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mart\Desktop\BART\SyntheticPopulation\2040\"/>
    </mc:Choice>
  </mc:AlternateContent>
  <xr:revisionPtr revIDLastSave="0" documentId="8_{8A13681E-3771-4D97-ABF6-45A5639F1C4E}" xr6:coauthVersionLast="47" xr6:coauthVersionMax="47" xr10:uidLastSave="{00000000-0000-0000-0000-000000000000}"/>
  <bookViews>
    <workbookView xWindow="-108" yWindow="-108" windowWidth="23256" windowHeight="12456" tabRatio="821" firstSheet="2" activeTab="2" xr2:uid="{39F81B8D-178A-4D02-86BE-039235AF047B}"/>
  </bookViews>
  <sheets>
    <sheet name="Notes" sheetId="13" r:id="rId1"/>
    <sheet name="TAZ" sheetId="4" r:id="rId2"/>
    <sheet name="County" sheetId="5" r:id="rId3"/>
    <sheet name="QAQC" sheetId="9" r:id="rId4"/>
    <sheet name="Link21_SED" sheetId="1" r:id="rId5"/>
    <sheet name="TM1.5SynthPop" sheetId="12" r:id="rId6"/>
    <sheet name="TM1.5SynthPop_2035" sheetId="18" r:id="rId7"/>
    <sheet name="TM1.5SynthPop_2050" sheetId="17" r:id="rId8"/>
    <sheet name="TM1.5SynthPopCounty" sheetId="3" r:id="rId9"/>
    <sheet name="TM1.5SynthPopCountyDist" sheetId="14" r:id="rId10"/>
    <sheet name="TM1.5SynPop_forCounty" sheetId="15" r:id="rId11"/>
    <sheet name="TM1.5SynPop_forCounty_2035" sheetId="20" r:id="rId12"/>
    <sheet name="TM1.5SynPop_forCounty_2050" sheetId="19" r:id="rId13"/>
    <sheet name="xwalk" sheetId="16" r:id="rId14"/>
    <sheet name="PriorityPops" sheetId="10" r:id="rId15"/>
  </sheets>
  <definedNames>
    <definedName name="_xlnm._FilterDatabase" localSheetId="1" hidden="1">TAZ!$A$1:$O$3333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15" l="1"/>
  <c r="D3" i="15"/>
  <c r="E3" i="15"/>
  <c r="F3" i="15"/>
  <c r="G3" i="15"/>
  <c r="H3" i="15"/>
  <c r="I3" i="15"/>
  <c r="J3" i="15"/>
  <c r="K3" i="15"/>
  <c r="L3" i="15"/>
  <c r="M3" i="15"/>
  <c r="N3" i="15"/>
  <c r="O3" i="15"/>
  <c r="P3" i="15"/>
  <c r="Q3" i="15"/>
  <c r="R3" i="15"/>
  <c r="S3" i="15"/>
  <c r="T3" i="15"/>
  <c r="U3" i="15"/>
  <c r="V3" i="15"/>
  <c r="W3" i="15"/>
  <c r="X3" i="15"/>
  <c r="Y3" i="15"/>
  <c r="Z3" i="15"/>
  <c r="AA3" i="15"/>
  <c r="C4" i="15"/>
  <c r="D4" i="15"/>
  <c r="E4" i="15"/>
  <c r="F4" i="15"/>
  <c r="G4" i="15"/>
  <c r="H4" i="15"/>
  <c r="I4" i="15"/>
  <c r="J4" i="15"/>
  <c r="K4" i="15"/>
  <c r="L4" i="15"/>
  <c r="M4" i="15"/>
  <c r="N4" i="15"/>
  <c r="O4" i="15"/>
  <c r="P4" i="15"/>
  <c r="Q4" i="15"/>
  <c r="R4" i="15"/>
  <c r="S4" i="15"/>
  <c r="T4" i="15"/>
  <c r="U4" i="15"/>
  <c r="V4" i="15"/>
  <c r="W4" i="15"/>
  <c r="X4" i="15"/>
  <c r="Y4" i="15"/>
  <c r="Z4" i="15"/>
  <c r="AA4" i="15"/>
  <c r="C5" i="15"/>
  <c r="D5" i="15"/>
  <c r="E5" i="15"/>
  <c r="F5" i="15"/>
  <c r="G5" i="15"/>
  <c r="H5" i="15"/>
  <c r="I5" i="15"/>
  <c r="J5" i="15"/>
  <c r="K5" i="15"/>
  <c r="L5" i="15"/>
  <c r="M5" i="15"/>
  <c r="N5" i="15"/>
  <c r="O5" i="15"/>
  <c r="P5" i="15"/>
  <c r="Q5" i="15"/>
  <c r="R5" i="15"/>
  <c r="S5" i="15"/>
  <c r="T5" i="15"/>
  <c r="U5" i="15"/>
  <c r="V5" i="15"/>
  <c r="W5" i="15"/>
  <c r="X5" i="15"/>
  <c r="Y5" i="15"/>
  <c r="Z5" i="15"/>
  <c r="AA5" i="15"/>
  <c r="C6" i="15"/>
  <c r="D6" i="15"/>
  <c r="E6" i="15"/>
  <c r="F6" i="15"/>
  <c r="G6" i="15"/>
  <c r="H6" i="15"/>
  <c r="I6" i="15"/>
  <c r="J6" i="15"/>
  <c r="K6" i="15"/>
  <c r="L6" i="15"/>
  <c r="M6" i="15"/>
  <c r="N6" i="15"/>
  <c r="O6" i="15"/>
  <c r="P6" i="15"/>
  <c r="Q6" i="15"/>
  <c r="R6" i="15"/>
  <c r="S6" i="15"/>
  <c r="T6" i="15"/>
  <c r="U6" i="15"/>
  <c r="V6" i="15"/>
  <c r="W6" i="15"/>
  <c r="X6" i="15"/>
  <c r="Y6" i="15"/>
  <c r="Z6" i="15"/>
  <c r="AA6" i="15"/>
  <c r="C7" i="15"/>
  <c r="D7" i="15"/>
  <c r="E7" i="15"/>
  <c r="F7" i="15"/>
  <c r="G7" i="15"/>
  <c r="H7" i="15"/>
  <c r="I7" i="15"/>
  <c r="J7" i="15"/>
  <c r="K7" i="15"/>
  <c r="L7" i="15"/>
  <c r="M7" i="15"/>
  <c r="N7" i="15"/>
  <c r="O7" i="15"/>
  <c r="P7" i="15"/>
  <c r="Q7" i="15"/>
  <c r="R7" i="15"/>
  <c r="S7" i="15"/>
  <c r="T7" i="15"/>
  <c r="U7" i="15"/>
  <c r="V7" i="15"/>
  <c r="W7" i="15"/>
  <c r="X7" i="15"/>
  <c r="Y7" i="15"/>
  <c r="Z7" i="15"/>
  <c r="AA7" i="15"/>
  <c r="C8" i="15"/>
  <c r="D8" i="15"/>
  <c r="E8" i="15"/>
  <c r="F8" i="15"/>
  <c r="G8" i="15"/>
  <c r="H8" i="15"/>
  <c r="I8" i="15"/>
  <c r="J8" i="15"/>
  <c r="K8" i="15"/>
  <c r="L8" i="15"/>
  <c r="M8" i="15"/>
  <c r="N8" i="15"/>
  <c r="O8" i="15"/>
  <c r="P8" i="15"/>
  <c r="Q8" i="15"/>
  <c r="R8" i="15"/>
  <c r="S8" i="15"/>
  <c r="T8" i="15"/>
  <c r="U8" i="15"/>
  <c r="V8" i="15"/>
  <c r="W8" i="15"/>
  <c r="X8" i="15"/>
  <c r="Y8" i="15"/>
  <c r="Z8" i="15"/>
  <c r="AA8" i="15"/>
  <c r="C9" i="15"/>
  <c r="D9" i="15"/>
  <c r="E9" i="15"/>
  <c r="F9" i="15"/>
  <c r="G9" i="15"/>
  <c r="H9" i="15"/>
  <c r="I9" i="15"/>
  <c r="J9" i="15"/>
  <c r="K9" i="15"/>
  <c r="L9" i="15"/>
  <c r="M9" i="15"/>
  <c r="N9" i="15"/>
  <c r="O9" i="15"/>
  <c r="P9" i="15"/>
  <c r="Q9" i="15"/>
  <c r="R9" i="15"/>
  <c r="S9" i="15"/>
  <c r="T9" i="15"/>
  <c r="U9" i="15"/>
  <c r="V9" i="15"/>
  <c r="W9" i="15"/>
  <c r="X9" i="15"/>
  <c r="Y9" i="15"/>
  <c r="Z9" i="15"/>
  <c r="AA9" i="15"/>
  <c r="C10" i="15"/>
  <c r="D10" i="15"/>
  <c r="E10" i="15"/>
  <c r="F10" i="15"/>
  <c r="G10" i="15"/>
  <c r="H10" i="15"/>
  <c r="I10" i="15"/>
  <c r="J10" i="15"/>
  <c r="K10" i="15"/>
  <c r="L10" i="15"/>
  <c r="M10" i="15"/>
  <c r="N10" i="15"/>
  <c r="O10" i="15"/>
  <c r="P10" i="15"/>
  <c r="Q10" i="15"/>
  <c r="R10" i="15"/>
  <c r="S10" i="15"/>
  <c r="T10" i="15"/>
  <c r="U10" i="15"/>
  <c r="V10" i="15"/>
  <c r="W10" i="15"/>
  <c r="X10" i="15"/>
  <c r="Y10" i="15"/>
  <c r="Z10" i="15"/>
  <c r="AA10" i="15"/>
  <c r="C11" i="15"/>
  <c r="D11" i="15"/>
  <c r="E11" i="15"/>
  <c r="F11" i="15"/>
  <c r="G11" i="15"/>
  <c r="H11" i="15"/>
  <c r="I11" i="15"/>
  <c r="J11" i="15"/>
  <c r="K11" i="15"/>
  <c r="L11" i="15"/>
  <c r="M11" i="15"/>
  <c r="N11" i="15"/>
  <c r="O11" i="15"/>
  <c r="P11" i="15"/>
  <c r="Q11" i="15"/>
  <c r="R11" i="15"/>
  <c r="S11" i="15"/>
  <c r="T11" i="15"/>
  <c r="U11" i="15"/>
  <c r="V11" i="15"/>
  <c r="W11" i="15"/>
  <c r="X11" i="15"/>
  <c r="Y11" i="15"/>
  <c r="Z11" i="15"/>
  <c r="AA11" i="15"/>
  <c r="C12" i="15"/>
  <c r="D12" i="15"/>
  <c r="E12" i="15"/>
  <c r="F12" i="15"/>
  <c r="G12" i="15"/>
  <c r="H12" i="15"/>
  <c r="I12" i="15"/>
  <c r="J12" i="15"/>
  <c r="K12" i="15"/>
  <c r="L12" i="15"/>
  <c r="M12" i="15"/>
  <c r="N12" i="15"/>
  <c r="O12" i="15"/>
  <c r="P12" i="15"/>
  <c r="Q12" i="15"/>
  <c r="R12" i="15"/>
  <c r="S12" i="15"/>
  <c r="T12" i="15"/>
  <c r="U12" i="15"/>
  <c r="V12" i="15"/>
  <c r="W12" i="15"/>
  <c r="X12" i="15"/>
  <c r="Y12" i="15"/>
  <c r="Z12" i="15"/>
  <c r="AA12" i="15"/>
  <c r="C13" i="15"/>
  <c r="D13" i="15"/>
  <c r="E13" i="15"/>
  <c r="F13" i="15"/>
  <c r="G13" i="15"/>
  <c r="H13" i="15"/>
  <c r="I13" i="15"/>
  <c r="J13" i="15"/>
  <c r="K13" i="15"/>
  <c r="L13" i="15"/>
  <c r="M13" i="15"/>
  <c r="N13" i="15"/>
  <c r="O13" i="15"/>
  <c r="P13" i="15"/>
  <c r="Q13" i="15"/>
  <c r="R13" i="15"/>
  <c r="S13" i="15"/>
  <c r="T13" i="15"/>
  <c r="U13" i="15"/>
  <c r="V13" i="15"/>
  <c r="W13" i="15"/>
  <c r="X13" i="15"/>
  <c r="Y13" i="15"/>
  <c r="Z13" i="15"/>
  <c r="AA13" i="15"/>
  <c r="C14" i="15"/>
  <c r="D14" i="15"/>
  <c r="E14" i="15"/>
  <c r="F14" i="15"/>
  <c r="G14" i="15"/>
  <c r="H14" i="15"/>
  <c r="I14" i="15"/>
  <c r="J14" i="15"/>
  <c r="K14" i="15"/>
  <c r="L14" i="15"/>
  <c r="M14" i="15"/>
  <c r="N14" i="15"/>
  <c r="O14" i="15"/>
  <c r="P14" i="15"/>
  <c r="Q14" i="15"/>
  <c r="R14" i="15"/>
  <c r="S14" i="15"/>
  <c r="T14" i="15"/>
  <c r="U14" i="15"/>
  <c r="V14" i="15"/>
  <c r="W14" i="15"/>
  <c r="X14" i="15"/>
  <c r="Y14" i="15"/>
  <c r="Z14" i="15"/>
  <c r="AA14" i="15"/>
  <c r="C15" i="15"/>
  <c r="D15" i="15"/>
  <c r="E15" i="15"/>
  <c r="F15" i="15"/>
  <c r="G15" i="15"/>
  <c r="H15" i="15"/>
  <c r="I15" i="15"/>
  <c r="J15" i="15"/>
  <c r="K15" i="15"/>
  <c r="L15" i="15"/>
  <c r="M15" i="15"/>
  <c r="N15" i="15"/>
  <c r="O15" i="15"/>
  <c r="P15" i="15"/>
  <c r="Q15" i="15"/>
  <c r="R15" i="15"/>
  <c r="S15" i="15"/>
  <c r="T15" i="15"/>
  <c r="U15" i="15"/>
  <c r="V15" i="15"/>
  <c r="W15" i="15"/>
  <c r="X15" i="15"/>
  <c r="Y15" i="15"/>
  <c r="Z15" i="15"/>
  <c r="AA15" i="15"/>
  <c r="C16" i="15"/>
  <c r="D16" i="15"/>
  <c r="E16" i="15"/>
  <c r="F16" i="15"/>
  <c r="G16" i="15"/>
  <c r="H16" i="15"/>
  <c r="I16" i="15"/>
  <c r="J16" i="15"/>
  <c r="K16" i="15"/>
  <c r="L16" i="15"/>
  <c r="M16" i="15"/>
  <c r="N16" i="15"/>
  <c r="O16" i="15"/>
  <c r="P16" i="15"/>
  <c r="Q16" i="15"/>
  <c r="R16" i="15"/>
  <c r="S16" i="15"/>
  <c r="T16" i="15"/>
  <c r="U16" i="15"/>
  <c r="V16" i="15"/>
  <c r="W16" i="15"/>
  <c r="X16" i="15"/>
  <c r="Y16" i="15"/>
  <c r="Z16" i="15"/>
  <c r="AA16" i="15"/>
  <c r="C17" i="15"/>
  <c r="D17" i="15"/>
  <c r="E17" i="15"/>
  <c r="F17" i="15"/>
  <c r="G17" i="15"/>
  <c r="H17" i="15"/>
  <c r="I17" i="15"/>
  <c r="J17" i="15"/>
  <c r="K17" i="15"/>
  <c r="L17" i="15"/>
  <c r="M17" i="15"/>
  <c r="N17" i="15"/>
  <c r="O17" i="15"/>
  <c r="P17" i="15"/>
  <c r="Q17" i="15"/>
  <c r="R17" i="15"/>
  <c r="S17" i="15"/>
  <c r="T17" i="15"/>
  <c r="U17" i="15"/>
  <c r="V17" i="15"/>
  <c r="W17" i="15"/>
  <c r="X17" i="15"/>
  <c r="Y17" i="15"/>
  <c r="Z17" i="15"/>
  <c r="AA17" i="15"/>
  <c r="C18" i="15"/>
  <c r="D18" i="15"/>
  <c r="E18" i="15"/>
  <c r="F18" i="15"/>
  <c r="G18" i="15"/>
  <c r="H18" i="15"/>
  <c r="I18" i="15"/>
  <c r="J18" i="15"/>
  <c r="K18" i="15"/>
  <c r="L18" i="15"/>
  <c r="M18" i="15"/>
  <c r="N18" i="15"/>
  <c r="O18" i="15"/>
  <c r="P18" i="15"/>
  <c r="Q18" i="15"/>
  <c r="R18" i="15"/>
  <c r="S18" i="15"/>
  <c r="T18" i="15"/>
  <c r="U18" i="15"/>
  <c r="V18" i="15"/>
  <c r="W18" i="15"/>
  <c r="X18" i="15"/>
  <c r="Y18" i="15"/>
  <c r="Z18" i="15"/>
  <c r="AA18" i="15"/>
  <c r="C19" i="15"/>
  <c r="D19" i="15"/>
  <c r="E19" i="15"/>
  <c r="F19" i="15"/>
  <c r="G19" i="15"/>
  <c r="H19" i="15"/>
  <c r="I19" i="15"/>
  <c r="J19" i="15"/>
  <c r="K19" i="15"/>
  <c r="L19" i="15"/>
  <c r="M19" i="15"/>
  <c r="N19" i="15"/>
  <c r="O19" i="15"/>
  <c r="P19" i="15"/>
  <c r="Q19" i="15"/>
  <c r="R19" i="15"/>
  <c r="S19" i="15"/>
  <c r="T19" i="15"/>
  <c r="U19" i="15"/>
  <c r="V19" i="15"/>
  <c r="W19" i="15"/>
  <c r="X19" i="15"/>
  <c r="Y19" i="15"/>
  <c r="Z19" i="15"/>
  <c r="AA19" i="15"/>
  <c r="C20" i="15"/>
  <c r="D20" i="15"/>
  <c r="E20" i="15"/>
  <c r="F20" i="15"/>
  <c r="G20" i="15"/>
  <c r="H20" i="15"/>
  <c r="I20" i="15"/>
  <c r="J20" i="15"/>
  <c r="K20" i="15"/>
  <c r="L20" i="15"/>
  <c r="M20" i="15"/>
  <c r="N20" i="15"/>
  <c r="O20" i="15"/>
  <c r="P20" i="15"/>
  <c r="Q20" i="15"/>
  <c r="R20" i="15"/>
  <c r="S20" i="15"/>
  <c r="T20" i="15"/>
  <c r="U20" i="15"/>
  <c r="V20" i="15"/>
  <c r="W20" i="15"/>
  <c r="X20" i="15"/>
  <c r="Y20" i="15"/>
  <c r="Z20" i="15"/>
  <c r="AA20" i="15"/>
  <c r="C21" i="15"/>
  <c r="D21" i="15"/>
  <c r="E21" i="15"/>
  <c r="F21" i="15"/>
  <c r="G21" i="15"/>
  <c r="H21" i="15"/>
  <c r="I21" i="15"/>
  <c r="J21" i="15"/>
  <c r="K21" i="15"/>
  <c r="L21" i="15"/>
  <c r="M21" i="15"/>
  <c r="N21" i="15"/>
  <c r="O21" i="15"/>
  <c r="P21" i="15"/>
  <c r="Q21" i="15"/>
  <c r="R21" i="15"/>
  <c r="S21" i="15"/>
  <c r="T21" i="15"/>
  <c r="U21" i="15"/>
  <c r="V21" i="15"/>
  <c r="W21" i="15"/>
  <c r="X21" i="15"/>
  <c r="Y21" i="15"/>
  <c r="Z21" i="15"/>
  <c r="AA21" i="15"/>
  <c r="C22" i="15"/>
  <c r="D22" i="15"/>
  <c r="E22" i="15"/>
  <c r="F22" i="15"/>
  <c r="G22" i="15"/>
  <c r="H22" i="15"/>
  <c r="I22" i="15"/>
  <c r="J22" i="15"/>
  <c r="K22" i="15"/>
  <c r="L22" i="15"/>
  <c r="M22" i="15"/>
  <c r="N22" i="15"/>
  <c r="O22" i="15"/>
  <c r="P22" i="15"/>
  <c r="Q22" i="15"/>
  <c r="R22" i="15"/>
  <c r="S22" i="15"/>
  <c r="T22" i="15"/>
  <c r="U22" i="15"/>
  <c r="V22" i="15"/>
  <c r="W22" i="15"/>
  <c r="X22" i="15"/>
  <c r="Y22" i="15"/>
  <c r="Z22" i="15"/>
  <c r="AA22" i="15"/>
  <c r="C23" i="15"/>
  <c r="D23" i="15"/>
  <c r="E23" i="15"/>
  <c r="F23" i="15"/>
  <c r="G23" i="15"/>
  <c r="H23" i="15"/>
  <c r="I23" i="15"/>
  <c r="J23" i="15"/>
  <c r="K23" i="15"/>
  <c r="L23" i="15"/>
  <c r="M23" i="15"/>
  <c r="N23" i="15"/>
  <c r="O23" i="15"/>
  <c r="P23" i="15"/>
  <c r="Q23" i="15"/>
  <c r="R23" i="15"/>
  <c r="S23" i="15"/>
  <c r="T23" i="15"/>
  <c r="U23" i="15"/>
  <c r="V23" i="15"/>
  <c r="W23" i="15"/>
  <c r="X23" i="15"/>
  <c r="Y23" i="15"/>
  <c r="Z23" i="15"/>
  <c r="AA23" i="15"/>
  <c r="C24" i="15"/>
  <c r="D24" i="15"/>
  <c r="E24" i="15"/>
  <c r="F24" i="15"/>
  <c r="G24" i="15"/>
  <c r="H24" i="15"/>
  <c r="I24" i="15"/>
  <c r="J24" i="15"/>
  <c r="K24" i="15"/>
  <c r="L24" i="15"/>
  <c r="M24" i="15"/>
  <c r="N24" i="15"/>
  <c r="O24" i="15"/>
  <c r="P24" i="15"/>
  <c r="Q24" i="15"/>
  <c r="R24" i="15"/>
  <c r="S24" i="15"/>
  <c r="T24" i="15"/>
  <c r="U24" i="15"/>
  <c r="V24" i="15"/>
  <c r="W24" i="15"/>
  <c r="X24" i="15"/>
  <c r="Y24" i="15"/>
  <c r="Z24" i="15"/>
  <c r="AA24" i="15"/>
  <c r="C25" i="15"/>
  <c r="D25" i="15"/>
  <c r="E25" i="15"/>
  <c r="F25" i="15"/>
  <c r="G25" i="15"/>
  <c r="H25" i="15"/>
  <c r="I25" i="15"/>
  <c r="J25" i="15"/>
  <c r="K25" i="15"/>
  <c r="L25" i="15"/>
  <c r="M25" i="15"/>
  <c r="N25" i="15"/>
  <c r="O25" i="15"/>
  <c r="P25" i="15"/>
  <c r="Q25" i="15"/>
  <c r="R25" i="15"/>
  <c r="S25" i="15"/>
  <c r="T25" i="15"/>
  <c r="U25" i="15"/>
  <c r="V25" i="15"/>
  <c r="W25" i="15"/>
  <c r="X25" i="15"/>
  <c r="Y25" i="15"/>
  <c r="Z25" i="15"/>
  <c r="AA25" i="15"/>
  <c r="C26" i="15"/>
  <c r="D26" i="15"/>
  <c r="E26" i="15"/>
  <c r="F26" i="15"/>
  <c r="G26" i="15"/>
  <c r="H26" i="15"/>
  <c r="I26" i="15"/>
  <c r="J26" i="15"/>
  <c r="K26" i="15"/>
  <c r="L26" i="15"/>
  <c r="M26" i="15"/>
  <c r="N26" i="15"/>
  <c r="O26" i="15"/>
  <c r="P26" i="15"/>
  <c r="Q26" i="15"/>
  <c r="R26" i="15"/>
  <c r="S26" i="15"/>
  <c r="T26" i="15"/>
  <c r="U26" i="15"/>
  <c r="V26" i="15"/>
  <c r="W26" i="15"/>
  <c r="X26" i="15"/>
  <c r="Y26" i="15"/>
  <c r="Z26" i="15"/>
  <c r="AA26" i="15"/>
  <c r="C27" i="15"/>
  <c r="D27" i="15"/>
  <c r="E27" i="15"/>
  <c r="F27" i="15"/>
  <c r="G27" i="15"/>
  <c r="H27" i="15"/>
  <c r="I27" i="15"/>
  <c r="J27" i="15"/>
  <c r="K27" i="15"/>
  <c r="L27" i="15"/>
  <c r="M27" i="15"/>
  <c r="N27" i="15"/>
  <c r="O27" i="15"/>
  <c r="P27" i="15"/>
  <c r="Q27" i="15"/>
  <c r="R27" i="15"/>
  <c r="S27" i="15"/>
  <c r="T27" i="15"/>
  <c r="U27" i="15"/>
  <c r="V27" i="15"/>
  <c r="W27" i="15"/>
  <c r="X27" i="15"/>
  <c r="Y27" i="15"/>
  <c r="Z27" i="15"/>
  <c r="AA27" i="15"/>
  <c r="C28" i="15"/>
  <c r="D28" i="15"/>
  <c r="E28" i="15"/>
  <c r="F28" i="15"/>
  <c r="G28" i="15"/>
  <c r="H28" i="15"/>
  <c r="I28" i="15"/>
  <c r="J28" i="15"/>
  <c r="K28" i="15"/>
  <c r="L28" i="15"/>
  <c r="M28" i="15"/>
  <c r="N28" i="15"/>
  <c r="O28" i="15"/>
  <c r="P28" i="15"/>
  <c r="Q28" i="15"/>
  <c r="R28" i="15"/>
  <c r="S28" i="15"/>
  <c r="T28" i="15"/>
  <c r="U28" i="15"/>
  <c r="V28" i="15"/>
  <c r="W28" i="15"/>
  <c r="X28" i="15"/>
  <c r="Y28" i="15"/>
  <c r="Z28" i="15"/>
  <c r="AA28" i="15"/>
  <c r="C29" i="15"/>
  <c r="D29" i="15"/>
  <c r="E29" i="15"/>
  <c r="F29" i="15"/>
  <c r="G29" i="15"/>
  <c r="H29" i="15"/>
  <c r="I29" i="15"/>
  <c r="J29" i="15"/>
  <c r="K29" i="15"/>
  <c r="L29" i="15"/>
  <c r="M29" i="15"/>
  <c r="N29" i="15"/>
  <c r="O29" i="15"/>
  <c r="P29" i="15"/>
  <c r="Q29" i="15"/>
  <c r="R29" i="15"/>
  <c r="S29" i="15"/>
  <c r="T29" i="15"/>
  <c r="U29" i="15"/>
  <c r="V29" i="15"/>
  <c r="W29" i="15"/>
  <c r="X29" i="15"/>
  <c r="Y29" i="15"/>
  <c r="Z29" i="15"/>
  <c r="AA29" i="15"/>
  <c r="C30" i="15"/>
  <c r="D30" i="15"/>
  <c r="E30" i="15"/>
  <c r="F30" i="15"/>
  <c r="G30" i="15"/>
  <c r="H30" i="15"/>
  <c r="I30" i="15"/>
  <c r="J30" i="15"/>
  <c r="K30" i="15"/>
  <c r="L30" i="15"/>
  <c r="M30" i="15"/>
  <c r="N30" i="15"/>
  <c r="O30" i="15"/>
  <c r="P30" i="15"/>
  <c r="Q30" i="15"/>
  <c r="R30" i="15"/>
  <c r="S30" i="15"/>
  <c r="T30" i="15"/>
  <c r="U30" i="15"/>
  <c r="V30" i="15"/>
  <c r="W30" i="15"/>
  <c r="X30" i="15"/>
  <c r="Y30" i="15"/>
  <c r="Z30" i="15"/>
  <c r="AA30" i="15"/>
  <c r="C31" i="15"/>
  <c r="D31" i="15"/>
  <c r="E31" i="15"/>
  <c r="F31" i="15"/>
  <c r="G31" i="15"/>
  <c r="H31" i="15"/>
  <c r="I31" i="15"/>
  <c r="J31" i="15"/>
  <c r="K31" i="15"/>
  <c r="L31" i="15"/>
  <c r="M31" i="15"/>
  <c r="N31" i="15"/>
  <c r="O31" i="15"/>
  <c r="P31" i="15"/>
  <c r="Q31" i="15"/>
  <c r="R31" i="15"/>
  <c r="S31" i="15"/>
  <c r="T31" i="15"/>
  <c r="U31" i="15"/>
  <c r="V31" i="15"/>
  <c r="W31" i="15"/>
  <c r="X31" i="15"/>
  <c r="Y31" i="15"/>
  <c r="Z31" i="15"/>
  <c r="AA31" i="15"/>
  <c r="C32" i="15"/>
  <c r="D32" i="15"/>
  <c r="E32" i="15"/>
  <c r="F32" i="15"/>
  <c r="G32" i="15"/>
  <c r="H32" i="15"/>
  <c r="I32" i="15"/>
  <c r="J32" i="15"/>
  <c r="K32" i="15"/>
  <c r="L32" i="15"/>
  <c r="M32" i="15"/>
  <c r="N32" i="15"/>
  <c r="O32" i="15"/>
  <c r="P32" i="15"/>
  <c r="Q32" i="15"/>
  <c r="R32" i="15"/>
  <c r="S32" i="15"/>
  <c r="T32" i="15"/>
  <c r="U32" i="15"/>
  <c r="V32" i="15"/>
  <c r="W32" i="15"/>
  <c r="X32" i="15"/>
  <c r="Y32" i="15"/>
  <c r="Z32" i="15"/>
  <c r="AA32" i="15"/>
  <c r="C33" i="15"/>
  <c r="D33" i="15"/>
  <c r="E33" i="15"/>
  <c r="F33" i="15"/>
  <c r="G33" i="15"/>
  <c r="H33" i="15"/>
  <c r="I33" i="15"/>
  <c r="J33" i="15"/>
  <c r="K33" i="15"/>
  <c r="L33" i="15"/>
  <c r="M33" i="15"/>
  <c r="N33" i="15"/>
  <c r="O33" i="15"/>
  <c r="P33" i="15"/>
  <c r="Q33" i="15"/>
  <c r="R33" i="15"/>
  <c r="S33" i="15"/>
  <c r="T33" i="15"/>
  <c r="U33" i="15"/>
  <c r="V33" i="15"/>
  <c r="W33" i="15"/>
  <c r="X33" i="15"/>
  <c r="Y33" i="15"/>
  <c r="Z33" i="15"/>
  <c r="AA33" i="15"/>
  <c r="C34" i="15"/>
  <c r="D34" i="15"/>
  <c r="E34" i="15"/>
  <c r="F34" i="15"/>
  <c r="G34" i="15"/>
  <c r="H34" i="15"/>
  <c r="I34" i="15"/>
  <c r="J34" i="15"/>
  <c r="K34" i="15"/>
  <c r="L34" i="15"/>
  <c r="M34" i="15"/>
  <c r="N34" i="15"/>
  <c r="O34" i="15"/>
  <c r="P34" i="15"/>
  <c r="Q34" i="15"/>
  <c r="R34" i="15"/>
  <c r="S34" i="15"/>
  <c r="T34" i="15"/>
  <c r="U34" i="15"/>
  <c r="V34" i="15"/>
  <c r="W34" i="15"/>
  <c r="X34" i="15"/>
  <c r="Y34" i="15"/>
  <c r="Z34" i="15"/>
  <c r="AA34" i="15"/>
  <c r="C35" i="15"/>
  <c r="D35" i="15"/>
  <c r="E35" i="15"/>
  <c r="F35" i="15"/>
  <c r="G35" i="15"/>
  <c r="H35" i="15"/>
  <c r="I35" i="15"/>
  <c r="J35" i="15"/>
  <c r="K35" i="15"/>
  <c r="L35" i="15"/>
  <c r="M35" i="15"/>
  <c r="N35" i="15"/>
  <c r="O35" i="15"/>
  <c r="P35" i="15"/>
  <c r="Q35" i="15"/>
  <c r="R35" i="15"/>
  <c r="S35" i="15"/>
  <c r="T35" i="15"/>
  <c r="U35" i="15"/>
  <c r="V35" i="15"/>
  <c r="W35" i="15"/>
  <c r="X35" i="15"/>
  <c r="Y35" i="15"/>
  <c r="Z35" i="15"/>
  <c r="AA35" i="15"/>
  <c r="C36" i="15"/>
  <c r="D36" i="15"/>
  <c r="E36" i="15"/>
  <c r="F36" i="15"/>
  <c r="G36" i="15"/>
  <c r="H36" i="15"/>
  <c r="I36" i="15"/>
  <c r="J36" i="15"/>
  <c r="K36" i="15"/>
  <c r="L36" i="15"/>
  <c r="M36" i="15"/>
  <c r="N36" i="15"/>
  <c r="O36" i="15"/>
  <c r="P36" i="15"/>
  <c r="Q36" i="15"/>
  <c r="R36" i="15"/>
  <c r="S36" i="15"/>
  <c r="T36" i="15"/>
  <c r="U36" i="15"/>
  <c r="V36" i="15"/>
  <c r="W36" i="15"/>
  <c r="X36" i="15"/>
  <c r="Y36" i="15"/>
  <c r="Z36" i="15"/>
  <c r="AA36" i="15"/>
  <c r="C37" i="15"/>
  <c r="D37" i="15"/>
  <c r="E37" i="15"/>
  <c r="F37" i="15"/>
  <c r="G37" i="15"/>
  <c r="H37" i="15"/>
  <c r="I37" i="15"/>
  <c r="J37" i="15"/>
  <c r="K37" i="15"/>
  <c r="L37" i="15"/>
  <c r="M37" i="15"/>
  <c r="N37" i="15"/>
  <c r="O37" i="15"/>
  <c r="P37" i="15"/>
  <c r="Q37" i="15"/>
  <c r="R37" i="15"/>
  <c r="S37" i="15"/>
  <c r="T37" i="15"/>
  <c r="U37" i="15"/>
  <c r="V37" i="15"/>
  <c r="W37" i="15"/>
  <c r="X37" i="15"/>
  <c r="Y37" i="15"/>
  <c r="Z37" i="15"/>
  <c r="AA37" i="15"/>
  <c r="C38" i="15"/>
  <c r="D38" i="15"/>
  <c r="E38" i="15"/>
  <c r="F38" i="15"/>
  <c r="G38" i="15"/>
  <c r="H38" i="15"/>
  <c r="I38" i="15"/>
  <c r="J38" i="15"/>
  <c r="K38" i="15"/>
  <c r="L38" i="15"/>
  <c r="M38" i="15"/>
  <c r="N38" i="15"/>
  <c r="O38" i="15"/>
  <c r="P38" i="15"/>
  <c r="Q38" i="15"/>
  <c r="R38" i="15"/>
  <c r="S38" i="15"/>
  <c r="T38" i="15"/>
  <c r="U38" i="15"/>
  <c r="V38" i="15"/>
  <c r="W38" i="15"/>
  <c r="X38" i="15"/>
  <c r="Y38" i="15"/>
  <c r="Z38" i="15"/>
  <c r="AA38" i="15"/>
  <c r="C39" i="15"/>
  <c r="D39" i="15"/>
  <c r="E39" i="15"/>
  <c r="F39" i="15"/>
  <c r="G39" i="15"/>
  <c r="H39" i="15"/>
  <c r="I39" i="15"/>
  <c r="J39" i="15"/>
  <c r="K39" i="15"/>
  <c r="L39" i="15"/>
  <c r="M39" i="15"/>
  <c r="N39" i="15"/>
  <c r="O39" i="15"/>
  <c r="P39" i="15"/>
  <c r="Q39" i="15"/>
  <c r="R39" i="15"/>
  <c r="S39" i="15"/>
  <c r="T39" i="15"/>
  <c r="U39" i="15"/>
  <c r="V39" i="15"/>
  <c r="W39" i="15"/>
  <c r="X39" i="15"/>
  <c r="Y39" i="15"/>
  <c r="Z39" i="15"/>
  <c r="AA39" i="15"/>
  <c r="C40" i="15"/>
  <c r="D40" i="15"/>
  <c r="E40" i="15"/>
  <c r="F40" i="15"/>
  <c r="G40" i="15"/>
  <c r="H40" i="15"/>
  <c r="I40" i="15"/>
  <c r="J40" i="15"/>
  <c r="K40" i="15"/>
  <c r="L40" i="15"/>
  <c r="M40" i="15"/>
  <c r="N40" i="15"/>
  <c r="O40" i="15"/>
  <c r="P40" i="15"/>
  <c r="Q40" i="15"/>
  <c r="R40" i="15"/>
  <c r="S40" i="15"/>
  <c r="T40" i="15"/>
  <c r="U40" i="15"/>
  <c r="V40" i="15"/>
  <c r="W40" i="15"/>
  <c r="X40" i="15"/>
  <c r="Y40" i="15"/>
  <c r="Z40" i="15"/>
  <c r="AA40" i="15"/>
  <c r="C41" i="15"/>
  <c r="D41" i="15"/>
  <c r="E41" i="15"/>
  <c r="F41" i="15"/>
  <c r="G41" i="15"/>
  <c r="H41" i="15"/>
  <c r="I41" i="15"/>
  <c r="J41" i="15"/>
  <c r="K41" i="15"/>
  <c r="L41" i="15"/>
  <c r="M41" i="15"/>
  <c r="N41" i="15"/>
  <c r="O41" i="15"/>
  <c r="P41" i="15"/>
  <c r="Q41" i="15"/>
  <c r="R41" i="15"/>
  <c r="S41" i="15"/>
  <c r="T41" i="15"/>
  <c r="U41" i="15"/>
  <c r="V41" i="15"/>
  <c r="W41" i="15"/>
  <c r="X41" i="15"/>
  <c r="Y41" i="15"/>
  <c r="Z41" i="15"/>
  <c r="AA41" i="15"/>
  <c r="C42" i="15"/>
  <c r="D42" i="15"/>
  <c r="E42" i="15"/>
  <c r="F42" i="15"/>
  <c r="G42" i="15"/>
  <c r="H42" i="15"/>
  <c r="I42" i="15"/>
  <c r="J42" i="15"/>
  <c r="K42" i="15"/>
  <c r="L42" i="15"/>
  <c r="M42" i="15"/>
  <c r="N42" i="15"/>
  <c r="O42" i="15"/>
  <c r="P42" i="15"/>
  <c r="Q42" i="15"/>
  <c r="R42" i="15"/>
  <c r="S42" i="15"/>
  <c r="T42" i="15"/>
  <c r="U42" i="15"/>
  <c r="V42" i="15"/>
  <c r="W42" i="15"/>
  <c r="X42" i="15"/>
  <c r="Y42" i="15"/>
  <c r="Z42" i="15"/>
  <c r="AA42" i="15"/>
  <c r="C43" i="15"/>
  <c r="D43" i="15"/>
  <c r="E43" i="15"/>
  <c r="F43" i="15"/>
  <c r="G43" i="15"/>
  <c r="H43" i="15"/>
  <c r="I43" i="15"/>
  <c r="J43" i="15"/>
  <c r="K43" i="15"/>
  <c r="L43" i="15"/>
  <c r="M43" i="15"/>
  <c r="N43" i="15"/>
  <c r="O43" i="15"/>
  <c r="P43" i="15"/>
  <c r="Q43" i="15"/>
  <c r="R43" i="15"/>
  <c r="S43" i="15"/>
  <c r="T43" i="15"/>
  <c r="U43" i="15"/>
  <c r="V43" i="15"/>
  <c r="W43" i="15"/>
  <c r="X43" i="15"/>
  <c r="Y43" i="15"/>
  <c r="Z43" i="15"/>
  <c r="AA43" i="15"/>
  <c r="C44" i="15"/>
  <c r="D44" i="15"/>
  <c r="E44" i="15"/>
  <c r="F44" i="15"/>
  <c r="G44" i="15"/>
  <c r="H44" i="15"/>
  <c r="I44" i="15"/>
  <c r="J44" i="15"/>
  <c r="K44" i="15"/>
  <c r="L44" i="15"/>
  <c r="M44" i="15"/>
  <c r="N44" i="15"/>
  <c r="O44" i="15"/>
  <c r="P44" i="15"/>
  <c r="Q44" i="15"/>
  <c r="R44" i="15"/>
  <c r="S44" i="15"/>
  <c r="T44" i="15"/>
  <c r="U44" i="15"/>
  <c r="V44" i="15"/>
  <c r="W44" i="15"/>
  <c r="X44" i="15"/>
  <c r="Y44" i="15"/>
  <c r="Z44" i="15"/>
  <c r="AA44" i="15"/>
  <c r="C45" i="15"/>
  <c r="D45" i="15"/>
  <c r="E45" i="15"/>
  <c r="F45" i="15"/>
  <c r="G45" i="15"/>
  <c r="H45" i="15"/>
  <c r="I45" i="15"/>
  <c r="J45" i="15"/>
  <c r="K45" i="15"/>
  <c r="L45" i="15"/>
  <c r="M45" i="15"/>
  <c r="N45" i="15"/>
  <c r="O45" i="15"/>
  <c r="P45" i="15"/>
  <c r="Q45" i="15"/>
  <c r="R45" i="15"/>
  <c r="S45" i="15"/>
  <c r="T45" i="15"/>
  <c r="U45" i="15"/>
  <c r="V45" i="15"/>
  <c r="W45" i="15"/>
  <c r="X45" i="15"/>
  <c r="Y45" i="15"/>
  <c r="Z45" i="15"/>
  <c r="AA45" i="15"/>
  <c r="C46" i="15"/>
  <c r="D46" i="15"/>
  <c r="E46" i="15"/>
  <c r="F46" i="15"/>
  <c r="G46" i="15"/>
  <c r="H46" i="15"/>
  <c r="I46" i="15"/>
  <c r="J46" i="15"/>
  <c r="K46" i="15"/>
  <c r="L46" i="15"/>
  <c r="M46" i="15"/>
  <c r="N46" i="15"/>
  <c r="O46" i="15"/>
  <c r="P46" i="15"/>
  <c r="Q46" i="15"/>
  <c r="R46" i="15"/>
  <c r="S46" i="15"/>
  <c r="T46" i="15"/>
  <c r="U46" i="15"/>
  <c r="V46" i="15"/>
  <c r="W46" i="15"/>
  <c r="X46" i="15"/>
  <c r="Y46" i="15"/>
  <c r="Z46" i="15"/>
  <c r="AA46" i="15"/>
  <c r="C47" i="15"/>
  <c r="D47" i="15"/>
  <c r="E47" i="15"/>
  <c r="F47" i="15"/>
  <c r="G47" i="15"/>
  <c r="H47" i="15"/>
  <c r="I47" i="15"/>
  <c r="J47" i="15"/>
  <c r="K47" i="15"/>
  <c r="L47" i="15"/>
  <c r="M47" i="15"/>
  <c r="N47" i="15"/>
  <c r="O47" i="15"/>
  <c r="P47" i="15"/>
  <c r="Q47" i="15"/>
  <c r="R47" i="15"/>
  <c r="S47" i="15"/>
  <c r="T47" i="15"/>
  <c r="U47" i="15"/>
  <c r="V47" i="15"/>
  <c r="W47" i="15"/>
  <c r="X47" i="15"/>
  <c r="Y47" i="15"/>
  <c r="Z47" i="15"/>
  <c r="AA47" i="15"/>
  <c r="C48" i="15"/>
  <c r="D48" i="15"/>
  <c r="E48" i="15"/>
  <c r="F48" i="15"/>
  <c r="G48" i="15"/>
  <c r="H48" i="15"/>
  <c r="I48" i="15"/>
  <c r="J48" i="15"/>
  <c r="K48" i="15"/>
  <c r="L48" i="15"/>
  <c r="M48" i="15"/>
  <c r="N48" i="15"/>
  <c r="O48" i="15"/>
  <c r="P48" i="15"/>
  <c r="Q48" i="15"/>
  <c r="R48" i="15"/>
  <c r="S48" i="15"/>
  <c r="T48" i="15"/>
  <c r="U48" i="15"/>
  <c r="V48" i="15"/>
  <c r="W48" i="15"/>
  <c r="X48" i="15"/>
  <c r="Y48" i="15"/>
  <c r="Z48" i="15"/>
  <c r="AA48" i="15"/>
  <c r="C49" i="15"/>
  <c r="D49" i="15"/>
  <c r="E49" i="15"/>
  <c r="F49" i="15"/>
  <c r="G49" i="15"/>
  <c r="H49" i="15"/>
  <c r="I49" i="15"/>
  <c r="J49" i="15"/>
  <c r="K49" i="15"/>
  <c r="L49" i="15"/>
  <c r="M49" i="15"/>
  <c r="N49" i="15"/>
  <c r="O49" i="15"/>
  <c r="P49" i="15"/>
  <c r="Q49" i="15"/>
  <c r="R49" i="15"/>
  <c r="S49" i="15"/>
  <c r="T49" i="15"/>
  <c r="U49" i="15"/>
  <c r="V49" i="15"/>
  <c r="W49" i="15"/>
  <c r="X49" i="15"/>
  <c r="Y49" i="15"/>
  <c r="Z49" i="15"/>
  <c r="AA49" i="15"/>
  <c r="C50" i="15"/>
  <c r="D50" i="15"/>
  <c r="E50" i="15"/>
  <c r="F50" i="15"/>
  <c r="G50" i="15"/>
  <c r="H50" i="15"/>
  <c r="I50" i="15"/>
  <c r="J50" i="15"/>
  <c r="K50" i="15"/>
  <c r="L50" i="15"/>
  <c r="M50" i="15"/>
  <c r="N50" i="15"/>
  <c r="O50" i="15"/>
  <c r="P50" i="15"/>
  <c r="Q50" i="15"/>
  <c r="R50" i="15"/>
  <c r="S50" i="15"/>
  <c r="T50" i="15"/>
  <c r="U50" i="15"/>
  <c r="V50" i="15"/>
  <c r="W50" i="15"/>
  <c r="X50" i="15"/>
  <c r="Y50" i="15"/>
  <c r="Z50" i="15"/>
  <c r="AA50" i="15"/>
  <c r="C51" i="15"/>
  <c r="D51" i="15"/>
  <c r="E51" i="15"/>
  <c r="F51" i="15"/>
  <c r="G51" i="15"/>
  <c r="H51" i="15"/>
  <c r="I51" i="15"/>
  <c r="J51" i="15"/>
  <c r="K51" i="15"/>
  <c r="L51" i="15"/>
  <c r="M51" i="15"/>
  <c r="N51" i="15"/>
  <c r="O51" i="15"/>
  <c r="P51" i="15"/>
  <c r="Q51" i="15"/>
  <c r="R51" i="15"/>
  <c r="S51" i="15"/>
  <c r="T51" i="15"/>
  <c r="U51" i="15"/>
  <c r="V51" i="15"/>
  <c r="W51" i="15"/>
  <c r="X51" i="15"/>
  <c r="Y51" i="15"/>
  <c r="Z51" i="15"/>
  <c r="AA51" i="15"/>
  <c r="C52" i="15"/>
  <c r="D52" i="15"/>
  <c r="E52" i="15"/>
  <c r="F52" i="15"/>
  <c r="G52" i="15"/>
  <c r="H52" i="15"/>
  <c r="I52" i="15"/>
  <c r="J52" i="15"/>
  <c r="K52" i="15"/>
  <c r="L52" i="15"/>
  <c r="M52" i="15"/>
  <c r="N52" i="15"/>
  <c r="O52" i="15"/>
  <c r="P52" i="15"/>
  <c r="Q52" i="15"/>
  <c r="R52" i="15"/>
  <c r="S52" i="15"/>
  <c r="T52" i="15"/>
  <c r="U52" i="15"/>
  <c r="V52" i="15"/>
  <c r="W52" i="15"/>
  <c r="X52" i="15"/>
  <c r="Y52" i="15"/>
  <c r="Z52" i="15"/>
  <c r="AA52" i="15"/>
  <c r="C53" i="15"/>
  <c r="D53" i="15"/>
  <c r="E53" i="15"/>
  <c r="F53" i="15"/>
  <c r="G53" i="15"/>
  <c r="H53" i="15"/>
  <c r="I53" i="15"/>
  <c r="J53" i="15"/>
  <c r="K53" i="15"/>
  <c r="L53" i="15"/>
  <c r="M53" i="15"/>
  <c r="N53" i="15"/>
  <c r="O53" i="15"/>
  <c r="P53" i="15"/>
  <c r="Q53" i="15"/>
  <c r="R53" i="15"/>
  <c r="S53" i="15"/>
  <c r="T53" i="15"/>
  <c r="U53" i="15"/>
  <c r="V53" i="15"/>
  <c r="W53" i="15"/>
  <c r="X53" i="15"/>
  <c r="Y53" i="15"/>
  <c r="Z53" i="15"/>
  <c r="AA53" i="15"/>
  <c r="C54" i="15"/>
  <c r="D54" i="15"/>
  <c r="E54" i="15"/>
  <c r="F54" i="15"/>
  <c r="G54" i="15"/>
  <c r="H54" i="15"/>
  <c r="I54" i="15"/>
  <c r="J54" i="15"/>
  <c r="K54" i="15"/>
  <c r="L54" i="15"/>
  <c r="M54" i="15"/>
  <c r="N54" i="15"/>
  <c r="O54" i="15"/>
  <c r="P54" i="15"/>
  <c r="Q54" i="15"/>
  <c r="R54" i="15"/>
  <c r="S54" i="15"/>
  <c r="T54" i="15"/>
  <c r="U54" i="15"/>
  <c r="V54" i="15"/>
  <c r="W54" i="15"/>
  <c r="X54" i="15"/>
  <c r="Y54" i="15"/>
  <c r="Z54" i="15"/>
  <c r="AA54" i="15"/>
  <c r="C55" i="15"/>
  <c r="D55" i="15"/>
  <c r="E55" i="15"/>
  <c r="F55" i="15"/>
  <c r="G55" i="15"/>
  <c r="H55" i="15"/>
  <c r="I55" i="15"/>
  <c r="J55" i="15"/>
  <c r="K55" i="15"/>
  <c r="L55" i="15"/>
  <c r="M55" i="15"/>
  <c r="N55" i="15"/>
  <c r="O55" i="15"/>
  <c r="P55" i="15"/>
  <c r="Q55" i="15"/>
  <c r="R55" i="15"/>
  <c r="S55" i="15"/>
  <c r="T55" i="15"/>
  <c r="U55" i="15"/>
  <c r="V55" i="15"/>
  <c r="W55" i="15"/>
  <c r="X55" i="15"/>
  <c r="Y55" i="15"/>
  <c r="Z55" i="15"/>
  <c r="AA55" i="15"/>
  <c r="C56" i="15"/>
  <c r="D56" i="15"/>
  <c r="E56" i="15"/>
  <c r="F56" i="15"/>
  <c r="G56" i="15"/>
  <c r="H56" i="15"/>
  <c r="I56" i="15"/>
  <c r="J56" i="15"/>
  <c r="K56" i="15"/>
  <c r="L56" i="15"/>
  <c r="M56" i="15"/>
  <c r="N56" i="15"/>
  <c r="O56" i="15"/>
  <c r="P56" i="15"/>
  <c r="Q56" i="15"/>
  <c r="R56" i="15"/>
  <c r="S56" i="15"/>
  <c r="T56" i="15"/>
  <c r="U56" i="15"/>
  <c r="V56" i="15"/>
  <c r="W56" i="15"/>
  <c r="X56" i="15"/>
  <c r="Y56" i="15"/>
  <c r="Z56" i="15"/>
  <c r="AA56" i="15"/>
  <c r="C57" i="15"/>
  <c r="D57" i="15"/>
  <c r="E57" i="15"/>
  <c r="F57" i="15"/>
  <c r="G57" i="15"/>
  <c r="H57" i="15"/>
  <c r="I57" i="15"/>
  <c r="J57" i="15"/>
  <c r="K57" i="15"/>
  <c r="L57" i="15"/>
  <c r="M57" i="15"/>
  <c r="N57" i="15"/>
  <c r="O57" i="15"/>
  <c r="P57" i="15"/>
  <c r="Q57" i="15"/>
  <c r="R57" i="15"/>
  <c r="S57" i="15"/>
  <c r="T57" i="15"/>
  <c r="U57" i="15"/>
  <c r="V57" i="15"/>
  <c r="W57" i="15"/>
  <c r="X57" i="15"/>
  <c r="Y57" i="15"/>
  <c r="Z57" i="15"/>
  <c r="AA57" i="15"/>
  <c r="C58" i="15"/>
  <c r="D58" i="15"/>
  <c r="E58" i="15"/>
  <c r="F58" i="15"/>
  <c r="G58" i="15"/>
  <c r="H58" i="15"/>
  <c r="I58" i="15"/>
  <c r="J58" i="15"/>
  <c r="K58" i="15"/>
  <c r="L58" i="15"/>
  <c r="M58" i="15"/>
  <c r="N58" i="15"/>
  <c r="O58" i="15"/>
  <c r="P58" i="15"/>
  <c r="Q58" i="15"/>
  <c r="R58" i="15"/>
  <c r="S58" i="15"/>
  <c r="T58" i="15"/>
  <c r="U58" i="15"/>
  <c r="V58" i="15"/>
  <c r="W58" i="15"/>
  <c r="X58" i="15"/>
  <c r="Y58" i="15"/>
  <c r="Z58" i="15"/>
  <c r="AA58" i="15"/>
  <c r="C59" i="15"/>
  <c r="D59" i="15"/>
  <c r="E59" i="15"/>
  <c r="F59" i="15"/>
  <c r="G59" i="15"/>
  <c r="H59" i="15"/>
  <c r="I59" i="15"/>
  <c r="J59" i="15"/>
  <c r="K59" i="15"/>
  <c r="L59" i="15"/>
  <c r="M59" i="15"/>
  <c r="N59" i="15"/>
  <c r="O59" i="15"/>
  <c r="P59" i="15"/>
  <c r="Q59" i="15"/>
  <c r="R59" i="15"/>
  <c r="S59" i="15"/>
  <c r="T59" i="15"/>
  <c r="U59" i="15"/>
  <c r="V59" i="15"/>
  <c r="W59" i="15"/>
  <c r="X59" i="15"/>
  <c r="Y59" i="15"/>
  <c r="Z59" i="15"/>
  <c r="AA59" i="15"/>
  <c r="C60" i="15"/>
  <c r="D60" i="15"/>
  <c r="E60" i="15"/>
  <c r="F60" i="15"/>
  <c r="G60" i="15"/>
  <c r="H60" i="15"/>
  <c r="I60" i="15"/>
  <c r="J60" i="15"/>
  <c r="K60" i="15"/>
  <c r="L60" i="15"/>
  <c r="M60" i="15"/>
  <c r="N60" i="15"/>
  <c r="O60" i="15"/>
  <c r="P60" i="15"/>
  <c r="Q60" i="15"/>
  <c r="R60" i="15"/>
  <c r="S60" i="15"/>
  <c r="T60" i="15"/>
  <c r="U60" i="15"/>
  <c r="V60" i="15"/>
  <c r="W60" i="15"/>
  <c r="X60" i="15"/>
  <c r="Y60" i="15"/>
  <c r="Z60" i="15"/>
  <c r="AA60" i="15"/>
  <c r="C61" i="15"/>
  <c r="D61" i="15"/>
  <c r="E61" i="15"/>
  <c r="F61" i="15"/>
  <c r="G61" i="15"/>
  <c r="H61" i="15"/>
  <c r="I61" i="15"/>
  <c r="J61" i="15"/>
  <c r="K61" i="15"/>
  <c r="L61" i="15"/>
  <c r="M61" i="15"/>
  <c r="N61" i="15"/>
  <c r="O61" i="15"/>
  <c r="P61" i="15"/>
  <c r="Q61" i="15"/>
  <c r="R61" i="15"/>
  <c r="S61" i="15"/>
  <c r="T61" i="15"/>
  <c r="U61" i="15"/>
  <c r="V61" i="15"/>
  <c r="W61" i="15"/>
  <c r="X61" i="15"/>
  <c r="Y61" i="15"/>
  <c r="Z61" i="15"/>
  <c r="AA61" i="15"/>
  <c r="C62" i="15"/>
  <c r="D62" i="15"/>
  <c r="E62" i="15"/>
  <c r="F62" i="15"/>
  <c r="G62" i="15"/>
  <c r="H62" i="15"/>
  <c r="I62" i="15"/>
  <c r="J62" i="15"/>
  <c r="K62" i="15"/>
  <c r="L62" i="15"/>
  <c r="M62" i="15"/>
  <c r="N62" i="15"/>
  <c r="O62" i="15"/>
  <c r="P62" i="15"/>
  <c r="Q62" i="15"/>
  <c r="R62" i="15"/>
  <c r="S62" i="15"/>
  <c r="T62" i="15"/>
  <c r="U62" i="15"/>
  <c r="V62" i="15"/>
  <c r="W62" i="15"/>
  <c r="X62" i="15"/>
  <c r="Y62" i="15"/>
  <c r="Z62" i="15"/>
  <c r="AA62" i="15"/>
  <c r="C63" i="15"/>
  <c r="D63" i="15"/>
  <c r="E63" i="15"/>
  <c r="F63" i="15"/>
  <c r="G63" i="15"/>
  <c r="H63" i="15"/>
  <c r="I63" i="15"/>
  <c r="J63" i="15"/>
  <c r="K63" i="15"/>
  <c r="L63" i="15"/>
  <c r="M63" i="15"/>
  <c r="N63" i="15"/>
  <c r="O63" i="15"/>
  <c r="P63" i="15"/>
  <c r="Q63" i="15"/>
  <c r="R63" i="15"/>
  <c r="S63" i="15"/>
  <c r="T63" i="15"/>
  <c r="U63" i="15"/>
  <c r="V63" i="15"/>
  <c r="W63" i="15"/>
  <c r="X63" i="15"/>
  <c r="Y63" i="15"/>
  <c r="Z63" i="15"/>
  <c r="AA63" i="15"/>
  <c r="C64" i="15"/>
  <c r="D64" i="15"/>
  <c r="E64" i="15"/>
  <c r="F64" i="15"/>
  <c r="G64" i="15"/>
  <c r="H64" i="15"/>
  <c r="I64" i="15"/>
  <c r="J64" i="15"/>
  <c r="K64" i="15"/>
  <c r="L64" i="15"/>
  <c r="M64" i="15"/>
  <c r="N64" i="15"/>
  <c r="O64" i="15"/>
  <c r="P64" i="15"/>
  <c r="Q64" i="15"/>
  <c r="R64" i="15"/>
  <c r="S64" i="15"/>
  <c r="T64" i="15"/>
  <c r="U64" i="15"/>
  <c r="V64" i="15"/>
  <c r="W64" i="15"/>
  <c r="X64" i="15"/>
  <c r="Y64" i="15"/>
  <c r="Z64" i="15"/>
  <c r="AA64" i="15"/>
  <c r="C65" i="15"/>
  <c r="D65" i="15"/>
  <c r="E65" i="15"/>
  <c r="F65" i="15"/>
  <c r="G65" i="15"/>
  <c r="H65" i="15"/>
  <c r="I65" i="15"/>
  <c r="J65" i="15"/>
  <c r="K65" i="15"/>
  <c r="L65" i="15"/>
  <c r="M65" i="15"/>
  <c r="N65" i="15"/>
  <c r="O65" i="15"/>
  <c r="P65" i="15"/>
  <c r="Q65" i="15"/>
  <c r="R65" i="15"/>
  <c r="S65" i="15"/>
  <c r="T65" i="15"/>
  <c r="U65" i="15"/>
  <c r="V65" i="15"/>
  <c r="W65" i="15"/>
  <c r="X65" i="15"/>
  <c r="Y65" i="15"/>
  <c r="Z65" i="15"/>
  <c r="AA65" i="15"/>
  <c r="C66" i="15"/>
  <c r="D66" i="15"/>
  <c r="E66" i="15"/>
  <c r="F66" i="15"/>
  <c r="G66" i="15"/>
  <c r="H66" i="15"/>
  <c r="I66" i="15"/>
  <c r="J66" i="15"/>
  <c r="K66" i="15"/>
  <c r="L66" i="15"/>
  <c r="M66" i="15"/>
  <c r="N66" i="15"/>
  <c r="O66" i="15"/>
  <c r="P66" i="15"/>
  <c r="Q66" i="15"/>
  <c r="R66" i="15"/>
  <c r="S66" i="15"/>
  <c r="T66" i="15"/>
  <c r="U66" i="15"/>
  <c r="V66" i="15"/>
  <c r="W66" i="15"/>
  <c r="X66" i="15"/>
  <c r="Y66" i="15"/>
  <c r="Z66" i="15"/>
  <c r="AA66" i="15"/>
  <c r="C67" i="15"/>
  <c r="D67" i="15"/>
  <c r="E67" i="15"/>
  <c r="F67" i="15"/>
  <c r="G67" i="15"/>
  <c r="H67" i="15"/>
  <c r="I67" i="15"/>
  <c r="J67" i="15"/>
  <c r="K67" i="15"/>
  <c r="L67" i="15"/>
  <c r="M67" i="15"/>
  <c r="N67" i="15"/>
  <c r="O67" i="15"/>
  <c r="P67" i="15"/>
  <c r="Q67" i="15"/>
  <c r="R67" i="15"/>
  <c r="S67" i="15"/>
  <c r="T67" i="15"/>
  <c r="U67" i="15"/>
  <c r="V67" i="15"/>
  <c r="W67" i="15"/>
  <c r="X67" i="15"/>
  <c r="Y67" i="15"/>
  <c r="Z67" i="15"/>
  <c r="AA67" i="15"/>
  <c r="C68" i="15"/>
  <c r="D68" i="15"/>
  <c r="E68" i="15"/>
  <c r="F68" i="15"/>
  <c r="G68" i="15"/>
  <c r="H68" i="15"/>
  <c r="I68" i="15"/>
  <c r="J68" i="15"/>
  <c r="K68" i="15"/>
  <c r="L68" i="15"/>
  <c r="M68" i="15"/>
  <c r="N68" i="15"/>
  <c r="O68" i="15"/>
  <c r="P68" i="15"/>
  <c r="Q68" i="15"/>
  <c r="R68" i="15"/>
  <c r="S68" i="15"/>
  <c r="T68" i="15"/>
  <c r="U68" i="15"/>
  <c r="V68" i="15"/>
  <c r="W68" i="15"/>
  <c r="X68" i="15"/>
  <c r="Y68" i="15"/>
  <c r="Z68" i="15"/>
  <c r="AA68" i="15"/>
  <c r="C69" i="15"/>
  <c r="D69" i="15"/>
  <c r="E69" i="15"/>
  <c r="F69" i="15"/>
  <c r="G69" i="15"/>
  <c r="H69" i="15"/>
  <c r="I69" i="15"/>
  <c r="J69" i="15"/>
  <c r="K69" i="15"/>
  <c r="L69" i="15"/>
  <c r="M69" i="15"/>
  <c r="N69" i="15"/>
  <c r="O69" i="15"/>
  <c r="P69" i="15"/>
  <c r="Q69" i="15"/>
  <c r="R69" i="15"/>
  <c r="S69" i="15"/>
  <c r="T69" i="15"/>
  <c r="U69" i="15"/>
  <c r="V69" i="15"/>
  <c r="W69" i="15"/>
  <c r="X69" i="15"/>
  <c r="Y69" i="15"/>
  <c r="Z69" i="15"/>
  <c r="AA69" i="15"/>
  <c r="C70" i="15"/>
  <c r="D70" i="15"/>
  <c r="E70" i="15"/>
  <c r="F70" i="15"/>
  <c r="G70" i="15"/>
  <c r="H70" i="15"/>
  <c r="I70" i="15"/>
  <c r="J70" i="15"/>
  <c r="K70" i="15"/>
  <c r="L70" i="15"/>
  <c r="M70" i="15"/>
  <c r="N70" i="15"/>
  <c r="O70" i="15"/>
  <c r="P70" i="15"/>
  <c r="Q70" i="15"/>
  <c r="R70" i="15"/>
  <c r="S70" i="15"/>
  <c r="T70" i="15"/>
  <c r="U70" i="15"/>
  <c r="V70" i="15"/>
  <c r="W70" i="15"/>
  <c r="X70" i="15"/>
  <c r="Y70" i="15"/>
  <c r="Z70" i="15"/>
  <c r="AA70" i="15"/>
  <c r="C71" i="15"/>
  <c r="D71" i="15"/>
  <c r="E71" i="15"/>
  <c r="F71" i="15"/>
  <c r="G71" i="15"/>
  <c r="H71" i="15"/>
  <c r="I71" i="15"/>
  <c r="J71" i="15"/>
  <c r="K71" i="15"/>
  <c r="L71" i="15"/>
  <c r="M71" i="15"/>
  <c r="N71" i="15"/>
  <c r="O71" i="15"/>
  <c r="P71" i="15"/>
  <c r="Q71" i="15"/>
  <c r="R71" i="15"/>
  <c r="S71" i="15"/>
  <c r="T71" i="15"/>
  <c r="U71" i="15"/>
  <c r="V71" i="15"/>
  <c r="W71" i="15"/>
  <c r="X71" i="15"/>
  <c r="Y71" i="15"/>
  <c r="Z71" i="15"/>
  <c r="AA71" i="15"/>
  <c r="C72" i="15"/>
  <c r="D72" i="15"/>
  <c r="E72" i="15"/>
  <c r="F72" i="15"/>
  <c r="G72" i="15"/>
  <c r="H72" i="15"/>
  <c r="I72" i="15"/>
  <c r="J72" i="15"/>
  <c r="K72" i="15"/>
  <c r="L72" i="15"/>
  <c r="M72" i="15"/>
  <c r="N72" i="15"/>
  <c r="O72" i="15"/>
  <c r="P72" i="15"/>
  <c r="Q72" i="15"/>
  <c r="R72" i="15"/>
  <c r="S72" i="15"/>
  <c r="T72" i="15"/>
  <c r="U72" i="15"/>
  <c r="V72" i="15"/>
  <c r="W72" i="15"/>
  <c r="X72" i="15"/>
  <c r="Y72" i="15"/>
  <c r="Z72" i="15"/>
  <c r="AA72" i="15"/>
  <c r="C73" i="15"/>
  <c r="D73" i="15"/>
  <c r="E73" i="15"/>
  <c r="F73" i="15"/>
  <c r="G73" i="15"/>
  <c r="H73" i="15"/>
  <c r="I73" i="15"/>
  <c r="J73" i="15"/>
  <c r="K73" i="15"/>
  <c r="L73" i="15"/>
  <c r="M73" i="15"/>
  <c r="N73" i="15"/>
  <c r="O73" i="15"/>
  <c r="P73" i="15"/>
  <c r="Q73" i="15"/>
  <c r="R73" i="15"/>
  <c r="S73" i="15"/>
  <c r="T73" i="15"/>
  <c r="U73" i="15"/>
  <c r="V73" i="15"/>
  <c r="W73" i="15"/>
  <c r="X73" i="15"/>
  <c r="Y73" i="15"/>
  <c r="Z73" i="15"/>
  <c r="AA73" i="15"/>
  <c r="C74" i="15"/>
  <c r="D74" i="15"/>
  <c r="E74" i="15"/>
  <c r="F74" i="15"/>
  <c r="G74" i="15"/>
  <c r="H74" i="15"/>
  <c r="I74" i="15"/>
  <c r="J74" i="15"/>
  <c r="K74" i="15"/>
  <c r="L74" i="15"/>
  <c r="M74" i="15"/>
  <c r="N74" i="15"/>
  <c r="O74" i="15"/>
  <c r="P74" i="15"/>
  <c r="Q74" i="15"/>
  <c r="R74" i="15"/>
  <c r="S74" i="15"/>
  <c r="T74" i="15"/>
  <c r="U74" i="15"/>
  <c r="V74" i="15"/>
  <c r="W74" i="15"/>
  <c r="X74" i="15"/>
  <c r="Y74" i="15"/>
  <c r="Z74" i="15"/>
  <c r="AA74" i="15"/>
  <c r="C75" i="15"/>
  <c r="D75" i="15"/>
  <c r="E75" i="15"/>
  <c r="F75" i="15"/>
  <c r="G75" i="15"/>
  <c r="H75" i="15"/>
  <c r="I75" i="15"/>
  <c r="J75" i="15"/>
  <c r="K75" i="15"/>
  <c r="L75" i="15"/>
  <c r="M75" i="15"/>
  <c r="N75" i="15"/>
  <c r="O75" i="15"/>
  <c r="P75" i="15"/>
  <c r="Q75" i="15"/>
  <c r="R75" i="15"/>
  <c r="S75" i="15"/>
  <c r="T75" i="15"/>
  <c r="U75" i="15"/>
  <c r="V75" i="15"/>
  <c r="W75" i="15"/>
  <c r="X75" i="15"/>
  <c r="Y75" i="15"/>
  <c r="Z75" i="15"/>
  <c r="AA75" i="15"/>
  <c r="C76" i="15"/>
  <c r="D76" i="15"/>
  <c r="E76" i="15"/>
  <c r="F76" i="15"/>
  <c r="G76" i="15"/>
  <c r="H76" i="15"/>
  <c r="I76" i="15"/>
  <c r="J76" i="15"/>
  <c r="K76" i="15"/>
  <c r="L76" i="15"/>
  <c r="M76" i="15"/>
  <c r="N76" i="15"/>
  <c r="O76" i="15"/>
  <c r="P76" i="15"/>
  <c r="Q76" i="15"/>
  <c r="R76" i="15"/>
  <c r="S76" i="15"/>
  <c r="T76" i="15"/>
  <c r="U76" i="15"/>
  <c r="V76" i="15"/>
  <c r="W76" i="15"/>
  <c r="X76" i="15"/>
  <c r="Y76" i="15"/>
  <c r="Z76" i="15"/>
  <c r="AA76" i="15"/>
  <c r="C77" i="15"/>
  <c r="D77" i="15"/>
  <c r="E77" i="15"/>
  <c r="F77" i="15"/>
  <c r="G77" i="15"/>
  <c r="H77" i="15"/>
  <c r="I77" i="15"/>
  <c r="J77" i="15"/>
  <c r="K77" i="15"/>
  <c r="L77" i="15"/>
  <c r="M77" i="15"/>
  <c r="N77" i="15"/>
  <c r="O77" i="15"/>
  <c r="P77" i="15"/>
  <c r="Q77" i="15"/>
  <c r="R77" i="15"/>
  <c r="S77" i="15"/>
  <c r="T77" i="15"/>
  <c r="U77" i="15"/>
  <c r="V77" i="15"/>
  <c r="W77" i="15"/>
  <c r="X77" i="15"/>
  <c r="Y77" i="15"/>
  <c r="Z77" i="15"/>
  <c r="AA77" i="15"/>
  <c r="C78" i="15"/>
  <c r="D78" i="15"/>
  <c r="E78" i="15"/>
  <c r="F78" i="15"/>
  <c r="G78" i="15"/>
  <c r="H78" i="15"/>
  <c r="I78" i="15"/>
  <c r="J78" i="15"/>
  <c r="K78" i="15"/>
  <c r="L78" i="15"/>
  <c r="M78" i="15"/>
  <c r="N78" i="15"/>
  <c r="O78" i="15"/>
  <c r="P78" i="15"/>
  <c r="Q78" i="15"/>
  <c r="R78" i="15"/>
  <c r="S78" i="15"/>
  <c r="T78" i="15"/>
  <c r="U78" i="15"/>
  <c r="V78" i="15"/>
  <c r="W78" i="15"/>
  <c r="X78" i="15"/>
  <c r="Y78" i="15"/>
  <c r="Z78" i="15"/>
  <c r="AA78" i="15"/>
  <c r="C79" i="15"/>
  <c r="D79" i="15"/>
  <c r="E79" i="15"/>
  <c r="F79" i="15"/>
  <c r="G79" i="15"/>
  <c r="H79" i="15"/>
  <c r="I79" i="15"/>
  <c r="J79" i="15"/>
  <c r="K79" i="15"/>
  <c r="L79" i="15"/>
  <c r="M79" i="15"/>
  <c r="N79" i="15"/>
  <c r="O79" i="15"/>
  <c r="P79" i="15"/>
  <c r="Q79" i="15"/>
  <c r="R79" i="15"/>
  <c r="S79" i="15"/>
  <c r="T79" i="15"/>
  <c r="U79" i="15"/>
  <c r="V79" i="15"/>
  <c r="W79" i="15"/>
  <c r="X79" i="15"/>
  <c r="Y79" i="15"/>
  <c r="Z79" i="15"/>
  <c r="AA79" i="15"/>
  <c r="C80" i="15"/>
  <c r="D80" i="15"/>
  <c r="E80" i="15"/>
  <c r="F80" i="15"/>
  <c r="G80" i="15"/>
  <c r="H80" i="15"/>
  <c r="I80" i="15"/>
  <c r="J80" i="15"/>
  <c r="K80" i="15"/>
  <c r="L80" i="15"/>
  <c r="M80" i="15"/>
  <c r="N80" i="15"/>
  <c r="O80" i="15"/>
  <c r="P80" i="15"/>
  <c r="Q80" i="15"/>
  <c r="R80" i="15"/>
  <c r="S80" i="15"/>
  <c r="T80" i="15"/>
  <c r="U80" i="15"/>
  <c r="V80" i="15"/>
  <c r="W80" i="15"/>
  <c r="X80" i="15"/>
  <c r="Y80" i="15"/>
  <c r="Z80" i="15"/>
  <c r="AA80" i="15"/>
  <c r="C81" i="15"/>
  <c r="D81" i="15"/>
  <c r="E81" i="15"/>
  <c r="F81" i="15"/>
  <c r="G81" i="15"/>
  <c r="H81" i="15"/>
  <c r="I81" i="15"/>
  <c r="J81" i="15"/>
  <c r="K81" i="15"/>
  <c r="L81" i="15"/>
  <c r="M81" i="15"/>
  <c r="N81" i="15"/>
  <c r="O81" i="15"/>
  <c r="P81" i="15"/>
  <c r="Q81" i="15"/>
  <c r="R81" i="15"/>
  <c r="S81" i="15"/>
  <c r="T81" i="15"/>
  <c r="U81" i="15"/>
  <c r="V81" i="15"/>
  <c r="W81" i="15"/>
  <c r="X81" i="15"/>
  <c r="Y81" i="15"/>
  <c r="Z81" i="15"/>
  <c r="AA81" i="15"/>
  <c r="C82" i="15"/>
  <c r="D82" i="15"/>
  <c r="E82" i="15"/>
  <c r="F82" i="15"/>
  <c r="G82" i="15"/>
  <c r="H82" i="15"/>
  <c r="I82" i="15"/>
  <c r="J82" i="15"/>
  <c r="K82" i="15"/>
  <c r="L82" i="15"/>
  <c r="M82" i="15"/>
  <c r="N82" i="15"/>
  <c r="O82" i="15"/>
  <c r="P82" i="15"/>
  <c r="Q82" i="15"/>
  <c r="R82" i="15"/>
  <c r="S82" i="15"/>
  <c r="T82" i="15"/>
  <c r="U82" i="15"/>
  <c r="V82" i="15"/>
  <c r="W82" i="15"/>
  <c r="X82" i="15"/>
  <c r="Y82" i="15"/>
  <c r="Z82" i="15"/>
  <c r="AA82" i="15"/>
  <c r="C83" i="15"/>
  <c r="D83" i="15"/>
  <c r="E83" i="15"/>
  <c r="F83" i="15"/>
  <c r="G83" i="15"/>
  <c r="H83" i="15"/>
  <c r="I83" i="15"/>
  <c r="J83" i="15"/>
  <c r="K83" i="15"/>
  <c r="L83" i="15"/>
  <c r="M83" i="15"/>
  <c r="N83" i="15"/>
  <c r="O83" i="15"/>
  <c r="P83" i="15"/>
  <c r="Q83" i="15"/>
  <c r="R83" i="15"/>
  <c r="S83" i="15"/>
  <c r="T83" i="15"/>
  <c r="U83" i="15"/>
  <c r="V83" i="15"/>
  <c r="W83" i="15"/>
  <c r="X83" i="15"/>
  <c r="Y83" i="15"/>
  <c r="Z83" i="15"/>
  <c r="AA83" i="15"/>
  <c r="C84" i="15"/>
  <c r="D84" i="15"/>
  <c r="E84" i="15"/>
  <c r="F84" i="15"/>
  <c r="G84" i="15"/>
  <c r="H84" i="15"/>
  <c r="I84" i="15"/>
  <c r="J84" i="15"/>
  <c r="K84" i="15"/>
  <c r="L84" i="15"/>
  <c r="M84" i="15"/>
  <c r="N84" i="15"/>
  <c r="O84" i="15"/>
  <c r="P84" i="15"/>
  <c r="Q84" i="15"/>
  <c r="R84" i="15"/>
  <c r="S84" i="15"/>
  <c r="T84" i="15"/>
  <c r="U84" i="15"/>
  <c r="V84" i="15"/>
  <c r="W84" i="15"/>
  <c r="X84" i="15"/>
  <c r="Y84" i="15"/>
  <c r="Z84" i="15"/>
  <c r="AA84" i="15"/>
  <c r="C85" i="15"/>
  <c r="D85" i="15"/>
  <c r="E85" i="15"/>
  <c r="F85" i="15"/>
  <c r="G85" i="15"/>
  <c r="H85" i="15"/>
  <c r="I85" i="15"/>
  <c r="J85" i="15"/>
  <c r="K85" i="15"/>
  <c r="L85" i="15"/>
  <c r="M85" i="15"/>
  <c r="N85" i="15"/>
  <c r="O85" i="15"/>
  <c r="P85" i="15"/>
  <c r="Q85" i="15"/>
  <c r="R85" i="15"/>
  <c r="S85" i="15"/>
  <c r="T85" i="15"/>
  <c r="U85" i="15"/>
  <c r="V85" i="15"/>
  <c r="W85" i="15"/>
  <c r="X85" i="15"/>
  <c r="Y85" i="15"/>
  <c r="Z85" i="15"/>
  <c r="AA85" i="15"/>
  <c r="C86" i="15"/>
  <c r="D86" i="15"/>
  <c r="E86" i="15"/>
  <c r="F86" i="15"/>
  <c r="G86" i="15"/>
  <c r="H86" i="15"/>
  <c r="I86" i="15"/>
  <c r="J86" i="15"/>
  <c r="K86" i="15"/>
  <c r="L86" i="15"/>
  <c r="M86" i="15"/>
  <c r="N86" i="15"/>
  <c r="O86" i="15"/>
  <c r="P86" i="15"/>
  <c r="Q86" i="15"/>
  <c r="R86" i="15"/>
  <c r="S86" i="15"/>
  <c r="T86" i="15"/>
  <c r="U86" i="15"/>
  <c r="V86" i="15"/>
  <c r="W86" i="15"/>
  <c r="X86" i="15"/>
  <c r="Y86" i="15"/>
  <c r="Z86" i="15"/>
  <c r="AA86" i="15"/>
  <c r="C87" i="15"/>
  <c r="D87" i="15"/>
  <c r="E87" i="15"/>
  <c r="F87" i="15"/>
  <c r="G87" i="15"/>
  <c r="H87" i="15"/>
  <c r="I87" i="15"/>
  <c r="J87" i="15"/>
  <c r="K87" i="15"/>
  <c r="L87" i="15"/>
  <c r="M87" i="15"/>
  <c r="N87" i="15"/>
  <c r="O87" i="15"/>
  <c r="P87" i="15"/>
  <c r="Q87" i="15"/>
  <c r="R87" i="15"/>
  <c r="S87" i="15"/>
  <c r="T87" i="15"/>
  <c r="U87" i="15"/>
  <c r="V87" i="15"/>
  <c r="W87" i="15"/>
  <c r="X87" i="15"/>
  <c r="Y87" i="15"/>
  <c r="Z87" i="15"/>
  <c r="AA87" i="15"/>
  <c r="C88" i="15"/>
  <c r="D88" i="15"/>
  <c r="E88" i="15"/>
  <c r="F88" i="15"/>
  <c r="G88" i="15"/>
  <c r="H88" i="15"/>
  <c r="I88" i="15"/>
  <c r="J88" i="15"/>
  <c r="K88" i="15"/>
  <c r="L88" i="15"/>
  <c r="M88" i="15"/>
  <c r="N88" i="15"/>
  <c r="O88" i="15"/>
  <c r="P88" i="15"/>
  <c r="Q88" i="15"/>
  <c r="R88" i="15"/>
  <c r="S88" i="15"/>
  <c r="T88" i="15"/>
  <c r="U88" i="15"/>
  <c r="V88" i="15"/>
  <c r="W88" i="15"/>
  <c r="X88" i="15"/>
  <c r="Y88" i="15"/>
  <c r="Z88" i="15"/>
  <c r="AA88" i="15"/>
  <c r="C89" i="15"/>
  <c r="D89" i="15"/>
  <c r="E89" i="15"/>
  <c r="F89" i="15"/>
  <c r="G89" i="15"/>
  <c r="H89" i="15"/>
  <c r="I89" i="15"/>
  <c r="J89" i="15"/>
  <c r="K89" i="15"/>
  <c r="L89" i="15"/>
  <c r="M89" i="15"/>
  <c r="N89" i="15"/>
  <c r="O89" i="15"/>
  <c r="P89" i="15"/>
  <c r="Q89" i="15"/>
  <c r="R89" i="15"/>
  <c r="S89" i="15"/>
  <c r="T89" i="15"/>
  <c r="U89" i="15"/>
  <c r="V89" i="15"/>
  <c r="W89" i="15"/>
  <c r="X89" i="15"/>
  <c r="Y89" i="15"/>
  <c r="Z89" i="15"/>
  <c r="AA89" i="15"/>
  <c r="C90" i="15"/>
  <c r="D90" i="15"/>
  <c r="E90" i="15"/>
  <c r="F90" i="15"/>
  <c r="G90" i="15"/>
  <c r="H90" i="15"/>
  <c r="I90" i="15"/>
  <c r="J90" i="15"/>
  <c r="K90" i="15"/>
  <c r="L90" i="15"/>
  <c r="M90" i="15"/>
  <c r="N90" i="15"/>
  <c r="O90" i="15"/>
  <c r="P90" i="15"/>
  <c r="Q90" i="15"/>
  <c r="R90" i="15"/>
  <c r="S90" i="15"/>
  <c r="T90" i="15"/>
  <c r="U90" i="15"/>
  <c r="V90" i="15"/>
  <c r="W90" i="15"/>
  <c r="X90" i="15"/>
  <c r="Y90" i="15"/>
  <c r="Z90" i="15"/>
  <c r="AA90" i="15"/>
  <c r="C91" i="15"/>
  <c r="D91" i="15"/>
  <c r="E91" i="15"/>
  <c r="F91" i="15"/>
  <c r="G91" i="15"/>
  <c r="H91" i="15"/>
  <c r="I91" i="15"/>
  <c r="J91" i="15"/>
  <c r="K91" i="15"/>
  <c r="L91" i="15"/>
  <c r="M91" i="15"/>
  <c r="N91" i="15"/>
  <c r="O91" i="15"/>
  <c r="P91" i="15"/>
  <c r="Q91" i="15"/>
  <c r="R91" i="15"/>
  <c r="S91" i="15"/>
  <c r="T91" i="15"/>
  <c r="U91" i="15"/>
  <c r="V91" i="15"/>
  <c r="W91" i="15"/>
  <c r="X91" i="15"/>
  <c r="Y91" i="15"/>
  <c r="Z91" i="15"/>
  <c r="AA91" i="15"/>
  <c r="C92" i="15"/>
  <c r="D92" i="15"/>
  <c r="E92" i="15"/>
  <c r="F92" i="15"/>
  <c r="G92" i="15"/>
  <c r="H92" i="15"/>
  <c r="I92" i="15"/>
  <c r="J92" i="15"/>
  <c r="K92" i="15"/>
  <c r="L92" i="15"/>
  <c r="M92" i="15"/>
  <c r="N92" i="15"/>
  <c r="O92" i="15"/>
  <c r="P92" i="15"/>
  <c r="Q92" i="15"/>
  <c r="R92" i="15"/>
  <c r="S92" i="15"/>
  <c r="T92" i="15"/>
  <c r="U92" i="15"/>
  <c r="V92" i="15"/>
  <c r="W92" i="15"/>
  <c r="X92" i="15"/>
  <c r="Y92" i="15"/>
  <c r="Z92" i="15"/>
  <c r="AA92" i="15"/>
  <c r="C93" i="15"/>
  <c r="D93" i="15"/>
  <c r="E93" i="15"/>
  <c r="F93" i="15"/>
  <c r="G93" i="15"/>
  <c r="H93" i="15"/>
  <c r="I93" i="15"/>
  <c r="J93" i="15"/>
  <c r="K93" i="15"/>
  <c r="L93" i="15"/>
  <c r="M93" i="15"/>
  <c r="N93" i="15"/>
  <c r="O93" i="15"/>
  <c r="P93" i="15"/>
  <c r="Q93" i="15"/>
  <c r="R93" i="15"/>
  <c r="S93" i="15"/>
  <c r="T93" i="15"/>
  <c r="U93" i="15"/>
  <c r="V93" i="15"/>
  <c r="W93" i="15"/>
  <c r="X93" i="15"/>
  <c r="Y93" i="15"/>
  <c r="Z93" i="15"/>
  <c r="AA93" i="15"/>
  <c r="C94" i="15"/>
  <c r="D94" i="15"/>
  <c r="E94" i="15"/>
  <c r="F94" i="15"/>
  <c r="G94" i="15"/>
  <c r="H94" i="15"/>
  <c r="I94" i="15"/>
  <c r="J94" i="15"/>
  <c r="K94" i="15"/>
  <c r="L94" i="15"/>
  <c r="M94" i="15"/>
  <c r="N94" i="15"/>
  <c r="O94" i="15"/>
  <c r="P94" i="15"/>
  <c r="Q94" i="15"/>
  <c r="R94" i="15"/>
  <c r="S94" i="15"/>
  <c r="T94" i="15"/>
  <c r="U94" i="15"/>
  <c r="V94" i="15"/>
  <c r="W94" i="15"/>
  <c r="X94" i="15"/>
  <c r="Y94" i="15"/>
  <c r="Z94" i="15"/>
  <c r="AA94" i="15"/>
  <c r="C95" i="15"/>
  <c r="D95" i="15"/>
  <c r="E95" i="15"/>
  <c r="F95" i="15"/>
  <c r="G95" i="15"/>
  <c r="H95" i="15"/>
  <c r="I95" i="15"/>
  <c r="J95" i="15"/>
  <c r="K95" i="15"/>
  <c r="L95" i="15"/>
  <c r="M95" i="15"/>
  <c r="N95" i="15"/>
  <c r="O95" i="15"/>
  <c r="P95" i="15"/>
  <c r="Q95" i="15"/>
  <c r="R95" i="15"/>
  <c r="S95" i="15"/>
  <c r="T95" i="15"/>
  <c r="U95" i="15"/>
  <c r="V95" i="15"/>
  <c r="W95" i="15"/>
  <c r="X95" i="15"/>
  <c r="Y95" i="15"/>
  <c r="Z95" i="15"/>
  <c r="AA95" i="15"/>
  <c r="C96" i="15"/>
  <c r="D96" i="15"/>
  <c r="E96" i="15"/>
  <c r="F96" i="15"/>
  <c r="G96" i="15"/>
  <c r="H96" i="15"/>
  <c r="I96" i="15"/>
  <c r="J96" i="15"/>
  <c r="K96" i="15"/>
  <c r="L96" i="15"/>
  <c r="M96" i="15"/>
  <c r="N96" i="15"/>
  <c r="O96" i="15"/>
  <c r="P96" i="15"/>
  <c r="Q96" i="15"/>
  <c r="R96" i="15"/>
  <c r="S96" i="15"/>
  <c r="T96" i="15"/>
  <c r="U96" i="15"/>
  <c r="V96" i="15"/>
  <c r="W96" i="15"/>
  <c r="X96" i="15"/>
  <c r="Y96" i="15"/>
  <c r="Z96" i="15"/>
  <c r="AA96" i="15"/>
  <c r="C97" i="15"/>
  <c r="D97" i="15"/>
  <c r="E97" i="15"/>
  <c r="F97" i="15"/>
  <c r="G97" i="15"/>
  <c r="H97" i="15"/>
  <c r="I97" i="15"/>
  <c r="J97" i="15"/>
  <c r="K97" i="15"/>
  <c r="L97" i="15"/>
  <c r="M97" i="15"/>
  <c r="N97" i="15"/>
  <c r="O97" i="15"/>
  <c r="P97" i="15"/>
  <c r="Q97" i="15"/>
  <c r="R97" i="15"/>
  <c r="S97" i="15"/>
  <c r="T97" i="15"/>
  <c r="U97" i="15"/>
  <c r="V97" i="15"/>
  <c r="W97" i="15"/>
  <c r="X97" i="15"/>
  <c r="Y97" i="15"/>
  <c r="Z97" i="15"/>
  <c r="AA97" i="15"/>
  <c r="C98" i="15"/>
  <c r="D98" i="15"/>
  <c r="E98" i="15"/>
  <c r="F98" i="15"/>
  <c r="G98" i="15"/>
  <c r="H98" i="15"/>
  <c r="I98" i="15"/>
  <c r="J98" i="15"/>
  <c r="K98" i="15"/>
  <c r="L98" i="15"/>
  <c r="M98" i="15"/>
  <c r="N98" i="15"/>
  <c r="O98" i="15"/>
  <c r="P98" i="15"/>
  <c r="Q98" i="15"/>
  <c r="R98" i="15"/>
  <c r="S98" i="15"/>
  <c r="T98" i="15"/>
  <c r="U98" i="15"/>
  <c r="V98" i="15"/>
  <c r="W98" i="15"/>
  <c r="X98" i="15"/>
  <c r="Y98" i="15"/>
  <c r="Z98" i="15"/>
  <c r="AA98" i="15"/>
  <c r="C99" i="15"/>
  <c r="D99" i="15"/>
  <c r="E99" i="15"/>
  <c r="F99" i="15"/>
  <c r="G99" i="15"/>
  <c r="H99" i="15"/>
  <c r="I99" i="15"/>
  <c r="J99" i="15"/>
  <c r="K99" i="15"/>
  <c r="L99" i="15"/>
  <c r="M99" i="15"/>
  <c r="N99" i="15"/>
  <c r="O99" i="15"/>
  <c r="P99" i="15"/>
  <c r="Q99" i="15"/>
  <c r="R99" i="15"/>
  <c r="S99" i="15"/>
  <c r="T99" i="15"/>
  <c r="U99" i="15"/>
  <c r="V99" i="15"/>
  <c r="W99" i="15"/>
  <c r="X99" i="15"/>
  <c r="Y99" i="15"/>
  <c r="Z99" i="15"/>
  <c r="AA99" i="15"/>
  <c r="C100" i="15"/>
  <c r="D100" i="15"/>
  <c r="E100" i="15"/>
  <c r="F100" i="15"/>
  <c r="G100" i="15"/>
  <c r="H100" i="15"/>
  <c r="I100" i="15"/>
  <c r="J100" i="15"/>
  <c r="K100" i="15"/>
  <c r="L100" i="15"/>
  <c r="M100" i="15"/>
  <c r="N100" i="15"/>
  <c r="O100" i="15"/>
  <c r="P100" i="15"/>
  <c r="Q100" i="15"/>
  <c r="R100" i="15"/>
  <c r="S100" i="15"/>
  <c r="T100" i="15"/>
  <c r="U100" i="15"/>
  <c r="V100" i="15"/>
  <c r="W100" i="15"/>
  <c r="X100" i="15"/>
  <c r="Y100" i="15"/>
  <c r="Z100" i="15"/>
  <c r="AA100" i="15"/>
  <c r="C101" i="15"/>
  <c r="D101" i="15"/>
  <c r="E101" i="15"/>
  <c r="F101" i="15"/>
  <c r="G101" i="15"/>
  <c r="H101" i="15"/>
  <c r="I101" i="15"/>
  <c r="J101" i="15"/>
  <c r="K101" i="15"/>
  <c r="L101" i="15"/>
  <c r="M101" i="15"/>
  <c r="N101" i="15"/>
  <c r="O101" i="15"/>
  <c r="P101" i="15"/>
  <c r="Q101" i="15"/>
  <c r="R101" i="15"/>
  <c r="S101" i="15"/>
  <c r="T101" i="15"/>
  <c r="U101" i="15"/>
  <c r="V101" i="15"/>
  <c r="W101" i="15"/>
  <c r="X101" i="15"/>
  <c r="Y101" i="15"/>
  <c r="Z101" i="15"/>
  <c r="AA101" i="15"/>
  <c r="C102" i="15"/>
  <c r="D102" i="15"/>
  <c r="E102" i="15"/>
  <c r="F102" i="15"/>
  <c r="G102" i="15"/>
  <c r="H102" i="15"/>
  <c r="I102" i="15"/>
  <c r="J102" i="15"/>
  <c r="K102" i="15"/>
  <c r="L102" i="15"/>
  <c r="M102" i="15"/>
  <c r="N102" i="15"/>
  <c r="O102" i="15"/>
  <c r="P102" i="15"/>
  <c r="Q102" i="15"/>
  <c r="R102" i="15"/>
  <c r="S102" i="15"/>
  <c r="T102" i="15"/>
  <c r="U102" i="15"/>
  <c r="V102" i="15"/>
  <c r="W102" i="15"/>
  <c r="X102" i="15"/>
  <c r="Y102" i="15"/>
  <c r="Z102" i="15"/>
  <c r="AA102" i="15"/>
  <c r="C103" i="15"/>
  <c r="D103" i="15"/>
  <c r="E103" i="15"/>
  <c r="F103" i="15"/>
  <c r="G103" i="15"/>
  <c r="H103" i="15"/>
  <c r="I103" i="15"/>
  <c r="J103" i="15"/>
  <c r="K103" i="15"/>
  <c r="L103" i="15"/>
  <c r="M103" i="15"/>
  <c r="N103" i="15"/>
  <c r="O103" i="15"/>
  <c r="P103" i="15"/>
  <c r="Q103" i="15"/>
  <c r="R103" i="15"/>
  <c r="S103" i="15"/>
  <c r="T103" i="15"/>
  <c r="U103" i="15"/>
  <c r="V103" i="15"/>
  <c r="W103" i="15"/>
  <c r="X103" i="15"/>
  <c r="Y103" i="15"/>
  <c r="Z103" i="15"/>
  <c r="AA103" i="15"/>
  <c r="C104" i="15"/>
  <c r="D104" i="15"/>
  <c r="E104" i="15"/>
  <c r="F104" i="15"/>
  <c r="G104" i="15"/>
  <c r="H104" i="15"/>
  <c r="I104" i="15"/>
  <c r="J104" i="15"/>
  <c r="K104" i="15"/>
  <c r="L104" i="15"/>
  <c r="M104" i="15"/>
  <c r="N104" i="15"/>
  <c r="O104" i="15"/>
  <c r="P104" i="15"/>
  <c r="Q104" i="15"/>
  <c r="R104" i="15"/>
  <c r="S104" i="15"/>
  <c r="T104" i="15"/>
  <c r="U104" i="15"/>
  <c r="V104" i="15"/>
  <c r="W104" i="15"/>
  <c r="X104" i="15"/>
  <c r="Y104" i="15"/>
  <c r="Z104" i="15"/>
  <c r="AA104" i="15"/>
  <c r="C105" i="15"/>
  <c r="D105" i="15"/>
  <c r="E105" i="15"/>
  <c r="F105" i="15"/>
  <c r="G105" i="15"/>
  <c r="H105" i="15"/>
  <c r="I105" i="15"/>
  <c r="J105" i="15"/>
  <c r="K105" i="15"/>
  <c r="L105" i="15"/>
  <c r="M105" i="15"/>
  <c r="N105" i="15"/>
  <c r="O105" i="15"/>
  <c r="P105" i="15"/>
  <c r="Q105" i="15"/>
  <c r="R105" i="15"/>
  <c r="S105" i="15"/>
  <c r="T105" i="15"/>
  <c r="U105" i="15"/>
  <c r="V105" i="15"/>
  <c r="W105" i="15"/>
  <c r="X105" i="15"/>
  <c r="Y105" i="15"/>
  <c r="Z105" i="15"/>
  <c r="AA105" i="15"/>
  <c r="C106" i="15"/>
  <c r="D106" i="15"/>
  <c r="E106" i="15"/>
  <c r="F106" i="15"/>
  <c r="G106" i="15"/>
  <c r="H106" i="15"/>
  <c r="I106" i="15"/>
  <c r="J106" i="15"/>
  <c r="K106" i="15"/>
  <c r="L106" i="15"/>
  <c r="M106" i="15"/>
  <c r="N106" i="15"/>
  <c r="O106" i="15"/>
  <c r="P106" i="15"/>
  <c r="Q106" i="15"/>
  <c r="R106" i="15"/>
  <c r="S106" i="15"/>
  <c r="T106" i="15"/>
  <c r="U106" i="15"/>
  <c r="V106" i="15"/>
  <c r="W106" i="15"/>
  <c r="X106" i="15"/>
  <c r="Y106" i="15"/>
  <c r="Z106" i="15"/>
  <c r="AA106" i="15"/>
  <c r="C107" i="15"/>
  <c r="D107" i="15"/>
  <c r="E107" i="15"/>
  <c r="F107" i="15"/>
  <c r="G107" i="15"/>
  <c r="H107" i="15"/>
  <c r="I107" i="15"/>
  <c r="J107" i="15"/>
  <c r="K107" i="15"/>
  <c r="L107" i="15"/>
  <c r="M107" i="15"/>
  <c r="N107" i="15"/>
  <c r="O107" i="15"/>
  <c r="P107" i="15"/>
  <c r="Q107" i="15"/>
  <c r="R107" i="15"/>
  <c r="S107" i="15"/>
  <c r="T107" i="15"/>
  <c r="U107" i="15"/>
  <c r="V107" i="15"/>
  <c r="W107" i="15"/>
  <c r="X107" i="15"/>
  <c r="Y107" i="15"/>
  <c r="Z107" i="15"/>
  <c r="AA107" i="15"/>
  <c r="C108" i="15"/>
  <c r="D108" i="15"/>
  <c r="E108" i="15"/>
  <c r="F108" i="15"/>
  <c r="G108" i="15"/>
  <c r="H108" i="15"/>
  <c r="I108" i="15"/>
  <c r="J108" i="15"/>
  <c r="K108" i="15"/>
  <c r="L108" i="15"/>
  <c r="M108" i="15"/>
  <c r="N108" i="15"/>
  <c r="O108" i="15"/>
  <c r="P108" i="15"/>
  <c r="Q108" i="15"/>
  <c r="R108" i="15"/>
  <c r="S108" i="15"/>
  <c r="T108" i="15"/>
  <c r="U108" i="15"/>
  <c r="V108" i="15"/>
  <c r="W108" i="15"/>
  <c r="X108" i="15"/>
  <c r="Y108" i="15"/>
  <c r="Z108" i="15"/>
  <c r="AA108" i="15"/>
  <c r="C109" i="15"/>
  <c r="D109" i="15"/>
  <c r="E109" i="15"/>
  <c r="F109" i="15"/>
  <c r="G109" i="15"/>
  <c r="H109" i="15"/>
  <c r="I109" i="15"/>
  <c r="J109" i="15"/>
  <c r="K109" i="15"/>
  <c r="L109" i="15"/>
  <c r="M109" i="15"/>
  <c r="N109" i="15"/>
  <c r="O109" i="15"/>
  <c r="P109" i="15"/>
  <c r="Q109" i="15"/>
  <c r="R109" i="15"/>
  <c r="S109" i="15"/>
  <c r="T109" i="15"/>
  <c r="U109" i="15"/>
  <c r="V109" i="15"/>
  <c r="W109" i="15"/>
  <c r="X109" i="15"/>
  <c r="Y109" i="15"/>
  <c r="Z109" i="15"/>
  <c r="AA109" i="15"/>
  <c r="C110" i="15"/>
  <c r="D110" i="15"/>
  <c r="E110" i="15"/>
  <c r="F110" i="15"/>
  <c r="G110" i="15"/>
  <c r="H110" i="15"/>
  <c r="I110" i="15"/>
  <c r="J110" i="15"/>
  <c r="K110" i="15"/>
  <c r="L110" i="15"/>
  <c r="M110" i="15"/>
  <c r="N110" i="15"/>
  <c r="O110" i="15"/>
  <c r="P110" i="15"/>
  <c r="Q110" i="15"/>
  <c r="R110" i="15"/>
  <c r="S110" i="15"/>
  <c r="T110" i="15"/>
  <c r="U110" i="15"/>
  <c r="V110" i="15"/>
  <c r="W110" i="15"/>
  <c r="X110" i="15"/>
  <c r="Y110" i="15"/>
  <c r="Z110" i="15"/>
  <c r="AA110" i="15"/>
  <c r="C111" i="15"/>
  <c r="D111" i="15"/>
  <c r="E111" i="15"/>
  <c r="F111" i="15"/>
  <c r="G111" i="15"/>
  <c r="H111" i="15"/>
  <c r="I111" i="15"/>
  <c r="J111" i="15"/>
  <c r="K111" i="15"/>
  <c r="L111" i="15"/>
  <c r="M111" i="15"/>
  <c r="N111" i="15"/>
  <c r="O111" i="15"/>
  <c r="P111" i="15"/>
  <c r="Q111" i="15"/>
  <c r="R111" i="15"/>
  <c r="S111" i="15"/>
  <c r="T111" i="15"/>
  <c r="U111" i="15"/>
  <c r="V111" i="15"/>
  <c r="W111" i="15"/>
  <c r="X111" i="15"/>
  <c r="Y111" i="15"/>
  <c r="Z111" i="15"/>
  <c r="AA111" i="15"/>
  <c r="C112" i="15"/>
  <c r="D112" i="15"/>
  <c r="E112" i="15"/>
  <c r="F112" i="15"/>
  <c r="G112" i="15"/>
  <c r="H112" i="15"/>
  <c r="I112" i="15"/>
  <c r="J112" i="15"/>
  <c r="K112" i="15"/>
  <c r="L112" i="15"/>
  <c r="M112" i="15"/>
  <c r="N112" i="15"/>
  <c r="O112" i="15"/>
  <c r="P112" i="15"/>
  <c r="Q112" i="15"/>
  <c r="R112" i="15"/>
  <c r="S112" i="15"/>
  <c r="T112" i="15"/>
  <c r="U112" i="15"/>
  <c r="V112" i="15"/>
  <c r="W112" i="15"/>
  <c r="X112" i="15"/>
  <c r="Y112" i="15"/>
  <c r="Z112" i="15"/>
  <c r="AA112" i="15"/>
  <c r="C113" i="15"/>
  <c r="D113" i="15"/>
  <c r="E113" i="15"/>
  <c r="F113" i="15"/>
  <c r="G113" i="15"/>
  <c r="H113" i="15"/>
  <c r="I113" i="15"/>
  <c r="J113" i="15"/>
  <c r="K113" i="15"/>
  <c r="L113" i="15"/>
  <c r="M113" i="15"/>
  <c r="N113" i="15"/>
  <c r="O113" i="15"/>
  <c r="P113" i="15"/>
  <c r="Q113" i="15"/>
  <c r="R113" i="15"/>
  <c r="S113" i="15"/>
  <c r="T113" i="15"/>
  <c r="U113" i="15"/>
  <c r="V113" i="15"/>
  <c r="W113" i="15"/>
  <c r="X113" i="15"/>
  <c r="Y113" i="15"/>
  <c r="Z113" i="15"/>
  <c r="AA113" i="15"/>
  <c r="C114" i="15"/>
  <c r="D114" i="15"/>
  <c r="E114" i="15"/>
  <c r="F114" i="15"/>
  <c r="G114" i="15"/>
  <c r="H114" i="15"/>
  <c r="I114" i="15"/>
  <c r="J114" i="15"/>
  <c r="K114" i="15"/>
  <c r="L114" i="15"/>
  <c r="M114" i="15"/>
  <c r="N114" i="15"/>
  <c r="O114" i="15"/>
  <c r="P114" i="15"/>
  <c r="Q114" i="15"/>
  <c r="R114" i="15"/>
  <c r="S114" i="15"/>
  <c r="T114" i="15"/>
  <c r="U114" i="15"/>
  <c r="V114" i="15"/>
  <c r="W114" i="15"/>
  <c r="X114" i="15"/>
  <c r="Y114" i="15"/>
  <c r="Z114" i="15"/>
  <c r="AA114" i="15"/>
  <c r="C115" i="15"/>
  <c r="D115" i="15"/>
  <c r="E115" i="15"/>
  <c r="F115" i="15"/>
  <c r="G115" i="15"/>
  <c r="H115" i="15"/>
  <c r="I115" i="15"/>
  <c r="J115" i="15"/>
  <c r="K115" i="15"/>
  <c r="L115" i="15"/>
  <c r="M115" i="15"/>
  <c r="N115" i="15"/>
  <c r="O115" i="15"/>
  <c r="P115" i="15"/>
  <c r="Q115" i="15"/>
  <c r="R115" i="15"/>
  <c r="S115" i="15"/>
  <c r="T115" i="15"/>
  <c r="U115" i="15"/>
  <c r="V115" i="15"/>
  <c r="W115" i="15"/>
  <c r="X115" i="15"/>
  <c r="Y115" i="15"/>
  <c r="Z115" i="15"/>
  <c r="AA115" i="15"/>
  <c r="C116" i="15"/>
  <c r="D116" i="15"/>
  <c r="E116" i="15"/>
  <c r="F116" i="15"/>
  <c r="G116" i="15"/>
  <c r="H116" i="15"/>
  <c r="I116" i="15"/>
  <c r="J116" i="15"/>
  <c r="K116" i="15"/>
  <c r="L116" i="15"/>
  <c r="M116" i="15"/>
  <c r="N116" i="15"/>
  <c r="O116" i="15"/>
  <c r="P116" i="15"/>
  <c r="Q116" i="15"/>
  <c r="R116" i="15"/>
  <c r="S116" i="15"/>
  <c r="T116" i="15"/>
  <c r="U116" i="15"/>
  <c r="V116" i="15"/>
  <c r="W116" i="15"/>
  <c r="X116" i="15"/>
  <c r="Y116" i="15"/>
  <c r="Z116" i="15"/>
  <c r="AA116" i="15"/>
  <c r="C117" i="15"/>
  <c r="D117" i="15"/>
  <c r="E117" i="15"/>
  <c r="F117" i="15"/>
  <c r="G117" i="15"/>
  <c r="H117" i="15"/>
  <c r="I117" i="15"/>
  <c r="J117" i="15"/>
  <c r="K117" i="15"/>
  <c r="L117" i="15"/>
  <c r="M117" i="15"/>
  <c r="N117" i="15"/>
  <c r="O117" i="15"/>
  <c r="P117" i="15"/>
  <c r="Q117" i="15"/>
  <c r="R117" i="15"/>
  <c r="S117" i="15"/>
  <c r="T117" i="15"/>
  <c r="U117" i="15"/>
  <c r="V117" i="15"/>
  <c r="W117" i="15"/>
  <c r="X117" i="15"/>
  <c r="Y117" i="15"/>
  <c r="Z117" i="15"/>
  <c r="AA117" i="15"/>
  <c r="C118" i="15"/>
  <c r="D118" i="15"/>
  <c r="E118" i="15"/>
  <c r="F118" i="15"/>
  <c r="G118" i="15"/>
  <c r="H118" i="15"/>
  <c r="I118" i="15"/>
  <c r="J118" i="15"/>
  <c r="K118" i="15"/>
  <c r="L118" i="15"/>
  <c r="M118" i="15"/>
  <c r="N118" i="15"/>
  <c r="O118" i="15"/>
  <c r="P118" i="15"/>
  <c r="Q118" i="15"/>
  <c r="R118" i="15"/>
  <c r="S118" i="15"/>
  <c r="T118" i="15"/>
  <c r="U118" i="15"/>
  <c r="V118" i="15"/>
  <c r="W118" i="15"/>
  <c r="X118" i="15"/>
  <c r="Y118" i="15"/>
  <c r="Z118" i="15"/>
  <c r="AA118" i="15"/>
  <c r="C119" i="15"/>
  <c r="D119" i="15"/>
  <c r="E119" i="15"/>
  <c r="F119" i="15"/>
  <c r="G119" i="15"/>
  <c r="H119" i="15"/>
  <c r="I119" i="15"/>
  <c r="J119" i="15"/>
  <c r="K119" i="15"/>
  <c r="L119" i="15"/>
  <c r="M119" i="15"/>
  <c r="N119" i="15"/>
  <c r="O119" i="15"/>
  <c r="P119" i="15"/>
  <c r="Q119" i="15"/>
  <c r="R119" i="15"/>
  <c r="S119" i="15"/>
  <c r="T119" i="15"/>
  <c r="U119" i="15"/>
  <c r="V119" i="15"/>
  <c r="W119" i="15"/>
  <c r="X119" i="15"/>
  <c r="Y119" i="15"/>
  <c r="Z119" i="15"/>
  <c r="AA119" i="15"/>
  <c r="C120" i="15"/>
  <c r="D120" i="15"/>
  <c r="E120" i="15"/>
  <c r="F120" i="15"/>
  <c r="G120" i="15"/>
  <c r="H120" i="15"/>
  <c r="I120" i="15"/>
  <c r="J120" i="15"/>
  <c r="K120" i="15"/>
  <c r="L120" i="15"/>
  <c r="M120" i="15"/>
  <c r="N120" i="15"/>
  <c r="O120" i="15"/>
  <c r="P120" i="15"/>
  <c r="Q120" i="15"/>
  <c r="R120" i="15"/>
  <c r="S120" i="15"/>
  <c r="T120" i="15"/>
  <c r="U120" i="15"/>
  <c r="V120" i="15"/>
  <c r="W120" i="15"/>
  <c r="X120" i="15"/>
  <c r="Y120" i="15"/>
  <c r="Z120" i="15"/>
  <c r="AA120" i="15"/>
  <c r="C121" i="15"/>
  <c r="D121" i="15"/>
  <c r="E121" i="15"/>
  <c r="F121" i="15"/>
  <c r="G121" i="15"/>
  <c r="H121" i="15"/>
  <c r="I121" i="15"/>
  <c r="J121" i="15"/>
  <c r="K121" i="15"/>
  <c r="L121" i="15"/>
  <c r="M121" i="15"/>
  <c r="N121" i="15"/>
  <c r="O121" i="15"/>
  <c r="P121" i="15"/>
  <c r="Q121" i="15"/>
  <c r="R121" i="15"/>
  <c r="S121" i="15"/>
  <c r="T121" i="15"/>
  <c r="U121" i="15"/>
  <c r="V121" i="15"/>
  <c r="W121" i="15"/>
  <c r="X121" i="15"/>
  <c r="Y121" i="15"/>
  <c r="Z121" i="15"/>
  <c r="AA121" i="15"/>
  <c r="C122" i="15"/>
  <c r="D122" i="15"/>
  <c r="E122" i="15"/>
  <c r="F122" i="15"/>
  <c r="G122" i="15"/>
  <c r="H122" i="15"/>
  <c r="I122" i="15"/>
  <c r="J122" i="15"/>
  <c r="K122" i="15"/>
  <c r="L122" i="15"/>
  <c r="M122" i="15"/>
  <c r="N122" i="15"/>
  <c r="O122" i="15"/>
  <c r="P122" i="15"/>
  <c r="Q122" i="15"/>
  <c r="R122" i="15"/>
  <c r="S122" i="15"/>
  <c r="T122" i="15"/>
  <c r="U122" i="15"/>
  <c r="V122" i="15"/>
  <c r="W122" i="15"/>
  <c r="X122" i="15"/>
  <c r="Y122" i="15"/>
  <c r="Z122" i="15"/>
  <c r="AA122" i="15"/>
  <c r="C123" i="15"/>
  <c r="D123" i="15"/>
  <c r="E123" i="15"/>
  <c r="F123" i="15"/>
  <c r="G123" i="15"/>
  <c r="H123" i="15"/>
  <c r="I123" i="15"/>
  <c r="J123" i="15"/>
  <c r="K123" i="15"/>
  <c r="L123" i="15"/>
  <c r="M123" i="15"/>
  <c r="N123" i="15"/>
  <c r="O123" i="15"/>
  <c r="P123" i="15"/>
  <c r="Q123" i="15"/>
  <c r="R123" i="15"/>
  <c r="S123" i="15"/>
  <c r="T123" i="15"/>
  <c r="U123" i="15"/>
  <c r="V123" i="15"/>
  <c r="W123" i="15"/>
  <c r="X123" i="15"/>
  <c r="Y123" i="15"/>
  <c r="Z123" i="15"/>
  <c r="AA123" i="15"/>
  <c r="C124" i="15"/>
  <c r="D124" i="15"/>
  <c r="E124" i="15"/>
  <c r="F124" i="15"/>
  <c r="G124" i="15"/>
  <c r="H124" i="15"/>
  <c r="I124" i="15"/>
  <c r="J124" i="15"/>
  <c r="K124" i="15"/>
  <c r="L124" i="15"/>
  <c r="M124" i="15"/>
  <c r="N124" i="15"/>
  <c r="O124" i="15"/>
  <c r="P124" i="15"/>
  <c r="Q124" i="15"/>
  <c r="R124" i="15"/>
  <c r="S124" i="15"/>
  <c r="T124" i="15"/>
  <c r="U124" i="15"/>
  <c r="V124" i="15"/>
  <c r="W124" i="15"/>
  <c r="X124" i="15"/>
  <c r="Y124" i="15"/>
  <c r="Z124" i="15"/>
  <c r="AA124" i="15"/>
  <c r="C125" i="15"/>
  <c r="D125" i="15"/>
  <c r="E125" i="15"/>
  <c r="F125" i="15"/>
  <c r="G125" i="15"/>
  <c r="H125" i="15"/>
  <c r="I125" i="15"/>
  <c r="J125" i="15"/>
  <c r="K125" i="15"/>
  <c r="L125" i="15"/>
  <c r="M125" i="15"/>
  <c r="N125" i="15"/>
  <c r="O125" i="15"/>
  <c r="P125" i="15"/>
  <c r="Q125" i="15"/>
  <c r="R125" i="15"/>
  <c r="S125" i="15"/>
  <c r="T125" i="15"/>
  <c r="U125" i="15"/>
  <c r="V125" i="15"/>
  <c r="W125" i="15"/>
  <c r="X125" i="15"/>
  <c r="Y125" i="15"/>
  <c r="Z125" i="15"/>
  <c r="AA125" i="15"/>
  <c r="C126" i="15"/>
  <c r="D126" i="15"/>
  <c r="E126" i="15"/>
  <c r="F126" i="15"/>
  <c r="G126" i="15"/>
  <c r="H126" i="15"/>
  <c r="I126" i="15"/>
  <c r="J126" i="15"/>
  <c r="K126" i="15"/>
  <c r="L126" i="15"/>
  <c r="M126" i="15"/>
  <c r="N126" i="15"/>
  <c r="O126" i="15"/>
  <c r="P126" i="15"/>
  <c r="Q126" i="15"/>
  <c r="R126" i="15"/>
  <c r="S126" i="15"/>
  <c r="T126" i="15"/>
  <c r="U126" i="15"/>
  <c r="V126" i="15"/>
  <c r="W126" i="15"/>
  <c r="X126" i="15"/>
  <c r="Y126" i="15"/>
  <c r="Z126" i="15"/>
  <c r="AA126" i="15"/>
  <c r="C127" i="15"/>
  <c r="D127" i="15"/>
  <c r="E127" i="15"/>
  <c r="F127" i="15"/>
  <c r="G127" i="15"/>
  <c r="H127" i="15"/>
  <c r="I127" i="15"/>
  <c r="J127" i="15"/>
  <c r="K127" i="15"/>
  <c r="L127" i="15"/>
  <c r="M127" i="15"/>
  <c r="N127" i="15"/>
  <c r="O127" i="15"/>
  <c r="P127" i="15"/>
  <c r="Q127" i="15"/>
  <c r="R127" i="15"/>
  <c r="S127" i="15"/>
  <c r="T127" i="15"/>
  <c r="U127" i="15"/>
  <c r="V127" i="15"/>
  <c r="W127" i="15"/>
  <c r="X127" i="15"/>
  <c r="Y127" i="15"/>
  <c r="Z127" i="15"/>
  <c r="AA127" i="15"/>
  <c r="C128" i="15"/>
  <c r="D128" i="15"/>
  <c r="E128" i="15"/>
  <c r="F128" i="15"/>
  <c r="G128" i="15"/>
  <c r="H128" i="15"/>
  <c r="I128" i="15"/>
  <c r="J128" i="15"/>
  <c r="K128" i="15"/>
  <c r="L128" i="15"/>
  <c r="M128" i="15"/>
  <c r="N128" i="15"/>
  <c r="O128" i="15"/>
  <c r="P128" i="15"/>
  <c r="Q128" i="15"/>
  <c r="R128" i="15"/>
  <c r="S128" i="15"/>
  <c r="T128" i="15"/>
  <c r="U128" i="15"/>
  <c r="V128" i="15"/>
  <c r="W128" i="15"/>
  <c r="X128" i="15"/>
  <c r="Y128" i="15"/>
  <c r="Z128" i="15"/>
  <c r="AA128" i="15"/>
  <c r="C129" i="15"/>
  <c r="D129" i="15"/>
  <c r="E129" i="15"/>
  <c r="F129" i="15"/>
  <c r="G129" i="15"/>
  <c r="H129" i="15"/>
  <c r="I129" i="15"/>
  <c r="J129" i="15"/>
  <c r="K129" i="15"/>
  <c r="L129" i="15"/>
  <c r="M129" i="15"/>
  <c r="N129" i="15"/>
  <c r="O129" i="15"/>
  <c r="P129" i="15"/>
  <c r="Q129" i="15"/>
  <c r="R129" i="15"/>
  <c r="S129" i="15"/>
  <c r="T129" i="15"/>
  <c r="U129" i="15"/>
  <c r="V129" i="15"/>
  <c r="W129" i="15"/>
  <c r="X129" i="15"/>
  <c r="Y129" i="15"/>
  <c r="Z129" i="15"/>
  <c r="AA129" i="15"/>
  <c r="C130" i="15"/>
  <c r="D130" i="15"/>
  <c r="E130" i="15"/>
  <c r="F130" i="15"/>
  <c r="G130" i="15"/>
  <c r="H130" i="15"/>
  <c r="I130" i="15"/>
  <c r="J130" i="15"/>
  <c r="K130" i="15"/>
  <c r="L130" i="15"/>
  <c r="M130" i="15"/>
  <c r="N130" i="15"/>
  <c r="O130" i="15"/>
  <c r="P130" i="15"/>
  <c r="Q130" i="15"/>
  <c r="R130" i="15"/>
  <c r="S130" i="15"/>
  <c r="T130" i="15"/>
  <c r="U130" i="15"/>
  <c r="V130" i="15"/>
  <c r="W130" i="15"/>
  <c r="X130" i="15"/>
  <c r="Y130" i="15"/>
  <c r="Z130" i="15"/>
  <c r="AA130" i="15"/>
  <c r="C131" i="15"/>
  <c r="D131" i="15"/>
  <c r="E131" i="15"/>
  <c r="F131" i="15"/>
  <c r="G131" i="15"/>
  <c r="H131" i="15"/>
  <c r="I131" i="15"/>
  <c r="J131" i="15"/>
  <c r="K131" i="15"/>
  <c r="L131" i="15"/>
  <c r="M131" i="15"/>
  <c r="N131" i="15"/>
  <c r="O131" i="15"/>
  <c r="P131" i="15"/>
  <c r="Q131" i="15"/>
  <c r="R131" i="15"/>
  <c r="S131" i="15"/>
  <c r="T131" i="15"/>
  <c r="U131" i="15"/>
  <c r="V131" i="15"/>
  <c r="W131" i="15"/>
  <c r="X131" i="15"/>
  <c r="Y131" i="15"/>
  <c r="Z131" i="15"/>
  <c r="AA131" i="15"/>
  <c r="C132" i="15"/>
  <c r="D132" i="15"/>
  <c r="E132" i="15"/>
  <c r="F132" i="15"/>
  <c r="G132" i="15"/>
  <c r="H132" i="15"/>
  <c r="I132" i="15"/>
  <c r="J132" i="15"/>
  <c r="K132" i="15"/>
  <c r="L132" i="15"/>
  <c r="M132" i="15"/>
  <c r="N132" i="15"/>
  <c r="O132" i="15"/>
  <c r="P132" i="15"/>
  <c r="Q132" i="15"/>
  <c r="R132" i="15"/>
  <c r="S132" i="15"/>
  <c r="T132" i="15"/>
  <c r="U132" i="15"/>
  <c r="V132" i="15"/>
  <c r="W132" i="15"/>
  <c r="X132" i="15"/>
  <c r="Y132" i="15"/>
  <c r="Z132" i="15"/>
  <c r="AA132" i="15"/>
  <c r="C133" i="15"/>
  <c r="D133" i="15"/>
  <c r="E133" i="15"/>
  <c r="F133" i="15"/>
  <c r="G133" i="15"/>
  <c r="H133" i="15"/>
  <c r="I133" i="15"/>
  <c r="J133" i="15"/>
  <c r="K133" i="15"/>
  <c r="L133" i="15"/>
  <c r="M133" i="15"/>
  <c r="N133" i="15"/>
  <c r="O133" i="15"/>
  <c r="P133" i="15"/>
  <c r="Q133" i="15"/>
  <c r="R133" i="15"/>
  <c r="S133" i="15"/>
  <c r="T133" i="15"/>
  <c r="U133" i="15"/>
  <c r="V133" i="15"/>
  <c r="W133" i="15"/>
  <c r="X133" i="15"/>
  <c r="Y133" i="15"/>
  <c r="Z133" i="15"/>
  <c r="AA133" i="15"/>
  <c r="C134" i="15"/>
  <c r="D134" i="15"/>
  <c r="E134" i="15"/>
  <c r="F134" i="15"/>
  <c r="G134" i="15"/>
  <c r="H134" i="15"/>
  <c r="I134" i="15"/>
  <c r="J134" i="15"/>
  <c r="K134" i="15"/>
  <c r="L134" i="15"/>
  <c r="M134" i="15"/>
  <c r="N134" i="15"/>
  <c r="O134" i="15"/>
  <c r="P134" i="15"/>
  <c r="Q134" i="15"/>
  <c r="R134" i="15"/>
  <c r="S134" i="15"/>
  <c r="T134" i="15"/>
  <c r="U134" i="15"/>
  <c r="V134" i="15"/>
  <c r="W134" i="15"/>
  <c r="X134" i="15"/>
  <c r="Y134" i="15"/>
  <c r="Z134" i="15"/>
  <c r="AA134" i="15"/>
  <c r="C135" i="15"/>
  <c r="D135" i="15"/>
  <c r="E135" i="15"/>
  <c r="F135" i="15"/>
  <c r="G135" i="15"/>
  <c r="H135" i="15"/>
  <c r="I135" i="15"/>
  <c r="J135" i="15"/>
  <c r="K135" i="15"/>
  <c r="L135" i="15"/>
  <c r="M135" i="15"/>
  <c r="N135" i="15"/>
  <c r="O135" i="15"/>
  <c r="P135" i="15"/>
  <c r="Q135" i="15"/>
  <c r="R135" i="15"/>
  <c r="S135" i="15"/>
  <c r="T135" i="15"/>
  <c r="U135" i="15"/>
  <c r="V135" i="15"/>
  <c r="W135" i="15"/>
  <c r="X135" i="15"/>
  <c r="Y135" i="15"/>
  <c r="Z135" i="15"/>
  <c r="AA135" i="15"/>
  <c r="C136" i="15"/>
  <c r="D136" i="15"/>
  <c r="E136" i="15"/>
  <c r="F136" i="15"/>
  <c r="G136" i="15"/>
  <c r="H136" i="15"/>
  <c r="I136" i="15"/>
  <c r="J136" i="15"/>
  <c r="K136" i="15"/>
  <c r="L136" i="15"/>
  <c r="M136" i="15"/>
  <c r="N136" i="15"/>
  <c r="O136" i="15"/>
  <c r="P136" i="15"/>
  <c r="Q136" i="15"/>
  <c r="R136" i="15"/>
  <c r="S136" i="15"/>
  <c r="T136" i="15"/>
  <c r="U136" i="15"/>
  <c r="V136" i="15"/>
  <c r="W136" i="15"/>
  <c r="X136" i="15"/>
  <c r="Y136" i="15"/>
  <c r="Z136" i="15"/>
  <c r="AA136" i="15"/>
  <c r="C137" i="15"/>
  <c r="D137" i="15"/>
  <c r="E137" i="15"/>
  <c r="F137" i="15"/>
  <c r="G137" i="15"/>
  <c r="H137" i="15"/>
  <c r="I137" i="15"/>
  <c r="J137" i="15"/>
  <c r="K137" i="15"/>
  <c r="L137" i="15"/>
  <c r="M137" i="15"/>
  <c r="N137" i="15"/>
  <c r="O137" i="15"/>
  <c r="P137" i="15"/>
  <c r="Q137" i="15"/>
  <c r="R137" i="15"/>
  <c r="S137" i="15"/>
  <c r="T137" i="15"/>
  <c r="U137" i="15"/>
  <c r="V137" i="15"/>
  <c r="W137" i="15"/>
  <c r="X137" i="15"/>
  <c r="Y137" i="15"/>
  <c r="Z137" i="15"/>
  <c r="AA137" i="15"/>
  <c r="C138" i="15"/>
  <c r="D138" i="15"/>
  <c r="E138" i="15"/>
  <c r="F138" i="15"/>
  <c r="G138" i="15"/>
  <c r="H138" i="15"/>
  <c r="I138" i="15"/>
  <c r="J138" i="15"/>
  <c r="K138" i="15"/>
  <c r="L138" i="15"/>
  <c r="M138" i="15"/>
  <c r="N138" i="15"/>
  <c r="O138" i="15"/>
  <c r="P138" i="15"/>
  <c r="Q138" i="15"/>
  <c r="R138" i="15"/>
  <c r="S138" i="15"/>
  <c r="T138" i="15"/>
  <c r="U138" i="15"/>
  <c r="V138" i="15"/>
  <c r="W138" i="15"/>
  <c r="X138" i="15"/>
  <c r="Y138" i="15"/>
  <c r="Z138" i="15"/>
  <c r="AA138" i="15"/>
  <c r="C139" i="15"/>
  <c r="D139" i="15"/>
  <c r="E139" i="15"/>
  <c r="F139" i="15"/>
  <c r="G139" i="15"/>
  <c r="H139" i="15"/>
  <c r="I139" i="15"/>
  <c r="J139" i="15"/>
  <c r="K139" i="15"/>
  <c r="L139" i="15"/>
  <c r="M139" i="15"/>
  <c r="N139" i="15"/>
  <c r="O139" i="15"/>
  <c r="P139" i="15"/>
  <c r="Q139" i="15"/>
  <c r="R139" i="15"/>
  <c r="S139" i="15"/>
  <c r="T139" i="15"/>
  <c r="U139" i="15"/>
  <c r="V139" i="15"/>
  <c r="W139" i="15"/>
  <c r="X139" i="15"/>
  <c r="Y139" i="15"/>
  <c r="Z139" i="15"/>
  <c r="AA139" i="15"/>
  <c r="C140" i="15"/>
  <c r="D140" i="15"/>
  <c r="E140" i="15"/>
  <c r="F140" i="15"/>
  <c r="G140" i="15"/>
  <c r="H140" i="15"/>
  <c r="I140" i="15"/>
  <c r="J140" i="15"/>
  <c r="K140" i="15"/>
  <c r="L140" i="15"/>
  <c r="M140" i="15"/>
  <c r="N140" i="15"/>
  <c r="O140" i="15"/>
  <c r="P140" i="15"/>
  <c r="Q140" i="15"/>
  <c r="R140" i="15"/>
  <c r="S140" i="15"/>
  <c r="T140" i="15"/>
  <c r="U140" i="15"/>
  <c r="V140" i="15"/>
  <c r="W140" i="15"/>
  <c r="X140" i="15"/>
  <c r="Y140" i="15"/>
  <c r="Z140" i="15"/>
  <c r="AA140" i="15"/>
  <c r="C141" i="15"/>
  <c r="D141" i="15"/>
  <c r="E141" i="15"/>
  <c r="F141" i="15"/>
  <c r="G141" i="15"/>
  <c r="H141" i="15"/>
  <c r="I141" i="15"/>
  <c r="J141" i="15"/>
  <c r="K141" i="15"/>
  <c r="L141" i="15"/>
  <c r="M141" i="15"/>
  <c r="N141" i="15"/>
  <c r="O141" i="15"/>
  <c r="P141" i="15"/>
  <c r="Q141" i="15"/>
  <c r="R141" i="15"/>
  <c r="S141" i="15"/>
  <c r="T141" i="15"/>
  <c r="U141" i="15"/>
  <c r="V141" i="15"/>
  <c r="W141" i="15"/>
  <c r="X141" i="15"/>
  <c r="Y141" i="15"/>
  <c r="Z141" i="15"/>
  <c r="AA141" i="15"/>
  <c r="C142" i="15"/>
  <c r="D142" i="15"/>
  <c r="E142" i="15"/>
  <c r="F142" i="15"/>
  <c r="G142" i="15"/>
  <c r="H142" i="15"/>
  <c r="I142" i="15"/>
  <c r="J142" i="15"/>
  <c r="K142" i="15"/>
  <c r="L142" i="15"/>
  <c r="M142" i="15"/>
  <c r="N142" i="15"/>
  <c r="O142" i="15"/>
  <c r="P142" i="15"/>
  <c r="Q142" i="15"/>
  <c r="R142" i="15"/>
  <c r="S142" i="15"/>
  <c r="T142" i="15"/>
  <c r="U142" i="15"/>
  <c r="V142" i="15"/>
  <c r="W142" i="15"/>
  <c r="X142" i="15"/>
  <c r="Y142" i="15"/>
  <c r="Z142" i="15"/>
  <c r="AA142" i="15"/>
  <c r="C143" i="15"/>
  <c r="D143" i="15"/>
  <c r="E143" i="15"/>
  <c r="F143" i="15"/>
  <c r="G143" i="15"/>
  <c r="H143" i="15"/>
  <c r="I143" i="15"/>
  <c r="J143" i="15"/>
  <c r="K143" i="15"/>
  <c r="L143" i="15"/>
  <c r="M143" i="15"/>
  <c r="N143" i="15"/>
  <c r="O143" i="15"/>
  <c r="P143" i="15"/>
  <c r="Q143" i="15"/>
  <c r="R143" i="15"/>
  <c r="S143" i="15"/>
  <c r="T143" i="15"/>
  <c r="U143" i="15"/>
  <c r="V143" i="15"/>
  <c r="W143" i="15"/>
  <c r="X143" i="15"/>
  <c r="Y143" i="15"/>
  <c r="Z143" i="15"/>
  <c r="AA143" i="15"/>
  <c r="C144" i="15"/>
  <c r="D144" i="15"/>
  <c r="E144" i="15"/>
  <c r="F144" i="15"/>
  <c r="G144" i="15"/>
  <c r="H144" i="15"/>
  <c r="I144" i="15"/>
  <c r="J144" i="15"/>
  <c r="K144" i="15"/>
  <c r="L144" i="15"/>
  <c r="M144" i="15"/>
  <c r="N144" i="15"/>
  <c r="O144" i="15"/>
  <c r="P144" i="15"/>
  <c r="Q144" i="15"/>
  <c r="R144" i="15"/>
  <c r="S144" i="15"/>
  <c r="T144" i="15"/>
  <c r="U144" i="15"/>
  <c r="V144" i="15"/>
  <c r="W144" i="15"/>
  <c r="X144" i="15"/>
  <c r="Y144" i="15"/>
  <c r="Z144" i="15"/>
  <c r="AA144" i="15"/>
  <c r="C145" i="15"/>
  <c r="D145" i="15"/>
  <c r="E145" i="15"/>
  <c r="F145" i="15"/>
  <c r="G145" i="15"/>
  <c r="H145" i="15"/>
  <c r="I145" i="15"/>
  <c r="J145" i="15"/>
  <c r="K145" i="15"/>
  <c r="L145" i="15"/>
  <c r="M145" i="15"/>
  <c r="N145" i="15"/>
  <c r="O145" i="15"/>
  <c r="P145" i="15"/>
  <c r="Q145" i="15"/>
  <c r="R145" i="15"/>
  <c r="S145" i="15"/>
  <c r="T145" i="15"/>
  <c r="U145" i="15"/>
  <c r="V145" i="15"/>
  <c r="W145" i="15"/>
  <c r="X145" i="15"/>
  <c r="Y145" i="15"/>
  <c r="Z145" i="15"/>
  <c r="AA145" i="15"/>
  <c r="C146" i="15"/>
  <c r="D146" i="15"/>
  <c r="E146" i="15"/>
  <c r="F146" i="15"/>
  <c r="G146" i="15"/>
  <c r="H146" i="15"/>
  <c r="I146" i="15"/>
  <c r="J146" i="15"/>
  <c r="K146" i="15"/>
  <c r="L146" i="15"/>
  <c r="M146" i="15"/>
  <c r="N146" i="15"/>
  <c r="O146" i="15"/>
  <c r="P146" i="15"/>
  <c r="Q146" i="15"/>
  <c r="R146" i="15"/>
  <c r="S146" i="15"/>
  <c r="T146" i="15"/>
  <c r="U146" i="15"/>
  <c r="V146" i="15"/>
  <c r="W146" i="15"/>
  <c r="X146" i="15"/>
  <c r="Y146" i="15"/>
  <c r="Z146" i="15"/>
  <c r="AA146" i="15"/>
  <c r="C147" i="15"/>
  <c r="D147" i="15"/>
  <c r="E147" i="15"/>
  <c r="F147" i="15"/>
  <c r="G147" i="15"/>
  <c r="H147" i="15"/>
  <c r="I147" i="15"/>
  <c r="J147" i="15"/>
  <c r="K147" i="15"/>
  <c r="L147" i="15"/>
  <c r="M147" i="15"/>
  <c r="N147" i="15"/>
  <c r="O147" i="15"/>
  <c r="P147" i="15"/>
  <c r="Q147" i="15"/>
  <c r="R147" i="15"/>
  <c r="S147" i="15"/>
  <c r="T147" i="15"/>
  <c r="U147" i="15"/>
  <c r="V147" i="15"/>
  <c r="W147" i="15"/>
  <c r="X147" i="15"/>
  <c r="Y147" i="15"/>
  <c r="Z147" i="15"/>
  <c r="AA147" i="15"/>
  <c r="C148" i="15"/>
  <c r="D148" i="15"/>
  <c r="E148" i="15"/>
  <c r="F148" i="15"/>
  <c r="G148" i="15"/>
  <c r="H148" i="15"/>
  <c r="I148" i="15"/>
  <c r="J148" i="15"/>
  <c r="K148" i="15"/>
  <c r="L148" i="15"/>
  <c r="M148" i="15"/>
  <c r="N148" i="15"/>
  <c r="O148" i="15"/>
  <c r="P148" i="15"/>
  <c r="Q148" i="15"/>
  <c r="R148" i="15"/>
  <c r="S148" i="15"/>
  <c r="T148" i="15"/>
  <c r="U148" i="15"/>
  <c r="V148" i="15"/>
  <c r="W148" i="15"/>
  <c r="X148" i="15"/>
  <c r="Y148" i="15"/>
  <c r="Z148" i="15"/>
  <c r="AA148" i="15"/>
  <c r="C149" i="15"/>
  <c r="D149" i="15"/>
  <c r="E149" i="15"/>
  <c r="F149" i="15"/>
  <c r="G149" i="15"/>
  <c r="H149" i="15"/>
  <c r="I149" i="15"/>
  <c r="J149" i="15"/>
  <c r="K149" i="15"/>
  <c r="L149" i="15"/>
  <c r="M149" i="15"/>
  <c r="N149" i="15"/>
  <c r="O149" i="15"/>
  <c r="P149" i="15"/>
  <c r="Q149" i="15"/>
  <c r="R149" i="15"/>
  <c r="S149" i="15"/>
  <c r="T149" i="15"/>
  <c r="U149" i="15"/>
  <c r="V149" i="15"/>
  <c r="W149" i="15"/>
  <c r="X149" i="15"/>
  <c r="Y149" i="15"/>
  <c r="Z149" i="15"/>
  <c r="AA149" i="15"/>
  <c r="C150" i="15"/>
  <c r="D150" i="15"/>
  <c r="E150" i="15"/>
  <c r="F150" i="15"/>
  <c r="G150" i="15"/>
  <c r="H150" i="15"/>
  <c r="I150" i="15"/>
  <c r="J150" i="15"/>
  <c r="K150" i="15"/>
  <c r="L150" i="15"/>
  <c r="M150" i="15"/>
  <c r="N150" i="15"/>
  <c r="O150" i="15"/>
  <c r="P150" i="15"/>
  <c r="Q150" i="15"/>
  <c r="R150" i="15"/>
  <c r="S150" i="15"/>
  <c r="T150" i="15"/>
  <c r="U150" i="15"/>
  <c r="V150" i="15"/>
  <c r="W150" i="15"/>
  <c r="X150" i="15"/>
  <c r="Y150" i="15"/>
  <c r="Z150" i="15"/>
  <c r="AA150" i="15"/>
  <c r="C151" i="15"/>
  <c r="D151" i="15"/>
  <c r="E151" i="15"/>
  <c r="F151" i="15"/>
  <c r="G151" i="15"/>
  <c r="H151" i="15"/>
  <c r="I151" i="15"/>
  <c r="J151" i="15"/>
  <c r="K151" i="15"/>
  <c r="L151" i="15"/>
  <c r="M151" i="15"/>
  <c r="N151" i="15"/>
  <c r="O151" i="15"/>
  <c r="P151" i="15"/>
  <c r="Q151" i="15"/>
  <c r="R151" i="15"/>
  <c r="S151" i="15"/>
  <c r="T151" i="15"/>
  <c r="U151" i="15"/>
  <c r="V151" i="15"/>
  <c r="W151" i="15"/>
  <c r="X151" i="15"/>
  <c r="Y151" i="15"/>
  <c r="Z151" i="15"/>
  <c r="AA151" i="15"/>
  <c r="C152" i="15"/>
  <c r="D152" i="15"/>
  <c r="E152" i="15"/>
  <c r="F152" i="15"/>
  <c r="G152" i="15"/>
  <c r="H152" i="15"/>
  <c r="I152" i="15"/>
  <c r="J152" i="15"/>
  <c r="K152" i="15"/>
  <c r="L152" i="15"/>
  <c r="M152" i="15"/>
  <c r="N152" i="15"/>
  <c r="O152" i="15"/>
  <c r="P152" i="15"/>
  <c r="Q152" i="15"/>
  <c r="R152" i="15"/>
  <c r="S152" i="15"/>
  <c r="T152" i="15"/>
  <c r="U152" i="15"/>
  <c r="V152" i="15"/>
  <c r="W152" i="15"/>
  <c r="X152" i="15"/>
  <c r="Y152" i="15"/>
  <c r="Z152" i="15"/>
  <c r="AA152" i="15"/>
  <c r="C153" i="15"/>
  <c r="D153" i="15"/>
  <c r="E153" i="15"/>
  <c r="F153" i="15"/>
  <c r="G153" i="15"/>
  <c r="H153" i="15"/>
  <c r="I153" i="15"/>
  <c r="J153" i="15"/>
  <c r="K153" i="15"/>
  <c r="L153" i="15"/>
  <c r="M153" i="15"/>
  <c r="N153" i="15"/>
  <c r="O153" i="15"/>
  <c r="P153" i="15"/>
  <c r="Q153" i="15"/>
  <c r="R153" i="15"/>
  <c r="S153" i="15"/>
  <c r="T153" i="15"/>
  <c r="U153" i="15"/>
  <c r="V153" i="15"/>
  <c r="W153" i="15"/>
  <c r="X153" i="15"/>
  <c r="Y153" i="15"/>
  <c r="Z153" i="15"/>
  <c r="AA153" i="15"/>
  <c r="C154" i="15"/>
  <c r="D154" i="15"/>
  <c r="E154" i="15"/>
  <c r="F154" i="15"/>
  <c r="G154" i="15"/>
  <c r="H154" i="15"/>
  <c r="I154" i="15"/>
  <c r="J154" i="15"/>
  <c r="K154" i="15"/>
  <c r="L154" i="15"/>
  <c r="M154" i="15"/>
  <c r="N154" i="15"/>
  <c r="O154" i="15"/>
  <c r="P154" i="15"/>
  <c r="Q154" i="15"/>
  <c r="R154" i="15"/>
  <c r="S154" i="15"/>
  <c r="T154" i="15"/>
  <c r="U154" i="15"/>
  <c r="V154" i="15"/>
  <c r="W154" i="15"/>
  <c r="X154" i="15"/>
  <c r="Y154" i="15"/>
  <c r="Z154" i="15"/>
  <c r="AA154" i="15"/>
  <c r="C155" i="15"/>
  <c r="D155" i="15"/>
  <c r="E155" i="15"/>
  <c r="F155" i="15"/>
  <c r="G155" i="15"/>
  <c r="H155" i="15"/>
  <c r="I155" i="15"/>
  <c r="J155" i="15"/>
  <c r="K155" i="15"/>
  <c r="L155" i="15"/>
  <c r="M155" i="15"/>
  <c r="N155" i="15"/>
  <c r="O155" i="15"/>
  <c r="P155" i="15"/>
  <c r="Q155" i="15"/>
  <c r="R155" i="15"/>
  <c r="S155" i="15"/>
  <c r="T155" i="15"/>
  <c r="U155" i="15"/>
  <c r="V155" i="15"/>
  <c r="W155" i="15"/>
  <c r="X155" i="15"/>
  <c r="Y155" i="15"/>
  <c r="Z155" i="15"/>
  <c r="AA155" i="15"/>
  <c r="C156" i="15"/>
  <c r="D156" i="15"/>
  <c r="E156" i="15"/>
  <c r="F156" i="15"/>
  <c r="G156" i="15"/>
  <c r="H156" i="15"/>
  <c r="I156" i="15"/>
  <c r="J156" i="15"/>
  <c r="K156" i="15"/>
  <c r="L156" i="15"/>
  <c r="M156" i="15"/>
  <c r="N156" i="15"/>
  <c r="O156" i="15"/>
  <c r="P156" i="15"/>
  <c r="Q156" i="15"/>
  <c r="R156" i="15"/>
  <c r="S156" i="15"/>
  <c r="T156" i="15"/>
  <c r="U156" i="15"/>
  <c r="V156" i="15"/>
  <c r="W156" i="15"/>
  <c r="X156" i="15"/>
  <c r="Y156" i="15"/>
  <c r="Z156" i="15"/>
  <c r="AA156" i="15"/>
  <c r="C157" i="15"/>
  <c r="D157" i="15"/>
  <c r="E157" i="15"/>
  <c r="F157" i="15"/>
  <c r="G157" i="15"/>
  <c r="H157" i="15"/>
  <c r="I157" i="15"/>
  <c r="J157" i="15"/>
  <c r="K157" i="15"/>
  <c r="L157" i="15"/>
  <c r="M157" i="15"/>
  <c r="N157" i="15"/>
  <c r="O157" i="15"/>
  <c r="P157" i="15"/>
  <c r="Q157" i="15"/>
  <c r="R157" i="15"/>
  <c r="S157" i="15"/>
  <c r="T157" i="15"/>
  <c r="U157" i="15"/>
  <c r="V157" i="15"/>
  <c r="W157" i="15"/>
  <c r="X157" i="15"/>
  <c r="Y157" i="15"/>
  <c r="Z157" i="15"/>
  <c r="AA157" i="15"/>
  <c r="C158" i="15"/>
  <c r="D158" i="15"/>
  <c r="E158" i="15"/>
  <c r="F158" i="15"/>
  <c r="G158" i="15"/>
  <c r="H158" i="15"/>
  <c r="I158" i="15"/>
  <c r="J158" i="15"/>
  <c r="K158" i="15"/>
  <c r="L158" i="15"/>
  <c r="M158" i="15"/>
  <c r="N158" i="15"/>
  <c r="O158" i="15"/>
  <c r="P158" i="15"/>
  <c r="Q158" i="15"/>
  <c r="R158" i="15"/>
  <c r="S158" i="15"/>
  <c r="T158" i="15"/>
  <c r="U158" i="15"/>
  <c r="V158" i="15"/>
  <c r="W158" i="15"/>
  <c r="X158" i="15"/>
  <c r="Y158" i="15"/>
  <c r="Z158" i="15"/>
  <c r="AA158" i="15"/>
  <c r="C159" i="15"/>
  <c r="D159" i="15"/>
  <c r="E159" i="15"/>
  <c r="F159" i="15"/>
  <c r="G159" i="15"/>
  <c r="H159" i="15"/>
  <c r="I159" i="15"/>
  <c r="J159" i="15"/>
  <c r="K159" i="15"/>
  <c r="L159" i="15"/>
  <c r="M159" i="15"/>
  <c r="N159" i="15"/>
  <c r="O159" i="15"/>
  <c r="P159" i="15"/>
  <c r="Q159" i="15"/>
  <c r="R159" i="15"/>
  <c r="S159" i="15"/>
  <c r="T159" i="15"/>
  <c r="U159" i="15"/>
  <c r="V159" i="15"/>
  <c r="W159" i="15"/>
  <c r="X159" i="15"/>
  <c r="Y159" i="15"/>
  <c r="Z159" i="15"/>
  <c r="AA159" i="15"/>
  <c r="C160" i="15"/>
  <c r="D160" i="15"/>
  <c r="E160" i="15"/>
  <c r="F160" i="15"/>
  <c r="G160" i="15"/>
  <c r="H160" i="15"/>
  <c r="I160" i="15"/>
  <c r="J160" i="15"/>
  <c r="K160" i="15"/>
  <c r="L160" i="15"/>
  <c r="M160" i="15"/>
  <c r="N160" i="15"/>
  <c r="O160" i="15"/>
  <c r="P160" i="15"/>
  <c r="Q160" i="15"/>
  <c r="R160" i="15"/>
  <c r="S160" i="15"/>
  <c r="T160" i="15"/>
  <c r="U160" i="15"/>
  <c r="V160" i="15"/>
  <c r="W160" i="15"/>
  <c r="X160" i="15"/>
  <c r="Y160" i="15"/>
  <c r="Z160" i="15"/>
  <c r="AA160" i="15"/>
  <c r="C161" i="15"/>
  <c r="D161" i="15"/>
  <c r="E161" i="15"/>
  <c r="F161" i="15"/>
  <c r="G161" i="15"/>
  <c r="H161" i="15"/>
  <c r="I161" i="15"/>
  <c r="J161" i="15"/>
  <c r="K161" i="15"/>
  <c r="L161" i="15"/>
  <c r="M161" i="15"/>
  <c r="N161" i="15"/>
  <c r="O161" i="15"/>
  <c r="P161" i="15"/>
  <c r="Q161" i="15"/>
  <c r="R161" i="15"/>
  <c r="S161" i="15"/>
  <c r="T161" i="15"/>
  <c r="U161" i="15"/>
  <c r="V161" i="15"/>
  <c r="W161" i="15"/>
  <c r="X161" i="15"/>
  <c r="Y161" i="15"/>
  <c r="Z161" i="15"/>
  <c r="AA161" i="15"/>
  <c r="C162" i="15"/>
  <c r="D162" i="15"/>
  <c r="E162" i="15"/>
  <c r="F162" i="15"/>
  <c r="G162" i="15"/>
  <c r="H162" i="15"/>
  <c r="I162" i="15"/>
  <c r="J162" i="15"/>
  <c r="K162" i="15"/>
  <c r="L162" i="15"/>
  <c r="M162" i="15"/>
  <c r="N162" i="15"/>
  <c r="O162" i="15"/>
  <c r="P162" i="15"/>
  <c r="Q162" i="15"/>
  <c r="R162" i="15"/>
  <c r="S162" i="15"/>
  <c r="T162" i="15"/>
  <c r="U162" i="15"/>
  <c r="V162" i="15"/>
  <c r="W162" i="15"/>
  <c r="X162" i="15"/>
  <c r="Y162" i="15"/>
  <c r="Z162" i="15"/>
  <c r="AA162" i="15"/>
  <c r="C163" i="15"/>
  <c r="D163" i="15"/>
  <c r="E163" i="15"/>
  <c r="F163" i="15"/>
  <c r="G163" i="15"/>
  <c r="H163" i="15"/>
  <c r="I163" i="15"/>
  <c r="J163" i="15"/>
  <c r="K163" i="15"/>
  <c r="L163" i="15"/>
  <c r="M163" i="15"/>
  <c r="N163" i="15"/>
  <c r="O163" i="15"/>
  <c r="P163" i="15"/>
  <c r="Q163" i="15"/>
  <c r="R163" i="15"/>
  <c r="S163" i="15"/>
  <c r="T163" i="15"/>
  <c r="U163" i="15"/>
  <c r="V163" i="15"/>
  <c r="W163" i="15"/>
  <c r="X163" i="15"/>
  <c r="Y163" i="15"/>
  <c r="Z163" i="15"/>
  <c r="AA163" i="15"/>
  <c r="C164" i="15"/>
  <c r="D164" i="15"/>
  <c r="E164" i="15"/>
  <c r="F164" i="15"/>
  <c r="G164" i="15"/>
  <c r="H164" i="15"/>
  <c r="I164" i="15"/>
  <c r="J164" i="15"/>
  <c r="K164" i="15"/>
  <c r="L164" i="15"/>
  <c r="M164" i="15"/>
  <c r="N164" i="15"/>
  <c r="O164" i="15"/>
  <c r="P164" i="15"/>
  <c r="Q164" i="15"/>
  <c r="R164" i="15"/>
  <c r="S164" i="15"/>
  <c r="T164" i="15"/>
  <c r="U164" i="15"/>
  <c r="V164" i="15"/>
  <c r="W164" i="15"/>
  <c r="X164" i="15"/>
  <c r="Y164" i="15"/>
  <c r="Z164" i="15"/>
  <c r="AA164" i="15"/>
  <c r="C165" i="15"/>
  <c r="D165" i="15"/>
  <c r="E165" i="15"/>
  <c r="F165" i="15"/>
  <c r="G165" i="15"/>
  <c r="H165" i="15"/>
  <c r="I165" i="15"/>
  <c r="J165" i="15"/>
  <c r="K165" i="15"/>
  <c r="L165" i="15"/>
  <c r="M165" i="15"/>
  <c r="N165" i="15"/>
  <c r="O165" i="15"/>
  <c r="P165" i="15"/>
  <c r="Q165" i="15"/>
  <c r="R165" i="15"/>
  <c r="S165" i="15"/>
  <c r="T165" i="15"/>
  <c r="U165" i="15"/>
  <c r="V165" i="15"/>
  <c r="W165" i="15"/>
  <c r="X165" i="15"/>
  <c r="Y165" i="15"/>
  <c r="Z165" i="15"/>
  <c r="AA165" i="15"/>
  <c r="C166" i="15"/>
  <c r="D166" i="15"/>
  <c r="E166" i="15"/>
  <c r="F166" i="15"/>
  <c r="G166" i="15"/>
  <c r="H166" i="15"/>
  <c r="I166" i="15"/>
  <c r="J166" i="15"/>
  <c r="K166" i="15"/>
  <c r="L166" i="15"/>
  <c r="M166" i="15"/>
  <c r="N166" i="15"/>
  <c r="O166" i="15"/>
  <c r="P166" i="15"/>
  <c r="Q166" i="15"/>
  <c r="R166" i="15"/>
  <c r="S166" i="15"/>
  <c r="T166" i="15"/>
  <c r="U166" i="15"/>
  <c r="V166" i="15"/>
  <c r="W166" i="15"/>
  <c r="X166" i="15"/>
  <c r="Y166" i="15"/>
  <c r="Z166" i="15"/>
  <c r="AA166" i="15"/>
  <c r="C167" i="15"/>
  <c r="D167" i="15"/>
  <c r="E167" i="15"/>
  <c r="F167" i="15"/>
  <c r="G167" i="15"/>
  <c r="H167" i="15"/>
  <c r="I167" i="15"/>
  <c r="J167" i="15"/>
  <c r="K167" i="15"/>
  <c r="L167" i="15"/>
  <c r="M167" i="15"/>
  <c r="N167" i="15"/>
  <c r="O167" i="15"/>
  <c r="P167" i="15"/>
  <c r="Q167" i="15"/>
  <c r="R167" i="15"/>
  <c r="S167" i="15"/>
  <c r="T167" i="15"/>
  <c r="U167" i="15"/>
  <c r="V167" i="15"/>
  <c r="W167" i="15"/>
  <c r="X167" i="15"/>
  <c r="Y167" i="15"/>
  <c r="Z167" i="15"/>
  <c r="AA167" i="15"/>
  <c r="C168" i="15"/>
  <c r="D168" i="15"/>
  <c r="E168" i="15"/>
  <c r="F168" i="15"/>
  <c r="G168" i="15"/>
  <c r="H168" i="15"/>
  <c r="I168" i="15"/>
  <c r="J168" i="15"/>
  <c r="K168" i="15"/>
  <c r="L168" i="15"/>
  <c r="M168" i="15"/>
  <c r="N168" i="15"/>
  <c r="O168" i="15"/>
  <c r="P168" i="15"/>
  <c r="Q168" i="15"/>
  <c r="R168" i="15"/>
  <c r="S168" i="15"/>
  <c r="T168" i="15"/>
  <c r="U168" i="15"/>
  <c r="V168" i="15"/>
  <c r="W168" i="15"/>
  <c r="X168" i="15"/>
  <c r="Y168" i="15"/>
  <c r="Z168" i="15"/>
  <c r="AA168" i="15"/>
  <c r="C169" i="15"/>
  <c r="D169" i="15"/>
  <c r="E169" i="15"/>
  <c r="F169" i="15"/>
  <c r="G169" i="15"/>
  <c r="H169" i="15"/>
  <c r="I169" i="15"/>
  <c r="J169" i="15"/>
  <c r="K169" i="15"/>
  <c r="L169" i="15"/>
  <c r="M169" i="15"/>
  <c r="N169" i="15"/>
  <c r="O169" i="15"/>
  <c r="P169" i="15"/>
  <c r="Q169" i="15"/>
  <c r="R169" i="15"/>
  <c r="S169" i="15"/>
  <c r="T169" i="15"/>
  <c r="U169" i="15"/>
  <c r="V169" i="15"/>
  <c r="W169" i="15"/>
  <c r="X169" i="15"/>
  <c r="Y169" i="15"/>
  <c r="Z169" i="15"/>
  <c r="AA169" i="15"/>
  <c r="C170" i="15"/>
  <c r="D170" i="15"/>
  <c r="E170" i="15"/>
  <c r="F170" i="15"/>
  <c r="G170" i="15"/>
  <c r="H170" i="15"/>
  <c r="I170" i="15"/>
  <c r="J170" i="15"/>
  <c r="K170" i="15"/>
  <c r="L170" i="15"/>
  <c r="M170" i="15"/>
  <c r="N170" i="15"/>
  <c r="O170" i="15"/>
  <c r="P170" i="15"/>
  <c r="Q170" i="15"/>
  <c r="R170" i="15"/>
  <c r="S170" i="15"/>
  <c r="T170" i="15"/>
  <c r="U170" i="15"/>
  <c r="V170" i="15"/>
  <c r="W170" i="15"/>
  <c r="X170" i="15"/>
  <c r="Y170" i="15"/>
  <c r="Z170" i="15"/>
  <c r="AA170" i="15"/>
  <c r="C171" i="15"/>
  <c r="D171" i="15"/>
  <c r="E171" i="15"/>
  <c r="F171" i="15"/>
  <c r="G171" i="15"/>
  <c r="H171" i="15"/>
  <c r="I171" i="15"/>
  <c r="J171" i="15"/>
  <c r="K171" i="15"/>
  <c r="L171" i="15"/>
  <c r="M171" i="15"/>
  <c r="N171" i="15"/>
  <c r="O171" i="15"/>
  <c r="P171" i="15"/>
  <c r="Q171" i="15"/>
  <c r="R171" i="15"/>
  <c r="S171" i="15"/>
  <c r="T171" i="15"/>
  <c r="U171" i="15"/>
  <c r="V171" i="15"/>
  <c r="W171" i="15"/>
  <c r="X171" i="15"/>
  <c r="Y171" i="15"/>
  <c r="Z171" i="15"/>
  <c r="AA171" i="15"/>
  <c r="C172" i="15"/>
  <c r="D172" i="15"/>
  <c r="E172" i="15"/>
  <c r="F172" i="15"/>
  <c r="G172" i="15"/>
  <c r="H172" i="15"/>
  <c r="I172" i="15"/>
  <c r="J172" i="15"/>
  <c r="K172" i="15"/>
  <c r="L172" i="15"/>
  <c r="M172" i="15"/>
  <c r="N172" i="15"/>
  <c r="O172" i="15"/>
  <c r="P172" i="15"/>
  <c r="Q172" i="15"/>
  <c r="R172" i="15"/>
  <c r="S172" i="15"/>
  <c r="T172" i="15"/>
  <c r="U172" i="15"/>
  <c r="V172" i="15"/>
  <c r="W172" i="15"/>
  <c r="X172" i="15"/>
  <c r="Y172" i="15"/>
  <c r="Z172" i="15"/>
  <c r="AA172" i="15"/>
  <c r="C173" i="15"/>
  <c r="D173" i="15"/>
  <c r="E173" i="15"/>
  <c r="F173" i="15"/>
  <c r="G173" i="15"/>
  <c r="H173" i="15"/>
  <c r="I173" i="15"/>
  <c r="J173" i="15"/>
  <c r="K173" i="15"/>
  <c r="L173" i="15"/>
  <c r="M173" i="15"/>
  <c r="N173" i="15"/>
  <c r="O173" i="15"/>
  <c r="P173" i="15"/>
  <c r="Q173" i="15"/>
  <c r="R173" i="15"/>
  <c r="S173" i="15"/>
  <c r="T173" i="15"/>
  <c r="U173" i="15"/>
  <c r="V173" i="15"/>
  <c r="W173" i="15"/>
  <c r="X173" i="15"/>
  <c r="Y173" i="15"/>
  <c r="Z173" i="15"/>
  <c r="AA173" i="15"/>
  <c r="C174" i="15"/>
  <c r="D174" i="15"/>
  <c r="E174" i="15"/>
  <c r="F174" i="15"/>
  <c r="G174" i="15"/>
  <c r="H174" i="15"/>
  <c r="I174" i="15"/>
  <c r="J174" i="15"/>
  <c r="K174" i="15"/>
  <c r="L174" i="15"/>
  <c r="M174" i="15"/>
  <c r="N174" i="15"/>
  <c r="O174" i="15"/>
  <c r="P174" i="15"/>
  <c r="Q174" i="15"/>
  <c r="R174" i="15"/>
  <c r="S174" i="15"/>
  <c r="T174" i="15"/>
  <c r="U174" i="15"/>
  <c r="V174" i="15"/>
  <c r="W174" i="15"/>
  <c r="X174" i="15"/>
  <c r="Y174" i="15"/>
  <c r="Z174" i="15"/>
  <c r="AA174" i="15"/>
  <c r="C175" i="15"/>
  <c r="D175" i="15"/>
  <c r="E175" i="15"/>
  <c r="F175" i="15"/>
  <c r="G175" i="15"/>
  <c r="H175" i="15"/>
  <c r="I175" i="15"/>
  <c r="J175" i="15"/>
  <c r="K175" i="15"/>
  <c r="L175" i="15"/>
  <c r="M175" i="15"/>
  <c r="N175" i="15"/>
  <c r="O175" i="15"/>
  <c r="P175" i="15"/>
  <c r="Q175" i="15"/>
  <c r="R175" i="15"/>
  <c r="S175" i="15"/>
  <c r="T175" i="15"/>
  <c r="U175" i="15"/>
  <c r="V175" i="15"/>
  <c r="W175" i="15"/>
  <c r="X175" i="15"/>
  <c r="Y175" i="15"/>
  <c r="Z175" i="15"/>
  <c r="AA175" i="15"/>
  <c r="C176" i="15"/>
  <c r="D176" i="15"/>
  <c r="E176" i="15"/>
  <c r="F176" i="15"/>
  <c r="G176" i="15"/>
  <c r="H176" i="15"/>
  <c r="I176" i="15"/>
  <c r="J176" i="15"/>
  <c r="K176" i="15"/>
  <c r="L176" i="15"/>
  <c r="M176" i="15"/>
  <c r="N176" i="15"/>
  <c r="O176" i="15"/>
  <c r="P176" i="15"/>
  <c r="Q176" i="15"/>
  <c r="R176" i="15"/>
  <c r="S176" i="15"/>
  <c r="T176" i="15"/>
  <c r="U176" i="15"/>
  <c r="V176" i="15"/>
  <c r="W176" i="15"/>
  <c r="X176" i="15"/>
  <c r="Y176" i="15"/>
  <c r="Z176" i="15"/>
  <c r="AA176" i="15"/>
  <c r="C177" i="15"/>
  <c r="D177" i="15"/>
  <c r="E177" i="15"/>
  <c r="F177" i="15"/>
  <c r="G177" i="15"/>
  <c r="H177" i="15"/>
  <c r="I177" i="15"/>
  <c r="J177" i="15"/>
  <c r="K177" i="15"/>
  <c r="L177" i="15"/>
  <c r="M177" i="15"/>
  <c r="N177" i="15"/>
  <c r="O177" i="15"/>
  <c r="P177" i="15"/>
  <c r="Q177" i="15"/>
  <c r="R177" i="15"/>
  <c r="S177" i="15"/>
  <c r="T177" i="15"/>
  <c r="U177" i="15"/>
  <c r="V177" i="15"/>
  <c r="W177" i="15"/>
  <c r="X177" i="15"/>
  <c r="Y177" i="15"/>
  <c r="Z177" i="15"/>
  <c r="AA177" i="15"/>
  <c r="C178" i="15"/>
  <c r="D178" i="15"/>
  <c r="E178" i="15"/>
  <c r="F178" i="15"/>
  <c r="G178" i="15"/>
  <c r="H178" i="15"/>
  <c r="I178" i="15"/>
  <c r="J178" i="15"/>
  <c r="K178" i="15"/>
  <c r="L178" i="15"/>
  <c r="M178" i="15"/>
  <c r="N178" i="15"/>
  <c r="O178" i="15"/>
  <c r="P178" i="15"/>
  <c r="Q178" i="15"/>
  <c r="R178" i="15"/>
  <c r="S178" i="15"/>
  <c r="T178" i="15"/>
  <c r="U178" i="15"/>
  <c r="V178" i="15"/>
  <c r="W178" i="15"/>
  <c r="X178" i="15"/>
  <c r="Y178" i="15"/>
  <c r="Z178" i="15"/>
  <c r="AA178" i="15"/>
  <c r="C179" i="15"/>
  <c r="D179" i="15"/>
  <c r="E179" i="15"/>
  <c r="F179" i="15"/>
  <c r="G179" i="15"/>
  <c r="H179" i="15"/>
  <c r="I179" i="15"/>
  <c r="J179" i="15"/>
  <c r="K179" i="15"/>
  <c r="L179" i="15"/>
  <c r="M179" i="15"/>
  <c r="N179" i="15"/>
  <c r="O179" i="15"/>
  <c r="P179" i="15"/>
  <c r="Q179" i="15"/>
  <c r="R179" i="15"/>
  <c r="S179" i="15"/>
  <c r="T179" i="15"/>
  <c r="U179" i="15"/>
  <c r="V179" i="15"/>
  <c r="W179" i="15"/>
  <c r="X179" i="15"/>
  <c r="Y179" i="15"/>
  <c r="Z179" i="15"/>
  <c r="AA179" i="15"/>
  <c r="C180" i="15"/>
  <c r="D180" i="15"/>
  <c r="E180" i="15"/>
  <c r="F180" i="15"/>
  <c r="G180" i="15"/>
  <c r="H180" i="15"/>
  <c r="I180" i="15"/>
  <c r="J180" i="15"/>
  <c r="K180" i="15"/>
  <c r="L180" i="15"/>
  <c r="M180" i="15"/>
  <c r="N180" i="15"/>
  <c r="O180" i="15"/>
  <c r="P180" i="15"/>
  <c r="Q180" i="15"/>
  <c r="R180" i="15"/>
  <c r="S180" i="15"/>
  <c r="T180" i="15"/>
  <c r="U180" i="15"/>
  <c r="V180" i="15"/>
  <c r="W180" i="15"/>
  <c r="X180" i="15"/>
  <c r="Y180" i="15"/>
  <c r="Z180" i="15"/>
  <c r="AA180" i="15"/>
  <c r="C181" i="15"/>
  <c r="D181" i="15"/>
  <c r="E181" i="15"/>
  <c r="F181" i="15"/>
  <c r="G181" i="15"/>
  <c r="H181" i="15"/>
  <c r="I181" i="15"/>
  <c r="J181" i="15"/>
  <c r="K181" i="15"/>
  <c r="L181" i="15"/>
  <c r="M181" i="15"/>
  <c r="N181" i="15"/>
  <c r="O181" i="15"/>
  <c r="P181" i="15"/>
  <c r="Q181" i="15"/>
  <c r="R181" i="15"/>
  <c r="S181" i="15"/>
  <c r="T181" i="15"/>
  <c r="U181" i="15"/>
  <c r="V181" i="15"/>
  <c r="W181" i="15"/>
  <c r="X181" i="15"/>
  <c r="Y181" i="15"/>
  <c r="Z181" i="15"/>
  <c r="AA181" i="15"/>
  <c r="C182" i="15"/>
  <c r="D182" i="15"/>
  <c r="E182" i="15"/>
  <c r="F182" i="15"/>
  <c r="G182" i="15"/>
  <c r="H182" i="15"/>
  <c r="I182" i="15"/>
  <c r="J182" i="15"/>
  <c r="K182" i="15"/>
  <c r="L182" i="15"/>
  <c r="M182" i="15"/>
  <c r="N182" i="15"/>
  <c r="O182" i="15"/>
  <c r="P182" i="15"/>
  <c r="Q182" i="15"/>
  <c r="R182" i="15"/>
  <c r="S182" i="15"/>
  <c r="T182" i="15"/>
  <c r="U182" i="15"/>
  <c r="V182" i="15"/>
  <c r="W182" i="15"/>
  <c r="X182" i="15"/>
  <c r="Y182" i="15"/>
  <c r="Z182" i="15"/>
  <c r="AA182" i="15"/>
  <c r="C183" i="15"/>
  <c r="D183" i="15"/>
  <c r="E183" i="15"/>
  <c r="F183" i="15"/>
  <c r="G183" i="15"/>
  <c r="H183" i="15"/>
  <c r="I183" i="15"/>
  <c r="J183" i="15"/>
  <c r="K183" i="15"/>
  <c r="L183" i="15"/>
  <c r="M183" i="15"/>
  <c r="N183" i="15"/>
  <c r="O183" i="15"/>
  <c r="P183" i="15"/>
  <c r="Q183" i="15"/>
  <c r="R183" i="15"/>
  <c r="S183" i="15"/>
  <c r="T183" i="15"/>
  <c r="U183" i="15"/>
  <c r="V183" i="15"/>
  <c r="W183" i="15"/>
  <c r="X183" i="15"/>
  <c r="Y183" i="15"/>
  <c r="Z183" i="15"/>
  <c r="AA183" i="15"/>
  <c r="C184" i="15"/>
  <c r="D184" i="15"/>
  <c r="E184" i="15"/>
  <c r="F184" i="15"/>
  <c r="G184" i="15"/>
  <c r="H184" i="15"/>
  <c r="I184" i="15"/>
  <c r="J184" i="15"/>
  <c r="K184" i="15"/>
  <c r="L184" i="15"/>
  <c r="M184" i="15"/>
  <c r="N184" i="15"/>
  <c r="O184" i="15"/>
  <c r="P184" i="15"/>
  <c r="Q184" i="15"/>
  <c r="R184" i="15"/>
  <c r="S184" i="15"/>
  <c r="T184" i="15"/>
  <c r="U184" i="15"/>
  <c r="V184" i="15"/>
  <c r="W184" i="15"/>
  <c r="X184" i="15"/>
  <c r="Y184" i="15"/>
  <c r="Z184" i="15"/>
  <c r="AA184" i="15"/>
  <c r="C185" i="15"/>
  <c r="D185" i="15"/>
  <c r="E185" i="15"/>
  <c r="F185" i="15"/>
  <c r="G185" i="15"/>
  <c r="H185" i="15"/>
  <c r="I185" i="15"/>
  <c r="J185" i="15"/>
  <c r="K185" i="15"/>
  <c r="L185" i="15"/>
  <c r="M185" i="15"/>
  <c r="N185" i="15"/>
  <c r="O185" i="15"/>
  <c r="P185" i="15"/>
  <c r="Q185" i="15"/>
  <c r="R185" i="15"/>
  <c r="S185" i="15"/>
  <c r="T185" i="15"/>
  <c r="U185" i="15"/>
  <c r="V185" i="15"/>
  <c r="W185" i="15"/>
  <c r="X185" i="15"/>
  <c r="Y185" i="15"/>
  <c r="Z185" i="15"/>
  <c r="AA185" i="15"/>
  <c r="C186" i="15"/>
  <c r="D186" i="15"/>
  <c r="E186" i="15"/>
  <c r="F186" i="15"/>
  <c r="G186" i="15"/>
  <c r="H186" i="15"/>
  <c r="I186" i="15"/>
  <c r="J186" i="15"/>
  <c r="K186" i="15"/>
  <c r="L186" i="15"/>
  <c r="M186" i="15"/>
  <c r="N186" i="15"/>
  <c r="O186" i="15"/>
  <c r="P186" i="15"/>
  <c r="Q186" i="15"/>
  <c r="R186" i="15"/>
  <c r="S186" i="15"/>
  <c r="T186" i="15"/>
  <c r="U186" i="15"/>
  <c r="V186" i="15"/>
  <c r="W186" i="15"/>
  <c r="X186" i="15"/>
  <c r="Y186" i="15"/>
  <c r="Z186" i="15"/>
  <c r="AA186" i="15"/>
  <c r="C187" i="15"/>
  <c r="D187" i="15"/>
  <c r="E187" i="15"/>
  <c r="F187" i="15"/>
  <c r="G187" i="15"/>
  <c r="H187" i="15"/>
  <c r="I187" i="15"/>
  <c r="J187" i="15"/>
  <c r="K187" i="15"/>
  <c r="L187" i="15"/>
  <c r="M187" i="15"/>
  <c r="N187" i="15"/>
  <c r="O187" i="15"/>
  <c r="P187" i="15"/>
  <c r="Q187" i="15"/>
  <c r="R187" i="15"/>
  <c r="S187" i="15"/>
  <c r="T187" i="15"/>
  <c r="U187" i="15"/>
  <c r="V187" i="15"/>
  <c r="W187" i="15"/>
  <c r="X187" i="15"/>
  <c r="Y187" i="15"/>
  <c r="Z187" i="15"/>
  <c r="AA187" i="15"/>
  <c r="C188" i="15"/>
  <c r="D188" i="15"/>
  <c r="E188" i="15"/>
  <c r="F188" i="15"/>
  <c r="G188" i="15"/>
  <c r="H188" i="15"/>
  <c r="I188" i="15"/>
  <c r="J188" i="15"/>
  <c r="K188" i="15"/>
  <c r="L188" i="15"/>
  <c r="M188" i="15"/>
  <c r="N188" i="15"/>
  <c r="O188" i="15"/>
  <c r="P188" i="15"/>
  <c r="Q188" i="15"/>
  <c r="R188" i="15"/>
  <c r="S188" i="15"/>
  <c r="T188" i="15"/>
  <c r="U188" i="15"/>
  <c r="V188" i="15"/>
  <c r="W188" i="15"/>
  <c r="X188" i="15"/>
  <c r="Y188" i="15"/>
  <c r="Z188" i="15"/>
  <c r="AA188" i="15"/>
  <c r="C189" i="15"/>
  <c r="D189" i="15"/>
  <c r="E189" i="15"/>
  <c r="F189" i="15"/>
  <c r="G189" i="15"/>
  <c r="H189" i="15"/>
  <c r="I189" i="15"/>
  <c r="J189" i="15"/>
  <c r="K189" i="15"/>
  <c r="L189" i="15"/>
  <c r="M189" i="15"/>
  <c r="N189" i="15"/>
  <c r="O189" i="15"/>
  <c r="P189" i="15"/>
  <c r="Q189" i="15"/>
  <c r="R189" i="15"/>
  <c r="S189" i="15"/>
  <c r="T189" i="15"/>
  <c r="U189" i="15"/>
  <c r="V189" i="15"/>
  <c r="W189" i="15"/>
  <c r="X189" i="15"/>
  <c r="Y189" i="15"/>
  <c r="Z189" i="15"/>
  <c r="AA189" i="15"/>
  <c r="C190" i="15"/>
  <c r="D190" i="15"/>
  <c r="E190" i="15"/>
  <c r="F190" i="15"/>
  <c r="G190" i="15"/>
  <c r="H190" i="15"/>
  <c r="I190" i="15"/>
  <c r="J190" i="15"/>
  <c r="K190" i="15"/>
  <c r="L190" i="15"/>
  <c r="M190" i="15"/>
  <c r="N190" i="15"/>
  <c r="O190" i="15"/>
  <c r="P190" i="15"/>
  <c r="Q190" i="15"/>
  <c r="R190" i="15"/>
  <c r="S190" i="15"/>
  <c r="T190" i="15"/>
  <c r="U190" i="15"/>
  <c r="V190" i="15"/>
  <c r="W190" i="15"/>
  <c r="X190" i="15"/>
  <c r="Y190" i="15"/>
  <c r="Z190" i="15"/>
  <c r="AA190" i="15"/>
  <c r="C191" i="15"/>
  <c r="D191" i="15"/>
  <c r="E191" i="15"/>
  <c r="F191" i="15"/>
  <c r="G191" i="15"/>
  <c r="H191" i="15"/>
  <c r="I191" i="15"/>
  <c r="J191" i="15"/>
  <c r="K191" i="15"/>
  <c r="L191" i="15"/>
  <c r="M191" i="15"/>
  <c r="N191" i="15"/>
  <c r="O191" i="15"/>
  <c r="P191" i="15"/>
  <c r="Q191" i="15"/>
  <c r="R191" i="15"/>
  <c r="S191" i="15"/>
  <c r="T191" i="15"/>
  <c r="U191" i="15"/>
  <c r="V191" i="15"/>
  <c r="W191" i="15"/>
  <c r="X191" i="15"/>
  <c r="Y191" i="15"/>
  <c r="Z191" i="15"/>
  <c r="AA191" i="15"/>
  <c r="C192" i="15"/>
  <c r="D192" i="15"/>
  <c r="E192" i="15"/>
  <c r="F192" i="15"/>
  <c r="G192" i="15"/>
  <c r="H192" i="15"/>
  <c r="I192" i="15"/>
  <c r="J192" i="15"/>
  <c r="K192" i="15"/>
  <c r="L192" i="15"/>
  <c r="M192" i="15"/>
  <c r="N192" i="15"/>
  <c r="O192" i="15"/>
  <c r="P192" i="15"/>
  <c r="Q192" i="15"/>
  <c r="R192" i="15"/>
  <c r="S192" i="15"/>
  <c r="T192" i="15"/>
  <c r="U192" i="15"/>
  <c r="V192" i="15"/>
  <c r="W192" i="15"/>
  <c r="X192" i="15"/>
  <c r="Y192" i="15"/>
  <c r="Z192" i="15"/>
  <c r="AA192" i="15"/>
  <c r="C193" i="15"/>
  <c r="D193" i="15"/>
  <c r="E193" i="15"/>
  <c r="F193" i="15"/>
  <c r="G193" i="15"/>
  <c r="H193" i="15"/>
  <c r="I193" i="15"/>
  <c r="J193" i="15"/>
  <c r="K193" i="15"/>
  <c r="L193" i="15"/>
  <c r="M193" i="15"/>
  <c r="N193" i="15"/>
  <c r="O193" i="15"/>
  <c r="P193" i="15"/>
  <c r="Q193" i="15"/>
  <c r="R193" i="15"/>
  <c r="S193" i="15"/>
  <c r="T193" i="15"/>
  <c r="U193" i="15"/>
  <c r="V193" i="15"/>
  <c r="W193" i="15"/>
  <c r="X193" i="15"/>
  <c r="Y193" i="15"/>
  <c r="Z193" i="15"/>
  <c r="AA193" i="15"/>
  <c r="C194" i="15"/>
  <c r="D194" i="15"/>
  <c r="E194" i="15"/>
  <c r="F194" i="15"/>
  <c r="G194" i="15"/>
  <c r="H194" i="15"/>
  <c r="I194" i="15"/>
  <c r="J194" i="15"/>
  <c r="K194" i="15"/>
  <c r="L194" i="15"/>
  <c r="M194" i="15"/>
  <c r="N194" i="15"/>
  <c r="O194" i="15"/>
  <c r="P194" i="15"/>
  <c r="Q194" i="15"/>
  <c r="R194" i="15"/>
  <c r="S194" i="15"/>
  <c r="T194" i="15"/>
  <c r="U194" i="15"/>
  <c r="V194" i="15"/>
  <c r="W194" i="15"/>
  <c r="X194" i="15"/>
  <c r="Y194" i="15"/>
  <c r="Z194" i="15"/>
  <c r="AA194" i="15"/>
  <c r="C195" i="15"/>
  <c r="D195" i="15"/>
  <c r="E195" i="15"/>
  <c r="F195" i="15"/>
  <c r="G195" i="15"/>
  <c r="H195" i="15"/>
  <c r="I195" i="15"/>
  <c r="J195" i="15"/>
  <c r="K195" i="15"/>
  <c r="L195" i="15"/>
  <c r="M195" i="15"/>
  <c r="N195" i="15"/>
  <c r="O195" i="15"/>
  <c r="P195" i="15"/>
  <c r="Q195" i="15"/>
  <c r="R195" i="15"/>
  <c r="S195" i="15"/>
  <c r="T195" i="15"/>
  <c r="U195" i="15"/>
  <c r="V195" i="15"/>
  <c r="W195" i="15"/>
  <c r="X195" i="15"/>
  <c r="Y195" i="15"/>
  <c r="Z195" i="15"/>
  <c r="AA195" i="15"/>
  <c r="C196" i="15"/>
  <c r="D196" i="15"/>
  <c r="E196" i="15"/>
  <c r="F196" i="15"/>
  <c r="G196" i="15"/>
  <c r="H196" i="15"/>
  <c r="I196" i="15"/>
  <c r="J196" i="15"/>
  <c r="K196" i="15"/>
  <c r="L196" i="15"/>
  <c r="M196" i="15"/>
  <c r="N196" i="15"/>
  <c r="O196" i="15"/>
  <c r="P196" i="15"/>
  <c r="Q196" i="15"/>
  <c r="R196" i="15"/>
  <c r="S196" i="15"/>
  <c r="T196" i="15"/>
  <c r="U196" i="15"/>
  <c r="V196" i="15"/>
  <c r="W196" i="15"/>
  <c r="X196" i="15"/>
  <c r="Y196" i="15"/>
  <c r="Z196" i="15"/>
  <c r="AA196" i="15"/>
  <c r="C197" i="15"/>
  <c r="D197" i="15"/>
  <c r="E197" i="15"/>
  <c r="F197" i="15"/>
  <c r="G197" i="15"/>
  <c r="H197" i="15"/>
  <c r="I197" i="15"/>
  <c r="J197" i="15"/>
  <c r="K197" i="15"/>
  <c r="L197" i="15"/>
  <c r="M197" i="15"/>
  <c r="N197" i="15"/>
  <c r="O197" i="15"/>
  <c r="P197" i="15"/>
  <c r="Q197" i="15"/>
  <c r="R197" i="15"/>
  <c r="S197" i="15"/>
  <c r="T197" i="15"/>
  <c r="U197" i="15"/>
  <c r="V197" i="15"/>
  <c r="W197" i="15"/>
  <c r="X197" i="15"/>
  <c r="Y197" i="15"/>
  <c r="Z197" i="15"/>
  <c r="AA197" i="15"/>
  <c r="C198" i="15"/>
  <c r="D198" i="15"/>
  <c r="E198" i="15"/>
  <c r="F198" i="15"/>
  <c r="G198" i="15"/>
  <c r="H198" i="15"/>
  <c r="I198" i="15"/>
  <c r="J198" i="15"/>
  <c r="K198" i="15"/>
  <c r="L198" i="15"/>
  <c r="M198" i="15"/>
  <c r="N198" i="15"/>
  <c r="O198" i="15"/>
  <c r="P198" i="15"/>
  <c r="Q198" i="15"/>
  <c r="R198" i="15"/>
  <c r="S198" i="15"/>
  <c r="T198" i="15"/>
  <c r="U198" i="15"/>
  <c r="V198" i="15"/>
  <c r="W198" i="15"/>
  <c r="X198" i="15"/>
  <c r="Y198" i="15"/>
  <c r="Z198" i="15"/>
  <c r="AA198" i="15"/>
  <c r="C199" i="15"/>
  <c r="D199" i="15"/>
  <c r="E199" i="15"/>
  <c r="F199" i="15"/>
  <c r="G199" i="15"/>
  <c r="H199" i="15"/>
  <c r="I199" i="15"/>
  <c r="J199" i="15"/>
  <c r="K199" i="15"/>
  <c r="L199" i="15"/>
  <c r="M199" i="15"/>
  <c r="N199" i="15"/>
  <c r="O199" i="15"/>
  <c r="P199" i="15"/>
  <c r="Q199" i="15"/>
  <c r="R199" i="15"/>
  <c r="S199" i="15"/>
  <c r="T199" i="15"/>
  <c r="U199" i="15"/>
  <c r="V199" i="15"/>
  <c r="W199" i="15"/>
  <c r="X199" i="15"/>
  <c r="Y199" i="15"/>
  <c r="Z199" i="15"/>
  <c r="AA199" i="15"/>
  <c r="C200" i="15"/>
  <c r="D200" i="15"/>
  <c r="E200" i="15"/>
  <c r="F200" i="15"/>
  <c r="G200" i="15"/>
  <c r="H200" i="15"/>
  <c r="I200" i="15"/>
  <c r="J200" i="15"/>
  <c r="K200" i="15"/>
  <c r="L200" i="15"/>
  <c r="M200" i="15"/>
  <c r="N200" i="15"/>
  <c r="O200" i="15"/>
  <c r="P200" i="15"/>
  <c r="Q200" i="15"/>
  <c r="R200" i="15"/>
  <c r="S200" i="15"/>
  <c r="T200" i="15"/>
  <c r="U200" i="15"/>
  <c r="V200" i="15"/>
  <c r="W200" i="15"/>
  <c r="X200" i="15"/>
  <c r="Y200" i="15"/>
  <c r="Z200" i="15"/>
  <c r="AA200" i="15"/>
  <c r="C201" i="15"/>
  <c r="D201" i="15"/>
  <c r="E201" i="15"/>
  <c r="F201" i="15"/>
  <c r="G201" i="15"/>
  <c r="H201" i="15"/>
  <c r="I201" i="15"/>
  <c r="J201" i="15"/>
  <c r="K201" i="15"/>
  <c r="L201" i="15"/>
  <c r="M201" i="15"/>
  <c r="N201" i="15"/>
  <c r="O201" i="15"/>
  <c r="P201" i="15"/>
  <c r="Q201" i="15"/>
  <c r="R201" i="15"/>
  <c r="S201" i="15"/>
  <c r="T201" i="15"/>
  <c r="U201" i="15"/>
  <c r="V201" i="15"/>
  <c r="W201" i="15"/>
  <c r="X201" i="15"/>
  <c r="Y201" i="15"/>
  <c r="Z201" i="15"/>
  <c r="AA201" i="15"/>
  <c r="C202" i="15"/>
  <c r="D202" i="15"/>
  <c r="E202" i="15"/>
  <c r="F202" i="15"/>
  <c r="G202" i="15"/>
  <c r="H202" i="15"/>
  <c r="I202" i="15"/>
  <c r="J202" i="15"/>
  <c r="K202" i="15"/>
  <c r="L202" i="15"/>
  <c r="M202" i="15"/>
  <c r="N202" i="15"/>
  <c r="O202" i="15"/>
  <c r="P202" i="15"/>
  <c r="Q202" i="15"/>
  <c r="R202" i="15"/>
  <c r="S202" i="15"/>
  <c r="T202" i="15"/>
  <c r="U202" i="15"/>
  <c r="V202" i="15"/>
  <c r="W202" i="15"/>
  <c r="X202" i="15"/>
  <c r="Y202" i="15"/>
  <c r="Z202" i="15"/>
  <c r="AA202" i="15"/>
  <c r="C203" i="15"/>
  <c r="D203" i="15"/>
  <c r="E203" i="15"/>
  <c r="F203" i="15"/>
  <c r="G203" i="15"/>
  <c r="H203" i="15"/>
  <c r="I203" i="15"/>
  <c r="J203" i="15"/>
  <c r="K203" i="15"/>
  <c r="L203" i="15"/>
  <c r="M203" i="15"/>
  <c r="N203" i="15"/>
  <c r="O203" i="15"/>
  <c r="P203" i="15"/>
  <c r="Q203" i="15"/>
  <c r="R203" i="15"/>
  <c r="S203" i="15"/>
  <c r="T203" i="15"/>
  <c r="U203" i="15"/>
  <c r="V203" i="15"/>
  <c r="W203" i="15"/>
  <c r="X203" i="15"/>
  <c r="Y203" i="15"/>
  <c r="Z203" i="15"/>
  <c r="AA203" i="15"/>
  <c r="C204" i="15"/>
  <c r="D204" i="15"/>
  <c r="E204" i="15"/>
  <c r="F204" i="15"/>
  <c r="G204" i="15"/>
  <c r="H204" i="15"/>
  <c r="I204" i="15"/>
  <c r="J204" i="15"/>
  <c r="K204" i="15"/>
  <c r="L204" i="15"/>
  <c r="M204" i="15"/>
  <c r="N204" i="15"/>
  <c r="O204" i="15"/>
  <c r="P204" i="15"/>
  <c r="Q204" i="15"/>
  <c r="R204" i="15"/>
  <c r="S204" i="15"/>
  <c r="T204" i="15"/>
  <c r="U204" i="15"/>
  <c r="V204" i="15"/>
  <c r="W204" i="15"/>
  <c r="X204" i="15"/>
  <c r="Y204" i="15"/>
  <c r="Z204" i="15"/>
  <c r="AA204" i="15"/>
  <c r="C205" i="15"/>
  <c r="D205" i="15"/>
  <c r="E205" i="15"/>
  <c r="F205" i="15"/>
  <c r="G205" i="15"/>
  <c r="H205" i="15"/>
  <c r="I205" i="15"/>
  <c r="J205" i="15"/>
  <c r="K205" i="15"/>
  <c r="L205" i="15"/>
  <c r="M205" i="15"/>
  <c r="N205" i="15"/>
  <c r="O205" i="15"/>
  <c r="P205" i="15"/>
  <c r="Q205" i="15"/>
  <c r="R205" i="15"/>
  <c r="S205" i="15"/>
  <c r="T205" i="15"/>
  <c r="U205" i="15"/>
  <c r="V205" i="15"/>
  <c r="W205" i="15"/>
  <c r="X205" i="15"/>
  <c r="Y205" i="15"/>
  <c r="Z205" i="15"/>
  <c r="AA205" i="15"/>
  <c r="C206" i="15"/>
  <c r="D206" i="15"/>
  <c r="E206" i="15"/>
  <c r="F206" i="15"/>
  <c r="G206" i="15"/>
  <c r="H206" i="15"/>
  <c r="I206" i="15"/>
  <c r="J206" i="15"/>
  <c r="K206" i="15"/>
  <c r="L206" i="15"/>
  <c r="M206" i="15"/>
  <c r="N206" i="15"/>
  <c r="O206" i="15"/>
  <c r="P206" i="15"/>
  <c r="Q206" i="15"/>
  <c r="R206" i="15"/>
  <c r="S206" i="15"/>
  <c r="T206" i="15"/>
  <c r="U206" i="15"/>
  <c r="V206" i="15"/>
  <c r="W206" i="15"/>
  <c r="X206" i="15"/>
  <c r="Y206" i="15"/>
  <c r="Z206" i="15"/>
  <c r="AA206" i="15"/>
  <c r="C207" i="15"/>
  <c r="D207" i="15"/>
  <c r="E207" i="15"/>
  <c r="F207" i="15"/>
  <c r="G207" i="15"/>
  <c r="H207" i="15"/>
  <c r="I207" i="15"/>
  <c r="J207" i="15"/>
  <c r="K207" i="15"/>
  <c r="L207" i="15"/>
  <c r="M207" i="15"/>
  <c r="N207" i="15"/>
  <c r="O207" i="15"/>
  <c r="P207" i="15"/>
  <c r="Q207" i="15"/>
  <c r="R207" i="15"/>
  <c r="S207" i="15"/>
  <c r="T207" i="15"/>
  <c r="U207" i="15"/>
  <c r="V207" i="15"/>
  <c r="W207" i="15"/>
  <c r="X207" i="15"/>
  <c r="Y207" i="15"/>
  <c r="Z207" i="15"/>
  <c r="AA207" i="15"/>
  <c r="C208" i="15"/>
  <c r="D208" i="15"/>
  <c r="E208" i="15"/>
  <c r="F208" i="15"/>
  <c r="G208" i="15"/>
  <c r="H208" i="15"/>
  <c r="I208" i="15"/>
  <c r="J208" i="15"/>
  <c r="K208" i="15"/>
  <c r="L208" i="15"/>
  <c r="M208" i="15"/>
  <c r="N208" i="15"/>
  <c r="O208" i="15"/>
  <c r="P208" i="15"/>
  <c r="Q208" i="15"/>
  <c r="R208" i="15"/>
  <c r="S208" i="15"/>
  <c r="T208" i="15"/>
  <c r="U208" i="15"/>
  <c r="V208" i="15"/>
  <c r="W208" i="15"/>
  <c r="X208" i="15"/>
  <c r="Y208" i="15"/>
  <c r="Z208" i="15"/>
  <c r="AA208" i="15"/>
  <c r="C209" i="15"/>
  <c r="D209" i="15"/>
  <c r="E209" i="15"/>
  <c r="F209" i="15"/>
  <c r="G209" i="15"/>
  <c r="H209" i="15"/>
  <c r="I209" i="15"/>
  <c r="J209" i="15"/>
  <c r="K209" i="15"/>
  <c r="L209" i="15"/>
  <c r="M209" i="15"/>
  <c r="N209" i="15"/>
  <c r="O209" i="15"/>
  <c r="P209" i="15"/>
  <c r="Q209" i="15"/>
  <c r="R209" i="15"/>
  <c r="S209" i="15"/>
  <c r="T209" i="15"/>
  <c r="U209" i="15"/>
  <c r="V209" i="15"/>
  <c r="W209" i="15"/>
  <c r="X209" i="15"/>
  <c r="Y209" i="15"/>
  <c r="Z209" i="15"/>
  <c r="AA209" i="15"/>
  <c r="C210" i="15"/>
  <c r="D210" i="15"/>
  <c r="E210" i="15"/>
  <c r="F210" i="15"/>
  <c r="G210" i="15"/>
  <c r="H210" i="15"/>
  <c r="I210" i="15"/>
  <c r="J210" i="15"/>
  <c r="K210" i="15"/>
  <c r="L210" i="15"/>
  <c r="M210" i="15"/>
  <c r="N210" i="15"/>
  <c r="O210" i="15"/>
  <c r="P210" i="15"/>
  <c r="Q210" i="15"/>
  <c r="R210" i="15"/>
  <c r="S210" i="15"/>
  <c r="T210" i="15"/>
  <c r="U210" i="15"/>
  <c r="V210" i="15"/>
  <c r="W210" i="15"/>
  <c r="X210" i="15"/>
  <c r="Y210" i="15"/>
  <c r="Z210" i="15"/>
  <c r="AA210" i="15"/>
  <c r="C211" i="15"/>
  <c r="D211" i="15"/>
  <c r="E211" i="15"/>
  <c r="F211" i="15"/>
  <c r="G211" i="15"/>
  <c r="H211" i="15"/>
  <c r="I211" i="15"/>
  <c r="J211" i="15"/>
  <c r="K211" i="15"/>
  <c r="L211" i="15"/>
  <c r="M211" i="15"/>
  <c r="N211" i="15"/>
  <c r="O211" i="15"/>
  <c r="P211" i="15"/>
  <c r="Q211" i="15"/>
  <c r="R211" i="15"/>
  <c r="S211" i="15"/>
  <c r="T211" i="15"/>
  <c r="U211" i="15"/>
  <c r="V211" i="15"/>
  <c r="W211" i="15"/>
  <c r="X211" i="15"/>
  <c r="Y211" i="15"/>
  <c r="Z211" i="15"/>
  <c r="AA211" i="15"/>
  <c r="C212" i="15"/>
  <c r="D212" i="15"/>
  <c r="E212" i="15"/>
  <c r="F212" i="15"/>
  <c r="G212" i="15"/>
  <c r="H212" i="15"/>
  <c r="I212" i="15"/>
  <c r="J212" i="15"/>
  <c r="K212" i="15"/>
  <c r="L212" i="15"/>
  <c r="M212" i="15"/>
  <c r="N212" i="15"/>
  <c r="O212" i="15"/>
  <c r="P212" i="15"/>
  <c r="Q212" i="15"/>
  <c r="R212" i="15"/>
  <c r="S212" i="15"/>
  <c r="T212" i="15"/>
  <c r="U212" i="15"/>
  <c r="V212" i="15"/>
  <c r="W212" i="15"/>
  <c r="X212" i="15"/>
  <c r="Y212" i="15"/>
  <c r="Z212" i="15"/>
  <c r="AA212" i="15"/>
  <c r="C213" i="15"/>
  <c r="D213" i="15"/>
  <c r="E213" i="15"/>
  <c r="F213" i="15"/>
  <c r="G213" i="15"/>
  <c r="H213" i="15"/>
  <c r="I213" i="15"/>
  <c r="J213" i="15"/>
  <c r="K213" i="15"/>
  <c r="L213" i="15"/>
  <c r="M213" i="15"/>
  <c r="N213" i="15"/>
  <c r="O213" i="15"/>
  <c r="P213" i="15"/>
  <c r="Q213" i="15"/>
  <c r="R213" i="15"/>
  <c r="S213" i="15"/>
  <c r="T213" i="15"/>
  <c r="U213" i="15"/>
  <c r="V213" i="15"/>
  <c r="W213" i="15"/>
  <c r="X213" i="15"/>
  <c r="Y213" i="15"/>
  <c r="Z213" i="15"/>
  <c r="AA213" i="15"/>
  <c r="C214" i="15"/>
  <c r="D214" i="15"/>
  <c r="E214" i="15"/>
  <c r="F214" i="15"/>
  <c r="G214" i="15"/>
  <c r="H214" i="15"/>
  <c r="I214" i="15"/>
  <c r="J214" i="15"/>
  <c r="K214" i="15"/>
  <c r="L214" i="15"/>
  <c r="M214" i="15"/>
  <c r="N214" i="15"/>
  <c r="O214" i="15"/>
  <c r="P214" i="15"/>
  <c r="Q214" i="15"/>
  <c r="R214" i="15"/>
  <c r="S214" i="15"/>
  <c r="T214" i="15"/>
  <c r="U214" i="15"/>
  <c r="V214" i="15"/>
  <c r="W214" i="15"/>
  <c r="X214" i="15"/>
  <c r="Y214" i="15"/>
  <c r="Z214" i="15"/>
  <c r="AA214" i="15"/>
  <c r="C215" i="15"/>
  <c r="D215" i="15"/>
  <c r="E215" i="15"/>
  <c r="F215" i="15"/>
  <c r="G215" i="15"/>
  <c r="H215" i="15"/>
  <c r="I215" i="15"/>
  <c r="J215" i="15"/>
  <c r="K215" i="15"/>
  <c r="L215" i="15"/>
  <c r="M215" i="15"/>
  <c r="N215" i="15"/>
  <c r="O215" i="15"/>
  <c r="P215" i="15"/>
  <c r="Q215" i="15"/>
  <c r="R215" i="15"/>
  <c r="S215" i="15"/>
  <c r="T215" i="15"/>
  <c r="U215" i="15"/>
  <c r="V215" i="15"/>
  <c r="W215" i="15"/>
  <c r="X215" i="15"/>
  <c r="Y215" i="15"/>
  <c r="Z215" i="15"/>
  <c r="AA215" i="15"/>
  <c r="C216" i="15"/>
  <c r="D216" i="15"/>
  <c r="E216" i="15"/>
  <c r="F216" i="15"/>
  <c r="G216" i="15"/>
  <c r="H216" i="15"/>
  <c r="I216" i="15"/>
  <c r="J216" i="15"/>
  <c r="K216" i="15"/>
  <c r="L216" i="15"/>
  <c r="M216" i="15"/>
  <c r="N216" i="15"/>
  <c r="O216" i="15"/>
  <c r="P216" i="15"/>
  <c r="Q216" i="15"/>
  <c r="R216" i="15"/>
  <c r="S216" i="15"/>
  <c r="T216" i="15"/>
  <c r="U216" i="15"/>
  <c r="V216" i="15"/>
  <c r="W216" i="15"/>
  <c r="X216" i="15"/>
  <c r="Y216" i="15"/>
  <c r="Z216" i="15"/>
  <c r="AA216" i="15"/>
  <c r="C217" i="15"/>
  <c r="D217" i="15"/>
  <c r="E217" i="15"/>
  <c r="F217" i="15"/>
  <c r="G217" i="15"/>
  <c r="H217" i="15"/>
  <c r="I217" i="15"/>
  <c r="J217" i="15"/>
  <c r="K217" i="15"/>
  <c r="L217" i="15"/>
  <c r="M217" i="15"/>
  <c r="N217" i="15"/>
  <c r="O217" i="15"/>
  <c r="P217" i="15"/>
  <c r="Q217" i="15"/>
  <c r="R217" i="15"/>
  <c r="S217" i="15"/>
  <c r="T217" i="15"/>
  <c r="U217" i="15"/>
  <c r="V217" i="15"/>
  <c r="W217" i="15"/>
  <c r="X217" i="15"/>
  <c r="Y217" i="15"/>
  <c r="Z217" i="15"/>
  <c r="AA217" i="15"/>
  <c r="C218" i="15"/>
  <c r="D218" i="15"/>
  <c r="E218" i="15"/>
  <c r="F218" i="15"/>
  <c r="G218" i="15"/>
  <c r="H218" i="15"/>
  <c r="I218" i="15"/>
  <c r="J218" i="15"/>
  <c r="K218" i="15"/>
  <c r="L218" i="15"/>
  <c r="M218" i="15"/>
  <c r="N218" i="15"/>
  <c r="O218" i="15"/>
  <c r="P218" i="15"/>
  <c r="Q218" i="15"/>
  <c r="R218" i="15"/>
  <c r="S218" i="15"/>
  <c r="T218" i="15"/>
  <c r="U218" i="15"/>
  <c r="V218" i="15"/>
  <c r="W218" i="15"/>
  <c r="X218" i="15"/>
  <c r="Y218" i="15"/>
  <c r="Z218" i="15"/>
  <c r="AA218" i="15"/>
  <c r="C219" i="15"/>
  <c r="D219" i="15"/>
  <c r="E219" i="15"/>
  <c r="F219" i="15"/>
  <c r="G219" i="15"/>
  <c r="H219" i="15"/>
  <c r="I219" i="15"/>
  <c r="J219" i="15"/>
  <c r="K219" i="15"/>
  <c r="L219" i="15"/>
  <c r="M219" i="15"/>
  <c r="N219" i="15"/>
  <c r="O219" i="15"/>
  <c r="P219" i="15"/>
  <c r="Q219" i="15"/>
  <c r="R219" i="15"/>
  <c r="S219" i="15"/>
  <c r="T219" i="15"/>
  <c r="U219" i="15"/>
  <c r="V219" i="15"/>
  <c r="W219" i="15"/>
  <c r="X219" i="15"/>
  <c r="Y219" i="15"/>
  <c r="Z219" i="15"/>
  <c r="AA219" i="15"/>
  <c r="C220" i="15"/>
  <c r="D220" i="15"/>
  <c r="E220" i="15"/>
  <c r="F220" i="15"/>
  <c r="G220" i="15"/>
  <c r="H220" i="15"/>
  <c r="I220" i="15"/>
  <c r="J220" i="15"/>
  <c r="K220" i="15"/>
  <c r="L220" i="15"/>
  <c r="M220" i="15"/>
  <c r="N220" i="15"/>
  <c r="O220" i="15"/>
  <c r="P220" i="15"/>
  <c r="Q220" i="15"/>
  <c r="R220" i="15"/>
  <c r="S220" i="15"/>
  <c r="T220" i="15"/>
  <c r="U220" i="15"/>
  <c r="V220" i="15"/>
  <c r="W220" i="15"/>
  <c r="X220" i="15"/>
  <c r="Y220" i="15"/>
  <c r="Z220" i="15"/>
  <c r="AA220" i="15"/>
  <c r="C221" i="15"/>
  <c r="D221" i="15"/>
  <c r="E221" i="15"/>
  <c r="F221" i="15"/>
  <c r="G221" i="15"/>
  <c r="H221" i="15"/>
  <c r="I221" i="15"/>
  <c r="J221" i="15"/>
  <c r="K221" i="15"/>
  <c r="L221" i="15"/>
  <c r="M221" i="15"/>
  <c r="N221" i="15"/>
  <c r="O221" i="15"/>
  <c r="P221" i="15"/>
  <c r="Q221" i="15"/>
  <c r="R221" i="15"/>
  <c r="S221" i="15"/>
  <c r="T221" i="15"/>
  <c r="U221" i="15"/>
  <c r="V221" i="15"/>
  <c r="W221" i="15"/>
  <c r="X221" i="15"/>
  <c r="Y221" i="15"/>
  <c r="Z221" i="15"/>
  <c r="AA221" i="15"/>
  <c r="C222" i="15"/>
  <c r="D222" i="15"/>
  <c r="E222" i="15"/>
  <c r="F222" i="15"/>
  <c r="G222" i="15"/>
  <c r="H222" i="15"/>
  <c r="I222" i="15"/>
  <c r="J222" i="15"/>
  <c r="K222" i="15"/>
  <c r="L222" i="15"/>
  <c r="M222" i="15"/>
  <c r="N222" i="15"/>
  <c r="O222" i="15"/>
  <c r="P222" i="15"/>
  <c r="Q222" i="15"/>
  <c r="R222" i="15"/>
  <c r="S222" i="15"/>
  <c r="T222" i="15"/>
  <c r="U222" i="15"/>
  <c r="V222" i="15"/>
  <c r="W222" i="15"/>
  <c r="X222" i="15"/>
  <c r="Y222" i="15"/>
  <c r="Z222" i="15"/>
  <c r="AA222" i="15"/>
  <c r="C223" i="15"/>
  <c r="D223" i="15"/>
  <c r="E223" i="15"/>
  <c r="F223" i="15"/>
  <c r="G223" i="15"/>
  <c r="H223" i="15"/>
  <c r="I223" i="15"/>
  <c r="J223" i="15"/>
  <c r="K223" i="15"/>
  <c r="L223" i="15"/>
  <c r="M223" i="15"/>
  <c r="N223" i="15"/>
  <c r="O223" i="15"/>
  <c r="P223" i="15"/>
  <c r="Q223" i="15"/>
  <c r="R223" i="15"/>
  <c r="S223" i="15"/>
  <c r="T223" i="15"/>
  <c r="U223" i="15"/>
  <c r="V223" i="15"/>
  <c r="W223" i="15"/>
  <c r="X223" i="15"/>
  <c r="Y223" i="15"/>
  <c r="Z223" i="15"/>
  <c r="AA223" i="15"/>
  <c r="C224" i="15"/>
  <c r="D224" i="15"/>
  <c r="E224" i="15"/>
  <c r="F224" i="15"/>
  <c r="G224" i="15"/>
  <c r="H224" i="15"/>
  <c r="I224" i="15"/>
  <c r="J224" i="15"/>
  <c r="K224" i="15"/>
  <c r="L224" i="15"/>
  <c r="M224" i="15"/>
  <c r="N224" i="15"/>
  <c r="O224" i="15"/>
  <c r="P224" i="15"/>
  <c r="Q224" i="15"/>
  <c r="R224" i="15"/>
  <c r="S224" i="15"/>
  <c r="T224" i="15"/>
  <c r="U224" i="15"/>
  <c r="V224" i="15"/>
  <c r="W224" i="15"/>
  <c r="X224" i="15"/>
  <c r="Y224" i="15"/>
  <c r="Z224" i="15"/>
  <c r="AA224" i="15"/>
  <c r="C225" i="15"/>
  <c r="D225" i="15"/>
  <c r="E225" i="15"/>
  <c r="F225" i="15"/>
  <c r="G225" i="15"/>
  <c r="H225" i="15"/>
  <c r="I225" i="15"/>
  <c r="J225" i="15"/>
  <c r="K225" i="15"/>
  <c r="L225" i="15"/>
  <c r="M225" i="15"/>
  <c r="N225" i="15"/>
  <c r="O225" i="15"/>
  <c r="P225" i="15"/>
  <c r="Q225" i="15"/>
  <c r="R225" i="15"/>
  <c r="S225" i="15"/>
  <c r="T225" i="15"/>
  <c r="U225" i="15"/>
  <c r="V225" i="15"/>
  <c r="W225" i="15"/>
  <c r="X225" i="15"/>
  <c r="Y225" i="15"/>
  <c r="Z225" i="15"/>
  <c r="AA225" i="15"/>
  <c r="C226" i="15"/>
  <c r="D226" i="15"/>
  <c r="E226" i="15"/>
  <c r="F226" i="15"/>
  <c r="G226" i="15"/>
  <c r="H226" i="15"/>
  <c r="I226" i="15"/>
  <c r="J226" i="15"/>
  <c r="K226" i="15"/>
  <c r="L226" i="15"/>
  <c r="M226" i="15"/>
  <c r="N226" i="15"/>
  <c r="O226" i="15"/>
  <c r="P226" i="15"/>
  <c r="Q226" i="15"/>
  <c r="R226" i="15"/>
  <c r="S226" i="15"/>
  <c r="T226" i="15"/>
  <c r="U226" i="15"/>
  <c r="V226" i="15"/>
  <c r="W226" i="15"/>
  <c r="X226" i="15"/>
  <c r="Y226" i="15"/>
  <c r="Z226" i="15"/>
  <c r="AA226" i="15"/>
  <c r="C227" i="15"/>
  <c r="D227" i="15"/>
  <c r="E227" i="15"/>
  <c r="F227" i="15"/>
  <c r="G227" i="15"/>
  <c r="H227" i="15"/>
  <c r="I227" i="15"/>
  <c r="J227" i="15"/>
  <c r="K227" i="15"/>
  <c r="L227" i="15"/>
  <c r="M227" i="15"/>
  <c r="N227" i="15"/>
  <c r="O227" i="15"/>
  <c r="P227" i="15"/>
  <c r="Q227" i="15"/>
  <c r="R227" i="15"/>
  <c r="S227" i="15"/>
  <c r="T227" i="15"/>
  <c r="U227" i="15"/>
  <c r="V227" i="15"/>
  <c r="W227" i="15"/>
  <c r="X227" i="15"/>
  <c r="Y227" i="15"/>
  <c r="Z227" i="15"/>
  <c r="AA227" i="15"/>
  <c r="C228" i="15"/>
  <c r="D228" i="15"/>
  <c r="E228" i="15"/>
  <c r="F228" i="15"/>
  <c r="G228" i="15"/>
  <c r="H228" i="15"/>
  <c r="I228" i="15"/>
  <c r="J228" i="15"/>
  <c r="K228" i="15"/>
  <c r="L228" i="15"/>
  <c r="M228" i="15"/>
  <c r="N228" i="15"/>
  <c r="O228" i="15"/>
  <c r="P228" i="15"/>
  <c r="Q228" i="15"/>
  <c r="R228" i="15"/>
  <c r="S228" i="15"/>
  <c r="T228" i="15"/>
  <c r="U228" i="15"/>
  <c r="V228" i="15"/>
  <c r="W228" i="15"/>
  <c r="X228" i="15"/>
  <c r="Y228" i="15"/>
  <c r="Z228" i="15"/>
  <c r="AA228" i="15"/>
  <c r="C229" i="15"/>
  <c r="D229" i="15"/>
  <c r="E229" i="15"/>
  <c r="F229" i="15"/>
  <c r="G229" i="15"/>
  <c r="H229" i="15"/>
  <c r="I229" i="15"/>
  <c r="J229" i="15"/>
  <c r="K229" i="15"/>
  <c r="L229" i="15"/>
  <c r="M229" i="15"/>
  <c r="N229" i="15"/>
  <c r="O229" i="15"/>
  <c r="P229" i="15"/>
  <c r="Q229" i="15"/>
  <c r="R229" i="15"/>
  <c r="S229" i="15"/>
  <c r="T229" i="15"/>
  <c r="U229" i="15"/>
  <c r="V229" i="15"/>
  <c r="W229" i="15"/>
  <c r="X229" i="15"/>
  <c r="Y229" i="15"/>
  <c r="Z229" i="15"/>
  <c r="AA229" i="15"/>
  <c r="C230" i="15"/>
  <c r="D230" i="15"/>
  <c r="E230" i="15"/>
  <c r="F230" i="15"/>
  <c r="G230" i="15"/>
  <c r="H230" i="15"/>
  <c r="I230" i="15"/>
  <c r="J230" i="15"/>
  <c r="K230" i="15"/>
  <c r="L230" i="15"/>
  <c r="M230" i="15"/>
  <c r="N230" i="15"/>
  <c r="O230" i="15"/>
  <c r="P230" i="15"/>
  <c r="Q230" i="15"/>
  <c r="R230" i="15"/>
  <c r="S230" i="15"/>
  <c r="T230" i="15"/>
  <c r="U230" i="15"/>
  <c r="V230" i="15"/>
  <c r="W230" i="15"/>
  <c r="X230" i="15"/>
  <c r="Y230" i="15"/>
  <c r="Z230" i="15"/>
  <c r="AA230" i="15"/>
  <c r="C231" i="15"/>
  <c r="D231" i="15"/>
  <c r="E231" i="15"/>
  <c r="F231" i="15"/>
  <c r="G231" i="15"/>
  <c r="H231" i="15"/>
  <c r="I231" i="15"/>
  <c r="J231" i="15"/>
  <c r="K231" i="15"/>
  <c r="L231" i="15"/>
  <c r="M231" i="15"/>
  <c r="N231" i="15"/>
  <c r="O231" i="15"/>
  <c r="P231" i="15"/>
  <c r="Q231" i="15"/>
  <c r="R231" i="15"/>
  <c r="S231" i="15"/>
  <c r="T231" i="15"/>
  <c r="U231" i="15"/>
  <c r="V231" i="15"/>
  <c r="W231" i="15"/>
  <c r="X231" i="15"/>
  <c r="Y231" i="15"/>
  <c r="Z231" i="15"/>
  <c r="AA231" i="15"/>
  <c r="C232" i="15"/>
  <c r="D232" i="15"/>
  <c r="E232" i="15"/>
  <c r="F232" i="15"/>
  <c r="G232" i="15"/>
  <c r="H232" i="15"/>
  <c r="I232" i="15"/>
  <c r="J232" i="15"/>
  <c r="K232" i="15"/>
  <c r="L232" i="15"/>
  <c r="M232" i="15"/>
  <c r="N232" i="15"/>
  <c r="O232" i="15"/>
  <c r="P232" i="15"/>
  <c r="Q232" i="15"/>
  <c r="R232" i="15"/>
  <c r="S232" i="15"/>
  <c r="T232" i="15"/>
  <c r="U232" i="15"/>
  <c r="V232" i="15"/>
  <c r="W232" i="15"/>
  <c r="X232" i="15"/>
  <c r="Y232" i="15"/>
  <c r="Z232" i="15"/>
  <c r="AA232" i="15"/>
  <c r="C233" i="15"/>
  <c r="D233" i="15"/>
  <c r="E233" i="15"/>
  <c r="F233" i="15"/>
  <c r="G233" i="15"/>
  <c r="H233" i="15"/>
  <c r="I233" i="15"/>
  <c r="J233" i="15"/>
  <c r="K233" i="15"/>
  <c r="L233" i="15"/>
  <c r="M233" i="15"/>
  <c r="N233" i="15"/>
  <c r="O233" i="15"/>
  <c r="P233" i="15"/>
  <c r="Q233" i="15"/>
  <c r="R233" i="15"/>
  <c r="S233" i="15"/>
  <c r="T233" i="15"/>
  <c r="U233" i="15"/>
  <c r="V233" i="15"/>
  <c r="W233" i="15"/>
  <c r="X233" i="15"/>
  <c r="Y233" i="15"/>
  <c r="Z233" i="15"/>
  <c r="AA233" i="15"/>
  <c r="C234" i="15"/>
  <c r="D234" i="15"/>
  <c r="E234" i="15"/>
  <c r="F234" i="15"/>
  <c r="G234" i="15"/>
  <c r="H234" i="15"/>
  <c r="I234" i="15"/>
  <c r="J234" i="15"/>
  <c r="K234" i="15"/>
  <c r="L234" i="15"/>
  <c r="M234" i="15"/>
  <c r="N234" i="15"/>
  <c r="O234" i="15"/>
  <c r="P234" i="15"/>
  <c r="Q234" i="15"/>
  <c r="R234" i="15"/>
  <c r="S234" i="15"/>
  <c r="T234" i="15"/>
  <c r="U234" i="15"/>
  <c r="V234" i="15"/>
  <c r="W234" i="15"/>
  <c r="X234" i="15"/>
  <c r="Y234" i="15"/>
  <c r="Z234" i="15"/>
  <c r="AA234" i="15"/>
  <c r="C235" i="15"/>
  <c r="D235" i="15"/>
  <c r="E235" i="15"/>
  <c r="F235" i="15"/>
  <c r="G235" i="15"/>
  <c r="H235" i="15"/>
  <c r="I235" i="15"/>
  <c r="J235" i="15"/>
  <c r="K235" i="15"/>
  <c r="L235" i="15"/>
  <c r="M235" i="15"/>
  <c r="N235" i="15"/>
  <c r="O235" i="15"/>
  <c r="P235" i="15"/>
  <c r="Q235" i="15"/>
  <c r="R235" i="15"/>
  <c r="S235" i="15"/>
  <c r="T235" i="15"/>
  <c r="U235" i="15"/>
  <c r="V235" i="15"/>
  <c r="W235" i="15"/>
  <c r="X235" i="15"/>
  <c r="Y235" i="15"/>
  <c r="Z235" i="15"/>
  <c r="AA235" i="15"/>
  <c r="C236" i="15"/>
  <c r="D236" i="15"/>
  <c r="E236" i="15"/>
  <c r="F236" i="15"/>
  <c r="G236" i="15"/>
  <c r="H236" i="15"/>
  <c r="I236" i="15"/>
  <c r="J236" i="15"/>
  <c r="K236" i="15"/>
  <c r="L236" i="15"/>
  <c r="M236" i="15"/>
  <c r="N236" i="15"/>
  <c r="O236" i="15"/>
  <c r="P236" i="15"/>
  <c r="Q236" i="15"/>
  <c r="R236" i="15"/>
  <c r="S236" i="15"/>
  <c r="T236" i="15"/>
  <c r="U236" i="15"/>
  <c r="V236" i="15"/>
  <c r="W236" i="15"/>
  <c r="X236" i="15"/>
  <c r="Y236" i="15"/>
  <c r="Z236" i="15"/>
  <c r="AA236" i="15"/>
  <c r="C237" i="15"/>
  <c r="D237" i="15"/>
  <c r="E237" i="15"/>
  <c r="F237" i="15"/>
  <c r="G237" i="15"/>
  <c r="H237" i="15"/>
  <c r="I237" i="15"/>
  <c r="J237" i="15"/>
  <c r="K237" i="15"/>
  <c r="L237" i="15"/>
  <c r="M237" i="15"/>
  <c r="N237" i="15"/>
  <c r="O237" i="15"/>
  <c r="P237" i="15"/>
  <c r="Q237" i="15"/>
  <c r="R237" i="15"/>
  <c r="S237" i="15"/>
  <c r="T237" i="15"/>
  <c r="U237" i="15"/>
  <c r="V237" i="15"/>
  <c r="W237" i="15"/>
  <c r="X237" i="15"/>
  <c r="Y237" i="15"/>
  <c r="Z237" i="15"/>
  <c r="AA237" i="15"/>
  <c r="C238" i="15"/>
  <c r="D238" i="15"/>
  <c r="E238" i="15"/>
  <c r="F238" i="15"/>
  <c r="G238" i="15"/>
  <c r="H238" i="15"/>
  <c r="I238" i="15"/>
  <c r="J238" i="15"/>
  <c r="K238" i="15"/>
  <c r="L238" i="15"/>
  <c r="M238" i="15"/>
  <c r="N238" i="15"/>
  <c r="O238" i="15"/>
  <c r="P238" i="15"/>
  <c r="Q238" i="15"/>
  <c r="R238" i="15"/>
  <c r="S238" i="15"/>
  <c r="T238" i="15"/>
  <c r="U238" i="15"/>
  <c r="V238" i="15"/>
  <c r="W238" i="15"/>
  <c r="X238" i="15"/>
  <c r="Y238" i="15"/>
  <c r="Z238" i="15"/>
  <c r="AA238" i="15"/>
  <c r="C239" i="15"/>
  <c r="D239" i="15"/>
  <c r="E239" i="15"/>
  <c r="F239" i="15"/>
  <c r="G239" i="15"/>
  <c r="H239" i="15"/>
  <c r="I239" i="15"/>
  <c r="J239" i="15"/>
  <c r="K239" i="15"/>
  <c r="L239" i="15"/>
  <c r="M239" i="15"/>
  <c r="N239" i="15"/>
  <c r="O239" i="15"/>
  <c r="P239" i="15"/>
  <c r="Q239" i="15"/>
  <c r="R239" i="15"/>
  <c r="S239" i="15"/>
  <c r="T239" i="15"/>
  <c r="U239" i="15"/>
  <c r="V239" i="15"/>
  <c r="W239" i="15"/>
  <c r="X239" i="15"/>
  <c r="Y239" i="15"/>
  <c r="Z239" i="15"/>
  <c r="AA239" i="15"/>
  <c r="C240" i="15"/>
  <c r="D240" i="15"/>
  <c r="E240" i="15"/>
  <c r="F240" i="15"/>
  <c r="G240" i="15"/>
  <c r="H240" i="15"/>
  <c r="I240" i="15"/>
  <c r="J240" i="15"/>
  <c r="K240" i="15"/>
  <c r="L240" i="15"/>
  <c r="M240" i="15"/>
  <c r="N240" i="15"/>
  <c r="O240" i="15"/>
  <c r="P240" i="15"/>
  <c r="Q240" i="15"/>
  <c r="R240" i="15"/>
  <c r="S240" i="15"/>
  <c r="T240" i="15"/>
  <c r="U240" i="15"/>
  <c r="V240" i="15"/>
  <c r="W240" i="15"/>
  <c r="X240" i="15"/>
  <c r="Y240" i="15"/>
  <c r="Z240" i="15"/>
  <c r="AA240" i="15"/>
  <c r="C241" i="15"/>
  <c r="D241" i="15"/>
  <c r="E241" i="15"/>
  <c r="F241" i="15"/>
  <c r="G241" i="15"/>
  <c r="H241" i="15"/>
  <c r="I241" i="15"/>
  <c r="J241" i="15"/>
  <c r="K241" i="15"/>
  <c r="L241" i="15"/>
  <c r="M241" i="15"/>
  <c r="N241" i="15"/>
  <c r="O241" i="15"/>
  <c r="P241" i="15"/>
  <c r="Q241" i="15"/>
  <c r="R241" i="15"/>
  <c r="S241" i="15"/>
  <c r="T241" i="15"/>
  <c r="U241" i="15"/>
  <c r="V241" i="15"/>
  <c r="W241" i="15"/>
  <c r="X241" i="15"/>
  <c r="Y241" i="15"/>
  <c r="Z241" i="15"/>
  <c r="AA241" i="15"/>
  <c r="C242" i="15"/>
  <c r="D242" i="15"/>
  <c r="E242" i="15"/>
  <c r="F242" i="15"/>
  <c r="G242" i="15"/>
  <c r="H242" i="15"/>
  <c r="I242" i="15"/>
  <c r="J242" i="15"/>
  <c r="K242" i="15"/>
  <c r="L242" i="15"/>
  <c r="M242" i="15"/>
  <c r="N242" i="15"/>
  <c r="O242" i="15"/>
  <c r="P242" i="15"/>
  <c r="Q242" i="15"/>
  <c r="R242" i="15"/>
  <c r="S242" i="15"/>
  <c r="T242" i="15"/>
  <c r="U242" i="15"/>
  <c r="V242" i="15"/>
  <c r="W242" i="15"/>
  <c r="X242" i="15"/>
  <c r="Y242" i="15"/>
  <c r="Z242" i="15"/>
  <c r="AA242" i="15"/>
  <c r="C243" i="15"/>
  <c r="D243" i="15"/>
  <c r="E243" i="15"/>
  <c r="F243" i="15"/>
  <c r="G243" i="15"/>
  <c r="H243" i="15"/>
  <c r="I243" i="15"/>
  <c r="J243" i="15"/>
  <c r="K243" i="15"/>
  <c r="L243" i="15"/>
  <c r="M243" i="15"/>
  <c r="N243" i="15"/>
  <c r="O243" i="15"/>
  <c r="P243" i="15"/>
  <c r="Q243" i="15"/>
  <c r="R243" i="15"/>
  <c r="S243" i="15"/>
  <c r="T243" i="15"/>
  <c r="U243" i="15"/>
  <c r="V243" i="15"/>
  <c r="W243" i="15"/>
  <c r="X243" i="15"/>
  <c r="Y243" i="15"/>
  <c r="Z243" i="15"/>
  <c r="AA243" i="15"/>
  <c r="C244" i="15"/>
  <c r="D244" i="15"/>
  <c r="E244" i="15"/>
  <c r="F244" i="15"/>
  <c r="G244" i="15"/>
  <c r="H244" i="15"/>
  <c r="I244" i="15"/>
  <c r="J244" i="15"/>
  <c r="K244" i="15"/>
  <c r="L244" i="15"/>
  <c r="M244" i="15"/>
  <c r="N244" i="15"/>
  <c r="O244" i="15"/>
  <c r="P244" i="15"/>
  <c r="Q244" i="15"/>
  <c r="R244" i="15"/>
  <c r="S244" i="15"/>
  <c r="T244" i="15"/>
  <c r="U244" i="15"/>
  <c r="V244" i="15"/>
  <c r="W244" i="15"/>
  <c r="X244" i="15"/>
  <c r="Y244" i="15"/>
  <c r="Z244" i="15"/>
  <c r="AA244" i="15"/>
  <c r="C245" i="15"/>
  <c r="D245" i="15"/>
  <c r="E245" i="15"/>
  <c r="F245" i="15"/>
  <c r="G245" i="15"/>
  <c r="H245" i="15"/>
  <c r="I245" i="15"/>
  <c r="J245" i="15"/>
  <c r="K245" i="15"/>
  <c r="L245" i="15"/>
  <c r="M245" i="15"/>
  <c r="N245" i="15"/>
  <c r="O245" i="15"/>
  <c r="P245" i="15"/>
  <c r="Q245" i="15"/>
  <c r="R245" i="15"/>
  <c r="S245" i="15"/>
  <c r="T245" i="15"/>
  <c r="U245" i="15"/>
  <c r="V245" i="15"/>
  <c r="W245" i="15"/>
  <c r="X245" i="15"/>
  <c r="Y245" i="15"/>
  <c r="Z245" i="15"/>
  <c r="AA245" i="15"/>
  <c r="C246" i="15"/>
  <c r="D246" i="15"/>
  <c r="E246" i="15"/>
  <c r="F246" i="15"/>
  <c r="G246" i="15"/>
  <c r="H246" i="15"/>
  <c r="I246" i="15"/>
  <c r="J246" i="15"/>
  <c r="K246" i="15"/>
  <c r="L246" i="15"/>
  <c r="M246" i="15"/>
  <c r="N246" i="15"/>
  <c r="O246" i="15"/>
  <c r="P246" i="15"/>
  <c r="Q246" i="15"/>
  <c r="R246" i="15"/>
  <c r="S246" i="15"/>
  <c r="T246" i="15"/>
  <c r="U246" i="15"/>
  <c r="V246" i="15"/>
  <c r="W246" i="15"/>
  <c r="X246" i="15"/>
  <c r="Y246" i="15"/>
  <c r="Z246" i="15"/>
  <c r="AA246" i="15"/>
  <c r="C247" i="15"/>
  <c r="D247" i="15"/>
  <c r="E247" i="15"/>
  <c r="F247" i="15"/>
  <c r="G247" i="15"/>
  <c r="H247" i="15"/>
  <c r="I247" i="15"/>
  <c r="J247" i="15"/>
  <c r="K247" i="15"/>
  <c r="L247" i="15"/>
  <c r="M247" i="15"/>
  <c r="N247" i="15"/>
  <c r="O247" i="15"/>
  <c r="P247" i="15"/>
  <c r="Q247" i="15"/>
  <c r="R247" i="15"/>
  <c r="S247" i="15"/>
  <c r="T247" i="15"/>
  <c r="U247" i="15"/>
  <c r="V247" i="15"/>
  <c r="W247" i="15"/>
  <c r="X247" i="15"/>
  <c r="Y247" i="15"/>
  <c r="Z247" i="15"/>
  <c r="AA247" i="15"/>
  <c r="C248" i="15"/>
  <c r="D248" i="15"/>
  <c r="E248" i="15"/>
  <c r="F248" i="15"/>
  <c r="G248" i="15"/>
  <c r="H248" i="15"/>
  <c r="I248" i="15"/>
  <c r="J248" i="15"/>
  <c r="K248" i="15"/>
  <c r="L248" i="15"/>
  <c r="M248" i="15"/>
  <c r="N248" i="15"/>
  <c r="O248" i="15"/>
  <c r="P248" i="15"/>
  <c r="Q248" i="15"/>
  <c r="R248" i="15"/>
  <c r="S248" i="15"/>
  <c r="T248" i="15"/>
  <c r="U248" i="15"/>
  <c r="V248" i="15"/>
  <c r="W248" i="15"/>
  <c r="X248" i="15"/>
  <c r="Y248" i="15"/>
  <c r="Z248" i="15"/>
  <c r="AA248" i="15"/>
  <c r="C249" i="15"/>
  <c r="D249" i="15"/>
  <c r="E249" i="15"/>
  <c r="F249" i="15"/>
  <c r="G249" i="15"/>
  <c r="H249" i="15"/>
  <c r="I249" i="15"/>
  <c r="J249" i="15"/>
  <c r="K249" i="15"/>
  <c r="L249" i="15"/>
  <c r="M249" i="15"/>
  <c r="N249" i="15"/>
  <c r="O249" i="15"/>
  <c r="P249" i="15"/>
  <c r="Q249" i="15"/>
  <c r="R249" i="15"/>
  <c r="S249" i="15"/>
  <c r="T249" i="15"/>
  <c r="U249" i="15"/>
  <c r="V249" i="15"/>
  <c r="W249" i="15"/>
  <c r="X249" i="15"/>
  <c r="Y249" i="15"/>
  <c r="Z249" i="15"/>
  <c r="AA249" i="15"/>
  <c r="C250" i="15"/>
  <c r="D250" i="15"/>
  <c r="E250" i="15"/>
  <c r="F250" i="15"/>
  <c r="G250" i="15"/>
  <c r="H250" i="15"/>
  <c r="I250" i="15"/>
  <c r="J250" i="15"/>
  <c r="K250" i="15"/>
  <c r="L250" i="15"/>
  <c r="M250" i="15"/>
  <c r="N250" i="15"/>
  <c r="O250" i="15"/>
  <c r="P250" i="15"/>
  <c r="Q250" i="15"/>
  <c r="R250" i="15"/>
  <c r="S250" i="15"/>
  <c r="T250" i="15"/>
  <c r="U250" i="15"/>
  <c r="V250" i="15"/>
  <c r="W250" i="15"/>
  <c r="X250" i="15"/>
  <c r="Y250" i="15"/>
  <c r="Z250" i="15"/>
  <c r="AA250" i="15"/>
  <c r="C251" i="15"/>
  <c r="D251" i="15"/>
  <c r="E251" i="15"/>
  <c r="F251" i="15"/>
  <c r="G251" i="15"/>
  <c r="H251" i="15"/>
  <c r="I251" i="15"/>
  <c r="J251" i="15"/>
  <c r="K251" i="15"/>
  <c r="L251" i="15"/>
  <c r="M251" i="15"/>
  <c r="N251" i="15"/>
  <c r="O251" i="15"/>
  <c r="P251" i="15"/>
  <c r="Q251" i="15"/>
  <c r="R251" i="15"/>
  <c r="S251" i="15"/>
  <c r="T251" i="15"/>
  <c r="U251" i="15"/>
  <c r="V251" i="15"/>
  <c r="W251" i="15"/>
  <c r="X251" i="15"/>
  <c r="Y251" i="15"/>
  <c r="Z251" i="15"/>
  <c r="AA251" i="15"/>
  <c r="C252" i="15"/>
  <c r="D252" i="15"/>
  <c r="E252" i="15"/>
  <c r="F252" i="15"/>
  <c r="G252" i="15"/>
  <c r="H252" i="15"/>
  <c r="I252" i="15"/>
  <c r="J252" i="15"/>
  <c r="K252" i="15"/>
  <c r="L252" i="15"/>
  <c r="M252" i="15"/>
  <c r="N252" i="15"/>
  <c r="O252" i="15"/>
  <c r="P252" i="15"/>
  <c r="Q252" i="15"/>
  <c r="R252" i="15"/>
  <c r="S252" i="15"/>
  <c r="T252" i="15"/>
  <c r="U252" i="15"/>
  <c r="V252" i="15"/>
  <c r="W252" i="15"/>
  <c r="X252" i="15"/>
  <c r="Y252" i="15"/>
  <c r="Z252" i="15"/>
  <c r="AA252" i="15"/>
  <c r="C253" i="15"/>
  <c r="D253" i="15"/>
  <c r="E253" i="15"/>
  <c r="F253" i="15"/>
  <c r="G253" i="15"/>
  <c r="H253" i="15"/>
  <c r="I253" i="15"/>
  <c r="J253" i="15"/>
  <c r="K253" i="15"/>
  <c r="L253" i="15"/>
  <c r="M253" i="15"/>
  <c r="N253" i="15"/>
  <c r="O253" i="15"/>
  <c r="P253" i="15"/>
  <c r="Q253" i="15"/>
  <c r="R253" i="15"/>
  <c r="S253" i="15"/>
  <c r="T253" i="15"/>
  <c r="U253" i="15"/>
  <c r="V253" i="15"/>
  <c r="W253" i="15"/>
  <c r="X253" i="15"/>
  <c r="Y253" i="15"/>
  <c r="Z253" i="15"/>
  <c r="AA253" i="15"/>
  <c r="C254" i="15"/>
  <c r="D254" i="15"/>
  <c r="E254" i="15"/>
  <c r="F254" i="15"/>
  <c r="G254" i="15"/>
  <c r="H254" i="15"/>
  <c r="I254" i="15"/>
  <c r="J254" i="15"/>
  <c r="K254" i="15"/>
  <c r="L254" i="15"/>
  <c r="M254" i="15"/>
  <c r="N254" i="15"/>
  <c r="O254" i="15"/>
  <c r="P254" i="15"/>
  <c r="Q254" i="15"/>
  <c r="R254" i="15"/>
  <c r="S254" i="15"/>
  <c r="T254" i="15"/>
  <c r="U254" i="15"/>
  <c r="V254" i="15"/>
  <c r="W254" i="15"/>
  <c r="X254" i="15"/>
  <c r="Y254" i="15"/>
  <c r="Z254" i="15"/>
  <c r="AA254" i="15"/>
  <c r="C255" i="15"/>
  <c r="D255" i="15"/>
  <c r="E255" i="15"/>
  <c r="F255" i="15"/>
  <c r="G255" i="15"/>
  <c r="H255" i="15"/>
  <c r="I255" i="15"/>
  <c r="J255" i="15"/>
  <c r="K255" i="15"/>
  <c r="L255" i="15"/>
  <c r="M255" i="15"/>
  <c r="N255" i="15"/>
  <c r="O255" i="15"/>
  <c r="P255" i="15"/>
  <c r="Q255" i="15"/>
  <c r="R255" i="15"/>
  <c r="S255" i="15"/>
  <c r="T255" i="15"/>
  <c r="U255" i="15"/>
  <c r="V255" i="15"/>
  <c r="W255" i="15"/>
  <c r="X255" i="15"/>
  <c r="Y255" i="15"/>
  <c r="Z255" i="15"/>
  <c r="AA255" i="15"/>
  <c r="C256" i="15"/>
  <c r="D256" i="15"/>
  <c r="E256" i="15"/>
  <c r="F256" i="15"/>
  <c r="G256" i="15"/>
  <c r="H256" i="15"/>
  <c r="I256" i="15"/>
  <c r="J256" i="15"/>
  <c r="K256" i="15"/>
  <c r="L256" i="15"/>
  <c r="M256" i="15"/>
  <c r="N256" i="15"/>
  <c r="O256" i="15"/>
  <c r="P256" i="15"/>
  <c r="Q256" i="15"/>
  <c r="R256" i="15"/>
  <c r="S256" i="15"/>
  <c r="T256" i="15"/>
  <c r="U256" i="15"/>
  <c r="V256" i="15"/>
  <c r="W256" i="15"/>
  <c r="X256" i="15"/>
  <c r="Y256" i="15"/>
  <c r="Z256" i="15"/>
  <c r="AA256" i="15"/>
  <c r="C257" i="15"/>
  <c r="D257" i="15"/>
  <c r="E257" i="15"/>
  <c r="F257" i="15"/>
  <c r="G257" i="15"/>
  <c r="H257" i="15"/>
  <c r="I257" i="15"/>
  <c r="J257" i="15"/>
  <c r="K257" i="15"/>
  <c r="L257" i="15"/>
  <c r="M257" i="15"/>
  <c r="N257" i="15"/>
  <c r="O257" i="15"/>
  <c r="P257" i="15"/>
  <c r="Q257" i="15"/>
  <c r="R257" i="15"/>
  <c r="S257" i="15"/>
  <c r="T257" i="15"/>
  <c r="U257" i="15"/>
  <c r="V257" i="15"/>
  <c r="W257" i="15"/>
  <c r="X257" i="15"/>
  <c r="Y257" i="15"/>
  <c r="Z257" i="15"/>
  <c r="AA257" i="15"/>
  <c r="C258" i="15"/>
  <c r="D258" i="15"/>
  <c r="E258" i="15"/>
  <c r="F258" i="15"/>
  <c r="G258" i="15"/>
  <c r="H258" i="15"/>
  <c r="I258" i="15"/>
  <c r="J258" i="15"/>
  <c r="K258" i="15"/>
  <c r="L258" i="15"/>
  <c r="M258" i="15"/>
  <c r="N258" i="15"/>
  <c r="O258" i="15"/>
  <c r="P258" i="15"/>
  <c r="Q258" i="15"/>
  <c r="R258" i="15"/>
  <c r="S258" i="15"/>
  <c r="T258" i="15"/>
  <c r="U258" i="15"/>
  <c r="V258" i="15"/>
  <c r="W258" i="15"/>
  <c r="X258" i="15"/>
  <c r="Y258" i="15"/>
  <c r="Z258" i="15"/>
  <c r="AA258" i="15"/>
  <c r="C259" i="15"/>
  <c r="D259" i="15"/>
  <c r="E259" i="15"/>
  <c r="F259" i="15"/>
  <c r="G259" i="15"/>
  <c r="H259" i="15"/>
  <c r="I259" i="15"/>
  <c r="J259" i="15"/>
  <c r="K259" i="15"/>
  <c r="L259" i="15"/>
  <c r="M259" i="15"/>
  <c r="N259" i="15"/>
  <c r="O259" i="15"/>
  <c r="P259" i="15"/>
  <c r="Q259" i="15"/>
  <c r="R259" i="15"/>
  <c r="S259" i="15"/>
  <c r="T259" i="15"/>
  <c r="U259" i="15"/>
  <c r="V259" i="15"/>
  <c r="W259" i="15"/>
  <c r="X259" i="15"/>
  <c r="Y259" i="15"/>
  <c r="Z259" i="15"/>
  <c r="AA259" i="15"/>
  <c r="C260" i="15"/>
  <c r="D260" i="15"/>
  <c r="E260" i="15"/>
  <c r="F260" i="15"/>
  <c r="G260" i="15"/>
  <c r="H260" i="15"/>
  <c r="I260" i="15"/>
  <c r="J260" i="15"/>
  <c r="K260" i="15"/>
  <c r="L260" i="15"/>
  <c r="M260" i="15"/>
  <c r="N260" i="15"/>
  <c r="O260" i="15"/>
  <c r="P260" i="15"/>
  <c r="Q260" i="15"/>
  <c r="R260" i="15"/>
  <c r="S260" i="15"/>
  <c r="T260" i="15"/>
  <c r="U260" i="15"/>
  <c r="V260" i="15"/>
  <c r="W260" i="15"/>
  <c r="X260" i="15"/>
  <c r="Y260" i="15"/>
  <c r="Z260" i="15"/>
  <c r="AA260" i="15"/>
  <c r="C261" i="15"/>
  <c r="D261" i="15"/>
  <c r="E261" i="15"/>
  <c r="F261" i="15"/>
  <c r="G261" i="15"/>
  <c r="H261" i="15"/>
  <c r="I261" i="15"/>
  <c r="J261" i="15"/>
  <c r="K261" i="15"/>
  <c r="L261" i="15"/>
  <c r="M261" i="15"/>
  <c r="N261" i="15"/>
  <c r="O261" i="15"/>
  <c r="P261" i="15"/>
  <c r="Q261" i="15"/>
  <c r="R261" i="15"/>
  <c r="S261" i="15"/>
  <c r="T261" i="15"/>
  <c r="U261" i="15"/>
  <c r="V261" i="15"/>
  <c r="W261" i="15"/>
  <c r="X261" i="15"/>
  <c r="Y261" i="15"/>
  <c r="Z261" i="15"/>
  <c r="AA261" i="15"/>
  <c r="C262" i="15"/>
  <c r="D262" i="15"/>
  <c r="E262" i="15"/>
  <c r="F262" i="15"/>
  <c r="G262" i="15"/>
  <c r="H262" i="15"/>
  <c r="I262" i="15"/>
  <c r="J262" i="15"/>
  <c r="K262" i="15"/>
  <c r="L262" i="15"/>
  <c r="M262" i="15"/>
  <c r="N262" i="15"/>
  <c r="O262" i="15"/>
  <c r="P262" i="15"/>
  <c r="Q262" i="15"/>
  <c r="R262" i="15"/>
  <c r="S262" i="15"/>
  <c r="T262" i="15"/>
  <c r="U262" i="15"/>
  <c r="V262" i="15"/>
  <c r="W262" i="15"/>
  <c r="X262" i="15"/>
  <c r="Y262" i="15"/>
  <c r="Z262" i="15"/>
  <c r="AA262" i="15"/>
  <c r="C263" i="15"/>
  <c r="D263" i="15"/>
  <c r="E263" i="15"/>
  <c r="F263" i="15"/>
  <c r="G263" i="15"/>
  <c r="H263" i="15"/>
  <c r="I263" i="15"/>
  <c r="J263" i="15"/>
  <c r="K263" i="15"/>
  <c r="L263" i="15"/>
  <c r="M263" i="15"/>
  <c r="N263" i="15"/>
  <c r="O263" i="15"/>
  <c r="P263" i="15"/>
  <c r="Q263" i="15"/>
  <c r="R263" i="15"/>
  <c r="S263" i="15"/>
  <c r="T263" i="15"/>
  <c r="U263" i="15"/>
  <c r="V263" i="15"/>
  <c r="W263" i="15"/>
  <c r="X263" i="15"/>
  <c r="Y263" i="15"/>
  <c r="Z263" i="15"/>
  <c r="AA263" i="15"/>
  <c r="C264" i="15"/>
  <c r="D264" i="15"/>
  <c r="E264" i="15"/>
  <c r="F264" i="15"/>
  <c r="G264" i="15"/>
  <c r="H264" i="15"/>
  <c r="I264" i="15"/>
  <c r="J264" i="15"/>
  <c r="K264" i="15"/>
  <c r="L264" i="15"/>
  <c r="M264" i="15"/>
  <c r="N264" i="15"/>
  <c r="O264" i="15"/>
  <c r="P264" i="15"/>
  <c r="Q264" i="15"/>
  <c r="R264" i="15"/>
  <c r="S264" i="15"/>
  <c r="T264" i="15"/>
  <c r="U264" i="15"/>
  <c r="V264" i="15"/>
  <c r="W264" i="15"/>
  <c r="X264" i="15"/>
  <c r="Y264" i="15"/>
  <c r="Z264" i="15"/>
  <c r="AA264" i="15"/>
  <c r="C265" i="15"/>
  <c r="D265" i="15"/>
  <c r="E265" i="15"/>
  <c r="F265" i="15"/>
  <c r="G265" i="15"/>
  <c r="H265" i="15"/>
  <c r="I265" i="15"/>
  <c r="J265" i="15"/>
  <c r="K265" i="15"/>
  <c r="L265" i="15"/>
  <c r="M265" i="15"/>
  <c r="N265" i="15"/>
  <c r="O265" i="15"/>
  <c r="P265" i="15"/>
  <c r="Q265" i="15"/>
  <c r="R265" i="15"/>
  <c r="S265" i="15"/>
  <c r="T265" i="15"/>
  <c r="U265" i="15"/>
  <c r="V265" i="15"/>
  <c r="W265" i="15"/>
  <c r="X265" i="15"/>
  <c r="Y265" i="15"/>
  <c r="Z265" i="15"/>
  <c r="AA265" i="15"/>
  <c r="C266" i="15"/>
  <c r="D266" i="15"/>
  <c r="E266" i="15"/>
  <c r="F266" i="15"/>
  <c r="G266" i="15"/>
  <c r="H266" i="15"/>
  <c r="I266" i="15"/>
  <c r="J266" i="15"/>
  <c r="K266" i="15"/>
  <c r="L266" i="15"/>
  <c r="M266" i="15"/>
  <c r="N266" i="15"/>
  <c r="O266" i="15"/>
  <c r="P266" i="15"/>
  <c r="Q266" i="15"/>
  <c r="R266" i="15"/>
  <c r="S266" i="15"/>
  <c r="T266" i="15"/>
  <c r="U266" i="15"/>
  <c r="V266" i="15"/>
  <c r="W266" i="15"/>
  <c r="X266" i="15"/>
  <c r="Y266" i="15"/>
  <c r="Z266" i="15"/>
  <c r="AA266" i="15"/>
  <c r="C267" i="15"/>
  <c r="D267" i="15"/>
  <c r="E267" i="15"/>
  <c r="F267" i="15"/>
  <c r="G267" i="15"/>
  <c r="H267" i="15"/>
  <c r="I267" i="15"/>
  <c r="J267" i="15"/>
  <c r="K267" i="15"/>
  <c r="L267" i="15"/>
  <c r="M267" i="15"/>
  <c r="N267" i="15"/>
  <c r="O267" i="15"/>
  <c r="P267" i="15"/>
  <c r="Q267" i="15"/>
  <c r="R267" i="15"/>
  <c r="S267" i="15"/>
  <c r="T267" i="15"/>
  <c r="U267" i="15"/>
  <c r="V267" i="15"/>
  <c r="W267" i="15"/>
  <c r="X267" i="15"/>
  <c r="Y267" i="15"/>
  <c r="Z267" i="15"/>
  <c r="AA267" i="15"/>
  <c r="C268" i="15"/>
  <c r="D268" i="15"/>
  <c r="E268" i="15"/>
  <c r="F268" i="15"/>
  <c r="G268" i="15"/>
  <c r="H268" i="15"/>
  <c r="I268" i="15"/>
  <c r="J268" i="15"/>
  <c r="K268" i="15"/>
  <c r="L268" i="15"/>
  <c r="M268" i="15"/>
  <c r="N268" i="15"/>
  <c r="O268" i="15"/>
  <c r="P268" i="15"/>
  <c r="Q268" i="15"/>
  <c r="R268" i="15"/>
  <c r="S268" i="15"/>
  <c r="T268" i="15"/>
  <c r="U268" i="15"/>
  <c r="V268" i="15"/>
  <c r="W268" i="15"/>
  <c r="X268" i="15"/>
  <c r="Y268" i="15"/>
  <c r="Z268" i="15"/>
  <c r="AA268" i="15"/>
  <c r="C269" i="15"/>
  <c r="D269" i="15"/>
  <c r="E269" i="15"/>
  <c r="F269" i="15"/>
  <c r="G269" i="15"/>
  <c r="H269" i="15"/>
  <c r="I269" i="15"/>
  <c r="J269" i="15"/>
  <c r="K269" i="15"/>
  <c r="L269" i="15"/>
  <c r="M269" i="15"/>
  <c r="N269" i="15"/>
  <c r="O269" i="15"/>
  <c r="P269" i="15"/>
  <c r="Q269" i="15"/>
  <c r="R269" i="15"/>
  <c r="S269" i="15"/>
  <c r="T269" i="15"/>
  <c r="U269" i="15"/>
  <c r="V269" i="15"/>
  <c r="W269" i="15"/>
  <c r="X269" i="15"/>
  <c r="Y269" i="15"/>
  <c r="Z269" i="15"/>
  <c r="AA269" i="15"/>
  <c r="C270" i="15"/>
  <c r="D270" i="15"/>
  <c r="E270" i="15"/>
  <c r="F270" i="15"/>
  <c r="G270" i="15"/>
  <c r="H270" i="15"/>
  <c r="I270" i="15"/>
  <c r="J270" i="15"/>
  <c r="K270" i="15"/>
  <c r="L270" i="15"/>
  <c r="M270" i="15"/>
  <c r="N270" i="15"/>
  <c r="O270" i="15"/>
  <c r="P270" i="15"/>
  <c r="Q270" i="15"/>
  <c r="R270" i="15"/>
  <c r="S270" i="15"/>
  <c r="T270" i="15"/>
  <c r="U270" i="15"/>
  <c r="V270" i="15"/>
  <c r="W270" i="15"/>
  <c r="X270" i="15"/>
  <c r="Y270" i="15"/>
  <c r="Z270" i="15"/>
  <c r="AA270" i="15"/>
  <c r="C271" i="15"/>
  <c r="D271" i="15"/>
  <c r="E271" i="15"/>
  <c r="F271" i="15"/>
  <c r="G271" i="15"/>
  <c r="H271" i="15"/>
  <c r="I271" i="15"/>
  <c r="J271" i="15"/>
  <c r="K271" i="15"/>
  <c r="L271" i="15"/>
  <c r="M271" i="15"/>
  <c r="N271" i="15"/>
  <c r="O271" i="15"/>
  <c r="P271" i="15"/>
  <c r="Q271" i="15"/>
  <c r="R271" i="15"/>
  <c r="S271" i="15"/>
  <c r="T271" i="15"/>
  <c r="U271" i="15"/>
  <c r="V271" i="15"/>
  <c r="W271" i="15"/>
  <c r="X271" i="15"/>
  <c r="Y271" i="15"/>
  <c r="Z271" i="15"/>
  <c r="AA271" i="15"/>
  <c r="C272" i="15"/>
  <c r="D272" i="15"/>
  <c r="E272" i="15"/>
  <c r="F272" i="15"/>
  <c r="G272" i="15"/>
  <c r="H272" i="15"/>
  <c r="I272" i="15"/>
  <c r="J272" i="15"/>
  <c r="K272" i="15"/>
  <c r="L272" i="15"/>
  <c r="M272" i="15"/>
  <c r="N272" i="15"/>
  <c r="O272" i="15"/>
  <c r="P272" i="15"/>
  <c r="Q272" i="15"/>
  <c r="R272" i="15"/>
  <c r="S272" i="15"/>
  <c r="T272" i="15"/>
  <c r="U272" i="15"/>
  <c r="V272" i="15"/>
  <c r="W272" i="15"/>
  <c r="X272" i="15"/>
  <c r="Y272" i="15"/>
  <c r="Z272" i="15"/>
  <c r="AA272" i="15"/>
  <c r="C273" i="15"/>
  <c r="D273" i="15"/>
  <c r="E273" i="15"/>
  <c r="F273" i="15"/>
  <c r="G273" i="15"/>
  <c r="H273" i="15"/>
  <c r="I273" i="15"/>
  <c r="J273" i="15"/>
  <c r="K273" i="15"/>
  <c r="L273" i="15"/>
  <c r="M273" i="15"/>
  <c r="N273" i="15"/>
  <c r="O273" i="15"/>
  <c r="P273" i="15"/>
  <c r="Q273" i="15"/>
  <c r="R273" i="15"/>
  <c r="S273" i="15"/>
  <c r="T273" i="15"/>
  <c r="U273" i="15"/>
  <c r="V273" i="15"/>
  <c r="W273" i="15"/>
  <c r="X273" i="15"/>
  <c r="Y273" i="15"/>
  <c r="Z273" i="15"/>
  <c r="AA273" i="15"/>
  <c r="C274" i="15"/>
  <c r="D274" i="15"/>
  <c r="E274" i="15"/>
  <c r="F274" i="15"/>
  <c r="G274" i="15"/>
  <c r="H274" i="15"/>
  <c r="I274" i="15"/>
  <c r="J274" i="15"/>
  <c r="K274" i="15"/>
  <c r="L274" i="15"/>
  <c r="M274" i="15"/>
  <c r="N274" i="15"/>
  <c r="O274" i="15"/>
  <c r="P274" i="15"/>
  <c r="Q274" i="15"/>
  <c r="R274" i="15"/>
  <c r="S274" i="15"/>
  <c r="T274" i="15"/>
  <c r="U274" i="15"/>
  <c r="V274" i="15"/>
  <c r="W274" i="15"/>
  <c r="X274" i="15"/>
  <c r="Y274" i="15"/>
  <c r="Z274" i="15"/>
  <c r="AA274" i="15"/>
  <c r="C275" i="15"/>
  <c r="D275" i="15"/>
  <c r="E275" i="15"/>
  <c r="F275" i="15"/>
  <c r="G275" i="15"/>
  <c r="H275" i="15"/>
  <c r="I275" i="15"/>
  <c r="J275" i="15"/>
  <c r="K275" i="15"/>
  <c r="L275" i="15"/>
  <c r="M275" i="15"/>
  <c r="N275" i="15"/>
  <c r="O275" i="15"/>
  <c r="P275" i="15"/>
  <c r="Q275" i="15"/>
  <c r="R275" i="15"/>
  <c r="S275" i="15"/>
  <c r="T275" i="15"/>
  <c r="U275" i="15"/>
  <c r="V275" i="15"/>
  <c r="W275" i="15"/>
  <c r="X275" i="15"/>
  <c r="Y275" i="15"/>
  <c r="Z275" i="15"/>
  <c r="AA275" i="15"/>
  <c r="C276" i="15"/>
  <c r="D276" i="15"/>
  <c r="E276" i="15"/>
  <c r="F276" i="15"/>
  <c r="G276" i="15"/>
  <c r="H276" i="15"/>
  <c r="I276" i="15"/>
  <c r="J276" i="15"/>
  <c r="K276" i="15"/>
  <c r="L276" i="15"/>
  <c r="M276" i="15"/>
  <c r="N276" i="15"/>
  <c r="O276" i="15"/>
  <c r="P276" i="15"/>
  <c r="Q276" i="15"/>
  <c r="R276" i="15"/>
  <c r="S276" i="15"/>
  <c r="T276" i="15"/>
  <c r="U276" i="15"/>
  <c r="V276" i="15"/>
  <c r="W276" i="15"/>
  <c r="X276" i="15"/>
  <c r="Y276" i="15"/>
  <c r="Z276" i="15"/>
  <c r="AA276" i="15"/>
  <c r="C277" i="15"/>
  <c r="D277" i="15"/>
  <c r="E277" i="15"/>
  <c r="F277" i="15"/>
  <c r="G277" i="15"/>
  <c r="H277" i="15"/>
  <c r="I277" i="15"/>
  <c r="J277" i="15"/>
  <c r="K277" i="15"/>
  <c r="L277" i="15"/>
  <c r="M277" i="15"/>
  <c r="N277" i="15"/>
  <c r="O277" i="15"/>
  <c r="P277" i="15"/>
  <c r="Q277" i="15"/>
  <c r="R277" i="15"/>
  <c r="S277" i="15"/>
  <c r="T277" i="15"/>
  <c r="U277" i="15"/>
  <c r="V277" i="15"/>
  <c r="W277" i="15"/>
  <c r="X277" i="15"/>
  <c r="Y277" i="15"/>
  <c r="Z277" i="15"/>
  <c r="AA277" i="15"/>
  <c r="C278" i="15"/>
  <c r="D278" i="15"/>
  <c r="E278" i="15"/>
  <c r="F278" i="15"/>
  <c r="G278" i="15"/>
  <c r="H278" i="15"/>
  <c r="I278" i="15"/>
  <c r="J278" i="15"/>
  <c r="K278" i="15"/>
  <c r="L278" i="15"/>
  <c r="M278" i="15"/>
  <c r="N278" i="15"/>
  <c r="O278" i="15"/>
  <c r="P278" i="15"/>
  <c r="Q278" i="15"/>
  <c r="R278" i="15"/>
  <c r="S278" i="15"/>
  <c r="T278" i="15"/>
  <c r="U278" i="15"/>
  <c r="V278" i="15"/>
  <c r="W278" i="15"/>
  <c r="X278" i="15"/>
  <c r="Y278" i="15"/>
  <c r="Z278" i="15"/>
  <c r="AA278" i="15"/>
  <c r="C279" i="15"/>
  <c r="D279" i="15"/>
  <c r="E279" i="15"/>
  <c r="F279" i="15"/>
  <c r="G279" i="15"/>
  <c r="H279" i="15"/>
  <c r="I279" i="15"/>
  <c r="J279" i="15"/>
  <c r="K279" i="15"/>
  <c r="L279" i="15"/>
  <c r="M279" i="15"/>
  <c r="N279" i="15"/>
  <c r="O279" i="15"/>
  <c r="P279" i="15"/>
  <c r="Q279" i="15"/>
  <c r="R279" i="15"/>
  <c r="S279" i="15"/>
  <c r="T279" i="15"/>
  <c r="U279" i="15"/>
  <c r="V279" i="15"/>
  <c r="W279" i="15"/>
  <c r="X279" i="15"/>
  <c r="Y279" i="15"/>
  <c r="Z279" i="15"/>
  <c r="AA279" i="15"/>
  <c r="C280" i="15"/>
  <c r="D280" i="15"/>
  <c r="E280" i="15"/>
  <c r="F280" i="15"/>
  <c r="G280" i="15"/>
  <c r="H280" i="15"/>
  <c r="I280" i="15"/>
  <c r="J280" i="15"/>
  <c r="K280" i="15"/>
  <c r="L280" i="15"/>
  <c r="M280" i="15"/>
  <c r="N280" i="15"/>
  <c r="O280" i="15"/>
  <c r="P280" i="15"/>
  <c r="Q280" i="15"/>
  <c r="R280" i="15"/>
  <c r="S280" i="15"/>
  <c r="T280" i="15"/>
  <c r="U280" i="15"/>
  <c r="V280" i="15"/>
  <c r="W280" i="15"/>
  <c r="X280" i="15"/>
  <c r="Y280" i="15"/>
  <c r="Z280" i="15"/>
  <c r="AA280" i="15"/>
  <c r="C281" i="15"/>
  <c r="D281" i="15"/>
  <c r="E281" i="15"/>
  <c r="F281" i="15"/>
  <c r="G281" i="15"/>
  <c r="H281" i="15"/>
  <c r="I281" i="15"/>
  <c r="J281" i="15"/>
  <c r="K281" i="15"/>
  <c r="L281" i="15"/>
  <c r="M281" i="15"/>
  <c r="N281" i="15"/>
  <c r="O281" i="15"/>
  <c r="P281" i="15"/>
  <c r="Q281" i="15"/>
  <c r="R281" i="15"/>
  <c r="S281" i="15"/>
  <c r="T281" i="15"/>
  <c r="U281" i="15"/>
  <c r="V281" i="15"/>
  <c r="W281" i="15"/>
  <c r="X281" i="15"/>
  <c r="Y281" i="15"/>
  <c r="Z281" i="15"/>
  <c r="AA281" i="15"/>
  <c r="C282" i="15"/>
  <c r="D282" i="15"/>
  <c r="E282" i="15"/>
  <c r="F282" i="15"/>
  <c r="G282" i="15"/>
  <c r="H282" i="15"/>
  <c r="I282" i="15"/>
  <c r="J282" i="15"/>
  <c r="K282" i="15"/>
  <c r="L282" i="15"/>
  <c r="M282" i="15"/>
  <c r="N282" i="15"/>
  <c r="O282" i="15"/>
  <c r="P282" i="15"/>
  <c r="Q282" i="15"/>
  <c r="R282" i="15"/>
  <c r="S282" i="15"/>
  <c r="T282" i="15"/>
  <c r="U282" i="15"/>
  <c r="V282" i="15"/>
  <c r="W282" i="15"/>
  <c r="X282" i="15"/>
  <c r="Y282" i="15"/>
  <c r="Z282" i="15"/>
  <c r="AA282" i="15"/>
  <c r="C283" i="15"/>
  <c r="D283" i="15"/>
  <c r="E283" i="15"/>
  <c r="F283" i="15"/>
  <c r="G283" i="15"/>
  <c r="H283" i="15"/>
  <c r="I283" i="15"/>
  <c r="J283" i="15"/>
  <c r="K283" i="15"/>
  <c r="L283" i="15"/>
  <c r="M283" i="15"/>
  <c r="N283" i="15"/>
  <c r="O283" i="15"/>
  <c r="P283" i="15"/>
  <c r="Q283" i="15"/>
  <c r="R283" i="15"/>
  <c r="S283" i="15"/>
  <c r="T283" i="15"/>
  <c r="U283" i="15"/>
  <c r="V283" i="15"/>
  <c r="W283" i="15"/>
  <c r="X283" i="15"/>
  <c r="Y283" i="15"/>
  <c r="Z283" i="15"/>
  <c r="AA283" i="15"/>
  <c r="C284" i="15"/>
  <c r="D284" i="15"/>
  <c r="E284" i="15"/>
  <c r="F284" i="15"/>
  <c r="G284" i="15"/>
  <c r="H284" i="15"/>
  <c r="I284" i="15"/>
  <c r="J284" i="15"/>
  <c r="K284" i="15"/>
  <c r="L284" i="15"/>
  <c r="M284" i="15"/>
  <c r="N284" i="15"/>
  <c r="O284" i="15"/>
  <c r="P284" i="15"/>
  <c r="Q284" i="15"/>
  <c r="R284" i="15"/>
  <c r="S284" i="15"/>
  <c r="T284" i="15"/>
  <c r="U284" i="15"/>
  <c r="V284" i="15"/>
  <c r="W284" i="15"/>
  <c r="X284" i="15"/>
  <c r="Y284" i="15"/>
  <c r="Z284" i="15"/>
  <c r="AA284" i="15"/>
  <c r="C285" i="15"/>
  <c r="D285" i="15"/>
  <c r="E285" i="15"/>
  <c r="F285" i="15"/>
  <c r="G285" i="15"/>
  <c r="H285" i="15"/>
  <c r="I285" i="15"/>
  <c r="J285" i="15"/>
  <c r="K285" i="15"/>
  <c r="L285" i="15"/>
  <c r="M285" i="15"/>
  <c r="N285" i="15"/>
  <c r="O285" i="15"/>
  <c r="P285" i="15"/>
  <c r="Q285" i="15"/>
  <c r="R285" i="15"/>
  <c r="S285" i="15"/>
  <c r="T285" i="15"/>
  <c r="U285" i="15"/>
  <c r="V285" i="15"/>
  <c r="W285" i="15"/>
  <c r="X285" i="15"/>
  <c r="Y285" i="15"/>
  <c r="Z285" i="15"/>
  <c r="AA285" i="15"/>
  <c r="C286" i="15"/>
  <c r="D286" i="15"/>
  <c r="E286" i="15"/>
  <c r="F286" i="15"/>
  <c r="G286" i="15"/>
  <c r="H286" i="15"/>
  <c r="I286" i="15"/>
  <c r="J286" i="15"/>
  <c r="K286" i="15"/>
  <c r="L286" i="15"/>
  <c r="M286" i="15"/>
  <c r="N286" i="15"/>
  <c r="O286" i="15"/>
  <c r="P286" i="15"/>
  <c r="Q286" i="15"/>
  <c r="R286" i="15"/>
  <c r="S286" i="15"/>
  <c r="T286" i="15"/>
  <c r="U286" i="15"/>
  <c r="V286" i="15"/>
  <c r="W286" i="15"/>
  <c r="X286" i="15"/>
  <c r="Y286" i="15"/>
  <c r="Z286" i="15"/>
  <c r="AA286" i="15"/>
  <c r="C287" i="15"/>
  <c r="D287" i="15"/>
  <c r="E287" i="15"/>
  <c r="F287" i="15"/>
  <c r="G287" i="15"/>
  <c r="H287" i="15"/>
  <c r="I287" i="15"/>
  <c r="J287" i="15"/>
  <c r="K287" i="15"/>
  <c r="L287" i="15"/>
  <c r="M287" i="15"/>
  <c r="N287" i="15"/>
  <c r="O287" i="15"/>
  <c r="P287" i="15"/>
  <c r="Q287" i="15"/>
  <c r="R287" i="15"/>
  <c r="S287" i="15"/>
  <c r="T287" i="15"/>
  <c r="U287" i="15"/>
  <c r="V287" i="15"/>
  <c r="W287" i="15"/>
  <c r="X287" i="15"/>
  <c r="Y287" i="15"/>
  <c r="Z287" i="15"/>
  <c r="AA287" i="15"/>
  <c r="C288" i="15"/>
  <c r="D288" i="15"/>
  <c r="E288" i="15"/>
  <c r="F288" i="15"/>
  <c r="G288" i="15"/>
  <c r="H288" i="15"/>
  <c r="I288" i="15"/>
  <c r="J288" i="15"/>
  <c r="K288" i="15"/>
  <c r="L288" i="15"/>
  <c r="M288" i="15"/>
  <c r="N288" i="15"/>
  <c r="O288" i="15"/>
  <c r="P288" i="15"/>
  <c r="Q288" i="15"/>
  <c r="R288" i="15"/>
  <c r="S288" i="15"/>
  <c r="T288" i="15"/>
  <c r="U288" i="15"/>
  <c r="V288" i="15"/>
  <c r="W288" i="15"/>
  <c r="X288" i="15"/>
  <c r="Y288" i="15"/>
  <c r="Z288" i="15"/>
  <c r="AA288" i="15"/>
  <c r="C289" i="15"/>
  <c r="D289" i="15"/>
  <c r="E289" i="15"/>
  <c r="F289" i="15"/>
  <c r="G289" i="15"/>
  <c r="H289" i="15"/>
  <c r="I289" i="15"/>
  <c r="J289" i="15"/>
  <c r="K289" i="15"/>
  <c r="L289" i="15"/>
  <c r="M289" i="15"/>
  <c r="N289" i="15"/>
  <c r="O289" i="15"/>
  <c r="P289" i="15"/>
  <c r="Q289" i="15"/>
  <c r="R289" i="15"/>
  <c r="S289" i="15"/>
  <c r="T289" i="15"/>
  <c r="U289" i="15"/>
  <c r="V289" i="15"/>
  <c r="W289" i="15"/>
  <c r="X289" i="15"/>
  <c r="Y289" i="15"/>
  <c r="Z289" i="15"/>
  <c r="AA289" i="15"/>
  <c r="C290" i="15"/>
  <c r="D290" i="15"/>
  <c r="E290" i="15"/>
  <c r="F290" i="15"/>
  <c r="G290" i="15"/>
  <c r="H290" i="15"/>
  <c r="I290" i="15"/>
  <c r="J290" i="15"/>
  <c r="K290" i="15"/>
  <c r="L290" i="15"/>
  <c r="M290" i="15"/>
  <c r="N290" i="15"/>
  <c r="O290" i="15"/>
  <c r="P290" i="15"/>
  <c r="Q290" i="15"/>
  <c r="R290" i="15"/>
  <c r="S290" i="15"/>
  <c r="T290" i="15"/>
  <c r="U290" i="15"/>
  <c r="V290" i="15"/>
  <c r="W290" i="15"/>
  <c r="X290" i="15"/>
  <c r="Y290" i="15"/>
  <c r="Z290" i="15"/>
  <c r="AA290" i="15"/>
  <c r="C291" i="15"/>
  <c r="D291" i="15"/>
  <c r="E291" i="15"/>
  <c r="F291" i="15"/>
  <c r="G291" i="15"/>
  <c r="H291" i="15"/>
  <c r="I291" i="15"/>
  <c r="J291" i="15"/>
  <c r="K291" i="15"/>
  <c r="L291" i="15"/>
  <c r="M291" i="15"/>
  <c r="N291" i="15"/>
  <c r="O291" i="15"/>
  <c r="P291" i="15"/>
  <c r="Q291" i="15"/>
  <c r="R291" i="15"/>
  <c r="S291" i="15"/>
  <c r="T291" i="15"/>
  <c r="U291" i="15"/>
  <c r="V291" i="15"/>
  <c r="W291" i="15"/>
  <c r="X291" i="15"/>
  <c r="Y291" i="15"/>
  <c r="Z291" i="15"/>
  <c r="AA291" i="15"/>
  <c r="C292" i="15"/>
  <c r="D292" i="15"/>
  <c r="E292" i="15"/>
  <c r="F292" i="15"/>
  <c r="G292" i="15"/>
  <c r="H292" i="15"/>
  <c r="I292" i="15"/>
  <c r="J292" i="15"/>
  <c r="K292" i="15"/>
  <c r="L292" i="15"/>
  <c r="M292" i="15"/>
  <c r="N292" i="15"/>
  <c r="O292" i="15"/>
  <c r="P292" i="15"/>
  <c r="Q292" i="15"/>
  <c r="R292" i="15"/>
  <c r="S292" i="15"/>
  <c r="T292" i="15"/>
  <c r="U292" i="15"/>
  <c r="V292" i="15"/>
  <c r="W292" i="15"/>
  <c r="X292" i="15"/>
  <c r="Y292" i="15"/>
  <c r="Z292" i="15"/>
  <c r="AA292" i="15"/>
  <c r="C293" i="15"/>
  <c r="D293" i="15"/>
  <c r="E293" i="15"/>
  <c r="F293" i="15"/>
  <c r="G293" i="15"/>
  <c r="H293" i="15"/>
  <c r="I293" i="15"/>
  <c r="J293" i="15"/>
  <c r="K293" i="15"/>
  <c r="L293" i="15"/>
  <c r="M293" i="15"/>
  <c r="N293" i="15"/>
  <c r="O293" i="15"/>
  <c r="P293" i="15"/>
  <c r="Q293" i="15"/>
  <c r="R293" i="15"/>
  <c r="S293" i="15"/>
  <c r="T293" i="15"/>
  <c r="U293" i="15"/>
  <c r="V293" i="15"/>
  <c r="W293" i="15"/>
  <c r="X293" i="15"/>
  <c r="Y293" i="15"/>
  <c r="Z293" i="15"/>
  <c r="AA293" i="15"/>
  <c r="C294" i="15"/>
  <c r="D294" i="15"/>
  <c r="E294" i="15"/>
  <c r="F294" i="15"/>
  <c r="G294" i="15"/>
  <c r="H294" i="15"/>
  <c r="I294" i="15"/>
  <c r="J294" i="15"/>
  <c r="K294" i="15"/>
  <c r="L294" i="15"/>
  <c r="M294" i="15"/>
  <c r="N294" i="15"/>
  <c r="O294" i="15"/>
  <c r="P294" i="15"/>
  <c r="Q294" i="15"/>
  <c r="R294" i="15"/>
  <c r="S294" i="15"/>
  <c r="T294" i="15"/>
  <c r="U294" i="15"/>
  <c r="V294" i="15"/>
  <c r="W294" i="15"/>
  <c r="X294" i="15"/>
  <c r="Y294" i="15"/>
  <c r="Z294" i="15"/>
  <c r="AA294" i="15"/>
  <c r="C295" i="15"/>
  <c r="D295" i="15"/>
  <c r="E295" i="15"/>
  <c r="F295" i="15"/>
  <c r="G295" i="15"/>
  <c r="H295" i="15"/>
  <c r="I295" i="15"/>
  <c r="J295" i="15"/>
  <c r="K295" i="15"/>
  <c r="L295" i="15"/>
  <c r="M295" i="15"/>
  <c r="N295" i="15"/>
  <c r="O295" i="15"/>
  <c r="P295" i="15"/>
  <c r="Q295" i="15"/>
  <c r="R295" i="15"/>
  <c r="S295" i="15"/>
  <c r="T295" i="15"/>
  <c r="U295" i="15"/>
  <c r="V295" i="15"/>
  <c r="W295" i="15"/>
  <c r="X295" i="15"/>
  <c r="Y295" i="15"/>
  <c r="Z295" i="15"/>
  <c r="AA295" i="15"/>
  <c r="C296" i="15"/>
  <c r="D296" i="15"/>
  <c r="E296" i="15"/>
  <c r="F296" i="15"/>
  <c r="G296" i="15"/>
  <c r="H296" i="15"/>
  <c r="I296" i="15"/>
  <c r="J296" i="15"/>
  <c r="K296" i="15"/>
  <c r="L296" i="15"/>
  <c r="M296" i="15"/>
  <c r="N296" i="15"/>
  <c r="O296" i="15"/>
  <c r="P296" i="15"/>
  <c r="Q296" i="15"/>
  <c r="R296" i="15"/>
  <c r="S296" i="15"/>
  <c r="T296" i="15"/>
  <c r="U296" i="15"/>
  <c r="V296" i="15"/>
  <c r="W296" i="15"/>
  <c r="X296" i="15"/>
  <c r="Y296" i="15"/>
  <c r="Z296" i="15"/>
  <c r="AA296" i="15"/>
  <c r="C297" i="15"/>
  <c r="D297" i="15"/>
  <c r="E297" i="15"/>
  <c r="F297" i="15"/>
  <c r="G297" i="15"/>
  <c r="H297" i="15"/>
  <c r="I297" i="15"/>
  <c r="J297" i="15"/>
  <c r="K297" i="15"/>
  <c r="L297" i="15"/>
  <c r="M297" i="15"/>
  <c r="N297" i="15"/>
  <c r="O297" i="15"/>
  <c r="P297" i="15"/>
  <c r="Q297" i="15"/>
  <c r="R297" i="15"/>
  <c r="S297" i="15"/>
  <c r="T297" i="15"/>
  <c r="U297" i="15"/>
  <c r="V297" i="15"/>
  <c r="W297" i="15"/>
  <c r="X297" i="15"/>
  <c r="Y297" i="15"/>
  <c r="Z297" i="15"/>
  <c r="AA297" i="15"/>
  <c r="C298" i="15"/>
  <c r="D298" i="15"/>
  <c r="E298" i="15"/>
  <c r="F298" i="15"/>
  <c r="G298" i="15"/>
  <c r="H298" i="15"/>
  <c r="I298" i="15"/>
  <c r="J298" i="15"/>
  <c r="K298" i="15"/>
  <c r="L298" i="15"/>
  <c r="M298" i="15"/>
  <c r="N298" i="15"/>
  <c r="O298" i="15"/>
  <c r="P298" i="15"/>
  <c r="Q298" i="15"/>
  <c r="R298" i="15"/>
  <c r="S298" i="15"/>
  <c r="T298" i="15"/>
  <c r="U298" i="15"/>
  <c r="V298" i="15"/>
  <c r="W298" i="15"/>
  <c r="X298" i="15"/>
  <c r="Y298" i="15"/>
  <c r="Z298" i="15"/>
  <c r="AA298" i="15"/>
  <c r="C299" i="15"/>
  <c r="D299" i="15"/>
  <c r="E299" i="15"/>
  <c r="F299" i="15"/>
  <c r="G299" i="15"/>
  <c r="H299" i="15"/>
  <c r="I299" i="15"/>
  <c r="J299" i="15"/>
  <c r="K299" i="15"/>
  <c r="L299" i="15"/>
  <c r="M299" i="15"/>
  <c r="N299" i="15"/>
  <c r="O299" i="15"/>
  <c r="P299" i="15"/>
  <c r="Q299" i="15"/>
  <c r="R299" i="15"/>
  <c r="S299" i="15"/>
  <c r="T299" i="15"/>
  <c r="U299" i="15"/>
  <c r="V299" i="15"/>
  <c r="W299" i="15"/>
  <c r="X299" i="15"/>
  <c r="Y299" i="15"/>
  <c r="Z299" i="15"/>
  <c r="AA299" i="15"/>
  <c r="C300" i="15"/>
  <c r="D300" i="15"/>
  <c r="E300" i="15"/>
  <c r="F300" i="15"/>
  <c r="G300" i="15"/>
  <c r="H300" i="15"/>
  <c r="I300" i="15"/>
  <c r="J300" i="15"/>
  <c r="K300" i="15"/>
  <c r="L300" i="15"/>
  <c r="M300" i="15"/>
  <c r="N300" i="15"/>
  <c r="O300" i="15"/>
  <c r="P300" i="15"/>
  <c r="Q300" i="15"/>
  <c r="R300" i="15"/>
  <c r="S300" i="15"/>
  <c r="T300" i="15"/>
  <c r="U300" i="15"/>
  <c r="V300" i="15"/>
  <c r="W300" i="15"/>
  <c r="X300" i="15"/>
  <c r="Y300" i="15"/>
  <c r="Z300" i="15"/>
  <c r="AA300" i="15"/>
  <c r="C301" i="15"/>
  <c r="D301" i="15"/>
  <c r="E301" i="15"/>
  <c r="F301" i="15"/>
  <c r="G301" i="15"/>
  <c r="H301" i="15"/>
  <c r="I301" i="15"/>
  <c r="J301" i="15"/>
  <c r="K301" i="15"/>
  <c r="L301" i="15"/>
  <c r="M301" i="15"/>
  <c r="N301" i="15"/>
  <c r="O301" i="15"/>
  <c r="P301" i="15"/>
  <c r="Q301" i="15"/>
  <c r="R301" i="15"/>
  <c r="S301" i="15"/>
  <c r="T301" i="15"/>
  <c r="U301" i="15"/>
  <c r="V301" i="15"/>
  <c r="W301" i="15"/>
  <c r="X301" i="15"/>
  <c r="Y301" i="15"/>
  <c r="Z301" i="15"/>
  <c r="AA301" i="15"/>
  <c r="C302" i="15"/>
  <c r="D302" i="15"/>
  <c r="E302" i="15"/>
  <c r="F302" i="15"/>
  <c r="G302" i="15"/>
  <c r="H302" i="15"/>
  <c r="I302" i="15"/>
  <c r="J302" i="15"/>
  <c r="K302" i="15"/>
  <c r="L302" i="15"/>
  <c r="M302" i="15"/>
  <c r="N302" i="15"/>
  <c r="O302" i="15"/>
  <c r="P302" i="15"/>
  <c r="Q302" i="15"/>
  <c r="R302" i="15"/>
  <c r="S302" i="15"/>
  <c r="T302" i="15"/>
  <c r="U302" i="15"/>
  <c r="V302" i="15"/>
  <c r="W302" i="15"/>
  <c r="X302" i="15"/>
  <c r="Y302" i="15"/>
  <c r="Z302" i="15"/>
  <c r="AA302" i="15"/>
  <c r="C303" i="15"/>
  <c r="D303" i="15"/>
  <c r="E303" i="15"/>
  <c r="F303" i="15"/>
  <c r="G303" i="15"/>
  <c r="H303" i="15"/>
  <c r="I303" i="15"/>
  <c r="J303" i="15"/>
  <c r="K303" i="15"/>
  <c r="L303" i="15"/>
  <c r="M303" i="15"/>
  <c r="N303" i="15"/>
  <c r="O303" i="15"/>
  <c r="P303" i="15"/>
  <c r="Q303" i="15"/>
  <c r="R303" i="15"/>
  <c r="S303" i="15"/>
  <c r="T303" i="15"/>
  <c r="U303" i="15"/>
  <c r="V303" i="15"/>
  <c r="W303" i="15"/>
  <c r="X303" i="15"/>
  <c r="Y303" i="15"/>
  <c r="Z303" i="15"/>
  <c r="AA303" i="15"/>
  <c r="C304" i="15"/>
  <c r="D304" i="15"/>
  <c r="E304" i="15"/>
  <c r="F304" i="15"/>
  <c r="G304" i="15"/>
  <c r="H304" i="15"/>
  <c r="I304" i="15"/>
  <c r="J304" i="15"/>
  <c r="K304" i="15"/>
  <c r="L304" i="15"/>
  <c r="M304" i="15"/>
  <c r="N304" i="15"/>
  <c r="O304" i="15"/>
  <c r="P304" i="15"/>
  <c r="Q304" i="15"/>
  <c r="R304" i="15"/>
  <c r="S304" i="15"/>
  <c r="T304" i="15"/>
  <c r="U304" i="15"/>
  <c r="V304" i="15"/>
  <c r="W304" i="15"/>
  <c r="X304" i="15"/>
  <c r="Y304" i="15"/>
  <c r="Z304" i="15"/>
  <c r="AA304" i="15"/>
  <c r="C305" i="15"/>
  <c r="D305" i="15"/>
  <c r="E305" i="15"/>
  <c r="F305" i="15"/>
  <c r="G305" i="15"/>
  <c r="H305" i="15"/>
  <c r="I305" i="15"/>
  <c r="J305" i="15"/>
  <c r="K305" i="15"/>
  <c r="L305" i="15"/>
  <c r="M305" i="15"/>
  <c r="N305" i="15"/>
  <c r="O305" i="15"/>
  <c r="P305" i="15"/>
  <c r="Q305" i="15"/>
  <c r="R305" i="15"/>
  <c r="S305" i="15"/>
  <c r="T305" i="15"/>
  <c r="U305" i="15"/>
  <c r="V305" i="15"/>
  <c r="W305" i="15"/>
  <c r="X305" i="15"/>
  <c r="Y305" i="15"/>
  <c r="Z305" i="15"/>
  <c r="AA305" i="15"/>
  <c r="C306" i="15"/>
  <c r="D306" i="15"/>
  <c r="E306" i="15"/>
  <c r="F306" i="15"/>
  <c r="G306" i="15"/>
  <c r="H306" i="15"/>
  <c r="I306" i="15"/>
  <c r="J306" i="15"/>
  <c r="K306" i="15"/>
  <c r="L306" i="15"/>
  <c r="M306" i="15"/>
  <c r="N306" i="15"/>
  <c r="O306" i="15"/>
  <c r="P306" i="15"/>
  <c r="Q306" i="15"/>
  <c r="R306" i="15"/>
  <c r="S306" i="15"/>
  <c r="T306" i="15"/>
  <c r="U306" i="15"/>
  <c r="V306" i="15"/>
  <c r="W306" i="15"/>
  <c r="X306" i="15"/>
  <c r="Y306" i="15"/>
  <c r="Z306" i="15"/>
  <c r="AA306" i="15"/>
  <c r="C307" i="15"/>
  <c r="D307" i="15"/>
  <c r="E307" i="15"/>
  <c r="F307" i="15"/>
  <c r="G307" i="15"/>
  <c r="H307" i="15"/>
  <c r="I307" i="15"/>
  <c r="J307" i="15"/>
  <c r="K307" i="15"/>
  <c r="L307" i="15"/>
  <c r="M307" i="15"/>
  <c r="N307" i="15"/>
  <c r="O307" i="15"/>
  <c r="P307" i="15"/>
  <c r="Q307" i="15"/>
  <c r="R307" i="15"/>
  <c r="S307" i="15"/>
  <c r="T307" i="15"/>
  <c r="U307" i="15"/>
  <c r="V307" i="15"/>
  <c r="W307" i="15"/>
  <c r="X307" i="15"/>
  <c r="Y307" i="15"/>
  <c r="Z307" i="15"/>
  <c r="AA307" i="15"/>
  <c r="C308" i="15"/>
  <c r="D308" i="15"/>
  <c r="E308" i="15"/>
  <c r="F308" i="15"/>
  <c r="G308" i="15"/>
  <c r="H308" i="15"/>
  <c r="I308" i="15"/>
  <c r="J308" i="15"/>
  <c r="K308" i="15"/>
  <c r="L308" i="15"/>
  <c r="M308" i="15"/>
  <c r="N308" i="15"/>
  <c r="O308" i="15"/>
  <c r="P308" i="15"/>
  <c r="Q308" i="15"/>
  <c r="R308" i="15"/>
  <c r="S308" i="15"/>
  <c r="T308" i="15"/>
  <c r="U308" i="15"/>
  <c r="V308" i="15"/>
  <c r="W308" i="15"/>
  <c r="X308" i="15"/>
  <c r="Y308" i="15"/>
  <c r="Z308" i="15"/>
  <c r="AA308" i="15"/>
  <c r="C309" i="15"/>
  <c r="D309" i="15"/>
  <c r="E309" i="15"/>
  <c r="F309" i="15"/>
  <c r="G309" i="15"/>
  <c r="H309" i="15"/>
  <c r="I309" i="15"/>
  <c r="J309" i="15"/>
  <c r="K309" i="15"/>
  <c r="L309" i="15"/>
  <c r="M309" i="15"/>
  <c r="N309" i="15"/>
  <c r="O309" i="15"/>
  <c r="P309" i="15"/>
  <c r="Q309" i="15"/>
  <c r="R309" i="15"/>
  <c r="S309" i="15"/>
  <c r="T309" i="15"/>
  <c r="U309" i="15"/>
  <c r="V309" i="15"/>
  <c r="W309" i="15"/>
  <c r="X309" i="15"/>
  <c r="Y309" i="15"/>
  <c r="Z309" i="15"/>
  <c r="AA309" i="15"/>
  <c r="C310" i="15"/>
  <c r="D310" i="15"/>
  <c r="E310" i="15"/>
  <c r="F310" i="15"/>
  <c r="G310" i="15"/>
  <c r="H310" i="15"/>
  <c r="I310" i="15"/>
  <c r="J310" i="15"/>
  <c r="K310" i="15"/>
  <c r="L310" i="15"/>
  <c r="M310" i="15"/>
  <c r="N310" i="15"/>
  <c r="O310" i="15"/>
  <c r="P310" i="15"/>
  <c r="Q310" i="15"/>
  <c r="R310" i="15"/>
  <c r="S310" i="15"/>
  <c r="T310" i="15"/>
  <c r="U310" i="15"/>
  <c r="V310" i="15"/>
  <c r="W310" i="15"/>
  <c r="X310" i="15"/>
  <c r="Y310" i="15"/>
  <c r="Z310" i="15"/>
  <c r="AA310" i="15"/>
  <c r="C311" i="15"/>
  <c r="D311" i="15"/>
  <c r="E311" i="15"/>
  <c r="F311" i="15"/>
  <c r="G311" i="15"/>
  <c r="H311" i="15"/>
  <c r="I311" i="15"/>
  <c r="J311" i="15"/>
  <c r="K311" i="15"/>
  <c r="L311" i="15"/>
  <c r="M311" i="15"/>
  <c r="N311" i="15"/>
  <c r="O311" i="15"/>
  <c r="P311" i="15"/>
  <c r="Q311" i="15"/>
  <c r="R311" i="15"/>
  <c r="S311" i="15"/>
  <c r="T311" i="15"/>
  <c r="U311" i="15"/>
  <c r="V311" i="15"/>
  <c r="W311" i="15"/>
  <c r="X311" i="15"/>
  <c r="Y311" i="15"/>
  <c r="Z311" i="15"/>
  <c r="AA311" i="15"/>
  <c r="C312" i="15"/>
  <c r="D312" i="15"/>
  <c r="E312" i="15"/>
  <c r="F312" i="15"/>
  <c r="G312" i="15"/>
  <c r="H312" i="15"/>
  <c r="I312" i="15"/>
  <c r="J312" i="15"/>
  <c r="K312" i="15"/>
  <c r="L312" i="15"/>
  <c r="M312" i="15"/>
  <c r="N312" i="15"/>
  <c r="O312" i="15"/>
  <c r="P312" i="15"/>
  <c r="Q312" i="15"/>
  <c r="R312" i="15"/>
  <c r="S312" i="15"/>
  <c r="T312" i="15"/>
  <c r="U312" i="15"/>
  <c r="V312" i="15"/>
  <c r="W312" i="15"/>
  <c r="X312" i="15"/>
  <c r="Y312" i="15"/>
  <c r="Z312" i="15"/>
  <c r="AA312" i="15"/>
  <c r="C313" i="15"/>
  <c r="D313" i="15"/>
  <c r="E313" i="15"/>
  <c r="F313" i="15"/>
  <c r="G313" i="15"/>
  <c r="H313" i="15"/>
  <c r="I313" i="15"/>
  <c r="J313" i="15"/>
  <c r="K313" i="15"/>
  <c r="L313" i="15"/>
  <c r="M313" i="15"/>
  <c r="N313" i="15"/>
  <c r="O313" i="15"/>
  <c r="P313" i="15"/>
  <c r="Q313" i="15"/>
  <c r="R313" i="15"/>
  <c r="S313" i="15"/>
  <c r="T313" i="15"/>
  <c r="U313" i="15"/>
  <c r="V313" i="15"/>
  <c r="W313" i="15"/>
  <c r="X313" i="15"/>
  <c r="Y313" i="15"/>
  <c r="Z313" i="15"/>
  <c r="AA313" i="15"/>
  <c r="C314" i="15"/>
  <c r="D314" i="15"/>
  <c r="E314" i="15"/>
  <c r="F314" i="15"/>
  <c r="G314" i="15"/>
  <c r="H314" i="15"/>
  <c r="I314" i="15"/>
  <c r="J314" i="15"/>
  <c r="K314" i="15"/>
  <c r="L314" i="15"/>
  <c r="M314" i="15"/>
  <c r="N314" i="15"/>
  <c r="O314" i="15"/>
  <c r="P314" i="15"/>
  <c r="Q314" i="15"/>
  <c r="R314" i="15"/>
  <c r="S314" i="15"/>
  <c r="T314" i="15"/>
  <c r="U314" i="15"/>
  <c r="V314" i="15"/>
  <c r="W314" i="15"/>
  <c r="X314" i="15"/>
  <c r="Y314" i="15"/>
  <c r="Z314" i="15"/>
  <c r="AA314" i="15"/>
  <c r="C315" i="15"/>
  <c r="D315" i="15"/>
  <c r="E315" i="15"/>
  <c r="F315" i="15"/>
  <c r="G315" i="15"/>
  <c r="H315" i="15"/>
  <c r="I315" i="15"/>
  <c r="J315" i="15"/>
  <c r="K315" i="15"/>
  <c r="L315" i="15"/>
  <c r="M315" i="15"/>
  <c r="N315" i="15"/>
  <c r="O315" i="15"/>
  <c r="P315" i="15"/>
  <c r="Q315" i="15"/>
  <c r="R315" i="15"/>
  <c r="S315" i="15"/>
  <c r="T315" i="15"/>
  <c r="U315" i="15"/>
  <c r="V315" i="15"/>
  <c r="W315" i="15"/>
  <c r="X315" i="15"/>
  <c r="Y315" i="15"/>
  <c r="Z315" i="15"/>
  <c r="AA315" i="15"/>
  <c r="C316" i="15"/>
  <c r="D316" i="15"/>
  <c r="E316" i="15"/>
  <c r="F316" i="15"/>
  <c r="G316" i="15"/>
  <c r="H316" i="15"/>
  <c r="I316" i="15"/>
  <c r="J316" i="15"/>
  <c r="K316" i="15"/>
  <c r="L316" i="15"/>
  <c r="M316" i="15"/>
  <c r="N316" i="15"/>
  <c r="O316" i="15"/>
  <c r="P316" i="15"/>
  <c r="Q316" i="15"/>
  <c r="R316" i="15"/>
  <c r="S316" i="15"/>
  <c r="T316" i="15"/>
  <c r="U316" i="15"/>
  <c r="V316" i="15"/>
  <c r="W316" i="15"/>
  <c r="X316" i="15"/>
  <c r="Y316" i="15"/>
  <c r="Z316" i="15"/>
  <c r="AA316" i="15"/>
  <c r="C317" i="15"/>
  <c r="D317" i="15"/>
  <c r="E317" i="15"/>
  <c r="F317" i="15"/>
  <c r="G317" i="15"/>
  <c r="H317" i="15"/>
  <c r="I317" i="15"/>
  <c r="J317" i="15"/>
  <c r="K317" i="15"/>
  <c r="L317" i="15"/>
  <c r="M317" i="15"/>
  <c r="N317" i="15"/>
  <c r="O317" i="15"/>
  <c r="P317" i="15"/>
  <c r="Q317" i="15"/>
  <c r="R317" i="15"/>
  <c r="S317" i="15"/>
  <c r="T317" i="15"/>
  <c r="U317" i="15"/>
  <c r="V317" i="15"/>
  <c r="W317" i="15"/>
  <c r="X317" i="15"/>
  <c r="Y317" i="15"/>
  <c r="Z317" i="15"/>
  <c r="AA317" i="15"/>
  <c r="C318" i="15"/>
  <c r="D318" i="15"/>
  <c r="E318" i="15"/>
  <c r="F318" i="15"/>
  <c r="G318" i="15"/>
  <c r="H318" i="15"/>
  <c r="I318" i="15"/>
  <c r="J318" i="15"/>
  <c r="K318" i="15"/>
  <c r="L318" i="15"/>
  <c r="M318" i="15"/>
  <c r="N318" i="15"/>
  <c r="O318" i="15"/>
  <c r="P318" i="15"/>
  <c r="Q318" i="15"/>
  <c r="R318" i="15"/>
  <c r="S318" i="15"/>
  <c r="T318" i="15"/>
  <c r="U318" i="15"/>
  <c r="V318" i="15"/>
  <c r="W318" i="15"/>
  <c r="X318" i="15"/>
  <c r="Y318" i="15"/>
  <c r="Z318" i="15"/>
  <c r="AA318" i="15"/>
  <c r="C319" i="15"/>
  <c r="D319" i="15"/>
  <c r="E319" i="15"/>
  <c r="F319" i="15"/>
  <c r="G319" i="15"/>
  <c r="H319" i="15"/>
  <c r="I319" i="15"/>
  <c r="J319" i="15"/>
  <c r="K319" i="15"/>
  <c r="L319" i="15"/>
  <c r="M319" i="15"/>
  <c r="N319" i="15"/>
  <c r="O319" i="15"/>
  <c r="P319" i="15"/>
  <c r="Q319" i="15"/>
  <c r="R319" i="15"/>
  <c r="S319" i="15"/>
  <c r="T319" i="15"/>
  <c r="U319" i="15"/>
  <c r="V319" i="15"/>
  <c r="W319" i="15"/>
  <c r="X319" i="15"/>
  <c r="Y319" i="15"/>
  <c r="Z319" i="15"/>
  <c r="AA319" i="15"/>
  <c r="C320" i="15"/>
  <c r="D320" i="15"/>
  <c r="E320" i="15"/>
  <c r="F320" i="15"/>
  <c r="G320" i="15"/>
  <c r="H320" i="15"/>
  <c r="I320" i="15"/>
  <c r="J320" i="15"/>
  <c r="K320" i="15"/>
  <c r="L320" i="15"/>
  <c r="M320" i="15"/>
  <c r="N320" i="15"/>
  <c r="O320" i="15"/>
  <c r="P320" i="15"/>
  <c r="Q320" i="15"/>
  <c r="R320" i="15"/>
  <c r="S320" i="15"/>
  <c r="T320" i="15"/>
  <c r="U320" i="15"/>
  <c r="V320" i="15"/>
  <c r="W320" i="15"/>
  <c r="X320" i="15"/>
  <c r="Y320" i="15"/>
  <c r="Z320" i="15"/>
  <c r="AA320" i="15"/>
  <c r="C321" i="15"/>
  <c r="D321" i="15"/>
  <c r="E321" i="15"/>
  <c r="F321" i="15"/>
  <c r="G321" i="15"/>
  <c r="H321" i="15"/>
  <c r="I321" i="15"/>
  <c r="J321" i="15"/>
  <c r="K321" i="15"/>
  <c r="L321" i="15"/>
  <c r="M321" i="15"/>
  <c r="N321" i="15"/>
  <c r="O321" i="15"/>
  <c r="P321" i="15"/>
  <c r="Q321" i="15"/>
  <c r="R321" i="15"/>
  <c r="S321" i="15"/>
  <c r="T321" i="15"/>
  <c r="U321" i="15"/>
  <c r="V321" i="15"/>
  <c r="W321" i="15"/>
  <c r="X321" i="15"/>
  <c r="Y321" i="15"/>
  <c r="Z321" i="15"/>
  <c r="AA321" i="15"/>
  <c r="C322" i="15"/>
  <c r="D322" i="15"/>
  <c r="E322" i="15"/>
  <c r="F322" i="15"/>
  <c r="G322" i="15"/>
  <c r="H322" i="15"/>
  <c r="I322" i="15"/>
  <c r="J322" i="15"/>
  <c r="K322" i="15"/>
  <c r="L322" i="15"/>
  <c r="M322" i="15"/>
  <c r="N322" i="15"/>
  <c r="O322" i="15"/>
  <c r="P322" i="15"/>
  <c r="Q322" i="15"/>
  <c r="R322" i="15"/>
  <c r="S322" i="15"/>
  <c r="T322" i="15"/>
  <c r="U322" i="15"/>
  <c r="V322" i="15"/>
  <c r="W322" i="15"/>
  <c r="X322" i="15"/>
  <c r="Y322" i="15"/>
  <c r="Z322" i="15"/>
  <c r="AA322" i="15"/>
  <c r="C323" i="15"/>
  <c r="D323" i="15"/>
  <c r="E323" i="15"/>
  <c r="F323" i="15"/>
  <c r="G323" i="15"/>
  <c r="H323" i="15"/>
  <c r="I323" i="15"/>
  <c r="J323" i="15"/>
  <c r="K323" i="15"/>
  <c r="L323" i="15"/>
  <c r="M323" i="15"/>
  <c r="N323" i="15"/>
  <c r="O323" i="15"/>
  <c r="P323" i="15"/>
  <c r="Q323" i="15"/>
  <c r="R323" i="15"/>
  <c r="S323" i="15"/>
  <c r="T323" i="15"/>
  <c r="U323" i="15"/>
  <c r="V323" i="15"/>
  <c r="W323" i="15"/>
  <c r="X323" i="15"/>
  <c r="Y323" i="15"/>
  <c r="Z323" i="15"/>
  <c r="AA323" i="15"/>
  <c r="C324" i="15"/>
  <c r="D324" i="15"/>
  <c r="E324" i="15"/>
  <c r="F324" i="15"/>
  <c r="G324" i="15"/>
  <c r="H324" i="15"/>
  <c r="I324" i="15"/>
  <c r="J324" i="15"/>
  <c r="K324" i="15"/>
  <c r="L324" i="15"/>
  <c r="M324" i="15"/>
  <c r="N324" i="15"/>
  <c r="O324" i="15"/>
  <c r="P324" i="15"/>
  <c r="Q324" i="15"/>
  <c r="R324" i="15"/>
  <c r="S324" i="15"/>
  <c r="T324" i="15"/>
  <c r="U324" i="15"/>
  <c r="V324" i="15"/>
  <c r="W324" i="15"/>
  <c r="X324" i="15"/>
  <c r="Y324" i="15"/>
  <c r="Z324" i="15"/>
  <c r="AA324" i="15"/>
  <c r="C325" i="15"/>
  <c r="D325" i="15"/>
  <c r="E325" i="15"/>
  <c r="F325" i="15"/>
  <c r="G325" i="15"/>
  <c r="H325" i="15"/>
  <c r="I325" i="15"/>
  <c r="J325" i="15"/>
  <c r="K325" i="15"/>
  <c r="L325" i="15"/>
  <c r="M325" i="15"/>
  <c r="N325" i="15"/>
  <c r="O325" i="15"/>
  <c r="P325" i="15"/>
  <c r="Q325" i="15"/>
  <c r="R325" i="15"/>
  <c r="S325" i="15"/>
  <c r="T325" i="15"/>
  <c r="U325" i="15"/>
  <c r="V325" i="15"/>
  <c r="W325" i="15"/>
  <c r="X325" i="15"/>
  <c r="Y325" i="15"/>
  <c r="Z325" i="15"/>
  <c r="AA325" i="15"/>
  <c r="C326" i="15"/>
  <c r="D326" i="15"/>
  <c r="E326" i="15"/>
  <c r="F326" i="15"/>
  <c r="G326" i="15"/>
  <c r="H326" i="15"/>
  <c r="I326" i="15"/>
  <c r="J326" i="15"/>
  <c r="K326" i="15"/>
  <c r="L326" i="15"/>
  <c r="M326" i="15"/>
  <c r="N326" i="15"/>
  <c r="O326" i="15"/>
  <c r="P326" i="15"/>
  <c r="Q326" i="15"/>
  <c r="R326" i="15"/>
  <c r="S326" i="15"/>
  <c r="T326" i="15"/>
  <c r="U326" i="15"/>
  <c r="V326" i="15"/>
  <c r="W326" i="15"/>
  <c r="X326" i="15"/>
  <c r="Y326" i="15"/>
  <c r="Z326" i="15"/>
  <c r="AA326" i="15"/>
  <c r="C327" i="15"/>
  <c r="D327" i="15"/>
  <c r="E327" i="15"/>
  <c r="F327" i="15"/>
  <c r="G327" i="15"/>
  <c r="H327" i="15"/>
  <c r="I327" i="15"/>
  <c r="J327" i="15"/>
  <c r="K327" i="15"/>
  <c r="L327" i="15"/>
  <c r="M327" i="15"/>
  <c r="N327" i="15"/>
  <c r="O327" i="15"/>
  <c r="P327" i="15"/>
  <c r="Q327" i="15"/>
  <c r="R327" i="15"/>
  <c r="S327" i="15"/>
  <c r="T327" i="15"/>
  <c r="U327" i="15"/>
  <c r="V327" i="15"/>
  <c r="W327" i="15"/>
  <c r="X327" i="15"/>
  <c r="Y327" i="15"/>
  <c r="Z327" i="15"/>
  <c r="AA327" i="15"/>
  <c r="C328" i="15"/>
  <c r="D328" i="15"/>
  <c r="E328" i="15"/>
  <c r="F328" i="15"/>
  <c r="G328" i="15"/>
  <c r="H328" i="15"/>
  <c r="I328" i="15"/>
  <c r="J328" i="15"/>
  <c r="K328" i="15"/>
  <c r="L328" i="15"/>
  <c r="M328" i="15"/>
  <c r="N328" i="15"/>
  <c r="O328" i="15"/>
  <c r="P328" i="15"/>
  <c r="Q328" i="15"/>
  <c r="R328" i="15"/>
  <c r="S328" i="15"/>
  <c r="T328" i="15"/>
  <c r="U328" i="15"/>
  <c r="V328" i="15"/>
  <c r="W328" i="15"/>
  <c r="X328" i="15"/>
  <c r="Y328" i="15"/>
  <c r="Z328" i="15"/>
  <c r="AA328" i="15"/>
  <c r="C329" i="15"/>
  <c r="D329" i="15"/>
  <c r="E329" i="15"/>
  <c r="F329" i="15"/>
  <c r="G329" i="15"/>
  <c r="H329" i="15"/>
  <c r="I329" i="15"/>
  <c r="J329" i="15"/>
  <c r="K329" i="15"/>
  <c r="L329" i="15"/>
  <c r="M329" i="15"/>
  <c r="N329" i="15"/>
  <c r="O329" i="15"/>
  <c r="P329" i="15"/>
  <c r="Q329" i="15"/>
  <c r="R329" i="15"/>
  <c r="S329" i="15"/>
  <c r="T329" i="15"/>
  <c r="U329" i="15"/>
  <c r="V329" i="15"/>
  <c r="W329" i="15"/>
  <c r="X329" i="15"/>
  <c r="Y329" i="15"/>
  <c r="Z329" i="15"/>
  <c r="AA329" i="15"/>
  <c r="C330" i="15"/>
  <c r="D330" i="15"/>
  <c r="E330" i="15"/>
  <c r="F330" i="15"/>
  <c r="G330" i="15"/>
  <c r="H330" i="15"/>
  <c r="I330" i="15"/>
  <c r="J330" i="15"/>
  <c r="K330" i="15"/>
  <c r="L330" i="15"/>
  <c r="M330" i="15"/>
  <c r="N330" i="15"/>
  <c r="O330" i="15"/>
  <c r="P330" i="15"/>
  <c r="Q330" i="15"/>
  <c r="R330" i="15"/>
  <c r="S330" i="15"/>
  <c r="T330" i="15"/>
  <c r="U330" i="15"/>
  <c r="V330" i="15"/>
  <c r="W330" i="15"/>
  <c r="X330" i="15"/>
  <c r="Y330" i="15"/>
  <c r="Z330" i="15"/>
  <c r="AA330" i="15"/>
  <c r="C331" i="15"/>
  <c r="D331" i="15"/>
  <c r="E331" i="15"/>
  <c r="F331" i="15"/>
  <c r="G331" i="15"/>
  <c r="H331" i="15"/>
  <c r="I331" i="15"/>
  <c r="J331" i="15"/>
  <c r="K331" i="15"/>
  <c r="L331" i="15"/>
  <c r="M331" i="15"/>
  <c r="N331" i="15"/>
  <c r="O331" i="15"/>
  <c r="P331" i="15"/>
  <c r="Q331" i="15"/>
  <c r="R331" i="15"/>
  <c r="S331" i="15"/>
  <c r="T331" i="15"/>
  <c r="U331" i="15"/>
  <c r="V331" i="15"/>
  <c r="W331" i="15"/>
  <c r="X331" i="15"/>
  <c r="Y331" i="15"/>
  <c r="Z331" i="15"/>
  <c r="AA331" i="15"/>
  <c r="C332" i="15"/>
  <c r="D332" i="15"/>
  <c r="E332" i="15"/>
  <c r="F332" i="15"/>
  <c r="G332" i="15"/>
  <c r="H332" i="15"/>
  <c r="I332" i="15"/>
  <c r="J332" i="15"/>
  <c r="K332" i="15"/>
  <c r="L332" i="15"/>
  <c r="M332" i="15"/>
  <c r="N332" i="15"/>
  <c r="O332" i="15"/>
  <c r="P332" i="15"/>
  <c r="Q332" i="15"/>
  <c r="R332" i="15"/>
  <c r="S332" i="15"/>
  <c r="T332" i="15"/>
  <c r="U332" i="15"/>
  <c r="V332" i="15"/>
  <c r="W332" i="15"/>
  <c r="X332" i="15"/>
  <c r="Y332" i="15"/>
  <c r="Z332" i="15"/>
  <c r="AA332" i="15"/>
  <c r="C333" i="15"/>
  <c r="D333" i="15"/>
  <c r="E333" i="15"/>
  <c r="F333" i="15"/>
  <c r="G333" i="15"/>
  <c r="H333" i="15"/>
  <c r="I333" i="15"/>
  <c r="J333" i="15"/>
  <c r="K333" i="15"/>
  <c r="L333" i="15"/>
  <c r="M333" i="15"/>
  <c r="N333" i="15"/>
  <c r="O333" i="15"/>
  <c r="P333" i="15"/>
  <c r="Q333" i="15"/>
  <c r="R333" i="15"/>
  <c r="S333" i="15"/>
  <c r="T333" i="15"/>
  <c r="U333" i="15"/>
  <c r="V333" i="15"/>
  <c r="W333" i="15"/>
  <c r="X333" i="15"/>
  <c r="Y333" i="15"/>
  <c r="Z333" i="15"/>
  <c r="AA333" i="15"/>
  <c r="C334" i="15"/>
  <c r="D334" i="15"/>
  <c r="E334" i="15"/>
  <c r="F334" i="15"/>
  <c r="G334" i="15"/>
  <c r="H334" i="15"/>
  <c r="I334" i="15"/>
  <c r="J334" i="15"/>
  <c r="K334" i="15"/>
  <c r="L334" i="15"/>
  <c r="M334" i="15"/>
  <c r="N334" i="15"/>
  <c r="O334" i="15"/>
  <c r="P334" i="15"/>
  <c r="Q334" i="15"/>
  <c r="R334" i="15"/>
  <c r="S334" i="15"/>
  <c r="T334" i="15"/>
  <c r="U334" i="15"/>
  <c r="V334" i="15"/>
  <c r="W334" i="15"/>
  <c r="X334" i="15"/>
  <c r="Y334" i="15"/>
  <c r="Z334" i="15"/>
  <c r="AA334" i="15"/>
  <c r="C335" i="15"/>
  <c r="D335" i="15"/>
  <c r="E335" i="15"/>
  <c r="F335" i="15"/>
  <c r="G335" i="15"/>
  <c r="H335" i="15"/>
  <c r="I335" i="15"/>
  <c r="J335" i="15"/>
  <c r="K335" i="15"/>
  <c r="L335" i="15"/>
  <c r="M335" i="15"/>
  <c r="N335" i="15"/>
  <c r="O335" i="15"/>
  <c r="P335" i="15"/>
  <c r="Q335" i="15"/>
  <c r="R335" i="15"/>
  <c r="S335" i="15"/>
  <c r="T335" i="15"/>
  <c r="U335" i="15"/>
  <c r="V335" i="15"/>
  <c r="W335" i="15"/>
  <c r="X335" i="15"/>
  <c r="Y335" i="15"/>
  <c r="Z335" i="15"/>
  <c r="AA335" i="15"/>
  <c r="C336" i="15"/>
  <c r="D336" i="15"/>
  <c r="E336" i="15"/>
  <c r="F336" i="15"/>
  <c r="G336" i="15"/>
  <c r="H336" i="15"/>
  <c r="I336" i="15"/>
  <c r="J336" i="15"/>
  <c r="K336" i="15"/>
  <c r="L336" i="15"/>
  <c r="M336" i="15"/>
  <c r="N336" i="15"/>
  <c r="O336" i="15"/>
  <c r="P336" i="15"/>
  <c r="Q336" i="15"/>
  <c r="R336" i="15"/>
  <c r="S336" i="15"/>
  <c r="T336" i="15"/>
  <c r="U336" i="15"/>
  <c r="V336" i="15"/>
  <c r="W336" i="15"/>
  <c r="X336" i="15"/>
  <c r="Y336" i="15"/>
  <c r="Z336" i="15"/>
  <c r="AA336" i="15"/>
  <c r="C337" i="15"/>
  <c r="D337" i="15"/>
  <c r="E337" i="15"/>
  <c r="F337" i="15"/>
  <c r="G337" i="15"/>
  <c r="H337" i="15"/>
  <c r="I337" i="15"/>
  <c r="J337" i="15"/>
  <c r="K337" i="15"/>
  <c r="L337" i="15"/>
  <c r="M337" i="15"/>
  <c r="N337" i="15"/>
  <c r="O337" i="15"/>
  <c r="P337" i="15"/>
  <c r="Q337" i="15"/>
  <c r="R337" i="15"/>
  <c r="S337" i="15"/>
  <c r="T337" i="15"/>
  <c r="U337" i="15"/>
  <c r="V337" i="15"/>
  <c r="W337" i="15"/>
  <c r="X337" i="15"/>
  <c r="Y337" i="15"/>
  <c r="Z337" i="15"/>
  <c r="AA337" i="15"/>
  <c r="C338" i="15"/>
  <c r="D338" i="15"/>
  <c r="E338" i="15"/>
  <c r="F338" i="15"/>
  <c r="G338" i="15"/>
  <c r="H338" i="15"/>
  <c r="I338" i="15"/>
  <c r="J338" i="15"/>
  <c r="K338" i="15"/>
  <c r="L338" i="15"/>
  <c r="M338" i="15"/>
  <c r="N338" i="15"/>
  <c r="O338" i="15"/>
  <c r="P338" i="15"/>
  <c r="Q338" i="15"/>
  <c r="R338" i="15"/>
  <c r="S338" i="15"/>
  <c r="T338" i="15"/>
  <c r="U338" i="15"/>
  <c r="V338" i="15"/>
  <c r="W338" i="15"/>
  <c r="X338" i="15"/>
  <c r="Y338" i="15"/>
  <c r="Z338" i="15"/>
  <c r="AA338" i="15"/>
  <c r="C339" i="15"/>
  <c r="D339" i="15"/>
  <c r="E339" i="15"/>
  <c r="F339" i="15"/>
  <c r="G339" i="15"/>
  <c r="H339" i="15"/>
  <c r="I339" i="15"/>
  <c r="J339" i="15"/>
  <c r="K339" i="15"/>
  <c r="L339" i="15"/>
  <c r="M339" i="15"/>
  <c r="N339" i="15"/>
  <c r="O339" i="15"/>
  <c r="P339" i="15"/>
  <c r="Q339" i="15"/>
  <c r="R339" i="15"/>
  <c r="S339" i="15"/>
  <c r="T339" i="15"/>
  <c r="U339" i="15"/>
  <c r="V339" i="15"/>
  <c r="W339" i="15"/>
  <c r="X339" i="15"/>
  <c r="Y339" i="15"/>
  <c r="Z339" i="15"/>
  <c r="AA339" i="15"/>
  <c r="C340" i="15"/>
  <c r="D340" i="15"/>
  <c r="E340" i="15"/>
  <c r="F340" i="15"/>
  <c r="G340" i="15"/>
  <c r="H340" i="15"/>
  <c r="I340" i="15"/>
  <c r="J340" i="15"/>
  <c r="K340" i="15"/>
  <c r="L340" i="15"/>
  <c r="M340" i="15"/>
  <c r="N340" i="15"/>
  <c r="O340" i="15"/>
  <c r="P340" i="15"/>
  <c r="Q340" i="15"/>
  <c r="R340" i="15"/>
  <c r="S340" i="15"/>
  <c r="T340" i="15"/>
  <c r="U340" i="15"/>
  <c r="V340" i="15"/>
  <c r="W340" i="15"/>
  <c r="X340" i="15"/>
  <c r="Y340" i="15"/>
  <c r="Z340" i="15"/>
  <c r="AA340" i="15"/>
  <c r="C341" i="15"/>
  <c r="D341" i="15"/>
  <c r="E341" i="15"/>
  <c r="F341" i="15"/>
  <c r="G341" i="15"/>
  <c r="H341" i="15"/>
  <c r="I341" i="15"/>
  <c r="J341" i="15"/>
  <c r="K341" i="15"/>
  <c r="L341" i="15"/>
  <c r="M341" i="15"/>
  <c r="N341" i="15"/>
  <c r="O341" i="15"/>
  <c r="P341" i="15"/>
  <c r="Q341" i="15"/>
  <c r="R341" i="15"/>
  <c r="S341" i="15"/>
  <c r="T341" i="15"/>
  <c r="U341" i="15"/>
  <c r="V341" i="15"/>
  <c r="W341" i="15"/>
  <c r="X341" i="15"/>
  <c r="Y341" i="15"/>
  <c r="Z341" i="15"/>
  <c r="AA341" i="15"/>
  <c r="C342" i="15"/>
  <c r="D342" i="15"/>
  <c r="E342" i="15"/>
  <c r="F342" i="15"/>
  <c r="G342" i="15"/>
  <c r="H342" i="15"/>
  <c r="I342" i="15"/>
  <c r="J342" i="15"/>
  <c r="K342" i="15"/>
  <c r="L342" i="15"/>
  <c r="M342" i="15"/>
  <c r="N342" i="15"/>
  <c r="O342" i="15"/>
  <c r="P342" i="15"/>
  <c r="Q342" i="15"/>
  <c r="R342" i="15"/>
  <c r="S342" i="15"/>
  <c r="T342" i="15"/>
  <c r="U342" i="15"/>
  <c r="V342" i="15"/>
  <c r="W342" i="15"/>
  <c r="X342" i="15"/>
  <c r="Y342" i="15"/>
  <c r="Z342" i="15"/>
  <c r="AA342" i="15"/>
  <c r="C343" i="15"/>
  <c r="D343" i="15"/>
  <c r="E343" i="15"/>
  <c r="F343" i="15"/>
  <c r="G343" i="15"/>
  <c r="H343" i="15"/>
  <c r="I343" i="15"/>
  <c r="J343" i="15"/>
  <c r="K343" i="15"/>
  <c r="L343" i="15"/>
  <c r="M343" i="15"/>
  <c r="N343" i="15"/>
  <c r="O343" i="15"/>
  <c r="P343" i="15"/>
  <c r="Q343" i="15"/>
  <c r="R343" i="15"/>
  <c r="S343" i="15"/>
  <c r="T343" i="15"/>
  <c r="U343" i="15"/>
  <c r="V343" i="15"/>
  <c r="W343" i="15"/>
  <c r="X343" i="15"/>
  <c r="Y343" i="15"/>
  <c r="Z343" i="15"/>
  <c r="AA343" i="15"/>
  <c r="C344" i="15"/>
  <c r="D344" i="15"/>
  <c r="E344" i="15"/>
  <c r="F344" i="15"/>
  <c r="G344" i="15"/>
  <c r="H344" i="15"/>
  <c r="I344" i="15"/>
  <c r="J344" i="15"/>
  <c r="K344" i="15"/>
  <c r="L344" i="15"/>
  <c r="M344" i="15"/>
  <c r="N344" i="15"/>
  <c r="O344" i="15"/>
  <c r="P344" i="15"/>
  <c r="Q344" i="15"/>
  <c r="R344" i="15"/>
  <c r="S344" i="15"/>
  <c r="T344" i="15"/>
  <c r="U344" i="15"/>
  <c r="V344" i="15"/>
  <c r="W344" i="15"/>
  <c r="X344" i="15"/>
  <c r="Y344" i="15"/>
  <c r="Z344" i="15"/>
  <c r="AA344" i="15"/>
  <c r="C345" i="15"/>
  <c r="D345" i="15"/>
  <c r="E345" i="15"/>
  <c r="F345" i="15"/>
  <c r="G345" i="15"/>
  <c r="H345" i="15"/>
  <c r="I345" i="15"/>
  <c r="J345" i="15"/>
  <c r="K345" i="15"/>
  <c r="L345" i="15"/>
  <c r="M345" i="15"/>
  <c r="N345" i="15"/>
  <c r="O345" i="15"/>
  <c r="P345" i="15"/>
  <c r="Q345" i="15"/>
  <c r="R345" i="15"/>
  <c r="S345" i="15"/>
  <c r="T345" i="15"/>
  <c r="U345" i="15"/>
  <c r="V345" i="15"/>
  <c r="W345" i="15"/>
  <c r="X345" i="15"/>
  <c r="Y345" i="15"/>
  <c r="Z345" i="15"/>
  <c r="AA345" i="15"/>
  <c r="C346" i="15"/>
  <c r="D346" i="15"/>
  <c r="E346" i="15"/>
  <c r="F346" i="15"/>
  <c r="G346" i="15"/>
  <c r="H346" i="15"/>
  <c r="I346" i="15"/>
  <c r="J346" i="15"/>
  <c r="K346" i="15"/>
  <c r="L346" i="15"/>
  <c r="M346" i="15"/>
  <c r="N346" i="15"/>
  <c r="O346" i="15"/>
  <c r="P346" i="15"/>
  <c r="Q346" i="15"/>
  <c r="R346" i="15"/>
  <c r="S346" i="15"/>
  <c r="T346" i="15"/>
  <c r="U346" i="15"/>
  <c r="V346" i="15"/>
  <c r="W346" i="15"/>
  <c r="X346" i="15"/>
  <c r="Y346" i="15"/>
  <c r="Z346" i="15"/>
  <c r="AA346" i="15"/>
  <c r="C347" i="15"/>
  <c r="D347" i="15"/>
  <c r="E347" i="15"/>
  <c r="F347" i="15"/>
  <c r="G347" i="15"/>
  <c r="H347" i="15"/>
  <c r="I347" i="15"/>
  <c r="J347" i="15"/>
  <c r="K347" i="15"/>
  <c r="L347" i="15"/>
  <c r="M347" i="15"/>
  <c r="N347" i="15"/>
  <c r="O347" i="15"/>
  <c r="P347" i="15"/>
  <c r="Q347" i="15"/>
  <c r="R347" i="15"/>
  <c r="S347" i="15"/>
  <c r="T347" i="15"/>
  <c r="U347" i="15"/>
  <c r="V347" i="15"/>
  <c r="W347" i="15"/>
  <c r="X347" i="15"/>
  <c r="Y347" i="15"/>
  <c r="Z347" i="15"/>
  <c r="AA347" i="15"/>
  <c r="C348" i="15"/>
  <c r="D348" i="15"/>
  <c r="E348" i="15"/>
  <c r="F348" i="15"/>
  <c r="G348" i="15"/>
  <c r="H348" i="15"/>
  <c r="I348" i="15"/>
  <c r="J348" i="15"/>
  <c r="K348" i="15"/>
  <c r="L348" i="15"/>
  <c r="M348" i="15"/>
  <c r="N348" i="15"/>
  <c r="O348" i="15"/>
  <c r="P348" i="15"/>
  <c r="Q348" i="15"/>
  <c r="R348" i="15"/>
  <c r="S348" i="15"/>
  <c r="T348" i="15"/>
  <c r="U348" i="15"/>
  <c r="V348" i="15"/>
  <c r="W348" i="15"/>
  <c r="X348" i="15"/>
  <c r="Y348" i="15"/>
  <c r="Z348" i="15"/>
  <c r="AA348" i="15"/>
  <c r="C349" i="15"/>
  <c r="D349" i="15"/>
  <c r="E349" i="15"/>
  <c r="F349" i="15"/>
  <c r="G349" i="15"/>
  <c r="H349" i="15"/>
  <c r="I349" i="15"/>
  <c r="J349" i="15"/>
  <c r="K349" i="15"/>
  <c r="L349" i="15"/>
  <c r="M349" i="15"/>
  <c r="N349" i="15"/>
  <c r="O349" i="15"/>
  <c r="P349" i="15"/>
  <c r="Q349" i="15"/>
  <c r="R349" i="15"/>
  <c r="S349" i="15"/>
  <c r="T349" i="15"/>
  <c r="U349" i="15"/>
  <c r="V349" i="15"/>
  <c r="W349" i="15"/>
  <c r="X349" i="15"/>
  <c r="Y349" i="15"/>
  <c r="Z349" i="15"/>
  <c r="AA349" i="15"/>
  <c r="C350" i="15"/>
  <c r="D350" i="15"/>
  <c r="E350" i="15"/>
  <c r="F350" i="15"/>
  <c r="G350" i="15"/>
  <c r="H350" i="15"/>
  <c r="I350" i="15"/>
  <c r="J350" i="15"/>
  <c r="K350" i="15"/>
  <c r="L350" i="15"/>
  <c r="M350" i="15"/>
  <c r="N350" i="15"/>
  <c r="O350" i="15"/>
  <c r="P350" i="15"/>
  <c r="Q350" i="15"/>
  <c r="R350" i="15"/>
  <c r="S350" i="15"/>
  <c r="T350" i="15"/>
  <c r="U350" i="15"/>
  <c r="V350" i="15"/>
  <c r="W350" i="15"/>
  <c r="X350" i="15"/>
  <c r="Y350" i="15"/>
  <c r="Z350" i="15"/>
  <c r="AA350" i="15"/>
  <c r="C351" i="15"/>
  <c r="D351" i="15"/>
  <c r="E351" i="15"/>
  <c r="F351" i="15"/>
  <c r="G351" i="15"/>
  <c r="H351" i="15"/>
  <c r="I351" i="15"/>
  <c r="J351" i="15"/>
  <c r="K351" i="15"/>
  <c r="L351" i="15"/>
  <c r="M351" i="15"/>
  <c r="N351" i="15"/>
  <c r="O351" i="15"/>
  <c r="P351" i="15"/>
  <c r="Q351" i="15"/>
  <c r="R351" i="15"/>
  <c r="S351" i="15"/>
  <c r="T351" i="15"/>
  <c r="U351" i="15"/>
  <c r="V351" i="15"/>
  <c r="W351" i="15"/>
  <c r="X351" i="15"/>
  <c r="Y351" i="15"/>
  <c r="Z351" i="15"/>
  <c r="AA351" i="15"/>
  <c r="C352" i="15"/>
  <c r="D352" i="15"/>
  <c r="E352" i="15"/>
  <c r="F352" i="15"/>
  <c r="G352" i="15"/>
  <c r="H352" i="15"/>
  <c r="I352" i="15"/>
  <c r="J352" i="15"/>
  <c r="K352" i="15"/>
  <c r="L352" i="15"/>
  <c r="M352" i="15"/>
  <c r="N352" i="15"/>
  <c r="O352" i="15"/>
  <c r="P352" i="15"/>
  <c r="Q352" i="15"/>
  <c r="R352" i="15"/>
  <c r="S352" i="15"/>
  <c r="T352" i="15"/>
  <c r="U352" i="15"/>
  <c r="V352" i="15"/>
  <c r="W352" i="15"/>
  <c r="X352" i="15"/>
  <c r="Y352" i="15"/>
  <c r="Z352" i="15"/>
  <c r="AA352" i="15"/>
  <c r="C353" i="15"/>
  <c r="D353" i="15"/>
  <c r="E353" i="15"/>
  <c r="F353" i="15"/>
  <c r="G353" i="15"/>
  <c r="H353" i="15"/>
  <c r="I353" i="15"/>
  <c r="J353" i="15"/>
  <c r="K353" i="15"/>
  <c r="L353" i="15"/>
  <c r="M353" i="15"/>
  <c r="N353" i="15"/>
  <c r="O353" i="15"/>
  <c r="P353" i="15"/>
  <c r="Q353" i="15"/>
  <c r="R353" i="15"/>
  <c r="S353" i="15"/>
  <c r="T353" i="15"/>
  <c r="U353" i="15"/>
  <c r="V353" i="15"/>
  <c r="W353" i="15"/>
  <c r="X353" i="15"/>
  <c r="Y353" i="15"/>
  <c r="Z353" i="15"/>
  <c r="AA353" i="15"/>
  <c r="C354" i="15"/>
  <c r="D354" i="15"/>
  <c r="E354" i="15"/>
  <c r="F354" i="15"/>
  <c r="G354" i="15"/>
  <c r="H354" i="15"/>
  <c r="I354" i="15"/>
  <c r="J354" i="15"/>
  <c r="K354" i="15"/>
  <c r="L354" i="15"/>
  <c r="M354" i="15"/>
  <c r="N354" i="15"/>
  <c r="O354" i="15"/>
  <c r="P354" i="15"/>
  <c r="Q354" i="15"/>
  <c r="R354" i="15"/>
  <c r="S354" i="15"/>
  <c r="T354" i="15"/>
  <c r="U354" i="15"/>
  <c r="V354" i="15"/>
  <c r="W354" i="15"/>
  <c r="X354" i="15"/>
  <c r="Y354" i="15"/>
  <c r="Z354" i="15"/>
  <c r="AA354" i="15"/>
  <c r="C355" i="15"/>
  <c r="D355" i="15"/>
  <c r="E355" i="15"/>
  <c r="F355" i="15"/>
  <c r="G355" i="15"/>
  <c r="H355" i="15"/>
  <c r="I355" i="15"/>
  <c r="J355" i="15"/>
  <c r="K355" i="15"/>
  <c r="L355" i="15"/>
  <c r="M355" i="15"/>
  <c r="N355" i="15"/>
  <c r="O355" i="15"/>
  <c r="P355" i="15"/>
  <c r="Q355" i="15"/>
  <c r="R355" i="15"/>
  <c r="S355" i="15"/>
  <c r="T355" i="15"/>
  <c r="U355" i="15"/>
  <c r="V355" i="15"/>
  <c r="W355" i="15"/>
  <c r="X355" i="15"/>
  <c r="Y355" i="15"/>
  <c r="Z355" i="15"/>
  <c r="AA355" i="15"/>
  <c r="C356" i="15"/>
  <c r="D356" i="15"/>
  <c r="E356" i="15"/>
  <c r="F356" i="15"/>
  <c r="G356" i="15"/>
  <c r="H356" i="15"/>
  <c r="I356" i="15"/>
  <c r="J356" i="15"/>
  <c r="K356" i="15"/>
  <c r="L356" i="15"/>
  <c r="M356" i="15"/>
  <c r="N356" i="15"/>
  <c r="O356" i="15"/>
  <c r="P356" i="15"/>
  <c r="Q356" i="15"/>
  <c r="R356" i="15"/>
  <c r="S356" i="15"/>
  <c r="T356" i="15"/>
  <c r="U356" i="15"/>
  <c r="V356" i="15"/>
  <c r="W356" i="15"/>
  <c r="X356" i="15"/>
  <c r="Y356" i="15"/>
  <c r="Z356" i="15"/>
  <c r="AA356" i="15"/>
  <c r="C357" i="15"/>
  <c r="D357" i="15"/>
  <c r="E357" i="15"/>
  <c r="F357" i="15"/>
  <c r="G357" i="15"/>
  <c r="H357" i="15"/>
  <c r="I357" i="15"/>
  <c r="J357" i="15"/>
  <c r="K357" i="15"/>
  <c r="L357" i="15"/>
  <c r="M357" i="15"/>
  <c r="N357" i="15"/>
  <c r="O357" i="15"/>
  <c r="P357" i="15"/>
  <c r="Q357" i="15"/>
  <c r="R357" i="15"/>
  <c r="S357" i="15"/>
  <c r="T357" i="15"/>
  <c r="U357" i="15"/>
  <c r="V357" i="15"/>
  <c r="W357" i="15"/>
  <c r="X357" i="15"/>
  <c r="Y357" i="15"/>
  <c r="Z357" i="15"/>
  <c r="AA357" i="15"/>
  <c r="C358" i="15"/>
  <c r="D358" i="15"/>
  <c r="E358" i="15"/>
  <c r="F358" i="15"/>
  <c r="G358" i="15"/>
  <c r="H358" i="15"/>
  <c r="I358" i="15"/>
  <c r="J358" i="15"/>
  <c r="K358" i="15"/>
  <c r="L358" i="15"/>
  <c r="M358" i="15"/>
  <c r="N358" i="15"/>
  <c r="O358" i="15"/>
  <c r="P358" i="15"/>
  <c r="Q358" i="15"/>
  <c r="R358" i="15"/>
  <c r="S358" i="15"/>
  <c r="T358" i="15"/>
  <c r="U358" i="15"/>
  <c r="V358" i="15"/>
  <c r="W358" i="15"/>
  <c r="X358" i="15"/>
  <c r="Y358" i="15"/>
  <c r="Z358" i="15"/>
  <c r="AA358" i="15"/>
  <c r="C359" i="15"/>
  <c r="D359" i="15"/>
  <c r="E359" i="15"/>
  <c r="F359" i="15"/>
  <c r="G359" i="15"/>
  <c r="H359" i="15"/>
  <c r="I359" i="15"/>
  <c r="J359" i="15"/>
  <c r="K359" i="15"/>
  <c r="L359" i="15"/>
  <c r="M359" i="15"/>
  <c r="N359" i="15"/>
  <c r="O359" i="15"/>
  <c r="P359" i="15"/>
  <c r="Q359" i="15"/>
  <c r="R359" i="15"/>
  <c r="S359" i="15"/>
  <c r="T359" i="15"/>
  <c r="U359" i="15"/>
  <c r="V359" i="15"/>
  <c r="W359" i="15"/>
  <c r="X359" i="15"/>
  <c r="Y359" i="15"/>
  <c r="Z359" i="15"/>
  <c r="AA359" i="15"/>
  <c r="C360" i="15"/>
  <c r="D360" i="15"/>
  <c r="E360" i="15"/>
  <c r="F360" i="15"/>
  <c r="G360" i="15"/>
  <c r="H360" i="15"/>
  <c r="I360" i="15"/>
  <c r="J360" i="15"/>
  <c r="K360" i="15"/>
  <c r="L360" i="15"/>
  <c r="M360" i="15"/>
  <c r="N360" i="15"/>
  <c r="O360" i="15"/>
  <c r="P360" i="15"/>
  <c r="Q360" i="15"/>
  <c r="R360" i="15"/>
  <c r="S360" i="15"/>
  <c r="T360" i="15"/>
  <c r="U360" i="15"/>
  <c r="V360" i="15"/>
  <c r="W360" i="15"/>
  <c r="X360" i="15"/>
  <c r="Y360" i="15"/>
  <c r="Z360" i="15"/>
  <c r="AA360" i="15"/>
  <c r="C361" i="15"/>
  <c r="D361" i="15"/>
  <c r="E361" i="15"/>
  <c r="F361" i="15"/>
  <c r="G361" i="15"/>
  <c r="H361" i="15"/>
  <c r="I361" i="15"/>
  <c r="J361" i="15"/>
  <c r="K361" i="15"/>
  <c r="L361" i="15"/>
  <c r="M361" i="15"/>
  <c r="N361" i="15"/>
  <c r="O361" i="15"/>
  <c r="P361" i="15"/>
  <c r="Q361" i="15"/>
  <c r="R361" i="15"/>
  <c r="S361" i="15"/>
  <c r="T361" i="15"/>
  <c r="U361" i="15"/>
  <c r="V361" i="15"/>
  <c r="W361" i="15"/>
  <c r="X361" i="15"/>
  <c r="Y361" i="15"/>
  <c r="Z361" i="15"/>
  <c r="AA361" i="15"/>
  <c r="C362" i="15"/>
  <c r="D362" i="15"/>
  <c r="E362" i="15"/>
  <c r="F362" i="15"/>
  <c r="G362" i="15"/>
  <c r="H362" i="15"/>
  <c r="I362" i="15"/>
  <c r="J362" i="15"/>
  <c r="K362" i="15"/>
  <c r="L362" i="15"/>
  <c r="M362" i="15"/>
  <c r="N362" i="15"/>
  <c r="O362" i="15"/>
  <c r="P362" i="15"/>
  <c r="Q362" i="15"/>
  <c r="R362" i="15"/>
  <c r="S362" i="15"/>
  <c r="T362" i="15"/>
  <c r="U362" i="15"/>
  <c r="V362" i="15"/>
  <c r="W362" i="15"/>
  <c r="X362" i="15"/>
  <c r="Y362" i="15"/>
  <c r="Z362" i="15"/>
  <c r="AA362" i="15"/>
  <c r="C363" i="15"/>
  <c r="D363" i="15"/>
  <c r="E363" i="15"/>
  <c r="F363" i="15"/>
  <c r="G363" i="15"/>
  <c r="H363" i="15"/>
  <c r="I363" i="15"/>
  <c r="J363" i="15"/>
  <c r="K363" i="15"/>
  <c r="L363" i="15"/>
  <c r="M363" i="15"/>
  <c r="N363" i="15"/>
  <c r="O363" i="15"/>
  <c r="P363" i="15"/>
  <c r="Q363" i="15"/>
  <c r="R363" i="15"/>
  <c r="S363" i="15"/>
  <c r="T363" i="15"/>
  <c r="U363" i="15"/>
  <c r="V363" i="15"/>
  <c r="W363" i="15"/>
  <c r="X363" i="15"/>
  <c r="Y363" i="15"/>
  <c r="Z363" i="15"/>
  <c r="AA363" i="15"/>
  <c r="C364" i="15"/>
  <c r="D364" i="15"/>
  <c r="E364" i="15"/>
  <c r="F364" i="15"/>
  <c r="G364" i="15"/>
  <c r="H364" i="15"/>
  <c r="I364" i="15"/>
  <c r="J364" i="15"/>
  <c r="K364" i="15"/>
  <c r="L364" i="15"/>
  <c r="M364" i="15"/>
  <c r="N364" i="15"/>
  <c r="O364" i="15"/>
  <c r="P364" i="15"/>
  <c r="Q364" i="15"/>
  <c r="R364" i="15"/>
  <c r="S364" i="15"/>
  <c r="T364" i="15"/>
  <c r="U364" i="15"/>
  <c r="V364" i="15"/>
  <c r="W364" i="15"/>
  <c r="X364" i="15"/>
  <c r="Y364" i="15"/>
  <c r="Z364" i="15"/>
  <c r="AA364" i="15"/>
  <c r="C365" i="15"/>
  <c r="D365" i="15"/>
  <c r="E365" i="15"/>
  <c r="F365" i="15"/>
  <c r="G365" i="15"/>
  <c r="H365" i="15"/>
  <c r="I365" i="15"/>
  <c r="J365" i="15"/>
  <c r="K365" i="15"/>
  <c r="L365" i="15"/>
  <c r="M365" i="15"/>
  <c r="N365" i="15"/>
  <c r="O365" i="15"/>
  <c r="P365" i="15"/>
  <c r="Q365" i="15"/>
  <c r="R365" i="15"/>
  <c r="S365" i="15"/>
  <c r="T365" i="15"/>
  <c r="U365" i="15"/>
  <c r="V365" i="15"/>
  <c r="W365" i="15"/>
  <c r="X365" i="15"/>
  <c r="Y365" i="15"/>
  <c r="Z365" i="15"/>
  <c r="AA365" i="15"/>
  <c r="C366" i="15"/>
  <c r="D366" i="15"/>
  <c r="E366" i="15"/>
  <c r="F366" i="15"/>
  <c r="G366" i="15"/>
  <c r="H366" i="15"/>
  <c r="I366" i="15"/>
  <c r="J366" i="15"/>
  <c r="K366" i="15"/>
  <c r="L366" i="15"/>
  <c r="M366" i="15"/>
  <c r="N366" i="15"/>
  <c r="O366" i="15"/>
  <c r="P366" i="15"/>
  <c r="Q366" i="15"/>
  <c r="R366" i="15"/>
  <c r="S366" i="15"/>
  <c r="T366" i="15"/>
  <c r="U366" i="15"/>
  <c r="V366" i="15"/>
  <c r="W366" i="15"/>
  <c r="X366" i="15"/>
  <c r="Y366" i="15"/>
  <c r="Z366" i="15"/>
  <c r="AA366" i="15"/>
  <c r="C367" i="15"/>
  <c r="D367" i="15"/>
  <c r="E367" i="15"/>
  <c r="F367" i="15"/>
  <c r="G367" i="15"/>
  <c r="H367" i="15"/>
  <c r="I367" i="15"/>
  <c r="J367" i="15"/>
  <c r="K367" i="15"/>
  <c r="L367" i="15"/>
  <c r="M367" i="15"/>
  <c r="N367" i="15"/>
  <c r="O367" i="15"/>
  <c r="P367" i="15"/>
  <c r="Q367" i="15"/>
  <c r="R367" i="15"/>
  <c r="S367" i="15"/>
  <c r="T367" i="15"/>
  <c r="U367" i="15"/>
  <c r="V367" i="15"/>
  <c r="W367" i="15"/>
  <c r="X367" i="15"/>
  <c r="Y367" i="15"/>
  <c r="Z367" i="15"/>
  <c r="AA367" i="15"/>
  <c r="C368" i="15"/>
  <c r="D368" i="15"/>
  <c r="E368" i="15"/>
  <c r="F368" i="15"/>
  <c r="G368" i="15"/>
  <c r="H368" i="15"/>
  <c r="I368" i="15"/>
  <c r="J368" i="15"/>
  <c r="K368" i="15"/>
  <c r="L368" i="15"/>
  <c r="M368" i="15"/>
  <c r="N368" i="15"/>
  <c r="O368" i="15"/>
  <c r="P368" i="15"/>
  <c r="Q368" i="15"/>
  <c r="R368" i="15"/>
  <c r="S368" i="15"/>
  <c r="T368" i="15"/>
  <c r="U368" i="15"/>
  <c r="V368" i="15"/>
  <c r="W368" i="15"/>
  <c r="X368" i="15"/>
  <c r="Y368" i="15"/>
  <c r="Z368" i="15"/>
  <c r="AA368" i="15"/>
  <c r="C369" i="15"/>
  <c r="D369" i="15"/>
  <c r="E369" i="15"/>
  <c r="F369" i="15"/>
  <c r="G369" i="15"/>
  <c r="H369" i="15"/>
  <c r="I369" i="15"/>
  <c r="J369" i="15"/>
  <c r="K369" i="15"/>
  <c r="L369" i="15"/>
  <c r="M369" i="15"/>
  <c r="N369" i="15"/>
  <c r="O369" i="15"/>
  <c r="P369" i="15"/>
  <c r="Q369" i="15"/>
  <c r="R369" i="15"/>
  <c r="S369" i="15"/>
  <c r="T369" i="15"/>
  <c r="U369" i="15"/>
  <c r="V369" i="15"/>
  <c r="W369" i="15"/>
  <c r="X369" i="15"/>
  <c r="Y369" i="15"/>
  <c r="Z369" i="15"/>
  <c r="AA369" i="15"/>
  <c r="C370" i="15"/>
  <c r="D370" i="15"/>
  <c r="E370" i="15"/>
  <c r="F370" i="15"/>
  <c r="G370" i="15"/>
  <c r="H370" i="15"/>
  <c r="I370" i="15"/>
  <c r="J370" i="15"/>
  <c r="K370" i="15"/>
  <c r="L370" i="15"/>
  <c r="M370" i="15"/>
  <c r="N370" i="15"/>
  <c r="O370" i="15"/>
  <c r="P370" i="15"/>
  <c r="Q370" i="15"/>
  <c r="R370" i="15"/>
  <c r="S370" i="15"/>
  <c r="T370" i="15"/>
  <c r="U370" i="15"/>
  <c r="V370" i="15"/>
  <c r="W370" i="15"/>
  <c r="X370" i="15"/>
  <c r="Y370" i="15"/>
  <c r="Z370" i="15"/>
  <c r="AA370" i="15"/>
  <c r="C371" i="15"/>
  <c r="D371" i="15"/>
  <c r="E371" i="15"/>
  <c r="F371" i="15"/>
  <c r="G371" i="15"/>
  <c r="H371" i="15"/>
  <c r="I371" i="15"/>
  <c r="J371" i="15"/>
  <c r="K371" i="15"/>
  <c r="L371" i="15"/>
  <c r="M371" i="15"/>
  <c r="N371" i="15"/>
  <c r="O371" i="15"/>
  <c r="P371" i="15"/>
  <c r="Q371" i="15"/>
  <c r="R371" i="15"/>
  <c r="S371" i="15"/>
  <c r="T371" i="15"/>
  <c r="U371" i="15"/>
  <c r="V371" i="15"/>
  <c r="W371" i="15"/>
  <c r="X371" i="15"/>
  <c r="Y371" i="15"/>
  <c r="Z371" i="15"/>
  <c r="AA371" i="15"/>
  <c r="C372" i="15"/>
  <c r="D372" i="15"/>
  <c r="E372" i="15"/>
  <c r="F372" i="15"/>
  <c r="G372" i="15"/>
  <c r="H372" i="15"/>
  <c r="I372" i="15"/>
  <c r="J372" i="15"/>
  <c r="K372" i="15"/>
  <c r="L372" i="15"/>
  <c r="M372" i="15"/>
  <c r="N372" i="15"/>
  <c r="O372" i="15"/>
  <c r="P372" i="15"/>
  <c r="Q372" i="15"/>
  <c r="R372" i="15"/>
  <c r="S372" i="15"/>
  <c r="T372" i="15"/>
  <c r="U372" i="15"/>
  <c r="V372" i="15"/>
  <c r="W372" i="15"/>
  <c r="X372" i="15"/>
  <c r="Y372" i="15"/>
  <c r="Z372" i="15"/>
  <c r="AA372" i="15"/>
  <c r="C373" i="15"/>
  <c r="D373" i="15"/>
  <c r="E373" i="15"/>
  <c r="F373" i="15"/>
  <c r="G373" i="15"/>
  <c r="H373" i="15"/>
  <c r="I373" i="15"/>
  <c r="J373" i="15"/>
  <c r="K373" i="15"/>
  <c r="L373" i="15"/>
  <c r="M373" i="15"/>
  <c r="N373" i="15"/>
  <c r="O373" i="15"/>
  <c r="P373" i="15"/>
  <c r="Q373" i="15"/>
  <c r="R373" i="15"/>
  <c r="S373" i="15"/>
  <c r="T373" i="15"/>
  <c r="U373" i="15"/>
  <c r="V373" i="15"/>
  <c r="W373" i="15"/>
  <c r="X373" i="15"/>
  <c r="Y373" i="15"/>
  <c r="Z373" i="15"/>
  <c r="AA373" i="15"/>
  <c r="C374" i="15"/>
  <c r="D374" i="15"/>
  <c r="E374" i="15"/>
  <c r="F374" i="15"/>
  <c r="G374" i="15"/>
  <c r="H374" i="15"/>
  <c r="I374" i="15"/>
  <c r="J374" i="15"/>
  <c r="K374" i="15"/>
  <c r="L374" i="15"/>
  <c r="M374" i="15"/>
  <c r="N374" i="15"/>
  <c r="O374" i="15"/>
  <c r="P374" i="15"/>
  <c r="Q374" i="15"/>
  <c r="R374" i="15"/>
  <c r="S374" i="15"/>
  <c r="T374" i="15"/>
  <c r="U374" i="15"/>
  <c r="V374" i="15"/>
  <c r="W374" i="15"/>
  <c r="X374" i="15"/>
  <c r="Y374" i="15"/>
  <c r="Z374" i="15"/>
  <c r="AA374" i="15"/>
  <c r="C375" i="15"/>
  <c r="D375" i="15"/>
  <c r="E375" i="15"/>
  <c r="F375" i="15"/>
  <c r="G375" i="15"/>
  <c r="H375" i="15"/>
  <c r="I375" i="15"/>
  <c r="J375" i="15"/>
  <c r="K375" i="15"/>
  <c r="L375" i="15"/>
  <c r="M375" i="15"/>
  <c r="N375" i="15"/>
  <c r="O375" i="15"/>
  <c r="P375" i="15"/>
  <c r="Q375" i="15"/>
  <c r="R375" i="15"/>
  <c r="S375" i="15"/>
  <c r="T375" i="15"/>
  <c r="U375" i="15"/>
  <c r="V375" i="15"/>
  <c r="W375" i="15"/>
  <c r="X375" i="15"/>
  <c r="Y375" i="15"/>
  <c r="Z375" i="15"/>
  <c r="AA375" i="15"/>
  <c r="C376" i="15"/>
  <c r="D376" i="15"/>
  <c r="E376" i="15"/>
  <c r="F376" i="15"/>
  <c r="G376" i="15"/>
  <c r="H376" i="15"/>
  <c r="I376" i="15"/>
  <c r="J376" i="15"/>
  <c r="K376" i="15"/>
  <c r="L376" i="15"/>
  <c r="M376" i="15"/>
  <c r="N376" i="15"/>
  <c r="O376" i="15"/>
  <c r="P376" i="15"/>
  <c r="Q376" i="15"/>
  <c r="R376" i="15"/>
  <c r="S376" i="15"/>
  <c r="T376" i="15"/>
  <c r="U376" i="15"/>
  <c r="V376" i="15"/>
  <c r="W376" i="15"/>
  <c r="X376" i="15"/>
  <c r="Y376" i="15"/>
  <c r="Z376" i="15"/>
  <c r="AA376" i="15"/>
  <c r="C377" i="15"/>
  <c r="D377" i="15"/>
  <c r="E377" i="15"/>
  <c r="F377" i="15"/>
  <c r="G377" i="15"/>
  <c r="H377" i="15"/>
  <c r="I377" i="15"/>
  <c r="J377" i="15"/>
  <c r="K377" i="15"/>
  <c r="L377" i="15"/>
  <c r="M377" i="15"/>
  <c r="N377" i="15"/>
  <c r="O377" i="15"/>
  <c r="P377" i="15"/>
  <c r="Q377" i="15"/>
  <c r="R377" i="15"/>
  <c r="S377" i="15"/>
  <c r="T377" i="15"/>
  <c r="U377" i="15"/>
  <c r="V377" i="15"/>
  <c r="W377" i="15"/>
  <c r="X377" i="15"/>
  <c r="Y377" i="15"/>
  <c r="Z377" i="15"/>
  <c r="AA377" i="15"/>
  <c r="C378" i="15"/>
  <c r="D378" i="15"/>
  <c r="E378" i="15"/>
  <c r="F378" i="15"/>
  <c r="G378" i="15"/>
  <c r="H378" i="15"/>
  <c r="I378" i="15"/>
  <c r="J378" i="15"/>
  <c r="K378" i="15"/>
  <c r="L378" i="15"/>
  <c r="M378" i="15"/>
  <c r="N378" i="15"/>
  <c r="O378" i="15"/>
  <c r="P378" i="15"/>
  <c r="Q378" i="15"/>
  <c r="R378" i="15"/>
  <c r="S378" i="15"/>
  <c r="T378" i="15"/>
  <c r="U378" i="15"/>
  <c r="V378" i="15"/>
  <c r="W378" i="15"/>
  <c r="X378" i="15"/>
  <c r="Y378" i="15"/>
  <c r="Z378" i="15"/>
  <c r="AA378" i="15"/>
  <c r="C379" i="15"/>
  <c r="D379" i="15"/>
  <c r="E379" i="15"/>
  <c r="F379" i="15"/>
  <c r="G379" i="15"/>
  <c r="H379" i="15"/>
  <c r="I379" i="15"/>
  <c r="J379" i="15"/>
  <c r="K379" i="15"/>
  <c r="L379" i="15"/>
  <c r="M379" i="15"/>
  <c r="N379" i="15"/>
  <c r="O379" i="15"/>
  <c r="P379" i="15"/>
  <c r="Q379" i="15"/>
  <c r="R379" i="15"/>
  <c r="S379" i="15"/>
  <c r="T379" i="15"/>
  <c r="U379" i="15"/>
  <c r="V379" i="15"/>
  <c r="W379" i="15"/>
  <c r="X379" i="15"/>
  <c r="Y379" i="15"/>
  <c r="Z379" i="15"/>
  <c r="AA379" i="15"/>
  <c r="C380" i="15"/>
  <c r="D380" i="15"/>
  <c r="E380" i="15"/>
  <c r="F380" i="15"/>
  <c r="G380" i="15"/>
  <c r="H380" i="15"/>
  <c r="I380" i="15"/>
  <c r="J380" i="15"/>
  <c r="K380" i="15"/>
  <c r="L380" i="15"/>
  <c r="M380" i="15"/>
  <c r="N380" i="15"/>
  <c r="O380" i="15"/>
  <c r="P380" i="15"/>
  <c r="Q380" i="15"/>
  <c r="R380" i="15"/>
  <c r="S380" i="15"/>
  <c r="T380" i="15"/>
  <c r="U380" i="15"/>
  <c r="V380" i="15"/>
  <c r="W380" i="15"/>
  <c r="X380" i="15"/>
  <c r="Y380" i="15"/>
  <c r="Z380" i="15"/>
  <c r="AA380" i="15"/>
  <c r="C381" i="15"/>
  <c r="D381" i="15"/>
  <c r="E381" i="15"/>
  <c r="F381" i="15"/>
  <c r="G381" i="15"/>
  <c r="H381" i="15"/>
  <c r="I381" i="15"/>
  <c r="J381" i="15"/>
  <c r="K381" i="15"/>
  <c r="L381" i="15"/>
  <c r="M381" i="15"/>
  <c r="N381" i="15"/>
  <c r="O381" i="15"/>
  <c r="P381" i="15"/>
  <c r="Q381" i="15"/>
  <c r="R381" i="15"/>
  <c r="S381" i="15"/>
  <c r="T381" i="15"/>
  <c r="U381" i="15"/>
  <c r="V381" i="15"/>
  <c r="W381" i="15"/>
  <c r="X381" i="15"/>
  <c r="Y381" i="15"/>
  <c r="Z381" i="15"/>
  <c r="AA381" i="15"/>
  <c r="C382" i="15"/>
  <c r="D382" i="15"/>
  <c r="E382" i="15"/>
  <c r="F382" i="15"/>
  <c r="G382" i="15"/>
  <c r="H382" i="15"/>
  <c r="I382" i="15"/>
  <c r="J382" i="15"/>
  <c r="K382" i="15"/>
  <c r="L382" i="15"/>
  <c r="M382" i="15"/>
  <c r="N382" i="15"/>
  <c r="O382" i="15"/>
  <c r="P382" i="15"/>
  <c r="Q382" i="15"/>
  <c r="R382" i="15"/>
  <c r="S382" i="15"/>
  <c r="T382" i="15"/>
  <c r="U382" i="15"/>
  <c r="V382" i="15"/>
  <c r="W382" i="15"/>
  <c r="X382" i="15"/>
  <c r="Y382" i="15"/>
  <c r="Z382" i="15"/>
  <c r="AA382" i="15"/>
  <c r="C383" i="15"/>
  <c r="D383" i="15"/>
  <c r="E383" i="15"/>
  <c r="F383" i="15"/>
  <c r="G383" i="15"/>
  <c r="H383" i="15"/>
  <c r="I383" i="15"/>
  <c r="J383" i="15"/>
  <c r="K383" i="15"/>
  <c r="L383" i="15"/>
  <c r="M383" i="15"/>
  <c r="N383" i="15"/>
  <c r="O383" i="15"/>
  <c r="P383" i="15"/>
  <c r="Q383" i="15"/>
  <c r="R383" i="15"/>
  <c r="S383" i="15"/>
  <c r="T383" i="15"/>
  <c r="U383" i="15"/>
  <c r="V383" i="15"/>
  <c r="W383" i="15"/>
  <c r="X383" i="15"/>
  <c r="Y383" i="15"/>
  <c r="Z383" i="15"/>
  <c r="AA383" i="15"/>
  <c r="C384" i="15"/>
  <c r="D384" i="15"/>
  <c r="E384" i="15"/>
  <c r="F384" i="15"/>
  <c r="G384" i="15"/>
  <c r="H384" i="15"/>
  <c r="I384" i="15"/>
  <c r="J384" i="15"/>
  <c r="K384" i="15"/>
  <c r="L384" i="15"/>
  <c r="M384" i="15"/>
  <c r="N384" i="15"/>
  <c r="O384" i="15"/>
  <c r="P384" i="15"/>
  <c r="Q384" i="15"/>
  <c r="R384" i="15"/>
  <c r="S384" i="15"/>
  <c r="T384" i="15"/>
  <c r="U384" i="15"/>
  <c r="V384" i="15"/>
  <c r="W384" i="15"/>
  <c r="X384" i="15"/>
  <c r="Y384" i="15"/>
  <c r="Z384" i="15"/>
  <c r="AA384" i="15"/>
  <c r="C385" i="15"/>
  <c r="D385" i="15"/>
  <c r="E385" i="15"/>
  <c r="F385" i="15"/>
  <c r="G385" i="15"/>
  <c r="H385" i="15"/>
  <c r="I385" i="15"/>
  <c r="J385" i="15"/>
  <c r="K385" i="15"/>
  <c r="L385" i="15"/>
  <c r="M385" i="15"/>
  <c r="N385" i="15"/>
  <c r="O385" i="15"/>
  <c r="P385" i="15"/>
  <c r="Q385" i="15"/>
  <c r="R385" i="15"/>
  <c r="S385" i="15"/>
  <c r="T385" i="15"/>
  <c r="U385" i="15"/>
  <c r="V385" i="15"/>
  <c r="W385" i="15"/>
  <c r="X385" i="15"/>
  <c r="Y385" i="15"/>
  <c r="Z385" i="15"/>
  <c r="AA385" i="15"/>
  <c r="C386" i="15"/>
  <c r="D386" i="15"/>
  <c r="E386" i="15"/>
  <c r="F386" i="15"/>
  <c r="G386" i="15"/>
  <c r="H386" i="15"/>
  <c r="I386" i="15"/>
  <c r="J386" i="15"/>
  <c r="K386" i="15"/>
  <c r="L386" i="15"/>
  <c r="M386" i="15"/>
  <c r="N386" i="15"/>
  <c r="O386" i="15"/>
  <c r="P386" i="15"/>
  <c r="Q386" i="15"/>
  <c r="R386" i="15"/>
  <c r="S386" i="15"/>
  <c r="T386" i="15"/>
  <c r="U386" i="15"/>
  <c r="V386" i="15"/>
  <c r="W386" i="15"/>
  <c r="X386" i="15"/>
  <c r="Y386" i="15"/>
  <c r="Z386" i="15"/>
  <c r="AA386" i="15"/>
  <c r="C387" i="15"/>
  <c r="D387" i="15"/>
  <c r="E387" i="15"/>
  <c r="F387" i="15"/>
  <c r="G387" i="15"/>
  <c r="H387" i="15"/>
  <c r="I387" i="15"/>
  <c r="J387" i="15"/>
  <c r="K387" i="15"/>
  <c r="L387" i="15"/>
  <c r="M387" i="15"/>
  <c r="N387" i="15"/>
  <c r="O387" i="15"/>
  <c r="P387" i="15"/>
  <c r="Q387" i="15"/>
  <c r="R387" i="15"/>
  <c r="S387" i="15"/>
  <c r="T387" i="15"/>
  <c r="U387" i="15"/>
  <c r="V387" i="15"/>
  <c r="W387" i="15"/>
  <c r="X387" i="15"/>
  <c r="Y387" i="15"/>
  <c r="Z387" i="15"/>
  <c r="AA387" i="15"/>
  <c r="C388" i="15"/>
  <c r="D388" i="15"/>
  <c r="E388" i="15"/>
  <c r="F388" i="15"/>
  <c r="G388" i="15"/>
  <c r="H388" i="15"/>
  <c r="I388" i="15"/>
  <c r="J388" i="15"/>
  <c r="K388" i="15"/>
  <c r="L388" i="15"/>
  <c r="M388" i="15"/>
  <c r="N388" i="15"/>
  <c r="O388" i="15"/>
  <c r="P388" i="15"/>
  <c r="Q388" i="15"/>
  <c r="R388" i="15"/>
  <c r="S388" i="15"/>
  <c r="T388" i="15"/>
  <c r="U388" i="15"/>
  <c r="V388" i="15"/>
  <c r="W388" i="15"/>
  <c r="X388" i="15"/>
  <c r="Y388" i="15"/>
  <c r="Z388" i="15"/>
  <c r="AA388" i="15"/>
  <c r="C389" i="15"/>
  <c r="D389" i="15"/>
  <c r="E389" i="15"/>
  <c r="F389" i="15"/>
  <c r="G389" i="15"/>
  <c r="H389" i="15"/>
  <c r="I389" i="15"/>
  <c r="J389" i="15"/>
  <c r="K389" i="15"/>
  <c r="L389" i="15"/>
  <c r="M389" i="15"/>
  <c r="N389" i="15"/>
  <c r="O389" i="15"/>
  <c r="P389" i="15"/>
  <c r="Q389" i="15"/>
  <c r="R389" i="15"/>
  <c r="S389" i="15"/>
  <c r="T389" i="15"/>
  <c r="U389" i="15"/>
  <c r="V389" i="15"/>
  <c r="W389" i="15"/>
  <c r="X389" i="15"/>
  <c r="Y389" i="15"/>
  <c r="Z389" i="15"/>
  <c r="AA389" i="15"/>
  <c r="C390" i="15"/>
  <c r="D390" i="15"/>
  <c r="E390" i="15"/>
  <c r="F390" i="15"/>
  <c r="G390" i="15"/>
  <c r="H390" i="15"/>
  <c r="I390" i="15"/>
  <c r="J390" i="15"/>
  <c r="K390" i="15"/>
  <c r="L390" i="15"/>
  <c r="M390" i="15"/>
  <c r="N390" i="15"/>
  <c r="O390" i="15"/>
  <c r="P390" i="15"/>
  <c r="Q390" i="15"/>
  <c r="R390" i="15"/>
  <c r="S390" i="15"/>
  <c r="T390" i="15"/>
  <c r="U390" i="15"/>
  <c r="V390" i="15"/>
  <c r="W390" i="15"/>
  <c r="X390" i="15"/>
  <c r="Y390" i="15"/>
  <c r="Z390" i="15"/>
  <c r="AA390" i="15"/>
  <c r="C391" i="15"/>
  <c r="D391" i="15"/>
  <c r="E391" i="15"/>
  <c r="F391" i="15"/>
  <c r="G391" i="15"/>
  <c r="H391" i="15"/>
  <c r="I391" i="15"/>
  <c r="J391" i="15"/>
  <c r="K391" i="15"/>
  <c r="L391" i="15"/>
  <c r="M391" i="15"/>
  <c r="N391" i="15"/>
  <c r="O391" i="15"/>
  <c r="P391" i="15"/>
  <c r="Q391" i="15"/>
  <c r="R391" i="15"/>
  <c r="S391" i="15"/>
  <c r="T391" i="15"/>
  <c r="U391" i="15"/>
  <c r="V391" i="15"/>
  <c r="W391" i="15"/>
  <c r="X391" i="15"/>
  <c r="Y391" i="15"/>
  <c r="Z391" i="15"/>
  <c r="AA391" i="15"/>
  <c r="C392" i="15"/>
  <c r="D392" i="15"/>
  <c r="E392" i="15"/>
  <c r="F392" i="15"/>
  <c r="G392" i="15"/>
  <c r="H392" i="15"/>
  <c r="I392" i="15"/>
  <c r="J392" i="15"/>
  <c r="K392" i="15"/>
  <c r="L392" i="15"/>
  <c r="M392" i="15"/>
  <c r="N392" i="15"/>
  <c r="O392" i="15"/>
  <c r="P392" i="15"/>
  <c r="Q392" i="15"/>
  <c r="R392" i="15"/>
  <c r="S392" i="15"/>
  <c r="T392" i="15"/>
  <c r="U392" i="15"/>
  <c r="V392" i="15"/>
  <c r="W392" i="15"/>
  <c r="X392" i="15"/>
  <c r="Y392" i="15"/>
  <c r="Z392" i="15"/>
  <c r="AA392" i="15"/>
  <c r="C393" i="15"/>
  <c r="D393" i="15"/>
  <c r="E393" i="15"/>
  <c r="F393" i="15"/>
  <c r="G393" i="15"/>
  <c r="H393" i="15"/>
  <c r="I393" i="15"/>
  <c r="J393" i="15"/>
  <c r="K393" i="15"/>
  <c r="L393" i="15"/>
  <c r="M393" i="15"/>
  <c r="N393" i="15"/>
  <c r="O393" i="15"/>
  <c r="P393" i="15"/>
  <c r="Q393" i="15"/>
  <c r="R393" i="15"/>
  <c r="S393" i="15"/>
  <c r="T393" i="15"/>
  <c r="U393" i="15"/>
  <c r="V393" i="15"/>
  <c r="W393" i="15"/>
  <c r="X393" i="15"/>
  <c r="Y393" i="15"/>
  <c r="Z393" i="15"/>
  <c r="AA393" i="15"/>
  <c r="C394" i="15"/>
  <c r="D394" i="15"/>
  <c r="E394" i="15"/>
  <c r="F394" i="15"/>
  <c r="G394" i="15"/>
  <c r="H394" i="15"/>
  <c r="I394" i="15"/>
  <c r="J394" i="15"/>
  <c r="K394" i="15"/>
  <c r="L394" i="15"/>
  <c r="M394" i="15"/>
  <c r="N394" i="15"/>
  <c r="O394" i="15"/>
  <c r="P394" i="15"/>
  <c r="Q394" i="15"/>
  <c r="R394" i="15"/>
  <c r="S394" i="15"/>
  <c r="T394" i="15"/>
  <c r="U394" i="15"/>
  <c r="V394" i="15"/>
  <c r="W394" i="15"/>
  <c r="X394" i="15"/>
  <c r="Y394" i="15"/>
  <c r="Z394" i="15"/>
  <c r="AA394" i="15"/>
  <c r="C395" i="15"/>
  <c r="D395" i="15"/>
  <c r="E395" i="15"/>
  <c r="F395" i="15"/>
  <c r="G395" i="15"/>
  <c r="H395" i="15"/>
  <c r="I395" i="15"/>
  <c r="J395" i="15"/>
  <c r="K395" i="15"/>
  <c r="L395" i="15"/>
  <c r="M395" i="15"/>
  <c r="N395" i="15"/>
  <c r="O395" i="15"/>
  <c r="P395" i="15"/>
  <c r="Q395" i="15"/>
  <c r="R395" i="15"/>
  <c r="S395" i="15"/>
  <c r="T395" i="15"/>
  <c r="U395" i="15"/>
  <c r="V395" i="15"/>
  <c r="W395" i="15"/>
  <c r="X395" i="15"/>
  <c r="Y395" i="15"/>
  <c r="Z395" i="15"/>
  <c r="AA395" i="15"/>
  <c r="C396" i="15"/>
  <c r="D396" i="15"/>
  <c r="E396" i="15"/>
  <c r="F396" i="15"/>
  <c r="G396" i="15"/>
  <c r="H396" i="15"/>
  <c r="I396" i="15"/>
  <c r="J396" i="15"/>
  <c r="K396" i="15"/>
  <c r="L396" i="15"/>
  <c r="M396" i="15"/>
  <c r="N396" i="15"/>
  <c r="O396" i="15"/>
  <c r="P396" i="15"/>
  <c r="Q396" i="15"/>
  <c r="R396" i="15"/>
  <c r="S396" i="15"/>
  <c r="T396" i="15"/>
  <c r="U396" i="15"/>
  <c r="V396" i="15"/>
  <c r="W396" i="15"/>
  <c r="X396" i="15"/>
  <c r="Y396" i="15"/>
  <c r="Z396" i="15"/>
  <c r="AA396" i="15"/>
  <c r="C397" i="15"/>
  <c r="D397" i="15"/>
  <c r="E397" i="15"/>
  <c r="F397" i="15"/>
  <c r="G397" i="15"/>
  <c r="H397" i="15"/>
  <c r="I397" i="15"/>
  <c r="J397" i="15"/>
  <c r="K397" i="15"/>
  <c r="L397" i="15"/>
  <c r="M397" i="15"/>
  <c r="N397" i="15"/>
  <c r="O397" i="15"/>
  <c r="P397" i="15"/>
  <c r="Q397" i="15"/>
  <c r="R397" i="15"/>
  <c r="S397" i="15"/>
  <c r="T397" i="15"/>
  <c r="U397" i="15"/>
  <c r="V397" i="15"/>
  <c r="W397" i="15"/>
  <c r="X397" i="15"/>
  <c r="Y397" i="15"/>
  <c r="Z397" i="15"/>
  <c r="AA397" i="15"/>
  <c r="C398" i="15"/>
  <c r="D398" i="15"/>
  <c r="E398" i="15"/>
  <c r="F398" i="15"/>
  <c r="G398" i="15"/>
  <c r="H398" i="15"/>
  <c r="I398" i="15"/>
  <c r="J398" i="15"/>
  <c r="K398" i="15"/>
  <c r="L398" i="15"/>
  <c r="M398" i="15"/>
  <c r="N398" i="15"/>
  <c r="O398" i="15"/>
  <c r="P398" i="15"/>
  <c r="Q398" i="15"/>
  <c r="R398" i="15"/>
  <c r="S398" i="15"/>
  <c r="T398" i="15"/>
  <c r="U398" i="15"/>
  <c r="V398" i="15"/>
  <c r="W398" i="15"/>
  <c r="X398" i="15"/>
  <c r="Y398" i="15"/>
  <c r="Z398" i="15"/>
  <c r="AA398" i="15"/>
  <c r="C399" i="15"/>
  <c r="D399" i="15"/>
  <c r="E399" i="15"/>
  <c r="F399" i="15"/>
  <c r="G399" i="15"/>
  <c r="H399" i="15"/>
  <c r="I399" i="15"/>
  <c r="J399" i="15"/>
  <c r="K399" i="15"/>
  <c r="L399" i="15"/>
  <c r="M399" i="15"/>
  <c r="N399" i="15"/>
  <c r="O399" i="15"/>
  <c r="P399" i="15"/>
  <c r="Q399" i="15"/>
  <c r="R399" i="15"/>
  <c r="S399" i="15"/>
  <c r="T399" i="15"/>
  <c r="U399" i="15"/>
  <c r="V399" i="15"/>
  <c r="W399" i="15"/>
  <c r="X399" i="15"/>
  <c r="Y399" i="15"/>
  <c r="Z399" i="15"/>
  <c r="AA399" i="15"/>
  <c r="C400" i="15"/>
  <c r="D400" i="15"/>
  <c r="E400" i="15"/>
  <c r="F400" i="15"/>
  <c r="G400" i="15"/>
  <c r="H400" i="15"/>
  <c r="I400" i="15"/>
  <c r="J400" i="15"/>
  <c r="K400" i="15"/>
  <c r="L400" i="15"/>
  <c r="M400" i="15"/>
  <c r="N400" i="15"/>
  <c r="O400" i="15"/>
  <c r="P400" i="15"/>
  <c r="Q400" i="15"/>
  <c r="R400" i="15"/>
  <c r="S400" i="15"/>
  <c r="T400" i="15"/>
  <c r="U400" i="15"/>
  <c r="V400" i="15"/>
  <c r="W400" i="15"/>
  <c r="X400" i="15"/>
  <c r="Y400" i="15"/>
  <c r="Z400" i="15"/>
  <c r="AA400" i="15"/>
  <c r="C401" i="15"/>
  <c r="D401" i="15"/>
  <c r="E401" i="15"/>
  <c r="F401" i="15"/>
  <c r="G401" i="15"/>
  <c r="H401" i="15"/>
  <c r="I401" i="15"/>
  <c r="J401" i="15"/>
  <c r="K401" i="15"/>
  <c r="L401" i="15"/>
  <c r="M401" i="15"/>
  <c r="N401" i="15"/>
  <c r="O401" i="15"/>
  <c r="P401" i="15"/>
  <c r="Q401" i="15"/>
  <c r="R401" i="15"/>
  <c r="S401" i="15"/>
  <c r="T401" i="15"/>
  <c r="U401" i="15"/>
  <c r="V401" i="15"/>
  <c r="W401" i="15"/>
  <c r="X401" i="15"/>
  <c r="Y401" i="15"/>
  <c r="Z401" i="15"/>
  <c r="AA401" i="15"/>
  <c r="C402" i="15"/>
  <c r="D402" i="15"/>
  <c r="E402" i="15"/>
  <c r="F402" i="15"/>
  <c r="G402" i="15"/>
  <c r="H402" i="15"/>
  <c r="I402" i="15"/>
  <c r="J402" i="15"/>
  <c r="K402" i="15"/>
  <c r="L402" i="15"/>
  <c r="M402" i="15"/>
  <c r="N402" i="15"/>
  <c r="O402" i="15"/>
  <c r="P402" i="15"/>
  <c r="Q402" i="15"/>
  <c r="R402" i="15"/>
  <c r="S402" i="15"/>
  <c r="T402" i="15"/>
  <c r="U402" i="15"/>
  <c r="V402" i="15"/>
  <c r="W402" i="15"/>
  <c r="X402" i="15"/>
  <c r="Y402" i="15"/>
  <c r="Z402" i="15"/>
  <c r="AA402" i="15"/>
  <c r="C403" i="15"/>
  <c r="D403" i="15"/>
  <c r="E403" i="15"/>
  <c r="F403" i="15"/>
  <c r="G403" i="15"/>
  <c r="H403" i="15"/>
  <c r="I403" i="15"/>
  <c r="J403" i="15"/>
  <c r="K403" i="15"/>
  <c r="L403" i="15"/>
  <c r="M403" i="15"/>
  <c r="N403" i="15"/>
  <c r="O403" i="15"/>
  <c r="P403" i="15"/>
  <c r="Q403" i="15"/>
  <c r="R403" i="15"/>
  <c r="S403" i="15"/>
  <c r="T403" i="15"/>
  <c r="U403" i="15"/>
  <c r="V403" i="15"/>
  <c r="W403" i="15"/>
  <c r="X403" i="15"/>
  <c r="Y403" i="15"/>
  <c r="Z403" i="15"/>
  <c r="AA403" i="15"/>
  <c r="C404" i="15"/>
  <c r="D404" i="15"/>
  <c r="E404" i="15"/>
  <c r="F404" i="15"/>
  <c r="G404" i="15"/>
  <c r="H404" i="15"/>
  <c r="I404" i="15"/>
  <c r="J404" i="15"/>
  <c r="K404" i="15"/>
  <c r="L404" i="15"/>
  <c r="M404" i="15"/>
  <c r="N404" i="15"/>
  <c r="O404" i="15"/>
  <c r="P404" i="15"/>
  <c r="Q404" i="15"/>
  <c r="R404" i="15"/>
  <c r="S404" i="15"/>
  <c r="T404" i="15"/>
  <c r="U404" i="15"/>
  <c r="V404" i="15"/>
  <c r="W404" i="15"/>
  <c r="X404" i="15"/>
  <c r="Y404" i="15"/>
  <c r="Z404" i="15"/>
  <c r="AA404" i="15"/>
  <c r="C405" i="15"/>
  <c r="D405" i="15"/>
  <c r="E405" i="15"/>
  <c r="F405" i="15"/>
  <c r="G405" i="15"/>
  <c r="H405" i="15"/>
  <c r="I405" i="15"/>
  <c r="J405" i="15"/>
  <c r="K405" i="15"/>
  <c r="L405" i="15"/>
  <c r="M405" i="15"/>
  <c r="N405" i="15"/>
  <c r="O405" i="15"/>
  <c r="P405" i="15"/>
  <c r="Q405" i="15"/>
  <c r="R405" i="15"/>
  <c r="S405" i="15"/>
  <c r="T405" i="15"/>
  <c r="U405" i="15"/>
  <c r="V405" i="15"/>
  <c r="W405" i="15"/>
  <c r="X405" i="15"/>
  <c r="Y405" i="15"/>
  <c r="Z405" i="15"/>
  <c r="AA405" i="15"/>
  <c r="C406" i="15"/>
  <c r="D406" i="15"/>
  <c r="E406" i="15"/>
  <c r="F406" i="15"/>
  <c r="G406" i="15"/>
  <c r="H406" i="15"/>
  <c r="I406" i="15"/>
  <c r="J406" i="15"/>
  <c r="K406" i="15"/>
  <c r="L406" i="15"/>
  <c r="M406" i="15"/>
  <c r="N406" i="15"/>
  <c r="O406" i="15"/>
  <c r="P406" i="15"/>
  <c r="Q406" i="15"/>
  <c r="R406" i="15"/>
  <c r="S406" i="15"/>
  <c r="T406" i="15"/>
  <c r="U406" i="15"/>
  <c r="V406" i="15"/>
  <c r="W406" i="15"/>
  <c r="X406" i="15"/>
  <c r="Y406" i="15"/>
  <c r="Z406" i="15"/>
  <c r="AA406" i="15"/>
  <c r="C407" i="15"/>
  <c r="D407" i="15"/>
  <c r="E407" i="15"/>
  <c r="F407" i="15"/>
  <c r="G407" i="15"/>
  <c r="H407" i="15"/>
  <c r="I407" i="15"/>
  <c r="J407" i="15"/>
  <c r="K407" i="15"/>
  <c r="L407" i="15"/>
  <c r="M407" i="15"/>
  <c r="N407" i="15"/>
  <c r="O407" i="15"/>
  <c r="P407" i="15"/>
  <c r="Q407" i="15"/>
  <c r="R407" i="15"/>
  <c r="S407" i="15"/>
  <c r="T407" i="15"/>
  <c r="U407" i="15"/>
  <c r="V407" i="15"/>
  <c r="W407" i="15"/>
  <c r="X407" i="15"/>
  <c r="Y407" i="15"/>
  <c r="Z407" i="15"/>
  <c r="AA407" i="15"/>
  <c r="C408" i="15"/>
  <c r="D408" i="15"/>
  <c r="E408" i="15"/>
  <c r="F408" i="15"/>
  <c r="G408" i="15"/>
  <c r="H408" i="15"/>
  <c r="I408" i="15"/>
  <c r="J408" i="15"/>
  <c r="K408" i="15"/>
  <c r="L408" i="15"/>
  <c r="M408" i="15"/>
  <c r="N408" i="15"/>
  <c r="O408" i="15"/>
  <c r="P408" i="15"/>
  <c r="Q408" i="15"/>
  <c r="R408" i="15"/>
  <c r="S408" i="15"/>
  <c r="T408" i="15"/>
  <c r="U408" i="15"/>
  <c r="V408" i="15"/>
  <c r="W408" i="15"/>
  <c r="X408" i="15"/>
  <c r="Y408" i="15"/>
  <c r="Z408" i="15"/>
  <c r="AA408" i="15"/>
  <c r="C409" i="15"/>
  <c r="D409" i="15"/>
  <c r="E409" i="15"/>
  <c r="F409" i="15"/>
  <c r="G409" i="15"/>
  <c r="H409" i="15"/>
  <c r="I409" i="15"/>
  <c r="J409" i="15"/>
  <c r="K409" i="15"/>
  <c r="L409" i="15"/>
  <c r="M409" i="15"/>
  <c r="N409" i="15"/>
  <c r="O409" i="15"/>
  <c r="P409" i="15"/>
  <c r="Q409" i="15"/>
  <c r="R409" i="15"/>
  <c r="S409" i="15"/>
  <c r="T409" i="15"/>
  <c r="U409" i="15"/>
  <c r="V409" i="15"/>
  <c r="W409" i="15"/>
  <c r="X409" i="15"/>
  <c r="Y409" i="15"/>
  <c r="Z409" i="15"/>
  <c r="AA409" i="15"/>
  <c r="C410" i="15"/>
  <c r="D410" i="15"/>
  <c r="E410" i="15"/>
  <c r="F410" i="15"/>
  <c r="G410" i="15"/>
  <c r="H410" i="15"/>
  <c r="I410" i="15"/>
  <c r="J410" i="15"/>
  <c r="K410" i="15"/>
  <c r="L410" i="15"/>
  <c r="M410" i="15"/>
  <c r="N410" i="15"/>
  <c r="O410" i="15"/>
  <c r="P410" i="15"/>
  <c r="Q410" i="15"/>
  <c r="R410" i="15"/>
  <c r="S410" i="15"/>
  <c r="T410" i="15"/>
  <c r="U410" i="15"/>
  <c r="V410" i="15"/>
  <c r="W410" i="15"/>
  <c r="X410" i="15"/>
  <c r="Y410" i="15"/>
  <c r="Z410" i="15"/>
  <c r="AA410" i="15"/>
  <c r="C411" i="15"/>
  <c r="D411" i="15"/>
  <c r="E411" i="15"/>
  <c r="F411" i="15"/>
  <c r="G411" i="15"/>
  <c r="H411" i="15"/>
  <c r="I411" i="15"/>
  <c r="J411" i="15"/>
  <c r="K411" i="15"/>
  <c r="L411" i="15"/>
  <c r="M411" i="15"/>
  <c r="N411" i="15"/>
  <c r="O411" i="15"/>
  <c r="P411" i="15"/>
  <c r="Q411" i="15"/>
  <c r="R411" i="15"/>
  <c r="S411" i="15"/>
  <c r="T411" i="15"/>
  <c r="U411" i="15"/>
  <c r="V411" i="15"/>
  <c r="W411" i="15"/>
  <c r="X411" i="15"/>
  <c r="Y411" i="15"/>
  <c r="Z411" i="15"/>
  <c r="AA411" i="15"/>
  <c r="C412" i="15"/>
  <c r="D412" i="15"/>
  <c r="E412" i="15"/>
  <c r="F412" i="15"/>
  <c r="G412" i="15"/>
  <c r="H412" i="15"/>
  <c r="I412" i="15"/>
  <c r="J412" i="15"/>
  <c r="K412" i="15"/>
  <c r="L412" i="15"/>
  <c r="M412" i="15"/>
  <c r="N412" i="15"/>
  <c r="O412" i="15"/>
  <c r="P412" i="15"/>
  <c r="Q412" i="15"/>
  <c r="R412" i="15"/>
  <c r="S412" i="15"/>
  <c r="T412" i="15"/>
  <c r="U412" i="15"/>
  <c r="V412" i="15"/>
  <c r="W412" i="15"/>
  <c r="X412" i="15"/>
  <c r="Y412" i="15"/>
  <c r="Z412" i="15"/>
  <c r="AA412" i="15"/>
  <c r="C413" i="15"/>
  <c r="D413" i="15"/>
  <c r="E413" i="15"/>
  <c r="F413" i="15"/>
  <c r="G413" i="15"/>
  <c r="H413" i="15"/>
  <c r="I413" i="15"/>
  <c r="J413" i="15"/>
  <c r="K413" i="15"/>
  <c r="L413" i="15"/>
  <c r="M413" i="15"/>
  <c r="N413" i="15"/>
  <c r="O413" i="15"/>
  <c r="P413" i="15"/>
  <c r="Q413" i="15"/>
  <c r="R413" i="15"/>
  <c r="S413" i="15"/>
  <c r="T413" i="15"/>
  <c r="U413" i="15"/>
  <c r="V413" i="15"/>
  <c r="W413" i="15"/>
  <c r="X413" i="15"/>
  <c r="Y413" i="15"/>
  <c r="Z413" i="15"/>
  <c r="AA413" i="15"/>
  <c r="C414" i="15"/>
  <c r="D414" i="15"/>
  <c r="E414" i="15"/>
  <c r="F414" i="15"/>
  <c r="G414" i="15"/>
  <c r="H414" i="15"/>
  <c r="I414" i="15"/>
  <c r="J414" i="15"/>
  <c r="K414" i="15"/>
  <c r="L414" i="15"/>
  <c r="M414" i="15"/>
  <c r="N414" i="15"/>
  <c r="O414" i="15"/>
  <c r="P414" i="15"/>
  <c r="Q414" i="15"/>
  <c r="R414" i="15"/>
  <c r="S414" i="15"/>
  <c r="T414" i="15"/>
  <c r="U414" i="15"/>
  <c r="V414" i="15"/>
  <c r="W414" i="15"/>
  <c r="X414" i="15"/>
  <c r="Y414" i="15"/>
  <c r="Z414" i="15"/>
  <c r="AA414" i="15"/>
  <c r="C415" i="15"/>
  <c r="D415" i="15"/>
  <c r="E415" i="15"/>
  <c r="F415" i="15"/>
  <c r="G415" i="15"/>
  <c r="H415" i="15"/>
  <c r="I415" i="15"/>
  <c r="J415" i="15"/>
  <c r="K415" i="15"/>
  <c r="L415" i="15"/>
  <c r="M415" i="15"/>
  <c r="N415" i="15"/>
  <c r="O415" i="15"/>
  <c r="P415" i="15"/>
  <c r="Q415" i="15"/>
  <c r="R415" i="15"/>
  <c r="S415" i="15"/>
  <c r="T415" i="15"/>
  <c r="U415" i="15"/>
  <c r="V415" i="15"/>
  <c r="W415" i="15"/>
  <c r="X415" i="15"/>
  <c r="Y415" i="15"/>
  <c r="Z415" i="15"/>
  <c r="AA415" i="15"/>
  <c r="C416" i="15"/>
  <c r="D416" i="15"/>
  <c r="E416" i="15"/>
  <c r="F416" i="15"/>
  <c r="G416" i="15"/>
  <c r="H416" i="15"/>
  <c r="I416" i="15"/>
  <c r="J416" i="15"/>
  <c r="K416" i="15"/>
  <c r="L416" i="15"/>
  <c r="M416" i="15"/>
  <c r="N416" i="15"/>
  <c r="O416" i="15"/>
  <c r="P416" i="15"/>
  <c r="Q416" i="15"/>
  <c r="R416" i="15"/>
  <c r="S416" i="15"/>
  <c r="T416" i="15"/>
  <c r="U416" i="15"/>
  <c r="V416" i="15"/>
  <c r="W416" i="15"/>
  <c r="X416" i="15"/>
  <c r="Y416" i="15"/>
  <c r="Z416" i="15"/>
  <c r="AA416" i="15"/>
  <c r="C417" i="15"/>
  <c r="D417" i="15"/>
  <c r="E417" i="15"/>
  <c r="F417" i="15"/>
  <c r="G417" i="15"/>
  <c r="H417" i="15"/>
  <c r="I417" i="15"/>
  <c r="J417" i="15"/>
  <c r="K417" i="15"/>
  <c r="L417" i="15"/>
  <c r="M417" i="15"/>
  <c r="N417" i="15"/>
  <c r="O417" i="15"/>
  <c r="P417" i="15"/>
  <c r="Q417" i="15"/>
  <c r="R417" i="15"/>
  <c r="S417" i="15"/>
  <c r="T417" i="15"/>
  <c r="U417" i="15"/>
  <c r="V417" i="15"/>
  <c r="W417" i="15"/>
  <c r="X417" i="15"/>
  <c r="Y417" i="15"/>
  <c r="Z417" i="15"/>
  <c r="AA417" i="15"/>
  <c r="C418" i="15"/>
  <c r="D418" i="15"/>
  <c r="E418" i="15"/>
  <c r="F418" i="15"/>
  <c r="G418" i="15"/>
  <c r="H418" i="15"/>
  <c r="I418" i="15"/>
  <c r="J418" i="15"/>
  <c r="K418" i="15"/>
  <c r="L418" i="15"/>
  <c r="M418" i="15"/>
  <c r="N418" i="15"/>
  <c r="O418" i="15"/>
  <c r="P418" i="15"/>
  <c r="Q418" i="15"/>
  <c r="R418" i="15"/>
  <c r="S418" i="15"/>
  <c r="T418" i="15"/>
  <c r="U418" i="15"/>
  <c r="V418" i="15"/>
  <c r="W418" i="15"/>
  <c r="X418" i="15"/>
  <c r="Y418" i="15"/>
  <c r="Z418" i="15"/>
  <c r="AA418" i="15"/>
  <c r="C419" i="15"/>
  <c r="D419" i="15"/>
  <c r="E419" i="15"/>
  <c r="F419" i="15"/>
  <c r="G419" i="15"/>
  <c r="H419" i="15"/>
  <c r="I419" i="15"/>
  <c r="J419" i="15"/>
  <c r="K419" i="15"/>
  <c r="L419" i="15"/>
  <c r="M419" i="15"/>
  <c r="N419" i="15"/>
  <c r="O419" i="15"/>
  <c r="P419" i="15"/>
  <c r="Q419" i="15"/>
  <c r="R419" i="15"/>
  <c r="S419" i="15"/>
  <c r="T419" i="15"/>
  <c r="U419" i="15"/>
  <c r="V419" i="15"/>
  <c r="W419" i="15"/>
  <c r="X419" i="15"/>
  <c r="Y419" i="15"/>
  <c r="Z419" i="15"/>
  <c r="AA419" i="15"/>
  <c r="C420" i="15"/>
  <c r="D420" i="15"/>
  <c r="E420" i="15"/>
  <c r="F420" i="15"/>
  <c r="G420" i="15"/>
  <c r="H420" i="15"/>
  <c r="I420" i="15"/>
  <c r="J420" i="15"/>
  <c r="K420" i="15"/>
  <c r="L420" i="15"/>
  <c r="M420" i="15"/>
  <c r="N420" i="15"/>
  <c r="O420" i="15"/>
  <c r="P420" i="15"/>
  <c r="Q420" i="15"/>
  <c r="R420" i="15"/>
  <c r="S420" i="15"/>
  <c r="T420" i="15"/>
  <c r="U420" i="15"/>
  <c r="V420" i="15"/>
  <c r="W420" i="15"/>
  <c r="X420" i="15"/>
  <c r="Y420" i="15"/>
  <c r="Z420" i="15"/>
  <c r="AA420" i="15"/>
  <c r="C421" i="15"/>
  <c r="D421" i="15"/>
  <c r="E421" i="15"/>
  <c r="F421" i="15"/>
  <c r="G421" i="15"/>
  <c r="H421" i="15"/>
  <c r="I421" i="15"/>
  <c r="J421" i="15"/>
  <c r="K421" i="15"/>
  <c r="L421" i="15"/>
  <c r="M421" i="15"/>
  <c r="N421" i="15"/>
  <c r="O421" i="15"/>
  <c r="P421" i="15"/>
  <c r="Q421" i="15"/>
  <c r="R421" i="15"/>
  <c r="S421" i="15"/>
  <c r="T421" i="15"/>
  <c r="U421" i="15"/>
  <c r="V421" i="15"/>
  <c r="W421" i="15"/>
  <c r="X421" i="15"/>
  <c r="Y421" i="15"/>
  <c r="Z421" i="15"/>
  <c r="AA421" i="15"/>
  <c r="C422" i="15"/>
  <c r="D422" i="15"/>
  <c r="E422" i="15"/>
  <c r="F422" i="15"/>
  <c r="G422" i="15"/>
  <c r="H422" i="15"/>
  <c r="I422" i="15"/>
  <c r="J422" i="15"/>
  <c r="K422" i="15"/>
  <c r="L422" i="15"/>
  <c r="M422" i="15"/>
  <c r="N422" i="15"/>
  <c r="O422" i="15"/>
  <c r="P422" i="15"/>
  <c r="Q422" i="15"/>
  <c r="R422" i="15"/>
  <c r="S422" i="15"/>
  <c r="T422" i="15"/>
  <c r="U422" i="15"/>
  <c r="V422" i="15"/>
  <c r="W422" i="15"/>
  <c r="X422" i="15"/>
  <c r="Y422" i="15"/>
  <c r="Z422" i="15"/>
  <c r="AA422" i="15"/>
  <c r="C423" i="15"/>
  <c r="D423" i="15"/>
  <c r="E423" i="15"/>
  <c r="F423" i="15"/>
  <c r="G423" i="15"/>
  <c r="H423" i="15"/>
  <c r="I423" i="15"/>
  <c r="J423" i="15"/>
  <c r="K423" i="15"/>
  <c r="L423" i="15"/>
  <c r="M423" i="15"/>
  <c r="N423" i="15"/>
  <c r="O423" i="15"/>
  <c r="P423" i="15"/>
  <c r="Q423" i="15"/>
  <c r="R423" i="15"/>
  <c r="S423" i="15"/>
  <c r="T423" i="15"/>
  <c r="U423" i="15"/>
  <c r="V423" i="15"/>
  <c r="W423" i="15"/>
  <c r="X423" i="15"/>
  <c r="Y423" i="15"/>
  <c r="Z423" i="15"/>
  <c r="AA423" i="15"/>
  <c r="C424" i="15"/>
  <c r="D424" i="15"/>
  <c r="E424" i="15"/>
  <c r="F424" i="15"/>
  <c r="G424" i="15"/>
  <c r="H424" i="15"/>
  <c r="I424" i="15"/>
  <c r="J424" i="15"/>
  <c r="K424" i="15"/>
  <c r="L424" i="15"/>
  <c r="M424" i="15"/>
  <c r="N424" i="15"/>
  <c r="O424" i="15"/>
  <c r="P424" i="15"/>
  <c r="Q424" i="15"/>
  <c r="R424" i="15"/>
  <c r="S424" i="15"/>
  <c r="T424" i="15"/>
  <c r="U424" i="15"/>
  <c r="V424" i="15"/>
  <c r="W424" i="15"/>
  <c r="X424" i="15"/>
  <c r="Y424" i="15"/>
  <c r="Z424" i="15"/>
  <c r="AA424" i="15"/>
  <c r="C425" i="15"/>
  <c r="D425" i="15"/>
  <c r="E425" i="15"/>
  <c r="F425" i="15"/>
  <c r="G425" i="15"/>
  <c r="H425" i="15"/>
  <c r="I425" i="15"/>
  <c r="J425" i="15"/>
  <c r="K425" i="15"/>
  <c r="L425" i="15"/>
  <c r="M425" i="15"/>
  <c r="N425" i="15"/>
  <c r="O425" i="15"/>
  <c r="P425" i="15"/>
  <c r="Q425" i="15"/>
  <c r="R425" i="15"/>
  <c r="S425" i="15"/>
  <c r="T425" i="15"/>
  <c r="U425" i="15"/>
  <c r="V425" i="15"/>
  <c r="W425" i="15"/>
  <c r="X425" i="15"/>
  <c r="Y425" i="15"/>
  <c r="Z425" i="15"/>
  <c r="AA425" i="15"/>
  <c r="C426" i="15"/>
  <c r="D426" i="15"/>
  <c r="E426" i="15"/>
  <c r="F426" i="15"/>
  <c r="G426" i="15"/>
  <c r="H426" i="15"/>
  <c r="I426" i="15"/>
  <c r="J426" i="15"/>
  <c r="K426" i="15"/>
  <c r="L426" i="15"/>
  <c r="M426" i="15"/>
  <c r="N426" i="15"/>
  <c r="O426" i="15"/>
  <c r="P426" i="15"/>
  <c r="Q426" i="15"/>
  <c r="R426" i="15"/>
  <c r="S426" i="15"/>
  <c r="T426" i="15"/>
  <c r="U426" i="15"/>
  <c r="V426" i="15"/>
  <c r="W426" i="15"/>
  <c r="X426" i="15"/>
  <c r="Y426" i="15"/>
  <c r="Z426" i="15"/>
  <c r="AA426" i="15"/>
  <c r="C427" i="15"/>
  <c r="D427" i="15"/>
  <c r="E427" i="15"/>
  <c r="F427" i="15"/>
  <c r="G427" i="15"/>
  <c r="H427" i="15"/>
  <c r="I427" i="15"/>
  <c r="J427" i="15"/>
  <c r="K427" i="15"/>
  <c r="L427" i="15"/>
  <c r="M427" i="15"/>
  <c r="N427" i="15"/>
  <c r="O427" i="15"/>
  <c r="P427" i="15"/>
  <c r="Q427" i="15"/>
  <c r="R427" i="15"/>
  <c r="S427" i="15"/>
  <c r="T427" i="15"/>
  <c r="U427" i="15"/>
  <c r="V427" i="15"/>
  <c r="W427" i="15"/>
  <c r="X427" i="15"/>
  <c r="Y427" i="15"/>
  <c r="Z427" i="15"/>
  <c r="AA427" i="15"/>
  <c r="C428" i="15"/>
  <c r="D428" i="15"/>
  <c r="E428" i="15"/>
  <c r="F428" i="15"/>
  <c r="G428" i="15"/>
  <c r="H428" i="15"/>
  <c r="I428" i="15"/>
  <c r="J428" i="15"/>
  <c r="K428" i="15"/>
  <c r="L428" i="15"/>
  <c r="M428" i="15"/>
  <c r="N428" i="15"/>
  <c r="O428" i="15"/>
  <c r="P428" i="15"/>
  <c r="Q428" i="15"/>
  <c r="R428" i="15"/>
  <c r="S428" i="15"/>
  <c r="T428" i="15"/>
  <c r="U428" i="15"/>
  <c r="V428" i="15"/>
  <c r="W428" i="15"/>
  <c r="X428" i="15"/>
  <c r="Y428" i="15"/>
  <c r="Z428" i="15"/>
  <c r="AA428" i="15"/>
  <c r="C429" i="15"/>
  <c r="D429" i="15"/>
  <c r="E429" i="15"/>
  <c r="F429" i="15"/>
  <c r="G429" i="15"/>
  <c r="H429" i="15"/>
  <c r="I429" i="15"/>
  <c r="J429" i="15"/>
  <c r="K429" i="15"/>
  <c r="L429" i="15"/>
  <c r="M429" i="15"/>
  <c r="N429" i="15"/>
  <c r="O429" i="15"/>
  <c r="P429" i="15"/>
  <c r="Q429" i="15"/>
  <c r="R429" i="15"/>
  <c r="S429" i="15"/>
  <c r="T429" i="15"/>
  <c r="U429" i="15"/>
  <c r="V429" i="15"/>
  <c r="W429" i="15"/>
  <c r="X429" i="15"/>
  <c r="Y429" i="15"/>
  <c r="Z429" i="15"/>
  <c r="AA429" i="15"/>
  <c r="C430" i="15"/>
  <c r="D430" i="15"/>
  <c r="E430" i="15"/>
  <c r="F430" i="15"/>
  <c r="G430" i="15"/>
  <c r="H430" i="15"/>
  <c r="I430" i="15"/>
  <c r="J430" i="15"/>
  <c r="K430" i="15"/>
  <c r="L430" i="15"/>
  <c r="M430" i="15"/>
  <c r="N430" i="15"/>
  <c r="O430" i="15"/>
  <c r="P430" i="15"/>
  <c r="Q430" i="15"/>
  <c r="R430" i="15"/>
  <c r="S430" i="15"/>
  <c r="T430" i="15"/>
  <c r="U430" i="15"/>
  <c r="V430" i="15"/>
  <c r="W430" i="15"/>
  <c r="X430" i="15"/>
  <c r="Y430" i="15"/>
  <c r="Z430" i="15"/>
  <c r="AA430" i="15"/>
  <c r="C431" i="15"/>
  <c r="D431" i="15"/>
  <c r="E431" i="15"/>
  <c r="F431" i="15"/>
  <c r="G431" i="15"/>
  <c r="H431" i="15"/>
  <c r="I431" i="15"/>
  <c r="J431" i="15"/>
  <c r="K431" i="15"/>
  <c r="L431" i="15"/>
  <c r="M431" i="15"/>
  <c r="N431" i="15"/>
  <c r="O431" i="15"/>
  <c r="P431" i="15"/>
  <c r="Q431" i="15"/>
  <c r="R431" i="15"/>
  <c r="S431" i="15"/>
  <c r="T431" i="15"/>
  <c r="U431" i="15"/>
  <c r="V431" i="15"/>
  <c r="W431" i="15"/>
  <c r="X431" i="15"/>
  <c r="Y431" i="15"/>
  <c r="Z431" i="15"/>
  <c r="AA431" i="15"/>
  <c r="C432" i="15"/>
  <c r="D432" i="15"/>
  <c r="E432" i="15"/>
  <c r="F432" i="15"/>
  <c r="G432" i="15"/>
  <c r="H432" i="15"/>
  <c r="I432" i="15"/>
  <c r="J432" i="15"/>
  <c r="K432" i="15"/>
  <c r="L432" i="15"/>
  <c r="M432" i="15"/>
  <c r="N432" i="15"/>
  <c r="O432" i="15"/>
  <c r="P432" i="15"/>
  <c r="Q432" i="15"/>
  <c r="R432" i="15"/>
  <c r="S432" i="15"/>
  <c r="T432" i="15"/>
  <c r="U432" i="15"/>
  <c r="V432" i="15"/>
  <c r="W432" i="15"/>
  <c r="X432" i="15"/>
  <c r="Y432" i="15"/>
  <c r="Z432" i="15"/>
  <c r="AA432" i="15"/>
  <c r="C433" i="15"/>
  <c r="D433" i="15"/>
  <c r="E433" i="15"/>
  <c r="F433" i="15"/>
  <c r="G433" i="15"/>
  <c r="H433" i="15"/>
  <c r="I433" i="15"/>
  <c r="J433" i="15"/>
  <c r="K433" i="15"/>
  <c r="L433" i="15"/>
  <c r="M433" i="15"/>
  <c r="N433" i="15"/>
  <c r="O433" i="15"/>
  <c r="P433" i="15"/>
  <c r="Q433" i="15"/>
  <c r="R433" i="15"/>
  <c r="S433" i="15"/>
  <c r="T433" i="15"/>
  <c r="U433" i="15"/>
  <c r="V433" i="15"/>
  <c r="W433" i="15"/>
  <c r="X433" i="15"/>
  <c r="Y433" i="15"/>
  <c r="Z433" i="15"/>
  <c r="AA433" i="15"/>
  <c r="C434" i="15"/>
  <c r="D434" i="15"/>
  <c r="E434" i="15"/>
  <c r="F434" i="15"/>
  <c r="G434" i="15"/>
  <c r="H434" i="15"/>
  <c r="I434" i="15"/>
  <c r="J434" i="15"/>
  <c r="K434" i="15"/>
  <c r="L434" i="15"/>
  <c r="M434" i="15"/>
  <c r="N434" i="15"/>
  <c r="O434" i="15"/>
  <c r="P434" i="15"/>
  <c r="Q434" i="15"/>
  <c r="R434" i="15"/>
  <c r="S434" i="15"/>
  <c r="T434" i="15"/>
  <c r="U434" i="15"/>
  <c r="V434" i="15"/>
  <c r="W434" i="15"/>
  <c r="X434" i="15"/>
  <c r="Y434" i="15"/>
  <c r="Z434" i="15"/>
  <c r="AA434" i="15"/>
  <c r="C435" i="15"/>
  <c r="D435" i="15"/>
  <c r="E435" i="15"/>
  <c r="F435" i="15"/>
  <c r="G435" i="15"/>
  <c r="H435" i="15"/>
  <c r="I435" i="15"/>
  <c r="J435" i="15"/>
  <c r="K435" i="15"/>
  <c r="L435" i="15"/>
  <c r="M435" i="15"/>
  <c r="N435" i="15"/>
  <c r="O435" i="15"/>
  <c r="P435" i="15"/>
  <c r="Q435" i="15"/>
  <c r="R435" i="15"/>
  <c r="S435" i="15"/>
  <c r="T435" i="15"/>
  <c r="U435" i="15"/>
  <c r="V435" i="15"/>
  <c r="W435" i="15"/>
  <c r="X435" i="15"/>
  <c r="Y435" i="15"/>
  <c r="Z435" i="15"/>
  <c r="AA435" i="15"/>
  <c r="C436" i="15"/>
  <c r="D436" i="15"/>
  <c r="E436" i="15"/>
  <c r="F436" i="15"/>
  <c r="G436" i="15"/>
  <c r="H436" i="15"/>
  <c r="I436" i="15"/>
  <c r="J436" i="15"/>
  <c r="K436" i="15"/>
  <c r="L436" i="15"/>
  <c r="M436" i="15"/>
  <c r="N436" i="15"/>
  <c r="O436" i="15"/>
  <c r="P436" i="15"/>
  <c r="Q436" i="15"/>
  <c r="R436" i="15"/>
  <c r="S436" i="15"/>
  <c r="T436" i="15"/>
  <c r="U436" i="15"/>
  <c r="V436" i="15"/>
  <c r="W436" i="15"/>
  <c r="X436" i="15"/>
  <c r="Y436" i="15"/>
  <c r="Z436" i="15"/>
  <c r="AA436" i="15"/>
  <c r="C437" i="15"/>
  <c r="D437" i="15"/>
  <c r="E437" i="15"/>
  <c r="F437" i="15"/>
  <c r="G437" i="15"/>
  <c r="H437" i="15"/>
  <c r="I437" i="15"/>
  <c r="J437" i="15"/>
  <c r="K437" i="15"/>
  <c r="L437" i="15"/>
  <c r="M437" i="15"/>
  <c r="N437" i="15"/>
  <c r="O437" i="15"/>
  <c r="P437" i="15"/>
  <c r="Q437" i="15"/>
  <c r="R437" i="15"/>
  <c r="S437" i="15"/>
  <c r="T437" i="15"/>
  <c r="U437" i="15"/>
  <c r="V437" i="15"/>
  <c r="W437" i="15"/>
  <c r="X437" i="15"/>
  <c r="Y437" i="15"/>
  <c r="Z437" i="15"/>
  <c r="AA437" i="15"/>
  <c r="C438" i="15"/>
  <c r="D438" i="15"/>
  <c r="E438" i="15"/>
  <c r="F438" i="15"/>
  <c r="G438" i="15"/>
  <c r="H438" i="15"/>
  <c r="I438" i="15"/>
  <c r="J438" i="15"/>
  <c r="K438" i="15"/>
  <c r="L438" i="15"/>
  <c r="M438" i="15"/>
  <c r="N438" i="15"/>
  <c r="O438" i="15"/>
  <c r="P438" i="15"/>
  <c r="Q438" i="15"/>
  <c r="R438" i="15"/>
  <c r="S438" i="15"/>
  <c r="T438" i="15"/>
  <c r="U438" i="15"/>
  <c r="V438" i="15"/>
  <c r="W438" i="15"/>
  <c r="X438" i="15"/>
  <c r="Y438" i="15"/>
  <c r="Z438" i="15"/>
  <c r="AA438" i="15"/>
  <c r="C439" i="15"/>
  <c r="D439" i="15"/>
  <c r="E439" i="15"/>
  <c r="F439" i="15"/>
  <c r="G439" i="15"/>
  <c r="H439" i="15"/>
  <c r="I439" i="15"/>
  <c r="J439" i="15"/>
  <c r="K439" i="15"/>
  <c r="L439" i="15"/>
  <c r="M439" i="15"/>
  <c r="N439" i="15"/>
  <c r="O439" i="15"/>
  <c r="P439" i="15"/>
  <c r="Q439" i="15"/>
  <c r="R439" i="15"/>
  <c r="S439" i="15"/>
  <c r="T439" i="15"/>
  <c r="U439" i="15"/>
  <c r="V439" i="15"/>
  <c r="W439" i="15"/>
  <c r="X439" i="15"/>
  <c r="Y439" i="15"/>
  <c r="Z439" i="15"/>
  <c r="AA439" i="15"/>
  <c r="C440" i="15"/>
  <c r="D440" i="15"/>
  <c r="E440" i="15"/>
  <c r="F440" i="15"/>
  <c r="G440" i="15"/>
  <c r="H440" i="15"/>
  <c r="I440" i="15"/>
  <c r="J440" i="15"/>
  <c r="K440" i="15"/>
  <c r="L440" i="15"/>
  <c r="M440" i="15"/>
  <c r="N440" i="15"/>
  <c r="O440" i="15"/>
  <c r="P440" i="15"/>
  <c r="Q440" i="15"/>
  <c r="R440" i="15"/>
  <c r="S440" i="15"/>
  <c r="T440" i="15"/>
  <c r="U440" i="15"/>
  <c r="V440" i="15"/>
  <c r="W440" i="15"/>
  <c r="X440" i="15"/>
  <c r="Y440" i="15"/>
  <c r="Z440" i="15"/>
  <c r="AA440" i="15"/>
  <c r="C441" i="15"/>
  <c r="D441" i="15"/>
  <c r="E441" i="15"/>
  <c r="F441" i="15"/>
  <c r="G441" i="15"/>
  <c r="H441" i="15"/>
  <c r="I441" i="15"/>
  <c r="J441" i="15"/>
  <c r="K441" i="15"/>
  <c r="L441" i="15"/>
  <c r="M441" i="15"/>
  <c r="N441" i="15"/>
  <c r="O441" i="15"/>
  <c r="P441" i="15"/>
  <c r="Q441" i="15"/>
  <c r="R441" i="15"/>
  <c r="S441" i="15"/>
  <c r="T441" i="15"/>
  <c r="U441" i="15"/>
  <c r="V441" i="15"/>
  <c r="W441" i="15"/>
  <c r="X441" i="15"/>
  <c r="Y441" i="15"/>
  <c r="Z441" i="15"/>
  <c r="AA441" i="15"/>
  <c r="C442" i="15"/>
  <c r="D442" i="15"/>
  <c r="E442" i="15"/>
  <c r="F442" i="15"/>
  <c r="G442" i="15"/>
  <c r="H442" i="15"/>
  <c r="I442" i="15"/>
  <c r="J442" i="15"/>
  <c r="K442" i="15"/>
  <c r="L442" i="15"/>
  <c r="M442" i="15"/>
  <c r="N442" i="15"/>
  <c r="O442" i="15"/>
  <c r="P442" i="15"/>
  <c r="Q442" i="15"/>
  <c r="R442" i="15"/>
  <c r="S442" i="15"/>
  <c r="T442" i="15"/>
  <c r="U442" i="15"/>
  <c r="V442" i="15"/>
  <c r="W442" i="15"/>
  <c r="X442" i="15"/>
  <c r="Y442" i="15"/>
  <c r="Z442" i="15"/>
  <c r="AA442" i="15"/>
  <c r="C443" i="15"/>
  <c r="D443" i="15"/>
  <c r="E443" i="15"/>
  <c r="F443" i="15"/>
  <c r="G443" i="15"/>
  <c r="H443" i="15"/>
  <c r="I443" i="15"/>
  <c r="J443" i="15"/>
  <c r="K443" i="15"/>
  <c r="L443" i="15"/>
  <c r="M443" i="15"/>
  <c r="N443" i="15"/>
  <c r="O443" i="15"/>
  <c r="P443" i="15"/>
  <c r="Q443" i="15"/>
  <c r="R443" i="15"/>
  <c r="S443" i="15"/>
  <c r="T443" i="15"/>
  <c r="U443" i="15"/>
  <c r="V443" i="15"/>
  <c r="W443" i="15"/>
  <c r="X443" i="15"/>
  <c r="Y443" i="15"/>
  <c r="Z443" i="15"/>
  <c r="AA443" i="15"/>
  <c r="C444" i="15"/>
  <c r="D444" i="15"/>
  <c r="E444" i="15"/>
  <c r="F444" i="15"/>
  <c r="G444" i="15"/>
  <c r="H444" i="15"/>
  <c r="I444" i="15"/>
  <c r="J444" i="15"/>
  <c r="K444" i="15"/>
  <c r="L444" i="15"/>
  <c r="M444" i="15"/>
  <c r="N444" i="15"/>
  <c r="O444" i="15"/>
  <c r="P444" i="15"/>
  <c r="Q444" i="15"/>
  <c r="R444" i="15"/>
  <c r="S444" i="15"/>
  <c r="T444" i="15"/>
  <c r="U444" i="15"/>
  <c r="V444" i="15"/>
  <c r="W444" i="15"/>
  <c r="X444" i="15"/>
  <c r="Y444" i="15"/>
  <c r="Z444" i="15"/>
  <c r="AA444" i="15"/>
  <c r="C445" i="15"/>
  <c r="D445" i="15"/>
  <c r="E445" i="15"/>
  <c r="F445" i="15"/>
  <c r="G445" i="15"/>
  <c r="H445" i="15"/>
  <c r="I445" i="15"/>
  <c r="J445" i="15"/>
  <c r="K445" i="15"/>
  <c r="L445" i="15"/>
  <c r="M445" i="15"/>
  <c r="N445" i="15"/>
  <c r="O445" i="15"/>
  <c r="P445" i="15"/>
  <c r="Q445" i="15"/>
  <c r="R445" i="15"/>
  <c r="S445" i="15"/>
  <c r="T445" i="15"/>
  <c r="U445" i="15"/>
  <c r="V445" i="15"/>
  <c r="W445" i="15"/>
  <c r="X445" i="15"/>
  <c r="Y445" i="15"/>
  <c r="Z445" i="15"/>
  <c r="AA445" i="15"/>
  <c r="C446" i="15"/>
  <c r="D446" i="15"/>
  <c r="E446" i="15"/>
  <c r="F446" i="15"/>
  <c r="G446" i="15"/>
  <c r="H446" i="15"/>
  <c r="I446" i="15"/>
  <c r="J446" i="15"/>
  <c r="K446" i="15"/>
  <c r="L446" i="15"/>
  <c r="M446" i="15"/>
  <c r="N446" i="15"/>
  <c r="O446" i="15"/>
  <c r="P446" i="15"/>
  <c r="Q446" i="15"/>
  <c r="R446" i="15"/>
  <c r="S446" i="15"/>
  <c r="T446" i="15"/>
  <c r="U446" i="15"/>
  <c r="V446" i="15"/>
  <c r="W446" i="15"/>
  <c r="X446" i="15"/>
  <c r="Y446" i="15"/>
  <c r="Z446" i="15"/>
  <c r="AA446" i="15"/>
  <c r="C447" i="15"/>
  <c r="D447" i="15"/>
  <c r="E447" i="15"/>
  <c r="F447" i="15"/>
  <c r="G447" i="15"/>
  <c r="H447" i="15"/>
  <c r="I447" i="15"/>
  <c r="J447" i="15"/>
  <c r="K447" i="15"/>
  <c r="L447" i="15"/>
  <c r="M447" i="15"/>
  <c r="N447" i="15"/>
  <c r="O447" i="15"/>
  <c r="P447" i="15"/>
  <c r="Q447" i="15"/>
  <c r="R447" i="15"/>
  <c r="S447" i="15"/>
  <c r="T447" i="15"/>
  <c r="U447" i="15"/>
  <c r="V447" i="15"/>
  <c r="W447" i="15"/>
  <c r="X447" i="15"/>
  <c r="Y447" i="15"/>
  <c r="Z447" i="15"/>
  <c r="AA447" i="15"/>
  <c r="C448" i="15"/>
  <c r="D448" i="15"/>
  <c r="E448" i="15"/>
  <c r="F448" i="15"/>
  <c r="G448" i="15"/>
  <c r="H448" i="15"/>
  <c r="I448" i="15"/>
  <c r="J448" i="15"/>
  <c r="K448" i="15"/>
  <c r="L448" i="15"/>
  <c r="M448" i="15"/>
  <c r="N448" i="15"/>
  <c r="O448" i="15"/>
  <c r="P448" i="15"/>
  <c r="Q448" i="15"/>
  <c r="R448" i="15"/>
  <c r="S448" i="15"/>
  <c r="T448" i="15"/>
  <c r="U448" i="15"/>
  <c r="V448" i="15"/>
  <c r="W448" i="15"/>
  <c r="X448" i="15"/>
  <c r="Y448" i="15"/>
  <c r="Z448" i="15"/>
  <c r="AA448" i="15"/>
  <c r="C449" i="15"/>
  <c r="D449" i="15"/>
  <c r="E449" i="15"/>
  <c r="F449" i="15"/>
  <c r="G449" i="15"/>
  <c r="H449" i="15"/>
  <c r="I449" i="15"/>
  <c r="J449" i="15"/>
  <c r="K449" i="15"/>
  <c r="L449" i="15"/>
  <c r="M449" i="15"/>
  <c r="N449" i="15"/>
  <c r="O449" i="15"/>
  <c r="P449" i="15"/>
  <c r="Q449" i="15"/>
  <c r="R449" i="15"/>
  <c r="S449" i="15"/>
  <c r="T449" i="15"/>
  <c r="U449" i="15"/>
  <c r="V449" i="15"/>
  <c r="W449" i="15"/>
  <c r="X449" i="15"/>
  <c r="Y449" i="15"/>
  <c r="Z449" i="15"/>
  <c r="AA449" i="15"/>
  <c r="C450" i="15"/>
  <c r="D450" i="15"/>
  <c r="E450" i="15"/>
  <c r="F450" i="15"/>
  <c r="G450" i="15"/>
  <c r="H450" i="15"/>
  <c r="I450" i="15"/>
  <c r="J450" i="15"/>
  <c r="K450" i="15"/>
  <c r="L450" i="15"/>
  <c r="M450" i="15"/>
  <c r="N450" i="15"/>
  <c r="O450" i="15"/>
  <c r="P450" i="15"/>
  <c r="Q450" i="15"/>
  <c r="R450" i="15"/>
  <c r="S450" i="15"/>
  <c r="T450" i="15"/>
  <c r="U450" i="15"/>
  <c r="V450" i="15"/>
  <c r="W450" i="15"/>
  <c r="X450" i="15"/>
  <c r="Y450" i="15"/>
  <c r="Z450" i="15"/>
  <c r="AA450" i="15"/>
  <c r="C451" i="15"/>
  <c r="D451" i="15"/>
  <c r="E451" i="15"/>
  <c r="F451" i="15"/>
  <c r="G451" i="15"/>
  <c r="H451" i="15"/>
  <c r="I451" i="15"/>
  <c r="J451" i="15"/>
  <c r="K451" i="15"/>
  <c r="L451" i="15"/>
  <c r="M451" i="15"/>
  <c r="N451" i="15"/>
  <c r="O451" i="15"/>
  <c r="P451" i="15"/>
  <c r="Q451" i="15"/>
  <c r="R451" i="15"/>
  <c r="S451" i="15"/>
  <c r="T451" i="15"/>
  <c r="U451" i="15"/>
  <c r="V451" i="15"/>
  <c r="W451" i="15"/>
  <c r="X451" i="15"/>
  <c r="Y451" i="15"/>
  <c r="Z451" i="15"/>
  <c r="AA451" i="15"/>
  <c r="C452" i="15"/>
  <c r="D452" i="15"/>
  <c r="E452" i="15"/>
  <c r="F452" i="15"/>
  <c r="G452" i="15"/>
  <c r="H452" i="15"/>
  <c r="I452" i="15"/>
  <c r="J452" i="15"/>
  <c r="K452" i="15"/>
  <c r="L452" i="15"/>
  <c r="M452" i="15"/>
  <c r="N452" i="15"/>
  <c r="O452" i="15"/>
  <c r="P452" i="15"/>
  <c r="Q452" i="15"/>
  <c r="R452" i="15"/>
  <c r="S452" i="15"/>
  <c r="T452" i="15"/>
  <c r="U452" i="15"/>
  <c r="V452" i="15"/>
  <c r="W452" i="15"/>
  <c r="X452" i="15"/>
  <c r="Y452" i="15"/>
  <c r="Z452" i="15"/>
  <c r="AA452" i="15"/>
  <c r="C453" i="15"/>
  <c r="D453" i="15"/>
  <c r="E453" i="15"/>
  <c r="F453" i="15"/>
  <c r="G453" i="15"/>
  <c r="H453" i="15"/>
  <c r="I453" i="15"/>
  <c r="J453" i="15"/>
  <c r="K453" i="15"/>
  <c r="L453" i="15"/>
  <c r="M453" i="15"/>
  <c r="N453" i="15"/>
  <c r="O453" i="15"/>
  <c r="P453" i="15"/>
  <c r="Q453" i="15"/>
  <c r="R453" i="15"/>
  <c r="S453" i="15"/>
  <c r="T453" i="15"/>
  <c r="U453" i="15"/>
  <c r="V453" i="15"/>
  <c r="W453" i="15"/>
  <c r="X453" i="15"/>
  <c r="Y453" i="15"/>
  <c r="Z453" i="15"/>
  <c r="AA453" i="15"/>
  <c r="C454" i="15"/>
  <c r="D454" i="15"/>
  <c r="E454" i="15"/>
  <c r="F454" i="15"/>
  <c r="G454" i="15"/>
  <c r="H454" i="15"/>
  <c r="I454" i="15"/>
  <c r="J454" i="15"/>
  <c r="K454" i="15"/>
  <c r="L454" i="15"/>
  <c r="M454" i="15"/>
  <c r="N454" i="15"/>
  <c r="O454" i="15"/>
  <c r="P454" i="15"/>
  <c r="Q454" i="15"/>
  <c r="R454" i="15"/>
  <c r="S454" i="15"/>
  <c r="T454" i="15"/>
  <c r="U454" i="15"/>
  <c r="V454" i="15"/>
  <c r="W454" i="15"/>
  <c r="X454" i="15"/>
  <c r="Y454" i="15"/>
  <c r="Z454" i="15"/>
  <c r="AA454" i="15"/>
  <c r="C455" i="15"/>
  <c r="D455" i="15"/>
  <c r="E455" i="15"/>
  <c r="F455" i="15"/>
  <c r="G455" i="15"/>
  <c r="H455" i="15"/>
  <c r="I455" i="15"/>
  <c r="J455" i="15"/>
  <c r="K455" i="15"/>
  <c r="L455" i="15"/>
  <c r="M455" i="15"/>
  <c r="N455" i="15"/>
  <c r="O455" i="15"/>
  <c r="P455" i="15"/>
  <c r="Q455" i="15"/>
  <c r="R455" i="15"/>
  <c r="S455" i="15"/>
  <c r="T455" i="15"/>
  <c r="U455" i="15"/>
  <c r="V455" i="15"/>
  <c r="W455" i="15"/>
  <c r="X455" i="15"/>
  <c r="Y455" i="15"/>
  <c r="Z455" i="15"/>
  <c r="AA455" i="15"/>
  <c r="C456" i="15"/>
  <c r="D456" i="15"/>
  <c r="E456" i="15"/>
  <c r="F456" i="15"/>
  <c r="G456" i="15"/>
  <c r="H456" i="15"/>
  <c r="I456" i="15"/>
  <c r="J456" i="15"/>
  <c r="K456" i="15"/>
  <c r="L456" i="15"/>
  <c r="M456" i="15"/>
  <c r="N456" i="15"/>
  <c r="O456" i="15"/>
  <c r="P456" i="15"/>
  <c r="Q456" i="15"/>
  <c r="R456" i="15"/>
  <c r="S456" i="15"/>
  <c r="T456" i="15"/>
  <c r="U456" i="15"/>
  <c r="V456" i="15"/>
  <c r="W456" i="15"/>
  <c r="X456" i="15"/>
  <c r="Y456" i="15"/>
  <c r="Z456" i="15"/>
  <c r="AA456" i="15"/>
  <c r="C457" i="15"/>
  <c r="D457" i="15"/>
  <c r="E457" i="15"/>
  <c r="F457" i="15"/>
  <c r="G457" i="15"/>
  <c r="H457" i="15"/>
  <c r="I457" i="15"/>
  <c r="J457" i="15"/>
  <c r="K457" i="15"/>
  <c r="L457" i="15"/>
  <c r="M457" i="15"/>
  <c r="N457" i="15"/>
  <c r="O457" i="15"/>
  <c r="P457" i="15"/>
  <c r="Q457" i="15"/>
  <c r="R457" i="15"/>
  <c r="S457" i="15"/>
  <c r="T457" i="15"/>
  <c r="U457" i="15"/>
  <c r="V457" i="15"/>
  <c r="W457" i="15"/>
  <c r="X457" i="15"/>
  <c r="Y457" i="15"/>
  <c r="Z457" i="15"/>
  <c r="AA457" i="15"/>
  <c r="C458" i="15"/>
  <c r="D458" i="15"/>
  <c r="E458" i="15"/>
  <c r="F458" i="15"/>
  <c r="G458" i="15"/>
  <c r="H458" i="15"/>
  <c r="I458" i="15"/>
  <c r="J458" i="15"/>
  <c r="K458" i="15"/>
  <c r="L458" i="15"/>
  <c r="M458" i="15"/>
  <c r="N458" i="15"/>
  <c r="O458" i="15"/>
  <c r="P458" i="15"/>
  <c r="Q458" i="15"/>
  <c r="R458" i="15"/>
  <c r="S458" i="15"/>
  <c r="T458" i="15"/>
  <c r="U458" i="15"/>
  <c r="V458" i="15"/>
  <c r="W458" i="15"/>
  <c r="X458" i="15"/>
  <c r="Y458" i="15"/>
  <c r="Z458" i="15"/>
  <c r="AA458" i="15"/>
  <c r="C459" i="15"/>
  <c r="D459" i="15"/>
  <c r="E459" i="15"/>
  <c r="F459" i="15"/>
  <c r="G459" i="15"/>
  <c r="H459" i="15"/>
  <c r="I459" i="15"/>
  <c r="J459" i="15"/>
  <c r="K459" i="15"/>
  <c r="L459" i="15"/>
  <c r="M459" i="15"/>
  <c r="N459" i="15"/>
  <c r="O459" i="15"/>
  <c r="P459" i="15"/>
  <c r="Q459" i="15"/>
  <c r="R459" i="15"/>
  <c r="S459" i="15"/>
  <c r="T459" i="15"/>
  <c r="U459" i="15"/>
  <c r="V459" i="15"/>
  <c r="W459" i="15"/>
  <c r="X459" i="15"/>
  <c r="Y459" i="15"/>
  <c r="Z459" i="15"/>
  <c r="AA459" i="15"/>
  <c r="C460" i="15"/>
  <c r="D460" i="15"/>
  <c r="E460" i="15"/>
  <c r="F460" i="15"/>
  <c r="G460" i="15"/>
  <c r="H460" i="15"/>
  <c r="I460" i="15"/>
  <c r="J460" i="15"/>
  <c r="K460" i="15"/>
  <c r="L460" i="15"/>
  <c r="M460" i="15"/>
  <c r="N460" i="15"/>
  <c r="O460" i="15"/>
  <c r="P460" i="15"/>
  <c r="Q460" i="15"/>
  <c r="R460" i="15"/>
  <c r="S460" i="15"/>
  <c r="T460" i="15"/>
  <c r="U460" i="15"/>
  <c r="V460" i="15"/>
  <c r="W460" i="15"/>
  <c r="X460" i="15"/>
  <c r="Y460" i="15"/>
  <c r="Z460" i="15"/>
  <c r="AA460" i="15"/>
  <c r="C461" i="15"/>
  <c r="D461" i="15"/>
  <c r="E461" i="15"/>
  <c r="F461" i="15"/>
  <c r="G461" i="15"/>
  <c r="H461" i="15"/>
  <c r="I461" i="15"/>
  <c r="J461" i="15"/>
  <c r="K461" i="15"/>
  <c r="L461" i="15"/>
  <c r="M461" i="15"/>
  <c r="N461" i="15"/>
  <c r="O461" i="15"/>
  <c r="P461" i="15"/>
  <c r="Q461" i="15"/>
  <c r="R461" i="15"/>
  <c r="S461" i="15"/>
  <c r="T461" i="15"/>
  <c r="U461" i="15"/>
  <c r="V461" i="15"/>
  <c r="W461" i="15"/>
  <c r="X461" i="15"/>
  <c r="Y461" i="15"/>
  <c r="Z461" i="15"/>
  <c r="AA461" i="15"/>
  <c r="C462" i="15"/>
  <c r="D462" i="15"/>
  <c r="E462" i="15"/>
  <c r="F462" i="15"/>
  <c r="G462" i="15"/>
  <c r="H462" i="15"/>
  <c r="I462" i="15"/>
  <c r="J462" i="15"/>
  <c r="K462" i="15"/>
  <c r="L462" i="15"/>
  <c r="M462" i="15"/>
  <c r="N462" i="15"/>
  <c r="O462" i="15"/>
  <c r="P462" i="15"/>
  <c r="Q462" i="15"/>
  <c r="R462" i="15"/>
  <c r="S462" i="15"/>
  <c r="T462" i="15"/>
  <c r="U462" i="15"/>
  <c r="V462" i="15"/>
  <c r="W462" i="15"/>
  <c r="X462" i="15"/>
  <c r="Y462" i="15"/>
  <c r="Z462" i="15"/>
  <c r="AA462" i="15"/>
  <c r="C463" i="15"/>
  <c r="D463" i="15"/>
  <c r="E463" i="15"/>
  <c r="F463" i="15"/>
  <c r="G463" i="15"/>
  <c r="H463" i="15"/>
  <c r="I463" i="15"/>
  <c r="J463" i="15"/>
  <c r="K463" i="15"/>
  <c r="L463" i="15"/>
  <c r="M463" i="15"/>
  <c r="N463" i="15"/>
  <c r="O463" i="15"/>
  <c r="P463" i="15"/>
  <c r="Q463" i="15"/>
  <c r="R463" i="15"/>
  <c r="S463" i="15"/>
  <c r="T463" i="15"/>
  <c r="U463" i="15"/>
  <c r="V463" i="15"/>
  <c r="W463" i="15"/>
  <c r="X463" i="15"/>
  <c r="Y463" i="15"/>
  <c r="Z463" i="15"/>
  <c r="AA463" i="15"/>
  <c r="C464" i="15"/>
  <c r="D464" i="15"/>
  <c r="E464" i="15"/>
  <c r="F464" i="15"/>
  <c r="G464" i="15"/>
  <c r="H464" i="15"/>
  <c r="I464" i="15"/>
  <c r="J464" i="15"/>
  <c r="K464" i="15"/>
  <c r="L464" i="15"/>
  <c r="M464" i="15"/>
  <c r="N464" i="15"/>
  <c r="O464" i="15"/>
  <c r="P464" i="15"/>
  <c r="Q464" i="15"/>
  <c r="R464" i="15"/>
  <c r="S464" i="15"/>
  <c r="T464" i="15"/>
  <c r="U464" i="15"/>
  <c r="V464" i="15"/>
  <c r="W464" i="15"/>
  <c r="X464" i="15"/>
  <c r="Y464" i="15"/>
  <c r="Z464" i="15"/>
  <c r="AA464" i="15"/>
  <c r="C465" i="15"/>
  <c r="D465" i="15"/>
  <c r="E465" i="15"/>
  <c r="F465" i="15"/>
  <c r="G465" i="15"/>
  <c r="H465" i="15"/>
  <c r="I465" i="15"/>
  <c r="J465" i="15"/>
  <c r="K465" i="15"/>
  <c r="L465" i="15"/>
  <c r="M465" i="15"/>
  <c r="N465" i="15"/>
  <c r="O465" i="15"/>
  <c r="P465" i="15"/>
  <c r="Q465" i="15"/>
  <c r="R465" i="15"/>
  <c r="S465" i="15"/>
  <c r="T465" i="15"/>
  <c r="U465" i="15"/>
  <c r="V465" i="15"/>
  <c r="W465" i="15"/>
  <c r="X465" i="15"/>
  <c r="Y465" i="15"/>
  <c r="Z465" i="15"/>
  <c r="AA465" i="15"/>
  <c r="C466" i="15"/>
  <c r="D466" i="15"/>
  <c r="E466" i="15"/>
  <c r="F466" i="15"/>
  <c r="G466" i="15"/>
  <c r="H466" i="15"/>
  <c r="I466" i="15"/>
  <c r="J466" i="15"/>
  <c r="K466" i="15"/>
  <c r="L466" i="15"/>
  <c r="M466" i="15"/>
  <c r="N466" i="15"/>
  <c r="O466" i="15"/>
  <c r="P466" i="15"/>
  <c r="Q466" i="15"/>
  <c r="R466" i="15"/>
  <c r="S466" i="15"/>
  <c r="T466" i="15"/>
  <c r="U466" i="15"/>
  <c r="V466" i="15"/>
  <c r="W466" i="15"/>
  <c r="X466" i="15"/>
  <c r="Y466" i="15"/>
  <c r="Z466" i="15"/>
  <c r="AA466" i="15"/>
  <c r="C467" i="15"/>
  <c r="D467" i="15"/>
  <c r="E467" i="15"/>
  <c r="F467" i="15"/>
  <c r="G467" i="15"/>
  <c r="H467" i="15"/>
  <c r="I467" i="15"/>
  <c r="J467" i="15"/>
  <c r="K467" i="15"/>
  <c r="L467" i="15"/>
  <c r="M467" i="15"/>
  <c r="N467" i="15"/>
  <c r="O467" i="15"/>
  <c r="P467" i="15"/>
  <c r="Q467" i="15"/>
  <c r="R467" i="15"/>
  <c r="S467" i="15"/>
  <c r="T467" i="15"/>
  <c r="U467" i="15"/>
  <c r="V467" i="15"/>
  <c r="W467" i="15"/>
  <c r="X467" i="15"/>
  <c r="Y467" i="15"/>
  <c r="Z467" i="15"/>
  <c r="AA467" i="15"/>
  <c r="C468" i="15"/>
  <c r="D468" i="15"/>
  <c r="E468" i="15"/>
  <c r="F468" i="15"/>
  <c r="G468" i="15"/>
  <c r="H468" i="15"/>
  <c r="I468" i="15"/>
  <c r="J468" i="15"/>
  <c r="K468" i="15"/>
  <c r="L468" i="15"/>
  <c r="M468" i="15"/>
  <c r="N468" i="15"/>
  <c r="O468" i="15"/>
  <c r="P468" i="15"/>
  <c r="Q468" i="15"/>
  <c r="R468" i="15"/>
  <c r="S468" i="15"/>
  <c r="T468" i="15"/>
  <c r="U468" i="15"/>
  <c r="V468" i="15"/>
  <c r="W468" i="15"/>
  <c r="X468" i="15"/>
  <c r="Y468" i="15"/>
  <c r="Z468" i="15"/>
  <c r="AA468" i="15"/>
  <c r="C469" i="15"/>
  <c r="D469" i="15"/>
  <c r="E469" i="15"/>
  <c r="F469" i="15"/>
  <c r="G469" i="15"/>
  <c r="H469" i="15"/>
  <c r="I469" i="15"/>
  <c r="J469" i="15"/>
  <c r="K469" i="15"/>
  <c r="L469" i="15"/>
  <c r="M469" i="15"/>
  <c r="N469" i="15"/>
  <c r="O469" i="15"/>
  <c r="P469" i="15"/>
  <c r="Q469" i="15"/>
  <c r="R469" i="15"/>
  <c r="S469" i="15"/>
  <c r="T469" i="15"/>
  <c r="U469" i="15"/>
  <c r="V469" i="15"/>
  <c r="W469" i="15"/>
  <c r="X469" i="15"/>
  <c r="Y469" i="15"/>
  <c r="Z469" i="15"/>
  <c r="AA469" i="15"/>
  <c r="C470" i="15"/>
  <c r="D470" i="15"/>
  <c r="E470" i="15"/>
  <c r="F470" i="15"/>
  <c r="G470" i="15"/>
  <c r="H470" i="15"/>
  <c r="I470" i="15"/>
  <c r="J470" i="15"/>
  <c r="K470" i="15"/>
  <c r="L470" i="15"/>
  <c r="M470" i="15"/>
  <c r="N470" i="15"/>
  <c r="O470" i="15"/>
  <c r="P470" i="15"/>
  <c r="Q470" i="15"/>
  <c r="R470" i="15"/>
  <c r="S470" i="15"/>
  <c r="T470" i="15"/>
  <c r="U470" i="15"/>
  <c r="V470" i="15"/>
  <c r="W470" i="15"/>
  <c r="X470" i="15"/>
  <c r="Y470" i="15"/>
  <c r="Z470" i="15"/>
  <c r="AA470" i="15"/>
  <c r="C471" i="15"/>
  <c r="D471" i="15"/>
  <c r="E471" i="15"/>
  <c r="F471" i="15"/>
  <c r="G471" i="15"/>
  <c r="H471" i="15"/>
  <c r="I471" i="15"/>
  <c r="J471" i="15"/>
  <c r="K471" i="15"/>
  <c r="L471" i="15"/>
  <c r="M471" i="15"/>
  <c r="N471" i="15"/>
  <c r="O471" i="15"/>
  <c r="P471" i="15"/>
  <c r="Q471" i="15"/>
  <c r="R471" i="15"/>
  <c r="S471" i="15"/>
  <c r="T471" i="15"/>
  <c r="U471" i="15"/>
  <c r="V471" i="15"/>
  <c r="W471" i="15"/>
  <c r="X471" i="15"/>
  <c r="Y471" i="15"/>
  <c r="Z471" i="15"/>
  <c r="AA471" i="15"/>
  <c r="C472" i="15"/>
  <c r="D472" i="15"/>
  <c r="E472" i="15"/>
  <c r="F472" i="15"/>
  <c r="G472" i="15"/>
  <c r="H472" i="15"/>
  <c r="I472" i="15"/>
  <c r="J472" i="15"/>
  <c r="K472" i="15"/>
  <c r="L472" i="15"/>
  <c r="M472" i="15"/>
  <c r="N472" i="15"/>
  <c r="O472" i="15"/>
  <c r="P472" i="15"/>
  <c r="Q472" i="15"/>
  <c r="R472" i="15"/>
  <c r="S472" i="15"/>
  <c r="T472" i="15"/>
  <c r="U472" i="15"/>
  <c r="V472" i="15"/>
  <c r="W472" i="15"/>
  <c r="X472" i="15"/>
  <c r="Y472" i="15"/>
  <c r="Z472" i="15"/>
  <c r="AA472" i="15"/>
  <c r="C473" i="15"/>
  <c r="D473" i="15"/>
  <c r="E473" i="15"/>
  <c r="F473" i="15"/>
  <c r="G473" i="15"/>
  <c r="H473" i="15"/>
  <c r="I473" i="15"/>
  <c r="J473" i="15"/>
  <c r="K473" i="15"/>
  <c r="L473" i="15"/>
  <c r="M473" i="15"/>
  <c r="N473" i="15"/>
  <c r="O473" i="15"/>
  <c r="P473" i="15"/>
  <c r="Q473" i="15"/>
  <c r="R473" i="15"/>
  <c r="S473" i="15"/>
  <c r="T473" i="15"/>
  <c r="U473" i="15"/>
  <c r="V473" i="15"/>
  <c r="W473" i="15"/>
  <c r="X473" i="15"/>
  <c r="Y473" i="15"/>
  <c r="Z473" i="15"/>
  <c r="AA473" i="15"/>
  <c r="C474" i="15"/>
  <c r="D474" i="15"/>
  <c r="E474" i="15"/>
  <c r="F474" i="15"/>
  <c r="G474" i="15"/>
  <c r="H474" i="15"/>
  <c r="I474" i="15"/>
  <c r="J474" i="15"/>
  <c r="K474" i="15"/>
  <c r="L474" i="15"/>
  <c r="M474" i="15"/>
  <c r="N474" i="15"/>
  <c r="O474" i="15"/>
  <c r="P474" i="15"/>
  <c r="Q474" i="15"/>
  <c r="R474" i="15"/>
  <c r="S474" i="15"/>
  <c r="T474" i="15"/>
  <c r="U474" i="15"/>
  <c r="V474" i="15"/>
  <c r="W474" i="15"/>
  <c r="X474" i="15"/>
  <c r="Y474" i="15"/>
  <c r="Z474" i="15"/>
  <c r="AA474" i="15"/>
  <c r="C475" i="15"/>
  <c r="D475" i="15"/>
  <c r="E475" i="15"/>
  <c r="F475" i="15"/>
  <c r="G475" i="15"/>
  <c r="H475" i="15"/>
  <c r="I475" i="15"/>
  <c r="J475" i="15"/>
  <c r="K475" i="15"/>
  <c r="L475" i="15"/>
  <c r="M475" i="15"/>
  <c r="N475" i="15"/>
  <c r="O475" i="15"/>
  <c r="P475" i="15"/>
  <c r="Q475" i="15"/>
  <c r="R475" i="15"/>
  <c r="S475" i="15"/>
  <c r="T475" i="15"/>
  <c r="U475" i="15"/>
  <c r="V475" i="15"/>
  <c r="W475" i="15"/>
  <c r="X475" i="15"/>
  <c r="Y475" i="15"/>
  <c r="Z475" i="15"/>
  <c r="AA475" i="15"/>
  <c r="C476" i="15"/>
  <c r="D476" i="15"/>
  <c r="E476" i="15"/>
  <c r="F476" i="15"/>
  <c r="G476" i="15"/>
  <c r="H476" i="15"/>
  <c r="I476" i="15"/>
  <c r="J476" i="15"/>
  <c r="K476" i="15"/>
  <c r="L476" i="15"/>
  <c r="M476" i="15"/>
  <c r="N476" i="15"/>
  <c r="O476" i="15"/>
  <c r="P476" i="15"/>
  <c r="Q476" i="15"/>
  <c r="R476" i="15"/>
  <c r="S476" i="15"/>
  <c r="T476" i="15"/>
  <c r="U476" i="15"/>
  <c r="V476" i="15"/>
  <c r="W476" i="15"/>
  <c r="X476" i="15"/>
  <c r="Y476" i="15"/>
  <c r="Z476" i="15"/>
  <c r="AA476" i="15"/>
  <c r="C477" i="15"/>
  <c r="D477" i="15"/>
  <c r="E477" i="15"/>
  <c r="F477" i="15"/>
  <c r="G477" i="15"/>
  <c r="H477" i="15"/>
  <c r="I477" i="15"/>
  <c r="J477" i="15"/>
  <c r="K477" i="15"/>
  <c r="L477" i="15"/>
  <c r="M477" i="15"/>
  <c r="N477" i="15"/>
  <c r="O477" i="15"/>
  <c r="P477" i="15"/>
  <c r="Q477" i="15"/>
  <c r="R477" i="15"/>
  <c r="S477" i="15"/>
  <c r="T477" i="15"/>
  <c r="U477" i="15"/>
  <c r="V477" i="15"/>
  <c r="W477" i="15"/>
  <c r="X477" i="15"/>
  <c r="Y477" i="15"/>
  <c r="Z477" i="15"/>
  <c r="AA477" i="15"/>
  <c r="C478" i="15"/>
  <c r="D478" i="15"/>
  <c r="E478" i="15"/>
  <c r="F478" i="15"/>
  <c r="G478" i="15"/>
  <c r="H478" i="15"/>
  <c r="I478" i="15"/>
  <c r="J478" i="15"/>
  <c r="K478" i="15"/>
  <c r="L478" i="15"/>
  <c r="M478" i="15"/>
  <c r="N478" i="15"/>
  <c r="O478" i="15"/>
  <c r="P478" i="15"/>
  <c r="Q478" i="15"/>
  <c r="R478" i="15"/>
  <c r="S478" i="15"/>
  <c r="T478" i="15"/>
  <c r="U478" i="15"/>
  <c r="V478" i="15"/>
  <c r="W478" i="15"/>
  <c r="X478" i="15"/>
  <c r="Y478" i="15"/>
  <c r="Z478" i="15"/>
  <c r="AA478" i="15"/>
  <c r="C479" i="15"/>
  <c r="D479" i="15"/>
  <c r="E479" i="15"/>
  <c r="F479" i="15"/>
  <c r="G479" i="15"/>
  <c r="H479" i="15"/>
  <c r="I479" i="15"/>
  <c r="J479" i="15"/>
  <c r="K479" i="15"/>
  <c r="L479" i="15"/>
  <c r="M479" i="15"/>
  <c r="N479" i="15"/>
  <c r="O479" i="15"/>
  <c r="P479" i="15"/>
  <c r="Q479" i="15"/>
  <c r="R479" i="15"/>
  <c r="S479" i="15"/>
  <c r="T479" i="15"/>
  <c r="U479" i="15"/>
  <c r="V479" i="15"/>
  <c r="W479" i="15"/>
  <c r="X479" i="15"/>
  <c r="Y479" i="15"/>
  <c r="Z479" i="15"/>
  <c r="AA479" i="15"/>
  <c r="C480" i="15"/>
  <c r="D480" i="15"/>
  <c r="E480" i="15"/>
  <c r="F480" i="15"/>
  <c r="G480" i="15"/>
  <c r="H480" i="15"/>
  <c r="I480" i="15"/>
  <c r="J480" i="15"/>
  <c r="K480" i="15"/>
  <c r="L480" i="15"/>
  <c r="M480" i="15"/>
  <c r="N480" i="15"/>
  <c r="O480" i="15"/>
  <c r="P480" i="15"/>
  <c r="Q480" i="15"/>
  <c r="R480" i="15"/>
  <c r="S480" i="15"/>
  <c r="T480" i="15"/>
  <c r="U480" i="15"/>
  <c r="V480" i="15"/>
  <c r="W480" i="15"/>
  <c r="X480" i="15"/>
  <c r="Y480" i="15"/>
  <c r="Z480" i="15"/>
  <c r="AA480" i="15"/>
  <c r="C481" i="15"/>
  <c r="D481" i="15"/>
  <c r="E481" i="15"/>
  <c r="F481" i="15"/>
  <c r="G481" i="15"/>
  <c r="H481" i="15"/>
  <c r="I481" i="15"/>
  <c r="J481" i="15"/>
  <c r="K481" i="15"/>
  <c r="L481" i="15"/>
  <c r="M481" i="15"/>
  <c r="N481" i="15"/>
  <c r="O481" i="15"/>
  <c r="P481" i="15"/>
  <c r="Q481" i="15"/>
  <c r="R481" i="15"/>
  <c r="S481" i="15"/>
  <c r="T481" i="15"/>
  <c r="U481" i="15"/>
  <c r="V481" i="15"/>
  <c r="W481" i="15"/>
  <c r="X481" i="15"/>
  <c r="Y481" i="15"/>
  <c r="Z481" i="15"/>
  <c r="AA481" i="15"/>
  <c r="C482" i="15"/>
  <c r="D482" i="15"/>
  <c r="E482" i="15"/>
  <c r="F482" i="15"/>
  <c r="G482" i="15"/>
  <c r="H482" i="15"/>
  <c r="I482" i="15"/>
  <c r="J482" i="15"/>
  <c r="K482" i="15"/>
  <c r="L482" i="15"/>
  <c r="M482" i="15"/>
  <c r="N482" i="15"/>
  <c r="O482" i="15"/>
  <c r="P482" i="15"/>
  <c r="Q482" i="15"/>
  <c r="R482" i="15"/>
  <c r="S482" i="15"/>
  <c r="T482" i="15"/>
  <c r="U482" i="15"/>
  <c r="V482" i="15"/>
  <c r="W482" i="15"/>
  <c r="X482" i="15"/>
  <c r="Y482" i="15"/>
  <c r="Z482" i="15"/>
  <c r="AA482" i="15"/>
  <c r="C483" i="15"/>
  <c r="D483" i="15"/>
  <c r="E483" i="15"/>
  <c r="F483" i="15"/>
  <c r="G483" i="15"/>
  <c r="H483" i="15"/>
  <c r="I483" i="15"/>
  <c r="J483" i="15"/>
  <c r="K483" i="15"/>
  <c r="L483" i="15"/>
  <c r="M483" i="15"/>
  <c r="N483" i="15"/>
  <c r="O483" i="15"/>
  <c r="P483" i="15"/>
  <c r="Q483" i="15"/>
  <c r="R483" i="15"/>
  <c r="S483" i="15"/>
  <c r="T483" i="15"/>
  <c r="U483" i="15"/>
  <c r="V483" i="15"/>
  <c r="W483" i="15"/>
  <c r="X483" i="15"/>
  <c r="Y483" i="15"/>
  <c r="Z483" i="15"/>
  <c r="AA483" i="15"/>
  <c r="C484" i="15"/>
  <c r="D484" i="15"/>
  <c r="E484" i="15"/>
  <c r="F484" i="15"/>
  <c r="G484" i="15"/>
  <c r="H484" i="15"/>
  <c r="I484" i="15"/>
  <c r="J484" i="15"/>
  <c r="K484" i="15"/>
  <c r="L484" i="15"/>
  <c r="M484" i="15"/>
  <c r="N484" i="15"/>
  <c r="O484" i="15"/>
  <c r="P484" i="15"/>
  <c r="Q484" i="15"/>
  <c r="R484" i="15"/>
  <c r="S484" i="15"/>
  <c r="T484" i="15"/>
  <c r="U484" i="15"/>
  <c r="V484" i="15"/>
  <c r="W484" i="15"/>
  <c r="X484" i="15"/>
  <c r="Y484" i="15"/>
  <c r="Z484" i="15"/>
  <c r="AA484" i="15"/>
  <c r="C485" i="15"/>
  <c r="D485" i="15"/>
  <c r="E485" i="15"/>
  <c r="F485" i="15"/>
  <c r="G485" i="15"/>
  <c r="H485" i="15"/>
  <c r="I485" i="15"/>
  <c r="J485" i="15"/>
  <c r="K485" i="15"/>
  <c r="L485" i="15"/>
  <c r="M485" i="15"/>
  <c r="N485" i="15"/>
  <c r="O485" i="15"/>
  <c r="P485" i="15"/>
  <c r="Q485" i="15"/>
  <c r="R485" i="15"/>
  <c r="S485" i="15"/>
  <c r="T485" i="15"/>
  <c r="U485" i="15"/>
  <c r="V485" i="15"/>
  <c r="W485" i="15"/>
  <c r="X485" i="15"/>
  <c r="Y485" i="15"/>
  <c r="Z485" i="15"/>
  <c r="AA485" i="15"/>
  <c r="C486" i="15"/>
  <c r="D486" i="15"/>
  <c r="E486" i="15"/>
  <c r="F486" i="15"/>
  <c r="G486" i="15"/>
  <c r="H486" i="15"/>
  <c r="I486" i="15"/>
  <c r="J486" i="15"/>
  <c r="K486" i="15"/>
  <c r="L486" i="15"/>
  <c r="M486" i="15"/>
  <c r="N486" i="15"/>
  <c r="O486" i="15"/>
  <c r="P486" i="15"/>
  <c r="Q486" i="15"/>
  <c r="R486" i="15"/>
  <c r="S486" i="15"/>
  <c r="T486" i="15"/>
  <c r="U486" i="15"/>
  <c r="V486" i="15"/>
  <c r="W486" i="15"/>
  <c r="X486" i="15"/>
  <c r="Y486" i="15"/>
  <c r="Z486" i="15"/>
  <c r="AA486" i="15"/>
  <c r="C487" i="15"/>
  <c r="D487" i="15"/>
  <c r="E487" i="15"/>
  <c r="F487" i="15"/>
  <c r="G487" i="15"/>
  <c r="H487" i="15"/>
  <c r="I487" i="15"/>
  <c r="J487" i="15"/>
  <c r="K487" i="15"/>
  <c r="L487" i="15"/>
  <c r="M487" i="15"/>
  <c r="N487" i="15"/>
  <c r="O487" i="15"/>
  <c r="P487" i="15"/>
  <c r="Q487" i="15"/>
  <c r="R487" i="15"/>
  <c r="S487" i="15"/>
  <c r="T487" i="15"/>
  <c r="U487" i="15"/>
  <c r="V487" i="15"/>
  <c r="W487" i="15"/>
  <c r="X487" i="15"/>
  <c r="Y487" i="15"/>
  <c r="Z487" i="15"/>
  <c r="AA487" i="15"/>
  <c r="C488" i="15"/>
  <c r="D488" i="15"/>
  <c r="E488" i="15"/>
  <c r="F488" i="15"/>
  <c r="G488" i="15"/>
  <c r="H488" i="15"/>
  <c r="I488" i="15"/>
  <c r="J488" i="15"/>
  <c r="K488" i="15"/>
  <c r="L488" i="15"/>
  <c r="M488" i="15"/>
  <c r="N488" i="15"/>
  <c r="O488" i="15"/>
  <c r="P488" i="15"/>
  <c r="Q488" i="15"/>
  <c r="R488" i="15"/>
  <c r="S488" i="15"/>
  <c r="T488" i="15"/>
  <c r="U488" i="15"/>
  <c r="V488" i="15"/>
  <c r="W488" i="15"/>
  <c r="X488" i="15"/>
  <c r="Y488" i="15"/>
  <c r="Z488" i="15"/>
  <c r="AA488" i="15"/>
  <c r="C489" i="15"/>
  <c r="D489" i="15"/>
  <c r="E489" i="15"/>
  <c r="F489" i="15"/>
  <c r="G489" i="15"/>
  <c r="H489" i="15"/>
  <c r="I489" i="15"/>
  <c r="J489" i="15"/>
  <c r="K489" i="15"/>
  <c r="L489" i="15"/>
  <c r="M489" i="15"/>
  <c r="N489" i="15"/>
  <c r="O489" i="15"/>
  <c r="P489" i="15"/>
  <c r="Q489" i="15"/>
  <c r="R489" i="15"/>
  <c r="S489" i="15"/>
  <c r="T489" i="15"/>
  <c r="U489" i="15"/>
  <c r="V489" i="15"/>
  <c r="W489" i="15"/>
  <c r="X489" i="15"/>
  <c r="Y489" i="15"/>
  <c r="Z489" i="15"/>
  <c r="AA489" i="15"/>
  <c r="C490" i="15"/>
  <c r="D490" i="15"/>
  <c r="E490" i="15"/>
  <c r="F490" i="15"/>
  <c r="G490" i="15"/>
  <c r="H490" i="15"/>
  <c r="I490" i="15"/>
  <c r="J490" i="15"/>
  <c r="K490" i="15"/>
  <c r="L490" i="15"/>
  <c r="M490" i="15"/>
  <c r="N490" i="15"/>
  <c r="O490" i="15"/>
  <c r="P490" i="15"/>
  <c r="Q490" i="15"/>
  <c r="R490" i="15"/>
  <c r="S490" i="15"/>
  <c r="T490" i="15"/>
  <c r="U490" i="15"/>
  <c r="V490" i="15"/>
  <c r="W490" i="15"/>
  <c r="X490" i="15"/>
  <c r="Y490" i="15"/>
  <c r="Z490" i="15"/>
  <c r="AA490" i="15"/>
  <c r="C491" i="15"/>
  <c r="D491" i="15"/>
  <c r="E491" i="15"/>
  <c r="F491" i="15"/>
  <c r="G491" i="15"/>
  <c r="H491" i="15"/>
  <c r="I491" i="15"/>
  <c r="J491" i="15"/>
  <c r="K491" i="15"/>
  <c r="L491" i="15"/>
  <c r="M491" i="15"/>
  <c r="N491" i="15"/>
  <c r="O491" i="15"/>
  <c r="P491" i="15"/>
  <c r="Q491" i="15"/>
  <c r="R491" i="15"/>
  <c r="S491" i="15"/>
  <c r="T491" i="15"/>
  <c r="U491" i="15"/>
  <c r="V491" i="15"/>
  <c r="W491" i="15"/>
  <c r="X491" i="15"/>
  <c r="Y491" i="15"/>
  <c r="Z491" i="15"/>
  <c r="AA491" i="15"/>
  <c r="C492" i="15"/>
  <c r="D492" i="15"/>
  <c r="E492" i="15"/>
  <c r="F492" i="15"/>
  <c r="G492" i="15"/>
  <c r="H492" i="15"/>
  <c r="I492" i="15"/>
  <c r="J492" i="15"/>
  <c r="K492" i="15"/>
  <c r="L492" i="15"/>
  <c r="M492" i="15"/>
  <c r="N492" i="15"/>
  <c r="O492" i="15"/>
  <c r="P492" i="15"/>
  <c r="Q492" i="15"/>
  <c r="R492" i="15"/>
  <c r="S492" i="15"/>
  <c r="T492" i="15"/>
  <c r="U492" i="15"/>
  <c r="V492" i="15"/>
  <c r="W492" i="15"/>
  <c r="X492" i="15"/>
  <c r="Y492" i="15"/>
  <c r="Z492" i="15"/>
  <c r="AA492" i="15"/>
  <c r="C493" i="15"/>
  <c r="D493" i="15"/>
  <c r="E493" i="15"/>
  <c r="F493" i="15"/>
  <c r="G493" i="15"/>
  <c r="H493" i="15"/>
  <c r="I493" i="15"/>
  <c r="J493" i="15"/>
  <c r="K493" i="15"/>
  <c r="L493" i="15"/>
  <c r="M493" i="15"/>
  <c r="N493" i="15"/>
  <c r="O493" i="15"/>
  <c r="P493" i="15"/>
  <c r="Q493" i="15"/>
  <c r="R493" i="15"/>
  <c r="S493" i="15"/>
  <c r="T493" i="15"/>
  <c r="U493" i="15"/>
  <c r="V493" i="15"/>
  <c r="W493" i="15"/>
  <c r="X493" i="15"/>
  <c r="Y493" i="15"/>
  <c r="Z493" i="15"/>
  <c r="AA493" i="15"/>
  <c r="C494" i="15"/>
  <c r="D494" i="15"/>
  <c r="E494" i="15"/>
  <c r="F494" i="15"/>
  <c r="G494" i="15"/>
  <c r="H494" i="15"/>
  <c r="I494" i="15"/>
  <c r="J494" i="15"/>
  <c r="K494" i="15"/>
  <c r="L494" i="15"/>
  <c r="M494" i="15"/>
  <c r="N494" i="15"/>
  <c r="O494" i="15"/>
  <c r="P494" i="15"/>
  <c r="Q494" i="15"/>
  <c r="R494" i="15"/>
  <c r="S494" i="15"/>
  <c r="T494" i="15"/>
  <c r="U494" i="15"/>
  <c r="V494" i="15"/>
  <c r="W494" i="15"/>
  <c r="X494" i="15"/>
  <c r="Y494" i="15"/>
  <c r="Z494" i="15"/>
  <c r="AA494" i="15"/>
  <c r="C495" i="15"/>
  <c r="D495" i="15"/>
  <c r="E495" i="15"/>
  <c r="F495" i="15"/>
  <c r="G495" i="15"/>
  <c r="H495" i="15"/>
  <c r="I495" i="15"/>
  <c r="J495" i="15"/>
  <c r="K495" i="15"/>
  <c r="L495" i="15"/>
  <c r="M495" i="15"/>
  <c r="N495" i="15"/>
  <c r="O495" i="15"/>
  <c r="P495" i="15"/>
  <c r="Q495" i="15"/>
  <c r="R495" i="15"/>
  <c r="S495" i="15"/>
  <c r="T495" i="15"/>
  <c r="U495" i="15"/>
  <c r="V495" i="15"/>
  <c r="W495" i="15"/>
  <c r="X495" i="15"/>
  <c r="Y495" i="15"/>
  <c r="Z495" i="15"/>
  <c r="AA495" i="15"/>
  <c r="C496" i="15"/>
  <c r="D496" i="15"/>
  <c r="E496" i="15"/>
  <c r="F496" i="15"/>
  <c r="G496" i="15"/>
  <c r="H496" i="15"/>
  <c r="I496" i="15"/>
  <c r="J496" i="15"/>
  <c r="K496" i="15"/>
  <c r="L496" i="15"/>
  <c r="M496" i="15"/>
  <c r="N496" i="15"/>
  <c r="O496" i="15"/>
  <c r="P496" i="15"/>
  <c r="Q496" i="15"/>
  <c r="R496" i="15"/>
  <c r="S496" i="15"/>
  <c r="T496" i="15"/>
  <c r="U496" i="15"/>
  <c r="V496" i="15"/>
  <c r="W496" i="15"/>
  <c r="X496" i="15"/>
  <c r="Y496" i="15"/>
  <c r="Z496" i="15"/>
  <c r="AA496" i="15"/>
  <c r="C497" i="15"/>
  <c r="D497" i="15"/>
  <c r="E497" i="15"/>
  <c r="F497" i="15"/>
  <c r="G497" i="15"/>
  <c r="H497" i="15"/>
  <c r="I497" i="15"/>
  <c r="J497" i="15"/>
  <c r="K497" i="15"/>
  <c r="L497" i="15"/>
  <c r="M497" i="15"/>
  <c r="N497" i="15"/>
  <c r="O497" i="15"/>
  <c r="P497" i="15"/>
  <c r="Q497" i="15"/>
  <c r="R497" i="15"/>
  <c r="S497" i="15"/>
  <c r="T497" i="15"/>
  <c r="U497" i="15"/>
  <c r="V497" i="15"/>
  <c r="W497" i="15"/>
  <c r="X497" i="15"/>
  <c r="Y497" i="15"/>
  <c r="Z497" i="15"/>
  <c r="AA497" i="15"/>
  <c r="C498" i="15"/>
  <c r="D498" i="15"/>
  <c r="E498" i="15"/>
  <c r="F498" i="15"/>
  <c r="G498" i="15"/>
  <c r="H498" i="15"/>
  <c r="I498" i="15"/>
  <c r="J498" i="15"/>
  <c r="K498" i="15"/>
  <c r="L498" i="15"/>
  <c r="M498" i="15"/>
  <c r="N498" i="15"/>
  <c r="O498" i="15"/>
  <c r="P498" i="15"/>
  <c r="Q498" i="15"/>
  <c r="R498" i="15"/>
  <c r="S498" i="15"/>
  <c r="T498" i="15"/>
  <c r="U498" i="15"/>
  <c r="V498" i="15"/>
  <c r="W498" i="15"/>
  <c r="X498" i="15"/>
  <c r="Y498" i="15"/>
  <c r="Z498" i="15"/>
  <c r="AA498" i="15"/>
  <c r="C499" i="15"/>
  <c r="D499" i="15"/>
  <c r="E499" i="15"/>
  <c r="F499" i="15"/>
  <c r="G499" i="15"/>
  <c r="H499" i="15"/>
  <c r="I499" i="15"/>
  <c r="J499" i="15"/>
  <c r="K499" i="15"/>
  <c r="L499" i="15"/>
  <c r="M499" i="15"/>
  <c r="N499" i="15"/>
  <c r="O499" i="15"/>
  <c r="P499" i="15"/>
  <c r="Q499" i="15"/>
  <c r="R499" i="15"/>
  <c r="S499" i="15"/>
  <c r="T499" i="15"/>
  <c r="U499" i="15"/>
  <c r="V499" i="15"/>
  <c r="W499" i="15"/>
  <c r="X499" i="15"/>
  <c r="Y499" i="15"/>
  <c r="Z499" i="15"/>
  <c r="AA499" i="15"/>
  <c r="C500" i="15"/>
  <c r="D500" i="15"/>
  <c r="E500" i="15"/>
  <c r="F500" i="15"/>
  <c r="G500" i="15"/>
  <c r="H500" i="15"/>
  <c r="I500" i="15"/>
  <c r="J500" i="15"/>
  <c r="K500" i="15"/>
  <c r="L500" i="15"/>
  <c r="M500" i="15"/>
  <c r="N500" i="15"/>
  <c r="O500" i="15"/>
  <c r="P500" i="15"/>
  <c r="Q500" i="15"/>
  <c r="R500" i="15"/>
  <c r="S500" i="15"/>
  <c r="T500" i="15"/>
  <c r="U500" i="15"/>
  <c r="V500" i="15"/>
  <c r="W500" i="15"/>
  <c r="X500" i="15"/>
  <c r="Y500" i="15"/>
  <c r="Z500" i="15"/>
  <c r="AA500" i="15"/>
  <c r="C501" i="15"/>
  <c r="D501" i="15"/>
  <c r="E501" i="15"/>
  <c r="F501" i="15"/>
  <c r="G501" i="15"/>
  <c r="H501" i="15"/>
  <c r="I501" i="15"/>
  <c r="J501" i="15"/>
  <c r="K501" i="15"/>
  <c r="L501" i="15"/>
  <c r="M501" i="15"/>
  <c r="N501" i="15"/>
  <c r="O501" i="15"/>
  <c r="P501" i="15"/>
  <c r="Q501" i="15"/>
  <c r="R501" i="15"/>
  <c r="S501" i="15"/>
  <c r="T501" i="15"/>
  <c r="U501" i="15"/>
  <c r="V501" i="15"/>
  <c r="W501" i="15"/>
  <c r="X501" i="15"/>
  <c r="Y501" i="15"/>
  <c r="Z501" i="15"/>
  <c r="AA501" i="15"/>
  <c r="C502" i="15"/>
  <c r="D502" i="15"/>
  <c r="E502" i="15"/>
  <c r="F502" i="15"/>
  <c r="G502" i="15"/>
  <c r="H502" i="15"/>
  <c r="I502" i="15"/>
  <c r="J502" i="15"/>
  <c r="K502" i="15"/>
  <c r="L502" i="15"/>
  <c r="M502" i="15"/>
  <c r="N502" i="15"/>
  <c r="O502" i="15"/>
  <c r="P502" i="15"/>
  <c r="Q502" i="15"/>
  <c r="R502" i="15"/>
  <c r="S502" i="15"/>
  <c r="T502" i="15"/>
  <c r="U502" i="15"/>
  <c r="V502" i="15"/>
  <c r="W502" i="15"/>
  <c r="X502" i="15"/>
  <c r="Y502" i="15"/>
  <c r="Z502" i="15"/>
  <c r="AA502" i="15"/>
  <c r="C503" i="15"/>
  <c r="D503" i="15"/>
  <c r="E503" i="15"/>
  <c r="F503" i="15"/>
  <c r="G503" i="15"/>
  <c r="H503" i="15"/>
  <c r="I503" i="15"/>
  <c r="J503" i="15"/>
  <c r="K503" i="15"/>
  <c r="L503" i="15"/>
  <c r="M503" i="15"/>
  <c r="N503" i="15"/>
  <c r="O503" i="15"/>
  <c r="P503" i="15"/>
  <c r="Q503" i="15"/>
  <c r="R503" i="15"/>
  <c r="S503" i="15"/>
  <c r="T503" i="15"/>
  <c r="U503" i="15"/>
  <c r="V503" i="15"/>
  <c r="W503" i="15"/>
  <c r="X503" i="15"/>
  <c r="Y503" i="15"/>
  <c r="Z503" i="15"/>
  <c r="AA503" i="15"/>
  <c r="C504" i="15"/>
  <c r="D504" i="15"/>
  <c r="E504" i="15"/>
  <c r="F504" i="15"/>
  <c r="G504" i="15"/>
  <c r="H504" i="15"/>
  <c r="I504" i="15"/>
  <c r="J504" i="15"/>
  <c r="K504" i="15"/>
  <c r="L504" i="15"/>
  <c r="M504" i="15"/>
  <c r="N504" i="15"/>
  <c r="O504" i="15"/>
  <c r="P504" i="15"/>
  <c r="Q504" i="15"/>
  <c r="R504" i="15"/>
  <c r="S504" i="15"/>
  <c r="T504" i="15"/>
  <c r="U504" i="15"/>
  <c r="V504" i="15"/>
  <c r="W504" i="15"/>
  <c r="X504" i="15"/>
  <c r="Y504" i="15"/>
  <c r="Z504" i="15"/>
  <c r="AA504" i="15"/>
  <c r="C505" i="15"/>
  <c r="D505" i="15"/>
  <c r="E505" i="15"/>
  <c r="F505" i="15"/>
  <c r="G505" i="15"/>
  <c r="H505" i="15"/>
  <c r="I505" i="15"/>
  <c r="J505" i="15"/>
  <c r="K505" i="15"/>
  <c r="L505" i="15"/>
  <c r="M505" i="15"/>
  <c r="N505" i="15"/>
  <c r="O505" i="15"/>
  <c r="P505" i="15"/>
  <c r="Q505" i="15"/>
  <c r="R505" i="15"/>
  <c r="S505" i="15"/>
  <c r="T505" i="15"/>
  <c r="U505" i="15"/>
  <c r="V505" i="15"/>
  <c r="W505" i="15"/>
  <c r="X505" i="15"/>
  <c r="Y505" i="15"/>
  <c r="Z505" i="15"/>
  <c r="AA505" i="15"/>
  <c r="C506" i="15"/>
  <c r="D506" i="15"/>
  <c r="E506" i="15"/>
  <c r="F506" i="15"/>
  <c r="G506" i="15"/>
  <c r="H506" i="15"/>
  <c r="I506" i="15"/>
  <c r="J506" i="15"/>
  <c r="K506" i="15"/>
  <c r="L506" i="15"/>
  <c r="M506" i="15"/>
  <c r="N506" i="15"/>
  <c r="O506" i="15"/>
  <c r="P506" i="15"/>
  <c r="Q506" i="15"/>
  <c r="R506" i="15"/>
  <c r="S506" i="15"/>
  <c r="T506" i="15"/>
  <c r="U506" i="15"/>
  <c r="V506" i="15"/>
  <c r="W506" i="15"/>
  <c r="X506" i="15"/>
  <c r="Y506" i="15"/>
  <c r="Z506" i="15"/>
  <c r="AA506" i="15"/>
  <c r="C507" i="15"/>
  <c r="D507" i="15"/>
  <c r="E507" i="15"/>
  <c r="F507" i="15"/>
  <c r="G507" i="15"/>
  <c r="H507" i="15"/>
  <c r="I507" i="15"/>
  <c r="J507" i="15"/>
  <c r="K507" i="15"/>
  <c r="L507" i="15"/>
  <c r="M507" i="15"/>
  <c r="N507" i="15"/>
  <c r="O507" i="15"/>
  <c r="P507" i="15"/>
  <c r="Q507" i="15"/>
  <c r="R507" i="15"/>
  <c r="S507" i="15"/>
  <c r="T507" i="15"/>
  <c r="U507" i="15"/>
  <c r="V507" i="15"/>
  <c r="W507" i="15"/>
  <c r="X507" i="15"/>
  <c r="Y507" i="15"/>
  <c r="Z507" i="15"/>
  <c r="AA507" i="15"/>
  <c r="C508" i="15"/>
  <c r="D508" i="15"/>
  <c r="E508" i="15"/>
  <c r="F508" i="15"/>
  <c r="G508" i="15"/>
  <c r="H508" i="15"/>
  <c r="I508" i="15"/>
  <c r="J508" i="15"/>
  <c r="K508" i="15"/>
  <c r="L508" i="15"/>
  <c r="M508" i="15"/>
  <c r="N508" i="15"/>
  <c r="O508" i="15"/>
  <c r="P508" i="15"/>
  <c r="Q508" i="15"/>
  <c r="R508" i="15"/>
  <c r="S508" i="15"/>
  <c r="T508" i="15"/>
  <c r="U508" i="15"/>
  <c r="V508" i="15"/>
  <c r="W508" i="15"/>
  <c r="X508" i="15"/>
  <c r="Y508" i="15"/>
  <c r="Z508" i="15"/>
  <c r="AA508" i="15"/>
  <c r="C509" i="15"/>
  <c r="D509" i="15"/>
  <c r="E509" i="15"/>
  <c r="F509" i="15"/>
  <c r="G509" i="15"/>
  <c r="H509" i="15"/>
  <c r="I509" i="15"/>
  <c r="J509" i="15"/>
  <c r="K509" i="15"/>
  <c r="L509" i="15"/>
  <c r="M509" i="15"/>
  <c r="N509" i="15"/>
  <c r="O509" i="15"/>
  <c r="P509" i="15"/>
  <c r="Q509" i="15"/>
  <c r="R509" i="15"/>
  <c r="S509" i="15"/>
  <c r="T509" i="15"/>
  <c r="U509" i="15"/>
  <c r="V509" i="15"/>
  <c r="W509" i="15"/>
  <c r="X509" i="15"/>
  <c r="Y509" i="15"/>
  <c r="Z509" i="15"/>
  <c r="AA509" i="15"/>
  <c r="C510" i="15"/>
  <c r="D510" i="15"/>
  <c r="E510" i="15"/>
  <c r="F510" i="15"/>
  <c r="G510" i="15"/>
  <c r="H510" i="15"/>
  <c r="I510" i="15"/>
  <c r="J510" i="15"/>
  <c r="K510" i="15"/>
  <c r="L510" i="15"/>
  <c r="M510" i="15"/>
  <c r="N510" i="15"/>
  <c r="O510" i="15"/>
  <c r="P510" i="15"/>
  <c r="Q510" i="15"/>
  <c r="R510" i="15"/>
  <c r="S510" i="15"/>
  <c r="T510" i="15"/>
  <c r="U510" i="15"/>
  <c r="V510" i="15"/>
  <c r="W510" i="15"/>
  <c r="X510" i="15"/>
  <c r="Y510" i="15"/>
  <c r="Z510" i="15"/>
  <c r="AA510" i="15"/>
  <c r="C511" i="15"/>
  <c r="D511" i="15"/>
  <c r="E511" i="15"/>
  <c r="F511" i="15"/>
  <c r="G511" i="15"/>
  <c r="H511" i="15"/>
  <c r="I511" i="15"/>
  <c r="J511" i="15"/>
  <c r="K511" i="15"/>
  <c r="L511" i="15"/>
  <c r="M511" i="15"/>
  <c r="N511" i="15"/>
  <c r="O511" i="15"/>
  <c r="P511" i="15"/>
  <c r="Q511" i="15"/>
  <c r="R511" i="15"/>
  <c r="S511" i="15"/>
  <c r="T511" i="15"/>
  <c r="U511" i="15"/>
  <c r="V511" i="15"/>
  <c r="W511" i="15"/>
  <c r="X511" i="15"/>
  <c r="Y511" i="15"/>
  <c r="Z511" i="15"/>
  <c r="AA511" i="15"/>
  <c r="C512" i="15"/>
  <c r="D512" i="15"/>
  <c r="E512" i="15"/>
  <c r="F512" i="15"/>
  <c r="G512" i="15"/>
  <c r="H512" i="15"/>
  <c r="I512" i="15"/>
  <c r="J512" i="15"/>
  <c r="K512" i="15"/>
  <c r="L512" i="15"/>
  <c r="M512" i="15"/>
  <c r="N512" i="15"/>
  <c r="O512" i="15"/>
  <c r="P512" i="15"/>
  <c r="Q512" i="15"/>
  <c r="R512" i="15"/>
  <c r="S512" i="15"/>
  <c r="T512" i="15"/>
  <c r="U512" i="15"/>
  <c r="V512" i="15"/>
  <c r="W512" i="15"/>
  <c r="X512" i="15"/>
  <c r="Y512" i="15"/>
  <c r="Z512" i="15"/>
  <c r="AA512" i="15"/>
  <c r="C513" i="15"/>
  <c r="D513" i="15"/>
  <c r="E513" i="15"/>
  <c r="F513" i="15"/>
  <c r="G513" i="15"/>
  <c r="H513" i="15"/>
  <c r="I513" i="15"/>
  <c r="J513" i="15"/>
  <c r="K513" i="15"/>
  <c r="L513" i="15"/>
  <c r="M513" i="15"/>
  <c r="N513" i="15"/>
  <c r="O513" i="15"/>
  <c r="P513" i="15"/>
  <c r="Q513" i="15"/>
  <c r="R513" i="15"/>
  <c r="S513" i="15"/>
  <c r="T513" i="15"/>
  <c r="U513" i="15"/>
  <c r="V513" i="15"/>
  <c r="W513" i="15"/>
  <c r="X513" i="15"/>
  <c r="Y513" i="15"/>
  <c r="Z513" i="15"/>
  <c r="AA513" i="15"/>
  <c r="C514" i="15"/>
  <c r="D514" i="15"/>
  <c r="E514" i="15"/>
  <c r="F514" i="15"/>
  <c r="G514" i="15"/>
  <c r="H514" i="15"/>
  <c r="I514" i="15"/>
  <c r="J514" i="15"/>
  <c r="K514" i="15"/>
  <c r="L514" i="15"/>
  <c r="M514" i="15"/>
  <c r="N514" i="15"/>
  <c r="O514" i="15"/>
  <c r="P514" i="15"/>
  <c r="Q514" i="15"/>
  <c r="R514" i="15"/>
  <c r="S514" i="15"/>
  <c r="T514" i="15"/>
  <c r="U514" i="15"/>
  <c r="V514" i="15"/>
  <c r="W514" i="15"/>
  <c r="X514" i="15"/>
  <c r="Y514" i="15"/>
  <c r="Z514" i="15"/>
  <c r="AA514" i="15"/>
  <c r="C515" i="15"/>
  <c r="D515" i="15"/>
  <c r="E515" i="15"/>
  <c r="F515" i="15"/>
  <c r="G515" i="15"/>
  <c r="H515" i="15"/>
  <c r="I515" i="15"/>
  <c r="J515" i="15"/>
  <c r="K515" i="15"/>
  <c r="L515" i="15"/>
  <c r="M515" i="15"/>
  <c r="N515" i="15"/>
  <c r="O515" i="15"/>
  <c r="P515" i="15"/>
  <c r="Q515" i="15"/>
  <c r="R515" i="15"/>
  <c r="S515" i="15"/>
  <c r="T515" i="15"/>
  <c r="U515" i="15"/>
  <c r="V515" i="15"/>
  <c r="W515" i="15"/>
  <c r="X515" i="15"/>
  <c r="Y515" i="15"/>
  <c r="Z515" i="15"/>
  <c r="AA515" i="15"/>
  <c r="C516" i="15"/>
  <c r="D516" i="15"/>
  <c r="E516" i="15"/>
  <c r="F516" i="15"/>
  <c r="G516" i="15"/>
  <c r="H516" i="15"/>
  <c r="I516" i="15"/>
  <c r="J516" i="15"/>
  <c r="K516" i="15"/>
  <c r="L516" i="15"/>
  <c r="M516" i="15"/>
  <c r="N516" i="15"/>
  <c r="O516" i="15"/>
  <c r="P516" i="15"/>
  <c r="Q516" i="15"/>
  <c r="R516" i="15"/>
  <c r="S516" i="15"/>
  <c r="T516" i="15"/>
  <c r="U516" i="15"/>
  <c r="V516" i="15"/>
  <c r="W516" i="15"/>
  <c r="X516" i="15"/>
  <c r="Y516" i="15"/>
  <c r="Z516" i="15"/>
  <c r="AA516" i="15"/>
  <c r="C517" i="15"/>
  <c r="D517" i="15"/>
  <c r="E517" i="15"/>
  <c r="F517" i="15"/>
  <c r="G517" i="15"/>
  <c r="H517" i="15"/>
  <c r="I517" i="15"/>
  <c r="J517" i="15"/>
  <c r="K517" i="15"/>
  <c r="L517" i="15"/>
  <c r="M517" i="15"/>
  <c r="N517" i="15"/>
  <c r="O517" i="15"/>
  <c r="P517" i="15"/>
  <c r="Q517" i="15"/>
  <c r="R517" i="15"/>
  <c r="S517" i="15"/>
  <c r="T517" i="15"/>
  <c r="U517" i="15"/>
  <c r="V517" i="15"/>
  <c r="W517" i="15"/>
  <c r="X517" i="15"/>
  <c r="Y517" i="15"/>
  <c r="Z517" i="15"/>
  <c r="AA517" i="15"/>
  <c r="C518" i="15"/>
  <c r="D518" i="15"/>
  <c r="E518" i="15"/>
  <c r="F518" i="15"/>
  <c r="G518" i="15"/>
  <c r="H518" i="15"/>
  <c r="I518" i="15"/>
  <c r="J518" i="15"/>
  <c r="K518" i="15"/>
  <c r="L518" i="15"/>
  <c r="M518" i="15"/>
  <c r="N518" i="15"/>
  <c r="O518" i="15"/>
  <c r="P518" i="15"/>
  <c r="Q518" i="15"/>
  <c r="R518" i="15"/>
  <c r="S518" i="15"/>
  <c r="T518" i="15"/>
  <c r="U518" i="15"/>
  <c r="V518" i="15"/>
  <c r="W518" i="15"/>
  <c r="X518" i="15"/>
  <c r="Y518" i="15"/>
  <c r="Z518" i="15"/>
  <c r="AA518" i="15"/>
  <c r="C519" i="15"/>
  <c r="D519" i="15"/>
  <c r="E519" i="15"/>
  <c r="F519" i="15"/>
  <c r="G519" i="15"/>
  <c r="H519" i="15"/>
  <c r="I519" i="15"/>
  <c r="J519" i="15"/>
  <c r="K519" i="15"/>
  <c r="L519" i="15"/>
  <c r="M519" i="15"/>
  <c r="N519" i="15"/>
  <c r="O519" i="15"/>
  <c r="P519" i="15"/>
  <c r="Q519" i="15"/>
  <c r="R519" i="15"/>
  <c r="S519" i="15"/>
  <c r="T519" i="15"/>
  <c r="U519" i="15"/>
  <c r="V519" i="15"/>
  <c r="W519" i="15"/>
  <c r="X519" i="15"/>
  <c r="Y519" i="15"/>
  <c r="Z519" i="15"/>
  <c r="AA519" i="15"/>
  <c r="C520" i="15"/>
  <c r="D520" i="15"/>
  <c r="E520" i="15"/>
  <c r="F520" i="15"/>
  <c r="G520" i="15"/>
  <c r="H520" i="15"/>
  <c r="I520" i="15"/>
  <c r="J520" i="15"/>
  <c r="K520" i="15"/>
  <c r="L520" i="15"/>
  <c r="M520" i="15"/>
  <c r="N520" i="15"/>
  <c r="O520" i="15"/>
  <c r="P520" i="15"/>
  <c r="Q520" i="15"/>
  <c r="R520" i="15"/>
  <c r="S520" i="15"/>
  <c r="T520" i="15"/>
  <c r="U520" i="15"/>
  <c r="V520" i="15"/>
  <c r="W520" i="15"/>
  <c r="X520" i="15"/>
  <c r="Y520" i="15"/>
  <c r="Z520" i="15"/>
  <c r="AA520" i="15"/>
  <c r="C521" i="15"/>
  <c r="D521" i="15"/>
  <c r="E521" i="15"/>
  <c r="F521" i="15"/>
  <c r="G521" i="15"/>
  <c r="H521" i="15"/>
  <c r="I521" i="15"/>
  <c r="J521" i="15"/>
  <c r="K521" i="15"/>
  <c r="L521" i="15"/>
  <c r="M521" i="15"/>
  <c r="N521" i="15"/>
  <c r="O521" i="15"/>
  <c r="P521" i="15"/>
  <c r="Q521" i="15"/>
  <c r="R521" i="15"/>
  <c r="S521" i="15"/>
  <c r="T521" i="15"/>
  <c r="U521" i="15"/>
  <c r="V521" i="15"/>
  <c r="W521" i="15"/>
  <c r="X521" i="15"/>
  <c r="Y521" i="15"/>
  <c r="Z521" i="15"/>
  <c r="AA521" i="15"/>
  <c r="C522" i="15"/>
  <c r="D522" i="15"/>
  <c r="E522" i="15"/>
  <c r="F522" i="15"/>
  <c r="G522" i="15"/>
  <c r="H522" i="15"/>
  <c r="I522" i="15"/>
  <c r="J522" i="15"/>
  <c r="K522" i="15"/>
  <c r="L522" i="15"/>
  <c r="M522" i="15"/>
  <c r="N522" i="15"/>
  <c r="O522" i="15"/>
  <c r="P522" i="15"/>
  <c r="Q522" i="15"/>
  <c r="R522" i="15"/>
  <c r="S522" i="15"/>
  <c r="T522" i="15"/>
  <c r="U522" i="15"/>
  <c r="V522" i="15"/>
  <c r="W522" i="15"/>
  <c r="X522" i="15"/>
  <c r="Y522" i="15"/>
  <c r="Z522" i="15"/>
  <c r="AA522" i="15"/>
  <c r="C523" i="15"/>
  <c r="D523" i="15"/>
  <c r="E523" i="15"/>
  <c r="F523" i="15"/>
  <c r="G523" i="15"/>
  <c r="H523" i="15"/>
  <c r="I523" i="15"/>
  <c r="J523" i="15"/>
  <c r="K523" i="15"/>
  <c r="L523" i="15"/>
  <c r="M523" i="15"/>
  <c r="N523" i="15"/>
  <c r="O523" i="15"/>
  <c r="P523" i="15"/>
  <c r="Q523" i="15"/>
  <c r="R523" i="15"/>
  <c r="S523" i="15"/>
  <c r="T523" i="15"/>
  <c r="U523" i="15"/>
  <c r="V523" i="15"/>
  <c r="W523" i="15"/>
  <c r="X523" i="15"/>
  <c r="Y523" i="15"/>
  <c r="Z523" i="15"/>
  <c r="AA523" i="15"/>
  <c r="C524" i="15"/>
  <c r="D524" i="15"/>
  <c r="E524" i="15"/>
  <c r="F524" i="15"/>
  <c r="G524" i="15"/>
  <c r="H524" i="15"/>
  <c r="I524" i="15"/>
  <c r="J524" i="15"/>
  <c r="K524" i="15"/>
  <c r="L524" i="15"/>
  <c r="M524" i="15"/>
  <c r="N524" i="15"/>
  <c r="O524" i="15"/>
  <c r="P524" i="15"/>
  <c r="Q524" i="15"/>
  <c r="R524" i="15"/>
  <c r="S524" i="15"/>
  <c r="T524" i="15"/>
  <c r="U524" i="15"/>
  <c r="V524" i="15"/>
  <c r="W524" i="15"/>
  <c r="X524" i="15"/>
  <c r="Y524" i="15"/>
  <c r="Z524" i="15"/>
  <c r="AA524" i="15"/>
  <c r="C525" i="15"/>
  <c r="D525" i="15"/>
  <c r="E525" i="15"/>
  <c r="F525" i="15"/>
  <c r="G525" i="15"/>
  <c r="H525" i="15"/>
  <c r="I525" i="15"/>
  <c r="J525" i="15"/>
  <c r="K525" i="15"/>
  <c r="L525" i="15"/>
  <c r="M525" i="15"/>
  <c r="N525" i="15"/>
  <c r="O525" i="15"/>
  <c r="P525" i="15"/>
  <c r="Q525" i="15"/>
  <c r="R525" i="15"/>
  <c r="S525" i="15"/>
  <c r="T525" i="15"/>
  <c r="U525" i="15"/>
  <c r="V525" i="15"/>
  <c r="W525" i="15"/>
  <c r="X525" i="15"/>
  <c r="Y525" i="15"/>
  <c r="Z525" i="15"/>
  <c r="AA525" i="15"/>
  <c r="C526" i="15"/>
  <c r="D526" i="15"/>
  <c r="E526" i="15"/>
  <c r="F526" i="15"/>
  <c r="G526" i="15"/>
  <c r="H526" i="15"/>
  <c r="I526" i="15"/>
  <c r="J526" i="15"/>
  <c r="K526" i="15"/>
  <c r="L526" i="15"/>
  <c r="M526" i="15"/>
  <c r="N526" i="15"/>
  <c r="O526" i="15"/>
  <c r="P526" i="15"/>
  <c r="Q526" i="15"/>
  <c r="R526" i="15"/>
  <c r="S526" i="15"/>
  <c r="T526" i="15"/>
  <c r="U526" i="15"/>
  <c r="V526" i="15"/>
  <c r="W526" i="15"/>
  <c r="X526" i="15"/>
  <c r="Y526" i="15"/>
  <c r="Z526" i="15"/>
  <c r="AA526" i="15"/>
  <c r="C527" i="15"/>
  <c r="D527" i="15"/>
  <c r="E527" i="15"/>
  <c r="F527" i="15"/>
  <c r="G527" i="15"/>
  <c r="H527" i="15"/>
  <c r="I527" i="15"/>
  <c r="J527" i="15"/>
  <c r="K527" i="15"/>
  <c r="L527" i="15"/>
  <c r="M527" i="15"/>
  <c r="N527" i="15"/>
  <c r="O527" i="15"/>
  <c r="P527" i="15"/>
  <c r="Q527" i="15"/>
  <c r="R527" i="15"/>
  <c r="S527" i="15"/>
  <c r="T527" i="15"/>
  <c r="U527" i="15"/>
  <c r="V527" i="15"/>
  <c r="W527" i="15"/>
  <c r="X527" i="15"/>
  <c r="Y527" i="15"/>
  <c r="Z527" i="15"/>
  <c r="AA527" i="15"/>
  <c r="C528" i="15"/>
  <c r="D528" i="15"/>
  <c r="E528" i="15"/>
  <c r="F528" i="15"/>
  <c r="G528" i="15"/>
  <c r="H528" i="15"/>
  <c r="I528" i="15"/>
  <c r="J528" i="15"/>
  <c r="K528" i="15"/>
  <c r="L528" i="15"/>
  <c r="M528" i="15"/>
  <c r="N528" i="15"/>
  <c r="O528" i="15"/>
  <c r="P528" i="15"/>
  <c r="Q528" i="15"/>
  <c r="R528" i="15"/>
  <c r="S528" i="15"/>
  <c r="T528" i="15"/>
  <c r="U528" i="15"/>
  <c r="V528" i="15"/>
  <c r="W528" i="15"/>
  <c r="X528" i="15"/>
  <c r="Y528" i="15"/>
  <c r="Z528" i="15"/>
  <c r="AA528" i="15"/>
  <c r="C529" i="15"/>
  <c r="D529" i="15"/>
  <c r="E529" i="15"/>
  <c r="F529" i="15"/>
  <c r="G529" i="15"/>
  <c r="H529" i="15"/>
  <c r="I529" i="15"/>
  <c r="J529" i="15"/>
  <c r="K529" i="15"/>
  <c r="L529" i="15"/>
  <c r="M529" i="15"/>
  <c r="N529" i="15"/>
  <c r="O529" i="15"/>
  <c r="P529" i="15"/>
  <c r="Q529" i="15"/>
  <c r="R529" i="15"/>
  <c r="S529" i="15"/>
  <c r="T529" i="15"/>
  <c r="U529" i="15"/>
  <c r="V529" i="15"/>
  <c r="W529" i="15"/>
  <c r="X529" i="15"/>
  <c r="Y529" i="15"/>
  <c r="Z529" i="15"/>
  <c r="AA529" i="15"/>
  <c r="C530" i="15"/>
  <c r="D530" i="15"/>
  <c r="E530" i="15"/>
  <c r="F530" i="15"/>
  <c r="G530" i="15"/>
  <c r="H530" i="15"/>
  <c r="I530" i="15"/>
  <c r="J530" i="15"/>
  <c r="K530" i="15"/>
  <c r="L530" i="15"/>
  <c r="M530" i="15"/>
  <c r="N530" i="15"/>
  <c r="O530" i="15"/>
  <c r="P530" i="15"/>
  <c r="Q530" i="15"/>
  <c r="R530" i="15"/>
  <c r="S530" i="15"/>
  <c r="T530" i="15"/>
  <c r="U530" i="15"/>
  <c r="V530" i="15"/>
  <c r="W530" i="15"/>
  <c r="X530" i="15"/>
  <c r="Y530" i="15"/>
  <c r="Z530" i="15"/>
  <c r="AA530" i="15"/>
  <c r="C531" i="15"/>
  <c r="D531" i="15"/>
  <c r="E531" i="15"/>
  <c r="F531" i="15"/>
  <c r="G531" i="15"/>
  <c r="H531" i="15"/>
  <c r="I531" i="15"/>
  <c r="J531" i="15"/>
  <c r="K531" i="15"/>
  <c r="L531" i="15"/>
  <c r="M531" i="15"/>
  <c r="N531" i="15"/>
  <c r="O531" i="15"/>
  <c r="P531" i="15"/>
  <c r="Q531" i="15"/>
  <c r="R531" i="15"/>
  <c r="S531" i="15"/>
  <c r="T531" i="15"/>
  <c r="U531" i="15"/>
  <c r="V531" i="15"/>
  <c r="W531" i="15"/>
  <c r="X531" i="15"/>
  <c r="Y531" i="15"/>
  <c r="Z531" i="15"/>
  <c r="AA531" i="15"/>
  <c r="C532" i="15"/>
  <c r="D532" i="15"/>
  <c r="E532" i="15"/>
  <c r="F532" i="15"/>
  <c r="G532" i="15"/>
  <c r="H532" i="15"/>
  <c r="I532" i="15"/>
  <c r="J532" i="15"/>
  <c r="K532" i="15"/>
  <c r="L532" i="15"/>
  <c r="M532" i="15"/>
  <c r="N532" i="15"/>
  <c r="O532" i="15"/>
  <c r="P532" i="15"/>
  <c r="Q532" i="15"/>
  <c r="R532" i="15"/>
  <c r="S532" i="15"/>
  <c r="T532" i="15"/>
  <c r="U532" i="15"/>
  <c r="V532" i="15"/>
  <c r="W532" i="15"/>
  <c r="X532" i="15"/>
  <c r="Y532" i="15"/>
  <c r="Z532" i="15"/>
  <c r="AA532" i="15"/>
  <c r="C533" i="15"/>
  <c r="D533" i="15"/>
  <c r="E533" i="15"/>
  <c r="F533" i="15"/>
  <c r="G533" i="15"/>
  <c r="H533" i="15"/>
  <c r="I533" i="15"/>
  <c r="J533" i="15"/>
  <c r="K533" i="15"/>
  <c r="L533" i="15"/>
  <c r="M533" i="15"/>
  <c r="N533" i="15"/>
  <c r="O533" i="15"/>
  <c r="P533" i="15"/>
  <c r="Q533" i="15"/>
  <c r="R533" i="15"/>
  <c r="S533" i="15"/>
  <c r="T533" i="15"/>
  <c r="U533" i="15"/>
  <c r="V533" i="15"/>
  <c r="W533" i="15"/>
  <c r="X533" i="15"/>
  <c r="Y533" i="15"/>
  <c r="Z533" i="15"/>
  <c r="AA533" i="15"/>
  <c r="C534" i="15"/>
  <c r="D534" i="15"/>
  <c r="E534" i="15"/>
  <c r="F534" i="15"/>
  <c r="G534" i="15"/>
  <c r="H534" i="15"/>
  <c r="I534" i="15"/>
  <c r="J534" i="15"/>
  <c r="K534" i="15"/>
  <c r="L534" i="15"/>
  <c r="M534" i="15"/>
  <c r="N534" i="15"/>
  <c r="O534" i="15"/>
  <c r="P534" i="15"/>
  <c r="Q534" i="15"/>
  <c r="R534" i="15"/>
  <c r="S534" i="15"/>
  <c r="T534" i="15"/>
  <c r="U534" i="15"/>
  <c r="V534" i="15"/>
  <c r="W534" i="15"/>
  <c r="X534" i="15"/>
  <c r="Y534" i="15"/>
  <c r="Z534" i="15"/>
  <c r="AA534" i="15"/>
  <c r="C535" i="15"/>
  <c r="D535" i="15"/>
  <c r="E535" i="15"/>
  <c r="F535" i="15"/>
  <c r="G535" i="15"/>
  <c r="H535" i="15"/>
  <c r="I535" i="15"/>
  <c r="J535" i="15"/>
  <c r="K535" i="15"/>
  <c r="L535" i="15"/>
  <c r="M535" i="15"/>
  <c r="N535" i="15"/>
  <c r="O535" i="15"/>
  <c r="P535" i="15"/>
  <c r="Q535" i="15"/>
  <c r="R535" i="15"/>
  <c r="S535" i="15"/>
  <c r="T535" i="15"/>
  <c r="U535" i="15"/>
  <c r="V535" i="15"/>
  <c r="W535" i="15"/>
  <c r="X535" i="15"/>
  <c r="Y535" i="15"/>
  <c r="Z535" i="15"/>
  <c r="AA535" i="15"/>
  <c r="C536" i="15"/>
  <c r="D536" i="15"/>
  <c r="E536" i="15"/>
  <c r="F536" i="15"/>
  <c r="G536" i="15"/>
  <c r="H536" i="15"/>
  <c r="I536" i="15"/>
  <c r="J536" i="15"/>
  <c r="K536" i="15"/>
  <c r="L536" i="15"/>
  <c r="M536" i="15"/>
  <c r="N536" i="15"/>
  <c r="O536" i="15"/>
  <c r="P536" i="15"/>
  <c r="Q536" i="15"/>
  <c r="R536" i="15"/>
  <c r="S536" i="15"/>
  <c r="T536" i="15"/>
  <c r="U536" i="15"/>
  <c r="V536" i="15"/>
  <c r="W536" i="15"/>
  <c r="X536" i="15"/>
  <c r="Y536" i="15"/>
  <c r="Z536" i="15"/>
  <c r="AA536" i="15"/>
  <c r="C537" i="15"/>
  <c r="D537" i="15"/>
  <c r="E537" i="15"/>
  <c r="F537" i="15"/>
  <c r="G537" i="15"/>
  <c r="H537" i="15"/>
  <c r="I537" i="15"/>
  <c r="J537" i="15"/>
  <c r="K537" i="15"/>
  <c r="L537" i="15"/>
  <c r="M537" i="15"/>
  <c r="N537" i="15"/>
  <c r="O537" i="15"/>
  <c r="P537" i="15"/>
  <c r="Q537" i="15"/>
  <c r="R537" i="15"/>
  <c r="S537" i="15"/>
  <c r="T537" i="15"/>
  <c r="U537" i="15"/>
  <c r="V537" i="15"/>
  <c r="W537" i="15"/>
  <c r="X537" i="15"/>
  <c r="Y537" i="15"/>
  <c r="Z537" i="15"/>
  <c r="AA537" i="15"/>
  <c r="C538" i="15"/>
  <c r="D538" i="15"/>
  <c r="E538" i="15"/>
  <c r="F538" i="15"/>
  <c r="G538" i="15"/>
  <c r="H538" i="15"/>
  <c r="I538" i="15"/>
  <c r="J538" i="15"/>
  <c r="K538" i="15"/>
  <c r="L538" i="15"/>
  <c r="M538" i="15"/>
  <c r="N538" i="15"/>
  <c r="O538" i="15"/>
  <c r="P538" i="15"/>
  <c r="Q538" i="15"/>
  <c r="R538" i="15"/>
  <c r="S538" i="15"/>
  <c r="T538" i="15"/>
  <c r="U538" i="15"/>
  <c r="V538" i="15"/>
  <c r="W538" i="15"/>
  <c r="X538" i="15"/>
  <c r="Y538" i="15"/>
  <c r="Z538" i="15"/>
  <c r="AA538" i="15"/>
  <c r="C539" i="15"/>
  <c r="D539" i="15"/>
  <c r="E539" i="15"/>
  <c r="F539" i="15"/>
  <c r="G539" i="15"/>
  <c r="H539" i="15"/>
  <c r="I539" i="15"/>
  <c r="J539" i="15"/>
  <c r="K539" i="15"/>
  <c r="L539" i="15"/>
  <c r="M539" i="15"/>
  <c r="N539" i="15"/>
  <c r="O539" i="15"/>
  <c r="P539" i="15"/>
  <c r="Q539" i="15"/>
  <c r="R539" i="15"/>
  <c r="S539" i="15"/>
  <c r="T539" i="15"/>
  <c r="U539" i="15"/>
  <c r="V539" i="15"/>
  <c r="W539" i="15"/>
  <c r="X539" i="15"/>
  <c r="Y539" i="15"/>
  <c r="Z539" i="15"/>
  <c r="AA539" i="15"/>
  <c r="C540" i="15"/>
  <c r="D540" i="15"/>
  <c r="E540" i="15"/>
  <c r="F540" i="15"/>
  <c r="G540" i="15"/>
  <c r="H540" i="15"/>
  <c r="I540" i="15"/>
  <c r="J540" i="15"/>
  <c r="K540" i="15"/>
  <c r="L540" i="15"/>
  <c r="M540" i="15"/>
  <c r="N540" i="15"/>
  <c r="O540" i="15"/>
  <c r="P540" i="15"/>
  <c r="Q540" i="15"/>
  <c r="R540" i="15"/>
  <c r="S540" i="15"/>
  <c r="T540" i="15"/>
  <c r="U540" i="15"/>
  <c r="V540" i="15"/>
  <c r="W540" i="15"/>
  <c r="X540" i="15"/>
  <c r="Y540" i="15"/>
  <c r="Z540" i="15"/>
  <c r="AA540" i="15"/>
  <c r="C541" i="15"/>
  <c r="D541" i="15"/>
  <c r="E541" i="15"/>
  <c r="F541" i="15"/>
  <c r="G541" i="15"/>
  <c r="H541" i="15"/>
  <c r="I541" i="15"/>
  <c r="J541" i="15"/>
  <c r="K541" i="15"/>
  <c r="L541" i="15"/>
  <c r="M541" i="15"/>
  <c r="N541" i="15"/>
  <c r="O541" i="15"/>
  <c r="P541" i="15"/>
  <c r="Q541" i="15"/>
  <c r="R541" i="15"/>
  <c r="S541" i="15"/>
  <c r="T541" i="15"/>
  <c r="U541" i="15"/>
  <c r="V541" i="15"/>
  <c r="W541" i="15"/>
  <c r="X541" i="15"/>
  <c r="Y541" i="15"/>
  <c r="Z541" i="15"/>
  <c r="AA541" i="15"/>
  <c r="C542" i="15"/>
  <c r="D542" i="15"/>
  <c r="E542" i="15"/>
  <c r="F542" i="15"/>
  <c r="G542" i="15"/>
  <c r="H542" i="15"/>
  <c r="I542" i="15"/>
  <c r="J542" i="15"/>
  <c r="K542" i="15"/>
  <c r="L542" i="15"/>
  <c r="M542" i="15"/>
  <c r="N542" i="15"/>
  <c r="O542" i="15"/>
  <c r="P542" i="15"/>
  <c r="Q542" i="15"/>
  <c r="R542" i="15"/>
  <c r="S542" i="15"/>
  <c r="T542" i="15"/>
  <c r="U542" i="15"/>
  <c r="V542" i="15"/>
  <c r="W542" i="15"/>
  <c r="X542" i="15"/>
  <c r="Y542" i="15"/>
  <c r="Z542" i="15"/>
  <c r="AA542" i="15"/>
  <c r="C543" i="15"/>
  <c r="D543" i="15"/>
  <c r="E543" i="15"/>
  <c r="F543" i="15"/>
  <c r="G543" i="15"/>
  <c r="H543" i="15"/>
  <c r="I543" i="15"/>
  <c r="J543" i="15"/>
  <c r="K543" i="15"/>
  <c r="L543" i="15"/>
  <c r="M543" i="15"/>
  <c r="N543" i="15"/>
  <c r="O543" i="15"/>
  <c r="P543" i="15"/>
  <c r="Q543" i="15"/>
  <c r="R543" i="15"/>
  <c r="S543" i="15"/>
  <c r="T543" i="15"/>
  <c r="U543" i="15"/>
  <c r="V543" i="15"/>
  <c r="W543" i="15"/>
  <c r="X543" i="15"/>
  <c r="Y543" i="15"/>
  <c r="Z543" i="15"/>
  <c r="AA543" i="15"/>
  <c r="C544" i="15"/>
  <c r="D544" i="15"/>
  <c r="E544" i="15"/>
  <c r="F544" i="15"/>
  <c r="G544" i="15"/>
  <c r="H544" i="15"/>
  <c r="I544" i="15"/>
  <c r="J544" i="15"/>
  <c r="K544" i="15"/>
  <c r="L544" i="15"/>
  <c r="M544" i="15"/>
  <c r="N544" i="15"/>
  <c r="O544" i="15"/>
  <c r="P544" i="15"/>
  <c r="Q544" i="15"/>
  <c r="R544" i="15"/>
  <c r="S544" i="15"/>
  <c r="T544" i="15"/>
  <c r="U544" i="15"/>
  <c r="V544" i="15"/>
  <c r="W544" i="15"/>
  <c r="X544" i="15"/>
  <c r="Y544" i="15"/>
  <c r="Z544" i="15"/>
  <c r="AA544" i="15"/>
  <c r="C545" i="15"/>
  <c r="D545" i="15"/>
  <c r="E545" i="15"/>
  <c r="F545" i="15"/>
  <c r="G545" i="15"/>
  <c r="H545" i="15"/>
  <c r="I545" i="15"/>
  <c r="J545" i="15"/>
  <c r="K545" i="15"/>
  <c r="L545" i="15"/>
  <c r="M545" i="15"/>
  <c r="N545" i="15"/>
  <c r="O545" i="15"/>
  <c r="P545" i="15"/>
  <c r="Q545" i="15"/>
  <c r="R545" i="15"/>
  <c r="S545" i="15"/>
  <c r="T545" i="15"/>
  <c r="U545" i="15"/>
  <c r="V545" i="15"/>
  <c r="W545" i="15"/>
  <c r="X545" i="15"/>
  <c r="Y545" i="15"/>
  <c r="Z545" i="15"/>
  <c r="AA545" i="15"/>
  <c r="C546" i="15"/>
  <c r="D546" i="15"/>
  <c r="E546" i="15"/>
  <c r="F546" i="15"/>
  <c r="G546" i="15"/>
  <c r="H546" i="15"/>
  <c r="I546" i="15"/>
  <c r="J546" i="15"/>
  <c r="K546" i="15"/>
  <c r="L546" i="15"/>
  <c r="M546" i="15"/>
  <c r="N546" i="15"/>
  <c r="O546" i="15"/>
  <c r="P546" i="15"/>
  <c r="Q546" i="15"/>
  <c r="R546" i="15"/>
  <c r="S546" i="15"/>
  <c r="T546" i="15"/>
  <c r="U546" i="15"/>
  <c r="V546" i="15"/>
  <c r="W546" i="15"/>
  <c r="X546" i="15"/>
  <c r="Y546" i="15"/>
  <c r="Z546" i="15"/>
  <c r="AA546" i="15"/>
  <c r="C547" i="15"/>
  <c r="D547" i="15"/>
  <c r="E547" i="15"/>
  <c r="F547" i="15"/>
  <c r="G547" i="15"/>
  <c r="H547" i="15"/>
  <c r="I547" i="15"/>
  <c r="J547" i="15"/>
  <c r="K547" i="15"/>
  <c r="L547" i="15"/>
  <c r="M547" i="15"/>
  <c r="N547" i="15"/>
  <c r="O547" i="15"/>
  <c r="P547" i="15"/>
  <c r="Q547" i="15"/>
  <c r="R547" i="15"/>
  <c r="S547" i="15"/>
  <c r="T547" i="15"/>
  <c r="U547" i="15"/>
  <c r="V547" i="15"/>
  <c r="W547" i="15"/>
  <c r="X547" i="15"/>
  <c r="Y547" i="15"/>
  <c r="Z547" i="15"/>
  <c r="AA547" i="15"/>
  <c r="C548" i="15"/>
  <c r="D548" i="15"/>
  <c r="E548" i="15"/>
  <c r="F548" i="15"/>
  <c r="G548" i="15"/>
  <c r="H548" i="15"/>
  <c r="I548" i="15"/>
  <c r="J548" i="15"/>
  <c r="K548" i="15"/>
  <c r="L548" i="15"/>
  <c r="M548" i="15"/>
  <c r="N548" i="15"/>
  <c r="O548" i="15"/>
  <c r="P548" i="15"/>
  <c r="Q548" i="15"/>
  <c r="R548" i="15"/>
  <c r="S548" i="15"/>
  <c r="T548" i="15"/>
  <c r="U548" i="15"/>
  <c r="V548" i="15"/>
  <c r="W548" i="15"/>
  <c r="X548" i="15"/>
  <c r="Y548" i="15"/>
  <c r="Z548" i="15"/>
  <c r="AA548" i="15"/>
  <c r="C549" i="15"/>
  <c r="D549" i="15"/>
  <c r="E549" i="15"/>
  <c r="F549" i="15"/>
  <c r="G549" i="15"/>
  <c r="H549" i="15"/>
  <c r="I549" i="15"/>
  <c r="J549" i="15"/>
  <c r="K549" i="15"/>
  <c r="L549" i="15"/>
  <c r="M549" i="15"/>
  <c r="N549" i="15"/>
  <c r="O549" i="15"/>
  <c r="P549" i="15"/>
  <c r="Q549" i="15"/>
  <c r="R549" i="15"/>
  <c r="S549" i="15"/>
  <c r="T549" i="15"/>
  <c r="U549" i="15"/>
  <c r="V549" i="15"/>
  <c r="W549" i="15"/>
  <c r="X549" i="15"/>
  <c r="Y549" i="15"/>
  <c r="Z549" i="15"/>
  <c r="AA549" i="15"/>
  <c r="C550" i="15"/>
  <c r="D550" i="15"/>
  <c r="E550" i="15"/>
  <c r="F550" i="15"/>
  <c r="G550" i="15"/>
  <c r="H550" i="15"/>
  <c r="I550" i="15"/>
  <c r="J550" i="15"/>
  <c r="K550" i="15"/>
  <c r="L550" i="15"/>
  <c r="M550" i="15"/>
  <c r="N550" i="15"/>
  <c r="O550" i="15"/>
  <c r="P550" i="15"/>
  <c r="Q550" i="15"/>
  <c r="R550" i="15"/>
  <c r="S550" i="15"/>
  <c r="T550" i="15"/>
  <c r="U550" i="15"/>
  <c r="V550" i="15"/>
  <c r="W550" i="15"/>
  <c r="X550" i="15"/>
  <c r="Y550" i="15"/>
  <c r="Z550" i="15"/>
  <c r="AA550" i="15"/>
  <c r="C551" i="15"/>
  <c r="D551" i="15"/>
  <c r="E551" i="15"/>
  <c r="F551" i="15"/>
  <c r="G551" i="15"/>
  <c r="H551" i="15"/>
  <c r="I551" i="15"/>
  <c r="J551" i="15"/>
  <c r="K551" i="15"/>
  <c r="L551" i="15"/>
  <c r="M551" i="15"/>
  <c r="N551" i="15"/>
  <c r="O551" i="15"/>
  <c r="P551" i="15"/>
  <c r="Q551" i="15"/>
  <c r="R551" i="15"/>
  <c r="S551" i="15"/>
  <c r="T551" i="15"/>
  <c r="U551" i="15"/>
  <c r="V551" i="15"/>
  <c r="W551" i="15"/>
  <c r="X551" i="15"/>
  <c r="Y551" i="15"/>
  <c r="Z551" i="15"/>
  <c r="AA551" i="15"/>
  <c r="C552" i="15"/>
  <c r="D552" i="15"/>
  <c r="E552" i="15"/>
  <c r="F552" i="15"/>
  <c r="G552" i="15"/>
  <c r="H552" i="15"/>
  <c r="I552" i="15"/>
  <c r="J552" i="15"/>
  <c r="K552" i="15"/>
  <c r="L552" i="15"/>
  <c r="M552" i="15"/>
  <c r="N552" i="15"/>
  <c r="O552" i="15"/>
  <c r="P552" i="15"/>
  <c r="Q552" i="15"/>
  <c r="R552" i="15"/>
  <c r="S552" i="15"/>
  <c r="T552" i="15"/>
  <c r="U552" i="15"/>
  <c r="V552" i="15"/>
  <c r="W552" i="15"/>
  <c r="X552" i="15"/>
  <c r="Y552" i="15"/>
  <c r="Z552" i="15"/>
  <c r="AA552" i="15"/>
  <c r="C553" i="15"/>
  <c r="D553" i="15"/>
  <c r="E553" i="15"/>
  <c r="F553" i="15"/>
  <c r="G553" i="15"/>
  <c r="H553" i="15"/>
  <c r="I553" i="15"/>
  <c r="J553" i="15"/>
  <c r="K553" i="15"/>
  <c r="L553" i="15"/>
  <c r="M553" i="15"/>
  <c r="N553" i="15"/>
  <c r="O553" i="15"/>
  <c r="P553" i="15"/>
  <c r="Q553" i="15"/>
  <c r="R553" i="15"/>
  <c r="S553" i="15"/>
  <c r="T553" i="15"/>
  <c r="U553" i="15"/>
  <c r="V553" i="15"/>
  <c r="W553" i="15"/>
  <c r="X553" i="15"/>
  <c r="Y553" i="15"/>
  <c r="Z553" i="15"/>
  <c r="AA553" i="15"/>
  <c r="C554" i="15"/>
  <c r="D554" i="15"/>
  <c r="E554" i="15"/>
  <c r="F554" i="15"/>
  <c r="G554" i="15"/>
  <c r="H554" i="15"/>
  <c r="I554" i="15"/>
  <c r="J554" i="15"/>
  <c r="K554" i="15"/>
  <c r="L554" i="15"/>
  <c r="M554" i="15"/>
  <c r="N554" i="15"/>
  <c r="O554" i="15"/>
  <c r="P554" i="15"/>
  <c r="Q554" i="15"/>
  <c r="R554" i="15"/>
  <c r="S554" i="15"/>
  <c r="T554" i="15"/>
  <c r="U554" i="15"/>
  <c r="V554" i="15"/>
  <c r="W554" i="15"/>
  <c r="X554" i="15"/>
  <c r="Y554" i="15"/>
  <c r="Z554" i="15"/>
  <c r="AA554" i="15"/>
  <c r="C555" i="15"/>
  <c r="D555" i="15"/>
  <c r="E555" i="15"/>
  <c r="F555" i="15"/>
  <c r="G555" i="15"/>
  <c r="H555" i="15"/>
  <c r="I555" i="15"/>
  <c r="J555" i="15"/>
  <c r="K555" i="15"/>
  <c r="L555" i="15"/>
  <c r="M555" i="15"/>
  <c r="N555" i="15"/>
  <c r="O555" i="15"/>
  <c r="P555" i="15"/>
  <c r="Q555" i="15"/>
  <c r="R555" i="15"/>
  <c r="S555" i="15"/>
  <c r="T555" i="15"/>
  <c r="U555" i="15"/>
  <c r="V555" i="15"/>
  <c r="W555" i="15"/>
  <c r="X555" i="15"/>
  <c r="Y555" i="15"/>
  <c r="Z555" i="15"/>
  <c r="AA555" i="15"/>
  <c r="C556" i="15"/>
  <c r="D556" i="15"/>
  <c r="E556" i="15"/>
  <c r="F556" i="15"/>
  <c r="G556" i="15"/>
  <c r="H556" i="15"/>
  <c r="I556" i="15"/>
  <c r="J556" i="15"/>
  <c r="K556" i="15"/>
  <c r="L556" i="15"/>
  <c r="M556" i="15"/>
  <c r="N556" i="15"/>
  <c r="O556" i="15"/>
  <c r="P556" i="15"/>
  <c r="Q556" i="15"/>
  <c r="R556" i="15"/>
  <c r="S556" i="15"/>
  <c r="T556" i="15"/>
  <c r="U556" i="15"/>
  <c r="V556" i="15"/>
  <c r="W556" i="15"/>
  <c r="X556" i="15"/>
  <c r="Y556" i="15"/>
  <c r="Z556" i="15"/>
  <c r="AA556" i="15"/>
  <c r="C557" i="15"/>
  <c r="D557" i="15"/>
  <c r="E557" i="15"/>
  <c r="F557" i="15"/>
  <c r="G557" i="15"/>
  <c r="H557" i="15"/>
  <c r="I557" i="15"/>
  <c r="J557" i="15"/>
  <c r="K557" i="15"/>
  <c r="L557" i="15"/>
  <c r="M557" i="15"/>
  <c r="N557" i="15"/>
  <c r="O557" i="15"/>
  <c r="P557" i="15"/>
  <c r="Q557" i="15"/>
  <c r="R557" i="15"/>
  <c r="S557" i="15"/>
  <c r="T557" i="15"/>
  <c r="U557" i="15"/>
  <c r="V557" i="15"/>
  <c r="W557" i="15"/>
  <c r="X557" i="15"/>
  <c r="Y557" i="15"/>
  <c r="Z557" i="15"/>
  <c r="AA557" i="15"/>
  <c r="C558" i="15"/>
  <c r="D558" i="15"/>
  <c r="E558" i="15"/>
  <c r="F558" i="15"/>
  <c r="G558" i="15"/>
  <c r="H558" i="15"/>
  <c r="I558" i="15"/>
  <c r="J558" i="15"/>
  <c r="K558" i="15"/>
  <c r="L558" i="15"/>
  <c r="M558" i="15"/>
  <c r="N558" i="15"/>
  <c r="O558" i="15"/>
  <c r="P558" i="15"/>
  <c r="Q558" i="15"/>
  <c r="R558" i="15"/>
  <c r="S558" i="15"/>
  <c r="T558" i="15"/>
  <c r="U558" i="15"/>
  <c r="V558" i="15"/>
  <c r="W558" i="15"/>
  <c r="X558" i="15"/>
  <c r="Y558" i="15"/>
  <c r="Z558" i="15"/>
  <c r="AA558" i="15"/>
  <c r="C559" i="15"/>
  <c r="D559" i="15"/>
  <c r="E559" i="15"/>
  <c r="F559" i="15"/>
  <c r="G559" i="15"/>
  <c r="H559" i="15"/>
  <c r="I559" i="15"/>
  <c r="J559" i="15"/>
  <c r="K559" i="15"/>
  <c r="L559" i="15"/>
  <c r="M559" i="15"/>
  <c r="N559" i="15"/>
  <c r="O559" i="15"/>
  <c r="P559" i="15"/>
  <c r="Q559" i="15"/>
  <c r="R559" i="15"/>
  <c r="S559" i="15"/>
  <c r="T559" i="15"/>
  <c r="U559" i="15"/>
  <c r="V559" i="15"/>
  <c r="W559" i="15"/>
  <c r="X559" i="15"/>
  <c r="Y559" i="15"/>
  <c r="Z559" i="15"/>
  <c r="AA559" i="15"/>
  <c r="C560" i="15"/>
  <c r="D560" i="15"/>
  <c r="E560" i="15"/>
  <c r="F560" i="15"/>
  <c r="G560" i="15"/>
  <c r="H560" i="15"/>
  <c r="I560" i="15"/>
  <c r="J560" i="15"/>
  <c r="K560" i="15"/>
  <c r="L560" i="15"/>
  <c r="M560" i="15"/>
  <c r="N560" i="15"/>
  <c r="O560" i="15"/>
  <c r="P560" i="15"/>
  <c r="Q560" i="15"/>
  <c r="R560" i="15"/>
  <c r="S560" i="15"/>
  <c r="T560" i="15"/>
  <c r="U560" i="15"/>
  <c r="V560" i="15"/>
  <c r="W560" i="15"/>
  <c r="X560" i="15"/>
  <c r="Y560" i="15"/>
  <c r="Z560" i="15"/>
  <c r="AA560" i="15"/>
  <c r="C561" i="15"/>
  <c r="D561" i="15"/>
  <c r="E561" i="15"/>
  <c r="F561" i="15"/>
  <c r="G561" i="15"/>
  <c r="H561" i="15"/>
  <c r="I561" i="15"/>
  <c r="J561" i="15"/>
  <c r="K561" i="15"/>
  <c r="L561" i="15"/>
  <c r="M561" i="15"/>
  <c r="N561" i="15"/>
  <c r="O561" i="15"/>
  <c r="P561" i="15"/>
  <c r="Q561" i="15"/>
  <c r="R561" i="15"/>
  <c r="S561" i="15"/>
  <c r="T561" i="15"/>
  <c r="U561" i="15"/>
  <c r="V561" i="15"/>
  <c r="W561" i="15"/>
  <c r="X561" i="15"/>
  <c r="Y561" i="15"/>
  <c r="Z561" i="15"/>
  <c r="AA561" i="15"/>
  <c r="C562" i="15"/>
  <c r="D562" i="15"/>
  <c r="E562" i="15"/>
  <c r="F562" i="15"/>
  <c r="G562" i="15"/>
  <c r="H562" i="15"/>
  <c r="I562" i="15"/>
  <c r="J562" i="15"/>
  <c r="K562" i="15"/>
  <c r="L562" i="15"/>
  <c r="M562" i="15"/>
  <c r="N562" i="15"/>
  <c r="O562" i="15"/>
  <c r="P562" i="15"/>
  <c r="Q562" i="15"/>
  <c r="R562" i="15"/>
  <c r="S562" i="15"/>
  <c r="T562" i="15"/>
  <c r="U562" i="15"/>
  <c r="V562" i="15"/>
  <c r="W562" i="15"/>
  <c r="X562" i="15"/>
  <c r="Y562" i="15"/>
  <c r="Z562" i="15"/>
  <c r="AA562" i="15"/>
  <c r="C563" i="15"/>
  <c r="D563" i="15"/>
  <c r="E563" i="15"/>
  <c r="F563" i="15"/>
  <c r="G563" i="15"/>
  <c r="H563" i="15"/>
  <c r="I563" i="15"/>
  <c r="J563" i="15"/>
  <c r="K563" i="15"/>
  <c r="L563" i="15"/>
  <c r="M563" i="15"/>
  <c r="N563" i="15"/>
  <c r="O563" i="15"/>
  <c r="P563" i="15"/>
  <c r="Q563" i="15"/>
  <c r="R563" i="15"/>
  <c r="S563" i="15"/>
  <c r="T563" i="15"/>
  <c r="U563" i="15"/>
  <c r="V563" i="15"/>
  <c r="W563" i="15"/>
  <c r="X563" i="15"/>
  <c r="Y563" i="15"/>
  <c r="Z563" i="15"/>
  <c r="AA563" i="15"/>
  <c r="C564" i="15"/>
  <c r="D564" i="15"/>
  <c r="E564" i="15"/>
  <c r="F564" i="15"/>
  <c r="G564" i="15"/>
  <c r="H564" i="15"/>
  <c r="I564" i="15"/>
  <c r="J564" i="15"/>
  <c r="K564" i="15"/>
  <c r="L564" i="15"/>
  <c r="M564" i="15"/>
  <c r="N564" i="15"/>
  <c r="O564" i="15"/>
  <c r="P564" i="15"/>
  <c r="Q564" i="15"/>
  <c r="R564" i="15"/>
  <c r="S564" i="15"/>
  <c r="T564" i="15"/>
  <c r="U564" i="15"/>
  <c r="V564" i="15"/>
  <c r="W564" i="15"/>
  <c r="X564" i="15"/>
  <c r="Y564" i="15"/>
  <c r="Z564" i="15"/>
  <c r="AA564" i="15"/>
  <c r="C565" i="15"/>
  <c r="D565" i="15"/>
  <c r="E565" i="15"/>
  <c r="F565" i="15"/>
  <c r="G565" i="15"/>
  <c r="H565" i="15"/>
  <c r="I565" i="15"/>
  <c r="J565" i="15"/>
  <c r="K565" i="15"/>
  <c r="L565" i="15"/>
  <c r="M565" i="15"/>
  <c r="N565" i="15"/>
  <c r="O565" i="15"/>
  <c r="P565" i="15"/>
  <c r="Q565" i="15"/>
  <c r="R565" i="15"/>
  <c r="S565" i="15"/>
  <c r="T565" i="15"/>
  <c r="U565" i="15"/>
  <c r="V565" i="15"/>
  <c r="W565" i="15"/>
  <c r="X565" i="15"/>
  <c r="Y565" i="15"/>
  <c r="Z565" i="15"/>
  <c r="AA565" i="15"/>
  <c r="C566" i="15"/>
  <c r="D566" i="15"/>
  <c r="E566" i="15"/>
  <c r="F566" i="15"/>
  <c r="G566" i="15"/>
  <c r="H566" i="15"/>
  <c r="I566" i="15"/>
  <c r="J566" i="15"/>
  <c r="K566" i="15"/>
  <c r="L566" i="15"/>
  <c r="M566" i="15"/>
  <c r="N566" i="15"/>
  <c r="O566" i="15"/>
  <c r="P566" i="15"/>
  <c r="Q566" i="15"/>
  <c r="R566" i="15"/>
  <c r="S566" i="15"/>
  <c r="T566" i="15"/>
  <c r="U566" i="15"/>
  <c r="V566" i="15"/>
  <c r="W566" i="15"/>
  <c r="X566" i="15"/>
  <c r="Y566" i="15"/>
  <c r="Z566" i="15"/>
  <c r="AA566" i="15"/>
  <c r="C567" i="15"/>
  <c r="D567" i="15"/>
  <c r="E567" i="15"/>
  <c r="F567" i="15"/>
  <c r="G567" i="15"/>
  <c r="H567" i="15"/>
  <c r="I567" i="15"/>
  <c r="J567" i="15"/>
  <c r="K567" i="15"/>
  <c r="L567" i="15"/>
  <c r="M567" i="15"/>
  <c r="N567" i="15"/>
  <c r="O567" i="15"/>
  <c r="P567" i="15"/>
  <c r="Q567" i="15"/>
  <c r="R567" i="15"/>
  <c r="S567" i="15"/>
  <c r="T567" i="15"/>
  <c r="U567" i="15"/>
  <c r="V567" i="15"/>
  <c r="W567" i="15"/>
  <c r="X567" i="15"/>
  <c r="Y567" i="15"/>
  <c r="Z567" i="15"/>
  <c r="AA567" i="15"/>
  <c r="C568" i="15"/>
  <c r="D568" i="15"/>
  <c r="E568" i="15"/>
  <c r="F568" i="15"/>
  <c r="G568" i="15"/>
  <c r="H568" i="15"/>
  <c r="I568" i="15"/>
  <c r="J568" i="15"/>
  <c r="K568" i="15"/>
  <c r="L568" i="15"/>
  <c r="M568" i="15"/>
  <c r="N568" i="15"/>
  <c r="O568" i="15"/>
  <c r="P568" i="15"/>
  <c r="Q568" i="15"/>
  <c r="R568" i="15"/>
  <c r="S568" i="15"/>
  <c r="T568" i="15"/>
  <c r="U568" i="15"/>
  <c r="V568" i="15"/>
  <c r="W568" i="15"/>
  <c r="X568" i="15"/>
  <c r="Y568" i="15"/>
  <c r="Z568" i="15"/>
  <c r="AA568" i="15"/>
  <c r="C569" i="15"/>
  <c r="D569" i="15"/>
  <c r="E569" i="15"/>
  <c r="F569" i="15"/>
  <c r="G569" i="15"/>
  <c r="H569" i="15"/>
  <c r="I569" i="15"/>
  <c r="J569" i="15"/>
  <c r="K569" i="15"/>
  <c r="L569" i="15"/>
  <c r="M569" i="15"/>
  <c r="N569" i="15"/>
  <c r="O569" i="15"/>
  <c r="P569" i="15"/>
  <c r="Q569" i="15"/>
  <c r="R569" i="15"/>
  <c r="S569" i="15"/>
  <c r="T569" i="15"/>
  <c r="U569" i="15"/>
  <c r="V569" i="15"/>
  <c r="W569" i="15"/>
  <c r="X569" i="15"/>
  <c r="Y569" i="15"/>
  <c r="Z569" i="15"/>
  <c r="AA569" i="15"/>
  <c r="C570" i="15"/>
  <c r="D570" i="15"/>
  <c r="E570" i="15"/>
  <c r="F570" i="15"/>
  <c r="G570" i="15"/>
  <c r="H570" i="15"/>
  <c r="I570" i="15"/>
  <c r="J570" i="15"/>
  <c r="K570" i="15"/>
  <c r="L570" i="15"/>
  <c r="M570" i="15"/>
  <c r="N570" i="15"/>
  <c r="O570" i="15"/>
  <c r="P570" i="15"/>
  <c r="Q570" i="15"/>
  <c r="R570" i="15"/>
  <c r="S570" i="15"/>
  <c r="T570" i="15"/>
  <c r="U570" i="15"/>
  <c r="V570" i="15"/>
  <c r="W570" i="15"/>
  <c r="X570" i="15"/>
  <c r="Y570" i="15"/>
  <c r="Z570" i="15"/>
  <c r="AA570" i="15"/>
  <c r="C571" i="15"/>
  <c r="D571" i="15"/>
  <c r="E571" i="15"/>
  <c r="F571" i="15"/>
  <c r="G571" i="15"/>
  <c r="H571" i="15"/>
  <c r="I571" i="15"/>
  <c r="J571" i="15"/>
  <c r="K571" i="15"/>
  <c r="L571" i="15"/>
  <c r="M571" i="15"/>
  <c r="N571" i="15"/>
  <c r="O571" i="15"/>
  <c r="P571" i="15"/>
  <c r="Q571" i="15"/>
  <c r="R571" i="15"/>
  <c r="S571" i="15"/>
  <c r="T571" i="15"/>
  <c r="U571" i="15"/>
  <c r="V571" i="15"/>
  <c r="W571" i="15"/>
  <c r="X571" i="15"/>
  <c r="Y571" i="15"/>
  <c r="Z571" i="15"/>
  <c r="AA571" i="15"/>
  <c r="C572" i="15"/>
  <c r="D572" i="15"/>
  <c r="E572" i="15"/>
  <c r="F572" i="15"/>
  <c r="G572" i="15"/>
  <c r="H572" i="15"/>
  <c r="I572" i="15"/>
  <c r="J572" i="15"/>
  <c r="K572" i="15"/>
  <c r="L572" i="15"/>
  <c r="M572" i="15"/>
  <c r="N572" i="15"/>
  <c r="O572" i="15"/>
  <c r="P572" i="15"/>
  <c r="Q572" i="15"/>
  <c r="R572" i="15"/>
  <c r="S572" i="15"/>
  <c r="T572" i="15"/>
  <c r="U572" i="15"/>
  <c r="V572" i="15"/>
  <c r="W572" i="15"/>
  <c r="X572" i="15"/>
  <c r="Y572" i="15"/>
  <c r="Z572" i="15"/>
  <c r="AA572" i="15"/>
  <c r="C573" i="15"/>
  <c r="D573" i="15"/>
  <c r="E573" i="15"/>
  <c r="F573" i="15"/>
  <c r="G573" i="15"/>
  <c r="H573" i="15"/>
  <c r="I573" i="15"/>
  <c r="J573" i="15"/>
  <c r="K573" i="15"/>
  <c r="L573" i="15"/>
  <c r="M573" i="15"/>
  <c r="N573" i="15"/>
  <c r="O573" i="15"/>
  <c r="P573" i="15"/>
  <c r="Q573" i="15"/>
  <c r="R573" i="15"/>
  <c r="S573" i="15"/>
  <c r="T573" i="15"/>
  <c r="U573" i="15"/>
  <c r="V573" i="15"/>
  <c r="W573" i="15"/>
  <c r="X573" i="15"/>
  <c r="Y573" i="15"/>
  <c r="Z573" i="15"/>
  <c r="AA573" i="15"/>
  <c r="C574" i="15"/>
  <c r="D574" i="15"/>
  <c r="E574" i="15"/>
  <c r="F574" i="15"/>
  <c r="G574" i="15"/>
  <c r="H574" i="15"/>
  <c r="I574" i="15"/>
  <c r="J574" i="15"/>
  <c r="K574" i="15"/>
  <c r="L574" i="15"/>
  <c r="M574" i="15"/>
  <c r="N574" i="15"/>
  <c r="O574" i="15"/>
  <c r="P574" i="15"/>
  <c r="Q574" i="15"/>
  <c r="R574" i="15"/>
  <c r="S574" i="15"/>
  <c r="T574" i="15"/>
  <c r="U574" i="15"/>
  <c r="V574" i="15"/>
  <c r="W574" i="15"/>
  <c r="X574" i="15"/>
  <c r="Y574" i="15"/>
  <c r="Z574" i="15"/>
  <c r="AA574" i="15"/>
  <c r="C575" i="15"/>
  <c r="D575" i="15"/>
  <c r="E575" i="15"/>
  <c r="F575" i="15"/>
  <c r="G575" i="15"/>
  <c r="H575" i="15"/>
  <c r="I575" i="15"/>
  <c r="J575" i="15"/>
  <c r="K575" i="15"/>
  <c r="L575" i="15"/>
  <c r="M575" i="15"/>
  <c r="N575" i="15"/>
  <c r="O575" i="15"/>
  <c r="P575" i="15"/>
  <c r="Q575" i="15"/>
  <c r="R575" i="15"/>
  <c r="S575" i="15"/>
  <c r="T575" i="15"/>
  <c r="U575" i="15"/>
  <c r="V575" i="15"/>
  <c r="W575" i="15"/>
  <c r="X575" i="15"/>
  <c r="Y575" i="15"/>
  <c r="Z575" i="15"/>
  <c r="AA575" i="15"/>
  <c r="C576" i="15"/>
  <c r="D576" i="15"/>
  <c r="E576" i="15"/>
  <c r="F576" i="15"/>
  <c r="G576" i="15"/>
  <c r="H576" i="15"/>
  <c r="I576" i="15"/>
  <c r="J576" i="15"/>
  <c r="K576" i="15"/>
  <c r="L576" i="15"/>
  <c r="M576" i="15"/>
  <c r="N576" i="15"/>
  <c r="O576" i="15"/>
  <c r="P576" i="15"/>
  <c r="Q576" i="15"/>
  <c r="R576" i="15"/>
  <c r="S576" i="15"/>
  <c r="T576" i="15"/>
  <c r="U576" i="15"/>
  <c r="V576" i="15"/>
  <c r="W576" i="15"/>
  <c r="X576" i="15"/>
  <c r="Y576" i="15"/>
  <c r="Z576" i="15"/>
  <c r="AA576" i="15"/>
  <c r="C577" i="15"/>
  <c r="D577" i="15"/>
  <c r="E577" i="15"/>
  <c r="F577" i="15"/>
  <c r="G577" i="15"/>
  <c r="H577" i="15"/>
  <c r="I577" i="15"/>
  <c r="J577" i="15"/>
  <c r="K577" i="15"/>
  <c r="L577" i="15"/>
  <c r="M577" i="15"/>
  <c r="N577" i="15"/>
  <c r="O577" i="15"/>
  <c r="P577" i="15"/>
  <c r="Q577" i="15"/>
  <c r="R577" i="15"/>
  <c r="S577" i="15"/>
  <c r="T577" i="15"/>
  <c r="U577" i="15"/>
  <c r="V577" i="15"/>
  <c r="W577" i="15"/>
  <c r="X577" i="15"/>
  <c r="Y577" i="15"/>
  <c r="Z577" i="15"/>
  <c r="AA577" i="15"/>
  <c r="C578" i="15"/>
  <c r="D578" i="15"/>
  <c r="E578" i="15"/>
  <c r="F578" i="15"/>
  <c r="G578" i="15"/>
  <c r="H578" i="15"/>
  <c r="I578" i="15"/>
  <c r="J578" i="15"/>
  <c r="K578" i="15"/>
  <c r="L578" i="15"/>
  <c r="M578" i="15"/>
  <c r="N578" i="15"/>
  <c r="O578" i="15"/>
  <c r="P578" i="15"/>
  <c r="Q578" i="15"/>
  <c r="R578" i="15"/>
  <c r="S578" i="15"/>
  <c r="T578" i="15"/>
  <c r="U578" i="15"/>
  <c r="V578" i="15"/>
  <c r="W578" i="15"/>
  <c r="X578" i="15"/>
  <c r="Y578" i="15"/>
  <c r="Z578" i="15"/>
  <c r="AA578" i="15"/>
  <c r="C579" i="15"/>
  <c r="D579" i="15"/>
  <c r="E579" i="15"/>
  <c r="F579" i="15"/>
  <c r="G579" i="15"/>
  <c r="H579" i="15"/>
  <c r="I579" i="15"/>
  <c r="J579" i="15"/>
  <c r="K579" i="15"/>
  <c r="L579" i="15"/>
  <c r="M579" i="15"/>
  <c r="N579" i="15"/>
  <c r="O579" i="15"/>
  <c r="P579" i="15"/>
  <c r="Q579" i="15"/>
  <c r="R579" i="15"/>
  <c r="S579" i="15"/>
  <c r="T579" i="15"/>
  <c r="U579" i="15"/>
  <c r="V579" i="15"/>
  <c r="W579" i="15"/>
  <c r="X579" i="15"/>
  <c r="Y579" i="15"/>
  <c r="Z579" i="15"/>
  <c r="AA579" i="15"/>
  <c r="C580" i="15"/>
  <c r="D580" i="15"/>
  <c r="E580" i="15"/>
  <c r="F580" i="15"/>
  <c r="G580" i="15"/>
  <c r="H580" i="15"/>
  <c r="I580" i="15"/>
  <c r="J580" i="15"/>
  <c r="K580" i="15"/>
  <c r="L580" i="15"/>
  <c r="M580" i="15"/>
  <c r="N580" i="15"/>
  <c r="O580" i="15"/>
  <c r="P580" i="15"/>
  <c r="Q580" i="15"/>
  <c r="R580" i="15"/>
  <c r="S580" i="15"/>
  <c r="T580" i="15"/>
  <c r="U580" i="15"/>
  <c r="V580" i="15"/>
  <c r="W580" i="15"/>
  <c r="X580" i="15"/>
  <c r="Y580" i="15"/>
  <c r="Z580" i="15"/>
  <c r="AA580" i="15"/>
  <c r="C581" i="15"/>
  <c r="D581" i="15"/>
  <c r="E581" i="15"/>
  <c r="F581" i="15"/>
  <c r="G581" i="15"/>
  <c r="H581" i="15"/>
  <c r="I581" i="15"/>
  <c r="J581" i="15"/>
  <c r="K581" i="15"/>
  <c r="L581" i="15"/>
  <c r="M581" i="15"/>
  <c r="N581" i="15"/>
  <c r="O581" i="15"/>
  <c r="P581" i="15"/>
  <c r="Q581" i="15"/>
  <c r="R581" i="15"/>
  <c r="S581" i="15"/>
  <c r="T581" i="15"/>
  <c r="U581" i="15"/>
  <c r="V581" i="15"/>
  <c r="W581" i="15"/>
  <c r="X581" i="15"/>
  <c r="Y581" i="15"/>
  <c r="Z581" i="15"/>
  <c r="AA581" i="15"/>
  <c r="C582" i="15"/>
  <c r="D582" i="15"/>
  <c r="E582" i="15"/>
  <c r="F582" i="15"/>
  <c r="G582" i="15"/>
  <c r="H582" i="15"/>
  <c r="I582" i="15"/>
  <c r="J582" i="15"/>
  <c r="K582" i="15"/>
  <c r="L582" i="15"/>
  <c r="M582" i="15"/>
  <c r="N582" i="15"/>
  <c r="O582" i="15"/>
  <c r="P582" i="15"/>
  <c r="Q582" i="15"/>
  <c r="R582" i="15"/>
  <c r="S582" i="15"/>
  <c r="T582" i="15"/>
  <c r="U582" i="15"/>
  <c r="V582" i="15"/>
  <c r="W582" i="15"/>
  <c r="X582" i="15"/>
  <c r="Y582" i="15"/>
  <c r="Z582" i="15"/>
  <c r="AA582" i="15"/>
  <c r="C583" i="15"/>
  <c r="D583" i="15"/>
  <c r="E583" i="15"/>
  <c r="F583" i="15"/>
  <c r="G583" i="15"/>
  <c r="H583" i="15"/>
  <c r="I583" i="15"/>
  <c r="J583" i="15"/>
  <c r="K583" i="15"/>
  <c r="L583" i="15"/>
  <c r="M583" i="15"/>
  <c r="N583" i="15"/>
  <c r="O583" i="15"/>
  <c r="P583" i="15"/>
  <c r="Q583" i="15"/>
  <c r="R583" i="15"/>
  <c r="S583" i="15"/>
  <c r="T583" i="15"/>
  <c r="U583" i="15"/>
  <c r="V583" i="15"/>
  <c r="W583" i="15"/>
  <c r="X583" i="15"/>
  <c r="Y583" i="15"/>
  <c r="Z583" i="15"/>
  <c r="AA583" i="15"/>
  <c r="C584" i="15"/>
  <c r="D584" i="15"/>
  <c r="E584" i="15"/>
  <c r="F584" i="15"/>
  <c r="G584" i="15"/>
  <c r="H584" i="15"/>
  <c r="I584" i="15"/>
  <c r="J584" i="15"/>
  <c r="K584" i="15"/>
  <c r="L584" i="15"/>
  <c r="M584" i="15"/>
  <c r="N584" i="15"/>
  <c r="O584" i="15"/>
  <c r="P584" i="15"/>
  <c r="Q584" i="15"/>
  <c r="R584" i="15"/>
  <c r="S584" i="15"/>
  <c r="T584" i="15"/>
  <c r="U584" i="15"/>
  <c r="V584" i="15"/>
  <c r="W584" i="15"/>
  <c r="X584" i="15"/>
  <c r="Y584" i="15"/>
  <c r="Z584" i="15"/>
  <c r="AA584" i="15"/>
  <c r="C585" i="15"/>
  <c r="D585" i="15"/>
  <c r="E585" i="15"/>
  <c r="F585" i="15"/>
  <c r="G585" i="15"/>
  <c r="H585" i="15"/>
  <c r="I585" i="15"/>
  <c r="J585" i="15"/>
  <c r="K585" i="15"/>
  <c r="L585" i="15"/>
  <c r="M585" i="15"/>
  <c r="N585" i="15"/>
  <c r="O585" i="15"/>
  <c r="P585" i="15"/>
  <c r="Q585" i="15"/>
  <c r="R585" i="15"/>
  <c r="S585" i="15"/>
  <c r="T585" i="15"/>
  <c r="U585" i="15"/>
  <c r="V585" i="15"/>
  <c r="W585" i="15"/>
  <c r="X585" i="15"/>
  <c r="Y585" i="15"/>
  <c r="Z585" i="15"/>
  <c r="AA585" i="15"/>
  <c r="C586" i="15"/>
  <c r="D586" i="15"/>
  <c r="E586" i="15"/>
  <c r="F586" i="15"/>
  <c r="G586" i="15"/>
  <c r="H586" i="15"/>
  <c r="I586" i="15"/>
  <c r="J586" i="15"/>
  <c r="K586" i="15"/>
  <c r="L586" i="15"/>
  <c r="M586" i="15"/>
  <c r="N586" i="15"/>
  <c r="O586" i="15"/>
  <c r="P586" i="15"/>
  <c r="Q586" i="15"/>
  <c r="R586" i="15"/>
  <c r="S586" i="15"/>
  <c r="T586" i="15"/>
  <c r="U586" i="15"/>
  <c r="V586" i="15"/>
  <c r="W586" i="15"/>
  <c r="X586" i="15"/>
  <c r="Y586" i="15"/>
  <c r="Z586" i="15"/>
  <c r="AA586" i="15"/>
  <c r="C587" i="15"/>
  <c r="D587" i="15"/>
  <c r="E587" i="15"/>
  <c r="F587" i="15"/>
  <c r="G587" i="15"/>
  <c r="H587" i="15"/>
  <c r="I587" i="15"/>
  <c r="J587" i="15"/>
  <c r="K587" i="15"/>
  <c r="L587" i="15"/>
  <c r="M587" i="15"/>
  <c r="N587" i="15"/>
  <c r="O587" i="15"/>
  <c r="P587" i="15"/>
  <c r="Q587" i="15"/>
  <c r="R587" i="15"/>
  <c r="S587" i="15"/>
  <c r="T587" i="15"/>
  <c r="U587" i="15"/>
  <c r="V587" i="15"/>
  <c r="W587" i="15"/>
  <c r="X587" i="15"/>
  <c r="Y587" i="15"/>
  <c r="Z587" i="15"/>
  <c r="AA587" i="15"/>
  <c r="C588" i="15"/>
  <c r="D588" i="15"/>
  <c r="E588" i="15"/>
  <c r="F588" i="15"/>
  <c r="G588" i="15"/>
  <c r="H588" i="15"/>
  <c r="I588" i="15"/>
  <c r="J588" i="15"/>
  <c r="K588" i="15"/>
  <c r="L588" i="15"/>
  <c r="M588" i="15"/>
  <c r="N588" i="15"/>
  <c r="O588" i="15"/>
  <c r="P588" i="15"/>
  <c r="Q588" i="15"/>
  <c r="R588" i="15"/>
  <c r="S588" i="15"/>
  <c r="T588" i="15"/>
  <c r="U588" i="15"/>
  <c r="V588" i="15"/>
  <c r="W588" i="15"/>
  <c r="X588" i="15"/>
  <c r="Y588" i="15"/>
  <c r="Z588" i="15"/>
  <c r="AA588" i="15"/>
  <c r="C589" i="15"/>
  <c r="D589" i="15"/>
  <c r="E589" i="15"/>
  <c r="F589" i="15"/>
  <c r="G589" i="15"/>
  <c r="H589" i="15"/>
  <c r="I589" i="15"/>
  <c r="J589" i="15"/>
  <c r="K589" i="15"/>
  <c r="L589" i="15"/>
  <c r="M589" i="15"/>
  <c r="N589" i="15"/>
  <c r="O589" i="15"/>
  <c r="P589" i="15"/>
  <c r="Q589" i="15"/>
  <c r="R589" i="15"/>
  <c r="S589" i="15"/>
  <c r="T589" i="15"/>
  <c r="U589" i="15"/>
  <c r="V589" i="15"/>
  <c r="W589" i="15"/>
  <c r="X589" i="15"/>
  <c r="Y589" i="15"/>
  <c r="Z589" i="15"/>
  <c r="AA589" i="15"/>
  <c r="C590" i="15"/>
  <c r="D590" i="15"/>
  <c r="E590" i="15"/>
  <c r="F590" i="15"/>
  <c r="G590" i="15"/>
  <c r="H590" i="15"/>
  <c r="I590" i="15"/>
  <c r="J590" i="15"/>
  <c r="K590" i="15"/>
  <c r="L590" i="15"/>
  <c r="M590" i="15"/>
  <c r="N590" i="15"/>
  <c r="O590" i="15"/>
  <c r="P590" i="15"/>
  <c r="Q590" i="15"/>
  <c r="R590" i="15"/>
  <c r="S590" i="15"/>
  <c r="T590" i="15"/>
  <c r="U590" i="15"/>
  <c r="V590" i="15"/>
  <c r="W590" i="15"/>
  <c r="X590" i="15"/>
  <c r="Y590" i="15"/>
  <c r="Z590" i="15"/>
  <c r="AA590" i="15"/>
  <c r="C591" i="15"/>
  <c r="D591" i="15"/>
  <c r="E591" i="15"/>
  <c r="F591" i="15"/>
  <c r="G591" i="15"/>
  <c r="H591" i="15"/>
  <c r="I591" i="15"/>
  <c r="J591" i="15"/>
  <c r="K591" i="15"/>
  <c r="L591" i="15"/>
  <c r="M591" i="15"/>
  <c r="N591" i="15"/>
  <c r="O591" i="15"/>
  <c r="P591" i="15"/>
  <c r="Q591" i="15"/>
  <c r="R591" i="15"/>
  <c r="S591" i="15"/>
  <c r="T591" i="15"/>
  <c r="U591" i="15"/>
  <c r="V591" i="15"/>
  <c r="W591" i="15"/>
  <c r="X591" i="15"/>
  <c r="Y591" i="15"/>
  <c r="Z591" i="15"/>
  <c r="AA591" i="15"/>
  <c r="C592" i="15"/>
  <c r="D592" i="15"/>
  <c r="E592" i="15"/>
  <c r="F592" i="15"/>
  <c r="G592" i="15"/>
  <c r="H592" i="15"/>
  <c r="I592" i="15"/>
  <c r="J592" i="15"/>
  <c r="K592" i="15"/>
  <c r="L592" i="15"/>
  <c r="M592" i="15"/>
  <c r="N592" i="15"/>
  <c r="O592" i="15"/>
  <c r="P592" i="15"/>
  <c r="Q592" i="15"/>
  <c r="R592" i="15"/>
  <c r="S592" i="15"/>
  <c r="T592" i="15"/>
  <c r="U592" i="15"/>
  <c r="V592" i="15"/>
  <c r="W592" i="15"/>
  <c r="X592" i="15"/>
  <c r="Y592" i="15"/>
  <c r="Z592" i="15"/>
  <c r="AA592" i="15"/>
  <c r="C593" i="15"/>
  <c r="D593" i="15"/>
  <c r="E593" i="15"/>
  <c r="F593" i="15"/>
  <c r="G593" i="15"/>
  <c r="H593" i="15"/>
  <c r="I593" i="15"/>
  <c r="J593" i="15"/>
  <c r="K593" i="15"/>
  <c r="L593" i="15"/>
  <c r="M593" i="15"/>
  <c r="N593" i="15"/>
  <c r="O593" i="15"/>
  <c r="P593" i="15"/>
  <c r="Q593" i="15"/>
  <c r="R593" i="15"/>
  <c r="S593" i="15"/>
  <c r="T593" i="15"/>
  <c r="U593" i="15"/>
  <c r="V593" i="15"/>
  <c r="W593" i="15"/>
  <c r="X593" i="15"/>
  <c r="Y593" i="15"/>
  <c r="Z593" i="15"/>
  <c r="AA593" i="15"/>
  <c r="C594" i="15"/>
  <c r="D594" i="15"/>
  <c r="E594" i="15"/>
  <c r="F594" i="15"/>
  <c r="G594" i="15"/>
  <c r="H594" i="15"/>
  <c r="I594" i="15"/>
  <c r="J594" i="15"/>
  <c r="K594" i="15"/>
  <c r="L594" i="15"/>
  <c r="M594" i="15"/>
  <c r="N594" i="15"/>
  <c r="O594" i="15"/>
  <c r="P594" i="15"/>
  <c r="Q594" i="15"/>
  <c r="R594" i="15"/>
  <c r="S594" i="15"/>
  <c r="T594" i="15"/>
  <c r="U594" i="15"/>
  <c r="V594" i="15"/>
  <c r="W594" i="15"/>
  <c r="X594" i="15"/>
  <c r="Y594" i="15"/>
  <c r="Z594" i="15"/>
  <c r="AA594" i="15"/>
  <c r="C595" i="15"/>
  <c r="D595" i="15"/>
  <c r="E595" i="15"/>
  <c r="F595" i="15"/>
  <c r="G595" i="15"/>
  <c r="H595" i="15"/>
  <c r="I595" i="15"/>
  <c r="J595" i="15"/>
  <c r="K595" i="15"/>
  <c r="L595" i="15"/>
  <c r="M595" i="15"/>
  <c r="N595" i="15"/>
  <c r="O595" i="15"/>
  <c r="P595" i="15"/>
  <c r="Q595" i="15"/>
  <c r="R595" i="15"/>
  <c r="S595" i="15"/>
  <c r="T595" i="15"/>
  <c r="U595" i="15"/>
  <c r="V595" i="15"/>
  <c r="W595" i="15"/>
  <c r="X595" i="15"/>
  <c r="Y595" i="15"/>
  <c r="Z595" i="15"/>
  <c r="AA595" i="15"/>
  <c r="C596" i="15"/>
  <c r="D596" i="15"/>
  <c r="E596" i="15"/>
  <c r="F596" i="15"/>
  <c r="G596" i="15"/>
  <c r="H596" i="15"/>
  <c r="I596" i="15"/>
  <c r="J596" i="15"/>
  <c r="K596" i="15"/>
  <c r="L596" i="15"/>
  <c r="M596" i="15"/>
  <c r="N596" i="15"/>
  <c r="O596" i="15"/>
  <c r="P596" i="15"/>
  <c r="Q596" i="15"/>
  <c r="R596" i="15"/>
  <c r="S596" i="15"/>
  <c r="T596" i="15"/>
  <c r="U596" i="15"/>
  <c r="V596" i="15"/>
  <c r="W596" i="15"/>
  <c r="X596" i="15"/>
  <c r="Y596" i="15"/>
  <c r="Z596" i="15"/>
  <c r="AA596" i="15"/>
  <c r="C597" i="15"/>
  <c r="D597" i="15"/>
  <c r="E597" i="15"/>
  <c r="F597" i="15"/>
  <c r="G597" i="15"/>
  <c r="H597" i="15"/>
  <c r="I597" i="15"/>
  <c r="J597" i="15"/>
  <c r="K597" i="15"/>
  <c r="L597" i="15"/>
  <c r="M597" i="15"/>
  <c r="N597" i="15"/>
  <c r="O597" i="15"/>
  <c r="P597" i="15"/>
  <c r="Q597" i="15"/>
  <c r="R597" i="15"/>
  <c r="S597" i="15"/>
  <c r="T597" i="15"/>
  <c r="U597" i="15"/>
  <c r="V597" i="15"/>
  <c r="W597" i="15"/>
  <c r="X597" i="15"/>
  <c r="Y597" i="15"/>
  <c r="Z597" i="15"/>
  <c r="AA597" i="15"/>
  <c r="C598" i="15"/>
  <c r="D598" i="15"/>
  <c r="E598" i="15"/>
  <c r="F598" i="15"/>
  <c r="G598" i="15"/>
  <c r="H598" i="15"/>
  <c r="I598" i="15"/>
  <c r="J598" i="15"/>
  <c r="K598" i="15"/>
  <c r="L598" i="15"/>
  <c r="M598" i="15"/>
  <c r="N598" i="15"/>
  <c r="O598" i="15"/>
  <c r="P598" i="15"/>
  <c r="Q598" i="15"/>
  <c r="R598" i="15"/>
  <c r="S598" i="15"/>
  <c r="T598" i="15"/>
  <c r="U598" i="15"/>
  <c r="V598" i="15"/>
  <c r="W598" i="15"/>
  <c r="X598" i="15"/>
  <c r="Y598" i="15"/>
  <c r="Z598" i="15"/>
  <c r="AA598" i="15"/>
  <c r="C599" i="15"/>
  <c r="D599" i="15"/>
  <c r="E599" i="15"/>
  <c r="F599" i="15"/>
  <c r="G599" i="15"/>
  <c r="H599" i="15"/>
  <c r="I599" i="15"/>
  <c r="J599" i="15"/>
  <c r="K599" i="15"/>
  <c r="L599" i="15"/>
  <c r="M599" i="15"/>
  <c r="N599" i="15"/>
  <c r="O599" i="15"/>
  <c r="P599" i="15"/>
  <c r="Q599" i="15"/>
  <c r="R599" i="15"/>
  <c r="S599" i="15"/>
  <c r="T599" i="15"/>
  <c r="U599" i="15"/>
  <c r="V599" i="15"/>
  <c r="W599" i="15"/>
  <c r="X599" i="15"/>
  <c r="Y599" i="15"/>
  <c r="Z599" i="15"/>
  <c r="AA599" i="15"/>
  <c r="C600" i="15"/>
  <c r="D600" i="15"/>
  <c r="E600" i="15"/>
  <c r="F600" i="15"/>
  <c r="G600" i="15"/>
  <c r="H600" i="15"/>
  <c r="I600" i="15"/>
  <c r="J600" i="15"/>
  <c r="K600" i="15"/>
  <c r="L600" i="15"/>
  <c r="M600" i="15"/>
  <c r="N600" i="15"/>
  <c r="O600" i="15"/>
  <c r="P600" i="15"/>
  <c r="Q600" i="15"/>
  <c r="R600" i="15"/>
  <c r="S600" i="15"/>
  <c r="T600" i="15"/>
  <c r="U600" i="15"/>
  <c r="V600" i="15"/>
  <c r="W600" i="15"/>
  <c r="X600" i="15"/>
  <c r="Y600" i="15"/>
  <c r="Z600" i="15"/>
  <c r="AA600" i="15"/>
  <c r="C601" i="15"/>
  <c r="D601" i="15"/>
  <c r="E601" i="15"/>
  <c r="F601" i="15"/>
  <c r="G601" i="15"/>
  <c r="H601" i="15"/>
  <c r="I601" i="15"/>
  <c r="J601" i="15"/>
  <c r="K601" i="15"/>
  <c r="L601" i="15"/>
  <c r="M601" i="15"/>
  <c r="N601" i="15"/>
  <c r="O601" i="15"/>
  <c r="P601" i="15"/>
  <c r="Q601" i="15"/>
  <c r="R601" i="15"/>
  <c r="S601" i="15"/>
  <c r="T601" i="15"/>
  <c r="U601" i="15"/>
  <c r="V601" i="15"/>
  <c r="W601" i="15"/>
  <c r="X601" i="15"/>
  <c r="Y601" i="15"/>
  <c r="Z601" i="15"/>
  <c r="AA601" i="15"/>
  <c r="C602" i="15"/>
  <c r="D602" i="15"/>
  <c r="E602" i="15"/>
  <c r="F602" i="15"/>
  <c r="G602" i="15"/>
  <c r="H602" i="15"/>
  <c r="I602" i="15"/>
  <c r="J602" i="15"/>
  <c r="K602" i="15"/>
  <c r="L602" i="15"/>
  <c r="M602" i="15"/>
  <c r="N602" i="15"/>
  <c r="O602" i="15"/>
  <c r="P602" i="15"/>
  <c r="Q602" i="15"/>
  <c r="R602" i="15"/>
  <c r="S602" i="15"/>
  <c r="T602" i="15"/>
  <c r="U602" i="15"/>
  <c r="V602" i="15"/>
  <c r="W602" i="15"/>
  <c r="X602" i="15"/>
  <c r="Y602" i="15"/>
  <c r="Z602" i="15"/>
  <c r="AA602" i="15"/>
  <c r="C603" i="15"/>
  <c r="D603" i="15"/>
  <c r="E603" i="15"/>
  <c r="F603" i="15"/>
  <c r="G603" i="15"/>
  <c r="H603" i="15"/>
  <c r="I603" i="15"/>
  <c r="J603" i="15"/>
  <c r="K603" i="15"/>
  <c r="L603" i="15"/>
  <c r="M603" i="15"/>
  <c r="N603" i="15"/>
  <c r="O603" i="15"/>
  <c r="P603" i="15"/>
  <c r="Q603" i="15"/>
  <c r="R603" i="15"/>
  <c r="S603" i="15"/>
  <c r="T603" i="15"/>
  <c r="U603" i="15"/>
  <c r="V603" i="15"/>
  <c r="W603" i="15"/>
  <c r="X603" i="15"/>
  <c r="Y603" i="15"/>
  <c r="Z603" i="15"/>
  <c r="AA603" i="15"/>
  <c r="C604" i="15"/>
  <c r="D604" i="15"/>
  <c r="E604" i="15"/>
  <c r="F604" i="15"/>
  <c r="G604" i="15"/>
  <c r="H604" i="15"/>
  <c r="I604" i="15"/>
  <c r="J604" i="15"/>
  <c r="K604" i="15"/>
  <c r="L604" i="15"/>
  <c r="M604" i="15"/>
  <c r="N604" i="15"/>
  <c r="O604" i="15"/>
  <c r="P604" i="15"/>
  <c r="Q604" i="15"/>
  <c r="R604" i="15"/>
  <c r="S604" i="15"/>
  <c r="T604" i="15"/>
  <c r="U604" i="15"/>
  <c r="V604" i="15"/>
  <c r="W604" i="15"/>
  <c r="X604" i="15"/>
  <c r="Y604" i="15"/>
  <c r="Z604" i="15"/>
  <c r="AA604" i="15"/>
  <c r="C605" i="15"/>
  <c r="D605" i="15"/>
  <c r="E605" i="15"/>
  <c r="F605" i="15"/>
  <c r="G605" i="15"/>
  <c r="H605" i="15"/>
  <c r="I605" i="15"/>
  <c r="J605" i="15"/>
  <c r="K605" i="15"/>
  <c r="L605" i="15"/>
  <c r="M605" i="15"/>
  <c r="N605" i="15"/>
  <c r="O605" i="15"/>
  <c r="P605" i="15"/>
  <c r="Q605" i="15"/>
  <c r="R605" i="15"/>
  <c r="S605" i="15"/>
  <c r="T605" i="15"/>
  <c r="U605" i="15"/>
  <c r="V605" i="15"/>
  <c r="W605" i="15"/>
  <c r="X605" i="15"/>
  <c r="Y605" i="15"/>
  <c r="Z605" i="15"/>
  <c r="AA605" i="15"/>
  <c r="C606" i="15"/>
  <c r="D606" i="15"/>
  <c r="E606" i="15"/>
  <c r="F606" i="15"/>
  <c r="G606" i="15"/>
  <c r="H606" i="15"/>
  <c r="I606" i="15"/>
  <c r="J606" i="15"/>
  <c r="K606" i="15"/>
  <c r="L606" i="15"/>
  <c r="M606" i="15"/>
  <c r="N606" i="15"/>
  <c r="O606" i="15"/>
  <c r="P606" i="15"/>
  <c r="Q606" i="15"/>
  <c r="R606" i="15"/>
  <c r="S606" i="15"/>
  <c r="T606" i="15"/>
  <c r="U606" i="15"/>
  <c r="V606" i="15"/>
  <c r="W606" i="15"/>
  <c r="X606" i="15"/>
  <c r="Y606" i="15"/>
  <c r="Z606" i="15"/>
  <c r="AA606" i="15"/>
  <c r="C607" i="15"/>
  <c r="D607" i="15"/>
  <c r="E607" i="15"/>
  <c r="F607" i="15"/>
  <c r="G607" i="15"/>
  <c r="H607" i="15"/>
  <c r="I607" i="15"/>
  <c r="J607" i="15"/>
  <c r="K607" i="15"/>
  <c r="L607" i="15"/>
  <c r="M607" i="15"/>
  <c r="N607" i="15"/>
  <c r="O607" i="15"/>
  <c r="P607" i="15"/>
  <c r="Q607" i="15"/>
  <c r="R607" i="15"/>
  <c r="S607" i="15"/>
  <c r="T607" i="15"/>
  <c r="U607" i="15"/>
  <c r="V607" i="15"/>
  <c r="W607" i="15"/>
  <c r="X607" i="15"/>
  <c r="Y607" i="15"/>
  <c r="Z607" i="15"/>
  <c r="AA607" i="15"/>
  <c r="C608" i="15"/>
  <c r="D608" i="15"/>
  <c r="E608" i="15"/>
  <c r="F608" i="15"/>
  <c r="G608" i="15"/>
  <c r="H608" i="15"/>
  <c r="I608" i="15"/>
  <c r="J608" i="15"/>
  <c r="K608" i="15"/>
  <c r="L608" i="15"/>
  <c r="M608" i="15"/>
  <c r="N608" i="15"/>
  <c r="O608" i="15"/>
  <c r="P608" i="15"/>
  <c r="Q608" i="15"/>
  <c r="R608" i="15"/>
  <c r="S608" i="15"/>
  <c r="T608" i="15"/>
  <c r="U608" i="15"/>
  <c r="V608" i="15"/>
  <c r="W608" i="15"/>
  <c r="X608" i="15"/>
  <c r="Y608" i="15"/>
  <c r="Z608" i="15"/>
  <c r="AA608" i="15"/>
  <c r="C609" i="15"/>
  <c r="D609" i="15"/>
  <c r="E609" i="15"/>
  <c r="F609" i="15"/>
  <c r="G609" i="15"/>
  <c r="H609" i="15"/>
  <c r="I609" i="15"/>
  <c r="J609" i="15"/>
  <c r="K609" i="15"/>
  <c r="L609" i="15"/>
  <c r="M609" i="15"/>
  <c r="N609" i="15"/>
  <c r="O609" i="15"/>
  <c r="P609" i="15"/>
  <c r="Q609" i="15"/>
  <c r="R609" i="15"/>
  <c r="S609" i="15"/>
  <c r="T609" i="15"/>
  <c r="U609" i="15"/>
  <c r="V609" i="15"/>
  <c r="W609" i="15"/>
  <c r="X609" i="15"/>
  <c r="Y609" i="15"/>
  <c r="Z609" i="15"/>
  <c r="AA609" i="15"/>
  <c r="C610" i="15"/>
  <c r="D610" i="15"/>
  <c r="E610" i="15"/>
  <c r="F610" i="15"/>
  <c r="G610" i="15"/>
  <c r="H610" i="15"/>
  <c r="I610" i="15"/>
  <c r="J610" i="15"/>
  <c r="K610" i="15"/>
  <c r="L610" i="15"/>
  <c r="M610" i="15"/>
  <c r="N610" i="15"/>
  <c r="O610" i="15"/>
  <c r="P610" i="15"/>
  <c r="Q610" i="15"/>
  <c r="R610" i="15"/>
  <c r="S610" i="15"/>
  <c r="T610" i="15"/>
  <c r="U610" i="15"/>
  <c r="V610" i="15"/>
  <c r="W610" i="15"/>
  <c r="X610" i="15"/>
  <c r="Y610" i="15"/>
  <c r="Z610" i="15"/>
  <c r="AA610" i="15"/>
  <c r="C611" i="15"/>
  <c r="D611" i="15"/>
  <c r="E611" i="15"/>
  <c r="F611" i="15"/>
  <c r="G611" i="15"/>
  <c r="H611" i="15"/>
  <c r="I611" i="15"/>
  <c r="J611" i="15"/>
  <c r="K611" i="15"/>
  <c r="L611" i="15"/>
  <c r="M611" i="15"/>
  <c r="N611" i="15"/>
  <c r="O611" i="15"/>
  <c r="P611" i="15"/>
  <c r="Q611" i="15"/>
  <c r="R611" i="15"/>
  <c r="S611" i="15"/>
  <c r="T611" i="15"/>
  <c r="U611" i="15"/>
  <c r="V611" i="15"/>
  <c r="W611" i="15"/>
  <c r="X611" i="15"/>
  <c r="Y611" i="15"/>
  <c r="Z611" i="15"/>
  <c r="AA611" i="15"/>
  <c r="C612" i="15"/>
  <c r="D612" i="15"/>
  <c r="E612" i="15"/>
  <c r="F612" i="15"/>
  <c r="G612" i="15"/>
  <c r="H612" i="15"/>
  <c r="I612" i="15"/>
  <c r="J612" i="15"/>
  <c r="K612" i="15"/>
  <c r="L612" i="15"/>
  <c r="M612" i="15"/>
  <c r="N612" i="15"/>
  <c r="O612" i="15"/>
  <c r="P612" i="15"/>
  <c r="Q612" i="15"/>
  <c r="R612" i="15"/>
  <c r="S612" i="15"/>
  <c r="T612" i="15"/>
  <c r="U612" i="15"/>
  <c r="V612" i="15"/>
  <c r="W612" i="15"/>
  <c r="X612" i="15"/>
  <c r="Y612" i="15"/>
  <c r="Z612" i="15"/>
  <c r="AA612" i="15"/>
  <c r="C613" i="15"/>
  <c r="D613" i="15"/>
  <c r="E613" i="15"/>
  <c r="F613" i="15"/>
  <c r="G613" i="15"/>
  <c r="H613" i="15"/>
  <c r="I613" i="15"/>
  <c r="J613" i="15"/>
  <c r="K613" i="15"/>
  <c r="L613" i="15"/>
  <c r="M613" i="15"/>
  <c r="N613" i="15"/>
  <c r="O613" i="15"/>
  <c r="P613" i="15"/>
  <c r="Q613" i="15"/>
  <c r="R613" i="15"/>
  <c r="S613" i="15"/>
  <c r="T613" i="15"/>
  <c r="U613" i="15"/>
  <c r="V613" i="15"/>
  <c r="W613" i="15"/>
  <c r="X613" i="15"/>
  <c r="Y613" i="15"/>
  <c r="Z613" i="15"/>
  <c r="AA613" i="15"/>
  <c r="C614" i="15"/>
  <c r="D614" i="15"/>
  <c r="E614" i="15"/>
  <c r="F614" i="15"/>
  <c r="G614" i="15"/>
  <c r="H614" i="15"/>
  <c r="I614" i="15"/>
  <c r="J614" i="15"/>
  <c r="K614" i="15"/>
  <c r="L614" i="15"/>
  <c r="M614" i="15"/>
  <c r="N614" i="15"/>
  <c r="O614" i="15"/>
  <c r="P614" i="15"/>
  <c r="Q614" i="15"/>
  <c r="R614" i="15"/>
  <c r="S614" i="15"/>
  <c r="T614" i="15"/>
  <c r="U614" i="15"/>
  <c r="V614" i="15"/>
  <c r="W614" i="15"/>
  <c r="X614" i="15"/>
  <c r="Y614" i="15"/>
  <c r="Z614" i="15"/>
  <c r="AA614" i="15"/>
  <c r="C615" i="15"/>
  <c r="D615" i="15"/>
  <c r="E615" i="15"/>
  <c r="F615" i="15"/>
  <c r="G615" i="15"/>
  <c r="H615" i="15"/>
  <c r="I615" i="15"/>
  <c r="J615" i="15"/>
  <c r="K615" i="15"/>
  <c r="L615" i="15"/>
  <c r="M615" i="15"/>
  <c r="N615" i="15"/>
  <c r="O615" i="15"/>
  <c r="P615" i="15"/>
  <c r="Q615" i="15"/>
  <c r="R615" i="15"/>
  <c r="S615" i="15"/>
  <c r="T615" i="15"/>
  <c r="U615" i="15"/>
  <c r="V615" i="15"/>
  <c r="W615" i="15"/>
  <c r="X615" i="15"/>
  <c r="Y615" i="15"/>
  <c r="Z615" i="15"/>
  <c r="AA615" i="15"/>
  <c r="C616" i="15"/>
  <c r="D616" i="15"/>
  <c r="E616" i="15"/>
  <c r="F616" i="15"/>
  <c r="G616" i="15"/>
  <c r="H616" i="15"/>
  <c r="I616" i="15"/>
  <c r="J616" i="15"/>
  <c r="K616" i="15"/>
  <c r="L616" i="15"/>
  <c r="M616" i="15"/>
  <c r="N616" i="15"/>
  <c r="O616" i="15"/>
  <c r="P616" i="15"/>
  <c r="Q616" i="15"/>
  <c r="R616" i="15"/>
  <c r="S616" i="15"/>
  <c r="T616" i="15"/>
  <c r="U616" i="15"/>
  <c r="V616" i="15"/>
  <c r="W616" i="15"/>
  <c r="X616" i="15"/>
  <c r="Y616" i="15"/>
  <c r="Z616" i="15"/>
  <c r="AA616" i="15"/>
  <c r="C617" i="15"/>
  <c r="D617" i="15"/>
  <c r="E617" i="15"/>
  <c r="F617" i="15"/>
  <c r="G617" i="15"/>
  <c r="H617" i="15"/>
  <c r="I617" i="15"/>
  <c r="J617" i="15"/>
  <c r="K617" i="15"/>
  <c r="L617" i="15"/>
  <c r="M617" i="15"/>
  <c r="N617" i="15"/>
  <c r="O617" i="15"/>
  <c r="P617" i="15"/>
  <c r="Q617" i="15"/>
  <c r="R617" i="15"/>
  <c r="S617" i="15"/>
  <c r="T617" i="15"/>
  <c r="U617" i="15"/>
  <c r="V617" i="15"/>
  <c r="W617" i="15"/>
  <c r="X617" i="15"/>
  <c r="Y617" i="15"/>
  <c r="Z617" i="15"/>
  <c r="AA617" i="15"/>
  <c r="C618" i="15"/>
  <c r="D618" i="15"/>
  <c r="E618" i="15"/>
  <c r="F618" i="15"/>
  <c r="G618" i="15"/>
  <c r="H618" i="15"/>
  <c r="I618" i="15"/>
  <c r="J618" i="15"/>
  <c r="K618" i="15"/>
  <c r="L618" i="15"/>
  <c r="M618" i="15"/>
  <c r="N618" i="15"/>
  <c r="O618" i="15"/>
  <c r="P618" i="15"/>
  <c r="Q618" i="15"/>
  <c r="R618" i="15"/>
  <c r="S618" i="15"/>
  <c r="T618" i="15"/>
  <c r="U618" i="15"/>
  <c r="V618" i="15"/>
  <c r="W618" i="15"/>
  <c r="X618" i="15"/>
  <c r="Y618" i="15"/>
  <c r="Z618" i="15"/>
  <c r="AA618" i="15"/>
  <c r="C619" i="15"/>
  <c r="D619" i="15"/>
  <c r="E619" i="15"/>
  <c r="F619" i="15"/>
  <c r="G619" i="15"/>
  <c r="H619" i="15"/>
  <c r="I619" i="15"/>
  <c r="J619" i="15"/>
  <c r="K619" i="15"/>
  <c r="L619" i="15"/>
  <c r="M619" i="15"/>
  <c r="N619" i="15"/>
  <c r="O619" i="15"/>
  <c r="P619" i="15"/>
  <c r="Q619" i="15"/>
  <c r="R619" i="15"/>
  <c r="S619" i="15"/>
  <c r="T619" i="15"/>
  <c r="U619" i="15"/>
  <c r="V619" i="15"/>
  <c r="W619" i="15"/>
  <c r="X619" i="15"/>
  <c r="Y619" i="15"/>
  <c r="Z619" i="15"/>
  <c r="AA619" i="15"/>
  <c r="C620" i="15"/>
  <c r="D620" i="15"/>
  <c r="E620" i="15"/>
  <c r="F620" i="15"/>
  <c r="G620" i="15"/>
  <c r="H620" i="15"/>
  <c r="I620" i="15"/>
  <c r="J620" i="15"/>
  <c r="K620" i="15"/>
  <c r="L620" i="15"/>
  <c r="M620" i="15"/>
  <c r="N620" i="15"/>
  <c r="O620" i="15"/>
  <c r="P620" i="15"/>
  <c r="Q620" i="15"/>
  <c r="R620" i="15"/>
  <c r="S620" i="15"/>
  <c r="T620" i="15"/>
  <c r="U620" i="15"/>
  <c r="V620" i="15"/>
  <c r="W620" i="15"/>
  <c r="X620" i="15"/>
  <c r="Y620" i="15"/>
  <c r="Z620" i="15"/>
  <c r="AA620" i="15"/>
  <c r="C621" i="15"/>
  <c r="D621" i="15"/>
  <c r="E621" i="15"/>
  <c r="F621" i="15"/>
  <c r="G621" i="15"/>
  <c r="H621" i="15"/>
  <c r="I621" i="15"/>
  <c r="J621" i="15"/>
  <c r="K621" i="15"/>
  <c r="L621" i="15"/>
  <c r="M621" i="15"/>
  <c r="N621" i="15"/>
  <c r="O621" i="15"/>
  <c r="P621" i="15"/>
  <c r="Q621" i="15"/>
  <c r="R621" i="15"/>
  <c r="S621" i="15"/>
  <c r="T621" i="15"/>
  <c r="U621" i="15"/>
  <c r="V621" i="15"/>
  <c r="W621" i="15"/>
  <c r="X621" i="15"/>
  <c r="Y621" i="15"/>
  <c r="Z621" i="15"/>
  <c r="AA621" i="15"/>
  <c r="C622" i="15"/>
  <c r="D622" i="15"/>
  <c r="E622" i="15"/>
  <c r="F622" i="15"/>
  <c r="G622" i="15"/>
  <c r="H622" i="15"/>
  <c r="I622" i="15"/>
  <c r="J622" i="15"/>
  <c r="K622" i="15"/>
  <c r="L622" i="15"/>
  <c r="M622" i="15"/>
  <c r="N622" i="15"/>
  <c r="O622" i="15"/>
  <c r="P622" i="15"/>
  <c r="Q622" i="15"/>
  <c r="R622" i="15"/>
  <c r="S622" i="15"/>
  <c r="T622" i="15"/>
  <c r="U622" i="15"/>
  <c r="V622" i="15"/>
  <c r="W622" i="15"/>
  <c r="X622" i="15"/>
  <c r="Y622" i="15"/>
  <c r="Z622" i="15"/>
  <c r="AA622" i="15"/>
  <c r="C623" i="15"/>
  <c r="D623" i="15"/>
  <c r="E623" i="15"/>
  <c r="F623" i="15"/>
  <c r="G623" i="15"/>
  <c r="H623" i="15"/>
  <c r="I623" i="15"/>
  <c r="J623" i="15"/>
  <c r="K623" i="15"/>
  <c r="L623" i="15"/>
  <c r="M623" i="15"/>
  <c r="N623" i="15"/>
  <c r="O623" i="15"/>
  <c r="P623" i="15"/>
  <c r="Q623" i="15"/>
  <c r="R623" i="15"/>
  <c r="S623" i="15"/>
  <c r="T623" i="15"/>
  <c r="U623" i="15"/>
  <c r="V623" i="15"/>
  <c r="W623" i="15"/>
  <c r="X623" i="15"/>
  <c r="Y623" i="15"/>
  <c r="Z623" i="15"/>
  <c r="AA623" i="15"/>
  <c r="C624" i="15"/>
  <c r="D624" i="15"/>
  <c r="E624" i="15"/>
  <c r="F624" i="15"/>
  <c r="G624" i="15"/>
  <c r="H624" i="15"/>
  <c r="I624" i="15"/>
  <c r="J624" i="15"/>
  <c r="K624" i="15"/>
  <c r="L624" i="15"/>
  <c r="M624" i="15"/>
  <c r="N624" i="15"/>
  <c r="O624" i="15"/>
  <c r="P624" i="15"/>
  <c r="Q624" i="15"/>
  <c r="R624" i="15"/>
  <c r="S624" i="15"/>
  <c r="T624" i="15"/>
  <c r="U624" i="15"/>
  <c r="V624" i="15"/>
  <c r="W624" i="15"/>
  <c r="X624" i="15"/>
  <c r="Y624" i="15"/>
  <c r="Z624" i="15"/>
  <c r="AA624" i="15"/>
  <c r="C625" i="15"/>
  <c r="D625" i="15"/>
  <c r="E625" i="15"/>
  <c r="F625" i="15"/>
  <c r="G625" i="15"/>
  <c r="H625" i="15"/>
  <c r="I625" i="15"/>
  <c r="J625" i="15"/>
  <c r="K625" i="15"/>
  <c r="L625" i="15"/>
  <c r="M625" i="15"/>
  <c r="N625" i="15"/>
  <c r="O625" i="15"/>
  <c r="P625" i="15"/>
  <c r="Q625" i="15"/>
  <c r="R625" i="15"/>
  <c r="S625" i="15"/>
  <c r="T625" i="15"/>
  <c r="U625" i="15"/>
  <c r="V625" i="15"/>
  <c r="W625" i="15"/>
  <c r="X625" i="15"/>
  <c r="Y625" i="15"/>
  <c r="Z625" i="15"/>
  <c r="AA625" i="15"/>
  <c r="C626" i="15"/>
  <c r="D626" i="15"/>
  <c r="E626" i="15"/>
  <c r="F626" i="15"/>
  <c r="G626" i="15"/>
  <c r="H626" i="15"/>
  <c r="I626" i="15"/>
  <c r="J626" i="15"/>
  <c r="K626" i="15"/>
  <c r="L626" i="15"/>
  <c r="M626" i="15"/>
  <c r="N626" i="15"/>
  <c r="O626" i="15"/>
  <c r="P626" i="15"/>
  <c r="Q626" i="15"/>
  <c r="R626" i="15"/>
  <c r="S626" i="15"/>
  <c r="T626" i="15"/>
  <c r="U626" i="15"/>
  <c r="V626" i="15"/>
  <c r="W626" i="15"/>
  <c r="X626" i="15"/>
  <c r="Y626" i="15"/>
  <c r="Z626" i="15"/>
  <c r="AA626" i="15"/>
  <c r="C627" i="15"/>
  <c r="D627" i="15"/>
  <c r="E627" i="15"/>
  <c r="F627" i="15"/>
  <c r="G627" i="15"/>
  <c r="H627" i="15"/>
  <c r="I627" i="15"/>
  <c r="J627" i="15"/>
  <c r="K627" i="15"/>
  <c r="L627" i="15"/>
  <c r="M627" i="15"/>
  <c r="N627" i="15"/>
  <c r="O627" i="15"/>
  <c r="P627" i="15"/>
  <c r="Q627" i="15"/>
  <c r="R627" i="15"/>
  <c r="S627" i="15"/>
  <c r="T627" i="15"/>
  <c r="U627" i="15"/>
  <c r="V627" i="15"/>
  <c r="W627" i="15"/>
  <c r="X627" i="15"/>
  <c r="Y627" i="15"/>
  <c r="Z627" i="15"/>
  <c r="AA627" i="15"/>
  <c r="C628" i="15"/>
  <c r="D628" i="15"/>
  <c r="E628" i="15"/>
  <c r="F628" i="15"/>
  <c r="G628" i="15"/>
  <c r="H628" i="15"/>
  <c r="I628" i="15"/>
  <c r="J628" i="15"/>
  <c r="K628" i="15"/>
  <c r="L628" i="15"/>
  <c r="M628" i="15"/>
  <c r="N628" i="15"/>
  <c r="O628" i="15"/>
  <c r="P628" i="15"/>
  <c r="Q628" i="15"/>
  <c r="R628" i="15"/>
  <c r="S628" i="15"/>
  <c r="T628" i="15"/>
  <c r="U628" i="15"/>
  <c r="V628" i="15"/>
  <c r="W628" i="15"/>
  <c r="X628" i="15"/>
  <c r="Y628" i="15"/>
  <c r="Z628" i="15"/>
  <c r="AA628" i="15"/>
  <c r="C629" i="15"/>
  <c r="D629" i="15"/>
  <c r="E629" i="15"/>
  <c r="F629" i="15"/>
  <c r="G629" i="15"/>
  <c r="H629" i="15"/>
  <c r="I629" i="15"/>
  <c r="J629" i="15"/>
  <c r="K629" i="15"/>
  <c r="L629" i="15"/>
  <c r="M629" i="15"/>
  <c r="N629" i="15"/>
  <c r="O629" i="15"/>
  <c r="P629" i="15"/>
  <c r="Q629" i="15"/>
  <c r="R629" i="15"/>
  <c r="S629" i="15"/>
  <c r="T629" i="15"/>
  <c r="U629" i="15"/>
  <c r="V629" i="15"/>
  <c r="W629" i="15"/>
  <c r="X629" i="15"/>
  <c r="Y629" i="15"/>
  <c r="Z629" i="15"/>
  <c r="AA629" i="15"/>
  <c r="C630" i="15"/>
  <c r="D630" i="15"/>
  <c r="E630" i="15"/>
  <c r="F630" i="15"/>
  <c r="G630" i="15"/>
  <c r="H630" i="15"/>
  <c r="I630" i="15"/>
  <c r="J630" i="15"/>
  <c r="K630" i="15"/>
  <c r="L630" i="15"/>
  <c r="M630" i="15"/>
  <c r="N630" i="15"/>
  <c r="O630" i="15"/>
  <c r="P630" i="15"/>
  <c r="Q630" i="15"/>
  <c r="R630" i="15"/>
  <c r="S630" i="15"/>
  <c r="T630" i="15"/>
  <c r="U630" i="15"/>
  <c r="V630" i="15"/>
  <c r="W630" i="15"/>
  <c r="X630" i="15"/>
  <c r="Y630" i="15"/>
  <c r="Z630" i="15"/>
  <c r="AA630" i="15"/>
  <c r="C631" i="15"/>
  <c r="D631" i="15"/>
  <c r="E631" i="15"/>
  <c r="F631" i="15"/>
  <c r="G631" i="15"/>
  <c r="H631" i="15"/>
  <c r="I631" i="15"/>
  <c r="J631" i="15"/>
  <c r="K631" i="15"/>
  <c r="L631" i="15"/>
  <c r="M631" i="15"/>
  <c r="N631" i="15"/>
  <c r="O631" i="15"/>
  <c r="P631" i="15"/>
  <c r="Q631" i="15"/>
  <c r="R631" i="15"/>
  <c r="S631" i="15"/>
  <c r="T631" i="15"/>
  <c r="U631" i="15"/>
  <c r="V631" i="15"/>
  <c r="W631" i="15"/>
  <c r="X631" i="15"/>
  <c r="Y631" i="15"/>
  <c r="Z631" i="15"/>
  <c r="AA631" i="15"/>
  <c r="C632" i="15"/>
  <c r="D632" i="15"/>
  <c r="E632" i="15"/>
  <c r="F632" i="15"/>
  <c r="G632" i="15"/>
  <c r="H632" i="15"/>
  <c r="I632" i="15"/>
  <c r="J632" i="15"/>
  <c r="K632" i="15"/>
  <c r="L632" i="15"/>
  <c r="M632" i="15"/>
  <c r="N632" i="15"/>
  <c r="O632" i="15"/>
  <c r="P632" i="15"/>
  <c r="Q632" i="15"/>
  <c r="R632" i="15"/>
  <c r="S632" i="15"/>
  <c r="T632" i="15"/>
  <c r="U632" i="15"/>
  <c r="V632" i="15"/>
  <c r="W632" i="15"/>
  <c r="X632" i="15"/>
  <c r="Y632" i="15"/>
  <c r="Z632" i="15"/>
  <c r="AA632" i="15"/>
  <c r="C633" i="15"/>
  <c r="D633" i="15"/>
  <c r="E633" i="15"/>
  <c r="F633" i="15"/>
  <c r="G633" i="15"/>
  <c r="H633" i="15"/>
  <c r="I633" i="15"/>
  <c r="J633" i="15"/>
  <c r="K633" i="15"/>
  <c r="L633" i="15"/>
  <c r="M633" i="15"/>
  <c r="N633" i="15"/>
  <c r="O633" i="15"/>
  <c r="P633" i="15"/>
  <c r="Q633" i="15"/>
  <c r="R633" i="15"/>
  <c r="S633" i="15"/>
  <c r="T633" i="15"/>
  <c r="U633" i="15"/>
  <c r="V633" i="15"/>
  <c r="W633" i="15"/>
  <c r="X633" i="15"/>
  <c r="Y633" i="15"/>
  <c r="Z633" i="15"/>
  <c r="AA633" i="15"/>
  <c r="C634" i="15"/>
  <c r="D634" i="15"/>
  <c r="E634" i="15"/>
  <c r="F634" i="15"/>
  <c r="G634" i="15"/>
  <c r="H634" i="15"/>
  <c r="I634" i="15"/>
  <c r="J634" i="15"/>
  <c r="K634" i="15"/>
  <c r="L634" i="15"/>
  <c r="M634" i="15"/>
  <c r="N634" i="15"/>
  <c r="O634" i="15"/>
  <c r="P634" i="15"/>
  <c r="Q634" i="15"/>
  <c r="R634" i="15"/>
  <c r="S634" i="15"/>
  <c r="T634" i="15"/>
  <c r="U634" i="15"/>
  <c r="V634" i="15"/>
  <c r="W634" i="15"/>
  <c r="X634" i="15"/>
  <c r="Y634" i="15"/>
  <c r="Z634" i="15"/>
  <c r="AA634" i="15"/>
  <c r="C635" i="15"/>
  <c r="D635" i="15"/>
  <c r="E635" i="15"/>
  <c r="F635" i="15"/>
  <c r="G635" i="15"/>
  <c r="H635" i="15"/>
  <c r="I635" i="15"/>
  <c r="J635" i="15"/>
  <c r="K635" i="15"/>
  <c r="L635" i="15"/>
  <c r="M635" i="15"/>
  <c r="N635" i="15"/>
  <c r="O635" i="15"/>
  <c r="P635" i="15"/>
  <c r="Q635" i="15"/>
  <c r="R635" i="15"/>
  <c r="S635" i="15"/>
  <c r="T635" i="15"/>
  <c r="U635" i="15"/>
  <c r="V635" i="15"/>
  <c r="W635" i="15"/>
  <c r="X635" i="15"/>
  <c r="Y635" i="15"/>
  <c r="Z635" i="15"/>
  <c r="AA635" i="15"/>
  <c r="C636" i="15"/>
  <c r="D636" i="15"/>
  <c r="E636" i="15"/>
  <c r="F636" i="15"/>
  <c r="G636" i="15"/>
  <c r="H636" i="15"/>
  <c r="I636" i="15"/>
  <c r="J636" i="15"/>
  <c r="K636" i="15"/>
  <c r="L636" i="15"/>
  <c r="M636" i="15"/>
  <c r="N636" i="15"/>
  <c r="O636" i="15"/>
  <c r="P636" i="15"/>
  <c r="Q636" i="15"/>
  <c r="R636" i="15"/>
  <c r="S636" i="15"/>
  <c r="T636" i="15"/>
  <c r="U636" i="15"/>
  <c r="V636" i="15"/>
  <c r="W636" i="15"/>
  <c r="X636" i="15"/>
  <c r="Y636" i="15"/>
  <c r="Z636" i="15"/>
  <c r="AA636" i="15"/>
  <c r="C637" i="15"/>
  <c r="D637" i="15"/>
  <c r="E637" i="15"/>
  <c r="F637" i="15"/>
  <c r="G637" i="15"/>
  <c r="H637" i="15"/>
  <c r="I637" i="15"/>
  <c r="J637" i="15"/>
  <c r="K637" i="15"/>
  <c r="L637" i="15"/>
  <c r="M637" i="15"/>
  <c r="N637" i="15"/>
  <c r="O637" i="15"/>
  <c r="P637" i="15"/>
  <c r="Q637" i="15"/>
  <c r="R637" i="15"/>
  <c r="S637" i="15"/>
  <c r="T637" i="15"/>
  <c r="U637" i="15"/>
  <c r="V637" i="15"/>
  <c r="W637" i="15"/>
  <c r="X637" i="15"/>
  <c r="Y637" i="15"/>
  <c r="Z637" i="15"/>
  <c r="AA637" i="15"/>
  <c r="C638" i="15"/>
  <c r="D638" i="15"/>
  <c r="E638" i="15"/>
  <c r="F638" i="15"/>
  <c r="G638" i="15"/>
  <c r="H638" i="15"/>
  <c r="I638" i="15"/>
  <c r="J638" i="15"/>
  <c r="K638" i="15"/>
  <c r="L638" i="15"/>
  <c r="M638" i="15"/>
  <c r="N638" i="15"/>
  <c r="O638" i="15"/>
  <c r="P638" i="15"/>
  <c r="Q638" i="15"/>
  <c r="R638" i="15"/>
  <c r="S638" i="15"/>
  <c r="T638" i="15"/>
  <c r="U638" i="15"/>
  <c r="V638" i="15"/>
  <c r="W638" i="15"/>
  <c r="X638" i="15"/>
  <c r="Y638" i="15"/>
  <c r="Z638" i="15"/>
  <c r="AA638" i="15"/>
  <c r="C639" i="15"/>
  <c r="D639" i="15"/>
  <c r="E639" i="15"/>
  <c r="F639" i="15"/>
  <c r="G639" i="15"/>
  <c r="H639" i="15"/>
  <c r="I639" i="15"/>
  <c r="J639" i="15"/>
  <c r="K639" i="15"/>
  <c r="L639" i="15"/>
  <c r="M639" i="15"/>
  <c r="N639" i="15"/>
  <c r="O639" i="15"/>
  <c r="P639" i="15"/>
  <c r="Q639" i="15"/>
  <c r="R639" i="15"/>
  <c r="S639" i="15"/>
  <c r="T639" i="15"/>
  <c r="U639" i="15"/>
  <c r="V639" i="15"/>
  <c r="W639" i="15"/>
  <c r="X639" i="15"/>
  <c r="Y639" i="15"/>
  <c r="Z639" i="15"/>
  <c r="AA639" i="15"/>
  <c r="C640" i="15"/>
  <c r="D640" i="15"/>
  <c r="E640" i="15"/>
  <c r="F640" i="15"/>
  <c r="G640" i="15"/>
  <c r="H640" i="15"/>
  <c r="I640" i="15"/>
  <c r="J640" i="15"/>
  <c r="K640" i="15"/>
  <c r="L640" i="15"/>
  <c r="M640" i="15"/>
  <c r="N640" i="15"/>
  <c r="O640" i="15"/>
  <c r="P640" i="15"/>
  <c r="Q640" i="15"/>
  <c r="R640" i="15"/>
  <c r="S640" i="15"/>
  <c r="T640" i="15"/>
  <c r="U640" i="15"/>
  <c r="V640" i="15"/>
  <c r="W640" i="15"/>
  <c r="X640" i="15"/>
  <c r="Y640" i="15"/>
  <c r="Z640" i="15"/>
  <c r="AA640" i="15"/>
  <c r="C641" i="15"/>
  <c r="D641" i="15"/>
  <c r="E641" i="15"/>
  <c r="F641" i="15"/>
  <c r="G641" i="15"/>
  <c r="H641" i="15"/>
  <c r="I641" i="15"/>
  <c r="J641" i="15"/>
  <c r="K641" i="15"/>
  <c r="L641" i="15"/>
  <c r="M641" i="15"/>
  <c r="N641" i="15"/>
  <c r="O641" i="15"/>
  <c r="P641" i="15"/>
  <c r="Q641" i="15"/>
  <c r="R641" i="15"/>
  <c r="S641" i="15"/>
  <c r="T641" i="15"/>
  <c r="U641" i="15"/>
  <c r="V641" i="15"/>
  <c r="W641" i="15"/>
  <c r="X641" i="15"/>
  <c r="Y641" i="15"/>
  <c r="Z641" i="15"/>
  <c r="AA641" i="15"/>
  <c r="C642" i="15"/>
  <c r="D642" i="15"/>
  <c r="E642" i="15"/>
  <c r="F642" i="15"/>
  <c r="G642" i="15"/>
  <c r="H642" i="15"/>
  <c r="I642" i="15"/>
  <c r="J642" i="15"/>
  <c r="K642" i="15"/>
  <c r="L642" i="15"/>
  <c r="M642" i="15"/>
  <c r="N642" i="15"/>
  <c r="O642" i="15"/>
  <c r="P642" i="15"/>
  <c r="Q642" i="15"/>
  <c r="R642" i="15"/>
  <c r="S642" i="15"/>
  <c r="T642" i="15"/>
  <c r="U642" i="15"/>
  <c r="V642" i="15"/>
  <c r="W642" i="15"/>
  <c r="X642" i="15"/>
  <c r="Y642" i="15"/>
  <c r="Z642" i="15"/>
  <c r="AA642" i="15"/>
  <c r="C643" i="15"/>
  <c r="D643" i="15"/>
  <c r="E643" i="15"/>
  <c r="F643" i="15"/>
  <c r="G643" i="15"/>
  <c r="H643" i="15"/>
  <c r="I643" i="15"/>
  <c r="J643" i="15"/>
  <c r="K643" i="15"/>
  <c r="L643" i="15"/>
  <c r="M643" i="15"/>
  <c r="N643" i="15"/>
  <c r="O643" i="15"/>
  <c r="P643" i="15"/>
  <c r="Q643" i="15"/>
  <c r="R643" i="15"/>
  <c r="S643" i="15"/>
  <c r="T643" i="15"/>
  <c r="U643" i="15"/>
  <c r="V643" i="15"/>
  <c r="W643" i="15"/>
  <c r="X643" i="15"/>
  <c r="Y643" i="15"/>
  <c r="Z643" i="15"/>
  <c r="AA643" i="15"/>
  <c r="C644" i="15"/>
  <c r="D644" i="15"/>
  <c r="E644" i="15"/>
  <c r="F644" i="15"/>
  <c r="G644" i="15"/>
  <c r="H644" i="15"/>
  <c r="I644" i="15"/>
  <c r="J644" i="15"/>
  <c r="K644" i="15"/>
  <c r="L644" i="15"/>
  <c r="M644" i="15"/>
  <c r="N644" i="15"/>
  <c r="O644" i="15"/>
  <c r="P644" i="15"/>
  <c r="Q644" i="15"/>
  <c r="R644" i="15"/>
  <c r="S644" i="15"/>
  <c r="T644" i="15"/>
  <c r="U644" i="15"/>
  <c r="V644" i="15"/>
  <c r="W644" i="15"/>
  <c r="X644" i="15"/>
  <c r="Y644" i="15"/>
  <c r="Z644" i="15"/>
  <c r="AA644" i="15"/>
  <c r="C645" i="15"/>
  <c r="D645" i="15"/>
  <c r="E645" i="15"/>
  <c r="F645" i="15"/>
  <c r="G645" i="15"/>
  <c r="H645" i="15"/>
  <c r="I645" i="15"/>
  <c r="J645" i="15"/>
  <c r="K645" i="15"/>
  <c r="L645" i="15"/>
  <c r="M645" i="15"/>
  <c r="N645" i="15"/>
  <c r="O645" i="15"/>
  <c r="P645" i="15"/>
  <c r="Q645" i="15"/>
  <c r="R645" i="15"/>
  <c r="S645" i="15"/>
  <c r="T645" i="15"/>
  <c r="U645" i="15"/>
  <c r="V645" i="15"/>
  <c r="W645" i="15"/>
  <c r="X645" i="15"/>
  <c r="Y645" i="15"/>
  <c r="Z645" i="15"/>
  <c r="AA645" i="15"/>
  <c r="C646" i="15"/>
  <c r="D646" i="15"/>
  <c r="E646" i="15"/>
  <c r="F646" i="15"/>
  <c r="G646" i="15"/>
  <c r="H646" i="15"/>
  <c r="I646" i="15"/>
  <c r="J646" i="15"/>
  <c r="K646" i="15"/>
  <c r="L646" i="15"/>
  <c r="M646" i="15"/>
  <c r="N646" i="15"/>
  <c r="O646" i="15"/>
  <c r="P646" i="15"/>
  <c r="Q646" i="15"/>
  <c r="R646" i="15"/>
  <c r="S646" i="15"/>
  <c r="T646" i="15"/>
  <c r="U646" i="15"/>
  <c r="V646" i="15"/>
  <c r="W646" i="15"/>
  <c r="X646" i="15"/>
  <c r="Y646" i="15"/>
  <c r="Z646" i="15"/>
  <c r="AA646" i="15"/>
  <c r="C647" i="15"/>
  <c r="D647" i="15"/>
  <c r="E647" i="15"/>
  <c r="F647" i="15"/>
  <c r="G647" i="15"/>
  <c r="H647" i="15"/>
  <c r="I647" i="15"/>
  <c r="J647" i="15"/>
  <c r="K647" i="15"/>
  <c r="L647" i="15"/>
  <c r="M647" i="15"/>
  <c r="N647" i="15"/>
  <c r="O647" i="15"/>
  <c r="P647" i="15"/>
  <c r="Q647" i="15"/>
  <c r="R647" i="15"/>
  <c r="S647" i="15"/>
  <c r="T647" i="15"/>
  <c r="U647" i="15"/>
  <c r="V647" i="15"/>
  <c r="W647" i="15"/>
  <c r="X647" i="15"/>
  <c r="Y647" i="15"/>
  <c r="Z647" i="15"/>
  <c r="AA647" i="15"/>
  <c r="C648" i="15"/>
  <c r="D648" i="15"/>
  <c r="E648" i="15"/>
  <c r="F648" i="15"/>
  <c r="G648" i="15"/>
  <c r="H648" i="15"/>
  <c r="I648" i="15"/>
  <c r="J648" i="15"/>
  <c r="K648" i="15"/>
  <c r="L648" i="15"/>
  <c r="M648" i="15"/>
  <c r="N648" i="15"/>
  <c r="O648" i="15"/>
  <c r="P648" i="15"/>
  <c r="Q648" i="15"/>
  <c r="R648" i="15"/>
  <c r="S648" i="15"/>
  <c r="T648" i="15"/>
  <c r="U648" i="15"/>
  <c r="V648" i="15"/>
  <c r="W648" i="15"/>
  <c r="X648" i="15"/>
  <c r="Y648" i="15"/>
  <c r="Z648" i="15"/>
  <c r="AA648" i="15"/>
  <c r="C649" i="15"/>
  <c r="D649" i="15"/>
  <c r="E649" i="15"/>
  <c r="F649" i="15"/>
  <c r="G649" i="15"/>
  <c r="H649" i="15"/>
  <c r="I649" i="15"/>
  <c r="J649" i="15"/>
  <c r="K649" i="15"/>
  <c r="L649" i="15"/>
  <c r="M649" i="15"/>
  <c r="N649" i="15"/>
  <c r="O649" i="15"/>
  <c r="P649" i="15"/>
  <c r="Q649" i="15"/>
  <c r="R649" i="15"/>
  <c r="S649" i="15"/>
  <c r="T649" i="15"/>
  <c r="U649" i="15"/>
  <c r="V649" i="15"/>
  <c r="W649" i="15"/>
  <c r="X649" i="15"/>
  <c r="Y649" i="15"/>
  <c r="Z649" i="15"/>
  <c r="AA649" i="15"/>
  <c r="C650" i="15"/>
  <c r="D650" i="15"/>
  <c r="E650" i="15"/>
  <c r="F650" i="15"/>
  <c r="G650" i="15"/>
  <c r="H650" i="15"/>
  <c r="I650" i="15"/>
  <c r="J650" i="15"/>
  <c r="K650" i="15"/>
  <c r="L650" i="15"/>
  <c r="M650" i="15"/>
  <c r="N650" i="15"/>
  <c r="O650" i="15"/>
  <c r="P650" i="15"/>
  <c r="Q650" i="15"/>
  <c r="R650" i="15"/>
  <c r="S650" i="15"/>
  <c r="T650" i="15"/>
  <c r="U650" i="15"/>
  <c r="V650" i="15"/>
  <c r="W650" i="15"/>
  <c r="X650" i="15"/>
  <c r="Y650" i="15"/>
  <c r="Z650" i="15"/>
  <c r="AA650" i="15"/>
  <c r="C651" i="15"/>
  <c r="D651" i="15"/>
  <c r="E651" i="15"/>
  <c r="F651" i="15"/>
  <c r="G651" i="15"/>
  <c r="H651" i="15"/>
  <c r="I651" i="15"/>
  <c r="J651" i="15"/>
  <c r="K651" i="15"/>
  <c r="L651" i="15"/>
  <c r="M651" i="15"/>
  <c r="N651" i="15"/>
  <c r="O651" i="15"/>
  <c r="P651" i="15"/>
  <c r="Q651" i="15"/>
  <c r="R651" i="15"/>
  <c r="S651" i="15"/>
  <c r="T651" i="15"/>
  <c r="U651" i="15"/>
  <c r="V651" i="15"/>
  <c r="W651" i="15"/>
  <c r="X651" i="15"/>
  <c r="Y651" i="15"/>
  <c r="Z651" i="15"/>
  <c r="AA651" i="15"/>
  <c r="C652" i="15"/>
  <c r="D652" i="15"/>
  <c r="E652" i="15"/>
  <c r="F652" i="15"/>
  <c r="G652" i="15"/>
  <c r="H652" i="15"/>
  <c r="I652" i="15"/>
  <c r="J652" i="15"/>
  <c r="K652" i="15"/>
  <c r="L652" i="15"/>
  <c r="M652" i="15"/>
  <c r="N652" i="15"/>
  <c r="O652" i="15"/>
  <c r="P652" i="15"/>
  <c r="Q652" i="15"/>
  <c r="R652" i="15"/>
  <c r="S652" i="15"/>
  <c r="T652" i="15"/>
  <c r="U652" i="15"/>
  <c r="V652" i="15"/>
  <c r="W652" i="15"/>
  <c r="X652" i="15"/>
  <c r="Y652" i="15"/>
  <c r="Z652" i="15"/>
  <c r="AA652" i="15"/>
  <c r="C653" i="15"/>
  <c r="D653" i="15"/>
  <c r="E653" i="15"/>
  <c r="F653" i="15"/>
  <c r="G653" i="15"/>
  <c r="H653" i="15"/>
  <c r="I653" i="15"/>
  <c r="J653" i="15"/>
  <c r="K653" i="15"/>
  <c r="L653" i="15"/>
  <c r="M653" i="15"/>
  <c r="N653" i="15"/>
  <c r="O653" i="15"/>
  <c r="P653" i="15"/>
  <c r="Q653" i="15"/>
  <c r="R653" i="15"/>
  <c r="S653" i="15"/>
  <c r="T653" i="15"/>
  <c r="U653" i="15"/>
  <c r="V653" i="15"/>
  <c r="W653" i="15"/>
  <c r="X653" i="15"/>
  <c r="Y653" i="15"/>
  <c r="Z653" i="15"/>
  <c r="AA653" i="15"/>
  <c r="C654" i="15"/>
  <c r="D654" i="15"/>
  <c r="E654" i="15"/>
  <c r="F654" i="15"/>
  <c r="G654" i="15"/>
  <c r="H654" i="15"/>
  <c r="I654" i="15"/>
  <c r="J654" i="15"/>
  <c r="K654" i="15"/>
  <c r="L654" i="15"/>
  <c r="M654" i="15"/>
  <c r="N654" i="15"/>
  <c r="O654" i="15"/>
  <c r="P654" i="15"/>
  <c r="Q654" i="15"/>
  <c r="R654" i="15"/>
  <c r="S654" i="15"/>
  <c r="T654" i="15"/>
  <c r="U654" i="15"/>
  <c r="V654" i="15"/>
  <c r="W654" i="15"/>
  <c r="X654" i="15"/>
  <c r="Y654" i="15"/>
  <c r="Z654" i="15"/>
  <c r="AA654" i="15"/>
  <c r="C655" i="15"/>
  <c r="D655" i="15"/>
  <c r="E655" i="15"/>
  <c r="F655" i="15"/>
  <c r="G655" i="15"/>
  <c r="H655" i="15"/>
  <c r="I655" i="15"/>
  <c r="J655" i="15"/>
  <c r="K655" i="15"/>
  <c r="L655" i="15"/>
  <c r="M655" i="15"/>
  <c r="N655" i="15"/>
  <c r="O655" i="15"/>
  <c r="P655" i="15"/>
  <c r="Q655" i="15"/>
  <c r="R655" i="15"/>
  <c r="S655" i="15"/>
  <c r="T655" i="15"/>
  <c r="U655" i="15"/>
  <c r="V655" i="15"/>
  <c r="W655" i="15"/>
  <c r="X655" i="15"/>
  <c r="Y655" i="15"/>
  <c r="Z655" i="15"/>
  <c r="AA655" i="15"/>
  <c r="C656" i="15"/>
  <c r="D656" i="15"/>
  <c r="E656" i="15"/>
  <c r="F656" i="15"/>
  <c r="G656" i="15"/>
  <c r="H656" i="15"/>
  <c r="I656" i="15"/>
  <c r="J656" i="15"/>
  <c r="K656" i="15"/>
  <c r="L656" i="15"/>
  <c r="M656" i="15"/>
  <c r="N656" i="15"/>
  <c r="O656" i="15"/>
  <c r="P656" i="15"/>
  <c r="Q656" i="15"/>
  <c r="R656" i="15"/>
  <c r="S656" i="15"/>
  <c r="T656" i="15"/>
  <c r="U656" i="15"/>
  <c r="V656" i="15"/>
  <c r="W656" i="15"/>
  <c r="X656" i="15"/>
  <c r="Y656" i="15"/>
  <c r="Z656" i="15"/>
  <c r="AA656" i="15"/>
  <c r="C657" i="15"/>
  <c r="D657" i="15"/>
  <c r="E657" i="15"/>
  <c r="F657" i="15"/>
  <c r="G657" i="15"/>
  <c r="H657" i="15"/>
  <c r="I657" i="15"/>
  <c r="J657" i="15"/>
  <c r="K657" i="15"/>
  <c r="L657" i="15"/>
  <c r="M657" i="15"/>
  <c r="N657" i="15"/>
  <c r="O657" i="15"/>
  <c r="P657" i="15"/>
  <c r="Q657" i="15"/>
  <c r="R657" i="15"/>
  <c r="S657" i="15"/>
  <c r="T657" i="15"/>
  <c r="U657" i="15"/>
  <c r="V657" i="15"/>
  <c r="W657" i="15"/>
  <c r="X657" i="15"/>
  <c r="Y657" i="15"/>
  <c r="Z657" i="15"/>
  <c r="AA657" i="15"/>
  <c r="C658" i="15"/>
  <c r="D658" i="15"/>
  <c r="E658" i="15"/>
  <c r="F658" i="15"/>
  <c r="G658" i="15"/>
  <c r="H658" i="15"/>
  <c r="I658" i="15"/>
  <c r="J658" i="15"/>
  <c r="K658" i="15"/>
  <c r="L658" i="15"/>
  <c r="M658" i="15"/>
  <c r="N658" i="15"/>
  <c r="O658" i="15"/>
  <c r="P658" i="15"/>
  <c r="Q658" i="15"/>
  <c r="R658" i="15"/>
  <c r="S658" i="15"/>
  <c r="T658" i="15"/>
  <c r="U658" i="15"/>
  <c r="V658" i="15"/>
  <c r="W658" i="15"/>
  <c r="X658" i="15"/>
  <c r="Y658" i="15"/>
  <c r="Z658" i="15"/>
  <c r="AA658" i="15"/>
  <c r="C659" i="15"/>
  <c r="D659" i="15"/>
  <c r="E659" i="15"/>
  <c r="F659" i="15"/>
  <c r="G659" i="15"/>
  <c r="H659" i="15"/>
  <c r="I659" i="15"/>
  <c r="J659" i="15"/>
  <c r="K659" i="15"/>
  <c r="L659" i="15"/>
  <c r="M659" i="15"/>
  <c r="N659" i="15"/>
  <c r="O659" i="15"/>
  <c r="P659" i="15"/>
  <c r="Q659" i="15"/>
  <c r="R659" i="15"/>
  <c r="S659" i="15"/>
  <c r="T659" i="15"/>
  <c r="U659" i="15"/>
  <c r="V659" i="15"/>
  <c r="W659" i="15"/>
  <c r="X659" i="15"/>
  <c r="Y659" i="15"/>
  <c r="Z659" i="15"/>
  <c r="AA659" i="15"/>
  <c r="C660" i="15"/>
  <c r="D660" i="15"/>
  <c r="E660" i="15"/>
  <c r="F660" i="15"/>
  <c r="G660" i="15"/>
  <c r="H660" i="15"/>
  <c r="I660" i="15"/>
  <c r="J660" i="15"/>
  <c r="K660" i="15"/>
  <c r="L660" i="15"/>
  <c r="M660" i="15"/>
  <c r="N660" i="15"/>
  <c r="O660" i="15"/>
  <c r="P660" i="15"/>
  <c r="Q660" i="15"/>
  <c r="R660" i="15"/>
  <c r="S660" i="15"/>
  <c r="T660" i="15"/>
  <c r="U660" i="15"/>
  <c r="V660" i="15"/>
  <c r="W660" i="15"/>
  <c r="X660" i="15"/>
  <c r="Y660" i="15"/>
  <c r="Z660" i="15"/>
  <c r="AA660" i="15"/>
  <c r="C661" i="15"/>
  <c r="D661" i="15"/>
  <c r="E661" i="15"/>
  <c r="F661" i="15"/>
  <c r="G661" i="15"/>
  <c r="H661" i="15"/>
  <c r="I661" i="15"/>
  <c r="J661" i="15"/>
  <c r="K661" i="15"/>
  <c r="L661" i="15"/>
  <c r="M661" i="15"/>
  <c r="N661" i="15"/>
  <c r="O661" i="15"/>
  <c r="P661" i="15"/>
  <c r="Q661" i="15"/>
  <c r="R661" i="15"/>
  <c r="S661" i="15"/>
  <c r="T661" i="15"/>
  <c r="U661" i="15"/>
  <c r="V661" i="15"/>
  <c r="W661" i="15"/>
  <c r="X661" i="15"/>
  <c r="Y661" i="15"/>
  <c r="Z661" i="15"/>
  <c r="AA661" i="15"/>
  <c r="C662" i="15"/>
  <c r="D662" i="15"/>
  <c r="E662" i="15"/>
  <c r="F662" i="15"/>
  <c r="G662" i="15"/>
  <c r="H662" i="15"/>
  <c r="I662" i="15"/>
  <c r="J662" i="15"/>
  <c r="K662" i="15"/>
  <c r="L662" i="15"/>
  <c r="M662" i="15"/>
  <c r="N662" i="15"/>
  <c r="O662" i="15"/>
  <c r="P662" i="15"/>
  <c r="Q662" i="15"/>
  <c r="R662" i="15"/>
  <c r="S662" i="15"/>
  <c r="T662" i="15"/>
  <c r="U662" i="15"/>
  <c r="V662" i="15"/>
  <c r="W662" i="15"/>
  <c r="X662" i="15"/>
  <c r="Y662" i="15"/>
  <c r="Z662" i="15"/>
  <c r="AA662" i="15"/>
  <c r="C663" i="15"/>
  <c r="D663" i="15"/>
  <c r="E663" i="15"/>
  <c r="F663" i="15"/>
  <c r="G663" i="15"/>
  <c r="H663" i="15"/>
  <c r="I663" i="15"/>
  <c r="J663" i="15"/>
  <c r="K663" i="15"/>
  <c r="L663" i="15"/>
  <c r="M663" i="15"/>
  <c r="N663" i="15"/>
  <c r="O663" i="15"/>
  <c r="P663" i="15"/>
  <c r="Q663" i="15"/>
  <c r="R663" i="15"/>
  <c r="S663" i="15"/>
  <c r="T663" i="15"/>
  <c r="U663" i="15"/>
  <c r="V663" i="15"/>
  <c r="W663" i="15"/>
  <c r="X663" i="15"/>
  <c r="Y663" i="15"/>
  <c r="Z663" i="15"/>
  <c r="AA663" i="15"/>
  <c r="C664" i="15"/>
  <c r="D664" i="15"/>
  <c r="E664" i="15"/>
  <c r="F664" i="15"/>
  <c r="G664" i="15"/>
  <c r="H664" i="15"/>
  <c r="I664" i="15"/>
  <c r="J664" i="15"/>
  <c r="K664" i="15"/>
  <c r="L664" i="15"/>
  <c r="M664" i="15"/>
  <c r="N664" i="15"/>
  <c r="O664" i="15"/>
  <c r="P664" i="15"/>
  <c r="Q664" i="15"/>
  <c r="R664" i="15"/>
  <c r="S664" i="15"/>
  <c r="T664" i="15"/>
  <c r="U664" i="15"/>
  <c r="V664" i="15"/>
  <c r="W664" i="15"/>
  <c r="X664" i="15"/>
  <c r="Y664" i="15"/>
  <c r="Z664" i="15"/>
  <c r="AA664" i="15"/>
  <c r="C665" i="15"/>
  <c r="D665" i="15"/>
  <c r="E665" i="15"/>
  <c r="F665" i="15"/>
  <c r="G665" i="15"/>
  <c r="H665" i="15"/>
  <c r="I665" i="15"/>
  <c r="J665" i="15"/>
  <c r="K665" i="15"/>
  <c r="L665" i="15"/>
  <c r="M665" i="15"/>
  <c r="N665" i="15"/>
  <c r="O665" i="15"/>
  <c r="P665" i="15"/>
  <c r="Q665" i="15"/>
  <c r="R665" i="15"/>
  <c r="S665" i="15"/>
  <c r="T665" i="15"/>
  <c r="U665" i="15"/>
  <c r="V665" i="15"/>
  <c r="W665" i="15"/>
  <c r="X665" i="15"/>
  <c r="Y665" i="15"/>
  <c r="Z665" i="15"/>
  <c r="AA665" i="15"/>
  <c r="C666" i="15"/>
  <c r="D666" i="15"/>
  <c r="E666" i="15"/>
  <c r="F666" i="15"/>
  <c r="G666" i="15"/>
  <c r="H666" i="15"/>
  <c r="I666" i="15"/>
  <c r="J666" i="15"/>
  <c r="K666" i="15"/>
  <c r="L666" i="15"/>
  <c r="M666" i="15"/>
  <c r="N666" i="15"/>
  <c r="O666" i="15"/>
  <c r="P666" i="15"/>
  <c r="Q666" i="15"/>
  <c r="R666" i="15"/>
  <c r="S666" i="15"/>
  <c r="T666" i="15"/>
  <c r="U666" i="15"/>
  <c r="V666" i="15"/>
  <c r="W666" i="15"/>
  <c r="X666" i="15"/>
  <c r="Y666" i="15"/>
  <c r="Z666" i="15"/>
  <c r="AA666" i="15"/>
  <c r="C667" i="15"/>
  <c r="D667" i="15"/>
  <c r="E667" i="15"/>
  <c r="F667" i="15"/>
  <c r="G667" i="15"/>
  <c r="H667" i="15"/>
  <c r="I667" i="15"/>
  <c r="J667" i="15"/>
  <c r="K667" i="15"/>
  <c r="L667" i="15"/>
  <c r="M667" i="15"/>
  <c r="N667" i="15"/>
  <c r="O667" i="15"/>
  <c r="P667" i="15"/>
  <c r="Q667" i="15"/>
  <c r="R667" i="15"/>
  <c r="S667" i="15"/>
  <c r="T667" i="15"/>
  <c r="U667" i="15"/>
  <c r="V667" i="15"/>
  <c r="W667" i="15"/>
  <c r="X667" i="15"/>
  <c r="Y667" i="15"/>
  <c r="Z667" i="15"/>
  <c r="AA667" i="15"/>
  <c r="C668" i="15"/>
  <c r="D668" i="15"/>
  <c r="E668" i="15"/>
  <c r="F668" i="15"/>
  <c r="G668" i="15"/>
  <c r="H668" i="15"/>
  <c r="I668" i="15"/>
  <c r="J668" i="15"/>
  <c r="K668" i="15"/>
  <c r="L668" i="15"/>
  <c r="M668" i="15"/>
  <c r="N668" i="15"/>
  <c r="O668" i="15"/>
  <c r="P668" i="15"/>
  <c r="Q668" i="15"/>
  <c r="R668" i="15"/>
  <c r="S668" i="15"/>
  <c r="T668" i="15"/>
  <c r="U668" i="15"/>
  <c r="V668" i="15"/>
  <c r="W668" i="15"/>
  <c r="X668" i="15"/>
  <c r="Y668" i="15"/>
  <c r="Z668" i="15"/>
  <c r="AA668" i="15"/>
  <c r="C669" i="15"/>
  <c r="D669" i="15"/>
  <c r="E669" i="15"/>
  <c r="F669" i="15"/>
  <c r="G669" i="15"/>
  <c r="H669" i="15"/>
  <c r="I669" i="15"/>
  <c r="J669" i="15"/>
  <c r="K669" i="15"/>
  <c r="L669" i="15"/>
  <c r="M669" i="15"/>
  <c r="N669" i="15"/>
  <c r="O669" i="15"/>
  <c r="P669" i="15"/>
  <c r="Q669" i="15"/>
  <c r="R669" i="15"/>
  <c r="S669" i="15"/>
  <c r="T669" i="15"/>
  <c r="U669" i="15"/>
  <c r="V669" i="15"/>
  <c r="W669" i="15"/>
  <c r="X669" i="15"/>
  <c r="Y669" i="15"/>
  <c r="Z669" i="15"/>
  <c r="AA669" i="15"/>
  <c r="C670" i="15"/>
  <c r="D670" i="15"/>
  <c r="E670" i="15"/>
  <c r="F670" i="15"/>
  <c r="G670" i="15"/>
  <c r="H670" i="15"/>
  <c r="I670" i="15"/>
  <c r="J670" i="15"/>
  <c r="K670" i="15"/>
  <c r="L670" i="15"/>
  <c r="M670" i="15"/>
  <c r="N670" i="15"/>
  <c r="O670" i="15"/>
  <c r="P670" i="15"/>
  <c r="Q670" i="15"/>
  <c r="R670" i="15"/>
  <c r="S670" i="15"/>
  <c r="T670" i="15"/>
  <c r="U670" i="15"/>
  <c r="V670" i="15"/>
  <c r="W670" i="15"/>
  <c r="X670" i="15"/>
  <c r="Y670" i="15"/>
  <c r="Z670" i="15"/>
  <c r="AA670" i="15"/>
  <c r="C671" i="15"/>
  <c r="D671" i="15"/>
  <c r="E671" i="15"/>
  <c r="F671" i="15"/>
  <c r="G671" i="15"/>
  <c r="H671" i="15"/>
  <c r="I671" i="15"/>
  <c r="J671" i="15"/>
  <c r="K671" i="15"/>
  <c r="L671" i="15"/>
  <c r="M671" i="15"/>
  <c r="N671" i="15"/>
  <c r="O671" i="15"/>
  <c r="P671" i="15"/>
  <c r="Q671" i="15"/>
  <c r="R671" i="15"/>
  <c r="S671" i="15"/>
  <c r="T671" i="15"/>
  <c r="U671" i="15"/>
  <c r="V671" i="15"/>
  <c r="W671" i="15"/>
  <c r="X671" i="15"/>
  <c r="Y671" i="15"/>
  <c r="Z671" i="15"/>
  <c r="AA671" i="15"/>
  <c r="C672" i="15"/>
  <c r="D672" i="15"/>
  <c r="E672" i="15"/>
  <c r="F672" i="15"/>
  <c r="G672" i="15"/>
  <c r="H672" i="15"/>
  <c r="I672" i="15"/>
  <c r="J672" i="15"/>
  <c r="K672" i="15"/>
  <c r="L672" i="15"/>
  <c r="M672" i="15"/>
  <c r="N672" i="15"/>
  <c r="O672" i="15"/>
  <c r="P672" i="15"/>
  <c r="Q672" i="15"/>
  <c r="R672" i="15"/>
  <c r="S672" i="15"/>
  <c r="T672" i="15"/>
  <c r="U672" i="15"/>
  <c r="V672" i="15"/>
  <c r="W672" i="15"/>
  <c r="X672" i="15"/>
  <c r="Y672" i="15"/>
  <c r="Z672" i="15"/>
  <c r="AA672" i="15"/>
  <c r="C673" i="15"/>
  <c r="D673" i="15"/>
  <c r="E673" i="15"/>
  <c r="F673" i="15"/>
  <c r="G673" i="15"/>
  <c r="H673" i="15"/>
  <c r="I673" i="15"/>
  <c r="J673" i="15"/>
  <c r="K673" i="15"/>
  <c r="L673" i="15"/>
  <c r="M673" i="15"/>
  <c r="N673" i="15"/>
  <c r="O673" i="15"/>
  <c r="P673" i="15"/>
  <c r="Q673" i="15"/>
  <c r="R673" i="15"/>
  <c r="S673" i="15"/>
  <c r="T673" i="15"/>
  <c r="U673" i="15"/>
  <c r="V673" i="15"/>
  <c r="W673" i="15"/>
  <c r="X673" i="15"/>
  <c r="Y673" i="15"/>
  <c r="Z673" i="15"/>
  <c r="AA673" i="15"/>
  <c r="C674" i="15"/>
  <c r="D674" i="15"/>
  <c r="E674" i="15"/>
  <c r="F674" i="15"/>
  <c r="G674" i="15"/>
  <c r="H674" i="15"/>
  <c r="I674" i="15"/>
  <c r="J674" i="15"/>
  <c r="K674" i="15"/>
  <c r="L674" i="15"/>
  <c r="M674" i="15"/>
  <c r="N674" i="15"/>
  <c r="O674" i="15"/>
  <c r="P674" i="15"/>
  <c r="Q674" i="15"/>
  <c r="R674" i="15"/>
  <c r="S674" i="15"/>
  <c r="T674" i="15"/>
  <c r="U674" i="15"/>
  <c r="V674" i="15"/>
  <c r="W674" i="15"/>
  <c r="X674" i="15"/>
  <c r="Y674" i="15"/>
  <c r="Z674" i="15"/>
  <c r="AA674" i="15"/>
  <c r="C675" i="15"/>
  <c r="D675" i="15"/>
  <c r="E675" i="15"/>
  <c r="F675" i="15"/>
  <c r="G675" i="15"/>
  <c r="H675" i="15"/>
  <c r="I675" i="15"/>
  <c r="J675" i="15"/>
  <c r="K675" i="15"/>
  <c r="L675" i="15"/>
  <c r="M675" i="15"/>
  <c r="N675" i="15"/>
  <c r="O675" i="15"/>
  <c r="P675" i="15"/>
  <c r="Q675" i="15"/>
  <c r="R675" i="15"/>
  <c r="S675" i="15"/>
  <c r="T675" i="15"/>
  <c r="U675" i="15"/>
  <c r="V675" i="15"/>
  <c r="W675" i="15"/>
  <c r="X675" i="15"/>
  <c r="Y675" i="15"/>
  <c r="Z675" i="15"/>
  <c r="AA675" i="15"/>
  <c r="C676" i="15"/>
  <c r="D676" i="15"/>
  <c r="E676" i="15"/>
  <c r="F676" i="15"/>
  <c r="G676" i="15"/>
  <c r="H676" i="15"/>
  <c r="I676" i="15"/>
  <c r="J676" i="15"/>
  <c r="K676" i="15"/>
  <c r="L676" i="15"/>
  <c r="M676" i="15"/>
  <c r="N676" i="15"/>
  <c r="O676" i="15"/>
  <c r="P676" i="15"/>
  <c r="Q676" i="15"/>
  <c r="R676" i="15"/>
  <c r="S676" i="15"/>
  <c r="T676" i="15"/>
  <c r="U676" i="15"/>
  <c r="V676" i="15"/>
  <c r="W676" i="15"/>
  <c r="X676" i="15"/>
  <c r="Y676" i="15"/>
  <c r="Z676" i="15"/>
  <c r="AA676" i="15"/>
  <c r="C677" i="15"/>
  <c r="D677" i="15"/>
  <c r="E677" i="15"/>
  <c r="F677" i="15"/>
  <c r="G677" i="15"/>
  <c r="H677" i="15"/>
  <c r="I677" i="15"/>
  <c r="J677" i="15"/>
  <c r="K677" i="15"/>
  <c r="L677" i="15"/>
  <c r="M677" i="15"/>
  <c r="N677" i="15"/>
  <c r="O677" i="15"/>
  <c r="P677" i="15"/>
  <c r="Q677" i="15"/>
  <c r="R677" i="15"/>
  <c r="S677" i="15"/>
  <c r="T677" i="15"/>
  <c r="U677" i="15"/>
  <c r="V677" i="15"/>
  <c r="W677" i="15"/>
  <c r="X677" i="15"/>
  <c r="Y677" i="15"/>
  <c r="Z677" i="15"/>
  <c r="AA677" i="15"/>
  <c r="C678" i="15"/>
  <c r="D678" i="15"/>
  <c r="E678" i="15"/>
  <c r="F678" i="15"/>
  <c r="G678" i="15"/>
  <c r="H678" i="15"/>
  <c r="I678" i="15"/>
  <c r="J678" i="15"/>
  <c r="K678" i="15"/>
  <c r="L678" i="15"/>
  <c r="M678" i="15"/>
  <c r="N678" i="15"/>
  <c r="O678" i="15"/>
  <c r="P678" i="15"/>
  <c r="Q678" i="15"/>
  <c r="R678" i="15"/>
  <c r="S678" i="15"/>
  <c r="T678" i="15"/>
  <c r="U678" i="15"/>
  <c r="V678" i="15"/>
  <c r="W678" i="15"/>
  <c r="X678" i="15"/>
  <c r="Y678" i="15"/>
  <c r="Z678" i="15"/>
  <c r="AA678" i="15"/>
  <c r="C679" i="15"/>
  <c r="D679" i="15"/>
  <c r="E679" i="15"/>
  <c r="F679" i="15"/>
  <c r="G679" i="15"/>
  <c r="H679" i="15"/>
  <c r="I679" i="15"/>
  <c r="J679" i="15"/>
  <c r="K679" i="15"/>
  <c r="L679" i="15"/>
  <c r="M679" i="15"/>
  <c r="N679" i="15"/>
  <c r="O679" i="15"/>
  <c r="P679" i="15"/>
  <c r="Q679" i="15"/>
  <c r="R679" i="15"/>
  <c r="S679" i="15"/>
  <c r="T679" i="15"/>
  <c r="U679" i="15"/>
  <c r="V679" i="15"/>
  <c r="W679" i="15"/>
  <c r="X679" i="15"/>
  <c r="Y679" i="15"/>
  <c r="Z679" i="15"/>
  <c r="AA679" i="15"/>
  <c r="C680" i="15"/>
  <c r="D680" i="15"/>
  <c r="E680" i="15"/>
  <c r="F680" i="15"/>
  <c r="G680" i="15"/>
  <c r="H680" i="15"/>
  <c r="I680" i="15"/>
  <c r="J680" i="15"/>
  <c r="K680" i="15"/>
  <c r="L680" i="15"/>
  <c r="M680" i="15"/>
  <c r="N680" i="15"/>
  <c r="O680" i="15"/>
  <c r="P680" i="15"/>
  <c r="Q680" i="15"/>
  <c r="R680" i="15"/>
  <c r="S680" i="15"/>
  <c r="T680" i="15"/>
  <c r="U680" i="15"/>
  <c r="V680" i="15"/>
  <c r="W680" i="15"/>
  <c r="X680" i="15"/>
  <c r="Y680" i="15"/>
  <c r="Z680" i="15"/>
  <c r="AA680" i="15"/>
  <c r="C681" i="15"/>
  <c r="D681" i="15"/>
  <c r="E681" i="15"/>
  <c r="F681" i="15"/>
  <c r="G681" i="15"/>
  <c r="H681" i="15"/>
  <c r="I681" i="15"/>
  <c r="J681" i="15"/>
  <c r="K681" i="15"/>
  <c r="L681" i="15"/>
  <c r="M681" i="15"/>
  <c r="N681" i="15"/>
  <c r="O681" i="15"/>
  <c r="P681" i="15"/>
  <c r="Q681" i="15"/>
  <c r="R681" i="15"/>
  <c r="S681" i="15"/>
  <c r="T681" i="15"/>
  <c r="U681" i="15"/>
  <c r="V681" i="15"/>
  <c r="W681" i="15"/>
  <c r="X681" i="15"/>
  <c r="Y681" i="15"/>
  <c r="Z681" i="15"/>
  <c r="AA681" i="15"/>
  <c r="C682" i="15"/>
  <c r="D682" i="15"/>
  <c r="E682" i="15"/>
  <c r="F682" i="15"/>
  <c r="G682" i="15"/>
  <c r="H682" i="15"/>
  <c r="I682" i="15"/>
  <c r="J682" i="15"/>
  <c r="K682" i="15"/>
  <c r="L682" i="15"/>
  <c r="M682" i="15"/>
  <c r="N682" i="15"/>
  <c r="O682" i="15"/>
  <c r="P682" i="15"/>
  <c r="Q682" i="15"/>
  <c r="R682" i="15"/>
  <c r="S682" i="15"/>
  <c r="T682" i="15"/>
  <c r="U682" i="15"/>
  <c r="V682" i="15"/>
  <c r="W682" i="15"/>
  <c r="X682" i="15"/>
  <c r="Y682" i="15"/>
  <c r="Z682" i="15"/>
  <c r="AA682" i="15"/>
  <c r="C683" i="15"/>
  <c r="D683" i="15"/>
  <c r="E683" i="15"/>
  <c r="F683" i="15"/>
  <c r="G683" i="15"/>
  <c r="H683" i="15"/>
  <c r="I683" i="15"/>
  <c r="J683" i="15"/>
  <c r="K683" i="15"/>
  <c r="L683" i="15"/>
  <c r="M683" i="15"/>
  <c r="N683" i="15"/>
  <c r="O683" i="15"/>
  <c r="P683" i="15"/>
  <c r="Q683" i="15"/>
  <c r="R683" i="15"/>
  <c r="S683" i="15"/>
  <c r="T683" i="15"/>
  <c r="U683" i="15"/>
  <c r="V683" i="15"/>
  <c r="W683" i="15"/>
  <c r="X683" i="15"/>
  <c r="Y683" i="15"/>
  <c r="Z683" i="15"/>
  <c r="AA683" i="15"/>
  <c r="C684" i="15"/>
  <c r="D684" i="15"/>
  <c r="E684" i="15"/>
  <c r="F684" i="15"/>
  <c r="G684" i="15"/>
  <c r="H684" i="15"/>
  <c r="I684" i="15"/>
  <c r="J684" i="15"/>
  <c r="K684" i="15"/>
  <c r="L684" i="15"/>
  <c r="M684" i="15"/>
  <c r="N684" i="15"/>
  <c r="O684" i="15"/>
  <c r="P684" i="15"/>
  <c r="Q684" i="15"/>
  <c r="R684" i="15"/>
  <c r="S684" i="15"/>
  <c r="T684" i="15"/>
  <c r="U684" i="15"/>
  <c r="V684" i="15"/>
  <c r="W684" i="15"/>
  <c r="X684" i="15"/>
  <c r="Y684" i="15"/>
  <c r="Z684" i="15"/>
  <c r="AA684" i="15"/>
  <c r="C685" i="15"/>
  <c r="D685" i="15"/>
  <c r="E685" i="15"/>
  <c r="F685" i="15"/>
  <c r="G685" i="15"/>
  <c r="H685" i="15"/>
  <c r="I685" i="15"/>
  <c r="J685" i="15"/>
  <c r="K685" i="15"/>
  <c r="L685" i="15"/>
  <c r="M685" i="15"/>
  <c r="N685" i="15"/>
  <c r="O685" i="15"/>
  <c r="P685" i="15"/>
  <c r="Q685" i="15"/>
  <c r="R685" i="15"/>
  <c r="S685" i="15"/>
  <c r="T685" i="15"/>
  <c r="U685" i="15"/>
  <c r="V685" i="15"/>
  <c r="W685" i="15"/>
  <c r="X685" i="15"/>
  <c r="Y685" i="15"/>
  <c r="Z685" i="15"/>
  <c r="AA685" i="15"/>
  <c r="C686" i="15"/>
  <c r="D686" i="15"/>
  <c r="E686" i="15"/>
  <c r="F686" i="15"/>
  <c r="G686" i="15"/>
  <c r="H686" i="15"/>
  <c r="I686" i="15"/>
  <c r="J686" i="15"/>
  <c r="K686" i="15"/>
  <c r="L686" i="15"/>
  <c r="M686" i="15"/>
  <c r="N686" i="15"/>
  <c r="O686" i="15"/>
  <c r="P686" i="15"/>
  <c r="Q686" i="15"/>
  <c r="R686" i="15"/>
  <c r="S686" i="15"/>
  <c r="T686" i="15"/>
  <c r="U686" i="15"/>
  <c r="V686" i="15"/>
  <c r="W686" i="15"/>
  <c r="X686" i="15"/>
  <c r="Y686" i="15"/>
  <c r="Z686" i="15"/>
  <c r="AA686" i="15"/>
  <c r="C687" i="15"/>
  <c r="D687" i="15"/>
  <c r="E687" i="15"/>
  <c r="F687" i="15"/>
  <c r="G687" i="15"/>
  <c r="H687" i="15"/>
  <c r="I687" i="15"/>
  <c r="J687" i="15"/>
  <c r="K687" i="15"/>
  <c r="L687" i="15"/>
  <c r="M687" i="15"/>
  <c r="N687" i="15"/>
  <c r="O687" i="15"/>
  <c r="P687" i="15"/>
  <c r="Q687" i="15"/>
  <c r="R687" i="15"/>
  <c r="S687" i="15"/>
  <c r="T687" i="15"/>
  <c r="U687" i="15"/>
  <c r="V687" i="15"/>
  <c r="W687" i="15"/>
  <c r="X687" i="15"/>
  <c r="Y687" i="15"/>
  <c r="Z687" i="15"/>
  <c r="AA687" i="15"/>
  <c r="C688" i="15"/>
  <c r="D688" i="15"/>
  <c r="E688" i="15"/>
  <c r="F688" i="15"/>
  <c r="G688" i="15"/>
  <c r="H688" i="15"/>
  <c r="I688" i="15"/>
  <c r="J688" i="15"/>
  <c r="K688" i="15"/>
  <c r="L688" i="15"/>
  <c r="M688" i="15"/>
  <c r="N688" i="15"/>
  <c r="O688" i="15"/>
  <c r="P688" i="15"/>
  <c r="Q688" i="15"/>
  <c r="R688" i="15"/>
  <c r="S688" i="15"/>
  <c r="T688" i="15"/>
  <c r="U688" i="15"/>
  <c r="V688" i="15"/>
  <c r="W688" i="15"/>
  <c r="X688" i="15"/>
  <c r="Y688" i="15"/>
  <c r="Z688" i="15"/>
  <c r="AA688" i="15"/>
  <c r="C689" i="15"/>
  <c r="D689" i="15"/>
  <c r="E689" i="15"/>
  <c r="F689" i="15"/>
  <c r="G689" i="15"/>
  <c r="H689" i="15"/>
  <c r="I689" i="15"/>
  <c r="J689" i="15"/>
  <c r="K689" i="15"/>
  <c r="L689" i="15"/>
  <c r="M689" i="15"/>
  <c r="N689" i="15"/>
  <c r="O689" i="15"/>
  <c r="P689" i="15"/>
  <c r="Q689" i="15"/>
  <c r="R689" i="15"/>
  <c r="S689" i="15"/>
  <c r="T689" i="15"/>
  <c r="U689" i="15"/>
  <c r="V689" i="15"/>
  <c r="W689" i="15"/>
  <c r="X689" i="15"/>
  <c r="Y689" i="15"/>
  <c r="Z689" i="15"/>
  <c r="AA689" i="15"/>
  <c r="C690" i="15"/>
  <c r="D690" i="15"/>
  <c r="E690" i="15"/>
  <c r="F690" i="15"/>
  <c r="G690" i="15"/>
  <c r="H690" i="15"/>
  <c r="I690" i="15"/>
  <c r="J690" i="15"/>
  <c r="K690" i="15"/>
  <c r="L690" i="15"/>
  <c r="M690" i="15"/>
  <c r="N690" i="15"/>
  <c r="O690" i="15"/>
  <c r="P690" i="15"/>
  <c r="Q690" i="15"/>
  <c r="R690" i="15"/>
  <c r="S690" i="15"/>
  <c r="T690" i="15"/>
  <c r="U690" i="15"/>
  <c r="V690" i="15"/>
  <c r="W690" i="15"/>
  <c r="X690" i="15"/>
  <c r="Y690" i="15"/>
  <c r="Z690" i="15"/>
  <c r="AA690" i="15"/>
  <c r="C691" i="15"/>
  <c r="D691" i="15"/>
  <c r="E691" i="15"/>
  <c r="F691" i="15"/>
  <c r="G691" i="15"/>
  <c r="H691" i="15"/>
  <c r="I691" i="15"/>
  <c r="J691" i="15"/>
  <c r="K691" i="15"/>
  <c r="L691" i="15"/>
  <c r="M691" i="15"/>
  <c r="N691" i="15"/>
  <c r="O691" i="15"/>
  <c r="P691" i="15"/>
  <c r="Q691" i="15"/>
  <c r="R691" i="15"/>
  <c r="S691" i="15"/>
  <c r="T691" i="15"/>
  <c r="U691" i="15"/>
  <c r="V691" i="15"/>
  <c r="W691" i="15"/>
  <c r="X691" i="15"/>
  <c r="Y691" i="15"/>
  <c r="Z691" i="15"/>
  <c r="AA691" i="15"/>
  <c r="C692" i="15"/>
  <c r="D692" i="15"/>
  <c r="E692" i="15"/>
  <c r="F692" i="15"/>
  <c r="G692" i="15"/>
  <c r="H692" i="15"/>
  <c r="I692" i="15"/>
  <c r="J692" i="15"/>
  <c r="K692" i="15"/>
  <c r="L692" i="15"/>
  <c r="M692" i="15"/>
  <c r="N692" i="15"/>
  <c r="O692" i="15"/>
  <c r="P692" i="15"/>
  <c r="Q692" i="15"/>
  <c r="R692" i="15"/>
  <c r="S692" i="15"/>
  <c r="T692" i="15"/>
  <c r="U692" i="15"/>
  <c r="V692" i="15"/>
  <c r="W692" i="15"/>
  <c r="X692" i="15"/>
  <c r="Y692" i="15"/>
  <c r="Z692" i="15"/>
  <c r="AA692" i="15"/>
  <c r="C693" i="15"/>
  <c r="D693" i="15"/>
  <c r="E693" i="15"/>
  <c r="F693" i="15"/>
  <c r="G693" i="15"/>
  <c r="H693" i="15"/>
  <c r="I693" i="15"/>
  <c r="J693" i="15"/>
  <c r="K693" i="15"/>
  <c r="L693" i="15"/>
  <c r="M693" i="15"/>
  <c r="N693" i="15"/>
  <c r="O693" i="15"/>
  <c r="P693" i="15"/>
  <c r="Q693" i="15"/>
  <c r="R693" i="15"/>
  <c r="S693" i="15"/>
  <c r="T693" i="15"/>
  <c r="U693" i="15"/>
  <c r="V693" i="15"/>
  <c r="W693" i="15"/>
  <c r="X693" i="15"/>
  <c r="Y693" i="15"/>
  <c r="Z693" i="15"/>
  <c r="AA693" i="15"/>
  <c r="C694" i="15"/>
  <c r="D694" i="15"/>
  <c r="E694" i="15"/>
  <c r="F694" i="15"/>
  <c r="G694" i="15"/>
  <c r="H694" i="15"/>
  <c r="I694" i="15"/>
  <c r="J694" i="15"/>
  <c r="K694" i="15"/>
  <c r="L694" i="15"/>
  <c r="M694" i="15"/>
  <c r="N694" i="15"/>
  <c r="O694" i="15"/>
  <c r="P694" i="15"/>
  <c r="Q694" i="15"/>
  <c r="R694" i="15"/>
  <c r="S694" i="15"/>
  <c r="T694" i="15"/>
  <c r="U694" i="15"/>
  <c r="V694" i="15"/>
  <c r="W694" i="15"/>
  <c r="X694" i="15"/>
  <c r="Y694" i="15"/>
  <c r="Z694" i="15"/>
  <c r="AA694" i="15"/>
  <c r="C695" i="15"/>
  <c r="D695" i="15"/>
  <c r="E695" i="15"/>
  <c r="F695" i="15"/>
  <c r="G695" i="15"/>
  <c r="H695" i="15"/>
  <c r="I695" i="15"/>
  <c r="J695" i="15"/>
  <c r="K695" i="15"/>
  <c r="L695" i="15"/>
  <c r="M695" i="15"/>
  <c r="N695" i="15"/>
  <c r="O695" i="15"/>
  <c r="P695" i="15"/>
  <c r="Q695" i="15"/>
  <c r="R695" i="15"/>
  <c r="S695" i="15"/>
  <c r="T695" i="15"/>
  <c r="U695" i="15"/>
  <c r="V695" i="15"/>
  <c r="W695" i="15"/>
  <c r="X695" i="15"/>
  <c r="Y695" i="15"/>
  <c r="Z695" i="15"/>
  <c r="AA695" i="15"/>
  <c r="C696" i="15"/>
  <c r="D696" i="15"/>
  <c r="E696" i="15"/>
  <c r="F696" i="15"/>
  <c r="G696" i="15"/>
  <c r="H696" i="15"/>
  <c r="I696" i="15"/>
  <c r="J696" i="15"/>
  <c r="K696" i="15"/>
  <c r="L696" i="15"/>
  <c r="M696" i="15"/>
  <c r="N696" i="15"/>
  <c r="O696" i="15"/>
  <c r="P696" i="15"/>
  <c r="Q696" i="15"/>
  <c r="R696" i="15"/>
  <c r="S696" i="15"/>
  <c r="T696" i="15"/>
  <c r="U696" i="15"/>
  <c r="V696" i="15"/>
  <c r="W696" i="15"/>
  <c r="X696" i="15"/>
  <c r="Y696" i="15"/>
  <c r="Z696" i="15"/>
  <c r="AA696" i="15"/>
  <c r="C697" i="15"/>
  <c r="D697" i="15"/>
  <c r="E697" i="15"/>
  <c r="F697" i="15"/>
  <c r="G697" i="15"/>
  <c r="H697" i="15"/>
  <c r="I697" i="15"/>
  <c r="J697" i="15"/>
  <c r="K697" i="15"/>
  <c r="L697" i="15"/>
  <c r="M697" i="15"/>
  <c r="N697" i="15"/>
  <c r="O697" i="15"/>
  <c r="P697" i="15"/>
  <c r="Q697" i="15"/>
  <c r="R697" i="15"/>
  <c r="S697" i="15"/>
  <c r="T697" i="15"/>
  <c r="U697" i="15"/>
  <c r="V697" i="15"/>
  <c r="W697" i="15"/>
  <c r="X697" i="15"/>
  <c r="Y697" i="15"/>
  <c r="Z697" i="15"/>
  <c r="AA697" i="15"/>
  <c r="C698" i="15"/>
  <c r="D698" i="15"/>
  <c r="E698" i="15"/>
  <c r="F698" i="15"/>
  <c r="G698" i="15"/>
  <c r="H698" i="15"/>
  <c r="I698" i="15"/>
  <c r="J698" i="15"/>
  <c r="K698" i="15"/>
  <c r="L698" i="15"/>
  <c r="M698" i="15"/>
  <c r="N698" i="15"/>
  <c r="O698" i="15"/>
  <c r="P698" i="15"/>
  <c r="Q698" i="15"/>
  <c r="R698" i="15"/>
  <c r="S698" i="15"/>
  <c r="T698" i="15"/>
  <c r="U698" i="15"/>
  <c r="V698" i="15"/>
  <c r="W698" i="15"/>
  <c r="X698" i="15"/>
  <c r="Y698" i="15"/>
  <c r="Z698" i="15"/>
  <c r="AA698" i="15"/>
  <c r="C699" i="15"/>
  <c r="D699" i="15"/>
  <c r="E699" i="15"/>
  <c r="F699" i="15"/>
  <c r="G699" i="15"/>
  <c r="H699" i="15"/>
  <c r="I699" i="15"/>
  <c r="J699" i="15"/>
  <c r="K699" i="15"/>
  <c r="L699" i="15"/>
  <c r="M699" i="15"/>
  <c r="N699" i="15"/>
  <c r="O699" i="15"/>
  <c r="P699" i="15"/>
  <c r="Q699" i="15"/>
  <c r="R699" i="15"/>
  <c r="S699" i="15"/>
  <c r="T699" i="15"/>
  <c r="U699" i="15"/>
  <c r="V699" i="15"/>
  <c r="W699" i="15"/>
  <c r="X699" i="15"/>
  <c r="Y699" i="15"/>
  <c r="Z699" i="15"/>
  <c r="AA699" i="15"/>
  <c r="C700" i="15"/>
  <c r="D700" i="15"/>
  <c r="E700" i="15"/>
  <c r="F700" i="15"/>
  <c r="G700" i="15"/>
  <c r="H700" i="15"/>
  <c r="I700" i="15"/>
  <c r="J700" i="15"/>
  <c r="K700" i="15"/>
  <c r="L700" i="15"/>
  <c r="M700" i="15"/>
  <c r="N700" i="15"/>
  <c r="O700" i="15"/>
  <c r="P700" i="15"/>
  <c r="Q700" i="15"/>
  <c r="R700" i="15"/>
  <c r="S700" i="15"/>
  <c r="T700" i="15"/>
  <c r="U700" i="15"/>
  <c r="V700" i="15"/>
  <c r="W700" i="15"/>
  <c r="X700" i="15"/>
  <c r="Y700" i="15"/>
  <c r="Z700" i="15"/>
  <c r="AA700" i="15"/>
  <c r="C701" i="15"/>
  <c r="D701" i="15"/>
  <c r="E701" i="15"/>
  <c r="F701" i="15"/>
  <c r="G701" i="15"/>
  <c r="H701" i="15"/>
  <c r="I701" i="15"/>
  <c r="J701" i="15"/>
  <c r="K701" i="15"/>
  <c r="L701" i="15"/>
  <c r="M701" i="15"/>
  <c r="N701" i="15"/>
  <c r="O701" i="15"/>
  <c r="P701" i="15"/>
  <c r="Q701" i="15"/>
  <c r="R701" i="15"/>
  <c r="S701" i="15"/>
  <c r="T701" i="15"/>
  <c r="U701" i="15"/>
  <c r="V701" i="15"/>
  <c r="W701" i="15"/>
  <c r="X701" i="15"/>
  <c r="Y701" i="15"/>
  <c r="Z701" i="15"/>
  <c r="AA701" i="15"/>
  <c r="C702" i="15"/>
  <c r="D702" i="15"/>
  <c r="E702" i="15"/>
  <c r="F702" i="15"/>
  <c r="G702" i="15"/>
  <c r="H702" i="15"/>
  <c r="I702" i="15"/>
  <c r="J702" i="15"/>
  <c r="K702" i="15"/>
  <c r="L702" i="15"/>
  <c r="M702" i="15"/>
  <c r="N702" i="15"/>
  <c r="O702" i="15"/>
  <c r="P702" i="15"/>
  <c r="Q702" i="15"/>
  <c r="R702" i="15"/>
  <c r="S702" i="15"/>
  <c r="T702" i="15"/>
  <c r="U702" i="15"/>
  <c r="V702" i="15"/>
  <c r="W702" i="15"/>
  <c r="X702" i="15"/>
  <c r="Y702" i="15"/>
  <c r="Z702" i="15"/>
  <c r="AA702" i="15"/>
  <c r="C703" i="15"/>
  <c r="D703" i="15"/>
  <c r="E703" i="15"/>
  <c r="F703" i="15"/>
  <c r="G703" i="15"/>
  <c r="H703" i="15"/>
  <c r="I703" i="15"/>
  <c r="J703" i="15"/>
  <c r="K703" i="15"/>
  <c r="L703" i="15"/>
  <c r="M703" i="15"/>
  <c r="N703" i="15"/>
  <c r="O703" i="15"/>
  <c r="P703" i="15"/>
  <c r="Q703" i="15"/>
  <c r="R703" i="15"/>
  <c r="S703" i="15"/>
  <c r="T703" i="15"/>
  <c r="U703" i="15"/>
  <c r="V703" i="15"/>
  <c r="W703" i="15"/>
  <c r="X703" i="15"/>
  <c r="Y703" i="15"/>
  <c r="Z703" i="15"/>
  <c r="AA703" i="15"/>
  <c r="C704" i="15"/>
  <c r="D704" i="15"/>
  <c r="E704" i="15"/>
  <c r="F704" i="15"/>
  <c r="G704" i="15"/>
  <c r="H704" i="15"/>
  <c r="I704" i="15"/>
  <c r="J704" i="15"/>
  <c r="K704" i="15"/>
  <c r="L704" i="15"/>
  <c r="M704" i="15"/>
  <c r="N704" i="15"/>
  <c r="O704" i="15"/>
  <c r="P704" i="15"/>
  <c r="Q704" i="15"/>
  <c r="R704" i="15"/>
  <c r="S704" i="15"/>
  <c r="T704" i="15"/>
  <c r="U704" i="15"/>
  <c r="V704" i="15"/>
  <c r="W704" i="15"/>
  <c r="X704" i="15"/>
  <c r="Y704" i="15"/>
  <c r="Z704" i="15"/>
  <c r="AA704" i="15"/>
  <c r="C705" i="15"/>
  <c r="D705" i="15"/>
  <c r="E705" i="15"/>
  <c r="F705" i="15"/>
  <c r="G705" i="15"/>
  <c r="H705" i="15"/>
  <c r="I705" i="15"/>
  <c r="J705" i="15"/>
  <c r="K705" i="15"/>
  <c r="L705" i="15"/>
  <c r="M705" i="15"/>
  <c r="N705" i="15"/>
  <c r="O705" i="15"/>
  <c r="P705" i="15"/>
  <c r="Q705" i="15"/>
  <c r="R705" i="15"/>
  <c r="S705" i="15"/>
  <c r="T705" i="15"/>
  <c r="U705" i="15"/>
  <c r="V705" i="15"/>
  <c r="W705" i="15"/>
  <c r="X705" i="15"/>
  <c r="Y705" i="15"/>
  <c r="Z705" i="15"/>
  <c r="AA705" i="15"/>
  <c r="C706" i="15"/>
  <c r="D706" i="15"/>
  <c r="E706" i="15"/>
  <c r="F706" i="15"/>
  <c r="G706" i="15"/>
  <c r="H706" i="15"/>
  <c r="I706" i="15"/>
  <c r="J706" i="15"/>
  <c r="K706" i="15"/>
  <c r="L706" i="15"/>
  <c r="M706" i="15"/>
  <c r="N706" i="15"/>
  <c r="O706" i="15"/>
  <c r="P706" i="15"/>
  <c r="Q706" i="15"/>
  <c r="R706" i="15"/>
  <c r="S706" i="15"/>
  <c r="T706" i="15"/>
  <c r="U706" i="15"/>
  <c r="V706" i="15"/>
  <c r="W706" i="15"/>
  <c r="X706" i="15"/>
  <c r="Y706" i="15"/>
  <c r="Z706" i="15"/>
  <c r="AA706" i="15"/>
  <c r="C707" i="15"/>
  <c r="D707" i="15"/>
  <c r="E707" i="15"/>
  <c r="F707" i="15"/>
  <c r="G707" i="15"/>
  <c r="H707" i="15"/>
  <c r="I707" i="15"/>
  <c r="J707" i="15"/>
  <c r="K707" i="15"/>
  <c r="L707" i="15"/>
  <c r="M707" i="15"/>
  <c r="N707" i="15"/>
  <c r="O707" i="15"/>
  <c r="P707" i="15"/>
  <c r="Q707" i="15"/>
  <c r="R707" i="15"/>
  <c r="S707" i="15"/>
  <c r="T707" i="15"/>
  <c r="U707" i="15"/>
  <c r="V707" i="15"/>
  <c r="W707" i="15"/>
  <c r="X707" i="15"/>
  <c r="Y707" i="15"/>
  <c r="Z707" i="15"/>
  <c r="AA707" i="15"/>
  <c r="C708" i="15"/>
  <c r="D708" i="15"/>
  <c r="E708" i="15"/>
  <c r="F708" i="15"/>
  <c r="G708" i="15"/>
  <c r="H708" i="15"/>
  <c r="I708" i="15"/>
  <c r="J708" i="15"/>
  <c r="K708" i="15"/>
  <c r="L708" i="15"/>
  <c r="M708" i="15"/>
  <c r="N708" i="15"/>
  <c r="O708" i="15"/>
  <c r="P708" i="15"/>
  <c r="Q708" i="15"/>
  <c r="R708" i="15"/>
  <c r="S708" i="15"/>
  <c r="T708" i="15"/>
  <c r="U708" i="15"/>
  <c r="V708" i="15"/>
  <c r="W708" i="15"/>
  <c r="X708" i="15"/>
  <c r="Y708" i="15"/>
  <c r="Z708" i="15"/>
  <c r="AA708" i="15"/>
  <c r="C709" i="15"/>
  <c r="D709" i="15"/>
  <c r="E709" i="15"/>
  <c r="F709" i="15"/>
  <c r="G709" i="15"/>
  <c r="H709" i="15"/>
  <c r="I709" i="15"/>
  <c r="J709" i="15"/>
  <c r="K709" i="15"/>
  <c r="L709" i="15"/>
  <c r="M709" i="15"/>
  <c r="N709" i="15"/>
  <c r="O709" i="15"/>
  <c r="P709" i="15"/>
  <c r="Q709" i="15"/>
  <c r="R709" i="15"/>
  <c r="S709" i="15"/>
  <c r="T709" i="15"/>
  <c r="U709" i="15"/>
  <c r="V709" i="15"/>
  <c r="W709" i="15"/>
  <c r="X709" i="15"/>
  <c r="Y709" i="15"/>
  <c r="Z709" i="15"/>
  <c r="AA709" i="15"/>
  <c r="C710" i="15"/>
  <c r="D710" i="15"/>
  <c r="E710" i="15"/>
  <c r="F710" i="15"/>
  <c r="G710" i="15"/>
  <c r="H710" i="15"/>
  <c r="I710" i="15"/>
  <c r="J710" i="15"/>
  <c r="K710" i="15"/>
  <c r="L710" i="15"/>
  <c r="M710" i="15"/>
  <c r="N710" i="15"/>
  <c r="O710" i="15"/>
  <c r="P710" i="15"/>
  <c r="Q710" i="15"/>
  <c r="R710" i="15"/>
  <c r="S710" i="15"/>
  <c r="T710" i="15"/>
  <c r="U710" i="15"/>
  <c r="V710" i="15"/>
  <c r="W710" i="15"/>
  <c r="X710" i="15"/>
  <c r="Y710" i="15"/>
  <c r="Z710" i="15"/>
  <c r="AA710" i="15"/>
  <c r="C711" i="15"/>
  <c r="D711" i="15"/>
  <c r="E711" i="15"/>
  <c r="F711" i="15"/>
  <c r="G711" i="15"/>
  <c r="H711" i="15"/>
  <c r="I711" i="15"/>
  <c r="J711" i="15"/>
  <c r="K711" i="15"/>
  <c r="L711" i="15"/>
  <c r="M711" i="15"/>
  <c r="N711" i="15"/>
  <c r="O711" i="15"/>
  <c r="P711" i="15"/>
  <c r="Q711" i="15"/>
  <c r="R711" i="15"/>
  <c r="S711" i="15"/>
  <c r="T711" i="15"/>
  <c r="U711" i="15"/>
  <c r="V711" i="15"/>
  <c r="W711" i="15"/>
  <c r="X711" i="15"/>
  <c r="Y711" i="15"/>
  <c r="Z711" i="15"/>
  <c r="AA711" i="15"/>
  <c r="C712" i="15"/>
  <c r="D712" i="15"/>
  <c r="E712" i="15"/>
  <c r="F712" i="15"/>
  <c r="G712" i="15"/>
  <c r="H712" i="15"/>
  <c r="I712" i="15"/>
  <c r="J712" i="15"/>
  <c r="K712" i="15"/>
  <c r="L712" i="15"/>
  <c r="M712" i="15"/>
  <c r="N712" i="15"/>
  <c r="O712" i="15"/>
  <c r="P712" i="15"/>
  <c r="Q712" i="15"/>
  <c r="R712" i="15"/>
  <c r="S712" i="15"/>
  <c r="T712" i="15"/>
  <c r="U712" i="15"/>
  <c r="V712" i="15"/>
  <c r="W712" i="15"/>
  <c r="X712" i="15"/>
  <c r="Y712" i="15"/>
  <c r="Z712" i="15"/>
  <c r="AA712" i="15"/>
  <c r="C713" i="15"/>
  <c r="D713" i="15"/>
  <c r="E713" i="15"/>
  <c r="F713" i="15"/>
  <c r="G713" i="15"/>
  <c r="H713" i="15"/>
  <c r="I713" i="15"/>
  <c r="J713" i="15"/>
  <c r="K713" i="15"/>
  <c r="L713" i="15"/>
  <c r="M713" i="15"/>
  <c r="N713" i="15"/>
  <c r="O713" i="15"/>
  <c r="P713" i="15"/>
  <c r="Q713" i="15"/>
  <c r="R713" i="15"/>
  <c r="S713" i="15"/>
  <c r="T713" i="15"/>
  <c r="U713" i="15"/>
  <c r="V713" i="15"/>
  <c r="W713" i="15"/>
  <c r="X713" i="15"/>
  <c r="Y713" i="15"/>
  <c r="Z713" i="15"/>
  <c r="AA713" i="15"/>
  <c r="C714" i="15"/>
  <c r="D714" i="15"/>
  <c r="E714" i="15"/>
  <c r="F714" i="15"/>
  <c r="G714" i="15"/>
  <c r="H714" i="15"/>
  <c r="I714" i="15"/>
  <c r="J714" i="15"/>
  <c r="K714" i="15"/>
  <c r="L714" i="15"/>
  <c r="M714" i="15"/>
  <c r="N714" i="15"/>
  <c r="O714" i="15"/>
  <c r="P714" i="15"/>
  <c r="Q714" i="15"/>
  <c r="R714" i="15"/>
  <c r="S714" i="15"/>
  <c r="T714" i="15"/>
  <c r="U714" i="15"/>
  <c r="V714" i="15"/>
  <c r="W714" i="15"/>
  <c r="X714" i="15"/>
  <c r="Y714" i="15"/>
  <c r="Z714" i="15"/>
  <c r="AA714" i="15"/>
  <c r="C715" i="15"/>
  <c r="D715" i="15"/>
  <c r="E715" i="15"/>
  <c r="F715" i="15"/>
  <c r="G715" i="15"/>
  <c r="H715" i="15"/>
  <c r="I715" i="15"/>
  <c r="J715" i="15"/>
  <c r="K715" i="15"/>
  <c r="L715" i="15"/>
  <c r="M715" i="15"/>
  <c r="N715" i="15"/>
  <c r="O715" i="15"/>
  <c r="P715" i="15"/>
  <c r="Q715" i="15"/>
  <c r="R715" i="15"/>
  <c r="S715" i="15"/>
  <c r="T715" i="15"/>
  <c r="U715" i="15"/>
  <c r="V715" i="15"/>
  <c r="W715" i="15"/>
  <c r="X715" i="15"/>
  <c r="Y715" i="15"/>
  <c r="Z715" i="15"/>
  <c r="AA715" i="15"/>
  <c r="C716" i="15"/>
  <c r="D716" i="15"/>
  <c r="E716" i="15"/>
  <c r="F716" i="15"/>
  <c r="G716" i="15"/>
  <c r="H716" i="15"/>
  <c r="I716" i="15"/>
  <c r="J716" i="15"/>
  <c r="K716" i="15"/>
  <c r="L716" i="15"/>
  <c r="M716" i="15"/>
  <c r="N716" i="15"/>
  <c r="O716" i="15"/>
  <c r="P716" i="15"/>
  <c r="Q716" i="15"/>
  <c r="R716" i="15"/>
  <c r="S716" i="15"/>
  <c r="T716" i="15"/>
  <c r="U716" i="15"/>
  <c r="V716" i="15"/>
  <c r="W716" i="15"/>
  <c r="X716" i="15"/>
  <c r="Y716" i="15"/>
  <c r="Z716" i="15"/>
  <c r="AA716" i="15"/>
  <c r="C717" i="15"/>
  <c r="D717" i="15"/>
  <c r="E717" i="15"/>
  <c r="F717" i="15"/>
  <c r="G717" i="15"/>
  <c r="H717" i="15"/>
  <c r="I717" i="15"/>
  <c r="J717" i="15"/>
  <c r="K717" i="15"/>
  <c r="L717" i="15"/>
  <c r="M717" i="15"/>
  <c r="N717" i="15"/>
  <c r="O717" i="15"/>
  <c r="P717" i="15"/>
  <c r="Q717" i="15"/>
  <c r="R717" i="15"/>
  <c r="S717" i="15"/>
  <c r="T717" i="15"/>
  <c r="U717" i="15"/>
  <c r="V717" i="15"/>
  <c r="W717" i="15"/>
  <c r="X717" i="15"/>
  <c r="Y717" i="15"/>
  <c r="Z717" i="15"/>
  <c r="AA717" i="15"/>
  <c r="C718" i="15"/>
  <c r="D718" i="15"/>
  <c r="E718" i="15"/>
  <c r="F718" i="15"/>
  <c r="G718" i="15"/>
  <c r="H718" i="15"/>
  <c r="I718" i="15"/>
  <c r="J718" i="15"/>
  <c r="K718" i="15"/>
  <c r="L718" i="15"/>
  <c r="M718" i="15"/>
  <c r="N718" i="15"/>
  <c r="O718" i="15"/>
  <c r="P718" i="15"/>
  <c r="Q718" i="15"/>
  <c r="R718" i="15"/>
  <c r="S718" i="15"/>
  <c r="T718" i="15"/>
  <c r="U718" i="15"/>
  <c r="V718" i="15"/>
  <c r="W718" i="15"/>
  <c r="X718" i="15"/>
  <c r="Y718" i="15"/>
  <c r="Z718" i="15"/>
  <c r="AA718" i="15"/>
  <c r="C719" i="15"/>
  <c r="D719" i="15"/>
  <c r="E719" i="15"/>
  <c r="F719" i="15"/>
  <c r="G719" i="15"/>
  <c r="H719" i="15"/>
  <c r="I719" i="15"/>
  <c r="J719" i="15"/>
  <c r="K719" i="15"/>
  <c r="L719" i="15"/>
  <c r="M719" i="15"/>
  <c r="N719" i="15"/>
  <c r="O719" i="15"/>
  <c r="P719" i="15"/>
  <c r="Q719" i="15"/>
  <c r="R719" i="15"/>
  <c r="S719" i="15"/>
  <c r="T719" i="15"/>
  <c r="U719" i="15"/>
  <c r="V719" i="15"/>
  <c r="W719" i="15"/>
  <c r="X719" i="15"/>
  <c r="Y719" i="15"/>
  <c r="Z719" i="15"/>
  <c r="AA719" i="15"/>
  <c r="C720" i="15"/>
  <c r="D720" i="15"/>
  <c r="E720" i="15"/>
  <c r="F720" i="15"/>
  <c r="G720" i="15"/>
  <c r="H720" i="15"/>
  <c r="I720" i="15"/>
  <c r="J720" i="15"/>
  <c r="K720" i="15"/>
  <c r="L720" i="15"/>
  <c r="M720" i="15"/>
  <c r="N720" i="15"/>
  <c r="O720" i="15"/>
  <c r="P720" i="15"/>
  <c r="Q720" i="15"/>
  <c r="R720" i="15"/>
  <c r="S720" i="15"/>
  <c r="T720" i="15"/>
  <c r="U720" i="15"/>
  <c r="V720" i="15"/>
  <c r="W720" i="15"/>
  <c r="X720" i="15"/>
  <c r="Y720" i="15"/>
  <c r="Z720" i="15"/>
  <c r="AA720" i="15"/>
  <c r="C721" i="15"/>
  <c r="D721" i="15"/>
  <c r="E721" i="15"/>
  <c r="F721" i="15"/>
  <c r="G721" i="15"/>
  <c r="H721" i="15"/>
  <c r="I721" i="15"/>
  <c r="J721" i="15"/>
  <c r="K721" i="15"/>
  <c r="L721" i="15"/>
  <c r="M721" i="15"/>
  <c r="N721" i="15"/>
  <c r="O721" i="15"/>
  <c r="P721" i="15"/>
  <c r="Q721" i="15"/>
  <c r="R721" i="15"/>
  <c r="S721" i="15"/>
  <c r="T721" i="15"/>
  <c r="U721" i="15"/>
  <c r="V721" i="15"/>
  <c r="W721" i="15"/>
  <c r="X721" i="15"/>
  <c r="Y721" i="15"/>
  <c r="Z721" i="15"/>
  <c r="AA721" i="15"/>
  <c r="C722" i="15"/>
  <c r="D722" i="15"/>
  <c r="E722" i="15"/>
  <c r="F722" i="15"/>
  <c r="G722" i="15"/>
  <c r="H722" i="15"/>
  <c r="I722" i="15"/>
  <c r="J722" i="15"/>
  <c r="K722" i="15"/>
  <c r="L722" i="15"/>
  <c r="M722" i="15"/>
  <c r="N722" i="15"/>
  <c r="O722" i="15"/>
  <c r="P722" i="15"/>
  <c r="Q722" i="15"/>
  <c r="R722" i="15"/>
  <c r="S722" i="15"/>
  <c r="T722" i="15"/>
  <c r="U722" i="15"/>
  <c r="V722" i="15"/>
  <c r="W722" i="15"/>
  <c r="X722" i="15"/>
  <c r="Y722" i="15"/>
  <c r="Z722" i="15"/>
  <c r="AA722" i="15"/>
  <c r="C723" i="15"/>
  <c r="D723" i="15"/>
  <c r="E723" i="15"/>
  <c r="F723" i="15"/>
  <c r="G723" i="15"/>
  <c r="H723" i="15"/>
  <c r="I723" i="15"/>
  <c r="J723" i="15"/>
  <c r="K723" i="15"/>
  <c r="L723" i="15"/>
  <c r="M723" i="15"/>
  <c r="N723" i="15"/>
  <c r="O723" i="15"/>
  <c r="P723" i="15"/>
  <c r="Q723" i="15"/>
  <c r="R723" i="15"/>
  <c r="S723" i="15"/>
  <c r="T723" i="15"/>
  <c r="U723" i="15"/>
  <c r="V723" i="15"/>
  <c r="W723" i="15"/>
  <c r="X723" i="15"/>
  <c r="Y723" i="15"/>
  <c r="Z723" i="15"/>
  <c r="AA723" i="15"/>
  <c r="C724" i="15"/>
  <c r="D724" i="15"/>
  <c r="E724" i="15"/>
  <c r="F724" i="15"/>
  <c r="G724" i="15"/>
  <c r="H724" i="15"/>
  <c r="I724" i="15"/>
  <c r="J724" i="15"/>
  <c r="K724" i="15"/>
  <c r="L724" i="15"/>
  <c r="M724" i="15"/>
  <c r="N724" i="15"/>
  <c r="O724" i="15"/>
  <c r="P724" i="15"/>
  <c r="Q724" i="15"/>
  <c r="R724" i="15"/>
  <c r="S724" i="15"/>
  <c r="T724" i="15"/>
  <c r="U724" i="15"/>
  <c r="V724" i="15"/>
  <c r="W724" i="15"/>
  <c r="X724" i="15"/>
  <c r="Y724" i="15"/>
  <c r="Z724" i="15"/>
  <c r="AA724" i="15"/>
  <c r="C725" i="15"/>
  <c r="D725" i="15"/>
  <c r="E725" i="15"/>
  <c r="F725" i="15"/>
  <c r="G725" i="15"/>
  <c r="H725" i="15"/>
  <c r="I725" i="15"/>
  <c r="J725" i="15"/>
  <c r="K725" i="15"/>
  <c r="L725" i="15"/>
  <c r="M725" i="15"/>
  <c r="N725" i="15"/>
  <c r="O725" i="15"/>
  <c r="P725" i="15"/>
  <c r="Q725" i="15"/>
  <c r="R725" i="15"/>
  <c r="S725" i="15"/>
  <c r="T725" i="15"/>
  <c r="U725" i="15"/>
  <c r="V725" i="15"/>
  <c r="W725" i="15"/>
  <c r="X725" i="15"/>
  <c r="Y725" i="15"/>
  <c r="Z725" i="15"/>
  <c r="AA725" i="15"/>
  <c r="C726" i="15"/>
  <c r="D726" i="15"/>
  <c r="E726" i="15"/>
  <c r="F726" i="15"/>
  <c r="G726" i="15"/>
  <c r="H726" i="15"/>
  <c r="I726" i="15"/>
  <c r="J726" i="15"/>
  <c r="K726" i="15"/>
  <c r="L726" i="15"/>
  <c r="M726" i="15"/>
  <c r="N726" i="15"/>
  <c r="O726" i="15"/>
  <c r="P726" i="15"/>
  <c r="Q726" i="15"/>
  <c r="R726" i="15"/>
  <c r="S726" i="15"/>
  <c r="T726" i="15"/>
  <c r="U726" i="15"/>
  <c r="V726" i="15"/>
  <c r="W726" i="15"/>
  <c r="X726" i="15"/>
  <c r="Y726" i="15"/>
  <c r="Z726" i="15"/>
  <c r="AA726" i="15"/>
  <c r="C727" i="15"/>
  <c r="D727" i="15"/>
  <c r="E727" i="15"/>
  <c r="F727" i="15"/>
  <c r="G727" i="15"/>
  <c r="H727" i="15"/>
  <c r="I727" i="15"/>
  <c r="J727" i="15"/>
  <c r="K727" i="15"/>
  <c r="L727" i="15"/>
  <c r="M727" i="15"/>
  <c r="N727" i="15"/>
  <c r="O727" i="15"/>
  <c r="P727" i="15"/>
  <c r="Q727" i="15"/>
  <c r="R727" i="15"/>
  <c r="S727" i="15"/>
  <c r="T727" i="15"/>
  <c r="U727" i="15"/>
  <c r="V727" i="15"/>
  <c r="W727" i="15"/>
  <c r="X727" i="15"/>
  <c r="Y727" i="15"/>
  <c r="Z727" i="15"/>
  <c r="AA727" i="15"/>
  <c r="C728" i="15"/>
  <c r="D728" i="15"/>
  <c r="E728" i="15"/>
  <c r="F728" i="15"/>
  <c r="G728" i="15"/>
  <c r="H728" i="15"/>
  <c r="I728" i="15"/>
  <c r="J728" i="15"/>
  <c r="K728" i="15"/>
  <c r="L728" i="15"/>
  <c r="M728" i="15"/>
  <c r="N728" i="15"/>
  <c r="O728" i="15"/>
  <c r="P728" i="15"/>
  <c r="Q728" i="15"/>
  <c r="R728" i="15"/>
  <c r="S728" i="15"/>
  <c r="T728" i="15"/>
  <c r="U728" i="15"/>
  <c r="V728" i="15"/>
  <c r="W728" i="15"/>
  <c r="X728" i="15"/>
  <c r="Y728" i="15"/>
  <c r="Z728" i="15"/>
  <c r="AA728" i="15"/>
  <c r="C729" i="15"/>
  <c r="D729" i="15"/>
  <c r="E729" i="15"/>
  <c r="F729" i="15"/>
  <c r="G729" i="15"/>
  <c r="H729" i="15"/>
  <c r="I729" i="15"/>
  <c r="J729" i="15"/>
  <c r="K729" i="15"/>
  <c r="L729" i="15"/>
  <c r="M729" i="15"/>
  <c r="N729" i="15"/>
  <c r="O729" i="15"/>
  <c r="P729" i="15"/>
  <c r="Q729" i="15"/>
  <c r="R729" i="15"/>
  <c r="S729" i="15"/>
  <c r="T729" i="15"/>
  <c r="U729" i="15"/>
  <c r="V729" i="15"/>
  <c r="W729" i="15"/>
  <c r="X729" i="15"/>
  <c r="Y729" i="15"/>
  <c r="Z729" i="15"/>
  <c r="AA729" i="15"/>
  <c r="C730" i="15"/>
  <c r="D730" i="15"/>
  <c r="E730" i="15"/>
  <c r="F730" i="15"/>
  <c r="G730" i="15"/>
  <c r="H730" i="15"/>
  <c r="I730" i="15"/>
  <c r="J730" i="15"/>
  <c r="K730" i="15"/>
  <c r="L730" i="15"/>
  <c r="M730" i="15"/>
  <c r="N730" i="15"/>
  <c r="O730" i="15"/>
  <c r="P730" i="15"/>
  <c r="Q730" i="15"/>
  <c r="R730" i="15"/>
  <c r="S730" i="15"/>
  <c r="T730" i="15"/>
  <c r="U730" i="15"/>
  <c r="V730" i="15"/>
  <c r="W730" i="15"/>
  <c r="X730" i="15"/>
  <c r="Y730" i="15"/>
  <c r="Z730" i="15"/>
  <c r="AA730" i="15"/>
  <c r="C731" i="15"/>
  <c r="D731" i="15"/>
  <c r="E731" i="15"/>
  <c r="F731" i="15"/>
  <c r="G731" i="15"/>
  <c r="H731" i="15"/>
  <c r="I731" i="15"/>
  <c r="J731" i="15"/>
  <c r="K731" i="15"/>
  <c r="L731" i="15"/>
  <c r="M731" i="15"/>
  <c r="N731" i="15"/>
  <c r="O731" i="15"/>
  <c r="P731" i="15"/>
  <c r="Q731" i="15"/>
  <c r="R731" i="15"/>
  <c r="S731" i="15"/>
  <c r="T731" i="15"/>
  <c r="U731" i="15"/>
  <c r="V731" i="15"/>
  <c r="W731" i="15"/>
  <c r="X731" i="15"/>
  <c r="Y731" i="15"/>
  <c r="Z731" i="15"/>
  <c r="AA731" i="15"/>
  <c r="C732" i="15"/>
  <c r="D732" i="15"/>
  <c r="E732" i="15"/>
  <c r="F732" i="15"/>
  <c r="G732" i="15"/>
  <c r="H732" i="15"/>
  <c r="I732" i="15"/>
  <c r="J732" i="15"/>
  <c r="K732" i="15"/>
  <c r="L732" i="15"/>
  <c r="M732" i="15"/>
  <c r="N732" i="15"/>
  <c r="O732" i="15"/>
  <c r="P732" i="15"/>
  <c r="Q732" i="15"/>
  <c r="R732" i="15"/>
  <c r="S732" i="15"/>
  <c r="T732" i="15"/>
  <c r="U732" i="15"/>
  <c r="V732" i="15"/>
  <c r="W732" i="15"/>
  <c r="X732" i="15"/>
  <c r="Y732" i="15"/>
  <c r="Z732" i="15"/>
  <c r="AA732" i="15"/>
  <c r="C733" i="15"/>
  <c r="D733" i="15"/>
  <c r="E733" i="15"/>
  <c r="F733" i="15"/>
  <c r="G733" i="15"/>
  <c r="H733" i="15"/>
  <c r="I733" i="15"/>
  <c r="J733" i="15"/>
  <c r="K733" i="15"/>
  <c r="L733" i="15"/>
  <c r="M733" i="15"/>
  <c r="N733" i="15"/>
  <c r="O733" i="15"/>
  <c r="P733" i="15"/>
  <c r="Q733" i="15"/>
  <c r="R733" i="15"/>
  <c r="S733" i="15"/>
  <c r="T733" i="15"/>
  <c r="U733" i="15"/>
  <c r="V733" i="15"/>
  <c r="W733" i="15"/>
  <c r="X733" i="15"/>
  <c r="Y733" i="15"/>
  <c r="Z733" i="15"/>
  <c r="AA733" i="15"/>
  <c r="C734" i="15"/>
  <c r="D734" i="15"/>
  <c r="E734" i="15"/>
  <c r="F734" i="15"/>
  <c r="G734" i="15"/>
  <c r="H734" i="15"/>
  <c r="I734" i="15"/>
  <c r="J734" i="15"/>
  <c r="K734" i="15"/>
  <c r="L734" i="15"/>
  <c r="M734" i="15"/>
  <c r="N734" i="15"/>
  <c r="O734" i="15"/>
  <c r="P734" i="15"/>
  <c r="Q734" i="15"/>
  <c r="R734" i="15"/>
  <c r="S734" i="15"/>
  <c r="T734" i="15"/>
  <c r="U734" i="15"/>
  <c r="V734" i="15"/>
  <c r="W734" i="15"/>
  <c r="X734" i="15"/>
  <c r="Y734" i="15"/>
  <c r="Z734" i="15"/>
  <c r="AA734" i="15"/>
  <c r="C735" i="15"/>
  <c r="D735" i="15"/>
  <c r="E735" i="15"/>
  <c r="F735" i="15"/>
  <c r="G735" i="15"/>
  <c r="H735" i="15"/>
  <c r="I735" i="15"/>
  <c r="J735" i="15"/>
  <c r="K735" i="15"/>
  <c r="L735" i="15"/>
  <c r="M735" i="15"/>
  <c r="N735" i="15"/>
  <c r="O735" i="15"/>
  <c r="P735" i="15"/>
  <c r="Q735" i="15"/>
  <c r="R735" i="15"/>
  <c r="S735" i="15"/>
  <c r="T735" i="15"/>
  <c r="U735" i="15"/>
  <c r="V735" i="15"/>
  <c r="W735" i="15"/>
  <c r="X735" i="15"/>
  <c r="Y735" i="15"/>
  <c r="Z735" i="15"/>
  <c r="AA735" i="15"/>
  <c r="C736" i="15"/>
  <c r="D736" i="15"/>
  <c r="E736" i="15"/>
  <c r="F736" i="15"/>
  <c r="G736" i="15"/>
  <c r="H736" i="15"/>
  <c r="I736" i="15"/>
  <c r="J736" i="15"/>
  <c r="K736" i="15"/>
  <c r="L736" i="15"/>
  <c r="M736" i="15"/>
  <c r="N736" i="15"/>
  <c r="O736" i="15"/>
  <c r="P736" i="15"/>
  <c r="Q736" i="15"/>
  <c r="R736" i="15"/>
  <c r="S736" i="15"/>
  <c r="T736" i="15"/>
  <c r="U736" i="15"/>
  <c r="V736" i="15"/>
  <c r="W736" i="15"/>
  <c r="X736" i="15"/>
  <c r="Y736" i="15"/>
  <c r="Z736" i="15"/>
  <c r="AA736" i="15"/>
  <c r="C737" i="15"/>
  <c r="D737" i="15"/>
  <c r="E737" i="15"/>
  <c r="F737" i="15"/>
  <c r="G737" i="15"/>
  <c r="H737" i="15"/>
  <c r="I737" i="15"/>
  <c r="J737" i="15"/>
  <c r="K737" i="15"/>
  <c r="L737" i="15"/>
  <c r="M737" i="15"/>
  <c r="N737" i="15"/>
  <c r="O737" i="15"/>
  <c r="P737" i="15"/>
  <c r="Q737" i="15"/>
  <c r="R737" i="15"/>
  <c r="S737" i="15"/>
  <c r="T737" i="15"/>
  <c r="U737" i="15"/>
  <c r="V737" i="15"/>
  <c r="W737" i="15"/>
  <c r="X737" i="15"/>
  <c r="Y737" i="15"/>
  <c r="Z737" i="15"/>
  <c r="AA737" i="15"/>
  <c r="C738" i="15"/>
  <c r="D738" i="15"/>
  <c r="E738" i="15"/>
  <c r="F738" i="15"/>
  <c r="G738" i="15"/>
  <c r="H738" i="15"/>
  <c r="I738" i="15"/>
  <c r="J738" i="15"/>
  <c r="K738" i="15"/>
  <c r="L738" i="15"/>
  <c r="M738" i="15"/>
  <c r="N738" i="15"/>
  <c r="O738" i="15"/>
  <c r="P738" i="15"/>
  <c r="Q738" i="15"/>
  <c r="R738" i="15"/>
  <c r="S738" i="15"/>
  <c r="T738" i="15"/>
  <c r="U738" i="15"/>
  <c r="V738" i="15"/>
  <c r="W738" i="15"/>
  <c r="X738" i="15"/>
  <c r="Y738" i="15"/>
  <c r="Z738" i="15"/>
  <c r="AA738" i="15"/>
  <c r="C739" i="15"/>
  <c r="D739" i="15"/>
  <c r="E739" i="15"/>
  <c r="F739" i="15"/>
  <c r="G739" i="15"/>
  <c r="H739" i="15"/>
  <c r="I739" i="15"/>
  <c r="J739" i="15"/>
  <c r="K739" i="15"/>
  <c r="L739" i="15"/>
  <c r="M739" i="15"/>
  <c r="N739" i="15"/>
  <c r="O739" i="15"/>
  <c r="P739" i="15"/>
  <c r="Q739" i="15"/>
  <c r="R739" i="15"/>
  <c r="S739" i="15"/>
  <c r="T739" i="15"/>
  <c r="U739" i="15"/>
  <c r="V739" i="15"/>
  <c r="W739" i="15"/>
  <c r="X739" i="15"/>
  <c r="Y739" i="15"/>
  <c r="Z739" i="15"/>
  <c r="AA739" i="15"/>
  <c r="C740" i="15"/>
  <c r="D740" i="15"/>
  <c r="E740" i="15"/>
  <c r="F740" i="15"/>
  <c r="G740" i="15"/>
  <c r="H740" i="15"/>
  <c r="I740" i="15"/>
  <c r="J740" i="15"/>
  <c r="K740" i="15"/>
  <c r="L740" i="15"/>
  <c r="M740" i="15"/>
  <c r="N740" i="15"/>
  <c r="O740" i="15"/>
  <c r="P740" i="15"/>
  <c r="Q740" i="15"/>
  <c r="R740" i="15"/>
  <c r="S740" i="15"/>
  <c r="T740" i="15"/>
  <c r="U740" i="15"/>
  <c r="V740" i="15"/>
  <c r="W740" i="15"/>
  <c r="X740" i="15"/>
  <c r="Y740" i="15"/>
  <c r="Z740" i="15"/>
  <c r="AA740" i="15"/>
  <c r="C741" i="15"/>
  <c r="D741" i="15"/>
  <c r="E741" i="15"/>
  <c r="F741" i="15"/>
  <c r="G741" i="15"/>
  <c r="H741" i="15"/>
  <c r="I741" i="15"/>
  <c r="J741" i="15"/>
  <c r="K741" i="15"/>
  <c r="L741" i="15"/>
  <c r="M741" i="15"/>
  <c r="N741" i="15"/>
  <c r="O741" i="15"/>
  <c r="P741" i="15"/>
  <c r="Q741" i="15"/>
  <c r="R741" i="15"/>
  <c r="S741" i="15"/>
  <c r="T741" i="15"/>
  <c r="U741" i="15"/>
  <c r="V741" i="15"/>
  <c r="W741" i="15"/>
  <c r="X741" i="15"/>
  <c r="Y741" i="15"/>
  <c r="Z741" i="15"/>
  <c r="AA741" i="15"/>
  <c r="C742" i="15"/>
  <c r="D742" i="15"/>
  <c r="E742" i="15"/>
  <c r="F742" i="15"/>
  <c r="G742" i="15"/>
  <c r="H742" i="15"/>
  <c r="I742" i="15"/>
  <c r="J742" i="15"/>
  <c r="K742" i="15"/>
  <c r="L742" i="15"/>
  <c r="M742" i="15"/>
  <c r="N742" i="15"/>
  <c r="O742" i="15"/>
  <c r="P742" i="15"/>
  <c r="Q742" i="15"/>
  <c r="R742" i="15"/>
  <c r="S742" i="15"/>
  <c r="T742" i="15"/>
  <c r="U742" i="15"/>
  <c r="V742" i="15"/>
  <c r="W742" i="15"/>
  <c r="X742" i="15"/>
  <c r="Y742" i="15"/>
  <c r="Z742" i="15"/>
  <c r="AA742" i="15"/>
  <c r="C743" i="15"/>
  <c r="D743" i="15"/>
  <c r="E743" i="15"/>
  <c r="F743" i="15"/>
  <c r="G743" i="15"/>
  <c r="H743" i="15"/>
  <c r="I743" i="15"/>
  <c r="J743" i="15"/>
  <c r="K743" i="15"/>
  <c r="L743" i="15"/>
  <c r="M743" i="15"/>
  <c r="N743" i="15"/>
  <c r="O743" i="15"/>
  <c r="P743" i="15"/>
  <c r="Q743" i="15"/>
  <c r="R743" i="15"/>
  <c r="S743" i="15"/>
  <c r="T743" i="15"/>
  <c r="U743" i="15"/>
  <c r="V743" i="15"/>
  <c r="W743" i="15"/>
  <c r="X743" i="15"/>
  <c r="Y743" i="15"/>
  <c r="Z743" i="15"/>
  <c r="AA743" i="15"/>
  <c r="C744" i="15"/>
  <c r="D744" i="15"/>
  <c r="E744" i="15"/>
  <c r="F744" i="15"/>
  <c r="G744" i="15"/>
  <c r="H744" i="15"/>
  <c r="I744" i="15"/>
  <c r="J744" i="15"/>
  <c r="K744" i="15"/>
  <c r="L744" i="15"/>
  <c r="M744" i="15"/>
  <c r="N744" i="15"/>
  <c r="O744" i="15"/>
  <c r="P744" i="15"/>
  <c r="Q744" i="15"/>
  <c r="R744" i="15"/>
  <c r="S744" i="15"/>
  <c r="T744" i="15"/>
  <c r="U744" i="15"/>
  <c r="V744" i="15"/>
  <c r="W744" i="15"/>
  <c r="X744" i="15"/>
  <c r="Y744" i="15"/>
  <c r="Z744" i="15"/>
  <c r="AA744" i="15"/>
  <c r="C745" i="15"/>
  <c r="D745" i="15"/>
  <c r="E745" i="15"/>
  <c r="F745" i="15"/>
  <c r="G745" i="15"/>
  <c r="H745" i="15"/>
  <c r="I745" i="15"/>
  <c r="J745" i="15"/>
  <c r="K745" i="15"/>
  <c r="L745" i="15"/>
  <c r="M745" i="15"/>
  <c r="N745" i="15"/>
  <c r="O745" i="15"/>
  <c r="P745" i="15"/>
  <c r="Q745" i="15"/>
  <c r="R745" i="15"/>
  <c r="S745" i="15"/>
  <c r="T745" i="15"/>
  <c r="U745" i="15"/>
  <c r="V745" i="15"/>
  <c r="W745" i="15"/>
  <c r="X745" i="15"/>
  <c r="Y745" i="15"/>
  <c r="Z745" i="15"/>
  <c r="AA745" i="15"/>
  <c r="C746" i="15"/>
  <c r="D746" i="15"/>
  <c r="E746" i="15"/>
  <c r="F746" i="15"/>
  <c r="G746" i="15"/>
  <c r="H746" i="15"/>
  <c r="I746" i="15"/>
  <c r="J746" i="15"/>
  <c r="K746" i="15"/>
  <c r="L746" i="15"/>
  <c r="M746" i="15"/>
  <c r="N746" i="15"/>
  <c r="O746" i="15"/>
  <c r="P746" i="15"/>
  <c r="Q746" i="15"/>
  <c r="R746" i="15"/>
  <c r="S746" i="15"/>
  <c r="T746" i="15"/>
  <c r="U746" i="15"/>
  <c r="V746" i="15"/>
  <c r="W746" i="15"/>
  <c r="X746" i="15"/>
  <c r="Y746" i="15"/>
  <c r="Z746" i="15"/>
  <c r="AA746" i="15"/>
  <c r="C747" i="15"/>
  <c r="D747" i="15"/>
  <c r="E747" i="15"/>
  <c r="F747" i="15"/>
  <c r="G747" i="15"/>
  <c r="H747" i="15"/>
  <c r="I747" i="15"/>
  <c r="J747" i="15"/>
  <c r="K747" i="15"/>
  <c r="L747" i="15"/>
  <c r="M747" i="15"/>
  <c r="N747" i="15"/>
  <c r="O747" i="15"/>
  <c r="P747" i="15"/>
  <c r="Q747" i="15"/>
  <c r="R747" i="15"/>
  <c r="S747" i="15"/>
  <c r="T747" i="15"/>
  <c r="U747" i="15"/>
  <c r="V747" i="15"/>
  <c r="W747" i="15"/>
  <c r="X747" i="15"/>
  <c r="Y747" i="15"/>
  <c r="Z747" i="15"/>
  <c r="AA747" i="15"/>
  <c r="C748" i="15"/>
  <c r="D748" i="15"/>
  <c r="E748" i="15"/>
  <c r="F748" i="15"/>
  <c r="G748" i="15"/>
  <c r="H748" i="15"/>
  <c r="I748" i="15"/>
  <c r="J748" i="15"/>
  <c r="K748" i="15"/>
  <c r="L748" i="15"/>
  <c r="M748" i="15"/>
  <c r="N748" i="15"/>
  <c r="O748" i="15"/>
  <c r="P748" i="15"/>
  <c r="Q748" i="15"/>
  <c r="R748" i="15"/>
  <c r="S748" i="15"/>
  <c r="T748" i="15"/>
  <c r="U748" i="15"/>
  <c r="V748" i="15"/>
  <c r="W748" i="15"/>
  <c r="X748" i="15"/>
  <c r="Y748" i="15"/>
  <c r="Z748" i="15"/>
  <c r="AA748" i="15"/>
  <c r="C749" i="15"/>
  <c r="D749" i="15"/>
  <c r="E749" i="15"/>
  <c r="F749" i="15"/>
  <c r="G749" i="15"/>
  <c r="H749" i="15"/>
  <c r="I749" i="15"/>
  <c r="J749" i="15"/>
  <c r="K749" i="15"/>
  <c r="L749" i="15"/>
  <c r="M749" i="15"/>
  <c r="N749" i="15"/>
  <c r="O749" i="15"/>
  <c r="P749" i="15"/>
  <c r="Q749" i="15"/>
  <c r="R749" i="15"/>
  <c r="S749" i="15"/>
  <c r="T749" i="15"/>
  <c r="U749" i="15"/>
  <c r="V749" i="15"/>
  <c r="W749" i="15"/>
  <c r="X749" i="15"/>
  <c r="Y749" i="15"/>
  <c r="Z749" i="15"/>
  <c r="AA749" i="15"/>
  <c r="C750" i="15"/>
  <c r="D750" i="15"/>
  <c r="E750" i="15"/>
  <c r="F750" i="15"/>
  <c r="G750" i="15"/>
  <c r="H750" i="15"/>
  <c r="I750" i="15"/>
  <c r="J750" i="15"/>
  <c r="K750" i="15"/>
  <c r="L750" i="15"/>
  <c r="M750" i="15"/>
  <c r="N750" i="15"/>
  <c r="O750" i="15"/>
  <c r="P750" i="15"/>
  <c r="Q750" i="15"/>
  <c r="R750" i="15"/>
  <c r="S750" i="15"/>
  <c r="T750" i="15"/>
  <c r="U750" i="15"/>
  <c r="V750" i="15"/>
  <c r="W750" i="15"/>
  <c r="X750" i="15"/>
  <c r="Y750" i="15"/>
  <c r="Z750" i="15"/>
  <c r="AA750" i="15"/>
  <c r="C751" i="15"/>
  <c r="D751" i="15"/>
  <c r="E751" i="15"/>
  <c r="F751" i="15"/>
  <c r="G751" i="15"/>
  <c r="H751" i="15"/>
  <c r="I751" i="15"/>
  <c r="J751" i="15"/>
  <c r="K751" i="15"/>
  <c r="L751" i="15"/>
  <c r="M751" i="15"/>
  <c r="N751" i="15"/>
  <c r="O751" i="15"/>
  <c r="P751" i="15"/>
  <c r="Q751" i="15"/>
  <c r="R751" i="15"/>
  <c r="S751" i="15"/>
  <c r="T751" i="15"/>
  <c r="U751" i="15"/>
  <c r="V751" i="15"/>
  <c r="W751" i="15"/>
  <c r="X751" i="15"/>
  <c r="Y751" i="15"/>
  <c r="Z751" i="15"/>
  <c r="AA751" i="15"/>
  <c r="C752" i="15"/>
  <c r="D752" i="15"/>
  <c r="E752" i="15"/>
  <c r="F752" i="15"/>
  <c r="G752" i="15"/>
  <c r="H752" i="15"/>
  <c r="I752" i="15"/>
  <c r="J752" i="15"/>
  <c r="K752" i="15"/>
  <c r="L752" i="15"/>
  <c r="M752" i="15"/>
  <c r="N752" i="15"/>
  <c r="O752" i="15"/>
  <c r="P752" i="15"/>
  <c r="Q752" i="15"/>
  <c r="R752" i="15"/>
  <c r="S752" i="15"/>
  <c r="T752" i="15"/>
  <c r="U752" i="15"/>
  <c r="V752" i="15"/>
  <c r="W752" i="15"/>
  <c r="X752" i="15"/>
  <c r="Y752" i="15"/>
  <c r="Z752" i="15"/>
  <c r="AA752" i="15"/>
  <c r="C753" i="15"/>
  <c r="D753" i="15"/>
  <c r="E753" i="15"/>
  <c r="F753" i="15"/>
  <c r="G753" i="15"/>
  <c r="H753" i="15"/>
  <c r="I753" i="15"/>
  <c r="J753" i="15"/>
  <c r="K753" i="15"/>
  <c r="L753" i="15"/>
  <c r="M753" i="15"/>
  <c r="N753" i="15"/>
  <c r="O753" i="15"/>
  <c r="P753" i="15"/>
  <c r="Q753" i="15"/>
  <c r="R753" i="15"/>
  <c r="S753" i="15"/>
  <c r="T753" i="15"/>
  <c r="U753" i="15"/>
  <c r="V753" i="15"/>
  <c r="W753" i="15"/>
  <c r="X753" i="15"/>
  <c r="Y753" i="15"/>
  <c r="Z753" i="15"/>
  <c r="AA753" i="15"/>
  <c r="C754" i="15"/>
  <c r="D754" i="15"/>
  <c r="E754" i="15"/>
  <c r="F754" i="15"/>
  <c r="G754" i="15"/>
  <c r="H754" i="15"/>
  <c r="I754" i="15"/>
  <c r="J754" i="15"/>
  <c r="K754" i="15"/>
  <c r="L754" i="15"/>
  <c r="M754" i="15"/>
  <c r="N754" i="15"/>
  <c r="O754" i="15"/>
  <c r="P754" i="15"/>
  <c r="Q754" i="15"/>
  <c r="R754" i="15"/>
  <c r="S754" i="15"/>
  <c r="T754" i="15"/>
  <c r="U754" i="15"/>
  <c r="V754" i="15"/>
  <c r="W754" i="15"/>
  <c r="X754" i="15"/>
  <c r="Y754" i="15"/>
  <c r="Z754" i="15"/>
  <c r="AA754" i="15"/>
  <c r="C755" i="15"/>
  <c r="D755" i="15"/>
  <c r="E755" i="15"/>
  <c r="F755" i="15"/>
  <c r="G755" i="15"/>
  <c r="H755" i="15"/>
  <c r="I755" i="15"/>
  <c r="J755" i="15"/>
  <c r="K755" i="15"/>
  <c r="L755" i="15"/>
  <c r="M755" i="15"/>
  <c r="N755" i="15"/>
  <c r="O755" i="15"/>
  <c r="P755" i="15"/>
  <c r="Q755" i="15"/>
  <c r="R755" i="15"/>
  <c r="S755" i="15"/>
  <c r="T755" i="15"/>
  <c r="U755" i="15"/>
  <c r="V755" i="15"/>
  <c r="W755" i="15"/>
  <c r="X755" i="15"/>
  <c r="Y755" i="15"/>
  <c r="Z755" i="15"/>
  <c r="AA755" i="15"/>
  <c r="C756" i="15"/>
  <c r="D756" i="15"/>
  <c r="E756" i="15"/>
  <c r="F756" i="15"/>
  <c r="G756" i="15"/>
  <c r="H756" i="15"/>
  <c r="I756" i="15"/>
  <c r="J756" i="15"/>
  <c r="K756" i="15"/>
  <c r="L756" i="15"/>
  <c r="M756" i="15"/>
  <c r="N756" i="15"/>
  <c r="O756" i="15"/>
  <c r="P756" i="15"/>
  <c r="Q756" i="15"/>
  <c r="R756" i="15"/>
  <c r="S756" i="15"/>
  <c r="T756" i="15"/>
  <c r="U756" i="15"/>
  <c r="V756" i="15"/>
  <c r="W756" i="15"/>
  <c r="X756" i="15"/>
  <c r="Y756" i="15"/>
  <c r="Z756" i="15"/>
  <c r="AA756" i="15"/>
  <c r="C757" i="15"/>
  <c r="D757" i="15"/>
  <c r="E757" i="15"/>
  <c r="F757" i="15"/>
  <c r="G757" i="15"/>
  <c r="H757" i="15"/>
  <c r="I757" i="15"/>
  <c r="J757" i="15"/>
  <c r="K757" i="15"/>
  <c r="L757" i="15"/>
  <c r="M757" i="15"/>
  <c r="N757" i="15"/>
  <c r="O757" i="15"/>
  <c r="P757" i="15"/>
  <c r="Q757" i="15"/>
  <c r="R757" i="15"/>
  <c r="S757" i="15"/>
  <c r="T757" i="15"/>
  <c r="U757" i="15"/>
  <c r="V757" i="15"/>
  <c r="W757" i="15"/>
  <c r="X757" i="15"/>
  <c r="Y757" i="15"/>
  <c r="Z757" i="15"/>
  <c r="AA757" i="15"/>
  <c r="C758" i="15"/>
  <c r="D758" i="15"/>
  <c r="E758" i="15"/>
  <c r="F758" i="15"/>
  <c r="G758" i="15"/>
  <c r="H758" i="15"/>
  <c r="I758" i="15"/>
  <c r="J758" i="15"/>
  <c r="K758" i="15"/>
  <c r="L758" i="15"/>
  <c r="M758" i="15"/>
  <c r="N758" i="15"/>
  <c r="O758" i="15"/>
  <c r="P758" i="15"/>
  <c r="Q758" i="15"/>
  <c r="R758" i="15"/>
  <c r="S758" i="15"/>
  <c r="T758" i="15"/>
  <c r="U758" i="15"/>
  <c r="V758" i="15"/>
  <c r="W758" i="15"/>
  <c r="X758" i="15"/>
  <c r="Y758" i="15"/>
  <c r="Z758" i="15"/>
  <c r="AA758" i="15"/>
  <c r="C759" i="15"/>
  <c r="D759" i="15"/>
  <c r="E759" i="15"/>
  <c r="F759" i="15"/>
  <c r="G759" i="15"/>
  <c r="H759" i="15"/>
  <c r="I759" i="15"/>
  <c r="J759" i="15"/>
  <c r="K759" i="15"/>
  <c r="L759" i="15"/>
  <c r="M759" i="15"/>
  <c r="N759" i="15"/>
  <c r="O759" i="15"/>
  <c r="P759" i="15"/>
  <c r="Q759" i="15"/>
  <c r="R759" i="15"/>
  <c r="S759" i="15"/>
  <c r="T759" i="15"/>
  <c r="U759" i="15"/>
  <c r="V759" i="15"/>
  <c r="W759" i="15"/>
  <c r="X759" i="15"/>
  <c r="Y759" i="15"/>
  <c r="Z759" i="15"/>
  <c r="AA759" i="15"/>
  <c r="C760" i="15"/>
  <c r="D760" i="15"/>
  <c r="E760" i="15"/>
  <c r="F760" i="15"/>
  <c r="G760" i="15"/>
  <c r="H760" i="15"/>
  <c r="I760" i="15"/>
  <c r="J760" i="15"/>
  <c r="K760" i="15"/>
  <c r="L760" i="15"/>
  <c r="M760" i="15"/>
  <c r="N760" i="15"/>
  <c r="O760" i="15"/>
  <c r="P760" i="15"/>
  <c r="Q760" i="15"/>
  <c r="R760" i="15"/>
  <c r="S760" i="15"/>
  <c r="T760" i="15"/>
  <c r="U760" i="15"/>
  <c r="V760" i="15"/>
  <c r="W760" i="15"/>
  <c r="X760" i="15"/>
  <c r="Y760" i="15"/>
  <c r="Z760" i="15"/>
  <c r="AA760" i="15"/>
  <c r="C761" i="15"/>
  <c r="D761" i="15"/>
  <c r="E761" i="15"/>
  <c r="F761" i="15"/>
  <c r="G761" i="15"/>
  <c r="H761" i="15"/>
  <c r="I761" i="15"/>
  <c r="J761" i="15"/>
  <c r="K761" i="15"/>
  <c r="L761" i="15"/>
  <c r="M761" i="15"/>
  <c r="N761" i="15"/>
  <c r="O761" i="15"/>
  <c r="P761" i="15"/>
  <c r="Q761" i="15"/>
  <c r="R761" i="15"/>
  <c r="S761" i="15"/>
  <c r="T761" i="15"/>
  <c r="U761" i="15"/>
  <c r="V761" i="15"/>
  <c r="W761" i="15"/>
  <c r="X761" i="15"/>
  <c r="Y761" i="15"/>
  <c r="Z761" i="15"/>
  <c r="AA761" i="15"/>
  <c r="C762" i="15"/>
  <c r="D762" i="15"/>
  <c r="E762" i="15"/>
  <c r="F762" i="15"/>
  <c r="G762" i="15"/>
  <c r="H762" i="15"/>
  <c r="I762" i="15"/>
  <c r="J762" i="15"/>
  <c r="K762" i="15"/>
  <c r="L762" i="15"/>
  <c r="M762" i="15"/>
  <c r="N762" i="15"/>
  <c r="O762" i="15"/>
  <c r="P762" i="15"/>
  <c r="Q762" i="15"/>
  <c r="R762" i="15"/>
  <c r="S762" i="15"/>
  <c r="T762" i="15"/>
  <c r="U762" i="15"/>
  <c r="V762" i="15"/>
  <c r="W762" i="15"/>
  <c r="X762" i="15"/>
  <c r="Y762" i="15"/>
  <c r="Z762" i="15"/>
  <c r="AA762" i="15"/>
  <c r="C763" i="15"/>
  <c r="D763" i="15"/>
  <c r="E763" i="15"/>
  <c r="F763" i="15"/>
  <c r="G763" i="15"/>
  <c r="H763" i="15"/>
  <c r="I763" i="15"/>
  <c r="J763" i="15"/>
  <c r="K763" i="15"/>
  <c r="L763" i="15"/>
  <c r="M763" i="15"/>
  <c r="N763" i="15"/>
  <c r="O763" i="15"/>
  <c r="P763" i="15"/>
  <c r="Q763" i="15"/>
  <c r="R763" i="15"/>
  <c r="S763" i="15"/>
  <c r="T763" i="15"/>
  <c r="U763" i="15"/>
  <c r="V763" i="15"/>
  <c r="W763" i="15"/>
  <c r="X763" i="15"/>
  <c r="Y763" i="15"/>
  <c r="Z763" i="15"/>
  <c r="AA763" i="15"/>
  <c r="C764" i="15"/>
  <c r="D764" i="15"/>
  <c r="E764" i="15"/>
  <c r="F764" i="15"/>
  <c r="G764" i="15"/>
  <c r="H764" i="15"/>
  <c r="I764" i="15"/>
  <c r="J764" i="15"/>
  <c r="K764" i="15"/>
  <c r="L764" i="15"/>
  <c r="M764" i="15"/>
  <c r="N764" i="15"/>
  <c r="O764" i="15"/>
  <c r="P764" i="15"/>
  <c r="Q764" i="15"/>
  <c r="R764" i="15"/>
  <c r="S764" i="15"/>
  <c r="T764" i="15"/>
  <c r="U764" i="15"/>
  <c r="V764" i="15"/>
  <c r="W764" i="15"/>
  <c r="X764" i="15"/>
  <c r="Y764" i="15"/>
  <c r="Z764" i="15"/>
  <c r="AA764" i="15"/>
  <c r="C765" i="15"/>
  <c r="D765" i="15"/>
  <c r="E765" i="15"/>
  <c r="F765" i="15"/>
  <c r="G765" i="15"/>
  <c r="H765" i="15"/>
  <c r="I765" i="15"/>
  <c r="J765" i="15"/>
  <c r="K765" i="15"/>
  <c r="L765" i="15"/>
  <c r="M765" i="15"/>
  <c r="N765" i="15"/>
  <c r="O765" i="15"/>
  <c r="P765" i="15"/>
  <c r="Q765" i="15"/>
  <c r="R765" i="15"/>
  <c r="S765" i="15"/>
  <c r="T765" i="15"/>
  <c r="U765" i="15"/>
  <c r="V765" i="15"/>
  <c r="W765" i="15"/>
  <c r="X765" i="15"/>
  <c r="Y765" i="15"/>
  <c r="Z765" i="15"/>
  <c r="AA765" i="15"/>
  <c r="C766" i="15"/>
  <c r="D766" i="15"/>
  <c r="E766" i="15"/>
  <c r="F766" i="15"/>
  <c r="G766" i="15"/>
  <c r="H766" i="15"/>
  <c r="I766" i="15"/>
  <c r="J766" i="15"/>
  <c r="K766" i="15"/>
  <c r="L766" i="15"/>
  <c r="M766" i="15"/>
  <c r="N766" i="15"/>
  <c r="O766" i="15"/>
  <c r="P766" i="15"/>
  <c r="Q766" i="15"/>
  <c r="R766" i="15"/>
  <c r="S766" i="15"/>
  <c r="T766" i="15"/>
  <c r="U766" i="15"/>
  <c r="V766" i="15"/>
  <c r="W766" i="15"/>
  <c r="X766" i="15"/>
  <c r="Y766" i="15"/>
  <c r="Z766" i="15"/>
  <c r="AA766" i="15"/>
  <c r="C767" i="15"/>
  <c r="D767" i="15"/>
  <c r="E767" i="15"/>
  <c r="F767" i="15"/>
  <c r="G767" i="15"/>
  <c r="H767" i="15"/>
  <c r="I767" i="15"/>
  <c r="J767" i="15"/>
  <c r="K767" i="15"/>
  <c r="L767" i="15"/>
  <c r="M767" i="15"/>
  <c r="N767" i="15"/>
  <c r="O767" i="15"/>
  <c r="P767" i="15"/>
  <c r="Q767" i="15"/>
  <c r="R767" i="15"/>
  <c r="S767" i="15"/>
  <c r="T767" i="15"/>
  <c r="U767" i="15"/>
  <c r="V767" i="15"/>
  <c r="W767" i="15"/>
  <c r="X767" i="15"/>
  <c r="Y767" i="15"/>
  <c r="Z767" i="15"/>
  <c r="AA767" i="15"/>
  <c r="C768" i="15"/>
  <c r="D768" i="15"/>
  <c r="E768" i="15"/>
  <c r="F768" i="15"/>
  <c r="G768" i="15"/>
  <c r="H768" i="15"/>
  <c r="I768" i="15"/>
  <c r="J768" i="15"/>
  <c r="K768" i="15"/>
  <c r="L768" i="15"/>
  <c r="M768" i="15"/>
  <c r="N768" i="15"/>
  <c r="O768" i="15"/>
  <c r="P768" i="15"/>
  <c r="Q768" i="15"/>
  <c r="R768" i="15"/>
  <c r="S768" i="15"/>
  <c r="T768" i="15"/>
  <c r="U768" i="15"/>
  <c r="V768" i="15"/>
  <c r="W768" i="15"/>
  <c r="X768" i="15"/>
  <c r="Y768" i="15"/>
  <c r="Z768" i="15"/>
  <c r="AA768" i="15"/>
  <c r="C769" i="15"/>
  <c r="D769" i="15"/>
  <c r="E769" i="15"/>
  <c r="F769" i="15"/>
  <c r="G769" i="15"/>
  <c r="H769" i="15"/>
  <c r="I769" i="15"/>
  <c r="J769" i="15"/>
  <c r="K769" i="15"/>
  <c r="L769" i="15"/>
  <c r="M769" i="15"/>
  <c r="N769" i="15"/>
  <c r="O769" i="15"/>
  <c r="P769" i="15"/>
  <c r="Q769" i="15"/>
  <c r="R769" i="15"/>
  <c r="S769" i="15"/>
  <c r="T769" i="15"/>
  <c r="U769" i="15"/>
  <c r="V769" i="15"/>
  <c r="W769" i="15"/>
  <c r="X769" i="15"/>
  <c r="Y769" i="15"/>
  <c r="Z769" i="15"/>
  <c r="AA769" i="15"/>
  <c r="C770" i="15"/>
  <c r="D770" i="15"/>
  <c r="E770" i="15"/>
  <c r="F770" i="15"/>
  <c r="G770" i="15"/>
  <c r="H770" i="15"/>
  <c r="I770" i="15"/>
  <c r="J770" i="15"/>
  <c r="K770" i="15"/>
  <c r="L770" i="15"/>
  <c r="M770" i="15"/>
  <c r="N770" i="15"/>
  <c r="O770" i="15"/>
  <c r="P770" i="15"/>
  <c r="Q770" i="15"/>
  <c r="R770" i="15"/>
  <c r="S770" i="15"/>
  <c r="T770" i="15"/>
  <c r="U770" i="15"/>
  <c r="V770" i="15"/>
  <c r="W770" i="15"/>
  <c r="X770" i="15"/>
  <c r="Y770" i="15"/>
  <c r="Z770" i="15"/>
  <c r="AA770" i="15"/>
  <c r="C771" i="15"/>
  <c r="D771" i="15"/>
  <c r="E771" i="15"/>
  <c r="F771" i="15"/>
  <c r="G771" i="15"/>
  <c r="H771" i="15"/>
  <c r="I771" i="15"/>
  <c r="J771" i="15"/>
  <c r="K771" i="15"/>
  <c r="L771" i="15"/>
  <c r="M771" i="15"/>
  <c r="N771" i="15"/>
  <c r="O771" i="15"/>
  <c r="P771" i="15"/>
  <c r="Q771" i="15"/>
  <c r="R771" i="15"/>
  <c r="S771" i="15"/>
  <c r="T771" i="15"/>
  <c r="U771" i="15"/>
  <c r="V771" i="15"/>
  <c r="W771" i="15"/>
  <c r="X771" i="15"/>
  <c r="Y771" i="15"/>
  <c r="Z771" i="15"/>
  <c r="AA771" i="15"/>
  <c r="C772" i="15"/>
  <c r="D772" i="15"/>
  <c r="E772" i="15"/>
  <c r="F772" i="15"/>
  <c r="G772" i="15"/>
  <c r="H772" i="15"/>
  <c r="I772" i="15"/>
  <c r="J772" i="15"/>
  <c r="K772" i="15"/>
  <c r="L772" i="15"/>
  <c r="M772" i="15"/>
  <c r="N772" i="15"/>
  <c r="O772" i="15"/>
  <c r="P772" i="15"/>
  <c r="Q772" i="15"/>
  <c r="R772" i="15"/>
  <c r="S772" i="15"/>
  <c r="T772" i="15"/>
  <c r="U772" i="15"/>
  <c r="V772" i="15"/>
  <c r="W772" i="15"/>
  <c r="X772" i="15"/>
  <c r="Y772" i="15"/>
  <c r="Z772" i="15"/>
  <c r="AA772" i="15"/>
  <c r="C773" i="15"/>
  <c r="D773" i="15"/>
  <c r="E773" i="15"/>
  <c r="F773" i="15"/>
  <c r="G773" i="15"/>
  <c r="H773" i="15"/>
  <c r="I773" i="15"/>
  <c r="J773" i="15"/>
  <c r="K773" i="15"/>
  <c r="L773" i="15"/>
  <c r="M773" i="15"/>
  <c r="N773" i="15"/>
  <c r="O773" i="15"/>
  <c r="P773" i="15"/>
  <c r="Q773" i="15"/>
  <c r="R773" i="15"/>
  <c r="S773" i="15"/>
  <c r="T773" i="15"/>
  <c r="U773" i="15"/>
  <c r="V773" i="15"/>
  <c r="W773" i="15"/>
  <c r="X773" i="15"/>
  <c r="Y773" i="15"/>
  <c r="Z773" i="15"/>
  <c r="AA773" i="15"/>
  <c r="C774" i="15"/>
  <c r="D774" i="15"/>
  <c r="E774" i="15"/>
  <c r="F774" i="15"/>
  <c r="G774" i="15"/>
  <c r="H774" i="15"/>
  <c r="I774" i="15"/>
  <c r="J774" i="15"/>
  <c r="K774" i="15"/>
  <c r="L774" i="15"/>
  <c r="M774" i="15"/>
  <c r="N774" i="15"/>
  <c r="O774" i="15"/>
  <c r="P774" i="15"/>
  <c r="Q774" i="15"/>
  <c r="R774" i="15"/>
  <c r="S774" i="15"/>
  <c r="T774" i="15"/>
  <c r="U774" i="15"/>
  <c r="V774" i="15"/>
  <c r="W774" i="15"/>
  <c r="X774" i="15"/>
  <c r="Y774" i="15"/>
  <c r="Z774" i="15"/>
  <c r="AA774" i="15"/>
  <c r="C775" i="15"/>
  <c r="D775" i="15"/>
  <c r="E775" i="15"/>
  <c r="F775" i="15"/>
  <c r="G775" i="15"/>
  <c r="H775" i="15"/>
  <c r="I775" i="15"/>
  <c r="J775" i="15"/>
  <c r="K775" i="15"/>
  <c r="L775" i="15"/>
  <c r="M775" i="15"/>
  <c r="N775" i="15"/>
  <c r="O775" i="15"/>
  <c r="P775" i="15"/>
  <c r="Q775" i="15"/>
  <c r="R775" i="15"/>
  <c r="S775" i="15"/>
  <c r="T775" i="15"/>
  <c r="U775" i="15"/>
  <c r="V775" i="15"/>
  <c r="W775" i="15"/>
  <c r="X775" i="15"/>
  <c r="Y775" i="15"/>
  <c r="Z775" i="15"/>
  <c r="AA775" i="15"/>
  <c r="C776" i="15"/>
  <c r="D776" i="15"/>
  <c r="E776" i="15"/>
  <c r="F776" i="15"/>
  <c r="G776" i="15"/>
  <c r="H776" i="15"/>
  <c r="I776" i="15"/>
  <c r="J776" i="15"/>
  <c r="K776" i="15"/>
  <c r="L776" i="15"/>
  <c r="M776" i="15"/>
  <c r="N776" i="15"/>
  <c r="O776" i="15"/>
  <c r="P776" i="15"/>
  <c r="Q776" i="15"/>
  <c r="R776" i="15"/>
  <c r="S776" i="15"/>
  <c r="T776" i="15"/>
  <c r="U776" i="15"/>
  <c r="V776" i="15"/>
  <c r="W776" i="15"/>
  <c r="X776" i="15"/>
  <c r="Y776" i="15"/>
  <c r="Z776" i="15"/>
  <c r="AA776" i="15"/>
  <c r="C777" i="15"/>
  <c r="D777" i="15"/>
  <c r="E777" i="15"/>
  <c r="F777" i="15"/>
  <c r="G777" i="15"/>
  <c r="H777" i="15"/>
  <c r="I777" i="15"/>
  <c r="J777" i="15"/>
  <c r="K777" i="15"/>
  <c r="L777" i="15"/>
  <c r="M777" i="15"/>
  <c r="N777" i="15"/>
  <c r="O777" i="15"/>
  <c r="P777" i="15"/>
  <c r="Q777" i="15"/>
  <c r="R777" i="15"/>
  <c r="S777" i="15"/>
  <c r="T777" i="15"/>
  <c r="U777" i="15"/>
  <c r="V777" i="15"/>
  <c r="W777" i="15"/>
  <c r="X777" i="15"/>
  <c r="Y777" i="15"/>
  <c r="Z777" i="15"/>
  <c r="AA777" i="15"/>
  <c r="C778" i="15"/>
  <c r="D778" i="15"/>
  <c r="E778" i="15"/>
  <c r="F778" i="15"/>
  <c r="G778" i="15"/>
  <c r="H778" i="15"/>
  <c r="I778" i="15"/>
  <c r="J778" i="15"/>
  <c r="K778" i="15"/>
  <c r="L778" i="15"/>
  <c r="M778" i="15"/>
  <c r="N778" i="15"/>
  <c r="O778" i="15"/>
  <c r="P778" i="15"/>
  <c r="Q778" i="15"/>
  <c r="R778" i="15"/>
  <c r="S778" i="15"/>
  <c r="T778" i="15"/>
  <c r="U778" i="15"/>
  <c r="V778" i="15"/>
  <c r="W778" i="15"/>
  <c r="X778" i="15"/>
  <c r="Y778" i="15"/>
  <c r="Z778" i="15"/>
  <c r="AA778" i="15"/>
  <c r="C779" i="15"/>
  <c r="D779" i="15"/>
  <c r="E779" i="15"/>
  <c r="F779" i="15"/>
  <c r="G779" i="15"/>
  <c r="H779" i="15"/>
  <c r="I779" i="15"/>
  <c r="J779" i="15"/>
  <c r="K779" i="15"/>
  <c r="L779" i="15"/>
  <c r="M779" i="15"/>
  <c r="N779" i="15"/>
  <c r="O779" i="15"/>
  <c r="P779" i="15"/>
  <c r="Q779" i="15"/>
  <c r="R779" i="15"/>
  <c r="S779" i="15"/>
  <c r="T779" i="15"/>
  <c r="U779" i="15"/>
  <c r="V779" i="15"/>
  <c r="W779" i="15"/>
  <c r="X779" i="15"/>
  <c r="Y779" i="15"/>
  <c r="Z779" i="15"/>
  <c r="AA779" i="15"/>
  <c r="C780" i="15"/>
  <c r="D780" i="15"/>
  <c r="E780" i="15"/>
  <c r="F780" i="15"/>
  <c r="G780" i="15"/>
  <c r="H780" i="15"/>
  <c r="I780" i="15"/>
  <c r="J780" i="15"/>
  <c r="K780" i="15"/>
  <c r="L780" i="15"/>
  <c r="M780" i="15"/>
  <c r="N780" i="15"/>
  <c r="O780" i="15"/>
  <c r="P780" i="15"/>
  <c r="Q780" i="15"/>
  <c r="R780" i="15"/>
  <c r="S780" i="15"/>
  <c r="T780" i="15"/>
  <c r="U780" i="15"/>
  <c r="V780" i="15"/>
  <c r="W780" i="15"/>
  <c r="X780" i="15"/>
  <c r="Y780" i="15"/>
  <c r="Z780" i="15"/>
  <c r="AA780" i="15"/>
  <c r="C781" i="15"/>
  <c r="D781" i="15"/>
  <c r="E781" i="15"/>
  <c r="F781" i="15"/>
  <c r="G781" i="15"/>
  <c r="H781" i="15"/>
  <c r="I781" i="15"/>
  <c r="J781" i="15"/>
  <c r="K781" i="15"/>
  <c r="L781" i="15"/>
  <c r="M781" i="15"/>
  <c r="N781" i="15"/>
  <c r="O781" i="15"/>
  <c r="P781" i="15"/>
  <c r="Q781" i="15"/>
  <c r="R781" i="15"/>
  <c r="S781" i="15"/>
  <c r="T781" i="15"/>
  <c r="U781" i="15"/>
  <c r="V781" i="15"/>
  <c r="W781" i="15"/>
  <c r="X781" i="15"/>
  <c r="Y781" i="15"/>
  <c r="Z781" i="15"/>
  <c r="AA781" i="15"/>
  <c r="C782" i="15"/>
  <c r="D782" i="15"/>
  <c r="E782" i="15"/>
  <c r="F782" i="15"/>
  <c r="G782" i="15"/>
  <c r="H782" i="15"/>
  <c r="I782" i="15"/>
  <c r="J782" i="15"/>
  <c r="K782" i="15"/>
  <c r="L782" i="15"/>
  <c r="M782" i="15"/>
  <c r="N782" i="15"/>
  <c r="O782" i="15"/>
  <c r="P782" i="15"/>
  <c r="Q782" i="15"/>
  <c r="R782" i="15"/>
  <c r="S782" i="15"/>
  <c r="T782" i="15"/>
  <c r="U782" i="15"/>
  <c r="V782" i="15"/>
  <c r="W782" i="15"/>
  <c r="X782" i="15"/>
  <c r="Y782" i="15"/>
  <c r="Z782" i="15"/>
  <c r="AA782" i="15"/>
  <c r="C783" i="15"/>
  <c r="D783" i="15"/>
  <c r="E783" i="15"/>
  <c r="F783" i="15"/>
  <c r="G783" i="15"/>
  <c r="H783" i="15"/>
  <c r="I783" i="15"/>
  <c r="J783" i="15"/>
  <c r="K783" i="15"/>
  <c r="L783" i="15"/>
  <c r="M783" i="15"/>
  <c r="N783" i="15"/>
  <c r="O783" i="15"/>
  <c r="P783" i="15"/>
  <c r="Q783" i="15"/>
  <c r="R783" i="15"/>
  <c r="S783" i="15"/>
  <c r="T783" i="15"/>
  <c r="U783" i="15"/>
  <c r="V783" i="15"/>
  <c r="W783" i="15"/>
  <c r="X783" i="15"/>
  <c r="Y783" i="15"/>
  <c r="Z783" i="15"/>
  <c r="AA783" i="15"/>
  <c r="C784" i="15"/>
  <c r="D784" i="15"/>
  <c r="E784" i="15"/>
  <c r="F784" i="15"/>
  <c r="G784" i="15"/>
  <c r="H784" i="15"/>
  <c r="I784" i="15"/>
  <c r="J784" i="15"/>
  <c r="K784" i="15"/>
  <c r="L784" i="15"/>
  <c r="M784" i="15"/>
  <c r="N784" i="15"/>
  <c r="O784" i="15"/>
  <c r="P784" i="15"/>
  <c r="Q784" i="15"/>
  <c r="R784" i="15"/>
  <c r="S784" i="15"/>
  <c r="T784" i="15"/>
  <c r="U784" i="15"/>
  <c r="V784" i="15"/>
  <c r="W784" i="15"/>
  <c r="X784" i="15"/>
  <c r="Y784" i="15"/>
  <c r="Z784" i="15"/>
  <c r="AA784" i="15"/>
  <c r="C785" i="15"/>
  <c r="D785" i="15"/>
  <c r="E785" i="15"/>
  <c r="F785" i="15"/>
  <c r="G785" i="15"/>
  <c r="H785" i="15"/>
  <c r="I785" i="15"/>
  <c r="J785" i="15"/>
  <c r="K785" i="15"/>
  <c r="L785" i="15"/>
  <c r="M785" i="15"/>
  <c r="N785" i="15"/>
  <c r="O785" i="15"/>
  <c r="P785" i="15"/>
  <c r="Q785" i="15"/>
  <c r="R785" i="15"/>
  <c r="S785" i="15"/>
  <c r="T785" i="15"/>
  <c r="U785" i="15"/>
  <c r="V785" i="15"/>
  <c r="W785" i="15"/>
  <c r="X785" i="15"/>
  <c r="Y785" i="15"/>
  <c r="Z785" i="15"/>
  <c r="AA785" i="15"/>
  <c r="C786" i="15"/>
  <c r="D786" i="15"/>
  <c r="E786" i="15"/>
  <c r="F786" i="15"/>
  <c r="G786" i="15"/>
  <c r="H786" i="15"/>
  <c r="I786" i="15"/>
  <c r="J786" i="15"/>
  <c r="K786" i="15"/>
  <c r="L786" i="15"/>
  <c r="M786" i="15"/>
  <c r="N786" i="15"/>
  <c r="O786" i="15"/>
  <c r="P786" i="15"/>
  <c r="Q786" i="15"/>
  <c r="R786" i="15"/>
  <c r="S786" i="15"/>
  <c r="T786" i="15"/>
  <c r="U786" i="15"/>
  <c r="V786" i="15"/>
  <c r="W786" i="15"/>
  <c r="X786" i="15"/>
  <c r="Y786" i="15"/>
  <c r="Z786" i="15"/>
  <c r="AA786" i="15"/>
  <c r="C787" i="15"/>
  <c r="D787" i="15"/>
  <c r="E787" i="15"/>
  <c r="F787" i="15"/>
  <c r="G787" i="15"/>
  <c r="H787" i="15"/>
  <c r="I787" i="15"/>
  <c r="J787" i="15"/>
  <c r="K787" i="15"/>
  <c r="L787" i="15"/>
  <c r="M787" i="15"/>
  <c r="N787" i="15"/>
  <c r="O787" i="15"/>
  <c r="P787" i="15"/>
  <c r="Q787" i="15"/>
  <c r="R787" i="15"/>
  <c r="S787" i="15"/>
  <c r="T787" i="15"/>
  <c r="U787" i="15"/>
  <c r="V787" i="15"/>
  <c r="W787" i="15"/>
  <c r="X787" i="15"/>
  <c r="Y787" i="15"/>
  <c r="Z787" i="15"/>
  <c r="AA787" i="15"/>
  <c r="C788" i="15"/>
  <c r="D788" i="15"/>
  <c r="E788" i="15"/>
  <c r="F788" i="15"/>
  <c r="G788" i="15"/>
  <c r="H788" i="15"/>
  <c r="I788" i="15"/>
  <c r="J788" i="15"/>
  <c r="K788" i="15"/>
  <c r="L788" i="15"/>
  <c r="M788" i="15"/>
  <c r="N788" i="15"/>
  <c r="O788" i="15"/>
  <c r="P788" i="15"/>
  <c r="Q788" i="15"/>
  <c r="R788" i="15"/>
  <c r="S788" i="15"/>
  <c r="T788" i="15"/>
  <c r="U788" i="15"/>
  <c r="V788" i="15"/>
  <c r="W788" i="15"/>
  <c r="X788" i="15"/>
  <c r="Y788" i="15"/>
  <c r="Z788" i="15"/>
  <c r="AA788" i="15"/>
  <c r="C789" i="15"/>
  <c r="D789" i="15"/>
  <c r="E789" i="15"/>
  <c r="F789" i="15"/>
  <c r="G789" i="15"/>
  <c r="H789" i="15"/>
  <c r="I789" i="15"/>
  <c r="J789" i="15"/>
  <c r="K789" i="15"/>
  <c r="L789" i="15"/>
  <c r="M789" i="15"/>
  <c r="N789" i="15"/>
  <c r="O789" i="15"/>
  <c r="P789" i="15"/>
  <c r="Q789" i="15"/>
  <c r="R789" i="15"/>
  <c r="S789" i="15"/>
  <c r="T789" i="15"/>
  <c r="U789" i="15"/>
  <c r="V789" i="15"/>
  <c r="W789" i="15"/>
  <c r="X789" i="15"/>
  <c r="Y789" i="15"/>
  <c r="Z789" i="15"/>
  <c r="AA789" i="15"/>
  <c r="C790" i="15"/>
  <c r="D790" i="15"/>
  <c r="E790" i="15"/>
  <c r="F790" i="15"/>
  <c r="G790" i="15"/>
  <c r="H790" i="15"/>
  <c r="I790" i="15"/>
  <c r="J790" i="15"/>
  <c r="K790" i="15"/>
  <c r="L790" i="15"/>
  <c r="M790" i="15"/>
  <c r="N790" i="15"/>
  <c r="O790" i="15"/>
  <c r="P790" i="15"/>
  <c r="Q790" i="15"/>
  <c r="R790" i="15"/>
  <c r="S790" i="15"/>
  <c r="T790" i="15"/>
  <c r="U790" i="15"/>
  <c r="V790" i="15"/>
  <c r="W790" i="15"/>
  <c r="X790" i="15"/>
  <c r="Y790" i="15"/>
  <c r="Z790" i="15"/>
  <c r="AA790" i="15"/>
  <c r="C791" i="15"/>
  <c r="D791" i="15"/>
  <c r="E791" i="15"/>
  <c r="F791" i="15"/>
  <c r="G791" i="15"/>
  <c r="H791" i="15"/>
  <c r="I791" i="15"/>
  <c r="J791" i="15"/>
  <c r="K791" i="15"/>
  <c r="L791" i="15"/>
  <c r="M791" i="15"/>
  <c r="N791" i="15"/>
  <c r="O791" i="15"/>
  <c r="P791" i="15"/>
  <c r="Q791" i="15"/>
  <c r="R791" i="15"/>
  <c r="S791" i="15"/>
  <c r="T791" i="15"/>
  <c r="U791" i="15"/>
  <c r="V791" i="15"/>
  <c r="W791" i="15"/>
  <c r="X791" i="15"/>
  <c r="Y791" i="15"/>
  <c r="Z791" i="15"/>
  <c r="AA791" i="15"/>
  <c r="C792" i="15"/>
  <c r="D792" i="15"/>
  <c r="E792" i="15"/>
  <c r="F792" i="15"/>
  <c r="G792" i="15"/>
  <c r="H792" i="15"/>
  <c r="I792" i="15"/>
  <c r="J792" i="15"/>
  <c r="K792" i="15"/>
  <c r="L792" i="15"/>
  <c r="M792" i="15"/>
  <c r="N792" i="15"/>
  <c r="O792" i="15"/>
  <c r="P792" i="15"/>
  <c r="Q792" i="15"/>
  <c r="R792" i="15"/>
  <c r="S792" i="15"/>
  <c r="T792" i="15"/>
  <c r="U792" i="15"/>
  <c r="V792" i="15"/>
  <c r="W792" i="15"/>
  <c r="X792" i="15"/>
  <c r="Y792" i="15"/>
  <c r="Z792" i="15"/>
  <c r="AA792" i="15"/>
  <c r="C793" i="15"/>
  <c r="D793" i="15"/>
  <c r="E793" i="15"/>
  <c r="F793" i="15"/>
  <c r="G793" i="15"/>
  <c r="H793" i="15"/>
  <c r="I793" i="15"/>
  <c r="J793" i="15"/>
  <c r="K793" i="15"/>
  <c r="L793" i="15"/>
  <c r="M793" i="15"/>
  <c r="N793" i="15"/>
  <c r="O793" i="15"/>
  <c r="P793" i="15"/>
  <c r="Q793" i="15"/>
  <c r="R793" i="15"/>
  <c r="S793" i="15"/>
  <c r="T793" i="15"/>
  <c r="U793" i="15"/>
  <c r="V793" i="15"/>
  <c r="W793" i="15"/>
  <c r="X793" i="15"/>
  <c r="Y793" i="15"/>
  <c r="Z793" i="15"/>
  <c r="AA793" i="15"/>
  <c r="C794" i="15"/>
  <c r="D794" i="15"/>
  <c r="E794" i="15"/>
  <c r="F794" i="15"/>
  <c r="G794" i="15"/>
  <c r="H794" i="15"/>
  <c r="I794" i="15"/>
  <c r="J794" i="15"/>
  <c r="K794" i="15"/>
  <c r="L794" i="15"/>
  <c r="M794" i="15"/>
  <c r="N794" i="15"/>
  <c r="O794" i="15"/>
  <c r="P794" i="15"/>
  <c r="Q794" i="15"/>
  <c r="R794" i="15"/>
  <c r="S794" i="15"/>
  <c r="T794" i="15"/>
  <c r="U794" i="15"/>
  <c r="V794" i="15"/>
  <c r="W794" i="15"/>
  <c r="X794" i="15"/>
  <c r="Y794" i="15"/>
  <c r="Z794" i="15"/>
  <c r="AA794" i="15"/>
  <c r="C795" i="15"/>
  <c r="D795" i="15"/>
  <c r="E795" i="15"/>
  <c r="F795" i="15"/>
  <c r="G795" i="15"/>
  <c r="H795" i="15"/>
  <c r="I795" i="15"/>
  <c r="J795" i="15"/>
  <c r="K795" i="15"/>
  <c r="L795" i="15"/>
  <c r="M795" i="15"/>
  <c r="N795" i="15"/>
  <c r="O795" i="15"/>
  <c r="P795" i="15"/>
  <c r="Q795" i="15"/>
  <c r="R795" i="15"/>
  <c r="S795" i="15"/>
  <c r="T795" i="15"/>
  <c r="U795" i="15"/>
  <c r="V795" i="15"/>
  <c r="W795" i="15"/>
  <c r="X795" i="15"/>
  <c r="Y795" i="15"/>
  <c r="Z795" i="15"/>
  <c r="AA795" i="15"/>
  <c r="C796" i="15"/>
  <c r="D796" i="15"/>
  <c r="E796" i="15"/>
  <c r="F796" i="15"/>
  <c r="G796" i="15"/>
  <c r="H796" i="15"/>
  <c r="I796" i="15"/>
  <c r="J796" i="15"/>
  <c r="K796" i="15"/>
  <c r="L796" i="15"/>
  <c r="M796" i="15"/>
  <c r="N796" i="15"/>
  <c r="O796" i="15"/>
  <c r="P796" i="15"/>
  <c r="Q796" i="15"/>
  <c r="R796" i="15"/>
  <c r="S796" i="15"/>
  <c r="T796" i="15"/>
  <c r="U796" i="15"/>
  <c r="V796" i="15"/>
  <c r="W796" i="15"/>
  <c r="X796" i="15"/>
  <c r="Y796" i="15"/>
  <c r="Z796" i="15"/>
  <c r="AA796" i="15"/>
  <c r="C797" i="15"/>
  <c r="D797" i="15"/>
  <c r="E797" i="15"/>
  <c r="F797" i="15"/>
  <c r="G797" i="15"/>
  <c r="H797" i="15"/>
  <c r="I797" i="15"/>
  <c r="J797" i="15"/>
  <c r="K797" i="15"/>
  <c r="L797" i="15"/>
  <c r="M797" i="15"/>
  <c r="N797" i="15"/>
  <c r="O797" i="15"/>
  <c r="P797" i="15"/>
  <c r="Q797" i="15"/>
  <c r="R797" i="15"/>
  <c r="S797" i="15"/>
  <c r="T797" i="15"/>
  <c r="U797" i="15"/>
  <c r="V797" i="15"/>
  <c r="W797" i="15"/>
  <c r="X797" i="15"/>
  <c r="Y797" i="15"/>
  <c r="Z797" i="15"/>
  <c r="AA797" i="15"/>
  <c r="C798" i="15"/>
  <c r="D798" i="15"/>
  <c r="E798" i="15"/>
  <c r="F798" i="15"/>
  <c r="G798" i="15"/>
  <c r="H798" i="15"/>
  <c r="I798" i="15"/>
  <c r="J798" i="15"/>
  <c r="K798" i="15"/>
  <c r="L798" i="15"/>
  <c r="M798" i="15"/>
  <c r="N798" i="15"/>
  <c r="O798" i="15"/>
  <c r="P798" i="15"/>
  <c r="Q798" i="15"/>
  <c r="R798" i="15"/>
  <c r="S798" i="15"/>
  <c r="T798" i="15"/>
  <c r="U798" i="15"/>
  <c r="V798" i="15"/>
  <c r="W798" i="15"/>
  <c r="X798" i="15"/>
  <c r="Y798" i="15"/>
  <c r="Z798" i="15"/>
  <c r="AA798" i="15"/>
  <c r="C799" i="15"/>
  <c r="D799" i="15"/>
  <c r="E799" i="15"/>
  <c r="F799" i="15"/>
  <c r="G799" i="15"/>
  <c r="H799" i="15"/>
  <c r="I799" i="15"/>
  <c r="J799" i="15"/>
  <c r="K799" i="15"/>
  <c r="L799" i="15"/>
  <c r="M799" i="15"/>
  <c r="N799" i="15"/>
  <c r="O799" i="15"/>
  <c r="P799" i="15"/>
  <c r="Q799" i="15"/>
  <c r="R799" i="15"/>
  <c r="S799" i="15"/>
  <c r="T799" i="15"/>
  <c r="U799" i="15"/>
  <c r="V799" i="15"/>
  <c r="W799" i="15"/>
  <c r="X799" i="15"/>
  <c r="Y799" i="15"/>
  <c r="Z799" i="15"/>
  <c r="AA799" i="15"/>
  <c r="C800" i="15"/>
  <c r="D800" i="15"/>
  <c r="E800" i="15"/>
  <c r="F800" i="15"/>
  <c r="G800" i="15"/>
  <c r="H800" i="15"/>
  <c r="I800" i="15"/>
  <c r="J800" i="15"/>
  <c r="K800" i="15"/>
  <c r="L800" i="15"/>
  <c r="M800" i="15"/>
  <c r="N800" i="15"/>
  <c r="O800" i="15"/>
  <c r="P800" i="15"/>
  <c r="Q800" i="15"/>
  <c r="R800" i="15"/>
  <c r="S800" i="15"/>
  <c r="T800" i="15"/>
  <c r="U800" i="15"/>
  <c r="V800" i="15"/>
  <c r="W800" i="15"/>
  <c r="X800" i="15"/>
  <c r="Y800" i="15"/>
  <c r="Z800" i="15"/>
  <c r="AA800" i="15"/>
  <c r="C801" i="15"/>
  <c r="D801" i="15"/>
  <c r="E801" i="15"/>
  <c r="F801" i="15"/>
  <c r="G801" i="15"/>
  <c r="H801" i="15"/>
  <c r="I801" i="15"/>
  <c r="J801" i="15"/>
  <c r="K801" i="15"/>
  <c r="L801" i="15"/>
  <c r="M801" i="15"/>
  <c r="N801" i="15"/>
  <c r="O801" i="15"/>
  <c r="P801" i="15"/>
  <c r="Q801" i="15"/>
  <c r="R801" i="15"/>
  <c r="S801" i="15"/>
  <c r="T801" i="15"/>
  <c r="U801" i="15"/>
  <c r="V801" i="15"/>
  <c r="W801" i="15"/>
  <c r="X801" i="15"/>
  <c r="Y801" i="15"/>
  <c r="Z801" i="15"/>
  <c r="AA801" i="15"/>
  <c r="C802" i="15"/>
  <c r="D802" i="15"/>
  <c r="E802" i="15"/>
  <c r="F802" i="15"/>
  <c r="G802" i="15"/>
  <c r="H802" i="15"/>
  <c r="I802" i="15"/>
  <c r="J802" i="15"/>
  <c r="K802" i="15"/>
  <c r="L802" i="15"/>
  <c r="M802" i="15"/>
  <c r="N802" i="15"/>
  <c r="O802" i="15"/>
  <c r="P802" i="15"/>
  <c r="Q802" i="15"/>
  <c r="R802" i="15"/>
  <c r="S802" i="15"/>
  <c r="T802" i="15"/>
  <c r="U802" i="15"/>
  <c r="V802" i="15"/>
  <c r="W802" i="15"/>
  <c r="X802" i="15"/>
  <c r="Y802" i="15"/>
  <c r="Z802" i="15"/>
  <c r="AA802" i="15"/>
  <c r="C803" i="15"/>
  <c r="D803" i="15"/>
  <c r="E803" i="15"/>
  <c r="F803" i="15"/>
  <c r="G803" i="15"/>
  <c r="H803" i="15"/>
  <c r="I803" i="15"/>
  <c r="J803" i="15"/>
  <c r="K803" i="15"/>
  <c r="L803" i="15"/>
  <c r="M803" i="15"/>
  <c r="N803" i="15"/>
  <c r="O803" i="15"/>
  <c r="P803" i="15"/>
  <c r="Q803" i="15"/>
  <c r="R803" i="15"/>
  <c r="S803" i="15"/>
  <c r="T803" i="15"/>
  <c r="U803" i="15"/>
  <c r="V803" i="15"/>
  <c r="W803" i="15"/>
  <c r="X803" i="15"/>
  <c r="Y803" i="15"/>
  <c r="Z803" i="15"/>
  <c r="AA803" i="15"/>
  <c r="C804" i="15"/>
  <c r="D804" i="15"/>
  <c r="E804" i="15"/>
  <c r="F804" i="15"/>
  <c r="G804" i="15"/>
  <c r="H804" i="15"/>
  <c r="I804" i="15"/>
  <c r="J804" i="15"/>
  <c r="K804" i="15"/>
  <c r="L804" i="15"/>
  <c r="M804" i="15"/>
  <c r="N804" i="15"/>
  <c r="O804" i="15"/>
  <c r="P804" i="15"/>
  <c r="Q804" i="15"/>
  <c r="R804" i="15"/>
  <c r="S804" i="15"/>
  <c r="T804" i="15"/>
  <c r="U804" i="15"/>
  <c r="V804" i="15"/>
  <c r="W804" i="15"/>
  <c r="X804" i="15"/>
  <c r="Y804" i="15"/>
  <c r="Z804" i="15"/>
  <c r="AA804" i="15"/>
  <c r="C805" i="15"/>
  <c r="D805" i="15"/>
  <c r="E805" i="15"/>
  <c r="F805" i="15"/>
  <c r="G805" i="15"/>
  <c r="H805" i="15"/>
  <c r="I805" i="15"/>
  <c r="J805" i="15"/>
  <c r="K805" i="15"/>
  <c r="L805" i="15"/>
  <c r="M805" i="15"/>
  <c r="N805" i="15"/>
  <c r="O805" i="15"/>
  <c r="P805" i="15"/>
  <c r="Q805" i="15"/>
  <c r="R805" i="15"/>
  <c r="S805" i="15"/>
  <c r="T805" i="15"/>
  <c r="U805" i="15"/>
  <c r="V805" i="15"/>
  <c r="W805" i="15"/>
  <c r="X805" i="15"/>
  <c r="Y805" i="15"/>
  <c r="Z805" i="15"/>
  <c r="AA805" i="15"/>
  <c r="C806" i="15"/>
  <c r="D806" i="15"/>
  <c r="E806" i="15"/>
  <c r="F806" i="15"/>
  <c r="G806" i="15"/>
  <c r="H806" i="15"/>
  <c r="I806" i="15"/>
  <c r="J806" i="15"/>
  <c r="K806" i="15"/>
  <c r="L806" i="15"/>
  <c r="M806" i="15"/>
  <c r="N806" i="15"/>
  <c r="O806" i="15"/>
  <c r="P806" i="15"/>
  <c r="Q806" i="15"/>
  <c r="R806" i="15"/>
  <c r="S806" i="15"/>
  <c r="T806" i="15"/>
  <c r="U806" i="15"/>
  <c r="V806" i="15"/>
  <c r="W806" i="15"/>
  <c r="X806" i="15"/>
  <c r="Y806" i="15"/>
  <c r="Z806" i="15"/>
  <c r="AA806" i="15"/>
  <c r="C807" i="15"/>
  <c r="D807" i="15"/>
  <c r="E807" i="15"/>
  <c r="F807" i="15"/>
  <c r="G807" i="15"/>
  <c r="H807" i="15"/>
  <c r="I807" i="15"/>
  <c r="J807" i="15"/>
  <c r="K807" i="15"/>
  <c r="L807" i="15"/>
  <c r="M807" i="15"/>
  <c r="N807" i="15"/>
  <c r="O807" i="15"/>
  <c r="P807" i="15"/>
  <c r="Q807" i="15"/>
  <c r="R807" i="15"/>
  <c r="S807" i="15"/>
  <c r="T807" i="15"/>
  <c r="U807" i="15"/>
  <c r="V807" i="15"/>
  <c r="W807" i="15"/>
  <c r="X807" i="15"/>
  <c r="Y807" i="15"/>
  <c r="Z807" i="15"/>
  <c r="AA807" i="15"/>
  <c r="C808" i="15"/>
  <c r="D808" i="15"/>
  <c r="E808" i="15"/>
  <c r="F808" i="15"/>
  <c r="G808" i="15"/>
  <c r="H808" i="15"/>
  <c r="I808" i="15"/>
  <c r="J808" i="15"/>
  <c r="K808" i="15"/>
  <c r="L808" i="15"/>
  <c r="M808" i="15"/>
  <c r="N808" i="15"/>
  <c r="O808" i="15"/>
  <c r="P808" i="15"/>
  <c r="Q808" i="15"/>
  <c r="R808" i="15"/>
  <c r="S808" i="15"/>
  <c r="T808" i="15"/>
  <c r="U808" i="15"/>
  <c r="V808" i="15"/>
  <c r="W808" i="15"/>
  <c r="X808" i="15"/>
  <c r="Y808" i="15"/>
  <c r="Z808" i="15"/>
  <c r="AA808" i="15"/>
  <c r="C809" i="15"/>
  <c r="D809" i="15"/>
  <c r="E809" i="15"/>
  <c r="F809" i="15"/>
  <c r="G809" i="15"/>
  <c r="H809" i="15"/>
  <c r="I809" i="15"/>
  <c r="J809" i="15"/>
  <c r="K809" i="15"/>
  <c r="L809" i="15"/>
  <c r="M809" i="15"/>
  <c r="N809" i="15"/>
  <c r="O809" i="15"/>
  <c r="P809" i="15"/>
  <c r="Q809" i="15"/>
  <c r="R809" i="15"/>
  <c r="S809" i="15"/>
  <c r="T809" i="15"/>
  <c r="U809" i="15"/>
  <c r="V809" i="15"/>
  <c r="W809" i="15"/>
  <c r="X809" i="15"/>
  <c r="Y809" i="15"/>
  <c r="Z809" i="15"/>
  <c r="AA809" i="15"/>
  <c r="C810" i="15"/>
  <c r="D810" i="15"/>
  <c r="E810" i="15"/>
  <c r="F810" i="15"/>
  <c r="G810" i="15"/>
  <c r="H810" i="15"/>
  <c r="I810" i="15"/>
  <c r="J810" i="15"/>
  <c r="K810" i="15"/>
  <c r="L810" i="15"/>
  <c r="M810" i="15"/>
  <c r="N810" i="15"/>
  <c r="O810" i="15"/>
  <c r="P810" i="15"/>
  <c r="Q810" i="15"/>
  <c r="R810" i="15"/>
  <c r="S810" i="15"/>
  <c r="T810" i="15"/>
  <c r="U810" i="15"/>
  <c r="V810" i="15"/>
  <c r="W810" i="15"/>
  <c r="X810" i="15"/>
  <c r="Y810" i="15"/>
  <c r="Z810" i="15"/>
  <c r="AA810" i="15"/>
  <c r="C811" i="15"/>
  <c r="D811" i="15"/>
  <c r="E811" i="15"/>
  <c r="F811" i="15"/>
  <c r="G811" i="15"/>
  <c r="H811" i="15"/>
  <c r="I811" i="15"/>
  <c r="J811" i="15"/>
  <c r="K811" i="15"/>
  <c r="L811" i="15"/>
  <c r="M811" i="15"/>
  <c r="N811" i="15"/>
  <c r="O811" i="15"/>
  <c r="P811" i="15"/>
  <c r="Q811" i="15"/>
  <c r="R811" i="15"/>
  <c r="S811" i="15"/>
  <c r="T811" i="15"/>
  <c r="U811" i="15"/>
  <c r="V811" i="15"/>
  <c r="W811" i="15"/>
  <c r="X811" i="15"/>
  <c r="Y811" i="15"/>
  <c r="Z811" i="15"/>
  <c r="AA811" i="15"/>
  <c r="C812" i="15"/>
  <c r="D812" i="15"/>
  <c r="E812" i="15"/>
  <c r="F812" i="15"/>
  <c r="G812" i="15"/>
  <c r="H812" i="15"/>
  <c r="I812" i="15"/>
  <c r="J812" i="15"/>
  <c r="K812" i="15"/>
  <c r="L812" i="15"/>
  <c r="M812" i="15"/>
  <c r="N812" i="15"/>
  <c r="O812" i="15"/>
  <c r="P812" i="15"/>
  <c r="Q812" i="15"/>
  <c r="R812" i="15"/>
  <c r="S812" i="15"/>
  <c r="T812" i="15"/>
  <c r="U812" i="15"/>
  <c r="V812" i="15"/>
  <c r="W812" i="15"/>
  <c r="X812" i="15"/>
  <c r="Y812" i="15"/>
  <c r="Z812" i="15"/>
  <c r="AA812" i="15"/>
  <c r="C813" i="15"/>
  <c r="D813" i="15"/>
  <c r="E813" i="15"/>
  <c r="F813" i="15"/>
  <c r="G813" i="15"/>
  <c r="H813" i="15"/>
  <c r="I813" i="15"/>
  <c r="J813" i="15"/>
  <c r="K813" i="15"/>
  <c r="L813" i="15"/>
  <c r="M813" i="15"/>
  <c r="N813" i="15"/>
  <c r="O813" i="15"/>
  <c r="P813" i="15"/>
  <c r="Q813" i="15"/>
  <c r="R813" i="15"/>
  <c r="S813" i="15"/>
  <c r="T813" i="15"/>
  <c r="U813" i="15"/>
  <c r="V813" i="15"/>
  <c r="W813" i="15"/>
  <c r="X813" i="15"/>
  <c r="Y813" i="15"/>
  <c r="Z813" i="15"/>
  <c r="AA813" i="15"/>
  <c r="C814" i="15"/>
  <c r="D814" i="15"/>
  <c r="E814" i="15"/>
  <c r="F814" i="15"/>
  <c r="G814" i="15"/>
  <c r="H814" i="15"/>
  <c r="I814" i="15"/>
  <c r="J814" i="15"/>
  <c r="K814" i="15"/>
  <c r="L814" i="15"/>
  <c r="M814" i="15"/>
  <c r="N814" i="15"/>
  <c r="O814" i="15"/>
  <c r="P814" i="15"/>
  <c r="Q814" i="15"/>
  <c r="R814" i="15"/>
  <c r="S814" i="15"/>
  <c r="T814" i="15"/>
  <c r="U814" i="15"/>
  <c r="V814" i="15"/>
  <c r="W814" i="15"/>
  <c r="X814" i="15"/>
  <c r="Y814" i="15"/>
  <c r="Z814" i="15"/>
  <c r="AA814" i="15"/>
  <c r="C815" i="15"/>
  <c r="D815" i="15"/>
  <c r="E815" i="15"/>
  <c r="F815" i="15"/>
  <c r="G815" i="15"/>
  <c r="H815" i="15"/>
  <c r="I815" i="15"/>
  <c r="J815" i="15"/>
  <c r="K815" i="15"/>
  <c r="L815" i="15"/>
  <c r="M815" i="15"/>
  <c r="N815" i="15"/>
  <c r="O815" i="15"/>
  <c r="P815" i="15"/>
  <c r="Q815" i="15"/>
  <c r="R815" i="15"/>
  <c r="S815" i="15"/>
  <c r="T815" i="15"/>
  <c r="U815" i="15"/>
  <c r="V815" i="15"/>
  <c r="W815" i="15"/>
  <c r="X815" i="15"/>
  <c r="Y815" i="15"/>
  <c r="Z815" i="15"/>
  <c r="AA815" i="15"/>
  <c r="C816" i="15"/>
  <c r="D816" i="15"/>
  <c r="E816" i="15"/>
  <c r="F816" i="15"/>
  <c r="G816" i="15"/>
  <c r="H816" i="15"/>
  <c r="I816" i="15"/>
  <c r="J816" i="15"/>
  <c r="K816" i="15"/>
  <c r="L816" i="15"/>
  <c r="M816" i="15"/>
  <c r="N816" i="15"/>
  <c r="O816" i="15"/>
  <c r="P816" i="15"/>
  <c r="Q816" i="15"/>
  <c r="R816" i="15"/>
  <c r="S816" i="15"/>
  <c r="T816" i="15"/>
  <c r="U816" i="15"/>
  <c r="V816" i="15"/>
  <c r="W816" i="15"/>
  <c r="X816" i="15"/>
  <c r="Y816" i="15"/>
  <c r="Z816" i="15"/>
  <c r="AA816" i="15"/>
  <c r="C817" i="15"/>
  <c r="D817" i="15"/>
  <c r="E817" i="15"/>
  <c r="F817" i="15"/>
  <c r="G817" i="15"/>
  <c r="H817" i="15"/>
  <c r="I817" i="15"/>
  <c r="J817" i="15"/>
  <c r="K817" i="15"/>
  <c r="L817" i="15"/>
  <c r="M817" i="15"/>
  <c r="N817" i="15"/>
  <c r="O817" i="15"/>
  <c r="P817" i="15"/>
  <c r="Q817" i="15"/>
  <c r="R817" i="15"/>
  <c r="S817" i="15"/>
  <c r="T817" i="15"/>
  <c r="U817" i="15"/>
  <c r="V817" i="15"/>
  <c r="W817" i="15"/>
  <c r="X817" i="15"/>
  <c r="Y817" i="15"/>
  <c r="Z817" i="15"/>
  <c r="AA817" i="15"/>
  <c r="C818" i="15"/>
  <c r="D818" i="15"/>
  <c r="E818" i="15"/>
  <c r="F818" i="15"/>
  <c r="G818" i="15"/>
  <c r="H818" i="15"/>
  <c r="I818" i="15"/>
  <c r="J818" i="15"/>
  <c r="K818" i="15"/>
  <c r="L818" i="15"/>
  <c r="M818" i="15"/>
  <c r="N818" i="15"/>
  <c r="O818" i="15"/>
  <c r="P818" i="15"/>
  <c r="Q818" i="15"/>
  <c r="R818" i="15"/>
  <c r="S818" i="15"/>
  <c r="T818" i="15"/>
  <c r="U818" i="15"/>
  <c r="V818" i="15"/>
  <c r="W818" i="15"/>
  <c r="X818" i="15"/>
  <c r="Y818" i="15"/>
  <c r="Z818" i="15"/>
  <c r="AA818" i="15"/>
  <c r="C819" i="15"/>
  <c r="D819" i="15"/>
  <c r="E819" i="15"/>
  <c r="F819" i="15"/>
  <c r="G819" i="15"/>
  <c r="H819" i="15"/>
  <c r="I819" i="15"/>
  <c r="J819" i="15"/>
  <c r="K819" i="15"/>
  <c r="L819" i="15"/>
  <c r="M819" i="15"/>
  <c r="N819" i="15"/>
  <c r="O819" i="15"/>
  <c r="P819" i="15"/>
  <c r="Q819" i="15"/>
  <c r="R819" i="15"/>
  <c r="S819" i="15"/>
  <c r="T819" i="15"/>
  <c r="U819" i="15"/>
  <c r="V819" i="15"/>
  <c r="W819" i="15"/>
  <c r="X819" i="15"/>
  <c r="Y819" i="15"/>
  <c r="Z819" i="15"/>
  <c r="AA819" i="15"/>
  <c r="C820" i="15"/>
  <c r="D820" i="15"/>
  <c r="E820" i="15"/>
  <c r="F820" i="15"/>
  <c r="G820" i="15"/>
  <c r="H820" i="15"/>
  <c r="I820" i="15"/>
  <c r="J820" i="15"/>
  <c r="K820" i="15"/>
  <c r="L820" i="15"/>
  <c r="M820" i="15"/>
  <c r="N820" i="15"/>
  <c r="O820" i="15"/>
  <c r="P820" i="15"/>
  <c r="Q820" i="15"/>
  <c r="R820" i="15"/>
  <c r="S820" i="15"/>
  <c r="T820" i="15"/>
  <c r="U820" i="15"/>
  <c r="V820" i="15"/>
  <c r="W820" i="15"/>
  <c r="X820" i="15"/>
  <c r="Y820" i="15"/>
  <c r="Z820" i="15"/>
  <c r="AA820" i="15"/>
  <c r="C821" i="15"/>
  <c r="D821" i="15"/>
  <c r="E821" i="15"/>
  <c r="F821" i="15"/>
  <c r="G821" i="15"/>
  <c r="H821" i="15"/>
  <c r="I821" i="15"/>
  <c r="J821" i="15"/>
  <c r="K821" i="15"/>
  <c r="L821" i="15"/>
  <c r="M821" i="15"/>
  <c r="N821" i="15"/>
  <c r="O821" i="15"/>
  <c r="P821" i="15"/>
  <c r="Q821" i="15"/>
  <c r="R821" i="15"/>
  <c r="S821" i="15"/>
  <c r="T821" i="15"/>
  <c r="U821" i="15"/>
  <c r="V821" i="15"/>
  <c r="W821" i="15"/>
  <c r="X821" i="15"/>
  <c r="Y821" i="15"/>
  <c r="Z821" i="15"/>
  <c r="AA821" i="15"/>
  <c r="C822" i="15"/>
  <c r="D822" i="15"/>
  <c r="E822" i="15"/>
  <c r="F822" i="15"/>
  <c r="G822" i="15"/>
  <c r="H822" i="15"/>
  <c r="I822" i="15"/>
  <c r="J822" i="15"/>
  <c r="K822" i="15"/>
  <c r="L822" i="15"/>
  <c r="M822" i="15"/>
  <c r="N822" i="15"/>
  <c r="O822" i="15"/>
  <c r="P822" i="15"/>
  <c r="Q822" i="15"/>
  <c r="R822" i="15"/>
  <c r="S822" i="15"/>
  <c r="T822" i="15"/>
  <c r="U822" i="15"/>
  <c r="V822" i="15"/>
  <c r="W822" i="15"/>
  <c r="X822" i="15"/>
  <c r="Y822" i="15"/>
  <c r="Z822" i="15"/>
  <c r="AA822" i="15"/>
  <c r="C823" i="15"/>
  <c r="D823" i="15"/>
  <c r="E823" i="15"/>
  <c r="F823" i="15"/>
  <c r="G823" i="15"/>
  <c r="H823" i="15"/>
  <c r="I823" i="15"/>
  <c r="J823" i="15"/>
  <c r="K823" i="15"/>
  <c r="L823" i="15"/>
  <c r="M823" i="15"/>
  <c r="N823" i="15"/>
  <c r="O823" i="15"/>
  <c r="P823" i="15"/>
  <c r="Q823" i="15"/>
  <c r="R823" i="15"/>
  <c r="S823" i="15"/>
  <c r="T823" i="15"/>
  <c r="U823" i="15"/>
  <c r="V823" i="15"/>
  <c r="W823" i="15"/>
  <c r="X823" i="15"/>
  <c r="Y823" i="15"/>
  <c r="Z823" i="15"/>
  <c r="AA823" i="15"/>
  <c r="C824" i="15"/>
  <c r="D824" i="15"/>
  <c r="E824" i="15"/>
  <c r="F824" i="15"/>
  <c r="G824" i="15"/>
  <c r="H824" i="15"/>
  <c r="I824" i="15"/>
  <c r="J824" i="15"/>
  <c r="K824" i="15"/>
  <c r="L824" i="15"/>
  <c r="M824" i="15"/>
  <c r="N824" i="15"/>
  <c r="O824" i="15"/>
  <c r="P824" i="15"/>
  <c r="Q824" i="15"/>
  <c r="R824" i="15"/>
  <c r="S824" i="15"/>
  <c r="T824" i="15"/>
  <c r="U824" i="15"/>
  <c r="V824" i="15"/>
  <c r="W824" i="15"/>
  <c r="X824" i="15"/>
  <c r="Y824" i="15"/>
  <c r="Z824" i="15"/>
  <c r="AA824" i="15"/>
  <c r="C825" i="15"/>
  <c r="D825" i="15"/>
  <c r="E825" i="15"/>
  <c r="F825" i="15"/>
  <c r="G825" i="15"/>
  <c r="H825" i="15"/>
  <c r="I825" i="15"/>
  <c r="J825" i="15"/>
  <c r="K825" i="15"/>
  <c r="L825" i="15"/>
  <c r="M825" i="15"/>
  <c r="N825" i="15"/>
  <c r="O825" i="15"/>
  <c r="P825" i="15"/>
  <c r="Q825" i="15"/>
  <c r="R825" i="15"/>
  <c r="S825" i="15"/>
  <c r="T825" i="15"/>
  <c r="U825" i="15"/>
  <c r="V825" i="15"/>
  <c r="W825" i="15"/>
  <c r="X825" i="15"/>
  <c r="Y825" i="15"/>
  <c r="Z825" i="15"/>
  <c r="AA825" i="15"/>
  <c r="C826" i="15"/>
  <c r="D826" i="15"/>
  <c r="E826" i="15"/>
  <c r="F826" i="15"/>
  <c r="G826" i="15"/>
  <c r="H826" i="15"/>
  <c r="I826" i="15"/>
  <c r="J826" i="15"/>
  <c r="K826" i="15"/>
  <c r="L826" i="15"/>
  <c r="M826" i="15"/>
  <c r="N826" i="15"/>
  <c r="O826" i="15"/>
  <c r="P826" i="15"/>
  <c r="Q826" i="15"/>
  <c r="R826" i="15"/>
  <c r="S826" i="15"/>
  <c r="T826" i="15"/>
  <c r="U826" i="15"/>
  <c r="V826" i="15"/>
  <c r="W826" i="15"/>
  <c r="X826" i="15"/>
  <c r="Y826" i="15"/>
  <c r="Z826" i="15"/>
  <c r="AA826" i="15"/>
  <c r="C827" i="15"/>
  <c r="D827" i="15"/>
  <c r="E827" i="15"/>
  <c r="F827" i="15"/>
  <c r="G827" i="15"/>
  <c r="H827" i="15"/>
  <c r="I827" i="15"/>
  <c r="J827" i="15"/>
  <c r="K827" i="15"/>
  <c r="L827" i="15"/>
  <c r="M827" i="15"/>
  <c r="N827" i="15"/>
  <c r="O827" i="15"/>
  <c r="P827" i="15"/>
  <c r="Q827" i="15"/>
  <c r="R827" i="15"/>
  <c r="S827" i="15"/>
  <c r="T827" i="15"/>
  <c r="U827" i="15"/>
  <c r="V827" i="15"/>
  <c r="W827" i="15"/>
  <c r="X827" i="15"/>
  <c r="Y827" i="15"/>
  <c r="Z827" i="15"/>
  <c r="AA827" i="15"/>
  <c r="C828" i="15"/>
  <c r="D828" i="15"/>
  <c r="E828" i="15"/>
  <c r="F828" i="15"/>
  <c r="G828" i="15"/>
  <c r="H828" i="15"/>
  <c r="I828" i="15"/>
  <c r="J828" i="15"/>
  <c r="K828" i="15"/>
  <c r="L828" i="15"/>
  <c r="M828" i="15"/>
  <c r="N828" i="15"/>
  <c r="O828" i="15"/>
  <c r="P828" i="15"/>
  <c r="Q828" i="15"/>
  <c r="R828" i="15"/>
  <c r="S828" i="15"/>
  <c r="T828" i="15"/>
  <c r="U828" i="15"/>
  <c r="V828" i="15"/>
  <c r="W828" i="15"/>
  <c r="X828" i="15"/>
  <c r="Y828" i="15"/>
  <c r="Z828" i="15"/>
  <c r="AA828" i="15"/>
  <c r="C829" i="15"/>
  <c r="D829" i="15"/>
  <c r="E829" i="15"/>
  <c r="F829" i="15"/>
  <c r="G829" i="15"/>
  <c r="H829" i="15"/>
  <c r="I829" i="15"/>
  <c r="J829" i="15"/>
  <c r="K829" i="15"/>
  <c r="L829" i="15"/>
  <c r="M829" i="15"/>
  <c r="N829" i="15"/>
  <c r="O829" i="15"/>
  <c r="P829" i="15"/>
  <c r="Q829" i="15"/>
  <c r="R829" i="15"/>
  <c r="S829" i="15"/>
  <c r="T829" i="15"/>
  <c r="U829" i="15"/>
  <c r="V829" i="15"/>
  <c r="W829" i="15"/>
  <c r="X829" i="15"/>
  <c r="Y829" i="15"/>
  <c r="Z829" i="15"/>
  <c r="AA829" i="15"/>
  <c r="C830" i="15"/>
  <c r="D830" i="15"/>
  <c r="E830" i="15"/>
  <c r="F830" i="15"/>
  <c r="G830" i="15"/>
  <c r="H830" i="15"/>
  <c r="I830" i="15"/>
  <c r="J830" i="15"/>
  <c r="K830" i="15"/>
  <c r="L830" i="15"/>
  <c r="M830" i="15"/>
  <c r="N830" i="15"/>
  <c r="O830" i="15"/>
  <c r="P830" i="15"/>
  <c r="Q830" i="15"/>
  <c r="R830" i="15"/>
  <c r="S830" i="15"/>
  <c r="T830" i="15"/>
  <c r="U830" i="15"/>
  <c r="V830" i="15"/>
  <c r="W830" i="15"/>
  <c r="X830" i="15"/>
  <c r="Y830" i="15"/>
  <c r="Z830" i="15"/>
  <c r="AA830" i="15"/>
  <c r="C831" i="15"/>
  <c r="D831" i="15"/>
  <c r="E831" i="15"/>
  <c r="F831" i="15"/>
  <c r="G831" i="15"/>
  <c r="H831" i="15"/>
  <c r="I831" i="15"/>
  <c r="J831" i="15"/>
  <c r="K831" i="15"/>
  <c r="L831" i="15"/>
  <c r="M831" i="15"/>
  <c r="N831" i="15"/>
  <c r="O831" i="15"/>
  <c r="P831" i="15"/>
  <c r="Q831" i="15"/>
  <c r="R831" i="15"/>
  <c r="S831" i="15"/>
  <c r="T831" i="15"/>
  <c r="U831" i="15"/>
  <c r="V831" i="15"/>
  <c r="W831" i="15"/>
  <c r="X831" i="15"/>
  <c r="Y831" i="15"/>
  <c r="Z831" i="15"/>
  <c r="AA831" i="15"/>
  <c r="C832" i="15"/>
  <c r="D832" i="15"/>
  <c r="E832" i="15"/>
  <c r="F832" i="15"/>
  <c r="G832" i="15"/>
  <c r="H832" i="15"/>
  <c r="I832" i="15"/>
  <c r="J832" i="15"/>
  <c r="K832" i="15"/>
  <c r="L832" i="15"/>
  <c r="M832" i="15"/>
  <c r="N832" i="15"/>
  <c r="O832" i="15"/>
  <c r="P832" i="15"/>
  <c r="Q832" i="15"/>
  <c r="R832" i="15"/>
  <c r="S832" i="15"/>
  <c r="T832" i="15"/>
  <c r="U832" i="15"/>
  <c r="V832" i="15"/>
  <c r="W832" i="15"/>
  <c r="X832" i="15"/>
  <c r="Y832" i="15"/>
  <c r="Z832" i="15"/>
  <c r="AA832" i="15"/>
  <c r="C833" i="15"/>
  <c r="D833" i="15"/>
  <c r="E833" i="15"/>
  <c r="F833" i="15"/>
  <c r="G833" i="15"/>
  <c r="H833" i="15"/>
  <c r="I833" i="15"/>
  <c r="J833" i="15"/>
  <c r="K833" i="15"/>
  <c r="L833" i="15"/>
  <c r="M833" i="15"/>
  <c r="N833" i="15"/>
  <c r="O833" i="15"/>
  <c r="P833" i="15"/>
  <c r="Q833" i="15"/>
  <c r="R833" i="15"/>
  <c r="S833" i="15"/>
  <c r="T833" i="15"/>
  <c r="U833" i="15"/>
  <c r="V833" i="15"/>
  <c r="W833" i="15"/>
  <c r="X833" i="15"/>
  <c r="Y833" i="15"/>
  <c r="Z833" i="15"/>
  <c r="AA833" i="15"/>
  <c r="C834" i="15"/>
  <c r="D834" i="15"/>
  <c r="E834" i="15"/>
  <c r="F834" i="15"/>
  <c r="G834" i="15"/>
  <c r="H834" i="15"/>
  <c r="I834" i="15"/>
  <c r="J834" i="15"/>
  <c r="K834" i="15"/>
  <c r="L834" i="15"/>
  <c r="M834" i="15"/>
  <c r="N834" i="15"/>
  <c r="O834" i="15"/>
  <c r="P834" i="15"/>
  <c r="Q834" i="15"/>
  <c r="R834" i="15"/>
  <c r="S834" i="15"/>
  <c r="T834" i="15"/>
  <c r="U834" i="15"/>
  <c r="V834" i="15"/>
  <c r="W834" i="15"/>
  <c r="X834" i="15"/>
  <c r="Y834" i="15"/>
  <c r="Z834" i="15"/>
  <c r="AA834" i="15"/>
  <c r="C835" i="15"/>
  <c r="D835" i="15"/>
  <c r="E835" i="15"/>
  <c r="F835" i="15"/>
  <c r="G835" i="15"/>
  <c r="H835" i="15"/>
  <c r="I835" i="15"/>
  <c r="J835" i="15"/>
  <c r="K835" i="15"/>
  <c r="L835" i="15"/>
  <c r="M835" i="15"/>
  <c r="N835" i="15"/>
  <c r="O835" i="15"/>
  <c r="P835" i="15"/>
  <c r="Q835" i="15"/>
  <c r="R835" i="15"/>
  <c r="S835" i="15"/>
  <c r="T835" i="15"/>
  <c r="U835" i="15"/>
  <c r="V835" i="15"/>
  <c r="W835" i="15"/>
  <c r="X835" i="15"/>
  <c r="Y835" i="15"/>
  <c r="Z835" i="15"/>
  <c r="AA835" i="15"/>
  <c r="C836" i="15"/>
  <c r="D836" i="15"/>
  <c r="E836" i="15"/>
  <c r="F836" i="15"/>
  <c r="G836" i="15"/>
  <c r="H836" i="15"/>
  <c r="I836" i="15"/>
  <c r="J836" i="15"/>
  <c r="K836" i="15"/>
  <c r="L836" i="15"/>
  <c r="M836" i="15"/>
  <c r="N836" i="15"/>
  <c r="O836" i="15"/>
  <c r="P836" i="15"/>
  <c r="Q836" i="15"/>
  <c r="R836" i="15"/>
  <c r="S836" i="15"/>
  <c r="T836" i="15"/>
  <c r="U836" i="15"/>
  <c r="V836" i="15"/>
  <c r="W836" i="15"/>
  <c r="X836" i="15"/>
  <c r="Y836" i="15"/>
  <c r="Z836" i="15"/>
  <c r="AA836" i="15"/>
  <c r="C837" i="15"/>
  <c r="D837" i="15"/>
  <c r="E837" i="15"/>
  <c r="F837" i="15"/>
  <c r="G837" i="15"/>
  <c r="H837" i="15"/>
  <c r="I837" i="15"/>
  <c r="J837" i="15"/>
  <c r="K837" i="15"/>
  <c r="L837" i="15"/>
  <c r="M837" i="15"/>
  <c r="N837" i="15"/>
  <c r="O837" i="15"/>
  <c r="P837" i="15"/>
  <c r="Q837" i="15"/>
  <c r="R837" i="15"/>
  <c r="S837" i="15"/>
  <c r="T837" i="15"/>
  <c r="U837" i="15"/>
  <c r="V837" i="15"/>
  <c r="W837" i="15"/>
  <c r="X837" i="15"/>
  <c r="Y837" i="15"/>
  <c r="Z837" i="15"/>
  <c r="AA837" i="15"/>
  <c r="C838" i="15"/>
  <c r="D838" i="15"/>
  <c r="E838" i="15"/>
  <c r="F838" i="15"/>
  <c r="G838" i="15"/>
  <c r="H838" i="15"/>
  <c r="I838" i="15"/>
  <c r="J838" i="15"/>
  <c r="K838" i="15"/>
  <c r="L838" i="15"/>
  <c r="M838" i="15"/>
  <c r="N838" i="15"/>
  <c r="O838" i="15"/>
  <c r="P838" i="15"/>
  <c r="Q838" i="15"/>
  <c r="R838" i="15"/>
  <c r="S838" i="15"/>
  <c r="T838" i="15"/>
  <c r="U838" i="15"/>
  <c r="V838" i="15"/>
  <c r="W838" i="15"/>
  <c r="X838" i="15"/>
  <c r="Y838" i="15"/>
  <c r="Z838" i="15"/>
  <c r="AA838" i="15"/>
  <c r="C839" i="15"/>
  <c r="D839" i="15"/>
  <c r="E839" i="15"/>
  <c r="F839" i="15"/>
  <c r="G839" i="15"/>
  <c r="H839" i="15"/>
  <c r="I839" i="15"/>
  <c r="J839" i="15"/>
  <c r="K839" i="15"/>
  <c r="L839" i="15"/>
  <c r="M839" i="15"/>
  <c r="N839" i="15"/>
  <c r="O839" i="15"/>
  <c r="P839" i="15"/>
  <c r="Q839" i="15"/>
  <c r="R839" i="15"/>
  <c r="S839" i="15"/>
  <c r="T839" i="15"/>
  <c r="U839" i="15"/>
  <c r="V839" i="15"/>
  <c r="W839" i="15"/>
  <c r="X839" i="15"/>
  <c r="Y839" i="15"/>
  <c r="Z839" i="15"/>
  <c r="AA839" i="15"/>
  <c r="C840" i="15"/>
  <c r="D840" i="15"/>
  <c r="E840" i="15"/>
  <c r="F840" i="15"/>
  <c r="G840" i="15"/>
  <c r="H840" i="15"/>
  <c r="I840" i="15"/>
  <c r="J840" i="15"/>
  <c r="K840" i="15"/>
  <c r="L840" i="15"/>
  <c r="M840" i="15"/>
  <c r="N840" i="15"/>
  <c r="O840" i="15"/>
  <c r="P840" i="15"/>
  <c r="Q840" i="15"/>
  <c r="R840" i="15"/>
  <c r="S840" i="15"/>
  <c r="T840" i="15"/>
  <c r="U840" i="15"/>
  <c r="V840" i="15"/>
  <c r="W840" i="15"/>
  <c r="X840" i="15"/>
  <c r="Y840" i="15"/>
  <c r="Z840" i="15"/>
  <c r="AA840" i="15"/>
  <c r="C841" i="15"/>
  <c r="D841" i="15"/>
  <c r="E841" i="15"/>
  <c r="F841" i="15"/>
  <c r="G841" i="15"/>
  <c r="H841" i="15"/>
  <c r="I841" i="15"/>
  <c r="J841" i="15"/>
  <c r="K841" i="15"/>
  <c r="L841" i="15"/>
  <c r="M841" i="15"/>
  <c r="N841" i="15"/>
  <c r="O841" i="15"/>
  <c r="P841" i="15"/>
  <c r="Q841" i="15"/>
  <c r="R841" i="15"/>
  <c r="S841" i="15"/>
  <c r="T841" i="15"/>
  <c r="U841" i="15"/>
  <c r="V841" i="15"/>
  <c r="W841" i="15"/>
  <c r="X841" i="15"/>
  <c r="Y841" i="15"/>
  <c r="Z841" i="15"/>
  <c r="AA841" i="15"/>
  <c r="C842" i="15"/>
  <c r="D842" i="15"/>
  <c r="E842" i="15"/>
  <c r="F842" i="15"/>
  <c r="G842" i="15"/>
  <c r="H842" i="15"/>
  <c r="I842" i="15"/>
  <c r="J842" i="15"/>
  <c r="K842" i="15"/>
  <c r="L842" i="15"/>
  <c r="M842" i="15"/>
  <c r="N842" i="15"/>
  <c r="O842" i="15"/>
  <c r="P842" i="15"/>
  <c r="Q842" i="15"/>
  <c r="R842" i="15"/>
  <c r="S842" i="15"/>
  <c r="T842" i="15"/>
  <c r="U842" i="15"/>
  <c r="V842" i="15"/>
  <c r="W842" i="15"/>
  <c r="X842" i="15"/>
  <c r="Y842" i="15"/>
  <c r="Z842" i="15"/>
  <c r="AA842" i="15"/>
  <c r="C843" i="15"/>
  <c r="D843" i="15"/>
  <c r="E843" i="15"/>
  <c r="F843" i="15"/>
  <c r="G843" i="15"/>
  <c r="H843" i="15"/>
  <c r="I843" i="15"/>
  <c r="J843" i="15"/>
  <c r="K843" i="15"/>
  <c r="L843" i="15"/>
  <c r="M843" i="15"/>
  <c r="N843" i="15"/>
  <c r="O843" i="15"/>
  <c r="P843" i="15"/>
  <c r="Q843" i="15"/>
  <c r="R843" i="15"/>
  <c r="S843" i="15"/>
  <c r="T843" i="15"/>
  <c r="U843" i="15"/>
  <c r="V843" i="15"/>
  <c r="W843" i="15"/>
  <c r="X843" i="15"/>
  <c r="Y843" i="15"/>
  <c r="Z843" i="15"/>
  <c r="AA843" i="15"/>
  <c r="C844" i="15"/>
  <c r="D844" i="15"/>
  <c r="E844" i="15"/>
  <c r="F844" i="15"/>
  <c r="G844" i="15"/>
  <c r="H844" i="15"/>
  <c r="I844" i="15"/>
  <c r="J844" i="15"/>
  <c r="K844" i="15"/>
  <c r="L844" i="15"/>
  <c r="M844" i="15"/>
  <c r="N844" i="15"/>
  <c r="O844" i="15"/>
  <c r="P844" i="15"/>
  <c r="Q844" i="15"/>
  <c r="R844" i="15"/>
  <c r="S844" i="15"/>
  <c r="T844" i="15"/>
  <c r="U844" i="15"/>
  <c r="V844" i="15"/>
  <c r="W844" i="15"/>
  <c r="X844" i="15"/>
  <c r="Y844" i="15"/>
  <c r="Z844" i="15"/>
  <c r="AA844" i="15"/>
  <c r="C845" i="15"/>
  <c r="D845" i="15"/>
  <c r="E845" i="15"/>
  <c r="F845" i="15"/>
  <c r="G845" i="15"/>
  <c r="H845" i="15"/>
  <c r="I845" i="15"/>
  <c r="J845" i="15"/>
  <c r="K845" i="15"/>
  <c r="L845" i="15"/>
  <c r="M845" i="15"/>
  <c r="N845" i="15"/>
  <c r="O845" i="15"/>
  <c r="P845" i="15"/>
  <c r="Q845" i="15"/>
  <c r="R845" i="15"/>
  <c r="S845" i="15"/>
  <c r="T845" i="15"/>
  <c r="U845" i="15"/>
  <c r="V845" i="15"/>
  <c r="W845" i="15"/>
  <c r="X845" i="15"/>
  <c r="Y845" i="15"/>
  <c r="Z845" i="15"/>
  <c r="AA845" i="15"/>
  <c r="C846" i="15"/>
  <c r="D846" i="15"/>
  <c r="E846" i="15"/>
  <c r="F846" i="15"/>
  <c r="G846" i="15"/>
  <c r="H846" i="15"/>
  <c r="I846" i="15"/>
  <c r="J846" i="15"/>
  <c r="K846" i="15"/>
  <c r="L846" i="15"/>
  <c r="M846" i="15"/>
  <c r="N846" i="15"/>
  <c r="O846" i="15"/>
  <c r="P846" i="15"/>
  <c r="Q846" i="15"/>
  <c r="R846" i="15"/>
  <c r="S846" i="15"/>
  <c r="T846" i="15"/>
  <c r="U846" i="15"/>
  <c r="V846" i="15"/>
  <c r="W846" i="15"/>
  <c r="X846" i="15"/>
  <c r="Y846" i="15"/>
  <c r="Z846" i="15"/>
  <c r="AA846" i="15"/>
  <c r="C847" i="15"/>
  <c r="D847" i="15"/>
  <c r="E847" i="15"/>
  <c r="F847" i="15"/>
  <c r="G847" i="15"/>
  <c r="H847" i="15"/>
  <c r="I847" i="15"/>
  <c r="J847" i="15"/>
  <c r="K847" i="15"/>
  <c r="L847" i="15"/>
  <c r="M847" i="15"/>
  <c r="N847" i="15"/>
  <c r="O847" i="15"/>
  <c r="P847" i="15"/>
  <c r="Q847" i="15"/>
  <c r="R847" i="15"/>
  <c r="S847" i="15"/>
  <c r="T847" i="15"/>
  <c r="U847" i="15"/>
  <c r="V847" i="15"/>
  <c r="W847" i="15"/>
  <c r="X847" i="15"/>
  <c r="Y847" i="15"/>
  <c r="Z847" i="15"/>
  <c r="AA847" i="15"/>
  <c r="C848" i="15"/>
  <c r="D848" i="15"/>
  <c r="E848" i="15"/>
  <c r="F848" i="15"/>
  <c r="G848" i="15"/>
  <c r="H848" i="15"/>
  <c r="I848" i="15"/>
  <c r="J848" i="15"/>
  <c r="K848" i="15"/>
  <c r="L848" i="15"/>
  <c r="M848" i="15"/>
  <c r="N848" i="15"/>
  <c r="O848" i="15"/>
  <c r="P848" i="15"/>
  <c r="Q848" i="15"/>
  <c r="R848" i="15"/>
  <c r="S848" i="15"/>
  <c r="T848" i="15"/>
  <c r="U848" i="15"/>
  <c r="V848" i="15"/>
  <c r="W848" i="15"/>
  <c r="X848" i="15"/>
  <c r="Y848" i="15"/>
  <c r="Z848" i="15"/>
  <c r="AA848" i="15"/>
  <c r="C849" i="15"/>
  <c r="D849" i="15"/>
  <c r="E849" i="15"/>
  <c r="F849" i="15"/>
  <c r="G849" i="15"/>
  <c r="H849" i="15"/>
  <c r="I849" i="15"/>
  <c r="J849" i="15"/>
  <c r="K849" i="15"/>
  <c r="L849" i="15"/>
  <c r="M849" i="15"/>
  <c r="N849" i="15"/>
  <c r="O849" i="15"/>
  <c r="P849" i="15"/>
  <c r="Q849" i="15"/>
  <c r="R849" i="15"/>
  <c r="S849" i="15"/>
  <c r="T849" i="15"/>
  <c r="U849" i="15"/>
  <c r="V849" i="15"/>
  <c r="W849" i="15"/>
  <c r="X849" i="15"/>
  <c r="Y849" i="15"/>
  <c r="Z849" i="15"/>
  <c r="AA849" i="15"/>
  <c r="C850" i="15"/>
  <c r="D850" i="15"/>
  <c r="E850" i="15"/>
  <c r="F850" i="15"/>
  <c r="G850" i="15"/>
  <c r="H850" i="15"/>
  <c r="I850" i="15"/>
  <c r="J850" i="15"/>
  <c r="K850" i="15"/>
  <c r="L850" i="15"/>
  <c r="M850" i="15"/>
  <c r="N850" i="15"/>
  <c r="O850" i="15"/>
  <c r="P850" i="15"/>
  <c r="Q850" i="15"/>
  <c r="R850" i="15"/>
  <c r="S850" i="15"/>
  <c r="T850" i="15"/>
  <c r="U850" i="15"/>
  <c r="V850" i="15"/>
  <c r="W850" i="15"/>
  <c r="X850" i="15"/>
  <c r="Y850" i="15"/>
  <c r="Z850" i="15"/>
  <c r="AA850" i="15"/>
  <c r="C851" i="15"/>
  <c r="D851" i="15"/>
  <c r="E851" i="15"/>
  <c r="F851" i="15"/>
  <c r="G851" i="15"/>
  <c r="H851" i="15"/>
  <c r="I851" i="15"/>
  <c r="J851" i="15"/>
  <c r="K851" i="15"/>
  <c r="L851" i="15"/>
  <c r="M851" i="15"/>
  <c r="N851" i="15"/>
  <c r="O851" i="15"/>
  <c r="P851" i="15"/>
  <c r="Q851" i="15"/>
  <c r="R851" i="15"/>
  <c r="S851" i="15"/>
  <c r="T851" i="15"/>
  <c r="U851" i="15"/>
  <c r="V851" i="15"/>
  <c r="W851" i="15"/>
  <c r="X851" i="15"/>
  <c r="Y851" i="15"/>
  <c r="Z851" i="15"/>
  <c r="AA851" i="15"/>
  <c r="C852" i="15"/>
  <c r="D852" i="15"/>
  <c r="E852" i="15"/>
  <c r="F852" i="15"/>
  <c r="G852" i="15"/>
  <c r="H852" i="15"/>
  <c r="I852" i="15"/>
  <c r="J852" i="15"/>
  <c r="K852" i="15"/>
  <c r="L852" i="15"/>
  <c r="M852" i="15"/>
  <c r="N852" i="15"/>
  <c r="O852" i="15"/>
  <c r="P852" i="15"/>
  <c r="Q852" i="15"/>
  <c r="R852" i="15"/>
  <c r="S852" i="15"/>
  <c r="T852" i="15"/>
  <c r="U852" i="15"/>
  <c r="V852" i="15"/>
  <c r="W852" i="15"/>
  <c r="X852" i="15"/>
  <c r="Y852" i="15"/>
  <c r="Z852" i="15"/>
  <c r="AA852" i="15"/>
  <c r="C853" i="15"/>
  <c r="D853" i="15"/>
  <c r="E853" i="15"/>
  <c r="F853" i="15"/>
  <c r="G853" i="15"/>
  <c r="H853" i="15"/>
  <c r="I853" i="15"/>
  <c r="J853" i="15"/>
  <c r="K853" i="15"/>
  <c r="L853" i="15"/>
  <c r="M853" i="15"/>
  <c r="N853" i="15"/>
  <c r="O853" i="15"/>
  <c r="P853" i="15"/>
  <c r="Q853" i="15"/>
  <c r="R853" i="15"/>
  <c r="S853" i="15"/>
  <c r="T853" i="15"/>
  <c r="U853" i="15"/>
  <c r="V853" i="15"/>
  <c r="W853" i="15"/>
  <c r="X853" i="15"/>
  <c r="Y853" i="15"/>
  <c r="Z853" i="15"/>
  <c r="AA853" i="15"/>
  <c r="C854" i="15"/>
  <c r="D854" i="15"/>
  <c r="E854" i="15"/>
  <c r="F854" i="15"/>
  <c r="G854" i="15"/>
  <c r="H854" i="15"/>
  <c r="I854" i="15"/>
  <c r="J854" i="15"/>
  <c r="K854" i="15"/>
  <c r="L854" i="15"/>
  <c r="M854" i="15"/>
  <c r="N854" i="15"/>
  <c r="O854" i="15"/>
  <c r="P854" i="15"/>
  <c r="Q854" i="15"/>
  <c r="R854" i="15"/>
  <c r="S854" i="15"/>
  <c r="T854" i="15"/>
  <c r="U854" i="15"/>
  <c r="V854" i="15"/>
  <c r="W854" i="15"/>
  <c r="X854" i="15"/>
  <c r="Y854" i="15"/>
  <c r="Z854" i="15"/>
  <c r="AA854" i="15"/>
  <c r="C855" i="15"/>
  <c r="D855" i="15"/>
  <c r="E855" i="15"/>
  <c r="F855" i="15"/>
  <c r="G855" i="15"/>
  <c r="H855" i="15"/>
  <c r="I855" i="15"/>
  <c r="J855" i="15"/>
  <c r="K855" i="15"/>
  <c r="L855" i="15"/>
  <c r="M855" i="15"/>
  <c r="N855" i="15"/>
  <c r="O855" i="15"/>
  <c r="P855" i="15"/>
  <c r="Q855" i="15"/>
  <c r="R855" i="15"/>
  <c r="S855" i="15"/>
  <c r="T855" i="15"/>
  <c r="U855" i="15"/>
  <c r="V855" i="15"/>
  <c r="W855" i="15"/>
  <c r="X855" i="15"/>
  <c r="Y855" i="15"/>
  <c r="Z855" i="15"/>
  <c r="AA855" i="15"/>
  <c r="C856" i="15"/>
  <c r="D856" i="15"/>
  <c r="E856" i="15"/>
  <c r="F856" i="15"/>
  <c r="G856" i="15"/>
  <c r="H856" i="15"/>
  <c r="I856" i="15"/>
  <c r="J856" i="15"/>
  <c r="K856" i="15"/>
  <c r="L856" i="15"/>
  <c r="M856" i="15"/>
  <c r="N856" i="15"/>
  <c r="O856" i="15"/>
  <c r="P856" i="15"/>
  <c r="Q856" i="15"/>
  <c r="R856" i="15"/>
  <c r="S856" i="15"/>
  <c r="T856" i="15"/>
  <c r="U856" i="15"/>
  <c r="V856" i="15"/>
  <c r="W856" i="15"/>
  <c r="X856" i="15"/>
  <c r="Y856" i="15"/>
  <c r="Z856" i="15"/>
  <c r="AA856" i="15"/>
  <c r="C857" i="15"/>
  <c r="D857" i="15"/>
  <c r="E857" i="15"/>
  <c r="F857" i="15"/>
  <c r="G857" i="15"/>
  <c r="H857" i="15"/>
  <c r="I857" i="15"/>
  <c r="J857" i="15"/>
  <c r="K857" i="15"/>
  <c r="L857" i="15"/>
  <c r="M857" i="15"/>
  <c r="N857" i="15"/>
  <c r="O857" i="15"/>
  <c r="P857" i="15"/>
  <c r="Q857" i="15"/>
  <c r="R857" i="15"/>
  <c r="S857" i="15"/>
  <c r="T857" i="15"/>
  <c r="U857" i="15"/>
  <c r="V857" i="15"/>
  <c r="W857" i="15"/>
  <c r="X857" i="15"/>
  <c r="Y857" i="15"/>
  <c r="Z857" i="15"/>
  <c r="AA857" i="15"/>
  <c r="C858" i="15"/>
  <c r="D858" i="15"/>
  <c r="E858" i="15"/>
  <c r="F858" i="15"/>
  <c r="G858" i="15"/>
  <c r="H858" i="15"/>
  <c r="I858" i="15"/>
  <c r="J858" i="15"/>
  <c r="K858" i="15"/>
  <c r="L858" i="15"/>
  <c r="M858" i="15"/>
  <c r="N858" i="15"/>
  <c r="O858" i="15"/>
  <c r="P858" i="15"/>
  <c r="Q858" i="15"/>
  <c r="R858" i="15"/>
  <c r="S858" i="15"/>
  <c r="T858" i="15"/>
  <c r="U858" i="15"/>
  <c r="V858" i="15"/>
  <c r="W858" i="15"/>
  <c r="X858" i="15"/>
  <c r="Y858" i="15"/>
  <c r="Z858" i="15"/>
  <c r="AA858" i="15"/>
  <c r="C859" i="15"/>
  <c r="D859" i="15"/>
  <c r="E859" i="15"/>
  <c r="F859" i="15"/>
  <c r="G859" i="15"/>
  <c r="H859" i="15"/>
  <c r="I859" i="15"/>
  <c r="J859" i="15"/>
  <c r="K859" i="15"/>
  <c r="L859" i="15"/>
  <c r="M859" i="15"/>
  <c r="N859" i="15"/>
  <c r="O859" i="15"/>
  <c r="P859" i="15"/>
  <c r="Q859" i="15"/>
  <c r="R859" i="15"/>
  <c r="S859" i="15"/>
  <c r="T859" i="15"/>
  <c r="U859" i="15"/>
  <c r="V859" i="15"/>
  <c r="W859" i="15"/>
  <c r="X859" i="15"/>
  <c r="Y859" i="15"/>
  <c r="Z859" i="15"/>
  <c r="AA859" i="15"/>
  <c r="C860" i="15"/>
  <c r="D860" i="15"/>
  <c r="E860" i="15"/>
  <c r="F860" i="15"/>
  <c r="G860" i="15"/>
  <c r="H860" i="15"/>
  <c r="I860" i="15"/>
  <c r="J860" i="15"/>
  <c r="K860" i="15"/>
  <c r="L860" i="15"/>
  <c r="M860" i="15"/>
  <c r="N860" i="15"/>
  <c r="O860" i="15"/>
  <c r="P860" i="15"/>
  <c r="Q860" i="15"/>
  <c r="R860" i="15"/>
  <c r="S860" i="15"/>
  <c r="T860" i="15"/>
  <c r="U860" i="15"/>
  <c r="V860" i="15"/>
  <c r="W860" i="15"/>
  <c r="X860" i="15"/>
  <c r="Y860" i="15"/>
  <c r="Z860" i="15"/>
  <c r="AA860" i="15"/>
  <c r="C861" i="15"/>
  <c r="D861" i="15"/>
  <c r="E861" i="15"/>
  <c r="F861" i="15"/>
  <c r="G861" i="15"/>
  <c r="H861" i="15"/>
  <c r="I861" i="15"/>
  <c r="J861" i="15"/>
  <c r="K861" i="15"/>
  <c r="L861" i="15"/>
  <c r="M861" i="15"/>
  <c r="N861" i="15"/>
  <c r="O861" i="15"/>
  <c r="P861" i="15"/>
  <c r="Q861" i="15"/>
  <c r="R861" i="15"/>
  <c r="S861" i="15"/>
  <c r="T861" i="15"/>
  <c r="U861" i="15"/>
  <c r="V861" i="15"/>
  <c r="W861" i="15"/>
  <c r="X861" i="15"/>
  <c r="Y861" i="15"/>
  <c r="Z861" i="15"/>
  <c r="AA861" i="15"/>
  <c r="C862" i="15"/>
  <c r="D862" i="15"/>
  <c r="E862" i="15"/>
  <c r="F862" i="15"/>
  <c r="G862" i="15"/>
  <c r="H862" i="15"/>
  <c r="I862" i="15"/>
  <c r="J862" i="15"/>
  <c r="K862" i="15"/>
  <c r="L862" i="15"/>
  <c r="M862" i="15"/>
  <c r="N862" i="15"/>
  <c r="O862" i="15"/>
  <c r="P862" i="15"/>
  <c r="Q862" i="15"/>
  <c r="R862" i="15"/>
  <c r="S862" i="15"/>
  <c r="T862" i="15"/>
  <c r="U862" i="15"/>
  <c r="V862" i="15"/>
  <c r="W862" i="15"/>
  <c r="X862" i="15"/>
  <c r="Y862" i="15"/>
  <c r="Z862" i="15"/>
  <c r="AA862" i="15"/>
  <c r="C863" i="15"/>
  <c r="D863" i="15"/>
  <c r="E863" i="15"/>
  <c r="F863" i="15"/>
  <c r="G863" i="15"/>
  <c r="H863" i="15"/>
  <c r="I863" i="15"/>
  <c r="J863" i="15"/>
  <c r="K863" i="15"/>
  <c r="L863" i="15"/>
  <c r="M863" i="15"/>
  <c r="N863" i="15"/>
  <c r="O863" i="15"/>
  <c r="P863" i="15"/>
  <c r="Q863" i="15"/>
  <c r="R863" i="15"/>
  <c r="S863" i="15"/>
  <c r="T863" i="15"/>
  <c r="U863" i="15"/>
  <c r="V863" i="15"/>
  <c r="W863" i="15"/>
  <c r="X863" i="15"/>
  <c r="Y863" i="15"/>
  <c r="Z863" i="15"/>
  <c r="AA863" i="15"/>
  <c r="C864" i="15"/>
  <c r="D864" i="15"/>
  <c r="E864" i="15"/>
  <c r="F864" i="15"/>
  <c r="G864" i="15"/>
  <c r="H864" i="15"/>
  <c r="I864" i="15"/>
  <c r="J864" i="15"/>
  <c r="K864" i="15"/>
  <c r="L864" i="15"/>
  <c r="M864" i="15"/>
  <c r="N864" i="15"/>
  <c r="O864" i="15"/>
  <c r="P864" i="15"/>
  <c r="Q864" i="15"/>
  <c r="R864" i="15"/>
  <c r="S864" i="15"/>
  <c r="T864" i="15"/>
  <c r="U864" i="15"/>
  <c r="V864" i="15"/>
  <c r="W864" i="15"/>
  <c r="X864" i="15"/>
  <c r="Y864" i="15"/>
  <c r="Z864" i="15"/>
  <c r="AA864" i="15"/>
  <c r="C865" i="15"/>
  <c r="D865" i="15"/>
  <c r="E865" i="15"/>
  <c r="F865" i="15"/>
  <c r="G865" i="15"/>
  <c r="H865" i="15"/>
  <c r="I865" i="15"/>
  <c r="J865" i="15"/>
  <c r="K865" i="15"/>
  <c r="L865" i="15"/>
  <c r="M865" i="15"/>
  <c r="N865" i="15"/>
  <c r="O865" i="15"/>
  <c r="P865" i="15"/>
  <c r="Q865" i="15"/>
  <c r="R865" i="15"/>
  <c r="S865" i="15"/>
  <c r="T865" i="15"/>
  <c r="U865" i="15"/>
  <c r="V865" i="15"/>
  <c r="W865" i="15"/>
  <c r="X865" i="15"/>
  <c r="Y865" i="15"/>
  <c r="Z865" i="15"/>
  <c r="AA865" i="15"/>
  <c r="C866" i="15"/>
  <c r="D866" i="15"/>
  <c r="E866" i="15"/>
  <c r="F866" i="15"/>
  <c r="G866" i="15"/>
  <c r="H866" i="15"/>
  <c r="I866" i="15"/>
  <c r="J866" i="15"/>
  <c r="K866" i="15"/>
  <c r="L866" i="15"/>
  <c r="M866" i="15"/>
  <c r="N866" i="15"/>
  <c r="O866" i="15"/>
  <c r="P866" i="15"/>
  <c r="Q866" i="15"/>
  <c r="R866" i="15"/>
  <c r="S866" i="15"/>
  <c r="T866" i="15"/>
  <c r="U866" i="15"/>
  <c r="V866" i="15"/>
  <c r="W866" i="15"/>
  <c r="X866" i="15"/>
  <c r="Y866" i="15"/>
  <c r="Z866" i="15"/>
  <c r="AA866" i="15"/>
  <c r="C867" i="15"/>
  <c r="D867" i="15"/>
  <c r="E867" i="15"/>
  <c r="F867" i="15"/>
  <c r="G867" i="15"/>
  <c r="H867" i="15"/>
  <c r="I867" i="15"/>
  <c r="J867" i="15"/>
  <c r="K867" i="15"/>
  <c r="L867" i="15"/>
  <c r="M867" i="15"/>
  <c r="N867" i="15"/>
  <c r="O867" i="15"/>
  <c r="P867" i="15"/>
  <c r="Q867" i="15"/>
  <c r="R867" i="15"/>
  <c r="S867" i="15"/>
  <c r="T867" i="15"/>
  <c r="U867" i="15"/>
  <c r="V867" i="15"/>
  <c r="W867" i="15"/>
  <c r="X867" i="15"/>
  <c r="Y867" i="15"/>
  <c r="Z867" i="15"/>
  <c r="AA867" i="15"/>
  <c r="C868" i="15"/>
  <c r="D868" i="15"/>
  <c r="E868" i="15"/>
  <c r="F868" i="15"/>
  <c r="G868" i="15"/>
  <c r="H868" i="15"/>
  <c r="I868" i="15"/>
  <c r="J868" i="15"/>
  <c r="K868" i="15"/>
  <c r="L868" i="15"/>
  <c r="M868" i="15"/>
  <c r="N868" i="15"/>
  <c r="O868" i="15"/>
  <c r="P868" i="15"/>
  <c r="Q868" i="15"/>
  <c r="R868" i="15"/>
  <c r="S868" i="15"/>
  <c r="T868" i="15"/>
  <c r="U868" i="15"/>
  <c r="V868" i="15"/>
  <c r="W868" i="15"/>
  <c r="X868" i="15"/>
  <c r="Y868" i="15"/>
  <c r="Z868" i="15"/>
  <c r="AA868" i="15"/>
  <c r="C869" i="15"/>
  <c r="D869" i="15"/>
  <c r="E869" i="15"/>
  <c r="F869" i="15"/>
  <c r="G869" i="15"/>
  <c r="H869" i="15"/>
  <c r="I869" i="15"/>
  <c r="J869" i="15"/>
  <c r="K869" i="15"/>
  <c r="L869" i="15"/>
  <c r="M869" i="15"/>
  <c r="N869" i="15"/>
  <c r="O869" i="15"/>
  <c r="P869" i="15"/>
  <c r="Q869" i="15"/>
  <c r="R869" i="15"/>
  <c r="S869" i="15"/>
  <c r="T869" i="15"/>
  <c r="U869" i="15"/>
  <c r="V869" i="15"/>
  <c r="W869" i="15"/>
  <c r="X869" i="15"/>
  <c r="Y869" i="15"/>
  <c r="Z869" i="15"/>
  <c r="AA869" i="15"/>
  <c r="C870" i="15"/>
  <c r="D870" i="15"/>
  <c r="E870" i="15"/>
  <c r="F870" i="15"/>
  <c r="G870" i="15"/>
  <c r="H870" i="15"/>
  <c r="I870" i="15"/>
  <c r="J870" i="15"/>
  <c r="K870" i="15"/>
  <c r="L870" i="15"/>
  <c r="M870" i="15"/>
  <c r="N870" i="15"/>
  <c r="O870" i="15"/>
  <c r="P870" i="15"/>
  <c r="Q870" i="15"/>
  <c r="R870" i="15"/>
  <c r="S870" i="15"/>
  <c r="T870" i="15"/>
  <c r="U870" i="15"/>
  <c r="V870" i="15"/>
  <c r="W870" i="15"/>
  <c r="X870" i="15"/>
  <c r="Y870" i="15"/>
  <c r="Z870" i="15"/>
  <c r="AA870" i="15"/>
  <c r="C871" i="15"/>
  <c r="D871" i="15"/>
  <c r="E871" i="15"/>
  <c r="F871" i="15"/>
  <c r="G871" i="15"/>
  <c r="H871" i="15"/>
  <c r="I871" i="15"/>
  <c r="J871" i="15"/>
  <c r="K871" i="15"/>
  <c r="L871" i="15"/>
  <c r="M871" i="15"/>
  <c r="N871" i="15"/>
  <c r="O871" i="15"/>
  <c r="P871" i="15"/>
  <c r="Q871" i="15"/>
  <c r="R871" i="15"/>
  <c r="S871" i="15"/>
  <c r="T871" i="15"/>
  <c r="U871" i="15"/>
  <c r="V871" i="15"/>
  <c r="W871" i="15"/>
  <c r="X871" i="15"/>
  <c r="Y871" i="15"/>
  <c r="Z871" i="15"/>
  <c r="AA871" i="15"/>
  <c r="C872" i="15"/>
  <c r="D872" i="15"/>
  <c r="E872" i="15"/>
  <c r="F872" i="15"/>
  <c r="G872" i="15"/>
  <c r="H872" i="15"/>
  <c r="I872" i="15"/>
  <c r="J872" i="15"/>
  <c r="K872" i="15"/>
  <c r="L872" i="15"/>
  <c r="M872" i="15"/>
  <c r="N872" i="15"/>
  <c r="O872" i="15"/>
  <c r="P872" i="15"/>
  <c r="Q872" i="15"/>
  <c r="R872" i="15"/>
  <c r="S872" i="15"/>
  <c r="T872" i="15"/>
  <c r="U872" i="15"/>
  <c r="V872" i="15"/>
  <c r="W872" i="15"/>
  <c r="X872" i="15"/>
  <c r="Y872" i="15"/>
  <c r="Z872" i="15"/>
  <c r="AA872" i="15"/>
  <c r="C873" i="15"/>
  <c r="D873" i="15"/>
  <c r="E873" i="15"/>
  <c r="F873" i="15"/>
  <c r="G873" i="15"/>
  <c r="H873" i="15"/>
  <c r="I873" i="15"/>
  <c r="J873" i="15"/>
  <c r="K873" i="15"/>
  <c r="L873" i="15"/>
  <c r="M873" i="15"/>
  <c r="N873" i="15"/>
  <c r="O873" i="15"/>
  <c r="P873" i="15"/>
  <c r="Q873" i="15"/>
  <c r="R873" i="15"/>
  <c r="S873" i="15"/>
  <c r="T873" i="15"/>
  <c r="U873" i="15"/>
  <c r="V873" i="15"/>
  <c r="W873" i="15"/>
  <c r="X873" i="15"/>
  <c r="Y873" i="15"/>
  <c r="Z873" i="15"/>
  <c r="AA873" i="15"/>
  <c r="C874" i="15"/>
  <c r="D874" i="15"/>
  <c r="E874" i="15"/>
  <c r="F874" i="15"/>
  <c r="G874" i="15"/>
  <c r="H874" i="15"/>
  <c r="I874" i="15"/>
  <c r="J874" i="15"/>
  <c r="K874" i="15"/>
  <c r="L874" i="15"/>
  <c r="M874" i="15"/>
  <c r="N874" i="15"/>
  <c r="O874" i="15"/>
  <c r="P874" i="15"/>
  <c r="Q874" i="15"/>
  <c r="R874" i="15"/>
  <c r="S874" i="15"/>
  <c r="T874" i="15"/>
  <c r="U874" i="15"/>
  <c r="V874" i="15"/>
  <c r="W874" i="15"/>
  <c r="X874" i="15"/>
  <c r="Y874" i="15"/>
  <c r="Z874" i="15"/>
  <c r="AA874" i="15"/>
  <c r="C875" i="15"/>
  <c r="D875" i="15"/>
  <c r="E875" i="15"/>
  <c r="F875" i="15"/>
  <c r="G875" i="15"/>
  <c r="H875" i="15"/>
  <c r="I875" i="15"/>
  <c r="J875" i="15"/>
  <c r="K875" i="15"/>
  <c r="L875" i="15"/>
  <c r="M875" i="15"/>
  <c r="N875" i="15"/>
  <c r="O875" i="15"/>
  <c r="P875" i="15"/>
  <c r="Q875" i="15"/>
  <c r="R875" i="15"/>
  <c r="S875" i="15"/>
  <c r="T875" i="15"/>
  <c r="U875" i="15"/>
  <c r="V875" i="15"/>
  <c r="W875" i="15"/>
  <c r="X875" i="15"/>
  <c r="Y875" i="15"/>
  <c r="Z875" i="15"/>
  <c r="AA875" i="15"/>
  <c r="C876" i="15"/>
  <c r="D876" i="15"/>
  <c r="E876" i="15"/>
  <c r="F876" i="15"/>
  <c r="G876" i="15"/>
  <c r="H876" i="15"/>
  <c r="I876" i="15"/>
  <c r="J876" i="15"/>
  <c r="K876" i="15"/>
  <c r="L876" i="15"/>
  <c r="M876" i="15"/>
  <c r="N876" i="15"/>
  <c r="O876" i="15"/>
  <c r="P876" i="15"/>
  <c r="Q876" i="15"/>
  <c r="R876" i="15"/>
  <c r="S876" i="15"/>
  <c r="T876" i="15"/>
  <c r="U876" i="15"/>
  <c r="V876" i="15"/>
  <c r="W876" i="15"/>
  <c r="X876" i="15"/>
  <c r="Y876" i="15"/>
  <c r="Z876" i="15"/>
  <c r="AA876" i="15"/>
  <c r="C877" i="15"/>
  <c r="D877" i="15"/>
  <c r="E877" i="15"/>
  <c r="F877" i="15"/>
  <c r="G877" i="15"/>
  <c r="H877" i="15"/>
  <c r="I877" i="15"/>
  <c r="J877" i="15"/>
  <c r="K877" i="15"/>
  <c r="L877" i="15"/>
  <c r="M877" i="15"/>
  <c r="N877" i="15"/>
  <c r="O877" i="15"/>
  <c r="P877" i="15"/>
  <c r="Q877" i="15"/>
  <c r="R877" i="15"/>
  <c r="S877" i="15"/>
  <c r="T877" i="15"/>
  <c r="U877" i="15"/>
  <c r="V877" i="15"/>
  <c r="W877" i="15"/>
  <c r="X877" i="15"/>
  <c r="Y877" i="15"/>
  <c r="Z877" i="15"/>
  <c r="AA877" i="15"/>
  <c r="C878" i="15"/>
  <c r="D878" i="15"/>
  <c r="E878" i="15"/>
  <c r="F878" i="15"/>
  <c r="G878" i="15"/>
  <c r="H878" i="15"/>
  <c r="I878" i="15"/>
  <c r="J878" i="15"/>
  <c r="K878" i="15"/>
  <c r="L878" i="15"/>
  <c r="M878" i="15"/>
  <c r="N878" i="15"/>
  <c r="O878" i="15"/>
  <c r="P878" i="15"/>
  <c r="Q878" i="15"/>
  <c r="R878" i="15"/>
  <c r="S878" i="15"/>
  <c r="T878" i="15"/>
  <c r="U878" i="15"/>
  <c r="V878" i="15"/>
  <c r="W878" i="15"/>
  <c r="X878" i="15"/>
  <c r="Y878" i="15"/>
  <c r="Z878" i="15"/>
  <c r="AA878" i="15"/>
  <c r="C879" i="15"/>
  <c r="D879" i="15"/>
  <c r="E879" i="15"/>
  <c r="F879" i="15"/>
  <c r="G879" i="15"/>
  <c r="H879" i="15"/>
  <c r="I879" i="15"/>
  <c r="J879" i="15"/>
  <c r="K879" i="15"/>
  <c r="L879" i="15"/>
  <c r="M879" i="15"/>
  <c r="N879" i="15"/>
  <c r="O879" i="15"/>
  <c r="P879" i="15"/>
  <c r="Q879" i="15"/>
  <c r="R879" i="15"/>
  <c r="S879" i="15"/>
  <c r="T879" i="15"/>
  <c r="U879" i="15"/>
  <c r="V879" i="15"/>
  <c r="W879" i="15"/>
  <c r="X879" i="15"/>
  <c r="Y879" i="15"/>
  <c r="Z879" i="15"/>
  <c r="AA879" i="15"/>
  <c r="C880" i="15"/>
  <c r="D880" i="15"/>
  <c r="E880" i="15"/>
  <c r="F880" i="15"/>
  <c r="G880" i="15"/>
  <c r="H880" i="15"/>
  <c r="I880" i="15"/>
  <c r="J880" i="15"/>
  <c r="K880" i="15"/>
  <c r="L880" i="15"/>
  <c r="M880" i="15"/>
  <c r="N880" i="15"/>
  <c r="O880" i="15"/>
  <c r="P880" i="15"/>
  <c r="Q880" i="15"/>
  <c r="R880" i="15"/>
  <c r="S880" i="15"/>
  <c r="T880" i="15"/>
  <c r="U880" i="15"/>
  <c r="V880" i="15"/>
  <c r="W880" i="15"/>
  <c r="X880" i="15"/>
  <c r="Y880" i="15"/>
  <c r="Z880" i="15"/>
  <c r="AA880" i="15"/>
  <c r="C881" i="15"/>
  <c r="D881" i="15"/>
  <c r="E881" i="15"/>
  <c r="F881" i="15"/>
  <c r="G881" i="15"/>
  <c r="H881" i="15"/>
  <c r="I881" i="15"/>
  <c r="J881" i="15"/>
  <c r="K881" i="15"/>
  <c r="L881" i="15"/>
  <c r="M881" i="15"/>
  <c r="N881" i="15"/>
  <c r="O881" i="15"/>
  <c r="P881" i="15"/>
  <c r="Q881" i="15"/>
  <c r="R881" i="15"/>
  <c r="S881" i="15"/>
  <c r="T881" i="15"/>
  <c r="U881" i="15"/>
  <c r="V881" i="15"/>
  <c r="W881" i="15"/>
  <c r="X881" i="15"/>
  <c r="Y881" i="15"/>
  <c r="Z881" i="15"/>
  <c r="AA881" i="15"/>
  <c r="C882" i="15"/>
  <c r="D882" i="15"/>
  <c r="E882" i="15"/>
  <c r="F882" i="15"/>
  <c r="G882" i="15"/>
  <c r="H882" i="15"/>
  <c r="I882" i="15"/>
  <c r="J882" i="15"/>
  <c r="K882" i="15"/>
  <c r="L882" i="15"/>
  <c r="M882" i="15"/>
  <c r="N882" i="15"/>
  <c r="O882" i="15"/>
  <c r="P882" i="15"/>
  <c r="Q882" i="15"/>
  <c r="R882" i="15"/>
  <c r="S882" i="15"/>
  <c r="T882" i="15"/>
  <c r="U882" i="15"/>
  <c r="V882" i="15"/>
  <c r="W882" i="15"/>
  <c r="X882" i="15"/>
  <c r="Y882" i="15"/>
  <c r="Z882" i="15"/>
  <c r="AA882" i="15"/>
  <c r="C883" i="15"/>
  <c r="D883" i="15"/>
  <c r="E883" i="15"/>
  <c r="F883" i="15"/>
  <c r="G883" i="15"/>
  <c r="H883" i="15"/>
  <c r="I883" i="15"/>
  <c r="J883" i="15"/>
  <c r="K883" i="15"/>
  <c r="L883" i="15"/>
  <c r="M883" i="15"/>
  <c r="N883" i="15"/>
  <c r="O883" i="15"/>
  <c r="P883" i="15"/>
  <c r="Q883" i="15"/>
  <c r="R883" i="15"/>
  <c r="S883" i="15"/>
  <c r="T883" i="15"/>
  <c r="U883" i="15"/>
  <c r="V883" i="15"/>
  <c r="W883" i="15"/>
  <c r="X883" i="15"/>
  <c r="Y883" i="15"/>
  <c r="Z883" i="15"/>
  <c r="AA883" i="15"/>
  <c r="C884" i="15"/>
  <c r="D884" i="15"/>
  <c r="E884" i="15"/>
  <c r="F884" i="15"/>
  <c r="G884" i="15"/>
  <c r="H884" i="15"/>
  <c r="I884" i="15"/>
  <c r="J884" i="15"/>
  <c r="K884" i="15"/>
  <c r="L884" i="15"/>
  <c r="M884" i="15"/>
  <c r="N884" i="15"/>
  <c r="O884" i="15"/>
  <c r="P884" i="15"/>
  <c r="Q884" i="15"/>
  <c r="R884" i="15"/>
  <c r="S884" i="15"/>
  <c r="T884" i="15"/>
  <c r="U884" i="15"/>
  <c r="V884" i="15"/>
  <c r="W884" i="15"/>
  <c r="X884" i="15"/>
  <c r="Y884" i="15"/>
  <c r="Z884" i="15"/>
  <c r="AA884" i="15"/>
  <c r="C885" i="15"/>
  <c r="D885" i="15"/>
  <c r="E885" i="15"/>
  <c r="F885" i="15"/>
  <c r="G885" i="15"/>
  <c r="H885" i="15"/>
  <c r="I885" i="15"/>
  <c r="J885" i="15"/>
  <c r="K885" i="15"/>
  <c r="L885" i="15"/>
  <c r="M885" i="15"/>
  <c r="N885" i="15"/>
  <c r="O885" i="15"/>
  <c r="P885" i="15"/>
  <c r="Q885" i="15"/>
  <c r="R885" i="15"/>
  <c r="S885" i="15"/>
  <c r="T885" i="15"/>
  <c r="U885" i="15"/>
  <c r="V885" i="15"/>
  <c r="W885" i="15"/>
  <c r="X885" i="15"/>
  <c r="Y885" i="15"/>
  <c r="Z885" i="15"/>
  <c r="AA885" i="15"/>
  <c r="C886" i="15"/>
  <c r="D886" i="15"/>
  <c r="E886" i="15"/>
  <c r="F886" i="15"/>
  <c r="G886" i="15"/>
  <c r="H886" i="15"/>
  <c r="I886" i="15"/>
  <c r="J886" i="15"/>
  <c r="K886" i="15"/>
  <c r="L886" i="15"/>
  <c r="M886" i="15"/>
  <c r="N886" i="15"/>
  <c r="O886" i="15"/>
  <c r="P886" i="15"/>
  <c r="Q886" i="15"/>
  <c r="R886" i="15"/>
  <c r="S886" i="15"/>
  <c r="T886" i="15"/>
  <c r="U886" i="15"/>
  <c r="V886" i="15"/>
  <c r="W886" i="15"/>
  <c r="X886" i="15"/>
  <c r="Y886" i="15"/>
  <c r="Z886" i="15"/>
  <c r="AA886" i="15"/>
  <c r="C887" i="15"/>
  <c r="D887" i="15"/>
  <c r="E887" i="15"/>
  <c r="F887" i="15"/>
  <c r="G887" i="15"/>
  <c r="H887" i="15"/>
  <c r="I887" i="15"/>
  <c r="J887" i="15"/>
  <c r="K887" i="15"/>
  <c r="L887" i="15"/>
  <c r="M887" i="15"/>
  <c r="N887" i="15"/>
  <c r="O887" i="15"/>
  <c r="P887" i="15"/>
  <c r="Q887" i="15"/>
  <c r="R887" i="15"/>
  <c r="S887" i="15"/>
  <c r="T887" i="15"/>
  <c r="U887" i="15"/>
  <c r="V887" i="15"/>
  <c r="W887" i="15"/>
  <c r="X887" i="15"/>
  <c r="Y887" i="15"/>
  <c r="Z887" i="15"/>
  <c r="AA887" i="15"/>
  <c r="C888" i="15"/>
  <c r="D888" i="15"/>
  <c r="E888" i="15"/>
  <c r="F888" i="15"/>
  <c r="G888" i="15"/>
  <c r="H888" i="15"/>
  <c r="I888" i="15"/>
  <c r="J888" i="15"/>
  <c r="K888" i="15"/>
  <c r="L888" i="15"/>
  <c r="M888" i="15"/>
  <c r="N888" i="15"/>
  <c r="O888" i="15"/>
  <c r="P888" i="15"/>
  <c r="Q888" i="15"/>
  <c r="R888" i="15"/>
  <c r="S888" i="15"/>
  <c r="T888" i="15"/>
  <c r="U888" i="15"/>
  <c r="V888" i="15"/>
  <c r="W888" i="15"/>
  <c r="X888" i="15"/>
  <c r="Y888" i="15"/>
  <c r="Z888" i="15"/>
  <c r="AA888" i="15"/>
  <c r="C889" i="15"/>
  <c r="D889" i="15"/>
  <c r="E889" i="15"/>
  <c r="F889" i="15"/>
  <c r="G889" i="15"/>
  <c r="H889" i="15"/>
  <c r="I889" i="15"/>
  <c r="J889" i="15"/>
  <c r="K889" i="15"/>
  <c r="L889" i="15"/>
  <c r="M889" i="15"/>
  <c r="N889" i="15"/>
  <c r="O889" i="15"/>
  <c r="P889" i="15"/>
  <c r="Q889" i="15"/>
  <c r="R889" i="15"/>
  <c r="S889" i="15"/>
  <c r="T889" i="15"/>
  <c r="U889" i="15"/>
  <c r="V889" i="15"/>
  <c r="W889" i="15"/>
  <c r="X889" i="15"/>
  <c r="Y889" i="15"/>
  <c r="Z889" i="15"/>
  <c r="AA889" i="15"/>
  <c r="C890" i="15"/>
  <c r="D890" i="15"/>
  <c r="E890" i="15"/>
  <c r="F890" i="15"/>
  <c r="G890" i="15"/>
  <c r="H890" i="15"/>
  <c r="I890" i="15"/>
  <c r="J890" i="15"/>
  <c r="K890" i="15"/>
  <c r="L890" i="15"/>
  <c r="M890" i="15"/>
  <c r="N890" i="15"/>
  <c r="O890" i="15"/>
  <c r="P890" i="15"/>
  <c r="Q890" i="15"/>
  <c r="R890" i="15"/>
  <c r="S890" i="15"/>
  <c r="T890" i="15"/>
  <c r="U890" i="15"/>
  <c r="V890" i="15"/>
  <c r="W890" i="15"/>
  <c r="X890" i="15"/>
  <c r="Y890" i="15"/>
  <c r="Z890" i="15"/>
  <c r="AA890" i="15"/>
  <c r="C891" i="15"/>
  <c r="D891" i="15"/>
  <c r="E891" i="15"/>
  <c r="F891" i="15"/>
  <c r="G891" i="15"/>
  <c r="H891" i="15"/>
  <c r="I891" i="15"/>
  <c r="J891" i="15"/>
  <c r="K891" i="15"/>
  <c r="L891" i="15"/>
  <c r="M891" i="15"/>
  <c r="N891" i="15"/>
  <c r="O891" i="15"/>
  <c r="P891" i="15"/>
  <c r="Q891" i="15"/>
  <c r="R891" i="15"/>
  <c r="S891" i="15"/>
  <c r="T891" i="15"/>
  <c r="U891" i="15"/>
  <c r="V891" i="15"/>
  <c r="W891" i="15"/>
  <c r="X891" i="15"/>
  <c r="Y891" i="15"/>
  <c r="Z891" i="15"/>
  <c r="AA891" i="15"/>
  <c r="C892" i="15"/>
  <c r="D892" i="15"/>
  <c r="E892" i="15"/>
  <c r="F892" i="15"/>
  <c r="G892" i="15"/>
  <c r="H892" i="15"/>
  <c r="I892" i="15"/>
  <c r="J892" i="15"/>
  <c r="K892" i="15"/>
  <c r="L892" i="15"/>
  <c r="M892" i="15"/>
  <c r="N892" i="15"/>
  <c r="O892" i="15"/>
  <c r="P892" i="15"/>
  <c r="Q892" i="15"/>
  <c r="R892" i="15"/>
  <c r="S892" i="15"/>
  <c r="T892" i="15"/>
  <c r="U892" i="15"/>
  <c r="V892" i="15"/>
  <c r="W892" i="15"/>
  <c r="X892" i="15"/>
  <c r="Y892" i="15"/>
  <c r="Z892" i="15"/>
  <c r="AA892" i="15"/>
  <c r="C893" i="15"/>
  <c r="D893" i="15"/>
  <c r="E893" i="15"/>
  <c r="F893" i="15"/>
  <c r="G893" i="15"/>
  <c r="H893" i="15"/>
  <c r="I893" i="15"/>
  <c r="J893" i="15"/>
  <c r="K893" i="15"/>
  <c r="L893" i="15"/>
  <c r="M893" i="15"/>
  <c r="N893" i="15"/>
  <c r="O893" i="15"/>
  <c r="P893" i="15"/>
  <c r="Q893" i="15"/>
  <c r="R893" i="15"/>
  <c r="S893" i="15"/>
  <c r="T893" i="15"/>
  <c r="U893" i="15"/>
  <c r="V893" i="15"/>
  <c r="W893" i="15"/>
  <c r="X893" i="15"/>
  <c r="Y893" i="15"/>
  <c r="Z893" i="15"/>
  <c r="AA893" i="15"/>
  <c r="C894" i="15"/>
  <c r="D894" i="15"/>
  <c r="E894" i="15"/>
  <c r="F894" i="15"/>
  <c r="G894" i="15"/>
  <c r="H894" i="15"/>
  <c r="I894" i="15"/>
  <c r="J894" i="15"/>
  <c r="K894" i="15"/>
  <c r="L894" i="15"/>
  <c r="M894" i="15"/>
  <c r="N894" i="15"/>
  <c r="O894" i="15"/>
  <c r="P894" i="15"/>
  <c r="Q894" i="15"/>
  <c r="R894" i="15"/>
  <c r="S894" i="15"/>
  <c r="T894" i="15"/>
  <c r="U894" i="15"/>
  <c r="V894" i="15"/>
  <c r="W894" i="15"/>
  <c r="X894" i="15"/>
  <c r="Y894" i="15"/>
  <c r="Z894" i="15"/>
  <c r="AA894" i="15"/>
  <c r="C895" i="15"/>
  <c r="D895" i="15"/>
  <c r="E895" i="15"/>
  <c r="F895" i="15"/>
  <c r="G895" i="15"/>
  <c r="H895" i="15"/>
  <c r="I895" i="15"/>
  <c r="J895" i="15"/>
  <c r="K895" i="15"/>
  <c r="L895" i="15"/>
  <c r="M895" i="15"/>
  <c r="N895" i="15"/>
  <c r="O895" i="15"/>
  <c r="P895" i="15"/>
  <c r="Q895" i="15"/>
  <c r="R895" i="15"/>
  <c r="S895" i="15"/>
  <c r="T895" i="15"/>
  <c r="U895" i="15"/>
  <c r="V895" i="15"/>
  <c r="W895" i="15"/>
  <c r="X895" i="15"/>
  <c r="Y895" i="15"/>
  <c r="Z895" i="15"/>
  <c r="AA895" i="15"/>
  <c r="C896" i="15"/>
  <c r="D896" i="15"/>
  <c r="E896" i="15"/>
  <c r="F896" i="15"/>
  <c r="G896" i="15"/>
  <c r="H896" i="15"/>
  <c r="I896" i="15"/>
  <c r="J896" i="15"/>
  <c r="K896" i="15"/>
  <c r="L896" i="15"/>
  <c r="M896" i="15"/>
  <c r="N896" i="15"/>
  <c r="O896" i="15"/>
  <c r="P896" i="15"/>
  <c r="Q896" i="15"/>
  <c r="R896" i="15"/>
  <c r="S896" i="15"/>
  <c r="T896" i="15"/>
  <c r="U896" i="15"/>
  <c r="V896" i="15"/>
  <c r="W896" i="15"/>
  <c r="X896" i="15"/>
  <c r="Y896" i="15"/>
  <c r="Z896" i="15"/>
  <c r="AA896" i="15"/>
  <c r="C897" i="15"/>
  <c r="D897" i="15"/>
  <c r="E897" i="15"/>
  <c r="F897" i="15"/>
  <c r="G897" i="15"/>
  <c r="H897" i="15"/>
  <c r="I897" i="15"/>
  <c r="J897" i="15"/>
  <c r="K897" i="15"/>
  <c r="L897" i="15"/>
  <c r="M897" i="15"/>
  <c r="N897" i="15"/>
  <c r="O897" i="15"/>
  <c r="P897" i="15"/>
  <c r="Q897" i="15"/>
  <c r="R897" i="15"/>
  <c r="S897" i="15"/>
  <c r="T897" i="15"/>
  <c r="U897" i="15"/>
  <c r="V897" i="15"/>
  <c r="W897" i="15"/>
  <c r="X897" i="15"/>
  <c r="Y897" i="15"/>
  <c r="Z897" i="15"/>
  <c r="AA897" i="15"/>
  <c r="C898" i="15"/>
  <c r="D898" i="15"/>
  <c r="E898" i="15"/>
  <c r="F898" i="15"/>
  <c r="G898" i="15"/>
  <c r="H898" i="15"/>
  <c r="I898" i="15"/>
  <c r="J898" i="15"/>
  <c r="K898" i="15"/>
  <c r="L898" i="15"/>
  <c r="M898" i="15"/>
  <c r="N898" i="15"/>
  <c r="O898" i="15"/>
  <c r="P898" i="15"/>
  <c r="Q898" i="15"/>
  <c r="R898" i="15"/>
  <c r="S898" i="15"/>
  <c r="T898" i="15"/>
  <c r="U898" i="15"/>
  <c r="V898" i="15"/>
  <c r="W898" i="15"/>
  <c r="X898" i="15"/>
  <c r="Y898" i="15"/>
  <c r="Z898" i="15"/>
  <c r="AA898" i="15"/>
  <c r="C899" i="15"/>
  <c r="D899" i="15"/>
  <c r="E899" i="15"/>
  <c r="F899" i="15"/>
  <c r="G899" i="15"/>
  <c r="H899" i="15"/>
  <c r="I899" i="15"/>
  <c r="J899" i="15"/>
  <c r="K899" i="15"/>
  <c r="L899" i="15"/>
  <c r="M899" i="15"/>
  <c r="N899" i="15"/>
  <c r="O899" i="15"/>
  <c r="P899" i="15"/>
  <c r="Q899" i="15"/>
  <c r="R899" i="15"/>
  <c r="S899" i="15"/>
  <c r="T899" i="15"/>
  <c r="U899" i="15"/>
  <c r="V899" i="15"/>
  <c r="W899" i="15"/>
  <c r="X899" i="15"/>
  <c r="Y899" i="15"/>
  <c r="Z899" i="15"/>
  <c r="AA899" i="15"/>
  <c r="C900" i="15"/>
  <c r="D900" i="15"/>
  <c r="E900" i="15"/>
  <c r="F900" i="15"/>
  <c r="G900" i="15"/>
  <c r="H900" i="15"/>
  <c r="I900" i="15"/>
  <c r="J900" i="15"/>
  <c r="K900" i="15"/>
  <c r="L900" i="15"/>
  <c r="M900" i="15"/>
  <c r="N900" i="15"/>
  <c r="O900" i="15"/>
  <c r="P900" i="15"/>
  <c r="Q900" i="15"/>
  <c r="R900" i="15"/>
  <c r="S900" i="15"/>
  <c r="T900" i="15"/>
  <c r="U900" i="15"/>
  <c r="V900" i="15"/>
  <c r="W900" i="15"/>
  <c r="X900" i="15"/>
  <c r="Y900" i="15"/>
  <c r="Z900" i="15"/>
  <c r="AA900" i="15"/>
  <c r="C901" i="15"/>
  <c r="D901" i="15"/>
  <c r="E901" i="15"/>
  <c r="F901" i="15"/>
  <c r="G901" i="15"/>
  <c r="H901" i="15"/>
  <c r="I901" i="15"/>
  <c r="J901" i="15"/>
  <c r="K901" i="15"/>
  <c r="L901" i="15"/>
  <c r="M901" i="15"/>
  <c r="N901" i="15"/>
  <c r="O901" i="15"/>
  <c r="P901" i="15"/>
  <c r="Q901" i="15"/>
  <c r="R901" i="15"/>
  <c r="S901" i="15"/>
  <c r="T901" i="15"/>
  <c r="U901" i="15"/>
  <c r="V901" i="15"/>
  <c r="W901" i="15"/>
  <c r="X901" i="15"/>
  <c r="Y901" i="15"/>
  <c r="Z901" i="15"/>
  <c r="AA901" i="15"/>
  <c r="C902" i="15"/>
  <c r="D902" i="15"/>
  <c r="E902" i="15"/>
  <c r="F902" i="15"/>
  <c r="G902" i="15"/>
  <c r="H902" i="15"/>
  <c r="I902" i="15"/>
  <c r="J902" i="15"/>
  <c r="K902" i="15"/>
  <c r="L902" i="15"/>
  <c r="M902" i="15"/>
  <c r="N902" i="15"/>
  <c r="O902" i="15"/>
  <c r="P902" i="15"/>
  <c r="Q902" i="15"/>
  <c r="R902" i="15"/>
  <c r="S902" i="15"/>
  <c r="T902" i="15"/>
  <c r="U902" i="15"/>
  <c r="V902" i="15"/>
  <c r="W902" i="15"/>
  <c r="X902" i="15"/>
  <c r="Y902" i="15"/>
  <c r="Z902" i="15"/>
  <c r="AA902" i="15"/>
  <c r="C903" i="15"/>
  <c r="D903" i="15"/>
  <c r="E903" i="15"/>
  <c r="F903" i="15"/>
  <c r="G903" i="15"/>
  <c r="H903" i="15"/>
  <c r="I903" i="15"/>
  <c r="J903" i="15"/>
  <c r="K903" i="15"/>
  <c r="L903" i="15"/>
  <c r="M903" i="15"/>
  <c r="N903" i="15"/>
  <c r="O903" i="15"/>
  <c r="P903" i="15"/>
  <c r="Q903" i="15"/>
  <c r="R903" i="15"/>
  <c r="S903" i="15"/>
  <c r="T903" i="15"/>
  <c r="U903" i="15"/>
  <c r="V903" i="15"/>
  <c r="W903" i="15"/>
  <c r="X903" i="15"/>
  <c r="Y903" i="15"/>
  <c r="Z903" i="15"/>
  <c r="AA903" i="15"/>
  <c r="C904" i="15"/>
  <c r="D904" i="15"/>
  <c r="E904" i="15"/>
  <c r="F904" i="15"/>
  <c r="G904" i="15"/>
  <c r="H904" i="15"/>
  <c r="I904" i="15"/>
  <c r="J904" i="15"/>
  <c r="K904" i="15"/>
  <c r="L904" i="15"/>
  <c r="M904" i="15"/>
  <c r="N904" i="15"/>
  <c r="O904" i="15"/>
  <c r="P904" i="15"/>
  <c r="Q904" i="15"/>
  <c r="R904" i="15"/>
  <c r="S904" i="15"/>
  <c r="T904" i="15"/>
  <c r="U904" i="15"/>
  <c r="V904" i="15"/>
  <c r="W904" i="15"/>
  <c r="X904" i="15"/>
  <c r="Y904" i="15"/>
  <c r="Z904" i="15"/>
  <c r="AA904" i="15"/>
  <c r="C905" i="15"/>
  <c r="D905" i="15"/>
  <c r="E905" i="15"/>
  <c r="F905" i="15"/>
  <c r="G905" i="15"/>
  <c r="H905" i="15"/>
  <c r="I905" i="15"/>
  <c r="J905" i="15"/>
  <c r="K905" i="15"/>
  <c r="L905" i="15"/>
  <c r="M905" i="15"/>
  <c r="N905" i="15"/>
  <c r="O905" i="15"/>
  <c r="P905" i="15"/>
  <c r="Q905" i="15"/>
  <c r="R905" i="15"/>
  <c r="S905" i="15"/>
  <c r="T905" i="15"/>
  <c r="U905" i="15"/>
  <c r="V905" i="15"/>
  <c r="W905" i="15"/>
  <c r="X905" i="15"/>
  <c r="Y905" i="15"/>
  <c r="Z905" i="15"/>
  <c r="AA905" i="15"/>
  <c r="C906" i="15"/>
  <c r="D906" i="15"/>
  <c r="E906" i="15"/>
  <c r="F906" i="15"/>
  <c r="G906" i="15"/>
  <c r="H906" i="15"/>
  <c r="I906" i="15"/>
  <c r="J906" i="15"/>
  <c r="K906" i="15"/>
  <c r="L906" i="15"/>
  <c r="M906" i="15"/>
  <c r="N906" i="15"/>
  <c r="O906" i="15"/>
  <c r="P906" i="15"/>
  <c r="Q906" i="15"/>
  <c r="R906" i="15"/>
  <c r="S906" i="15"/>
  <c r="T906" i="15"/>
  <c r="U906" i="15"/>
  <c r="V906" i="15"/>
  <c r="W906" i="15"/>
  <c r="X906" i="15"/>
  <c r="Y906" i="15"/>
  <c r="Z906" i="15"/>
  <c r="AA906" i="15"/>
  <c r="C907" i="15"/>
  <c r="D907" i="15"/>
  <c r="E907" i="15"/>
  <c r="F907" i="15"/>
  <c r="G907" i="15"/>
  <c r="H907" i="15"/>
  <c r="I907" i="15"/>
  <c r="J907" i="15"/>
  <c r="K907" i="15"/>
  <c r="L907" i="15"/>
  <c r="M907" i="15"/>
  <c r="N907" i="15"/>
  <c r="O907" i="15"/>
  <c r="P907" i="15"/>
  <c r="Q907" i="15"/>
  <c r="R907" i="15"/>
  <c r="S907" i="15"/>
  <c r="T907" i="15"/>
  <c r="U907" i="15"/>
  <c r="V907" i="15"/>
  <c r="W907" i="15"/>
  <c r="X907" i="15"/>
  <c r="Y907" i="15"/>
  <c r="Z907" i="15"/>
  <c r="AA907" i="15"/>
  <c r="C908" i="15"/>
  <c r="D908" i="15"/>
  <c r="E908" i="15"/>
  <c r="F908" i="15"/>
  <c r="G908" i="15"/>
  <c r="H908" i="15"/>
  <c r="I908" i="15"/>
  <c r="J908" i="15"/>
  <c r="K908" i="15"/>
  <c r="L908" i="15"/>
  <c r="M908" i="15"/>
  <c r="N908" i="15"/>
  <c r="O908" i="15"/>
  <c r="P908" i="15"/>
  <c r="Q908" i="15"/>
  <c r="R908" i="15"/>
  <c r="S908" i="15"/>
  <c r="T908" i="15"/>
  <c r="U908" i="15"/>
  <c r="V908" i="15"/>
  <c r="W908" i="15"/>
  <c r="X908" i="15"/>
  <c r="Y908" i="15"/>
  <c r="Z908" i="15"/>
  <c r="AA908" i="15"/>
  <c r="C909" i="15"/>
  <c r="D909" i="15"/>
  <c r="E909" i="15"/>
  <c r="F909" i="15"/>
  <c r="G909" i="15"/>
  <c r="H909" i="15"/>
  <c r="I909" i="15"/>
  <c r="J909" i="15"/>
  <c r="K909" i="15"/>
  <c r="L909" i="15"/>
  <c r="M909" i="15"/>
  <c r="N909" i="15"/>
  <c r="O909" i="15"/>
  <c r="P909" i="15"/>
  <c r="Q909" i="15"/>
  <c r="R909" i="15"/>
  <c r="S909" i="15"/>
  <c r="T909" i="15"/>
  <c r="U909" i="15"/>
  <c r="V909" i="15"/>
  <c r="W909" i="15"/>
  <c r="X909" i="15"/>
  <c r="Y909" i="15"/>
  <c r="Z909" i="15"/>
  <c r="AA909" i="15"/>
  <c r="C910" i="15"/>
  <c r="D910" i="15"/>
  <c r="E910" i="15"/>
  <c r="F910" i="15"/>
  <c r="G910" i="15"/>
  <c r="H910" i="15"/>
  <c r="I910" i="15"/>
  <c r="J910" i="15"/>
  <c r="K910" i="15"/>
  <c r="L910" i="15"/>
  <c r="M910" i="15"/>
  <c r="N910" i="15"/>
  <c r="O910" i="15"/>
  <c r="P910" i="15"/>
  <c r="Q910" i="15"/>
  <c r="R910" i="15"/>
  <c r="S910" i="15"/>
  <c r="T910" i="15"/>
  <c r="U910" i="15"/>
  <c r="V910" i="15"/>
  <c r="W910" i="15"/>
  <c r="X910" i="15"/>
  <c r="Y910" i="15"/>
  <c r="Z910" i="15"/>
  <c r="AA910" i="15"/>
  <c r="C911" i="15"/>
  <c r="D911" i="15"/>
  <c r="E911" i="15"/>
  <c r="F911" i="15"/>
  <c r="G911" i="15"/>
  <c r="H911" i="15"/>
  <c r="I911" i="15"/>
  <c r="J911" i="15"/>
  <c r="K911" i="15"/>
  <c r="L911" i="15"/>
  <c r="M911" i="15"/>
  <c r="N911" i="15"/>
  <c r="O911" i="15"/>
  <c r="P911" i="15"/>
  <c r="Q911" i="15"/>
  <c r="R911" i="15"/>
  <c r="S911" i="15"/>
  <c r="T911" i="15"/>
  <c r="U911" i="15"/>
  <c r="V911" i="15"/>
  <c r="W911" i="15"/>
  <c r="X911" i="15"/>
  <c r="Y911" i="15"/>
  <c r="Z911" i="15"/>
  <c r="AA911" i="15"/>
  <c r="C912" i="15"/>
  <c r="D912" i="15"/>
  <c r="E912" i="15"/>
  <c r="F912" i="15"/>
  <c r="G912" i="15"/>
  <c r="H912" i="15"/>
  <c r="I912" i="15"/>
  <c r="J912" i="15"/>
  <c r="K912" i="15"/>
  <c r="L912" i="15"/>
  <c r="M912" i="15"/>
  <c r="N912" i="15"/>
  <c r="O912" i="15"/>
  <c r="P912" i="15"/>
  <c r="Q912" i="15"/>
  <c r="R912" i="15"/>
  <c r="S912" i="15"/>
  <c r="T912" i="15"/>
  <c r="U912" i="15"/>
  <c r="V912" i="15"/>
  <c r="W912" i="15"/>
  <c r="X912" i="15"/>
  <c r="Y912" i="15"/>
  <c r="Z912" i="15"/>
  <c r="AA912" i="15"/>
  <c r="C913" i="15"/>
  <c r="D913" i="15"/>
  <c r="E913" i="15"/>
  <c r="F913" i="15"/>
  <c r="G913" i="15"/>
  <c r="H913" i="15"/>
  <c r="I913" i="15"/>
  <c r="J913" i="15"/>
  <c r="K913" i="15"/>
  <c r="L913" i="15"/>
  <c r="M913" i="15"/>
  <c r="N913" i="15"/>
  <c r="O913" i="15"/>
  <c r="P913" i="15"/>
  <c r="Q913" i="15"/>
  <c r="R913" i="15"/>
  <c r="S913" i="15"/>
  <c r="T913" i="15"/>
  <c r="U913" i="15"/>
  <c r="V913" i="15"/>
  <c r="W913" i="15"/>
  <c r="X913" i="15"/>
  <c r="Y913" i="15"/>
  <c r="Z913" i="15"/>
  <c r="AA913" i="15"/>
  <c r="C914" i="15"/>
  <c r="D914" i="15"/>
  <c r="E914" i="15"/>
  <c r="F914" i="15"/>
  <c r="G914" i="15"/>
  <c r="H914" i="15"/>
  <c r="I914" i="15"/>
  <c r="J914" i="15"/>
  <c r="K914" i="15"/>
  <c r="L914" i="15"/>
  <c r="M914" i="15"/>
  <c r="N914" i="15"/>
  <c r="O914" i="15"/>
  <c r="P914" i="15"/>
  <c r="Q914" i="15"/>
  <c r="R914" i="15"/>
  <c r="S914" i="15"/>
  <c r="T914" i="15"/>
  <c r="U914" i="15"/>
  <c r="V914" i="15"/>
  <c r="W914" i="15"/>
  <c r="X914" i="15"/>
  <c r="Y914" i="15"/>
  <c r="Z914" i="15"/>
  <c r="AA914" i="15"/>
  <c r="C915" i="15"/>
  <c r="D915" i="15"/>
  <c r="E915" i="15"/>
  <c r="F915" i="15"/>
  <c r="G915" i="15"/>
  <c r="H915" i="15"/>
  <c r="I915" i="15"/>
  <c r="J915" i="15"/>
  <c r="K915" i="15"/>
  <c r="L915" i="15"/>
  <c r="M915" i="15"/>
  <c r="N915" i="15"/>
  <c r="O915" i="15"/>
  <c r="P915" i="15"/>
  <c r="Q915" i="15"/>
  <c r="R915" i="15"/>
  <c r="S915" i="15"/>
  <c r="T915" i="15"/>
  <c r="U915" i="15"/>
  <c r="V915" i="15"/>
  <c r="W915" i="15"/>
  <c r="X915" i="15"/>
  <c r="Y915" i="15"/>
  <c r="Z915" i="15"/>
  <c r="AA915" i="15"/>
  <c r="C916" i="15"/>
  <c r="D916" i="15"/>
  <c r="E916" i="15"/>
  <c r="F916" i="15"/>
  <c r="G916" i="15"/>
  <c r="H916" i="15"/>
  <c r="I916" i="15"/>
  <c r="J916" i="15"/>
  <c r="K916" i="15"/>
  <c r="L916" i="15"/>
  <c r="M916" i="15"/>
  <c r="N916" i="15"/>
  <c r="O916" i="15"/>
  <c r="P916" i="15"/>
  <c r="Q916" i="15"/>
  <c r="R916" i="15"/>
  <c r="S916" i="15"/>
  <c r="T916" i="15"/>
  <c r="U916" i="15"/>
  <c r="V916" i="15"/>
  <c r="W916" i="15"/>
  <c r="X916" i="15"/>
  <c r="Y916" i="15"/>
  <c r="Z916" i="15"/>
  <c r="AA916" i="15"/>
  <c r="C917" i="15"/>
  <c r="D917" i="15"/>
  <c r="E917" i="15"/>
  <c r="F917" i="15"/>
  <c r="G917" i="15"/>
  <c r="H917" i="15"/>
  <c r="I917" i="15"/>
  <c r="J917" i="15"/>
  <c r="K917" i="15"/>
  <c r="L917" i="15"/>
  <c r="M917" i="15"/>
  <c r="N917" i="15"/>
  <c r="O917" i="15"/>
  <c r="P917" i="15"/>
  <c r="Q917" i="15"/>
  <c r="R917" i="15"/>
  <c r="S917" i="15"/>
  <c r="T917" i="15"/>
  <c r="U917" i="15"/>
  <c r="V917" i="15"/>
  <c r="W917" i="15"/>
  <c r="X917" i="15"/>
  <c r="Y917" i="15"/>
  <c r="Z917" i="15"/>
  <c r="AA917" i="15"/>
  <c r="C918" i="15"/>
  <c r="D918" i="15"/>
  <c r="E918" i="15"/>
  <c r="F918" i="15"/>
  <c r="G918" i="15"/>
  <c r="H918" i="15"/>
  <c r="I918" i="15"/>
  <c r="J918" i="15"/>
  <c r="K918" i="15"/>
  <c r="L918" i="15"/>
  <c r="M918" i="15"/>
  <c r="N918" i="15"/>
  <c r="O918" i="15"/>
  <c r="P918" i="15"/>
  <c r="Q918" i="15"/>
  <c r="R918" i="15"/>
  <c r="S918" i="15"/>
  <c r="T918" i="15"/>
  <c r="U918" i="15"/>
  <c r="V918" i="15"/>
  <c r="W918" i="15"/>
  <c r="X918" i="15"/>
  <c r="Y918" i="15"/>
  <c r="Z918" i="15"/>
  <c r="AA918" i="15"/>
  <c r="C919" i="15"/>
  <c r="D919" i="15"/>
  <c r="E919" i="15"/>
  <c r="F919" i="15"/>
  <c r="G919" i="15"/>
  <c r="H919" i="15"/>
  <c r="I919" i="15"/>
  <c r="J919" i="15"/>
  <c r="K919" i="15"/>
  <c r="L919" i="15"/>
  <c r="M919" i="15"/>
  <c r="N919" i="15"/>
  <c r="O919" i="15"/>
  <c r="P919" i="15"/>
  <c r="Q919" i="15"/>
  <c r="R919" i="15"/>
  <c r="S919" i="15"/>
  <c r="T919" i="15"/>
  <c r="U919" i="15"/>
  <c r="V919" i="15"/>
  <c r="W919" i="15"/>
  <c r="X919" i="15"/>
  <c r="Y919" i="15"/>
  <c r="Z919" i="15"/>
  <c r="AA919" i="15"/>
  <c r="C920" i="15"/>
  <c r="D920" i="15"/>
  <c r="E920" i="15"/>
  <c r="F920" i="15"/>
  <c r="G920" i="15"/>
  <c r="H920" i="15"/>
  <c r="I920" i="15"/>
  <c r="J920" i="15"/>
  <c r="K920" i="15"/>
  <c r="L920" i="15"/>
  <c r="M920" i="15"/>
  <c r="N920" i="15"/>
  <c r="O920" i="15"/>
  <c r="P920" i="15"/>
  <c r="Q920" i="15"/>
  <c r="R920" i="15"/>
  <c r="S920" i="15"/>
  <c r="T920" i="15"/>
  <c r="U920" i="15"/>
  <c r="V920" i="15"/>
  <c r="W920" i="15"/>
  <c r="X920" i="15"/>
  <c r="Y920" i="15"/>
  <c r="Z920" i="15"/>
  <c r="AA920" i="15"/>
  <c r="C921" i="15"/>
  <c r="D921" i="15"/>
  <c r="E921" i="15"/>
  <c r="F921" i="15"/>
  <c r="G921" i="15"/>
  <c r="H921" i="15"/>
  <c r="I921" i="15"/>
  <c r="J921" i="15"/>
  <c r="K921" i="15"/>
  <c r="L921" i="15"/>
  <c r="M921" i="15"/>
  <c r="N921" i="15"/>
  <c r="O921" i="15"/>
  <c r="P921" i="15"/>
  <c r="Q921" i="15"/>
  <c r="R921" i="15"/>
  <c r="S921" i="15"/>
  <c r="T921" i="15"/>
  <c r="U921" i="15"/>
  <c r="V921" i="15"/>
  <c r="W921" i="15"/>
  <c r="X921" i="15"/>
  <c r="Y921" i="15"/>
  <c r="Z921" i="15"/>
  <c r="AA921" i="15"/>
  <c r="C922" i="15"/>
  <c r="D922" i="15"/>
  <c r="E922" i="15"/>
  <c r="F922" i="15"/>
  <c r="G922" i="15"/>
  <c r="H922" i="15"/>
  <c r="I922" i="15"/>
  <c r="J922" i="15"/>
  <c r="K922" i="15"/>
  <c r="L922" i="15"/>
  <c r="M922" i="15"/>
  <c r="N922" i="15"/>
  <c r="O922" i="15"/>
  <c r="P922" i="15"/>
  <c r="Q922" i="15"/>
  <c r="R922" i="15"/>
  <c r="S922" i="15"/>
  <c r="T922" i="15"/>
  <c r="U922" i="15"/>
  <c r="V922" i="15"/>
  <c r="W922" i="15"/>
  <c r="X922" i="15"/>
  <c r="Y922" i="15"/>
  <c r="Z922" i="15"/>
  <c r="AA922" i="15"/>
  <c r="C923" i="15"/>
  <c r="D923" i="15"/>
  <c r="E923" i="15"/>
  <c r="F923" i="15"/>
  <c r="G923" i="15"/>
  <c r="H923" i="15"/>
  <c r="I923" i="15"/>
  <c r="J923" i="15"/>
  <c r="K923" i="15"/>
  <c r="L923" i="15"/>
  <c r="M923" i="15"/>
  <c r="N923" i="15"/>
  <c r="O923" i="15"/>
  <c r="P923" i="15"/>
  <c r="Q923" i="15"/>
  <c r="R923" i="15"/>
  <c r="S923" i="15"/>
  <c r="T923" i="15"/>
  <c r="U923" i="15"/>
  <c r="V923" i="15"/>
  <c r="W923" i="15"/>
  <c r="X923" i="15"/>
  <c r="Y923" i="15"/>
  <c r="Z923" i="15"/>
  <c r="AA923" i="15"/>
  <c r="C924" i="15"/>
  <c r="D924" i="15"/>
  <c r="E924" i="15"/>
  <c r="F924" i="15"/>
  <c r="G924" i="15"/>
  <c r="H924" i="15"/>
  <c r="I924" i="15"/>
  <c r="J924" i="15"/>
  <c r="K924" i="15"/>
  <c r="L924" i="15"/>
  <c r="M924" i="15"/>
  <c r="N924" i="15"/>
  <c r="O924" i="15"/>
  <c r="P924" i="15"/>
  <c r="Q924" i="15"/>
  <c r="R924" i="15"/>
  <c r="S924" i="15"/>
  <c r="T924" i="15"/>
  <c r="U924" i="15"/>
  <c r="V924" i="15"/>
  <c r="W924" i="15"/>
  <c r="X924" i="15"/>
  <c r="Y924" i="15"/>
  <c r="Z924" i="15"/>
  <c r="AA924" i="15"/>
  <c r="C925" i="15"/>
  <c r="D925" i="15"/>
  <c r="E925" i="15"/>
  <c r="F925" i="15"/>
  <c r="G925" i="15"/>
  <c r="H925" i="15"/>
  <c r="I925" i="15"/>
  <c r="J925" i="15"/>
  <c r="K925" i="15"/>
  <c r="L925" i="15"/>
  <c r="M925" i="15"/>
  <c r="N925" i="15"/>
  <c r="O925" i="15"/>
  <c r="P925" i="15"/>
  <c r="Q925" i="15"/>
  <c r="R925" i="15"/>
  <c r="S925" i="15"/>
  <c r="T925" i="15"/>
  <c r="U925" i="15"/>
  <c r="V925" i="15"/>
  <c r="W925" i="15"/>
  <c r="X925" i="15"/>
  <c r="Y925" i="15"/>
  <c r="Z925" i="15"/>
  <c r="AA925" i="15"/>
  <c r="C926" i="15"/>
  <c r="D926" i="15"/>
  <c r="E926" i="15"/>
  <c r="F926" i="15"/>
  <c r="G926" i="15"/>
  <c r="H926" i="15"/>
  <c r="I926" i="15"/>
  <c r="J926" i="15"/>
  <c r="K926" i="15"/>
  <c r="L926" i="15"/>
  <c r="M926" i="15"/>
  <c r="N926" i="15"/>
  <c r="O926" i="15"/>
  <c r="P926" i="15"/>
  <c r="Q926" i="15"/>
  <c r="R926" i="15"/>
  <c r="S926" i="15"/>
  <c r="T926" i="15"/>
  <c r="U926" i="15"/>
  <c r="V926" i="15"/>
  <c r="W926" i="15"/>
  <c r="X926" i="15"/>
  <c r="Y926" i="15"/>
  <c r="Z926" i="15"/>
  <c r="AA926" i="15"/>
  <c r="C927" i="15"/>
  <c r="D927" i="15"/>
  <c r="E927" i="15"/>
  <c r="F927" i="15"/>
  <c r="G927" i="15"/>
  <c r="H927" i="15"/>
  <c r="I927" i="15"/>
  <c r="J927" i="15"/>
  <c r="K927" i="15"/>
  <c r="L927" i="15"/>
  <c r="M927" i="15"/>
  <c r="N927" i="15"/>
  <c r="O927" i="15"/>
  <c r="P927" i="15"/>
  <c r="Q927" i="15"/>
  <c r="R927" i="15"/>
  <c r="S927" i="15"/>
  <c r="T927" i="15"/>
  <c r="U927" i="15"/>
  <c r="V927" i="15"/>
  <c r="W927" i="15"/>
  <c r="X927" i="15"/>
  <c r="Y927" i="15"/>
  <c r="Z927" i="15"/>
  <c r="AA927" i="15"/>
  <c r="C928" i="15"/>
  <c r="D928" i="15"/>
  <c r="E928" i="15"/>
  <c r="F928" i="15"/>
  <c r="G928" i="15"/>
  <c r="H928" i="15"/>
  <c r="I928" i="15"/>
  <c r="J928" i="15"/>
  <c r="K928" i="15"/>
  <c r="L928" i="15"/>
  <c r="M928" i="15"/>
  <c r="N928" i="15"/>
  <c r="O928" i="15"/>
  <c r="P928" i="15"/>
  <c r="Q928" i="15"/>
  <c r="R928" i="15"/>
  <c r="S928" i="15"/>
  <c r="T928" i="15"/>
  <c r="U928" i="15"/>
  <c r="V928" i="15"/>
  <c r="W928" i="15"/>
  <c r="X928" i="15"/>
  <c r="Y928" i="15"/>
  <c r="Z928" i="15"/>
  <c r="AA928" i="15"/>
  <c r="C929" i="15"/>
  <c r="D929" i="15"/>
  <c r="E929" i="15"/>
  <c r="F929" i="15"/>
  <c r="G929" i="15"/>
  <c r="H929" i="15"/>
  <c r="I929" i="15"/>
  <c r="J929" i="15"/>
  <c r="K929" i="15"/>
  <c r="L929" i="15"/>
  <c r="M929" i="15"/>
  <c r="N929" i="15"/>
  <c r="O929" i="15"/>
  <c r="P929" i="15"/>
  <c r="Q929" i="15"/>
  <c r="R929" i="15"/>
  <c r="S929" i="15"/>
  <c r="T929" i="15"/>
  <c r="U929" i="15"/>
  <c r="V929" i="15"/>
  <c r="W929" i="15"/>
  <c r="X929" i="15"/>
  <c r="Y929" i="15"/>
  <c r="Z929" i="15"/>
  <c r="AA929" i="15"/>
  <c r="C930" i="15"/>
  <c r="D930" i="15"/>
  <c r="E930" i="15"/>
  <c r="F930" i="15"/>
  <c r="G930" i="15"/>
  <c r="H930" i="15"/>
  <c r="I930" i="15"/>
  <c r="J930" i="15"/>
  <c r="K930" i="15"/>
  <c r="L930" i="15"/>
  <c r="M930" i="15"/>
  <c r="N930" i="15"/>
  <c r="O930" i="15"/>
  <c r="P930" i="15"/>
  <c r="Q930" i="15"/>
  <c r="R930" i="15"/>
  <c r="S930" i="15"/>
  <c r="T930" i="15"/>
  <c r="U930" i="15"/>
  <c r="V930" i="15"/>
  <c r="W930" i="15"/>
  <c r="X930" i="15"/>
  <c r="Y930" i="15"/>
  <c r="Z930" i="15"/>
  <c r="AA930" i="15"/>
  <c r="C931" i="15"/>
  <c r="D931" i="15"/>
  <c r="E931" i="15"/>
  <c r="F931" i="15"/>
  <c r="G931" i="15"/>
  <c r="H931" i="15"/>
  <c r="I931" i="15"/>
  <c r="J931" i="15"/>
  <c r="K931" i="15"/>
  <c r="L931" i="15"/>
  <c r="M931" i="15"/>
  <c r="N931" i="15"/>
  <c r="O931" i="15"/>
  <c r="P931" i="15"/>
  <c r="Q931" i="15"/>
  <c r="R931" i="15"/>
  <c r="S931" i="15"/>
  <c r="T931" i="15"/>
  <c r="U931" i="15"/>
  <c r="V931" i="15"/>
  <c r="W931" i="15"/>
  <c r="X931" i="15"/>
  <c r="Y931" i="15"/>
  <c r="Z931" i="15"/>
  <c r="AA931" i="15"/>
  <c r="C932" i="15"/>
  <c r="D932" i="15"/>
  <c r="E932" i="15"/>
  <c r="F932" i="15"/>
  <c r="G932" i="15"/>
  <c r="H932" i="15"/>
  <c r="I932" i="15"/>
  <c r="J932" i="15"/>
  <c r="K932" i="15"/>
  <c r="L932" i="15"/>
  <c r="M932" i="15"/>
  <c r="N932" i="15"/>
  <c r="O932" i="15"/>
  <c r="P932" i="15"/>
  <c r="Q932" i="15"/>
  <c r="R932" i="15"/>
  <c r="S932" i="15"/>
  <c r="T932" i="15"/>
  <c r="U932" i="15"/>
  <c r="V932" i="15"/>
  <c r="W932" i="15"/>
  <c r="X932" i="15"/>
  <c r="Y932" i="15"/>
  <c r="Z932" i="15"/>
  <c r="AA932" i="15"/>
  <c r="C933" i="15"/>
  <c r="D933" i="15"/>
  <c r="E933" i="15"/>
  <c r="F933" i="15"/>
  <c r="G933" i="15"/>
  <c r="H933" i="15"/>
  <c r="I933" i="15"/>
  <c r="J933" i="15"/>
  <c r="K933" i="15"/>
  <c r="L933" i="15"/>
  <c r="M933" i="15"/>
  <c r="N933" i="15"/>
  <c r="O933" i="15"/>
  <c r="P933" i="15"/>
  <c r="Q933" i="15"/>
  <c r="R933" i="15"/>
  <c r="S933" i="15"/>
  <c r="T933" i="15"/>
  <c r="U933" i="15"/>
  <c r="V933" i="15"/>
  <c r="W933" i="15"/>
  <c r="X933" i="15"/>
  <c r="Y933" i="15"/>
  <c r="Z933" i="15"/>
  <c r="AA933" i="15"/>
  <c r="C934" i="15"/>
  <c r="D934" i="15"/>
  <c r="E934" i="15"/>
  <c r="F934" i="15"/>
  <c r="G934" i="15"/>
  <c r="H934" i="15"/>
  <c r="I934" i="15"/>
  <c r="J934" i="15"/>
  <c r="K934" i="15"/>
  <c r="L934" i="15"/>
  <c r="M934" i="15"/>
  <c r="N934" i="15"/>
  <c r="O934" i="15"/>
  <c r="P934" i="15"/>
  <c r="Q934" i="15"/>
  <c r="R934" i="15"/>
  <c r="S934" i="15"/>
  <c r="T934" i="15"/>
  <c r="U934" i="15"/>
  <c r="V934" i="15"/>
  <c r="W934" i="15"/>
  <c r="X934" i="15"/>
  <c r="Y934" i="15"/>
  <c r="Z934" i="15"/>
  <c r="AA934" i="15"/>
  <c r="C935" i="15"/>
  <c r="D935" i="15"/>
  <c r="E935" i="15"/>
  <c r="F935" i="15"/>
  <c r="G935" i="15"/>
  <c r="H935" i="15"/>
  <c r="I935" i="15"/>
  <c r="J935" i="15"/>
  <c r="K935" i="15"/>
  <c r="L935" i="15"/>
  <c r="M935" i="15"/>
  <c r="N935" i="15"/>
  <c r="O935" i="15"/>
  <c r="P935" i="15"/>
  <c r="Q935" i="15"/>
  <c r="R935" i="15"/>
  <c r="S935" i="15"/>
  <c r="T935" i="15"/>
  <c r="U935" i="15"/>
  <c r="V935" i="15"/>
  <c r="W935" i="15"/>
  <c r="X935" i="15"/>
  <c r="Y935" i="15"/>
  <c r="Z935" i="15"/>
  <c r="AA935" i="15"/>
  <c r="C936" i="15"/>
  <c r="D936" i="15"/>
  <c r="E936" i="15"/>
  <c r="F936" i="15"/>
  <c r="G936" i="15"/>
  <c r="H936" i="15"/>
  <c r="I936" i="15"/>
  <c r="J936" i="15"/>
  <c r="K936" i="15"/>
  <c r="L936" i="15"/>
  <c r="M936" i="15"/>
  <c r="N936" i="15"/>
  <c r="O936" i="15"/>
  <c r="P936" i="15"/>
  <c r="Q936" i="15"/>
  <c r="R936" i="15"/>
  <c r="S936" i="15"/>
  <c r="T936" i="15"/>
  <c r="U936" i="15"/>
  <c r="V936" i="15"/>
  <c r="W936" i="15"/>
  <c r="X936" i="15"/>
  <c r="Y936" i="15"/>
  <c r="Z936" i="15"/>
  <c r="AA936" i="15"/>
  <c r="C937" i="15"/>
  <c r="D937" i="15"/>
  <c r="E937" i="15"/>
  <c r="F937" i="15"/>
  <c r="G937" i="15"/>
  <c r="H937" i="15"/>
  <c r="I937" i="15"/>
  <c r="J937" i="15"/>
  <c r="K937" i="15"/>
  <c r="L937" i="15"/>
  <c r="M937" i="15"/>
  <c r="N937" i="15"/>
  <c r="O937" i="15"/>
  <c r="P937" i="15"/>
  <c r="Q937" i="15"/>
  <c r="R937" i="15"/>
  <c r="S937" i="15"/>
  <c r="T937" i="15"/>
  <c r="U937" i="15"/>
  <c r="V937" i="15"/>
  <c r="W937" i="15"/>
  <c r="X937" i="15"/>
  <c r="Y937" i="15"/>
  <c r="Z937" i="15"/>
  <c r="AA937" i="15"/>
  <c r="C938" i="15"/>
  <c r="D938" i="15"/>
  <c r="E938" i="15"/>
  <c r="F938" i="15"/>
  <c r="G938" i="15"/>
  <c r="H938" i="15"/>
  <c r="I938" i="15"/>
  <c r="J938" i="15"/>
  <c r="K938" i="15"/>
  <c r="L938" i="15"/>
  <c r="M938" i="15"/>
  <c r="N938" i="15"/>
  <c r="O938" i="15"/>
  <c r="P938" i="15"/>
  <c r="Q938" i="15"/>
  <c r="R938" i="15"/>
  <c r="S938" i="15"/>
  <c r="T938" i="15"/>
  <c r="U938" i="15"/>
  <c r="V938" i="15"/>
  <c r="W938" i="15"/>
  <c r="X938" i="15"/>
  <c r="Y938" i="15"/>
  <c r="Z938" i="15"/>
  <c r="AA938" i="15"/>
  <c r="C939" i="15"/>
  <c r="D939" i="15"/>
  <c r="E939" i="15"/>
  <c r="F939" i="15"/>
  <c r="G939" i="15"/>
  <c r="H939" i="15"/>
  <c r="I939" i="15"/>
  <c r="J939" i="15"/>
  <c r="K939" i="15"/>
  <c r="L939" i="15"/>
  <c r="M939" i="15"/>
  <c r="N939" i="15"/>
  <c r="O939" i="15"/>
  <c r="P939" i="15"/>
  <c r="Q939" i="15"/>
  <c r="R939" i="15"/>
  <c r="S939" i="15"/>
  <c r="T939" i="15"/>
  <c r="U939" i="15"/>
  <c r="V939" i="15"/>
  <c r="W939" i="15"/>
  <c r="X939" i="15"/>
  <c r="Y939" i="15"/>
  <c r="Z939" i="15"/>
  <c r="AA939" i="15"/>
  <c r="C940" i="15"/>
  <c r="D940" i="15"/>
  <c r="E940" i="15"/>
  <c r="F940" i="15"/>
  <c r="G940" i="15"/>
  <c r="H940" i="15"/>
  <c r="I940" i="15"/>
  <c r="J940" i="15"/>
  <c r="K940" i="15"/>
  <c r="L940" i="15"/>
  <c r="M940" i="15"/>
  <c r="N940" i="15"/>
  <c r="O940" i="15"/>
  <c r="P940" i="15"/>
  <c r="Q940" i="15"/>
  <c r="R940" i="15"/>
  <c r="S940" i="15"/>
  <c r="T940" i="15"/>
  <c r="U940" i="15"/>
  <c r="V940" i="15"/>
  <c r="W940" i="15"/>
  <c r="X940" i="15"/>
  <c r="Y940" i="15"/>
  <c r="Z940" i="15"/>
  <c r="AA940" i="15"/>
  <c r="C941" i="15"/>
  <c r="D941" i="15"/>
  <c r="E941" i="15"/>
  <c r="F941" i="15"/>
  <c r="G941" i="15"/>
  <c r="H941" i="15"/>
  <c r="I941" i="15"/>
  <c r="J941" i="15"/>
  <c r="K941" i="15"/>
  <c r="L941" i="15"/>
  <c r="M941" i="15"/>
  <c r="N941" i="15"/>
  <c r="O941" i="15"/>
  <c r="P941" i="15"/>
  <c r="Q941" i="15"/>
  <c r="R941" i="15"/>
  <c r="S941" i="15"/>
  <c r="T941" i="15"/>
  <c r="U941" i="15"/>
  <c r="V941" i="15"/>
  <c r="W941" i="15"/>
  <c r="X941" i="15"/>
  <c r="Y941" i="15"/>
  <c r="Z941" i="15"/>
  <c r="AA941" i="15"/>
  <c r="C942" i="15"/>
  <c r="D942" i="15"/>
  <c r="E942" i="15"/>
  <c r="F942" i="15"/>
  <c r="G942" i="15"/>
  <c r="H942" i="15"/>
  <c r="I942" i="15"/>
  <c r="J942" i="15"/>
  <c r="K942" i="15"/>
  <c r="L942" i="15"/>
  <c r="M942" i="15"/>
  <c r="N942" i="15"/>
  <c r="O942" i="15"/>
  <c r="P942" i="15"/>
  <c r="Q942" i="15"/>
  <c r="R942" i="15"/>
  <c r="S942" i="15"/>
  <c r="T942" i="15"/>
  <c r="U942" i="15"/>
  <c r="V942" i="15"/>
  <c r="W942" i="15"/>
  <c r="X942" i="15"/>
  <c r="Y942" i="15"/>
  <c r="Z942" i="15"/>
  <c r="AA942" i="15"/>
  <c r="C943" i="15"/>
  <c r="D943" i="15"/>
  <c r="E943" i="15"/>
  <c r="F943" i="15"/>
  <c r="G943" i="15"/>
  <c r="H943" i="15"/>
  <c r="I943" i="15"/>
  <c r="J943" i="15"/>
  <c r="K943" i="15"/>
  <c r="L943" i="15"/>
  <c r="M943" i="15"/>
  <c r="N943" i="15"/>
  <c r="O943" i="15"/>
  <c r="P943" i="15"/>
  <c r="Q943" i="15"/>
  <c r="R943" i="15"/>
  <c r="S943" i="15"/>
  <c r="T943" i="15"/>
  <c r="U943" i="15"/>
  <c r="V943" i="15"/>
  <c r="W943" i="15"/>
  <c r="X943" i="15"/>
  <c r="Y943" i="15"/>
  <c r="Z943" i="15"/>
  <c r="AA943" i="15"/>
  <c r="C944" i="15"/>
  <c r="D944" i="15"/>
  <c r="E944" i="15"/>
  <c r="F944" i="15"/>
  <c r="G944" i="15"/>
  <c r="H944" i="15"/>
  <c r="I944" i="15"/>
  <c r="J944" i="15"/>
  <c r="K944" i="15"/>
  <c r="L944" i="15"/>
  <c r="M944" i="15"/>
  <c r="N944" i="15"/>
  <c r="O944" i="15"/>
  <c r="P944" i="15"/>
  <c r="Q944" i="15"/>
  <c r="R944" i="15"/>
  <c r="S944" i="15"/>
  <c r="T944" i="15"/>
  <c r="U944" i="15"/>
  <c r="V944" i="15"/>
  <c r="W944" i="15"/>
  <c r="X944" i="15"/>
  <c r="Y944" i="15"/>
  <c r="Z944" i="15"/>
  <c r="AA944" i="15"/>
  <c r="C945" i="15"/>
  <c r="D945" i="15"/>
  <c r="E945" i="15"/>
  <c r="F945" i="15"/>
  <c r="G945" i="15"/>
  <c r="H945" i="15"/>
  <c r="I945" i="15"/>
  <c r="J945" i="15"/>
  <c r="K945" i="15"/>
  <c r="L945" i="15"/>
  <c r="M945" i="15"/>
  <c r="N945" i="15"/>
  <c r="O945" i="15"/>
  <c r="P945" i="15"/>
  <c r="Q945" i="15"/>
  <c r="R945" i="15"/>
  <c r="S945" i="15"/>
  <c r="T945" i="15"/>
  <c r="U945" i="15"/>
  <c r="V945" i="15"/>
  <c r="W945" i="15"/>
  <c r="X945" i="15"/>
  <c r="Y945" i="15"/>
  <c r="Z945" i="15"/>
  <c r="AA945" i="15"/>
  <c r="C946" i="15"/>
  <c r="D946" i="15"/>
  <c r="E946" i="15"/>
  <c r="F946" i="15"/>
  <c r="G946" i="15"/>
  <c r="H946" i="15"/>
  <c r="I946" i="15"/>
  <c r="J946" i="15"/>
  <c r="K946" i="15"/>
  <c r="L946" i="15"/>
  <c r="M946" i="15"/>
  <c r="N946" i="15"/>
  <c r="O946" i="15"/>
  <c r="P946" i="15"/>
  <c r="Q946" i="15"/>
  <c r="R946" i="15"/>
  <c r="S946" i="15"/>
  <c r="T946" i="15"/>
  <c r="U946" i="15"/>
  <c r="V946" i="15"/>
  <c r="W946" i="15"/>
  <c r="X946" i="15"/>
  <c r="Y946" i="15"/>
  <c r="Z946" i="15"/>
  <c r="AA946" i="15"/>
  <c r="C947" i="15"/>
  <c r="D947" i="15"/>
  <c r="E947" i="15"/>
  <c r="F947" i="15"/>
  <c r="G947" i="15"/>
  <c r="H947" i="15"/>
  <c r="I947" i="15"/>
  <c r="J947" i="15"/>
  <c r="K947" i="15"/>
  <c r="L947" i="15"/>
  <c r="M947" i="15"/>
  <c r="N947" i="15"/>
  <c r="O947" i="15"/>
  <c r="P947" i="15"/>
  <c r="Q947" i="15"/>
  <c r="R947" i="15"/>
  <c r="S947" i="15"/>
  <c r="T947" i="15"/>
  <c r="U947" i="15"/>
  <c r="V947" i="15"/>
  <c r="W947" i="15"/>
  <c r="X947" i="15"/>
  <c r="Y947" i="15"/>
  <c r="Z947" i="15"/>
  <c r="AA947" i="15"/>
  <c r="C948" i="15"/>
  <c r="D948" i="15"/>
  <c r="E948" i="15"/>
  <c r="F948" i="15"/>
  <c r="G948" i="15"/>
  <c r="H948" i="15"/>
  <c r="I948" i="15"/>
  <c r="J948" i="15"/>
  <c r="K948" i="15"/>
  <c r="L948" i="15"/>
  <c r="M948" i="15"/>
  <c r="N948" i="15"/>
  <c r="O948" i="15"/>
  <c r="P948" i="15"/>
  <c r="Q948" i="15"/>
  <c r="R948" i="15"/>
  <c r="S948" i="15"/>
  <c r="T948" i="15"/>
  <c r="U948" i="15"/>
  <c r="V948" i="15"/>
  <c r="W948" i="15"/>
  <c r="X948" i="15"/>
  <c r="Y948" i="15"/>
  <c r="Z948" i="15"/>
  <c r="AA948" i="15"/>
  <c r="C949" i="15"/>
  <c r="D949" i="15"/>
  <c r="E949" i="15"/>
  <c r="F949" i="15"/>
  <c r="G949" i="15"/>
  <c r="H949" i="15"/>
  <c r="I949" i="15"/>
  <c r="J949" i="15"/>
  <c r="K949" i="15"/>
  <c r="L949" i="15"/>
  <c r="M949" i="15"/>
  <c r="N949" i="15"/>
  <c r="O949" i="15"/>
  <c r="P949" i="15"/>
  <c r="Q949" i="15"/>
  <c r="R949" i="15"/>
  <c r="S949" i="15"/>
  <c r="T949" i="15"/>
  <c r="U949" i="15"/>
  <c r="V949" i="15"/>
  <c r="W949" i="15"/>
  <c r="X949" i="15"/>
  <c r="Y949" i="15"/>
  <c r="Z949" i="15"/>
  <c r="AA949" i="15"/>
  <c r="C950" i="15"/>
  <c r="D950" i="15"/>
  <c r="E950" i="15"/>
  <c r="F950" i="15"/>
  <c r="G950" i="15"/>
  <c r="H950" i="15"/>
  <c r="I950" i="15"/>
  <c r="J950" i="15"/>
  <c r="K950" i="15"/>
  <c r="L950" i="15"/>
  <c r="M950" i="15"/>
  <c r="N950" i="15"/>
  <c r="O950" i="15"/>
  <c r="P950" i="15"/>
  <c r="Q950" i="15"/>
  <c r="R950" i="15"/>
  <c r="S950" i="15"/>
  <c r="T950" i="15"/>
  <c r="U950" i="15"/>
  <c r="V950" i="15"/>
  <c r="W950" i="15"/>
  <c r="X950" i="15"/>
  <c r="Y950" i="15"/>
  <c r="Z950" i="15"/>
  <c r="AA950" i="15"/>
  <c r="C951" i="15"/>
  <c r="D951" i="15"/>
  <c r="E951" i="15"/>
  <c r="F951" i="15"/>
  <c r="G951" i="15"/>
  <c r="H951" i="15"/>
  <c r="I951" i="15"/>
  <c r="J951" i="15"/>
  <c r="K951" i="15"/>
  <c r="L951" i="15"/>
  <c r="M951" i="15"/>
  <c r="N951" i="15"/>
  <c r="O951" i="15"/>
  <c r="P951" i="15"/>
  <c r="Q951" i="15"/>
  <c r="R951" i="15"/>
  <c r="S951" i="15"/>
  <c r="T951" i="15"/>
  <c r="U951" i="15"/>
  <c r="V951" i="15"/>
  <c r="W951" i="15"/>
  <c r="X951" i="15"/>
  <c r="Y951" i="15"/>
  <c r="Z951" i="15"/>
  <c r="AA951" i="15"/>
  <c r="C952" i="15"/>
  <c r="D952" i="15"/>
  <c r="E952" i="15"/>
  <c r="F952" i="15"/>
  <c r="G952" i="15"/>
  <c r="H952" i="15"/>
  <c r="I952" i="15"/>
  <c r="J952" i="15"/>
  <c r="K952" i="15"/>
  <c r="L952" i="15"/>
  <c r="M952" i="15"/>
  <c r="N952" i="15"/>
  <c r="O952" i="15"/>
  <c r="P952" i="15"/>
  <c r="Q952" i="15"/>
  <c r="R952" i="15"/>
  <c r="S952" i="15"/>
  <c r="T952" i="15"/>
  <c r="U952" i="15"/>
  <c r="V952" i="15"/>
  <c r="W952" i="15"/>
  <c r="X952" i="15"/>
  <c r="Y952" i="15"/>
  <c r="Z952" i="15"/>
  <c r="AA952" i="15"/>
  <c r="C953" i="15"/>
  <c r="D953" i="15"/>
  <c r="E953" i="15"/>
  <c r="F953" i="15"/>
  <c r="G953" i="15"/>
  <c r="H953" i="15"/>
  <c r="I953" i="15"/>
  <c r="J953" i="15"/>
  <c r="K953" i="15"/>
  <c r="L953" i="15"/>
  <c r="M953" i="15"/>
  <c r="N953" i="15"/>
  <c r="O953" i="15"/>
  <c r="P953" i="15"/>
  <c r="Q953" i="15"/>
  <c r="R953" i="15"/>
  <c r="S953" i="15"/>
  <c r="T953" i="15"/>
  <c r="U953" i="15"/>
  <c r="V953" i="15"/>
  <c r="W953" i="15"/>
  <c r="X953" i="15"/>
  <c r="Y953" i="15"/>
  <c r="Z953" i="15"/>
  <c r="AA953" i="15"/>
  <c r="C954" i="15"/>
  <c r="D954" i="15"/>
  <c r="E954" i="15"/>
  <c r="F954" i="15"/>
  <c r="G954" i="15"/>
  <c r="H954" i="15"/>
  <c r="I954" i="15"/>
  <c r="J954" i="15"/>
  <c r="K954" i="15"/>
  <c r="L954" i="15"/>
  <c r="M954" i="15"/>
  <c r="N954" i="15"/>
  <c r="O954" i="15"/>
  <c r="P954" i="15"/>
  <c r="Q954" i="15"/>
  <c r="R954" i="15"/>
  <c r="S954" i="15"/>
  <c r="T954" i="15"/>
  <c r="U954" i="15"/>
  <c r="V954" i="15"/>
  <c r="W954" i="15"/>
  <c r="X954" i="15"/>
  <c r="Y954" i="15"/>
  <c r="Z954" i="15"/>
  <c r="AA954" i="15"/>
  <c r="C955" i="15"/>
  <c r="D955" i="15"/>
  <c r="E955" i="15"/>
  <c r="F955" i="15"/>
  <c r="G955" i="15"/>
  <c r="H955" i="15"/>
  <c r="I955" i="15"/>
  <c r="J955" i="15"/>
  <c r="K955" i="15"/>
  <c r="L955" i="15"/>
  <c r="M955" i="15"/>
  <c r="N955" i="15"/>
  <c r="O955" i="15"/>
  <c r="P955" i="15"/>
  <c r="Q955" i="15"/>
  <c r="R955" i="15"/>
  <c r="S955" i="15"/>
  <c r="T955" i="15"/>
  <c r="U955" i="15"/>
  <c r="V955" i="15"/>
  <c r="W955" i="15"/>
  <c r="X955" i="15"/>
  <c r="Y955" i="15"/>
  <c r="Z955" i="15"/>
  <c r="AA955" i="15"/>
  <c r="C956" i="15"/>
  <c r="D956" i="15"/>
  <c r="E956" i="15"/>
  <c r="F956" i="15"/>
  <c r="G956" i="15"/>
  <c r="H956" i="15"/>
  <c r="I956" i="15"/>
  <c r="J956" i="15"/>
  <c r="K956" i="15"/>
  <c r="L956" i="15"/>
  <c r="M956" i="15"/>
  <c r="N956" i="15"/>
  <c r="O956" i="15"/>
  <c r="P956" i="15"/>
  <c r="Q956" i="15"/>
  <c r="R956" i="15"/>
  <c r="S956" i="15"/>
  <c r="T956" i="15"/>
  <c r="U956" i="15"/>
  <c r="V956" i="15"/>
  <c r="W956" i="15"/>
  <c r="X956" i="15"/>
  <c r="Y956" i="15"/>
  <c r="Z956" i="15"/>
  <c r="AA956" i="15"/>
  <c r="C957" i="15"/>
  <c r="D957" i="15"/>
  <c r="E957" i="15"/>
  <c r="F957" i="15"/>
  <c r="G957" i="15"/>
  <c r="H957" i="15"/>
  <c r="I957" i="15"/>
  <c r="J957" i="15"/>
  <c r="K957" i="15"/>
  <c r="L957" i="15"/>
  <c r="M957" i="15"/>
  <c r="N957" i="15"/>
  <c r="O957" i="15"/>
  <c r="P957" i="15"/>
  <c r="Q957" i="15"/>
  <c r="R957" i="15"/>
  <c r="S957" i="15"/>
  <c r="T957" i="15"/>
  <c r="U957" i="15"/>
  <c r="V957" i="15"/>
  <c r="W957" i="15"/>
  <c r="X957" i="15"/>
  <c r="Y957" i="15"/>
  <c r="Z957" i="15"/>
  <c r="AA957" i="15"/>
  <c r="C958" i="15"/>
  <c r="D958" i="15"/>
  <c r="E958" i="15"/>
  <c r="F958" i="15"/>
  <c r="G958" i="15"/>
  <c r="H958" i="15"/>
  <c r="I958" i="15"/>
  <c r="J958" i="15"/>
  <c r="K958" i="15"/>
  <c r="L958" i="15"/>
  <c r="M958" i="15"/>
  <c r="N958" i="15"/>
  <c r="O958" i="15"/>
  <c r="P958" i="15"/>
  <c r="Q958" i="15"/>
  <c r="R958" i="15"/>
  <c r="S958" i="15"/>
  <c r="T958" i="15"/>
  <c r="U958" i="15"/>
  <c r="V958" i="15"/>
  <c r="W958" i="15"/>
  <c r="X958" i="15"/>
  <c r="Y958" i="15"/>
  <c r="Z958" i="15"/>
  <c r="AA958" i="15"/>
  <c r="C959" i="15"/>
  <c r="D959" i="15"/>
  <c r="E959" i="15"/>
  <c r="F959" i="15"/>
  <c r="G959" i="15"/>
  <c r="H959" i="15"/>
  <c r="I959" i="15"/>
  <c r="J959" i="15"/>
  <c r="K959" i="15"/>
  <c r="L959" i="15"/>
  <c r="M959" i="15"/>
  <c r="N959" i="15"/>
  <c r="O959" i="15"/>
  <c r="P959" i="15"/>
  <c r="Q959" i="15"/>
  <c r="R959" i="15"/>
  <c r="S959" i="15"/>
  <c r="T959" i="15"/>
  <c r="U959" i="15"/>
  <c r="V959" i="15"/>
  <c r="W959" i="15"/>
  <c r="X959" i="15"/>
  <c r="Y959" i="15"/>
  <c r="Z959" i="15"/>
  <c r="AA959" i="15"/>
  <c r="C960" i="15"/>
  <c r="D960" i="15"/>
  <c r="E960" i="15"/>
  <c r="F960" i="15"/>
  <c r="G960" i="15"/>
  <c r="H960" i="15"/>
  <c r="I960" i="15"/>
  <c r="J960" i="15"/>
  <c r="K960" i="15"/>
  <c r="L960" i="15"/>
  <c r="M960" i="15"/>
  <c r="N960" i="15"/>
  <c r="O960" i="15"/>
  <c r="P960" i="15"/>
  <c r="Q960" i="15"/>
  <c r="R960" i="15"/>
  <c r="S960" i="15"/>
  <c r="T960" i="15"/>
  <c r="U960" i="15"/>
  <c r="V960" i="15"/>
  <c r="W960" i="15"/>
  <c r="X960" i="15"/>
  <c r="Y960" i="15"/>
  <c r="Z960" i="15"/>
  <c r="AA960" i="15"/>
  <c r="C961" i="15"/>
  <c r="D961" i="15"/>
  <c r="E961" i="15"/>
  <c r="F961" i="15"/>
  <c r="G961" i="15"/>
  <c r="H961" i="15"/>
  <c r="I961" i="15"/>
  <c r="J961" i="15"/>
  <c r="K961" i="15"/>
  <c r="L961" i="15"/>
  <c r="M961" i="15"/>
  <c r="N961" i="15"/>
  <c r="O961" i="15"/>
  <c r="P961" i="15"/>
  <c r="Q961" i="15"/>
  <c r="R961" i="15"/>
  <c r="S961" i="15"/>
  <c r="T961" i="15"/>
  <c r="U961" i="15"/>
  <c r="V961" i="15"/>
  <c r="W961" i="15"/>
  <c r="X961" i="15"/>
  <c r="Y961" i="15"/>
  <c r="Z961" i="15"/>
  <c r="AA961" i="15"/>
  <c r="C962" i="15"/>
  <c r="D962" i="15"/>
  <c r="E962" i="15"/>
  <c r="F962" i="15"/>
  <c r="G962" i="15"/>
  <c r="H962" i="15"/>
  <c r="I962" i="15"/>
  <c r="J962" i="15"/>
  <c r="K962" i="15"/>
  <c r="L962" i="15"/>
  <c r="M962" i="15"/>
  <c r="N962" i="15"/>
  <c r="O962" i="15"/>
  <c r="P962" i="15"/>
  <c r="Q962" i="15"/>
  <c r="R962" i="15"/>
  <c r="S962" i="15"/>
  <c r="T962" i="15"/>
  <c r="U962" i="15"/>
  <c r="V962" i="15"/>
  <c r="W962" i="15"/>
  <c r="X962" i="15"/>
  <c r="Y962" i="15"/>
  <c r="Z962" i="15"/>
  <c r="AA962" i="15"/>
  <c r="C963" i="15"/>
  <c r="D963" i="15"/>
  <c r="E963" i="15"/>
  <c r="F963" i="15"/>
  <c r="G963" i="15"/>
  <c r="H963" i="15"/>
  <c r="I963" i="15"/>
  <c r="J963" i="15"/>
  <c r="K963" i="15"/>
  <c r="L963" i="15"/>
  <c r="M963" i="15"/>
  <c r="N963" i="15"/>
  <c r="O963" i="15"/>
  <c r="P963" i="15"/>
  <c r="Q963" i="15"/>
  <c r="R963" i="15"/>
  <c r="S963" i="15"/>
  <c r="T963" i="15"/>
  <c r="U963" i="15"/>
  <c r="V963" i="15"/>
  <c r="W963" i="15"/>
  <c r="X963" i="15"/>
  <c r="Y963" i="15"/>
  <c r="Z963" i="15"/>
  <c r="AA963" i="15"/>
  <c r="C964" i="15"/>
  <c r="D964" i="15"/>
  <c r="E964" i="15"/>
  <c r="F964" i="15"/>
  <c r="G964" i="15"/>
  <c r="H964" i="15"/>
  <c r="I964" i="15"/>
  <c r="J964" i="15"/>
  <c r="K964" i="15"/>
  <c r="L964" i="15"/>
  <c r="M964" i="15"/>
  <c r="N964" i="15"/>
  <c r="O964" i="15"/>
  <c r="P964" i="15"/>
  <c r="Q964" i="15"/>
  <c r="R964" i="15"/>
  <c r="S964" i="15"/>
  <c r="T964" i="15"/>
  <c r="U964" i="15"/>
  <c r="V964" i="15"/>
  <c r="W964" i="15"/>
  <c r="X964" i="15"/>
  <c r="Y964" i="15"/>
  <c r="Z964" i="15"/>
  <c r="AA964" i="15"/>
  <c r="C965" i="15"/>
  <c r="D965" i="15"/>
  <c r="E965" i="15"/>
  <c r="F965" i="15"/>
  <c r="G965" i="15"/>
  <c r="H965" i="15"/>
  <c r="I965" i="15"/>
  <c r="J965" i="15"/>
  <c r="K965" i="15"/>
  <c r="L965" i="15"/>
  <c r="M965" i="15"/>
  <c r="N965" i="15"/>
  <c r="O965" i="15"/>
  <c r="P965" i="15"/>
  <c r="Q965" i="15"/>
  <c r="R965" i="15"/>
  <c r="S965" i="15"/>
  <c r="T965" i="15"/>
  <c r="U965" i="15"/>
  <c r="V965" i="15"/>
  <c r="W965" i="15"/>
  <c r="X965" i="15"/>
  <c r="Y965" i="15"/>
  <c r="Z965" i="15"/>
  <c r="AA965" i="15"/>
  <c r="C966" i="15"/>
  <c r="D966" i="15"/>
  <c r="E966" i="15"/>
  <c r="F966" i="15"/>
  <c r="G966" i="15"/>
  <c r="H966" i="15"/>
  <c r="I966" i="15"/>
  <c r="J966" i="15"/>
  <c r="K966" i="15"/>
  <c r="L966" i="15"/>
  <c r="M966" i="15"/>
  <c r="N966" i="15"/>
  <c r="O966" i="15"/>
  <c r="P966" i="15"/>
  <c r="Q966" i="15"/>
  <c r="R966" i="15"/>
  <c r="S966" i="15"/>
  <c r="T966" i="15"/>
  <c r="U966" i="15"/>
  <c r="V966" i="15"/>
  <c r="W966" i="15"/>
  <c r="X966" i="15"/>
  <c r="Y966" i="15"/>
  <c r="Z966" i="15"/>
  <c r="AA966" i="15"/>
  <c r="C967" i="15"/>
  <c r="D967" i="15"/>
  <c r="E967" i="15"/>
  <c r="F967" i="15"/>
  <c r="G967" i="15"/>
  <c r="H967" i="15"/>
  <c r="I967" i="15"/>
  <c r="J967" i="15"/>
  <c r="K967" i="15"/>
  <c r="L967" i="15"/>
  <c r="M967" i="15"/>
  <c r="N967" i="15"/>
  <c r="O967" i="15"/>
  <c r="P967" i="15"/>
  <c r="Q967" i="15"/>
  <c r="R967" i="15"/>
  <c r="S967" i="15"/>
  <c r="T967" i="15"/>
  <c r="U967" i="15"/>
  <c r="V967" i="15"/>
  <c r="W967" i="15"/>
  <c r="X967" i="15"/>
  <c r="Y967" i="15"/>
  <c r="Z967" i="15"/>
  <c r="AA967" i="15"/>
  <c r="C968" i="15"/>
  <c r="D968" i="15"/>
  <c r="E968" i="15"/>
  <c r="F968" i="15"/>
  <c r="G968" i="15"/>
  <c r="H968" i="15"/>
  <c r="I968" i="15"/>
  <c r="J968" i="15"/>
  <c r="K968" i="15"/>
  <c r="L968" i="15"/>
  <c r="M968" i="15"/>
  <c r="N968" i="15"/>
  <c r="O968" i="15"/>
  <c r="P968" i="15"/>
  <c r="Q968" i="15"/>
  <c r="R968" i="15"/>
  <c r="S968" i="15"/>
  <c r="T968" i="15"/>
  <c r="U968" i="15"/>
  <c r="V968" i="15"/>
  <c r="W968" i="15"/>
  <c r="X968" i="15"/>
  <c r="Y968" i="15"/>
  <c r="Z968" i="15"/>
  <c r="AA968" i="15"/>
  <c r="C969" i="15"/>
  <c r="D969" i="15"/>
  <c r="E969" i="15"/>
  <c r="F969" i="15"/>
  <c r="G969" i="15"/>
  <c r="H969" i="15"/>
  <c r="I969" i="15"/>
  <c r="J969" i="15"/>
  <c r="K969" i="15"/>
  <c r="L969" i="15"/>
  <c r="M969" i="15"/>
  <c r="N969" i="15"/>
  <c r="O969" i="15"/>
  <c r="P969" i="15"/>
  <c r="Q969" i="15"/>
  <c r="R969" i="15"/>
  <c r="S969" i="15"/>
  <c r="T969" i="15"/>
  <c r="U969" i="15"/>
  <c r="V969" i="15"/>
  <c r="W969" i="15"/>
  <c r="X969" i="15"/>
  <c r="Y969" i="15"/>
  <c r="Z969" i="15"/>
  <c r="AA969" i="15"/>
  <c r="C970" i="15"/>
  <c r="D970" i="15"/>
  <c r="E970" i="15"/>
  <c r="F970" i="15"/>
  <c r="G970" i="15"/>
  <c r="H970" i="15"/>
  <c r="I970" i="15"/>
  <c r="J970" i="15"/>
  <c r="K970" i="15"/>
  <c r="L970" i="15"/>
  <c r="M970" i="15"/>
  <c r="N970" i="15"/>
  <c r="O970" i="15"/>
  <c r="P970" i="15"/>
  <c r="Q970" i="15"/>
  <c r="R970" i="15"/>
  <c r="S970" i="15"/>
  <c r="T970" i="15"/>
  <c r="U970" i="15"/>
  <c r="V970" i="15"/>
  <c r="W970" i="15"/>
  <c r="X970" i="15"/>
  <c r="Y970" i="15"/>
  <c r="Z970" i="15"/>
  <c r="AA970" i="15"/>
  <c r="C971" i="15"/>
  <c r="D971" i="15"/>
  <c r="E971" i="15"/>
  <c r="F971" i="15"/>
  <c r="G971" i="15"/>
  <c r="H971" i="15"/>
  <c r="I971" i="15"/>
  <c r="J971" i="15"/>
  <c r="K971" i="15"/>
  <c r="L971" i="15"/>
  <c r="M971" i="15"/>
  <c r="N971" i="15"/>
  <c r="O971" i="15"/>
  <c r="P971" i="15"/>
  <c r="Q971" i="15"/>
  <c r="R971" i="15"/>
  <c r="S971" i="15"/>
  <c r="T971" i="15"/>
  <c r="U971" i="15"/>
  <c r="V971" i="15"/>
  <c r="W971" i="15"/>
  <c r="X971" i="15"/>
  <c r="Y971" i="15"/>
  <c r="Z971" i="15"/>
  <c r="AA971" i="15"/>
  <c r="C972" i="15"/>
  <c r="D972" i="15"/>
  <c r="E972" i="15"/>
  <c r="F972" i="15"/>
  <c r="G972" i="15"/>
  <c r="H972" i="15"/>
  <c r="I972" i="15"/>
  <c r="J972" i="15"/>
  <c r="K972" i="15"/>
  <c r="L972" i="15"/>
  <c r="M972" i="15"/>
  <c r="N972" i="15"/>
  <c r="O972" i="15"/>
  <c r="P972" i="15"/>
  <c r="Q972" i="15"/>
  <c r="R972" i="15"/>
  <c r="S972" i="15"/>
  <c r="T972" i="15"/>
  <c r="U972" i="15"/>
  <c r="V972" i="15"/>
  <c r="W972" i="15"/>
  <c r="X972" i="15"/>
  <c r="Y972" i="15"/>
  <c r="Z972" i="15"/>
  <c r="AA972" i="15"/>
  <c r="C973" i="15"/>
  <c r="D973" i="15"/>
  <c r="E973" i="15"/>
  <c r="F973" i="15"/>
  <c r="G973" i="15"/>
  <c r="H973" i="15"/>
  <c r="I973" i="15"/>
  <c r="J973" i="15"/>
  <c r="K973" i="15"/>
  <c r="L973" i="15"/>
  <c r="M973" i="15"/>
  <c r="N973" i="15"/>
  <c r="O973" i="15"/>
  <c r="P973" i="15"/>
  <c r="Q973" i="15"/>
  <c r="R973" i="15"/>
  <c r="S973" i="15"/>
  <c r="T973" i="15"/>
  <c r="U973" i="15"/>
  <c r="V973" i="15"/>
  <c r="W973" i="15"/>
  <c r="X973" i="15"/>
  <c r="Y973" i="15"/>
  <c r="Z973" i="15"/>
  <c r="AA973" i="15"/>
  <c r="C974" i="15"/>
  <c r="D974" i="15"/>
  <c r="E974" i="15"/>
  <c r="F974" i="15"/>
  <c r="G974" i="15"/>
  <c r="H974" i="15"/>
  <c r="I974" i="15"/>
  <c r="J974" i="15"/>
  <c r="K974" i="15"/>
  <c r="L974" i="15"/>
  <c r="M974" i="15"/>
  <c r="N974" i="15"/>
  <c r="O974" i="15"/>
  <c r="P974" i="15"/>
  <c r="Q974" i="15"/>
  <c r="R974" i="15"/>
  <c r="S974" i="15"/>
  <c r="T974" i="15"/>
  <c r="U974" i="15"/>
  <c r="V974" i="15"/>
  <c r="W974" i="15"/>
  <c r="X974" i="15"/>
  <c r="Y974" i="15"/>
  <c r="Z974" i="15"/>
  <c r="AA974" i="15"/>
  <c r="C975" i="15"/>
  <c r="D975" i="15"/>
  <c r="E975" i="15"/>
  <c r="F975" i="15"/>
  <c r="G975" i="15"/>
  <c r="H975" i="15"/>
  <c r="I975" i="15"/>
  <c r="J975" i="15"/>
  <c r="K975" i="15"/>
  <c r="L975" i="15"/>
  <c r="M975" i="15"/>
  <c r="N975" i="15"/>
  <c r="O975" i="15"/>
  <c r="P975" i="15"/>
  <c r="Q975" i="15"/>
  <c r="R975" i="15"/>
  <c r="S975" i="15"/>
  <c r="T975" i="15"/>
  <c r="U975" i="15"/>
  <c r="V975" i="15"/>
  <c r="W975" i="15"/>
  <c r="X975" i="15"/>
  <c r="Y975" i="15"/>
  <c r="Z975" i="15"/>
  <c r="AA975" i="15"/>
  <c r="C976" i="15"/>
  <c r="D976" i="15"/>
  <c r="E976" i="15"/>
  <c r="F976" i="15"/>
  <c r="G976" i="15"/>
  <c r="H976" i="15"/>
  <c r="I976" i="15"/>
  <c r="J976" i="15"/>
  <c r="K976" i="15"/>
  <c r="L976" i="15"/>
  <c r="M976" i="15"/>
  <c r="N976" i="15"/>
  <c r="O976" i="15"/>
  <c r="P976" i="15"/>
  <c r="Q976" i="15"/>
  <c r="R976" i="15"/>
  <c r="S976" i="15"/>
  <c r="T976" i="15"/>
  <c r="U976" i="15"/>
  <c r="V976" i="15"/>
  <c r="W976" i="15"/>
  <c r="X976" i="15"/>
  <c r="Y976" i="15"/>
  <c r="Z976" i="15"/>
  <c r="AA976" i="15"/>
  <c r="C977" i="15"/>
  <c r="D977" i="15"/>
  <c r="E977" i="15"/>
  <c r="F977" i="15"/>
  <c r="G977" i="15"/>
  <c r="H977" i="15"/>
  <c r="I977" i="15"/>
  <c r="J977" i="15"/>
  <c r="K977" i="15"/>
  <c r="L977" i="15"/>
  <c r="M977" i="15"/>
  <c r="N977" i="15"/>
  <c r="O977" i="15"/>
  <c r="P977" i="15"/>
  <c r="Q977" i="15"/>
  <c r="R977" i="15"/>
  <c r="S977" i="15"/>
  <c r="T977" i="15"/>
  <c r="U977" i="15"/>
  <c r="V977" i="15"/>
  <c r="W977" i="15"/>
  <c r="X977" i="15"/>
  <c r="Y977" i="15"/>
  <c r="Z977" i="15"/>
  <c r="AA977" i="15"/>
  <c r="C978" i="15"/>
  <c r="D978" i="15"/>
  <c r="E978" i="15"/>
  <c r="F978" i="15"/>
  <c r="G978" i="15"/>
  <c r="H978" i="15"/>
  <c r="I978" i="15"/>
  <c r="J978" i="15"/>
  <c r="K978" i="15"/>
  <c r="L978" i="15"/>
  <c r="M978" i="15"/>
  <c r="N978" i="15"/>
  <c r="O978" i="15"/>
  <c r="P978" i="15"/>
  <c r="Q978" i="15"/>
  <c r="R978" i="15"/>
  <c r="S978" i="15"/>
  <c r="T978" i="15"/>
  <c r="U978" i="15"/>
  <c r="V978" i="15"/>
  <c r="W978" i="15"/>
  <c r="X978" i="15"/>
  <c r="Y978" i="15"/>
  <c r="Z978" i="15"/>
  <c r="AA978" i="15"/>
  <c r="C979" i="15"/>
  <c r="D979" i="15"/>
  <c r="E979" i="15"/>
  <c r="F979" i="15"/>
  <c r="G979" i="15"/>
  <c r="H979" i="15"/>
  <c r="I979" i="15"/>
  <c r="J979" i="15"/>
  <c r="K979" i="15"/>
  <c r="L979" i="15"/>
  <c r="M979" i="15"/>
  <c r="N979" i="15"/>
  <c r="O979" i="15"/>
  <c r="P979" i="15"/>
  <c r="Q979" i="15"/>
  <c r="R979" i="15"/>
  <c r="S979" i="15"/>
  <c r="T979" i="15"/>
  <c r="U979" i="15"/>
  <c r="V979" i="15"/>
  <c r="W979" i="15"/>
  <c r="X979" i="15"/>
  <c r="Y979" i="15"/>
  <c r="Z979" i="15"/>
  <c r="AA979" i="15"/>
  <c r="C980" i="15"/>
  <c r="D980" i="15"/>
  <c r="E980" i="15"/>
  <c r="F980" i="15"/>
  <c r="G980" i="15"/>
  <c r="H980" i="15"/>
  <c r="I980" i="15"/>
  <c r="J980" i="15"/>
  <c r="K980" i="15"/>
  <c r="L980" i="15"/>
  <c r="M980" i="15"/>
  <c r="N980" i="15"/>
  <c r="O980" i="15"/>
  <c r="P980" i="15"/>
  <c r="Q980" i="15"/>
  <c r="R980" i="15"/>
  <c r="S980" i="15"/>
  <c r="T980" i="15"/>
  <c r="U980" i="15"/>
  <c r="V980" i="15"/>
  <c r="W980" i="15"/>
  <c r="X980" i="15"/>
  <c r="Y980" i="15"/>
  <c r="Z980" i="15"/>
  <c r="AA980" i="15"/>
  <c r="C981" i="15"/>
  <c r="D981" i="15"/>
  <c r="E981" i="15"/>
  <c r="F981" i="15"/>
  <c r="G981" i="15"/>
  <c r="H981" i="15"/>
  <c r="I981" i="15"/>
  <c r="J981" i="15"/>
  <c r="K981" i="15"/>
  <c r="L981" i="15"/>
  <c r="M981" i="15"/>
  <c r="N981" i="15"/>
  <c r="O981" i="15"/>
  <c r="P981" i="15"/>
  <c r="Q981" i="15"/>
  <c r="R981" i="15"/>
  <c r="S981" i="15"/>
  <c r="T981" i="15"/>
  <c r="U981" i="15"/>
  <c r="V981" i="15"/>
  <c r="W981" i="15"/>
  <c r="X981" i="15"/>
  <c r="Y981" i="15"/>
  <c r="Z981" i="15"/>
  <c r="AA981" i="15"/>
  <c r="C982" i="15"/>
  <c r="D982" i="15"/>
  <c r="E982" i="15"/>
  <c r="F982" i="15"/>
  <c r="G982" i="15"/>
  <c r="H982" i="15"/>
  <c r="I982" i="15"/>
  <c r="J982" i="15"/>
  <c r="K982" i="15"/>
  <c r="L982" i="15"/>
  <c r="M982" i="15"/>
  <c r="N982" i="15"/>
  <c r="O982" i="15"/>
  <c r="P982" i="15"/>
  <c r="Q982" i="15"/>
  <c r="R982" i="15"/>
  <c r="S982" i="15"/>
  <c r="T982" i="15"/>
  <c r="U982" i="15"/>
  <c r="V982" i="15"/>
  <c r="W982" i="15"/>
  <c r="X982" i="15"/>
  <c r="Y982" i="15"/>
  <c r="Z982" i="15"/>
  <c r="AA982" i="15"/>
  <c r="C983" i="15"/>
  <c r="D983" i="15"/>
  <c r="E983" i="15"/>
  <c r="F983" i="15"/>
  <c r="G983" i="15"/>
  <c r="H983" i="15"/>
  <c r="I983" i="15"/>
  <c r="J983" i="15"/>
  <c r="K983" i="15"/>
  <c r="L983" i="15"/>
  <c r="M983" i="15"/>
  <c r="N983" i="15"/>
  <c r="O983" i="15"/>
  <c r="P983" i="15"/>
  <c r="Q983" i="15"/>
  <c r="R983" i="15"/>
  <c r="S983" i="15"/>
  <c r="T983" i="15"/>
  <c r="U983" i="15"/>
  <c r="V983" i="15"/>
  <c r="W983" i="15"/>
  <c r="X983" i="15"/>
  <c r="Y983" i="15"/>
  <c r="Z983" i="15"/>
  <c r="AA983" i="15"/>
  <c r="C984" i="15"/>
  <c r="D984" i="15"/>
  <c r="E984" i="15"/>
  <c r="F984" i="15"/>
  <c r="G984" i="15"/>
  <c r="H984" i="15"/>
  <c r="I984" i="15"/>
  <c r="J984" i="15"/>
  <c r="K984" i="15"/>
  <c r="L984" i="15"/>
  <c r="M984" i="15"/>
  <c r="N984" i="15"/>
  <c r="O984" i="15"/>
  <c r="P984" i="15"/>
  <c r="Q984" i="15"/>
  <c r="R984" i="15"/>
  <c r="S984" i="15"/>
  <c r="T984" i="15"/>
  <c r="U984" i="15"/>
  <c r="V984" i="15"/>
  <c r="W984" i="15"/>
  <c r="X984" i="15"/>
  <c r="Y984" i="15"/>
  <c r="Z984" i="15"/>
  <c r="AA984" i="15"/>
  <c r="C985" i="15"/>
  <c r="D985" i="15"/>
  <c r="E985" i="15"/>
  <c r="F985" i="15"/>
  <c r="G985" i="15"/>
  <c r="H985" i="15"/>
  <c r="I985" i="15"/>
  <c r="J985" i="15"/>
  <c r="K985" i="15"/>
  <c r="L985" i="15"/>
  <c r="M985" i="15"/>
  <c r="N985" i="15"/>
  <c r="O985" i="15"/>
  <c r="P985" i="15"/>
  <c r="Q985" i="15"/>
  <c r="R985" i="15"/>
  <c r="S985" i="15"/>
  <c r="T985" i="15"/>
  <c r="U985" i="15"/>
  <c r="V985" i="15"/>
  <c r="W985" i="15"/>
  <c r="X985" i="15"/>
  <c r="Y985" i="15"/>
  <c r="Z985" i="15"/>
  <c r="AA985" i="15"/>
  <c r="C986" i="15"/>
  <c r="D986" i="15"/>
  <c r="E986" i="15"/>
  <c r="F986" i="15"/>
  <c r="G986" i="15"/>
  <c r="H986" i="15"/>
  <c r="I986" i="15"/>
  <c r="J986" i="15"/>
  <c r="K986" i="15"/>
  <c r="L986" i="15"/>
  <c r="M986" i="15"/>
  <c r="N986" i="15"/>
  <c r="O986" i="15"/>
  <c r="P986" i="15"/>
  <c r="Q986" i="15"/>
  <c r="R986" i="15"/>
  <c r="S986" i="15"/>
  <c r="T986" i="15"/>
  <c r="U986" i="15"/>
  <c r="V986" i="15"/>
  <c r="W986" i="15"/>
  <c r="X986" i="15"/>
  <c r="Y986" i="15"/>
  <c r="Z986" i="15"/>
  <c r="AA986" i="15"/>
  <c r="C987" i="15"/>
  <c r="D987" i="15"/>
  <c r="E987" i="15"/>
  <c r="F987" i="15"/>
  <c r="G987" i="15"/>
  <c r="H987" i="15"/>
  <c r="I987" i="15"/>
  <c r="J987" i="15"/>
  <c r="K987" i="15"/>
  <c r="L987" i="15"/>
  <c r="M987" i="15"/>
  <c r="N987" i="15"/>
  <c r="O987" i="15"/>
  <c r="P987" i="15"/>
  <c r="Q987" i="15"/>
  <c r="R987" i="15"/>
  <c r="S987" i="15"/>
  <c r="T987" i="15"/>
  <c r="U987" i="15"/>
  <c r="V987" i="15"/>
  <c r="W987" i="15"/>
  <c r="X987" i="15"/>
  <c r="Y987" i="15"/>
  <c r="Z987" i="15"/>
  <c r="AA987" i="15"/>
  <c r="C988" i="15"/>
  <c r="D988" i="15"/>
  <c r="E988" i="15"/>
  <c r="F988" i="15"/>
  <c r="G988" i="15"/>
  <c r="H988" i="15"/>
  <c r="I988" i="15"/>
  <c r="J988" i="15"/>
  <c r="K988" i="15"/>
  <c r="L988" i="15"/>
  <c r="M988" i="15"/>
  <c r="N988" i="15"/>
  <c r="O988" i="15"/>
  <c r="P988" i="15"/>
  <c r="Q988" i="15"/>
  <c r="R988" i="15"/>
  <c r="S988" i="15"/>
  <c r="T988" i="15"/>
  <c r="U988" i="15"/>
  <c r="V988" i="15"/>
  <c r="W988" i="15"/>
  <c r="X988" i="15"/>
  <c r="Y988" i="15"/>
  <c r="Z988" i="15"/>
  <c r="AA988" i="15"/>
  <c r="C989" i="15"/>
  <c r="D989" i="15"/>
  <c r="E989" i="15"/>
  <c r="F989" i="15"/>
  <c r="G989" i="15"/>
  <c r="H989" i="15"/>
  <c r="I989" i="15"/>
  <c r="J989" i="15"/>
  <c r="K989" i="15"/>
  <c r="L989" i="15"/>
  <c r="M989" i="15"/>
  <c r="N989" i="15"/>
  <c r="O989" i="15"/>
  <c r="P989" i="15"/>
  <c r="Q989" i="15"/>
  <c r="R989" i="15"/>
  <c r="S989" i="15"/>
  <c r="T989" i="15"/>
  <c r="U989" i="15"/>
  <c r="V989" i="15"/>
  <c r="W989" i="15"/>
  <c r="X989" i="15"/>
  <c r="Y989" i="15"/>
  <c r="Z989" i="15"/>
  <c r="AA989" i="15"/>
  <c r="C990" i="15"/>
  <c r="D990" i="15"/>
  <c r="E990" i="15"/>
  <c r="F990" i="15"/>
  <c r="G990" i="15"/>
  <c r="H990" i="15"/>
  <c r="I990" i="15"/>
  <c r="J990" i="15"/>
  <c r="K990" i="15"/>
  <c r="L990" i="15"/>
  <c r="M990" i="15"/>
  <c r="N990" i="15"/>
  <c r="O990" i="15"/>
  <c r="P990" i="15"/>
  <c r="Q990" i="15"/>
  <c r="R990" i="15"/>
  <c r="S990" i="15"/>
  <c r="T990" i="15"/>
  <c r="U990" i="15"/>
  <c r="V990" i="15"/>
  <c r="W990" i="15"/>
  <c r="X990" i="15"/>
  <c r="Y990" i="15"/>
  <c r="Z990" i="15"/>
  <c r="AA990" i="15"/>
  <c r="C991" i="15"/>
  <c r="D991" i="15"/>
  <c r="E991" i="15"/>
  <c r="F991" i="15"/>
  <c r="G991" i="15"/>
  <c r="H991" i="15"/>
  <c r="I991" i="15"/>
  <c r="J991" i="15"/>
  <c r="K991" i="15"/>
  <c r="L991" i="15"/>
  <c r="M991" i="15"/>
  <c r="N991" i="15"/>
  <c r="O991" i="15"/>
  <c r="P991" i="15"/>
  <c r="Q991" i="15"/>
  <c r="R991" i="15"/>
  <c r="S991" i="15"/>
  <c r="T991" i="15"/>
  <c r="U991" i="15"/>
  <c r="V991" i="15"/>
  <c r="W991" i="15"/>
  <c r="X991" i="15"/>
  <c r="Y991" i="15"/>
  <c r="Z991" i="15"/>
  <c r="AA991" i="15"/>
  <c r="C992" i="15"/>
  <c r="D992" i="15"/>
  <c r="E992" i="15"/>
  <c r="F992" i="15"/>
  <c r="G992" i="15"/>
  <c r="H992" i="15"/>
  <c r="I992" i="15"/>
  <c r="J992" i="15"/>
  <c r="K992" i="15"/>
  <c r="L992" i="15"/>
  <c r="M992" i="15"/>
  <c r="N992" i="15"/>
  <c r="O992" i="15"/>
  <c r="P992" i="15"/>
  <c r="Q992" i="15"/>
  <c r="R992" i="15"/>
  <c r="S992" i="15"/>
  <c r="T992" i="15"/>
  <c r="U992" i="15"/>
  <c r="V992" i="15"/>
  <c r="W992" i="15"/>
  <c r="X992" i="15"/>
  <c r="Y992" i="15"/>
  <c r="Z992" i="15"/>
  <c r="AA992" i="15"/>
  <c r="C993" i="15"/>
  <c r="D993" i="15"/>
  <c r="E993" i="15"/>
  <c r="F993" i="15"/>
  <c r="G993" i="15"/>
  <c r="H993" i="15"/>
  <c r="I993" i="15"/>
  <c r="J993" i="15"/>
  <c r="K993" i="15"/>
  <c r="L993" i="15"/>
  <c r="M993" i="15"/>
  <c r="N993" i="15"/>
  <c r="O993" i="15"/>
  <c r="P993" i="15"/>
  <c r="Q993" i="15"/>
  <c r="R993" i="15"/>
  <c r="S993" i="15"/>
  <c r="T993" i="15"/>
  <c r="U993" i="15"/>
  <c r="V993" i="15"/>
  <c r="W993" i="15"/>
  <c r="X993" i="15"/>
  <c r="Y993" i="15"/>
  <c r="Z993" i="15"/>
  <c r="AA993" i="15"/>
  <c r="C994" i="15"/>
  <c r="D994" i="15"/>
  <c r="E994" i="15"/>
  <c r="F994" i="15"/>
  <c r="G994" i="15"/>
  <c r="H994" i="15"/>
  <c r="I994" i="15"/>
  <c r="J994" i="15"/>
  <c r="K994" i="15"/>
  <c r="L994" i="15"/>
  <c r="M994" i="15"/>
  <c r="N994" i="15"/>
  <c r="O994" i="15"/>
  <c r="P994" i="15"/>
  <c r="Q994" i="15"/>
  <c r="R994" i="15"/>
  <c r="S994" i="15"/>
  <c r="T994" i="15"/>
  <c r="U994" i="15"/>
  <c r="V994" i="15"/>
  <c r="W994" i="15"/>
  <c r="X994" i="15"/>
  <c r="Y994" i="15"/>
  <c r="Z994" i="15"/>
  <c r="AA994" i="15"/>
  <c r="C995" i="15"/>
  <c r="D995" i="15"/>
  <c r="E995" i="15"/>
  <c r="F995" i="15"/>
  <c r="G995" i="15"/>
  <c r="H995" i="15"/>
  <c r="I995" i="15"/>
  <c r="J995" i="15"/>
  <c r="K995" i="15"/>
  <c r="L995" i="15"/>
  <c r="M995" i="15"/>
  <c r="N995" i="15"/>
  <c r="O995" i="15"/>
  <c r="P995" i="15"/>
  <c r="Q995" i="15"/>
  <c r="R995" i="15"/>
  <c r="S995" i="15"/>
  <c r="T995" i="15"/>
  <c r="U995" i="15"/>
  <c r="V995" i="15"/>
  <c r="W995" i="15"/>
  <c r="X995" i="15"/>
  <c r="Y995" i="15"/>
  <c r="Z995" i="15"/>
  <c r="AA995" i="15"/>
  <c r="C996" i="15"/>
  <c r="D996" i="15"/>
  <c r="E996" i="15"/>
  <c r="F996" i="15"/>
  <c r="G996" i="15"/>
  <c r="H996" i="15"/>
  <c r="I996" i="15"/>
  <c r="J996" i="15"/>
  <c r="K996" i="15"/>
  <c r="L996" i="15"/>
  <c r="M996" i="15"/>
  <c r="N996" i="15"/>
  <c r="O996" i="15"/>
  <c r="P996" i="15"/>
  <c r="Q996" i="15"/>
  <c r="R996" i="15"/>
  <c r="S996" i="15"/>
  <c r="T996" i="15"/>
  <c r="U996" i="15"/>
  <c r="V996" i="15"/>
  <c r="W996" i="15"/>
  <c r="X996" i="15"/>
  <c r="Y996" i="15"/>
  <c r="Z996" i="15"/>
  <c r="AA996" i="15"/>
  <c r="C997" i="15"/>
  <c r="D997" i="15"/>
  <c r="E997" i="15"/>
  <c r="F997" i="15"/>
  <c r="G997" i="15"/>
  <c r="H997" i="15"/>
  <c r="I997" i="15"/>
  <c r="J997" i="15"/>
  <c r="K997" i="15"/>
  <c r="L997" i="15"/>
  <c r="M997" i="15"/>
  <c r="N997" i="15"/>
  <c r="O997" i="15"/>
  <c r="P997" i="15"/>
  <c r="Q997" i="15"/>
  <c r="R997" i="15"/>
  <c r="S997" i="15"/>
  <c r="T997" i="15"/>
  <c r="U997" i="15"/>
  <c r="V997" i="15"/>
  <c r="W997" i="15"/>
  <c r="X997" i="15"/>
  <c r="Y997" i="15"/>
  <c r="Z997" i="15"/>
  <c r="AA997" i="15"/>
  <c r="C998" i="15"/>
  <c r="D998" i="15"/>
  <c r="E998" i="15"/>
  <c r="F998" i="15"/>
  <c r="G998" i="15"/>
  <c r="H998" i="15"/>
  <c r="I998" i="15"/>
  <c r="J998" i="15"/>
  <c r="K998" i="15"/>
  <c r="L998" i="15"/>
  <c r="M998" i="15"/>
  <c r="N998" i="15"/>
  <c r="O998" i="15"/>
  <c r="P998" i="15"/>
  <c r="Q998" i="15"/>
  <c r="R998" i="15"/>
  <c r="S998" i="15"/>
  <c r="T998" i="15"/>
  <c r="U998" i="15"/>
  <c r="V998" i="15"/>
  <c r="W998" i="15"/>
  <c r="X998" i="15"/>
  <c r="Y998" i="15"/>
  <c r="Z998" i="15"/>
  <c r="AA998" i="15"/>
  <c r="C999" i="15"/>
  <c r="D999" i="15"/>
  <c r="E999" i="15"/>
  <c r="F999" i="15"/>
  <c r="G999" i="15"/>
  <c r="H999" i="15"/>
  <c r="I999" i="15"/>
  <c r="J999" i="15"/>
  <c r="K999" i="15"/>
  <c r="L999" i="15"/>
  <c r="M999" i="15"/>
  <c r="N999" i="15"/>
  <c r="O999" i="15"/>
  <c r="P999" i="15"/>
  <c r="Q999" i="15"/>
  <c r="R999" i="15"/>
  <c r="S999" i="15"/>
  <c r="T999" i="15"/>
  <c r="U999" i="15"/>
  <c r="V999" i="15"/>
  <c r="W999" i="15"/>
  <c r="X999" i="15"/>
  <c r="Y999" i="15"/>
  <c r="Z999" i="15"/>
  <c r="AA999" i="15"/>
  <c r="C1000" i="15"/>
  <c r="D1000" i="15"/>
  <c r="E1000" i="15"/>
  <c r="F1000" i="15"/>
  <c r="G1000" i="15"/>
  <c r="H1000" i="15"/>
  <c r="I1000" i="15"/>
  <c r="J1000" i="15"/>
  <c r="K1000" i="15"/>
  <c r="L1000" i="15"/>
  <c r="M1000" i="15"/>
  <c r="N1000" i="15"/>
  <c r="O1000" i="15"/>
  <c r="P1000" i="15"/>
  <c r="Q1000" i="15"/>
  <c r="R1000" i="15"/>
  <c r="S1000" i="15"/>
  <c r="T1000" i="15"/>
  <c r="U1000" i="15"/>
  <c r="V1000" i="15"/>
  <c r="W1000" i="15"/>
  <c r="X1000" i="15"/>
  <c r="Y1000" i="15"/>
  <c r="Z1000" i="15"/>
  <c r="AA1000" i="15"/>
  <c r="C1001" i="15"/>
  <c r="D1001" i="15"/>
  <c r="E1001" i="15"/>
  <c r="F1001" i="15"/>
  <c r="G1001" i="15"/>
  <c r="H1001" i="15"/>
  <c r="I1001" i="15"/>
  <c r="J1001" i="15"/>
  <c r="K1001" i="15"/>
  <c r="L1001" i="15"/>
  <c r="M1001" i="15"/>
  <c r="N1001" i="15"/>
  <c r="O1001" i="15"/>
  <c r="P1001" i="15"/>
  <c r="Q1001" i="15"/>
  <c r="R1001" i="15"/>
  <c r="S1001" i="15"/>
  <c r="T1001" i="15"/>
  <c r="U1001" i="15"/>
  <c r="V1001" i="15"/>
  <c r="W1001" i="15"/>
  <c r="X1001" i="15"/>
  <c r="Y1001" i="15"/>
  <c r="Z1001" i="15"/>
  <c r="AA1001" i="15"/>
  <c r="C1002" i="15"/>
  <c r="D1002" i="15"/>
  <c r="E1002" i="15"/>
  <c r="F1002" i="15"/>
  <c r="G1002" i="15"/>
  <c r="H1002" i="15"/>
  <c r="I1002" i="15"/>
  <c r="J1002" i="15"/>
  <c r="K1002" i="15"/>
  <c r="L1002" i="15"/>
  <c r="M1002" i="15"/>
  <c r="N1002" i="15"/>
  <c r="O1002" i="15"/>
  <c r="P1002" i="15"/>
  <c r="Q1002" i="15"/>
  <c r="R1002" i="15"/>
  <c r="S1002" i="15"/>
  <c r="T1002" i="15"/>
  <c r="U1002" i="15"/>
  <c r="V1002" i="15"/>
  <c r="W1002" i="15"/>
  <c r="X1002" i="15"/>
  <c r="Y1002" i="15"/>
  <c r="Z1002" i="15"/>
  <c r="AA1002" i="15"/>
  <c r="C1003" i="15"/>
  <c r="D1003" i="15"/>
  <c r="E1003" i="15"/>
  <c r="F1003" i="15"/>
  <c r="G1003" i="15"/>
  <c r="H1003" i="15"/>
  <c r="I1003" i="15"/>
  <c r="J1003" i="15"/>
  <c r="K1003" i="15"/>
  <c r="L1003" i="15"/>
  <c r="M1003" i="15"/>
  <c r="N1003" i="15"/>
  <c r="O1003" i="15"/>
  <c r="P1003" i="15"/>
  <c r="Q1003" i="15"/>
  <c r="R1003" i="15"/>
  <c r="S1003" i="15"/>
  <c r="T1003" i="15"/>
  <c r="U1003" i="15"/>
  <c r="V1003" i="15"/>
  <c r="W1003" i="15"/>
  <c r="X1003" i="15"/>
  <c r="Y1003" i="15"/>
  <c r="Z1003" i="15"/>
  <c r="AA1003" i="15"/>
  <c r="C1004" i="15"/>
  <c r="D1004" i="15"/>
  <c r="E1004" i="15"/>
  <c r="F1004" i="15"/>
  <c r="G1004" i="15"/>
  <c r="H1004" i="15"/>
  <c r="I1004" i="15"/>
  <c r="J1004" i="15"/>
  <c r="K1004" i="15"/>
  <c r="L1004" i="15"/>
  <c r="M1004" i="15"/>
  <c r="N1004" i="15"/>
  <c r="O1004" i="15"/>
  <c r="P1004" i="15"/>
  <c r="Q1004" i="15"/>
  <c r="R1004" i="15"/>
  <c r="S1004" i="15"/>
  <c r="T1004" i="15"/>
  <c r="U1004" i="15"/>
  <c r="V1004" i="15"/>
  <c r="W1004" i="15"/>
  <c r="X1004" i="15"/>
  <c r="Y1004" i="15"/>
  <c r="Z1004" i="15"/>
  <c r="AA1004" i="15"/>
  <c r="C1005" i="15"/>
  <c r="D1005" i="15"/>
  <c r="E1005" i="15"/>
  <c r="F1005" i="15"/>
  <c r="G1005" i="15"/>
  <c r="H1005" i="15"/>
  <c r="I1005" i="15"/>
  <c r="J1005" i="15"/>
  <c r="K1005" i="15"/>
  <c r="L1005" i="15"/>
  <c r="M1005" i="15"/>
  <c r="N1005" i="15"/>
  <c r="O1005" i="15"/>
  <c r="P1005" i="15"/>
  <c r="Q1005" i="15"/>
  <c r="R1005" i="15"/>
  <c r="S1005" i="15"/>
  <c r="T1005" i="15"/>
  <c r="U1005" i="15"/>
  <c r="V1005" i="15"/>
  <c r="W1005" i="15"/>
  <c r="X1005" i="15"/>
  <c r="Y1005" i="15"/>
  <c r="Z1005" i="15"/>
  <c r="AA1005" i="15"/>
  <c r="C1006" i="15"/>
  <c r="D1006" i="15"/>
  <c r="E1006" i="15"/>
  <c r="F1006" i="15"/>
  <c r="G1006" i="15"/>
  <c r="H1006" i="15"/>
  <c r="I1006" i="15"/>
  <c r="J1006" i="15"/>
  <c r="K1006" i="15"/>
  <c r="L1006" i="15"/>
  <c r="M1006" i="15"/>
  <c r="N1006" i="15"/>
  <c r="O1006" i="15"/>
  <c r="P1006" i="15"/>
  <c r="Q1006" i="15"/>
  <c r="R1006" i="15"/>
  <c r="S1006" i="15"/>
  <c r="T1006" i="15"/>
  <c r="U1006" i="15"/>
  <c r="V1006" i="15"/>
  <c r="W1006" i="15"/>
  <c r="X1006" i="15"/>
  <c r="Y1006" i="15"/>
  <c r="Z1006" i="15"/>
  <c r="AA1006" i="15"/>
  <c r="C1007" i="15"/>
  <c r="D1007" i="15"/>
  <c r="E1007" i="15"/>
  <c r="F1007" i="15"/>
  <c r="G1007" i="15"/>
  <c r="H1007" i="15"/>
  <c r="I1007" i="15"/>
  <c r="J1007" i="15"/>
  <c r="K1007" i="15"/>
  <c r="L1007" i="15"/>
  <c r="M1007" i="15"/>
  <c r="N1007" i="15"/>
  <c r="O1007" i="15"/>
  <c r="P1007" i="15"/>
  <c r="Q1007" i="15"/>
  <c r="R1007" i="15"/>
  <c r="S1007" i="15"/>
  <c r="T1007" i="15"/>
  <c r="U1007" i="15"/>
  <c r="V1007" i="15"/>
  <c r="W1007" i="15"/>
  <c r="X1007" i="15"/>
  <c r="Y1007" i="15"/>
  <c r="Z1007" i="15"/>
  <c r="AA1007" i="15"/>
  <c r="C1008" i="15"/>
  <c r="D1008" i="15"/>
  <c r="E1008" i="15"/>
  <c r="F1008" i="15"/>
  <c r="G1008" i="15"/>
  <c r="H1008" i="15"/>
  <c r="I1008" i="15"/>
  <c r="J1008" i="15"/>
  <c r="K1008" i="15"/>
  <c r="L1008" i="15"/>
  <c r="M1008" i="15"/>
  <c r="N1008" i="15"/>
  <c r="O1008" i="15"/>
  <c r="P1008" i="15"/>
  <c r="Q1008" i="15"/>
  <c r="R1008" i="15"/>
  <c r="S1008" i="15"/>
  <c r="T1008" i="15"/>
  <c r="U1008" i="15"/>
  <c r="V1008" i="15"/>
  <c r="W1008" i="15"/>
  <c r="X1008" i="15"/>
  <c r="Y1008" i="15"/>
  <c r="Z1008" i="15"/>
  <c r="AA1008" i="15"/>
  <c r="C1009" i="15"/>
  <c r="D1009" i="15"/>
  <c r="E1009" i="15"/>
  <c r="F1009" i="15"/>
  <c r="G1009" i="15"/>
  <c r="H1009" i="15"/>
  <c r="I1009" i="15"/>
  <c r="J1009" i="15"/>
  <c r="K1009" i="15"/>
  <c r="L1009" i="15"/>
  <c r="M1009" i="15"/>
  <c r="N1009" i="15"/>
  <c r="O1009" i="15"/>
  <c r="P1009" i="15"/>
  <c r="Q1009" i="15"/>
  <c r="R1009" i="15"/>
  <c r="S1009" i="15"/>
  <c r="T1009" i="15"/>
  <c r="U1009" i="15"/>
  <c r="V1009" i="15"/>
  <c r="W1009" i="15"/>
  <c r="X1009" i="15"/>
  <c r="Y1009" i="15"/>
  <c r="Z1009" i="15"/>
  <c r="AA1009" i="15"/>
  <c r="C1010" i="15"/>
  <c r="D1010" i="15"/>
  <c r="E1010" i="15"/>
  <c r="F1010" i="15"/>
  <c r="G1010" i="15"/>
  <c r="H1010" i="15"/>
  <c r="I1010" i="15"/>
  <c r="J1010" i="15"/>
  <c r="K1010" i="15"/>
  <c r="L1010" i="15"/>
  <c r="M1010" i="15"/>
  <c r="N1010" i="15"/>
  <c r="O1010" i="15"/>
  <c r="P1010" i="15"/>
  <c r="Q1010" i="15"/>
  <c r="R1010" i="15"/>
  <c r="S1010" i="15"/>
  <c r="T1010" i="15"/>
  <c r="U1010" i="15"/>
  <c r="V1010" i="15"/>
  <c r="W1010" i="15"/>
  <c r="X1010" i="15"/>
  <c r="Y1010" i="15"/>
  <c r="Z1010" i="15"/>
  <c r="AA1010" i="15"/>
  <c r="C1011" i="15"/>
  <c r="D1011" i="15"/>
  <c r="E1011" i="15"/>
  <c r="F1011" i="15"/>
  <c r="G1011" i="15"/>
  <c r="H1011" i="15"/>
  <c r="I1011" i="15"/>
  <c r="J1011" i="15"/>
  <c r="K1011" i="15"/>
  <c r="L1011" i="15"/>
  <c r="M1011" i="15"/>
  <c r="N1011" i="15"/>
  <c r="O1011" i="15"/>
  <c r="P1011" i="15"/>
  <c r="Q1011" i="15"/>
  <c r="R1011" i="15"/>
  <c r="S1011" i="15"/>
  <c r="T1011" i="15"/>
  <c r="U1011" i="15"/>
  <c r="V1011" i="15"/>
  <c r="W1011" i="15"/>
  <c r="X1011" i="15"/>
  <c r="Y1011" i="15"/>
  <c r="Z1011" i="15"/>
  <c r="AA1011" i="15"/>
  <c r="C1012" i="15"/>
  <c r="D1012" i="15"/>
  <c r="E1012" i="15"/>
  <c r="F1012" i="15"/>
  <c r="G1012" i="15"/>
  <c r="H1012" i="15"/>
  <c r="I1012" i="15"/>
  <c r="J1012" i="15"/>
  <c r="K1012" i="15"/>
  <c r="L1012" i="15"/>
  <c r="M1012" i="15"/>
  <c r="N1012" i="15"/>
  <c r="O1012" i="15"/>
  <c r="P1012" i="15"/>
  <c r="Q1012" i="15"/>
  <c r="R1012" i="15"/>
  <c r="S1012" i="15"/>
  <c r="T1012" i="15"/>
  <c r="U1012" i="15"/>
  <c r="V1012" i="15"/>
  <c r="W1012" i="15"/>
  <c r="X1012" i="15"/>
  <c r="Y1012" i="15"/>
  <c r="Z1012" i="15"/>
  <c r="AA1012" i="15"/>
  <c r="C1013" i="15"/>
  <c r="D1013" i="15"/>
  <c r="E1013" i="15"/>
  <c r="F1013" i="15"/>
  <c r="G1013" i="15"/>
  <c r="H1013" i="15"/>
  <c r="I1013" i="15"/>
  <c r="J1013" i="15"/>
  <c r="K1013" i="15"/>
  <c r="L1013" i="15"/>
  <c r="M1013" i="15"/>
  <c r="N1013" i="15"/>
  <c r="O1013" i="15"/>
  <c r="P1013" i="15"/>
  <c r="Q1013" i="15"/>
  <c r="R1013" i="15"/>
  <c r="S1013" i="15"/>
  <c r="T1013" i="15"/>
  <c r="U1013" i="15"/>
  <c r="V1013" i="15"/>
  <c r="W1013" i="15"/>
  <c r="X1013" i="15"/>
  <c r="Y1013" i="15"/>
  <c r="Z1013" i="15"/>
  <c r="AA1013" i="15"/>
  <c r="C1014" i="15"/>
  <c r="D1014" i="15"/>
  <c r="E1014" i="15"/>
  <c r="F1014" i="15"/>
  <c r="G1014" i="15"/>
  <c r="H1014" i="15"/>
  <c r="I1014" i="15"/>
  <c r="J1014" i="15"/>
  <c r="K1014" i="15"/>
  <c r="L1014" i="15"/>
  <c r="M1014" i="15"/>
  <c r="N1014" i="15"/>
  <c r="O1014" i="15"/>
  <c r="P1014" i="15"/>
  <c r="Q1014" i="15"/>
  <c r="R1014" i="15"/>
  <c r="S1014" i="15"/>
  <c r="T1014" i="15"/>
  <c r="U1014" i="15"/>
  <c r="V1014" i="15"/>
  <c r="W1014" i="15"/>
  <c r="X1014" i="15"/>
  <c r="Y1014" i="15"/>
  <c r="Z1014" i="15"/>
  <c r="AA1014" i="15"/>
  <c r="C1015" i="15"/>
  <c r="D1015" i="15"/>
  <c r="E1015" i="15"/>
  <c r="F1015" i="15"/>
  <c r="G1015" i="15"/>
  <c r="H1015" i="15"/>
  <c r="I1015" i="15"/>
  <c r="J1015" i="15"/>
  <c r="K1015" i="15"/>
  <c r="L1015" i="15"/>
  <c r="M1015" i="15"/>
  <c r="N1015" i="15"/>
  <c r="O1015" i="15"/>
  <c r="P1015" i="15"/>
  <c r="Q1015" i="15"/>
  <c r="R1015" i="15"/>
  <c r="S1015" i="15"/>
  <c r="T1015" i="15"/>
  <c r="U1015" i="15"/>
  <c r="V1015" i="15"/>
  <c r="W1015" i="15"/>
  <c r="X1015" i="15"/>
  <c r="Y1015" i="15"/>
  <c r="Z1015" i="15"/>
  <c r="AA1015" i="15"/>
  <c r="C1016" i="15"/>
  <c r="D1016" i="15"/>
  <c r="E1016" i="15"/>
  <c r="F1016" i="15"/>
  <c r="G1016" i="15"/>
  <c r="H1016" i="15"/>
  <c r="I1016" i="15"/>
  <c r="J1016" i="15"/>
  <c r="K1016" i="15"/>
  <c r="L1016" i="15"/>
  <c r="M1016" i="15"/>
  <c r="N1016" i="15"/>
  <c r="O1016" i="15"/>
  <c r="P1016" i="15"/>
  <c r="Q1016" i="15"/>
  <c r="R1016" i="15"/>
  <c r="S1016" i="15"/>
  <c r="T1016" i="15"/>
  <c r="U1016" i="15"/>
  <c r="V1016" i="15"/>
  <c r="W1016" i="15"/>
  <c r="X1016" i="15"/>
  <c r="Y1016" i="15"/>
  <c r="Z1016" i="15"/>
  <c r="AA1016" i="15"/>
  <c r="C1017" i="15"/>
  <c r="D1017" i="15"/>
  <c r="E1017" i="15"/>
  <c r="F1017" i="15"/>
  <c r="G1017" i="15"/>
  <c r="H1017" i="15"/>
  <c r="I1017" i="15"/>
  <c r="J1017" i="15"/>
  <c r="K1017" i="15"/>
  <c r="L1017" i="15"/>
  <c r="M1017" i="15"/>
  <c r="N1017" i="15"/>
  <c r="O1017" i="15"/>
  <c r="P1017" i="15"/>
  <c r="Q1017" i="15"/>
  <c r="R1017" i="15"/>
  <c r="S1017" i="15"/>
  <c r="T1017" i="15"/>
  <c r="U1017" i="15"/>
  <c r="V1017" i="15"/>
  <c r="W1017" i="15"/>
  <c r="X1017" i="15"/>
  <c r="Y1017" i="15"/>
  <c r="Z1017" i="15"/>
  <c r="AA1017" i="15"/>
  <c r="C1018" i="15"/>
  <c r="D1018" i="15"/>
  <c r="E1018" i="15"/>
  <c r="F1018" i="15"/>
  <c r="G1018" i="15"/>
  <c r="H1018" i="15"/>
  <c r="I1018" i="15"/>
  <c r="J1018" i="15"/>
  <c r="K1018" i="15"/>
  <c r="L1018" i="15"/>
  <c r="M1018" i="15"/>
  <c r="N1018" i="15"/>
  <c r="O1018" i="15"/>
  <c r="P1018" i="15"/>
  <c r="Q1018" i="15"/>
  <c r="R1018" i="15"/>
  <c r="S1018" i="15"/>
  <c r="T1018" i="15"/>
  <c r="U1018" i="15"/>
  <c r="V1018" i="15"/>
  <c r="W1018" i="15"/>
  <c r="X1018" i="15"/>
  <c r="Y1018" i="15"/>
  <c r="Z1018" i="15"/>
  <c r="AA1018" i="15"/>
  <c r="C1019" i="15"/>
  <c r="D1019" i="15"/>
  <c r="E1019" i="15"/>
  <c r="F1019" i="15"/>
  <c r="G1019" i="15"/>
  <c r="H1019" i="15"/>
  <c r="I1019" i="15"/>
  <c r="J1019" i="15"/>
  <c r="K1019" i="15"/>
  <c r="L1019" i="15"/>
  <c r="M1019" i="15"/>
  <c r="N1019" i="15"/>
  <c r="O1019" i="15"/>
  <c r="P1019" i="15"/>
  <c r="Q1019" i="15"/>
  <c r="R1019" i="15"/>
  <c r="S1019" i="15"/>
  <c r="T1019" i="15"/>
  <c r="U1019" i="15"/>
  <c r="V1019" i="15"/>
  <c r="W1019" i="15"/>
  <c r="X1019" i="15"/>
  <c r="Y1019" i="15"/>
  <c r="Z1019" i="15"/>
  <c r="AA1019" i="15"/>
  <c r="C1020" i="15"/>
  <c r="D1020" i="15"/>
  <c r="E1020" i="15"/>
  <c r="F1020" i="15"/>
  <c r="G1020" i="15"/>
  <c r="H1020" i="15"/>
  <c r="I1020" i="15"/>
  <c r="J1020" i="15"/>
  <c r="K1020" i="15"/>
  <c r="L1020" i="15"/>
  <c r="M1020" i="15"/>
  <c r="N1020" i="15"/>
  <c r="O1020" i="15"/>
  <c r="P1020" i="15"/>
  <c r="Q1020" i="15"/>
  <c r="R1020" i="15"/>
  <c r="S1020" i="15"/>
  <c r="T1020" i="15"/>
  <c r="U1020" i="15"/>
  <c r="V1020" i="15"/>
  <c r="W1020" i="15"/>
  <c r="X1020" i="15"/>
  <c r="Y1020" i="15"/>
  <c r="Z1020" i="15"/>
  <c r="AA1020" i="15"/>
  <c r="C1021" i="15"/>
  <c r="D1021" i="15"/>
  <c r="E1021" i="15"/>
  <c r="F1021" i="15"/>
  <c r="G1021" i="15"/>
  <c r="H1021" i="15"/>
  <c r="I1021" i="15"/>
  <c r="J1021" i="15"/>
  <c r="K1021" i="15"/>
  <c r="L1021" i="15"/>
  <c r="M1021" i="15"/>
  <c r="N1021" i="15"/>
  <c r="O1021" i="15"/>
  <c r="P1021" i="15"/>
  <c r="Q1021" i="15"/>
  <c r="R1021" i="15"/>
  <c r="S1021" i="15"/>
  <c r="T1021" i="15"/>
  <c r="U1021" i="15"/>
  <c r="V1021" i="15"/>
  <c r="W1021" i="15"/>
  <c r="X1021" i="15"/>
  <c r="Y1021" i="15"/>
  <c r="Z1021" i="15"/>
  <c r="AA1021" i="15"/>
  <c r="C1022" i="15"/>
  <c r="D1022" i="15"/>
  <c r="E1022" i="15"/>
  <c r="F1022" i="15"/>
  <c r="G1022" i="15"/>
  <c r="H1022" i="15"/>
  <c r="I1022" i="15"/>
  <c r="J1022" i="15"/>
  <c r="K1022" i="15"/>
  <c r="L1022" i="15"/>
  <c r="M1022" i="15"/>
  <c r="N1022" i="15"/>
  <c r="O1022" i="15"/>
  <c r="P1022" i="15"/>
  <c r="Q1022" i="15"/>
  <c r="R1022" i="15"/>
  <c r="S1022" i="15"/>
  <c r="T1022" i="15"/>
  <c r="U1022" i="15"/>
  <c r="V1022" i="15"/>
  <c r="W1022" i="15"/>
  <c r="X1022" i="15"/>
  <c r="Y1022" i="15"/>
  <c r="Z1022" i="15"/>
  <c r="AA1022" i="15"/>
  <c r="C1023" i="15"/>
  <c r="D1023" i="15"/>
  <c r="E1023" i="15"/>
  <c r="F1023" i="15"/>
  <c r="G1023" i="15"/>
  <c r="H1023" i="15"/>
  <c r="I1023" i="15"/>
  <c r="J1023" i="15"/>
  <c r="K1023" i="15"/>
  <c r="L1023" i="15"/>
  <c r="M1023" i="15"/>
  <c r="N1023" i="15"/>
  <c r="O1023" i="15"/>
  <c r="P1023" i="15"/>
  <c r="Q1023" i="15"/>
  <c r="R1023" i="15"/>
  <c r="S1023" i="15"/>
  <c r="T1023" i="15"/>
  <c r="U1023" i="15"/>
  <c r="V1023" i="15"/>
  <c r="W1023" i="15"/>
  <c r="X1023" i="15"/>
  <c r="Y1023" i="15"/>
  <c r="Z1023" i="15"/>
  <c r="AA1023" i="15"/>
  <c r="C1024" i="15"/>
  <c r="D1024" i="15"/>
  <c r="E1024" i="15"/>
  <c r="F1024" i="15"/>
  <c r="G1024" i="15"/>
  <c r="H1024" i="15"/>
  <c r="I1024" i="15"/>
  <c r="J1024" i="15"/>
  <c r="K1024" i="15"/>
  <c r="L1024" i="15"/>
  <c r="M1024" i="15"/>
  <c r="N1024" i="15"/>
  <c r="O1024" i="15"/>
  <c r="P1024" i="15"/>
  <c r="Q1024" i="15"/>
  <c r="R1024" i="15"/>
  <c r="S1024" i="15"/>
  <c r="T1024" i="15"/>
  <c r="U1024" i="15"/>
  <c r="V1024" i="15"/>
  <c r="W1024" i="15"/>
  <c r="X1024" i="15"/>
  <c r="Y1024" i="15"/>
  <c r="Z1024" i="15"/>
  <c r="AA1024" i="15"/>
  <c r="C1025" i="15"/>
  <c r="D1025" i="15"/>
  <c r="E1025" i="15"/>
  <c r="F1025" i="15"/>
  <c r="G1025" i="15"/>
  <c r="H1025" i="15"/>
  <c r="I1025" i="15"/>
  <c r="J1025" i="15"/>
  <c r="K1025" i="15"/>
  <c r="L1025" i="15"/>
  <c r="M1025" i="15"/>
  <c r="N1025" i="15"/>
  <c r="O1025" i="15"/>
  <c r="P1025" i="15"/>
  <c r="Q1025" i="15"/>
  <c r="R1025" i="15"/>
  <c r="S1025" i="15"/>
  <c r="T1025" i="15"/>
  <c r="U1025" i="15"/>
  <c r="V1025" i="15"/>
  <c r="W1025" i="15"/>
  <c r="X1025" i="15"/>
  <c r="Y1025" i="15"/>
  <c r="Z1025" i="15"/>
  <c r="AA1025" i="15"/>
  <c r="C1026" i="15"/>
  <c r="D1026" i="15"/>
  <c r="E1026" i="15"/>
  <c r="F1026" i="15"/>
  <c r="G1026" i="15"/>
  <c r="H1026" i="15"/>
  <c r="I1026" i="15"/>
  <c r="J1026" i="15"/>
  <c r="K1026" i="15"/>
  <c r="L1026" i="15"/>
  <c r="M1026" i="15"/>
  <c r="N1026" i="15"/>
  <c r="O1026" i="15"/>
  <c r="P1026" i="15"/>
  <c r="Q1026" i="15"/>
  <c r="R1026" i="15"/>
  <c r="S1026" i="15"/>
  <c r="T1026" i="15"/>
  <c r="U1026" i="15"/>
  <c r="V1026" i="15"/>
  <c r="W1026" i="15"/>
  <c r="X1026" i="15"/>
  <c r="Y1026" i="15"/>
  <c r="Z1026" i="15"/>
  <c r="AA1026" i="15"/>
  <c r="C1027" i="15"/>
  <c r="D1027" i="15"/>
  <c r="E1027" i="15"/>
  <c r="F1027" i="15"/>
  <c r="G1027" i="15"/>
  <c r="H1027" i="15"/>
  <c r="I1027" i="15"/>
  <c r="J1027" i="15"/>
  <c r="K1027" i="15"/>
  <c r="L1027" i="15"/>
  <c r="M1027" i="15"/>
  <c r="N1027" i="15"/>
  <c r="O1027" i="15"/>
  <c r="P1027" i="15"/>
  <c r="Q1027" i="15"/>
  <c r="R1027" i="15"/>
  <c r="S1027" i="15"/>
  <c r="T1027" i="15"/>
  <c r="U1027" i="15"/>
  <c r="V1027" i="15"/>
  <c r="W1027" i="15"/>
  <c r="X1027" i="15"/>
  <c r="Y1027" i="15"/>
  <c r="Z1027" i="15"/>
  <c r="AA1027" i="15"/>
  <c r="C1028" i="15"/>
  <c r="D1028" i="15"/>
  <c r="E1028" i="15"/>
  <c r="F1028" i="15"/>
  <c r="G1028" i="15"/>
  <c r="H1028" i="15"/>
  <c r="I1028" i="15"/>
  <c r="J1028" i="15"/>
  <c r="K1028" i="15"/>
  <c r="L1028" i="15"/>
  <c r="M1028" i="15"/>
  <c r="N1028" i="15"/>
  <c r="O1028" i="15"/>
  <c r="P1028" i="15"/>
  <c r="Q1028" i="15"/>
  <c r="R1028" i="15"/>
  <c r="S1028" i="15"/>
  <c r="T1028" i="15"/>
  <c r="U1028" i="15"/>
  <c r="V1028" i="15"/>
  <c r="W1028" i="15"/>
  <c r="X1028" i="15"/>
  <c r="Y1028" i="15"/>
  <c r="Z1028" i="15"/>
  <c r="AA1028" i="15"/>
  <c r="C1029" i="15"/>
  <c r="D1029" i="15"/>
  <c r="E1029" i="15"/>
  <c r="F1029" i="15"/>
  <c r="G1029" i="15"/>
  <c r="H1029" i="15"/>
  <c r="I1029" i="15"/>
  <c r="J1029" i="15"/>
  <c r="K1029" i="15"/>
  <c r="L1029" i="15"/>
  <c r="M1029" i="15"/>
  <c r="N1029" i="15"/>
  <c r="O1029" i="15"/>
  <c r="P1029" i="15"/>
  <c r="Q1029" i="15"/>
  <c r="R1029" i="15"/>
  <c r="S1029" i="15"/>
  <c r="T1029" i="15"/>
  <c r="U1029" i="15"/>
  <c r="V1029" i="15"/>
  <c r="W1029" i="15"/>
  <c r="X1029" i="15"/>
  <c r="Y1029" i="15"/>
  <c r="Z1029" i="15"/>
  <c r="AA1029" i="15"/>
  <c r="C1030" i="15"/>
  <c r="D1030" i="15"/>
  <c r="E1030" i="15"/>
  <c r="F1030" i="15"/>
  <c r="G1030" i="15"/>
  <c r="H1030" i="15"/>
  <c r="I1030" i="15"/>
  <c r="J1030" i="15"/>
  <c r="K1030" i="15"/>
  <c r="L1030" i="15"/>
  <c r="M1030" i="15"/>
  <c r="N1030" i="15"/>
  <c r="O1030" i="15"/>
  <c r="P1030" i="15"/>
  <c r="Q1030" i="15"/>
  <c r="R1030" i="15"/>
  <c r="S1030" i="15"/>
  <c r="T1030" i="15"/>
  <c r="U1030" i="15"/>
  <c r="V1030" i="15"/>
  <c r="W1030" i="15"/>
  <c r="X1030" i="15"/>
  <c r="Y1030" i="15"/>
  <c r="Z1030" i="15"/>
  <c r="AA1030" i="15"/>
  <c r="C1031" i="15"/>
  <c r="D1031" i="15"/>
  <c r="E1031" i="15"/>
  <c r="F1031" i="15"/>
  <c r="G1031" i="15"/>
  <c r="H1031" i="15"/>
  <c r="I1031" i="15"/>
  <c r="J1031" i="15"/>
  <c r="K1031" i="15"/>
  <c r="L1031" i="15"/>
  <c r="M1031" i="15"/>
  <c r="N1031" i="15"/>
  <c r="O1031" i="15"/>
  <c r="P1031" i="15"/>
  <c r="Q1031" i="15"/>
  <c r="R1031" i="15"/>
  <c r="S1031" i="15"/>
  <c r="T1031" i="15"/>
  <c r="U1031" i="15"/>
  <c r="V1031" i="15"/>
  <c r="W1031" i="15"/>
  <c r="X1031" i="15"/>
  <c r="Y1031" i="15"/>
  <c r="Z1031" i="15"/>
  <c r="AA1031" i="15"/>
  <c r="C1032" i="15"/>
  <c r="D1032" i="15"/>
  <c r="E1032" i="15"/>
  <c r="F1032" i="15"/>
  <c r="G1032" i="15"/>
  <c r="H1032" i="15"/>
  <c r="I1032" i="15"/>
  <c r="J1032" i="15"/>
  <c r="K1032" i="15"/>
  <c r="L1032" i="15"/>
  <c r="M1032" i="15"/>
  <c r="N1032" i="15"/>
  <c r="O1032" i="15"/>
  <c r="P1032" i="15"/>
  <c r="Q1032" i="15"/>
  <c r="R1032" i="15"/>
  <c r="S1032" i="15"/>
  <c r="T1032" i="15"/>
  <c r="U1032" i="15"/>
  <c r="V1032" i="15"/>
  <c r="W1032" i="15"/>
  <c r="X1032" i="15"/>
  <c r="Y1032" i="15"/>
  <c r="Z1032" i="15"/>
  <c r="AA1032" i="15"/>
  <c r="C1033" i="15"/>
  <c r="D1033" i="15"/>
  <c r="E1033" i="15"/>
  <c r="F1033" i="15"/>
  <c r="G1033" i="15"/>
  <c r="H1033" i="15"/>
  <c r="I1033" i="15"/>
  <c r="J1033" i="15"/>
  <c r="K1033" i="15"/>
  <c r="L1033" i="15"/>
  <c r="M1033" i="15"/>
  <c r="N1033" i="15"/>
  <c r="O1033" i="15"/>
  <c r="P1033" i="15"/>
  <c r="Q1033" i="15"/>
  <c r="R1033" i="15"/>
  <c r="S1033" i="15"/>
  <c r="T1033" i="15"/>
  <c r="U1033" i="15"/>
  <c r="V1033" i="15"/>
  <c r="W1033" i="15"/>
  <c r="X1033" i="15"/>
  <c r="Y1033" i="15"/>
  <c r="Z1033" i="15"/>
  <c r="AA1033" i="15"/>
  <c r="C1034" i="15"/>
  <c r="D1034" i="15"/>
  <c r="E1034" i="15"/>
  <c r="F1034" i="15"/>
  <c r="G1034" i="15"/>
  <c r="H1034" i="15"/>
  <c r="I1034" i="15"/>
  <c r="J1034" i="15"/>
  <c r="K1034" i="15"/>
  <c r="L1034" i="15"/>
  <c r="M1034" i="15"/>
  <c r="N1034" i="15"/>
  <c r="O1034" i="15"/>
  <c r="P1034" i="15"/>
  <c r="Q1034" i="15"/>
  <c r="R1034" i="15"/>
  <c r="S1034" i="15"/>
  <c r="T1034" i="15"/>
  <c r="U1034" i="15"/>
  <c r="V1034" i="15"/>
  <c r="W1034" i="15"/>
  <c r="X1034" i="15"/>
  <c r="Y1034" i="15"/>
  <c r="Z1034" i="15"/>
  <c r="AA1034" i="15"/>
  <c r="C1035" i="15"/>
  <c r="D1035" i="15"/>
  <c r="E1035" i="15"/>
  <c r="F1035" i="15"/>
  <c r="G1035" i="15"/>
  <c r="H1035" i="15"/>
  <c r="I1035" i="15"/>
  <c r="J1035" i="15"/>
  <c r="K1035" i="15"/>
  <c r="L1035" i="15"/>
  <c r="M1035" i="15"/>
  <c r="N1035" i="15"/>
  <c r="O1035" i="15"/>
  <c r="P1035" i="15"/>
  <c r="Q1035" i="15"/>
  <c r="R1035" i="15"/>
  <c r="S1035" i="15"/>
  <c r="T1035" i="15"/>
  <c r="U1035" i="15"/>
  <c r="V1035" i="15"/>
  <c r="W1035" i="15"/>
  <c r="X1035" i="15"/>
  <c r="Y1035" i="15"/>
  <c r="Z1035" i="15"/>
  <c r="AA1035" i="15"/>
  <c r="C1036" i="15"/>
  <c r="D1036" i="15"/>
  <c r="E1036" i="15"/>
  <c r="F1036" i="15"/>
  <c r="G1036" i="15"/>
  <c r="H1036" i="15"/>
  <c r="I1036" i="15"/>
  <c r="J1036" i="15"/>
  <c r="K1036" i="15"/>
  <c r="L1036" i="15"/>
  <c r="M1036" i="15"/>
  <c r="N1036" i="15"/>
  <c r="O1036" i="15"/>
  <c r="P1036" i="15"/>
  <c r="Q1036" i="15"/>
  <c r="R1036" i="15"/>
  <c r="S1036" i="15"/>
  <c r="T1036" i="15"/>
  <c r="U1036" i="15"/>
  <c r="V1036" i="15"/>
  <c r="W1036" i="15"/>
  <c r="X1036" i="15"/>
  <c r="Y1036" i="15"/>
  <c r="Z1036" i="15"/>
  <c r="AA1036" i="15"/>
  <c r="C1037" i="15"/>
  <c r="D1037" i="15"/>
  <c r="E1037" i="15"/>
  <c r="F1037" i="15"/>
  <c r="G1037" i="15"/>
  <c r="H1037" i="15"/>
  <c r="I1037" i="15"/>
  <c r="J1037" i="15"/>
  <c r="K1037" i="15"/>
  <c r="L1037" i="15"/>
  <c r="M1037" i="15"/>
  <c r="N1037" i="15"/>
  <c r="O1037" i="15"/>
  <c r="P1037" i="15"/>
  <c r="Q1037" i="15"/>
  <c r="R1037" i="15"/>
  <c r="S1037" i="15"/>
  <c r="T1037" i="15"/>
  <c r="U1037" i="15"/>
  <c r="V1037" i="15"/>
  <c r="W1037" i="15"/>
  <c r="X1037" i="15"/>
  <c r="Y1037" i="15"/>
  <c r="Z1037" i="15"/>
  <c r="AA1037" i="15"/>
  <c r="C1038" i="15"/>
  <c r="D1038" i="15"/>
  <c r="E1038" i="15"/>
  <c r="F1038" i="15"/>
  <c r="G1038" i="15"/>
  <c r="H1038" i="15"/>
  <c r="I1038" i="15"/>
  <c r="J1038" i="15"/>
  <c r="K1038" i="15"/>
  <c r="L1038" i="15"/>
  <c r="M1038" i="15"/>
  <c r="N1038" i="15"/>
  <c r="O1038" i="15"/>
  <c r="P1038" i="15"/>
  <c r="Q1038" i="15"/>
  <c r="R1038" i="15"/>
  <c r="S1038" i="15"/>
  <c r="T1038" i="15"/>
  <c r="U1038" i="15"/>
  <c r="V1038" i="15"/>
  <c r="W1038" i="15"/>
  <c r="X1038" i="15"/>
  <c r="Y1038" i="15"/>
  <c r="Z1038" i="15"/>
  <c r="AA1038" i="15"/>
  <c r="C1039" i="15"/>
  <c r="D1039" i="15"/>
  <c r="E1039" i="15"/>
  <c r="F1039" i="15"/>
  <c r="G1039" i="15"/>
  <c r="H1039" i="15"/>
  <c r="I1039" i="15"/>
  <c r="J1039" i="15"/>
  <c r="K1039" i="15"/>
  <c r="L1039" i="15"/>
  <c r="M1039" i="15"/>
  <c r="N1039" i="15"/>
  <c r="O1039" i="15"/>
  <c r="P1039" i="15"/>
  <c r="Q1039" i="15"/>
  <c r="R1039" i="15"/>
  <c r="S1039" i="15"/>
  <c r="T1039" i="15"/>
  <c r="U1039" i="15"/>
  <c r="V1039" i="15"/>
  <c r="W1039" i="15"/>
  <c r="X1039" i="15"/>
  <c r="Y1039" i="15"/>
  <c r="Z1039" i="15"/>
  <c r="AA1039" i="15"/>
  <c r="C1040" i="15"/>
  <c r="D1040" i="15"/>
  <c r="E1040" i="15"/>
  <c r="F1040" i="15"/>
  <c r="G1040" i="15"/>
  <c r="H1040" i="15"/>
  <c r="I1040" i="15"/>
  <c r="J1040" i="15"/>
  <c r="K1040" i="15"/>
  <c r="L1040" i="15"/>
  <c r="M1040" i="15"/>
  <c r="N1040" i="15"/>
  <c r="O1040" i="15"/>
  <c r="P1040" i="15"/>
  <c r="Q1040" i="15"/>
  <c r="R1040" i="15"/>
  <c r="S1040" i="15"/>
  <c r="T1040" i="15"/>
  <c r="U1040" i="15"/>
  <c r="V1040" i="15"/>
  <c r="W1040" i="15"/>
  <c r="X1040" i="15"/>
  <c r="Y1040" i="15"/>
  <c r="Z1040" i="15"/>
  <c r="AA1040" i="15"/>
  <c r="C1041" i="15"/>
  <c r="D1041" i="15"/>
  <c r="E1041" i="15"/>
  <c r="F1041" i="15"/>
  <c r="G1041" i="15"/>
  <c r="H1041" i="15"/>
  <c r="I1041" i="15"/>
  <c r="J1041" i="15"/>
  <c r="K1041" i="15"/>
  <c r="L1041" i="15"/>
  <c r="M1041" i="15"/>
  <c r="N1041" i="15"/>
  <c r="O1041" i="15"/>
  <c r="P1041" i="15"/>
  <c r="Q1041" i="15"/>
  <c r="R1041" i="15"/>
  <c r="S1041" i="15"/>
  <c r="T1041" i="15"/>
  <c r="U1041" i="15"/>
  <c r="V1041" i="15"/>
  <c r="W1041" i="15"/>
  <c r="X1041" i="15"/>
  <c r="Y1041" i="15"/>
  <c r="Z1041" i="15"/>
  <c r="AA1041" i="15"/>
  <c r="C1042" i="15"/>
  <c r="D1042" i="15"/>
  <c r="E1042" i="15"/>
  <c r="F1042" i="15"/>
  <c r="G1042" i="15"/>
  <c r="H1042" i="15"/>
  <c r="I1042" i="15"/>
  <c r="J1042" i="15"/>
  <c r="K1042" i="15"/>
  <c r="L1042" i="15"/>
  <c r="M1042" i="15"/>
  <c r="N1042" i="15"/>
  <c r="O1042" i="15"/>
  <c r="P1042" i="15"/>
  <c r="Q1042" i="15"/>
  <c r="R1042" i="15"/>
  <c r="S1042" i="15"/>
  <c r="T1042" i="15"/>
  <c r="U1042" i="15"/>
  <c r="V1042" i="15"/>
  <c r="W1042" i="15"/>
  <c r="X1042" i="15"/>
  <c r="Y1042" i="15"/>
  <c r="Z1042" i="15"/>
  <c r="AA1042" i="15"/>
  <c r="C1043" i="15"/>
  <c r="D1043" i="15"/>
  <c r="E1043" i="15"/>
  <c r="F1043" i="15"/>
  <c r="G1043" i="15"/>
  <c r="H1043" i="15"/>
  <c r="I1043" i="15"/>
  <c r="J1043" i="15"/>
  <c r="K1043" i="15"/>
  <c r="L1043" i="15"/>
  <c r="M1043" i="15"/>
  <c r="N1043" i="15"/>
  <c r="O1043" i="15"/>
  <c r="P1043" i="15"/>
  <c r="Q1043" i="15"/>
  <c r="R1043" i="15"/>
  <c r="S1043" i="15"/>
  <c r="T1043" i="15"/>
  <c r="U1043" i="15"/>
  <c r="V1043" i="15"/>
  <c r="W1043" i="15"/>
  <c r="X1043" i="15"/>
  <c r="Y1043" i="15"/>
  <c r="Z1043" i="15"/>
  <c r="AA1043" i="15"/>
  <c r="C1044" i="15"/>
  <c r="D1044" i="15"/>
  <c r="E1044" i="15"/>
  <c r="F1044" i="15"/>
  <c r="G1044" i="15"/>
  <c r="H1044" i="15"/>
  <c r="I1044" i="15"/>
  <c r="J1044" i="15"/>
  <c r="K1044" i="15"/>
  <c r="L1044" i="15"/>
  <c r="M1044" i="15"/>
  <c r="N1044" i="15"/>
  <c r="O1044" i="15"/>
  <c r="P1044" i="15"/>
  <c r="Q1044" i="15"/>
  <c r="R1044" i="15"/>
  <c r="S1044" i="15"/>
  <c r="T1044" i="15"/>
  <c r="U1044" i="15"/>
  <c r="V1044" i="15"/>
  <c r="W1044" i="15"/>
  <c r="X1044" i="15"/>
  <c r="Y1044" i="15"/>
  <c r="Z1044" i="15"/>
  <c r="AA1044" i="15"/>
  <c r="C1045" i="15"/>
  <c r="D1045" i="15"/>
  <c r="E1045" i="15"/>
  <c r="F1045" i="15"/>
  <c r="G1045" i="15"/>
  <c r="H1045" i="15"/>
  <c r="I1045" i="15"/>
  <c r="J1045" i="15"/>
  <c r="K1045" i="15"/>
  <c r="L1045" i="15"/>
  <c r="M1045" i="15"/>
  <c r="N1045" i="15"/>
  <c r="O1045" i="15"/>
  <c r="P1045" i="15"/>
  <c r="Q1045" i="15"/>
  <c r="R1045" i="15"/>
  <c r="S1045" i="15"/>
  <c r="T1045" i="15"/>
  <c r="U1045" i="15"/>
  <c r="V1045" i="15"/>
  <c r="W1045" i="15"/>
  <c r="X1045" i="15"/>
  <c r="Y1045" i="15"/>
  <c r="Z1045" i="15"/>
  <c r="AA1045" i="15"/>
  <c r="C1046" i="15"/>
  <c r="D1046" i="15"/>
  <c r="E1046" i="15"/>
  <c r="F1046" i="15"/>
  <c r="G1046" i="15"/>
  <c r="H1046" i="15"/>
  <c r="I1046" i="15"/>
  <c r="J1046" i="15"/>
  <c r="K1046" i="15"/>
  <c r="L1046" i="15"/>
  <c r="M1046" i="15"/>
  <c r="N1046" i="15"/>
  <c r="O1046" i="15"/>
  <c r="P1046" i="15"/>
  <c r="Q1046" i="15"/>
  <c r="R1046" i="15"/>
  <c r="S1046" i="15"/>
  <c r="T1046" i="15"/>
  <c r="U1046" i="15"/>
  <c r="V1046" i="15"/>
  <c r="W1046" i="15"/>
  <c r="X1046" i="15"/>
  <c r="Y1046" i="15"/>
  <c r="Z1046" i="15"/>
  <c r="AA1046" i="15"/>
  <c r="C1047" i="15"/>
  <c r="D1047" i="15"/>
  <c r="E1047" i="15"/>
  <c r="F1047" i="15"/>
  <c r="G1047" i="15"/>
  <c r="H1047" i="15"/>
  <c r="I1047" i="15"/>
  <c r="J1047" i="15"/>
  <c r="K1047" i="15"/>
  <c r="L1047" i="15"/>
  <c r="M1047" i="15"/>
  <c r="N1047" i="15"/>
  <c r="O1047" i="15"/>
  <c r="P1047" i="15"/>
  <c r="Q1047" i="15"/>
  <c r="R1047" i="15"/>
  <c r="S1047" i="15"/>
  <c r="T1047" i="15"/>
  <c r="U1047" i="15"/>
  <c r="V1047" i="15"/>
  <c r="W1047" i="15"/>
  <c r="X1047" i="15"/>
  <c r="Y1047" i="15"/>
  <c r="Z1047" i="15"/>
  <c r="AA1047" i="15"/>
  <c r="C1048" i="15"/>
  <c r="D1048" i="15"/>
  <c r="E1048" i="15"/>
  <c r="F1048" i="15"/>
  <c r="G1048" i="15"/>
  <c r="H1048" i="15"/>
  <c r="I1048" i="15"/>
  <c r="J1048" i="15"/>
  <c r="K1048" i="15"/>
  <c r="L1048" i="15"/>
  <c r="M1048" i="15"/>
  <c r="N1048" i="15"/>
  <c r="O1048" i="15"/>
  <c r="P1048" i="15"/>
  <c r="Q1048" i="15"/>
  <c r="R1048" i="15"/>
  <c r="S1048" i="15"/>
  <c r="T1048" i="15"/>
  <c r="U1048" i="15"/>
  <c r="V1048" i="15"/>
  <c r="W1048" i="15"/>
  <c r="X1048" i="15"/>
  <c r="Y1048" i="15"/>
  <c r="Z1048" i="15"/>
  <c r="AA1048" i="15"/>
  <c r="C1049" i="15"/>
  <c r="D1049" i="15"/>
  <c r="E1049" i="15"/>
  <c r="F1049" i="15"/>
  <c r="G1049" i="15"/>
  <c r="H1049" i="15"/>
  <c r="I1049" i="15"/>
  <c r="J1049" i="15"/>
  <c r="K1049" i="15"/>
  <c r="L1049" i="15"/>
  <c r="M1049" i="15"/>
  <c r="N1049" i="15"/>
  <c r="O1049" i="15"/>
  <c r="P1049" i="15"/>
  <c r="Q1049" i="15"/>
  <c r="R1049" i="15"/>
  <c r="S1049" i="15"/>
  <c r="T1049" i="15"/>
  <c r="U1049" i="15"/>
  <c r="V1049" i="15"/>
  <c r="W1049" i="15"/>
  <c r="X1049" i="15"/>
  <c r="Y1049" i="15"/>
  <c r="Z1049" i="15"/>
  <c r="AA1049" i="15"/>
  <c r="C1050" i="15"/>
  <c r="D1050" i="15"/>
  <c r="E1050" i="15"/>
  <c r="F1050" i="15"/>
  <c r="G1050" i="15"/>
  <c r="H1050" i="15"/>
  <c r="I1050" i="15"/>
  <c r="J1050" i="15"/>
  <c r="K1050" i="15"/>
  <c r="L1050" i="15"/>
  <c r="M1050" i="15"/>
  <c r="N1050" i="15"/>
  <c r="O1050" i="15"/>
  <c r="P1050" i="15"/>
  <c r="Q1050" i="15"/>
  <c r="R1050" i="15"/>
  <c r="S1050" i="15"/>
  <c r="T1050" i="15"/>
  <c r="U1050" i="15"/>
  <c r="V1050" i="15"/>
  <c r="W1050" i="15"/>
  <c r="X1050" i="15"/>
  <c r="Y1050" i="15"/>
  <c r="Z1050" i="15"/>
  <c r="AA1050" i="15"/>
  <c r="C1051" i="15"/>
  <c r="D1051" i="15"/>
  <c r="E1051" i="15"/>
  <c r="F1051" i="15"/>
  <c r="G1051" i="15"/>
  <c r="H1051" i="15"/>
  <c r="I1051" i="15"/>
  <c r="J1051" i="15"/>
  <c r="K1051" i="15"/>
  <c r="L1051" i="15"/>
  <c r="M1051" i="15"/>
  <c r="N1051" i="15"/>
  <c r="O1051" i="15"/>
  <c r="P1051" i="15"/>
  <c r="Q1051" i="15"/>
  <c r="R1051" i="15"/>
  <c r="S1051" i="15"/>
  <c r="T1051" i="15"/>
  <c r="U1051" i="15"/>
  <c r="V1051" i="15"/>
  <c r="W1051" i="15"/>
  <c r="X1051" i="15"/>
  <c r="Y1051" i="15"/>
  <c r="Z1051" i="15"/>
  <c r="AA1051" i="15"/>
  <c r="C1052" i="15"/>
  <c r="D1052" i="15"/>
  <c r="E1052" i="15"/>
  <c r="F1052" i="15"/>
  <c r="G1052" i="15"/>
  <c r="H1052" i="15"/>
  <c r="I1052" i="15"/>
  <c r="J1052" i="15"/>
  <c r="K1052" i="15"/>
  <c r="L1052" i="15"/>
  <c r="M1052" i="15"/>
  <c r="N1052" i="15"/>
  <c r="O1052" i="15"/>
  <c r="P1052" i="15"/>
  <c r="Q1052" i="15"/>
  <c r="R1052" i="15"/>
  <c r="S1052" i="15"/>
  <c r="T1052" i="15"/>
  <c r="U1052" i="15"/>
  <c r="V1052" i="15"/>
  <c r="W1052" i="15"/>
  <c r="X1052" i="15"/>
  <c r="Y1052" i="15"/>
  <c r="Z1052" i="15"/>
  <c r="AA1052" i="15"/>
  <c r="C1053" i="15"/>
  <c r="D1053" i="15"/>
  <c r="E1053" i="15"/>
  <c r="F1053" i="15"/>
  <c r="G1053" i="15"/>
  <c r="H1053" i="15"/>
  <c r="I1053" i="15"/>
  <c r="J1053" i="15"/>
  <c r="K1053" i="15"/>
  <c r="L1053" i="15"/>
  <c r="M1053" i="15"/>
  <c r="N1053" i="15"/>
  <c r="O1053" i="15"/>
  <c r="P1053" i="15"/>
  <c r="Q1053" i="15"/>
  <c r="R1053" i="15"/>
  <c r="S1053" i="15"/>
  <c r="T1053" i="15"/>
  <c r="U1053" i="15"/>
  <c r="V1053" i="15"/>
  <c r="W1053" i="15"/>
  <c r="X1053" i="15"/>
  <c r="Y1053" i="15"/>
  <c r="Z1053" i="15"/>
  <c r="AA1053" i="15"/>
  <c r="C1054" i="15"/>
  <c r="D1054" i="15"/>
  <c r="E1054" i="15"/>
  <c r="F1054" i="15"/>
  <c r="G1054" i="15"/>
  <c r="H1054" i="15"/>
  <c r="I1054" i="15"/>
  <c r="J1054" i="15"/>
  <c r="K1054" i="15"/>
  <c r="L1054" i="15"/>
  <c r="M1054" i="15"/>
  <c r="N1054" i="15"/>
  <c r="O1054" i="15"/>
  <c r="P1054" i="15"/>
  <c r="Q1054" i="15"/>
  <c r="R1054" i="15"/>
  <c r="S1054" i="15"/>
  <c r="T1054" i="15"/>
  <c r="U1054" i="15"/>
  <c r="V1054" i="15"/>
  <c r="W1054" i="15"/>
  <c r="X1054" i="15"/>
  <c r="Y1054" i="15"/>
  <c r="Z1054" i="15"/>
  <c r="AA1054" i="15"/>
  <c r="C1055" i="15"/>
  <c r="D1055" i="15"/>
  <c r="E1055" i="15"/>
  <c r="F1055" i="15"/>
  <c r="G1055" i="15"/>
  <c r="H1055" i="15"/>
  <c r="I1055" i="15"/>
  <c r="J1055" i="15"/>
  <c r="K1055" i="15"/>
  <c r="L1055" i="15"/>
  <c r="M1055" i="15"/>
  <c r="N1055" i="15"/>
  <c r="O1055" i="15"/>
  <c r="P1055" i="15"/>
  <c r="Q1055" i="15"/>
  <c r="R1055" i="15"/>
  <c r="S1055" i="15"/>
  <c r="T1055" i="15"/>
  <c r="U1055" i="15"/>
  <c r="V1055" i="15"/>
  <c r="W1055" i="15"/>
  <c r="X1055" i="15"/>
  <c r="Y1055" i="15"/>
  <c r="Z1055" i="15"/>
  <c r="AA1055" i="15"/>
  <c r="C1056" i="15"/>
  <c r="D1056" i="15"/>
  <c r="E1056" i="15"/>
  <c r="F1056" i="15"/>
  <c r="G1056" i="15"/>
  <c r="H1056" i="15"/>
  <c r="I1056" i="15"/>
  <c r="J1056" i="15"/>
  <c r="K1056" i="15"/>
  <c r="L1056" i="15"/>
  <c r="M1056" i="15"/>
  <c r="N1056" i="15"/>
  <c r="O1056" i="15"/>
  <c r="P1056" i="15"/>
  <c r="Q1056" i="15"/>
  <c r="R1056" i="15"/>
  <c r="S1056" i="15"/>
  <c r="T1056" i="15"/>
  <c r="U1056" i="15"/>
  <c r="V1056" i="15"/>
  <c r="W1056" i="15"/>
  <c r="X1056" i="15"/>
  <c r="Y1056" i="15"/>
  <c r="Z1056" i="15"/>
  <c r="AA1056" i="15"/>
  <c r="C1057" i="15"/>
  <c r="D1057" i="15"/>
  <c r="E1057" i="15"/>
  <c r="F1057" i="15"/>
  <c r="G1057" i="15"/>
  <c r="H1057" i="15"/>
  <c r="I1057" i="15"/>
  <c r="J1057" i="15"/>
  <c r="K1057" i="15"/>
  <c r="L1057" i="15"/>
  <c r="M1057" i="15"/>
  <c r="N1057" i="15"/>
  <c r="O1057" i="15"/>
  <c r="P1057" i="15"/>
  <c r="Q1057" i="15"/>
  <c r="R1057" i="15"/>
  <c r="S1057" i="15"/>
  <c r="T1057" i="15"/>
  <c r="U1057" i="15"/>
  <c r="V1057" i="15"/>
  <c r="W1057" i="15"/>
  <c r="X1057" i="15"/>
  <c r="Y1057" i="15"/>
  <c r="Z1057" i="15"/>
  <c r="AA1057" i="15"/>
  <c r="C1058" i="15"/>
  <c r="D1058" i="15"/>
  <c r="E1058" i="15"/>
  <c r="F1058" i="15"/>
  <c r="G1058" i="15"/>
  <c r="H1058" i="15"/>
  <c r="I1058" i="15"/>
  <c r="J1058" i="15"/>
  <c r="K1058" i="15"/>
  <c r="L1058" i="15"/>
  <c r="M1058" i="15"/>
  <c r="N1058" i="15"/>
  <c r="O1058" i="15"/>
  <c r="P1058" i="15"/>
  <c r="Q1058" i="15"/>
  <c r="R1058" i="15"/>
  <c r="S1058" i="15"/>
  <c r="T1058" i="15"/>
  <c r="U1058" i="15"/>
  <c r="V1058" i="15"/>
  <c r="W1058" i="15"/>
  <c r="X1058" i="15"/>
  <c r="Y1058" i="15"/>
  <c r="Z1058" i="15"/>
  <c r="AA1058" i="15"/>
  <c r="C1059" i="15"/>
  <c r="D1059" i="15"/>
  <c r="E1059" i="15"/>
  <c r="F1059" i="15"/>
  <c r="G1059" i="15"/>
  <c r="H1059" i="15"/>
  <c r="I1059" i="15"/>
  <c r="J1059" i="15"/>
  <c r="K1059" i="15"/>
  <c r="L1059" i="15"/>
  <c r="M1059" i="15"/>
  <c r="N1059" i="15"/>
  <c r="O1059" i="15"/>
  <c r="P1059" i="15"/>
  <c r="Q1059" i="15"/>
  <c r="R1059" i="15"/>
  <c r="S1059" i="15"/>
  <c r="T1059" i="15"/>
  <c r="U1059" i="15"/>
  <c r="V1059" i="15"/>
  <c r="W1059" i="15"/>
  <c r="X1059" i="15"/>
  <c r="Y1059" i="15"/>
  <c r="Z1059" i="15"/>
  <c r="AA1059" i="15"/>
  <c r="C1060" i="15"/>
  <c r="D1060" i="15"/>
  <c r="E1060" i="15"/>
  <c r="F1060" i="15"/>
  <c r="G1060" i="15"/>
  <c r="H1060" i="15"/>
  <c r="I1060" i="15"/>
  <c r="J1060" i="15"/>
  <c r="K1060" i="15"/>
  <c r="L1060" i="15"/>
  <c r="M1060" i="15"/>
  <c r="N1060" i="15"/>
  <c r="O1060" i="15"/>
  <c r="P1060" i="15"/>
  <c r="Q1060" i="15"/>
  <c r="R1060" i="15"/>
  <c r="S1060" i="15"/>
  <c r="T1060" i="15"/>
  <c r="U1060" i="15"/>
  <c r="V1060" i="15"/>
  <c r="W1060" i="15"/>
  <c r="X1060" i="15"/>
  <c r="Y1060" i="15"/>
  <c r="Z1060" i="15"/>
  <c r="AA1060" i="15"/>
  <c r="C1061" i="15"/>
  <c r="D1061" i="15"/>
  <c r="E1061" i="15"/>
  <c r="F1061" i="15"/>
  <c r="G1061" i="15"/>
  <c r="H1061" i="15"/>
  <c r="I1061" i="15"/>
  <c r="J1061" i="15"/>
  <c r="K1061" i="15"/>
  <c r="L1061" i="15"/>
  <c r="M1061" i="15"/>
  <c r="N1061" i="15"/>
  <c r="O1061" i="15"/>
  <c r="P1061" i="15"/>
  <c r="Q1061" i="15"/>
  <c r="R1061" i="15"/>
  <c r="S1061" i="15"/>
  <c r="T1061" i="15"/>
  <c r="U1061" i="15"/>
  <c r="V1061" i="15"/>
  <c r="W1061" i="15"/>
  <c r="X1061" i="15"/>
  <c r="Y1061" i="15"/>
  <c r="Z1061" i="15"/>
  <c r="AA1061" i="15"/>
  <c r="C1062" i="15"/>
  <c r="D1062" i="15"/>
  <c r="E1062" i="15"/>
  <c r="F1062" i="15"/>
  <c r="G1062" i="15"/>
  <c r="H1062" i="15"/>
  <c r="I1062" i="15"/>
  <c r="J1062" i="15"/>
  <c r="K1062" i="15"/>
  <c r="L1062" i="15"/>
  <c r="M1062" i="15"/>
  <c r="N1062" i="15"/>
  <c r="O1062" i="15"/>
  <c r="P1062" i="15"/>
  <c r="Q1062" i="15"/>
  <c r="R1062" i="15"/>
  <c r="S1062" i="15"/>
  <c r="T1062" i="15"/>
  <c r="U1062" i="15"/>
  <c r="V1062" i="15"/>
  <c r="W1062" i="15"/>
  <c r="X1062" i="15"/>
  <c r="Y1062" i="15"/>
  <c r="Z1062" i="15"/>
  <c r="AA1062" i="15"/>
  <c r="C1063" i="15"/>
  <c r="D1063" i="15"/>
  <c r="E1063" i="15"/>
  <c r="F1063" i="15"/>
  <c r="G1063" i="15"/>
  <c r="H1063" i="15"/>
  <c r="I1063" i="15"/>
  <c r="J1063" i="15"/>
  <c r="K1063" i="15"/>
  <c r="L1063" i="15"/>
  <c r="M1063" i="15"/>
  <c r="N1063" i="15"/>
  <c r="O1063" i="15"/>
  <c r="P1063" i="15"/>
  <c r="Q1063" i="15"/>
  <c r="R1063" i="15"/>
  <c r="S1063" i="15"/>
  <c r="T1063" i="15"/>
  <c r="U1063" i="15"/>
  <c r="V1063" i="15"/>
  <c r="W1063" i="15"/>
  <c r="X1063" i="15"/>
  <c r="Y1063" i="15"/>
  <c r="Z1063" i="15"/>
  <c r="AA1063" i="15"/>
  <c r="C1064" i="15"/>
  <c r="D1064" i="15"/>
  <c r="E1064" i="15"/>
  <c r="F1064" i="15"/>
  <c r="G1064" i="15"/>
  <c r="H1064" i="15"/>
  <c r="I1064" i="15"/>
  <c r="J1064" i="15"/>
  <c r="K1064" i="15"/>
  <c r="L1064" i="15"/>
  <c r="M1064" i="15"/>
  <c r="N1064" i="15"/>
  <c r="O1064" i="15"/>
  <c r="P1064" i="15"/>
  <c r="Q1064" i="15"/>
  <c r="R1064" i="15"/>
  <c r="S1064" i="15"/>
  <c r="T1064" i="15"/>
  <c r="U1064" i="15"/>
  <c r="V1064" i="15"/>
  <c r="W1064" i="15"/>
  <c r="X1064" i="15"/>
  <c r="Y1064" i="15"/>
  <c r="Z1064" i="15"/>
  <c r="AA1064" i="15"/>
  <c r="C1065" i="15"/>
  <c r="D1065" i="15"/>
  <c r="E1065" i="15"/>
  <c r="F1065" i="15"/>
  <c r="G1065" i="15"/>
  <c r="H1065" i="15"/>
  <c r="I1065" i="15"/>
  <c r="J1065" i="15"/>
  <c r="K1065" i="15"/>
  <c r="L1065" i="15"/>
  <c r="M1065" i="15"/>
  <c r="N1065" i="15"/>
  <c r="O1065" i="15"/>
  <c r="P1065" i="15"/>
  <c r="Q1065" i="15"/>
  <c r="R1065" i="15"/>
  <c r="S1065" i="15"/>
  <c r="T1065" i="15"/>
  <c r="U1065" i="15"/>
  <c r="V1065" i="15"/>
  <c r="W1065" i="15"/>
  <c r="X1065" i="15"/>
  <c r="Y1065" i="15"/>
  <c r="Z1065" i="15"/>
  <c r="AA1065" i="15"/>
  <c r="C1066" i="15"/>
  <c r="D1066" i="15"/>
  <c r="E1066" i="15"/>
  <c r="F1066" i="15"/>
  <c r="G1066" i="15"/>
  <c r="H1066" i="15"/>
  <c r="I1066" i="15"/>
  <c r="J1066" i="15"/>
  <c r="K1066" i="15"/>
  <c r="L1066" i="15"/>
  <c r="M1066" i="15"/>
  <c r="N1066" i="15"/>
  <c r="O1066" i="15"/>
  <c r="P1066" i="15"/>
  <c r="Q1066" i="15"/>
  <c r="R1066" i="15"/>
  <c r="S1066" i="15"/>
  <c r="T1066" i="15"/>
  <c r="U1066" i="15"/>
  <c r="V1066" i="15"/>
  <c r="W1066" i="15"/>
  <c r="X1066" i="15"/>
  <c r="Y1066" i="15"/>
  <c r="Z1066" i="15"/>
  <c r="AA1066" i="15"/>
  <c r="C1067" i="15"/>
  <c r="D1067" i="15"/>
  <c r="E1067" i="15"/>
  <c r="F1067" i="15"/>
  <c r="G1067" i="15"/>
  <c r="H1067" i="15"/>
  <c r="I1067" i="15"/>
  <c r="J1067" i="15"/>
  <c r="K1067" i="15"/>
  <c r="L1067" i="15"/>
  <c r="M1067" i="15"/>
  <c r="N1067" i="15"/>
  <c r="O1067" i="15"/>
  <c r="P1067" i="15"/>
  <c r="Q1067" i="15"/>
  <c r="R1067" i="15"/>
  <c r="S1067" i="15"/>
  <c r="T1067" i="15"/>
  <c r="U1067" i="15"/>
  <c r="V1067" i="15"/>
  <c r="W1067" i="15"/>
  <c r="X1067" i="15"/>
  <c r="Y1067" i="15"/>
  <c r="Z1067" i="15"/>
  <c r="AA1067" i="15"/>
  <c r="C1068" i="15"/>
  <c r="D1068" i="15"/>
  <c r="E1068" i="15"/>
  <c r="F1068" i="15"/>
  <c r="G1068" i="15"/>
  <c r="H1068" i="15"/>
  <c r="I1068" i="15"/>
  <c r="J1068" i="15"/>
  <c r="K1068" i="15"/>
  <c r="L1068" i="15"/>
  <c r="M1068" i="15"/>
  <c r="N1068" i="15"/>
  <c r="O1068" i="15"/>
  <c r="P1068" i="15"/>
  <c r="Q1068" i="15"/>
  <c r="R1068" i="15"/>
  <c r="S1068" i="15"/>
  <c r="T1068" i="15"/>
  <c r="U1068" i="15"/>
  <c r="V1068" i="15"/>
  <c r="W1068" i="15"/>
  <c r="X1068" i="15"/>
  <c r="Y1068" i="15"/>
  <c r="Z1068" i="15"/>
  <c r="AA1068" i="15"/>
  <c r="C1069" i="15"/>
  <c r="D1069" i="15"/>
  <c r="E1069" i="15"/>
  <c r="F1069" i="15"/>
  <c r="G1069" i="15"/>
  <c r="H1069" i="15"/>
  <c r="I1069" i="15"/>
  <c r="J1069" i="15"/>
  <c r="K1069" i="15"/>
  <c r="L1069" i="15"/>
  <c r="M1069" i="15"/>
  <c r="N1069" i="15"/>
  <c r="O1069" i="15"/>
  <c r="P1069" i="15"/>
  <c r="Q1069" i="15"/>
  <c r="R1069" i="15"/>
  <c r="S1069" i="15"/>
  <c r="T1069" i="15"/>
  <c r="U1069" i="15"/>
  <c r="V1069" i="15"/>
  <c r="W1069" i="15"/>
  <c r="X1069" i="15"/>
  <c r="Y1069" i="15"/>
  <c r="Z1069" i="15"/>
  <c r="AA1069" i="15"/>
  <c r="C1070" i="15"/>
  <c r="D1070" i="15"/>
  <c r="E1070" i="15"/>
  <c r="F1070" i="15"/>
  <c r="G1070" i="15"/>
  <c r="H1070" i="15"/>
  <c r="I1070" i="15"/>
  <c r="J1070" i="15"/>
  <c r="K1070" i="15"/>
  <c r="L1070" i="15"/>
  <c r="M1070" i="15"/>
  <c r="N1070" i="15"/>
  <c r="O1070" i="15"/>
  <c r="P1070" i="15"/>
  <c r="Q1070" i="15"/>
  <c r="R1070" i="15"/>
  <c r="S1070" i="15"/>
  <c r="T1070" i="15"/>
  <c r="U1070" i="15"/>
  <c r="V1070" i="15"/>
  <c r="W1070" i="15"/>
  <c r="X1070" i="15"/>
  <c r="Y1070" i="15"/>
  <c r="Z1070" i="15"/>
  <c r="AA1070" i="15"/>
  <c r="C1071" i="15"/>
  <c r="D1071" i="15"/>
  <c r="E1071" i="15"/>
  <c r="F1071" i="15"/>
  <c r="G1071" i="15"/>
  <c r="H1071" i="15"/>
  <c r="I1071" i="15"/>
  <c r="J1071" i="15"/>
  <c r="K1071" i="15"/>
  <c r="L1071" i="15"/>
  <c r="M1071" i="15"/>
  <c r="N1071" i="15"/>
  <c r="O1071" i="15"/>
  <c r="P1071" i="15"/>
  <c r="Q1071" i="15"/>
  <c r="R1071" i="15"/>
  <c r="S1071" i="15"/>
  <c r="T1071" i="15"/>
  <c r="U1071" i="15"/>
  <c r="V1071" i="15"/>
  <c r="W1071" i="15"/>
  <c r="X1071" i="15"/>
  <c r="Y1071" i="15"/>
  <c r="Z1071" i="15"/>
  <c r="AA1071" i="15"/>
  <c r="C1072" i="15"/>
  <c r="D1072" i="15"/>
  <c r="E1072" i="15"/>
  <c r="F1072" i="15"/>
  <c r="G1072" i="15"/>
  <c r="H1072" i="15"/>
  <c r="I1072" i="15"/>
  <c r="J1072" i="15"/>
  <c r="K1072" i="15"/>
  <c r="L1072" i="15"/>
  <c r="M1072" i="15"/>
  <c r="N1072" i="15"/>
  <c r="O1072" i="15"/>
  <c r="P1072" i="15"/>
  <c r="Q1072" i="15"/>
  <c r="R1072" i="15"/>
  <c r="S1072" i="15"/>
  <c r="T1072" i="15"/>
  <c r="U1072" i="15"/>
  <c r="V1072" i="15"/>
  <c r="W1072" i="15"/>
  <c r="X1072" i="15"/>
  <c r="Y1072" i="15"/>
  <c r="Z1072" i="15"/>
  <c r="AA1072" i="15"/>
  <c r="C1073" i="15"/>
  <c r="D1073" i="15"/>
  <c r="E1073" i="15"/>
  <c r="F1073" i="15"/>
  <c r="G1073" i="15"/>
  <c r="H1073" i="15"/>
  <c r="I1073" i="15"/>
  <c r="J1073" i="15"/>
  <c r="K1073" i="15"/>
  <c r="L1073" i="15"/>
  <c r="M1073" i="15"/>
  <c r="N1073" i="15"/>
  <c r="O1073" i="15"/>
  <c r="P1073" i="15"/>
  <c r="Q1073" i="15"/>
  <c r="R1073" i="15"/>
  <c r="S1073" i="15"/>
  <c r="T1073" i="15"/>
  <c r="U1073" i="15"/>
  <c r="V1073" i="15"/>
  <c r="W1073" i="15"/>
  <c r="X1073" i="15"/>
  <c r="Y1073" i="15"/>
  <c r="Z1073" i="15"/>
  <c r="AA1073" i="15"/>
  <c r="C1074" i="15"/>
  <c r="D1074" i="15"/>
  <c r="E1074" i="15"/>
  <c r="F1074" i="15"/>
  <c r="G1074" i="15"/>
  <c r="H1074" i="15"/>
  <c r="I1074" i="15"/>
  <c r="J1074" i="15"/>
  <c r="K1074" i="15"/>
  <c r="L1074" i="15"/>
  <c r="M1074" i="15"/>
  <c r="N1074" i="15"/>
  <c r="O1074" i="15"/>
  <c r="P1074" i="15"/>
  <c r="Q1074" i="15"/>
  <c r="R1074" i="15"/>
  <c r="S1074" i="15"/>
  <c r="T1074" i="15"/>
  <c r="U1074" i="15"/>
  <c r="V1074" i="15"/>
  <c r="W1074" i="15"/>
  <c r="X1074" i="15"/>
  <c r="Y1074" i="15"/>
  <c r="Z1074" i="15"/>
  <c r="AA1074" i="15"/>
  <c r="C1075" i="15"/>
  <c r="D1075" i="15"/>
  <c r="E1075" i="15"/>
  <c r="F1075" i="15"/>
  <c r="G1075" i="15"/>
  <c r="H1075" i="15"/>
  <c r="I1075" i="15"/>
  <c r="J1075" i="15"/>
  <c r="K1075" i="15"/>
  <c r="L1075" i="15"/>
  <c r="M1075" i="15"/>
  <c r="N1075" i="15"/>
  <c r="O1075" i="15"/>
  <c r="P1075" i="15"/>
  <c r="Q1075" i="15"/>
  <c r="R1075" i="15"/>
  <c r="S1075" i="15"/>
  <c r="T1075" i="15"/>
  <c r="U1075" i="15"/>
  <c r="V1075" i="15"/>
  <c r="W1075" i="15"/>
  <c r="X1075" i="15"/>
  <c r="Y1075" i="15"/>
  <c r="Z1075" i="15"/>
  <c r="AA1075" i="15"/>
  <c r="C1076" i="15"/>
  <c r="D1076" i="15"/>
  <c r="E1076" i="15"/>
  <c r="F1076" i="15"/>
  <c r="G1076" i="15"/>
  <c r="H1076" i="15"/>
  <c r="I1076" i="15"/>
  <c r="J1076" i="15"/>
  <c r="K1076" i="15"/>
  <c r="L1076" i="15"/>
  <c r="M1076" i="15"/>
  <c r="N1076" i="15"/>
  <c r="O1076" i="15"/>
  <c r="P1076" i="15"/>
  <c r="Q1076" i="15"/>
  <c r="R1076" i="15"/>
  <c r="S1076" i="15"/>
  <c r="T1076" i="15"/>
  <c r="U1076" i="15"/>
  <c r="V1076" i="15"/>
  <c r="W1076" i="15"/>
  <c r="X1076" i="15"/>
  <c r="Y1076" i="15"/>
  <c r="Z1076" i="15"/>
  <c r="AA1076" i="15"/>
  <c r="C1077" i="15"/>
  <c r="D1077" i="15"/>
  <c r="E1077" i="15"/>
  <c r="F1077" i="15"/>
  <c r="G1077" i="15"/>
  <c r="H1077" i="15"/>
  <c r="I1077" i="15"/>
  <c r="J1077" i="15"/>
  <c r="K1077" i="15"/>
  <c r="L1077" i="15"/>
  <c r="M1077" i="15"/>
  <c r="N1077" i="15"/>
  <c r="O1077" i="15"/>
  <c r="P1077" i="15"/>
  <c r="Q1077" i="15"/>
  <c r="R1077" i="15"/>
  <c r="S1077" i="15"/>
  <c r="T1077" i="15"/>
  <c r="U1077" i="15"/>
  <c r="V1077" i="15"/>
  <c r="W1077" i="15"/>
  <c r="X1077" i="15"/>
  <c r="Y1077" i="15"/>
  <c r="Z1077" i="15"/>
  <c r="AA1077" i="15"/>
  <c r="C1078" i="15"/>
  <c r="D1078" i="15"/>
  <c r="E1078" i="15"/>
  <c r="F1078" i="15"/>
  <c r="G1078" i="15"/>
  <c r="H1078" i="15"/>
  <c r="I1078" i="15"/>
  <c r="J1078" i="15"/>
  <c r="K1078" i="15"/>
  <c r="L1078" i="15"/>
  <c r="M1078" i="15"/>
  <c r="N1078" i="15"/>
  <c r="O1078" i="15"/>
  <c r="P1078" i="15"/>
  <c r="Q1078" i="15"/>
  <c r="R1078" i="15"/>
  <c r="S1078" i="15"/>
  <c r="T1078" i="15"/>
  <c r="U1078" i="15"/>
  <c r="V1078" i="15"/>
  <c r="W1078" i="15"/>
  <c r="X1078" i="15"/>
  <c r="Y1078" i="15"/>
  <c r="Z1078" i="15"/>
  <c r="AA1078" i="15"/>
  <c r="C1079" i="15"/>
  <c r="D1079" i="15"/>
  <c r="E1079" i="15"/>
  <c r="F1079" i="15"/>
  <c r="G1079" i="15"/>
  <c r="H1079" i="15"/>
  <c r="I1079" i="15"/>
  <c r="J1079" i="15"/>
  <c r="K1079" i="15"/>
  <c r="L1079" i="15"/>
  <c r="M1079" i="15"/>
  <c r="N1079" i="15"/>
  <c r="O1079" i="15"/>
  <c r="P1079" i="15"/>
  <c r="Q1079" i="15"/>
  <c r="R1079" i="15"/>
  <c r="S1079" i="15"/>
  <c r="T1079" i="15"/>
  <c r="U1079" i="15"/>
  <c r="V1079" i="15"/>
  <c r="W1079" i="15"/>
  <c r="X1079" i="15"/>
  <c r="Y1079" i="15"/>
  <c r="Z1079" i="15"/>
  <c r="AA1079" i="15"/>
  <c r="C1080" i="15"/>
  <c r="D1080" i="15"/>
  <c r="E1080" i="15"/>
  <c r="F1080" i="15"/>
  <c r="G1080" i="15"/>
  <c r="H1080" i="15"/>
  <c r="I1080" i="15"/>
  <c r="J1080" i="15"/>
  <c r="K1080" i="15"/>
  <c r="L1080" i="15"/>
  <c r="M1080" i="15"/>
  <c r="N1080" i="15"/>
  <c r="O1080" i="15"/>
  <c r="P1080" i="15"/>
  <c r="Q1080" i="15"/>
  <c r="R1080" i="15"/>
  <c r="S1080" i="15"/>
  <c r="T1080" i="15"/>
  <c r="U1080" i="15"/>
  <c r="V1080" i="15"/>
  <c r="W1080" i="15"/>
  <c r="X1080" i="15"/>
  <c r="Y1080" i="15"/>
  <c r="Z1080" i="15"/>
  <c r="AA1080" i="15"/>
  <c r="C1081" i="15"/>
  <c r="D1081" i="15"/>
  <c r="E1081" i="15"/>
  <c r="F1081" i="15"/>
  <c r="G1081" i="15"/>
  <c r="H1081" i="15"/>
  <c r="I1081" i="15"/>
  <c r="J1081" i="15"/>
  <c r="K1081" i="15"/>
  <c r="L1081" i="15"/>
  <c r="M1081" i="15"/>
  <c r="N1081" i="15"/>
  <c r="O1081" i="15"/>
  <c r="P1081" i="15"/>
  <c r="Q1081" i="15"/>
  <c r="R1081" i="15"/>
  <c r="S1081" i="15"/>
  <c r="T1081" i="15"/>
  <c r="U1081" i="15"/>
  <c r="V1081" i="15"/>
  <c r="W1081" i="15"/>
  <c r="X1081" i="15"/>
  <c r="Y1081" i="15"/>
  <c r="Z1081" i="15"/>
  <c r="AA1081" i="15"/>
  <c r="C1082" i="15"/>
  <c r="D1082" i="15"/>
  <c r="E1082" i="15"/>
  <c r="F1082" i="15"/>
  <c r="G1082" i="15"/>
  <c r="H1082" i="15"/>
  <c r="I1082" i="15"/>
  <c r="J1082" i="15"/>
  <c r="K1082" i="15"/>
  <c r="L1082" i="15"/>
  <c r="M1082" i="15"/>
  <c r="N1082" i="15"/>
  <c r="O1082" i="15"/>
  <c r="P1082" i="15"/>
  <c r="Q1082" i="15"/>
  <c r="R1082" i="15"/>
  <c r="S1082" i="15"/>
  <c r="T1082" i="15"/>
  <c r="U1082" i="15"/>
  <c r="V1082" i="15"/>
  <c r="W1082" i="15"/>
  <c r="X1082" i="15"/>
  <c r="Y1082" i="15"/>
  <c r="Z1082" i="15"/>
  <c r="AA1082" i="15"/>
  <c r="C1083" i="15"/>
  <c r="D1083" i="15"/>
  <c r="E1083" i="15"/>
  <c r="F1083" i="15"/>
  <c r="G1083" i="15"/>
  <c r="H1083" i="15"/>
  <c r="I1083" i="15"/>
  <c r="J1083" i="15"/>
  <c r="K1083" i="15"/>
  <c r="L1083" i="15"/>
  <c r="M1083" i="15"/>
  <c r="N1083" i="15"/>
  <c r="O1083" i="15"/>
  <c r="P1083" i="15"/>
  <c r="Q1083" i="15"/>
  <c r="R1083" i="15"/>
  <c r="S1083" i="15"/>
  <c r="T1083" i="15"/>
  <c r="U1083" i="15"/>
  <c r="V1083" i="15"/>
  <c r="W1083" i="15"/>
  <c r="X1083" i="15"/>
  <c r="Y1083" i="15"/>
  <c r="Z1083" i="15"/>
  <c r="AA1083" i="15"/>
  <c r="C1084" i="15"/>
  <c r="D1084" i="15"/>
  <c r="E1084" i="15"/>
  <c r="F1084" i="15"/>
  <c r="G1084" i="15"/>
  <c r="H1084" i="15"/>
  <c r="I1084" i="15"/>
  <c r="J1084" i="15"/>
  <c r="K1084" i="15"/>
  <c r="L1084" i="15"/>
  <c r="M1084" i="15"/>
  <c r="N1084" i="15"/>
  <c r="O1084" i="15"/>
  <c r="P1084" i="15"/>
  <c r="Q1084" i="15"/>
  <c r="R1084" i="15"/>
  <c r="S1084" i="15"/>
  <c r="T1084" i="15"/>
  <c r="U1084" i="15"/>
  <c r="V1084" i="15"/>
  <c r="W1084" i="15"/>
  <c r="X1084" i="15"/>
  <c r="Y1084" i="15"/>
  <c r="Z1084" i="15"/>
  <c r="AA1084" i="15"/>
  <c r="C1085" i="15"/>
  <c r="D1085" i="15"/>
  <c r="E1085" i="15"/>
  <c r="F1085" i="15"/>
  <c r="G1085" i="15"/>
  <c r="H1085" i="15"/>
  <c r="I1085" i="15"/>
  <c r="J1085" i="15"/>
  <c r="K1085" i="15"/>
  <c r="L1085" i="15"/>
  <c r="M1085" i="15"/>
  <c r="N1085" i="15"/>
  <c r="O1085" i="15"/>
  <c r="P1085" i="15"/>
  <c r="Q1085" i="15"/>
  <c r="R1085" i="15"/>
  <c r="S1085" i="15"/>
  <c r="T1085" i="15"/>
  <c r="U1085" i="15"/>
  <c r="V1085" i="15"/>
  <c r="W1085" i="15"/>
  <c r="X1085" i="15"/>
  <c r="Y1085" i="15"/>
  <c r="Z1085" i="15"/>
  <c r="AA1085" i="15"/>
  <c r="C1086" i="15"/>
  <c r="D1086" i="15"/>
  <c r="E1086" i="15"/>
  <c r="F1086" i="15"/>
  <c r="G1086" i="15"/>
  <c r="H1086" i="15"/>
  <c r="I1086" i="15"/>
  <c r="J1086" i="15"/>
  <c r="K1086" i="15"/>
  <c r="L1086" i="15"/>
  <c r="M1086" i="15"/>
  <c r="N1086" i="15"/>
  <c r="O1086" i="15"/>
  <c r="P1086" i="15"/>
  <c r="Q1086" i="15"/>
  <c r="R1086" i="15"/>
  <c r="S1086" i="15"/>
  <c r="T1086" i="15"/>
  <c r="U1086" i="15"/>
  <c r="V1086" i="15"/>
  <c r="W1086" i="15"/>
  <c r="X1086" i="15"/>
  <c r="Y1086" i="15"/>
  <c r="Z1086" i="15"/>
  <c r="AA1086" i="15"/>
  <c r="C1087" i="15"/>
  <c r="D1087" i="15"/>
  <c r="E1087" i="15"/>
  <c r="F1087" i="15"/>
  <c r="G1087" i="15"/>
  <c r="H1087" i="15"/>
  <c r="I1087" i="15"/>
  <c r="J1087" i="15"/>
  <c r="K1087" i="15"/>
  <c r="L1087" i="15"/>
  <c r="M1087" i="15"/>
  <c r="N1087" i="15"/>
  <c r="O1087" i="15"/>
  <c r="P1087" i="15"/>
  <c r="Q1087" i="15"/>
  <c r="R1087" i="15"/>
  <c r="S1087" i="15"/>
  <c r="T1087" i="15"/>
  <c r="U1087" i="15"/>
  <c r="V1087" i="15"/>
  <c r="W1087" i="15"/>
  <c r="X1087" i="15"/>
  <c r="Y1087" i="15"/>
  <c r="Z1087" i="15"/>
  <c r="AA1087" i="15"/>
  <c r="C1088" i="15"/>
  <c r="D1088" i="15"/>
  <c r="E1088" i="15"/>
  <c r="F1088" i="15"/>
  <c r="G1088" i="15"/>
  <c r="H1088" i="15"/>
  <c r="I1088" i="15"/>
  <c r="J1088" i="15"/>
  <c r="K1088" i="15"/>
  <c r="L1088" i="15"/>
  <c r="M1088" i="15"/>
  <c r="N1088" i="15"/>
  <c r="O1088" i="15"/>
  <c r="P1088" i="15"/>
  <c r="Q1088" i="15"/>
  <c r="R1088" i="15"/>
  <c r="S1088" i="15"/>
  <c r="T1088" i="15"/>
  <c r="U1088" i="15"/>
  <c r="V1088" i="15"/>
  <c r="W1088" i="15"/>
  <c r="X1088" i="15"/>
  <c r="Y1088" i="15"/>
  <c r="Z1088" i="15"/>
  <c r="AA1088" i="15"/>
  <c r="C1089" i="15"/>
  <c r="D1089" i="15"/>
  <c r="E1089" i="15"/>
  <c r="F1089" i="15"/>
  <c r="G1089" i="15"/>
  <c r="H1089" i="15"/>
  <c r="I1089" i="15"/>
  <c r="J1089" i="15"/>
  <c r="K1089" i="15"/>
  <c r="L1089" i="15"/>
  <c r="M1089" i="15"/>
  <c r="N1089" i="15"/>
  <c r="O1089" i="15"/>
  <c r="P1089" i="15"/>
  <c r="Q1089" i="15"/>
  <c r="R1089" i="15"/>
  <c r="S1089" i="15"/>
  <c r="T1089" i="15"/>
  <c r="U1089" i="15"/>
  <c r="V1089" i="15"/>
  <c r="W1089" i="15"/>
  <c r="X1089" i="15"/>
  <c r="Y1089" i="15"/>
  <c r="Z1089" i="15"/>
  <c r="AA1089" i="15"/>
  <c r="C1090" i="15"/>
  <c r="D1090" i="15"/>
  <c r="E1090" i="15"/>
  <c r="F1090" i="15"/>
  <c r="G1090" i="15"/>
  <c r="H1090" i="15"/>
  <c r="I1090" i="15"/>
  <c r="J1090" i="15"/>
  <c r="K1090" i="15"/>
  <c r="L1090" i="15"/>
  <c r="M1090" i="15"/>
  <c r="N1090" i="15"/>
  <c r="O1090" i="15"/>
  <c r="P1090" i="15"/>
  <c r="Q1090" i="15"/>
  <c r="R1090" i="15"/>
  <c r="S1090" i="15"/>
  <c r="T1090" i="15"/>
  <c r="U1090" i="15"/>
  <c r="V1090" i="15"/>
  <c r="W1090" i="15"/>
  <c r="X1090" i="15"/>
  <c r="Y1090" i="15"/>
  <c r="Z1090" i="15"/>
  <c r="AA1090" i="15"/>
  <c r="C1091" i="15"/>
  <c r="D1091" i="15"/>
  <c r="E1091" i="15"/>
  <c r="F1091" i="15"/>
  <c r="G1091" i="15"/>
  <c r="H1091" i="15"/>
  <c r="I1091" i="15"/>
  <c r="J1091" i="15"/>
  <c r="K1091" i="15"/>
  <c r="L1091" i="15"/>
  <c r="M1091" i="15"/>
  <c r="N1091" i="15"/>
  <c r="O1091" i="15"/>
  <c r="P1091" i="15"/>
  <c r="Q1091" i="15"/>
  <c r="R1091" i="15"/>
  <c r="S1091" i="15"/>
  <c r="T1091" i="15"/>
  <c r="U1091" i="15"/>
  <c r="V1091" i="15"/>
  <c r="W1091" i="15"/>
  <c r="X1091" i="15"/>
  <c r="Y1091" i="15"/>
  <c r="Z1091" i="15"/>
  <c r="AA1091" i="15"/>
  <c r="C1092" i="15"/>
  <c r="D1092" i="15"/>
  <c r="E1092" i="15"/>
  <c r="F1092" i="15"/>
  <c r="G1092" i="15"/>
  <c r="H1092" i="15"/>
  <c r="I1092" i="15"/>
  <c r="J1092" i="15"/>
  <c r="K1092" i="15"/>
  <c r="L1092" i="15"/>
  <c r="M1092" i="15"/>
  <c r="N1092" i="15"/>
  <c r="O1092" i="15"/>
  <c r="P1092" i="15"/>
  <c r="Q1092" i="15"/>
  <c r="R1092" i="15"/>
  <c r="S1092" i="15"/>
  <c r="T1092" i="15"/>
  <c r="U1092" i="15"/>
  <c r="V1092" i="15"/>
  <c r="W1092" i="15"/>
  <c r="X1092" i="15"/>
  <c r="Y1092" i="15"/>
  <c r="Z1092" i="15"/>
  <c r="AA1092" i="15"/>
  <c r="C1093" i="15"/>
  <c r="D1093" i="15"/>
  <c r="E1093" i="15"/>
  <c r="F1093" i="15"/>
  <c r="G1093" i="15"/>
  <c r="H1093" i="15"/>
  <c r="I1093" i="15"/>
  <c r="J1093" i="15"/>
  <c r="K1093" i="15"/>
  <c r="L1093" i="15"/>
  <c r="M1093" i="15"/>
  <c r="N1093" i="15"/>
  <c r="O1093" i="15"/>
  <c r="P1093" i="15"/>
  <c r="Q1093" i="15"/>
  <c r="R1093" i="15"/>
  <c r="S1093" i="15"/>
  <c r="T1093" i="15"/>
  <c r="U1093" i="15"/>
  <c r="V1093" i="15"/>
  <c r="W1093" i="15"/>
  <c r="X1093" i="15"/>
  <c r="Y1093" i="15"/>
  <c r="Z1093" i="15"/>
  <c r="AA1093" i="15"/>
  <c r="C1094" i="15"/>
  <c r="D1094" i="15"/>
  <c r="E1094" i="15"/>
  <c r="F1094" i="15"/>
  <c r="G1094" i="15"/>
  <c r="H1094" i="15"/>
  <c r="I1094" i="15"/>
  <c r="J1094" i="15"/>
  <c r="K1094" i="15"/>
  <c r="L1094" i="15"/>
  <c r="M1094" i="15"/>
  <c r="N1094" i="15"/>
  <c r="O1094" i="15"/>
  <c r="P1094" i="15"/>
  <c r="Q1094" i="15"/>
  <c r="R1094" i="15"/>
  <c r="S1094" i="15"/>
  <c r="T1094" i="15"/>
  <c r="U1094" i="15"/>
  <c r="V1094" i="15"/>
  <c r="W1094" i="15"/>
  <c r="X1094" i="15"/>
  <c r="Y1094" i="15"/>
  <c r="Z1094" i="15"/>
  <c r="AA1094" i="15"/>
  <c r="C1095" i="15"/>
  <c r="D1095" i="15"/>
  <c r="E1095" i="15"/>
  <c r="F1095" i="15"/>
  <c r="G1095" i="15"/>
  <c r="H1095" i="15"/>
  <c r="I1095" i="15"/>
  <c r="J1095" i="15"/>
  <c r="K1095" i="15"/>
  <c r="L1095" i="15"/>
  <c r="M1095" i="15"/>
  <c r="N1095" i="15"/>
  <c r="O1095" i="15"/>
  <c r="P1095" i="15"/>
  <c r="Q1095" i="15"/>
  <c r="R1095" i="15"/>
  <c r="S1095" i="15"/>
  <c r="T1095" i="15"/>
  <c r="U1095" i="15"/>
  <c r="V1095" i="15"/>
  <c r="W1095" i="15"/>
  <c r="X1095" i="15"/>
  <c r="Y1095" i="15"/>
  <c r="Z1095" i="15"/>
  <c r="AA1095" i="15"/>
  <c r="C1096" i="15"/>
  <c r="D1096" i="15"/>
  <c r="E1096" i="15"/>
  <c r="F1096" i="15"/>
  <c r="G1096" i="15"/>
  <c r="H1096" i="15"/>
  <c r="I1096" i="15"/>
  <c r="J1096" i="15"/>
  <c r="K1096" i="15"/>
  <c r="L1096" i="15"/>
  <c r="M1096" i="15"/>
  <c r="N1096" i="15"/>
  <c r="O1096" i="15"/>
  <c r="P1096" i="15"/>
  <c r="Q1096" i="15"/>
  <c r="R1096" i="15"/>
  <c r="S1096" i="15"/>
  <c r="T1096" i="15"/>
  <c r="U1096" i="15"/>
  <c r="V1096" i="15"/>
  <c r="W1096" i="15"/>
  <c r="X1096" i="15"/>
  <c r="Y1096" i="15"/>
  <c r="Z1096" i="15"/>
  <c r="AA1096" i="15"/>
  <c r="C1097" i="15"/>
  <c r="D1097" i="15"/>
  <c r="E1097" i="15"/>
  <c r="F1097" i="15"/>
  <c r="G1097" i="15"/>
  <c r="H1097" i="15"/>
  <c r="I1097" i="15"/>
  <c r="J1097" i="15"/>
  <c r="K1097" i="15"/>
  <c r="L1097" i="15"/>
  <c r="M1097" i="15"/>
  <c r="N1097" i="15"/>
  <c r="O1097" i="15"/>
  <c r="P1097" i="15"/>
  <c r="Q1097" i="15"/>
  <c r="R1097" i="15"/>
  <c r="S1097" i="15"/>
  <c r="T1097" i="15"/>
  <c r="U1097" i="15"/>
  <c r="V1097" i="15"/>
  <c r="W1097" i="15"/>
  <c r="X1097" i="15"/>
  <c r="Y1097" i="15"/>
  <c r="Z1097" i="15"/>
  <c r="AA1097" i="15"/>
  <c r="C1098" i="15"/>
  <c r="D1098" i="15"/>
  <c r="E1098" i="15"/>
  <c r="F1098" i="15"/>
  <c r="G1098" i="15"/>
  <c r="H1098" i="15"/>
  <c r="I1098" i="15"/>
  <c r="J1098" i="15"/>
  <c r="K1098" i="15"/>
  <c r="L1098" i="15"/>
  <c r="M1098" i="15"/>
  <c r="N1098" i="15"/>
  <c r="O1098" i="15"/>
  <c r="P1098" i="15"/>
  <c r="Q1098" i="15"/>
  <c r="R1098" i="15"/>
  <c r="S1098" i="15"/>
  <c r="T1098" i="15"/>
  <c r="U1098" i="15"/>
  <c r="V1098" i="15"/>
  <c r="W1098" i="15"/>
  <c r="X1098" i="15"/>
  <c r="Y1098" i="15"/>
  <c r="Z1098" i="15"/>
  <c r="AA1098" i="15"/>
  <c r="C1099" i="15"/>
  <c r="D1099" i="15"/>
  <c r="E1099" i="15"/>
  <c r="F1099" i="15"/>
  <c r="G1099" i="15"/>
  <c r="H1099" i="15"/>
  <c r="I1099" i="15"/>
  <c r="J1099" i="15"/>
  <c r="K1099" i="15"/>
  <c r="L1099" i="15"/>
  <c r="M1099" i="15"/>
  <c r="N1099" i="15"/>
  <c r="O1099" i="15"/>
  <c r="P1099" i="15"/>
  <c r="Q1099" i="15"/>
  <c r="R1099" i="15"/>
  <c r="S1099" i="15"/>
  <c r="T1099" i="15"/>
  <c r="U1099" i="15"/>
  <c r="V1099" i="15"/>
  <c r="W1099" i="15"/>
  <c r="X1099" i="15"/>
  <c r="Y1099" i="15"/>
  <c r="Z1099" i="15"/>
  <c r="AA1099" i="15"/>
  <c r="C1100" i="15"/>
  <c r="D1100" i="15"/>
  <c r="E1100" i="15"/>
  <c r="F1100" i="15"/>
  <c r="G1100" i="15"/>
  <c r="H1100" i="15"/>
  <c r="I1100" i="15"/>
  <c r="J1100" i="15"/>
  <c r="K1100" i="15"/>
  <c r="L1100" i="15"/>
  <c r="M1100" i="15"/>
  <c r="N1100" i="15"/>
  <c r="O1100" i="15"/>
  <c r="P1100" i="15"/>
  <c r="Q1100" i="15"/>
  <c r="R1100" i="15"/>
  <c r="S1100" i="15"/>
  <c r="T1100" i="15"/>
  <c r="U1100" i="15"/>
  <c r="V1100" i="15"/>
  <c r="W1100" i="15"/>
  <c r="X1100" i="15"/>
  <c r="Y1100" i="15"/>
  <c r="Z1100" i="15"/>
  <c r="AA1100" i="15"/>
  <c r="C1101" i="15"/>
  <c r="D1101" i="15"/>
  <c r="E1101" i="15"/>
  <c r="F1101" i="15"/>
  <c r="G1101" i="15"/>
  <c r="H1101" i="15"/>
  <c r="I1101" i="15"/>
  <c r="J1101" i="15"/>
  <c r="K1101" i="15"/>
  <c r="L1101" i="15"/>
  <c r="M1101" i="15"/>
  <c r="N1101" i="15"/>
  <c r="O1101" i="15"/>
  <c r="P1101" i="15"/>
  <c r="Q1101" i="15"/>
  <c r="R1101" i="15"/>
  <c r="S1101" i="15"/>
  <c r="T1101" i="15"/>
  <c r="U1101" i="15"/>
  <c r="V1101" i="15"/>
  <c r="W1101" i="15"/>
  <c r="X1101" i="15"/>
  <c r="Y1101" i="15"/>
  <c r="Z1101" i="15"/>
  <c r="AA1101" i="15"/>
  <c r="C1102" i="15"/>
  <c r="D1102" i="15"/>
  <c r="E1102" i="15"/>
  <c r="F1102" i="15"/>
  <c r="G1102" i="15"/>
  <c r="H1102" i="15"/>
  <c r="I1102" i="15"/>
  <c r="J1102" i="15"/>
  <c r="K1102" i="15"/>
  <c r="L1102" i="15"/>
  <c r="M1102" i="15"/>
  <c r="N1102" i="15"/>
  <c r="O1102" i="15"/>
  <c r="P1102" i="15"/>
  <c r="Q1102" i="15"/>
  <c r="R1102" i="15"/>
  <c r="S1102" i="15"/>
  <c r="T1102" i="15"/>
  <c r="U1102" i="15"/>
  <c r="V1102" i="15"/>
  <c r="W1102" i="15"/>
  <c r="X1102" i="15"/>
  <c r="Y1102" i="15"/>
  <c r="Z1102" i="15"/>
  <c r="AA1102" i="15"/>
  <c r="C1103" i="15"/>
  <c r="D1103" i="15"/>
  <c r="E1103" i="15"/>
  <c r="F1103" i="15"/>
  <c r="G1103" i="15"/>
  <c r="H1103" i="15"/>
  <c r="I1103" i="15"/>
  <c r="J1103" i="15"/>
  <c r="K1103" i="15"/>
  <c r="L1103" i="15"/>
  <c r="M1103" i="15"/>
  <c r="N1103" i="15"/>
  <c r="O1103" i="15"/>
  <c r="P1103" i="15"/>
  <c r="Q1103" i="15"/>
  <c r="R1103" i="15"/>
  <c r="S1103" i="15"/>
  <c r="T1103" i="15"/>
  <c r="U1103" i="15"/>
  <c r="V1103" i="15"/>
  <c r="W1103" i="15"/>
  <c r="X1103" i="15"/>
  <c r="Y1103" i="15"/>
  <c r="Z1103" i="15"/>
  <c r="AA1103" i="15"/>
  <c r="C1104" i="15"/>
  <c r="D1104" i="15"/>
  <c r="E1104" i="15"/>
  <c r="F1104" i="15"/>
  <c r="G1104" i="15"/>
  <c r="H1104" i="15"/>
  <c r="I1104" i="15"/>
  <c r="J1104" i="15"/>
  <c r="K1104" i="15"/>
  <c r="L1104" i="15"/>
  <c r="M1104" i="15"/>
  <c r="N1104" i="15"/>
  <c r="O1104" i="15"/>
  <c r="P1104" i="15"/>
  <c r="Q1104" i="15"/>
  <c r="R1104" i="15"/>
  <c r="S1104" i="15"/>
  <c r="T1104" i="15"/>
  <c r="U1104" i="15"/>
  <c r="V1104" i="15"/>
  <c r="W1104" i="15"/>
  <c r="X1104" i="15"/>
  <c r="Y1104" i="15"/>
  <c r="Z1104" i="15"/>
  <c r="AA1104" i="15"/>
  <c r="C1105" i="15"/>
  <c r="D1105" i="15"/>
  <c r="E1105" i="15"/>
  <c r="F1105" i="15"/>
  <c r="G1105" i="15"/>
  <c r="H1105" i="15"/>
  <c r="I1105" i="15"/>
  <c r="J1105" i="15"/>
  <c r="K1105" i="15"/>
  <c r="L1105" i="15"/>
  <c r="M1105" i="15"/>
  <c r="N1105" i="15"/>
  <c r="O1105" i="15"/>
  <c r="P1105" i="15"/>
  <c r="Q1105" i="15"/>
  <c r="R1105" i="15"/>
  <c r="S1105" i="15"/>
  <c r="T1105" i="15"/>
  <c r="U1105" i="15"/>
  <c r="V1105" i="15"/>
  <c r="W1105" i="15"/>
  <c r="X1105" i="15"/>
  <c r="Y1105" i="15"/>
  <c r="Z1105" i="15"/>
  <c r="AA1105" i="15"/>
  <c r="C1106" i="15"/>
  <c r="D1106" i="15"/>
  <c r="E1106" i="15"/>
  <c r="F1106" i="15"/>
  <c r="G1106" i="15"/>
  <c r="H1106" i="15"/>
  <c r="I1106" i="15"/>
  <c r="J1106" i="15"/>
  <c r="K1106" i="15"/>
  <c r="L1106" i="15"/>
  <c r="M1106" i="15"/>
  <c r="N1106" i="15"/>
  <c r="O1106" i="15"/>
  <c r="P1106" i="15"/>
  <c r="Q1106" i="15"/>
  <c r="R1106" i="15"/>
  <c r="S1106" i="15"/>
  <c r="T1106" i="15"/>
  <c r="U1106" i="15"/>
  <c r="V1106" i="15"/>
  <c r="W1106" i="15"/>
  <c r="X1106" i="15"/>
  <c r="Y1106" i="15"/>
  <c r="Z1106" i="15"/>
  <c r="AA1106" i="15"/>
  <c r="C1107" i="15"/>
  <c r="D1107" i="15"/>
  <c r="E1107" i="15"/>
  <c r="F1107" i="15"/>
  <c r="G1107" i="15"/>
  <c r="H1107" i="15"/>
  <c r="I1107" i="15"/>
  <c r="J1107" i="15"/>
  <c r="K1107" i="15"/>
  <c r="L1107" i="15"/>
  <c r="M1107" i="15"/>
  <c r="N1107" i="15"/>
  <c r="O1107" i="15"/>
  <c r="P1107" i="15"/>
  <c r="Q1107" i="15"/>
  <c r="R1107" i="15"/>
  <c r="S1107" i="15"/>
  <c r="T1107" i="15"/>
  <c r="U1107" i="15"/>
  <c r="V1107" i="15"/>
  <c r="W1107" i="15"/>
  <c r="X1107" i="15"/>
  <c r="Y1107" i="15"/>
  <c r="Z1107" i="15"/>
  <c r="AA1107" i="15"/>
  <c r="C1108" i="15"/>
  <c r="D1108" i="15"/>
  <c r="E1108" i="15"/>
  <c r="F1108" i="15"/>
  <c r="G1108" i="15"/>
  <c r="H1108" i="15"/>
  <c r="I1108" i="15"/>
  <c r="J1108" i="15"/>
  <c r="K1108" i="15"/>
  <c r="L1108" i="15"/>
  <c r="M1108" i="15"/>
  <c r="N1108" i="15"/>
  <c r="O1108" i="15"/>
  <c r="P1108" i="15"/>
  <c r="Q1108" i="15"/>
  <c r="R1108" i="15"/>
  <c r="S1108" i="15"/>
  <c r="T1108" i="15"/>
  <c r="U1108" i="15"/>
  <c r="V1108" i="15"/>
  <c r="W1108" i="15"/>
  <c r="X1108" i="15"/>
  <c r="Y1108" i="15"/>
  <c r="Z1108" i="15"/>
  <c r="AA1108" i="15"/>
  <c r="C1109" i="15"/>
  <c r="D1109" i="15"/>
  <c r="E1109" i="15"/>
  <c r="F1109" i="15"/>
  <c r="G1109" i="15"/>
  <c r="H1109" i="15"/>
  <c r="I1109" i="15"/>
  <c r="J1109" i="15"/>
  <c r="K1109" i="15"/>
  <c r="L1109" i="15"/>
  <c r="M1109" i="15"/>
  <c r="N1109" i="15"/>
  <c r="O1109" i="15"/>
  <c r="P1109" i="15"/>
  <c r="Q1109" i="15"/>
  <c r="R1109" i="15"/>
  <c r="S1109" i="15"/>
  <c r="T1109" i="15"/>
  <c r="U1109" i="15"/>
  <c r="V1109" i="15"/>
  <c r="W1109" i="15"/>
  <c r="X1109" i="15"/>
  <c r="Y1109" i="15"/>
  <c r="Z1109" i="15"/>
  <c r="AA1109" i="15"/>
  <c r="C1110" i="15"/>
  <c r="D1110" i="15"/>
  <c r="E1110" i="15"/>
  <c r="F1110" i="15"/>
  <c r="G1110" i="15"/>
  <c r="H1110" i="15"/>
  <c r="I1110" i="15"/>
  <c r="J1110" i="15"/>
  <c r="K1110" i="15"/>
  <c r="L1110" i="15"/>
  <c r="M1110" i="15"/>
  <c r="N1110" i="15"/>
  <c r="O1110" i="15"/>
  <c r="P1110" i="15"/>
  <c r="Q1110" i="15"/>
  <c r="R1110" i="15"/>
  <c r="S1110" i="15"/>
  <c r="T1110" i="15"/>
  <c r="U1110" i="15"/>
  <c r="V1110" i="15"/>
  <c r="W1110" i="15"/>
  <c r="X1110" i="15"/>
  <c r="Y1110" i="15"/>
  <c r="Z1110" i="15"/>
  <c r="AA1110" i="15"/>
  <c r="C1111" i="15"/>
  <c r="D1111" i="15"/>
  <c r="E1111" i="15"/>
  <c r="F1111" i="15"/>
  <c r="G1111" i="15"/>
  <c r="H1111" i="15"/>
  <c r="I1111" i="15"/>
  <c r="J1111" i="15"/>
  <c r="K1111" i="15"/>
  <c r="L1111" i="15"/>
  <c r="M1111" i="15"/>
  <c r="N1111" i="15"/>
  <c r="O1111" i="15"/>
  <c r="P1111" i="15"/>
  <c r="Q1111" i="15"/>
  <c r="R1111" i="15"/>
  <c r="S1111" i="15"/>
  <c r="T1111" i="15"/>
  <c r="U1111" i="15"/>
  <c r="V1111" i="15"/>
  <c r="W1111" i="15"/>
  <c r="X1111" i="15"/>
  <c r="Y1111" i="15"/>
  <c r="Z1111" i="15"/>
  <c r="AA1111" i="15"/>
  <c r="C1112" i="15"/>
  <c r="D1112" i="15"/>
  <c r="E1112" i="15"/>
  <c r="F1112" i="15"/>
  <c r="G1112" i="15"/>
  <c r="H1112" i="15"/>
  <c r="I1112" i="15"/>
  <c r="J1112" i="15"/>
  <c r="K1112" i="15"/>
  <c r="L1112" i="15"/>
  <c r="M1112" i="15"/>
  <c r="N1112" i="15"/>
  <c r="O1112" i="15"/>
  <c r="P1112" i="15"/>
  <c r="Q1112" i="15"/>
  <c r="R1112" i="15"/>
  <c r="S1112" i="15"/>
  <c r="T1112" i="15"/>
  <c r="U1112" i="15"/>
  <c r="V1112" i="15"/>
  <c r="W1112" i="15"/>
  <c r="X1112" i="15"/>
  <c r="Y1112" i="15"/>
  <c r="Z1112" i="15"/>
  <c r="AA1112" i="15"/>
  <c r="C1113" i="15"/>
  <c r="D1113" i="15"/>
  <c r="E1113" i="15"/>
  <c r="F1113" i="15"/>
  <c r="G1113" i="15"/>
  <c r="H1113" i="15"/>
  <c r="I1113" i="15"/>
  <c r="J1113" i="15"/>
  <c r="K1113" i="15"/>
  <c r="L1113" i="15"/>
  <c r="M1113" i="15"/>
  <c r="N1113" i="15"/>
  <c r="O1113" i="15"/>
  <c r="P1113" i="15"/>
  <c r="Q1113" i="15"/>
  <c r="R1113" i="15"/>
  <c r="S1113" i="15"/>
  <c r="T1113" i="15"/>
  <c r="U1113" i="15"/>
  <c r="V1113" i="15"/>
  <c r="W1113" i="15"/>
  <c r="X1113" i="15"/>
  <c r="Y1113" i="15"/>
  <c r="Z1113" i="15"/>
  <c r="AA1113" i="15"/>
  <c r="C1114" i="15"/>
  <c r="D1114" i="15"/>
  <c r="E1114" i="15"/>
  <c r="F1114" i="15"/>
  <c r="G1114" i="15"/>
  <c r="H1114" i="15"/>
  <c r="I1114" i="15"/>
  <c r="J1114" i="15"/>
  <c r="K1114" i="15"/>
  <c r="L1114" i="15"/>
  <c r="M1114" i="15"/>
  <c r="N1114" i="15"/>
  <c r="O1114" i="15"/>
  <c r="P1114" i="15"/>
  <c r="Q1114" i="15"/>
  <c r="R1114" i="15"/>
  <c r="S1114" i="15"/>
  <c r="T1114" i="15"/>
  <c r="U1114" i="15"/>
  <c r="V1114" i="15"/>
  <c r="W1114" i="15"/>
  <c r="X1114" i="15"/>
  <c r="Y1114" i="15"/>
  <c r="Z1114" i="15"/>
  <c r="AA1114" i="15"/>
  <c r="C1115" i="15"/>
  <c r="D1115" i="15"/>
  <c r="E1115" i="15"/>
  <c r="F1115" i="15"/>
  <c r="G1115" i="15"/>
  <c r="H1115" i="15"/>
  <c r="I1115" i="15"/>
  <c r="J1115" i="15"/>
  <c r="K1115" i="15"/>
  <c r="L1115" i="15"/>
  <c r="M1115" i="15"/>
  <c r="N1115" i="15"/>
  <c r="O1115" i="15"/>
  <c r="P1115" i="15"/>
  <c r="Q1115" i="15"/>
  <c r="R1115" i="15"/>
  <c r="S1115" i="15"/>
  <c r="T1115" i="15"/>
  <c r="U1115" i="15"/>
  <c r="V1115" i="15"/>
  <c r="W1115" i="15"/>
  <c r="X1115" i="15"/>
  <c r="Y1115" i="15"/>
  <c r="Z1115" i="15"/>
  <c r="AA1115" i="15"/>
  <c r="C1116" i="15"/>
  <c r="D1116" i="15"/>
  <c r="E1116" i="15"/>
  <c r="F1116" i="15"/>
  <c r="G1116" i="15"/>
  <c r="H1116" i="15"/>
  <c r="I1116" i="15"/>
  <c r="J1116" i="15"/>
  <c r="K1116" i="15"/>
  <c r="L1116" i="15"/>
  <c r="M1116" i="15"/>
  <c r="N1116" i="15"/>
  <c r="O1116" i="15"/>
  <c r="P1116" i="15"/>
  <c r="Q1116" i="15"/>
  <c r="R1116" i="15"/>
  <c r="S1116" i="15"/>
  <c r="T1116" i="15"/>
  <c r="U1116" i="15"/>
  <c r="V1116" i="15"/>
  <c r="W1116" i="15"/>
  <c r="X1116" i="15"/>
  <c r="Y1116" i="15"/>
  <c r="Z1116" i="15"/>
  <c r="AA1116" i="15"/>
  <c r="C1117" i="15"/>
  <c r="D1117" i="15"/>
  <c r="E1117" i="15"/>
  <c r="F1117" i="15"/>
  <c r="G1117" i="15"/>
  <c r="H1117" i="15"/>
  <c r="I1117" i="15"/>
  <c r="J1117" i="15"/>
  <c r="K1117" i="15"/>
  <c r="L1117" i="15"/>
  <c r="M1117" i="15"/>
  <c r="N1117" i="15"/>
  <c r="O1117" i="15"/>
  <c r="P1117" i="15"/>
  <c r="Q1117" i="15"/>
  <c r="R1117" i="15"/>
  <c r="S1117" i="15"/>
  <c r="T1117" i="15"/>
  <c r="U1117" i="15"/>
  <c r="V1117" i="15"/>
  <c r="W1117" i="15"/>
  <c r="X1117" i="15"/>
  <c r="Y1117" i="15"/>
  <c r="Z1117" i="15"/>
  <c r="AA1117" i="15"/>
  <c r="C1118" i="15"/>
  <c r="D1118" i="15"/>
  <c r="E1118" i="15"/>
  <c r="F1118" i="15"/>
  <c r="G1118" i="15"/>
  <c r="H1118" i="15"/>
  <c r="I1118" i="15"/>
  <c r="J1118" i="15"/>
  <c r="K1118" i="15"/>
  <c r="L1118" i="15"/>
  <c r="M1118" i="15"/>
  <c r="N1118" i="15"/>
  <c r="O1118" i="15"/>
  <c r="P1118" i="15"/>
  <c r="Q1118" i="15"/>
  <c r="R1118" i="15"/>
  <c r="S1118" i="15"/>
  <c r="T1118" i="15"/>
  <c r="U1118" i="15"/>
  <c r="V1118" i="15"/>
  <c r="W1118" i="15"/>
  <c r="X1118" i="15"/>
  <c r="Y1118" i="15"/>
  <c r="Z1118" i="15"/>
  <c r="AA1118" i="15"/>
  <c r="C1119" i="15"/>
  <c r="D1119" i="15"/>
  <c r="E1119" i="15"/>
  <c r="F1119" i="15"/>
  <c r="G1119" i="15"/>
  <c r="H1119" i="15"/>
  <c r="I1119" i="15"/>
  <c r="J1119" i="15"/>
  <c r="K1119" i="15"/>
  <c r="L1119" i="15"/>
  <c r="M1119" i="15"/>
  <c r="N1119" i="15"/>
  <c r="O1119" i="15"/>
  <c r="P1119" i="15"/>
  <c r="Q1119" i="15"/>
  <c r="R1119" i="15"/>
  <c r="S1119" i="15"/>
  <c r="T1119" i="15"/>
  <c r="U1119" i="15"/>
  <c r="V1119" i="15"/>
  <c r="W1119" i="15"/>
  <c r="X1119" i="15"/>
  <c r="Y1119" i="15"/>
  <c r="Z1119" i="15"/>
  <c r="AA1119" i="15"/>
  <c r="C1120" i="15"/>
  <c r="D1120" i="15"/>
  <c r="E1120" i="15"/>
  <c r="F1120" i="15"/>
  <c r="G1120" i="15"/>
  <c r="H1120" i="15"/>
  <c r="I1120" i="15"/>
  <c r="J1120" i="15"/>
  <c r="K1120" i="15"/>
  <c r="L1120" i="15"/>
  <c r="M1120" i="15"/>
  <c r="N1120" i="15"/>
  <c r="O1120" i="15"/>
  <c r="P1120" i="15"/>
  <c r="Q1120" i="15"/>
  <c r="R1120" i="15"/>
  <c r="S1120" i="15"/>
  <c r="T1120" i="15"/>
  <c r="U1120" i="15"/>
  <c r="V1120" i="15"/>
  <c r="W1120" i="15"/>
  <c r="X1120" i="15"/>
  <c r="Y1120" i="15"/>
  <c r="Z1120" i="15"/>
  <c r="AA1120" i="15"/>
  <c r="C1121" i="15"/>
  <c r="D1121" i="15"/>
  <c r="E1121" i="15"/>
  <c r="F1121" i="15"/>
  <c r="G1121" i="15"/>
  <c r="H1121" i="15"/>
  <c r="I1121" i="15"/>
  <c r="J1121" i="15"/>
  <c r="K1121" i="15"/>
  <c r="L1121" i="15"/>
  <c r="M1121" i="15"/>
  <c r="N1121" i="15"/>
  <c r="O1121" i="15"/>
  <c r="P1121" i="15"/>
  <c r="Q1121" i="15"/>
  <c r="R1121" i="15"/>
  <c r="S1121" i="15"/>
  <c r="T1121" i="15"/>
  <c r="U1121" i="15"/>
  <c r="V1121" i="15"/>
  <c r="W1121" i="15"/>
  <c r="X1121" i="15"/>
  <c r="Y1121" i="15"/>
  <c r="Z1121" i="15"/>
  <c r="AA1121" i="15"/>
  <c r="C1122" i="15"/>
  <c r="D1122" i="15"/>
  <c r="E1122" i="15"/>
  <c r="F1122" i="15"/>
  <c r="G1122" i="15"/>
  <c r="H1122" i="15"/>
  <c r="I1122" i="15"/>
  <c r="J1122" i="15"/>
  <c r="K1122" i="15"/>
  <c r="L1122" i="15"/>
  <c r="M1122" i="15"/>
  <c r="N1122" i="15"/>
  <c r="O1122" i="15"/>
  <c r="P1122" i="15"/>
  <c r="Q1122" i="15"/>
  <c r="R1122" i="15"/>
  <c r="S1122" i="15"/>
  <c r="T1122" i="15"/>
  <c r="U1122" i="15"/>
  <c r="V1122" i="15"/>
  <c r="W1122" i="15"/>
  <c r="X1122" i="15"/>
  <c r="Y1122" i="15"/>
  <c r="Z1122" i="15"/>
  <c r="AA1122" i="15"/>
  <c r="C1123" i="15"/>
  <c r="D1123" i="15"/>
  <c r="E1123" i="15"/>
  <c r="F1123" i="15"/>
  <c r="G1123" i="15"/>
  <c r="H1123" i="15"/>
  <c r="I1123" i="15"/>
  <c r="J1123" i="15"/>
  <c r="K1123" i="15"/>
  <c r="L1123" i="15"/>
  <c r="M1123" i="15"/>
  <c r="N1123" i="15"/>
  <c r="O1123" i="15"/>
  <c r="P1123" i="15"/>
  <c r="Q1123" i="15"/>
  <c r="R1123" i="15"/>
  <c r="S1123" i="15"/>
  <c r="T1123" i="15"/>
  <c r="U1123" i="15"/>
  <c r="V1123" i="15"/>
  <c r="W1123" i="15"/>
  <c r="X1123" i="15"/>
  <c r="Y1123" i="15"/>
  <c r="Z1123" i="15"/>
  <c r="AA1123" i="15"/>
  <c r="C1124" i="15"/>
  <c r="D1124" i="15"/>
  <c r="E1124" i="15"/>
  <c r="F1124" i="15"/>
  <c r="G1124" i="15"/>
  <c r="H1124" i="15"/>
  <c r="I1124" i="15"/>
  <c r="J1124" i="15"/>
  <c r="K1124" i="15"/>
  <c r="L1124" i="15"/>
  <c r="M1124" i="15"/>
  <c r="N1124" i="15"/>
  <c r="O1124" i="15"/>
  <c r="P1124" i="15"/>
  <c r="Q1124" i="15"/>
  <c r="R1124" i="15"/>
  <c r="S1124" i="15"/>
  <c r="T1124" i="15"/>
  <c r="U1124" i="15"/>
  <c r="V1124" i="15"/>
  <c r="W1124" i="15"/>
  <c r="X1124" i="15"/>
  <c r="Y1124" i="15"/>
  <c r="Z1124" i="15"/>
  <c r="AA1124" i="15"/>
  <c r="C1125" i="15"/>
  <c r="D1125" i="15"/>
  <c r="E1125" i="15"/>
  <c r="F1125" i="15"/>
  <c r="G1125" i="15"/>
  <c r="H1125" i="15"/>
  <c r="I1125" i="15"/>
  <c r="J1125" i="15"/>
  <c r="K1125" i="15"/>
  <c r="L1125" i="15"/>
  <c r="M1125" i="15"/>
  <c r="N1125" i="15"/>
  <c r="O1125" i="15"/>
  <c r="P1125" i="15"/>
  <c r="Q1125" i="15"/>
  <c r="R1125" i="15"/>
  <c r="S1125" i="15"/>
  <c r="T1125" i="15"/>
  <c r="U1125" i="15"/>
  <c r="V1125" i="15"/>
  <c r="W1125" i="15"/>
  <c r="X1125" i="15"/>
  <c r="Y1125" i="15"/>
  <c r="Z1125" i="15"/>
  <c r="AA1125" i="15"/>
  <c r="C1126" i="15"/>
  <c r="D1126" i="15"/>
  <c r="E1126" i="15"/>
  <c r="F1126" i="15"/>
  <c r="G1126" i="15"/>
  <c r="H1126" i="15"/>
  <c r="I1126" i="15"/>
  <c r="J1126" i="15"/>
  <c r="K1126" i="15"/>
  <c r="L1126" i="15"/>
  <c r="M1126" i="15"/>
  <c r="N1126" i="15"/>
  <c r="O1126" i="15"/>
  <c r="P1126" i="15"/>
  <c r="Q1126" i="15"/>
  <c r="R1126" i="15"/>
  <c r="S1126" i="15"/>
  <c r="T1126" i="15"/>
  <c r="U1126" i="15"/>
  <c r="V1126" i="15"/>
  <c r="W1126" i="15"/>
  <c r="X1126" i="15"/>
  <c r="Y1126" i="15"/>
  <c r="Z1126" i="15"/>
  <c r="AA1126" i="15"/>
  <c r="C1127" i="15"/>
  <c r="D1127" i="15"/>
  <c r="E1127" i="15"/>
  <c r="F1127" i="15"/>
  <c r="G1127" i="15"/>
  <c r="H1127" i="15"/>
  <c r="I1127" i="15"/>
  <c r="J1127" i="15"/>
  <c r="K1127" i="15"/>
  <c r="L1127" i="15"/>
  <c r="M1127" i="15"/>
  <c r="N1127" i="15"/>
  <c r="O1127" i="15"/>
  <c r="P1127" i="15"/>
  <c r="Q1127" i="15"/>
  <c r="R1127" i="15"/>
  <c r="S1127" i="15"/>
  <c r="T1127" i="15"/>
  <c r="U1127" i="15"/>
  <c r="V1127" i="15"/>
  <c r="W1127" i="15"/>
  <c r="X1127" i="15"/>
  <c r="Y1127" i="15"/>
  <c r="Z1127" i="15"/>
  <c r="AA1127" i="15"/>
  <c r="C1128" i="15"/>
  <c r="D1128" i="15"/>
  <c r="E1128" i="15"/>
  <c r="F1128" i="15"/>
  <c r="G1128" i="15"/>
  <c r="H1128" i="15"/>
  <c r="I1128" i="15"/>
  <c r="J1128" i="15"/>
  <c r="K1128" i="15"/>
  <c r="L1128" i="15"/>
  <c r="M1128" i="15"/>
  <c r="N1128" i="15"/>
  <c r="O1128" i="15"/>
  <c r="P1128" i="15"/>
  <c r="Q1128" i="15"/>
  <c r="R1128" i="15"/>
  <c r="S1128" i="15"/>
  <c r="T1128" i="15"/>
  <c r="U1128" i="15"/>
  <c r="V1128" i="15"/>
  <c r="W1128" i="15"/>
  <c r="X1128" i="15"/>
  <c r="Y1128" i="15"/>
  <c r="Z1128" i="15"/>
  <c r="AA1128" i="15"/>
  <c r="C1129" i="15"/>
  <c r="D1129" i="15"/>
  <c r="E1129" i="15"/>
  <c r="F1129" i="15"/>
  <c r="G1129" i="15"/>
  <c r="H1129" i="15"/>
  <c r="I1129" i="15"/>
  <c r="J1129" i="15"/>
  <c r="K1129" i="15"/>
  <c r="L1129" i="15"/>
  <c r="M1129" i="15"/>
  <c r="N1129" i="15"/>
  <c r="O1129" i="15"/>
  <c r="P1129" i="15"/>
  <c r="Q1129" i="15"/>
  <c r="R1129" i="15"/>
  <c r="S1129" i="15"/>
  <c r="T1129" i="15"/>
  <c r="U1129" i="15"/>
  <c r="V1129" i="15"/>
  <c r="W1129" i="15"/>
  <c r="X1129" i="15"/>
  <c r="Y1129" i="15"/>
  <c r="Z1129" i="15"/>
  <c r="AA1129" i="15"/>
  <c r="C1130" i="15"/>
  <c r="D1130" i="15"/>
  <c r="E1130" i="15"/>
  <c r="F1130" i="15"/>
  <c r="G1130" i="15"/>
  <c r="H1130" i="15"/>
  <c r="I1130" i="15"/>
  <c r="J1130" i="15"/>
  <c r="K1130" i="15"/>
  <c r="L1130" i="15"/>
  <c r="M1130" i="15"/>
  <c r="N1130" i="15"/>
  <c r="O1130" i="15"/>
  <c r="P1130" i="15"/>
  <c r="Q1130" i="15"/>
  <c r="R1130" i="15"/>
  <c r="S1130" i="15"/>
  <c r="T1130" i="15"/>
  <c r="U1130" i="15"/>
  <c r="V1130" i="15"/>
  <c r="W1130" i="15"/>
  <c r="X1130" i="15"/>
  <c r="Y1130" i="15"/>
  <c r="Z1130" i="15"/>
  <c r="AA1130" i="15"/>
  <c r="C1131" i="15"/>
  <c r="D1131" i="15"/>
  <c r="E1131" i="15"/>
  <c r="F1131" i="15"/>
  <c r="G1131" i="15"/>
  <c r="H1131" i="15"/>
  <c r="I1131" i="15"/>
  <c r="J1131" i="15"/>
  <c r="K1131" i="15"/>
  <c r="L1131" i="15"/>
  <c r="M1131" i="15"/>
  <c r="N1131" i="15"/>
  <c r="O1131" i="15"/>
  <c r="P1131" i="15"/>
  <c r="Q1131" i="15"/>
  <c r="R1131" i="15"/>
  <c r="S1131" i="15"/>
  <c r="T1131" i="15"/>
  <c r="U1131" i="15"/>
  <c r="V1131" i="15"/>
  <c r="W1131" i="15"/>
  <c r="X1131" i="15"/>
  <c r="Y1131" i="15"/>
  <c r="Z1131" i="15"/>
  <c r="AA1131" i="15"/>
  <c r="C1132" i="15"/>
  <c r="D1132" i="15"/>
  <c r="E1132" i="15"/>
  <c r="F1132" i="15"/>
  <c r="G1132" i="15"/>
  <c r="H1132" i="15"/>
  <c r="I1132" i="15"/>
  <c r="J1132" i="15"/>
  <c r="K1132" i="15"/>
  <c r="L1132" i="15"/>
  <c r="M1132" i="15"/>
  <c r="N1132" i="15"/>
  <c r="O1132" i="15"/>
  <c r="P1132" i="15"/>
  <c r="Q1132" i="15"/>
  <c r="R1132" i="15"/>
  <c r="S1132" i="15"/>
  <c r="T1132" i="15"/>
  <c r="U1132" i="15"/>
  <c r="V1132" i="15"/>
  <c r="W1132" i="15"/>
  <c r="X1132" i="15"/>
  <c r="Y1132" i="15"/>
  <c r="Z1132" i="15"/>
  <c r="AA1132" i="15"/>
  <c r="C1133" i="15"/>
  <c r="D1133" i="15"/>
  <c r="E1133" i="15"/>
  <c r="F1133" i="15"/>
  <c r="G1133" i="15"/>
  <c r="H1133" i="15"/>
  <c r="I1133" i="15"/>
  <c r="J1133" i="15"/>
  <c r="K1133" i="15"/>
  <c r="L1133" i="15"/>
  <c r="M1133" i="15"/>
  <c r="N1133" i="15"/>
  <c r="O1133" i="15"/>
  <c r="P1133" i="15"/>
  <c r="Q1133" i="15"/>
  <c r="R1133" i="15"/>
  <c r="S1133" i="15"/>
  <c r="T1133" i="15"/>
  <c r="U1133" i="15"/>
  <c r="V1133" i="15"/>
  <c r="W1133" i="15"/>
  <c r="X1133" i="15"/>
  <c r="Y1133" i="15"/>
  <c r="Z1133" i="15"/>
  <c r="AA1133" i="15"/>
  <c r="C1134" i="15"/>
  <c r="D1134" i="15"/>
  <c r="E1134" i="15"/>
  <c r="F1134" i="15"/>
  <c r="G1134" i="15"/>
  <c r="H1134" i="15"/>
  <c r="I1134" i="15"/>
  <c r="J1134" i="15"/>
  <c r="K1134" i="15"/>
  <c r="L1134" i="15"/>
  <c r="M1134" i="15"/>
  <c r="N1134" i="15"/>
  <c r="O1134" i="15"/>
  <c r="P1134" i="15"/>
  <c r="Q1134" i="15"/>
  <c r="R1134" i="15"/>
  <c r="S1134" i="15"/>
  <c r="T1134" i="15"/>
  <c r="U1134" i="15"/>
  <c r="V1134" i="15"/>
  <c r="W1134" i="15"/>
  <c r="X1134" i="15"/>
  <c r="Y1134" i="15"/>
  <c r="Z1134" i="15"/>
  <c r="AA1134" i="15"/>
  <c r="C1135" i="15"/>
  <c r="D1135" i="15"/>
  <c r="E1135" i="15"/>
  <c r="F1135" i="15"/>
  <c r="G1135" i="15"/>
  <c r="H1135" i="15"/>
  <c r="I1135" i="15"/>
  <c r="J1135" i="15"/>
  <c r="K1135" i="15"/>
  <c r="L1135" i="15"/>
  <c r="M1135" i="15"/>
  <c r="N1135" i="15"/>
  <c r="O1135" i="15"/>
  <c r="P1135" i="15"/>
  <c r="Q1135" i="15"/>
  <c r="R1135" i="15"/>
  <c r="S1135" i="15"/>
  <c r="T1135" i="15"/>
  <c r="U1135" i="15"/>
  <c r="V1135" i="15"/>
  <c r="W1135" i="15"/>
  <c r="X1135" i="15"/>
  <c r="Y1135" i="15"/>
  <c r="Z1135" i="15"/>
  <c r="AA1135" i="15"/>
  <c r="C1136" i="15"/>
  <c r="D1136" i="15"/>
  <c r="E1136" i="15"/>
  <c r="F1136" i="15"/>
  <c r="G1136" i="15"/>
  <c r="H1136" i="15"/>
  <c r="I1136" i="15"/>
  <c r="J1136" i="15"/>
  <c r="K1136" i="15"/>
  <c r="L1136" i="15"/>
  <c r="M1136" i="15"/>
  <c r="N1136" i="15"/>
  <c r="O1136" i="15"/>
  <c r="P1136" i="15"/>
  <c r="Q1136" i="15"/>
  <c r="R1136" i="15"/>
  <c r="S1136" i="15"/>
  <c r="T1136" i="15"/>
  <c r="U1136" i="15"/>
  <c r="V1136" i="15"/>
  <c r="W1136" i="15"/>
  <c r="X1136" i="15"/>
  <c r="Y1136" i="15"/>
  <c r="Z1136" i="15"/>
  <c r="AA1136" i="15"/>
  <c r="C1137" i="15"/>
  <c r="D1137" i="15"/>
  <c r="E1137" i="15"/>
  <c r="F1137" i="15"/>
  <c r="G1137" i="15"/>
  <c r="H1137" i="15"/>
  <c r="I1137" i="15"/>
  <c r="J1137" i="15"/>
  <c r="K1137" i="15"/>
  <c r="L1137" i="15"/>
  <c r="M1137" i="15"/>
  <c r="N1137" i="15"/>
  <c r="O1137" i="15"/>
  <c r="P1137" i="15"/>
  <c r="Q1137" i="15"/>
  <c r="R1137" i="15"/>
  <c r="S1137" i="15"/>
  <c r="T1137" i="15"/>
  <c r="U1137" i="15"/>
  <c r="V1137" i="15"/>
  <c r="W1137" i="15"/>
  <c r="X1137" i="15"/>
  <c r="Y1137" i="15"/>
  <c r="Z1137" i="15"/>
  <c r="AA1137" i="15"/>
  <c r="C1138" i="15"/>
  <c r="D1138" i="15"/>
  <c r="E1138" i="15"/>
  <c r="F1138" i="15"/>
  <c r="G1138" i="15"/>
  <c r="H1138" i="15"/>
  <c r="I1138" i="15"/>
  <c r="J1138" i="15"/>
  <c r="K1138" i="15"/>
  <c r="L1138" i="15"/>
  <c r="M1138" i="15"/>
  <c r="N1138" i="15"/>
  <c r="O1138" i="15"/>
  <c r="P1138" i="15"/>
  <c r="Q1138" i="15"/>
  <c r="R1138" i="15"/>
  <c r="S1138" i="15"/>
  <c r="T1138" i="15"/>
  <c r="U1138" i="15"/>
  <c r="V1138" i="15"/>
  <c r="W1138" i="15"/>
  <c r="X1138" i="15"/>
  <c r="Y1138" i="15"/>
  <c r="Z1138" i="15"/>
  <c r="AA1138" i="15"/>
  <c r="C1139" i="15"/>
  <c r="D1139" i="15"/>
  <c r="E1139" i="15"/>
  <c r="F1139" i="15"/>
  <c r="G1139" i="15"/>
  <c r="H1139" i="15"/>
  <c r="I1139" i="15"/>
  <c r="J1139" i="15"/>
  <c r="K1139" i="15"/>
  <c r="L1139" i="15"/>
  <c r="M1139" i="15"/>
  <c r="N1139" i="15"/>
  <c r="O1139" i="15"/>
  <c r="P1139" i="15"/>
  <c r="Q1139" i="15"/>
  <c r="R1139" i="15"/>
  <c r="S1139" i="15"/>
  <c r="T1139" i="15"/>
  <c r="U1139" i="15"/>
  <c r="V1139" i="15"/>
  <c r="W1139" i="15"/>
  <c r="X1139" i="15"/>
  <c r="Y1139" i="15"/>
  <c r="Z1139" i="15"/>
  <c r="AA1139" i="15"/>
  <c r="C1140" i="15"/>
  <c r="D1140" i="15"/>
  <c r="E1140" i="15"/>
  <c r="F1140" i="15"/>
  <c r="G1140" i="15"/>
  <c r="H1140" i="15"/>
  <c r="I1140" i="15"/>
  <c r="J1140" i="15"/>
  <c r="K1140" i="15"/>
  <c r="L1140" i="15"/>
  <c r="M1140" i="15"/>
  <c r="N1140" i="15"/>
  <c r="O1140" i="15"/>
  <c r="P1140" i="15"/>
  <c r="Q1140" i="15"/>
  <c r="R1140" i="15"/>
  <c r="S1140" i="15"/>
  <c r="T1140" i="15"/>
  <c r="U1140" i="15"/>
  <c r="V1140" i="15"/>
  <c r="W1140" i="15"/>
  <c r="X1140" i="15"/>
  <c r="Y1140" i="15"/>
  <c r="Z1140" i="15"/>
  <c r="AA1140" i="15"/>
  <c r="C1141" i="15"/>
  <c r="D1141" i="15"/>
  <c r="E1141" i="15"/>
  <c r="F1141" i="15"/>
  <c r="G1141" i="15"/>
  <c r="H1141" i="15"/>
  <c r="I1141" i="15"/>
  <c r="J1141" i="15"/>
  <c r="K1141" i="15"/>
  <c r="L1141" i="15"/>
  <c r="M1141" i="15"/>
  <c r="N1141" i="15"/>
  <c r="O1141" i="15"/>
  <c r="P1141" i="15"/>
  <c r="Q1141" i="15"/>
  <c r="R1141" i="15"/>
  <c r="S1141" i="15"/>
  <c r="T1141" i="15"/>
  <c r="U1141" i="15"/>
  <c r="V1141" i="15"/>
  <c r="W1141" i="15"/>
  <c r="X1141" i="15"/>
  <c r="Y1141" i="15"/>
  <c r="Z1141" i="15"/>
  <c r="AA1141" i="15"/>
  <c r="C1142" i="15"/>
  <c r="D1142" i="15"/>
  <c r="E1142" i="15"/>
  <c r="F1142" i="15"/>
  <c r="G1142" i="15"/>
  <c r="H1142" i="15"/>
  <c r="I1142" i="15"/>
  <c r="J1142" i="15"/>
  <c r="K1142" i="15"/>
  <c r="L1142" i="15"/>
  <c r="M1142" i="15"/>
  <c r="N1142" i="15"/>
  <c r="O1142" i="15"/>
  <c r="P1142" i="15"/>
  <c r="Q1142" i="15"/>
  <c r="R1142" i="15"/>
  <c r="S1142" i="15"/>
  <c r="T1142" i="15"/>
  <c r="U1142" i="15"/>
  <c r="V1142" i="15"/>
  <c r="W1142" i="15"/>
  <c r="X1142" i="15"/>
  <c r="Y1142" i="15"/>
  <c r="Z1142" i="15"/>
  <c r="AA1142" i="15"/>
  <c r="C1143" i="15"/>
  <c r="D1143" i="15"/>
  <c r="E1143" i="15"/>
  <c r="F1143" i="15"/>
  <c r="G1143" i="15"/>
  <c r="H1143" i="15"/>
  <c r="I1143" i="15"/>
  <c r="J1143" i="15"/>
  <c r="K1143" i="15"/>
  <c r="L1143" i="15"/>
  <c r="M1143" i="15"/>
  <c r="N1143" i="15"/>
  <c r="O1143" i="15"/>
  <c r="P1143" i="15"/>
  <c r="Q1143" i="15"/>
  <c r="R1143" i="15"/>
  <c r="S1143" i="15"/>
  <c r="T1143" i="15"/>
  <c r="U1143" i="15"/>
  <c r="V1143" i="15"/>
  <c r="W1143" i="15"/>
  <c r="X1143" i="15"/>
  <c r="Y1143" i="15"/>
  <c r="Z1143" i="15"/>
  <c r="AA1143" i="15"/>
  <c r="C1144" i="15"/>
  <c r="D1144" i="15"/>
  <c r="E1144" i="15"/>
  <c r="F1144" i="15"/>
  <c r="G1144" i="15"/>
  <c r="H1144" i="15"/>
  <c r="I1144" i="15"/>
  <c r="J1144" i="15"/>
  <c r="K1144" i="15"/>
  <c r="L1144" i="15"/>
  <c r="M1144" i="15"/>
  <c r="N1144" i="15"/>
  <c r="O1144" i="15"/>
  <c r="P1144" i="15"/>
  <c r="Q1144" i="15"/>
  <c r="R1144" i="15"/>
  <c r="S1144" i="15"/>
  <c r="T1144" i="15"/>
  <c r="U1144" i="15"/>
  <c r="V1144" i="15"/>
  <c r="W1144" i="15"/>
  <c r="X1144" i="15"/>
  <c r="Y1144" i="15"/>
  <c r="Z1144" i="15"/>
  <c r="AA1144" i="15"/>
  <c r="C1145" i="15"/>
  <c r="D1145" i="15"/>
  <c r="E1145" i="15"/>
  <c r="F1145" i="15"/>
  <c r="G1145" i="15"/>
  <c r="H1145" i="15"/>
  <c r="I1145" i="15"/>
  <c r="J1145" i="15"/>
  <c r="K1145" i="15"/>
  <c r="L1145" i="15"/>
  <c r="M1145" i="15"/>
  <c r="N1145" i="15"/>
  <c r="O1145" i="15"/>
  <c r="P1145" i="15"/>
  <c r="Q1145" i="15"/>
  <c r="R1145" i="15"/>
  <c r="S1145" i="15"/>
  <c r="T1145" i="15"/>
  <c r="U1145" i="15"/>
  <c r="V1145" i="15"/>
  <c r="W1145" i="15"/>
  <c r="X1145" i="15"/>
  <c r="Y1145" i="15"/>
  <c r="Z1145" i="15"/>
  <c r="AA1145" i="15"/>
  <c r="C1146" i="15"/>
  <c r="D1146" i="15"/>
  <c r="E1146" i="15"/>
  <c r="F1146" i="15"/>
  <c r="G1146" i="15"/>
  <c r="H1146" i="15"/>
  <c r="I1146" i="15"/>
  <c r="J1146" i="15"/>
  <c r="K1146" i="15"/>
  <c r="L1146" i="15"/>
  <c r="M1146" i="15"/>
  <c r="N1146" i="15"/>
  <c r="O1146" i="15"/>
  <c r="P1146" i="15"/>
  <c r="Q1146" i="15"/>
  <c r="R1146" i="15"/>
  <c r="S1146" i="15"/>
  <c r="T1146" i="15"/>
  <c r="U1146" i="15"/>
  <c r="V1146" i="15"/>
  <c r="W1146" i="15"/>
  <c r="X1146" i="15"/>
  <c r="Y1146" i="15"/>
  <c r="Z1146" i="15"/>
  <c r="AA1146" i="15"/>
  <c r="C1147" i="15"/>
  <c r="D1147" i="15"/>
  <c r="E1147" i="15"/>
  <c r="F1147" i="15"/>
  <c r="G1147" i="15"/>
  <c r="H1147" i="15"/>
  <c r="I1147" i="15"/>
  <c r="J1147" i="15"/>
  <c r="K1147" i="15"/>
  <c r="L1147" i="15"/>
  <c r="M1147" i="15"/>
  <c r="N1147" i="15"/>
  <c r="O1147" i="15"/>
  <c r="P1147" i="15"/>
  <c r="Q1147" i="15"/>
  <c r="R1147" i="15"/>
  <c r="S1147" i="15"/>
  <c r="T1147" i="15"/>
  <c r="U1147" i="15"/>
  <c r="V1147" i="15"/>
  <c r="W1147" i="15"/>
  <c r="X1147" i="15"/>
  <c r="Y1147" i="15"/>
  <c r="Z1147" i="15"/>
  <c r="AA1147" i="15"/>
  <c r="C1148" i="15"/>
  <c r="D1148" i="15"/>
  <c r="E1148" i="15"/>
  <c r="F1148" i="15"/>
  <c r="G1148" i="15"/>
  <c r="H1148" i="15"/>
  <c r="I1148" i="15"/>
  <c r="J1148" i="15"/>
  <c r="K1148" i="15"/>
  <c r="L1148" i="15"/>
  <c r="M1148" i="15"/>
  <c r="N1148" i="15"/>
  <c r="O1148" i="15"/>
  <c r="P1148" i="15"/>
  <c r="Q1148" i="15"/>
  <c r="R1148" i="15"/>
  <c r="S1148" i="15"/>
  <c r="T1148" i="15"/>
  <c r="U1148" i="15"/>
  <c r="V1148" i="15"/>
  <c r="W1148" i="15"/>
  <c r="X1148" i="15"/>
  <c r="Y1148" i="15"/>
  <c r="Z1148" i="15"/>
  <c r="AA1148" i="15"/>
  <c r="C1149" i="15"/>
  <c r="D1149" i="15"/>
  <c r="E1149" i="15"/>
  <c r="F1149" i="15"/>
  <c r="G1149" i="15"/>
  <c r="H1149" i="15"/>
  <c r="I1149" i="15"/>
  <c r="J1149" i="15"/>
  <c r="K1149" i="15"/>
  <c r="L1149" i="15"/>
  <c r="M1149" i="15"/>
  <c r="N1149" i="15"/>
  <c r="O1149" i="15"/>
  <c r="P1149" i="15"/>
  <c r="Q1149" i="15"/>
  <c r="R1149" i="15"/>
  <c r="S1149" i="15"/>
  <c r="T1149" i="15"/>
  <c r="U1149" i="15"/>
  <c r="V1149" i="15"/>
  <c r="W1149" i="15"/>
  <c r="X1149" i="15"/>
  <c r="Y1149" i="15"/>
  <c r="Z1149" i="15"/>
  <c r="AA1149" i="15"/>
  <c r="C1150" i="15"/>
  <c r="D1150" i="15"/>
  <c r="E1150" i="15"/>
  <c r="F1150" i="15"/>
  <c r="G1150" i="15"/>
  <c r="H1150" i="15"/>
  <c r="I1150" i="15"/>
  <c r="J1150" i="15"/>
  <c r="K1150" i="15"/>
  <c r="L1150" i="15"/>
  <c r="M1150" i="15"/>
  <c r="N1150" i="15"/>
  <c r="O1150" i="15"/>
  <c r="P1150" i="15"/>
  <c r="Q1150" i="15"/>
  <c r="R1150" i="15"/>
  <c r="S1150" i="15"/>
  <c r="T1150" i="15"/>
  <c r="U1150" i="15"/>
  <c r="V1150" i="15"/>
  <c r="W1150" i="15"/>
  <c r="X1150" i="15"/>
  <c r="Y1150" i="15"/>
  <c r="Z1150" i="15"/>
  <c r="AA1150" i="15"/>
  <c r="C1151" i="15"/>
  <c r="D1151" i="15"/>
  <c r="E1151" i="15"/>
  <c r="F1151" i="15"/>
  <c r="G1151" i="15"/>
  <c r="H1151" i="15"/>
  <c r="I1151" i="15"/>
  <c r="J1151" i="15"/>
  <c r="K1151" i="15"/>
  <c r="L1151" i="15"/>
  <c r="M1151" i="15"/>
  <c r="N1151" i="15"/>
  <c r="O1151" i="15"/>
  <c r="P1151" i="15"/>
  <c r="Q1151" i="15"/>
  <c r="R1151" i="15"/>
  <c r="S1151" i="15"/>
  <c r="T1151" i="15"/>
  <c r="U1151" i="15"/>
  <c r="V1151" i="15"/>
  <c r="W1151" i="15"/>
  <c r="X1151" i="15"/>
  <c r="Y1151" i="15"/>
  <c r="Z1151" i="15"/>
  <c r="AA1151" i="15"/>
  <c r="C1152" i="15"/>
  <c r="D1152" i="15"/>
  <c r="E1152" i="15"/>
  <c r="F1152" i="15"/>
  <c r="G1152" i="15"/>
  <c r="H1152" i="15"/>
  <c r="I1152" i="15"/>
  <c r="J1152" i="15"/>
  <c r="K1152" i="15"/>
  <c r="L1152" i="15"/>
  <c r="M1152" i="15"/>
  <c r="N1152" i="15"/>
  <c r="O1152" i="15"/>
  <c r="P1152" i="15"/>
  <c r="Q1152" i="15"/>
  <c r="R1152" i="15"/>
  <c r="S1152" i="15"/>
  <c r="T1152" i="15"/>
  <c r="U1152" i="15"/>
  <c r="V1152" i="15"/>
  <c r="W1152" i="15"/>
  <c r="X1152" i="15"/>
  <c r="Y1152" i="15"/>
  <c r="Z1152" i="15"/>
  <c r="AA1152" i="15"/>
  <c r="C1153" i="15"/>
  <c r="D1153" i="15"/>
  <c r="E1153" i="15"/>
  <c r="F1153" i="15"/>
  <c r="G1153" i="15"/>
  <c r="H1153" i="15"/>
  <c r="I1153" i="15"/>
  <c r="J1153" i="15"/>
  <c r="K1153" i="15"/>
  <c r="L1153" i="15"/>
  <c r="M1153" i="15"/>
  <c r="N1153" i="15"/>
  <c r="O1153" i="15"/>
  <c r="P1153" i="15"/>
  <c r="Q1153" i="15"/>
  <c r="R1153" i="15"/>
  <c r="S1153" i="15"/>
  <c r="T1153" i="15"/>
  <c r="U1153" i="15"/>
  <c r="V1153" i="15"/>
  <c r="W1153" i="15"/>
  <c r="X1153" i="15"/>
  <c r="Y1153" i="15"/>
  <c r="Z1153" i="15"/>
  <c r="AA1153" i="15"/>
  <c r="C1154" i="15"/>
  <c r="D1154" i="15"/>
  <c r="E1154" i="15"/>
  <c r="F1154" i="15"/>
  <c r="G1154" i="15"/>
  <c r="H1154" i="15"/>
  <c r="I1154" i="15"/>
  <c r="J1154" i="15"/>
  <c r="K1154" i="15"/>
  <c r="L1154" i="15"/>
  <c r="M1154" i="15"/>
  <c r="N1154" i="15"/>
  <c r="O1154" i="15"/>
  <c r="P1154" i="15"/>
  <c r="Q1154" i="15"/>
  <c r="R1154" i="15"/>
  <c r="S1154" i="15"/>
  <c r="T1154" i="15"/>
  <c r="U1154" i="15"/>
  <c r="V1154" i="15"/>
  <c r="W1154" i="15"/>
  <c r="X1154" i="15"/>
  <c r="Y1154" i="15"/>
  <c r="Z1154" i="15"/>
  <c r="AA1154" i="15"/>
  <c r="C1155" i="15"/>
  <c r="D1155" i="15"/>
  <c r="E1155" i="15"/>
  <c r="F1155" i="15"/>
  <c r="G1155" i="15"/>
  <c r="H1155" i="15"/>
  <c r="I1155" i="15"/>
  <c r="J1155" i="15"/>
  <c r="K1155" i="15"/>
  <c r="L1155" i="15"/>
  <c r="M1155" i="15"/>
  <c r="N1155" i="15"/>
  <c r="O1155" i="15"/>
  <c r="P1155" i="15"/>
  <c r="Q1155" i="15"/>
  <c r="R1155" i="15"/>
  <c r="S1155" i="15"/>
  <c r="T1155" i="15"/>
  <c r="U1155" i="15"/>
  <c r="V1155" i="15"/>
  <c r="W1155" i="15"/>
  <c r="X1155" i="15"/>
  <c r="Y1155" i="15"/>
  <c r="Z1155" i="15"/>
  <c r="AA1155" i="15"/>
  <c r="C1156" i="15"/>
  <c r="D1156" i="15"/>
  <c r="E1156" i="15"/>
  <c r="F1156" i="15"/>
  <c r="G1156" i="15"/>
  <c r="H1156" i="15"/>
  <c r="I1156" i="15"/>
  <c r="J1156" i="15"/>
  <c r="K1156" i="15"/>
  <c r="L1156" i="15"/>
  <c r="M1156" i="15"/>
  <c r="N1156" i="15"/>
  <c r="O1156" i="15"/>
  <c r="P1156" i="15"/>
  <c r="Q1156" i="15"/>
  <c r="R1156" i="15"/>
  <c r="S1156" i="15"/>
  <c r="T1156" i="15"/>
  <c r="U1156" i="15"/>
  <c r="V1156" i="15"/>
  <c r="W1156" i="15"/>
  <c r="X1156" i="15"/>
  <c r="Y1156" i="15"/>
  <c r="Z1156" i="15"/>
  <c r="AA1156" i="15"/>
  <c r="C1157" i="15"/>
  <c r="D1157" i="15"/>
  <c r="E1157" i="15"/>
  <c r="F1157" i="15"/>
  <c r="G1157" i="15"/>
  <c r="H1157" i="15"/>
  <c r="I1157" i="15"/>
  <c r="J1157" i="15"/>
  <c r="K1157" i="15"/>
  <c r="L1157" i="15"/>
  <c r="M1157" i="15"/>
  <c r="N1157" i="15"/>
  <c r="O1157" i="15"/>
  <c r="P1157" i="15"/>
  <c r="Q1157" i="15"/>
  <c r="R1157" i="15"/>
  <c r="S1157" i="15"/>
  <c r="T1157" i="15"/>
  <c r="U1157" i="15"/>
  <c r="V1157" i="15"/>
  <c r="W1157" i="15"/>
  <c r="X1157" i="15"/>
  <c r="Y1157" i="15"/>
  <c r="Z1157" i="15"/>
  <c r="AA1157" i="15"/>
  <c r="C1158" i="15"/>
  <c r="D1158" i="15"/>
  <c r="E1158" i="15"/>
  <c r="F1158" i="15"/>
  <c r="G1158" i="15"/>
  <c r="H1158" i="15"/>
  <c r="I1158" i="15"/>
  <c r="J1158" i="15"/>
  <c r="K1158" i="15"/>
  <c r="L1158" i="15"/>
  <c r="M1158" i="15"/>
  <c r="N1158" i="15"/>
  <c r="O1158" i="15"/>
  <c r="P1158" i="15"/>
  <c r="Q1158" i="15"/>
  <c r="R1158" i="15"/>
  <c r="S1158" i="15"/>
  <c r="T1158" i="15"/>
  <c r="U1158" i="15"/>
  <c r="V1158" i="15"/>
  <c r="W1158" i="15"/>
  <c r="X1158" i="15"/>
  <c r="Y1158" i="15"/>
  <c r="Z1158" i="15"/>
  <c r="AA1158" i="15"/>
  <c r="C1159" i="15"/>
  <c r="D1159" i="15"/>
  <c r="E1159" i="15"/>
  <c r="F1159" i="15"/>
  <c r="G1159" i="15"/>
  <c r="H1159" i="15"/>
  <c r="I1159" i="15"/>
  <c r="J1159" i="15"/>
  <c r="K1159" i="15"/>
  <c r="L1159" i="15"/>
  <c r="M1159" i="15"/>
  <c r="N1159" i="15"/>
  <c r="O1159" i="15"/>
  <c r="P1159" i="15"/>
  <c r="Q1159" i="15"/>
  <c r="R1159" i="15"/>
  <c r="S1159" i="15"/>
  <c r="T1159" i="15"/>
  <c r="U1159" i="15"/>
  <c r="V1159" i="15"/>
  <c r="W1159" i="15"/>
  <c r="X1159" i="15"/>
  <c r="Y1159" i="15"/>
  <c r="Z1159" i="15"/>
  <c r="AA1159" i="15"/>
  <c r="C1160" i="15"/>
  <c r="D1160" i="15"/>
  <c r="E1160" i="15"/>
  <c r="F1160" i="15"/>
  <c r="G1160" i="15"/>
  <c r="H1160" i="15"/>
  <c r="I1160" i="15"/>
  <c r="J1160" i="15"/>
  <c r="K1160" i="15"/>
  <c r="L1160" i="15"/>
  <c r="M1160" i="15"/>
  <c r="N1160" i="15"/>
  <c r="O1160" i="15"/>
  <c r="P1160" i="15"/>
  <c r="Q1160" i="15"/>
  <c r="R1160" i="15"/>
  <c r="S1160" i="15"/>
  <c r="T1160" i="15"/>
  <c r="U1160" i="15"/>
  <c r="V1160" i="15"/>
  <c r="W1160" i="15"/>
  <c r="X1160" i="15"/>
  <c r="Y1160" i="15"/>
  <c r="Z1160" i="15"/>
  <c r="AA1160" i="15"/>
  <c r="C1161" i="15"/>
  <c r="D1161" i="15"/>
  <c r="E1161" i="15"/>
  <c r="F1161" i="15"/>
  <c r="G1161" i="15"/>
  <c r="H1161" i="15"/>
  <c r="I1161" i="15"/>
  <c r="J1161" i="15"/>
  <c r="K1161" i="15"/>
  <c r="L1161" i="15"/>
  <c r="M1161" i="15"/>
  <c r="N1161" i="15"/>
  <c r="O1161" i="15"/>
  <c r="P1161" i="15"/>
  <c r="Q1161" i="15"/>
  <c r="R1161" i="15"/>
  <c r="S1161" i="15"/>
  <c r="T1161" i="15"/>
  <c r="U1161" i="15"/>
  <c r="V1161" i="15"/>
  <c r="W1161" i="15"/>
  <c r="X1161" i="15"/>
  <c r="Y1161" i="15"/>
  <c r="Z1161" i="15"/>
  <c r="AA1161" i="15"/>
  <c r="C1162" i="15"/>
  <c r="D1162" i="15"/>
  <c r="E1162" i="15"/>
  <c r="F1162" i="15"/>
  <c r="G1162" i="15"/>
  <c r="H1162" i="15"/>
  <c r="I1162" i="15"/>
  <c r="J1162" i="15"/>
  <c r="K1162" i="15"/>
  <c r="L1162" i="15"/>
  <c r="M1162" i="15"/>
  <c r="N1162" i="15"/>
  <c r="O1162" i="15"/>
  <c r="P1162" i="15"/>
  <c r="Q1162" i="15"/>
  <c r="R1162" i="15"/>
  <c r="S1162" i="15"/>
  <c r="T1162" i="15"/>
  <c r="U1162" i="15"/>
  <c r="V1162" i="15"/>
  <c r="W1162" i="15"/>
  <c r="X1162" i="15"/>
  <c r="Y1162" i="15"/>
  <c r="Z1162" i="15"/>
  <c r="AA1162" i="15"/>
  <c r="C1163" i="15"/>
  <c r="D1163" i="15"/>
  <c r="E1163" i="15"/>
  <c r="F1163" i="15"/>
  <c r="G1163" i="15"/>
  <c r="H1163" i="15"/>
  <c r="I1163" i="15"/>
  <c r="J1163" i="15"/>
  <c r="K1163" i="15"/>
  <c r="L1163" i="15"/>
  <c r="M1163" i="15"/>
  <c r="N1163" i="15"/>
  <c r="O1163" i="15"/>
  <c r="P1163" i="15"/>
  <c r="Q1163" i="15"/>
  <c r="R1163" i="15"/>
  <c r="S1163" i="15"/>
  <c r="T1163" i="15"/>
  <c r="U1163" i="15"/>
  <c r="V1163" i="15"/>
  <c r="W1163" i="15"/>
  <c r="X1163" i="15"/>
  <c r="Y1163" i="15"/>
  <c r="Z1163" i="15"/>
  <c r="AA1163" i="15"/>
  <c r="C1164" i="15"/>
  <c r="D1164" i="15"/>
  <c r="E1164" i="15"/>
  <c r="F1164" i="15"/>
  <c r="G1164" i="15"/>
  <c r="H1164" i="15"/>
  <c r="I1164" i="15"/>
  <c r="J1164" i="15"/>
  <c r="K1164" i="15"/>
  <c r="L1164" i="15"/>
  <c r="M1164" i="15"/>
  <c r="N1164" i="15"/>
  <c r="O1164" i="15"/>
  <c r="P1164" i="15"/>
  <c r="Q1164" i="15"/>
  <c r="R1164" i="15"/>
  <c r="S1164" i="15"/>
  <c r="T1164" i="15"/>
  <c r="U1164" i="15"/>
  <c r="V1164" i="15"/>
  <c r="W1164" i="15"/>
  <c r="X1164" i="15"/>
  <c r="Y1164" i="15"/>
  <c r="Z1164" i="15"/>
  <c r="AA1164" i="15"/>
  <c r="C1165" i="15"/>
  <c r="D1165" i="15"/>
  <c r="E1165" i="15"/>
  <c r="F1165" i="15"/>
  <c r="G1165" i="15"/>
  <c r="H1165" i="15"/>
  <c r="I1165" i="15"/>
  <c r="J1165" i="15"/>
  <c r="K1165" i="15"/>
  <c r="L1165" i="15"/>
  <c r="M1165" i="15"/>
  <c r="N1165" i="15"/>
  <c r="O1165" i="15"/>
  <c r="P1165" i="15"/>
  <c r="Q1165" i="15"/>
  <c r="R1165" i="15"/>
  <c r="S1165" i="15"/>
  <c r="T1165" i="15"/>
  <c r="U1165" i="15"/>
  <c r="V1165" i="15"/>
  <c r="W1165" i="15"/>
  <c r="X1165" i="15"/>
  <c r="Y1165" i="15"/>
  <c r="Z1165" i="15"/>
  <c r="AA1165" i="15"/>
  <c r="C1166" i="15"/>
  <c r="D1166" i="15"/>
  <c r="E1166" i="15"/>
  <c r="F1166" i="15"/>
  <c r="G1166" i="15"/>
  <c r="H1166" i="15"/>
  <c r="I1166" i="15"/>
  <c r="J1166" i="15"/>
  <c r="K1166" i="15"/>
  <c r="L1166" i="15"/>
  <c r="M1166" i="15"/>
  <c r="N1166" i="15"/>
  <c r="O1166" i="15"/>
  <c r="P1166" i="15"/>
  <c r="Q1166" i="15"/>
  <c r="R1166" i="15"/>
  <c r="S1166" i="15"/>
  <c r="T1166" i="15"/>
  <c r="U1166" i="15"/>
  <c r="V1166" i="15"/>
  <c r="W1166" i="15"/>
  <c r="X1166" i="15"/>
  <c r="Y1166" i="15"/>
  <c r="Z1166" i="15"/>
  <c r="AA1166" i="15"/>
  <c r="C1167" i="15"/>
  <c r="D1167" i="15"/>
  <c r="E1167" i="15"/>
  <c r="F1167" i="15"/>
  <c r="G1167" i="15"/>
  <c r="H1167" i="15"/>
  <c r="I1167" i="15"/>
  <c r="J1167" i="15"/>
  <c r="K1167" i="15"/>
  <c r="L1167" i="15"/>
  <c r="M1167" i="15"/>
  <c r="N1167" i="15"/>
  <c r="O1167" i="15"/>
  <c r="P1167" i="15"/>
  <c r="Q1167" i="15"/>
  <c r="R1167" i="15"/>
  <c r="S1167" i="15"/>
  <c r="T1167" i="15"/>
  <c r="U1167" i="15"/>
  <c r="V1167" i="15"/>
  <c r="W1167" i="15"/>
  <c r="X1167" i="15"/>
  <c r="Y1167" i="15"/>
  <c r="Z1167" i="15"/>
  <c r="AA1167" i="15"/>
  <c r="C1168" i="15"/>
  <c r="D1168" i="15"/>
  <c r="E1168" i="15"/>
  <c r="F1168" i="15"/>
  <c r="G1168" i="15"/>
  <c r="H1168" i="15"/>
  <c r="I1168" i="15"/>
  <c r="J1168" i="15"/>
  <c r="K1168" i="15"/>
  <c r="L1168" i="15"/>
  <c r="M1168" i="15"/>
  <c r="N1168" i="15"/>
  <c r="O1168" i="15"/>
  <c r="P1168" i="15"/>
  <c r="Q1168" i="15"/>
  <c r="R1168" i="15"/>
  <c r="S1168" i="15"/>
  <c r="T1168" i="15"/>
  <c r="U1168" i="15"/>
  <c r="V1168" i="15"/>
  <c r="W1168" i="15"/>
  <c r="X1168" i="15"/>
  <c r="Y1168" i="15"/>
  <c r="Z1168" i="15"/>
  <c r="AA1168" i="15"/>
  <c r="C1169" i="15"/>
  <c r="D1169" i="15"/>
  <c r="E1169" i="15"/>
  <c r="F1169" i="15"/>
  <c r="G1169" i="15"/>
  <c r="H1169" i="15"/>
  <c r="I1169" i="15"/>
  <c r="J1169" i="15"/>
  <c r="K1169" i="15"/>
  <c r="L1169" i="15"/>
  <c r="M1169" i="15"/>
  <c r="N1169" i="15"/>
  <c r="O1169" i="15"/>
  <c r="P1169" i="15"/>
  <c r="Q1169" i="15"/>
  <c r="R1169" i="15"/>
  <c r="S1169" i="15"/>
  <c r="T1169" i="15"/>
  <c r="U1169" i="15"/>
  <c r="V1169" i="15"/>
  <c r="W1169" i="15"/>
  <c r="X1169" i="15"/>
  <c r="Y1169" i="15"/>
  <c r="Z1169" i="15"/>
  <c r="AA1169" i="15"/>
  <c r="C1170" i="15"/>
  <c r="D1170" i="15"/>
  <c r="E1170" i="15"/>
  <c r="F1170" i="15"/>
  <c r="G1170" i="15"/>
  <c r="H1170" i="15"/>
  <c r="I1170" i="15"/>
  <c r="J1170" i="15"/>
  <c r="K1170" i="15"/>
  <c r="L1170" i="15"/>
  <c r="M1170" i="15"/>
  <c r="N1170" i="15"/>
  <c r="O1170" i="15"/>
  <c r="P1170" i="15"/>
  <c r="Q1170" i="15"/>
  <c r="R1170" i="15"/>
  <c r="S1170" i="15"/>
  <c r="T1170" i="15"/>
  <c r="U1170" i="15"/>
  <c r="V1170" i="15"/>
  <c r="W1170" i="15"/>
  <c r="X1170" i="15"/>
  <c r="Y1170" i="15"/>
  <c r="Z1170" i="15"/>
  <c r="AA1170" i="15"/>
  <c r="C1171" i="15"/>
  <c r="D1171" i="15"/>
  <c r="E1171" i="15"/>
  <c r="F1171" i="15"/>
  <c r="G1171" i="15"/>
  <c r="H1171" i="15"/>
  <c r="I1171" i="15"/>
  <c r="J1171" i="15"/>
  <c r="K1171" i="15"/>
  <c r="L1171" i="15"/>
  <c r="M1171" i="15"/>
  <c r="N1171" i="15"/>
  <c r="O1171" i="15"/>
  <c r="P1171" i="15"/>
  <c r="Q1171" i="15"/>
  <c r="R1171" i="15"/>
  <c r="S1171" i="15"/>
  <c r="T1171" i="15"/>
  <c r="U1171" i="15"/>
  <c r="V1171" i="15"/>
  <c r="W1171" i="15"/>
  <c r="X1171" i="15"/>
  <c r="Y1171" i="15"/>
  <c r="Z1171" i="15"/>
  <c r="AA1171" i="15"/>
  <c r="C1172" i="15"/>
  <c r="D1172" i="15"/>
  <c r="E1172" i="15"/>
  <c r="F1172" i="15"/>
  <c r="G1172" i="15"/>
  <c r="H1172" i="15"/>
  <c r="I1172" i="15"/>
  <c r="J1172" i="15"/>
  <c r="K1172" i="15"/>
  <c r="L1172" i="15"/>
  <c r="M1172" i="15"/>
  <c r="N1172" i="15"/>
  <c r="O1172" i="15"/>
  <c r="P1172" i="15"/>
  <c r="Q1172" i="15"/>
  <c r="R1172" i="15"/>
  <c r="S1172" i="15"/>
  <c r="T1172" i="15"/>
  <c r="U1172" i="15"/>
  <c r="V1172" i="15"/>
  <c r="W1172" i="15"/>
  <c r="X1172" i="15"/>
  <c r="Y1172" i="15"/>
  <c r="Z1172" i="15"/>
  <c r="AA1172" i="15"/>
  <c r="C1173" i="15"/>
  <c r="D1173" i="15"/>
  <c r="E1173" i="15"/>
  <c r="F1173" i="15"/>
  <c r="G1173" i="15"/>
  <c r="H1173" i="15"/>
  <c r="I1173" i="15"/>
  <c r="J1173" i="15"/>
  <c r="K1173" i="15"/>
  <c r="L1173" i="15"/>
  <c r="M1173" i="15"/>
  <c r="N1173" i="15"/>
  <c r="O1173" i="15"/>
  <c r="P1173" i="15"/>
  <c r="Q1173" i="15"/>
  <c r="R1173" i="15"/>
  <c r="S1173" i="15"/>
  <c r="T1173" i="15"/>
  <c r="U1173" i="15"/>
  <c r="V1173" i="15"/>
  <c r="W1173" i="15"/>
  <c r="X1173" i="15"/>
  <c r="Y1173" i="15"/>
  <c r="Z1173" i="15"/>
  <c r="AA1173" i="15"/>
  <c r="C1174" i="15"/>
  <c r="D1174" i="15"/>
  <c r="E1174" i="15"/>
  <c r="F1174" i="15"/>
  <c r="G1174" i="15"/>
  <c r="H1174" i="15"/>
  <c r="I1174" i="15"/>
  <c r="J1174" i="15"/>
  <c r="K1174" i="15"/>
  <c r="L1174" i="15"/>
  <c r="M1174" i="15"/>
  <c r="N1174" i="15"/>
  <c r="O1174" i="15"/>
  <c r="P1174" i="15"/>
  <c r="Q1174" i="15"/>
  <c r="R1174" i="15"/>
  <c r="S1174" i="15"/>
  <c r="T1174" i="15"/>
  <c r="U1174" i="15"/>
  <c r="V1174" i="15"/>
  <c r="W1174" i="15"/>
  <c r="X1174" i="15"/>
  <c r="Y1174" i="15"/>
  <c r="Z1174" i="15"/>
  <c r="AA1174" i="15"/>
  <c r="C1175" i="15"/>
  <c r="D1175" i="15"/>
  <c r="E1175" i="15"/>
  <c r="F1175" i="15"/>
  <c r="G1175" i="15"/>
  <c r="H1175" i="15"/>
  <c r="I1175" i="15"/>
  <c r="J1175" i="15"/>
  <c r="K1175" i="15"/>
  <c r="L1175" i="15"/>
  <c r="M1175" i="15"/>
  <c r="N1175" i="15"/>
  <c r="O1175" i="15"/>
  <c r="P1175" i="15"/>
  <c r="Q1175" i="15"/>
  <c r="R1175" i="15"/>
  <c r="S1175" i="15"/>
  <c r="T1175" i="15"/>
  <c r="U1175" i="15"/>
  <c r="V1175" i="15"/>
  <c r="W1175" i="15"/>
  <c r="X1175" i="15"/>
  <c r="Y1175" i="15"/>
  <c r="Z1175" i="15"/>
  <c r="AA1175" i="15"/>
  <c r="C1176" i="15"/>
  <c r="D1176" i="15"/>
  <c r="E1176" i="15"/>
  <c r="F1176" i="15"/>
  <c r="G1176" i="15"/>
  <c r="H1176" i="15"/>
  <c r="I1176" i="15"/>
  <c r="J1176" i="15"/>
  <c r="K1176" i="15"/>
  <c r="L1176" i="15"/>
  <c r="M1176" i="15"/>
  <c r="N1176" i="15"/>
  <c r="O1176" i="15"/>
  <c r="P1176" i="15"/>
  <c r="Q1176" i="15"/>
  <c r="R1176" i="15"/>
  <c r="S1176" i="15"/>
  <c r="T1176" i="15"/>
  <c r="U1176" i="15"/>
  <c r="V1176" i="15"/>
  <c r="W1176" i="15"/>
  <c r="X1176" i="15"/>
  <c r="Y1176" i="15"/>
  <c r="Z1176" i="15"/>
  <c r="AA1176" i="15"/>
  <c r="C1177" i="15"/>
  <c r="D1177" i="15"/>
  <c r="E1177" i="15"/>
  <c r="F1177" i="15"/>
  <c r="G1177" i="15"/>
  <c r="H1177" i="15"/>
  <c r="I1177" i="15"/>
  <c r="J1177" i="15"/>
  <c r="K1177" i="15"/>
  <c r="L1177" i="15"/>
  <c r="M1177" i="15"/>
  <c r="N1177" i="15"/>
  <c r="O1177" i="15"/>
  <c r="P1177" i="15"/>
  <c r="Q1177" i="15"/>
  <c r="R1177" i="15"/>
  <c r="S1177" i="15"/>
  <c r="T1177" i="15"/>
  <c r="U1177" i="15"/>
  <c r="V1177" i="15"/>
  <c r="W1177" i="15"/>
  <c r="X1177" i="15"/>
  <c r="Y1177" i="15"/>
  <c r="Z1177" i="15"/>
  <c r="AA1177" i="15"/>
  <c r="C1178" i="15"/>
  <c r="D1178" i="15"/>
  <c r="E1178" i="15"/>
  <c r="F1178" i="15"/>
  <c r="G1178" i="15"/>
  <c r="H1178" i="15"/>
  <c r="I1178" i="15"/>
  <c r="J1178" i="15"/>
  <c r="K1178" i="15"/>
  <c r="L1178" i="15"/>
  <c r="M1178" i="15"/>
  <c r="N1178" i="15"/>
  <c r="O1178" i="15"/>
  <c r="P1178" i="15"/>
  <c r="Q1178" i="15"/>
  <c r="R1178" i="15"/>
  <c r="S1178" i="15"/>
  <c r="T1178" i="15"/>
  <c r="U1178" i="15"/>
  <c r="V1178" i="15"/>
  <c r="W1178" i="15"/>
  <c r="X1178" i="15"/>
  <c r="Y1178" i="15"/>
  <c r="Z1178" i="15"/>
  <c r="AA1178" i="15"/>
  <c r="C1179" i="15"/>
  <c r="D1179" i="15"/>
  <c r="E1179" i="15"/>
  <c r="F1179" i="15"/>
  <c r="G1179" i="15"/>
  <c r="H1179" i="15"/>
  <c r="I1179" i="15"/>
  <c r="J1179" i="15"/>
  <c r="K1179" i="15"/>
  <c r="L1179" i="15"/>
  <c r="M1179" i="15"/>
  <c r="N1179" i="15"/>
  <c r="O1179" i="15"/>
  <c r="P1179" i="15"/>
  <c r="Q1179" i="15"/>
  <c r="R1179" i="15"/>
  <c r="S1179" i="15"/>
  <c r="T1179" i="15"/>
  <c r="U1179" i="15"/>
  <c r="V1179" i="15"/>
  <c r="W1179" i="15"/>
  <c r="X1179" i="15"/>
  <c r="Y1179" i="15"/>
  <c r="Z1179" i="15"/>
  <c r="AA1179" i="15"/>
  <c r="C1180" i="15"/>
  <c r="D1180" i="15"/>
  <c r="E1180" i="15"/>
  <c r="F1180" i="15"/>
  <c r="G1180" i="15"/>
  <c r="H1180" i="15"/>
  <c r="I1180" i="15"/>
  <c r="J1180" i="15"/>
  <c r="K1180" i="15"/>
  <c r="L1180" i="15"/>
  <c r="M1180" i="15"/>
  <c r="N1180" i="15"/>
  <c r="O1180" i="15"/>
  <c r="P1180" i="15"/>
  <c r="Q1180" i="15"/>
  <c r="R1180" i="15"/>
  <c r="S1180" i="15"/>
  <c r="T1180" i="15"/>
  <c r="U1180" i="15"/>
  <c r="V1180" i="15"/>
  <c r="W1180" i="15"/>
  <c r="X1180" i="15"/>
  <c r="Y1180" i="15"/>
  <c r="Z1180" i="15"/>
  <c r="AA1180" i="15"/>
  <c r="C1181" i="15"/>
  <c r="D1181" i="15"/>
  <c r="E1181" i="15"/>
  <c r="F1181" i="15"/>
  <c r="G1181" i="15"/>
  <c r="H1181" i="15"/>
  <c r="I1181" i="15"/>
  <c r="J1181" i="15"/>
  <c r="K1181" i="15"/>
  <c r="L1181" i="15"/>
  <c r="M1181" i="15"/>
  <c r="N1181" i="15"/>
  <c r="O1181" i="15"/>
  <c r="P1181" i="15"/>
  <c r="Q1181" i="15"/>
  <c r="R1181" i="15"/>
  <c r="S1181" i="15"/>
  <c r="T1181" i="15"/>
  <c r="U1181" i="15"/>
  <c r="V1181" i="15"/>
  <c r="W1181" i="15"/>
  <c r="X1181" i="15"/>
  <c r="Y1181" i="15"/>
  <c r="Z1181" i="15"/>
  <c r="AA1181" i="15"/>
  <c r="C1182" i="15"/>
  <c r="D1182" i="15"/>
  <c r="E1182" i="15"/>
  <c r="F1182" i="15"/>
  <c r="G1182" i="15"/>
  <c r="H1182" i="15"/>
  <c r="I1182" i="15"/>
  <c r="J1182" i="15"/>
  <c r="K1182" i="15"/>
  <c r="L1182" i="15"/>
  <c r="M1182" i="15"/>
  <c r="N1182" i="15"/>
  <c r="O1182" i="15"/>
  <c r="P1182" i="15"/>
  <c r="Q1182" i="15"/>
  <c r="R1182" i="15"/>
  <c r="S1182" i="15"/>
  <c r="T1182" i="15"/>
  <c r="U1182" i="15"/>
  <c r="V1182" i="15"/>
  <c r="W1182" i="15"/>
  <c r="X1182" i="15"/>
  <c r="Y1182" i="15"/>
  <c r="Z1182" i="15"/>
  <c r="AA1182" i="15"/>
  <c r="C1183" i="15"/>
  <c r="D1183" i="15"/>
  <c r="E1183" i="15"/>
  <c r="F1183" i="15"/>
  <c r="G1183" i="15"/>
  <c r="H1183" i="15"/>
  <c r="I1183" i="15"/>
  <c r="J1183" i="15"/>
  <c r="K1183" i="15"/>
  <c r="L1183" i="15"/>
  <c r="M1183" i="15"/>
  <c r="N1183" i="15"/>
  <c r="O1183" i="15"/>
  <c r="P1183" i="15"/>
  <c r="Q1183" i="15"/>
  <c r="R1183" i="15"/>
  <c r="S1183" i="15"/>
  <c r="T1183" i="15"/>
  <c r="U1183" i="15"/>
  <c r="V1183" i="15"/>
  <c r="W1183" i="15"/>
  <c r="X1183" i="15"/>
  <c r="Y1183" i="15"/>
  <c r="Z1183" i="15"/>
  <c r="AA1183" i="15"/>
  <c r="C1184" i="15"/>
  <c r="D1184" i="15"/>
  <c r="E1184" i="15"/>
  <c r="F1184" i="15"/>
  <c r="G1184" i="15"/>
  <c r="H1184" i="15"/>
  <c r="I1184" i="15"/>
  <c r="J1184" i="15"/>
  <c r="K1184" i="15"/>
  <c r="L1184" i="15"/>
  <c r="M1184" i="15"/>
  <c r="N1184" i="15"/>
  <c r="O1184" i="15"/>
  <c r="P1184" i="15"/>
  <c r="Q1184" i="15"/>
  <c r="R1184" i="15"/>
  <c r="S1184" i="15"/>
  <c r="T1184" i="15"/>
  <c r="U1184" i="15"/>
  <c r="V1184" i="15"/>
  <c r="W1184" i="15"/>
  <c r="X1184" i="15"/>
  <c r="Y1184" i="15"/>
  <c r="Z1184" i="15"/>
  <c r="AA1184" i="15"/>
  <c r="C1185" i="15"/>
  <c r="D1185" i="15"/>
  <c r="E1185" i="15"/>
  <c r="F1185" i="15"/>
  <c r="G1185" i="15"/>
  <c r="H1185" i="15"/>
  <c r="I1185" i="15"/>
  <c r="J1185" i="15"/>
  <c r="K1185" i="15"/>
  <c r="L1185" i="15"/>
  <c r="M1185" i="15"/>
  <c r="N1185" i="15"/>
  <c r="O1185" i="15"/>
  <c r="P1185" i="15"/>
  <c r="Q1185" i="15"/>
  <c r="R1185" i="15"/>
  <c r="S1185" i="15"/>
  <c r="T1185" i="15"/>
  <c r="U1185" i="15"/>
  <c r="V1185" i="15"/>
  <c r="W1185" i="15"/>
  <c r="X1185" i="15"/>
  <c r="Y1185" i="15"/>
  <c r="Z1185" i="15"/>
  <c r="AA1185" i="15"/>
  <c r="C1186" i="15"/>
  <c r="D1186" i="15"/>
  <c r="E1186" i="15"/>
  <c r="F1186" i="15"/>
  <c r="G1186" i="15"/>
  <c r="H1186" i="15"/>
  <c r="I1186" i="15"/>
  <c r="J1186" i="15"/>
  <c r="K1186" i="15"/>
  <c r="L1186" i="15"/>
  <c r="M1186" i="15"/>
  <c r="N1186" i="15"/>
  <c r="O1186" i="15"/>
  <c r="P1186" i="15"/>
  <c r="Q1186" i="15"/>
  <c r="R1186" i="15"/>
  <c r="S1186" i="15"/>
  <c r="T1186" i="15"/>
  <c r="U1186" i="15"/>
  <c r="V1186" i="15"/>
  <c r="W1186" i="15"/>
  <c r="X1186" i="15"/>
  <c r="Y1186" i="15"/>
  <c r="Z1186" i="15"/>
  <c r="AA1186" i="15"/>
  <c r="C1187" i="15"/>
  <c r="D1187" i="15"/>
  <c r="E1187" i="15"/>
  <c r="F1187" i="15"/>
  <c r="G1187" i="15"/>
  <c r="H1187" i="15"/>
  <c r="I1187" i="15"/>
  <c r="J1187" i="15"/>
  <c r="K1187" i="15"/>
  <c r="L1187" i="15"/>
  <c r="M1187" i="15"/>
  <c r="N1187" i="15"/>
  <c r="O1187" i="15"/>
  <c r="P1187" i="15"/>
  <c r="Q1187" i="15"/>
  <c r="R1187" i="15"/>
  <c r="S1187" i="15"/>
  <c r="T1187" i="15"/>
  <c r="U1187" i="15"/>
  <c r="V1187" i="15"/>
  <c r="W1187" i="15"/>
  <c r="X1187" i="15"/>
  <c r="Y1187" i="15"/>
  <c r="Z1187" i="15"/>
  <c r="AA1187" i="15"/>
  <c r="C1188" i="15"/>
  <c r="D1188" i="15"/>
  <c r="E1188" i="15"/>
  <c r="F1188" i="15"/>
  <c r="G1188" i="15"/>
  <c r="H1188" i="15"/>
  <c r="I1188" i="15"/>
  <c r="J1188" i="15"/>
  <c r="K1188" i="15"/>
  <c r="L1188" i="15"/>
  <c r="M1188" i="15"/>
  <c r="N1188" i="15"/>
  <c r="O1188" i="15"/>
  <c r="P1188" i="15"/>
  <c r="Q1188" i="15"/>
  <c r="R1188" i="15"/>
  <c r="S1188" i="15"/>
  <c r="T1188" i="15"/>
  <c r="U1188" i="15"/>
  <c r="V1188" i="15"/>
  <c r="W1188" i="15"/>
  <c r="X1188" i="15"/>
  <c r="Y1188" i="15"/>
  <c r="Z1188" i="15"/>
  <c r="AA1188" i="15"/>
  <c r="C1189" i="15"/>
  <c r="D1189" i="15"/>
  <c r="E1189" i="15"/>
  <c r="F1189" i="15"/>
  <c r="G1189" i="15"/>
  <c r="H1189" i="15"/>
  <c r="I1189" i="15"/>
  <c r="J1189" i="15"/>
  <c r="K1189" i="15"/>
  <c r="L1189" i="15"/>
  <c r="M1189" i="15"/>
  <c r="N1189" i="15"/>
  <c r="O1189" i="15"/>
  <c r="P1189" i="15"/>
  <c r="Q1189" i="15"/>
  <c r="R1189" i="15"/>
  <c r="S1189" i="15"/>
  <c r="T1189" i="15"/>
  <c r="U1189" i="15"/>
  <c r="V1189" i="15"/>
  <c r="W1189" i="15"/>
  <c r="X1189" i="15"/>
  <c r="Y1189" i="15"/>
  <c r="Z1189" i="15"/>
  <c r="AA1189" i="15"/>
  <c r="C1190" i="15"/>
  <c r="D1190" i="15"/>
  <c r="E1190" i="15"/>
  <c r="F1190" i="15"/>
  <c r="G1190" i="15"/>
  <c r="H1190" i="15"/>
  <c r="I1190" i="15"/>
  <c r="J1190" i="15"/>
  <c r="K1190" i="15"/>
  <c r="L1190" i="15"/>
  <c r="M1190" i="15"/>
  <c r="N1190" i="15"/>
  <c r="O1190" i="15"/>
  <c r="P1190" i="15"/>
  <c r="Q1190" i="15"/>
  <c r="R1190" i="15"/>
  <c r="S1190" i="15"/>
  <c r="T1190" i="15"/>
  <c r="U1190" i="15"/>
  <c r="V1190" i="15"/>
  <c r="W1190" i="15"/>
  <c r="X1190" i="15"/>
  <c r="Y1190" i="15"/>
  <c r="Z1190" i="15"/>
  <c r="AA1190" i="15"/>
  <c r="C1191" i="15"/>
  <c r="D1191" i="15"/>
  <c r="E1191" i="15"/>
  <c r="F1191" i="15"/>
  <c r="G1191" i="15"/>
  <c r="H1191" i="15"/>
  <c r="I1191" i="15"/>
  <c r="J1191" i="15"/>
  <c r="K1191" i="15"/>
  <c r="L1191" i="15"/>
  <c r="M1191" i="15"/>
  <c r="N1191" i="15"/>
  <c r="O1191" i="15"/>
  <c r="P1191" i="15"/>
  <c r="Q1191" i="15"/>
  <c r="R1191" i="15"/>
  <c r="S1191" i="15"/>
  <c r="T1191" i="15"/>
  <c r="U1191" i="15"/>
  <c r="V1191" i="15"/>
  <c r="W1191" i="15"/>
  <c r="X1191" i="15"/>
  <c r="Y1191" i="15"/>
  <c r="Z1191" i="15"/>
  <c r="AA1191" i="15"/>
  <c r="C1192" i="15"/>
  <c r="D1192" i="15"/>
  <c r="E1192" i="15"/>
  <c r="F1192" i="15"/>
  <c r="G1192" i="15"/>
  <c r="H1192" i="15"/>
  <c r="I1192" i="15"/>
  <c r="J1192" i="15"/>
  <c r="K1192" i="15"/>
  <c r="L1192" i="15"/>
  <c r="M1192" i="15"/>
  <c r="N1192" i="15"/>
  <c r="O1192" i="15"/>
  <c r="P1192" i="15"/>
  <c r="Q1192" i="15"/>
  <c r="R1192" i="15"/>
  <c r="S1192" i="15"/>
  <c r="T1192" i="15"/>
  <c r="U1192" i="15"/>
  <c r="V1192" i="15"/>
  <c r="W1192" i="15"/>
  <c r="X1192" i="15"/>
  <c r="Y1192" i="15"/>
  <c r="Z1192" i="15"/>
  <c r="AA1192" i="15"/>
  <c r="C1193" i="15"/>
  <c r="D1193" i="15"/>
  <c r="E1193" i="15"/>
  <c r="F1193" i="15"/>
  <c r="G1193" i="15"/>
  <c r="H1193" i="15"/>
  <c r="I1193" i="15"/>
  <c r="J1193" i="15"/>
  <c r="K1193" i="15"/>
  <c r="L1193" i="15"/>
  <c r="M1193" i="15"/>
  <c r="N1193" i="15"/>
  <c r="O1193" i="15"/>
  <c r="P1193" i="15"/>
  <c r="Q1193" i="15"/>
  <c r="R1193" i="15"/>
  <c r="S1193" i="15"/>
  <c r="T1193" i="15"/>
  <c r="U1193" i="15"/>
  <c r="V1193" i="15"/>
  <c r="W1193" i="15"/>
  <c r="X1193" i="15"/>
  <c r="Y1193" i="15"/>
  <c r="Z1193" i="15"/>
  <c r="AA1193" i="15"/>
  <c r="C1194" i="15"/>
  <c r="D1194" i="15"/>
  <c r="E1194" i="15"/>
  <c r="F1194" i="15"/>
  <c r="G1194" i="15"/>
  <c r="H1194" i="15"/>
  <c r="I1194" i="15"/>
  <c r="J1194" i="15"/>
  <c r="K1194" i="15"/>
  <c r="L1194" i="15"/>
  <c r="M1194" i="15"/>
  <c r="N1194" i="15"/>
  <c r="O1194" i="15"/>
  <c r="P1194" i="15"/>
  <c r="Q1194" i="15"/>
  <c r="R1194" i="15"/>
  <c r="S1194" i="15"/>
  <c r="T1194" i="15"/>
  <c r="U1194" i="15"/>
  <c r="V1194" i="15"/>
  <c r="W1194" i="15"/>
  <c r="X1194" i="15"/>
  <c r="Y1194" i="15"/>
  <c r="Z1194" i="15"/>
  <c r="AA1194" i="15"/>
  <c r="C1195" i="15"/>
  <c r="D1195" i="15"/>
  <c r="E1195" i="15"/>
  <c r="F1195" i="15"/>
  <c r="G1195" i="15"/>
  <c r="H1195" i="15"/>
  <c r="I1195" i="15"/>
  <c r="J1195" i="15"/>
  <c r="K1195" i="15"/>
  <c r="L1195" i="15"/>
  <c r="M1195" i="15"/>
  <c r="N1195" i="15"/>
  <c r="O1195" i="15"/>
  <c r="P1195" i="15"/>
  <c r="Q1195" i="15"/>
  <c r="R1195" i="15"/>
  <c r="S1195" i="15"/>
  <c r="T1195" i="15"/>
  <c r="U1195" i="15"/>
  <c r="V1195" i="15"/>
  <c r="W1195" i="15"/>
  <c r="X1195" i="15"/>
  <c r="Y1195" i="15"/>
  <c r="Z1195" i="15"/>
  <c r="AA1195" i="15"/>
  <c r="C1196" i="15"/>
  <c r="D1196" i="15"/>
  <c r="E1196" i="15"/>
  <c r="F1196" i="15"/>
  <c r="G1196" i="15"/>
  <c r="H1196" i="15"/>
  <c r="I1196" i="15"/>
  <c r="J1196" i="15"/>
  <c r="K1196" i="15"/>
  <c r="L1196" i="15"/>
  <c r="M1196" i="15"/>
  <c r="N1196" i="15"/>
  <c r="O1196" i="15"/>
  <c r="P1196" i="15"/>
  <c r="Q1196" i="15"/>
  <c r="R1196" i="15"/>
  <c r="S1196" i="15"/>
  <c r="T1196" i="15"/>
  <c r="U1196" i="15"/>
  <c r="V1196" i="15"/>
  <c r="W1196" i="15"/>
  <c r="X1196" i="15"/>
  <c r="Y1196" i="15"/>
  <c r="Z1196" i="15"/>
  <c r="AA1196" i="15"/>
  <c r="C1197" i="15"/>
  <c r="D1197" i="15"/>
  <c r="E1197" i="15"/>
  <c r="F1197" i="15"/>
  <c r="G1197" i="15"/>
  <c r="H1197" i="15"/>
  <c r="I1197" i="15"/>
  <c r="J1197" i="15"/>
  <c r="K1197" i="15"/>
  <c r="L1197" i="15"/>
  <c r="M1197" i="15"/>
  <c r="N1197" i="15"/>
  <c r="O1197" i="15"/>
  <c r="P1197" i="15"/>
  <c r="Q1197" i="15"/>
  <c r="R1197" i="15"/>
  <c r="S1197" i="15"/>
  <c r="T1197" i="15"/>
  <c r="U1197" i="15"/>
  <c r="V1197" i="15"/>
  <c r="W1197" i="15"/>
  <c r="X1197" i="15"/>
  <c r="Y1197" i="15"/>
  <c r="Z1197" i="15"/>
  <c r="AA1197" i="15"/>
  <c r="C1198" i="15"/>
  <c r="D1198" i="15"/>
  <c r="E1198" i="15"/>
  <c r="F1198" i="15"/>
  <c r="G1198" i="15"/>
  <c r="H1198" i="15"/>
  <c r="I1198" i="15"/>
  <c r="J1198" i="15"/>
  <c r="K1198" i="15"/>
  <c r="L1198" i="15"/>
  <c r="M1198" i="15"/>
  <c r="N1198" i="15"/>
  <c r="O1198" i="15"/>
  <c r="P1198" i="15"/>
  <c r="Q1198" i="15"/>
  <c r="R1198" i="15"/>
  <c r="S1198" i="15"/>
  <c r="T1198" i="15"/>
  <c r="U1198" i="15"/>
  <c r="V1198" i="15"/>
  <c r="W1198" i="15"/>
  <c r="X1198" i="15"/>
  <c r="Y1198" i="15"/>
  <c r="Z1198" i="15"/>
  <c r="AA1198" i="15"/>
  <c r="C1199" i="15"/>
  <c r="D1199" i="15"/>
  <c r="E1199" i="15"/>
  <c r="F1199" i="15"/>
  <c r="G1199" i="15"/>
  <c r="H1199" i="15"/>
  <c r="I1199" i="15"/>
  <c r="J1199" i="15"/>
  <c r="K1199" i="15"/>
  <c r="L1199" i="15"/>
  <c r="M1199" i="15"/>
  <c r="N1199" i="15"/>
  <c r="O1199" i="15"/>
  <c r="P1199" i="15"/>
  <c r="Q1199" i="15"/>
  <c r="R1199" i="15"/>
  <c r="S1199" i="15"/>
  <c r="T1199" i="15"/>
  <c r="U1199" i="15"/>
  <c r="V1199" i="15"/>
  <c r="W1199" i="15"/>
  <c r="X1199" i="15"/>
  <c r="Y1199" i="15"/>
  <c r="Z1199" i="15"/>
  <c r="AA1199" i="15"/>
  <c r="C1200" i="15"/>
  <c r="D1200" i="15"/>
  <c r="E1200" i="15"/>
  <c r="F1200" i="15"/>
  <c r="G1200" i="15"/>
  <c r="H1200" i="15"/>
  <c r="I1200" i="15"/>
  <c r="J1200" i="15"/>
  <c r="K1200" i="15"/>
  <c r="L1200" i="15"/>
  <c r="M1200" i="15"/>
  <c r="N1200" i="15"/>
  <c r="O1200" i="15"/>
  <c r="P1200" i="15"/>
  <c r="Q1200" i="15"/>
  <c r="R1200" i="15"/>
  <c r="S1200" i="15"/>
  <c r="T1200" i="15"/>
  <c r="U1200" i="15"/>
  <c r="V1200" i="15"/>
  <c r="W1200" i="15"/>
  <c r="X1200" i="15"/>
  <c r="Y1200" i="15"/>
  <c r="Z1200" i="15"/>
  <c r="AA1200" i="15"/>
  <c r="C1201" i="15"/>
  <c r="D1201" i="15"/>
  <c r="E1201" i="15"/>
  <c r="F1201" i="15"/>
  <c r="G1201" i="15"/>
  <c r="H1201" i="15"/>
  <c r="I1201" i="15"/>
  <c r="J1201" i="15"/>
  <c r="K1201" i="15"/>
  <c r="L1201" i="15"/>
  <c r="M1201" i="15"/>
  <c r="N1201" i="15"/>
  <c r="O1201" i="15"/>
  <c r="P1201" i="15"/>
  <c r="Q1201" i="15"/>
  <c r="R1201" i="15"/>
  <c r="S1201" i="15"/>
  <c r="T1201" i="15"/>
  <c r="U1201" i="15"/>
  <c r="V1201" i="15"/>
  <c r="W1201" i="15"/>
  <c r="X1201" i="15"/>
  <c r="Y1201" i="15"/>
  <c r="Z1201" i="15"/>
  <c r="AA1201" i="15"/>
  <c r="C1202" i="15"/>
  <c r="D1202" i="15"/>
  <c r="E1202" i="15"/>
  <c r="F1202" i="15"/>
  <c r="G1202" i="15"/>
  <c r="H1202" i="15"/>
  <c r="I1202" i="15"/>
  <c r="J1202" i="15"/>
  <c r="K1202" i="15"/>
  <c r="L1202" i="15"/>
  <c r="M1202" i="15"/>
  <c r="N1202" i="15"/>
  <c r="O1202" i="15"/>
  <c r="P1202" i="15"/>
  <c r="Q1202" i="15"/>
  <c r="R1202" i="15"/>
  <c r="S1202" i="15"/>
  <c r="T1202" i="15"/>
  <c r="U1202" i="15"/>
  <c r="V1202" i="15"/>
  <c r="W1202" i="15"/>
  <c r="X1202" i="15"/>
  <c r="Y1202" i="15"/>
  <c r="Z1202" i="15"/>
  <c r="AA1202" i="15"/>
  <c r="C1203" i="15"/>
  <c r="D1203" i="15"/>
  <c r="E1203" i="15"/>
  <c r="F1203" i="15"/>
  <c r="G1203" i="15"/>
  <c r="H1203" i="15"/>
  <c r="I1203" i="15"/>
  <c r="J1203" i="15"/>
  <c r="K1203" i="15"/>
  <c r="L1203" i="15"/>
  <c r="M1203" i="15"/>
  <c r="N1203" i="15"/>
  <c r="O1203" i="15"/>
  <c r="P1203" i="15"/>
  <c r="Q1203" i="15"/>
  <c r="R1203" i="15"/>
  <c r="S1203" i="15"/>
  <c r="T1203" i="15"/>
  <c r="U1203" i="15"/>
  <c r="V1203" i="15"/>
  <c r="W1203" i="15"/>
  <c r="X1203" i="15"/>
  <c r="Y1203" i="15"/>
  <c r="Z1203" i="15"/>
  <c r="AA1203" i="15"/>
  <c r="C1204" i="15"/>
  <c r="D1204" i="15"/>
  <c r="E1204" i="15"/>
  <c r="F1204" i="15"/>
  <c r="G1204" i="15"/>
  <c r="H1204" i="15"/>
  <c r="I1204" i="15"/>
  <c r="J1204" i="15"/>
  <c r="K1204" i="15"/>
  <c r="L1204" i="15"/>
  <c r="M1204" i="15"/>
  <c r="N1204" i="15"/>
  <c r="O1204" i="15"/>
  <c r="P1204" i="15"/>
  <c r="Q1204" i="15"/>
  <c r="R1204" i="15"/>
  <c r="S1204" i="15"/>
  <c r="T1204" i="15"/>
  <c r="U1204" i="15"/>
  <c r="V1204" i="15"/>
  <c r="W1204" i="15"/>
  <c r="X1204" i="15"/>
  <c r="Y1204" i="15"/>
  <c r="Z1204" i="15"/>
  <c r="AA1204" i="15"/>
  <c r="C1205" i="15"/>
  <c r="D1205" i="15"/>
  <c r="E1205" i="15"/>
  <c r="F1205" i="15"/>
  <c r="G1205" i="15"/>
  <c r="H1205" i="15"/>
  <c r="I1205" i="15"/>
  <c r="J1205" i="15"/>
  <c r="K1205" i="15"/>
  <c r="L1205" i="15"/>
  <c r="M1205" i="15"/>
  <c r="N1205" i="15"/>
  <c r="O1205" i="15"/>
  <c r="P1205" i="15"/>
  <c r="Q1205" i="15"/>
  <c r="R1205" i="15"/>
  <c r="S1205" i="15"/>
  <c r="T1205" i="15"/>
  <c r="U1205" i="15"/>
  <c r="V1205" i="15"/>
  <c r="W1205" i="15"/>
  <c r="X1205" i="15"/>
  <c r="Y1205" i="15"/>
  <c r="Z1205" i="15"/>
  <c r="AA1205" i="15"/>
  <c r="C1206" i="15"/>
  <c r="D1206" i="15"/>
  <c r="E1206" i="15"/>
  <c r="F1206" i="15"/>
  <c r="G1206" i="15"/>
  <c r="H1206" i="15"/>
  <c r="I1206" i="15"/>
  <c r="J1206" i="15"/>
  <c r="K1206" i="15"/>
  <c r="L1206" i="15"/>
  <c r="M1206" i="15"/>
  <c r="N1206" i="15"/>
  <c r="O1206" i="15"/>
  <c r="P1206" i="15"/>
  <c r="Q1206" i="15"/>
  <c r="R1206" i="15"/>
  <c r="S1206" i="15"/>
  <c r="T1206" i="15"/>
  <c r="U1206" i="15"/>
  <c r="V1206" i="15"/>
  <c r="W1206" i="15"/>
  <c r="X1206" i="15"/>
  <c r="Y1206" i="15"/>
  <c r="Z1206" i="15"/>
  <c r="AA1206" i="15"/>
  <c r="C1207" i="15"/>
  <c r="D1207" i="15"/>
  <c r="E1207" i="15"/>
  <c r="F1207" i="15"/>
  <c r="G1207" i="15"/>
  <c r="H1207" i="15"/>
  <c r="I1207" i="15"/>
  <c r="J1207" i="15"/>
  <c r="K1207" i="15"/>
  <c r="L1207" i="15"/>
  <c r="M1207" i="15"/>
  <c r="N1207" i="15"/>
  <c r="O1207" i="15"/>
  <c r="P1207" i="15"/>
  <c r="Q1207" i="15"/>
  <c r="R1207" i="15"/>
  <c r="S1207" i="15"/>
  <c r="T1207" i="15"/>
  <c r="U1207" i="15"/>
  <c r="V1207" i="15"/>
  <c r="W1207" i="15"/>
  <c r="X1207" i="15"/>
  <c r="Y1207" i="15"/>
  <c r="Z1207" i="15"/>
  <c r="AA1207" i="15"/>
  <c r="C1208" i="15"/>
  <c r="D1208" i="15"/>
  <c r="E1208" i="15"/>
  <c r="F1208" i="15"/>
  <c r="G1208" i="15"/>
  <c r="H1208" i="15"/>
  <c r="I1208" i="15"/>
  <c r="J1208" i="15"/>
  <c r="K1208" i="15"/>
  <c r="L1208" i="15"/>
  <c r="M1208" i="15"/>
  <c r="N1208" i="15"/>
  <c r="O1208" i="15"/>
  <c r="P1208" i="15"/>
  <c r="Q1208" i="15"/>
  <c r="R1208" i="15"/>
  <c r="S1208" i="15"/>
  <c r="T1208" i="15"/>
  <c r="U1208" i="15"/>
  <c r="V1208" i="15"/>
  <c r="W1208" i="15"/>
  <c r="X1208" i="15"/>
  <c r="Y1208" i="15"/>
  <c r="Z1208" i="15"/>
  <c r="AA1208" i="15"/>
  <c r="C1209" i="15"/>
  <c r="D1209" i="15"/>
  <c r="E1209" i="15"/>
  <c r="F1209" i="15"/>
  <c r="G1209" i="15"/>
  <c r="H1209" i="15"/>
  <c r="I1209" i="15"/>
  <c r="J1209" i="15"/>
  <c r="K1209" i="15"/>
  <c r="L1209" i="15"/>
  <c r="M1209" i="15"/>
  <c r="N1209" i="15"/>
  <c r="O1209" i="15"/>
  <c r="P1209" i="15"/>
  <c r="Q1209" i="15"/>
  <c r="R1209" i="15"/>
  <c r="S1209" i="15"/>
  <c r="T1209" i="15"/>
  <c r="U1209" i="15"/>
  <c r="V1209" i="15"/>
  <c r="W1209" i="15"/>
  <c r="X1209" i="15"/>
  <c r="Y1209" i="15"/>
  <c r="Z1209" i="15"/>
  <c r="AA1209" i="15"/>
  <c r="C1210" i="15"/>
  <c r="D1210" i="15"/>
  <c r="E1210" i="15"/>
  <c r="F1210" i="15"/>
  <c r="G1210" i="15"/>
  <c r="H1210" i="15"/>
  <c r="I1210" i="15"/>
  <c r="J1210" i="15"/>
  <c r="K1210" i="15"/>
  <c r="L1210" i="15"/>
  <c r="M1210" i="15"/>
  <c r="N1210" i="15"/>
  <c r="O1210" i="15"/>
  <c r="P1210" i="15"/>
  <c r="Q1210" i="15"/>
  <c r="R1210" i="15"/>
  <c r="S1210" i="15"/>
  <c r="T1210" i="15"/>
  <c r="U1210" i="15"/>
  <c r="V1210" i="15"/>
  <c r="W1210" i="15"/>
  <c r="X1210" i="15"/>
  <c r="Y1210" i="15"/>
  <c r="Z1210" i="15"/>
  <c r="AA1210" i="15"/>
  <c r="C1211" i="15"/>
  <c r="D1211" i="15"/>
  <c r="E1211" i="15"/>
  <c r="F1211" i="15"/>
  <c r="G1211" i="15"/>
  <c r="H1211" i="15"/>
  <c r="I1211" i="15"/>
  <c r="J1211" i="15"/>
  <c r="K1211" i="15"/>
  <c r="L1211" i="15"/>
  <c r="M1211" i="15"/>
  <c r="N1211" i="15"/>
  <c r="O1211" i="15"/>
  <c r="P1211" i="15"/>
  <c r="Q1211" i="15"/>
  <c r="R1211" i="15"/>
  <c r="S1211" i="15"/>
  <c r="T1211" i="15"/>
  <c r="U1211" i="15"/>
  <c r="V1211" i="15"/>
  <c r="W1211" i="15"/>
  <c r="X1211" i="15"/>
  <c r="Y1211" i="15"/>
  <c r="Z1211" i="15"/>
  <c r="AA1211" i="15"/>
  <c r="C1212" i="15"/>
  <c r="D1212" i="15"/>
  <c r="E1212" i="15"/>
  <c r="F1212" i="15"/>
  <c r="G1212" i="15"/>
  <c r="H1212" i="15"/>
  <c r="I1212" i="15"/>
  <c r="J1212" i="15"/>
  <c r="K1212" i="15"/>
  <c r="L1212" i="15"/>
  <c r="M1212" i="15"/>
  <c r="N1212" i="15"/>
  <c r="O1212" i="15"/>
  <c r="P1212" i="15"/>
  <c r="Q1212" i="15"/>
  <c r="R1212" i="15"/>
  <c r="S1212" i="15"/>
  <c r="T1212" i="15"/>
  <c r="U1212" i="15"/>
  <c r="V1212" i="15"/>
  <c r="W1212" i="15"/>
  <c r="X1212" i="15"/>
  <c r="Y1212" i="15"/>
  <c r="Z1212" i="15"/>
  <c r="AA1212" i="15"/>
  <c r="C1213" i="15"/>
  <c r="D1213" i="15"/>
  <c r="E1213" i="15"/>
  <c r="F1213" i="15"/>
  <c r="G1213" i="15"/>
  <c r="H1213" i="15"/>
  <c r="I1213" i="15"/>
  <c r="J1213" i="15"/>
  <c r="K1213" i="15"/>
  <c r="L1213" i="15"/>
  <c r="M1213" i="15"/>
  <c r="N1213" i="15"/>
  <c r="O1213" i="15"/>
  <c r="P1213" i="15"/>
  <c r="Q1213" i="15"/>
  <c r="R1213" i="15"/>
  <c r="S1213" i="15"/>
  <c r="T1213" i="15"/>
  <c r="U1213" i="15"/>
  <c r="V1213" i="15"/>
  <c r="W1213" i="15"/>
  <c r="X1213" i="15"/>
  <c r="Y1213" i="15"/>
  <c r="Z1213" i="15"/>
  <c r="AA1213" i="15"/>
  <c r="C1214" i="15"/>
  <c r="D1214" i="15"/>
  <c r="E1214" i="15"/>
  <c r="F1214" i="15"/>
  <c r="G1214" i="15"/>
  <c r="H1214" i="15"/>
  <c r="I1214" i="15"/>
  <c r="J1214" i="15"/>
  <c r="K1214" i="15"/>
  <c r="L1214" i="15"/>
  <c r="M1214" i="15"/>
  <c r="N1214" i="15"/>
  <c r="O1214" i="15"/>
  <c r="P1214" i="15"/>
  <c r="Q1214" i="15"/>
  <c r="R1214" i="15"/>
  <c r="S1214" i="15"/>
  <c r="T1214" i="15"/>
  <c r="U1214" i="15"/>
  <c r="V1214" i="15"/>
  <c r="W1214" i="15"/>
  <c r="X1214" i="15"/>
  <c r="Y1214" i="15"/>
  <c r="Z1214" i="15"/>
  <c r="AA1214" i="15"/>
  <c r="C1215" i="15"/>
  <c r="D1215" i="15"/>
  <c r="E1215" i="15"/>
  <c r="F1215" i="15"/>
  <c r="G1215" i="15"/>
  <c r="H1215" i="15"/>
  <c r="I1215" i="15"/>
  <c r="J1215" i="15"/>
  <c r="K1215" i="15"/>
  <c r="L1215" i="15"/>
  <c r="M1215" i="15"/>
  <c r="N1215" i="15"/>
  <c r="O1215" i="15"/>
  <c r="P1215" i="15"/>
  <c r="Q1215" i="15"/>
  <c r="R1215" i="15"/>
  <c r="S1215" i="15"/>
  <c r="T1215" i="15"/>
  <c r="U1215" i="15"/>
  <c r="V1215" i="15"/>
  <c r="W1215" i="15"/>
  <c r="X1215" i="15"/>
  <c r="Y1215" i="15"/>
  <c r="Z1215" i="15"/>
  <c r="AA1215" i="15"/>
  <c r="C1216" i="15"/>
  <c r="D1216" i="15"/>
  <c r="E1216" i="15"/>
  <c r="F1216" i="15"/>
  <c r="G1216" i="15"/>
  <c r="H1216" i="15"/>
  <c r="I1216" i="15"/>
  <c r="J1216" i="15"/>
  <c r="K1216" i="15"/>
  <c r="L1216" i="15"/>
  <c r="M1216" i="15"/>
  <c r="N1216" i="15"/>
  <c r="O1216" i="15"/>
  <c r="P1216" i="15"/>
  <c r="Q1216" i="15"/>
  <c r="R1216" i="15"/>
  <c r="S1216" i="15"/>
  <c r="T1216" i="15"/>
  <c r="U1216" i="15"/>
  <c r="V1216" i="15"/>
  <c r="W1216" i="15"/>
  <c r="X1216" i="15"/>
  <c r="Y1216" i="15"/>
  <c r="Z1216" i="15"/>
  <c r="AA1216" i="15"/>
  <c r="C1217" i="15"/>
  <c r="D1217" i="15"/>
  <c r="E1217" i="15"/>
  <c r="F1217" i="15"/>
  <c r="G1217" i="15"/>
  <c r="H1217" i="15"/>
  <c r="I1217" i="15"/>
  <c r="J1217" i="15"/>
  <c r="K1217" i="15"/>
  <c r="L1217" i="15"/>
  <c r="M1217" i="15"/>
  <c r="N1217" i="15"/>
  <c r="O1217" i="15"/>
  <c r="P1217" i="15"/>
  <c r="Q1217" i="15"/>
  <c r="R1217" i="15"/>
  <c r="S1217" i="15"/>
  <c r="T1217" i="15"/>
  <c r="U1217" i="15"/>
  <c r="V1217" i="15"/>
  <c r="W1217" i="15"/>
  <c r="X1217" i="15"/>
  <c r="Y1217" i="15"/>
  <c r="Z1217" i="15"/>
  <c r="AA1217" i="15"/>
  <c r="C1218" i="15"/>
  <c r="D1218" i="15"/>
  <c r="E1218" i="15"/>
  <c r="F1218" i="15"/>
  <c r="G1218" i="15"/>
  <c r="H1218" i="15"/>
  <c r="I1218" i="15"/>
  <c r="J1218" i="15"/>
  <c r="K1218" i="15"/>
  <c r="L1218" i="15"/>
  <c r="M1218" i="15"/>
  <c r="N1218" i="15"/>
  <c r="O1218" i="15"/>
  <c r="P1218" i="15"/>
  <c r="Q1218" i="15"/>
  <c r="R1218" i="15"/>
  <c r="S1218" i="15"/>
  <c r="T1218" i="15"/>
  <c r="U1218" i="15"/>
  <c r="V1218" i="15"/>
  <c r="W1218" i="15"/>
  <c r="X1218" i="15"/>
  <c r="Y1218" i="15"/>
  <c r="Z1218" i="15"/>
  <c r="AA1218" i="15"/>
  <c r="C1219" i="15"/>
  <c r="D1219" i="15"/>
  <c r="E1219" i="15"/>
  <c r="F1219" i="15"/>
  <c r="G1219" i="15"/>
  <c r="H1219" i="15"/>
  <c r="I1219" i="15"/>
  <c r="J1219" i="15"/>
  <c r="K1219" i="15"/>
  <c r="L1219" i="15"/>
  <c r="M1219" i="15"/>
  <c r="N1219" i="15"/>
  <c r="O1219" i="15"/>
  <c r="P1219" i="15"/>
  <c r="Q1219" i="15"/>
  <c r="R1219" i="15"/>
  <c r="S1219" i="15"/>
  <c r="T1219" i="15"/>
  <c r="U1219" i="15"/>
  <c r="V1219" i="15"/>
  <c r="W1219" i="15"/>
  <c r="X1219" i="15"/>
  <c r="Y1219" i="15"/>
  <c r="Z1219" i="15"/>
  <c r="AA1219" i="15"/>
  <c r="C1220" i="15"/>
  <c r="D1220" i="15"/>
  <c r="E1220" i="15"/>
  <c r="F1220" i="15"/>
  <c r="G1220" i="15"/>
  <c r="H1220" i="15"/>
  <c r="I1220" i="15"/>
  <c r="J1220" i="15"/>
  <c r="K1220" i="15"/>
  <c r="L1220" i="15"/>
  <c r="M1220" i="15"/>
  <c r="N1220" i="15"/>
  <c r="O1220" i="15"/>
  <c r="P1220" i="15"/>
  <c r="Q1220" i="15"/>
  <c r="R1220" i="15"/>
  <c r="S1220" i="15"/>
  <c r="T1220" i="15"/>
  <c r="U1220" i="15"/>
  <c r="V1220" i="15"/>
  <c r="W1220" i="15"/>
  <c r="X1220" i="15"/>
  <c r="Y1220" i="15"/>
  <c r="Z1220" i="15"/>
  <c r="AA1220" i="15"/>
  <c r="C1221" i="15"/>
  <c r="D1221" i="15"/>
  <c r="E1221" i="15"/>
  <c r="F1221" i="15"/>
  <c r="G1221" i="15"/>
  <c r="H1221" i="15"/>
  <c r="I1221" i="15"/>
  <c r="J1221" i="15"/>
  <c r="K1221" i="15"/>
  <c r="L1221" i="15"/>
  <c r="M1221" i="15"/>
  <c r="N1221" i="15"/>
  <c r="O1221" i="15"/>
  <c r="P1221" i="15"/>
  <c r="Q1221" i="15"/>
  <c r="R1221" i="15"/>
  <c r="S1221" i="15"/>
  <c r="T1221" i="15"/>
  <c r="U1221" i="15"/>
  <c r="V1221" i="15"/>
  <c r="W1221" i="15"/>
  <c r="X1221" i="15"/>
  <c r="Y1221" i="15"/>
  <c r="Z1221" i="15"/>
  <c r="AA1221" i="15"/>
  <c r="C1222" i="15"/>
  <c r="D1222" i="15"/>
  <c r="E1222" i="15"/>
  <c r="F1222" i="15"/>
  <c r="G1222" i="15"/>
  <c r="H1222" i="15"/>
  <c r="I1222" i="15"/>
  <c r="J1222" i="15"/>
  <c r="K1222" i="15"/>
  <c r="L1222" i="15"/>
  <c r="M1222" i="15"/>
  <c r="N1222" i="15"/>
  <c r="O1222" i="15"/>
  <c r="P1222" i="15"/>
  <c r="Q1222" i="15"/>
  <c r="R1222" i="15"/>
  <c r="S1222" i="15"/>
  <c r="T1222" i="15"/>
  <c r="U1222" i="15"/>
  <c r="V1222" i="15"/>
  <c r="W1222" i="15"/>
  <c r="X1222" i="15"/>
  <c r="Y1222" i="15"/>
  <c r="Z1222" i="15"/>
  <c r="AA1222" i="15"/>
  <c r="C1223" i="15"/>
  <c r="D1223" i="15"/>
  <c r="E1223" i="15"/>
  <c r="F1223" i="15"/>
  <c r="G1223" i="15"/>
  <c r="H1223" i="15"/>
  <c r="I1223" i="15"/>
  <c r="J1223" i="15"/>
  <c r="K1223" i="15"/>
  <c r="L1223" i="15"/>
  <c r="M1223" i="15"/>
  <c r="N1223" i="15"/>
  <c r="O1223" i="15"/>
  <c r="P1223" i="15"/>
  <c r="Q1223" i="15"/>
  <c r="R1223" i="15"/>
  <c r="S1223" i="15"/>
  <c r="T1223" i="15"/>
  <c r="U1223" i="15"/>
  <c r="V1223" i="15"/>
  <c r="W1223" i="15"/>
  <c r="X1223" i="15"/>
  <c r="Y1223" i="15"/>
  <c r="Z1223" i="15"/>
  <c r="AA1223" i="15"/>
  <c r="C1224" i="15"/>
  <c r="D1224" i="15"/>
  <c r="E1224" i="15"/>
  <c r="F1224" i="15"/>
  <c r="G1224" i="15"/>
  <c r="H1224" i="15"/>
  <c r="I1224" i="15"/>
  <c r="J1224" i="15"/>
  <c r="K1224" i="15"/>
  <c r="L1224" i="15"/>
  <c r="M1224" i="15"/>
  <c r="N1224" i="15"/>
  <c r="O1224" i="15"/>
  <c r="P1224" i="15"/>
  <c r="Q1224" i="15"/>
  <c r="R1224" i="15"/>
  <c r="S1224" i="15"/>
  <c r="T1224" i="15"/>
  <c r="U1224" i="15"/>
  <c r="V1224" i="15"/>
  <c r="W1224" i="15"/>
  <c r="X1224" i="15"/>
  <c r="Y1224" i="15"/>
  <c r="Z1224" i="15"/>
  <c r="AA1224" i="15"/>
  <c r="C1225" i="15"/>
  <c r="D1225" i="15"/>
  <c r="E1225" i="15"/>
  <c r="F1225" i="15"/>
  <c r="G1225" i="15"/>
  <c r="H1225" i="15"/>
  <c r="I1225" i="15"/>
  <c r="J1225" i="15"/>
  <c r="K1225" i="15"/>
  <c r="L1225" i="15"/>
  <c r="M1225" i="15"/>
  <c r="N1225" i="15"/>
  <c r="O1225" i="15"/>
  <c r="P1225" i="15"/>
  <c r="Q1225" i="15"/>
  <c r="R1225" i="15"/>
  <c r="S1225" i="15"/>
  <c r="T1225" i="15"/>
  <c r="U1225" i="15"/>
  <c r="V1225" i="15"/>
  <c r="W1225" i="15"/>
  <c r="X1225" i="15"/>
  <c r="Y1225" i="15"/>
  <c r="Z1225" i="15"/>
  <c r="AA1225" i="15"/>
  <c r="C1226" i="15"/>
  <c r="D1226" i="15"/>
  <c r="E1226" i="15"/>
  <c r="F1226" i="15"/>
  <c r="G1226" i="15"/>
  <c r="H1226" i="15"/>
  <c r="I1226" i="15"/>
  <c r="J1226" i="15"/>
  <c r="K1226" i="15"/>
  <c r="L1226" i="15"/>
  <c r="M1226" i="15"/>
  <c r="N1226" i="15"/>
  <c r="O1226" i="15"/>
  <c r="P1226" i="15"/>
  <c r="Q1226" i="15"/>
  <c r="R1226" i="15"/>
  <c r="S1226" i="15"/>
  <c r="T1226" i="15"/>
  <c r="U1226" i="15"/>
  <c r="V1226" i="15"/>
  <c r="W1226" i="15"/>
  <c r="X1226" i="15"/>
  <c r="Y1226" i="15"/>
  <c r="Z1226" i="15"/>
  <c r="AA1226" i="15"/>
  <c r="C1227" i="15"/>
  <c r="D1227" i="15"/>
  <c r="E1227" i="15"/>
  <c r="F1227" i="15"/>
  <c r="G1227" i="15"/>
  <c r="H1227" i="15"/>
  <c r="I1227" i="15"/>
  <c r="J1227" i="15"/>
  <c r="K1227" i="15"/>
  <c r="L1227" i="15"/>
  <c r="M1227" i="15"/>
  <c r="N1227" i="15"/>
  <c r="O1227" i="15"/>
  <c r="P1227" i="15"/>
  <c r="Q1227" i="15"/>
  <c r="R1227" i="15"/>
  <c r="S1227" i="15"/>
  <c r="T1227" i="15"/>
  <c r="U1227" i="15"/>
  <c r="V1227" i="15"/>
  <c r="W1227" i="15"/>
  <c r="X1227" i="15"/>
  <c r="Y1227" i="15"/>
  <c r="Z1227" i="15"/>
  <c r="AA1227" i="15"/>
  <c r="C1228" i="15"/>
  <c r="D1228" i="15"/>
  <c r="E1228" i="15"/>
  <c r="F1228" i="15"/>
  <c r="G1228" i="15"/>
  <c r="H1228" i="15"/>
  <c r="I1228" i="15"/>
  <c r="J1228" i="15"/>
  <c r="K1228" i="15"/>
  <c r="L1228" i="15"/>
  <c r="M1228" i="15"/>
  <c r="N1228" i="15"/>
  <c r="O1228" i="15"/>
  <c r="P1228" i="15"/>
  <c r="Q1228" i="15"/>
  <c r="R1228" i="15"/>
  <c r="S1228" i="15"/>
  <c r="T1228" i="15"/>
  <c r="U1228" i="15"/>
  <c r="V1228" i="15"/>
  <c r="W1228" i="15"/>
  <c r="X1228" i="15"/>
  <c r="Y1228" i="15"/>
  <c r="Z1228" i="15"/>
  <c r="AA1228" i="15"/>
  <c r="C1229" i="15"/>
  <c r="D1229" i="15"/>
  <c r="E1229" i="15"/>
  <c r="F1229" i="15"/>
  <c r="G1229" i="15"/>
  <c r="H1229" i="15"/>
  <c r="I1229" i="15"/>
  <c r="J1229" i="15"/>
  <c r="K1229" i="15"/>
  <c r="L1229" i="15"/>
  <c r="M1229" i="15"/>
  <c r="N1229" i="15"/>
  <c r="O1229" i="15"/>
  <c r="P1229" i="15"/>
  <c r="Q1229" i="15"/>
  <c r="R1229" i="15"/>
  <c r="S1229" i="15"/>
  <c r="T1229" i="15"/>
  <c r="U1229" i="15"/>
  <c r="V1229" i="15"/>
  <c r="W1229" i="15"/>
  <c r="X1229" i="15"/>
  <c r="Y1229" i="15"/>
  <c r="Z1229" i="15"/>
  <c r="AA1229" i="15"/>
  <c r="C1230" i="15"/>
  <c r="D1230" i="15"/>
  <c r="E1230" i="15"/>
  <c r="F1230" i="15"/>
  <c r="G1230" i="15"/>
  <c r="H1230" i="15"/>
  <c r="I1230" i="15"/>
  <c r="J1230" i="15"/>
  <c r="K1230" i="15"/>
  <c r="L1230" i="15"/>
  <c r="M1230" i="15"/>
  <c r="N1230" i="15"/>
  <c r="O1230" i="15"/>
  <c r="P1230" i="15"/>
  <c r="Q1230" i="15"/>
  <c r="R1230" i="15"/>
  <c r="S1230" i="15"/>
  <c r="T1230" i="15"/>
  <c r="U1230" i="15"/>
  <c r="V1230" i="15"/>
  <c r="W1230" i="15"/>
  <c r="X1230" i="15"/>
  <c r="Y1230" i="15"/>
  <c r="Z1230" i="15"/>
  <c r="AA1230" i="15"/>
  <c r="C1231" i="15"/>
  <c r="D1231" i="15"/>
  <c r="E1231" i="15"/>
  <c r="F1231" i="15"/>
  <c r="G1231" i="15"/>
  <c r="H1231" i="15"/>
  <c r="I1231" i="15"/>
  <c r="J1231" i="15"/>
  <c r="K1231" i="15"/>
  <c r="L1231" i="15"/>
  <c r="M1231" i="15"/>
  <c r="N1231" i="15"/>
  <c r="O1231" i="15"/>
  <c r="P1231" i="15"/>
  <c r="Q1231" i="15"/>
  <c r="R1231" i="15"/>
  <c r="S1231" i="15"/>
  <c r="T1231" i="15"/>
  <c r="U1231" i="15"/>
  <c r="V1231" i="15"/>
  <c r="W1231" i="15"/>
  <c r="X1231" i="15"/>
  <c r="Y1231" i="15"/>
  <c r="Z1231" i="15"/>
  <c r="AA1231" i="15"/>
  <c r="C1232" i="15"/>
  <c r="D1232" i="15"/>
  <c r="E1232" i="15"/>
  <c r="F1232" i="15"/>
  <c r="G1232" i="15"/>
  <c r="H1232" i="15"/>
  <c r="I1232" i="15"/>
  <c r="J1232" i="15"/>
  <c r="K1232" i="15"/>
  <c r="L1232" i="15"/>
  <c r="M1232" i="15"/>
  <c r="N1232" i="15"/>
  <c r="O1232" i="15"/>
  <c r="P1232" i="15"/>
  <c r="Q1232" i="15"/>
  <c r="R1232" i="15"/>
  <c r="S1232" i="15"/>
  <c r="T1232" i="15"/>
  <c r="U1232" i="15"/>
  <c r="V1232" i="15"/>
  <c r="W1232" i="15"/>
  <c r="X1232" i="15"/>
  <c r="Y1232" i="15"/>
  <c r="Z1232" i="15"/>
  <c r="AA1232" i="15"/>
  <c r="C1233" i="15"/>
  <c r="D1233" i="15"/>
  <c r="E1233" i="15"/>
  <c r="F1233" i="15"/>
  <c r="G1233" i="15"/>
  <c r="H1233" i="15"/>
  <c r="I1233" i="15"/>
  <c r="J1233" i="15"/>
  <c r="K1233" i="15"/>
  <c r="L1233" i="15"/>
  <c r="M1233" i="15"/>
  <c r="N1233" i="15"/>
  <c r="O1233" i="15"/>
  <c r="P1233" i="15"/>
  <c r="Q1233" i="15"/>
  <c r="R1233" i="15"/>
  <c r="S1233" i="15"/>
  <c r="T1233" i="15"/>
  <c r="U1233" i="15"/>
  <c r="V1233" i="15"/>
  <c r="W1233" i="15"/>
  <c r="X1233" i="15"/>
  <c r="Y1233" i="15"/>
  <c r="Z1233" i="15"/>
  <c r="AA1233" i="15"/>
  <c r="C1234" i="15"/>
  <c r="D1234" i="15"/>
  <c r="E1234" i="15"/>
  <c r="F1234" i="15"/>
  <c r="G1234" i="15"/>
  <c r="H1234" i="15"/>
  <c r="I1234" i="15"/>
  <c r="J1234" i="15"/>
  <c r="K1234" i="15"/>
  <c r="L1234" i="15"/>
  <c r="M1234" i="15"/>
  <c r="N1234" i="15"/>
  <c r="O1234" i="15"/>
  <c r="P1234" i="15"/>
  <c r="Q1234" i="15"/>
  <c r="R1234" i="15"/>
  <c r="S1234" i="15"/>
  <c r="T1234" i="15"/>
  <c r="U1234" i="15"/>
  <c r="V1234" i="15"/>
  <c r="W1234" i="15"/>
  <c r="X1234" i="15"/>
  <c r="Y1234" i="15"/>
  <c r="Z1234" i="15"/>
  <c r="AA1234" i="15"/>
  <c r="C1235" i="15"/>
  <c r="D1235" i="15"/>
  <c r="E1235" i="15"/>
  <c r="F1235" i="15"/>
  <c r="G1235" i="15"/>
  <c r="H1235" i="15"/>
  <c r="I1235" i="15"/>
  <c r="J1235" i="15"/>
  <c r="K1235" i="15"/>
  <c r="L1235" i="15"/>
  <c r="M1235" i="15"/>
  <c r="N1235" i="15"/>
  <c r="O1235" i="15"/>
  <c r="P1235" i="15"/>
  <c r="Q1235" i="15"/>
  <c r="R1235" i="15"/>
  <c r="S1235" i="15"/>
  <c r="T1235" i="15"/>
  <c r="U1235" i="15"/>
  <c r="V1235" i="15"/>
  <c r="W1235" i="15"/>
  <c r="X1235" i="15"/>
  <c r="Y1235" i="15"/>
  <c r="Z1235" i="15"/>
  <c r="AA1235" i="15"/>
  <c r="C1236" i="15"/>
  <c r="D1236" i="15"/>
  <c r="E1236" i="15"/>
  <c r="F1236" i="15"/>
  <c r="G1236" i="15"/>
  <c r="H1236" i="15"/>
  <c r="I1236" i="15"/>
  <c r="J1236" i="15"/>
  <c r="K1236" i="15"/>
  <c r="L1236" i="15"/>
  <c r="M1236" i="15"/>
  <c r="N1236" i="15"/>
  <c r="O1236" i="15"/>
  <c r="P1236" i="15"/>
  <c r="Q1236" i="15"/>
  <c r="R1236" i="15"/>
  <c r="S1236" i="15"/>
  <c r="T1236" i="15"/>
  <c r="U1236" i="15"/>
  <c r="V1236" i="15"/>
  <c r="W1236" i="15"/>
  <c r="X1236" i="15"/>
  <c r="Y1236" i="15"/>
  <c r="Z1236" i="15"/>
  <c r="AA1236" i="15"/>
  <c r="C1237" i="15"/>
  <c r="D1237" i="15"/>
  <c r="E1237" i="15"/>
  <c r="F1237" i="15"/>
  <c r="G1237" i="15"/>
  <c r="H1237" i="15"/>
  <c r="I1237" i="15"/>
  <c r="J1237" i="15"/>
  <c r="K1237" i="15"/>
  <c r="L1237" i="15"/>
  <c r="M1237" i="15"/>
  <c r="N1237" i="15"/>
  <c r="O1237" i="15"/>
  <c r="P1237" i="15"/>
  <c r="Q1237" i="15"/>
  <c r="R1237" i="15"/>
  <c r="S1237" i="15"/>
  <c r="T1237" i="15"/>
  <c r="U1237" i="15"/>
  <c r="V1237" i="15"/>
  <c r="W1237" i="15"/>
  <c r="X1237" i="15"/>
  <c r="Y1237" i="15"/>
  <c r="Z1237" i="15"/>
  <c r="AA1237" i="15"/>
  <c r="C1238" i="15"/>
  <c r="D1238" i="15"/>
  <c r="E1238" i="15"/>
  <c r="F1238" i="15"/>
  <c r="G1238" i="15"/>
  <c r="H1238" i="15"/>
  <c r="I1238" i="15"/>
  <c r="J1238" i="15"/>
  <c r="K1238" i="15"/>
  <c r="L1238" i="15"/>
  <c r="M1238" i="15"/>
  <c r="N1238" i="15"/>
  <c r="O1238" i="15"/>
  <c r="P1238" i="15"/>
  <c r="Q1238" i="15"/>
  <c r="R1238" i="15"/>
  <c r="S1238" i="15"/>
  <c r="T1238" i="15"/>
  <c r="U1238" i="15"/>
  <c r="V1238" i="15"/>
  <c r="W1238" i="15"/>
  <c r="X1238" i="15"/>
  <c r="Y1238" i="15"/>
  <c r="Z1238" i="15"/>
  <c r="AA1238" i="15"/>
  <c r="C1239" i="15"/>
  <c r="D1239" i="15"/>
  <c r="E1239" i="15"/>
  <c r="F1239" i="15"/>
  <c r="G1239" i="15"/>
  <c r="H1239" i="15"/>
  <c r="I1239" i="15"/>
  <c r="J1239" i="15"/>
  <c r="K1239" i="15"/>
  <c r="L1239" i="15"/>
  <c r="M1239" i="15"/>
  <c r="N1239" i="15"/>
  <c r="O1239" i="15"/>
  <c r="P1239" i="15"/>
  <c r="Q1239" i="15"/>
  <c r="R1239" i="15"/>
  <c r="S1239" i="15"/>
  <c r="T1239" i="15"/>
  <c r="U1239" i="15"/>
  <c r="V1239" i="15"/>
  <c r="W1239" i="15"/>
  <c r="X1239" i="15"/>
  <c r="Y1239" i="15"/>
  <c r="Z1239" i="15"/>
  <c r="AA1239" i="15"/>
  <c r="C1240" i="15"/>
  <c r="D1240" i="15"/>
  <c r="E1240" i="15"/>
  <c r="F1240" i="15"/>
  <c r="G1240" i="15"/>
  <c r="H1240" i="15"/>
  <c r="I1240" i="15"/>
  <c r="J1240" i="15"/>
  <c r="K1240" i="15"/>
  <c r="L1240" i="15"/>
  <c r="M1240" i="15"/>
  <c r="N1240" i="15"/>
  <c r="O1240" i="15"/>
  <c r="P1240" i="15"/>
  <c r="Q1240" i="15"/>
  <c r="R1240" i="15"/>
  <c r="S1240" i="15"/>
  <c r="T1240" i="15"/>
  <c r="U1240" i="15"/>
  <c r="V1240" i="15"/>
  <c r="W1240" i="15"/>
  <c r="X1240" i="15"/>
  <c r="Y1240" i="15"/>
  <c r="Z1240" i="15"/>
  <c r="AA1240" i="15"/>
  <c r="C1241" i="15"/>
  <c r="D1241" i="15"/>
  <c r="E1241" i="15"/>
  <c r="F1241" i="15"/>
  <c r="G1241" i="15"/>
  <c r="H1241" i="15"/>
  <c r="I1241" i="15"/>
  <c r="J1241" i="15"/>
  <c r="K1241" i="15"/>
  <c r="L1241" i="15"/>
  <c r="M1241" i="15"/>
  <c r="N1241" i="15"/>
  <c r="O1241" i="15"/>
  <c r="P1241" i="15"/>
  <c r="Q1241" i="15"/>
  <c r="R1241" i="15"/>
  <c r="S1241" i="15"/>
  <c r="T1241" i="15"/>
  <c r="U1241" i="15"/>
  <c r="V1241" i="15"/>
  <c r="W1241" i="15"/>
  <c r="X1241" i="15"/>
  <c r="Y1241" i="15"/>
  <c r="Z1241" i="15"/>
  <c r="AA1241" i="15"/>
  <c r="C1242" i="15"/>
  <c r="D1242" i="15"/>
  <c r="E1242" i="15"/>
  <c r="F1242" i="15"/>
  <c r="G1242" i="15"/>
  <c r="H1242" i="15"/>
  <c r="I1242" i="15"/>
  <c r="J1242" i="15"/>
  <c r="K1242" i="15"/>
  <c r="L1242" i="15"/>
  <c r="M1242" i="15"/>
  <c r="N1242" i="15"/>
  <c r="O1242" i="15"/>
  <c r="P1242" i="15"/>
  <c r="Q1242" i="15"/>
  <c r="R1242" i="15"/>
  <c r="S1242" i="15"/>
  <c r="T1242" i="15"/>
  <c r="U1242" i="15"/>
  <c r="V1242" i="15"/>
  <c r="W1242" i="15"/>
  <c r="X1242" i="15"/>
  <c r="Y1242" i="15"/>
  <c r="Z1242" i="15"/>
  <c r="AA1242" i="15"/>
  <c r="C1243" i="15"/>
  <c r="D1243" i="15"/>
  <c r="E1243" i="15"/>
  <c r="F1243" i="15"/>
  <c r="G1243" i="15"/>
  <c r="H1243" i="15"/>
  <c r="I1243" i="15"/>
  <c r="J1243" i="15"/>
  <c r="K1243" i="15"/>
  <c r="L1243" i="15"/>
  <c r="M1243" i="15"/>
  <c r="N1243" i="15"/>
  <c r="O1243" i="15"/>
  <c r="P1243" i="15"/>
  <c r="Q1243" i="15"/>
  <c r="R1243" i="15"/>
  <c r="S1243" i="15"/>
  <c r="T1243" i="15"/>
  <c r="U1243" i="15"/>
  <c r="V1243" i="15"/>
  <c r="W1243" i="15"/>
  <c r="X1243" i="15"/>
  <c r="Y1243" i="15"/>
  <c r="Z1243" i="15"/>
  <c r="AA1243" i="15"/>
  <c r="C1244" i="15"/>
  <c r="D1244" i="15"/>
  <c r="E1244" i="15"/>
  <c r="F1244" i="15"/>
  <c r="G1244" i="15"/>
  <c r="H1244" i="15"/>
  <c r="I1244" i="15"/>
  <c r="J1244" i="15"/>
  <c r="K1244" i="15"/>
  <c r="L1244" i="15"/>
  <c r="M1244" i="15"/>
  <c r="N1244" i="15"/>
  <c r="O1244" i="15"/>
  <c r="P1244" i="15"/>
  <c r="Q1244" i="15"/>
  <c r="R1244" i="15"/>
  <c r="S1244" i="15"/>
  <c r="T1244" i="15"/>
  <c r="U1244" i="15"/>
  <c r="V1244" i="15"/>
  <c r="W1244" i="15"/>
  <c r="X1244" i="15"/>
  <c r="Y1244" i="15"/>
  <c r="Z1244" i="15"/>
  <c r="AA1244" i="15"/>
  <c r="C1245" i="15"/>
  <c r="D1245" i="15"/>
  <c r="E1245" i="15"/>
  <c r="F1245" i="15"/>
  <c r="G1245" i="15"/>
  <c r="H1245" i="15"/>
  <c r="I1245" i="15"/>
  <c r="J1245" i="15"/>
  <c r="K1245" i="15"/>
  <c r="L1245" i="15"/>
  <c r="M1245" i="15"/>
  <c r="N1245" i="15"/>
  <c r="O1245" i="15"/>
  <c r="P1245" i="15"/>
  <c r="Q1245" i="15"/>
  <c r="R1245" i="15"/>
  <c r="S1245" i="15"/>
  <c r="T1245" i="15"/>
  <c r="U1245" i="15"/>
  <c r="V1245" i="15"/>
  <c r="W1245" i="15"/>
  <c r="X1245" i="15"/>
  <c r="Y1245" i="15"/>
  <c r="Z1245" i="15"/>
  <c r="AA1245" i="15"/>
  <c r="C1246" i="15"/>
  <c r="D1246" i="15"/>
  <c r="E1246" i="15"/>
  <c r="F1246" i="15"/>
  <c r="G1246" i="15"/>
  <c r="H1246" i="15"/>
  <c r="I1246" i="15"/>
  <c r="J1246" i="15"/>
  <c r="K1246" i="15"/>
  <c r="L1246" i="15"/>
  <c r="M1246" i="15"/>
  <c r="N1246" i="15"/>
  <c r="O1246" i="15"/>
  <c r="P1246" i="15"/>
  <c r="Q1246" i="15"/>
  <c r="R1246" i="15"/>
  <c r="S1246" i="15"/>
  <c r="T1246" i="15"/>
  <c r="U1246" i="15"/>
  <c r="V1246" i="15"/>
  <c r="W1246" i="15"/>
  <c r="X1246" i="15"/>
  <c r="Y1246" i="15"/>
  <c r="Z1246" i="15"/>
  <c r="AA1246" i="15"/>
  <c r="C1247" i="15"/>
  <c r="D1247" i="15"/>
  <c r="E1247" i="15"/>
  <c r="F1247" i="15"/>
  <c r="G1247" i="15"/>
  <c r="H1247" i="15"/>
  <c r="I1247" i="15"/>
  <c r="J1247" i="15"/>
  <c r="K1247" i="15"/>
  <c r="L1247" i="15"/>
  <c r="M1247" i="15"/>
  <c r="N1247" i="15"/>
  <c r="O1247" i="15"/>
  <c r="P1247" i="15"/>
  <c r="Q1247" i="15"/>
  <c r="R1247" i="15"/>
  <c r="S1247" i="15"/>
  <c r="T1247" i="15"/>
  <c r="U1247" i="15"/>
  <c r="V1247" i="15"/>
  <c r="W1247" i="15"/>
  <c r="X1247" i="15"/>
  <c r="Y1247" i="15"/>
  <c r="Z1247" i="15"/>
  <c r="AA1247" i="15"/>
  <c r="C1248" i="15"/>
  <c r="D1248" i="15"/>
  <c r="E1248" i="15"/>
  <c r="F1248" i="15"/>
  <c r="G1248" i="15"/>
  <c r="H1248" i="15"/>
  <c r="I1248" i="15"/>
  <c r="J1248" i="15"/>
  <c r="K1248" i="15"/>
  <c r="L1248" i="15"/>
  <c r="M1248" i="15"/>
  <c r="N1248" i="15"/>
  <c r="O1248" i="15"/>
  <c r="P1248" i="15"/>
  <c r="Q1248" i="15"/>
  <c r="R1248" i="15"/>
  <c r="S1248" i="15"/>
  <c r="T1248" i="15"/>
  <c r="U1248" i="15"/>
  <c r="V1248" i="15"/>
  <c r="W1248" i="15"/>
  <c r="X1248" i="15"/>
  <c r="Y1248" i="15"/>
  <c r="Z1248" i="15"/>
  <c r="AA1248" i="15"/>
  <c r="C1249" i="15"/>
  <c r="D1249" i="15"/>
  <c r="E1249" i="15"/>
  <c r="F1249" i="15"/>
  <c r="G1249" i="15"/>
  <c r="H1249" i="15"/>
  <c r="I1249" i="15"/>
  <c r="J1249" i="15"/>
  <c r="K1249" i="15"/>
  <c r="L1249" i="15"/>
  <c r="M1249" i="15"/>
  <c r="N1249" i="15"/>
  <c r="O1249" i="15"/>
  <c r="P1249" i="15"/>
  <c r="Q1249" i="15"/>
  <c r="R1249" i="15"/>
  <c r="S1249" i="15"/>
  <c r="T1249" i="15"/>
  <c r="U1249" i="15"/>
  <c r="V1249" i="15"/>
  <c r="W1249" i="15"/>
  <c r="X1249" i="15"/>
  <c r="Y1249" i="15"/>
  <c r="Z1249" i="15"/>
  <c r="AA1249" i="15"/>
  <c r="C1250" i="15"/>
  <c r="D1250" i="15"/>
  <c r="E1250" i="15"/>
  <c r="F1250" i="15"/>
  <c r="G1250" i="15"/>
  <c r="H1250" i="15"/>
  <c r="I1250" i="15"/>
  <c r="J1250" i="15"/>
  <c r="K1250" i="15"/>
  <c r="L1250" i="15"/>
  <c r="M1250" i="15"/>
  <c r="N1250" i="15"/>
  <c r="O1250" i="15"/>
  <c r="P1250" i="15"/>
  <c r="Q1250" i="15"/>
  <c r="R1250" i="15"/>
  <c r="S1250" i="15"/>
  <c r="T1250" i="15"/>
  <c r="U1250" i="15"/>
  <c r="V1250" i="15"/>
  <c r="W1250" i="15"/>
  <c r="X1250" i="15"/>
  <c r="Y1250" i="15"/>
  <c r="Z1250" i="15"/>
  <c r="AA1250" i="15"/>
  <c r="C1251" i="15"/>
  <c r="D1251" i="15"/>
  <c r="E1251" i="15"/>
  <c r="F1251" i="15"/>
  <c r="G1251" i="15"/>
  <c r="H1251" i="15"/>
  <c r="I1251" i="15"/>
  <c r="J1251" i="15"/>
  <c r="K1251" i="15"/>
  <c r="L1251" i="15"/>
  <c r="M1251" i="15"/>
  <c r="N1251" i="15"/>
  <c r="O1251" i="15"/>
  <c r="P1251" i="15"/>
  <c r="Q1251" i="15"/>
  <c r="R1251" i="15"/>
  <c r="S1251" i="15"/>
  <c r="T1251" i="15"/>
  <c r="U1251" i="15"/>
  <c r="V1251" i="15"/>
  <c r="W1251" i="15"/>
  <c r="X1251" i="15"/>
  <c r="Y1251" i="15"/>
  <c r="Z1251" i="15"/>
  <c r="AA1251" i="15"/>
  <c r="C1252" i="15"/>
  <c r="D1252" i="15"/>
  <c r="E1252" i="15"/>
  <c r="F1252" i="15"/>
  <c r="G1252" i="15"/>
  <c r="H1252" i="15"/>
  <c r="I1252" i="15"/>
  <c r="J1252" i="15"/>
  <c r="K1252" i="15"/>
  <c r="L1252" i="15"/>
  <c r="M1252" i="15"/>
  <c r="N1252" i="15"/>
  <c r="O1252" i="15"/>
  <c r="P1252" i="15"/>
  <c r="Q1252" i="15"/>
  <c r="R1252" i="15"/>
  <c r="S1252" i="15"/>
  <c r="T1252" i="15"/>
  <c r="U1252" i="15"/>
  <c r="V1252" i="15"/>
  <c r="W1252" i="15"/>
  <c r="X1252" i="15"/>
  <c r="Y1252" i="15"/>
  <c r="Z1252" i="15"/>
  <c r="AA1252" i="15"/>
  <c r="C1253" i="15"/>
  <c r="D1253" i="15"/>
  <c r="E1253" i="15"/>
  <c r="F1253" i="15"/>
  <c r="G1253" i="15"/>
  <c r="H1253" i="15"/>
  <c r="I1253" i="15"/>
  <c r="J1253" i="15"/>
  <c r="K1253" i="15"/>
  <c r="L1253" i="15"/>
  <c r="M1253" i="15"/>
  <c r="N1253" i="15"/>
  <c r="O1253" i="15"/>
  <c r="P1253" i="15"/>
  <c r="Q1253" i="15"/>
  <c r="R1253" i="15"/>
  <c r="S1253" i="15"/>
  <c r="T1253" i="15"/>
  <c r="U1253" i="15"/>
  <c r="V1253" i="15"/>
  <c r="W1253" i="15"/>
  <c r="X1253" i="15"/>
  <c r="Y1253" i="15"/>
  <c r="Z1253" i="15"/>
  <c r="AA1253" i="15"/>
  <c r="C1254" i="15"/>
  <c r="D1254" i="15"/>
  <c r="E1254" i="15"/>
  <c r="F1254" i="15"/>
  <c r="G1254" i="15"/>
  <c r="H1254" i="15"/>
  <c r="I1254" i="15"/>
  <c r="J1254" i="15"/>
  <c r="K1254" i="15"/>
  <c r="L1254" i="15"/>
  <c r="M1254" i="15"/>
  <c r="N1254" i="15"/>
  <c r="O1254" i="15"/>
  <c r="P1254" i="15"/>
  <c r="Q1254" i="15"/>
  <c r="R1254" i="15"/>
  <c r="S1254" i="15"/>
  <c r="T1254" i="15"/>
  <c r="U1254" i="15"/>
  <c r="V1254" i="15"/>
  <c r="W1254" i="15"/>
  <c r="X1254" i="15"/>
  <c r="Y1254" i="15"/>
  <c r="Z1254" i="15"/>
  <c r="AA1254" i="15"/>
  <c r="C1255" i="15"/>
  <c r="D1255" i="15"/>
  <c r="E1255" i="15"/>
  <c r="F1255" i="15"/>
  <c r="G1255" i="15"/>
  <c r="H1255" i="15"/>
  <c r="I1255" i="15"/>
  <c r="J1255" i="15"/>
  <c r="K1255" i="15"/>
  <c r="L1255" i="15"/>
  <c r="M1255" i="15"/>
  <c r="N1255" i="15"/>
  <c r="O1255" i="15"/>
  <c r="P1255" i="15"/>
  <c r="Q1255" i="15"/>
  <c r="R1255" i="15"/>
  <c r="S1255" i="15"/>
  <c r="T1255" i="15"/>
  <c r="U1255" i="15"/>
  <c r="V1255" i="15"/>
  <c r="W1255" i="15"/>
  <c r="X1255" i="15"/>
  <c r="Y1255" i="15"/>
  <c r="Z1255" i="15"/>
  <c r="AA1255" i="15"/>
  <c r="C1256" i="15"/>
  <c r="D1256" i="15"/>
  <c r="E1256" i="15"/>
  <c r="F1256" i="15"/>
  <c r="G1256" i="15"/>
  <c r="H1256" i="15"/>
  <c r="I1256" i="15"/>
  <c r="J1256" i="15"/>
  <c r="K1256" i="15"/>
  <c r="L1256" i="15"/>
  <c r="M1256" i="15"/>
  <c r="N1256" i="15"/>
  <c r="O1256" i="15"/>
  <c r="P1256" i="15"/>
  <c r="Q1256" i="15"/>
  <c r="R1256" i="15"/>
  <c r="S1256" i="15"/>
  <c r="T1256" i="15"/>
  <c r="U1256" i="15"/>
  <c r="V1256" i="15"/>
  <c r="W1256" i="15"/>
  <c r="X1256" i="15"/>
  <c r="Y1256" i="15"/>
  <c r="Z1256" i="15"/>
  <c r="AA1256" i="15"/>
  <c r="C1257" i="15"/>
  <c r="D1257" i="15"/>
  <c r="E1257" i="15"/>
  <c r="F1257" i="15"/>
  <c r="G1257" i="15"/>
  <c r="H1257" i="15"/>
  <c r="I1257" i="15"/>
  <c r="J1257" i="15"/>
  <c r="K1257" i="15"/>
  <c r="L1257" i="15"/>
  <c r="M1257" i="15"/>
  <c r="N1257" i="15"/>
  <c r="O1257" i="15"/>
  <c r="P1257" i="15"/>
  <c r="Q1257" i="15"/>
  <c r="R1257" i="15"/>
  <c r="S1257" i="15"/>
  <c r="T1257" i="15"/>
  <c r="U1257" i="15"/>
  <c r="V1257" i="15"/>
  <c r="W1257" i="15"/>
  <c r="X1257" i="15"/>
  <c r="Y1257" i="15"/>
  <c r="Z1257" i="15"/>
  <c r="AA1257" i="15"/>
  <c r="C1258" i="15"/>
  <c r="D1258" i="15"/>
  <c r="E1258" i="15"/>
  <c r="F1258" i="15"/>
  <c r="G1258" i="15"/>
  <c r="H1258" i="15"/>
  <c r="I1258" i="15"/>
  <c r="J1258" i="15"/>
  <c r="K1258" i="15"/>
  <c r="L1258" i="15"/>
  <c r="M1258" i="15"/>
  <c r="N1258" i="15"/>
  <c r="O1258" i="15"/>
  <c r="P1258" i="15"/>
  <c r="Q1258" i="15"/>
  <c r="R1258" i="15"/>
  <c r="S1258" i="15"/>
  <c r="T1258" i="15"/>
  <c r="U1258" i="15"/>
  <c r="V1258" i="15"/>
  <c r="W1258" i="15"/>
  <c r="X1258" i="15"/>
  <c r="Y1258" i="15"/>
  <c r="Z1258" i="15"/>
  <c r="AA1258" i="15"/>
  <c r="C1259" i="15"/>
  <c r="D1259" i="15"/>
  <c r="E1259" i="15"/>
  <c r="F1259" i="15"/>
  <c r="G1259" i="15"/>
  <c r="H1259" i="15"/>
  <c r="I1259" i="15"/>
  <c r="J1259" i="15"/>
  <c r="K1259" i="15"/>
  <c r="L1259" i="15"/>
  <c r="M1259" i="15"/>
  <c r="N1259" i="15"/>
  <c r="O1259" i="15"/>
  <c r="P1259" i="15"/>
  <c r="Q1259" i="15"/>
  <c r="R1259" i="15"/>
  <c r="S1259" i="15"/>
  <c r="T1259" i="15"/>
  <c r="U1259" i="15"/>
  <c r="V1259" i="15"/>
  <c r="W1259" i="15"/>
  <c r="X1259" i="15"/>
  <c r="Y1259" i="15"/>
  <c r="Z1259" i="15"/>
  <c r="AA1259" i="15"/>
  <c r="C1260" i="15"/>
  <c r="D1260" i="15"/>
  <c r="E1260" i="15"/>
  <c r="F1260" i="15"/>
  <c r="G1260" i="15"/>
  <c r="H1260" i="15"/>
  <c r="I1260" i="15"/>
  <c r="J1260" i="15"/>
  <c r="K1260" i="15"/>
  <c r="L1260" i="15"/>
  <c r="M1260" i="15"/>
  <c r="N1260" i="15"/>
  <c r="O1260" i="15"/>
  <c r="P1260" i="15"/>
  <c r="Q1260" i="15"/>
  <c r="R1260" i="15"/>
  <c r="S1260" i="15"/>
  <c r="T1260" i="15"/>
  <c r="U1260" i="15"/>
  <c r="V1260" i="15"/>
  <c r="W1260" i="15"/>
  <c r="X1260" i="15"/>
  <c r="Y1260" i="15"/>
  <c r="Z1260" i="15"/>
  <c r="AA1260" i="15"/>
  <c r="C1261" i="15"/>
  <c r="D1261" i="15"/>
  <c r="E1261" i="15"/>
  <c r="F1261" i="15"/>
  <c r="G1261" i="15"/>
  <c r="H1261" i="15"/>
  <c r="I1261" i="15"/>
  <c r="J1261" i="15"/>
  <c r="K1261" i="15"/>
  <c r="L1261" i="15"/>
  <c r="M1261" i="15"/>
  <c r="N1261" i="15"/>
  <c r="O1261" i="15"/>
  <c r="P1261" i="15"/>
  <c r="Q1261" i="15"/>
  <c r="R1261" i="15"/>
  <c r="S1261" i="15"/>
  <c r="T1261" i="15"/>
  <c r="U1261" i="15"/>
  <c r="V1261" i="15"/>
  <c r="W1261" i="15"/>
  <c r="X1261" i="15"/>
  <c r="Y1261" i="15"/>
  <c r="Z1261" i="15"/>
  <c r="AA1261" i="15"/>
  <c r="C1262" i="15"/>
  <c r="D1262" i="15"/>
  <c r="E1262" i="15"/>
  <c r="F1262" i="15"/>
  <c r="G1262" i="15"/>
  <c r="H1262" i="15"/>
  <c r="I1262" i="15"/>
  <c r="J1262" i="15"/>
  <c r="K1262" i="15"/>
  <c r="L1262" i="15"/>
  <c r="M1262" i="15"/>
  <c r="N1262" i="15"/>
  <c r="O1262" i="15"/>
  <c r="P1262" i="15"/>
  <c r="Q1262" i="15"/>
  <c r="R1262" i="15"/>
  <c r="S1262" i="15"/>
  <c r="T1262" i="15"/>
  <c r="U1262" i="15"/>
  <c r="V1262" i="15"/>
  <c r="W1262" i="15"/>
  <c r="X1262" i="15"/>
  <c r="Y1262" i="15"/>
  <c r="Z1262" i="15"/>
  <c r="AA1262" i="15"/>
  <c r="C1263" i="15"/>
  <c r="D1263" i="15"/>
  <c r="E1263" i="15"/>
  <c r="F1263" i="15"/>
  <c r="G1263" i="15"/>
  <c r="H1263" i="15"/>
  <c r="I1263" i="15"/>
  <c r="J1263" i="15"/>
  <c r="K1263" i="15"/>
  <c r="L1263" i="15"/>
  <c r="M1263" i="15"/>
  <c r="N1263" i="15"/>
  <c r="O1263" i="15"/>
  <c r="P1263" i="15"/>
  <c r="Q1263" i="15"/>
  <c r="R1263" i="15"/>
  <c r="S1263" i="15"/>
  <c r="T1263" i="15"/>
  <c r="U1263" i="15"/>
  <c r="V1263" i="15"/>
  <c r="W1263" i="15"/>
  <c r="X1263" i="15"/>
  <c r="Y1263" i="15"/>
  <c r="Z1263" i="15"/>
  <c r="AA1263" i="15"/>
  <c r="C1264" i="15"/>
  <c r="D1264" i="15"/>
  <c r="E1264" i="15"/>
  <c r="F1264" i="15"/>
  <c r="G1264" i="15"/>
  <c r="H1264" i="15"/>
  <c r="I1264" i="15"/>
  <c r="J1264" i="15"/>
  <c r="K1264" i="15"/>
  <c r="L1264" i="15"/>
  <c r="M1264" i="15"/>
  <c r="N1264" i="15"/>
  <c r="O1264" i="15"/>
  <c r="P1264" i="15"/>
  <c r="Q1264" i="15"/>
  <c r="R1264" i="15"/>
  <c r="S1264" i="15"/>
  <c r="T1264" i="15"/>
  <c r="U1264" i="15"/>
  <c r="V1264" i="15"/>
  <c r="W1264" i="15"/>
  <c r="X1264" i="15"/>
  <c r="Y1264" i="15"/>
  <c r="Z1264" i="15"/>
  <c r="AA1264" i="15"/>
  <c r="C1265" i="15"/>
  <c r="D1265" i="15"/>
  <c r="E1265" i="15"/>
  <c r="F1265" i="15"/>
  <c r="G1265" i="15"/>
  <c r="H1265" i="15"/>
  <c r="I1265" i="15"/>
  <c r="J1265" i="15"/>
  <c r="K1265" i="15"/>
  <c r="L1265" i="15"/>
  <c r="M1265" i="15"/>
  <c r="N1265" i="15"/>
  <c r="O1265" i="15"/>
  <c r="P1265" i="15"/>
  <c r="Q1265" i="15"/>
  <c r="R1265" i="15"/>
  <c r="S1265" i="15"/>
  <c r="T1265" i="15"/>
  <c r="U1265" i="15"/>
  <c r="V1265" i="15"/>
  <c r="W1265" i="15"/>
  <c r="X1265" i="15"/>
  <c r="Y1265" i="15"/>
  <c r="Z1265" i="15"/>
  <c r="AA1265" i="15"/>
  <c r="C1266" i="15"/>
  <c r="D1266" i="15"/>
  <c r="E1266" i="15"/>
  <c r="F1266" i="15"/>
  <c r="G1266" i="15"/>
  <c r="H1266" i="15"/>
  <c r="I1266" i="15"/>
  <c r="J1266" i="15"/>
  <c r="K1266" i="15"/>
  <c r="L1266" i="15"/>
  <c r="M1266" i="15"/>
  <c r="N1266" i="15"/>
  <c r="O1266" i="15"/>
  <c r="P1266" i="15"/>
  <c r="Q1266" i="15"/>
  <c r="R1266" i="15"/>
  <c r="S1266" i="15"/>
  <c r="T1266" i="15"/>
  <c r="U1266" i="15"/>
  <c r="V1266" i="15"/>
  <c r="W1266" i="15"/>
  <c r="X1266" i="15"/>
  <c r="Y1266" i="15"/>
  <c r="Z1266" i="15"/>
  <c r="AA1266" i="15"/>
  <c r="C1267" i="15"/>
  <c r="D1267" i="15"/>
  <c r="E1267" i="15"/>
  <c r="F1267" i="15"/>
  <c r="G1267" i="15"/>
  <c r="H1267" i="15"/>
  <c r="I1267" i="15"/>
  <c r="J1267" i="15"/>
  <c r="K1267" i="15"/>
  <c r="L1267" i="15"/>
  <c r="M1267" i="15"/>
  <c r="N1267" i="15"/>
  <c r="O1267" i="15"/>
  <c r="P1267" i="15"/>
  <c r="Q1267" i="15"/>
  <c r="R1267" i="15"/>
  <c r="S1267" i="15"/>
  <c r="T1267" i="15"/>
  <c r="U1267" i="15"/>
  <c r="V1267" i="15"/>
  <c r="W1267" i="15"/>
  <c r="X1267" i="15"/>
  <c r="Y1267" i="15"/>
  <c r="Z1267" i="15"/>
  <c r="AA1267" i="15"/>
  <c r="C1268" i="15"/>
  <c r="D1268" i="15"/>
  <c r="E1268" i="15"/>
  <c r="F1268" i="15"/>
  <c r="G1268" i="15"/>
  <c r="H1268" i="15"/>
  <c r="I1268" i="15"/>
  <c r="J1268" i="15"/>
  <c r="K1268" i="15"/>
  <c r="L1268" i="15"/>
  <c r="M1268" i="15"/>
  <c r="N1268" i="15"/>
  <c r="O1268" i="15"/>
  <c r="P1268" i="15"/>
  <c r="Q1268" i="15"/>
  <c r="R1268" i="15"/>
  <c r="S1268" i="15"/>
  <c r="T1268" i="15"/>
  <c r="U1268" i="15"/>
  <c r="V1268" i="15"/>
  <c r="W1268" i="15"/>
  <c r="X1268" i="15"/>
  <c r="Y1268" i="15"/>
  <c r="Z1268" i="15"/>
  <c r="AA1268" i="15"/>
  <c r="C1269" i="15"/>
  <c r="D1269" i="15"/>
  <c r="E1269" i="15"/>
  <c r="F1269" i="15"/>
  <c r="G1269" i="15"/>
  <c r="H1269" i="15"/>
  <c r="I1269" i="15"/>
  <c r="J1269" i="15"/>
  <c r="K1269" i="15"/>
  <c r="L1269" i="15"/>
  <c r="M1269" i="15"/>
  <c r="N1269" i="15"/>
  <c r="O1269" i="15"/>
  <c r="P1269" i="15"/>
  <c r="Q1269" i="15"/>
  <c r="R1269" i="15"/>
  <c r="S1269" i="15"/>
  <c r="T1269" i="15"/>
  <c r="U1269" i="15"/>
  <c r="V1269" i="15"/>
  <c r="W1269" i="15"/>
  <c r="X1269" i="15"/>
  <c r="Y1269" i="15"/>
  <c r="Z1269" i="15"/>
  <c r="AA1269" i="15"/>
  <c r="C1270" i="15"/>
  <c r="D1270" i="15"/>
  <c r="E1270" i="15"/>
  <c r="F1270" i="15"/>
  <c r="G1270" i="15"/>
  <c r="H1270" i="15"/>
  <c r="I1270" i="15"/>
  <c r="J1270" i="15"/>
  <c r="K1270" i="15"/>
  <c r="L1270" i="15"/>
  <c r="M1270" i="15"/>
  <c r="N1270" i="15"/>
  <c r="O1270" i="15"/>
  <c r="P1270" i="15"/>
  <c r="Q1270" i="15"/>
  <c r="R1270" i="15"/>
  <c r="S1270" i="15"/>
  <c r="T1270" i="15"/>
  <c r="U1270" i="15"/>
  <c r="V1270" i="15"/>
  <c r="W1270" i="15"/>
  <c r="X1270" i="15"/>
  <c r="Y1270" i="15"/>
  <c r="Z1270" i="15"/>
  <c r="AA1270" i="15"/>
  <c r="C1271" i="15"/>
  <c r="D1271" i="15"/>
  <c r="E1271" i="15"/>
  <c r="F1271" i="15"/>
  <c r="G1271" i="15"/>
  <c r="H1271" i="15"/>
  <c r="I1271" i="15"/>
  <c r="J1271" i="15"/>
  <c r="K1271" i="15"/>
  <c r="L1271" i="15"/>
  <c r="M1271" i="15"/>
  <c r="N1271" i="15"/>
  <c r="O1271" i="15"/>
  <c r="P1271" i="15"/>
  <c r="Q1271" i="15"/>
  <c r="R1271" i="15"/>
  <c r="S1271" i="15"/>
  <c r="T1271" i="15"/>
  <c r="U1271" i="15"/>
  <c r="V1271" i="15"/>
  <c r="W1271" i="15"/>
  <c r="X1271" i="15"/>
  <c r="Y1271" i="15"/>
  <c r="Z1271" i="15"/>
  <c r="AA1271" i="15"/>
  <c r="C1272" i="15"/>
  <c r="D1272" i="15"/>
  <c r="E1272" i="15"/>
  <c r="F1272" i="15"/>
  <c r="G1272" i="15"/>
  <c r="H1272" i="15"/>
  <c r="I1272" i="15"/>
  <c r="J1272" i="15"/>
  <c r="K1272" i="15"/>
  <c r="L1272" i="15"/>
  <c r="M1272" i="15"/>
  <c r="N1272" i="15"/>
  <c r="O1272" i="15"/>
  <c r="P1272" i="15"/>
  <c r="Q1272" i="15"/>
  <c r="R1272" i="15"/>
  <c r="S1272" i="15"/>
  <c r="T1272" i="15"/>
  <c r="U1272" i="15"/>
  <c r="V1272" i="15"/>
  <c r="W1272" i="15"/>
  <c r="X1272" i="15"/>
  <c r="Y1272" i="15"/>
  <c r="Z1272" i="15"/>
  <c r="AA1272" i="15"/>
  <c r="C1273" i="15"/>
  <c r="D1273" i="15"/>
  <c r="E1273" i="15"/>
  <c r="F1273" i="15"/>
  <c r="G1273" i="15"/>
  <c r="H1273" i="15"/>
  <c r="I1273" i="15"/>
  <c r="J1273" i="15"/>
  <c r="K1273" i="15"/>
  <c r="L1273" i="15"/>
  <c r="M1273" i="15"/>
  <c r="N1273" i="15"/>
  <c r="O1273" i="15"/>
  <c r="P1273" i="15"/>
  <c r="Q1273" i="15"/>
  <c r="R1273" i="15"/>
  <c r="S1273" i="15"/>
  <c r="T1273" i="15"/>
  <c r="U1273" i="15"/>
  <c r="V1273" i="15"/>
  <c r="W1273" i="15"/>
  <c r="X1273" i="15"/>
  <c r="Y1273" i="15"/>
  <c r="Z1273" i="15"/>
  <c r="AA1273" i="15"/>
  <c r="C1274" i="15"/>
  <c r="D1274" i="15"/>
  <c r="E1274" i="15"/>
  <c r="F1274" i="15"/>
  <c r="G1274" i="15"/>
  <c r="H1274" i="15"/>
  <c r="I1274" i="15"/>
  <c r="J1274" i="15"/>
  <c r="K1274" i="15"/>
  <c r="L1274" i="15"/>
  <c r="M1274" i="15"/>
  <c r="N1274" i="15"/>
  <c r="O1274" i="15"/>
  <c r="P1274" i="15"/>
  <c r="Q1274" i="15"/>
  <c r="R1274" i="15"/>
  <c r="S1274" i="15"/>
  <c r="T1274" i="15"/>
  <c r="U1274" i="15"/>
  <c r="V1274" i="15"/>
  <c r="W1274" i="15"/>
  <c r="X1274" i="15"/>
  <c r="Y1274" i="15"/>
  <c r="Z1274" i="15"/>
  <c r="AA1274" i="15"/>
  <c r="C1275" i="15"/>
  <c r="D1275" i="15"/>
  <c r="E1275" i="15"/>
  <c r="F1275" i="15"/>
  <c r="G1275" i="15"/>
  <c r="H1275" i="15"/>
  <c r="I1275" i="15"/>
  <c r="J1275" i="15"/>
  <c r="K1275" i="15"/>
  <c r="L1275" i="15"/>
  <c r="M1275" i="15"/>
  <c r="N1275" i="15"/>
  <c r="O1275" i="15"/>
  <c r="P1275" i="15"/>
  <c r="Q1275" i="15"/>
  <c r="R1275" i="15"/>
  <c r="S1275" i="15"/>
  <c r="T1275" i="15"/>
  <c r="U1275" i="15"/>
  <c r="V1275" i="15"/>
  <c r="W1275" i="15"/>
  <c r="X1275" i="15"/>
  <c r="Y1275" i="15"/>
  <c r="Z1275" i="15"/>
  <c r="AA1275" i="15"/>
  <c r="C1276" i="15"/>
  <c r="D1276" i="15"/>
  <c r="E1276" i="15"/>
  <c r="F1276" i="15"/>
  <c r="G1276" i="15"/>
  <c r="H1276" i="15"/>
  <c r="I1276" i="15"/>
  <c r="J1276" i="15"/>
  <c r="K1276" i="15"/>
  <c r="L1276" i="15"/>
  <c r="M1276" i="15"/>
  <c r="N1276" i="15"/>
  <c r="O1276" i="15"/>
  <c r="P1276" i="15"/>
  <c r="Q1276" i="15"/>
  <c r="R1276" i="15"/>
  <c r="S1276" i="15"/>
  <c r="T1276" i="15"/>
  <c r="U1276" i="15"/>
  <c r="V1276" i="15"/>
  <c r="W1276" i="15"/>
  <c r="X1276" i="15"/>
  <c r="Y1276" i="15"/>
  <c r="Z1276" i="15"/>
  <c r="AA1276" i="15"/>
  <c r="C1277" i="15"/>
  <c r="D1277" i="15"/>
  <c r="E1277" i="15"/>
  <c r="F1277" i="15"/>
  <c r="G1277" i="15"/>
  <c r="H1277" i="15"/>
  <c r="I1277" i="15"/>
  <c r="J1277" i="15"/>
  <c r="K1277" i="15"/>
  <c r="L1277" i="15"/>
  <c r="M1277" i="15"/>
  <c r="N1277" i="15"/>
  <c r="O1277" i="15"/>
  <c r="P1277" i="15"/>
  <c r="Q1277" i="15"/>
  <c r="R1277" i="15"/>
  <c r="S1277" i="15"/>
  <c r="T1277" i="15"/>
  <c r="U1277" i="15"/>
  <c r="V1277" i="15"/>
  <c r="W1277" i="15"/>
  <c r="X1277" i="15"/>
  <c r="Y1277" i="15"/>
  <c r="Z1277" i="15"/>
  <c r="AA1277" i="15"/>
  <c r="C1278" i="15"/>
  <c r="D1278" i="15"/>
  <c r="E1278" i="15"/>
  <c r="F1278" i="15"/>
  <c r="G1278" i="15"/>
  <c r="H1278" i="15"/>
  <c r="I1278" i="15"/>
  <c r="J1278" i="15"/>
  <c r="K1278" i="15"/>
  <c r="L1278" i="15"/>
  <c r="M1278" i="15"/>
  <c r="N1278" i="15"/>
  <c r="O1278" i="15"/>
  <c r="P1278" i="15"/>
  <c r="Q1278" i="15"/>
  <c r="R1278" i="15"/>
  <c r="S1278" i="15"/>
  <c r="T1278" i="15"/>
  <c r="U1278" i="15"/>
  <c r="V1278" i="15"/>
  <c r="W1278" i="15"/>
  <c r="X1278" i="15"/>
  <c r="Y1278" i="15"/>
  <c r="Z1278" i="15"/>
  <c r="AA1278" i="15"/>
  <c r="C1279" i="15"/>
  <c r="D1279" i="15"/>
  <c r="E1279" i="15"/>
  <c r="F1279" i="15"/>
  <c r="G1279" i="15"/>
  <c r="H1279" i="15"/>
  <c r="I1279" i="15"/>
  <c r="J1279" i="15"/>
  <c r="K1279" i="15"/>
  <c r="L1279" i="15"/>
  <c r="M1279" i="15"/>
  <c r="N1279" i="15"/>
  <c r="O1279" i="15"/>
  <c r="P1279" i="15"/>
  <c r="Q1279" i="15"/>
  <c r="R1279" i="15"/>
  <c r="S1279" i="15"/>
  <c r="T1279" i="15"/>
  <c r="U1279" i="15"/>
  <c r="V1279" i="15"/>
  <c r="W1279" i="15"/>
  <c r="X1279" i="15"/>
  <c r="Y1279" i="15"/>
  <c r="Z1279" i="15"/>
  <c r="AA1279" i="15"/>
  <c r="C1280" i="15"/>
  <c r="D1280" i="15"/>
  <c r="E1280" i="15"/>
  <c r="F1280" i="15"/>
  <c r="G1280" i="15"/>
  <c r="H1280" i="15"/>
  <c r="I1280" i="15"/>
  <c r="J1280" i="15"/>
  <c r="K1280" i="15"/>
  <c r="L1280" i="15"/>
  <c r="M1280" i="15"/>
  <c r="N1280" i="15"/>
  <c r="O1280" i="15"/>
  <c r="P1280" i="15"/>
  <c r="Q1280" i="15"/>
  <c r="R1280" i="15"/>
  <c r="S1280" i="15"/>
  <c r="T1280" i="15"/>
  <c r="U1280" i="15"/>
  <c r="V1280" i="15"/>
  <c r="W1280" i="15"/>
  <c r="X1280" i="15"/>
  <c r="Y1280" i="15"/>
  <c r="Z1280" i="15"/>
  <c r="AA1280" i="15"/>
  <c r="C1281" i="15"/>
  <c r="D1281" i="15"/>
  <c r="E1281" i="15"/>
  <c r="F1281" i="15"/>
  <c r="G1281" i="15"/>
  <c r="H1281" i="15"/>
  <c r="I1281" i="15"/>
  <c r="J1281" i="15"/>
  <c r="K1281" i="15"/>
  <c r="L1281" i="15"/>
  <c r="M1281" i="15"/>
  <c r="N1281" i="15"/>
  <c r="O1281" i="15"/>
  <c r="P1281" i="15"/>
  <c r="Q1281" i="15"/>
  <c r="R1281" i="15"/>
  <c r="S1281" i="15"/>
  <c r="T1281" i="15"/>
  <c r="U1281" i="15"/>
  <c r="V1281" i="15"/>
  <c r="W1281" i="15"/>
  <c r="X1281" i="15"/>
  <c r="Y1281" i="15"/>
  <c r="Z1281" i="15"/>
  <c r="AA1281" i="15"/>
  <c r="C1282" i="15"/>
  <c r="D1282" i="15"/>
  <c r="E1282" i="15"/>
  <c r="F1282" i="15"/>
  <c r="G1282" i="15"/>
  <c r="H1282" i="15"/>
  <c r="I1282" i="15"/>
  <c r="J1282" i="15"/>
  <c r="K1282" i="15"/>
  <c r="L1282" i="15"/>
  <c r="M1282" i="15"/>
  <c r="N1282" i="15"/>
  <c r="O1282" i="15"/>
  <c r="P1282" i="15"/>
  <c r="Q1282" i="15"/>
  <c r="R1282" i="15"/>
  <c r="S1282" i="15"/>
  <c r="T1282" i="15"/>
  <c r="U1282" i="15"/>
  <c r="V1282" i="15"/>
  <c r="W1282" i="15"/>
  <c r="X1282" i="15"/>
  <c r="Y1282" i="15"/>
  <c r="Z1282" i="15"/>
  <c r="AA1282" i="15"/>
  <c r="C1283" i="15"/>
  <c r="D1283" i="15"/>
  <c r="E1283" i="15"/>
  <c r="F1283" i="15"/>
  <c r="G1283" i="15"/>
  <c r="H1283" i="15"/>
  <c r="I1283" i="15"/>
  <c r="J1283" i="15"/>
  <c r="K1283" i="15"/>
  <c r="L1283" i="15"/>
  <c r="M1283" i="15"/>
  <c r="N1283" i="15"/>
  <c r="O1283" i="15"/>
  <c r="P1283" i="15"/>
  <c r="Q1283" i="15"/>
  <c r="R1283" i="15"/>
  <c r="S1283" i="15"/>
  <c r="T1283" i="15"/>
  <c r="U1283" i="15"/>
  <c r="V1283" i="15"/>
  <c r="W1283" i="15"/>
  <c r="X1283" i="15"/>
  <c r="Y1283" i="15"/>
  <c r="Z1283" i="15"/>
  <c r="AA1283" i="15"/>
  <c r="C1284" i="15"/>
  <c r="D1284" i="15"/>
  <c r="E1284" i="15"/>
  <c r="F1284" i="15"/>
  <c r="G1284" i="15"/>
  <c r="H1284" i="15"/>
  <c r="I1284" i="15"/>
  <c r="J1284" i="15"/>
  <c r="K1284" i="15"/>
  <c r="L1284" i="15"/>
  <c r="M1284" i="15"/>
  <c r="N1284" i="15"/>
  <c r="O1284" i="15"/>
  <c r="P1284" i="15"/>
  <c r="Q1284" i="15"/>
  <c r="R1284" i="15"/>
  <c r="S1284" i="15"/>
  <c r="T1284" i="15"/>
  <c r="U1284" i="15"/>
  <c r="V1284" i="15"/>
  <c r="W1284" i="15"/>
  <c r="X1284" i="15"/>
  <c r="Y1284" i="15"/>
  <c r="Z1284" i="15"/>
  <c r="AA1284" i="15"/>
  <c r="C1285" i="15"/>
  <c r="D1285" i="15"/>
  <c r="E1285" i="15"/>
  <c r="F1285" i="15"/>
  <c r="G1285" i="15"/>
  <c r="H1285" i="15"/>
  <c r="I1285" i="15"/>
  <c r="J1285" i="15"/>
  <c r="K1285" i="15"/>
  <c r="L1285" i="15"/>
  <c r="M1285" i="15"/>
  <c r="N1285" i="15"/>
  <c r="O1285" i="15"/>
  <c r="P1285" i="15"/>
  <c r="Q1285" i="15"/>
  <c r="R1285" i="15"/>
  <c r="S1285" i="15"/>
  <c r="T1285" i="15"/>
  <c r="U1285" i="15"/>
  <c r="V1285" i="15"/>
  <c r="W1285" i="15"/>
  <c r="X1285" i="15"/>
  <c r="Y1285" i="15"/>
  <c r="Z1285" i="15"/>
  <c r="AA1285" i="15"/>
  <c r="C1286" i="15"/>
  <c r="D1286" i="15"/>
  <c r="E1286" i="15"/>
  <c r="F1286" i="15"/>
  <c r="G1286" i="15"/>
  <c r="H1286" i="15"/>
  <c r="I1286" i="15"/>
  <c r="J1286" i="15"/>
  <c r="K1286" i="15"/>
  <c r="L1286" i="15"/>
  <c r="M1286" i="15"/>
  <c r="N1286" i="15"/>
  <c r="O1286" i="15"/>
  <c r="P1286" i="15"/>
  <c r="Q1286" i="15"/>
  <c r="R1286" i="15"/>
  <c r="S1286" i="15"/>
  <c r="T1286" i="15"/>
  <c r="U1286" i="15"/>
  <c r="V1286" i="15"/>
  <c r="W1286" i="15"/>
  <c r="X1286" i="15"/>
  <c r="Y1286" i="15"/>
  <c r="Z1286" i="15"/>
  <c r="AA1286" i="15"/>
  <c r="C1287" i="15"/>
  <c r="D1287" i="15"/>
  <c r="E1287" i="15"/>
  <c r="F1287" i="15"/>
  <c r="G1287" i="15"/>
  <c r="H1287" i="15"/>
  <c r="I1287" i="15"/>
  <c r="J1287" i="15"/>
  <c r="K1287" i="15"/>
  <c r="L1287" i="15"/>
  <c r="M1287" i="15"/>
  <c r="N1287" i="15"/>
  <c r="O1287" i="15"/>
  <c r="P1287" i="15"/>
  <c r="Q1287" i="15"/>
  <c r="R1287" i="15"/>
  <c r="S1287" i="15"/>
  <c r="T1287" i="15"/>
  <c r="U1287" i="15"/>
  <c r="V1287" i="15"/>
  <c r="W1287" i="15"/>
  <c r="X1287" i="15"/>
  <c r="Y1287" i="15"/>
  <c r="Z1287" i="15"/>
  <c r="AA1287" i="15"/>
  <c r="C1288" i="15"/>
  <c r="D1288" i="15"/>
  <c r="E1288" i="15"/>
  <c r="F1288" i="15"/>
  <c r="G1288" i="15"/>
  <c r="H1288" i="15"/>
  <c r="I1288" i="15"/>
  <c r="J1288" i="15"/>
  <c r="K1288" i="15"/>
  <c r="L1288" i="15"/>
  <c r="M1288" i="15"/>
  <c r="N1288" i="15"/>
  <c r="O1288" i="15"/>
  <c r="P1288" i="15"/>
  <c r="Q1288" i="15"/>
  <c r="R1288" i="15"/>
  <c r="S1288" i="15"/>
  <c r="T1288" i="15"/>
  <c r="U1288" i="15"/>
  <c r="V1288" i="15"/>
  <c r="W1288" i="15"/>
  <c r="X1288" i="15"/>
  <c r="Y1288" i="15"/>
  <c r="Z1288" i="15"/>
  <c r="AA1288" i="15"/>
  <c r="C1289" i="15"/>
  <c r="D1289" i="15"/>
  <c r="E1289" i="15"/>
  <c r="F1289" i="15"/>
  <c r="G1289" i="15"/>
  <c r="H1289" i="15"/>
  <c r="I1289" i="15"/>
  <c r="J1289" i="15"/>
  <c r="K1289" i="15"/>
  <c r="L1289" i="15"/>
  <c r="M1289" i="15"/>
  <c r="N1289" i="15"/>
  <c r="O1289" i="15"/>
  <c r="P1289" i="15"/>
  <c r="Q1289" i="15"/>
  <c r="R1289" i="15"/>
  <c r="S1289" i="15"/>
  <c r="T1289" i="15"/>
  <c r="U1289" i="15"/>
  <c r="V1289" i="15"/>
  <c r="W1289" i="15"/>
  <c r="X1289" i="15"/>
  <c r="Y1289" i="15"/>
  <c r="Z1289" i="15"/>
  <c r="AA1289" i="15"/>
  <c r="C1290" i="15"/>
  <c r="D1290" i="15"/>
  <c r="E1290" i="15"/>
  <c r="F1290" i="15"/>
  <c r="G1290" i="15"/>
  <c r="H1290" i="15"/>
  <c r="I1290" i="15"/>
  <c r="J1290" i="15"/>
  <c r="K1290" i="15"/>
  <c r="L1290" i="15"/>
  <c r="M1290" i="15"/>
  <c r="N1290" i="15"/>
  <c r="O1290" i="15"/>
  <c r="P1290" i="15"/>
  <c r="Q1290" i="15"/>
  <c r="R1290" i="15"/>
  <c r="S1290" i="15"/>
  <c r="T1290" i="15"/>
  <c r="U1290" i="15"/>
  <c r="V1290" i="15"/>
  <c r="W1290" i="15"/>
  <c r="X1290" i="15"/>
  <c r="Y1290" i="15"/>
  <c r="Z1290" i="15"/>
  <c r="AA1290" i="15"/>
  <c r="C1291" i="15"/>
  <c r="D1291" i="15"/>
  <c r="E1291" i="15"/>
  <c r="F1291" i="15"/>
  <c r="G1291" i="15"/>
  <c r="H1291" i="15"/>
  <c r="I1291" i="15"/>
  <c r="J1291" i="15"/>
  <c r="K1291" i="15"/>
  <c r="L1291" i="15"/>
  <c r="M1291" i="15"/>
  <c r="N1291" i="15"/>
  <c r="O1291" i="15"/>
  <c r="P1291" i="15"/>
  <c r="Q1291" i="15"/>
  <c r="R1291" i="15"/>
  <c r="S1291" i="15"/>
  <c r="T1291" i="15"/>
  <c r="U1291" i="15"/>
  <c r="V1291" i="15"/>
  <c r="W1291" i="15"/>
  <c r="X1291" i="15"/>
  <c r="Y1291" i="15"/>
  <c r="Z1291" i="15"/>
  <c r="AA1291" i="15"/>
  <c r="C1292" i="15"/>
  <c r="D1292" i="15"/>
  <c r="E1292" i="15"/>
  <c r="F1292" i="15"/>
  <c r="G1292" i="15"/>
  <c r="H1292" i="15"/>
  <c r="I1292" i="15"/>
  <c r="J1292" i="15"/>
  <c r="K1292" i="15"/>
  <c r="L1292" i="15"/>
  <c r="M1292" i="15"/>
  <c r="N1292" i="15"/>
  <c r="O1292" i="15"/>
  <c r="P1292" i="15"/>
  <c r="Q1292" i="15"/>
  <c r="R1292" i="15"/>
  <c r="S1292" i="15"/>
  <c r="T1292" i="15"/>
  <c r="U1292" i="15"/>
  <c r="V1292" i="15"/>
  <c r="W1292" i="15"/>
  <c r="X1292" i="15"/>
  <c r="Y1292" i="15"/>
  <c r="Z1292" i="15"/>
  <c r="AA1292" i="15"/>
  <c r="C1293" i="15"/>
  <c r="D1293" i="15"/>
  <c r="E1293" i="15"/>
  <c r="F1293" i="15"/>
  <c r="G1293" i="15"/>
  <c r="H1293" i="15"/>
  <c r="I1293" i="15"/>
  <c r="J1293" i="15"/>
  <c r="K1293" i="15"/>
  <c r="L1293" i="15"/>
  <c r="M1293" i="15"/>
  <c r="N1293" i="15"/>
  <c r="O1293" i="15"/>
  <c r="P1293" i="15"/>
  <c r="Q1293" i="15"/>
  <c r="R1293" i="15"/>
  <c r="S1293" i="15"/>
  <c r="T1293" i="15"/>
  <c r="U1293" i="15"/>
  <c r="V1293" i="15"/>
  <c r="W1293" i="15"/>
  <c r="X1293" i="15"/>
  <c r="Y1293" i="15"/>
  <c r="Z1293" i="15"/>
  <c r="AA1293" i="15"/>
  <c r="C1294" i="15"/>
  <c r="D1294" i="15"/>
  <c r="E1294" i="15"/>
  <c r="F1294" i="15"/>
  <c r="G1294" i="15"/>
  <c r="H1294" i="15"/>
  <c r="I1294" i="15"/>
  <c r="J1294" i="15"/>
  <c r="K1294" i="15"/>
  <c r="L1294" i="15"/>
  <c r="M1294" i="15"/>
  <c r="N1294" i="15"/>
  <c r="O1294" i="15"/>
  <c r="P1294" i="15"/>
  <c r="Q1294" i="15"/>
  <c r="R1294" i="15"/>
  <c r="S1294" i="15"/>
  <c r="T1294" i="15"/>
  <c r="U1294" i="15"/>
  <c r="V1294" i="15"/>
  <c r="W1294" i="15"/>
  <c r="X1294" i="15"/>
  <c r="Y1294" i="15"/>
  <c r="Z1294" i="15"/>
  <c r="AA1294" i="15"/>
  <c r="C1295" i="15"/>
  <c r="D1295" i="15"/>
  <c r="E1295" i="15"/>
  <c r="F1295" i="15"/>
  <c r="G1295" i="15"/>
  <c r="H1295" i="15"/>
  <c r="I1295" i="15"/>
  <c r="J1295" i="15"/>
  <c r="K1295" i="15"/>
  <c r="L1295" i="15"/>
  <c r="M1295" i="15"/>
  <c r="N1295" i="15"/>
  <c r="O1295" i="15"/>
  <c r="P1295" i="15"/>
  <c r="Q1295" i="15"/>
  <c r="R1295" i="15"/>
  <c r="S1295" i="15"/>
  <c r="T1295" i="15"/>
  <c r="U1295" i="15"/>
  <c r="V1295" i="15"/>
  <c r="W1295" i="15"/>
  <c r="X1295" i="15"/>
  <c r="Y1295" i="15"/>
  <c r="Z1295" i="15"/>
  <c r="AA1295" i="15"/>
  <c r="C1296" i="15"/>
  <c r="D1296" i="15"/>
  <c r="E1296" i="15"/>
  <c r="F1296" i="15"/>
  <c r="G1296" i="15"/>
  <c r="H1296" i="15"/>
  <c r="I1296" i="15"/>
  <c r="J1296" i="15"/>
  <c r="K1296" i="15"/>
  <c r="L1296" i="15"/>
  <c r="M1296" i="15"/>
  <c r="N1296" i="15"/>
  <c r="O1296" i="15"/>
  <c r="P1296" i="15"/>
  <c r="Q1296" i="15"/>
  <c r="R1296" i="15"/>
  <c r="S1296" i="15"/>
  <c r="T1296" i="15"/>
  <c r="U1296" i="15"/>
  <c r="V1296" i="15"/>
  <c r="W1296" i="15"/>
  <c r="X1296" i="15"/>
  <c r="Y1296" i="15"/>
  <c r="Z1296" i="15"/>
  <c r="AA1296" i="15"/>
  <c r="C1297" i="15"/>
  <c r="D1297" i="15"/>
  <c r="E1297" i="15"/>
  <c r="F1297" i="15"/>
  <c r="G1297" i="15"/>
  <c r="H1297" i="15"/>
  <c r="I1297" i="15"/>
  <c r="J1297" i="15"/>
  <c r="K1297" i="15"/>
  <c r="L1297" i="15"/>
  <c r="M1297" i="15"/>
  <c r="N1297" i="15"/>
  <c r="O1297" i="15"/>
  <c r="P1297" i="15"/>
  <c r="Q1297" i="15"/>
  <c r="R1297" i="15"/>
  <c r="S1297" i="15"/>
  <c r="T1297" i="15"/>
  <c r="U1297" i="15"/>
  <c r="V1297" i="15"/>
  <c r="W1297" i="15"/>
  <c r="X1297" i="15"/>
  <c r="Y1297" i="15"/>
  <c r="Z1297" i="15"/>
  <c r="AA1297" i="15"/>
  <c r="C1298" i="15"/>
  <c r="D1298" i="15"/>
  <c r="E1298" i="15"/>
  <c r="F1298" i="15"/>
  <c r="G1298" i="15"/>
  <c r="H1298" i="15"/>
  <c r="I1298" i="15"/>
  <c r="J1298" i="15"/>
  <c r="K1298" i="15"/>
  <c r="L1298" i="15"/>
  <c r="M1298" i="15"/>
  <c r="N1298" i="15"/>
  <c r="O1298" i="15"/>
  <c r="P1298" i="15"/>
  <c r="Q1298" i="15"/>
  <c r="R1298" i="15"/>
  <c r="S1298" i="15"/>
  <c r="T1298" i="15"/>
  <c r="U1298" i="15"/>
  <c r="V1298" i="15"/>
  <c r="W1298" i="15"/>
  <c r="X1298" i="15"/>
  <c r="Y1298" i="15"/>
  <c r="Z1298" i="15"/>
  <c r="AA1298" i="15"/>
  <c r="C1299" i="15"/>
  <c r="D1299" i="15"/>
  <c r="E1299" i="15"/>
  <c r="F1299" i="15"/>
  <c r="G1299" i="15"/>
  <c r="H1299" i="15"/>
  <c r="I1299" i="15"/>
  <c r="J1299" i="15"/>
  <c r="K1299" i="15"/>
  <c r="L1299" i="15"/>
  <c r="M1299" i="15"/>
  <c r="N1299" i="15"/>
  <c r="O1299" i="15"/>
  <c r="P1299" i="15"/>
  <c r="Q1299" i="15"/>
  <c r="R1299" i="15"/>
  <c r="S1299" i="15"/>
  <c r="T1299" i="15"/>
  <c r="U1299" i="15"/>
  <c r="V1299" i="15"/>
  <c r="W1299" i="15"/>
  <c r="X1299" i="15"/>
  <c r="Y1299" i="15"/>
  <c r="Z1299" i="15"/>
  <c r="AA1299" i="15"/>
  <c r="C1300" i="15"/>
  <c r="D1300" i="15"/>
  <c r="E1300" i="15"/>
  <c r="F1300" i="15"/>
  <c r="G1300" i="15"/>
  <c r="H1300" i="15"/>
  <c r="I1300" i="15"/>
  <c r="J1300" i="15"/>
  <c r="K1300" i="15"/>
  <c r="L1300" i="15"/>
  <c r="M1300" i="15"/>
  <c r="N1300" i="15"/>
  <c r="O1300" i="15"/>
  <c r="P1300" i="15"/>
  <c r="Q1300" i="15"/>
  <c r="R1300" i="15"/>
  <c r="S1300" i="15"/>
  <c r="T1300" i="15"/>
  <c r="U1300" i="15"/>
  <c r="V1300" i="15"/>
  <c r="W1300" i="15"/>
  <c r="X1300" i="15"/>
  <c r="Y1300" i="15"/>
  <c r="Z1300" i="15"/>
  <c r="AA1300" i="15"/>
  <c r="C1301" i="15"/>
  <c r="D1301" i="15"/>
  <c r="E1301" i="15"/>
  <c r="F1301" i="15"/>
  <c r="G1301" i="15"/>
  <c r="H1301" i="15"/>
  <c r="I1301" i="15"/>
  <c r="J1301" i="15"/>
  <c r="K1301" i="15"/>
  <c r="L1301" i="15"/>
  <c r="M1301" i="15"/>
  <c r="N1301" i="15"/>
  <c r="O1301" i="15"/>
  <c r="P1301" i="15"/>
  <c r="Q1301" i="15"/>
  <c r="R1301" i="15"/>
  <c r="S1301" i="15"/>
  <c r="T1301" i="15"/>
  <c r="U1301" i="15"/>
  <c r="V1301" i="15"/>
  <c r="W1301" i="15"/>
  <c r="X1301" i="15"/>
  <c r="Y1301" i="15"/>
  <c r="Z1301" i="15"/>
  <c r="AA1301" i="15"/>
  <c r="C1302" i="15"/>
  <c r="D1302" i="15"/>
  <c r="E1302" i="15"/>
  <c r="F1302" i="15"/>
  <c r="G1302" i="15"/>
  <c r="H1302" i="15"/>
  <c r="I1302" i="15"/>
  <c r="J1302" i="15"/>
  <c r="K1302" i="15"/>
  <c r="L1302" i="15"/>
  <c r="M1302" i="15"/>
  <c r="N1302" i="15"/>
  <c r="O1302" i="15"/>
  <c r="P1302" i="15"/>
  <c r="Q1302" i="15"/>
  <c r="R1302" i="15"/>
  <c r="S1302" i="15"/>
  <c r="T1302" i="15"/>
  <c r="U1302" i="15"/>
  <c r="V1302" i="15"/>
  <c r="W1302" i="15"/>
  <c r="X1302" i="15"/>
  <c r="Y1302" i="15"/>
  <c r="Z1302" i="15"/>
  <c r="AA1302" i="15"/>
  <c r="C1303" i="15"/>
  <c r="D1303" i="15"/>
  <c r="E1303" i="15"/>
  <c r="F1303" i="15"/>
  <c r="G1303" i="15"/>
  <c r="H1303" i="15"/>
  <c r="I1303" i="15"/>
  <c r="J1303" i="15"/>
  <c r="K1303" i="15"/>
  <c r="L1303" i="15"/>
  <c r="M1303" i="15"/>
  <c r="N1303" i="15"/>
  <c r="O1303" i="15"/>
  <c r="P1303" i="15"/>
  <c r="Q1303" i="15"/>
  <c r="R1303" i="15"/>
  <c r="S1303" i="15"/>
  <c r="T1303" i="15"/>
  <c r="U1303" i="15"/>
  <c r="V1303" i="15"/>
  <c r="W1303" i="15"/>
  <c r="X1303" i="15"/>
  <c r="Y1303" i="15"/>
  <c r="Z1303" i="15"/>
  <c r="AA1303" i="15"/>
  <c r="C1304" i="15"/>
  <c r="D1304" i="15"/>
  <c r="E1304" i="15"/>
  <c r="F1304" i="15"/>
  <c r="G1304" i="15"/>
  <c r="H1304" i="15"/>
  <c r="I1304" i="15"/>
  <c r="J1304" i="15"/>
  <c r="K1304" i="15"/>
  <c r="L1304" i="15"/>
  <c r="M1304" i="15"/>
  <c r="N1304" i="15"/>
  <c r="O1304" i="15"/>
  <c r="P1304" i="15"/>
  <c r="Q1304" i="15"/>
  <c r="R1304" i="15"/>
  <c r="S1304" i="15"/>
  <c r="T1304" i="15"/>
  <c r="U1304" i="15"/>
  <c r="V1304" i="15"/>
  <c r="W1304" i="15"/>
  <c r="X1304" i="15"/>
  <c r="Y1304" i="15"/>
  <c r="Z1304" i="15"/>
  <c r="AA1304" i="15"/>
  <c r="C1305" i="15"/>
  <c r="D1305" i="15"/>
  <c r="E1305" i="15"/>
  <c r="F1305" i="15"/>
  <c r="G1305" i="15"/>
  <c r="H1305" i="15"/>
  <c r="I1305" i="15"/>
  <c r="J1305" i="15"/>
  <c r="K1305" i="15"/>
  <c r="L1305" i="15"/>
  <c r="M1305" i="15"/>
  <c r="N1305" i="15"/>
  <c r="O1305" i="15"/>
  <c r="P1305" i="15"/>
  <c r="Q1305" i="15"/>
  <c r="R1305" i="15"/>
  <c r="S1305" i="15"/>
  <c r="T1305" i="15"/>
  <c r="U1305" i="15"/>
  <c r="V1305" i="15"/>
  <c r="W1305" i="15"/>
  <c r="X1305" i="15"/>
  <c r="Y1305" i="15"/>
  <c r="Z1305" i="15"/>
  <c r="AA1305" i="15"/>
  <c r="C1306" i="15"/>
  <c r="D1306" i="15"/>
  <c r="E1306" i="15"/>
  <c r="F1306" i="15"/>
  <c r="G1306" i="15"/>
  <c r="H1306" i="15"/>
  <c r="I1306" i="15"/>
  <c r="J1306" i="15"/>
  <c r="K1306" i="15"/>
  <c r="L1306" i="15"/>
  <c r="M1306" i="15"/>
  <c r="N1306" i="15"/>
  <c r="O1306" i="15"/>
  <c r="P1306" i="15"/>
  <c r="Q1306" i="15"/>
  <c r="R1306" i="15"/>
  <c r="S1306" i="15"/>
  <c r="T1306" i="15"/>
  <c r="U1306" i="15"/>
  <c r="V1306" i="15"/>
  <c r="W1306" i="15"/>
  <c r="X1306" i="15"/>
  <c r="Y1306" i="15"/>
  <c r="Z1306" i="15"/>
  <c r="AA1306" i="15"/>
  <c r="C1307" i="15"/>
  <c r="D1307" i="15"/>
  <c r="E1307" i="15"/>
  <c r="F1307" i="15"/>
  <c r="G1307" i="15"/>
  <c r="H1307" i="15"/>
  <c r="I1307" i="15"/>
  <c r="J1307" i="15"/>
  <c r="K1307" i="15"/>
  <c r="L1307" i="15"/>
  <c r="M1307" i="15"/>
  <c r="N1307" i="15"/>
  <c r="O1307" i="15"/>
  <c r="P1307" i="15"/>
  <c r="Q1307" i="15"/>
  <c r="R1307" i="15"/>
  <c r="S1307" i="15"/>
  <c r="T1307" i="15"/>
  <c r="U1307" i="15"/>
  <c r="V1307" i="15"/>
  <c r="W1307" i="15"/>
  <c r="X1307" i="15"/>
  <c r="Y1307" i="15"/>
  <c r="Z1307" i="15"/>
  <c r="AA1307" i="15"/>
  <c r="C1308" i="15"/>
  <c r="D1308" i="15"/>
  <c r="E1308" i="15"/>
  <c r="F1308" i="15"/>
  <c r="G1308" i="15"/>
  <c r="H1308" i="15"/>
  <c r="I1308" i="15"/>
  <c r="J1308" i="15"/>
  <c r="K1308" i="15"/>
  <c r="L1308" i="15"/>
  <c r="M1308" i="15"/>
  <c r="N1308" i="15"/>
  <c r="O1308" i="15"/>
  <c r="P1308" i="15"/>
  <c r="Q1308" i="15"/>
  <c r="R1308" i="15"/>
  <c r="S1308" i="15"/>
  <c r="T1308" i="15"/>
  <c r="U1308" i="15"/>
  <c r="V1308" i="15"/>
  <c r="W1308" i="15"/>
  <c r="X1308" i="15"/>
  <c r="Y1308" i="15"/>
  <c r="Z1308" i="15"/>
  <c r="AA1308" i="15"/>
  <c r="C1309" i="15"/>
  <c r="D1309" i="15"/>
  <c r="E1309" i="15"/>
  <c r="F1309" i="15"/>
  <c r="G1309" i="15"/>
  <c r="H1309" i="15"/>
  <c r="I1309" i="15"/>
  <c r="J1309" i="15"/>
  <c r="K1309" i="15"/>
  <c r="L1309" i="15"/>
  <c r="M1309" i="15"/>
  <c r="N1309" i="15"/>
  <c r="O1309" i="15"/>
  <c r="P1309" i="15"/>
  <c r="Q1309" i="15"/>
  <c r="R1309" i="15"/>
  <c r="S1309" i="15"/>
  <c r="T1309" i="15"/>
  <c r="U1309" i="15"/>
  <c r="V1309" i="15"/>
  <c r="W1309" i="15"/>
  <c r="X1309" i="15"/>
  <c r="Y1309" i="15"/>
  <c r="Z1309" i="15"/>
  <c r="AA1309" i="15"/>
  <c r="C1310" i="15"/>
  <c r="D1310" i="15"/>
  <c r="E1310" i="15"/>
  <c r="F1310" i="15"/>
  <c r="G1310" i="15"/>
  <c r="H1310" i="15"/>
  <c r="I1310" i="15"/>
  <c r="J1310" i="15"/>
  <c r="K1310" i="15"/>
  <c r="L1310" i="15"/>
  <c r="M1310" i="15"/>
  <c r="N1310" i="15"/>
  <c r="O1310" i="15"/>
  <c r="P1310" i="15"/>
  <c r="Q1310" i="15"/>
  <c r="R1310" i="15"/>
  <c r="S1310" i="15"/>
  <c r="T1310" i="15"/>
  <c r="U1310" i="15"/>
  <c r="V1310" i="15"/>
  <c r="W1310" i="15"/>
  <c r="X1310" i="15"/>
  <c r="Y1310" i="15"/>
  <c r="Z1310" i="15"/>
  <c r="AA1310" i="15"/>
  <c r="C1311" i="15"/>
  <c r="D1311" i="15"/>
  <c r="E1311" i="15"/>
  <c r="F1311" i="15"/>
  <c r="G1311" i="15"/>
  <c r="H1311" i="15"/>
  <c r="I1311" i="15"/>
  <c r="J1311" i="15"/>
  <c r="K1311" i="15"/>
  <c r="L1311" i="15"/>
  <c r="M1311" i="15"/>
  <c r="N1311" i="15"/>
  <c r="O1311" i="15"/>
  <c r="P1311" i="15"/>
  <c r="Q1311" i="15"/>
  <c r="R1311" i="15"/>
  <c r="S1311" i="15"/>
  <c r="T1311" i="15"/>
  <c r="U1311" i="15"/>
  <c r="V1311" i="15"/>
  <c r="W1311" i="15"/>
  <c r="X1311" i="15"/>
  <c r="Y1311" i="15"/>
  <c r="Z1311" i="15"/>
  <c r="AA1311" i="15"/>
  <c r="C1312" i="15"/>
  <c r="D1312" i="15"/>
  <c r="E1312" i="15"/>
  <c r="F1312" i="15"/>
  <c r="G1312" i="15"/>
  <c r="H1312" i="15"/>
  <c r="I1312" i="15"/>
  <c r="J1312" i="15"/>
  <c r="K1312" i="15"/>
  <c r="L1312" i="15"/>
  <c r="M1312" i="15"/>
  <c r="N1312" i="15"/>
  <c r="O1312" i="15"/>
  <c r="P1312" i="15"/>
  <c r="Q1312" i="15"/>
  <c r="R1312" i="15"/>
  <c r="S1312" i="15"/>
  <c r="T1312" i="15"/>
  <c r="U1312" i="15"/>
  <c r="V1312" i="15"/>
  <c r="W1312" i="15"/>
  <c r="X1312" i="15"/>
  <c r="Y1312" i="15"/>
  <c r="Z1312" i="15"/>
  <c r="AA1312" i="15"/>
  <c r="C1313" i="15"/>
  <c r="D1313" i="15"/>
  <c r="E1313" i="15"/>
  <c r="F1313" i="15"/>
  <c r="G1313" i="15"/>
  <c r="H1313" i="15"/>
  <c r="I1313" i="15"/>
  <c r="J1313" i="15"/>
  <c r="K1313" i="15"/>
  <c r="L1313" i="15"/>
  <c r="M1313" i="15"/>
  <c r="N1313" i="15"/>
  <c r="O1313" i="15"/>
  <c r="P1313" i="15"/>
  <c r="Q1313" i="15"/>
  <c r="R1313" i="15"/>
  <c r="S1313" i="15"/>
  <c r="T1313" i="15"/>
  <c r="U1313" i="15"/>
  <c r="V1313" i="15"/>
  <c r="W1313" i="15"/>
  <c r="X1313" i="15"/>
  <c r="Y1313" i="15"/>
  <c r="Z1313" i="15"/>
  <c r="AA1313" i="15"/>
  <c r="C1314" i="15"/>
  <c r="D1314" i="15"/>
  <c r="E1314" i="15"/>
  <c r="F1314" i="15"/>
  <c r="G1314" i="15"/>
  <c r="H1314" i="15"/>
  <c r="I1314" i="15"/>
  <c r="J1314" i="15"/>
  <c r="K1314" i="15"/>
  <c r="L1314" i="15"/>
  <c r="M1314" i="15"/>
  <c r="N1314" i="15"/>
  <c r="O1314" i="15"/>
  <c r="P1314" i="15"/>
  <c r="Q1314" i="15"/>
  <c r="R1314" i="15"/>
  <c r="S1314" i="15"/>
  <c r="T1314" i="15"/>
  <c r="U1314" i="15"/>
  <c r="V1314" i="15"/>
  <c r="W1314" i="15"/>
  <c r="X1314" i="15"/>
  <c r="Y1314" i="15"/>
  <c r="Z1314" i="15"/>
  <c r="AA1314" i="15"/>
  <c r="C1315" i="15"/>
  <c r="D1315" i="15"/>
  <c r="E1315" i="15"/>
  <c r="F1315" i="15"/>
  <c r="G1315" i="15"/>
  <c r="H1315" i="15"/>
  <c r="I1315" i="15"/>
  <c r="J1315" i="15"/>
  <c r="K1315" i="15"/>
  <c r="L1315" i="15"/>
  <c r="M1315" i="15"/>
  <c r="N1315" i="15"/>
  <c r="O1315" i="15"/>
  <c r="P1315" i="15"/>
  <c r="Q1315" i="15"/>
  <c r="R1315" i="15"/>
  <c r="S1315" i="15"/>
  <c r="T1315" i="15"/>
  <c r="U1315" i="15"/>
  <c r="V1315" i="15"/>
  <c r="W1315" i="15"/>
  <c r="X1315" i="15"/>
  <c r="Y1315" i="15"/>
  <c r="Z1315" i="15"/>
  <c r="AA1315" i="15"/>
  <c r="C1316" i="15"/>
  <c r="D1316" i="15"/>
  <c r="E1316" i="15"/>
  <c r="F1316" i="15"/>
  <c r="G1316" i="15"/>
  <c r="H1316" i="15"/>
  <c r="I1316" i="15"/>
  <c r="J1316" i="15"/>
  <c r="K1316" i="15"/>
  <c r="L1316" i="15"/>
  <c r="M1316" i="15"/>
  <c r="N1316" i="15"/>
  <c r="O1316" i="15"/>
  <c r="P1316" i="15"/>
  <c r="Q1316" i="15"/>
  <c r="R1316" i="15"/>
  <c r="S1316" i="15"/>
  <c r="T1316" i="15"/>
  <c r="U1316" i="15"/>
  <c r="V1316" i="15"/>
  <c r="W1316" i="15"/>
  <c r="X1316" i="15"/>
  <c r="Y1316" i="15"/>
  <c r="Z1316" i="15"/>
  <c r="AA1316" i="15"/>
  <c r="C1317" i="15"/>
  <c r="D1317" i="15"/>
  <c r="E1317" i="15"/>
  <c r="F1317" i="15"/>
  <c r="G1317" i="15"/>
  <c r="H1317" i="15"/>
  <c r="I1317" i="15"/>
  <c r="J1317" i="15"/>
  <c r="K1317" i="15"/>
  <c r="L1317" i="15"/>
  <c r="M1317" i="15"/>
  <c r="N1317" i="15"/>
  <c r="O1317" i="15"/>
  <c r="P1317" i="15"/>
  <c r="Q1317" i="15"/>
  <c r="R1317" i="15"/>
  <c r="S1317" i="15"/>
  <c r="T1317" i="15"/>
  <c r="U1317" i="15"/>
  <c r="V1317" i="15"/>
  <c r="W1317" i="15"/>
  <c r="X1317" i="15"/>
  <c r="Y1317" i="15"/>
  <c r="Z1317" i="15"/>
  <c r="AA1317" i="15"/>
  <c r="C1318" i="15"/>
  <c r="D1318" i="15"/>
  <c r="E1318" i="15"/>
  <c r="F1318" i="15"/>
  <c r="G1318" i="15"/>
  <c r="H1318" i="15"/>
  <c r="I1318" i="15"/>
  <c r="J1318" i="15"/>
  <c r="K1318" i="15"/>
  <c r="L1318" i="15"/>
  <c r="M1318" i="15"/>
  <c r="N1318" i="15"/>
  <c r="O1318" i="15"/>
  <c r="P1318" i="15"/>
  <c r="Q1318" i="15"/>
  <c r="R1318" i="15"/>
  <c r="S1318" i="15"/>
  <c r="T1318" i="15"/>
  <c r="U1318" i="15"/>
  <c r="V1318" i="15"/>
  <c r="W1318" i="15"/>
  <c r="X1318" i="15"/>
  <c r="Y1318" i="15"/>
  <c r="Z1318" i="15"/>
  <c r="AA1318" i="15"/>
  <c r="C1319" i="15"/>
  <c r="D1319" i="15"/>
  <c r="E1319" i="15"/>
  <c r="F1319" i="15"/>
  <c r="G1319" i="15"/>
  <c r="H1319" i="15"/>
  <c r="I1319" i="15"/>
  <c r="J1319" i="15"/>
  <c r="K1319" i="15"/>
  <c r="L1319" i="15"/>
  <c r="M1319" i="15"/>
  <c r="N1319" i="15"/>
  <c r="O1319" i="15"/>
  <c r="P1319" i="15"/>
  <c r="Q1319" i="15"/>
  <c r="R1319" i="15"/>
  <c r="S1319" i="15"/>
  <c r="T1319" i="15"/>
  <c r="U1319" i="15"/>
  <c r="V1319" i="15"/>
  <c r="W1319" i="15"/>
  <c r="X1319" i="15"/>
  <c r="Y1319" i="15"/>
  <c r="Z1319" i="15"/>
  <c r="AA1319" i="15"/>
  <c r="C1320" i="15"/>
  <c r="D1320" i="15"/>
  <c r="E1320" i="15"/>
  <c r="F1320" i="15"/>
  <c r="G1320" i="15"/>
  <c r="H1320" i="15"/>
  <c r="I1320" i="15"/>
  <c r="J1320" i="15"/>
  <c r="K1320" i="15"/>
  <c r="L1320" i="15"/>
  <c r="M1320" i="15"/>
  <c r="N1320" i="15"/>
  <c r="O1320" i="15"/>
  <c r="P1320" i="15"/>
  <c r="Q1320" i="15"/>
  <c r="R1320" i="15"/>
  <c r="S1320" i="15"/>
  <c r="T1320" i="15"/>
  <c r="U1320" i="15"/>
  <c r="V1320" i="15"/>
  <c r="W1320" i="15"/>
  <c r="X1320" i="15"/>
  <c r="Y1320" i="15"/>
  <c r="Z1320" i="15"/>
  <c r="AA1320" i="15"/>
  <c r="C1321" i="15"/>
  <c r="D1321" i="15"/>
  <c r="E1321" i="15"/>
  <c r="F1321" i="15"/>
  <c r="G1321" i="15"/>
  <c r="H1321" i="15"/>
  <c r="I1321" i="15"/>
  <c r="J1321" i="15"/>
  <c r="K1321" i="15"/>
  <c r="L1321" i="15"/>
  <c r="M1321" i="15"/>
  <c r="N1321" i="15"/>
  <c r="O1321" i="15"/>
  <c r="P1321" i="15"/>
  <c r="Q1321" i="15"/>
  <c r="R1321" i="15"/>
  <c r="S1321" i="15"/>
  <c r="T1321" i="15"/>
  <c r="U1321" i="15"/>
  <c r="V1321" i="15"/>
  <c r="W1321" i="15"/>
  <c r="X1321" i="15"/>
  <c r="Y1321" i="15"/>
  <c r="Z1321" i="15"/>
  <c r="AA1321" i="15"/>
  <c r="C1322" i="15"/>
  <c r="D1322" i="15"/>
  <c r="E1322" i="15"/>
  <c r="F1322" i="15"/>
  <c r="G1322" i="15"/>
  <c r="H1322" i="15"/>
  <c r="I1322" i="15"/>
  <c r="J1322" i="15"/>
  <c r="K1322" i="15"/>
  <c r="L1322" i="15"/>
  <c r="M1322" i="15"/>
  <c r="N1322" i="15"/>
  <c r="O1322" i="15"/>
  <c r="P1322" i="15"/>
  <c r="Q1322" i="15"/>
  <c r="R1322" i="15"/>
  <c r="S1322" i="15"/>
  <c r="T1322" i="15"/>
  <c r="U1322" i="15"/>
  <c r="V1322" i="15"/>
  <c r="W1322" i="15"/>
  <c r="X1322" i="15"/>
  <c r="Y1322" i="15"/>
  <c r="Z1322" i="15"/>
  <c r="AA1322" i="15"/>
  <c r="C1323" i="15"/>
  <c r="D1323" i="15"/>
  <c r="E1323" i="15"/>
  <c r="F1323" i="15"/>
  <c r="G1323" i="15"/>
  <c r="H1323" i="15"/>
  <c r="I1323" i="15"/>
  <c r="J1323" i="15"/>
  <c r="K1323" i="15"/>
  <c r="L1323" i="15"/>
  <c r="M1323" i="15"/>
  <c r="N1323" i="15"/>
  <c r="O1323" i="15"/>
  <c r="P1323" i="15"/>
  <c r="Q1323" i="15"/>
  <c r="R1323" i="15"/>
  <c r="S1323" i="15"/>
  <c r="T1323" i="15"/>
  <c r="U1323" i="15"/>
  <c r="V1323" i="15"/>
  <c r="W1323" i="15"/>
  <c r="X1323" i="15"/>
  <c r="Y1323" i="15"/>
  <c r="Z1323" i="15"/>
  <c r="AA1323" i="15"/>
  <c r="C1324" i="15"/>
  <c r="D1324" i="15"/>
  <c r="E1324" i="15"/>
  <c r="F1324" i="15"/>
  <c r="G1324" i="15"/>
  <c r="H1324" i="15"/>
  <c r="I1324" i="15"/>
  <c r="J1324" i="15"/>
  <c r="K1324" i="15"/>
  <c r="L1324" i="15"/>
  <c r="M1324" i="15"/>
  <c r="N1324" i="15"/>
  <c r="O1324" i="15"/>
  <c r="P1324" i="15"/>
  <c r="Q1324" i="15"/>
  <c r="R1324" i="15"/>
  <c r="S1324" i="15"/>
  <c r="T1324" i="15"/>
  <c r="U1324" i="15"/>
  <c r="V1324" i="15"/>
  <c r="W1324" i="15"/>
  <c r="X1324" i="15"/>
  <c r="Y1324" i="15"/>
  <c r="Z1324" i="15"/>
  <c r="AA1324" i="15"/>
  <c r="C1325" i="15"/>
  <c r="D1325" i="15"/>
  <c r="E1325" i="15"/>
  <c r="F1325" i="15"/>
  <c r="G1325" i="15"/>
  <c r="H1325" i="15"/>
  <c r="I1325" i="15"/>
  <c r="J1325" i="15"/>
  <c r="K1325" i="15"/>
  <c r="L1325" i="15"/>
  <c r="M1325" i="15"/>
  <c r="N1325" i="15"/>
  <c r="O1325" i="15"/>
  <c r="P1325" i="15"/>
  <c r="Q1325" i="15"/>
  <c r="R1325" i="15"/>
  <c r="S1325" i="15"/>
  <c r="T1325" i="15"/>
  <c r="U1325" i="15"/>
  <c r="V1325" i="15"/>
  <c r="W1325" i="15"/>
  <c r="X1325" i="15"/>
  <c r="Y1325" i="15"/>
  <c r="Z1325" i="15"/>
  <c r="AA1325" i="15"/>
  <c r="C1326" i="15"/>
  <c r="D1326" i="15"/>
  <c r="E1326" i="15"/>
  <c r="F1326" i="15"/>
  <c r="G1326" i="15"/>
  <c r="H1326" i="15"/>
  <c r="I1326" i="15"/>
  <c r="J1326" i="15"/>
  <c r="K1326" i="15"/>
  <c r="L1326" i="15"/>
  <c r="M1326" i="15"/>
  <c r="N1326" i="15"/>
  <c r="O1326" i="15"/>
  <c r="P1326" i="15"/>
  <c r="Q1326" i="15"/>
  <c r="R1326" i="15"/>
  <c r="S1326" i="15"/>
  <c r="T1326" i="15"/>
  <c r="U1326" i="15"/>
  <c r="V1326" i="15"/>
  <c r="W1326" i="15"/>
  <c r="X1326" i="15"/>
  <c r="Y1326" i="15"/>
  <c r="Z1326" i="15"/>
  <c r="AA1326" i="15"/>
  <c r="C1327" i="15"/>
  <c r="D1327" i="15"/>
  <c r="E1327" i="15"/>
  <c r="F1327" i="15"/>
  <c r="G1327" i="15"/>
  <c r="H1327" i="15"/>
  <c r="I1327" i="15"/>
  <c r="J1327" i="15"/>
  <c r="K1327" i="15"/>
  <c r="L1327" i="15"/>
  <c r="M1327" i="15"/>
  <c r="N1327" i="15"/>
  <c r="O1327" i="15"/>
  <c r="P1327" i="15"/>
  <c r="Q1327" i="15"/>
  <c r="R1327" i="15"/>
  <c r="S1327" i="15"/>
  <c r="T1327" i="15"/>
  <c r="U1327" i="15"/>
  <c r="V1327" i="15"/>
  <c r="W1327" i="15"/>
  <c r="X1327" i="15"/>
  <c r="Y1327" i="15"/>
  <c r="Z1327" i="15"/>
  <c r="AA1327" i="15"/>
  <c r="C1328" i="15"/>
  <c r="D1328" i="15"/>
  <c r="E1328" i="15"/>
  <c r="F1328" i="15"/>
  <c r="G1328" i="15"/>
  <c r="H1328" i="15"/>
  <c r="I1328" i="15"/>
  <c r="J1328" i="15"/>
  <c r="K1328" i="15"/>
  <c r="L1328" i="15"/>
  <c r="M1328" i="15"/>
  <c r="N1328" i="15"/>
  <c r="O1328" i="15"/>
  <c r="P1328" i="15"/>
  <c r="Q1328" i="15"/>
  <c r="R1328" i="15"/>
  <c r="S1328" i="15"/>
  <c r="T1328" i="15"/>
  <c r="U1328" i="15"/>
  <c r="V1328" i="15"/>
  <c r="W1328" i="15"/>
  <c r="X1328" i="15"/>
  <c r="Y1328" i="15"/>
  <c r="Z1328" i="15"/>
  <c r="AA1328" i="15"/>
  <c r="C1329" i="15"/>
  <c r="D1329" i="15"/>
  <c r="E1329" i="15"/>
  <c r="F1329" i="15"/>
  <c r="G1329" i="15"/>
  <c r="H1329" i="15"/>
  <c r="I1329" i="15"/>
  <c r="J1329" i="15"/>
  <c r="K1329" i="15"/>
  <c r="L1329" i="15"/>
  <c r="M1329" i="15"/>
  <c r="N1329" i="15"/>
  <c r="O1329" i="15"/>
  <c r="P1329" i="15"/>
  <c r="Q1329" i="15"/>
  <c r="R1329" i="15"/>
  <c r="S1329" i="15"/>
  <c r="T1329" i="15"/>
  <c r="U1329" i="15"/>
  <c r="V1329" i="15"/>
  <c r="W1329" i="15"/>
  <c r="X1329" i="15"/>
  <c r="Y1329" i="15"/>
  <c r="Z1329" i="15"/>
  <c r="AA1329" i="15"/>
  <c r="C1330" i="15"/>
  <c r="D1330" i="15"/>
  <c r="E1330" i="15"/>
  <c r="F1330" i="15"/>
  <c r="G1330" i="15"/>
  <c r="H1330" i="15"/>
  <c r="I1330" i="15"/>
  <c r="J1330" i="15"/>
  <c r="K1330" i="15"/>
  <c r="L1330" i="15"/>
  <c r="M1330" i="15"/>
  <c r="N1330" i="15"/>
  <c r="O1330" i="15"/>
  <c r="P1330" i="15"/>
  <c r="Q1330" i="15"/>
  <c r="R1330" i="15"/>
  <c r="S1330" i="15"/>
  <c r="T1330" i="15"/>
  <c r="U1330" i="15"/>
  <c r="V1330" i="15"/>
  <c r="W1330" i="15"/>
  <c r="X1330" i="15"/>
  <c r="Y1330" i="15"/>
  <c r="Z1330" i="15"/>
  <c r="AA1330" i="15"/>
  <c r="C1331" i="15"/>
  <c r="D1331" i="15"/>
  <c r="E1331" i="15"/>
  <c r="F1331" i="15"/>
  <c r="G1331" i="15"/>
  <c r="H1331" i="15"/>
  <c r="I1331" i="15"/>
  <c r="J1331" i="15"/>
  <c r="K1331" i="15"/>
  <c r="L1331" i="15"/>
  <c r="M1331" i="15"/>
  <c r="N1331" i="15"/>
  <c r="O1331" i="15"/>
  <c r="P1331" i="15"/>
  <c r="Q1331" i="15"/>
  <c r="R1331" i="15"/>
  <c r="S1331" i="15"/>
  <c r="T1331" i="15"/>
  <c r="U1331" i="15"/>
  <c r="V1331" i="15"/>
  <c r="W1331" i="15"/>
  <c r="X1331" i="15"/>
  <c r="Y1331" i="15"/>
  <c r="Z1331" i="15"/>
  <c r="AA1331" i="15"/>
  <c r="C1332" i="15"/>
  <c r="D1332" i="15"/>
  <c r="E1332" i="15"/>
  <c r="F1332" i="15"/>
  <c r="G1332" i="15"/>
  <c r="H1332" i="15"/>
  <c r="I1332" i="15"/>
  <c r="J1332" i="15"/>
  <c r="K1332" i="15"/>
  <c r="L1332" i="15"/>
  <c r="M1332" i="15"/>
  <c r="N1332" i="15"/>
  <c r="O1332" i="15"/>
  <c r="P1332" i="15"/>
  <c r="Q1332" i="15"/>
  <c r="R1332" i="15"/>
  <c r="S1332" i="15"/>
  <c r="T1332" i="15"/>
  <c r="U1332" i="15"/>
  <c r="V1332" i="15"/>
  <c r="W1332" i="15"/>
  <c r="X1332" i="15"/>
  <c r="Y1332" i="15"/>
  <c r="Z1332" i="15"/>
  <c r="AA1332" i="15"/>
  <c r="C1333" i="15"/>
  <c r="D1333" i="15"/>
  <c r="E1333" i="15"/>
  <c r="F1333" i="15"/>
  <c r="G1333" i="15"/>
  <c r="H1333" i="15"/>
  <c r="I1333" i="15"/>
  <c r="J1333" i="15"/>
  <c r="K1333" i="15"/>
  <c r="L1333" i="15"/>
  <c r="M1333" i="15"/>
  <c r="N1333" i="15"/>
  <c r="O1333" i="15"/>
  <c r="P1333" i="15"/>
  <c r="Q1333" i="15"/>
  <c r="R1333" i="15"/>
  <c r="S1333" i="15"/>
  <c r="T1333" i="15"/>
  <c r="U1333" i="15"/>
  <c r="V1333" i="15"/>
  <c r="W1333" i="15"/>
  <c r="X1333" i="15"/>
  <c r="Y1333" i="15"/>
  <c r="Z1333" i="15"/>
  <c r="AA1333" i="15"/>
  <c r="C1334" i="15"/>
  <c r="D1334" i="15"/>
  <c r="E1334" i="15"/>
  <c r="F1334" i="15"/>
  <c r="G1334" i="15"/>
  <c r="H1334" i="15"/>
  <c r="I1334" i="15"/>
  <c r="J1334" i="15"/>
  <c r="K1334" i="15"/>
  <c r="L1334" i="15"/>
  <c r="M1334" i="15"/>
  <c r="N1334" i="15"/>
  <c r="O1334" i="15"/>
  <c r="P1334" i="15"/>
  <c r="Q1334" i="15"/>
  <c r="R1334" i="15"/>
  <c r="S1334" i="15"/>
  <c r="T1334" i="15"/>
  <c r="U1334" i="15"/>
  <c r="V1334" i="15"/>
  <c r="W1334" i="15"/>
  <c r="X1334" i="15"/>
  <c r="Y1334" i="15"/>
  <c r="Z1334" i="15"/>
  <c r="AA1334" i="15"/>
  <c r="C1335" i="15"/>
  <c r="D1335" i="15"/>
  <c r="E1335" i="15"/>
  <c r="F1335" i="15"/>
  <c r="G1335" i="15"/>
  <c r="H1335" i="15"/>
  <c r="I1335" i="15"/>
  <c r="J1335" i="15"/>
  <c r="K1335" i="15"/>
  <c r="L1335" i="15"/>
  <c r="M1335" i="15"/>
  <c r="N1335" i="15"/>
  <c r="O1335" i="15"/>
  <c r="P1335" i="15"/>
  <c r="Q1335" i="15"/>
  <c r="R1335" i="15"/>
  <c r="S1335" i="15"/>
  <c r="T1335" i="15"/>
  <c r="U1335" i="15"/>
  <c r="V1335" i="15"/>
  <c r="W1335" i="15"/>
  <c r="X1335" i="15"/>
  <c r="Y1335" i="15"/>
  <c r="Z1335" i="15"/>
  <c r="AA1335" i="15"/>
  <c r="C1336" i="15"/>
  <c r="D1336" i="15"/>
  <c r="E1336" i="15"/>
  <c r="F1336" i="15"/>
  <c r="G1336" i="15"/>
  <c r="H1336" i="15"/>
  <c r="I1336" i="15"/>
  <c r="J1336" i="15"/>
  <c r="K1336" i="15"/>
  <c r="L1336" i="15"/>
  <c r="M1336" i="15"/>
  <c r="N1336" i="15"/>
  <c r="O1336" i="15"/>
  <c r="P1336" i="15"/>
  <c r="Q1336" i="15"/>
  <c r="R1336" i="15"/>
  <c r="S1336" i="15"/>
  <c r="T1336" i="15"/>
  <c r="U1336" i="15"/>
  <c r="V1336" i="15"/>
  <c r="W1336" i="15"/>
  <c r="X1336" i="15"/>
  <c r="Y1336" i="15"/>
  <c r="Z1336" i="15"/>
  <c r="AA1336" i="15"/>
  <c r="C1337" i="15"/>
  <c r="D1337" i="15"/>
  <c r="E1337" i="15"/>
  <c r="F1337" i="15"/>
  <c r="G1337" i="15"/>
  <c r="H1337" i="15"/>
  <c r="I1337" i="15"/>
  <c r="J1337" i="15"/>
  <c r="K1337" i="15"/>
  <c r="L1337" i="15"/>
  <c r="M1337" i="15"/>
  <c r="N1337" i="15"/>
  <c r="O1337" i="15"/>
  <c r="P1337" i="15"/>
  <c r="Q1337" i="15"/>
  <c r="R1337" i="15"/>
  <c r="S1337" i="15"/>
  <c r="T1337" i="15"/>
  <c r="U1337" i="15"/>
  <c r="V1337" i="15"/>
  <c r="W1337" i="15"/>
  <c r="X1337" i="15"/>
  <c r="Y1337" i="15"/>
  <c r="Z1337" i="15"/>
  <c r="AA1337" i="15"/>
  <c r="C1338" i="15"/>
  <c r="D1338" i="15"/>
  <c r="E1338" i="15"/>
  <c r="F1338" i="15"/>
  <c r="G1338" i="15"/>
  <c r="H1338" i="15"/>
  <c r="I1338" i="15"/>
  <c r="J1338" i="15"/>
  <c r="K1338" i="15"/>
  <c r="L1338" i="15"/>
  <c r="M1338" i="15"/>
  <c r="N1338" i="15"/>
  <c r="O1338" i="15"/>
  <c r="P1338" i="15"/>
  <c r="Q1338" i="15"/>
  <c r="R1338" i="15"/>
  <c r="S1338" i="15"/>
  <c r="T1338" i="15"/>
  <c r="U1338" i="15"/>
  <c r="V1338" i="15"/>
  <c r="W1338" i="15"/>
  <c r="X1338" i="15"/>
  <c r="Y1338" i="15"/>
  <c r="Z1338" i="15"/>
  <c r="AA1338" i="15"/>
  <c r="C1339" i="15"/>
  <c r="D1339" i="15"/>
  <c r="E1339" i="15"/>
  <c r="F1339" i="15"/>
  <c r="G1339" i="15"/>
  <c r="H1339" i="15"/>
  <c r="I1339" i="15"/>
  <c r="J1339" i="15"/>
  <c r="K1339" i="15"/>
  <c r="L1339" i="15"/>
  <c r="M1339" i="15"/>
  <c r="N1339" i="15"/>
  <c r="O1339" i="15"/>
  <c r="P1339" i="15"/>
  <c r="Q1339" i="15"/>
  <c r="R1339" i="15"/>
  <c r="S1339" i="15"/>
  <c r="T1339" i="15"/>
  <c r="U1339" i="15"/>
  <c r="V1339" i="15"/>
  <c r="W1339" i="15"/>
  <c r="X1339" i="15"/>
  <c r="Y1339" i="15"/>
  <c r="Z1339" i="15"/>
  <c r="AA1339" i="15"/>
  <c r="C1340" i="15"/>
  <c r="D1340" i="15"/>
  <c r="E1340" i="15"/>
  <c r="F1340" i="15"/>
  <c r="G1340" i="15"/>
  <c r="H1340" i="15"/>
  <c r="I1340" i="15"/>
  <c r="J1340" i="15"/>
  <c r="K1340" i="15"/>
  <c r="L1340" i="15"/>
  <c r="M1340" i="15"/>
  <c r="N1340" i="15"/>
  <c r="O1340" i="15"/>
  <c r="P1340" i="15"/>
  <c r="Q1340" i="15"/>
  <c r="R1340" i="15"/>
  <c r="S1340" i="15"/>
  <c r="T1340" i="15"/>
  <c r="U1340" i="15"/>
  <c r="V1340" i="15"/>
  <c r="W1340" i="15"/>
  <c r="X1340" i="15"/>
  <c r="Y1340" i="15"/>
  <c r="Z1340" i="15"/>
  <c r="AA1340" i="15"/>
  <c r="C1341" i="15"/>
  <c r="D1341" i="15"/>
  <c r="E1341" i="15"/>
  <c r="F1341" i="15"/>
  <c r="G1341" i="15"/>
  <c r="H1341" i="15"/>
  <c r="I1341" i="15"/>
  <c r="J1341" i="15"/>
  <c r="K1341" i="15"/>
  <c r="L1341" i="15"/>
  <c r="M1341" i="15"/>
  <c r="N1341" i="15"/>
  <c r="O1341" i="15"/>
  <c r="P1341" i="15"/>
  <c r="Q1341" i="15"/>
  <c r="R1341" i="15"/>
  <c r="S1341" i="15"/>
  <c r="T1341" i="15"/>
  <c r="U1341" i="15"/>
  <c r="V1341" i="15"/>
  <c r="W1341" i="15"/>
  <c r="X1341" i="15"/>
  <c r="Y1341" i="15"/>
  <c r="Z1341" i="15"/>
  <c r="AA1341" i="15"/>
  <c r="C1342" i="15"/>
  <c r="D1342" i="15"/>
  <c r="E1342" i="15"/>
  <c r="F1342" i="15"/>
  <c r="G1342" i="15"/>
  <c r="H1342" i="15"/>
  <c r="I1342" i="15"/>
  <c r="J1342" i="15"/>
  <c r="K1342" i="15"/>
  <c r="L1342" i="15"/>
  <c r="M1342" i="15"/>
  <c r="N1342" i="15"/>
  <c r="O1342" i="15"/>
  <c r="P1342" i="15"/>
  <c r="Q1342" i="15"/>
  <c r="R1342" i="15"/>
  <c r="S1342" i="15"/>
  <c r="T1342" i="15"/>
  <c r="U1342" i="15"/>
  <c r="V1342" i="15"/>
  <c r="W1342" i="15"/>
  <c r="X1342" i="15"/>
  <c r="Y1342" i="15"/>
  <c r="Z1342" i="15"/>
  <c r="AA1342" i="15"/>
  <c r="C1343" i="15"/>
  <c r="D1343" i="15"/>
  <c r="E1343" i="15"/>
  <c r="F1343" i="15"/>
  <c r="G1343" i="15"/>
  <c r="H1343" i="15"/>
  <c r="I1343" i="15"/>
  <c r="J1343" i="15"/>
  <c r="K1343" i="15"/>
  <c r="L1343" i="15"/>
  <c r="M1343" i="15"/>
  <c r="N1343" i="15"/>
  <c r="O1343" i="15"/>
  <c r="P1343" i="15"/>
  <c r="Q1343" i="15"/>
  <c r="R1343" i="15"/>
  <c r="S1343" i="15"/>
  <c r="T1343" i="15"/>
  <c r="U1343" i="15"/>
  <c r="V1343" i="15"/>
  <c r="W1343" i="15"/>
  <c r="X1343" i="15"/>
  <c r="Y1343" i="15"/>
  <c r="Z1343" i="15"/>
  <c r="AA1343" i="15"/>
  <c r="C1344" i="15"/>
  <c r="D1344" i="15"/>
  <c r="E1344" i="15"/>
  <c r="F1344" i="15"/>
  <c r="G1344" i="15"/>
  <c r="H1344" i="15"/>
  <c r="I1344" i="15"/>
  <c r="J1344" i="15"/>
  <c r="K1344" i="15"/>
  <c r="L1344" i="15"/>
  <c r="M1344" i="15"/>
  <c r="N1344" i="15"/>
  <c r="O1344" i="15"/>
  <c r="P1344" i="15"/>
  <c r="Q1344" i="15"/>
  <c r="R1344" i="15"/>
  <c r="S1344" i="15"/>
  <c r="T1344" i="15"/>
  <c r="U1344" i="15"/>
  <c r="V1344" i="15"/>
  <c r="W1344" i="15"/>
  <c r="X1344" i="15"/>
  <c r="Y1344" i="15"/>
  <c r="Z1344" i="15"/>
  <c r="AA1344" i="15"/>
  <c r="C1345" i="15"/>
  <c r="D1345" i="15"/>
  <c r="E1345" i="15"/>
  <c r="F1345" i="15"/>
  <c r="G1345" i="15"/>
  <c r="H1345" i="15"/>
  <c r="I1345" i="15"/>
  <c r="J1345" i="15"/>
  <c r="K1345" i="15"/>
  <c r="L1345" i="15"/>
  <c r="M1345" i="15"/>
  <c r="N1345" i="15"/>
  <c r="O1345" i="15"/>
  <c r="P1345" i="15"/>
  <c r="Q1345" i="15"/>
  <c r="R1345" i="15"/>
  <c r="S1345" i="15"/>
  <c r="T1345" i="15"/>
  <c r="U1345" i="15"/>
  <c r="V1345" i="15"/>
  <c r="W1345" i="15"/>
  <c r="X1345" i="15"/>
  <c r="Y1345" i="15"/>
  <c r="Z1345" i="15"/>
  <c r="AA1345" i="15"/>
  <c r="C1346" i="15"/>
  <c r="D1346" i="15"/>
  <c r="E1346" i="15"/>
  <c r="F1346" i="15"/>
  <c r="G1346" i="15"/>
  <c r="H1346" i="15"/>
  <c r="I1346" i="15"/>
  <c r="J1346" i="15"/>
  <c r="K1346" i="15"/>
  <c r="L1346" i="15"/>
  <c r="M1346" i="15"/>
  <c r="N1346" i="15"/>
  <c r="O1346" i="15"/>
  <c r="P1346" i="15"/>
  <c r="Q1346" i="15"/>
  <c r="R1346" i="15"/>
  <c r="S1346" i="15"/>
  <c r="T1346" i="15"/>
  <c r="U1346" i="15"/>
  <c r="V1346" i="15"/>
  <c r="W1346" i="15"/>
  <c r="X1346" i="15"/>
  <c r="Y1346" i="15"/>
  <c r="Z1346" i="15"/>
  <c r="AA1346" i="15"/>
  <c r="C1347" i="15"/>
  <c r="D1347" i="15"/>
  <c r="E1347" i="15"/>
  <c r="F1347" i="15"/>
  <c r="G1347" i="15"/>
  <c r="H1347" i="15"/>
  <c r="I1347" i="15"/>
  <c r="J1347" i="15"/>
  <c r="K1347" i="15"/>
  <c r="L1347" i="15"/>
  <c r="M1347" i="15"/>
  <c r="N1347" i="15"/>
  <c r="O1347" i="15"/>
  <c r="P1347" i="15"/>
  <c r="Q1347" i="15"/>
  <c r="R1347" i="15"/>
  <c r="S1347" i="15"/>
  <c r="T1347" i="15"/>
  <c r="U1347" i="15"/>
  <c r="V1347" i="15"/>
  <c r="W1347" i="15"/>
  <c r="X1347" i="15"/>
  <c r="Y1347" i="15"/>
  <c r="Z1347" i="15"/>
  <c r="AA1347" i="15"/>
  <c r="C1348" i="15"/>
  <c r="D1348" i="15"/>
  <c r="E1348" i="15"/>
  <c r="F1348" i="15"/>
  <c r="G1348" i="15"/>
  <c r="H1348" i="15"/>
  <c r="I1348" i="15"/>
  <c r="J1348" i="15"/>
  <c r="K1348" i="15"/>
  <c r="L1348" i="15"/>
  <c r="M1348" i="15"/>
  <c r="N1348" i="15"/>
  <c r="O1348" i="15"/>
  <c r="P1348" i="15"/>
  <c r="Q1348" i="15"/>
  <c r="R1348" i="15"/>
  <c r="S1348" i="15"/>
  <c r="T1348" i="15"/>
  <c r="U1348" i="15"/>
  <c r="V1348" i="15"/>
  <c r="W1348" i="15"/>
  <c r="X1348" i="15"/>
  <c r="Y1348" i="15"/>
  <c r="Z1348" i="15"/>
  <c r="AA1348" i="15"/>
  <c r="C1349" i="15"/>
  <c r="D1349" i="15"/>
  <c r="E1349" i="15"/>
  <c r="F1349" i="15"/>
  <c r="G1349" i="15"/>
  <c r="H1349" i="15"/>
  <c r="I1349" i="15"/>
  <c r="J1349" i="15"/>
  <c r="K1349" i="15"/>
  <c r="L1349" i="15"/>
  <c r="M1349" i="15"/>
  <c r="N1349" i="15"/>
  <c r="O1349" i="15"/>
  <c r="P1349" i="15"/>
  <c r="Q1349" i="15"/>
  <c r="R1349" i="15"/>
  <c r="S1349" i="15"/>
  <c r="T1349" i="15"/>
  <c r="U1349" i="15"/>
  <c r="V1349" i="15"/>
  <c r="W1349" i="15"/>
  <c r="X1349" i="15"/>
  <c r="Y1349" i="15"/>
  <c r="Z1349" i="15"/>
  <c r="AA1349" i="15"/>
  <c r="C1350" i="15"/>
  <c r="D1350" i="15"/>
  <c r="E1350" i="15"/>
  <c r="F1350" i="15"/>
  <c r="G1350" i="15"/>
  <c r="H1350" i="15"/>
  <c r="I1350" i="15"/>
  <c r="J1350" i="15"/>
  <c r="K1350" i="15"/>
  <c r="L1350" i="15"/>
  <c r="M1350" i="15"/>
  <c r="N1350" i="15"/>
  <c r="O1350" i="15"/>
  <c r="P1350" i="15"/>
  <c r="Q1350" i="15"/>
  <c r="R1350" i="15"/>
  <c r="S1350" i="15"/>
  <c r="T1350" i="15"/>
  <c r="U1350" i="15"/>
  <c r="V1350" i="15"/>
  <c r="W1350" i="15"/>
  <c r="X1350" i="15"/>
  <c r="Y1350" i="15"/>
  <c r="Z1350" i="15"/>
  <c r="AA1350" i="15"/>
  <c r="C1351" i="15"/>
  <c r="D1351" i="15"/>
  <c r="E1351" i="15"/>
  <c r="F1351" i="15"/>
  <c r="G1351" i="15"/>
  <c r="H1351" i="15"/>
  <c r="I1351" i="15"/>
  <c r="J1351" i="15"/>
  <c r="K1351" i="15"/>
  <c r="L1351" i="15"/>
  <c r="M1351" i="15"/>
  <c r="N1351" i="15"/>
  <c r="O1351" i="15"/>
  <c r="P1351" i="15"/>
  <c r="Q1351" i="15"/>
  <c r="R1351" i="15"/>
  <c r="S1351" i="15"/>
  <c r="T1351" i="15"/>
  <c r="U1351" i="15"/>
  <c r="V1351" i="15"/>
  <c r="W1351" i="15"/>
  <c r="X1351" i="15"/>
  <c r="Y1351" i="15"/>
  <c r="Z1351" i="15"/>
  <c r="AA1351" i="15"/>
  <c r="C1352" i="15"/>
  <c r="D1352" i="15"/>
  <c r="E1352" i="15"/>
  <c r="F1352" i="15"/>
  <c r="G1352" i="15"/>
  <c r="H1352" i="15"/>
  <c r="I1352" i="15"/>
  <c r="J1352" i="15"/>
  <c r="K1352" i="15"/>
  <c r="L1352" i="15"/>
  <c r="M1352" i="15"/>
  <c r="N1352" i="15"/>
  <c r="O1352" i="15"/>
  <c r="P1352" i="15"/>
  <c r="Q1352" i="15"/>
  <c r="R1352" i="15"/>
  <c r="S1352" i="15"/>
  <c r="T1352" i="15"/>
  <c r="U1352" i="15"/>
  <c r="V1352" i="15"/>
  <c r="W1352" i="15"/>
  <c r="X1352" i="15"/>
  <c r="Y1352" i="15"/>
  <c r="Z1352" i="15"/>
  <c r="AA1352" i="15"/>
  <c r="C1353" i="15"/>
  <c r="D1353" i="15"/>
  <c r="E1353" i="15"/>
  <c r="F1353" i="15"/>
  <c r="G1353" i="15"/>
  <c r="H1353" i="15"/>
  <c r="I1353" i="15"/>
  <c r="J1353" i="15"/>
  <c r="K1353" i="15"/>
  <c r="L1353" i="15"/>
  <c r="M1353" i="15"/>
  <c r="N1353" i="15"/>
  <c r="O1353" i="15"/>
  <c r="P1353" i="15"/>
  <c r="Q1353" i="15"/>
  <c r="R1353" i="15"/>
  <c r="S1353" i="15"/>
  <c r="T1353" i="15"/>
  <c r="U1353" i="15"/>
  <c r="V1353" i="15"/>
  <c r="W1353" i="15"/>
  <c r="X1353" i="15"/>
  <c r="Y1353" i="15"/>
  <c r="Z1353" i="15"/>
  <c r="AA1353" i="15"/>
  <c r="C1354" i="15"/>
  <c r="D1354" i="15"/>
  <c r="E1354" i="15"/>
  <c r="F1354" i="15"/>
  <c r="G1354" i="15"/>
  <c r="H1354" i="15"/>
  <c r="I1354" i="15"/>
  <c r="J1354" i="15"/>
  <c r="K1354" i="15"/>
  <c r="L1354" i="15"/>
  <c r="M1354" i="15"/>
  <c r="N1354" i="15"/>
  <c r="O1354" i="15"/>
  <c r="P1354" i="15"/>
  <c r="Q1354" i="15"/>
  <c r="R1354" i="15"/>
  <c r="S1354" i="15"/>
  <c r="T1354" i="15"/>
  <c r="U1354" i="15"/>
  <c r="V1354" i="15"/>
  <c r="W1354" i="15"/>
  <c r="X1354" i="15"/>
  <c r="Y1354" i="15"/>
  <c r="Z1354" i="15"/>
  <c r="AA1354" i="15"/>
  <c r="C1355" i="15"/>
  <c r="D1355" i="15"/>
  <c r="E1355" i="15"/>
  <c r="F1355" i="15"/>
  <c r="G1355" i="15"/>
  <c r="H1355" i="15"/>
  <c r="I1355" i="15"/>
  <c r="J1355" i="15"/>
  <c r="K1355" i="15"/>
  <c r="L1355" i="15"/>
  <c r="M1355" i="15"/>
  <c r="N1355" i="15"/>
  <c r="O1355" i="15"/>
  <c r="P1355" i="15"/>
  <c r="Q1355" i="15"/>
  <c r="R1355" i="15"/>
  <c r="S1355" i="15"/>
  <c r="T1355" i="15"/>
  <c r="U1355" i="15"/>
  <c r="V1355" i="15"/>
  <c r="W1355" i="15"/>
  <c r="X1355" i="15"/>
  <c r="Y1355" i="15"/>
  <c r="Z1355" i="15"/>
  <c r="AA1355" i="15"/>
  <c r="C1356" i="15"/>
  <c r="D1356" i="15"/>
  <c r="E1356" i="15"/>
  <c r="F1356" i="15"/>
  <c r="G1356" i="15"/>
  <c r="H1356" i="15"/>
  <c r="I1356" i="15"/>
  <c r="J1356" i="15"/>
  <c r="K1356" i="15"/>
  <c r="L1356" i="15"/>
  <c r="M1356" i="15"/>
  <c r="N1356" i="15"/>
  <c r="O1356" i="15"/>
  <c r="P1356" i="15"/>
  <c r="Q1356" i="15"/>
  <c r="R1356" i="15"/>
  <c r="S1356" i="15"/>
  <c r="T1356" i="15"/>
  <c r="U1356" i="15"/>
  <c r="V1356" i="15"/>
  <c r="W1356" i="15"/>
  <c r="X1356" i="15"/>
  <c r="Y1356" i="15"/>
  <c r="Z1356" i="15"/>
  <c r="AA1356" i="15"/>
  <c r="C1357" i="15"/>
  <c r="D1357" i="15"/>
  <c r="E1357" i="15"/>
  <c r="F1357" i="15"/>
  <c r="G1357" i="15"/>
  <c r="H1357" i="15"/>
  <c r="I1357" i="15"/>
  <c r="J1357" i="15"/>
  <c r="K1357" i="15"/>
  <c r="L1357" i="15"/>
  <c r="M1357" i="15"/>
  <c r="N1357" i="15"/>
  <c r="O1357" i="15"/>
  <c r="P1357" i="15"/>
  <c r="Q1357" i="15"/>
  <c r="R1357" i="15"/>
  <c r="S1357" i="15"/>
  <c r="T1357" i="15"/>
  <c r="U1357" i="15"/>
  <c r="V1357" i="15"/>
  <c r="W1357" i="15"/>
  <c r="X1357" i="15"/>
  <c r="Y1357" i="15"/>
  <c r="Z1357" i="15"/>
  <c r="AA1357" i="15"/>
  <c r="C1358" i="15"/>
  <c r="D1358" i="15"/>
  <c r="E1358" i="15"/>
  <c r="F1358" i="15"/>
  <c r="G1358" i="15"/>
  <c r="H1358" i="15"/>
  <c r="I1358" i="15"/>
  <c r="J1358" i="15"/>
  <c r="K1358" i="15"/>
  <c r="L1358" i="15"/>
  <c r="M1358" i="15"/>
  <c r="N1358" i="15"/>
  <c r="O1358" i="15"/>
  <c r="P1358" i="15"/>
  <c r="Q1358" i="15"/>
  <c r="R1358" i="15"/>
  <c r="S1358" i="15"/>
  <c r="T1358" i="15"/>
  <c r="U1358" i="15"/>
  <c r="V1358" i="15"/>
  <c r="W1358" i="15"/>
  <c r="X1358" i="15"/>
  <c r="Y1358" i="15"/>
  <c r="Z1358" i="15"/>
  <c r="AA1358" i="15"/>
  <c r="C1359" i="15"/>
  <c r="D1359" i="15"/>
  <c r="E1359" i="15"/>
  <c r="F1359" i="15"/>
  <c r="G1359" i="15"/>
  <c r="H1359" i="15"/>
  <c r="I1359" i="15"/>
  <c r="J1359" i="15"/>
  <c r="K1359" i="15"/>
  <c r="L1359" i="15"/>
  <c r="M1359" i="15"/>
  <c r="N1359" i="15"/>
  <c r="O1359" i="15"/>
  <c r="P1359" i="15"/>
  <c r="Q1359" i="15"/>
  <c r="R1359" i="15"/>
  <c r="S1359" i="15"/>
  <c r="T1359" i="15"/>
  <c r="U1359" i="15"/>
  <c r="V1359" i="15"/>
  <c r="W1359" i="15"/>
  <c r="X1359" i="15"/>
  <c r="Y1359" i="15"/>
  <c r="Z1359" i="15"/>
  <c r="AA1359" i="15"/>
  <c r="C1360" i="15"/>
  <c r="D1360" i="15"/>
  <c r="E1360" i="15"/>
  <c r="F1360" i="15"/>
  <c r="G1360" i="15"/>
  <c r="H1360" i="15"/>
  <c r="I1360" i="15"/>
  <c r="J1360" i="15"/>
  <c r="K1360" i="15"/>
  <c r="L1360" i="15"/>
  <c r="M1360" i="15"/>
  <c r="N1360" i="15"/>
  <c r="O1360" i="15"/>
  <c r="P1360" i="15"/>
  <c r="Q1360" i="15"/>
  <c r="R1360" i="15"/>
  <c r="S1360" i="15"/>
  <c r="T1360" i="15"/>
  <c r="U1360" i="15"/>
  <c r="V1360" i="15"/>
  <c r="W1360" i="15"/>
  <c r="X1360" i="15"/>
  <c r="Y1360" i="15"/>
  <c r="Z1360" i="15"/>
  <c r="AA1360" i="15"/>
  <c r="C1361" i="15"/>
  <c r="D1361" i="15"/>
  <c r="E1361" i="15"/>
  <c r="F1361" i="15"/>
  <c r="G1361" i="15"/>
  <c r="H1361" i="15"/>
  <c r="I1361" i="15"/>
  <c r="J1361" i="15"/>
  <c r="K1361" i="15"/>
  <c r="L1361" i="15"/>
  <c r="M1361" i="15"/>
  <c r="N1361" i="15"/>
  <c r="O1361" i="15"/>
  <c r="P1361" i="15"/>
  <c r="Q1361" i="15"/>
  <c r="R1361" i="15"/>
  <c r="S1361" i="15"/>
  <c r="T1361" i="15"/>
  <c r="U1361" i="15"/>
  <c r="V1361" i="15"/>
  <c r="W1361" i="15"/>
  <c r="X1361" i="15"/>
  <c r="Y1361" i="15"/>
  <c r="Z1361" i="15"/>
  <c r="AA1361" i="15"/>
  <c r="C1362" i="15"/>
  <c r="D1362" i="15"/>
  <c r="E1362" i="15"/>
  <c r="F1362" i="15"/>
  <c r="G1362" i="15"/>
  <c r="H1362" i="15"/>
  <c r="I1362" i="15"/>
  <c r="J1362" i="15"/>
  <c r="K1362" i="15"/>
  <c r="L1362" i="15"/>
  <c r="M1362" i="15"/>
  <c r="N1362" i="15"/>
  <c r="O1362" i="15"/>
  <c r="P1362" i="15"/>
  <c r="Q1362" i="15"/>
  <c r="R1362" i="15"/>
  <c r="S1362" i="15"/>
  <c r="T1362" i="15"/>
  <c r="U1362" i="15"/>
  <c r="V1362" i="15"/>
  <c r="W1362" i="15"/>
  <c r="X1362" i="15"/>
  <c r="Y1362" i="15"/>
  <c r="Z1362" i="15"/>
  <c r="AA1362" i="15"/>
  <c r="C1363" i="15"/>
  <c r="D1363" i="15"/>
  <c r="E1363" i="15"/>
  <c r="F1363" i="15"/>
  <c r="G1363" i="15"/>
  <c r="H1363" i="15"/>
  <c r="I1363" i="15"/>
  <c r="J1363" i="15"/>
  <c r="K1363" i="15"/>
  <c r="L1363" i="15"/>
  <c r="M1363" i="15"/>
  <c r="N1363" i="15"/>
  <c r="O1363" i="15"/>
  <c r="P1363" i="15"/>
  <c r="Q1363" i="15"/>
  <c r="R1363" i="15"/>
  <c r="S1363" i="15"/>
  <c r="T1363" i="15"/>
  <c r="U1363" i="15"/>
  <c r="V1363" i="15"/>
  <c r="W1363" i="15"/>
  <c r="X1363" i="15"/>
  <c r="Y1363" i="15"/>
  <c r="Z1363" i="15"/>
  <c r="AA1363" i="15"/>
  <c r="C1364" i="15"/>
  <c r="D1364" i="15"/>
  <c r="E1364" i="15"/>
  <c r="F1364" i="15"/>
  <c r="G1364" i="15"/>
  <c r="H1364" i="15"/>
  <c r="I1364" i="15"/>
  <c r="J1364" i="15"/>
  <c r="K1364" i="15"/>
  <c r="L1364" i="15"/>
  <c r="M1364" i="15"/>
  <c r="N1364" i="15"/>
  <c r="O1364" i="15"/>
  <c r="P1364" i="15"/>
  <c r="Q1364" i="15"/>
  <c r="R1364" i="15"/>
  <c r="S1364" i="15"/>
  <c r="T1364" i="15"/>
  <c r="U1364" i="15"/>
  <c r="V1364" i="15"/>
  <c r="W1364" i="15"/>
  <c r="X1364" i="15"/>
  <c r="Y1364" i="15"/>
  <c r="Z1364" i="15"/>
  <c r="AA1364" i="15"/>
  <c r="C1365" i="15"/>
  <c r="D1365" i="15"/>
  <c r="E1365" i="15"/>
  <c r="F1365" i="15"/>
  <c r="G1365" i="15"/>
  <c r="H1365" i="15"/>
  <c r="I1365" i="15"/>
  <c r="J1365" i="15"/>
  <c r="K1365" i="15"/>
  <c r="L1365" i="15"/>
  <c r="M1365" i="15"/>
  <c r="N1365" i="15"/>
  <c r="O1365" i="15"/>
  <c r="P1365" i="15"/>
  <c r="Q1365" i="15"/>
  <c r="R1365" i="15"/>
  <c r="S1365" i="15"/>
  <c r="T1365" i="15"/>
  <c r="U1365" i="15"/>
  <c r="V1365" i="15"/>
  <c r="W1365" i="15"/>
  <c r="X1365" i="15"/>
  <c r="Y1365" i="15"/>
  <c r="Z1365" i="15"/>
  <c r="AA1365" i="15"/>
  <c r="C1366" i="15"/>
  <c r="D1366" i="15"/>
  <c r="E1366" i="15"/>
  <c r="F1366" i="15"/>
  <c r="G1366" i="15"/>
  <c r="H1366" i="15"/>
  <c r="I1366" i="15"/>
  <c r="J1366" i="15"/>
  <c r="K1366" i="15"/>
  <c r="L1366" i="15"/>
  <c r="M1366" i="15"/>
  <c r="N1366" i="15"/>
  <c r="O1366" i="15"/>
  <c r="P1366" i="15"/>
  <c r="Q1366" i="15"/>
  <c r="R1366" i="15"/>
  <c r="S1366" i="15"/>
  <c r="T1366" i="15"/>
  <c r="U1366" i="15"/>
  <c r="V1366" i="15"/>
  <c r="W1366" i="15"/>
  <c r="X1366" i="15"/>
  <c r="Y1366" i="15"/>
  <c r="Z1366" i="15"/>
  <c r="AA1366" i="15"/>
  <c r="C1367" i="15"/>
  <c r="D1367" i="15"/>
  <c r="E1367" i="15"/>
  <c r="F1367" i="15"/>
  <c r="G1367" i="15"/>
  <c r="H1367" i="15"/>
  <c r="I1367" i="15"/>
  <c r="J1367" i="15"/>
  <c r="K1367" i="15"/>
  <c r="L1367" i="15"/>
  <c r="M1367" i="15"/>
  <c r="N1367" i="15"/>
  <c r="O1367" i="15"/>
  <c r="P1367" i="15"/>
  <c r="Q1367" i="15"/>
  <c r="R1367" i="15"/>
  <c r="S1367" i="15"/>
  <c r="T1367" i="15"/>
  <c r="U1367" i="15"/>
  <c r="V1367" i="15"/>
  <c r="W1367" i="15"/>
  <c r="X1367" i="15"/>
  <c r="Y1367" i="15"/>
  <c r="Z1367" i="15"/>
  <c r="AA1367" i="15"/>
  <c r="C1368" i="15"/>
  <c r="D1368" i="15"/>
  <c r="E1368" i="15"/>
  <c r="F1368" i="15"/>
  <c r="G1368" i="15"/>
  <c r="H1368" i="15"/>
  <c r="I1368" i="15"/>
  <c r="J1368" i="15"/>
  <c r="K1368" i="15"/>
  <c r="L1368" i="15"/>
  <c r="M1368" i="15"/>
  <c r="N1368" i="15"/>
  <c r="O1368" i="15"/>
  <c r="P1368" i="15"/>
  <c r="Q1368" i="15"/>
  <c r="R1368" i="15"/>
  <c r="S1368" i="15"/>
  <c r="T1368" i="15"/>
  <c r="U1368" i="15"/>
  <c r="V1368" i="15"/>
  <c r="W1368" i="15"/>
  <c r="X1368" i="15"/>
  <c r="Y1368" i="15"/>
  <c r="Z1368" i="15"/>
  <c r="AA1368" i="15"/>
  <c r="C1369" i="15"/>
  <c r="D1369" i="15"/>
  <c r="E1369" i="15"/>
  <c r="F1369" i="15"/>
  <c r="G1369" i="15"/>
  <c r="H1369" i="15"/>
  <c r="I1369" i="15"/>
  <c r="J1369" i="15"/>
  <c r="K1369" i="15"/>
  <c r="L1369" i="15"/>
  <c r="M1369" i="15"/>
  <c r="N1369" i="15"/>
  <c r="O1369" i="15"/>
  <c r="P1369" i="15"/>
  <c r="Q1369" i="15"/>
  <c r="R1369" i="15"/>
  <c r="S1369" i="15"/>
  <c r="T1369" i="15"/>
  <c r="U1369" i="15"/>
  <c r="V1369" i="15"/>
  <c r="W1369" i="15"/>
  <c r="X1369" i="15"/>
  <c r="Y1369" i="15"/>
  <c r="Z1369" i="15"/>
  <c r="AA1369" i="15"/>
  <c r="C1370" i="15"/>
  <c r="D1370" i="15"/>
  <c r="E1370" i="15"/>
  <c r="F1370" i="15"/>
  <c r="G1370" i="15"/>
  <c r="H1370" i="15"/>
  <c r="I1370" i="15"/>
  <c r="J1370" i="15"/>
  <c r="K1370" i="15"/>
  <c r="L1370" i="15"/>
  <c r="M1370" i="15"/>
  <c r="N1370" i="15"/>
  <c r="O1370" i="15"/>
  <c r="P1370" i="15"/>
  <c r="Q1370" i="15"/>
  <c r="R1370" i="15"/>
  <c r="S1370" i="15"/>
  <c r="T1370" i="15"/>
  <c r="U1370" i="15"/>
  <c r="V1370" i="15"/>
  <c r="W1370" i="15"/>
  <c r="X1370" i="15"/>
  <c r="Y1370" i="15"/>
  <c r="Z1370" i="15"/>
  <c r="AA1370" i="15"/>
  <c r="C1371" i="15"/>
  <c r="D1371" i="15"/>
  <c r="E1371" i="15"/>
  <c r="F1371" i="15"/>
  <c r="G1371" i="15"/>
  <c r="H1371" i="15"/>
  <c r="I1371" i="15"/>
  <c r="J1371" i="15"/>
  <c r="K1371" i="15"/>
  <c r="L1371" i="15"/>
  <c r="M1371" i="15"/>
  <c r="N1371" i="15"/>
  <c r="O1371" i="15"/>
  <c r="P1371" i="15"/>
  <c r="Q1371" i="15"/>
  <c r="R1371" i="15"/>
  <c r="S1371" i="15"/>
  <c r="T1371" i="15"/>
  <c r="U1371" i="15"/>
  <c r="V1371" i="15"/>
  <c r="W1371" i="15"/>
  <c r="X1371" i="15"/>
  <c r="Y1371" i="15"/>
  <c r="Z1371" i="15"/>
  <c r="AA1371" i="15"/>
  <c r="C1372" i="15"/>
  <c r="D1372" i="15"/>
  <c r="E1372" i="15"/>
  <c r="F1372" i="15"/>
  <c r="G1372" i="15"/>
  <c r="H1372" i="15"/>
  <c r="I1372" i="15"/>
  <c r="J1372" i="15"/>
  <c r="K1372" i="15"/>
  <c r="L1372" i="15"/>
  <c r="M1372" i="15"/>
  <c r="N1372" i="15"/>
  <c r="O1372" i="15"/>
  <c r="P1372" i="15"/>
  <c r="Q1372" i="15"/>
  <c r="R1372" i="15"/>
  <c r="S1372" i="15"/>
  <c r="T1372" i="15"/>
  <c r="U1372" i="15"/>
  <c r="V1372" i="15"/>
  <c r="W1372" i="15"/>
  <c r="X1372" i="15"/>
  <c r="Y1372" i="15"/>
  <c r="Z1372" i="15"/>
  <c r="AA1372" i="15"/>
  <c r="C1373" i="15"/>
  <c r="D1373" i="15"/>
  <c r="E1373" i="15"/>
  <c r="F1373" i="15"/>
  <c r="G1373" i="15"/>
  <c r="H1373" i="15"/>
  <c r="I1373" i="15"/>
  <c r="J1373" i="15"/>
  <c r="K1373" i="15"/>
  <c r="L1373" i="15"/>
  <c r="M1373" i="15"/>
  <c r="N1373" i="15"/>
  <c r="O1373" i="15"/>
  <c r="P1373" i="15"/>
  <c r="Q1373" i="15"/>
  <c r="R1373" i="15"/>
  <c r="S1373" i="15"/>
  <c r="T1373" i="15"/>
  <c r="U1373" i="15"/>
  <c r="V1373" i="15"/>
  <c r="W1373" i="15"/>
  <c r="X1373" i="15"/>
  <c r="Y1373" i="15"/>
  <c r="Z1373" i="15"/>
  <c r="AA1373" i="15"/>
  <c r="C1374" i="15"/>
  <c r="D1374" i="15"/>
  <c r="E1374" i="15"/>
  <c r="F1374" i="15"/>
  <c r="G1374" i="15"/>
  <c r="H1374" i="15"/>
  <c r="I1374" i="15"/>
  <c r="J1374" i="15"/>
  <c r="K1374" i="15"/>
  <c r="L1374" i="15"/>
  <c r="M1374" i="15"/>
  <c r="N1374" i="15"/>
  <c r="O1374" i="15"/>
  <c r="P1374" i="15"/>
  <c r="Q1374" i="15"/>
  <c r="R1374" i="15"/>
  <c r="S1374" i="15"/>
  <c r="T1374" i="15"/>
  <c r="U1374" i="15"/>
  <c r="V1374" i="15"/>
  <c r="W1374" i="15"/>
  <c r="X1374" i="15"/>
  <c r="Y1374" i="15"/>
  <c r="Z1374" i="15"/>
  <c r="AA1374" i="15"/>
  <c r="C1375" i="15"/>
  <c r="D1375" i="15"/>
  <c r="E1375" i="15"/>
  <c r="F1375" i="15"/>
  <c r="G1375" i="15"/>
  <c r="H1375" i="15"/>
  <c r="I1375" i="15"/>
  <c r="J1375" i="15"/>
  <c r="K1375" i="15"/>
  <c r="L1375" i="15"/>
  <c r="M1375" i="15"/>
  <c r="N1375" i="15"/>
  <c r="O1375" i="15"/>
  <c r="P1375" i="15"/>
  <c r="Q1375" i="15"/>
  <c r="R1375" i="15"/>
  <c r="S1375" i="15"/>
  <c r="T1375" i="15"/>
  <c r="U1375" i="15"/>
  <c r="V1375" i="15"/>
  <c r="W1375" i="15"/>
  <c r="X1375" i="15"/>
  <c r="Y1375" i="15"/>
  <c r="Z1375" i="15"/>
  <c r="AA1375" i="15"/>
  <c r="C1376" i="15"/>
  <c r="D1376" i="15"/>
  <c r="E1376" i="15"/>
  <c r="F1376" i="15"/>
  <c r="G1376" i="15"/>
  <c r="H1376" i="15"/>
  <c r="I1376" i="15"/>
  <c r="J1376" i="15"/>
  <c r="K1376" i="15"/>
  <c r="L1376" i="15"/>
  <c r="M1376" i="15"/>
  <c r="N1376" i="15"/>
  <c r="O1376" i="15"/>
  <c r="P1376" i="15"/>
  <c r="Q1376" i="15"/>
  <c r="R1376" i="15"/>
  <c r="S1376" i="15"/>
  <c r="T1376" i="15"/>
  <c r="U1376" i="15"/>
  <c r="V1376" i="15"/>
  <c r="W1376" i="15"/>
  <c r="X1376" i="15"/>
  <c r="Y1376" i="15"/>
  <c r="Z1376" i="15"/>
  <c r="AA1376" i="15"/>
  <c r="C1377" i="15"/>
  <c r="D1377" i="15"/>
  <c r="E1377" i="15"/>
  <c r="F1377" i="15"/>
  <c r="G1377" i="15"/>
  <c r="H1377" i="15"/>
  <c r="I1377" i="15"/>
  <c r="J1377" i="15"/>
  <c r="K1377" i="15"/>
  <c r="L1377" i="15"/>
  <c r="M1377" i="15"/>
  <c r="N1377" i="15"/>
  <c r="O1377" i="15"/>
  <c r="P1377" i="15"/>
  <c r="Q1377" i="15"/>
  <c r="R1377" i="15"/>
  <c r="S1377" i="15"/>
  <c r="T1377" i="15"/>
  <c r="U1377" i="15"/>
  <c r="V1377" i="15"/>
  <c r="W1377" i="15"/>
  <c r="X1377" i="15"/>
  <c r="Y1377" i="15"/>
  <c r="Z1377" i="15"/>
  <c r="AA1377" i="15"/>
  <c r="C1378" i="15"/>
  <c r="D1378" i="15"/>
  <c r="E1378" i="15"/>
  <c r="F1378" i="15"/>
  <c r="G1378" i="15"/>
  <c r="H1378" i="15"/>
  <c r="I1378" i="15"/>
  <c r="J1378" i="15"/>
  <c r="K1378" i="15"/>
  <c r="L1378" i="15"/>
  <c r="M1378" i="15"/>
  <c r="N1378" i="15"/>
  <c r="O1378" i="15"/>
  <c r="P1378" i="15"/>
  <c r="Q1378" i="15"/>
  <c r="R1378" i="15"/>
  <c r="S1378" i="15"/>
  <c r="T1378" i="15"/>
  <c r="U1378" i="15"/>
  <c r="V1378" i="15"/>
  <c r="W1378" i="15"/>
  <c r="X1378" i="15"/>
  <c r="Y1378" i="15"/>
  <c r="Z1378" i="15"/>
  <c r="AA1378" i="15"/>
  <c r="C1379" i="15"/>
  <c r="D1379" i="15"/>
  <c r="E1379" i="15"/>
  <c r="F1379" i="15"/>
  <c r="G1379" i="15"/>
  <c r="H1379" i="15"/>
  <c r="I1379" i="15"/>
  <c r="J1379" i="15"/>
  <c r="K1379" i="15"/>
  <c r="L1379" i="15"/>
  <c r="M1379" i="15"/>
  <c r="N1379" i="15"/>
  <c r="O1379" i="15"/>
  <c r="P1379" i="15"/>
  <c r="Q1379" i="15"/>
  <c r="R1379" i="15"/>
  <c r="S1379" i="15"/>
  <c r="T1379" i="15"/>
  <c r="U1379" i="15"/>
  <c r="V1379" i="15"/>
  <c r="W1379" i="15"/>
  <c r="X1379" i="15"/>
  <c r="Y1379" i="15"/>
  <c r="Z1379" i="15"/>
  <c r="AA1379" i="15"/>
  <c r="C1380" i="15"/>
  <c r="D1380" i="15"/>
  <c r="E1380" i="15"/>
  <c r="F1380" i="15"/>
  <c r="G1380" i="15"/>
  <c r="H1380" i="15"/>
  <c r="I1380" i="15"/>
  <c r="J1380" i="15"/>
  <c r="K1380" i="15"/>
  <c r="L1380" i="15"/>
  <c r="M1380" i="15"/>
  <c r="N1380" i="15"/>
  <c r="O1380" i="15"/>
  <c r="P1380" i="15"/>
  <c r="Q1380" i="15"/>
  <c r="R1380" i="15"/>
  <c r="S1380" i="15"/>
  <c r="T1380" i="15"/>
  <c r="U1380" i="15"/>
  <c r="V1380" i="15"/>
  <c r="W1380" i="15"/>
  <c r="X1380" i="15"/>
  <c r="Y1380" i="15"/>
  <c r="Z1380" i="15"/>
  <c r="AA1380" i="15"/>
  <c r="C1381" i="15"/>
  <c r="D1381" i="15"/>
  <c r="E1381" i="15"/>
  <c r="F1381" i="15"/>
  <c r="G1381" i="15"/>
  <c r="H1381" i="15"/>
  <c r="I1381" i="15"/>
  <c r="J1381" i="15"/>
  <c r="K1381" i="15"/>
  <c r="L1381" i="15"/>
  <c r="M1381" i="15"/>
  <c r="N1381" i="15"/>
  <c r="O1381" i="15"/>
  <c r="P1381" i="15"/>
  <c r="Q1381" i="15"/>
  <c r="R1381" i="15"/>
  <c r="S1381" i="15"/>
  <c r="T1381" i="15"/>
  <c r="U1381" i="15"/>
  <c r="V1381" i="15"/>
  <c r="W1381" i="15"/>
  <c r="X1381" i="15"/>
  <c r="Y1381" i="15"/>
  <c r="Z1381" i="15"/>
  <c r="AA1381" i="15"/>
  <c r="C1382" i="15"/>
  <c r="D1382" i="15"/>
  <c r="E1382" i="15"/>
  <c r="F1382" i="15"/>
  <c r="G1382" i="15"/>
  <c r="H1382" i="15"/>
  <c r="I1382" i="15"/>
  <c r="J1382" i="15"/>
  <c r="K1382" i="15"/>
  <c r="L1382" i="15"/>
  <c r="M1382" i="15"/>
  <c r="N1382" i="15"/>
  <c r="O1382" i="15"/>
  <c r="P1382" i="15"/>
  <c r="Q1382" i="15"/>
  <c r="R1382" i="15"/>
  <c r="S1382" i="15"/>
  <c r="T1382" i="15"/>
  <c r="U1382" i="15"/>
  <c r="V1382" i="15"/>
  <c r="W1382" i="15"/>
  <c r="X1382" i="15"/>
  <c r="Y1382" i="15"/>
  <c r="Z1382" i="15"/>
  <c r="AA1382" i="15"/>
  <c r="C1383" i="15"/>
  <c r="D1383" i="15"/>
  <c r="E1383" i="15"/>
  <c r="F1383" i="15"/>
  <c r="G1383" i="15"/>
  <c r="H1383" i="15"/>
  <c r="I1383" i="15"/>
  <c r="J1383" i="15"/>
  <c r="K1383" i="15"/>
  <c r="L1383" i="15"/>
  <c r="M1383" i="15"/>
  <c r="N1383" i="15"/>
  <c r="O1383" i="15"/>
  <c r="P1383" i="15"/>
  <c r="Q1383" i="15"/>
  <c r="R1383" i="15"/>
  <c r="S1383" i="15"/>
  <c r="T1383" i="15"/>
  <c r="U1383" i="15"/>
  <c r="V1383" i="15"/>
  <c r="W1383" i="15"/>
  <c r="X1383" i="15"/>
  <c r="Y1383" i="15"/>
  <c r="Z1383" i="15"/>
  <c r="AA1383" i="15"/>
  <c r="C1384" i="15"/>
  <c r="D1384" i="15"/>
  <c r="E1384" i="15"/>
  <c r="F1384" i="15"/>
  <c r="G1384" i="15"/>
  <c r="H1384" i="15"/>
  <c r="I1384" i="15"/>
  <c r="J1384" i="15"/>
  <c r="K1384" i="15"/>
  <c r="L1384" i="15"/>
  <c r="M1384" i="15"/>
  <c r="N1384" i="15"/>
  <c r="O1384" i="15"/>
  <c r="P1384" i="15"/>
  <c r="Q1384" i="15"/>
  <c r="R1384" i="15"/>
  <c r="S1384" i="15"/>
  <c r="T1384" i="15"/>
  <c r="U1384" i="15"/>
  <c r="V1384" i="15"/>
  <c r="W1384" i="15"/>
  <c r="X1384" i="15"/>
  <c r="Y1384" i="15"/>
  <c r="Z1384" i="15"/>
  <c r="AA1384" i="15"/>
  <c r="C1385" i="15"/>
  <c r="D1385" i="15"/>
  <c r="E1385" i="15"/>
  <c r="F1385" i="15"/>
  <c r="G1385" i="15"/>
  <c r="H1385" i="15"/>
  <c r="I1385" i="15"/>
  <c r="J1385" i="15"/>
  <c r="K1385" i="15"/>
  <c r="L1385" i="15"/>
  <c r="M1385" i="15"/>
  <c r="N1385" i="15"/>
  <c r="O1385" i="15"/>
  <c r="P1385" i="15"/>
  <c r="Q1385" i="15"/>
  <c r="R1385" i="15"/>
  <c r="S1385" i="15"/>
  <c r="T1385" i="15"/>
  <c r="U1385" i="15"/>
  <c r="V1385" i="15"/>
  <c r="W1385" i="15"/>
  <c r="X1385" i="15"/>
  <c r="Y1385" i="15"/>
  <c r="Z1385" i="15"/>
  <c r="AA1385" i="15"/>
  <c r="C1386" i="15"/>
  <c r="D1386" i="15"/>
  <c r="E1386" i="15"/>
  <c r="F1386" i="15"/>
  <c r="G1386" i="15"/>
  <c r="H1386" i="15"/>
  <c r="I1386" i="15"/>
  <c r="J1386" i="15"/>
  <c r="K1386" i="15"/>
  <c r="L1386" i="15"/>
  <c r="M1386" i="15"/>
  <c r="N1386" i="15"/>
  <c r="O1386" i="15"/>
  <c r="P1386" i="15"/>
  <c r="Q1386" i="15"/>
  <c r="R1386" i="15"/>
  <c r="S1386" i="15"/>
  <c r="T1386" i="15"/>
  <c r="U1386" i="15"/>
  <c r="V1386" i="15"/>
  <c r="W1386" i="15"/>
  <c r="X1386" i="15"/>
  <c r="Y1386" i="15"/>
  <c r="Z1386" i="15"/>
  <c r="AA1386" i="15"/>
  <c r="C1387" i="15"/>
  <c r="D1387" i="15"/>
  <c r="E1387" i="15"/>
  <c r="F1387" i="15"/>
  <c r="G1387" i="15"/>
  <c r="H1387" i="15"/>
  <c r="I1387" i="15"/>
  <c r="J1387" i="15"/>
  <c r="K1387" i="15"/>
  <c r="L1387" i="15"/>
  <c r="M1387" i="15"/>
  <c r="N1387" i="15"/>
  <c r="O1387" i="15"/>
  <c r="P1387" i="15"/>
  <c r="Q1387" i="15"/>
  <c r="R1387" i="15"/>
  <c r="S1387" i="15"/>
  <c r="T1387" i="15"/>
  <c r="U1387" i="15"/>
  <c r="V1387" i="15"/>
  <c r="W1387" i="15"/>
  <c r="X1387" i="15"/>
  <c r="Y1387" i="15"/>
  <c r="Z1387" i="15"/>
  <c r="AA1387" i="15"/>
  <c r="C1388" i="15"/>
  <c r="D1388" i="15"/>
  <c r="E1388" i="15"/>
  <c r="F1388" i="15"/>
  <c r="G1388" i="15"/>
  <c r="H1388" i="15"/>
  <c r="I1388" i="15"/>
  <c r="J1388" i="15"/>
  <c r="K1388" i="15"/>
  <c r="L1388" i="15"/>
  <c r="M1388" i="15"/>
  <c r="N1388" i="15"/>
  <c r="O1388" i="15"/>
  <c r="P1388" i="15"/>
  <c r="Q1388" i="15"/>
  <c r="R1388" i="15"/>
  <c r="S1388" i="15"/>
  <c r="T1388" i="15"/>
  <c r="U1388" i="15"/>
  <c r="V1388" i="15"/>
  <c r="W1388" i="15"/>
  <c r="X1388" i="15"/>
  <c r="Y1388" i="15"/>
  <c r="Z1388" i="15"/>
  <c r="AA1388" i="15"/>
  <c r="C1389" i="15"/>
  <c r="D1389" i="15"/>
  <c r="E1389" i="15"/>
  <c r="F1389" i="15"/>
  <c r="G1389" i="15"/>
  <c r="H1389" i="15"/>
  <c r="I1389" i="15"/>
  <c r="J1389" i="15"/>
  <c r="K1389" i="15"/>
  <c r="L1389" i="15"/>
  <c r="M1389" i="15"/>
  <c r="N1389" i="15"/>
  <c r="O1389" i="15"/>
  <c r="P1389" i="15"/>
  <c r="Q1389" i="15"/>
  <c r="R1389" i="15"/>
  <c r="S1389" i="15"/>
  <c r="T1389" i="15"/>
  <c r="U1389" i="15"/>
  <c r="V1389" i="15"/>
  <c r="W1389" i="15"/>
  <c r="X1389" i="15"/>
  <c r="Y1389" i="15"/>
  <c r="Z1389" i="15"/>
  <c r="AA1389" i="15"/>
  <c r="C1390" i="15"/>
  <c r="D1390" i="15"/>
  <c r="E1390" i="15"/>
  <c r="F1390" i="15"/>
  <c r="G1390" i="15"/>
  <c r="H1390" i="15"/>
  <c r="I1390" i="15"/>
  <c r="J1390" i="15"/>
  <c r="K1390" i="15"/>
  <c r="L1390" i="15"/>
  <c r="M1390" i="15"/>
  <c r="N1390" i="15"/>
  <c r="O1390" i="15"/>
  <c r="P1390" i="15"/>
  <c r="Q1390" i="15"/>
  <c r="R1390" i="15"/>
  <c r="S1390" i="15"/>
  <c r="T1390" i="15"/>
  <c r="U1390" i="15"/>
  <c r="V1390" i="15"/>
  <c r="W1390" i="15"/>
  <c r="X1390" i="15"/>
  <c r="Y1390" i="15"/>
  <c r="Z1390" i="15"/>
  <c r="AA1390" i="15"/>
  <c r="C1391" i="15"/>
  <c r="D1391" i="15"/>
  <c r="E1391" i="15"/>
  <c r="F1391" i="15"/>
  <c r="G1391" i="15"/>
  <c r="H1391" i="15"/>
  <c r="I1391" i="15"/>
  <c r="J1391" i="15"/>
  <c r="K1391" i="15"/>
  <c r="L1391" i="15"/>
  <c r="M1391" i="15"/>
  <c r="N1391" i="15"/>
  <c r="O1391" i="15"/>
  <c r="P1391" i="15"/>
  <c r="Q1391" i="15"/>
  <c r="R1391" i="15"/>
  <c r="S1391" i="15"/>
  <c r="T1391" i="15"/>
  <c r="U1391" i="15"/>
  <c r="V1391" i="15"/>
  <c r="W1391" i="15"/>
  <c r="X1391" i="15"/>
  <c r="Y1391" i="15"/>
  <c r="Z1391" i="15"/>
  <c r="AA1391" i="15"/>
  <c r="C1392" i="15"/>
  <c r="D1392" i="15"/>
  <c r="E1392" i="15"/>
  <c r="F1392" i="15"/>
  <c r="G1392" i="15"/>
  <c r="H1392" i="15"/>
  <c r="I1392" i="15"/>
  <c r="J1392" i="15"/>
  <c r="K1392" i="15"/>
  <c r="L1392" i="15"/>
  <c r="M1392" i="15"/>
  <c r="N1392" i="15"/>
  <c r="O1392" i="15"/>
  <c r="P1392" i="15"/>
  <c r="Q1392" i="15"/>
  <c r="R1392" i="15"/>
  <c r="S1392" i="15"/>
  <c r="T1392" i="15"/>
  <c r="U1392" i="15"/>
  <c r="V1392" i="15"/>
  <c r="W1392" i="15"/>
  <c r="X1392" i="15"/>
  <c r="Y1392" i="15"/>
  <c r="Z1392" i="15"/>
  <c r="AA1392" i="15"/>
  <c r="C1393" i="15"/>
  <c r="D1393" i="15"/>
  <c r="E1393" i="15"/>
  <c r="F1393" i="15"/>
  <c r="G1393" i="15"/>
  <c r="H1393" i="15"/>
  <c r="I1393" i="15"/>
  <c r="J1393" i="15"/>
  <c r="K1393" i="15"/>
  <c r="L1393" i="15"/>
  <c r="M1393" i="15"/>
  <c r="N1393" i="15"/>
  <c r="O1393" i="15"/>
  <c r="P1393" i="15"/>
  <c r="Q1393" i="15"/>
  <c r="R1393" i="15"/>
  <c r="S1393" i="15"/>
  <c r="T1393" i="15"/>
  <c r="U1393" i="15"/>
  <c r="V1393" i="15"/>
  <c r="W1393" i="15"/>
  <c r="X1393" i="15"/>
  <c r="Y1393" i="15"/>
  <c r="Z1393" i="15"/>
  <c r="AA1393" i="15"/>
  <c r="C1394" i="15"/>
  <c r="D1394" i="15"/>
  <c r="E1394" i="15"/>
  <c r="F1394" i="15"/>
  <c r="G1394" i="15"/>
  <c r="H1394" i="15"/>
  <c r="I1394" i="15"/>
  <c r="J1394" i="15"/>
  <c r="K1394" i="15"/>
  <c r="L1394" i="15"/>
  <c r="M1394" i="15"/>
  <c r="N1394" i="15"/>
  <c r="O1394" i="15"/>
  <c r="P1394" i="15"/>
  <c r="Q1394" i="15"/>
  <c r="R1394" i="15"/>
  <c r="S1394" i="15"/>
  <c r="T1394" i="15"/>
  <c r="U1394" i="15"/>
  <c r="V1394" i="15"/>
  <c r="W1394" i="15"/>
  <c r="X1394" i="15"/>
  <c r="Y1394" i="15"/>
  <c r="Z1394" i="15"/>
  <c r="AA1394" i="15"/>
  <c r="C1395" i="15"/>
  <c r="D1395" i="15"/>
  <c r="E1395" i="15"/>
  <c r="F1395" i="15"/>
  <c r="G1395" i="15"/>
  <c r="H1395" i="15"/>
  <c r="I1395" i="15"/>
  <c r="J1395" i="15"/>
  <c r="K1395" i="15"/>
  <c r="L1395" i="15"/>
  <c r="M1395" i="15"/>
  <c r="N1395" i="15"/>
  <c r="O1395" i="15"/>
  <c r="P1395" i="15"/>
  <c r="Q1395" i="15"/>
  <c r="R1395" i="15"/>
  <c r="S1395" i="15"/>
  <c r="T1395" i="15"/>
  <c r="U1395" i="15"/>
  <c r="V1395" i="15"/>
  <c r="W1395" i="15"/>
  <c r="X1395" i="15"/>
  <c r="Y1395" i="15"/>
  <c r="Z1395" i="15"/>
  <c r="AA1395" i="15"/>
  <c r="C1396" i="15"/>
  <c r="D1396" i="15"/>
  <c r="E1396" i="15"/>
  <c r="F1396" i="15"/>
  <c r="G1396" i="15"/>
  <c r="H1396" i="15"/>
  <c r="I1396" i="15"/>
  <c r="J1396" i="15"/>
  <c r="K1396" i="15"/>
  <c r="L1396" i="15"/>
  <c r="M1396" i="15"/>
  <c r="N1396" i="15"/>
  <c r="O1396" i="15"/>
  <c r="P1396" i="15"/>
  <c r="Q1396" i="15"/>
  <c r="R1396" i="15"/>
  <c r="S1396" i="15"/>
  <c r="T1396" i="15"/>
  <c r="U1396" i="15"/>
  <c r="V1396" i="15"/>
  <c r="W1396" i="15"/>
  <c r="X1396" i="15"/>
  <c r="Y1396" i="15"/>
  <c r="Z1396" i="15"/>
  <c r="AA1396" i="15"/>
  <c r="C1397" i="15"/>
  <c r="D1397" i="15"/>
  <c r="E1397" i="15"/>
  <c r="F1397" i="15"/>
  <c r="G1397" i="15"/>
  <c r="H1397" i="15"/>
  <c r="I1397" i="15"/>
  <c r="J1397" i="15"/>
  <c r="K1397" i="15"/>
  <c r="L1397" i="15"/>
  <c r="M1397" i="15"/>
  <c r="N1397" i="15"/>
  <c r="O1397" i="15"/>
  <c r="P1397" i="15"/>
  <c r="Q1397" i="15"/>
  <c r="R1397" i="15"/>
  <c r="S1397" i="15"/>
  <c r="T1397" i="15"/>
  <c r="U1397" i="15"/>
  <c r="V1397" i="15"/>
  <c r="W1397" i="15"/>
  <c r="X1397" i="15"/>
  <c r="Y1397" i="15"/>
  <c r="Z1397" i="15"/>
  <c r="AA1397" i="15"/>
  <c r="C1398" i="15"/>
  <c r="D1398" i="15"/>
  <c r="E1398" i="15"/>
  <c r="F1398" i="15"/>
  <c r="G1398" i="15"/>
  <c r="H1398" i="15"/>
  <c r="I1398" i="15"/>
  <c r="J1398" i="15"/>
  <c r="K1398" i="15"/>
  <c r="L1398" i="15"/>
  <c r="M1398" i="15"/>
  <c r="N1398" i="15"/>
  <c r="O1398" i="15"/>
  <c r="P1398" i="15"/>
  <c r="Q1398" i="15"/>
  <c r="R1398" i="15"/>
  <c r="S1398" i="15"/>
  <c r="T1398" i="15"/>
  <c r="U1398" i="15"/>
  <c r="V1398" i="15"/>
  <c r="W1398" i="15"/>
  <c r="X1398" i="15"/>
  <c r="Y1398" i="15"/>
  <c r="Z1398" i="15"/>
  <c r="AA1398" i="15"/>
  <c r="C1399" i="15"/>
  <c r="D1399" i="15"/>
  <c r="E1399" i="15"/>
  <c r="F1399" i="15"/>
  <c r="G1399" i="15"/>
  <c r="H1399" i="15"/>
  <c r="I1399" i="15"/>
  <c r="J1399" i="15"/>
  <c r="K1399" i="15"/>
  <c r="L1399" i="15"/>
  <c r="M1399" i="15"/>
  <c r="N1399" i="15"/>
  <c r="O1399" i="15"/>
  <c r="P1399" i="15"/>
  <c r="Q1399" i="15"/>
  <c r="R1399" i="15"/>
  <c r="S1399" i="15"/>
  <c r="T1399" i="15"/>
  <c r="U1399" i="15"/>
  <c r="V1399" i="15"/>
  <c r="W1399" i="15"/>
  <c r="X1399" i="15"/>
  <c r="Y1399" i="15"/>
  <c r="Z1399" i="15"/>
  <c r="AA1399" i="15"/>
  <c r="C1400" i="15"/>
  <c r="D1400" i="15"/>
  <c r="E1400" i="15"/>
  <c r="F1400" i="15"/>
  <c r="G1400" i="15"/>
  <c r="H1400" i="15"/>
  <c r="I1400" i="15"/>
  <c r="J1400" i="15"/>
  <c r="K1400" i="15"/>
  <c r="L1400" i="15"/>
  <c r="M1400" i="15"/>
  <c r="N1400" i="15"/>
  <c r="O1400" i="15"/>
  <c r="P1400" i="15"/>
  <c r="Q1400" i="15"/>
  <c r="R1400" i="15"/>
  <c r="S1400" i="15"/>
  <c r="T1400" i="15"/>
  <c r="U1400" i="15"/>
  <c r="V1400" i="15"/>
  <c r="W1400" i="15"/>
  <c r="X1400" i="15"/>
  <c r="Y1400" i="15"/>
  <c r="Z1400" i="15"/>
  <c r="AA1400" i="15"/>
  <c r="C1401" i="15"/>
  <c r="D1401" i="15"/>
  <c r="E1401" i="15"/>
  <c r="F1401" i="15"/>
  <c r="G1401" i="15"/>
  <c r="H1401" i="15"/>
  <c r="I1401" i="15"/>
  <c r="J1401" i="15"/>
  <c r="K1401" i="15"/>
  <c r="L1401" i="15"/>
  <c r="M1401" i="15"/>
  <c r="N1401" i="15"/>
  <c r="O1401" i="15"/>
  <c r="P1401" i="15"/>
  <c r="Q1401" i="15"/>
  <c r="R1401" i="15"/>
  <c r="S1401" i="15"/>
  <c r="T1401" i="15"/>
  <c r="U1401" i="15"/>
  <c r="V1401" i="15"/>
  <c r="W1401" i="15"/>
  <c r="X1401" i="15"/>
  <c r="Y1401" i="15"/>
  <c r="Z1401" i="15"/>
  <c r="AA1401" i="15"/>
  <c r="C1402" i="15"/>
  <c r="D1402" i="15"/>
  <c r="E1402" i="15"/>
  <c r="F1402" i="15"/>
  <c r="G1402" i="15"/>
  <c r="H1402" i="15"/>
  <c r="I1402" i="15"/>
  <c r="J1402" i="15"/>
  <c r="K1402" i="15"/>
  <c r="L1402" i="15"/>
  <c r="M1402" i="15"/>
  <c r="N1402" i="15"/>
  <c r="O1402" i="15"/>
  <c r="P1402" i="15"/>
  <c r="Q1402" i="15"/>
  <c r="R1402" i="15"/>
  <c r="S1402" i="15"/>
  <c r="T1402" i="15"/>
  <c r="U1402" i="15"/>
  <c r="V1402" i="15"/>
  <c r="W1402" i="15"/>
  <c r="X1402" i="15"/>
  <c r="Y1402" i="15"/>
  <c r="Z1402" i="15"/>
  <c r="AA1402" i="15"/>
  <c r="C1403" i="15"/>
  <c r="D1403" i="15"/>
  <c r="E1403" i="15"/>
  <c r="F1403" i="15"/>
  <c r="G1403" i="15"/>
  <c r="H1403" i="15"/>
  <c r="I1403" i="15"/>
  <c r="J1403" i="15"/>
  <c r="K1403" i="15"/>
  <c r="L1403" i="15"/>
  <c r="M1403" i="15"/>
  <c r="N1403" i="15"/>
  <c r="O1403" i="15"/>
  <c r="P1403" i="15"/>
  <c r="Q1403" i="15"/>
  <c r="R1403" i="15"/>
  <c r="S1403" i="15"/>
  <c r="T1403" i="15"/>
  <c r="U1403" i="15"/>
  <c r="V1403" i="15"/>
  <c r="W1403" i="15"/>
  <c r="X1403" i="15"/>
  <c r="Y1403" i="15"/>
  <c r="Z1403" i="15"/>
  <c r="AA1403" i="15"/>
  <c r="C1404" i="15"/>
  <c r="D1404" i="15"/>
  <c r="E1404" i="15"/>
  <c r="F1404" i="15"/>
  <c r="G1404" i="15"/>
  <c r="H1404" i="15"/>
  <c r="I1404" i="15"/>
  <c r="J1404" i="15"/>
  <c r="K1404" i="15"/>
  <c r="L1404" i="15"/>
  <c r="M1404" i="15"/>
  <c r="N1404" i="15"/>
  <c r="O1404" i="15"/>
  <c r="P1404" i="15"/>
  <c r="Q1404" i="15"/>
  <c r="R1404" i="15"/>
  <c r="S1404" i="15"/>
  <c r="T1404" i="15"/>
  <c r="U1404" i="15"/>
  <c r="V1404" i="15"/>
  <c r="W1404" i="15"/>
  <c r="X1404" i="15"/>
  <c r="Y1404" i="15"/>
  <c r="Z1404" i="15"/>
  <c r="AA1404" i="15"/>
  <c r="C1405" i="15"/>
  <c r="D1405" i="15"/>
  <c r="E1405" i="15"/>
  <c r="F1405" i="15"/>
  <c r="G1405" i="15"/>
  <c r="H1405" i="15"/>
  <c r="I1405" i="15"/>
  <c r="J1405" i="15"/>
  <c r="K1405" i="15"/>
  <c r="L1405" i="15"/>
  <c r="M1405" i="15"/>
  <c r="N1405" i="15"/>
  <c r="O1405" i="15"/>
  <c r="P1405" i="15"/>
  <c r="Q1405" i="15"/>
  <c r="R1405" i="15"/>
  <c r="S1405" i="15"/>
  <c r="T1405" i="15"/>
  <c r="U1405" i="15"/>
  <c r="V1405" i="15"/>
  <c r="W1405" i="15"/>
  <c r="X1405" i="15"/>
  <c r="Y1405" i="15"/>
  <c r="Z1405" i="15"/>
  <c r="AA1405" i="15"/>
  <c r="C1406" i="15"/>
  <c r="D1406" i="15"/>
  <c r="E1406" i="15"/>
  <c r="F1406" i="15"/>
  <c r="G1406" i="15"/>
  <c r="H1406" i="15"/>
  <c r="I1406" i="15"/>
  <c r="J1406" i="15"/>
  <c r="K1406" i="15"/>
  <c r="L1406" i="15"/>
  <c r="M1406" i="15"/>
  <c r="N1406" i="15"/>
  <c r="O1406" i="15"/>
  <c r="P1406" i="15"/>
  <c r="Q1406" i="15"/>
  <c r="R1406" i="15"/>
  <c r="S1406" i="15"/>
  <c r="T1406" i="15"/>
  <c r="U1406" i="15"/>
  <c r="V1406" i="15"/>
  <c r="W1406" i="15"/>
  <c r="X1406" i="15"/>
  <c r="Y1406" i="15"/>
  <c r="Z1406" i="15"/>
  <c r="AA1406" i="15"/>
  <c r="C1407" i="15"/>
  <c r="D1407" i="15"/>
  <c r="E1407" i="15"/>
  <c r="F1407" i="15"/>
  <c r="G1407" i="15"/>
  <c r="H1407" i="15"/>
  <c r="I1407" i="15"/>
  <c r="J1407" i="15"/>
  <c r="K1407" i="15"/>
  <c r="L1407" i="15"/>
  <c r="M1407" i="15"/>
  <c r="N1407" i="15"/>
  <c r="O1407" i="15"/>
  <c r="P1407" i="15"/>
  <c r="Q1407" i="15"/>
  <c r="R1407" i="15"/>
  <c r="S1407" i="15"/>
  <c r="T1407" i="15"/>
  <c r="U1407" i="15"/>
  <c r="V1407" i="15"/>
  <c r="W1407" i="15"/>
  <c r="X1407" i="15"/>
  <c r="Y1407" i="15"/>
  <c r="Z1407" i="15"/>
  <c r="AA1407" i="15"/>
  <c r="C1408" i="15"/>
  <c r="D1408" i="15"/>
  <c r="E1408" i="15"/>
  <c r="F1408" i="15"/>
  <c r="G1408" i="15"/>
  <c r="H1408" i="15"/>
  <c r="I1408" i="15"/>
  <c r="J1408" i="15"/>
  <c r="K1408" i="15"/>
  <c r="L1408" i="15"/>
  <c r="M1408" i="15"/>
  <c r="N1408" i="15"/>
  <c r="O1408" i="15"/>
  <c r="P1408" i="15"/>
  <c r="Q1408" i="15"/>
  <c r="R1408" i="15"/>
  <c r="S1408" i="15"/>
  <c r="T1408" i="15"/>
  <c r="U1408" i="15"/>
  <c r="V1408" i="15"/>
  <c r="W1408" i="15"/>
  <c r="X1408" i="15"/>
  <c r="Y1408" i="15"/>
  <c r="Z1408" i="15"/>
  <c r="AA1408" i="15"/>
  <c r="C1409" i="15"/>
  <c r="D1409" i="15"/>
  <c r="E1409" i="15"/>
  <c r="F1409" i="15"/>
  <c r="G1409" i="15"/>
  <c r="H1409" i="15"/>
  <c r="I1409" i="15"/>
  <c r="J1409" i="15"/>
  <c r="K1409" i="15"/>
  <c r="L1409" i="15"/>
  <c r="M1409" i="15"/>
  <c r="N1409" i="15"/>
  <c r="O1409" i="15"/>
  <c r="P1409" i="15"/>
  <c r="Q1409" i="15"/>
  <c r="R1409" i="15"/>
  <c r="S1409" i="15"/>
  <c r="T1409" i="15"/>
  <c r="U1409" i="15"/>
  <c r="V1409" i="15"/>
  <c r="W1409" i="15"/>
  <c r="X1409" i="15"/>
  <c r="Y1409" i="15"/>
  <c r="Z1409" i="15"/>
  <c r="AA1409" i="15"/>
  <c r="C1410" i="15"/>
  <c r="D1410" i="15"/>
  <c r="E1410" i="15"/>
  <c r="F1410" i="15"/>
  <c r="G1410" i="15"/>
  <c r="H1410" i="15"/>
  <c r="I1410" i="15"/>
  <c r="J1410" i="15"/>
  <c r="K1410" i="15"/>
  <c r="L1410" i="15"/>
  <c r="M1410" i="15"/>
  <c r="N1410" i="15"/>
  <c r="O1410" i="15"/>
  <c r="P1410" i="15"/>
  <c r="Q1410" i="15"/>
  <c r="R1410" i="15"/>
  <c r="S1410" i="15"/>
  <c r="T1410" i="15"/>
  <c r="U1410" i="15"/>
  <c r="V1410" i="15"/>
  <c r="W1410" i="15"/>
  <c r="X1410" i="15"/>
  <c r="Y1410" i="15"/>
  <c r="Z1410" i="15"/>
  <c r="AA1410" i="15"/>
  <c r="C1411" i="15"/>
  <c r="D1411" i="15"/>
  <c r="E1411" i="15"/>
  <c r="F1411" i="15"/>
  <c r="G1411" i="15"/>
  <c r="H1411" i="15"/>
  <c r="I1411" i="15"/>
  <c r="J1411" i="15"/>
  <c r="K1411" i="15"/>
  <c r="L1411" i="15"/>
  <c r="M1411" i="15"/>
  <c r="N1411" i="15"/>
  <c r="O1411" i="15"/>
  <c r="P1411" i="15"/>
  <c r="Q1411" i="15"/>
  <c r="R1411" i="15"/>
  <c r="S1411" i="15"/>
  <c r="T1411" i="15"/>
  <c r="U1411" i="15"/>
  <c r="V1411" i="15"/>
  <c r="W1411" i="15"/>
  <c r="X1411" i="15"/>
  <c r="Y1411" i="15"/>
  <c r="Z1411" i="15"/>
  <c r="AA1411" i="15"/>
  <c r="C1412" i="15"/>
  <c r="D1412" i="15"/>
  <c r="E1412" i="15"/>
  <c r="F1412" i="15"/>
  <c r="G1412" i="15"/>
  <c r="H1412" i="15"/>
  <c r="I1412" i="15"/>
  <c r="J1412" i="15"/>
  <c r="K1412" i="15"/>
  <c r="L1412" i="15"/>
  <c r="M1412" i="15"/>
  <c r="N1412" i="15"/>
  <c r="O1412" i="15"/>
  <c r="P1412" i="15"/>
  <c r="Q1412" i="15"/>
  <c r="R1412" i="15"/>
  <c r="S1412" i="15"/>
  <c r="T1412" i="15"/>
  <c r="U1412" i="15"/>
  <c r="V1412" i="15"/>
  <c r="W1412" i="15"/>
  <c r="X1412" i="15"/>
  <c r="Y1412" i="15"/>
  <c r="Z1412" i="15"/>
  <c r="AA1412" i="15"/>
  <c r="C1413" i="15"/>
  <c r="D1413" i="15"/>
  <c r="E1413" i="15"/>
  <c r="F1413" i="15"/>
  <c r="G1413" i="15"/>
  <c r="H1413" i="15"/>
  <c r="I1413" i="15"/>
  <c r="J1413" i="15"/>
  <c r="K1413" i="15"/>
  <c r="L1413" i="15"/>
  <c r="M1413" i="15"/>
  <c r="N1413" i="15"/>
  <c r="O1413" i="15"/>
  <c r="P1413" i="15"/>
  <c r="Q1413" i="15"/>
  <c r="R1413" i="15"/>
  <c r="S1413" i="15"/>
  <c r="T1413" i="15"/>
  <c r="U1413" i="15"/>
  <c r="V1413" i="15"/>
  <c r="W1413" i="15"/>
  <c r="X1413" i="15"/>
  <c r="Y1413" i="15"/>
  <c r="Z1413" i="15"/>
  <c r="AA1413" i="15"/>
  <c r="C1414" i="15"/>
  <c r="D1414" i="15"/>
  <c r="E1414" i="15"/>
  <c r="F1414" i="15"/>
  <c r="G1414" i="15"/>
  <c r="H1414" i="15"/>
  <c r="I1414" i="15"/>
  <c r="J1414" i="15"/>
  <c r="K1414" i="15"/>
  <c r="L1414" i="15"/>
  <c r="M1414" i="15"/>
  <c r="N1414" i="15"/>
  <c r="O1414" i="15"/>
  <c r="P1414" i="15"/>
  <c r="Q1414" i="15"/>
  <c r="R1414" i="15"/>
  <c r="S1414" i="15"/>
  <c r="T1414" i="15"/>
  <c r="U1414" i="15"/>
  <c r="V1414" i="15"/>
  <c r="W1414" i="15"/>
  <c r="X1414" i="15"/>
  <c r="Y1414" i="15"/>
  <c r="Z1414" i="15"/>
  <c r="AA1414" i="15"/>
  <c r="C1415" i="15"/>
  <c r="D1415" i="15"/>
  <c r="E1415" i="15"/>
  <c r="F1415" i="15"/>
  <c r="G1415" i="15"/>
  <c r="H1415" i="15"/>
  <c r="I1415" i="15"/>
  <c r="J1415" i="15"/>
  <c r="K1415" i="15"/>
  <c r="L1415" i="15"/>
  <c r="M1415" i="15"/>
  <c r="N1415" i="15"/>
  <c r="O1415" i="15"/>
  <c r="P1415" i="15"/>
  <c r="Q1415" i="15"/>
  <c r="R1415" i="15"/>
  <c r="S1415" i="15"/>
  <c r="T1415" i="15"/>
  <c r="U1415" i="15"/>
  <c r="V1415" i="15"/>
  <c r="W1415" i="15"/>
  <c r="X1415" i="15"/>
  <c r="Y1415" i="15"/>
  <c r="Z1415" i="15"/>
  <c r="AA1415" i="15"/>
  <c r="C1416" i="15"/>
  <c r="D1416" i="15"/>
  <c r="E1416" i="15"/>
  <c r="F1416" i="15"/>
  <c r="G1416" i="15"/>
  <c r="H1416" i="15"/>
  <c r="I1416" i="15"/>
  <c r="J1416" i="15"/>
  <c r="K1416" i="15"/>
  <c r="L1416" i="15"/>
  <c r="M1416" i="15"/>
  <c r="N1416" i="15"/>
  <c r="O1416" i="15"/>
  <c r="P1416" i="15"/>
  <c r="Q1416" i="15"/>
  <c r="R1416" i="15"/>
  <c r="S1416" i="15"/>
  <c r="T1416" i="15"/>
  <c r="U1416" i="15"/>
  <c r="V1416" i="15"/>
  <c r="W1416" i="15"/>
  <c r="X1416" i="15"/>
  <c r="Y1416" i="15"/>
  <c r="Z1416" i="15"/>
  <c r="AA1416" i="15"/>
  <c r="C1417" i="15"/>
  <c r="D1417" i="15"/>
  <c r="E1417" i="15"/>
  <c r="F1417" i="15"/>
  <c r="G1417" i="15"/>
  <c r="H1417" i="15"/>
  <c r="I1417" i="15"/>
  <c r="J1417" i="15"/>
  <c r="K1417" i="15"/>
  <c r="L1417" i="15"/>
  <c r="M1417" i="15"/>
  <c r="N1417" i="15"/>
  <c r="O1417" i="15"/>
  <c r="P1417" i="15"/>
  <c r="Q1417" i="15"/>
  <c r="R1417" i="15"/>
  <c r="S1417" i="15"/>
  <c r="T1417" i="15"/>
  <c r="U1417" i="15"/>
  <c r="V1417" i="15"/>
  <c r="W1417" i="15"/>
  <c r="X1417" i="15"/>
  <c r="Y1417" i="15"/>
  <c r="Z1417" i="15"/>
  <c r="AA1417" i="15"/>
  <c r="C1418" i="15"/>
  <c r="D1418" i="15"/>
  <c r="E1418" i="15"/>
  <c r="F1418" i="15"/>
  <c r="G1418" i="15"/>
  <c r="H1418" i="15"/>
  <c r="I1418" i="15"/>
  <c r="J1418" i="15"/>
  <c r="K1418" i="15"/>
  <c r="L1418" i="15"/>
  <c r="M1418" i="15"/>
  <c r="N1418" i="15"/>
  <c r="O1418" i="15"/>
  <c r="P1418" i="15"/>
  <c r="Q1418" i="15"/>
  <c r="R1418" i="15"/>
  <c r="S1418" i="15"/>
  <c r="T1418" i="15"/>
  <c r="U1418" i="15"/>
  <c r="V1418" i="15"/>
  <c r="W1418" i="15"/>
  <c r="X1418" i="15"/>
  <c r="Y1418" i="15"/>
  <c r="Z1418" i="15"/>
  <c r="AA1418" i="15"/>
  <c r="C1419" i="15"/>
  <c r="D1419" i="15"/>
  <c r="E1419" i="15"/>
  <c r="F1419" i="15"/>
  <c r="G1419" i="15"/>
  <c r="H1419" i="15"/>
  <c r="I1419" i="15"/>
  <c r="J1419" i="15"/>
  <c r="K1419" i="15"/>
  <c r="L1419" i="15"/>
  <c r="M1419" i="15"/>
  <c r="N1419" i="15"/>
  <c r="O1419" i="15"/>
  <c r="P1419" i="15"/>
  <c r="Q1419" i="15"/>
  <c r="R1419" i="15"/>
  <c r="S1419" i="15"/>
  <c r="T1419" i="15"/>
  <c r="U1419" i="15"/>
  <c r="V1419" i="15"/>
  <c r="W1419" i="15"/>
  <c r="X1419" i="15"/>
  <c r="Y1419" i="15"/>
  <c r="Z1419" i="15"/>
  <c r="AA1419" i="15"/>
  <c r="C1420" i="15"/>
  <c r="D1420" i="15"/>
  <c r="E1420" i="15"/>
  <c r="F1420" i="15"/>
  <c r="G1420" i="15"/>
  <c r="H1420" i="15"/>
  <c r="I1420" i="15"/>
  <c r="J1420" i="15"/>
  <c r="K1420" i="15"/>
  <c r="L1420" i="15"/>
  <c r="M1420" i="15"/>
  <c r="N1420" i="15"/>
  <c r="O1420" i="15"/>
  <c r="P1420" i="15"/>
  <c r="Q1420" i="15"/>
  <c r="R1420" i="15"/>
  <c r="S1420" i="15"/>
  <c r="T1420" i="15"/>
  <c r="U1420" i="15"/>
  <c r="V1420" i="15"/>
  <c r="W1420" i="15"/>
  <c r="X1420" i="15"/>
  <c r="Y1420" i="15"/>
  <c r="Z1420" i="15"/>
  <c r="AA1420" i="15"/>
  <c r="C1421" i="15"/>
  <c r="D1421" i="15"/>
  <c r="E1421" i="15"/>
  <c r="F1421" i="15"/>
  <c r="G1421" i="15"/>
  <c r="H1421" i="15"/>
  <c r="I1421" i="15"/>
  <c r="J1421" i="15"/>
  <c r="K1421" i="15"/>
  <c r="L1421" i="15"/>
  <c r="M1421" i="15"/>
  <c r="N1421" i="15"/>
  <c r="O1421" i="15"/>
  <c r="P1421" i="15"/>
  <c r="Q1421" i="15"/>
  <c r="R1421" i="15"/>
  <c r="S1421" i="15"/>
  <c r="T1421" i="15"/>
  <c r="U1421" i="15"/>
  <c r="V1421" i="15"/>
  <c r="W1421" i="15"/>
  <c r="X1421" i="15"/>
  <c r="Y1421" i="15"/>
  <c r="Z1421" i="15"/>
  <c r="AA1421" i="15"/>
  <c r="C1422" i="15"/>
  <c r="D1422" i="15"/>
  <c r="E1422" i="15"/>
  <c r="F1422" i="15"/>
  <c r="G1422" i="15"/>
  <c r="H1422" i="15"/>
  <c r="I1422" i="15"/>
  <c r="J1422" i="15"/>
  <c r="K1422" i="15"/>
  <c r="L1422" i="15"/>
  <c r="M1422" i="15"/>
  <c r="N1422" i="15"/>
  <c r="O1422" i="15"/>
  <c r="P1422" i="15"/>
  <c r="Q1422" i="15"/>
  <c r="R1422" i="15"/>
  <c r="S1422" i="15"/>
  <c r="T1422" i="15"/>
  <c r="U1422" i="15"/>
  <c r="V1422" i="15"/>
  <c r="W1422" i="15"/>
  <c r="X1422" i="15"/>
  <c r="Y1422" i="15"/>
  <c r="Z1422" i="15"/>
  <c r="AA1422" i="15"/>
  <c r="C1423" i="15"/>
  <c r="D1423" i="15"/>
  <c r="E1423" i="15"/>
  <c r="F1423" i="15"/>
  <c r="G1423" i="15"/>
  <c r="H1423" i="15"/>
  <c r="I1423" i="15"/>
  <c r="J1423" i="15"/>
  <c r="K1423" i="15"/>
  <c r="L1423" i="15"/>
  <c r="M1423" i="15"/>
  <c r="N1423" i="15"/>
  <c r="O1423" i="15"/>
  <c r="P1423" i="15"/>
  <c r="Q1423" i="15"/>
  <c r="R1423" i="15"/>
  <c r="S1423" i="15"/>
  <c r="T1423" i="15"/>
  <c r="U1423" i="15"/>
  <c r="V1423" i="15"/>
  <c r="W1423" i="15"/>
  <c r="X1423" i="15"/>
  <c r="Y1423" i="15"/>
  <c r="Z1423" i="15"/>
  <c r="AA1423" i="15"/>
  <c r="C1424" i="15"/>
  <c r="D1424" i="15"/>
  <c r="E1424" i="15"/>
  <c r="F1424" i="15"/>
  <c r="G1424" i="15"/>
  <c r="H1424" i="15"/>
  <c r="I1424" i="15"/>
  <c r="J1424" i="15"/>
  <c r="K1424" i="15"/>
  <c r="L1424" i="15"/>
  <c r="M1424" i="15"/>
  <c r="N1424" i="15"/>
  <c r="O1424" i="15"/>
  <c r="P1424" i="15"/>
  <c r="Q1424" i="15"/>
  <c r="R1424" i="15"/>
  <c r="S1424" i="15"/>
  <c r="T1424" i="15"/>
  <c r="U1424" i="15"/>
  <c r="V1424" i="15"/>
  <c r="W1424" i="15"/>
  <c r="X1424" i="15"/>
  <c r="Y1424" i="15"/>
  <c r="Z1424" i="15"/>
  <c r="AA1424" i="15"/>
  <c r="C1425" i="15"/>
  <c r="D1425" i="15"/>
  <c r="E1425" i="15"/>
  <c r="F1425" i="15"/>
  <c r="G1425" i="15"/>
  <c r="H1425" i="15"/>
  <c r="I1425" i="15"/>
  <c r="J1425" i="15"/>
  <c r="K1425" i="15"/>
  <c r="L1425" i="15"/>
  <c r="M1425" i="15"/>
  <c r="N1425" i="15"/>
  <c r="O1425" i="15"/>
  <c r="P1425" i="15"/>
  <c r="Q1425" i="15"/>
  <c r="R1425" i="15"/>
  <c r="S1425" i="15"/>
  <c r="T1425" i="15"/>
  <c r="U1425" i="15"/>
  <c r="V1425" i="15"/>
  <c r="W1425" i="15"/>
  <c r="X1425" i="15"/>
  <c r="Y1425" i="15"/>
  <c r="Z1425" i="15"/>
  <c r="AA1425" i="15"/>
  <c r="C1426" i="15"/>
  <c r="D1426" i="15"/>
  <c r="E1426" i="15"/>
  <c r="F1426" i="15"/>
  <c r="G1426" i="15"/>
  <c r="H1426" i="15"/>
  <c r="I1426" i="15"/>
  <c r="J1426" i="15"/>
  <c r="K1426" i="15"/>
  <c r="L1426" i="15"/>
  <c r="M1426" i="15"/>
  <c r="N1426" i="15"/>
  <c r="O1426" i="15"/>
  <c r="P1426" i="15"/>
  <c r="Q1426" i="15"/>
  <c r="R1426" i="15"/>
  <c r="S1426" i="15"/>
  <c r="T1426" i="15"/>
  <c r="U1426" i="15"/>
  <c r="V1426" i="15"/>
  <c r="W1426" i="15"/>
  <c r="X1426" i="15"/>
  <c r="Y1426" i="15"/>
  <c r="Z1426" i="15"/>
  <c r="AA1426" i="15"/>
  <c r="C1427" i="15"/>
  <c r="D1427" i="15"/>
  <c r="E1427" i="15"/>
  <c r="F1427" i="15"/>
  <c r="G1427" i="15"/>
  <c r="H1427" i="15"/>
  <c r="I1427" i="15"/>
  <c r="J1427" i="15"/>
  <c r="K1427" i="15"/>
  <c r="L1427" i="15"/>
  <c r="M1427" i="15"/>
  <c r="N1427" i="15"/>
  <c r="O1427" i="15"/>
  <c r="P1427" i="15"/>
  <c r="Q1427" i="15"/>
  <c r="R1427" i="15"/>
  <c r="S1427" i="15"/>
  <c r="T1427" i="15"/>
  <c r="U1427" i="15"/>
  <c r="V1427" i="15"/>
  <c r="W1427" i="15"/>
  <c r="X1427" i="15"/>
  <c r="Y1427" i="15"/>
  <c r="Z1427" i="15"/>
  <c r="AA1427" i="15"/>
  <c r="C1428" i="15"/>
  <c r="D1428" i="15"/>
  <c r="E1428" i="15"/>
  <c r="F1428" i="15"/>
  <c r="G1428" i="15"/>
  <c r="H1428" i="15"/>
  <c r="I1428" i="15"/>
  <c r="J1428" i="15"/>
  <c r="K1428" i="15"/>
  <c r="L1428" i="15"/>
  <c r="M1428" i="15"/>
  <c r="N1428" i="15"/>
  <c r="O1428" i="15"/>
  <c r="P1428" i="15"/>
  <c r="Q1428" i="15"/>
  <c r="R1428" i="15"/>
  <c r="S1428" i="15"/>
  <c r="T1428" i="15"/>
  <c r="U1428" i="15"/>
  <c r="V1428" i="15"/>
  <c r="W1428" i="15"/>
  <c r="X1428" i="15"/>
  <c r="Y1428" i="15"/>
  <c r="Z1428" i="15"/>
  <c r="AA1428" i="15"/>
  <c r="C1429" i="15"/>
  <c r="D1429" i="15"/>
  <c r="E1429" i="15"/>
  <c r="F1429" i="15"/>
  <c r="G1429" i="15"/>
  <c r="H1429" i="15"/>
  <c r="I1429" i="15"/>
  <c r="J1429" i="15"/>
  <c r="K1429" i="15"/>
  <c r="L1429" i="15"/>
  <c r="M1429" i="15"/>
  <c r="N1429" i="15"/>
  <c r="O1429" i="15"/>
  <c r="P1429" i="15"/>
  <c r="Q1429" i="15"/>
  <c r="R1429" i="15"/>
  <c r="S1429" i="15"/>
  <c r="T1429" i="15"/>
  <c r="U1429" i="15"/>
  <c r="V1429" i="15"/>
  <c r="W1429" i="15"/>
  <c r="X1429" i="15"/>
  <c r="Y1429" i="15"/>
  <c r="Z1429" i="15"/>
  <c r="AA1429" i="15"/>
  <c r="C1430" i="15"/>
  <c r="D1430" i="15"/>
  <c r="E1430" i="15"/>
  <c r="F1430" i="15"/>
  <c r="G1430" i="15"/>
  <c r="H1430" i="15"/>
  <c r="I1430" i="15"/>
  <c r="J1430" i="15"/>
  <c r="K1430" i="15"/>
  <c r="L1430" i="15"/>
  <c r="M1430" i="15"/>
  <c r="N1430" i="15"/>
  <c r="O1430" i="15"/>
  <c r="P1430" i="15"/>
  <c r="Q1430" i="15"/>
  <c r="R1430" i="15"/>
  <c r="S1430" i="15"/>
  <c r="T1430" i="15"/>
  <c r="U1430" i="15"/>
  <c r="V1430" i="15"/>
  <c r="W1430" i="15"/>
  <c r="X1430" i="15"/>
  <c r="Y1430" i="15"/>
  <c r="Z1430" i="15"/>
  <c r="AA1430" i="15"/>
  <c r="C1431" i="15"/>
  <c r="D1431" i="15"/>
  <c r="E1431" i="15"/>
  <c r="F1431" i="15"/>
  <c r="G1431" i="15"/>
  <c r="H1431" i="15"/>
  <c r="I1431" i="15"/>
  <c r="J1431" i="15"/>
  <c r="K1431" i="15"/>
  <c r="L1431" i="15"/>
  <c r="M1431" i="15"/>
  <c r="N1431" i="15"/>
  <c r="O1431" i="15"/>
  <c r="P1431" i="15"/>
  <c r="Q1431" i="15"/>
  <c r="R1431" i="15"/>
  <c r="S1431" i="15"/>
  <c r="T1431" i="15"/>
  <c r="U1431" i="15"/>
  <c r="V1431" i="15"/>
  <c r="W1431" i="15"/>
  <c r="X1431" i="15"/>
  <c r="Y1431" i="15"/>
  <c r="Z1431" i="15"/>
  <c r="AA1431" i="15"/>
  <c r="C1432" i="15"/>
  <c r="D1432" i="15"/>
  <c r="E1432" i="15"/>
  <c r="F1432" i="15"/>
  <c r="G1432" i="15"/>
  <c r="H1432" i="15"/>
  <c r="I1432" i="15"/>
  <c r="J1432" i="15"/>
  <c r="K1432" i="15"/>
  <c r="L1432" i="15"/>
  <c r="M1432" i="15"/>
  <c r="N1432" i="15"/>
  <c r="O1432" i="15"/>
  <c r="P1432" i="15"/>
  <c r="Q1432" i="15"/>
  <c r="R1432" i="15"/>
  <c r="S1432" i="15"/>
  <c r="T1432" i="15"/>
  <c r="U1432" i="15"/>
  <c r="V1432" i="15"/>
  <c r="W1432" i="15"/>
  <c r="X1432" i="15"/>
  <c r="Y1432" i="15"/>
  <c r="Z1432" i="15"/>
  <c r="AA1432" i="15"/>
  <c r="C1433" i="15"/>
  <c r="D1433" i="15"/>
  <c r="E1433" i="15"/>
  <c r="F1433" i="15"/>
  <c r="G1433" i="15"/>
  <c r="H1433" i="15"/>
  <c r="I1433" i="15"/>
  <c r="J1433" i="15"/>
  <c r="K1433" i="15"/>
  <c r="L1433" i="15"/>
  <c r="M1433" i="15"/>
  <c r="N1433" i="15"/>
  <c r="O1433" i="15"/>
  <c r="P1433" i="15"/>
  <c r="Q1433" i="15"/>
  <c r="R1433" i="15"/>
  <c r="S1433" i="15"/>
  <c r="T1433" i="15"/>
  <c r="U1433" i="15"/>
  <c r="V1433" i="15"/>
  <c r="W1433" i="15"/>
  <c r="X1433" i="15"/>
  <c r="Y1433" i="15"/>
  <c r="Z1433" i="15"/>
  <c r="AA1433" i="15"/>
  <c r="C1434" i="15"/>
  <c r="D1434" i="15"/>
  <c r="E1434" i="15"/>
  <c r="F1434" i="15"/>
  <c r="G1434" i="15"/>
  <c r="H1434" i="15"/>
  <c r="I1434" i="15"/>
  <c r="J1434" i="15"/>
  <c r="K1434" i="15"/>
  <c r="L1434" i="15"/>
  <c r="M1434" i="15"/>
  <c r="N1434" i="15"/>
  <c r="O1434" i="15"/>
  <c r="P1434" i="15"/>
  <c r="Q1434" i="15"/>
  <c r="R1434" i="15"/>
  <c r="S1434" i="15"/>
  <c r="T1434" i="15"/>
  <c r="U1434" i="15"/>
  <c r="V1434" i="15"/>
  <c r="W1434" i="15"/>
  <c r="X1434" i="15"/>
  <c r="Y1434" i="15"/>
  <c r="Z1434" i="15"/>
  <c r="AA1434" i="15"/>
  <c r="C1435" i="15"/>
  <c r="D1435" i="15"/>
  <c r="E1435" i="15"/>
  <c r="F1435" i="15"/>
  <c r="G1435" i="15"/>
  <c r="H1435" i="15"/>
  <c r="I1435" i="15"/>
  <c r="J1435" i="15"/>
  <c r="K1435" i="15"/>
  <c r="L1435" i="15"/>
  <c r="M1435" i="15"/>
  <c r="N1435" i="15"/>
  <c r="O1435" i="15"/>
  <c r="P1435" i="15"/>
  <c r="Q1435" i="15"/>
  <c r="R1435" i="15"/>
  <c r="S1435" i="15"/>
  <c r="T1435" i="15"/>
  <c r="U1435" i="15"/>
  <c r="V1435" i="15"/>
  <c r="W1435" i="15"/>
  <c r="X1435" i="15"/>
  <c r="Y1435" i="15"/>
  <c r="Z1435" i="15"/>
  <c r="AA1435" i="15"/>
  <c r="C1436" i="15"/>
  <c r="D1436" i="15"/>
  <c r="E1436" i="15"/>
  <c r="F1436" i="15"/>
  <c r="G1436" i="15"/>
  <c r="H1436" i="15"/>
  <c r="I1436" i="15"/>
  <c r="J1436" i="15"/>
  <c r="K1436" i="15"/>
  <c r="L1436" i="15"/>
  <c r="M1436" i="15"/>
  <c r="N1436" i="15"/>
  <c r="O1436" i="15"/>
  <c r="P1436" i="15"/>
  <c r="Q1436" i="15"/>
  <c r="R1436" i="15"/>
  <c r="S1436" i="15"/>
  <c r="T1436" i="15"/>
  <c r="U1436" i="15"/>
  <c r="V1436" i="15"/>
  <c r="W1436" i="15"/>
  <c r="X1436" i="15"/>
  <c r="Y1436" i="15"/>
  <c r="Z1436" i="15"/>
  <c r="AA1436" i="15"/>
  <c r="C1437" i="15"/>
  <c r="D1437" i="15"/>
  <c r="E1437" i="15"/>
  <c r="F1437" i="15"/>
  <c r="G1437" i="15"/>
  <c r="H1437" i="15"/>
  <c r="I1437" i="15"/>
  <c r="J1437" i="15"/>
  <c r="K1437" i="15"/>
  <c r="L1437" i="15"/>
  <c r="M1437" i="15"/>
  <c r="N1437" i="15"/>
  <c r="O1437" i="15"/>
  <c r="P1437" i="15"/>
  <c r="Q1437" i="15"/>
  <c r="R1437" i="15"/>
  <c r="S1437" i="15"/>
  <c r="T1437" i="15"/>
  <c r="U1437" i="15"/>
  <c r="V1437" i="15"/>
  <c r="W1437" i="15"/>
  <c r="X1437" i="15"/>
  <c r="Y1437" i="15"/>
  <c r="Z1437" i="15"/>
  <c r="AA1437" i="15"/>
  <c r="C1438" i="15"/>
  <c r="D1438" i="15"/>
  <c r="E1438" i="15"/>
  <c r="F1438" i="15"/>
  <c r="G1438" i="15"/>
  <c r="H1438" i="15"/>
  <c r="I1438" i="15"/>
  <c r="J1438" i="15"/>
  <c r="K1438" i="15"/>
  <c r="L1438" i="15"/>
  <c r="M1438" i="15"/>
  <c r="N1438" i="15"/>
  <c r="O1438" i="15"/>
  <c r="P1438" i="15"/>
  <c r="Q1438" i="15"/>
  <c r="R1438" i="15"/>
  <c r="S1438" i="15"/>
  <c r="T1438" i="15"/>
  <c r="U1438" i="15"/>
  <c r="V1438" i="15"/>
  <c r="W1438" i="15"/>
  <c r="X1438" i="15"/>
  <c r="Y1438" i="15"/>
  <c r="Z1438" i="15"/>
  <c r="AA1438" i="15"/>
  <c r="C1439" i="15"/>
  <c r="D1439" i="15"/>
  <c r="E1439" i="15"/>
  <c r="F1439" i="15"/>
  <c r="G1439" i="15"/>
  <c r="H1439" i="15"/>
  <c r="I1439" i="15"/>
  <c r="J1439" i="15"/>
  <c r="K1439" i="15"/>
  <c r="L1439" i="15"/>
  <c r="M1439" i="15"/>
  <c r="N1439" i="15"/>
  <c r="O1439" i="15"/>
  <c r="P1439" i="15"/>
  <c r="Q1439" i="15"/>
  <c r="R1439" i="15"/>
  <c r="S1439" i="15"/>
  <c r="T1439" i="15"/>
  <c r="U1439" i="15"/>
  <c r="V1439" i="15"/>
  <c r="W1439" i="15"/>
  <c r="X1439" i="15"/>
  <c r="Y1439" i="15"/>
  <c r="Z1439" i="15"/>
  <c r="AA1439" i="15"/>
  <c r="C1440" i="15"/>
  <c r="D1440" i="15"/>
  <c r="E1440" i="15"/>
  <c r="F1440" i="15"/>
  <c r="G1440" i="15"/>
  <c r="H1440" i="15"/>
  <c r="I1440" i="15"/>
  <c r="J1440" i="15"/>
  <c r="K1440" i="15"/>
  <c r="L1440" i="15"/>
  <c r="M1440" i="15"/>
  <c r="N1440" i="15"/>
  <c r="O1440" i="15"/>
  <c r="P1440" i="15"/>
  <c r="Q1440" i="15"/>
  <c r="R1440" i="15"/>
  <c r="S1440" i="15"/>
  <c r="T1440" i="15"/>
  <c r="U1440" i="15"/>
  <c r="V1440" i="15"/>
  <c r="W1440" i="15"/>
  <c r="X1440" i="15"/>
  <c r="Y1440" i="15"/>
  <c r="Z1440" i="15"/>
  <c r="AA1440" i="15"/>
  <c r="C1441" i="15"/>
  <c r="D1441" i="15"/>
  <c r="E1441" i="15"/>
  <c r="F1441" i="15"/>
  <c r="G1441" i="15"/>
  <c r="H1441" i="15"/>
  <c r="I1441" i="15"/>
  <c r="J1441" i="15"/>
  <c r="K1441" i="15"/>
  <c r="L1441" i="15"/>
  <c r="M1441" i="15"/>
  <c r="N1441" i="15"/>
  <c r="O1441" i="15"/>
  <c r="P1441" i="15"/>
  <c r="Q1441" i="15"/>
  <c r="R1441" i="15"/>
  <c r="S1441" i="15"/>
  <c r="T1441" i="15"/>
  <c r="U1441" i="15"/>
  <c r="V1441" i="15"/>
  <c r="W1441" i="15"/>
  <c r="X1441" i="15"/>
  <c r="Y1441" i="15"/>
  <c r="Z1441" i="15"/>
  <c r="AA1441" i="15"/>
  <c r="C1442" i="15"/>
  <c r="D1442" i="15"/>
  <c r="E1442" i="15"/>
  <c r="F1442" i="15"/>
  <c r="G1442" i="15"/>
  <c r="H1442" i="15"/>
  <c r="I1442" i="15"/>
  <c r="J1442" i="15"/>
  <c r="K1442" i="15"/>
  <c r="L1442" i="15"/>
  <c r="M1442" i="15"/>
  <c r="N1442" i="15"/>
  <c r="O1442" i="15"/>
  <c r="P1442" i="15"/>
  <c r="Q1442" i="15"/>
  <c r="R1442" i="15"/>
  <c r="S1442" i="15"/>
  <c r="T1442" i="15"/>
  <c r="U1442" i="15"/>
  <c r="V1442" i="15"/>
  <c r="W1442" i="15"/>
  <c r="X1442" i="15"/>
  <c r="Y1442" i="15"/>
  <c r="Z1442" i="15"/>
  <c r="AA1442" i="15"/>
  <c r="C1443" i="15"/>
  <c r="D1443" i="15"/>
  <c r="E1443" i="15"/>
  <c r="F1443" i="15"/>
  <c r="G1443" i="15"/>
  <c r="H1443" i="15"/>
  <c r="I1443" i="15"/>
  <c r="J1443" i="15"/>
  <c r="K1443" i="15"/>
  <c r="L1443" i="15"/>
  <c r="M1443" i="15"/>
  <c r="N1443" i="15"/>
  <c r="O1443" i="15"/>
  <c r="P1443" i="15"/>
  <c r="Q1443" i="15"/>
  <c r="R1443" i="15"/>
  <c r="S1443" i="15"/>
  <c r="T1443" i="15"/>
  <c r="U1443" i="15"/>
  <c r="V1443" i="15"/>
  <c r="W1443" i="15"/>
  <c r="X1443" i="15"/>
  <c r="Y1443" i="15"/>
  <c r="Z1443" i="15"/>
  <c r="AA1443" i="15"/>
  <c r="C1444" i="15"/>
  <c r="D1444" i="15"/>
  <c r="E1444" i="15"/>
  <c r="F1444" i="15"/>
  <c r="G1444" i="15"/>
  <c r="H1444" i="15"/>
  <c r="I1444" i="15"/>
  <c r="J1444" i="15"/>
  <c r="K1444" i="15"/>
  <c r="L1444" i="15"/>
  <c r="M1444" i="15"/>
  <c r="N1444" i="15"/>
  <c r="O1444" i="15"/>
  <c r="P1444" i="15"/>
  <c r="Q1444" i="15"/>
  <c r="R1444" i="15"/>
  <c r="S1444" i="15"/>
  <c r="T1444" i="15"/>
  <c r="U1444" i="15"/>
  <c r="V1444" i="15"/>
  <c r="W1444" i="15"/>
  <c r="X1444" i="15"/>
  <c r="Y1444" i="15"/>
  <c r="Z1444" i="15"/>
  <c r="AA1444" i="15"/>
  <c r="C1445" i="15"/>
  <c r="D1445" i="15"/>
  <c r="E1445" i="15"/>
  <c r="F1445" i="15"/>
  <c r="G1445" i="15"/>
  <c r="H1445" i="15"/>
  <c r="I1445" i="15"/>
  <c r="J1445" i="15"/>
  <c r="K1445" i="15"/>
  <c r="L1445" i="15"/>
  <c r="M1445" i="15"/>
  <c r="N1445" i="15"/>
  <c r="O1445" i="15"/>
  <c r="P1445" i="15"/>
  <c r="Q1445" i="15"/>
  <c r="R1445" i="15"/>
  <c r="S1445" i="15"/>
  <c r="T1445" i="15"/>
  <c r="U1445" i="15"/>
  <c r="V1445" i="15"/>
  <c r="W1445" i="15"/>
  <c r="X1445" i="15"/>
  <c r="Y1445" i="15"/>
  <c r="Z1445" i="15"/>
  <c r="AA1445" i="15"/>
  <c r="C1446" i="15"/>
  <c r="D1446" i="15"/>
  <c r="E1446" i="15"/>
  <c r="F1446" i="15"/>
  <c r="G1446" i="15"/>
  <c r="H1446" i="15"/>
  <c r="I1446" i="15"/>
  <c r="J1446" i="15"/>
  <c r="K1446" i="15"/>
  <c r="L1446" i="15"/>
  <c r="M1446" i="15"/>
  <c r="N1446" i="15"/>
  <c r="O1446" i="15"/>
  <c r="P1446" i="15"/>
  <c r="Q1446" i="15"/>
  <c r="R1446" i="15"/>
  <c r="S1446" i="15"/>
  <c r="T1446" i="15"/>
  <c r="U1446" i="15"/>
  <c r="V1446" i="15"/>
  <c r="W1446" i="15"/>
  <c r="X1446" i="15"/>
  <c r="Y1446" i="15"/>
  <c r="Z1446" i="15"/>
  <c r="AA1446" i="15"/>
  <c r="C1447" i="15"/>
  <c r="D1447" i="15"/>
  <c r="E1447" i="15"/>
  <c r="F1447" i="15"/>
  <c r="G1447" i="15"/>
  <c r="H1447" i="15"/>
  <c r="I1447" i="15"/>
  <c r="J1447" i="15"/>
  <c r="K1447" i="15"/>
  <c r="L1447" i="15"/>
  <c r="M1447" i="15"/>
  <c r="N1447" i="15"/>
  <c r="O1447" i="15"/>
  <c r="P1447" i="15"/>
  <c r="Q1447" i="15"/>
  <c r="R1447" i="15"/>
  <c r="S1447" i="15"/>
  <c r="T1447" i="15"/>
  <c r="U1447" i="15"/>
  <c r="V1447" i="15"/>
  <c r="W1447" i="15"/>
  <c r="X1447" i="15"/>
  <c r="Y1447" i="15"/>
  <c r="Z1447" i="15"/>
  <c r="AA1447" i="15"/>
  <c r="C1448" i="15"/>
  <c r="D1448" i="15"/>
  <c r="E1448" i="15"/>
  <c r="F1448" i="15"/>
  <c r="G1448" i="15"/>
  <c r="H1448" i="15"/>
  <c r="I1448" i="15"/>
  <c r="J1448" i="15"/>
  <c r="K1448" i="15"/>
  <c r="L1448" i="15"/>
  <c r="M1448" i="15"/>
  <c r="N1448" i="15"/>
  <c r="O1448" i="15"/>
  <c r="P1448" i="15"/>
  <c r="Q1448" i="15"/>
  <c r="R1448" i="15"/>
  <c r="S1448" i="15"/>
  <c r="T1448" i="15"/>
  <c r="U1448" i="15"/>
  <c r="V1448" i="15"/>
  <c r="W1448" i="15"/>
  <c r="X1448" i="15"/>
  <c r="Y1448" i="15"/>
  <c r="Z1448" i="15"/>
  <c r="AA1448" i="15"/>
  <c r="C1449" i="15"/>
  <c r="D1449" i="15"/>
  <c r="E1449" i="15"/>
  <c r="F1449" i="15"/>
  <c r="G1449" i="15"/>
  <c r="H1449" i="15"/>
  <c r="I1449" i="15"/>
  <c r="J1449" i="15"/>
  <c r="K1449" i="15"/>
  <c r="L1449" i="15"/>
  <c r="M1449" i="15"/>
  <c r="N1449" i="15"/>
  <c r="O1449" i="15"/>
  <c r="P1449" i="15"/>
  <c r="Q1449" i="15"/>
  <c r="R1449" i="15"/>
  <c r="S1449" i="15"/>
  <c r="T1449" i="15"/>
  <c r="U1449" i="15"/>
  <c r="V1449" i="15"/>
  <c r="W1449" i="15"/>
  <c r="X1449" i="15"/>
  <c r="Y1449" i="15"/>
  <c r="Z1449" i="15"/>
  <c r="AA1449" i="15"/>
  <c r="C1450" i="15"/>
  <c r="D1450" i="15"/>
  <c r="E1450" i="15"/>
  <c r="F1450" i="15"/>
  <c r="G1450" i="15"/>
  <c r="H1450" i="15"/>
  <c r="I1450" i="15"/>
  <c r="J1450" i="15"/>
  <c r="K1450" i="15"/>
  <c r="L1450" i="15"/>
  <c r="M1450" i="15"/>
  <c r="N1450" i="15"/>
  <c r="O1450" i="15"/>
  <c r="P1450" i="15"/>
  <c r="Q1450" i="15"/>
  <c r="R1450" i="15"/>
  <c r="S1450" i="15"/>
  <c r="T1450" i="15"/>
  <c r="U1450" i="15"/>
  <c r="V1450" i="15"/>
  <c r="W1450" i="15"/>
  <c r="X1450" i="15"/>
  <c r="Y1450" i="15"/>
  <c r="Z1450" i="15"/>
  <c r="AA1450" i="15"/>
  <c r="D2" i="15"/>
  <c r="E2" i="15"/>
  <c r="F2" i="15"/>
  <c r="G2" i="15"/>
  <c r="H2" i="15"/>
  <c r="I2" i="15"/>
  <c r="J2" i="15"/>
  <c r="K2" i="15"/>
  <c r="L2" i="15"/>
  <c r="M2" i="15"/>
  <c r="N2" i="15"/>
  <c r="O2" i="15"/>
  <c r="P2" i="15"/>
  <c r="Q2" i="15"/>
  <c r="R2" i="15"/>
  <c r="S2" i="15"/>
  <c r="T2" i="15"/>
  <c r="U2" i="15"/>
  <c r="V2" i="15"/>
  <c r="W2" i="15"/>
  <c r="X2" i="15"/>
  <c r="Y2" i="15"/>
  <c r="Z2" i="15"/>
  <c r="AA2" i="15"/>
  <c r="C2" i="15"/>
  <c r="A1450" i="20"/>
  <c r="A1449" i="20"/>
  <c r="A1448" i="20"/>
  <c r="A1447" i="20"/>
  <c r="A1446" i="20"/>
  <c r="A1445" i="20"/>
  <c r="A1444" i="20"/>
  <c r="A1443" i="20"/>
  <c r="A1442" i="20"/>
  <c r="A1441" i="20"/>
  <c r="A1440" i="20"/>
  <c r="A1439" i="20"/>
  <c r="A1438" i="20"/>
  <c r="A1437" i="20"/>
  <c r="A1436" i="20"/>
  <c r="A1435" i="20"/>
  <c r="A1434" i="20"/>
  <c r="A1433" i="20"/>
  <c r="A1432" i="20"/>
  <c r="A1431" i="20"/>
  <c r="A1430" i="20"/>
  <c r="A1429" i="20"/>
  <c r="A1428" i="20"/>
  <c r="A1427" i="20"/>
  <c r="A1426" i="20"/>
  <c r="A1425" i="20"/>
  <c r="A1424" i="20"/>
  <c r="A1423" i="20"/>
  <c r="A1422" i="20"/>
  <c r="A1421" i="20"/>
  <c r="A1420" i="20"/>
  <c r="A1419" i="20"/>
  <c r="A1418" i="20"/>
  <c r="A1417" i="20"/>
  <c r="A1416" i="20"/>
  <c r="A1415" i="20"/>
  <c r="A1414" i="20"/>
  <c r="A1413" i="20"/>
  <c r="A1412" i="20"/>
  <c r="A1411" i="20"/>
  <c r="A1410" i="20"/>
  <c r="A1409" i="20"/>
  <c r="A1408" i="20"/>
  <c r="A1407" i="20"/>
  <c r="A1406" i="20"/>
  <c r="A1405" i="20"/>
  <c r="A1404" i="20"/>
  <c r="A1403" i="20"/>
  <c r="A1402" i="20"/>
  <c r="A1401" i="20"/>
  <c r="A1400" i="20"/>
  <c r="A1399" i="20"/>
  <c r="A1398" i="20"/>
  <c r="A1397" i="20"/>
  <c r="A1396" i="20"/>
  <c r="A1395" i="20"/>
  <c r="A1394" i="20"/>
  <c r="A1393" i="20"/>
  <c r="A1392" i="20"/>
  <c r="A1391" i="20"/>
  <c r="A1390" i="20"/>
  <c r="A1389" i="20"/>
  <c r="A1388" i="20"/>
  <c r="A1387" i="20"/>
  <c r="A1386" i="20"/>
  <c r="A1385" i="20"/>
  <c r="A1384" i="20"/>
  <c r="A1383" i="20"/>
  <c r="A1382" i="20"/>
  <c r="A1381" i="20"/>
  <c r="A1380" i="20"/>
  <c r="A1379" i="20"/>
  <c r="A1378" i="20"/>
  <c r="A1377" i="20"/>
  <c r="A1376" i="20"/>
  <c r="A1375" i="20"/>
  <c r="A1374" i="20"/>
  <c r="A1373" i="20"/>
  <c r="A1372" i="20"/>
  <c r="A1371" i="20"/>
  <c r="A1370" i="20"/>
  <c r="A1369" i="20"/>
  <c r="A1368" i="20"/>
  <c r="A1367" i="20"/>
  <c r="A1366" i="20"/>
  <c r="A1365" i="20"/>
  <c r="A1364" i="20"/>
  <c r="A1363" i="20"/>
  <c r="A1362" i="20"/>
  <c r="A1361" i="20"/>
  <c r="A1360" i="20"/>
  <c r="A1359" i="20"/>
  <c r="A1358" i="20"/>
  <c r="A1357" i="20"/>
  <c r="A1356" i="20"/>
  <c r="A1355" i="20"/>
  <c r="A1354" i="20"/>
  <c r="A1353" i="20"/>
  <c r="A1352" i="20"/>
  <c r="A1351" i="20"/>
  <c r="A1350" i="20"/>
  <c r="A1349" i="20"/>
  <c r="A1348" i="20"/>
  <c r="A1347" i="20"/>
  <c r="A1346" i="20"/>
  <c r="A1345" i="20"/>
  <c r="A1344" i="20"/>
  <c r="A1343" i="20"/>
  <c r="A1342" i="20"/>
  <c r="A1341" i="20"/>
  <c r="A1340" i="20"/>
  <c r="A1339" i="20"/>
  <c r="A1338" i="20"/>
  <c r="A1337" i="20"/>
  <c r="A1336" i="20"/>
  <c r="A1335" i="20"/>
  <c r="A1334" i="20"/>
  <c r="A1333" i="20"/>
  <c r="A1332" i="20"/>
  <c r="A1331" i="20"/>
  <c r="A1330" i="20"/>
  <c r="A1329" i="20"/>
  <c r="A1328" i="20"/>
  <c r="A1327" i="20"/>
  <c r="A1326" i="20"/>
  <c r="A1325" i="20"/>
  <c r="A1324" i="20"/>
  <c r="A1323" i="20"/>
  <c r="A1322" i="20"/>
  <c r="A1321" i="20"/>
  <c r="A1320" i="20"/>
  <c r="A1319" i="20"/>
  <c r="A1318" i="20"/>
  <c r="A1317" i="20"/>
  <c r="A1316" i="20"/>
  <c r="A1315" i="20"/>
  <c r="A1314" i="20"/>
  <c r="A1313" i="20"/>
  <c r="A1312" i="20"/>
  <c r="A1311" i="20"/>
  <c r="A1310" i="20"/>
  <c r="A1309" i="20"/>
  <c r="A1308" i="20"/>
  <c r="A1307" i="20"/>
  <c r="A1306" i="20"/>
  <c r="A1305" i="20"/>
  <c r="A1304" i="20"/>
  <c r="A1303" i="20"/>
  <c r="A1302" i="20"/>
  <c r="A1301" i="20"/>
  <c r="A1300" i="20"/>
  <c r="A1299" i="20"/>
  <c r="A1298" i="20"/>
  <c r="A1297" i="20"/>
  <c r="A1296" i="20"/>
  <c r="A1295" i="20"/>
  <c r="A1294" i="20"/>
  <c r="A1293" i="20"/>
  <c r="A1292" i="20"/>
  <c r="A1291" i="20"/>
  <c r="A1290" i="20"/>
  <c r="A1289" i="20"/>
  <c r="A1288" i="20"/>
  <c r="A1287" i="20"/>
  <c r="A1286" i="20"/>
  <c r="A1285" i="20"/>
  <c r="A1284" i="20"/>
  <c r="A1283" i="20"/>
  <c r="A1282" i="20"/>
  <c r="A1281" i="20"/>
  <c r="A1280" i="20"/>
  <c r="A1279" i="20"/>
  <c r="A1278" i="20"/>
  <c r="A1277" i="20"/>
  <c r="A1276" i="20"/>
  <c r="A1275" i="20"/>
  <c r="A1274" i="20"/>
  <c r="A1273" i="20"/>
  <c r="A1272" i="20"/>
  <c r="A1271" i="20"/>
  <c r="A1270" i="20"/>
  <c r="A1269" i="20"/>
  <c r="A1268" i="20"/>
  <c r="A1267" i="20"/>
  <c r="A1266" i="20"/>
  <c r="A1265" i="20"/>
  <c r="A1264" i="20"/>
  <c r="A1263" i="20"/>
  <c r="A1262" i="20"/>
  <c r="A1261" i="20"/>
  <c r="A1260" i="20"/>
  <c r="A1259" i="20"/>
  <c r="A1258" i="20"/>
  <c r="A1257" i="20"/>
  <c r="A1256" i="20"/>
  <c r="A1255" i="20"/>
  <c r="A1254" i="20"/>
  <c r="A1253" i="20"/>
  <c r="A1252" i="20"/>
  <c r="A1251" i="20"/>
  <c r="A1250" i="20"/>
  <c r="A1249" i="20"/>
  <c r="A1248" i="20"/>
  <c r="A1247" i="20"/>
  <c r="A1246" i="20"/>
  <c r="A1245" i="20"/>
  <c r="A1244" i="20"/>
  <c r="A1243" i="20"/>
  <c r="A1242" i="20"/>
  <c r="A1241" i="20"/>
  <c r="A1240" i="20"/>
  <c r="A1239" i="20"/>
  <c r="A1238" i="20"/>
  <c r="A1237" i="20"/>
  <c r="A1236" i="20"/>
  <c r="A1235" i="20"/>
  <c r="A1234" i="20"/>
  <c r="A1233" i="20"/>
  <c r="A1232" i="20"/>
  <c r="A1231" i="20"/>
  <c r="A1230" i="20"/>
  <c r="A1229" i="20"/>
  <c r="A1228" i="20"/>
  <c r="A1227" i="20"/>
  <c r="A1226" i="20"/>
  <c r="A1225" i="20"/>
  <c r="A1224" i="20"/>
  <c r="A1223" i="20"/>
  <c r="A1222" i="20"/>
  <c r="A1221" i="20"/>
  <c r="A1220" i="20"/>
  <c r="A1219" i="20"/>
  <c r="A1218" i="20"/>
  <c r="A1217" i="20"/>
  <c r="A1216" i="20"/>
  <c r="A1215" i="20"/>
  <c r="A1214" i="20"/>
  <c r="A1213" i="20"/>
  <c r="A1212" i="20"/>
  <c r="A1211" i="20"/>
  <c r="A1210" i="20"/>
  <c r="A1209" i="20"/>
  <c r="A1208" i="20"/>
  <c r="A1207" i="20"/>
  <c r="A1206" i="20"/>
  <c r="A1205" i="20"/>
  <c r="A1204" i="20"/>
  <c r="A1203" i="20"/>
  <c r="A1202" i="20"/>
  <c r="A1201" i="20"/>
  <c r="A1200" i="20"/>
  <c r="A1199" i="20"/>
  <c r="A1198" i="20"/>
  <c r="A1197" i="20"/>
  <c r="A1196" i="20"/>
  <c r="A1195" i="20"/>
  <c r="A1194" i="20"/>
  <c r="A1193" i="20"/>
  <c r="A1192" i="20"/>
  <c r="A1191" i="20"/>
  <c r="A1190" i="20"/>
  <c r="A1189" i="20"/>
  <c r="A1188" i="20"/>
  <c r="A1187" i="20"/>
  <c r="A1186" i="20"/>
  <c r="A1185" i="20"/>
  <c r="A1184" i="20"/>
  <c r="A1183" i="20"/>
  <c r="A1182" i="20"/>
  <c r="A1181" i="20"/>
  <c r="A1180" i="20"/>
  <c r="A1179" i="20"/>
  <c r="A1178" i="20"/>
  <c r="A1177" i="20"/>
  <c r="A1176" i="20"/>
  <c r="A1175" i="20"/>
  <c r="A1174" i="20"/>
  <c r="A1173" i="20"/>
  <c r="A1172" i="20"/>
  <c r="A1171" i="20"/>
  <c r="A1170" i="20"/>
  <c r="A1169" i="20"/>
  <c r="A1168" i="20"/>
  <c r="A1167" i="20"/>
  <c r="A1166" i="20"/>
  <c r="A1165" i="20"/>
  <c r="A1164" i="20"/>
  <c r="A1163" i="20"/>
  <c r="A1162" i="20"/>
  <c r="A1161" i="20"/>
  <c r="A1160" i="20"/>
  <c r="A1159" i="20"/>
  <c r="A1158" i="20"/>
  <c r="A1157" i="20"/>
  <c r="A1156" i="20"/>
  <c r="A1155" i="20"/>
  <c r="A1154" i="20"/>
  <c r="A1153" i="20"/>
  <c r="A1152" i="20"/>
  <c r="A1151" i="20"/>
  <c r="A1150" i="20"/>
  <c r="A1149" i="20"/>
  <c r="A1148" i="20"/>
  <c r="A1147" i="20"/>
  <c r="A1146" i="20"/>
  <c r="A1145" i="20"/>
  <c r="A1144" i="20"/>
  <c r="A1143" i="20"/>
  <c r="A1142" i="20"/>
  <c r="A1141" i="20"/>
  <c r="A1140" i="20"/>
  <c r="A1139" i="20"/>
  <c r="A1138" i="20"/>
  <c r="A1137" i="20"/>
  <c r="A1136" i="20"/>
  <c r="A1135" i="20"/>
  <c r="A1134" i="20"/>
  <c r="A1133" i="20"/>
  <c r="A1132" i="20"/>
  <c r="A1131" i="20"/>
  <c r="A1130" i="20"/>
  <c r="A1129" i="20"/>
  <c r="A1128" i="20"/>
  <c r="A1127" i="20"/>
  <c r="A1126" i="20"/>
  <c r="A1125" i="20"/>
  <c r="A1124" i="20"/>
  <c r="A1123" i="20"/>
  <c r="A1122" i="20"/>
  <c r="A1121" i="20"/>
  <c r="A1120" i="20"/>
  <c r="A1119" i="20"/>
  <c r="A1118" i="20"/>
  <c r="A1117" i="20"/>
  <c r="A1116" i="20"/>
  <c r="A1115" i="20"/>
  <c r="A1114" i="20"/>
  <c r="A1113" i="20"/>
  <c r="A1112" i="20"/>
  <c r="A1111" i="20"/>
  <c r="A1110" i="20"/>
  <c r="A1109" i="20"/>
  <c r="A1108" i="20"/>
  <c r="A1107" i="20"/>
  <c r="A1106" i="20"/>
  <c r="A1105" i="20"/>
  <c r="A1104" i="20"/>
  <c r="A1103" i="20"/>
  <c r="A1102" i="20"/>
  <c r="A1101" i="20"/>
  <c r="A1100" i="20"/>
  <c r="A1099" i="20"/>
  <c r="A1098" i="20"/>
  <c r="A1097" i="20"/>
  <c r="A1096" i="20"/>
  <c r="A1095" i="20"/>
  <c r="A1094" i="20"/>
  <c r="A1093" i="20"/>
  <c r="A1092" i="20"/>
  <c r="A1091" i="20"/>
  <c r="A1090" i="20"/>
  <c r="A1089" i="20"/>
  <c r="A1088" i="20"/>
  <c r="A1087" i="20"/>
  <c r="A1086" i="20"/>
  <c r="A1085" i="20"/>
  <c r="A1084" i="20"/>
  <c r="A1083" i="20"/>
  <c r="A1082" i="20"/>
  <c r="A1081" i="20"/>
  <c r="A1080" i="20"/>
  <c r="A1079" i="20"/>
  <c r="A1078" i="20"/>
  <c r="A1077" i="20"/>
  <c r="A1076" i="20"/>
  <c r="A1075" i="20"/>
  <c r="A1074" i="20"/>
  <c r="A1073" i="20"/>
  <c r="A1072" i="20"/>
  <c r="A1071" i="20"/>
  <c r="A1070" i="20"/>
  <c r="A1069" i="20"/>
  <c r="A1068" i="20"/>
  <c r="A1067" i="20"/>
  <c r="A1066" i="20"/>
  <c r="A1065" i="20"/>
  <c r="A1064" i="20"/>
  <c r="A1063" i="20"/>
  <c r="A1062" i="20"/>
  <c r="A1061" i="20"/>
  <c r="A1060" i="20"/>
  <c r="A1059" i="20"/>
  <c r="A1058" i="20"/>
  <c r="A1057" i="20"/>
  <c r="A1056" i="20"/>
  <c r="A1055" i="20"/>
  <c r="A1054" i="20"/>
  <c r="A1053" i="20"/>
  <c r="A1052" i="20"/>
  <c r="A1051" i="20"/>
  <c r="A1050" i="20"/>
  <c r="A1049" i="20"/>
  <c r="A1048" i="20"/>
  <c r="A1047" i="20"/>
  <c r="A1046" i="20"/>
  <c r="A1045" i="20"/>
  <c r="A1044" i="20"/>
  <c r="A1043" i="20"/>
  <c r="A1042" i="20"/>
  <c r="A1041" i="20"/>
  <c r="A1040" i="20"/>
  <c r="A1039" i="20"/>
  <c r="A1038" i="20"/>
  <c r="A1037" i="20"/>
  <c r="A1036" i="20"/>
  <c r="A1035" i="20"/>
  <c r="A1034" i="20"/>
  <c r="A1033" i="20"/>
  <c r="A1032" i="20"/>
  <c r="A1031" i="20"/>
  <c r="A1030" i="20"/>
  <c r="A1029" i="20"/>
  <c r="A1028" i="20"/>
  <c r="A1027" i="20"/>
  <c r="A1026" i="20"/>
  <c r="A1025" i="20"/>
  <c r="A1024" i="20"/>
  <c r="A1023" i="20"/>
  <c r="A1022" i="20"/>
  <c r="A1021" i="20"/>
  <c r="A1020" i="20"/>
  <c r="A1019" i="20"/>
  <c r="A1018" i="20"/>
  <c r="A1017" i="20"/>
  <c r="A1016" i="20"/>
  <c r="A1015" i="20"/>
  <c r="A1014" i="20"/>
  <c r="A1013" i="20"/>
  <c r="A1012" i="20"/>
  <c r="A1011" i="20"/>
  <c r="A1010" i="20"/>
  <c r="A1009" i="20"/>
  <c r="A1008" i="20"/>
  <c r="A1007" i="20"/>
  <c r="A1006" i="20"/>
  <c r="A1005" i="20"/>
  <c r="A1004" i="20"/>
  <c r="A1003" i="20"/>
  <c r="A1002" i="20"/>
  <c r="A1001" i="20"/>
  <c r="A1000" i="20"/>
  <c r="A999" i="20"/>
  <c r="A998" i="20"/>
  <c r="A997" i="20"/>
  <c r="A996" i="20"/>
  <c r="A995" i="20"/>
  <c r="A994" i="20"/>
  <c r="A993" i="20"/>
  <c r="A992" i="20"/>
  <c r="A991" i="20"/>
  <c r="A990" i="20"/>
  <c r="A989" i="20"/>
  <c r="A988" i="20"/>
  <c r="A987" i="20"/>
  <c r="A986" i="20"/>
  <c r="A985" i="20"/>
  <c r="A984" i="20"/>
  <c r="A983" i="20"/>
  <c r="A982" i="20"/>
  <c r="A981" i="20"/>
  <c r="A980" i="20"/>
  <c r="A979" i="20"/>
  <c r="A978" i="20"/>
  <c r="A977" i="20"/>
  <c r="A976" i="20"/>
  <c r="A975" i="20"/>
  <c r="A974" i="20"/>
  <c r="A973" i="20"/>
  <c r="A972" i="20"/>
  <c r="A971" i="20"/>
  <c r="A970" i="20"/>
  <c r="A969" i="20"/>
  <c r="A968" i="20"/>
  <c r="A967" i="20"/>
  <c r="A966" i="20"/>
  <c r="A965" i="20"/>
  <c r="A964" i="20"/>
  <c r="A963" i="20"/>
  <c r="A962" i="20"/>
  <c r="A961" i="20"/>
  <c r="A960" i="20"/>
  <c r="A959" i="20"/>
  <c r="A958" i="20"/>
  <c r="A957" i="20"/>
  <c r="A956" i="20"/>
  <c r="A955" i="20"/>
  <c r="A954" i="20"/>
  <c r="A953" i="20"/>
  <c r="A952" i="20"/>
  <c r="A951" i="20"/>
  <c r="A950" i="20"/>
  <c r="A949" i="20"/>
  <c r="A948" i="20"/>
  <c r="A947" i="20"/>
  <c r="A946" i="20"/>
  <c r="A945" i="20"/>
  <c r="A944" i="20"/>
  <c r="A943" i="20"/>
  <c r="A942" i="20"/>
  <c r="A941" i="20"/>
  <c r="A940" i="20"/>
  <c r="A939" i="20"/>
  <c r="A938" i="20"/>
  <c r="A937" i="20"/>
  <c r="A936" i="20"/>
  <c r="A935" i="20"/>
  <c r="A934" i="20"/>
  <c r="A933" i="20"/>
  <c r="A932" i="20"/>
  <c r="A931" i="20"/>
  <c r="A930" i="20"/>
  <c r="A929" i="20"/>
  <c r="A928" i="20"/>
  <c r="A927" i="20"/>
  <c r="A926" i="20"/>
  <c r="A925" i="20"/>
  <c r="A924" i="20"/>
  <c r="A923" i="20"/>
  <c r="A922" i="20"/>
  <c r="A921" i="20"/>
  <c r="A920" i="20"/>
  <c r="A919" i="20"/>
  <c r="A918" i="20"/>
  <c r="A917" i="20"/>
  <c r="A916" i="20"/>
  <c r="A915" i="20"/>
  <c r="A914" i="20"/>
  <c r="A913" i="20"/>
  <c r="A912" i="20"/>
  <c r="A911" i="20"/>
  <c r="A910" i="20"/>
  <c r="A909" i="20"/>
  <c r="A908" i="20"/>
  <c r="A907" i="20"/>
  <c r="A906" i="20"/>
  <c r="A905" i="20"/>
  <c r="A904" i="20"/>
  <c r="A903" i="20"/>
  <c r="A902" i="20"/>
  <c r="A901" i="20"/>
  <c r="A900" i="20"/>
  <c r="A899" i="20"/>
  <c r="A898" i="20"/>
  <c r="A897" i="20"/>
  <c r="A896" i="20"/>
  <c r="A895" i="20"/>
  <c r="A894" i="20"/>
  <c r="A893" i="20"/>
  <c r="A892" i="20"/>
  <c r="A891" i="20"/>
  <c r="A890" i="20"/>
  <c r="A889" i="20"/>
  <c r="A888" i="20"/>
  <c r="A887" i="20"/>
  <c r="A886" i="20"/>
  <c r="A885" i="20"/>
  <c r="A884" i="20"/>
  <c r="A883" i="20"/>
  <c r="A882" i="20"/>
  <c r="A881" i="20"/>
  <c r="A880" i="20"/>
  <c r="A879" i="20"/>
  <c r="A878" i="20"/>
  <c r="A877" i="20"/>
  <c r="A876" i="20"/>
  <c r="A875" i="20"/>
  <c r="A874" i="20"/>
  <c r="A873" i="20"/>
  <c r="A872" i="20"/>
  <c r="A871" i="20"/>
  <c r="A870" i="20"/>
  <c r="A869" i="20"/>
  <c r="A868" i="20"/>
  <c r="A867" i="20"/>
  <c r="A866" i="20"/>
  <c r="A865" i="20"/>
  <c r="A864" i="20"/>
  <c r="A863" i="20"/>
  <c r="A862" i="20"/>
  <c r="A861" i="20"/>
  <c r="A860" i="20"/>
  <c r="A859" i="20"/>
  <c r="A858" i="20"/>
  <c r="A857" i="20"/>
  <c r="A856" i="20"/>
  <c r="A855" i="20"/>
  <c r="A854" i="20"/>
  <c r="A853" i="20"/>
  <c r="A852" i="20"/>
  <c r="A851" i="20"/>
  <c r="A850" i="20"/>
  <c r="A849" i="20"/>
  <c r="A848" i="20"/>
  <c r="A847" i="20"/>
  <c r="A846" i="20"/>
  <c r="A845" i="20"/>
  <c r="A844" i="20"/>
  <c r="A843" i="20"/>
  <c r="A842" i="20"/>
  <c r="A841" i="20"/>
  <c r="A840" i="20"/>
  <c r="A839" i="20"/>
  <c r="A838" i="20"/>
  <c r="A837" i="20"/>
  <c r="A836" i="20"/>
  <c r="A835" i="20"/>
  <c r="A834" i="20"/>
  <c r="A833" i="20"/>
  <c r="A832" i="20"/>
  <c r="A831" i="20"/>
  <c r="A830" i="20"/>
  <c r="A829" i="20"/>
  <c r="A828" i="20"/>
  <c r="A827" i="20"/>
  <c r="A826" i="20"/>
  <c r="A825" i="20"/>
  <c r="A824" i="20"/>
  <c r="A823" i="20"/>
  <c r="A822" i="20"/>
  <c r="A821" i="20"/>
  <c r="A820" i="20"/>
  <c r="A819" i="20"/>
  <c r="A818" i="20"/>
  <c r="A817" i="20"/>
  <c r="A816" i="20"/>
  <c r="A815" i="20"/>
  <c r="A814" i="20"/>
  <c r="A813" i="20"/>
  <c r="A812" i="20"/>
  <c r="A811" i="20"/>
  <c r="A810" i="20"/>
  <c r="A809" i="20"/>
  <c r="A808" i="20"/>
  <c r="A807" i="20"/>
  <c r="A806" i="20"/>
  <c r="A805" i="20"/>
  <c r="A804" i="20"/>
  <c r="A803" i="20"/>
  <c r="A802" i="20"/>
  <c r="A801" i="20"/>
  <c r="A800" i="20"/>
  <c r="A799" i="20"/>
  <c r="A798" i="20"/>
  <c r="A797" i="20"/>
  <c r="A796" i="20"/>
  <c r="A795" i="20"/>
  <c r="A794" i="20"/>
  <c r="A793" i="20"/>
  <c r="A792" i="20"/>
  <c r="A791" i="20"/>
  <c r="A790" i="20"/>
  <c r="A789" i="20"/>
  <c r="A788" i="20"/>
  <c r="A787" i="20"/>
  <c r="A786" i="20"/>
  <c r="A785" i="20"/>
  <c r="A784" i="20"/>
  <c r="A783" i="20"/>
  <c r="A782" i="20"/>
  <c r="A781" i="20"/>
  <c r="A780" i="20"/>
  <c r="A779" i="20"/>
  <c r="A778" i="20"/>
  <c r="A777" i="20"/>
  <c r="A776" i="20"/>
  <c r="A775" i="20"/>
  <c r="A774" i="20"/>
  <c r="A773" i="20"/>
  <c r="A772" i="20"/>
  <c r="A771" i="20"/>
  <c r="A770" i="20"/>
  <c r="A769" i="20"/>
  <c r="A768" i="20"/>
  <c r="A767" i="20"/>
  <c r="A766" i="20"/>
  <c r="A765" i="20"/>
  <c r="A764" i="20"/>
  <c r="A763" i="20"/>
  <c r="A762" i="20"/>
  <c r="A761" i="20"/>
  <c r="A760" i="20"/>
  <c r="A759" i="20"/>
  <c r="A758" i="20"/>
  <c r="A757" i="20"/>
  <c r="A756" i="20"/>
  <c r="A755" i="20"/>
  <c r="A754" i="20"/>
  <c r="A753" i="20"/>
  <c r="A752" i="20"/>
  <c r="A751" i="20"/>
  <c r="A750" i="20"/>
  <c r="A749" i="20"/>
  <c r="A748" i="20"/>
  <c r="A747" i="20"/>
  <c r="A746" i="20"/>
  <c r="A745" i="20"/>
  <c r="A744" i="20"/>
  <c r="A743" i="20"/>
  <c r="A742" i="20"/>
  <c r="A741" i="20"/>
  <c r="A740" i="20"/>
  <c r="A739" i="20"/>
  <c r="A738" i="20"/>
  <c r="A737" i="20"/>
  <c r="A736" i="20"/>
  <c r="A735" i="20"/>
  <c r="A734" i="20"/>
  <c r="A733" i="20"/>
  <c r="A732" i="20"/>
  <c r="A731" i="20"/>
  <c r="A730" i="20"/>
  <c r="A729" i="20"/>
  <c r="A728" i="20"/>
  <c r="A727" i="20"/>
  <c r="A726" i="20"/>
  <c r="A725" i="20"/>
  <c r="A724" i="20"/>
  <c r="A723" i="20"/>
  <c r="A722" i="20"/>
  <c r="A721" i="20"/>
  <c r="A720" i="20"/>
  <c r="A719" i="20"/>
  <c r="A718" i="20"/>
  <c r="A717" i="20"/>
  <c r="A716" i="20"/>
  <c r="A715" i="20"/>
  <c r="A714" i="20"/>
  <c r="A713" i="20"/>
  <c r="A712" i="20"/>
  <c r="A711" i="20"/>
  <c r="A710" i="20"/>
  <c r="A709" i="20"/>
  <c r="A708" i="20"/>
  <c r="A707" i="20"/>
  <c r="A706" i="20"/>
  <c r="A705" i="20"/>
  <c r="A704" i="20"/>
  <c r="A703" i="20"/>
  <c r="A702" i="20"/>
  <c r="A701" i="20"/>
  <c r="A700" i="20"/>
  <c r="A699" i="20"/>
  <c r="A698" i="20"/>
  <c r="A697" i="20"/>
  <c r="A696" i="20"/>
  <c r="A695" i="20"/>
  <c r="A694" i="20"/>
  <c r="A693" i="20"/>
  <c r="A692" i="20"/>
  <c r="A691" i="20"/>
  <c r="A690" i="20"/>
  <c r="A689" i="20"/>
  <c r="A688" i="20"/>
  <c r="A687" i="20"/>
  <c r="A686" i="20"/>
  <c r="A685" i="20"/>
  <c r="A684" i="20"/>
  <c r="A683" i="20"/>
  <c r="A682" i="20"/>
  <c r="A681" i="20"/>
  <c r="A680" i="20"/>
  <c r="A679" i="20"/>
  <c r="A678" i="20"/>
  <c r="A677" i="20"/>
  <c r="A676" i="20"/>
  <c r="A675" i="20"/>
  <c r="A674" i="20"/>
  <c r="A673" i="20"/>
  <c r="A672" i="20"/>
  <c r="A671" i="20"/>
  <c r="A670" i="20"/>
  <c r="A669" i="20"/>
  <c r="A668" i="20"/>
  <c r="A667" i="20"/>
  <c r="A666" i="20"/>
  <c r="A665" i="20"/>
  <c r="A664" i="20"/>
  <c r="A663" i="20"/>
  <c r="A662" i="20"/>
  <c r="A661" i="20"/>
  <c r="A660" i="20"/>
  <c r="A659" i="20"/>
  <c r="A658" i="20"/>
  <c r="A657" i="20"/>
  <c r="A656" i="20"/>
  <c r="A655" i="20"/>
  <c r="A654" i="20"/>
  <c r="A653" i="20"/>
  <c r="A652" i="20"/>
  <c r="A651" i="20"/>
  <c r="A650" i="20"/>
  <c r="A649" i="20"/>
  <c r="A648" i="20"/>
  <c r="A647" i="20"/>
  <c r="A646" i="20"/>
  <c r="A645" i="20"/>
  <c r="A644" i="20"/>
  <c r="A643" i="20"/>
  <c r="A642" i="20"/>
  <c r="A641" i="20"/>
  <c r="A640" i="20"/>
  <c r="A639" i="20"/>
  <c r="A638" i="20"/>
  <c r="A637" i="20"/>
  <c r="A636" i="20"/>
  <c r="A635" i="20"/>
  <c r="A634" i="20"/>
  <c r="A633" i="20"/>
  <c r="A632" i="20"/>
  <c r="A631" i="20"/>
  <c r="A630" i="20"/>
  <c r="A629" i="20"/>
  <c r="A628" i="20"/>
  <c r="A627" i="20"/>
  <c r="A626" i="20"/>
  <c r="A625" i="20"/>
  <c r="A624" i="20"/>
  <c r="A623" i="20"/>
  <c r="A622" i="20"/>
  <c r="A621" i="20"/>
  <c r="A620" i="20"/>
  <c r="A619" i="20"/>
  <c r="A618" i="20"/>
  <c r="A617" i="20"/>
  <c r="A616" i="20"/>
  <c r="A615" i="20"/>
  <c r="A614" i="20"/>
  <c r="A613" i="20"/>
  <c r="A612" i="20"/>
  <c r="A611" i="20"/>
  <c r="A610" i="20"/>
  <c r="A609" i="20"/>
  <c r="A608" i="20"/>
  <c r="A607" i="20"/>
  <c r="A606" i="20"/>
  <c r="A605" i="20"/>
  <c r="A604" i="20"/>
  <c r="A603" i="20"/>
  <c r="A602" i="20"/>
  <c r="A601" i="20"/>
  <c r="A600" i="20"/>
  <c r="A599" i="20"/>
  <c r="A598" i="20"/>
  <c r="A597" i="20"/>
  <c r="A596" i="20"/>
  <c r="A595" i="20"/>
  <c r="A594" i="20"/>
  <c r="A593" i="20"/>
  <c r="A592" i="20"/>
  <c r="A591" i="20"/>
  <c r="A590" i="20"/>
  <c r="A589" i="20"/>
  <c r="A588" i="20"/>
  <c r="A587" i="20"/>
  <c r="A586" i="20"/>
  <c r="A585" i="20"/>
  <c r="A584" i="20"/>
  <c r="A583" i="20"/>
  <c r="A582" i="20"/>
  <c r="A581" i="20"/>
  <c r="A580" i="20"/>
  <c r="A579" i="20"/>
  <c r="A578" i="20"/>
  <c r="A577" i="20"/>
  <c r="A576" i="20"/>
  <c r="A575" i="20"/>
  <c r="A574" i="20"/>
  <c r="A573" i="20"/>
  <c r="A572" i="20"/>
  <c r="A571" i="20"/>
  <c r="A570" i="20"/>
  <c r="A569" i="20"/>
  <c r="A568" i="20"/>
  <c r="A567" i="20"/>
  <c r="A566" i="20"/>
  <c r="A565" i="20"/>
  <c r="A564" i="20"/>
  <c r="A563" i="20"/>
  <c r="A562" i="20"/>
  <c r="A561" i="20"/>
  <c r="A560" i="20"/>
  <c r="A559" i="20"/>
  <c r="A558" i="20"/>
  <c r="A557" i="20"/>
  <c r="A556" i="20"/>
  <c r="A555" i="20"/>
  <c r="A554" i="20"/>
  <c r="A553" i="20"/>
  <c r="A552" i="20"/>
  <c r="A551" i="20"/>
  <c r="A550" i="20"/>
  <c r="A549" i="20"/>
  <c r="A548" i="20"/>
  <c r="A547" i="20"/>
  <c r="A546" i="20"/>
  <c r="A545" i="20"/>
  <c r="A544" i="20"/>
  <c r="A543" i="20"/>
  <c r="A542" i="20"/>
  <c r="A541" i="20"/>
  <c r="A540" i="20"/>
  <c r="A539" i="20"/>
  <c r="A538" i="20"/>
  <c r="A537" i="20"/>
  <c r="A536" i="20"/>
  <c r="A535" i="20"/>
  <c r="A534" i="20"/>
  <c r="A533" i="20"/>
  <c r="A532" i="20"/>
  <c r="A531" i="20"/>
  <c r="A530" i="20"/>
  <c r="A529" i="20"/>
  <c r="A528" i="20"/>
  <c r="A527" i="20"/>
  <c r="A526" i="20"/>
  <c r="A525" i="20"/>
  <c r="A524" i="20"/>
  <c r="A523" i="20"/>
  <c r="A522" i="20"/>
  <c r="A521" i="20"/>
  <c r="A520" i="20"/>
  <c r="A519" i="20"/>
  <c r="A518" i="20"/>
  <c r="A517" i="20"/>
  <c r="A516" i="20"/>
  <c r="A515" i="20"/>
  <c r="A514" i="20"/>
  <c r="A513" i="20"/>
  <c r="A512" i="20"/>
  <c r="A511" i="20"/>
  <c r="A510" i="20"/>
  <c r="A509" i="20"/>
  <c r="A508" i="20"/>
  <c r="A507" i="20"/>
  <c r="A506" i="20"/>
  <c r="A505" i="20"/>
  <c r="A504" i="20"/>
  <c r="A503" i="20"/>
  <c r="A502" i="20"/>
  <c r="A501" i="20"/>
  <c r="A500" i="20"/>
  <c r="A499" i="20"/>
  <c r="A498" i="20"/>
  <c r="A497" i="20"/>
  <c r="A496" i="20"/>
  <c r="A495" i="20"/>
  <c r="A494" i="20"/>
  <c r="A493" i="20"/>
  <c r="A492" i="20"/>
  <c r="A491" i="20"/>
  <c r="A490" i="20"/>
  <c r="A489" i="20"/>
  <c r="A488" i="20"/>
  <c r="A487" i="20"/>
  <c r="A486" i="20"/>
  <c r="A485" i="20"/>
  <c r="A484" i="20"/>
  <c r="A483" i="20"/>
  <c r="A482" i="20"/>
  <c r="A481" i="20"/>
  <c r="A480" i="20"/>
  <c r="A479" i="20"/>
  <c r="A478" i="20"/>
  <c r="A477" i="20"/>
  <c r="A476" i="20"/>
  <c r="A475" i="20"/>
  <c r="A474" i="20"/>
  <c r="A473" i="20"/>
  <c r="A472" i="20"/>
  <c r="A471" i="20"/>
  <c r="A470" i="20"/>
  <c r="A469" i="20"/>
  <c r="A468" i="20"/>
  <c r="A467" i="20"/>
  <c r="A466" i="20"/>
  <c r="A465" i="20"/>
  <c r="A464" i="20"/>
  <c r="A463" i="20"/>
  <c r="A462" i="20"/>
  <c r="A461" i="20"/>
  <c r="A460" i="20"/>
  <c r="A459" i="20"/>
  <c r="A458" i="20"/>
  <c r="A457" i="20"/>
  <c r="A456" i="20"/>
  <c r="A455" i="20"/>
  <c r="A454" i="20"/>
  <c r="A453" i="20"/>
  <c r="A452" i="20"/>
  <c r="A451" i="20"/>
  <c r="A450" i="20"/>
  <c r="A449" i="20"/>
  <c r="A448" i="20"/>
  <c r="A447" i="20"/>
  <c r="A446" i="20"/>
  <c r="A445" i="20"/>
  <c r="A444" i="20"/>
  <c r="A443" i="20"/>
  <c r="A442" i="20"/>
  <c r="A441" i="20"/>
  <c r="A440" i="20"/>
  <c r="A439" i="20"/>
  <c r="A438" i="20"/>
  <c r="A437" i="20"/>
  <c r="A436" i="20"/>
  <c r="A435" i="20"/>
  <c r="A434" i="20"/>
  <c r="A433" i="20"/>
  <c r="A432" i="20"/>
  <c r="A431" i="20"/>
  <c r="A430" i="20"/>
  <c r="A429" i="20"/>
  <c r="A428" i="20"/>
  <c r="A427" i="20"/>
  <c r="A426" i="20"/>
  <c r="A425" i="20"/>
  <c r="A424" i="20"/>
  <c r="A423" i="20"/>
  <c r="A422" i="20"/>
  <c r="A421" i="20"/>
  <c r="A420" i="20"/>
  <c r="A419" i="20"/>
  <c r="A418" i="20"/>
  <c r="A417" i="20"/>
  <c r="A416" i="20"/>
  <c r="A415" i="20"/>
  <c r="A414" i="20"/>
  <c r="A413" i="20"/>
  <c r="A412" i="20"/>
  <c r="A411" i="20"/>
  <c r="A410" i="20"/>
  <c r="A409" i="20"/>
  <c r="A408" i="20"/>
  <c r="A407" i="20"/>
  <c r="A406" i="20"/>
  <c r="A405" i="20"/>
  <c r="A404" i="20"/>
  <c r="A403" i="20"/>
  <c r="A402" i="20"/>
  <c r="A401" i="20"/>
  <c r="A400" i="20"/>
  <c r="A399" i="20"/>
  <c r="A398" i="20"/>
  <c r="A397" i="20"/>
  <c r="A396" i="20"/>
  <c r="A395" i="20"/>
  <c r="A394" i="20"/>
  <c r="A393" i="20"/>
  <c r="A392" i="20"/>
  <c r="A391" i="20"/>
  <c r="A390" i="20"/>
  <c r="A389" i="20"/>
  <c r="A388" i="20"/>
  <c r="A387" i="20"/>
  <c r="A386" i="20"/>
  <c r="A385" i="20"/>
  <c r="A384" i="20"/>
  <c r="A383" i="20"/>
  <c r="A382" i="20"/>
  <c r="A381" i="20"/>
  <c r="A380" i="20"/>
  <c r="A379" i="20"/>
  <c r="A378" i="20"/>
  <c r="A377" i="20"/>
  <c r="A376" i="20"/>
  <c r="A375" i="20"/>
  <c r="A374" i="20"/>
  <c r="A373" i="20"/>
  <c r="A372" i="20"/>
  <c r="A371" i="20"/>
  <c r="A370" i="20"/>
  <c r="A369" i="20"/>
  <c r="A368" i="20"/>
  <c r="A367" i="20"/>
  <c r="A366" i="20"/>
  <c r="A365" i="20"/>
  <c r="A364" i="20"/>
  <c r="A363" i="20"/>
  <c r="A362" i="20"/>
  <c r="A361" i="20"/>
  <c r="A360" i="20"/>
  <c r="A359" i="20"/>
  <c r="A358" i="20"/>
  <c r="A357" i="20"/>
  <c r="A356" i="20"/>
  <c r="A355" i="20"/>
  <c r="A354" i="20"/>
  <c r="A353" i="20"/>
  <c r="A352" i="20"/>
  <c r="A351" i="20"/>
  <c r="A350" i="20"/>
  <c r="A349" i="20"/>
  <c r="A348" i="20"/>
  <c r="A347" i="20"/>
  <c r="A346" i="20"/>
  <c r="A345" i="20"/>
  <c r="A344" i="20"/>
  <c r="A343" i="20"/>
  <c r="A342" i="20"/>
  <c r="A341" i="20"/>
  <c r="A340" i="20"/>
  <c r="A339" i="20"/>
  <c r="A338" i="20"/>
  <c r="A337" i="20"/>
  <c r="A336" i="20"/>
  <c r="A335" i="20"/>
  <c r="A334" i="20"/>
  <c r="A333" i="20"/>
  <c r="A332" i="20"/>
  <c r="A331" i="20"/>
  <c r="A330" i="20"/>
  <c r="A329" i="20"/>
  <c r="A328" i="20"/>
  <c r="A327" i="20"/>
  <c r="A326" i="20"/>
  <c r="A325" i="20"/>
  <c r="A324" i="20"/>
  <c r="A323" i="20"/>
  <c r="A322" i="20"/>
  <c r="A321" i="20"/>
  <c r="A320" i="20"/>
  <c r="A319" i="20"/>
  <c r="A318" i="20"/>
  <c r="A317" i="20"/>
  <c r="A316" i="20"/>
  <c r="A315" i="20"/>
  <c r="A314" i="20"/>
  <c r="A313" i="20"/>
  <c r="A312" i="20"/>
  <c r="A311" i="20"/>
  <c r="A310" i="20"/>
  <c r="A309" i="20"/>
  <c r="A308" i="20"/>
  <c r="A307" i="20"/>
  <c r="A306" i="20"/>
  <c r="A305" i="20"/>
  <c r="A304" i="20"/>
  <c r="A303" i="20"/>
  <c r="A302" i="20"/>
  <c r="A301" i="20"/>
  <c r="A300" i="20"/>
  <c r="A299" i="20"/>
  <c r="A298" i="20"/>
  <c r="A297" i="20"/>
  <c r="A296" i="20"/>
  <c r="A295" i="20"/>
  <c r="A294" i="20"/>
  <c r="A293" i="20"/>
  <c r="A292" i="20"/>
  <c r="A291" i="20"/>
  <c r="A290" i="20"/>
  <c r="A289" i="20"/>
  <c r="A288" i="20"/>
  <c r="A287" i="20"/>
  <c r="A286" i="20"/>
  <c r="A285" i="20"/>
  <c r="A284" i="20"/>
  <c r="A283" i="20"/>
  <c r="A282" i="20"/>
  <c r="A281" i="20"/>
  <c r="A280" i="20"/>
  <c r="A279" i="20"/>
  <c r="A278" i="20"/>
  <c r="A277" i="20"/>
  <c r="A276" i="20"/>
  <c r="A275" i="20"/>
  <c r="A274" i="20"/>
  <c r="A273" i="20"/>
  <c r="A272" i="20"/>
  <c r="A271" i="20"/>
  <c r="A270" i="20"/>
  <c r="A269" i="20"/>
  <c r="A268" i="20"/>
  <c r="A267" i="20"/>
  <c r="A266" i="20"/>
  <c r="A265" i="20"/>
  <c r="A264" i="20"/>
  <c r="A263" i="20"/>
  <c r="A262" i="20"/>
  <c r="A261" i="20"/>
  <c r="A260" i="20"/>
  <c r="A259" i="20"/>
  <c r="A258" i="20"/>
  <c r="A257" i="20"/>
  <c r="A256" i="20"/>
  <c r="A255" i="20"/>
  <c r="A254" i="20"/>
  <c r="A253" i="20"/>
  <c r="A252" i="20"/>
  <c r="A251" i="20"/>
  <c r="A250" i="20"/>
  <c r="A249" i="20"/>
  <c r="A248" i="20"/>
  <c r="A247" i="20"/>
  <c r="A246" i="20"/>
  <c r="A245" i="20"/>
  <c r="A244" i="20"/>
  <c r="A243" i="20"/>
  <c r="A242" i="20"/>
  <c r="A241" i="20"/>
  <c r="A240" i="20"/>
  <c r="A239" i="20"/>
  <c r="A238" i="20"/>
  <c r="A237" i="20"/>
  <c r="A236" i="20"/>
  <c r="A235" i="20"/>
  <c r="A234" i="20"/>
  <c r="A233" i="20"/>
  <c r="A232" i="20"/>
  <c r="A231" i="20"/>
  <c r="A230" i="20"/>
  <c r="A229" i="20"/>
  <c r="A228" i="20"/>
  <c r="A227" i="20"/>
  <c r="A226" i="20"/>
  <c r="A225" i="20"/>
  <c r="A224" i="20"/>
  <c r="A223" i="20"/>
  <c r="A222" i="20"/>
  <c r="A221" i="20"/>
  <c r="A220" i="20"/>
  <c r="A219" i="20"/>
  <c r="A218" i="20"/>
  <c r="A217" i="20"/>
  <c r="A216" i="20"/>
  <c r="A215" i="20"/>
  <c r="A214" i="20"/>
  <c r="A213" i="20"/>
  <c r="A212" i="20"/>
  <c r="A211" i="20"/>
  <c r="A210" i="20"/>
  <c r="A209" i="20"/>
  <c r="A208" i="20"/>
  <c r="A207" i="20"/>
  <c r="A206" i="20"/>
  <c r="A205" i="20"/>
  <c r="A204" i="20"/>
  <c r="A203" i="20"/>
  <c r="A202" i="20"/>
  <c r="A201" i="20"/>
  <c r="A200" i="20"/>
  <c r="A199" i="20"/>
  <c r="A198" i="20"/>
  <c r="A197" i="20"/>
  <c r="A196" i="20"/>
  <c r="A195" i="20"/>
  <c r="A194" i="20"/>
  <c r="A193" i="20"/>
  <c r="A192" i="20"/>
  <c r="A191" i="20"/>
  <c r="A190" i="20"/>
  <c r="A189" i="20"/>
  <c r="A188" i="20"/>
  <c r="A187" i="20"/>
  <c r="A186" i="20"/>
  <c r="A185" i="20"/>
  <c r="A184" i="20"/>
  <c r="A183" i="20"/>
  <c r="A182" i="20"/>
  <c r="A181" i="20"/>
  <c r="A180" i="20"/>
  <c r="A179" i="20"/>
  <c r="A178" i="20"/>
  <c r="A177" i="20"/>
  <c r="A176" i="20"/>
  <c r="A175" i="20"/>
  <c r="A174" i="20"/>
  <c r="A173" i="20"/>
  <c r="A172" i="20"/>
  <c r="A171" i="20"/>
  <c r="A170" i="20"/>
  <c r="A169" i="20"/>
  <c r="A168" i="20"/>
  <c r="A167" i="20"/>
  <c r="A166" i="20"/>
  <c r="A165" i="20"/>
  <c r="A164" i="20"/>
  <c r="A163" i="20"/>
  <c r="A162" i="20"/>
  <c r="A161" i="20"/>
  <c r="A160" i="20"/>
  <c r="A159" i="20"/>
  <c r="A158" i="20"/>
  <c r="A157" i="20"/>
  <c r="A156" i="20"/>
  <c r="A155" i="20"/>
  <c r="A154" i="20"/>
  <c r="A153" i="20"/>
  <c r="A152" i="20"/>
  <c r="A151" i="20"/>
  <c r="A150" i="20"/>
  <c r="A149" i="20"/>
  <c r="A148" i="20"/>
  <c r="A147" i="20"/>
  <c r="A146" i="20"/>
  <c r="A145" i="20"/>
  <c r="A144" i="20"/>
  <c r="A143" i="20"/>
  <c r="A142" i="20"/>
  <c r="A141" i="20"/>
  <c r="A140" i="20"/>
  <c r="A139" i="20"/>
  <c r="A138" i="20"/>
  <c r="A137" i="20"/>
  <c r="A136" i="20"/>
  <c r="A135" i="20"/>
  <c r="A134" i="20"/>
  <c r="A133" i="20"/>
  <c r="A132" i="20"/>
  <c r="A131" i="20"/>
  <c r="A130" i="20"/>
  <c r="A129" i="20"/>
  <c r="A128" i="20"/>
  <c r="A127" i="20"/>
  <c r="A126" i="20"/>
  <c r="A125" i="20"/>
  <c r="A124" i="20"/>
  <c r="A123" i="20"/>
  <c r="A122" i="20"/>
  <c r="A121" i="20"/>
  <c r="A120" i="20"/>
  <c r="A119" i="20"/>
  <c r="A118" i="20"/>
  <c r="A117" i="20"/>
  <c r="A116" i="20"/>
  <c r="A115" i="20"/>
  <c r="A114" i="20"/>
  <c r="A113" i="20"/>
  <c r="A112" i="20"/>
  <c r="A111" i="20"/>
  <c r="A110" i="20"/>
  <c r="A109" i="20"/>
  <c r="A108" i="20"/>
  <c r="A107" i="20"/>
  <c r="A106" i="20"/>
  <c r="A105" i="20"/>
  <c r="A104" i="20"/>
  <c r="A103" i="20"/>
  <c r="A102" i="20"/>
  <c r="A101" i="20"/>
  <c r="A100" i="20"/>
  <c r="A99" i="20"/>
  <c r="A98" i="20"/>
  <c r="A97" i="20"/>
  <c r="A96" i="20"/>
  <c r="A95" i="20"/>
  <c r="A94" i="20"/>
  <c r="A93" i="20"/>
  <c r="A92" i="20"/>
  <c r="A91" i="20"/>
  <c r="A90" i="20"/>
  <c r="A89" i="20"/>
  <c r="A88" i="20"/>
  <c r="A87" i="20"/>
  <c r="A86" i="20"/>
  <c r="A85" i="20"/>
  <c r="A84" i="20"/>
  <c r="A83" i="20"/>
  <c r="A82" i="20"/>
  <c r="A81" i="20"/>
  <c r="A80" i="20"/>
  <c r="A79" i="20"/>
  <c r="A78" i="20"/>
  <c r="A77" i="20"/>
  <c r="A76" i="20"/>
  <c r="A75" i="20"/>
  <c r="A74" i="20"/>
  <c r="A73" i="20"/>
  <c r="A72" i="20"/>
  <c r="A71" i="20"/>
  <c r="A70" i="20"/>
  <c r="A69" i="20"/>
  <c r="A68" i="20"/>
  <c r="A67" i="20"/>
  <c r="A66" i="20"/>
  <c r="A65" i="20"/>
  <c r="A64" i="20"/>
  <c r="A63" i="20"/>
  <c r="A62" i="20"/>
  <c r="A61" i="20"/>
  <c r="A60" i="20"/>
  <c r="A59" i="20"/>
  <c r="A58" i="20"/>
  <c r="A57" i="20"/>
  <c r="A56" i="20"/>
  <c r="A55" i="20"/>
  <c r="A54" i="20"/>
  <c r="A53" i="20"/>
  <c r="A52" i="20"/>
  <c r="A51" i="20"/>
  <c r="A50" i="20"/>
  <c r="A49" i="20"/>
  <c r="A48" i="20"/>
  <c r="A47" i="20"/>
  <c r="A46" i="20"/>
  <c r="A45" i="20"/>
  <c r="A44" i="20"/>
  <c r="A43" i="20"/>
  <c r="A42" i="20"/>
  <c r="A41" i="20"/>
  <c r="A40" i="20"/>
  <c r="A39" i="20"/>
  <c r="A38" i="20"/>
  <c r="A37" i="20"/>
  <c r="A36" i="20"/>
  <c r="A35" i="20"/>
  <c r="A34" i="20"/>
  <c r="A33" i="20"/>
  <c r="A32" i="20"/>
  <c r="A31" i="20"/>
  <c r="A30" i="20"/>
  <c r="A29" i="20"/>
  <c r="A28" i="20"/>
  <c r="A27" i="20"/>
  <c r="A26" i="20"/>
  <c r="A25" i="20"/>
  <c r="A24" i="20"/>
  <c r="A23" i="20"/>
  <c r="A22" i="20"/>
  <c r="A21" i="20"/>
  <c r="A20" i="20"/>
  <c r="A19" i="20"/>
  <c r="A18" i="20"/>
  <c r="A17" i="20"/>
  <c r="A16" i="20"/>
  <c r="A15" i="20"/>
  <c r="A14" i="20"/>
  <c r="A13" i="20"/>
  <c r="A12" i="20"/>
  <c r="A11" i="20"/>
  <c r="A10" i="20"/>
  <c r="A9" i="20"/>
  <c r="A8" i="20"/>
  <c r="A7" i="20"/>
  <c r="A6" i="20"/>
  <c r="A5" i="20"/>
  <c r="A4" i="20"/>
  <c r="A3" i="20"/>
  <c r="A2" i="20"/>
  <c r="A1450" i="19"/>
  <c r="A1449" i="19"/>
  <c r="A1448" i="19"/>
  <c r="A1447" i="19"/>
  <c r="A1446" i="19"/>
  <c r="A1445" i="19"/>
  <c r="A1444" i="19"/>
  <c r="A1443" i="19"/>
  <c r="A1442" i="19"/>
  <c r="A1441" i="19"/>
  <c r="A1440" i="19"/>
  <c r="A1439" i="19"/>
  <c r="A1438" i="19"/>
  <c r="A1437" i="19"/>
  <c r="A1436" i="19"/>
  <c r="A1435" i="19"/>
  <c r="A1434" i="19"/>
  <c r="A1433" i="19"/>
  <c r="A1432" i="19"/>
  <c r="A1431" i="19"/>
  <c r="A1430" i="19"/>
  <c r="A1429" i="19"/>
  <c r="A1428" i="19"/>
  <c r="A1427" i="19"/>
  <c r="A1426" i="19"/>
  <c r="A1425" i="19"/>
  <c r="A1424" i="19"/>
  <c r="A1423" i="19"/>
  <c r="A1422" i="19"/>
  <c r="A1421" i="19"/>
  <c r="A1420" i="19"/>
  <c r="A1419" i="19"/>
  <c r="A1418" i="19"/>
  <c r="A1417" i="19"/>
  <c r="A1416" i="19"/>
  <c r="A1415" i="19"/>
  <c r="A1414" i="19"/>
  <c r="A1413" i="19"/>
  <c r="A1412" i="19"/>
  <c r="A1411" i="19"/>
  <c r="A1410" i="19"/>
  <c r="A1409" i="19"/>
  <c r="A1408" i="19"/>
  <c r="A1407" i="19"/>
  <c r="A1406" i="19"/>
  <c r="A1405" i="19"/>
  <c r="A1404" i="19"/>
  <c r="A1403" i="19"/>
  <c r="A1402" i="19"/>
  <c r="A1401" i="19"/>
  <c r="A1400" i="19"/>
  <c r="A1399" i="19"/>
  <c r="A1398" i="19"/>
  <c r="A1397" i="19"/>
  <c r="A1396" i="19"/>
  <c r="A1395" i="19"/>
  <c r="A1394" i="19"/>
  <c r="A1393" i="19"/>
  <c r="A1392" i="19"/>
  <c r="A1391" i="19"/>
  <c r="A1390" i="19"/>
  <c r="A1389" i="19"/>
  <c r="A1388" i="19"/>
  <c r="A1387" i="19"/>
  <c r="A1386" i="19"/>
  <c r="A1385" i="19"/>
  <c r="A1384" i="19"/>
  <c r="A1383" i="19"/>
  <c r="A1382" i="19"/>
  <c r="A1381" i="19"/>
  <c r="A1380" i="19"/>
  <c r="A1379" i="19"/>
  <c r="A1378" i="19"/>
  <c r="A1377" i="19"/>
  <c r="A1376" i="19"/>
  <c r="A1375" i="19"/>
  <c r="A1374" i="19"/>
  <c r="A1373" i="19"/>
  <c r="A1372" i="19"/>
  <c r="A1371" i="19"/>
  <c r="A1370" i="19"/>
  <c r="A1369" i="19"/>
  <c r="A1368" i="19"/>
  <c r="A1367" i="19"/>
  <c r="A1366" i="19"/>
  <c r="A1365" i="19"/>
  <c r="A1364" i="19"/>
  <c r="A1363" i="19"/>
  <c r="A1362" i="19"/>
  <c r="A1361" i="19"/>
  <c r="A1360" i="19"/>
  <c r="A1359" i="19"/>
  <c r="A1358" i="19"/>
  <c r="A1357" i="19"/>
  <c r="A1356" i="19"/>
  <c r="A1355" i="19"/>
  <c r="A1354" i="19"/>
  <c r="A1353" i="19"/>
  <c r="A1352" i="19"/>
  <c r="A1351" i="19"/>
  <c r="A1350" i="19"/>
  <c r="A1349" i="19"/>
  <c r="A1348" i="19"/>
  <c r="A1347" i="19"/>
  <c r="A1346" i="19"/>
  <c r="A1345" i="19"/>
  <c r="A1344" i="19"/>
  <c r="A1343" i="19"/>
  <c r="A1342" i="19"/>
  <c r="A1341" i="19"/>
  <c r="A1340" i="19"/>
  <c r="A1339" i="19"/>
  <c r="A1338" i="19"/>
  <c r="A1337" i="19"/>
  <c r="A1336" i="19"/>
  <c r="A1335" i="19"/>
  <c r="A1334" i="19"/>
  <c r="A1333" i="19"/>
  <c r="A1332" i="19"/>
  <c r="A1331" i="19"/>
  <c r="A1330" i="19"/>
  <c r="A1329" i="19"/>
  <c r="A1328" i="19"/>
  <c r="A1327" i="19"/>
  <c r="A1326" i="19"/>
  <c r="A1325" i="19"/>
  <c r="A1324" i="19"/>
  <c r="A1323" i="19"/>
  <c r="A1322" i="19"/>
  <c r="A1321" i="19"/>
  <c r="A1320" i="19"/>
  <c r="A1319" i="19"/>
  <c r="A1318" i="19"/>
  <c r="A1317" i="19"/>
  <c r="A1316" i="19"/>
  <c r="A1315" i="19"/>
  <c r="A1314" i="19"/>
  <c r="A1313" i="19"/>
  <c r="A1312" i="19"/>
  <c r="A1311" i="19"/>
  <c r="A1310" i="19"/>
  <c r="A1309" i="19"/>
  <c r="A1308" i="19"/>
  <c r="A1307" i="19"/>
  <c r="A1306" i="19"/>
  <c r="A1305" i="19"/>
  <c r="A1304" i="19"/>
  <c r="A1303" i="19"/>
  <c r="A1302" i="19"/>
  <c r="A1301" i="19"/>
  <c r="A1300" i="19"/>
  <c r="A1299" i="19"/>
  <c r="A1298" i="19"/>
  <c r="A1297" i="19"/>
  <c r="A1296" i="19"/>
  <c r="A1295" i="19"/>
  <c r="A1294" i="19"/>
  <c r="A1293" i="19"/>
  <c r="A1292" i="19"/>
  <c r="A1291" i="19"/>
  <c r="A1290" i="19"/>
  <c r="A1289" i="19"/>
  <c r="A1288" i="19"/>
  <c r="A1287" i="19"/>
  <c r="A1286" i="19"/>
  <c r="A1285" i="19"/>
  <c r="A1284" i="19"/>
  <c r="A1283" i="19"/>
  <c r="A1282" i="19"/>
  <c r="A1281" i="19"/>
  <c r="A1280" i="19"/>
  <c r="A1279" i="19"/>
  <c r="A1278" i="19"/>
  <c r="A1277" i="19"/>
  <c r="A1276" i="19"/>
  <c r="A1275" i="19"/>
  <c r="A1274" i="19"/>
  <c r="A1273" i="19"/>
  <c r="A1272" i="19"/>
  <c r="A1271" i="19"/>
  <c r="A1270" i="19"/>
  <c r="A1269" i="19"/>
  <c r="A1268" i="19"/>
  <c r="A1267" i="19"/>
  <c r="A1266" i="19"/>
  <c r="A1265" i="19"/>
  <c r="A1264" i="19"/>
  <c r="A1263" i="19"/>
  <c r="A1262" i="19"/>
  <c r="A1261" i="19"/>
  <c r="A1260" i="19"/>
  <c r="A1259" i="19"/>
  <c r="A1258" i="19"/>
  <c r="A1257" i="19"/>
  <c r="A1256" i="19"/>
  <c r="A1255" i="19"/>
  <c r="A1254" i="19"/>
  <c r="A1253" i="19"/>
  <c r="A1252" i="19"/>
  <c r="A1251" i="19"/>
  <c r="A1250" i="19"/>
  <c r="A1249" i="19"/>
  <c r="A1248" i="19"/>
  <c r="A1247" i="19"/>
  <c r="A1246" i="19"/>
  <c r="A1245" i="19"/>
  <c r="A1244" i="19"/>
  <c r="A1243" i="19"/>
  <c r="A1242" i="19"/>
  <c r="A1241" i="19"/>
  <c r="A1240" i="19"/>
  <c r="A1239" i="19"/>
  <c r="A1238" i="19"/>
  <c r="A1237" i="19"/>
  <c r="A1236" i="19"/>
  <c r="A1235" i="19"/>
  <c r="A1234" i="19"/>
  <c r="A1233" i="19"/>
  <c r="A1232" i="19"/>
  <c r="A1231" i="19"/>
  <c r="A1230" i="19"/>
  <c r="A1229" i="19"/>
  <c r="A1228" i="19"/>
  <c r="A1227" i="19"/>
  <c r="A1226" i="19"/>
  <c r="A1225" i="19"/>
  <c r="A1224" i="19"/>
  <c r="A1223" i="19"/>
  <c r="A1222" i="19"/>
  <c r="A1221" i="19"/>
  <c r="A1220" i="19"/>
  <c r="A1219" i="19"/>
  <c r="A1218" i="19"/>
  <c r="A1217" i="19"/>
  <c r="A1216" i="19"/>
  <c r="A1215" i="19"/>
  <c r="A1214" i="19"/>
  <c r="A1213" i="19"/>
  <c r="A1212" i="19"/>
  <c r="A1211" i="19"/>
  <c r="A1210" i="19"/>
  <c r="A1209" i="19"/>
  <c r="A1208" i="19"/>
  <c r="A1207" i="19"/>
  <c r="A1206" i="19"/>
  <c r="A1205" i="19"/>
  <c r="A1204" i="19"/>
  <c r="A1203" i="19"/>
  <c r="A1202" i="19"/>
  <c r="A1201" i="19"/>
  <c r="A1200" i="19"/>
  <c r="A1199" i="19"/>
  <c r="A1198" i="19"/>
  <c r="A1197" i="19"/>
  <c r="A1196" i="19"/>
  <c r="A1195" i="19"/>
  <c r="A1194" i="19"/>
  <c r="A1193" i="19"/>
  <c r="A1192" i="19"/>
  <c r="A1191" i="19"/>
  <c r="A1190" i="19"/>
  <c r="A1189" i="19"/>
  <c r="A1188" i="19"/>
  <c r="A1187" i="19"/>
  <c r="A1186" i="19"/>
  <c r="A1185" i="19"/>
  <c r="A1184" i="19"/>
  <c r="A1183" i="19"/>
  <c r="A1182" i="19"/>
  <c r="A1181" i="19"/>
  <c r="A1180" i="19"/>
  <c r="A1179" i="19"/>
  <c r="A1178" i="19"/>
  <c r="A1177" i="19"/>
  <c r="A1176" i="19"/>
  <c r="A1175" i="19"/>
  <c r="A1174" i="19"/>
  <c r="A1173" i="19"/>
  <c r="A1172" i="19"/>
  <c r="A1171" i="19"/>
  <c r="A1170" i="19"/>
  <c r="A1169" i="19"/>
  <c r="A1168" i="19"/>
  <c r="A1167" i="19"/>
  <c r="A1166" i="19"/>
  <c r="A1165" i="19"/>
  <c r="A1164" i="19"/>
  <c r="A1163" i="19"/>
  <c r="A1162" i="19"/>
  <c r="A1161" i="19"/>
  <c r="A1160" i="19"/>
  <c r="A1159" i="19"/>
  <c r="A1158" i="19"/>
  <c r="A1157" i="19"/>
  <c r="A1156" i="19"/>
  <c r="A1155" i="19"/>
  <c r="A1154" i="19"/>
  <c r="A1153" i="19"/>
  <c r="A1152" i="19"/>
  <c r="A1151" i="19"/>
  <c r="A1150" i="19"/>
  <c r="A1149" i="19"/>
  <c r="A1148" i="19"/>
  <c r="A1147" i="19"/>
  <c r="A1146" i="19"/>
  <c r="A1145" i="19"/>
  <c r="A1144" i="19"/>
  <c r="A1143" i="19"/>
  <c r="A1142" i="19"/>
  <c r="A1141" i="19"/>
  <c r="A1140" i="19"/>
  <c r="A1139" i="19"/>
  <c r="A1138" i="19"/>
  <c r="A1137" i="19"/>
  <c r="A1136" i="19"/>
  <c r="A1135" i="19"/>
  <c r="A1134" i="19"/>
  <c r="A1133" i="19"/>
  <c r="A1132" i="19"/>
  <c r="A1131" i="19"/>
  <c r="A1130" i="19"/>
  <c r="A1129" i="19"/>
  <c r="A1128" i="19"/>
  <c r="A1127" i="19"/>
  <c r="A1126" i="19"/>
  <c r="A1125" i="19"/>
  <c r="A1124" i="19"/>
  <c r="A1123" i="19"/>
  <c r="A1122" i="19"/>
  <c r="A1121" i="19"/>
  <c r="A1120" i="19"/>
  <c r="A1119" i="19"/>
  <c r="A1118" i="19"/>
  <c r="A1117" i="19"/>
  <c r="A1116" i="19"/>
  <c r="A1115" i="19"/>
  <c r="A1114" i="19"/>
  <c r="A1113" i="19"/>
  <c r="A1112" i="19"/>
  <c r="A1111" i="19"/>
  <c r="A1110" i="19"/>
  <c r="A1109" i="19"/>
  <c r="A1108" i="19"/>
  <c r="A1107" i="19"/>
  <c r="A1106" i="19"/>
  <c r="A1105" i="19"/>
  <c r="A1104" i="19"/>
  <c r="A1103" i="19"/>
  <c r="A1102" i="19"/>
  <c r="A1101" i="19"/>
  <c r="A1100" i="19"/>
  <c r="A1099" i="19"/>
  <c r="A1098" i="19"/>
  <c r="A1097" i="19"/>
  <c r="A1096" i="19"/>
  <c r="A1095" i="19"/>
  <c r="A1094" i="19"/>
  <c r="A1093" i="19"/>
  <c r="A1092" i="19"/>
  <c r="A1091" i="19"/>
  <c r="A1090" i="19"/>
  <c r="A1089" i="19"/>
  <c r="A1088" i="19"/>
  <c r="A1087" i="19"/>
  <c r="A1086" i="19"/>
  <c r="A1085" i="19"/>
  <c r="A1084" i="19"/>
  <c r="A1083" i="19"/>
  <c r="A1082" i="19"/>
  <c r="A1081" i="19"/>
  <c r="A1080" i="19"/>
  <c r="A1079" i="19"/>
  <c r="A1078" i="19"/>
  <c r="A1077" i="19"/>
  <c r="A1076" i="19"/>
  <c r="A1075" i="19"/>
  <c r="A1074" i="19"/>
  <c r="A1073" i="19"/>
  <c r="A1072" i="19"/>
  <c r="A1071" i="19"/>
  <c r="A1070" i="19"/>
  <c r="A1069" i="19"/>
  <c r="A1068" i="19"/>
  <c r="A1067" i="19"/>
  <c r="A1066" i="19"/>
  <c r="A1065" i="19"/>
  <c r="A1064" i="19"/>
  <c r="A1063" i="19"/>
  <c r="A1062" i="19"/>
  <c r="A1061" i="19"/>
  <c r="A1060" i="19"/>
  <c r="A1059" i="19"/>
  <c r="A1058" i="19"/>
  <c r="A1057" i="19"/>
  <c r="A1056" i="19"/>
  <c r="A1055" i="19"/>
  <c r="A1054" i="19"/>
  <c r="A1053" i="19"/>
  <c r="A1052" i="19"/>
  <c r="A1051" i="19"/>
  <c r="A1050" i="19"/>
  <c r="A1049" i="19"/>
  <c r="A1048" i="19"/>
  <c r="A1047" i="19"/>
  <c r="A1046" i="19"/>
  <c r="A1045" i="19"/>
  <c r="A1044" i="19"/>
  <c r="A1043" i="19"/>
  <c r="A1042" i="19"/>
  <c r="A1041" i="19"/>
  <c r="A1040" i="19"/>
  <c r="A1039" i="19"/>
  <c r="A1038" i="19"/>
  <c r="A1037" i="19"/>
  <c r="A1036" i="19"/>
  <c r="A1035" i="19"/>
  <c r="A1034" i="19"/>
  <c r="A1033" i="19"/>
  <c r="A1032" i="19"/>
  <c r="A1031" i="19"/>
  <c r="A1030" i="19"/>
  <c r="A1029" i="19"/>
  <c r="A1028" i="19"/>
  <c r="A1027" i="19"/>
  <c r="A1026" i="19"/>
  <c r="A1025" i="19"/>
  <c r="A1024" i="19"/>
  <c r="A1023" i="19"/>
  <c r="A1022" i="19"/>
  <c r="A1021" i="19"/>
  <c r="A1020" i="19"/>
  <c r="A1019" i="19"/>
  <c r="A1018" i="19"/>
  <c r="A1017" i="19"/>
  <c r="A1016" i="19"/>
  <c r="A1015" i="19"/>
  <c r="A1014" i="19"/>
  <c r="A1013" i="19"/>
  <c r="A1012" i="19"/>
  <c r="A1011" i="19"/>
  <c r="A1010" i="19"/>
  <c r="A1009" i="19"/>
  <c r="A1008" i="19"/>
  <c r="A1007" i="19"/>
  <c r="A1006" i="19"/>
  <c r="A1005" i="19"/>
  <c r="A1004" i="19"/>
  <c r="A1003" i="19"/>
  <c r="A1002" i="19"/>
  <c r="A1001" i="19"/>
  <c r="A1000" i="19"/>
  <c r="A999" i="19"/>
  <c r="A998" i="19"/>
  <c r="A997" i="19"/>
  <c r="A996" i="19"/>
  <c r="A995" i="19"/>
  <c r="A994" i="19"/>
  <c r="A993" i="19"/>
  <c r="A992" i="19"/>
  <c r="A991" i="19"/>
  <c r="A990" i="19"/>
  <c r="A989" i="19"/>
  <c r="A988" i="19"/>
  <c r="A987" i="19"/>
  <c r="A986" i="19"/>
  <c r="A985" i="19"/>
  <c r="A984" i="19"/>
  <c r="A983" i="19"/>
  <c r="A982" i="19"/>
  <c r="A981" i="19"/>
  <c r="A980" i="19"/>
  <c r="A979" i="19"/>
  <c r="A978" i="19"/>
  <c r="A977" i="19"/>
  <c r="A976" i="19"/>
  <c r="A975" i="19"/>
  <c r="A974" i="19"/>
  <c r="A973" i="19"/>
  <c r="A972" i="19"/>
  <c r="A971" i="19"/>
  <c r="A970" i="19"/>
  <c r="A969" i="19"/>
  <c r="A968" i="19"/>
  <c r="A967" i="19"/>
  <c r="A966" i="19"/>
  <c r="A965" i="19"/>
  <c r="A964" i="19"/>
  <c r="A963" i="19"/>
  <c r="A962" i="19"/>
  <c r="A961" i="19"/>
  <c r="A960" i="19"/>
  <c r="A959" i="19"/>
  <c r="A958" i="19"/>
  <c r="A957" i="19"/>
  <c r="A956" i="19"/>
  <c r="A955" i="19"/>
  <c r="A954" i="19"/>
  <c r="A953" i="19"/>
  <c r="A952" i="19"/>
  <c r="A951" i="19"/>
  <c r="A950" i="19"/>
  <c r="A949" i="19"/>
  <c r="A948" i="19"/>
  <c r="A947" i="19"/>
  <c r="A946" i="19"/>
  <c r="A945" i="19"/>
  <c r="A944" i="19"/>
  <c r="A943" i="19"/>
  <c r="A942" i="19"/>
  <c r="A941" i="19"/>
  <c r="A940" i="19"/>
  <c r="A939" i="19"/>
  <c r="A938" i="19"/>
  <c r="A937" i="19"/>
  <c r="A936" i="19"/>
  <c r="A935" i="19"/>
  <c r="A934" i="19"/>
  <c r="A933" i="19"/>
  <c r="A932" i="19"/>
  <c r="A931" i="19"/>
  <c r="A930" i="19"/>
  <c r="A929" i="19"/>
  <c r="A928" i="19"/>
  <c r="A927" i="19"/>
  <c r="A926" i="19"/>
  <c r="A925" i="19"/>
  <c r="A924" i="19"/>
  <c r="A923" i="19"/>
  <c r="A922" i="19"/>
  <c r="A921" i="19"/>
  <c r="A920" i="19"/>
  <c r="A919" i="19"/>
  <c r="A918" i="19"/>
  <c r="A917" i="19"/>
  <c r="A916" i="19"/>
  <c r="A915" i="19"/>
  <c r="A914" i="19"/>
  <c r="A913" i="19"/>
  <c r="A912" i="19"/>
  <c r="A911" i="19"/>
  <c r="A910" i="19"/>
  <c r="A909" i="19"/>
  <c r="A908" i="19"/>
  <c r="A907" i="19"/>
  <c r="A906" i="19"/>
  <c r="A905" i="19"/>
  <c r="A904" i="19"/>
  <c r="A903" i="19"/>
  <c r="A902" i="19"/>
  <c r="A901" i="19"/>
  <c r="A900" i="19"/>
  <c r="A899" i="19"/>
  <c r="A898" i="19"/>
  <c r="A897" i="19"/>
  <c r="A896" i="19"/>
  <c r="A895" i="19"/>
  <c r="A894" i="19"/>
  <c r="A893" i="19"/>
  <c r="A892" i="19"/>
  <c r="A891" i="19"/>
  <c r="A890" i="19"/>
  <c r="A889" i="19"/>
  <c r="A888" i="19"/>
  <c r="A887" i="19"/>
  <c r="A886" i="19"/>
  <c r="A885" i="19"/>
  <c r="A884" i="19"/>
  <c r="A883" i="19"/>
  <c r="A882" i="19"/>
  <c r="A881" i="19"/>
  <c r="A880" i="19"/>
  <c r="A879" i="19"/>
  <c r="A878" i="19"/>
  <c r="A877" i="19"/>
  <c r="A876" i="19"/>
  <c r="A875" i="19"/>
  <c r="A874" i="19"/>
  <c r="A873" i="19"/>
  <c r="A872" i="19"/>
  <c r="A871" i="19"/>
  <c r="A870" i="19"/>
  <c r="A869" i="19"/>
  <c r="A868" i="19"/>
  <c r="A867" i="19"/>
  <c r="A866" i="19"/>
  <c r="A865" i="19"/>
  <c r="A864" i="19"/>
  <c r="A863" i="19"/>
  <c r="A862" i="19"/>
  <c r="A861" i="19"/>
  <c r="A860" i="19"/>
  <c r="A859" i="19"/>
  <c r="A858" i="19"/>
  <c r="A857" i="19"/>
  <c r="A856" i="19"/>
  <c r="A855" i="19"/>
  <c r="A854" i="19"/>
  <c r="A853" i="19"/>
  <c r="A852" i="19"/>
  <c r="A851" i="19"/>
  <c r="A850" i="19"/>
  <c r="A849" i="19"/>
  <c r="A848" i="19"/>
  <c r="A847" i="19"/>
  <c r="A846" i="19"/>
  <c r="A845" i="19"/>
  <c r="A844" i="19"/>
  <c r="A843" i="19"/>
  <c r="A842" i="19"/>
  <c r="A841" i="19"/>
  <c r="A840" i="19"/>
  <c r="A839" i="19"/>
  <c r="A838" i="19"/>
  <c r="A837" i="19"/>
  <c r="A836" i="19"/>
  <c r="A835" i="19"/>
  <c r="A834" i="19"/>
  <c r="A833" i="19"/>
  <c r="A832" i="19"/>
  <c r="A831" i="19"/>
  <c r="A830" i="19"/>
  <c r="A829" i="19"/>
  <c r="A828" i="19"/>
  <c r="A827" i="19"/>
  <c r="A826" i="19"/>
  <c r="A825" i="19"/>
  <c r="A824" i="19"/>
  <c r="A823" i="19"/>
  <c r="A822" i="19"/>
  <c r="A821" i="19"/>
  <c r="A820" i="19"/>
  <c r="A819" i="19"/>
  <c r="A818" i="19"/>
  <c r="A817" i="19"/>
  <c r="A816" i="19"/>
  <c r="A815" i="19"/>
  <c r="A814" i="19"/>
  <c r="A813" i="19"/>
  <c r="A812" i="19"/>
  <c r="A811" i="19"/>
  <c r="A810" i="19"/>
  <c r="A809" i="19"/>
  <c r="A808" i="19"/>
  <c r="A807" i="19"/>
  <c r="A806" i="19"/>
  <c r="A805" i="19"/>
  <c r="A804" i="19"/>
  <c r="A803" i="19"/>
  <c r="A802" i="19"/>
  <c r="A801" i="19"/>
  <c r="A800" i="19"/>
  <c r="A799" i="19"/>
  <c r="A798" i="19"/>
  <c r="A797" i="19"/>
  <c r="A796" i="19"/>
  <c r="A795" i="19"/>
  <c r="A794" i="19"/>
  <c r="A793" i="19"/>
  <c r="A792" i="19"/>
  <c r="A791" i="19"/>
  <c r="A790" i="19"/>
  <c r="A789" i="19"/>
  <c r="A788" i="19"/>
  <c r="A787" i="19"/>
  <c r="A786" i="19"/>
  <c r="A785" i="19"/>
  <c r="A784" i="19"/>
  <c r="A783" i="19"/>
  <c r="A782" i="19"/>
  <c r="A781" i="19"/>
  <c r="A780" i="19"/>
  <c r="A779" i="19"/>
  <c r="A778" i="19"/>
  <c r="A777" i="19"/>
  <c r="A776" i="19"/>
  <c r="A775" i="19"/>
  <c r="A774" i="19"/>
  <c r="A773" i="19"/>
  <c r="A772" i="19"/>
  <c r="A771" i="19"/>
  <c r="A770" i="19"/>
  <c r="A769" i="19"/>
  <c r="A768" i="19"/>
  <c r="A767" i="19"/>
  <c r="A766" i="19"/>
  <c r="A765" i="19"/>
  <c r="A764" i="19"/>
  <c r="A763" i="19"/>
  <c r="A762" i="19"/>
  <c r="A761" i="19"/>
  <c r="A760" i="19"/>
  <c r="A759" i="19"/>
  <c r="A758" i="19"/>
  <c r="A757" i="19"/>
  <c r="A756" i="19"/>
  <c r="A755" i="19"/>
  <c r="A754" i="19"/>
  <c r="A753" i="19"/>
  <c r="A752" i="19"/>
  <c r="A751" i="19"/>
  <c r="A750" i="19"/>
  <c r="A749" i="19"/>
  <c r="A748" i="19"/>
  <c r="A747" i="19"/>
  <c r="A746" i="19"/>
  <c r="A745" i="19"/>
  <c r="A744" i="19"/>
  <c r="A743" i="19"/>
  <c r="A742" i="19"/>
  <c r="A741" i="19"/>
  <c r="A740" i="19"/>
  <c r="A739" i="19"/>
  <c r="A738" i="19"/>
  <c r="A737" i="19"/>
  <c r="A736" i="19"/>
  <c r="A735" i="19"/>
  <c r="A734" i="19"/>
  <c r="A733" i="19"/>
  <c r="A732" i="19"/>
  <c r="A731" i="19"/>
  <c r="A730" i="19"/>
  <c r="A729" i="19"/>
  <c r="A728" i="19"/>
  <c r="A727" i="19"/>
  <c r="A726" i="19"/>
  <c r="A725" i="19"/>
  <c r="A724" i="19"/>
  <c r="A723" i="19"/>
  <c r="A722" i="19"/>
  <c r="A721" i="19"/>
  <c r="A720" i="19"/>
  <c r="A719" i="19"/>
  <c r="A718" i="19"/>
  <c r="A717" i="19"/>
  <c r="A716" i="19"/>
  <c r="A715" i="19"/>
  <c r="A714" i="19"/>
  <c r="A713" i="19"/>
  <c r="A712" i="19"/>
  <c r="A711" i="19"/>
  <c r="A710" i="19"/>
  <c r="A709" i="19"/>
  <c r="A708" i="19"/>
  <c r="A707" i="19"/>
  <c r="A706" i="19"/>
  <c r="A705" i="19"/>
  <c r="A704" i="19"/>
  <c r="A703" i="19"/>
  <c r="A702" i="19"/>
  <c r="A701" i="19"/>
  <c r="A700" i="19"/>
  <c r="A699" i="19"/>
  <c r="A698" i="19"/>
  <c r="A697" i="19"/>
  <c r="A696" i="19"/>
  <c r="A695" i="19"/>
  <c r="A694" i="19"/>
  <c r="A693" i="19"/>
  <c r="A692" i="19"/>
  <c r="A691" i="19"/>
  <c r="A690" i="19"/>
  <c r="A689" i="19"/>
  <c r="A688" i="19"/>
  <c r="A687" i="19"/>
  <c r="A686" i="19"/>
  <c r="A685" i="19"/>
  <c r="A684" i="19"/>
  <c r="A683" i="19"/>
  <c r="A682" i="19"/>
  <c r="A681" i="19"/>
  <c r="A680" i="19"/>
  <c r="A679" i="19"/>
  <c r="A678" i="19"/>
  <c r="A677" i="19"/>
  <c r="A676" i="19"/>
  <c r="A675" i="19"/>
  <c r="A674" i="19"/>
  <c r="A673" i="19"/>
  <c r="A672" i="19"/>
  <c r="A671" i="19"/>
  <c r="A670" i="19"/>
  <c r="A669" i="19"/>
  <c r="A668" i="19"/>
  <c r="A667" i="19"/>
  <c r="A666" i="19"/>
  <c r="A665" i="19"/>
  <c r="A664" i="19"/>
  <c r="A663" i="19"/>
  <c r="A662" i="19"/>
  <c r="A661" i="19"/>
  <c r="A660" i="19"/>
  <c r="A659" i="19"/>
  <c r="A658" i="19"/>
  <c r="A657" i="19"/>
  <c r="A656" i="19"/>
  <c r="A655" i="19"/>
  <c r="A654" i="19"/>
  <c r="A653" i="19"/>
  <c r="A652" i="19"/>
  <c r="A651" i="19"/>
  <c r="A650" i="19"/>
  <c r="A649" i="19"/>
  <c r="A648" i="19"/>
  <c r="A647" i="19"/>
  <c r="A646" i="19"/>
  <c r="A645" i="19"/>
  <c r="A644" i="19"/>
  <c r="A643" i="19"/>
  <c r="A642" i="19"/>
  <c r="A641" i="19"/>
  <c r="A640" i="19"/>
  <c r="A639" i="19"/>
  <c r="A638" i="19"/>
  <c r="A637" i="19"/>
  <c r="A636" i="19"/>
  <c r="A635" i="19"/>
  <c r="A634" i="19"/>
  <c r="A633" i="19"/>
  <c r="A632" i="19"/>
  <c r="A631" i="19"/>
  <c r="A630" i="19"/>
  <c r="A629" i="19"/>
  <c r="A628" i="19"/>
  <c r="A627" i="19"/>
  <c r="A626" i="19"/>
  <c r="A625" i="19"/>
  <c r="A624" i="19"/>
  <c r="A623" i="19"/>
  <c r="A622" i="19"/>
  <c r="A621" i="19"/>
  <c r="A620" i="19"/>
  <c r="A619" i="19"/>
  <c r="A618" i="19"/>
  <c r="A617" i="19"/>
  <c r="A616" i="19"/>
  <c r="A615" i="19"/>
  <c r="A614" i="19"/>
  <c r="A613" i="19"/>
  <c r="A612" i="19"/>
  <c r="A611" i="19"/>
  <c r="A610" i="19"/>
  <c r="A609" i="19"/>
  <c r="A608" i="19"/>
  <c r="A607" i="19"/>
  <c r="A606" i="19"/>
  <c r="A605" i="19"/>
  <c r="A604" i="19"/>
  <c r="A603" i="19"/>
  <c r="A602" i="19"/>
  <c r="A601" i="19"/>
  <c r="A600" i="19"/>
  <c r="A599" i="19"/>
  <c r="A598" i="19"/>
  <c r="A597" i="19"/>
  <c r="A596" i="19"/>
  <c r="A595" i="19"/>
  <c r="A594" i="19"/>
  <c r="A593" i="19"/>
  <c r="A592" i="19"/>
  <c r="A591" i="19"/>
  <c r="A590" i="19"/>
  <c r="A589" i="19"/>
  <c r="A588" i="19"/>
  <c r="A587" i="19"/>
  <c r="A586" i="19"/>
  <c r="A585" i="19"/>
  <c r="A584" i="19"/>
  <c r="A583" i="19"/>
  <c r="A582" i="19"/>
  <c r="A581" i="19"/>
  <c r="A580" i="19"/>
  <c r="A579" i="19"/>
  <c r="A578" i="19"/>
  <c r="A577" i="19"/>
  <c r="A576" i="19"/>
  <c r="A575" i="19"/>
  <c r="A574" i="19"/>
  <c r="A573" i="19"/>
  <c r="A572" i="19"/>
  <c r="A571" i="19"/>
  <c r="A570" i="19"/>
  <c r="A569" i="19"/>
  <c r="A568" i="19"/>
  <c r="A567" i="19"/>
  <c r="A566" i="19"/>
  <c r="A565" i="19"/>
  <c r="A564" i="19"/>
  <c r="A563" i="19"/>
  <c r="A562" i="19"/>
  <c r="A561" i="19"/>
  <c r="A560" i="19"/>
  <c r="A559" i="19"/>
  <c r="A558" i="19"/>
  <c r="A557" i="19"/>
  <c r="A556" i="19"/>
  <c r="A555" i="19"/>
  <c r="A554" i="19"/>
  <c r="A553" i="19"/>
  <c r="A552" i="19"/>
  <c r="A551" i="19"/>
  <c r="A550" i="19"/>
  <c r="A549" i="19"/>
  <c r="A548" i="19"/>
  <c r="A547" i="19"/>
  <c r="A546" i="19"/>
  <c r="A545" i="19"/>
  <c r="A544" i="19"/>
  <c r="A543" i="19"/>
  <c r="A542" i="19"/>
  <c r="A541" i="19"/>
  <c r="A540" i="19"/>
  <c r="A539" i="19"/>
  <c r="A538" i="19"/>
  <c r="A537" i="19"/>
  <c r="A536" i="19"/>
  <c r="A535" i="19"/>
  <c r="A534" i="19"/>
  <c r="A533" i="19"/>
  <c r="A532" i="19"/>
  <c r="A531" i="19"/>
  <c r="A530" i="19"/>
  <c r="A529" i="19"/>
  <c r="A528" i="19"/>
  <c r="A527" i="19"/>
  <c r="A526" i="19"/>
  <c r="A525" i="19"/>
  <c r="A524" i="19"/>
  <c r="A523" i="19"/>
  <c r="A522" i="19"/>
  <c r="A521" i="19"/>
  <c r="A520" i="19"/>
  <c r="A519" i="19"/>
  <c r="A518" i="19"/>
  <c r="A517" i="19"/>
  <c r="A516" i="19"/>
  <c r="A515" i="19"/>
  <c r="A514" i="19"/>
  <c r="A513" i="19"/>
  <c r="A512" i="19"/>
  <c r="A511" i="19"/>
  <c r="A510" i="19"/>
  <c r="A509" i="19"/>
  <c r="A508" i="19"/>
  <c r="A507" i="19"/>
  <c r="A506" i="19"/>
  <c r="A505" i="19"/>
  <c r="A504" i="19"/>
  <c r="A503" i="19"/>
  <c r="A502" i="19"/>
  <c r="A501" i="19"/>
  <c r="A500" i="19"/>
  <c r="A499" i="19"/>
  <c r="A498" i="19"/>
  <c r="A497" i="19"/>
  <c r="A496" i="19"/>
  <c r="A495" i="19"/>
  <c r="A494" i="19"/>
  <c r="A493" i="19"/>
  <c r="A492" i="19"/>
  <c r="A491" i="19"/>
  <c r="A490" i="19"/>
  <c r="A489" i="19"/>
  <c r="A488" i="19"/>
  <c r="A487" i="19"/>
  <c r="A486" i="19"/>
  <c r="A485" i="19"/>
  <c r="A484" i="19"/>
  <c r="A483" i="19"/>
  <c r="A482" i="19"/>
  <c r="A481" i="19"/>
  <c r="A480" i="19"/>
  <c r="A479" i="19"/>
  <c r="A478" i="19"/>
  <c r="A477" i="19"/>
  <c r="A476" i="19"/>
  <c r="A475" i="19"/>
  <c r="A474" i="19"/>
  <c r="A473" i="19"/>
  <c r="A472" i="19"/>
  <c r="A471" i="19"/>
  <c r="A470" i="19"/>
  <c r="A469" i="19"/>
  <c r="A468" i="19"/>
  <c r="A467" i="19"/>
  <c r="A466" i="19"/>
  <c r="A465" i="19"/>
  <c r="A464" i="19"/>
  <c r="A463" i="19"/>
  <c r="A462" i="19"/>
  <c r="A461" i="19"/>
  <c r="A460" i="19"/>
  <c r="A459" i="19"/>
  <c r="A458" i="19"/>
  <c r="A457" i="19"/>
  <c r="A456" i="19"/>
  <c r="A455" i="19"/>
  <c r="A454" i="19"/>
  <c r="A453" i="19"/>
  <c r="A452" i="19"/>
  <c r="A451" i="19"/>
  <c r="A450" i="19"/>
  <c r="A449" i="19"/>
  <c r="A448" i="19"/>
  <c r="A447" i="19"/>
  <c r="A446" i="19"/>
  <c r="A445" i="19"/>
  <c r="A444" i="19"/>
  <c r="A443" i="19"/>
  <c r="A442" i="19"/>
  <c r="A441" i="19"/>
  <c r="A440" i="19"/>
  <c r="A439" i="19"/>
  <c r="A438" i="19"/>
  <c r="A437" i="19"/>
  <c r="A436" i="19"/>
  <c r="A435" i="19"/>
  <c r="A434" i="19"/>
  <c r="A433" i="19"/>
  <c r="A432" i="19"/>
  <c r="A431" i="19"/>
  <c r="A430" i="19"/>
  <c r="A429" i="19"/>
  <c r="A428" i="19"/>
  <c r="A427" i="19"/>
  <c r="A426" i="19"/>
  <c r="A425" i="19"/>
  <c r="A424" i="19"/>
  <c r="A423" i="19"/>
  <c r="A422" i="19"/>
  <c r="A421" i="19"/>
  <c r="A420" i="19"/>
  <c r="A419" i="19"/>
  <c r="A418" i="19"/>
  <c r="A417" i="19"/>
  <c r="A416" i="19"/>
  <c r="A415" i="19"/>
  <c r="A414" i="19"/>
  <c r="A413" i="19"/>
  <c r="A412" i="19"/>
  <c r="A411" i="19"/>
  <c r="A410" i="19"/>
  <c r="A409" i="19"/>
  <c r="A408" i="19"/>
  <c r="A407" i="19"/>
  <c r="A406" i="19"/>
  <c r="A405" i="19"/>
  <c r="A404" i="19"/>
  <c r="A403" i="19"/>
  <c r="A402" i="19"/>
  <c r="A401" i="19"/>
  <c r="A400" i="19"/>
  <c r="A399" i="19"/>
  <c r="A398" i="19"/>
  <c r="A397" i="19"/>
  <c r="A396" i="19"/>
  <c r="A395" i="19"/>
  <c r="A394" i="19"/>
  <c r="A393" i="19"/>
  <c r="A392" i="19"/>
  <c r="A391" i="19"/>
  <c r="A390" i="19"/>
  <c r="A389" i="19"/>
  <c r="A388" i="19"/>
  <c r="A387" i="19"/>
  <c r="A386" i="19"/>
  <c r="A385" i="19"/>
  <c r="A384" i="19"/>
  <c r="A383" i="19"/>
  <c r="A382" i="19"/>
  <c r="A381" i="19"/>
  <c r="A380" i="19"/>
  <c r="A379" i="19"/>
  <c r="A378" i="19"/>
  <c r="A377" i="19"/>
  <c r="A376" i="19"/>
  <c r="A375" i="19"/>
  <c r="A374" i="19"/>
  <c r="A373" i="19"/>
  <c r="A372" i="19"/>
  <c r="A371" i="19"/>
  <c r="A370" i="19"/>
  <c r="A369" i="19"/>
  <c r="A368" i="19"/>
  <c r="A367" i="19"/>
  <c r="A366" i="19"/>
  <c r="A365" i="19"/>
  <c r="A364" i="19"/>
  <c r="A363" i="19"/>
  <c r="A362" i="19"/>
  <c r="A361" i="19"/>
  <c r="A360" i="19"/>
  <c r="A359" i="19"/>
  <c r="A358" i="19"/>
  <c r="A357" i="19"/>
  <c r="A356" i="19"/>
  <c r="A355" i="19"/>
  <c r="A354" i="19"/>
  <c r="A353" i="19"/>
  <c r="A352" i="19"/>
  <c r="A351" i="19"/>
  <c r="A350" i="19"/>
  <c r="A349" i="19"/>
  <c r="A348" i="19"/>
  <c r="A347" i="19"/>
  <c r="A346" i="19"/>
  <c r="A345" i="19"/>
  <c r="A344" i="19"/>
  <c r="A343" i="19"/>
  <c r="A342" i="19"/>
  <c r="A341" i="19"/>
  <c r="A340" i="19"/>
  <c r="A339" i="19"/>
  <c r="A338" i="19"/>
  <c r="A337" i="19"/>
  <c r="A336" i="19"/>
  <c r="A335" i="19"/>
  <c r="A334" i="19"/>
  <c r="A333" i="19"/>
  <c r="A332" i="19"/>
  <c r="A331" i="19"/>
  <c r="A330" i="19"/>
  <c r="A329" i="19"/>
  <c r="A328" i="19"/>
  <c r="A327" i="19"/>
  <c r="A326" i="19"/>
  <c r="A325" i="19"/>
  <c r="A324" i="19"/>
  <c r="A323" i="19"/>
  <c r="A322" i="19"/>
  <c r="A321" i="19"/>
  <c r="A320" i="19"/>
  <c r="A319" i="19"/>
  <c r="A318" i="19"/>
  <c r="A317" i="19"/>
  <c r="A316" i="19"/>
  <c r="A315" i="19"/>
  <c r="A314" i="19"/>
  <c r="A313" i="19"/>
  <c r="A312" i="19"/>
  <c r="A311" i="19"/>
  <c r="A310" i="19"/>
  <c r="A309" i="19"/>
  <c r="A308" i="19"/>
  <c r="A307" i="19"/>
  <c r="A306" i="19"/>
  <c r="A305" i="19"/>
  <c r="A304" i="19"/>
  <c r="A303" i="19"/>
  <c r="A302" i="19"/>
  <c r="A301" i="19"/>
  <c r="A300" i="19"/>
  <c r="A299" i="19"/>
  <c r="A298" i="19"/>
  <c r="A297" i="19"/>
  <c r="A296" i="19"/>
  <c r="A295" i="19"/>
  <c r="A294" i="19"/>
  <c r="A293" i="19"/>
  <c r="A292" i="19"/>
  <c r="A291" i="19"/>
  <c r="A290" i="19"/>
  <c r="A289" i="19"/>
  <c r="A288" i="19"/>
  <c r="A287" i="19"/>
  <c r="A286" i="19"/>
  <c r="A285" i="19"/>
  <c r="A284" i="19"/>
  <c r="A283" i="19"/>
  <c r="A282" i="19"/>
  <c r="A281" i="19"/>
  <c r="A280" i="19"/>
  <c r="A279" i="19"/>
  <c r="A278" i="19"/>
  <c r="A277" i="19"/>
  <c r="A276" i="19"/>
  <c r="A275" i="19"/>
  <c r="A274" i="19"/>
  <c r="A273" i="19"/>
  <c r="A272" i="19"/>
  <c r="A271" i="19"/>
  <c r="A270" i="19"/>
  <c r="A269" i="19"/>
  <c r="A268" i="19"/>
  <c r="A267" i="19"/>
  <c r="A266" i="19"/>
  <c r="A265" i="19"/>
  <c r="A264" i="19"/>
  <c r="A263" i="19"/>
  <c r="A262" i="19"/>
  <c r="A261" i="19"/>
  <c r="A260" i="19"/>
  <c r="A259" i="19"/>
  <c r="A258" i="19"/>
  <c r="A257" i="19"/>
  <c r="A256" i="19"/>
  <c r="A255" i="19"/>
  <c r="A254" i="19"/>
  <c r="A253" i="19"/>
  <c r="A252" i="19"/>
  <c r="A251" i="19"/>
  <c r="A250" i="19"/>
  <c r="A249" i="19"/>
  <c r="A248" i="19"/>
  <c r="A247" i="19"/>
  <c r="A246" i="19"/>
  <c r="A245" i="19"/>
  <c r="A244" i="19"/>
  <c r="A243" i="19"/>
  <c r="A242" i="19"/>
  <c r="A241" i="19"/>
  <c r="A240" i="19"/>
  <c r="A239" i="19"/>
  <c r="A238" i="19"/>
  <c r="A237" i="19"/>
  <c r="A236" i="19"/>
  <c r="A235" i="19"/>
  <c r="A234" i="19"/>
  <c r="A233" i="19"/>
  <c r="A232" i="19"/>
  <c r="A231" i="19"/>
  <c r="A230" i="19"/>
  <c r="A229" i="19"/>
  <c r="A228" i="19"/>
  <c r="A227" i="19"/>
  <c r="A226" i="19"/>
  <c r="A225" i="19"/>
  <c r="A224" i="19"/>
  <c r="A223" i="19"/>
  <c r="A222" i="19"/>
  <c r="A221" i="19"/>
  <c r="A220" i="19"/>
  <c r="A219" i="19"/>
  <c r="A218" i="19"/>
  <c r="A217" i="19"/>
  <c r="A216" i="19"/>
  <c r="A215" i="19"/>
  <c r="A214" i="19"/>
  <c r="A213" i="19"/>
  <c r="A212" i="19"/>
  <c r="A211" i="19"/>
  <c r="A210" i="19"/>
  <c r="A209" i="19"/>
  <c r="A208" i="19"/>
  <c r="A207" i="19"/>
  <c r="A206" i="19"/>
  <c r="A205" i="19"/>
  <c r="A204" i="19"/>
  <c r="A203" i="19"/>
  <c r="A202" i="19"/>
  <c r="A201" i="19"/>
  <c r="A200" i="19"/>
  <c r="A199" i="19"/>
  <c r="A198" i="19"/>
  <c r="A197" i="19"/>
  <c r="A196" i="19"/>
  <c r="A195" i="19"/>
  <c r="A194" i="19"/>
  <c r="A193" i="19"/>
  <c r="A192" i="19"/>
  <c r="A191" i="19"/>
  <c r="A190" i="19"/>
  <c r="A189" i="19"/>
  <c r="A188" i="19"/>
  <c r="A187" i="19"/>
  <c r="A186" i="19"/>
  <c r="A185" i="19"/>
  <c r="A184" i="19"/>
  <c r="A183" i="19"/>
  <c r="A182" i="19"/>
  <c r="A181" i="19"/>
  <c r="A180" i="19"/>
  <c r="A179" i="19"/>
  <c r="A178" i="19"/>
  <c r="A177" i="19"/>
  <c r="A176" i="19"/>
  <c r="A175" i="19"/>
  <c r="A174" i="19"/>
  <c r="A173" i="19"/>
  <c r="A172" i="19"/>
  <c r="A171" i="19"/>
  <c r="A170" i="19"/>
  <c r="A169" i="19"/>
  <c r="A168" i="19"/>
  <c r="A167" i="19"/>
  <c r="A166" i="19"/>
  <c r="A165" i="19"/>
  <c r="A164" i="19"/>
  <c r="A163" i="19"/>
  <c r="A162" i="19"/>
  <c r="A161" i="19"/>
  <c r="A160" i="19"/>
  <c r="A159" i="19"/>
  <c r="A158" i="19"/>
  <c r="A157" i="19"/>
  <c r="A156" i="19"/>
  <c r="A155" i="19"/>
  <c r="A154" i="19"/>
  <c r="A153" i="19"/>
  <c r="A152" i="19"/>
  <c r="A151" i="19"/>
  <c r="A150" i="19"/>
  <c r="A149" i="19"/>
  <c r="A148" i="19"/>
  <c r="A147" i="19"/>
  <c r="A146" i="19"/>
  <c r="A145" i="19"/>
  <c r="A144" i="19"/>
  <c r="A143" i="19"/>
  <c r="A142" i="19"/>
  <c r="A141" i="19"/>
  <c r="A140" i="19"/>
  <c r="A139" i="19"/>
  <c r="A138" i="19"/>
  <c r="A137" i="19"/>
  <c r="A136" i="19"/>
  <c r="A135" i="19"/>
  <c r="A134" i="19"/>
  <c r="A133" i="19"/>
  <c r="A132" i="19"/>
  <c r="A131" i="19"/>
  <c r="A130" i="19"/>
  <c r="A129" i="19"/>
  <c r="A128" i="19"/>
  <c r="A127" i="19"/>
  <c r="A126" i="19"/>
  <c r="A125" i="19"/>
  <c r="A124" i="19"/>
  <c r="A123" i="19"/>
  <c r="A122" i="19"/>
  <c r="A121" i="19"/>
  <c r="A120" i="19"/>
  <c r="A119" i="19"/>
  <c r="A118" i="19"/>
  <c r="A117" i="19"/>
  <c r="A116" i="19"/>
  <c r="A115" i="19"/>
  <c r="A114" i="19"/>
  <c r="A113" i="19"/>
  <c r="A112" i="19"/>
  <c r="A111" i="19"/>
  <c r="A110" i="19"/>
  <c r="A109" i="19"/>
  <c r="A108" i="19"/>
  <c r="A107" i="19"/>
  <c r="A106" i="19"/>
  <c r="A105" i="19"/>
  <c r="A104" i="19"/>
  <c r="A103" i="19"/>
  <c r="A102" i="19"/>
  <c r="A101" i="19"/>
  <c r="A100" i="19"/>
  <c r="A99" i="19"/>
  <c r="A98" i="19"/>
  <c r="A97" i="19"/>
  <c r="A96" i="19"/>
  <c r="A95" i="19"/>
  <c r="A94" i="19"/>
  <c r="A93" i="19"/>
  <c r="A92" i="19"/>
  <c r="A91" i="19"/>
  <c r="A90" i="19"/>
  <c r="A89" i="19"/>
  <c r="A88" i="19"/>
  <c r="A87" i="19"/>
  <c r="A86" i="19"/>
  <c r="A85" i="19"/>
  <c r="A84" i="19"/>
  <c r="A83" i="19"/>
  <c r="A82" i="19"/>
  <c r="A81" i="19"/>
  <c r="A80" i="19"/>
  <c r="A79" i="19"/>
  <c r="A78" i="19"/>
  <c r="A77" i="19"/>
  <c r="A76" i="19"/>
  <c r="A75" i="19"/>
  <c r="A74" i="19"/>
  <c r="A73" i="19"/>
  <c r="A72" i="19"/>
  <c r="A71" i="19"/>
  <c r="A70" i="19"/>
  <c r="A69" i="19"/>
  <c r="A68" i="19"/>
  <c r="A67" i="19"/>
  <c r="A66" i="19"/>
  <c r="A65" i="19"/>
  <c r="A64" i="19"/>
  <c r="A63" i="19"/>
  <c r="A62" i="19"/>
  <c r="A61" i="19"/>
  <c r="A60" i="19"/>
  <c r="A59" i="19"/>
  <c r="A58" i="19"/>
  <c r="A57" i="19"/>
  <c r="A56" i="19"/>
  <c r="A55" i="19"/>
  <c r="A54" i="19"/>
  <c r="A53" i="19"/>
  <c r="A52" i="19"/>
  <c r="A51" i="19"/>
  <c r="A50" i="19"/>
  <c r="A49" i="19"/>
  <c r="A48" i="19"/>
  <c r="A47" i="19"/>
  <c r="A46" i="19"/>
  <c r="A45" i="19"/>
  <c r="A44" i="19"/>
  <c r="A43" i="19"/>
  <c r="A42" i="19"/>
  <c r="A41" i="19"/>
  <c r="A40" i="19"/>
  <c r="A39" i="19"/>
  <c r="A38" i="19"/>
  <c r="A37" i="19"/>
  <c r="A36" i="19"/>
  <c r="A35" i="19"/>
  <c r="A34" i="19"/>
  <c r="A33" i="19"/>
  <c r="A32" i="19"/>
  <c r="A31" i="19"/>
  <c r="A30" i="19"/>
  <c r="A29" i="19"/>
  <c r="A28" i="19"/>
  <c r="A27" i="19"/>
  <c r="A26" i="19"/>
  <c r="A25" i="19"/>
  <c r="A24" i="19"/>
  <c r="A23" i="19"/>
  <c r="A22" i="19"/>
  <c r="A21" i="19"/>
  <c r="A20" i="19"/>
  <c r="A19" i="19"/>
  <c r="A18" i="19"/>
  <c r="A17" i="19"/>
  <c r="A16" i="19"/>
  <c r="A15" i="19"/>
  <c r="A14" i="19"/>
  <c r="A13" i="19"/>
  <c r="A12" i="19"/>
  <c r="A11" i="19"/>
  <c r="A10" i="19"/>
  <c r="A9" i="19"/>
  <c r="A8" i="19"/>
  <c r="A7" i="19"/>
  <c r="A6" i="19"/>
  <c r="A5" i="19"/>
  <c r="A4" i="19"/>
  <c r="A3" i="19"/>
  <c r="A2" i="19"/>
  <c r="B3" i="12"/>
  <c r="C3" i="12"/>
  <c r="D3" i="12"/>
  <c r="E3" i="12"/>
  <c r="F3" i="12"/>
  <c r="G3" i="12"/>
  <c r="H3" i="12"/>
  <c r="B4" i="12"/>
  <c r="C4" i="12"/>
  <c r="D4" i="12"/>
  <c r="E4" i="12"/>
  <c r="F4" i="12"/>
  <c r="G4" i="12"/>
  <c r="H4" i="12"/>
  <c r="B5" i="12"/>
  <c r="C5" i="12"/>
  <c r="D5" i="12"/>
  <c r="E5" i="12"/>
  <c r="F5" i="12"/>
  <c r="G5" i="12"/>
  <c r="H5" i="12"/>
  <c r="B6" i="12"/>
  <c r="C6" i="12"/>
  <c r="D6" i="12"/>
  <c r="E6" i="12"/>
  <c r="F6" i="12"/>
  <c r="G6" i="12"/>
  <c r="H6" i="12"/>
  <c r="B7" i="12"/>
  <c r="C7" i="12"/>
  <c r="D7" i="12"/>
  <c r="E7" i="12"/>
  <c r="F7" i="12"/>
  <c r="G7" i="12"/>
  <c r="H7" i="12"/>
  <c r="B8" i="12"/>
  <c r="C8" i="12"/>
  <c r="D8" i="12"/>
  <c r="E8" i="12"/>
  <c r="F8" i="12"/>
  <c r="G8" i="12"/>
  <c r="H8" i="12"/>
  <c r="B9" i="12"/>
  <c r="C9" i="12"/>
  <c r="D9" i="12"/>
  <c r="E9" i="12"/>
  <c r="F9" i="12"/>
  <c r="G9" i="12"/>
  <c r="H9" i="12"/>
  <c r="B10" i="12"/>
  <c r="C10" i="12"/>
  <c r="D10" i="12"/>
  <c r="E10" i="12"/>
  <c r="F10" i="12"/>
  <c r="G10" i="12"/>
  <c r="H10" i="12"/>
  <c r="B11" i="12"/>
  <c r="C11" i="12"/>
  <c r="D11" i="12"/>
  <c r="E11" i="12"/>
  <c r="F11" i="12"/>
  <c r="G11" i="12"/>
  <c r="H11" i="12"/>
  <c r="B12" i="12"/>
  <c r="C12" i="12"/>
  <c r="D12" i="12"/>
  <c r="E12" i="12"/>
  <c r="F12" i="12"/>
  <c r="G12" i="12"/>
  <c r="H12" i="12"/>
  <c r="B13" i="12"/>
  <c r="C13" i="12"/>
  <c r="D13" i="12"/>
  <c r="E13" i="12"/>
  <c r="F13" i="12"/>
  <c r="G13" i="12"/>
  <c r="H13" i="12"/>
  <c r="B14" i="12"/>
  <c r="C14" i="12"/>
  <c r="D14" i="12"/>
  <c r="E14" i="12"/>
  <c r="F14" i="12"/>
  <c r="G14" i="12"/>
  <c r="H14" i="12"/>
  <c r="B15" i="12"/>
  <c r="C15" i="12"/>
  <c r="D15" i="12"/>
  <c r="E15" i="12"/>
  <c r="F15" i="12"/>
  <c r="G15" i="12"/>
  <c r="H15" i="12"/>
  <c r="B16" i="12"/>
  <c r="C16" i="12"/>
  <c r="D16" i="12"/>
  <c r="E16" i="12"/>
  <c r="F16" i="12"/>
  <c r="G16" i="12"/>
  <c r="H16" i="12"/>
  <c r="B17" i="12"/>
  <c r="C17" i="12"/>
  <c r="D17" i="12"/>
  <c r="E17" i="12"/>
  <c r="F17" i="12"/>
  <c r="G17" i="12"/>
  <c r="H17" i="12"/>
  <c r="B18" i="12"/>
  <c r="C18" i="12"/>
  <c r="D18" i="12"/>
  <c r="E18" i="12"/>
  <c r="F18" i="12"/>
  <c r="G18" i="12"/>
  <c r="H18" i="12"/>
  <c r="B19" i="12"/>
  <c r="C19" i="12"/>
  <c r="D19" i="12"/>
  <c r="E19" i="12"/>
  <c r="F19" i="12"/>
  <c r="G19" i="12"/>
  <c r="H19" i="12"/>
  <c r="B20" i="12"/>
  <c r="C20" i="12"/>
  <c r="D20" i="12"/>
  <c r="E20" i="12"/>
  <c r="F20" i="12"/>
  <c r="G20" i="12"/>
  <c r="H20" i="12"/>
  <c r="B21" i="12"/>
  <c r="C21" i="12"/>
  <c r="D21" i="12"/>
  <c r="E21" i="12"/>
  <c r="F21" i="12"/>
  <c r="G21" i="12"/>
  <c r="H21" i="12"/>
  <c r="B22" i="12"/>
  <c r="C22" i="12"/>
  <c r="D22" i="12"/>
  <c r="E22" i="12"/>
  <c r="F22" i="12"/>
  <c r="G22" i="12"/>
  <c r="H22" i="12"/>
  <c r="B23" i="12"/>
  <c r="C23" i="12"/>
  <c r="D23" i="12"/>
  <c r="E23" i="12"/>
  <c r="F23" i="12"/>
  <c r="G23" i="12"/>
  <c r="H23" i="12"/>
  <c r="B24" i="12"/>
  <c r="C24" i="12"/>
  <c r="D24" i="12"/>
  <c r="E24" i="12"/>
  <c r="F24" i="12"/>
  <c r="G24" i="12"/>
  <c r="H24" i="12"/>
  <c r="B25" i="12"/>
  <c r="C25" i="12"/>
  <c r="D25" i="12"/>
  <c r="E25" i="12"/>
  <c r="F25" i="12"/>
  <c r="G25" i="12"/>
  <c r="H25" i="12"/>
  <c r="B26" i="12"/>
  <c r="C26" i="12"/>
  <c r="D26" i="12"/>
  <c r="E26" i="12"/>
  <c r="F26" i="12"/>
  <c r="G26" i="12"/>
  <c r="H26" i="12"/>
  <c r="B27" i="12"/>
  <c r="C27" i="12"/>
  <c r="D27" i="12"/>
  <c r="E27" i="12"/>
  <c r="F27" i="12"/>
  <c r="G27" i="12"/>
  <c r="H27" i="12"/>
  <c r="B28" i="12"/>
  <c r="C28" i="12"/>
  <c r="D28" i="12"/>
  <c r="E28" i="12"/>
  <c r="F28" i="12"/>
  <c r="G28" i="12"/>
  <c r="H28" i="12"/>
  <c r="B29" i="12"/>
  <c r="C29" i="12"/>
  <c r="D29" i="12"/>
  <c r="E29" i="12"/>
  <c r="F29" i="12"/>
  <c r="G29" i="12"/>
  <c r="H29" i="12"/>
  <c r="B30" i="12"/>
  <c r="C30" i="12"/>
  <c r="D30" i="12"/>
  <c r="E30" i="12"/>
  <c r="F30" i="12"/>
  <c r="G30" i="12"/>
  <c r="H30" i="12"/>
  <c r="B31" i="12"/>
  <c r="C31" i="12"/>
  <c r="D31" i="12"/>
  <c r="E31" i="12"/>
  <c r="F31" i="12"/>
  <c r="G31" i="12"/>
  <c r="H31" i="12"/>
  <c r="B32" i="12"/>
  <c r="C32" i="12"/>
  <c r="D32" i="12"/>
  <c r="E32" i="12"/>
  <c r="F32" i="12"/>
  <c r="G32" i="12"/>
  <c r="H32" i="12"/>
  <c r="B33" i="12"/>
  <c r="C33" i="12"/>
  <c r="D33" i="12"/>
  <c r="E33" i="12"/>
  <c r="F33" i="12"/>
  <c r="G33" i="12"/>
  <c r="H33" i="12"/>
  <c r="B34" i="12"/>
  <c r="C34" i="12"/>
  <c r="D34" i="12"/>
  <c r="E34" i="12"/>
  <c r="F34" i="12"/>
  <c r="G34" i="12"/>
  <c r="H34" i="12"/>
  <c r="B35" i="12"/>
  <c r="C35" i="12"/>
  <c r="D35" i="12"/>
  <c r="E35" i="12"/>
  <c r="F35" i="12"/>
  <c r="G35" i="12"/>
  <c r="H35" i="12"/>
  <c r="B36" i="12"/>
  <c r="C36" i="12"/>
  <c r="D36" i="12"/>
  <c r="E36" i="12"/>
  <c r="F36" i="12"/>
  <c r="G36" i="12"/>
  <c r="H36" i="12"/>
  <c r="B37" i="12"/>
  <c r="C37" i="12"/>
  <c r="D37" i="12"/>
  <c r="E37" i="12"/>
  <c r="F37" i="12"/>
  <c r="G37" i="12"/>
  <c r="H37" i="12"/>
  <c r="B38" i="12"/>
  <c r="C38" i="12"/>
  <c r="D38" i="12"/>
  <c r="E38" i="12"/>
  <c r="F38" i="12"/>
  <c r="G38" i="12"/>
  <c r="H38" i="12"/>
  <c r="B39" i="12"/>
  <c r="C39" i="12"/>
  <c r="D39" i="12"/>
  <c r="E39" i="12"/>
  <c r="F39" i="12"/>
  <c r="G39" i="12"/>
  <c r="H39" i="12"/>
  <c r="B40" i="12"/>
  <c r="C40" i="12"/>
  <c r="D40" i="12"/>
  <c r="E40" i="12"/>
  <c r="F40" i="12"/>
  <c r="G40" i="12"/>
  <c r="H40" i="12"/>
  <c r="B41" i="12"/>
  <c r="C41" i="12"/>
  <c r="D41" i="12"/>
  <c r="E41" i="12"/>
  <c r="F41" i="12"/>
  <c r="G41" i="12"/>
  <c r="H41" i="12"/>
  <c r="B42" i="12"/>
  <c r="C42" i="12"/>
  <c r="D42" i="12"/>
  <c r="E42" i="12"/>
  <c r="F42" i="12"/>
  <c r="G42" i="12"/>
  <c r="H42" i="12"/>
  <c r="B43" i="12"/>
  <c r="C43" i="12"/>
  <c r="D43" i="12"/>
  <c r="E43" i="12"/>
  <c r="F43" i="12"/>
  <c r="G43" i="12"/>
  <c r="H43" i="12"/>
  <c r="B44" i="12"/>
  <c r="C44" i="12"/>
  <c r="D44" i="12"/>
  <c r="E44" i="12"/>
  <c r="F44" i="12"/>
  <c r="G44" i="12"/>
  <c r="H44" i="12"/>
  <c r="B45" i="12"/>
  <c r="C45" i="12"/>
  <c r="D45" i="12"/>
  <c r="E45" i="12"/>
  <c r="F45" i="12"/>
  <c r="G45" i="12"/>
  <c r="H45" i="12"/>
  <c r="B46" i="12"/>
  <c r="C46" i="12"/>
  <c r="D46" i="12"/>
  <c r="E46" i="12"/>
  <c r="F46" i="12"/>
  <c r="G46" i="12"/>
  <c r="H46" i="12"/>
  <c r="B47" i="12"/>
  <c r="C47" i="12"/>
  <c r="D47" i="12"/>
  <c r="E47" i="12"/>
  <c r="F47" i="12"/>
  <c r="G47" i="12"/>
  <c r="H47" i="12"/>
  <c r="B48" i="12"/>
  <c r="C48" i="12"/>
  <c r="D48" i="12"/>
  <c r="E48" i="12"/>
  <c r="F48" i="12"/>
  <c r="G48" i="12"/>
  <c r="H48" i="12"/>
  <c r="B49" i="12"/>
  <c r="C49" i="12"/>
  <c r="D49" i="12"/>
  <c r="E49" i="12"/>
  <c r="F49" i="12"/>
  <c r="G49" i="12"/>
  <c r="H49" i="12"/>
  <c r="B50" i="12"/>
  <c r="C50" i="12"/>
  <c r="D50" i="12"/>
  <c r="E50" i="12"/>
  <c r="F50" i="12"/>
  <c r="G50" i="12"/>
  <c r="H50" i="12"/>
  <c r="B51" i="12"/>
  <c r="C51" i="12"/>
  <c r="D51" i="12"/>
  <c r="E51" i="12"/>
  <c r="F51" i="12"/>
  <c r="G51" i="12"/>
  <c r="H51" i="12"/>
  <c r="B52" i="12"/>
  <c r="C52" i="12"/>
  <c r="D52" i="12"/>
  <c r="E52" i="12"/>
  <c r="F52" i="12"/>
  <c r="G52" i="12"/>
  <c r="H52" i="12"/>
  <c r="B53" i="12"/>
  <c r="C53" i="12"/>
  <c r="D53" i="12"/>
  <c r="E53" i="12"/>
  <c r="F53" i="12"/>
  <c r="G53" i="12"/>
  <c r="H53" i="12"/>
  <c r="B54" i="12"/>
  <c r="C54" i="12"/>
  <c r="D54" i="12"/>
  <c r="E54" i="12"/>
  <c r="F54" i="12"/>
  <c r="G54" i="12"/>
  <c r="H54" i="12"/>
  <c r="B55" i="12"/>
  <c r="C55" i="12"/>
  <c r="D55" i="12"/>
  <c r="E55" i="12"/>
  <c r="F55" i="12"/>
  <c r="G55" i="12"/>
  <c r="H55" i="12"/>
  <c r="B56" i="12"/>
  <c r="C56" i="12"/>
  <c r="D56" i="12"/>
  <c r="E56" i="12"/>
  <c r="F56" i="12"/>
  <c r="G56" i="12"/>
  <c r="H56" i="12"/>
  <c r="B57" i="12"/>
  <c r="C57" i="12"/>
  <c r="D57" i="12"/>
  <c r="E57" i="12"/>
  <c r="F57" i="12"/>
  <c r="G57" i="12"/>
  <c r="H57" i="12"/>
  <c r="B58" i="12"/>
  <c r="C58" i="12"/>
  <c r="D58" i="12"/>
  <c r="E58" i="12"/>
  <c r="F58" i="12"/>
  <c r="G58" i="12"/>
  <c r="H58" i="12"/>
  <c r="B59" i="12"/>
  <c r="C59" i="12"/>
  <c r="D59" i="12"/>
  <c r="E59" i="12"/>
  <c r="F59" i="12"/>
  <c r="G59" i="12"/>
  <c r="H59" i="12"/>
  <c r="B60" i="12"/>
  <c r="C60" i="12"/>
  <c r="D60" i="12"/>
  <c r="E60" i="12"/>
  <c r="F60" i="12"/>
  <c r="G60" i="12"/>
  <c r="H60" i="12"/>
  <c r="B61" i="12"/>
  <c r="C61" i="12"/>
  <c r="D61" i="12"/>
  <c r="E61" i="12"/>
  <c r="F61" i="12"/>
  <c r="G61" i="12"/>
  <c r="H61" i="12"/>
  <c r="B62" i="12"/>
  <c r="C62" i="12"/>
  <c r="D62" i="12"/>
  <c r="E62" i="12"/>
  <c r="F62" i="12"/>
  <c r="G62" i="12"/>
  <c r="H62" i="12"/>
  <c r="B63" i="12"/>
  <c r="C63" i="12"/>
  <c r="D63" i="12"/>
  <c r="E63" i="12"/>
  <c r="F63" i="12"/>
  <c r="G63" i="12"/>
  <c r="H63" i="12"/>
  <c r="B64" i="12"/>
  <c r="C64" i="12"/>
  <c r="D64" i="12"/>
  <c r="E64" i="12"/>
  <c r="F64" i="12"/>
  <c r="G64" i="12"/>
  <c r="H64" i="12"/>
  <c r="B65" i="12"/>
  <c r="C65" i="12"/>
  <c r="D65" i="12"/>
  <c r="E65" i="12"/>
  <c r="F65" i="12"/>
  <c r="G65" i="12"/>
  <c r="H65" i="12"/>
  <c r="B66" i="12"/>
  <c r="C66" i="12"/>
  <c r="D66" i="12"/>
  <c r="E66" i="12"/>
  <c r="F66" i="12"/>
  <c r="G66" i="12"/>
  <c r="H66" i="12"/>
  <c r="B67" i="12"/>
  <c r="C67" i="12"/>
  <c r="D67" i="12"/>
  <c r="E67" i="12"/>
  <c r="F67" i="12"/>
  <c r="G67" i="12"/>
  <c r="H67" i="12"/>
  <c r="B68" i="12"/>
  <c r="C68" i="12"/>
  <c r="D68" i="12"/>
  <c r="E68" i="12"/>
  <c r="F68" i="12"/>
  <c r="G68" i="12"/>
  <c r="H68" i="12"/>
  <c r="B69" i="12"/>
  <c r="C69" i="12"/>
  <c r="D69" i="12"/>
  <c r="E69" i="12"/>
  <c r="F69" i="12"/>
  <c r="G69" i="12"/>
  <c r="H69" i="12"/>
  <c r="B70" i="12"/>
  <c r="C70" i="12"/>
  <c r="D70" i="12"/>
  <c r="E70" i="12"/>
  <c r="F70" i="12"/>
  <c r="G70" i="12"/>
  <c r="H70" i="12"/>
  <c r="B71" i="12"/>
  <c r="C71" i="12"/>
  <c r="D71" i="12"/>
  <c r="E71" i="12"/>
  <c r="F71" i="12"/>
  <c r="G71" i="12"/>
  <c r="H71" i="12"/>
  <c r="B72" i="12"/>
  <c r="C72" i="12"/>
  <c r="D72" i="12"/>
  <c r="E72" i="12"/>
  <c r="F72" i="12"/>
  <c r="G72" i="12"/>
  <c r="H72" i="12"/>
  <c r="B73" i="12"/>
  <c r="C73" i="12"/>
  <c r="D73" i="12"/>
  <c r="E73" i="12"/>
  <c r="F73" i="12"/>
  <c r="G73" i="12"/>
  <c r="H73" i="12"/>
  <c r="B74" i="12"/>
  <c r="C74" i="12"/>
  <c r="D74" i="12"/>
  <c r="E74" i="12"/>
  <c r="F74" i="12"/>
  <c r="G74" i="12"/>
  <c r="H74" i="12"/>
  <c r="B75" i="12"/>
  <c r="C75" i="12"/>
  <c r="D75" i="12"/>
  <c r="E75" i="12"/>
  <c r="F75" i="12"/>
  <c r="G75" i="12"/>
  <c r="H75" i="12"/>
  <c r="B76" i="12"/>
  <c r="C76" i="12"/>
  <c r="D76" i="12"/>
  <c r="E76" i="12"/>
  <c r="F76" i="12"/>
  <c r="G76" i="12"/>
  <c r="H76" i="12"/>
  <c r="B77" i="12"/>
  <c r="C77" i="12"/>
  <c r="D77" i="12"/>
  <c r="E77" i="12"/>
  <c r="F77" i="12"/>
  <c r="G77" i="12"/>
  <c r="H77" i="12"/>
  <c r="B78" i="12"/>
  <c r="C78" i="12"/>
  <c r="D78" i="12"/>
  <c r="E78" i="12"/>
  <c r="F78" i="12"/>
  <c r="G78" i="12"/>
  <c r="H78" i="12"/>
  <c r="B79" i="12"/>
  <c r="C79" i="12"/>
  <c r="D79" i="12"/>
  <c r="E79" i="12"/>
  <c r="F79" i="12"/>
  <c r="G79" i="12"/>
  <c r="H79" i="12"/>
  <c r="B80" i="12"/>
  <c r="C80" i="12"/>
  <c r="D80" i="12"/>
  <c r="E80" i="12"/>
  <c r="F80" i="12"/>
  <c r="G80" i="12"/>
  <c r="H80" i="12"/>
  <c r="B81" i="12"/>
  <c r="C81" i="12"/>
  <c r="D81" i="12"/>
  <c r="E81" i="12"/>
  <c r="F81" i="12"/>
  <c r="G81" i="12"/>
  <c r="H81" i="12"/>
  <c r="B82" i="12"/>
  <c r="C82" i="12"/>
  <c r="D82" i="12"/>
  <c r="E82" i="12"/>
  <c r="F82" i="12"/>
  <c r="G82" i="12"/>
  <c r="H82" i="12"/>
  <c r="B83" i="12"/>
  <c r="C83" i="12"/>
  <c r="D83" i="12"/>
  <c r="E83" i="12"/>
  <c r="F83" i="12"/>
  <c r="G83" i="12"/>
  <c r="H83" i="12"/>
  <c r="B84" i="12"/>
  <c r="C84" i="12"/>
  <c r="D84" i="12"/>
  <c r="E84" i="12"/>
  <c r="F84" i="12"/>
  <c r="G84" i="12"/>
  <c r="H84" i="12"/>
  <c r="B85" i="12"/>
  <c r="C85" i="12"/>
  <c r="D85" i="12"/>
  <c r="E85" i="12"/>
  <c r="F85" i="12"/>
  <c r="G85" i="12"/>
  <c r="H85" i="12"/>
  <c r="B86" i="12"/>
  <c r="C86" i="12"/>
  <c r="D86" i="12"/>
  <c r="E86" i="12"/>
  <c r="F86" i="12"/>
  <c r="G86" i="12"/>
  <c r="H86" i="12"/>
  <c r="B87" i="12"/>
  <c r="C87" i="12"/>
  <c r="D87" i="12"/>
  <c r="E87" i="12"/>
  <c r="F87" i="12"/>
  <c r="G87" i="12"/>
  <c r="H87" i="12"/>
  <c r="B88" i="12"/>
  <c r="C88" i="12"/>
  <c r="D88" i="12"/>
  <c r="E88" i="12"/>
  <c r="F88" i="12"/>
  <c r="G88" i="12"/>
  <c r="H88" i="12"/>
  <c r="B89" i="12"/>
  <c r="C89" i="12"/>
  <c r="D89" i="12"/>
  <c r="E89" i="12"/>
  <c r="F89" i="12"/>
  <c r="G89" i="12"/>
  <c r="H89" i="12"/>
  <c r="B90" i="12"/>
  <c r="C90" i="12"/>
  <c r="D90" i="12"/>
  <c r="E90" i="12"/>
  <c r="F90" i="12"/>
  <c r="G90" i="12"/>
  <c r="H90" i="12"/>
  <c r="B91" i="12"/>
  <c r="C91" i="12"/>
  <c r="D91" i="12"/>
  <c r="E91" i="12"/>
  <c r="F91" i="12"/>
  <c r="G91" i="12"/>
  <c r="H91" i="12"/>
  <c r="B92" i="12"/>
  <c r="C92" i="12"/>
  <c r="D92" i="12"/>
  <c r="E92" i="12"/>
  <c r="F92" i="12"/>
  <c r="G92" i="12"/>
  <c r="H92" i="12"/>
  <c r="B93" i="12"/>
  <c r="C93" i="12"/>
  <c r="D93" i="12"/>
  <c r="E93" i="12"/>
  <c r="F93" i="12"/>
  <c r="G93" i="12"/>
  <c r="H93" i="12"/>
  <c r="B94" i="12"/>
  <c r="C94" i="12"/>
  <c r="D94" i="12"/>
  <c r="E94" i="12"/>
  <c r="F94" i="12"/>
  <c r="G94" i="12"/>
  <c r="H94" i="12"/>
  <c r="B95" i="12"/>
  <c r="C95" i="12"/>
  <c r="D95" i="12"/>
  <c r="E95" i="12"/>
  <c r="F95" i="12"/>
  <c r="G95" i="12"/>
  <c r="H95" i="12"/>
  <c r="B96" i="12"/>
  <c r="C96" i="12"/>
  <c r="D96" i="12"/>
  <c r="E96" i="12"/>
  <c r="F96" i="12"/>
  <c r="G96" i="12"/>
  <c r="H96" i="12"/>
  <c r="B97" i="12"/>
  <c r="C97" i="12"/>
  <c r="D97" i="12"/>
  <c r="E97" i="12"/>
  <c r="F97" i="12"/>
  <c r="G97" i="12"/>
  <c r="H97" i="12"/>
  <c r="B98" i="12"/>
  <c r="C98" i="12"/>
  <c r="D98" i="12"/>
  <c r="E98" i="12"/>
  <c r="F98" i="12"/>
  <c r="G98" i="12"/>
  <c r="H98" i="12"/>
  <c r="B99" i="12"/>
  <c r="C99" i="12"/>
  <c r="D99" i="12"/>
  <c r="E99" i="12"/>
  <c r="F99" i="12"/>
  <c r="G99" i="12"/>
  <c r="H99" i="12"/>
  <c r="B100" i="12"/>
  <c r="C100" i="12"/>
  <c r="D100" i="12"/>
  <c r="E100" i="12"/>
  <c r="F100" i="12"/>
  <c r="G100" i="12"/>
  <c r="H100" i="12"/>
  <c r="B101" i="12"/>
  <c r="C101" i="12"/>
  <c r="D101" i="12"/>
  <c r="E101" i="12"/>
  <c r="F101" i="12"/>
  <c r="G101" i="12"/>
  <c r="H101" i="12"/>
  <c r="B102" i="12"/>
  <c r="C102" i="12"/>
  <c r="D102" i="12"/>
  <c r="E102" i="12"/>
  <c r="F102" i="12"/>
  <c r="G102" i="12"/>
  <c r="H102" i="12"/>
  <c r="B103" i="12"/>
  <c r="C103" i="12"/>
  <c r="D103" i="12"/>
  <c r="E103" i="12"/>
  <c r="F103" i="12"/>
  <c r="G103" i="12"/>
  <c r="H103" i="12"/>
  <c r="B104" i="12"/>
  <c r="C104" i="12"/>
  <c r="D104" i="12"/>
  <c r="E104" i="12"/>
  <c r="F104" i="12"/>
  <c r="G104" i="12"/>
  <c r="H104" i="12"/>
  <c r="B105" i="12"/>
  <c r="C105" i="12"/>
  <c r="D105" i="12"/>
  <c r="E105" i="12"/>
  <c r="F105" i="12"/>
  <c r="G105" i="12"/>
  <c r="H105" i="12"/>
  <c r="B106" i="12"/>
  <c r="C106" i="12"/>
  <c r="D106" i="12"/>
  <c r="E106" i="12"/>
  <c r="F106" i="12"/>
  <c r="G106" i="12"/>
  <c r="H106" i="12"/>
  <c r="B107" i="12"/>
  <c r="C107" i="12"/>
  <c r="D107" i="12"/>
  <c r="E107" i="12"/>
  <c r="F107" i="12"/>
  <c r="G107" i="12"/>
  <c r="H107" i="12"/>
  <c r="B108" i="12"/>
  <c r="C108" i="12"/>
  <c r="D108" i="12"/>
  <c r="E108" i="12"/>
  <c r="F108" i="12"/>
  <c r="G108" i="12"/>
  <c r="H108" i="12"/>
  <c r="B109" i="12"/>
  <c r="C109" i="12"/>
  <c r="D109" i="12"/>
  <c r="E109" i="12"/>
  <c r="F109" i="12"/>
  <c r="G109" i="12"/>
  <c r="H109" i="12"/>
  <c r="B110" i="12"/>
  <c r="C110" i="12"/>
  <c r="D110" i="12"/>
  <c r="E110" i="12"/>
  <c r="F110" i="12"/>
  <c r="G110" i="12"/>
  <c r="H110" i="12"/>
  <c r="B111" i="12"/>
  <c r="C111" i="12"/>
  <c r="D111" i="12"/>
  <c r="E111" i="12"/>
  <c r="F111" i="12"/>
  <c r="G111" i="12"/>
  <c r="H111" i="12"/>
  <c r="B112" i="12"/>
  <c r="C112" i="12"/>
  <c r="D112" i="12"/>
  <c r="E112" i="12"/>
  <c r="F112" i="12"/>
  <c r="G112" i="12"/>
  <c r="H112" i="12"/>
  <c r="B113" i="12"/>
  <c r="C113" i="12"/>
  <c r="D113" i="12"/>
  <c r="E113" i="12"/>
  <c r="F113" i="12"/>
  <c r="G113" i="12"/>
  <c r="H113" i="12"/>
  <c r="B114" i="12"/>
  <c r="C114" i="12"/>
  <c r="D114" i="12"/>
  <c r="E114" i="12"/>
  <c r="F114" i="12"/>
  <c r="G114" i="12"/>
  <c r="H114" i="12"/>
  <c r="B115" i="12"/>
  <c r="C115" i="12"/>
  <c r="D115" i="12"/>
  <c r="E115" i="12"/>
  <c r="F115" i="12"/>
  <c r="G115" i="12"/>
  <c r="H115" i="12"/>
  <c r="B116" i="12"/>
  <c r="C116" i="12"/>
  <c r="D116" i="12"/>
  <c r="E116" i="12"/>
  <c r="F116" i="12"/>
  <c r="G116" i="12"/>
  <c r="H116" i="12"/>
  <c r="B117" i="12"/>
  <c r="C117" i="12"/>
  <c r="D117" i="12"/>
  <c r="E117" i="12"/>
  <c r="F117" i="12"/>
  <c r="G117" i="12"/>
  <c r="H117" i="12"/>
  <c r="B118" i="12"/>
  <c r="C118" i="12"/>
  <c r="D118" i="12"/>
  <c r="E118" i="12"/>
  <c r="F118" i="12"/>
  <c r="G118" i="12"/>
  <c r="H118" i="12"/>
  <c r="B119" i="12"/>
  <c r="C119" i="12"/>
  <c r="D119" i="12"/>
  <c r="E119" i="12"/>
  <c r="F119" i="12"/>
  <c r="G119" i="12"/>
  <c r="H119" i="12"/>
  <c r="B120" i="12"/>
  <c r="C120" i="12"/>
  <c r="D120" i="12"/>
  <c r="E120" i="12"/>
  <c r="F120" i="12"/>
  <c r="G120" i="12"/>
  <c r="H120" i="12"/>
  <c r="B121" i="12"/>
  <c r="C121" i="12"/>
  <c r="D121" i="12"/>
  <c r="E121" i="12"/>
  <c r="F121" i="12"/>
  <c r="G121" i="12"/>
  <c r="H121" i="12"/>
  <c r="B122" i="12"/>
  <c r="C122" i="12"/>
  <c r="D122" i="12"/>
  <c r="E122" i="12"/>
  <c r="F122" i="12"/>
  <c r="G122" i="12"/>
  <c r="H122" i="12"/>
  <c r="B123" i="12"/>
  <c r="C123" i="12"/>
  <c r="D123" i="12"/>
  <c r="E123" i="12"/>
  <c r="F123" i="12"/>
  <c r="G123" i="12"/>
  <c r="H123" i="12"/>
  <c r="B124" i="12"/>
  <c r="C124" i="12"/>
  <c r="D124" i="12"/>
  <c r="E124" i="12"/>
  <c r="F124" i="12"/>
  <c r="G124" i="12"/>
  <c r="H124" i="12"/>
  <c r="B125" i="12"/>
  <c r="C125" i="12"/>
  <c r="D125" i="12"/>
  <c r="E125" i="12"/>
  <c r="F125" i="12"/>
  <c r="G125" i="12"/>
  <c r="H125" i="12"/>
  <c r="B126" i="12"/>
  <c r="C126" i="12"/>
  <c r="D126" i="12"/>
  <c r="E126" i="12"/>
  <c r="F126" i="12"/>
  <c r="G126" i="12"/>
  <c r="H126" i="12"/>
  <c r="B127" i="12"/>
  <c r="C127" i="12"/>
  <c r="D127" i="12"/>
  <c r="E127" i="12"/>
  <c r="F127" i="12"/>
  <c r="G127" i="12"/>
  <c r="H127" i="12"/>
  <c r="B128" i="12"/>
  <c r="C128" i="12"/>
  <c r="D128" i="12"/>
  <c r="E128" i="12"/>
  <c r="F128" i="12"/>
  <c r="G128" i="12"/>
  <c r="H128" i="12"/>
  <c r="B129" i="12"/>
  <c r="C129" i="12"/>
  <c r="D129" i="12"/>
  <c r="E129" i="12"/>
  <c r="F129" i="12"/>
  <c r="G129" i="12"/>
  <c r="H129" i="12"/>
  <c r="B130" i="12"/>
  <c r="C130" i="12"/>
  <c r="D130" i="12"/>
  <c r="E130" i="12"/>
  <c r="F130" i="12"/>
  <c r="G130" i="12"/>
  <c r="H130" i="12"/>
  <c r="B131" i="12"/>
  <c r="C131" i="12"/>
  <c r="D131" i="12"/>
  <c r="E131" i="12"/>
  <c r="F131" i="12"/>
  <c r="G131" i="12"/>
  <c r="H131" i="12"/>
  <c r="B132" i="12"/>
  <c r="C132" i="12"/>
  <c r="D132" i="12"/>
  <c r="E132" i="12"/>
  <c r="F132" i="12"/>
  <c r="G132" i="12"/>
  <c r="H132" i="12"/>
  <c r="B133" i="12"/>
  <c r="C133" i="12"/>
  <c r="D133" i="12"/>
  <c r="E133" i="12"/>
  <c r="F133" i="12"/>
  <c r="G133" i="12"/>
  <c r="H133" i="12"/>
  <c r="B134" i="12"/>
  <c r="C134" i="12"/>
  <c r="D134" i="12"/>
  <c r="E134" i="12"/>
  <c r="F134" i="12"/>
  <c r="G134" i="12"/>
  <c r="H134" i="12"/>
  <c r="B135" i="12"/>
  <c r="C135" i="12"/>
  <c r="D135" i="12"/>
  <c r="E135" i="12"/>
  <c r="F135" i="12"/>
  <c r="G135" i="12"/>
  <c r="H135" i="12"/>
  <c r="B136" i="12"/>
  <c r="C136" i="12"/>
  <c r="D136" i="12"/>
  <c r="E136" i="12"/>
  <c r="F136" i="12"/>
  <c r="G136" i="12"/>
  <c r="H136" i="12"/>
  <c r="B137" i="12"/>
  <c r="C137" i="12"/>
  <c r="D137" i="12"/>
  <c r="E137" i="12"/>
  <c r="F137" i="12"/>
  <c r="G137" i="12"/>
  <c r="H137" i="12"/>
  <c r="B138" i="12"/>
  <c r="C138" i="12"/>
  <c r="D138" i="12"/>
  <c r="E138" i="12"/>
  <c r="F138" i="12"/>
  <c r="G138" i="12"/>
  <c r="H138" i="12"/>
  <c r="B139" i="12"/>
  <c r="C139" i="12"/>
  <c r="D139" i="12"/>
  <c r="E139" i="12"/>
  <c r="F139" i="12"/>
  <c r="G139" i="12"/>
  <c r="H139" i="12"/>
  <c r="B140" i="12"/>
  <c r="C140" i="12"/>
  <c r="D140" i="12"/>
  <c r="E140" i="12"/>
  <c r="F140" i="12"/>
  <c r="G140" i="12"/>
  <c r="H140" i="12"/>
  <c r="B141" i="12"/>
  <c r="C141" i="12"/>
  <c r="D141" i="12"/>
  <c r="E141" i="12"/>
  <c r="F141" i="12"/>
  <c r="G141" i="12"/>
  <c r="H141" i="12"/>
  <c r="B142" i="12"/>
  <c r="C142" i="12"/>
  <c r="D142" i="12"/>
  <c r="E142" i="12"/>
  <c r="F142" i="12"/>
  <c r="G142" i="12"/>
  <c r="H142" i="12"/>
  <c r="B143" i="12"/>
  <c r="C143" i="12"/>
  <c r="D143" i="12"/>
  <c r="E143" i="12"/>
  <c r="F143" i="12"/>
  <c r="G143" i="12"/>
  <c r="H143" i="12"/>
  <c r="B144" i="12"/>
  <c r="C144" i="12"/>
  <c r="D144" i="12"/>
  <c r="E144" i="12"/>
  <c r="F144" i="12"/>
  <c r="G144" i="12"/>
  <c r="H144" i="12"/>
  <c r="B145" i="12"/>
  <c r="C145" i="12"/>
  <c r="D145" i="12"/>
  <c r="E145" i="12"/>
  <c r="F145" i="12"/>
  <c r="G145" i="12"/>
  <c r="H145" i="12"/>
  <c r="B146" i="12"/>
  <c r="C146" i="12"/>
  <c r="D146" i="12"/>
  <c r="E146" i="12"/>
  <c r="F146" i="12"/>
  <c r="G146" i="12"/>
  <c r="H146" i="12"/>
  <c r="B147" i="12"/>
  <c r="C147" i="12"/>
  <c r="D147" i="12"/>
  <c r="E147" i="12"/>
  <c r="F147" i="12"/>
  <c r="G147" i="12"/>
  <c r="H147" i="12"/>
  <c r="B148" i="12"/>
  <c r="C148" i="12"/>
  <c r="D148" i="12"/>
  <c r="E148" i="12"/>
  <c r="F148" i="12"/>
  <c r="G148" i="12"/>
  <c r="H148" i="12"/>
  <c r="B149" i="12"/>
  <c r="C149" i="12"/>
  <c r="D149" i="12"/>
  <c r="E149" i="12"/>
  <c r="F149" i="12"/>
  <c r="G149" i="12"/>
  <c r="H149" i="12"/>
  <c r="B150" i="12"/>
  <c r="C150" i="12"/>
  <c r="D150" i="12"/>
  <c r="E150" i="12"/>
  <c r="F150" i="12"/>
  <c r="G150" i="12"/>
  <c r="H150" i="12"/>
  <c r="B151" i="12"/>
  <c r="C151" i="12"/>
  <c r="D151" i="12"/>
  <c r="E151" i="12"/>
  <c r="F151" i="12"/>
  <c r="G151" i="12"/>
  <c r="H151" i="12"/>
  <c r="B152" i="12"/>
  <c r="C152" i="12"/>
  <c r="D152" i="12"/>
  <c r="E152" i="12"/>
  <c r="F152" i="12"/>
  <c r="G152" i="12"/>
  <c r="H152" i="12"/>
  <c r="B153" i="12"/>
  <c r="C153" i="12"/>
  <c r="D153" i="12"/>
  <c r="E153" i="12"/>
  <c r="F153" i="12"/>
  <c r="G153" i="12"/>
  <c r="H153" i="12"/>
  <c r="B154" i="12"/>
  <c r="C154" i="12"/>
  <c r="D154" i="12"/>
  <c r="E154" i="12"/>
  <c r="F154" i="12"/>
  <c r="G154" i="12"/>
  <c r="H154" i="12"/>
  <c r="B155" i="12"/>
  <c r="C155" i="12"/>
  <c r="D155" i="12"/>
  <c r="E155" i="12"/>
  <c r="F155" i="12"/>
  <c r="G155" i="12"/>
  <c r="H155" i="12"/>
  <c r="B156" i="12"/>
  <c r="C156" i="12"/>
  <c r="D156" i="12"/>
  <c r="E156" i="12"/>
  <c r="F156" i="12"/>
  <c r="G156" i="12"/>
  <c r="H156" i="12"/>
  <c r="B157" i="12"/>
  <c r="C157" i="12"/>
  <c r="D157" i="12"/>
  <c r="E157" i="12"/>
  <c r="F157" i="12"/>
  <c r="G157" i="12"/>
  <c r="H157" i="12"/>
  <c r="B158" i="12"/>
  <c r="C158" i="12"/>
  <c r="D158" i="12"/>
  <c r="E158" i="12"/>
  <c r="F158" i="12"/>
  <c r="G158" i="12"/>
  <c r="H158" i="12"/>
  <c r="B159" i="12"/>
  <c r="C159" i="12"/>
  <c r="D159" i="12"/>
  <c r="E159" i="12"/>
  <c r="F159" i="12"/>
  <c r="G159" i="12"/>
  <c r="H159" i="12"/>
  <c r="B160" i="12"/>
  <c r="C160" i="12"/>
  <c r="D160" i="12"/>
  <c r="E160" i="12"/>
  <c r="F160" i="12"/>
  <c r="G160" i="12"/>
  <c r="H160" i="12"/>
  <c r="B161" i="12"/>
  <c r="C161" i="12"/>
  <c r="D161" i="12"/>
  <c r="E161" i="12"/>
  <c r="F161" i="12"/>
  <c r="G161" i="12"/>
  <c r="H161" i="12"/>
  <c r="B162" i="12"/>
  <c r="C162" i="12"/>
  <c r="D162" i="12"/>
  <c r="E162" i="12"/>
  <c r="F162" i="12"/>
  <c r="G162" i="12"/>
  <c r="H162" i="12"/>
  <c r="B163" i="12"/>
  <c r="C163" i="12"/>
  <c r="D163" i="12"/>
  <c r="E163" i="12"/>
  <c r="F163" i="12"/>
  <c r="G163" i="12"/>
  <c r="H163" i="12"/>
  <c r="B164" i="12"/>
  <c r="C164" i="12"/>
  <c r="D164" i="12"/>
  <c r="E164" i="12"/>
  <c r="F164" i="12"/>
  <c r="G164" i="12"/>
  <c r="H164" i="12"/>
  <c r="B165" i="12"/>
  <c r="C165" i="12"/>
  <c r="D165" i="12"/>
  <c r="E165" i="12"/>
  <c r="F165" i="12"/>
  <c r="G165" i="12"/>
  <c r="H165" i="12"/>
  <c r="B166" i="12"/>
  <c r="C166" i="12"/>
  <c r="D166" i="12"/>
  <c r="E166" i="12"/>
  <c r="F166" i="12"/>
  <c r="G166" i="12"/>
  <c r="H166" i="12"/>
  <c r="B167" i="12"/>
  <c r="C167" i="12"/>
  <c r="D167" i="12"/>
  <c r="E167" i="12"/>
  <c r="F167" i="12"/>
  <c r="G167" i="12"/>
  <c r="H167" i="12"/>
  <c r="B168" i="12"/>
  <c r="C168" i="12"/>
  <c r="D168" i="12"/>
  <c r="E168" i="12"/>
  <c r="F168" i="12"/>
  <c r="G168" i="12"/>
  <c r="H168" i="12"/>
  <c r="B169" i="12"/>
  <c r="C169" i="12"/>
  <c r="D169" i="12"/>
  <c r="E169" i="12"/>
  <c r="F169" i="12"/>
  <c r="G169" i="12"/>
  <c r="H169" i="12"/>
  <c r="B170" i="12"/>
  <c r="C170" i="12"/>
  <c r="D170" i="12"/>
  <c r="E170" i="12"/>
  <c r="F170" i="12"/>
  <c r="G170" i="12"/>
  <c r="H170" i="12"/>
  <c r="B171" i="12"/>
  <c r="C171" i="12"/>
  <c r="D171" i="12"/>
  <c r="E171" i="12"/>
  <c r="F171" i="12"/>
  <c r="G171" i="12"/>
  <c r="H171" i="12"/>
  <c r="B172" i="12"/>
  <c r="C172" i="12"/>
  <c r="D172" i="12"/>
  <c r="E172" i="12"/>
  <c r="F172" i="12"/>
  <c r="G172" i="12"/>
  <c r="H172" i="12"/>
  <c r="B173" i="12"/>
  <c r="C173" i="12"/>
  <c r="D173" i="12"/>
  <c r="E173" i="12"/>
  <c r="F173" i="12"/>
  <c r="G173" i="12"/>
  <c r="H173" i="12"/>
  <c r="B174" i="12"/>
  <c r="C174" i="12"/>
  <c r="D174" i="12"/>
  <c r="E174" i="12"/>
  <c r="F174" i="12"/>
  <c r="G174" i="12"/>
  <c r="H174" i="12"/>
  <c r="B175" i="12"/>
  <c r="C175" i="12"/>
  <c r="D175" i="12"/>
  <c r="E175" i="12"/>
  <c r="F175" i="12"/>
  <c r="G175" i="12"/>
  <c r="H175" i="12"/>
  <c r="B176" i="12"/>
  <c r="C176" i="12"/>
  <c r="D176" i="12"/>
  <c r="E176" i="12"/>
  <c r="F176" i="12"/>
  <c r="G176" i="12"/>
  <c r="H176" i="12"/>
  <c r="B177" i="12"/>
  <c r="C177" i="12"/>
  <c r="D177" i="12"/>
  <c r="E177" i="12"/>
  <c r="F177" i="12"/>
  <c r="G177" i="12"/>
  <c r="H177" i="12"/>
  <c r="B178" i="12"/>
  <c r="C178" i="12"/>
  <c r="D178" i="12"/>
  <c r="E178" i="12"/>
  <c r="F178" i="12"/>
  <c r="G178" i="12"/>
  <c r="H178" i="12"/>
  <c r="B179" i="12"/>
  <c r="C179" i="12"/>
  <c r="D179" i="12"/>
  <c r="E179" i="12"/>
  <c r="F179" i="12"/>
  <c r="G179" i="12"/>
  <c r="H179" i="12"/>
  <c r="B180" i="12"/>
  <c r="C180" i="12"/>
  <c r="D180" i="12"/>
  <c r="E180" i="12"/>
  <c r="F180" i="12"/>
  <c r="G180" i="12"/>
  <c r="H180" i="12"/>
  <c r="B181" i="12"/>
  <c r="C181" i="12"/>
  <c r="D181" i="12"/>
  <c r="E181" i="12"/>
  <c r="F181" i="12"/>
  <c r="G181" i="12"/>
  <c r="H181" i="12"/>
  <c r="B182" i="12"/>
  <c r="C182" i="12"/>
  <c r="D182" i="12"/>
  <c r="E182" i="12"/>
  <c r="F182" i="12"/>
  <c r="G182" i="12"/>
  <c r="H182" i="12"/>
  <c r="B183" i="12"/>
  <c r="C183" i="12"/>
  <c r="D183" i="12"/>
  <c r="E183" i="12"/>
  <c r="F183" i="12"/>
  <c r="G183" i="12"/>
  <c r="H183" i="12"/>
  <c r="B184" i="12"/>
  <c r="C184" i="12"/>
  <c r="D184" i="12"/>
  <c r="E184" i="12"/>
  <c r="F184" i="12"/>
  <c r="G184" i="12"/>
  <c r="H184" i="12"/>
  <c r="B185" i="12"/>
  <c r="C185" i="12"/>
  <c r="D185" i="12"/>
  <c r="E185" i="12"/>
  <c r="F185" i="12"/>
  <c r="G185" i="12"/>
  <c r="H185" i="12"/>
  <c r="B186" i="12"/>
  <c r="C186" i="12"/>
  <c r="D186" i="12"/>
  <c r="E186" i="12"/>
  <c r="F186" i="12"/>
  <c r="G186" i="12"/>
  <c r="H186" i="12"/>
  <c r="B187" i="12"/>
  <c r="C187" i="12"/>
  <c r="D187" i="12"/>
  <c r="E187" i="12"/>
  <c r="F187" i="12"/>
  <c r="G187" i="12"/>
  <c r="H187" i="12"/>
  <c r="B188" i="12"/>
  <c r="C188" i="12"/>
  <c r="D188" i="12"/>
  <c r="E188" i="12"/>
  <c r="F188" i="12"/>
  <c r="G188" i="12"/>
  <c r="H188" i="12"/>
  <c r="B189" i="12"/>
  <c r="C189" i="12"/>
  <c r="D189" i="12"/>
  <c r="E189" i="12"/>
  <c r="F189" i="12"/>
  <c r="G189" i="12"/>
  <c r="H189" i="12"/>
  <c r="B190" i="12"/>
  <c r="C190" i="12"/>
  <c r="D190" i="12"/>
  <c r="E190" i="12"/>
  <c r="F190" i="12"/>
  <c r="G190" i="12"/>
  <c r="H190" i="12"/>
  <c r="B191" i="12"/>
  <c r="C191" i="12"/>
  <c r="D191" i="12"/>
  <c r="E191" i="12"/>
  <c r="F191" i="12"/>
  <c r="G191" i="12"/>
  <c r="H191" i="12"/>
  <c r="B192" i="12"/>
  <c r="C192" i="12"/>
  <c r="D192" i="12"/>
  <c r="E192" i="12"/>
  <c r="F192" i="12"/>
  <c r="G192" i="12"/>
  <c r="H192" i="12"/>
  <c r="B193" i="12"/>
  <c r="C193" i="12"/>
  <c r="D193" i="12"/>
  <c r="E193" i="12"/>
  <c r="F193" i="12"/>
  <c r="G193" i="12"/>
  <c r="H193" i="12"/>
  <c r="B194" i="12"/>
  <c r="C194" i="12"/>
  <c r="D194" i="12"/>
  <c r="E194" i="12"/>
  <c r="F194" i="12"/>
  <c r="G194" i="12"/>
  <c r="H194" i="12"/>
  <c r="B195" i="12"/>
  <c r="C195" i="12"/>
  <c r="D195" i="12"/>
  <c r="E195" i="12"/>
  <c r="F195" i="12"/>
  <c r="G195" i="12"/>
  <c r="H195" i="12"/>
  <c r="B196" i="12"/>
  <c r="C196" i="12"/>
  <c r="D196" i="12"/>
  <c r="E196" i="12"/>
  <c r="F196" i="12"/>
  <c r="G196" i="12"/>
  <c r="H196" i="12"/>
  <c r="B197" i="12"/>
  <c r="C197" i="12"/>
  <c r="D197" i="12"/>
  <c r="E197" i="12"/>
  <c r="F197" i="12"/>
  <c r="G197" i="12"/>
  <c r="H197" i="12"/>
  <c r="B198" i="12"/>
  <c r="C198" i="12"/>
  <c r="D198" i="12"/>
  <c r="E198" i="12"/>
  <c r="F198" i="12"/>
  <c r="G198" i="12"/>
  <c r="H198" i="12"/>
  <c r="B199" i="12"/>
  <c r="C199" i="12"/>
  <c r="D199" i="12"/>
  <c r="E199" i="12"/>
  <c r="F199" i="12"/>
  <c r="G199" i="12"/>
  <c r="H199" i="12"/>
  <c r="B200" i="12"/>
  <c r="C200" i="12"/>
  <c r="D200" i="12"/>
  <c r="E200" i="12"/>
  <c r="F200" i="12"/>
  <c r="G200" i="12"/>
  <c r="H200" i="12"/>
  <c r="B201" i="12"/>
  <c r="C201" i="12"/>
  <c r="D201" i="12"/>
  <c r="E201" i="12"/>
  <c r="F201" i="12"/>
  <c r="G201" i="12"/>
  <c r="H201" i="12"/>
  <c r="B202" i="12"/>
  <c r="C202" i="12"/>
  <c r="D202" i="12"/>
  <c r="E202" i="12"/>
  <c r="F202" i="12"/>
  <c r="G202" i="12"/>
  <c r="H202" i="12"/>
  <c r="B203" i="12"/>
  <c r="C203" i="12"/>
  <c r="D203" i="12"/>
  <c r="E203" i="12"/>
  <c r="F203" i="12"/>
  <c r="G203" i="12"/>
  <c r="H203" i="12"/>
  <c r="B204" i="12"/>
  <c r="C204" i="12"/>
  <c r="D204" i="12"/>
  <c r="E204" i="12"/>
  <c r="F204" i="12"/>
  <c r="G204" i="12"/>
  <c r="H204" i="12"/>
  <c r="B205" i="12"/>
  <c r="C205" i="12"/>
  <c r="D205" i="12"/>
  <c r="E205" i="12"/>
  <c r="F205" i="12"/>
  <c r="G205" i="12"/>
  <c r="H205" i="12"/>
  <c r="B206" i="12"/>
  <c r="C206" i="12"/>
  <c r="D206" i="12"/>
  <c r="E206" i="12"/>
  <c r="F206" i="12"/>
  <c r="G206" i="12"/>
  <c r="H206" i="12"/>
  <c r="B207" i="12"/>
  <c r="C207" i="12"/>
  <c r="D207" i="12"/>
  <c r="E207" i="12"/>
  <c r="F207" i="12"/>
  <c r="G207" i="12"/>
  <c r="H207" i="12"/>
  <c r="B208" i="12"/>
  <c r="C208" i="12"/>
  <c r="D208" i="12"/>
  <c r="E208" i="12"/>
  <c r="F208" i="12"/>
  <c r="G208" i="12"/>
  <c r="H208" i="12"/>
  <c r="B209" i="12"/>
  <c r="C209" i="12"/>
  <c r="D209" i="12"/>
  <c r="E209" i="12"/>
  <c r="F209" i="12"/>
  <c r="G209" i="12"/>
  <c r="H209" i="12"/>
  <c r="B210" i="12"/>
  <c r="C210" i="12"/>
  <c r="D210" i="12"/>
  <c r="E210" i="12"/>
  <c r="F210" i="12"/>
  <c r="G210" i="12"/>
  <c r="H210" i="12"/>
  <c r="B211" i="12"/>
  <c r="C211" i="12"/>
  <c r="D211" i="12"/>
  <c r="E211" i="12"/>
  <c r="F211" i="12"/>
  <c r="G211" i="12"/>
  <c r="H211" i="12"/>
  <c r="B212" i="12"/>
  <c r="C212" i="12"/>
  <c r="D212" i="12"/>
  <c r="E212" i="12"/>
  <c r="F212" i="12"/>
  <c r="G212" i="12"/>
  <c r="H212" i="12"/>
  <c r="B213" i="12"/>
  <c r="C213" i="12"/>
  <c r="D213" i="12"/>
  <c r="E213" i="12"/>
  <c r="F213" i="12"/>
  <c r="G213" i="12"/>
  <c r="H213" i="12"/>
  <c r="B214" i="12"/>
  <c r="C214" i="12"/>
  <c r="D214" i="12"/>
  <c r="E214" i="12"/>
  <c r="F214" i="12"/>
  <c r="G214" i="12"/>
  <c r="H214" i="12"/>
  <c r="B215" i="12"/>
  <c r="C215" i="12"/>
  <c r="D215" i="12"/>
  <c r="E215" i="12"/>
  <c r="F215" i="12"/>
  <c r="G215" i="12"/>
  <c r="H215" i="12"/>
  <c r="B216" i="12"/>
  <c r="C216" i="12"/>
  <c r="D216" i="12"/>
  <c r="E216" i="12"/>
  <c r="F216" i="12"/>
  <c r="G216" i="12"/>
  <c r="H216" i="12"/>
  <c r="B217" i="12"/>
  <c r="C217" i="12"/>
  <c r="D217" i="12"/>
  <c r="E217" i="12"/>
  <c r="F217" i="12"/>
  <c r="G217" i="12"/>
  <c r="H217" i="12"/>
  <c r="B218" i="12"/>
  <c r="C218" i="12"/>
  <c r="D218" i="12"/>
  <c r="E218" i="12"/>
  <c r="F218" i="12"/>
  <c r="G218" i="12"/>
  <c r="H218" i="12"/>
  <c r="B219" i="12"/>
  <c r="C219" i="12"/>
  <c r="D219" i="12"/>
  <c r="E219" i="12"/>
  <c r="F219" i="12"/>
  <c r="G219" i="12"/>
  <c r="H219" i="12"/>
  <c r="B220" i="12"/>
  <c r="C220" i="12"/>
  <c r="D220" i="12"/>
  <c r="E220" i="12"/>
  <c r="F220" i="12"/>
  <c r="G220" i="12"/>
  <c r="H220" i="12"/>
  <c r="B221" i="12"/>
  <c r="C221" i="12"/>
  <c r="D221" i="12"/>
  <c r="E221" i="12"/>
  <c r="F221" i="12"/>
  <c r="G221" i="12"/>
  <c r="H221" i="12"/>
  <c r="B222" i="12"/>
  <c r="C222" i="12"/>
  <c r="D222" i="12"/>
  <c r="E222" i="12"/>
  <c r="F222" i="12"/>
  <c r="G222" i="12"/>
  <c r="H222" i="12"/>
  <c r="B223" i="12"/>
  <c r="C223" i="12"/>
  <c r="D223" i="12"/>
  <c r="E223" i="12"/>
  <c r="F223" i="12"/>
  <c r="G223" i="12"/>
  <c r="H223" i="12"/>
  <c r="B224" i="12"/>
  <c r="C224" i="12"/>
  <c r="D224" i="12"/>
  <c r="E224" i="12"/>
  <c r="F224" i="12"/>
  <c r="G224" i="12"/>
  <c r="H224" i="12"/>
  <c r="B225" i="12"/>
  <c r="C225" i="12"/>
  <c r="D225" i="12"/>
  <c r="E225" i="12"/>
  <c r="F225" i="12"/>
  <c r="G225" i="12"/>
  <c r="H225" i="12"/>
  <c r="B226" i="12"/>
  <c r="C226" i="12"/>
  <c r="D226" i="12"/>
  <c r="E226" i="12"/>
  <c r="F226" i="12"/>
  <c r="G226" i="12"/>
  <c r="H226" i="12"/>
  <c r="B227" i="12"/>
  <c r="C227" i="12"/>
  <c r="D227" i="12"/>
  <c r="E227" i="12"/>
  <c r="F227" i="12"/>
  <c r="G227" i="12"/>
  <c r="H227" i="12"/>
  <c r="B228" i="12"/>
  <c r="C228" i="12"/>
  <c r="D228" i="12"/>
  <c r="E228" i="12"/>
  <c r="F228" i="12"/>
  <c r="G228" i="12"/>
  <c r="H228" i="12"/>
  <c r="B229" i="12"/>
  <c r="C229" i="12"/>
  <c r="D229" i="12"/>
  <c r="E229" i="12"/>
  <c r="F229" i="12"/>
  <c r="G229" i="12"/>
  <c r="H229" i="12"/>
  <c r="B230" i="12"/>
  <c r="C230" i="12"/>
  <c r="D230" i="12"/>
  <c r="E230" i="12"/>
  <c r="F230" i="12"/>
  <c r="G230" i="12"/>
  <c r="H230" i="12"/>
  <c r="B231" i="12"/>
  <c r="C231" i="12"/>
  <c r="D231" i="12"/>
  <c r="E231" i="12"/>
  <c r="F231" i="12"/>
  <c r="G231" i="12"/>
  <c r="H231" i="12"/>
  <c r="B232" i="12"/>
  <c r="C232" i="12"/>
  <c r="D232" i="12"/>
  <c r="E232" i="12"/>
  <c r="F232" i="12"/>
  <c r="G232" i="12"/>
  <c r="H232" i="12"/>
  <c r="B233" i="12"/>
  <c r="C233" i="12"/>
  <c r="D233" i="12"/>
  <c r="E233" i="12"/>
  <c r="F233" i="12"/>
  <c r="G233" i="12"/>
  <c r="H233" i="12"/>
  <c r="B234" i="12"/>
  <c r="C234" i="12"/>
  <c r="D234" i="12"/>
  <c r="E234" i="12"/>
  <c r="F234" i="12"/>
  <c r="G234" i="12"/>
  <c r="H234" i="12"/>
  <c r="B235" i="12"/>
  <c r="C235" i="12"/>
  <c r="D235" i="12"/>
  <c r="E235" i="12"/>
  <c r="F235" i="12"/>
  <c r="G235" i="12"/>
  <c r="H235" i="12"/>
  <c r="B236" i="12"/>
  <c r="C236" i="12"/>
  <c r="D236" i="12"/>
  <c r="E236" i="12"/>
  <c r="F236" i="12"/>
  <c r="G236" i="12"/>
  <c r="H236" i="12"/>
  <c r="B237" i="12"/>
  <c r="C237" i="12"/>
  <c r="D237" i="12"/>
  <c r="E237" i="12"/>
  <c r="F237" i="12"/>
  <c r="G237" i="12"/>
  <c r="H237" i="12"/>
  <c r="B238" i="12"/>
  <c r="C238" i="12"/>
  <c r="D238" i="12"/>
  <c r="E238" i="12"/>
  <c r="F238" i="12"/>
  <c r="G238" i="12"/>
  <c r="H238" i="12"/>
  <c r="B239" i="12"/>
  <c r="C239" i="12"/>
  <c r="D239" i="12"/>
  <c r="E239" i="12"/>
  <c r="F239" i="12"/>
  <c r="G239" i="12"/>
  <c r="H239" i="12"/>
  <c r="B240" i="12"/>
  <c r="C240" i="12"/>
  <c r="D240" i="12"/>
  <c r="E240" i="12"/>
  <c r="F240" i="12"/>
  <c r="G240" i="12"/>
  <c r="H240" i="12"/>
  <c r="B241" i="12"/>
  <c r="C241" i="12"/>
  <c r="D241" i="12"/>
  <c r="E241" i="12"/>
  <c r="F241" i="12"/>
  <c r="G241" i="12"/>
  <c r="H241" i="12"/>
  <c r="B242" i="12"/>
  <c r="C242" i="12"/>
  <c r="D242" i="12"/>
  <c r="E242" i="12"/>
  <c r="F242" i="12"/>
  <c r="G242" i="12"/>
  <c r="H242" i="12"/>
  <c r="B243" i="12"/>
  <c r="C243" i="12"/>
  <c r="D243" i="12"/>
  <c r="E243" i="12"/>
  <c r="F243" i="12"/>
  <c r="G243" i="12"/>
  <c r="H243" i="12"/>
  <c r="B244" i="12"/>
  <c r="C244" i="12"/>
  <c r="D244" i="12"/>
  <c r="E244" i="12"/>
  <c r="F244" i="12"/>
  <c r="G244" i="12"/>
  <c r="H244" i="12"/>
  <c r="B245" i="12"/>
  <c r="C245" i="12"/>
  <c r="D245" i="12"/>
  <c r="E245" i="12"/>
  <c r="F245" i="12"/>
  <c r="G245" i="12"/>
  <c r="H245" i="12"/>
  <c r="B246" i="12"/>
  <c r="C246" i="12"/>
  <c r="D246" i="12"/>
  <c r="E246" i="12"/>
  <c r="F246" i="12"/>
  <c r="G246" i="12"/>
  <c r="H246" i="12"/>
  <c r="B247" i="12"/>
  <c r="C247" i="12"/>
  <c r="D247" i="12"/>
  <c r="E247" i="12"/>
  <c r="F247" i="12"/>
  <c r="G247" i="12"/>
  <c r="H247" i="12"/>
  <c r="B248" i="12"/>
  <c r="C248" i="12"/>
  <c r="D248" i="12"/>
  <c r="E248" i="12"/>
  <c r="F248" i="12"/>
  <c r="G248" i="12"/>
  <c r="H248" i="12"/>
  <c r="B249" i="12"/>
  <c r="C249" i="12"/>
  <c r="D249" i="12"/>
  <c r="E249" i="12"/>
  <c r="F249" i="12"/>
  <c r="G249" i="12"/>
  <c r="H249" i="12"/>
  <c r="B250" i="12"/>
  <c r="C250" i="12"/>
  <c r="D250" i="12"/>
  <c r="E250" i="12"/>
  <c r="F250" i="12"/>
  <c r="G250" i="12"/>
  <c r="H250" i="12"/>
  <c r="B251" i="12"/>
  <c r="C251" i="12"/>
  <c r="D251" i="12"/>
  <c r="E251" i="12"/>
  <c r="F251" i="12"/>
  <c r="G251" i="12"/>
  <c r="H251" i="12"/>
  <c r="B252" i="12"/>
  <c r="C252" i="12"/>
  <c r="D252" i="12"/>
  <c r="E252" i="12"/>
  <c r="F252" i="12"/>
  <c r="G252" i="12"/>
  <c r="H252" i="12"/>
  <c r="B253" i="12"/>
  <c r="C253" i="12"/>
  <c r="D253" i="12"/>
  <c r="E253" i="12"/>
  <c r="F253" i="12"/>
  <c r="G253" i="12"/>
  <c r="H253" i="12"/>
  <c r="B254" i="12"/>
  <c r="C254" i="12"/>
  <c r="D254" i="12"/>
  <c r="E254" i="12"/>
  <c r="F254" i="12"/>
  <c r="G254" i="12"/>
  <c r="H254" i="12"/>
  <c r="B255" i="12"/>
  <c r="C255" i="12"/>
  <c r="D255" i="12"/>
  <c r="E255" i="12"/>
  <c r="F255" i="12"/>
  <c r="G255" i="12"/>
  <c r="H255" i="12"/>
  <c r="B256" i="12"/>
  <c r="C256" i="12"/>
  <c r="D256" i="12"/>
  <c r="E256" i="12"/>
  <c r="F256" i="12"/>
  <c r="G256" i="12"/>
  <c r="H256" i="12"/>
  <c r="B257" i="12"/>
  <c r="C257" i="12"/>
  <c r="D257" i="12"/>
  <c r="E257" i="12"/>
  <c r="F257" i="12"/>
  <c r="G257" i="12"/>
  <c r="H257" i="12"/>
  <c r="B258" i="12"/>
  <c r="C258" i="12"/>
  <c r="D258" i="12"/>
  <c r="E258" i="12"/>
  <c r="F258" i="12"/>
  <c r="G258" i="12"/>
  <c r="H258" i="12"/>
  <c r="B259" i="12"/>
  <c r="C259" i="12"/>
  <c r="D259" i="12"/>
  <c r="E259" i="12"/>
  <c r="F259" i="12"/>
  <c r="G259" i="12"/>
  <c r="H259" i="12"/>
  <c r="B260" i="12"/>
  <c r="C260" i="12"/>
  <c r="D260" i="12"/>
  <c r="E260" i="12"/>
  <c r="F260" i="12"/>
  <c r="G260" i="12"/>
  <c r="H260" i="12"/>
  <c r="B261" i="12"/>
  <c r="C261" i="12"/>
  <c r="D261" i="12"/>
  <c r="E261" i="12"/>
  <c r="F261" i="12"/>
  <c r="G261" i="12"/>
  <c r="H261" i="12"/>
  <c r="B262" i="12"/>
  <c r="C262" i="12"/>
  <c r="D262" i="12"/>
  <c r="E262" i="12"/>
  <c r="F262" i="12"/>
  <c r="G262" i="12"/>
  <c r="H262" i="12"/>
  <c r="B263" i="12"/>
  <c r="C263" i="12"/>
  <c r="D263" i="12"/>
  <c r="E263" i="12"/>
  <c r="F263" i="12"/>
  <c r="G263" i="12"/>
  <c r="H263" i="12"/>
  <c r="B264" i="12"/>
  <c r="C264" i="12"/>
  <c r="D264" i="12"/>
  <c r="E264" i="12"/>
  <c r="F264" i="12"/>
  <c r="G264" i="12"/>
  <c r="H264" i="12"/>
  <c r="B265" i="12"/>
  <c r="C265" i="12"/>
  <c r="D265" i="12"/>
  <c r="E265" i="12"/>
  <c r="F265" i="12"/>
  <c r="G265" i="12"/>
  <c r="H265" i="12"/>
  <c r="B266" i="12"/>
  <c r="C266" i="12"/>
  <c r="D266" i="12"/>
  <c r="E266" i="12"/>
  <c r="F266" i="12"/>
  <c r="G266" i="12"/>
  <c r="H266" i="12"/>
  <c r="B267" i="12"/>
  <c r="C267" i="12"/>
  <c r="D267" i="12"/>
  <c r="E267" i="12"/>
  <c r="F267" i="12"/>
  <c r="G267" i="12"/>
  <c r="H267" i="12"/>
  <c r="B268" i="12"/>
  <c r="C268" i="12"/>
  <c r="D268" i="12"/>
  <c r="E268" i="12"/>
  <c r="F268" i="12"/>
  <c r="G268" i="12"/>
  <c r="H268" i="12"/>
  <c r="B269" i="12"/>
  <c r="C269" i="12"/>
  <c r="D269" i="12"/>
  <c r="E269" i="12"/>
  <c r="F269" i="12"/>
  <c r="G269" i="12"/>
  <c r="H269" i="12"/>
  <c r="B270" i="12"/>
  <c r="C270" i="12"/>
  <c r="D270" i="12"/>
  <c r="E270" i="12"/>
  <c r="F270" i="12"/>
  <c r="G270" i="12"/>
  <c r="H270" i="12"/>
  <c r="B271" i="12"/>
  <c r="C271" i="12"/>
  <c r="D271" i="12"/>
  <c r="E271" i="12"/>
  <c r="F271" i="12"/>
  <c r="G271" i="12"/>
  <c r="H271" i="12"/>
  <c r="B272" i="12"/>
  <c r="C272" i="12"/>
  <c r="D272" i="12"/>
  <c r="E272" i="12"/>
  <c r="F272" i="12"/>
  <c r="G272" i="12"/>
  <c r="H272" i="12"/>
  <c r="B273" i="12"/>
  <c r="C273" i="12"/>
  <c r="D273" i="12"/>
  <c r="E273" i="12"/>
  <c r="F273" i="12"/>
  <c r="G273" i="12"/>
  <c r="H273" i="12"/>
  <c r="B274" i="12"/>
  <c r="C274" i="12"/>
  <c r="D274" i="12"/>
  <c r="E274" i="12"/>
  <c r="F274" i="12"/>
  <c r="G274" i="12"/>
  <c r="H274" i="12"/>
  <c r="B275" i="12"/>
  <c r="C275" i="12"/>
  <c r="D275" i="12"/>
  <c r="E275" i="12"/>
  <c r="F275" i="12"/>
  <c r="G275" i="12"/>
  <c r="H275" i="12"/>
  <c r="B276" i="12"/>
  <c r="C276" i="12"/>
  <c r="D276" i="12"/>
  <c r="E276" i="12"/>
  <c r="F276" i="12"/>
  <c r="G276" i="12"/>
  <c r="H276" i="12"/>
  <c r="B277" i="12"/>
  <c r="C277" i="12"/>
  <c r="D277" i="12"/>
  <c r="E277" i="12"/>
  <c r="F277" i="12"/>
  <c r="G277" i="12"/>
  <c r="H277" i="12"/>
  <c r="B278" i="12"/>
  <c r="C278" i="12"/>
  <c r="D278" i="12"/>
  <c r="E278" i="12"/>
  <c r="F278" i="12"/>
  <c r="G278" i="12"/>
  <c r="H278" i="12"/>
  <c r="B279" i="12"/>
  <c r="C279" i="12"/>
  <c r="D279" i="12"/>
  <c r="E279" i="12"/>
  <c r="F279" i="12"/>
  <c r="G279" i="12"/>
  <c r="H279" i="12"/>
  <c r="B280" i="12"/>
  <c r="C280" i="12"/>
  <c r="D280" i="12"/>
  <c r="E280" i="12"/>
  <c r="F280" i="12"/>
  <c r="G280" i="12"/>
  <c r="H280" i="12"/>
  <c r="B281" i="12"/>
  <c r="C281" i="12"/>
  <c r="D281" i="12"/>
  <c r="E281" i="12"/>
  <c r="F281" i="12"/>
  <c r="G281" i="12"/>
  <c r="H281" i="12"/>
  <c r="B282" i="12"/>
  <c r="C282" i="12"/>
  <c r="D282" i="12"/>
  <c r="E282" i="12"/>
  <c r="F282" i="12"/>
  <c r="G282" i="12"/>
  <c r="H282" i="12"/>
  <c r="B283" i="12"/>
  <c r="C283" i="12"/>
  <c r="D283" i="12"/>
  <c r="E283" i="12"/>
  <c r="F283" i="12"/>
  <c r="G283" i="12"/>
  <c r="H283" i="12"/>
  <c r="B284" i="12"/>
  <c r="C284" i="12"/>
  <c r="D284" i="12"/>
  <c r="E284" i="12"/>
  <c r="F284" i="12"/>
  <c r="G284" i="12"/>
  <c r="H284" i="12"/>
  <c r="B285" i="12"/>
  <c r="C285" i="12"/>
  <c r="D285" i="12"/>
  <c r="E285" i="12"/>
  <c r="F285" i="12"/>
  <c r="G285" i="12"/>
  <c r="H285" i="12"/>
  <c r="B286" i="12"/>
  <c r="C286" i="12"/>
  <c r="D286" i="12"/>
  <c r="E286" i="12"/>
  <c r="F286" i="12"/>
  <c r="G286" i="12"/>
  <c r="H286" i="12"/>
  <c r="B287" i="12"/>
  <c r="C287" i="12"/>
  <c r="D287" i="12"/>
  <c r="E287" i="12"/>
  <c r="F287" i="12"/>
  <c r="G287" i="12"/>
  <c r="H287" i="12"/>
  <c r="B288" i="12"/>
  <c r="C288" i="12"/>
  <c r="D288" i="12"/>
  <c r="E288" i="12"/>
  <c r="F288" i="12"/>
  <c r="G288" i="12"/>
  <c r="H288" i="12"/>
  <c r="B289" i="12"/>
  <c r="C289" i="12"/>
  <c r="D289" i="12"/>
  <c r="E289" i="12"/>
  <c r="F289" i="12"/>
  <c r="G289" i="12"/>
  <c r="H289" i="12"/>
  <c r="B290" i="12"/>
  <c r="C290" i="12"/>
  <c r="D290" i="12"/>
  <c r="E290" i="12"/>
  <c r="F290" i="12"/>
  <c r="G290" i="12"/>
  <c r="H290" i="12"/>
  <c r="B291" i="12"/>
  <c r="C291" i="12"/>
  <c r="D291" i="12"/>
  <c r="E291" i="12"/>
  <c r="F291" i="12"/>
  <c r="G291" i="12"/>
  <c r="H291" i="12"/>
  <c r="B292" i="12"/>
  <c r="C292" i="12"/>
  <c r="D292" i="12"/>
  <c r="E292" i="12"/>
  <c r="F292" i="12"/>
  <c r="G292" i="12"/>
  <c r="H292" i="12"/>
  <c r="B293" i="12"/>
  <c r="C293" i="12"/>
  <c r="D293" i="12"/>
  <c r="E293" i="12"/>
  <c r="F293" i="12"/>
  <c r="G293" i="12"/>
  <c r="H293" i="12"/>
  <c r="B294" i="12"/>
  <c r="C294" i="12"/>
  <c r="D294" i="12"/>
  <c r="E294" i="12"/>
  <c r="F294" i="12"/>
  <c r="G294" i="12"/>
  <c r="H294" i="12"/>
  <c r="B295" i="12"/>
  <c r="C295" i="12"/>
  <c r="D295" i="12"/>
  <c r="E295" i="12"/>
  <c r="F295" i="12"/>
  <c r="G295" i="12"/>
  <c r="H295" i="12"/>
  <c r="B296" i="12"/>
  <c r="C296" i="12"/>
  <c r="D296" i="12"/>
  <c r="E296" i="12"/>
  <c r="F296" i="12"/>
  <c r="G296" i="12"/>
  <c r="H296" i="12"/>
  <c r="B297" i="12"/>
  <c r="C297" i="12"/>
  <c r="D297" i="12"/>
  <c r="E297" i="12"/>
  <c r="F297" i="12"/>
  <c r="G297" i="12"/>
  <c r="H297" i="12"/>
  <c r="B298" i="12"/>
  <c r="C298" i="12"/>
  <c r="D298" i="12"/>
  <c r="E298" i="12"/>
  <c r="F298" i="12"/>
  <c r="G298" i="12"/>
  <c r="H298" i="12"/>
  <c r="B299" i="12"/>
  <c r="C299" i="12"/>
  <c r="D299" i="12"/>
  <c r="E299" i="12"/>
  <c r="F299" i="12"/>
  <c r="G299" i="12"/>
  <c r="H299" i="12"/>
  <c r="B300" i="12"/>
  <c r="C300" i="12"/>
  <c r="D300" i="12"/>
  <c r="E300" i="12"/>
  <c r="F300" i="12"/>
  <c r="G300" i="12"/>
  <c r="H300" i="12"/>
  <c r="B301" i="12"/>
  <c r="C301" i="12"/>
  <c r="D301" i="12"/>
  <c r="E301" i="12"/>
  <c r="F301" i="12"/>
  <c r="G301" i="12"/>
  <c r="H301" i="12"/>
  <c r="B302" i="12"/>
  <c r="C302" i="12"/>
  <c r="D302" i="12"/>
  <c r="E302" i="12"/>
  <c r="F302" i="12"/>
  <c r="G302" i="12"/>
  <c r="H302" i="12"/>
  <c r="B303" i="12"/>
  <c r="C303" i="12"/>
  <c r="D303" i="12"/>
  <c r="E303" i="12"/>
  <c r="F303" i="12"/>
  <c r="G303" i="12"/>
  <c r="H303" i="12"/>
  <c r="B304" i="12"/>
  <c r="C304" i="12"/>
  <c r="D304" i="12"/>
  <c r="E304" i="12"/>
  <c r="F304" i="12"/>
  <c r="G304" i="12"/>
  <c r="H304" i="12"/>
  <c r="B305" i="12"/>
  <c r="C305" i="12"/>
  <c r="D305" i="12"/>
  <c r="E305" i="12"/>
  <c r="F305" i="12"/>
  <c r="G305" i="12"/>
  <c r="H305" i="12"/>
  <c r="B306" i="12"/>
  <c r="C306" i="12"/>
  <c r="D306" i="12"/>
  <c r="E306" i="12"/>
  <c r="F306" i="12"/>
  <c r="G306" i="12"/>
  <c r="H306" i="12"/>
  <c r="B307" i="12"/>
  <c r="C307" i="12"/>
  <c r="D307" i="12"/>
  <c r="E307" i="12"/>
  <c r="F307" i="12"/>
  <c r="G307" i="12"/>
  <c r="H307" i="12"/>
  <c r="B308" i="12"/>
  <c r="C308" i="12"/>
  <c r="D308" i="12"/>
  <c r="E308" i="12"/>
  <c r="F308" i="12"/>
  <c r="G308" i="12"/>
  <c r="H308" i="12"/>
  <c r="B309" i="12"/>
  <c r="C309" i="12"/>
  <c r="D309" i="12"/>
  <c r="E309" i="12"/>
  <c r="F309" i="12"/>
  <c r="G309" i="12"/>
  <c r="H309" i="12"/>
  <c r="B310" i="12"/>
  <c r="C310" i="12"/>
  <c r="D310" i="12"/>
  <c r="E310" i="12"/>
  <c r="F310" i="12"/>
  <c r="G310" i="12"/>
  <c r="H310" i="12"/>
  <c r="B311" i="12"/>
  <c r="C311" i="12"/>
  <c r="D311" i="12"/>
  <c r="E311" i="12"/>
  <c r="F311" i="12"/>
  <c r="G311" i="12"/>
  <c r="H311" i="12"/>
  <c r="B312" i="12"/>
  <c r="C312" i="12"/>
  <c r="D312" i="12"/>
  <c r="E312" i="12"/>
  <c r="F312" i="12"/>
  <c r="G312" i="12"/>
  <c r="H312" i="12"/>
  <c r="B313" i="12"/>
  <c r="C313" i="12"/>
  <c r="D313" i="12"/>
  <c r="E313" i="12"/>
  <c r="F313" i="12"/>
  <c r="G313" i="12"/>
  <c r="H313" i="12"/>
  <c r="B314" i="12"/>
  <c r="C314" i="12"/>
  <c r="D314" i="12"/>
  <c r="E314" i="12"/>
  <c r="F314" i="12"/>
  <c r="G314" i="12"/>
  <c r="H314" i="12"/>
  <c r="B315" i="12"/>
  <c r="C315" i="12"/>
  <c r="D315" i="12"/>
  <c r="E315" i="12"/>
  <c r="F315" i="12"/>
  <c r="G315" i="12"/>
  <c r="H315" i="12"/>
  <c r="B316" i="12"/>
  <c r="C316" i="12"/>
  <c r="D316" i="12"/>
  <c r="E316" i="12"/>
  <c r="F316" i="12"/>
  <c r="G316" i="12"/>
  <c r="H316" i="12"/>
  <c r="B317" i="12"/>
  <c r="C317" i="12"/>
  <c r="D317" i="12"/>
  <c r="E317" i="12"/>
  <c r="F317" i="12"/>
  <c r="G317" i="12"/>
  <c r="H317" i="12"/>
  <c r="B318" i="12"/>
  <c r="C318" i="12"/>
  <c r="D318" i="12"/>
  <c r="E318" i="12"/>
  <c r="F318" i="12"/>
  <c r="G318" i="12"/>
  <c r="H318" i="12"/>
  <c r="B319" i="12"/>
  <c r="C319" i="12"/>
  <c r="D319" i="12"/>
  <c r="E319" i="12"/>
  <c r="F319" i="12"/>
  <c r="G319" i="12"/>
  <c r="H319" i="12"/>
  <c r="B320" i="12"/>
  <c r="C320" i="12"/>
  <c r="D320" i="12"/>
  <c r="E320" i="12"/>
  <c r="F320" i="12"/>
  <c r="G320" i="12"/>
  <c r="H320" i="12"/>
  <c r="B321" i="12"/>
  <c r="C321" i="12"/>
  <c r="D321" i="12"/>
  <c r="E321" i="12"/>
  <c r="F321" i="12"/>
  <c r="G321" i="12"/>
  <c r="H321" i="12"/>
  <c r="B322" i="12"/>
  <c r="C322" i="12"/>
  <c r="D322" i="12"/>
  <c r="E322" i="12"/>
  <c r="F322" i="12"/>
  <c r="G322" i="12"/>
  <c r="H322" i="12"/>
  <c r="B323" i="12"/>
  <c r="C323" i="12"/>
  <c r="D323" i="12"/>
  <c r="E323" i="12"/>
  <c r="F323" i="12"/>
  <c r="G323" i="12"/>
  <c r="H323" i="12"/>
  <c r="B324" i="12"/>
  <c r="C324" i="12"/>
  <c r="D324" i="12"/>
  <c r="E324" i="12"/>
  <c r="F324" i="12"/>
  <c r="G324" i="12"/>
  <c r="H324" i="12"/>
  <c r="B325" i="12"/>
  <c r="C325" i="12"/>
  <c r="D325" i="12"/>
  <c r="E325" i="12"/>
  <c r="F325" i="12"/>
  <c r="G325" i="12"/>
  <c r="H325" i="12"/>
  <c r="B326" i="12"/>
  <c r="C326" i="12"/>
  <c r="D326" i="12"/>
  <c r="E326" i="12"/>
  <c r="F326" i="12"/>
  <c r="G326" i="12"/>
  <c r="H326" i="12"/>
  <c r="B327" i="12"/>
  <c r="C327" i="12"/>
  <c r="D327" i="12"/>
  <c r="E327" i="12"/>
  <c r="F327" i="12"/>
  <c r="G327" i="12"/>
  <c r="H327" i="12"/>
  <c r="B328" i="12"/>
  <c r="C328" i="12"/>
  <c r="D328" i="12"/>
  <c r="E328" i="12"/>
  <c r="F328" i="12"/>
  <c r="G328" i="12"/>
  <c r="H328" i="12"/>
  <c r="B329" i="12"/>
  <c r="C329" i="12"/>
  <c r="D329" i="12"/>
  <c r="E329" i="12"/>
  <c r="F329" i="12"/>
  <c r="G329" i="12"/>
  <c r="H329" i="12"/>
  <c r="B330" i="12"/>
  <c r="C330" i="12"/>
  <c r="D330" i="12"/>
  <c r="E330" i="12"/>
  <c r="F330" i="12"/>
  <c r="G330" i="12"/>
  <c r="H330" i="12"/>
  <c r="B331" i="12"/>
  <c r="C331" i="12"/>
  <c r="D331" i="12"/>
  <c r="E331" i="12"/>
  <c r="F331" i="12"/>
  <c r="G331" i="12"/>
  <c r="H331" i="12"/>
  <c r="B332" i="12"/>
  <c r="C332" i="12"/>
  <c r="D332" i="12"/>
  <c r="E332" i="12"/>
  <c r="F332" i="12"/>
  <c r="G332" i="12"/>
  <c r="H332" i="12"/>
  <c r="B333" i="12"/>
  <c r="C333" i="12"/>
  <c r="D333" i="12"/>
  <c r="E333" i="12"/>
  <c r="F333" i="12"/>
  <c r="G333" i="12"/>
  <c r="H333" i="12"/>
  <c r="B334" i="12"/>
  <c r="C334" i="12"/>
  <c r="D334" i="12"/>
  <c r="E334" i="12"/>
  <c r="F334" i="12"/>
  <c r="G334" i="12"/>
  <c r="H334" i="12"/>
  <c r="B335" i="12"/>
  <c r="C335" i="12"/>
  <c r="D335" i="12"/>
  <c r="E335" i="12"/>
  <c r="F335" i="12"/>
  <c r="G335" i="12"/>
  <c r="H335" i="12"/>
  <c r="B336" i="12"/>
  <c r="C336" i="12"/>
  <c r="D336" i="12"/>
  <c r="E336" i="12"/>
  <c r="F336" i="12"/>
  <c r="G336" i="12"/>
  <c r="H336" i="12"/>
  <c r="B337" i="12"/>
  <c r="C337" i="12"/>
  <c r="D337" i="12"/>
  <c r="E337" i="12"/>
  <c r="F337" i="12"/>
  <c r="G337" i="12"/>
  <c r="H337" i="12"/>
  <c r="B338" i="12"/>
  <c r="C338" i="12"/>
  <c r="D338" i="12"/>
  <c r="E338" i="12"/>
  <c r="F338" i="12"/>
  <c r="G338" i="12"/>
  <c r="H338" i="12"/>
  <c r="B339" i="12"/>
  <c r="C339" i="12"/>
  <c r="D339" i="12"/>
  <c r="E339" i="12"/>
  <c r="F339" i="12"/>
  <c r="G339" i="12"/>
  <c r="H339" i="12"/>
  <c r="B340" i="12"/>
  <c r="C340" i="12"/>
  <c r="D340" i="12"/>
  <c r="E340" i="12"/>
  <c r="F340" i="12"/>
  <c r="G340" i="12"/>
  <c r="H340" i="12"/>
  <c r="B341" i="12"/>
  <c r="C341" i="12"/>
  <c r="D341" i="12"/>
  <c r="E341" i="12"/>
  <c r="F341" i="12"/>
  <c r="G341" i="12"/>
  <c r="H341" i="12"/>
  <c r="B342" i="12"/>
  <c r="C342" i="12"/>
  <c r="D342" i="12"/>
  <c r="E342" i="12"/>
  <c r="F342" i="12"/>
  <c r="G342" i="12"/>
  <c r="H342" i="12"/>
  <c r="B343" i="12"/>
  <c r="C343" i="12"/>
  <c r="D343" i="12"/>
  <c r="E343" i="12"/>
  <c r="F343" i="12"/>
  <c r="G343" i="12"/>
  <c r="H343" i="12"/>
  <c r="B344" i="12"/>
  <c r="C344" i="12"/>
  <c r="D344" i="12"/>
  <c r="E344" i="12"/>
  <c r="F344" i="12"/>
  <c r="G344" i="12"/>
  <c r="H344" i="12"/>
  <c r="B345" i="12"/>
  <c r="C345" i="12"/>
  <c r="D345" i="12"/>
  <c r="E345" i="12"/>
  <c r="F345" i="12"/>
  <c r="G345" i="12"/>
  <c r="H345" i="12"/>
  <c r="B346" i="12"/>
  <c r="C346" i="12"/>
  <c r="D346" i="12"/>
  <c r="E346" i="12"/>
  <c r="F346" i="12"/>
  <c r="G346" i="12"/>
  <c r="H346" i="12"/>
  <c r="B347" i="12"/>
  <c r="C347" i="12"/>
  <c r="D347" i="12"/>
  <c r="E347" i="12"/>
  <c r="F347" i="12"/>
  <c r="G347" i="12"/>
  <c r="H347" i="12"/>
  <c r="B348" i="12"/>
  <c r="C348" i="12"/>
  <c r="D348" i="12"/>
  <c r="E348" i="12"/>
  <c r="F348" i="12"/>
  <c r="G348" i="12"/>
  <c r="H348" i="12"/>
  <c r="B349" i="12"/>
  <c r="C349" i="12"/>
  <c r="D349" i="12"/>
  <c r="E349" i="12"/>
  <c r="F349" i="12"/>
  <c r="G349" i="12"/>
  <c r="H349" i="12"/>
  <c r="B350" i="12"/>
  <c r="C350" i="12"/>
  <c r="D350" i="12"/>
  <c r="E350" i="12"/>
  <c r="F350" i="12"/>
  <c r="G350" i="12"/>
  <c r="H350" i="12"/>
  <c r="B351" i="12"/>
  <c r="C351" i="12"/>
  <c r="D351" i="12"/>
  <c r="E351" i="12"/>
  <c r="F351" i="12"/>
  <c r="G351" i="12"/>
  <c r="H351" i="12"/>
  <c r="B352" i="12"/>
  <c r="C352" i="12"/>
  <c r="D352" i="12"/>
  <c r="E352" i="12"/>
  <c r="F352" i="12"/>
  <c r="G352" i="12"/>
  <c r="H352" i="12"/>
  <c r="B353" i="12"/>
  <c r="C353" i="12"/>
  <c r="D353" i="12"/>
  <c r="E353" i="12"/>
  <c r="F353" i="12"/>
  <c r="G353" i="12"/>
  <c r="H353" i="12"/>
  <c r="B354" i="12"/>
  <c r="C354" i="12"/>
  <c r="D354" i="12"/>
  <c r="E354" i="12"/>
  <c r="F354" i="12"/>
  <c r="G354" i="12"/>
  <c r="H354" i="12"/>
  <c r="B355" i="12"/>
  <c r="C355" i="12"/>
  <c r="D355" i="12"/>
  <c r="E355" i="12"/>
  <c r="F355" i="12"/>
  <c r="G355" i="12"/>
  <c r="H355" i="12"/>
  <c r="B356" i="12"/>
  <c r="C356" i="12"/>
  <c r="D356" i="12"/>
  <c r="E356" i="12"/>
  <c r="F356" i="12"/>
  <c r="G356" i="12"/>
  <c r="H356" i="12"/>
  <c r="B357" i="12"/>
  <c r="C357" i="12"/>
  <c r="D357" i="12"/>
  <c r="E357" i="12"/>
  <c r="F357" i="12"/>
  <c r="G357" i="12"/>
  <c r="H357" i="12"/>
  <c r="B358" i="12"/>
  <c r="C358" i="12"/>
  <c r="D358" i="12"/>
  <c r="E358" i="12"/>
  <c r="F358" i="12"/>
  <c r="G358" i="12"/>
  <c r="H358" i="12"/>
  <c r="B359" i="12"/>
  <c r="C359" i="12"/>
  <c r="D359" i="12"/>
  <c r="E359" i="12"/>
  <c r="F359" i="12"/>
  <c r="G359" i="12"/>
  <c r="H359" i="12"/>
  <c r="B360" i="12"/>
  <c r="C360" i="12"/>
  <c r="D360" i="12"/>
  <c r="E360" i="12"/>
  <c r="F360" i="12"/>
  <c r="G360" i="12"/>
  <c r="H360" i="12"/>
  <c r="B361" i="12"/>
  <c r="C361" i="12"/>
  <c r="D361" i="12"/>
  <c r="E361" i="12"/>
  <c r="F361" i="12"/>
  <c r="G361" i="12"/>
  <c r="H361" i="12"/>
  <c r="B362" i="12"/>
  <c r="C362" i="12"/>
  <c r="D362" i="12"/>
  <c r="E362" i="12"/>
  <c r="F362" i="12"/>
  <c r="G362" i="12"/>
  <c r="H362" i="12"/>
  <c r="B363" i="12"/>
  <c r="C363" i="12"/>
  <c r="D363" i="12"/>
  <c r="E363" i="12"/>
  <c r="F363" i="12"/>
  <c r="G363" i="12"/>
  <c r="H363" i="12"/>
  <c r="B364" i="12"/>
  <c r="C364" i="12"/>
  <c r="D364" i="12"/>
  <c r="E364" i="12"/>
  <c r="F364" i="12"/>
  <c r="G364" i="12"/>
  <c r="H364" i="12"/>
  <c r="B365" i="12"/>
  <c r="C365" i="12"/>
  <c r="D365" i="12"/>
  <c r="E365" i="12"/>
  <c r="F365" i="12"/>
  <c r="G365" i="12"/>
  <c r="H365" i="12"/>
  <c r="B366" i="12"/>
  <c r="C366" i="12"/>
  <c r="D366" i="12"/>
  <c r="E366" i="12"/>
  <c r="F366" i="12"/>
  <c r="G366" i="12"/>
  <c r="H366" i="12"/>
  <c r="B367" i="12"/>
  <c r="C367" i="12"/>
  <c r="D367" i="12"/>
  <c r="E367" i="12"/>
  <c r="F367" i="12"/>
  <c r="G367" i="12"/>
  <c r="H367" i="12"/>
  <c r="B368" i="12"/>
  <c r="C368" i="12"/>
  <c r="D368" i="12"/>
  <c r="E368" i="12"/>
  <c r="F368" i="12"/>
  <c r="G368" i="12"/>
  <c r="H368" i="12"/>
  <c r="B369" i="12"/>
  <c r="C369" i="12"/>
  <c r="D369" i="12"/>
  <c r="E369" i="12"/>
  <c r="F369" i="12"/>
  <c r="G369" i="12"/>
  <c r="H369" i="12"/>
  <c r="B370" i="12"/>
  <c r="C370" i="12"/>
  <c r="D370" i="12"/>
  <c r="E370" i="12"/>
  <c r="F370" i="12"/>
  <c r="G370" i="12"/>
  <c r="H370" i="12"/>
  <c r="B371" i="12"/>
  <c r="C371" i="12"/>
  <c r="D371" i="12"/>
  <c r="E371" i="12"/>
  <c r="F371" i="12"/>
  <c r="G371" i="12"/>
  <c r="H371" i="12"/>
  <c r="B372" i="12"/>
  <c r="C372" i="12"/>
  <c r="D372" i="12"/>
  <c r="E372" i="12"/>
  <c r="F372" i="12"/>
  <c r="G372" i="12"/>
  <c r="H372" i="12"/>
  <c r="B373" i="12"/>
  <c r="C373" i="12"/>
  <c r="D373" i="12"/>
  <c r="E373" i="12"/>
  <c r="F373" i="12"/>
  <c r="G373" i="12"/>
  <c r="H373" i="12"/>
  <c r="B374" i="12"/>
  <c r="C374" i="12"/>
  <c r="D374" i="12"/>
  <c r="E374" i="12"/>
  <c r="F374" i="12"/>
  <c r="G374" i="12"/>
  <c r="H374" i="12"/>
  <c r="B375" i="12"/>
  <c r="C375" i="12"/>
  <c r="D375" i="12"/>
  <c r="E375" i="12"/>
  <c r="F375" i="12"/>
  <c r="G375" i="12"/>
  <c r="H375" i="12"/>
  <c r="B376" i="12"/>
  <c r="C376" i="12"/>
  <c r="D376" i="12"/>
  <c r="E376" i="12"/>
  <c r="F376" i="12"/>
  <c r="G376" i="12"/>
  <c r="H376" i="12"/>
  <c r="B377" i="12"/>
  <c r="C377" i="12"/>
  <c r="D377" i="12"/>
  <c r="E377" i="12"/>
  <c r="F377" i="12"/>
  <c r="G377" i="12"/>
  <c r="H377" i="12"/>
  <c r="B378" i="12"/>
  <c r="C378" i="12"/>
  <c r="D378" i="12"/>
  <c r="E378" i="12"/>
  <c r="F378" i="12"/>
  <c r="G378" i="12"/>
  <c r="H378" i="12"/>
  <c r="B379" i="12"/>
  <c r="C379" i="12"/>
  <c r="D379" i="12"/>
  <c r="E379" i="12"/>
  <c r="F379" i="12"/>
  <c r="G379" i="12"/>
  <c r="H379" i="12"/>
  <c r="B380" i="12"/>
  <c r="C380" i="12"/>
  <c r="D380" i="12"/>
  <c r="E380" i="12"/>
  <c r="F380" i="12"/>
  <c r="G380" i="12"/>
  <c r="H380" i="12"/>
  <c r="B381" i="12"/>
  <c r="C381" i="12"/>
  <c r="D381" i="12"/>
  <c r="E381" i="12"/>
  <c r="F381" i="12"/>
  <c r="G381" i="12"/>
  <c r="H381" i="12"/>
  <c r="B382" i="12"/>
  <c r="C382" i="12"/>
  <c r="D382" i="12"/>
  <c r="E382" i="12"/>
  <c r="F382" i="12"/>
  <c r="G382" i="12"/>
  <c r="H382" i="12"/>
  <c r="B383" i="12"/>
  <c r="C383" i="12"/>
  <c r="D383" i="12"/>
  <c r="E383" i="12"/>
  <c r="F383" i="12"/>
  <c r="G383" i="12"/>
  <c r="H383" i="12"/>
  <c r="B384" i="12"/>
  <c r="C384" i="12"/>
  <c r="D384" i="12"/>
  <c r="E384" i="12"/>
  <c r="F384" i="12"/>
  <c r="G384" i="12"/>
  <c r="H384" i="12"/>
  <c r="B385" i="12"/>
  <c r="C385" i="12"/>
  <c r="D385" i="12"/>
  <c r="E385" i="12"/>
  <c r="F385" i="12"/>
  <c r="G385" i="12"/>
  <c r="H385" i="12"/>
  <c r="B386" i="12"/>
  <c r="C386" i="12"/>
  <c r="D386" i="12"/>
  <c r="E386" i="12"/>
  <c r="F386" i="12"/>
  <c r="G386" i="12"/>
  <c r="H386" i="12"/>
  <c r="B387" i="12"/>
  <c r="C387" i="12"/>
  <c r="D387" i="12"/>
  <c r="E387" i="12"/>
  <c r="F387" i="12"/>
  <c r="G387" i="12"/>
  <c r="H387" i="12"/>
  <c r="B388" i="12"/>
  <c r="C388" i="12"/>
  <c r="D388" i="12"/>
  <c r="E388" i="12"/>
  <c r="F388" i="12"/>
  <c r="G388" i="12"/>
  <c r="H388" i="12"/>
  <c r="B389" i="12"/>
  <c r="C389" i="12"/>
  <c r="D389" i="12"/>
  <c r="E389" i="12"/>
  <c r="F389" i="12"/>
  <c r="G389" i="12"/>
  <c r="H389" i="12"/>
  <c r="B390" i="12"/>
  <c r="C390" i="12"/>
  <c r="D390" i="12"/>
  <c r="E390" i="12"/>
  <c r="F390" i="12"/>
  <c r="G390" i="12"/>
  <c r="H390" i="12"/>
  <c r="B391" i="12"/>
  <c r="C391" i="12"/>
  <c r="D391" i="12"/>
  <c r="E391" i="12"/>
  <c r="F391" i="12"/>
  <c r="G391" i="12"/>
  <c r="H391" i="12"/>
  <c r="B392" i="12"/>
  <c r="C392" i="12"/>
  <c r="D392" i="12"/>
  <c r="E392" i="12"/>
  <c r="F392" i="12"/>
  <c r="G392" i="12"/>
  <c r="H392" i="12"/>
  <c r="B393" i="12"/>
  <c r="C393" i="12"/>
  <c r="D393" i="12"/>
  <c r="E393" i="12"/>
  <c r="F393" i="12"/>
  <c r="G393" i="12"/>
  <c r="H393" i="12"/>
  <c r="B394" i="12"/>
  <c r="C394" i="12"/>
  <c r="D394" i="12"/>
  <c r="E394" i="12"/>
  <c r="F394" i="12"/>
  <c r="G394" i="12"/>
  <c r="H394" i="12"/>
  <c r="B395" i="12"/>
  <c r="C395" i="12"/>
  <c r="D395" i="12"/>
  <c r="E395" i="12"/>
  <c r="F395" i="12"/>
  <c r="G395" i="12"/>
  <c r="H395" i="12"/>
  <c r="B396" i="12"/>
  <c r="C396" i="12"/>
  <c r="D396" i="12"/>
  <c r="E396" i="12"/>
  <c r="F396" i="12"/>
  <c r="G396" i="12"/>
  <c r="H396" i="12"/>
  <c r="B397" i="12"/>
  <c r="C397" i="12"/>
  <c r="D397" i="12"/>
  <c r="E397" i="12"/>
  <c r="F397" i="12"/>
  <c r="G397" i="12"/>
  <c r="H397" i="12"/>
  <c r="B398" i="12"/>
  <c r="C398" i="12"/>
  <c r="D398" i="12"/>
  <c r="E398" i="12"/>
  <c r="F398" i="12"/>
  <c r="G398" i="12"/>
  <c r="H398" i="12"/>
  <c r="B399" i="12"/>
  <c r="C399" i="12"/>
  <c r="D399" i="12"/>
  <c r="E399" i="12"/>
  <c r="F399" i="12"/>
  <c r="G399" i="12"/>
  <c r="H399" i="12"/>
  <c r="B400" i="12"/>
  <c r="C400" i="12"/>
  <c r="D400" i="12"/>
  <c r="E400" i="12"/>
  <c r="F400" i="12"/>
  <c r="G400" i="12"/>
  <c r="H400" i="12"/>
  <c r="B401" i="12"/>
  <c r="C401" i="12"/>
  <c r="D401" i="12"/>
  <c r="E401" i="12"/>
  <c r="F401" i="12"/>
  <c r="G401" i="12"/>
  <c r="H401" i="12"/>
  <c r="B402" i="12"/>
  <c r="C402" i="12"/>
  <c r="D402" i="12"/>
  <c r="E402" i="12"/>
  <c r="F402" i="12"/>
  <c r="G402" i="12"/>
  <c r="H402" i="12"/>
  <c r="B403" i="12"/>
  <c r="C403" i="12"/>
  <c r="D403" i="12"/>
  <c r="E403" i="12"/>
  <c r="F403" i="12"/>
  <c r="G403" i="12"/>
  <c r="H403" i="12"/>
  <c r="B404" i="12"/>
  <c r="C404" i="12"/>
  <c r="D404" i="12"/>
  <c r="E404" i="12"/>
  <c r="F404" i="12"/>
  <c r="G404" i="12"/>
  <c r="H404" i="12"/>
  <c r="B405" i="12"/>
  <c r="C405" i="12"/>
  <c r="D405" i="12"/>
  <c r="E405" i="12"/>
  <c r="F405" i="12"/>
  <c r="G405" i="12"/>
  <c r="H405" i="12"/>
  <c r="B406" i="12"/>
  <c r="C406" i="12"/>
  <c r="D406" i="12"/>
  <c r="E406" i="12"/>
  <c r="F406" i="12"/>
  <c r="G406" i="12"/>
  <c r="H406" i="12"/>
  <c r="B407" i="12"/>
  <c r="C407" i="12"/>
  <c r="D407" i="12"/>
  <c r="E407" i="12"/>
  <c r="F407" i="12"/>
  <c r="G407" i="12"/>
  <c r="H407" i="12"/>
  <c r="B408" i="12"/>
  <c r="C408" i="12"/>
  <c r="D408" i="12"/>
  <c r="E408" i="12"/>
  <c r="F408" i="12"/>
  <c r="G408" i="12"/>
  <c r="H408" i="12"/>
  <c r="B409" i="12"/>
  <c r="C409" i="12"/>
  <c r="D409" i="12"/>
  <c r="E409" i="12"/>
  <c r="F409" i="12"/>
  <c r="G409" i="12"/>
  <c r="H409" i="12"/>
  <c r="B410" i="12"/>
  <c r="C410" i="12"/>
  <c r="D410" i="12"/>
  <c r="E410" i="12"/>
  <c r="F410" i="12"/>
  <c r="G410" i="12"/>
  <c r="H410" i="12"/>
  <c r="B411" i="12"/>
  <c r="C411" i="12"/>
  <c r="D411" i="12"/>
  <c r="E411" i="12"/>
  <c r="F411" i="12"/>
  <c r="G411" i="12"/>
  <c r="H411" i="12"/>
  <c r="B412" i="12"/>
  <c r="C412" i="12"/>
  <c r="D412" i="12"/>
  <c r="E412" i="12"/>
  <c r="F412" i="12"/>
  <c r="G412" i="12"/>
  <c r="H412" i="12"/>
  <c r="B413" i="12"/>
  <c r="C413" i="12"/>
  <c r="D413" i="12"/>
  <c r="E413" i="12"/>
  <c r="F413" i="12"/>
  <c r="G413" i="12"/>
  <c r="H413" i="12"/>
  <c r="B414" i="12"/>
  <c r="C414" i="12"/>
  <c r="D414" i="12"/>
  <c r="E414" i="12"/>
  <c r="F414" i="12"/>
  <c r="G414" i="12"/>
  <c r="H414" i="12"/>
  <c r="B415" i="12"/>
  <c r="C415" i="12"/>
  <c r="D415" i="12"/>
  <c r="E415" i="12"/>
  <c r="F415" i="12"/>
  <c r="G415" i="12"/>
  <c r="H415" i="12"/>
  <c r="B416" i="12"/>
  <c r="C416" i="12"/>
  <c r="D416" i="12"/>
  <c r="E416" i="12"/>
  <c r="F416" i="12"/>
  <c r="G416" i="12"/>
  <c r="H416" i="12"/>
  <c r="B417" i="12"/>
  <c r="C417" i="12"/>
  <c r="D417" i="12"/>
  <c r="E417" i="12"/>
  <c r="F417" i="12"/>
  <c r="G417" i="12"/>
  <c r="H417" i="12"/>
  <c r="B418" i="12"/>
  <c r="C418" i="12"/>
  <c r="D418" i="12"/>
  <c r="E418" i="12"/>
  <c r="F418" i="12"/>
  <c r="G418" i="12"/>
  <c r="H418" i="12"/>
  <c r="B419" i="12"/>
  <c r="C419" i="12"/>
  <c r="D419" i="12"/>
  <c r="E419" i="12"/>
  <c r="F419" i="12"/>
  <c r="G419" i="12"/>
  <c r="H419" i="12"/>
  <c r="B420" i="12"/>
  <c r="C420" i="12"/>
  <c r="D420" i="12"/>
  <c r="E420" i="12"/>
  <c r="F420" i="12"/>
  <c r="G420" i="12"/>
  <c r="H420" i="12"/>
  <c r="B421" i="12"/>
  <c r="C421" i="12"/>
  <c r="D421" i="12"/>
  <c r="E421" i="12"/>
  <c r="F421" i="12"/>
  <c r="G421" i="12"/>
  <c r="H421" i="12"/>
  <c r="B422" i="12"/>
  <c r="C422" i="12"/>
  <c r="D422" i="12"/>
  <c r="E422" i="12"/>
  <c r="F422" i="12"/>
  <c r="G422" i="12"/>
  <c r="H422" i="12"/>
  <c r="B423" i="12"/>
  <c r="C423" i="12"/>
  <c r="D423" i="12"/>
  <c r="E423" i="12"/>
  <c r="F423" i="12"/>
  <c r="G423" i="12"/>
  <c r="H423" i="12"/>
  <c r="B424" i="12"/>
  <c r="C424" i="12"/>
  <c r="D424" i="12"/>
  <c r="E424" i="12"/>
  <c r="F424" i="12"/>
  <c r="G424" i="12"/>
  <c r="H424" i="12"/>
  <c r="B425" i="12"/>
  <c r="C425" i="12"/>
  <c r="D425" i="12"/>
  <c r="E425" i="12"/>
  <c r="F425" i="12"/>
  <c r="G425" i="12"/>
  <c r="H425" i="12"/>
  <c r="B426" i="12"/>
  <c r="C426" i="12"/>
  <c r="D426" i="12"/>
  <c r="E426" i="12"/>
  <c r="F426" i="12"/>
  <c r="G426" i="12"/>
  <c r="H426" i="12"/>
  <c r="B427" i="12"/>
  <c r="C427" i="12"/>
  <c r="D427" i="12"/>
  <c r="E427" i="12"/>
  <c r="F427" i="12"/>
  <c r="G427" i="12"/>
  <c r="H427" i="12"/>
  <c r="B428" i="12"/>
  <c r="C428" i="12"/>
  <c r="D428" i="12"/>
  <c r="E428" i="12"/>
  <c r="F428" i="12"/>
  <c r="G428" i="12"/>
  <c r="H428" i="12"/>
  <c r="B429" i="12"/>
  <c r="C429" i="12"/>
  <c r="D429" i="12"/>
  <c r="E429" i="12"/>
  <c r="F429" i="12"/>
  <c r="G429" i="12"/>
  <c r="H429" i="12"/>
  <c r="B430" i="12"/>
  <c r="C430" i="12"/>
  <c r="D430" i="12"/>
  <c r="E430" i="12"/>
  <c r="F430" i="12"/>
  <c r="G430" i="12"/>
  <c r="H430" i="12"/>
  <c r="B431" i="12"/>
  <c r="C431" i="12"/>
  <c r="D431" i="12"/>
  <c r="E431" i="12"/>
  <c r="F431" i="12"/>
  <c r="G431" i="12"/>
  <c r="H431" i="12"/>
  <c r="B432" i="12"/>
  <c r="C432" i="12"/>
  <c r="D432" i="12"/>
  <c r="E432" i="12"/>
  <c r="F432" i="12"/>
  <c r="G432" i="12"/>
  <c r="H432" i="12"/>
  <c r="B433" i="12"/>
  <c r="C433" i="12"/>
  <c r="D433" i="12"/>
  <c r="E433" i="12"/>
  <c r="F433" i="12"/>
  <c r="G433" i="12"/>
  <c r="H433" i="12"/>
  <c r="B434" i="12"/>
  <c r="C434" i="12"/>
  <c r="D434" i="12"/>
  <c r="E434" i="12"/>
  <c r="F434" i="12"/>
  <c r="G434" i="12"/>
  <c r="H434" i="12"/>
  <c r="B435" i="12"/>
  <c r="C435" i="12"/>
  <c r="D435" i="12"/>
  <c r="E435" i="12"/>
  <c r="F435" i="12"/>
  <c r="G435" i="12"/>
  <c r="H435" i="12"/>
  <c r="B436" i="12"/>
  <c r="C436" i="12"/>
  <c r="D436" i="12"/>
  <c r="E436" i="12"/>
  <c r="F436" i="12"/>
  <c r="G436" i="12"/>
  <c r="H436" i="12"/>
  <c r="B437" i="12"/>
  <c r="C437" i="12"/>
  <c r="D437" i="12"/>
  <c r="E437" i="12"/>
  <c r="F437" i="12"/>
  <c r="G437" i="12"/>
  <c r="H437" i="12"/>
  <c r="B438" i="12"/>
  <c r="C438" i="12"/>
  <c r="D438" i="12"/>
  <c r="E438" i="12"/>
  <c r="F438" i="12"/>
  <c r="G438" i="12"/>
  <c r="H438" i="12"/>
  <c r="B439" i="12"/>
  <c r="C439" i="12"/>
  <c r="D439" i="12"/>
  <c r="E439" i="12"/>
  <c r="F439" i="12"/>
  <c r="G439" i="12"/>
  <c r="H439" i="12"/>
  <c r="B440" i="12"/>
  <c r="C440" i="12"/>
  <c r="D440" i="12"/>
  <c r="E440" i="12"/>
  <c r="F440" i="12"/>
  <c r="G440" i="12"/>
  <c r="H440" i="12"/>
  <c r="B441" i="12"/>
  <c r="C441" i="12"/>
  <c r="D441" i="12"/>
  <c r="E441" i="12"/>
  <c r="F441" i="12"/>
  <c r="G441" i="12"/>
  <c r="H441" i="12"/>
  <c r="B442" i="12"/>
  <c r="C442" i="12"/>
  <c r="D442" i="12"/>
  <c r="E442" i="12"/>
  <c r="F442" i="12"/>
  <c r="G442" i="12"/>
  <c r="H442" i="12"/>
  <c r="B443" i="12"/>
  <c r="C443" i="12"/>
  <c r="D443" i="12"/>
  <c r="E443" i="12"/>
  <c r="F443" i="12"/>
  <c r="G443" i="12"/>
  <c r="H443" i="12"/>
  <c r="B444" i="12"/>
  <c r="C444" i="12"/>
  <c r="D444" i="12"/>
  <c r="E444" i="12"/>
  <c r="F444" i="12"/>
  <c r="G444" i="12"/>
  <c r="H444" i="12"/>
  <c r="B445" i="12"/>
  <c r="C445" i="12"/>
  <c r="D445" i="12"/>
  <c r="E445" i="12"/>
  <c r="F445" i="12"/>
  <c r="G445" i="12"/>
  <c r="H445" i="12"/>
  <c r="B446" i="12"/>
  <c r="C446" i="12"/>
  <c r="D446" i="12"/>
  <c r="E446" i="12"/>
  <c r="F446" i="12"/>
  <c r="G446" i="12"/>
  <c r="H446" i="12"/>
  <c r="B447" i="12"/>
  <c r="C447" i="12"/>
  <c r="D447" i="12"/>
  <c r="E447" i="12"/>
  <c r="F447" i="12"/>
  <c r="G447" i="12"/>
  <c r="H447" i="12"/>
  <c r="B448" i="12"/>
  <c r="C448" i="12"/>
  <c r="D448" i="12"/>
  <c r="E448" i="12"/>
  <c r="F448" i="12"/>
  <c r="G448" i="12"/>
  <c r="H448" i="12"/>
  <c r="B449" i="12"/>
  <c r="C449" i="12"/>
  <c r="D449" i="12"/>
  <c r="E449" i="12"/>
  <c r="F449" i="12"/>
  <c r="G449" i="12"/>
  <c r="H449" i="12"/>
  <c r="B450" i="12"/>
  <c r="C450" i="12"/>
  <c r="D450" i="12"/>
  <c r="E450" i="12"/>
  <c r="F450" i="12"/>
  <c r="G450" i="12"/>
  <c r="H450" i="12"/>
  <c r="B451" i="12"/>
  <c r="C451" i="12"/>
  <c r="D451" i="12"/>
  <c r="E451" i="12"/>
  <c r="F451" i="12"/>
  <c r="G451" i="12"/>
  <c r="H451" i="12"/>
  <c r="B452" i="12"/>
  <c r="C452" i="12"/>
  <c r="D452" i="12"/>
  <c r="E452" i="12"/>
  <c r="F452" i="12"/>
  <c r="G452" i="12"/>
  <c r="H452" i="12"/>
  <c r="B453" i="12"/>
  <c r="C453" i="12"/>
  <c r="D453" i="12"/>
  <c r="E453" i="12"/>
  <c r="F453" i="12"/>
  <c r="G453" i="12"/>
  <c r="H453" i="12"/>
  <c r="B454" i="12"/>
  <c r="C454" i="12"/>
  <c r="D454" i="12"/>
  <c r="E454" i="12"/>
  <c r="F454" i="12"/>
  <c r="G454" i="12"/>
  <c r="H454" i="12"/>
  <c r="B455" i="12"/>
  <c r="C455" i="12"/>
  <c r="D455" i="12"/>
  <c r="E455" i="12"/>
  <c r="F455" i="12"/>
  <c r="G455" i="12"/>
  <c r="H455" i="12"/>
  <c r="B456" i="12"/>
  <c r="C456" i="12"/>
  <c r="D456" i="12"/>
  <c r="E456" i="12"/>
  <c r="F456" i="12"/>
  <c r="G456" i="12"/>
  <c r="H456" i="12"/>
  <c r="B457" i="12"/>
  <c r="C457" i="12"/>
  <c r="D457" i="12"/>
  <c r="E457" i="12"/>
  <c r="F457" i="12"/>
  <c r="G457" i="12"/>
  <c r="H457" i="12"/>
  <c r="B458" i="12"/>
  <c r="C458" i="12"/>
  <c r="D458" i="12"/>
  <c r="E458" i="12"/>
  <c r="F458" i="12"/>
  <c r="G458" i="12"/>
  <c r="H458" i="12"/>
  <c r="B459" i="12"/>
  <c r="C459" i="12"/>
  <c r="D459" i="12"/>
  <c r="E459" i="12"/>
  <c r="F459" i="12"/>
  <c r="G459" i="12"/>
  <c r="H459" i="12"/>
  <c r="B460" i="12"/>
  <c r="C460" i="12"/>
  <c r="D460" i="12"/>
  <c r="E460" i="12"/>
  <c r="F460" i="12"/>
  <c r="G460" i="12"/>
  <c r="H460" i="12"/>
  <c r="B461" i="12"/>
  <c r="C461" i="12"/>
  <c r="D461" i="12"/>
  <c r="E461" i="12"/>
  <c r="F461" i="12"/>
  <c r="G461" i="12"/>
  <c r="H461" i="12"/>
  <c r="B462" i="12"/>
  <c r="C462" i="12"/>
  <c r="D462" i="12"/>
  <c r="E462" i="12"/>
  <c r="F462" i="12"/>
  <c r="G462" i="12"/>
  <c r="H462" i="12"/>
  <c r="B463" i="12"/>
  <c r="C463" i="12"/>
  <c r="D463" i="12"/>
  <c r="E463" i="12"/>
  <c r="F463" i="12"/>
  <c r="G463" i="12"/>
  <c r="H463" i="12"/>
  <c r="B464" i="12"/>
  <c r="C464" i="12"/>
  <c r="D464" i="12"/>
  <c r="E464" i="12"/>
  <c r="F464" i="12"/>
  <c r="G464" i="12"/>
  <c r="H464" i="12"/>
  <c r="B465" i="12"/>
  <c r="C465" i="12"/>
  <c r="D465" i="12"/>
  <c r="E465" i="12"/>
  <c r="F465" i="12"/>
  <c r="G465" i="12"/>
  <c r="H465" i="12"/>
  <c r="B466" i="12"/>
  <c r="C466" i="12"/>
  <c r="D466" i="12"/>
  <c r="E466" i="12"/>
  <c r="F466" i="12"/>
  <c r="G466" i="12"/>
  <c r="H466" i="12"/>
  <c r="B467" i="12"/>
  <c r="C467" i="12"/>
  <c r="D467" i="12"/>
  <c r="E467" i="12"/>
  <c r="F467" i="12"/>
  <c r="G467" i="12"/>
  <c r="H467" i="12"/>
  <c r="B468" i="12"/>
  <c r="C468" i="12"/>
  <c r="D468" i="12"/>
  <c r="E468" i="12"/>
  <c r="F468" i="12"/>
  <c r="G468" i="12"/>
  <c r="H468" i="12"/>
  <c r="B469" i="12"/>
  <c r="C469" i="12"/>
  <c r="D469" i="12"/>
  <c r="E469" i="12"/>
  <c r="F469" i="12"/>
  <c r="G469" i="12"/>
  <c r="H469" i="12"/>
  <c r="B470" i="12"/>
  <c r="C470" i="12"/>
  <c r="D470" i="12"/>
  <c r="E470" i="12"/>
  <c r="F470" i="12"/>
  <c r="G470" i="12"/>
  <c r="H470" i="12"/>
  <c r="B471" i="12"/>
  <c r="C471" i="12"/>
  <c r="D471" i="12"/>
  <c r="E471" i="12"/>
  <c r="F471" i="12"/>
  <c r="G471" i="12"/>
  <c r="H471" i="12"/>
  <c r="B472" i="12"/>
  <c r="C472" i="12"/>
  <c r="D472" i="12"/>
  <c r="E472" i="12"/>
  <c r="F472" i="12"/>
  <c r="G472" i="12"/>
  <c r="H472" i="12"/>
  <c r="B473" i="12"/>
  <c r="C473" i="12"/>
  <c r="D473" i="12"/>
  <c r="E473" i="12"/>
  <c r="F473" i="12"/>
  <c r="G473" i="12"/>
  <c r="H473" i="12"/>
  <c r="B474" i="12"/>
  <c r="C474" i="12"/>
  <c r="D474" i="12"/>
  <c r="E474" i="12"/>
  <c r="F474" i="12"/>
  <c r="G474" i="12"/>
  <c r="H474" i="12"/>
  <c r="B475" i="12"/>
  <c r="C475" i="12"/>
  <c r="D475" i="12"/>
  <c r="E475" i="12"/>
  <c r="F475" i="12"/>
  <c r="G475" i="12"/>
  <c r="H475" i="12"/>
  <c r="B476" i="12"/>
  <c r="C476" i="12"/>
  <c r="D476" i="12"/>
  <c r="E476" i="12"/>
  <c r="F476" i="12"/>
  <c r="G476" i="12"/>
  <c r="H476" i="12"/>
  <c r="B477" i="12"/>
  <c r="C477" i="12"/>
  <c r="D477" i="12"/>
  <c r="E477" i="12"/>
  <c r="F477" i="12"/>
  <c r="G477" i="12"/>
  <c r="H477" i="12"/>
  <c r="B478" i="12"/>
  <c r="C478" i="12"/>
  <c r="D478" i="12"/>
  <c r="E478" i="12"/>
  <c r="F478" i="12"/>
  <c r="G478" i="12"/>
  <c r="H478" i="12"/>
  <c r="B479" i="12"/>
  <c r="C479" i="12"/>
  <c r="D479" i="12"/>
  <c r="E479" i="12"/>
  <c r="F479" i="12"/>
  <c r="G479" i="12"/>
  <c r="H479" i="12"/>
  <c r="B480" i="12"/>
  <c r="C480" i="12"/>
  <c r="D480" i="12"/>
  <c r="E480" i="12"/>
  <c r="F480" i="12"/>
  <c r="G480" i="12"/>
  <c r="H480" i="12"/>
  <c r="B481" i="12"/>
  <c r="C481" i="12"/>
  <c r="D481" i="12"/>
  <c r="E481" i="12"/>
  <c r="F481" i="12"/>
  <c r="G481" i="12"/>
  <c r="H481" i="12"/>
  <c r="B482" i="12"/>
  <c r="C482" i="12"/>
  <c r="D482" i="12"/>
  <c r="E482" i="12"/>
  <c r="F482" i="12"/>
  <c r="G482" i="12"/>
  <c r="H482" i="12"/>
  <c r="B483" i="12"/>
  <c r="C483" i="12"/>
  <c r="D483" i="12"/>
  <c r="E483" i="12"/>
  <c r="F483" i="12"/>
  <c r="G483" i="12"/>
  <c r="H483" i="12"/>
  <c r="B484" i="12"/>
  <c r="C484" i="12"/>
  <c r="D484" i="12"/>
  <c r="E484" i="12"/>
  <c r="F484" i="12"/>
  <c r="G484" i="12"/>
  <c r="H484" i="12"/>
  <c r="B485" i="12"/>
  <c r="C485" i="12"/>
  <c r="D485" i="12"/>
  <c r="E485" i="12"/>
  <c r="F485" i="12"/>
  <c r="G485" i="12"/>
  <c r="H485" i="12"/>
  <c r="B486" i="12"/>
  <c r="C486" i="12"/>
  <c r="D486" i="12"/>
  <c r="E486" i="12"/>
  <c r="F486" i="12"/>
  <c r="G486" i="12"/>
  <c r="H486" i="12"/>
  <c r="B487" i="12"/>
  <c r="C487" i="12"/>
  <c r="D487" i="12"/>
  <c r="E487" i="12"/>
  <c r="F487" i="12"/>
  <c r="G487" i="12"/>
  <c r="H487" i="12"/>
  <c r="B488" i="12"/>
  <c r="C488" i="12"/>
  <c r="D488" i="12"/>
  <c r="E488" i="12"/>
  <c r="F488" i="12"/>
  <c r="G488" i="12"/>
  <c r="H488" i="12"/>
  <c r="B489" i="12"/>
  <c r="C489" i="12"/>
  <c r="D489" i="12"/>
  <c r="E489" i="12"/>
  <c r="F489" i="12"/>
  <c r="G489" i="12"/>
  <c r="H489" i="12"/>
  <c r="B490" i="12"/>
  <c r="C490" i="12"/>
  <c r="D490" i="12"/>
  <c r="E490" i="12"/>
  <c r="F490" i="12"/>
  <c r="G490" i="12"/>
  <c r="H490" i="12"/>
  <c r="B491" i="12"/>
  <c r="C491" i="12"/>
  <c r="D491" i="12"/>
  <c r="E491" i="12"/>
  <c r="F491" i="12"/>
  <c r="G491" i="12"/>
  <c r="H491" i="12"/>
  <c r="B492" i="12"/>
  <c r="C492" i="12"/>
  <c r="D492" i="12"/>
  <c r="E492" i="12"/>
  <c r="F492" i="12"/>
  <c r="G492" i="12"/>
  <c r="H492" i="12"/>
  <c r="B493" i="12"/>
  <c r="C493" i="12"/>
  <c r="D493" i="12"/>
  <c r="E493" i="12"/>
  <c r="F493" i="12"/>
  <c r="G493" i="12"/>
  <c r="H493" i="12"/>
  <c r="B494" i="12"/>
  <c r="C494" i="12"/>
  <c r="D494" i="12"/>
  <c r="E494" i="12"/>
  <c r="F494" i="12"/>
  <c r="G494" i="12"/>
  <c r="H494" i="12"/>
  <c r="B495" i="12"/>
  <c r="C495" i="12"/>
  <c r="D495" i="12"/>
  <c r="E495" i="12"/>
  <c r="F495" i="12"/>
  <c r="G495" i="12"/>
  <c r="H495" i="12"/>
  <c r="B496" i="12"/>
  <c r="C496" i="12"/>
  <c r="D496" i="12"/>
  <c r="E496" i="12"/>
  <c r="F496" i="12"/>
  <c r="G496" i="12"/>
  <c r="H496" i="12"/>
  <c r="B497" i="12"/>
  <c r="C497" i="12"/>
  <c r="D497" i="12"/>
  <c r="E497" i="12"/>
  <c r="F497" i="12"/>
  <c r="G497" i="12"/>
  <c r="H497" i="12"/>
  <c r="B498" i="12"/>
  <c r="C498" i="12"/>
  <c r="D498" i="12"/>
  <c r="E498" i="12"/>
  <c r="F498" i="12"/>
  <c r="G498" i="12"/>
  <c r="H498" i="12"/>
  <c r="B499" i="12"/>
  <c r="C499" i="12"/>
  <c r="D499" i="12"/>
  <c r="E499" i="12"/>
  <c r="F499" i="12"/>
  <c r="G499" i="12"/>
  <c r="H499" i="12"/>
  <c r="B500" i="12"/>
  <c r="C500" i="12"/>
  <c r="D500" i="12"/>
  <c r="E500" i="12"/>
  <c r="F500" i="12"/>
  <c r="G500" i="12"/>
  <c r="H500" i="12"/>
  <c r="B501" i="12"/>
  <c r="C501" i="12"/>
  <c r="D501" i="12"/>
  <c r="E501" i="12"/>
  <c r="F501" i="12"/>
  <c r="G501" i="12"/>
  <c r="H501" i="12"/>
  <c r="B502" i="12"/>
  <c r="C502" i="12"/>
  <c r="D502" i="12"/>
  <c r="E502" i="12"/>
  <c r="F502" i="12"/>
  <c r="G502" i="12"/>
  <c r="H502" i="12"/>
  <c r="B503" i="12"/>
  <c r="C503" i="12"/>
  <c r="D503" i="12"/>
  <c r="E503" i="12"/>
  <c r="F503" i="12"/>
  <c r="G503" i="12"/>
  <c r="H503" i="12"/>
  <c r="B504" i="12"/>
  <c r="C504" i="12"/>
  <c r="D504" i="12"/>
  <c r="E504" i="12"/>
  <c r="F504" i="12"/>
  <c r="G504" i="12"/>
  <c r="H504" i="12"/>
  <c r="B505" i="12"/>
  <c r="C505" i="12"/>
  <c r="D505" i="12"/>
  <c r="E505" i="12"/>
  <c r="F505" i="12"/>
  <c r="G505" i="12"/>
  <c r="H505" i="12"/>
  <c r="B506" i="12"/>
  <c r="C506" i="12"/>
  <c r="D506" i="12"/>
  <c r="E506" i="12"/>
  <c r="F506" i="12"/>
  <c r="G506" i="12"/>
  <c r="H506" i="12"/>
  <c r="B507" i="12"/>
  <c r="C507" i="12"/>
  <c r="D507" i="12"/>
  <c r="E507" i="12"/>
  <c r="F507" i="12"/>
  <c r="G507" i="12"/>
  <c r="H507" i="12"/>
  <c r="B508" i="12"/>
  <c r="C508" i="12"/>
  <c r="D508" i="12"/>
  <c r="E508" i="12"/>
  <c r="F508" i="12"/>
  <c r="G508" i="12"/>
  <c r="H508" i="12"/>
  <c r="B509" i="12"/>
  <c r="C509" i="12"/>
  <c r="D509" i="12"/>
  <c r="E509" i="12"/>
  <c r="F509" i="12"/>
  <c r="G509" i="12"/>
  <c r="H509" i="12"/>
  <c r="B510" i="12"/>
  <c r="C510" i="12"/>
  <c r="D510" i="12"/>
  <c r="E510" i="12"/>
  <c r="F510" i="12"/>
  <c r="G510" i="12"/>
  <c r="H510" i="12"/>
  <c r="B511" i="12"/>
  <c r="C511" i="12"/>
  <c r="D511" i="12"/>
  <c r="E511" i="12"/>
  <c r="F511" i="12"/>
  <c r="G511" i="12"/>
  <c r="H511" i="12"/>
  <c r="B512" i="12"/>
  <c r="C512" i="12"/>
  <c r="D512" i="12"/>
  <c r="E512" i="12"/>
  <c r="F512" i="12"/>
  <c r="G512" i="12"/>
  <c r="H512" i="12"/>
  <c r="B513" i="12"/>
  <c r="C513" i="12"/>
  <c r="D513" i="12"/>
  <c r="E513" i="12"/>
  <c r="F513" i="12"/>
  <c r="G513" i="12"/>
  <c r="H513" i="12"/>
  <c r="B514" i="12"/>
  <c r="C514" i="12"/>
  <c r="D514" i="12"/>
  <c r="E514" i="12"/>
  <c r="F514" i="12"/>
  <c r="G514" i="12"/>
  <c r="H514" i="12"/>
  <c r="B515" i="12"/>
  <c r="C515" i="12"/>
  <c r="D515" i="12"/>
  <c r="E515" i="12"/>
  <c r="F515" i="12"/>
  <c r="G515" i="12"/>
  <c r="H515" i="12"/>
  <c r="B516" i="12"/>
  <c r="C516" i="12"/>
  <c r="D516" i="12"/>
  <c r="E516" i="12"/>
  <c r="F516" i="12"/>
  <c r="G516" i="12"/>
  <c r="H516" i="12"/>
  <c r="B517" i="12"/>
  <c r="C517" i="12"/>
  <c r="D517" i="12"/>
  <c r="E517" i="12"/>
  <c r="F517" i="12"/>
  <c r="G517" i="12"/>
  <c r="H517" i="12"/>
  <c r="B518" i="12"/>
  <c r="C518" i="12"/>
  <c r="D518" i="12"/>
  <c r="E518" i="12"/>
  <c r="F518" i="12"/>
  <c r="G518" i="12"/>
  <c r="H518" i="12"/>
  <c r="B519" i="12"/>
  <c r="C519" i="12"/>
  <c r="D519" i="12"/>
  <c r="E519" i="12"/>
  <c r="F519" i="12"/>
  <c r="G519" i="12"/>
  <c r="H519" i="12"/>
  <c r="B520" i="12"/>
  <c r="C520" i="12"/>
  <c r="D520" i="12"/>
  <c r="E520" i="12"/>
  <c r="F520" i="12"/>
  <c r="G520" i="12"/>
  <c r="H520" i="12"/>
  <c r="B521" i="12"/>
  <c r="C521" i="12"/>
  <c r="D521" i="12"/>
  <c r="E521" i="12"/>
  <c r="F521" i="12"/>
  <c r="G521" i="12"/>
  <c r="H521" i="12"/>
  <c r="B522" i="12"/>
  <c r="C522" i="12"/>
  <c r="D522" i="12"/>
  <c r="E522" i="12"/>
  <c r="F522" i="12"/>
  <c r="G522" i="12"/>
  <c r="H522" i="12"/>
  <c r="B523" i="12"/>
  <c r="C523" i="12"/>
  <c r="D523" i="12"/>
  <c r="E523" i="12"/>
  <c r="F523" i="12"/>
  <c r="G523" i="12"/>
  <c r="H523" i="12"/>
  <c r="B524" i="12"/>
  <c r="C524" i="12"/>
  <c r="D524" i="12"/>
  <c r="E524" i="12"/>
  <c r="F524" i="12"/>
  <c r="G524" i="12"/>
  <c r="H524" i="12"/>
  <c r="B525" i="12"/>
  <c r="C525" i="12"/>
  <c r="D525" i="12"/>
  <c r="E525" i="12"/>
  <c r="F525" i="12"/>
  <c r="G525" i="12"/>
  <c r="H525" i="12"/>
  <c r="B526" i="12"/>
  <c r="C526" i="12"/>
  <c r="D526" i="12"/>
  <c r="E526" i="12"/>
  <c r="F526" i="12"/>
  <c r="G526" i="12"/>
  <c r="H526" i="12"/>
  <c r="B527" i="12"/>
  <c r="C527" i="12"/>
  <c r="D527" i="12"/>
  <c r="E527" i="12"/>
  <c r="F527" i="12"/>
  <c r="G527" i="12"/>
  <c r="H527" i="12"/>
  <c r="B528" i="12"/>
  <c r="C528" i="12"/>
  <c r="D528" i="12"/>
  <c r="E528" i="12"/>
  <c r="F528" i="12"/>
  <c r="G528" i="12"/>
  <c r="H528" i="12"/>
  <c r="B529" i="12"/>
  <c r="C529" i="12"/>
  <c r="D529" i="12"/>
  <c r="E529" i="12"/>
  <c r="F529" i="12"/>
  <c r="G529" i="12"/>
  <c r="H529" i="12"/>
  <c r="B530" i="12"/>
  <c r="C530" i="12"/>
  <c r="D530" i="12"/>
  <c r="E530" i="12"/>
  <c r="F530" i="12"/>
  <c r="G530" i="12"/>
  <c r="H530" i="12"/>
  <c r="B531" i="12"/>
  <c r="C531" i="12"/>
  <c r="D531" i="12"/>
  <c r="E531" i="12"/>
  <c r="F531" i="12"/>
  <c r="G531" i="12"/>
  <c r="H531" i="12"/>
  <c r="B532" i="12"/>
  <c r="C532" i="12"/>
  <c r="D532" i="12"/>
  <c r="E532" i="12"/>
  <c r="F532" i="12"/>
  <c r="G532" i="12"/>
  <c r="H532" i="12"/>
  <c r="B533" i="12"/>
  <c r="C533" i="12"/>
  <c r="D533" i="12"/>
  <c r="E533" i="12"/>
  <c r="F533" i="12"/>
  <c r="G533" i="12"/>
  <c r="H533" i="12"/>
  <c r="B534" i="12"/>
  <c r="C534" i="12"/>
  <c r="D534" i="12"/>
  <c r="E534" i="12"/>
  <c r="F534" i="12"/>
  <c r="G534" i="12"/>
  <c r="H534" i="12"/>
  <c r="B535" i="12"/>
  <c r="C535" i="12"/>
  <c r="D535" i="12"/>
  <c r="E535" i="12"/>
  <c r="F535" i="12"/>
  <c r="G535" i="12"/>
  <c r="H535" i="12"/>
  <c r="B536" i="12"/>
  <c r="C536" i="12"/>
  <c r="D536" i="12"/>
  <c r="E536" i="12"/>
  <c r="F536" i="12"/>
  <c r="G536" i="12"/>
  <c r="H536" i="12"/>
  <c r="B537" i="12"/>
  <c r="C537" i="12"/>
  <c r="D537" i="12"/>
  <c r="E537" i="12"/>
  <c r="F537" i="12"/>
  <c r="G537" i="12"/>
  <c r="H537" i="12"/>
  <c r="B538" i="12"/>
  <c r="C538" i="12"/>
  <c r="D538" i="12"/>
  <c r="E538" i="12"/>
  <c r="F538" i="12"/>
  <c r="G538" i="12"/>
  <c r="H538" i="12"/>
  <c r="B539" i="12"/>
  <c r="C539" i="12"/>
  <c r="D539" i="12"/>
  <c r="E539" i="12"/>
  <c r="F539" i="12"/>
  <c r="G539" i="12"/>
  <c r="H539" i="12"/>
  <c r="B540" i="12"/>
  <c r="C540" i="12"/>
  <c r="D540" i="12"/>
  <c r="E540" i="12"/>
  <c r="F540" i="12"/>
  <c r="G540" i="12"/>
  <c r="H540" i="12"/>
  <c r="B541" i="12"/>
  <c r="C541" i="12"/>
  <c r="D541" i="12"/>
  <c r="E541" i="12"/>
  <c r="F541" i="12"/>
  <c r="G541" i="12"/>
  <c r="H541" i="12"/>
  <c r="B542" i="12"/>
  <c r="C542" i="12"/>
  <c r="D542" i="12"/>
  <c r="E542" i="12"/>
  <c r="F542" i="12"/>
  <c r="G542" i="12"/>
  <c r="H542" i="12"/>
  <c r="B543" i="12"/>
  <c r="C543" i="12"/>
  <c r="D543" i="12"/>
  <c r="E543" i="12"/>
  <c r="F543" i="12"/>
  <c r="G543" i="12"/>
  <c r="H543" i="12"/>
  <c r="B544" i="12"/>
  <c r="C544" i="12"/>
  <c r="D544" i="12"/>
  <c r="E544" i="12"/>
  <c r="F544" i="12"/>
  <c r="G544" i="12"/>
  <c r="H544" i="12"/>
  <c r="B545" i="12"/>
  <c r="C545" i="12"/>
  <c r="D545" i="12"/>
  <c r="E545" i="12"/>
  <c r="F545" i="12"/>
  <c r="G545" i="12"/>
  <c r="H545" i="12"/>
  <c r="B546" i="12"/>
  <c r="C546" i="12"/>
  <c r="D546" i="12"/>
  <c r="E546" i="12"/>
  <c r="F546" i="12"/>
  <c r="G546" i="12"/>
  <c r="H546" i="12"/>
  <c r="B547" i="12"/>
  <c r="C547" i="12"/>
  <c r="D547" i="12"/>
  <c r="E547" i="12"/>
  <c r="F547" i="12"/>
  <c r="G547" i="12"/>
  <c r="H547" i="12"/>
  <c r="B548" i="12"/>
  <c r="C548" i="12"/>
  <c r="D548" i="12"/>
  <c r="E548" i="12"/>
  <c r="F548" i="12"/>
  <c r="G548" i="12"/>
  <c r="H548" i="12"/>
  <c r="B549" i="12"/>
  <c r="C549" i="12"/>
  <c r="D549" i="12"/>
  <c r="E549" i="12"/>
  <c r="F549" i="12"/>
  <c r="G549" i="12"/>
  <c r="H549" i="12"/>
  <c r="B550" i="12"/>
  <c r="C550" i="12"/>
  <c r="D550" i="12"/>
  <c r="E550" i="12"/>
  <c r="F550" i="12"/>
  <c r="G550" i="12"/>
  <c r="H550" i="12"/>
  <c r="B551" i="12"/>
  <c r="C551" i="12"/>
  <c r="D551" i="12"/>
  <c r="E551" i="12"/>
  <c r="F551" i="12"/>
  <c r="G551" i="12"/>
  <c r="H551" i="12"/>
  <c r="B552" i="12"/>
  <c r="C552" i="12"/>
  <c r="D552" i="12"/>
  <c r="E552" i="12"/>
  <c r="F552" i="12"/>
  <c r="G552" i="12"/>
  <c r="H552" i="12"/>
  <c r="B553" i="12"/>
  <c r="C553" i="12"/>
  <c r="D553" i="12"/>
  <c r="E553" i="12"/>
  <c r="F553" i="12"/>
  <c r="G553" i="12"/>
  <c r="H553" i="12"/>
  <c r="B554" i="12"/>
  <c r="C554" i="12"/>
  <c r="D554" i="12"/>
  <c r="E554" i="12"/>
  <c r="F554" i="12"/>
  <c r="G554" i="12"/>
  <c r="H554" i="12"/>
  <c r="B555" i="12"/>
  <c r="C555" i="12"/>
  <c r="D555" i="12"/>
  <c r="E555" i="12"/>
  <c r="F555" i="12"/>
  <c r="G555" i="12"/>
  <c r="H555" i="12"/>
  <c r="B556" i="12"/>
  <c r="C556" i="12"/>
  <c r="D556" i="12"/>
  <c r="E556" i="12"/>
  <c r="F556" i="12"/>
  <c r="G556" i="12"/>
  <c r="H556" i="12"/>
  <c r="B557" i="12"/>
  <c r="C557" i="12"/>
  <c r="D557" i="12"/>
  <c r="E557" i="12"/>
  <c r="F557" i="12"/>
  <c r="G557" i="12"/>
  <c r="H557" i="12"/>
  <c r="B558" i="12"/>
  <c r="C558" i="12"/>
  <c r="D558" i="12"/>
  <c r="E558" i="12"/>
  <c r="F558" i="12"/>
  <c r="G558" i="12"/>
  <c r="H558" i="12"/>
  <c r="B559" i="12"/>
  <c r="C559" i="12"/>
  <c r="D559" i="12"/>
  <c r="E559" i="12"/>
  <c r="F559" i="12"/>
  <c r="G559" i="12"/>
  <c r="H559" i="12"/>
  <c r="B560" i="12"/>
  <c r="C560" i="12"/>
  <c r="D560" i="12"/>
  <c r="E560" i="12"/>
  <c r="F560" i="12"/>
  <c r="G560" i="12"/>
  <c r="H560" i="12"/>
  <c r="B561" i="12"/>
  <c r="C561" i="12"/>
  <c r="D561" i="12"/>
  <c r="E561" i="12"/>
  <c r="F561" i="12"/>
  <c r="G561" i="12"/>
  <c r="H561" i="12"/>
  <c r="B562" i="12"/>
  <c r="C562" i="12"/>
  <c r="D562" i="12"/>
  <c r="E562" i="12"/>
  <c r="F562" i="12"/>
  <c r="G562" i="12"/>
  <c r="H562" i="12"/>
  <c r="B563" i="12"/>
  <c r="C563" i="12"/>
  <c r="D563" i="12"/>
  <c r="E563" i="12"/>
  <c r="F563" i="12"/>
  <c r="G563" i="12"/>
  <c r="H563" i="12"/>
  <c r="B564" i="12"/>
  <c r="C564" i="12"/>
  <c r="D564" i="12"/>
  <c r="E564" i="12"/>
  <c r="F564" i="12"/>
  <c r="G564" i="12"/>
  <c r="H564" i="12"/>
  <c r="B565" i="12"/>
  <c r="C565" i="12"/>
  <c r="D565" i="12"/>
  <c r="E565" i="12"/>
  <c r="F565" i="12"/>
  <c r="G565" i="12"/>
  <c r="H565" i="12"/>
  <c r="B566" i="12"/>
  <c r="C566" i="12"/>
  <c r="D566" i="12"/>
  <c r="E566" i="12"/>
  <c r="F566" i="12"/>
  <c r="G566" i="12"/>
  <c r="H566" i="12"/>
  <c r="B567" i="12"/>
  <c r="C567" i="12"/>
  <c r="D567" i="12"/>
  <c r="E567" i="12"/>
  <c r="F567" i="12"/>
  <c r="G567" i="12"/>
  <c r="H567" i="12"/>
  <c r="B568" i="12"/>
  <c r="C568" i="12"/>
  <c r="D568" i="12"/>
  <c r="E568" i="12"/>
  <c r="F568" i="12"/>
  <c r="G568" i="12"/>
  <c r="H568" i="12"/>
  <c r="B569" i="12"/>
  <c r="C569" i="12"/>
  <c r="D569" i="12"/>
  <c r="E569" i="12"/>
  <c r="F569" i="12"/>
  <c r="G569" i="12"/>
  <c r="H569" i="12"/>
  <c r="B570" i="12"/>
  <c r="C570" i="12"/>
  <c r="D570" i="12"/>
  <c r="E570" i="12"/>
  <c r="F570" i="12"/>
  <c r="G570" i="12"/>
  <c r="H570" i="12"/>
  <c r="B571" i="12"/>
  <c r="C571" i="12"/>
  <c r="D571" i="12"/>
  <c r="E571" i="12"/>
  <c r="F571" i="12"/>
  <c r="G571" i="12"/>
  <c r="H571" i="12"/>
  <c r="B572" i="12"/>
  <c r="C572" i="12"/>
  <c r="D572" i="12"/>
  <c r="E572" i="12"/>
  <c r="F572" i="12"/>
  <c r="G572" i="12"/>
  <c r="H572" i="12"/>
  <c r="B573" i="12"/>
  <c r="C573" i="12"/>
  <c r="D573" i="12"/>
  <c r="E573" i="12"/>
  <c r="F573" i="12"/>
  <c r="G573" i="12"/>
  <c r="H573" i="12"/>
  <c r="B574" i="12"/>
  <c r="C574" i="12"/>
  <c r="D574" i="12"/>
  <c r="E574" i="12"/>
  <c r="F574" i="12"/>
  <c r="G574" i="12"/>
  <c r="H574" i="12"/>
  <c r="B575" i="12"/>
  <c r="C575" i="12"/>
  <c r="D575" i="12"/>
  <c r="E575" i="12"/>
  <c r="F575" i="12"/>
  <c r="G575" i="12"/>
  <c r="H575" i="12"/>
  <c r="B576" i="12"/>
  <c r="C576" i="12"/>
  <c r="D576" i="12"/>
  <c r="E576" i="12"/>
  <c r="F576" i="12"/>
  <c r="G576" i="12"/>
  <c r="H576" i="12"/>
  <c r="B577" i="12"/>
  <c r="C577" i="12"/>
  <c r="D577" i="12"/>
  <c r="E577" i="12"/>
  <c r="F577" i="12"/>
  <c r="G577" i="12"/>
  <c r="H577" i="12"/>
  <c r="B578" i="12"/>
  <c r="C578" i="12"/>
  <c r="D578" i="12"/>
  <c r="E578" i="12"/>
  <c r="F578" i="12"/>
  <c r="G578" i="12"/>
  <c r="H578" i="12"/>
  <c r="B579" i="12"/>
  <c r="C579" i="12"/>
  <c r="D579" i="12"/>
  <c r="E579" i="12"/>
  <c r="F579" i="12"/>
  <c r="G579" i="12"/>
  <c r="H579" i="12"/>
  <c r="B580" i="12"/>
  <c r="C580" i="12"/>
  <c r="D580" i="12"/>
  <c r="E580" i="12"/>
  <c r="F580" i="12"/>
  <c r="G580" i="12"/>
  <c r="H580" i="12"/>
  <c r="B581" i="12"/>
  <c r="C581" i="12"/>
  <c r="D581" i="12"/>
  <c r="E581" i="12"/>
  <c r="F581" i="12"/>
  <c r="G581" i="12"/>
  <c r="H581" i="12"/>
  <c r="B582" i="12"/>
  <c r="C582" i="12"/>
  <c r="D582" i="12"/>
  <c r="E582" i="12"/>
  <c r="F582" i="12"/>
  <c r="G582" i="12"/>
  <c r="H582" i="12"/>
  <c r="B583" i="12"/>
  <c r="C583" i="12"/>
  <c r="D583" i="12"/>
  <c r="E583" i="12"/>
  <c r="F583" i="12"/>
  <c r="G583" i="12"/>
  <c r="H583" i="12"/>
  <c r="B584" i="12"/>
  <c r="C584" i="12"/>
  <c r="D584" i="12"/>
  <c r="E584" i="12"/>
  <c r="F584" i="12"/>
  <c r="G584" i="12"/>
  <c r="H584" i="12"/>
  <c r="B585" i="12"/>
  <c r="C585" i="12"/>
  <c r="D585" i="12"/>
  <c r="E585" i="12"/>
  <c r="F585" i="12"/>
  <c r="G585" i="12"/>
  <c r="H585" i="12"/>
  <c r="B586" i="12"/>
  <c r="C586" i="12"/>
  <c r="D586" i="12"/>
  <c r="E586" i="12"/>
  <c r="F586" i="12"/>
  <c r="G586" i="12"/>
  <c r="H586" i="12"/>
  <c r="B587" i="12"/>
  <c r="C587" i="12"/>
  <c r="D587" i="12"/>
  <c r="E587" i="12"/>
  <c r="F587" i="12"/>
  <c r="G587" i="12"/>
  <c r="H587" i="12"/>
  <c r="B588" i="12"/>
  <c r="C588" i="12"/>
  <c r="D588" i="12"/>
  <c r="E588" i="12"/>
  <c r="F588" i="12"/>
  <c r="G588" i="12"/>
  <c r="H588" i="12"/>
  <c r="B589" i="12"/>
  <c r="C589" i="12"/>
  <c r="D589" i="12"/>
  <c r="E589" i="12"/>
  <c r="F589" i="12"/>
  <c r="G589" i="12"/>
  <c r="H589" i="12"/>
  <c r="B590" i="12"/>
  <c r="C590" i="12"/>
  <c r="D590" i="12"/>
  <c r="E590" i="12"/>
  <c r="F590" i="12"/>
  <c r="G590" i="12"/>
  <c r="H590" i="12"/>
  <c r="B591" i="12"/>
  <c r="C591" i="12"/>
  <c r="D591" i="12"/>
  <c r="E591" i="12"/>
  <c r="F591" i="12"/>
  <c r="G591" i="12"/>
  <c r="H591" i="12"/>
  <c r="B592" i="12"/>
  <c r="C592" i="12"/>
  <c r="D592" i="12"/>
  <c r="E592" i="12"/>
  <c r="F592" i="12"/>
  <c r="G592" i="12"/>
  <c r="H592" i="12"/>
  <c r="B593" i="12"/>
  <c r="C593" i="12"/>
  <c r="D593" i="12"/>
  <c r="E593" i="12"/>
  <c r="F593" i="12"/>
  <c r="G593" i="12"/>
  <c r="H593" i="12"/>
  <c r="B594" i="12"/>
  <c r="C594" i="12"/>
  <c r="D594" i="12"/>
  <c r="E594" i="12"/>
  <c r="F594" i="12"/>
  <c r="G594" i="12"/>
  <c r="H594" i="12"/>
  <c r="B595" i="12"/>
  <c r="C595" i="12"/>
  <c r="D595" i="12"/>
  <c r="E595" i="12"/>
  <c r="F595" i="12"/>
  <c r="G595" i="12"/>
  <c r="H595" i="12"/>
  <c r="B596" i="12"/>
  <c r="C596" i="12"/>
  <c r="D596" i="12"/>
  <c r="E596" i="12"/>
  <c r="F596" i="12"/>
  <c r="G596" i="12"/>
  <c r="H596" i="12"/>
  <c r="B597" i="12"/>
  <c r="C597" i="12"/>
  <c r="D597" i="12"/>
  <c r="E597" i="12"/>
  <c r="F597" i="12"/>
  <c r="G597" i="12"/>
  <c r="H597" i="12"/>
  <c r="B598" i="12"/>
  <c r="C598" i="12"/>
  <c r="D598" i="12"/>
  <c r="E598" i="12"/>
  <c r="F598" i="12"/>
  <c r="G598" i="12"/>
  <c r="H598" i="12"/>
  <c r="B599" i="12"/>
  <c r="C599" i="12"/>
  <c r="D599" i="12"/>
  <c r="E599" i="12"/>
  <c r="F599" i="12"/>
  <c r="G599" i="12"/>
  <c r="H599" i="12"/>
  <c r="B600" i="12"/>
  <c r="C600" i="12"/>
  <c r="D600" i="12"/>
  <c r="E600" i="12"/>
  <c r="F600" i="12"/>
  <c r="G600" i="12"/>
  <c r="H600" i="12"/>
  <c r="B601" i="12"/>
  <c r="C601" i="12"/>
  <c r="D601" i="12"/>
  <c r="E601" i="12"/>
  <c r="F601" i="12"/>
  <c r="G601" i="12"/>
  <c r="H601" i="12"/>
  <c r="B602" i="12"/>
  <c r="C602" i="12"/>
  <c r="D602" i="12"/>
  <c r="E602" i="12"/>
  <c r="F602" i="12"/>
  <c r="G602" i="12"/>
  <c r="H602" i="12"/>
  <c r="B603" i="12"/>
  <c r="C603" i="12"/>
  <c r="D603" i="12"/>
  <c r="E603" i="12"/>
  <c r="F603" i="12"/>
  <c r="G603" i="12"/>
  <c r="H603" i="12"/>
  <c r="B604" i="12"/>
  <c r="C604" i="12"/>
  <c r="D604" i="12"/>
  <c r="E604" i="12"/>
  <c r="F604" i="12"/>
  <c r="G604" i="12"/>
  <c r="H604" i="12"/>
  <c r="B605" i="12"/>
  <c r="C605" i="12"/>
  <c r="D605" i="12"/>
  <c r="E605" i="12"/>
  <c r="F605" i="12"/>
  <c r="G605" i="12"/>
  <c r="H605" i="12"/>
  <c r="B606" i="12"/>
  <c r="C606" i="12"/>
  <c r="D606" i="12"/>
  <c r="E606" i="12"/>
  <c r="F606" i="12"/>
  <c r="G606" i="12"/>
  <c r="H606" i="12"/>
  <c r="B607" i="12"/>
  <c r="C607" i="12"/>
  <c r="D607" i="12"/>
  <c r="E607" i="12"/>
  <c r="F607" i="12"/>
  <c r="G607" i="12"/>
  <c r="H607" i="12"/>
  <c r="B608" i="12"/>
  <c r="C608" i="12"/>
  <c r="D608" i="12"/>
  <c r="E608" i="12"/>
  <c r="F608" i="12"/>
  <c r="G608" i="12"/>
  <c r="H608" i="12"/>
  <c r="B609" i="12"/>
  <c r="C609" i="12"/>
  <c r="D609" i="12"/>
  <c r="E609" i="12"/>
  <c r="F609" i="12"/>
  <c r="G609" i="12"/>
  <c r="H609" i="12"/>
  <c r="B610" i="12"/>
  <c r="C610" i="12"/>
  <c r="D610" i="12"/>
  <c r="E610" i="12"/>
  <c r="F610" i="12"/>
  <c r="G610" i="12"/>
  <c r="H610" i="12"/>
  <c r="B611" i="12"/>
  <c r="C611" i="12"/>
  <c r="D611" i="12"/>
  <c r="E611" i="12"/>
  <c r="F611" i="12"/>
  <c r="G611" i="12"/>
  <c r="H611" i="12"/>
  <c r="B612" i="12"/>
  <c r="C612" i="12"/>
  <c r="D612" i="12"/>
  <c r="E612" i="12"/>
  <c r="F612" i="12"/>
  <c r="G612" i="12"/>
  <c r="H612" i="12"/>
  <c r="B613" i="12"/>
  <c r="C613" i="12"/>
  <c r="D613" i="12"/>
  <c r="E613" i="12"/>
  <c r="F613" i="12"/>
  <c r="G613" i="12"/>
  <c r="H613" i="12"/>
  <c r="B614" i="12"/>
  <c r="C614" i="12"/>
  <c r="D614" i="12"/>
  <c r="E614" i="12"/>
  <c r="F614" i="12"/>
  <c r="G614" i="12"/>
  <c r="H614" i="12"/>
  <c r="B615" i="12"/>
  <c r="C615" i="12"/>
  <c r="D615" i="12"/>
  <c r="E615" i="12"/>
  <c r="F615" i="12"/>
  <c r="G615" i="12"/>
  <c r="H615" i="12"/>
  <c r="B616" i="12"/>
  <c r="C616" i="12"/>
  <c r="D616" i="12"/>
  <c r="E616" i="12"/>
  <c r="F616" i="12"/>
  <c r="G616" i="12"/>
  <c r="H616" i="12"/>
  <c r="B617" i="12"/>
  <c r="C617" i="12"/>
  <c r="D617" i="12"/>
  <c r="E617" i="12"/>
  <c r="F617" i="12"/>
  <c r="G617" i="12"/>
  <c r="H617" i="12"/>
  <c r="B618" i="12"/>
  <c r="C618" i="12"/>
  <c r="D618" i="12"/>
  <c r="E618" i="12"/>
  <c r="F618" i="12"/>
  <c r="G618" i="12"/>
  <c r="H618" i="12"/>
  <c r="B619" i="12"/>
  <c r="C619" i="12"/>
  <c r="D619" i="12"/>
  <c r="E619" i="12"/>
  <c r="F619" i="12"/>
  <c r="G619" i="12"/>
  <c r="H619" i="12"/>
  <c r="B620" i="12"/>
  <c r="C620" i="12"/>
  <c r="D620" i="12"/>
  <c r="E620" i="12"/>
  <c r="F620" i="12"/>
  <c r="G620" i="12"/>
  <c r="H620" i="12"/>
  <c r="B621" i="12"/>
  <c r="C621" i="12"/>
  <c r="D621" i="12"/>
  <c r="E621" i="12"/>
  <c r="F621" i="12"/>
  <c r="G621" i="12"/>
  <c r="H621" i="12"/>
  <c r="B622" i="12"/>
  <c r="C622" i="12"/>
  <c r="D622" i="12"/>
  <c r="E622" i="12"/>
  <c r="F622" i="12"/>
  <c r="G622" i="12"/>
  <c r="H622" i="12"/>
  <c r="B623" i="12"/>
  <c r="C623" i="12"/>
  <c r="D623" i="12"/>
  <c r="E623" i="12"/>
  <c r="F623" i="12"/>
  <c r="G623" i="12"/>
  <c r="H623" i="12"/>
  <c r="B624" i="12"/>
  <c r="C624" i="12"/>
  <c r="D624" i="12"/>
  <c r="E624" i="12"/>
  <c r="F624" i="12"/>
  <c r="G624" i="12"/>
  <c r="H624" i="12"/>
  <c r="B625" i="12"/>
  <c r="C625" i="12"/>
  <c r="D625" i="12"/>
  <c r="E625" i="12"/>
  <c r="F625" i="12"/>
  <c r="G625" i="12"/>
  <c r="H625" i="12"/>
  <c r="B626" i="12"/>
  <c r="C626" i="12"/>
  <c r="D626" i="12"/>
  <c r="E626" i="12"/>
  <c r="F626" i="12"/>
  <c r="G626" i="12"/>
  <c r="H626" i="12"/>
  <c r="B627" i="12"/>
  <c r="C627" i="12"/>
  <c r="D627" i="12"/>
  <c r="E627" i="12"/>
  <c r="F627" i="12"/>
  <c r="G627" i="12"/>
  <c r="H627" i="12"/>
  <c r="B628" i="12"/>
  <c r="C628" i="12"/>
  <c r="D628" i="12"/>
  <c r="E628" i="12"/>
  <c r="F628" i="12"/>
  <c r="G628" i="12"/>
  <c r="H628" i="12"/>
  <c r="B629" i="12"/>
  <c r="C629" i="12"/>
  <c r="D629" i="12"/>
  <c r="E629" i="12"/>
  <c r="F629" i="12"/>
  <c r="G629" i="12"/>
  <c r="H629" i="12"/>
  <c r="B630" i="12"/>
  <c r="C630" i="12"/>
  <c r="D630" i="12"/>
  <c r="E630" i="12"/>
  <c r="F630" i="12"/>
  <c r="G630" i="12"/>
  <c r="H630" i="12"/>
  <c r="B631" i="12"/>
  <c r="C631" i="12"/>
  <c r="D631" i="12"/>
  <c r="E631" i="12"/>
  <c r="F631" i="12"/>
  <c r="G631" i="12"/>
  <c r="H631" i="12"/>
  <c r="B632" i="12"/>
  <c r="C632" i="12"/>
  <c r="D632" i="12"/>
  <c r="E632" i="12"/>
  <c r="F632" i="12"/>
  <c r="G632" i="12"/>
  <c r="H632" i="12"/>
  <c r="B633" i="12"/>
  <c r="C633" i="12"/>
  <c r="D633" i="12"/>
  <c r="E633" i="12"/>
  <c r="F633" i="12"/>
  <c r="G633" i="12"/>
  <c r="H633" i="12"/>
  <c r="B634" i="12"/>
  <c r="C634" i="12"/>
  <c r="D634" i="12"/>
  <c r="E634" i="12"/>
  <c r="F634" i="12"/>
  <c r="G634" i="12"/>
  <c r="H634" i="12"/>
  <c r="B635" i="12"/>
  <c r="C635" i="12"/>
  <c r="D635" i="12"/>
  <c r="E635" i="12"/>
  <c r="F635" i="12"/>
  <c r="G635" i="12"/>
  <c r="H635" i="12"/>
  <c r="B636" i="12"/>
  <c r="C636" i="12"/>
  <c r="D636" i="12"/>
  <c r="E636" i="12"/>
  <c r="F636" i="12"/>
  <c r="G636" i="12"/>
  <c r="H636" i="12"/>
  <c r="B637" i="12"/>
  <c r="C637" i="12"/>
  <c r="D637" i="12"/>
  <c r="E637" i="12"/>
  <c r="F637" i="12"/>
  <c r="G637" i="12"/>
  <c r="H637" i="12"/>
  <c r="B638" i="12"/>
  <c r="C638" i="12"/>
  <c r="D638" i="12"/>
  <c r="E638" i="12"/>
  <c r="F638" i="12"/>
  <c r="G638" i="12"/>
  <c r="H638" i="12"/>
  <c r="B639" i="12"/>
  <c r="C639" i="12"/>
  <c r="D639" i="12"/>
  <c r="E639" i="12"/>
  <c r="F639" i="12"/>
  <c r="G639" i="12"/>
  <c r="H639" i="12"/>
  <c r="B640" i="12"/>
  <c r="C640" i="12"/>
  <c r="D640" i="12"/>
  <c r="E640" i="12"/>
  <c r="F640" i="12"/>
  <c r="G640" i="12"/>
  <c r="H640" i="12"/>
  <c r="B641" i="12"/>
  <c r="C641" i="12"/>
  <c r="D641" i="12"/>
  <c r="E641" i="12"/>
  <c r="F641" i="12"/>
  <c r="G641" i="12"/>
  <c r="H641" i="12"/>
  <c r="B642" i="12"/>
  <c r="C642" i="12"/>
  <c r="D642" i="12"/>
  <c r="E642" i="12"/>
  <c r="F642" i="12"/>
  <c r="G642" i="12"/>
  <c r="H642" i="12"/>
  <c r="B643" i="12"/>
  <c r="C643" i="12"/>
  <c r="D643" i="12"/>
  <c r="E643" i="12"/>
  <c r="F643" i="12"/>
  <c r="G643" i="12"/>
  <c r="H643" i="12"/>
  <c r="B644" i="12"/>
  <c r="C644" i="12"/>
  <c r="D644" i="12"/>
  <c r="E644" i="12"/>
  <c r="F644" i="12"/>
  <c r="G644" i="12"/>
  <c r="H644" i="12"/>
  <c r="B645" i="12"/>
  <c r="C645" i="12"/>
  <c r="D645" i="12"/>
  <c r="E645" i="12"/>
  <c r="F645" i="12"/>
  <c r="G645" i="12"/>
  <c r="H645" i="12"/>
  <c r="B646" i="12"/>
  <c r="C646" i="12"/>
  <c r="D646" i="12"/>
  <c r="E646" i="12"/>
  <c r="F646" i="12"/>
  <c r="G646" i="12"/>
  <c r="H646" i="12"/>
  <c r="B647" i="12"/>
  <c r="C647" i="12"/>
  <c r="D647" i="12"/>
  <c r="E647" i="12"/>
  <c r="F647" i="12"/>
  <c r="G647" i="12"/>
  <c r="H647" i="12"/>
  <c r="B648" i="12"/>
  <c r="C648" i="12"/>
  <c r="D648" i="12"/>
  <c r="E648" i="12"/>
  <c r="F648" i="12"/>
  <c r="G648" i="12"/>
  <c r="H648" i="12"/>
  <c r="B649" i="12"/>
  <c r="C649" i="12"/>
  <c r="D649" i="12"/>
  <c r="E649" i="12"/>
  <c r="F649" i="12"/>
  <c r="G649" i="12"/>
  <c r="H649" i="12"/>
  <c r="B650" i="12"/>
  <c r="C650" i="12"/>
  <c r="D650" i="12"/>
  <c r="E650" i="12"/>
  <c r="F650" i="12"/>
  <c r="G650" i="12"/>
  <c r="H650" i="12"/>
  <c r="B651" i="12"/>
  <c r="C651" i="12"/>
  <c r="D651" i="12"/>
  <c r="E651" i="12"/>
  <c r="F651" i="12"/>
  <c r="G651" i="12"/>
  <c r="H651" i="12"/>
  <c r="B652" i="12"/>
  <c r="C652" i="12"/>
  <c r="D652" i="12"/>
  <c r="E652" i="12"/>
  <c r="F652" i="12"/>
  <c r="G652" i="12"/>
  <c r="H652" i="12"/>
  <c r="B653" i="12"/>
  <c r="C653" i="12"/>
  <c r="D653" i="12"/>
  <c r="E653" i="12"/>
  <c r="F653" i="12"/>
  <c r="G653" i="12"/>
  <c r="H653" i="12"/>
  <c r="B654" i="12"/>
  <c r="C654" i="12"/>
  <c r="D654" i="12"/>
  <c r="E654" i="12"/>
  <c r="F654" i="12"/>
  <c r="G654" i="12"/>
  <c r="H654" i="12"/>
  <c r="B655" i="12"/>
  <c r="C655" i="12"/>
  <c r="D655" i="12"/>
  <c r="E655" i="12"/>
  <c r="F655" i="12"/>
  <c r="G655" i="12"/>
  <c r="H655" i="12"/>
  <c r="B656" i="12"/>
  <c r="C656" i="12"/>
  <c r="D656" i="12"/>
  <c r="E656" i="12"/>
  <c r="F656" i="12"/>
  <c r="G656" i="12"/>
  <c r="H656" i="12"/>
  <c r="B657" i="12"/>
  <c r="C657" i="12"/>
  <c r="D657" i="12"/>
  <c r="E657" i="12"/>
  <c r="F657" i="12"/>
  <c r="G657" i="12"/>
  <c r="H657" i="12"/>
  <c r="B658" i="12"/>
  <c r="C658" i="12"/>
  <c r="D658" i="12"/>
  <c r="E658" i="12"/>
  <c r="F658" i="12"/>
  <c r="G658" i="12"/>
  <c r="H658" i="12"/>
  <c r="B659" i="12"/>
  <c r="C659" i="12"/>
  <c r="D659" i="12"/>
  <c r="E659" i="12"/>
  <c r="F659" i="12"/>
  <c r="G659" i="12"/>
  <c r="H659" i="12"/>
  <c r="B660" i="12"/>
  <c r="C660" i="12"/>
  <c r="D660" i="12"/>
  <c r="E660" i="12"/>
  <c r="F660" i="12"/>
  <c r="G660" i="12"/>
  <c r="H660" i="12"/>
  <c r="B661" i="12"/>
  <c r="C661" i="12"/>
  <c r="D661" i="12"/>
  <c r="E661" i="12"/>
  <c r="F661" i="12"/>
  <c r="G661" i="12"/>
  <c r="H661" i="12"/>
  <c r="B662" i="12"/>
  <c r="C662" i="12"/>
  <c r="D662" i="12"/>
  <c r="E662" i="12"/>
  <c r="F662" i="12"/>
  <c r="G662" i="12"/>
  <c r="H662" i="12"/>
  <c r="B663" i="12"/>
  <c r="C663" i="12"/>
  <c r="D663" i="12"/>
  <c r="E663" i="12"/>
  <c r="F663" i="12"/>
  <c r="G663" i="12"/>
  <c r="H663" i="12"/>
  <c r="B664" i="12"/>
  <c r="C664" i="12"/>
  <c r="D664" i="12"/>
  <c r="E664" i="12"/>
  <c r="F664" i="12"/>
  <c r="G664" i="12"/>
  <c r="H664" i="12"/>
  <c r="B665" i="12"/>
  <c r="C665" i="12"/>
  <c r="D665" i="12"/>
  <c r="E665" i="12"/>
  <c r="F665" i="12"/>
  <c r="G665" i="12"/>
  <c r="H665" i="12"/>
  <c r="B666" i="12"/>
  <c r="C666" i="12"/>
  <c r="D666" i="12"/>
  <c r="E666" i="12"/>
  <c r="F666" i="12"/>
  <c r="G666" i="12"/>
  <c r="H666" i="12"/>
  <c r="B667" i="12"/>
  <c r="C667" i="12"/>
  <c r="D667" i="12"/>
  <c r="E667" i="12"/>
  <c r="F667" i="12"/>
  <c r="G667" i="12"/>
  <c r="H667" i="12"/>
  <c r="B668" i="12"/>
  <c r="C668" i="12"/>
  <c r="D668" i="12"/>
  <c r="E668" i="12"/>
  <c r="F668" i="12"/>
  <c r="G668" i="12"/>
  <c r="H668" i="12"/>
  <c r="B669" i="12"/>
  <c r="C669" i="12"/>
  <c r="D669" i="12"/>
  <c r="E669" i="12"/>
  <c r="F669" i="12"/>
  <c r="G669" i="12"/>
  <c r="H669" i="12"/>
  <c r="B670" i="12"/>
  <c r="C670" i="12"/>
  <c r="D670" i="12"/>
  <c r="E670" i="12"/>
  <c r="F670" i="12"/>
  <c r="G670" i="12"/>
  <c r="H670" i="12"/>
  <c r="B671" i="12"/>
  <c r="C671" i="12"/>
  <c r="D671" i="12"/>
  <c r="E671" i="12"/>
  <c r="F671" i="12"/>
  <c r="G671" i="12"/>
  <c r="H671" i="12"/>
  <c r="B672" i="12"/>
  <c r="C672" i="12"/>
  <c r="D672" i="12"/>
  <c r="E672" i="12"/>
  <c r="F672" i="12"/>
  <c r="G672" i="12"/>
  <c r="H672" i="12"/>
  <c r="B673" i="12"/>
  <c r="C673" i="12"/>
  <c r="D673" i="12"/>
  <c r="E673" i="12"/>
  <c r="F673" i="12"/>
  <c r="G673" i="12"/>
  <c r="H673" i="12"/>
  <c r="B674" i="12"/>
  <c r="C674" i="12"/>
  <c r="D674" i="12"/>
  <c r="E674" i="12"/>
  <c r="F674" i="12"/>
  <c r="G674" i="12"/>
  <c r="H674" i="12"/>
  <c r="B675" i="12"/>
  <c r="C675" i="12"/>
  <c r="D675" i="12"/>
  <c r="E675" i="12"/>
  <c r="F675" i="12"/>
  <c r="G675" i="12"/>
  <c r="H675" i="12"/>
  <c r="B676" i="12"/>
  <c r="C676" i="12"/>
  <c r="D676" i="12"/>
  <c r="E676" i="12"/>
  <c r="F676" i="12"/>
  <c r="G676" i="12"/>
  <c r="H676" i="12"/>
  <c r="B677" i="12"/>
  <c r="C677" i="12"/>
  <c r="D677" i="12"/>
  <c r="E677" i="12"/>
  <c r="F677" i="12"/>
  <c r="G677" i="12"/>
  <c r="H677" i="12"/>
  <c r="B678" i="12"/>
  <c r="C678" i="12"/>
  <c r="D678" i="12"/>
  <c r="E678" i="12"/>
  <c r="F678" i="12"/>
  <c r="G678" i="12"/>
  <c r="H678" i="12"/>
  <c r="B679" i="12"/>
  <c r="C679" i="12"/>
  <c r="D679" i="12"/>
  <c r="E679" i="12"/>
  <c r="F679" i="12"/>
  <c r="G679" i="12"/>
  <c r="H679" i="12"/>
  <c r="B680" i="12"/>
  <c r="C680" i="12"/>
  <c r="D680" i="12"/>
  <c r="E680" i="12"/>
  <c r="F680" i="12"/>
  <c r="G680" i="12"/>
  <c r="H680" i="12"/>
  <c r="B681" i="12"/>
  <c r="C681" i="12"/>
  <c r="D681" i="12"/>
  <c r="E681" i="12"/>
  <c r="F681" i="12"/>
  <c r="G681" i="12"/>
  <c r="H681" i="12"/>
  <c r="B682" i="12"/>
  <c r="C682" i="12"/>
  <c r="D682" i="12"/>
  <c r="E682" i="12"/>
  <c r="F682" i="12"/>
  <c r="G682" i="12"/>
  <c r="H682" i="12"/>
  <c r="B683" i="12"/>
  <c r="C683" i="12"/>
  <c r="D683" i="12"/>
  <c r="E683" i="12"/>
  <c r="F683" i="12"/>
  <c r="G683" i="12"/>
  <c r="H683" i="12"/>
  <c r="B684" i="12"/>
  <c r="C684" i="12"/>
  <c r="D684" i="12"/>
  <c r="E684" i="12"/>
  <c r="F684" i="12"/>
  <c r="G684" i="12"/>
  <c r="H684" i="12"/>
  <c r="B685" i="12"/>
  <c r="C685" i="12"/>
  <c r="D685" i="12"/>
  <c r="E685" i="12"/>
  <c r="F685" i="12"/>
  <c r="G685" i="12"/>
  <c r="H685" i="12"/>
  <c r="B686" i="12"/>
  <c r="C686" i="12"/>
  <c r="D686" i="12"/>
  <c r="E686" i="12"/>
  <c r="F686" i="12"/>
  <c r="G686" i="12"/>
  <c r="H686" i="12"/>
  <c r="B687" i="12"/>
  <c r="C687" i="12"/>
  <c r="D687" i="12"/>
  <c r="E687" i="12"/>
  <c r="F687" i="12"/>
  <c r="G687" i="12"/>
  <c r="H687" i="12"/>
  <c r="B688" i="12"/>
  <c r="C688" i="12"/>
  <c r="D688" i="12"/>
  <c r="E688" i="12"/>
  <c r="F688" i="12"/>
  <c r="G688" i="12"/>
  <c r="H688" i="12"/>
  <c r="B689" i="12"/>
  <c r="C689" i="12"/>
  <c r="D689" i="12"/>
  <c r="E689" i="12"/>
  <c r="F689" i="12"/>
  <c r="G689" i="12"/>
  <c r="H689" i="12"/>
  <c r="B690" i="12"/>
  <c r="C690" i="12"/>
  <c r="D690" i="12"/>
  <c r="E690" i="12"/>
  <c r="F690" i="12"/>
  <c r="G690" i="12"/>
  <c r="H690" i="12"/>
  <c r="B691" i="12"/>
  <c r="C691" i="12"/>
  <c r="D691" i="12"/>
  <c r="E691" i="12"/>
  <c r="F691" i="12"/>
  <c r="G691" i="12"/>
  <c r="H691" i="12"/>
  <c r="B692" i="12"/>
  <c r="C692" i="12"/>
  <c r="D692" i="12"/>
  <c r="E692" i="12"/>
  <c r="F692" i="12"/>
  <c r="G692" i="12"/>
  <c r="H692" i="12"/>
  <c r="B693" i="12"/>
  <c r="C693" i="12"/>
  <c r="D693" i="12"/>
  <c r="E693" i="12"/>
  <c r="F693" i="12"/>
  <c r="G693" i="12"/>
  <c r="H693" i="12"/>
  <c r="B694" i="12"/>
  <c r="C694" i="12"/>
  <c r="D694" i="12"/>
  <c r="E694" i="12"/>
  <c r="F694" i="12"/>
  <c r="G694" i="12"/>
  <c r="H694" i="12"/>
  <c r="B695" i="12"/>
  <c r="C695" i="12"/>
  <c r="D695" i="12"/>
  <c r="E695" i="12"/>
  <c r="F695" i="12"/>
  <c r="G695" i="12"/>
  <c r="H695" i="12"/>
  <c r="B696" i="12"/>
  <c r="C696" i="12"/>
  <c r="D696" i="12"/>
  <c r="E696" i="12"/>
  <c r="F696" i="12"/>
  <c r="G696" i="12"/>
  <c r="H696" i="12"/>
  <c r="B697" i="12"/>
  <c r="C697" i="12"/>
  <c r="D697" i="12"/>
  <c r="E697" i="12"/>
  <c r="F697" i="12"/>
  <c r="G697" i="12"/>
  <c r="H697" i="12"/>
  <c r="B698" i="12"/>
  <c r="C698" i="12"/>
  <c r="D698" i="12"/>
  <c r="E698" i="12"/>
  <c r="F698" i="12"/>
  <c r="G698" i="12"/>
  <c r="H698" i="12"/>
  <c r="B699" i="12"/>
  <c r="C699" i="12"/>
  <c r="D699" i="12"/>
  <c r="E699" i="12"/>
  <c r="F699" i="12"/>
  <c r="G699" i="12"/>
  <c r="H699" i="12"/>
  <c r="B700" i="12"/>
  <c r="C700" i="12"/>
  <c r="D700" i="12"/>
  <c r="E700" i="12"/>
  <c r="F700" i="12"/>
  <c r="G700" i="12"/>
  <c r="H700" i="12"/>
  <c r="B701" i="12"/>
  <c r="C701" i="12"/>
  <c r="D701" i="12"/>
  <c r="E701" i="12"/>
  <c r="F701" i="12"/>
  <c r="G701" i="12"/>
  <c r="H701" i="12"/>
  <c r="B702" i="12"/>
  <c r="C702" i="12"/>
  <c r="D702" i="12"/>
  <c r="E702" i="12"/>
  <c r="F702" i="12"/>
  <c r="G702" i="12"/>
  <c r="H702" i="12"/>
  <c r="B703" i="12"/>
  <c r="C703" i="12"/>
  <c r="D703" i="12"/>
  <c r="E703" i="12"/>
  <c r="F703" i="12"/>
  <c r="G703" i="12"/>
  <c r="H703" i="12"/>
  <c r="B704" i="12"/>
  <c r="C704" i="12"/>
  <c r="D704" i="12"/>
  <c r="E704" i="12"/>
  <c r="F704" i="12"/>
  <c r="G704" i="12"/>
  <c r="H704" i="12"/>
  <c r="B705" i="12"/>
  <c r="C705" i="12"/>
  <c r="D705" i="12"/>
  <c r="E705" i="12"/>
  <c r="F705" i="12"/>
  <c r="G705" i="12"/>
  <c r="H705" i="12"/>
  <c r="B706" i="12"/>
  <c r="C706" i="12"/>
  <c r="D706" i="12"/>
  <c r="E706" i="12"/>
  <c r="F706" i="12"/>
  <c r="G706" i="12"/>
  <c r="H706" i="12"/>
  <c r="B707" i="12"/>
  <c r="C707" i="12"/>
  <c r="D707" i="12"/>
  <c r="E707" i="12"/>
  <c r="F707" i="12"/>
  <c r="G707" i="12"/>
  <c r="H707" i="12"/>
  <c r="B708" i="12"/>
  <c r="C708" i="12"/>
  <c r="D708" i="12"/>
  <c r="E708" i="12"/>
  <c r="F708" i="12"/>
  <c r="G708" i="12"/>
  <c r="H708" i="12"/>
  <c r="B709" i="12"/>
  <c r="C709" i="12"/>
  <c r="D709" i="12"/>
  <c r="E709" i="12"/>
  <c r="F709" i="12"/>
  <c r="G709" i="12"/>
  <c r="H709" i="12"/>
  <c r="B710" i="12"/>
  <c r="C710" i="12"/>
  <c r="D710" i="12"/>
  <c r="E710" i="12"/>
  <c r="F710" i="12"/>
  <c r="G710" i="12"/>
  <c r="H710" i="12"/>
  <c r="B711" i="12"/>
  <c r="C711" i="12"/>
  <c r="D711" i="12"/>
  <c r="E711" i="12"/>
  <c r="F711" i="12"/>
  <c r="G711" i="12"/>
  <c r="H711" i="12"/>
  <c r="B712" i="12"/>
  <c r="C712" i="12"/>
  <c r="D712" i="12"/>
  <c r="E712" i="12"/>
  <c r="F712" i="12"/>
  <c r="G712" i="12"/>
  <c r="H712" i="12"/>
  <c r="B713" i="12"/>
  <c r="C713" i="12"/>
  <c r="D713" i="12"/>
  <c r="E713" i="12"/>
  <c r="F713" i="12"/>
  <c r="G713" i="12"/>
  <c r="H713" i="12"/>
  <c r="B714" i="12"/>
  <c r="C714" i="12"/>
  <c r="D714" i="12"/>
  <c r="E714" i="12"/>
  <c r="F714" i="12"/>
  <c r="G714" i="12"/>
  <c r="H714" i="12"/>
  <c r="B715" i="12"/>
  <c r="C715" i="12"/>
  <c r="D715" i="12"/>
  <c r="E715" i="12"/>
  <c r="F715" i="12"/>
  <c r="G715" i="12"/>
  <c r="H715" i="12"/>
  <c r="B716" i="12"/>
  <c r="C716" i="12"/>
  <c r="D716" i="12"/>
  <c r="E716" i="12"/>
  <c r="F716" i="12"/>
  <c r="G716" i="12"/>
  <c r="H716" i="12"/>
  <c r="B717" i="12"/>
  <c r="C717" i="12"/>
  <c r="D717" i="12"/>
  <c r="E717" i="12"/>
  <c r="F717" i="12"/>
  <c r="G717" i="12"/>
  <c r="H717" i="12"/>
  <c r="B718" i="12"/>
  <c r="C718" i="12"/>
  <c r="D718" i="12"/>
  <c r="E718" i="12"/>
  <c r="F718" i="12"/>
  <c r="G718" i="12"/>
  <c r="H718" i="12"/>
  <c r="B719" i="12"/>
  <c r="C719" i="12"/>
  <c r="D719" i="12"/>
  <c r="E719" i="12"/>
  <c r="F719" i="12"/>
  <c r="G719" i="12"/>
  <c r="H719" i="12"/>
  <c r="B720" i="12"/>
  <c r="C720" i="12"/>
  <c r="D720" i="12"/>
  <c r="E720" i="12"/>
  <c r="F720" i="12"/>
  <c r="G720" i="12"/>
  <c r="H720" i="12"/>
  <c r="B721" i="12"/>
  <c r="C721" i="12"/>
  <c r="D721" i="12"/>
  <c r="E721" i="12"/>
  <c r="F721" i="12"/>
  <c r="G721" i="12"/>
  <c r="H721" i="12"/>
  <c r="B722" i="12"/>
  <c r="C722" i="12"/>
  <c r="D722" i="12"/>
  <c r="E722" i="12"/>
  <c r="F722" i="12"/>
  <c r="G722" i="12"/>
  <c r="H722" i="12"/>
  <c r="B723" i="12"/>
  <c r="C723" i="12"/>
  <c r="D723" i="12"/>
  <c r="E723" i="12"/>
  <c r="F723" i="12"/>
  <c r="G723" i="12"/>
  <c r="H723" i="12"/>
  <c r="B724" i="12"/>
  <c r="C724" i="12"/>
  <c r="D724" i="12"/>
  <c r="E724" i="12"/>
  <c r="F724" i="12"/>
  <c r="G724" i="12"/>
  <c r="H724" i="12"/>
  <c r="B725" i="12"/>
  <c r="C725" i="12"/>
  <c r="D725" i="12"/>
  <c r="E725" i="12"/>
  <c r="F725" i="12"/>
  <c r="G725" i="12"/>
  <c r="H725" i="12"/>
  <c r="B726" i="12"/>
  <c r="C726" i="12"/>
  <c r="D726" i="12"/>
  <c r="E726" i="12"/>
  <c r="F726" i="12"/>
  <c r="G726" i="12"/>
  <c r="H726" i="12"/>
  <c r="B727" i="12"/>
  <c r="C727" i="12"/>
  <c r="D727" i="12"/>
  <c r="E727" i="12"/>
  <c r="F727" i="12"/>
  <c r="G727" i="12"/>
  <c r="H727" i="12"/>
  <c r="B728" i="12"/>
  <c r="C728" i="12"/>
  <c r="D728" i="12"/>
  <c r="E728" i="12"/>
  <c r="F728" i="12"/>
  <c r="G728" i="12"/>
  <c r="H728" i="12"/>
  <c r="B729" i="12"/>
  <c r="C729" i="12"/>
  <c r="D729" i="12"/>
  <c r="E729" i="12"/>
  <c r="F729" i="12"/>
  <c r="G729" i="12"/>
  <c r="H729" i="12"/>
  <c r="B730" i="12"/>
  <c r="C730" i="12"/>
  <c r="D730" i="12"/>
  <c r="E730" i="12"/>
  <c r="F730" i="12"/>
  <c r="G730" i="12"/>
  <c r="H730" i="12"/>
  <c r="B731" i="12"/>
  <c r="C731" i="12"/>
  <c r="D731" i="12"/>
  <c r="E731" i="12"/>
  <c r="F731" i="12"/>
  <c r="G731" i="12"/>
  <c r="H731" i="12"/>
  <c r="B732" i="12"/>
  <c r="C732" i="12"/>
  <c r="D732" i="12"/>
  <c r="E732" i="12"/>
  <c r="F732" i="12"/>
  <c r="G732" i="12"/>
  <c r="H732" i="12"/>
  <c r="B733" i="12"/>
  <c r="C733" i="12"/>
  <c r="D733" i="12"/>
  <c r="E733" i="12"/>
  <c r="F733" i="12"/>
  <c r="G733" i="12"/>
  <c r="H733" i="12"/>
  <c r="B734" i="12"/>
  <c r="C734" i="12"/>
  <c r="D734" i="12"/>
  <c r="E734" i="12"/>
  <c r="F734" i="12"/>
  <c r="G734" i="12"/>
  <c r="H734" i="12"/>
  <c r="B735" i="12"/>
  <c r="C735" i="12"/>
  <c r="D735" i="12"/>
  <c r="E735" i="12"/>
  <c r="F735" i="12"/>
  <c r="G735" i="12"/>
  <c r="H735" i="12"/>
  <c r="B736" i="12"/>
  <c r="C736" i="12"/>
  <c r="D736" i="12"/>
  <c r="E736" i="12"/>
  <c r="F736" i="12"/>
  <c r="G736" i="12"/>
  <c r="H736" i="12"/>
  <c r="B737" i="12"/>
  <c r="C737" i="12"/>
  <c r="D737" i="12"/>
  <c r="E737" i="12"/>
  <c r="F737" i="12"/>
  <c r="G737" i="12"/>
  <c r="H737" i="12"/>
  <c r="B738" i="12"/>
  <c r="C738" i="12"/>
  <c r="D738" i="12"/>
  <c r="E738" i="12"/>
  <c r="F738" i="12"/>
  <c r="G738" i="12"/>
  <c r="H738" i="12"/>
  <c r="B739" i="12"/>
  <c r="C739" i="12"/>
  <c r="D739" i="12"/>
  <c r="E739" i="12"/>
  <c r="F739" i="12"/>
  <c r="G739" i="12"/>
  <c r="H739" i="12"/>
  <c r="B740" i="12"/>
  <c r="C740" i="12"/>
  <c r="D740" i="12"/>
  <c r="E740" i="12"/>
  <c r="F740" i="12"/>
  <c r="G740" i="12"/>
  <c r="H740" i="12"/>
  <c r="B741" i="12"/>
  <c r="C741" i="12"/>
  <c r="D741" i="12"/>
  <c r="E741" i="12"/>
  <c r="F741" i="12"/>
  <c r="G741" i="12"/>
  <c r="H741" i="12"/>
  <c r="B742" i="12"/>
  <c r="C742" i="12"/>
  <c r="D742" i="12"/>
  <c r="E742" i="12"/>
  <c r="F742" i="12"/>
  <c r="G742" i="12"/>
  <c r="H742" i="12"/>
  <c r="B743" i="12"/>
  <c r="C743" i="12"/>
  <c r="D743" i="12"/>
  <c r="E743" i="12"/>
  <c r="F743" i="12"/>
  <c r="G743" i="12"/>
  <c r="H743" i="12"/>
  <c r="B744" i="12"/>
  <c r="C744" i="12"/>
  <c r="D744" i="12"/>
  <c r="E744" i="12"/>
  <c r="F744" i="12"/>
  <c r="G744" i="12"/>
  <c r="H744" i="12"/>
  <c r="B745" i="12"/>
  <c r="C745" i="12"/>
  <c r="D745" i="12"/>
  <c r="E745" i="12"/>
  <c r="F745" i="12"/>
  <c r="G745" i="12"/>
  <c r="H745" i="12"/>
  <c r="B746" i="12"/>
  <c r="C746" i="12"/>
  <c r="D746" i="12"/>
  <c r="E746" i="12"/>
  <c r="F746" i="12"/>
  <c r="G746" i="12"/>
  <c r="H746" i="12"/>
  <c r="B747" i="12"/>
  <c r="C747" i="12"/>
  <c r="D747" i="12"/>
  <c r="E747" i="12"/>
  <c r="F747" i="12"/>
  <c r="G747" i="12"/>
  <c r="H747" i="12"/>
  <c r="B748" i="12"/>
  <c r="C748" i="12"/>
  <c r="D748" i="12"/>
  <c r="E748" i="12"/>
  <c r="F748" i="12"/>
  <c r="G748" i="12"/>
  <c r="H748" i="12"/>
  <c r="B749" i="12"/>
  <c r="C749" i="12"/>
  <c r="D749" i="12"/>
  <c r="E749" i="12"/>
  <c r="F749" i="12"/>
  <c r="G749" i="12"/>
  <c r="H749" i="12"/>
  <c r="B750" i="12"/>
  <c r="C750" i="12"/>
  <c r="D750" i="12"/>
  <c r="E750" i="12"/>
  <c r="F750" i="12"/>
  <c r="G750" i="12"/>
  <c r="H750" i="12"/>
  <c r="B751" i="12"/>
  <c r="C751" i="12"/>
  <c r="D751" i="12"/>
  <c r="E751" i="12"/>
  <c r="F751" i="12"/>
  <c r="G751" i="12"/>
  <c r="H751" i="12"/>
  <c r="B752" i="12"/>
  <c r="C752" i="12"/>
  <c r="D752" i="12"/>
  <c r="E752" i="12"/>
  <c r="F752" i="12"/>
  <c r="G752" i="12"/>
  <c r="H752" i="12"/>
  <c r="B753" i="12"/>
  <c r="C753" i="12"/>
  <c r="D753" i="12"/>
  <c r="E753" i="12"/>
  <c r="F753" i="12"/>
  <c r="G753" i="12"/>
  <c r="H753" i="12"/>
  <c r="B754" i="12"/>
  <c r="C754" i="12"/>
  <c r="D754" i="12"/>
  <c r="E754" i="12"/>
  <c r="F754" i="12"/>
  <c r="G754" i="12"/>
  <c r="H754" i="12"/>
  <c r="B755" i="12"/>
  <c r="C755" i="12"/>
  <c r="D755" i="12"/>
  <c r="E755" i="12"/>
  <c r="F755" i="12"/>
  <c r="G755" i="12"/>
  <c r="H755" i="12"/>
  <c r="B756" i="12"/>
  <c r="C756" i="12"/>
  <c r="D756" i="12"/>
  <c r="E756" i="12"/>
  <c r="F756" i="12"/>
  <c r="G756" i="12"/>
  <c r="H756" i="12"/>
  <c r="B757" i="12"/>
  <c r="C757" i="12"/>
  <c r="D757" i="12"/>
  <c r="E757" i="12"/>
  <c r="F757" i="12"/>
  <c r="G757" i="12"/>
  <c r="H757" i="12"/>
  <c r="B758" i="12"/>
  <c r="C758" i="12"/>
  <c r="D758" i="12"/>
  <c r="E758" i="12"/>
  <c r="F758" i="12"/>
  <c r="G758" i="12"/>
  <c r="H758" i="12"/>
  <c r="B759" i="12"/>
  <c r="C759" i="12"/>
  <c r="D759" i="12"/>
  <c r="E759" i="12"/>
  <c r="F759" i="12"/>
  <c r="G759" i="12"/>
  <c r="H759" i="12"/>
  <c r="B760" i="12"/>
  <c r="C760" i="12"/>
  <c r="D760" i="12"/>
  <c r="E760" i="12"/>
  <c r="F760" i="12"/>
  <c r="G760" i="12"/>
  <c r="H760" i="12"/>
  <c r="B761" i="12"/>
  <c r="C761" i="12"/>
  <c r="D761" i="12"/>
  <c r="E761" i="12"/>
  <c r="F761" i="12"/>
  <c r="G761" i="12"/>
  <c r="H761" i="12"/>
  <c r="B762" i="12"/>
  <c r="C762" i="12"/>
  <c r="D762" i="12"/>
  <c r="E762" i="12"/>
  <c r="F762" i="12"/>
  <c r="G762" i="12"/>
  <c r="H762" i="12"/>
  <c r="B763" i="12"/>
  <c r="C763" i="12"/>
  <c r="D763" i="12"/>
  <c r="E763" i="12"/>
  <c r="F763" i="12"/>
  <c r="G763" i="12"/>
  <c r="H763" i="12"/>
  <c r="B764" i="12"/>
  <c r="C764" i="12"/>
  <c r="D764" i="12"/>
  <c r="E764" i="12"/>
  <c r="F764" i="12"/>
  <c r="G764" i="12"/>
  <c r="H764" i="12"/>
  <c r="B765" i="12"/>
  <c r="C765" i="12"/>
  <c r="D765" i="12"/>
  <c r="E765" i="12"/>
  <c r="F765" i="12"/>
  <c r="G765" i="12"/>
  <c r="H765" i="12"/>
  <c r="B766" i="12"/>
  <c r="C766" i="12"/>
  <c r="D766" i="12"/>
  <c r="E766" i="12"/>
  <c r="F766" i="12"/>
  <c r="G766" i="12"/>
  <c r="H766" i="12"/>
  <c r="B767" i="12"/>
  <c r="C767" i="12"/>
  <c r="D767" i="12"/>
  <c r="E767" i="12"/>
  <c r="F767" i="12"/>
  <c r="G767" i="12"/>
  <c r="H767" i="12"/>
  <c r="B768" i="12"/>
  <c r="C768" i="12"/>
  <c r="D768" i="12"/>
  <c r="E768" i="12"/>
  <c r="F768" i="12"/>
  <c r="G768" i="12"/>
  <c r="H768" i="12"/>
  <c r="B769" i="12"/>
  <c r="C769" i="12"/>
  <c r="D769" i="12"/>
  <c r="E769" i="12"/>
  <c r="F769" i="12"/>
  <c r="G769" i="12"/>
  <c r="H769" i="12"/>
  <c r="B770" i="12"/>
  <c r="C770" i="12"/>
  <c r="D770" i="12"/>
  <c r="E770" i="12"/>
  <c r="F770" i="12"/>
  <c r="G770" i="12"/>
  <c r="H770" i="12"/>
  <c r="B771" i="12"/>
  <c r="C771" i="12"/>
  <c r="D771" i="12"/>
  <c r="E771" i="12"/>
  <c r="F771" i="12"/>
  <c r="G771" i="12"/>
  <c r="H771" i="12"/>
  <c r="B772" i="12"/>
  <c r="C772" i="12"/>
  <c r="D772" i="12"/>
  <c r="E772" i="12"/>
  <c r="F772" i="12"/>
  <c r="G772" i="12"/>
  <c r="H772" i="12"/>
  <c r="B773" i="12"/>
  <c r="C773" i="12"/>
  <c r="D773" i="12"/>
  <c r="E773" i="12"/>
  <c r="F773" i="12"/>
  <c r="G773" i="12"/>
  <c r="H773" i="12"/>
  <c r="B774" i="12"/>
  <c r="C774" i="12"/>
  <c r="D774" i="12"/>
  <c r="E774" i="12"/>
  <c r="F774" i="12"/>
  <c r="G774" i="12"/>
  <c r="H774" i="12"/>
  <c r="B775" i="12"/>
  <c r="C775" i="12"/>
  <c r="D775" i="12"/>
  <c r="E775" i="12"/>
  <c r="F775" i="12"/>
  <c r="G775" i="12"/>
  <c r="H775" i="12"/>
  <c r="B776" i="12"/>
  <c r="C776" i="12"/>
  <c r="D776" i="12"/>
  <c r="E776" i="12"/>
  <c r="F776" i="12"/>
  <c r="G776" i="12"/>
  <c r="H776" i="12"/>
  <c r="B777" i="12"/>
  <c r="C777" i="12"/>
  <c r="D777" i="12"/>
  <c r="E777" i="12"/>
  <c r="F777" i="12"/>
  <c r="G777" i="12"/>
  <c r="H777" i="12"/>
  <c r="B778" i="12"/>
  <c r="C778" i="12"/>
  <c r="D778" i="12"/>
  <c r="E778" i="12"/>
  <c r="F778" i="12"/>
  <c r="G778" i="12"/>
  <c r="H778" i="12"/>
  <c r="B779" i="12"/>
  <c r="C779" i="12"/>
  <c r="D779" i="12"/>
  <c r="E779" i="12"/>
  <c r="F779" i="12"/>
  <c r="G779" i="12"/>
  <c r="H779" i="12"/>
  <c r="B780" i="12"/>
  <c r="C780" i="12"/>
  <c r="D780" i="12"/>
  <c r="E780" i="12"/>
  <c r="F780" i="12"/>
  <c r="G780" i="12"/>
  <c r="H780" i="12"/>
  <c r="B781" i="12"/>
  <c r="C781" i="12"/>
  <c r="D781" i="12"/>
  <c r="E781" i="12"/>
  <c r="F781" i="12"/>
  <c r="G781" i="12"/>
  <c r="H781" i="12"/>
  <c r="B782" i="12"/>
  <c r="C782" i="12"/>
  <c r="D782" i="12"/>
  <c r="E782" i="12"/>
  <c r="F782" i="12"/>
  <c r="G782" i="12"/>
  <c r="H782" i="12"/>
  <c r="B783" i="12"/>
  <c r="C783" i="12"/>
  <c r="D783" i="12"/>
  <c r="E783" i="12"/>
  <c r="F783" i="12"/>
  <c r="G783" i="12"/>
  <c r="H783" i="12"/>
  <c r="B784" i="12"/>
  <c r="C784" i="12"/>
  <c r="D784" i="12"/>
  <c r="E784" i="12"/>
  <c r="F784" i="12"/>
  <c r="G784" i="12"/>
  <c r="H784" i="12"/>
  <c r="B785" i="12"/>
  <c r="C785" i="12"/>
  <c r="D785" i="12"/>
  <c r="E785" i="12"/>
  <c r="F785" i="12"/>
  <c r="G785" i="12"/>
  <c r="H785" i="12"/>
  <c r="B786" i="12"/>
  <c r="C786" i="12"/>
  <c r="D786" i="12"/>
  <c r="E786" i="12"/>
  <c r="F786" i="12"/>
  <c r="G786" i="12"/>
  <c r="H786" i="12"/>
  <c r="B787" i="12"/>
  <c r="C787" i="12"/>
  <c r="D787" i="12"/>
  <c r="E787" i="12"/>
  <c r="F787" i="12"/>
  <c r="G787" i="12"/>
  <c r="H787" i="12"/>
  <c r="B788" i="12"/>
  <c r="C788" i="12"/>
  <c r="D788" i="12"/>
  <c r="E788" i="12"/>
  <c r="F788" i="12"/>
  <c r="G788" i="12"/>
  <c r="H788" i="12"/>
  <c r="B789" i="12"/>
  <c r="C789" i="12"/>
  <c r="D789" i="12"/>
  <c r="E789" i="12"/>
  <c r="F789" i="12"/>
  <c r="G789" i="12"/>
  <c r="H789" i="12"/>
  <c r="B790" i="12"/>
  <c r="C790" i="12"/>
  <c r="D790" i="12"/>
  <c r="E790" i="12"/>
  <c r="F790" i="12"/>
  <c r="G790" i="12"/>
  <c r="H790" i="12"/>
  <c r="B791" i="12"/>
  <c r="C791" i="12"/>
  <c r="D791" i="12"/>
  <c r="E791" i="12"/>
  <c r="F791" i="12"/>
  <c r="G791" i="12"/>
  <c r="H791" i="12"/>
  <c r="B792" i="12"/>
  <c r="C792" i="12"/>
  <c r="D792" i="12"/>
  <c r="E792" i="12"/>
  <c r="F792" i="12"/>
  <c r="G792" i="12"/>
  <c r="H792" i="12"/>
  <c r="B793" i="12"/>
  <c r="C793" i="12"/>
  <c r="D793" i="12"/>
  <c r="E793" i="12"/>
  <c r="F793" i="12"/>
  <c r="G793" i="12"/>
  <c r="H793" i="12"/>
  <c r="B794" i="12"/>
  <c r="C794" i="12"/>
  <c r="D794" i="12"/>
  <c r="E794" i="12"/>
  <c r="F794" i="12"/>
  <c r="G794" i="12"/>
  <c r="H794" i="12"/>
  <c r="B795" i="12"/>
  <c r="C795" i="12"/>
  <c r="D795" i="12"/>
  <c r="E795" i="12"/>
  <c r="F795" i="12"/>
  <c r="G795" i="12"/>
  <c r="H795" i="12"/>
  <c r="B796" i="12"/>
  <c r="C796" i="12"/>
  <c r="D796" i="12"/>
  <c r="E796" i="12"/>
  <c r="F796" i="12"/>
  <c r="G796" i="12"/>
  <c r="H796" i="12"/>
  <c r="B797" i="12"/>
  <c r="C797" i="12"/>
  <c r="D797" i="12"/>
  <c r="E797" i="12"/>
  <c r="F797" i="12"/>
  <c r="G797" i="12"/>
  <c r="H797" i="12"/>
  <c r="B798" i="12"/>
  <c r="C798" i="12"/>
  <c r="D798" i="12"/>
  <c r="E798" i="12"/>
  <c r="F798" i="12"/>
  <c r="G798" i="12"/>
  <c r="H798" i="12"/>
  <c r="B799" i="12"/>
  <c r="C799" i="12"/>
  <c r="D799" i="12"/>
  <c r="E799" i="12"/>
  <c r="F799" i="12"/>
  <c r="G799" i="12"/>
  <c r="H799" i="12"/>
  <c r="B800" i="12"/>
  <c r="C800" i="12"/>
  <c r="D800" i="12"/>
  <c r="E800" i="12"/>
  <c r="F800" i="12"/>
  <c r="G800" i="12"/>
  <c r="H800" i="12"/>
  <c r="B801" i="12"/>
  <c r="C801" i="12"/>
  <c r="D801" i="12"/>
  <c r="E801" i="12"/>
  <c r="F801" i="12"/>
  <c r="G801" i="12"/>
  <c r="H801" i="12"/>
  <c r="B802" i="12"/>
  <c r="C802" i="12"/>
  <c r="D802" i="12"/>
  <c r="E802" i="12"/>
  <c r="F802" i="12"/>
  <c r="G802" i="12"/>
  <c r="H802" i="12"/>
  <c r="B803" i="12"/>
  <c r="C803" i="12"/>
  <c r="D803" i="12"/>
  <c r="E803" i="12"/>
  <c r="F803" i="12"/>
  <c r="G803" i="12"/>
  <c r="H803" i="12"/>
  <c r="B804" i="12"/>
  <c r="C804" i="12"/>
  <c r="D804" i="12"/>
  <c r="E804" i="12"/>
  <c r="F804" i="12"/>
  <c r="G804" i="12"/>
  <c r="H804" i="12"/>
  <c r="B805" i="12"/>
  <c r="C805" i="12"/>
  <c r="D805" i="12"/>
  <c r="E805" i="12"/>
  <c r="F805" i="12"/>
  <c r="G805" i="12"/>
  <c r="H805" i="12"/>
  <c r="B806" i="12"/>
  <c r="C806" i="12"/>
  <c r="D806" i="12"/>
  <c r="E806" i="12"/>
  <c r="F806" i="12"/>
  <c r="G806" i="12"/>
  <c r="H806" i="12"/>
  <c r="B807" i="12"/>
  <c r="C807" i="12"/>
  <c r="D807" i="12"/>
  <c r="E807" i="12"/>
  <c r="F807" i="12"/>
  <c r="G807" i="12"/>
  <c r="H807" i="12"/>
  <c r="B808" i="12"/>
  <c r="C808" i="12"/>
  <c r="D808" i="12"/>
  <c r="E808" i="12"/>
  <c r="F808" i="12"/>
  <c r="G808" i="12"/>
  <c r="H808" i="12"/>
  <c r="B809" i="12"/>
  <c r="C809" i="12"/>
  <c r="D809" i="12"/>
  <c r="E809" i="12"/>
  <c r="F809" i="12"/>
  <c r="G809" i="12"/>
  <c r="H809" i="12"/>
  <c r="B810" i="12"/>
  <c r="C810" i="12"/>
  <c r="D810" i="12"/>
  <c r="E810" i="12"/>
  <c r="F810" i="12"/>
  <c r="G810" i="12"/>
  <c r="H810" i="12"/>
  <c r="B811" i="12"/>
  <c r="C811" i="12"/>
  <c r="D811" i="12"/>
  <c r="E811" i="12"/>
  <c r="F811" i="12"/>
  <c r="G811" i="12"/>
  <c r="H811" i="12"/>
  <c r="B812" i="12"/>
  <c r="C812" i="12"/>
  <c r="D812" i="12"/>
  <c r="E812" i="12"/>
  <c r="F812" i="12"/>
  <c r="G812" i="12"/>
  <c r="H812" i="12"/>
  <c r="B813" i="12"/>
  <c r="C813" i="12"/>
  <c r="D813" i="12"/>
  <c r="E813" i="12"/>
  <c r="F813" i="12"/>
  <c r="G813" i="12"/>
  <c r="H813" i="12"/>
  <c r="B814" i="12"/>
  <c r="C814" i="12"/>
  <c r="D814" i="12"/>
  <c r="E814" i="12"/>
  <c r="F814" i="12"/>
  <c r="G814" i="12"/>
  <c r="H814" i="12"/>
  <c r="B815" i="12"/>
  <c r="C815" i="12"/>
  <c r="D815" i="12"/>
  <c r="E815" i="12"/>
  <c r="F815" i="12"/>
  <c r="G815" i="12"/>
  <c r="H815" i="12"/>
  <c r="B816" i="12"/>
  <c r="C816" i="12"/>
  <c r="D816" i="12"/>
  <c r="E816" i="12"/>
  <c r="F816" i="12"/>
  <c r="G816" i="12"/>
  <c r="H816" i="12"/>
  <c r="B817" i="12"/>
  <c r="C817" i="12"/>
  <c r="D817" i="12"/>
  <c r="E817" i="12"/>
  <c r="F817" i="12"/>
  <c r="G817" i="12"/>
  <c r="H817" i="12"/>
  <c r="B818" i="12"/>
  <c r="C818" i="12"/>
  <c r="D818" i="12"/>
  <c r="E818" i="12"/>
  <c r="F818" i="12"/>
  <c r="G818" i="12"/>
  <c r="H818" i="12"/>
  <c r="B819" i="12"/>
  <c r="C819" i="12"/>
  <c r="D819" i="12"/>
  <c r="E819" i="12"/>
  <c r="F819" i="12"/>
  <c r="G819" i="12"/>
  <c r="H819" i="12"/>
  <c r="B820" i="12"/>
  <c r="C820" i="12"/>
  <c r="D820" i="12"/>
  <c r="E820" i="12"/>
  <c r="F820" i="12"/>
  <c r="G820" i="12"/>
  <c r="H820" i="12"/>
  <c r="B821" i="12"/>
  <c r="C821" i="12"/>
  <c r="D821" i="12"/>
  <c r="E821" i="12"/>
  <c r="F821" i="12"/>
  <c r="G821" i="12"/>
  <c r="H821" i="12"/>
  <c r="B822" i="12"/>
  <c r="C822" i="12"/>
  <c r="D822" i="12"/>
  <c r="E822" i="12"/>
  <c r="F822" i="12"/>
  <c r="G822" i="12"/>
  <c r="H822" i="12"/>
  <c r="B823" i="12"/>
  <c r="C823" i="12"/>
  <c r="D823" i="12"/>
  <c r="E823" i="12"/>
  <c r="F823" i="12"/>
  <c r="G823" i="12"/>
  <c r="H823" i="12"/>
  <c r="B824" i="12"/>
  <c r="C824" i="12"/>
  <c r="D824" i="12"/>
  <c r="E824" i="12"/>
  <c r="F824" i="12"/>
  <c r="G824" i="12"/>
  <c r="H824" i="12"/>
  <c r="B825" i="12"/>
  <c r="C825" i="12"/>
  <c r="D825" i="12"/>
  <c r="E825" i="12"/>
  <c r="F825" i="12"/>
  <c r="G825" i="12"/>
  <c r="H825" i="12"/>
  <c r="B826" i="12"/>
  <c r="C826" i="12"/>
  <c r="D826" i="12"/>
  <c r="E826" i="12"/>
  <c r="F826" i="12"/>
  <c r="G826" i="12"/>
  <c r="H826" i="12"/>
  <c r="B827" i="12"/>
  <c r="C827" i="12"/>
  <c r="D827" i="12"/>
  <c r="E827" i="12"/>
  <c r="F827" i="12"/>
  <c r="G827" i="12"/>
  <c r="H827" i="12"/>
  <c r="B828" i="12"/>
  <c r="C828" i="12"/>
  <c r="D828" i="12"/>
  <c r="E828" i="12"/>
  <c r="F828" i="12"/>
  <c r="G828" i="12"/>
  <c r="H828" i="12"/>
  <c r="B829" i="12"/>
  <c r="C829" i="12"/>
  <c r="D829" i="12"/>
  <c r="E829" i="12"/>
  <c r="F829" i="12"/>
  <c r="G829" i="12"/>
  <c r="H829" i="12"/>
  <c r="B830" i="12"/>
  <c r="C830" i="12"/>
  <c r="D830" i="12"/>
  <c r="E830" i="12"/>
  <c r="F830" i="12"/>
  <c r="G830" i="12"/>
  <c r="H830" i="12"/>
  <c r="B831" i="12"/>
  <c r="C831" i="12"/>
  <c r="D831" i="12"/>
  <c r="E831" i="12"/>
  <c r="F831" i="12"/>
  <c r="G831" i="12"/>
  <c r="H831" i="12"/>
  <c r="B832" i="12"/>
  <c r="C832" i="12"/>
  <c r="D832" i="12"/>
  <c r="E832" i="12"/>
  <c r="F832" i="12"/>
  <c r="G832" i="12"/>
  <c r="H832" i="12"/>
  <c r="B833" i="12"/>
  <c r="C833" i="12"/>
  <c r="D833" i="12"/>
  <c r="E833" i="12"/>
  <c r="F833" i="12"/>
  <c r="G833" i="12"/>
  <c r="H833" i="12"/>
  <c r="B834" i="12"/>
  <c r="C834" i="12"/>
  <c r="D834" i="12"/>
  <c r="E834" i="12"/>
  <c r="F834" i="12"/>
  <c r="G834" i="12"/>
  <c r="H834" i="12"/>
  <c r="B835" i="12"/>
  <c r="C835" i="12"/>
  <c r="D835" i="12"/>
  <c r="E835" i="12"/>
  <c r="F835" i="12"/>
  <c r="G835" i="12"/>
  <c r="H835" i="12"/>
  <c r="B836" i="12"/>
  <c r="C836" i="12"/>
  <c r="D836" i="12"/>
  <c r="E836" i="12"/>
  <c r="F836" i="12"/>
  <c r="G836" i="12"/>
  <c r="H836" i="12"/>
  <c r="B837" i="12"/>
  <c r="C837" i="12"/>
  <c r="D837" i="12"/>
  <c r="E837" i="12"/>
  <c r="F837" i="12"/>
  <c r="G837" i="12"/>
  <c r="H837" i="12"/>
  <c r="B838" i="12"/>
  <c r="C838" i="12"/>
  <c r="D838" i="12"/>
  <c r="E838" i="12"/>
  <c r="F838" i="12"/>
  <c r="G838" i="12"/>
  <c r="H838" i="12"/>
  <c r="B839" i="12"/>
  <c r="C839" i="12"/>
  <c r="D839" i="12"/>
  <c r="E839" i="12"/>
  <c r="F839" i="12"/>
  <c r="G839" i="12"/>
  <c r="H839" i="12"/>
  <c r="B840" i="12"/>
  <c r="C840" i="12"/>
  <c r="D840" i="12"/>
  <c r="E840" i="12"/>
  <c r="F840" i="12"/>
  <c r="G840" i="12"/>
  <c r="H840" i="12"/>
  <c r="B841" i="12"/>
  <c r="C841" i="12"/>
  <c r="D841" i="12"/>
  <c r="E841" i="12"/>
  <c r="F841" i="12"/>
  <c r="G841" i="12"/>
  <c r="H841" i="12"/>
  <c r="B842" i="12"/>
  <c r="C842" i="12"/>
  <c r="D842" i="12"/>
  <c r="E842" i="12"/>
  <c r="F842" i="12"/>
  <c r="G842" i="12"/>
  <c r="H842" i="12"/>
  <c r="B843" i="12"/>
  <c r="C843" i="12"/>
  <c r="D843" i="12"/>
  <c r="E843" i="12"/>
  <c r="F843" i="12"/>
  <c r="G843" i="12"/>
  <c r="H843" i="12"/>
  <c r="B844" i="12"/>
  <c r="C844" i="12"/>
  <c r="D844" i="12"/>
  <c r="E844" i="12"/>
  <c r="F844" i="12"/>
  <c r="G844" i="12"/>
  <c r="H844" i="12"/>
  <c r="B845" i="12"/>
  <c r="C845" i="12"/>
  <c r="D845" i="12"/>
  <c r="E845" i="12"/>
  <c r="F845" i="12"/>
  <c r="G845" i="12"/>
  <c r="H845" i="12"/>
  <c r="B846" i="12"/>
  <c r="C846" i="12"/>
  <c r="D846" i="12"/>
  <c r="E846" i="12"/>
  <c r="F846" i="12"/>
  <c r="G846" i="12"/>
  <c r="H846" i="12"/>
  <c r="B847" i="12"/>
  <c r="C847" i="12"/>
  <c r="D847" i="12"/>
  <c r="E847" i="12"/>
  <c r="F847" i="12"/>
  <c r="G847" i="12"/>
  <c r="H847" i="12"/>
  <c r="B848" i="12"/>
  <c r="C848" i="12"/>
  <c r="D848" i="12"/>
  <c r="E848" i="12"/>
  <c r="F848" i="12"/>
  <c r="G848" i="12"/>
  <c r="H848" i="12"/>
  <c r="B849" i="12"/>
  <c r="C849" i="12"/>
  <c r="D849" i="12"/>
  <c r="E849" i="12"/>
  <c r="F849" i="12"/>
  <c r="G849" i="12"/>
  <c r="H849" i="12"/>
  <c r="B850" i="12"/>
  <c r="C850" i="12"/>
  <c r="D850" i="12"/>
  <c r="E850" i="12"/>
  <c r="F850" i="12"/>
  <c r="G850" i="12"/>
  <c r="H850" i="12"/>
  <c r="B851" i="12"/>
  <c r="C851" i="12"/>
  <c r="D851" i="12"/>
  <c r="E851" i="12"/>
  <c r="F851" i="12"/>
  <c r="G851" i="12"/>
  <c r="H851" i="12"/>
  <c r="B852" i="12"/>
  <c r="C852" i="12"/>
  <c r="D852" i="12"/>
  <c r="E852" i="12"/>
  <c r="F852" i="12"/>
  <c r="G852" i="12"/>
  <c r="H852" i="12"/>
  <c r="B853" i="12"/>
  <c r="C853" i="12"/>
  <c r="D853" i="12"/>
  <c r="E853" i="12"/>
  <c r="F853" i="12"/>
  <c r="G853" i="12"/>
  <c r="H853" i="12"/>
  <c r="B854" i="12"/>
  <c r="C854" i="12"/>
  <c r="D854" i="12"/>
  <c r="E854" i="12"/>
  <c r="F854" i="12"/>
  <c r="G854" i="12"/>
  <c r="H854" i="12"/>
  <c r="B855" i="12"/>
  <c r="C855" i="12"/>
  <c r="D855" i="12"/>
  <c r="E855" i="12"/>
  <c r="F855" i="12"/>
  <c r="G855" i="12"/>
  <c r="H855" i="12"/>
  <c r="B856" i="12"/>
  <c r="C856" i="12"/>
  <c r="D856" i="12"/>
  <c r="E856" i="12"/>
  <c r="F856" i="12"/>
  <c r="G856" i="12"/>
  <c r="H856" i="12"/>
  <c r="B857" i="12"/>
  <c r="C857" i="12"/>
  <c r="D857" i="12"/>
  <c r="E857" i="12"/>
  <c r="F857" i="12"/>
  <c r="G857" i="12"/>
  <c r="H857" i="12"/>
  <c r="B858" i="12"/>
  <c r="C858" i="12"/>
  <c r="D858" i="12"/>
  <c r="E858" i="12"/>
  <c r="F858" i="12"/>
  <c r="G858" i="12"/>
  <c r="H858" i="12"/>
  <c r="B859" i="12"/>
  <c r="C859" i="12"/>
  <c r="D859" i="12"/>
  <c r="E859" i="12"/>
  <c r="F859" i="12"/>
  <c r="G859" i="12"/>
  <c r="H859" i="12"/>
  <c r="B860" i="12"/>
  <c r="C860" i="12"/>
  <c r="D860" i="12"/>
  <c r="E860" i="12"/>
  <c r="F860" i="12"/>
  <c r="G860" i="12"/>
  <c r="H860" i="12"/>
  <c r="B861" i="12"/>
  <c r="C861" i="12"/>
  <c r="D861" i="12"/>
  <c r="E861" i="12"/>
  <c r="F861" i="12"/>
  <c r="G861" i="12"/>
  <c r="H861" i="12"/>
  <c r="B862" i="12"/>
  <c r="C862" i="12"/>
  <c r="D862" i="12"/>
  <c r="E862" i="12"/>
  <c r="F862" i="12"/>
  <c r="G862" i="12"/>
  <c r="H862" i="12"/>
  <c r="B863" i="12"/>
  <c r="C863" i="12"/>
  <c r="D863" i="12"/>
  <c r="E863" i="12"/>
  <c r="F863" i="12"/>
  <c r="G863" i="12"/>
  <c r="H863" i="12"/>
  <c r="B864" i="12"/>
  <c r="C864" i="12"/>
  <c r="D864" i="12"/>
  <c r="E864" i="12"/>
  <c r="F864" i="12"/>
  <c r="G864" i="12"/>
  <c r="H864" i="12"/>
  <c r="B865" i="12"/>
  <c r="C865" i="12"/>
  <c r="D865" i="12"/>
  <c r="E865" i="12"/>
  <c r="F865" i="12"/>
  <c r="G865" i="12"/>
  <c r="H865" i="12"/>
  <c r="B866" i="12"/>
  <c r="C866" i="12"/>
  <c r="D866" i="12"/>
  <c r="E866" i="12"/>
  <c r="F866" i="12"/>
  <c r="G866" i="12"/>
  <c r="H866" i="12"/>
  <c r="B867" i="12"/>
  <c r="C867" i="12"/>
  <c r="D867" i="12"/>
  <c r="E867" i="12"/>
  <c r="F867" i="12"/>
  <c r="G867" i="12"/>
  <c r="H867" i="12"/>
  <c r="B868" i="12"/>
  <c r="C868" i="12"/>
  <c r="D868" i="12"/>
  <c r="E868" i="12"/>
  <c r="F868" i="12"/>
  <c r="G868" i="12"/>
  <c r="H868" i="12"/>
  <c r="B869" i="12"/>
  <c r="C869" i="12"/>
  <c r="D869" i="12"/>
  <c r="E869" i="12"/>
  <c r="F869" i="12"/>
  <c r="G869" i="12"/>
  <c r="H869" i="12"/>
  <c r="B870" i="12"/>
  <c r="C870" i="12"/>
  <c r="D870" i="12"/>
  <c r="E870" i="12"/>
  <c r="F870" i="12"/>
  <c r="G870" i="12"/>
  <c r="H870" i="12"/>
  <c r="B871" i="12"/>
  <c r="C871" i="12"/>
  <c r="D871" i="12"/>
  <c r="E871" i="12"/>
  <c r="F871" i="12"/>
  <c r="G871" i="12"/>
  <c r="H871" i="12"/>
  <c r="B872" i="12"/>
  <c r="C872" i="12"/>
  <c r="D872" i="12"/>
  <c r="E872" i="12"/>
  <c r="F872" i="12"/>
  <c r="G872" i="12"/>
  <c r="H872" i="12"/>
  <c r="B873" i="12"/>
  <c r="C873" i="12"/>
  <c r="D873" i="12"/>
  <c r="E873" i="12"/>
  <c r="F873" i="12"/>
  <c r="G873" i="12"/>
  <c r="H873" i="12"/>
  <c r="B874" i="12"/>
  <c r="C874" i="12"/>
  <c r="D874" i="12"/>
  <c r="E874" i="12"/>
  <c r="F874" i="12"/>
  <c r="G874" i="12"/>
  <c r="H874" i="12"/>
  <c r="B875" i="12"/>
  <c r="C875" i="12"/>
  <c r="D875" i="12"/>
  <c r="E875" i="12"/>
  <c r="F875" i="12"/>
  <c r="G875" i="12"/>
  <c r="H875" i="12"/>
  <c r="B876" i="12"/>
  <c r="C876" i="12"/>
  <c r="D876" i="12"/>
  <c r="E876" i="12"/>
  <c r="F876" i="12"/>
  <c r="G876" i="12"/>
  <c r="H876" i="12"/>
  <c r="B877" i="12"/>
  <c r="C877" i="12"/>
  <c r="D877" i="12"/>
  <c r="E877" i="12"/>
  <c r="F877" i="12"/>
  <c r="G877" i="12"/>
  <c r="H877" i="12"/>
  <c r="B878" i="12"/>
  <c r="C878" i="12"/>
  <c r="D878" i="12"/>
  <c r="E878" i="12"/>
  <c r="F878" i="12"/>
  <c r="G878" i="12"/>
  <c r="H878" i="12"/>
  <c r="B879" i="12"/>
  <c r="C879" i="12"/>
  <c r="D879" i="12"/>
  <c r="E879" i="12"/>
  <c r="F879" i="12"/>
  <c r="G879" i="12"/>
  <c r="H879" i="12"/>
  <c r="B880" i="12"/>
  <c r="C880" i="12"/>
  <c r="D880" i="12"/>
  <c r="E880" i="12"/>
  <c r="F880" i="12"/>
  <c r="G880" i="12"/>
  <c r="H880" i="12"/>
  <c r="B881" i="12"/>
  <c r="C881" i="12"/>
  <c r="D881" i="12"/>
  <c r="E881" i="12"/>
  <c r="F881" i="12"/>
  <c r="G881" i="12"/>
  <c r="H881" i="12"/>
  <c r="B882" i="12"/>
  <c r="C882" i="12"/>
  <c r="D882" i="12"/>
  <c r="E882" i="12"/>
  <c r="F882" i="12"/>
  <c r="G882" i="12"/>
  <c r="H882" i="12"/>
  <c r="B883" i="12"/>
  <c r="C883" i="12"/>
  <c r="D883" i="12"/>
  <c r="E883" i="12"/>
  <c r="F883" i="12"/>
  <c r="G883" i="12"/>
  <c r="H883" i="12"/>
  <c r="B884" i="12"/>
  <c r="C884" i="12"/>
  <c r="D884" i="12"/>
  <c r="E884" i="12"/>
  <c r="F884" i="12"/>
  <c r="G884" i="12"/>
  <c r="H884" i="12"/>
  <c r="B885" i="12"/>
  <c r="C885" i="12"/>
  <c r="D885" i="12"/>
  <c r="E885" i="12"/>
  <c r="F885" i="12"/>
  <c r="G885" i="12"/>
  <c r="H885" i="12"/>
  <c r="B886" i="12"/>
  <c r="C886" i="12"/>
  <c r="D886" i="12"/>
  <c r="E886" i="12"/>
  <c r="F886" i="12"/>
  <c r="G886" i="12"/>
  <c r="H886" i="12"/>
  <c r="B887" i="12"/>
  <c r="C887" i="12"/>
  <c r="D887" i="12"/>
  <c r="E887" i="12"/>
  <c r="F887" i="12"/>
  <c r="G887" i="12"/>
  <c r="H887" i="12"/>
  <c r="B888" i="12"/>
  <c r="C888" i="12"/>
  <c r="D888" i="12"/>
  <c r="E888" i="12"/>
  <c r="F888" i="12"/>
  <c r="G888" i="12"/>
  <c r="H888" i="12"/>
  <c r="B889" i="12"/>
  <c r="C889" i="12"/>
  <c r="D889" i="12"/>
  <c r="E889" i="12"/>
  <c r="F889" i="12"/>
  <c r="G889" i="12"/>
  <c r="H889" i="12"/>
  <c r="B890" i="12"/>
  <c r="C890" i="12"/>
  <c r="D890" i="12"/>
  <c r="E890" i="12"/>
  <c r="F890" i="12"/>
  <c r="G890" i="12"/>
  <c r="H890" i="12"/>
  <c r="B891" i="12"/>
  <c r="C891" i="12"/>
  <c r="D891" i="12"/>
  <c r="E891" i="12"/>
  <c r="F891" i="12"/>
  <c r="G891" i="12"/>
  <c r="H891" i="12"/>
  <c r="B892" i="12"/>
  <c r="C892" i="12"/>
  <c r="D892" i="12"/>
  <c r="E892" i="12"/>
  <c r="F892" i="12"/>
  <c r="G892" i="12"/>
  <c r="H892" i="12"/>
  <c r="B893" i="12"/>
  <c r="C893" i="12"/>
  <c r="D893" i="12"/>
  <c r="E893" i="12"/>
  <c r="F893" i="12"/>
  <c r="G893" i="12"/>
  <c r="H893" i="12"/>
  <c r="B894" i="12"/>
  <c r="C894" i="12"/>
  <c r="D894" i="12"/>
  <c r="E894" i="12"/>
  <c r="F894" i="12"/>
  <c r="G894" i="12"/>
  <c r="H894" i="12"/>
  <c r="B895" i="12"/>
  <c r="C895" i="12"/>
  <c r="D895" i="12"/>
  <c r="E895" i="12"/>
  <c r="F895" i="12"/>
  <c r="G895" i="12"/>
  <c r="H895" i="12"/>
  <c r="B896" i="12"/>
  <c r="C896" i="12"/>
  <c r="D896" i="12"/>
  <c r="E896" i="12"/>
  <c r="F896" i="12"/>
  <c r="G896" i="12"/>
  <c r="H896" i="12"/>
  <c r="B897" i="12"/>
  <c r="C897" i="12"/>
  <c r="D897" i="12"/>
  <c r="E897" i="12"/>
  <c r="F897" i="12"/>
  <c r="G897" i="12"/>
  <c r="H897" i="12"/>
  <c r="B898" i="12"/>
  <c r="C898" i="12"/>
  <c r="D898" i="12"/>
  <c r="E898" i="12"/>
  <c r="F898" i="12"/>
  <c r="G898" i="12"/>
  <c r="H898" i="12"/>
  <c r="B899" i="12"/>
  <c r="C899" i="12"/>
  <c r="D899" i="12"/>
  <c r="E899" i="12"/>
  <c r="F899" i="12"/>
  <c r="G899" i="12"/>
  <c r="H899" i="12"/>
  <c r="B900" i="12"/>
  <c r="C900" i="12"/>
  <c r="D900" i="12"/>
  <c r="E900" i="12"/>
  <c r="F900" i="12"/>
  <c r="G900" i="12"/>
  <c r="H900" i="12"/>
  <c r="B901" i="12"/>
  <c r="C901" i="12"/>
  <c r="D901" i="12"/>
  <c r="E901" i="12"/>
  <c r="F901" i="12"/>
  <c r="G901" i="12"/>
  <c r="H901" i="12"/>
  <c r="B902" i="12"/>
  <c r="C902" i="12"/>
  <c r="D902" i="12"/>
  <c r="E902" i="12"/>
  <c r="F902" i="12"/>
  <c r="G902" i="12"/>
  <c r="H902" i="12"/>
  <c r="B903" i="12"/>
  <c r="C903" i="12"/>
  <c r="D903" i="12"/>
  <c r="E903" i="12"/>
  <c r="F903" i="12"/>
  <c r="G903" i="12"/>
  <c r="H903" i="12"/>
  <c r="B904" i="12"/>
  <c r="C904" i="12"/>
  <c r="D904" i="12"/>
  <c r="E904" i="12"/>
  <c r="F904" i="12"/>
  <c r="G904" i="12"/>
  <c r="H904" i="12"/>
  <c r="B905" i="12"/>
  <c r="C905" i="12"/>
  <c r="D905" i="12"/>
  <c r="E905" i="12"/>
  <c r="F905" i="12"/>
  <c r="G905" i="12"/>
  <c r="H905" i="12"/>
  <c r="B906" i="12"/>
  <c r="C906" i="12"/>
  <c r="D906" i="12"/>
  <c r="E906" i="12"/>
  <c r="F906" i="12"/>
  <c r="G906" i="12"/>
  <c r="H906" i="12"/>
  <c r="B907" i="12"/>
  <c r="C907" i="12"/>
  <c r="D907" i="12"/>
  <c r="E907" i="12"/>
  <c r="F907" i="12"/>
  <c r="G907" i="12"/>
  <c r="H907" i="12"/>
  <c r="B908" i="12"/>
  <c r="C908" i="12"/>
  <c r="D908" i="12"/>
  <c r="E908" i="12"/>
  <c r="F908" i="12"/>
  <c r="G908" i="12"/>
  <c r="H908" i="12"/>
  <c r="B909" i="12"/>
  <c r="C909" i="12"/>
  <c r="D909" i="12"/>
  <c r="E909" i="12"/>
  <c r="F909" i="12"/>
  <c r="G909" i="12"/>
  <c r="H909" i="12"/>
  <c r="B910" i="12"/>
  <c r="C910" i="12"/>
  <c r="D910" i="12"/>
  <c r="E910" i="12"/>
  <c r="F910" i="12"/>
  <c r="G910" i="12"/>
  <c r="H910" i="12"/>
  <c r="B911" i="12"/>
  <c r="C911" i="12"/>
  <c r="D911" i="12"/>
  <c r="E911" i="12"/>
  <c r="F911" i="12"/>
  <c r="G911" i="12"/>
  <c r="H911" i="12"/>
  <c r="B912" i="12"/>
  <c r="C912" i="12"/>
  <c r="D912" i="12"/>
  <c r="E912" i="12"/>
  <c r="F912" i="12"/>
  <c r="G912" i="12"/>
  <c r="H912" i="12"/>
  <c r="B913" i="12"/>
  <c r="C913" i="12"/>
  <c r="D913" i="12"/>
  <c r="E913" i="12"/>
  <c r="F913" i="12"/>
  <c r="G913" i="12"/>
  <c r="H913" i="12"/>
  <c r="B914" i="12"/>
  <c r="C914" i="12"/>
  <c r="D914" i="12"/>
  <c r="E914" i="12"/>
  <c r="F914" i="12"/>
  <c r="G914" i="12"/>
  <c r="H914" i="12"/>
  <c r="B915" i="12"/>
  <c r="C915" i="12"/>
  <c r="D915" i="12"/>
  <c r="E915" i="12"/>
  <c r="F915" i="12"/>
  <c r="G915" i="12"/>
  <c r="H915" i="12"/>
  <c r="B916" i="12"/>
  <c r="C916" i="12"/>
  <c r="D916" i="12"/>
  <c r="E916" i="12"/>
  <c r="F916" i="12"/>
  <c r="G916" i="12"/>
  <c r="H916" i="12"/>
  <c r="B917" i="12"/>
  <c r="C917" i="12"/>
  <c r="D917" i="12"/>
  <c r="E917" i="12"/>
  <c r="F917" i="12"/>
  <c r="G917" i="12"/>
  <c r="H917" i="12"/>
  <c r="B918" i="12"/>
  <c r="C918" i="12"/>
  <c r="D918" i="12"/>
  <c r="E918" i="12"/>
  <c r="F918" i="12"/>
  <c r="G918" i="12"/>
  <c r="H918" i="12"/>
  <c r="B919" i="12"/>
  <c r="C919" i="12"/>
  <c r="D919" i="12"/>
  <c r="E919" i="12"/>
  <c r="F919" i="12"/>
  <c r="G919" i="12"/>
  <c r="H919" i="12"/>
  <c r="B920" i="12"/>
  <c r="C920" i="12"/>
  <c r="D920" i="12"/>
  <c r="E920" i="12"/>
  <c r="F920" i="12"/>
  <c r="G920" i="12"/>
  <c r="H920" i="12"/>
  <c r="B921" i="12"/>
  <c r="C921" i="12"/>
  <c r="D921" i="12"/>
  <c r="E921" i="12"/>
  <c r="F921" i="12"/>
  <c r="G921" i="12"/>
  <c r="H921" i="12"/>
  <c r="B922" i="12"/>
  <c r="C922" i="12"/>
  <c r="D922" i="12"/>
  <c r="E922" i="12"/>
  <c r="F922" i="12"/>
  <c r="G922" i="12"/>
  <c r="H922" i="12"/>
  <c r="B923" i="12"/>
  <c r="C923" i="12"/>
  <c r="D923" i="12"/>
  <c r="E923" i="12"/>
  <c r="F923" i="12"/>
  <c r="G923" i="12"/>
  <c r="H923" i="12"/>
  <c r="B924" i="12"/>
  <c r="C924" i="12"/>
  <c r="D924" i="12"/>
  <c r="E924" i="12"/>
  <c r="F924" i="12"/>
  <c r="G924" i="12"/>
  <c r="H924" i="12"/>
  <c r="B925" i="12"/>
  <c r="C925" i="12"/>
  <c r="D925" i="12"/>
  <c r="E925" i="12"/>
  <c r="F925" i="12"/>
  <c r="G925" i="12"/>
  <c r="H925" i="12"/>
  <c r="B926" i="12"/>
  <c r="C926" i="12"/>
  <c r="D926" i="12"/>
  <c r="E926" i="12"/>
  <c r="F926" i="12"/>
  <c r="G926" i="12"/>
  <c r="H926" i="12"/>
  <c r="B927" i="12"/>
  <c r="C927" i="12"/>
  <c r="D927" i="12"/>
  <c r="E927" i="12"/>
  <c r="F927" i="12"/>
  <c r="G927" i="12"/>
  <c r="H927" i="12"/>
  <c r="B928" i="12"/>
  <c r="C928" i="12"/>
  <c r="D928" i="12"/>
  <c r="E928" i="12"/>
  <c r="F928" i="12"/>
  <c r="G928" i="12"/>
  <c r="H928" i="12"/>
  <c r="B929" i="12"/>
  <c r="C929" i="12"/>
  <c r="D929" i="12"/>
  <c r="E929" i="12"/>
  <c r="F929" i="12"/>
  <c r="G929" i="12"/>
  <c r="H929" i="12"/>
  <c r="B930" i="12"/>
  <c r="C930" i="12"/>
  <c r="D930" i="12"/>
  <c r="E930" i="12"/>
  <c r="F930" i="12"/>
  <c r="G930" i="12"/>
  <c r="H930" i="12"/>
  <c r="B931" i="12"/>
  <c r="C931" i="12"/>
  <c r="D931" i="12"/>
  <c r="E931" i="12"/>
  <c r="F931" i="12"/>
  <c r="G931" i="12"/>
  <c r="H931" i="12"/>
  <c r="B932" i="12"/>
  <c r="C932" i="12"/>
  <c r="D932" i="12"/>
  <c r="E932" i="12"/>
  <c r="F932" i="12"/>
  <c r="G932" i="12"/>
  <c r="H932" i="12"/>
  <c r="B933" i="12"/>
  <c r="C933" i="12"/>
  <c r="D933" i="12"/>
  <c r="E933" i="12"/>
  <c r="F933" i="12"/>
  <c r="G933" i="12"/>
  <c r="H933" i="12"/>
  <c r="B934" i="12"/>
  <c r="C934" i="12"/>
  <c r="D934" i="12"/>
  <c r="E934" i="12"/>
  <c r="F934" i="12"/>
  <c r="G934" i="12"/>
  <c r="H934" i="12"/>
  <c r="B935" i="12"/>
  <c r="C935" i="12"/>
  <c r="D935" i="12"/>
  <c r="E935" i="12"/>
  <c r="F935" i="12"/>
  <c r="G935" i="12"/>
  <c r="H935" i="12"/>
  <c r="B936" i="12"/>
  <c r="C936" i="12"/>
  <c r="D936" i="12"/>
  <c r="E936" i="12"/>
  <c r="F936" i="12"/>
  <c r="G936" i="12"/>
  <c r="H936" i="12"/>
  <c r="B937" i="12"/>
  <c r="C937" i="12"/>
  <c r="D937" i="12"/>
  <c r="E937" i="12"/>
  <c r="F937" i="12"/>
  <c r="G937" i="12"/>
  <c r="H937" i="12"/>
  <c r="B938" i="12"/>
  <c r="C938" i="12"/>
  <c r="D938" i="12"/>
  <c r="E938" i="12"/>
  <c r="F938" i="12"/>
  <c r="G938" i="12"/>
  <c r="H938" i="12"/>
  <c r="B939" i="12"/>
  <c r="C939" i="12"/>
  <c r="D939" i="12"/>
  <c r="E939" i="12"/>
  <c r="F939" i="12"/>
  <c r="G939" i="12"/>
  <c r="H939" i="12"/>
  <c r="B940" i="12"/>
  <c r="C940" i="12"/>
  <c r="D940" i="12"/>
  <c r="E940" i="12"/>
  <c r="F940" i="12"/>
  <c r="G940" i="12"/>
  <c r="H940" i="12"/>
  <c r="B941" i="12"/>
  <c r="C941" i="12"/>
  <c r="D941" i="12"/>
  <c r="E941" i="12"/>
  <c r="F941" i="12"/>
  <c r="G941" i="12"/>
  <c r="H941" i="12"/>
  <c r="B942" i="12"/>
  <c r="C942" i="12"/>
  <c r="D942" i="12"/>
  <c r="E942" i="12"/>
  <c r="F942" i="12"/>
  <c r="G942" i="12"/>
  <c r="H942" i="12"/>
  <c r="B943" i="12"/>
  <c r="C943" i="12"/>
  <c r="D943" i="12"/>
  <c r="E943" i="12"/>
  <c r="F943" i="12"/>
  <c r="G943" i="12"/>
  <c r="H943" i="12"/>
  <c r="B944" i="12"/>
  <c r="C944" i="12"/>
  <c r="D944" i="12"/>
  <c r="E944" i="12"/>
  <c r="F944" i="12"/>
  <c r="G944" i="12"/>
  <c r="H944" i="12"/>
  <c r="B945" i="12"/>
  <c r="C945" i="12"/>
  <c r="D945" i="12"/>
  <c r="E945" i="12"/>
  <c r="F945" i="12"/>
  <c r="G945" i="12"/>
  <c r="H945" i="12"/>
  <c r="B946" i="12"/>
  <c r="C946" i="12"/>
  <c r="D946" i="12"/>
  <c r="E946" i="12"/>
  <c r="F946" i="12"/>
  <c r="G946" i="12"/>
  <c r="H946" i="12"/>
  <c r="B947" i="12"/>
  <c r="C947" i="12"/>
  <c r="D947" i="12"/>
  <c r="E947" i="12"/>
  <c r="F947" i="12"/>
  <c r="G947" i="12"/>
  <c r="H947" i="12"/>
  <c r="B948" i="12"/>
  <c r="C948" i="12"/>
  <c r="D948" i="12"/>
  <c r="E948" i="12"/>
  <c r="F948" i="12"/>
  <c r="G948" i="12"/>
  <c r="H948" i="12"/>
  <c r="B949" i="12"/>
  <c r="C949" i="12"/>
  <c r="D949" i="12"/>
  <c r="E949" i="12"/>
  <c r="F949" i="12"/>
  <c r="G949" i="12"/>
  <c r="H949" i="12"/>
  <c r="B950" i="12"/>
  <c r="C950" i="12"/>
  <c r="D950" i="12"/>
  <c r="E950" i="12"/>
  <c r="F950" i="12"/>
  <c r="G950" i="12"/>
  <c r="H950" i="12"/>
  <c r="B951" i="12"/>
  <c r="C951" i="12"/>
  <c r="D951" i="12"/>
  <c r="E951" i="12"/>
  <c r="F951" i="12"/>
  <c r="G951" i="12"/>
  <c r="H951" i="12"/>
  <c r="B952" i="12"/>
  <c r="C952" i="12"/>
  <c r="D952" i="12"/>
  <c r="E952" i="12"/>
  <c r="F952" i="12"/>
  <c r="G952" i="12"/>
  <c r="H952" i="12"/>
  <c r="B953" i="12"/>
  <c r="C953" i="12"/>
  <c r="D953" i="12"/>
  <c r="E953" i="12"/>
  <c r="F953" i="12"/>
  <c r="G953" i="12"/>
  <c r="H953" i="12"/>
  <c r="B954" i="12"/>
  <c r="C954" i="12"/>
  <c r="D954" i="12"/>
  <c r="E954" i="12"/>
  <c r="F954" i="12"/>
  <c r="G954" i="12"/>
  <c r="H954" i="12"/>
  <c r="B955" i="12"/>
  <c r="C955" i="12"/>
  <c r="D955" i="12"/>
  <c r="E955" i="12"/>
  <c r="F955" i="12"/>
  <c r="G955" i="12"/>
  <c r="H955" i="12"/>
  <c r="B956" i="12"/>
  <c r="C956" i="12"/>
  <c r="D956" i="12"/>
  <c r="E956" i="12"/>
  <c r="F956" i="12"/>
  <c r="G956" i="12"/>
  <c r="H956" i="12"/>
  <c r="B957" i="12"/>
  <c r="C957" i="12"/>
  <c r="D957" i="12"/>
  <c r="E957" i="12"/>
  <c r="F957" i="12"/>
  <c r="G957" i="12"/>
  <c r="H957" i="12"/>
  <c r="B958" i="12"/>
  <c r="C958" i="12"/>
  <c r="D958" i="12"/>
  <c r="E958" i="12"/>
  <c r="F958" i="12"/>
  <c r="G958" i="12"/>
  <c r="H958" i="12"/>
  <c r="B959" i="12"/>
  <c r="C959" i="12"/>
  <c r="D959" i="12"/>
  <c r="E959" i="12"/>
  <c r="F959" i="12"/>
  <c r="G959" i="12"/>
  <c r="H959" i="12"/>
  <c r="B960" i="12"/>
  <c r="C960" i="12"/>
  <c r="D960" i="12"/>
  <c r="E960" i="12"/>
  <c r="F960" i="12"/>
  <c r="G960" i="12"/>
  <c r="H960" i="12"/>
  <c r="B961" i="12"/>
  <c r="C961" i="12"/>
  <c r="D961" i="12"/>
  <c r="E961" i="12"/>
  <c r="F961" i="12"/>
  <c r="G961" i="12"/>
  <c r="H961" i="12"/>
  <c r="B962" i="12"/>
  <c r="C962" i="12"/>
  <c r="D962" i="12"/>
  <c r="E962" i="12"/>
  <c r="F962" i="12"/>
  <c r="G962" i="12"/>
  <c r="H962" i="12"/>
  <c r="B963" i="12"/>
  <c r="C963" i="12"/>
  <c r="D963" i="12"/>
  <c r="E963" i="12"/>
  <c r="F963" i="12"/>
  <c r="G963" i="12"/>
  <c r="H963" i="12"/>
  <c r="B964" i="12"/>
  <c r="C964" i="12"/>
  <c r="D964" i="12"/>
  <c r="E964" i="12"/>
  <c r="F964" i="12"/>
  <c r="G964" i="12"/>
  <c r="H964" i="12"/>
  <c r="B965" i="12"/>
  <c r="C965" i="12"/>
  <c r="D965" i="12"/>
  <c r="E965" i="12"/>
  <c r="F965" i="12"/>
  <c r="G965" i="12"/>
  <c r="H965" i="12"/>
  <c r="B966" i="12"/>
  <c r="C966" i="12"/>
  <c r="D966" i="12"/>
  <c r="E966" i="12"/>
  <c r="F966" i="12"/>
  <c r="G966" i="12"/>
  <c r="H966" i="12"/>
  <c r="B967" i="12"/>
  <c r="C967" i="12"/>
  <c r="D967" i="12"/>
  <c r="E967" i="12"/>
  <c r="F967" i="12"/>
  <c r="G967" i="12"/>
  <c r="H967" i="12"/>
  <c r="B968" i="12"/>
  <c r="C968" i="12"/>
  <c r="D968" i="12"/>
  <c r="E968" i="12"/>
  <c r="F968" i="12"/>
  <c r="G968" i="12"/>
  <c r="H968" i="12"/>
  <c r="B969" i="12"/>
  <c r="C969" i="12"/>
  <c r="D969" i="12"/>
  <c r="E969" i="12"/>
  <c r="F969" i="12"/>
  <c r="G969" i="12"/>
  <c r="H969" i="12"/>
  <c r="B970" i="12"/>
  <c r="C970" i="12"/>
  <c r="D970" i="12"/>
  <c r="E970" i="12"/>
  <c r="F970" i="12"/>
  <c r="G970" i="12"/>
  <c r="H970" i="12"/>
  <c r="B971" i="12"/>
  <c r="C971" i="12"/>
  <c r="D971" i="12"/>
  <c r="E971" i="12"/>
  <c r="F971" i="12"/>
  <c r="G971" i="12"/>
  <c r="H971" i="12"/>
  <c r="B972" i="12"/>
  <c r="C972" i="12"/>
  <c r="D972" i="12"/>
  <c r="E972" i="12"/>
  <c r="F972" i="12"/>
  <c r="G972" i="12"/>
  <c r="H972" i="12"/>
  <c r="B973" i="12"/>
  <c r="C973" i="12"/>
  <c r="D973" i="12"/>
  <c r="E973" i="12"/>
  <c r="F973" i="12"/>
  <c r="G973" i="12"/>
  <c r="H973" i="12"/>
  <c r="B974" i="12"/>
  <c r="C974" i="12"/>
  <c r="D974" i="12"/>
  <c r="E974" i="12"/>
  <c r="F974" i="12"/>
  <c r="G974" i="12"/>
  <c r="H974" i="12"/>
  <c r="B975" i="12"/>
  <c r="C975" i="12"/>
  <c r="D975" i="12"/>
  <c r="E975" i="12"/>
  <c r="F975" i="12"/>
  <c r="G975" i="12"/>
  <c r="H975" i="12"/>
  <c r="B976" i="12"/>
  <c r="C976" i="12"/>
  <c r="D976" i="12"/>
  <c r="E976" i="12"/>
  <c r="F976" i="12"/>
  <c r="G976" i="12"/>
  <c r="H976" i="12"/>
  <c r="B977" i="12"/>
  <c r="C977" i="12"/>
  <c r="D977" i="12"/>
  <c r="E977" i="12"/>
  <c r="F977" i="12"/>
  <c r="G977" i="12"/>
  <c r="H977" i="12"/>
  <c r="B978" i="12"/>
  <c r="C978" i="12"/>
  <c r="D978" i="12"/>
  <c r="E978" i="12"/>
  <c r="F978" i="12"/>
  <c r="G978" i="12"/>
  <c r="H978" i="12"/>
  <c r="B979" i="12"/>
  <c r="C979" i="12"/>
  <c r="D979" i="12"/>
  <c r="E979" i="12"/>
  <c r="F979" i="12"/>
  <c r="G979" i="12"/>
  <c r="H979" i="12"/>
  <c r="B980" i="12"/>
  <c r="C980" i="12"/>
  <c r="D980" i="12"/>
  <c r="E980" i="12"/>
  <c r="F980" i="12"/>
  <c r="G980" i="12"/>
  <c r="H980" i="12"/>
  <c r="B981" i="12"/>
  <c r="C981" i="12"/>
  <c r="D981" i="12"/>
  <c r="E981" i="12"/>
  <c r="F981" i="12"/>
  <c r="G981" i="12"/>
  <c r="H981" i="12"/>
  <c r="B982" i="12"/>
  <c r="C982" i="12"/>
  <c r="D982" i="12"/>
  <c r="E982" i="12"/>
  <c r="F982" i="12"/>
  <c r="G982" i="12"/>
  <c r="H982" i="12"/>
  <c r="B983" i="12"/>
  <c r="C983" i="12"/>
  <c r="D983" i="12"/>
  <c r="E983" i="12"/>
  <c r="F983" i="12"/>
  <c r="G983" i="12"/>
  <c r="H983" i="12"/>
  <c r="B984" i="12"/>
  <c r="C984" i="12"/>
  <c r="D984" i="12"/>
  <c r="E984" i="12"/>
  <c r="F984" i="12"/>
  <c r="G984" i="12"/>
  <c r="H984" i="12"/>
  <c r="B985" i="12"/>
  <c r="C985" i="12"/>
  <c r="D985" i="12"/>
  <c r="E985" i="12"/>
  <c r="F985" i="12"/>
  <c r="G985" i="12"/>
  <c r="H985" i="12"/>
  <c r="B986" i="12"/>
  <c r="C986" i="12"/>
  <c r="D986" i="12"/>
  <c r="E986" i="12"/>
  <c r="F986" i="12"/>
  <c r="G986" i="12"/>
  <c r="H986" i="12"/>
  <c r="B987" i="12"/>
  <c r="C987" i="12"/>
  <c r="D987" i="12"/>
  <c r="E987" i="12"/>
  <c r="F987" i="12"/>
  <c r="G987" i="12"/>
  <c r="H987" i="12"/>
  <c r="B988" i="12"/>
  <c r="C988" i="12"/>
  <c r="D988" i="12"/>
  <c r="E988" i="12"/>
  <c r="F988" i="12"/>
  <c r="G988" i="12"/>
  <c r="H988" i="12"/>
  <c r="B989" i="12"/>
  <c r="C989" i="12"/>
  <c r="D989" i="12"/>
  <c r="E989" i="12"/>
  <c r="F989" i="12"/>
  <c r="G989" i="12"/>
  <c r="H989" i="12"/>
  <c r="B990" i="12"/>
  <c r="C990" i="12"/>
  <c r="D990" i="12"/>
  <c r="E990" i="12"/>
  <c r="F990" i="12"/>
  <c r="G990" i="12"/>
  <c r="H990" i="12"/>
  <c r="B991" i="12"/>
  <c r="C991" i="12"/>
  <c r="D991" i="12"/>
  <c r="E991" i="12"/>
  <c r="F991" i="12"/>
  <c r="G991" i="12"/>
  <c r="H991" i="12"/>
  <c r="B992" i="12"/>
  <c r="C992" i="12"/>
  <c r="D992" i="12"/>
  <c r="E992" i="12"/>
  <c r="F992" i="12"/>
  <c r="G992" i="12"/>
  <c r="H992" i="12"/>
  <c r="B993" i="12"/>
  <c r="C993" i="12"/>
  <c r="D993" i="12"/>
  <c r="E993" i="12"/>
  <c r="F993" i="12"/>
  <c r="G993" i="12"/>
  <c r="H993" i="12"/>
  <c r="B994" i="12"/>
  <c r="C994" i="12"/>
  <c r="D994" i="12"/>
  <c r="E994" i="12"/>
  <c r="F994" i="12"/>
  <c r="G994" i="12"/>
  <c r="H994" i="12"/>
  <c r="B995" i="12"/>
  <c r="C995" i="12"/>
  <c r="D995" i="12"/>
  <c r="E995" i="12"/>
  <c r="F995" i="12"/>
  <c r="G995" i="12"/>
  <c r="H995" i="12"/>
  <c r="B996" i="12"/>
  <c r="C996" i="12"/>
  <c r="D996" i="12"/>
  <c r="E996" i="12"/>
  <c r="F996" i="12"/>
  <c r="G996" i="12"/>
  <c r="H996" i="12"/>
  <c r="B997" i="12"/>
  <c r="C997" i="12"/>
  <c r="D997" i="12"/>
  <c r="E997" i="12"/>
  <c r="F997" i="12"/>
  <c r="G997" i="12"/>
  <c r="H997" i="12"/>
  <c r="B998" i="12"/>
  <c r="C998" i="12"/>
  <c r="D998" i="12"/>
  <c r="E998" i="12"/>
  <c r="F998" i="12"/>
  <c r="G998" i="12"/>
  <c r="H998" i="12"/>
  <c r="B999" i="12"/>
  <c r="C999" i="12"/>
  <c r="D999" i="12"/>
  <c r="E999" i="12"/>
  <c r="F999" i="12"/>
  <c r="G999" i="12"/>
  <c r="H999" i="12"/>
  <c r="B1000" i="12"/>
  <c r="C1000" i="12"/>
  <c r="D1000" i="12"/>
  <c r="E1000" i="12"/>
  <c r="F1000" i="12"/>
  <c r="G1000" i="12"/>
  <c r="H1000" i="12"/>
  <c r="B1001" i="12"/>
  <c r="C1001" i="12"/>
  <c r="D1001" i="12"/>
  <c r="E1001" i="12"/>
  <c r="F1001" i="12"/>
  <c r="G1001" i="12"/>
  <c r="H1001" i="12"/>
  <c r="B1002" i="12"/>
  <c r="C1002" i="12"/>
  <c r="D1002" i="12"/>
  <c r="E1002" i="12"/>
  <c r="F1002" i="12"/>
  <c r="G1002" i="12"/>
  <c r="H1002" i="12"/>
  <c r="B1003" i="12"/>
  <c r="C1003" i="12"/>
  <c r="D1003" i="12"/>
  <c r="E1003" i="12"/>
  <c r="F1003" i="12"/>
  <c r="G1003" i="12"/>
  <c r="H1003" i="12"/>
  <c r="B1004" i="12"/>
  <c r="C1004" i="12"/>
  <c r="D1004" i="12"/>
  <c r="E1004" i="12"/>
  <c r="F1004" i="12"/>
  <c r="G1004" i="12"/>
  <c r="H1004" i="12"/>
  <c r="B1005" i="12"/>
  <c r="C1005" i="12"/>
  <c r="D1005" i="12"/>
  <c r="E1005" i="12"/>
  <c r="F1005" i="12"/>
  <c r="G1005" i="12"/>
  <c r="H1005" i="12"/>
  <c r="B1006" i="12"/>
  <c r="C1006" i="12"/>
  <c r="D1006" i="12"/>
  <c r="E1006" i="12"/>
  <c r="F1006" i="12"/>
  <c r="G1006" i="12"/>
  <c r="H1006" i="12"/>
  <c r="B1007" i="12"/>
  <c r="C1007" i="12"/>
  <c r="D1007" i="12"/>
  <c r="E1007" i="12"/>
  <c r="F1007" i="12"/>
  <c r="G1007" i="12"/>
  <c r="H1007" i="12"/>
  <c r="B1008" i="12"/>
  <c r="C1008" i="12"/>
  <c r="D1008" i="12"/>
  <c r="E1008" i="12"/>
  <c r="F1008" i="12"/>
  <c r="G1008" i="12"/>
  <c r="H1008" i="12"/>
  <c r="B1009" i="12"/>
  <c r="C1009" i="12"/>
  <c r="D1009" i="12"/>
  <c r="E1009" i="12"/>
  <c r="F1009" i="12"/>
  <c r="G1009" i="12"/>
  <c r="H1009" i="12"/>
  <c r="B1010" i="12"/>
  <c r="C1010" i="12"/>
  <c r="D1010" i="12"/>
  <c r="E1010" i="12"/>
  <c r="F1010" i="12"/>
  <c r="G1010" i="12"/>
  <c r="H1010" i="12"/>
  <c r="B1011" i="12"/>
  <c r="C1011" i="12"/>
  <c r="D1011" i="12"/>
  <c r="E1011" i="12"/>
  <c r="F1011" i="12"/>
  <c r="G1011" i="12"/>
  <c r="H1011" i="12"/>
  <c r="B1012" i="12"/>
  <c r="C1012" i="12"/>
  <c r="D1012" i="12"/>
  <c r="E1012" i="12"/>
  <c r="F1012" i="12"/>
  <c r="G1012" i="12"/>
  <c r="H1012" i="12"/>
  <c r="B1013" i="12"/>
  <c r="C1013" i="12"/>
  <c r="D1013" i="12"/>
  <c r="E1013" i="12"/>
  <c r="F1013" i="12"/>
  <c r="G1013" i="12"/>
  <c r="H1013" i="12"/>
  <c r="B1014" i="12"/>
  <c r="C1014" i="12"/>
  <c r="D1014" i="12"/>
  <c r="E1014" i="12"/>
  <c r="F1014" i="12"/>
  <c r="G1014" i="12"/>
  <c r="H1014" i="12"/>
  <c r="B1015" i="12"/>
  <c r="C1015" i="12"/>
  <c r="D1015" i="12"/>
  <c r="E1015" i="12"/>
  <c r="F1015" i="12"/>
  <c r="G1015" i="12"/>
  <c r="H1015" i="12"/>
  <c r="B1016" i="12"/>
  <c r="C1016" i="12"/>
  <c r="D1016" i="12"/>
  <c r="E1016" i="12"/>
  <c r="F1016" i="12"/>
  <c r="G1016" i="12"/>
  <c r="H1016" i="12"/>
  <c r="B1017" i="12"/>
  <c r="C1017" i="12"/>
  <c r="D1017" i="12"/>
  <c r="E1017" i="12"/>
  <c r="F1017" i="12"/>
  <c r="G1017" i="12"/>
  <c r="H1017" i="12"/>
  <c r="B1018" i="12"/>
  <c r="C1018" i="12"/>
  <c r="D1018" i="12"/>
  <c r="E1018" i="12"/>
  <c r="F1018" i="12"/>
  <c r="G1018" i="12"/>
  <c r="H1018" i="12"/>
  <c r="B1019" i="12"/>
  <c r="C1019" i="12"/>
  <c r="D1019" i="12"/>
  <c r="E1019" i="12"/>
  <c r="F1019" i="12"/>
  <c r="G1019" i="12"/>
  <c r="H1019" i="12"/>
  <c r="B1020" i="12"/>
  <c r="C1020" i="12"/>
  <c r="D1020" i="12"/>
  <c r="E1020" i="12"/>
  <c r="F1020" i="12"/>
  <c r="G1020" i="12"/>
  <c r="H1020" i="12"/>
  <c r="B1021" i="12"/>
  <c r="C1021" i="12"/>
  <c r="D1021" i="12"/>
  <c r="E1021" i="12"/>
  <c r="F1021" i="12"/>
  <c r="G1021" i="12"/>
  <c r="H1021" i="12"/>
  <c r="B1022" i="12"/>
  <c r="C1022" i="12"/>
  <c r="D1022" i="12"/>
  <c r="E1022" i="12"/>
  <c r="F1022" i="12"/>
  <c r="G1022" i="12"/>
  <c r="H1022" i="12"/>
  <c r="B1023" i="12"/>
  <c r="C1023" i="12"/>
  <c r="D1023" i="12"/>
  <c r="E1023" i="12"/>
  <c r="F1023" i="12"/>
  <c r="G1023" i="12"/>
  <c r="H1023" i="12"/>
  <c r="B1024" i="12"/>
  <c r="C1024" i="12"/>
  <c r="D1024" i="12"/>
  <c r="E1024" i="12"/>
  <c r="F1024" i="12"/>
  <c r="G1024" i="12"/>
  <c r="H1024" i="12"/>
  <c r="B1025" i="12"/>
  <c r="C1025" i="12"/>
  <c r="D1025" i="12"/>
  <c r="E1025" i="12"/>
  <c r="F1025" i="12"/>
  <c r="G1025" i="12"/>
  <c r="H1025" i="12"/>
  <c r="B1026" i="12"/>
  <c r="C1026" i="12"/>
  <c r="D1026" i="12"/>
  <c r="E1026" i="12"/>
  <c r="F1026" i="12"/>
  <c r="G1026" i="12"/>
  <c r="H1026" i="12"/>
  <c r="B1027" i="12"/>
  <c r="C1027" i="12"/>
  <c r="D1027" i="12"/>
  <c r="E1027" i="12"/>
  <c r="F1027" i="12"/>
  <c r="G1027" i="12"/>
  <c r="H1027" i="12"/>
  <c r="B1028" i="12"/>
  <c r="C1028" i="12"/>
  <c r="D1028" i="12"/>
  <c r="E1028" i="12"/>
  <c r="F1028" i="12"/>
  <c r="G1028" i="12"/>
  <c r="H1028" i="12"/>
  <c r="B1029" i="12"/>
  <c r="C1029" i="12"/>
  <c r="D1029" i="12"/>
  <c r="E1029" i="12"/>
  <c r="F1029" i="12"/>
  <c r="G1029" i="12"/>
  <c r="H1029" i="12"/>
  <c r="B1030" i="12"/>
  <c r="C1030" i="12"/>
  <c r="D1030" i="12"/>
  <c r="E1030" i="12"/>
  <c r="F1030" i="12"/>
  <c r="G1030" i="12"/>
  <c r="H1030" i="12"/>
  <c r="B1031" i="12"/>
  <c r="C1031" i="12"/>
  <c r="D1031" i="12"/>
  <c r="E1031" i="12"/>
  <c r="F1031" i="12"/>
  <c r="G1031" i="12"/>
  <c r="H1031" i="12"/>
  <c r="B1032" i="12"/>
  <c r="C1032" i="12"/>
  <c r="D1032" i="12"/>
  <c r="E1032" i="12"/>
  <c r="F1032" i="12"/>
  <c r="G1032" i="12"/>
  <c r="H1032" i="12"/>
  <c r="B1033" i="12"/>
  <c r="C1033" i="12"/>
  <c r="D1033" i="12"/>
  <c r="E1033" i="12"/>
  <c r="F1033" i="12"/>
  <c r="G1033" i="12"/>
  <c r="H1033" i="12"/>
  <c r="B1034" i="12"/>
  <c r="C1034" i="12"/>
  <c r="D1034" i="12"/>
  <c r="E1034" i="12"/>
  <c r="F1034" i="12"/>
  <c r="G1034" i="12"/>
  <c r="H1034" i="12"/>
  <c r="B1035" i="12"/>
  <c r="C1035" i="12"/>
  <c r="D1035" i="12"/>
  <c r="E1035" i="12"/>
  <c r="F1035" i="12"/>
  <c r="G1035" i="12"/>
  <c r="H1035" i="12"/>
  <c r="B1036" i="12"/>
  <c r="C1036" i="12"/>
  <c r="D1036" i="12"/>
  <c r="E1036" i="12"/>
  <c r="F1036" i="12"/>
  <c r="G1036" i="12"/>
  <c r="H1036" i="12"/>
  <c r="B1037" i="12"/>
  <c r="C1037" i="12"/>
  <c r="D1037" i="12"/>
  <c r="E1037" i="12"/>
  <c r="F1037" i="12"/>
  <c r="G1037" i="12"/>
  <c r="H1037" i="12"/>
  <c r="B1038" i="12"/>
  <c r="C1038" i="12"/>
  <c r="D1038" i="12"/>
  <c r="E1038" i="12"/>
  <c r="F1038" i="12"/>
  <c r="G1038" i="12"/>
  <c r="H1038" i="12"/>
  <c r="B1039" i="12"/>
  <c r="C1039" i="12"/>
  <c r="D1039" i="12"/>
  <c r="E1039" i="12"/>
  <c r="F1039" i="12"/>
  <c r="G1039" i="12"/>
  <c r="H1039" i="12"/>
  <c r="B1040" i="12"/>
  <c r="C1040" i="12"/>
  <c r="D1040" i="12"/>
  <c r="E1040" i="12"/>
  <c r="F1040" i="12"/>
  <c r="G1040" i="12"/>
  <c r="H1040" i="12"/>
  <c r="B1041" i="12"/>
  <c r="C1041" i="12"/>
  <c r="D1041" i="12"/>
  <c r="E1041" i="12"/>
  <c r="F1041" i="12"/>
  <c r="G1041" i="12"/>
  <c r="H1041" i="12"/>
  <c r="B1042" i="12"/>
  <c r="C1042" i="12"/>
  <c r="D1042" i="12"/>
  <c r="E1042" i="12"/>
  <c r="F1042" i="12"/>
  <c r="G1042" i="12"/>
  <c r="H1042" i="12"/>
  <c r="B1043" i="12"/>
  <c r="C1043" i="12"/>
  <c r="D1043" i="12"/>
  <c r="E1043" i="12"/>
  <c r="F1043" i="12"/>
  <c r="G1043" i="12"/>
  <c r="H1043" i="12"/>
  <c r="B1044" i="12"/>
  <c r="C1044" i="12"/>
  <c r="D1044" i="12"/>
  <c r="E1044" i="12"/>
  <c r="F1044" i="12"/>
  <c r="G1044" i="12"/>
  <c r="H1044" i="12"/>
  <c r="B1045" i="12"/>
  <c r="C1045" i="12"/>
  <c r="D1045" i="12"/>
  <c r="E1045" i="12"/>
  <c r="F1045" i="12"/>
  <c r="G1045" i="12"/>
  <c r="H1045" i="12"/>
  <c r="B1046" i="12"/>
  <c r="C1046" i="12"/>
  <c r="D1046" i="12"/>
  <c r="E1046" i="12"/>
  <c r="F1046" i="12"/>
  <c r="G1046" i="12"/>
  <c r="H1046" i="12"/>
  <c r="B1047" i="12"/>
  <c r="C1047" i="12"/>
  <c r="D1047" i="12"/>
  <c r="E1047" i="12"/>
  <c r="F1047" i="12"/>
  <c r="G1047" i="12"/>
  <c r="H1047" i="12"/>
  <c r="B1048" i="12"/>
  <c r="C1048" i="12"/>
  <c r="D1048" i="12"/>
  <c r="E1048" i="12"/>
  <c r="F1048" i="12"/>
  <c r="G1048" i="12"/>
  <c r="H1048" i="12"/>
  <c r="B1049" i="12"/>
  <c r="C1049" i="12"/>
  <c r="D1049" i="12"/>
  <c r="E1049" i="12"/>
  <c r="F1049" i="12"/>
  <c r="G1049" i="12"/>
  <c r="H1049" i="12"/>
  <c r="B1050" i="12"/>
  <c r="C1050" i="12"/>
  <c r="D1050" i="12"/>
  <c r="E1050" i="12"/>
  <c r="F1050" i="12"/>
  <c r="G1050" i="12"/>
  <c r="H1050" i="12"/>
  <c r="B1051" i="12"/>
  <c r="C1051" i="12"/>
  <c r="D1051" i="12"/>
  <c r="E1051" i="12"/>
  <c r="F1051" i="12"/>
  <c r="G1051" i="12"/>
  <c r="H1051" i="12"/>
  <c r="B1052" i="12"/>
  <c r="C1052" i="12"/>
  <c r="D1052" i="12"/>
  <c r="E1052" i="12"/>
  <c r="F1052" i="12"/>
  <c r="G1052" i="12"/>
  <c r="H1052" i="12"/>
  <c r="B1053" i="12"/>
  <c r="C1053" i="12"/>
  <c r="D1053" i="12"/>
  <c r="E1053" i="12"/>
  <c r="F1053" i="12"/>
  <c r="G1053" i="12"/>
  <c r="H1053" i="12"/>
  <c r="B1054" i="12"/>
  <c r="C1054" i="12"/>
  <c r="D1054" i="12"/>
  <c r="E1054" i="12"/>
  <c r="F1054" i="12"/>
  <c r="G1054" i="12"/>
  <c r="H1054" i="12"/>
  <c r="B1055" i="12"/>
  <c r="C1055" i="12"/>
  <c r="D1055" i="12"/>
  <c r="E1055" i="12"/>
  <c r="F1055" i="12"/>
  <c r="G1055" i="12"/>
  <c r="H1055" i="12"/>
  <c r="B1056" i="12"/>
  <c r="C1056" i="12"/>
  <c r="D1056" i="12"/>
  <c r="E1056" i="12"/>
  <c r="F1056" i="12"/>
  <c r="G1056" i="12"/>
  <c r="H1056" i="12"/>
  <c r="B1057" i="12"/>
  <c r="C1057" i="12"/>
  <c r="D1057" i="12"/>
  <c r="E1057" i="12"/>
  <c r="F1057" i="12"/>
  <c r="G1057" i="12"/>
  <c r="H1057" i="12"/>
  <c r="B1058" i="12"/>
  <c r="C1058" i="12"/>
  <c r="D1058" i="12"/>
  <c r="E1058" i="12"/>
  <c r="F1058" i="12"/>
  <c r="G1058" i="12"/>
  <c r="H1058" i="12"/>
  <c r="B1059" i="12"/>
  <c r="C1059" i="12"/>
  <c r="D1059" i="12"/>
  <c r="E1059" i="12"/>
  <c r="F1059" i="12"/>
  <c r="G1059" i="12"/>
  <c r="H1059" i="12"/>
  <c r="B1060" i="12"/>
  <c r="C1060" i="12"/>
  <c r="D1060" i="12"/>
  <c r="E1060" i="12"/>
  <c r="F1060" i="12"/>
  <c r="G1060" i="12"/>
  <c r="H1060" i="12"/>
  <c r="B1061" i="12"/>
  <c r="C1061" i="12"/>
  <c r="D1061" i="12"/>
  <c r="E1061" i="12"/>
  <c r="F1061" i="12"/>
  <c r="G1061" i="12"/>
  <c r="H1061" i="12"/>
  <c r="B1062" i="12"/>
  <c r="C1062" i="12"/>
  <c r="D1062" i="12"/>
  <c r="E1062" i="12"/>
  <c r="F1062" i="12"/>
  <c r="G1062" i="12"/>
  <c r="H1062" i="12"/>
  <c r="B1063" i="12"/>
  <c r="C1063" i="12"/>
  <c r="D1063" i="12"/>
  <c r="E1063" i="12"/>
  <c r="F1063" i="12"/>
  <c r="G1063" i="12"/>
  <c r="H1063" i="12"/>
  <c r="B1064" i="12"/>
  <c r="C1064" i="12"/>
  <c r="D1064" i="12"/>
  <c r="E1064" i="12"/>
  <c r="F1064" i="12"/>
  <c r="G1064" i="12"/>
  <c r="H1064" i="12"/>
  <c r="B1065" i="12"/>
  <c r="C1065" i="12"/>
  <c r="D1065" i="12"/>
  <c r="E1065" i="12"/>
  <c r="F1065" i="12"/>
  <c r="G1065" i="12"/>
  <c r="H1065" i="12"/>
  <c r="B1066" i="12"/>
  <c r="C1066" i="12"/>
  <c r="D1066" i="12"/>
  <c r="E1066" i="12"/>
  <c r="F1066" i="12"/>
  <c r="G1066" i="12"/>
  <c r="H1066" i="12"/>
  <c r="B1067" i="12"/>
  <c r="C1067" i="12"/>
  <c r="D1067" i="12"/>
  <c r="E1067" i="12"/>
  <c r="F1067" i="12"/>
  <c r="G1067" i="12"/>
  <c r="H1067" i="12"/>
  <c r="B1068" i="12"/>
  <c r="C1068" i="12"/>
  <c r="D1068" i="12"/>
  <c r="E1068" i="12"/>
  <c r="F1068" i="12"/>
  <c r="G1068" i="12"/>
  <c r="H1068" i="12"/>
  <c r="B1069" i="12"/>
  <c r="C1069" i="12"/>
  <c r="D1069" i="12"/>
  <c r="E1069" i="12"/>
  <c r="F1069" i="12"/>
  <c r="G1069" i="12"/>
  <c r="H1069" i="12"/>
  <c r="B1070" i="12"/>
  <c r="C1070" i="12"/>
  <c r="D1070" i="12"/>
  <c r="E1070" i="12"/>
  <c r="F1070" i="12"/>
  <c r="G1070" i="12"/>
  <c r="H1070" i="12"/>
  <c r="B1071" i="12"/>
  <c r="C1071" i="12"/>
  <c r="D1071" i="12"/>
  <c r="E1071" i="12"/>
  <c r="F1071" i="12"/>
  <c r="G1071" i="12"/>
  <c r="H1071" i="12"/>
  <c r="B1072" i="12"/>
  <c r="C1072" i="12"/>
  <c r="D1072" i="12"/>
  <c r="E1072" i="12"/>
  <c r="F1072" i="12"/>
  <c r="G1072" i="12"/>
  <c r="H1072" i="12"/>
  <c r="B1073" i="12"/>
  <c r="C1073" i="12"/>
  <c r="D1073" i="12"/>
  <c r="E1073" i="12"/>
  <c r="F1073" i="12"/>
  <c r="G1073" i="12"/>
  <c r="H1073" i="12"/>
  <c r="B1074" i="12"/>
  <c r="C1074" i="12"/>
  <c r="D1074" i="12"/>
  <c r="E1074" i="12"/>
  <c r="F1074" i="12"/>
  <c r="G1074" i="12"/>
  <c r="H1074" i="12"/>
  <c r="B1075" i="12"/>
  <c r="C1075" i="12"/>
  <c r="D1075" i="12"/>
  <c r="E1075" i="12"/>
  <c r="F1075" i="12"/>
  <c r="G1075" i="12"/>
  <c r="H1075" i="12"/>
  <c r="B1076" i="12"/>
  <c r="C1076" i="12"/>
  <c r="D1076" i="12"/>
  <c r="E1076" i="12"/>
  <c r="F1076" i="12"/>
  <c r="G1076" i="12"/>
  <c r="H1076" i="12"/>
  <c r="B1077" i="12"/>
  <c r="C1077" i="12"/>
  <c r="D1077" i="12"/>
  <c r="E1077" i="12"/>
  <c r="F1077" i="12"/>
  <c r="G1077" i="12"/>
  <c r="H1077" i="12"/>
  <c r="B1078" i="12"/>
  <c r="C1078" i="12"/>
  <c r="D1078" i="12"/>
  <c r="E1078" i="12"/>
  <c r="F1078" i="12"/>
  <c r="G1078" i="12"/>
  <c r="H1078" i="12"/>
  <c r="B1079" i="12"/>
  <c r="C1079" i="12"/>
  <c r="D1079" i="12"/>
  <c r="E1079" i="12"/>
  <c r="F1079" i="12"/>
  <c r="G1079" i="12"/>
  <c r="H1079" i="12"/>
  <c r="B1080" i="12"/>
  <c r="C1080" i="12"/>
  <c r="D1080" i="12"/>
  <c r="E1080" i="12"/>
  <c r="F1080" i="12"/>
  <c r="G1080" i="12"/>
  <c r="H1080" i="12"/>
  <c r="B1081" i="12"/>
  <c r="C1081" i="12"/>
  <c r="D1081" i="12"/>
  <c r="E1081" i="12"/>
  <c r="F1081" i="12"/>
  <c r="G1081" i="12"/>
  <c r="H1081" i="12"/>
  <c r="B1082" i="12"/>
  <c r="C1082" i="12"/>
  <c r="D1082" i="12"/>
  <c r="E1082" i="12"/>
  <c r="F1082" i="12"/>
  <c r="G1082" i="12"/>
  <c r="H1082" i="12"/>
  <c r="B1083" i="12"/>
  <c r="C1083" i="12"/>
  <c r="D1083" i="12"/>
  <c r="E1083" i="12"/>
  <c r="F1083" i="12"/>
  <c r="G1083" i="12"/>
  <c r="H1083" i="12"/>
  <c r="B1084" i="12"/>
  <c r="C1084" i="12"/>
  <c r="D1084" i="12"/>
  <c r="E1084" i="12"/>
  <c r="F1084" i="12"/>
  <c r="G1084" i="12"/>
  <c r="H1084" i="12"/>
  <c r="B1085" i="12"/>
  <c r="C1085" i="12"/>
  <c r="D1085" i="12"/>
  <c r="E1085" i="12"/>
  <c r="F1085" i="12"/>
  <c r="G1085" i="12"/>
  <c r="H1085" i="12"/>
  <c r="B1086" i="12"/>
  <c r="C1086" i="12"/>
  <c r="D1086" i="12"/>
  <c r="E1086" i="12"/>
  <c r="F1086" i="12"/>
  <c r="G1086" i="12"/>
  <c r="H1086" i="12"/>
  <c r="B1087" i="12"/>
  <c r="C1087" i="12"/>
  <c r="D1087" i="12"/>
  <c r="E1087" i="12"/>
  <c r="F1087" i="12"/>
  <c r="G1087" i="12"/>
  <c r="H1087" i="12"/>
  <c r="B1088" i="12"/>
  <c r="C1088" i="12"/>
  <c r="D1088" i="12"/>
  <c r="E1088" i="12"/>
  <c r="F1088" i="12"/>
  <c r="G1088" i="12"/>
  <c r="H1088" i="12"/>
  <c r="B1089" i="12"/>
  <c r="C1089" i="12"/>
  <c r="D1089" i="12"/>
  <c r="E1089" i="12"/>
  <c r="F1089" i="12"/>
  <c r="G1089" i="12"/>
  <c r="H1089" i="12"/>
  <c r="B1090" i="12"/>
  <c r="C1090" i="12"/>
  <c r="D1090" i="12"/>
  <c r="E1090" i="12"/>
  <c r="F1090" i="12"/>
  <c r="G1090" i="12"/>
  <c r="H1090" i="12"/>
  <c r="B1091" i="12"/>
  <c r="C1091" i="12"/>
  <c r="D1091" i="12"/>
  <c r="E1091" i="12"/>
  <c r="F1091" i="12"/>
  <c r="G1091" i="12"/>
  <c r="H1091" i="12"/>
  <c r="B1092" i="12"/>
  <c r="C1092" i="12"/>
  <c r="D1092" i="12"/>
  <c r="E1092" i="12"/>
  <c r="F1092" i="12"/>
  <c r="G1092" i="12"/>
  <c r="H1092" i="12"/>
  <c r="B1093" i="12"/>
  <c r="C1093" i="12"/>
  <c r="D1093" i="12"/>
  <c r="E1093" i="12"/>
  <c r="F1093" i="12"/>
  <c r="G1093" i="12"/>
  <c r="H1093" i="12"/>
  <c r="B1094" i="12"/>
  <c r="C1094" i="12"/>
  <c r="D1094" i="12"/>
  <c r="E1094" i="12"/>
  <c r="F1094" i="12"/>
  <c r="G1094" i="12"/>
  <c r="H1094" i="12"/>
  <c r="B1095" i="12"/>
  <c r="C1095" i="12"/>
  <c r="D1095" i="12"/>
  <c r="E1095" i="12"/>
  <c r="F1095" i="12"/>
  <c r="G1095" i="12"/>
  <c r="H1095" i="12"/>
  <c r="B1096" i="12"/>
  <c r="C1096" i="12"/>
  <c r="D1096" i="12"/>
  <c r="E1096" i="12"/>
  <c r="F1096" i="12"/>
  <c r="G1096" i="12"/>
  <c r="H1096" i="12"/>
  <c r="B1097" i="12"/>
  <c r="C1097" i="12"/>
  <c r="D1097" i="12"/>
  <c r="E1097" i="12"/>
  <c r="F1097" i="12"/>
  <c r="G1097" i="12"/>
  <c r="H1097" i="12"/>
  <c r="B1098" i="12"/>
  <c r="C1098" i="12"/>
  <c r="D1098" i="12"/>
  <c r="E1098" i="12"/>
  <c r="F1098" i="12"/>
  <c r="G1098" i="12"/>
  <c r="H1098" i="12"/>
  <c r="B1099" i="12"/>
  <c r="C1099" i="12"/>
  <c r="D1099" i="12"/>
  <c r="E1099" i="12"/>
  <c r="F1099" i="12"/>
  <c r="G1099" i="12"/>
  <c r="H1099" i="12"/>
  <c r="B1100" i="12"/>
  <c r="C1100" i="12"/>
  <c r="D1100" i="12"/>
  <c r="E1100" i="12"/>
  <c r="F1100" i="12"/>
  <c r="G1100" i="12"/>
  <c r="H1100" i="12"/>
  <c r="B1101" i="12"/>
  <c r="C1101" i="12"/>
  <c r="D1101" i="12"/>
  <c r="E1101" i="12"/>
  <c r="F1101" i="12"/>
  <c r="G1101" i="12"/>
  <c r="H1101" i="12"/>
  <c r="B1102" i="12"/>
  <c r="C1102" i="12"/>
  <c r="D1102" i="12"/>
  <c r="E1102" i="12"/>
  <c r="F1102" i="12"/>
  <c r="G1102" i="12"/>
  <c r="H1102" i="12"/>
  <c r="B1103" i="12"/>
  <c r="C1103" i="12"/>
  <c r="D1103" i="12"/>
  <c r="E1103" i="12"/>
  <c r="F1103" i="12"/>
  <c r="G1103" i="12"/>
  <c r="H1103" i="12"/>
  <c r="B1104" i="12"/>
  <c r="C1104" i="12"/>
  <c r="D1104" i="12"/>
  <c r="E1104" i="12"/>
  <c r="F1104" i="12"/>
  <c r="G1104" i="12"/>
  <c r="H1104" i="12"/>
  <c r="B1105" i="12"/>
  <c r="C1105" i="12"/>
  <c r="D1105" i="12"/>
  <c r="E1105" i="12"/>
  <c r="F1105" i="12"/>
  <c r="G1105" i="12"/>
  <c r="H1105" i="12"/>
  <c r="B1106" i="12"/>
  <c r="C1106" i="12"/>
  <c r="D1106" i="12"/>
  <c r="E1106" i="12"/>
  <c r="F1106" i="12"/>
  <c r="G1106" i="12"/>
  <c r="H1106" i="12"/>
  <c r="B1107" i="12"/>
  <c r="C1107" i="12"/>
  <c r="D1107" i="12"/>
  <c r="E1107" i="12"/>
  <c r="F1107" i="12"/>
  <c r="G1107" i="12"/>
  <c r="H1107" i="12"/>
  <c r="B1108" i="12"/>
  <c r="C1108" i="12"/>
  <c r="D1108" i="12"/>
  <c r="E1108" i="12"/>
  <c r="F1108" i="12"/>
  <c r="G1108" i="12"/>
  <c r="H1108" i="12"/>
  <c r="B1109" i="12"/>
  <c r="C1109" i="12"/>
  <c r="D1109" i="12"/>
  <c r="E1109" i="12"/>
  <c r="F1109" i="12"/>
  <c r="G1109" i="12"/>
  <c r="H1109" i="12"/>
  <c r="B1110" i="12"/>
  <c r="C1110" i="12"/>
  <c r="D1110" i="12"/>
  <c r="E1110" i="12"/>
  <c r="F1110" i="12"/>
  <c r="G1110" i="12"/>
  <c r="H1110" i="12"/>
  <c r="B1111" i="12"/>
  <c r="C1111" i="12"/>
  <c r="D1111" i="12"/>
  <c r="E1111" i="12"/>
  <c r="F1111" i="12"/>
  <c r="G1111" i="12"/>
  <c r="H1111" i="12"/>
  <c r="B1112" i="12"/>
  <c r="C1112" i="12"/>
  <c r="D1112" i="12"/>
  <c r="E1112" i="12"/>
  <c r="F1112" i="12"/>
  <c r="G1112" i="12"/>
  <c r="H1112" i="12"/>
  <c r="B1113" i="12"/>
  <c r="C1113" i="12"/>
  <c r="D1113" i="12"/>
  <c r="E1113" i="12"/>
  <c r="F1113" i="12"/>
  <c r="G1113" i="12"/>
  <c r="H1113" i="12"/>
  <c r="B1114" i="12"/>
  <c r="C1114" i="12"/>
  <c r="D1114" i="12"/>
  <c r="E1114" i="12"/>
  <c r="F1114" i="12"/>
  <c r="G1114" i="12"/>
  <c r="H1114" i="12"/>
  <c r="B1115" i="12"/>
  <c r="C1115" i="12"/>
  <c r="D1115" i="12"/>
  <c r="E1115" i="12"/>
  <c r="F1115" i="12"/>
  <c r="G1115" i="12"/>
  <c r="H1115" i="12"/>
  <c r="B1116" i="12"/>
  <c r="C1116" i="12"/>
  <c r="D1116" i="12"/>
  <c r="E1116" i="12"/>
  <c r="F1116" i="12"/>
  <c r="G1116" i="12"/>
  <c r="H1116" i="12"/>
  <c r="B1117" i="12"/>
  <c r="C1117" i="12"/>
  <c r="D1117" i="12"/>
  <c r="E1117" i="12"/>
  <c r="F1117" i="12"/>
  <c r="G1117" i="12"/>
  <c r="H1117" i="12"/>
  <c r="B1118" i="12"/>
  <c r="C1118" i="12"/>
  <c r="D1118" i="12"/>
  <c r="E1118" i="12"/>
  <c r="F1118" i="12"/>
  <c r="G1118" i="12"/>
  <c r="H1118" i="12"/>
  <c r="B1119" i="12"/>
  <c r="C1119" i="12"/>
  <c r="D1119" i="12"/>
  <c r="E1119" i="12"/>
  <c r="F1119" i="12"/>
  <c r="G1119" i="12"/>
  <c r="H1119" i="12"/>
  <c r="B1120" i="12"/>
  <c r="C1120" i="12"/>
  <c r="D1120" i="12"/>
  <c r="E1120" i="12"/>
  <c r="F1120" i="12"/>
  <c r="G1120" i="12"/>
  <c r="H1120" i="12"/>
  <c r="B1121" i="12"/>
  <c r="C1121" i="12"/>
  <c r="D1121" i="12"/>
  <c r="E1121" i="12"/>
  <c r="F1121" i="12"/>
  <c r="G1121" i="12"/>
  <c r="H1121" i="12"/>
  <c r="B1122" i="12"/>
  <c r="C1122" i="12"/>
  <c r="D1122" i="12"/>
  <c r="E1122" i="12"/>
  <c r="F1122" i="12"/>
  <c r="G1122" i="12"/>
  <c r="H1122" i="12"/>
  <c r="B1123" i="12"/>
  <c r="C1123" i="12"/>
  <c r="D1123" i="12"/>
  <c r="E1123" i="12"/>
  <c r="F1123" i="12"/>
  <c r="G1123" i="12"/>
  <c r="H1123" i="12"/>
  <c r="B1124" i="12"/>
  <c r="C1124" i="12"/>
  <c r="D1124" i="12"/>
  <c r="E1124" i="12"/>
  <c r="F1124" i="12"/>
  <c r="G1124" i="12"/>
  <c r="H1124" i="12"/>
  <c r="B1125" i="12"/>
  <c r="C1125" i="12"/>
  <c r="D1125" i="12"/>
  <c r="E1125" i="12"/>
  <c r="F1125" i="12"/>
  <c r="G1125" i="12"/>
  <c r="H1125" i="12"/>
  <c r="B1126" i="12"/>
  <c r="C1126" i="12"/>
  <c r="D1126" i="12"/>
  <c r="E1126" i="12"/>
  <c r="F1126" i="12"/>
  <c r="G1126" i="12"/>
  <c r="H1126" i="12"/>
  <c r="B1127" i="12"/>
  <c r="C1127" i="12"/>
  <c r="D1127" i="12"/>
  <c r="E1127" i="12"/>
  <c r="F1127" i="12"/>
  <c r="G1127" i="12"/>
  <c r="H1127" i="12"/>
  <c r="B1128" i="12"/>
  <c r="C1128" i="12"/>
  <c r="D1128" i="12"/>
  <c r="E1128" i="12"/>
  <c r="F1128" i="12"/>
  <c r="G1128" i="12"/>
  <c r="H1128" i="12"/>
  <c r="B1129" i="12"/>
  <c r="C1129" i="12"/>
  <c r="D1129" i="12"/>
  <c r="E1129" i="12"/>
  <c r="F1129" i="12"/>
  <c r="G1129" i="12"/>
  <c r="H1129" i="12"/>
  <c r="B1130" i="12"/>
  <c r="C1130" i="12"/>
  <c r="D1130" i="12"/>
  <c r="E1130" i="12"/>
  <c r="F1130" i="12"/>
  <c r="G1130" i="12"/>
  <c r="H1130" i="12"/>
  <c r="B1131" i="12"/>
  <c r="C1131" i="12"/>
  <c r="D1131" i="12"/>
  <c r="E1131" i="12"/>
  <c r="F1131" i="12"/>
  <c r="G1131" i="12"/>
  <c r="H1131" i="12"/>
  <c r="B1132" i="12"/>
  <c r="C1132" i="12"/>
  <c r="D1132" i="12"/>
  <c r="E1132" i="12"/>
  <c r="F1132" i="12"/>
  <c r="G1132" i="12"/>
  <c r="H1132" i="12"/>
  <c r="B1133" i="12"/>
  <c r="C1133" i="12"/>
  <c r="D1133" i="12"/>
  <c r="E1133" i="12"/>
  <c r="F1133" i="12"/>
  <c r="G1133" i="12"/>
  <c r="H1133" i="12"/>
  <c r="B1134" i="12"/>
  <c r="C1134" i="12"/>
  <c r="D1134" i="12"/>
  <c r="E1134" i="12"/>
  <c r="F1134" i="12"/>
  <c r="G1134" i="12"/>
  <c r="H1134" i="12"/>
  <c r="B1135" i="12"/>
  <c r="C1135" i="12"/>
  <c r="D1135" i="12"/>
  <c r="E1135" i="12"/>
  <c r="F1135" i="12"/>
  <c r="G1135" i="12"/>
  <c r="H1135" i="12"/>
  <c r="B1136" i="12"/>
  <c r="C1136" i="12"/>
  <c r="D1136" i="12"/>
  <c r="E1136" i="12"/>
  <c r="F1136" i="12"/>
  <c r="G1136" i="12"/>
  <c r="H1136" i="12"/>
  <c r="B1137" i="12"/>
  <c r="C1137" i="12"/>
  <c r="D1137" i="12"/>
  <c r="E1137" i="12"/>
  <c r="F1137" i="12"/>
  <c r="G1137" i="12"/>
  <c r="H1137" i="12"/>
  <c r="B1138" i="12"/>
  <c r="C1138" i="12"/>
  <c r="D1138" i="12"/>
  <c r="E1138" i="12"/>
  <c r="F1138" i="12"/>
  <c r="G1138" i="12"/>
  <c r="H1138" i="12"/>
  <c r="B1139" i="12"/>
  <c r="C1139" i="12"/>
  <c r="D1139" i="12"/>
  <c r="E1139" i="12"/>
  <c r="F1139" i="12"/>
  <c r="G1139" i="12"/>
  <c r="H1139" i="12"/>
  <c r="B1140" i="12"/>
  <c r="C1140" i="12"/>
  <c r="D1140" i="12"/>
  <c r="E1140" i="12"/>
  <c r="F1140" i="12"/>
  <c r="G1140" i="12"/>
  <c r="H1140" i="12"/>
  <c r="B1141" i="12"/>
  <c r="C1141" i="12"/>
  <c r="D1141" i="12"/>
  <c r="E1141" i="12"/>
  <c r="F1141" i="12"/>
  <c r="G1141" i="12"/>
  <c r="H1141" i="12"/>
  <c r="B1142" i="12"/>
  <c r="C1142" i="12"/>
  <c r="D1142" i="12"/>
  <c r="E1142" i="12"/>
  <c r="F1142" i="12"/>
  <c r="G1142" i="12"/>
  <c r="H1142" i="12"/>
  <c r="B1143" i="12"/>
  <c r="C1143" i="12"/>
  <c r="D1143" i="12"/>
  <c r="E1143" i="12"/>
  <c r="F1143" i="12"/>
  <c r="G1143" i="12"/>
  <c r="H1143" i="12"/>
  <c r="B1144" i="12"/>
  <c r="C1144" i="12"/>
  <c r="D1144" i="12"/>
  <c r="E1144" i="12"/>
  <c r="F1144" i="12"/>
  <c r="G1144" i="12"/>
  <c r="H1144" i="12"/>
  <c r="B1145" i="12"/>
  <c r="C1145" i="12"/>
  <c r="D1145" i="12"/>
  <c r="E1145" i="12"/>
  <c r="F1145" i="12"/>
  <c r="G1145" i="12"/>
  <c r="H1145" i="12"/>
  <c r="B1146" i="12"/>
  <c r="C1146" i="12"/>
  <c r="D1146" i="12"/>
  <c r="E1146" i="12"/>
  <c r="F1146" i="12"/>
  <c r="G1146" i="12"/>
  <c r="H1146" i="12"/>
  <c r="B1147" i="12"/>
  <c r="C1147" i="12"/>
  <c r="D1147" i="12"/>
  <c r="E1147" i="12"/>
  <c r="F1147" i="12"/>
  <c r="G1147" i="12"/>
  <c r="H1147" i="12"/>
  <c r="B1148" i="12"/>
  <c r="C1148" i="12"/>
  <c r="D1148" i="12"/>
  <c r="E1148" i="12"/>
  <c r="F1148" i="12"/>
  <c r="G1148" i="12"/>
  <c r="H1148" i="12"/>
  <c r="B1149" i="12"/>
  <c r="C1149" i="12"/>
  <c r="D1149" i="12"/>
  <c r="E1149" i="12"/>
  <c r="F1149" i="12"/>
  <c r="G1149" i="12"/>
  <c r="H1149" i="12"/>
  <c r="B1150" i="12"/>
  <c r="C1150" i="12"/>
  <c r="D1150" i="12"/>
  <c r="E1150" i="12"/>
  <c r="F1150" i="12"/>
  <c r="G1150" i="12"/>
  <c r="H1150" i="12"/>
  <c r="B1151" i="12"/>
  <c r="C1151" i="12"/>
  <c r="D1151" i="12"/>
  <c r="E1151" i="12"/>
  <c r="F1151" i="12"/>
  <c r="G1151" i="12"/>
  <c r="H1151" i="12"/>
  <c r="B1152" i="12"/>
  <c r="C1152" i="12"/>
  <c r="D1152" i="12"/>
  <c r="E1152" i="12"/>
  <c r="F1152" i="12"/>
  <c r="G1152" i="12"/>
  <c r="H1152" i="12"/>
  <c r="B1153" i="12"/>
  <c r="C1153" i="12"/>
  <c r="D1153" i="12"/>
  <c r="E1153" i="12"/>
  <c r="F1153" i="12"/>
  <c r="G1153" i="12"/>
  <c r="H1153" i="12"/>
  <c r="B1154" i="12"/>
  <c r="C1154" i="12"/>
  <c r="D1154" i="12"/>
  <c r="E1154" i="12"/>
  <c r="F1154" i="12"/>
  <c r="G1154" i="12"/>
  <c r="H1154" i="12"/>
  <c r="B1155" i="12"/>
  <c r="C1155" i="12"/>
  <c r="D1155" i="12"/>
  <c r="E1155" i="12"/>
  <c r="F1155" i="12"/>
  <c r="G1155" i="12"/>
  <c r="H1155" i="12"/>
  <c r="B1156" i="12"/>
  <c r="C1156" i="12"/>
  <c r="D1156" i="12"/>
  <c r="E1156" i="12"/>
  <c r="F1156" i="12"/>
  <c r="G1156" i="12"/>
  <c r="H1156" i="12"/>
  <c r="B1157" i="12"/>
  <c r="C1157" i="12"/>
  <c r="D1157" i="12"/>
  <c r="E1157" i="12"/>
  <c r="F1157" i="12"/>
  <c r="G1157" i="12"/>
  <c r="H1157" i="12"/>
  <c r="B1158" i="12"/>
  <c r="C1158" i="12"/>
  <c r="D1158" i="12"/>
  <c r="E1158" i="12"/>
  <c r="F1158" i="12"/>
  <c r="G1158" i="12"/>
  <c r="H1158" i="12"/>
  <c r="B1159" i="12"/>
  <c r="C1159" i="12"/>
  <c r="D1159" i="12"/>
  <c r="E1159" i="12"/>
  <c r="F1159" i="12"/>
  <c r="G1159" i="12"/>
  <c r="H1159" i="12"/>
  <c r="B1160" i="12"/>
  <c r="C1160" i="12"/>
  <c r="D1160" i="12"/>
  <c r="E1160" i="12"/>
  <c r="F1160" i="12"/>
  <c r="G1160" i="12"/>
  <c r="H1160" i="12"/>
  <c r="B1161" i="12"/>
  <c r="C1161" i="12"/>
  <c r="D1161" i="12"/>
  <c r="E1161" i="12"/>
  <c r="F1161" i="12"/>
  <c r="G1161" i="12"/>
  <c r="H1161" i="12"/>
  <c r="B1162" i="12"/>
  <c r="C1162" i="12"/>
  <c r="D1162" i="12"/>
  <c r="E1162" i="12"/>
  <c r="F1162" i="12"/>
  <c r="G1162" i="12"/>
  <c r="H1162" i="12"/>
  <c r="B1163" i="12"/>
  <c r="C1163" i="12"/>
  <c r="D1163" i="12"/>
  <c r="E1163" i="12"/>
  <c r="F1163" i="12"/>
  <c r="G1163" i="12"/>
  <c r="H1163" i="12"/>
  <c r="B1164" i="12"/>
  <c r="C1164" i="12"/>
  <c r="D1164" i="12"/>
  <c r="E1164" i="12"/>
  <c r="F1164" i="12"/>
  <c r="G1164" i="12"/>
  <c r="H1164" i="12"/>
  <c r="B1165" i="12"/>
  <c r="C1165" i="12"/>
  <c r="D1165" i="12"/>
  <c r="E1165" i="12"/>
  <c r="F1165" i="12"/>
  <c r="G1165" i="12"/>
  <c r="H1165" i="12"/>
  <c r="B1166" i="12"/>
  <c r="C1166" i="12"/>
  <c r="D1166" i="12"/>
  <c r="E1166" i="12"/>
  <c r="F1166" i="12"/>
  <c r="G1166" i="12"/>
  <c r="H1166" i="12"/>
  <c r="B1167" i="12"/>
  <c r="C1167" i="12"/>
  <c r="D1167" i="12"/>
  <c r="E1167" i="12"/>
  <c r="F1167" i="12"/>
  <c r="G1167" i="12"/>
  <c r="H1167" i="12"/>
  <c r="B1168" i="12"/>
  <c r="C1168" i="12"/>
  <c r="D1168" i="12"/>
  <c r="E1168" i="12"/>
  <c r="F1168" i="12"/>
  <c r="G1168" i="12"/>
  <c r="H1168" i="12"/>
  <c r="B1169" i="12"/>
  <c r="C1169" i="12"/>
  <c r="D1169" i="12"/>
  <c r="E1169" i="12"/>
  <c r="F1169" i="12"/>
  <c r="G1169" i="12"/>
  <c r="H1169" i="12"/>
  <c r="B1170" i="12"/>
  <c r="C1170" i="12"/>
  <c r="D1170" i="12"/>
  <c r="E1170" i="12"/>
  <c r="F1170" i="12"/>
  <c r="G1170" i="12"/>
  <c r="H1170" i="12"/>
  <c r="B1171" i="12"/>
  <c r="C1171" i="12"/>
  <c r="D1171" i="12"/>
  <c r="E1171" i="12"/>
  <c r="F1171" i="12"/>
  <c r="G1171" i="12"/>
  <c r="H1171" i="12"/>
  <c r="B1172" i="12"/>
  <c r="C1172" i="12"/>
  <c r="D1172" i="12"/>
  <c r="E1172" i="12"/>
  <c r="F1172" i="12"/>
  <c r="G1172" i="12"/>
  <c r="H1172" i="12"/>
  <c r="B1173" i="12"/>
  <c r="C1173" i="12"/>
  <c r="D1173" i="12"/>
  <c r="E1173" i="12"/>
  <c r="F1173" i="12"/>
  <c r="G1173" i="12"/>
  <c r="H1173" i="12"/>
  <c r="B1174" i="12"/>
  <c r="C1174" i="12"/>
  <c r="D1174" i="12"/>
  <c r="E1174" i="12"/>
  <c r="F1174" i="12"/>
  <c r="G1174" i="12"/>
  <c r="H1174" i="12"/>
  <c r="B1175" i="12"/>
  <c r="C1175" i="12"/>
  <c r="D1175" i="12"/>
  <c r="E1175" i="12"/>
  <c r="F1175" i="12"/>
  <c r="G1175" i="12"/>
  <c r="H1175" i="12"/>
  <c r="B1176" i="12"/>
  <c r="C1176" i="12"/>
  <c r="D1176" i="12"/>
  <c r="E1176" i="12"/>
  <c r="F1176" i="12"/>
  <c r="G1176" i="12"/>
  <c r="H1176" i="12"/>
  <c r="B1177" i="12"/>
  <c r="C1177" i="12"/>
  <c r="D1177" i="12"/>
  <c r="E1177" i="12"/>
  <c r="F1177" i="12"/>
  <c r="G1177" i="12"/>
  <c r="H1177" i="12"/>
  <c r="B1178" i="12"/>
  <c r="C1178" i="12"/>
  <c r="D1178" i="12"/>
  <c r="E1178" i="12"/>
  <c r="F1178" i="12"/>
  <c r="G1178" i="12"/>
  <c r="H1178" i="12"/>
  <c r="B1179" i="12"/>
  <c r="C1179" i="12"/>
  <c r="D1179" i="12"/>
  <c r="E1179" i="12"/>
  <c r="F1179" i="12"/>
  <c r="G1179" i="12"/>
  <c r="H1179" i="12"/>
  <c r="B1180" i="12"/>
  <c r="C1180" i="12"/>
  <c r="D1180" i="12"/>
  <c r="E1180" i="12"/>
  <c r="F1180" i="12"/>
  <c r="G1180" i="12"/>
  <c r="H1180" i="12"/>
  <c r="B1181" i="12"/>
  <c r="C1181" i="12"/>
  <c r="D1181" i="12"/>
  <c r="E1181" i="12"/>
  <c r="F1181" i="12"/>
  <c r="G1181" i="12"/>
  <c r="H1181" i="12"/>
  <c r="B1182" i="12"/>
  <c r="C1182" i="12"/>
  <c r="D1182" i="12"/>
  <c r="E1182" i="12"/>
  <c r="F1182" i="12"/>
  <c r="G1182" i="12"/>
  <c r="H1182" i="12"/>
  <c r="B1183" i="12"/>
  <c r="C1183" i="12"/>
  <c r="D1183" i="12"/>
  <c r="E1183" i="12"/>
  <c r="F1183" i="12"/>
  <c r="G1183" i="12"/>
  <c r="H1183" i="12"/>
  <c r="B1184" i="12"/>
  <c r="C1184" i="12"/>
  <c r="D1184" i="12"/>
  <c r="E1184" i="12"/>
  <c r="F1184" i="12"/>
  <c r="G1184" i="12"/>
  <c r="H1184" i="12"/>
  <c r="B1185" i="12"/>
  <c r="C1185" i="12"/>
  <c r="D1185" i="12"/>
  <c r="E1185" i="12"/>
  <c r="F1185" i="12"/>
  <c r="G1185" i="12"/>
  <c r="H1185" i="12"/>
  <c r="B1186" i="12"/>
  <c r="C1186" i="12"/>
  <c r="D1186" i="12"/>
  <c r="E1186" i="12"/>
  <c r="F1186" i="12"/>
  <c r="G1186" i="12"/>
  <c r="H1186" i="12"/>
  <c r="B1187" i="12"/>
  <c r="C1187" i="12"/>
  <c r="D1187" i="12"/>
  <c r="E1187" i="12"/>
  <c r="F1187" i="12"/>
  <c r="G1187" i="12"/>
  <c r="H1187" i="12"/>
  <c r="B1188" i="12"/>
  <c r="C1188" i="12"/>
  <c r="D1188" i="12"/>
  <c r="E1188" i="12"/>
  <c r="F1188" i="12"/>
  <c r="G1188" i="12"/>
  <c r="H1188" i="12"/>
  <c r="B1189" i="12"/>
  <c r="C1189" i="12"/>
  <c r="D1189" i="12"/>
  <c r="E1189" i="12"/>
  <c r="F1189" i="12"/>
  <c r="G1189" i="12"/>
  <c r="H1189" i="12"/>
  <c r="B1190" i="12"/>
  <c r="C1190" i="12"/>
  <c r="D1190" i="12"/>
  <c r="E1190" i="12"/>
  <c r="F1190" i="12"/>
  <c r="G1190" i="12"/>
  <c r="H1190" i="12"/>
  <c r="B1191" i="12"/>
  <c r="C1191" i="12"/>
  <c r="D1191" i="12"/>
  <c r="E1191" i="12"/>
  <c r="F1191" i="12"/>
  <c r="G1191" i="12"/>
  <c r="H1191" i="12"/>
  <c r="B1192" i="12"/>
  <c r="C1192" i="12"/>
  <c r="D1192" i="12"/>
  <c r="E1192" i="12"/>
  <c r="F1192" i="12"/>
  <c r="G1192" i="12"/>
  <c r="H1192" i="12"/>
  <c r="B1193" i="12"/>
  <c r="C1193" i="12"/>
  <c r="D1193" i="12"/>
  <c r="E1193" i="12"/>
  <c r="F1193" i="12"/>
  <c r="G1193" i="12"/>
  <c r="H1193" i="12"/>
  <c r="B1194" i="12"/>
  <c r="C1194" i="12"/>
  <c r="D1194" i="12"/>
  <c r="E1194" i="12"/>
  <c r="F1194" i="12"/>
  <c r="G1194" i="12"/>
  <c r="H1194" i="12"/>
  <c r="B1195" i="12"/>
  <c r="C1195" i="12"/>
  <c r="D1195" i="12"/>
  <c r="E1195" i="12"/>
  <c r="F1195" i="12"/>
  <c r="G1195" i="12"/>
  <c r="H1195" i="12"/>
  <c r="B1196" i="12"/>
  <c r="C1196" i="12"/>
  <c r="D1196" i="12"/>
  <c r="E1196" i="12"/>
  <c r="F1196" i="12"/>
  <c r="G1196" i="12"/>
  <c r="H1196" i="12"/>
  <c r="B1197" i="12"/>
  <c r="C1197" i="12"/>
  <c r="D1197" i="12"/>
  <c r="E1197" i="12"/>
  <c r="F1197" i="12"/>
  <c r="G1197" i="12"/>
  <c r="H1197" i="12"/>
  <c r="B1198" i="12"/>
  <c r="C1198" i="12"/>
  <c r="D1198" i="12"/>
  <c r="E1198" i="12"/>
  <c r="F1198" i="12"/>
  <c r="G1198" i="12"/>
  <c r="H1198" i="12"/>
  <c r="B1199" i="12"/>
  <c r="C1199" i="12"/>
  <c r="D1199" i="12"/>
  <c r="E1199" i="12"/>
  <c r="F1199" i="12"/>
  <c r="G1199" i="12"/>
  <c r="H1199" i="12"/>
  <c r="B1200" i="12"/>
  <c r="C1200" i="12"/>
  <c r="D1200" i="12"/>
  <c r="E1200" i="12"/>
  <c r="F1200" i="12"/>
  <c r="G1200" i="12"/>
  <c r="H1200" i="12"/>
  <c r="B1201" i="12"/>
  <c r="C1201" i="12"/>
  <c r="D1201" i="12"/>
  <c r="E1201" i="12"/>
  <c r="F1201" i="12"/>
  <c r="G1201" i="12"/>
  <c r="H1201" i="12"/>
  <c r="B1202" i="12"/>
  <c r="C1202" i="12"/>
  <c r="D1202" i="12"/>
  <c r="E1202" i="12"/>
  <c r="F1202" i="12"/>
  <c r="G1202" i="12"/>
  <c r="H1202" i="12"/>
  <c r="B1203" i="12"/>
  <c r="C1203" i="12"/>
  <c r="D1203" i="12"/>
  <c r="E1203" i="12"/>
  <c r="F1203" i="12"/>
  <c r="G1203" i="12"/>
  <c r="H1203" i="12"/>
  <c r="B1204" i="12"/>
  <c r="C1204" i="12"/>
  <c r="D1204" i="12"/>
  <c r="E1204" i="12"/>
  <c r="F1204" i="12"/>
  <c r="G1204" i="12"/>
  <c r="H1204" i="12"/>
  <c r="B1205" i="12"/>
  <c r="C1205" i="12"/>
  <c r="D1205" i="12"/>
  <c r="E1205" i="12"/>
  <c r="F1205" i="12"/>
  <c r="G1205" i="12"/>
  <c r="H1205" i="12"/>
  <c r="B1206" i="12"/>
  <c r="C1206" i="12"/>
  <c r="D1206" i="12"/>
  <c r="E1206" i="12"/>
  <c r="F1206" i="12"/>
  <c r="G1206" i="12"/>
  <c r="H1206" i="12"/>
  <c r="B1207" i="12"/>
  <c r="C1207" i="12"/>
  <c r="D1207" i="12"/>
  <c r="E1207" i="12"/>
  <c r="F1207" i="12"/>
  <c r="G1207" i="12"/>
  <c r="H1207" i="12"/>
  <c r="B1208" i="12"/>
  <c r="C1208" i="12"/>
  <c r="D1208" i="12"/>
  <c r="E1208" i="12"/>
  <c r="F1208" i="12"/>
  <c r="G1208" i="12"/>
  <c r="H1208" i="12"/>
  <c r="B1209" i="12"/>
  <c r="C1209" i="12"/>
  <c r="D1209" i="12"/>
  <c r="E1209" i="12"/>
  <c r="F1209" i="12"/>
  <c r="G1209" i="12"/>
  <c r="H1209" i="12"/>
  <c r="B1210" i="12"/>
  <c r="C1210" i="12"/>
  <c r="D1210" i="12"/>
  <c r="E1210" i="12"/>
  <c r="F1210" i="12"/>
  <c r="G1210" i="12"/>
  <c r="H1210" i="12"/>
  <c r="B1211" i="12"/>
  <c r="C1211" i="12"/>
  <c r="D1211" i="12"/>
  <c r="E1211" i="12"/>
  <c r="F1211" i="12"/>
  <c r="G1211" i="12"/>
  <c r="H1211" i="12"/>
  <c r="B1212" i="12"/>
  <c r="C1212" i="12"/>
  <c r="D1212" i="12"/>
  <c r="E1212" i="12"/>
  <c r="F1212" i="12"/>
  <c r="G1212" i="12"/>
  <c r="H1212" i="12"/>
  <c r="B1213" i="12"/>
  <c r="C1213" i="12"/>
  <c r="D1213" i="12"/>
  <c r="E1213" i="12"/>
  <c r="F1213" i="12"/>
  <c r="G1213" i="12"/>
  <c r="H1213" i="12"/>
  <c r="B1214" i="12"/>
  <c r="C1214" i="12"/>
  <c r="D1214" i="12"/>
  <c r="E1214" i="12"/>
  <c r="F1214" i="12"/>
  <c r="G1214" i="12"/>
  <c r="H1214" i="12"/>
  <c r="B1215" i="12"/>
  <c r="C1215" i="12"/>
  <c r="D1215" i="12"/>
  <c r="E1215" i="12"/>
  <c r="F1215" i="12"/>
  <c r="G1215" i="12"/>
  <c r="H1215" i="12"/>
  <c r="B1216" i="12"/>
  <c r="C1216" i="12"/>
  <c r="D1216" i="12"/>
  <c r="E1216" i="12"/>
  <c r="F1216" i="12"/>
  <c r="G1216" i="12"/>
  <c r="H1216" i="12"/>
  <c r="B1217" i="12"/>
  <c r="C1217" i="12"/>
  <c r="D1217" i="12"/>
  <c r="E1217" i="12"/>
  <c r="F1217" i="12"/>
  <c r="G1217" i="12"/>
  <c r="H1217" i="12"/>
  <c r="B1218" i="12"/>
  <c r="C1218" i="12"/>
  <c r="D1218" i="12"/>
  <c r="E1218" i="12"/>
  <c r="F1218" i="12"/>
  <c r="G1218" i="12"/>
  <c r="H1218" i="12"/>
  <c r="B1219" i="12"/>
  <c r="C1219" i="12"/>
  <c r="D1219" i="12"/>
  <c r="E1219" i="12"/>
  <c r="F1219" i="12"/>
  <c r="G1219" i="12"/>
  <c r="H1219" i="12"/>
  <c r="B1220" i="12"/>
  <c r="C1220" i="12"/>
  <c r="D1220" i="12"/>
  <c r="E1220" i="12"/>
  <c r="F1220" i="12"/>
  <c r="G1220" i="12"/>
  <c r="H1220" i="12"/>
  <c r="B1221" i="12"/>
  <c r="C1221" i="12"/>
  <c r="D1221" i="12"/>
  <c r="E1221" i="12"/>
  <c r="F1221" i="12"/>
  <c r="G1221" i="12"/>
  <c r="H1221" i="12"/>
  <c r="B1222" i="12"/>
  <c r="C1222" i="12"/>
  <c r="D1222" i="12"/>
  <c r="E1222" i="12"/>
  <c r="F1222" i="12"/>
  <c r="G1222" i="12"/>
  <c r="H1222" i="12"/>
  <c r="B1223" i="12"/>
  <c r="C1223" i="12"/>
  <c r="D1223" i="12"/>
  <c r="E1223" i="12"/>
  <c r="F1223" i="12"/>
  <c r="G1223" i="12"/>
  <c r="H1223" i="12"/>
  <c r="B1224" i="12"/>
  <c r="C1224" i="12"/>
  <c r="D1224" i="12"/>
  <c r="E1224" i="12"/>
  <c r="F1224" i="12"/>
  <c r="G1224" i="12"/>
  <c r="H1224" i="12"/>
  <c r="B1225" i="12"/>
  <c r="C1225" i="12"/>
  <c r="D1225" i="12"/>
  <c r="E1225" i="12"/>
  <c r="F1225" i="12"/>
  <c r="G1225" i="12"/>
  <c r="H1225" i="12"/>
  <c r="B1226" i="12"/>
  <c r="C1226" i="12"/>
  <c r="D1226" i="12"/>
  <c r="E1226" i="12"/>
  <c r="F1226" i="12"/>
  <c r="G1226" i="12"/>
  <c r="H1226" i="12"/>
  <c r="B1227" i="12"/>
  <c r="C1227" i="12"/>
  <c r="D1227" i="12"/>
  <c r="E1227" i="12"/>
  <c r="F1227" i="12"/>
  <c r="G1227" i="12"/>
  <c r="H1227" i="12"/>
  <c r="B1228" i="12"/>
  <c r="C1228" i="12"/>
  <c r="D1228" i="12"/>
  <c r="E1228" i="12"/>
  <c r="F1228" i="12"/>
  <c r="G1228" i="12"/>
  <c r="H1228" i="12"/>
  <c r="B1229" i="12"/>
  <c r="C1229" i="12"/>
  <c r="D1229" i="12"/>
  <c r="E1229" i="12"/>
  <c r="F1229" i="12"/>
  <c r="G1229" i="12"/>
  <c r="H1229" i="12"/>
  <c r="B1230" i="12"/>
  <c r="C1230" i="12"/>
  <c r="D1230" i="12"/>
  <c r="E1230" i="12"/>
  <c r="F1230" i="12"/>
  <c r="G1230" i="12"/>
  <c r="H1230" i="12"/>
  <c r="B1231" i="12"/>
  <c r="C1231" i="12"/>
  <c r="D1231" i="12"/>
  <c r="E1231" i="12"/>
  <c r="F1231" i="12"/>
  <c r="G1231" i="12"/>
  <c r="H1231" i="12"/>
  <c r="B1232" i="12"/>
  <c r="C1232" i="12"/>
  <c r="D1232" i="12"/>
  <c r="E1232" i="12"/>
  <c r="F1232" i="12"/>
  <c r="G1232" i="12"/>
  <c r="H1232" i="12"/>
  <c r="B1233" i="12"/>
  <c r="C1233" i="12"/>
  <c r="D1233" i="12"/>
  <c r="E1233" i="12"/>
  <c r="F1233" i="12"/>
  <c r="G1233" i="12"/>
  <c r="H1233" i="12"/>
  <c r="B1234" i="12"/>
  <c r="C1234" i="12"/>
  <c r="D1234" i="12"/>
  <c r="E1234" i="12"/>
  <c r="F1234" i="12"/>
  <c r="G1234" i="12"/>
  <c r="H1234" i="12"/>
  <c r="B1235" i="12"/>
  <c r="C1235" i="12"/>
  <c r="D1235" i="12"/>
  <c r="E1235" i="12"/>
  <c r="F1235" i="12"/>
  <c r="G1235" i="12"/>
  <c r="H1235" i="12"/>
  <c r="B1236" i="12"/>
  <c r="C1236" i="12"/>
  <c r="D1236" i="12"/>
  <c r="E1236" i="12"/>
  <c r="F1236" i="12"/>
  <c r="G1236" i="12"/>
  <c r="H1236" i="12"/>
  <c r="B1237" i="12"/>
  <c r="C1237" i="12"/>
  <c r="D1237" i="12"/>
  <c r="E1237" i="12"/>
  <c r="F1237" i="12"/>
  <c r="G1237" i="12"/>
  <c r="H1237" i="12"/>
  <c r="B1238" i="12"/>
  <c r="C1238" i="12"/>
  <c r="D1238" i="12"/>
  <c r="E1238" i="12"/>
  <c r="F1238" i="12"/>
  <c r="G1238" i="12"/>
  <c r="H1238" i="12"/>
  <c r="B1239" i="12"/>
  <c r="C1239" i="12"/>
  <c r="D1239" i="12"/>
  <c r="E1239" i="12"/>
  <c r="F1239" i="12"/>
  <c r="G1239" i="12"/>
  <c r="H1239" i="12"/>
  <c r="B1240" i="12"/>
  <c r="C1240" i="12"/>
  <c r="D1240" i="12"/>
  <c r="E1240" i="12"/>
  <c r="F1240" i="12"/>
  <c r="G1240" i="12"/>
  <c r="H1240" i="12"/>
  <c r="B1241" i="12"/>
  <c r="C1241" i="12"/>
  <c r="D1241" i="12"/>
  <c r="E1241" i="12"/>
  <c r="F1241" i="12"/>
  <c r="G1241" i="12"/>
  <c r="H1241" i="12"/>
  <c r="B1242" i="12"/>
  <c r="C1242" i="12"/>
  <c r="D1242" i="12"/>
  <c r="E1242" i="12"/>
  <c r="F1242" i="12"/>
  <c r="G1242" i="12"/>
  <c r="H1242" i="12"/>
  <c r="B1243" i="12"/>
  <c r="C1243" i="12"/>
  <c r="D1243" i="12"/>
  <c r="E1243" i="12"/>
  <c r="F1243" i="12"/>
  <c r="G1243" i="12"/>
  <c r="H1243" i="12"/>
  <c r="B1244" i="12"/>
  <c r="C1244" i="12"/>
  <c r="D1244" i="12"/>
  <c r="E1244" i="12"/>
  <c r="F1244" i="12"/>
  <c r="G1244" i="12"/>
  <c r="H1244" i="12"/>
  <c r="B1245" i="12"/>
  <c r="C1245" i="12"/>
  <c r="D1245" i="12"/>
  <c r="E1245" i="12"/>
  <c r="F1245" i="12"/>
  <c r="G1245" i="12"/>
  <c r="H1245" i="12"/>
  <c r="B1246" i="12"/>
  <c r="C1246" i="12"/>
  <c r="D1246" i="12"/>
  <c r="E1246" i="12"/>
  <c r="F1246" i="12"/>
  <c r="G1246" i="12"/>
  <c r="H1246" i="12"/>
  <c r="B1247" i="12"/>
  <c r="C1247" i="12"/>
  <c r="D1247" i="12"/>
  <c r="E1247" i="12"/>
  <c r="F1247" i="12"/>
  <c r="G1247" i="12"/>
  <c r="H1247" i="12"/>
  <c r="B1248" i="12"/>
  <c r="C1248" i="12"/>
  <c r="D1248" i="12"/>
  <c r="E1248" i="12"/>
  <c r="F1248" i="12"/>
  <c r="G1248" i="12"/>
  <c r="H1248" i="12"/>
  <c r="B1249" i="12"/>
  <c r="C1249" i="12"/>
  <c r="D1249" i="12"/>
  <c r="E1249" i="12"/>
  <c r="F1249" i="12"/>
  <c r="G1249" i="12"/>
  <c r="H1249" i="12"/>
  <c r="B1250" i="12"/>
  <c r="C1250" i="12"/>
  <c r="D1250" i="12"/>
  <c r="E1250" i="12"/>
  <c r="F1250" i="12"/>
  <c r="G1250" i="12"/>
  <c r="H1250" i="12"/>
  <c r="B1251" i="12"/>
  <c r="C1251" i="12"/>
  <c r="D1251" i="12"/>
  <c r="E1251" i="12"/>
  <c r="F1251" i="12"/>
  <c r="G1251" i="12"/>
  <c r="H1251" i="12"/>
  <c r="B1252" i="12"/>
  <c r="C1252" i="12"/>
  <c r="D1252" i="12"/>
  <c r="E1252" i="12"/>
  <c r="F1252" i="12"/>
  <c r="G1252" i="12"/>
  <c r="H1252" i="12"/>
  <c r="B1253" i="12"/>
  <c r="C1253" i="12"/>
  <c r="D1253" i="12"/>
  <c r="E1253" i="12"/>
  <c r="F1253" i="12"/>
  <c r="G1253" i="12"/>
  <c r="H1253" i="12"/>
  <c r="B1254" i="12"/>
  <c r="C1254" i="12"/>
  <c r="D1254" i="12"/>
  <c r="E1254" i="12"/>
  <c r="F1254" i="12"/>
  <c r="G1254" i="12"/>
  <c r="H1254" i="12"/>
  <c r="B1255" i="12"/>
  <c r="C1255" i="12"/>
  <c r="D1255" i="12"/>
  <c r="E1255" i="12"/>
  <c r="F1255" i="12"/>
  <c r="G1255" i="12"/>
  <c r="H1255" i="12"/>
  <c r="B1256" i="12"/>
  <c r="C1256" i="12"/>
  <c r="D1256" i="12"/>
  <c r="E1256" i="12"/>
  <c r="F1256" i="12"/>
  <c r="G1256" i="12"/>
  <c r="H1256" i="12"/>
  <c r="B1257" i="12"/>
  <c r="C1257" i="12"/>
  <c r="D1257" i="12"/>
  <c r="E1257" i="12"/>
  <c r="F1257" i="12"/>
  <c r="G1257" i="12"/>
  <c r="H1257" i="12"/>
  <c r="B1258" i="12"/>
  <c r="C1258" i="12"/>
  <c r="D1258" i="12"/>
  <c r="E1258" i="12"/>
  <c r="F1258" i="12"/>
  <c r="G1258" i="12"/>
  <c r="H1258" i="12"/>
  <c r="B1259" i="12"/>
  <c r="C1259" i="12"/>
  <c r="D1259" i="12"/>
  <c r="E1259" i="12"/>
  <c r="F1259" i="12"/>
  <c r="G1259" i="12"/>
  <c r="H1259" i="12"/>
  <c r="B1260" i="12"/>
  <c r="C1260" i="12"/>
  <c r="D1260" i="12"/>
  <c r="E1260" i="12"/>
  <c r="F1260" i="12"/>
  <c r="G1260" i="12"/>
  <c r="H1260" i="12"/>
  <c r="B1261" i="12"/>
  <c r="C1261" i="12"/>
  <c r="D1261" i="12"/>
  <c r="E1261" i="12"/>
  <c r="F1261" i="12"/>
  <c r="G1261" i="12"/>
  <c r="H1261" i="12"/>
  <c r="B1262" i="12"/>
  <c r="C1262" i="12"/>
  <c r="D1262" i="12"/>
  <c r="E1262" i="12"/>
  <c r="F1262" i="12"/>
  <c r="G1262" i="12"/>
  <c r="H1262" i="12"/>
  <c r="B1263" i="12"/>
  <c r="C1263" i="12"/>
  <c r="D1263" i="12"/>
  <c r="E1263" i="12"/>
  <c r="F1263" i="12"/>
  <c r="G1263" i="12"/>
  <c r="H1263" i="12"/>
  <c r="B1264" i="12"/>
  <c r="C1264" i="12"/>
  <c r="D1264" i="12"/>
  <c r="E1264" i="12"/>
  <c r="F1264" i="12"/>
  <c r="G1264" i="12"/>
  <c r="H1264" i="12"/>
  <c r="B1265" i="12"/>
  <c r="C1265" i="12"/>
  <c r="D1265" i="12"/>
  <c r="E1265" i="12"/>
  <c r="F1265" i="12"/>
  <c r="G1265" i="12"/>
  <c r="H1265" i="12"/>
  <c r="B1266" i="12"/>
  <c r="C1266" i="12"/>
  <c r="D1266" i="12"/>
  <c r="E1266" i="12"/>
  <c r="F1266" i="12"/>
  <c r="G1266" i="12"/>
  <c r="H1266" i="12"/>
  <c r="B1267" i="12"/>
  <c r="C1267" i="12"/>
  <c r="D1267" i="12"/>
  <c r="E1267" i="12"/>
  <c r="F1267" i="12"/>
  <c r="G1267" i="12"/>
  <c r="H1267" i="12"/>
  <c r="B1268" i="12"/>
  <c r="C1268" i="12"/>
  <c r="D1268" i="12"/>
  <c r="E1268" i="12"/>
  <c r="F1268" i="12"/>
  <c r="G1268" i="12"/>
  <c r="H1268" i="12"/>
  <c r="B1269" i="12"/>
  <c r="C1269" i="12"/>
  <c r="D1269" i="12"/>
  <c r="E1269" i="12"/>
  <c r="F1269" i="12"/>
  <c r="G1269" i="12"/>
  <c r="H1269" i="12"/>
  <c r="B1270" i="12"/>
  <c r="C1270" i="12"/>
  <c r="D1270" i="12"/>
  <c r="E1270" i="12"/>
  <c r="F1270" i="12"/>
  <c r="G1270" i="12"/>
  <c r="H1270" i="12"/>
  <c r="B1271" i="12"/>
  <c r="C1271" i="12"/>
  <c r="D1271" i="12"/>
  <c r="E1271" i="12"/>
  <c r="F1271" i="12"/>
  <c r="G1271" i="12"/>
  <c r="H1271" i="12"/>
  <c r="B1272" i="12"/>
  <c r="C1272" i="12"/>
  <c r="D1272" i="12"/>
  <c r="E1272" i="12"/>
  <c r="F1272" i="12"/>
  <c r="G1272" i="12"/>
  <c r="H1272" i="12"/>
  <c r="B1273" i="12"/>
  <c r="C1273" i="12"/>
  <c r="D1273" i="12"/>
  <c r="E1273" i="12"/>
  <c r="F1273" i="12"/>
  <c r="G1273" i="12"/>
  <c r="H1273" i="12"/>
  <c r="B1274" i="12"/>
  <c r="C1274" i="12"/>
  <c r="D1274" i="12"/>
  <c r="E1274" i="12"/>
  <c r="F1274" i="12"/>
  <c r="G1274" i="12"/>
  <c r="H1274" i="12"/>
  <c r="B1275" i="12"/>
  <c r="C1275" i="12"/>
  <c r="D1275" i="12"/>
  <c r="E1275" i="12"/>
  <c r="F1275" i="12"/>
  <c r="G1275" i="12"/>
  <c r="H1275" i="12"/>
  <c r="B1276" i="12"/>
  <c r="C1276" i="12"/>
  <c r="D1276" i="12"/>
  <c r="E1276" i="12"/>
  <c r="F1276" i="12"/>
  <c r="G1276" i="12"/>
  <c r="H1276" i="12"/>
  <c r="B1277" i="12"/>
  <c r="C1277" i="12"/>
  <c r="D1277" i="12"/>
  <c r="E1277" i="12"/>
  <c r="F1277" i="12"/>
  <c r="G1277" i="12"/>
  <c r="H1277" i="12"/>
  <c r="B1278" i="12"/>
  <c r="C1278" i="12"/>
  <c r="D1278" i="12"/>
  <c r="E1278" i="12"/>
  <c r="F1278" i="12"/>
  <c r="G1278" i="12"/>
  <c r="H1278" i="12"/>
  <c r="B1279" i="12"/>
  <c r="C1279" i="12"/>
  <c r="D1279" i="12"/>
  <c r="E1279" i="12"/>
  <c r="F1279" i="12"/>
  <c r="G1279" i="12"/>
  <c r="H1279" i="12"/>
  <c r="B1280" i="12"/>
  <c r="C1280" i="12"/>
  <c r="D1280" i="12"/>
  <c r="E1280" i="12"/>
  <c r="F1280" i="12"/>
  <c r="G1280" i="12"/>
  <c r="H1280" i="12"/>
  <c r="B1281" i="12"/>
  <c r="C1281" i="12"/>
  <c r="D1281" i="12"/>
  <c r="E1281" i="12"/>
  <c r="F1281" i="12"/>
  <c r="G1281" i="12"/>
  <c r="H1281" i="12"/>
  <c r="B1282" i="12"/>
  <c r="C1282" i="12"/>
  <c r="D1282" i="12"/>
  <c r="E1282" i="12"/>
  <c r="F1282" i="12"/>
  <c r="G1282" i="12"/>
  <c r="H1282" i="12"/>
  <c r="B1283" i="12"/>
  <c r="C1283" i="12"/>
  <c r="D1283" i="12"/>
  <c r="E1283" i="12"/>
  <c r="F1283" i="12"/>
  <c r="G1283" i="12"/>
  <c r="H1283" i="12"/>
  <c r="B1284" i="12"/>
  <c r="C1284" i="12"/>
  <c r="D1284" i="12"/>
  <c r="E1284" i="12"/>
  <c r="F1284" i="12"/>
  <c r="G1284" i="12"/>
  <c r="H1284" i="12"/>
  <c r="B1285" i="12"/>
  <c r="C1285" i="12"/>
  <c r="D1285" i="12"/>
  <c r="E1285" i="12"/>
  <c r="F1285" i="12"/>
  <c r="G1285" i="12"/>
  <c r="H1285" i="12"/>
  <c r="B1286" i="12"/>
  <c r="C1286" i="12"/>
  <c r="D1286" i="12"/>
  <c r="E1286" i="12"/>
  <c r="F1286" i="12"/>
  <c r="G1286" i="12"/>
  <c r="H1286" i="12"/>
  <c r="B1287" i="12"/>
  <c r="C1287" i="12"/>
  <c r="D1287" i="12"/>
  <c r="E1287" i="12"/>
  <c r="F1287" i="12"/>
  <c r="G1287" i="12"/>
  <c r="H1287" i="12"/>
  <c r="B1288" i="12"/>
  <c r="C1288" i="12"/>
  <c r="D1288" i="12"/>
  <c r="E1288" i="12"/>
  <c r="F1288" i="12"/>
  <c r="G1288" i="12"/>
  <c r="H1288" i="12"/>
  <c r="B1289" i="12"/>
  <c r="C1289" i="12"/>
  <c r="D1289" i="12"/>
  <c r="E1289" i="12"/>
  <c r="F1289" i="12"/>
  <c r="G1289" i="12"/>
  <c r="H1289" i="12"/>
  <c r="B1290" i="12"/>
  <c r="C1290" i="12"/>
  <c r="D1290" i="12"/>
  <c r="E1290" i="12"/>
  <c r="F1290" i="12"/>
  <c r="G1290" i="12"/>
  <c r="H1290" i="12"/>
  <c r="B1291" i="12"/>
  <c r="C1291" i="12"/>
  <c r="D1291" i="12"/>
  <c r="E1291" i="12"/>
  <c r="F1291" i="12"/>
  <c r="G1291" i="12"/>
  <c r="H1291" i="12"/>
  <c r="B1292" i="12"/>
  <c r="C1292" i="12"/>
  <c r="D1292" i="12"/>
  <c r="E1292" i="12"/>
  <c r="F1292" i="12"/>
  <c r="G1292" i="12"/>
  <c r="H1292" i="12"/>
  <c r="B1293" i="12"/>
  <c r="C1293" i="12"/>
  <c r="D1293" i="12"/>
  <c r="E1293" i="12"/>
  <c r="F1293" i="12"/>
  <c r="G1293" i="12"/>
  <c r="H1293" i="12"/>
  <c r="B1294" i="12"/>
  <c r="C1294" i="12"/>
  <c r="D1294" i="12"/>
  <c r="E1294" i="12"/>
  <c r="F1294" i="12"/>
  <c r="G1294" i="12"/>
  <c r="H1294" i="12"/>
  <c r="B1295" i="12"/>
  <c r="C1295" i="12"/>
  <c r="D1295" i="12"/>
  <c r="E1295" i="12"/>
  <c r="F1295" i="12"/>
  <c r="G1295" i="12"/>
  <c r="H1295" i="12"/>
  <c r="B1296" i="12"/>
  <c r="C1296" i="12"/>
  <c r="D1296" i="12"/>
  <c r="E1296" i="12"/>
  <c r="F1296" i="12"/>
  <c r="G1296" i="12"/>
  <c r="H1296" i="12"/>
  <c r="B1297" i="12"/>
  <c r="C1297" i="12"/>
  <c r="D1297" i="12"/>
  <c r="E1297" i="12"/>
  <c r="F1297" i="12"/>
  <c r="G1297" i="12"/>
  <c r="H1297" i="12"/>
  <c r="B1298" i="12"/>
  <c r="C1298" i="12"/>
  <c r="D1298" i="12"/>
  <c r="E1298" i="12"/>
  <c r="F1298" i="12"/>
  <c r="G1298" i="12"/>
  <c r="H1298" i="12"/>
  <c r="B1299" i="12"/>
  <c r="C1299" i="12"/>
  <c r="D1299" i="12"/>
  <c r="E1299" i="12"/>
  <c r="F1299" i="12"/>
  <c r="G1299" i="12"/>
  <c r="H1299" i="12"/>
  <c r="B1300" i="12"/>
  <c r="C1300" i="12"/>
  <c r="D1300" i="12"/>
  <c r="E1300" i="12"/>
  <c r="F1300" i="12"/>
  <c r="G1300" i="12"/>
  <c r="H1300" i="12"/>
  <c r="B1301" i="12"/>
  <c r="C1301" i="12"/>
  <c r="D1301" i="12"/>
  <c r="E1301" i="12"/>
  <c r="F1301" i="12"/>
  <c r="G1301" i="12"/>
  <c r="H1301" i="12"/>
  <c r="B1302" i="12"/>
  <c r="C1302" i="12"/>
  <c r="D1302" i="12"/>
  <c r="E1302" i="12"/>
  <c r="F1302" i="12"/>
  <c r="G1302" i="12"/>
  <c r="H1302" i="12"/>
  <c r="B1303" i="12"/>
  <c r="C1303" i="12"/>
  <c r="D1303" i="12"/>
  <c r="E1303" i="12"/>
  <c r="F1303" i="12"/>
  <c r="G1303" i="12"/>
  <c r="H1303" i="12"/>
  <c r="B1304" i="12"/>
  <c r="C1304" i="12"/>
  <c r="D1304" i="12"/>
  <c r="E1304" i="12"/>
  <c r="F1304" i="12"/>
  <c r="G1304" i="12"/>
  <c r="H1304" i="12"/>
  <c r="B1305" i="12"/>
  <c r="C1305" i="12"/>
  <c r="D1305" i="12"/>
  <c r="E1305" i="12"/>
  <c r="F1305" i="12"/>
  <c r="G1305" i="12"/>
  <c r="H1305" i="12"/>
  <c r="B1306" i="12"/>
  <c r="C1306" i="12"/>
  <c r="D1306" i="12"/>
  <c r="E1306" i="12"/>
  <c r="F1306" i="12"/>
  <c r="G1306" i="12"/>
  <c r="H1306" i="12"/>
  <c r="B1307" i="12"/>
  <c r="C1307" i="12"/>
  <c r="D1307" i="12"/>
  <c r="E1307" i="12"/>
  <c r="F1307" i="12"/>
  <c r="G1307" i="12"/>
  <c r="H1307" i="12"/>
  <c r="B1308" i="12"/>
  <c r="C1308" i="12"/>
  <c r="D1308" i="12"/>
  <c r="E1308" i="12"/>
  <c r="F1308" i="12"/>
  <c r="G1308" i="12"/>
  <c r="H1308" i="12"/>
  <c r="B1309" i="12"/>
  <c r="C1309" i="12"/>
  <c r="D1309" i="12"/>
  <c r="E1309" i="12"/>
  <c r="F1309" i="12"/>
  <c r="G1309" i="12"/>
  <c r="H1309" i="12"/>
  <c r="B1310" i="12"/>
  <c r="C1310" i="12"/>
  <c r="D1310" i="12"/>
  <c r="E1310" i="12"/>
  <c r="F1310" i="12"/>
  <c r="G1310" i="12"/>
  <c r="H1310" i="12"/>
  <c r="B1311" i="12"/>
  <c r="C1311" i="12"/>
  <c r="D1311" i="12"/>
  <c r="E1311" i="12"/>
  <c r="F1311" i="12"/>
  <c r="G1311" i="12"/>
  <c r="H1311" i="12"/>
  <c r="B1312" i="12"/>
  <c r="C1312" i="12"/>
  <c r="D1312" i="12"/>
  <c r="E1312" i="12"/>
  <c r="F1312" i="12"/>
  <c r="G1312" i="12"/>
  <c r="H1312" i="12"/>
  <c r="B1313" i="12"/>
  <c r="C1313" i="12"/>
  <c r="D1313" i="12"/>
  <c r="E1313" i="12"/>
  <c r="F1313" i="12"/>
  <c r="G1313" i="12"/>
  <c r="H1313" i="12"/>
  <c r="B1314" i="12"/>
  <c r="C1314" i="12"/>
  <c r="D1314" i="12"/>
  <c r="E1314" i="12"/>
  <c r="F1314" i="12"/>
  <c r="G1314" i="12"/>
  <c r="H1314" i="12"/>
  <c r="B1315" i="12"/>
  <c r="C1315" i="12"/>
  <c r="D1315" i="12"/>
  <c r="E1315" i="12"/>
  <c r="F1315" i="12"/>
  <c r="G1315" i="12"/>
  <c r="H1315" i="12"/>
  <c r="B1316" i="12"/>
  <c r="C1316" i="12"/>
  <c r="D1316" i="12"/>
  <c r="E1316" i="12"/>
  <c r="F1316" i="12"/>
  <c r="G1316" i="12"/>
  <c r="H1316" i="12"/>
  <c r="B1317" i="12"/>
  <c r="C1317" i="12"/>
  <c r="D1317" i="12"/>
  <c r="E1317" i="12"/>
  <c r="F1317" i="12"/>
  <c r="G1317" i="12"/>
  <c r="H1317" i="12"/>
  <c r="B1318" i="12"/>
  <c r="C1318" i="12"/>
  <c r="D1318" i="12"/>
  <c r="E1318" i="12"/>
  <c r="F1318" i="12"/>
  <c r="G1318" i="12"/>
  <c r="H1318" i="12"/>
  <c r="B1319" i="12"/>
  <c r="C1319" i="12"/>
  <c r="D1319" i="12"/>
  <c r="E1319" i="12"/>
  <c r="F1319" i="12"/>
  <c r="G1319" i="12"/>
  <c r="H1319" i="12"/>
  <c r="B1320" i="12"/>
  <c r="C1320" i="12"/>
  <c r="D1320" i="12"/>
  <c r="E1320" i="12"/>
  <c r="F1320" i="12"/>
  <c r="G1320" i="12"/>
  <c r="H1320" i="12"/>
  <c r="B1321" i="12"/>
  <c r="C1321" i="12"/>
  <c r="D1321" i="12"/>
  <c r="E1321" i="12"/>
  <c r="F1321" i="12"/>
  <c r="G1321" i="12"/>
  <c r="H1321" i="12"/>
  <c r="B1322" i="12"/>
  <c r="C1322" i="12"/>
  <c r="D1322" i="12"/>
  <c r="E1322" i="12"/>
  <c r="F1322" i="12"/>
  <c r="G1322" i="12"/>
  <c r="H1322" i="12"/>
  <c r="B1323" i="12"/>
  <c r="C1323" i="12"/>
  <c r="D1323" i="12"/>
  <c r="E1323" i="12"/>
  <c r="F1323" i="12"/>
  <c r="G1323" i="12"/>
  <c r="H1323" i="12"/>
  <c r="B1324" i="12"/>
  <c r="C1324" i="12"/>
  <c r="D1324" i="12"/>
  <c r="E1324" i="12"/>
  <c r="F1324" i="12"/>
  <c r="G1324" i="12"/>
  <c r="H1324" i="12"/>
  <c r="B1325" i="12"/>
  <c r="C1325" i="12"/>
  <c r="D1325" i="12"/>
  <c r="E1325" i="12"/>
  <c r="F1325" i="12"/>
  <c r="G1325" i="12"/>
  <c r="H1325" i="12"/>
  <c r="B1326" i="12"/>
  <c r="C1326" i="12"/>
  <c r="D1326" i="12"/>
  <c r="E1326" i="12"/>
  <c r="F1326" i="12"/>
  <c r="G1326" i="12"/>
  <c r="H1326" i="12"/>
  <c r="B1327" i="12"/>
  <c r="C1327" i="12"/>
  <c r="D1327" i="12"/>
  <c r="E1327" i="12"/>
  <c r="F1327" i="12"/>
  <c r="G1327" i="12"/>
  <c r="H1327" i="12"/>
  <c r="B1328" i="12"/>
  <c r="C1328" i="12"/>
  <c r="D1328" i="12"/>
  <c r="E1328" i="12"/>
  <c r="F1328" i="12"/>
  <c r="G1328" i="12"/>
  <c r="H1328" i="12"/>
  <c r="B1329" i="12"/>
  <c r="C1329" i="12"/>
  <c r="D1329" i="12"/>
  <c r="E1329" i="12"/>
  <c r="F1329" i="12"/>
  <c r="G1329" i="12"/>
  <c r="H1329" i="12"/>
  <c r="B1330" i="12"/>
  <c r="C1330" i="12"/>
  <c r="D1330" i="12"/>
  <c r="E1330" i="12"/>
  <c r="F1330" i="12"/>
  <c r="G1330" i="12"/>
  <c r="H1330" i="12"/>
  <c r="B1331" i="12"/>
  <c r="C1331" i="12"/>
  <c r="D1331" i="12"/>
  <c r="E1331" i="12"/>
  <c r="F1331" i="12"/>
  <c r="G1331" i="12"/>
  <c r="H1331" i="12"/>
  <c r="B1332" i="12"/>
  <c r="C1332" i="12"/>
  <c r="D1332" i="12"/>
  <c r="E1332" i="12"/>
  <c r="F1332" i="12"/>
  <c r="G1332" i="12"/>
  <c r="H1332" i="12"/>
  <c r="B1333" i="12"/>
  <c r="C1333" i="12"/>
  <c r="D1333" i="12"/>
  <c r="E1333" i="12"/>
  <c r="F1333" i="12"/>
  <c r="G1333" i="12"/>
  <c r="H1333" i="12"/>
  <c r="B1334" i="12"/>
  <c r="C1334" i="12"/>
  <c r="D1334" i="12"/>
  <c r="E1334" i="12"/>
  <c r="F1334" i="12"/>
  <c r="G1334" i="12"/>
  <c r="H1334" i="12"/>
  <c r="B1335" i="12"/>
  <c r="C1335" i="12"/>
  <c r="D1335" i="12"/>
  <c r="E1335" i="12"/>
  <c r="F1335" i="12"/>
  <c r="G1335" i="12"/>
  <c r="H1335" i="12"/>
  <c r="B1336" i="12"/>
  <c r="C1336" i="12"/>
  <c r="D1336" i="12"/>
  <c r="E1336" i="12"/>
  <c r="F1336" i="12"/>
  <c r="G1336" i="12"/>
  <c r="H1336" i="12"/>
  <c r="B1337" i="12"/>
  <c r="C1337" i="12"/>
  <c r="D1337" i="12"/>
  <c r="E1337" i="12"/>
  <c r="F1337" i="12"/>
  <c r="G1337" i="12"/>
  <c r="H1337" i="12"/>
  <c r="B1338" i="12"/>
  <c r="C1338" i="12"/>
  <c r="D1338" i="12"/>
  <c r="E1338" i="12"/>
  <c r="F1338" i="12"/>
  <c r="G1338" i="12"/>
  <c r="H1338" i="12"/>
  <c r="B1339" i="12"/>
  <c r="C1339" i="12"/>
  <c r="D1339" i="12"/>
  <c r="E1339" i="12"/>
  <c r="F1339" i="12"/>
  <c r="G1339" i="12"/>
  <c r="H1339" i="12"/>
  <c r="B1340" i="12"/>
  <c r="C1340" i="12"/>
  <c r="D1340" i="12"/>
  <c r="E1340" i="12"/>
  <c r="F1340" i="12"/>
  <c r="G1340" i="12"/>
  <c r="H1340" i="12"/>
  <c r="B1341" i="12"/>
  <c r="C1341" i="12"/>
  <c r="D1341" i="12"/>
  <c r="E1341" i="12"/>
  <c r="F1341" i="12"/>
  <c r="G1341" i="12"/>
  <c r="H1341" i="12"/>
  <c r="B1342" i="12"/>
  <c r="C1342" i="12"/>
  <c r="D1342" i="12"/>
  <c r="E1342" i="12"/>
  <c r="F1342" i="12"/>
  <c r="G1342" i="12"/>
  <c r="H1342" i="12"/>
  <c r="B1343" i="12"/>
  <c r="C1343" i="12"/>
  <c r="D1343" i="12"/>
  <c r="E1343" i="12"/>
  <c r="F1343" i="12"/>
  <c r="G1343" i="12"/>
  <c r="H1343" i="12"/>
  <c r="B1344" i="12"/>
  <c r="C1344" i="12"/>
  <c r="D1344" i="12"/>
  <c r="E1344" i="12"/>
  <c r="F1344" i="12"/>
  <c r="G1344" i="12"/>
  <c r="H1344" i="12"/>
  <c r="B1345" i="12"/>
  <c r="C1345" i="12"/>
  <c r="D1345" i="12"/>
  <c r="E1345" i="12"/>
  <c r="F1345" i="12"/>
  <c r="G1345" i="12"/>
  <c r="H1345" i="12"/>
  <c r="B1346" i="12"/>
  <c r="C1346" i="12"/>
  <c r="D1346" i="12"/>
  <c r="E1346" i="12"/>
  <c r="F1346" i="12"/>
  <c r="G1346" i="12"/>
  <c r="H1346" i="12"/>
  <c r="B1347" i="12"/>
  <c r="C1347" i="12"/>
  <c r="D1347" i="12"/>
  <c r="E1347" i="12"/>
  <c r="F1347" i="12"/>
  <c r="G1347" i="12"/>
  <c r="H1347" i="12"/>
  <c r="B1348" i="12"/>
  <c r="C1348" i="12"/>
  <c r="D1348" i="12"/>
  <c r="E1348" i="12"/>
  <c r="F1348" i="12"/>
  <c r="G1348" i="12"/>
  <c r="H1348" i="12"/>
  <c r="B1349" i="12"/>
  <c r="C1349" i="12"/>
  <c r="D1349" i="12"/>
  <c r="E1349" i="12"/>
  <c r="F1349" i="12"/>
  <c r="G1349" i="12"/>
  <c r="H1349" i="12"/>
  <c r="B1350" i="12"/>
  <c r="C1350" i="12"/>
  <c r="D1350" i="12"/>
  <c r="E1350" i="12"/>
  <c r="F1350" i="12"/>
  <c r="G1350" i="12"/>
  <c r="H1350" i="12"/>
  <c r="B1351" i="12"/>
  <c r="C1351" i="12"/>
  <c r="D1351" i="12"/>
  <c r="E1351" i="12"/>
  <c r="F1351" i="12"/>
  <c r="G1351" i="12"/>
  <c r="H1351" i="12"/>
  <c r="B1352" i="12"/>
  <c r="C1352" i="12"/>
  <c r="D1352" i="12"/>
  <c r="E1352" i="12"/>
  <c r="F1352" i="12"/>
  <c r="G1352" i="12"/>
  <c r="H1352" i="12"/>
  <c r="B1353" i="12"/>
  <c r="C1353" i="12"/>
  <c r="D1353" i="12"/>
  <c r="E1353" i="12"/>
  <c r="F1353" i="12"/>
  <c r="G1353" i="12"/>
  <c r="H1353" i="12"/>
  <c r="B1354" i="12"/>
  <c r="C1354" i="12"/>
  <c r="D1354" i="12"/>
  <c r="E1354" i="12"/>
  <c r="F1354" i="12"/>
  <c r="G1354" i="12"/>
  <c r="H1354" i="12"/>
  <c r="B1355" i="12"/>
  <c r="C1355" i="12"/>
  <c r="D1355" i="12"/>
  <c r="E1355" i="12"/>
  <c r="F1355" i="12"/>
  <c r="G1355" i="12"/>
  <c r="H1355" i="12"/>
  <c r="B1356" i="12"/>
  <c r="C1356" i="12"/>
  <c r="D1356" i="12"/>
  <c r="E1356" i="12"/>
  <c r="F1356" i="12"/>
  <c r="G1356" i="12"/>
  <c r="H1356" i="12"/>
  <c r="B1357" i="12"/>
  <c r="C1357" i="12"/>
  <c r="D1357" i="12"/>
  <c r="E1357" i="12"/>
  <c r="F1357" i="12"/>
  <c r="G1357" i="12"/>
  <c r="H1357" i="12"/>
  <c r="B1358" i="12"/>
  <c r="C1358" i="12"/>
  <c r="D1358" i="12"/>
  <c r="E1358" i="12"/>
  <c r="F1358" i="12"/>
  <c r="G1358" i="12"/>
  <c r="H1358" i="12"/>
  <c r="B1359" i="12"/>
  <c r="C1359" i="12"/>
  <c r="D1359" i="12"/>
  <c r="E1359" i="12"/>
  <c r="F1359" i="12"/>
  <c r="G1359" i="12"/>
  <c r="H1359" i="12"/>
  <c r="B1360" i="12"/>
  <c r="C1360" i="12"/>
  <c r="D1360" i="12"/>
  <c r="E1360" i="12"/>
  <c r="F1360" i="12"/>
  <c r="G1360" i="12"/>
  <c r="H1360" i="12"/>
  <c r="B1361" i="12"/>
  <c r="C1361" i="12"/>
  <c r="D1361" i="12"/>
  <c r="E1361" i="12"/>
  <c r="F1361" i="12"/>
  <c r="G1361" i="12"/>
  <c r="H1361" i="12"/>
  <c r="B1362" i="12"/>
  <c r="C1362" i="12"/>
  <c r="D1362" i="12"/>
  <c r="E1362" i="12"/>
  <c r="F1362" i="12"/>
  <c r="G1362" i="12"/>
  <c r="H1362" i="12"/>
  <c r="B1363" i="12"/>
  <c r="C1363" i="12"/>
  <c r="D1363" i="12"/>
  <c r="E1363" i="12"/>
  <c r="F1363" i="12"/>
  <c r="G1363" i="12"/>
  <c r="H1363" i="12"/>
  <c r="B1364" i="12"/>
  <c r="C1364" i="12"/>
  <c r="D1364" i="12"/>
  <c r="E1364" i="12"/>
  <c r="F1364" i="12"/>
  <c r="G1364" i="12"/>
  <c r="H1364" i="12"/>
  <c r="B1365" i="12"/>
  <c r="C1365" i="12"/>
  <c r="D1365" i="12"/>
  <c r="E1365" i="12"/>
  <c r="F1365" i="12"/>
  <c r="G1365" i="12"/>
  <c r="H1365" i="12"/>
  <c r="B1366" i="12"/>
  <c r="C1366" i="12"/>
  <c r="D1366" i="12"/>
  <c r="E1366" i="12"/>
  <c r="F1366" i="12"/>
  <c r="G1366" i="12"/>
  <c r="H1366" i="12"/>
  <c r="B1367" i="12"/>
  <c r="C1367" i="12"/>
  <c r="D1367" i="12"/>
  <c r="E1367" i="12"/>
  <c r="F1367" i="12"/>
  <c r="G1367" i="12"/>
  <c r="H1367" i="12"/>
  <c r="B1368" i="12"/>
  <c r="C1368" i="12"/>
  <c r="D1368" i="12"/>
  <c r="E1368" i="12"/>
  <c r="F1368" i="12"/>
  <c r="G1368" i="12"/>
  <c r="H1368" i="12"/>
  <c r="B1369" i="12"/>
  <c r="C1369" i="12"/>
  <c r="D1369" i="12"/>
  <c r="E1369" i="12"/>
  <c r="F1369" i="12"/>
  <c r="G1369" i="12"/>
  <c r="H1369" i="12"/>
  <c r="B1370" i="12"/>
  <c r="C1370" i="12"/>
  <c r="D1370" i="12"/>
  <c r="E1370" i="12"/>
  <c r="F1370" i="12"/>
  <c r="G1370" i="12"/>
  <c r="H1370" i="12"/>
  <c r="B1371" i="12"/>
  <c r="C1371" i="12"/>
  <c r="D1371" i="12"/>
  <c r="E1371" i="12"/>
  <c r="F1371" i="12"/>
  <c r="G1371" i="12"/>
  <c r="H1371" i="12"/>
  <c r="B1372" i="12"/>
  <c r="C1372" i="12"/>
  <c r="D1372" i="12"/>
  <c r="E1372" i="12"/>
  <c r="F1372" i="12"/>
  <c r="G1372" i="12"/>
  <c r="H1372" i="12"/>
  <c r="B1373" i="12"/>
  <c r="C1373" i="12"/>
  <c r="D1373" i="12"/>
  <c r="E1373" i="12"/>
  <c r="F1373" i="12"/>
  <c r="G1373" i="12"/>
  <c r="H1373" i="12"/>
  <c r="B1374" i="12"/>
  <c r="C1374" i="12"/>
  <c r="D1374" i="12"/>
  <c r="E1374" i="12"/>
  <c r="F1374" i="12"/>
  <c r="G1374" i="12"/>
  <c r="H1374" i="12"/>
  <c r="B1375" i="12"/>
  <c r="C1375" i="12"/>
  <c r="D1375" i="12"/>
  <c r="E1375" i="12"/>
  <c r="F1375" i="12"/>
  <c r="G1375" i="12"/>
  <c r="H1375" i="12"/>
  <c r="B1376" i="12"/>
  <c r="C1376" i="12"/>
  <c r="D1376" i="12"/>
  <c r="E1376" i="12"/>
  <c r="F1376" i="12"/>
  <c r="G1376" i="12"/>
  <c r="H1376" i="12"/>
  <c r="B1377" i="12"/>
  <c r="C1377" i="12"/>
  <c r="D1377" i="12"/>
  <c r="E1377" i="12"/>
  <c r="F1377" i="12"/>
  <c r="G1377" i="12"/>
  <c r="H1377" i="12"/>
  <c r="B1378" i="12"/>
  <c r="C1378" i="12"/>
  <c r="D1378" i="12"/>
  <c r="E1378" i="12"/>
  <c r="F1378" i="12"/>
  <c r="G1378" i="12"/>
  <c r="H1378" i="12"/>
  <c r="B1379" i="12"/>
  <c r="C1379" i="12"/>
  <c r="D1379" i="12"/>
  <c r="E1379" i="12"/>
  <c r="F1379" i="12"/>
  <c r="G1379" i="12"/>
  <c r="H1379" i="12"/>
  <c r="B1380" i="12"/>
  <c r="C1380" i="12"/>
  <c r="D1380" i="12"/>
  <c r="E1380" i="12"/>
  <c r="F1380" i="12"/>
  <c r="G1380" i="12"/>
  <c r="H1380" i="12"/>
  <c r="B1381" i="12"/>
  <c r="C1381" i="12"/>
  <c r="D1381" i="12"/>
  <c r="E1381" i="12"/>
  <c r="F1381" i="12"/>
  <c r="G1381" i="12"/>
  <c r="H1381" i="12"/>
  <c r="B1382" i="12"/>
  <c r="C1382" i="12"/>
  <c r="D1382" i="12"/>
  <c r="E1382" i="12"/>
  <c r="F1382" i="12"/>
  <c r="G1382" i="12"/>
  <c r="H1382" i="12"/>
  <c r="B1383" i="12"/>
  <c r="C1383" i="12"/>
  <c r="D1383" i="12"/>
  <c r="E1383" i="12"/>
  <c r="F1383" i="12"/>
  <c r="G1383" i="12"/>
  <c r="H1383" i="12"/>
  <c r="B1384" i="12"/>
  <c r="C1384" i="12"/>
  <c r="D1384" i="12"/>
  <c r="E1384" i="12"/>
  <c r="F1384" i="12"/>
  <c r="G1384" i="12"/>
  <c r="H1384" i="12"/>
  <c r="B1385" i="12"/>
  <c r="C1385" i="12"/>
  <c r="D1385" i="12"/>
  <c r="E1385" i="12"/>
  <c r="F1385" i="12"/>
  <c r="G1385" i="12"/>
  <c r="H1385" i="12"/>
  <c r="B1386" i="12"/>
  <c r="C1386" i="12"/>
  <c r="D1386" i="12"/>
  <c r="E1386" i="12"/>
  <c r="F1386" i="12"/>
  <c r="G1386" i="12"/>
  <c r="H1386" i="12"/>
  <c r="B1387" i="12"/>
  <c r="C1387" i="12"/>
  <c r="D1387" i="12"/>
  <c r="E1387" i="12"/>
  <c r="F1387" i="12"/>
  <c r="G1387" i="12"/>
  <c r="H1387" i="12"/>
  <c r="B1388" i="12"/>
  <c r="C1388" i="12"/>
  <c r="D1388" i="12"/>
  <c r="E1388" i="12"/>
  <c r="F1388" i="12"/>
  <c r="G1388" i="12"/>
  <c r="H1388" i="12"/>
  <c r="B1389" i="12"/>
  <c r="C1389" i="12"/>
  <c r="D1389" i="12"/>
  <c r="E1389" i="12"/>
  <c r="F1389" i="12"/>
  <c r="G1389" i="12"/>
  <c r="H1389" i="12"/>
  <c r="B1390" i="12"/>
  <c r="C1390" i="12"/>
  <c r="D1390" i="12"/>
  <c r="E1390" i="12"/>
  <c r="F1390" i="12"/>
  <c r="G1390" i="12"/>
  <c r="H1390" i="12"/>
  <c r="B1391" i="12"/>
  <c r="C1391" i="12"/>
  <c r="D1391" i="12"/>
  <c r="E1391" i="12"/>
  <c r="F1391" i="12"/>
  <c r="G1391" i="12"/>
  <c r="H1391" i="12"/>
  <c r="B1392" i="12"/>
  <c r="C1392" i="12"/>
  <c r="D1392" i="12"/>
  <c r="E1392" i="12"/>
  <c r="F1392" i="12"/>
  <c r="G1392" i="12"/>
  <c r="H1392" i="12"/>
  <c r="B1393" i="12"/>
  <c r="C1393" i="12"/>
  <c r="D1393" i="12"/>
  <c r="E1393" i="12"/>
  <c r="F1393" i="12"/>
  <c r="G1393" i="12"/>
  <c r="H1393" i="12"/>
  <c r="B1394" i="12"/>
  <c r="C1394" i="12"/>
  <c r="D1394" i="12"/>
  <c r="E1394" i="12"/>
  <c r="F1394" i="12"/>
  <c r="G1394" i="12"/>
  <c r="H1394" i="12"/>
  <c r="B1395" i="12"/>
  <c r="C1395" i="12"/>
  <c r="D1395" i="12"/>
  <c r="E1395" i="12"/>
  <c r="F1395" i="12"/>
  <c r="G1395" i="12"/>
  <c r="H1395" i="12"/>
  <c r="B1396" i="12"/>
  <c r="C1396" i="12"/>
  <c r="D1396" i="12"/>
  <c r="E1396" i="12"/>
  <c r="F1396" i="12"/>
  <c r="G1396" i="12"/>
  <c r="H1396" i="12"/>
  <c r="B1397" i="12"/>
  <c r="C1397" i="12"/>
  <c r="D1397" i="12"/>
  <c r="E1397" i="12"/>
  <c r="F1397" i="12"/>
  <c r="G1397" i="12"/>
  <c r="H1397" i="12"/>
  <c r="B1398" i="12"/>
  <c r="C1398" i="12"/>
  <c r="D1398" i="12"/>
  <c r="E1398" i="12"/>
  <c r="F1398" i="12"/>
  <c r="G1398" i="12"/>
  <c r="H1398" i="12"/>
  <c r="B1399" i="12"/>
  <c r="C1399" i="12"/>
  <c r="D1399" i="12"/>
  <c r="E1399" i="12"/>
  <c r="F1399" i="12"/>
  <c r="G1399" i="12"/>
  <c r="H1399" i="12"/>
  <c r="B1400" i="12"/>
  <c r="C1400" i="12"/>
  <c r="D1400" i="12"/>
  <c r="E1400" i="12"/>
  <c r="F1400" i="12"/>
  <c r="G1400" i="12"/>
  <c r="H1400" i="12"/>
  <c r="B1401" i="12"/>
  <c r="C1401" i="12"/>
  <c r="D1401" i="12"/>
  <c r="E1401" i="12"/>
  <c r="F1401" i="12"/>
  <c r="G1401" i="12"/>
  <c r="H1401" i="12"/>
  <c r="B1402" i="12"/>
  <c r="C1402" i="12"/>
  <c r="D1402" i="12"/>
  <c r="E1402" i="12"/>
  <c r="F1402" i="12"/>
  <c r="G1402" i="12"/>
  <c r="H1402" i="12"/>
  <c r="B1403" i="12"/>
  <c r="C1403" i="12"/>
  <c r="D1403" i="12"/>
  <c r="E1403" i="12"/>
  <c r="F1403" i="12"/>
  <c r="G1403" i="12"/>
  <c r="H1403" i="12"/>
  <c r="B1404" i="12"/>
  <c r="C1404" i="12"/>
  <c r="D1404" i="12"/>
  <c r="E1404" i="12"/>
  <c r="F1404" i="12"/>
  <c r="G1404" i="12"/>
  <c r="H1404" i="12"/>
  <c r="B1405" i="12"/>
  <c r="C1405" i="12"/>
  <c r="D1405" i="12"/>
  <c r="E1405" i="12"/>
  <c r="F1405" i="12"/>
  <c r="G1405" i="12"/>
  <c r="H1405" i="12"/>
  <c r="B1406" i="12"/>
  <c r="C1406" i="12"/>
  <c r="D1406" i="12"/>
  <c r="E1406" i="12"/>
  <c r="F1406" i="12"/>
  <c r="G1406" i="12"/>
  <c r="H1406" i="12"/>
  <c r="B1407" i="12"/>
  <c r="C1407" i="12"/>
  <c r="D1407" i="12"/>
  <c r="E1407" i="12"/>
  <c r="F1407" i="12"/>
  <c r="G1407" i="12"/>
  <c r="H1407" i="12"/>
  <c r="B1408" i="12"/>
  <c r="C1408" i="12"/>
  <c r="D1408" i="12"/>
  <c r="E1408" i="12"/>
  <c r="F1408" i="12"/>
  <c r="G1408" i="12"/>
  <c r="H1408" i="12"/>
  <c r="B1409" i="12"/>
  <c r="C1409" i="12"/>
  <c r="D1409" i="12"/>
  <c r="E1409" i="12"/>
  <c r="F1409" i="12"/>
  <c r="G1409" i="12"/>
  <c r="H1409" i="12"/>
  <c r="B1410" i="12"/>
  <c r="C1410" i="12"/>
  <c r="D1410" i="12"/>
  <c r="E1410" i="12"/>
  <c r="F1410" i="12"/>
  <c r="G1410" i="12"/>
  <c r="H1410" i="12"/>
  <c r="B1411" i="12"/>
  <c r="C1411" i="12"/>
  <c r="D1411" i="12"/>
  <c r="E1411" i="12"/>
  <c r="F1411" i="12"/>
  <c r="G1411" i="12"/>
  <c r="H1411" i="12"/>
  <c r="B1412" i="12"/>
  <c r="C1412" i="12"/>
  <c r="D1412" i="12"/>
  <c r="E1412" i="12"/>
  <c r="F1412" i="12"/>
  <c r="G1412" i="12"/>
  <c r="H1412" i="12"/>
  <c r="B1413" i="12"/>
  <c r="C1413" i="12"/>
  <c r="D1413" i="12"/>
  <c r="E1413" i="12"/>
  <c r="F1413" i="12"/>
  <c r="G1413" i="12"/>
  <c r="H1413" i="12"/>
  <c r="B1414" i="12"/>
  <c r="C1414" i="12"/>
  <c r="D1414" i="12"/>
  <c r="E1414" i="12"/>
  <c r="F1414" i="12"/>
  <c r="G1414" i="12"/>
  <c r="H1414" i="12"/>
  <c r="B1415" i="12"/>
  <c r="C1415" i="12"/>
  <c r="D1415" i="12"/>
  <c r="E1415" i="12"/>
  <c r="F1415" i="12"/>
  <c r="G1415" i="12"/>
  <c r="H1415" i="12"/>
  <c r="B1416" i="12"/>
  <c r="C1416" i="12"/>
  <c r="D1416" i="12"/>
  <c r="E1416" i="12"/>
  <c r="F1416" i="12"/>
  <c r="G1416" i="12"/>
  <c r="H1416" i="12"/>
  <c r="B1417" i="12"/>
  <c r="C1417" i="12"/>
  <c r="D1417" i="12"/>
  <c r="E1417" i="12"/>
  <c r="F1417" i="12"/>
  <c r="G1417" i="12"/>
  <c r="H1417" i="12"/>
  <c r="B1418" i="12"/>
  <c r="C1418" i="12"/>
  <c r="D1418" i="12"/>
  <c r="E1418" i="12"/>
  <c r="F1418" i="12"/>
  <c r="G1418" i="12"/>
  <c r="H1418" i="12"/>
  <c r="B1419" i="12"/>
  <c r="C1419" i="12"/>
  <c r="D1419" i="12"/>
  <c r="E1419" i="12"/>
  <c r="F1419" i="12"/>
  <c r="G1419" i="12"/>
  <c r="H1419" i="12"/>
  <c r="B1420" i="12"/>
  <c r="C1420" i="12"/>
  <c r="D1420" i="12"/>
  <c r="E1420" i="12"/>
  <c r="F1420" i="12"/>
  <c r="G1420" i="12"/>
  <c r="H1420" i="12"/>
  <c r="B1421" i="12"/>
  <c r="C1421" i="12"/>
  <c r="D1421" i="12"/>
  <c r="E1421" i="12"/>
  <c r="F1421" i="12"/>
  <c r="G1421" i="12"/>
  <c r="H1421" i="12"/>
  <c r="B1422" i="12"/>
  <c r="C1422" i="12"/>
  <c r="D1422" i="12"/>
  <c r="E1422" i="12"/>
  <c r="F1422" i="12"/>
  <c r="G1422" i="12"/>
  <c r="H1422" i="12"/>
  <c r="B1423" i="12"/>
  <c r="C1423" i="12"/>
  <c r="D1423" i="12"/>
  <c r="E1423" i="12"/>
  <c r="F1423" i="12"/>
  <c r="G1423" i="12"/>
  <c r="H1423" i="12"/>
  <c r="B1424" i="12"/>
  <c r="C1424" i="12"/>
  <c r="D1424" i="12"/>
  <c r="E1424" i="12"/>
  <c r="F1424" i="12"/>
  <c r="G1424" i="12"/>
  <c r="H1424" i="12"/>
  <c r="B1425" i="12"/>
  <c r="C1425" i="12"/>
  <c r="D1425" i="12"/>
  <c r="E1425" i="12"/>
  <c r="F1425" i="12"/>
  <c r="G1425" i="12"/>
  <c r="H1425" i="12"/>
  <c r="B1426" i="12"/>
  <c r="C1426" i="12"/>
  <c r="D1426" i="12"/>
  <c r="E1426" i="12"/>
  <c r="F1426" i="12"/>
  <c r="G1426" i="12"/>
  <c r="H1426" i="12"/>
  <c r="B1427" i="12"/>
  <c r="C1427" i="12"/>
  <c r="D1427" i="12"/>
  <c r="E1427" i="12"/>
  <c r="F1427" i="12"/>
  <c r="G1427" i="12"/>
  <c r="H1427" i="12"/>
  <c r="B1428" i="12"/>
  <c r="C1428" i="12"/>
  <c r="D1428" i="12"/>
  <c r="E1428" i="12"/>
  <c r="F1428" i="12"/>
  <c r="G1428" i="12"/>
  <c r="H1428" i="12"/>
  <c r="B1429" i="12"/>
  <c r="C1429" i="12"/>
  <c r="D1429" i="12"/>
  <c r="E1429" i="12"/>
  <c r="F1429" i="12"/>
  <c r="G1429" i="12"/>
  <c r="H1429" i="12"/>
  <c r="B1430" i="12"/>
  <c r="C1430" i="12"/>
  <c r="D1430" i="12"/>
  <c r="E1430" i="12"/>
  <c r="F1430" i="12"/>
  <c r="G1430" i="12"/>
  <c r="H1430" i="12"/>
  <c r="B1431" i="12"/>
  <c r="C1431" i="12"/>
  <c r="D1431" i="12"/>
  <c r="E1431" i="12"/>
  <c r="F1431" i="12"/>
  <c r="G1431" i="12"/>
  <c r="H1431" i="12"/>
  <c r="B1432" i="12"/>
  <c r="C1432" i="12"/>
  <c r="D1432" i="12"/>
  <c r="E1432" i="12"/>
  <c r="F1432" i="12"/>
  <c r="G1432" i="12"/>
  <c r="H1432" i="12"/>
  <c r="B1433" i="12"/>
  <c r="C1433" i="12"/>
  <c r="D1433" i="12"/>
  <c r="E1433" i="12"/>
  <c r="F1433" i="12"/>
  <c r="G1433" i="12"/>
  <c r="H1433" i="12"/>
  <c r="B1434" i="12"/>
  <c r="C1434" i="12"/>
  <c r="D1434" i="12"/>
  <c r="E1434" i="12"/>
  <c r="F1434" i="12"/>
  <c r="G1434" i="12"/>
  <c r="H1434" i="12"/>
  <c r="B1435" i="12"/>
  <c r="C1435" i="12"/>
  <c r="D1435" i="12"/>
  <c r="E1435" i="12"/>
  <c r="F1435" i="12"/>
  <c r="G1435" i="12"/>
  <c r="H1435" i="12"/>
  <c r="B1436" i="12"/>
  <c r="C1436" i="12"/>
  <c r="D1436" i="12"/>
  <c r="E1436" i="12"/>
  <c r="F1436" i="12"/>
  <c r="G1436" i="12"/>
  <c r="H1436" i="12"/>
  <c r="B1437" i="12"/>
  <c r="C1437" i="12"/>
  <c r="D1437" i="12"/>
  <c r="E1437" i="12"/>
  <c r="F1437" i="12"/>
  <c r="G1437" i="12"/>
  <c r="H1437" i="12"/>
  <c r="B1438" i="12"/>
  <c r="C1438" i="12"/>
  <c r="D1438" i="12"/>
  <c r="E1438" i="12"/>
  <c r="F1438" i="12"/>
  <c r="G1438" i="12"/>
  <c r="H1438" i="12"/>
  <c r="B1439" i="12"/>
  <c r="C1439" i="12"/>
  <c r="D1439" i="12"/>
  <c r="E1439" i="12"/>
  <c r="F1439" i="12"/>
  <c r="G1439" i="12"/>
  <c r="H1439" i="12"/>
  <c r="B1440" i="12"/>
  <c r="C1440" i="12"/>
  <c r="D1440" i="12"/>
  <c r="E1440" i="12"/>
  <c r="F1440" i="12"/>
  <c r="G1440" i="12"/>
  <c r="H1440" i="12"/>
  <c r="B1441" i="12"/>
  <c r="C1441" i="12"/>
  <c r="D1441" i="12"/>
  <c r="E1441" i="12"/>
  <c r="F1441" i="12"/>
  <c r="G1441" i="12"/>
  <c r="H1441" i="12"/>
  <c r="B1442" i="12"/>
  <c r="C1442" i="12"/>
  <c r="D1442" i="12"/>
  <c r="E1442" i="12"/>
  <c r="F1442" i="12"/>
  <c r="G1442" i="12"/>
  <c r="H1442" i="12"/>
  <c r="B1443" i="12"/>
  <c r="C1443" i="12"/>
  <c r="D1443" i="12"/>
  <c r="E1443" i="12"/>
  <c r="F1443" i="12"/>
  <c r="G1443" i="12"/>
  <c r="H1443" i="12"/>
  <c r="B1444" i="12"/>
  <c r="C1444" i="12"/>
  <c r="D1444" i="12"/>
  <c r="E1444" i="12"/>
  <c r="F1444" i="12"/>
  <c r="G1444" i="12"/>
  <c r="H1444" i="12"/>
  <c r="B1445" i="12"/>
  <c r="C1445" i="12"/>
  <c r="D1445" i="12"/>
  <c r="E1445" i="12"/>
  <c r="F1445" i="12"/>
  <c r="G1445" i="12"/>
  <c r="H1445" i="12"/>
  <c r="B1446" i="12"/>
  <c r="C1446" i="12"/>
  <c r="D1446" i="12"/>
  <c r="E1446" i="12"/>
  <c r="F1446" i="12"/>
  <c r="G1446" i="12"/>
  <c r="H1446" i="12"/>
  <c r="B1447" i="12"/>
  <c r="C1447" i="12"/>
  <c r="D1447" i="12"/>
  <c r="E1447" i="12"/>
  <c r="F1447" i="12"/>
  <c r="G1447" i="12"/>
  <c r="H1447" i="12"/>
  <c r="B1448" i="12"/>
  <c r="C1448" i="12"/>
  <c r="D1448" i="12"/>
  <c r="E1448" i="12"/>
  <c r="F1448" i="12"/>
  <c r="G1448" i="12"/>
  <c r="H1448" i="12"/>
  <c r="B1449" i="12"/>
  <c r="C1449" i="12"/>
  <c r="D1449" i="12"/>
  <c r="E1449" i="12"/>
  <c r="F1449" i="12"/>
  <c r="G1449" i="12"/>
  <c r="H1449" i="12"/>
  <c r="B1450" i="12"/>
  <c r="C1450" i="12"/>
  <c r="D1450" i="12"/>
  <c r="E1450" i="12"/>
  <c r="F1450" i="12"/>
  <c r="G1450" i="12"/>
  <c r="I1450" i="12" s="1"/>
  <c r="H1450" i="12"/>
  <c r="C2" i="12"/>
  <c r="D2" i="12"/>
  <c r="E2" i="12"/>
  <c r="F2" i="12"/>
  <c r="G2" i="12"/>
  <c r="H2" i="12"/>
  <c r="B2" i="12"/>
  <c r="I1450" i="18"/>
  <c r="I1449" i="18"/>
  <c r="I1448" i="18"/>
  <c r="I1447" i="18"/>
  <c r="I1446" i="18"/>
  <c r="I1445" i="18"/>
  <c r="I1444" i="18"/>
  <c r="L1444" i="18" s="1"/>
  <c r="I1443" i="18"/>
  <c r="I1442" i="18"/>
  <c r="I1441" i="18"/>
  <c r="I1440" i="18"/>
  <c r="I1439" i="18"/>
  <c r="I1438" i="18"/>
  <c r="I1437" i="18"/>
  <c r="I1436" i="18"/>
  <c r="L1436" i="18" s="1"/>
  <c r="I1435" i="18"/>
  <c r="I1434" i="18"/>
  <c r="I1433" i="18"/>
  <c r="I1432" i="18"/>
  <c r="I1431" i="18"/>
  <c r="I1430" i="18"/>
  <c r="I1429" i="18"/>
  <c r="I1428" i="18"/>
  <c r="L1428" i="18" s="1"/>
  <c r="I1427" i="18"/>
  <c r="I1426" i="18"/>
  <c r="I1425" i="18"/>
  <c r="I1424" i="18"/>
  <c r="I1423" i="18"/>
  <c r="I1422" i="18"/>
  <c r="I1421" i="18"/>
  <c r="I1420" i="18"/>
  <c r="L1420" i="18" s="1"/>
  <c r="I1419" i="18"/>
  <c r="I1418" i="18"/>
  <c r="I1417" i="18"/>
  <c r="I1416" i="18"/>
  <c r="I1415" i="18"/>
  <c r="I1414" i="18"/>
  <c r="I1413" i="18"/>
  <c r="I1412" i="18"/>
  <c r="I1411" i="18"/>
  <c r="Q1411" i="18" s="1"/>
  <c r="P1411" i="18" s="1"/>
  <c r="I1410" i="18"/>
  <c r="I1409" i="18"/>
  <c r="I1408" i="18"/>
  <c r="I1407" i="18"/>
  <c r="I1406" i="18"/>
  <c r="I1405" i="18"/>
  <c r="I1404" i="18"/>
  <c r="L1404" i="18" s="1"/>
  <c r="I1403" i="18"/>
  <c r="I1402" i="18"/>
  <c r="I1401" i="18"/>
  <c r="I1400" i="18"/>
  <c r="I1399" i="18"/>
  <c r="I1398" i="18"/>
  <c r="I1397" i="18"/>
  <c r="I1396" i="18"/>
  <c r="I1395" i="18"/>
  <c r="L1395" i="18" s="1"/>
  <c r="I1394" i="18"/>
  <c r="I1393" i="18"/>
  <c r="I1392" i="18"/>
  <c r="I1391" i="18"/>
  <c r="I1390" i="18"/>
  <c r="I1389" i="18"/>
  <c r="I1388" i="18"/>
  <c r="I1387" i="18"/>
  <c r="I1386" i="18"/>
  <c r="I1385" i="18"/>
  <c r="I1384" i="18"/>
  <c r="I1383" i="18"/>
  <c r="I1382" i="18"/>
  <c r="I1381" i="18"/>
  <c r="I1380" i="18"/>
  <c r="J1380" i="18" s="1"/>
  <c r="I1379" i="18"/>
  <c r="Q1379" i="18" s="1"/>
  <c r="P1379" i="18" s="1"/>
  <c r="I1378" i="18"/>
  <c r="I1377" i="18"/>
  <c r="I1376" i="18"/>
  <c r="I1375" i="18"/>
  <c r="I1374" i="18"/>
  <c r="I1373" i="18"/>
  <c r="I1372" i="18"/>
  <c r="L1372" i="18" s="1"/>
  <c r="I1371" i="18"/>
  <c r="I1370" i="18"/>
  <c r="I1369" i="18"/>
  <c r="I1368" i="18"/>
  <c r="I1367" i="18"/>
  <c r="I1366" i="18"/>
  <c r="I1365" i="18"/>
  <c r="I1364" i="18"/>
  <c r="N1364" i="18" s="1"/>
  <c r="I1363" i="18"/>
  <c r="I1362" i="18"/>
  <c r="I1361" i="18"/>
  <c r="I1360" i="18"/>
  <c r="I1359" i="18"/>
  <c r="I1358" i="18"/>
  <c r="I1357" i="18"/>
  <c r="I1356" i="18"/>
  <c r="I1355" i="18"/>
  <c r="I1354" i="18"/>
  <c r="I1353" i="18"/>
  <c r="I1352" i="18"/>
  <c r="I1351" i="18"/>
  <c r="I1350" i="18"/>
  <c r="I1349" i="18"/>
  <c r="I1348" i="18"/>
  <c r="N1348" i="18" s="1"/>
  <c r="I1347" i="18"/>
  <c r="I1346" i="18"/>
  <c r="I1345" i="18"/>
  <c r="I1344" i="18"/>
  <c r="I1343" i="18"/>
  <c r="I1342" i="18"/>
  <c r="I1341" i="18"/>
  <c r="I1340" i="18"/>
  <c r="K1340" i="18" s="1"/>
  <c r="I1339" i="18"/>
  <c r="I1338" i="18"/>
  <c r="I1337" i="18"/>
  <c r="I1336" i="18"/>
  <c r="I1335" i="18"/>
  <c r="I1334" i="18"/>
  <c r="I1333" i="18"/>
  <c r="I1332" i="18"/>
  <c r="M1332" i="18" s="1"/>
  <c r="I1331" i="18"/>
  <c r="I1330" i="18"/>
  <c r="I1329" i="18"/>
  <c r="I1328" i="18"/>
  <c r="I1327" i="18"/>
  <c r="I1326" i="18"/>
  <c r="I1325" i="18"/>
  <c r="I1324" i="18"/>
  <c r="I1323" i="18"/>
  <c r="I1322" i="18"/>
  <c r="I1321" i="18"/>
  <c r="I1320" i="18"/>
  <c r="I1319" i="18"/>
  <c r="I1318" i="18"/>
  <c r="I1317" i="18"/>
  <c r="I1316" i="18"/>
  <c r="I1315" i="18"/>
  <c r="I1314" i="18"/>
  <c r="I1313" i="18"/>
  <c r="I1312" i="18"/>
  <c r="I1311" i="18"/>
  <c r="I1310" i="18"/>
  <c r="I1309" i="18"/>
  <c r="I1308" i="18"/>
  <c r="L1308" i="18" s="1"/>
  <c r="I1307" i="18"/>
  <c r="I1306" i="18"/>
  <c r="I1305" i="18"/>
  <c r="I1304" i="18"/>
  <c r="I1303" i="18"/>
  <c r="I1302" i="18"/>
  <c r="I1301" i="18"/>
  <c r="I1300" i="18"/>
  <c r="I1299" i="18"/>
  <c r="I1298" i="18"/>
  <c r="I1297" i="18"/>
  <c r="I1296" i="18"/>
  <c r="I1295" i="18"/>
  <c r="I1294" i="18"/>
  <c r="I1293" i="18"/>
  <c r="I1292" i="18"/>
  <c r="I1291" i="18"/>
  <c r="I1290" i="18"/>
  <c r="I1289" i="18"/>
  <c r="I1288" i="18"/>
  <c r="I1287" i="18"/>
  <c r="I1286" i="18"/>
  <c r="I1285" i="18"/>
  <c r="I1284" i="18"/>
  <c r="I1283" i="18"/>
  <c r="J1283" i="18" s="1"/>
  <c r="I1282" i="18"/>
  <c r="I1281" i="18"/>
  <c r="I1280" i="18"/>
  <c r="I1279" i="18"/>
  <c r="I1278" i="18"/>
  <c r="I1277" i="18"/>
  <c r="I1276" i="18"/>
  <c r="M1276" i="18" s="1"/>
  <c r="I1275" i="18"/>
  <c r="J1275" i="18" s="1"/>
  <c r="I1274" i="18"/>
  <c r="I1273" i="18"/>
  <c r="I1272" i="18"/>
  <c r="I1271" i="18"/>
  <c r="I1270" i="18"/>
  <c r="I1269" i="18"/>
  <c r="I1268" i="18"/>
  <c r="N1268" i="18" s="1"/>
  <c r="I1267" i="18"/>
  <c r="J1267" i="18" s="1"/>
  <c r="I1266" i="18"/>
  <c r="I1265" i="18"/>
  <c r="I1264" i="18"/>
  <c r="I1263" i="18"/>
  <c r="I1262" i="18"/>
  <c r="I1261" i="18"/>
  <c r="I1260" i="18"/>
  <c r="I1259" i="18"/>
  <c r="J1259" i="18" s="1"/>
  <c r="I1258" i="18"/>
  <c r="I1257" i="18"/>
  <c r="I1256" i="18"/>
  <c r="I1255" i="18"/>
  <c r="I1254" i="18"/>
  <c r="I1253" i="18"/>
  <c r="I1252" i="18"/>
  <c r="I1251" i="18"/>
  <c r="I1250" i="18"/>
  <c r="I1249" i="18"/>
  <c r="I1248" i="18"/>
  <c r="I1247" i="18"/>
  <c r="I1246" i="18"/>
  <c r="I1245" i="18"/>
  <c r="I1244" i="18"/>
  <c r="I1243" i="18"/>
  <c r="I1242" i="18"/>
  <c r="I1241" i="18"/>
  <c r="I1240" i="18"/>
  <c r="I1239" i="18"/>
  <c r="I1238" i="18"/>
  <c r="I1237" i="18"/>
  <c r="I1236" i="18"/>
  <c r="K1236" i="18" s="1"/>
  <c r="I1235" i="18"/>
  <c r="I1234" i="18"/>
  <c r="I1233" i="18"/>
  <c r="I1232" i="18"/>
  <c r="I1231" i="18"/>
  <c r="I1230" i="18"/>
  <c r="I1229" i="18"/>
  <c r="I1228" i="18"/>
  <c r="I1227" i="18"/>
  <c r="I1226" i="18"/>
  <c r="I1225" i="18"/>
  <c r="I1224" i="18"/>
  <c r="I1223" i="18"/>
  <c r="I1222" i="18"/>
  <c r="I1221" i="18"/>
  <c r="I1220" i="18"/>
  <c r="I1219" i="18"/>
  <c r="I1218" i="18"/>
  <c r="I1217" i="18"/>
  <c r="I1216" i="18"/>
  <c r="I1215" i="18"/>
  <c r="I1214" i="18"/>
  <c r="I1213" i="18"/>
  <c r="I1212" i="18"/>
  <c r="I1211" i="18"/>
  <c r="I1210" i="18"/>
  <c r="I1209" i="18"/>
  <c r="I1208" i="18"/>
  <c r="I1207" i="18"/>
  <c r="I1206" i="18"/>
  <c r="I1205" i="18"/>
  <c r="I1204" i="18"/>
  <c r="I1203" i="18"/>
  <c r="I1202" i="18"/>
  <c r="I1201" i="18"/>
  <c r="I1200" i="18"/>
  <c r="I1199" i="18"/>
  <c r="I1198" i="18"/>
  <c r="I1197" i="18"/>
  <c r="I1196" i="18"/>
  <c r="I1195" i="18"/>
  <c r="I1194" i="18"/>
  <c r="I1193" i="18"/>
  <c r="I1192" i="18"/>
  <c r="I1191" i="18"/>
  <c r="I1190" i="18"/>
  <c r="I1189" i="18"/>
  <c r="I1188" i="18"/>
  <c r="N1188" i="18" s="1"/>
  <c r="I1187" i="18"/>
  <c r="I1186" i="18"/>
  <c r="I1185" i="18"/>
  <c r="I1184" i="18"/>
  <c r="I1183" i="18"/>
  <c r="I1182" i="18"/>
  <c r="I1181" i="18"/>
  <c r="I1180" i="18"/>
  <c r="I1179" i="18"/>
  <c r="I1178" i="18"/>
  <c r="I1177" i="18"/>
  <c r="I1176" i="18"/>
  <c r="I1175" i="18"/>
  <c r="I1174" i="18"/>
  <c r="I1173" i="18"/>
  <c r="I1172" i="18"/>
  <c r="J1172" i="18" s="1"/>
  <c r="I1171" i="18"/>
  <c r="I1170" i="18"/>
  <c r="I1169" i="18"/>
  <c r="I1168" i="18"/>
  <c r="I1167" i="18"/>
  <c r="I1166" i="18"/>
  <c r="I1165" i="18"/>
  <c r="I1164" i="18"/>
  <c r="I1163" i="18"/>
  <c r="I1162" i="18"/>
  <c r="I1161" i="18"/>
  <c r="I1160" i="18"/>
  <c r="I1159" i="18"/>
  <c r="I1158" i="18"/>
  <c r="I1157" i="18"/>
  <c r="I1156" i="18"/>
  <c r="I1155" i="18"/>
  <c r="I1154" i="18"/>
  <c r="I1153" i="18"/>
  <c r="I1152" i="18"/>
  <c r="I1151" i="18"/>
  <c r="I1150" i="18"/>
  <c r="I1149" i="18"/>
  <c r="I1148" i="18"/>
  <c r="I1147" i="18"/>
  <c r="I1146" i="18"/>
  <c r="I1145" i="18"/>
  <c r="I1144" i="18"/>
  <c r="I1143" i="18"/>
  <c r="I1142" i="18"/>
  <c r="I1141" i="18"/>
  <c r="I1140" i="18"/>
  <c r="I1139" i="18"/>
  <c r="I1138" i="18"/>
  <c r="I1137" i="18"/>
  <c r="I1136" i="18"/>
  <c r="I1135" i="18"/>
  <c r="I1134" i="18"/>
  <c r="I1133" i="18"/>
  <c r="I1132" i="18"/>
  <c r="J1132" i="18" s="1"/>
  <c r="I1131" i="18"/>
  <c r="I1130" i="18"/>
  <c r="I1129" i="18"/>
  <c r="I1128" i="18"/>
  <c r="I1127" i="18"/>
  <c r="I1126" i="18"/>
  <c r="I1125" i="18"/>
  <c r="I1124" i="18"/>
  <c r="J1124" i="18" s="1"/>
  <c r="I1123" i="18"/>
  <c r="I1122" i="18"/>
  <c r="I1121" i="18"/>
  <c r="I1120" i="18"/>
  <c r="I1119" i="18"/>
  <c r="I1118" i="18"/>
  <c r="I1117" i="18"/>
  <c r="I1116" i="18"/>
  <c r="J1116" i="18" s="1"/>
  <c r="I1115" i="18"/>
  <c r="J1115" i="18" s="1"/>
  <c r="I1114" i="18"/>
  <c r="I1113" i="18"/>
  <c r="I1112" i="18"/>
  <c r="I1111" i="18"/>
  <c r="I1110" i="18"/>
  <c r="I1109" i="18"/>
  <c r="I1108" i="18"/>
  <c r="N1108" i="18" s="1"/>
  <c r="I1107" i="18"/>
  <c r="I1106" i="18"/>
  <c r="I1105" i="18"/>
  <c r="I1104" i="18"/>
  <c r="I1103" i="18"/>
  <c r="I1102" i="18"/>
  <c r="I1101" i="18"/>
  <c r="I1100" i="18"/>
  <c r="I1099" i="18"/>
  <c r="I1098" i="18"/>
  <c r="I1097" i="18"/>
  <c r="I1096" i="18"/>
  <c r="I1095" i="18"/>
  <c r="I1094" i="18"/>
  <c r="I1093" i="18"/>
  <c r="I1092" i="18"/>
  <c r="I1091" i="18"/>
  <c r="I1090" i="18"/>
  <c r="I1089" i="18"/>
  <c r="I1088" i="18"/>
  <c r="I1087" i="18"/>
  <c r="I1086" i="18"/>
  <c r="I1085" i="18"/>
  <c r="I1084" i="18"/>
  <c r="I1083" i="18"/>
  <c r="J1083" i="18" s="1"/>
  <c r="I1082" i="18"/>
  <c r="I1081" i="18"/>
  <c r="I1080" i="18"/>
  <c r="I1079" i="18"/>
  <c r="I1078" i="18"/>
  <c r="I1077" i="18"/>
  <c r="I1076" i="18"/>
  <c r="I1075" i="18"/>
  <c r="J1075" i="18" s="1"/>
  <c r="I1074" i="18"/>
  <c r="I1073" i="18"/>
  <c r="I1072" i="18"/>
  <c r="I1071" i="18"/>
  <c r="I1070" i="18"/>
  <c r="I1069" i="18"/>
  <c r="I1068" i="18"/>
  <c r="I1067" i="18"/>
  <c r="I1066" i="18"/>
  <c r="I1065" i="18"/>
  <c r="I1064" i="18"/>
  <c r="I1063" i="18"/>
  <c r="I1062" i="18"/>
  <c r="I1061" i="18"/>
  <c r="I1060" i="18"/>
  <c r="L1060" i="18" s="1"/>
  <c r="I1059" i="18"/>
  <c r="I1058" i="18"/>
  <c r="I1057" i="18"/>
  <c r="I1056" i="18"/>
  <c r="I1055" i="18"/>
  <c r="I1054" i="18"/>
  <c r="I1053" i="18"/>
  <c r="I1052" i="18"/>
  <c r="I1051" i="18"/>
  <c r="I1050" i="18"/>
  <c r="I1049" i="18"/>
  <c r="I1048" i="18"/>
  <c r="I1047" i="18"/>
  <c r="I1046" i="18"/>
  <c r="I1045" i="18"/>
  <c r="I1044" i="18"/>
  <c r="I1043" i="18"/>
  <c r="J1043" i="18" s="1"/>
  <c r="I1042" i="18"/>
  <c r="I1041" i="18"/>
  <c r="I1040" i="18"/>
  <c r="I1039" i="18"/>
  <c r="I1038" i="18"/>
  <c r="I1037" i="18"/>
  <c r="I1036" i="18"/>
  <c r="I1035" i="18"/>
  <c r="I1034" i="18"/>
  <c r="I1033" i="18"/>
  <c r="I1032" i="18"/>
  <c r="I1031" i="18"/>
  <c r="I1030" i="18"/>
  <c r="I1029" i="18"/>
  <c r="I1028" i="18"/>
  <c r="I1027" i="18"/>
  <c r="I1026" i="18"/>
  <c r="I1025" i="18"/>
  <c r="I1024" i="18"/>
  <c r="I1023" i="18"/>
  <c r="I1022" i="18"/>
  <c r="I1021" i="18"/>
  <c r="I1020" i="18"/>
  <c r="I1019" i="18"/>
  <c r="J1019" i="18" s="1"/>
  <c r="I1018" i="18"/>
  <c r="I1017" i="18"/>
  <c r="I1016" i="18"/>
  <c r="I1015" i="18"/>
  <c r="I1014" i="18"/>
  <c r="I1013" i="18"/>
  <c r="I1012" i="18"/>
  <c r="N1012" i="18" s="1"/>
  <c r="I1011" i="18"/>
  <c r="J1011" i="18" s="1"/>
  <c r="I1010" i="18"/>
  <c r="I1009" i="18"/>
  <c r="I1008" i="18"/>
  <c r="I1007" i="18"/>
  <c r="I1006" i="18"/>
  <c r="I1005" i="18"/>
  <c r="I1004" i="18"/>
  <c r="I1003" i="18"/>
  <c r="I1002" i="18"/>
  <c r="I1001" i="18"/>
  <c r="I1000" i="18"/>
  <c r="I999" i="18"/>
  <c r="I998" i="18"/>
  <c r="I997" i="18"/>
  <c r="I996" i="18"/>
  <c r="I995" i="18"/>
  <c r="I994" i="18"/>
  <c r="I993" i="18"/>
  <c r="I992" i="18"/>
  <c r="I991" i="18"/>
  <c r="I990" i="18"/>
  <c r="I989" i="18"/>
  <c r="I988" i="18"/>
  <c r="I987" i="18"/>
  <c r="I986" i="18"/>
  <c r="I985" i="18"/>
  <c r="I984" i="18"/>
  <c r="I983" i="18"/>
  <c r="I982" i="18"/>
  <c r="I981" i="18"/>
  <c r="I980" i="18"/>
  <c r="I979" i="18"/>
  <c r="J979" i="18" s="1"/>
  <c r="I978" i="18"/>
  <c r="I977" i="18"/>
  <c r="I976" i="18"/>
  <c r="I975" i="18"/>
  <c r="I974" i="18"/>
  <c r="I973" i="18"/>
  <c r="I972" i="18"/>
  <c r="I971" i="18"/>
  <c r="I970" i="18"/>
  <c r="I969" i="18"/>
  <c r="I968" i="18"/>
  <c r="I967" i="18"/>
  <c r="I966" i="18"/>
  <c r="I965" i="18"/>
  <c r="I964" i="18"/>
  <c r="N964" i="18" s="1"/>
  <c r="I963" i="18"/>
  <c r="I962" i="18"/>
  <c r="I961" i="18"/>
  <c r="I960" i="18"/>
  <c r="I959" i="18"/>
  <c r="I958" i="18"/>
  <c r="I957" i="18"/>
  <c r="I956" i="18"/>
  <c r="I955" i="18"/>
  <c r="I954" i="18"/>
  <c r="I953" i="18"/>
  <c r="I952" i="18"/>
  <c r="I951" i="18"/>
  <c r="I950" i="18"/>
  <c r="I949" i="18"/>
  <c r="I948" i="18"/>
  <c r="N948" i="18" s="1"/>
  <c r="I947" i="18"/>
  <c r="I946" i="18"/>
  <c r="I945" i="18"/>
  <c r="I944" i="18"/>
  <c r="I943" i="18"/>
  <c r="I942" i="18"/>
  <c r="I941" i="18"/>
  <c r="I940" i="18"/>
  <c r="L940" i="18" s="1"/>
  <c r="I939" i="18"/>
  <c r="I938" i="18"/>
  <c r="I937" i="18"/>
  <c r="I936" i="18"/>
  <c r="I935" i="18"/>
  <c r="I934" i="18"/>
  <c r="I933" i="18"/>
  <c r="I932" i="18"/>
  <c r="I931" i="18"/>
  <c r="I930" i="18"/>
  <c r="I929" i="18"/>
  <c r="I928" i="18"/>
  <c r="I927" i="18"/>
  <c r="I926" i="18"/>
  <c r="I925" i="18"/>
  <c r="I924" i="18"/>
  <c r="K924" i="18" s="1"/>
  <c r="I923" i="18"/>
  <c r="I922" i="18"/>
  <c r="I921" i="18"/>
  <c r="I920" i="18"/>
  <c r="I919" i="18"/>
  <c r="I918" i="18"/>
  <c r="I917" i="18"/>
  <c r="I916" i="18"/>
  <c r="I915" i="18"/>
  <c r="I914" i="18"/>
  <c r="I913" i="18"/>
  <c r="I912" i="18"/>
  <c r="I911" i="18"/>
  <c r="I910" i="18"/>
  <c r="I909" i="18"/>
  <c r="I908" i="18"/>
  <c r="M908" i="18" s="1"/>
  <c r="I907" i="18"/>
  <c r="I906" i="18"/>
  <c r="I905" i="18"/>
  <c r="I904" i="18"/>
  <c r="I903" i="18"/>
  <c r="I902" i="18"/>
  <c r="I901" i="18"/>
  <c r="I900" i="18"/>
  <c r="I899" i="18"/>
  <c r="I898" i="18"/>
  <c r="I897" i="18"/>
  <c r="I896" i="18"/>
  <c r="I895" i="18"/>
  <c r="I894" i="18"/>
  <c r="I893" i="18"/>
  <c r="I892" i="18"/>
  <c r="M892" i="18" s="1"/>
  <c r="I891" i="18"/>
  <c r="I890" i="18"/>
  <c r="I889" i="18"/>
  <c r="I888" i="18"/>
  <c r="I887" i="18"/>
  <c r="I886" i="18"/>
  <c r="I885" i="18"/>
  <c r="I884" i="18"/>
  <c r="I883" i="18"/>
  <c r="I882" i="18"/>
  <c r="I881" i="18"/>
  <c r="I880" i="18"/>
  <c r="I879" i="18"/>
  <c r="I878" i="18"/>
  <c r="I877" i="18"/>
  <c r="I876" i="18"/>
  <c r="L876" i="18" s="1"/>
  <c r="I875" i="18"/>
  <c r="J875" i="18" s="1"/>
  <c r="I874" i="18"/>
  <c r="I873" i="18"/>
  <c r="I872" i="18"/>
  <c r="I871" i="18"/>
  <c r="I870" i="18"/>
  <c r="I869" i="18"/>
  <c r="I868" i="18"/>
  <c r="I867" i="18"/>
  <c r="I866" i="18"/>
  <c r="I865" i="18"/>
  <c r="I864" i="18"/>
  <c r="I863" i="18"/>
  <c r="I862" i="18"/>
  <c r="I861" i="18"/>
  <c r="I860" i="18"/>
  <c r="M860" i="18" s="1"/>
  <c r="I859" i="18"/>
  <c r="I858" i="18"/>
  <c r="I857" i="18"/>
  <c r="I856" i="18"/>
  <c r="I855" i="18"/>
  <c r="I854" i="18"/>
  <c r="I853" i="18"/>
  <c r="I852" i="18"/>
  <c r="N852" i="18" s="1"/>
  <c r="I851" i="18"/>
  <c r="I850" i="18"/>
  <c r="I849" i="18"/>
  <c r="I848" i="18"/>
  <c r="I847" i="18"/>
  <c r="I846" i="18"/>
  <c r="I845" i="18"/>
  <c r="I844" i="18"/>
  <c r="I843" i="18"/>
  <c r="I842" i="18"/>
  <c r="I841" i="18"/>
  <c r="I840" i="18"/>
  <c r="I839" i="18"/>
  <c r="I838" i="18"/>
  <c r="I837" i="18"/>
  <c r="I836" i="18"/>
  <c r="I835" i="18"/>
  <c r="J835" i="18" s="1"/>
  <c r="I834" i="18"/>
  <c r="I833" i="18"/>
  <c r="I832" i="18"/>
  <c r="I831" i="18"/>
  <c r="I830" i="18"/>
  <c r="I829" i="18"/>
  <c r="I828" i="18"/>
  <c r="I827" i="18"/>
  <c r="J827" i="18" s="1"/>
  <c r="I826" i="18"/>
  <c r="I825" i="18"/>
  <c r="I824" i="18"/>
  <c r="I823" i="18"/>
  <c r="I822" i="18"/>
  <c r="I821" i="18"/>
  <c r="I820" i="18"/>
  <c r="M820" i="18" s="1"/>
  <c r="I819" i="18"/>
  <c r="I818" i="18"/>
  <c r="I817" i="18"/>
  <c r="I816" i="18"/>
  <c r="I815" i="18"/>
  <c r="I814" i="18"/>
  <c r="I813" i="18"/>
  <c r="I812" i="18"/>
  <c r="L812" i="18" s="1"/>
  <c r="I811" i="18"/>
  <c r="I810" i="18"/>
  <c r="I809" i="18"/>
  <c r="I808" i="18"/>
  <c r="I807" i="18"/>
  <c r="I806" i="18"/>
  <c r="I805" i="18"/>
  <c r="I804" i="18"/>
  <c r="I803" i="18"/>
  <c r="I802" i="18"/>
  <c r="I801" i="18"/>
  <c r="I800" i="18"/>
  <c r="I799" i="18"/>
  <c r="I798" i="18"/>
  <c r="I797" i="18"/>
  <c r="I796" i="18"/>
  <c r="I795" i="18"/>
  <c r="I794" i="18"/>
  <c r="I793" i="18"/>
  <c r="I792" i="18"/>
  <c r="I791" i="18"/>
  <c r="I790" i="18"/>
  <c r="I789" i="18"/>
  <c r="I788" i="18"/>
  <c r="I787" i="18"/>
  <c r="I786" i="18"/>
  <c r="I785" i="18"/>
  <c r="I784" i="18"/>
  <c r="I783" i="18"/>
  <c r="I782" i="18"/>
  <c r="I781" i="18"/>
  <c r="I780" i="18"/>
  <c r="K780" i="18" s="1"/>
  <c r="I779" i="18"/>
  <c r="I778" i="18"/>
  <c r="I777" i="18"/>
  <c r="I776" i="18"/>
  <c r="I775" i="18"/>
  <c r="I774" i="18"/>
  <c r="I773" i="18"/>
  <c r="I772" i="18"/>
  <c r="N772" i="18" s="1"/>
  <c r="I771" i="18"/>
  <c r="I770" i="18"/>
  <c r="I769" i="18"/>
  <c r="I768" i="18"/>
  <c r="I767" i="18"/>
  <c r="I766" i="18"/>
  <c r="I765" i="18"/>
  <c r="I764" i="18"/>
  <c r="I763" i="18"/>
  <c r="I762" i="18"/>
  <c r="I761" i="18"/>
  <c r="I760" i="18"/>
  <c r="I759" i="18"/>
  <c r="I758" i="18"/>
  <c r="I757" i="18"/>
  <c r="I756" i="18"/>
  <c r="I755" i="18"/>
  <c r="I754" i="18"/>
  <c r="I753" i="18"/>
  <c r="I752" i="18"/>
  <c r="I751" i="18"/>
  <c r="I750" i="18"/>
  <c r="I749" i="18"/>
  <c r="I748" i="18"/>
  <c r="K748" i="18" s="1"/>
  <c r="I747" i="18"/>
  <c r="I746" i="18"/>
  <c r="I745" i="18"/>
  <c r="I744" i="18"/>
  <c r="I743" i="18"/>
  <c r="I742" i="18"/>
  <c r="I741" i="18"/>
  <c r="I740" i="18"/>
  <c r="M740" i="18" s="1"/>
  <c r="I739" i="18"/>
  <c r="I738" i="18"/>
  <c r="I737" i="18"/>
  <c r="I736" i="18"/>
  <c r="I735" i="18"/>
  <c r="I734" i="18"/>
  <c r="I733" i="18"/>
  <c r="I732" i="18"/>
  <c r="I731" i="18"/>
  <c r="I730" i="18"/>
  <c r="I729" i="18"/>
  <c r="I728" i="18"/>
  <c r="I727" i="18"/>
  <c r="I726" i="18"/>
  <c r="I725" i="18"/>
  <c r="I724" i="18"/>
  <c r="K724" i="18" s="1"/>
  <c r="I723" i="18"/>
  <c r="I722" i="18"/>
  <c r="I721" i="18"/>
  <c r="I720" i="18"/>
  <c r="I719" i="18"/>
  <c r="I718" i="18"/>
  <c r="I717" i="18"/>
  <c r="I716" i="18"/>
  <c r="K716" i="18" s="1"/>
  <c r="I715" i="18"/>
  <c r="I714" i="18"/>
  <c r="I713" i="18"/>
  <c r="I712" i="18"/>
  <c r="I711" i="18"/>
  <c r="I710" i="18"/>
  <c r="I709" i="18"/>
  <c r="I708" i="18"/>
  <c r="I707" i="18"/>
  <c r="I706" i="18"/>
  <c r="I705" i="18"/>
  <c r="I704" i="18"/>
  <c r="I703" i="18"/>
  <c r="I702" i="18"/>
  <c r="I701" i="18"/>
  <c r="I700" i="18"/>
  <c r="I699" i="18"/>
  <c r="I698" i="18"/>
  <c r="I697" i="18"/>
  <c r="I696" i="18"/>
  <c r="I695" i="18"/>
  <c r="I694" i="18"/>
  <c r="I693" i="18"/>
  <c r="I692" i="18"/>
  <c r="I691" i="18"/>
  <c r="I690" i="18"/>
  <c r="I689" i="18"/>
  <c r="I688" i="18"/>
  <c r="I687" i="18"/>
  <c r="I686" i="18"/>
  <c r="I685" i="18"/>
  <c r="I684" i="18"/>
  <c r="J684" i="18" s="1"/>
  <c r="I683" i="18"/>
  <c r="J683" i="18" s="1"/>
  <c r="I682" i="18"/>
  <c r="I681" i="18"/>
  <c r="I680" i="18"/>
  <c r="I679" i="18"/>
  <c r="I678" i="18"/>
  <c r="I677" i="18"/>
  <c r="I676" i="18"/>
  <c r="J676" i="18" s="1"/>
  <c r="I675" i="18"/>
  <c r="J675" i="18" s="1"/>
  <c r="I674" i="18"/>
  <c r="I673" i="18"/>
  <c r="I672" i="18"/>
  <c r="I671" i="18"/>
  <c r="I670" i="18"/>
  <c r="I669" i="18"/>
  <c r="I668" i="18"/>
  <c r="J668" i="18" s="1"/>
  <c r="I667" i="18"/>
  <c r="J667" i="18" s="1"/>
  <c r="I666" i="18"/>
  <c r="I665" i="18"/>
  <c r="I664" i="18"/>
  <c r="I663" i="18"/>
  <c r="I662" i="18"/>
  <c r="I661" i="18"/>
  <c r="I660" i="18"/>
  <c r="J660" i="18" s="1"/>
  <c r="I659" i="18"/>
  <c r="J659" i="18" s="1"/>
  <c r="I658" i="18"/>
  <c r="I657" i="18"/>
  <c r="I656" i="18"/>
  <c r="I655" i="18"/>
  <c r="I654" i="18"/>
  <c r="I653" i="18"/>
  <c r="I652" i="18"/>
  <c r="J652" i="18" s="1"/>
  <c r="I651" i="18"/>
  <c r="J651" i="18" s="1"/>
  <c r="I650" i="18"/>
  <c r="I649" i="18"/>
  <c r="I648" i="18"/>
  <c r="I647" i="18"/>
  <c r="I646" i="18"/>
  <c r="I645" i="18"/>
  <c r="I644" i="18"/>
  <c r="I643" i="18"/>
  <c r="I642" i="18"/>
  <c r="I641" i="18"/>
  <c r="I640" i="18"/>
  <c r="I639" i="18"/>
  <c r="I638" i="18"/>
  <c r="I637" i="18"/>
  <c r="I636" i="18"/>
  <c r="I635" i="18"/>
  <c r="J635" i="18" s="1"/>
  <c r="I634" i="18"/>
  <c r="I633" i="18"/>
  <c r="I632" i="18"/>
  <c r="I631" i="18"/>
  <c r="I630" i="18"/>
  <c r="I629" i="18"/>
  <c r="I628" i="18"/>
  <c r="J628" i="18" s="1"/>
  <c r="I627" i="18"/>
  <c r="J627" i="18" s="1"/>
  <c r="I626" i="18"/>
  <c r="I625" i="18"/>
  <c r="I624" i="18"/>
  <c r="I623" i="18"/>
  <c r="I622" i="18"/>
  <c r="I621" i="18"/>
  <c r="I620" i="18"/>
  <c r="J620" i="18" s="1"/>
  <c r="I619" i="18"/>
  <c r="J619" i="18" s="1"/>
  <c r="I618" i="18"/>
  <c r="I617" i="18"/>
  <c r="I616" i="18"/>
  <c r="I615" i="18"/>
  <c r="I614" i="18"/>
  <c r="I613" i="18"/>
  <c r="I612" i="18"/>
  <c r="J612" i="18" s="1"/>
  <c r="I611" i="18"/>
  <c r="J611" i="18" s="1"/>
  <c r="I610" i="18"/>
  <c r="I609" i="18"/>
  <c r="I608" i="18"/>
  <c r="I607" i="18"/>
  <c r="I606" i="18"/>
  <c r="I605" i="18"/>
  <c r="I604" i="18"/>
  <c r="J604" i="18" s="1"/>
  <c r="I603" i="18"/>
  <c r="J603" i="18" s="1"/>
  <c r="I602" i="18"/>
  <c r="I601" i="18"/>
  <c r="I600" i="18"/>
  <c r="I599" i="18"/>
  <c r="I598" i="18"/>
  <c r="I597" i="18"/>
  <c r="I596" i="18"/>
  <c r="J596" i="18" s="1"/>
  <c r="I595" i="18"/>
  <c r="J595" i="18" s="1"/>
  <c r="I594" i="18"/>
  <c r="I593" i="18"/>
  <c r="I592" i="18"/>
  <c r="I591" i="18"/>
  <c r="I590" i="18"/>
  <c r="I589" i="18"/>
  <c r="I588" i="18"/>
  <c r="J588" i="18" s="1"/>
  <c r="I587" i="18"/>
  <c r="J587" i="18" s="1"/>
  <c r="I586" i="18"/>
  <c r="I585" i="18"/>
  <c r="I584" i="18"/>
  <c r="I583" i="18"/>
  <c r="I582" i="18"/>
  <c r="I581" i="18"/>
  <c r="I580" i="18"/>
  <c r="J580" i="18" s="1"/>
  <c r="I579" i="18"/>
  <c r="J579" i="18" s="1"/>
  <c r="I578" i="18"/>
  <c r="I577" i="18"/>
  <c r="I576" i="18"/>
  <c r="I575" i="18"/>
  <c r="I574" i="18"/>
  <c r="I573" i="18"/>
  <c r="I572" i="18"/>
  <c r="J572" i="18" s="1"/>
  <c r="I571" i="18"/>
  <c r="J571" i="18" s="1"/>
  <c r="I570" i="18"/>
  <c r="I569" i="18"/>
  <c r="I568" i="18"/>
  <c r="I567" i="18"/>
  <c r="I566" i="18"/>
  <c r="I565" i="18"/>
  <c r="I564" i="18"/>
  <c r="J564" i="18" s="1"/>
  <c r="I563" i="18"/>
  <c r="J563" i="18" s="1"/>
  <c r="I562" i="18"/>
  <c r="I561" i="18"/>
  <c r="I560" i="18"/>
  <c r="I559" i="18"/>
  <c r="I558" i="18"/>
  <c r="I557" i="18"/>
  <c r="I556" i="18"/>
  <c r="J556" i="18" s="1"/>
  <c r="I555" i="18"/>
  <c r="J555" i="18" s="1"/>
  <c r="I554" i="18"/>
  <c r="I553" i="18"/>
  <c r="I552" i="18"/>
  <c r="I551" i="18"/>
  <c r="I550" i="18"/>
  <c r="I549" i="18"/>
  <c r="I548" i="18"/>
  <c r="J548" i="18" s="1"/>
  <c r="I547" i="18"/>
  <c r="J547" i="18" s="1"/>
  <c r="I546" i="18"/>
  <c r="I545" i="18"/>
  <c r="I544" i="18"/>
  <c r="I543" i="18"/>
  <c r="I542" i="18"/>
  <c r="I541" i="18"/>
  <c r="I540" i="18"/>
  <c r="J540" i="18" s="1"/>
  <c r="I539" i="18"/>
  <c r="J539" i="18" s="1"/>
  <c r="I538" i="18"/>
  <c r="I537" i="18"/>
  <c r="I536" i="18"/>
  <c r="I535" i="18"/>
  <c r="I534" i="18"/>
  <c r="I533" i="18"/>
  <c r="I532" i="18"/>
  <c r="J532" i="18" s="1"/>
  <c r="I531" i="18"/>
  <c r="J531" i="18" s="1"/>
  <c r="I530" i="18"/>
  <c r="I529" i="18"/>
  <c r="I528" i="18"/>
  <c r="I527" i="18"/>
  <c r="I526" i="18"/>
  <c r="I525" i="18"/>
  <c r="I524" i="18"/>
  <c r="J524" i="18" s="1"/>
  <c r="I523" i="18"/>
  <c r="J523" i="18" s="1"/>
  <c r="I522" i="18"/>
  <c r="I521" i="18"/>
  <c r="I520" i="18"/>
  <c r="I519" i="18"/>
  <c r="I518" i="18"/>
  <c r="I517" i="18"/>
  <c r="I516" i="18"/>
  <c r="J516" i="18" s="1"/>
  <c r="I515" i="18"/>
  <c r="J515" i="18" s="1"/>
  <c r="I514" i="18"/>
  <c r="I513" i="18"/>
  <c r="I512" i="18"/>
  <c r="I511" i="18"/>
  <c r="I510" i="18"/>
  <c r="I509" i="18"/>
  <c r="I508" i="18"/>
  <c r="J508" i="18" s="1"/>
  <c r="I507" i="18"/>
  <c r="J507" i="18" s="1"/>
  <c r="I506" i="18"/>
  <c r="I505" i="18"/>
  <c r="I504" i="18"/>
  <c r="I503" i="18"/>
  <c r="I502" i="18"/>
  <c r="I501" i="18"/>
  <c r="I500" i="18"/>
  <c r="J500" i="18" s="1"/>
  <c r="I499" i="18"/>
  <c r="J499" i="18" s="1"/>
  <c r="I498" i="18"/>
  <c r="I497" i="18"/>
  <c r="I496" i="18"/>
  <c r="I495" i="18"/>
  <c r="I494" i="18"/>
  <c r="I493" i="18"/>
  <c r="I492" i="18"/>
  <c r="J492" i="18" s="1"/>
  <c r="I491" i="18"/>
  <c r="J491" i="18" s="1"/>
  <c r="I490" i="18"/>
  <c r="I489" i="18"/>
  <c r="I488" i="18"/>
  <c r="I487" i="18"/>
  <c r="I486" i="18"/>
  <c r="I485" i="18"/>
  <c r="I484" i="18"/>
  <c r="J484" i="18" s="1"/>
  <c r="I483" i="18"/>
  <c r="J483" i="18" s="1"/>
  <c r="I482" i="18"/>
  <c r="I481" i="18"/>
  <c r="I480" i="18"/>
  <c r="I479" i="18"/>
  <c r="I478" i="18"/>
  <c r="I477" i="18"/>
  <c r="I476" i="18"/>
  <c r="J476" i="18" s="1"/>
  <c r="I475" i="18"/>
  <c r="J475" i="18" s="1"/>
  <c r="I474" i="18"/>
  <c r="I473" i="18"/>
  <c r="I472" i="18"/>
  <c r="I471" i="18"/>
  <c r="I470" i="18"/>
  <c r="I469" i="18"/>
  <c r="I468" i="18"/>
  <c r="J468" i="18" s="1"/>
  <c r="I467" i="18"/>
  <c r="J467" i="18" s="1"/>
  <c r="I466" i="18"/>
  <c r="I465" i="18"/>
  <c r="I464" i="18"/>
  <c r="I463" i="18"/>
  <c r="I462" i="18"/>
  <c r="I461" i="18"/>
  <c r="I460" i="18"/>
  <c r="J460" i="18" s="1"/>
  <c r="I459" i="18"/>
  <c r="J459" i="18" s="1"/>
  <c r="I458" i="18"/>
  <c r="I457" i="18"/>
  <c r="I456" i="18"/>
  <c r="I455" i="18"/>
  <c r="I454" i="18"/>
  <c r="I453" i="18"/>
  <c r="I452" i="18"/>
  <c r="J452" i="18" s="1"/>
  <c r="I451" i="18"/>
  <c r="J451" i="18" s="1"/>
  <c r="I450" i="18"/>
  <c r="I449" i="18"/>
  <c r="I448" i="18"/>
  <c r="I447" i="18"/>
  <c r="I446" i="18"/>
  <c r="I445" i="18"/>
  <c r="I444" i="18"/>
  <c r="J444" i="18" s="1"/>
  <c r="I443" i="18"/>
  <c r="J443" i="18" s="1"/>
  <c r="I442" i="18"/>
  <c r="I441" i="18"/>
  <c r="I440" i="18"/>
  <c r="I439" i="18"/>
  <c r="I438" i="18"/>
  <c r="I437" i="18"/>
  <c r="I436" i="18"/>
  <c r="J436" i="18" s="1"/>
  <c r="I435" i="18"/>
  <c r="J435" i="18" s="1"/>
  <c r="I434" i="18"/>
  <c r="I433" i="18"/>
  <c r="I432" i="18"/>
  <c r="I431" i="18"/>
  <c r="I430" i="18"/>
  <c r="I429" i="18"/>
  <c r="I428" i="18"/>
  <c r="J428" i="18" s="1"/>
  <c r="I427" i="18"/>
  <c r="J427" i="18" s="1"/>
  <c r="I426" i="18"/>
  <c r="I425" i="18"/>
  <c r="I424" i="18"/>
  <c r="I423" i="18"/>
  <c r="I422" i="18"/>
  <c r="I421" i="18"/>
  <c r="I420" i="18"/>
  <c r="J420" i="18" s="1"/>
  <c r="I419" i="18"/>
  <c r="J419" i="18" s="1"/>
  <c r="I418" i="18"/>
  <c r="I417" i="18"/>
  <c r="I416" i="18"/>
  <c r="I415" i="18"/>
  <c r="I414" i="18"/>
  <c r="I413" i="18"/>
  <c r="I412" i="18"/>
  <c r="J412" i="18" s="1"/>
  <c r="I411" i="18"/>
  <c r="J411" i="18" s="1"/>
  <c r="I410" i="18"/>
  <c r="I409" i="18"/>
  <c r="I408" i="18"/>
  <c r="I407" i="18"/>
  <c r="I406" i="18"/>
  <c r="I405" i="18"/>
  <c r="I404" i="18"/>
  <c r="J404" i="18" s="1"/>
  <c r="I403" i="18"/>
  <c r="J403" i="18" s="1"/>
  <c r="I402" i="18"/>
  <c r="I401" i="18"/>
  <c r="I400" i="18"/>
  <c r="I399" i="18"/>
  <c r="I398" i="18"/>
  <c r="I397" i="18"/>
  <c r="I396" i="18"/>
  <c r="J396" i="18" s="1"/>
  <c r="I395" i="18"/>
  <c r="J395" i="18" s="1"/>
  <c r="I394" i="18"/>
  <c r="I393" i="18"/>
  <c r="I392" i="18"/>
  <c r="I391" i="18"/>
  <c r="I390" i="18"/>
  <c r="I389" i="18"/>
  <c r="I388" i="18"/>
  <c r="J388" i="18" s="1"/>
  <c r="I387" i="18"/>
  <c r="J387" i="18" s="1"/>
  <c r="I386" i="18"/>
  <c r="I385" i="18"/>
  <c r="I384" i="18"/>
  <c r="I383" i="18"/>
  <c r="I382" i="18"/>
  <c r="I381" i="18"/>
  <c r="I380" i="18"/>
  <c r="J380" i="18" s="1"/>
  <c r="I379" i="18"/>
  <c r="J379" i="18" s="1"/>
  <c r="I378" i="18"/>
  <c r="I377" i="18"/>
  <c r="I376" i="18"/>
  <c r="I375" i="18"/>
  <c r="I374" i="18"/>
  <c r="I373" i="18"/>
  <c r="I372" i="18"/>
  <c r="J372" i="18" s="1"/>
  <c r="I371" i="18"/>
  <c r="J371" i="18" s="1"/>
  <c r="I370" i="18"/>
  <c r="I369" i="18"/>
  <c r="I368" i="18"/>
  <c r="I367" i="18"/>
  <c r="I366" i="18"/>
  <c r="I365" i="18"/>
  <c r="I364" i="18"/>
  <c r="J364" i="18" s="1"/>
  <c r="I363" i="18"/>
  <c r="J363" i="18" s="1"/>
  <c r="I362" i="18"/>
  <c r="I361" i="18"/>
  <c r="I360" i="18"/>
  <c r="I359" i="18"/>
  <c r="I358" i="18"/>
  <c r="I357" i="18"/>
  <c r="I356" i="18"/>
  <c r="J356" i="18" s="1"/>
  <c r="I355" i="18"/>
  <c r="J355" i="18" s="1"/>
  <c r="I354" i="18"/>
  <c r="I353" i="18"/>
  <c r="I352" i="18"/>
  <c r="I351" i="18"/>
  <c r="I350" i="18"/>
  <c r="I349" i="18"/>
  <c r="I348" i="18"/>
  <c r="J348" i="18" s="1"/>
  <c r="I347" i="18"/>
  <c r="J347" i="18" s="1"/>
  <c r="I346" i="18"/>
  <c r="I345" i="18"/>
  <c r="I344" i="18"/>
  <c r="I343" i="18"/>
  <c r="I342" i="18"/>
  <c r="I341" i="18"/>
  <c r="I340" i="18"/>
  <c r="J340" i="18" s="1"/>
  <c r="I339" i="18"/>
  <c r="J339" i="18" s="1"/>
  <c r="I338" i="18"/>
  <c r="I337" i="18"/>
  <c r="I336" i="18"/>
  <c r="I335" i="18"/>
  <c r="I334" i="18"/>
  <c r="I333" i="18"/>
  <c r="I332" i="18"/>
  <c r="J332" i="18" s="1"/>
  <c r="I331" i="18"/>
  <c r="J331" i="18" s="1"/>
  <c r="I330" i="18"/>
  <c r="I329" i="18"/>
  <c r="I328" i="18"/>
  <c r="I327" i="18"/>
  <c r="I326" i="18"/>
  <c r="I325" i="18"/>
  <c r="I324" i="18"/>
  <c r="J324" i="18" s="1"/>
  <c r="I323" i="18"/>
  <c r="J323" i="18" s="1"/>
  <c r="I322" i="18"/>
  <c r="I321" i="18"/>
  <c r="I320" i="18"/>
  <c r="I319" i="18"/>
  <c r="I318" i="18"/>
  <c r="I317" i="18"/>
  <c r="I316" i="18"/>
  <c r="J316" i="18" s="1"/>
  <c r="I315" i="18"/>
  <c r="J315" i="18" s="1"/>
  <c r="I314" i="18"/>
  <c r="I313" i="18"/>
  <c r="I312" i="18"/>
  <c r="I311" i="18"/>
  <c r="I310" i="18"/>
  <c r="I309" i="18"/>
  <c r="I308" i="18"/>
  <c r="J308" i="18" s="1"/>
  <c r="I307" i="18"/>
  <c r="J307" i="18" s="1"/>
  <c r="I306" i="18"/>
  <c r="I305" i="18"/>
  <c r="I304" i="18"/>
  <c r="I303" i="18"/>
  <c r="I302" i="18"/>
  <c r="I301" i="18"/>
  <c r="I300" i="18"/>
  <c r="J300" i="18" s="1"/>
  <c r="I299" i="18"/>
  <c r="J299" i="18" s="1"/>
  <c r="I298" i="18"/>
  <c r="I297" i="18"/>
  <c r="I296" i="18"/>
  <c r="I295" i="18"/>
  <c r="I294" i="18"/>
  <c r="I293" i="18"/>
  <c r="I292" i="18"/>
  <c r="J292" i="18" s="1"/>
  <c r="I291" i="18"/>
  <c r="J291" i="18" s="1"/>
  <c r="I290" i="18"/>
  <c r="I289" i="18"/>
  <c r="I288" i="18"/>
  <c r="I287" i="18"/>
  <c r="I286" i="18"/>
  <c r="I285" i="18"/>
  <c r="I284" i="18"/>
  <c r="J284" i="18" s="1"/>
  <c r="I283" i="18"/>
  <c r="J283" i="18" s="1"/>
  <c r="I282" i="18"/>
  <c r="I281" i="18"/>
  <c r="I280" i="18"/>
  <c r="I279" i="18"/>
  <c r="I278" i="18"/>
  <c r="I277" i="18"/>
  <c r="I276" i="18"/>
  <c r="J276" i="18" s="1"/>
  <c r="I275" i="18"/>
  <c r="J275" i="18" s="1"/>
  <c r="I274" i="18"/>
  <c r="I273" i="18"/>
  <c r="I272" i="18"/>
  <c r="I271" i="18"/>
  <c r="I270" i="18"/>
  <c r="I269" i="18"/>
  <c r="I268" i="18"/>
  <c r="J268" i="18" s="1"/>
  <c r="I267" i="18"/>
  <c r="J267" i="18" s="1"/>
  <c r="I266" i="18"/>
  <c r="I265" i="18"/>
  <c r="I264" i="18"/>
  <c r="I263" i="18"/>
  <c r="I262" i="18"/>
  <c r="I261" i="18"/>
  <c r="I260" i="18"/>
  <c r="J260" i="18" s="1"/>
  <c r="I259" i="18"/>
  <c r="J259" i="18" s="1"/>
  <c r="I258" i="18"/>
  <c r="I257" i="18"/>
  <c r="I256" i="18"/>
  <c r="I255" i="18"/>
  <c r="I254" i="18"/>
  <c r="I253" i="18"/>
  <c r="I252" i="18"/>
  <c r="J252" i="18" s="1"/>
  <c r="I251" i="18"/>
  <c r="J251" i="18" s="1"/>
  <c r="I250" i="18"/>
  <c r="I249" i="18"/>
  <c r="I248" i="18"/>
  <c r="I247" i="18"/>
  <c r="I246" i="18"/>
  <c r="I245" i="18"/>
  <c r="I244" i="18"/>
  <c r="J244" i="18" s="1"/>
  <c r="I243" i="18"/>
  <c r="J243" i="18" s="1"/>
  <c r="I242" i="18"/>
  <c r="I241" i="18"/>
  <c r="I240" i="18"/>
  <c r="I239" i="18"/>
  <c r="I238" i="18"/>
  <c r="J238" i="18" s="1"/>
  <c r="I237" i="18"/>
  <c r="I236" i="18"/>
  <c r="J236" i="18" s="1"/>
  <c r="I235" i="18"/>
  <c r="J235" i="18" s="1"/>
  <c r="I234" i="18"/>
  <c r="I233" i="18"/>
  <c r="I232" i="18"/>
  <c r="I231" i="18"/>
  <c r="I230" i="18"/>
  <c r="J230" i="18" s="1"/>
  <c r="I229" i="18"/>
  <c r="I228" i="18"/>
  <c r="J228" i="18" s="1"/>
  <c r="I227" i="18"/>
  <c r="J227" i="18" s="1"/>
  <c r="I226" i="18"/>
  <c r="I225" i="18"/>
  <c r="I224" i="18"/>
  <c r="I223" i="18"/>
  <c r="I222" i="18"/>
  <c r="J222" i="18" s="1"/>
  <c r="I221" i="18"/>
  <c r="I220" i="18"/>
  <c r="J220" i="18" s="1"/>
  <c r="I219" i="18"/>
  <c r="J219" i="18" s="1"/>
  <c r="I218" i="18"/>
  <c r="I217" i="18"/>
  <c r="I216" i="18"/>
  <c r="I215" i="18"/>
  <c r="I214" i="18"/>
  <c r="J214" i="18" s="1"/>
  <c r="I213" i="18"/>
  <c r="I212" i="18"/>
  <c r="J212" i="18" s="1"/>
  <c r="I211" i="18"/>
  <c r="J211" i="18" s="1"/>
  <c r="I210" i="18"/>
  <c r="I209" i="18"/>
  <c r="I208" i="18"/>
  <c r="I207" i="18"/>
  <c r="I206" i="18"/>
  <c r="J206" i="18" s="1"/>
  <c r="I205" i="18"/>
  <c r="I204" i="18"/>
  <c r="J204" i="18" s="1"/>
  <c r="I203" i="18"/>
  <c r="J203" i="18" s="1"/>
  <c r="I202" i="18"/>
  <c r="I201" i="18"/>
  <c r="I200" i="18"/>
  <c r="I199" i="18"/>
  <c r="I198" i="18"/>
  <c r="J198" i="18" s="1"/>
  <c r="I197" i="18"/>
  <c r="I196" i="18"/>
  <c r="J196" i="18" s="1"/>
  <c r="I195" i="18"/>
  <c r="J195" i="18" s="1"/>
  <c r="I194" i="18"/>
  <c r="I193" i="18"/>
  <c r="I192" i="18"/>
  <c r="I191" i="18"/>
  <c r="I190" i="18"/>
  <c r="J190" i="18" s="1"/>
  <c r="I189" i="18"/>
  <c r="I188" i="18"/>
  <c r="J188" i="18" s="1"/>
  <c r="I187" i="18"/>
  <c r="J187" i="18" s="1"/>
  <c r="I186" i="18"/>
  <c r="I185" i="18"/>
  <c r="I184" i="18"/>
  <c r="I183" i="18"/>
  <c r="I182" i="18"/>
  <c r="J182" i="18" s="1"/>
  <c r="I181" i="18"/>
  <c r="I180" i="18"/>
  <c r="J180" i="18" s="1"/>
  <c r="I179" i="18"/>
  <c r="J179" i="18" s="1"/>
  <c r="I178" i="18"/>
  <c r="I177" i="18"/>
  <c r="I176" i="18"/>
  <c r="I175" i="18"/>
  <c r="I174" i="18"/>
  <c r="J174" i="18" s="1"/>
  <c r="I173" i="18"/>
  <c r="I172" i="18"/>
  <c r="J172" i="18" s="1"/>
  <c r="I171" i="18"/>
  <c r="J171" i="18" s="1"/>
  <c r="I170" i="18"/>
  <c r="I169" i="18"/>
  <c r="I168" i="18"/>
  <c r="I167" i="18"/>
  <c r="I166" i="18"/>
  <c r="J166" i="18" s="1"/>
  <c r="I165" i="18"/>
  <c r="I164" i="18"/>
  <c r="J164" i="18" s="1"/>
  <c r="I163" i="18"/>
  <c r="J163" i="18" s="1"/>
  <c r="I162" i="18"/>
  <c r="I161" i="18"/>
  <c r="I160" i="18"/>
  <c r="I159" i="18"/>
  <c r="I158" i="18"/>
  <c r="J158" i="18" s="1"/>
  <c r="I157" i="18"/>
  <c r="I156" i="18"/>
  <c r="J156" i="18" s="1"/>
  <c r="I155" i="18"/>
  <c r="J155" i="18" s="1"/>
  <c r="I154" i="18"/>
  <c r="I153" i="18"/>
  <c r="I152" i="18"/>
  <c r="I151" i="18"/>
  <c r="I150" i="18"/>
  <c r="J150" i="18" s="1"/>
  <c r="I149" i="18"/>
  <c r="I148" i="18"/>
  <c r="J148" i="18" s="1"/>
  <c r="I147" i="18"/>
  <c r="J147" i="18" s="1"/>
  <c r="I146" i="18"/>
  <c r="I145" i="18"/>
  <c r="I144" i="18"/>
  <c r="I143" i="18"/>
  <c r="I142" i="18"/>
  <c r="J142" i="18" s="1"/>
  <c r="I141" i="18"/>
  <c r="I140" i="18"/>
  <c r="J140" i="18" s="1"/>
  <c r="I139" i="18"/>
  <c r="J139" i="18" s="1"/>
  <c r="I138" i="18"/>
  <c r="I137" i="18"/>
  <c r="I136" i="18"/>
  <c r="I135" i="18"/>
  <c r="I134" i="18"/>
  <c r="J134" i="18" s="1"/>
  <c r="I133" i="18"/>
  <c r="I132" i="18"/>
  <c r="J132" i="18" s="1"/>
  <c r="I131" i="18"/>
  <c r="J131" i="18" s="1"/>
  <c r="I130" i="18"/>
  <c r="I129" i="18"/>
  <c r="I128" i="18"/>
  <c r="I127" i="18"/>
  <c r="I126" i="18"/>
  <c r="J126" i="18" s="1"/>
  <c r="I125" i="18"/>
  <c r="I124" i="18"/>
  <c r="J124" i="18" s="1"/>
  <c r="I123" i="18"/>
  <c r="J123" i="18" s="1"/>
  <c r="I122" i="18"/>
  <c r="I121" i="18"/>
  <c r="I120" i="18"/>
  <c r="I119" i="18"/>
  <c r="I118" i="18"/>
  <c r="J118" i="18" s="1"/>
  <c r="I117" i="18"/>
  <c r="I116" i="18"/>
  <c r="J116" i="18" s="1"/>
  <c r="I115" i="18"/>
  <c r="J115" i="18" s="1"/>
  <c r="I114" i="18"/>
  <c r="I113" i="18"/>
  <c r="I112" i="18"/>
  <c r="I111" i="18"/>
  <c r="I110" i="18"/>
  <c r="J110" i="18" s="1"/>
  <c r="I109" i="18"/>
  <c r="I108" i="18"/>
  <c r="J108" i="18" s="1"/>
  <c r="I107" i="18"/>
  <c r="J107" i="18" s="1"/>
  <c r="I106" i="18"/>
  <c r="I105" i="18"/>
  <c r="I104" i="18"/>
  <c r="I103" i="18"/>
  <c r="I102" i="18"/>
  <c r="J102" i="18" s="1"/>
  <c r="I101" i="18"/>
  <c r="I100" i="18"/>
  <c r="J100" i="18" s="1"/>
  <c r="I99" i="18"/>
  <c r="J99" i="18" s="1"/>
  <c r="I98" i="18"/>
  <c r="I97" i="18"/>
  <c r="I96" i="18"/>
  <c r="I95" i="18"/>
  <c r="I94" i="18"/>
  <c r="J94" i="18" s="1"/>
  <c r="I93" i="18"/>
  <c r="I92" i="18"/>
  <c r="J92" i="18" s="1"/>
  <c r="I91" i="18"/>
  <c r="J91" i="18" s="1"/>
  <c r="I90" i="18"/>
  <c r="I89" i="18"/>
  <c r="I88" i="18"/>
  <c r="I87" i="18"/>
  <c r="I86" i="18"/>
  <c r="J86" i="18" s="1"/>
  <c r="I85" i="18"/>
  <c r="I84" i="18"/>
  <c r="J84" i="18" s="1"/>
  <c r="I83" i="18"/>
  <c r="J83" i="18" s="1"/>
  <c r="I82" i="18"/>
  <c r="I81" i="18"/>
  <c r="I80" i="18"/>
  <c r="I79" i="18"/>
  <c r="I78" i="18"/>
  <c r="J78" i="18" s="1"/>
  <c r="I77" i="18"/>
  <c r="I76" i="18"/>
  <c r="J76" i="18" s="1"/>
  <c r="I75" i="18"/>
  <c r="J75" i="18" s="1"/>
  <c r="I74" i="18"/>
  <c r="I73" i="18"/>
  <c r="I72" i="18"/>
  <c r="I71" i="18"/>
  <c r="I70" i="18"/>
  <c r="J70" i="18" s="1"/>
  <c r="I69" i="18"/>
  <c r="I68" i="18"/>
  <c r="J68" i="18" s="1"/>
  <c r="I67" i="18"/>
  <c r="J67" i="18" s="1"/>
  <c r="I66" i="18"/>
  <c r="I65" i="18"/>
  <c r="I64" i="18"/>
  <c r="I63" i="18"/>
  <c r="I62" i="18"/>
  <c r="J62" i="18" s="1"/>
  <c r="I61" i="18"/>
  <c r="I60" i="18"/>
  <c r="J60" i="18" s="1"/>
  <c r="I59" i="18"/>
  <c r="J59" i="18" s="1"/>
  <c r="I58" i="18"/>
  <c r="I57" i="18"/>
  <c r="I56" i="18"/>
  <c r="I55" i="18"/>
  <c r="I54" i="18"/>
  <c r="J54" i="18" s="1"/>
  <c r="I53" i="18"/>
  <c r="I52" i="18"/>
  <c r="J52" i="18" s="1"/>
  <c r="I51" i="18"/>
  <c r="J51" i="18" s="1"/>
  <c r="I50" i="18"/>
  <c r="I49" i="18"/>
  <c r="I48" i="18"/>
  <c r="I47" i="18"/>
  <c r="I46" i="18"/>
  <c r="J46" i="18" s="1"/>
  <c r="I45" i="18"/>
  <c r="I44" i="18"/>
  <c r="J44" i="18" s="1"/>
  <c r="I43" i="18"/>
  <c r="J43" i="18" s="1"/>
  <c r="I42" i="18"/>
  <c r="I41" i="18"/>
  <c r="I40" i="18"/>
  <c r="I39" i="18"/>
  <c r="I38" i="18"/>
  <c r="J38" i="18" s="1"/>
  <c r="I37" i="18"/>
  <c r="I36" i="18"/>
  <c r="J36" i="18" s="1"/>
  <c r="I35" i="18"/>
  <c r="J35" i="18" s="1"/>
  <c r="I34" i="18"/>
  <c r="I33" i="18"/>
  <c r="I32" i="18"/>
  <c r="I31" i="18"/>
  <c r="I30" i="18"/>
  <c r="J30" i="18" s="1"/>
  <c r="I29" i="18"/>
  <c r="I28" i="18"/>
  <c r="J28" i="18" s="1"/>
  <c r="I27" i="18"/>
  <c r="J27" i="18" s="1"/>
  <c r="I26" i="18"/>
  <c r="I25" i="18"/>
  <c r="I24" i="18"/>
  <c r="I23" i="18"/>
  <c r="I22" i="18"/>
  <c r="J22" i="18" s="1"/>
  <c r="I21" i="18"/>
  <c r="I20" i="18"/>
  <c r="J20" i="18" s="1"/>
  <c r="I19" i="18"/>
  <c r="J19" i="18" s="1"/>
  <c r="I18" i="18"/>
  <c r="I17" i="18"/>
  <c r="I16" i="18"/>
  <c r="I15" i="18"/>
  <c r="I14" i="18"/>
  <c r="J14" i="18" s="1"/>
  <c r="I13" i="18"/>
  <c r="I12" i="18"/>
  <c r="J12" i="18" s="1"/>
  <c r="I11" i="18"/>
  <c r="J11" i="18" s="1"/>
  <c r="I10" i="18"/>
  <c r="I9" i="18"/>
  <c r="I8" i="18"/>
  <c r="I7" i="18"/>
  <c r="I6" i="18"/>
  <c r="J6" i="18" s="1"/>
  <c r="I5" i="18"/>
  <c r="I4" i="18"/>
  <c r="J4" i="18" s="1"/>
  <c r="I3" i="18"/>
  <c r="J3" i="18" s="1"/>
  <c r="I2" i="18"/>
  <c r="J2" i="18"/>
  <c r="J5" i="18"/>
  <c r="J7" i="18"/>
  <c r="J8" i="18"/>
  <c r="J9" i="18"/>
  <c r="J10" i="18"/>
  <c r="J13" i="18"/>
  <c r="J15" i="18"/>
  <c r="J16" i="18"/>
  <c r="J17" i="18"/>
  <c r="J18" i="18"/>
  <c r="J21" i="18"/>
  <c r="J23" i="18"/>
  <c r="J24" i="18"/>
  <c r="J25" i="18"/>
  <c r="J26" i="18"/>
  <c r="J29" i="18"/>
  <c r="J31" i="18"/>
  <c r="J32" i="18"/>
  <c r="J33" i="18"/>
  <c r="J34" i="18"/>
  <c r="J37" i="18"/>
  <c r="J39" i="18"/>
  <c r="J40" i="18"/>
  <c r="J41" i="18"/>
  <c r="J42" i="18"/>
  <c r="J45" i="18"/>
  <c r="J47" i="18"/>
  <c r="J48" i="18"/>
  <c r="J49" i="18"/>
  <c r="J50" i="18"/>
  <c r="J53" i="18"/>
  <c r="J55" i="18"/>
  <c r="J56" i="18"/>
  <c r="J57" i="18"/>
  <c r="J58" i="18"/>
  <c r="J61" i="18"/>
  <c r="J63" i="18"/>
  <c r="J64" i="18"/>
  <c r="J65" i="18"/>
  <c r="J66" i="18"/>
  <c r="J69" i="18"/>
  <c r="J71" i="18"/>
  <c r="J72" i="18"/>
  <c r="J73" i="18"/>
  <c r="J74" i="18"/>
  <c r="J77" i="18"/>
  <c r="J79" i="18"/>
  <c r="J80" i="18"/>
  <c r="J81" i="18"/>
  <c r="J82" i="18"/>
  <c r="J85" i="18"/>
  <c r="J87" i="18"/>
  <c r="J88" i="18"/>
  <c r="J89" i="18"/>
  <c r="J90" i="18"/>
  <c r="J93" i="18"/>
  <c r="J95" i="18"/>
  <c r="J96" i="18"/>
  <c r="J97" i="18"/>
  <c r="J98" i="18"/>
  <c r="J101" i="18"/>
  <c r="J103" i="18"/>
  <c r="J104" i="18"/>
  <c r="J105" i="18"/>
  <c r="J106" i="18"/>
  <c r="J109" i="18"/>
  <c r="J111" i="18"/>
  <c r="J112" i="18"/>
  <c r="J113" i="18"/>
  <c r="J114" i="18"/>
  <c r="J117" i="18"/>
  <c r="J119" i="18"/>
  <c r="J120" i="18"/>
  <c r="J121" i="18"/>
  <c r="J122" i="18"/>
  <c r="J125" i="18"/>
  <c r="J127" i="18"/>
  <c r="J128" i="18"/>
  <c r="J129" i="18"/>
  <c r="J130" i="18"/>
  <c r="J133" i="18"/>
  <c r="J135" i="18"/>
  <c r="J136" i="18"/>
  <c r="J137" i="18"/>
  <c r="J138" i="18"/>
  <c r="J141" i="18"/>
  <c r="J143" i="18"/>
  <c r="J144" i="18"/>
  <c r="J145" i="18"/>
  <c r="J146" i="18"/>
  <c r="J149" i="18"/>
  <c r="J151" i="18"/>
  <c r="J152" i="18"/>
  <c r="J153" i="18"/>
  <c r="J154" i="18"/>
  <c r="J157" i="18"/>
  <c r="J159" i="18"/>
  <c r="J160" i="18"/>
  <c r="J161" i="18"/>
  <c r="J162" i="18"/>
  <c r="J165" i="18"/>
  <c r="J167" i="18"/>
  <c r="J168" i="18"/>
  <c r="J169" i="18"/>
  <c r="J170" i="18"/>
  <c r="J173" i="18"/>
  <c r="J175" i="18"/>
  <c r="J176" i="18"/>
  <c r="J177" i="18"/>
  <c r="J178" i="18"/>
  <c r="J181" i="18"/>
  <c r="J183" i="18"/>
  <c r="J184" i="18"/>
  <c r="J185" i="18"/>
  <c r="J186" i="18"/>
  <c r="J189" i="18"/>
  <c r="J191" i="18"/>
  <c r="J192" i="18"/>
  <c r="J193" i="18"/>
  <c r="J194" i="18"/>
  <c r="J197" i="18"/>
  <c r="J199" i="18"/>
  <c r="J200" i="18"/>
  <c r="J201" i="18"/>
  <c r="J202" i="18"/>
  <c r="J205" i="18"/>
  <c r="J207" i="18"/>
  <c r="J208" i="18"/>
  <c r="J209" i="18"/>
  <c r="J210" i="18"/>
  <c r="J213" i="18"/>
  <c r="J215" i="18"/>
  <c r="J216" i="18"/>
  <c r="J217" i="18"/>
  <c r="J218" i="18"/>
  <c r="J221" i="18"/>
  <c r="J223" i="18"/>
  <c r="J224" i="18"/>
  <c r="J225" i="18"/>
  <c r="J226" i="18"/>
  <c r="J229" i="18"/>
  <c r="J231" i="18"/>
  <c r="J232" i="18"/>
  <c r="J233" i="18"/>
  <c r="J234" i="18"/>
  <c r="J237" i="18"/>
  <c r="J239" i="18"/>
  <c r="J240" i="18"/>
  <c r="J241" i="18"/>
  <c r="J242" i="18"/>
  <c r="J245" i="18"/>
  <c r="J246" i="18"/>
  <c r="J247" i="18"/>
  <c r="J248" i="18"/>
  <c r="J249" i="18"/>
  <c r="J250" i="18"/>
  <c r="J253" i="18"/>
  <c r="J254" i="18"/>
  <c r="J255" i="18"/>
  <c r="J256" i="18"/>
  <c r="J257" i="18"/>
  <c r="J258" i="18"/>
  <c r="J261" i="18"/>
  <c r="J262" i="18"/>
  <c r="J263" i="18"/>
  <c r="J264" i="18"/>
  <c r="J265" i="18"/>
  <c r="J266" i="18"/>
  <c r="J269" i="18"/>
  <c r="J270" i="18"/>
  <c r="J271" i="18"/>
  <c r="J272" i="18"/>
  <c r="J273" i="18"/>
  <c r="J274" i="18"/>
  <c r="J277" i="18"/>
  <c r="J278" i="18"/>
  <c r="J279" i="18"/>
  <c r="J280" i="18"/>
  <c r="J281" i="18"/>
  <c r="J282" i="18"/>
  <c r="J285" i="18"/>
  <c r="J286" i="18"/>
  <c r="J287" i="18"/>
  <c r="J288" i="18"/>
  <c r="J289" i="18"/>
  <c r="J290" i="18"/>
  <c r="J293" i="18"/>
  <c r="J294" i="18"/>
  <c r="J295" i="18"/>
  <c r="J296" i="18"/>
  <c r="J297" i="18"/>
  <c r="J298" i="18"/>
  <c r="J301" i="18"/>
  <c r="J302" i="18"/>
  <c r="J303" i="18"/>
  <c r="J304" i="18"/>
  <c r="J305" i="18"/>
  <c r="J306" i="18"/>
  <c r="J309" i="18"/>
  <c r="J310" i="18"/>
  <c r="J311" i="18"/>
  <c r="J312" i="18"/>
  <c r="J313" i="18"/>
  <c r="J314" i="18"/>
  <c r="J317" i="18"/>
  <c r="J318" i="18"/>
  <c r="J319" i="18"/>
  <c r="J320" i="18"/>
  <c r="J321" i="18"/>
  <c r="J322" i="18"/>
  <c r="J325" i="18"/>
  <c r="J326" i="18"/>
  <c r="J327" i="18"/>
  <c r="J328" i="18"/>
  <c r="J329" i="18"/>
  <c r="J330" i="18"/>
  <c r="J333" i="18"/>
  <c r="J334" i="18"/>
  <c r="J335" i="18"/>
  <c r="J336" i="18"/>
  <c r="J337" i="18"/>
  <c r="J338" i="18"/>
  <c r="J341" i="18"/>
  <c r="J342" i="18"/>
  <c r="J343" i="18"/>
  <c r="J344" i="18"/>
  <c r="J345" i="18"/>
  <c r="J346" i="18"/>
  <c r="J349" i="18"/>
  <c r="J350" i="18"/>
  <c r="J351" i="18"/>
  <c r="J352" i="18"/>
  <c r="J353" i="18"/>
  <c r="J354" i="18"/>
  <c r="J357" i="18"/>
  <c r="J358" i="18"/>
  <c r="J359" i="18"/>
  <c r="J360" i="18"/>
  <c r="J361" i="18"/>
  <c r="J362" i="18"/>
  <c r="J365" i="18"/>
  <c r="J366" i="18"/>
  <c r="J367" i="18"/>
  <c r="J368" i="18"/>
  <c r="J369" i="18"/>
  <c r="J370" i="18"/>
  <c r="J373" i="18"/>
  <c r="J374" i="18"/>
  <c r="J375" i="18"/>
  <c r="J376" i="18"/>
  <c r="J377" i="18"/>
  <c r="J378" i="18"/>
  <c r="J381" i="18"/>
  <c r="J382" i="18"/>
  <c r="J383" i="18"/>
  <c r="J384" i="18"/>
  <c r="J385" i="18"/>
  <c r="J386" i="18"/>
  <c r="J389" i="18"/>
  <c r="J390" i="18"/>
  <c r="J391" i="18"/>
  <c r="J392" i="18"/>
  <c r="J393" i="18"/>
  <c r="J394" i="18"/>
  <c r="J397" i="18"/>
  <c r="J398" i="18"/>
  <c r="J399" i="18"/>
  <c r="J400" i="18"/>
  <c r="J401" i="18"/>
  <c r="J402" i="18"/>
  <c r="J405" i="18"/>
  <c r="J406" i="18"/>
  <c r="J407" i="18"/>
  <c r="J408" i="18"/>
  <c r="J409" i="18"/>
  <c r="J410" i="18"/>
  <c r="J413" i="18"/>
  <c r="J414" i="18"/>
  <c r="J415" i="18"/>
  <c r="J416" i="18"/>
  <c r="J417" i="18"/>
  <c r="J418" i="18"/>
  <c r="J421" i="18"/>
  <c r="J422" i="18"/>
  <c r="J423" i="18"/>
  <c r="J424" i="18"/>
  <c r="J425" i="18"/>
  <c r="J426" i="18"/>
  <c r="J429" i="18"/>
  <c r="J430" i="18"/>
  <c r="J431" i="18"/>
  <c r="J432" i="18"/>
  <c r="J433" i="18"/>
  <c r="J434" i="18"/>
  <c r="J437" i="18"/>
  <c r="J438" i="18"/>
  <c r="J439" i="18"/>
  <c r="J440" i="18"/>
  <c r="J441" i="18"/>
  <c r="J442" i="18"/>
  <c r="J445" i="18"/>
  <c r="J446" i="18"/>
  <c r="J447" i="18"/>
  <c r="J448" i="18"/>
  <c r="J449" i="18"/>
  <c r="J450" i="18"/>
  <c r="J453" i="18"/>
  <c r="J454" i="18"/>
  <c r="J455" i="18"/>
  <c r="J456" i="18"/>
  <c r="J457" i="18"/>
  <c r="J458" i="18"/>
  <c r="J461" i="18"/>
  <c r="J462" i="18"/>
  <c r="J463" i="18"/>
  <c r="J464" i="18"/>
  <c r="J465" i="18"/>
  <c r="J466" i="18"/>
  <c r="J469" i="18"/>
  <c r="J470" i="18"/>
  <c r="J471" i="18"/>
  <c r="J472" i="18"/>
  <c r="J473" i="18"/>
  <c r="J474" i="18"/>
  <c r="J477" i="18"/>
  <c r="J478" i="18"/>
  <c r="J479" i="18"/>
  <c r="J480" i="18"/>
  <c r="J481" i="18"/>
  <c r="J482" i="18"/>
  <c r="J485" i="18"/>
  <c r="J486" i="18"/>
  <c r="J487" i="18"/>
  <c r="J488" i="18"/>
  <c r="J489" i="18"/>
  <c r="J490" i="18"/>
  <c r="J493" i="18"/>
  <c r="J494" i="18"/>
  <c r="J495" i="18"/>
  <c r="J496" i="18"/>
  <c r="J497" i="18"/>
  <c r="J498" i="18"/>
  <c r="J501" i="18"/>
  <c r="J502" i="18"/>
  <c r="J503" i="18"/>
  <c r="J504" i="18"/>
  <c r="J505" i="18"/>
  <c r="J506" i="18"/>
  <c r="J509" i="18"/>
  <c r="J510" i="18"/>
  <c r="J511" i="18"/>
  <c r="J512" i="18"/>
  <c r="J513" i="18"/>
  <c r="J514" i="18"/>
  <c r="J517" i="18"/>
  <c r="J518" i="18"/>
  <c r="J519" i="18"/>
  <c r="J520" i="18"/>
  <c r="J521" i="18"/>
  <c r="J522" i="18"/>
  <c r="J525" i="18"/>
  <c r="J526" i="18"/>
  <c r="J527" i="18"/>
  <c r="J528" i="18"/>
  <c r="J529" i="18"/>
  <c r="J530" i="18"/>
  <c r="J533" i="18"/>
  <c r="J534" i="18"/>
  <c r="J535" i="18"/>
  <c r="J536" i="18"/>
  <c r="J537" i="18"/>
  <c r="J538" i="18"/>
  <c r="J541" i="18"/>
  <c r="J542" i="18"/>
  <c r="J543" i="18"/>
  <c r="J544" i="18"/>
  <c r="J545" i="18"/>
  <c r="J546" i="18"/>
  <c r="J549" i="18"/>
  <c r="J550" i="18"/>
  <c r="J551" i="18"/>
  <c r="J552" i="18"/>
  <c r="J553" i="18"/>
  <c r="J554" i="18"/>
  <c r="J557" i="18"/>
  <c r="J558" i="18"/>
  <c r="J559" i="18"/>
  <c r="J560" i="18"/>
  <c r="J561" i="18"/>
  <c r="J562" i="18"/>
  <c r="J565" i="18"/>
  <c r="J566" i="18"/>
  <c r="J567" i="18"/>
  <c r="J568" i="18"/>
  <c r="J569" i="18"/>
  <c r="J570" i="18"/>
  <c r="J573" i="18"/>
  <c r="J574" i="18"/>
  <c r="J575" i="18"/>
  <c r="J576" i="18"/>
  <c r="J577" i="18"/>
  <c r="J578" i="18"/>
  <c r="J581" i="18"/>
  <c r="J582" i="18"/>
  <c r="J583" i="18"/>
  <c r="J584" i="18"/>
  <c r="J585" i="18"/>
  <c r="J586" i="18"/>
  <c r="J589" i="18"/>
  <c r="J590" i="18"/>
  <c r="J591" i="18"/>
  <c r="J592" i="18"/>
  <c r="J593" i="18"/>
  <c r="J594" i="18"/>
  <c r="J597" i="18"/>
  <c r="J598" i="18"/>
  <c r="J599" i="18"/>
  <c r="J600" i="18"/>
  <c r="J601" i="18"/>
  <c r="J602" i="18"/>
  <c r="J605" i="18"/>
  <c r="J606" i="18"/>
  <c r="J607" i="18"/>
  <c r="J608" i="18"/>
  <c r="J609" i="18"/>
  <c r="J610" i="18"/>
  <c r="J613" i="18"/>
  <c r="J614" i="18"/>
  <c r="J615" i="18"/>
  <c r="J616" i="18"/>
  <c r="J617" i="18"/>
  <c r="J618" i="18"/>
  <c r="J621" i="18"/>
  <c r="J622" i="18"/>
  <c r="J623" i="18"/>
  <c r="J624" i="18"/>
  <c r="J625" i="18"/>
  <c r="J626" i="18"/>
  <c r="J629" i="18"/>
  <c r="J630" i="18"/>
  <c r="J631" i="18"/>
  <c r="J632" i="18"/>
  <c r="J633" i="18"/>
  <c r="J634" i="18"/>
  <c r="J637" i="18"/>
  <c r="J638" i="18"/>
  <c r="J639" i="18"/>
  <c r="J640" i="18"/>
  <c r="J641" i="18"/>
  <c r="J642" i="18"/>
  <c r="J645" i="18"/>
  <c r="J646" i="18"/>
  <c r="J647" i="18"/>
  <c r="J648" i="18"/>
  <c r="J649" i="18"/>
  <c r="J650" i="18"/>
  <c r="J653" i="18"/>
  <c r="J654" i="18"/>
  <c r="J655" i="18"/>
  <c r="J656" i="18"/>
  <c r="J657" i="18"/>
  <c r="J658" i="18"/>
  <c r="J661" i="18"/>
  <c r="J662" i="18"/>
  <c r="J663" i="18"/>
  <c r="J664" i="18"/>
  <c r="J665" i="18"/>
  <c r="J666" i="18"/>
  <c r="J669" i="18"/>
  <c r="J670" i="18"/>
  <c r="J671" i="18"/>
  <c r="J672" i="18"/>
  <c r="J673" i="18"/>
  <c r="J674" i="18"/>
  <c r="J677" i="18"/>
  <c r="J678" i="18"/>
  <c r="J679" i="18"/>
  <c r="J680" i="18"/>
  <c r="J681" i="18"/>
  <c r="J682" i="18"/>
  <c r="J685" i="18"/>
  <c r="J686" i="18"/>
  <c r="J687" i="18"/>
  <c r="J688" i="18"/>
  <c r="J689" i="18"/>
  <c r="J690" i="18"/>
  <c r="J693" i="18"/>
  <c r="J694" i="18"/>
  <c r="J695" i="18"/>
  <c r="J696" i="18"/>
  <c r="J697" i="18"/>
  <c r="J698" i="18"/>
  <c r="J701" i="18"/>
  <c r="J702" i="18"/>
  <c r="J703" i="18"/>
  <c r="J704" i="18"/>
  <c r="J705" i="18"/>
  <c r="J706" i="18"/>
  <c r="J709" i="18"/>
  <c r="J710" i="18"/>
  <c r="J711" i="18"/>
  <c r="J712" i="18"/>
  <c r="J713" i="18"/>
  <c r="J714" i="18"/>
  <c r="J717" i="18"/>
  <c r="J718" i="18"/>
  <c r="J719" i="18"/>
  <c r="J720" i="18"/>
  <c r="J721" i="18"/>
  <c r="J722" i="18"/>
  <c r="J725" i="18"/>
  <c r="J726" i="18"/>
  <c r="J727" i="18"/>
  <c r="J728" i="18"/>
  <c r="J729" i="18"/>
  <c r="J730" i="18"/>
  <c r="J733" i="18"/>
  <c r="J734" i="18"/>
  <c r="J735" i="18"/>
  <c r="J736" i="18"/>
  <c r="J737" i="18"/>
  <c r="J738" i="18"/>
  <c r="J741" i="18"/>
  <c r="J742" i="18"/>
  <c r="J743" i="18"/>
  <c r="J744" i="18"/>
  <c r="J745" i="18"/>
  <c r="J746" i="18"/>
  <c r="J749" i="18"/>
  <c r="J750" i="18"/>
  <c r="J751" i="18"/>
  <c r="J752" i="18"/>
  <c r="J753" i="18"/>
  <c r="J754" i="18"/>
  <c r="J757" i="18"/>
  <c r="J758" i="18"/>
  <c r="J759" i="18"/>
  <c r="J760" i="18"/>
  <c r="J761" i="18"/>
  <c r="J762" i="18"/>
  <c r="J765" i="18"/>
  <c r="J766" i="18"/>
  <c r="J767" i="18"/>
  <c r="J768" i="18"/>
  <c r="J769" i="18"/>
  <c r="J770" i="18"/>
  <c r="J773" i="18"/>
  <c r="J774" i="18"/>
  <c r="J775" i="18"/>
  <c r="J776" i="18"/>
  <c r="J777" i="18"/>
  <c r="J778" i="18"/>
  <c r="J781" i="18"/>
  <c r="J782" i="18"/>
  <c r="J783" i="18"/>
  <c r="J784" i="18"/>
  <c r="J785" i="18"/>
  <c r="J786" i="18"/>
  <c r="J789" i="18"/>
  <c r="J790" i="18"/>
  <c r="J791" i="18"/>
  <c r="J792" i="18"/>
  <c r="J793" i="18"/>
  <c r="J794" i="18"/>
  <c r="J797" i="18"/>
  <c r="J798" i="18"/>
  <c r="J799" i="18"/>
  <c r="J800" i="18"/>
  <c r="J801" i="18"/>
  <c r="J802" i="18"/>
  <c r="J805" i="18"/>
  <c r="J806" i="18"/>
  <c r="J807" i="18"/>
  <c r="J808" i="18"/>
  <c r="J809" i="18"/>
  <c r="J810" i="18"/>
  <c r="J813" i="18"/>
  <c r="J814" i="18"/>
  <c r="J815" i="18"/>
  <c r="J816" i="18"/>
  <c r="J817" i="18"/>
  <c r="J818" i="18"/>
  <c r="J821" i="18"/>
  <c r="J822" i="18"/>
  <c r="J823" i="18"/>
  <c r="J824" i="18"/>
  <c r="J825" i="18"/>
  <c r="J826" i="18"/>
  <c r="J829" i="18"/>
  <c r="J830" i="18"/>
  <c r="J831" i="18"/>
  <c r="J832" i="18"/>
  <c r="J833" i="18"/>
  <c r="J834" i="18"/>
  <c r="J837" i="18"/>
  <c r="J838" i="18"/>
  <c r="J839" i="18"/>
  <c r="J840" i="18"/>
  <c r="J841" i="18"/>
  <c r="J842" i="18"/>
  <c r="J845" i="18"/>
  <c r="J846" i="18"/>
  <c r="J847" i="18"/>
  <c r="J848" i="18"/>
  <c r="J849" i="18"/>
  <c r="J850" i="18"/>
  <c r="J853" i="18"/>
  <c r="J854" i="18"/>
  <c r="J855" i="18"/>
  <c r="J856" i="18"/>
  <c r="J857" i="18"/>
  <c r="J858" i="18"/>
  <c r="J861" i="18"/>
  <c r="J862" i="18"/>
  <c r="J863" i="18"/>
  <c r="J864" i="18"/>
  <c r="J865" i="18"/>
  <c r="J866" i="18"/>
  <c r="J869" i="18"/>
  <c r="J870" i="18"/>
  <c r="J871" i="18"/>
  <c r="J872" i="18"/>
  <c r="J873" i="18"/>
  <c r="J874" i="18"/>
  <c r="J877" i="18"/>
  <c r="J878" i="18"/>
  <c r="J879" i="18"/>
  <c r="J880" i="18"/>
  <c r="J881" i="18"/>
  <c r="J882" i="18"/>
  <c r="J885" i="18"/>
  <c r="J886" i="18"/>
  <c r="J887" i="18"/>
  <c r="J888" i="18"/>
  <c r="J889" i="18"/>
  <c r="J890" i="18"/>
  <c r="J893" i="18"/>
  <c r="J894" i="18"/>
  <c r="J895" i="18"/>
  <c r="J896" i="18"/>
  <c r="J897" i="18"/>
  <c r="J898" i="18"/>
  <c r="J901" i="18"/>
  <c r="J902" i="18"/>
  <c r="J903" i="18"/>
  <c r="J904" i="18"/>
  <c r="J905" i="18"/>
  <c r="J906" i="18"/>
  <c r="J909" i="18"/>
  <c r="J910" i="18"/>
  <c r="J911" i="18"/>
  <c r="J912" i="18"/>
  <c r="J913" i="18"/>
  <c r="J914" i="18"/>
  <c r="J917" i="18"/>
  <c r="J918" i="18"/>
  <c r="J919" i="18"/>
  <c r="J920" i="18"/>
  <c r="J921" i="18"/>
  <c r="J922" i="18"/>
  <c r="J925" i="18"/>
  <c r="J926" i="18"/>
  <c r="J927" i="18"/>
  <c r="J928" i="18"/>
  <c r="J929" i="18"/>
  <c r="J930" i="18"/>
  <c r="J933" i="18"/>
  <c r="J934" i="18"/>
  <c r="J935" i="18"/>
  <c r="J936" i="18"/>
  <c r="J937" i="18"/>
  <c r="J938" i="18"/>
  <c r="J941" i="18"/>
  <c r="J942" i="18"/>
  <c r="J943" i="18"/>
  <c r="J944" i="18"/>
  <c r="J945" i="18"/>
  <c r="J946" i="18"/>
  <c r="J949" i="18"/>
  <c r="J950" i="18"/>
  <c r="J951" i="18"/>
  <c r="J952" i="18"/>
  <c r="J953" i="18"/>
  <c r="J954" i="18"/>
  <c r="J957" i="18"/>
  <c r="J958" i="18"/>
  <c r="J959" i="18"/>
  <c r="J960" i="18"/>
  <c r="J961" i="18"/>
  <c r="J962" i="18"/>
  <c r="J965" i="18"/>
  <c r="J966" i="18"/>
  <c r="J967" i="18"/>
  <c r="J968" i="18"/>
  <c r="J969" i="18"/>
  <c r="J970" i="18"/>
  <c r="J973" i="18"/>
  <c r="J974" i="18"/>
  <c r="J975" i="18"/>
  <c r="J976" i="18"/>
  <c r="J977" i="18"/>
  <c r="J978" i="18"/>
  <c r="J981" i="18"/>
  <c r="J982" i="18"/>
  <c r="J983" i="18"/>
  <c r="J984" i="18"/>
  <c r="J985" i="18"/>
  <c r="J986" i="18"/>
  <c r="J989" i="18"/>
  <c r="J990" i="18"/>
  <c r="J991" i="18"/>
  <c r="J992" i="18"/>
  <c r="J993" i="18"/>
  <c r="J994" i="18"/>
  <c r="J997" i="18"/>
  <c r="J998" i="18"/>
  <c r="J999" i="18"/>
  <c r="J1000" i="18"/>
  <c r="J1001" i="18"/>
  <c r="J1002" i="18"/>
  <c r="J1005" i="18"/>
  <c r="J1006" i="18"/>
  <c r="J1007" i="18"/>
  <c r="J1008" i="18"/>
  <c r="J1009" i="18"/>
  <c r="J1010" i="18"/>
  <c r="J1013" i="18"/>
  <c r="J1014" i="18"/>
  <c r="J1015" i="18"/>
  <c r="J1016" i="18"/>
  <c r="J1017" i="18"/>
  <c r="J1018" i="18"/>
  <c r="J1021" i="18"/>
  <c r="J1022" i="18"/>
  <c r="J1023" i="18"/>
  <c r="J1024" i="18"/>
  <c r="J1025" i="18"/>
  <c r="J1026" i="18"/>
  <c r="J1029" i="18"/>
  <c r="J1030" i="18"/>
  <c r="J1031" i="18"/>
  <c r="J1032" i="18"/>
  <c r="J1033" i="18"/>
  <c r="J1034" i="18"/>
  <c r="J1037" i="18"/>
  <c r="J1038" i="18"/>
  <c r="J1039" i="18"/>
  <c r="J1040" i="18"/>
  <c r="J1041" i="18"/>
  <c r="J1042" i="18"/>
  <c r="J1045" i="18"/>
  <c r="J1046" i="18"/>
  <c r="J1047" i="18"/>
  <c r="J1048" i="18"/>
  <c r="J1049" i="18"/>
  <c r="J1050" i="18"/>
  <c r="J1053" i="18"/>
  <c r="J1054" i="18"/>
  <c r="J1055" i="18"/>
  <c r="J1056" i="18"/>
  <c r="J1057" i="18"/>
  <c r="J1058" i="18"/>
  <c r="J1061" i="18"/>
  <c r="J1062" i="18"/>
  <c r="J1063" i="18"/>
  <c r="J1064" i="18"/>
  <c r="J1065" i="18"/>
  <c r="J1066" i="18"/>
  <c r="J1069" i="18"/>
  <c r="J1070" i="18"/>
  <c r="J1071" i="18"/>
  <c r="J1072" i="18"/>
  <c r="J1073" i="18"/>
  <c r="J1074" i="18"/>
  <c r="J1077" i="18"/>
  <c r="J1078" i="18"/>
  <c r="J1079" i="18"/>
  <c r="J1080" i="18"/>
  <c r="J1081" i="18"/>
  <c r="J1082" i="18"/>
  <c r="J1085" i="18"/>
  <c r="J1086" i="18"/>
  <c r="J1087" i="18"/>
  <c r="J1088" i="18"/>
  <c r="J1089" i="18"/>
  <c r="J1090" i="18"/>
  <c r="J1093" i="18"/>
  <c r="J1094" i="18"/>
  <c r="J1095" i="18"/>
  <c r="J1096" i="18"/>
  <c r="J1097" i="18"/>
  <c r="J1098" i="18"/>
  <c r="J1101" i="18"/>
  <c r="J1102" i="18"/>
  <c r="J1103" i="18"/>
  <c r="J1104" i="18"/>
  <c r="J1105" i="18"/>
  <c r="J1106" i="18"/>
  <c r="J1109" i="18"/>
  <c r="J1110" i="18"/>
  <c r="J1111" i="18"/>
  <c r="J1112" i="18"/>
  <c r="J1113" i="18"/>
  <c r="J1114" i="18"/>
  <c r="J1117" i="18"/>
  <c r="J1118" i="18"/>
  <c r="J1119" i="18"/>
  <c r="J1120" i="18"/>
  <c r="J1121" i="18"/>
  <c r="J1122" i="18"/>
  <c r="J1125" i="18"/>
  <c r="J1126" i="18"/>
  <c r="J1127" i="18"/>
  <c r="J1128" i="18"/>
  <c r="J1129" i="18"/>
  <c r="J1130" i="18"/>
  <c r="J1133" i="18"/>
  <c r="J1134" i="18"/>
  <c r="J1135" i="18"/>
  <c r="J1136" i="18"/>
  <c r="J1137" i="18"/>
  <c r="J1138" i="18"/>
  <c r="J1141" i="18"/>
  <c r="J1142" i="18"/>
  <c r="J1143" i="18"/>
  <c r="J1144" i="18"/>
  <c r="J1145" i="18"/>
  <c r="J1146" i="18"/>
  <c r="J1149" i="18"/>
  <c r="J1150" i="18"/>
  <c r="J1151" i="18"/>
  <c r="J1152" i="18"/>
  <c r="J1153" i="18"/>
  <c r="J1154" i="18"/>
  <c r="J1157" i="18"/>
  <c r="J1158" i="18"/>
  <c r="J1159" i="18"/>
  <c r="J1160" i="18"/>
  <c r="J1161" i="18"/>
  <c r="J1162" i="18"/>
  <c r="J1165" i="18"/>
  <c r="J1166" i="18"/>
  <c r="J1167" i="18"/>
  <c r="J1168" i="18"/>
  <c r="J1169" i="18"/>
  <c r="J1170" i="18"/>
  <c r="J1173" i="18"/>
  <c r="J1174" i="18"/>
  <c r="J1175" i="18"/>
  <c r="J1176" i="18"/>
  <c r="J1177" i="18"/>
  <c r="J1178" i="18"/>
  <c r="J1181" i="18"/>
  <c r="J1182" i="18"/>
  <c r="J1183" i="18"/>
  <c r="J1184" i="18"/>
  <c r="J1185" i="18"/>
  <c r="J1186" i="18"/>
  <c r="J1189" i="18"/>
  <c r="J1190" i="18"/>
  <c r="J1191" i="18"/>
  <c r="J1192" i="18"/>
  <c r="J1193" i="18"/>
  <c r="J1194" i="18"/>
  <c r="J1197" i="18"/>
  <c r="J1198" i="18"/>
  <c r="J1199" i="18"/>
  <c r="J1200" i="18"/>
  <c r="J1201" i="18"/>
  <c r="J1202" i="18"/>
  <c r="J1205" i="18"/>
  <c r="J1206" i="18"/>
  <c r="J1207" i="18"/>
  <c r="J1208" i="18"/>
  <c r="J1209" i="18"/>
  <c r="J1210" i="18"/>
  <c r="J1213" i="18"/>
  <c r="J1214" i="18"/>
  <c r="J1215" i="18"/>
  <c r="J1216" i="18"/>
  <c r="J1217" i="18"/>
  <c r="J1218" i="18"/>
  <c r="J1221" i="18"/>
  <c r="J1222" i="18"/>
  <c r="J1223" i="18"/>
  <c r="J1224" i="18"/>
  <c r="J1225" i="18"/>
  <c r="J1226" i="18"/>
  <c r="J1229" i="18"/>
  <c r="J1230" i="18"/>
  <c r="J1231" i="18"/>
  <c r="J1232" i="18"/>
  <c r="J1233" i="18"/>
  <c r="J1234" i="18"/>
  <c r="J1237" i="18"/>
  <c r="J1238" i="18"/>
  <c r="J1239" i="18"/>
  <c r="J1240" i="18"/>
  <c r="J1241" i="18"/>
  <c r="J1242" i="18"/>
  <c r="J1245" i="18"/>
  <c r="J1246" i="18"/>
  <c r="J1247" i="18"/>
  <c r="J1248" i="18"/>
  <c r="J1249" i="18"/>
  <c r="J1250" i="18"/>
  <c r="J1253" i="18"/>
  <c r="J1254" i="18"/>
  <c r="J1255" i="18"/>
  <c r="J1256" i="18"/>
  <c r="J1257" i="18"/>
  <c r="J1258" i="18"/>
  <c r="J1261" i="18"/>
  <c r="J1262" i="18"/>
  <c r="J1263" i="18"/>
  <c r="N1264" i="18"/>
  <c r="J1265" i="18"/>
  <c r="J1266" i="18"/>
  <c r="J1269" i="18"/>
  <c r="J1270" i="18"/>
  <c r="J1271" i="18"/>
  <c r="N1272" i="18"/>
  <c r="J1273" i="18"/>
  <c r="J1274" i="18"/>
  <c r="J1277" i="18"/>
  <c r="J1278" i="18"/>
  <c r="J1279" i="18"/>
  <c r="N1280" i="18"/>
  <c r="J1281" i="18"/>
  <c r="J1282" i="18"/>
  <c r="J1285" i="18"/>
  <c r="J1286" i="18"/>
  <c r="J1287" i="18"/>
  <c r="N1288" i="18"/>
  <c r="J1289" i="18"/>
  <c r="J1290" i="18"/>
  <c r="J1293" i="18"/>
  <c r="J1294" i="18"/>
  <c r="J1295" i="18"/>
  <c r="N1296" i="18"/>
  <c r="J1297" i="18"/>
  <c r="J1298" i="18"/>
  <c r="J1301" i="18"/>
  <c r="J1302" i="18"/>
  <c r="J1303" i="18"/>
  <c r="N1304" i="18"/>
  <c r="J1305" i="18"/>
  <c r="J1306" i="18"/>
  <c r="J1309" i="18"/>
  <c r="J1310" i="18"/>
  <c r="J1311" i="18"/>
  <c r="J1312" i="18"/>
  <c r="J1313" i="18"/>
  <c r="J1314" i="18"/>
  <c r="J1317" i="18"/>
  <c r="J1318" i="18"/>
  <c r="J1319" i="18"/>
  <c r="J1320" i="18"/>
  <c r="J1321" i="18"/>
  <c r="J1322" i="18"/>
  <c r="J1325" i="18"/>
  <c r="J1326" i="18"/>
  <c r="J1327" i="18"/>
  <c r="Q1328" i="18"/>
  <c r="P1328" i="18" s="1"/>
  <c r="J1329" i="18"/>
  <c r="J1330" i="18"/>
  <c r="J1333" i="18"/>
  <c r="J1334" i="18"/>
  <c r="J1335" i="18"/>
  <c r="J1336" i="18"/>
  <c r="J1337" i="18"/>
  <c r="J1338" i="18"/>
  <c r="J1341" i="18"/>
  <c r="J1342" i="18"/>
  <c r="J1343" i="18"/>
  <c r="J1344" i="18"/>
  <c r="J1345" i="18"/>
  <c r="J1346" i="18"/>
  <c r="J1349" i="18"/>
  <c r="J1350" i="18"/>
  <c r="J1351" i="18"/>
  <c r="N1352" i="18"/>
  <c r="J1353" i="18"/>
  <c r="J1354" i="18"/>
  <c r="J1357" i="18"/>
  <c r="J1358" i="18"/>
  <c r="J1359" i="18"/>
  <c r="N1360" i="18"/>
  <c r="J1361" i="18"/>
  <c r="J1362" i="18"/>
  <c r="J1365" i="18"/>
  <c r="J1366" i="18"/>
  <c r="J1367" i="18"/>
  <c r="N1368" i="18"/>
  <c r="J1369" i="18"/>
  <c r="J1370" i="18"/>
  <c r="J1371" i="18"/>
  <c r="J1373" i="18"/>
  <c r="J1374" i="18"/>
  <c r="J1375" i="18"/>
  <c r="Q1376" i="18"/>
  <c r="P1376" i="18" s="1"/>
  <c r="J1377" i="18"/>
  <c r="J1378" i="18"/>
  <c r="J1379" i="18"/>
  <c r="J1381" i="18"/>
  <c r="J1382" i="18"/>
  <c r="J1383" i="18"/>
  <c r="K1384" i="18"/>
  <c r="J1385" i="18"/>
  <c r="J1386" i="18"/>
  <c r="J1387" i="18"/>
  <c r="J1389" i="18"/>
  <c r="J1390" i="18"/>
  <c r="J1391" i="18"/>
  <c r="K1392" i="18"/>
  <c r="J1393" i="18"/>
  <c r="J1394" i="18"/>
  <c r="J1395" i="18"/>
  <c r="J1397" i="18"/>
  <c r="J1398" i="18"/>
  <c r="J1399" i="18"/>
  <c r="Q1400" i="18"/>
  <c r="P1400" i="18" s="1"/>
  <c r="J1401" i="18"/>
  <c r="J1402" i="18"/>
  <c r="J1403" i="18"/>
  <c r="J1405" i="18"/>
  <c r="J1406" i="18"/>
  <c r="J1407" i="18"/>
  <c r="Q1408" i="18"/>
  <c r="P1408" i="18" s="1"/>
  <c r="J1409" i="18"/>
  <c r="J1410" i="18"/>
  <c r="J1411" i="18"/>
  <c r="J1413" i="18"/>
  <c r="J1414" i="18"/>
  <c r="J1415" i="18"/>
  <c r="K1416" i="18"/>
  <c r="J1417" i="18"/>
  <c r="J1418" i="18"/>
  <c r="J1419" i="18"/>
  <c r="J1421" i="18"/>
  <c r="J1422" i="18"/>
  <c r="J1423" i="18"/>
  <c r="L1424" i="18"/>
  <c r="J1425" i="18"/>
  <c r="J1426" i="18"/>
  <c r="J1427" i="18"/>
  <c r="J1429" i="18"/>
  <c r="J1430" i="18"/>
  <c r="J1431" i="18"/>
  <c r="N1432" i="18"/>
  <c r="J1433" i="18"/>
  <c r="J1434" i="18"/>
  <c r="J1435" i="18"/>
  <c r="J1437" i="18"/>
  <c r="J1438" i="18"/>
  <c r="J1439" i="18"/>
  <c r="N1440" i="18"/>
  <c r="J1441" i="18"/>
  <c r="J1442" i="18"/>
  <c r="J1443" i="18"/>
  <c r="J1445" i="18"/>
  <c r="J1446" i="18"/>
  <c r="J1447" i="18"/>
  <c r="N1448" i="18"/>
  <c r="J1449" i="18"/>
  <c r="J1450" i="18"/>
  <c r="N1450" i="18"/>
  <c r="M1450" i="18"/>
  <c r="L1450" i="18"/>
  <c r="K1450" i="18"/>
  <c r="Q1450" i="18"/>
  <c r="P1450" i="18" s="1"/>
  <c r="N1449" i="18"/>
  <c r="M1449" i="18"/>
  <c r="L1449" i="18"/>
  <c r="K1449" i="18"/>
  <c r="M1447" i="18"/>
  <c r="L1447" i="18"/>
  <c r="N1446" i="18"/>
  <c r="M1446" i="18"/>
  <c r="K1445" i="18"/>
  <c r="N1445" i="18"/>
  <c r="N1442" i="18"/>
  <c r="M1442" i="18"/>
  <c r="L1442" i="18"/>
  <c r="K1442" i="18"/>
  <c r="Q1442" i="18"/>
  <c r="P1442" i="18" s="1"/>
  <c r="N1441" i="18"/>
  <c r="M1441" i="18"/>
  <c r="L1441" i="18"/>
  <c r="K1441" i="18"/>
  <c r="M1439" i="18"/>
  <c r="L1439" i="18"/>
  <c r="N1438" i="18"/>
  <c r="M1438" i="18"/>
  <c r="K1437" i="18"/>
  <c r="N1437" i="18"/>
  <c r="N1434" i="18"/>
  <c r="M1434" i="18"/>
  <c r="L1434" i="18"/>
  <c r="K1434" i="18"/>
  <c r="Q1434" i="18"/>
  <c r="P1434" i="18" s="1"/>
  <c r="N1433" i="18"/>
  <c r="M1433" i="18"/>
  <c r="L1433" i="18"/>
  <c r="K1433" i="18"/>
  <c r="M1431" i="18"/>
  <c r="L1431" i="18"/>
  <c r="N1430" i="18"/>
  <c r="M1430" i="18"/>
  <c r="K1429" i="18"/>
  <c r="N1429" i="18"/>
  <c r="N1426" i="18"/>
  <c r="M1426" i="18"/>
  <c r="L1426" i="18"/>
  <c r="K1426" i="18"/>
  <c r="Q1426" i="18"/>
  <c r="P1426" i="18" s="1"/>
  <c r="N1425" i="18"/>
  <c r="M1425" i="18"/>
  <c r="L1425" i="18"/>
  <c r="K1425" i="18"/>
  <c r="N1424" i="18"/>
  <c r="M1423" i="18"/>
  <c r="L1423" i="18"/>
  <c r="N1422" i="18"/>
  <c r="M1422" i="18"/>
  <c r="K1421" i="18"/>
  <c r="N1421" i="18"/>
  <c r="Q1419" i="18"/>
  <c r="P1419" i="18" s="1"/>
  <c r="N1418" i="18"/>
  <c r="M1418" i="18"/>
  <c r="L1418" i="18"/>
  <c r="K1418" i="18"/>
  <c r="Q1418" i="18"/>
  <c r="P1418" i="18" s="1"/>
  <c r="N1417" i="18"/>
  <c r="M1417" i="18"/>
  <c r="L1417" i="18"/>
  <c r="K1417" i="18"/>
  <c r="M1416" i="18"/>
  <c r="Q1415" i="18"/>
  <c r="P1415" i="18" s="1"/>
  <c r="K1413" i="18"/>
  <c r="N1413" i="18"/>
  <c r="M1411" i="18"/>
  <c r="N1410" i="18"/>
  <c r="M1410" i="18"/>
  <c r="L1410" i="18"/>
  <c r="K1410" i="18"/>
  <c r="Q1410" i="18"/>
  <c r="P1410" i="18" s="1"/>
  <c r="N1409" i="18"/>
  <c r="M1409" i="18"/>
  <c r="L1409" i="18"/>
  <c r="K1409" i="18"/>
  <c r="Q1409" i="18"/>
  <c r="P1409" i="18" s="1"/>
  <c r="L1408" i="18"/>
  <c r="Q1407" i="18"/>
  <c r="P1407" i="18" s="1"/>
  <c r="N1406" i="18"/>
  <c r="K1405" i="18"/>
  <c r="N1405" i="18"/>
  <c r="Q1403" i="18"/>
  <c r="P1403" i="18" s="1"/>
  <c r="N1402" i="18"/>
  <c r="M1402" i="18"/>
  <c r="L1402" i="18"/>
  <c r="K1402" i="18"/>
  <c r="Q1402" i="18"/>
  <c r="P1402" i="18" s="1"/>
  <c r="N1401" i="18"/>
  <c r="M1401" i="18"/>
  <c r="L1401" i="18"/>
  <c r="K1401" i="18"/>
  <c r="Q1401" i="18"/>
  <c r="P1401" i="18" s="1"/>
  <c r="L1400" i="18"/>
  <c r="M1399" i="18"/>
  <c r="Q1398" i="18"/>
  <c r="P1398" i="18" s="1"/>
  <c r="N1398" i="18"/>
  <c r="K1397" i="18"/>
  <c r="N1397" i="18"/>
  <c r="N1394" i="18"/>
  <c r="M1394" i="18"/>
  <c r="L1394" i="18"/>
  <c r="K1394" i="18"/>
  <c r="Q1394" i="18"/>
  <c r="P1394" i="18" s="1"/>
  <c r="N1393" i="18"/>
  <c r="M1393" i="18"/>
  <c r="L1393" i="18"/>
  <c r="K1393" i="18"/>
  <c r="Q1393" i="18"/>
  <c r="P1393" i="18" s="1"/>
  <c r="M1392" i="18"/>
  <c r="Q1390" i="18"/>
  <c r="P1390" i="18" s="1"/>
  <c r="N1390" i="18"/>
  <c r="K1389" i="18"/>
  <c r="N1389" i="18"/>
  <c r="N1386" i="18"/>
  <c r="M1386" i="18"/>
  <c r="L1386" i="18"/>
  <c r="K1386" i="18"/>
  <c r="Q1386" i="18"/>
  <c r="P1386" i="18" s="1"/>
  <c r="N1385" i="18"/>
  <c r="M1385" i="18"/>
  <c r="L1385" i="18"/>
  <c r="K1385" i="18"/>
  <c r="Q1385" i="18"/>
  <c r="P1385" i="18" s="1"/>
  <c r="M1384" i="18"/>
  <c r="Q1383" i="18"/>
  <c r="P1383" i="18"/>
  <c r="M1383" i="18"/>
  <c r="Q1382" i="18"/>
  <c r="P1382" i="18" s="1"/>
  <c r="N1382" i="18"/>
  <c r="M1379" i="18"/>
  <c r="N1379" i="18"/>
  <c r="Q1378" i="18"/>
  <c r="P1378" i="18" s="1"/>
  <c r="N1378" i="18"/>
  <c r="L1378" i="18"/>
  <c r="K1378" i="18"/>
  <c r="N1377" i="18"/>
  <c r="M1377" i="18"/>
  <c r="L1377" i="18"/>
  <c r="K1377" i="18"/>
  <c r="Q1377" i="18"/>
  <c r="P1377" i="18" s="1"/>
  <c r="L1376" i="18"/>
  <c r="Q1375" i="18"/>
  <c r="P1375" i="18" s="1"/>
  <c r="N1375" i="18"/>
  <c r="M1375" i="18"/>
  <c r="L1375" i="18"/>
  <c r="N1374" i="18"/>
  <c r="M1374" i="18"/>
  <c r="K1373" i="18"/>
  <c r="Q1370" i="18"/>
  <c r="P1370" i="18" s="1"/>
  <c r="N1370" i="18"/>
  <c r="M1370" i="18"/>
  <c r="L1370" i="18"/>
  <c r="N1369" i="18"/>
  <c r="M1369" i="18"/>
  <c r="L1369" i="18"/>
  <c r="K1369" i="18"/>
  <c r="Q1369" i="18"/>
  <c r="P1369" i="18" s="1"/>
  <c r="K1368" i="18"/>
  <c r="Q1367" i="18"/>
  <c r="P1367" i="18" s="1"/>
  <c r="N1367" i="18"/>
  <c r="M1367" i="18"/>
  <c r="L1367" i="18"/>
  <c r="Q1362" i="18"/>
  <c r="P1362" i="18" s="1"/>
  <c r="N1362" i="18"/>
  <c r="L1362" i="18"/>
  <c r="N1361" i="18"/>
  <c r="M1361" i="18"/>
  <c r="L1361" i="18"/>
  <c r="Q1359" i="18"/>
  <c r="P1359" i="18" s="1"/>
  <c r="L1359" i="18"/>
  <c r="M1358" i="18"/>
  <c r="K1358" i="18"/>
  <c r="N1358" i="18"/>
  <c r="Q1357" i="18"/>
  <c r="P1357" i="18" s="1"/>
  <c r="K1357" i="18"/>
  <c r="N1354" i="18"/>
  <c r="N1353" i="18"/>
  <c r="M1353" i="18"/>
  <c r="L1353" i="18"/>
  <c r="M1350" i="18"/>
  <c r="K1350" i="18"/>
  <c r="N1350" i="18"/>
  <c r="Q1349" i="18"/>
  <c r="P1349" i="18" s="1"/>
  <c r="L1349" i="18"/>
  <c r="K1349" i="18"/>
  <c r="Q1346" i="18"/>
  <c r="P1346" i="18" s="1"/>
  <c r="N1346" i="18"/>
  <c r="N1345" i="18"/>
  <c r="M1345" i="18"/>
  <c r="L1345" i="18"/>
  <c r="Q1343" i="18"/>
  <c r="P1343" i="18" s="1"/>
  <c r="L1343" i="18"/>
  <c r="Q1341" i="18"/>
  <c r="P1341" i="18" s="1"/>
  <c r="L1341" i="18"/>
  <c r="K1341" i="18"/>
  <c r="M1341" i="18"/>
  <c r="M1340" i="18"/>
  <c r="Q1338" i="18"/>
  <c r="P1338" i="18" s="1"/>
  <c r="L1338" i="18"/>
  <c r="N1337" i="18"/>
  <c r="M1337" i="18"/>
  <c r="L1337" i="18"/>
  <c r="L1335" i="18"/>
  <c r="N1333" i="18"/>
  <c r="L1333" i="18"/>
  <c r="M1333" i="18"/>
  <c r="M1331" i="18"/>
  <c r="L1331" i="18"/>
  <c r="M1330" i="18"/>
  <c r="Q1327" i="18"/>
  <c r="P1327" i="18" s="1"/>
  <c r="L1327" i="18"/>
  <c r="K1327" i="18"/>
  <c r="Q1326" i="18"/>
  <c r="P1326" i="18" s="1"/>
  <c r="M1326" i="18"/>
  <c r="N1325" i="18"/>
  <c r="M1325" i="18"/>
  <c r="L1325" i="18"/>
  <c r="K1323" i="18"/>
  <c r="N1321" i="18"/>
  <c r="Q1319" i="18"/>
  <c r="P1319" i="18" s="1"/>
  <c r="L1319" i="18"/>
  <c r="K1319" i="18"/>
  <c r="Q1318" i="18"/>
  <c r="P1318" i="18" s="1"/>
  <c r="N1317" i="18"/>
  <c r="N1315" i="18"/>
  <c r="M1315" i="18"/>
  <c r="N1313" i="18"/>
  <c r="Q1311" i="18"/>
  <c r="P1311" i="18" s="1"/>
  <c r="L1311" i="18"/>
  <c r="K1311" i="18"/>
  <c r="M1310" i="18"/>
  <c r="Q1310" i="18"/>
  <c r="P1310" i="18" s="1"/>
  <c r="N1309" i="18"/>
  <c r="M1309" i="18"/>
  <c r="L1309" i="18"/>
  <c r="K1307" i="18"/>
  <c r="Q1307" i="18"/>
  <c r="P1307" i="18" s="1"/>
  <c r="Q1303" i="18"/>
  <c r="P1303" i="18" s="1"/>
  <c r="L1303" i="18"/>
  <c r="K1303" i="18"/>
  <c r="M1302" i="18"/>
  <c r="Q1302" i="18"/>
  <c r="P1302" i="18" s="1"/>
  <c r="Q1301" i="18"/>
  <c r="P1301" i="18" s="1"/>
  <c r="N1301" i="18"/>
  <c r="M1301" i="18"/>
  <c r="K1301" i="18"/>
  <c r="L1301" i="18"/>
  <c r="N1298" i="18"/>
  <c r="L1298" i="18"/>
  <c r="Q1298" i="18"/>
  <c r="P1298" i="18" s="1"/>
  <c r="Q1297" i="18"/>
  <c r="P1297" i="18" s="1"/>
  <c r="N1297" i="18"/>
  <c r="M1297" i="18"/>
  <c r="M1296" i="18"/>
  <c r="L1295" i="18"/>
  <c r="Q1295" i="18"/>
  <c r="P1295" i="18" s="1"/>
  <c r="L1294" i="18"/>
  <c r="Q1294" i="18"/>
  <c r="P1294" i="18" s="1"/>
  <c r="K1293" i="18"/>
  <c r="M1288" i="18"/>
  <c r="Q1287" i="18"/>
  <c r="P1287" i="18" s="1"/>
  <c r="Q1286" i="18"/>
  <c r="P1286" i="18" s="1"/>
  <c r="M1286" i="18"/>
  <c r="L1286" i="18"/>
  <c r="M1285" i="18"/>
  <c r="L1285" i="18"/>
  <c r="Q1283" i="18"/>
  <c r="P1283" i="18" s="1"/>
  <c r="L1283" i="18"/>
  <c r="Q1282" i="18"/>
  <c r="P1282" i="18" s="1"/>
  <c r="N1282" i="18"/>
  <c r="M1282" i="18"/>
  <c r="L1282" i="18"/>
  <c r="K1282" i="18"/>
  <c r="Q1279" i="18"/>
  <c r="P1279" i="18" s="1"/>
  <c r="M1279" i="18"/>
  <c r="L1279" i="18"/>
  <c r="Q1278" i="18"/>
  <c r="P1278" i="18"/>
  <c r="M1278" i="18"/>
  <c r="L1278" i="18"/>
  <c r="K1278" i="18"/>
  <c r="N1277" i="18"/>
  <c r="K1277" i="18"/>
  <c r="M1274" i="18"/>
  <c r="L1274" i="18"/>
  <c r="Q1273" i="18"/>
  <c r="P1273" i="18" s="1"/>
  <c r="N1273" i="18"/>
  <c r="M1273" i="18"/>
  <c r="K1273" i="18"/>
  <c r="L1273" i="18"/>
  <c r="M1272" i="18"/>
  <c r="M1271" i="18"/>
  <c r="Q1270" i="18"/>
  <c r="P1270" i="18" s="1"/>
  <c r="N1270" i="18"/>
  <c r="M1270" i="18"/>
  <c r="L1270" i="18"/>
  <c r="K1270" i="18"/>
  <c r="Q1269" i="18"/>
  <c r="P1269" i="18" s="1"/>
  <c r="M1269" i="18"/>
  <c r="K1269" i="18"/>
  <c r="L1269" i="18"/>
  <c r="Q1266" i="18"/>
  <c r="P1266" i="18" s="1"/>
  <c r="M1266" i="18"/>
  <c r="Q1265" i="18"/>
  <c r="P1265" i="18" s="1"/>
  <c r="N1265" i="18"/>
  <c r="M1265" i="18"/>
  <c r="K1265" i="18"/>
  <c r="L1265" i="18"/>
  <c r="K1264" i="18"/>
  <c r="Q1262" i="18"/>
  <c r="P1262" i="18" s="1"/>
  <c r="N1262" i="18"/>
  <c r="M1262" i="18"/>
  <c r="L1262" i="18"/>
  <c r="K1262" i="18"/>
  <c r="Q1261" i="18"/>
  <c r="P1261" i="18" s="1"/>
  <c r="M1261" i="18"/>
  <c r="K1261" i="18"/>
  <c r="L1261" i="18"/>
  <c r="M1259" i="18"/>
  <c r="K1259" i="18"/>
  <c r="Q1257" i="18"/>
  <c r="P1257" i="18" s="1"/>
  <c r="N1257" i="18"/>
  <c r="M1257" i="18"/>
  <c r="K1257" i="18"/>
  <c r="L1257" i="18"/>
  <c r="N1256" i="18"/>
  <c r="N1255" i="18"/>
  <c r="M1255" i="18"/>
  <c r="L1255" i="18"/>
  <c r="K1255" i="18"/>
  <c r="Q1255" i="18"/>
  <c r="P1255" i="18" s="1"/>
  <c r="L1254" i="18"/>
  <c r="K1254" i="18"/>
  <c r="M1250" i="18"/>
  <c r="L1250" i="18"/>
  <c r="K1250" i="18"/>
  <c r="N1247" i="18"/>
  <c r="M1247" i="18"/>
  <c r="L1247" i="18"/>
  <c r="K1247" i="18"/>
  <c r="Q1247" i="18"/>
  <c r="P1247" i="18" s="1"/>
  <c r="Q1246" i="18"/>
  <c r="P1246" i="18"/>
  <c r="L1246" i="18"/>
  <c r="K1246" i="18"/>
  <c r="L1245" i="18"/>
  <c r="Q1243" i="18"/>
  <c r="P1243" i="18" s="1"/>
  <c r="M1242" i="18"/>
  <c r="L1242" i="18"/>
  <c r="K1242" i="18"/>
  <c r="M1241" i="18"/>
  <c r="L1241" i="18"/>
  <c r="N1239" i="18"/>
  <c r="M1239" i="18"/>
  <c r="L1239" i="18"/>
  <c r="K1239" i="18"/>
  <c r="Q1239" i="18"/>
  <c r="P1239" i="18" s="1"/>
  <c r="Q1238" i="18"/>
  <c r="P1238" i="18" s="1"/>
  <c r="K1238" i="18"/>
  <c r="Q1237" i="18"/>
  <c r="P1237" i="18" s="1"/>
  <c r="M1237" i="18"/>
  <c r="L1237" i="18"/>
  <c r="M1234" i="18"/>
  <c r="L1234" i="18"/>
  <c r="K1234" i="18"/>
  <c r="Q1233" i="18"/>
  <c r="P1233" i="18"/>
  <c r="N1233" i="18"/>
  <c r="M1233" i="18"/>
  <c r="L1233" i="18"/>
  <c r="M1232" i="18"/>
  <c r="N1231" i="18"/>
  <c r="M1231" i="18"/>
  <c r="L1231" i="18"/>
  <c r="K1231" i="18"/>
  <c r="Q1231" i="18"/>
  <c r="P1231" i="18" s="1"/>
  <c r="Q1229" i="18"/>
  <c r="P1229" i="18" s="1"/>
  <c r="M1229" i="18"/>
  <c r="M1226" i="18"/>
  <c r="L1226" i="18"/>
  <c r="K1226" i="18"/>
  <c r="Q1225" i="18"/>
  <c r="P1225" i="18" s="1"/>
  <c r="N1225" i="18"/>
  <c r="L1225" i="18"/>
  <c r="Q1224" i="18"/>
  <c r="P1224" i="18" s="1"/>
  <c r="N1224" i="18"/>
  <c r="M1224" i="18"/>
  <c r="N1223" i="18"/>
  <c r="M1223" i="18"/>
  <c r="L1223" i="18"/>
  <c r="K1223" i="18"/>
  <c r="Q1223" i="18"/>
  <c r="P1223" i="18" s="1"/>
  <c r="L1222" i="18"/>
  <c r="K1222" i="18"/>
  <c r="Q1221" i="18"/>
  <c r="P1221" i="18" s="1"/>
  <c r="K1219" i="18"/>
  <c r="Q1219" i="18"/>
  <c r="P1219" i="18" s="1"/>
  <c r="Q1217" i="18"/>
  <c r="P1217" i="18" s="1"/>
  <c r="Q1216" i="18"/>
  <c r="P1216" i="18" s="1"/>
  <c r="N1216" i="18"/>
  <c r="N1215" i="18"/>
  <c r="M1215" i="18"/>
  <c r="L1215" i="18"/>
  <c r="K1215" i="18"/>
  <c r="Q1215" i="18"/>
  <c r="P1215" i="18" s="1"/>
  <c r="M1214" i="18"/>
  <c r="L1214" i="18"/>
  <c r="Q1214" i="18"/>
  <c r="P1214" i="18" s="1"/>
  <c r="Q1213" i="18"/>
  <c r="P1213" i="18" s="1"/>
  <c r="N1213" i="18"/>
  <c r="M1213" i="18"/>
  <c r="L1213" i="18"/>
  <c r="K1213" i="18"/>
  <c r="Q1210" i="18"/>
  <c r="P1210" i="18" s="1"/>
  <c r="Q1208" i="18"/>
  <c r="P1208" i="18" s="1"/>
  <c r="N1208" i="18"/>
  <c r="K1208" i="18"/>
  <c r="L1208" i="18"/>
  <c r="N1207" i="18"/>
  <c r="M1207" i="18"/>
  <c r="L1207" i="18"/>
  <c r="K1207" i="18"/>
  <c r="O1207" i="18" s="1"/>
  <c r="Q1207" i="18"/>
  <c r="P1207" i="18" s="1"/>
  <c r="Q1206" i="18"/>
  <c r="P1206" i="18"/>
  <c r="M1206" i="18"/>
  <c r="K1206" i="18"/>
  <c r="N1205" i="18"/>
  <c r="M1205" i="18"/>
  <c r="L1205" i="18"/>
  <c r="K1205" i="18"/>
  <c r="L1203" i="18"/>
  <c r="K1203" i="18"/>
  <c r="L1202" i="18"/>
  <c r="K1202" i="18"/>
  <c r="N1199" i="18"/>
  <c r="M1199" i="18"/>
  <c r="L1199" i="18"/>
  <c r="K1199" i="18"/>
  <c r="Q1199" i="18"/>
  <c r="P1199" i="18" s="1"/>
  <c r="Q1198" i="18"/>
  <c r="P1198" i="18" s="1"/>
  <c r="L1198" i="18"/>
  <c r="Q1197" i="18"/>
  <c r="P1197" i="18" s="1"/>
  <c r="N1197" i="18"/>
  <c r="M1197" i="18"/>
  <c r="K1197" i="18"/>
  <c r="L1195" i="18"/>
  <c r="K1195" i="18"/>
  <c r="L1194" i="18"/>
  <c r="L1193" i="18"/>
  <c r="K1193" i="18"/>
  <c r="Q1192" i="18"/>
  <c r="P1192" i="18" s="1"/>
  <c r="N1191" i="18"/>
  <c r="M1191" i="18"/>
  <c r="L1191" i="18"/>
  <c r="K1191" i="18"/>
  <c r="Q1191" i="18"/>
  <c r="P1191" i="18" s="1"/>
  <c r="Q1189" i="18"/>
  <c r="P1189" i="18" s="1"/>
  <c r="N1189" i="18"/>
  <c r="L1189" i="18"/>
  <c r="K1189" i="18"/>
  <c r="Q1188" i="18"/>
  <c r="P1188" i="18" s="1"/>
  <c r="Q1186" i="18"/>
  <c r="P1186" i="18" s="1"/>
  <c r="M1185" i="18"/>
  <c r="L1185" i="18"/>
  <c r="K1184" i="18"/>
  <c r="L1184" i="18"/>
  <c r="N1183" i="18"/>
  <c r="M1183" i="18"/>
  <c r="L1183" i="18"/>
  <c r="K1183" i="18"/>
  <c r="O1183" i="18" s="1"/>
  <c r="Q1183" i="18"/>
  <c r="P1183" i="18" s="1"/>
  <c r="Q1182" i="18"/>
  <c r="P1182" i="18" s="1"/>
  <c r="L1179" i="18"/>
  <c r="K1179" i="18"/>
  <c r="M1178" i="18"/>
  <c r="L1178" i="18"/>
  <c r="Q1178" i="18"/>
  <c r="P1178" i="18" s="1"/>
  <c r="Q1177" i="18"/>
  <c r="P1177" i="18" s="1"/>
  <c r="N1177" i="18"/>
  <c r="M1177" i="18"/>
  <c r="L1177" i="18"/>
  <c r="K1177" i="18"/>
  <c r="N1175" i="18"/>
  <c r="M1175" i="18"/>
  <c r="L1175" i="18"/>
  <c r="K1175" i="18"/>
  <c r="Q1175" i="18"/>
  <c r="P1175" i="18" s="1"/>
  <c r="L1174" i="18"/>
  <c r="K1174" i="18"/>
  <c r="Q1173" i="18"/>
  <c r="P1173" i="18" s="1"/>
  <c r="Q1170" i="18"/>
  <c r="P1170" i="18" s="1"/>
  <c r="M1170" i="18"/>
  <c r="K1170" i="18"/>
  <c r="N1169" i="18"/>
  <c r="M1169" i="18"/>
  <c r="L1169" i="18"/>
  <c r="K1169" i="18"/>
  <c r="Q1168" i="18"/>
  <c r="P1168" i="18" s="1"/>
  <c r="N1168" i="18"/>
  <c r="M1168" i="18"/>
  <c r="K1168" i="18"/>
  <c r="L1168" i="18"/>
  <c r="N1167" i="18"/>
  <c r="M1167" i="18"/>
  <c r="L1167" i="18"/>
  <c r="K1167" i="18"/>
  <c r="Q1167" i="18"/>
  <c r="P1167" i="18" s="1"/>
  <c r="L1166" i="18"/>
  <c r="L1165" i="18"/>
  <c r="K1165" i="18"/>
  <c r="Q1162" i="18"/>
  <c r="P1162" i="18" s="1"/>
  <c r="L1162" i="18"/>
  <c r="Q1161" i="18"/>
  <c r="P1161" i="18"/>
  <c r="N1161" i="18"/>
  <c r="M1161" i="18"/>
  <c r="K1161" i="18"/>
  <c r="N1160" i="18"/>
  <c r="M1160" i="18"/>
  <c r="K1160" i="18"/>
  <c r="L1160" i="18"/>
  <c r="N1159" i="18"/>
  <c r="M1159" i="18"/>
  <c r="L1159" i="18"/>
  <c r="K1159" i="18"/>
  <c r="Q1159" i="18"/>
  <c r="P1159" i="18" s="1"/>
  <c r="Q1158" i="18"/>
  <c r="P1158" i="18" s="1"/>
  <c r="M1158" i="18"/>
  <c r="L1158" i="18"/>
  <c r="K1158" i="18"/>
  <c r="K1155" i="18"/>
  <c r="Q1155" i="18"/>
  <c r="P1155" i="18" s="1"/>
  <c r="Q1153" i="18"/>
  <c r="P1153" i="18" s="1"/>
  <c r="N1153" i="18"/>
  <c r="L1153" i="18"/>
  <c r="K1153" i="18"/>
  <c r="Q1152" i="18"/>
  <c r="P1152" i="18" s="1"/>
  <c r="N1152" i="18"/>
  <c r="M1152" i="18"/>
  <c r="L1152" i="18"/>
  <c r="N1151" i="18"/>
  <c r="M1151" i="18"/>
  <c r="L1151" i="18"/>
  <c r="K1151" i="18"/>
  <c r="O1151" i="18" s="1"/>
  <c r="Q1151" i="18"/>
  <c r="P1151" i="18" s="1"/>
  <c r="Q1149" i="18"/>
  <c r="P1149" i="18" s="1"/>
  <c r="N1149" i="18"/>
  <c r="M1149" i="18"/>
  <c r="L1149" i="18"/>
  <c r="K1149" i="18"/>
  <c r="Q1147" i="18"/>
  <c r="P1147" i="18" s="1"/>
  <c r="K1146" i="18"/>
  <c r="M1145" i="18"/>
  <c r="Q1144" i="18"/>
  <c r="P1144" i="18" s="1"/>
  <c r="N1144" i="18"/>
  <c r="K1144" i="18"/>
  <c r="L1144" i="18"/>
  <c r="N1143" i="18"/>
  <c r="M1143" i="18"/>
  <c r="L1143" i="18"/>
  <c r="K1143" i="18"/>
  <c r="Q1143" i="18"/>
  <c r="P1143" i="18" s="1"/>
  <c r="Q1142" i="18"/>
  <c r="P1142" i="18"/>
  <c r="M1142" i="18"/>
  <c r="K1142" i="18"/>
  <c r="N1141" i="18"/>
  <c r="M1141" i="18"/>
  <c r="L1141" i="18"/>
  <c r="N1139" i="18"/>
  <c r="L1139" i="18"/>
  <c r="L1138" i="18"/>
  <c r="K1138" i="18"/>
  <c r="Q1137" i="18"/>
  <c r="P1137" i="18" s="1"/>
  <c r="N1137" i="18"/>
  <c r="Q1136" i="18"/>
  <c r="P1136" i="18" s="1"/>
  <c r="M1136" i="18"/>
  <c r="N1135" i="18"/>
  <c r="M1135" i="18"/>
  <c r="L1135" i="18"/>
  <c r="K1135" i="18"/>
  <c r="Q1135" i="18"/>
  <c r="P1135" i="18" s="1"/>
  <c r="Q1134" i="18"/>
  <c r="P1134" i="18" s="1"/>
  <c r="Q1133" i="18"/>
  <c r="P1133" i="18" s="1"/>
  <c r="M1133" i="18"/>
  <c r="Q1130" i="18"/>
  <c r="P1130" i="18" s="1"/>
  <c r="K1130" i="18"/>
  <c r="N1128" i="18"/>
  <c r="M1128" i="18"/>
  <c r="L1128" i="18"/>
  <c r="K1128" i="18"/>
  <c r="Q1128" i="18"/>
  <c r="P1128" i="18" s="1"/>
  <c r="Q1127" i="18"/>
  <c r="P1127" i="18" s="1"/>
  <c r="N1126" i="18"/>
  <c r="M1126" i="18"/>
  <c r="L1126" i="18"/>
  <c r="N1125" i="18"/>
  <c r="M1125" i="18"/>
  <c r="K1125" i="18"/>
  <c r="L1125" i="18"/>
  <c r="Q1122" i="18"/>
  <c r="P1122" i="18" s="1"/>
  <c r="M1122" i="18"/>
  <c r="K1122" i="18"/>
  <c r="L1122" i="18"/>
  <c r="Q1121" i="18"/>
  <c r="P1121" i="18" s="1"/>
  <c r="N1121" i="18"/>
  <c r="N1120" i="18"/>
  <c r="M1120" i="18"/>
  <c r="L1120" i="18"/>
  <c r="K1120" i="18"/>
  <c r="O1120" i="18" s="1"/>
  <c r="Q1120" i="18"/>
  <c r="P1120" i="18" s="1"/>
  <c r="N1119" i="18"/>
  <c r="M1115" i="18"/>
  <c r="N1114" i="18"/>
  <c r="N1112" i="18"/>
  <c r="L1112" i="18"/>
  <c r="K1112" i="18"/>
  <c r="M1112" i="18"/>
  <c r="Q1111" i="18"/>
  <c r="P1111" i="18" s="1"/>
  <c r="K1111" i="18"/>
  <c r="M1110" i="18"/>
  <c r="Q1110" i="18"/>
  <c r="P1110" i="18" s="1"/>
  <c r="Q1109" i="18"/>
  <c r="P1109" i="18" s="1"/>
  <c r="N1109" i="18"/>
  <c r="M1109" i="18"/>
  <c r="K1109" i="18"/>
  <c r="L1109" i="18"/>
  <c r="Q1106" i="18"/>
  <c r="P1106" i="18" s="1"/>
  <c r="Q1105" i="18"/>
  <c r="P1105" i="18" s="1"/>
  <c r="M1105" i="18"/>
  <c r="N1105" i="18"/>
  <c r="N1104" i="18"/>
  <c r="L1104" i="18"/>
  <c r="K1104" i="18"/>
  <c r="M1104" i="18"/>
  <c r="L1103" i="18"/>
  <c r="Q1102" i="18"/>
  <c r="P1102" i="18" s="1"/>
  <c r="M1101" i="18"/>
  <c r="L1101" i="18"/>
  <c r="M1099" i="18"/>
  <c r="N1098" i="18"/>
  <c r="M1098" i="18"/>
  <c r="L1098" i="18"/>
  <c r="Q1097" i="18"/>
  <c r="P1097" i="18" s="1"/>
  <c r="N1096" i="18"/>
  <c r="L1096" i="18"/>
  <c r="K1096" i="18"/>
  <c r="M1096" i="18"/>
  <c r="Q1095" i="18"/>
  <c r="P1095" i="18" s="1"/>
  <c r="L1095" i="18"/>
  <c r="K1095" i="18"/>
  <c r="M1094" i="18"/>
  <c r="L1094" i="18"/>
  <c r="Q1093" i="18"/>
  <c r="P1093" i="18" s="1"/>
  <c r="L1093" i="18"/>
  <c r="Q1092" i="18"/>
  <c r="P1092" i="18" s="1"/>
  <c r="M1091" i="18"/>
  <c r="L1091" i="18"/>
  <c r="N1089" i="18"/>
  <c r="M1089" i="18"/>
  <c r="N1088" i="18"/>
  <c r="L1088" i="18"/>
  <c r="K1088" i="18"/>
  <c r="M1088" i="18"/>
  <c r="Q1087" i="18"/>
  <c r="P1087" i="18" s="1"/>
  <c r="Q1086" i="18"/>
  <c r="P1086" i="18" s="1"/>
  <c r="M1086" i="18"/>
  <c r="L1086" i="18"/>
  <c r="N1085" i="18"/>
  <c r="M1085" i="18"/>
  <c r="K1085" i="18"/>
  <c r="L1085" i="18"/>
  <c r="M1083" i="18"/>
  <c r="L1083" i="18"/>
  <c r="K1083" i="18"/>
  <c r="Q1082" i="18"/>
  <c r="P1082" i="18" s="1"/>
  <c r="N1082" i="18"/>
  <c r="M1082" i="18"/>
  <c r="N1080" i="18"/>
  <c r="L1080" i="18"/>
  <c r="K1080" i="18"/>
  <c r="M1080" i="18"/>
  <c r="Q1079" i="18"/>
  <c r="P1079" i="18" s="1"/>
  <c r="K1079" i="18"/>
  <c r="M1078" i="18"/>
  <c r="Q1078" i="18"/>
  <c r="P1078" i="18" s="1"/>
  <c r="Q1077" i="18"/>
  <c r="P1077" i="18" s="1"/>
  <c r="N1077" i="18"/>
  <c r="M1077" i="18"/>
  <c r="K1077" i="18"/>
  <c r="L1077" i="18"/>
  <c r="M1075" i="18"/>
  <c r="L1075" i="18"/>
  <c r="K1075" i="18"/>
  <c r="Q1074" i="18"/>
  <c r="P1074" i="18" s="1"/>
  <c r="Q1073" i="18"/>
  <c r="P1073" i="18" s="1"/>
  <c r="N1073" i="18"/>
  <c r="M1073" i="18"/>
  <c r="N1072" i="18"/>
  <c r="L1072" i="18"/>
  <c r="K1072" i="18"/>
  <c r="M1072" i="18"/>
  <c r="L1071" i="18"/>
  <c r="Q1070" i="18"/>
  <c r="P1070" i="18" s="1"/>
  <c r="M1069" i="18"/>
  <c r="L1069" i="18"/>
  <c r="N1066" i="18"/>
  <c r="M1066" i="18"/>
  <c r="L1066" i="18"/>
  <c r="Q1065" i="18"/>
  <c r="P1065" i="18" s="1"/>
  <c r="N1064" i="18"/>
  <c r="L1064" i="18"/>
  <c r="K1064" i="18"/>
  <c r="M1064" i="18"/>
  <c r="Q1063" i="18"/>
  <c r="P1063" i="18" s="1"/>
  <c r="L1063" i="18"/>
  <c r="K1063" i="18"/>
  <c r="M1062" i="18"/>
  <c r="L1062" i="18"/>
  <c r="Q1061" i="18"/>
  <c r="P1061" i="18" s="1"/>
  <c r="L1061" i="18"/>
  <c r="N1057" i="18"/>
  <c r="M1057" i="18"/>
  <c r="N1056" i="18"/>
  <c r="L1056" i="18"/>
  <c r="K1056" i="18"/>
  <c r="M1056" i="18"/>
  <c r="Q1055" i="18"/>
  <c r="P1055" i="18" s="1"/>
  <c r="Q1054" i="18"/>
  <c r="P1054" i="18"/>
  <c r="M1054" i="18"/>
  <c r="L1054" i="18"/>
  <c r="Q1050" i="18"/>
  <c r="P1050" i="18" s="1"/>
  <c r="M1050" i="18"/>
  <c r="L1050" i="18"/>
  <c r="K1050" i="18"/>
  <c r="L1049" i="18"/>
  <c r="N1048" i="18"/>
  <c r="L1048" i="18"/>
  <c r="K1048" i="18"/>
  <c r="M1048" i="18"/>
  <c r="Q1047" i="18"/>
  <c r="P1047" i="18" s="1"/>
  <c r="M1047" i="18"/>
  <c r="Q1046" i="18"/>
  <c r="P1046" i="18" s="1"/>
  <c r="N1046" i="18"/>
  <c r="M1046" i="18"/>
  <c r="L1046" i="18"/>
  <c r="K1046" i="18"/>
  <c r="Q1045" i="18"/>
  <c r="P1045" i="18" s="1"/>
  <c r="N1045" i="18"/>
  <c r="M1045" i="18"/>
  <c r="K1045" i="18"/>
  <c r="L1045" i="18"/>
  <c r="N1042" i="18"/>
  <c r="M1042" i="18"/>
  <c r="L1042" i="18"/>
  <c r="K1042" i="18"/>
  <c r="Q1041" i="18"/>
  <c r="P1041" i="18" s="1"/>
  <c r="M1041" i="18"/>
  <c r="K1041" i="18"/>
  <c r="L1041" i="18"/>
  <c r="N1040" i="18"/>
  <c r="L1040" i="18"/>
  <c r="K1040" i="18"/>
  <c r="M1040" i="18"/>
  <c r="Q1039" i="18"/>
  <c r="P1039" i="18" s="1"/>
  <c r="Q1038" i="18"/>
  <c r="P1038" i="18" s="1"/>
  <c r="M1038" i="18"/>
  <c r="K1038" i="18"/>
  <c r="Q1037" i="18"/>
  <c r="P1037" i="18" s="1"/>
  <c r="N1037" i="18"/>
  <c r="M1037" i="18"/>
  <c r="K1037" i="18"/>
  <c r="L1037" i="18"/>
  <c r="N1034" i="18"/>
  <c r="M1034" i="18"/>
  <c r="L1034" i="18"/>
  <c r="K1034" i="18"/>
  <c r="Q1033" i="18"/>
  <c r="P1033" i="18" s="1"/>
  <c r="M1033" i="18"/>
  <c r="K1033" i="18"/>
  <c r="L1033" i="18"/>
  <c r="N1032" i="18"/>
  <c r="L1032" i="18"/>
  <c r="K1032" i="18"/>
  <c r="M1032" i="18"/>
  <c r="Q1030" i="18"/>
  <c r="P1030" i="18" s="1"/>
  <c r="M1030" i="18"/>
  <c r="K1030" i="18"/>
  <c r="Q1029" i="18"/>
  <c r="P1029" i="18" s="1"/>
  <c r="N1029" i="18"/>
  <c r="M1029" i="18"/>
  <c r="K1029" i="18"/>
  <c r="L1029" i="18"/>
  <c r="N1028" i="18"/>
  <c r="N1026" i="18"/>
  <c r="M1026" i="18"/>
  <c r="L1026" i="18"/>
  <c r="K1026" i="18"/>
  <c r="Q1025" i="18"/>
  <c r="P1025" i="18" s="1"/>
  <c r="M1025" i="18"/>
  <c r="K1025" i="18"/>
  <c r="L1025" i="18"/>
  <c r="N1024" i="18"/>
  <c r="L1024" i="18"/>
  <c r="K1024" i="18"/>
  <c r="M1024" i="18"/>
  <c r="Q1022" i="18"/>
  <c r="P1022" i="18" s="1"/>
  <c r="Q1021" i="18"/>
  <c r="P1021" i="18" s="1"/>
  <c r="N1021" i="18"/>
  <c r="M1021" i="18"/>
  <c r="K1021" i="18"/>
  <c r="L1021" i="18"/>
  <c r="N1018" i="18"/>
  <c r="M1018" i="18"/>
  <c r="L1018" i="18"/>
  <c r="K1018" i="18"/>
  <c r="Q1017" i="18"/>
  <c r="P1017" i="18" s="1"/>
  <c r="M1017" i="18"/>
  <c r="K1017" i="18"/>
  <c r="L1017" i="18"/>
  <c r="N1016" i="18"/>
  <c r="L1016" i="18"/>
  <c r="K1016" i="18"/>
  <c r="M1016" i="18"/>
  <c r="Q1014" i="18"/>
  <c r="P1014" i="18" s="1"/>
  <c r="Q1013" i="18"/>
  <c r="P1013" i="18" s="1"/>
  <c r="N1013" i="18"/>
  <c r="M1013" i="18"/>
  <c r="K1013" i="18"/>
  <c r="L1013" i="18"/>
  <c r="L1012" i="18"/>
  <c r="N1010" i="18"/>
  <c r="M1010" i="18"/>
  <c r="L1010" i="18"/>
  <c r="K1010" i="18"/>
  <c r="K1009" i="18"/>
  <c r="N1008" i="18"/>
  <c r="M1008" i="18"/>
  <c r="L1008" i="18"/>
  <c r="K1008" i="18"/>
  <c r="Q1008" i="18"/>
  <c r="P1008" i="18" s="1"/>
  <c r="M1007" i="18"/>
  <c r="L1007" i="18"/>
  <c r="M1006" i="18"/>
  <c r="L1006" i="18"/>
  <c r="L1004" i="18"/>
  <c r="M1002" i="18"/>
  <c r="Q1001" i="18"/>
  <c r="P1001" i="18" s="1"/>
  <c r="N1001" i="18"/>
  <c r="M1001" i="18"/>
  <c r="L1001" i="18"/>
  <c r="K1001" i="18"/>
  <c r="N1000" i="18"/>
  <c r="M1000" i="18"/>
  <c r="L1000" i="18"/>
  <c r="K1000" i="18"/>
  <c r="Q1000" i="18"/>
  <c r="P1000" i="18" s="1"/>
  <c r="N999" i="18"/>
  <c r="M999" i="18"/>
  <c r="L999" i="18"/>
  <c r="K999" i="18"/>
  <c r="M997" i="18"/>
  <c r="M994" i="18"/>
  <c r="N994" i="18"/>
  <c r="Q993" i="18"/>
  <c r="P993" i="18" s="1"/>
  <c r="N993" i="18"/>
  <c r="M993" i="18"/>
  <c r="L993" i="18"/>
  <c r="K993" i="18"/>
  <c r="N992" i="18"/>
  <c r="M992" i="18"/>
  <c r="L992" i="18"/>
  <c r="K992" i="18"/>
  <c r="Q992" i="18"/>
  <c r="P992" i="18" s="1"/>
  <c r="N991" i="18"/>
  <c r="M991" i="18"/>
  <c r="L991" i="18"/>
  <c r="K991" i="18"/>
  <c r="N989" i="18"/>
  <c r="M989" i="18"/>
  <c r="N986" i="18"/>
  <c r="K985" i="18"/>
  <c r="N985" i="18"/>
  <c r="L984" i="18"/>
  <c r="K984" i="18"/>
  <c r="N984" i="18"/>
  <c r="Q983" i="18"/>
  <c r="P983" i="18" s="1"/>
  <c r="N982" i="18"/>
  <c r="M982" i="18"/>
  <c r="L982" i="18"/>
  <c r="K982" i="18"/>
  <c r="Q982" i="18"/>
  <c r="P982" i="18" s="1"/>
  <c r="N981" i="18"/>
  <c r="M981" i="18"/>
  <c r="L981" i="18"/>
  <c r="K981" i="18"/>
  <c r="M979" i="18"/>
  <c r="L979" i="18"/>
  <c r="N978" i="18"/>
  <c r="M978" i="18"/>
  <c r="K977" i="18"/>
  <c r="N977" i="18"/>
  <c r="L976" i="18"/>
  <c r="K976" i="18"/>
  <c r="N976" i="18"/>
  <c r="N974" i="18"/>
  <c r="M974" i="18"/>
  <c r="L974" i="18"/>
  <c r="K974" i="18"/>
  <c r="Q974" i="18"/>
  <c r="P974" i="18" s="1"/>
  <c r="N973" i="18"/>
  <c r="M973" i="18"/>
  <c r="L973" i="18"/>
  <c r="K973" i="18"/>
  <c r="L971" i="18"/>
  <c r="N970" i="18"/>
  <c r="M970" i="18"/>
  <c r="K969" i="18"/>
  <c r="N969" i="18"/>
  <c r="L968" i="18"/>
  <c r="K968" i="18"/>
  <c r="N968" i="18"/>
  <c r="Q967" i="18"/>
  <c r="P967" i="18" s="1"/>
  <c r="N966" i="18"/>
  <c r="M966" i="18"/>
  <c r="L966" i="18"/>
  <c r="K966" i="18"/>
  <c r="Q966" i="18"/>
  <c r="P966" i="18" s="1"/>
  <c r="N965" i="18"/>
  <c r="M965" i="18"/>
  <c r="L965" i="18"/>
  <c r="K965" i="18"/>
  <c r="N962" i="18"/>
  <c r="M962" i="18"/>
  <c r="K961" i="18"/>
  <c r="N961" i="18"/>
  <c r="L960" i="18"/>
  <c r="K960" i="18"/>
  <c r="N960" i="18"/>
  <c r="Q959" i="18"/>
  <c r="P959" i="18" s="1"/>
  <c r="N958" i="18"/>
  <c r="M958" i="18"/>
  <c r="L958" i="18"/>
  <c r="K958" i="18"/>
  <c r="Q958" i="18"/>
  <c r="P958" i="18" s="1"/>
  <c r="N957" i="18"/>
  <c r="M957" i="18"/>
  <c r="L957" i="18"/>
  <c r="K957" i="18"/>
  <c r="N954" i="18"/>
  <c r="M954" i="18"/>
  <c r="K953" i="18"/>
  <c r="N953" i="18"/>
  <c r="L952" i="18"/>
  <c r="K952" i="18"/>
  <c r="N952" i="18"/>
  <c r="Q951" i="18"/>
  <c r="P951" i="18" s="1"/>
  <c r="N950" i="18"/>
  <c r="M950" i="18"/>
  <c r="L950" i="18"/>
  <c r="K950" i="18"/>
  <c r="O950" i="18" s="1"/>
  <c r="Q950" i="18"/>
  <c r="P950" i="18" s="1"/>
  <c r="N949" i="18"/>
  <c r="M949" i="18"/>
  <c r="L949" i="18"/>
  <c r="K949" i="18"/>
  <c r="L948" i="18"/>
  <c r="N946" i="18"/>
  <c r="M946" i="18"/>
  <c r="K945" i="18"/>
  <c r="N945" i="18"/>
  <c r="K944" i="18"/>
  <c r="N944" i="18"/>
  <c r="Q943" i="18"/>
  <c r="P943" i="18" s="1"/>
  <c r="N942" i="18"/>
  <c r="M942" i="18"/>
  <c r="L942" i="18"/>
  <c r="K942" i="18"/>
  <c r="O942" i="18" s="1"/>
  <c r="Q942" i="18"/>
  <c r="P942" i="18" s="1"/>
  <c r="N941" i="18"/>
  <c r="M941" i="18"/>
  <c r="L941" i="18"/>
  <c r="K941" i="18"/>
  <c r="N939" i="18"/>
  <c r="N938" i="18"/>
  <c r="M938" i="18"/>
  <c r="K937" i="18"/>
  <c r="N937" i="18"/>
  <c r="K936" i="18"/>
  <c r="N936" i="18"/>
  <c r="N934" i="18"/>
  <c r="M934" i="18"/>
  <c r="L934" i="18"/>
  <c r="K934" i="18"/>
  <c r="Q934" i="18"/>
  <c r="P934" i="18" s="1"/>
  <c r="N933" i="18"/>
  <c r="M933" i="18"/>
  <c r="L933" i="18"/>
  <c r="K933" i="18"/>
  <c r="Q933" i="18"/>
  <c r="P933" i="18" s="1"/>
  <c r="N931" i="18"/>
  <c r="N930" i="18"/>
  <c r="M930" i="18"/>
  <c r="K929" i="18"/>
  <c r="N929" i="18"/>
  <c r="K928" i="18"/>
  <c r="N928" i="18"/>
  <c r="Q927" i="18"/>
  <c r="P927" i="18" s="1"/>
  <c r="N926" i="18"/>
  <c r="M926" i="18"/>
  <c r="L926" i="18"/>
  <c r="K926" i="18"/>
  <c r="Q926" i="18"/>
  <c r="P926" i="18" s="1"/>
  <c r="N925" i="18"/>
  <c r="M925" i="18"/>
  <c r="L925" i="18"/>
  <c r="K925" i="18"/>
  <c r="Q925" i="18"/>
  <c r="P925" i="18" s="1"/>
  <c r="L924" i="18"/>
  <c r="Q922" i="18"/>
  <c r="P922" i="18" s="1"/>
  <c r="N922" i="18"/>
  <c r="K921" i="18"/>
  <c r="N921" i="18"/>
  <c r="K920" i="18"/>
  <c r="N920" i="18"/>
  <c r="N918" i="18"/>
  <c r="M918" i="18"/>
  <c r="L918" i="18"/>
  <c r="K918" i="18"/>
  <c r="Q918" i="18"/>
  <c r="P918" i="18" s="1"/>
  <c r="N917" i="18"/>
  <c r="M917" i="18"/>
  <c r="L917" i="18"/>
  <c r="K917" i="18"/>
  <c r="Q917" i="18"/>
  <c r="P917" i="18" s="1"/>
  <c r="Q914" i="18"/>
  <c r="P914" i="18" s="1"/>
  <c r="N914" i="18"/>
  <c r="K913" i="18"/>
  <c r="N913" i="18"/>
  <c r="K912" i="18"/>
  <c r="N912" i="18"/>
  <c r="Q911" i="18"/>
  <c r="P911" i="18" s="1"/>
  <c r="L911" i="18"/>
  <c r="N910" i="18"/>
  <c r="M910" i="18"/>
  <c r="L910" i="18"/>
  <c r="K910" i="18"/>
  <c r="Q910" i="18"/>
  <c r="P910" i="18" s="1"/>
  <c r="N909" i="18"/>
  <c r="M909" i="18"/>
  <c r="L909" i="18"/>
  <c r="K909" i="18"/>
  <c r="Q909" i="18"/>
  <c r="P909" i="18" s="1"/>
  <c r="N908" i="18"/>
  <c r="M907" i="18"/>
  <c r="Q906" i="18"/>
  <c r="P906" i="18" s="1"/>
  <c r="K905" i="18"/>
  <c r="N905" i="18"/>
  <c r="L903" i="18"/>
  <c r="Q903" i="18"/>
  <c r="P903" i="18" s="1"/>
  <c r="N902" i="18"/>
  <c r="M902" i="18"/>
  <c r="L902" i="18"/>
  <c r="K902" i="18"/>
  <c r="Q902" i="18"/>
  <c r="P902" i="18" s="1"/>
  <c r="N901" i="18"/>
  <c r="M901" i="18"/>
  <c r="L901" i="18"/>
  <c r="K901" i="18"/>
  <c r="Q901" i="18"/>
  <c r="P901" i="18" s="1"/>
  <c r="M899" i="18"/>
  <c r="N898" i="18"/>
  <c r="Q898" i="18"/>
  <c r="P898" i="18" s="1"/>
  <c r="K897" i="18"/>
  <c r="N897" i="18"/>
  <c r="Q896" i="18"/>
  <c r="P896" i="18" s="1"/>
  <c r="L896" i="18"/>
  <c r="K896" i="18"/>
  <c r="N894" i="18"/>
  <c r="M894" i="18"/>
  <c r="L894" i="18"/>
  <c r="K894" i="18"/>
  <c r="Q894" i="18"/>
  <c r="P894" i="18" s="1"/>
  <c r="N893" i="18"/>
  <c r="M893" i="18"/>
  <c r="L893" i="18"/>
  <c r="K893" i="18"/>
  <c r="Q893" i="18"/>
  <c r="P893" i="18" s="1"/>
  <c r="N892" i="18"/>
  <c r="K889" i="18"/>
  <c r="N889" i="18"/>
  <c r="L888" i="18"/>
  <c r="Q888" i="18"/>
  <c r="P888" i="18" s="1"/>
  <c r="Q887" i="18"/>
  <c r="P887" i="18" s="1"/>
  <c r="M887" i="18"/>
  <c r="L887" i="18"/>
  <c r="N886" i="18"/>
  <c r="M886" i="18"/>
  <c r="L886" i="18"/>
  <c r="K886" i="18"/>
  <c r="Q886" i="18"/>
  <c r="P886" i="18" s="1"/>
  <c r="N885" i="18"/>
  <c r="M885" i="18"/>
  <c r="L885" i="18"/>
  <c r="K885" i="18"/>
  <c r="Q885" i="18"/>
  <c r="P885" i="18" s="1"/>
  <c r="Q882" i="18"/>
  <c r="P882" i="18" s="1"/>
  <c r="N882" i="18"/>
  <c r="K881" i="18"/>
  <c r="N881" i="18"/>
  <c r="M879" i="18"/>
  <c r="L879" i="18"/>
  <c r="Q879" i="18"/>
  <c r="P879" i="18" s="1"/>
  <c r="N878" i="18"/>
  <c r="M878" i="18"/>
  <c r="L878" i="18"/>
  <c r="K878" i="18"/>
  <c r="Q878" i="18"/>
  <c r="P878" i="18" s="1"/>
  <c r="N877" i="18"/>
  <c r="M877" i="18"/>
  <c r="L877" i="18"/>
  <c r="K877" i="18"/>
  <c r="Q877" i="18"/>
  <c r="P877" i="18" s="1"/>
  <c r="N876" i="18"/>
  <c r="Q874" i="18"/>
  <c r="P874" i="18" s="1"/>
  <c r="N874" i="18"/>
  <c r="K873" i="18"/>
  <c r="Q873" i="18"/>
  <c r="P873" i="18" s="1"/>
  <c r="N870" i="18"/>
  <c r="M870" i="18"/>
  <c r="L870" i="18"/>
  <c r="K870" i="18"/>
  <c r="Q870" i="18"/>
  <c r="P870" i="18" s="1"/>
  <c r="N869" i="18"/>
  <c r="M869" i="18"/>
  <c r="L869" i="18"/>
  <c r="K869" i="18"/>
  <c r="Q869" i="18"/>
  <c r="P869" i="18" s="1"/>
  <c r="L867" i="18"/>
  <c r="Q867" i="18"/>
  <c r="P867" i="18" s="1"/>
  <c r="Q864" i="18"/>
  <c r="P864" i="18" s="1"/>
  <c r="Q862" i="18"/>
  <c r="P862" i="18" s="1"/>
  <c r="N862" i="18"/>
  <c r="M862" i="18"/>
  <c r="L862" i="18"/>
  <c r="K862" i="18"/>
  <c r="N861" i="18"/>
  <c r="M861" i="18"/>
  <c r="L861" i="18"/>
  <c r="K861" i="18"/>
  <c r="Q861" i="18"/>
  <c r="P861" i="18" s="1"/>
  <c r="N859" i="18"/>
  <c r="M858" i="18"/>
  <c r="L858" i="18"/>
  <c r="K858" i="18"/>
  <c r="M857" i="18"/>
  <c r="K857" i="18"/>
  <c r="L857" i="18"/>
  <c r="L856" i="18"/>
  <c r="K856" i="18"/>
  <c r="M856" i="18"/>
  <c r="L855" i="18"/>
  <c r="K855" i="18"/>
  <c r="N855" i="18"/>
  <c r="N854" i="18"/>
  <c r="L854" i="18"/>
  <c r="K854" i="18"/>
  <c r="Q854" i="18"/>
  <c r="P854" i="18" s="1"/>
  <c r="N853" i="18"/>
  <c r="L853" i="18"/>
  <c r="K853" i="18"/>
  <c r="Q853" i="18"/>
  <c r="P853" i="18" s="1"/>
  <c r="L851" i="18"/>
  <c r="K851" i="18"/>
  <c r="M850" i="18"/>
  <c r="L850" i="18"/>
  <c r="K850" i="18"/>
  <c r="M849" i="18"/>
  <c r="K849" i="18"/>
  <c r="L849" i="18"/>
  <c r="L848" i="18"/>
  <c r="K848" i="18"/>
  <c r="M848" i="18"/>
  <c r="L847" i="18"/>
  <c r="K847" i="18"/>
  <c r="N847" i="18"/>
  <c r="N846" i="18"/>
  <c r="L846" i="18"/>
  <c r="K846" i="18"/>
  <c r="Q846" i="18"/>
  <c r="P846" i="18" s="1"/>
  <c r="N845" i="18"/>
  <c r="M845" i="18"/>
  <c r="L845" i="18"/>
  <c r="K845" i="18"/>
  <c r="Q845" i="18"/>
  <c r="P845" i="18" s="1"/>
  <c r="N842" i="18"/>
  <c r="M842" i="18"/>
  <c r="L842" i="18"/>
  <c r="Q841" i="18"/>
  <c r="P841" i="18" s="1"/>
  <c r="Q840" i="18"/>
  <c r="P840" i="18" s="1"/>
  <c r="L840" i="18"/>
  <c r="K839" i="18"/>
  <c r="N838" i="18"/>
  <c r="L838" i="18"/>
  <c r="K838" i="18"/>
  <c r="Q838" i="18"/>
  <c r="P838" i="18" s="1"/>
  <c r="N837" i="18"/>
  <c r="M837" i="18"/>
  <c r="L837" i="18"/>
  <c r="K837" i="18"/>
  <c r="Q837" i="18"/>
  <c r="P837" i="18" s="1"/>
  <c r="N834" i="18"/>
  <c r="M834" i="18"/>
  <c r="L834" i="18"/>
  <c r="Q833" i="18"/>
  <c r="P833" i="18"/>
  <c r="N833" i="18"/>
  <c r="K833" i="18"/>
  <c r="L832" i="18"/>
  <c r="Q832" i="18"/>
  <c r="P832" i="18" s="1"/>
  <c r="Q830" i="18"/>
  <c r="P830" i="18" s="1"/>
  <c r="N830" i="18"/>
  <c r="L830" i="18"/>
  <c r="M830" i="18"/>
  <c r="N829" i="18"/>
  <c r="M829" i="18"/>
  <c r="L829" i="18"/>
  <c r="K829" i="18"/>
  <c r="Q829" i="18"/>
  <c r="P829" i="18" s="1"/>
  <c r="M827" i="18"/>
  <c r="L827" i="18"/>
  <c r="N826" i="18"/>
  <c r="M826" i="18"/>
  <c r="L826" i="18"/>
  <c r="Q825" i="18"/>
  <c r="P825" i="18" s="1"/>
  <c r="N825" i="18"/>
  <c r="Q824" i="18"/>
  <c r="P824" i="18" s="1"/>
  <c r="K823" i="18"/>
  <c r="Q822" i="18"/>
  <c r="P822" i="18" s="1"/>
  <c r="N822" i="18"/>
  <c r="M822" i="18"/>
  <c r="N821" i="18"/>
  <c r="M821" i="18"/>
  <c r="L821" i="18"/>
  <c r="K821" i="18"/>
  <c r="Q821" i="18"/>
  <c r="P821" i="18" s="1"/>
  <c r="Q819" i="18"/>
  <c r="P819" i="18" s="1"/>
  <c r="N818" i="18"/>
  <c r="M818" i="18"/>
  <c r="L818" i="18"/>
  <c r="K817" i="18"/>
  <c r="Q817" i="18"/>
  <c r="P817" i="18" s="1"/>
  <c r="Q816" i="18"/>
  <c r="P816" i="18" s="1"/>
  <c r="L816" i="18"/>
  <c r="K815" i="18"/>
  <c r="Q815" i="18"/>
  <c r="P815" i="18" s="1"/>
  <c r="N813" i="18"/>
  <c r="M813" i="18"/>
  <c r="L813" i="18"/>
  <c r="K813" i="18"/>
  <c r="Q813" i="18"/>
  <c r="P813" i="18" s="1"/>
  <c r="N811" i="18"/>
  <c r="N810" i="18"/>
  <c r="M810" i="18"/>
  <c r="L810" i="18"/>
  <c r="Q809" i="18"/>
  <c r="P809" i="18"/>
  <c r="Q808" i="18"/>
  <c r="P808" i="18" s="1"/>
  <c r="L808" i="18"/>
  <c r="M807" i="18"/>
  <c r="Q807" i="18"/>
  <c r="P807" i="18" s="1"/>
  <c r="N806" i="18"/>
  <c r="K806" i="18"/>
  <c r="M806" i="18"/>
  <c r="N805" i="18"/>
  <c r="M805" i="18"/>
  <c r="L805" i="18"/>
  <c r="K805" i="18"/>
  <c r="Q805" i="18"/>
  <c r="P805" i="18" s="1"/>
  <c r="Q803" i="18"/>
  <c r="P803" i="18" s="1"/>
  <c r="N803" i="18"/>
  <c r="N802" i="18"/>
  <c r="M802" i="18"/>
  <c r="L802" i="18"/>
  <c r="Q800" i="18"/>
  <c r="P800" i="18" s="1"/>
  <c r="Q799" i="18"/>
  <c r="P799" i="18" s="1"/>
  <c r="M799" i="18"/>
  <c r="K799" i="18"/>
  <c r="K798" i="18"/>
  <c r="M798" i="18"/>
  <c r="N797" i="18"/>
  <c r="M797" i="18"/>
  <c r="L797" i="18"/>
  <c r="K797" i="18"/>
  <c r="Q797" i="18"/>
  <c r="P797" i="18" s="1"/>
  <c r="N795" i="18"/>
  <c r="M795" i="18"/>
  <c r="N794" i="18"/>
  <c r="M794" i="18"/>
  <c r="K793" i="18"/>
  <c r="Q793" i="18"/>
  <c r="P793" i="18" s="1"/>
  <c r="Q792" i="18"/>
  <c r="P792" i="18" s="1"/>
  <c r="K792" i="18"/>
  <c r="N790" i="18"/>
  <c r="M790" i="18"/>
  <c r="L790" i="18"/>
  <c r="N789" i="18"/>
  <c r="M789" i="18"/>
  <c r="L789" i="18"/>
  <c r="K789" i="18"/>
  <c r="Q789" i="18"/>
  <c r="P789" i="18" s="1"/>
  <c r="K787" i="18"/>
  <c r="N786" i="18"/>
  <c r="M786" i="18"/>
  <c r="L786" i="18"/>
  <c r="Q785" i="18"/>
  <c r="P785" i="18" s="1"/>
  <c r="N785" i="18"/>
  <c r="M784" i="18"/>
  <c r="K784" i="18"/>
  <c r="N784" i="18"/>
  <c r="K783" i="18"/>
  <c r="Q783" i="18"/>
  <c r="P783" i="18" s="1"/>
  <c r="N781" i="18"/>
  <c r="M781" i="18"/>
  <c r="L781" i="18"/>
  <c r="K781" i="18"/>
  <c r="Q781" i="18"/>
  <c r="P781" i="18" s="1"/>
  <c r="L780" i="18"/>
  <c r="N779" i="18"/>
  <c r="N778" i="18"/>
  <c r="M778" i="18"/>
  <c r="L778" i="18"/>
  <c r="N777" i="18"/>
  <c r="N776" i="18"/>
  <c r="K775" i="18"/>
  <c r="Q775" i="18"/>
  <c r="P775" i="18" s="1"/>
  <c r="N773" i="18"/>
  <c r="M773" i="18"/>
  <c r="L773" i="18"/>
  <c r="K773" i="18"/>
  <c r="Q773" i="18"/>
  <c r="P773" i="18" s="1"/>
  <c r="N771" i="18"/>
  <c r="L771" i="18"/>
  <c r="K771" i="18"/>
  <c r="N770" i="18"/>
  <c r="M770" i="18"/>
  <c r="L770" i="18"/>
  <c r="Q769" i="18"/>
  <c r="P769" i="18" s="1"/>
  <c r="N769" i="18"/>
  <c r="N768" i="18"/>
  <c r="Q767" i="18"/>
  <c r="P767" i="18" s="1"/>
  <c r="K767" i="18"/>
  <c r="Q766" i="18"/>
  <c r="P766" i="18" s="1"/>
  <c r="L766" i="18"/>
  <c r="N765" i="18"/>
  <c r="M765" i="18"/>
  <c r="L765" i="18"/>
  <c r="K765" i="18"/>
  <c r="Q765" i="18"/>
  <c r="P765" i="18" s="1"/>
  <c r="M763" i="18"/>
  <c r="K763" i="18"/>
  <c r="N762" i="18"/>
  <c r="M762" i="18"/>
  <c r="K762" i="18"/>
  <c r="L762" i="18"/>
  <c r="Q761" i="18"/>
  <c r="P761" i="18" s="1"/>
  <c r="N761" i="18"/>
  <c r="N760" i="18"/>
  <c r="Q759" i="18"/>
  <c r="P759" i="18" s="1"/>
  <c r="K759" i="18"/>
  <c r="N757" i="18"/>
  <c r="M757" i="18"/>
  <c r="L757" i="18"/>
  <c r="K757" i="18"/>
  <c r="Q757" i="18"/>
  <c r="P757" i="18" s="1"/>
  <c r="K755" i="18"/>
  <c r="N754" i="18"/>
  <c r="M754" i="18"/>
  <c r="K754" i="18"/>
  <c r="L754" i="18"/>
  <c r="Q753" i="18"/>
  <c r="P753" i="18" s="1"/>
  <c r="N753" i="18"/>
  <c r="N752" i="18"/>
  <c r="Q751" i="18"/>
  <c r="P751" i="18" s="1"/>
  <c r="K751" i="18"/>
  <c r="Q750" i="18"/>
  <c r="P750" i="18" s="1"/>
  <c r="N749" i="18"/>
  <c r="M749" i="18"/>
  <c r="L749" i="18"/>
  <c r="K749" i="18"/>
  <c r="Q749" i="18"/>
  <c r="P749" i="18" s="1"/>
  <c r="L748" i="18"/>
  <c r="N747" i="18"/>
  <c r="N746" i="18"/>
  <c r="M746" i="18"/>
  <c r="K746" i="18"/>
  <c r="L746" i="18"/>
  <c r="N744" i="18"/>
  <c r="Q742" i="18"/>
  <c r="P742" i="18" s="1"/>
  <c r="N741" i="18"/>
  <c r="M741" i="18"/>
  <c r="L741" i="18"/>
  <c r="K741" i="18"/>
  <c r="Q741" i="18"/>
  <c r="P741" i="18" s="1"/>
  <c r="M739" i="18"/>
  <c r="K739" i="18"/>
  <c r="N738" i="18"/>
  <c r="M738" i="18"/>
  <c r="K738" i="18"/>
  <c r="L738" i="18"/>
  <c r="Q737" i="18"/>
  <c r="P737" i="18" s="1"/>
  <c r="N737" i="18"/>
  <c r="N736" i="18"/>
  <c r="Q735" i="18"/>
  <c r="P735" i="18" s="1"/>
  <c r="K735" i="18"/>
  <c r="Q734" i="18"/>
  <c r="P734" i="18" s="1"/>
  <c r="L734" i="18"/>
  <c r="N733" i="18"/>
  <c r="M733" i="18"/>
  <c r="L733" i="18"/>
  <c r="K733" i="18"/>
  <c r="Q733" i="18"/>
  <c r="P733" i="18" s="1"/>
  <c r="M731" i="18"/>
  <c r="K731" i="18"/>
  <c r="N730" i="18"/>
  <c r="M730" i="18"/>
  <c r="K730" i="18"/>
  <c r="L730" i="18"/>
  <c r="Q729" i="18"/>
  <c r="P729" i="18" s="1"/>
  <c r="N729" i="18"/>
  <c r="N728" i="18"/>
  <c r="Q727" i="18"/>
  <c r="P727" i="18" s="1"/>
  <c r="K727" i="18"/>
  <c r="N725" i="18"/>
  <c r="M725" i="18"/>
  <c r="L725" i="18"/>
  <c r="K725" i="18"/>
  <c r="Q725" i="18"/>
  <c r="P725" i="18" s="1"/>
  <c r="K723" i="18"/>
  <c r="N722" i="18"/>
  <c r="M722" i="18"/>
  <c r="K722" i="18"/>
  <c r="L722" i="18"/>
  <c r="Q721" i="18"/>
  <c r="P721" i="18" s="1"/>
  <c r="N721" i="18"/>
  <c r="Q720" i="18"/>
  <c r="P720" i="18" s="1"/>
  <c r="K719" i="18"/>
  <c r="L718" i="18"/>
  <c r="Q718" i="18"/>
  <c r="P718" i="18" s="1"/>
  <c r="N717" i="18"/>
  <c r="M717" i="18"/>
  <c r="L717" i="18"/>
  <c r="K717" i="18"/>
  <c r="Q717" i="18"/>
  <c r="P717" i="18" s="1"/>
  <c r="L716" i="18"/>
  <c r="N715" i="18"/>
  <c r="N714" i="18"/>
  <c r="M714" i="18"/>
  <c r="K714" i="18"/>
  <c r="L714" i="18"/>
  <c r="Q713" i="18"/>
  <c r="P713" i="18" s="1"/>
  <c r="Q712" i="18"/>
  <c r="P712" i="18" s="1"/>
  <c r="Q711" i="18"/>
  <c r="P711" i="18" s="1"/>
  <c r="K711" i="18"/>
  <c r="L710" i="18"/>
  <c r="K710" i="18"/>
  <c r="N709" i="18"/>
  <c r="M709" i="18"/>
  <c r="L709" i="18"/>
  <c r="K709" i="18"/>
  <c r="Q709" i="18"/>
  <c r="P709" i="18" s="1"/>
  <c r="N707" i="18"/>
  <c r="M707" i="18"/>
  <c r="N706" i="18"/>
  <c r="M706" i="18"/>
  <c r="K706" i="18"/>
  <c r="L706" i="18"/>
  <c r="Q705" i="18"/>
  <c r="P705" i="18" s="1"/>
  <c r="L705" i="18"/>
  <c r="Q704" i="18"/>
  <c r="P704" i="18" s="1"/>
  <c r="M704" i="18"/>
  <c r="Q702" i="18"/>
  <c r="P702" i="18" s="1"/>
  <c r="L702" i="18"/>
  <c r="K702" i="18"/>
  <c r="N701" i="18"/>
  <c r="M701" i="18"/>
  <c r="L701" i="18"/>
  <c r="K701" i="18"/>
  <c r="Q701" i="18"/>
  <c r="P701" i="18" s="1"/>
  <c r="N699" i="18"/>
  <c r="L699" i="18"/>
  <c r="K699" i="18"/>
  <c r="N698" i="18"/>
  <c r="M698" i="18"/>
  <c r="K698" i="18"/>
  <c r="L698" i="18"/>
  <c r="Q697" i="18"/>
  <c r="P697" i="18" s="1"/>
  <c r="N697" i="18"/>
  <c r="L697" i="18"/>
  <c r="Q696" i="18"/>
  <c r="P696" i="18" s="1"/>
  <c r="Q695" i="18"/>
  <c r="P695" i="18" s="1"/>
  <c r="N695" i="18"/>
  <c r="K695" i="18"/>
  <c r="N693" i="18"/>
  <c r="M693" i="18"/>
  <c r="L693" i="18"/>
  <c r="K693" i="18"/>
  <c r="Q693" i="18"/>
  <c r="P693" i="18" s="1"/>
  <c r="K691" i="18"/>
  <c r="N690" i="18"/>
  <c r="M690" i="18"/>
  <c r="K690" i="18"/>
  <c r="L690" i="18"/>
  <c r="N689" i="18"/>
  <c r="Q689" i="18"/>
  <c r="P689" i="18" s="1"/>
  <c r="Q688" i="18"/>
  <c r="P688" i="18"/>
  <c r="M688" i="18"/>
  <c r="L688" i="18"/>
  <c r="Q687" i="18"/>
  <c r="P687" i="18" s="1"/>
  <c r="L687" i="18"/>
  <c r="N685" i="18"/>
  <c r="M685" i="18"/>
  <c r="L685" i="18"/>
  <c r="K685" i="18"/>
  <c r="Q685" i="18"/>
  <c r="P685" i="18" s="1"/>
  <c r="N677" i="18"/>
  <c r="M677" i="18"/>
  <c r="L677" i="18"/>
  <c r="K677" i="18"/>
  <c r="Q677" i="18"/>
  <c r="P677" i="18" s="1"/>
  <c r="N669" i="18"/>
  <c r="M669" i="18"/>
  <c r="L669" i="18"/>
  <c r="K669" i="18"/>
  <c r="Q669" i="18"/>
  <c r="P669" i="18" s="1"/>
  <c r="N661" i="18"/>
  <c r="M661" i="18"/>
  <c r="L661" i="18"/>
  <c r="K661" i="18"/>
  <c r="Q661" i="18"/>
  <c r="P661" i="18" s="1"/>
  <c r="N653" i="18"/>
  <c r="M653" i="18"/>
  <c r="L653" i="18"/>
  <c r="K653" i="18"/>
  <c r="Q653" i="18"/>
  <c r="P653" i="18" s="1"/>
  <c r="M650" i="18"/>
  <c r="N650" i="18"/>
  <c r="N649" i="18"/>
  <c r="M649" i="18"/>
  <c r="L649" i="18"/>
  <c r="K649" i="18"/>
  <c r="Q649" i="18"/>
  <c r="P649" i="18" s="1"/>
  <c r="L648" i="18"/>
  <c r="N647" i="18"/>
  <c r="M647" i="18"/>
  <c r="L647" i="18"/>
  <c r="K647" i="18"/>
  <c r="N646" i="18"/>
  <c r="K646" i="18"/>
  <c r="L646" i="18"/>
  <c r="N645" i="18"/>
  <c r="L645" i="18"/>
  <c r="K645" i="18"/>
  <c r="M645" i="18"/>
  <c r="M642" i="18"/>
  <c r="N642" i="18"/>
  <c r="N641" i="18"/>
  <c r="M641" i="18"/>
  <c r="L641" i="18"/>
  <c r="K641" i="18"/>
  <c r="Q641" i="18"/>
  <c r="P641" i="18" s="1"/>
  <c r="Q640" i="18"/>
  <c r="P640" i="18" s="1"/>
  <c r="N639" i="18"/>
  <c r="M639" i="18"/>
  <c r="L639" i="18"/>
  <c r="K639" i="18"/>
  <c r="N638" i="18"/>
  <c r="K638" i="18"/>
  <c r="L638" i="18"/>
  <c r="N637" i="18"/>
  <c r="L637" i="18"/>
  <c r="K637" i="18"/>
  <c r="M637" i="18"/>
  <c r="M634" i="18"/>
  <c r="N634" i="18"/>
  <c r="N633" i="18"/>
  <c r="M633" i="18"/>
  <c r="L633" i="18"/>
  <c r="K633" i="18"/>
  <c r="Q633" i="18"/>
  <c r="P633" i="18" s="1"/>
  <c r="N631" i="18"/>
  <c r="M631" i="18"/>
  <c r="L631" i="18"/>
  <c r="K631" i="18"/>
  <c r="N630" i="18"/>
  <c r="K630" i="18"/>
  <c r="N629" i="18"/>
  <c r="L629" i="18"/>
  <c r="K629" i="18"/>
  <c r="M629" i="18"/>
  <c r="Q627" i="18"/>
  <c r="P627" i="18" s="1"/>
  <c r="N627" i="18"/>
  <c r="M626" i="18"/>
  <c r="K626" i="18"/>
  <c r="N626" i="18"/>
  <c r="N625" i="18"/>
  <c r="M625" i="18"/>
  <c r="L625" i="18"/>
  <c r="K625" i="18"/>
  <c r="Q625" i="18"/>
  <c r="P625" i="18" s="1"/>
  <c r="Q624" i="18"/>
  <c r="P624" i="18" s="1"/>
  <c r="L624" i="18"/>
  <c r="K624" i="18"/>
  <c r="N623" i="18"/>
  <c r="M623" i="18"/>
  <c r="L623" i="18"/>
  <c r="K623" i="18"/>
  <c r="N622" i="18"/>
  <c r="K622" i="18"/>
  <c r="Q622" i="18"/>
  <c r="P622" i="18" s="1"/>
  <c r="N621" i="18"/>
  <c r="L621" i="18"/>
  <c r="K621" i="18"/>
  <c r="M621" i="18"/>
  <c r="N619" i="18"/>
  <c r="Q619" i="18"/>
  <c r="P619" i="18" s="1"/>
  <c r="Q618" i="18"/>
  <c r="P618" i="18" s="1"/>
  <c r="M618" i="18"/>
  <c r="K618" i="18"/>
  <c r="N617" i="18"/>
  <c r="M617" i="18"/>
  <c r="L617" i="18"/>
  <c r="K617" i="18"/>
  <c r="Q617" i="18"/>
  <c r="P617" i="18" s="1"/>
  <c r="L616" i="18"/>
  <c r="Q616" i="18"/>
  <c r="P616" i="18" s="1"/>
  <c r="Q615" i="18"/>
  <c r="P615" i="18" s="1"/>
  <c r="K615" i="18"/>
  <c r="N613" i="18"/>
  <c r="L613" i="18"/>
  <c r="K613" i="18"/>
  <c r="M613" i="18"/>
  <c r="N611" i="18"/>
  <c r="M611" i="18"/>
  <c r="L611" i="18"/>
  <c r="K611" i="18"/>
  <c r="Q610" i="18"/>
  <c r="P610" i="18" s="1"/>
  <c r="N610" i="18"/>
  <c r="M610" i="18"/>
  <c r="K610" i="18"/>
  <c r="L610" i="18"/>
  <c r="N609" i="18"/>
  <c r="M609" i="18"/>
  <c r="L609" i="18"/>
  <c r="K609" i="18"/>
  <c r="Q609" i="18"/>
  <c r="P609" i="18" s="1"/>
  <c r="M608" i="18"/>
  <c r="Q608" i="18"/>
  <c r="P608" i="18" s="1"/>
  <c r="L607" i="18"/>
  <c r="K607" i="18"/>
  <c r="Q606" i="18"/>
  <c r="P606" i="18" s="1"/>
  <c r="L606" i="18"/>
  <c r="N605" i="18"/>
  <c r="L605" i="18"/>
  <c r="K605" i="18"/>
  <c r="M605" i="18"/>
  <c r="K604" i="18"/>
  <c r="Q603" i="18"/>
  <c r="P603" i="18" s="1"/>
  <c r="N603" i="18"/>
  <c r="M603" i="18"/>
  <c r="K603" i="18"/>
  <c r="N602" i="18"/>
  <c r="M602" i="18"/>
  <c r="K602" i="18"/>
  <c r="L602" i="18"/>
  <c r="N601" i="18"/>
  <c r="M601" i="18"/>
  <c r="L601" i="18"/>
  <c r="K601" i="18"/>
  <c r="Q601" i="18"/>
  <c r="P601" i="18" s="1"/>
  <c r="Q600" i="18"/>
  <c r="P600" i="18" s="1"/>
  <c r="M600" i="18"/>
  <c r="L600" i="18"/>
  <c r="K600" i="18"/>
  <c r="M599" i="18"/>
  <c r="K599" i="18"/>
  <c r="K598" i="18"/>
  <c r="L598" i="18"/>
  <c r="N597" i="18"/>
  <c r="L597" i="18"/>
  <c r="K597" i="18"/>
  <c r="M597" i="18"/>
  <c r="Q595" i="18"/>
  <c r="P595" i="18"/>
  <c r="N595" i="18"/>
  <c r="L595" i="18"/>
  <c r="K595" i="18"/>
  <c r="Q594" i="18"/>
  <c r="P594" i="18" s="1"/>
  <c r="N594" i="18"/>
  <c r="M594" i="18"/>
  <c r="L594" i="18"/>
  <c r="N593" i="18"/>
  <c r="M593" i="18"/>
  <c r="L593" i="18"/>
  <c r="K593" i="18"/>
  <c r="O593" i="18" s="1"/>
  <c r="Q593" i="18"/>
  <c r="P593" i="18" s="1"/>
  <c r="N592" i="18"/>
  <c r="M592" i="18"/>
  <c r="N591" i="18"/>
  <c r="M591" i="18"/>
  <c r="K591" i="18"/>
  <c r="N590" i="18"/>
  <c r="M590" i="18"/>
  <c r="L590" i="18"/>
  <c r="N589" i="18"/>
  <c r="L589" i="18"/>
  <c r="M589" i="18"/>
  <c r="M587" i="18"/>
  <c r="L587" i="18"/>
  <c r="K587" i="18"/>
  <c r="M586" i="18"/>
  <c r="L586" i="18"/>
  <c r="K586" i="18"/>
  <c r="N585" i="18"/>
  <c r="M585" i="18"/>
  <c r="L585" i="18"/>
  <c r="K585" i="18"/>
  <c r="Q585" i="18"/>
  <c r="P585" i="18" s="1"/>
  <c r="N584" i="18"/>
  <c r="M584" i="18"/>
  <c r="N583" i="18"/>
  <c r="M583" i="18"/>
  <c r="K583" i="18"/>
  <c r="N582" i="18"/>
  <c r="M582" i="18"/>
  <c r="L582" i="18"/>
  <c r="N581" i="18"/>
  <c r="L581" i="18"/>
  <c r="M581" i="18"/>
  <c r="M579" i="18"/>
  <c r="L579" i="18"/>
  <c r="K579" i="18"/>
  <c r="M578" i="18"/>
  <c r="L578" i="18"/>
  <c r="K578" i="18"/>
  <c r="N577" i="18"/>
  <c r="M577" i="18"/>
  <c r="L577" i="18"/>
  <c r="K577" i="18"/>
  <c r="Q577" i="18"/>
  <c r="P577" i="18" s="1"/>
  <c r="N576" i="18"/>
  <c r="M576" i="18"/>
  <c r="N575" i="18"/>
  <c r="M575" i="18"/>
  <c r="K575" i="18"/>
  <c r="N574" i="18"/>
  <c r="M574" i="18"/>
  <c r="L574" i="18"/>
  <c r="N573" i="18"/>
  <c r="L573" i="18"/>
  <c r="M573" i="18"/>
  <c r="M571" i="18"/>
  <c r="L571" i="18"/>
  <c r="K571" i="18"/>
  <c r="M570" i="18"/>
  <c r="L570" i="18"/>
  <c r="K570" i="18"/>
  <c r="N569" i="18"/>
  <c r="M569" i="18"/>
  <c r="L569" i="18"/>
  <c r="K569" i="18"/>
  <c r="Q569" i="18"/>
  <c r="P569" i="18" s="1"/>
  <c r="N568" i="18"/>
  <c r="M568" i="18"/>
  <c r="N567" i="18"/>
  <c r="M567" i="18"/>
  <c r="K567" i="18"/>
  <c r="N566" i="18"/>
  <c r="M566" i="18"/>
  <c r="L566" i="18"/>
  <c r="N565" i="18"/>
  <c r="L565" i="18"/>
  <c r="M565" i="18"/>
  <c r="M563" i="18"/>
  <c r="M562" i="18"/>
  <c r="N561" i="18"/>
  <c r="M561" i="18"/>
  <c r="L561" i="18"/>
  <c r="K561" i="18"/>
  <c r="Q561" i="18"/>
  <c r="P561" i="18" s="1"/>
  <c r="N560" i="18"/>
  <c r="M560" i="18"/>
  <c r="N559" i="18"/>
  <c r="M559" i="18"/>
  <c r="N558" i="18"/>
  <c r="M558" i="18"/>
  <c r="N557" i="18"/>
  <c r="L557" i="18"/>
  <c r="M555" i="18"/>
  <c r="L555" i="18"/>
  <c r="M554" i="18"/>
  <c r="L554" i="18"/>
  <c r="N553" i="18"/>
  <c r="M553" i="18"/>
  <c r="L553" i="18"/>
  <c r="K553" i="18"/>
  <c r="Q553" i="18"/>
  <c r="P553" i="18" s="1"/>
  <c r="N552" i="18"/>
  <c r="M552" i="18"/>
  <c r="N551" i="18"/>
  <c r="N550" i="18"/>
  <c r="M550" i="18"/>
  <c r="N549" i="18"/>
  <c r="M549" i="18"/>
  <c r="L549" i="18"/>
  <c r="K549" i="18"/>
  <c r="Q549" i="18"/>
  <c r="P549" i="18" s="1"/>
  <c r="L547" i="18"/>
  <c r="N547" i="18"/>
  <c r="Q546" i="18"/>
  <c r="P546" i="18" s="1"/>
  <c r="M546" i="18"/>
  <c r="Q545" i="18"/>
  <c r="P545" i="18" s="1"/>
  <c r="L545" i="18"/>
  <c r="N545" i="18"/>
  <c r="M544" i="18"/>
  <c r="L544" i="18"/>
  <c r="K544" i="18"/>
  <c r="Q544" i="18"/>
  <c r="P544" i="18" s="1"/>
  <c r="N543" i="18"/>
  <c r="M543" i="18"/>
  <c r="L543" i="18"/>
  <c r="K543" i="18"/>
  <c r="M542" i="18"/>
  <c r="Q542" i="18"/>
  <c r="P542" i="18" s="1"/>
  <c r="N541" i="18"/>
  <c r="M541" i="18"/>
  <c r="K541" i="18"/>
  <c r="L541" i="18"/>
  <c r="L539" i="18"/>
  <c r="N539" i="18"/>
  <c r="M538" i="18"/>
  <c r="Q538" i="18"/>
  <c r="P538" i="18" s="1"/>
  <c r="Q537" i="18"/>
  <c r="P537" i="18" s="1"/>
  <c r="L537" i="18"/>
  <c r="M536" i="18"/>
  <c r="L536" i="18"/>
  <c r="K536" i="18"/>
  <c r="Q536" i="18"/>
  <c r="P536" i="18" s="1"/>
  <c r="N535" i="18"/>
  <c r="M535" i="18"/>
  <c r="L535" i="18"/>
  <c r="K535" i="18"/>
  <c r="N533" i="18"/>
  <c r="M533" i="18"/>
  <c r="K533" i="18"/>
  <c r="L533" i="18"/>
  <c r="L531" i="18"/>
  <c r="N531" i="18"/>
  <c r="M530" i="18"/>
  <c r="K530" i="18"/>
  <c r="Q530" i="18"/>
  <c r="P530" i="18" s="1"/>
  <c r="N529" i="18"/>
  <c r="K529" i="18"/>
  <c r="M529" i="18"/>
  <c r="M528" i="18"/>
  <c r="L528" i="18"/>
  <c r="K528" i="18"/>
  <c r="Q528" i="18"/>
  <c r="P528" i="18" s="1"/>
  <c r="N527" i="18"/>
  <c r="M527" i="18"/>
  <c r="L527" i="18"/>
  <c r="K527" i="18"/>
  <c r="N526" i="18"/>
  <c r="M526" i="18"/>
  <c r="L526" i="18"/>
  <c r="Q526" i="18"/>
  <c r="P526" i="18" s="1"/>
  <c r="N525" i="18"/>
  <c r="M525" i="18"/>
  <c r="K525" i="18"/>
  <c r="L525" i="18"/>
  <c r="Q523" i="18"/>
  <c r="P523" i="18"/>
  <c r="L523" i="18"/>
  <c r="Q522" i="18"/>
  <c r="P522" i="18" s="1"/>
  <c r="M522" i="18"/>
  <c r="K522" i="18"/>
  <c r="Q521" i="18"/>
  <c r="P521" i="18" s="1"/>
  <c r="L521" i="18"/>
  <c r="K521" i="18"/>
  <c r="M521" i="18"/>
  <c r="M520" i="18"/>
  <c r="L520" i="18"/>
  <c r="K520" i="18"/>
  <c r="Q520" i="18"/>
  <c r="P520" i="18" s="1"/>
  <c r="N519" i="18"/>
  <c r="M519" i="18"/>
  <c r="L519" i="18"/>
  <c r="K519" i="18"/>
  <c r="Q518" i="18"/>
  <c r="P518" i="18" s="1"/>
  <c r="N518" i="18"/>
  <c r="M518" i="18"/>
  <c r="N517" i="18"/>
  <c r="M517" i="18"/>
  <c r="K517" i="18"/>
  <c r="L517" i="18"/>
  <c r="K516" i="18"/>
  <c r="L515" i="18"/>
  <c r="Q515" i="18"/>
  <c r="P515" i="18" s="1"/>
  <c r="N513" i="18"/>
  <c r="L513" i="18"/>
  <c r="K513" i="18"/>
  <c r="M513" i="18"/>
  <c r="M512" i="18"/>
  <c r="L512" i="18"/>
  <c r="K512" i="18"/>
  <c r="Q512" i="18"/>
  <c r="P512" i="18" s="1"/>
  <c r="N511" i="18"/>
  <c r="M511" i="18"/>
  <c r="L511" i="18"/>
  <c r="K511" i="18"/>
  <c r="N509" i="18"/>
  <c r="M509" i="18"/>
  <c r="K509" i="18"/>
  <c r="L509" i="18"/>
  <c r="Q507" i="18"/>
  <c r="P507" i="18" s="1"/>
  <c r="Q506" i="18"/>
  <c r="P506" i="18" s="1"/>
  <c r="M506" i="18"/>
  <c r="K506" i="18"/>
  <c r="Q505" i="18"/>
  <c r="P505" i="18" s="1"/>
  <c r="N505" i="18"/>
  <c r="L505" i="18"/>
  <c r="K505" i="18"/>
  <c r="M505" i="18"/>
  <c r="M504" i="18"/>
  <c r="L504" i="18"/>
  <c r="K504" i="18"/>
  <c r="Q504" i="18"/>
  <c r="P504" i="18" s="1"/>
  <c r="N503" i="18"/>
  <c r="M503" i="18"/>
  <c r="L503" i="18"/>
  <c r="K503" i="18"/>
  <c r="Q502" i="18"/>
  <c r="P502" i="18" s="1"/>
  <c r="M502" i="18"/>
  <c r="L502" i="18"/>
  <c r="N501" i="18"/>
  <c r="M501" i="18"/>
  <c r="K501" i="18"/>
  <c r="L501" i="18"/>
  <c r="Q500" i="18"/>
  <c r="P500" i="18" s="1"/>
  <c r="L499" i="18"/>
  <c r="Q499" i="18"/>
  <c r="P499" i="18" s="1"/>
  <c r="K498" i="18"/>
  <c r="Q498" i="18"/>
  <c r="P498" i="18" s="1"/>
  <c r="M496" i="18"/>
  <c r="L496" i="18"/>
  <c r="K496" i="18"/>
  <c r="Q496" i="18"/>
  <c r="P496" i="18" s="1"/>
  <c r="N495" i="18"/>
  <c r="M495" i="18"/>
  <c r="L495" i="18"/>
  <c r="K495" i="18"/>
  <c r="M494" i="18"/>
  <c r="Q494" i="18"/>
  <c r="P494" i="18" s="1"/>
  <c r="N493" i="18"/>
  <c r="M493" i="18"/>
  <c r="K493" i="18"/>
  <c r="L493" i="18"/>
  <c r="M491" i="18"/>
  <c r="L491" i="18"/>
  <c r="Q491" i="18"/>
  <c r="P491" i="18" s="1"/>
  <c r="Q490" i="18"/>
  <c r="P490" i="18" s="1"/>
  <c r="N490" i="18"/>
  <c r="M490" i="18"/>
  <c r="K490" i="18"/>
  <c r="L490" i="18"/>
  <c r="L489" i="18"/>
  <c r="K489" i="18"/>
  <c r="M489" i="18"/>
  <c r="M488" i="18"/>
  <c r="L488" i="18"/>
  <c r="K488" i="18"/>
  <c r="Q488" i="18"/>
  <c r="P488" i="18" s="1"/>
  <c r="M487" i="18"/>
  <c r="L486" i="18"/>
  <c r="K486" i="18"/>
  <c r="N485" i="18"/>
  <c r="M485" i="18"/>
  <c r="K485" i="18"/>
  <c r="L485" i="18"/>
  <c r="M483" i="18"/>
  <c r="L483" i="18"/>
  <c r="Q483" i="18"/>
  <c r="P483" i="18" s="1"/>
  <c r="Q482" i="18"/>
  <c r="P482" i="18" s="1"/>
  <c r="N482" i="18"/>
  <c r="M482" i="18"/>
  <c r="K482" i="18"/>
  <c r="L482" i="18"/>
  <c r="L481" i="18"/>
  <c r="K481" i="18"/>
  <c r="M481" i="18"/>
  <c r="M480" i="18"/>
  <c r="L480" i="18"/>
  <c r="K480" i="18"/>
  <c r="Q480" i="18"/>
  <c r="P480" i="18" s="1"/>
  <c r="M479" i="18"/>
  <c r="L478" i="18"/>
  <c r="K478" i="18"/>
  <c r="N477" i="18"/>
  <c r="M477" i="18"/>
  <c r="K477" i="18"/>
  <c r="L477" i="18"/>
  <c r="M475" i="18"/>
  <c r="L475" i="18"/>
  <c r="Q475" i="18"/>
  <c r="P475" i="18" s="1"/>
  <c r="Q474" i="18"/>
  <c r="P474" i="18" s="1"/>
  <c r="N474" i="18"/>
  <c r="M474" i="18"/>
  <c r="K474" i="18"/>
  <c r="L474" i="18"/>
  <c r="L473" i="18"/>
  <c r="K473" i="18"/>
  <c r="M473" i="18"/>
  <c r="M472" i="18"/>
  <c r="L472" i="18"/>
  <c r="K472" i="18"/>
  <c r="Q472" i="18"/>
  <c r="P472" i="18" s="1"/>
  <c r="K471" i="18"/>
  <c r="L470" i="18"/>
  <c r="N469" i="18"/>
  <c r="M469" i="18"/>
  <c r="K469" i="18"/>
  <c r="L469" i="18"/>
  <c r="M467" i="18"/>
  <c r="L467" i="18"/>
  <c r="Q467" i="18"/>
  <c r="P467" i="18" s="1"/>
  <c r="Q466" i="18"/>
  <c r="P466" i="18" s="1"/>
  <c r="N466" i="18"/>
  <c r="M466" i="18"/>
  <c r="K466" i="18"/>
  <c r="L466" i="18"/>
  <c r="L465" i="18"/>
  <c r="K465" i="18"/>
  <c r="M465" i="18"/>
  <c r="M464" i="18"/>
  <c r="L464" i="18"/>
  <c r="K464" i="18"/>
  <c r="Q464" i="18"/>
  <c r="P464" i="18" s="1"/>
  <c r="M463" i="18"/>
  <c r="K463" i="18"/>
  <c r="L462" i="18"/>
  <c r="N461" i="18"/>
  <c r="M461" i="18"/>
  <c r="K461" i="18"/>
  <c r="L461" i="18"/>
  <c r="M459" i="18"/>
  <c r="L459" i="18"/>
  <c r="Q459" i="18"/>
  <c r="P459" i="18" s="1"/>
  <c r="Q458" i="18"/>
  <c r="P458" i="18" s="1"/>
  <c r="N458" i="18"/>
  <c r="M458" i="18"/>
  <c r="K458" i="18"/>
  <c r="L458" i="18"/>
  <c r="L457" i="18"/>
  <c r="K457" i="18"/>
  <c r="M457" i="18"/>
  <c r="M456" i="18"/>
  <c r="L456" i="18"/>
  <c r="K456" i="18"/>
  <c r="Q456" i="18"/>
  <c r="P456" i="18" s="1"/>
  <c r="K455" i="18"/>
  <c r="L454" i="18"/>
  <c r="N453" i="18"/>
  <c r="M453" i="18"/>
  <c r="K453" i="18"/>
  <c r="L453" i="18"/>
  <c r="M451" i="18"/>
  <c r="L451" i="18"/>
  <c r="Q451" i="18"/>
  <c r="P451" i="18" s="1"/>
  <c r="Q450" i="18"/>
  <c r="P450" i="18" s="1"/>
  <c r="N450" i="18"/>
  <c r="M450" i="18"/>
  <c r="K450" i="18"/>
  <c r="L450" i="18"/>
  <c r="N449" i="18"/>
  <c r="M449" i="18"/>
  <c r="L449" i="18"/>
  <c r="K449" i="18"/>
  <c r="Q448" i="18"/>
  <c r="P448" i="18" s="1"/>
  <c r="N448" i="18"/>
  <c r="N447" i="18"/>
  <c r="M447" i="18"/>
  <c r="L447" i="18"/>
  <c r="K447" i="18"/>
  <c r="Q447" i="18"/>
  <c r="P447" i="18" s="1"/>
  <c r="K446" i="18"/>
  <c r="Q445" i="18"/>
  <c r="P445" i="18" s="1"/>
  <c r="Q444" i="18"/>
  <c r="P444" i="18" s="1"/>
  <c r="N443" i="18"/>
  <c r="L443" i="18"/>
  <c r="K443" i="18"/>
  <c r="M442" i="18"/>
  <c r="L442" i="18"/>
  <c r="K442" i="18"/>
  <c r="Q442" i="18"/>
  <c r="P442" i="18" s="1"/>
  <c r="N441" i="18"/>
  <c r="M441" i="18"/>
  <c r="L441" i="18"/>
  <c r="K441" i="18"/>
  <c r="Q440" i="18"/>
  <c r="P440" i="18" s="1"/>
  <c r="N440" i="18"/>
  <c r="N439" i="18"/>
  <c r="M439" i="18"/>
  <c r="L439" i="18"/>
  <c r="K439" i="18"/>
  <c r="Q439" i="18"/>
  <c r="P439" i="18" s="1"/>
  <c r="K438" i="18"/>
  <c r="Q437" i="18"/>
  <c r="P437" i="18" s="1"/>
  <c r="N435" i="18"/>
  <c r="L435" i="18"/>
  <c r="K435" i="18"/>
  <c r="M434" i="18"/>
  <c r="L434" i="18"/>
  <c r="K434" i="18"/>
  <c r="Q434" i="18"/>
  <c r="P434" i="18" s="1"/>
  <c r="N433" i="18"/>
  <c r="M433" i="18"/>
  <c r="L433" i="18"/>
  <c r="K433" i="18"/>
  <c r="Q432" i="18"/>
  <c r="P432" i="18" s="1"/>
  <c r="N432" i="18"/>
  <c r="N431" i="18"/>
  <c r="M431" i="18"/>
  <c r="L431" i="18"/>
  <c r="K431" i="18"/>
  <c r="Q431" i="18"/>
  <c r="P431" i="18" s="1"/>
  <c r="N430" i="18"/>
  <c r="K430" i="18"/>
  <c r="Q430" i="18"/>
  <c r="P430" i="18" s="1"/>
  <c r="Q429" i="18"/>
  <c r="P429" i="18" s="1"/>
  <c r="Q428" i="18"/>
  <c r="P428" i="18" s="1"/>
  <c r="Q427" i="18"/>
  <c r="P427" i="18" s="1"/>
  <c r="L427" i="18"/>
  <c r="K427" i="18"/>
  <c r="M427" i="18"/>
  <c r="M426" i="18"/>
  <c r="L426" i="18"/>
  <c r="K426" i="18"/>
  <c r="Q426" i="18"/>
  <c r="P426" i="18" s="1"/>
  <c r="N425" i="18"/>
  <c r="M425" i="18"/>
  <c r="L425" i="18"/>
  <c r="K425" i="18"/>
  <c r="Q424" i="18"/>
  <c r="P424" i="18" s="1"/>
  <c r="N424" i="18"/>
  <c r="L424" i="18"/>
  <c r="N423" i="18"/>
  <c r="M423" i="18"/>
  <c r="K423" i="18"/>
  <c r="L423" i="18"/>
  <c r="K419" i="18"/>
  <c r="M419" i="18"/>
  <c r="M418" i="18"/>
  <c r="L418" i="18"/>
  <c r="K418" i="18"/>
  <c r="Q418" i="18"/>
  <c r="P418" i="18" s="1"/>
  <c r="N417" i="18"/>
  <c r="M417" i="18"/>
  <c r="L417" i="18"/>
  <c r="K417" i="18"/>
  <c r="Q416" i="18"/>
  <c r="P416" i="18" s="1"/>
  <c r="M416" i="18"/>
  <c r="N415" i="18"/>
  <c r="M415" i="18"/>
  <c r="K415" i="18"/>
  <c r="L415" i="18"/>
  <c r="Q414" i="18"/>
  <c r="P414" i="18" s="1"/>
  <c r="N414" i="18"/>
  <c r="K414" i="18"/>
  <c r="Q413" i="18"/>
  <c r="P413" i="18" s="1"/>
  <c r="Q411" i="18"/>
  <c r="P411" i="18" s="1"/>
  <c r="N411" i="18"/>
  <c r="L411" i="18"/>
  <c r="M411" i="18"/>
  <c r="M410" i="18"/>
  <c r="L410" i="18"/>
  <c r="K410" i="18"/>
  <c r="Q410" i="18"/>
  <c r="P410" i="18" s="1"/>
  <c r="N409" i="18"/>
  <c r="M409" i="18"/>
  <c r="L409" i="18"/>
  <c r="K409" i="18"/>
  <c r="Q408" i="18"/>
  <c r="P408" i="18" s="1"/>
  <c r="N408" i="18"/>
  <c r="M408" i="18"/>
  <c r="L408" i="18"/>
  <c r="N407" i="18"/>
  <c r="M407" i="18"/>
  <c r="K407" i="18"/>
  <c r="L407" i="18"/>
  <c r="N406" i="18"/>
  <c r="Q406" i="18"/>
  <c r="P406" i="18" s="1"/>
  <c r="Q403" i="18"/>
  <c r="P403" i="18" s="1"/>
  <c r="N403" i="18"/>
  <c r="K403" i="18"/>
  <c r="M403" i="18"/>
  <c r="M402" i="18"/>
  <c r="L402" i="18"/>
  <c r="K402" i="18"/>
  <c r="Q402" i="18"/>
  <c r="P402" i="18" s="1"/>
  <c r="K400" i="18"/>
  <c r="N399" i="18"/>
  <c r="M399" i="18"/>
  <c r="K399" i="18"/>
  <c r="L399" i="18"/>
  <c r="Q398" i="18"/>
  <c r="P398" i="18" s="1"/>
  <c r="N398" i="18"/>
  <c r="L398" i="18"/>
  <c r="K398" i="18"/>
  <c r="Q397" i="18"/>
  <c r="P397" i="18" s="1"/>
  <c r="L397" i="18"/>
  <c r="M396" i="18"/>
  <c r="K395" i="18"/>
  <c r="M395" i="18"/>
  <c r="M394" i="18"/>
  <c r="L394" i="18"/>
  <c r="K394" i="18"/>
  <c r="Q394" i="18"/>
  <c r="P394" i="18" s="1"/>
  <c r="K392" i="18"/>
  <c r="N391" i="18"/>
  <c r="M391" i="18"/>
  <c r="K391" i="18"/>
  <c r="L391" i="18"/>
  <c r="Q390" i="18"/>
  <c r="P390" i="18" s="1"/>
  <c r="N390" i="18"/>
  <c r="L390" i="18"/>
  <c r="K390" i="18"/>
  <c r="Q389" i="18"/>
  <c r="P389" i="18" s="1"/>
  <c r="L389" i="18"/>
  <c r="K387" i="18"/>
  <c r="M387" i="18"/>
  <c r="M386" i="18"/>
  <c r="L386" i="18"/>
  <c r="K386" i="18"/>
  <c r="Q386" i="18"/>
  <c r="P386" i="18" s="1"/>
  <c r="K384" i="18"/>
  <c r="N383" i="18"/>
  <c r="M383" i="18"/>
  <c r="K383" i="18"/>
  <c r="L383" i="18"/>
  <c r="Q382" i="18"/>
  <c r="P382" i="18" s="1"/>
  <c r="N382" i="18"/>
  <c r="L382" i="18"/>
  <c r="K382" i="18"/>
  <c r="Q381" i="18"/>
  <c r="P381" i="18" s="1"/>
  <c r="L381" i="18"/>
  <c r="M380" i="18"/>
  <c r="M378" i="18"/>
  <c r="L378" i="18"/>
  <c r="K378" i="18"/>
  <c r="Q378" i="18"/>
  <c r="P378" i="18" s="1"/>
  <c r="K376" i="18"/>
  <c r="N375" i="18"/>
  <c r="M375" i="18"/>
  <c r="K375" i="18"/>
  <c r="L375" i="18"/>
  <c r="Q374" i="18"/>
  <c r="P374" i="18" s="1"/>
  <c r="N374" i="18"/>
  <c r="L374" i="18"/>
  <c r="K374" i="18"/>
  <c r="Q373" i="18"/>
  <c r="P373" i="18" s="1"/>
  <c r="L373" i="18"/>
  <c r="K371" i="18"/>
  <c r="M370" i="18"/>
  <c r="L370" i="18"/>
  <c r="K370" i="18"/>
  <c r="Q370" i="18"/>
  <c r="P370" i="18" s="1"/>
  <c r="Q369" i="18"/>
  <c r="P369" i="18" s="1"/>
  <c r="K368" i="18"/>
  <c r="N367" i="18"/>
  <c r="M367" i="18"/>
  <c r="K367" i="18"/>
  <c r="L367" i="18"/>
  <c r="Q366" i="18"/>
  <c r="P366" i="18" s="1"/>
  <c r="N366" i="18"/>
  <c r="L366" i="18"/>
  <c r="K366" i="18"/>
  <c r="Q365" i="18"/>
  <c r="P365" i="18" s="1"/>
  <c r="L365" i="18"/>
  <c r="M364" i="18"/>
  <c r="M362" i="18"/>
  <c r="L362" i="18"/>
  <c r="K362" i="18"/>
  <c r="Q362" i="18"/>
  <c r="P362" i="18" s="1"/>
  <c r="L361" i="18"/>
  <c r="Q361" i="18"/>
  <c r="P361" i="18" s="1"/>
  <c r="K360" i="18"/>
  <c r="N359" i="18"/>
  <c r="M359" i="18"/>
  <c r="K359" i="18"/>
  <c r="L359" i="18"/>
  <c r="Q358" i="18"/>
  <c r="P358" i="18" s="1"/>
  <c r="N358" i="18"/>
  <c r="L358" i="18"/>
  <c r="K358" i="18"/>
  <c r="Q357" i="18"/>
  <c r="P357" i="18" s="1"/>
  <c r="L357" i="18"/>
  <c r="M354" i="18"/>
  <c r="L354" i="18"/>
  <c r="K354" i="18"/>
  <c r="Q354" i="18"/>
  <c r="P354" i="18" s="1"/>
  <c r="Q353" i="18"/>
  <c r="P353" i="18" s="1"/>
  <c r="L353" i="18"/>
  <c r="K352" i="18"/>
  <c r="N351" i="18"/>
  <c r="M351" i="18"/>
  <c r="K351" i="18"/>
  <c r="L351" i="18"/>
  <c r="Q350" i="18"/>
  <c r="P350" i="18" s="1"/>
  <c r="N350" i="18"/>
  <c r="L350" i="18"/>
  <c r="K350" i="18"/>
  <c r="Q349" i="18"/>
  <c r="P349" i="18" s="1"/>
  <c r="L349" i="18"/>
  <c r="M348" i="18"/>
  <c r="N347" i="18"/>
  <c r="K347" i="18"/>
  <c r="M346" i="18"/>
  <c r="L346" i="18"/>
  <c r="K346" i="18"/>
  <c r="Q345" i="18"/>
  <c r="P345" i="18" s="1"/>
  <c r="M345" i="18"/>
  <c r="N344" i="18"/>
  <c r="M344" i="18"/>
  <c r="L344" i="18"/>
  <c r="K344" i="18"/>
  <c r="N343" i="18"/>
  <c r="M343" i="18"/>
  <c r="K343" i="18"/>
  <c r="L343" i="18"/>
  <c r="N342" i="18"/>
  <c r="L342" i="18"/>
  <c r="K342" i="18"/>
  <c r="M342" i="18"/>
  <c r="N338" i="18"/>
  <c r="M338" i="18"/>
  <c r="L338" i="18"/>
  <c r="K338" i="18"/>
  <c r="Q338" i="18"/>
  <c r="P338" i="18" s="1"/>
  <c r="Q337" i="18"/>
  <c r="P337" i="18" s="1"/>
  <c r="M337" i="18"/>
  <c r="N336" i="18"/>
  <c r="M336" i="18"/>
  <c r="L336" i="18"/>
  <c r="K336" i="18"/>
  <c r="N335" i="18"/>
  <c r="M335" i="18"/>
  <c r="K335" i="18"/>
  <c r="L335" i="18"/>
  <c r="N334" i="18"/>
  <c r="L334" i="18"/>
  <c r="K334" i="18"/>
  <c r="M334" i="18"/>
  <c r="N330" i="18"/>
  <c r="L330" i="18"/>
  <c r="K330" i="18"/>
  <c r="Q330" i="18"/>
  <c r="P330" i="18" s="1"/>
  <c r="M329" i="18"/>
  <c r="K329" i="18"/>
  <c r="Q329" i="18"/>
  <c r="P329" i="18" s="1"/>
  <c r="N328" i="18"/>
  <c r="M328" i="18"/>
  <c r="L328" i="18"/>
  <c r="K328" i="18"/>
  <c r="N327" i="18"/>
  <c r="M327" i="18"/>
  <c r="K327" i="18"/>
  <c r="L327" i="18"/>
  <c r="N326" i="18"/>
  <c r="L326" i="18"/>
  <c r="K326" i="18"/>
  <c r="M326" i="18"/>
  <c r="Q325" i="18"/>
  <c r="P325" i="18" s="1"/>
  <c r="M325" i="18"/>
  <c r="N322" i="18"/>
  <c r="L322" i="18"/>
  <c r="K322" i="18"/>
  <c r="Q322" i="18"/>
  <c r="P322" i="18" s="1"/>
  <c r="M321" i="18"/>
  <c r="L321" i="18"/>
  <c r="Q321" i="18"/>
  <c r="P321" i="18" s="1"/>
  <c r="N320" i="18"/>
  <c r="M320" i="18"/>
  <c r="L320" i="18"/>
  <c r="K320" i="18"/>
  <c r="N319" i="18"/>
  <c r="M319" i="18"/>
  <c r="K319" i="18"/>
  <c r="L319" i="18"/>
  <c r="N318" i="18"/>
  <c r="L318" i="18"/>
  <c r="K318" i="18"/>
  <c r="M318" i="18"/>
  <c r="M317" i="18"/>
  <c r="Q317" i="18"/>
  <c r="P317" i="18" s="1"/>
  <c r="N316" i="18"/>
  <c r="K315" i="18"/>
  <c r="Q315" i="18"/>
  <c r="P315" i="18" s="1"/>
  <c r="N314" i="18"/>
  <c r="L314" i="18"/>
  <c r="K314" i="18"/>
  <c r="Q314" i="18"/>
  <c r="P314" i="18" s="1"/>
  <c r="M313" i="18"/>
  <c r="L313" i="18"/>
  <c r="K313" i="18"/>
  <c r="N312" i="18"/>
  <c r="M312" i="18"/>
  <c r="L312" i="18"/>
  <c r="K312" i="18"/>
  <c r="Q311" i="18"/>
  <c r="P311" i="18" s="1"/>
  <c r="N311" i="18"/>
  <c r="M311" i="18"/>
  <c r="K311" i="18"/>
  <c r="N310" i="18"/>
  <c r="L310" i="18"/>
  <c r="K310" i="18"/>
  <c r="M310" i="18"/>
  <c r="M308" i="18"/>
  <c r="Q307" i="18"/>
  <c r="P307" i="18" s="1"/>
  <c r="M307" i="18"/>
  <c r="K307" i="18"/>
  <c r="L307" i="18"/>
  <c r="N306" i="18"/>
  <c r="L306" i="18"/>
  <c r="K306" i="18"/>
  <c r="Q306" i="18"/>
  <c r="P306" i="18" s="1"/>
  <c r="M305" i="18"/>
  <c r="K305" i="18"/>
  <c r="Q305" i="18"/>
  <c r="P305" i="18" s="1"/>
  <c r="Q304" i="18"/>
  <c r="P304" i="18" s="1"/>
  <c r="M304" i="18"/>
  <c r="L304" i="18"/>
  <c r="K304" i="18"/>
  <c r="Q303" i="18"/>
  <c r="P303" i="18" s="1"/>
  <c r="N303" i="18"/>
  <c r="M303" i="18"/>
  <c r="K303" i="18"/>
  <c r="L303" i="18"/>
  <c r="N302" i="18"/>
  <c r="L302" i="18"/>
  <c r="K302" i="18"/>
  <c r="M302" i="18"/>
  <c r="Q299" i="18"/>
  <c r="P299" i="18" s="1"/>
  <c r="M299" i="18"/>
  <c r="K299" i="18"/>
  <c r="L299" i="18"/>
  <c r="N298" i="18"/>
  <c r="L298" i="18"/>
  <c r="K298" i="18"/>
  <c r="Q298" i="18"/>
  <c r="P298" i="18" s="1"/>
  <c r="M297" i="18"/>
  <c r="K297" i="18"/>
  <c r="Q297" i="18"/>
  <c r="P297" i="18" s="1"/>
  <c r="Q296" i="18"/>
  <c r="P296" i="18" s="1"/>
  <c r="M296" i="18"/>
  <c r="L296" i="18"/>
  <c r="K296" i="18"/>
  <c r="Q295" i="18"/>
  <c r="P295" i="18" s="1"/>
  <c r="N295" i="18"/>
  <c r="M295" i="18"/>
  <c r="K295" i="18"/>
  <c r="L295" i="18"/>
  <c r="N294" i="18"/>
  <c r="L294" i="18"/>
  <c r="K294" i="18"/>
  <c r="M294" i="18"/>
  <c r="Q292" i="18"/>
  <c r="P292" i="18" s="1"/>
  <c r="Q291" i="18"/>
  <c r="P291" i="18" s="1"/>
  <c r="M291" i="18"/>
  <c r="K291" i="18"/>
  <c r="L291" i="18"/>
  <c r="N290" i="18"/>
  <c r="L290" i="18"/>
  <c r="K290" i="18"/>
  <c r="Q290" i="18"/>
  <c r="P290" i="18" s="1"/>
  <c r="M289" i="18"/>
  <c r="K289" i="18"/>
  <c r="Q289" i="18"/>
  <c r="P289" i="18" s="1"/>
  <c r="Q288" i="18"/>
  <c r="P288" i="18" s="1"/>
  <c r="M288" i="18"/>
  <c r="L288" i="18"/>
  <c r="K288" i="18"/>
  <c r="Q287" i="18"/>
  <c r="P287" i="18" s="1"/>
  <c r="N287" i="18"/>
  <c r="M287" i="18"/>
  <c r="K287" i="18"/>
  <c r="L287" i="18"/>
  <c r="N286" i="18"/>
  <c r="L286" i="18"/>
  <c r="K286" i="18"/>
  <c r="M286" i="18"/>
  <c r="L284" i="18"/>
  <c r="Q283" i="18"/>
  <c r="P283" i="18" s="1"/>
  <c r="M283" i="18"/>
  <c r="L283" i="18"/>
  <c r="N282" i="18"/>
  <c r="L282" i="18"/>
  <c r="K282" i="18"/>
  <c r="Q282" i="18"/>
  <c r="P282" i="18" s="1"/>
  <c r="Q281" i="18"/>
  <c r="P281" i="18" s="1"/>
  <c r="M281" i="18"/>
  <c r="K281" i="18"/>
  <c r="Q280" i="18"/>
  <c r="P280" i="18" s="1"/>
  <c r="M280" i="18"/>
  <c r="L280" i="18"/>
  <c r="K280" i="18"/>
  <c r="Q279" i="18"/>
  <c r="P279" i="18" s="1"/>
  <c r="N279" i="18"/>
  <c r="M279" i="18"/>
  <c r="K279" i="18"/>
  <c r="L279" i="18"/>
  <c r="N278" i="18"/>
  <c r="L278" i="18"/>
  <c r="K278" i="18"/>
  <c r="M278" i="18"/>
  <c r="Q275" i="18"/>
  <c r="P275" i="18" s="1"/>
  <c r="M275" i="18"/>
  <c r="L275" i="18"/>
  <c r="N274" i="18"/>
  <c r="L274" i="18"/>
  <c r="K274" i="18"/>
  <c r="Q274" i="18"/>
  <c r="P274" i="18" s="1"/>
  <c r="Q273" i="18"/>
  <c r="P273" i="18" s="1"/>
  <c r="M273" i="18"/>
  <c r="K273" i="18"/>
  <c r="Q272" i="18"/>
  <c r="P272" i="18" s="1"/>
  <c r="M272" i="18"/>
  <c r="L272" i="18"/>
  <c r="K272" i="18"/>
  <c r="Q271" i="18"/>
  <c r="P271" i="18" s="1"/>
  <c r="N271" i="18"/>
  <c r="M271" i="18"/>
  <c r="K271" i="18"/>
  <c r="L271" i="18"/>
  <c r="N270" i="18"/>
  <c r="L270" i="18"/>
  <c r="K270" i="18"/>
  <c r="M270" i="18"/>
  <c r="L268" i="18"/>
  <c r="Q267" i="18"/>
  <c r="P267" i="18" s="1"/>
  <c r="M267" i="18"/>
  <c r="L267" i="18"/>
  <c r="N266" i="18"/>
  <c r="L266" i="18"/>
  <c r="K266" i="18"/>
  <c r="Q266" i="18"/>
  <c r="P266" i="18" s="1"/>
  <c r="Q265" i="18"/>
  <c r="P265" i="18" s="1"/>
  <c r="M265" i="18"/>
  <c r="K265" i="18"/>
  <c r="Q264" i="18"/>
  <c r="P264" i="18" s="1"/>
  <c r="M264" i="18"/>
  <c r="L264" i="18"/>
  <c r="K264" i="18"/>
  <c r="Q263" i="18"/>
  <c r="P263" i="18" s="1"/>
  <c r="N263" i="18"/>
  <c r="M263" i="18"/>
  <c r="K263" i="18"/>
  <c r="L263" i="18"/>
  <c r="N262" i="18"/>
  <c r="L262" i="18"/>
  <c r="K262" i="18"/>
  <c r="M262" i="18"/>
  <c r="Q259" i="18"/>
  <c r="P259" i="18" s="1"/>
  <c r="M259" i="18"/>
  <c r="L259" i="18"/>
  <c r="N258" i="18"/>
  <c r="L258" i="18"/>
  <c r="K258" i="18"/>
  <c r="Q258" i="18"/>
  <c r="P258" i="18" s="1"/>
  <c r="Q257" i="18"/>
  <c r="P257" i="18" s="1"/>
  <c r="M257" i="18"/>
  <c r="K257" i="18"/>
  <c r="Q256" i="18"/>
  <c r="P256" i="18" s="1"/>
  <c r="M256" i="18"/>
  <c r="L256" i="18"/>
  <c r="K256" i="18"/>
  <c r="Q255" i="18"/>
  <c r="P255" i="18" s="1"/>
  <c r="N255" i="18"/>
  <c r="M255" i="18"/>
  <c r="K255" i="18"/>
  <c r="L255" i="18"/>
  <c r="O255" i="18" s="1"/>
  <c r="N254" i="18"/>
  <c r="L254" i="18"/>
  <c r="K254" i="18"/>
  <c r="M254" i="18"/>
  <c r="L252" i="18"/>
  <c r="Q251" i="18"/>
  <c r="P251" i="18" s="1"/>
  <c r="M251" i="18"/>
  <c r="L251" i="18"/>
  <c r="N250" i="18"/>
  <c r="L250" i="18"/>
  <c r="K250" i="18"/>
  <c r="Q250" i="18"/>
  <c r="P250" i="18" s="1"/>
  <c r="Q249" i="18"/>
  <c r="P249" i="18" s="1"/>
  <c r="M249" i="18"/>
  <c r="K249" i="18"/>
  <c r="Q248" i="18"/>
  <c r="P248" i="18" s="1"/>
  <c r="M248" i="18"/>
  <c r="L248" i="18"/>
  <c r="K248" i="18"/>
  <c r="Q247" i="18"/>
  <c r="P247" i="18" s="1"/>
  <c r="N247" i="18"/>
  <c r="M247" i="18"/>
  <c r="K247" i="18"/>
  <c r="L247" i="18"/>
  <c r="N246" i="18"/>
  <c r="L246" i="18"/>
  <c r="K246" i="18"/>
  <c r="M246" i="18"/>
  <c r="Q243" i="18"/>
  <c r="P243" i="18" s="1"/>
  <c r="M243" i="18"/>
  <c r="L243" i="18"/>
  <c r="N242" i="18"/>
  <c r="L242" i="18"/>
  <c r="K242" i="18"/>
  <c r="Q242" i="18"/>
  <c r="P242" i="18" s="1"/>
  <c r="Q241" i="18"/>
  <c r="P241" i="18" s="1"/>
  <c r="M241" i="18"/>
  <c r="K241" i="18"/>
  <c r="Q240" i="18"/>
  <c r="P240" i="18" s="1"/>
  <c r="M240" i="18"/>
  <c r="L240" i="18"/>
  <c r="K240" i="18"/>
  <c r="Q239" i="18"/>
  <c r="P239" i="18" s="1"/>
  <c r="N239" i="18"/>
  <c r="M239" i="18"/>
  <c r="K239" i="18"/>
  <c r="L239" i="18"/>
  <c r="N238" i="18"/>
  <c r="L238" i="18"/>
  <c r="K238" i="18"/>
  <c r="M238" i="18"/>
  <c r="L236" i="18"/>
  <c r="Q235" i="18"/>
  <c r="P235" i="18" s="1"/>
  <c r="M235" i="18"/>
  <c r="L235" i="18"/>
  <c r="N234" i="18"/>
  <c r="L234" i="18"/>
  <c r="K234" i="18"/>
  <c r="Q234" i="18"/>
  <c r="P234" i="18" s="1"/>
  <c r="N233" i="18"/>
  <c r="L233" i="18"/>
  <c r="M233" i="18"/>
  <c r="M232" i="18"/>
  <c r="L232" i="18"/>
  <c r="K232" i="18"/>
  <c r="N232" i="18"/>
  <c r="M230" i="18"/>
  <c r="Q230" i="18"/>
  <c r="P230" i="18" s="1"/>
  <c r="N229" i="18"/>
  <c r="M229" i="18"/>
  <c r="L229" i="18"/>
  <c r="K229" i="18"/>
  <c r="Q229" i="18"/>
  <c r="P229" i="18" s="1"/>
  <c r="L228" i="18"/>
  <c r="M227" i="18"/>
  <c r="L227" i="18"/>
  <c r="K227" i="18"/>
  <c r="M226" i="18"/>
  <c r="Q225" i="18"/>
  <c r="P225" i="18" s="1"/>
  <c r="N225" i="18"/>
  <c r="L225" i="18"/>
  <c r="M224" i="18"/>
  <c r="L224" i="18"/>
  <c r="K224" i="18"/>
  <c r="N224" i="18"/>
  <c r="N223" i="18"/>
  <c r="L223" i="18"/>
  <c r="Q223" i="18"/>
  <c r="P223" i="18" s="1"/>
  <c r="Q222" i="18"/>
  <c r="P222" i="18" s="1"/>
  <c r="N221" i="18"/>
  <c r="M221" i="18"/>
  <c r="L221" i="18"/>
  <c r="K221" i="18"/>
  <c r="Q221" i="18"/>
  <c r="P221" i="18" s="1"/>
  <c r="L220" i="18"/>
  <c r="M219" i="18"/>
  <c r="L219" i="18"/>
  <c r="K219" i="18"/>
  <c r="Q218" i="18"/>
  <c r="P218" i="18" s="1"/>
  <c r="M218" i="18"/>
  <c r="K218" i="18"/>
  <c r="N218" i="18"/>
  <c r="M216" i="18"/>
  <c r="L216" i="18"/>
  <c r="K216" i="18"/>
  <c r="N216" i="18"/>
  <c r="Q215" i="18"/>
  <c r="P215" i="18" s="1"/>
  <c r="M214" i="18"/>
  <c r="L214" i="18"/>
  <c r="Q214" i="18"/>
  <c r="P214" i="18" s="1"/>
  <c r="N213" i="18"/>
  <c r="M213" i="18"/>
  <c r="L213" i="18"/>
  <c r="K213" i="18"/>
  <c r="Q213" i="18"/>
  <c r="P213" i="18" s="1"/>
  <c r="M211" i="18"/>
  <c r="L211" i="18"/>
  <c r="K211" i="18"/>
  <c r="N210" i="18"/>
  <c r="Q210" i="18"/>
  <c r="P210" i="18" s="1"/>
  <c r="Q209" i="18"/>
  <c r="P209" i="18" s="1"/>
  <c r="L209" i="18"/>
  <c r="N209" i="18"/>
  <c r="M208" i="18"/>
  <c r="L208" i="18"/>
  <c r="K208" i="18"/>
  <c r="N208" i="18"/>
  <c r="N207" i="18"/>
  <c r="L207" i="18"/>
  <c r="Q206" i="18"/>
  <c r="P206" i="18" s="1"/>
  <c r="N205" i="18"/>
  <c r="M205" i="18"/>
  <c r="L205" i="18"/>
  <c r="K205" i="18"/>
  <c r="Q205" i="18"/>
  <c r="P205" i="18" s="1"/>
  <c r="M203" i="18"/>
  <c r="L203" i="18"/>
  <c r="K203" i="18"/>
  <c r="Q202" i="18"/>
  <c r="P202" i="18" s="1"/>
  <c r="N202" i="18"/>
  <c r="M202" i="18"/>
  <c r="K202" i="18"/>
  <c r="M201" i="18"/>
  <c r="M200" i="18"/>
  <c r="L200" i="18"/>
  <c r="K200" i="18"/>
  <c r="N200" i="18"/>
  <c r="Q199" i="18"/>
  <c r="P199" i="18" s="1"/>
  <c r="M199" i="18"/>
  <c r="L199" i="18"/>
  <c r="Q198" i="18"/>
  <c r="P198" i="18" s="1"/>
  <c r="M198" i="18"/>
  <c r="L198" i="18"/>
  <c r="K198" i="18"/>
  <c r="N197" i="18"/>
  <c r="M197" i="18"/>
  <c r="L197" i="18"/>
  <c r="K197" i="18"/>
  <c r="Q197" i="18"/>
  <c r="P197" i="18" s="1"/>
  <c r="Q196" i="18"/>
  <c r="P196" i="18" s="1"/>
  <c r="L195" i="18"/>
  <c r="Q194" i="18"/>
  <c r="P194" i="18" s="1"/>
  <c r="N194" i="18"/>
  <c r="M194" i="18"/>
  <c r="K194" i="18"/>
  <c r="L194" i="18"/>
  <c r="Q193" i="18"/>
  <c r="P193" i="18" s="1"/>
  <c r="N193" i="18"/>
  <c r="L193" i="18"/>
  <c r="K193" i="18"/>
  <c r="M193" i="18"/>
  <c r="M192" i="18"/>
  <c r="L192" i="18"/>
  <c r="K192" i="18"/>
  <c r="N192" i="18"/>
  <c r="N191" i="18"/>
  <c r="M191" i="18"/>
  <c r="Q190" i="18"/>
  <c r="P190" i="18" s="1"/>
  <c r="M190" i="18"/>
  <c r="L190" i="18"/>
  <c r="K190" i="18"/>
  <c r="N189" i="18"/>
  <c r="M189" i="18"/>
  <c r="L189" i="18"/>
  <c r="K189" i="18"/>
  <c r="Q189" i="18"/>
  <c r="P189" i="18" s="1"/>
  <c r="Q187" i="18"/>
  <c r="P187" i="18" s="1"/>
  <c r="L186" i="18"/>
  <c r="Q185" i="18"/>
  <c r="P185" i="18" s="1"/>
  <c r="N185" i="18"/>
  <c r="L185" i="18"/>
  <c r="K185" i="18"/>
  <c r="M185" i="18"/>
  <c r="M184" i="18"/>
  <c r="L184" i="18"/>
  <c r="K184" i="18"/>
  <c r="N184" i="18"/>
  <c r="N182" i="18"/>
  <c r="M182" i="18"/>
  <c r="K182" i="18"/>
  <c r="N181" i="18"/>
  <c r="M181" i="18"/>
  <c r="L181" i="18"/>
  <c r="K181" i="18"/>
  <c r="Q181" i="18"/>
  <c r="P181" i="18" s="1"/>
  <c r="Q179" i="18"/>
  <c r="P179" i="18"/>
  <c r="L179" i="18"/>
  <c r="M179" i="18"/>
  <c r="N178" i="18"/>
  <c r="L178" i="18"/>
  <c r="M177" i="18"/>
  <c r="M176" i="18"/>
  <c r="L176" i="18"/>
  <c r="K176" i="18"/>
  <c r="N176" i="18"/>
  <c r="Q175" i="18"/>
  <c r="P175" i="18" s="1"/>
  <c r="N175" i="18"/>
  <c r="M175" i="18"/>
  <c r="L175" i="18"/>
  <c r="K175" i="18"/>
  <c r="K174" i="18"/>
  <c r="N173" i="18"/>
  <c r="M173" i="18"/>
  <c r="L173" i="18"/>
  <c r="K173" i="18"/>
  <c r="Q173" i="18"/>
  <c r="P173" i="18" s="1"/>
  <c r="Q171" i="18"/>
  <c r="P171" i="18" s="1"/>
  <c r="M171" i="18"/>
  <c r="L171" i="18"/>
  <c r="Q170" i="18"/>
  <c r="P170" i="18" s="1"/>
  <c r="K170" i="18"/>
  <c r="L170" i="18"/>
  <c r="N169" i="18"/>
  <c r="M169" i="18"/>
  <c r="M168" i="18"/>
  <c r="L168" i="18"/>
  <c r="K168" i="18"/>
  <c r="N168" i="18"/>
  <c r="Q167" i="18"/>
  <c r="P167" i="18" s="1"/>
  <c r="N167" i="18"/>
  <c r="M167" i="18"/>
  <c r="L167" i="18"/>
  <c r="Q166" i="18"/>
  <c r="P166" i="18" s="1"/>
  <c r="N166" i="18"/>
  <c r="M166" i="18"/>
  <c r="L166" i="18"/>
  <c r="K166" i="18"/>
  <c r="N165" i="18"/>
  <c r="M165" i="18"/>
  <c r="K165" i="18"/>
  <c r="Q165" i="18"/>
  <c r="P165" i="18" s="1"/>
  <c r="Q164" i="18"/>
  <c r="P164" i="18" s="1"/>
  <c r="Q163" i="18"/>
  <c r="P163" i="18" s="1"/>
  <c r="M163" i="18"/>
  <c r="L163" i="18"/>
  <c r="Q162" i="18"/>
  <c r="P162" i="18" s="1"/>
  <c r="K162" i="18"/>
  <c r="L162" i="18"/>
  <c r="M161" i="18"/>
  <c r="M160" i="18"/>
  <c r="L160" i="18"/>
  <c r="K160" i="18"/>
  <c r="N160" i="18"/>
  <c r="Q159" i="18"/>
  <c r="P159" i="18" s="1"/>
  <c r="N159" i="18"/>
  <c r="M159" i="18"/>
  <c r="L159" i="18"/>
  <c r="Q158" i="18"/>
  <c r="P158" i="18" s="1"/>
  <c r="N158" i="18"/>
  <c r="M158" i="18"/>
  <c r="L158" i="18"/>
  <c r="K158" i="18"/>
  <c r="N157" i="18"/>
  <c r="M157" i="18"/>
  <c r="K157" i="18"/>
  <c r="Q157" i="18"/>
  <c r="P157" i="18" s="1"/>
  <c r="Q155" i="18"/>
  <c r="P155" i="18" s="1"/>
  <c r="M155" i="18"/>
  <c r="L155" i="18"/>
  <c r="Q154" i="18"/>
  <c r="P154" i="18" s="1"/>
  <c r="K154" i="18"/>
  <c r="L154" i="18"/>
  <c r="M153" i="18"/>
  <c r="M152" i="18"/>
  <c r="L152" i="18"/>
  <c r="K152" i="18"/>
  <c r="N152" i="18"/>
  <c r="Q151" i="18"/>
  <c r="P151" i="18" s="1"/>
  <c r="N151" i="18"/>
  <c r="M151" i="18"/>
  <c r="L151" i="18"/>
  <c r="Q150" i="18"/>
  <c r="P150" i="18" s="1"/>
  <c r="N150" i="18"/>
  <c r="M150" i="18"/>
  <c r="L150" i="18"/>
  <c r="K150" i="18"/>
  <c r="N149" i="18"/>
  <c r="M149" i="18"/>
  <c r="K149" i="18"/>
  <c r="Q149" i="18"/>
  <c r="P149" i="18" s="1"/>
  <c r="Q147" i="18"/>
  <c r="P147" i="18" s="1"/>
  <c r="M147" i="18"/>
  <c r="L147" i="18"/>
  <c r="Q146" i="18"/>
  <c r="P146" i="18" s="1"/>
  <c r="K146" i="18"/>
  <c r="L146" i="18"/>
  <c r="M145" i="18"/>
  <c r="M144" i="18"/>
  <c r="L144" i="18"/>
  <c r="K144" i="18"/>
  <c r="N144" i="18"/>
  <c r="Q143" i="18"/>
  <c r="P143" i="18" s="1"/>
  <c r="N143" i="18"/>
  <c r="M143" i="18"/>
  <c r="L143" i="18"/>
  <c r="Q142" i="18"/>
  <c r="P142" i="18" s="1"/>
  <c r="N142" i="18"/>
  <c r="M142" i="18"/>
  <c r="L142" i="18"/>
  <c r="K142" i="18"/>
  <c r="N141" i="18"/>
  <c r="M141" i="18"/>
  <c r="K141" i="18"/>
  <c r="Q141" i="18"/>
  <c r="P141" i="18" s="1"/>
  <c r="Q139" i="18"/>
  <c r="P139" i="18" s="1"/>
  <c r="M139" i="18"/>
  <c r="L139" i="18"/>
  <c r="Q138" i="18"/>
  <c r="P138" i="18" s="1"/>
  <c r="K138" i="18"/>
  <c r="L138" i="18"/>
  <c r="M137" i="18"/>
  <c r="M136" i="18"/>
  <c r="L136" i="18"/>
  <c r="K136" i="18"/>
  <c r="N136" i="18"/>
  <c r="Q135" i="18"/>
  <c r="P135" i="18" s="1"/>
  <c r="N135" i="18"/>
  <c r="M135" i="18"/>
  <c r="L135" i="18"/>
  <c r="Q134" i="18"/>
  <c r="P134" i="18" s="1"/>
  <c r="N134" i="18"/>
  <c r="M134" i="18"/>
  <c r="L134" i="18"/>
  <c r="K134" i="18"/>
  <c r="N133" i="18"/>
  <c r="M133" i="18"/>
  <c r="K133" i="18"/>
  <c r="Q133" i="18"/>
  <c r="P133" i="18" s="1"/>
  <c r="Q132" i="18"/>
  <c r="P132" i="18" s="1"/>
  <c r="Q131" i="18"/>
  <c r="P131" i="18" s="1"/>
  <c r="M131" i="18"/>
  <c r="L131" i="18"/>
  <c r="Q130" i="18"/>
  <c r="P130" i="18" s="1"/>
  <c r="K130" i="18"/>
  <c r="L130" i="18"/>
  <c r="M129" i="18"/>
  <c r="M128" i="18"/>
  <c r="Q127" i="18"/>
  <c r="P127" i="18" s="1"/>
  <c r="N126" i="18"/>
  <c r="K126" i="18"/>
  <c r="Q126" i="18"/>
  <c r="P126" i="18" s="1"/>
  <c r="L125" i="18"/>
  <c r="K125" i="18"/>
  <c r="L124" i="18"/>
  <c r="N123" i="18"/>
  <c r="M123" i="18"/>
  <c r="L123" i="18"/>
  <c r="N122" i="18"/>
  <c r="M122" i="18"/>
  <c r="L122" i="18"/>
  <c r="K122" i="18"/>
  <c r="Q122" i="18"/>
  <c r="P122" i="18" s="1"/>
  <c r="N121" i="18"/>
  <c r="M121" i="18"/>
  <c r="L121" i="18"/>
  <c r="K121" i="18"/>
  <c r="Q120" i="18"/>
  <c r="P120" i="18" s="1"/>
  <c r="Q119" i="18"/>
  <c r="P119" i="18" s="1"/>
  <c r="N118" i="18"/>
  <c r="K118" i="18"/>
  <c r="Q118" i="18"/>
  <c r="P118" i="18" s="1"/>
  <c r="L117" i="18"/>
  <c r="K117" i="18"/>
  <c r="N115" i="18"/>
  <c r="M115" i="18"/>
  <c r="L115" i="18"/>
  <c r="N114" i="18"/>
  <c r="M114" i="18"/>
  <c r="L114" i="18"/>
  <c r="K114" i="18"/>
  <c r="Q114" i="18"/>
  <c r="P114" i="18" s="1"/>
  <c r="N113" i="18"/>
  <c r="M113" i="18"/>
  <c r="L113" i="18"/>
  <c r="K113" i="18"/>
  <c r="N112" i="18"/>
  <c r="Q111" i="18"/>
  <c r="P111" i="18" s="1"/>
  <c r="N110" i="18"/>
  <c r="K110" i="18"/>
  <c r="Q110" i="18"/>
  <c r="P110" i="18" s="1"/>
  <c r="L109" i="18"/>
  <c r="K109" i="18"/>
  <c r="N107" i="18"/>
  <c r="M107" i="18"/>
  <c r="L107" i="18"/>
  <c r="N106" i="18"/>
  <c r="M106" i="18"/>
  <c r="L106" i="18"/>
  <c r="K106" i="18"/>
  <c r="Q106" i="18"/>
  <c r="P106" i="18" s="1"/>
  <c r="N105" i="18"/>
  <c r="M105" i="18"/>
  <c r="L105" i="18"/>
  <c r="K105" i="18"/>
  <c r="Q104" i="18"/>
  <c r="P104" i="18" s="1"/>
  <c r="Q103" i="18"/>
  <c r="P103" i="18" s="1"/>
  <c r="N102" i="18"/>
  <c r="K102" i="18"/>
  <c r="Q102" i="18"/>
  <c r="P102" i="18" s="1"/>
  <c r="L101" i="18"/>
  <c r="K101" i="18"/>
  <c r="N99" i="18"/>
  <c r="M99" i="18"/>
  <c r="L99" i="18"/>
  <c r="N98" i="18"/>
  <c r="M98" i="18"/>
  <c r="L98" i="18"/>
  <c r="K98" i="18"/>
  <c r="Q98" i="18"/>
  <c r="P98" i="18" s="1"/>
  <c r="N97" i="18"/>
  <c r="M97" i="18"/>
  <c r="L97" i="18"/>
  <c r="K97" i="18"/>
  <c r="O97" i="18" s="1"/>
  <c r="Q96" i="18"/>
  <c r="P96" i="18" s="1"/>
  <c r="Q95" i="18"/>
  <c r="P95" i="18" s="1"/>
  <c r="N94" i="18"/>
  <c r="K94" i="18"/>
  <c r="Q94" i="18"/>
  <c r="P94" i="18" s="1"/>
  <c r="L93" i="18"/>
  <c r="K93" i="18"/>
  <c r="L92" i="18"/>
  <c r="N91" i="18"/>
  <c r="M91" i="18"/>
  <c r="L91" i="18"/>
  <c r="N90" i="18"/>
  <c r="M90" i="18"/>
  <c r="L90" i="18"/>
  <c r="K90" i="18"/>
  <c r="Q90" i="18"/>
  <c r="P90" i="18" s="1"/>
  <c r="N89" i="18"/>
  <c r="M89" i="18"/>
  <c r="L89" i="18"/>
  <c r="K89" i="18"/>
  <c r="O89" i="18" s="1"/>
  <c r="Q88" i="18"/>
  <c r="P88" i="18" s="1"/>
  <c r="Q87" i="18"/>
  <c r="P87" i="18" s="1"/>
  <c r="N86" i="18"/>
  <c r="K86" i="18"/>
  <c r="Q86" i="18"/>
  <c r="P86" i="18" s="1"/>
  <c r="L85" i="18"/>
  <c r="K85" i="18"/>
  <c r="K84" i="18"/>
  <c r="N83" i="18"/>
  <c r="M83" i="18"/>
  <c r="L83" i="18"/>
  <c r="N82" i="18"/>
  <c r="M82" i="18"/>
  <c r="L82" i="18"/>
  <c r="K82" i="18"/>
  <c r="Q82" i="18"/>
  <c r="P82" i="18" s="1"/>
  <c r="N81" i="18"/>
  <c r="M81" i="18"/>
  <c r="L81" i="18"/>
  <c r="K81" i="18"/>
  <c r="N80" i="18"/>
  <c r="Q79" i="18"/>
  <c r="P79" i="18" s="1"/>
  <c r="N78" i="18"/>
  <c r="K78" i="18"/>
  <c r="Q78" i="18"/>
  <c r="P78" i="18" s="1"/>
  <c r="L77" i="18"/>
  <c r="K77" i="18"/>
  <c r="N75" i="18"/>
  <c r="M75" i="18"/>
  <c r="L75" i="18"/>
  <c r="N74" i="18"/>
  <c r="M74" i="18"/>
  <c r="L74" i="18"/>
  <c r="K74" i="18"/>
  <c r="Q74" i="18"/>
  <c r="P74" i="18" s="1"/>
  <c r="N73" i="18"/>
  <c r="M73" i="18"/>
  <c r="L73" i="18"/>
  <c r="K73" i="18"/>
  <c r="Q72" i="18"/>
  <c r="P72" i="18" s="1"/>
  <c r="N72" i="18"/>
  <c r="Q71" i="18"/>
  <c r="P71" i="18" s="1"/>
  <c r="N70" i="18"/>
  <c r="K70" i="18"/>
  <c r="Q70" i="18"/>
  <c r="P70" i="18" s="1"/>
  <c r="L69" i="18"/>
  <c r="K69" i="18"/>
  <c r="N67" i="18"/>
  <c r="M67" i="18"/>
  <c r="L67" i="18"/>
  <c r="N66" i="18"/>
  <c r="M66" i="18"/>
  <c r="L66" i="18"/>
  <c r="K66" i="18"/>
  <c r="Q66" i="18"/>
  <c r="P66" i="18" s="1"/>
  <c r="N65" i="18"/>
  <c r="M65" i="18"/>
  <c r="L65" i="18"/>
  <c r="K65" i="18"/>
  <c r="Q64" i="18"/>
  <c r="P64" i="18" s="1"/>
  <c r="N64" i="18"/>
  <c r="Q63" i="18"/>
  <c r="P63" i="18" s="1"/>
  <c r="N62" i="18"/>
  <c r="K62" i="18"/>
  <c r="Q62" i="18"/>
  <c r="P62" i="18" s="1"/>
  <c r="L61" i="18"/>
  <c r="K61" i="18"/>
  <c r="N59" i="18"/>
  <c r="M59" i="18"/>
  <c r="L59" i="18"/>
  <c r="N58" i="18"/>
  <c r="M58" i="18"/>
  <c r="L58" i="18"/>
  <c r="K58" i="18"/>
  <c r="Q58" i="18"/>
  <c r="P58" i="18" s="1"/>
  <c r="N57" i="18"/>
  <c r="M57" i="18"/>
  <c r="L57" i="18"/>
  <c r="K57" i="18"/>
  <c r="N56" i="18"/>
  <c r="Q55" i="18"/>
  <c r="P55" i="18" s="1"/>
  <c r="N54" i="18"/>
  <c r="K54" i="18"/>
  <c r="Q54" i="18"/>
  <c r="P54" i="18" s="1"/>
  <c r="L53" i="18"/>
  <c r="K53" i="18"/>
  <c r="M52" i="18"/>
  <c r="N51" i="18"/>
  <c r="M51" i="18"/>
  <c r="L51" i="18"/>
  <c r="N50" i="18"/>
  <c r="M50" i="18"/>
  <c r="L50" i="18"/>
  <c r="K50" i="18"/>
  <c r="O50" i="18" s="1"/>
  <c r="Q50" i="18"/>
  <c r="P50" i="18" s="1"/>
  <c r="N49" i="18"/>
  <c r="M49" i="18"/>
  <c r="L49" i="18"/>
  <c r="K49" i="18"/>
  <c r="N48" i="18"/>
  <c r="Q47" i="18"/>
  <c r="P47" i="18" s="1"/>
  <c r="N46" i="18"/>
  <c r="K46" i="18"/>
  <c r="Q46" i="18"/>
  <c r="P46" i="18" s="1"/>
  <c r="L45" i="18"/>
  <c r="K45" i="18"/>
  <c r="L44" i="18"/>
  <c r="N43" i="18"/>
  <c r="M43" i="18"/>
  <c r="L43" i="18"/>
  <c r="N42" i="18"/>
  <c r="M42" i="18"/>
  <c r="L42" i="18"/>
  <c r="K42" i="18"/>
  <c r="Q42" i="18"/>
  <c r="P42" i="18" s="1"/>
  <c r="N41" i="18"/>
  <c r="M41" i="18"/>
  <c r="L41" i="18"/>
  <c r="K41" i="18"/>
  <c r="N40" i="18"/>
  <c r="Q39" i="18"/>
  <c r="P39" i="18" s="1"/>
  <c r="N38" i="18"/>
  <c r="K38" i="18"/>
  <c r="Q38" i="18"/>
  <c r="P38" i="18" s="1"/>
  <c r="L37" i="18"/>
  <c r="K37" i="18"/>
  <c r="N35" i="18"/>
  <c r="M35" i="18"/>
  <c r="L35" i="18"/>
  <c r="N34" i="18"/>
  <c r="M34" i="18"/>
  <c r="L34" i="18"/>
  <c r="K34" i="18"/>
  <c r="O34" i="18" s="1"/>
  <c r="Q34" i="18"/>
  <c r="P34" i="18" s="1"/>
  <c r="N33" i="18"/>
  <c r="M33" i="18"/>
  <c r="L33" i="18"/>
  <c r="K33" i="18"/>
  <c r="N32" i="18"/>
  <c r="Q31" i="18"/>
  <c r="P31" i="18" s="1"/>
  <c r="N30" i="18"/>
  <c r="K30" i="18"/>
  <c r="Q30" i="18"/>
  <c r="P30" i="18" s="1"/>
  <c r="L29" i="18"/>
  <c r="K29" i="18"/>
  <c r="N27" i="18"/>
  <c r="M27" i="18"/>
  <c r="L27" i="18"/>
  <c r="N26" i="18"/>
  <c r="M26" i="18"/>
  <c r="L26" i="18"/>
  <c r="K26" i="18"/>
  <c r="O26" i="18" s="1"/>
  <c r="Q26" i="18"/>
  <c r="P26" i="18" s="1"/>
  <c r="N25" i="18"/>
  <c r="M25" i="18"/>
  <c r="L25" i="18"/>
  <c r="K25" i="18"/>
  <c r="N24" i="18"/>
  <c r="Q23" i="18"/>
  <c r="P23" i="18" s="1"/>
  <c r="N22" i="18"/>
  <c r="K22" i="18"/>
  <c r="Q22" i="18"/>
  <c r="P22" i="18" s="1"/>
  <c r="L21" i="18"/>
  <c r="K21" i="18"/>
  <c r="N19" i="18"/>
  <c r="M19" i="18"/>
  <c r="L19" i="18"/>
  <c r="N18" i="18"/>
  <c r="M18" i="18"/>
  <c r="L18" i="18"/>
  <c r="K18" i="18"/>
  <c r="Q18" i="18"/>
  <c r="P18" i="18" s="1"/>
  <c r="N17" i="18"/>
  <c r="M17" i="18"/>
  <c r="L17" i="18"/>
  <c r="K17" i="18"/>
  <c r="N16" i="18"/>
  <c r="Q15" i="18"/>
  <c r="P15" i="18" s="1"/>
  <c r="N14" i="18"/>
  <c r="K14" i="18"/>
  <c r="Q14" i="18"/>
  <c r="P14" i="18" s="1"/>
  <c r="L13" i="18"/>
  <c r="K13" i="18"/>
  <c r="M12" i="18"/>
  <c r="N11" i="18"/>
  <c r="M11" i="18"/>
  <c r="L11" i="18"/>
  <c r="N10" i="18"/>
  <c r="M10" i="18"/>
  <c r="L10" i="18"/>
  <c r="K10" i="18"/>
  <c r="Q10" i="18"/>
  <c r="P10" i="18" s="1"/>
  <c r="N9" i="18"/>
  <c r="M9" i="18"/>
  <c r="L9" i="18"/>
  <c r="K9" i="18"/>
  <c r="N8" i="18"/>
  <c r="Q7" i="18"/>
  <c r="P7" i="18" s="1"/>
  <c r="N6" i="18"/>
  <c r="K6" i="18"/>
  <c r="Q6" i="18"/>
  <c r="P6" i="18" s="1"/>
  <c r="L5" i="18"/>
  <c r="K5" i="18"/>
  <c r="K4" i="18"/>
  <c r="N3" i="18"/>
  <c r="M3" i="18"/>
  <c r="L3" i="18"/>
  <c r="N2" i="18"/>
  <c r="M2" i="18"/>
  <c r="L2" i="18"/>
  <c r="K2" i="18"/>
  <c r="Q2" i="18"/>
  <c r="P2" i="18" s="1"/>
  <c r="I1450" i="17"/>
  <c r="I1449" i="17"/>
  <c r="I1448" i="17"/>
  <c r="I1447" i="17"/>
  <c r="I1446" i="17"/>
  <c r="I1445" i="17"/>
  <c r="N1445" i="17" s="1"/>
  <c r="I1444" i="17"/>
  <c r="I1443" i="17"/>
  <c r="I1442" i="17"/>
  <c r="I1441" i="17"/>
  <c r="I1440" i="17"/>
  <c r="I1439" i="17"/>
  <c r="I1438" i="17"/>
  <c r="I1437" i="17"/>
  <c r="N1437" i="17" s="1"/>
  <c r="I1436" i="17"/>
  <c r="I1435" i="17"/>
  <c r="I1434" i="17"/>
  <c r="I1433" i="17"/>
  <c r="I1432" i="17"/>
  <c r="I1431" i="17"/>
  <c r="I1430" i="17"/>
  <c r="I1429" i="17"/>
  <c r="N1429" i="17" s="1"/>
  <c r="I1428" i="17"/>
  <c r="I1427" i="17"/>
  <c r="I1426" i="17"/>
  <c r="I1425" i="17"/>
  <c r="I1424" i="17"/>
  <c r="I1423" i="17"/>
  <c r="I1422" i="17"/>
  <c r="I1421" i="17"/>
  <c r="N1421" i="17" s="1"/>
  <c r="I1420" i="17"/>
  <c r="I1419" i="17"/>
  <c r="Q1419" i="17" s="1"/>
  <c r="P1419" i="17" s="1"/>
  <c r="I1418" i="17"/>
  <c r="I1417" i="17"/>
  <c r="I1416" i="17"/>
  <c r="I1415" i="17"/>
  <c r="I1414" i="17"/>
  <c r="I1413" i="17"/>
  <c r="N1413" i="17" s="1"/>
  <c r="I1412" i="17"/>
  <c r="I1411" i="17"/>
  <c r="Q1411" i="17" s="1"/>
  <c r="P1411" i="17" s="1"/>
  <c r="I1410" i="17"/>
  <c r="I1409" i="17"/>
  <c r="I1408" i="17"/>
  <c r="I1407" i="17"/>
  <c r="I1406" i="17"/>
  <c r="I1405" i="17"/>
  <c r="N1405" i="17" s="1"/>
  <c r="I1404" i="17"/>
  <c r="I1403" i="17"/>
  <c r="K1403" i="17" s="1"/>
  <c r="I1402" i="17"/>
  <c r="I1401" i="17"/>
  <c r="I1400" i="17"/>
  <c r="I1399" i="17"/>
  <c r="I1398" i="17"/>
  <c r="I1397" i="17"/>
  <c r="I1396" i="17"/>
  <c r="I1395" i="17"/>
  <c r="I1394" i="17"/>
  <c r="I1393" i="17"/>
  <c r="I1392" i="17"/>
  <c r="I1391" i="17"/>
  <c r="I1390" i="17"/>
  <c r="I1389" i="17"/>
  <c r="I1388" i="17"/>
  <c r="I1387" i="17"/>
  <c r="Q1387" i="17" s="1"/>
  <c r="P1387" i="17" s="1"/>
  <c r="I1386" i="17"/>
  <c r="I1385" i="17"/>
  <c r="I1384" i="17"/>
  <c r="I1383" i="17"/>
  <c r="I1382" i="17"/>
  <c r="I1381" i="17"/>
  <c r="I1380" i="17"/>
  <c r="I1379" i="17"/>
  <c r="I1378" i="17"/>
  <c r="I1377" i="17"/>
  <c r="I1376" i="17"/>
  <c r="N1376" i="17" s="1"/>
  <c r="I1375" i="17"/>
  <c r="I1374" i="17"/>
  <c r="I1373" i="17"/>
  <c r="I1372" i="17"/>
  <c r="I1371" i="17"/>
  <c r="I1370" i="17"/>
  <c r="I1369" i="17"/>
  <c r="I1368" i="17"/>
  <c r="N1368" i="17" s="1"/>
  <c r="I1367" i="17"/>
  <c r="I1366" i="17"/>
  <c r="I1365" i="17"/>
  <c r="I1364" i="17"/>
  <c r="I1363" i="17"/>
  <c r="I1362" i="17"/>
  <c r="I1361" i="17"/>
  <c r="I1360" i="17"/>
  <c r="I1359" i="17"/>
  <c r="I1358" i="17"/>
  <c r="I1357" i="17"/>
  <c r="I1356" i="17"/>
  <c r="I1355" i="17"/>
  <c r="I1354" i="17"/>
  <c r="I1353" i="17"/>
  <c r="I1352" i="17"/>
  <c r="I1351" i="17"/>
  <c r="I1350" i="17"/>
  <c r="I1349" i="17"/>
  <c r="I1348" i="17"/>
  <c r="I1347" i="17"/>
  <c r="I1346" i="17"/>
  <c r="I1345" i="17"/>
  <c r="I1344" i="17"/>
  <c r="I1343" i="17"/>
  <c r="I1342" i="17"/>
  <c r="I1341" i="17"/>
  <c r="N1341" i="17" s="1"/>
  <c r="I1340" i="17"/>
  <c r="I1339" i="17"/>
  <c r="I1338" i="17"/>
  <c r="I1337" i="17"/>
  <c r="I1336" i="17"/>
  <c r="I1335" i="17"/>
  <c r="L1335" i="17" s="1"/>
  <c r="I1334" i="17"/>
  <c r="I1333" i="17"/>
  <c r="I1332" i="17"/>
  <c r="I1331" i="17"/>
  <c r="I1330" i="17"/>
  <c r="I1329" i="17"/>
  <c r="I1328" i="17"/>
  <c r="I1327" i="17"/>
  <c r="I1326" i="17"/>
  <c r="I1325" i="17"/>
  <c r="I1324" i="17"/>
  <c r="I1323" i="17"/>
  <c r="I1322" i="17"/>
  <c r="I1321" i="17"/>
  <c r="I1320" i="17"/>
  <c r="I1319" i="17"/>
  <c r="I1318" i="17"/>
  <c r="I1317" i="17"/>
  <c r="I1316" i="17"/>
  <c r="I1315" i="17"/>
  <c r="I1314" i="17"/>
  <c r="I1313" i="17"/>
  <c r="I1312" i="17"/>
  <c r="I1311" i="17"/>
  <c r="I1310" i="17"/>
  <c r="I1309" i="17"/>
  <c r="I1308" i="17"/>
  <c r="I1307" i="17"/>
  <c r="I1306" i="17"/>
  <c r="Q1306" i="17" s="1"/>
  <c r="P1306" i="17" s="1"/>
  <c r="I1305" i="17"/>
  <c r="I1304" i="17"/>
  <c r="I1303" i="17"/>
  <c r="I1302" i="17"/>
  <c r="I1301" i="17"/>
  <c r="I1300" i="17"/>
  <c r="I1299" i="17"/>
  <c r="I1298" i="17"/>
  <c r="Q1298" i="17" s="1"/>
  <c r="P1298" i="17" s="1"/>
  <c r="I1297" i="17"/>
  <c r="I1296" i="17"/>
  <c r="I1295" i="17"/>
  <c r="I1294" i="17"/>
  <c r="I1293" i="17"/>
  <c r="I1292" i="17"/>
  <c r="I1291" i="17"/>
  <c r="Q1291" i="17" s="1"/>
  <c r="P1291" i="17" s="1"/>
  <c r="I1290" i="17"/>
  <c r="I1289" i="17"/>
  <c r="I1288" i="17"/>
  <c r="I1287" i="17"/>
  <c r="I1286" i="17"/>
  <c r="I1285" i="17"/>
  <c r="I1284" i="17"/>
  <c r="I1283" i="17"/>
  <c r="I1282" i="17"/>
  <c r="I1281" i="17"/>
  <c r="I1280" i="17"/>
  <c r="I1279" i="17"/>
  <c r="I1278" i="17"/>
  <c r="I1277" i="17"/>
  <c r="I1276" i="17"/>
  <c r="I1275" i="17"/>
  <c r="N1275" i="17" s="1"/>
  <c r="I1274" i="17"/>
  <c r="Q1274" i="17" s="1"/>
  <c r="P1274" i="17" s="1"/>
  <c r="I1273" i="17"/>
  <c r="I1272" i="17"/>
  <c r="I1271" i="17"/>
  <c r="I1270" i="17"/>
  <c r="I1269" i="17"/>
  <c r="N1269" i="17" s="1"/>
  <c r="I1268" i="17"/>
  <c r="I1267" i="17"/>
  <c r="I1266" i="17"/>
  <c r="I1265" i="17"/>
  <c r="I1264" i="17"/>
  <c r="I1263" i="17"/>
  <c r="I1262" i="17"/>
  <c r="I1261" i="17"/>
  <c r="I1260" i="17"/>
  <c r="I1259" i="17"/>
  <c r="I1258" i="17"/>
  <c r="I1257" i="17"/>
  <c r="M1257" i="17" s="1"/>
  <c r="I1256" i="17"/>
  <c r="I1255" i="17"/>
  <c r="I1254" i="17"/>
  <c r="I1253" i="17"/>
  <c r="I1252" i="17"/>
  <c r="I1251" i="17"/>
  <c r="I1250" i="17"/>
  <c r="I1249" i="17"/>
  <c r="I1248" i="17"/>
  <c r="I1247" i="17"/>
  <c r="I1246" i="17"/>
  <c r="I1245" i="17"/>
  <c r="I1244" i="17"/>
  <c r="I1243" i="17"/>
  <c r="I1242" i="17"/>
  <c r="I1241" i="17"/>
  <c r="I1240" i="17"/>
  <c r="I1239" i="17"/>
  <c r="I1238" i="17"/>
  <c r="I1237" i="17"/>
  <c r="Q1237" i="17" s="1"/>
  <c r="P1237" i="17" s="1"/>
  <c r="I1236" i="17"/>
  <c r="I1235" i="17"/>
  <c r="I1234" i="17"/>
  <c r="I1233" i="17"/>
  <c r="I1232" i="17"/>
  <c r="I1231" i="17"/>
  <c r="I1230" i="17"/>
  <c r="I1229" i="17"/>
  <c r="I1228" i="17"/>
  <c r="I1227" i="17"/>
  <c r="I1226" i="17"/>
  <c r="I1225" i="17"/>
  <c r="I1224" i="17"/>
  <c r="Q1224" i="17" s="1"/>
  <c r="P1224" i="17" s="1"/>
  <c r="I1223" i="17"/>
  <c r="I1222" i="17"/>
  <c r="I1221" i="17"/>
  <c r="M1221" i="17" s="1"/>
  <c r="I1220" i="17"/>
  <c r="I1219" i="17"/>
  <c r="I1218" i="17"/>
  <c r="I1217" i="17"/>
  <c r="M1217" i="17" s="1"/>
  <c r="I1216" i="17"/>
  <c r="I1215" i="17"/>
  <c r="I1214" i="17"/>
  <c r="I1213" i="17"/>
  <c r="I1212" i="17"/>
  <c r="I1211" i="17"/>
  <c r="I1210" i="17"/>
  <c r="I1209" i="17"/>
  <c r="I1208" i="17"/>
  <c r="I1207" i="17"/>
  <c r="I1206" i="17"/>
  <c r="I1205" i="17"/>
  <c r="I1204" i="17"/>
  <c r="I1203" i="17"/>
  <c r="I1202" i="17"/>
  <c r="I1201" i="17"/>
  <c r="Q1201" i="17" s="1"/>
  <c r="P1201" i="17" s="1"/>
  <c r="I1200" i="17"/>
  <c r="Q1200" i="17" s="1"/>
  <c r="P1200" i="17" s="1"/>
  <c r="I1199" i="17"/>
  <c r="I1198" i="17"/>
  <c r="I1197" i="17"/>
  <c r="I1196" i="17"/>
  <c r="I1195" i="17"/>
  <c r="I1194" i="17"/>
  <c r="I1193" i="17"/>
  <c r="J1193" i="17" s="1"/>
  <c r="I1192" i="17"/>
  <c r="I1191" i="17"/>
  <c r="N1191" i="17" s="1"/>
  <c r="I1190" i="17"/>
  <c r="I1189" i="17"/>
  <c r="I1188" i="17"/>
  <c r="I1187" i="17"/>
  <c r="I1186" i="17"/>
  <c r="I1185" i="17"/>
  <c r="Q1185" i="17" s="1"/>
  <c r="P1185" i="17" s="1"/>
  <c r="I1184" i="17"/>
  <c r="I1183" i="17"/>
  <c r="I1182" i="17"/>
  <c r="I1181" i="17"/>
  <c r="I1180" i="17"/>
  <c r="I1179" i="17"/>
  <c r="I1178" i="17"/>
  <c r="I1177" i="17"/>
  <c r="I1176" i="17"/>
  <c r="I1175" i="17"/>
  <c r="I1174" i="17"/>
  <c r="I1173" i="17"/>
  <c r="N1173" i="17" s="1"/>
  <c r="I1172" i="17"/>
  <c r="I1171" i="17"/>
  <c r="I1170" i="17"/>
  <c r="I1169" i="17"/>
  <c r="M1169" i="17" s="1"/>
  <c r="I1168" i="17"/>
  <c r="I1167" i="17"/>
  <c r="I1166" i="17"/>
  <c r="I1165" i="17"/>
  <c r="I1164" i="17"/>
  <c r="I1163" i="17"/>
  <c r="N1163" i="17" s="1"/>
  <c r="I1162" i="17"/>
  <c r="I1161" i="17"/>
  <c r="I1160" i="17"/>
  <c r="I1159" i="17"/>
  <c r="I1158" i="17"/>
  <c r="I1157" i="17"/>
  <c r="N1157" i="17" s="1"/>
  <c r="I1156" i="17"/>
  <c r="I1155" i="17"/>
  <c r="I1154" i="17"/>
  <c r="I1153" i="17"/>
  <c r="M1153" i="17" s="1"/>
  <c r="I1152" i="17"/>
  <c r="I1151" i="17"/>
  <c r="I1150" i="17"/>
  <c r="I1149" i="17"/>
  <c r="I1148" i="17"/>
  <c r="I1147" i="17"/>
  <c r="I1146" i="17"/>
  <c r="I1145" i="17"/>
  <c r="M1145" i="17" s="1"/>
  <c r="I1144" i="17"/>
  <c r="I1143" i="17"/>
  <c r="M1143" i="17" s="1"/>
  <c r="I1142" i="17"/>
  <c r="I1141" i="17"/>
  <c r="I1140" i="17"/>
  <c r="I1139" i="17"/>
  <c r="I1138" i="17"/>
  <c r="I1137" i="17"/>
  <c r="I1136" i="17"/>
  <c r="N1136" i="17" s="1"/>
  <c r="I1135" i="17"/>
  <c r="I1134" i="17"/>
  <c r="I1133" i="17"/>
  <c r="I1132" i="17"/>
  <c r="I1131" i="17"/>
  <c r="I1130" i="17"/>
  <c r="M1130" i="17" s="1"/>
  <c r="I1129" i="17"/>
  <c r="I1128" i="17"/>
  <c r="I1127" i="17"/>
  <c r="I1126" i="17"/>
  <c r="I1125" i="17"/>
  <c r="L1125" i="17" s="1"/>
  <c r="I1124" i="17"/>
  <c r="I1123" i="17"/>
  <c r="I1122" i="17"/>
  <c r="I1121" i="17"/>
  <c r="I1120" i="17"/>
  <c r="I1119" i="17"/>
  <c r="I1118" i="17"/>
  <c r="I1117" i="17"/>
  <c r="I1116" i="17"/>
  <c r="I1115" i="17"/>
  <c r="I1114" i="17"/>
  <c r="I1113" i="17"/>
  <c r="I1112" i="17"/>
  <c r="N1112" i="17" s="1"/>
  <c r="I1111" i="17"/>
  <c r="I1110" i="17"/>
  <c r="Q1110" i="17" s="1"/>
  <c r="P1110" i="17" s="1"/>
  <c r="I1109" i="17"/>
  <c r="I1108" i="17"/>
  <c r="I1107" i="17"/>
  <c r="I1106" i="17"/>
  <c r="I1105" i="17"/>
  <c r="I1104" i="17"/>
  <c r="Q1104" i="17" s="1"/>
  <c r="P1104" i="17" s="1"/>
  <c r="I1103" i="17"/>
  <c r="I1102" i="17"/>
  <c r="I1101" i="17"/>
  <c r="I1100" i="17"/>
  <c r="I1099" i="17"/>
  <c r="I1098" i="17"/>
  <c r="I1097" i="17"/>
  <c r="I1096" i="17"/>
  <c r="I1095" i="17"/>
  <c r="N1095" i="17" s="1"/>
  <c r="I1094" i="17"/>
  <c r="I1093" i="17"/>
  <c r="I1092" i="17"/>
  <c r="I1091" i="17"/>
  <c r="I1090" i="17"/>
  <c r="I1089" i="17"/>
  <c r="I1088" i="17"/>
  <c r="I1087" i="17"/>
  <c r="I1086" i="17"/>
  <c r="I1085" i="17"/>
  <c r="I1084" i="17"/>
  <c r="I1083" i="17"/>
  <c r="I1082" i="17"/>
  <c r="N1082" i="17" s="1"/>
  <c r="I1081" i="17"/>
  <c r="I1080" i="17"/>
  <c r="I1079" i="17"/>
  <c r="L1079" i="17" s="1"/>
  <c r="I1078" i="17"/>
  <c r="I1077" i="17"/>
  <c r="I1076" i="17"/>
  <c r="I1075" i="17"/>
  <c r="I1074" i="17"/>
  <c r="I1073" i="17"/>
  <c r="I1072" i="17"/>
  <c r="I1071" i="17"/>
  <c r="I1070" i="17"/>
  <c r="I1069" i="17"/>
  <c r="I1068" i="17"/>
  <c r="I1067" i="17"/>
  <c r="I1066" i="17"/>
  <c r="I1065" i="17"/>
  <c r="I1064" i="17"/>
  <c r="I1063" i="17"/>
  <c r="L1063" i="17" s="1"/>
  <c r="I1062" i="17"/>
  <c r="I1061" i="17"/>
  <c r="I1060" i="17"/>
  <c r="I1059" i="17"/>
  <c r="I1058" i="17"/>
  <c r="I1057" i="17"/>
  <c r="I1056" i="17"/>
  <c r="I1055" i="17"/>
  <c r="I1054" i="17"/>
  <c r="I1053" i="17"/>
  <c r="K1053" i="17" s="1"/>
  <c r="I1052" i="17"/>
  <c r="I1051" i="17"/>
  <c r="I1050" i="17"/>
  <c r="L1050" i="17" s="1"/>
  <c r="I1049" i="17"/>
  <c r="I1048" i="17"/>
  <c r="I1047" i="17"/>
  <c r="I1046" i="17"/>
  <c r="I1045" i="17"/>
  <c r="I1044" i="17"/>
  <c r="I1043" i="17"/>
  <c r="I1042" i="17"/>
  <c r="I1041" i="17"/>
  <c r="I1040" i="17"/>
  <c r="I1039" i="17"/>
  <c r="I1038" i="17"/>
  <c r="I1037" i="17"/>
  <c r="K1037" i="17" s="1"/>
  <c r="I1036" i="17"/>
  <c r="I1035" i="17"/>
  <c r="I1034" i="17"/>
  <c r="L1034" i="17" s="1"/>
  <c r="I1033" i="17"/>
  <c r="I1032" i="17"/>
  <c r="I1031" i="17"/>
  <c r="I1030" i="17"/>
  <c r="I1029" i="17"/>
  <c r="K1029" i="17" s="1"/>
  <c r="I1028" i="17"/>
  <c r="I1027" i="17"/>
  <c r="I1026" i="17"/>
  <c r="I1025" i="17"/>
  <c r="I1024" i="17"/>
  <c r="L1024" i="17" s="1"/>
  <c r="I1023" i="17"/>
  <c r="I1022" i="17"/>
  <c r="I1021" i="17"/>
  <c r="I1020" i="17"/>
  <c r="I1019" i="17"/>
  <c r="K1019" i="17" s="1"/>
  <c r="I1018" i="17"/>
  <c r="I1017" i="17"/>
  <c r="I1016" i="17"/>
  <c r="I1015" i="17"/>
  <c r="I1014" i="17"/>
  <c r="I1013" i="17"/>
  <c r="N1013" i="17" s="1"/>
  <c r="I1012" i="17"/>
  <c r="I1011" i="17"/>
  <c r="I1010" i="17"/>
  <c r="K1010" i="17" s="1"/>
  <c r="I1009" i="17"/>
  <c r="I1008" i="17"/>
  <c r="I1007" i="17"/>
  <c r="I1006" i="17"/>
  <c r="I1005" i="17"/>
  <c r="I1004" i="17"/>
  <c r="Q1004" i="17" s="1"/>
  <c r="P1004" i="17" s="1"/>
  <c r="I1003" i="17"/>
  <c r="I1002" i="17"/>
  <c r="I1001" i="17"/>
  <c r="I1000" i="17"/>
  <c r="I999" i="17"/>
  <c r="I998" i="17"/>
  <c r="I997" i="17"/>
  <c r="I996" i="17"/>
  <c r="I995" i="17"/>
  <c r="I994" i="17"/>
  <c r="I993" i="17"/>
  <c r="I992" i="17"/>
  <c r="I991" i="17"/>
  <c r="I990" i="17"/>
  <c r="I989" i="17"/>
  <c r="I988" i="17"/>
  <c r="I987" i="17"/>
  <c r="I986" i="17"/>
  <c r="I985" i="17"/>
  <c r="I984" i="17"/>
  <c r="I983" i="17"/>
  <c r="I982" i="17"/>
  <c r="I981" i="17"/>
  <c r="I980" i="17"/>
  <c r="I979" i="17"/>
  <c r="I978" i="17"/>
  <c r="N978" i="17" s="1"/>
  <c r="I977" i="17"/>
  <c r="I976" i="17"/>
  <c r="I975" i="17"/>
  <c r="I974" i="17"/>
  <c r="I973" i="17"/>
  <c r="I972" i="17"/>
  <c r="I971" i="17"/>
  <c r="I970" i="17"/>
  <c r="I969" i="17"/>
  <c r="I968" i="17"/>
  <c r="I967" i="17"/>
  <c r="I966" i="17"/>
  <c r="I965" i="17"/>
  <c r="I964" i="17"/>
  <c r="I963" i="17"/>
  <c r="I962" i="17"/>
  <c r="I961" i="17"/>
  <c r="I960" i="17"/>
  <c r="I959" i="17"/>
  <c r="N959" i="17" s="1"/>
  <c r="I958" i="17"/>
  <c r="I957" i="17"/>
  <c r="Q957" i="17" s="1"/>
  <c r="P957" i="17" s="1"/>
  <c r="I956" i="17"/>
  <c r="I955" i="17"/>
  <c r="I954" i="17"/>
  <c r="I953" i="17"/>
  <c r="I952" i="17"/>
  <c r="Q952" i="17" s="1"/>
  <c r="P952" i="17" s="1"/>
  <c r="I951" i="17"/>
  <c r="I950" i="17"/>
  <c r="I949" i="17"/>
  <c r="I948" i="17"/>
  <c r="I947" i="17"/>
  <c r="I946" i="17"/>
  <c r="I945" i="17"/>
  <c r="I944" i="17"/>
  <c r="I943" i="17"/>
  <c r="I942" i="17"/>
  <c r="I941" i="17"/>
  <c r="N941" i="17" s="1"/>
  <c r="I940" i="17"/>
  <c r="I939" i="17"/>
  <c r="I938" i="17"/>
  <c r="I937" i="17"/>
  <c r="I936" i="17"/>
  <c r="I935" i="17"/>
  <c r="Q935" i="17" s="1"/>
  <c r="P935" i="17" s="1"/>
  <c r="I934" i="17"/>
  <c r="I933" i="17"/>
  <c r="I932" i="17"/>
  <c r="I931" i="17"/>
  <c r="I930" i="17"/>
  <c r="I929" i="17"/>
  <c r="I928" i="17"/>
  <c r="M928" i="17" s="1"/>
  <c r="I927" i="17"/>
  <c r="I926" i="17"/>
  <c r="I925" i="17"/>
  <c r="I924" i="17"/>
  <c r="I923" i="17"/>
  <c r="I922" i="17"/>
  <c r="Q922" i="17" s="1"/>
  <c r="P922" i="17" s="1"/>
  <c r="I921" i="17"/>
  <c r="I920" i="17"/>
  <c r="I919" i="17"/>
  <c r="I918" i="17"/>
  <c r="I917" i="17"/>
  <c r="I916" i="17"/>
  <c r="I915" i="17"/>
  <c r="I914" i="17"/>
  <c r="I913" i="17"/>
  <c r="I912" i="17"/>
  <c r="I911" i="17"/>
  <c r="L911" i="17" s="1"/>
  <c r="I910" i="17"/>
  <c r="I909" i="17"/>
  <c r="Q909" i="17" s="1"/>
  <c r="P909" i="17" s="1"/>
  <c r="I908" i="17"/>
  <c r="I907" i="17"/>
  <c r="I906" i="17"/>
  <c r="I905" i="17"/>
  <c r="I904" i="17"/>
  <c r="I903" i="17"/>
  <c r="I902" i="17"/>
  <c r="I901" i="17"/>
  <c r="I900" i="17"/>
  <c r="I899" i="17"/>
  <c r="I898" i="17"/>
  <c r="L898" i="17" s="1"/>
  <c r="I897" i="17"/>
  <c r="I896" i="17"/>
  <c r="I895" i="17"/>
  <c r="I894" i="17"/>
  <c r="I893" i="17"/>
  <c r="I892" i="17"/>
  <c r="Q892" i="17" s="1"/>
  <c r="P892" i="17" s="1"/>
  <c r="I891" i="17"/>
  <c r="I890" i="17"/>
  <c r="I889" i="17"/>
  <c r="I888" i="17"/>
  <c r="I887" i="17"/>
  <c r="I886" i="17"/>
  <c r="I885" i="17"/>
  <c r="I884" i="17"/>
  <c r="I883" i="17"/>
  <c r="I882" i="17"/>
  <c r="I881" i="17"/>
  <c r="I880" i="17"/>
  <c r="I879" i="17"/>
  <c r="I878" i="17"/>
  <c r="I877" i="17"/>
  <c r="I876" i="17"/>
  <c r="I875" i="17"/>
  <c r="I874" i="17"/>
  <c r="I873" i="17"/>
  <c r="I872" i="17"/>
  <c r="I871" i="17"/>
  <c r="I870" i="17"/>
  <c r="I869" i="17"/>
  <c r="I868" i="17"/>
  <c r="I867" i="17"/>
  <c r="Q867" i="17" s="1"/>
  <c r="P867" i="17" s="1"/>
  <c r="I866" i="17"/>
  <c r="I865" i="17"/>
  <c r="I864" i="17"/>
  <c r="I863" i="17"/>
  <c r="I862" i="17"/>
  <c r="I861" i="17"/>
  <c r="I860" i="17"/>
  <c r="I859" i="17"/>
  <c r="I858" i="17"/>
  <c r="I857" i="17"/>
  <c r="Q857" i="17" s="1"/>
  <c r="P857" i="17" s="1"/>
  <c r="I856" i="17"/>
  <c r="L856" i="17" s="1"/>
  <c r="I855" i="17"/>
  <c r="I854" i="17"/>
  <c r="I853" i="17"/>
  <c r="I852" i="17"/>
  <c r="I851" i="17"/>
  <c r="I850" i="17"/>
  <c r="I849" i="17"/>
  <c r="Q849" i="17" s="1"/>
  <c r="P849" i="17" s="1"/>
  <c r="I848" i="17"/>
  <c r="J848" i="17" s="1"/>
  <c r="I847" i="17"/>
  <c r="I846" i="17"/>
  <c r="I845" i="17"/>
  <c r="I844" i="17"/>
  <c r="I843" i="17"/>
  <c r="I842" i="17"/>
  <c r="I841" i="17"/>
  <c r="I840" i="17"/>
  <c r="I839" i="17"/>
  <c r="I838" i="17"/>
  <c r="I837" i="17"/>
  <c r="I836" i="17"/>
  <c r="I835" i="17"/>
  <c r="N835" i="17" s="1"/>
  <c r="I834" i="17"/>
  <c r="I833" i="17"/>
  <c r="I832" i="17"/>
  <c r="J832" i="17" s="1"/>
  <c r="I831" i="17"/>
  <c r="I830" i="17"/>
  <c r="I829" i="17"/>
  <c r="I828" i="17"/>
  <c r="I827" i="17"/>
  <c r="I826" i="17"/>
  <c r="I825" i="17"/>
  <c r="I824" i="17"/>
  <c r="I823" i="17"/>
  <c r="I822" i="17"/>
  <c r="K822" i="17" s="1"/>
  <c r="I821" i="17"/>
  <c r="I820" i="17"/>
  <c r="I819" i="17"/>
  <c r="L819" i="17" s="1"/>
  <c r="I818" i="17"/>
  <c r="I817" i="17"/>
  <c r="I816" i="17"/>
  <c r="J816" i="17" s="1"/>
  <c r="I815" i="17"/>
  <c r="I814" i="17"/>
  <c r="I813" i="17"/>
  <c r="I812" i="17"/>
  <c r="K812" i="17" s="1"/>
  <c r="I811" i="17"/>
  <c r="Q811" i="17" s="1"/>
  <c r="P811" i="17" s="1"/>
  <c r="I810" i="17"/>
  <c r="I809" i="17"/>
  <c r="I808" i="17"/>
  <c r="J808" i="17" s="1"/>
  <c r="I807" i="17"/>
  <c r="I806" i="17"/>
  <c r="I805" i="17"/>
  <c r="I804" i="17"/>
  <c r="I803" i="17"/>
  <c r="J803" i="17" s="1"/>
  <c r="I802" i="17"/>
  <c r="I801" i="17"/>
  <c r="I800" i="17"/>
  <c r="I799" i="17"/>
  <c r="I798" i="17"/>
  <c r="L798" i="17" s="1"/>
  <c r="I797" i="17"/>
  <c r="I796" i="17"/>
  <c r="I795" i="17"/>
  <c r="I794" i="17"/>
  <c r="I793" i="17"/>
  <c r="I792" i="17"/>
  <c r="I791" i="17"/>
  <c r="I790" i="17"/>
  <c r="I789" i="17"/>
  <c r="I788" i="17"/>
  <c r="I787" i="17"/>
  <c r="I786" i="17"/>
  <c r="I785" i="17"/>
  <c r="I784" i="17"/>
  <c r="I783" i="17"/>
  <c r="I782" i="17"/>
  <c r="I781" i="17"/>
  <c r="I780" i="17"/>
  <c r="I779" i="17"/>
  <c r="I778" i="17"/>
  <c r="I777" i="17"/>
  <c r="I776" i="17"/>
  <c r="I775" i="17"/>
  <c r="I774" i="17"/>
  <c r="L774" i="17" s="1"/>
  <c r="I773" i="17"/>
  <c r="I772" i="17"/>
  <c r="Q772" i="17" s="1"/>
  <c r="P772" i="17" s="1"/>
  <c r="I771" i="17"/>
  <c r="I770" i="17"/>
  <c r="I769" i="17"/>
  <c r="I768" i="17"/>
  <c r="I767" i="17"/>
  <c r="I766" i="17"/>
  <c r="I765" i="17"/>
  <c r="I764" i="17"/>
  <c r="I763" i="17"/>
  <c r="I762" i="17"/>
  <c r="I761" i="17"/>
  <c r="I760" i="17"/>
  <c r="I759" i="17"/>
  <c r="I758" i="17"/>
  <c r="I757" i="17"/>
  <c r="I756" i="17"/>
  <c r="I755" i="17"/>
  <c r="I754" i="17"/>
  <c r="I753" i="17"/>
  <c r="I752" i="17"/>
  <c r="I751" i="17"/>
  <c r="I750" i="17"/>
  <c r="I749" i="17"/>
  <c r="I748" i="17"/>
  <c r="K748" i="17" s="1"/>
  <c r="I747" i="17"/>
  <c r="I746" i="17"/>
  <c r="I745" i="17"/>
  <c r="I744" i="17"/>
  <c r="I743" i="17"/>
  <c r="I742" i="17"/>
  <c r="I741" i="17"/>
  <c r="I740" i="17"/>
  <c r="Q740" i="17" s="1"/>
  <c r="P740" i="17" s="1"/>
  <c r="I739" i="17"/>
  <c r="I738" i="17"/>
  <c r="I737" i="17"/>
  <c r="I736" i="17"/>
  <c r="I735" i="17"/>
  <c r="I734" i="17"/>
  <c r="Q734" i="17" s="1"/>
  <c r="P734" i="17" s="1"/>
  <c r="I733" i="17"/>
  <c r="I732" i="17"/>
  <c r="I731" i="17"/>
  <c r="J731" i="17" s="1"/>
  <c r="I730" i="17"/>
  <c r="I729" i="17"/>
  <c r="I728" i="17"/>
  <c r="I727" i="17"/>
  <c r="I726" i="17"/>
  <c r="I725" i="17"/>
  <c r="I724" i="17"/>
  <c r="I723" i="17"/>
  <c r="I722" i="17"/>
  <c r="I721" i="17"/>
  <c r="I720" i="17"/>
  <c r="I719" i="17"/>
  <c r="I718" i="17"/>
  <c r="I717" i="17"/>
  <c r="I716" i="17"/>
  <c r="K716" i="17" s="1"/>
  <c r="I715" i="17"/>
  <c r="I714" i="17"/>
  <c r="I713" i="17"/>
  <c r="I712" i="17"/>
  <c r="I711" i="17"/>
  <c r="I710" i="17"/>
  <c r="I709" i="17"/>
  <c r="I708" i="17"/>
  <c r="Q708" i="17" s="1"/>
  <c r="P708" i="17" s="1"/>
  <c r="I707" i="17"/>
  <c r="I706" i="17"/>
  <c r="I705" i="17"/>
  <c r="I704" i="17"/>
  <c r="I703" i="17"/>
  <c r="I702" i="17"/>
  <c r="Q702" i="17" s="1"/>
  <c r="P702" i="17" s="1"/>
  <c r="I701" i="17"/>
  <c r="I700" i="17"/>
  <c r="I699" i="17"/>
  <c r="J699" i="17" s="1"/>
  <c r="I698" i="17"/>
  <c r="I697" i="17"/>
  <c r="I696" i="17"/>
  <c r="I695" i="17"/>
  <c r="I694" i="17"/>
  <c r="I693" i="17"/>
  <c r="I692" i="17"/>
  <c r="I691" i="17"/>
  <c r="I690" i="17"/>
  <c r="I689" i="17"/>
  <c r="I688" i="17"/>
  <c r="I687" i="17"/>
  <c r="I686" i="17"/>
  <c r="L686" i="17" s="1"/>
  <c r="I685" i="17"/>
  <c r="I684" i="17"/>
  <c r="I683" i="17"/>
  <c r="Q683" i="17" s="1"/>
  <c r="P683" i="17" s="1"/>
  <c r="I682" i="17"/>
  <c r="I681" i="17"/>
  <c r="I680" i="17"/>
  <c r="I679" i="17"/>
  <c r="I678" i="17"/>
  <c r="I677" i="17"/>
  <c r="I676" i="17"/>
  <c r="I675" i="17"/>
  <c r="I674" i="17"/>
  <c r="I673" i="17"/>
  <c r="I672" i="17"/>
  <c r="I671" i="17"/>
  <c r="I670" i="17"/>
  <c r="I669" i="17"/>
  <c r="I668" i="17"/>
  <c r="I667" i="17"/>
  <c r="I666" i="17"/>
  <c r="I665" i="17"/>
  <c r="I664" i="17"/>
  <c r="I663" i="17"/>
  <c r="I662" i="17"/>
  <c r="I661" i="17"/>
  <c r="I660" i="17"/>
  <c r="I659" i="17"/>
  <c r="I658" i="17"/>
  <c r="I657" i="17"/>
  <c r="I656" i="17"/>
  <c r="I655" i="17"/>
  <c r="I654" i="17"/>
  <c r="I653" i="17"/>
  <c r="I652" i="17"/>
  <c r="I651" i="17"/>
  <c r="I650" i="17"/>
  <c r="I649" i="17"/>
  <c r="I648" i="17"/>
  <c r="I647" i="17"/>
  <c r="I646" i="17"/>
  <c r="I645" i="17"/>
  <c r="I644" i="17"/>
  <c r="I643" i="17"/>
  <c r="I642" i="17"/>
  <c r="I641" i="17"/>
  <c r="I640" i="17"/>
  <c r="I639" i="17"/>
  <c r="I638" i="17"/>
  <c r="I637" i="17"/>
  <c r="I636" i="17"/>
  <c r="I635" i="17"/>
  <c r="I634" i="17"/>
  <c r="I633" i="17"/>
  <c r="I632" i="17"/>
  <c r="I631" i="17"/>
  <c r="I630" i="17"/>
  <c r="I629" i="17"/>
  <c r="I628" i="17"/>
  <c r="I627" i="17"/>
  <c r="I626" i="17"/>
  <c r="I625" i="17"/>
  <c r="I624" i="17"/>
  <c r="I623" i="17"/>
  <c r="I622" i="17"/>
  <c r="I621" i="17"/>
  <c r="J621" i="17" s="1"/>
  <c r="I620" i="17"/>
  <c r="I619" i="17"/>
  <c r="I618" i="17"/>
  <c r="I617" i="17"/>
  <c r="I616" i="17"/>
  <c r="I615" i="17"/>
  <c r="I614" i="17"/>
  <c r="I613" i="17"/>
  <c r="I612" i="17"/>
  <c r="I611" i="17"/>
  <c r="M611" i="17" s="1"/>
  <c r="I610" i="17"/>
  <c r="I609" i="17"/>
  <c r="L609" i="17" s="1"/>
  <c r="I608" i="17"/>
  <c r="I607" i="17"/>
  <c r="I606" i="17"/>
  <c r="I605" i="17"/>
  <c r="I604" i="17"/>
  <c r="M604" i="17" s="1"/>
  <c r="I603" i="17"/>
  <c r="K603" i="17" s="1"/>
  <c r="I602" i="17"/>
  <c r="I601" i="17"/>
  <c r="I600" i="17"/>
  <c r="I599" i="17"/>
  <c r="I598" i="17"/>
  <c r="I597" i="17"/>
  <c r="I596" i="17"/>
  <c r="I595" i="17"/>
  <c r="I594" i="17"/>
  <c r="M594" i="17" s="1"/>
  <c r="I593" i="17"/>
  <c r="I592" i="17"/>
  <c r="I591" i="17"/>
  <c r="I590" i="17"/>
  <c r="Q590" i="17" s="1"/>
  <c r="P590" i="17" s="1"/>
  <c r="I589" i="17"/>
  <c r="I588" i="17"/>
  <c r="I587" i="17"/>
  <c r="I586" i="17"/>
  <c r="I585" i="17"/>
  <c r="I584" i="17"/>
  <c r="I583" i="17"/>
  <c r="I582" i="17"/>
  <c r="M582" i="17" s="1"/>
  <c r="I581" i="17"/>
  <c r="I580" i="17"/>
  <c r="I579" i="17"/>
  <c r="I578" i="17"/>
  <c r="I577" i="17"/>
  <c r="I576" i="17"/>
  <c r="I575" i="17"/>
  <c r="I574" i="17"/>
  <c r="I573" i="17"/>
  <c r="I572" i="17"/>
  <c r="I571" i="17"/>
  <c r="Q571" i="17" s="1"/>
  <c r="P571" i="17" s="1"/>
  <c r="I570" i="17"/>
  <c r="I569" i="17"/>
  <c r="I568" i="17"/>
  <c r="I567" i="17"/>
  <c r="I566" i="17"/>
  <c r="I565" i="17"/>
  <c r="I564" i="17"/>
  <c r="I563" i="17"/>
  <c r="I562" i="17"/>
  <c r="J562" i="17" s="1"/>
  <c r="I561" i="17"/>
  <c r="I560" i="17"/>
  <c r="I559" i="17"/>
  <c r="I558" i="17"/>
  <c r="I557" i="17"/>
  <c r="I556" i="17"/>
  <c r="I555" i="17"/>
  <c r="I554" i="17"/>
  <c r="I553" i="17"/>
  <c r="K553" i="17" s="1"/>
  <c r="I552" i="17"/>
  <c r="I551" i="17"/>
  <c r="I550" i="17"/>
  <c r="I549" i="17"/>
  <c r="I548" i="17"/>
  <c r="I547" i="17"/>
  <c r="Q547" i="17" s="1"/>
  <c r="P547" i="17" s="1"/>
  <c r="I546" i="17"/>
  <c r="J546" i="17" s="1"/>
  <c r="I545" i="17"/>
  <c r="I544" i="17"/>
  <c r="I543" i="17"/>
  <c r="I542" i="17"/>
  <c r="I541" i="17"/>
  <c r="I540" i="17"/>
  <c r="I539" i="17"/>
  <c r="I538" i="17"/>
  <c r="I537" i="17"/>
  <c r="I536" i="17"/>
  <c r="I535" i="17"/>
  <c r="I534" i="17"/>
  <c r="I533" i="17"/>
  <c r="I532" i="17"/>
  <c r="I531" i="17"/>
  <c r="Q531" i="17" s="1"/>
  <c r="P531" i="17" s="1"/>
  <c r="I530" i="17"/>
  <c r="I529" i="17"/>
  <c r="I528" i="17"/>
  <c r="I527" i="17"/>
  <c r="I526" i="17"/>
  <c r="I525" i="17"/>
  <c r="N525" i="17" s="1"/>
  <c r="I524" i="17"/>
  <c r="I523" i="17"/>
  <c r="K523" i="17" s="1"/>
  <c r="I522" i="17"/>
  <c r="I521" i="17"/>
  <c r="I520" i="17"/>
  <c r="I519" i="17"/>
  <c r="I518" i="17"/>
  <c r="I517" i="17"/>
  <c r="I516" i="17"/>
  <c r="I515" i="17"/>
  <c r="I514" i="17"/>
  <c r="I513" i="17"/>
  <c r="I512" i="17"/>
  <c r="I511" i="17"/>
  <c r="I510" i="17"/>
  <c r="I509" i="17"/>
  <c r="N509" i="17" s="1"/>
  <c r="I508" i="17"/>
  <c r="K508" i="17" s="1"/>
  <c r="I507" i="17"/>
  <c r="I506" i="17"/>
  <c r="I505" i="17"/>
  <c r="I504" i="17"/>
  <c r="I503" i="17"/>
  <c r="I502" i="17"/>
  <c r="I501" i="17"/>
  <c r="I500" i="17"/>
  <c r="I499" i="17"/>
  <c r="I498" i="17"/>
  <c r="I497" i="17"/>
  <c r="I496" i="17"/>
  <c r="I495" i="17"/>
  <c r="I494" i="17"/>
  <c r="I493" i="17"/>
  <c r="I492" i="17"/>
  <c r="I491" i="17"/>
  <c r="I490" i="17"/>
  <c r="I489" i="17"/>
  <c r="I488" i="17"/>
  <c r="N488" i="17" s="1"/>
  <c r="I487" i="17"/>
  <c r="I486" i="17"/>
  <c r="I485" i="17"/>
  <c r="I484" i="17"/>
  <c r="I483" i="17"/>
  <c r="I482" i="17"/>
  <c r="I481" i="17"/>
  <c r="M481" i="17" s="1"/>
  <c r="I480" i="17"/>
  <c r="I479" i="17"/>
  <c r="I478" i="17"/>
  <c r="I477" i="17"/>
  <c r="I476" i="17"/>
  <c r="I475" i="17"/>
  <c r="I474" i="17"/>
  <c r="I473" i="17"/>
  <c r="I472" i="17"/>
  <c r="I471" i="17"/>
  <c r="I470" i="17"/>
  <c r="I469" i="17"/>
  <c r="I468" i="17"/>
  <c r="I467" i="17"/>
  <c r="I466" i="17"/>
  <c r="I465" i="17"/>
  <c r="I464" i="17"/>
  <c r="I463" i="17"/>
  <c r="I462" i="17"/>
  <c r="I461" i="17"/>
  <c r="I460" i="17"/>
  <c r="I459" i="17"/>
  <c r="I458" i="17"/>
  <c r="I457" i="17"/>
  <c r="I456" i="17"/>
  <c r="I455" i="17"/>
  <c r="I454" i="17"/>
  <c r="I453" i="17"/>
  <c r="I452" i="17"/>
  <c r="Q452" i="17" s="1"/>
  <c r="P452" i="17" s="1"/>
  <c r="I451" i="17"/>
  <c r="I450" i="17"/>
  <c r="I449" i="17"/>
  <c r="I448" i="17"/>
  <c r="I447" i="17"/>
  <c r="I446" i="17"/>
  <c r="I445" i="17"/>
  <c r="I444" i="17"/>
  <c r="I443" i="17"/>
  <c r="K443" i="17" s="1"/>
  <c r="I442" i="17"/>
  <c r="I441" i="17"/>
  <c r="Q441" i="17" s="1"/>
  <c r="P441" i="17" s="1"/>
  <c r="I440" i="17"/>
  <c r="I439" i="17"/>
  <c r="Q439" i="17" s="1"/>
  <c r="P439" i="17" s="1"/>
  <c r="I438" i="17"/>
  <c r="I437" i="17"/>
  <c r="I436" i="17"/>
  <c r="I435" i="17"/>
  <c r="I434" i="17"/>
  <c r="I433" i="17"/>
  <c r="I432" i="17"/>
  <c r="I431" i="17"/>
  <c r="I430" i="17"/>
  <c r="I429" i="17"/>
  <c r="I428" i="17"/>
  <c r="I427" i="17"/>
  <c r="I426" i="17"/>
  <c r="I425" i="17"/>
  <c r="I424" i="17"/>
  <c r="I423" i="17"/>
  <c r="I422" i="17"/>
  <c r="I421" i="17"/>
  <c r="I420" i="17"/>
  <c r="I419" i="17"/>
  <c r="I418" i="17"/>
  <c r="I417" i="17"/>
  <c r="I416" i="17"/>
  <c r="I415" i="17"/>
  <c r="I414" i="17"/>
  <c r="I413" i="17"/>
  <c r="Q413" i="17" s="1"/>
  <c r="P413" i="17" s="1"/>
  <c r="I412" i="17"/>
  <c r="I411" i="17"/>
  <c r="I410" i="17"/>
  <c r="I409" i="17"/>
  <c r="I408" i="17"/>
  <c r="I407" i="17"/>
  <c r="I406" i="17"/>
  <c r="I405" i="17"/>
  <c r="I404" i="17"/>
  <c r="I403" i="17"/>
  <c r="I402" i="17"/>
  <c r="I401" i="17"/>
  <c r="I400" i="17"/>
  <c r="I399" i="17"/>
  <c r="I398" i="17"/>
  <c r="I397" i="17"/>
  <c r="Q397" i="17" s="1"/>
  <c r="P397" i="17" s="1"/>
  <c r="I396" i="17"/>
  <c r="I395" i="17"/>
  <c r="I394" i="17"/>
  <c r="I393" i="17"/>
  <c r="I392" i="17"/>
  <c r="J392" i="17" s="1"/>
  <c r="I391" i="17"/>
  <c r="I390" i="17"/>
  <c r="I389" i="17"/>
  <c r="I388" i="17"/>
  <c r="I387" i="17"/>
  <c r="I386" i="17"/>
  <c r="I385" i="17"/>
  <c r="Q385" i="17" s="1"/>
  <c r="P385" i="17" s="1"/>
  <c r="I384" i="17"/>
  <c r="I383" i="17"/>
  <c r="I382" i="17"/>
  <c r="I381" i="17"/>
  <c r="I380" i="17"/>
  <c r="N380" i="17" s="1"/>
  <c r="I379" i="17"/>
  <c r="I378" i="17"/>
  <c r="I377" i="17"/>
  <c r="I376" i="17"/>
  <c r="I375" i="17"/>
  <c r="I374" i="17"/>
  <c r="I373" i="17"/>
  <c r="I372" i="17"/>
  <c r="I371" i="17"/>
  <c r="I370" i="17"/>
  <c r="I369" i="17"/>
  <c r="Q369" i="17" s="1"/>
  <c r="P369" i="17" s="1"/>
  <c r="I368" i="17"/>
  <c r="I367" i="17"/>
  <c r="I366" i="17"/>
  <c r="I365" i="17"/>
  <c r="I364" i="17"/>
  <c r="I363" i="17"/>
  <c r="I362" i="17"/>
  <c r="I361" i="17"/>
  <c r="I360" i="17"/>
  <c r="I359" i="17"/>
  <c r="I358" i="17"/>
  <c r="I357" i="17"/>
  <c r="I356" i="17"/>
  <c r="I355" i="17"/>
  <c r="I354" i="17"/>
  <c r="I353" i="17"/>
  <c r="I352" i="17"/>
  <c r="I351" i="17"/>
  <c r="I350" i="17"/>
  <c r="I349" i="17"/>
  <c r="I348" i="17"/>
  <c r="I347" i="17"/>
  <c r="I346" i="17"/>
  <c r="I345" i="17"/>
  <c r="I344" i="17"/>
  <c r="I343" i="17"/>
  <c r="I342" i="17"/>
  <c r="I341" i="17"/>
  <c r="I340" i="17"/>
  <c r="I339" i="17"/>
  <c r="I338" i="17"/>
  <c r="I337" i="17"/>
  <c r="I336" i="17"/>
  <c r="I335" i="17"/>
  <c r="I334" i="17"/>
  <c r="I333" i="17"/>
  <c r="I332" i="17"/>
  <c r="I331" i="17"/>
  <c r="I330" i="17"/>
  <c r="I329" i="17"/>
  <c r="I328" i="17"/>
  <c r="I327" i="17"/>
  <c r="I326" i="17"/>
  <c r="I325" i="17"/>
  <c r="I324" i="17"/>
  <c r="I323" i="17"/>
  <c r="I322" i="17"/>
  <c r="I321" i="17"/>
  <c r="I320" i="17"/>
  <c r="I319" i="17"/>
  <c r="I318" i="17"/>
  <c r="I317" i="17"/>
  <c r="I316" i="17"/>
  <c r="I315" i="17"/>
  <c r="I314" i="17"/>
  <c r="I313" i="17"/>
  <c r="I312" i="17"/>
  <c r="I311" i="17"/>
  <c r="I310" i="17"/>
  <c r="I309" i="17"/>
  <c r="I308" i="17"/>
  <c r="I307" i="17"/>
  <c r="I306" i="17"/>
  <c r="I305" i="17"/>
  <c r="I304" i="17"/>
  <c r="I303" i="17"/>
  <c r="I302" i="17"/>
  <c r="I301" i="17"/>
  <c r="I300" i="17"/>
  <c r="I299" i="17"/>
  <c r="I298" i="17"/>
  <c r="I297" i="17"/>
  <c r="I296" i="17"/>
  <c r="I295" i="17"/>
  <c r="I294" i="17"/>
  <c r="I293" i="17"/>
  <c r="I292" i="17"/>
  <c r="I291" i="17"/>
  <c r="I290" i="17"/>
  <c r="I289" i="17"/>
  <c r="I288" i="17"/>
  <c r="I287" i="17"/>
  <c r="I286" i="17"/>
  <c r="I285" i="17"/>
  <c r="I284" i="17"/>
  <c r="I283" i="17"/>
  <c r="I282" i="17"/>
  <c r="I281" i="17"/>
  <c r="I280" i="17"/>
  <c r="I279" i="17"/>
  <c r="I278" i="17"/>
  <c r="I277" i="17"/>
  <c r="I276" i="17"/>
  <c r="I275" i="17"/>
  <c r="I274" i="17"/>
  <c r="I273" i="17"/>
  <c r="I272" i="17"/>
  <c r="I271" i="17"/>
  <c r="I270" i="17"/>
  <c r="I269" i="17"/>
  <c r="I268" i="17"/>
  <c r="I267" i="17"/>
  <c r="I266" i="17"/>
  <c r="M266" i="17" s="1"/>
  <c r="I265" i="17"/>
  <c r="I264" i="17"/>
  <c r="I263" i="17"/>
  <c r="I262" i="17"/>
  <c r="I261" i="17"/>
  <c r="I260" i="17"/>
  <c r="I259" i="17"/>
  <c r="I258" i="17"/>
  <c r="I257" i="17"/>
  <c r="I256" i="17"/>
  <c r="I255" i="17"/>
  <c r="I254" i="17"/>
  <c r="I253" i="17"/>
  <c r="I252" i="17"/>
  <c r="I251" i="17"/>
  <c r="I250" i="17"/>
  <c r="Q250" i="17" s="1"/>
  <c r="P250" i="17" s="1"/>
  <c r="I249" i="17"/>
  <c r="I248" i="17"/>
  <c r="I247" i="17"/>
  <c r="I246" i="17"/>
  <c r="M246" i="17" s="1"/>
  <c r="I245" i="17"/>
  <c r="I244" i="17"/>
  <c r="I243" i="17"/>
  <c r="Q243" i="17" s="1"/>
  <c r="P243" i="17" s="1"/>
  <c r="I242" i="17"/>
  <c r="I241" i="17"/>
  <c r="I240" i="17"/>
  <c r="I239" i="17"/>
  <c r="I238" i="17"/>
  <c r="I237" i="17"/>
  <c r="I236" i="17"/>
  <c r="I235" i="17"/>
  <c r="I234" i="17"/>
  <c r="Q234" i="17" s="1"/>
  <c r="P234" i="17" s="1"/>
  <c r="I233" i="17"/>
  <c r="I232" i="17"/>
  <c r="I231" i="17"/>
  <c r="I230" i="17"/>
  <c r="I229" i="17"/>
  <c r="I228" i="17"/>
  <c r="I227" i="17"/>
  <c r="I226" i="17"/>
  <c r="I225" i="17"/>
  <c r="I224" i="17"/>
  <c r="I223" i="17"/>
  <c r="I222" i="17"/>
  <c r="I221" i="17"/>
  <c r="I220" i="17"/>
  <c r="I219" i="17"/>
  <c r="I218" i="17"/>
  <c r="I217" i="17"/>
  <c r="I216" i="17"/>
  <c r="I215" i="17"/>
  <c r="I214" i="17"/>
  <c r="M214" i="17" s="1"/>
  <c r="I213" i="17"/>
  <c r="I212" i="17"/>
  <c r="I211" i="17"/>
  <c r="Q211" i="17" s="1"/>
  <c r="P211" i="17" s="1"/>
  <c r="I210" i="17"/>
  <c r="I209" i="17"/>
  <c r="I208" i="17"/>
  <c r="I207" i="17"/>
  <c r="I206" i="17"/>
  <c r="I205" i="17"/>
  <c r="I204" i="17"/>
  <c r="Q204" i="17" s="1"/>
  <c r="P204" i="17" s="1"/>
  <c r="I203" i="17"/>
  <c r="Q203" i="17" s="1"/>
  <c r="P203" i="17" s="1"/>
  <c r="I202" i="17"/>
  <c r="I201" i="17"/>
  <c r="I200" i="17"/>
  <c r="I199" i="17"/>
  <c r="I198" i="17"/>
  <c r="I197" i="17"/>
  <c r="I196" i="17"/>
  <c r="I195" i="17"/>
  <c r="I194" i="17"/>
  <c r="I193" i="17"/>
  <c r="I192" i="17"/>
  <c r="I191" i="17"/>
  <c r="I190" i="17"/>
  <c r="I189" i="17"/>
  <c r="I188" i="17"/>
  <c r="Q188" i="17" s="1"/>
  <c r="P188" i="17" s="1"/>
  <c r="I187" i="17"/>
  <c r="Q187" i="17" s="1"/>
  <c r="P187" i="17" s="1"/>
  <c r="I186" i="17"/>
  <c r="I185" i="17"/>
  <c r="I184" i="17"/>
  <c r="I183" i="17"/>
  <c r="I182" i="17"/>
  <c r="I181" i="17"/>
  <c r="I180" i="17"/>
  <c r="I179" i="17"/>
  <c r="J179" i="17" s="1"/>
  <c r="I178" i="17"/>
  <c r="I177" i="17"/>
  <c r="I176" i="17"/>
  <c r="I175" i="17"/>
  <c r="I174" i="17"/>
  <c r="L174" i="17" s="1"/>
  <c r="I173" i="17"/>
  <c r="I172" i="17"/>
  <c r="I171" i="17"/>
  <c r="I170" i="17"/>
  <c r="I169" i="17"/>
  <c r="I168" i="17"/>
  <c r="I167" i="17"/>
  <c r="I166" i="17"/>
  <c r="L166" i="17" s="1"/>
  <c r="I165" i="17"/>
  <c r="I164" i="17"/>
  <c r="I163" i="17"/>
  <c r="I162" i="17"/>
  <c r="I161" i="17"/>
  <c r="I160" i="17"/>
  <c r="I159" i="17"/>
  <c r="I158" i="17"/>
  <c r="L158" i="17" s="1"/>
  <c r="I157" i="17"/>
  <c r="I156" i="17"/>
  <c r="I155" i="17"/>
  <c r="I154" i="17"/>
  <c r="I153" i="17"/>
  <c r="I152" i="17"/>
  <c r="I151" i="17"/>
  <c r="I150" i="17"/>
  <c r="L150" i="17" s="1"/>
  <c r="I149" i="17"/>
  <c r="I148" i="17"/>
  <c r="I147" i="17"/>
  <c r="I146" i="17"/>
  <c r="I145" i="17"/>
  <c r="I144" i="17"/>
  <c r="I143" i="17"/>
  <c r="I142" i="17"/>
  <c r="L142" i="17" s="1"/>
  <c r="I141" i="17"/>
  <c r="I140" i="17"/>
  <c r="I139" i="17"/>
  <c r="I138" i="17"/>
  <c r="I137" i="17"/>
  <c r="I136" i="17"/>
  <c r="I135" i="17"/>
  <c r="I134" i="17"/>
  <c r="L134" i="17" s="1"/>
  <c r="I133" i="17"/>
  <c r="I132" i="17"/>
  <c r="I131" i="17"/>
  <c r="I130" i="17"/>
  <c r="I129" i="17"/>
  <c r="I128" i="17"/>
  <c r="I127" i="17"/>
  <c r="I126" i="17"/>
  <c r="L126" i="17" s="1"/>
  <c r="I125" i="17"/>
  <c r="I124" i="17"/>
  <c r="I123" i="17"/>
  <c r="I122" i="17"/>
  <c r="I121" i="17"/>
  <c r="I120" i="17"/>
  <c r="I119" i="17"/>
  <c r="I118" i="17"/>
  <c r="L118" i="17" s="1"/>
  <c r="I117" i="17"/>
  <c r="I116" i="17"/>
  <c r="I115" i="17"/>
  <c r="I114" i="17"/>
  <c r="I113" i="17"/>
  <c r="I112" i="17"/>
  <c r="I111" i="17"/>
  <c r="I110" i="17"/>
  <c r="L110" i="17" s="1"/>
  <c r="I109" i="17"/>
  <c r="I108" i="17"/>
  <c r="I107" i="17"/>
  <c r="I106" i="17"/>
  <c r="I105" i="17"/>
  <c r="I104" i="17"/>
  <c r="I103" i="17"/>
  <c r="I102" i="17"/>
  <c r="L102" i="17" s="1"/>
  <c r="I101" i="17"/>
  <c r="I100" i="17"/>
  <c r="I99" i="17"/>
  <c r="I98" i="17"/>
  <c r="I97" i="17"/>
  <c r="I96" i="17"/>
  <c r="I95" i="17"/>
  <c r="I94" i="17"/>
  <c r="L94" i="17" s="1"/>
  <c r="I93" i="17"/>
  <c r="I92" i="17"/>
  <c r="I91" i="17"/>
  <c r="I90" i="17"/>
  <c r="I89" i="17"/>
  <c r="I88" i="17"/>
  <c r="I87" i="17"/>
  <c r="I86" i="17"/>
  <c r="L86" i="17" s="1"/>
  <c r="I85" i="17"/>
  <c r="I84" i="17"/>
  <c r="I83" i="17"/>
  <c r="I82" i="17"/>
  <c r="I81" i="17"/>
  <c r="I80" i="17"/>
  <c r="I79" i="17"/>
  <c r="I78" i="17"/>
  <c r="L78" i="17" s="1"/>
  <c r="I77" i="17"/>
  <c r="I76" i="17"/>
  <c r="I75" i="17"/>
  <c r="I74" i="17"/>
  <c r="I73" i="17"/>
  <c r="I72" i="17"/>
  <c r="I71" i="17"/>
  <c r="I70" i="17"/>
  <c r="L70" i="17" s="1"/>
  <c r="I69" i="17"/>
  <c r="I68" i="17"/>
  <c r="I67" i="17"/>
  <c r="I66" i="17"/>
  <c r="I65" i="17"/>
  <c r="I64" i="17"/>
  <c r="I63" i="17"/>
  <c r="I62" i="17"/>
  <c r="L62" i="17" s="1"/>
  <c r="I61" i="17"/>
  <c r="I60" i="17"/>
  <c r="I59" i="17"/>
  <c r="I58" i="17"/>
  <c r="I57" i="17"/>
  <c r="I56" i="17"/>
  <c r="I55" i="17"/>
  <c r="I54" i="17"/>
  <c r="L54" i="17" s="1"/>
  <c r="I53" i="17"/>
  <c r="I52" i="17"/>
  <c r="I51" i="17"/>
  <c r="I50" i="17"/>
  <c r="I49" i="17"/>
  <c r="I48" i="17"/>
  <c r="I47" i="17"/>
  <c r="I46" i="17"/>
  <c r="L46" i="17" s="1"/>
  <c r="I45" i="17"/>
  <c r="I44" i="17"/>
  <c r="I43" i="17"/>
  <c r="I42" i="17"/>
  <c r="I41" i="17"/>
  <c r="I40" i="17"/>
  <c r="I39" i="17"/>
  <c r="I38" i="17"/>
  <c r="L38" i="17" s="1"/>
  <c r="I37" i="17"/>
  <c r="I36" i="17"/>
  <c r="I35" i="17"/>
  <c r="I34" i="17"/>
  <c r="I33" i="17"/>
  <c r="I32" i="17"/>
  <c r="I31" i="17"/>
  <c r="I30" i="17"/>
  <c r="L30" i="17" s="1"/>
  <c r="I29" i="17"/>
  <c r="I28" i="17"/>
  <c r="I27" i="17"/>
  <c r="I26" i="17"/>
  <c r="I25" i="17"/>
  <c r="L25" i="17" s="1"/>
  <c r="I24" i="17"/>
  <c r="I23" i="17"/>
  <c r="I22" i="17"/>
  <c r="I21" i="17"/>
  <c r="I20" i="17"/>
  <c r="N20" i="17" s="1"/>
  <c r="I19" i="17"/>
  <c r="I18" i="17"/>
  <c r="I17" i="17"/>
  <c r="I16" i="17"/>
  <c r="I15" i="17"/>
  <c r="I14" i="17"/>
  <c r="I13" i="17"/>
  <c r="I12" i="17"/>
  <c r="M12" i="17" s="1"/>
  <c r="I11" i="17"/>
  <c r="I10" i="17"/>
  <c r="I9" i="17"/>
  <c r="I8" i="17"/>
  <c r="I7" i="17"/>
  <c r="I6" i="17"/>
  <c r="I5" i="17"/>
  <c r="I4" i="17"/>
  <c r="N4" i="17" s="1"/>
  <c r="I3" i="17"/>
  <c r="I2" i="17"/>
  <c r="N2" i="17" l="1"/>
  <c r="L2" i="17"/>
  <c r="K2" i="17"/>
  <c r="M3" i="17"/>
  <c r="N3" i="17"/>
  <c r="L3" i="17"/>
  <c r="K3" i="17"/>
  <c r="J3" i="17"/>
  <c r="O3" i="17" s="1"/>
  <c r="N5" i="17"/>
  <c r="M5" i="17"/>
  <c r="L5" i="17"/>
  <c r="J6" i="17"/>
  <c r="M6" i="17"/>
  <c r="L6" i="17"/>
  <c r="K6" i="17"/>
  <c r="Q7" i="17"/>
  <c r="P7" i="17" s="1"/>
  <c r="N7" i="17"/>
  <c r="M7" i="17"/>
  <c r="L7" i="17"/>
  <c r="K7" i="17"/>
  <c r="J7" i="17"/>
  <c r="O7" i="17" s="1"/>
  <c r="Q8" i="17"/>
  <c r="P8" i="17" s="1"/>
  <c r="M8" i="17"/>
  <c r="J9" i="17"/>
  <c r="L9" i="17"/>
  <c r="N10" i="17"/>
  <c r="L10" i="17"/>
  <c r="K10" i="17"/>
  <c r="M11" i="17"/>
  <c r="N11" i="17"/>
  <c r="L11" i="17"/>
  <c r="K11" i="17"/>
  <c r="J11" i="17"/>
  <c r="O11" i="17" s="1"/>
  <c r="K13" i="17"/>
  <c r="Q13" i="17"/>
  <c r="P13" i="17" s="1"/>
  <c r="M13" i="17"/>
  <c r="L13" i="17"/>
  <c r="J14" i="17"/>
  <c r="M14" i="17"/>
  <c r="L14" i="17"/>
  <c r="K14" i="17"/>
  <c r="Q15" i="17"/>
  <c r="P15" i="17" s="1"/>
  <c r="N15" i="17"/>
  <c r="M15" i="17"/>
  <c r="L15" i="17"/>
  <c r="K15" i="17"/>
  <c r="J15" i="17"/>
  <c r="O15" i="17" s="1"/>
  <c r="J16" i="17"/>
  <c r="M16" i="17"/>
  <c r="Q17" i="17"/>
  <c r="P17" i="17" s="1"/>
  <c r="L17" i="17"/>
  <c r="N18" i="17"/>
  <c r="L18" i="17"/>
  <c r="K18" i="17"/>
  <c r="M19" i="17"/>
  <c r="N19" i="17"/>
  <c r="L19" i="17"/>
  <c r="K19" i="17"/>
  <c r="J19" i="17"/>
  <c r="O19" i="17" s="1"/>
  <c r="K21" i="17"/>
  <c r="M21" i="17"/>
  <c r="L21" i="17"/>
  <c r="J22" i="17"/>
  <c r="M22" i="17"/>
  <c r="L22" i="17"/>
  <c r="K22" i="17"/>
  <c r="Q23" i="17"/>
  <c r="P23" i="17" s="1"/>
  <c r="N23" i="17"/>
  <c r="M23" i="17"/>
  <c r="L23" i="17"/>
  <c r="K23" i="17"/>
  <c r="J23" i="17"/>
  <c r="O23" i="17" s="1"/>
  <c r="J24" i="17"/>
  <c r="M24" i="17"/>
  <c r="L26" i="17"/>
  <c r="N26" i="17"/>
  <c r="K27" i="17"/>
  <c r="Q27" i="17"/>
  <c r="P27" i="17" s="1"/>
  <c r="N27" i="17"/>
  <c r="M27" i="17"/>
  <c r="L27" i="17"/>
  <c r="J27" i="17"/>
  <c r="O27" i="17" s="1"/>
  <c r="Q28" i="17"/>
  <c r="P28" i="17" s="1"/>
  <c r="M28" i="17"/>
  <c r="L28" i="17"/>
  <c r="M29" i="17"/>
  <c r="N29" i="17"/>
  <c r="L29" i="17"/>
  <c r="K29" i="17"/>
  <c r="J29" i="17"/>
  <c r="K31" i="17"/>
  <c r="Q31" i="17"/>
  <c r="P31" i="17" s="1"/>
  <c r="M31" i="17"/>
  <c r="L31" i="17"/>
  <c r="J31" i="17"/>
  <c r="Q32" i="17"/>
  <c r="P32" i="17" s="1"/>
  <c r="M32" i="17"/>
  <c r="L32" i="17"/>
  <c r="Q33" i="17"/>
  <c r="P33" i="17" s="1"/>
  <c r="N33" i="17"/>
  <c r="L33" i="17"/>
  <c r="K33" i="17"/>
  <c r="J33" i="17"/>
  <c r="L34" i="17"/>
  <c r="N34" i="17"/>
  <c r="K35" i="17"/>
  <c r="Q35" i="17"/>
  <c r="P35" i="17" s="1"/>
  <c r="N35" i="17"/>
  <c r="M35" i="17"/>
  <c r="L35" i="17"/>
  <c r="J35" i="17"/>
  <c r="O35" i="17" s="1"/>
  <c r="Q36" i="17"/>
  <c r="P36" i="17" s="1"/>
  <c r="M36" i="17"/>
  <c r="L36" i="17"/>
  <c r="M37" i="17"/>
  <c r="N37" i="17"/>
  <c r="L37" i="17"/>
  <c r="K37" i="17"/>
  <c r="J37" i="17"/>
  <c r="K39" i="17"/>
  <c r="Q39" i="17"/>
  <c r="P39" i="17" s="1"/>
  <c r="M39" i="17"/>
  <c r="L39" i="17"/>
  <c r="J39" i="17"/>
  <c r="Q40" i="17"/>
  <c r="P40" i="17" s="1"/>
  <c r="M40" i="17"/>
  <c r="L40" i="17"/>
  <c r="Q41" i="17"/>
  <c r="P41" i="17" s="1"/>
  <c r="N41" i="17"/>
  <c r="L41" i="17"/>
  <c r="K41" i="17"/>
  <c r="J41" i="17"/>
  <c r="L42" i="17"/>
  <c r="N42" i="17"/>
  <c r="K43" i="17"/>
  <c r="Q43" i="17"/>
  <c r="P43" i="17" s="1"/>
  <c r="N43" i="17"/>
  <c r="M43" i="17"/>
  <c r="L43" i="17"/>
  <c r="J43" i="17"/>
  <c r="O43" i="17" s="1"/>
  <c r="Q44" i="17"/>
  <c r="P44" i="17" s="1"/>
  <c r="M44" i="17"/>
  <c r="L44" i="17"/>
  <c r="M45" i="17"/>
  <c r="N45" i="17"/>
  <c r="L45" i="17"/>
  <c r="K45" i="17"/>
  <c r="J45" i="17"/>
  <c r="K47" i="17"/>
  <c r="Q47" i="17"/>
  <c r="P47" i="17" s="1"/>
  <c r="M47" i="17"/>
  <c r="L47" i="17"/>
  <c r="J47" i="17"/>
  <c r="Q48" i="17"/>
  <c r="P48" i="17" s="1"/>
  <c r="M48" i="17"/>
  <c r="L48" i="17"/>
  <c r="Q49" i="17"/>
  <c r="P49" i="17" s="1"/>
  <c r="N49" i="17"/>
  <c r="L49" i="17"/>
  <c r="K49" i="17"/>
  <c r="J49" i="17"/>
  <c r="L50" i="17"/>
  <c r="N50" i="17"/>
  <c r="K51" i="17"/>
  <c r="Q51" i="17"/>
  <c r="P51" i="17" s="1"/>
  <c r="N51" i="17"/>
  <c r="M51" i="17"/>
  <c r="L51" i="17"/>
  <c r="J51" i="17"/>
  <c r="O51" i="17" s="1"/>
  <c r="Q52" i="17"/>
  <c r="P52" i="17" s="1"/>
  <c r="M52" i="17"/>
  <c r="L52" i="17"/>
  <c r="M53" i="17"/>
  <c r="N53" i="17"/>
  <c r="L53" i="17"/>
  <c r="K53" i="17"/>
  <c r="J53" i="17"/>
  <c r="K55" i="17"/>
  <c r="Q55" i="17"/>
  <c r="P55" i="17" s="1"/>
  <c r="M55" i="17"/>
  <c r="L55" i="17"/>
  <c r="J55" i="17"/>
  <c r="Q56" i="17"/>
  <c r="P56" i="17" s="1"/>
  <c r="M56" i="17"/>
  <c r="L56" i="17"/>
  <c r="Q57" i="17"/>
  <c r="P57" i="17" s="1"/>
  <c r="N57" i="17"/>
  <c r="L57" i="17"/>
  <c r="K57" i="17"/>
  <c r="J57" i="17"/>
  <c r="L58" i="17"/>
  <c r="N58" i="17"/>
  <c r="K59" i="17"/>
  <c r="Q59" i="17"/>
  <c r="P59" i="17" s="1"/>
  <c r="N59" i="17"/>
  <c r="M59" i="17"/>
  <c r="L59" i="17"/>
  <c r="J59" i="17"/>
  <c r="O59" i="17" s="1"/>
  <c r="Q60" i="17"/>
  <c r="P60" i="17" s="1"/>
  <c r="M60" i="17"/>
  <c r="L60" i="17"/>
  <c r="M61" i="17"/>
  <c r="N61" i="17"/>
  <c r="L61" i="17"/>
  <c r="K61" i="17"/>
  <c r="J61" i="17"/>
  <c r="K63" i="17"/>
  <c r="Q63" i="17"/>
  <c r="P63" i="17" s="1"/>
  <c r="M63" i="17"/>
  <c r="L63" i="17"/>
  <c r="J63" i="17"/>
  <c r="Q64" i="17"/>
  <c r="P64" i="17" s="1"/>
  <c r="M64" i="17"/>
  <c r="L64" i="17"/>
  <c r="Q65" i="17"/>
  <c r="P65" i="17" s="1"/>
  <c r="N65" i="17"/>
  <c r="L65" i="17"/>
  <c r="K65" i="17"/>
  <c r="J65" i="17"/>
  <c r="L66" i="17"/>
  <c r="N66" i="17"/>
  <c r="K67" i="17"/>
  <c r="Q67" i="17"/>
  <c r="P67" i="17" s="1"/>
  <c r="N67" i="17"/>
  <c r="M67" i="17"/>
  <c r="L67" i="17"/>
  <c r="J67" i="17"/>
  <c r="O67" i="17" s="1"/>
  <c r="Q68" i="17"/>
  <c r="P68" i="17" s="1"/>
  <c r="M68" i="17"/>
  <c r="L68" i="17"/>
  <c r="M69" i="17"/>
  <c r="N69" i="17"/>
  <c r="L69" i="17"/>
  <c r="K69" i="17"/>
  <c r="J69" i="17"/>
  <c r="K71" i="17"/>
  <c r="Q71" i="17"/>
  <c r="P71" i="17" s="1"/>
  <c r="M71" i="17"/>
  <c r="L71" i="17"/>
  <c r="J71" i="17"/>
  <c r="K72" i="17"/>
  <c r="Q72" i="17"/>
  <c r="P72" i="17" s="1"/>
  <c r="M72" i="17"/>
  <c r="L72" i="17"/>
  <c r="Q73" i="17"/>
  <c r="P73" i="17" s="1"/>
  <c r="N73" i="17"/>
  <c r="L73" i="17"/>
  <c r="K73" i="17"/>
  <c r="J73" i="17"/>
  <c r="L74" i="17"/>
  <c r="N74" i="17"/>
  <c r="K75" i="17"/>
  <c r="Q75" i="17"/>
  <c r="P75" i="17" s="1"/>
  <c r="N75" i="17"/>
  <c r="M75" i="17"/>
  <c r="L75" i="17"/>
  <c r="J75" i="17"/>
  <c r="O75" i="17" s="1"/>
  <c r="Q76" i="17"/>
  <c r="P76" i="17" s="1"/>
  <c r="M76" i="17"/>
  <c r="L76" i="17"/>
  <c r="M77" i="17"/>
  <c r="N77" i="17"/>
  <c r="L77" i="17"/>
  <c r="K77" i="17"/>
  <c r="J77" i="17"/>
  <c r="K79" i="17"/>
  <c r="Q79" i="17"/>
  <c r="P79" i="17" s="1"/>
  <c r="M79" i="17"/>
  <c r="L79" i="17"/>
  <c r="J79" i="17"/>
  <c r="Q80" i="17"/>
  <c r="P80" i="17" s="1"/>
  <c r="M80" i="17"/>
  <c r="L80" i="17"/>
  <c r="Q81" i="17"/>
  <c r="P81" i="17" s="1"/>
  <c r="N81" i="17"/>
  <c r="L81" i="17"/>
  <c r="K81" i="17"/>
  <c r="J81" i="17"/>
  <c r="L82" i="17"/>
  <c r="N82" i="17"/>
  <c r="K83" i="17"/>
  <c r="Q83" i="17"/>
  <c r="P83" i="17" s="1"/>
  <c r="N83" i="17"/>
  <c r="M83" i="17"/>
  <c r="L83" i="17"/>
  <c r="J83" i="17"/>
  <c r="O83" i="17" s="1"/>
  <c r="Q84" i="17"/>
  <c r="P84" i="17" s="1"/>
  <c r="M84" i="17"/>
  <c r="L84" i="17"/>
  <c r="M85" i="17"/>
  <c r="N85" i="17"/>
  <c r="L85" i="17"/>
  <c r="K85" i="17"/>
  <c r="J85" i="17"/>
  <c r="K87" i="17"/>
  <c r="Q87" i="17"/>
  <c r="P87" i="17" s="1"/>
  <c r="M87" i="17"/>
  <c r="L87" i="17"/>
  <c r="J87" i="17"/>
  <c r="Q88" i="17"/>
  <c r="P88" i="17" s="1"/>
  <c r="M88" i="17"/>
  <c r="L88" i="17"/>
  <c r="Q89" i="17"/>
  <c r="P89" i="17" s="1"/>
  <c r="N89" i="17"/>
  <c r="L89" i="17"/>
  <c r="K89" i="17"/>
  <c r="J89" i="17"/>
  <c r="L90" i="17"/>
  <c r="N90" i="17"/>
  <c r="K91" i="17"/>
  <c r="Q91" i="17"/>
  <c r="P91" i="17" s="1"/>
  <c r="N91" i="17"/>
  <c r="M91" i="17"/>
  <c r="L91" i="17"/>
  <c r="J91" i="17"/>
  <c r="O91" i="17" s="1"/>
  <c r="Q92" i="17"/>
  <c r="P92" i="17" s="1"/>
  <c r="M92" i="17"/>
  <c r="L92" i="17"/>
  <c r="M93" i="17"/>
  <c r="N93" i="17"/>
  <c r="L93" i="17"/>
  <c r="K93" i="17"/>
  <c r="J93" i="17"/>
  <c r="K95" i="17"/>
  <c r="Q95" i="17"/>
  <c r="P95" i="17" s="1"/>
  <c r="M95" i="17"/>
  <c r="L95" i="17"/>
  <c r="J95" i="17"/>
  <c r="Q96" i="17"/>
  <c r="P96" i="17" s="1"/>
  <c r="M96" i="17"/>
  <c r="L96" i="17"/>
  <c r="Q97" i="17"/>
  <c r="P97" i="17" s="1"/>
  <c r="N97" i="17"/>
  <c r="L97" i="17"/>
  <c r="K97" i="17"/>
  <c r="J97" i="17"/>
  <c r="L98" i="17"/>
  <c r="N98" i="17"/>
  <c r="K99" i="17"/>
  <c r="Q99" i="17"/>
  <c r="P99" i="17" s="1"/>
  <c r="N99" i="17"/>
  <c r="M99" i="17"/>
  <c r="L99" i="17"/>
  <c r="J99" i="17"/>
  <c r="O99" i="17" s="1"/>
  <c r="Q100" i="17"/>
  <c r="P100" i="17" s="1"/>
  <c r="M100" i="17"/>
  <c r="L100" i="17"/>
  <c r="M101" i="17"/>
  <c r="N101" i="17"/>
  <c r="L101" i="17"/>
  <c r="K101" i="17"/>
  <c r="J101" i="17"/>
  <c r="K103" i="17"/>
  <c r="Q103" i="17"/>
  <c r="P103" i="17" s="1"/>
  <c r="M103" i="17"/>
  <c r="L103" i="17"/>
  <c r="J103" i="17"/>
  <c r="K104" i="17"/>
  <c r="Q104" i="17"/>
  <c r="P104" i="17" s="1"/>
  <c r="M104" i="17"/>
  <c r="L104" i="17"/>
  <c r="Q105" i="17"/>
  <c r="P105" i="17" s="1"/>
  <c r="N105" i="17"/>
  <c r="L105" i="17"/>
  <c r="K105" i="17"/>
  <c r="J105" i="17"/>
  <c r="L106" i="17"/>
  <c r="N106" i="17"/>
  <c r="K107" i="17"/>
  <c r="Q107" i="17"/>
  <c r="P107" i="17" s="1"/>
  <c r="N107" i="17"/>
  <c r="M107" i="17"/>
  <c r="L107" i="17"/>
  <c r="J107" i="17"/>
  <c r="O107" i="17" s="1"/>
  <c r="Q108" i="17"/>
  <c r="P108" i="17" s="1"/>
  <c r="M108" i="17"/>
  <c r="L108" i="17"/>
  <c r="M109" i="17"/>
  <c r="N109" i="17"/>
  <c r="L109" i="17"/>
  <c r="K109" i="17"/>
  <c r="J109" i="17"/>
  <c r="K111" i="17"/>
  <c r="Q111" i="17"/>
  <c r="P111" i="17" s="1"/>
  <c r="M111" i="17"/>
  <c r="L111" i="17"/>
  <c r="J111" i="17"/>
  <c r="K112" i="17"/>
  <c r="Q112" i="17"/>
  <c r="P112" i="17" s="1"/>
  <c r="M112" i="17"/>
  <c r="L112" i="17"/>
  <c r="Q113" i="17"/>
  <c r="P113" i="17" s="1"/>
  <c r="N113" i="17"/>
  <c r="L113" i="17"/>
  <c r="K113" i="17"/>
  <c r="J113" i="17"/>
  <c r="L114" i="17"/>
  <c r="N114" i="17"/>
  <c r="K115" i="17"/>
  <c r="Q115" i="17"/>
  <c r="P115" i="17" s="1"/>
  <c r="N115" i="17"/>
  <c r="M115" i="17"/>
  <c r="L115" i="17"/>
  <c r="J115" i="17"/>
  <c r="Q116" i="17"/>
  <c r="P116" i="17" s="1"/>
  <c r="M116" i="17"/>
  <c r="L116" i="17"/>
  <c r="M117" i="17"/>
  <c r="N117" i="17"/>
  <c r="L117" i="17"/>
  <c r="K117" i="17"/>
  <c r="J117" i="17"/>
  <c r="K119" i="17"/>
  <c r="Q119" i="17"/>
  <c r="P119" i="17" s="1"/>
  <c r="M119" i="17"/>
  <c r="L119" i="17"/>
  <c r="J119" i="17"/>
  <c r="K120" i="17"/>
  <c r="Q120" i="17"/>
  <c r="P120" i="17" s="1"/>
  <c r="M120" i="17"/>
  <c r="L120" i="17"/>
  <c r="Q121" i="17"/>
  <c r="P121" i="17" s="1"/>
  <c r="N121" i="17"/>
  <c r="L121" i="17"/>
  <c r="K121" i="17"/>
  <c r="J121" i="17"/>
  <c r="L122" i="17"/>
  <c r="N122" i="17"/>
  <c r="K123" i="17"/>
  <c r="Q123" i="17"/>
  <c r="P123" i="17" s="1"/>
  <c r="N123" i="17"/>
  <c r="M123" i="17"/>
  <c r="L123" i="17"/>
  <c r="J123" i="17"/>
  <c r="O123" i="17" s="1"/>
  <c r="Q124" i="17"/>
  <c r="P124" i="17" s="1"/>
  <c r="M124" i="17"/>
  <c r="L124" i="17"/>
  <c r="M125" i="17"/>
  <c r="N125" i="17"/>
  <c r="L125" i="17"/>
  <c r="K125" i="17"/>
  <c r="J125" i="17"/>
  <c r="K127" i="17"/>
  <c r="Q127" i="17"/>
  <c r="P127" i="17" s="1"/>
  <c r="M127" i="17"/>
  <c r="L127" i="17"/>
  <c r="J127" i="17"/>
  <c r="K128" i="17"/>
  <c r="Q128" i="17"/>
  <c r="P128" i="17" s="1"/>
  <c r="M128" i="17"/>
  <c r="L128" i="17"/>
  <c r="Q129" i="17"/>
  <c r="P129" i="17" s="1"/>
  <c r="N129" i="17"/>
  <c r="L129" i="17"/>
  <c r="K129" i="17"/>
  <c r="J129" i="17"/>
  <c r="L130" i="17"/>
  <c r="N130" i="17"/>
  <c r="J130" i="17"/>
  <c r="K131" i="17"/>
  <c r="Q131" i="17"/>
  <c r="P131" i="17" s="1"/>
  <c r="N131" i="17"/>
  <c r="M131" i="17"/>
  <c r="L131" i="17"/>
  <c r="J131" i="17"/>
  <c r="Q132" i="17"/>
  <c r="P132" i="17" s="1"/>
  <c r="M132" i="17"/>
  <c r="L132" i="17"/>
  <c r="M133" i="17"/>
  <c r="N133" i="17"/>
  <c r="L133" i="17"/>
  <c r="K133" i="17"/>
  <c r="J133" i="17"/>
  <c r="K135" i="17"/>
  <c r="Q135" i="17"/>
  <c r="P135" i="17" s="1"/>
  <c r="M135" i="17"/>
  <c r="L135" i="17"/>
  <c r="J135" i="17"/>
  <c r="K136" i="17"/>
  <c r="Q136" i="17"/>
  <c r="P136" i="17" s="1"/>
  <c r="M136" i="17"/>
  <c r="L136" i="17"/>
  <c r="Q137" i="17"/>
  <c r="P137" i="17" s="1"/>
  <c r="N137" i="17"/>
  <c r="L137" i="17"/>
  <c r="K137" i="17"/>
  <c r="J137" i="17"/>
  <c r="L138" i="17"/>
  <c r="N138" i="17"/>
  <c r="J138" i="17"/>
  <c r="K139" i="17"/>
  <c r="Q139" i="17"/>
  <c r="P139" i="17" s="1"/>
  <c r="N139" i="17"/>
  <c r="M139" i="17"/>
  <c r="L139" i="17"/>
  <c r="J139" i="17"/>
  <c r="Q140" i="17"/>
  <c r="P140" i="17" s="1"/>
  <c r="M140" i="17"/>
  <c r="L140" i="17"/>
  <c r="M141" i="17"/>
  <c r="N141" i="17"/>
  <c r="L141" i="17"/>
  <c r="K141" i="17"/>
  <c r="J141" i="17"/>
  <c r="K143" i="17"/>
  <c r="Q143" i="17"/>
  <c r="P143" i="17" s="1"/>
  <c r="M143" i="17"/>
  <c r="L143" i="17"/>
  <c r="J143" i="17"/>
  <c r="K144" i="17"/>
  <c r="Q144" i="17"/>
  <c r="P144" i="17" s="1"/>
  <c r="M144" i="17"/>
  <c r="L144" i="17"/>
  <c r="Q145" i="17"/>
  <c r="P145" i="17" s="1"/>
  <c r="N145" i="17"/>
  <c r="L145" i="17"/>
  <c r="K145" i="17"/>
  <c r="J145" i="17"/>
  <c r="L146" i="17"/>
  <c r="N146" i="17"/>
  <c r="J146" i="17"/>
  <c r="K147" i="17"/>
  <c r="Q147" i="17"/>
  <c r="P147" i="17" s="1"/>
  <c r="N147" i="17"/>
  <c r="M147" i="17"/>
  <c r="L147" i="17"/>
  <c r="J147" i="17"/>
  <c r="Q148" i="17"/>
  <c r="P148" i="17" s="1"/>
  <c r="M148" i="17"/>
  <c r="L148" i="17"/>
  <c r="M149" i="17"/>
  <c r="N149" i="17"/>
  <c r="L149" i="17"/>
  <c r="K149" i="17"/>
  <c r="J149" i="17"/>
  <c r="K151" i="17"/>
  <c r="Q151" i="17"/>
  <c r="P151" i="17" s="1"/>
  <c r="M151" i="17"/>
  <c r="L151" i="17"/>
  <c r="J151" i="17"/>
  <c r="K152" i="17"/>
  <c r="Q152" i="17"/>
  <c r="P152" i="17" s="1"/>
  <c r="M152" i="17"/>
  <c r="L152" i="17"/>
  <c r="Q153" i="17"/>
  <c r="P153" i="17" s="1"/>
  <c r="N153" i="17"/>
  <c r="L153" i="17"/>
  <c r="K153" i="17"/>
  <c r="J153" i="17"/>
  <c r="L154" i="17"/>
  <c r="N154" i="17"/>
  <c r="J154" i="17"/>
  <c r="K155" i="17"/>
  <c r="Q155" i="17"/>
  <c r="P155" i="17" s="1"/>
  <c r="N155" i="17"/>
  <c r="M155" i="17"/>
  <c r="L155" i="17"/>
  <c r="J155" i="17"/>
  <c r="Q156" i="17"/>
  <c r="P156" i="17" s="1"/>
  <c r="M156" i="17"/>
  <c r="L156" i="17"/>
  <c r="M157" i="17"/>
  <c r="N157" i="17"/>
  <c r="L157" i="17"/>
  <c r="K157" i="17"/>
  <c r="J157" i="17"/>
  <c r="K159" i="17"/>
  <c r="Q159" i="17"/>
  <c r="P159" i="17" s="1"/>
  <c r="M159" i="17"/>
  <c r="L159" i="17"/>
  <c r="J159" i="17"/>
  <c r="K160" i="17"/>
  <c r="Q160" i="17"/>
  <c r="P160" i="17" s="1"/>
  <c r="M160" i="17"/>
  <c r="L160" i="17"/>
  <c r="Q161" i="17"/>
  <c r="P161" i="17" s="1"/>
  <c r="N161" i="17"/>
  <c r="L161" i="17"/>
  <c r="K161" i="17"/>
  <c r="J161" i="17"/>
  <c r="L162" i="17"/>
  <c r="N162" i="17"/>
  <c r="J162" i="17"/>
  <c r="K163" i="17"/>
  <c r="Q163" i="17"/>
  <c r="P163" i="17" s="1"/>
  <c r="N163" i="17"/>
  <c r="M163" i="17"/>
  <c r="L163" i="17"/>
  <c r="J163" i="17"/>
  <c r="Q164" i="17"/>
  <c r="P164" i="17" s="1"/>
  <c r="M164" i="17"/>
  <c r="L164" i="17"/>
  <c r="M165" i="17"/>
  <c r="N165" i="17"/>
  <c r="L165" i="17"/>
  <c r="K165" i="17"/>
  <c r="J165" i="17"/>
  <c r="K167" i="17"/>
  <c r="Q167" i="17"/>
  <c r="P167" i="17" s="1"/>
  <c r="M167" i="17"/>
  <c r="L167" i="17"/>
  <c r="J167" i="17"/>
  <c r="M168" i="17"/>
  <c r="Q168" i="17"/>
  <c r="P168" i="17" s="1"/>
  <c r="L168" i="17"/>
  <c r="Q169" i="17"/>
  <c r="P169" i="17" s="1"/>
  <c r="N169" i="17"/>
  <c r="L169" i="17"/>
  <c r="K169" i="17"/>
  <c r="J169" i="17"/>
  <c r="L170" i="17"/>
  <c r="N170" i="17"/>
  <c r="J170" i="17"/>
  <c r="K171" i="17"/>
  <c r="Q171" i="17"/>
  <c r="P171" i="17" s="1"/>
  <c r="N171" i="17"/>
  <c r="M171" i="17"/>
  <c r="L171" i="17"/>
  <c r="J171" i="17"/>
  <c r="Q172" i="17"/>
  <c r="P172" i="17" s="1"/>
  <c r="M172" i="17"/>
  <c r="L172" i="17"/>
  <c r="M173" i="17"/>
  <c r="N173" i="17"/>
  <c r="L173" i="17"/>
  <c r="K173" i="17"/>
  <c r="J173" i="17"/>
  <c r="K175" i="17"/>
  <c r="Q175" i="17"/>
  <c r="P175" i="17" s="1"/>
  <c r="M175" i="17"/>
  <c r="L175" i="17"/>
  <c r="J175" i="17"/>
  <c r="J176" i="17"/>
  <c r="M176" i="17"/>
  <c r="L176" i="17"/>
  <c r="K176" i="17"/>
  <c r="Q177" i="17"/>
  <c r="P177" i="17" s="1"/>
  <c r="N177" i="17"/>
  <c r="L177" i="17"/>
  <c r="K177" i="17"/>
  <c r="J177" i="17"/>
  <c r="L178" i="17"/>
  <c r="N178" i="17"/>
  <c r="M178" i="17"/>
  <c r="K178" i="17"/>
  <c r="Q180" i="17"/>
  <c r="P180" i="17" s="1"/>
  <c r="L180" i="17"/>
  <c r="M181" i="17"/>
  <c r="N181" i="17"/>
  <c r="L181" i="17"/>
  <c r="K181" i="17"/>
  <c r="J181" i="17"/>
  <c r="O181" i="17" s="1"/>
  <c r="Q182" i="17"/>
  <c r="P182" i="17" s="1"/>
  <c r="N182" i="17"/>
  <c r="M182" i="17"/>
  <c r="J182" i="17"/>
  <c r="K183" i="17"/>
  <c r="N183" i="17"/>
  <c r="M183" i="17"/>
  <c r="L183" i="17"/>
  <c r="J184" i="17"/>
  <c r="M184" i="17"/>
  <c r="L184" i="17"/>
  <c r="K184" i="17"/>
  <c r="Q185" i="17"/>
  <c r="P185" i="17" s="1"/>
  <c r="N185" i="17"/>
  <c r="L185" i="17"/>
  <c r="K185" i="17"/>
  <c r="J185" i="17"/>
  <c r="M189" i="17"/>
  <c r="N189" i="17"/>
  <c r="L189" i="17"/>
  <c r="K189" i="17"/>
  <c r="J189" i="17"/>
  <c r="O189" i="17" s="1"/>
  <c r="Q190" i="17"/>
  <c r="P190" i="17" s="1"/>
  <c r="N190" i="17"/>
  <c r="K191" i="17"/>
  <c r="N191" i="17"/>
  <c r="M191" i="17"/>
  <c r="L191" i="17"/>
  <c r="J192" i="17"/>
  <c r="M192" i="17"/>
  <c r="L192" i="17"/>
  <c r="K192" i="17"/>
  <c r="Q193" i="17"/>
  <c r="P193" i="17" s="1"/>
  <c r="N193" i="17"/>
  <c r="L193" i="17"/>
  <c r="K193" i="17"/>
  <c r="J193" i="17"/>
  <c r="Q194" i="17"/>
  <c r="P194" i="17" s="1"/>
  <c r="M194" i="17"/>
  <c r="K194" i="17"/>
  <c r="L195" i="17"/>
  <c r="J195" i="17"/>
  <c r="Q196" i="17"/>
  <c r="P196" i="17" s="1"/>
  <c r="K196" i="17"/>
  <c r="M197" i="17"/>
  <c r="N197" i="17"/>
  <c r="L197" i="17"/>
  <c r="K197" i="17"/>
  <c r="J197" i="17"/>
  <c r="K199" i="17"/>
  <c r="N199" i="17"/>
  <c r="M199" i="17"/>
  <c r="L199" i="17"/>
  <c r="J200" i="17"/>
  <c r="M200" i="17"/>
  <c r="L200" i="17"/>
  <c r="K200" i="17"/>
  <c r="Q201" i="17"/>
  <c r="P201" i="17" s="1"/>
  <c r="N201" i="17"/>
  <c r="L201" i="17"/>
  <c r="K201" i="17"/>
  <c r="J201" i="17"/>
  <c r="M202" i="17"/>
  <c r="Q202" i="17"/>
  <c r="P202" i="17" s="1"/>
  <c r="J202" i="17"/>
  <c r="M205" i="17"/>
  <c r="N205" i="17"/>
  <c r="L205" i="17"/>
  <c r="K205" i="17"/>
  <c r="J205" i="17"/>
  <c r="O205" i="17" s="1"/>
  <c r="Q206" i="17"/>
  <c r="P206" i="17" s="1"/>
  <c r="N206" i="17"/>
  <c r="K207" i="17"/>
  <c r="N207" i="17"/>
  <c r="M207" i="17"/>
  <c r="L207" i="17"/>
  <c r="J208" i="17"/>
  <c r="M208" i="17"/>
  <c r="L208" i="17"/>
  <c r="K208" i="17"/>
  <c r="Q209" i="17"/>
  <c r="P209" i="17" s="1"/>
  <c r="N209" i="17"/>
  <c r="L209" i="17"/>
  <c r="K209" i="17"/>
  <c r="J209" i="17"/>
  <c r="J210" i="17"/>
  <c r="Q210" i="17"/>
  <c r="P210" i="17" s="1"/>
  <c r="M210" i="17"/>
  <c r="Q212" i="17"/>
  <c r="P212" i="17" s="1"/>
  <c r="K212" i="17"/>
  <c r="M213" i="17"/>
  <c r="N213" i="17"/>
  <c r="L213" i="17"/>
  <c r="K213" i="17"/>
  <c r="J213" i="17"/>
  <c r="K215" i="17"/>
  <c r="N215" i="17"/>
  <c r="M215" i="17"/>
  <c r="L215" i="17"/>
  <c r="J216" i="17"/>
  <c r="M216" i="17"/>
  <c r="L216" i="17"/>
  <c r="K216" i="17"/>
  <c r="Q217" i="17"/>
  <c r="P217" i="17" s="1"/>
  <c r="N217" i="17"/>
  <c r="M217" i="17"/>
  <c r="L217" i="17"/>
  <c r="K217" i="17"/>
  <c r="J217" i="17"/>
  <c r="Q218" i="17"/>
  <c r="P218" i="17" s="1"/>
  <c r="J218" i="17"/>
  <c r="Q220" i="17"/>
  <c r="P220" i="17" s="1"/>
  <c r="K220" i="17"/>
  <c r="M221" i="17"/>
  <c r="N221" i="17"/>
  <c r="L221" i="17"/>
  <c r="K221" i="17"/>
  <c r="J221" i="17"/>
  <c r="M222" i="17"/>
  <c r="Q222" i="17"/>
  <c r="P222" i="17" s="1"/>
  <c r="N222" i="17"/>
  <c r="K223" i="17"/>
  <c r="N223" i="17"/>
  <c r="M223" i="17"/>
  <c r="L223" i="17"/>
  <c r="J224" i="17"/>
  <c r="M224" i="17"/>
  <c r="L224" i="17"/>
  <c r="K224" i="17"/>
  <c r="Q225" i="17"/>
  <c r="P225" i="17" s="1"/>
  <c r="N225" i="17"/>
  <c r="M225" i="17"/>
  <c r="L225" i="17"/>
  <c r="K225" i="17"/>
  <c r="J225" i="17"/>
  <c r="O225" i="17" s="1"/>
  <c r="Q226" i="17"/>
  <c r="P226" i="17" s="1"/>
  <c r="M226" i="17"/>
  <c r="L227" i="17"/>
  <c r="Q227" i="17"/>
  <c r="P227" i="17" s="1"/>
  <c r="Q228" i="17"/>
  <c r="P228" i="17" s="1"/>
  <c r="K228" i="17"/>
  <c r="M229" i="17"/>
  <c r="N229" i="17"/>
  <c r="L229" i="17"/>
  <c r="K229" i="17"/>
  <c r="J229" i="17"/>
  <c r="O229" i="17" s="1"/>
  <c r="Q230" i="17"/>
  <c r="P230" i="17" s="1"/>
  <c r="M230" i="17"/>
  <c r="K231" i="17"/>
  <c r="N231" i="17"/>
  <c r="M231" i="17"/>
  <c r="L231" i="17"/>
  <c r="J232" i="17"/>
  <c r="M232" i="17"/>
  <c r="L232" i="17"/>
  <c r="K232" i="17"/>
  <c r="Q233" i="17"/>
  <c r="P233" i="17" s="1"/>
  <c r="N233" i="17"/>
  <c r="M233" i="17"/>
  <c r="L233" i="17"/>
  <c r="K233" i="17"/>
  <c r="J233" i="17"/>
  <c r="Q235" i="17"/>
  <c r="P235" i="17" s="1"/>
  <c r="L235" i="17"/>
  <c r="Q236" i="17"/>
  <c r="P236" i="17" s="1"/>
  <c r="K236" i="17"/>
  <c r="M237" i="17"/>
  <c r="N237" i="17"/>
  <c r="L237" i="17"/>
  <c r="K237" i="17"/>
  <c r="J237" i="17"/>
  <c r="O237" i="17" s="1"/>
  <c r="Q238" i="17"/>
  <c r="P238" i="17" s="1"/>
  <c r="N238" i="17"/>
  <c r="K239" i="17"/>
  <c r="N239" i="17"/>
  <c r="M239" i="17"/>
  <c r="L239" i="17"/>
  <c r="J240" i="17"/>
  <c r="M240" i="17"/>
  <c r="L240" i="17"/>
  <c r="K240" i="17"/>
  <c r="Q241" i="17"/>
  <c r="P241" i="17" s="1"/>
  <c r="N241" i="17"/>
  <c r="M241" i="17"/>
  <c r="L241" i="17"/>
  <c r="K241" i="17"/>
  <c r="J241" i="17"/>
  <c r="J242" i="17"/>
  <c r="Q242" i="17"/>
  <c r="P242" i="17" s="1"/>
  <c r="M242" i="17"/>
  <c r="Q244" i="17"/>
  <c r="P244" i="17" s="1"/>
  <c r="K244" i="17"/>
  <c r="M245" i="17"/>
  <c r="N245" i="17"/>
  <c r="L245" i="17"/>
  <c r="K245" i="17"/>
  <c r="J245" i="17"/>
  <c r="K247" i="17"/>
  <c r="N247" i="17"/>
  <c r="M247" i="17"/>
  <c r="L247" i="17"/>
  <c r="J248" i="17"/>
  <c r="M248" i="17"/>
  <c r="L248" i="17"/>
  <c r="K248" i="17"/>
  <c r="Q249" i="17"/>
  <c r="P249" i="17" s="1"/>
  <c r="N249" i="17"/>
  <c r="M249" i="17"/>
  <c r="L249" i="17"/>
  <c r="K249" i="17"/>
  <c r="J249" i="17"/>
  <c r="Q252" i="17"/>
  <c r="P252" i="17" s="1"/>
  <c r="K252" i="17"/>
  <c r="M253" i="17"/>
  <c r="N253" i="17"/>
  <c r="L253" i="17"/>
  <c r="K253" i="17"/>
  <c r="J253" i="17"/>
  <c r="M254" i="17"/>
  <c r="Q254" i="17"/>
  <c r="P254" i="17" s="1"/>
  <c r="N254" i="17"/>
  <c r="K255" i="17"/>
  <c r="N255" i="17"/>
  <c r="M255" i="17"/>
  <c r="L255" i="17"/>
  <c r="J256" i="17"/>
  <c r="M256" i="17"/>
  <c r="L256" i="17"/>
  <c r="K256" i="17"/>
  <c r="Q257" i="17"/>
  <c r="P257" i="17" s="1"/>
  <c r="N257" i="17"/>
  <c r="M257" i="17"/>
  <c r="L257" i="17"/>
  <c r="K257" i="17"/>
  <c r="J257" i="17"/>
  <c r="O257" i="17" s="1"/>
  <c r="Q258" i="17"/>
  <c r="P258" i="17" s="1"/>
  <c r="M258" i="17"/>
  <c r="L259" i="17"/>
  <c r="Q259" i="17"/>
  <c r="P259" i="17" s="1"/>
  <c r="Q260" i="17"/>
  <c r="P260" i="17" s="1"/>
  <c r="K260" i="17"/>
  <c r="M261" i="17"/>
  <c r="N261" i="17"/>
  <c r="L261" i="17"/>
  <c r="K261" i="17"/>
  <c r="J261" i="17"/>
  <c r="O261" i="17" s="1"/>
  <c r="Q262" i="17"/>
  <c r="P262" i="17" s="1"/>
  <c r="M262" i="17"/>
  <c r="K263" i="17"/>
  <c r="N263" i="17"/>
  <c r="M263" i="17"/>
  <c r="L263" i="17"/>
  <c r="J264" i="17"/>
  <c r="M264" i="17"/>
  <c r="L264" i="17"/>
  <c r="K264" i="17"/>
  <c r="Q265" i="17"/>
  <c r="P265" i="17" s="1"/>
  <c r="N265" i="17"/>
  <c r="M265" i="17"/>
  <c r="L265" i="17"/>
  <c r="K265" i="17"/>
  <c r="J265" i="17"/>
  <c r="Q267" i="17"/>
  <c r="P267" i="17" s="1"/>
  <c r="L267" i="17"/>
  <c r="Q268" i="17"/>
  <c r="P268" i="17" s="1"/>
  <c r="K268" i="17"/>
  <c r="M269" i="17"/>
  <c r="N269" i="17"/>
  <c r="L269" i="17"/>
  <c r="K269" i="17"/>
  <c r="J269" i="17"/>
  <c r="O269" i="17" s="1"/>
  <c r="Q270" i="17"/>
  <c r="P270" i="17" s="1"/>
  <c r="N270" i="17"/>
  <c r="K271" i="17"/>
  <c r="N271" i="17"/>
  <c r="M271" i="17"/>
  <c r="L271" i="17"/>
  <c r="J272" i="17"/>
  <c r="M272" i="17"/>
  <c r="L272" i="17"/>
  <c r="K272" i="17"/>
  <c r="Q273" i="17"/>
  <c r="P273" i="17" s="1"/>
  <c r="N273" i="17"/>
  <c r="M273" i="17"/>
  <c r="L273" i="17"/>
  <c r="K273" i="17"/>
  <c r="J273" i="17"/>
  <c r="M274" i="17"/>
  <c r="Q274" i="17"/>
  <c r="P274" i="17" s="1"/>
  <c r="J275" i="17"/>
  <c r="L275" i="17"/>
  <c r="Q276" i="17"/>
  <c r="P276" i="17" s="1"/>
  <c r="K276" i="17"/>
  <c r="M277" i="17"/>
  <c r="N277" i="17"/>
  <c r="L277" i="17"/>
  <c r="K277" i="17"/>
  <c r="J277" i="17"/>
  <c r="O277" i="17" s="1"/>
  <c r="K279" i="17"/>
  <c r="N279" i="17"/>
  <c r="M279" i="17"/>
  <c r="L279" i="17"/>
  <c r="J280" i="17"/>
  <c r="M280" i="17"/>
  <c r="L280" i="17"/>
  <c r="K280" i="17"/>
  <c r="Q281" i="17"/>
  <c r="P281" i="17" s="1"/>
  <c r="N281" i="17"/>
  <c r="M281" i="17"/>
  <c r="L281" i="17"/>
  <c r="K281" i="17"/>
  <c r="J281" i="17"/>
  <c r="K282" i="17"/>
  <c r="M282" i="17"/>
  <c r="J282" i="17"/>
  <c r="Q283" i="17"/>
  <c r="P283" i="17" s="1"/>
  <c r="M283" i="17"/>
  <c r="Q284" i="17"/>
  <c r="P284" i="17" s="1"/>
  <c r="N284" i="17"/>
  <c r="L284" i="17"/>
  <c r="K284" i="17"/>
  <c r="J284" i="17"/>
  <c r="L285" i="17"/>
  <c r="Q285" i="17"/>
  <c r="P285" i="17" s="1"/>
  <c r="N285" i="17"/>
  <c r="M285" i="17"/>
  <c r="K285" i="17"/>
  <c r="J285" i="17"/>
  <c r="O285" i="17" s="1"/>
  <c r="K286" i="17"/>
  <c r="Q286" i="17"/>
  <c r="P286" i="17" s="1"/>
  <c r="N286" i="17"/>
  <c r="M286" i="17"/>
  <c r="L286" i="17"/>
  <c r="Q287" i="17"/>
  <c r="P287" i="17" s="1"/>
  <c r="M287" i="17"/>
  <c r="M288" i="17"/>
  <c r="N288" i="17"/>
  <c r="L288" i="17"/>
  <c r="K288" i="17"/>
  <c r="J288" i="17"/>
  <c r="L289" i="17"/>
  <c r="Q289" i="17"/>
  <c r="P289" i="17" s="1"/>
  <c r="M289" i="17"/>
  <c r="K289" i="17"/>
  <c r="J289" i="17"/>
  <c r="K290" i="17"/>
  <c r="Q290" i="17"/>
  <c r="P290" i="17" s="1"/>
  <c r="L290" i="17"/>
  <c r="Q291" i="17"/>
  <c r="P291" i="17" s="1"/>
  <c r="M291" i="17"/>
  <c r="Q292" i="17"/>
  <c r="P292" i="17" s="1"/>
  <c r="N292" i="17"/>
  <c r="L292" i="17"/>
  <c r="K292" i="17"/>
  <c r="J292" i="17"/>
  <c r="L293" i="17"/>
  <c r="Q293" i="17"/>
  <c r="P293" i="17" s="1"/>
  <c r="N293" i="17"/>
  <c r="M293" i="17"/>
  <c r="K293" i="17"/>
  <c r="J293" i="17"/>
  <c r="O293" i="17" s="1"/>
  <c r="K294" i="17"/>
  <c r="Q294" i="17"/>
  <c r="P294" i="17" s="1"/>
  <c r="N294" i="17"/>
  <c r="M294" i="17"/>
  <c r="L294" i="17"/>
  <c r="Q295" i="17"/>
  <c r="P295" i="17" s="1"/>
  <c r="M295" i="17"/>
  <c r="M296" i="17"/>
  <c r="N296" i="17"/>
  <c r="L296" i="17"/>
  <c r="K296" i="17"/>
  <c r="J296" i="17"/>
  <c r="L297" i="17"/>
  <c r="Q297" i="17"/>
  <c r="P297" i="17" s="1"/>
  <c r="M297" i="17"/>
  <c r="K297" i="17"/>
  <c r="J297" i="17"/>
  <c r="K298" i="17"/>
  <c r="Q298" i="17"/>
  <c r="P298" i="17" s="1"/>
  <c r="L298" i="17"/>
  <c r="Q299" i="17"/>
  <c r="P299" i="17" s="1"/>
  <c r="M299" i="17"/>
  <c r="Q300" i="17"/>
  <c r="P300" i="17" s="1"/>
  <c r="N300" i="17"/>
  <c r="L300" i="17"/>
  <c r="K300" i="17"/>
  <c r="J300" i="17"/>
  <c r="L301" i="17"/>
  <c r="Q301" i="17"/>
  <c r="P301" i="17" s="1"/>
  <c r="N301" i="17"/>
  <c r="M301" i="17"/>
  <c r="K301" i="17"/>
  <c r="J301" i="17"/>
  <c r="O301" i="17" s="1"/>
  <c r="K302" i="17"/>
  <c r="Q302" i="17"/>
  <c r="P302" i="17" s="1"/>
  <c r="N302" i="17"/>
  <c r="M302" i="17"/>
  <c r="L302" i="17"/>
  <c r="Q303" i="17"/>
  <c r="P303" i="17" s="1"/>
  <c r="M303" i="17"/>
  <c r="M304" i="17"/>
  <c r="N304" i="17"/>
  <c r="L304" i="17"/>
  <c r="K304" i="17"/>
  <c r="J304" i="17"/>
  <c r="L305" i="17"/>
  <c r="Q305" i="17"/>
  <c r="P305" i="17" s="1"/>
  <c r="M305" i="17"/>
  <c r="K305" i="17"/>
  <c r="J305" i="17"/>
  <c r="K306" i="17"/>
  <c r="Q306" i="17"/>
  <c r="P306" i="17" s="1"/>
  <c r="L306" i="17"/>
  <c r="Q307" i="17"/>
  <c r="P307" i="17" s="1"/>
  <c r="M307" i="17"/>
  <c r="Q308" i="17"/>
  <c r="P308" i="17" s="1"/>
  <c r="N308" i="17"/>
  <c r="L308" i="17"/>
  <c r="K308" i="17"/>
  <c r="J308" i="17"/>
  <c r="L309" i="17"/>
  <c r="Q309" i="17"/>
  <c r="P309" i="17" s="1"/>
  <c r="N309" i="17"/>
  <c r="M309" i="17"/>
  <c r="K309" i="17"/>
  <c r="J309" i="17"/>
  <c r="O309" i="17" s="1"/>
  <c r="K310" i="17"/>
  <c r="Q310" i="17"/>
  <c r="P310" i="17" s="1"/>
  <c r="N310" i="17"/>
  <c r="M310" i="17"/>
  <c r="L310" i="17"/>
  <c r="Q311" i="17"/>
  <c r="P311" i="17" s="1"/>
  <c r="M311" i="17"/>
  <c r="M312" i="17"/>
  <c r="N312" i="17"/>
  <c r="L312" i="17"/>
  <c r="K312" i="17"/>
  <c r="J312" i="17"/>
  <c r="L313" i="17"/>
  <c r="Q313" i="17"/>
  <c r="P313" i="17" s="1"/>
  <c r="M313" i="17"/>
  <c r="K313" i="17"/>
  <c r="J313" i="17"/>
  <c r="K314" i="17"/>
  <c r="Q314" i="17"/>
  <c r="P314" i="17" s="1"/>
  <c r="L314" i="17"/>
  <c r="Q315" i="17"/>
  <c r="P315" i="17" s="1"/>
  <c r="M315" i="17"/>
  <c r="Q316" i="17"/>
  <c r="P316" i="17" s="1"/>
  <c r="N316" i="17"/>
  <c r="L316" i="17"/>
  <c r="K316" i="17"/>
  <c r="J316" i="17"/>
  <c r="L317" i="17"/>
  <c r="Q317" i="17"/>
  <c r="P317" i="17" s="1"/>
  <c r="N317" i="17"/>
  <c r="M317" i="17"/>
  <c r="K317" i="17"/>
  <c r="J317" i="17"/>
  <c r="O317" i="17" s="1"/>
  <c r="K318" i="17"/>
  <c r="Q318" i="17"/>
  <c r="P318" i="17" s="1"/>
  <c r="N318" i="17"/>
  <c r="M318" i="17"/>
  <c r="L318" i="17"/>
  <c r="Q319" i="17"/>
  <c r="P319" i="17" s="1"/>
  <c r="M319" i="17"/>
  <c r="M320" i="17"/>
  <c r="N320" i="17"/>
  <c r="L320" i="17"/>
  <c r="K320" i="17"/>
  <c r="J320" i="17"/>
  <c r="L321" i="17"/>
  <c r="Q321" i="17"/>
  <c r="P321" i="17" s="1"/>
  <c r="M321" i="17"/>
  <c r="K321" i="17"/>
  <c r="J321" i="17"/>
  <c r="K322" i="17"/>
  <c r="Q322" i="17"/>
  <c r="P322" i="17" s="1"/>
  <c r="L322" i="17"/>
  <c r="Q323" i="17"/>
  <c r="P323" i="17" s="1"/>
  <c r="M323" i="17"/>
  <c r="Q324" i="17"/>
  <c r="P324" i="17" s="1"/>
  <c r="N324" i="17"/>
  <c r="L324" i="17"/>
  <c r="K324" i="17"/>
  <c r="J324" i="17"/>
  <c r="L325" i="17"/>
  <c r="Q325" i="17"/>
  <c r="P325" i="17" s="1"/>
  <c r="N325" i="17"/>
  <c r="M325" i="17"/>
  <c r="K325" i="17"/>
  <c r="J325" i="17"/>
  <c r="O325" i="17" s="1"/>
  <c r="K326" i="17"/>
  <c r="Q326" i="17"/>
  <c r="P326" i="17" s="1"/>
  <c r="N326" i="17"/>
  <c r="M326" i="17"/>
  <c r="L326" i="17"/>
  <c r="Q327" i="17"/>
  <c r="P327" i="17" s="1"/>
  <c r="M327" i="17"/>
  <c r="M328" i="17"/>
  <c r="N328" i="17"/>
  <c r="L328" i="17"/>
  <c r="K328" i="17"/>
  <c r="J328" i="17"/>
  <c r="L329" i="17"/>
  <c r="Q329" i="17"/>
  <c r="P329" i="17" s="1"/>
  <c r="M329" i="17"/>
  <c r="K329" i="17"/>
  <c r="J329" i="17"/>
  <c r="K330" i="17"/>
  <c r="Q330" i="17"/>
  <c r="P330" i="17" s="1"/>
  <c r="L330" i="17"/>
  <c r="Q331" i="17"/>
  <c r="P331" i="17" s="1"/>
  <c r="M331" i="17"/>
  <c r="Q332" i="17"/>
  <c r="P332" i="17" s="1"/>
  <c r="N332" i="17"/>
  <c r="L332" i="17"/>
  <c r="K332" i="17"/>
  <c r="J332" i="17"/>
  <c r="L333" i="17"/>
  <c r="Q333" i="17"/>
  <c r="P333" i="17" s="1"/>
  <c r="N333" i="17"/>
  <c r="M333" i="17"/>
  <c r="K333" i="17"/>
  <c r="J333" i="17"/>
  <c r="O333" i="17" s="1"/>
  <c r="K334" i="17"/>
  <c r="Q334" i="17"/>
  <c r="P334" i="17" s="1"/>
  <c r="N334" i="17"/>
  <c r="M334" i="17"/>
  <c r="L334" i="17"/>
  <c r="Q335" i="17"/>
  <c r="P335" i="17" s="1"/>
  <c r="M335" i="17"/>
  <c r="M336" i="17"/>
  <c r="N336" i="17"/>
  <c r="L336" i="17"/>
  <c r="K336" i="17"/>
  <c r="J336" i="17"/>
  <c r="L337" i="17"/>
  <c r="Q337" i="17"/>
  <c r="P337" i="17" s="1"/>
  <c r="M337" i="17"/>
  <c r="K337" i="17"/>
  <c r="J337" i="17"/>
  <c r="K338" i="17"/>
  <c r="Q338" i="17"/>
  <c r="P338" i="17" s="1"/>
  <c r="L338" i="17"/>
  <c r="Q339" i="17"/>
  <c r="P339" i="17" s="1"/>
  <c r="M339" i="17"/>
  <c r="Q340" i="17"/>
  <c r="P340" i="17" s="1"/>
  <c r="N340" i="17"/>
  <c r="L340" i="17"/>
  <c r="K340" i="17"/>
  <c r="J340" i="17"/>
  <c r="L341" i="17"/>
  <c r="Q341" i="17"/>
  <c r="P341" i="17" s="1"/>
  <c r="N341" i="17"/>
  <c r="M341" i="17"/>
  <c r="K341" i="17"/>
  <c r="J341" i="17"/>
  <c r="O341" i="17" s="1"/>
  <c r="K342" i="17"/>
  <c r="Q342" i="17"/>
  <c r="P342" i="17" s="1"/>
  <c r="N342" i="17"/>
  <c r="M342" i="17"/>
  <c r="L342" i="17"/>
  <c r="Q343" i="17"/>
  <c r="P343" i="17" s="1"/>
  <c r="M343" i="17"/>
  <c r="M344" i="17"/>
  <c r="N344" i="17"/>
  <c r="L344" i="17"/>
  <c r="K344" i="17"/>
  <c r="J344" i="17"/>
  <c r="L345" i="17"/>
  <c r="Q345" i="17"/>
  <c r="P345" i="17" s="1"/>
  <c r="M345" i="17"/>
  <c r="K345" i="17"/>
  <c r="J345" i="17"/>
  <c r="K346" i="17"/>
  <c r="Q346" i="17"/>
  <c r="P346" i="17" s="1"/>
  <c r="L346" i="17"/>
  <c r="Q347" i="17"/>
  <c r="P347" i="17" s="1"/>
  <c r="M347" i="17"/>
  <c r="Q348" i="17"/>
  <c r="P348" i="17" s="1"/>
  <c r="N348" i="17"/>
  <c r="L348" i="17"/>
  <c r="K348" i="17"/>
  <c r="J348" i="17"/>
  <c r="L349" i="17"/>
  <c r="Q349" i="17"/>
  <c r="P349" i="17" s="1"/>
  <c r="N349" i="17"/>
  <c r="M349" i="17"/>
  <c r="K349" i="17"/>
  <c r="J349" i="17"/>
  <c r="O349" i="17" s="1"/>
  <c r="K350" i="17"/>
  <c r="Q350" i="17"/>
  <c r="P350" i="17" s="1"/>
  <c r="N350" i="17"/>
  <c r="M350" i="17"/>
  <c r="L350" i="17"/>
  <c r="Q351" i="17"/>
  <c r="P351" i="17" s="1"/>
  <c r="M351" i="17"/>
  <c r="M352" i="17"/>
  <c r="N352" i="17"/>
  <c r="L352" i="17"/>
  <c r="K352" i="17"/>
  <c r="J352" i="17"/>
  <c r="L353" i="17"/>
  <c r="Q353" i="17"/>
  <c r="P353" i="17" s="1"/>
  <c r="M353" i="17"/>
  <c r="K353" i="17"/>
  <c r="J353" i="17"/>
  <c r="K354" i="17"/>
  <c r="Q354" i="17"/>
  <c r="P354" i="17" s="1"/>
  <c r="L354" i="17"/>
  <c r="Q355" i="17"/>
  <c r="P355" i="17" s="1"/>
  <c r="M355" i="17"/>
  <c r="Q356" i="17"/>
  <c r="P356" i="17" s="1"/>
  <c r="N356" i="17"/>
  <c r="L356" i="17"/>
  <c r="K356" i="17"/>
  <c r="J356" i="17"/>
  <c r="L357" i="17"/>
  <c r="Q357" i="17"/>
  <c r="P357" i="17" s="1"/>
  <c r="N357" i="17"/>
  <c r="M357" i="17"/>
  <c r="K357" i="17"/>
  <c r="J357" i="17"/>
  <c r="O357" i="17" s="1"/>
  <c r="K358" i="17"/>
  <c r="Q358" i="17"/>
  <c r="P358" i="17" s="1"/>
  <c r="N358" i="17"/>
  <c r="M358" i="17"/>
  <c r="L358" i="17"/>
  <c r="Q359" i="17"/>
  <c r="P359" i="17" s="1"/>
  <c r="N359" i="17"/>
  <c r="N360" i="17"/>
  <c r="M360" i="17"/>
  <c r="Q361" i="17"/>
  <c r="P361" i="17" s="1"/>
  <c r="L361" i="17"/>
  <c r="K361" i="17"/>
  <c r="Q362" i="17"/>
  <c r="P362" i="17" s="1"/>
  <c r="N362" i="17"/>
  <c r="L362" i="17"/>
  <c r="K362" i="17"/>
  <c r="J362" i="17"/>
  <c r="M364" i="17"/>
  <c r="N364" i="17"/>
  <c r="Q365" i="17"/>
  <c r="P365" i="17" s="1"/>
  <c r="L365" i="17"/>
  <c r="M366" i="17"/>
  <c r="N366" i="17"/>
  <c r="L366" i="17"/>
  <c r="K366" i="17"/>
  <c r="J366" i="17"/>
  <c r="O366" i="17" s="1"/>
  <c r="N367" i="17"/>
  <c r="M367" i="17"/>
  <c r="K367" i="17"/>
  <c r="N368" i="17"/>
  <c r="J368" i="17"/>
  <c r="Q370" i="17"/>
  <c r="P370" i="17" s="1"/>
  <c r="N370" i="17"/>
  <c r="L370" i="17"/>
  <c r="K370" i="17"/>
  <c r="J370" i="17"/>
  <c r="Q371" i="17"/>
  <c r="P371" i="17" s="1"/>
  <c r="M371" i="17"/>
  <c r="N372" i="17"/>
  <c r="M372" i="17"/>
  <c r="J372" i="17"/>
  <c r="M374" i="17"/>
  <c r="N374" i="17"/>
  <c r="L374" i="17"/>
  <c r="K374" i="17"/>
  <c r="J374" i="17"/>
  <c r="O374" i="17" s="1"/>
  <c r="Q375" i="17"/>
  <c r="P375" i="17" s="1"/>
  <c r="N375" i="17"/>
  <c r="N376" i="17"/>
  <c r="M376" i="17"/>
  <c r="Q377" i="17"/>
  <c r="P377" i="17" s="1"/>
  <c r="L377" i="17"/>
  <c r="K377" i="17"/>
  <c r="Q378" i="17"/>
  <c r="P378" i="17" s="1"/>
  <c r="N378" i="17"/>
  <c r="L378" i="17"/>
  <c r="K378" i="17"/>
  <c r="J378" i="17"/>
  <c r="N379" i="17"/>
  <c r="Q379" i="17"/>
  <c r="P379" i="17" s="1"/>
  <c r="K379" i="17"/>
  <c r="Q381" i="17"/>
  <c r="P381" i="17" s="1"/>
  <c r="L381" i="17"/>
  <c r="M382" i="17"/>
  <c r="N382" i="17"/>
  <c r="L382" i="17"/>
  <c r="K382" i="17"/>
  <c r="J382" i="17"/>
  <c r="O382" i="17" s="1"/>
  <c r="Q383" i="17"/>
  <c r="P383" i="17" s="1"/>
  <c r="N383" i="17"/>
  <c r="M383" i="17"/>
  <c r="K383" i="17"/>
  <c r="Q386" i="17"/>
  <c r="P386" i="17" s="1"/>
  <c r="N386" i="17"/>
  <c r="L386" i="17"/>
  <c r="K386" i="17"/>
  <c r="J386" i="17"/>
  <c r="Q387" i="17"/>
  <c r="P387" i="17" s="1"/>
  <c r="N387" i="17"/>
  <c r="M387" i="17"/>
  <c r="K388" i="17"/>
  <c r="N388" i="17"/>
  <c r="M388" i="17"/>
  <c r="J388" i="17"/>
  <c r="Q389" i="17"/>
  <c r="P389" i="17" s="1"/>
  <c r="L389" i="17"/>
  <c r="M390" i="17"/>
  <c r="N390" i="17"/>
  <c r="L390" i="17"/>
  <c r="K390" i="17"/>
  <c r="J390" i="17"/>
  <c r="Q394" i="17"/>
  <c r="P394" i="17" s="1"/>
  <c r="N394" i="17"/>
  <c r="L394" i="17"/>
  <c r="K394" i="17"/>
  <c r="J394" i="17"/>
  <c r="N395" i="17"/>
  <c r="Q395" i="17"/>
  <c r="P395" i="17" s="1"/>
  <c r="K395" i="17"/>
  <c r="K396" i="17"/>
  <c r="N396" i="17"/>
  <c r="M396" i="17"/>
  <c r="J396" i="17"/>
  <c r="M398" i="17"/>
  <c r="N398" i="17"/>
  <c r="L398" i="17"/>
  <c r="K398" i="17"/>
  <c r="J398" i="17"/>
  <c r="O398" i="17" s="1"/>
  <c r="Q399" i="17"/>
  <c r="P399" i="17" s="1"/>
  <c r="N399" i="17"/>
  <c r="J400" i="17"/>
  <c r="M400" i="17"/>
  <c r="Q401" i="17"/>
  <c r="P401" i="17" s="1"/>
  <c r="L401" i="17"/>
  <c r="Q402" i="17"/>
  <c r="P402" i="17" s="1"/>
  <c r="N402" i="17"/>
  <c r="L402" i="17"/>
  <c r="K402" i="17"/>
  <c r="J402" i="17"/>
  <c r="Q403" i="17"/>
  <c r="P403" i="17" s="1"/>
  <c r="M403" i="17"/>
  <c r="K404" i="17"/>
  <c r="N404" i="17"/>
  <c r="M404" i="17"/>
  <c r="J404" i="17"/>
  <c r="M406" i="17"/>
  <c r="N406" i="17"/>
  <c r="L406" i="17"/>
  <c r="K406" i="17"/>
  <c r="J406" i="17"/>
  <c r="Q407" i="17"/>
  <c r="P407" i="17" s="1"/>
  <c r="K407" i="17"/>
  <c r="Q409" i="17"/>
  <c r="P409" i="17" s="1"/>
  <c r="K409" i="17"/>
  <c r="Q410" i="17"/>
  <c r="P410" i="17" s="1"/>
  <c r="N410" i="17"/>
  <c r="L410" i="17"/>
  <c r="K410" i="17"/>
  <c r="J410" i="17"/>
  <c r="K412" i="17"/>
  <c r="N412" i="17"/>
  <c r="M412" i="17"/>
  <c r="J412" i="17"/>
  <c r="Q414" i="17"/>
  <c r="P414" i="17" s="1"/>
  <c r="N414" i="17"/>
  <c r="M414" i="17"/>
  <c r="L414" i="17"/>
  <c r="K414" i="17"/>
  <c r="J414" i="17"/>
  <c r="L415" i="17"/>
  <c r="Q415" i="17"/>
  <c r="P415" i="17" s="1"/>
  <c r="M415" i="17"/>
  <c r="K415" i="17"/>
  <c r="J415" i="17"/>
  <c r="Q416" i="17"/>
  <c r="P416" i="17" s="1"/>
  <c r="N416" i="17"/>
  <c r="L416" i="17"/>
  <c r="Q417" i="17"/>
  <c r="P417" i="17" s="1"/>
  <c r="M417" i="17"/>
  <c r="K417" i="17"/>
  <c r="Q418" i="17"/>
  <c r="P418" i="17" s="1"/>
  <c r="N418" i="17"/>
  <c r="L418" i="17"/>
  <c r="K418" i="17"/>
  <c r="J418" i="17"/>
  <c r="L419" i="17"/>
  <c r="Q419" i="17"/>
  <c r="P419" i="17" s="1"/>
  <c r="M419" i="17"/>
  <c r="K419" i="17"/>
  <c r="J419" i="17"/>
  <c r="Q420" i="17"/>
  <c r="P420" i="17" s="1"/>
  <c r="N420" i="17"/>
  <c r="L420" i="17"/>
  <c r="Q421" i="17"/>
  <c r="P421" i="17" s="1"/>
  <c r="M421" i="17"/>
  <c r="K421" i="17"/>
  <c r="Q422" i="17"/>
  <c r="P422" i="17" s="1"/>
  <c r="N422" i="17"/>
  <c r="M422" i="17"/>
  <c r="L422" i="17"/>
  <c r="K422" i="17"/>
  <c r="J422" i="17"/>
  <c r="O422" i="17" s="1"/>
  <c r="Q423" i="17"/>
  <c r="P423" i="17" s="1"/>
  <c r="N423" i="17"/>
  <c r="K424" i="17"/>
  <c r="Q424" i="17"/>
  <c r="P424" i="17" s="1"/>
  <c r="M424" i="17"/>
  <c r="L424" i="17"/>
  <c r="J424" i="17"/>
  <c r="Q426" i="17"/>
  <c r="P426" i="17" s="1"/>
  <c r="N426" i="17"/>
  <c r="L426" i="17"/>
  <c r="K426" i="17"/>
  <c r="J426" i="17"/>
  <c r="Q427" i="17"/>
  <c r="P427" i="17" s="1"/>
  <c r="N427" i="17"/>
  <c r="K428" i="17"/>
  <c r="Q428" i="17"/>
  <c r="P428" i="17" s="1"/>
  <c r="M428" i="17"/>
  <c r="L428" i="17"/>
  <c r="J428" i="17"/>
  <c r="Q429" i="17"/>
  <c r="P429" i="17" s="1"/>
  <c r="L429" i="17"/>
  <c r="Q430" i="17"/>
  <c r="P430" i="17" s="1"/>
  <c r="N430" i="17"/>
  <c r="M430" i="17"/>
  <c r="L430" i="17"/>
  <c r="K430" i="17"/>
  <c r="J430" i="17"/>
  <c r="L431" i="17"/>
  <c r="N431" i="17"/>
  <c r="M431" i="17"/>
  <c r="J431" i="17"/>
  <c r="Q432" i="17"/>
  <c r="P432" i="17" s="1"/>
  <c r="L432" i="17"/>
  <c r="Q433" i="17"/>
  <c r="P433" i="17" s="1"/>
  <c r="M433" i="17"/>
  <c r="L433" i="17"/>
  <c r="K433" i="17"/>
  <c r="Q434" i="17"/>
  <c r="P434" i="17" s="1"/>
  <c r="N434" i="17"/>
  <c r="L434" i="17"/>
  <c r="K434" i="17"/>
  <c r="J434" i="17"/>
  <c r="L435" i="17"/>
  <c r="M435" i="17"/>
  <c r="J435" i="17"/>
  <c r="Q437" i="17"/>
  <c r="P437" i="17" s="1"/>
  <c r="M437" i="17"/>
  <c r="L437" i="17"/>
  <c r="K437" i="17"/>
  <c r="Q438" i="17"/>
  <c r="P438" i="17" s="1"/>
  <c r="N438" i="17"/>
  <c r="M438" i="17"/>
  <c r="L438" i="17"/>
  <c r="K438" i="17"/>
  <c r="J438" i="17"/>
  <c r="O438" i="17" s="1"/>
  <c r="K440" i="17"/>
  <c r="N440" i="17"/>
  <c r="M440" i="17"/>
  <c r="J440" i="17"/>
  <c r="Q442" i="17"/>
  <c r="P442" i="17" s="1"/>
  <c r="N442" i="17"/>
  <c r="L442" i="17"/>
  <c r="K442" i="17"/>
  <c r="J442" i="17"/>
  <c r="K444" i="17"/>
  <c r="M444" i="17"/>
  <c r="J444" i="17"/>
  <c r="Q446" i="17"/>
  <c r="P446" i="17" s="1"/>
  <c r="N446" i="17"/>
  <c r="M446" i="17"/>
  <c r="L446" i="17"/>
  <c r="K446" i="17"/>
  <c r="J446" i="17"/>
  <c r="L447" i="17"/>
  <c r="Q447" i="17"/>
  <c r="P447" i="17" s="1"/>
  <c r="N447" i="17"/>
  <c r="M447" i="17"/>
  <c r="K447" i="17"/>
  <c r="J447" i="17"/>
  <c r="O447" i="17" s="1"/>
  <c r="K448" i="17"/>
  <c r="Q448" i="17"/>
  <c r="P448" i="17" s="1"/>
  <c r="N448" i="17"/>
  <c r="L448" i="17"/>
  <c r="Q449" i="17"/>
  <c r="P449" i="17" s="1"/>
  <c r="M449" i="17"/>
  <c r="K449" i="17"/>
  <c r="Q450" i="17"/>
  <c r="P450" i="17" s="1"/>
  <c r="N450" i="17"/>
  <c r="L450" i="17"/>
  <c r="K450" i="17"/>
  <c r="J450" i="17"/>
  <c r="L451" i="17"/>
  <c r="Q451" i="17"/>
  <c r="P451" i="17" s="1"/>
  <c r="M451" i="17"/>
  <c r="K451" i="17"/>
  <c r="J451" i="17"/>
  <c r="Q453" i="17"/>
  <c r="P453" i="17" s="1"/>
  <c r="M453" i="17"/>
  <c r="K453" i="17"/>
  <c r="Q454" i="17"/>
  <c r="P454" i="17" s="1"/>
  <c r="N454" i="17"/>
  <c r="M454" i="17"/>
  <c r="L454" i="17"/>
  <c r="K454" i="17"/>
  <c r="J454" i="17"/>
  <c r="L455" i="17"/>
  <c r="K455" i="17"/>
  <c r="K456" i="17"/>
  <c r="Q456" i="17"/>
  <c r="P456" i="17" s="1"/>
  <c r="N456" i="17"/>
  <c r="M456" i="17"/>
  <c r="L456" i="17"/>
  <c r="J456" i="17"/>
  <c r="Q457" i="17"/>
  <c r="P457" i="17" s="1"/>
  <c r="L457" i="17"/>
  <c r="Q458" i="17"/>
  <c r="P458" i="17" s="1"/>
  <c r="N458" i="17"/>
  <c r="L458" i="17"/>
  <c r="K458" i="17"/>
  <c r="J458" i="17"/>
  <c r="L459" i="17"/>
  <c r="Q459" i="17"/>
  <c r="P459" i="17" s="1"/>
  <c r="N459" i="17"/>
  <c r="K460" i="17"/>
  <c r="Q460" i="17"/>
  <c r="P460" i="17" s="1"/>
  <c r="M460" i="17"/>
  <c r="L460" i="17"/>
  <c r="J460" i="17"/>
  <c r="Q462" i="17"/>
  <c r="P462" i="17" s="1"/>
  <c r="N462" i="17"/>
  <c r="M462" i="17"/>
  <c r="L462" i="17"/>
  <c r="K462" i="17"/>
  <c r="J462" i="17"/>
  <c r="O462" i="17" s="1"/>
  <c r="L463" i="17"/>
  <c r="M463" i="17"/>
  <c r="J463" i="17"/>
  <c r="K464" i="17"/>
  <c r="L464" i="17"/>
  <c r="Q465" i="17"/>
  <c r="P465" i="17" s="1"/>
  <c r="M465" i="17"/>
  <c r="L465" i="17"/>
  <c r="K465" i="17"/>
  <c r="Q466" i="17"/>
  <c r="P466" i="17" s="1"/>
  <c r="N466" i="17"/>
  <c r="L466" i="17"/>
  <c r="K466" i="17"/>
  <c r="J466" i="17"/>
  <c r="L467" i="17"/>
  <c r="N467" i="17"/>
  <c r="M467" i="17"/>
  <c r="J467" i="17"/>
  <c r="K468" i="17"/>
  <c r="Q468" i="17"/>
  <c r="P468" i="17" s="1"/>
  <c r="N468" i="17"/>
  <c r="Q469" i="17"/>
  <c r="P469" i="17" s="1"/>
  <c r="M469" i="17"/>
  <c r="L469" i="17"/>
  <c r="K469" i="17"/>
  <c r="Q470" i="17"/>
  <c r="P470" i="17" s="1"/>
  <c r="N470" i="17"/>
  <c r="M470" i="17"/>
  <c r="L470" i="17"/>
  <c r="K470" i="17"/>
  <c r="J470" i="17"/>
  <c r="O470" i="17" s="1"/>
  <c r="K472" i="17"/>
  <c r="M472" i="17"/>
  <c r="J472" i="17"/>
  <c r="J473" i="17"/>
  <c r="M473" i="17"/>
  <c r="L473" i="17"/>
  <c r="K473" i="17"/>
  <c r="Q474" i="17"/>
  <c r="P474" i="17" s="1"/>
  <c r="N474" i="17"/>
  <c r="L474" i="17"/>
  <c r="K474" i="17"/>
  <c r="J474" i="17"/>
  <c r="L475" i="17"/>
  <c r="N475" i="17"/>
  <c r="Q477" i="17"/>
  <c r="P477" i="17" s="1"/>
  <c r="L477" i="17"/>
  <c r="Q478" i="17"/>
  <c r="P478" i="17" s="1"/>
  <c r="N478" i="17"/>
  <c r="M478" i="17"/>
  <c r="L478" i="17"/>
  <c r="K478" i="17"/>
  <c r="J478" i="17"/>
  <c r="Q479" i="17"/>
  <c r="P479" i="17" s="1"/>
  <c r="M479" i="17"/>
  <c r="M482" i="17"/>
  <c r="N482" i="17"/>
  <c r="L482" i="17"/>
  <c r="K482" i="17"/>
  <c r="J482" i="17"/>
  <c r="O482" i="17" s="1"/>
  <c r="Q483" i="17"/>
  <c r="P483" i="17" s="1"/>
  <c r="N483" i="17"/>
  <c r="M483" i="17"/>
  <c r="K483" i="17"/>
  <c r="K484" i="17"/>
  <c r="N484" i="17"/>
  <c r="M484" i="17"/>
  <c r="L484" i="17"/>
  <c r="J484" i="17"/>
  <c r="O484" i="17" s="1"/>
  <c r="Q485" i="17"/>
  <c r="P485" i="17" s="1"/>
  <c r="M485" i="17"/>
  <c r="L485" i="17"/>
  <c r="K485" i="17"/>
  <c r="Q486" i="17"/>
  <c r="P486" i="17" s="1"/>
  <c r="N486" i="17"/>
  <c r="L486" i="17"/>
  <c r="K486" i="17"/>
  <c r="J486" i="17"/>
  <c r="Q487" i="17"/>
  <c r="P487" i="17" s="1"/>
  <c r="M487" i="17"/>
  <c r="K487" i="17"/>
  <c r="J487" i="17"/>
  <c r="Q489" i="17"/>
  <c r="P489" i="17" s="1"/>
  <c r="M489" i="17"/>
  <c r="K489" i="17"/>
  <c r="M490" i="17"/>
  <c r="N490" i="17"/>
  <c r="L490" i="17"/>
  <c r="J490" i="17"/>
  <c r="Q491" i="17"/>
  <c r="P491" i="17" s="1"/>
  <c r="N491" i="17"/>
  <c r="M491" i="17"/>
  <c r="K491" i="17"/>
  <c r="K492" i="17"/>
  <c r="N492" i="17"/>
  <c r="M492" i="17"/>
  <c r="L492" i="17"/>
  <c r="J492" i="17"/>
  <c r="Q493" i="17"/>
  <c r="P493" i="17" s="1"/>
  <c r="M493" i="17"/>
  <c r="L493" i="17"/>
  <c r="K493" i="17"/>
  <c r="Q494" i="17"/>
  <c r="P494" i="17" s="1"/>
  <c r="N494" i="17"/>
  <c r="L494" i="17"/>
  <c r="K494" i="17"/>
  <c r="J494" i="17"/>
  <c r="Q495" i="17"/>
  <c r="P495" i="17" s="1"/>
  <c r="M495" i="17"/>
  <c r="K495" i="17"/>
  <c r="J495" i="17"/>
  <c r="N496" i="17"/>
  <c r="J496" i="17"/>
  <c r="Q497" i="17"/>
  <c r="P497" i="17" s="1"/>
  <c r="M497" i="17"/>
  <c r="K497" i="17"/>
  <c r="M498" i="17"/>
  <c r="N498" i="17"/>
  <c r="L498" i="17"/>
  <c r="J498" i="17"/>
  <c r="Q499" i="17"/>
  <c r="P499" i="17" s="1"/>
  <c r="N499" i="17"/>
  <c r="M499" i="17"/>
  <c r="K499" i="17"/>
  <c r="Q500" i="17"/>
  <c r="P500" i="17" s="1"/>
  <c r="N500" i="17"/>
  <c r="M500" i="17"/>
  <c r="L500" i="17"/>
  <c r="K500" i="17"/>
  <c r="J500" i="17"/>
  <c r="O500" i="17" s="1"/>
  <c r="Q501" i="17"/>
  <c r="P501" i="17" s="1"/>
  <c r="K501" i="17"/>
  <c r="Q502" i="17"/>
  <c r="P502" i="17" s="1"/>
  <c r="N502" i="17"/>
  <c r="L502" i="17"/>
  <c r="K502" i="17"/>
  <c r="J502" i="17"/>
  <c r="Q503" i="17"/>
  <c r="P503" i="17" s="1"/>
  <c r="J503" i="17"/>
  <c r="N504" i="17"/>
  <c r="L504" i="17"/>
  <c r="M506" i="17"/>
  <c r="N506" i="17"/>
  <c r="L506" i="17"/>
  <c r="J506" i="17"/>
  <c r="N510" i="17"/>
  <c r="L510" i="17"/>
  <c r="Q512" i="17"/>
  <c r="P512" i="17" s="1"/>
  <c r="N512" i="17"/>
  <c r="M512" i="17"/>
  <c r="L512" i="17"/>
  <c r="K512" i="17"/>
  <c r="J512" i="17"/>
  <c r="Q515" i="17"/>
  <c r="P515" i="17" s="1"/>
  <c r="J515" i="17"/>
  <c r="Q516" i="17"/>
  <c r="P516" i="17" s="1"/>
  <c r="N516" i="17"/>
  <c r="K516" i="17"/>
  <c r="J516" i="17"/>
  <c r="Q517" i="17"/>
  <c r="P517" i="17" s="1"/>
  <c r="N517" i="17"/>
  <c r="Q518" i="17"/>
  <c r="P518" i="17" s="1"/>
  <c r="N518" i="17"/>
  <c r="M518" i="17"/>
  <c r="L518" i="17"/>
  <c r="J519" i="17"/>
  <c r="N519" i="17"/>
  <c r="M519" i="17"/>
  <c r="L519" i="17"/>
  <c r="K519" i="17"/>
  <c r="Q520" i="17"/>
  <c r="P520" i="17" s="1"/>
  <c r="N520" i="17"/>
  <c r="M520" i="17"/>
  <c r="L520" i="17"/>
  <c r="K520" i="17"/>
  <c r="J520" i="17"/>
  <c r="O520" i="17" s="1"/>
  <c r="M521" i="17"/>
  <c r="K521" i="17"/>
  <c r="Q524" i="17"/>
  <c r="P524" i="17" s="1"/>
  <c r="N524" i="17"/>
  <c r="K524" i="17"/>
  <c r="J524" i="17"/>
  <c r="Q526" i="17"/>
  <c r="P526" i="17" s="1"/>
  <c r="N526" i="17"/>
  <c r="M526" i="17"/>
  <c r="L526" i="17"/>
  <c r="J527" i="17"/>
  <c r="N527" i="17"/>
  <c r="M527" i="17"/>
  <c r="L527" i="17"/>
  <c r="K527" i="17"/>
  <c r="Q528" i="17"/>
  <c r="P528" i="17" s="1"/>
  <c r="N528" i="17"/>
  <c r="M528" i="17"/>
  <c r="L528" i="17"/>
  <c r="K528" i="17"/>
  <c r="J528" i="17"/>
  <c r="Q532" i="17"/>
  <c r="P532" i="17" s="1"/>
  <c r="N532" i="17"/>
  <c r="K532" i="17"/>
  <c r="J532" i="17"/>
  <c r="Q533" i="17"/>
  <c r="P533" i="17" s="1"/>
  <c r="N533" i="17"/>
  <c r="Q534" i="17"/>
  <c r="P534" i="17" s="1"/>
  <c r="N534" i="17"/>
  <c r="M534" i="17"/>
  <c r="L534" i="17"/>
  <c r="J535" i="17"/>
  <c r="N535" i="17"/>
  <c r="M535" i="17"/>
  <c r="L535" i="17"/>
  <c r="K535" i="17"/>
  <c r="Q536" i="17"/>
  <c r="P536" i="17" s="1"/>
  <c r="N536" i="17"/>
  <c r="M536" i="17"/>
  <c r="L536" i="17"/>
  <c r="K536" i="17"/>
  <c r="J536" i="17"/>
  <c r="O536" i="17" s="1"/>
  <c r="M537" i="17"/>
  <c r="K537" i="17"/>
  <c r="Q539" i="17"/>
  <c r="P539" i="17" s="1"/>
  <c r="J539" i="17"/>
  <c r="Q540" i="17"/>
  <c r="P540" i="17" s="1"/>
  <c r="N540" i="17"/>
  <c r="K540" i="17"/>
  <c r="J540" i="17"/>
  <c r="Q542" i="17"/>
  <c r="P542" i="17" s="1"/>
  <c r="N542" i="17"/>
  <c r="M542" i="17"/>
  <c r="L542" i="17"/>
  <c r="J543" i="17"/>
  <c r="N543" i="17"/>
  <c r="M543" i="17"/>
  <c r="L543" i="17"/>
  <c r="K543" i="17"/>
  <c r="Q544" i="17"/>
  <c r="P544" i="17" s="1"/>
  <c r="N544" i="17"/>
  <c r="M544" i="17"/>
  <c r="L544" i="17"/>
  <c r="K544" i="17"/>
  <c r="J544" i="17"/>
  <c r="O544" i="17" s="1"/>
  <c r="Q548" i="17"/>
  <c r="P548" i="17" s="1"/>
  <c r="N548" i="17"/>
  <c r="K548" i="17"/>
  <c r="J548" i="17"/>
  <c r="Q549" i="17"/>
  <c r="P549" i="17" s="1"/>
  <c r="N549" i="17"/>
  <c r="Q550" i="17"/>
  <c r="P550" i="17" s="1"/>
  <c r="N550" i="17"/>
  <c r="M550" i="17"/>
  <c r="L550" i="17"/>
  <c r="J551" i="17"/>
  <c r="N551" i="17"/>
  <c r="M551" i="17"/>
  <c r="L551" i="17"/>
  <c r="K551" i="17"/>
  <c r="Q552" i="17"/>
  <c r="P552" i="17" s="1"/>
  <c r="N552" i="17"/>
  <c r="M552" i="17"/>
  <c r="L552" i="17"/>
  <c r="K552" i="17"/>
  <c r="J552" i="17"/>
  <c r="O552" i="17" s="1"/>
  <c r="Q556" i="17"/>
  <c r="P556" i="17" s="1"/>
  <c r="N556" i="17"/>
  <c r="K556" i="17"/>
  <c r="J556" i="17"/>
  <c r="Q557" i="17"/>
  <c r="P557" i="17" s="1"/>
  <c r="N557" i="17"/>
  <c r="Q558" i="17"/>
  <c r="P558" i="17" s="1"/>
  <c r="N558" i="17"/>
  <c r="M558" i="17"/>
  <c r="L558" i="17"/>
  <c r="J559" i="17"/>
  <c r="N559" i="17"/>
  <c r="M559" i="17"/>
  <c r="L559" i="17"/>
  <c r="K559" i="17"/>
  <c r="Q560" i="17"/>
  <c r="P560" i="17" s="1"/>
  <c r="N560" i="17"/>
  <c r="M560" i="17"/>
  <c r="L560" i="17"/>
  <c r="K560" i="17"/>
  <c r="J560" i="17"/>
  <c r="J563" i="17"/>
  <c r="Q563" i="17"/>
  <c r="P563" i="17" s="1"/>
  <c r="K563" i="17"/>
  <c r="Q564" i="17"/>
  <c r="P564" i="17" s="1"/>
  <c r="N564" i="17"/>
  <c r="K564" i="17"/>
  <c r="J564" i="17"/>
  <c r="M565" i="17"/>
  <c r="N565" i="17"/>
  <c r="Q566" i="17"/>
  <c r="P566" i="17" s="1"/>
  <c r="N566" i="17"/>
  <c r="M566" i="17"/>
  <c r="L566" i="17"/>
  <c r="J567" i="17"/>
  <c r="N567" i="17"/>
  <c r="M567" i="17"/>
  <c r="L567" i="17"/>
  <c r="K567" i="17"/>
  <c r="Q568" i="17"/>
  <c r="P568" i="17" s="1"/>
  <c r="N568" i="17"/>
  <c r="M568" i="17"/>
  <c r="L568" i="17"/>
  <c r="K568" i="17"/>
  <c r="J568" i="17"/>
  <c r="Q569" i="17"/>
  <c r="P569" i="17" s="1"/>
  <c r="M569" i="17"/>
  <c r="Q572" i="17"/>
  <c r="P572" i="17" s="1"/>
  <c r="N572" i="17"/>
  <c r="K572" i="17"/>
  <c r="J572" i="17"/>
  <c r="Q574" i="17"/>
  <c r="P574" i="17" s="1"/>
  <c r="M574" i="17"/>
  <c r="J575" i="17"/>
  <c r="N575" i="17"/>
  <c r="M575" i="17"/>
  <c r="L575" i="17"/>
  <c r="K575" i="17"/>
  <c r="Q576" i="17"/>
  <c r="P576" i="17" s="1"/>
  <c r="N576" i="17"/>
  <c r="M576" i="17"/>
  <c r="L576" i="17"/>
  <c r="K576" i="17"/>
  <c r="J576" i="17"/>
  <c r="Q579" i="17"/>
  <c r="P579" i="17" s="1"/>
  <c r="L579" i="17"/>
  <c r="K579" i="17"/>
  <c r="J579" i="17"/>
  <c r="J583" i="17"/>
  <c r="N583" i="17"/>
  <c r="M583" i="17"/>
  <c r="L583" i="17"/>
  <c r="K583" i="17"/>
  <c r="Q584" i="17"/>
  <c r="P584" i="17" s="1"/>
  <c r="N584" i="17"/>
  <c r="M584" i="17"/>
  <c r="L584" i="17"/>
  <c r="K584" i="17"/>
  <c r="J584" i="17"/>
  <c r="O584" i="17" s="1"/>
  <c r="Q586" i="17"/>
  <c r="P586" i="17" s="1"/>
  <c r="L586" i="17"/>
  <c r="K586" i="17"/>
  <c r="Q587" i="17"/>
  <c r="P587" i="17" s="1"/>
  <c r="L587" i="17"/>
  <c r="K587" i="17"/>
  <c r="J587" i="17"/>
  <c r="Q588" i="17"/>
  <c r="P588" i="17" s="1"/>
  <c r="N588" i="17"/>
  <c r="L589" i="17"/>
  <c r="N589" i="17"/>
  <c r="M589" i="17"/>
  <c r="J589" i="17"/>
  <c r="J591" i="17"/>
  <c r="N591" i="17"/>
  <c r="M591" i="17"/>
  <c r="L591" i="17"/>
  <c r="K591" i="17"/>
  <c r="Q592" i="17"/>
  <c r="P592" i="17" s="1"/>
  <c r="N592" i="17"/>
  <c r="M592" i="17"/>
  <c r="L592" i="17"/>
  <c r="K592" i="17"/>
  <c r="J592" i="17"/>
  <c r="K593" i="17"/>
  <c r="N593" i="17"/>
  <c r="M593" i="17"/>
  <c r="L593" i="17"/>
  <c r="J593" i="17"/>
  <c r="Q595" i="17"/>
  <c r="P595" i="17" s="1"/>
  <c r="L595" i="17"/>
  <c r="K595" i="17"/>
  <c r="J595" i="17"/>
  <c r="Q596" i="17"/>
  <c r="P596" i="17" s="1"/>
  <c r="K596" i="17"/>
  <c r="M597" i="17"/>
  <c r="N597" i="17"/>
  <c r="J597" i="17"/>
  <c r="Q598" i="17"/>
  <c r="P598" i="17" s="1"/>
  <c r="M598" i="17"/>
  <c r="J599" i="17"/>
  <c r="N599" i="17"/>
  <c r="M599" i="17"/>
  <c r="L599" i="17"/>
  <c r="K599" i="17"/>
  <c r="Q600" i="17"/>
  <c r="P600" i="17" s="1"/>
  <c r="N600" i="17"/>
  <c r="M600" i="17"/>
  <c r="L600" i="17"/>
  <c r="K600" i="17"/>
  <c r="J600" i="17"/>
  <c r="K601" i="17"/>
  <c r="N601" i="17"/>
  <c r="M601" i="17"/>
  <c r="L601" i="17"/>
  <c r="J601" i="17"/>
  <c r="Q602" i="17"/>
  <c r="P602" i="17" s="1"/>
  <c r="N602" i="17"/>
  <c r="M602" i="17"/>
  <c r="L602" i="17"/>
  <c r="K602" i="17"/>
  <c r="J602" i="17"/>
  <c r="O602" i="17" s="1"/>
  <c r="M605" i="17"/>
  <c r="K605" i="17"/>
  <c r="N607" i="17"/>
  <c r="K607" i="17"/>
  <c r="N608" i="17"/>
  <c r="L608" i="17"/>
  <c r="Q610" i="17"/>
  <c r="P610" i="17" s="1"/>
  <c r="N610" i="17"/>
  <c r="M610" i="17"/>
  <c r="L610" i="17"/>
  <c r="K610" i="17"/>
  <c r="J610" i="17"/>
  <c r="M612" i="17"/>
  <c r="K612" i="17"/>
  <c r="N614" i="17"/>
  <c r="K614" i="17"/>
  <c r="N615" i="17"/>
  <c r="K615" i="17"/>
  <c r="K616" i="17"/>
  <c r="N616" i="17"/>
  <c r="M616" i="17"/>
  <c r="L616" i="17"/>
  <c r="J616" i="17"/>
  <c r="O616" i="17" s="1"/>
  <c r="J617" i="17"/>
  <c r="M617" i="17"/>
  <c r="K617" i="17"/>
  <c r="Q618" i="17"/>
  <c r="P618" i="17" s="1"/>
  <c r="N618" i="17"/>
  <c r="M618" i="17"/>
  <c r="L618" i="17"/>
  <c r="K618" i="17"/>
  <c r="J618" i="17"/>
  <c r="N619" i="17"/>
  <c r="Q619" i="17"/>
  <c r="P619" i="17" s="1"/>
  <c r="M619" i="17"/>
  <c r="L619" i="17"/>
  <c r="K619" i="17"/>
  <c r="Q622" i="17"/>
  <c r="P622" i="17" s="1"/>
  <c r="L622" i="17"/>
  <c r="Q623" i="17"/>
  <c r="P623" i="17" s="1"/>
  <c r="N623" i="17"/>
  <c r="M623" i="17"/>
  <c r="K623" i="17"/>
  <c r="K624" i="17"/>
  <c r="N624" i="17"/>
  <c r="M624" i="17"/>
  <c r="L624" i="17"/>
  <c r="J624" i="17"/>
  <c r="J625" i="17"/>
  <c r="Q625" i="17"/>
  <c r="P625" i="17" s="1"/>
  <c r="N625" i="17"/>
  <c r="M625" i="17"/>
  <c r="L625" i="17"/>
  <c r="K625" i="17"/>
  <c r="Q626" i="17"/>
  <c r="P626" i="17" s="1"/>
  <c r="N626" i="17"/>
  <c r="M626" i="17"/>
  <c r="L626" i="17"/>
  <c r="K626" i="17"/>
  <c r="J626" i="17"/>
  <c r="Q627" i="17"/>
  <c r="P627" i="17" s="1"/>
  <c r="J627" i="17"/>
  <c r="Q628" i="17"/>
  <c r="P628" i="17" s="1"/>
  <c r="N628" i="17"/>
  <c r="K628" i="17"/>
  <c r="J628" i="17"/>
  <c r="Q629" i="17"/>
  <c r="P629" i="17" s="1"/>
  <c r="J629" i="17"/>
  <c r="Q630" i="17"/>
  <c r="P630" i="17" s="1"/>
  <c r="N630" i="17"/>
  <c r="L631" i="17"/>
  <c r="N631" i="17"/>
  <c r="M631" i="17"/>
  <c r="K631" i="17"/>
  <c r="K632" i="17"/>
  <c r="N632" i="17"/>
  <c r="M632" i="17"/>
  <c r="L632" i="17"/>
  <c r="J632" i="17"/>
  <c r="O632" i="17" s="1"/>
  <c r="J633" i="17"/>
  <c r="Q633" i="17"/>
  <c r="P633" i="17" s="1"/>
  <c r="M633" i="17"/>
  <c r="K633" i="17"/>
  <c r="Q634" i="17"/>
  <c r="P634" i="17" s="1"/>
  <c r="N634" i="17"/>
  <c r="M634" i="17"/>
  <c r="L634" i="17"/>
  <c r="K634" i="17"/>
  <c r="J634" i="17"/>
  <c r="Q637" i="17"/>
  <c r="P637" i="17" s="1"/>
  <c r="M637" i="17"/>
  <c r="Q638" i="17"/>
  <c r="P638" i="17" s="1"/>
  <c r="N638" i="17"/>
  <c r="L638" i="17"/>
  <c r="L639" i="17"/>
  <c r="N639" i="17"/>
  <c r="M639" i="17"/>
  <c r="K639" i="17"/>
  <c r="K640" i="17"/>
  <c r="N640" i="17"/>
  <c r="M640" i="17"/>
  <c r="L640" i="17"/>
  <c r="J640" i="17"/>
  <c r="J641" i="17"/>
  <c r="L641" i="17"/>
  <c r="Q642" i="17"/>
  <c r="P642" i="17" s="1"/>
  <c r="N642" i="17"/>
  <c r="M642" i="17"/>
  <c r="L642" i="17"/>
  <c r="K642" i="17"/>
  <c r="J642" i="17"/>
  <c r="Q643" i="17"/>
  <c r="P643" i="17" s="1"/>
  <c r="L643" i="17"/>
  <c r="K643" i="17"/>
  <c r="Q644" i="17"/>
  <c r="P644" i="17" s="1"/>
  <c r="J644" i="17"/>
  <c r="Q645" i="17"/>
  <c r="P645" i="17" s="1"/>
  <c r="M645" i="17"/>
  <c r="J645" i="17"/>
  <c r="Q646" i="17"/>
  <c r="P646" i="17" s="1"/>
  <c r="L646" i="17"/>
  <c r="L647" i="17"/>
  <c r="N647" i="17"/>
  <c r="M647" i="17"/>
  <c r="K647" i="17"/>
  <c r="K648" i="17"/>
  <c r="N648" i="17"/>
  <c r="M648" i="17"/>
  <c r="L648" i="17"/>
  <c r="J648" i="17"/>
  <c r="O648" i="17" s="1"/>
  <c r="J649" i="17"/>
  <c r="M649" i="17"/>
  <c r="L649" i="17"/>
  <c r="K649" i="17"/>
  <c r="Q650" i="17"/>
  <c r="P650" i="17" s="1"/>
  <c r="N650" i="17"/>
  <c r="M650" i="17"/>
  <c r="L650" i="17"/>
  <c r="K650" i="17"/>
  <c r="J650" i="17"/>
  <c r="Q651" i="17"/>
  <c r="P651" i="17" s="1"/>
  <c r="L651" i="17"/>
  <c r="K651" i="17"/>
  <c r="J651" i="17"/>
  <c r="Q654" i="17"/>
  <c r="P654" i="17" s="1"/>
  <c r="N654" i="17"/>
  <c r="L655" i="17"/>
  <c r="N655" i="17"/>
  <c r="M655" i="17"/>
  <c r="K655" i="17"/>
  <c r="K656" i="17"/>
  <c r="N656" i="17"/>
  <c r="M656" i="17"/>
  <c r="L656" i="17"/>
  <c r="J656" i="17"/>
  <c r="O656" i="17" s="1"/>
  <c r="Q658" i="17"/>
  <c r="P658" i="17" s="1"/>
  <c r="N658" i="17"/>
  <c r="M658" i="17"/>
  <c r="L658" i="17"/>
  <c r="K658" i="17"/>
  <c r="J658" i="17"/>
  <c r="Q659" i="17"/>
  <c r="P659" i="17" s="1"/>
  <c r="L659" i="17"/>
  <c r="J659" i="17"/>
  <c r="Q660" i="17"/>
  <c r="P660" i="17" s="1"/>
  <c r="N660" i="17"/>
  <c r="K660" i="17"/>
  <c r="Q661" i="17"/>
  <c r="P661" i="17" s="1"/>
  <c r="J661" i="17"/>
  <c r="Q662" i="17"/>
  <c r="P662" i="17" s="1"/>
  <c r="N662" i="17"/>
  <c r="L662" i="17"/>
  <c r="L663" i="17"/>
  <c r="N663" i="17"/>
  <c r="M663" i="17"/>
  <c r="K663" i="17"/>
  <c r="K664" i="17"/>
  <c r="N664" i="17"/>
  <c r="M664" i="17"/>
  <c r="L664" i="17"/>
  <c r="J664" i="17"/>
  <c r="O664" i="17" s="1"/>
  <c r="J665" i="17"/>
  <c r="Q665" i="17"/>
  <c r="P665" i="17" s="1"/>
  <c r="K665" i="17"/>
  <c r="Q666" i="17"/>
  <c r="P666" i="17" s="1"/>
  <c r="N666" i="17"/>
  <c r="M666" i="17"/>
  <c r="L666" i="17"/>
  <c r="K666" i="17"/>
  <c r="J666" i="17"/>
  <c r="O666" i="17" s="1"/>
  <c r="Q667" i="17"/>
  <c r="P667" i="17" s="1"/>
  <c r="K667" i="17"/>
  <c r="Q668" i="17"/>
  <c r="P668" i="17" s="1"/>
  <c r="N668" i="17"/>
  <c r="K668" i="17"/>
  <c r="J668" i="17"/>
  <c r="L671" i="17"/>
  <c r="N671" i="17"/>
  <c r="M671" i="17"/>
  <c r="K671" i="17"/>
  <c r="K672" i="17"/>
  <c r="N672" i="17"/>
  <c r="M672" i="17"/>
  <c r="L672" i="17"/>
  <c r="J672" i="17"/>
  <c r="J673" i="17"/>
  <c r="N673" i="17"/>
  <c r="Q674" i="17"/>
  <c r="P674" i="17" s="1"/>
  <c r="N674" i="17"/>
  <c r="M674" i="17"/>
  <c r="L674" i="17"/>
  <c r="K674" i="17"/>
  <c r="J674" i="17"/>
  <c r="Q675" i="17"/>
  <c r="P675" i="17" s="1"/>
  <c r="L675" i="17"/>
  <c r="J675" i="17"/>
  <c r="Q676" i="17"/>
  <c r="P676" i="17" s="1"/>
  <c r="N676" i="17"/>
  <c r="K676" i="17"/>
  <c r="N677" i="17"/>
  <c r="M677" i="17"/>
  <c r="J677" i="17"/>
  <c r="Q678" i="17"/>
  <c r="P678" i="17" s="1"/>
  <c r="N678" i="17"/>
  <c r="L679" i="17"/>
  <c r="N679" i="17"/>
  <c r="M679" i="17"/>
  <c r="K679" i="17"/>
  <c r="K680" i="17"/>
  <c r="N680" i="17"/>
  <c r="M680" i="17"/>
  <c r="L680" i="17"/>
  <c r="J680" i="17"/>
  <c r="Q681" i="17"/>
  <c r="P681" i="17" s="1"/>
  <c r="L681" i="17"/>
  <c r="Q682" i="17"/>
  <c r="P682" i="17" s="1"/>
  <c r="N682" i="17"/>
  <c r="M682" i="17"/>
  <c r="L682" i="17"/>
  <c r="K682" i="17"/>
  <c r="J682" i="17"/>
  <c r="Q684" i="17"/>
  <c r="P684" i="17" s="1"/>
  <c r="N684" i="17"/>
  <c r="K684" i="17"/>
  <c r="N685" i="17"/>
  <c r="M685" i="17"/>
  <c r="J685" i="17"/>
  <c r="L687" i="17"/>
  <c r="N687" i="17"/>
  <c r="M687" i="17"/>
  <c r="K687" i="17"/>
  <c r="K688" i="17"/>
  <c r="N688" i="17"/>
  <c r="M688" i="17"/>
  <c r="L688" i="17"/>
  <c r="J688" i="17"/>
  <c r="O688" i="17" s="1"/>
  <c r="J689" i="17"/>
  <c r="N689" i="17"/>
  <c r="L689" i="17"/>
  <c r="K689" i="17"/>
  <c r="Q690" i="17"/>
  <c r="P690" i="17" s="1"/>
  <c r="N690" i="17"/>
  <c r="M690" i="17"/>
  <c r="L690" i="17"/>
  <c r="K690" i="17"/>
  <c r="J690" i="17"/>
  <c r="O690" i="17" s="1"/>
  <c r="Q691" i="17"/>
  <c r="P691" i="17" s="1"/>
  <c r="L691" i="17"/>
  <c r="Q692" i="17"/>
  <c r="P692" i="17" s="1"/>
  <c r="K692" i="17"/>
  <c r="N693" i="17"/>
  <c r="M693" i="17"/>
  <c r="J693" i="17"/>
  <c r="L695" i="17"/>
  <c r="N695" i="17"/>
  <c r="M695" i="17"/>
  <c r="K695" i="17"/>
  <c r="K696" i="17"/>
  <c r="N696" i="17"/>
  <c r="M696" i="17"/>
  <c r="L696" i="17"/>
  <c r="J696" i="17"/>
  <c r="O696" i="17" s="1"/>
  <c r="J697" i="17"/>
  <c r="N697" i="17"/>
  <c r="L697" i="17"/>
  <c r="K697" i="17"/>
  <c r="Q698" i="17"/>
  <c r="P698" i="17" s="1"/>
  <c r="N698" i="17"/>
  <c r="M698" i="17"/>
  <c r="L698" i="17"/>
  <c r="K698" i="17"/>
  <c r="J698" i="17"/>
  <c r="Q700" i="17"/>
  <c r="P700" i="17" s="1"/>
  <c r="K700" i="17"/>
  <c r="N701" i="17"/>
  <c r="M701" i="17"/>
  <c r="J701" i="17"/>
  <c r="L703" i="17"/>
  <c r="N703" i="17"/>
  <c r="M703" i="17"/>
  <c r="K703" i="17"/>
  <c r="K704" i="17"/>
  <c r="N704" i="17"/>
  <c r="M704" i="17"/>
  <c r="L704" i="17"/>
  <c r="J704" i="17"/>
  <c r="J705" i="17"/>
  <c r="N705" i="17"/>
  <c r="L705" i="17"/>
  <c r="K705" i="17"/>
  <c r="Q706" i="17"/>
  <c r="P706" i="17" s="1"/>
  <c r="N706" i="17"/>
  <c r="M706" i="17"/>
  <c r="L706" i="17"/>
  <c r="K706" i="17"/>
  <c r="J706" i="17"/>
  <c r="O706" i="17" s="1"/>
  <c r="Q707" i="17"/>
  <c r="P707" i="17" s="1"/>
  <c r="L707" i="17"/>
  <c r="J707" i="17"/>
  <c r="N709" i="17"/>
  <c r="M709" i="17"/>
  <c r="J709" i="17"/>
  <c r="Q710" i="17"/>
  <c r="P710" i="17" s="1"/>
  <c r="N710" i="17"/>
  <c r="L711" i="17"/>
  <c r="N711" i="17"/>
  <c r="M711" i="17"/>
  <c r="K711" i="17"/>
  <c r="K712" i="17"/>
  <c r="N712" i="17"/>
  <c r="M712" i="17"/>
  <c r="L712" i="17"/>
  <c r="J712" i="17"/>
  <c r="J713" i="17"/>
  <c r="N713" i="17"/>
  <c r="L713" i="17"/>
  <c r="K713" i="17"/>
  <c r="Q714" i="17"/>
  <c r="P714" i="17" s="1"/>
  <c r="N714" i="17"/>
  <c r="M714" i="17"/>
  <c r="L714" i="17"/>
  <c r="K714" i="17"/>
  <c r="J714" i="17"/>
  <c r="O714" i="17" s="1"/>
  <c r="Q715" i="17"/>
  <c r="P715" i="17" s="1"/>
  <c r="J715" i="17"/>
  <c r="N717" i="17"/>
  <c r="M717" i="17"/>
  <c r="J717" i="17"/>
  <c r="L719" i="17"/>
  <c r="N719" i="17"/>
  <c r="M719" i="17"/>
  <c r="K719" i="17"/>
  <c r="K720" i="17"/>
  <c r="N720" i="17"/>
  <c r="M720" i="17"/>
  <c r="L720" i="17"/>
  <c r="J720" i="17"/>
  <c r="O720" i="17" s="1"/>
  <c r="J721" i="17"/>
  <c r="N721" i="17"/>
  <c r="L721" i="17"/>
  <c r="K721" i="17"/>
  <c r="Q722" i="17"/>
  <c r="P722" i="17" s="1"/>
  <c r="N722" i="17"/>
  <c r="M722" i="17"/>
  <c r="L722" i="17"/>
  <c r="K722" i="17"/>
  <c r="J722" i="17"/>
  <c r="O722" i="17" s="1"/>
  <c r="Q723" i="17"/>
  <c r="P723" i="17" s="1"/>
  <c r="L723" i="17"/>
  <c r="Q724" i="17"/>
  <c r="P724" i="17" s="1"/>
  <c r="K724" i="17"/>
  <c r="N725" i="17"/>
  <c r="M725" i="17"/>
  <c r="J725" i="17"/>
  <c r="L727" i="17"/>
  <c r="N727" i="17"/>
  <c r="M727" i="17"/>
  <c r="K727" i="17"/>
  <c r="K728" i="17"/>
  <c r="N728" i="17"/>
  <c r="M728" i="17"/>
  <c r="L728" i="17"/>
  <c r="J728" i="17"/>
  <c r="O728" i="17" s="1"/>
  <c r="J729" i="17"/>
  <c r="N729" i="17"/>
  <c r="L729" i="17"/>
  <c r="K729" i="17"/>
  <c r="Q730" i="17"/>
  <c r="P730" i="17" s="1"/>
  <c r="N730" i="17"/>
  <c r="M730" i="17"/>
  <c r="L730" i="17"/>
  <c r="K730" i="17"/>
  <c r="J730" i="17"/>
  <c r="Q732" i="17"/>
  <c r="P732" i="17" s="1"/>
  <c r="K732" i="17"/>
  <c r="N733" i="17"/>
  <c r="M733" i="17"/>
  <c r="J733" i="17"/>
  <c r="L735" i="17"/>
  <c r="N735" i="17"/>
  <c r="M735" i="17"/>
  <c r="K735" i="17"/>
  <c r="K736" i="17"/>
  <c r="N736" i="17"/>
  <c r="M736" i="17"/>
  <c r="L736" i="17"/>
  <c r="J736" i="17"/>
  <c r="J737" i="17"/>
  <c r="N737" i="17"/>
  <c r="L737" i="17"/>
  <c r="K737" i="17"/>
  <c r="Q738" i="17"/>
  <c r="P738" i="17" s="1"/>
  <c r="N738" i="17"/>
  <c r="M738" i="17"/>
  <c r="L738" i="17"/>
  <c r="K738" i="17"/>
  <c r="J738" i="17"/>
  <c r="O738" i="17" s="1"/>
  <c r="Q739" i="17"/>
  <c r="P739" i="17" s="1"/>
  <c r="L739" i="17"/>
  <c r="J739" i="17"/>
  <c r="N741" i="17"/>
  <c r="M741" i="17"/>
  <c r="J741" i="17"/>
  <c r="Q742" i="17"/>
  <c r="P742" i="17" s="1"/>
  <c r="N742" i="17"/>
  <c r="L743" i="17"/>
  <c r="N743" i="17"/>
  <c r="M743" i="17"/>
  <c r="K743" i="17"/>
  <c r="K744" i="17"/>
  <c r="N744" i="17"/>
  <c r="M744" i="17"/>
  <c r="L744" i="17"/>
  <c r="J744" i="17"/>
  <c r="J745" i="17"/>
  <c r="N745" i="17"/>
  <c r="L745" i="17"/>
  <c r="K745" i="17"/>
  <c r="Q746" i="17"/>
  <c r="P746" i="17" s="1"/>
  <c r="N746" i="17"/>
  <c r="M746" i="17"/>
  <c r="L746" i="17"/>
  <c r="K746" i="17"/>
  <c r="J746" i="17"/>
  <c r="O746" i="17" s="1"/>
  <c r="Q747" i="17"/>
  <c r="P747" i="17" s="1"/>
  <c r="J747" i="17"/>
  <c r="N749" i="17"/>
  <c r="M749" i="17"/>
  <c r="J749" i="17"/>
  <c r="L751" i="17"/>
  <c r="N751" i="17"/>
  <c r="M751" i="17"/>
  <c r="K751" i="17"/>
  <c r="K752" i="17"/>
  <c r="N752" i="17"/>
  <c r="M752" i="17"/>
  <c r="L752" i="17"/>
  <c r="J752" i="17"/>
  <c r="O752" i="17" s="1"/>
  <c r="J753" i="17"/>
  <c r="N753" i="17"/>
  <c r="L753" i="17"/>
  <c r="K753" i="17"/>
  <c r="Q754" i="17"/>
  <c r="P754" i="17" s="1"/>
  <c r="N754" i="17"/>
  <c r="M754" i="17"/>
  <c r="L754" i="17"/>
  <c r="K754" i="17"/>
  <c r="J754" i="17"/>
  <c r="O754" i="17" s="1"/>
  <c r="Q755" i="17"/>
  <c r="P755" i="17" s="1"/>
  <c r="L755" i="17"/>
  <c r="Q756" i="17"/>
  <c r="P756" i="17" s="1"/>
  <c r="K756" i="17"/>
  <c r="N757" i="17"/>
  <c r="M757" i="17"/>
  <c r="J757" i="17"/>
  <c r="Q759" i="17"/>
  <c r="P759" i="17" s="1"/>
  <c r="N759" i="17"/>
  <c r="M759" i="17"/>
  <c r="K759" i="17"/>
  <c r="J759" i="17"/>
  <c r="L760" i="17"/>
  <c r="Q760" i="17"/>
  <c r="P760" i="17" s="1"/>
  <c r="N760" i="17"/>
  <c r="M760" i="17"/>
  <c r="K760" i="17"/>
  <c r="J760" i="17"/>
  <c r="L761" i="17"/>
  <c r="Q761" i="17"/>
  <c r="P761" i="17" s="1"/>
  <c r="N761" i="17"/>
  <c r="M761" i="17"/>
  <c r="K761" i="17"/>
  <c r="J761" i="17"/>
  <c r="N762" i="17"/>
  <c r="Q762" i="17"/>
  <c r="P762" i="17" s="1"/>
  <c r="M762" i="17"/>
  <c r="K762" i="17"/>
  <c r="J762" i="17"/>
  <c r="M763" i="17"/>
  <c r="Q763" i="17"/>
  <c r="P763" i="17" s="1"/>
  <c r="N763" i="17"/>
  <c r="K763" i="17"/>
  <c r="J763" i="17"/>
  <c r="L764" i="17"/>
  <c r="Q764" i="17"/>
  <c r="P764" i="17" s="1"/>
  <c r="N764" i="17"/>
  <c r="K764" i="17"/>
  <c r="J764" i="17"/>
  <c r="K765" i="17"/>
  <c r="Q765" i="17"/>
  <c r="P765" i="17" s="1"/>
  <c r="N765" i="17"/>
  <c r="L765" i="17"/>
  <c r="J765" i="17"/>
  <c r="J766" i="17"/>
  <c r="Q766" i="17"/>
  <c r="P766" i="17" s="1"/>
  <c r="N766" i="17"/>
  <c r="L766" i="17"/>
  <c r="K766" i="17"/>
  <c r="Q767" i="17"/>
  <c r="P767" i="17" s="1"/>
  <c r="N767" i="17"/>
  <c r="M767" i="17"/>
  <c r="L767" i="17"/>
  <c r="K767" i="17"/>
  <c r="J767" i="17"/>
  <c r="L768" i="17"/>
  <c r="Q768" i="17"/>
  <c r="P768" i="17" s="1"/>
  <c r="N768" i="17"/>
  <c r="M768" i="17"/>
  <c r="K768" i="17"/>
  <c r="J768" i="17"/>
  <c r="L769" i="17"/>
  <c r="Q769" i="17"/>
  <c r="P769" i="17" s="1"/>
  <c r="N769" i="17"/>
  <c r="M769" i="17"/>
  <c r="K769" i="17"/>
  <c r="J769" i="17"/>
  <c r="N770" i="17"/>
  <c r="Q770" i="17"/>
  <c r="P770" i="17" s="1"/>
  <c r="M770" i="17"/>
  <c r="K770" i="17"/>
  <c r="J770" i="17"/>
  <c r="Q771" i="17"/>
  <c r="P771" i="17" s="1"/>
  <c r="L771" i="17"/>
  <c r="J771" i="17"/>
  <c r="K773" i="17"/>
  <c r="N773" i="17"/>
  <c r="M773" i="17"/>
  <c r="L773" i="17"/>
  <c r="J773" i="17"/>
  <c r="O773" i="17" s="1"/>
  <c r="Q775" i="17"/>
  <c r="P775" i="17" s="1"/>
  <c r="N775" i="17"/>
  <c r="M775" i="17"/>
  <c r="L775" i="17"/>
  <c r="K775" i="17"/>
  <c r="J775" i="17"/>
  <c r="N776" i="17"/>
  <c r="Q776" i="17"/>
  <c r="P776" i="17" s="1"/>
  <c r="M776" i="17"/>
  <c r="L776" i="17"/>
  <c r="K776" i="17"/>
  <c r="J776" i="17"/>
  <c r="M777" i="17"/>
  <c r="N777" i="17"/>
  <c r="L777" i="17"/>
  <c r="K777" i="17"/>
  <c r="Q778" i="17"/>
  <c r="P778" i="17" s="1"/>
  <c r="M778" i="17"/>
  <c r="J778" i="17"/>
  <c r="Q779" i="17"/>
  <c r="P779" i="17" s="1"/>
  <c r="L779" i="17"/>
  <c r="J779" i="17"/>
  <c r="K781" i="17"/>
  <c r="N781" i="17"/>
  <c r="M781" i="17"/>
  <c r="L781" i="17"/>
  <c r="J781" i="17"/>
  <c r="O781" i="17" s="1"/>
  <c r="Q783" i="17"/>
  <c r="P783" i="17" s="1"/>
  <c r="N783" i="17"/>
  <c r="M783" i="17"/>
  <c r="L783" i="17"/>
  <c r="K783" i="17"/>
  <c r="J783" i="17"/>
  <c r="N784" i="17"/>
  <c r="Q784" i="17"/>
  <c r="P784" i="17" s="1"/>
  <c r="M784" i="17"/>
  <c r="L784" i="17"/>
  <c r="K784" i="17"/>
  <c r="J784" i="17"/>
  <c r="M785" i="17"/>
  <c r="N785" i="17"/>
  <c r="L785" i="17"/>
  <c r="K785" i="17"/>
  <c r="Q786" i="17"/>
  <c r="P786" i="17" s="1"/>
  <c r="M786" i="17"/>
  <c r="J786" i="17"/>
  <c r="Q787" i="17"/>
  <c r="P787" i="17" s="1"/>
  <c r="L787" i="17"/>
  <c r="J787" i="17"/>
  <c r="K789" i="17"/>
  <c r="N789" i="17"/>
  <c r="M789" i="17"/>
  <c r="L789" i="17"/>
  <c r="J789" i="17"/>
  <c r="O789" i="17" s="1"/>
  <c r="Q791" i="17"/>
  <c r="P791" i="17" s="1"/>
  <c r="N791" i="17"/>
  <c r="M791" i="17"/>
  <c r="L791" i="17"/>
  <c r="K791" i="17"/>
  <c r="J791" i="17"/>
  <c r="O791" i="17" s="1"/>
  <c r="N792" i="17"/>
  <c r="Q792" i="17"/>
  <c r="P792" i="17" s="1"/>
  <c r="M792" i="17"/>
  <c r="L792" i="17"/>
  <c r="K792" i="17"/>
  <c r="J792" i="17"/>
  <c r="M793" i="17"/>
  <c r="N793" i="17"/>
  <c r="L793" i="17"/>
  <c r="K793" i="17"/>
  <c r="Q794" i="17"/>
  <c r="P794" i="17" s="1"/>
  <c r="M794" i="17"/>
  <c r="J794" i="17"/>
  <c r="Q795" i="17"/>
  <c r="P795" i="17" s="1"/>
  <c r="L795" i="17"/>
  <c r="J795" i="17"/>
  <c r="K797" i="17"/>
  <c r="N797" i="17"/>
  <c r="M797" i="17"/>
  <c r="L797" i="17"/>
  <c r="J797" i="17"/>
  <c r="O797" i="17" s="1"/>
  <c r="Q799" i="17"/>
  <c r="P799" i="17" s="1"/>
  <c r="N799" i="17"/>
  <c r="M799" i="17"/>
  <c r="L799" i="17"/>
  <c r="K799" i="17"/>
  <c r="J799" i="17"/>
  <c r="N800" i="17"/>
  <c r="Q800" i="17"/>
  <c r="P800" i="17" s="1"/>
  <c r="M800" i="17"/>
  <c r="L800" i="17"/>
  <c r="K800" i="17"/>
  <c r="J800" i="17"/>
  <c r="O800" i="17" s="1"/>
  <c r="Q801" i="17"/>
  <c r="P801" i="17" s="1"/>
  <c r="N801" i="17"/>
  <c r="L801" i="17"/>
  <c r="N802" i="17"/>
  <c r="M802" i="17"/>
  <c r="K802" i="17"/>
  <c r="J802" i="17"/>
  <c r="K805" i="17"/>
  <c r="N805" i="17"/>
  <c r="M805" i="17"/>
  <c r="L805" i="17"/>
  <c r="J805" i="17"/>
  <c r="Q806" i="17"/>
  <c r="P806" i="17" s="1"/>
  <c r="N806" i="17"/>
  <c r="K806" i="17"/>
  <c r="Q807" i="17"/>
  <c r="P807" i="17" s="1"/>
  <c r="N807" i="17"/>
  <c r="M807" i="17"/>
  <c r="L807" i="17"/>
  <c r="K807" i="17"/>
  <c r="J807" i="17"/>
  <c r="N810" i="17"/>
  <c r="M810" i="17"/>
  <c r="K810" i="17"/>
  <c r="J810" i="17"/>
  <c r="K813" i="17"/>
  <c r="N813" i="17"/>
  <c r="M813" i="17"/>
  <c r="L813" i="17"/>
  <c r="J813" i="17"/>
  <c r="O813" i="17" s="1"/>
  <c r="Q814" i="17"/>
  <c r="P814" i="17" s="1"/>
  <c r="N814" i="17"/>
  <c r="L814" i="17"/>
  <c r="Q815" i="17"/>
  <c r="P815" i="17" s="1"/>
  <c r="N815" i="17"/>
  <c r="M815" i="17"/>
  <c r="L815" i="17"/>
  <c r="K815" i="17"/>
  <c r="J815" i="17"/>
  <c r="O815" i="17" s="1"/>
  <c r="Q817" i="17"/>
  <c r="P817" i="17" s="1"/>
  <c r="N817" i="17"/>
  <c r="K817" i="17"/>
  <c r="N818" i="17"/>
  <c r="M818" i="17"/>
  <c r="K818" i="17"/>
  <c r="J818" i="17"/>
  <c r="L820" i="17"/>
  <c r="N820" i="17"/>
  <c r="M820" i="17"/>
  <c r="K820" i="17"/>
  <c r="K821" i="17"/>
  <c r="N821" i="17"/>
  <c r="M821" i="17"/>
  <c r="L821" i="17"/>
  <c r="J821" i="17"/>
  <c r="O821" i="17" s="1"/>
  <c r="Q823" i="17"/>
  <c r="P823" i="17" s="1"/>
  <c r="N823" i="17"/>
  <c r="M823" i="17"/>
  <c r="L823" i="17"/>
  <c r="K823" i="17"/>
  <c r="J823" i="17"/>
  <c r="O823" i="17" s="1"/>
  <c r="Q824" i="17"/>
  <c r="P824" i="17" s="1"/>
  <c r="L824" i="17"/>
  <c r="N826" i="17"/>
  <c r="M826" i="17"/>
  <c r="K826" i="17"/>
  <c r="J826" i="17"/>
  <c r="Q827" i="17"/>
  <c r="P827" i="17" s="1"/>
  <c r="N827" i="17"/>
  <c r="L828" i="17"/>
  <c r="N828" i="17"/>
  <c r="M828" i="17"/>
  <c r="K828" i="17"/>
  <c r="K829" i="17"/>
  <c r="N829" i="17"/>
  <c r="M829" i="17"/>
  <c r="L829" i="17"/>
  <c r="J829" i="17"/>
  <c r="Q830" i="17"/>
  <c r="P830" i="17" s="1"/>
  <c r="N830" i="17"/>
  <c r="L830" i="17"/>
  <c r="Q831" i="17"/>
  <c r="P831" i="17" s="1"/>
  <c r="N831" i="17"/>
  <c r="M831" i="17"/>
  <c r="L831" i="17"/>
  <c r="K831" i="17"/>
  <c r="J831" i="17"/>
  <c r="O831" i="17" s="1"/>
  <c r="Q833" i="17"/>
  <c r="P833" i="17" s="1"/>
  <c r="N833" i="17"/>
  <c r="K833" i="17"/>
  <c r="N834" i="17"/>
  <c r="M834" i="17"/>
  <c r="K834" i="17"/>
  <c r="J834" i="17"/>
  <c r="L836" i="17"/>
  <c r="N836" i="17"/>
  <c r="M836" i="17"/>
  <c r="K836" i="17"/>
  <c r="K837" i="17"/>
  <c r="N837" i="17"/>
  <c r="M837" i="17"/>
  <c r="L837" i="17"/>
  <c r="J837" i="17"/>
  <c r="J838" i="17"/>
  <c r="N838" i="17"/>
  <c r="L838" i="17"/>
  <c r="K838" i="17"/>
  <c r="Q839" i="17"/>
  <c r="P839" i="17" s="1"/>
  <c r="N839" i="17"/>
  <c r="M839" i="17"/>
  <c r="L839" i="17"/>
  <c r="K839" i="17"/>
  <c r="J839" i="17"/>
  <c r="Q841" i="17"/>
  <c r="P841" i="17" s="1"/>
  <c r="K841" i="17"/>
  <c r="N842" i="17"/>
  <c r="M842" i="17"/>
  <c r="K842" i="17"/>
  <c r="J842" i="17"/>
  <c r="L844" i="17"/>
  <c r="N844" i="17"/>
  <c r="M844" i="17"/>
  <c r="K844" i="17"/>
  <c r="K845" i="17"/>
  <c r="N845" i="17"/>
  <c r="M845" i="17"/>
  <c r="L845" i="17"/>
  <c r="J845" i="17"/>
  <c r="J846" i="17"/>
  <c r="N846" i="17"/>
  <c r="L846" i="17"/>
  <c r="K846" i="17"/>
  <c r="Q847" i="17"/>
  <c r="P847" i="17" s="1"/>
  <c r="N847" i="17"/>
  <c r="M847" i="17"/>
  <c r="L847" i="17"/>
  <c r="K847" i="17"/>
  <c r="J847" i="17"/>
  <c r="N850" i="17"/>
  <c r="M850" i="17"/>
  <c r="K850" i="17"/>
  <c r="J850" i="17"/>
  <c r="L852" i="17"/>
  <c r="N852" i="17"/>
  <c r="M852" i="17"/>
  <c r="K852" i="17"/>
  <c r="K853" i="17"/>
  <c r="N853" i="17"/>
  <c r="M853" i="17"/>
  <c r="L853" i="17"/>
  <c r="J853" i="17"/>
  <c r="J854" i="17"/>
  <c r="N854" i="17"/>
  <c r="L854" i="17"/>
  <c r="K854" i="17"/>
  <c r="Q855" i="17"/>
  <c r="P855" i="17" s="1"/>
  <c r="N855" i="17"/>
  <c r="M855" i="17"/>
  <c r="L855" i="17"/>
  <c r="K855" i="17"/>
  <c r="J855" i="17"/>
  <c r="O855" i="17" s="1"/>
  <c r="N858" i="17"/>
  <c r="M858" i="17"/>
  <c r="K858" i="17"/>
  <c r="J858" i="17"/>
  <c r="Q859" i="17"/>
  <c r="P859" i="17" s="1"/>
  <c r="N859" i="17"/>
  <c r="L860" i="17"/>
  <c r="N860" i="17"/>
  <c r="M860" i="17"/>
  <c r="K860" i="17"/>
  <c r="K861" i="17"/>
  <c r="N861" i="17"/>
  <c r="M861" i="17"/>
  <c r="L861" i="17"/>
  <c r="J861" i="17"/>
  <c r="J862" i="17"/>
  <c r="N862" i="17"/>
  <c r="L862" i="17"/>
  <c r="K862" i="17"/>
  <c r="Q863" i="17"/>
  <c r="P863" i="17" s="1"/>
  <c r="N863" i="17"/>
  <c r="M863" i="17"/>
  <c r="L863" i="17"/>
  <c r="K863" i="17"/>
  <c r="J863" i="17"/>
  <c r="O863" i="17" s="1"/>
  <c r="N866" i="17"/>
  <c r="M866" i="17"/>
  <c r="K866" i="17"/>
  <c r="J866" i="17"/>
  <c r="L868" i="17"/>
  <c r="N868" i="17"/>
  <c r="M868" i="17"/>
  <c r="K868" i="17"/>
  <c r="K869" i="17"/>
  <c r="N869" i="17"/>
  <c r="M869" i="17"/>
  <c r="L869" i="17"/>
  <c r="J869" i="17"/>
  <c r="J870" i="17"/>
  <c r="N870" i="17"/>
  <c r="L870" i="17"/>
  <c r="K870" i="17"/>
  <c r="Q871" i="17"/>
  <c r="P871" i="17" s="1"/>
  <c r="N871" i="17"/>
  <c r="M871" i="17"/>
  <c r="L871" i="17"/>
  <c r="K871" i="17"/>
  <c r="J871" i="17"/>
  <c r="Q872" i="17"/>
  <c r="P872" i="17" s="1"/>
  <c r="N872" i="17"/>
  <c r="M872" i="17"/>
  <c r="L872" i="17"/>
  <c r="K872" i="17"/>
  <c r="J872" i="17"/>
  <c r="O872" i="17" s="1"/>
  <c r="N873" i="17"/>
  <c r="Q873" i="17"/>
  <c r="P873" i="17" s="1"/>
  <c r="M873" i="17"/>
  <c r="L873" i="17"/>
  <c r="K873" i="17"/>
  <c r="J873" i="17"/>
  <c r="O873" i="17" s="1"/>
  <c r="M874" i="17"/>
  <c r="Q874" i="17"/>
  <c r="P874" i="17" s="1"/>
  <c r="N874" i="17"/>
  <c r="L874" i="17"/>
  <c r="K874" i="17"/>
  <c r="J874" i="17"/>
  <c r="L875" i="17"/>
  <c r="Q875" i="17"/>
  <c r="P875" i="17" s="1"/>
  <c r="N875" i="17"/>
  <c r="M875" i="17"/>
  <c r="K875" i="17"/>
  <c r="J875" i="17"/>
  <c r="O875" i="17" s="1"/>
  <c r="K876" i="17"/>
  <c r="Q876" i="17"/>
  <c r="P876" i="17" s="1"/>
  <c r="N876" i="17"/>
  <c r="M876" i="17"/>
  <c r="L876" i="17"/>
  <c r="J876" i="17"/>
  <c r="J877" i="17"/>
  <c r="M877" i="17"/>
  <c r="L877" i="17"/>
  <c r="Q878" i="17"/>
  <c r="P878" i="17" s="1"/>
  <c r="N878" i="17"/>
  <c r="M878" i="17"/>
  <c r="L878" i="17"/>
  <c r="K878" i="17"/>
  <c r="J878" i="17"/>
  <c r="O878" i="17" s="1"/>
  <c r="M879" i="17"/>
  <c r="Q879" i="17"/>
  <c r="P879" i="17" s="1"/>
  <c r="N879" i="17"/>
  <c r="L879" i="17"/>
  <c r="J879" i="17"/>
  <c r="L880" i="17"/>
  <c r="N880" i="17"/>
  <c r="K880" i="17"/>
  <c r="Q882" i="17"/>
  <c r="P882" i="17" s="1"/>
  <c r="L882" i="17"/>
  <c r="K882" i="17"/>
  <c r="L883" i="17"/>
  <c r="N883" i="17"/>
  <c r="M883" i="17"/>
  <c r="K883" i="17"/>
  <c r="J883" i="17"/>
  <c r="Q885" i="17"/>
  <c r="P885" i="17" s="1"/>
  <c r="N885" i="17"/>
  <c r="L885" i="17"/>
  <c r="K885" i="17"/>
  <c r="Q886" i="17"/>
  <c r="P886" i="17" s="1"/>
  <c r="N886" i="17"/>
  <c r="M886" i="17"/>
  <c r="L886" i="17"/>
  <c r="K886" i="17"/>
  <c r="J886" i="17"/>
  <c r="Q887" i="17"/>
  <c r="P887" i="17" s="1"/>
  <c r="N887" i="17"/>
  <c r="J887" i="17"/>
  <c r="N889" i="17"/>
  <c r="M889" i="17"/>
  <c r="L889" i="17"/>
  <c r="J889" i="17"/>
  <c r="Q890" i="17"/>
  <c r="P890" i="17" s="1"/>
  <c r="N890" i="17"/>
  <c r="L890" i="17"/>
  <c r="K890" i="17"/>
  <c r="L891" i="17"/>
  <c r="N891" i="17"/>
  <c r="M891" i="17"/>
  <c r="K891" i="17"/>
  <c r="J891" i="17"/>
  <c r="Q894" i="17"/>
  <c r="P894" i="17" s="1"/>
  <c r="N894" i="17"/>
  <c r="M894" i="17"/>
  <c r="L894" i="17"/>
  <c r="K894" i="17"/>
  <c r="J894" i="17"/>
  <c r="O894" i="17" s="1"/>
  <c r="Q895" i="17"/>
  <c r="P895" i="17" s="1"/>
  <c r="N895" i="17"/>
  <c r="L895" i="17"/>
  <c r="J895" i="17"/>
  <c r="Q896" i="17"/>
  <c r="P896" i="17" s="1"/>
  <c r="N896" i="17"/>
  <c r="K896" i="17"/>
  <c r="N897" i="17"/>
  <c r="M897" i="17"/>
  <c r="L897" i="17"/>
  <c r="J897" i="17"/>
  <c r="L899" i="17"/>
  <c r="N899" i="17"/>
  <c r="M899" i="17"/>
  <c r="K899" i="17"/>
  <c r="J899" i="17"/>
  <c r="Q900" i="17"/>
  <c r="P900" i="17" s="1"/>
  <c r="M900" i="17"/>
  <c r="J900" i="17"/>
  <c r="Q902" i="17"/>
  <c r="P902" i="17" s="1"/>
  <c r="M902" i="17"/>
  <c r="L902" i="17"/>
  <c r="K902" i="17"/>
  <c r="J902" i="17"/>
  <c r="Q904" i="17"/>
  <c r="P904" i="17" s="1"/>
  <c r="N904" i="17"/>
  <c r="M904" i="17"/>
  <c r="N905" i="17"/>
  <c r="M905" i="17"/>
  <c r="L905" i="17"/>
  <c r="J905" i="17"/>
  <c r="L906" i="17"/>
  <c r="K906" i="17"/>
  <c r="L907" i="17"/>
  <c r="N907" i="17"/>
  <c r="M907" i="17"/>
  <c r="K907" i="17"/>
  <c r="J907" i="17"/>
  <c r="Q908" i="17"/>
  <c r="P908" i="17" s="1"/>
  <c r="M908" i="17"/>
  <c r="L908" i="17"/>
  <c r="Q910" i="17"/>
  <c r="P910" i="17" s="1"/>
  <c r="M910" i="17"/>
  <c r="L910" i="17"/>
  <c r="K910" i="17"/>
  <c r="J910" i="17"/>
  <c r="Q912" i="17"/>
  <c r="P912" i="17" s="1"/>
  <c r="N912" i="17"/>
  <c r="M912" i="17"/>
  <c r="K912" i="17"/>
  <c r="N913" i="17"/>
  <c r="M913" i="17"/>
  <c r="L913" i="17"/>
  <c r="J913" i="17"/>
  <c r="L915" i="17"/>
  <c r="N915" i="17"/>
  <c r="M915" i="17"/>
  <c r="K915" i="17"/>
  <c r="J915" i="17"/>
  <c r="Q916" i="17"/>
  <c r="P916" i="17" s="1"/>
  <c r="M916" i="17"/>
  <c r="L916" i="17"/>
  <c r="J916" i="17"/>
  <c r="Q917" i="17"/>
  <c r="P917" i="17" s="1"/>
  <c r="N917" i="17"/>
  <c r="K917" i="17"/>
  <c r="Q918" i="17"/>
  <c r="P918" i="17" s="1"/>
  <c r="M918" i="17"/>
  <c r="L918" i="17"/>
  <c r="K918" i="17"/>
  <c r="J918" i="17"/>
  <c r="L919" i="17"/>
  <c r="J919" i="17"/>
  <c r="N921" i="17"/>
  <c r="M921" i="17"/>
  <c r="L921" i="17"/>
  <c r="J921" i="17"/>
  <c r="L923" i="17"/>
  <c r="N923" i="17"/>
  <c r="M923" i="17"/>
  <c r="K923" i="17"/>
  <c r="J923" i="17"/>
  <c r="O923" i="17" s="1"/>
  <c r="Q925" i="17"/>
  <c r="P925" i="17" s="1"/>
  <c r="N925" i="17"/>
  <c r="L925" i="17"/>
  <c r="Q926" i="17"/>
  <c r="P926" i="17" s="1"/>
  <c r="M926" i="17"/>
  <c r="L926" i="17"/>
  <c r="K926" i="17"/>
  <c r="J926" i="17"/>
  <c r="N929" i="17"/>
  <c r="M929" i="17"/>
  <c r="L929" i="17"/>
  <c r="J929" i="17"/>
  <c r="Q930" i="17"/>
  <c r="P930" i="17" s="1"/>
  <c r="N930" i="17"/>
  <c r="K930" i="17"/>
  <c r="L931" i="17"/>
  <c r="N931" i="17"/>
  <c r="M931" i="17"/>
  <c r="K931" i="17"/>
  <c r="J931" i="17"/>
  <c r="Q933" i="17"/>
  <c r="P933" i="17" s="1"/>
  <c r="N933" i="17"/>
  <c r="L933" i="17"/>
  <c r="K933" i="17"/>
  <c r="Q934" i="17"/>
  <c r="P934" i="17" s="1"/>
  <c r="M934" i="17"/>
  <c r="L934" i="17"/>
  <c r="K934" i="17"/>
  <c r="J934" i="17"/>
  <c r="M936" i="17"/>
  <c r="K936" i="17"/>
  <c r="N937" i="17"/>
  <c r="M937" i="17"/>
  <c r="L937" i="17"/>
  <c r="J937" i="17"/>
  <c r="Q938" i="17"/>
  <c r="P938" i="17" s="1"/>
  <c r="N938" i="17"/>
  <c r="L938" i="17"/>
  <c r="L939" i="17"/>
  <c r="N939" i="17"/>
  <c r="M939" i="17"/>
  <c r="K939" i="17"/>
  <c r="J939" i="17"/>
  <c r="L940" i="17"/>
  <c r="J940" i="17"/>
  <c r="Q942" i="17"/>
  <c r="P942" i="17" s="1"/>
  <c r="M942" i="17"/>
  <c r="L942" i="17"/>
  <c r="K942" i="17"/>
  <c r="J942" i="17"/>
  <c r="Q943" i="17"/>
  <c r="P943" i="17" s="1"/>
  <c r="N943" i="17"/>
  <c r="J943" i="17"/>
  <c r="N945" i="17"/>
  <c r="M945" i="17"/>
  <c r="L945" i="17"/>
  <c r="J945" i="17"/>
  <c r="Q946" i="17"/>
  <c r="P946" i="17" s="1"/>
  <c r="N946" i="17"/>
  <c r="L946" i="17"/>
  <c r="K946" i="17"/>
  <c r="L947" i="17"/>
  <c r="N947" i="17"/>
  <c r="M947" i="17"/>
  <c r="K947" i="17"/>
  <c r="J947" i="17"/>
  <c r="Q950" i="17"/>
  <c r="P950" i="17" s="1"/>
  <c r="M950" i="17"/>
  <c r="L950" i="17"/>
  <c r="K950" i="17"/>
  <c r="J950" i="17"/>
  <c r="Q951" i="17"/>
  <c r="P951" i="17" s="1"/>
  <c r="N951" i="17"/>
  <c r="L951" i="17"/>
  <c r="N953" i="17"/>
  <c r="M953" i="17"/>
  <c r="L953" i="17"/>
  <c r="J953" i="17"/>
  <c r="Q955" i="17"/>
  <c r="P955" i="17" s="1"/>
  <c r="N955" i="17"/>
  <c r="M955" i="17"/>
  <c r="L955" i="17"/>
  <c r="K955" i="17"/>
  <c r="J955" i="17"/>
  <c r="Q956" i="17"/>
  <c r="P956" i="17" s="1"/>
  <c r="M956" i="17"/>
  <c r="J956" i="17"/>
  <c r="Q958" i="17"/>
  <c r="P958" i="17" s="1"/>
  <c r="M958" i="17"/>
  <c r="L958" i="17"/>
  <c r="K958" i="17"/>
  <c r="J958" i="17"/>
  <c r="Q960" i="17"/>
  <c r="P960" i="17" s="1"/>
  <c r="N960" i="17"/>
  <c r="M960" i="17"/>
  <c r="N961" i="17"/>
  <c r="M961" i="17"/>
  <c r="L961" i="17"/>
  <c r="J961" i="17"/>
  <c r="L962" i="17"/>
  <c r="K962" i="17"/>
  <c r="L963" i="17"/>
  <c r="N963" i="17"/>
  <c r="M963" i="17"/>
  <c r="K963" i="17"/>
  <c r="J963" i="17"/>
  <c r="M964" i="17"/>
  <c r="L964" i="17"/>
  <c r="Q966" i="17"/>
  <c r="P966" i="17" s="1"/>
  <c r="M966" i="17"/>
  <c r="L966" i="17"/>
  <c r="K966" i="17"/>
  <c r="J966" i="17"/>
  <c r="Q967" i="17"/>
  <c r="P967" i="17" s="1"/>
  <c r="L967" i="17"/>
  <c r="N969" i="17"/>
  <c r="M969" i="17"/>
  <c r="L969" i="17"/>
  <c r="J969" i="17"/>
  <c r="Q970" i="17"/>
  <c r="P970" i="17" s="1"/>
  <c r="N970" i="17"/>
  <c r="L971" i="17"/>
  <c r="N971" i="17"/>
  <c r="M971" i="17"/>
  <c r="K971" i="17"/>
  <c r="J971" i="17"/>
  <c r="K972" i="17"/>
  <c r="M972" i="17"/>
  <c r="L972" i="17"/>
  <c r="J972" i="17"/>
  <c r="Q973" i="17"/>
  <c r="P973" i="17" s="1"/>
  <c r="N973" i="17"/>
  <c r="L973" i="17"/>
  <c r="Q974" i="17"/>
  <c r="P974" i="17" s="1"/>
  <c r="M974" i="17"/>
  <c r="L974" i="17"/>
  <c r="K974" i="17"/>
  <c r="J974" i="17"/>
  <c r="Q976" i="17"/>
  <c r="P976" i="17" s="1"/>
  <c r="N976" i="17"/>
  <c r="N977" i="17"/>
  <c r="M977" i="17"/>
  <c r="L977" i="17"/>
  <c r="J977" i="17"/>
  <c r="L979" i="17"/>
  <c r="N979" i="17"/>
  <c r="M979" i="17"/>
  <c r="K979" i="17"/>
  <c r="J979" i="17"/>
  <c r="K980" i="17"/>
  <c r="M980" i="17"/>
  <c r="L980" i="17"/>
  <c r="J980" i="17"/>
  <c r="Q982" i="17"/>
  <c r="P982" i="17" s="1"/>
  <c r="N982" i="17"/>
  <c r="M982" i="17"/>
  <c r="L982" i="17"/>
  <c r="K982" i="17"/>
  <c r="J982" i="17"/>
  <c r="Q983" i="17"/>
  <c r="P983" i="17" s="1"/>
  <c r="J983" i="17"/>
  <c r="Q984" i="17"/>
  <c r="P984" i="17" s="1"/>
  <c r="K984" i="17"/>
  <c r="N985" i="17"/>
  <c r="M985" i="17"/>
  <c r="L985" i="17"/>
  <c r="J985" i="17"/>
  <c r="Q986" i="17"/>
  <c r="P986" i="17" s="1"/>
  <c r="L986" i="17"/>
  <c r="L987" i="17"/>
  <c r="Q987" i="17"/>
  <c r="P987" i="17" s="1"/>
  <c r="N987" i="17"/>
  <c r="M987" i="17"/>
  <c r="K987" i="17"/>
  <c r="J987" i="17"/>
  <c r="N988" i="17"/>
  <c r="Q988" i="17"/>
  <c r="P988" i="17" s="1"/>
  <c r="M988" i="17"/>
  <c r="K988" i="17"/>
  <c r="J988" i="17"/>
  <c r="M989" i="17"/>
  <c r="Q989" i="17"/>
  <c r="P989" i="17" s="1"/>
  <c r="N989" i="17"/>
  <c r="K989" i="17"/>
  <c r="J989" i="17"/>
  <c r="L990" i="17"/>
  <c r="Q990" i="17"/>
  <c r="P990" i="17" s="1"/>
  <c r="N990" i="17"/>
  <c r="M990" i="17"/>
  <c r="K990" i="17"/>
  <c r="J990" i="17"/>
  <c r="K991" i="17"/>
  <c r="Q991" i="17"/>
  <c r="P991" i="17" s="1"/>
  <c r="N991" i="17"/>
  <c r="M991" i="17"/>
  <c r="L991" i="17"/>
  <c r="J991" i="17"/>
  <c r="O991" i="17" s="1"/>
  <c r="J992" i="17"/>
  <c r="Q992" i="17"/>
  <c r="P992" i="17" s="1"/>
  <c r="N992" i="17"/>
  <c r="M992" i="17"/>
  <c r="L992" i="17"/>
  <c r="K992" i="17"/>
  <c r="Q993" i="17"/>
  <c r="P993" i="17" s="1"/>
  <c r="N993" i="17"/>
  <c r="M993" i="17"/>
  <c r="L993" i="17"/>
  <c r="K993" i="17"/>
  <c r="J993" i="17"/>
  <c r="M994" i="17"/>
  <c r="Q994" i="17"/>
  <c r="P994" i="17" s="1"/>
  <c r="N994" i="17"/>
  <c r="L994" i="17"/>
  <c r="K994" i="17"/>
  <c r="J994" i="17"/>
  <c r="Q995" i="17"/>
  <c r="P995" i="17" s="1"/>
  <c r="M995" i="17"/>
  <c r="Q996" i="17"/>
  <c r="P996" i="17" s="1"/>
  <c r="M996" i="17"/>
  <c r="J996" i="17"/>
  <c r="L998" i="17"/>
  <c r="N998" i="17"/>
  <c r="M998" i="17"/>
  <c r="K998" i="17"/>
  <c r="J998" i="17"/>
  <c r="K999" i="17"/>
  <c r="Q999" i="17"/>
  <c r="P999" i="17" s="1"/>
  <c r="N999" i="17"/>
  <c r="M999" i="17"/>
  <c r="L999" i="17"/>
  <c r="J999" i="17"/>
  <c r="M1000" i="17"/>
  <c r="L1000" i="17"/>
  <c r="Q1001" i="17"/>
  <c r="P1001" i="17" s="1"/>
  <c r="N1001" i="17"/>
  <c r="M1001" i="17"/>
  <c r="L1001" i="17"/>
  <c r="K1001" i="17"/>
  <c r="J1001" i="17"/>
  <c r="O1001" i="17" s="1"/>
  <c r="M1002" i="17"/>
  <c r="Q1002" i="17"/>
  <c r="P1002" i="17" s="1"/>
  <c r="N1002" i="17"/>
  <c r="L1002" i="17"/>
  <c r="J1002" i="17"/>
  <c r="L1003" i="17"/>
  <c r="Q1003" i="17"/>
  <c r="P1003" i="17" s="1"/>
  <c r="N1003" i="17"/>
  <c r="M1003" i="17"/>
  <c r="K1003" i="17"/>
  <c r="J1003" i="17"/>
  <c r="Q1005" i="17"/>
  <c r="P1005" i="17" s="1"/>
  <c r="N1005" i="17"/>
  <c r="K1005" i="17"/>
  <c r="L1006" i="17"/>
  <c r="N1006" i="17"/>
  <c r="M1006" i="17"/>
  <c r="K1006" i="17"/>
  <c r="J1006" i="17"/>
  <c r="Q1007" i="17"/>
  <c r="P1007" i="17" s="1"/>
  <c r="J1007" i="17"/>
  <c r="J1008" i="17"/>
  <c r="Q1008" i="17"/>
  <c r="P1008" i="17" s="1"/>
  <c r="N1008" i="17"/>
  <c r="M1008" i="17"/>
  <c r="L1008" i="17"/>
  <c r="K1008" i="17"/>
  <c r="Q1009" i="17"/>
  <c r="P1009" i="17" s="1"/>
  <c r="N1009" i="17"/>
  <c r="M1009" i="17"/>
  <c r="L1009" i="17"/>
  <c r="K1009" i="17"/>
  <c r="J1009" i="17"/>
  <c r="L1011" i="17"/>
  <c r="Q1011" i="17"/>
  <c r="P1011" i="17" s="1"/>
  <c r="N1011" i="17"/>
  <c r="M1011" i="17"/>
  <c r="J1011" i="17"/>
  <c r="Q1012" i="17"/>
  <c r="P1012" i="17" s="1"/>
  <c r="L1012" i="17"/>
  <c r="J1012" i="17"/>
  <c r="L1014" i="17"/>
  <c r="N1014" i="17"/>
  <c r="M1014" i="17"/>
  <c r="K1014" i="17"/>
  <c r="J1014" i="17"/>
  <c r="O1014" i="17" s="1"/>
  <c r="Q1017" i="17"/>
  <c r="P1017" i="17" s="1"/>
  <c r="N1017" i="17"/>
  <c r="M1017" i="17"/>
  <c r="L1017" i="17"/>
  <c r="K1017" i="17"/>
  <c r="J1017" i="17"/>
  <c r="M1018" i="17"/>
  <c r="Q1018" i="17"/>
  <c r="P1018" i="17" s="1"/>
  <c r="N1018" i="17"/>
  <c r="L1018" i="17"/>
  <c r="K1018" i="17"/>
  <c r="J1018" i="17"/>
  <c r="Q1020" i="17"/>
  <c r="P1020" i="17" s="1"/>
  <c r="M1020" i="17"/>
  <c r="J1020" i="17"/>
  <c r="Q1021" i="17"/>
  <c r="P1021" i="17" s="1"/>
  <c r="L1021" i="17"/>
  <c r="K1021" i="17"/>
  <c r="L1022" i="17"/>
  <c r="N1022" i="17"/>
  <c r="M1022" i="17"/>
  <c r="K1022" i="17"/>
  <c r="J1022" i="17"/>
  <c r="K1023" i="17"/>
  <c r="Q1023" i="17"/>
  <c r="P1023" i="17" s="1"/>
  <c r="N1023" i="17"/>
  <c r="M1023" i="17"/>
  <c r="J1023" i="17"/>
  <c r="Q1025" i="17"/>
  <c r="P1025" i="17" s="1"/>
  <c r="M1025" i="17"/>
  <c r="L1025" i="17"/>
  <c r="K1025" i="17"/>
  <c r="J1025" i="17"/>
  <c r="M1026" i="17"/>
  <c r="Q1026" i="17"/>
  <c r="P1026" i="17" s="1"/>
  <c r="N1026" i="17"/>
  <c r="L1026" i="17"/>
  <c r="K1026" i="17"/>
  <c r="J1026" i="17"/>
  <c r="M1027" i="17"/>
  <c r="K1027" i="17"/>
  <c r="Q1028" i="17"/>
  <c r="P1028" i="17" s="1"/>
  <c r="L1028" i="17"/>
  <c r="J1028" i="17"/>
  <c r="L1030" i="17"/>
  <c r="N1030" i="17"/>
  <c r="M1030" i="17"/>
  <c r="K1030" i="17"/>
  <c r="J1030" i="17"/>
  <c r="O1030" i="17" s="1"/>
  <c r="Q1031" i="17"/>
  <c r="P1031" i="17" s="1"/>
  <c r="N1031" i="17"/>
  <c r="M1031" i="17"/>
  <c r="L1031" i="17"/>
  <c r="J1032" i="17"/>
  <c r="N1032" i="17"/>
  <c r="M1032" i="17"/>
  <c r="L1032" i="17"/>
  <c r="K1032" i="17"/>
  <c r="Q1033" i="17"/>
  <c r="P1033" i="17" s="1"/>
  <c r="M1033" i="17"/>
  <c r="L1033" i="17"/>
  <c r="K1033" i="17"/>
  <c r="J1033" i="17"/>
  <c r="Q1035" i="17"/>
  <c r="P1035" i="17" s="1"/>
  <c r="M1035" i="17"/>
  <c r="K1035" i="17"/>
  <c r="J1035" i="17"/>
  <c r="L1038" i="17"/>
  <c r="N1038" i="17"/>
  <c r="M1038" i="17"/>
  <c r="K1038" i="17"/>
  <c r="J1038" i="17"/>
  <c r="O1038" i="17" s="1"/>
  <c r="Q1039" i="17"/>
  <c r="P1039" i="17" s="1"/>
  <c r="N1039" i="17"/>
  <c r="L1039" i="17"/>
  <c r="J1040" i="17"/>
  <c r="N1040" i="17"/>
  <c r="M1040" i="17"/>
  <c r="L1040" i="17"/>
  <c r="K1040" i="17"/>
  <c r="Q1041" i="17"/>
  <c r="P1041" i="17" s="1"/>
  <c r="M1041" i="17"/>
  <c r="L1041" i="17"/>
  <c r="K1041" i="17"/>
  <c r="J1041" i="17"/>
  <c r="Q1042" i="17"/>
  <c r="P1042" i="17" s="1"/>
  <c r="N1042" i="17"/>
  <c r="K1042" i="17"/>
  <c r="Q1043" i="17"/>
  <c r="P1043" i="17" s="1"/>
  <c r="M1043" i="17"/>
  <c r="K1043" i="17"/>
  <c r="J1043" i="17"/>
  <c r="Q1044" i="17"/>
  <c r="P1044" i="17" s="1"/>
  <c r="L1044" i="17"/>
  <c r="J1044" i="17"/>
  <c r="Q1045" i="17"/>
  <c r="P1045" i="17" s="1"/>
  <c r="N1045" i="17"/>
  <c r="K1045" i="17"/>
  <c r="L1046" i="17"/>
  <c r="N1046" i="17"/>
  <c r="M1046" i="17"/>
  <c r="K1046" i="17"/>
  <c r="J1046" i="17"/>
  <c r="J1048" i="17"/>
  <c r="N1048" i="17"/>
  <c r="M1048" i="17"/>
  <c r="L1048" i="17"/>
  <c r="K1048" i="17"/>
  <c r="Q1049" i="17"/>
  <c r="P1049" i="17" s="1"/>
  <c r="M1049" i="17"/>
  <c r="L1049" i="17"/>
  <c r="K1049" i="17"/>
  <c r="J1049" i="17"/>
  <c r="Q1051" i="17"/>
  <c r="P1051" i="17" s="1"/>
  <c r="M1051" i="17"/>
  <c r="K1051" i="17"/>
  <c r="J1051" i="17"/>
  <c r="L1054" i="17"/>
  <c r="N1054" i="17"/>
  <c r="M1054" i="17"/>
  <c r="K1054" i="17"/>
  <c r="J1054" i="17"/>
  <c r="O1054" i="17" s="1"/>
  <c r="Q1055" i="17"/>
  <c r="P1055" i="17" s="1"/>
  <c r="N1055" i="17"/>
  <c r="L1055" i="17"/>
  <c r="L1056" i="17"/>
  <c r="N1056" i="17"/>
  <c r="M1056" i="17"/>
  <c r="K1056" i="17"/>
  <c r="Q1057" i="17"/>
  <c r="P1057" i="17" s="1"/>
  <c r="M1057" i="17"/>
  <c r="L1057" i="17"/>
  <c r="K1057" i="17"/>
  <c r="J1057" i="17"/>
  <c r="Q1058" i="17"/>
  <c r="P1058" i="17" s="1"/>
  <c r="N1058" i="17"/>
  <c r="L1058" i="17"/>
  <c r="K1058" i="17"/>
  <c r="Q1059" i="17"/>
  <c r="P1059" i="17" s="1"/>
  <c r="N1059" i="17"/>
  <c r="M1059" i="17"/>
  <c r="K1059" i="17"/>
  <c r="J1059" i="17"/>
  <c r="Q1060" i="17"/>
  <c r="P1060" i="17" s="1"/>
  <c r="L1060" i="17"/>
  <c r="J1060" i="17"/>
  <c r="Q1061" i="17"/>
  <c r="P1061" i="17" s="1"/>
  <c r="N1061" i="17"/>
  <c r="K1061" i="17"/>
  <c r="L1062" i="17"/>
  <c r="N1062" i="17"/>
  <c r="M1062" i="17"/>
  <c r="K1062" i="17"/>
  <c r="J1062" i="17"/>
  <c r="L1064" i="17"/>
  <c r="N1064" i="17"/>
  <c r="M1064" i="17"/>
  <c r="K1064" i="17"/>
  <c r="Q1065" i="17"/>
  <c r="P1065" i="17" s="1"/>
  <c r="M1065" i="17"/>
  <c r="L1065" i="17"/>
  <c r="K1065" i="17"/>
  <c r="J1065" i="17"/>
  <c r="N1066" i="17"/>
  <c r="K1066" i="17"/>
  <c r="Q1067" i="17"/>
  <c r="P1067" i="17" s="1"/>
  <c r="N1067" i="17"/>
  <c r="M1067" i="17"/>
  <c r="K1067" i="17"/>
  <c r="J1067" i="17"/>
  <c r="L1070" i="17"/>
  <c r="N1070" i="17"/>
  <c r="M1070" i="17"/>
  <c r="K1070" i="17"/>
  <c r="J1070" i="17"/>
  <c r="O1070" i="17" s="1"/>
  <c r="Q1071" i="17"/>
  <c r="P1071" i="17" s="1"/>
  <c r="N1071" i="17"/>
  <c r="L1071" i="17"/>
  <c r="L1072" i="17"/>
  <c r="N1072" i="17"/>
  <c r="M1072" i="17"/>
  <c r="K1072" i="17"/>
  <c r="Q1073" i="17"/>
  <c r="P1073" i="17" s="1"/>
  <c r="M1073" i="17"/>
  <c r="L1073" i="17"/>
  <c r="K1073" i="17"/>
  <c r="J1073" i="17"/>
  <c r="Q1074" i="17"/>
  <c r="P1074" i="17" s="1"/>
  <c r="N1074" i="17"/>
  <c r="L1074" i="17"/>
  <c r="K1074" i="17"/>
  <c r="Q1075" i="17"/>
  <c r="P1075" i="17" s="1"/>
  <c r="N1075" i="17"/>
  <c r="M1075" i="17"/>
  <c r="K1075" i="17"/>
  <c r="J1075" i="17"/>
  <c r="Q1076" i="17"/>
  <c r="P1076" i="17" s="1"/>
  <c r="L1076" i="17"/>
  <c r="J1076" i="17"/>
  <c r="Q1077" i="17"/>
  <c r="P1077" i="17" s="1"/>
  <c r="N1077" i="17"/>
  <c r="K1077" i="17"/>
  <c r="L1078" i="17"/>
  <c r="N1078" i="17"/>
  <c r="M1078" i="17"/>
  <c r="K1078" i="17"/>
  <c r="J1078" i="17"/>
  <c r="L1080" i="17"/>
  <c r="N1080" i="17"/>
  <c r="M1080" i="17"/>
  <c r="K1080" i="17"/>
  <c r="Q1081" i="17"/>
  <c r="P1081" i="17" s="1"/>
  <c r="M1081" i="17"/>
  <c r="L1081" i="17"/>
  <c r="K1081" i="17"/>
  <c r="J1081" i="17"/>
  <c r="Q1083" i="17"/>
  <c r="P1083" i="17" s="1"/>
  <c r="N1083" i="17"/>
  <c r="M1083" i="17"/>
  <c r="K1083" i="17"/>
  <c r="J1083" i="17"/>
  <c r="L1086" i="17"/>
  <c r="N1086" i="17"/>
  <c r="M1086" i="17"/>
  <c r="K1086" i="17"/>
  <c r="J1086" i="17"/>
  <c r="O1086" i="17" s="1"/>
  <c r="Q1087" i="17"/>
  <c r="P1087" i="17" s="1"/>
  <c r="N1087" i="17"/>
  <c r="L1088" i="17"/>
  <c r="N1088" i="17"/>
  <c r="M1088" i="17"/>
  <c r="K1088" i="17"/>
  <c r="Q1089" i="17"/>
  <c r="P1089" i="17" s="1"/>
  <c r="M1089" i="17"/>
  <c r="L1089" i="17"/>
  <c r="K1089" i="17"/>
  <c r="J1089" i="17"/>
  <c r="Q1090" i="17"/>
  <c r="P1090" i="17" s="1"/>
  <c r="N1090" i="17"/>
  <c r="L1090" i="17"/>
  <c r="Q1091" i="17"/>
  <c r="P1091" i="17" s="1"/>
  <c r="N1091" i="17"/>
  <c r="M1091" i="17"/>
  <c r="K1091" i="17"/>
  <c r="J1091" i="17"/>
  <c r="Q1092" i="17"/>
  <c r="P1092" i="17" s="1"/>
  <c r="L1092" i="17"/>
  <c r="J1092" i="17"/>
  <c r="Q1093" i="17"/>
  <c r="P1093" i="17" s="1"/>
  <c r="N1093" i="17"/>
  <c r="K1093" i="17"/>
  <c r="L1094" i="17"/>
  <c r="N1094" i="17"/>
  <c r="M1094" i="17"/>
  <c r="K1094" i="17"/>
  <c r="J1094" i="17"/>
  <c r="L1096" i="17"/>
  <c r="N1096" i="17"/>
  <c r="M1096" i="17"/>
  <c r="K1096" i="17"/>
  <c r="Q1097" i="17"/>
  <c r="P1097" i="17" s="1"/>
  <c r="M1097" i="17"/>
  <c r="L1097" i="17"/>
  <c r="K1097" i="17"/>
  <c r="J1097" i="17"/>
  <c r="J1098" i="17"/>
  <c r="N1098" i="17"/>
  <c r="L1098" i="17"/>
  <c r="K1098" i="17"/>
  <c r="Q1099" i="17"/>
  <c r="P1099" i="17" s="1"/>
  <c r="N1099" i="17"/>
  <c r="M1099" i="17"/>
  <c r="K1099" i="17"/>
  <c r="J1099" i="17"/>
  <c r="Q1101" i="17"/>
  <c r="P1101" i="17" s="1"/>
  <c r="K1101" i="17"/>
  <c r="Q1102" i="17"/>
  <c r="P1102" i="17" s="1"/>
  <c r="N1102" i="17"/>
  <c r="M1102" i="17"/>
  <c r="L1102" i="17"/>
  <c r="K1102" i="17"/>
  <c r="J1102" i="17"/>
  <c r="O1102" i="17" s="1"/>
  <c r="Q1103" i="17"/>
  <c r="P1103" i="17" s="1"/>
  <c r="N1103" i="17"/>
  <c r="M1103" i="17"/>
  <c r="L1103" i="17"/>
  <c r="K1103" i="17"/>
  <c r="J1103" i="17"/>
  <c r="O1103" i="17" s="1"/>
  <c r="Q1105" i="17"/>
  <c r="P1105" i="17" s="1"/>
  <c r="N1105" i="17"/>
  <c r="M1105" i="17"/>
  <c r="L1105" i="17"/>
  <c r="K1105" i="17"/>
  <c r="J1105" i="17"/>
  <c r="O1105" i="17" s="1"/>
  <c r="M1108" i="17"/>
  <c r="K1108" i="17"/>
  <c r="J1108" i="17"/>
  <c r="Q1109" i="17"/>
  <c r="P1109" i="17" s="1"/>
  <c r="N1109" i="17"/>
  <c r="L1109" i="17"/>
  <c r="J1109" i="17"/>
  <c r="K1111" i="17"/>
  <c r="N1111" i="17"/>
  <c r="M1111" i="17"/>
  <c r="L1111" i="17"/>
  <c r="J1111" i="17"/>
  <c r="Q1113" i="17"/>
  <c r="P1113" i="17" s="1"/>
  <c r="N1113" i="17"/>
  <c r="M1113" i="17"/>
  <c r="L1113" i="17"/>
  <c r="K1113" i="17"/>
  <c r="J1113" i="17"/>
  <c r="Q1114" i="17"/>
  <c r="P1114" i="17" s="1"/>
  <c r="M1114" i="17"/>
  <c r="L1114" i="17"/>
  <c r="J1114" i="17"/>
  <c r="N1116" i="17"/>
  <c r="M1116" i="17"/>
  <c r="K1116" i="17"/>
  <c r="J1116" i="17"/>
  <c r="N1117" i="17"/>
  <c r="Q1117" i="17"/>
  <c r="P1117" i="17" s="1"/>
  <c r="L1117" i="17"/>
  <c r="J1117" i="17"/>
  <c r="Q1118" i="17"/>
  <c r="P1118" i="17" s="1"/>
  <c r="N1118" i="17"/>
  <c r="M1118" i="17"/>
  <c r="K1118" i="17"/>
  <c r="K1119" i="17"/>
  <c r="N1119" i="17"/>
  <c r="M1119" i="17"/>
  <c r="L1119" i="17"/>
  <c r="J1119" i="17"/>
  <c r="O1119" i="17" s="1"/>
  <c r="Q1120" i="17"/>
  <c r="P1120" i="17" s="1"/>
  <c r="N1120" i="17"/>
  <c r="L1120" i="17"/>
  <c r="K1120" i="17"/>
  <c r="Q1121" i="17"/>
  <c r="P1121" i="17" s="1"/>
  <c r="N1121" i="17"/>
  <c r="M1121" i="17"/>
  <c r="L1121" i="17"/>
  <c r="K1121" i="17"/>
  <c r="J1121" i="17"/>
  <c r="O1121" i="17" s="1"/>
  <c r="M1122" i="17"/>
  <c r="Q1122" i="17"/>
  <c r="P1122" i="17" s="1"/>
  <c r="L1122" i="17"/>
  <c r="J1122" i="17"/>
  <c r="Q1123" i="17"/>
  <c r="P1123" i="17" s="1"/>
  <c r="N1123" i="17"/>
  <c r="L1123" i="17"/>
  <c r="K1123" i="17"/>
  <c r="N1124" i="17"/>
  <c r="M1124" i="17"/>
  <c r="K1124" i="17"/>
  <c r="J1124" i="17"/>
  <c r="N1126" i="17"/>
  <c r="Q1126" i="17"/>
  <c r="P1126" i="17" s="1"/>
  <c r="M1126" i="17"/>
  <c r="K1126" i="17"/>
  <c r="K1127" i="17"/>
  <c r="N1127" i="17"/>
  <c r="M1127" i="17"/>
  <c r="L1127" i="17"/>
  <c r="J1127" i="17"/>
  <c r="O1127" i="17" s="1"/>
  <c r="Q1128" i="17"/>
  <c r="P1128" i="17" s="1"/>
  <c r="L1128" i="17"/>
  <c r="Q1129" i="17"/>
  <c r="P1129" i="17" s="1"/>
  <c r="N1129" i="17"/>
  <c r="M1129" i="17"/>
  <c r="L1129" i="17"/>
  <c r="K1129" i="17"/>
  <c r="J1129" i="17"/>
  <c r="O1129" i="17" s="1"/>
  <c r="M1131" i="17"/>
  <c r="N1131" i="17"/>
  <c r="L1131" i="17"/>
  <c r="K1131" i="17"/>
  <c r="N1132" i="17"/>
  <c r="M1132" i="17"/>
  <c r="K1132" i="17"/>
  <c r="J1132" i="17"/>
  <c r="N1133" i="17"/>
  <c r="J1133" i="17"/>
  <c r="Q1134" i="17"/>
  <c r="P1134" i="17" s="1"/>
  <c r="M1134" i="17"/>
  <c r="K1134" i="17"/>
  <c r="K1135" i="17"/>
  <c r="N1135" i="17"/>
  <c r="M1135" i="17"/>
  <c r="L1135" i="17"/>
  <c r="J1135" i="17"/>
  <c r="O1135" i="17" s="1"/>
  <c r="Q1137" i="17"/>
  <c r="P1137" i="17" s="1"/>
  <c r="N1137" i="17"/>
  <c r="M1137" i="17"/>
  <c r="L1137" i="17"/>
  <c r="K1137" i="17"/>
  <c r="J1137" i="17"/>
  <c r="Q1138" i="17"/>
  <c r="P1138" i="17" s="1"/>
  <c r="M1138" i="17"/>
  <c r="L1138" i="17"/>
  <c r="K1139" i="17"/>
  <c r="Q1139" i="17"/>
  <c r="P1139" i="17" s="1"/>
  <c r="M1139" i="17"/>
  <c r="L1139" i="17"/>
  <c r="J1140" i="17"/>
  <c r="Q1140" i="17"/>
  <c r="P1140" i="17" s="1"/>
  <c r="M1140" i="17"/>
  <c r="L1140" i="17"/>
  <c r="Q1141" i="17"/>
  <c r="P1141" i="17" s="1"/>
  <c r="N1141" i="17"/>
  <c r="M1141" i="17"/>
  <c r="L1141" i="17"/>
  <c r="K1141" i="17"/>
  <c r="J1141" i="17"/>
  <c r="Q1142" i="17"/>
  <c r="P1142" i="17" s="1"/>
  <c r="N1142" i="17"/>
  <c r="M1142" i="17"/>
  <c r="L1142" i="17"/>
  <c r="K1142" i="17"/>
  <c r="J1142" i="17"/>
  <c r="Q1144" i="17"/>
  <c r="P1144" i="17" s="1"/>
  <c r="N1144" i="17"/>
  <c r="K1144" i="17"/>
  <c r="N1146" i="17"/>
  <c r="K1146" i="17"/>
  <c r="J1146" i="17"/>
  <c r="N1147" i="17"/>
  <c r="M1147" i="17"/>
  <c r="N1148" i="17"/>
  <c r="L1148" i="17"/>
  <c r="Q1150" i="17"/>
  <c r="P1150" i="17" s="1"/>
  <c r="N1150" i="17"/>
  <c r="M1150" i="17"/>
  <c r="L1150" i="17"/>
  <c r="K1150" i="17"/>
  <c r="J1150" i="17"/>
  <c r="O1150" i="17" s="1"/>
  <c r="Q1152" i="17"/>
  <c r="P1152" i="17" s="1"/>
  <c r="N1152" i="17"/>
  <c r="L1152" i="17"/>
  <c r="K1152" i="17"/>
  <c r="N1154" i="17"/>
  <c r="K1154" i="17"/>
  <c r="J1154" i="17"/>
  <c r="N1156" i="17"/>
  <c r="M1156" i="17"/>
  <c r="L1156" i="17"/>
  <c r="Q1158" i="17"/>
  <c r="P1158" i="17" s="1"/>
  <c r="N1158" i="17"/>
  <c r="M1158" i="17"/>
  <c r="L1158" i="17"/>
  <c r="K1158" i="17"/>
  <c r="J1158" i="17"/>
  <c r="M1159" i="17"/>
  <c r="L1159" i="17"/>
  <c r="Q1160" i="17"/>
  <c r="P1160" i="17" s="1"/>
  <c r="N1160" i="17"/>
  <c r="L1160" i="17"/>
  <c r="K1160" i="17"/>
  <c r="N1162" i="17"/>
  <c r="K1162" i="17"/>
  <c r="J1162" i="17"/>
  <c r="N1164" i="17"/>
  <c r="M1164" i="17"/>
  <c r="L1164" i="17"/>
  <c r="Q1166" i="17"/>
  <c r="P1166" i="17" s="1"/>
  <c r="N1166" i="17"/>
  <c r="M1166" i="17"/>
  <c r="L1166" i="17"/>
  <c r="K1166" i="17"/>
  <c r="J1166" i="17"/>
  <c r="O1166" i="17" s="1"/>
  <c r="Q1168" i="17"/>
  <c r="P1168" i="17" s="1"/>
  <c r="N1168" i="17"/>
  <c r="L1168" i="17"/>
  <c r="K1168" i="17"/>
  <c r="N1170" i="17"/>
  <c r="K1170" i="17"/>
  <c r="J1170" i="17"/>
  <c r="N1172" i="17"/>
  <c r="M1172" i="17"/>
  <c r="L1172" i="17"/>
  <c r="Q1174" i="17"/>
  <c r="P1174" i="17" s="1"/>
  <c r="N1174" i="17"/>
  <c r="M1174" i="17"/>
  <c r="L1174" i="17"/>
  <c r="K1174" i="17"/>
  <c r="J1174" i="17"/>
  <c r="M1175" i="17"/>
  <c r="L1175" i="17"/>
  <c r="Q1176" i="17"/>
  <c r="P1176" i="17" s="1"/>
  <c r="N1176" i="17"/>
  <c r="L1176" i="17"/>
  <c r="K1176" i="17"/>
  <c r="L1178" i="17"/>
  <c r="K1178" i="17"/>
  <c r="L1179" i="17"/>
  <c r="N1179" i="17"/>
  <c r="M1179" i="17"/>
  <c r="K1179" i="17"/>
  <c r="J1179" i="17"/>
  <c r="K1180" i="17"/>
  <c r="Q1180" i="17"/>
  <c r="P1180" i="17" s="1"/>
  <c r="N1180" i="17"/>
  <c r="M1180" i="17"/>
  <c r="L1180" i="17"/>
  <c r="Q1181" i="17"/>
  <c r="P1181" i="17" s="1"/>
  <c r="M1181" i="17"/>
  <c r="Q1182" i="17"/>
  <c r="P1182" i="17" s="1"/>
  <c r="N1182" i="17"/>
  <c r="M1182" i="17"/>
  <c r="L1182" i="17"/>
  <c r="K1182" i="17"/>
  <c r="J1182" i="17"/>
  <c r="O1182" i="17" s="1"/>
  <c r="Q1183" i="17"/>
  <c r="P1183" i="17" s="1"/>
  <c r="N1183" i="17"/>
  <c r="J1183" i="17"/>
  <c r="Q1184" i="17"/>
  <c r="P1184" i="17" s="1"/>
  <c r="K1184" i="17"/>
  <c r="J1184" i="17"/>
  <c r="N1186" i="17"/>
  <c r="L1186" i="17"/>
  <c r="L1187" i="17"/>
  <c r="N1187" i="17"/>
  <c r="M1187" i="17"/>
  <c r="K1187" i="17"/>
  <c r="J1187" i="17"/>
  <c r="K1188" i="17"/>
  <c r="Q1188" i="17"/>
  <c r="P1188" i="17" s="1"/>
  <c r="N1188" i="17"/>
  <c r="M1188" i="17"/>
  <c r="L1188" i="17"/>
  <c r="J1188" i="17"/>
  <c r="J1189" i="17"/>
  <c r="Q1189" i="17"/>
  <c r="P1189" i="17" s="1"/>
  <c r="N1189" i="17"/>
  <c r="M1189" i="17"/>
  <c r="L1189" i="17"/>
  <c r="Q1190" i="17"/>
  <c r="P1190" i="17" s="1"/>
  <c r="N1190" i="17"/>
  <c r="M1190" i="17"/>
  <c r="L1190" i="17"/>
  <c r="K1190" i="17"/>
  <c r="J1190" i="17"/>
  <c r="Q1192" i="17"/>
  <c r="P1192" i="17" s="1"/>
  <c r="N1192" i="17"/>
  <c r="J1192" i="17"/>
  <c r="L1195" i="17"/>
  <c r="N1195" i="17"/>
  <c r="M1195" i="17"/>
  <c r="K1195" i="17"/>
  <c r="J1195" i="17"/>
  <c r="L1196" i="17"/>
  <c r="J1196" i="17"/>
  <c r="J1197" i="17"/>
  <c r="Q1197" i="17"/>
  <c r="P1197" i="17" s="1"/>
  <c r="N1197" i="17"/>
  <c r="M1197" i="17"/>
  <c r="L1197" i="17"/>
  <c r="K1197" i="17"/>
  <c r="Q1198" i="17"/>
  <c r="P1198" i="17" s="1"/>
  <c r="N1198" i="17"/>
  <c r="M1198" i="17"/>
  <c r="L1198" i="17"/>
  <c r="K1198" i="17"/>
  <c r="J1198" i="17"/>
  <c r="M1199" i="17"/>
  <c r="Q1199" i="17"/>
  <c r="P1199" i="17" s="1"/>
  <c r="N1199" i="17"/>
  <c r="L1199" i="17"/>
  <c r="K1199" i="17"/>
  <c r="M1202" i="17"/>
  <c r="N1202" i="17"/>
  <c r="L1202" i="17"/>
  <c r="K1202" i="17"/>
  <c r="L1203" i="17"/>
  <c r="N1203" i="17"/>
  <c r="M1203" i="17"/>
  <c r="K1203" i="17"/>
  <c r="J1203" i="17"/>
  <c r="K1204" i="17"/>
  <c r="Q1204" i="17"/>
  <c r="P1204" i="17" s="1"/>
  <c r="N1204" i="17"/>
  <c r="M1204" i="17"/>
  <c r="L1204" i="17"/>
  <c r="J1204" i="17"/>
  <c r="Q1206" i="17"/>
  <c r="P1206" i="17" s="1"/>
  <c r="N1206" i="17"/>
  <c r="M1206" i="17"/>
  <c r="L1206" i="17"/>
  <c r="K1206" i="17"/>
  <c r="J1206" i="17"/>
  <c r="O1206" i="17" s="1"/>
  <c r="K1207" i="17"/>
  <c r="J1207" i="17"/>
  <c r="M1208" i="17"/>
  <c r="J1208" i="17"/>
  <c r="Q1209" i="17"/>
  <c r="P1209" i="17" s="1"/>
  <c r="M1209" i="17"/>
  <c r="L1209" i="17"/>
  <c r="M1210" i="17"/>
  <c r="N1210" i="17"/>
  <c r="L1210" i="17"/>
  <c r="K1210" i="17"/>
  <c r="L1211" i="17"/>
  <c r="N1211" i="17"/>
  <c r="M1211" i="17"/>
  <c r="K1211" i="17"/>
  <c r="J1211" i="17"/>
  <c r="O1211" i="17" s="1"/>
  <c r="N1212" i="17"/>
  <c r="M1212" i="17"/>
  <c r="Q1213" i="17"/>
  <c r="P1213" i="17" s="1"/>
  <c r="M1213" i="17"/>
  <c r="L1213" i="17"/>
  <c r="K1213" i="17"/>
  <c r="Q1214" i="17"/>
  <c r="P1214" i="17" s="1"/>
  <c r="N1214" i="17"/>
  <c r="M1214" i="17"/>
  <c r="L1214" i="17"/>
  <c r="K1214" i="17"/>
  <c r="J1214" i="17"/>
  <c r="O1214" i="17" s="1"/>
  <c r="M1216" i="17"/>
  <c r="J1216" i="17"/>
  <c r="M1218" i="17"/>
  <c r="N1218" i="17"/>
  <c r="L1218" i="17"/>
  <c r="K1218" i="17"/>
  <c r="L1219" i="17"/>
  <c r="N1219" i="17"/>
  <c r="M1219" i="17"/>
  <c r="K1219" i="17"/>
  <c r="J1219" i="17"/>
  <c r="L1220" i="17"/>
  <c r="J1220" i="17"/>
  <c r="Q1222" i="17"/>
  <c r="P1222" i="17" s="1"/>
  <c r="N1222" i="17"/>
  <c r="M1222" i="17"/>
  <c r="L1222" i="17"/>
  <c r="K1222" i="17"/>
  <c r="J1222" i="17"/>
  <c r="Q1223" i="17"/>
  <c r="P1223" i="17" s="1"/>
  <c r="N1223" i="17"/>
  <c r="K1223" i="17"/>
  <c r="J1223" i="17"/>
  <c r="M1225" i="17"/>
  <c r="L1225" i="17"/>
  <c r="M1226" i="17"/>
  <c r="N1226" i="17"/>
  <c r="L1226" i="17"/>
  <c r="K1226" i="17"/>
  <c r="L1227" i="17"/>
  <c r="N1227" i="17"/>
  <c r="M1227" i="17"/>
  <c r="K1227" i="17"/>
  <c r="J1227" i="17"/>
  <c r="L1229" i="17"/>
  <c r="K1229" i="17"/>
  <c r="Q1230" i="17"/>
  <c r="P1230" i="17" s="1"/>
  <c r="N1230" i="17"/>
  <c r="M1230" i="17"/>
  <c r="L1230" i="17"/>
  <c r="K1230" i="17"/>
  <c r="J1230" i="17"/>
  <c r="Q1232" i="17"/>
  <c r="P1232" i="17" s="1"/>
  <c r="N1232" i="17"/>
  <c r="M1232" i="17"/>
  <c r="J1232" i="17"/>
  <c r="M1234" i="17"/>
  <c r="N1234" i="17"/>
  <c r="L1234" i="17"/>
  <c r="K1234" i="17"/>
  <c r="L1235" i="17"/>
  <c r="N1235" i="17"/>
  <c r="M1235" i="17"/>
  <c r="K1235" i="17"/>
  <c r="J1235" i="17"/>
  <c r="K1236" i="17"/>
  <c r="Q1236" i="17"/>
  <c r="P1236" i="17" s="1"/>
  <c r="N1236" i="17"/>
  <c r="M1236" i="17"/>
  <c r="L1236" i="17"/>
  <c r="J1236" i="17"/>
  <c r="Q1238" i="17"/>
  <c r="P1238" i="17" s="1"/>
  <c r="N1238" i="17"/>
  <c r="M1238" i="17"/>
  <c r="L1238" i="17"/>
  <c r="K1238" i="17"/>
  <c r="J1238" i="17"/>
  <c r="O1238" i="17" s="1"/>
  <c r="K1239" i="17"/>
  <c r="J1239" i="17"/>
  <c r="Q1241" i="17"/>
  <c r="P1241" i="17" s="1"/>
  <c r="M1241" i="17"/>
  <c r="L1241" i="17"/>
  <c r="M1242" i="17"/>
  <c r="N1242" i="17"/>
  <c r="L1242" i="17"/>
  <c r="K1242" i="17"/>
  <c r="L1243" i="17"/>
  <c r="N1243" i="17"/>
  <c r="M1243" i="17"/>
  <c r="K1243" i="17"/>
  <c r="J1243" i="17"/>
  <c r="O1243" i="17" s="1"/>
  <c r="N1244" i="17"/>
  <c r="M1244" i="17"/>
  <c r="Q1245" i="17"/>
  <c r="P1245" i="17" s="1"/>
  <c r="M1245" i="17"/>
  <c r="L1245" i="17"/>
  <c r="J1246" i="17"/>
  <c r="N1246" i="17"/>
  <c r="M1246" i="17"/>
  <c r="L1246" i="17"/>
  <c r="K1246" i="17"/>
  <c r="Q1247" i="17"/>
  <c r="P1247" i="17" s="1"/>
  <c r="M1247" i="17"/>
  <c r="L1247" i="17"/>
  <c r="K1247" i="17"/>
  <c r="J1247" i="17"/>
  <c r="M1248" i="17"/>
  <c r="Q1248" i="17"/>
  <c r="P1248" i="17" s="1"/>
  <c r="N1248" i="17"/>
  <c r="L1248" i="17"/>
  <c r="K1248" i="17"/>
  <c r="N1249" i="17"/>
  <c r="M1249" i="17"/>
  <c r="Q1251" i="17"/>
  <c r="P1251" i="17" s="1"/>
  <c r="L1251" i="17"/>
  <c r="K1251" i="17"/>
  <c r="L1252" i="17"/>
  <c r="N1252" i="17"/>
  <c r="M1252" i="17"/>
  <c r="K1252" i="17"/>
  <c r="J1252" i="17"/>
  <c r="O1252" i="17" s="1"/>
  <c r="J1254" i="17"/>
  <c r="N1254" i="17"/>
  <c r="M1254" i="17"/>
  <c r="L1254" i="17"/>
  <c r="K1254" i="17"/>
  <c r="Q1255" i="17"/>
  <c r="P1255" i="17" s="1"/>
  <c r="M1255" i="17"/>
  <c r="L1255" i="17"/>
  <c r="K1255" i="17"/>
  <c r="J1255" i="17"/>
  <c r="M1256" i="17"/>
  <c r="Q1256" i="17"/>
  <c r="P1256" i="17" s="1"/>
  <c r="K1256" i="17"/>
  <c r="J1256" i="17"/>
  <c r="Q1258" i="17"/>
  <c r="P1258" i="17" s="1"/>
  <c r="L1258" i="17"/>
  <c r="J1258" i="17"/>
  <c r="L1260" i="17"/>
  <c r="N1260" i="17"/>
  <c r="M1260" i="17"/>
  <c r="K1260" i="17"/>
  <c r="J1260" i="17"/>
  <c r="O1260" i="17" s="1"/>
  <c r="N1261" i="17"/>
  <c r="M1261" i="17"/>
  <c r="J1262" i="17"/>
  <c r="N1262" i="17"/>
  <c r="M1262" i="17"/>
  <c r="L1262" i="17"/>
  <c r="K1262" i="17"/>
  <c r="Q1263" i="17"/>
  <c r="P1263" i="17" s="1"/>
  <c r="M1263" i="17"/>
  <c r="L1263" i="17"/>
  <c r="K1263" i="17"/>
  <c r="J1263" i="17"/>
  <c r="Q1264" i="17"/>
  <c r="P1264" i="17" s="1"/>
  <c r="N1264" i="17"/>
  <c r="M1265" i="17"/>
  <c r="K1265" i="17"/>
  <c r="Q1267" i="17"/>
  <c r="P1267" i="17" s="1"/>
  <c r="N1267" i="17"/>
  <c r="L1268" i="17"/>
  <c r="N1268" i="17"/>
  <c r="M1268" i="17"/>
  <c r="K1268" i="17"/>
  <c r="J1268" i="17"/>
  <c r="O1268" i="17" s="1"/>
  <c r="J1270" i="17"/>
  <c r="N1270" i="17"/>
  <c r="M1270" i="17"/>
  <c r="L1270" i="17"/>
  <c r="K1270" i="17"/>
  <c r="Q1271" i="17"/>
  <c r="P1271" i="17" s="1"/>
  <c r="M1271" i="17"/>
  <c r="L1271" i="17"/>
  <c r="K1271" i="17"/>
  <c r="J1271" i="17"/>
  <c r="L1272" i="17"/>
  <c r="K1272" i="17"/>
  <c r="Q1273" i="17"/>
  <c r="P1273" i="17" s="1"/>
  <c r="M1273" i="17"/>
  <c r="K1273" i="17"/>
  <c r="J1273" i="17"/>
  <c r="L1276" i="17"/>
  <c r="N1276" i="17"/>
  <c r="M1276" i="17"/>
  <c r="K1276" i="17"/>
  <c r="J1276" i="17"/>
  <c r="O1276" i="17" s="1"/>
  <c r="Q1277" i="17"/>
  <c r="P1277" i="17" s="1"/>
  <c r="N1277" i="17"/>
  <c r="J1278" i="17"/>
  <c r="N1278" i="17"/>
  <c r="M1278" i="17"/>
  <c r="L1278" i="17"/>
  <c r="K1278" i="17"/>
  <c r="Q1279" i="17"/>
  <c r="P1279" i="17" s="1"/>
  <c r="M1279" i="17"/>
  <c r="L1279" i="17"/>
  <c r="K1279" i="17"/>
  <c r="J1279" i="17"/>
  <c r="Q1280" i="17"/>
  <c r="P1280" i="17" s="1"/>
  <c r="N1280" i="17"/>
  <c r="L1280" i="17"/>
  <c r="K1280" i="17"/>
  <c r="Q1281" i="17"/>
  <c r="P1281" i="17" s="1"/>
  <c r="M1281" i="17"/>
  <c r="K1281" i="17"/>
  <c r="J1281" i="17"/>
  <c r="Q1283" i="17"/>
  <c r="P1283" i="17" s="1"/>
  <c r="N1283" i="17"/>
  <c r="Q1284" i="17"/>
  <c r="P1284" i="17" s="1"/>
  <c r="N1284" i="17"/>
  <c r="M1284" i="17"/>
  <c r="L1284" i="17"/>
  <c r="K1284" i="17"/>
  <c r="J1284" i="17"/>
  <c r="O1284" i="17" s="1"/>
  <c r="N1285" i="17"/>
  <c r="L1285" i="17"/>
  <c r="L1286" i="17"/>
  <c r="N1286" i="17"/>
  <c r="M1286" i="17"/>
  <c r="K1286" i="17"/>
  <c r="K1287" i="17"/>
  <c r="M1287" i="17"/>
  <c r="L1287" i="17"/>
  <c r="J1287" i="17"/>
  <c r="N1288" i="17"/>
  <c r="L1288" i="17"/>
  <c r="Q1289" i="17"/>
  <c r="P1289" i="17" s="1"/>
  <c r="M1289" i="17"/>
  <c r="K1289" i="17"/>
  <c r="J1289" i="17"/>
  <c r="Q1290" i="17"/>
  <c r="P1290" i="17" s="1"/>
  <c r="J1290" i="17"/>
  <c r="L1292" i="17"/>
  <c r="N1292" i="17"/>
  <c r="M1292" i="17"/>
  <c r="K1292" i="17"/>
  <c r="J1292" i="17"/>
  <c r="J1294" i="17"/>
  <c r="N1294" i="17"/>
  <c r="M1294" i="17"/>
  <c r="L1294" i="17"/>
  <c r="K1294" i="17"/>
  <c r="Q1295" i="17"/>
  <c r="P1295" i="17" s="1"/>
  <c r="M1295" i="17"/>
  <c r="L1295" i="17"/>
  <c r="K1295" i="17"/>
  <c r="J1295" i="17"/>
  <c r="Q1296" i="17"/>
  <c r="P1296" i="17" s="1"/>
  <c r="N1296" i="17"/>
  <c r="L1296" i="17"/>
  <c r="Q1297" i="17"/>
  <c r="P1297" i="17" s="1"/>
  <c r="M1297" i="17"/>
  <c r="K1297" i="17"/>
  <c r="J1297" i="17"/>
  <c r="L1300" i="17"/>
  <c r="N1300" i="17"/>
  <c r="M1300" i="17"/>
  <c r="K1300" i="17"/>
  <c r="J1300" i="17"/>
  <c r="O1300" i="17" s="1"/>
  <c r="L1302" i="17"/>
  <c r="N1302" i="17"/>
  <c r="M1302" i="17"/>
  <c r="K1302" i="17"/>
  <c r="Q1303" i="17"/>
  <c r="P1303" i="17" s="1"/>
  <c r="N1303" i="17"/>
  <c r="M1303" i="17"/>
  <c r="L1303" i="17"/>
  <c r="K1303" i="17"/>
  <c r="J1303" i="17"/>
  <c r="O1303" i="17" s="1"/>
  <c r="Q1304" i="17"/>
  <c r="P1304" i="17" s="1"/>
  <c r="N1304" i="17"/>
  <c r="M1304" i="17"/>
  <c r="L1304" i="17"/>
  <c r="K1304" i="17"/>
  <c r="J1304" i="17"/>
  <c r="O1304" i="17" s="1"/>
  <c r="N1305" i="17"/>
  <c r="M1305" i="17"/>
  <c r="K1305" i="17"/>
  <c r="Q1307" i="17"/>
  <c r="P1307" i="17" s="1"/>
  <c r="K1307" i="17"/>
  <c r="J1307" i="17"/>
  <c r="N1309" i="17"/>
  <c r="K1309" i="17"/>
  <c r="K1310" i="17"/>
  <c r="N1310" i="17"/>
  <c r="M1310" i="17"/>
  <c r="L1310" i="17"/>
  <c r="J1310" i="17"/>
  <c r="J1311" i="17"/>
  <c r="M1311" i="17"/>
  <c r="L1311" i="17"/>
  <c r="Q1312" i="17"/>
  <c r="P1312" i="17" s="1"/>
  <c r="N1312" i="17"/>
  <c r="M1312" i="17"/>
  <c r="L1312" i="17"/>
  <c r="K1312" i="17"/>
  <c r="J1312" i="17"/>
  <c r="Q1313" i="17"/>
  <c r="P1313" i="17" s="1"/>
  <c r="M1313" i="17"/>
  <c r="L1313" i="17"/>
  <c r="K1313" i="17"/>
  <c r="J1313" i="17"/>
  <c r="M1314" i="17"/>
  <c r="Q1314" i="17"/>
  <c r="P1314" i="17" s="1"/>
  <c r="N1314" i="17"/>
  <c r="K1314" i="17"/>
  <c r="J1314" i="17"/>
  <c r="Q1316" i="17"/>
  <c r="P1316" i="17" s="1"/>
  <c r="L1316" i="17"/>
  <c r="Q1317" i="17"/>
  <c r="P1317" i="17" s="1"/>
  <c r="N1317" i="17"/>
  <c r="K1318" i="17"/>
  <c r="N1318" i="17"/>
  <c r="M1318" i="17"/>
  <c r="L1318" i="17"/>
  <c r="J1318" i="17"/>
  <c r="O1318" i="17" s="1"/>
  <c r="Q1320" i="17"/>
  <c r="P1320" i="17" s="1"/>
  <c r="N1320" i="17"/>
  <c r="M1320" i="17"/>
  <c r="L1320" i="17"/>
  <c r="K1320" i="17"/>
  <c r="J1320" i="17"/>
  <c r="O1320" i="17" s="1"/>
  <c r="Q1321" i="17"/>
  <c r="P1321" i="17" s="1"/>
  <c r="M1321" i="17"/>
  <c r="L1321" i="17"/>
  <c r="K1321" i="17"/>
  <c r="J1321" i="17"/>
  <c r="M1322" i="17"/>
  <c r="Q1322" i="17"/>
  <c r="P1322" i="17" s="1"/>
  <c r="N1322" i="17"/>
  <c r="K1322" i="17"/>
  <c r="Q1323" i="17"/>
  <c r="P1323" i="17" s="1"/>
  <c r="K1323" i="17"/>
  <c r="J1323" i="17"/>
  <c r="Q1325" i="17"/>
  <c r="P1325" i="17" s="1"/>
  <c r="N1325" i="17"/>
  <c r="K1326" i="17"/>
  <c r="N1326" i="17"/>
  <c r="M1326" i="17"/>
  <c r="L1326" i="17"/>
  <c r="J1326" i="17"/>
  <c r="Q1328" i="17"/>
  <c r="P1328" i="17" s="1"/>
  <c r="N1328" i="17"/>
  <c r="M1328" i="17"/>
  <c r="L1328" i="17"/>
  <c r="K1328" i="17"/>
  <c r="J1328" i="17"/>
  <c r="O1328" i="17" s="1"/>
  <c r="Q1329" i="17"/>
  <c r="P1329" i="17" s="1"/>
  <c r="M1329" i="17"/>
  <c r="L1329" i="17"/>
  <c r="K1329" i="17"/>
  <c r="J1329" i="17"/>
  <c r="Q1330" i="17"/>
  <c r="P1330" i="17" s="1"/>
  <c r="N1330" i="17"/>
  <c r="L1330" i="17"/>
  <c r="K1330" i="17"/>
  <c r="N1331" i="17"/>
  <c r="M1331" i="17"/>
  <c r="K1331" i="17"/>
  <c r="J1331" i="17"/>
  <c r="Q1332" i="17"/>
  <c r="P1332" i="17" s="1"/>
  <c r="L1332" i="17"/>
  <c r="J1332" i="17"/>
  <c r="Q1333" i="17"/>
  <c r="P1333" i="17" s="1"/>
  <c r="N1333" i="17"/>
  <c r="K1334" i="17"/>
  <c r="N1334" i="17"/>
  <c r="M1334" i="17"/>
  <c r="L1334" i="17"/>
  <c r="J1334" i="17"/>
  <c r="Q1336" i="17"/>
  <c r="P1336" i="17" s="1"/>
  <c r="N1336" i="17"/>
  <c r="M1336" i="17"/>
  <c r="L1336" i="17"/>
  <c r="K1336" i="17"/>
  <c r="J1336" i="17"/>
  <c r="Q1337" i="17"/>
  <c r="P1337" i="17" s="1"/>
  <c r="M1337" i="17"/>
  <c r="L1337" i="17"/>
  <c r="K1337" i="17"/>
  <c r="J1337" i="17"/>
  <c r="Q1338" i="17"/>
  <c r="P1338" i="17" s="1"/>
  <c r="L1338" i="17"/>
  <c r="K1338" i="17"/>
  <c r="N1339" i="17"/>
  <c r="M1339" i="17"/>
  <c r="K1339" i="17"/>
  <c r="J1339" i="17"/>
  <c r="Q1340" i="17"/>
  <c r="P1340" i="17" s="1"/>
  <c r="L1340" i="17"/>
  <c r="K1342" i="17"/>
  <c r="N1342" i="17"/>
  <c r="M1342" i="17"/>
  <c r="L1342" i="17"/>
  <c r="J1342" i="17"/>
  <c r="Q1343" i="17"/>
  <c r="P1343" i="17" s="1"/>
  <c r="N1343" i="17"/>
  <c r="L1343" i="17"/>
  <c r="Q1344" i="17"/>
  <c r="P1344" i="17" s="1"/>
  <c r="N1344" i="17"/>
  <c r="M1344" i="17"/>
  <c r="L1344" i="17"/>
  <c r="K1344" i="17"/>
  <c r="J1344" i="17"/>
  <c r="O1344" i="17" s="1"/>
  <c r="Q1345" i="17"/>
  <c r="P1345" i="17" s="1"/>
  <c r="M1345" i="17"/>
  <c r="L1345" i="17"/>
  <c r="K1345" i="17"/>
  <c r="J1345" i="17"/>
  <c r="N1346" i="17"/>
  <c r="Q1346" i="17"/>
  <c r="P1346" i="17" s="1"/>
  <c r="L1346" i="17"/>
  <c r="K1346" i="17"/>
  <c r="N1347" i="17"/>
  <c r="M1347" i="17"/>
  <c r="K1347" i="17"/>
  <c r="J1347" i="17"/>
  <c r="Q1349" i="17"/>
  <c r="P1349" i="17" s="1"/>
  <c r="N1349" i="17"/>
  <c r="K1350" i="17"/>
  <c r="N1350" i="17"/>
  <c r="M1350" i="17"/>
  <c r="L1350" i="17"/>
  <c r="J1350" i="17"/>
  <c r="O1350" i="17" s="1"/>
  <c r="Q1351" i="17"/>
  <c r="P1351" i="17" s="1"/>
  <c r="N1351" i="17"/>
  <c r="L1351" i="17"/>
  <c r="Q1352" i="17"/>
  <c r="P1352" i="17" s="1"/>
  <c r="N1352" i="17"/>
  <c r="M1352" i="17"/>
  <c r="L1352" i="17"/>
  <c r="K1352" i="17"/>
  <c r="J1352" i="17"/>
  <c r="Q1353" i="17"/>
  <c r="P1353" i="17" s="1"/>
  <c r="M1353" i="17"/>
  <c r="L1353" i="17"/>
  <c r="K1353" i="17"/>
  <c r="J1353" i="17"/>
  <c r="Q1354" i="17"/>
  <c r="P1354" i="17" s="1"/>
  <c r="L1354" i="17"/>
  <c r="N1355" i="17"/>
  <c r="M1355" i="17"/>
  <c r="K1355" i="17"/>
  <c r="J1355" i="17"/>
  <c r="Q1356" i="17"/>
  <c r="P1356" i="17" s="1"/>
  <c r="L1356" i="17"/>
  <c r="K1358" i="17"/>
  <c r="N1358" i="17"/>
  <c r="M1358" i="17"/>
  <c r="L1358" i="17"/>
  <c r="J1358" i="17"/>
  <c r="O1358" i="17" s="1"/>
  <c r="Q1359" i="17"/>
  <c r="P1359" i="17" s="1"/>
  <c r="N1359" i="17"/>
  <c r="L1359" i="17"/>
  <c r="Q1360" i="17"/>
  <c r="P1360" i="17" s="1"/>
  <c r="N1360" i="17"/>
  <c r="M1360" i="17"/>
  <c r="L1360" i="17"/>
  <c r="K1360" i="17"/>
  <c r="J1360" i="17"/>
  <c r="Q1361" i="17"/>
  <c r="P1361" i="17" s="1"/>
  <c r="M1361" i="17"/>
  <c r="L1361" i="17"/>
  <c r="K1361" i="17"/>
  <c r="J1361" i="17"/>
  <c r="N1363" i="17"/>
  <c r="M1363" i="17"/>
  <c r="K1363" i="17"/>
  <c r="J1363" i="17"/>
  <c r="Q1365" i="17"/>
  <c r="P1365" i="17" s="1"/>
  <c r="K1365" i="17"/>
  <c r="Q1366" i="17"/>
  <c r="P1366" i="17" s="1"/>
  <c r="N1366" i="17"/>
  <c r="M1366" i="17"/>
  <c r="L1366" i="17"/>
  <c r="K1366" i="17"/>
  <c r="J1366" i="17"/>
  <c r="O1366" i="17" s="1"/>
  <c r="Q1367" i="17"/>
  <c r="P1367" i="17" s="1"/>
  <c r="N1367" i="17"/>
  <c r="M1367" i="17"/>
  <c r="L1367" i="17"/>
  <c r="K1367" i="17"/>
  <c r="J1367" i="17"/>
  <c r="O1367" i="17" s="1"/>
  <c r="Q1369" i="17"/>
  <c r="P1369" i="17" s="1"/>
  <c r="L1369" i="17"/>
  <c r="J1369" i="17"/>
  <c r="K1370" i="17"/>
  <c r="J1370" i="17"/>
  <c r="N1371" i="17"/>
  <c r="K1371" i="17"/>
  <c r="Q1372" i="17"/>
  <c r="P1372" i="17" s="1"/>
  <c r="N1372" i="17"/>
  <c r="M1372" i="17"/>
  <c r="J1372" i="17"/>
  <c r="Q1373" i="17"/>
  <c r="P1373" i="17" s="1"/>
  <c r="N1373" i="17"/>
  <c r="M1373" i="17"/>
  <c r="L1373" i="17"/>
  <c r="J1374" i="17"/>
  <c r="N1374" i="17"/>
  <c r="M1374" i="17"/>
  <c r="L1374" i="17"/>
  <c r="K1374" i="17"/>
  <c r="Q1375" i="17"/>
  <c r="P1375" i="17" s="1"/>
  <c r="N1375" i="17"/>
  <c r="M1375" i="17"/>
  <c r="L1375" i="17"/>
  <c r="K1375" i="17"/>
  <c r="J1375" i="17"/>
  <c r="O1375" i="17" s="1"/>
  <c r="Q1377" i="17"/>
  <c r="P1377" i="17" s="1"/>
  <c r="J1377" i="17"/>
  <c r="K1378" i="17"/>
  <c r="J1378" i="17"/>
  <c r="N1379" i="17"/>
  <c r="K1379" i="17"/>
  <c r="Q1380" i="17"/>
  <c r="P1380" i="17" s="1"/>
  <c r="N1380" i="17"/>
  <c r="M1380" i="17"/>
  <c r="J1380" i="17"/>
  <c r="Q1381" i="17"/>
  <c r="P1381" i="17" s="1"/>
  <c r="N1381" i="17"/>
  <c r="M1381" i="17"/>
  <c r="L1381" i="17"/>
  <c r="J1382" i="17"/>
  <c r="N1382" i="17"/>
  <c r="M1382" i="17"/>
  <c r="L1382" i="17"/>
  <c r="K1382" i="17"/>
  <c r="Q1383" i="17"/>
  <c r="P1383" i="17" s="1"/>
  <c r="N1383" i="17"/>
  <c r="M1383" i="17"/>
  <c r="L1383" i="17"/>
  <c r="K1383" i="17"/>
  <c r="J1383" i="17"/>
  <c r="O1383" i="17" s="1"/>
  <c r="Q1384" i="17"/>
  <c r="P1384" i="17" s="1"/>
  <c r="N1384" i="17"/>
  <c r="M1384" i="17"/>
  <c r="L1384" i="17"/>
  <c r="K1384" i="17"/>
  <c r="J1384" i="17"/>
  <c r="N1385" i="17"/>
  <c r="M1385" i="17"/>
  <c r="K1385" i="17"/>
  <c r="J1385" i="17"/>
  <c r="Q1386" i="17"/>
  <c r="P1386" i="17" s="1"/>
  <c r="L1386" i="17"/>
  <c r="K1386" i="17"/>
  <c r="J1386" i="17"/>
  <c r="Q1389" i="17"/>
  <c r="P1389" i="17" s="1"/>
  <c r="N1389" i="17"/>
  <c r="J1390" i="17"/>
  <c r="N1390" i="17"/>
  <c r="M1390" i="17"/>
  <c r="L1390" i="17"/>
  <c r="K1390" i="17"/>
  <c r="Q1391" i="17"/>
  <c r="P1391" i="17" s="1"/>
  <c r="N1391" i="17"/>
  <c r="M1391" i="17"/>
  <c r="L1391" i="17"/>
  <c r="K1391" i="17"/>
  <c r="J1391" i="17"/>
  <c r="Q1392" i="17"/>
  <c r="P1392" i="17" s="1"/>
  <c r="N1392" i="17"/>
  <c r="M1392" i="17"/>
  <c r="L1392" i="17"/>
  <c r="K1392" i="17"/>
  <c r="J1392" i="17"/>
  <c r="Q1393" i="17"/>
  <c r="P1393" i="17" s="1"/>
  <c r="M1393" i="17"/>
  <c r="L1393" i="17"/>
  <c r="K1393" i="17"/>
  <c r="J1393" i="17"/>
  <c r="Q1394" i="17"/>
  <c r="P1394" i="17" s="1"/>
  <c r="L1394" i="17"/>
  <c r="K1394" i="17"/>
  <c r="J1394" i="17"/>
  <c r="Q1395" i="17"/>
  <c r="P1395" i="17" s="1"/>
  <c r="K1395" i="17"/>
  <c r="J1395" i="17"/>
  <c r="Q1396" i="17"/>
  <c r="P1396" i="17" s="1"/>
  <c r="J1396" i="17"/>
  <c r="Q1397" i="17"/>
  <c r="P1397" i="17" s="1"/>
  <c r="N1397" i="17"/>
  <c r="J1398" i="17"/>
  <c r="N1398" i="17"/>
  <c r="M1398" i="17"/>
  <c r="L1398" i="17"/>
  <c r="K1398" i="17"/>
  <c r="Q1399" i="17"/>
  <c r="P1399" i="17" s="1"/>
  <c r="N1399" i="17"/>
  <c r="M1399" i="17"/>
  <c r="L1399" i="17"/>
  <c r="K1399" i="17"/>
  <c r="J1399" i="17"/>
  <c r="O1399" i="17" s="1"/>
  <c r="Q1400" i="17"/>
  <c r="P1400" i="17" s="1"/>
  <c r="N1400" i="17"/>
  <c r="M1400" i="17"/>
  <c r="L1400" i="17"/>
  <c r="K1400" i="17"/>
  <c r="J1400" i="17"/>
  <c r="O1400" i="17" s="1"/>
  <c r="Q1401" i="17"/>
  <c r="P1401" i="17" s="1"/>
  <c r="M1401" i="17"/>
  <c r="L1401" i="17"/>
  <c r="K1401" i="17"/>
  <c r="J1401" i="17"/>
  <c r="Q1402" i="17"/>
  <c r="P1402" i="17" s="1"/>
  <c r="L1402" i="17"/>
  <c r="J1402" i="17"/>
  <c r="N1404" i="17"/>
  <c r="J1404" i="17"/>
  <c r="J1406" i="17"/>
  <c r="N1406" i="17"/>
  <c r="M1406" i="17"/>
  <c r="L1406" i="17"/>
  <c r="K1406" i="17"/>
  <c r="Q1407" i="17"/>
  <c r="P1407" i="17" s="1"/>
  <c r="N1407" i="17"/>
  <c r="M1407" i="17"/>
  <c r="L1407" i="17"/>
  <c r="K1407" i="17"/>
  <c r="J1407" i="17"/>
  <c r="O1407" i="17" s="1"/>
  <c r="Q1408" i="17"/>
  <c r="P1408" i="17" s="1"/>
  <c r="N1408" i="17"/>
  <c r="M1408" i="17"/>
  <c r="L1408" i="17"/>
  <c r="K1408" i="17"/>
  <c r="J1408" i="17"/>
  <c r="O1408" i="17" s="1"/>
  <c r="Q1409" i="17"/>
  <c r="P1409" i="17" s="1"/>
  <c r="M1409" i="17"/>
  <c r="L1409" i="17"/>
  <c r="K1409" i="17"/>
  <c r="J1409" i="17"/>
  <c r="Q1410" i="17"/>
  <c r="P1410" i="17" s="1"/>
  <c r="L1410" i="17"/>
  <c r="J1410" i="17"/>
  <c r="N1412" i="17"/>
  <c r="J1412" i="17"/>
  <c r="J1414" i="17"/>
  <c r="N1414" i="17"/>
  <c r="M1414" i="17"/>
  <c r="L1414" i="17"/>
  <c r="K1414" i="17"/>
  <c r="Q1415" i="17"/>
  <c r="P1415" i="17" s="1"/>
  <c r="N1415" i="17"/>
  <c r="M1415" i="17"/>
  <c r="L1415" i="17"/>
  <c r="K1415" i="17"/>
  <c r="J1415" i="17"/>
  <c r="J1416" i="17"/>
  <c r="N1416" i="17"/>
  <c r="M1416" i="17"/>
  <c r="L1416" i="17"/>
  <c r="K1416" i="17"/>
  <c r="Q1417" i="17"/>
  <c r="P1417" i="17" s="1"/>
  <c r="M1417" i="17"/>
  <c r="L1417" i="17"/>
  <c r="K1417" i="17"/>
  <c r="J1417" i="17"/>
  <c r="Q1418" i="17"/>
  <c r="P1418" i="17" s="1"/>
  <c r="L1418" i="17"/>
  <c r="J1418" i="17"/>
  <c r="N1420" i="17"/>
  <c r="J1420" i="17"/>
  <c r="L1422" i="17"/>
  <c r="N1422" i="17"/>
  <c r="M1422" i="17"/>
  <c r="K1422" i="17"/>
  <c r="J1422" i="17"/>
  <c r="K1423" i="17"/>
  <c r="N1423" i="17"/>
  <c r="M1423" i="17"/>
  <c r="L1423" i="17"/>
  <c r="J1423" i="17"/>
  <c r="J1424" i="17"/>
  <c r="N1424" i="17"/>
  <c r="M1424" i="17"/>
  <c r="L1424" i="17"/>
  <c r="K1424" i="17"/>
  <c r="Q1425" i="17"/>
  <c r="P1425" i="17" s="1"/>
  <c r="M1425" i="17"/>
  <c r="L1425" i="17"/>
  <c r="K1425" i="17"/>
  <c r="J1425" i="17"/>
  <c r="Q1426" i="17"/>
  <c r="P1426" i="17" s="1"/>
  <c r="L1426" i="17"/>
  <c r="J1426" i="17"/>
  <c r="N1428" i="17"/>
  <c r="J1428" i="17"/>
  <c r="L1430" i="17"/>
  <c r="N1430" i="17"/>
  <c r="M1430" i="17"/>
  <c r="K1430" i="17"/>
  <c r="J1430" i="17"/>
  <c r="K1431" i="17"/>
  <c r="N1431" i="17"/>
  <c r="M1431" i="17"/>
  <c r="L1431" i="17"/>
  <c r="J1431" i="17"/>
  <c r="J1432" i="17"/>
  <c r="N1432" i="17"/>
  <c r="M1432" i="17"/>
  <c r="L1432" i="17"/>
  <c r="K1432" i="17"/>
  <c r="Q1433" i="17"/>
  <c r="P1433" i="17" s="1"/>
  <c r="M1433" i="17"/>
  <c r="L1433" i="17"/>
  <c r="K1433" i="17"/>
  <c r="J1433" i="17"/>
  <c r="Q1434" i="17"/>
  <c r="P1434" i="17" s="1"/>
  <c r="L1434" i="17"/>
  <c r="J1434" i="17"/>
  <c r="N1436" i="17"/>
  <c r="J1436" i="17"/>
  <c r="L1438" i="17"/>
  <c r="N1438" i="17"/>
  <c r="M1438" i="17"/>
  <c r="K1438" i="17"/>
  <c r="J1438" i="17"/>
  <c r="K1439" i="17"/>
  <c r="N1439" i="17"/>
  <c r="M1439" i="17"/>
  <c r="L1439" i="17"/>
  <c r="J1439" i="17"/>
  <c r="J1440" i="17"/>
  <c r="N1440" i="17"/>
  <c r="M1440" i="17"/>
  <c r="L1440" i="17"/>
  <c r="K1440" i="17"/>
  <c r="Q1441" i="17"/>
  <c r="P1441" i="17" s="1"/>
  <c r="M1441" i="17"/>
  <c r="L1441" i="17"/>
  <c r="K1441" i="17"/>
  <c r="J1441" i="17"/>
  <c r="Q1442" i="17"/>
  <c r="P1442" i="17" s="1"/>
  <c r="L1442" i="17"/>
  <c r="K1442" i="17"/>
  <c r="J1442" i="17"/>
  <c r="N1444" i="17"/>
  <c r="J1444" i="17"/>
  <c r="L1446" i="17"/>
  <c r="N1446" i="17"/>
  <c r="M1446" i="17"/>
  <c r="K1446" i="17"/>
  <c r="J1446" i="17"/>
  <c r="K1447" i="17"/>
  <c r="N1447" i="17"/>
  <c r="M1447" i="17"/>
  <c r="L1447" i="17"/>
  <c r="J1447" i="17"/>
  <c r="J1448" i="17"/>
  <c r="N1448" i="17"/>
  <c r="M1448" i="17"/>
  <c r="L1448" i="17"/>
  <c r="K1448" i="17"/>
  <c r="Q1449" i="17"/>
  <c r="P1449" i="17" s="1"/>
  <c r="M1449" i="17"/>
  <c r="L1449" i="17"/>
  <c r="K1449" i="17"/>
  <c r="J1449" i="17"/>
  <c r="Q1450" i="17"/>
  <c r="P1450" i="17" s="1"/>
  <c r="L1450" i="17"/>
  <c r="K1450" i="17"/>
  <c r="J1450" i="17"/>
  <c r="O81" i="18"/>
  <c r="O105" i="18"/>
  <c r="O181" i="18"/>
  <c r="O184" i="18"/>
  <c r="O208" i="18"/>
  <c r="O303" i="18"/>
  <c r="O493" i="18"/>
  <c r="O609" i="18"/>
  <c r="O661" i="18"/>
  <c r="O878" i="18"/>
  <c r="O910" i="18"/>
  <c r="O1040" i="18"/>
  <c r="O1223" i="18"/>
  <c r="O1213" i="18"/>
  <c r="I1449" i="12"/>
  <c r="I1448" i="12"/>
  <c r="I1447" i="12"/>
  <c r="J1450" i="12"/>
  <c r="K1450" i="12"/>
  <c r="L1450" i="12"/>
  <c r="M1450" i="12"/>
  <c r="N1450" i="12"/>
  <c r="Q1450" i="12"/>
  <c r="P1450" i="12" s="1"/>
  <c r="J1449" i="12"/>
  <c r="Q1449" i="12"/>
  <c r="P1449" i="12" s="1"/>
  <c r="N1449" i="12"/>
  <c r="L1449" i="12"/>
  <c r="M1449" i="12"/>
  <c r="J1448" i="12"/>
  <c r="Q1448" i="12"/>
  <c r="P1448" i="12" s="1"/>
  <c r="K1447" i="12"/>
  <c r="Q1447" i="12"/>
  <c r="P1447" i="12" s="1"/>
  <c r="J1447" i="12"/>
  <c r="N1447" i="12"/>
  <c r="J700" i="18"/>
  <c r="M700" i="18"/>
  <c r="J732" i="18"/>
  <c r="L732" i="18"/>
  <c r="K732" i="18"/>
  <c r="J756" i="18"/>
  <c r="N756" i="18"/>
  <c r="J804" i="18"/>
  <c r="N804" i="18"/>
  <c r="L804" i="18"/>
  <c r="J836" i="18"/>
  <c r="M836" i="18"/>
  <c r="J884" i="18"/>
  <c r="Q884" i="18"/>
  <c r="P884" i="18" s="1"/>
  <c r="N884" i="18"/>
  <c r="J916" i="18"/>
  <c r="N916" i="18"/>
  <c r="M916" i="18"/>
  <c r="J996" i="18"/>
  <c r="Q996" i="18"/>
  <c r="P996" i="18" s="1"/>
  <c r="K996" i="18"/>
  <c r="O10" i="18"/>
  <c r="L12" i="18"/>
  <c r="O25" i="18"/>
  <c r="K44" i="18"/>
  <c r="L52" i="18"/>
  <c r="K92" i="18"/>
  <c r="M100" i="18"/>
  <c r="O113" i="18"/>
  <c r="K124" i="18"/>
  <c r="N156" i="18"/>
  <c r="K220" i="18"/>
  <c r="K228" i="18"/>
  <c r="K236" i="18"/>
  <c r="Q244" i="18"/>
  <c r="P244" i="18" s="1"/>
  <c r="K252" i="18"/>
  <c r="Q260" i="18"/>
  <c r="P260" i="18" s="1"/>
  <c r="K268" i="18"/>
  <c r="Q276" i="18"/>
  <c r="P276" i="18" s="1"/>
  <c r="K284" i="18"/>
  <c r="N292" i="18"/>
  <c r="O295" i="18"/>
  <c r="L308" i="18"/>
  <c r="N324" i="18"/>
  <c r="O327" i="18"/>
  <c r="L348" i="18"/>
  <c r="L364" i="18"/>
  <c r="L380" i="18"/>
  <c r="L396" i="18"/>
  <c r="O439" i="18"/>
  <c r="Q516" i="18"/>
  <c r="P516" i="18" s="1"/>
  <c r="O543" i="18"/>
  <c r="K1012" i="18"/>
  <c r="N1116" i="18"/>
  <c r="J643" i="18"/>
  <c r="Q643" i="18"/>
  <c r="P643" i="18" s="1"/>
  <c r="J691" i="18"/>
  <c r="L691" i="18"/>
  <c r="J699" i="18"/>
  <c r="M699" i="18"/>
  <c r="J707" i="18"/>
  <c r="L707" i="18"/>
  <c r="K707" i="18"/>
  <c r="J715" i="18"/>
  <c r="M715" i="18"/>
  <c r="L715" i="18"/>
  <c r="K715" i="18"/>
  <c r="J723" i="18"/>
  <c r="N723" i="18"/>
  <c r="M723" i="18"/>
  <c r="L723" i="18"/>
  <c r="J731" i="18"/>
  <c r="N731" i="18"/>
  <c r="L731" i="18"/>
  <c r="J739" i="18"/>
  <c r="N739" i="18"/>
  <c r="L739" i="18"/>
  <c r="J747" i="18"/>
  <c r="M747" i="18"/>
  <c r="L747" i="18"/>
  <c r="K747" i="18"/>
  <c r="J755" i="18"/>
  <c r="N755" i="18"/>
  <c r="M755" i="18"/>
  <c r="L755" i="18"/>
  <c r="J763" i="18"/>
  <c r="N763" i="18"/>
  <c r="L763" i="18"/>
  <c r="J771" i="18"/>
  <c r="M771" i="18"/>
  <c r="J779" i="18"/>
  <c r="M779" i="18"/>
  <c r="L779" i="18"/>
  <c r="K779" i="18"/>
  <c r="J787" i="18"/>
  <c r="M787" i="18"/>
  <c r="L787" i="18"/>
  <c r="J795" i="18"/>
  <c r="Q795" i="18"/>
  <c r="P795" i="18" s="1"/>
  <c r="J803" i="18"/>
  <c r="M803" i="18"/>
  <c r="L803" i="18"/>
  <c r="J811" i="18"/>
  <c r="Q811" i="18"/>
  <c r="P811" i="18" s="1"/>
  <c r="J819" i="18"/>
  <c r="M819" i="18"/>
  <c r="J843" i="18"/>
  <c r="Q843" i="18"/>
  <c r="P843" i="18" s="1"/>
  <c r="N843" i="18"/>
  <c r="M843" i="18"/>
  <c r="J851" i="18"/>
  <c r="M851" i="18"/>
  <c r="J859" i="18"/>
  <c r="M859" i="18"/>
  <c r="L859" i="18"/>
  <c r="Q859" i="18"/>
  <c r="P859" i="18" s="1"/>
  <c r="J867" i="18"/>
  <c r="M867" i="18"/>
  <c r="J883" i="18"/>
  <c r="M883" i="18"/>
  <c r="J891" i="18"/>
  <c r="Q891" i="18"/>
  <c r="P891" i="18" s="1"/>
  <c r="J899" i="18"/>
  <c r="Q899" i="18"/>
  <c r="P899" i="18" s="1"/>
  <c r="N899" i="18"/>
  <c r="J907" i="18"/>
  <c r="N907" i="18"/>
  <c r="L907" i="18"/>
  <c r="J915" i="18"/>
  <c r="N915" i="18"/>
  <c r="M915" i="18"/>
  <c r="L915" i="18"/>
  <c r="J923" i="18"/>
  <c r="N923" i="18"/>
  <c r="M923" i="18"/>
  <c r="L923" i="18"/>
  <c r="J931" i="18"/>
  <c r="M931" i="18"/>
  <c r="L931" i="18"/>
  <c r="J939" i="18"/>
  <c r="M939" i="18"/>
  <c r="L939" i="18"/>
  <c r="J947" i="18"/>
  <c r="M947" i="18"/>
  <c r="L947" i="18"/>
  <c r="J955" i="18"/>
  <c r="M955" i="18"/>
  <c r="L955" i="18"/>
  <c r="J963" i="18"/>
  <c r="M963" i="18"/>
  <c r="L963" i="18"/>
  <c r="J971" i="18"/>
  <c r="M971" i="18"/>
  <c r="J987" i="18"/>
  <c r="Q987" i="18"/>
  <c r="P987" i="18" s="1"/>
  <c r="J995" i="18"/>
  <c r="Q995" i="18"/>
  <c r="P995" i="18" s="1"/>
  <c r="J1003" i="18"/>
  <c r="K1003" i="18"/>
  <c r="J1027" i="18"/>
  <c r="M1027" i="18"/>
  <c r="J1035" i="18"/>
  <c r="M1035" i="18"/>
  <c r="J1051" i="18"/>
  <c r="M1051" i="18"/>
  <c r="L1051" i="18"/>
  <c r="J1059" i="18"/>
  <c r="M1059" i="18"/>
  <c r="L1059" i="18"/>
  <c r="K1059" i="18"/>
  <c r="J1067" i="18"/>
  <c r="M1067" i="18"/>
  <c r="L1067" i="18"/>
  <c r="K1067" i="18"/>
  <c r="J1091" i="18"/>
  <c r="K1091" i="18"/>
  <c r="J1099" i="18"/>
  <c r="L1099" i="18"/>
  <c r="K1099" i="18"/>
  <c r="J1107" i="18"/>
  <c r="M1107" i="18"/>
  <c r="L1107" i="18"/>
  <c r="K1107" i="18"/>
  <c r="J1123" i="18"/>
  <c r="Q1123" i="18"/>
  <c r="P1123" i="18" s="1"/>
  <c r="J1131" i="18"/>
  <c r="M1131" i="18"/>
  <c r="Q1131" i="18"/>
  <c r="P1131" i="18" s="1"/>
  <c r="J1139" i="18"/>
  <c r="K1139" i="18"/>
  <c r="Q1139" i="18"/>
  <c r="P1139" i="18" s="1"/>
  <c r="J1147" i="18"/>
  <c r="N1147" i="18"/>
  <c r="L1147" i="18"/>
  <c r="K1147" i="18"/>
  <c r="J1155" i="18"/>
  <c r="N1155" i="18"/>
  <c r="L1155" i="18"/>
  <c r="J1163" i="18"/>
  <c r="N1163" i="18"/>
  <c r="L1163" i="18"/>
  <c r="K1163" i="18"/>
  <c r="Q1163" i="18"/>
  <c r="P1163" i="18" s="1"/>
  <c r="J1171" i="18"/>
  <c r="N1171" i="18"/>
  <c r="L1171" i="18"/>
  <c r="K1171" i="18"/>
  <c r="Q1171" i="18"/>
  <c r="P1171" i="18" s="1"/>
  <c r="J1179" i="18"/>
  <c r="Q1179" i="18"/>
  <c r="P1179" i="18" s="1"/>
  <c r="N1179" i="18"/>
  <c r="J1187" i="18"/>
  <c r="N1187" i="18"/>
  <c r="L1187" i="18"/>
  <c r="K1187" i="18"/>
  <c r="Q1187" i="18"/>
  <c r="P1187" i="18" s="1"/>
  <c r="J1195" i="18"/>
  <c r="Q1195" i="18"/>
  <c r="P1195" i="18" s="1"/>
  <c r="N1195" i="18"/>
  <c r="J1203" i="18"/>
  <c r="Q1203" i="18"/>
  <c r="P1203" i="18" s="1"/>
  <c r="N1203" i="18"/>
  <c r="J1211" i="18"/>
  <c r="N1211" i="18"/>
  <c r="L1211" i="18"/>
  <c r="K1211" i="18"/>
  <c r="Q1211" i="18"/>
  <c r="P1211" i="18" s="1"/>
  <c r="J1219" i="18"/>
  <c r="N1219" i="18"/>
  <c r="L1219" i="18"/>
  <c r="J1227" i="18"/>
  <c r="N1227" i="18"/>
  <c r="L1227" i="18"/>
  <c r="K1227" i="18"/>
  <c r="Q1227" i="18"/>
  <c r="P1227" i="18" s="1"/>
  <c r="J1235" i="18"/>
  <c r="N1235" i="18"/>
  <c r="L1235" i="18"/>
  <c r="K1235" i="18"/>
  <c r="Q1235" i="18"/>
  <c r="P1235" i="18" s="1"/>
  <c r="J1243" i="18"/>
  <c r="N1243" i="18"/>
  <c r="L1243" i="18"/>
  <c r="K1243" i="18"/>
  <c r="J1251" i="18"/>
  <c r="N1251" i="18"/>
  <c r="L1251" i="18"/>
  <c r="K1251" i="18"/>
  <c r="Q1251" i="18"/>
  <c r="P1251" i="18" s="1"/>
  <c r="J1291" i="18"/>
  <c r="M1291" i="18"/>
  <c r="L1291" i="18"/>
  <c r="K1291" i="18"/>
  <c r="J1299" i="18"/>
  <c r="M1299" i="18"/>
  <c r="L1299" i="18"/>
  <c r="K1299" i="18"/>
  <c r="J1307" i="18"/>
  <c r="M1307" i="18"/>
  <c r="L1307" i="18"/>
  <c r="J1315" i="18"/>
  <c r="L1315" i="18"/>
  <c r="K1315" i="18"/>
  <c r="J1323" i="18"/>
  <c r="N1323" i="18"/>
  <c r="M1323" i="18"/>
  <c r="L1323" i="18"/>
  <c r="J1331" i="18"/>
  <c r="K1331" i="18"/>
  <c r="N1331" i="18"/>
  <c r="J1339" i="18"/>
  <c r="N1339" i="18"/>
  <c r="M1339" i="18"/>
  <c r="L1339" i="18"/>
  <c r="K1339" i="18"/>
  <c r="J1347" i="18"/>
  <c r="N1347" i="18"/>
  <c r="M1347" i="18"/>
  <c r="L1347" i="18"/>
  <c r="K1347" i="18"/>
  <c r="J1355" i="18"/>
  <c r="N1355" i="18"/>
  <c r="M1355" i="18"/>
  <c r="L1355" i="18"/>
  <c r="K1355" i="18"/>
  <c r="J1363" i="18"/>
  <c r="N1363" i="18"/>
  <c r="M1363" i="18"/>
  <c r="L1363" i="18"/>
  <c r="K1363" i="18"/>
  <c r="Q1387" i="18"/>
  <c r="P1387" i="18" s="1"/>
  <c r="M1387" i="18"/>
  <c r="L1387" i="18"/>
  <c r="J716" i="18"/>
  <c r="M716" i="18"/>
  <c r="J748" i="18"/>
  <c r="M748" i="18"/>
  <c r="J788" i="18"/>
  <c r="K788" i="18"/>
  <c r="J828" i="18"/>
  <c r="N828" i="18"/>
  <c r="M828" i="18"/>
  <c r="K828" i="18"/>
  <c r="J868" i="18"/>
  <c r="M868" i="18"/>
  <c r="L868" i="18"/>
  <c r="K868" i="18"/>
  <c r="J900" i="18"/>
  <c r="Q900" i="18"/>
  <c r="P900" i="18" s="1"/>
  <c r="N900" i="18"/>
  <c r="J924" i="18"/>
  <c r="N924" i="18"/>
  <c r="M924" i="18"/>
  <c r="J956" i="18"/>
  <c r="L956" i="18"/>
  <c r="K956" i="18"/>
  <c r="J972" i="18"/>
  <c r="N972" i="18"/>
  <c r="M972" i="18"/>
  <c r="L972" i="18"/>
  <c r="K972" i="18"/>
  <c r="J1004" i="18"/>
  <c r="K1004" i="18"/>
  <c r="J1028" i="18"/>
  <c r="L1028" i="18"/>
  <c r="K1028" i="18"/>
  <c r="Q1028" i="18"/>
  <c r="P1028" i="18" s="1"/>
  <c r="J1052" i="18"/>
  <c r="L1052" i="18"/>
  <c r="K1052" i="18"/>
  <c r="Q1052" i="18"/>
  <c r="P1052" i="18" s="1"/>
  <c r="J1068" i="18"/>
  <c r="Q1068" i="18"/>
  <c r="P1068" i="18" s="1"/>
  <c r="N1068" i="18"/>
  <c r="J1076" i="18"/>
  <c r="N1076" i="18"/>
  <c r="M1076" i="18"/>
  <c r="L1076" i="18"/>
  <c r="K1076" i="18"/>
  <c r="Q1076" i="18"/>
  <c r="P1076" i="18" s="1"/>
  <c r="J1092" i="18"/>
  <c r="N1092" i="18"/>
  <c r="M1092" i="18"/>
  <c r="L1092" i="18"/>
  <c r="K1092" i="18"/>
  <c r="J1100" i="18"/>
  <c r="N1100" i="18"/>
  <c r="M1100" i="18"/>
  <c r="L1100" i="18"/>
  <c r="K1100" i="18"/>
  <c r="J1108" i="18"/>
  <c r="L1108" i="18"/>
  <c r="K1108" i="18"/>
  <c r="Q1108" i="18"/>
  <c r="P1108" i="18" s="1"/>
  <c r="J1148" i="18"/>
  <c r="M1148" i="18"/>
  <c r="J1188" i="18"/>
  <c r="M1188" i="18"/>
  <c r="L1188" i="18"/>
  <c r="J1204" i="18"/>
  <c r="Q1204" i="18"/>
  <c r="P1204" i="18" s="1"/>
  <c r="N1204" i="18"/>
  <c r="M1204" i="18"/>
  <c r="K1204" i="18"/>
  <c r="L1204" i="18"/>
  <c r="J1220" i="18"/>
  <c r="Q1220" i="18"/>
  <c r="P1220" i="18" s="1"/>
  <c r="N1220" i="18"/>
  <c r="M1220" i="18"/>
  <c r="L1220" i="18"/>
  <c r="J1236" i="18"/>
  <c r="L1236" i="18"/>
  <c r="J1252" i="18"/>
  <c r="L1252" i="18"/>
  <c r="Q1252" i="18"/>
  <c r="P1252" i="18" s="1"/>
  <c r="K1284" i="18"/>
  <c r="M1284" i="18"/>
  <c r="Q1324" i="18"/>
  <c r="P1324" i="18" s="1"/>
  <c r="L1324" i="18"/>
  <c r="L4" i="18"/>
  <c r="K36" i="18"/>
  <c r="O42" i="18"/>
  <c r="M44" i="18"/>
  <c r="L84" i="18"/>
  <c r="M92" i="18"/>
  <c r="K116" i="18"/>
  <c r="M124" i="18"/>
  <c r="N132" i="18"/>
  <c r="O142" i="18"/>
  <c r="N164" i="18"/>
  <c r="N188" i="18"/>
  <c r="K196" i="18"/>
  <c r="N220" i="18"/>
  <c r="Q228" i="18"/>
  <c r="P228" i="18" s="1"/>
  <c r="M236" i="18"/>
  <c r="O239" i="18"/>
  <c r="M252" i="18"/>
  <c r="M268" i="18"/>
  <c r="O271" i="18"/>
  <c r="M284" i="18"/>
  <c r="K300" i="18"/>
  <c r="N308" i="18"/>
  <c r="O343" i="18"/>
  <c r="N348" i="18"/>
  <c r="N364" i="18"/>
  <c r="N380" i="18"/>
  <c r="N396" i="18"/>
  <c r="K428" i="18"/>
  <c r="Q436" i="18"/>
  <c r="P436" i="18" s="1"/>
  <c r="K444" i="18"/>
  <c r="K500" i="18"/>
  <c r="N516" i="18"/>
  <c r="L556" i="18"/>
  <c r="N572" i="18"/>
  <c r="L604" i="18"/>
  <c r="N628" i="18"/>
  <c r="N716" i="18"/>
  <c r="N748" i="18"/>
  <c r="L788" i="18"/>
  <c r="K812" i="18"/>
  <c r="K836" i="18"/>
  <c r="M948" i="18"/>
  <c r="Q1060" i="18"/>
  <c r="P1060" i="18" s="1"/>
  <c r="O1088" i="18"/>
  <c r="Q1100" i="18"/>
  <c r="P1100" i="18" s="1"/>
  <c r="J636" i="18"/>
  <c r="N636" i="18"/>
  <c r="J644" i="18"/>
  <c r="K644" i="18"/>
  <c r="J692" i="18"/>
  <c r="Q692" i="18"/>
  <c r="P692" i="18" s="1"/>
  <c r="M692" i="18"/>
  <c r="L692" i="18"/>
  <c r="J740" i="18"/>
  <c r="L740" i="18"/>
  <c r="K740" i="18"/>
  <c r="J796" i="18"/>
  <c r="N796" i="18"/>
  <c r="M796" i="18"/>
  <c r="L796" i="18"/>
  <c r="J860" i="18"/>
  <c r="N860" i="18"/>
  <c r="L860" i="18"/>
  <c r="J980" i="18"/>
  <c r="N980" i="18"/>
  <c r="M980" i="18"/>
  <c r="L980" i="18"/>
  <c r="J1388" i="18"/>
  <c r="Q1388" i="18"/>
  <c r="P1388" i="18" s="1"/>
  <c r="O2" i="18"/>
  <c r="M4" i="18"/>
  <c r="L36" i="18"/>
  <c r="O49" i="18"/>
  <c r="K76" i="18"/>
  <c r="M84" i="18"/>
  <c r="L116" i="18"/>
  <c r="Q140" i="18"/>
  <c r="P140" i="18" s="1"/>
  <c r="K188" i="18"/>
  <c r="N204" i="18"/>
  <c r="N212" i="18"/>
  <c r="Q220" i="18"/>
  <c r="P220" i="18" s="1"/>
  <c r="N236" i="18"/>
  <c r="O236" i="18" s="1"/>
  <c r="N252" i="18"/>
  <c r="O262" i="18"/>
  <c r="N268" i="18"/>
  <c r="O278" i="18"/>
  <c r="N284" i="18"/>
  <c r="O294" i="18"/>
  <c r="L300" i="18"/>
  <c r="Q308" i="18"/>
  <c r="P308" i="18" s="1"/>
  <c r="M340" i="18"/>
  <c r="O399" i="18"/>
  <c r="M428" i="18"/>
  <c r="K436" i="18"/>
  <c r="M444" i="18"/>
  <c r="N500" i="18"/>
  <c r="M556" i="18"/>
  <c r="M564" i="18"/>
  <c r="L572" i="18"/>
  <c r="N580" i="18"/>
  <c r="Q604" i="18"/>
  <c r="P604" i="18" s="1"/>
  <c r="K628" i="18"/>
  <c r="N644" i="18"/>
  <c r="N740" i="18"/>
  <c r="K756" i="18"/>
  <c r="M788" i="18"/>
  <c r="L836" i="18"/>
  <c r="K884" i="18"/>
  <c r="O893" i="18"/>
  <c r="K1060" i="18"/>
  <c r="N1444" i="18"/>
  <c r="J708" i="18"/>
  <c r="N708" i="18"/>
  <c r="L708" i="18"/>
  <c r="J724" i="18"/>
  <c r="N724" i="18"/>
  <c r="J764" i="18"/>
  <c r="L764" i="18"/>
  <c r="K764" i="18"/>
  <c r="J812" i="18"/>
  <c r="M812" i="18"/>
  <c r="J844" i="18"/>
  <c r="N844" i="18"/>
  <c r="J876" i="18"/>
  <c r="M876" i="18"/>
  <c r="J932" i="18"/>
  <c r="N932" i="18"/>
  <c r="M932" i="18"/>
  <c r="L932" i="18"/>
  <c r="J1020" i="18"/>
  <c r="L1020" i="18"/>
  <c r="K1020" i="18"/>
  <c r="Q1020" i="18"/>
  <c r="P1020" i="18" s="1"/>
  <c r="L1412" i="18"/>
  <c r="K1412" i="18"/>
  <c r="K28" i="18"/>
  <c r="M36" i="18"/>
  <c r="K68" i="18"/>
  <c r="O74" i="18"/>
  <c r="L76" i="18"/>
  <c r="K108" i="18"/>
  <c r="M116" i="18"/>
  <c r="O121" i="18"/>
  <c r="N140" i="18"/>
  <c r="Q172" i="18"/>
  <c r="P172" i="18" s="1"/>
  <c r="L180" i="18"/>
  <c r="L188" i="18"/>
  <c r="O197" i="18"/>
  <c r="K204" i="18"/>
  <c r="O229" i="18"/>
  <c r="Q236" i="18"/>
  <c r="P236" i="18" s="1"/>
  <c r="K244" i="18"/>
  <c r="Q252" i="18"/>
  <c r="P252" i="18" s="1"/>
  <c r="K260" i="18"/>
  <c r="Q268" i="18"/>
  <c r="P268" i="18" s="1"/>
  <c r="K276" i="18"/>
  <c r="Q284" i="18"/>
  <c r="P284" i="18" s="1"/>
  <c r="M300" i="18"/>
  <c r="N340" i="18"/>
  <c r="L356" i="18"/>
  <c r="L388" i="18"/>
  <c r="K420" i="18"/>
  <c r="M436" i="18"/>
  <c r="O501" i="18"/>
  <c r="N508" i="18"/>
  <c r="Q524" i="18"/>
  <c r="P524" i="18" s="1"/>
  <c r="M572" i="18"/>
  <c r="L580" i="18"/>
  <c r="N588" i="18"/>
  <c r="M628" i="18"/>
  <c r="M644" i="18"/>
  <c r="L724" i="18"/>
  <c r="L756" i="18"/>
  <c r="N788" i="18"/>
  <c r="N812" i="18"/>
  <c r="N836" i="18"/>
  <c r="L884" i="18"/>
  <c r="K900" i="18"/>
  <c r="Q916" i="18"/>
  <c r="P916" i="18" s="1"/>
  <c r="Q932" i="18"/>
  <c r="P932" i="18" s="1"/>
  <c r="K1068" i="18"/>
  <c r="O1072" i="18"/>
  <c r="K1364" i="18"/>
  <c r="J780" i="18"/>
  <c r="N780" i="18"/>
  <c r="J820" i="18"/>
  <c r="L820" i="18"/>
  <c r="K820" i="18"/>
  <c r="J852" i="18"/>
  <c r="M852" i="18"/>
  <c r="L852" i="18"/>
  <c r="K852" i="18"/>
  <c r="J892" i="18"/>
  <c r="K892" i="18"/>
  <c r="Q892" i="18"/>
  <c r="P892" i="18" s="1"/>
  <c r="J908" i="18"/>
  <c r="K908" i="18"/>
  <c r="Q908" i="18"/>
  <c r="P908" i="18" s="1"/>
  <c r="J940" i="18"/>
  <c r="N940" i="18"/>
  <c r="M940" i="18"/>
  <c r="J964" i="18"/>
  <c r="M964" i="18"/>
  <c r="L964" i="18"/>
  <c r="K964" i="18"/>
  <c r="J988" i="18"/>
  <c r="K988" i="18"/>
  <c r="J1012" i="18"/>
  <c r="Q1012" i="18"/>
  <c r="P1012" i="18" s="1"/>
  <c r="J1036" i="18"/>
  <c r="K1036" i="18"/>
  <c r="Q1036" i="18"/>
  <c r="P1036" i="18" s="1"/>
  <c r="J1044" i="18"/>
  <c r="Q1044" i="18"/>
  <c r="P1044" i="18" s="1"/>
  <c r="N1044" i="18"/>
  <c r="J1060" i="18"/>
  <c r="N1060" i="18"/>
  <c r="M1060" i="18"/>
  <c r="O1060" i="18" s="1"/>
  <c r="J1084" i="18"/>
  <c r="N1084" i="18"/>
  <c r="M1084" i="18"/>
  <c r="L1084" i="18"/>
  <c r="K1084" i="18"/>
  <c r="Q1084" i="18"/>
  <c r="P1084" i="18" s="1"/>
  <c r="J1140" i="18"/>
  <c r="Q1140" i="18"/>
  <c r="P1140" i="18" s="1"/>
  <c r="N1140" i="18"/>
  <c r="M1140" i="18"/>
  <c r="K1140" i="18"/>
  <c r="L1140" i="18"/>
  <c r="J1156" i="18"/>
  <c r="K1156" i="18"/>
  <c r="L1156" i="18"/>
  <c r="J1164" i="18"/>
  <c r="Q1164" i="18"/>
  <c r="P1164" i="18" s="1"/>
  <c r="J1180" i="18"/>
  <c r="Q1180" i="18"/>
  <c r="P1180" i="18" s="1"/>
  <c r="N1180" i="18"/>
  <c r="K1180" i="18"/>
  <c r="L1180" i="18"/>
  <c r="J1196" i="18"/>
  <c r="N1196" i="18"/>
  <c r="M1196" i="18"/>
  <c r="K1196" i="18"/>
  <c r="L1196" i="18"/>
  <c r="J1212" i="18"/>
  <c r="M1212" i="18"/>
  <c r="J1228" i="18"/>
  <c r="K1228" i="18"/>
  <c r="L1228" i="18"/>
  <c r="Q1228" i="18"/>
  <c r="P1228" i="18" s="1"/>
  <c r="J1244" i="18"/>
  <c r="L1244" i="18"/>
  <c r="J1260" i="18"/>
  <c r="N1260" i="18"/>
  <c r="L1260" i="18"/>
  <c r="K1260" i="18"/>
  <c r="Q1260" i="18"/>
  <c r="P1260" i="18" s="1"/>
  <c r="N1292" i="18"/>
  <c r="K1292" i="18"/>
  <c r="K1300" i="18"/>
  <c r="N1300" i="18"/>
  <c r="Q1316" i="18"/>
  <c r="P1316" i="18" s="1"/>
  <c r="L1316" i="18"/>
  <c r="N1356" i="18"/>
  <c r="K1356" i="18"/>
  <c r="N1396" i="18"/>
  <c r="L1396" i="18"/>
  <c r="K20" i="18"/>
  <c r="L28" i="18"/>
  <c r="K60" i="18"/>
  <c r="L68" i="18"/>
  <c r="M76" i="18"/>
  <c r="L108" i="18"/>
  <c r="Q148" i="18"/>
  <c r="P148" i="18" s="1"/>
  <c r="N172" i="18"/>
  <c r="N180" i="18"/>
  <c r="L204" i="18"/>
  <c r="L244" i="18"/>
  <c r="O247" i="18"/>
  <c r="L260" i="18"/>
  <c r="L276" i="18"/>
  <c r="K292" i="18"/>
  <c r="N300" i="18"/>
  <c r="M356" i="18"/>
  <c r="O359" i="18"/>
  <c r="L372" i="18"/>
  <c r="M388" i="18"/>
  <c r="O391" i="18"/>
  <c r="K412" i="18"/>
  <c r="Q420" i="18"/>
  <c r="P420" i="18" s="1"/>
  <c r="Q468" i="18"/>
  <c r="P468" i="18" s="1"/>
  <c r="Q508" i="18"/>
  <c r="P508" i="18" s="1"/>
  <c r="Q532" i="18"/>
  <c r="P532" i="18" s="1"/>
  <c r="Q548" i="18"/>
  <c r="P548" i="18" s="1"/>
  <c r="M580" i="18"/>
  <c r="L588" i="18"/>
  <c r="M612" i="18"/>
  <c r="M724" i="18"/>
  <c r="M756" i="18"/>
  <c r="K796" i="18"/>
  <c r="N820" i="18"/>
  <c r="K844" i="18"/>
  <c r="M884" i="18"/>
  <c r="L900" i="18"/>
  <c r="K916" i="18"/>
  <c r="K932" i="18"/>
  <c r="M956" i="18"/>
  <c r="K980" i="18"/>
  <c r="N1020" i="18"/>
  <c r="K1044" i="18"/>
  <c r="M1052" i="18"/>
  <c r="L1068" i="18"/>
  <c r="O1255" i="18"/>
  <c r="J772" i="18"/>
  <c r="M772" i="18"/>
  <c r="L772" i="18"/>
  <c r="K772" i="18"/>
  <c r="O772" i="18" s="1"/>
  <c r="J948" i="18"/>
  <c r="K948" i="18"/>
  <c r="O18" i="18"/>
  <c r="L20" i="18"/>
  <c r="M28" i="18"/>
  <c r="O58" i="18"/>
  <c r="L60" i="18"/>
  <c r="M68" i="18"/>
  <c r="K100" i="18"/>
  <c r="M108" i="18"/>
  <c r="N148" i="18"/>
  <c r="Q180" i="18"/>
  <c r="P180" i="18" s="1"/>
  <c r="Q188" i="18"/>
  <c r="P188" i="18" s="1"/>
  <c r="Q204" i="18"/>
  <c r="P204" i="18" s="1"/>
  <c r="M244" i="18"/>
  <c r="M260" i="18"/>
  <c r="O263" i="18"/>
  <c r="M276" i="18"/>
  <c r="L292" i="18"/>
  <c r="Q300" i="18"/>
  <c r="P300" i="18" s="1"/>
  <c r="M332" i="18"/>
  <c r="N356" i="18"/>
  <c r="M372" i="18"/>
  <c r="N388" i="18"/>
  <c r="M412" i="18"/>
  <c r="O441" i="18"/>
  <c r="O449" i="18"/>
  <c r="Q460" i="18"/>
  <c r="P460" i="18" s="1"/>
  <c r="O469" i="18"/>
  <c r="N548" i="18"/>
  <c r="M588" i="18"/>
  <c r="Q612" i="18"/>
  <c r="P612" i="18" s="1"/>
  <c r="O629" i="18"/>
  <c r="K636" i="18"/>
  <c r="O685" i="18"/>
  <c r="K708" i="18"/>
  <c r="M732" i="18"/>
  <c r="M764" i="18"/>
  <c r="K804" i="18"/>
  <c r="L844" i="18"/>
  <c r="Q860" i="18"/>
  <c r="P860" i="18" s="1"/>
  <c r="Q868" i="18"/>
  <c r="P868" i="18" s="1"/>
  <c r="Q876" i="18"/>
  <c r="P876" i="18" s="1"/>
  <c r="M900" i="18"/>
  <c r="L916" i="18"/>
  <c r="N956" i="18"/>
  <c r="Q988" i="18"/>
  <c r="P988" i="18" s="1"/>
  <c r="O1024" i="18"/>
  <c r="L1036" i="18"/>
  <c r="L1044" i="18"/>
  <c r="N1052" i="18"/>
  <c r="M1068" i="18"/>
  <c r="O1068" i="18" s="1"/>
  <c r="O1125" i="18"/>
  <c r="M1228" i="18"/>
  <c r="M1252" i="18"/>
  <c r="K1404" i="18"/>
  <c r="K12" i="18"/>
  <c r="M20" i="18"/>
  <c r="K52" i="18"/>
  <c r="M60" i="18"/>
  <c r="O73" i="18"/>
  <c r="L100" i="18"/>
  <c r="O134" i="18"/>
  <c r="Q156" i="18"/>
  <c r="P156" i="18" s="1"/>
  <c r="O166" i="18"/>
  <c r="O173" i="18"/>
  <c r="N244" i="18"/>
  <c r="N260" i="18"/>
  <c r="N276" i="18"/>
  <c r="M292" i="18"/>
  <c r="K308" i="18"/>
  <c r="M324" i="18"/>
  <c r="N332" i="18"/>
  <c r="N372" i="18"/>
  <c r="Q412" i="18"/>
  <c r="P412" i="18" s="1"/>
  <c r="O423" i="18"/>
  <c r="O461" i="18"/>
  <c r="M636" i="18"/>
  <c r="K692" i="18"/>
  <c r="M708" i="18"/>
  <c r="N732" i="18"/>
  <c r="N764" i="18"/>
  <c r="M804" i="18"/>
  <c r="L828" i="18"/>
  <c r="O828" i="18" s="1"/>
  <c r="M844" i="18"/>
  <c r="Q852" i="18"/>
  <c r="P852" i="18" s="1"/>
  <c r="K860" i="18"/>
  <c r="O860" i="18" s="1"/>
  <c r="N868" i="18"/>
  <c r="K876" i="18"/>
  <c r="L892" i="18"/>
  <c r="L908" i="18"/>
  <c r="Q924" i="18"/>
  <c r="P924" i="18" s="1"/>
  <c r="K940" i="18"/>
  <c r="N1036" i="18"/>
  <c r="M1044" i="18"/>
  <c r="M1108" i="18"/>
  <c r="O1108" i="18" s="1"/>
  <c r="N1228" i="18"/>
  <c r="N1252" i="18"/>
  <c r="O1128" i="18"/>
  <c r="O1265" i="18"/>
  <c r="O765" i="18"/>
  <c r="O926" i="18"/>
  <c r="O982" i="18"/>
  <c r="O1104" i="18"/>
  <c r="O1175" i="18"/>
  <c r="O1450" i="18"/>
  <c r="O821" i="18"/>
  <c r="O885" i="18"/>
  <c r="O949" i="18"/>
  <c r="O1434" i="18"/>
  <c r="O1442" i="18"/>
  <c r="O941" i="18"/>
  <c r="O1008" i="18"/>
  <c r="O1301" i="18"/>
  <c r="O757" i="18"/>
  <c r="O805" i="18"/>
  <c r="O974" i="18"/>
  <c r="O981" i="18"/>
  <c r="O1191" i="18"/>
  <c r="O1369" i="18"/>
  <c r="O1402" i="18"/>
  <c r="O33" i="18"/>
  <c r="O82" i="18"/>
  <c r="O158" i="18"/>
  <c r="O189" i="18"/>
  <c r="O192" i="18"/>
  <c r="O246" i="18"/>
  <c r="O517" i="18"/>
  <c r="O535" i="18"/>
  <c r="O585" i="18"/>
  <c r="O625" i="18"/>
  <c r="O633" i="18"/>
  <c r="O958" i="18"/>
  <c r="O1010" i="18"/>
  <c r="O1048" i="18"/>
  <c r="Q1248" i="18"/>
  <c r="P1248" i="18" s="1"/>
  <c r="M1264" i="18"/>
  <c r="N1276" i="18"/>
  <c r="L1284" i="18"/>
  <c r="Q1292" i="18"/>
  <c r="P1292" i="18" s="1"/>
  <c r="L1300" i="18"/>
  <c r="M1308" i="18"/>
  <c r="K1316" i="18"/>
  <c r="K1324" i="18"/>
  <c r="N1332" i="18"/>
  <c r="L1340" i="18"/>
  <c r="Q1356" i="18"/>
  <c r="P1356" i="18" s="1"/>
  <c r="Q1364" i="18"/>
  <c r="P1364" i="18" s="1"/>
  <c r="K1376" i="18"/>
  <c r="L1384" i="18"/>
  <c r="K1388" i="18"/>
  <c r="L1392" i="18"/>
  <c r="K1396" i="18"/>
  <c r="K1400" i="18"/>
  <c r="N1404" i="18"/>
  <c r="K1408" i="18"/>
  <c r="N1412" i="18"/>
  <c r="L1416" i="18"/>
  <c r="M1424" i="18"/>
  <c r="O1426" i="18"/>
  <c r="J1448" i="18"/>
  <c r="J1444" i="18"/>
  <c r="J1440" i="18"/>
  <c r="J1436" i="18"/>
  <c r="J1432" i="18"/>
  <c r="J1428" i="18"/>
  <c r="J1424" i="18"/>
  <c r="J1420" i="18"/>
  <c r="J1416" i="18"/>
  <c r="J1412" i="18"/>
  <c r="J1408" i="18"/>
  <c r="J1404" i="18"/>
  <c r="J1400" i="18"/>
  <c r="J1396" i="18"/>
  <c r="J1392" i="18"/>
  <c r="J1384" i="18"/>
  <c r="J1376" i="18"/>
  <c r="J1372" i="18"/>
  <c r="J1368" i="18"/>
  <c r="J1364" i="18"/>
  <c r="J1360" i="18"/>
  <c r="J1356" i="18"/>
  <c r="J1352" i="18"/>
  <c r="J1348" i="18"/>
  <c r="J1340" i="18"/>
  <c r="J1332" i="18"/>
  <c r="J1328" i="18"/>
  <c r="J1324" i="18"/>
  <c r="J1316" i="18"/>
  <c r="J1308" i="18"/>
  <c r="J1304" i="18"/>
  <c r="J1300" i="18"/>
  <c r="J1296" i="18"/>
  <c r="J1292" i="18"/>
  <c r="J1288" i="18"/>
  <c r="J1284" i="18"/>
  <c r="J1280" i="18"/>
  <c r="J1276" i="18"/>
  <c r="J1272" i="18"/>
  <c r="J1268" i="18"/>
  <c r="J1264" i="18"/>
  <c r="O17" i="18"/>
  <c r="O477" i="18"/>
  <c r="O699" i="18"/>
  <c r="O973" i="18"/>
  <c r="K1218" i="18"/>
  <c r="L1264" i="18"/>
  <c r="K1272" i="18"/>
  <c r="N1284" i="18"/>
  <c r="K1288" i="18"/>
  <c r="L1292" i="18"/>
  <c r="K1296" i="18"/>
  <c r="M1316" i="18"/>
  <c r="M1324" i="18"/>
  <c r="N1340" i="18"/>
  <c r="Q1348" i="18"/>
  <c r="P1348" i="18" s="1"/>
  <c r="L1356" i="18"/>
  <c r="L1364" i="18"/>
  <c r="L1368" i="18"/>
  <c r="M1376" i="18"/>
  <c r="N1384" i="18"/>
  <c r="N1392" i="18"/>
  <c r="M1400" i="18"/>
  <c r="M1408" i="18"/>
  <c r="N1416" i="18"/>
  <c r="N1436" i="18"/>
  <c r="K1444" i="18"/>
  <c r="K1448" i="18"/>
  <c r="O9" i="18"/>
  <c r="O122" i="18"/>
  <c r="O160" i="18"/>
  <c r="O224" i="18"/>
  <c r="O286" i="18"/>
  <c r="O310" i="18"/>
  <c r="O407" i="18"/>
  <c r="O447" i="18"/>
  <c r="O527" i="18"/>
  <c r="O621" i="18"/>
  <c r="O779" i="18"/>
  <c r="O813" i="18"/>
  <c r="O877" i="18"/>
  <c r="O934" i="18"/>
  <c r="O1045" i="18"/>
  <c r="O1064" i="18"/>
  <c r="O1199" i="18"/>
  <c r="O1204" i="18"/>
  <c r="L1218" i="18"/>
  <c r="Q1268" i="18"/>
  <c r="P1268" i="18" s="1"/>
  <c r="L1272" i="18"/>
  <c r="M1280" i="18"/>
  <c r="L1288" i="18"/>
  <c r="L1296" i="18"/>
  <c r="N1316" i="18"/>
  <c r="N1324" i="18"/>
  <c r="O1339" i="18"/>
  <c r="K1348" i="18"/>
  <c r="M1356" i="18"/>
  <c r="M1364" i="18"/>
  <c r="M1368" i="18"/>
  <c r="N1376" i="18"/>
  <c r="N1400" i="18"/>
  <c r="N1408" i="18"/>
  <c r="O1425" i="18"/>
  <c r="N1428" i="18"/>
  <c r="K1436" i="18"/>
  <c r="K1440" i="18"/>
  <c r="L1448" i="18"/>
  <c r="O65" i="18"/>
  <c r="O66" i="18"/>
  <c r="O114" i="18"/>
  <c r="O193" i="18"/>
  <c r="O238" i="18"/>
  <c r="O254" i="18"/>
  <c r="O453" i="18"/>
  <c r="O653" i="18"/>
  <c r="O677" i="18"/>
  <c r="O706" i="18"/>
  <c r="O723" i="18"/>
  <c r="O733" i="18"/>
  <c r="O1084" i="18"/>
  <c r="M1218" i="18"/>
  <c r="O1231" i="18"/>
  <c r="K1268" i="18"/>
  <c r="Q1276" i="18"/>
  <c r="P1276" i="18" s="1"/>
  <c r="K1280" i="18"/>
  <c r="M1304" i="18"/>
  <c r="Q1332" i="18"/>
  <c r="P1332" i="18" s="1"/>
  <c r="L1348" i="18"/>
  <c r="K1360" i="18"/>
  <c r="O1385" i="18"/>
  <c r="K1428" i="18"/>
  <c r="K1432" i="18"/>
  <c r="L1440" i="18"/>
  <c r="M1448" i="18"/>
  <c r="O57" i="18"/>
  <c r="O106" i="18"/>
  <c r="O200" i="18"/>
  <c r="O270" i="18"/>
  <c r="O335" i="18"/>
  <c r="O525" i="18"/>
  <c r="O649" i="18"/>
  <c r="O725" i="18"/>
  <c r="O797" i="18"/>
  <c r="O829" i="18"/>
  <c r="O845" i="18"/>
  <c r="O917" i="18"/>
  <c r="O925" i="18"/>
  <c r="O1056" i="18"/>
  <c r="O1077" i="18"/>
  <c r="O1096" i="18"/>
  <c r="K1186" i="18"/>
  <c r="O1247" i="18"/>
  <c r="O1257" i="18"/>
  <c r="L1268" i="18"/>
  <c r="K1276" i="18"/>
  <c r="L1280" i="18"/>
  <c r="K1304" i="18"/>
  <c r="Q1308" i="18"/>
  <c r="P1308" i="18" s="1"/>
  <c r="N1328" i="18"/>
  <c r="K1332" i="18"/>
  <c r="M1348" i="18"/>
  <c r="Q1352" i="18"/>
  <c r="P1352" i="18" s="1"/>
  <c r="O1393" i="18"/>
  <c r="N1420" i="18"/>
  <c r="L1432" i="18"/>
  <c r="M1440" i="18"/>
  <c r="O98" i="18"/>
  <c r="O150" i="18"/>
  <c r="O383" i="18"/>
  <c r="O876" i="18"/>
  <c r="O991" i="18"/>
  <c r="L1186" i="18"/>
  <c r="L1276" i="18"/>
  <c r="Q1284" i="18"/>
  <c r="P1284" i="18" s="1"/>
  <c r="Q1300" i="18"/>
  <c r="P1300" i="18" s="1"/>
  <c r="L1304" i="18"/>
  <c r="K1308" i="18"/>
  <c r="L1332" i="18"/>
  <c r="Q1340" i="18"/>
  <c r="P1340" i="18" s="1"/>
  <c r="K1352" i="18"/>
  <c r="Q1384" i="18"/>
  <c r="P1384" i="18" s="1"/>
  <c r="Q1392" i="18"/>
  <c r="P1392" i="18" s="1"/>
  <c r="Q1416" i="18"/>
  <c r="P1416" i="18" s="1"/>
  <c r="K1420" i="18"/>
  <c r="K1424" i="18"/>
  <c r="M1432" i="18"/>
  <c r="O1449" i="18"/>
  <c r="O41" i="18"/>
  <c r="O90" i="18"/>
  <c r="O144" i="18"/>
  <c r="O302" i="18"/>
  <c r="O485" i="18"/>
  <c r="O597" i="18"/>
  <c r="O669" i="18"/>
  <c r="O717" i="18"/>
  <c r="O789" i="18"/>
  <c r="O966" i="18"/>
  <c r="O1109" i="18"/>
  <c r="M1186" i="18"/>
  <c r="N1248" i="18"/>
  <c r="O1273" i="18"/>
  <c r="O1282" i="18"/>
  <c r="O1441" i="18"/>
  <c r="O561" i="18"/>
  <c r="O933" i="18"/>
  <c r="O1112" i="18"/>
  <c r="O1331" i="18"/>
  <c r="O637" i="18"/>
  <c r="O908" i="18"/>
  <c r="O136" i="18"/>
  <c r="O152" i="18"/>
  <c r="O168" i="18"/>
  <c r="O861" i="18"/>
  <c r="O431" i="18"/>
  <c r="O1000" i="18"/>
  <c r="O1016" i="18"/>
  <c r="O1080" i="18"/>
  <c r="O1135" i="18"/>
  <c r="O1239" i="18"/>
  <c r="O216" i="18"/>
  <c r="O601" i="18"/>
  <c r="O613" i="18"/>
  <c r="O924" i="18"/>
  <c r="O176" i="18"/>
  <c r="O715" i="18"/>
  <c r="O869" i="18"/>
  <c r="O1323" i="18"/>
  <c r="O1401" i="18"/>
  <c r="O232" i="18"/>
  <c r="O569" i="18"/>
  <c r="O605" i="18"/>
  <c r="O1143" i="18"/>
  <c r="O1215" i="18"/>
  <c r="O1409" i="18"/>
  <c r="O645" i="18"/>
  <c r="O747" i="18"/>
  <c r="O755" i="18"/>
  <c r="O837" i="18"/>
  <c r="O932" i="18"/>
  <c r="O992" i="18"/>
  <c r="O999" i="18"/>
  <c r="O1100" i="18"/>
  <c r="O1392" i="18"/>
  <c r="O326" i="18"/>
  <c r="O509" i="18"/>
  <c r="O553" i="18"/>
  <c r="O698" i="18"/>
  <c r="O771" i="18"/>
  <c r="Q8" i="18"/>
  <c r="P8" i="18" s="1"/>
  <c r="Q32" i="18"/>
  <c r="P32" i="18" s="1"/>
  <c r="Q56" i="18"/>
  <c r="P56" i="18" s="1"/>
  <c r="Q80" i="18"/>
  <c r="P80" i="18" s="1"/>
  <c r="M217" i="18"/>
  <c r="K217" i="18"/>
  <c r="N4" i="18"/>
  <c r="O4" i="18" s="1"/>
  <c r="M5" i="18"/>
  <c r="L6" i="18"/>
  <c r="K7" i="18"/>
  <c r="Q9" i="18"/>
  <c r="P9" i="18" s="1"/>
  <c r="N12" i="18"/>
  <c r="M13" i="18"/>
  <c r="L14" i="18"/>
  <c r="K15" i="18"/>
  <c r="Q17" i="18"/>
  <c r="P17" i="18" s="1"/>
  <c r="N20" i="18"/>
  <c r="M21" i="18"/>
  <c r="L22" i="18"/>
  <c r="K23" i="18"/>
  <c r="Q25" i="18"/>
  <c r="P25" i="18" s="1"/>
  <c r="N28" i="18"/>
  <c r="M29" i="18"/>
  <c r="L30" i="18"/>
  <c r="K31" i="18"/>
  <c r="Q33" i="18"/>
  <c r="P33" i="18" s="1"/>
  <c r="N36" i="18"/>
  <c r="M37" i="18"/>
  <c r="L38" i="18"/>
  <c r="K39" i="18"/>
  <c r="Q41" i="18"/>
  <c r="P41" i="18" s="1"/>
  <c r="N44" i="18"/>
  <c r="M45" i="18"/>
  <c r="L46" i="18"/>
  <c r="K47" i="18"/>
  <c r="Q49" i="18"/>
  <c r="P49" i="18" s="1"/>
  <c r="N52" i="18"/>
  <c r="M53" i="18"/>
  <c r="L54" i="18"/>
  <c r="K55" i="18"/>
  <c r="Q57" i="18"/>
  <c r="P57" i="18" s="1"/>
  <c r="N60" i="18"/>
  <c r="M61" i="18"/>
  <c r="L62" i="18"/>
  <c r="K63" i="18"/>
  <c r="Q65" i="18"/>
  <c r="P65" i="18" s="1"/>
  <c r="N68" i="18"/>
  <c r="M69" i="18"/>
  <c r="L70" i="18"/>
  <c r="K71" i="18"/>
  <c r="Q73" i="18"/>
  <c r="P73" i="18" s="1"/>
  <c r="N76" i="18"/>
  <c r="M77" i="18"/>
  <c r="L78" i="18"/>
  <c r="K79" i="18"/>
  <c r="Q81" i="18"/>
  <c r="P81" i="18" s="1"/>
  <c r="N84" i="18"/>
  <c r="M85" i="18"/>
  <c r="L86" i="18"/>
  <c r="K87" i="18"/>
  <c r="Q89" i="18"/>
  <c r="P89" i="18" s="1"/>
  <c r="N92" i="18"/>
  <c r="M93" i="18"/>
  <c r="L94" i="18"/>
  <c r="K95" i="18"/>
  <c r="Q97" i="18"/>
  <c r="P97" i="18" s="1"/>
  <c r="N100" i="18"/>
  <c r="M101" i="18"/>
  <c r="L102" i="18"/>
  <c r="K103" i="18"/>
  <c r="Q105" i="18"/>
  <c r="P105" i="18" s="1"/>
  <c r="N108" i="18"/>
  <c r="M109" i="18"/>
  <c r="L110" i="18"/>
  <c r="K111" i="18"/>
  <c r="Q113" i="18"/>
  <c r="P113" i="18" s="1"/>
  <c r="N116" i="18"/>
  <c r="M117" i="18"/>
  <c r="L118" i="18"/>
  <c r="K119" i="18"/>
  <c r="Q121" i="18"/>
  <c r="P121" i="18" s="1"/>
  <c r="N124" i="18"/>
  <c r="M125" i="18"/>
  <c r="L126" i="18"/>
  <c r="K127" i="18"/>
  <c r="K129" i="18"/>
  <c r="M130" i="18"/>
  <c r="K137" i="18"/>
  <c r="M138" i="18"/>
  <c r="K145" i="18"/>
  <c r="M146" i="18"/>
  <c r="K153" i="18"/>
  <c r="M154" i="18"/>
  <c r="K161" i="18"/>
  <c r="M162" i="18"/>
  <c r="K169" i="18"/>
  <c r="M170" i="18"/>
  <c r="Q174" i="18"/>
  <c r="P174" i="18" s="1"/>
  <c r="K178" i="18"/>
  <c r="Q183" i="18"/>
  <c r="P183" i="18" s="1"/>
  <c r="L187" i="18"/>
  <c r="N190" i="18"/>
  <c r="L196" i="18"/>
  <c r="N199" i="18"/>
  <c r="Q201" i="18"/>
  <c r="P201" i="18" s="1"/>
  <c r="M207" i="18"/>
  <c r="K212" i="18"/>
  <c r="O221" i="18"/>
  <c r="L222" i="18"/>
  <c r="K226" i="18"/>
  <c r="O279" i="18"/>
  <c r="N301" i="18"/>
  <c r="Q301" i="18"/>
  <c r="P301" i="18" s="1"/>
  <c r="M301" i="18"/>
  <c r="L301" i="18"/>
  <c r="K301" i="18"/>
  <c r="N5" i="18"/>
  <c r="M6" i="18"/>
  <c r="L7" i="18"/>
  <c r="K8" i="18"/>
  <c r="N13" i="18"/>
  <c r="M14" i="18"/>
  <c r="L15" i="18"/>
  <c r="K16" i="18"/>
  <c r="N21" i="18"/>
  <c r="M22" i="18"/>
  <c r="L23" i="18"/>
  <c r="K24" i="18"/>
  <c r="N29" i="18"/>
  <c r="M30" i="18"/>
  <c r="L31" i="18"/>
  <c r="K32" i="18"/>
  <c r="N37" i="18"/>
  <c r="M38" i="18"/>
  <c r="L39" i="18"/>
  <c r="K40" i="18"/>
  <c r="N45" i="18"/>
  <c r="M46" i="18"/>
  <c r="L47" i="18"/>
  <c r="K48" i="18"/>
  <c r="N53" i="18"/>
  <c r="M54" i="18"/>
  <c r="L55" i="18"/>
  <c r="K56" i="18"/>
  <c r="N61" i="18"/>
  <c r="M62" i="18"/>
  <c r="L63" i="18"/>
  <c r="K64" i="18"/>
  <c r="N69" i="18"/>
  <c r="M70" i="18"/>
  <c r="L71" i="18"/>
  <c r="K72" i="18"/>
  <c r="N77" i="18"/>
  <c r="M78" i="18"/>
  <c r="L79" i="18"/>
  <c r="K80" i="18"/>
  <c r="N85" i="18"/>
  <c r="M86" i="18"/>
  <c r="L87" i="18"/>
  <c r="K88" i="18"/>
  <c r="N93" i="18"/>
  <c r="M94" i="18"/>
  <c r="L95" i="18"/>
  <c r="K96" i="18"/>
  <c r="N101" i="18"/>
  <c r="M102" i="18"/>
  <c r="L103" i="18"/>
  <c r="K104" i="18"/>
  <c r="N109" i="18"/>
  <c r="M110" i="18"/>
  <c r="L111" i="18"/>
  <c r="K112" i="18"/>
  <c r="N117" i="18"/>
  <c r="M118" i="18"/>
  <c r="L119" i="18"/>
  <c r="K120" i="18"/>
  <c r="N125" i="18"/>
  <c r="M126" i="18"/>
  <c r="L127" i="18"/>
  <c r="K128" i="18"/>
  <c r="L129" i="18"/>
  <c r="N130" i="18"/>
  <c r="K135" i="18"/>
  <c r="O135" i="18" s="1"/>
  <c r="L137" i="18"/>
  <c r="N138" i="18"/>
  <c r="K143" i="18"/>
  <c r="O143" i="18" s="1"/>
  <c r="L145" i="18"/>
  <c r="N146" i="18"/>
  <c r="K151" i="18"/>
  <c r="O151" i="18" s="1"/>
  <c r="L153" i="18"/>
  <c r="N154" i="18"/>
  <c r="O154" i="18" s="1"/>
  <c r="K159" i="18"/>
  <c r="O159" i="18" s="1"/>
  <c r="L161" i="18"/>
  <c r="N162" i="18"/>
  <c r="K167" i="18"/>
  <c r="O167" i="18" s="1"/>
  <c r="L169" i="18"/>
  <c r="N170" i="18"/>
  <c r="O175" i="18"/>
  <c r="K177" i="18"/>
  <c r="M178" i="18"/>
  <c r="Q182" i="18"/>
  <c r="P182" i="18" s="1"/>
  <c r="O185" i="18"/>
  <c r="K186" i="18"/>
  <c r="M187" i="18"/>
  <c r="Q191" i="18"/>
  <c r="P191" i="18" s="1"/>
  <c r="O194" i="18"/>
  <c r="N196" i="18"/>
  <c r="N198" i="18"/>
  <c r="O198" i="18" s="1"/>
  <c r="L202" i="18"/>
  <c r="K207" i="18"/>
  <c r="L212" i="18"/>
  <c r="L217" i="18"/>
  <c r="M220" i="18"/>
  <c r="M222" i="18"/>
  <c r="M225" i="18"/>
  <c r="K225" i="18"/>
  <c r="N228" i="18"/>
  <c r="M228" i="18"/>
  <c r="N277" i="18"/>
  <c r="Q277" i="18"/>
  <c r="P277" i="18" s="1"/>
  <c r="M277" i="18"/>
  <c r="L277" i="18"/>
  <c r="K277" i="18"/>
  <c r="O277" i="18" s="1"/>
  <c r="O318" i="18"/>
  <c r="N341" i="18"/>
  <c r="L341" i="18"/>
  <c r="K341" i="18"/>
  <c r="Q341" i="18"/>
  <c r="P341" i="18" s="1"/>
  <c r="M341" i="18"/>
  <c r="M363" i="18"/>
  <c r="Q363" i="18"/>
  <c r="P363" i="18" s="1"/>
  <c r="N363" i="18"/>
  <c r="L363" i="18"/>
  <c r="K363" i="18"/>
  <c r="O363" i="18" s="1"/>
  <c r="Q24" i="18"/>
  <c r="P24" i="18" s="1"/>
  <c r="K195" i="18"/>
  <c r="N195" i="18"/>
  <c r="L226" i="18"/>
  <c r="Q3" i="18"/>
  <c r="P3" i="18" s="1"/>
  <c r="M7" i="18"/>
  <c r="L8" i="18"/>
  <c r="Q11" i="18"/>
  <c r="P11" i="18" s="1"/>
  <c r="M15" i="18"/>
  <c r="L16" i="18"/>
  <c r="Q19" i="18"/>
  <c r="P19" i="18" s="1"/>
  <c r="M23" i="18"/>
  <c r="L24" i="18"/>
  <c r="Q27" i="18"/>
  <c r="P27" i="18" s="1"/>
  <c r="M31" i="18"/>
  <c r="L32" i="18"/>
  <c r="Q35" i="18"/>
  <c r="P35" i="18" s="1"/>
  <c r="M39" i="18"/>
  <c r="L40" i="18"/>
  <c r="Q43" i="18"/>
  <c r="P43" i="18" s="1"/>
  <c r="M47" i="18"/>
  <c r="L48" i="18"/>
  <c r="Q51" i="18"/>
  <c r="P51" i="18" s="1"/>
  <c r="M55" i="18"/>
  <c r="L56" i="18"/>
  <c r="Q59" i="18"/>
  <c r="P59" i="18" s="1"/>
  <c r="M63" i="18"/>
  <c r="L64" i="18"/>
  <c r="Q67" i="18"/>
  <c r="P67" i="18" s="1"/>
  <c r="M71" i="18"/>
  <c r="L72" i="18"/>
  <c r="Q75" i="18"/>
  <c r="P75" i="18" s="1"/>
  <c r="M79" i="18"/>
  <c r="L80" i="18"/>
  <c r="Q83" i="18"/>
  <c r="P83" i="18" s="1"/>
  <c r="M87" i="18"/>
  <c r="L88" i="18"/>
  <c r="Q91" i="18"/>
  <c r="P91" i="18" s="1"/>
  <c r="M95" i="18"/>
  <c r="L96" i="18"/>
  <c r="Q99" i="18"/>
  <c r="P99" i="18" s="1"/>
  <c r="M103" i="18"/>
  <c r="L104" i="18"/>
  <c r="Q107" i="18"/>
  <c r="P107" i="18" s="1"/>
  <c r="M111" i="18"/>
  <c r="L112" i="18"/>
  <c r="Q115" i="18"/>
  <c r="P115" i="18" s="1"/>
  <c r="M119" i="18"/>
  <c r="L120" i="18"/>
  <c r="Q123" i="18"/>
  <c r="P123" i="18" s="1"/>
  <c r="M127" i="18"/>
  <c r="L128" i="18"/>
  <c r="N129" i="18"/>
  <c r="N137" i="18"/>
  <c r="N145" i="18"/>
  <c r="N153" i="18"/>
  <c r="N161" i="18"/>
  <c r="L177" i="18"/>
  <c r="M186" i="18"/>
  <c r="M195" i="18"/>
  <c r="N206" i="18"/>
  <c r="K206" i="18"/>
  <c r="M215" i="18"/>
  <c r="N217" i="18"/>
  <c r="N226" i="18"/>
  <c r="M231" i="18"/>
  <c r="K231" i="18"/>
  <c r="N333" i="18"/>
  <c r="L333" i="18"/>
  <c r="K333" i="18"/>
  <c r="Q333" i="18"/>
  <c r="P333" i="18" s="1"/>
  <c r="M333" i="18"/>
  <c r="Q4" i="18"/>
  <c r="P4" i="18" s="1"/>
  <c r="N7" i="18"/>
  <c r="M8" i="18"/>
  <c r="Q12" i="18"/>
  <c r="P12" i="18" s="1"/>
  <c r="N15" i="18"/>
  <c r="M16" i="18"/>
  <c r="Q20" i="18"/>
  <c r="P20" i="18" s="1"/>
  <c r="N23" i="18"/>
  <c r="M24" i="18"/>
  <c r="Q28" i="18"/>
  <c r="P28" i="18" s="1"/>
  <c r="N31" i="18"/>
  <c r="M32" i="18"/>
  <c r="Q36" i="18"/>
  <c r="P36" i="18" s="1"/>
  <c r="N39" i="18"/>
  <c r="M40" i="18"/>
  <c r="Q44" i="18"/>
  <c r="P44" i="18" s="1"/>
  <c r="N47" i="18"/>
  <c r="M48" i="18"/>
  <c r="Q52" i="18"/>
  <c r="P52" i="18" s="1"/>
  <c r="N55" i="18"/>
  <c r="M56" i="18"/>
  <c r="Q60" i="18"/>
  <c r="P60" i="18" s="1"/>
  <c r="N63" i="18"/>
  <c r="M64" i="18"/>
  <c r="Q68" i="18"/>
  <c r="P68" i="18" s="1"/>
  <c r="N71" i="18"/>
  <c r="M72" i="18"/>
  <c r="Q76" i="18"/>
  <c r="P76" i="18" s="1"/>
  <c r="N79" i="18"/>
  <c r="M80" i="18"/>
  <c r="Q84" i="18"/>
  <c r="P84" i="18" s="1"/>
  <c r="N87" i="18"/>
  <c r="M88" i="18"/>
  <c r="Q92" i="18"/>
  <c r="P92" i="18" s="1"/>
  <c r="N95" i="18"/>
  <c r="M96" i="18"/>
  <c r="Q100" i="18"/>
  <c r="P100" i="18" s="1"/>
  <c r="N103" i="18"/>
  <c r="M104" i="18"/>
  <c r="Q108" i="18"/>
  <c r="P108" i="18" s="1"/>
  <c r="N111" i="18"/>
  <c r="M112" i="18"/>
  <c r="Q116" i="18"/>
  <c r="P116" i="18" s="1"/>
  <c r="N119" i="18"/>
  <c r="M120" i="18"/>
  <c r="Q124" i="18"/>
  <c r="P124" i="18" s="1"/>
  <c r="N127" i="18"/>
  <c r="M132" i="18"/>
  <c r="M140" i="18"/>
  <c r="M148" i="18"/>
  <c r="M156" i="18"/>
  <c r="M164" i="18"/>
  <c r="M172" i="18"/>
  <c r="N177" i="18"/>
  <c r="K183" i="18"/>
  <c r="N186" i="18"/>
  <c r="L210" i="18"/>
  <c r="K215" i="18"/>
  <c r="Q226" i="18"/>
  <c r="P226" i="18" s="1"/>
  <c r="L231" i="18"/>
  <c r="N293" i="18"/>
  <c r="Q293" i="18"/>
  <c r="P293" i="18" s="1"/>
  <c r="M293" i="18"/>
  <c r="L293" i="18"/>
  <c r="K293" i="18"/>
  <c r="Q16" i="18"/>
  <c r="P16" i="18" s="1"/>
  <c r="Q40" i="18"/>
  <c r="P40" i="18" s="1"/>
  <c r="Q48" i="18"/>
  <c r="P48" i="18" s="1"/>
  <c r="Q112" i="18"/>
  <c r="P112" i="18" s="1"/>
  <c r="N128" i="18"/>
  <c r="Q128" i="18"/>
  <c r="P128" i="18" s="1"/>
  <c r="M212" i="18"/>
  <c r="O212" i="18" s="1"/>
  <c r="K3" i="18"/>
  <c r="Q5" i="18"/>
  <c r="P5" i="18" s="1"/>
  <c r="K11" i="18"/>
  <c r="O11" i="18" s="1"/>
  <c r="Q13" i="18"/>
  <c r="P13" i="18" s="1"/>
  <c r="K19" i="18"/>
  <c r="Q21" i="18"/>
  <c r="P21" i="18" s="1"/>
  <c r="K27" i="18"/>
  <c r="O27" i="18" s="1"/>
  <c r="O28" i="18"/>
  <c r="Q29" i="18"/>
  <c r="P29" i="18" s="1"/>
  <c r="K35" i="18"/>
  <c r="O36" i="18"/>
  <c r="Q37" i="18"/>
  <c r="P37" i="18" s="1"/>
  <c r="K43" i="18"/>
  <c r="O43" i="18" s="1"/>
  <c r="O44" i="18"/>
  <c r="Q45" i="18"/>
  <c r="P45" i="18" s="1"/>
  <c r="K51" i="18"/>
  <c r="O52" i="18"/>
  <c r="Q53" i="18"/>
  <c r="P53" i="18" s="1"/>
  <c r="K59" i="18"/>
  <c r="O59" i="18" s="1"/>
  <c r="Q61" i="18"/>
  <c r="P61" i="18" s="1"/>
  <c r="K67" i="18"/>
  <c r="Q69" i="18"/>
  <c r="P69" i="18" s="1"/>
  <c r="K75" i="18"/>
  <c r="O75" i="18" s="1"/>
  <c r="Q77" i="18"/>
  <c r="P77" i="18" s="1"/>
  <c r="K83" i="18"/>
  <c r="O84" i="18"/>
  <c r="Q85" i="18"/>
  <c r="P85" i="18" s="1"/>
  <c r="N88" i="18"/>
  <c r="K91" i="18"/>
  <c r="O91" i="18" s="1"/>
  <c r="O92" i="18"/>
  <c r="Q93" i="18"/>
  <c r="P93" i="18" s="1"/>
  <c r="N96" i="18"/>
  <c r="K99" i="18"/>
  <c r="O100" i="18"/>
  <c r="Q101" i="18"/>
  <c r="P101" i="18" s="1"/>
  <c r="N104" i="18"/>
  <c r="K107" i="18"/>
  <c r="O107" i="18" s="1"/>
  <c r="Q109" i="18"/>
  <c r="P109" i="18" s="1"/>
  <c r="K115" i="18"/>
  <c r="O116" i="18"/>
  <c r="Q117" i="18"/>
  <c r="P117" i="18" s="1"/>
  <c r="N120" i="18"/>
  <c r="K123" i="18"/>
  <c r="O123" i="18" s="1"/>
  <c r="O124" i="18"/>
  <c r="Q125" i="18"/>
  <c r="P125" i="18" s="1"/>
  <c r="Q129" i="18"/>
  <c r="P129" i="18" s="1"/>
  <c r="K131" i="18"/>
  <c r="N131" i="18"/>
  <c r="K132" i="18"/>
  <c r="Q137" i="18"/>
  <c r="P137" i="18" s="1"/>
  <c r="K139" i="18"/>
  <c r="N139" i="18"/>
  <c r="K140" i="18"/>
  <c r="Q145" i="18"/>
  <c r="P145" i="18" s="1"/>
  <c r="K147" i="18"/>
  <c r="N147" i="18"/>
  <c r="K148" i="18"/>
  <c r="Q153" i="18"/>
  <c r="P153" i="18" s="1"/>
  <c r="K155" i="18"/>
  <c r="N155" i="18"/>
  <c r="O155" i="18" s="1"/>
  <c r="K156" i="18"/>
  <c r="Q161" i="18"/>
  <c r="P161" i="18" s="1"/>
  <c r="K163" i="18"/>
  <c r="N163" i="18"/>
  <c r="K164" i="18"/>
  <c r="Q169" i="18"/>
  <c r="P169" i="18" s="1"/>
  <c r="K171" i="18"/>
  <c r="N171" i="18"/>
  <c r="K172" i="18"/>
  <c r="L174" i="18"/>
  <c r="Q178" i="18"/>
  <c r="P178" i="18" s="1"/>
  <c r="M180" i="18"/>
  <c r="L183" i="18"/>
  <c r="K191" i="18"/>
  <c r="K201" i="18"/>
  <c r="O205" i="18"/>
  <c r="L206" i="18"/>
  <c r="K210" i="18"/>
  <c r="Q212" i="18"/>
  <c r="P212" i="18" s="1"/>
  <c r="N214" i="18"/>
  <c r="K214" i="18"/>
  <c r="L215" i="18"/>
  <c r="Q217" i="18"/>
  <c r="P217" i="18" s="1"/>
  <c r="M223" i="18"/>
  <c r="N231" i="18"/>
  <c r="N237" i="18"/>
  <c r="Q237" i="18"/>
  <c r="P237" i="18" s="1"/>
  <c r="L237" i="18"/>
  <c r="K237" i="18"/>
  <c r="N245" i="18"/>
  <c r="Q245" i="18"/>
  <c r="P245" i="18" s="1"/>
  <c r="L245" i="18"/>
  <c r="K245" i="18"/>
  <c r="N253" i="18"/>
  <c r="Q253" i="18"/>
  <c r="P253" i="18" s="1"/>
  <c r="L253" i="18"/>
  <c r="K253" i="18"/>
  <c r="N261" i="18"/>
  <c r="Q261" i="18"/>
  <c r="P261" i="18" s="1"/>
  <c r="L261" i="18"/>
  <c r="K261" i="18"/>
  <c r="N269" i="18"/>
  <c r="Q269" i="18"/>
  <c r="P269" i="18" s="1"/>
  <c r="M269" i="18"/>
  <c r="L269" i="18"/>
  <c r="K269" i="18"/>
  <c r="L132" i="18"/>
  <c r="L140" i="18"/>
  <c r="L148" i="18"/>
  <c r="L156" i="18"/>
  <c r="L164" i="18"/>
  <c r="L172" i="18"/>
  <c r="M174" i="18"/>
  <c r="Q177" i="18"/>
  <c r="P177" i="18" s="1"/>
  <c r="K179" i="18"/>
  <c r="N179" i="18"/>
  <c r="K180" i="18"/>
  <c r="L182" i="18"/>
  <c r="O182" i="18" s="1"/>
  <c r="M183" i="18"/>
  <c r="Q186" i="18"/>
  <c r="P186" i="18" s="1"/>
  <c r="M188" i="18"/>
  <c r="O190" i="18"/>
  <c r="L191" i="18"/>
  <c r="Q195" i="18"/>
  <c r="P195" i="18" s="1"/>
  <c r="K199" i="18"/>
  <c r="O199" i="18" s="1"/>
  <c r="L201" i="18"/>
  <c r="M204" i="18"/>
  <c r="O204" i="18" s="1"/>
  <c r="M206" i="18"/>
  <c r="Q207" i="18"/>
  <c r="P207" i="18" s="1"/>
  <c r="M209" i="18"/>
  <c r="K209" i="18"/>
  <c r="M210" i="18"/>
  <c r="N215" i="18"/>
  <c r="L218" i="18"/>
  <c r="O218" i="18" s="1"/>
  <c r="K223" i="18"/>
  <c r="N230" i="18"/>
  <c r="L230" i="18"/>
  <c r="K230" i="18"/>
  <c r="M237" i="18"/>
  <c r="M245" i="18"/>
  <c r="M253" i="18"/>
  <c r="M261" i="18"/>
  <c r="O287" i="18"/>
  <c r="N309" i="18"/>
  <c r="Q309" i="18"/>
  <c r="P309" i="18" s="1"/>
  <c r="M309" i="18"/>
  <c r="L309" i="18"/>
  <c r="K309" i="18"/>
  <c r="N323" i="18"/>
  <c r="M323" i="18"/>
  <c r="L323" i="18"/>
  <c r="Q323" i="18"/>
  <c r="P323" i="18" s="1"/>
  <c r="K323" i="18"/>
  <c r="N339" i="18"/>
  <c r="M339" i="18"/>
  <c r="L339" i="18"/>
  <c r="Q339" i="18"/>
  <c r="P339" i="18" s="1"/>
  <c r="K339" i="18"/>
  <c r="O138" i="18"/>
  <c r="N174" i="18"/>
  <c r="N183" i="18"/>
  <c r="K187" i="18"/>
  <c r="N187" i="18"/>
  <c r="M196" i="18"/>
  <c r="N201" i="18"/>
  <c r="O213" i="18"/>
  <c r="N222" i="18"/>
  <c r="K222" i="18"/>
  <c r="Q231" i="18"/>
  <c r="P231" i="18" s="1"/>
  <c r="N285" i="18"/>
  <c r="Q285" i="18"/>
  <c r="P285" i="18" s="1"/>
  <c r="M285" i="18"/>
  <c r="L285" i="18"/>
  <c r="K285" i="18"/>
  <c r="N331" i="18"/>
  <c r="M331" i="18"/>
  <c r="L331" i="18"/>
  <c r="Q331" i="18"/>
  <c r="P331" i="18" s="1"/>
  <c r="K331" i="18"/>
  <c r="L133" i="18"/>
  <c r="O133" i="18" s="1"/>
  <c r="Q136" i="18"/>
  <c r="P136" i="18" s="1"/>
  <c r="L141" i="18"/>
  <c r="O141" i="18" s="1"/>
  <c r="Q144" i="18"/>
  <c r="P144" i="18" s="1"/>
  <c r="L149" i="18"/>
  <c r="O149" i="18" s="1"/>
  <c r="Q152" i="18"/>
  <c r="P152" i="18" s="1"/>
  <c r="L157" i="18"/>
  <c r="O157" i="18" s="1"/>
  <c r="Q160" i="18"/>
  <c r="P160" i="18" s="1"/>
  <c r="L165" i="18"/>
  <c r="O165" i="18" s="1"/>
  <c r="Q168" i="18"/>
  <c r="P168" i="18" s="1"/>
  <c r="Q176" i="18"/>
  <c r="P176" i="18" s="1"/>
  <c r="Q184" i="18"/>
  <c r="P184" i="18" s="1"/>
  <c r="Q192" i="18"/>
  <c r="P192" i="18" s="1"/>
  <c r="Q200" i="18"/>
  <c r="P200" i="18" s="1"/>
  <c r="N203" i="18"/>
  <c r="O203" i="18" s="1"/>
  <c r="Q208" i="18"/>
  <c r="P208" i="18" s="1"/>
  <c r="N211" i="18"/>
  <c r="O211" i="18" s="1"/>
  <c r="Q216" i="18"/>
  <c r="P216" i="18" s="1"/>
  <c r="N219" i="18"/>
  <c r="O219" i="18" s="1"/>
  <c r="Q224" i="18"/>
  <c r="P224" i="18" s="1"/>
  <c r="N227" i="18"/>
  <c r="O227" i="18" s="1"/>
  <c r="Q232" i="18"/>
  <c r="P232" i="18" s="1"/>
  <c r="N240" i="18"/>
  <c r="N248" i="18"/>
  <c r="O248" i="18" s="1"/>
  <c r="N256" i="18"/>
  <c r="N264" i="18"/>
  <c r="O264" i="18" s="1"/>
  <c r="N272" i="18"/>
  <c r="N280" i="18"/>
  <c r="N288" i="18"/>
  <c r="O288" i="18" s="1"/>
  <c r="N296" i="18"/>
  <c r="N304" i="18"/>
  <c r="O320" i="18"/>
  <c r="N325" i="18"/>
  <c r="L325" i="18"/>
  <c r="K325" i="18"/>
  <c r="O336" i="18"/>
  <c r="O344" i="18"/>
  <c r="Q233" i="18"/>
  <c r="P233" i="18" s="1"/>
  <c r="O244" i="18"/>
  <c r="O252" i="18"/>
  <c r="O284" i="18"/>
  <c r="O292" i="18"/>
  <c r="O300" i="18"/>
  <c r="O308" i="18"/>
  <c r="N313" i="18"/>
  <c r="M316" i="18"/>
  <c r="L316" i="18"/>
  <c r="K316" i="18"/>
  <c r="O328" i="18"/>
  <c r="O338" i="18"/>
  <c r="O351" i="18"/>
  <c r="N353" i="18"/>
  <c r="M353" i="18"/>
  <c r="K353" i="18"/>
  <c r="O367" i="18"/>
  <c r="N369" i="18"/>
  <c r="M369" i="18"/>
  <c r="L369" i="18"/>
  <c r="K369" i="18"/>
  <c r="M371" i="18"/>
  <c r="Q371" i="18"/>
  <c r="P371" i="18" s="1"/>
  <c r="N371" i="18"/>
  <c r="L371" i="18"/>
  <c r="Q401" i="18"/>
  <c r="P401" i="18" s="1"/>
  <c r="N401" i="18"/>
  <c r="M401" i="18"/>
  <c r="L401" i="18"/>
  <c r="K401" i="18"/>
  <c r="M355" i="18"/>
  <c r="Q355" i="18"/>
  <c r="P355" i="18" s="1"/>
  <c r="L355" i="18"/>
  <c r="Q393" i="18"/>
  <c r="P393" i="18" s="1"/>
  <c r="N393" i="18"/>
  <c r="M393" i="18"/>
  <c r="L393" i="18"/>
  <c r="K393" i="18"/>
  <c r="Q203" i="18"/>
  <c r="P203" i="18" s="1"/>
  <c r="Q211" i="18"/>
  <c r="P211" i="18" s="1"/>
  <c r="Q219" i="18"/>
  <c r="P219" i="18" s="1"/>
  <c r="Q227" i="18"/>
  <c r="P227" i="18" s="1"/>
  <c r="K233" i="18"/>
  <c r="O233" i="18" s="1"/>
  <c r="K235" i="18"/>
  <c r="N241" i="18"/>
  <c r="K243" i="18"/>
  <c r="N249" i="18"/>
  <c r="K251" i="18"/>
  <c r="N257" i="18"/>
  <c r="K259" i="18"/>
  <c r="N265" i="18"/>
  <c r="K267" i="18"/>
  <c r="N273" i="18"/>
  <c r="K275" i="18"/>
  <c r="N281" i="18"/>
  <c r="K283" i="18"/>
  <c r="N289" i="18"/>
  <c r="N297" i="18"/>
  <c r="N305" i="18"/>
  <c r="K355" i="18"/>
  <c r="O375" i="18"/>
  <c r="N377" i="18"/>
  <c r="M377" i="18"/>
  <c r="L377" i="18"/>
  <c r="K377" i="18"/>
  <c r="M379" i="18"/>
  <c r="Q379" i="18"/>
  <c r="P379" i="18" s="1"/>
  <c r="N379" i="18"/>
  <c r="L379" i="18"/>
  <c r="Q385" i="18"/>
  <c r="P385" i="18" s="1"/>
  <c r="N385" i="18"/>
  <c r="M385" i="18"/>
  <c r="L385" i="18"/>
  <c r="K385" i="18"/>
  <c r="O385" i="18" s="1"/>
  <c r="O312" i="18"/>
  <c r="N315" i="18"/>
  <c r="M315" i="18"/>
  <c r="L315" i="18"/>
  <c r="O315" i="18" s="1"/>
  <c r="N321" i="18"/>
  <c r="N337" i="18"/>
  <c r="L337" i="18"/>
  <c r="N345" i="18"/>
  <c r="L345" i="18"/>
  <c r="N355" i="18"/>
  <c r="Q377" i="18"/>
  <c r="P377" i="18" s="1"/>
  <c r="K379" i="18"/>
  <c r="N405" i="18"/>
  <c r="M405" i="18"/>
  <c r="K405" i="18"/>
  <c r="Q405" i="18"/>
  <c r="P405" i="18" s="1"/>
  <c r="L405" i="18"/>
  <c r="N235" i="18"/>
  <c r="L241" i="18"/>
  <c r="O241" i="18" s="1"/>
  <c r="N243" i="18"/>
  <c r="L249" i="18"/>
  <c r="N251" i="18"/>
  <c r="O256" i="18"/>
  <c r="L257" i="18"/>
  <c r="N259" i="18"/>
  <c r="L265" i="18"/>
  <c r="N267" i="18"/>
  <c r="L273" i="18"/>
  <c r="N275" i="18"/>
  <c r="L281" i="18"/>
  <c r="O281" i="18" s="1"/>
  <c r="N283" i="18"/>
  <c r="L289" i="18"/>
  <c r="N291" i="18"/>
  <c r="O291" i="18" s="1"/>
  <c r="O296" i="18"/>
  <c r="L297" i="18"/>
  <c r="N299" i="18"/>
  <c r="O299" i="18" s="1"/>
  <c r="L305" i="18"/>
  <c r="O305" i="18" s="1"/>
  <c r="N307" i="18"/>
  <c r="O307" i="18" s="1"/>
  <c r="L311" i="18"/>
  <c r="Q313" i="18"/>
  <c r="P313" i="18" s="1"/>
  <c r="Q316" i="18"/>
  <c r="P316" i="18" s="1"/>
  <c r="K321" i="18"/>
  <c r="N329" i="18"/>
  <c r="L329" i="18"/>
  <c r="K337" i="18"/>
  <c r="K345" i="18"/>
  <c r="M347" i="18"/>
  <c r="Q347" i="18"/>
  <c r="P347" i="18" s="1"/>
  <c r="L347" i="18"/>
  <c r="O415" i="18"/>
  <c r="N317" i="18"/>
  <c r="L317" i="18"/>
  <c r="K317" i="18"/>
  <c r="O334" i="18"/>
  <c r="O342" i="18"/>
  <c r="N361" i="18"/>
  <c r="M361" i="18"/>
  <c r="K361" i="18"/>
  <c r="M422" i="18"/>
  <c r="L422" i="18"/>
  <c r="Q422" i="18"/>
  <c r="P422" i="18" s="1"/>
  <c r="N422" i="18"/>
  <c r="K422" i="18"/>
  <c r="O422" i="18" s="1"/>
  <c r="Q324" i="18"/>
  <c r="P324" i="18" s="1"/>
  <c r="Q332" i="18"/>
  <c r="P332" i="18" s="1"/>
  <c r="Q340" i="18"/>
  <c r="P340" i="18" s="1"/>
  <c r="L387" i="18"/>
  <c r="L395" i="18"/>
  <c r="O409" i="18"/>
  <c r="N413" i="18"/>
  <c r="M413" i="18"/>
  <c r="K413" i="18"/>
  <c r="L419" i="18"/>
  <c r="O433" i="18"/>
  <c r="N438" i="18"/>
  <c r="M438" i="18"/>
  <c r="L438" i="18"/>
  <c r="N446" i="18"/>
  <c r="M446" i="18"/>
  <c r="L446" i="18"/>
  <c r="Q471" i="18"/>
  <c r="P471" i="18" s="1"/>
  <c r="N471" i="18"/>
  <c r="L471" i="18"/>
  <c r="K479" i="18"/>
  <c r="Q479" i="18"/>
  <c r="P479" i="18" s="1"/>
  <c r="N479" i="18"/>
  <c r="L479" i="18"/>
  <c r="M492" i="18"/>
  <c r="Q492" i="18"/>
  <c r="P492" i="18" s="1"/>
  <c r="N492" i="18"/>
  <c r="L492" i="18"/>
  <c r="K492" i="18"/>
  <c r="N387" i="18"/>
  <c r="N395" i="18"/>
  <c r="N404" i="18"/>
  <c r="L404" i="18"/>
  <c r="O417" i="18"/>
  <c r="N419" i="18"/>
  <c r="N421" i="18"/>
  <c r="M421" i="18"/>
  <c r="K421" i="18"/>
  <c r="N429" i="18"/>
  <c r="M429" i="18"/>
  <c r="K429" i="18"/>
  <c r="M452" i="18"/>
  <c r="N452" i="18"/>
  <c r="L452" i="18"/>
  <c r="K452" i="18"/>
  <c r="M234" i="18"/>
  <c r="O234" i="18" s="1"/>
  <c r="Q238" i="18"/>
  <c r="P238" i="18" s="1"/>
  <c r="M242" i="18"/>
  <c r="O242" i="18" s="1"/>
  <c r="Q246" i="18"/>
  <c r="P246" i="18" s="1"/>
  <c r="M250" i="18"/>
  <c r="O250" i="18" s="1"/>
  <c r="Q254" i="18"/>
  <c r="P254" i="18" s="1"/>
  <c r="M258" i="18"/>
  <c r="O258" i="18" s="1"/>
  <c r="Q262" i="18"/>
  <c r="P262" i="18" s="1"/>
  <c r="M266" i="18"/>
  <c r="O266" i="18" s="1"/>
  <c r="Q270" i="18"/>
  <c r="P270" i="18" s="1"/>
  <c r="M274" i="18"/>
  <c r="O274" i="18" s="1"/>
  <c r="Q278" i="18"/>
  <c r="P278" i="18" s="1"/>
  <c r="M282" i="18"/>
  <c r="O282" i="18" s="1"/>
  <c r="Q286" i="18"/>
  <c r="P286" i="18" s="1"/>
  <c r="M290" i="18"/>
  <c r="O290" i="18" s="1"/>
  <c r="Q294" i="18"/>
  <c r="P294" i="18" s="1"/>
  <c r="M298" i="18"/>
  <c r="O298" i="18" s="1"/>
  <c r="Q302" i="18"/>
  <c r="P302" i="18" s="1"/>
  <c r="M306" i="18"/>
  <c r="O306" i="18" s="1"/>
  <c r="Q310" i="18"/>
  <c r="P310" i="18" s="1"/>
  <c r="M314" i="18"/>
  <c r="O314" i="18" s="1"/>
  <c r="Q318" i="18"/>
  <c r="P318" i="18" s="1"/>
  <c r="M322" i="18"/>
  <c r="O322" i="18" s="1"/>
  <c r="K324" i="18"/>
  <c r="Q326" i="18"/>
  <c r="P326" i="18" s="1"/>
  <c r="M330" i="18"/>
  <c r="O330" i="18" s="1"/>
  <c r="K332" i="18"/>
  <c r="Q334" i="18"/>
  <c r="P334" i="18" s="1"/>
  <c r="K340" i="18"/>
  <c r="Q342" i="18"/>
  <c r="P342" i="18" s="1"/>
  <c r="Q348" i="18"/>
  <c r="P348" i="18" s="1"/>
  <c r="M350" i="18"/>
  <c r="L352" i="18"/>
  <c r="Q356" i="18"/>
  <c r="P356" i="18" s="1"/>
  <c r="M358" i="18"/>
  <c r="L360" i="18"/>
  <c r="Q364" i="18"/>
  <c r="P364" i="18" s="1"/>
  <c r="M366" i="18"/>
  <c r="L368" i="18"/>
  <c r="Q372" i="18"/>
  <c r="P372" i="18" s="1"/>
  <c r="M374" i="18"/>
  <c r="L376" i="18"/>
  <c r="Q380" i="18"/>
  <c r="P380" i="18" s="1"/>
  <c r="M382" i="18"/>
  <c r="L384" i="18"/>
  <c r="Q388" i="18"/>
  <c r="P388" i="18" s="1"/>
  <c r="M390" i="18"/>
  <c r="L392" i="18"/>
  <c r="Q396" i="18"/>
  <c r="P396" i="18" s="1"/>
  <c r="M398" i="18"/>
  <c r="L400" i="18"/>
  <c r="K408" i="18"/>
  <c r="N412" i="18"/>
  <c r="L412" i="18"/>
  <c r="L413" i="18"/>
  <c r="Q419" i="18"/>
  <c r="P419" i="18" s="1"/>
  <c r="O425" i="18"/>
  <c r="N427" i="18"/>
  <c r="O427" i="18" s="1"/>
  <c r="K454" i="18"/>
  <c r="Q454" i="18"/>
  <c r="P454" i="18" s="1"/>
  <c r="N454" i="18"/>
  <c r="M454" i="18"/>
  <c r="M471" i="18"/>
  <c r="O471" i="18" s="1"/>
  <c r="M497" i="18"/>
  <c r="Q497" i="18"/>
  <c r="P497" i="18" s="1"/>
  <c r="N497" i="18"/>
  <c r="L497" i="18"/>
  <c r="K497" i="18"/>
  <c r="M540" i="18"/>
  <c r="L540" i="18"/>
  <c r="Q540" i="18"/>
  <c r="P540" i="18" s="1"/>
  <c r="N540" i="18"/>
  <c r="K540" i="18"/>
  <c r="Q319" i="18"/>
  <c r="P319" i="18" s="1"/>
  <c r="L324" i="18"/>
  <c r="Q327" i="18"/>
  <c r="P327" i="18" s="1"/>
  <c r="L332" i="18"/>
  <c r="Q335" i="18"/>
  <c r="P335" i="18" s="1"/>
  <c r="L340" i="18"/>
  <c r="Q343" i="18"/>
  <c r="P343" i="18" s="1"/>
  <c r="N349" i="18"/>
  <c r="K349" i="18"/>
  <c r="M352" i="18"/>
  <c r="N357" i="18"/>
  <c r="K357" i="18"/>
  <c r="M360" i="18"/>
  <c r="N365" i="18"/>
  <c r="K365" i="18"/>
  <c r="M368" i="18"/>
  <c r="N373" i="18"/>
  <c r="K373" i="18"/>
  <c r="M376" i="18"/>
  <c r="N381" i="18"/>
  <c r="K381" i="18"/>
  <c r="M384" i="18"/>
  <c r="Q387" i="18"/>
  <c r="P387" i="18" s="1"/>
  <c r="N389" i="18"/>
  <c r="K389" i="18"/>
  <c r="M392" i="18"/>
  <c r="Q395" i="18"/>
  <c r="P395" i="18" s="1"/>
  <c r="N397" i="18"/>
  <c r="K397" i="18"/>
  <c r="M400" i="18"/>
  <c r="K404" i="18"/>
  <c r="K416" i="18"/>
  <c r="N420" i="18"/>
  <c r="L420" i="18"/>
  <c r="L421" i="18"/>
  <c r="L429" i="18"/>
  <c r="M432" i="18"/>
  <c r="K432" i="18"/>
  <c r="Q438" i="18"/>
  <c r="P438" i="18" s="1"/>
  <c r="Q446" i="18"/>
  <c r="P446" i="18" s="1"/>
  <c r="Q452" i="18"/>
  <c r="P452" i="18" s="1"/>
  <c r="M460" i="18"/>
  <c r="N460" i="18"/>
  <c r="L460" i="18"/>
  <c r="K460" i="18"/>
  <c r="Q312" i="18"/>
  <c r="P312" i="18" s="1"/>
  <c r="O319" i="18"/>
  <c r="Q320" i="18"/>
  <c r="P320" i="18" s="1"/>
  <c r="Q328" i="18"/>
  <c r="P328" i="18" s="1"/>
  <c r="Q336" i="18"/>
  <c r="P336" i="18" s="1"/>
  <c r="Q344" i="18"/>
  <c r="P344" i="18" s="1"/>
  <c r="N352" i="18"/>
  <c r="N360" i="18"/>
  <c r="N368" i="18"/>
  <c r="N376" i="18"/>
  <c r="N384" i="18"/>
  <c r="N392" i="18"/>
  <c r="N400" i="18"/>
  <c r="M404" i="18"/>
  <c r="L416" i="18"/>
  <c r="K424" i="18"/>
  <c r="L432" i="18"/>
  <c r="N437" i="18"/>
  <c r="M437" i="18"/>
  <c r="K437" i="18"/>
  <c r="M440" i="18"/>
  <c r="L440" i="18"/>
  <c r="K440" i="18"/>
  <c r="N445" i="18"/>
  <c r="M445" i="18"/>
  <c r="K445" i="18"/>
  <c r="M448" i="18"/>
  <c r="L448" i="18"/>
  <c r="K448" i="18"/>
  <c r="Q455" i="18"/>
  <c r="P455" i="18" s="1"/>
  <c r="N455" i="18"/>
  <c r="L455" i="18"/>
  <c r="K462" i="18"/>
  <c r="Q462" i="18"/>
  <c r="P462" i="18" s="1"/>
  <c r="N462" i="18"/>
  <c r="M462" i="18"/>
  <c r="M484" i="18"/>
  <c r="Q484" i="18"/>
  <c r="P484" i="18" s="1"/>
  <c r="N484" i="18"/>
  <c r="L484" i="18"/>
  <c r="K484" i="18"/>
  <c r="M406" i="18"/>
  <c r="L406" i="18"/>
  <c r="M468" i="18"/>
  <c r="N468" i="18"/>
  <c r="L468" i="18"/>
  <c r="K468" i="18"/>
  <c r="K510" i="18"/>
  <c r="Q510" i="18"/>
  <c r="P510" i="18" s="1"/>
  <c r="N510" i="18"/>
  <c r="M510" i="18"/>
  <c r="L510" i="18"/>
  <c r="N514" i="18"/>
  <c r="L514" i="18"/>
  <c r="Q514" i="18"/>
  <c r="P514" i="18" s="1"/>
  <c r="M514" i="18"/>
  <c r="K514" i="18"/>
  <c r="Q346" i="18"/>
  <c r="P346" i="18" s="1"/>
  <c r="N346" i="18"/>
  <c r="O346" i="18" s="1"/>
  <c r="K348" i="18"/>
  <c r="O348" i="18" s="1"/>
  <c r="M349" i="18"/>
  <c r="Q352" i="18"/>
  <c r="P352" i="18" s="1"/>
  <c r="K356" i="18"/>
  <c r="O356" i="18" s="1"/>
  <c r="M357" i="18"/>
  <c r="Q360" i="18"/>
  <c r="P360" i="18" s="1"/>
  <c r="K364" i="18"/>
  <c r="M365" i="18"/>
  <c r="Q368" i="18"/>
  <c r="P368" i="18" s="1"/>
  <c r="K372" i="18"/>
  <c r="O372" i="18" s="1"/>
  <c r="M373" i="18"/>
  <c r="Q376" i="18"/>
  <c r="P376" i="18" s="1"/>
  <c r="K380" i="18"/>
  <c r="M381" i="18"/>
  <c r="Q384" i="18"/>
  <c r="P384" i="18" s="1"/>
  <c r="K388" i="18"/>
  <c r="O388" i="18" s="1"/>
  <c r="M389" i="18"/>
  <c r="Q392" i="18"/>
  <c r="P392" i="18" s="1"/>
  <c r="O395" i="18"/>
  <c r="K396" i="18"/>
  <c r="O396" i="18" s="1"/>
  <c r="M397" i="18"/>
  <c r="Q400" i="18"/>
  <c r="P400" i="18" s="1"/>
  <c r="L403" i="18"/>
  <c r="O403" i="18" s="1"/>
  <c r="Q404" i="18"/>
  <c r="P404" i="18" s="1"/>
  <c r="K406" i="18"/>
  <c r="K411" i="18"/>
  <c r="O411" i="18" s="1"/>
  <c r="M414" i="18"/>
  <c r="L414" i="18"/>
  <c r="N416" i="18"/>
  <c r="M420" i="18"/>
  <c r="Q421" i="18"/>
  <c r="P421" i="18" s="1"/>
  <c r="M424" i="18"/>
  <c r="M430" i="18"/>
  <c r="L430" i="18"/>
  <c r="L437" i="18"/>
  <c r="L445" i="18"/>
  <c r="M455" i="18"/>
  <c r="Q463" i="18"/>
  <c r="P463" i="18" s="1"/>
  <c r="N463" i="18"/>
  <c r="L463" i="18"/>
  <c r="K470" i="18"/>
  <c r="Q470" i="18"/>
  <c r="P470" i="18" s="1"/>
  <c r="N470" i="18"/>
  <c r="M470" i="18"/>
  <c r="M476" i="18"/>
  <c r="Q476" i="18"/>
  <c r="P476" i="18" s="1"/>
  <c r="N476" i="18"/>
  <c r="L476" i="18"/>
  <c r="K476" i="18"/>
  <c r="K534" i="18"/>
  <c r="N534" i="18"/>
  <c r="Q534" i="18"/>
  <c r="P534" i="18" s="1"/>
  <c r="M534" i="18"/>
  <c r="L534" i="18"/>
  <c r="O577" i="18"/>
  <c r="Q351" i="18"/>
  <c r="P351" i="18" s="1"/>
  <c r="N354" i="18"/>
  <c r="O354" i="18" s="1"/>
  <c r="Q359" i="18"/>
  <c r="P359" i="18" s="1"/>
  <c r="N362" i="18"/>
  <c r="O362" i="18" s="1"/>
  <c r="Q367" i="18"/>
  <c r="P367" i="18" s="1"/>
  <c r="N370" i="18"/>
  <c r="O370" i="18" s="1"/>
  <c r="Q375" i="18"/>
  <c r="P375" i="18" s="1"/>
  <c r="N378" i="18"/>
  <c r="O378" i="18" s="1"/>
  <c r="Q383" i="18"/>
  <c r="P383" i="18" s="1"/>
  <c r="N386" i="18"/>
  <c r="O386" i="18" s="1"/>
  <c r="Q391" i="18"/>
  <c r="P391" i="18" s="1"/>
  <c r="N394" i="18"/>
  <c r="O394" i="18" s="1"/>
  <c r="Q399" i="18"/>
  <c r="P399" i="18" s="1"/>
  <c r="N402" i="18"/>
  <c r="O402" i="18" s="1"/>
  <c r="Q407" i="18"/>
  <c r="P407" i="18" s="1"/>
  <c r="N410" i="18"/>
  <c r="O410" i="18" s="1"/>
  <c r="Q415" i="18"/>
  <c r="P415" i="18" s="1"/>
  <c r="N418" i="18"/>
  <c r="O418" i="18" s="1"/>
  <c r="Q423" i="18"/>
  <c r="P423" i="18" s="1"/>
  <c r="N426" i="18"/>
  <c r="O426" i="18" s="1"/>
  <c r="L428" i="18"/>
  <c r="N434" i="18"/>
  <c r="O434" i="18" s="1"/>
  <c r="M435" i="18"/>
  <c r="O435" i="18" s="1"/>
  <c r="L436" i="18"/>
  <c r="N442" i="18"/>
  <c r="O442" i="18" s="1"/>
  <c r="M443" i="18"/>
  <c r="O443" i="18" s="1"/>
  <c r="L444" i="18"/>
  <c r="N457" i="18"/>
  <c r="N465" i="18"/>
  <c r="N473" i="18"/>
  <c r="O473" i="18" s="1"/>
  <c r="N481" i="18"/>
  <c r="O481" i="18" s="1"/>
  <c r="L487" i="18"/>
  <c r="N489" i="18"/>
  <c r="L494" i="18"/>
  <c r="K502" i="18"/>
  <c r="N506" i="18"/>
  <c r="L506" i="18"/>
  <c r="L507" i="18"/>
  <c r="Q513" i="18"/>
  <c r="P513" i="18" s="1"/>
  <c r="O519" i="18"/>
  <c r="N521" i="18"/>
  <c r="N523" i="18"/>
  <c r="M523" i="18"/>
  <c r="K523" i="18"/>
  <c r="N524" i="18"/>
  <c r="L529" i="18"/>
  <c r="O529" i="18" s="1"/>
  <c r="N532" i="18"/>
  <c r="K538" i="18"/>
  <c r="L550" i="18"/>
  <c r="K550" i="18"/>
  <c r="Q550" i="18"/>
  <c r="P550" i="18" s="1"/>
  <c r="L552" i="18"/>
  <c r="K552" i="18"/>
  <c r="Q552" i="18"/>
  <c r="P552" i="18" s="1"/>
  <c r="L614" i="18"/>
  <c r="Q614" i="18"/>
  <c r="P614" i="18" s="1"/>
  <c r="N614" i="18"/>
  <c r="M614" i="18"/>
  <c r="K614" i="18"/>
  <c r="M635" i="18"/>
  <c r="L635" i="18"/>
  <c r="K635" i="18"/>
  <c r="Q635" i="18"/>
  <c r="P635" i="18" s="1"/>
  <c r="N635" i="18"/>
  <c r="Q409" i="18"/>
  <c r="P409" i="18" s="1"/>
  <c r="Q417" i="18"/>
  <c r="P417" i="18" s="1"/>
  <c r="Q425" i="18"/>
  <c r="P425" i="18" s="1"/>
  <c r="N428" i="18"/>
  <c r="Q433" i="18"/>
  <c r="P433" i="18" s="1"/>
  <c r="N436" i="18"/>
  <c r="Q441" i="18"/>
  <c r="P441" i="18" s="1"/>
  <c r="N444" i="18"/>
  <c r="Q449" i="18"/>
  <c r="P449" i="18" s="1"/>
  <c r="N451" i="18"/>
  <c r="K451" i="18"/>
  <c r="Q457" i="18"/>
  <c r="P457" i="18" s="1"/>
  <c r="N459" i="18"/>
  <c r="K459" i="18"/>
  <c r="Q465" i="18"/>
  <c r="P465" i="18" s="1"/>
  <c r="N467" i="18"/>
  <c r="K467" i="18"/>
  <c r="Q473" i="18"/>
  <c r="P473" i="18" s="1"/>
  <c r="N475" i="18"/>
  <c r="K475" i="18"/>
  <c r="M478" i="18"/>
  <c r="Q481" i="18"/>
  <c r="P481" i="18" s="1"/>
  <c r="N483" i="18"/>
  <c r="K483" i="18"/>
  <c r="O483" i="18" s="1"/>
  <c r="M486" i="18"/>
  <c r="N487" i="18"/>
  <c r="Q489" i="18"/>
  <c r="P489" i="18" s="1"/>
  <c r="N491" i="18"/>
  <c r="K491" i="18"/>
  <c r="N494" i="18"/>
  <c r="M498" i="18"/>
  <c r="K518" i="18"/>
  <c r="N522" i="18"/>
  <c r="L522" i="18"/>
  <c r="Q529" i="18"/>
  <c r="P529" i="18" s="1"/>
  <c r="M537" i="18"/>
  <c r="K537" i="18"/>
  <c r="N546" i="18"/>
  <c r="L546" i="18"/>
  <c r="O549" i="18"/>
  <c r="K563" i="18"/>
  <c r="Q563" i="18"/>
  <c r="P563" i="18" s="1"/>
  <c r="N563" i="18"/>
  <c r="O475" i="18"/>
  <c r="N478" i="18"/>
  <c r="N486" i="18"/>
  <c r="M500" i="18"/>
  <c r="L500" i="18"/>
  <c r="N502" i="18"/>
  <c r="O505" i="18"/>
  <c r="L518" i="18"/>
  <c r="K526" i="18"/>
  <c r="O526" i="18"/>
  <c r="N530" i="18"/>
  <c r="L530" i="18"/>
  <c r="O530" i="18" s="1"/>
  <c r="K546" i="18"/>
  <c r="K554" i="18"/>
  <c r="Q554" i="18"/>
  <c r="P554" i="18" s="1"/>
  <c r="N554" i="18"/>
  <c r="N556" i="18"/>
  <c r="K556" i="18"/>
  <c r="O556" i="18" s="1"/>
  <c r="Q556" i="18"/>
  <c r="P556" i="18" s="1"/>
  <c r="L558" i="18"/>
  <c r="K558" i="18"/>
  <c r="Q558" i="18"/>
  <c r="P558" i="18" s="1"/>
  <c r="L560" i="18"/>
  <c r="K560" i="18"/>
  <c r="Q560" i="18"/>
  <c r="P560" i="18" s="1"/>
  <c r="L563" i="18"/>
  <c r="Q435" i="18"/>
  <c r="P435" i="18" s="1"/>
  <c r="Q443" i="18"/>
  <c r="P443" i="18" s="1"/>
  <c r="O450" i="18"/>
  <c r="O458" i="18"/>
  <c r="O466" i="18"/>
  <c r="O474" i="18"/>
  <c r="O482" i="18"/>
  <c r="Q487" i="18"/>
  <c r="P487" i="18" s="1"/>
  <c r="O490" i="18"/>
  <c r="M508" i="18"/>
  <c r="L508" i="18"/>
  <c r="O513" i="18"/>
  <c r="O533" i="18"/>
  <c r="K542" i="18"/>
  <c r="N542" i="18"/>
  <c r="M548" i="18"/>
  <c r="L548" i="18"/>
  <c r="K551" i="18"/>
  <c r="L551" i="18"/>
  <c r="Q551" i="18"/>
  <c r="P551" i="18" s="1"/>
  <c r="N596" i="18"/>
  <c r="Q596" i="18"/>
  <c r="P596" i="18" s="1"/>
  <c r="M596" i="18"/>
  <c r="L596" i="18"/>
  <c r="K596" i="18"/>
  <c r="N620" i="18"/>
  <c r="L620" i="18"/>
  <c r="Q620" i="18"/>
  <c r="P620" i="18" s="1"/>
  <c r="M620" i="18"/>
  <c r="K620" i="18"/>
  <c r="Q478" i="18"/>
  <c r="P478" i="18" s="1"/>
  <c r="Q486" i="18"/>
  <c r="P486" i="18" s="1"/>
  <c r="O489" i="18"/>
  <c r="O495" i="18"/>
  <c r="N499" i="18"/>
  <c r="M499" i="18"/>
  <c r="K499" i="18"/>
  <c r="K508" i="18"/>
  <c r="M516" i="18"/>
  <c r="L516" i="18"/>
  <c r="O521" i="18"/>
  <c r="N537" i="18"/>
  <c r="L542" i="18"/>
  <c r="M545" i="18"/>
  <c r="K545" i="18"/>
  <c r="K548" i="18"/>
  <c r="M551" i="18"/>
  <c r="K659" i="18"/>
  <c r="N659" i="18"/>
  <c r="M659" i="18"/>
  <c r="L659" i="18"/>
  <c r="Q659" i="18"/>
  <c r="P659" i="18" s="1"/>
  <c r="N662" i="18"/>
  <c r="M662" i="18"/>
  <c r="L662" i="18"/>
  <c r="K662" i="18"/>
  <c r="Q662" i="18"/>
  <c r="P662" i="18" s="1"/>
  <c r="M673" i="18"/>
  <c r="N673" i="18"/>
  <c r="L673" i="18"/>
  <c r="K673" i="18"/>
  <c r="Q673" i="18"/>
  <c r="P673" i="18" s="1"/>
  <c r="N684" i="18"/>
  <c r="M684" i="18"/>
  <c r="L684" i="18"/>
  <c r="K684" i="18"/>
  <c r="Q684" i="18"/>
  <c r="P684" i="18" s="1"/>
  <c r="O503" i="18"/>
  <c r="N507" i="18"/>
  <c r="M507" i="18"/>
  <c r="K507" i="18"/>
  <c r="M524" i="18"/>
  <c r="L524" i="18"/>
  <c r="M532" i="18"/>
  <c r="L532" i="18"/>
  <c r="K562" i="18"/>
  <c r="Q562" i="18"/>
  <c r="P562" i="18" s="1"/>
  <c r="N562" i="18"/>
  <c r="N564" i="18"/>
  <c r="K564" i="18"/>
  <c r="Q564" i="18"/>
  <c r="P564" i="18" s="1"/>
  <c r="O610" i="18"/>
  <c r="K487" i="18"/>
  <c r="K494" i="18"/>
  <c r="N498" i="18"/>
  <c r="L498" i="18"/>
  <c r="O511" i="18"/>
  <c r="N515" i="18"/>
  <c r="M515" i="18"/>
  <c r="K515" i="18"/>
  <c r="K524" i="18"/>
  <c r="K532" i="18"/>
  <c r="N538" i="18"/>
  <c r="L538" i="18"/>
  <c r="O541" i="18"/>
  <c r="K555" i="18"/>
  <c r="Q555" i="18"/>
  <c r="P555" i="18" s="1"/>
  <c r="N555" i="18"/>
  <c r="M557" i="18"/>
  <c r="K557" i="18"/>
  <c r="Q557" i="18"/>
  <c r="P557" i="18" s="1"/>
  <c r="K559" i="18"/>
  <c r="L559" i="18"/>
  <c r="Q559" i="18"/>
  <c r="P559" i="18" s="1"/>
  <c r="L562" i="18"/>
  <c r="L564" i="18"/>
  <c r="Q531" i="18"/>
  <c r="P531" i="18" s="1"/>
  <c r="Q539" i="18"/>
  <c r="P539" i="18" s="1"/>
  <c r="Q547" i="18"/>
  <c r="P547" i="18" s="1"/>
  <c r="N570" i="18"/>
  <c r="O570" i="18" s="1"/>
  <c r="N571" i="18"/>
  <c r="N578" i="18"/>
  <c r="N579" i="18"/>
  <c r="O579" i="18" s="1"/>
  <c r="N586" i="18"/>
  <c r="O586" i="18" s="1"/>
  <c r="N587" i="18"/>
  <c r="L599" i="18"/>
  <c r="L608" i="18"/>
  <c r="K616" i="18"/>
  <c r="M622" i="18"/>
  <c r="L658" i="18"/>
  <c r="N658" i="18"/>
  <c r="M658" i="18"/>
  <c r="K658" i="18"/>
  <c r="Q658" i="18"/>
  <c r="P658" i="18" s="1"/>
  <c r="N672" i="18"/>
  <c r="M672" i="18"/>
  <c r="L672" i="18"/>
  <c r="K672" i="18"/>
  <c r="Q672" i="18"/>
  <c r="P672" i="18" s="1"/>
  <c r="K683" i="18"/>
  <c r="N683" i="18"/>
  <c r="M683" i="18"/>
  <c r="L683" i="18"/>
  <c r="Q683" i="18"/>
  <c r="P683" i="18" s="1"/>
  <c r="M686" i="18"/>
  <c r="Q686" i="18"/>
  <c r="P686" i="18" s="1"/>
  <c r="N686" i="18"/>
  <c r="L686" i="18"/>
  <c r="K686" i="18"/>
  <c r="O731" i="18"/>
  <c r="M745" i="18"/>
  <c r="L745" i="18"/>
  <c r="K745" i="18"/>
  <c r="Q745" i="18"/>
  <c r="P745" i="18" s="1"/>
  <c r="N745" i="18"/>
  <c r="Q453" i="18"/>
  <c r="P453" i="18" s="1"/>
  <c r="N456" i="18"/>
  <c r="O456" i="18" s="1"/>
  <c r="Q461" i="18"/>
  <c r="P461" i="18" s="1"/>
  <c r="N464" i="18"/>
  <c r="O464" i="18" s="1"/>
  <c r="Q469" i="18"/>
  <c r="P469" i="18" s="1"/>
  <c r="N472" i="18"/>
  <c r="O472" i="18" s="1"/>
  <c r="Q477" i="18"/>
  <c r="P477" i="18" s="1"/>
  <c r="N480" i="18"/>
  <c r="O480" i="18" s="1"/>
  <c r="Q485" i="18"/>
  <c r="P485" i="18" s="1"/>
  <c r="N488" i="18"/>
  <c r="O488" i="18" s="1"/>
  <c r="Q493" i="18"/>
  <c r="P493" i="18" s="1"/>
  <c r="N496" i="18"/>
  <c r="O496" i="18" s="1"/>
  <c r="Q501" i="18"/>
  <c r="P501" i="18" s="1"/>
  <c r="N504" i="18"/>
  <c r="O504" i="18" s="1"/>
  <c r="Q509" i="18"/>
  <c r="P509" i="18" s="1"/>
  <c r="N512" i="18"/>
  <c r="O512" i="18" s="1"/>
  <c r="Q517" i="18"/>
  <c r="P517" i="18" s="1"/>
  <c r="N520" i="18"/>
  <c r="O520" i="18" s="1"/>
  <c r="Q525" i="18"/>
  <c r="P525" i="18" s="1"/>
  <c r="N528" i="18"/>
  <c r="O528" i="18" s="1"/>
  <c r="K531" i="18"/>
  <c r="Q533" i="18"/>
  <c r="P533" i="18" s="1"/>
  <c r="N536" i="18"/>
  <c r="O536" i="18" s="1"/>
  <c r="K539" i="18"/>
  <c r="Q541" i="18"/>
  <c r="P541" i="18" s="1"/>
  <c r="N544" i="18"/>
  <c r="O544" i="18" s="1"/>
  <c r="K547" i="18"/>
  <c r="Q565" i="18"/>
  <c r="P565" i="18" s="1"/>
  <c r="Q566" i="18"/>
  <c r="P566" i="18" s="1"/>
  <c r="Q567" i="18"/>
  <c r="P567" i="18" s="1"/>
  <c r="Q568" i="18"/>
  <c r="P568" i="18" s="1"/>
  <c r="Q570" i="18"/>
  <c r="P570" i="18" s="1"/>
  <c r="Q571" i="18"/>
  <c r="P571" i="18" s="1"/>
  <c r="Q572" i="18"/>
  <c r="P572" i="18" s="1"/>
  <c r="Q573" i="18"/>
  <c r="P573" i="18" s="1"/>
  <c r="Q574" i="18"/>
  <c r="P574" i="18" s="1"/>
  <c r="Q575" i="18"/>
  <c r="P575" i="18" s="1"/>
  <c r="Q576" i="18"/>
  <c r="P576" i="18" s="1"/>
  <c r="Q578" i="18"/>
  <c r="P578" i="18" s="1"/>
  <c r="Q579" i="18"/>
  <c r="P579" i="18" s="1"/>
  <c r="Q580" i="18"/>
  <c r="P580" i="18" s="1"/>
  <c r="Q581" i="18"/>
  <c r="P581" i="18" s="1"/>
  <c r="Q582" i="18"/>
  <c r="P582" i="18" s="1"/>
  <c r="Q583" i="18"/>
  <c r="P583" i="18" s="1"/>
  <c r="Q584" i="18"/>
  <c r="P584" i="18" s="1"/>
  <c r="Q586" i="18"/>
  <c r="P586" i="18" s="1"/>
  <c r="Q587" i="18"/>
  <c r="P587" i="18" s="1"/>
  <c r="Q588" i="18"/>
  <c r="P588" i="18" s="1"/>
  <c r="Q589" i="18"/>
  <c r="P589" i="18" s="1"/>
  <c r="Q590" i="18"/>
  <c r="P590" i="18" s="1"/>
  <c r="Q591" i="18"/>
  <c r="P591" i="18" s="1"/>
  <c r="Q592" i="18"/>
  <c r="P592" i="18" s="1"/>
  <c r="M598" i="18"/>
  <c r="N599" i="18"/>
  <c r="Q602" i="18"/>
  <c r="P602" i="18" s="1"/>
  <c r="N604" i="18"/>
  <c r="K606" i="18"/>
  <c r="M607" i="18"/>
  <c r="Q611" i="18"/>
  <c r="P611" i="18" s="1"/>
  <c r="L615" i="18"/>
  <c r="M616" i="18"/>
  <c r="N624" i="18"/>
  <c r="L630" i="18"/>
  <c r="M630" i="18"/>
  <c r="O639" i="18"/>
  <c r="O641" i="18"/>
  <c r="N660" i="18"/>
  <c r="M660" i="18"/>
  <c r="L660" i="18"/>
  <c r="K660" i="18"/>
  <c r="Q660" i="18"/>
  <c r="P660" i="18" s="1"/>
  <c r="N663" i="18"/>
  <c r="M663" i="18"/>
  <c r="L663" i="18"/>
  <c r="K663" i="18"/>
  <c r="Q663" i="18"/>
  <c r="P663" i="18" s="1"/>
  <c r="L674" i="18"/>
  <c r="N674" i="18"/>
  <c r="M674" i="18"/>
  <c r="K674" i="18"/>
  <c r="Q674" i="18"/>
  <c r="P674" i="18" s="1"/>
  <c r="N598" i="18"/>
  <c r="M606" i="18"/>
  <c r="N607" i="18"/>
  <c r="N612" i="18"/>
  <c r="M615" i="18"/>
  <c r="M619" i="18"/>
  <c r="K619" i="18"/>
  <c r="N632" i="18"/>
  <c r="M632" i="18"/>
  <c r="K632" i="18"/>
  <c r="N664" i="18"/>
  <c r="M664" i="18"/>
  <c r="L664" i="18"/>
  <c r="K664" i="18"/>
  <c r="Q664" i="18"/>
  <c r="P664" i="18" s="1"/>
  <c r="K675" i="18"/>
  <c r="N675" i="18"/>
  <c r="M675" i="18"/>
  <c r="L675" i="18"/>
  <c r="Q675" i="18"/>
  <c r="P675" i="18" s="1"/>
  <c r="N678" i="18"/>
  <c r="M678" i="18"/>
  <c r="L678" i="18"/>
  <c r="K678" i="18"/>
  <c r="Q678" i="18"/>
  <c r="P678" i="18" s="1"/>
  <c r="N726" i="18"/>
  <c r="M726" i="18"/>
  <c r="K726" i="18"/>
  <c r="Q726" i="18"/>
  <c r="P726" i="18" s="1"/>
  <c r="L726" i="18"/>
  <c r="Q495" i="18"/>
  <c r="P495" i="18" s="1"/>
  <c r="Q503" i="18"/>
  <c r="P503" i="18" s="1"/>
  <c r="Q511" i="18"/>
  <c r="P511" i="18" s="1"/>
  <c r="Q519" i="18"/>
  <c r="P519" i="18" s="1"/>
  <c r="Q527" i="18"/>
  <c r="P527" i="18" s="1"/>
  <c r="M531" i="18"/>
  <c r="Q535" i="18"/>
  <c r="P535" i="18" s="1"/>
  <c r="M539" i="18"/>
  <c r="Q543" i="18"/>
  <c r="P543" i="18" s="1"/>
  <c r="M547" i="18"/>
  <c r="K568" i="18"/>
  <c r="K576" i="18"/>
  <c r="O578" i="18"/>
  <c r="K584" i="18"/>
  <c r="O587" i="18"/>
  <c r="K592" i="18"/>
  <c r="Q599" i="18"/>
  <c r="P599" i="18" s="1"/>
  <c r="N606" i="18"/>
  <c r="K612" i="18"/>
  <c r="N615" i="18"/>
  <c r="M627" i="18"/>
  <c r="K627" i="18"/>
  <c r="L632" i="18"/>
  <c r="O632" i="18" s="1"/>
  <c r="M643" i="18"/>
  <c r="L643" i="18"/>
  <c r="K643" i="18"/>
  <c r="K651" i="18"/>
  <c r="N651" i="18"/>
  <c r="M651" i="18"/>
  <c r="L651" i="18"/>
  <c r="Q651" i="18"/>
  <c r="P651" i="18" s="1"/>
  <c r="N654" i="18"/>
  <c r="M654" i="18"/>
  <c r="L654" i="18"/>
  <c r="K654" i="18"/>
  <c r="Q654" i="18"/>
  <c r="P654" i="18" s="1"/>
  <c r="M665" i="18"/>
  <c r="N665" i="18"/>
  <c r="L665" i="18"/>
  <c r="K665" i="18"/>
  <c r="Q665" i="18"/>
  <c r="P665" i="18" s="1"/>
  <c r="N676" i="18"/>
  <c r="M676" i="18"/>
  <c r="L676" i="18"/>
  <c r="K676" i="18"/>
  <c r="Q676" i="18"/>
  <c r="P676" i="18" s="1"/>
  <c r="N679" i="18"/>
  <c r="M679" i="18"/>
  <c r="L679" i="18"/>
  <c r="K679" i="18"/>
  <c r="Q679" i="18"/>
  <c r="P679" i="18" s="1"/>
  <c r="M703" i="18"/>
  <c r="L703" i="18"/>
  <c r="Q703" i="18"/>
  <c r="P703" i="18" s="1"/>
  <c r="N703" i="18"/>
  <c r="K703" i="18"/>
  <c r="K565" i="18"/>
  <c r="K566" i="18"/>
  <c r="L567" i="18"/>
  <c r="O567" i="18" s="1"/>
  <c r="L568" i="18"/>
  <c r="K572" i="18"/>
  <c r="K573" i="18"/>
  <c r="O573" i="18" s="1"/>
  <c r="K574" i="18"/>
  <c r="L575" i="18"/>
  <c r="O575" i="18" s="1"/>
  <c r="L576" i="18"/>
  <c r="K580" i="18"/>
  <c r="K581" i="18"/>
  <c r="K582" i="18"/>
  <c r="O582" i="18" s="1"/>
  <c r="L583" i="18"/>
  <c r="L584" i="18"/>
  <c r="K588" i="18"/>
  <c r="K589" i="18"/>
  <c r="K590" i="18"/>
  <c r="L591" i="18"/>
  <c r="O591" i="18" s="1"/>
  <c r="L592" i="18"/>
  <c r="K594" i="18"/>
  <c r="M595" i="18"/>
  <c r="O595" i="18" s="1"/>
  <c r="Q598" i="18"/>
  <c r="P598" i="18" s="1"/>
  <c r="N600" i="18"/>
  <c r="O600" i="18" s="1"/>
  <c r="O602" i="18"/>
  <c r="L603" i="18"/>
  <c r="M604" i="18"/>
  <c r="Q607" i="18"/>
  <c r="P607" i="18" s="1"/>
  <c r="O611" i="18"/>
  <c r="L612" i="18"/>
  <c r="N618" i="18"/>
  <c r="L618" i="18"/>
  <c r="L619" i="18"/>
  <c r="O623" i="18"/>
  <c r="M624" i="18"/>
  <c r="L627" i="18"/>
  <c r="Q630" i="18"/>
  <c r="P630" i="18" s="1"/>
  <c r="Q632" i="18"/>
  <c r="P632" i="18" s="1"/>
  <c r="N643" i="18"/>
  <c r="O647" i="18"/>
  <c r="N652" i="18"/>
  <c r="M652" i="18"/>
  <c r="L652" i="18"/>
  <c r="K652" i="18"/>
  <c r="Q652" i="18"/>
  <c r="P652" i="18" s="1"/>
  <c r="N655" i="18"/>
  <c r="M655" i="18"/>
  <c r="L655" i="18"/>
  <c r="K655" i="18"/>
  <c r="Q655" i="18"/>
  <c r="P655" i="18" s="1"/>
  <c r="L666" i="18"/>
  <c r="N666" i="18"/>
  <c r="M666" i="18"/>
  <c r="K666" i="18"/>
  <c r="Q666" i="18"/>
  <c r="P666" i="18" s="1"/>
  <c r="N680" i="18"/>
  <c r="M680" i="18"/>
  <c r="L680" i="18"/>
  <c r="K680" i="18"/>
  <c r="Q680" i="18"/>
  <c r="P680" i="18" s="1"/>
  <c r="O690" i="18"/>
  <c r="N743" i="18"/>
  <c r="M743" i="18"/>
  <c r="L743" i="18"/>
  <c r="Q743" i="18"/>
  <c r="P743" i="18" s="1"/>
  <c r="K743" i="18"/>
  <c r="N608" i="18"/>
  <c r="L622" i="18"/>
  <c r="N640" i="18"/>
  <c r="M640" i="18"/>
  <c r="K640" i="18"/>
  <c r="N656" i="18"/>
  <c r="M656" i="18"/>
  <c r="L656" i="18"/>
  <c r="K656" i="18"/>
  <c r="Q656" i="18"/>
  <c r="P656" i="18" s="1"/>
  <c r="K667" i="18"/>
  <c r="N667" i="18"/>
  <c r="M667" i="18"/>
  <c r="L667" i="18"/>
  <c r="Q667" i="18"/>
  <c r="P667" i="18" s="1"/>
  <c r="N670" i="18"/>
  <c r="M670" i="18"/>
  <c r="L670" i="18"/>
  <c r="K670" i="18"/>
  <c r="Q670" i="18"/>
  <c r="P670" i="18" s="1"/>
  <c r="M681" i="18"/>
  <c r="N681" i="18"/>
  <c r="L681" i="18"/>
  <c r="K681" i="18"/>
  <c r="Q681" i="18"/>
  <c r="P681" i="18" s="1"/>
  <c r="K608" i="18"/>
  <c r="N616" i="18"/>
  <c r="O617" i="18"/>
  <c r="O631" i="18"/>
  <c r="L640" i="18"/>
  <c r="M657" i="18"/>
  <c r="N657" i="18"/>
  <c r="L657" i="18"/>
  <c r="K657" i="18"/>
  <c r="Q657" i="18"/>
  <c r="P657" i="18" s="1"/>
  <c r="N668" i="18"/>
  <c r="M668" i="18"/>
  <c r="L668" i="18"/>
  <c r="K668" i="18"/>
  <c r="Q668" i="18"/>
  <c r="P668" i="18" s="1"/>
  <c r="N671" i="18"/>
  <c r="M671" i="18"/>
  <c r="L671" i="18"/>
  <c r="K671" i="18"/>
  <c r="Q671" i="18"/>
  <c r="P671" i="18" s="1"/>
  <c r="L682" i="18"/>
  <c r="N682" i="18"/>
  <c r="M682" i="18"/>
  <c r="K682" i="18"/>
  <c r="Q682" i="18"/>
  <c r="P682" i="18" s="1"/>
  <c r="N694" i="18"/>
  <c r="M694" i="18"/>
  <c r="Q694" i="18"/>
  <c r="P694" i="18" s="1"/>
  <c r="L694" i="18"/>
  <c r="K694" i="18"/>
  <c r="N758" i="18"/>
  <c r="M758" i="18"/>
  <c r="K758" i="18"/>
  <c r="Q758" i="18"/>
  <c r="P758" i="18" s="1"/>
  <c r="L758" i="18"/>
  <c r="Q626" i="18"/>
  <c r="P626" i="18" s="1"/>
  <c r="Q634" i="18"/>
  <c r="P634" i="18" s="1"/>
  <c r="M638" i="18"/>
  <c r="O638" i="18" s="1"/>
  <c r="Q642" i="18"/>
  <c r="P642" i="18" s="1"/>
  <c r="M646" i="18"/>
  <c r="O646" i="18" s="1"/>
  <c r="K648" i="18"/>
  <c r="Q650" i="18"/>
  <c r="P650" i="18" s="1"/>
  <c r="L689" i="18"/>
  <c r="N691" i="18"/>
  <c r="L700" i="18"/>
  <c r="N711" i="18"/>
  <c r="M711" i="18"/>
  <c r="L711" i="18"/>
  <c r="K718" i="18"/>
  <c r="N720" i="18"/>
  <c r="M720" i="18"/>
  <c r="L720" i="18"/>
  <c r="K720" i="18"/>
  <c r="O741" i="18"/>
  <c r="O748" i="18"/>
  <c r="N831" i="18"/>
  <c r="L831" i="18"/>
  <c r="Q831" i="18"/>
  <c r="P831" i="18" s="1"/>
  <c r="M831" i="18"/>
  <c r="K831" i="18"/>
  <c r="Q628" i="18"/>
  <c r="P628" i="18" s="1"/>
  <c r="K634" i="18"/>
  <c r="Q636" i="18"/>
  <c r="P636" i="18" s="1"/>
  <c r="K642" i="18"/>
  <c r="Q644" i="18"/>
  <c r="P644" i="18" s="1"/>
  <c r="M648" i="18"/>
  <c r="K650" i="18"/>
  <c r="K687" i="18"/>
  <c r="Q691" i="18"/>
  <c r="P691" i="18" s="1"/>
  <c r="N700" i="18"/>
  <c r="M713" i="18"/>
  <c r="L713" i="18"/>
  <c r="K713" i="18"/>
  <c r="O740" i="18"/>
  <c r="M814" i="18"/>
  <c r="Q814" i="18"/>
  <c r="P814" i="18" s="1"/>
  <c r="N814" i="18"/>
  <c r="L814" i="18"/>
  <c r="K814" i="18"/>
  <c r="Q597" i="18"/>
  <c r="P597" i="18" s="1"/>
  <c r="Q605" i="18"/>
  <c r="P605" i="18" s="1"/>
  <c r="Q613" i="18"/>
  <c r="P613" i="18" s="1"/>
  <c r="Q621" i="18"/>
  <c r="P621" i="18" s="1"/>
  <c r="L626" i="18"/>
  <c r="O626" i="18" s="1"/>
  <c r="Q629" i="18"/>
  <c r="P629" i="18" s="1"/>
  <c r="L634" i="18"/>
  <c r="Q637" i="18"/>
  <c r="P637" i="18" s="1"/>
  <c r="L642" i="18"/>
  <c r="Q645" i="18"/>
  <c r="P645" i="18" s="1"/>
  <c r="N648" i="18"/>
  <c r="L650" i="18"/>
  <c r="M687" i="18"/>
  <c r="O693" i="18"/>
  <c r="M697" i="18"/>
  <c r="K697" i="18"/>
  <c r="Q700" i="18"/>
  <c r="P700" i="18" s="1"/>
  <c r="N702" i="18"/>
  <c r="M702" i="18"/>
  <c r="N710" i="18"/>
  <c r="M710" i="18"/>
  <c r="O710" i="18" s="1"/>
  <c r="N713" i="18"/>
  <c r="N719" i="18"/>
  <c r="M719" i="18"/>
  <c r="L719" i="18"/>
  <c r="N735" i="18"/>
  <c r="M735" i="18"/>
  <c r="L735" i="18"/>
  <c r="M737" i="18"/>
  <c r="L737" i="18"/>
  <c r="K737" i="18"/>
  <c r="O737" i="18"/>
  <c r="N750" i="18"/>
  <c r="M750" i="18"/>
  <c r="K750" i="18"/>
  <c r="N767" i="18"/>
  <c r="M767" i="18"/>
  <c r="L767" i="18"/>
  <c r="M769" i="18"/>
  <c r="L769" i="18"/>
  <c r="K769" i="18"/>
  <c r="N791" i="18"/>
  <c r="Q791" i="18"/>
  <c r="P791" i="18" s="1"/>
  <c r="M791" i="18"/>
  <c r="L791" i="18"/>
  <c r="K791" i="18"/>
  <c r="Q638" i="18"/>
  <c r="P638" i="18" s="1"/>
  <c r="Q646" i="18"/>
  <c r="P646" i="18" s="1"/>
  <c r="N687" i="18"/>
  <c r="O732" i="18"/>
  <c r="N774" i="18"/>
  <c r="M774" i="18"/>
  <c r="K774" i="18"/>
  <c r="N782" i="18"/>
  <c r="M782" i="18"/>
  <c r="K782" i="18"/>
  <c r="L835" i="18"/>
  <c r="K835" i="18"/>
  <c r="Q835" i="18"/>
  <c r="P835" i="18" s="1"/>
  <c r="N835" i="18"/>
  <c r="M835" i="18"/>
  <c r="N904" i="18"/>
  <c r="M904" i="18"/>
  <c r="L904" i="18"/>
  <c r="Q904" i="18"/>
  <c r="P904" i="18" s="1"/>
  <c r="K904" i="18"/>
  <c r="Q623" i="18"/>
  <c r="P623" i="18" s="1"/>
  <c r="L628" i="18"/>
  <c r="Q631" i="18"/>
  <c r="P631" i="18" s="1"/>
  <c r="L636" i="18"/>
  <c r="Q639" i="18"/>
  <c r="P639" i="18" s="1"/>
  <c r="L644" i="18"/>
  <c r="Q647" i="18"/>
  <c r="P647" i="18" s="1"/>
  <c r="N696" i="18"/>
  <c r="L696" i="18"/>
  <c r="K696" i="18"/>
  <c r="O701" i="18"/>
  <c r="M705" i="18"/>
  <c r="K705" i="18"/>
  <c r="N712" i="18"/>
  <c r="M712" i="18"/>
  <c r="L712" i="18"/>
  <c r="K712" i="18"/>
  <c r="M721" i="18"/>
  <c r="L721" i="18"/>
  <c r="K721" i="18"/>
  <c r="N727" i="18"/>
  <c r="M727" i="18"/>
  <c r="L727" i="18"/>
  <c r="M729" i="18"/>
  <c r="L729" i="18"/>
  <c r="K729" i="18"/>
  <c r="N742" i="18"/>
  <c r="M742" i="18"/>
  <c r="K742" i="18"/>
  <c r="L750" i="18"/>
  <c r="N759" i="18"/>
  <c r="M759" i="18"/>
  <c r="L759" i="18"/>
  <c r="M761" i="18"/>
  <c r="L761" i="18"/>
  <c r="K761" i="18"/>
  <c r="L774" i="18"/>
  <c r="O774" i="18" s="1"/>
  <c r="M777" i="18"/>
  <c r="L777" i="18"/>
  <c r="K777" i="18"/>
  <c r="O777" i="18" s="1"/>
  <c r="L782" i="18"/>
  <c r="M801" i="18"/>
  <c r="L801" i="18"/>
  <c r="Q801" i="18"/>
  <c r="P801" i="18" s="1"/>
  <c r="N801" i="18"/>
  <c r="K801" i="18"/>
  <c r="Q648" i="18"/>
  <c r="P648" i="18" s="1"/>
  <c r="M689" i="18"/>
  <c r="O709" i="18"/>
  <c r="N718" i="18"/>
  <c r="M718" i="18"/>
  <c r="O749" i="18"/>
  <c r="Q774" i="18"/>
  <c r="P774" i="18" s="1"/>
  <c r="Q782" i="18"/>
  <c r="P782" i="18" s="1"/>
  <c r="N688" i="18"/>
  <c r="K688" i="18"/>
  <c r="K689" i="18"/>
  <c r="M691" i="18"/>
  <c r="O691" i="18" s="1"/>
  <c r="N692" i="18"/>
  <c r="M695" i="18"/>
  <c r="L695" i="18"/>
  <c r="M696" i="18"/>
  <c r="K700" i="18"/>
  <c r="O700" i="18" s="1"/>
  <c r="N704" i="18"/>
  <c r="L704" i="18"/>
  <c r="K704" i="18"/>
  <c r="N705" i="18"/>
  <c r="Q710" i="18"/>
  <c r="P710" i="18" s="1"/>
  <c r="Q719" i="18"/>
  <c r="P719" i="18" s="1"/>
  <c r="N734" i="18"/>
  <c r="M734" i="18"/>
  <c r="K734" i="18"/>
  <c r="L742" i="18"/>
  <c r="N751" i="18"/>
  <c r="M751" i="18"/>
  <c r="L751" i="18"/>
  <c r="M753" i="18"/>
  <c r="L753" i="18"/>
  <c r="K753" i="18"/>
  <c r="N766" i="18"/>
  <c r="M766" i="18"/>
  <c r="K766" i="18"/>
  <c r="O773" i="18"/>
  <c r="Q777" i="18"/>
  <c r="P777" i="18" s="1"/>
  <c r="O781" i="18"/>
  <c r="M785" i="18"/>
  <c r="L785" i="18"/>
  <c r="K785" i="18"/>
  <c r="M865" i="18"/>
  <c r="L865" i="18"/>
  <c r="Q865" i="18"/>
  <c r="P865" i="18" s="1"/>
  <c r="N865" i="18"/>
  <c r="K865" i="18"/>
  <c r="Q728" i="18"/>
  <c r="P728" i="18" s="1"/>
  <c r="Q736" i="18"/>
  <c r="P736" i="18" s="1"/>
  <c r="Q744" i="18"/>
  <c r="P744" i="18" s="1"/>
  <c r="Q752" i="18"/>
  <c r="P752" i="18" s="1"/>
  <c r="Q760" i="18"/>
  <c r="P760" i="18" s="1"/>
  <c r="Q768" i="18"/>
  <c r="P768" i="18" s="1"/>
  <c r="Q776" i="18"/>
  <c r="P776" i="18" s="1"/>
  <c r="M780" i="18"/>
  <c r="O780" i="18" s="1"/>
  <c r="Q784" i="18"/>
  <c r="P784" i="18" s="1"/>
  <c r="N787" i="18"/>
  <c r="O787" i="18" s="1"/>
  <c r="Q790" i="18"/>
  <c r="P790" i="18" s="1"/>
  <c r="N792" i="18"/>
  <c r="M792" i="18"/>
  <c r="K807" i="18"/>
  <c r="M811" i="18"/>
  <c r="L819" i="18"/>
  <c r="N823" i="18"/>
  <c r="L823" i="18"/>
  <c r="L824" i="18"/>
  <c r="K827" i="18"/>
  <c r="N839" i="18"/>
  <c r="L839" i="18"/>
  <c r="Q690" i="18"/>
  <c r="P690" i="18" s="1"/>
  <c r="Q698" i="18"/>
  <c r="P698" i="18" s="1"/>
  <c r="Q706" i="18"/>
  <c r="P706" i="18" s="1"/>
  <c r="Q714" i="18"/>
  <c r="P714" i="18" s="1"/>
  <c r="Q722" i="18"/>
  <c r="P722" i="18" s="1"/>
  <c r="K728" i="18"/>
  <c r="Q730" i="18"/>
  <c r="P730" i="18" s="1"/>
  <c r="K736" i="18"/>
  <c r="Q738" i="18"/>
  <c r="P738" i="18" s="1"/>
  <c r="K744" i="18"/>
  <c r="Q746" i="18"/>
  <c r="P746" i="18" s="1"/>
  <c r="K752" i="18"/>
  <c r="Q754" i="18"/>
  <c r="P754" i="18" s="1"/>
  <c r="K760" i="18"/>
  <c r="Q762" i="18"/>
  <c r="P762" i="18" s="1"/>
  <c r="K768" i="18"/>
  <c r="Q770" i="18"/>
  <c r="P770" i="18" s="1"/>
  <c r="L775" i="18"/>
  <c r="K776" i="18"/>
  <c r="Q778" i="18"/>
  <c r="P778" i="18" s="1"/>
  <c r="L783" i="18"/>
  <c r="Q786" i="18"/>
  <c r="P786" i="18" s="1"/>
  <c r="N793" i="18"/>
  <c r="L798" i="18"/>
  <c r="M809" i="18"/>
  <c r="L809" i="18"/>
  <c r="M815" i="18"/>
  <c r="N819" i="18"/>
  <c r="N841" i="18"/>
  <c r="M841" i="18"/>
  <c r="L841" i="18"/>
  <c r="O844" i="18"/>
  <c r="L875" i="18"/>
  <c r="K875" i="18"/>
  <c r="N875" i="18"/>
  <c r="M875" i="18"/>
  <c r="K1058" i="18"/>
  <c r="Q1058" i="18"/>
  <c r="P1058" i="18" s="1"/>
  <c r="N1058" i="18"/>
  <c r="M1058" i="18"/>
  <c r="L1058" i="18"/>
  <c r="Q699" i="18"/>
  <c r="P699" i="18" s="1"/>
  <c r="Q707" i="18"/>
  <c r="P707" i="18" s="1"/>
  <c r="O714" i="18"/>
  <c r="Q715" i="18"/>
  <c r="P715" i="18" s="1"/>
  <c r="O722" i="18"/>
  <c r="Q723" i="18"/>
  <c r="P723" i="18" s="1"/>
  <c r="L728" i="18"/>
  <c r="O730" i="18"/>
  <c r="Q731" i="18"/>
  <c r="P731" i="18" s="1"/>
  <c r="L736" i="18"/>
  <c r="O738" i="18"/>
  <c r="Q739" i="18"/>
  <c r="P739" i="18" s="1"/>
  <c r="L744" i="18"/>
  <c r="O746" i="18"/>
  <c r="Q747" i="18"/>
  <c r="P747" i="18" s="1"/>
  <c r="L752" i="18"/>
  <c r="O754" i="18"/>
  <c r="Q755" i="18"/>
  <c r="P755" i="18" s="1"/>
  <c r="L760" i="18"/>
  <c r="O762" i="18"/>
  <c r="Q763" i="18"/>
  <c r="P763" i="18" s="1"/>
  <c r="L768" i="18"/>
  <c r="Q771" i="18"/>
  <c r="P771" i="18" s="1"/>
  <c r="M775" i="18"/>
  <c r="L776" i="18"/>
  <c r="Q779" i="18"/>
  <c r="P779" i="18" s="1"/>
  <c r="M783" i="18"/>
  <c r="L784" i="18"/>
  <c r="O784" i="18" s="1"/>
  <c r="Q787" i="18"/>
  <c r="P787" i="18" s="1"/>
  <c r="L792" i="18"/>
  <c r="N798" i="18"/>
  <c r="N800" i="18"/>
  <c r="M800" i="18"/>
  <c r="K800" i="18"/>
  <c r="O804" i="18"/>
  <c r="L806" i="18"/>
  <c r="O806" i="18" s="1"/>
  <c r="K809" i="18"/>
  <c r="M817" i="18"/>
  <c r="L817" i="18"/>
  <c r="M823" i="18"/>
  <c r="N827" i="18"/>
  <c r="M839" i="18"/>
  <c r="K841" i="18"/>
  <c r="N863" i="18"/>
  <c r="M863" i="18"/>
  <c r="L863" i="18"/>
  <c r="K863" i="18"/>
  <c r="L866" i="18"/>
  <c r="K866" i="18"/>
  <c r="Q866" i="18"/>
  <c r="P866" i="18" s="1"/>
  <c r="M866" i="18"/>
  <c r="Q875" i="18"/>
  <c r="P875" i="18" s="1"/>
  <c r="O884" i="18"/>
  <c r="M890" i="18"/>
  <c r="L890" i="18"/>
  <c r="K890" i="18"/>
  <c r="Q890" i="18"/>
  <c r="P890" i="18" s="1"/>
  <c r="N890" i="18"/>
  <c r="N975" i="18"/>
  <c r="M975" i="18"/>
  <c r="L975" i="18"/>
  <c r="K975" i="18"/>
  <c r="Q975" i="18"/>
  <c r="P975" i="18" s="1"/>
  <c r="Q708" i="18"/>
  <c r="P708" i="18" s="1"/>
  <c r="Q716" i="18"/>
  <c r="P716" i="18" s="1"/>
  <c r="Q724" i="18"/>
  <c r="P724" i="18" s="1"/>
  <c r="M728" i="18"/>
  <c r="Q732" i="18"/>
  <c r="P732" i="18" s="1"/>
  <c r="M736" i="18"/>
  <c r="Q740" i="18"/>
  <c r="P740" i="18" s="1"/>
  <c r="M744" i="18"/>
  <c r="Q748" i="18"/>
  <c r="P748" i="18" s="1"/>
  <c r="M752" i="18"/>
  <c r="Q756" i="18"/>
  <c r="P756" i="18" s="1"/>
  <c r="M760" i="18"/>
  <c r="Q764" i="18"/>
  <c r="P764" i="18" s="1"/>
  <c r="M768" i="18"/>
  <c r="K770" i="18"/>
  <c r="Q772" i="18"/>
  <c r="P772" i="18" s="1"/>
  <c r="N775" i="18"/>
  <c r="M776" i="18"/>
  <c r="K778" i="18"/>
  <c r="O778" i="18" s="1"/>
  <c r="Q780" i="18"/>
  <c r="P780" i="18" s="1"/>
  <c r="N783" i="18"/>
  <c r="K786" i="18"/>
  <c r="K790" i="18"/>
  <c r="K795" i="18"/>
  <c r="Q798" i="18"/>
  <c r="P798" i="18" s="1"/>
  <c r="N808" i="18"/>
  <c r="M808" i="18"/>
  <c r="K808" i="18"/>
  <c r="N809" i="18"/>
  <c r="O812" i="18"/>
  <c r="K822" i="18"/>
  <c r="M825" i="18"/>
  <c r="L825" i="18"/>
  <c r="Q839" i="18"/>
  <c r="P839" i="18" s="1"/>
  <c r="O868" i="18"/>
  <c r="N871" i="18"/>
  <c r="M871" i="18"/>
  <c r="L871" i="18"/>
  <c r="K871" i="18"/>
  <c r="N880" i="18"/>
  <c r="M880" i="18"/>
  <c r="Q880" i="18"/>
  <c r="P880" i="18" s="1"/>
  <c r="L880" i="18"/>
  <c r="K880" i="18"/>
  <c r="L795" i="18"/>
  <c r="N799" i="18"/>
  <c r="L799" i="18"/>
  <c r="L800" i="18"/>
  <c r="K803" i="18"/>
  <c r="Q806" i="18"/>
  <c r="P806" i="18" s="1"/>
  <c r="N816" i="18"/>
  <c r="M816" i="18"/>
  <c r="K816" i="18"/>
  <c r="N817" i="18"/>
  <c r="L822" i="18"/>
  <c r="Q823" i="18"/>
  <c r="P823" i="18" s="1"/>
  <c r="K825" i="18"/>
  <c r="Q827" i="18"/>
  <c r="P827" i="18" s="1"/>
  <c r="K830" i="18"/>
  <c r="O830" i="18" s="1"/>
  <c r="M833" i="18"/>
  <c r="L833" i="18"/>
  <c r="N840" i="18"/>
  <c r="M840" i="18"/>
  <c r="K840" i="18"/>
  <c r="L843" i="18"/>
  <c r="K843" i="18"/>
  <c r="O862" i="18"/>
  <c r="Q863" i="18"/>
  <c r="P863" i="18" s="1"/>
  <c r="N866" i="18"/>
  <c r="Q871" i="18"/>
  <c r="P871" i="18" s="1"/>
  <c r="N919" i="18"/>
  <c r="M919" i="18"/>
  <c r="K919" i="18"/>
  <c r="Q919" i="18"/>
  <c r="P919" i="18" s="1"/>
  <c r="L919" i="18"/>
  <c r="L794" i="18"/>
  <c r="K794" i="18"/>
  <c r="Q794" i="18"/>
  <c r="P794" i="18" s="1"/>
  <c r="N807" i="18"/>
  <c r="L807" i="18"/>
  <c r="K811" i="18"/>
  <c r="N824" i="18"/>
  <c r="M824" i="18"/>
  <c r="K824" i="18"/>
  <c r="O836" i="18"/>
  <c r="O852" i="18"/>
  <c r="N872" i="18"/>
  <c r="M872" i="18"/>
  <c r="Q872" i="18"/>
  <c r="P872" i="18" s="1"/>
  <c r="L872" i="18"/>
  <c r="M793" i="18"/>
  <c r="L793" i="18"/>
  <c r="L811" i="18"/>
  <c r="N815" i="18"/>
  <c r="L815" i="18"/>
  <c r="K819" i="18"/>
  <c r="O819" i="18" s="1"/>
  <c r="N832" i="18"/>
  <c r="M832" i="18"/>
  <c r="K832" i="18"/>
  <c r="K872" i="18"/>
  <c r="Q802" i="18"/>
  <c r="P802" i="18" s="1"/>
  <c r="Q810" i="18"/>
  <c r="P810" i="18" s="1"/>
  <c r="Q818" i="18"/>
  <c r="P818" i="18" s="1"/>
  <c r="Q826" i="18"/>
  <c r="P826" i="18" s="1"/>
  <c r="Q834" i="18"/>
  <c r="P834" i="18" s="1"/>
  <c r="M838" i="18"/>
  <c r="O838" i="18" s="1"/>
  <c r="Q842" i="18"/>
  <c r="P842" i="18" s="1"/>
  <c r="M846" i="18"/>
  <c r="O846" i="18" s="1"/>
  <c r="M847" i="18"/>
  <c r="O847" i="18" s="1"/>
  <c r="N848" i="18"/>
  <c r="O848" i="18" s="1"/>
  <c r="N849" i="18"/>
  <c r="O849" i="18" s="1"/>
  <c r="N850" i="18"/>
  <c r="O850" i="18" s="1"/>
  <c r="N851" i="18"/>
  <c r="O851" i="18" s="1"/>
  <c r="M853" i="18"/>
  <c r="O853" i="18" s="1"/>
  <c r="M854" i="18"/>
  <c r="O854" i="18" s="1"/>
  <c r="M855" i="18"/>
  <c r="O855" i="18" s="1"/>
  <c r="N856" i="18"/>
  <c r="O856" i="18" s="1"/>
  <c r="N857" i="18"/>
  <c r="O857" i="18" s="1"/>
  <c r="N858" i="18"/>
  <c r="O858" i="18" s="1"/>
  <c r="N864" i="18"/>
  <c r="M864" i="18"/>
  <c r="N867" i="18"/>
  <c r="L883" i="18"/>
  <c r="K883" i="18"/>
  <c r="K888" i="18"/>
  <c r="N891" i="18"/>
  <c r="N895" i="18"/>
  <c r="K895" i="18"/>
  <c r="O902" i="18"/>
  <c r="O965" i="18"/>
  <c r="K998" i="18"/>
  <c r="Q998" i="18"/>
  <c r="P998" i="18" s="1"/>
  <c r="N998" i="18"/>
  <c r="M998" i="18"/>
  <c r="L998" i="18"/>
  <c r="Q788" i="18"/>
  <c r="P788" i="18" s="1"/>
  <c r="Q796" i="18"/>
  <c r="P796" i="18" s="1"/>
  <c r="K802" i="18"/>
  <c r="O802" i="18" s="1"/>
  <c r="Q804" i="18"/>
  <c r="P804" i="18" s="1"/>
  <c r="K810" i="18"/>
  <c r="O810" i="18" s="1"/>
  <c r="Q812" i="18"/>
  <c r="P812" i="18" s="1"/>
  <c r="K818" i="18"/>
  <c r="O818" i="18" s="1"/>
  <c r="Q820" i="18"/>
  <c r="P820" i="18" s="1"/>
  <c r="K826" i="18"/>
  <c r="O826" i="18" s="1"/>
  <c r="Q828" i="18"/>
  <c r="P828" i="18" s="1"/>
  <c r="K834" i="18"/>
  <c r="O834" i="18" s="1"/>
  <c r="Q836" i="18"/>
  <c r="P836" i="18" s="1"/>
  <c r="K842" i="18"/>
  <c r="O842" i="18" s="1"/>
  <c r="Q844" i="18"/>
  <c r="P844" i="18" s="1"/>
  <c r="K864" i="18"/>
  <c r="N883" i="18"/>
  <c r="N887" i="18"/>
  <c r="K887" i="18"/>
  <c r="O887" i="18" s="1"/>
  <c r="L895" i="18"/>
  <c r="M906" i="18"/>
  <c r="L906" i="18"/>
  <c r="K906" i="18"/>
  <c r="O940" i="18"/>
  <c r="N943" i="18"/>
  <c r="M943" i="18"/>
  <c r="L943" i="18"/>
  <c r="K943" i="18"/>
  <c r="O957" i="18"/>
  <c r="Q847" i="18"/>
  <c r="P847" i="18" s="1"/>
  <c r="Q848" i="18"/>
  <c r="P848" i="18" s="1"/>
  <c r="Q849" i="18"/>
  <c r="P849" i="18" s="1"/>
  <c r="Q850" i="18"/>
  <c r="P850" i="18" s="1"/>
  <c r="Q851" i="18"/>
  <c r="P851" i="18" s="1"/>
  <c r="Q855" i="18"/>
  <c r="P855" i="18" s="1"/>
  <c r="Q856" i="18"/>
  <c r="P856" i="18" s="1"/>
  <c r="Q857" i="18"/>
  <c r="P857" i="18" s="1"/>
  <c r="Q858" i="18"/>
  <c r="P858" i="18" s="1"/>
  <c r="L864" i="18"/>
  <c r="M874" i="18"/>
  <c r="L874" i="18"/>
  <c r="K874" i="18"/>
  <c r="M882" i="18"/>
  <c r="L882" i="18"/>
  <c r="K882" i="18"/>
  <c r="O894" i="18"/>
  <c r="M895" i="18"/>
  <c r="O901" i="18"/>
  <c r="N906" i="18"/>
  <c r="O909" i="18"/>
  <c r="M922" i="18"/>
  <c r="L922" i="18"/>
  <c r="K922" i="18"/>
  <c r="N967" i="18"/>
  <c r="M967" i="18"/>
  <c r="L967" i="18"/>
  <c r="K967" i="18"/>
  <c r="K859" i="18"/>
  <c r="O870" i="18"/>
  <c r="N879" i="18"/>
  <c r="K879" i="18"/>
  <c r="Q883" i="18"/>
  <c r="P883" i="18" s="1"/>
  <c r="Q895" i="18"/>
  <c r="P895" i="18" s="1"/>
  <c r="L899" i="18"/>
  <c r="K899" i="18"/>
  <c r="O918" i="18"/>
  <c r="N927" i="18"/>
  <c r="M927" i="18"/>
  <c r="L927" i="18"/>
  <c r="K927" i="18"/>
  <c r="N935" i="18"/>
  <c r="M935" i="18"/>
  <c r="L935" i="18"/>
  <c r="K935" i="18"/>
  <c r="K990" i="18"/>
  <c r="Q990" i="18"/>
  <c r="P990" i="18" s="1"/>
  <c r="N990" i="18"/>
  <c r="M990" i="18"/>
  <c r="L990" i="18"/>
  <c r="K867" i="18"/>
  <c r="N873" i="18"/>
  <c r="M873" i="18"/>
  <c r="L873" i="18"/>
  <c r="O886" i="18"/>
  <c r="N896" i="18"/>
  <c r="M896" i="18"/>
  <c r="N903" i="18"/>
  <c r="M903" i="18"/>
  <c r="K903" i="18"/>
  <c r="N911" i="18"/>
  <c r="M911" i="18"/>
  <c r="K911" i="18"/>
  <c r="Q935" i="18"/>
  <c r="P935" i="18" s="1"/>
  <c r="O956" i="18"/>
  <c r="N959" i="18"/>
  <c r="M959" i="18"/>
  <c r="L959" i="18"/>
  <c r="K959" i="18"/>
  <c r="N1023" i="18"/>
  <c r="M1023" i="18"/>
  <c r="L1023" i="18"/>
  <c r="Q1023" i="18"/>
  <c r="P1023" i="18" s="1"/>
  <c r="K1023" i="18"/>
  <c r="L891" i="18"/>
  <c r="K891" i="18"/>
  <c r="N888" i="18"/>
  <c r="M888" i="18"/>
  <c r="M891" i="18"/>
  <c r="M898" i="18"/>
  <c r="L898" i="18"/>
  <c r="K898" i="18"/>
  <c r="M914" i="18"/>
  <c r="L914" i="18"/>
  <c r="K914" i="18"/>
  <c r="O948" i="18"/>
  <c r="N951" i="18"/>
  <c r="M951" i="18"/>
  <c r="L951" i="18"/>
  <c r="K951" i="18"/>
  <c r="O980" i="18"/>
  <c r="N983" i="18"/>
  <c r="M983" i="18"/>
  <c r="L983" i="18"/>
  <c r="K983" i="18"/>
  <c r="O1032" i="18"/>
  <c r="Q912" i="18"/>
  <c r="P912" i="18" s="1"/>
  <c r="Q920" i="18"/>
  <c r="P920" i="18" s="1"/>
  <c r="Q928" i="18"/>
  <c r="P928" i="18" s="1"/>
  <c r="Q936" i="18"/>
  <c r="P936" i="18" s="1"/>
  <c r="Q944" i="18"/>
  <c r="P944" i="18" s="1"/>
  <c r="N947" i="18"/>
  <c r="Q952" i="18"/>
  <c r="P952" i="18" s="1"/>
  <c r="N955" i="18"/>
  <c r="Q960" i="18"/>
  <c r="P960" i="18" s="1"/>
  <c r="N963" i="18"/>
  <c r="Q968" i="18"/>
  <c r="P968" i="18" s="1"/>
  <c r="N971" i="18"/>
  <c r="Q976" i="18"/>
  <c r="P976" i="18" s="1"/>
  <c r="N979" i="18"/>
  <c r="Q984" i="18"/>
  <c r="P984" i="18" s="1"/>
  <c r="L989" i="18"/>
  <c r="K989" i="18"/>
  <c r="L997" i="18"/>
  <c r="K997" i="18"/>
  <c r="K1006" i="18"/>
  <c r="N1006" i="18"/>
  <c r="Q1006" i="18"/>
  <c r="P1006" i="18" s="1"/>
  <c r="N1015" i="18"/>
  <c r="M1015" i="18"/>
  <c r="L1015" i="18"/>
  <c r="Q1015" i="18"/>
  <c r="P1015" i="18" s="1"/>
  <c r="N1043" i="18"/>
  <c r="Q1043" i="18"/>
  <c r="P1043" i="18" s="1"/>
  <c r="M1043" i="18"/>
  <c r="L1043" i="18"/>
  <c r="K1043" i="18"/>
  <c r="L1113" i="18"/>
  <c r="K1113" i="18"/>
  <c r="Q1113" i="18"/>
  <c r="P1113" i="18" s="1"/>
  <c r="N1113" i="18"/>
  <c r="M1113" i="18"/>
  <c r="Q881" i="18"/>
  <c r="P881" i="18" s="1"/>
  <c r="Q889" i="18"/>
  <c r="P889" i="18" s="1"/>
  <c r="Q897" i="18"/>
  <c r="P897" i="18" s="1"/>
  <c r="Q905" i="18"/>
  <c r="P905" i="18" s="1"/>
  <c r="Q913" i="18"/>
  <c r="P913" i="18" s="1"/>
  <c r="Q921" i="18"/>
  <c r="P921" i="18" s="1"/>
  <c r="Q929" i="18"/>
  <c r="P929" i="18" s="1"/>
  <c r="Q937" i="18"/>
  <c r="P937" i="18" s="1"/>
  <c r="Q945" i="18"/>
  <c r="P945" i="18" s="1"/>
  <c r="Q953" i="18"/>
  <c r="P953" i="18" s="1"/>
  <c r="Q961" i="18"/>
  <c r="P961" i="18" s="1"/>
  <c r="Q969" i="18"/>
  <c r="P969" i="18" s="1"/>
  <c r="Q977" i="18"/>
  <c r="P977" i="18" s="1"/>
  <c r="Q985" i="18"/>
  <c r="P985" i="18" s="1"/>
  <c r="Q986" i="18"/>
  <c r="P986" i="18" s="1"/>
  <c r="M988" i="18"/>
  <c r="L988" i="18"/>
  <c r="Q994" i="18"/>
  <c r="P994" i="18" s="1"/>
  <c r="M996" i="18"/>
  <c r="L996" i="18"/>
  <c r="N1003" i="18"/>
  <c r="M1003" i="18"/>
  <c r="Q1003" i="18"/>
  <c r="P1003" i="18" s="1"/>
  <c r="L1009" i="18"/>
  <c r="N1009" i="18"/>
  <c r="K1015" i="18"/>
  <c r="N1027" i="18"/>
  <c r="Q1027" i="18"/>
  <c r="P1027" i="18" s="1"/>
  <c r="L1027" i="18"/>
  <c r="K1027" i="18"/>
  <c r="N1154" i="18"/>
  <c r="L1154" i="18"/>
  <c r="K1154" i="18"/>
  <c r="M1154" i="18"/>
  <c r="Q1154" i="18"/>
  <c r="P1154" i="18" s="1"/>
  <c r="Q930" i="18"/>
  <c r="P930" i="18" s="1"/>
  <c r="Q938" i="18"/>
  <c r="P938" i="18" s="1"/>
  <c r="Q946" i="18"/>
  <c r="P946" i="18" s="1"/>
  <c r="Q954" i="18"/>
  <c r="P954" i="18" s="1"/>
  <c r="Q962" i="18"/>
  <c r="P962" i="18" s="1"/>
  <c r="Q970" i="18"/>
  <c r="P970" i="18" s="1"/>
  <c r="Q978" i="18"/>
  <c r="P978" i="18" s="1"/>
  <c r="N987" i="18"/>
  <c r="M987" i="18"/>
  <c r="N995" i="18"/>
  <c r="M995" i="18"/>
  <c r="K1090" i="18"/>
  <c r="Q1090" i="18"/>
  <c r="P1090" i="18" s="1"/>
  <c r="N1090" i="18"/>
  <c r="M1090" i="18"/>
  <c r="L1090" i="18"/>
  <c r="Q907" i="18"/>
  <c r="P907" i="18" s="1"/>
  <c r="L912" i="18"/>
  <c r="Q915" i="18"/>
  <c r="P915" i="18" s="1"/>
  <c r="L920" i="18"/>
  <c r="Q923" i="18"/>
  <c r="P923" i="18" s="1"/>
  <c r="L928" i="18"/>
  <c r="Q931" i="18"/>
  <c r="P931" i="18" s="1"/>
  <c r="L936" i="18"/>
  <c r="Q939" i="18"/>
  <c r="P939" i="18" s="1"/>
  <c r="L944" i="18"/>
  <c r="Q947" i="18"/>
  <c r="P947" i="18" s="1"/>
  <c r="Q955" i="18"/>
  <c r="P955" i="18" s="1"/>
  <c r="Q963" i="18"/>
  <c r="P963" i="18" s="1"/>
  <c r="Q971" i="18"/>
  <c r="P971" i="18" s="1"/>
  <c r="Q979" i="18"/>
  <c r="P979" i="18" s="1"/>
  <c r="N997" i="18"/>
  <c r="N1002" i="18"/>
  <c r="Q1002" i="18"/>
  <c r="P1002" i="18" s="1"/>
  <c r="L1005" i="18"/>
  <c r="N1005" i="18"/>
  <c r="Q1005" i="18"/>
  <c r="P1005" i="18" s="1"/>
  <c r="N1011" i="18"/>
  <c r="Q1011" i="18"/>
  <c r="P1011" i="18" s="1"/>
  <c r="K1011" i="18"/>
  <c r="N1019" i="18"/>
  <c r="Q1019" i="18"/>
  <c r="P1019" i="18" s="1"/>
  <c r="L1019" i="18"/>
  <c r="K1019" i="18"/>
  <c r="L881" i="18"/>
  <c r="L889" i="18"/>
  <c r="L897" i="18"/>
  <c r="L905" i="18"/>
  <c r="M912" i="18"/>
  <c r="L913" i="18"/>
  <c r="M920" i="18"/>
  <c r="L921" i="18"/>
  <c r="M928" i="18"/>
  <c r="L929" i="18"/>
  <c r="K930" i="18"/>
  <c r="M936" i="18"/>
  <c r="L937" i="18"/>
  <c r="K938" i="18"/>
  <c r="Q940" i="18"/>
  <c r="P940" i="18" s="1"/>
  <c r="M944" i="18"/>
  <c r="L945" i="18"/>
  <c r="K946" i="18"/>
  <c r="Q948" i="18"/>
  <c r="P948" i="18" s="1"/>
  <c r="M952" i="18"/>
  <c r="L953" i="18"/>
  <c r="K954" i="18"/>
  <c r="Q956" i="18"/>
  <c r="P956" i="18" s="1"/>
  <c r="M960" i="18"/>
  <c r="O960" i="18" s="1"/>
  <c r="L961" i="18"/>
  <c r="K962" i="18"/>
  <c r="Q964" i="18"/>
  <c r="P964" i="18" s="1"/>
  <c r="M968" i="18"/>
  <c r="L969" i="18"/>
  <c r="K970" i="18"/>
  <c r="Q972" i="18"/>
  <c r="P972" i="18" s="1"/>
  <c r="M976" i="18"/>
  <c r="L977" i="18"/>
  <c r="K978" i="18"/>
  <c r="Q980" i="18"/>
  <c r="P980" i="18" s="1"/>
  <c r="M984" i="18"/>
  <c r="L985" i="18"/>
  <c r="K986" i="18"/>
  <c r="K987" i="18"/>
  <c r="N988" i="18"/>
  <c r="K995" i="18"/>
  <c r="N996" i="18"/>
  <c r="L1003" i="18"/>
  <c r="M1009" i="18"/>
  <c r="L1011" i="18"/>
  <c r="M1019" i="18"/>
  <c r="K1022" i="18"/>
  <c r="L1022" i="18"/>
  <c r="N1022" i="18"/>
  <c r="L1053" i="18"/>
  <c r="Q1053" i="18"/>
  <c r="P1053" i="18" s="1"/>
  <c r="N1053" i="18"/>
  <c r="M1053" i="18"/>
  <c r="K1053" i="18"/>
  <c r="L1081" i="18"/>
  <c r="K1081" i="18"/>
  <c r="Q1081" i="18"/>
  <c r="P1081" i="18" s="1"/>
  <c r="N1081" i="18"/>
  <c r="M1081" i="18"/>
  <c r="L1132" i="18"/>
  <c r="N1132" i="18"/>
  <c r="K1132" i="18"/>
  <c r="Q1132" i="18"/>
  <c r="P1132" i="18" s="1"/>
  <c r="M1132" i="18"/>
  <c r="M881" i="18"/>
  <c r="M889" i="18"/>
  <c r="M897" i="18"/>
  <c r="M905" i="18"/>
  <c r="K907" i="18"/>
  <c r="M913" i="18"/>
  <c r="K915" i="18"/>
  <c r="M921" i="18"/>
  <c r="K923" i="18"/>
  <c r="M929" i="18"/>
  <c r="L930" i="18"/>
  <c r="K931" i="18"/>
  <c r="O931" i="18" s="1"/>
  <c r="M937" i="18"/>
  <c r="L938" i="18"/>
  <c r="K939" i="18"/>
  <c r="Q941" i="18"/>
  <c r="P941" i="18" s="1"/>
  <c r="M945" i="18"/>
  <c r="L946" i="18"/>
  <c r="K947" i="18"/>
  <c r="Q949" i="18"/>
  <c r="P949" i="18" s="1"/>
  <c r="M953" i="18"/>
  <c r="L954" i="18"/>
  <c r="K955" i="18"/>
  <c r="O955" i="18" s="1"/>
  <c r="Q957" i="18"/>
  <c r="P957" i="18" s="1"/>
  <c r="M961" i="18"/>
  <c r="L962" i="18"/>
  <c r="K963" i="18"/>
  <c r="Q965" i="18"/>
  <c r="P965" i="18" s="1"/>
  <c r="M969" i="18"/>
  <c r="L970" i="18"/>
  <c r="K971" i="18"/>
  <c r="Q973" i="18"/>
  <c r="P973" i="18" s="1"/>
  <c r="M977" i="18"/>
  <c r="L978" i="18"/>
  <c r="K979" i="18"/>
  <c r="Q981" i="18"/>
  <c r="P981" i="18" s="1"/>
  <c r="M985" i="18"/>
  <c r="L986" i="18"/>
  <c r="L987" i="18"/>
  <c r="O993" i="18"/>
  <c r="K994" i="18"/>
  <c r="L995" i="18"/>
  <c r="O1001" i="18"/>
  <c r="K1002" i="18"/>
  <c r="K1005" i="18"/>
  <c r="N1007" i="18"/>
  <c r="Q1007" i="18"/>
  <c r="P1007" i="18" s="1"/>
  <c r="Q1009" i="18"/>
  <c r="P1009" i="18" s="1"/>
  <c r="M1011" i="18"/>
  <c r="K1014" i="18"/>
  <c r="L1014" i="18"/>
  <c r="N1014" i="18"/>
  <c r="M1022" i="18"/>
  <c r="N1031" i="18"/>
  <c r="M1031" i="18"/>
  <c r="L1031" i="18"/>
  <c r="K1031" i="18"/>
  <c r="Q1031" i="18"/>
  <c r="P1031" i="18" s="1"/>
  <c r="M986" i="18"/>
  <c r="Q989" i="18"/>
  <c r="P989" i="18" s="1"/>
  <c r="L994" i="18"/>
  <c r="Q997" i="18"/>
  <c r="P997" i="18" s="1"/>
  <c r="L1002" i="18"/>
  <c r="M1004" i="18"/>
  <c r="N1004" i="18"/>
  <c r="Q1004" i="18"/>
  <c r="P1004" i="18" s="1"/>
  <c r="M1005" i="18"/>
  <c r="K1007" i="18"/>
  <c r="M1014" i="18"/>
  <c r="N1035" i="18"/>
  <c r="Q1035" i="18"/>
  <c r="P1035" i="18" s="1"/>
  <c r="L1035" i="18"/>
  <c r="K1035" i="18"/>
  <c r="N1030" i="18"/>
  <c r="N1038" i="18"/>
  <c r="Q1049" i="18"/>
  <c r="P1049" i="18" s="1"/>
  <c r="N1051" i="18"/>
  <c r="N1062" i="18"/>
  <c r="K1062" i="18"/>
  <c r="N1069" i="18"/>
  <c r="N1071" i="18"/>
  <c r="M1071" i="18"/>
  <c r="N1094" i="18"/>
  <c r="K1094" i="18"/>
  <c r="N1101" i="18"/>
  <c r="N1103" i="18"/>
  <c r="M1103" i="18"/>
  <c r="K1118" i="18"/>
  <c r="M1118" i="18"/>
  <c r="L1118" i="18"/>
  <c r="Q1118" i="18"/>
  <c r="P1118" i="18" s="1"/>
  <c r="M1124" i="18"/>
  <c r="Q1124" i="18"/>
  <c r="P1124" i="18" s="1"/>
  <c r="L1124" i="18"/>
  <c r="L1127" i="18"/>
  <c r="K1127" i="18"/>
  <c r="O1018" i="18"/>
  <c r="O1026" i="18"/>
  <c r="O1034" i="18"/>
  <c r="O1042" i="18"/>
  <c r="K1051" i="18"/>
  <c r="O1051" i="18" s="1"/>
  <c r="L1057" i="18"/>
  <c r="K1057" i="18"/>
  <c r="K1066" i="18"/>
  <c r="O1066" i="18" s="1"/>
  <c r="Q1069" i="18"/>
  <c r="P1069" i="18" s="1"/>
  <c r="K1071" i="18"/>
  <c r="O1085" i="18"/>
  <c r="L1089" i="18"/>
  <c r="K1089" i="18"/>
  <c r="K1098" i="18"/>
  <c r="O1098" i="18" s="1"/>
  <c r="Q1101" i="18"/>
  <c r="P1101" i="18" s="1"/>
  <c r="K1103" i="18"/>
  <c r="N1115" i="18"/>
  <c r="L1115" i="18"/>
  <c r="K1115" i="18"/>
  <c r="Q1115" i="18"/>
  <c r="P1115" i="18" s="1"/>
  <c r="M1121" i="18"/>
  <c r="L1121" i="18"/>
  <c r="K1121" i="18"/>
  <c r="K1124" i="18"/>
  <c r="M1127" i="18"/>
  <c r="N1146" i="18"/>
  <c r="M1146" i="18"/>
  <c r="L1146" i="18"/>
  <c r="Q1146" i="18"/>
  <c r="P1146" i="18" s="1"/>
  <c r="K1157" i="18"/>
  <c r="Q1157" i="18"/>
  <c r="P1157" i="18" s="1"/>
  <c r="N1157" i="18"/>
  <c r="M1157" i="18"/>
  <c r="L1157" i="18"/>
  <c r="L1176" i="18"/>
  <c r="Q1176" i="18"/>
  <c r="P1176" i="18" s="1"/>
  <c r="N1176" i="18"/>
  <c r="M1176" i="18"/>
  <c r="K1176" i="18"/>
  <c r="N1070" i="18"/>
  <c r="K1070" i="18"/>
  <c r="N1079" i="18"/>
  <c r="M1079" i="18"/>
  <c r="N1102" i="18"/>
  <c r="K1102" i="18"/>
  <c r="N1111" i="18"/>
  <c r="M1111" i="18"/>
  <c r="N1118" i="18"/>
  <c r="N1124" i="18"/>
  <c r="N1127" i="18"/>
  <c r="K1133" i="18"/>
  <c r="N1133" i="18"/>
  <c r="L1133" i="18"/>
  <c r="L1148" i="18"/>
  <c r="N1148" i="18"/>
  <c r="Q1148" i="18"/>
  <c r="P1148" i="18" s="1"/>
  <c r="K1148" i="18"/>
  <c r="N1150" i="18"/>
  <c r="K1150" i="18"/>
  <c r="Q1150" i="18"/>
  <c r="P1150" i="18" s="1"/>
  <c r="M1150" i="18"/>
  <c r="L1150" i="18"/>
  <c r="O1159" i="18"/>
  <c r="O1167" i="18"/>
  <c r="K1201" i="18"/>
  <c r="N1201" i="18"/>
  <c r="M1201" i="18"/>
  <c r="L1201" i="18"/>
  <c r="Q1201" i="18"/>
  <c r="P1201" i="18" s="1"/>
  <c r="N1039" i="18"/>
  <c r="L1065" i="18"/>
  <c r="K1065" i="18"/>
  <c r="K1074" i="18"/>
  <c r="L1097" i="18"/>
  <c r="K1097" i="18"/>
  <c r="K1106" i="18"/>
  <c r="L1117" i="18"/>
  <c r="M1117" i="18"/>
  <c r="K1117" i="18"/>
  <c r="Q1117" i="18"/>
  <c r="P1117" i="18" s="1"/>
  <c r="N1129" i="18"/>
  <c r="M1129" i="18"/>
  <c r="Q1129" i="18"/>
  <c r="P1129" i="18" s="1"/>
  <c r="K1039" i="18"/>
  <c r="N1047" i="18"/>
  <c r="K1049" i="18"/>
  <c r="N1055" i="18"/>
  <c r="M1055" i="18"/>
  <c r="K1061" i="18"/>
  <c r="L1070" i="18"/>
  <c r="L1074" i="18"/>
  <c r="N1078" i="18"/>
  <c r="K1078" i="18"/>
  <c r="L1079" i="18"/>
  <c r="N1087" i="18"/>
  <c r="M1087" i="18"/>
  <c r="K1093" i="18"/>
  <c r="L1102" i="18"/>
  <c r="L1106" i="18"/>
  <c r="N1110" i="18"/>
  <c r="K1110" i="18"/>
  <c r="L1111" i="18"/>
  <c r="L1114" i="18"/>
  <c r="K1114" i="18"/>
  <c r="Q1114" i="18"/>
  <c r="P1114" i="18" s="1"/>
  <c r="N1123" i="18"/>
  <c r="K1123" i="18"/>
  <c r="K1129" i="18"/>
  <c r="Q991" i="18"/>
  <c r="P991" i="18" s="1"/>
  <c r="Q999" i="18"/>
  <c r="P999" i="18" s="1"/>
  <c r="N1017" i="18"/>
  <c r="O1017" i="18" s="1"/>
  <c r="N1025" i="18"/>
  <c r="O1025" i="18" s="1"/>
  <c r="N1033" i="18"/>
  <c r="O1033" i="18" s="1"/>
  <c r="L1039" i="18"/>
  <c r="N1041" i="18"/>
  <c r="O1041" i="18" s="1"/>
  <c r="K1047" i="18"/>
  <c r="M1049" i="18"/>
  <c r="N1050" i="18"/>
  <c r="O1050" i="18" s="1"/>
  <c r="K1055" i="18"/>
  <c r="M1061" i="18"/>
  <c r="Q1062" i="18"/>
  <c r="P1062" i="18" s="1"/>
  <c r="M1065" i="18"/>
  <c r="M1070" i="18"/>
  <c r="Q1071" i="18"/>
  <c r="P1071" i="18" s="1"/>
  <c r="L1073" i="18"/>
  <c r="K1073" i="18"/>
  <c r="O1073" i="18" s="1"/>
  <c r="M1074" i="18"/>
  <c r="K1082" i="18"/>
  <c r="Q1085" i="18"/>
  <c r="P1085" i="18" s="1"/>
  <c r="K1087" i="18"/>
  <c r="M1093" i="18"/>
  <c r="Q1094" i="18"/>
  <c r="P1094" i="18" s="1"/>
  <c r="M1097" i="18"/>
  <c r="M1102" i="18"/>
  <c r="Q1103" i="18"/>
  <c r="P1103" i="18" s="1"/>
  <c r="L1105" i="18"/>
  <c r="K1105" i="18"/>
  <c r="M1106" i="18"/>
  <c r="N1117" i="18"/>
  <c r="M1119" i="18"/>
  <c r="L1119" i="18"/>
  <c r="Q1119" i="18"/>
  <c r="P1119" i="18" s="1"/>
  <c r="L1123" i="18"/>
  <c r="L1129" i="18"/>
  <c r="O1149" i="18"/>
  <c r="Q1010" i="18"/>
  <c r="P1010" i="18" s="1"/>
  <c r="O1013" i="18"/>
  <c r="Q1018" i="18"/>
  <c r="P1018" i="18" s="1"/>
  <c r="O1021" i="18"/>
  <c r="Q1026" i="18"/>
  <c r="P1026" i="18" s="1"/>
  <c r="O1029" i="18"/>
  <c r="L1030" i="18"/>
  <c r="Q1034" i="18"/>
  <c r="P1034" i="18" s="1"/>
  <c r="O1037" i="18"/>
  <c r="L1038" i="18"/>
  <c r="M1039" i="18"/>
  <c r="Q1042" i="18"/>
  <c r="P1042" i="18" s="1"/>
  <c r="O1046" i="18"/>
  <c r="L1047" i="18"/>
  <c r="N1049" i="18"/>
  <c r="Q1051" i="18"/>
  <c r="P1051" i="18" s="1"/>
  <c r="N1054" i="18"/>
  <c r="K1054" i="18"/>
  <c r="L1055" i="18"/>
  <c r="Q1057" i="18"/>
  <c r="P1057" i="18" s="1"/>
  <c r="N1061" i="18"/>
  <c r="N1063" i="18"/>
  <c r="M1063" i="18"/>
  <c r="N1065" i="18"/>
  <c r="Q1066" i="18"/>
  <c r="P1066" i="18" s="1"/>
  <c r="K1069" i="18"/>
  <c r="N1074" i="18"/>
  <c r="L1078" i="18"/>
  <c r="L1082" i="18"/>
  <c r="N1086" i="18"/>
  <c r="K1086" i="18"/>
  <c r="L1087" i="18"/>
  <c r="Q1089" i="18"/>
  <c r="P1089" i="18" s="1"/>
  <c r="N1093" i="18"/>
  <c r="N1095" i="18"/>
  <c r="M1095" i="18"/>
  <c r="N1097" i="18"/>
  <c r="Q1098" i="18"/>
  <c r="P1098" i="18" s="1"/>
  <c r="K1101" i="18"/>
  <c r="O1101" i="18" s="1"/>
  <c r="N1106" i="18"/>
  <c r="L1110" i="18"/>
  <c r="O1110" i="18" s="1"/>
  <c r="M1114" i="18"/>
  <c r="M1116" i="18"/>
  <c r="L1116" i="18"/>
  <c r="K1116" i="18"/>
  <c r="O1116" i="18" s="1"/>
  <c r="Q1116" i="18"/>
  <c r="P1116" i="18" s="1"/>
  <c r="K1119" i="18"/>
  <c r="O1119" i="18" s="1"/>
  <c r="M1123" i="18"/>
  <c r="M1130" i="18"/>
  <c r="L1130" i="18"/>
  <c r="N1130" i="18"/>
  <c r="N1190" i="18"/>
  <c r="M1190" i="18"/>
  <c r="L1190" i="18"/>
  <c r="K1190" i="18"/>
  <c r="Q1190" i="18"/>
  <c r="P1190" i="18" s="1"/>
  <c r="M1012" i="18"/>
  <c r="O1012" i="18" s="1"/>
  <c r="Q1016" i="18"/>
  <c r="P1016" i="18" s="1"/>
  <c r="M1020" i="18"/>
  <c r="O1020" i="18" s="1"/>
  <c r="Q1024" i="18"/>
  <c r="P1024" i="18" s="1"/>
  <c r="M1028" i="18"/>
  <c r="O1028" i="18" s="1"/>
  <c r="Q1032" i="18"/>
  <c r="P1032" i="18" s="1"/>
  <c r="M1036" i="18"/>
  <c r="O1036" i="18" s="1"/>
  <c r="Q1040" i="18"/>
  <c r="P1040" i="18" s="1"/>
  <c r="Q1048" i="18"/>
  <c r="P1048" i="18" s="1"/>
  <c r="Q1056" i="18"/>
  <c r="P1056" i="18" s="1"/>
  <c r="N1059" i="18"/>
  <c r="O1059" i="18" s="1"/>
  <c r="Q1064" i="18"/>
  <c r="P1064" i="18" s="1"/>
  <c r="N1067" i="18"/>
  <c r="O1067" i="18" s="1"/>
  <c r="Q1072" i="18"/>
  <c r="P1072" i="18" s="1"/>
  <c r="N1075" i="18"/>
  <c r="O1075" i="18" s="1"/>
  <c r="Q1080" i="18"/>
  <c r="P1080" i="18" s="1"/>
  <c r="N1083" i="18"/>
  <c r="O1083" i="18" s="1"/>
  <c r="Q1088" i="18"/>
  <c r="P1088" i="18" s="1"/>
  <c r="N1091" i="18"/>
  <c r="O1091" i="18" s="1"/>
  <c r="Q1096" i="18"/>
  <c r="P1096" i="18" s="1"/>
  <c r="N1099" i="18"/>
  <c r="O1099" i="18" s="1"/>
  <c r="Q1104" i="18"/>
  <c r="P1104" i="18" s="1"/>
  <c r="N1107" i="18"/>
  <c r="O1107" i="18" s="1"/>
  <c r="Q1112" i="18"/>
  <c r="P1112" i="18" s="1"/>
  <c r="L1136" i="18"/>
  <c r="N1136" i="18"/>
  <c r="K1136" i="18"/>
  <c r="N1138" i="18"/>
  <c r="Q1138" i="18"/>
  <c r="P1138" i="18" s="1"/>
  <c r="M1138" i="18"/>
  <c r="K1141" i="18"/>
  <c r="Q1141" i="18"/>
  <c r="P1141" i="18" s="1"/>
  <c r="K1185" i="18"/>
  <c r="Q1185" i="18"/>
  <c r="P1185" i="18" s="1"/>
  <c r="N1185" i="18"/>
  <c r="L1200" i="18"/>
  <c r="N1200" i="18"/>
  <c r="M1200" i="18"/>
  <c r="K1200" i="18"/>
  <c r="Q1200" i="18"/>
  <c r="P1200" i="18" s="1"/>
  <c r="N1267" i="18"/>
  <c r="Q1267" i="18"/>
  <c r="P1267" i="18" s="1"/>
  <c r="L1267" i="18"/>
  <c r="M1267" i="18"/>
  <c r="K1267" i="18"/>
  <c r="K1145" i="18"/>
  <c r="N1145" i="18"/>
  <c r="L1145" i="18"/>
  <c r="N1166" i="18"/>
  <c r="Q1166" i="18"/>
  <c r="P1166" i="18" s="1"/>
  <c r="K1166" i="18"/>
  <c r="L1172" i="18"/>
  <c r="N1172" i="18"/>
  <c r="M1172" i="18"/>
  <c r="K1172" i="18"/>
  <c r="Q1172" i="18"/>
  <c r="P1172" i="18" s="1"/>
  <c r="K1181" i="18"/>
  <c r="N1181" i="18"/>
  <c r="M1181" i="18"/>
  <c r="L1181" i="18"/>
  <c r="Q1181" i="18"/>
  <c r="P1181" i="18" s="1"/>
  <c r="N1194" i="18"/>
  <c r="Q1194" i="18"/>
  <c r="P1194" i="18" s="1"/>
  <c r="K1194" i="18"/>
  <c r="K1209" i="18"/>
  <c r="N1209" i="18"/>
  <c r="M1209" i="18"/>
  <c r="L1209" i="18"/>
  <c r="Q1209" i="18"/>
  <c r="P1209" i="18" s="1"/>
  <c r="Q1059" i="18"/>
  <c r="P1059" i="18" s="1"/>
  <c r="Q1067" i="18"/>
  <c r="P1067" i="18" s="1"/>
  <c r="Q1075" i="18"/>
  <c r="P1075" i="18" s="1"/>
  <c r="Q1083" i="18"/>
  <c r="P1083" i="18" s="1"/>
  <c r="Q1091" i="18"/>
  <c r="P1091" i="18" s="1"/>
  <c r="Q1099" i="18"/>
  <c r="P1099" i="18" s="1"/>
  <c r="Q1107" i="18"/>
  <c r="P1107" i="18" s="1"/>
  <c r="N1131" i="18"/>
  <c r="L1131" i="18"/>
  <c r="K1131" i="18"/>
  <c r="N1134" i="18"/>
  <c r="L1134" i="18"/>
  <c r="K1134" i="18"/>
  <c r="O1140" i="18"/>
  <c r="L1164" i="18"/>
  <c r="N1164" i="18"/>
  <c r="M1164" i="18"/>
  <c r="K1164" i="18"/>
  <c r="M1166" i="18"/>
  <c r="K1173" i="18"/>
  <c r="N1173" i="18"/>
  <c r="M1173" i="18"/>
  <c r="L1173" i="18"/>
  <c r="O1177" i="18"/>
  <c r="N1182" i="18"/>
  <c r="M1182" i="18"/>
  <c r="L1182" i="18"/>
  <c r="L1192" i="18"/>
  <c r="N1192" i="18"/>
  <c r="M1192" i="18"/>
  <c r="K1192" i="18"/>
  <c r="M1194" i="18"/>
  <c r="N1210" i="18"/>
  <c r="M1210" i="18"/>
  <c r="L1210" i="18"/>
  <c r="L1212" i="18"/>
  <c r="Q1212" i="18"/>
  <c r="P1212" i="18" s="1"/>
  <c r="N1212" i="18"/>
  <c r="K1314" i="18"/>
  <c r="Q1314" i="18"/>
  <c r="P1314" i="18" s="1"/>
  <c r="N1314" i="18"/>
  <c r="M1314" i="18"/>
  <c r="L1314" i="18"/>
  <c r="L1329" i="18"/>
  <c r="K1329" i="18"/>
  <c r="Q1329" i="18"/>
  <c r="P1329" i="18" s="1"/>
  <c r="M1329" i="18"/>
  <c r="N1329" i="18"/>
  <c r="N1122" i="18"/>
  <c r="O1122" i="18" s="1"/>
  <c r="K1126" i="18"/>
  <c r="O1126" i="18" s="1"/>
  <c r="Q1126" i="18"/>
  <c r="P1126" i="18" s="1"/>
  <c r="M1134" i="18"/>
  <c r="K1137" i="18"/>
  <c r="M1137" i="18"/>
  <c r="L1137" i="18"/>
  <c r="Q1145" i="18"/>
  <c r="P1145" i="18" s="1"/>
  <c r="O1168" i="18"/>
  <c r="K1182" i="18"/>
  <c r="K1210" i="18"/>
  <c r="K1212" i="18"/>
  <c r="L1289" i="18"/>
  <c r="K1289" i="18"/>
  <c r="Q1289" i="18"/>
  <c r="P1289" i="18" s="1"/>
  <c r="N1289" i="18"/>
  <c r="M1289" i="18"/>
  <c r="K1217" i="18"/>
  <c r="N1217" i="18"/>
  <c r="M1217" i="18"/>
  <c r="L1217" i="18"/>
  <c r="N1221" i="18"/>
  <c r="K1221" i="18"/>
  <c r="M1221" i="18"/>
  <c r="L1221" i="18"/>
  <c r="N1174" i="18"/>
  <c r="N1202" i="18"/>
  <c r="N1222" i="18"/>
  <c r="M1222" i="18"/>
  <c r="L1232" i="18"/>
  <c r="K1232" i="18"/>
  <c r="K1241" i="18"/>
  <c r="N1245" i="18"/>
  <c r="K1245" i="18"/>
  <c r="N1254" i="18"/>
  <c r="M1254" i="18"/>
  <c r="K1274" i="18"/>
  <c r="N1274" i="18"/>
  <c r="L1293" i="18"/>
  <c r="Q1293" i="18"/>
  <c r="P1293" i="18" s="1"/>
  <c r="N1293" i="18"/>
  <c r="M1293" i="18"/>
  <c r="N1230" i="18"/>
  <c r="M1230" i="18"/>
  <c r="L1240" i="18"/>
  <c r="K1240" i="18"/>
  <c r="K1249" i="18"/>
  <c r="N1253" i="18"/>
  <c r="K1253" i="18"/>
  <c r="K1258" i="18"/>
  <c r="N1258" i="18"/>
  <c r="Q1125" i="18"/>
  <c r="P1125" i="18" s="1"/>
  <c r="M1156" i="18"/>
  <c r="Q1160" i="18"/>
  <c r="P1160" i="18" s="1"/>
  <c r="N1162" i="18"/>
  <c r="M1165" i="18"/>
  <c r="Q1169" i="18"/>
  <c r="P1169" i="18" s="1"/>
  <c r="M1174" i="18"/>
  <c r="M1184" i="18"/>
  <c r="M1193" i="18"/>
  <c r="Q1196" i="18"/>
  <c r="P1196" i="18" s="1"/>
  <c r="N1198" i="18"/>
  <c r="M1202" i="18"/>
  <c r="Q1205" i="18"/>
  <c r="P1205" i="18" s="1"/>
  <c r="K1230" i="18"/>
  <c r="N1232" i="18"/>
  <c r="M1236" i="18"/>
  <c r="N1241" i="18"/>
  <c r="M1245" i="18"/>
  <c r="L1249" i="18"/>
  <c r="L1258" i="18"/>
  <c r="N1263" i="18"/>
  <c r="L1263" i="18"/>
  <c r="K1263" i="18"/>
  <c r="Q1263" i="18"/>
  <c r="P1263" i="18" s="1"/>
  <c r="Q1274" i="18"/>
  <c r="P1274" i="18" s="1"/>
  <c r="L1281" i="18"/>
  <c r="M1281" i="18"/>
  <c r="K1281" i="18"/>
  <c r="K1290" i="18"/>
  <c r="L1290" i="18"/>
  <c r="Q1290" i="18"/>
  <c r="P1290" i="18" s="1"/>
  <c r="N1290" i="18"/>
  <c r="M1344" i="18"/>
  <c r="L1344" i="18"/>
  <c r="Q1344" i="18"/>
  <c r="P1344" i="18" s="1"/>
  <c r="N1344" i="18"/>
  <c r="K1344" i="18"/>
  <c r="N1142" i="18"/>
  <c r="N1156" i="18"/>
  <c r="K1162" i="18"/>
  <c r="N1165" i="18"/>
  <c r="N1170" i="18"/>
  <c r="N1184" i="18"/>
  <c r="N1193" i="18"/>
  <c r="K1198" i="18"/>
  <c r="N1206" i="18"/>
  <c r="L1216" i="18"/>
  <c r="K1216" i="18"/>
  <c r="K1225" i="18"/>
  <c r="N1229" i="18"/>
  <c r="K1229" i="18"/>
  <c r="L1230" i="18"/>
  <c r="N1236" i="18"/>
  <c r="N1238" i="18"/>
  <c r="M1238" i="18"/>
  <c r="M1240" i="18"/>
  <c r="K1244" i="18"/>
  <c r="L1248" i="18"/>
  <c r="K1248" i="18"/>
  <c r="M1249" i="18"/>
  <c r="L1253" i="18"/>
  <c r="M1258" i="18"/>
  <c r="M1263" i="18"/>
  <c r="N1275" i="18"/>
  <c r="Q1275" i="18"/>
  <c r="P1275" i="18" s="1"/>
  <c r="L1275" i="18"/>
  <c r="N1281" i="18"/>
  <c r="M1290" i="18"/>
  <c r="N1178" i="18"/>
  <c r="N1214" i="18"/>
  <c r="Q1222" i="18"/>
  <c r="P1222" i="18" s="1"/>
  <c r="Q1232" i="18"/>
  <c r="P1232" i="18" s="1"/>
  <c r="Q1236" i="18"/>
  <c r="P1236" i="18" s="1"/>
  <c r="N1240" i="18"/>
  <c r="Q1241" i="18"/>
  <c r="P1241" i="18" s="1"/>
  <c r="M1244" i="18"/>
  <c r="Q1245" i="18"/>
  <c r="P1245" i="18" s="1"/>
  <c r="N1249" i="18"/>
  <c r="M1253" i="18"/>
  <c r="Q1254" i="18"/>
  <c r="P1254" i="18" s="1"/>
  <c r="Q1258" i="18"/>
  <c r="P1258" i="18" s="1"/>
  <c r="K1266" i="18"/>
  <c r="N1266" i="18"/>
  <c r="K1275" i="18"/>
  <c r="L1305" i="18"/>
  <c r="K1305" i="18"/>
  <c r="Q1305" i="18"/>
  <c r="P1305" i="18" s="1"/>
  <c r="N1305" i="18"/>
  <c r="M1305" i="18"/>
  <c r="L1142" i="18"/>
  <c r="M1144" i="18"/>
  <c r="O1144" i="18" s="1"/>
  <c r="K1152" i="18"/>
  <c r="O1152" i="18" s="1"/>
  <c r="M1153" i="18"/>
  <c r="O1153" i="18" s="1"/>
  <c r="Q1156" i="18"/>
  <c r="P1156" i="18" s="1"/>
  <c r="N1158" i="18"/>
  <c r="O1158" i="18" s="1"/>
  <c r="O1160" i="18"/>
  <c r="L1161" i="18"/>
  <c r="O1161" i="18" s="1"/>
  <c r="M1162" i="18"/>
  <c r="Q1165" i="18"/>
  <c r="P1165" i="18" s="1"/>
  <c r="O1169" i="18"/>
  <c r="L1170" i="18"/>
  <c r="Q1174" i="18"/>
  <c r="P1174" i="18" s="1"/>
  <c r="K1178" i="18"/>
  <c r="M1180" i="18"/>
  <c r="Q1184" i="18"/>
  <c r="P1184" i="18" s="1"/>
  <c r="N1186" i="18"/>
  <c r="O1186" i="18" s="1"/>
  <c r="K1188" i="18"/>
  <c r="O1188" i="18" s="1"/>
  <c r="M1189" i="18"/>
  <c r="O1189" i="18" s="1"/>
  <c r="Q1193" i="18"/>
  <c r="P1193" i="18" s="1"/>
  <c r="O1196" i="18"/>
  <c r="L1197" i="18"/>
  <c r="O1197" i="18" s="1"/>
  <c r="M1198" i="18"/>
  <c r="Q1202" i="18"/>
  <c r="P1202" i="18" s="1"/>
  <c r="O1205" i="18"/>
  <c r="L1206" i="18"/>
  <c r="M1208" i="18"/>
  <c r="O1208" i="18" s="1"/>
  <c r="K1214" i="18"/>
  <c r="M1216" i="18"/>
  <c r="K1220" i="18"/>
  <c r="O1220" i="18" s="1"/>
  <c r="L1224" i="18"/>
  <c r="K1224" i="18"/>
  <c r="M1225" i="18"/>
  <c r="L1229" i="18"/>
  <c r="O1229" i="18" s="1"/>
  <c r="K1233" i="18"/>
  <c r="O1233" i="18" s="1"/>
  <c r="N1237" i="18"/>
  <c r="K1237" i="18"/>
  <c r="L1238" i="18"/>
  <c r="N1244" i="18"/>
  <c r="N1246" i="18"/>
  <c r="M1246" i="18"/>
  <c r="M1248" i="18"/>
  <c r="K1252" i="18"/>
  <c r="O1252" i="18" s="1"/>
  <c r="M1256" i="18"/>
  <c r="Q1256" i="18"/>
  <c r="P1256" i="18" s="1"/>
  <c r="L1256" i="18"/>
  <c r="K1256" i="18"/>
  <c r="N1259" i="18"/>
  <c r="Q1259" i="18"/>
  <c r="P1259" i="18" s="1"/>
  <c r="L1259" i="18"/>
  <c r="L1266" i="18"/>
  <c r="N1271" i="18"/>
  <c r="L1271" i="18"/>
  <c r="K1271" i="18"/>
  <c r="Q1271" i="18"/>
  <c r="P1271" i="18" s="1"/>
  <c r="M1275" i="18"/>
  <c r="L1277" i="18"/>
  <c r="Q1277" i="18"/>
  <c r="P1277" i="18" s="1"/>
  <c r="M1277" i="18"/>
  <c r="Q1281" i="18"/>
  <c r="P1281" i="18" s="1"/>
  <c r="N1283" i="18"/>
  <c r="M1283" i="18"/>
  <c r="K1283" i="18"/>
  <c r="K1306" i="18"/>
  <c r="Q1306" i="18"/>
  <c r="P1306" i="18" s="1"/>
  <c r="N1306" i="18"/>
  <c r="M1306" i="18"/>
  <c r="L1306" i="18"/>
  <c r="M1312" i="18"/>
  <c r="L1312" i="18"/>
  <c r="Q1312" i="18"/>
  <c r="P1312" i="18" s="1"/>
  <c r="N1312" i="18"/>
  <c r="K1312" i="18"/>
  <c r="N1342" i="18"/>
  <c r="L1342" i="18"/>
  <c r="K1342" i="18"/>
  <c r="Q1342" i="18"/>
  <c r="P1342" i="18" s="1"/>
  <c r="M1342" i="18"/>
  <c r="O1228" i="18"/>
  <c r="Q1230" i="18"/>
  <c r="P1230" i="18" s="1"/>
  <c r="Q1240" i="18"/>
  <c r="P1240" i="18" s="1"/>
  <c r="Q1244" i="18"/>
  <c r="P1244" i="18" s="1"/>
  <c r="Q1249" i="18"/>
  <c r="P1249" i="18" s="1"/>
  <c r="Q1253" i="18"/>
  <c r="P1253" i="18" s="1"/>
  <c r="M1139" i="18"/>
  <c r="O1139" i="18" s="1"/>
  <c r="M1147" i="18"/>
  <c r="O1147" i="18" s="1"/>
  <c r="M1155" i="18"/>
  <c r="O1155" i="18" s="1"/>
  <c r="M1163" i="18"/>
  <c r="O1163" i="18" s="1"/>
  <c r="M1171" i="18"/>
  <c r="O1171" i="18" s="1"/>
  <c r="M1179" i="18"/>
  <c r="O1179" i="18" s="1"/>
  <c r="M1187" i="18"/>
  <c r="O1187" i="18" s="1"/>
  <c r="M1195" i="18"/>
  <c r="O1195" i="18" s="1"/>
  <c r="M1203" i="18"/>
  <c r="O1203" i="18" s="1"/>
  <c r="M1211" i="18"/>
  <c r="O1211" i="18" s="1"/>
  <c r="N1218" i="18"/>
  <c r="O1218" i="18" s="1"/>
  <c r="M1219" i="18"/>
  <c r="O1219" i="18" s="1"/>
  <c r="N1226" i="18"/>
  <c r="O1226" i="18" s="1"/>
  <c r="M1227" i="18"/>
  <c r="O1227" i="18" s="1"/>
  <c r="N1234" i="18"/>
  <c r="O1234" i="18" s="1"/>
  <c r="M1235" i="18"/>
  <c r="O1235" i="18" s="1"/>
  <c r="N1242" i="18"/>
  <c r="O1242" i="18" s="1"/>
  <c r="M1243" i="18"/>
  <c r="O1243" i="18" s="1"/>
  <c r="N1250" i="18"/>
  <c r="O1250" i="18" s="1"/>
  <c r="M1251" i="18"/>
  <c r="O1251" i="18" s="1"/>
  <c r="N1261" i="18"/>
  <c r="O1261" i="18" s="1"/>
  <c r="N1269" i="18"/>
  <c r="O1269" i="18" s="1"/>
  <c r="N1278" i="18"/>
  <c r="O1278" i="18" s="1"/>
  <c r="K1285" i="18"/>
  <c r="M1294" i="18"/>
  <c r="L1297" i="18"/>
  <c r="K1297" i="18"/>
  <c r="M1298" i="18"/>
  <c r="L1302" i="18"/>
  <c r="K1309" i="18"/>
  <c r="O1309" i="18" s="1"/>
  <c r="Q1309" i="18"/>
  <c r="P1309" i="18" s="1"/>
  <c r="M1318" i="18"/>
  <c r="N1326" i="18"/>
  <c r="L1326" i="18"/>
  <c r="K1326" i="18"/>
  <c r="K1346" i="18"/>
  <c r="M1346" i="18"/>
  <c r="L1346" i="18"/>
  <c r="M1349" i="18"/>
  <c r="N1349" i="18"/>
  <c r="M1320" i="18"/>
  <c r="L1320" i="18"/>
  <c r="K1322" i="18"/>
  <c r="Q1322" i="18"/>
  <c r="P1322" i="18" s="1"/>
  <c r="N1322" i="18"/>
  <c r="M1336" i="18"/>
  <c r="L1336" i="18"/>
  <c r="N1351" i="18"/>
  <c r="M1351" i="18"/>
  <c r="K1351" i="18"/>
  <c r="Q1351" i="18"/>
  <c r="P1351" i="18" s="1"/>
  <c r="M1365" i="18"/>
  <c r="Q1365" i="18"/>
  <c r="P1365" i="18" s="1"/>
  <c r="N1365" i="18"/>
  <c r="K1365" i="18"/>
  <c r="N1380" i="18"/>
  <c r="M1380" i="18"/>
  <c r="Q1380" i="18"/>
  <c r="P1380" i="18" s="1"/>
  <c r="L1380" i="18"/>
  <c r="K1380" i="18"/>
  <c r="N1285" i="18"/>
  <c r="N1287" i="18"/>
  <c r="M1287" i="18"/>
  <c r="K1317" i="18"/>
  <c r="Q1317" i="18"/>
  <c r="P1317" i="18" s="1"/>
  <c r="K1320" i="18"/>
  <c r="L1322" i="18"/>
  <c r="N1334" i="18"/>
  <c r="L1334" i="18"/>
  <c r="M1334" i="18"/>
  <c r="K1334" i="18"/>
  <c r="K1336" i="18"/>
  <c r="L1351" i="18"/>
  <c r="L1365" i="18"/>
  <c r="Q1218" i="18"/>
  <c r="P1218" i="18" s="1"/>
  <c r="Q1226" i="18"/>
  <c r="P1226" i="18" s="1"/>
  <c r="Q1234" i="18"/>
  <c r="P1234" i="18" s="1"/>
  <c r="Q1242" i="18"/>
  <c r="P1242" i="18" s="1"/>
  <c r="Q1250" i="18"/>
  <c r="P1250" i="18" s="1"/>
  <c r="N1279" i="18"/>
  <c r="Q1285" i="18"/>
  <c r="P1285" i="18" s="1"/>
  <c r="K1287" i="18"/>
  <c r="N1295" i="18"/>
  <c r="M1295" i="18"/>
  <c r="L1313" i="18"/>
  <c r="K1313" i="18"/>
  <c r="Q1313" i="18"/>
  <c r="P1313" i="18" s="1"/>
  <c r="M1313" i="18"/>
  <c r="L1317" i="18"/>
  <c r="N1320" i="18"/>
  <c r="M1322" i="18"/>
  <c r="M1328" i="18"/>
  <c r="L1328" i="18"/>
  <c r="K1330" i="18"/>
  <c r="Q1330" i="18"/>
  <c r="P1330" i="18" s="1"/>
  <c r="N1330" i="18"/>
  <c r="N1336" i="18"/>
  <c r="K1338" i="18"/>
  <c r="N1338" i="18"/>
  <c r="M1338" i="18"/>
  <c r="O1348" i="18"/>
  <c r="L1366" i="18"/>
  <c r="K1366" i="18"/>
  <c r="Q1366" i="18"/>
  <c r="P1366" i="18" s="1"/>
  <c r="N1366" i="18"/>
  <c r="M1366" i="18"/>
  <c r="N1371" i="18"/>
  <c r="M1371" i="18"/>
  <c r="L1371" i="18"/>
  <c r="Q1371" i="18"/>
  <c r="P1371" i="18" s="1"/>
  <c r="K1371" i="18"/>
  <c r="O1262" i="18"/>
  <c r="O1270" i="18"/>
  <c r="K1279" i="18"/>
  <c r="N1286" i="18"/>
  <c r="K1286" i="18"/>
  <c r="L1287" i="18"/>
  <c r="K1295" i="18"/>
  <c r="N1303" i="18"/>
  <c r="M1303" i="18"/>
  <c r="N1310" i="18"/>
  <c r="L1310" i="18"/>
  <c r="K1310" i="18"/>
  <c r="M1317" i="18"/>
  <c r="Q1320" i="18"/>
  <c r="P1320" i="18" s="1"/>
  <c r="K1325" i="18"/>
  <c r="O1325" i="18"/>
  <c r="Q1325" i="18"/>
  <c r="P1325" i="18" s="1"/>
  <c r="K1328" i="18"/>
  <c r="L1330" i="18"/>
  <c r="O1364" i="18"/>
  <c r="O1368" i="18"/>
  <c r="N1294" i="18"/>
  <c r="K1294" i="18"/>
  <c r="L1321" i="18"/>
  <c r="K1321" i="18"/>
  <c r="Q1321" i="18"/>
  <c r="P1321" i="18" s="1"/>
  <c r="M1321" i="18"/>
  <c r="Q1334" i="18"/>
  <c r="P1334" i="18" s="1"/>
  <c r="Q1336" i="18"/>
  <c r="P1336" i="18" s="1"/>
  <c r="O1340" i="18"/>
  <c r="M1357" i="18"/>
  <c r="N1357" i="18"/>
  <c r="L1357" i="18"/>
  <c r="O1357" i="18" s="1"/>
  <c r="K1298" i="18"/>
  <c r="O1298" i="18" s="1"/>
  <c r="N1302" i="18"/>
  <c r="K1302" i="18"/>
  <c r="N1318" i="18"/>
  <c r="L1318" i="18"/>
  <c r="K1318" i="18"/>
  <c r="K1333" i="18"/>
  <c r="O1333" i="18" s="1"/>
  <c r="Q1333" i="18"/>
  <c r="P1333" i="18" s="1"/>
  <c r="N1335" i="18"/>
  <c r="M1335" i="18"/>
  <c r="K1335" i="18"/>
  <c r="Q1335" i="18"/>
  <c r="P1335" i="18" s="1"/>
  <c r="K1354" i="18"/>
  <c r="M1354" i="18"/>
  <c r="Q1354" i="18"/>
  <c r="P1354" i="18" s="1"/>
  <c r="L1354" i="18"/>
  <c r="M1260" i="18"/>
  <c r="O1260" i="18" s="1"/>
  <c r="Q1264" i="18"/>
  <c r="P1264" i="18" s="1"/>
  <c r="M1268" i="18"/>
  <c r="O1268" i="18" s="1"/>
  <c r="Q1272" i="18"/>
  <c r="P1272" i="18" s="1"/>
  <c r="Q1280" i="18"/>
  <c r="P1280" i="18" s="1"/>
  <c r="Q1288" i="18"/>
  <c r="P1288" i="18" s="1"/>
  <c r="N1291" i="18"/>
  <c r="O1291" i="18" s="1"/>
  <c r="M1292" i="18"/>
  <c r="O1292" i="18" s="1"/>
  <c r="Q1296" i="18"/>
  <c r="P1296" i="18" s="1"/>
  <c r="N1299" i="18"/>
  <c r="O1299" i="18" s="1"/>
  <c r="M1300" i="18"/>
  <c r="O1300" i="18" s="1"/>
  <c r="Q1304" i="18"/>
  <c r="P1304" i="18" s="1"/>
  <c r="N1307" i="18"/>
  <c r="O1307" i="18" s="1"/>
  <c r="N1308" i="18"/>
  <c r="O1308" i="18" s="1"/>
  <c r="N1311" i="18"/>
  <c r="M1311" i="18"/>
  <c r="N1319" i="18"/>
  <c r="M1319" i="18"/>
  <c r="N1327" i="18"/>
  <c r="M1327" i="18"/>
  <c r="O1327" i="18" s="1"/>
  <c r="N1341" i="18"/>
  <c r="O1341" i="18" s="1"/>
  <c r="N1343" i="18"/>
  <c r="M1343" i="18"/>
  <c r="K1343" i="18"/>
  <c r="O1347" i="18"/>
  <c r="M1360" i="18"/>
  <c r="L1360" i="18"/>
  <c r="O1360" i="18"/>
  <c r="O1363" i="18"/>
  <c r="N1372" i="18"/>
  <c r="M1372" i="18"/>
  <c r="K1372" i="18"/>
  <c r="L1374" i="18"/>
  <c r="K1374" i="18"/>
  <c r="Q1374" i="18"/>
  <c r="P1374" i="18" s="1"/>
  <c r="N1381" i="18"/>
  <c r="M1381" i="18"/>
  <c r="L1381" i="18"/>
  <c r="Q1381" i="18"/>
  <c r="P1381" i="18" s="1"/>
  <c r="O1417" i="18"/>
  <c r="K1381" i="18"/>
  <c r="Q1291" i="18"/>
  <c r="P1291" i="18" s="1"/>
  <c r="Q1299" i="18"/>
  <c r="P1299" i="18" s="1"/>
  <c r="N1359" i="18"/>
  <c r="M1359" i="18"/>
  <c r="K1359" i="18"/>
  <c r="K1362" i="18"/>
  <c r="M1362" i="18"/>
  <c r="Q1372" i="18"/>
  <c r="P1372" i="18" s="1"/>
  <c r="O1377" i="18"/>
  <c r="O1386" i="18"/>
  <c r="N1443" i="18"/>
  <c r="M1443" i="18"/>
  <c r="L1443" i="18"/>
  <c r="K1443" i="18"/>
  <c r="Q1443" i="18"/>
  <c r="P1443" i="18" s="1"/>
  <c r="M1352" i="18"/>
  <c r="L1352" i="18"/>
  <c r="O1355" i="18"/>
  <c r="Q1360" i="18"/>
  <c r="P1360" i="18" s="1"/>
  <c r="O1376" i="18"/>
  <c r="M1398" i="18"/>
  <c r="L1398" i="18"/>
  <c r="K1398" i="18"/>
  <c r="O1433" i="18"/>
  <c r="M1414" i="18"/>
  <c r="L1414" i="18"/>
  <c r="K1414" i="18"/>
  <c r="Q1414" i="18"/>
  <c r="P1414" i="18" s="1"/>
  <c r="N1414" i="18"/>
  <c r="L1391" i="18"/>
  <c r="K1391" i="18"/>
  <c r="N1391" i="18"/>
  <c r="Q1391" i="18"/>
  <c r="P1391" i="18" s="1"/>
  <c r="M1391" i="18"/>
  <c r="Q1350" i="18"/>
  <c r="P1350" i="18" s="1"/>
  <c r="Q1358" i="18"/>
  <c r="P1358" i="18" s="1"/>
  <c r="M1373" i="18"/>
  <c r="L1373" i="18"/>
  <c r="M1378" i="18"/>
  <c r="M1406" i="18"/>
  <c r="L1406" i="18"/>
  <c r="K1406" i="18"/>
  <c r="O1406" i="18" s="1"/>
  <c r="O1410" i="18"/>
  <c r="O1418" i="18"/>
  <c r="Q1337" i="18"/>
  <c r="P1337" i="18" s="1"/>
  <c r="Q1345" i="18"/>
  <c r="P1345" i="18" s="1"/>
  <c r="L1350" i="18"/>
  <c r="O1350" i="18" s="1"/>
  <c r="Q1353" i="18"/>
  <c r="P1353" i="18" s="1"/>
  <c r="L1358" i="18"/>
  <c r="O1358" i="18" s="1"/>
  <c r="Q1361" i="18"/>
  <c r="P1361" i="18" s="1"/>
  <c r="N1373" i="18"/>
  <c r="L1383" i="18"/>
  <c r="K1383" i="18"/>
  <c r="N1388" i="18"/>
  <c r="M1388" i="18"/>
  <c r="N1395" i="18"/>
  <c r="K1395" i="18"/>
  <c r="L1399" i="18"/>
  <c r="K1399" i="18"/>
  <c r="N1399" i="18"/>
  <c r="Q1406" i="18"/>
  <c r="P1406" i="18" s="1"/>
  <c r="N1403" i="18"/>
  <c r="K1403" i="18"/>
  <c r="L1407" i="18"/>
  <c r="K1407" i="18"/>
  <c r="N1407" i="18"/>
  <c r="N1435" i="18"/>
  <c r="M1435" i="18"/>
  <c r="L1435" i="18"/>
  <c r="K1435" i="18"/>
  <c r="Q1315" i="18"/>
  <c r="P1315" i="18" s="1"/>
  <c r="Q1323" i="18"/>
  <c r="P1323" i="18" s="1"/>
  <c r="Q1331" i="18"/>
  <c r="P1331" i="18" s="1"/>
  <c r="K1337" i="18"/>
  <c r="O1337" i="18" s="1"/>
  <c r="Q1339" i="18"/>
  <c r="P1339" i="18" s="1"/>
  <c r="K1345" i="18"/>
  <c r="O1345" i="18" s="1"/>
  <c r="Q1347" i="18"/>
  <c r="P1347" i="18" s="1"/>
  <c r="K1353" i="18"/>
  <c r="O1353" i="18" s="1"/>
  <c r="Q1355" i="18"/>
  <c r="P1355" i="18" s="1"/>
  <c r="K1361" i="18"/>
  <c r="O1361" i="18" s="1"/>
  <c r="Q1363" i="18"/>
  <c r="P1363" i="18" s="1"/>
  <c r="K1370" i="18"/>
  <c r="O1370" i="18" s="1"/>
  <c r="K1379" i="18"/>
  <c r="M1382" i="18"/>
  <c r="L1382" i="18"/>
  <c r="K1382" i="18"/>
  <c r="N1383" i="18"/>
  <c r="L1388" i="18"/>
  <c r="M1390" i="18"/>
  <c r="L1390" i="18"/>
  <c r="K1390" i="18"/>
  <c r="M1395" i="18"/>
  <c r="L1403" i="18"/>
  <c r="M1407" i="18"/>
  <c r="N1411" i="18"/>
  <c r="K1411" i="18"/>
  <c r="L1415" i="18"/>
  <c r="K1415" i="18"/>
  <c r="N1415" i="18"/>
  <c r="N1419" i="18"/>
  <c r="L1419" i="18"/>
  <c r="K1419" i="18"/>
  <c r="O1424" i="18"/>
  <c r="N1427" i="18"/>
  <c r="M1427" i="18"/>
  <c r="L1427" i="18"/>
  <c r="K1427" i="18"/>
  <c r="Q1435" i="18"/>
  <c r="P1435" i="18" s="1"/>
  <c r="K1367" i="18"/>
  <c r="O1367" i="18" s="1"/>
  <c r="Q1373" i="18"/>
  <c r="P1373" i="18" s="1"/>
  <c r="K1375" i="18"/>
  <c r="O1375" i="18" s="1"/>
  <c r="L1379" i="18"/>
  <c r="N1387" i="18"/>
  <c r="K1387" i="18"/>
  <c r="O1394" i="18"/>
  <c r="Q1395" i="18"/>
  <c r="P1395" i="18" s="1"/>
  <c r="Q1399" i="18"/>
  <c r="P1399" i="18" s="1"/>
  <c r="M1403" i="18"/>
  <c r="L1411" i="18"/>
  <c r="M1415" i="18"/>
  <c r="M1419" i="18"/>
  <c r="Q1427" i="18"/>
  <c r="P1427" i="18" s="1"/>
  <c r="Q1396" i="18"/>
  <c r="P1396" i="18" s="1"/>
  <c r="Q1404" i="18"/>
  <c r="P1404" i="18" s="1"/>
  <c r="Q1412" i="18"/>
  <c r="P1412" i="18" s="1"/>
  <c r="Q1420" i="18"/>
  <c r="P1420" i="18" s="1"/>
  <c r="N1423" i="18"/>
  <c r="Q1428" i="18"/>
  <c r="P1428" i="18" s="1"/>
  <c r="N1431" i="18"/>
  <c r="Q1436" i="18"/>
  <c r="P1436" i="18" s="1"/>
  <c r="N1439" i="18"/>
  <c r="Q1444" i="18"/>
  <c r="P1444" i="18" s="1"/>
  <c r="N1447" i="18"/>
  <c r="Q1389" i="18"/>
  <c r="P1389" i="18" s="1"/>
  <c r="Q1397" i="18"/>
  <c r="P1397" i="18" s="1"/>
  <c r="Q1405" i="18"/>
  <c r="P1405" i="18" s="1"/>
  <c r="Q1413" i="18"/>
  <c r="P1413" i="18" s="1"/>
  <c r="Q1421" i="18"/>
  <c r="P1421" i="18" s="1"/>
  <c r="Q1429" i="18"/>
  <c r="P1429" i="18" s="1"/>
  <c r="Q1437" i="18"/>
  <c r="P1437" i="18" s="1"/>
  <c r="Q1445" i="18"/>
  <c r="P1445" i="18" s="1"/>
  <c r="Q1422" i="18"/>
  <c r="P1422" i="18" s="1"/>
  <c r="Q1430" i="18"/>
  <c r="P1430" i="18" s="1"/>
  <c r="Q1438" i="18"/>
  <c r="P1438" i="18" s="1"/>
  <c r="Q1446" i="18"/>
  <c r="P1446" i="18" s="1"/>
  <c r="Q1423" i="18"/>
  <c r="P1423" i="18" s="1"/>
  <c r="Q1431" i="18"/>
  <c r="P1431" i="18" s="1"/>
  <c r="Q1439" i="18"/>
  <c r="P1439" i="18" s="1"/>
  <c r="Q1447" i="18"/>
  <c r="P1447" i="18" s="1"/>
  <c r="Q1368" i="18"/>
  <c r="P1368" i="18" s="1"/>
  <c r="L1389" i="18"/>
  <c r="M1396" i="18"/>
  <c r="L1397" i="18"/>
  <c r="M1404" i="18"/>
  <c r="L1405" i="18"/>
  <c r="M1412" i="18"/>
  <c r="L1413" i="18"/>
  <c r="M1420" i="18"/>
  <c r="L1421" i="18"/>
  <c r="K1422" i="18"/>
  <c r="Q1424" i="18"/>
  <c r="P1424" i="18" s="1"/>
  <c r="M1428" i="18"/>
  <c r="L1429" i="18"/>
  <c r="K1430" i="18"/>
  <c r="Q1432" i="18"/>
  <c r="P1432" i="18" s="1"/>
  <c r="M1436" i="18"/>
  <c r="L1437" i="18"/>
  <c r="K1438" i="18"/>
  <c r="Q1440" i="18"/>
  <c r="P1440" i="18" s="1"/>
  <c r="M1444" i="18"/>
  <c r="L1445" i="18"/>
  <c r="K1446" i="18"/>
  <c r="Q1448" i="18"/>
  <c r="P1448" i="18" s="1"/>
  <c r="M1389" i="18"/>
  <c r="O1389" i="18" s="1"/>
  <c r="M1397" i="18"/>
  <c r="M1405" i="18"/>
  <c r="M1413" i="18"/>
  <c r="Q1417" i="18"/>
  <c r="P1417" i="18" s="1"/>
  <c r="M1421" i="18"/>
  <c r="L1422" i="18"/>
  <c r="K1423" i="18"/>
  <c r="Q1425" i="18"/>
  <c r="P1425" i="18" s="1"/>
  <c r="M1429" i="18"/>
  <c r="L1430" i="18"/>
  <c r="K1431" i="18"/>
  <c r="O1431" i="18" s="1"/>
  <c r="Q1433" i="18"/>
  <c r="P1433" i="18" s="1"/>
  <c r="M1437" i="18"/>
  <c r="L1438" i="18"/>
  <c r="K1439" i="18"/>
  <c r="O1440" i="18"/>
  <c r="Q1441" i="18"/>
  <c r="P1441" i="18" s="1"/>
  <c r="M1445" i="18"/>
  <c r="L1446" i="18"/>
  <c r="K1447" i="18"/>
  <c r="O1448" i="18"/>
  <c r="Q1449" i="18"/>
  <c r="P1449" i="18" s="1"/>
  <c r="Q20" i="17"/>
  <c r="P20" i="17" s="1"/>
  <c r="J8" i="17"/>
  <c r="Q25" i="17"/>
  <c r="P25" i="17" s="1"/>
  <c r="M25" i="17"/>
  <c r="J42" i="17"/>
  <c r="J50" i="17"/>
  <c r="J58" i="17"/>
  <c r="J82" i="17"/>
  <c r="Q2" i="17"/>
  <c r="P2" i="17" s="1"/>
  <c r="K8" i="17"/>
  <c r="Q10" i="17"/>
  <c r="P10" i="17" s="1"/>
  <c r="N13" i="17"/>
  <c r="K16" i="17"/>
  <c r="J17" i="17"/>
  <c r="Q18" i="17"/>
  <c r="P18" i="17" s="1"/>
  <c r="N21" i="17"/>
  <c r="K24" i="17"/>
  <c r="J25" i="17"/>
  <c r="K26" i="17"/>
  <c r="Q30" i="17"/>
  <c r="P30" i="17" s="1"/>
  <c r="J32" i="17"/>
  <c r="N32" i="17"/>
  <c r="J40" i="17"/>
  <c r="N40" i="17"/>
  <c r="J48" i="17"/>
  <c r="N48" i="17"/>
  <c r="J56" i="17"/>
  <c r="N56" i="17"/>
  <c r="J64" i="17"/>
  <c r="N64" i="17"/>
  <c r="K74" i="17"/>
  <c r="Q78" i="17"/>
  <c r="P78" i="17" s="1"/>
  <c r="J80" i="17"/>
  <c r="N80" i="17"/>
  <c r="Q86" i="17"/>
  <c r="P86" i="17" s="1"/>
  <c r="J88" i="17"/>
  <c r="N88" i="17"/>
  <c r="K90" i="17"/>
  <c r="J96" i="17"/>
  <c r="N96" i="17"/>
  <c r="J2" i="17"/>
  <c r="Q3" i="17"/>
  <c r="P3" i="17" s="1"/>
  <c r="N6" i="17"/>
  <c r="O6" i="17" s="1"/>
  <c r="L8" i="17"/>
  <c r="K9" i="17"/>
  <c r="J10" i="17"/>
  <c r="Q11" i="17"/>
  <c r="P11" i="17" s="1"/>
  <c r="N14" i="17"/>
  <c r="O14" i="17" s="1"/>
  <c r="L16" i="17"/>
  <c r="K17" i="17"/>
  <c r="J18" i="17"/>
  <c r="Q19" i="17"/>
  <c r="P19" i="17" s="1"/>
  <c r="N22" i="17"/>
  <c r="O22" i="17" s="1"/>
  <c r="L24" i="17"/>
  <c r="K25" i="17"/>
  <c r="M26" i="17"/>
  <c r="K32" i="17"/>
  <c r="M34" i="17"/>
  <c r="K40" i="17"/>
  <c r="M42" i="17"/>
  <c r="K48" i="17"/>
  <c r="M50" i="17"/>
  <c r="K56" i="17"/>
  <c r="M58" i="17"/>
  <c r="K64" i="17"/>
  <c r="M66" i="17"/>
  <c r="M74" i="17"/>
  <c r="K80" i="17"/>
  <c r="M82" i="17"/>
  <c r="K88" i="17"/>
  <c r="M90" i="17"/>
  <c r="K96" i="17"/>
  <c r="M98" i="17"/>
  <c r="M106" i="17"/>
  <c r="M114" i="17"/>
  <c r="M122" i="17"/>
  <c r="M130" i="17"/>
  <c r="M138" i="17"/>
  <c r="M146" i="17"/>
  <c r="M154" i="17"/>
  <c r="M162" i="17"/>
  <c r="K168" i="17"/>
  <c r="M170" i="17"/>
  <c r="Q178" i="17"/>
  <c r="P178" i="17" s="1"/>
  <c r="K180" i="17"/>
  <c r="L187" i="17"/>
  <c r="M190" i="17"/>
  <c r="N195" i="17"/>
  <c r="M195" i="17"/>
  <c r="K195" i="17"/>
  <c r="K204" i="17"/>
  <c r="O217" i="17"/>
  <c r="O249" i="17"/>
  <c r="N373" i="17"/>
  <c r="J373" i="17"/>
  <c r="M373" i="17"/>
  <c r="Q373" i="17"/>
  <c r="P373" i="17" s="1"/>
  <c r="L373" i="17"/>
  <c r="K373" i="17"/>
  <c r="L391" i="17"/>
  <c r="M391" i="17"/>
  <c r="J391" i="17"/>
  <c r="Q391" i="17"/>
  <c r="P391" i="17" s="1"/>
  <c r="N391" i="17"/>
  <c r="K391" i="17"/>
  <c r="K436" i="17"/>
  <c r="J436" i="17"/>
  <c r="M436" i="17"/>
  <c r="Q436" i="17"/>
  <c r="P436" i="17" s="1"/>
  <c r="N436" i="17"/>
  <c r="L436" i="17"/>
  <c r="Q4" i="17"/>
  <c r="P4" i="17" s="1"/>
  <c r="Q12" i="17"/>
  <c r="P12" i="17" s="1"/>
  <c r="N186" i="17"/>
  <c r="L186" i="17"/>
  <c r="L198" i="17"/>
  <c r="K198" i="17"/>
  <c r="J198" i="17"/>
  <c r="J219" i="17"/>
  <c r="N219" i="17"/>
  <c r="M219" i="17"/>
  <c r="K219" i="17"/>
  <c r="J251" i="17"/>
  <c r="N251" i="17"/>
  <c r="M251" i="17"/>
  <c r="K251" i="17"/>
  <c r="Q5" i="17"/>
  <c r="P5" i="17" s="1"/>
  <c r="N8" i="17"/>
  <c r="J86" i="17"/>
  <c r="J94" i="17"/>
  <c r="J102" i="17"/>
  <c r="J110" i="17"/>
  <c r="J118" i="17"/>
  <c r="J126" i="17"/>
  <c r="J134" i="17"/>
  <c r="J142" i="17"/>
  <c r="J150" i="17"/>
  <c r="J158" i="17"/>
  <c r="J166" i="17"/>
  <c r="J174" i="17"/>
  <c r="J186" i="17"/>
  <c r="M198" i="17"/>
  <c r="N203" i="17"/>
  <c r="M203" i="17"/>
  <c r="K203" i="17"/>
  <c r="L219" i="17"/>
  <c r="J234" i="17"/>
  <c r="O241" i="17"/>
  <c r="L251" i="17"/>
  <c r="J266" i="17"/>
  <c r="O273" i="17"/>
  <c r="N179" i="17"/>
  <c r="K179" i="17"/>
  <c r="L214" i="17"/>
  <c r="K214" i="17"/>
  <c r="J214" i="17"/>
  <c r="L246" i="17"/>
  <c r="K246" i="17"/>
  <c r="J246" i="17"/>
  <c r="J4" i="17"/>
  <c r="J12" i="17"/>
  <c r="N16" i="17"/>
  <c r="M17" i="17"/>
  <c r="J46" i="17"/>
  <c r="M2" i="17"/>
  <c r="J5" i="17"/>
  <c r="M10" i="17"/>
  <c r="J21" i="17"/>
  <c r="O21" i="17" s="1"/>
  <c r="Q26" i="17"/>
  <c r="P26" i="17" s="1"/>
  <c r="N28" i="17"/>
  <c r="J28" i="17"/>
  <c r="K30" i="17"/>
  <c r="N36" i="17"/>
  <c r="J36" i="17"/>
  <c r="K38" i="17"/>
  <c r="N44" i="17"/>
  <c r="J44" i="17"/>
  <c r="K46" i="17"/>
  <c r="Q50" i="17"/>
  <c r="P50" i="17" s="1"/>
  <c r="N52" i="17"/>
  <c r="J52" i="17"/>
  <c r="K54" i="17"/>
  <c r="N60" i="17"/>
  <c r="J60" i="17"/>
  <c r="N68" i="17"/>
  <c r="J68" i="17"/>
  <c r="K70" i="17"/>
  <c r="K78" i="17"/>
  <c r="Q82" i="17"/>
  <c r="P82" i="17" s="1"/>
  <c r="K86" i="17"/>
  <c r="Q90" i="17"/>
  <c r="P90" i="17" s="1"/>
  <c r="N92" i="17"/>
  <c r="J92" i="17"/>
  <c r="K94" i="17"/>
  <c r="Q98" i="17"/>
  <c r="P98" i="17" s="1"/>
  <c r="N100" i="17"/>
  <c r="J100" i="17"/>
  <c r="K102" i="17"/>
  <c r="Q106" i="17"/>
  <c r="P106" i="17" s="1"/>
  <c r="N108" i="17"/>
  <c r="J108" i="17"/>
  <c r="K110" i="17"/>
  <c r="Q114" i="17"/>
  <c r="P114" i="17" s="1"/>
  <c r="N116" i="17"/>
  <c r="J116" i="17"/>
  <c r="K118" i="17"/>
  <c r="Q122" i="17"/>
  <c r="P122" i="17" s="1"/>
  <c r="N124" i="17"/>
  <c r="J124" i="17"/>
  <c r="K126" i="17"/>
  <c r="Q130" i="17"/>
  <c r="P130" i="17" s="1"/>
  <c r="N132" i="17"/>
  <c r="J132" i="17"/>
  <c r="K134" i="17"/>
  <c r="Q138" i="17"/>
  <c r="P138" i="17" s="1"/>
  <c r="N140" i="17"/>
  <c r="J140" i="17"/>
  <c r="K142" i="17"/>
  <c r="Q146" i="17"/>
  <c r="P146" i="17" s="1"/>
  <c r="N148" i="17"/>
  <c r="J148" i="17"/>
  <c r="K150" i="17"/>
  <c r="Q154" i="17"/>
  <c r="P154" i="17" s="1"/>
  <c r="N156" i="17"/>
  <c r="J156" i="17"/>
  <c r="K158" i="17"/>
  <c r="Q162" i="17"/>
  <c r="P162" i="17" s="1"/>
  <c r="N164" i="17"/>
  <c r="J164" i="17"/>
  <c r="K166" i="17"/>
  <c r="Q170" i="17"/>
  <c r="P170" i="17" s="1"/>
  <c r="N172" i="17"/>
  <c r="J172" i="17"/>
  <c r="K174" i="17"/>
  <c r="L179" i="17"/>
  <c r="K186" i="17"/>
  <c r="N188" i="17"/>
  <c r="M188" i="17"/>
  <c r="L188" i="17"/>
  <c r="J188" i="17"/>
  <c r="N194" i="17"/>
  <c r="L194" i="17"/>
  <c r="N198" i="17"/>
  <c r="J203" i="17"/>
  <c r="L206" i="17"/>
  <c r="K206" i="17"/>
  <c r="J206" i="17"/>
  <c r="J211" i="17"/>
  <c r="N211" i="17"/>
  <c r="M211" i="17"/>
  <c r="K211" i="17"/>
  <c r="N214" i="17"/>
  <c r="K226" i="17"/>
  <c r="N226" i="17"/>
  <c r="L226" i="17"/>
  <c r="M234" i="17"/>
  <c r="L238" i="17"/>
  <c r="K238" i="17"/>
  <c r="J238" i="17"/>
  <c r="J243" i="17"/>
  <c r="N243" i="17"/>
  <c r="M243" i="17"/>
  <c r="K243" i="17"/>
  <c r="N246" i="17"/>
  <c r="K258" i="17"/>
  <c r="N258" i="17"/>
  <c r="L258" i="17"/>
  <c r="L270" i="17"/>
  <c r="K270" i="17"/>
  <c r="J270" i="17"/>
  <c r="O281" i="17"/>
  <c r="J393" i="17"/>
  <c r="N393" i="17"/>
  <c r="M393" i="17"/>
  <c r="Q393" i="17"/>
  <c r="P393" i="17" s="1"/>
  <c r="L393" i="17"/>
  <c r="K393" i="17"/>
  <c r="K266" i="17"/>
  <c r="N266" i="17"/>
  <c r="L266" i="17"/>
  <c r="M9" i="17"/>
  <c r="J20" i="17"/>
  <c r="Q21" i="17"/>
  <c r="P21" i="17" s="1"/>
  <c r="N24" i="17"/>
  <c r="N25" i="17"/>
  <c r="J30" i="17"/>
  <c r="J38" i="17"/>
  <c r="J54" i="17"/>
  <c r="J62" i="17"/>
  <c r="J70" i="17"/>
  <c r="J78" i="17"/>
  <c r="K4" i="17"/>
  <c r="Q6" i="17"/>
  <c r="P6" i="17" s="1"/>
  <c r="N9" i="17"/>
  <c r="K12" i="17"/>
  <c r="J13" i="17"/>
  <c r="O13" i="17" s="1"/>
  <c r="Q14" i="17"/>
  <c r="P14" i="17" s="1"/>
  <c r="N17" i="17"/>
  <c r="M18" i="17"/>
  <c r="K20" i="17"/>
  <c r="Q22" i="17"/>
  <c r="P22" i="17" s="1"/>
  <c r="Q34" i="17"/>
  <c r="P34" i="17" s="1"/>
  <c r="Q42" i="17"/>
  <c r="P42" i="17" s="1"/>
  <c r="Q58" i="17"/>
  <c r="P58" i="17" s="1"/>
  <c r="K62" i="17"/>
  <c r="Q66" i="17"/>
  <c r="P66" i="17" s="1"/>
  <c r="Q74" i="17"/>
  <c r="P74" i="17" s="1"/>
  <c r="N76" i="17"/>
  <c r="J76" i="17"/>
  <c r="N84" i="17"/>
  <c r="J84" i="17"/>
  <c r="L4" i="17"/>
  <c r="K5" i="17"/>
  <c r="L12" i="17"/>
  <c r="L20" i="17"/>
  <c r="K28" i="17"/>
  <c r="M30" i="17"/>
  <c r="N31" i="17"/>
  <c r="K36" i="17"/>
  <c r="M38" i="17"/>
  <c r="N39" i="17"/>
  <c r="O39" i="17" s="1"/>
  <c r="K44" i="17"/>
  <c r="M46" i="17"/>
  <c r="N47" i="17"/>
  <c r="O47" i="17" s="1"/>
  <c r="K52" i="17"/>
  <c r="M54" i="17"/>
  <c r="N55" i="17"/>
  <c r="O55" i="17" s="1"/>
  <c r="K60" i="17"/>
  <c r="M62" i="17"/>
  <c r="N63" i="17"/>
  <c r="K68" i="17"/>
  <c r="M70" i="17"/>
  <c r="N71" i="17"/>
  <c r="O71" i="17" s="1"/>
  <c r="K76" i="17"/>
  <c r="M78" i="17"/>
  <c r="N79" i="17"/>
  <c r="O79" i="17" s="1"/>
  <c r="K84" i="17"/>
  <c r="M86" i="17"/>
  <c r="N87" i="17"/>
  <c r="O87" i="17" s="1"/>
  <c r="K92" i="17"/>
  <c r="M94" i="17"/>
  <c r="N95" i="17"/>
  <c r="O95" i="17" s="1"/>
  <c r="K100" i="17"/>
  <c r="M102" i="17"/>
  <c r="N103" i="17"/>
  <c r="O103" i="17" s="1"/>
  <c r="K108" i="17"/>
  <c r="M110" i="17"/>
  <c r="N111" i="17"/>
  <c r="O111" i="17" s="1"/>
  <c r="K116" i="17"/>
  <c r="M118" i="17"/>
  <c r="N119" i="17"/>
  <c r="K124" i="17"/>
  <c r="M126" i="17"/>
  <c r="N127" i="17"/>
  <c r="K132" i="17"/>
  <c r="M134" i="17"/>
  <c r="N135" i="17"/>
  <c r="K140" i="17"/>
  <c r="M142" i="17"/>
  <c r="N143" i="17"/>
  <c r="O143" i="17" s="1"/>
  <c r="K148" i="17"/>
  <c r="M150" i="17"/>
  <c r="N151" i="17"/>
  <c r="K156" i="17"/>
  <c r="M158" i="17"/>
  <c r="N159" i="17"/>
  <c r="K164" i="17"/>
  <c r="M166" i="17"/>
  <c r="N167" i="17"/>
  <c r="O167" i="17" s="1"/>
  <c r="K172" i="17"/>
  <c r="M174" i="17"/>
  <c r="N175" i="17"/>
  <c r="O175" i="17" s="1"/>
  <c r="J178" i="17"/>
  <c r="O178" i="17" s="1"/>
  <c r="M179" i="17"/>
  <c r="L182" i="17"/>
  <c r="K182" i="17"/>
  <c r="O182" i="17" s="1"/>
  <c r="M186" i="17"/>
  <c r="K188" i="17"/>
  <c r="J194" i="17"/>
  <c r="O194" i="17" s="1"/>
  <c r="Q195" i="17"/>
  <c r="P195" i="17" s="1"/>
  <c r="L203" i="17"/>
  <c r="M206" i="17"/>
  <c r="L211" i="17"/>
  <c r="Q214" i="17"/>
  <c r="P214" i="17" s="1"/>
  <c r="Q219" i="17"/>
  <c r="P219" i="17" s="1"/>
  <c r="J226" i="17"/>
  <c r="O233" i="17"/>
  <c r="M238" i="17"/>
  <c r="L243" i="17"/>
  <c r="Q246" i="17"/>
  <c r="P246" i="17" s="1"/>
  <c r="Q251" i="17"/>
  <c r="P251" i="17" s="1"/>
  <c r="J258" i="17"/>
  <c r="O258" i="17" s="1"/>
  <c r="O265" i="17"/>
  <c r="Q266" i="17"/>
  <c r="P266" i="17" s="1"/>
  <c r="M270" i="17"/>
  <c r="J425" i="17"/>
  <c r="N425" i="17"/>
  <c r="M425" i="17"/>
  <c r="K425" i="17"/>
  <c r="Q425" i="17"/>
  <c r="P425" i="17" s="1"/>
  <c r="L425" i="17"/>
  <c r="O63" i="17"/>
  <c r="O119" i="17"/>
  <c r="O151" i="17"/>
  <c r="O159" i="17"/>
  <c r="M4" i="17"/>
  <c r="Q24" i="17"/>
  <c r="P24" i="17" s="1"/>
  <c r="N70" i="17"/>
  <c r="N78" i="17"/>
  <c r="N86" i="17"/>
  <c r="N94" i="17"/>
  <c r="N102" i="17"/>
  <c r="N110" i="17"/>
  <c r="O115" i="17"/>
  <c r="N118" i="17"/>
  <c r="N126" i="17"/>
  <c r="O131" i="17"/>
  <c r="N134" i="17"/>
  <c r="O139" i="17"/>
  <c r="N142" i="17"/>
  <c r="O147" i="17"/>
  <c r="N150" i="17"/>
  <c r="O155" i="17"/>
  <c r="N158" i="17"/>
  <c r="O163" i="17"/>
  <c r="N166" i="17"/>
  <c r="O171" i="17"/>
  <c r="N174" i="17"/>
  <c r="Q186" i="17"/>
  <c r="P186" i="17" s="1"/>
  <c r="N196" i="17"/>
  <c r="M196" i="17"/>
  <c r="L196" i="17"/>
  <c r="J196" i="17"/>
  <c r="Q198" i="17"/>
  <c r="P198" i="17" s="1"/>
  <c r="N202" i="17"/>
  <c r="L202" i="17"/>
  <c r="K218" i="17"/>
  <c r="N218" i="17"/>
  <c r="L218" i="17"/>
  <c r="L230" i="17"/>
  <c r="K230" i="17"/>
  <c r="J230" i="17"/>
  <c r="J235" i="17"/>
  <c r="N235" i="17"/>
  <c r="M235" i="17"/>
  <c r="K235" i="17"/>
  <c r="K250" i="17"/>
  <c r="N250" i="17"/>
  <c r="L250" i="17"/>
  <c r="L262" i="17"/>
  <c r="K262" i="17"/>
  <c r="J262" i="17"/>
  <c r="J267" i="17"/>
  <c r="N267" i="17"/>
  <c r="M267" i="17"/>
  <c r="K267" i="17"/>
  <c r="N278" i="17"/>
  <c r="L278" i="17"/>
  <c r="K278" i="17"/>
  <c r="J278" i="17"/>
  <c r="N405" i="17"/>
  <c r="J405" i="17"/>
  <c r="M405" i="17"/>
  <c r="K405" i="17"/>
  <c r="Q405" i="17"/>
  <c r="P405" i="17" s="1"/>
  <c r="L405" i="17"/>
  <c r="K408" i="17"/>
  <c r="Q408" i="17"/>
  <c r="P408" i="17" s="1"/>
  <c r="N408" i="17"/>
  <c r="L408" i="17"/>
  <c r="M408" i="17"/>
  <c r="J408" i="17"/>
  <c r="O31" i="17"/>
  <c r="O127" i="17"/>
  <c r="O135" i="17"/>
  <c r="K234" i="17"/>
  <c r="N234" i="17"/>
  <c r="L234" i="17"/>
  <c r="Q16" i="17"/>
  <c r="P16" i="17" s="1"/>
  <c r="M20" i="17"/>
  <c r="N30" i="17"/>
  <c r="N38" i="17"/>
  <c r="N46" i="17"/>
  <c r="N54" i="17"/>
  <c r="Q9" i="17"/>
  <c r="P9" i="17" s="1"/>
  <c r="N12" i="17"/>
  <c r="J66" i="17"/>
  <c r="J74" i="17"/>
  <c r="O74" i="17" s="1"/>
  <c r="J106" i="17"/>
  <c r="J114" i="17"/>
  <c r="J122" i="17"/>
  <c r="Q179" i="17"/>
  <c r="P179" i="17" s="1"/>
  <c r="N187" i="17"/>
  <c r="M187" i="17"/>
  <c r="K187" i="17"/>
  <c r="J250" i="17"/>
  <c r="M278" i="17"/>
  <c r="K384" i="17"/>
  <c r="Q384" i="17"/>
  <c r="P384" i="17" s="1"/>
  <c r="L384" i="17"/>
  <c r="N384" i="17"/>
  <c r="M384" i="17"/>
  <c r="J384" i="17"/>
  <c r="N62" i="17"/>
  <c r="J26" i="17"/>
  <c r="O26" i="17" s="1"/>
  <c r="J34" i="17"/>
  <c r="J90" i="17"/>
  <c r="O90" i="17" s="1"/>
  <c r="J98" i="17"/>
  <c r="K34" i="17"/>
  <c r="Q38" i="17"/>
  <c r="P38" i="17" s="1"/>
  <c r="K42" i="17"/>
  <c r="Q46" i="17"/>
  <c r="P46" i="17" s="1"/>
  <c r="K50" i="17"/>
  <c r="Q54" i="17"/>
  <c r="P54" i="17" s="1"/>
  <c r="K58" i="17"/>
  <c r="Q62" i="17"/>
  <c r="P62" i="17" s="1"/>
  <c r="K66" i="17"/>
  <c r="Q70" i="17"/>
  <c r="P70" i="17" s="1"/>
  <c r="J72" i="17"/>
  <c r="N72" i="17"/>
  <c r="K82" i="17"/>
  <c r="Q94" i="17"/>
  <c r="P94" i="17" s="1"/>
  <c r="K98" i="17"/>
  <c r="Q102" i="17"/>
  <c r="P102" i="17" s="1"/>
  <c r="J104" i="17"/>
  <c r="N104" i="17"/>
  <c r="K106" i="17"/>
  <c r="Q110" i="17"/>
  <c r="P110" i="17" s="1"/>
  <c r="J112" i="17"/>
  <c r="N112" i="17"/>
  <c r="K114" i="17"/>
  <c r="Q118" i="17"/>
  <c r="P118" i="17" s="1"/>
  <c r="J120" i="17"/>
  <c r="N120" i="17"/>
  <c r="K122" i="17"/>
  <c r="Q126" i="17"/>
  <c r="P126" i="17" s="1"/>
  <c r="J128" i="17"/>
  <c r="N128" i="17"/>
  <c r="K130" i="17"/>
  <c r="O130" i="17" s="1"/>
  <c r="Q134" i="17"/>
  <c r="P134" i="17" s="1"/>
  <c r="J136" i="17"/>
  <c r="N136" i="17"/>
  <c r="K138" i="17"/>
  <c r="O138" i="17" s="1"/>
  <c r="Q142" i="17"/>
  <c r="P142" i="17" s="1"/>
  <c r="J144" i="17"/>
  <c r="N144" i="17"/>
  <c r="K146" i="17"/>
  <c r="O146" i="17" s="1"/>
  <c r="Q150" i="17"/>
  <c r="P150" i="17" s="1"/>
  <c r="J152" i="17"/>
  <c r="N152" i="17"/>
  <c r="K154" i="17"/>
  <c r="O154" i="17" s="1"/>
  <c r="Q158" i="17"/>
  <c r="P158" i="17" s="1"/>
  <c r="J160" i="17"/>
  <c r="N160" i="17"/>
  <c r="K162" i="17"/>
  <c r="O162" i="17" s="1"/>
  <c r="Q166" i="17"/>
  <c r="P166" i="17" s="1"/>
  <c r="J168" i="17"/>
  <c r="N168" i="17"/>
  <c r="K170" i="17"/>
  <c r="O170" i="17" s="1"/>
  <c r="Q174" i="17"/>
  <c r="P174" i="17" s="1"/>
  <c r="N180" i="17"/>
  <c r="M180" i="17"/>
  <c r="J180" i="17"/>
  <c r="J187" i="17"/>
  <c r="L190" i="17"/>
  <c r="K190" i="17"/>
  <c r="J190" i="17"/>
  <c r="K202" i="17"/>
  <c r="O202" i="17" s="1"/>
  <c r="N204" i="17"/>
  <c r="M204" i="17"/>
  <c r="L204" i="17"/>
  <c r="J204" i="17"/>
  <c r="O204" i="17" s="1"/>
  <c r="K210" i="17"/>
  <c r="N210" i="17"/>
  <c r="L210" i="17"/>
  <c r="M218" i="17"/>
  <c r="L222" i="17"/>
  <c r="K222" i="17"/>
  <c r="J222" i="17"/>
  <c r="J227" i="17"/>
  <c r="N227" i="17"/>
  <c r="M227" i="17"/>
  <c r="K227" i="17"/>
  <c r="N230" i="17"/>
  <c r="K242" i="17"/>
  <c r="N242" i="17"/>
  <c r="L242" i="17"/>
  <c r="M250" i="17"/>
  <c r="L254" i="17"/>
  <c r="K254" i="17"/>
  <c r="J254" i="17"/>
  <c r="J259" i="17"/>
  <c r="N259" i="17"/>
  <c r="M259" i="17"/>
  <c r="K259" i="17"/>
  <c r="N262" i="17"/>
  <c r="K274" i="17"/>
  <c r="J274" i="17"/>
  <c r="N274" i="17"/>
  <c r="L274" i="17"/>
  <c r="Q278" i="17"/>
  <c r="P278" i="17" s="1"/>
  <c r="L363" i="17"/>
  <c r="J363" i="17"/>
  <c r="Q363" i="17"/>
  <c r="P363" i="17" s="1"/>
  <c r="N363" i="17"/>
  <c r="M363" i="17"/>
  <c r="K363" i="17"/>
  <c r="O406" i="17"/>
  <c r="L411" i="17"/>
  <c r="J411" i="17"/>
  <c r="Q411" i="17"/>
  <c r="P411" i="17" s="1"/>
  <c r="N411" i="17"/>
  <c r="M411" i="17"/>
  <c r="K411" i="17"/>
  <c r="Q29" i="17"/>
  <c r="P29" i="17" s="1"/>
  <c r="M33" i="17"/>
  <c r="O33" i="17" s="1"/>
  <c r="Q37" i="17"/>
  <c r="P37" i="17" s="1"/>
  <c r="M41" i="17"/>
  <c r="O41" i="17" s="1"/>
  <c r="Q45" i="17"/>
  <c r="P45" i="17" s="1"/>
  <c r="M49" i="17"/>
  <c r="O49" i="17" s="1"/>
  <c r="Q53" i="17"/>
  <c r="P53" i="17" s="1"/>
  <c r="M57" i="17"/>
  <c r="O57" i="17" s="1"/>
  <c r="Q61" i="17"/>
  <c r="P61" i="17" s="1"/>
  <c r="M65" i="17"/>
  <c r="O65" i="17" s="1"/>
  <c r="Q69" i="17"/>
  <c r="P69" i="17" s="1"/>
  <c r="M73" i="17"/>
  <c r="O73" i="17" s="1"/>
  <c r="Q77" i="17"/>
  <c r="P77" i="17" s="1"/>
  <c r="M81" i="17"/>
  <c r="O81" i="17" s="1"/>
  <c r="Q85" i="17"/>
  <c r="P85" i="17" s="1"/>
  <c r="M89" i="17"/>
  <c r="O89" i="17" s="1"/>
  <c r="Q93" i="17"/>
  <c r="P93" i="17" s="1"/>
  <c r="M97" i="17"/>
  <c r="O97" i="17" s="1"/>
  <c r="Q101" i="17"/>
  <c r="P101" i="17" s="1"/>
  <c r="M105" i="17"/>
  <c r="O105" i="17" s="1"/>
  <c r="Q109" i="17"/>
  <c r="P109" i="17" s="1"/>
  <c r="M113" i="17"/>
  <c r="O113" i="17" s="1"/>
  <c r="Q117" i="17"/>
  <c r="P117" i="17" s="1"/>
  <c r="M121" i="17"/>
  <c r="O121" i="17" s="1"/>
  <c r="Q125" i="17"/>
  <c r="P125" i="17" s="1"/>
  <c r="M129" i="17"/>
  <c r="O129" i="17" s="1"/>
  <c r="Q133" i="17"/>
  <c r="P133" i="17" s="1"/>
  <c r="M137" i="17"/>
  <c r="O137" i="17" s="1"/>
  <c r="Q141" i="17"/>
  <c r="P141" i="17" s="1"/>
  <c r="M145" i="17"/>
  <c r="O145" i="17" s="1"/>
  <c r="Q149" i="17"/>
  <c r="P149" i="17" s="1"/>
  <c r="M153" i="17"/>
  <c r="O153" i="17" s="1"/>
  <c r="Q157" i="17"/>
  <c r="P157" i="17" s="1"/>
  <c r="M161" i="17"/>
  <c r="O161" i="17" s="1"/>
  <c r="Q165" i="17"/>
  <c r="P165" i="17" s="1"/>
  <c r="M169" i="17"/>
  <c r="O169" i="17" s="1"/>
  <c r="Q173" i="17"/>
  <c r="P173" i="17" s="1"/>
  <c r="N176" i="17"/>
  <c r="O176" i="17" s="1"/>
  <c r="M177" i="17"/>
  <c r="O177" i="17" s="1"/>
  <c r="Q181" i="17"/>
  <c r="P181" i="17" s="1"/>
  <c r="N184" i="17"/>
  <c r="O184" i="17" s="1"/>
  <c r="M185" i="17"/>
  <c r="O185" i="17" s="1"/>
  <c r="Q189" i="17"/>
  <c r="P189" i="17" s="1"/>
  <c r="N192" i="17"/>
  <c r="O192" i="17" s="1"/>
  <c r="M193" i="17"/>
  <c r="O193" i="17" s="1"/>
  <c r="Q197" i="17"/>
  <c r="P197" i="17" s="1"/>
  <c r="N200" i="17"/>
  <c r="O200" i="17" s="1"/>
  <c r="M201" i="17"/>
  <c r="O201" i="17" s="1"/>
  <c r="Q205" i="17"/>
  <c r="P205" i="17" s="1"/>
  <c r="N208" i="17"/>
  <c r="O208" i="17" s="1"/>
  <c r="M209" i="17"/>
  <c r="O209" i="17" s="1"/>
  <c r="J212" i="17"/>
  <c r="Q213" i="17"/>
  <c r="P213" i="17" s="1"/>
  <c r="N216" i="17"/>
  <c r="O216" i="17" s="1"/>
  <c r="J220" i="17"/>
  <c r="Q221" i="17"/>
  <c r="P221" i="17" s="1"/>
  <c r="N224" i="17"/>
  <c r="O224" i="17" s="1"/>
  <c r="J228" i="17"/>
  <c r="Q229" i="17"/>
  <c r="P229" i="17" s="1"/>
  <c r="N232" i="17"/>
  <c r="O232" i="17" s="1"/>
  <c r="J236" i="17"/>
  <c r="Q237" i="17"/>
  <c r="P237" i="17" s="1"/>
  <c r="N240" i="17"/>
  <c r="O240" i="17" s="1"/>
  <c r="J244" i="17"/>
  <c r="Q245" i="17"/>
  <c r="P245" i="17" s="1"/>
  <c r="N248" i="17"/>
  <c r="O248" i="17" s="1"/>
  <c r="J252" i="17"/>
  <c r="Q253" i="17"/>
  <c r="P253" i="17" s="1"/>
  <c r="N256" i="17"/>
  <c r="O256" i="17" s="1"/>
  <c r="J260" i="17"/>
  <c r="Q261" i="17"/>
  <c r="P261" i="17" s="1"/>
  <c r="N264" i="17"/>
  <c r="O264" i="17" s="1"/>
  <c r="J268" i="17"/>
  <c r="Q269" i="17"/>
  <c r="P269" i="17" s="1"/>
  <c r="N272" i="17"/>
  <c r="O272" i="17" s="1"/>
  <c r="K275" i="17"/>
  <c r="J276" i="17"/>
  <c r="Q277" i="17"/>
  <c r="P277" i="17" s="1"/>
  <c r="N280" i="17"/>
  <c r="O280" i="17" s="1"/>
  <c r="L282" i="17"/>
  <c r="L283" i="17"/>
  <c r="J290" i="17"/>
  <c r="L291" i="17"/>
  <c r="J298" i="17"/>
  <c r="L299" i="17"/>
  <c r="J306" i="17"/>
  <c r="L307" i="17"/>
  <c r="J314" i="17"/>
  <c r="L315" i="17"/>
  <c r="J322" i="17"/>
  <c r="L323" i="17"/>
  <c r="J330" i="17"/>
  <c r="L331" i="17"/>
  <c r="J338" i="17"/>
  <c r="L339" i="17"/>
  <c r="J346" i="17"/>
  <c r="L347" i="17"/>
  <c r="J354" i="17"/>
  <c r="L355" i="17"/>
  <c r="J360" i="17"/>
  <c r="L367" i="17"/>
  <c r="J367" i="17"/>
  <c r="K371" i="17"/>
  <c r="M375" i="17"/>
  <c r="J377" i="17"/>
  <c r="N377" i="17"/>
  <c r="M377" i="17"/>
  <c r="K381" i="17"/>
  <c r="L385" i="17"/>
  <c r="L397" i="17"/>
  <c r="K403" i="17"/>
  <c r="O414" i="17"/>
  <c r="K420" i="17"/>
  <c r="M420" i="17"/>
  <c r="J420" i="17"/>
  <c r="O420" i="17" s="1"/>
  <c r="K423" i="17"/>
  <c r="K452" i="17"/>
  <c r="N452" i="17"/>
  <c r="M452" i="17"/>
  <c r="L452" i="17"/>
  <c r="J452" i="17"/>
  <c r="J511" i="17"/>
  <c r="Q511" i="17"/>
  <c r="P511" i="17" s="1"/>
  <c r="M511" i="17"/>
  <c r="K511" i="17"/>
  <c r="N511" i="17"/>
  <c r="L511" i="17"/>
  <c r="Q183" i="17"/>
  <c r="P183" i="17" s="1"/>
  <c r="Q191" i="17"/>
  <c r="P191" i="17" s="1"/>
  <c r="Q199" i="17"/>
  <c r="P199" i="17" s="1"/>
  <c r="Q207" i="17"/>
  <c r="P207" i="17" s="1"/>
  <c r="L212" i="17"/>
  <c r="Q215" i="17"/>
  <c r="P215" i="17" s="1"/>
  <c r="L220" i="17"/>
  <c r="Q223" i="17"/>
  <c r="P223" i="17" s="1"/>
  <c r="L228" i="17"/>
  <c r="Q231" i="17"/>
  <c r="P231" i="17" s="1"/>
  <c r="L236" i="17"/>
  <c r="Q239" i="17"/>
  <c r="P239" i="17" s="1"/>
  <c r="L244" i="17"/>
  <c r="Q247" i="17"/>
  <c r="P247" i="17" s="1"/>
  <c r="L252" i="17"/>
  <c r="Q255" i="17"/>
  <c r="P255" i="17" s="1"/>
  <c r="L260" i="17"/>
  <c r="Q263" i="17"/>
  <c r="P263" i="17" s="1"/>
  <c r="L268" i="17"/>
  <c r="Q271" i="17"/>
  <c r="P271" i="17" s="1"/>
  <c r="M275" i="17"/>
  <c r="L276" i="17"/>
  <c r="Q279" i="17"/>
  <c r="P279" i="17" s="1"/>
  <c r="N282" i="17"/>
  <c r="N287" i="17"/>
  <c r="J287" i="17"/>
  <c r="M290" i="17"/>
  <c r="N295" i="17"/>
  <c r="J295" i="17"/>
  <c r="M298" i="17"/>
  <c r="N303" i="17"/>
  <c r="J303" i="17"/>
  <c r="M306" i="17"/>
  <c r="N311" i="17"/>
  <c r="J311" i="17"/>
  <c r="M314" i="17"/>
  <c r="N319" i="17"/>
  <c r="J319" i="17"/>
  <c r="M322" i="17"/>
  <c r="N327" i="17"/>
  <c r="J327" i="17"/>
  <c r="M330" i="17"/>
  <c r="N335" i="17"/>
  <c r="J335" i="17"/>
  <c r="M338" i="17"/>
  <c r="N343" i="17"/>
  <c r="J343" i="17"/>
  <c r="M346" i="17"/>
  <c r="N351" i="17"/>
  <c r="J351" i="17"/>
  <c r="M354" i="17"/>
  <c r="L359" i="17"/>
  <c r="J359" i="17"/>
  <c r="J369" i="17"/>
  <c r="N369" i="17"/>
  <c r="M369" i="17"/>
  <c r="N371" i="17"/>
  <c r="K380" i="17"/>
  <c r="L380" i="17"/>
  <c r="Q380" i="17"/>
  <c r="P380" i="17" s="1"/>
  <c r="N403" i="17"/>
  <c r="O430" i="17"/>
  <c r="L439" i="17"/>
  <c r="M439" i="17"/>
  <c r="J439" i="17"/>
  <c r="N505" i="17"/>
  <c r="L505" i="17"/>
  <c r="J505" i="17"/>
  <c r="Q505" i="17"/>
  <c r="P505" i="17" s="1"/>
  <c r="M505" i="17"/>
  <c r="K505" i="17"/>
  <c r="N530" i="17"/>
  <c r="Q530" i="17"/>
  <c r="P530" i="17" s="1"/>
  <c r="M530" i="17"/>
  <c r="K530" i="17"/>
  <c r="L530" i="17"/>
  <c r="J530" i="17"/>
  <c r="Q176" i="17"/>
  <c r="P176" i="17" s="1"/>
  <c r="J183" i="17"/>
  <c r="O183" i="17" s="1"/>
  <c r="Q184" i="17"/>
  <c r="P184" i="17" s="1"/>
  <c r="J191" i="17"/>
  <c r="O191" i="17" s="1"/>
  <c r="Q192" i="17"/>
  <c r="P192" i="17" s="1"/>
  <c r="J199" i="17"/>
  <c r="O199" i="17" s="1"/>
  <c r="Q200" i="17"/>
  <c r="P200" i="17" s="1"/>
  <c r="J207" i="17"/>
  <c r="O207" i="17" s="1"/>
  <c r="Q208" i="17"/>
  <c r="P208" i="17" s="1"/>
  <c r="M212" i="17"/>
  <c r="J215" i="17"/>
  <c r="O215" i="17" s="1"/>
  <c r="Q216" i="17"/>
  <c r="P216" i="17" s="1"/>
  <c r="M220" i="17"/>
  <c r="J223" i="17"/>
  <c r="O223" i="17" s="1"/>
  <c r="Q224" i="17"/>
  <c r="P224" i="17" s="1"/>
  <c r="M228" i="17"/>
  <c r="J231" i="17"/>
  <c r="O231" i="17" s="1"/>
  <c r="Q232" i="17"/>
  <c r="P232" i="17" s="1"/>
  <c r="M236" i="17"/>
  <c r="J239" i="17"/>
  <c r="O239" i="17" s="1"/>
  <c r="Q240" i="17"/>
  <c r="P240" i="17" s="1"/>
  <c r="M244" i="17"/>
  <c r="J247" i="17"/>
  <c r="O247" i="17" s="1"/>
  <c r="Q248" i="17"/>
  <c r="P248" i="17" s="1"/>
  <c r="M252" i="17"/>
  <c r="J255" i="17"/>
  <c r="O255" i="17" s="1"/>
  <c r="Q256" i="17"/>
  <c r="P256" i="17" s="1"/>
  <c r="M260" i="17"/>
  <c r="J263" i="17"/>
  <c r="O263" i="17" s="1"/>
  <c r="Q264" i="17"/>
  <c r="P264" i="17" s="1"/>
  <c r="M268" i="17"/>
  <c r="J271" i="17"/>
  <c r="O271" i="17" s="1"/>
  <c r="Q272" i="17"/>
  <c r="P272" i="17" s="1"/>
  <c r="N275" i="17"/>
  <c r="M276" i="17"/>
  <c r="J279" i="17"/>
  <c r="O279" i="17" s="1"/>
  <c r="Q280" i="17"/>
  <c r="P280" i="17" s="1"/>
  <c r="K287" i="17"/>
  <c r="N290" i="17"/>
  <c r="K295" i="17"/>
  <c r="N298" i="17"/>
  <c r="K303" i="17"/>
  <c r="N306" i="17"/>
  <c r="K311" i="17"/>
  <c r="N314" i="17"/>
  <c r="K319" i="17"/>
  <c r="N322" i="17"/>
  <c r="K327" i="17"/>
  <c r="N330" i="17"/>
  <c r="K335" i="17"/>
  <c r="N338" i="17"/>
  <c r="K343" i="17"/>
  <c r="N346" i="17"/>
  <c r="K351" i="17"/>
  <c r="N354" i="17"/>
  <c r="K359" i="17"/>
  <c r="N365" i="17"/>
  <c r="J365" i="17"/>
  <c r="M365" i="17"/>
  <c r="K369" i="17"/>
  <c r="K376" i="17"/>
  <c r="Q376" i="17"/>
  <c r="P376" i="17" s="1"/>
  <c r="L376" i="17"/>
  <c r="J380" i="17"/>
  <c r="L387" i="17"/>
  <c r="J387" i="17"/>
  <c r="L399" i="17"/>
  <c r="M399" i="17"/>
  <c r="J399" i="17"/>
  <c r="J401" i="17"/>
  <c r="N401" i="17"/>
  <c r="M401" i="17"/>
  <c r="N413" i="17"/>
  <c r="J413" i="17"/>
  <c r="M413" i="17"/>
  <c r="K413" i="17"/>
  <c r="L427" i="17"/>
  <c r="J427" i="17"/>
  <c r="M427" i="17"/>
  <c r="K439" i="17"/>
  <c r="J441" i="17"/>
  <c r="N441" i="17"/>
  <c r="M441" i="17"/>
  <c r="L441" i="17"/>
  <c r="K441" i="17"/>
  <c r="N445" i="17"/>
  <c r="J445" i="17"/>
  <c r="K445" i="17"/>
  <c r="Q445" i="17"/>
  <c r="P445" i="17" s="1"/>
  <c r="M445" i="17"/>
  <c r="N545" i="17"/>
  <c r="L545" i="17"/>
  <c r="J545" i="17"/>
  <c r="Q545" i="17"/>
  <c r="P545" i="17" s="1"/>
  <c r="M545" i="17"/>
  <c r="K545" i="17"/>
  <c r="N212" i="17"/>
  <c r="N220" i="17"/>
  <c r="N228" i="17"/>
  <c r="N236" i="17"/>
  <c r="N244" i="17"/>
  <c r="N252" i="17"/>
  <c r="N260" i="17"/>
  <c r="N268" i="17"/>
  <c r="N276" i="17"/>
  <c r="J286" i="17"/>
  <c r="O286" i="17" s="1"/>
  <c r="L287" i="17"/>
  <c r="N289" i="17"/>
  <c r="O289" i="17" s="1"/>
  <c r="J294" i="17"/>
  <c r="O294" i="17" s="1"/>
  <c r="L295" i="17"/>
  <c r="N297" i="17"/>
  <c r="O297" i="17" s="1"/>
  <c r="J302" i="17"/>
  <c r="O302" i="17" s="1"/>
  <c r="L303" i="17"/>
  <c r="N305" i="17"/>
  <c r="O305" i="17" s="1"/>
  <c r="J310" i="17"/>
  <c r="O310" i="17" s="1"/>
  <c r="L311" i="17"/>
  <c r="N313" i="17"/>
  <c r="O313" i="17" s="1"/>
  <c r="J318" i="17"/>
  <c r="O318" i="17" s="1"/>
  <c r="L319" i="17"/>
  <c r="N321" i="17"/>
  <c r="O321" i="17" s="1"/>
  <c r="J326" i="17"/>
  <c r="O326" i="17" s="1"/>
  <c r="L327" i="17"/>
  <c r="N329" i="17"/>
  <c r="O329" i="17" s="1"/>
  <c r="J334" i="17"/>
  <c r="O334" i="17" s="1"/>
  <c r="L335" i="17"/>
  <c r="N337" i="17"/>
  <c r="O337" i="17" s="1"/>
  <c r="J342" i="17"/>
  <c r="O342" i="17" s="1"/>
  <c r="L343" i="17"/>
  <c r="N345" i="17"/>
  <c r="O345" i="17" s="1"/>
  <c r="J350" i="17"/>
  <c r="O350" i="17" s="1"/>
  <c r="L351" i="17"/>
  <c r="N353" i="17"/>
  <c r="O353" i="17" s="1"/>
  <c r="J358" i="17"/>
  <c r="O358" i="17" s="1"/>
  <c r="M359" i="17"/>
  <c r="J361" i="17"/>
  <c r="N361" i="17"/>
  <c r="M361" i="17"/>
  <c r="K365" i="17"/>
  <c r="Q367" i="17"/>
  <c r="P367" i="17" s="1"/>
  <c r="L369" i="17"/>
  <c r="K372" i="17"/>
  <c r="L372" i="17"/>
  <c r="Q372" i="17"/>
  <c r="P372" i="17" s="1"/>
  <c r="J376" i="17"/>
  <c r="M380" i="17"/>
  <c r="L383" i="17"/>
  <c r="J383" i="17"/>
  <c r="O383" i="17" s="1"/>
  <c r="K387" i="17"/>
  <c r="K399" i="17"/>
  <c r="K401" i="17"/>
  <c r="L413" i="17"/>
  <c r="K416" i="17"/>
  <c r="M416" i="17"/>
  <c r="J416" i="17"/>
  <c r="O416" i="17" s="1"/>
  <c r="K427" i="17"/>
  <c r="N439" i="17"/>
  <c r="L445" i="17"/>
  <c r="N476" i="17"/>
  <c r="K476" i="17"/>
  <c r="Q476" i="17"/>
  <c r="P476" i="17" s="1"/>
  <c r="M476" i="17"/>
  <c r="L476" i="17"/>
  <c r="J476" i="17"/>
  <c r="Q282" i="17"/>
  <c r="P282" i="17" s="1"/>
  <c r="K368" i="17"/>
  <c r="Q368" i="17"/>
  <c r="P368" i="17" s="1"/>
  <c r="L368" i="17"/>
  <c r="O372" i="17"/>
  <c r="L379" i="17"/>
  <c r="J379" i="17"/>
  <c r="N389" i="17"/>
  <c r="J389" i="17"/>
  <c r="M389" i="17"/>
  <c r="K389" i="17"/>
  <c r="K392" i="17"/>
  <c r="Q392" i="17"/>
  <c r="P392" i="17" s="1"/>
  <c r="N392" i="17"/>
  <c r="L392" i="17"/>
  <c r="L395" i="17"/>
  <c r="J395" i="17"/>
  <c r="L407" i="17"/>
  <c r="M407" i="17"/>
  <c r="J407" i="17"/>
  <c r="J409" i="17"/>
  <c r="N409" i="17"/>
  <c r="M409" i="17"/>
  <c r="N429" i="17"/>
  <c r="J429" i="17"/>
  <c r="M429" i="17"/>
  <c r="K429" i="17"/>
  <c r="K432" i="17"/>
  <c r="M432" i="17"/>
  <c r="J432" i="17"/>
  <c r="L443" i="17"/>
  <c r="N443" i="17"/>
  <c r="M443" i="17"/>
  <c r="J443" i="17"/>
  <c r="L471" i="17"/>
  <c r="Q471" i="17"/>
  <c r="P471" i="17" s="1"/>
  <c r="N471" i="17"/>
  <c r="M471" i="17"/>
  <c r="K471" i="17"/>
  <c r="J471" i="17"/>
  <c r="Q275" i="17"/>
  <c r="P275" i="17" s="1"/>
  <c r="J283" i="17"/>
  <c r="N283" i="17"/>
  <c r="J291" i="17"/>
  <c r="N291" i="17"/>
  <c r="J299" i="17"/>
  <c r="N299" i="17"/>
  <c r="J307" i="17"/>
  <c r="N307" i="17"/>
  <c r="J315" i="17"/>
  <c r="N315" i="17"/>
  <c r="J323" i="17"/>
  <c r="N323" i="17"/>
  <c r="J331" i="17"/>
  <c r="N331" i="17"/>
  <c r="J339" i="17"/>
  <c r="N339" i="17"/>
  <c r="J347" i="17"/>
  <c r="N347" i="17"/>
  <c r="J355" i="17"/>
  <c r="N355" i="17"/>
  <c r="K364" i="17"/>
  <c r="L364" i="17"/>
  <c r="Q364" i="17"/>
  <c r="P364" i="17" s="1"/>
  <c r="L375" i="17"/>
  <c r="J375" i="17"/>
  <c r="J385" i="17"/>
  <c r="N385" i="17"/>
  <c r="M385" i="17"/>
  <c r="N522" i="17"/>
  <c r="Q522" i="17"/>
  <c r="P522" i="17" s="1"/>
  <c r="M522" i="17"/>
  <c r="K522" i="17"/>
  <c r="L522" i="17"/>
  <c r="J522" i="17"/>
  <c r="J578" i="17"/>
  <c r="N578" i="17"/>
  <c r="K578" i="17"/>
  <c r="Q578" i="17"/>
  <c r="P578" i="17" s="1"/>
  <c r="M578" i="17"/>
  <c r="L578" i="17"/>
  <c r="K283" i="17"/>
  <c r="K291" i="17"/>
  <c r="K299" i="17"/>
  <c r="K307" i="17"/>
  <c r="K315" i="17"/>
  <c r="K323" i="17"/>
  <c r="K331" i="17"/>
  <c r="K339" i="17"/>
  <c r="K347" i="17"/>
  <c r="K355" i="17"/>
  <c r="K360" i="17"/>
  <c r="Q360" i="17"/>
  <c r="P360" i="17" s="1"/>
  <c r="L360" i="17"/>
  <c r="J364" i="17"/>
  <c r="M368" i="17"/>
  <c r="L371" i="17"/>
  <c r="J371" i="17"/>
  <c r="K375" i="17"/>
  <c r="M379" i="17"/>
  <c r="N381" i="17"/>
  <c r="J381" i="17"/>
  <c r="M381" i="17"/>
  <c r="K385" i="17"/>
  <c r="M392" i="17"/>
  <c r="M395" i="17"/>
  <c r="N397" i="17"/>
  <c r="J397" i="17"/>
  <c r="M397" i="17"/>
  <c r="K397" i="17"/>
  <c r="K400" i="17"/>
  <c r="Q400" i="17"/>
  <c r="P400" i="17" s="1"/>
  <c r="N400" i="17"/>
  <c r="L400" i="17"/>
  <c r="L403" i="17"/>
  <c r="J403" i="17"/>
  <c r="O403" i="17" s="1"/>
  <c r="N407" i="17"/>
  <c r="L409" i="17"/>
  <c r="L423" i="17"/>
  <c r="M423" i="17"/>
  <c r="J423" i="17"/>
  <c r="N432" i="17"/>
  <c r="Q443" i="17"/>
  <c r="P443" i="17" s="1"/>
  <c r="O446" i="17"/>
  <c r="N461" i="17"/>
  <c r="J461" i="17"/>
  <c r="Q461" i="17"/>
  <c r="P461" i="17" s="1"/>
  <c r="M461" i="17"/>
  <c r="L461" i="17"/>
  <c r="K461" i="17"/>
  <c r="M284" i="17"/>
  <c r="O284" i="17" s="1"/>
  <c r="Q288" i="17"/>
  <c r="P288" i="17" s="1"/>
  <c r="M292" i="17"/>
  <c r="O292" i="17" s="1"/>
  <c r="Q296" i="17"/>
  <c r="P296" i="17" s="1"/>
  <c r="M300" i="17"/>
  <c r="O300" i="17" s="1"/>
  <c r="Q304" i="17"/>
  <c r="P304" i="17" s="1"/>
  <c r="M308" i="17"/>
  <c r="O308" i="17" s="1"/>
  <c r="Q312" i="17"/>
  <c r="P312" i="17" s="1"/>
  <c r="M316" i="17"/>
  <c r="O316" i="17" s="1"/>
  <c r="Q320" i="17"/>
  <c r="P320" i="17" s="1"/>
  <c r="M324" i="17"/>
  <c r="O324" i="17" s="1"/>
  <c r="Q328" i="17"/>
  <c r="P328" i="17" s="1"/>
  <c r="M332" i="17"/>
  <c r="O332" i="17" s="1"/>
  <c r="Q336" i="17"/>
  <c r="P336" i="17" s="1"/>
  <c r="M340" i="17"/>
  <c r="O340" i="17" s="1"/>
  <c r="Q344" i="17"/>
  <c r="P344" i="17" s="1"/>
  <c r="M348" i="17"/>
  <c r="O348" i="17" s="1"/>
  <c r="Q352" i="17"/>
  <c r="P352" i="17" s="1"/>
  <c r="M356" i="17"/>
  <c r="O356" i="17" s="1"/>
  <c r="Q388" i="17"/>
  <c r="P388" i="17" s="1"/>
  <c r="Q396" i="17"/>
  <c r="P396" i="17" s="1"/>
  <c r="Q404" i="17"/>
  <c r="P404" i="17" s="1"/>
  <c r="Q412" i="17"/>
  <c r="P412" i="17" s="1"/>
  <c r="L417" i="17"/>
  <c r="N419" i="17"/>
  <c r="O419" i="17" s="1"/>
  <c r="N428" i="17"/>
  <c r="O428" i="17" s="1"/>
  <c r="Q431" i="17"/>
  <c r="P431" i="17" s="1"/>
  <c r="J433" i="17"/>
  <c r="N433" i="17"/>
  <c r="K435" i="17"/>
  <c r="Q440" i="17"/>
  <c r="P440" i="17" s="1"/>
  <c r="L444" i="17"/>
  <c r="L453" i="17"/>
  <c r="M455" i="17"/>
  <c r="K463" i="17"/>
  <c r="M464" i="17"/>
  <c r="Q467" i="17"/>
  <c r="P467" i="17" s="1"/>
  <c r="N469" i="17"/>
  <c r="J469" i="17"/>
  <c r="O469" i="17" s="1"/>
  <c r="L472" i="17"/>
  <c r="O492" i="17"/>
  <c r="L501" i="17"/>
  <c r="N503" i="17"/>
  <c r="L503" i="17"/>
  <c r="M503" i="17"/>
  <c r="K503" i="17"/>
  <c r="O503" i="17" s="1"/>
  <c r="O519" i="17"/>
  <c r="N546" i="17"/>
  <c r="Q546" i="17"/>
  <c r="P546" i="17" s="1"/>
  <c r="M546" i="17"/>
  <c r="K546" i="17"/>
  <c r="L546" i="17"/>
  <c r="N554" i="17"/>
  <c r="Q554" i="17"/>
  <c r="P554" i="17" s="1"/>
  <c r="M554" i="17"/>
  <c r="K554" i="17"/>
  <c r="L554" i="17"/>
  <c r="J554" i="17"/>
  <c r="N571" i="17"/>
  <c r="M571" i="17"/>
  <c r="L571" i="17"/>
  <c r="J571" i="17"/>
  <c r="K571" i="17"/>
  <c r="L581" i="17"/>
  <c r="K581" i="17"/>
  <c r="Q581" i="17"/>
  <c r="P581" i="17" s="1"/>
  <c r="N581" i="17"/>
  <c r="M581" i="17"/>
  <c r="J581" i="17"/>
  <c r="N455" i="17"/>
  <c r="N464" i="17"/>
  <c r="K480" i="17"/>
  <c r="J480" i="17"/>
  <c r="N507" i="17"/>
  <c r="L507" i="17"/>
  <c r="J507" i="17"/>
  <c r="Q507" i="17"/>
  <c r="P507" i="17" s="1"/>
  <c r="M507" i="17"/>
  <c r="N513" i="17"/>
  <c r="L513" i="17"/>
  <c r="J513" i="17"/>
  <c r="Q513" i="17"/>
  <c r="P513" i="17" s="1"/>
  <c r="M513" i="17"/>
  <c r="N523" i="17"/>
  <c r="M523" i="17"/>
  <c r="L523" i="17"/>
  <c r="O528" i="17"/>
  <c r="N538" i="17"/>
  <c r="Q538" i="17"/>
  <c r="P538" i="17" s="1"/>
  <c r="M538" i="17"/>
  <c r="K538" i="17"/>
  <c r="L538" i="17"/>
  <c r="J538" i="17"/>
  <c r="N555" i="17"/>
  <c r="M555" i="17"/>
  <c r="L555" i="17"/>
  <c r="K555" i="17"/>
  <c r="O559" i="17"/>
  <c r="O576" i="17"/>
  <c r="N421" i="17"/>
  <c r="J421" i="17"/>
  <c r="N435" i="17"/>
  <c r="N444" i="17"/>
  <c r="J449" i="17"/>
  <c r="N449" i="17"/>
  <c r="J459" i="17"/>
  <c r="N463" i="17"/>
  <c r="O463" i="17" s="1"/>
  <c r="J468" i="17"/>
  <c r="N472" i="17"/>
  <c r="J475" i="17"/>
  <c r="L480" i="17"/>
  <c r="K507" i="17"/>
  <c r="K513" i="17"/>
  <c r="J523" i="17"/>
  <c r="O523" i="17" s="1"/>
  <c r="L525" i="17"/>
  <c r="K525" i="17"/>
  <c r="J525" i="17"/>
  <c r="Q525" i="17"/>
  <c r="P525" i="17" s="1"/>
  <c r="M525" i="17"/>
  <c r="O527" i="17"/>
  <c r="N531" i="17"/>
  <c r="M531" i="17"/>
  <c r="L531" i="17"/>
  <c r="K531" i="17"/>
  <c r="J531" i="17"/>
  <c r="N539" i="17"/>
  <c r="M539" i="17"/>
  <c r="L539" i="17"/>
  <c r="N547" i="17"/>
  <c r="M547" i="17"/>
  <c r="L547" i="17"/>
  <c r="K547" i="17"/>
  <c r="J547" i="17"/>
  <c r="J555" i="17"/>
  <c r="K585" i="17"/>
  <c r="Q585" i="17"/>
  <c r="P585" i="17" s="1"/>
  <c r="M585" i="17"/>
  <c r="L585" i="17"/>
  <c r="J585" i="17"/>
  <c r="N585" i="17"/>
  <c r="O591" i="17"/>
  <c r="Q455" i="17"/>
  <c r="P455" i="17" s="1"/>
  <c r="J457" i="17"/>
  <c r="N457" i="17"/>
  <c r="K459" i="17"/>
  <c r="Q464" i="17"/>
  <c r="P464" i="17" s="1"/>
  <c r="L468" i="17"/>
  <c r="K475" i="17"/>
  <c r="L479" i="17"/>
  <c r="K479" i="17"/>
  <c r="M480" i="17"/>
  <c r="M488" i="17"/>
  <c r="K488" i="17"/>
  <c r="Q488" i="17"/>
  <c r="P488" i="17" s="1"/>
  <c r="L488" i="17"/>
  <c r="N514" i="17"/>
  <c r="Q514" i="17"/>
  <c r="P514" i="17" s="1"/>
  <c r="M514" i="17"/>
  <c r="K514" i="17"/>
  <c r="L541" i="17"/>
  <c r="K541" i="17"/>
  <c r="J541" i="17"/>
  <c r="Q541" i="17"/>
  <c r="P541" i="17" s="1"/>
  <c r="M541" i="17"/>
  <c r="O543" i="17"/>
  <c r="Q555" i="17"/>
  <c r="P555" i="17" s="1"/>
  <c r="L388" i="17"/>
  <c r="O388" i="17" s="1"/>
  <c r="L396" i="17"/>
  <c r="O396" i="17" s="1"/>
  <c r="L404" i="17"/>
  <c r="O404" i="17" s="1"/>
  <c r="L412" i="17"/>
  <c r="O412" i="17" s="1"/>
  <c r="N415" i="17"/>
  <c r="O415" i="17" s="1"/>
  <c r="L421" i="17"/>
  <c r="N424" i="17"/>
  <c r="O424" i="17" s="1"/>
  <c r="K431" i="17"/>
  <c r="O431" i="17" s="1"/>
  <c r="Q435" i="17"/>
  <c r="P435" i="17" s="1"/>
  <c r="N437" i="17"/>
  <c r="J437" i="17"/>
  <c r="O437" i="17" s="1"/>
  <c r="L440" i="17"/>
  <c r="O440" i="17" s="1"/>
  <c r="Q444" i="17"/>
  <c r="P444" i="17" s="1"/>
  <c r="J448" i="17"/>
  <c r="L449" i="17"/>
  <c r="N451" i="17"/>
  <c r="O451" i="17" s="1"/>
  <c r="K457" i="17"/>
  <c r="M459" i="17"/>
  <c r="N460" i="17"/>
  <c r="O460" i="17" s="1"/>
  <c r="Q463" i="17"/>
  <c r="P463" i="17" s="1"/>
  <c r="J465" i="17"/>
  <c r="N465" i="17"/>
  <c r="K467" i="17"/>
  <c r="O467" i="17" s="1"/>
  <c r="M468" i="17"/>
  <c r="Q472" i="17"/>
  <c r="P472" i="17" s="1"/>
  <c r="M475" i="17"/>
  <c r="J479" i="17"/>
  <c r="N480" i="17"/>
  <c r="J488" i="17"/>
  <c r="M496" i="17"/>
  <c r="K496" i="17"/>
  <c r="Q496" i="17"/>
  <c r="P496" i="17" s="1"/>
  <c r="L496" i="17"/>
  <c r="M504" i="17"/>
  <c r="K504" i="17"/>
  <c r="Q504" i="17"/>
  <c r="P504" i="17" s="1"/>
  <c r="J504" i="17"/>
  <c r="M508" i="17"/>
  <c r="L508" i="17"/>
  <c r="J508" i="17"/>
  <c r="Q508" i="17"/>
  <c r="P508" i="17" s="1"/>
  <c r="N508" i="17"/>
  <c r="O512" i="17"/>
  <c r="J514" i="17"/>
  <c r="N521" i="17"/>
  <c r="L521" i="17"/>
  <c r="J521" i="17"/>
  <c r="Q521" i="17"/>
  <c r="P521" i="17" s="1"/>
  <c r="Q523" i="17"/>
  <c r="P523" i="17" s="1"/>
  <c r="K539" i="17"/>
  <c r="O539" i="17" s="1"/>
  <c r="N541" i="17"/>
  <c r="O456" i="17"/>
  <c r="N477" i="17"/>
  <c r="M477" i="17"/>
  <c r="J477" i="17"/>
  <c r="Q480" i="17"/>
  <c r="P480" i="17" s="1"/>
  <c r="L514" i="17"/>
  <c r="N561" i="17"/>
  <c r="L561" i="17"/>
  <c r="K561" i="17"/>
  <c r="J561" i="17"/>
  <c r="Q561" i="17"/>
  <c r="P561" i="17" s="1"/>
  <c r="M561" i="17"/>
  <c r="M636" i="17"/>
  <c r="L636" i="17"/>
  <c r="Q636" i="17"/>
  <c r="P636" i="17" s="1"/>
  <c r="N636" i="17"/>
  <c r="K636" i="17"/>
  <c r="J636" i="17"/>
  <c r="J417" i="17"/>
  <c r="N417" i="17"/>
  <c r="M448" i="17"/>
  <c r="N453" i="17"/>
  <c r="J453" i="17"/>
  <c r="J455" i="17"/>
  <c r="O455" i="17" s="1"/>
  <c r="M457" i="17"/>
  <c r="J464" i="17"/>
  <c r="Q475" i="17"/>
  <c r="P475" i="17" s="1"/>
  <c r="K477" i="17"/>
  <c r="N479" i="17"/>
  <c r="N481" i="17"/>
  <c r="J481" i="17"/>
  <c r="L481" i="17"/>
  <c r="K481" i="17"/>
  <c r="Q481" i="17"/>
  <c r="P481" i="17" s="1"/>
  <c r="J501" i="17"/>
  <c r="N501" i="17"/>
  <c r="M501" i="17"/>
  <c r="N515" i="17"/>
  <c r="M515" i="17"/>
  <c r="L515" i="17"/>
  <c r="K515" i="17"/>
  <c r="O515" i="17" s="1"/>
  <c r="N529" i="17"/>
  <c r="L529" i="17"/>
  <c r="J529" i="17"/>
  <c r="Q529" i="17"/>
  <c r="P529" i="17" s="1"/>
  <c r="M529" i="17"/>
  <c r="K529" i="17"/>
  <c r="N537" i="17"/>
  <c r="L537" i="17"/>
  <c r="J537" i="17"/>
  <c r="Q537" i="17"/>
  <c r="P537" i="17" s="1"/>
  <c r="N553" i="17"/>
  <c r="L553" i="17"/>
  <c r="J553" i="17"/>
  <c r="M553" i="17"/>
  <c r="Q553" i="17"/>
  <c r="P553" i="17" s="1"/>
  <c r="L573" i="17"/>
  <c r="K573" i="17"/>
  <c r="J573" i="17"/>
  <c r="Q573" i="17"/>
  <c r="P573" i="17" s="1"/>
  <c r="M573" i="17"/>
  <c r="N573" i="17"/>
  <c r="M362" i="17"/>
  <c r="O362" i="17" s="1"/>
  <c r="Q366" i="17"/>
  <c r="P366" i="17" s="1"/>
  <c r="M370" i="17"/>
  <c r="O370" i="17" s="1"/>
  <c r="Q374" i="17"/>
  <c r="P374" i="17" s="1"/>
  <c r="M378" i="17"/>
  <c r="O378" i="17" s="1"/>
  <c r="Q382" i="17"/>
  <c r="P382" i="17" s="1"/>
  <c r="M386" i="17"/>
  <c r="O386" i="17" s="1"/>
  <c r="Q390" i="17"/>
  <c r="P390" i="17" s="1"/>
  <c r="M394" i="17"/>
  <c r="O394" i="17" s="1"/>
  <c r="Q398" i="17"/>
  <c r="P398" i="17" s="1"/>
  <c r="M402" i="17"/>
  <c r="O402" i="17" s="1"/>
  <c r="Q406" i="17"/>
  <c r="P406" i="17" s="1"/>
  <c r="M410" i="17"/>
  <c r="O410" i="17" s="1"/>
  <c r="M418" i="17"/>
  <c r="O418" i="17" s="1"/>
  <c r="M426" i="17"/>
  <c r="O426" i="17" s="1"/>
  <c r="M434" i="17"/>
  <c r="O434" i="17" s="1"/>
  <c r="M442" i="17"/>
  <c r="O442" i="17" s="1"/>
  <c r="M450" i="17"/>
  <c r="O450" i="17" s="1"/>
  <c r="M458" i="17"/>
  <c r="O458" i="17" s="1"/>
  <c r="M466" i="17"/>
  <c r="O466" i="17" s="1"/>
  <c r="N473" i="17"/>
  <c r="O473" i="17" s="1"/>
  <c r="M474" i="17"/>
  <c r="O474" i="17" s="1"/>
  <c r="L483" i="17"/>
  <c r="J483" i="17"/>
  <c r="N487" i="17"/>
  <c r="L487" i="17"/>
  <c r="O487" i="17" s="1"/>
  <c r="L491" i="17"/>
  <c r="J491" i="17"/>
  <c r="N495" i="17"/>
  <c r="L495" i="17"/>
  <c r="O495" i="17" s="1"/>
  <c r="L499" i="17"/>
  <c r="J499" i="17"/>
  <c r="K510" i="17"/>
  <c r="M510" i="17"/>
  <c r="J510" i="17"/>
  <c r="Q510" i="17"/>
  <c r="P510" i="17" s="1"/>
  <c r="M557" i="17"/>
  <c r="N569" i="17"/>
  <c r="L569" i="17"/>
  <c r="K569" i="17"/>
  <c r="J569" i="17"/>
  <c r="J603" i="17"/>
  <c r="Q603" i="17"/>
  <c r="P603" i="17" s="1"/>
  <c r="N603" i="17"/>
  <c r="L603" i="17"/>
  <c r="M603" i="17"/>
  <c r="K577" i="17"/>
  <c r="Q577" i="17"/>
  <c r="P577" i="17" s="1"/>
  <c r="N577" i="17"/>
  <c r="M577" i="17"/>
  <c r="M670" i="17"/>
  <c r="K670" i="17"/>
  <c r="J670" i="17"/>
  <c r="Q670" i="17"/>
  <c r="P670" i="17" s="1"/>
  <c r="N670" i="17"/>
  <c r="L670" i="17"/>
  <c r="Q473" i="17"/>
  <c r="P473" i="17" s="1"/>
  <c r="L509" i="17"/>
  <c r="M509" i="17"/>
  <c r="J509" i="17"/>
  <c r="Q509" i="17"/>
  <c r="P509" i="17" s="1"/>
  <c r="L517" i="17"/>
  <c r="K517" i="17"/>
  <c r="J517" i="17"/>
  <c r="L533" i="17"/>
  <c r="K533" i="17"/>
  <c r="J533" i="17"/>
  <c r="L549" i="17"/>
  <c r="K549" i="17"/>
  <c r="J549" i="17"/>
  <c r="N570" i="17"/>
  <c r="Q570" i="17"/>
  <c r="P570" i="17" s="1"/>
  <c r="M570" i="17"/>
  <c r="L570" i="17"/>
  <c r="K570" i="17"/>
  <c r="J577" i="17"/>
  <c r="N613" i="17"/>
  <c r="J613" i="17"/>
  <c r="Q613" i="17"/>
  <c r="P613" i="17" s="1"/>
  <c r="L613" i="17"/>
  <c r="M613" i="17"/>
  <c r="K613" i="17"/>
  <c r="N653" i="17"/>
  <c r="L653" i="17"/>
  <c r="K653" i="17"/>
  <c r="Q653" i="17"/>
  <c r="P653" i="17" s="1"/>
  <c r="M653" i="17"/>
  <c r="J653" i="17"/>
  <c r="O653" i="17" s="1"/>
  <c r="J485" i="17"/>
  <c r="N485" i="17"/>
  <c r="N489" i="17"/>
  <c r="L489" i="17"/>
  <c r="J489" i="17"/>
  <c r="O489" i="17" s="1"/>
  <c r="J493" i="17"/>
  <c r="N493" i="17"/>
  <c r="N497" i="17"/>
  <c r="L497" i="17"/>
  <c r="J497" i="17"/>
  <c r="O497" i="17" s="1"/>
  <c r="K509" i="17"/>
  <c r="M517" i="17"/>
  <c r="M533" i="17"/>
  <c r="M549" i="17"/>
  <c r="N562" i="17"/>
  <c r="Q562" i="17"/>
  <c r="P562" i="17" s="1"/>
  <c r="M562" i="17"/>
  <c r="L562" i="17"/>
  <c r="K562" i="17"/>
  <c r="J570" i="17"/>
  <c r="L577" i="17"/>
  <c r="N582" i="17"/>
  <c r="K582" i="17"/>
  <c r="J582" i="17"/>
  <c r="L582" i="17"/>
  <c r="Q582" i="17"/>
  <c r="P582" i="17" s="1"/>
  <c r="M620" i="17"/>
  <c r="L620" i="17"/>
  <c r="K620" i="17"/>
  <c r="J620" i="17"/>
  <c r="Q620" i="17"/>
  <c r="P620" i="17" s="1"/>
  <c r="L557" i="17"/>
  <c r="K557" i="17"/>
  <c r="J557" i="17"/>
  <c r="N563" i="17"/>
  <c r="M563" i="17"/>
  <c r="L563" i="17"/>
  <c r="O563" i="17" s="1"/>
  <c r="L565" i="17"/>
  <c r="K565" i="17"/>
  <c r="J565" i="17"/>
  <c r="O565" i="17" s="1"/>
  <c r="Q565" i="17"/>
  <c r="P565" i="17" s="1"/>
  <c r="M580" i="17"/>
  <c r="L580" i="17"/>
  <c r="Q580" i="17"/>
  <c r="P580" i="17" s="1"/>
  <c r="N580" i="17"/>
  <c r="K580" i="17"/>
  <c r="J580" i="17"/>
  <c r="O580" i="17" s="1"/>
  <c r="N590" i="17"/>
  <c r="L590" i="17"/>
  <c r="K590" i="17"/>
  <c r="J590" i="17"/>
  <c r="M590" i="17"/>
  <c r="M606" i="17"/>
  <c r="J606" i="17"/>
  <c r="Q606" i="17"/>
  <c r="P606" i="17" s="1"/>
  <c r="L606" i="17"/>
  <c r="N606" i="17"/>
  <c r="K606" i="17"/>
  <c r="N620" i="17"/>
  <c r="Q482" i="17"/>
  <c r="P482" i="17" s="1"/>
  <c r="M486" i="17"/>
  <c r="O486" i="17" s="1"/>
  <c r="Q490" i="17"/>
  <c r="P490" i="17" s="1"/>
  <c r="M494" i="17"/>
  <c r="O494" i="17" s="1"/>
  <c r="Q498" i="17"/>
  <c r="P498" i="17" s="1"/>
  <c r="M502" i="17"/>
  <c r="O502" i="17" s="1"/>
  <c r="Q506" i="17"/>
  <c r="P506" i="17" s="1"/>
  <c r="M586" i="17"/>
  <c r="J609" i="17"/>
  <c r="K609" i="17"/>
  <c r="Q609" i="17"/>
  <c r="P609" i="17" s="1"/>
  <c r="M609" i="17"/>
  <c r="O640" i="17"/>
  <c r="N574" i="17"/>
  <c r="K574" i="17"/>
  <c r="J574" i="17"/>
  <c r="M588" i="17"/>
  <c r="L588" i="17"/>
  <c r="J588" i="17"/>
  <c r="J594" i="17"/>
  <c r="N594" i="17"/>
  <c r="L594" i="17"/>
  <c r="J604" i="17"/>
  <c r="Q604" i="17"/>
  <c r="P604" i="17" s="1"/>
  <c r="N604" i="17"/>
  <c r="L604" i="17"/>
  <c r="J611" i="17"/>
  <c r="Q611" i="17"/>
  <c r="P611" i="17" s="1"/>
  <c r="N611" i="17"/>
  <c r="L611" i="17"/>
  <c r="M694" i="17"/>
  <c r="L694" i="17"/>
  <c r="K694" i="17"/>
  <c r="J694" i="17"/>
  <c r="Q694" i="17"/>
  <c r="P694" i="17" s="1"/>
  <c r="N694" i="17"/>
  <c r="L796" i="17"/>
  <c r="J796" i="17"/>
  <c r="N796" i="17"/>
  <c r="M796" i="17"/>
  <c r="K796" i="17"/>
  <c r="Q796" i="17"/>
  <c r="P796" i="17" s="1"/>
  <c r="Q484" i="17"/>
  <c r="P484" i="17" s="1"/>
  <c r="K490" i="17"/>
  <c r="O490" i="17" s="1"/>
  <c r="Q492" i="17"/>
  <c r="P492" i="17" s="1"/>
  <c r="K498" i="17"/>
  <c r="O498" i="17" s="1"/>
  <c r="K506" i="17"/>
  <c r="O506" i="17" s="1"/>
  <c r="K518" i="17"/>
  <c r="J518" i="17"/>
  <c r="O518" i="17" s="1"/>
  <c r="K526" i="17"/>
  <c r="J526" i="17"/>
  <c r="O526" i="17" s="1"/>
  <c r="K534" i="17"/>
  <c r="J534" i="17"/>
  <c r="O534" i="17" s="1"/>
  <c r="K542" i="17"/>
  <c r="J542" i="17"/>
  <c r="K550" i="17"/>
  <c r="J550" i="17"/>
  <c r="O550" i="17" s="1"/>
  <c r="K558" i="17"/>
  <c r="J558" i="17"/>
  <c r="O558" i="17" s="1"/>
  <c r="K566" i="17"/>
  <c r="J566" i="17"/>
  <c r="O566" i="17" s="1"/>
  <c r="L574" i="17"/>
  <c r="K588" i="17"/>
  <c r="K594" i="17"/>
  <c r="N596" i="17"/>
  <c r="M596" i="17"/>
  <c r="L596" i="17"/>
  <c r="J596" i="17"/>
  <c r="N598" i="17"/>
  <c r="L598" i="17"/>
  <c r="K598" i="17"/>
  <c r="J598" i="17"/>
  <c r="K604" i="17"/>
  <c r="L607" i="17"/>
  <c r="J607" i="17"/>
  <c r="Q607" i="17"/>
  <c r="P607" i="17" s="1"/>
  <c r="M607" i="17"/>
  <c r="N609" i="17"/>
  <c r="K611" i="17"/>
  <c r="M614" i="17"/>
  <c r="J614" i="17"/>
  <c r="Q614" i="17"/>
  <c r="P614" i="17" s="1"/>
  <c r="L614" i="17"/>
  <c r="M726" i="17"/>
  <c r="L726" i="17"/>
  <c r="K726" i="17"/>
  <c r="J726" i="17"/>
  <c r="Q726" i="17"/>
  <c r="P726" i="17" s="1"/>
  <c r="N726" i="17"/>
  <c r="M758" i="17"/>
  <c r="L758" i="17"/>
  <c r="K758" i="17"/>
  <c r="J758" i="17"/>
  <c r="Q758" i="17"/>
  <c r="P758" i="17" s="1"/>
  <c r="N758" i="17"/>
  <c r="M516" i="17"/>
  <c r="L516" i="17"/>
  <c r="O516" i="17" s="1"/>
  <c r="M524" i="17"/>
  <c r="L524" i="17"/>
  <c r="O524" i="17" s="1"/>
  <c r="M532" i="17"/>
  <c r="L532" i="17"/>
  <c r="O532" i="17" s="1"/>
  <c r="M540" i="17"/>
  <c r="L540" i="17"/>
  <c r="O540" i="17" s="1"/>
  <c r="M548" i="17"/>
  <c r="L548" i="17"/>
  <c r="O548" i="17" s="1"/>
  <c r="M556" i="17"/>
  <c r="L556" i="17"/>
  <c r="O556" i="17" s="1"/>
  <c r="M564" i="17"/>
  <c r="L564" i="17"/>
  <c r="M572" i="17"/>
  <c r="L572" i="17"/>
  <c r="O572" i="17" s="1"/>
  <c r="Q594" i="17"/>
  <c r="P594" i="17" s="1"/>
  <c r="O601" i="17"/>
  <c r="N605" i="17"/>
  <c r="J605" i="17"/>
  <c r="Q605" i="17"/>
  <c r="P605" i="17" s="1"/>
  <c r="L605" i="17"/>
  <c r="O610" i="17"/>
  <c r="J612" i="17"/>
  <c r="Q612" i="17"/>
  <c r="P612" i="17" s="1"/>
  <c r="N612" i="17"/>
  <c r="L612" i="17"/>
  <c r="M622" i="17"/>
  <c r="K622" i="17"/>
  <c r="N622" i="17"/>
  <c r="J622" i="17"/>
  <c r="J657" i="17"/>
  <c r="Q657" i="17"/>
  <c r="P657" i="17" s="1"/>
  <c r="N657" i="17"/>
  <c r="M657" i="17"/>
  <c r="L657" i="17"/>
  <c r="K657" i="17"/>
  <c r="J1016" i="17"/>
  <c r="N1016" i="17"/>
  <c r="L1016" i="17"/>
  <c r="Q1016" i="17"/>
  <c r="P1016" i="17" s="1"/>
  <c r="K1016" i="17"/>
  <c r="M1016" i="17"/>
  <c r="J586" i="17"/>
  <c r="N586" i="17"/>
  <c r="O593" i="17"/>
  <c r="K608" i="17"/>
  <c r="J608" i="17"/>
  <c r="Q608" i="17"/>
  <c r="P608" i="17" s="1"/>
  <c r="M608" i="17"/>
  <c r="L615" i="17"/>
  <c r="J615" i="17"/>
  <c r="Q615" i="17"/>
  <c r="P615" i="17" s="1"/>
  <c r="M615" i="17"/>
  <c r="O624" i="17"/>
  <c r="O672" i="17"/>
  <c r="Q589" i="17"/>
  <c r="P589" i="17" s="1"/>
  <c r="Q597" i="17"/>
  <c r="P597" i="17" s="1"/>
  <c r="N617" i="17"/>
  <c r="N621" i="17"/>
  <c r="L621" i="17"/>
  <c r="N627" i="17"/>
  <c r="M627" i="17"/>
  <c r="N633" i="17"/>
  <c r="M641" i="17"/>
  <c r="M644" i="17"/>
  <c r="L644" i="17"/>
  <c r="N661" i="17"/>
  <c r="L661" i="17"/>
  <c r="K661" i="17"/>
  <c r="L667" i="17"/>
  <c r="O674" i="17"/>
  <c r="N681" i="17"/>
  <c r="M686" i="17"/>
  <c r="K686" i="17"/>
  <c r="J686" i="17"/>
  <c r="N699" i="17"/>
  <c r="M699" i="17"/>
  <c r="K699" i="17"/>
  <c r="N716" i="17"/>
  <c r="M716" i="17"/>
  <c r="L716" i="17"/>
  <c r="J716" i="17"/>
  <c r="N731" i="17"/>
  <c r="M731" i="17"/>
  <c r="K731" i="17"/>
  <c r="N748" i="17"/>
  <c r="M748" i="17"/>
  <c r="L748" i="17"/>
  <c r="J748" i="17"/>
  <c r="L788" i="17"/>
  <c r="J788" i="17"/>
  <c r="N788" i="17"/>
  <c r="M788" i="17"/>
  <c r="K788" i="17"/>
  <c r="J798" i="17"/>
  <c r="Q798" i="17"/>
  <c r="P798" i="17" s="1"/>
  <c r="N798" i="17"/>
  <c r="M798" i="17"/>
  <c r="K798" i="17"/>
  <c r="K924" i="17"/>
  <c r="N924" i="17"/>
  <c r="Q924" i="17"/>
  <c r="P924" i="17" s="1"/>
  <c r="L924" i="17"/>
  <c r="M924" i="17"/>
  <c r="J924" i="17"/>
  <c r="O924" i="17" s="1"/>
  <c r="N635" i="17"/>
  <c r="M635" i="17"/>
  <c r="N641" i="17"/>
  <c r="M652" i="17"/>
  <c r="L652" i="17"/>
  <c r="N669" i="17"/>
  <c r="L669" i="17"/>
  <c r="K669" i="17"/>
  <c r="N683" i="17"/>
  <c r="M683" i="17"/>
  <c r="K683" i="17"/>
  <c r="M718" i="17"/>
  <c r="L718" i="17"/>
  <c r="K718" i="17"/>
  <c r="J718" i="17"/>
  <c r="M750" i="17"/>
  <c r="L750" i="17"/>
  <c r="K750" i="17"/>
  <c r="J750" i="17"/>
  <c r="L780" i="17"/>
  <c r="J780" i="17"/>
  <c r="N780" i="17"/>
  <c r="M780" i="17"/>
  <c r="K780" i="17"/>
  <c r="J790" i="17"/>
  <c r="Q790" i="17"/>
  <c r="P790" i="17" s="1"/>
  <c r="N790" i="17"/>
  <c r="M790" i="17"/>
  <c r="K790" i="17"/>
  <c r="M809" i="17"/>
  <c r="J809" i="17"/>
  <c r="Q809" i="17"/>
  <c r="P809" i="17" s="1"/>
  <c r="L809" i="17"/>
  <c r="M825" i="17"/>
  <c r="L825" i="17"/>
  <c r="J825" i="17"/>
  <c r="Q825" i="17"/>
  <c r="P825" i="17" s="1"/>
  <c r="N825" i="17"/>
  <c r="K825" i="17"/>
  <c r="N864" i="17"/>
  <c r="M864" i="17"/>
  <c r="K864" i="17"/>
  <c r="L864" i="17"/>
  <c r="J864" i="17"/>
  <c r="O864" i="17" s="1"/>
  <c r="Q519" i="17"/>
  <c r="P519" i="17" s="1"/>
  <c r="Q527" i="17"/>
  <c r="P527" i="17" s="1"/>
  <c r="Q535" i="17"/>
  <c r="P535" i="17" s="1"/>
  <c r="Q543" i="17"/>
  <c r="P543" i="17" s="1"/>
  <c r="Q551" i="17"/>
  <c r="P551" i="17" s="1"/>
  <c r="Q559" i="17"/>
  <c r="P559" i="17" s="1"/>
  <c r="Q567" i="17"/>
  <c r="P567" i="17" s="1"/>
  <c r="Q575" i="17"/>
  <c r="P575" i="17" s="1"/>
  <c r="M579" i="17"/>
  <c r="Q583" i="17"/>
  <c r="P583" i="17" s="1"/>
  <c r="M587" i="17"/>
  <c r="K589" i="17"/>
  <c r="O589" i="17" s="1"/>
  <c r="Q591" i="17"/>
  <c r="P591" i="17" s="1"/>
  <c r="M595" i="17"/>
  <c r="K597" i="17"/>
  <c r="Q599" i="17"/>
  <c r="P599" i="17" s="1"/>
  <c r="Q617" i="17"/>
  <c r="P617" i="17" s="1"/>
  <c r="K621" i="17"/>
  <c r="O626" i="17"/>
  <c r="K627" i="17"/>
  <c r="M630" i="17"/>
  <c r="K630" i="17"/>
  <c r="J630" i="17"/>
  <c r="J635" i="17"/>
  <c r="Q641" i="17"/>
  <c r="P641" i="17" s="1"/>
  <c r="N643" i="17"/>
  <c r="M643" i="17"/>
  <c r="K644" i="17"/>
  <c r="N649" i="17"/>
  <c r="J652" i="17"/>
  <c r="M660" i="17"/>
  <c r="L660" i="17"/>
  <c r="M661" i="17"/>
  <c r="L665" i="17"/>
  <c r="J669" i="17"/>
  <c r="K673" i="17"/>
  <c r="J683" i="17"/>
  <c r="N686" i="17"/>
  <c r="N691" i="17"/>
  <c r="M691" i="17"/>
  <c r="K691" i="17"/>
  <c r="L699" i="17"/>
  <c r="N708" i="17"/>
  <c r="M708" i="17"/>
  <c r="L708" i="17"/>
  <c r="J708" i="17"/>
  <c r="N718" i="17"/>
  <c r="N723" i="17"/>
  <c r="M723" i="17"/>
  <c r="K723" i="17"/>
  <c r="L731" i="17"/>
  <c r="N740" i="17"/>
  <c r="M740" i="17"/>
  <c r="L740" i="17"/>
  <c r="J740" i="17"/>
  <c r="N750" i="17"/>
  <c r="N755" i="17"/>
  <c r="M755" i="17"/>
  <c r="K755" i="17"/>
  <c r="O768" i="17"/>
  <c r="L772" i="17"/>
  <c r="J772" i="17"/>
  <c r="N772" i="17"/>
  <c r="M772" i="17"/>
  <c r="K772" i="17"/>
  <c r="J782" i="17"/>
  <c r="Q782" i="17"/>
  <c r="P782" i="17" s="1"/>
  <c r="N782" i="17"/>
  <c r="M782" i="17"/>
  <c r="K782" i="17"/>
  <c r="Q788" i="17"/>
  <c r="P788" i="17" s="1"/>
  <c r="L790" i="17"/>
  <c r="O792" i="17"/>
  <c r="L804" i="17"/>
  <c r="J804" i="17"/>
  <c r="Q804" i="17"/>
  <c r="P804" i="17" s="1"/>
  <c r="M804" i="17"/>
  <c r="K809" i="17"/>
  <c r="O861" i="17"/>
  <c r="Q864" i="17"/>
  <c r="P864" i="17" s="1"/>
  <c r="N579" i="17"/>
  <c r="N587" i="17"/>
  <c r="N595" i="17"/>
  <c r="L597" i="17"/>
  <c r="J619" i="17"/>
  <c r="O619" i="17" s="1"/>
  <c r="M621" i="17"/>
  <c r="O625" i="17"/>
  <c r="L627" i="17"/>
  <c r="L630" i="17"/>
  <c r="O634" i="17"/>
  <c r="K635" i="17"/>
  <c r="M638" i="17"/>
  <c r="K638" i="17"/>
  <c r="J638" i="17"/>
  <c r="O638" i="17" s="1"/>
  <c r="J643" i="17"/>
  <c r="N644" i="17"/>
  <c r="Q649" i="17"/>
  <c r="P649" i="17" s="1"/>
  <c r="N651" i="17"/>
  <c r="M651" i="17"/>
  <c r="K652" i="17"/>
  <c r="J660" i="17"/>
  <c r="O660" i="17" s="1"/>
  <c r="M665" i="17"/>
  <c r="M668" i="17"/>
  <c r="L668" i="17"/>
  <c r="O668" i="17" s="1"/>
  <c r="M669" i="17"/>
  <c r="L673" i="17"/>
  <c r="M676" i="17"/>
  <c r="L676" i="17"/>
  <c r="J676" i="17"/>
  <c r="O676" i="17" s="1"/>
  <c r="O682" i="17"/>
  <c r="L683" i="17"/>
  <c r="J691" i="17"/>
  <c r="O698" i="17"/>
  <c r="Q699" i="17"/>
  <c r="P699" i="17" s="1"/>
  <c r="K708" i="17"/>
  <c r="M710" i="17"/>
  <c r="L710" i="17"/>
  <c r="K710" i="17"/>
  <c r="J710" i="17"/>
  <c r="Q716" i="17"/>
  <c r="P716" i="17" s="1"/>
  <c r="J723" i="17"/>
  <c r="O730" i="17"/>
  <c r="Q731" i="17"/>
  <c r="P731" i="17" s="1"/>
  <c r="K740" i="17"/>
  <c r="M742" i="17"/>
  <c r="L742" i="17"/>
  <c r="K742" i="17"/>
  <c r="J742" i="17"/>
  <c r="Q748" i="17"/>
  <c r="P748" i="17" s="1"/>
  <c r="J755" i="17"/>
  <c r="O760" i="17"/>
  <c r="J774" i="17"/>
  <c r="Q774" i="17"/>
  <c r="P774" i="17" s="1"/>
  <c r="N774" i="17"/>
  <c r="M774" i="17"/>
  <c r="K774" i="17"/>
  <c r="Q780" i="17"/>
  <c r="P780" i="17" s="1"/>
  <c r="L782" i="17"/>
  <c r="O784" i="17"/>
  <c r="O799" i="17"/>
  <c r="K804" i="17"/>
  <c r="N809" i="17"/>
  <c r="J949" i="17"/>
  <c r="M949" i="17"/>
  <c r="Q949" i="17"/>
  <c r="P949" i="17" s="1"/>
  <c r="N949" i="17"/>
  <c r="K949" i="17"/>
  <c r="L949" i="17"/>
  <c r="Q593" i="17"/>
  <c r="P593" i="17" s="1"/>
  <c r="Q601" i="17"/>
  <c r="P601" i="17" s="1"/>
  <c r="O618" i="17"/>
  <c r="N629" i="17"/>
  <c r="L629" i="17"/>
  <c r="K629" i="17"/>
  <c r="L635" i="17"/>
  <c r="O642" i="17"/>
  <c r="M646" i="17"/>
  <c r="K646" i="17"/>
  <c r="J646" i="17"/>
  <c r="N652" i="17"/>
  <c r="N659" i="17"/>
  <c r="M659" i="17"/>
  <c r="N665" i="17"/>
  <c r="M673" i="17"/>
  <c r="Q686" i="17"/>
  <c r="P686" i="17" s="1"/>
  <c r="N700" i="17"/>
  <c r="M700" i="17"/>
  <c r="L700" i="17"/>
  <c r="J700" i="17"/>
  <c r="O700" i="17" s="1"/>
  <c r="N715" i="17"/>
  <c r="M715" i="17"/>
  <c r="K715" i="17"/>
  <c r="Q718" i="17"/>
  <c r="P718" i="17" s="1"/>
  <c r="N732" i="17"/>
  <c r="M732" i="17"/>
  <c r="L732" i="17"/>
  <c r="J732" i="17"/>
  <c r="O732" i="17" s="1"/>
  <c r="N747" i="17"/>
  <c r="M747" i="17"/>
  <c r="K747" i="17"/>
  <c r="Q750" i="17"/>
  <c r="P750" i="17" s="1"/>
  <c r="O776" i="17"/>
  <c r="N804" i="17"/>
  <c r="K884" i="17"/>
  <c r="Q884" i="17"/>
  <c r="P884" i="17" s="1"/>
  <c r="N884" i="17"/>
  <c r="L884" i="17"/>
  <c r="M884" i="17"/>
  <c r="J884" i="17"/>
  <c r="L920" i="17"/>
  <c r="J920" i="17"/>
  <c r="Q920" i="17"/>
  <c r="P920" i="17" s="1"/>
  <c r="M920" i="17"/>
  <c r="N920" i="17"/>
  <c r="K920" i="17"/>
  <c r="N637" i="17"/>
  <c r="L637" i="17"/>
  <c r="K637" i="17"/>
  <c r="O650" i="17"/>
  <c r="M654" i="17"/>
  <c r="K654" i="17"/>
  <c r="J654" i="17"/>
  <c r="N667" i="17"/>
  <c r="M667" i="17"/>
  <c r="M678" i="17"/>
  <c r="K678" i="17"/>
  <c r="J678" i="17"/>
  <c r="J681" i="17"/>
  <c r="M681" i="17"/>
  <c r="M702" i="17"/>
  <c r="L702" i="17"/>
  <c r="K702" i="17"/>
  <c r="J702" i="17"/>
  <c r="M734" i="17"/>
  <c r="L734" i="17"/>
  <c r="K734" i="17"/>
  <c r="J734" i="17"/>
  <c r="O767" i="17"/>
  <c r="O783" i="17"/>
  <c r="N840" i="17"/>
  <c r="M840" i="17"/>
  <c r="K840" i="17"/>
  <c r="Q840" i="17"/>
  <c r="P840" i="17" s="1"/>
  <c r="L840" i="17"/>
  <c r="J840" i="17"/>
  <c r="O840" i="17" s="1"/>
  <c r="M851" i="17"/>
  <c r="L851" i="17"/>
  <c r="K851" i="17"/>
  <c r="J851" i="17"/>
  <c r="N851" i="17"/>
  <c r="M954" i="17"/>
  <c r="J954" i="17"/>
  <c r="Q954" i="17"/>
  <c r="P954" i="17" s="1"/>
  <c r="L954" i="17"/>
  <c r="N954" i="17"/>
  <c r="K954" i="17"/>
  <c r="L617" i="17"/>
  <c r="O617" i="17" s="1"/>
  <c r="Q621" i="17"/>
  <c r="P621" i="17" s="1"/>
  <c r="L623" i="17"/>
  <c r="J623" i="17"/>
  <c r="M628" i="17"/>
  <c r="L628" i="17"/>
  <c r="O628" i="17" s="1"/>
  <c r="M629" i="17"/>
  <c r="L633" i="17"/>
  <c r="O633" i="17" s="1"/>
  <c r="Q635" i="17"/>
  <c r="P635" i="17" s="1"/>
  <c r="J637" i="17"/>
  <c r="K641" i="17"/>
  <c r="O641" i="17" s="1"/>
  <c r="N645" i="17"/>
  <c r="L645" i="17"/>
  <c r="K645" i="17"/>
  <c r="O645" i="17" s="1"/>
  <c r="N646" i="17"/>
  <c r="O649" i="17"/>
  <c r="Q652" i="17"/>
  <c r="P652" i="17" s="1"/>
  <c r="L654" i="17"/>
  <c r="O658" i="17"/>
  <c r="K659" i="17"/>
  <c r="O659" i="17" s="1"/>
  <c r="M662" i="17"/>
  <c r="K662" i="17"/>
  <c r="J662" i="17"/>
  <c r="O662" i="17" s="1"/>
  <c r="J667" i="17"/>
  <c r="O667" i="17" s="1"/>
  <c r="Q669" i="17"/>
  <c r="P669" i="17" s="1"/>
  <c r="Q673" i="17"/>
  <c r="P673" i="17" s="1"/>
  <c r="N675" i="17"/>
  <c r="M675" i="17"/>
  <c r="K675" i="17"/>
  <c r="O675" i="17" s="1"/>
  <c r="L678" i="17"/>
  <c r="K681" i="17"/>
  <c r="M684" i="17"/>
  <c r="L684" i="17"/>
  <c r="J684" i="17"/>
  <c r="N692" i="17"/>
  <c r="M692" i="17"/>
  <c r="L692" i="17"/>
  <c r="J692" i="17"/>
  <c r="O692" i="17" s="1"/>
  <c r="N702" i="17"/>
  <c r="N707" i="17"/>
  <c r="M707" i="17"/>
  <c r="K707" i="17"/>
  <c r="O707" i="17" s="1"/>
  <c r="L715" i="17"/>
  <c r="N724" i="17"/>
  <c r="M724" i="17"/>
  <c r="L724" i="17"/>
  <c r="J724" i="17"/>
  <c r="O724" i="17" s="1"/>
  <c r="N734" i="17"/>
  <c r="N739" i="17"/>
  <c r="M739" i="17"/>
  <c r="K739" i="17"/>
  <c r="L747" i="17"/>
  <c r="O747" i="17" s="1"/>
  <c r="N756" i="17"/>
  <c r="M756" i="17"/>
  <c r="L756" i="17"/>
  <c r="J756" i="17"/>
  <c r="O775" i="17"/>
  <c r="O829" i="17"/>
  <c r="Q851" i="17"/>
  <c r="P851" i="17" s="1"/>
  <c r="M843" i="17"/>
  <c r="L843" i="17"/>
  <c r="K843" i="17"/>
  <c r="J843" i="17"/>
  <c r="N856" i="17"/>
  <c r="M856" i="17"/>
  <c r="K856" i="17"/>
  <c r="J893" i="17"/>
  <c r="M893" i="17"/>
  <c r="Q893" i="17"/>
  <c r="P893" i="17" s="1"/>
  <c r="N893" i="17"/>
  <c r="K893" i="17"/>
  <c r="K932" i="17"/>
  <c r="N932" i="17"/>
  <c r="Q932" i="17"/>
  <c r="P932" i="17" s="1"/>
  <c r="M932" i="17"/>
  <c r="J932" i="17"/>
  <c r="M959" i="17"/>
  <c r="K959" i="17"/>
  <c r="Q959" i="17"/>
  <c r="P959" i="17" s="1"/>
  <c r="L959" i="17"/>
  <c r="J965" i="17"/>
  <c r="M965" i="17"/>
  <c r="Q965" i="17"/>
  <c r="P965" i="17" s="1"/>
  <c r="N965" i="17"/>
  <c r="L965" i="17"/>
  <c r="K965" i="17"/>
  <c r="L1171" i="17"/>
  <c r="Q1171" i="17"/>
  <c r="P1171" i="17" s="1"/>
  <c r="K1171" i="17"/>
  <c r="J1171" i="17"/>
  <c r="N1171" i="17"/>
  <c r="M1171" i="17"/>
  <c r="Q677" i="17"/>
  <c r="P677" i="17" s="1"/>
  <c r="Q685" i="17"/>
  <c r="P685" i="17" s="1"/>
  <c r="M689" i="17"/>
  <c r="O689" i="17" s="1"/>
  <c r="Q693" i="17"/>
  <c r="P693" i="17" s="1"/>
  <c r="M697" i="17"/>
  <c r="O697" i="17" s="1"/>
  <c r="Q701" i="17"/>
  <c r="P701" i="17" s="1"/>
  <c r="M705" i="17"/>
  <c r="O705" i="17" s="1"/>
  <c r="Q709" i="17"/>
  <c r="P709" i="17" s="1"/>
  <c r="M713" i="17"/>
  <c r="O713" i="17" s="1"/>
  <c r="Q717" i="17"/>
  <c r="P717" i="17" s="1"/>
  <c r="M721" i="17"/>
  <c r="O721" i="17" s="1"/>
  <c r="Q725" i="17"/>
  <c r="P725" i="17" s="1"/>
  <c r="M729" i="17"/>
  <c r="O729" i="17" s="1"/>
  <c r="Q733" i="17"/>
  <c r="P733" i="17" s="1"/>
  <c r="M737" i="17"/>
  <c r="O737" i="17" s="1"/>
  <c r="Q741" i="17"/>
  <c r="P741" i="17" s="1"/>
  <c r="M745" i="17"/>
  <c r="O745" i="17" s="1"/>
  <c r="Q749" i="17"/>
  <c r="P749" i="17" s="1"/>
  <c r="M753" i="17"/>
  <c r="O753" i="17" s="1"/>
  <c r="Q757" i="17"/>
  <c r="P757" i="17" s="1"/>
  <c r="M803" i="17"/>
  <c r="K803" i="17"/>
  <c r="N808" i="17"/>
  <c r="K808" i="17"/>
  <c r="L812" i="17"/>
  <c r="J812" i="17"/>
  <c r="N816" i="17"/>
  <c r="M816" i="17"/>
  <c r="K816" i="17"/>
  <c r="M819" i="17"/>
  <c r="K819" i="17"/>
  <c r="J819" i="17"/>
  <c r="J822" i="17"/>
  <c r="M822" i="17"/>
  <c r="N832" i="17"/>
  <c r="M832" i="17"/>
  <c r="K832" i="17"/>
  <c r="M835" i="17"/>
  <c r="L835" i="17"/>
  <c r="K835" i="17"/>
  <c r="J835" i="17"/>
  <c r="O835" i="17" s="1"/>
  <c r="N843" i="17"/>
  <c r="N848" i="17"/>
  <c r="M848" i="17"/>
  <c r="K848" i="17"/>
  <c r="J856" i="17"/>
  <c r="O871" i="17"/>
  <c r="O876" i="17"/>
  <c r="L893" i="17"/>
  <c r="M898" i="17"/>
  <c r="J898" i="17"/>
  <c r="Q898" i="17"/>
  <c r="P898" i="17" s="1"/>
  <c r="N898" i="17"/>
  <c r="K898" i="17"/>
  <c r="L932" i="17"/>
  <c r="J957" i="17"/>
  <c r="M957" i="17"/>
  <c r="N957" i="17"/>
  <c r="L957" i="17"/>
  <c r="K957" i="17"/>
  <c r="J959" i="17"/>
  <c r="O959" i="17" s="1"/>
  <c r="O963" i="17"/>
  <c r="M968" i="17"/>
  <c r="L968" i="17"/>
  <c r="J968" i="17"/>
  <c r="Q968" i="17"/>
  <c r="P968" i="17" s="1"/>
  <c r="N968" i="17"/>
  <c r="K968" i="17"/>
  <c r="L1155" i="17"/>
  <c r="Q1155" i="17"/>
  <c r="P1155" i="17" s="1"/>
  <c r="K1155" i="17"/>
  <c r="J1155" i="17"/>
  <c r="N1155" i="17"/>
  <c r="M1155" i="17"/>
  <c r="Q631" i="17"/>
  <c r="P631" i="17" s="1"/>
  <c r="Q639" i="17"/>
  <c r="P639" i="17" s="1"/>
  <c r="Q647" i="17"/>
  <c r="P647" i="17" s="1"/>
  <c r="Q655" i="17"/>
  <c r="P655" i="17" s="1"/>
  <c r="Q663" i="17"/>
  <c r="P663" i="17" s="1"/>
  <c r="Q671" i="17"/>
  <c r="P671" i="17" s="1"/>
  <c r="K677" i="17"/>
  <c r="Q679" i="17"/>
  <c r="P679" i="17" s="1"/>
  <c r="K685" i="17"/>
  <c r="Q687" i="17"/>
  <c r="P687" i="17" s="1"/>
  <c r="K693" i="17"/>
  <c r="Q695" i="17"/>
  <c r="P695" i="17" s="1"/>
  <c r="K701" i="17"/>
  <c r="Q703" i="17"/>
  <c r="P703" i="17" s="1"/>
  <c r="K709" i="17"/>
  <c r="Q711" i="17"/>
  <c r="P711" i="17" s="1"/>
  <c r="K717" i="17"/>
  <c r="Q719" i="17"/>
  <c r="P719" i="17" s="1"/>
  <c r="K725" i="17"/>
  <c r="Q727" i="17"/>
  <c r="P727" i="17" s="1"/>
  <c r="K733" i="17"/>
  <c r="Q735" i="17"/>
  <c r="P735" i="17" s="1"/>
  <c r="K741" i="17"/>
  <c r="Q743" i="17"/>
  <c r="P743" i="17" s="1"/>
  <c r="K749" i="17"/>
  <c r="Q751" i="17"/>
  <c r="P751" i="17" s="1"/>
  <c r="K757" i="17"/>
  <c r="M771" i="17"/>
  <c r="K771" i="17"/>
  <c r="Q777" i="17"/>
  <c r="P777" i="17" s="1"/>
  <c r="M779" i="17"/>
  <c r="K779" i="17"/>
  <c r="Q785" i="17"/>
  <c r="P785" i="17" s="1"/>
  <c r="M787" i="17"/>
  <c r="K787" i="17"/>
  <c r="Q793" i="17"/>
  <c r="P793" i="17" s="1"/>
  <c r="M795" i="17"/>
  <c r="K795" i="17"/>
  <c r="L803" i="17"/>
  <c r="O807" i="17"/>
  <c r="L808" i="17"/>
  <c r="M811" i="17"/>
  <c r="K811" i="17"/>
  <c r="M812" i="17"/>
  <c r="L816" i="17"/>
  <c r="N819" i="17"/>
  <c r="L822" i="17"/>
  <c r="L832" i="17"/>
  <c r="Q843" i="17"/>
  <c r="P843" i="17" s="1"/>
  <c r="L848" i="17"/>
  <c r="Q856" i="17"/>
  <c r="P856" i="17" s="1"/>
  <c r="N865" i="17"/>
  <c r="M865" i="17"/>
  <c r="L865" i="17"/>
  <c r="J865" i="17"/>
  <c r="N881" i="17"/>
  <c r="K881" i="17"/>
  <c r="M881" i="17"/>
  <c r="L881" i="17"/>
  <c r="J881" i="17"/>
  <c r="M914" i="17"/>
  <c r="J914" i="17"/>
  <c r="N914" i="17"/>
  <c r="L914" i="17"/>
  <c r="K914" i="17"/>
  <c r="J981" i="17"/>
  <c r="M981" i="17"/>
  <c r="Q981" i="17"/>
  <c r="P981" i="17" s="1"/>
  <c r="N981" i="17"/>
  <c r="K981" i="17"/>
  <c r="N1068" i="17"/>
  <c r="M1068" i="17"/>
  <c r="K1068" i="17"/>
  <c r="Q1068" i="17"/>
  <c r="P1068" i="17" s="1"/>
  <c r="L1068" i="17"/>
  <c r="J1068" i="17"/>
  <c r="O1068" i="17" s="1"/>
  <c r="Q616" i="17"/>
  <c r="P616" i="17" s="1"/>
  <c r="Q624" i="17"/>
  <c r="P624" i="17" s="1"/>
  <c r="J631" i="17"/>
  <c r="O631" i="17" s="1"/>
  <c r="Q632" i="17"/>
  <c r="P632" i="17" s="1"/>
  <c r="J639" i="17"/>
  <c r="O639" i="17" s="1"/>
  <c r="Q640" i="17"/>
  <c r="P640" i="17" s="1"/>
  <c r="J647" i="17"/>
  <c r="O647" i="17" s="1"/>
  <c r="Q648" i="17"/>
  <c r="P648" i="17" s="1"/>
  <c r="J655" i="17"/>
  <c r="O655" i="17" s="1"/>
  <c r="Q656" i="17"/>
  <c r="P656" i="17" s="1"/>
  <c r="J663" i="17"/>
  <c r="O663" i="17" s="1"/>
  <c r="Q664" i="17"/>
  <c r="P664" i="17" s="1"/>
  <c r="J671" i="17"/>
  <c r="O671" i="17" s="1"/>
  <c r="Q672" i="17"/>
  <c r="P672" i="17" s="1"/>
  <c r="L677" i="17"/>
  <c r="J679" i="17"/>
  <c r="O679" i="17" s="1"/>
  <c r="Q680" i="17"/>
  <c r="P680" i="17" s="1"/>
  <c r="L685" i="17"/>
  <c r="J687" i="17"/>
  <c r="O687" i="17" s="1"/>
  <c r="Q688" i="17"/>
  <c r="P688" i="17" s="1"/>
  <c r="L693" i="17"/>
  <c r="J695" i="17"/>
  <c r="O695" i="17" s="1"/>
  <c r="Q696" i="17"/>
  <c r="P696" i="17" s="1"/>
  <c r="L701" i="17"/>
  <c r="J703" i="17"/>
  <c r="O703" i="17" s="1"/>
  <c r="Q704" i="17"/>
  <c r="P704" i="17" s="1"/>
  <c r="L709" i="17"/>
  <c r="J711" i="17"/>
  <c r="O711" i="17" s="1"/>
  <c r="Q712" i="17"/>
  <c r="P712" i="17" s="1"/>
  <c r="L717" i="17"/>
  <c r="J719" i="17"/>
  <c r="O719" i="17" s="1"/>
  <c r="Q720" i="17"/>
  <c r="P720" i="17" s="1"/>
  <c r="L725" i="17"/>
  <c r="J727" i="17"/>
  <c r="O727" i="17" s="1"/>
  <c r="Q728" i="17"/>
  <c r="P728" i="17" s="1"/>
  <c r="L733" i="17"/>
  <c r="J735" i="17"/>
  <c r="O735" i="17" s="1"/>
  <c r="Q736" i="17"/>
  <c r="P736" i="17" s="1"/>
  <c r="L741" i="17"/>
  <c r="J743" i="17"/>
  <c r="O743" i="17" s="1"/>
  <c r="Q744" i="17"/>
  <c r="P744" i="17" s="1"/>
  <c r="L749" i="17"/>
  <c r="J751" i="17"/>
  <c r="O751" i="17" s="1"/>
  <c r="Q752" i="17"/>
  <c r="P752" i="17" s="1"/>
  <c r="L757" i="17"/>
  <c r="O761" i="17"/>
  <c r="O769" i="17"/>
  <c r="N778" i="17"/>
  <c r="L778" i="17"/>
  <c r="N786" i="17"/>
  <c r="L786" i="17"/>
  <c r="N794" i="17"/>
  <c r="L794" i="17"/>
  <c r="N803" i="17"/>
  <c r="J806" i="17"/>
  <c r="M806" i="17"/>
  <c r="M808" i="17"/>
  <c r="J811" i="17"/>
  <c r="N812" i="17"/>
  <c r="N822" i="17"/>
  <c r="Q835" i="17"/>
  <c r="P835" i="17" s="1"/>
  <c r="O847" i="17"/>
  <c r="Q848" i="17"/>
  <c r="P848" i="17" s="1"/>
  <c r="N857" i="17"/>
  <c r="M857" i="17"/>
  <c r="L857" i="17"/>
  <c r="J857" i="17"/>
  <c r="K865" i="17"/>
  <c r="O883" i="17"/>
  <c r="O899" i="17"/>
  <c r="M903" i="17"/>
  <c r="K903" i="17"/>
  <c r="Q903" i="17"/>
  <c r="P903" i="17" s="1"/>
  <c r="L903" i="17"/>
  <c r="Q914" i="17"/>
  <c r="P914" i="17" s="1"/>
  <c r="M927" i="17"/>
  <c r="K927" i="17"/>
  <c r="N927" i="17"/>
  <c r="L927" i="17"/>
  <c r="J927" i="17"/>
  <c r="O927" i="17" s="1"/>
  <c r="L944" i="17"/>
  <c r="J944" i="17"/>
  <c r="N944" i="17"/>
  <c r="M944" i="17"/>
  <c r="K944" i="17"/>
  <c r="N975" i="17"/>
  <c r="M975" i="17"/>
  <c r="K975" i="17"/>
  <c r="Q975" i="17"/>
  <c r="P975" i="17" s="1"/>
  <c r="J975" i="17"/>
  <c r="L981" i="17"/>
  <c r="M997" i="17"/>
  <c r="J997" i="17"/>
  <c r="Q997" i="17"/>
  <c r="P997" i="17" s="1"/>
  <c r="N997" i="17"/>
  <c r="K997" i="17"/>
  <c r="M1069" i="17"/>
  <c r="L1069" i="17"/>
  <c r="J1069" i="17"/>
  <c r="Q1069" i="17"/>
  <c r="P1069" i="17" s="1"/>
  <c r="N1069" i="17"/>
  <c r="K1069" i="17"/>
  <c r="N1100" i="17"/>
  <c r="M1100" i="17"/>
  <c r="K1100" i="17"/>
  <c r="L1100" i="17"/>
  <c r="Q1100" i="17"/>
  <c r="P1100" i="17" s="1"/>
  <c r="Q689" i="17"/>
  <c r="P689" i="17" s="1"/>
  <c r="Q697" i="17"/>
  <c r="P697" i="17" s="1"/>
  <c r="Q705" i="17"/>
  <c r="P705" i="17" s="1"/>
  <c r="Q713" i="17"/>
  <c r="P713" i="17" s="1"/>
  <c r="Q721" i="17"/>
  <c r="P721" i="17" s="1"/>
  <c r="Q729" i="17"/>
  <c r="P729" i="17" s="1"/>
  <c r="Q737" i="17"/>
  <c r="P737" i="17" s="1"/>
  <c r="Q745" i="17"/>
  <c r="P745" i="17" s="1"/>
  <c r="Q753" i="17"/>
  <c r="P753" i="17" s="1"/>
  <c r="M801" i="17"/>
  <c r="J801" i="17"/>
  <c r="L811" i="17"/>
  <c r="J814" i="17"/>
  <c r="M814" i="17"/>
  <c r="Q816" i="17"/>
  <c r="P816" i="17" s="1"/>
  <c r="Q819" i="17"/>
  <c r="P819" i="17" s="1"/>
  <c r="Q822" i="17"/>
  <c r="P822" i="17" s="1"/>
  <c r="N824" i="17"/>
  <c r="M824" i="17"/>
  <c r="K824" i="17"/>
  <c r="M827" i="17"/>
  <c r="K827" i="17"/>
  <c r="J827" i="17"/>
  <c r="J830" i="17"/>
  <c r="M830" i="17"/>
  <c r="Q832" i="17"/>
  <c r="P832" i="17" s="1"/>
  <c r="O839" i="17"/>
  <c r="N849" i="17"/>
  <c r="M849" i="17"/>
  <c r="L849" i="17"/>
  <c r="J849" i="17"/>
  <c r="K857" i="17"/>
  <c r="M867" i="17"/>
  <c r="L867" i="17"/>
  <c r="K867" i="17"/>
  <c r="J867" i="17"/>
  <c r="O874" i="17"/>
  <c r="Q881" i="17"/>
  <c r="P881" i="17" s="1"/>
  <c r="L888" i="17"/>
  <c r="J888" i="17"/>
  <c r="N888" i="17"/>
  <c r="M888" i="17"/>
  <c r="K888" i="17"/>
  <c r="J901" i="17"/>
  <c r="M901" i="17"/>
  <c r="N901" i="17"/>
  <c r="L901" i="17"/>
  <c r="K901" i="17"/>
  <c r="J903" i="17"/>
  <c r="O907" i="17"/>
  <c r="Q927" i="17"/>
  <c r="P927" i="17" s="1"/>
  <c r="J941" i="17"/>
  <c r="M941" i="17"/>
  <c r="Q941" i="17"/>
  <c r="P941" i="17" s="1"/>
  <c r="L941" i="17"/>
  <c r="Q944" i="17"/>
  <c r="P944" i="17" s="1"/>
  <c r="K948" i="17"/>
  <c r="N948" i="17"/>
  <c r="M948" i="17"/>
  <c r="L948" i="17"/>
  <c r="J948" i="17"/>
  <c r="L975" i="17"/>
  <c r="L997" i="17"/>
  <c r="J1100" i="17"/>
  <c r="L759" i="17"/>
  <c r="O759" i="17" s="1"/>
  <c r="L762" i="17"/>
  <c r="O762" i="17" s="1"/>
  <c r="L763" i="17"/>
  <c r="O763" i="17" s="1"/>
  <c r="M764" i="17"/>
  <c r="O764" i="17" s="1"/>
  <c r="M765" i="17"/>
  <c r="O765" i="17" s="1"/>
  <c r="M766" i="17"/>
  <c r="O766" i="17" s="1"/>
  <c r="L770" i="17"/>
  <c r="O770" i="17" s="1"/>
  <c r="N771" i="17"/>
  <c r="J777" i="17"/>
  <c r="O777" i="17" s="1"/>
  <c r="K778" i="17"/>
  <c r="N779" i="17"/>
  <c r="J785" i="17"/>
  <c r="O785" i="17" s="1"/>
  <c r="K786" i="17"/>
  <c r="O786" i="17" s="1"/>
  <c r="N787" i="17"/>
  <c r="J793" i="17"/>
  <c r="O793" i="17" s="1"/>
  <c r="K794" i="17"/>
  <c r="O794" i="17" s="1"/>
  <c r="N795" i="17"/>
  <c r="K801" i="17"/>
  <c r="Q803" i="17"/>
  <c r="P803" i="17" s="1"/>
  <c r="L806" i="17"/>
  <c r="Q808" i="17"/>
  <c r="P808" i="17" s="1"/>
  <c r="N811" i="17"/>
  <c r="Q812" i="17"/>
  <c r="P812" i="17" s="1"/>
  <c r="K814" i="17"/>
  <c r="M817" i="17"/>
  <c r="L817" i="17"/>
  <c r="J817" i="17"/>
  <c r="O817" i="17" s="1"/>
  <c r="J824" i="17"/>
  <c r="L827" i="17"/>
  <c r="K830" i="17"/>
  <c r="M833" i="17"/>
  <c r="L833" i="17"/>
  <c r="J833" i="17"/>
  <c r="N841" i="17"/>
  <c r="M841" i="17"/>
  <c r="L841" i="17"/>
  <c r="J841" i="17"/>
  <c r="O841" i="17" s="1"/>
  <c r="K849" i="17"/>
  <c r="M859" i="17"/>
  <c r="L859" i="17"/>
  <c r="K859" i="17"/>
  <c r="J859" i="17"/>
  <c r="O859" i="17" s="1"/>
  <c r="Q865" i="17"/>
  <c r="P865" i="17" s="1"/>
  <c r="N867" i="17"/>
  <c r="Q888" i="17"/>
  <c r="P888" i="17" s="1"/>
  <c r="K892" i="17"/>
  <c r="N892" i="17"/>
  <c r="M892" i="17"/>
  <c r="L892" i="17"/>
  <c r="J892" i="17"/>
  <c r="O892" i="17" s="1"/>
  <c r="Q901" i="17"/>
  <c r="P901" i="17" s="1"/>
  <c r="N903" i="17"/>
  <c r="M911" i="17"/>
  <c r="K911" i="17"/>
  <c r="Q911" i="17"/>
  <c r="P911" i="17" s="1"/>
  <c r="N911" i="17"/>
  <c r="J911" i="17"/>
  <c r="L928" i="17"/>
  <c r="J928" i="17"/>
  <c r="Q928" i="17"/>
  <c r="P928" i="17" s="1"/>
  <c r="N928" i="17"/>
  <c r="K928" i="17"/>
  <c r="K941" i="17"/>
  <c r="Q948" i="17"/>
  <c r="P948" i="17" s="1"/>
  <c r="M978" i="17"/>
  <c r="K978" i="17"/>
  <c r="J978" i="17"/>
  <c r="Q978" i="17"/>
  <c r="P978" i="17" s="1"/>
  <c r="L978" i="17"/>
  <c r="O1009" i="17"/>
  <c r="Q802" i="17"/>
  <c r="P802" i="17" s="1"/>
  <c r="Q810" i="17"/>
  <c r="P810" i="17" s="1"/>
  <c r="Q818" i="17"/>
  <c r="P818" i="17" s="1"/>
  <c r="Q826" i="17"/>
  <c r="P826" i="17" s="1"/>
  <c r="Q834" i="17"/>
  <c r="P834" i="17" s="1"/>
  <c r="M838" i="17"/>
  <c r="O838" i="17" s="1"/>
  <c r="Q842" i="17"/>
  <c r="P842" i="17" s="1"/>
  <c r="M846" i="17"/>
  <c r="O846" i="17" s="1"/>
  <c r="Q850" i="17"/>
  <c r="P850" i="17" s="1"/>
  <c r="M854" i="17"/>
  <c r="O854" i="17" s="1"/>
  <c r="Q858" i="17"/>
  <c r="P858" i="17" s="1"/>
  <c r="M862" i="17"/>
  <c r="O862" i="17" s="1"/>
  <c r="Q866" i="17"/>
  <c r="P866" i="17" s="1"/>
  <c r="M870" i="17"/>
  <c r="O870" i="17" s="1"/>
  <c r="N877" i="17"/>
  <c r="Q880" i="17"/>
  <c r="P880" i="17" s="1"/>
  <c r="M882" i="17"/>
  <c r="J882" i="17"/>
  <c r="M906" i="17"/>
  <c r="J906" i="17"/>
  <c r="O915" i="17"/>
  <c r="M919" i="17"/>
  <c r="K919" i="17"/>
  <c r="L936" i="17"/>
  <c r="J936" i="17"/>
  <c r="K940" i="17"/>
  <c r="N940" i="17"/>
  <c r="M962" i="17"/>
  <c r="J962" i="17"/>
  <c r="M984" i="17"/>
  <c r="L984" i="17"/>
  <c r="J984" i="17"/>
  <c r="O993" i="17"/>
  <c r="O999" i="17"/>
  <c r="L1019" i="17"/>
  <c r="J1019" i="17"/>
  <c r="Q1019" i="17"/>
  <c r="P1019" i="17" s="1"/>
  <c r="N1019" i="17"/>
  <c r="N1052" i="17"/>
  <c r="M1052" i="17"/>
  <c r="K1052" i="17"/>
  <c r="Q1052" i="17"/>
  <c r="P1052" i="17" s="1"/>
  <c r="L1052" i="17"/>
  <c r="J1052" i="17"/>
  <c r="O1052" i="17" s="1"/>
  <c r="M1063" i="17"/>
  <c r="K1063" i="17"/>
  <c r="J1063" i="17"/>
  <c r="Q1063" i="17"/>
  <c r="P1063" i="17" s="1"/>
  <c r="N1063" i="17"/>
  <c r="M1095" i="17"/>
  <c r="L1095" i="17"/>
  <c r="K1095" i="17"/>
  <c r="J1095" i="17"/>
  <c r="O1111" i="17"/>
  <c r="Q820" i="17"/>
  <c r="P820" i="17" s="1"/>
  <c r="Q828" i="17"/>
  <c r="P828" i="17" s="1"/>
  <c r="Q836" i="17"/>
  <c r="P836" i="17" s="1"/>
  <c r="Q844" i="17"/>
  <c r="P844" i="17" s="1"/>
  <c r="Q852" i="17"/>
  <c r="P852" i="17" s="1"/>
  <c r="Q860" i="17"/>
  <c r="P860" i="17" s="1"/>
  <c r="Q868" i="17"/>
  <c r="P868" i="17" s="1"/>
  <c r="Q877" i="17"/>
  <c r="P877" i="17" s="1"/>
  <c r="J909" i="17"/>
  <c r="M909" i="17"/>
  <c r="M922" i="17"/>
  <c r="J922" i="17"/>
  <c r="O931" i="17"/>
  <c r="M935" i="17"/>
  <c r="K935" i="17"/>
  <c r="L952" i="17"/>
  <c r="J952" i="17"/>
  <c r="O971" i="17"/>
  <c r="N984" i="17"/>
  <c r="O998" i="17"/>
  <c r="M1013" i="17"/>
  <c r="J1013" i="17"/>
  <c r="L1013" i="17"/>
  <c r="K1013" i="17"/>
  <c r="M1019" i="17"/>
  <c r="N1027" i="17"/>
  <c r="L1027" i="17"/>
  <c r="J1027" i="17"/>
  <c r="J1050" i="17"/>
  <c r="M1050" i="17"/>
  <c r="Q1050" i="17"/>
  <c r="P1050" i="17" s="1"/>
  <c r="N1050" i="17"/>
  <c r="K1050" i="17"/>
  <c r="M1053" i="17"/>
  <c r="L1053" i="17"/>
  <c r="J1053" i="17"/>
  <c r="Q1053" i="17"/>
  <c r="P1053" i="17" s="1"/>
  <c r="N1053" i="17"/>
  <c r="J1082" i="17"/>
  <c r="M1082" i="17"/>
  <c r="Q1082" i="17"/>
  <c r="P1082" i="17" s="1"/>
  <c r="L1082" i="17"/>
  <c r="Q1095" i="17"/>
  <c r="P1095" i="17" s="1"/>
  <c r="Q773" i="17"/>
  <c r="P773" i="17" s="1"/>
  <c r="Q781" i="17"/>
  <c r="P781" i="17" s="1"/>
  <c r="Q789" i="17"/>
  <c r="P789" i="17" s="1"/>
  <c r="Q797" i="17"/>
  <c r="P797" i="17" s="1"/>
  <c r="L802" i="17"/>
  <c r="O802" i="17" s="1"/>
  <c r="Q805" i="17"/>
  <c r="P805" i="17" s="1"/>
  <c r="L810" i="17"/>
  <c r="O810" i="17" s="1"/>
  <c r="Q813" i="17"/>
  <c r="P813" i="17" s="1"/>
  <c r="L818" i="17"/>
  <c r="O818" i="17" s="1"/>
  <c r="J820" i="17"/>
  <c r="O820" i="17" s="1"/>
  <c r="Q821" i="17"/>
  <c r="P821" i="17" s="1"/>
  <c r="L826" i="17"/>
  <c r="O826" i="17" s="1"/>
  <c r="J828" i="17"/>
  <c r="O828" i="17" s="1"/>
  <c r="Q829" i="17"/>
  <c r="P829" i="17" s="1"/>
  <c r="L834" i="17"/>
  <c r="O834" i="17" s="1"/>
  <c r="J836" i="17"/>
  <c r="O836" i="17" s="1"/>
  <c r="Q837" i="17"/>
  <c r="P837" i="17" s="1"/>
  <c r="L842" i="17"/>
  <c r="O842" i="17" s="1"/>
  <c r="J844" i="17"/>
  <c r="O844" i="17" s="1"/>
  <c r="Q845" i="17"/>
  <c r="P845" i="17" s="1"/>
  <c r="L850" i="17"/>
  <c r="O850" i="17" s="1"/>
  <c r="J852" i="17"/>
  <c r="O852" i="17" s="1"/>
  <c r="Q853" i="17"/>
  <c r="P853" i="17" s="1"/>
  <c r="L858" i="17"/>
  <c r="O858" i="17" s="1"/>
  <c r="J860" i="17"/>
  <c r="O860" i="17" s="1"/>
  <c r="Q861" i="17"/>
  <c r="P861" i="17" s="1"/>
  <c r="L866" i="17"/>
  <c r="O866" i="17" s="1"/>
  <c r="J868" i="17"/>
  <c r="O868" i="17" s="1"/>
  <c r="Q869" i="17"/>
  <c r="P869" i="17" s="1"/>
  <c r="J880" i="17"/>
  <c r="N882" i="17"/>
  <c r="M887" i="17"/>
  <c r="K887" i="17"/>
  <c r="L896" i="17"/>
  <c r="J896" i="17"/>
  <c r="K900" i="17"/>
  <c r="N900" i="17"/>
  <c r="N906" i="17"/>
  <c r="K909" i="17"/>
  <c r="J917" i="17"/>
  <c r="M917" i="17"/>
  <c r="N919" i="17"/>
  <c r="K922" i="17"/>
  <c r="M930" i="17"/>
  <c r="J930" i="17"/>
  <c r="J935" i="17"/>
  <c r="N936" i="17"/>
  <c r="O939" i="17"/>
  <c r="M940" i="17"/>
  <c r="M943" i="17"/>
  <c r="K943" i="17"/>
  <c r="K952" i="17"/>
  <c r="K956" i="17"/>
  <c r="N956" i="17"/>
  <c r="N962" i="17"/>
  <c r="N983" i="17"/>
  <c r="M983" i="17"/>
  <c r="K983" i="17"/>
  <c r="M986" i="17"/>
  <c r="K986" i="17"/>
  <c r="J986" i="17"/>
  <c r="K1007" i="17"/>
  <c r="N1007" i="17"/>
  <c r="L1007" i="17"/>
  <c r="M1010" i="17"/>
  <c r="J1010" i="17"/>
  <c r="Q1010" i="17"/>
  <c r="P1010" i="17" s="1"/>
  <c r="N1010" i="17"/>
  <c r="O1018" i="17"/>
  <c r="J1024" i="17"/>
  <c r="Q1024" i="17"/>
  <c r="P1024" i="17" s="1"/>
  <c r="N1024" i="17"/>
  <c r="M1024" i="17"/>
  <c r="K1024" i="17"/>
  <c r="N1036" i="17"/>
  <c r="M1036" i="17"/>
  <c r="K1036" i="17"/>
  <c r="Q1036" i="17"/>
  <c r="P1036" i="17" s="1"/>
  <c r="L1036" i="17"/>
  <c r="J1036" i="17"/>
  <c r="K1082" i="17"/>
  <c r="N1084" i="17"/>
  <c r="M1084" i="17"/>
  <c r="K1084" i="17"/>
  <c r="Q1084" i="17"/>
  <c r="P1084" i="17" s="1"/>
  <c r="L1084" i="17"/>
  <c r="J1084" i="17"/>
  <c r="O1084" i="17" s="1"/>
  <c r="Q838" i="17"/>
  <c r="P838" i="17" s="1"/>
  <c r="Q846" i="17"/>
  <c r="P846" i="17" s="1"/>
  <c r="Q854" i="17"/>
  <c r="P854" i="17" s="1"/>
  <c r="Q862" i="17"/>
  <c r="P862" i="17" s="1"/>
  <c r="Q870" i="17"/>
  <c r="P870" i="17" s="1"/>
  <c r="O891" i="17"/>
  <c r="L904" i="17"/>
  <c r="J904" i="17"/>
  <c r="K908" i="17"/>
  <c r="N908" i="17"/>
  <c r="L909" i="17"/>
  <c r="L922" i="17"/>
  <c r="J925" i="17"/>
  <c r="M925" i="17"/>
  <c r="L935" i="17"/>
  <c r="M938" i="17"/>
  <c r="J938" i="17"/>
  <c r="O947" i="17"/>
  <c r="M951" i="17"/>
  <c r="K951" i="17"/>
  <c r="M952" i="17"/>
  <c r="L960" i="17"/>
  <c r="J960" i="17"/>
  <c r="K964" i="17"/>
  <c r="Q964" i="17"/>
  <c r="P964" i="17" s="1"/>
  <c r="N964" i="17"/>
  <c r="N967" i="17"/>
  <c r="M967" i="17"/>
  <c r="K967" i="17"/>
  <c r="M970" i="17"/>
  <c r="K970" i="17"/>
  <c r="J970" i="17"/>
  <c r="J973" i="17"/>
  <c r="M973" i="17"/>
  <c r="M976" i="17"/>
  <c r="L976" i="17"/>
  <c r="J976" i="17"/>
  <c r="N1004" i="17"/>
  <c r="K1004" i="17"/>
  <c r="L1004" i="17"/>
  <c r="J1004" i="17"/>
  <c r="K1015" i="17"/>
  <c r="Q1015" i="17"/>
  <c r="P1015" i="17" s="1"/>
  <c r="N1015" i="17"/>
  <c r="M1015" i="17"/>
  <c r="J1015" i="17"/>
  <c r="O1017" i="17"/>
  <c r="M1047" i="17"/>
  <c r="K1047" i="17"/>
  <c r="J1047" i="17"/>
  <c r="Q1047" i="17"/>
  <c r="P1047" i="17" s="1"/>
  <c r="N1047" i="17"/>
  <c r="M1085" i="17"/>
  <c r="L1085" i="17"/>
  <c r="J1085" i="17"/>
  <c r="Q1085" i="17"/>
  <c r="P1085" i="17" s="1"/>
  <c r="N1085" i="17"/>
  <c r="N1106" i="17"/>
  <c r="Q1106" i="17"/>
  <c r="P1106" i="17" s="1"/>
  <c r="M1106" i="17"/>
  <c r="L1106" i="17"/>
  <c r="J1106" i="17"/>
  <c r="K1106" i="17"/>
  <c r="K877" i="17"/>
  <c r="O877" i="17" s="1"/>
  <c r="K879" i="17"/>
  <c r="O879" i="17" s="1"/>
  <c r="M880" i="17"/>
  <c r="J885" i="17"/>
  <c r="M885" i="17"/>
  <c r="L887" i="17"/>
  <c r="M890" i="17"/>
  <c r="J890" i="17"/>
  <c r="M895" i="17"/>
  <c r="K895" i="17"/>
  <c r="O895" i="17" s="1"/>
  <c r="M896" i="17"/>
  <c r="L900" i="17"/>
  <c r="K904" i="17"/>
  <c r="Q906" i="17"/>
  <c r="P906" i="17" s="1"/>
  <c r="J908" i="17"/>
  <c r="O908" i="17" s="1"/>
  <c r="N909" i="17"/>
  <c r="L912" i="17"/>
  <c r="J912" i="17"/>
  <c r="O912" i="17" s="1"/>
  <c r="K916" i="17"/>
  <c r="N916" i="17"/>
  <c r="L917" i="17"/>
  <c r="Q919" i="17"/>
  <c r="P919" i="17" s="1"/>
  <c r="N922" i="17"/>
  <c r="K925" i="17"/>
  <c r="L930" i="17"/>
  <c r="J933" i="17"/>
  <c r="M933" i="17"/>
  <c r="N935" i="17"/>
  <c r="Q936" i="17"/>
  <c r="P936" i="17" s="1"/>
  <c r="K938" i="17"/>
  <c r="Q940" i="17"/>
  <c r="P940" i="17" s="1"/>
  <c r="L943" i="17"/>
  <c r="M946" i="17"/>
  <c r="J946" i="17"/>
  <c r="O946" i="17" s="1"/>
  <c r="J951" i="17"/>
  <c r="O951" i="17" s="1"/>
  <c r="N952" i="17"/>
  <c r="O955" i="17"/>
  <c r="L956" i="17"/>
  <c r="K960" i="17"/>
  <c r="Q962" i="17"/>
  <c r="P962" i="17" s="1"/>
  <c r="J964" i="17"/>
  <c r="O964" i="17" s="1"/>
  <c r="J967" i="17"/>
  <c r="L970" i="17"/>
  <c r="K973" i="17"/>
  <c r="K976" i="17"/>
  <c r="O979" i="17"/>
  <c r="O982" i="17"/>
  <c r="L983" i="17"/>
  <c r="N986" i="17"/>
  <c r="L995" i="17"/>
  <c r="N995" i="17"/>
  <c r="K995" i="17"/>
  <c r="J995" i="17"/>
  <c r="J1000" i="17"/>
  <c r="K1000" i="17"/>
  <c r="Q1000" i="17"/>
  <c r="P1000" i="17" s="1"/>
  <c r="N1000" i="17"/>
  <c r="M1004" i="17"/>
  <c r="M1007" i="17"/>
  <c r="L1010" i="17"/>
  <c r="Q1013" i="17"/>
  <c r="P1013" i="17" s="1"/>
  <c r="L1015" i="17"/>
  <c r="O1026" i="17"/>
  <c r="Q1027" i="17"/>
  <c r="P1027" i="17" s="1"/>
  <c r="J1034" i="17"/>
  <c r="M1034" i="17"/>
  <c r="Q1034" i="17"/>
  <c r="P1034" i="17" s="1"/>
  <c r="N1034" i="17"/>
  <c r="K1034" i="17"/>
  <c r="M1037" i="17"/>
  <c r="L1037" i="17"/>
  <c r="J1037" i="17"/>
  <c r="Q1037" i="17"/>
  <c r="P1037" i="17" s="1"/>
  <c r="N1037" i="17"/>
  <c r="L1047" i="17"/>
  <c r="J1066" i="17"/>
  <c r="M1066" i="17"/>
  <c r="Q1066" i="17"/>
  <c r="P1066" i="17" s="1"/>
  <c r="L1066" i="17"/>
  <c r="M1079" i="17"/>
  <c r="K1079" i="17"/>
  <c r="J1079" i="17"/>
  <c r="Q1079" i="17"/>
  <c r="P1079" i="17" s="1"/>
  <c r="N1079" i="17"/>
  <c r="K1085" i="17"/>
  <c r="M1107" i="17"/>
  <c r="Q1107" i="17"/>
  <c r="P1107" i="17" s="1"/>
  <c r="N1107" i="17"/>
  <c r="K1107" i="17"/>
  <c r="L1107" i="17"/>
  <c r="J1107" i="17"/>
  <c r="O1107" i="17" s="1"/>
  <c r="Q889" i="17"/>
  <c r="P889" i="17" s="1"/>
  <c r="Q897" i="17"/>
  <c r="P897" i="17" s="1"/>
  <c r="Q905" i="17"/>
  <c r="P905" i="17" s="1"/>
  <c r="Q913" i="17"/>
  <c r="P913" i="17" s="1"/>
  <c r="Q921" i="17"/>
  <c r="P921" i="17" s="1"/>
  <c r="Q929" i="17"/>
  <c r="P929" i="17" s="1"/>
  <c r="Q937" i="17"/>
  <c r="P937" i="17" s="1"/>
  <c r="Q945" i="17"/>
  <c r="P945" i="17" s="1"/>
  <c r="Q953" i="17"/>
  <c r="P953" i="17" s="1"/>
  <c r="Q961" i="17"/>
  <c r="P961" i="17" s="1"/>
  <c r="Q969" i="17"/>
  <c r="P969" i="17" s="1"/>
  <c r="N972" i="17"/>
  <c r="O972" i="17" s="1"/>
  <c r="Q977" i="17"/>
  <c r="P977" i="17" s="1"/>
  <c r="N980" i="17"/>
  <c r="O980" i="17" s="1"/>
  <c r="Q985" i="17"/>
  <c r="P985" i="17" s="1"/>
  <c r="N996" i="17"/>
  <c r="K996" i="17"/>
  <c r="M1005" i="17"/>
  <c r="J1005" i="17"/>
  <c r="M1029" i="17"/>
  <c r="L1029" i="17"/>
  <c r="J1029" i="17"/>
  <c r="Q883" i="17"/>
  <c r="P883" i="17" s="1"/>
  <c r="K889" i="17"/>
  <c r="O889" i="17" s="1"/>
  <c r="Q891" i="17"/>
  <c r="P891" i="17" s="1"/>
  <c r="K897" i="17"/>
  <c r="O897" i="17" s="1"/>
  <c r="Q899" i="17"/>
  <c r="P899" i="17" s="1"/>
  <c r="N902" i="17"/>
  <c r="O902" i="17" s="1"/>
  <c r="K905" i="17"/>
  <c r="O905" i="17" s="1"/>
  <c r="Q907" i="17"/>
  <c r="P907" i="17" s="1"/>
  <c r="N910" i="17"/>
  <c r="O910" i="17" s="1"/>
  <c r="K913" i="17"/>
  <c r="O913" i="17" s="1"/>
  <c r="Q915" i="17"/>
  <c r="P915" i="17" s="1"/>
  <c r="N918" i="17"/>
  <c r="O918" i="17" s="1"/>
  <c r="K921" i="17"/>
  <c r="O921" i="17" s="1"/>
  <c r="Q923" i="17"/>
  <c r="P923" i="17" s="1"/>
  <c r="N926" i="17"/>
  <c r="O926" i="17" s="1"/>
  <c r="K929" i="17"/>
  <c r="O929" i="17" s="1"/>
  <c r="Q931" i="17"/>
  <c r="P931" i="17" s="1"/>
  <c r="N934" i="17"/>
  <c r="O934" i="17" s="1"/>
  <c r="K937" i="17"/>
  <c r="O937" i="17" s="1"/>
  <c r="Q939" i="17"/>
  <c r="P939" i="17" s="1"/>
  <c r="N942" i="17"/>
  <c r="O942" i="17" s="1"/>
  <c r="K945" i="17"/>
  <c r="O945" i="17" s="1"/>
  <c r="Q947" i="17"/>
  <c r="P947" i="17" s="1"/>
  <c r="N950" i="17"/>
  <c r="O950" i="17" s="1"/>
  <c r="K953" i="17"/>
  <c r="O953" i="17" s="1"/>
  <c r="N958" i="17"/>
  <c r="O958" i="17" s="1"/>
  <c r="K961" i="17"/>
  <c r="O961" i="17" s="1"/>
  <c r="Q963" i="17"/>
  <c r="P963" i="17" s="1"/>
  <c r="N966" i="17"/>
  <c r="O966" i="17" s="1"/>
  <c r="K969" i="17"/>
  <c r="O969" i="17" s="1"/>
  <c r="Q971" i="17"/>
  <c r="P971" i="17" s="1"/>
  <c r="N974" i="17"/>
  <c r="O974" i="17" s="1"/>
  <c r="K977" i="17"/>
  <c r="O977" i="17" s="1"/>
  <c r="Q979" i="17"/>
  <c r="P979" i="17" s="1"/>
  <c r="K985" i="17"/>
  <c r="O985" i="17" s="1"/>
  <c r="L996" i="17"/>
  <c r="L1005" i="17"/>
  <c r="N1012" i="17"/>
  <c r="K1012" i="17"/>
  <c r="M1021" i="17"/>
  <c r="J1021" i="17"/>
  <c r="L1023" i="17"/>
  <c r="O1023" i="17" s="1"/>
  <c r="N1028" i="17"/>
  <c r="M1028" i="17"/>
  <c r="K1028" i="17"/>
  <c r="O1028" i="17" s="1"/>
  <c r="N1029" i="17"/>
  <c r="M1039" i="17"/>
  <c r="K1039" i="17"/>
  <c r="J1039" i="17"/>
  <c r="O1039" i="17" s="1"/>
  <c r="M1045" i="17"/>
  <c r="L1045" i="17"/>
  <c r="J1045" i="17"/>
  <c r="O1045" i="17" s="1"/>
  <c r="M1055" i="17"/>
  <c r="K1055" i="17"/>
  <c r="J1055" i="17"/>
  <c r="J1058" i="17"/>
  <c r="M1058" i="17"/>
  <c r="M1061" i="17"/>
  <c r="L1061" i="17"/>
  <c r="J1061" i="17"/>
  <c r="O1061" i="17" s="1"/>
  <c r="M1071" i="17"/>
  <c r="K1071" i="17"/>
  <c r="J1071" i="17"/>
  <c r="J1074" i="17"/>
  <c r="M1074" i="17"/>
  <c r="M1077" i="17"/>
  <c r="L1077" i="17"/>
  <c r="J1077" i="17"/>
  <c r="O1077" i="17" s="1"/>
  <c r="M1087" i="17"/>
  <c r="K1087" i="17"/>
  <c r="J1087" i="17"/>
  <c r="J1090" i="17"/>
  <c r="M1090" i="17"/>
  <c r="M1093" i="17"/>
  <c r="L1093" i="17"/>
  <c r="J1093" i="17"/>
  <c r="O1093" i="17" s="1"/>
  <c r="N1101" i="17"/>
  <c r="M1101" i="17"/>
  <c r="L1101" i="17"/>
  <c r="J1101" i="17"/>
  <c r="M1115" i="17"/>
  <c r="J1115" i="17"/>
  <c r="N1115" i="17"/>
  <c r="L1115" i="17"/>
  <c r="K1115" i="17"/>
  <c r="Q972" i="17"/>
  <c r="P972" i="17" s="1"/>
  <c r="Q980" i="17"/>
  <c r="P980" i="17" s="1"/>
  <c r="O987" i="17"/>
  <c r="O1003" i="17"/>
  <c r="N1020" i="17"/>
  <c r="K1020" i="17"/>
  <c r="O1032" i="17"/>
  <c r="J1042" i="17"/>
  <c r="M1042" i="17"/>
  <c r="O1048" i="17"/>
  <c r="L1087" i="17"/>
  <c r="K1090" i="17"/>
  <c r="Q1115" i="17"/>
  <c r="P1115" i="17" s="1"/>
  <c r="M1125" i="17"/>
  <c r="K1125" i="17"/>
  <c r="Q1125" i="17"/>
  <c r="P1125" i="17" s="1"/>
  <c r="N1125" i="17"/>
  <c r="J1125" i="17"/>
  <c r="N1130" i="17"/>
  <c r="K1130" i="17"/>
  <c r="J1130" i="17"/>
  <c r="Q1130" i="17"/>
  <c r="P1130" i="17" s="1"/>
  <c r="L1130" i="17"/>
  <c r="J1136" i="17"/>
  <c r="M1136" i="17"/>
  <c r="L1136" i="17"/>
  <c r="Q1136" i="17"/>
  <c r="P1136" i="17" s="1"/>
  <c r="K1136" i="17"/>
  <c r="M1194" i="17"/>
  <c r="J1194" i="17"/>
  <c r="L1194" i="17"/>
  <c r="K1194" i="17"/>
  <c r="N1194" i="17"/>
  <c r="J1112" i="17"/>
  <c r="M1112" i="17"/>
  <c r="Q1112" i="17"/>
  <c r="P1112" i="17" s="1"/>
  <c r="L1112" i="17"/>
  <c r="Q1151" i="17"/>
  <c r="P1151" i="17" s="1"/>
  <c r="N1151" i="17"/>
  <c r="K1151" i="17"/>
  <c r="J1151" i="17"/>
  <c r="M1151" i="17"/>
  <c r="L1151" i="17"/>
  <c r="Q1167" i="17"/>
  <c r="P1167" i="17" s="1"/>
  <c r="N1167" i="17"/>
  <c r="K1167" i="17"/>
  <c r="J1167" i="17"/>
  <c r="M1167" i="17"/>
  <c r="L1167" i="17"/>
  <c r="Q1194" i="17"/>
  <c r="P1194" i="17" s="1"/>
  <c r="K1253" i="17"/>
  <c r="J1253" i="17"/>
  <c r="Q1253" i="17"/>
  <c r="P1253" i="17" s="1"/>
  <c r="M1253" i="17"/>
  <c r="L1253" i="17"/>
  <c r="N1253" i="17"/>
  <c r="L988" i="17"/>
  <c r="O988" i="17" s="1"/>
  <c r="L989" i="17"/>
  <c r="O989" i="17" s="1"/>
  <c r="K1002" i="17"/>
  <c r="O1002" i="17" s="1"/>
  <c r="O1008" i="17"/>
  <c r="K1011" i="17"/>
  <c r="O1011" i="17" s="1"/>
  <c r="M1012" i="17"/>
  <c r="L1020" i="17"/>
  <c r="N1021" i="17"/>
  <c r="Q1029" i="17"/>
  <c r="P1029" i="17" s="1"/>
  <c r="K1031" i="17"/>
  <c r="J1031" i="17"/>
  <c r="O1031" i="17" s="1"/>
  <c r="L1042" i="17"/>
  <c r="N1044" i="17"/>
  <c r="M1044" i="17"/>
  <c r="K1044" i="17"/>
  <c r="O1044" i="17" s="1"/>
  <c r="N1060" i="17"/>
  <c r="M1060" i="17"/>
  <c r="K1060" i="17"/>
  <c r="O1060" i="17" s="1"/>
  <c r="N1076" i="17"/>
  <c r="M1076" i="17"/>
  <c r="K1076" i="17"/>
  <c r="O1076" i="17" s="1"/>
  <c r="N1092" i="17"/>
  <c r="M1092" i="17"/>
  <c r="K1092" i="17"/>
  <c r="O1092" i="17" s="1"/>
  <c r="J1104" i="17"/>
  <c r="N1104" i="17"/>
  <c r="M1104" i="17"/>
  <c r="L1104" i="17"/>
  <c r="K1104" i="17"/>
  <c r="L1110" i="17"/>
  <c r="J1110" i="17"/>
  <c r="N1110" i="17"/>
  <c r="M1110" i="17"/>
  <c r="K1110" i="17"/>
  <c r="K1112" i="17"/>
  <c r="M1133" i="17"/>
  <c r="K1133" i="17"/>
  <c r="Q1133" i="17"/>
  <c r="P1133" i="17" s="1"/>
  <c r="L1133" i="17"/>
  <c r="Q1143" i="17"/>
  <c r="P1143" i="17" s="1"/>
  <c r="N1143" i="17"/>
  <c r="K1143" i="17"/>
  <c r="J1143" i="17"/>
  <c r="L1143" i="17"/>
  <c r="J1149" i="17"/>
  <c r="Q1149" i="17"/>
  <c r="P1149" i="17" s="1"/>
  <c r="M1149" i="17"/>
  <c r="L1149" i="17"/>
  <c r="K1149" i="17"/>
  <c r="N1149" i="17"/>
  <c r="J1165" i="17"/>
  <c r="Q1165" i="17"/>
  <c r="P1165" i="17" s="1"/>
  <c r="M1165" i="17"/>
  <c r="L1165" i="17"/>
  <c r="K1165" i="17"/>
  <c r="N1165" i="17"/>
  <c r="Q998" i="17"/>
  <c r="P998" i="17" s="1"/>
  <c r="Q1006" i="17"/>
  <c r="P1006" i="17" s="1"/>
  <c r="Q1014" i="17"/>
  <c r="P1014" i="17" s="1"/>
  <c r="Q1022" i="17"/>
  <c r="P1022" i="17" s="1"/>
  <c r="N1025" i="17"/>
  <c r="O1025" i="17" s="1"/>
  <c r="Q1030" i="17"/>
  <c r="P1030" i="17" s="1"/>
  <c r="N1033" i="17"/>
  <c r="O1033" i="17" s="1"/>
  <c r="L1035" i="17"/>
  <c r="Q1038" i="17"/>
  <c r="P1038" i="17" s="1"/>
  <c r="N1041" i="17"/>
  <c r="O1041" i="17" s="1"/>
  <c r="L1043" i="17"/>
  <c r="Q1046" i="17"/>
  <c r="P1046" i="17" s="1"/>
  <c r="N1049" i="17"/>
  <c r="O1049" i="17" s="1"/>
  <c r="L1051" i="17"/>
  <c r="Q1054" i="17"/>
  <c r="P1054" i="17" s="1"/>
  <c r="N1057" i="17"/>
  <c r="O1057" i="17" s="1"/>
  <c r="L1059" i="17"/>
  <c r="O1059" i="17" s="1"/>
  <c r="Q1062" i="17"/>
  <c r="P1062" i="17" s="1"/>
  <c r="N1065" i="17"/>
  <c r="O1065" i="17" s="1"/>
  <c r="L1067" i="17"/>
  <c r="O1067" i="17" s="1"/>
  <c r="Q1070" i="17"/>
  <c r="P1070" i="17" s="1"/>
  <c r="N1073" i="17"/>
  <c r="O1073" i="17" s="1"/>
  <c r="L1075" i="17"/>
  <c r="O1075" i="17" s="1"/>
  <c r="Q1078" i="17"/>
  <c r="P1078" i="17" s="1"/>
  <c r="N1081" i="17"/>
  <c r="O1081" i="17" s="1"/>
  <c r="L1083" i="17"/>
  <c r="O1083" i="17" s="1"/>
  <c r="Q1086" i="17"/>
  <c r="P1086" i="17" s="1"/>
  <c r="N1089" i="17"/>
  <c r="O1089" i="17" s="1"/>
  <c r="L1091" i="17"/>
  <c r="O1091" i="17" s="1"/>
  <c r="Q1094" i="17"/>
  <c r="P1094" i="17" s="1"/>
  <c r="N1097" i="17"/>
  <c r="O1097" i="17" s="1"/>
  <c r="M1098" i="17"/>
  <c r="O1098" i="17" s="1"/>
  <c r="L1099" i="17"/>
  <c r="O1099" i="17" s="1"/>
  <c r="J1120" i="17"/>
  <c r="M1120" i="17"/>
  <c r="N1153" i="17"/>
  <c r="Q1153" i="17"/>
  <c r="P1153" i="17" s="1"/>
  <c r="L1153" i="17"/>
  <c r="K1153" i="17"/>
  <c r="J1153" i="17"/>
  <c r="O1158" i="17"/>
  <c r="N1169" i="17"/>
  <c r="Q1169" i="17"/>
  <c r="P1169" i="17" s="1"/>
  <c r="L1169" i="17"/>
  <c r="K1169" i="17"/>
  <c r="J1169" i="17"/>
  <c r="O1169" i="17" s="1"/>
  <c r="O1174" i="17"/>
  <c r="N1185" i="17"/>
  <c r="K1185" i="17"/>
  <c r="M1185" i="17"/>
  <c r="L1185" i="17"/>
  <c r="J1185" i="17"/>
  <c r="K1228" i="17"/>
  <c r="M1228" i="17"/>
  <c r="L1228" i="17"/>
  <c r="J1228" i="17"/>
  <c r="Q1228" i="17"/>
  <c r="P1228" i="17" s="1"/>
  <c r="N1228" i="17"/>
  <c r="N1266" i="17"/>
  <c r="M1266" i="17"/>
  <c r="K1266" i="17"/>
  <c r="L1266" i="17"/>
  <c r="Q1266" i="17"/>
  <c r="P1266" i="17" s="1"/>
  <c r="J1266" i="17"/>
  <c r="Q1032" i="17"/>
  <c r="P1032" i="17" s="1"/>
  <c r="N1035" i="17"/>
  <c r="Q1040" i="17"/>
  <c r="P1040" i="17" s="1"/>
  <c r="N1043" i="17"/>
  <c r="Q1048" i="17"/>
  <c r="P1048" i="17" s="1"/>
  <c r="N1051" i="17"/>
  <c r="Q1056" i="17"/>
  <c r="P1056" i="17" s="1"/>
  <c r="Q1064" i="17"/>
  <c r="P1064" i="17" s="1"/>
  <c r="Q1072" i="17"/>
  <c r="P1072" i="17" s="1"/>
  <c r="Q1080" i="17"/>
  <c r="P1080" i="17" s="1"/>
  <c r="Q1088" i="17"/>
  <c r="P1088" i="17" s="1"/>
  <c r="Q1096" i="17"/>
  <c r="P1096" i="17" s="1"/>
  <c r="J1128" i="17"/>
  <c r="M1128" i="17"/>
  <c r="O1142" i="17"/>
  <c r="L1163" i="17"/>
  <c r="Q1163" i="17"/>
  <c r="P1163" i="17" s="1"/>
  <c r="K1163" i="17"/>
  <c r="J1163" i="17"/>
  <c r="O1179" i="17"/>
  <c r="J1205" i="17"/>
  <c r="N1205" i="17"/>
  <c r="M1205" i="17"/>
  <c r="L1205" i="17"/>
  <c r="K1205" i="17"/>
  <c r="Q1205" i="17"/>
  <c r="P1205" i="17" s="1"/>
  <c r="O1219" i="17"/>
  <c r="M1231" i="17"/>
  <c r="L1231" i="17"/>
  <c r="Q1231" i="17"/>
  <c r="P1231" i="17" s="1"/>
  <c r="K1231" i="17"/>
  <c r="N1231" i="17"/>
  <c r="J1231" i="17"/>
  <c r="O1231" i="17" s="1"/>
  <c r="J1056" i="17"/>
  <c r="O1056" i="17" s="1"/>
  <c r="J1064" i="17"/>
  <c r="O1064" i="17" s="1"/>
  <c r="J1072" i="17"/>
  <c r="O1072" i="17" s="1"/>
  <c r="J1080" i="17"/>
  <c r="O1080" i="17" s="1"/>
  <c r="J1088" i="17"/>
  <c r="O1088" i="17" s="1"/>
  <c r="J1096" i="17"/>
  <c r="O1096" i="17" s="1"/>
  <c r="M1109" i="17"/>
  <c r="K1109" i="17"/>
  <c r="O1109" i="17" s="1"/>
  <c r="N1114" i="17"/>
  <c r="K1114" i="17"/>
  <c r="O1114" i="17" s="1"/>
  <c r="L1118" i="17"/>
  <c r="J1118" i="17"/>
  <c r="O1118" i="17" s="1"/>
  <c r="M1123" i="17"/>
  <c r="J1123" i="17"/>
  <c r="K1128" i="17"/>
  <c r="L1134" i="17"/>
  <c r="J1134" i="17"/>
  <c r="N1134" i="17"/>
  <c r="N1138" i="17"/>
  <c r="K1138" i="17"/>
  <c r="J1138" i="17"/>
  <c r="O1138" i="17" s="1"/>
  <c r="O1141" i="17"/>
  <c r="L1147" i="17"/>
  <c r="Q1147" i="17"/>
  <c r="P1147" i="17" s="1"/>
  <c r="K1147" i="17"/>
  <c r="J1147" i="17"/>
  <c r="O1147" i="17" s="1"/>
  <c r="M1163" i="17"/>
  <c r="O1198" i="17"/>
  <c r="Q1098" i="17"/>
  <c r="P1098" i="17" s="1"/>
  <c r="N1161" i="17"/>
  <c r="Q1161" i="17"/>
  <c r="P1161" i="17" s="1"/>
  <c r="L1161" i="17"/>
  <c r="K1161" i="17"/>
  <c r="J1161" i="17"/>
  <c r="N1177" i="17"/>
  <c r="Q1177" i="17"/>
  <c r="P1177" i="17" s="1"/>
  <c r="L1177" i="17"/>
  <c r="K1177" i="17"/>
  <c r="J1177" i="17"/>
  <c r="N1108" i="17"/>
  <c r="L1108" i="17"/>
  <c r="Q1108" i="17"/>
  <c r="P1108" i="17" s="1"/>
  <c r="O1113" i="17"/>
  <c r="M1117" i="17"/>
  <c r="K1117" i="17"/>
  <c r="O1117" i="17" s="1"/>
  <c r="N1122" i="17"/>
  <c r="K1122" i="17"/>
  <c r="O1122" i="17" s="1"/>
  <c r="L1126" i="17"/>
  <c r="J1126" i="17"/>
  <c r="N1128" i="17"/>
  <c r="O1137" i="17"/>
  <c r="N1145" i="17"/>
  <c r="Q1145" i="17"/>
  <c r="P1145" i="17" s="1"/>
  <c r="L1145" i="17"/>
  <c r="K1145" i="17"/>
  <c r="J1145" i="17"/>
  <c r="J1157" i="17"/>
  <c r="Q1157" i="17"/>
  <c r="P1157" i="17" s="1"/>
  <c r="M1157" i="17"/>
  <c r="L1157" i="17"/>
  <c r="K1157" i="17"/>
  <c r="Q1159" i="17"/>
  <c r="P1159" i="17" s="1"/>
  <c r="N1159" i="17"/>
  <c r="K1159" i="17"/>
  <c r="J1159" i="17"/>
  <c r="M1161" i="17"/>
  <c r="J1173" i="17"/>
  <c r="Q1173" i="17"/>
  <c r="P1173" i="17" s="1"/>
  <c r="M1173" i="17"/>
  <c r="L1173" i="17"/>
  <c r="K1173" i="17"/>
  <c r="Q1175" i="17"/>
  <c r="P1175" i="17" s="1"/>
  <c r="N1175" i="17"/>
  <c r="K1175" i="17"/>
  <c r="J1175" i="17"/>
  <c r="O1175" i="17" s="1"/>
  <c r="M1177" i="17"/>
  <c r="N1193" i="17"/>
  <c r="K1193" i="17"/>
  <c r="M1193" i="17"/>
  <c r="Q1193" i="17"/>
  <c r="P1193" i="17" s="1"/>
  <c r="L1193" i="17"/>
  <c r="K1212" i="17"/>
  <c r="Q1212" i="17"/>
  <c r="P1212" i="17" s="1"/>
  <c r="L1212" i="17"/>
  <c r="J1212" i="17"/>
  <c r="M1215" i="17"/>
  <c r="L1215" i="17"/>
  <c r="N1215" i="17"/>
  <c r="K1215" i="17"/>
  <c r="J1215" i="17"/>
  <c r="O1215" i="17" s="1"/>
  <c r="Q1215" i="17"/>
  <c r="P1215" i="17" s="1"/>
  <c r="M1259" i="17"/>
  <c r="L1259" i="17"/>
  <c r="J1259" i="17"/>
  <c r="N1259" i="17"/>
  <c r="K1259" i="17"/>
  <c r="Q1259" i="17"/>
  <c r="P1259" i="17" s="1"/>
  <c r="Q1131" i="17"/>
  <c r="P1131" i="17" s="1"/>
  <c r="L1144" i="17"/>
  <c r="M1148" i="17"/>
  <c r="M1186" i="17"/>
  <c r="J1186" i="17"/>
  <c r="Q1186" i="17"/>
  <c r="P1186" i="17" s="1"/>
  <c r="M1191" i="17"/>
  <c r="K1191" i="17"/>
  <c r="J1191" i="17"/>
  <c r="N1201" i="17"/>
  <c r="K1201" i="17"/>
  <c r="M1201" i="17"/>
  <c r="L1201" i="17"/>
  <c r="N1217" i="17"/>
  <c r="K1217" i="17"/>
  <c r="J1217" i="17"/>
  <c r="Q1217" i="17"/>
  <c r="P1217" i="17" s="1"/>
  <c r="K1244" i="17"/>
  <c r="Q1244" i="17"/>
  <c r="P1244" i="17" s="1"/>
  <c r="L1244" i="17"/>
  <c r="Q1116" i="17"/>
  <c r="P1116" i="17" s="1"/>
  <c r="Q1124" i="17"/>
  <c r="P1124" i="17" s="1"/>
  <c r="J1131" i="17"/>
  <c r="O1131" i="17" s="1"/>
  <c r="Q1132" i="17"/>
  <c r="P1132" i="17" s="1"/>
  <c r="J1139" i="17"/>
  <c r="K1140" i="17"/>
  <c r="M1144" i="17"/>
  <c r="M1146" i="17"/>
  <c r="Q1146" i="17"/>
  <c r="P1146" i="17" s="1"/>
  <c r="M1152" i="17"/>
  <c r="M1154" i="17"/>
  <c r="Q1154" i="17"/>
  <c r="P1154" i="17" s="1"/>
  <c r="M1160" i="17"/>
  <c r="M1162" i="17"/>
  <c r="Q1162" i="17"/>
  <c r="P1162" i="17" s="1"/>
  <c r="M1168" i="17"/>
  <c r="M1170" i="17"/>
  <c r="Q1170" i="17"/>
  <c r="P1170" i="17" s="1"/>
  <c r="M1176" i="17"/>
  <c r="M1178" i="17"/>
  <c r="J1178" i="17"/>
  <c r="Q1178" i="17"/>
  <c r="P1178" i="17" s="1"/>
  <c r="M1183" i="17"/>
  <c r="L1183" i="17"/>
  <c r="K1183" i="17"/>
  <c r="O1183" i="17" s="1"/>
  <c r="K1186" i="17"/>
  <c r="L1191" i="17"/>
  <c r="K1196" i="17"/>
  <c r="Q1196" i="17"/>
  <c r="P1196" i="17" s="1"/>
  <c r="J1201" i="17"/>
  <c r="O1203" i="17"/>
  <c r="L1208" i="17"/>
  <c r="K1208" i="17"/>
  <c r="Q1208" i="17"/>
  <c r="P1208" i="17" s="1"/>
  <c r="L1217" i="17"/>
  <c r="K1220" i="17"/>
  <c r="Q1220" i="17"/>
  <c r="P1220" i="17" s="1"/>
  <c r="N1220" i="17"/>
  <c r="M1220" i="17"/>
  <c r="J1244" i="17"/>
  <c r="M1264" i="17"/>
  <c r="L1264" i="17"/>
  <c r="K1264" i="17"/>
  <c r="J1264" i="17"/>
  <c r="O1264" i="17" s="1"/>
  <c r="M1293" i="17"/>
  <c r="K1293" i="17"/>
  <c r="J1293" i="17"/>
  <c r="N1293" i="17"/>
  <c r="L1293" i="17"/>
  <c r="Q1293" i="17"/>
  <c r="P1293" i="17" s="1"/>
  <c r="Q1111" i="17"/>
  <c r="P1111" i="17" s="1"/>
  <c r="L1116" i="17"/>
  <c r="O1116" i="17" s="1"/>
  <c r="Q1119" i="17"/>
  <c r="P1119" i="17" s="1"/>
  <c r="L1124" i="17"/>
  <c r="O1124" i="17" s="1"/>
  <c r="Q1127" i="17"/>
  <c r="P1127" i="17" s="1"/>
  <c r="L1132" i="17"/>
  <c r="O1132" i="17" s="1"/>
  <c r="Q1135" i="17"/>
  <c r="P1135" i="17" s="1"/>
  <c r="N1139" i="17"/>
  <c r="N1140" i="17"/>
  <c r="L1146" i="17"/>
  <c r="O1146" i="17" s="1"/>
  <c r="L1154" i="17"/>
  <c r="O1154" i="17" s="1"/>
  <c r="L1162" i="17"/>
  <c r="O1162" i="17" s="1"/>
  <c r="L1170" i="17"/>
  <c r="O1170" i="17" s="1"/>
  <c r="N1178" i="17"/>
  <c r="J1181" i="17"/>
  <c r="L1181" i="17"/>
  <c r="K1181" i="17"/>
  <c r="Q1191" i="17"/>
  <c r="P1191" i="17" s="1"/>
  <c r="M1196" i="17"/>
  <c r="L1200" i="17"/>
  <c r="M1200" i="17"/>
  <c r="K1200" i="17"/>
  <c r="J1200" i="17"/>
  <c r="N1208" i="17"/>
  <c r="J1221" i="17"/>
  <c r="N1221" i="17"/>
  <c r="Q1221" i="17"/>
  <c r="P1221" i="17" s="1"/>
  <c r="N1233" i="17"/>
  <c r="K1233" i="17"/>
  <c r="J1233" i="17"/>
  <c r="M1233" i="17"/>
  <c r="L1233" i="17"/>
  <c r="O1235" i="17"/>
  <c r="L1240" i="17"/>
  <c r="K1240" i="17"/>
  <c r="Q1240" i="17"/>
  <c r="P1240" i="17" s="1"/>
  <c r="M1240" i="17"/>
  <c r="N1282" i="17"/>
  <c r="M1282" i="17"/>
  <c r="K1282" i="17"/>
  <c r="L1282" i="17"/>
  <c r="J1282" i="17"/>
  <c r="Q1282" i="17"/>
  <c r="P1282" i="17" s="1"/>
  <c r="M1362" i="17"/>
  <c r="J1362" i="17"/>
  <c r="Q1362" i="17"/>
  <c r="P1362" i="17" s="1"/>
  <c r="N1362" i="17"/>
  <c r="K1362" i="17"/>
  <c r="L1362" i="17"/>
  <c r="K1148" i="17"/>
  <c r="Q1148" i="17"/>
  <c r="P1148" i="17" s="1"/>
  <c r="K1156" i="17"/>
  <c r="Q1156" i="17"/>
  <c r="P1156" i="17" s="1"/>
  <c r="K1164" i="17"/>
  <c r="Q1164" i="17"/>
  <c r="P1164" i="17" s="1"/>
  <c r="K1172" i="17"/>
  <c r="Q1172" i="17"/>
  <c r="P1172" i="17" s="1"/>
  <c r="L1192" i="17"/>
  <c r="M1192" i="17"/>
  <c r="K1192" i="17"/>
  <c r="O1195" i="17"/>
  <c r="N1196" i="17"/>
  <c r="N1200" i="17"/>
  <c r="L1216" i="17"/>
  <c r="K1216" i="17"/>
  <c r="Q1216" i="17"/>
  <c r="P1216" i="17" s="1"/>
  <c r="N1216" i="17"/>
  <c r="K1221" i="17"/>
  <c r="J1240" i="17"/>
  <c r="J1144" i="17"/>
  <c r="J1148" i="17"/>
  <c r="O1148" i="17" s="1"/>
  <c r="J1152" i="17"/>
  <c r="O1152" i="17" s="1"/>
  <c r="J1156" i="17"/>
  <c r="J1160" i="17"/>
  <c r="J1164" i="17"/>
  <c r="O1164" i="17" s="1"/>
  <c r="J1168" i="17"/>
  <c r="J1172" i="17"/>
  <c r="J1176" i="17"/>
  <c r="O1176" i="17" s="1"/>
  <c r="N1181" i="17"/>
  <c r="L1184" i="17"/>
  <c r="N1184" i="17"/>
  <c r="M1184" i="17"/>
  <c r="O1192" i="17"/>
  <c r="M1207" i="17"/>
  <c r="L1207" i="17"/>
  <c r="Q1207" i="17"/>
  <c r="P1207" i="17" s="1"/>
  <c r="N1207" i="17"/>
  <c r="O1207" i="17" s="1"/>
  <c r="O1216" i="17"/>
  <c r="L1221" i="17"/>
  <c r="L1224" i="17"/>
  <c r="K1224" i="17"/>
  <c r="N1224" i="17"/>
  <c r="M1224" i="17"/>
  <c r="J1224" i="17"/>
  <c r="O1224" i="17" s="1"/>
  <c r="O1230" i="17"/>
  <c r="Q1233" i="17"/>
  <c r="P1233" i="17" s="1"/>
  <c r="J1237" i="17"/>
  <c r="N1237" i="17"/>
  <c r="M1237" i="17"/>
  <c r="L1237" i="17"/>
  <c r="K1237" i="17"/>
  <c r="N1240" i="17"/>
  <c r="N1250" i="17"/>
  <c r="K1250" i="17"/>
  <c r="M1250" i="17"/>
  <c r="L1250" i="17"/>
  <c r="Q1250" i="17"/>
  <c r="P1250" i="17" s="1"/>
  <c r="J1250" i="17"/>
  <c r="N1298" i="17"/>
  <c r="M1298" i="17"/>
  <c r="K1298" i="17"/>
  <c r="L1298" i="17"/>
  <c r="J1298" i="17"/>
  <c r="N1225" i="17"/>
  <c r="K1225" i="17"/>
  <c r="J1225" i="17"/>
  <c r="O1225" i="17" s="1"/>
  <c r="J1229" i="17"/>
  <c r="N1229" i="17"/>
  <c r="M1239" i="17"/>
  <c r="L1239" i="17"/>
  <c r="N1257" i="17"/>
  <c r="L1257" i="17"/>
  <c r="Q1257" i="17"/>
  <c r="P1257" i="17" s="1"/>
  <c r="K1257" i="17"/>
  <c r="J1257" i="17"/>
  <c r="M1291" i="17"/>
  <c r="L1291" i="17"/>
  <c r="J1291" i="17"/>
  <c r="N1291" i="17"/>
  <c r="K1291" i="17"/>
  <c r="N1315" i="17"/>
  <c r="L1315" i="17"/>
  <c r="Q1315" i="17"/>
  <c r="P1315" i="17" s="1"/>
  <c r="K1315" i="17"/>
  <c r="M1315" i="17"/>
  <c r="J1315" i="17"/>
  <c r="N1348" i="17"/>
  <c r="M1348" i="17"/>
  <c r="K1348" i="17"/>
  <c r="Q1348" i="17"/>
  <c r="P1348" i="17" s="1"/>
  <c r="J1348" i="17"/>
  <c r="L1348" i="17"/>
  <c r="M1299" i="17"/>
  <c r="L1299" i="17"/>
  <c r="J1299" i="17"/>
  <c r="N1299" i="17"/>
  <c r="K1299" i="17"/>
  <c r="M1229" i="17"/>
  <c r="N1239" i="17"/>
  <c r="N1274" i="17"/>
  <c r="M1274" i="17"/>
  <c r="K1274" i="17"/>
  <c r="L1274" i="17"/>
  <c r="J1274" i="17"/>
  <c r="M1301" i="17"/>
  <c r="K1301" i="17"/>
  <c r="J1301" i="17"/>
  <c r="N1301" i="17"/>
  <c r="L1301" i="17"/>
  <c r="M1308" i="17"/>
  <c r="K1308" i="17"/>
  <c r="Q1308" i="17"/>
  <c r="P1308" i="17" s="1"/>
  <c r="N1308" i="17"/>
  <c r="J1308" i="17"/>
  <c r="L1308" i="17"/>
  <c r="N1324" i="17"/>
  <c r="M1324" i="17"/>
  <c r="K1324" i="17"/>
  <c r="Q1324" i="17"/>
  <c r="P1324" i="17" s="1"/>
  <c r="L1324" i="17"/>
  <c r="J1324" i="17"/>
  <c r="J1180" i="17"/>
  <c r="O1180" i="17" s="1"/>
  <c r="K1189" i="17"/>
  <c r="O1189" i="17" s="1"/>
  <c r="O1197" i="17"/>
  <c r="J1199" i="17"/>
  <c r="O1199" i="17" s="1"/>
  <c r="N1209" i="17"/>
  <c r="K1209" i="17"/>
  <c r="J1209" i="17"/>
  <c r="O1209" i="17" s="1"/>
  <c r="J1213" i="17"/>
  <c r="N1213" i="17"/>
  <c r="M1223" i="17"/>
  <c r="L1223" i="17"/>
  <c r="O1223" i="17" s="1"/>
  <c r="L1232" i="17"/>
  <c r="K1232" i="17"/>
  <c r="N1241" i="17"/>
  <c r="K1241" i="17"/>
  <c r="J1241" i="17"/>
  <c r="K1245" i="17"/>
  <c r="J1245" i="17"/>
  <c r="N1245" i="17"/>
  <c r="L1249" i="17"/>
  <c r="K1249" i="17"/>
  <c r="J1249" i="17"/>
  <c r="Q1249" i="17"/>
  <c r="P1249" i="17" s="1"/>
  <c r="O1262" i="17"/>
  <c r="Q1299" i="17"/>
  <c r="P1299" i="17" s="1"/>
  <c r="O1204" i="17"/>
  <c r="Q1225" i="17"/>
  <c r="P1225" i="17" s="1"/>
  <c r="Q1229" i="17"/>
  <c r="P1229" i="17" s="1"/>
  <c r="O1236" i="17"/>
  <c r="Q1239" i="17"/>
  <c r="P1239" i="17" s="1"/>
  <c r="N1290" i="17"/>
  <c r="M1290" i="17"/>
  <c r="K1290" i="17"/>
  <c r="L1290" i="17"/>
  <c r="Q1301" i="17"/>
  <c r="P1301" i="17" s="1"/>
  <c r="Q1202" i="17"/>
  <c r="P1202" i="17" s="1"/>
  <c r="Q1210" i="17"/>
  <c r="P1210" i="17" s="1"/>
  <c r="Q1218" i="17"/>
  <c r="P1218" i="17" s="1"/>
  <c r="Q1226" i="17"/>
  <c r="P1226" i="17" s="1"/>
  <c r="Q1234" i="17"/>
  <c r="P1234" i="17" s="1"/>
  <c r="Q1242" i="17"/>
  <c r="P1242" i="17" s="1"/>
  <c r="K1261" i="17"/>
  <c r="J1261" i="17"/>
  <c r="N1265" i="17"/>
  <c r="L1265" i="17"/>
  <c r="M1269" i="17"/>
  <c r="K1269" i="17"/>
  <c r="J1269" i="17"/>
  <c r="M1275" i="17"/>
  <c r="L1275" i="17"/>
  <c r="J1275" i="17"/>
  <c r="J1288" i="17"/>
  <c r="M1288" i="17"/>
  <c r="O1294" i="17"/>
  <c r="K1327" i="17"/>
  <c r="J1327" i="17"/>
  <c r="M1327" i="17"/>
  <c r="Q1327" i="17"/>
  <c r="P1327" i="17" s="1"/>
  <c r="N1327" i="17"/>
  <c r="L1327" i="17"/>
  <c r="O1352" i="17"/>
  <c r="N1364" i="17"/>
  <c r="M1364" i="17"/>
  <c r="K1364" i="17"/>
  <c r="Q1364" i="17"/>
  <c r="P1364" i="17" s="1"/>
  <c r="L1364" i="17"/>
  <c r="J1364" i="17"/>
  <c r="Q1179" i="17"/>
  <c r="P1179" i="17" s="1"/>
  <c r="Q1187" i="17"/>
  <c r="P1187" i="17" s="1"/>
  <c r="Q1195" i="17"/>
  <c r="P1195" i="17" s="1"/>
  <c r="J1202" i="17"/>
  <c r="O1202" i="17" s="1"/>
  <c r="Q1203" i="17"/>
  <c r="P1203" i="17" s="1"/>
  <c r="J1210" i="17"/>
  <c r="O1210" i="17" s="1"/>
  <c r="Q1211" i="17"/>
  <c r="P1211" i="17" s="1"/>
  <c r="J1218" i="17"/>
  <c r="O1218" i="17" s="1"/>
  <c r="Q1219" i="17"/>
  <c r="P1219" i="17" s="1"/>
  <c r="J1226" i="17"/>
  <c r="O1226" i="17" s="1"/>
  <c r="Q1227" i="17"/>
  <c r="P1227" i="17" s="1"/>
  <c r="J1234" i="17"/>
  <c r="O1234" i="17" s="1"/>
  <c r="Q1235" i="17"/>
  <c r="P1235" i="17" s="1"/>
  <c r="J1242" i="17"/>
  <c r="O1242" i="17" s="1"/>
  <c r="Q1243" i="17"/>
  <c r="P1243" i="17" s="1"/>
  <c r="M1251" i="17"/>
  <c r="J1251" i="17"/>
  <c r="L1261" i="17"/>
  <c r="J1265" i="17"/>
  <c r="L1269" i="17"/>
  <c r="J1272" i="17"/>
  <c r="M1272" i="17"/>
  <c r="K1275" i="17"/>
  <c r="O1278" i="17"/>
  <c r="M1285" i="17"/>
  <c r="K1285" i="17"/>
  <c r="J1285" i="17"/>
  <c r="K1288" i="17"/>
  <c r="O1310" i="17"/>
  <c r="K1335" i="17"/>
  <c r="J1335" i="17"/>
  <c r="M1335" i="17"/>
  <c r="Q1335" i="17"/>
  <c r="P1335" i="17" s="1"/>
  <c r="N1335" i="17"/>
  <c r="Q1246" i="17"/>
  <c r="P1246" i="17" s="1"/>
  <c r="N1251" i="17"/>
  <c r="L1256" i="17"/>
  <c r="M1267" i="17"/>
  <c r="L1267" i="17"/>
  <c r="J1267" i="17"/>
  <c r="Q1269" i="17"/>
  <c r="P1269" i="17" s="1"/>
  <c r="N1272" i="17"/>
  <c r="Q1275" i="17"/>
  <c r="P1275" i="17" s="1"/>
  <c r="M1277" i="17"/>
  <c r="K1277" i="17"/>
  <c r="J1277" i="17"/>
  <c r="M1283" i="17"/>
  <c r="L1283" i="17"/>
  <c r="J1283" i="17"/>
  <c r="Q1288" i="17"/>
  <c r="P1288" i="17" s="1"/>
  <c r="J1296" i="17"/>
  <c r="M1296" i="17"/>
  <c r="M1306" i="17"/>
  <c r="N1306" i="17"/>
  <c r="L1306" i="17"/>
  <c r="K1306" i="17"/>
  <c r="J1306" i="17"/>
  <c r="K1319" i="17"/>
  <c r="J1319" i="17"/>
  <c r="Q1319" i="17"/>
  <c r="P1319" i="17" s="1"/>
  <c r="N1319" i="17"/>
  <c r="L1319" i="17"/>
  <c r="J1248" i="17"/>
  <c r="O1248" i="17" s="1"/>
  <c r="O1254" i="17"/>
  <c r="N1256" i="17"/>
  <c r="N1258" i="17"/>
  <c r="M1258" i="17"/>
  <c r="K1258" i="17"/>
  <c r="Q1261" i="17"/>
  <c r="P1261" i="17" s="1"/>
  <c r="Q1265" i="17"/>
  <c r="P1265" i="17" s="1"/>
  <c r="K1267" i="17"/>
  <c r="O1270" i="17"/>
  <c r="Q1272" i="17"/>
  <c r="P1272" i="17" s="1"/>
  <c r="L1277" i="17"/>
  <c r="J1280" i="17"/>
  <c r="M1280" i="17"/>
  <c r="K1283" i="17"/>
  <c r="Q1285" i="17"/>
  <c r="P1285" i="17" s="1"/>
  <c r="K1296" i="17"/>
  <c r="L1309" i="17"/>
  <c r="J1309" i="17"/>
  <c r="Q1309" i="17"/>
  <c r="P1309" i="17" s="1"/>
  <c r="M1309" i="17"/>
  <c r="M1319" i="17"/>
  <c r="M1341" i="17"/>
  <c r="L1341" i="17"/>
  <c r="J1341" i="17"/>
  <c r="Q1341" i="17"/>
  <c r="P1341" i="17" s="1"/>
  <c r="K1341" i="17"/>
  <c r="M1357" i="17"/>
  <c r="L1357" i="17"/>
  <c r="J1357" i="17"/>
  <c r="Q1357" i="17"/>
  <c r="P1357" i="17" s="1"/>
  <c r="N1357" i="17"/>
  <c r="K1357" i="17"/>
  <c r="N1247" i="17"/>
  <c r="O1247" i="17" s="1"/>
  <c r="Q1252" i="17"/>
  <c r="P1252" i="17" s="1"/>
  <c r="N1255" i="17"/>
  <c r="O1255" i="17" s="1"/>
  <c r="Q1260" i="17"/>
  <c r="P1260" i="17" s="1"/>
  <c r="N1263" i="17"/>
  <c r="O1263" i="17" s="1"/>
  <c r="Q1268" i="17"/>
  <c r="P1268" i="17" s="1"/>
  <c r="N1271" i="17"/>
  <c r="O1271" i="17" s="1"/>
  <c r="L1273" i="17"/>
  <c r="Q1276" i="17"/>
  <c r="P1276" i="17" s="1"/>
  <c r="N1279" i="17"/>
  <c r="O1279" i="17" s="1"/>
  <c r="L1281" i="17"/>
  <c r="N1287" i="17"/>
  <c r="O1287" i="17" s="1"/>
  <c r="L1289" i="17"/>
  <c r="Q1292" i="17"/>
  <c r="P1292" i="17" s="1"/>
  <c r="N1295" i="17"/>
  <c r="O1295" i="17" s="1"/>
  <c r="L1297" i="17"/>
  <c r="Q1300" i="17"/>
  <c r="P1300" i="17" s="1"/>
  <c r="Q1305" i="17"/>
  <c r="P1305" i="17" s="1"/>
  <c r="N1307" i="17"/>
  <c r="L1307" i="17"/>
  <c r="N1311" i="17"/>
  <c r="N1323" i="17"/>
  <c r="L1323" i="17"/>
  <c r="M1338" i="17"/>
  <c r="J1338" i="17"/>
  <c r="K1351" i="17"/>
  <c r="J1351" i="17"/>
  <c r="M1351" i="17"/>
  <c r="N1365" i="17"/>
  <c r="Q1254" i="17"/>
  <c r="P1254" i="17" s="1"/>
  <c r="Q1262" i="17"/>
  <c r="P1262" i="17" s="1"/>
  <c r="Q1270" i="17"/>
  <c r="P1270" i="17" s="1"/>
  <c r="N1273" i="17"/>
  <c r="Q1278" i="17"/>
  <c r="P1278" i="17" s="1"/>
  <c r="N1281" i="17"/>
  <c r="Q1286" i="17"/>
  <c r="P1286" i="17" s="1"/>
  <c r="N1289" i="17"/>
  <c r="Q1294" i="17"/>
  <c r="P1294" i="17" s="1"/>
  <c r="N1297" i="17"/>
  <c r="Q1302" i="17"/>
  <c r="P1302" i="17" s="1"/>
  <c r="Q1311" i="17"/>
  <c r="P1311" i="17" s="1"/>
  <c r="M1317" i="17"/>
  <c r="L1317" i="17"/>
  <c r="J1317" i="17"/>
  <c r="M1333" i="17"/>
  <c r="L1333" i="17"/>
  <c r="J1333" i="17"/>
  <c r="N1340" i="17"/>
  <c r="M1340" i="17"/>
  <c r="K1340" i="17"/>
  <c r="M1354" i="17"/>
  <c r="J1354" i="17"/>
  <c r="M1368" i="17"/>
  <c r="L1368" i="17"/>
  <c r="J1368" i="17"/>
  <c r="Q1368" i="17"/>
  <c r="P1368" i="17" s="1"/>
  <c r="M1388" i="17"/>
  <c r="L1388" i="17"/>
  <c r="K1388" i="17"/>
  <c r="N1388" i="17"/>
  <c r="J1388" i="17"/>
  <c r="J1286" i="17"/>
  <c r="O1286" i="17" s="1"/>
  <c r="Q1287" i="17"/>
  <c r="P1287" i="17" s="1"/>
  <c r="J1302" i="17"/>
  <c r="O1302" i="17" s="1"/>
  <c r="J1305" i="17"/>
  <c r="M1307" i="17"/>
  <c r="L1314" i="17"/>
  <c r="O1314" i="17" s="1"/>
  <c r="K1317" i="17"/>
  <c r="J1322" i="17"/>
  <c r="M1323" i="17"/>
  <c r="M1330" i="17"/>
  <c r="J1330" i="17"/>
  <c r="O1330" i="17" s="1"/>
  <c r="K1333" i="17"/>
  <c r="N1338" i="17"/>
  <c r="J1340" i="17"/>
  <c r="K1343" i="17"/>
  <c r="J1343" i="17"/>
  <c r="M1343" i="17"/>
  <c r="K1354" i="17"/>
  <c r="O1360" i="17"/>
  <c r="K1368" i="17"/>
  <c r="M1376" i="17"/>
  <c r="L1376" i="17"/>
  <c r="K1376" i="17"/>
  <c r="J1376" i="17"/>
  <c r="Q1376" i="17"/>
  <c r="P1376" i="17" s="1"/>
  <c r="M1379" i="17"/>
  <c r="L1379" i="17"/>
  <c r="Q1379" i="17"/>
  <c r="P1379" i="17" s="1"/>
  <c r="J1379" i="17"/>
  <c r="Q1388" i="17"/>
  <c r="P1388" i="17" s="1"/>
  <c r="O1312" i="17"/>
  <c r="N1316" i="17"/>
  <c r="M1316" i="17"/>
  <c r="K1316" i="17"/>
  <c r="M1325" i="17"/>
  <c r="L1325" i="17"/>
  <c r="J1325" i="17"/>
  <c r="O1336" i="17"/>
  <c r="M1349" i="17"/>
  <c r="L1349" i="17"/>
  <c r="J1349" i="17"/>
  <c r="N1356" i="17"/>
  <c r="M1356" i="17"/>
  <c r="K1356" i="17"/>
  <c r="N1443" i="17"/>
  <c r="M1443" i="17"/>
  <c r="L1443" i="17"/>
  <c r="K1443" i="17"/>
  <c r="J1443" i="17"/>
  <c r="Q1443" i="17"/>
  <c r="P1443" i="17" s="1"/>
  <c r="L1305" i="17"/>
  <c r="K1311" i="17"/>
  <c r="O1311" i="17" s="1"/>
  <c r="J1316" i="17"/>
  <c r="L1322" i="17"/>
  <c r="K1325" i="17"/>
  <c r="N1332" i="17"/>
  <c r="M1332" i="17"/>
  <c r="K1332" i="17"/>
  <c r="O1332" i="17" s="1"/>
  <c r="M1346" i="17"/>
  <c r="J1346" i="17"/>
  <c r="K1349" i="17"/>
  <c r="N1354" i="17"/>
  <c r="J1356" i="17"/>
  <c r="K1359" i="17"/>
  <c r="J1359" i="17"/>
  <c r="M1359" i="17"/>
  <c r="N1369" i="17"/>
  <c r="M1369" i="17"/>
  <c r="K1369" i="17"/>
  <c r="O1369" i="17" s="1"/>
  <c r="M1371" i="17"/>
  <c r="L1371" i="17"/>
  <c r="Q1371" i="17"/>
  <c r="P1371" i="17" s="1"/>
  <c r="J1371" i="17"/>
  <c r="N1377" i="17"/>
  <c r="M1377" i="17"/>
  <c r="L1377" i="17"/>
  <c r="K1377" i="17"/>
  <c r="O1377" i="17" s="1"/>
  <c r="M1365" i="17"/>
  <c r="L1365" i="17"/>
  <c r="J1365" i="17"/>
  <c r="Q1331" i="17"/>
  <c r="P1331" i="17" s="1"/>
  <c r="Q1339" i="17"/>
  <c r="P1339" i="17" s="1"/>
  <c r="Q1347" i="17"/>
  <c r="P1347" i="17" s="1"/>
  <c r="Q1355" i="17"/>
  <c r="P1355" i="17" s="1"/>
  <c r="Q1363" i="17"/>
  <c r="P1363" i="17" s="1"/>
  <c r="N1370" i="17"/>
  <c r="M1370" i="17"/>
  <c r="N1378" i="17"/>
  <c r="M1378" i="17"/>
  <c r="M1389" i="17"/>
  <c r="L1389" i="17"/>
  <c r="K1389" i="17"/>
  <c r="J1389" i="17"/>
  <c r="O1389" i="17" s="1"/>
  <c r="N1396" i="17"/>
  <c r="M1396" i="17"/>
  <c r="L1396" i="17"/>
  <c r="K1396" i="17"/>
  <c r="N1403" i="17"/>
  <c r="M1403" i="17"/>
  <c r="L1403" i="17"/>
  <c r="J1403" i="17"/>
  <c r="O1403" i="17" s="1"/>
  <c r="M1405" i="17"/>
  <c r="L1405" i="17"/>
  <c r="K1405" i="17"/>
  <c r="J1405" i="17"/>
  <c r="O1446" i="17"/>
  <c r="N1435" i="17"/>
  <c r="M1435" i="17"/>
  <c r="L1435" i="17"/>
  <c r="K1435" i="17"/>
  <c r="J1435" i="17"/>
  <c r="O1435" i="17" s="1"/>
  <c r="Q1310" i="17"/>
  <c r="P1310" i="17" s="1"/>
  <c r="N1313" i="17"/>
  <c r="O1313" i="17" s="1"/>
  <c r="Q1318" i="17"/>
  <c r="P1318" i="17" s="1"/>
  <c r="N1321" i="17"/>
  <c r="O1321" i="17" s="1"/>
  <c r="Q1326" i="17"/>
  <c r="P1326" i="17" s="1"/>
  <c r="N1329" i="17"/>
  <c r="O1329" i="17" s="1"/>
  <c r="L1331" i="17"/>
  <c r="O1331" i="17" s="1"/>
  <c r="Q1334" i="17"/>
  <c r="P1334" i="17" s="1"/>
  <c r="N1337" i="17"/>
  <c r="O1337" i="17" s="1"/>
  <c r="L1339" i="17"/>
  <c r="O1339" i="17" s="1"/>
  <c r="Q1342" i="17"/>
  <c r="P1342" i="17" s="1"/>
  <c r="N1345" i="17"/>
  <c r="O1345" i="17" s="1"/>
  <c r="L1347" i="17"/>
  <c r="O1347" i="17" s="1"/>
  <c r="Q1350" i="17"/>
  <c r="P1350" i="17" s="1"/>
  <c r="N1353" i="17"/>
  <c r="O1353" i="17" s="1"/>
  <c r="L1355" i="17"/>
  <c r="O1355" i="17" s="1"/>
  <c r="Q1358" i="17"/>
  <c r="P1358" i="17" s="1"/>
  <c r="N1361" i="17"/>
  <c r="O1361" i="17" s="1"/>
  <c r="L1363" i="17"/>
  <c r="O1363" i="17" s="1"/>
  <c r="L1370" i="17"/>
  <c r="O1370" i="17" s="1"/>
  <c r="L1378" i="17"/>
  <c r="O1378" i="17" s="1"/>
  <c r="O1384" i="17"/>
  <c r="L1385" i="17"/>
  <c r="O1385" i="17" s="1"/>
  <c r="N1395" i="17"/>
  <c r="M1395" i="17"/>
  <c r="L1395" i="17"/>
  <c r="N1402" i="17"/>
  <c r="M1402" i="17"/>
  <c r="Q1403" i="17"/>
  <c r="P1403" i="17" s="1"/>
  <c r="Q1405" i="17"/>
  <c r="P1405" i="17" s="1"/>
  <c r="O1430" i="17"/>
  <c r="Q1435" i="17"/>
  <c r="P1435" i="17" s="1"/>
  <c r="O1440" i="17"/>
  <c r="N1387" i="17"/>
  <c r="M1387" i="17"/>
  <c r="L1387" i="17"/>
  <c r="O1392" i="17"/>
  <c r="N1427" i="17"/>
  <c r="M1427" i="17"/>
  <c r="L1427" i="17"/>
  <c r="K1427" i="17"/>
  <c r="J1427" i="17"/>
  <c r="K1373" i="17"/>
  <c r="J1373" i="17"/>
  <c r="O1373" i="17" s="1"/>
  <c r="K1381" i="17"/>
  <c r="J1381" i="17"/>
  <c r="O1381" i="17" s="1"/>
  <c r="Q1385" i="17"/>
  <c r="P1385" i="17" s="1"/>
  <c r="J1387" i="17"/>
  <c r="M1397" i="17"/>
  <c r="L1397" i="17"/>
  <c r="K1397" i="17"/>
  <c r="J1397" i="17"/>
  <c r="O1397" i="17" s="1"/>
  <c r="K1402" i="17"/>
  <c r="O1402" i="17" s="1"/>
  <c r="O1422" i="17"/>
  <c r="Q1427" i="17"/>
  <c r="P1427" i="17" s="1"/>
  <c r="O1432" i="17"/>
  <c r="O1447" i="17"/>
  <c r="Q1370" i="17"/>
  <c r="P1370" i="17" s="1"/>
  <c r="L1372" i="17"/>
  <c r="K1372" i="17"/>
  <c r="Q1378" i="17"/>
  <c r="P1378" i="17" s="1"/>
  <c r="L1380" i="17"/>
  <c r="K1380" i="17"/>
  <c r="O1380" i="17" s="1"/>
  <c r="N1386" i="17"/>
  <c r="M1386" i="17"/>
  <c r="O1386" i="17" s="1"/>
  <c r="K1387" i="17"/>
  <c r="N1394" i="17"/>
  <c r="M1394" i="17"/>
  <c r="O1394" i="17" s="1"/>
  <c r="O1414" i="17"/>
  <c r="N1419" i="17"/>
  <c r="M1419" i="17"/>
  <c r="L1419" i="17"/>
  <c r="K1419" i="17"/>
  <c r="J1419" i="17"/>
  <c r="O1439" i="17"/>
  <c r="N1411" i="17"/>
  <c r="M1411" i="17"/>
  <c r="L1411" i="17"/>
  <c r="K1411" i="17"/>
  <c r="J1411" i="17"/>
  <c r="O1424" i="17"/>
  <c r="Q1404" i="17"/>
  <c r="P1404" i="17" s="1"/>
  <c r="K1410" i="17"/>
  <c r="Q1412" i="17"/>
  <c r="P1412" i="17" s="1"/>
  <c r="K1418" i="17"/>
  <c r="Q1420" i="17"/>
  <c r="P1420" i="17" s="1"/>
  <c r="K1426" i="17"/>
  <c r="Q1428" i="17"/>
  <c r="P1428" i="17" s="1"/>
  <c r="K1434" i="17"/>
  <c r="Q1436" i="17"/>
  <c r="P1436" i="17" s="1"/>
  <c r="Q1444" i="17"/>
  <c r="P1444" i="17" s="1"/>
  <c r="Q1413" i="17"/>
  <c r="P1413" i="17" s="1"/>
  <c r="Q1421" i="17"/>
  <c r="P1421" i="17" s="1"/>
  <c r="Q1429" i="17"/>
  <c r="P1429" i="17" s="1"/>
  <c r="Q1437" i="17"/>
  <c r="P1437" i="17" s="1"/>
  <c r="Q1445" i="17"/>
  <c r="P1445" i="17" s="1"/>
  <c r="Q1374" i="17"/>
  <c r="P1374" i="17" s="1"/>
  <c r="Q1382" i="17"/>
  <c r="P1382" i="17" s="1"/>
  <c r="Q1390" i="17"/>
  <c r="P1390" i="17" s="1"/>
  <c r="N1393" i="17"/>
  <c r="O1393" i="17" s="1"/>
  <c r="Q1398" i="17"/>
  <c r="P1398" i="17" s="1"/>
  <c r="N1401" i="17"/>
  <c r="O1401" i="17" s="1"/>
  <c r="K1404" i="17"/>
  <c r="Q1406" i="17"/>
  <c r="P1406" i="17" s="1"/>
  <c r="N1409" i="17"/>
  <c r="O1409" i="17" s="1"/>
  <c r="M1410" i="17"/>
  <c r="K1412" i="17"/>
  <c r="J1413" i="17"/>
  <c r="Q1414" i="17"/>
  <c r="P1414" i="17" s="1"/>
  <c r="N1417" i="17"/>
  <c r="O1417" i="17" s="1"/>
  <c r="M1418" i="17"/>
  <c r="K1420" i="17"/>
  <c r="J1421" i="17"/>
  <c r="Q1422" i="17"/>
  <c r="P1422" i="17" s="1"/>
  <c r="N1425" i="17"/>
  <c r="O1425" i="17" s="1"/>
  <c r="M1426" i="17"/>
  <c r="K1428" i="17"/>
  <c r="J1429" i="17"/>
  <c r="Q1430" i="17"/>
  <c r="P1430" i="17" s="1"/>
  <c r="N1433" i="17"/>
  <c r="O1433" i="17" s="1"/>
  <c r="M1434" i="17"/>
  <c r="K1436" i="17"/>
  <c r="J1437" i="17"/>
  <c r="Q1438" i="17"/>
  <c r="P1438" i="17" s="1"/>
  <c r="N1441" i="17"/>
  <c r="O1441" i="17" s="1"/>
  <c r="M1442" i="17"/>
  <c r="K1444" i="17"/>
  <c r="J1445" i="17"/>
  <c r="Q1446" i="17"/>
  <c r="P1446" i="17" s="1"/>
  <c r="N1449" i="17"/>
  <c r="O1449" i="17" s="1"/>
  <c r="M1450" i="17"/>
  <c r="L1404" i="17"/>
  <c r="N1410" i="17"/>
  <c r="L1412" i="17"/>
  <c r="K1413" i="17"/>
  <c r="N1418" i="17"/>
  <c r="L1420" i="17"/>
  <c r="K1421" i="17"/>
  <c r="Q1423" i="17"/>
  <c r="P1423" i="17" s="1"/>
  <c r="N1426" i="17"/>
  <c r="L1428" i="17"/>
  <c r="K1429" i="17"/>
  <c r="Q1431" i="17"/>
  <c r="P1431" i="17" s="1"/>
  <c r="N1434" i="17"/>
  <c r="L1436" i="17"/>
  <c r="K1437" i="17"/>
  <c r="Q1439" i="17"/>
  <c r="P1439" i="17" s="1"/>
  <c r="N1442" i="17"/>
  <c r="L1444" i="17"/>
  <c r="K1445" i="17"/>
  <c r="Q1447" i="17"/>
  <c r="P1447" i="17" s="1"/>
  <c r="N1450" i="17"/>
  <c r="M1404" i="17"/>
  <c r="M1412" i="17"/>
  <c r="L1413" i="17"/>
  <c r="Q1416" i="17"/>
  <c r="P1416" i="17" s="1"/>
  <c r="M1420" i="17"/>
  <c r="L1421" i="17"/>
  <c r="Q1424" i="17"/>
  <c r="P1424" i="17" s="1"/>
  <c r="M1428" i="17"/>
  <c r="L1429" i="17"/>
  <c r="Q1432" i="17"/>
  <c r="P1432" i="17" s="1"/>
  <c r="M1436" i="17"/>
  <c r="O1436" i="17" s="1"/>
  <c r="L1437" i="17"/>
  <c r="Q1440" i="17"/>
  <c r="P1440" i="17" s="1"/>
  <c r="M1444" i="17"/>
  <c r="L1445" i="17"/>
  <c r="Q1448" i="17"/>
  <c r="P1448" i="17" s="1"/>
  <c r="M1413" i="17"/>
  <c r="M1421" i="17"/>
  <c r="M1429" i="17"/>
  <c r="M1437" i="17"/>
  <c r="M1445" i="17"/>
  <c r="N1448" i="12"/>
  <c r="M1448" i="12"/>
  <c r="K1449" i="12"/>
  <c r="O1449" i="12" s="1"/>
  <c r="L1448" i="12"/>
  <c r="M1447" i="12"/>
  <c r="K1448" i="12"/>
  <c r="L1447" i="12"/>
  <c r="O1450" i="17" l="1"/>
  <c r="O1444" i="17"/>
  <c r="O1442" i="17"/>
  <c r="O1428" i="17"/>
  <c r="O1420" i="17"/>
  <c r="O1413" i="17"/>
  <c r="O1412" i="17"/>
  <c r="O1434" i="17"/>
  <c r="O1426" i="17"/>
  <c r="O1418" i="17"/>
  <c r="O1410" i="17"/>
  <c r="O1395" i="17"/>
  <c r="O1396" i="17"/>
  <c r="O1349" i="17"/>
  <c r="O1343" i="17"/>
  <c r="O1305" i="17"/>
  <c r="O1323" i="17"/>
  <c r="O1307" i="17"/>
  <c r="O1297" i="17"/>
  <c r="O1289" i="17"/>
  <c r="O1281" i="17"/>
  <c r="O1273" i="17"/>
  <c r="O1280" i="17"/>
  <c r="O1258" i="17"/>
  <c r="O1319" i="17"/>
  <c r="O1256" i="17"/>
  <c r="O1335" i="17"/>
  <c r="O1288" i="17"/>
  <c r="O1261" i="17"/>
  <c r="O1290" i="17"/>
  <c r="O1232" i="17"/>
  <c r="O1213" i="17"/>
  <c r="O1239" i="17"/>
  <c r="O1184" i="17"/>
  <c r="O1293" i="17"/>
  <c r="O1220" i="17"/>
  <c r="O1208" i="17"/>
  <c r="O1196" i="17"/>
  <c r="O1178" i="17"/>
  <c r="O1139" i="17"/>
  <c r="O1191" i="17"/>
  <c r="O1186" i="17"/>
  <c r="O1259" i="17"/>
  <c r="O1193" i="17"/>
  <c r="O1163" i="17"/>
  <c r="O1051" i="17"/>
  <c r="O1043" i="17"/>
  <c r="O1035" i="17"/>
  <c r="O1133" i="17"/>
  <c r="O1104" i="17"/>
  <c r="O1253" i="17"/>
  <c r="O1167" i="17"/>
  <c r="O1194" i="17"/>
  <c r="O1130" i="17"/>
  <c r="O1020" i="17"/>
  <c r="O1021" i="17"/>
  <c r="O1079" i="17"/>
  <c r="O1000" i="17"/>
  <c r="O916" i="17"/>
  <c r="O976" i="17"/>
  <c r="O973" i="17"/>
  <c r="O925" i="17"/>
  <c r="O904" i="17"/>
  <c r="O1024" i="17"/>
  <c r="O1010" i="17"/>
  <c r="O1007" i="17"/>
  <c r="O983" i="17"/>
  <c r="O935" i="17"/>
  <c r="O1013" i="17"/>
  <c r="O922" i="17"/>
  <c r="O1063" i="17"/>
  <c r="O1019" i="17"/>
  <c r="O940" i="17"/>
  <c r="O919" i="17"/>
  <c r="O978" i="17"/>
  <c r="O928" i="17"/>
  <c r="O830" i="17"/>
  <c r="O801" i="17"/>
  <c r="O1069" i="17"/>
  <c r="O795" i="17"/>
  <c r="O787" i="17"/>
  <c r="O757" i="17"/>
  <c r="O741" i="17"/>
  <c r="O733" i="17"/>
  <c r="O725" i="17"/>
  <c r="O717" i="17"/>
  <c r="O709" i="17"/>
  <c r="O701" i="17"/>
  <c r="O693" i="17"/>
  <c r="O685" i="17"/>
  <c r="O677" i="17"/>
  <c r="O968" i="17"/>
  <c r="O898" i="17"/>
  <c r="O848" i="17"/>
  <c r="O832" i="17"/>
  <c r="O822" i="17"/>
  <c r="O819" i="17"/>
  <c r="O816" i="17"/>
  <c r="O808" i="17"/>
  <c r="O803" i="17"/>
  <c r="O965" i="17"/>
  <c r="O739" i="17"/>
  <c r="O920" i="17"/>
  <c r="O715" i="17"/>
  <c r="O629" i="17"/>
  <c r="O782" i="17"/>
  <c r="O673" i="17"/>
  <c r="O665" i="17"/>
  <c r="O644" i="17"/>
  <c r="O627" i="17"/>
  <c r="O621" i="17"/>
  <c r="O597" i="17"/>
  <c r="O595" i="17"/>
  <c r="O587" i="17"/>
  <c r="O825" i="17"/>
  <c r="O780" i="17"/>
  <c r="O731" i="17"/>
  <c r="O699" i="17"/>
  <c r="O686" i="17"/>
  <c r="O661" i="17"/>
  <c r="O605" i="17"/>
  <c r="O564" i="17"/>
  <c r="O607" i="17"/>
  <c r="O796" i="17"/>
  <c r="O694" i="17"/>
  <c r="O588" i="17"/>
  <c r="O582" i="17"/>
  <c r="O562" i="17"/>
  <c r="O533" i="17"/>
  <c r="O509" i="17"/>
  <c r="O670" i="17"/>
  <c r="O529" i="17"/>
  <c r="O496" i="17"/>
  <c r="O585" i="17"/>
  <c r="O546" i="17"/>
  <c r="O472" i="17"/>
  <c r="O444" i="17"/>
  <c r="O435" i="17"/>
  <c r="O433" i="17"/>
  <c r="O461" i="17"/>
  <c r="O400" i="17"/>
  <c r="O397" i="17"/>
  <c r="O385" i="17"/>
  <c r="O375" i="17"/>
  <c r="O355" i="17"/>
  <c r="O323" i="17"/>
  <c r="O291" i="17"/>
  <c r="O407" i="17"/>
  <c r="O395" i="17"/>
  <c r="O392" i="17"/>
  <c r="O379" i="17"/>
  <c r="O368" i="17"/>
  <c r="O361" i="17"/>
  <c r="O445" i="17"/>
  <c r="O439" i="17"/>
  <c r="O511" i="17"/>
  <c r="O298" i="17"/>
  <c r="O282" i="17"/>
  <c r="O276" i="17"/>
  <c r="O275" i="17"/>
  <c r="O244" i="17"/>
  <c r="O212" i="17"/>
  <c r="O259" i="17"/>
  <c r="O242" i="17"/>
  <c r="O210" i="17"/>
  <c r="O160" i="17"/>
  <c r="O144" i="17"/>
  <c r="O128" i="17"/>
  <c r="O112" i="17"/>
  <c r="O250" i="17"/>
  <c r="O114" i="17"/>
  <c r="O106" i="17"/>
  <c r="O218" i="17"/>
  <c r="O78" i="17"/>
  <c r="O54" i="17"/>
  <c r="O270" i="17"/>
  <c r="O206" i="17"/>
  <c r="O188" i="17"/>
  <c r="O179" i="17"/>
  <c r="O60" i="17"/>
  <c r="O4" i="17"/>
  <c r="O246" i="17"/>
  <c r="O214" i="17"/>
  <c r="O266" i="17"/>
  <c r="O436" i="17"/>
  <c r="O195" i="17"/>
  <c r="O9" i="17"/>
  <c r="O2" i="17"/>
  <c r="O80" i="17"/>
  <c r="O56" i="17"/>
  <c r="O48" i="17"/>
  <c r="O24" i="17"/>
  <c r="O16" i="17"/>
  <c r="O1399" i="18"/>
  <c r="O1313" i="18"/>
  <c r="O1184" i="18"/>
  <c r="O1217" i="18"/>
  <c r="O1004" i="18"/>
  <c r="O1014" i="18"/>
  <c r="O695" i="18"/>
  <c r="O619" i="18"/>
  <c r="O468" i="18"/>
  <c r="O132" i="18"/>
  <c r="O162" i="18"/>
  <c r="O130" i="18"/>
  <c r="O77" i="18"/>
  <c r="O45" i="18"/>
  <c r="O1272" i="18"/>
  <c r="O1296" i="18"/>
  <c r="O1316" i="18"/>
  <c r="O1416" i="18"/>
  <c r="O60" i="18"/>
  <c r="O708" i="18"/>
  <c r="O20" i="18"/>
  <c r="O916" i="18"/>
  <c r="O412" i="18"/>
  <c r="O276" i="18"/>
  <c r="O108" i="18"/>
  <c r="O1356" i="18"/>
  <c r="O1044" i="18"/>
  <c r="O964" i="18"/>
  <c r="O892" i="18"/>
  <c r="O820" i="18"/>
  <c r="O900" i="18"/>
  <c r="O756" i="18"/>
  <c r="O724" i="18"/>
  <c r="O260" i="18"/>
  <c r="O68" i="18"/>
  <c r="O796" i="18"/>
  <c r="O268" i="18"/>
  <c r="O1092" i="18"/>
  <c r="O972" i="18"/>
  <c r="O716" i="18"/>
  <c r="O1315" i="18"/>
  <c r="O763" i="18"/>
  <c r="O739" i="18"/>
  <c r="O707" i="18"/>
  <c r="O12" i="18"/>
  <c r="O1448" i="17"/>
  <c r="O1438" i="17"/>
  <c r="O1431" i="17"/>
  <c r="O1423" i="17"/>
  <c r="O1416" i="17"/>
  <c r="O1415" i="17"/>
  <c r="O1406" i="17"/>
  <c r="O1398" i="17"/>
  <c r="O1391" i="17"/>
  <c r="O1390" i="17"/>
  <c r="O1382" i="17"/>
  <c r="O1374" i="17"/>
  <c r="O1342" i="17"/>
  <c r="O1334" i="17"/>
  <c r="O1326" i="17"/>
  <c r="O1292" i="17"/>
  <c r="O1246" i="17"/>
  <c r="O1227" i="17"/>
  <c r="O1222" i="17"/>
  <c r="O1190" i="17"/>
  <c r="O1188" i="17"/>
  <c r="O1187" i="17"/>
  <c r="O1094" i="17"/>
  <c r="O1078" i="17"/>
  <c r="O1062" i="17"/>
  <c r="O1046" i="17"/>
  <c r="O1040" i="17"/>
  <c r="O1022" i="17"/>
  <c r="O1006" i="17"/>
  <c r="O994" i="17"/>
  <c r="O992" i="17"/>
  <c r="O990" i="17"/>
  <c r="O886" i="17"/>
  <c r="O869" i="17"/>
  <c r="O853" i="17"/>
  <c r="O845" i="17"/>
  <c r="O837" i="17"/>
  <c r="O805" i="17"/>
  <c r="O744" i="17"/>
  <c r="O736" i="17"/>
  <c r="O712" i="17"/>
  <c r="O704" i="17"/>
  <c r="O680" i="17"/>
  <c r="O600" i="17"/>
  <c r="O599" i="17"/>
  <c r="O592" i="17"/>
  <c r="O583" i="17"/>
  <c r="O575" i="17"/>
  <c r="O568" i="17"/>
  <c r="O567" i="17"/>
  <c r="O560" i="17"/>
  <c r="O551" i="17"/>
  <c r="O535" i="17"/>
  <c r="O478" i="17"/>
  <c r="O454" i="17"/>
  <c r="O390" i="17"/>
  <c r="O352" i="17"/>
  <c r="O344" i="17"/>
  <c r="O336" i="17"/>
  <c r="O328" i="17"/>
  <c r="O320" i="17"/>
  <c r="O312" i="17"/>
  <c r="O304" i="17"/>
  <c r="O296" i="17"/>
  <c r="O288" i="17"/>
  <c r="O253" i="17"/>
  <c r="O245" i="17"/>
  <c r="O221" i="17"/>
  <c r="O213" i="17"/>
  <c r="O197" i="17"/>
  <c r="O173" i="17"/>
  <c r="O165" i="17"/>
  <c r="O157" i="17"/>
  <c r="O149" i="17"/>
  <c r="O141" i="17"/>
  <c r="O133" i="17"/>
  <c r="O125" i="17"/>
  <c r="O117" i="17"/>
  <c r="O109" i="17"/>
  <c r="O101" i="17"/>
  <c r="O93" i="17"/>
  <c r="O85" i="17"/>
  <c r="O77" i="17"/>
  <c r="O69" i="17"/>
  <c r="O61" i="17"/>
  <c r="O53" i="17"/>
  <c r="O45" i="17"/>
  <c r="O37" i="17"/>
  <c r="O29" i="17"/>
  <c r="O1447" i="12"/>
  <c r="O1448" i="12"/>
  <c r="O1450" i="12"/>
  <c r="O807" i="18"/>
  <c r="O840" i="18"/>
  <c r="O616" i="18"/>
  <c r="O552" i="18"/>
  <c r="O506" i="18"/>
  <c r="O223" i="18"/>
  <c r="O137" i="18"/>
  <c r="O1408" i="18"/>
  <c r="O1332" i="18"/>
  <c r="O1264" i="18"/>
  <c r="O822" i="18"/>
  <c r="O792" i="18"/>
  <c r="O692" i="18"/>
  <c r="O680" i="18"/>
  <c r="O604" i="18"/>
  <c r="O499" i="18"/>
  <c r="O297" i="18"/>
  <c r="O226" i="18"/>
  <c r="O1047" i="18"/>
  <c r="O799" i="18"/>
  <c r="O663" i="18"/>
  <c r="O554" i="18"/>
  <c r="O470" i="18"/>
  <c r="O421" i="18"/>
  <c r="O361" i="18"/>
  <c r="O235" i="18"/>
  <c r="O1391" i="18"/>
  <c r="O1319" i="18"/>
  <c r="O1286" i="18"/>
  <c r="O1338" i="18"/>
  <c r="O1222" i="18"/>
  <c r="O1115" i="18"/>
  <c r="O816" i="18"/>
  <c r="O463" i="18"/>
  <c r="O222" i="18"/>
  <c r="O301" i="18"/>
  <c r="O1288" i="18"/>
  <c r="O1076" i="18"/>
  <c r="O788" i="18"/>
  <c r="O1214" i="18"/>
  <c r="O1372" i="18"/>
  <c r="O1343" i="18"/>
  <c r="O911" i="18"/>
  <c r="O785" i="18"/>
  <c r="O734" i="18"/>
  <c r="O688" i="18"/>
  <c r="O712" i="18"/>
  <c r="O364" i="18"/>
  <c r="O1280" i="18"/>
  <c r="O1400" i="18"/>
  <c r="O764" i="18"/>
  <c r="O1439" i="18"/>
  <c r="O1236" i="18"/>
  <c r="O323" i="18"/>
  <c r="O164" i="18"/>
  <c r="O1317" i="18"/>
  <c r="O1253" i="18"/>
  <c r="O1086" i="18"/>
  <c r="O1030" i="18"/>
  <c r="O1124" i="18"/>
  <c r="O572" i="18"/>
  <c r="O564" i="18"/>
  <c r="O380" i="18"/>
  <c r="O353" i="18"/>
  <c r="O1052" i="18"/>
  <c r="O1397" i="18"/>
  <c r="O1438" i="18"/>
  <c r="O1422" i="18"/>
  <c r="O1395" i="18"/>
  <c r="O1295" i="18"/>
  <c r="O1305" i="18"/>
  <c r="O1009" i="18"/>
  <c r="O750" i="18"/>
  <c r="O687" i="18"/>
  <c r="O436" i="18"/>
  <c r="O420" i="18"/>
  <c r="O355" i="18"/>
  <c r="O325" i="18"/>
  <c r="O180" i="18"/>
  <c r="O101" i="18"/>
  <c r="O37" i="18"/>
  <c r="O5" i="18"/>
  <c r="O161" i="18"/>
  <c r="O129" i="18"/>
  <c r="O117" i="18"/>
  <c r="O78" i="18"/>
  <c r="O53" i="18"/>
  <c r="O14" i="18"/>
  <c r="O1349" i="18"/>
  <c r="O1285" i="18"/>
  <c r="O1342" i="18"/>
  <c r="O1306" i="18"/>
  <c r="O1237" i="18"/>
  <c r="O1061" i="18"/>
  <c r="O979" i="18"/>
  <c r="O963" i="18"/>
  <c r="O1003" i="18"/>
  <c r="O905" i="18"/>
  <c r="O936" i="18"/>
  <c r="O879" i="18"/>
  <c r="O811" i="18"/>
  <c r="O702" i="18"/>
  <c r="O592" i="18"/>
  <c r="O598" i="18"/>
  <c r="O498" i="18"/>
  <c r="O267" i="18"/>
  <c r="O393" i="18"/>
  <c r="O146" i="18"/>
  <c r="O102" i="18"/>
  <c r="O38" i="18"/>
  <c r="O13" i="18"/>
  <c r="O1432" i="18"/>
  <c r="O1284" i="18"/>
  <c r="O1035" i="18"/>
  <c r="O793" i="18"/>
  <c r="O833" i="18"/>
  <c r="O742" i="18"/>
  <c r="O494" i="18"/>
  <c r="O1221" i="18"/>
  <c r="O977" i="18"/>
  <c r="O839" i="18"/>
  <c r="O424" i="18"/>
  <c r="O245" i="18"/>
  <c r="O1430" i="18"/>
  <c r="O1362" i="18"/>
  <c r="O1277" i="18"/>
  <c r="O1192" i="18"/>
  <c r="O881" i="18"/>
  <c r="O891" i="18"/>
  <c r="O676" i="18"/>
  <c r="O340" i="18"/>
  <c r="O413" i="18"/>
  <c r="O110" i="18"/>
  <c r="O85" i="18"/>
  <c r="O46" i="18"/>
  <c r="O21" i="18"/>
  <c r="O1384" i="18"/>
  <c r="O1324" i="18"/>
  <c r="O1390" i="18"/>
  <c r="O1379" i="18"/>
  <c r="O1054" i="18"/>
  <c r="O1097" i="18"/>
  <c r="O1089" i="18"/>
  <c r="O987" i="18"/>
  <c r="O903" i="18"/>
  <c r="O967" i="18"/>
  <c r="O895" i="18"/>
  <c r="O728" i="18"/>
  <c r="O827" i="18"/>
  <c r="O608" i="18"/>
  <c r="O652" i="18"/>
  <c r="O584" i="18"/>
  <c r="O684" i="18"/>
  <c r="O673" i="18"/>
  <c r="O537" i="18"/>
  <c r="O444" i="18"/>
  <c r="O460" i="18"/>
  <c r="O397" i="18"/>
  <c r="O452" i="18"/>
  <c r="O273" i="18"/>
  <c r="O251" i="18"/>
  <c r="O371" i="18"/>
  <c r="O316" i="18"/>
  <c r="O209" i="18"/>
  <c r="O191" i="18"/>
  <c r="O225" i="18"/>
  <c r="O178" i="18"/>
  <c r="O109" i="18"/>
  <c r="O70" i="18"/>
  <c r="O6" i="18"/>
  <c r="O1276" i="18"/>
  <c r="O1304" i="18"/>
  <c r="O970" i="18"/>
  <c r="O1027" i="18"/>
  <c r="O634" i="18"/>
  <c r="O1371" i="18"/>
  <c r="O1133" i="18"/>
  <c r="O866" i="18"/>
  <c r="O752" i="18"/>
  <c r="O668" i="18"/>
  <c r="O576" i="18"/>
  <c r="O672" i="18"/>
  <c r="O404" i="18"/>
  <c r="O243" i="18"/>
  <c r="O54" i="18"/>
  <c r="O1446" i="18"/>
  <c r="O1302" i="18"/>
  <c r="O913" i="18"/>
  <c r="O823" i="18"/>
  <c r="O766" i="18"/>
  <c r="O545" i="18"/>
  <c r="O437" i="18"/>
  <c r="O187" i="18"/>
  <c r="O183" i="18"/>
  <c r="O79" i="18"/>
  <c r="O119" i="18"/>
  <c r="O94" i="18"/>
  <c r="O69" i="18"/>
  <c r="O55" i="18"/>
  <c r="O30" i="18"/>
  <c r="O1445" i="18"/>
  <c r="O1413" i="18"/>
  <c r="O1326" i="18"/>
  <c r="O1165" i="18"/>
  <c r="O1245" i="18"/>
  <c r="O996" i="18"/>
  <c r="O744" i="18"/>
  <c r="O642" i="18"/>
  <c r="O711" i="18"/>
  <c r="O648" i="18"/>
  <c r="O606" i="18"/>
  <c r="O170" i="18"/>
  <c r="O118" i="18"/>
  <c r="O93" i="18"/>
  <c r="O29" i="18"/>
  <c r="O15" i="18"/>
  <c r="O103" i="18"/>
  <c r="O39" i="18"/>
  <c r="O1405" i="18"/>
  <c r="O1311" i="18"/>
  <c r="O1297" i="18"/>
  <c r="O1232" i="18"/>
  <c r="O1137" i="18"/>
  <c r="O1102" i="18"/>
  <c r="O873" i="18"/>
  <c r="O768" i="18"/>
  <c r="O736" i="18"/>
  <c r="O568" i="18"/>
  <c r="O539" i="18"/>
  <c r="O360" i="18"/>
  <c r="O127" i="18"/>
  <c r="O63" i="18"/>
  <c r="O1156" i="18"/>
  <c r="O945" i="18"/>
  <c r="O889" i="18"/>
  <c r="O988" i="18"/>
  <c r="O650" i="18"/>
  <c r="O720" i="18"/>
  <c r="O332" i="18"/>
  <c r="O283" i="18"/>
  <c r="O259" i="18"/>
  <c r="O153" i="18"/>
  <c r="O126" i="18"/>
  <c r="O87" i="18"/>
  <c r="O62" i="18"/>
  <c r="O23" i="18"/>
  <c r="O1387" i="18"/>
  <c r="O1318" i="18"/>
  <c r="O1321" i="18"/>
  <c r="O1310" i="18"/>
  <c r="O1193" i="18"/>
  <c r="O1130" i="18"/>
  <c r="O1114" i="18"/>
  <c r="O1093" i="18"/>
  <c r="O1057" i="18"/>
  <c r="O864" i="18"/>
  <c r="O760" i="18"/>
  <c r="O696" i="18"/>
  <c r="O719" i="18"/>
  <c r="O487" i="18"/>
  <c r="O523" i="18"/>
  <c r="O428" i="18"/>
  <c r="O230" i="18"/>
  <c r="O125" i="18"/>
  <c r="O111" i="18"/>
  <c r="O86" i="18"/>
  <c r="O61" i="18"/>
  <c r="O47" i="18"/>
  <c r="O22" i="18"/>
  <c r="O921" i="18"/>
  <c r="O615" i="18"/>
  <c r="O352" i="18"/>
  <c r="O145" i="18"/>
  <c r="O71" i="18"/>
  <c r="O7" i="18"/>
  <c r="O1373" i="18"/>
  <c r="O445" i="18"/>
  <c r="O324" i="18"/>
  <c r="O275" i="18"/>
  <c r="O179" i="18"/>
  <c r="O169" i="18"/>
  <c r="O95" i="18"/>
  <c r="O31" i="18"/>
  <c r="O1420" i="18"/>
  <c r="O1435" i="18"/>
  <c r="O1383" i="18"/>
  <c r="O1366" i="18"/>
  <c r="O1328" i="18"/>
  <c r="O1380" i="18"/>
  <c r="O1216" i="18"/>
  <c r="O1142" i="18"/>
  <c r="O1249" i="18"/>
  <c r="O1329" i="18"/>
  <c r="O1121" i="18"/>
  <c r="O1103" i="18"/>
  <c r="O1081" i="18"/>
  <c r="O1011" i="18"/>
  <c r="O968" i="18"/>
  <c r="O983" i="18"/>
  <c r="O927" i="18"/>
  <c r="O1429" i="18"/>
  <c r="O1444" i="18"/>
  <c r="O1412" i="18"/>
  <c r="O1415" i="18"/>
  <c r="O1403" i="18"/>
  <c r="O1443" i="18"/>
  <c r="O1336" i="18"/>
  <c r="O1320" i="18"/>
  <c r="O1346" i="18"/>
  <c r="O1312" i="18"/>
  <c r="O1266" i="18"/>
  <c r="O1180" i="18"/>
  <c r="O1293" i="18"/>
  <c r="O1254" i="18"/>
  <c r="O1185" i="18"/>
  <c r="O1117" i="18"/>
  <c r="O1111" i="18"/>
  <c r="O1031" i="18"/>
  <c r="O994" i="18"/>
  <c r="O953" i="18"/>
  <c r="O939" i="18"/>
  <c r="O923" i="18"/>
  <c r="O897" i="18"/>
  <c r="O986" i="18"/>
  <c r="O954" i="18"/>
  <c r="O930" i="18"/>
  <c r="O1043" i="18"/>
  <c r="O1023" i="18"/>
  <c r="O896" i="18"/>
  <c r="O867" i="18"/>
  <c r="O990" i="18"/>
  <c r="O882" i="18"/>
  <c r="O906" i="18"/>
  <c r="O898" i="18"/>
  <c r="O803" i="18"/>
  <c r="O825" i="18"/>
  <c r="O817" i="18"/>
  <c r="O1058" i="18"/>
  <c r="O809" i="18"/>
  <c r="O798" i="18"/>
  <c r="O718" i="18"/>
  <c r="O791" i="18"/>
  <c r="O758" i="18"/>
  <c r="O657" i="18"/>
  <c r="O681" i="18"/>
  <c r="O618" i="18"/>
  <c r="O665" i="18"/>
  <c r="O583" i="18"/>
  <c r="O574" i="18"/>
  <c r="O565" i="18"/>
  <c r="O675" i="18"/>
  <c r="O630" i="18"/>
  <c r="O555" i="18"/>
  <c r="O457" i="18"/>
  <c r="O563" i="18"/>
  <c r="O419" i="18"/>
  <c r="O387" i="18"/>
  <c r="O389" i="18"/>
  <c r="O365" i="18"/>
  <c r="O398" i="18"/>
  <c r="O382" i="18"/>
  <c r="O366" i="18"/>
  <c r="O350" i="18"/>
  <c r="O446" i="18"/>
  <c r="O311" i="18"/>
  <c r="O272" i="18"/>
  <c r="O405" i="18"/>
  <c r="O285" i="18"/>
  <c r="O196" i="18"/>
  <c r="O188" i="18"/>
  <c r="O147" i="18"/>
  <c r="O156" i="18"/>
  <c r="O333" i="18"/>
  <c r="O220" i="18"/>
  <c r="O207" i="18"/>
  <c r="O186" i="18"/>
  <c r="O104" i="18"/>
  <c r="O72" i="18"/>
  <c r="O40" i="18"/>
  <c r="O8" i="18"/>
  <c r="O776" i="18"/>
  <c r="O1436" i="18"/>
  <c r="O1404" i="18"/>
  <c r="O1378" i="18"/>
  <c r="O1352" i="18"/>
  <c r="O1334" i="18"/>
  <c r="O1287" i="18"/>
  <c r="O1248" i="18"/>
  <c r="O1206" i="18"/>
  <c r="O1170" i="18"/>
  <c r="O1258" i="18"/>
  <c r="O1314" i="18"/>
  <c r="O1138" i="18"/>
  <c r="O1105" i="18"/>
  <c r="O1049" i="18"/>
  <c r="O1150" i="18"/>
  <c r="O1118" i="18"/>
  <c r="O937" i="18"/>
  <c r="O978" i="18"/>
  <c r="O946" i="18"/>
  <c r="O997" i="18"/>
  <c r="O959" i="18"/>
  <c r="O935" i="18"/>
  <c r="O943" i="18"/>
  <c r="O794" i="18"/>
  <c r="O880" i="18"/>
  <c r="O795" i="18"/>
  <c r="O890" i="18"/>
  <c r="O841" i="18"/>
  <c r="O775" i="18"/>
  <c r="O865" i="18"/>
  <c r="O759" i="18"/>
  <c r="O729" i="18"/>
  <c r="O721" i="18"/>
  <c r="O705" i="18"/>
  <c r="O767" i="18"/>
  <c r="O628" i="18"/>
  <c r="O831" i="18"/>
  <c r="O656" i="18"/>
  <c r="O640" i="18"/>
  <c r="O743" i="18"/>
  <c r="O590" i="18"/>
  <c r="O581" i="18"/>
  <c r="O678" i="18"/>
  <c r="O612" i="18"/>
  <c r="O524" i="18"/>
  <c r="O516" i="18"/>
  <c r="O548" i="18"/>
  <c r="O500" i="18"/>
  <c r="O467" i="18"/>
  <c r="O614" i="18"/>
  <c r="O515" i="18"/>
  <c r="O430" i="18"/>
  <c r="O414" i="18"/>
  <c r="O514" i="18"/>
  <c r="O484" i="18"/>
  <c r="O381" i="18"/>
  <c r="O479" i="18"/>
  <c r="O329" i="18"/>
  <c r="O337" i="18"/>
  <c r="O249" i="18"/>
  <c r="O401" i="18"/>
  <c r="O214" i="18"/>
  <c r="O171" i="18"/>
  <c r="O139" i="18"/>
  <c r="O269" i="18"/>
  <c r="O210" i="18"/>
  <c r="O174" i="18"/>
  <c r="O148" i="18"/>
  <c r="O215" i="18"/>
  <c r="O112" i="18"/>
  <c r="O80" i="18"/>
  <c r="O48" i="18"/>
  <c r="O16" i="18"/>
  <c r="O643" i="18"/>
  <c r="O1437" i="18"/>
  <c r="O1423" i="18"/>
  <c r="O1419" i="18"/>
  <c r="O1411" i="18"/>
  <c r="O1398" i="18"/>
  <c r="O1359" i="18"/>
  <c r="O1351" i="18"/>
  <c r="O1246" i="18"/>
  <c r="O1290" i="18"/>
  <c r="O1230" i="18"/>
  <c r="O1173" i="18"/>
  <c r="O1131" i="18"/>
  <c r="O1209" i="18"/>
  <c r="O1166" i="18"/>
  <c r="O1200" i="18"/>
  <c r="O1136" i="18"/>
  <c r="O1190" i="18"/>
  <c r="O1082" i="18"/>
  <c r="O1069" i="18"/>
  <c r="O1087" i="18"/>
  <c r="O1065" i="18"/>
  <c r="O1039" i="18"/>
  <c r="O1094" i="18"/>
  <c r="O1062" i="18"/>
  <c r="O1007" i="18"/>
  <c r="O1132" i="18"/>
  <c r="O1005" i="18"/>
  <c r="O961" i="18"/>
  <c r="O947" i="18"/>
  <c r="O915" i="18"/>
  <c r="O1019" i="18"/>
  <c r="O1154" i="18"/>
  <c r="O984" i="18"/>
  <c r="O952" i="18"/>
  <c r="O920" i="18"/>
  <c r="O914" i="18"/>
  <c r="O888" i="18"/>
  <c r="O874" i="18"/>
  <c r="O824" i="18"/>
  <c r="O919" i="18"/>
  <c r="O843" i="18"/>
  <c r="O790" i="18"/>
  <c r="O753" i="18"/>
  <c r="O704" i="18"/>
  <c r="O689" i="18"/>
  <c r="O782" i="18"/>
  <c r="O697" i="18"/>
  <c r="O599" i="18"/>
  <c r="O622" i="18"/>
  <c r="O589" i="18"/>
  <c r="O580" i="18"/>
  <c r="O571" i="18"/>
  <c r="O726" i="18"/>
  <c r="O674" i="18"/>
  <c r="O660" i="18"/>
  <c r="O624" i="18"/>
  <c r="O683" i="18"/>
  <c r="O557" i="18"/>
  <c r="O538" i="18"/>
  <c r="O562" i="18"/>
  <c r="O596" i="18"/>
  <c r="O508" i="18"/>
  <c r="O560" i="18"/>
  <c r="O459" i="18"/>
  <c r="O546" i="18"/>
  <c r="O518" i="18"/>
  <c r="O534" i="18"/>
  <c r="O357" i="18"/>
  <c r="O540" i="18"/>
  <c r="O392" i="18"/>
  <c r="O376" i="18"/>
  <c r="O317" i="18"/>
  <c r="O377" i="18"/>
  <c r="O289" i="18"/>
  <c r="O313" i="18"/>
  <c r="O309" i="18"/>
  <c r="O76" i="18"/>
  <c r="O228" i="18"/>
  <c r="O177" i="18"/>
  <c r="O928" i="18"/>
  <c r="O1447" i="18"/>
  <c r="O1428" i="18"/>
  <c r="O1396" i="18"/>
  <c r="O1382" i="18"/>
  <c r="O1388" i="18"/>
  <c r="O1374" i="18"/>
  <c r="O1354" i="18"/>
  <c r="O1259" i="18"/>
  <c r="O1244" i="18"/>
  <c r="O1198" i="18"/>
  <c r="O1289" i="18"/>
  <c r="O1194" i="18"/>
  <c r="O1172" i="18"/>
  <c r="O1074" i="18"/>
  <c r="O1148" i="18"/>
  <c r="O1157" i="18"/>
  <c r="O1146" i="18"/>
  <c r="O985" i="18"/>
  <c r="O971" i="18"/>
  <c r="O1113" i="18"/>
  <c r="O998" i="18"/>
  <c r="O975" i="18"/>
  <c r="O801" i="18"/>
  <c r="O644" i="18"/>
  <c r="O814" i="18"/>
  <c r="O713" i="18"/>
  <c r="O671" i="18"/>
  <c r="O667" i="18"/>
  <c r="O679" i="18"/>
  <c r="O651" i="18"/>
  <c r="O588" i="18"/>
  <c r="O745" i="18"/>
  <c r="O686" i="18"/>
  <c r="O507" i="18"/>
  <c r="O620" i="18"/>
  <c r="O451" i="18"/>
  <c r="O476" i="18"/>
  <c r="O510" i="18"/>
  <c r="O429" i="18"/>
  <c r="O408" i="18"/>
  <c r="O390" i="18"/>
  <c r="O374" i="18"/>
  <c r="O358" i="18"/>
  <c r="O492" i="18"/>
  <c r="O438" i="18"/>
  <c r="O347" i="18"/>
  <c r="O304" i="18"/>
  <c r="O240" i="18"/>
  <c r="O265" i="18"/>
  <c r="O369" i="18"/>
  <c r="O163" i="18"/>
  <c r="O131" i="18"/>
  <c r="O253" i="18"/>
  <c r="O206" i="18"/>
  <c r="O172" i="18"/>
  <c r="O140" i="18"/>
  <c r="O202" i="18"/>
  <c r="O120" i="18"/>
  <c r="O88" i="18"/>
  <c r="O56" i="18"/>
  <c r="O24" i="18"/>
  <c r="O1421" i="18"/>
  <c r="O1427" i="18"/>
  <c r="O1407" i="18"/>
  <c r="O1414" i="18"/>
  <c r="O1303" i="18"/>
  <c r="O1330" i="18"/>
  <c r="O1283" i="18"/>
  <c r="O1256" i="18"/>
  <c r="O1178" i="18"/>
  <c r="O1275" i="18"/>
  <c r="O1225" i="18"/>
  <c r="O1344" i="18"/>
  <c r="O1281" i="18"/>
  <c r="O1162" i="18"/>
  <c r="O1274" i="18"/>
  <c r="O1241" i="18"/>
  <c r="O1202" i="18"/>
  <c r="O1164" i="18"/>
  <c r="O1210" i="18"/>
  <c r="O1182" i="18"/>
  <c r="O1134" i="18"/>
  <c r="O1145" i="18"/>
  <c r="O1141" i="18"/>
  <c r="O1063" i="18"/>
  <c r="O1078" i="18"/>
  <c r="O1038" i="18"/>
  <c r="O1123" i="18"/>
  <c r="O1055" i="18"/>
  <c r="O1201" i="18"/>
  <c r="O1079" i="18"/>
  <c r="O1071" i="18"/>
  <c r="O1022" i="18"/>
  <c r="O1002" i="18"/>
  <c r="O938" i="18"/>
  <c r="O1090" i="18"/>
  <c r="O976" i="18"/>
  <c r="O944" i="18"/>
  <c r="O912" i="18"/>
  <c r="O1015" i="18"/>
  <c r="O951" i="18"/>
  <c r="O899" i="18"/>
  <c r="O859" i="18"/>
  <c r="O883" i="18"/>
  <c r="O872" i="18"/>
  <c r="O871" i="18"/>
  <c r="O786" i="18"/>
  <c r="O770" i="18"/>
  <c r="O815" i="18"/>
  <c r="O904" i="18"/>
  <c r="O835" i="18"/>
  <c r="O735" i="18"/>
  <c r="O655" i="18"/>
  <c r="O703" i="18"/>
  <c r="O603" i="18"/>
  <c r="O531" i="18"/>
  <c r="O659" i="18"/>
  <c r="O558" i="18"/>
  <c r="O491" i="18"/>
  <c r="O486" i="18"/>
  <c r="O462" i="18"/>
  <c r="O455" i="18"/>
  <c r="O416" i="18"/>
  <c r="O373" i="18"/>
  <c r="O280" i="18"/>
  <c r="O321" i="18"/>
  <c r="O379" i="18"/>
  <c r="O339" i="18"/>
  <c r="O293" i="18"/>
  <c r="O201" i="18"/>
  <c r="O115" i="18"/>
  <c r="O99" i="18"/>
  <c r="O83" i="18"/>
  <c r="O67" i="18"/>
  <c r="O51" i="18"/>
  <c r="O35" i="18"/>
  <c r="O19" i="18"/>
  <c r="O3" i="18"/>
  <c r="O231" i="18"/>
  <c r="O195" i="18"/>
  <c r="O1381" i="18"/>
  <c r="O1335" i="18"/>
  <c r="O1294" i="18"/>
  <c r="O1279" i="18"/>
  <c r="O1365" i="18"/>
  <c r="O1322" i="18"/>
  <c r="O1271" i="18"/>
  <c r="O1224" i="18"/>
  <c r="O1238" i="18"/>
  <c r="O1263" i="18"/>
  <c r="O1240" i="18"/>
  <c r="O1174" i="18"/>
  <c r="O1212" i="18"/>
  <c r="O1181" i="18"/>
  <c r="O1267" i="18"/>
  <c r="O1095" i="18"/>
  <c r="O1129" i="18"/>
  <c r="O1106" i="18"/>
  <c r="O1070" i="18"/>
  <c r="O1176" i="18"/>
  <c r="O1127" i="18"/>
  <c r="O1053" i="18"/>
  <c r="O969" i="18"/>
  <c r="O929" i="18"/>
  <c r="O907" i="18"/>
  <c r="O995" i="18"/>
  <c r="O962" i="18"/>
  <c r="O1006" i="18"/>
  <c r="O989" i="18"/>
  <c r="O922" i="18"/>
  <c r="O808" i="18"/>
  <c r="O863" i="18"/>
  <c r="O800" i="18"/>
  <c r="O875" i="18"/>
  <c r="O832" i="18"/>
  <c r="O761" i="18"/>
  <c r="O727" i="18"/>
  <c r="O769" i="18"/>
  <c r="O682" i="18"/>
  <c r="O670" i="18"/>
  <c r="O654" i="18"/>
  <c r="O627" i="18"/>
  <c r="O664" i="18"/>
  <c r="O532" i="18"/>
  <c r="O542" i="18"/>
  <c r="O522" i="18"/>
  <c r="O635" i="18"/>
  <c r="O550" i="18"/>
  <c r="O448" i="18"/>
  <c r="O440" i="18"/>
  <c r="O432" i="18"/>
  <c r="O349" i="18"/>
  <c r="O345" i="18"/>
  <c r="O237" i="18"/>
  <c r="O341" i="18"/>
  <c r="O217" i="18"/>
  <c r="O128" i="18"/>
  <c r="O96" i="18"/>
  <c r="O64" i="18"/>
  <c r="O32" i="18"/>
  <c r="O783" i="18"/>
  <c r="O751" i="18"/>
  <c r="O636" i="18"/>
  <c r="O694" i="18"/>
  <c r="O666" i="18"/>
  <c r="O594" i="18"/>
  <c r="O566" i="18"/>
  <c r="O547" i="18"/>
  <c r="O658" i="18"/>
  <c r="O607" i="18"/>
  <c r="O559" i="18"/>
  <c r="O662" i="18"/>
  <c r="O465" i="18"/>
  <c r="O551" i="18"/>
  <c r="O502" i="18"/>
  <c r="O478" i="18"/>
  <c r="O406" i="18"/>
  <c r="O497" i="18"/>
  <c r="O454" i="18"/>
  <c r="O400" i="18"/>
  <c r="O384" i="18"/>
  <c r="O368" i="18"/>
  <c r="O257" i="18"/>
  <c r="O331" i="18"/>
  <c r="O261" i="18"/>
  <c r="O1437" i="17"/>
  <c r="O1351" i="17"/>
  <c r="O1296" i="17"/>
  <c r="O1404" i="17"/>
  <c r="O1429" i="17"/>
  <c r="O1365" i="17"/>
  <c r="O1359" i="17"/>
  <c r="O1443" i="17"/>
  <c r="O1379" i="17"/>
  <c r="O1340" i="17"/>
  <c r="O1354" i="17"/>
  <c r="O1317" i="17"/>
  <c r="O1357" i="17"/>
  <c r="O1364" i="17"/>
  <c r="O1274" i="17"/>
  <c r="O1348" i="17"/>
  <c r="O1257" i="17"/>
  <c r="O1229" i="17"/>
  <c r="O1237" i="17"/>
  <c r="O1156" i="17"/>
  <c r="O1282" i="17"/>
  <c r="O1201" i="17"/>
  <c r="O1140" i="17"/>
  <c r="O1177" i="17"/>
  <c r="O1205" i="17"/>
  <c r="O1128" i="17"/>
  <c r="O1153" i="17"/>
  <c r="O1087" i="17"/>
  <c r="O1071" i="17"/>
  <c r="O1055" i="17"/>
  <c r="O1012" i="17"/>
  <c r="O1066" i="17"/>
  <c r="O885" i="17"/>
  <c r="O1036" i="17"/>
  <c r="O917" i="17"/>
  <c r="O1027" i="17"/>
  <c r="O1095" i="17"/>
  <c r="O867" i="17"/>
  <c r="O814" i="17"/>
  <c r="O975" i="17"/>
  <c r="O944" i="17"/>
  <c r="O857" i="17"/>
  <c r="O812" i="17"/>
  <c r="O710" i="17"/>
  <c r="O643" i="17"/>
  <c r="O804" i="17"/>
  <c r="O683" i="17"/>
  <c r="O718" i="17"/>
  <c r="O608" i="17"/>
  <c r="O596" i="17"/>
  <c r="O499" i="17"/>
  <c r="O483" i="17"/>
  <c r="O553" i="17"/>
  <c r="O514" i="17"/>
  <c r="O421" i="17"/>
  <c r="O423" i="17"/>
  <c r="O371" i="17"/>
  <c r="O432" i="17"/>
  <c r="O476" i="17"/>
  <c r="O545" i="17"/>
  <c r="O399" i="17"/>
  <c r="O505" i="17"/>
  <c r="O335" i="17"/>
  <c r="O367" i="17"/>
  <c r="O338" i="17"/>
  <c r="O306" i="17"/>
  <c r="O260" i="17"/>
  <c r="O274" i="17"/>
  <c r="O190" i="17"/>
  <c r="O72" i="17"/>
  <c r="O122" i="17"/>
  <c r="O226" i="17"/>
  <c r="O70" i="17"/>
  <c r="O20" i="17"/>
  <c r="O393" i="17"/>
  <c r="O211" i="17"/>
  <c r="O172" i="17"/>
  <c r="O156" i="17"/>
  <c r="O140" i="17"/>
  <c r="O124" i="17"/>
  <c r="O108" i="17"/>
  <c r="O92" i="17"/>
  <c r="O44" i="17"/>
  <c r="O12" i="17"/>
  <c r="O134" i="17"/>
  <c r="O219" i="17"/>
  <c r="O25" i="17"/>
  <c r="O8" i="17"/>
  <c r="O702" i="17"/>
  <c r="O479" i="17"/>
  <c r="O541" i="17"/>
  <c r="O468" i="17"/>
  <c r="O311" i="17"/>
  <c r="O236" i="17"/>
  <c r="O62" i="17"/>
  <c r="O126" i="17"/>
  <c r="O198" i="17"/>
  <c r="O1275" i="17"/>
  <c r="O1221" i="17"/>
  <c r="O1134" i="17"/>
  <c r="O1029" i="17"/>
  <c r="O967" i="17"/>
  <c r="O933" i="17"/>
  <c r="O880" i="17"/>
  <c r="O906" i="17"/>
  <c r="O824" i="17"/>
  <c r="O903" i="17"/>
  <c r="O669" i="17"/>
  <c r="O1016" i="17"/>
  <c r="O594" i="17"/>
  <c r="O570" i="17"/>
  <c r="O493" i="17"/>
  <c r="O409" i="17"/>
  <c r="O351" i="17"/>
  <c r="O287" i="17"/>
  <c r="O360" i="17"/>
  <c r="O330" i="17"/>
  <c r="O227" i="17"/>
  <c r="O168" i="17"/>
  <c r="O152" i="17"/>
  <c r="O136" i="17"/>
  <c r="O120" i="17"/>
  <c r="O104" i="17"/>
  <c r="O186" i="17"/>
  <c r="O118" i="17"/>
  <c r="O82" i="17"/>
  <c r="O1309" i="17"/>
  <c r="O1272" i="17"/>
  <c r="O1245" i="17"/>
  <c r="O1144" i="17"/>
  <c r="O1217" i="17"/>
  <c r="O1173" i="17"/>
  <c r="O1110" i="17"/>
  <c r="O1112" i="17"/>
  <c r="O1034" i="17"/>
  <c r="O1047" i="17"/>
  <c r="O986" i="17"/>
  <c r="O956" i="17"/>
  <c r="O930" i="17"/>
  <c r="O749" i="17"/>
  <c r="O774" i="17"/>
  <c r="O750" i="17"/>
  <c r="O788" i="17"/>
  <c r="O657" i="17"/>
  <c r="O612" i="17"/>
  <c r="O726" i="17"/>
  <c r="O614" i="17"/>
  <c r="O611" i="17"/>
  <c r="O606" i="17"/>
  <c r="O613" i="17"/>
  <c r="O573" i="17"/>
  <c r="O501" i="17"/>
  <c r="O417" i="17"/>
  <c r="O459" i="17"/>
  <c r="O538" i="17"/>
  <c r="O571" i="17"/>
  <c r="O364" i="17"/>
  <c r="O347" i="17"/>
  <c r="O315" i="17"/>
  <c r="O283" i="17"/>
  <c r="O413" i="17"/>
  <c r="O327" i="17"/>
  <c r="O452" i="17"/>
  <c r="O252" i="17"/>
  <c r="O363" i="17"/>
  <c r="O222" i="17"/>
  <c r="O187" i="17"/>
  <c r="O98" i="17"/>
  <c r="O267" i="17"/>
  <c r="O84" i="17"/>
  <c r="O38" i="17"/>
  <c r="O36" i="17"/>
  <c r="O5" i="17"/>
  <c r="O174" i="17"/>
  <c r="O110" i="17"/>
  <c r="O96" i="17"/>
  <c r="O40" i="17"/>
  <c r="O58" i="17"/>
  <c r="O811" i="17"/>
  <c r="O1356" i="17"/>
  <c r="O1421" i="17"/>
  <c r="O1427" i="17"/>
  <c r="O1316" i="17"/>
  <c r="O1338" i="17"/>
  <c r="O1306" i="17"/>
  <c r="O1283" i="17"/>
  <c r="O1327" i="17"/>
  <c r="O1301" i="17"/>
  <c r="O1299" i="17"/>
  <c r="O1172" i="17"/>
  <c r="O1200" i="17"/>
  <c r="O1181" i="17"/>
  <c r="O1185" i="17"/>
  <c r="O1151" i="17"/>
  <c r="O1115" i="17"/>
  <c r="O1037" i="17"/>
  <c r="O890" i="17"/>
  <c r="O900" i="17"/>
  <c r="O1082" i="17"/>
  <c r="O952" i="17"/>
  <c r="O909" i="17"/>
  <c r="O882" i="17"/>
  <c r="O911" i="17"/>
  <c r="O778" i="17"/>
  <c r="O948" i="17"/>
  <c r="O888" i="17"/>
  <c r="O806" i="17"/>
  <c r="O779" i="17"/>
  <c r="O856" i="17"/>
  <c r="O1171" i="17"/>
  <c r="O843" i="17"/>
  <c r="O851" i="17"/>
  <c r="O734" i="17"/>
  <c r="O654" i="17"/>
  <c r="O884" i="17"/>
  <c r="O651" i="17"/>
  <c r="O579" i="17"/>
  <c r="O615" i="17"/>
  <c r="O586" i="17"/>
  <c r="O622" i="17"/>
  <c r="O598" i="17"/>
  <c r="O491" i="17"/>
  <c r="O537" i="17"/>
  <c r="O464" i="17"/>
  <c r="O636" i="17"/>
  <c r="O508" i="17"/>
  <c r="O507" i="17"/>
  <c r="O581" i="17"/>
  <c r="O381" i="17"/>
  <c r="O443" i="17"/>
  <c r="O441" i="17"/>
  <c r="O387" i="17"/>
  <c r="O365" i="17"/>
  <c r="O303" i="17"/>
  <c r="O354" i="17"/>
  <c r="O322" i="17"/>
  <c r="O290" i="17"/>
  <c r="O228" i="17"/>
  <c r="O411" i="17"/>
  <c r="O180" i="17"/>
  <c r="O384" i="17"/>
  <c r="O66" i="17"/>
  <c r="O278" i="17"/>
  <c r="O262" i="17"/>
  <c r="O30" i="17"/>
  <c r="O243" i="17"/>
  <c r="O164" i="17"/>
  <c r="O148" i="17"/>
  <c r="O132" i="17"/>
  <c r="O116" i="17"/>
  <c r="O100" i="17"/>
  <c r="O52" i="17"/>
  <c r="O234" i="17"/>
  <c r="O166" i="17"/>
  <c r="O102" i="17"/>
  <c r="O251" i="17"/>
  <c r="O10" i="17"/>
  <c r="O17" i="17"/>
  <c r="O50" i="17"/>
  <c r="O1445" i="17"/>
  <c r="O1372" i="17"/>
  <c r="O1387" i="17"/>
  <c r="O1405" i="17"/>
  <c r="O1346" i="17"/>
  <c r="O1376" i="17"/>
  <c r="O1368" i="17"/>
  <c r="O1333" i="17"/>
  <c r="O1341" i="17"/>
  <c r="O1267" i="17"/>
  <c r="O1285" i="17"/>
  <c r="O1265" i="17"/>
  <c r="O1269" i="17"/>
  <c r="O1241" i="17"/>
  <c r="O1308" i="17"/>
  <c r="O1315" i="17"/>
  <c r="O1291" i="17"/>
  <c r="O1250" i="17"/>
  <c r="O1168" i="17"/>
  <c r="O1240" i="17"/>
  <c r="O1362" i="17"/>
  <c r="O1233" i="17"/>
  <c r="O1159" i="17"/>
  <c r="O1157" i="17"/>
  <c r="O1126" i="17"/>
  <c r="O1108" i="17"/>
  <c r="O1161" i="17"/>
  <c r="O1123" i="17"/>
  <c r="O1149" i="17"/>
  <c r="O1125" i="17"/>
  <c r="O1005" i="17"/>
  <c r="O1106" i="17"/>
  <c r="O1085" i="17"/>
  <c r="O1004" i="17"/>
  <c r="O938" i="17"/>
  <c r="O943" i="17"/>
  <c r="O896" i="17"/>
  <c r="O936" i="17"/>
  <c r="O833" i="17"/>
  <c r="O941" i="17"/>
  <c r="O997" i="17"/>
  <c r="O914" i="17"/>
  <c r="O865" i="17"/>
  <c r="O623" i="17"/>
  <c r="O646" i="17"/>
  <c r="O755" i="17"/>
  <c r="O772" i="17"/>
  <c r="O740" i="17"/>
  <c r="O635" i="17"/>
  <c r="O790" i="17"/>
  <c r="O758" i="17"/>
  <c r="O542" i="17"/>
  <c r="O609" i="17"/>
  <c r="O620" i="17"/>
  <c r="O577" i="17"/>
  <c r="O549" i="17"/>
  <c r="O517" i="17"/>
  <c r="O510" i="17"/>
  <c r="O561" i="17"/>
  <c r="O477" i="17"/>
  <c r="O521" i="17"/>
  <c r="O457" i="17"/>
  <c r="O449" i="17"/>
  <c r="O339" i="17"/>
  <c r="O307" i="17"/>
  <c r="O429" i="17"/>
  <c r="O376" i="17"/>
  <c r="O343" i="17"/>
  <c r="O377" i="17"/>
  <c r="O268" i="17"/>
  <c r="O34" i="17"/>
  <c r="O408" i="17"/>
  <c r="O235" i="17"/>
  <c r="O76" i="17"/>
  <c r="O238" i="17"/>
  <c r="O203" i="17"/>
  <c r="O46" i="17"/>
  <c r="O158" i="17"/>
  <c r="O94" i="17"/>
  <c r="O64" i="17"/>
  <c r="O32" i="17"/>
  <c r="O42" i="17"/>
  <c r="O1322" i="17"/>
  <c r="O1324" i="17"/>
  <c r="O1298" i="17"/>
  <c r="O1244" i="17"/>
  <c r="O1145" i="17"/>
  <c r="O1266" i="17"/>
  <c r="O1228" i="17"/>
  <c r="O1165" i="17"/>
  <c r="O1101" i="17"/>
  <c r="O970" i="17"/>
  <c r="O1050" i="17"/>
  <c r="O984" i="17"/>
  <c r="O1100" i="17"/>
  <c r="O849" i="17"/>
  <c r="O827" i="17"/>
  <c r="O932" i="17"/>
  <c r="O954" i="17"/>
  <c r="O681" i="17"/>
  <c r="O949" i="17"/>
  <c r="O723" i="17"/>
  <c r="O630" i="17"/>
  <c r="O809" i="17"/>
  <c r="O748" i="17"/>
  <c r="O716" i="17"/>
  <c r="O574" i="17"/>
  <c r="O590" i="17"/>
  <c r="O603" i="17"/>
  <c r="O448" i="17"/>
  <c r="O555" i="17"/>
  <c r="O578" i="17"/>
  <c r="O471" i="17"/>
  <c r="O380" i="17"/>
  <c r="O530" i="17"/>
  <c r="O369" i="17"/>
  <c r="O319" i="17"/>
  <c r="O346" i="17"/>
  <c r="O314" i="17"/>
  <c r="O230" i="17"/>
  <c r="O28" i="17"/>
  <c r="O150" i="17"/>
  <c r="O86" i="17"/>
  <c r="O391" i="17"/>
  <c r="O373" i="17"/>
  <c r="O88" i="17"/>
  <c r="O962" i="17"/>
  <c r="O1411" i="17"/>
  <c r="O1419" i="17"/>
  <c r="O1371" i="17"/>
  <c r="O1325" i="17"/>
  <c r="O1388" i="17"/>
  <c r="O1277" i="17"/>
  <c r="O1251" i="17"/>
  <c r="O1249" i="17"/>
  <c r="O1160" i="17"/>
  <c r="O1212" i="17"/>
  <c r="O1120" i="17"/>
  <c r="O1143" i="17"/>
  <c r="O1136" i="17"/>
  <c r="O1042" i="17"/>
  <c r="O1090" i="17"/>
  <c r="O1074" i="17"/>
  <c r="O1058" i="17"/>
  <c r="O996" i="17"/>
  <c r="O995" i="17"/>
  <c r="O1015" i="17"/>
  <c r="O960" i="17"/>
  <c r="O887" i="17"/>
  <c r="O1053" i="17"/>
  <c r="O901" i="17"/>
  <c r="O981" i="17"/>
  <c r="O881" i="17"/>
  <c r="O771" i="17"/>
  <c r="O1155" i="17"/>
  <c r="O957" i="17"/>
  <c r="O893" i="17"/>
  <c r="O756" i="17"/>
  <c r="O684" i="17"/>
  <c r="O637" i="17"/>
  <c r="O678" i="17"/>
  <c r="O742" i="17"/>
  <c r="O691" i="17"/>
  <c r="O708" i="17"/>
  <c r="O652" i="17"/>
  <c r="O798" i="17"/>
  <c r="O604" i="17"/>
  <c r="O557" i="17"/>
  <c r="O485" i="17"/>
  <c r="O569" i="17"/>
  <c r="O481" i="17"/>
  <c r="O453" i="17"/>
  <c r="O504" i="17"/>
  <c r="O488" i="17"/>
  <c r="O465" i="17"/>
  <c r="O547" i="17"/>
  <c r="O531" i="17"/>
  <c r="O525" i="17"/>
  <c r="O475" i="17"/>
  <c r="O513" i="17"/>
  <c r="O480" i="17"/>
  <c r="O554" i="17"/>
  <c r="O522" i="17"/>
  <c r="O331" i="17"/>
  <c r="O299" i="17"/>
  <c r="O389" i="17"/>
  <c r="O427" i="17"/>
  <c r="O401" i="17"/>
  <c r="O359" i="17"/>
  <c r="O295" i="17"/>
  <c r="O220" i="17"/>
  <c r="O254" i="17"/>
  <c r="O405" i="17"/>
  <c r="O196" i="17"/>
  <c r="O425" i="17"/>
  <c r="O68" i="17"/>
  <c r="O142" i="17"/>
  <c r="O18" i="17"/>
  <c r="I1446" i="12" l="1"/>
  <c r="I1445" i="12"/>
  <c r="I1444" i="12"/>
  <c r="I1443" i="12"/>
  <c r="I1442" i="12"/>
  <c r="I1441" i="12"/>
  <c r="I1440" i="12"/>
  <c r="I1439" i="12"/>
  <c r="I1438" i="12"/>
  <c r="I1437" i="12"/>
  <c r="I1436" i="12"/>
  <c r="I1435" i="12"/>
  <c r="I1434" i="12"/>
  <c r="I1433" i="12"/>
  <c r="I1432" i="12"/>
  <c r="I1431" i="12"/>
  <c r="I1430" i="12"/>
  <c r="I1429" i="12"/>
  <c r="I1428" i="12"/>
  <c r="I1427" i="12"/>
  <c r="I1426" i="12"/>
  <c r="I1425" i="12"/>
  <c r="I1424" i="12"/>
  <c r="I1423" i="12"/>
  <c r="I1422" i="12"/>
  <c r="I1421" i="12"/>
  <c r="I1420" i="12"/>
  <c r="I1419" i="12"/>
  <c r="I1418" i="12"/>
  <c r="I1417" i="12"/>
  <c r="I1416" i="12"/>
  <c r="I1415" i="12"/>
  <c r="I1414" i="12"/>
  <c r="I1413" i="12"/>
  <c r="I1412" i="12"/>
  <c r="I1411" i="12"/>
  <c r="I1410" i="12"/>
  <c r="I1409" i="12"/>
  <c r="I1408" i="12"/>
  <c r="I1407" i="12"/>
  <c r="I1406" i="12"/>
  <c r="I1405" i="12"/>
  <c r="I1404" i="12"/>
  <c r="I1403" i="12"/>
  <c r="I1402" i="12"/>
  <c r="I1401" i="12"/>
  <c r="I1400" i="12"/>
  <c r="I1399" i="12"/>
  <c r="I1398" i="12"/>
  <c r="I1397" i="12"/>
  <c r="I1396" i="12"/>
  <c r="I1395" i="12"/>
  <c r="I1394" i="12"/>
  <c r="I1393" i="12"/>
  <c r="I1392" i="12"/>
  <c r="I1391" i="12"/>
  <c r="I1390" i="12"/>
  <c r="I1389" i="12"/>
  <c r="I1388" i="12"/>
  <c r="I1387" i="12"/>
  <c r="I1386" i="12"/>
  <c r="I1385" i="12"/>
  <c r="I1384" i="12"/>
  <c r="I1383" i="12"/>
  <c r="I1382" i="12"/>
  <c r="I1381" i="12"/>
  <c r="I1380" i="12"/>
  <c r="I1379" i="12"/>
  <c r="I1378" i="12"/>
  <c r="I1377" i="12"/>
  <c r="I1376" i="12"/>
  <c r="I1375" i="12"/>
  <c r="I1374" i="12"/>
  <c r="I1373" i="12"/>
  <c r="I1372" i="12"/>
  <c r="I1371" i="12"/>
  <c r="I1370" i="12"/>
  <c r="I1369" i="12"/>
  <c r="I1368" i="12"/>
  <c r="I1367" i="12"/>
  <c r="I1366" i="12"/>
  <c r="I1365" i="12"/>
  <c r="I1364" i="12"/>
  <c r="I1363" i="12"/>
  <c r="I1362" i="12"/>
  <c r="I1361" i="12"/>
  <c r="I1360" i="12"/>
  <c r="I1359" i="12"/>
  <c r="I1358" i="12"/>
  <c r="I1357" i="12"/>
  <c r="I1356" i="12"/>
  <c r="I1355" i="12"/>
  <c r="I1354" i="12"/>
  <c r="I1353" i="12"/>
  <c r="I1352" i="12"/>
  <c r="I1351" i="12"/>
  <c r="I1350" i="12"/>
  <c r="I1349" i="12"/>
  <c r="I1348" i="12"/>
  <c r="I1347" i="12"/>
  <c r="I1346" i="12"/>
  <c r="I1345" i="12"/>
  <c r="I1344" i="12"/>
  <c r="I1343" i="12"/>
  <c r="I1342" i="12"/>
  <c r="I1341" i="12"/>
  <c r="I1340" i="12"/>
  <c r="I1339" i="12"/>
  <c r="I1338" i="12"/>
  <c r="I1337" i="12"/>
  <c r="I1336" i="12"/>
  <c r="I1335" i="12"/>
  <c r="I1334" i="12"/>
  <c r="I1333" i="12"/>
  <c r="I1332" i="12"/>
  <c r="I1331" i="12"/>
  <c r="I1330" i="12"/>
  <c r="I1329" i="12"/>
  <c r="I1328" i="12"/>
  <c r="I1327" i="12"/>
  <c r="I1326" i="12"/>
  <c r="I1325" i="12"/>
  <c r="I1324" i="12"/>
  <c r="I1323" i="12"/>
  <c r="I1322" i="12"/>
  <c r="I1321" i="12"/>
  <c r="I1320" i="12"/>
  <c r="I1319" i="12"/>
  <c r="I1318" i="12"/>
  <c r="I1317" i="12"/>
  <c r="I1316" i="12"/>
  <c r="I1315" i="12"/>
  <c r="I1314" i="12"/>
  <c r="I1313" i="12"/>
  <c r="I1312" i="12"/>
  <c r="I1311" i="12"/>
  <c r="I1310" i="12"/>
  <c r="I1309" i="12"/>
  <c r="I1308" i="12"/>
  <c r="I1307" i="12"/>
  <c r="I1306" i="12"/>
  <c r="I1305" i="12"/>
  <c r="I1304" i="12"/>
  <c r="I1303" i="12"/>
  <c r="I1302" i="12"/>
  <c r="I1301" i="12"/>
  <c r="I1300" i="12"/>
  <c r="I1299" i="12"/>
  <c r="I1298" i="12"/>
  <c r="I1297" i="12"/>
  <c r="I1296" i="12"/>
  <c r="I1295" i="12"/>
  <c r="I1294" i="12"/>
  <c r="I1293" i="12"/>
  <c r="I1292" i="12"/>
  <c r="I1291" i="12"/>
  <c r="I1290" i="12"/>
  <c r="I1289" i="12"/>
  <c r="I1288" i="12"/>
  <c r="I1287" i="12"/>
  <c r="I1286" i="12"/>
  <c r="I1285" i="12"/>
  <c r="I1284" i="12"/>
  <c r="I1283" i="12"/>
  <c r="I1282" i="12"/>
  <c r="I1281" i="12"/>
  <c r="I1280" i="12"/>
  <c r="I1279" i="12"/>
  <c r="I1278" i="12"/>
  <c r="I1277" i="12"/>
  <c r="I1276" i="12"/>
  <c r="I1275" i="12"/>
  <c r="I1274" i="12"/>
  <c r="I1273" i="12"/>
  <c r="I1272" i="12"/>
  <c r="I1271" i="12"/>
  <c r="I1270" i="12"/>
  <c r="I1269" i="12"/>
  <c r="I1268" i="12"/>
  <c r="I1267" i="12"/>
  <c r="I1266" i="12"/>
  <c r="I1265" i="12"/>
  <c r="I1264" i="12"/>
  <c r="I1263" i="12"/>
  <c r="I1262" i="12"/>
  <c r="I1261" i="12"/>
  <c r="I1260" i="12"/>
  <c r="I1259" i="12"/>
  <c r="I1258" i="12"/>
  <c r="I1257" i="12"/>
  <c r="I1256" i="12"/>
  <c r="I1255" i="12"/>
  <c r="I1254" i="12"/>
  <c r="I1253" i="12"/>
  <c r="I1252" i="12"/>
  <c r="I1251" i="12"/>
  <c r="I1250" i="12"/>
  <c r="I1249" i="12"/>
  <c r="I1248" i="12"/>
  <c r="I1247" i="12"/>
  <c r="I1246" i="12"/>
  <c r="I1245" i="12"/>
  <c r="I1244" i="12"/>
  <c r="I1243" i="12"/>
  <c r="I1242" i="12"/>
  <c r="I1241" i="12"/>
  <c r="I1240" i="12"/>
  <c r="I1239" i="12"/>
  <c r="I1238" i="12"/>
  <c r="I1237" i="12"/>
  <c r="I1236" i="12"/>
  <c r="I1235" i="12"/>
  <c r="I1234" i="12"/>
  <c r="I1233" i="12"/>
  <c r="I1232" i="12"/>
  <c r="I1231" i="12"/>
  <c r="I1230" i="12"/>
  <c r="I1229" i="12"/>
  <c r="I1228" i="12"/>
  <c r="I1227" i="12"/>
  <c r="I1226" i="12"/>
  <c r="I1225" i="12"/>
  <c r="I1224" i="12"/>
  <c r="I1223" i="12"/>
  <c r="I1222" i="12"/>
  <c r="I1221" i="12"/>
  <c r="I1220" i="12"/>
  <c r="I1219" i="12"/>
  <c r="I1218" i="12"/>
  <c r="I1217" i="12"/>
  <c r="I1216" i="12"/>
  <c r="I1215" i="12"/>
  <c r="I1214" i="12"/>
  <c r="I1213" i="12"/>
  <c r="I1212" i="12"/>
  <c r="I1211" i="12"/>
  <c r="I1210" i="12"/>
  <c r="I1209" i="12"/>
  <c r="I1208" i="12"/>
  <c r="I1207" i="12"/>
  <c r="I1206" i="12"/>
  <c r="I1205" i="12"/>
  <c r="I1204" i="12"/>
  <c r="I1203" i="12"/>
  <c r="I1202" i="12"/>
  <c r="I1201" i="12"/>
  <c r="I1200" i="12"/>
  <c r="I1199" i="12"/>
  <c r="I1198" i="12"/>
  <c r="I1197" i="12"/>
  <c r="I1196" i="12"/>
  <c r="I1195" i="12"/>
  <c r="I1194" i="12"/>
  <c r="I1193" i="12"/>
  <c r="I1192" i="12"/>
  <c r="I1191" i="12"/>
  <c r="I1190" i="12"/>
  <c r="I1189" i="12"/>
  <c r="I1188" i="12"/>
  <c r="I1187" i="12"/>
  <c r="I1186" i="12"/>
  <c r="I1185" i="12"/>
  <c r="I1184" i="12"/>
  <c r="I1183" i="12"/>
  <c r="I1182" i="12"/>
  <c r="I1181" i="12"/>
  <c r="I1180" i="12"/>
  <c r="I1179" i="12"/>
  <c r="I1178" i="12"/>
  <c r="I1177" i="12"/>
  <c r="I1176" i="12"/>
  <c r="I1175" i="12"/>
  <c r="I1174" i="12"/>
  <c r="I1173" i="12"/>
  <c r="I1172" i="12"/>
  <c r="I1171" i="12"/>
  <c r="I1170" i="12"/>
  <c r="I1169" i="12"/>
  <c r="I1168" i="12"/>
  <c r="I1167" i="12"/>
  <c r="I1166" i="12"/>
  <c r="I1165" i="12"/>
  <c r="I1164" i="12"/>
  <c r="I1163" i="12"/>
  <c r="I1162" i="12"/>
  <c r="I1161" i="12"/>
  <c r="I1160" i="12"/>
  <c r="I1159" i="12"/>
  <c r="I1158" i="12"/>
  <c r="I1157" i="12"/>
  <c r="I1156" i="12"/>
  <c r="I1155" i="12"/>
  <c r="I1154" i="12"/>
  <c r="I1153" i="12"/>
  <c r="I1152" i="12"/>
  <c r="I1151" i="12"/>
  <c r="I1150" i="12"/>
  <c r="I1149" i="12"/>
  <c r="I1148" i="12"/>
  <c r="I1147" i="12"/>
  <c r="I1146" i="12"/>
  <c r="I1145" i="12"/>
  <c r="I1144" i="12"/>
  <c r="I1143" i="12"/>
  <c r="I1142" i="12"/>
  <c r="I1141" i="12"/>
  <c r="I1140" i="12"/>
  <c r="I1139" i="12"/>
  <c r="I1138" i="12"/>
  <c r="I1137" i="12"/>
  <c r="I1136" i="12"/>
  <c r="I1135" i="12"/>
  <c r="I1134" i="12"/>
  <c r="I1133" i="12"/>
  <c r="I1132" i="12"/>
  <c r="I1131" i="12"/>
  <c r="I1130" i="12"/>
  <c r="I1129" i="12"/>
  <c r="I1128" i="12"/>
  <c r="I1127" i="12"/>
  <c r="I1126" i="12"/>
  <c r="I1125" i="12"/>
  <c r="I1124" i="12"/>
  <c r="I1123" i="12"/>
  <c r="I1122" i="12"/>
  <c r="I1121" i="12"/>
  <c r="I1120" i="12"/>
  <c r="I1119" i="12"/>
  <c r="I1118" i="12"/>
  <c r="I1117" i="12"/>
  <c r="I1116" i="12"/>
  <c r="I1115" i="12"/>
  <c r="I1114" i="12"/>
  <c r="I1113" i="12"/>
  <c r="I1112" i="12"/>
  <c r="I1111" i="12"/>
  <c r="I1110" i="12"/>
  <c r="I1109" i="12"/>
  <c r="I1108" i="12"/>
  <c r="I1107" i="12"/>
  <c r="I1106" i="12"/>
  <c r="I1105" i="12"/>
  <c r="I1104" i="12"/>
  <c r="I1103" i="12"/>
  <c r="I1102" i="12"/>
  <c r="I1101" i="12"/>
  <c r="I1100" i="12"/>
  <c r="I1099" i="12"/>
  <c r="I1098" i="12"/>
  <c r="I1097" i="12"/>
  <c r="I1096" i="12"/>
  <c r="I1095" i="12"/>
  <c r="I1094" i="12"/>
  <c r="I1093" i="12"/>
  <c r="I1092" i="12"/>
  <c r="I1091" i="12"/>
  <c r="I1090" i="12"/>
  <c r="I1089" i="12"/>
  <c r="I1088" i="12"/>
  <c r="I1087" i="12"/>
  <c r="I1086" i="12"/>
  <c r="I1085" i="12"/>
  <c r="I1084" i="12"/>
  <c r="I1083" i="12"/>
  <c r="I1082" i="12"/>
  <c r="I1081" i="12"/>
  <c r="I1080" i="12"/>
  <c r="I1079" i="12"/>
  <c r="I1078" i="12"/>
  <c r="I1077" i="12"/>
  <c r="I1076" i="12"/>
  <c r="I1075" i="12"/>
  <c r="I1074" i="12"/>
  <c r="I1073" i="12"/>
  <c r="I1072" i="12"/>
  <c r="I1071" i="12"/>
  <c r="I1070" i="12"/>
  <c r="I1069" i="12"/>
  <c r="I1068" i="12"/>
  <c r="I1067" i="12"/>
  <c r="I1066" i="12"/>
  <c r="I1065" i="12"/>
  <c r="I1064" i="12"/>
  <c r="I1063" i="12"/>
  <c r="I1062" i="12"/>
  <c r="I1061" i="12"/>
  <c r="I1060" i="12"/>
  <c r="I1059" i="12"/>
  <c r="I1058" i="12"/>
  <c r="I1057" i="12"/>
  <c r="I1056" i="12"/>
  <c r="I1055" i="12"/>
  <c r="I1054" i="12"/>
  <c r="I1053" i="12"/>
  <c r="I1052" i="12"/>
  <c r="I1051" i="12"/>
  <c r="I1050" i="12"/>
  <c r="I1049" i="12"/>
  <c r="I1048" i="12"/>
  <c r="I1047" i="12"/>
  <c r="I1046" i="12"/>
  <c r="I1045" i="12"/>
  <c r="I1044" i="12"/>
  <c r="I1043" i="12"/>
  <c r="I1042" i="12"/>
  <c r="I1041" i="12"/>
  <c r="I1040" i="12"/>
  <c r="I1039" i="12"/>
  <c r="I1038" i="12"/>
  <c r="I1037" i="12"/>
  <c r="I1036" i="12"/>
  <c r="I1035" i="12"/>
  <c r="I1034" i="12"/>
  <c r="I1033" i="12"/>
  <c r="I1032" i="12"/>
  <c r="I1031" i="12"/>
  <c r="I1030" i="12"/>
  <c r="I1029" i="12"/>
  <c r="I1028" i="12"/>
  <c r="I1027" i="12"/>
  <c r="I1026" i="12"/>
  <c r="I1025" i="12"/>
  <c r="I1024" i="12"/>
  <c r="I1023" i="12"/>
  <c r="I1022" i="12"/>
  <c r="I1021" i="12"/>
  <c r="I1020" i="12"/>
  <c r="I1019" i="12"/>
  <c r="I1018" i="12"/>
  <c r="I1017" i="12"/>
  <c r="I1016" i="12"/>
  <c r="I1015" i="12"/>
  <c r="I1014" i="12"/>
  <c r="I1013" i="12"/>
  <c r="I1012" i="12"/>
  <c r="I1011" i="12"/>
  <c r="I1010" i="12"/>
  <c r="I1009" i="12"/>
  <c r="I1008" i="12"/>
  <c r="I1007" i="12"/>
  <c r="I1006" i="12"/>
  <c r="I1005" i="12"/>
  <c r="I1004" i="12"/>
  <c r="I1003" i="12"/>
  <c r="I1002" i="12"/>
  <c r="I1001" i="12"/>
  <c r="I1000" i="12"/>
  <c r="I999" i="12"/>
  <c r="I998" i="12"/>
  <c r="I997" i="12"/>
  <c r="I996" i="12"/>
  <c r="I995" i="12"/>
  <c r="I994" i="12"/>
  <c r="I993" i="12"/>
  <c r="I992" i="12"/>
  <c r="I991" i="12"/>
  <c r="I990" i="12"/>
  <c r="I989" i="12"/>
  <c r="I988" i="12"/>
  <c r="I987" i="12"/>
  <c r="I986" i="12"/>
  <c r="I985" i="12"/>
  <c r="I984" i="12"/>
  <c r="I983" i="12"/>
  <c r="I982" i="12"/>
  <c r="I981" i="12"/>
  <c r="I980" i="12"/>
  <c r="I979" i="12"/>
  <c r="I978" i="12"/>
  <c r="I977" i="12"/>
  <c r="I976" i="12"/>
  <c r="I975" i="12"/>
  <c r="I974" i="12"/>
  <c r="I973" i="12"/>
  <c r="I972" i="12"/>
  <c r="I971" i="12"/>
  <c r="I970" i="12"/>
  <c r="I969" i="12"/>
  <c r="I968" i="12"/>
  <c r="I967" i="12"/>
  <c r="I966" i="12"/>
  <c r="I965" i="12"/>
  <c r="I964" i="12"/>
  <c r="I963" i="12"/>
  <c r="I962" i="12"/>
  <c r="I961" i="12"/>
  <c r="I960" i="12"/>
  <c r="I959" i="12"/>
  <c r="I958" i="12"/>
  <c r="I957" i="12"/>
  <c r="I956" i="12"/>
  <c r="I955" i="12"/>
  <c r="I954" i="12"/>
  <c r="I953" i="12"/>
  <c r="I952" i="12"/>
  <c r="I951" i="12"/>
  <c r="I950" i="12"/>
  <c r="I949" i="12"/>
  <c r="I948" i="12"/>
  <c r="I947" i="12"/>
  <c r="I946" i="12"/>
  <c r="I945" i="12"/>
  <c r="I944" i="12"/>
  <c r="I943" i="12"/>
  <c r="I942" i="12"/>
  <c r="I941" i="12"/>
  <c r="I940" i="12"/>
  <c r="I939" i="12"/>
  <c r="I938" i="12"/>
  <c r="I937" i="12"/>
  <c r="I936" i="12"/>
  <c r="I935" i="12"/>
  <c r="I934" i="12"/>
  <c r="I933" i="12"/>
  <c r="I932" i="12"/>
  <c r="I931" i="12"/>
  <c r="I930" i="12"/>
  <c r="I929" i="12"/>
  <c r="I928" i="12"/>
  <c r="I927" i="12"/>
  <c r="I926" i="12"/>
  <c r="I925" i="12"/>
  <c r="I924" i="12"/>
  <c r="I923" i="12"/>
  <c r="I922" i="12"/>
  <c r="I921" i="12"/>
  <c r="I920" i="12"/>
  <c r="I919" i="12"/>
  <c r="I918" i="12"/>
  <c r="I917" i="12"/>
  <c r="I916" i="12"/>
  <c r="I915" i="12"/>
  <c r="I914" i="12"/>
  <c r="I913" i="12"/>
  <c r="I912" i="12"/>
  <c r="I911" i="12"/>
  <c r="I910" i="12"/>
  <c r="I909" i="12"/>
  <c r="I908" i="12"/>
  <c r="I907" i="12"/>
  <c r="I906" i="12"/>
  <c r="I905" i="12"/>
  <c r="I904" i="12"/>
  <c r="I903" i="12"/>
  <c r="I902" i="12"/>
  <c r="I901" i="12"/>
  <c r="I900" i="12"/>
  <c r="I899" i="12"/>
  <c r="I898" i="12"/>
  <c r="I897" i="12"/>
  <c r="I896" i="12"/>
  <c r="I895" i="12"/>
  <c r="I894" i="12"/>
  <c r="I893" i="12"/>
  <c r="I892" i="12"/>
  <c r="I891" i="12"/>
  <c r="I890" i="12"/>
  <c r="I889" i="12"/>
  <c r="I888" i="12"/>
  <c r="I887" i="12"/>
  <c r="I886" i="12"/>
  <c r="I885" i="12"/>
  <c r="I884" i="12"/>
  <c r="I883" i="12"/>
  <c r="I882" i="12"/>
  <c r="I881" i="12"/>
  <c r="I880" i="12"/>
  <c r="I879" i="12"/>
  <c r="I878" i="12"/>
  <c r="I877" i="12"/>
  <c r="I876" i="12"/>
  <c r="I875" i="12"/>
  <c r="I874" i="12"/>
  <c r="I873" i="12"/>
  <c r="I872" i="12"/>
  <c r="I871" i="12"/>
  <c r="I870" i="12"/>
  <c r="I869" i="12"/>
  <c r="I868" i="12"/>
  <c r="I867" i="12"/>
  <c r="I866" i="12"/>
  <c r="I865" i="12"/>
  <c r="I864" i="12"/>
  <c r="I863" i="12"/>
  <c r="I862" i="12"/>
  <c r="I861" i="12"/>
  <c r="I860" i="12"/>
  <c r="I859" i="12"/>
  <c r="I858" i="12"/>
  <c r="I857" i="12"/>
  <c r="I856" i="12"/>
  <c r="I855" i="12"/>
  <c r="I854" i="12"/>
  <c r="I853" i="12"/>
  <c r="I852" i="12"/>
  <c r="I851" i="12"/>
  <c r="I850" i="12"/>
  <c r="I849" i="12"/>
  <c r="I848" i="12"/>
  <c r="I847" i="12"/>
  <c r="I846" i="12"/>
  <c r="I845" i="12"/>
  <c r="I844" i="12"/>
  <c r="I843" i="12"/>
  <c r="I842" i="12"/>
  <c r="I841" i="12"/>
  <c r="I840" i="12"/>
  <c r="I839" i="12"/>
  <c r="I838" i="12"/>
  <c r="I837" i="12"/>
  <c r="I836" i="12"/>
  <c r="I835" i="12"/>
  <c r="I834" i="12"/>
  <c r="I833" i="12"/>
  <c r="I832" i="12"/>
  <c r="I831" i="12"/>
  <c r="I830" i="12"/>
  <c r="I829" i="12"/>
  <c r="I828" i="12"/>
  <c r="I827" i="12"/>
  <c r="I826" i="12"/>
  <c r="I825" i="12"/>
  <c r="I824" i="12"/>
  <c r="I823" i="12"/>
  <c r="I822" i="12"/>
  <c r="I821" i="12"/>
  <c r="I820" i="12"/>
  <c r="I819" i="12"/>
  <c r="I818" i="12"/>
  <c r="I817" i="12"/>
  <c r="I816" i="12"/>
  <c r="I815" i="12"/>
  <c r="I814" i="12"/>
  <c r="I813" i="12"/>
  <c r="I812" i="12"/>
  <c r="I811" i="12"/>
  <c r="I810" i="12"/>
  <c r="I809" i="12"/>
  <c r="I808" i="12"/>
  <c r="I807" i="12"/>
  <c r="I806" i="12"/>
  <c r="I805" i="12"/>
  <c r="I804" i="12"/>
  <c r="I803" i="12"/>
  <c r="I802" i="12"/>
  <c r="I801" i="12"/>
  <c r="I800" i="12"/>
  <c r="I799" i="12"/>
  <c r="I798" i="12"/>
  <c r="I797" i="12"/>
  <c r="I796" i="12"/>
  <c r="I795" i="12"/>
  <c r="I794" i="12"/>
  <c r="I793" i="12"/>
  <c r="I792" i="12"/>
  <c r="I791" i="12"/>
  <c r="I790" i="12"/>
  <c r="I789" i="12"/>
  <c r="I788" i="12"/>
  <c r="I787" i="12"/>
  <c r="I786" i="12"/>
  <c r="I785" i="12"/>
  <c r="I784" i="12"/>
  <c r="I783" i="12"/>
  <c r="I782" i="12"/>
  <c r="I781" i="12"/>
  <c r="I780" i="12"/>
  <c r="I779" i="12"/>
  <c r="I778" i="12"/>
  <c r="I777" i="12"/>
  <c r="I776" i="12"/>
  <c r="I775" i="12"/>
  <c r="I774" i="12"/>
  <c r="I773" i="12"/>
  <c r="I772" i="12"/>
  <c r="I771" i="12"/>
  <c r="I770" i="12"/>
  <c r="I769" i="12"/>
  <c r="I768" i="12"/>
  <c r="I767" i="12"/>
  <c r="I766" i="12"/>
  <c r="I765" i="12"/>
  <c r="I764" i="12"/>
  <c r="I763" i="12"/>
  <c r="I762" i="12"/>
  <c r="I761" i="12"/>
  <c r="I760" i="12"/>
  <c r="I759" i="12"/>
  <c r="I758" i="12"/>
  <c r="I757" i="12"/>
  <c r="I756" i="12"/>
  <c r="I755" i="12"/>
  <c r="I754" i="12"/>
  <c r="I753" i="12"/>
  <c r="I752" i="12"/>
  <c r="I751" i="12"/>
  <c r="I750" i="12"/>
  <c r="I749" i="12"/>
  <c r="I748" i="12"/>
  <c r="I747" i="12"/>
  <c r="I746" i="12"/>
  <c r="I745" i="12"/>
  <c r="I744" i="12"/>
  <c r="I743" i="12"/>
  <c r="I742" i="12"/>
  <c r="I741" i="12"/>
  <c r="I740" i="12"/>
  <c r="I739" i="12"/>
  <c r="I738" i="12"/>
  <c r="I737" i="12"/>
  <c r="I736" i="12"/>
  <c r="I735" i="12"/>
  <c r="I734" i="12"/>
  <c r="I733" i="12"/>
  <c r="I732" i="12"/>
  <c r="I731" i="12"/>
  <c r="I730" i="12"/>
  <c r="I729" i="12"/>
  <c r="I728" i="12"/>
  <c r="I727" i="12"/>
  <c r="I726" i="12"/>
  <c r="I725" i="12"/>
  <c r="I724" i="12"/>
  <c r="I723" i="12"/>
  <c r="I722" i="12"/>
  <c r="I721" i="12"/>
  <c r="I720" i="12"/>
  <c r="I719" i="12"/>
  <c r="I718" i="12"/>
  <c r="I717" i="12"/>
  <c r="I716" i="12"/>
  <c r="I715" i="12"/>
  <c r="I714" i="12"/>
  <c r="I713" i="12"/>
  <c r="I712" i="12"/>
  <c r="I711" i="12"/>
  <c r="I710" i="12"/>
  <c r="I709" i="12"/>
  <c r="I708" i="12"/>
  <c r="I707" i="12"/>
  <c r="I706" i="12"/>
  <c r="I705" i="12"/>
  <c r="I704" i="12"/>
  <c r="I703" i="12"/>
  <c r="I702" i="12"/>
  <c r="I701" i="12"/>
  <c r="I700" i="12"/>
  <c r="I699" i="12"/>
  <c r="I698" i="12"/>
  <c r="I697" i="12"/>
  <c r="I696" i="12"/>
  <c r="I695" i="12"/>
  <c r="I694" i="12"/>
  <c r="I693" i="12"/>
  <c r="I692" i="12"/>
  <c r="I691" i="12"/>
  <c r="I690" i="12"/>
  <c r="I689" i="12"/>
  <c r="I688" i="12"/>
  <c r="I687" i="12"/>
  <c r="I686" i="12"/>
  <c r="I685" i="12"/>
  <c r="I684" i="12"/>
  <c r="I683" i="12"/>
  <c r="I682" i="12"/>
  <c r="I681" i="12"/>
  <c r="I680" i="12"/>
  <c r="I679" i="12"/>
  <c r="I678" i="12"/>
  <c r="I677" i="12"/>
  <c r="I676" i="12"/>
  <c r="I675" i="12"/>
  <c r="I674" i="12"/>
  <c r="I673" i="12"/>
  <c r="I672" i="12"/>
  <c r="I671" i="12"/>
  <c r="I670" i="12"/>
  <c r="I669" i="12"/>
  <c r="I668" i="12"/>
  <c r="I667" i="12"/>
  <c r="I666" i="12"/>
  <c r="I665" i="12"/>
  <c r="I664" i="12"/>
  <c r="I663" i="12"/>
  <c r="I662" i="12"/>
  <c r="I661" i="12"/>
  <c r="I660" i="12"/>
  <c r="I659" i="12"/>
  <c r="I658" i="12"/>
  <c r="I657" i="12"/>
  <c r="I656" i="12"/>
  <c r="I655" i="12"/>
  <c r="I654" i="12"/>
  <c r="I653" i="12"/>
  <c r="I652" i="12"/>
  <c r="I651" i="12"/>
  <c r="I650" i="12"/>
  <c r="I649" i="12"/>
  <c r="I648" i="12"/>
  <c r="I647" i="12"/>
  <c r="I646" i="12"/>
  <c r="I645" i="12"/>
  <c r="I644" i="12"/>
  <c r="I643" i="12"/>
  <c r="I642" i="12"/>
  <c r="I641" i="12"/>
  <c r="I640" i="12"/>
  <c r="I639" i="12"/>
  <c r="I638" i="12"/>
  <c r="I637" i="12"/>
  <c r="I636" i="12"/>
  <c r="I635" i="12"/>
  <c r="I634" i="12"/>
  <c r="I633" i="12"/>
  <c r="I632" i="12"/>
  <c r="I631" i="12"/>
  <c r="I630" i="12"/>
  <c r="I629" i="12"/>
  <c r="I628" i="12"/>
  <c r="I627" i="12"/>
  <c r="I626" i="12"/>
  <c r="I625" i="12"/>
  <c r="I624" i="12"/>
  <c r="I623" i="12"/>
  <c r="I622" i="12"/>
  <c r="I621" i="12"/>
  <c r="I620" i="12"/>
  <c r="I619" i="12"/>
  <c r="I618" i="12"/>
  <c r="I617" i="12"/>
  <c r="I616" i="12"/>
  <c r="I615" i="12"/>
  <c r="I614" i="12"/>
  <c r="I613" i="12"/>
  <c r="I612" i="12"/>
  <c r="I611" i="12"/>
  <c r="I610" i="12"/>
  <c r="I609" i="12"/>
  <c r="I608" i="12"/>
  <c r="I607" i="12"/>
  <c r="I606" i="12"/>
  <c r="I605" i="12"/>
  <c r="I604" i="12"/>
  <c r="I603" i="12"/>
  <c r="I602" i="12"/>
  <c r="I601" i="12"/>
  <c r="I600" i="12"/>
  <c r="I599" i="12"/>
  <c r="I598" i="12"/>
  <c r="I597" i="12"/>
  <c r="I596" i="12"/>
  <c r="I595" i="12"/>
  <c r="I594" i="12"/>
  <c r="I593" i="12"/>
  <c r="I592" i="12"/>
  <c r="I591" i="12"/>
  <c r="I590" i="12"/>
  <c r="I589" i="12"/>
  <c r="I588" i="12"/>
  <c r="I587" i="12"/>
  <c r="I586" i="12"/>
  <c r="I585" i="12"/>
  <c r="I584" i="12"/>
  <c r="I583" i="12"/>
  <c r="I582" i="12"/>
  <c r="I581" i="12"/>
  <c r="I580" i="12"/>
  <c r="I579" i="12"/>
  <c r="I578" i="12"/>
  <c r="I577" i="12"/>
  <c r="I576" i="12"/>
  <c r="I575" i="12"/>
  <c r="I574" i="12"/>
  <c r="I573" i="12"/>
  <c r="I572" i="12"/>
  <c r="I571" i="12"/>
  <c r="I570" i="12"/>
  <c r="I569" i="12"/>
  <c r="I568" i="12"/>
  <c r="I567" i="12"/>
  <c r="I566" i="12"/>
  <c r="I565" i="12"/>
  <c r="I564" i="12"/>
  <c r="I563" i="12"/>
  <c r="I562" i="12"/>
  <c r="I561" i="12"/>
  <c r="I560" i="12"/>
  <c r="I559" i="12"/>
  <c r="I558" i="12"/>
  <c r="I557" i="12"/>
  <c r="I556" i="12"/>
  <c r="I555" i="12"/>
  <c r="I554" i="12"/>
  <c r="I553" i="12"/>
  <c r="I552" i="12"/>
  <c r="I551" i="12"/>
  <c r="I550" i="12"/>
  <c r="I549" i="12"/>
  <c r="I548" i="12"/>
  <c r="I547" i="12"/>
  <c r="I546" i="12"/>
  <c r="I545" i="12"/>
  <c r="I544" i="12"/>
  <c r="I543" i="12"/>
  <c r="I542" i="12"/>
  <c r="I541" i="12"/>
  <c r="I540" i="12"/>
  <c r="I539" i="12"/>
  <c r="I538" i="12"/>
  <c r="I537" i="12"/>
  <c r="I536" i="12"/>
  <c r="I535" i="12"/>
  <c r="I534" i="12"/>
  <c r="I533" i="12"/>
  <c r="I532" i="12"/>
  <c r="I531" i="12"/>
  <c r="I530" i="12"/>
  <c r="I529" i="12"/>
  <c r="I528" i="12"/>
  <c r="I527" i="12"/>
  <c r="I526" i="12"/>
  <c r="I525" i="12"/>
  <c r="I524" i="12"/>
  <c r="I523" i="12"/>
  <c r="I522" i="12"/>
  <c r="I521" i="12"/>
  <c r="I520" i="12"/>
  <c r="I519" i="12"/>
  <c r="I518" i="12"/>
  <c r="I517" i="12"/>
  <c r="I516" i="12"/>
  <c r="I515" i="12"/>
  <c r="I514" i="12"/>
  <c r="I513" i="12"/>
  <c r="I512" i="12"/>
  <c r="I511" i="12"/>
  <c r="I510" i="12"/>
  <c r="I509" i="12"/>
  <c r="I508" i="12"/>
  <c r="I507" i="12"/>
  <c r="I506" i="12"/>
  <c r="I505" i="12"/>
  <c r="I504" i="12"/>
  <c r="I503" i="12"/>
  <c r="I502" i="12"/>
  <c r="I501" i="12"/>
  <c r="I500" i="12"/>
  <c r="I499" i="12"/>
  <c r="I498" i="12"/>
  <c r="I497" i="12"/>
  <c r="I496" i="12"/>
  <c r="I495" i="12"/>
  <c r="I494" i="12"/>
  <c r="I493" i="12"/>
  <c r="I492" i="12"/>
  <c r="I491" i="12"/>
  <c r="I490" i="12"/>
  <c r="I489" i="12"/>
  <c r="I488" i="12"/>
  <c r="I487" i="12"/>
  <c r="I486" i="12"/>
  <c r="I485" i="12"/>
  <c r="I484" i="12"/>
  <c r="I483" i="12"/>
  <c r="I482" i="12"/>
  <c r="I481" i="12"/>
  <c r="I480" i="12"/>
  <c r="I479" i="12"/>
  <c r="I478" i="12"/>
  <c r="I477" i="12"/>
  <c r="I476" i="12"/>
  <c r="I475" i="12"/>
  <c r="I474" i="12"/>
  <c r="I473" i="12"/>
  <c r="I472" i="12"/>
  <c r="I471" i="12"/>
  <c r="I470" i="12"/>
  <c r="I469" i="12"/>
  <c r="I468" i="12"/>
  <c r="I467" i="12"/>
  <c r="I466" i="12"/>
  <c r="I465" i="12"/>
  <c r="I464" i="12"/>
  <c r="I463" i="12"/>
  <c r="I462" i="12"/>
  <c r="I461" i="12"/>
  <c r="I460" i="12"/>
  <c r="I459" i="12"/>
  <c r="I458" i="12"/>
  <c r="I457" i="12"/>
  <c r="I456" i="12"/>
  <c r="I455" i="12"/>
  <c r="I454" i="12"/>
  <c r="I453" i="12"/>
  <c r="I452" i="12"/>
  <c r="I451" i="12"/>
  <c r="I450" i="12"/>
  <c r="I449" i="12"/>
  <c r="I448" i="12"/>
  <c r="I447" i="12"/>
  <c r="I446" i="12"/>
  <c r="I445" i="12"/>
  <c r="I444" i="12"/>
  <c r="I443" i="12"/>
  <c r="I442" i="12"/>
  <c r="I441" i="12"/>
  <c r="I440" i="12"/>
  <c r="I439" i="12"/>
  <c r="I438" i="12"/>
  <c r="I437" i="12"/>
  <c r="I436" i="12"/>
  <c r="I435" i="12"/>
  <c r="I434" i="12"/>
  <c r="I433" i="12"/>
  <c r="I432" i="12"/>
  <c r="I431" i="12"/>
  <c r="I430" i="12"/>
  <c r="I429" i="12"/>
  <c r="I428" i="12"/>
  <c r="I427" i="12"/>
  <c r="I426" i="12"/>
  <c r="I425" i="12"/>
  <c r="I424" i="12"/>
  <c r="I423" i="12"/>
  <c r="I422" i="12"/>
  <c r="I421" i="12"/>
  <c r="I420" i="12"/>
  <c r="I419" i="12"/>
  <c r="I418" i="12"/>
  <c r="I417" i="12"/>
  <c r="I416" i="12"/>
  <c r="I415" i="12"/>
  <c r="I414" i="12"/>
  <c r="I413" i="12"/>
  <c r="I412" i="12"/>
  <c r="I411" i="12"/>
  <c r="I410" i="12"/>
  <c r="I409" i="12"/>
  <c r="I408" i="12"/>
  <c r="I407" i="12"/>
  <c r="I406" i="12"/>
  <c r="I405" i="12"/>
  <c r="I404" i="12"/>
  <c r="I403" i="12"/>
  <c r="I402" i="12"/>
  <c r="I401" i="12"/>
  <c r="I400" i="12"/>
  <c r="I399" i="12"/>
  <c r="I398" i="12"/>
  <c r="I397" i="12"/>
  <c r="I396" i="12"/>
  <c r="I395" i="12"/>
  <c r="I394" i="12"/>
  <c r="I393" i="12"/>
  <c r="I392" i="12"/>
  <c r="I391" i="12"/>
  <c r="I390" i="12"/>
  <c r="I389" i="12"/>
  <c r="I388" i="12"/>
  <c r="I387" i="12"/>
  <c r="I386" i="12"/>
  <c r="I385" i="12"/>
  <c r="I384" i="12"/>
  <c r="I383" i="12"/>
  <c r="I382" i="12"/>
  <c r="I381" i="12"/>
  <c r="I380" i="12"/>
  <c r="I379" i="12"/>
  <c r="I378" i="12"/>
  <c r="I377" i="12"/>
  <c r="I376" i="12"/>
  <c r="I375" i="12"/>
  <c r="I374" i="12"/>
  <c r="I373" i="12"/>
  <c r="I372" i="12"/>
  <c r="I371" i="12"/>
  <c r="I370" i="12"/>
  <c r="I369" i="12"/>
  <c r="I368" i="12"/>
  <c r="I367" i="12"/>
  <c r="I366" i="12"/>
  <c r="I365" i="12"/>
  <c r="I364" i="12"/>
  <c r="I363" i="12"/>
  <c r="I362" i="12"/>
  <c r="I361" i="12"/>
  <c r="I360" i="12"/>
  <c r="I359" i="12"/>
  <c r="I358" i="12"/>
  <c r="I357" i="12"/>
  <c r="I356" i="12"/>
  <c r="I355" i="12"/>
  <c r="I354" i="12"/>
  <c r="I353" i="12"/>
  <c r="I352" i="12"/>
  <c r="I351" i="12"/>
  <c r="I350" i="12"/>
  <c r="I349" i="12"/>
  <c r="I348" i="12"/>
  <c r="I347" i="12"/>
  <c r="I346" i="12"/>
  <c r="I345" i="12"/>
  <c r="I344" i="12"/>
  <c r="I343" i="12"/>
  <c r="I342" i="12"/>
  <c r="I341" i="12"/>
  <c r="I340" i="12"/>
  <c r="I339" i="12"/>
  <c r="I338" i="12"/>
  <c r="I337" i="12"/>
  <c r="I336" i="12"/>
  <c r="I335" i="12"/>
  <c r="I334" i="12"/>
  <c r="I333" i="12"/>
  <c r="I332" i="12"/>
  <c r="I331" i="12"/>
  <c r="I330" i="12"/>
  <c r="I329" i="12"/>
  <c r="I328" i="12"/>
  <c r="I327" i="12"/>
  <c r="I326" i="12"/>
  <c r="I325" i="12"/>
  <c r="I324" i="12"/>
  <c r="I323" i="12"/>
  <c r="I322" i="12"/>
  <c r="I321" i="12"/>
  <c r="I320" i="12"/>
  <c r="I319" i="12"/>
  <c r="I318" i="12"/>
  <c r="I317" i="12"/>
  <c r="I316" i="12"/>
  <c r="I315" i="12"/>
  <c r="I314" i="12"/>
  <c r="I313" i="12"/>
  <c r="I312" i="12"/>
  <c r="I311" i="12"/>
  <c r="I310" i="12"/>
  <c r="I309" i="12"/>
  <c r="I308" i="12"/>
  <c r="I307" i="12"/>
  <c r="I306" i="12"/>
  <c r="I305" i="12"/>
  <c r="I304" i="12"/>
  <c r="I303" i="12"/>
  <c r="I302" i="12"/>
  <c r="I301" i="12"/>
  <c r="I300" i="12"/>
  <c r="I299" i="12"/>
  <c r="I298" i="12"/>
  <c r="I297" i="12"/>
  <c r="I296" i="12"/>
  <c r="I295" i="12"/>
  <c r="I294" i="12"/>
  <c r="I293" i="12"/>
  <c r="I292" i="12"/>
  <c r="I291" i="12"/>
  <c r="I290" i="12"/>
  <c r="I289" i="12"/>
  <c r="I288" i="12"/>
  <c r="I287" i="12"/>
  <c r="I286" i="12"/>
  <c r="I285" i="12"/>
  <c r="I284" i="12"/>
  <c r="I283" i="12"/>
  <c r="I282" i="12"/>
  <c r="I281" i="12"/>
  <c r="I280" i="12"/>
  <c r="I279" i="12"/>
  <c r="I278" i="12"/>
  <c r="I277" i="12"/>
  <c r="I276" i="12"/>
  <c r="I275" i="12"/>
  <c r="I274" i="12"/>
  <c r="I273" i="12"/>
  <c r="I272" i="12"/>
  <c r="I271" i="12"/>
  <c r="I270" i="12"/>
  <c r="I269" i="12"/>
  <c r="I268" i="12"/>
  <c r="I267" i="12"/>
  <c r="I266" i="12"/>
  <c r="I265" i="12"/>
  <c r="I264" i="12"/>
  <c r="I263" i="12"/>
  <c r="I262" i="12"/>
  <c r="I261" i="12"/>
  <c r="I260" i="12"/>
  <c r="I259" i="12"/>
  <c r="I258" i="12"/>
  <c r="I257" i="12"/>
  <c r="I256" i="12"/>
  <c r="I255" i="12"/>
  <c r="I254" i="12"/>
  <c r="I253" i="12"/>
  <c r="I252" i="12"/>
  <c r="I251" i="12"/>
  <c r="I250" i="12"/>
  <c r="I249" i="12"/>
  <c r="I248" i="12"/>
  <c r="I247" i="12"/>
  <c r="I246" i="12"/>
  <c r="I245" i="12"/>
  <c r="I244" i="12"/>
  <c r="I243" i="12"/>
  <c r="I242" i="12"/>
  <c r="I241" i="12"/>
  <c r="I240" i="12"/>
  <c r="I239" i="12"/>
  <c r="I238" i="12"/>
  <c r="I237" i="12"/>
  <c r="I236" i="12"/>
  <c r="I235" i="12"/>
  <c r="I234" i="12"/>
  <c r="I233" i="12"/>
  <c r="I232" i="12"/>
  <c r="I231" i="12"/>
  <c r="I230" i="12"/>
  <c r="I229" i="12"/>
  <c r="I228" i="12"/>
  <c r="I227" i="12"/>
  <c r="I226" i="12"/>
  <c r="I225" i="12"/>
  <c r="I224" i="12"/>
  <c r="I223" i="12"/>
  <c r="I222" i="12"/>
  <c r="I221" i="12"/>
  <c r="I220" i="12"/>
  <c r="I219" i="12"/>
  <c r="I218" i="12"/>
  <c r="I217" i="12"/>
  <c r="I216" i="12"/>
  <c r="I215" i="12"/>
  <c r="I214" i="12"/>
  <c r="I213" i="12"/>
  <c r="I212" i="12"/>
  <c r="I211" i="12"/>
  <c r="I210" i="12"/>
  <c r="I209" i="12"/>
  <c r="I208" i="12"/>
  <c r="I207" i="12"/>
  <c r="I206" i="12"/>
  <c r="I205" i="12"/>
  <c r="I204" i="12"/>
  <c r="I203" i="12"/>
  <c r="I202" i="12"/>
  <c r="I201" i="12"/>
  <c r="I200" i="12"/>
  <c r="I199" i="12"/>
  <c r="I198" i="12"/>
  <c r="I197" i="12"/>
  <c r="I196" i="12"/>
  <c r="I195" i="12"/>
  <c r="I194" i="12"/>
  <c r="I193" i="12"/>
  <c r="I192" i="12"/>
  <c r="I191" i="12"/>
  <c r="I190" i="12"/>
  <c r="I189" i="12"/>
  <c r="I188" i="12"/>
  <c r="I187" i="12"/>
  <c r="I186" i="12"/>
  <c r="I185" i="12"/>
  <c r="I184" i="12"/>
  <c r="I183" i="12"/>
  <c r="I182" i="12"/>
  <c r="I181" i="12"/>
  <c r="I180" i="12"/>
  <c r="I179" i="12"/>
  <c r="I178" i="12"/>
  <c r="I177" i="12"/>
  <c r="I176" i="12"/>
  <c r="I175" i="12"/>
  <c r="I174" i="12"/>
  <c r="I173" i="12"/>
  <c r="I172" i="12"/>
  <c r="I171" i="12"/>
  <c r="I170" i="12"/>
  <c r="I169" i="12"/>
  <c r="I168" i="12"/>
  <c r="I167" i="12"/>
  <c r="I166" i="12"/>
  <c r="I165" i="12"/>
  <c r="I164" i="12"/>
  <c r="I163" i="12"/>
  <c r="I162" i="12"/>
  <c r="I161" i="12"/>
  <c r="I160" i="12"/>
  <c r="I159" i="12"/>
  <c r="I158" i="12"/>
  <c r="I157" i="12"/>
  <c r="I156" i="12"/>
  <c r="I155" i="12"/>
  <c r="I154" i="12"/>
  <c r="I153" i="12"/>
  <c r="I152" i="12"/>
  <c r="I151" i="12"/>
  <c r="I150" i="12"/>
  <c r="I149" i="12"/>
  <c r="I148" i="12"/>
  <c r="I147" i="12"/>
  <c r="I146" i="12"/>
  <c r="I145" i="12"/>
  <c r="I144" i="12"/>
  <c r="I143" i="12"/>
  <c r="I142" i="12"/>
  <c r="I141" i="12"/>
  <c r="I140" i="12"/>
  <c r="I139" i="12"/>
  <c r="I138" i="12"/>
  <c r="I137" i="12"/>
  <c r="I136" i="12"/>
  <c r="I135" i="12"/>
  <c r="I134" i="12"/>
  <c r="I133" i="12"/>
  <c r="I132" i="12"/>
  <c r="I131" i="12"/>
  <c r="I130" i="12"/>
  <c r="I129" i="12"/>
  <c r="I128" i="12"/>
  <c r="I127" i="12"/>
  <c r="I126" i="12"/>
  <c r="I125" i="12"/>
  <c r="I124" i="12"/>
  <c r="I123" i="12"/>
  <c r="I122" i="12"/>
  <c r="I121" i="12"/>
  <c r="I120" i="12"/>
  <c r="I119" i="12"/>
  <c r="I118" i="12"/>
  <c r="I117" i="12"/>
  <c r="I116" i="12"/>
  <c r="I115" i="12"/>
  <c r="I114" i="12"/>
  <c r="I113" i="12"/>
  <c r="I112" i="12"/>
  <c r="I111" i="12"/>
  <c r="I110" i="12"/>
  <c r="I109" i="12"/>
  <c r="I108" i="12"/>
  <c r="I107" i="12"/>
  <c r="I106" i="12"/>
  <c r="I105" i="12"/>
  <c r="I104" i="12"/>
  <c r="I103" i="12"/>
  <c r="I102" i="12"/>
  <c r="I101" i="12"/>
  <c r="I100" i="12"/>
  <c r="I99" i="12"/>
  <c r="I98" i="12"/>
  <c r="I97" i="12"/>
  <c r="I96" i="12"/>
  <c r="I95" i="12"/>
  <c r="I94" i="12"/>
  <c r="I93" i="12"/>
  <c r="I92" i="12"/>
  <c r="I91" i="12"/>
  <c r="I90" i="12"/>
  <c r="I89" i="12"/>
  <c r="I88" i="12"/>
  <c r="I87" i="12"/>
  <c r="I86" i="12"/>
  <c r="I85" i="12"/>
  <c r="I84" i="12"/>
  <c r="I83" i="12"/>
  <c r="I82" i="12"/>
  <c r="I81" i="12"/>
  <c r="I80" i="12"/>
  <c r="I79" i="12"/>
  <c r="I78" i="12"/>
  <c r="I77" i="12"/>
  <c r="I76" i="12"/>
  <c r="I75" i="12"/>
  <c r="I74" i="12"/>
  <c r="I73" i="12"/>
  <c r="I72" i="12"/>
  <c r="I71" i="12"/>
  <c r="I70" i="12"/>
  <c r="I69" i="12"/>
  <c r="I68" i="12"/>
  <c r="I67" i="12"/>
  <c r="I66" i="12"/>
  <c r="I65" i="12"/>
  <c r="I64" i="12"/>
  <c r="I63" i="12"/>
  <c r="I62" i="12"/>
  <c r="I61" i="12"/>
  <c r="I60" i="12"/>
  <c r="I59" i="12"/>
  <c r="I58" i="12"/>
  <c r="I57" i="12"/>
  <c r="I56" i="12"/>
  <c r="I55" i="12"/>
  <c r="I54" i="12"/>
  <c r="I53" i="12"/>
  <c r="I52" i="12"/>
  <c r="I51" i="12"/>
  <c r="I50" i="12"/>
  <c r="I49" i="12"/>
  <c r="I48" i="12"/>
  <c r="I47" i="12"/>
  <c r="I46" i="12"/>
  <c r="I45" i="12"/>
  <c r="I44" i="12"/>
  <c r="I43" i="12"/>
  <c r="I42" i="12"/>
  <c r="I41" i="12"/>
  <c r="I40" i="12"/>
  <c r="I39" i="12"/>
  <c r="I38" i="12"/>
  <c r="I37" i="12"/>
  <c r="I36" i="12"/>
  <c r="I35" i="12"/>
  <c r="I34" i="12"/>
  <c r="I33" i="12"/>
  <c r="I32" i="12"/>
  <c r="I31" i="12"/>
  <c r="I30" i="12"/>
  <c r="I29" i="12"/>
  <c r="I28" i="12"/>
  <c r="I27" i="12"/>
  <c r="I26" i="12"/>
  <c r="I25" i="12"/>
  <c r="I24" i="12"/>
  <c r="I23" i="12"/>
  <c r="I22" i="12"/>
  <c r="I21" i="12"/>
  <c r="I20" i="12"/>
  <c r="I19" i="12"/>
  <c r="I18" i="12"/>
  <c r="I17" i="12"/>
  <c r="I16" i="12"/>
  <c r="I15" i="12"/>
  <c r="I14" i="12"/>
  <c r="I13" i="12"/>
  <c r="I12" i="12"/>
  <c r="I11" i="12"/>
  <c r="I10" i="12"/>
  <c r="I9" i="12"/>
  <c r="I8" i="12"/>
  <c r="I7" i="12"/>
  <c r="I6" i="12"/>
  <c r="I5" i="12"/>
  <c r="I4" i="12"/>
  <c r="I3" i="12"/>
  <c r="I2" i="12"/>
  <c r="A3" i="15"/>
  <c r="A4" i="15"/>
  <c r="A5" i="15"/>
  <c r="A6" i="15"/>
  <c r="A7" i="15"/>
  <c r="A8" i="15"/>
  <c r="A9" i="15"/>
  <c r="A10" i="15"/>
  <c r="A11" i="15"/>
  <c r="A12" i="15"/>
  <c r="A13" i="15"/>
  <c r="A14" i="15"/>
  <c r="A15" i="15"/>
  <c r="A16" i="15"/>
  <c r="A17" i="15"/>
  <c r="A18" i="15"/>
  <c r="A19" i="15"/>
  <c r="A20" i="15"/>
  <c r="A21" i="15"/>
  <c r="A22" i="15"/>
  <c r="A23" i="15"/>
  <c r="A24" i="15"/>
  <c r="A25" i="15"/>
  <c r="A26" i="15"/>
  <c r="A27" i="15"/>
  <c r="A28" i="15"/>
  <c r="A29" i="15"/>
  <c r="A30" i="15"/>
  <c r="A31" i="15"/>
  <c r="A32" i="15"/>
  <c r="A33" i="15"/>
  <c r="A34" i="15"/>
  <c r="A35" i="15"/>
  <c r="A36" i="15"/>
  <c r="A37" i="15"/>
  <c r="A38" i="15"/>
  <c r="A39" i="15"/>
  <c r="A40" i="15"/>
  <c r="A41" i="15"/>
  <c r="A42" i="15"/>
  <c r="A43" i="15"/>
  <c r="A44" i="15"/>
  <c r="A45" i="15"/>
  <c r="A46" i="15"/>
  <c r="A47" i="15"/>
  <c r="A48" i="15"/>
  <c r="A49" i="15"/>
  <c r="A50" i="15"/>
  <c r="A51" i="15"/>
  <c r="A52" i="15"/>
  <c r="A53" i="15"/>
  <c r="A54" i="15"/>
  <c r="A55" i="15"/>
  <c r="A56" i="15"/>
  <c r="A57" i="15"/>
  <c r="A58" i="15"/>
  <c r="A59" i="15"/>
  <c r="A60" i="15"/>
  <c r="A61" i="15"/>
  <c r="A62" i="15"/>
  <c r="A63" i="15"/>
  <c r="A64" i="15"/>
  <c r="A65" i="15"/>
  <c r="A66" i="15"/>
  <c r="A67" i="15"/>
  <c r="A68" i="15"/>
  <c r="A69" i="15"/>
  <c r="A70" i="15"/>
  <c r="A71" i="15"/>
  <c r="A72" i="15"/>
  <c r="A73" i="15"/>
  <c r="A74" i="15"/>
  <c r="A75" i="15"/>
  <c r="A76" i="15"/>
  <c r="A77" i="15"/>
  <c r="A78" i="15"/>
  <c r="A79" i="15"/>
  <c r="A80" i="15"/>
  <c r="A81" i="15"/>
  <c r="A82" i="15"/>
  <c r="A83" i="15"/>
  <c r="A84" i="15"/>
  <c r="A85" i="15"/>
  <c r="A86" i="15"/>
  <c r="A87" i="15"/>
  <c r="A88" i="15"/>
  <c r="A89" i="15"/>
  <c r="A90" i="15"/>
  <c r="A91" i="15"/>
  <c r="A92" i="15"/>
  <c r="A93" i="15"/>
  <c r="A94" i="15"/>
  <c r="A95" i="15"/>
  <c r="A96" i="15"/>
  <c r="A97" i="15"/>
  <c r="A98" i="15"/>
  <c r="A99" i="15"/>
  <c r="A100" i="15"/>
  <c r="A101" i="15"/>
  <c r="A102" i="15"/>
  <c r="A103" i="15"/>
  <c r="A104" i="15"/>
  <c r="A105" i="15"/>
  <c r="A106" i="15"/>
  <c r="A107" i="15"/>
  <c r="A108" i="15"/>
  <c r="A109" i="15"/>
  <c r="A110" i="15"/>
  <c r="A111" i="15"/>
  <c r="A112" i="15"/>
  <c r="A113" i="15"/>
  <c r="A114" i="15"/>
  <c r="A115" i="15"/>
  <c r="A116" i="15"/>
  <c r="A117" i="15"/>
  <c r="A118" i="15"/>
  <c r="A119" i="15"/>
  <c r="A120" i="15"/>
  <c r="A121" i="15"/>
  <c r="A122" i="15"/>
  <c r="A123" i="15"/>
  <c r="A124" i="15"/>
  <c r="A125" i="15"/>
  <c r="A126" i="15"/>
  <c r="A127" i="15"/>
  <c r="A128" i="15"/>
  <c r="A129" i="15"/>
  <c r="A130" i="15"/>
  <c r="A131" i="15"/>
  <c r="A132" i="15"/>
  <c r="A133" i="15"/>
  <c r="A134" i="15"/>
  <c r="A135" i="15"/>
  <c r="A136" i="15"/>
  <c r="A137" i="15"/>
  <c r="A138" i="15"/>
  <c r="A139" i="15"/>
  <c r="A140" i="15"/>
  <c r="A141" i="15"/>
  <c r="A142" i="15"/>
  <c r="A143" i="15"/>
  <c r="A144" i="15"/>
  <c r="A145" i="15"/>
  <c r="A146" i="15"/>
  <c r="A147" i="15"/>
  <c r="A148" i="15"/>
  <c r="A149" i="15"/>
  <c r="A150" i="15"/>
  <c r="A151" i="15"/>
  <c r="A152" i="15"/>
  <c r="A153" i="15"/>
  <c r="A154" i="15"/>
  <c r="A155" i="15"/>
  <c r="A156" i="15"/>
  <c r="A157" i="15"/>
  <c r="A158" i="15"/>
  <c r="A159" i="15"/>
  <c r="A160" i="15"/>
  <c r="A161" i="15"/>
  <c r="A162" i="15"/>
  <c r="A163" i="15"/>
  <c r="A164" i="15"/>
  <c r="A165" i="15"/>
  <c r="A166" i="15"/>
  <c r="A167" i="15"/>
  <c r="A168" i="15"/>
  <c r="A169" i="15"/>
  <c r="A170" i="15"/>
  <c r="A171" i="15"/>
  <c r="A172" i="15"/>
  <c r="A173" i="15"/>
  <c r="A174" i="15"/>
  <c r="A175" i="15"/>
  <c r="A176" i="15"/>
  <c r="A177" i="15"/>
  <c r="A178" i="15"/>
  <c r="A179" i="15"/>
  <c r="A180" i="15"/>
  <c r="A181" i="15"/>
  <c r="A182" i="15"/>
  <c r="A183" i="15"/>
  <c r="A184" i="15"/>
  <c r="A185" i="15"/>
  <c r="A186" i="15"/>
  <c r="A187" i="15"/>
  <c r="A188" i="15"/>
  <c r="A189" i="15"/>
  <c r="A190" i="15"/>
  <c r="A191" i="15"/>
  <c r="A192" i="15"/>
  <c r="A193" i="15"/>
  <c r="A194" i="15"/>
  <c r="A195" i="15"/>
  <c r="A196" i="15"/>
  <c r="A197" i="15"/>
  <c r="A198" i="15"/>
  <c r="A199" i="15"/>
  <c r="A200" i="15"/>
  <c r="A201" i="15"/>
  <c r="A202" i="15"/>
  <c r="A203" i="15"/>
  <c r="A204" i="15"/>
  <c r="A205" i="15"/>
  <c r="A206" i="15"/>
  <c r="A207" i="15"/>
  <c r="A208" i="15"/>
  <c r="A209" i="15"/>
  <c r="A210" i="15"/>
  <c r="A211" i="15"/>
  <c r="A212" i="15"/>
  <c r="A213" i="15"/>
  <c r="A214" i="15"/>
  <c r="A215" i="15"/>
  <c r="A216" i="15"/>
  <c r="A217" i="15"/>
  <c r="A218" i="15"/>
  <c r="A219" i="15"/>
  <c r="A220" i="15"/>
  <c r="A221" i="15"/>
  <c r="A222" i="15"/>
  <c r="A223" i="15"/>
  <c r="A224" i="15"/>
  <c r="A225" i="15"/>
  <c r="A226" i="15"/>
  <c r="A227" i="15"/>
  <c r="A228" i="15"/>
  <c r="A229" i="15"/>
  <c r="A230" i="15"/>
  <c r="A231" i="15"/>
  <c r="A232" i="15"/>
  <c r="A233" i="15"/>
  <c r="A234" i="15"/>
  <c r="A235" i="15"/>
  <c r="A236" i="15"/>
  <c r="A237" i="15"/>
  <c r="A238" i="15"/>
  <c r="A239" i="15"/>
  <c r="A240" i="15"/>
  <c r="A241" i="15"/>
  <c r="A242" i="15"/>
  <c r="A243" i="15"/>
  <c r="A244" i="15"/>
  <c r="A245" i="15"/>
  <c r="A246" i="15"/>
  <c r="A247" i="15"/>
  <c r="A248" i="15"/>
  <c r="A249" i="15"/>
  <c r="A250" i="15"/>
  <c r="A251" i="15"/>
  <c r="A252" i="15"/>
  <c r="A253" i="15"/>
  <c r="A254" i="15"/>
  <c r="A255" i="15"/>
  <c r="A256" i="15"/>
  <c r="A257" i="15"/>
  <c r="A258" i="15"/>
  <c r="A259" i="15"/>
  <c r="A260" i="15"/>
  <c r="A261" i="15"/>
  <c r="A262" i="15"/>
  <c r="A263" i="15"/>
  <c r="A264" i="15"/>
  <c r="A265" i="15"/>
  <c r="A266" i="15"/>
  <c r="A267" i="15"/>
  <c r="A268" i="15"/>
  <c r="A269" i="15"/>
  <c r="A270" i="15"/>
  <c r="A271" i="15"/>
  <c r="A272" i="15"/>
  <c r="A273" i="15"/>
  <c r="A274" i="15"/>
  <c r="A275" i="15"/>
  <c r="A276" i="15"/>
  <c r="A277" i="15"/>
  <c r="A278" i="15"/>
  <c r="A279" i="15"/>
  <c r="A280" i="15"/>
  <c r="A281" i="15"/>
  <c r="A282" i="15"/>
  <c r="A283" i="15"/>
  <c r="A284" i="15"/>
  <c r="A285" i="15"/>
  <c r="A286" i="15"/>
  <c r="A287" i="15"/>
  <c r="A288" i="15"/>
  <c r="A289" i="15"/>
  <c r="A290" i="15"/>
  <c r="A291" i="15"/>
  <c r="A292" i="15"/>
  <c r="A293" i="15"/>
  <c r="A294" i="15"/>
  <c r="A295" i="15"/>
  <c r="A296" i="15"/>
  <c r="A297" i="15"/>
  <c r="A298" i="15"/>
  <c r="A299" i="15"/>
  <c r="A300" i="15"/>
  <c r="A301" i="15"/>
  <c r="A302" i="15"/>
  <c r="A303" i="15"/>
  <c r="A304" i="15"/>
  <c r="A305" i="15"/>
  <c r="A306" i="15"/>
  <c r="A307" i="15"/>
  <c r="A308" i="15"/>
  <c r="A309" i="15"/>
  <c r="A310" i="15"/>
  <c r="A311" i="15"/>
  <c r="A312" i="15"/>
  <c r="A313" i="15"/>
  <c r="A314" i="15"/>
  <c r="A315" i="15"/>
  <c r="A316" i="15"/>
  <c r="A317" i="15"/>
  <c r="A318" i="15"/>
  <c r="A319" i="15"/>
  <c r="A320" i="15"/>
  <c r="A321" i="15"/>
  <c r="A322" i="15"/>
  <c r="A323" i="15"/>
  <c r="A324" i="15"/>
  <c r="A325" i="15"/>
  <c r="A326" i="15"/>
  <c r="A327" i="15"/>
  <c r="A328" i="15"/>
  <c r="A329" i="15"/>
  <c r="A330" i="15"/>
  <c r="A331" i="15"/>
  <c r="A332" i="15"/>
  <c r="A333" i="15"/>
  <c r="A334" i="15"/>
  <c r="A335" i="15"/>
  <c r="A336" i="15"/>
  <c r="A337" i="15"/>
  <c r="A338" i="15"/>
  <c r="A339" i="15"/>
  <c r="A340" i="15"/>
  <c r="A341" i="15"/>
  <c r="A342" i="15"/>
  <c r="A343" i="15"/>
  <c r="A344" i="15"/>
  <c r="A345" i="15"/>
  <c r="A346" i="15"/>
  <c r="A347" i="15"/>
  <c r="A348" i="15"/>
  <c r="A349" i="15"/>
  <c r="A350" i="15"/>
  <c r="A351" i="15"/>
  <c r="A352" i="15"/>
  <c r="A353" i="15"/>
  <c r="A354" i="15"/>
  <c r="A355" i="15"/>
  <c r="A356" i="15"/>
  <c r="A357" i="15"/>
  <c r="A358" i="15"/>
  <c r="A359" i="15"/>
  <c r="A360" i="15"/>
  <c r="A361" i="15"/>
  <c r="A362" i="15"/>
  <c r="A363" i="15"/>
  <c r="A364" i="15"/>
  <c r="A365" i="15"/>
  <c r="A366" i="15"/>
  <c r="A367" i="15"/>
  <c r="A368" i="15"/>
  <c r="A369" i="15"/>
  <c r="A370" i="15"/>
  <c r="A371" i="15"/>
  <c r="A372" i="15"/>
  <c r="A373" i="15"/>
  <c r="A374" i="15"/>
  <c r="A375" i="15"/>
  <c r="A376" i="15"/>
  <c r="A377" i="15"/>
  <c r="A378" i="15"/>
  <c r="A379" i="15"/>
  <c r="A380" i="15"/>
  <c r="A381" i="15"/>
  <c r="A382" i="15"/>
  <c r="A383" i="15"/>
  <c r="A384" i="15"/>
  <c r="A385" i="15"/>
  <c r="A386" i="15"/>
  <c r="A387" i="15"/>
  <c r="A388" i="15"/>
  <c r="A389" i="15"/>
  <c r="A390" i="15"/>
  <c r="A391" i="15"/>
  <c r="A392" i="15"/>
  <c r="A393" i="15"/>
  <c r="A394" i="15"/>
  <c r="A395" i="15"/>
  <c r="A396" i="15"/>
  <c r="A397" i="15"/>
  <c r="A398" i="15"/>
  <c r="A399" i="15"/>
  <c r="A400" i="15"/>
  <c r="A401" i="15"/>
  <c r="A402" i="15"/>
  <c r="A403" i="15"/>
  <c r="A404" i="15"/>
  <c r="A405" i="15"/>
  <c r="A406" i="15"/>
  <c r="A407" i="15"/>
  <c r="A408" i="15"/>
  <c r="A409" i="15"/>
  <c r="A410" i="15"/>
  <c r="A411" i="15"/>
  <c r="A412" i="15"/>
  <c r="A413" i="15"/>
  <c r="A414" i="15"/>
  <c r="A415" i="15"/>
  <c r="A416" i="15"/>
  <c r="A417" i="15"/>
  <c r="A418" i="15"/>
  <c r="A419" i="15"/>
  <c r="A420" i="15"/>
  <c r="A421" i="15"/>
  <c r="A422" i="15"/>
  <c r="A423" i="15"/>
  <c r="A424" i="15"/>
  <c r="A425" i="15"/>
  <c r="A426" i="15"/>
  <c r="A427" i="15"/>
  <c r="A428" i="15"/>
  <c r="A429" i="15"/>
  <c r="A430" i="15"/>
  <c r="A431" i="15"/>
  <c r="A432" i="15"/>
  <c r="A433" i="15"/>
  <c r="A434" i="15"/>
  <c r="A435" i="15"/>
  <c r="A436" i="15"/>
  <c r="A437" i="15"/>
  <c r="A438" i="15"/>
  <c r="A439" i="15"/>
  <c r="A440" i="15"/>
  <c r="A441" i="15"/>
  <c r="A442" i="15"/>
  <c r="A443" i="15"/>
  <c r="A444" i="15"/>
  <c r="A445" i="15"/>
  <c r="A446" i="15"/>
  <c r="A447" i="15"/>
  <c r="A448" i="15"/>
  <c r="A449" i="15"/>
  <c r="A450" i="15"/>
  <c r="A451" i="15"/>
  <c r="A452" i="15"/>
  <c r="A453" i="15"/>
  <c r="A454" i="15"/>
  <c r="A455" i="15"/>
  <c r="A456" i="15"/>
  <c r="A457" i="15"/>
  <c r="A458" i="15"/>
  <c r="A459" i="15"/>
  <c r="A460" i="15"/>
  <c r="A461" i="15"/>
  <c r="A462" i="15"/>
  <c r="A463" i="15"/>
  <c r="A464" i="15"/>
  <c r="A465" i="15"/>
  <c r="A466" i="15"/>
  <c r="A467" i="15"/>
  <c r="A468" i="15"/>
  <c r="A469" i="15"/>
  <c r="A470" i="15"/>
  <c r="A471" i="15"/>
  <c r="A472" i="15"/>
  <c r="A473" i="15"/>
  <c r="A474" i="15"/>
  <c r="A475" i="15"/>
  <c r="A476" i="15"/>
  <c r="A477" i="15"/>
  <c r="A478" i="15"/>
  <c r="A479" i="15"/>
  <c r="A480" i="15"/>
  <c r="A481" i="15"/>
  <c r="A482" i="15"/>
  <c r="A483" i="15"/>
  <c r="A484" i="15"/>
  <c r="A485" i="15"/>
  <c r="A486" i="15"/>
  <c r="A487" i="15"/>
  <c r="A488" i="15"/>
  <c r="A489" i="15"/>
  <c r="A490" i="15"/>
  <c r="A491" i="15"/>
  <c r="A492" i="15"/>
  <c r="A493" i="15"/>
  <c r="A494" i="15"/>
  <c r="A495" i="15"/>
  <c r="A496" i="15"/>
  <c r="A497" i="15"/>
  <c r="A498" i="15"/>
  <c r="A499" i="15"/>
  <c r="A500" i="15"/>
  <c r="A501" i="15"/>
  <c r="A502" i="15"/>
  <c r="A503" i="15"/>
  <c r="A504" i="15"/>
  <c r="A505" i="15"/>
  <c r="A506" i="15"/>
  <c r="A507" i="15"/>
  <c r="A508" i="15"/>
  <c r="A509" i="15"/>
  <c r="A510" i="15"/>
  <c r="A511" i="15"/>
  <c r="A512" i="15"/>
  <c r="A513" i="15"/>
  <c r="A514" i="15"/>
  <c r="A515" i="15"/>
  <c r="A516" i="15"/>
  <c r="A517" i="15"/>
  <c r="A518" i="15"/>
  <c r="A519" i="15"/>
  <c r="A520" i="15"/>
  <c r="A521" i="15"/>
  <c r="A522" i="15"/>
  <c r="A523" i="15"/>
  <c r="A524" i="15"/>
  <c r="A525" i="15"/>
  <c r="A526" i="15"/>
  <c r="A527" i="15"/>
  <c r="A528" i="15"/>
  <c r="A529" i="15"/>
  <c r="A530" i="15"/>
  <c r="A531" i="15"/>
  <c r="A532" i="15"/>
  <c r="A533" i="15"/>
  <c r="A534" i="15"/>
  <c r="A535" i="15"/>
  <c r="A536" i="15"/>
  <c r="A537" i="15"/>
  <c r="A538" i="15"/>
  <c r="A539" i="15"/>
  <c r="A540" i="15"/>
  <c r="A541" i="15"/>
  <c r="A542" i="15"/>
  <c r="A543" i="15"/>
  <c r="A544" i="15"/>
  <c r="A545" i="15"/>
  <c r="A546" i="15"/>
  <c r="A547" i="15"/>
  <c r="A548" i="15"/>
  <c r="A549" i="15"/>
  <c r="A550" i="15"/>
  <c r="A551" i="15"/>
  <c r="A552" i="15"/>
  <c r="A553" i="15"/>
  <c r="A554" i="15"/>
  <c r="A555" i="15"/>
  <c r="A556" i="15"/>
  <c r="A557" i="15"/>
  <c r="A558" i="15"/>
  <c r="A559" i="15"/>
  <c r="A560" i="15"/>
  <c r="A561" i="15"/>
  <c r="A562" i="15"/>
  <c r="A563" i="15"/>
  <c r="A564" i="15"/>
  <c r="A565" i="15"/>
  <c r="A566" i="15"/>
  <c r="A567" i="15"/>
  <c r="A568" i="15"/>
  <c r="A569" i="15"/>
  <c r="A570" i="15"/>
  <c r="A571" i="15"/>
  <c r="A572" i="15"/>
  <c r="A573" i="15"/>
  <c r="A574" i="15"/>
  <c r="A575" i="15"/>
  <c r="A576" i="15"/>
  <c r="A577" i="15"/>
  <c r="A578" i="15"/>
  <c r="A579" i="15"/>
  <c r="A580" i="15"/>
  <c r="A581" i="15"/>
  <c r="A582" i="15"/>
  <c r="A583" i="15"/>
  <c r="A584" i="15"/>
  <c r="A585" i="15"/>
  <c r="A586" i="15"/>
  <c r="A587" i="15"/>
  <c r="A588" i="15"/>
  <c r="A589" i="15"/>
  <c r="A590" i="15"/>
  <c r="A591" i="15"/>
  <c r="A592" i="15"/>
  <c r="A593" i="15"/>
  <c r="A594" i="15"/>
  <c r="A595" i="15"/>
  <c r="A596" i="15"/>
  <c r="A597" i="15"/>
  <c r="A598" i="15"/>
  <c r="A599" i="15"/>
  <c r="A600" i="15"/>
  <c r="A601" i="15"/>
  <c r="A602" i="15"/>
  <c r="A603" i="15"/>
  <c r="A604" i="15"/>
  <c r="A605" i="15"/>
  <c r="A606" i="15"/>
  <c r="A607" i="15"/>
  <c r="A608" i="15"/>
  <c r="A609" i="15"/>
  <c r="A610" i="15"/>
  <c r="A611" i="15"/>
  <c r="A612" i="15"/>
  <c r="A613" i="15"/>
  <c r="A614" i="15"/>
  <c r="A615" i="15"/>
  <c r="A616" i="15"/>
  <c r="A617" i="15"/>
  <c r="A618" i="15"/>
  <c r="A619" i="15"/>
  <c r="A620" i="15"/>
  <c r="A621" i="15"/>
  <c r="A622" i="15"/>
  <c r="A623" i="15"/>
  <c r="A624" i="15"/>
  <c r="A625" i="15"/>
  <c r="A626" i="15"/>
  <c r="A627" i="15"/>
  <c r="A628" i="15"/>
  <c r="A629" i="15"/>
  <c r="A630" i="15"/>
  <c r="A631" i="15"/>
  <c r="A632" i="15"/>
  <c r="A633" i="15"/>
  <c r="A634" i="15"/>
  <c r="A635" i="15"/>
  <c r="A636" i="15"/>
  <c r="A637" i="15"/>
  <c r="A638" i="15"/>
  <c r="A639" i="15"/>
  <c r="A640" i="15"/>
  <c r="A641" i="15"/>
  <c r="A642" i="15"/>
  <c r="A643" i="15"/>
  <c r="A644" i="15"/>
  <c r="A645" i="15"/>
  <c r="A646" i="15"/>
  <c r="A647" i="15"/>
  <c r="A648" i="15"/>
  <c r="A649" i="15"/>
  <c r="A650" i="15"/>
  <c r="A651" i="15"/>
  <c r="A652" i="15"/>
  <c r="A653" i="15"/>
  <c r="A654" i="15"/>
  <c r="A655" i="15"/>
  <c r="A656" i="15"/>
  <c r="A657" i="15"/>
  <c r="A658" i="15"/>
  <c r="A659" i="15"/>
  <c r="A660" i="15"/>
  <c r="A661" i="15"/>
  <c r="A662" i="15"/>
  <c r="A663" i="15"/>
  <c r="A664" i="15"/>
  <c r="A665" i="15"/>
  <c r="A666" i="15"/>
  <c r="A667" i="15"/>
  <c r="A668" i="15"/>
  <c r="A669" i="15"/>
  <c r="A670" i="15"/>
  <c r="A671" i="15"/>
  <c r="A672" i="15"/>
  <c r="A673" i="15"/>
  <c r="A674" i="15"/>
  <c r="A675" i="15"/>
  <c r="A676" i="15"/>
  <c r="A677" i="15"/>
  <c r="A678" i="15"/>
  <c r="A679" i="15"/>
  <c r="A680" i="15"/>
  <c r="A681" i="15"/>
  <c r="A682" i="15"/>
  <c r="A683" i="15"/>
  <c r="A684" i="15"/>
  <c r="A685" i="15"/>
  <c r="A686" i="15"/>
  <c r="A687" i="15"/>
  <c r="A688" i="15"/>
  <c r="A689" i="15"/>
  <c r="A690" i="15"/>
  <c r="A691" i="15"/>
  <c r="A692" i="15"/>
  <c r="A693" i="15"/>
  <c r="A694" i="15"/>
  <c r="A695" i="15"/>
  <c r="A696" i="15"/>
  <c r="A697" i="15"/>
  <c r="A698" i="15"/>
  <c r="A699" i="15"/>
  <c r="A700" i="15"/>
  <c r="A701" i="15"/>
  <c r="A702" i="15"/>
  <c r="A703" i="15"/>
  <c r="A704" i="15"/>
  <c r="A705" i="15"/>
  <c r="A706" i="15"/>
  <c r="A707" i="15"/>
  <c r="A708" i="15"/>
  <c r="A709" i="15"/>
  <c r="A710" i="15"/>
  <c r="A711" i="15"/>
  <c r="A712" i="15"/>
  <c r="A713" i="15"/>
  <c r="A714" i="15"/>
  <c r="A715" i="15"/>
  <c r="A716" i="15"/>
  <c r="A717" i="15"/>
  <c r="A718" i="15"/>
  <c r="A719" i="15"/>
  <c r="A720" i="15"/>
  <c r="A721" i="15"/>
  <c r="A722" i="15"/>
  <c r="A723" i="15"/>
  <c r="A724" i="15"/>
  <c r="A725" i="15"/>
  <c r="A726" i="15"/>
  <c r="A727" i="15"/>
  <c r="A728" i="15"/>
  <c r="A729" i="15"/>
  <c r="A730" i="15"/>
  <c r="A731" i="15"/>
  <c r="A732" i="15"/>
  <c r="A733" i="15"/>
  <c r="A734" i="15"/>
  <c r="A735" i="15"/>
  <c r="A736" i="15"/>
  <c r="A737" i="15"/>
  <c r="A738" i="15"/>
  <c r="A739" i="15"/>
  <c r="A740" i="15"/>
  <c r="A741" i="15"/>
  <c r="A742" i="15"/>
  <c r="A743" i="15"/>
  <c r="A744" i="15"/>
  <c r="A745" i="15"/>
  <c r="A746" i="15"/>
  <c r="A747" i="15"/>
  <c r="A748" i="15"/>
  <c r="A749" i="15"/>
  <c r="A750" i="15"/>
  <c r="A751" i="15"/>
  <c r="A752" i="15"/>
  <c r="A753" i="15"/>
  <c r="A754" i="15"/>
  <c r="A755" i="15"/>
  <c r="A756" i="15"/>
  <c r="A757" i="15"/>
  <c r="A758" i="15"/>
  <c r="A759" i="15"/>
  <c r="A760" i="15"/>
  <c r="A761" i="15"/>
  <c r="A762" i="15"/>
  <c r="A763" i="15"/>
  <c r="A764" i="15"/>
  <c r="A765" i="15"/>
  <c r="A766" i="15"/>
  <c r="A767" i="15"/>
  <c r="A768" i="15"/>
  <c r="A769" i="15"/>
  <c r="A770" i="15"/>
  <c r="A771" i="15"/>
  <c r="A772" i="15"/>
  <c r="A773" i="15"/>
  <c r="A774" i="15"/>
  <c r="A775" i="15"/>
  <c r="A776" i="15"/>
  <c r="A777" i="15"/>
  <c r="A778" i="15"/>
  <c r="A779" i="15"/>
  <c r="A780" i="15"/>
  <c r="A781" i="15"/>
  <c r="A782" i="15"/>
  <c r="A783" i="15"/>
  <c r="A784" i="15"/>
  <c r="A785" i="15"/>
  <c r="A786" i="15"/>
  <c r="A787" i="15"/>
  <c r="A788" i="15"/>
  <c r="A789" i="15"/>
  <c r="A790" i="15"/>
  <c r="A791" i="15"/>
  <c r="A792" i="15"/>
  <c r="A793" i="15"/>
  <c r="A794" i="15"/>
  <c r="A795" i="15"/>
  <c r="A796" i="15"/>
  <c r="A797" i="15"/>
  <c r="A798" i="15"/>
  <c r="A799" i="15"/>
  <c r="A800" i="15"/>
  <c r="A801" i="15"/>
  <c r="A802" i="15"/>
  <c r="A803" i="15"/>
  <c r="A804" i="15"/>
  <c r="A805" i="15"/>
  <c r="A806" i="15"/>
  <c r="A807" i="15"/>
  <c r="A808" i="15"/>
  <c r="A809" i="15"/>
  <c r="A810" i="15"/>
  <c r="A811" i="15"/>
  <c r="A812" i="15"/>
  <c r="A813" i="15"/>
  <c r="A814" i="15"/>
  <c r="A815" i="15"/>
  <c r="A816" i="15"/>
  <c r="A817" i="15"/>
  <c r="A818" i="15"/>
  <c r="A819" i="15"/>
  <c r="A820" i="15"/>
  <c r="A821" i="15"/>
  <c r="A822" i="15"/>
  <c r="A823" i="15"/>
  <c r="A824" i="15"/>
  <c r="A825" i="15"/>
  <c r="A826" i="15"/>
  <c r="A827" i="15"/>
  <c r="A828" i="15"/>
  <c r="A829" i="15"/>
  <c r="A830" i="15"/>
  <c r="A831" i="15"/>
  <c r="A832" i="15"/>
  <c r="A833" i="15"/>
  <c r="A834" i="15"/>
  <c r="A835" i="15"/>
  <c r="A836" i="15"/>
  <c r="A837" i="15"/>
  <c r="A838" i="15"/>
  <c r="A839" i="15"/>
  <c r="A840" i="15"/>
  <c r="A841" i="15"/>
  <c r="A842" i="15"/>
  <c r="A843" i="15"/>
  <c r="A844" i="15"/>
  <c r="A845" i="15"/>
  <c r="A846" i="15"/>
  <c r="A847" i="15"/>
  <c r="A848" i="15"/>
  <c r="A849" i="15"/>
  <c r="A850" i="15"/>
  <c r="A851" i="15"/>
  <c r="A852" i="15"/>
  <c r="A853" i="15"/>
  <c r="A854" i="15"/>
  <c r="A855" i="15"/>
  <c r="A856" i="15"/>
  <c r="A857" i="15"/>
  <c r="A858" i="15"/>
  <c r="A859" i="15"/>
  <c r="A860" i="15"/>
  <c r="A861" i="15"/>
  <c r="A862" i="15"/>
  <c r="A863" i="15"/>
  <c r="A864" i="15"/>
  <c r="A865" i="15"/>
  <c r="A866" i="15"/>
  <c r="A867" i="15"/>
  <c r="A868" i="15"/>
  <c r="A869" i="15"/>
  <c r="A870" i="15"/>
  <c r="A871" i="15"/>
  <c r="A872" i="15"/>
  <c r="A873" i="15"/>
  <c r="A874" i="15"/>
  <c r="A875" i="15"/>
  <c r="A876" i="15"/>
  <c r="A877" i="15"/>
  <c r="A878" i="15"/>
  <c r="A879" i="15"/>
  <c r="A880" i="15"/>
  <c r="A881" i="15"/>
  <c r="A882" i="15"/>
  <c r="A883" i="15"/>
  <c r="A884" i="15"/>
  <c r="A885" i="15"/>
  <c r="A886" i="15"/>
  <c r="A887" i="15"/>
  <c r="A888" i="15"/>
  <c r="A889" i="15"/>
  <c r="A890" i="15"/>
  <c r="A891" i="15"/>
  <c r="A892" i="15"/>
  <c r="A893" i="15"/>
  <c r="A894" i="15"/>
  <c r="A895" i="15"/>
  <c r="A896" i="15"/>
  <c r="A897" i="15"/>
  <c r="A898" i="15"/>
  <c r="A899" i="15"/>
  <c r="A900" i="15"/>
  <c r="A901" i="15"/>
  <c r="A902" i="15"/>
  <c r="A903" i="15"/>
  <c r="A904" i="15"/>
  <c r="A905" i="15"/>
  <c r="A906" i="15"/>
  <c r="A907" i="15"/>
  <c r="A908" i="15"/>
  <c r="A909" i="15"/>
  <c r="A910" i="15"/>
  <c r="A911" i="15"/>
  <c r="A912" i="15"/>
  <c r="A913" i="15"/>
  <c r="A914" i="15"/>
  <c r="A915" i="15"/>
  <c r="A916" i="15"/>
  <c r="A917" i="15"/>
  <c r="A918" i="15"/>
  <c r="A919" i="15"/>
  <c r="A920" i="15"/>
  <c r="A921" i="15"/>
  <c r="A922" i="15"/>
  <c r="A923" i="15"/>
  <c r="A924" i="15"/>
  <c r="A925" i="15"/>
  <c r="A926" i="15"/>
  <c r="A927" i="15"/>
  <c r="A928" i="15"/>
  <c r="A929" i="15"/>
  <c r="A930" i="15"/>
  <c r="A931" i="15"/>
  <c r="A932" i="15"/>
  <c r="A933" i="15"/>
  <c r="A934" i="15"/>
  <c r="A935" i="15"/>
  <c r="A936" i="15"/>
  <c r="A937" i="15"/>
  <c r="A938" i="15"/>
  <c r="A939" i="15"/>
  <c r="A940" i="15"/>
  <c r="A941" i="15"/>
  <c r="A942" i="15"/>
  <c r="A943" i="15"/>
  <c r="A944" i="15"/>
  <c r="A945" i="15"/>
  <c r="A946" i="15"/>
  <c r="A947" i="15"/>
  <c r="A948" i="15"/>
  <c r="A949" i="15"/>
  <c r="A950" i="15"/>
  <c r="A951" i="15"/>
  <c r="A952" i="15"/>
  <c r="A953" i="15"/>
  <c r="A954" i="15"/>
  <c r="A955" i="15"/>
  <c r="A956" i="15"/>
  <c r="A957" i="15"/>
  <c r="A958" i="15"/>
  <c r="A959" i="15"/>
  <c r="A960" i="15"/>
  <c r="A961" i="15"/>
  <c r="A962" i="15"/>
  <c r="A963" i="15"/>
  <c r="A964" i="15"/>
  <c r="A965" i="15"/>
  <c r="A966" i="15"/>
  <c r="A967" i="15"/>
  <c r="A968" i="15"/>
  <c r="A969" i="15"/>
  <c r="A970" i="15"/>
  <c r="A971" i="15"/>
  <c r="A972" i="15"/>
  <c r="A973" i="15"/>
  <c r="A974" i="15"/>
  <c r="A975" i="15"/>
  <c r="A976" i="15"/>
  <c r="A977" i="15"/>
  <c r="A978" i="15"/>
  <c r="A979" i="15"/>
  <c r="A980" i="15"/>
  <c r="A981" i="15"/>
  <c r="A982" i="15"/>
  <c r="A983" i="15"/>
  <c r="A984" i="15"/>
  <c r="A985" i="15"/>
  <c r="A986" i="15"/>
  <c r="A987" i="15"/>
  <c r="A988" i="15"/>
  <c r="A989" i="15"/>
  <c r="A990" i="15"/>
  <c r="A991" i="15"/>
  <c r="A992" i="15"/>
  <c r="A993" i="15"/>
  <c r="A994" i="15"/>
  <c r="A995" i="15"/>
  <c r="A996" i="15"/>
  <c r="A997" i="15"/>
  <c r="A998" i="15"/>
  <c r="A999" i="15"/>
  <c r="A1000" i="15"/>
  <c r="A1001" i="15"/>
  <c r="A1002" i="15"/>
  <c r="A1003" i="15"/>
  <c r="A1004" i="15"/>
  <c r="A1005" i="15"/>
  <c r="A1006" i="15"/>
  <c r="A1007" i="15"/>
  <c r="A1008" i="15"/>
  <c r="A1009" i="15"/>
  <c r="A1010" i="15"/>
  <c r="A1011" i="15"/>
  <c r="A1012" i="15"/>
  <c r="A1013" i="15"/>
  <c r="A1014" i="15"/>
  <c r="A1015" i="15"/>
  <c r="A1016" i="15"/>
  <c r="A1017" i="15"/>
  <c r="A1018" i="15"/>
  <c r="A1019" i="15"/>
  <c r="A1020" i="15"/>
  <c r="A1021" i="15"/>
  <c r="A1022" i="15"/>
  <c r="A1023" i="15"/>
  <c r="A1024" i="15"/>
  <c r="A1025" i="15"/>
  <c r="A1026" i="15"/>
  <c r="A1027" i="15"/>
  <c r="A1028" i="15"/>
  <c r="A1029" i="15"/>
  <c r="A1030" i="15"/>
  <c r="A1031" i="15"/>
  <c r="A1032" i="15"/>
  <c r="A1033" i="15"/>
  <c r="A1034" i="15"/>
  <c r="A1035" i="15"/>
  <c r="A1036" i="15"/>
  <c r="A1037" i="15"/>
  <c r="A1038" i="15"/>
  <c r="A1039" i="15"/>
  <c r="A1040" i="15"/>
  <c r="A1041" i="15"/>
  <c r="A1042" i="15"/>
  <c r="A1043" i="15"/>
  <c r="A1044" i="15"/>
  <c r="A1045" i="15"/>
  <c r="A1046" i="15"/>
  <c r="A1047" i="15"/>
  <c r="A1048" i="15"/>
  <c r="A1049" i="15"/>
  <c r="A1050" i="15"/>
  <c r="A1051" i="15"/>
  <c r="A1052" i="15"/>
  <c r="A1053" i="15"/>
  <c r="A1054" i="15"/>
  <c r="A1055" i="15"/>
  <c r="A1056" i="15"/>
  <c r="A1057" i="15"/>
  <c r="A1058" i="15"/>
  <c r="A1059" i="15"/>
  <c r="A1060" i="15"/>
  <c r="A1061" i="15"/>
  <c r="A1062" i="15"/>
  <c r="A1063" i="15"/>
  <c r="A1064" i="15"/>
  <c r="A1065" i="15"/>
  <c r="A1066" i="15"/>
  <c r="A1067" i="15"/>
  <c r="A1068" i="15"/>
  <c r="A1069" i="15"/>
  <c r="A1070" i="15"/>
  <c r="A1071" i="15"/>
  <c r="A1072" i="15"/>
  <c r="A1073" i="15"/>
  <c r="A1074" i="15"/>
  <c r="A1075" i="15"/>
  <c r="A1076" i="15"/>
  <c r="A1077" i="15"/>
  <c r="A1078" i="15"/>
  <c r="A1079" i="15"/>
  <c r="A1080" i="15"/>
  <c r="A1081" i="15"/>
  <c r="A1082" i="15"/>
  <c r="A1083" i="15"/>
  <c r="A1084" i="15"/>
  <c r="A1085" i="15"/>
  <c r="A1086" i="15"/>
  <c r="A1087" i="15"/>
  <c r="A1088" i="15"/>
  <c r="A1089" i="15"/>
  <c r="A1090" i="15"/>
  <c r="A1091" i="15"/>
  <c r="A1092" i="15"/>
  <c r="A1093" i="15"/>
  <c r="A1094" i="15"/>
  <c r="A1095" i="15"/>
  <c r="A1096" i="15"/>
  <c r="A1097" i="15"/>
  <c r="A1098" i="15"/>
  <c r="A1099" i="15"/>
  <c r="A1100" i="15"/>
  <c r="A1101" i="15"/>
  <c r="A1102" i="15"/>
  <c r="A1103" i="15"/>
  <c r="A1104" i="15"/>
  <c r="A1105" i="15"/>
  <c r="A1106" i="15"/>
  <c r="A1107" i="15"/>
  <c r="A1108" i="15"/>
  <c r="A1109" i="15"/>
  <c r="A1110" i="15"/>
  <c r="A1111" i="15"/>
  <c r="A1112" i="15"/>
  <c r="A1113" i="15"/>
  <c r="A1114" i="15"/>
  <c r="A1115" i="15"/>
  <c r="A1116" i="15"/>
  <c r="A1117" i="15"/>
  <c r="A1118" i="15"/>
  <c r="A1119" i="15"/>
  <c r="A1120" i="15"/>
  <c r="A1121" i="15"/>
  <c r="A1122" i="15"/>
  <c r="A1123" i="15"/>
  <c r="A1124" i="15"/>
  <c r="A1125" i="15"/>
  <c r="A1126" i="15"/>
  <c r="A1127" i="15"/>
  <c r="A1128" i="15"/>
  <c r="A1129" i="15"/>
  <c r="A1130" i="15"/>
  <c r="A1131" i="15"/>
  <c r="A1132" i="15"/>
  <c r="A1133" i="15"/>
  <c r="A1134" i="15"/>
  <c r="A1135" i="15"/>
  <c r="A1136" i="15"/>
  <c r="A1137" i="15"/>
  <c r="A1138" i="15"/>
  <c r="A1139" i="15"/>
  <c r="A1140" i="15"/>
  <c r="A1141" i="15"/>
  <c r="A1142" i="15"/>
  <c r="A1143" i="15"/>
  <c r="A1144" i="15"/>
  <c r="A1145" i="15"/>
  <c r="A1146" i="15"/>
  <c r="A1147" i="15"/>
  <c r="A1148" i="15"/>
  <c r="A1149" i="15"/>
  <c r="A1150" i="15"/>
  <c r="A1151" i="15"/>
  <c r="A1152" i="15"/>
  <c r="A1153" i="15"/>
  <c r="A1154" i="15"/>
  <c r="A1155" i="15"/>
  <c r="A1156" i="15"/>
  <c r="A1157" i="15"/>
  <c r="A1158" i="15"/>
  <c r="A1159" i="15"/>
  <c r="A1160" i="15"/>
  <c r="A1161" i="15"/>
  <c r="A1162" i="15"/>
  <c r="A1163" i="15"/>
  <c r="A1164" i="15"/>
  <c r="A1165" i="15"/>
  <c r="A1166" i="15"/>
  <c r="A1167" i="15"/>
  <c r="A1168" i="15"/>
  <c r="A1169" i="15"/>
  <c r="A1170" i="15"/>
  <c r="A1171" i="15"/>
  <c r="A1172" i="15"/>
  <c r="A1173" i="15"/>
  <c r="A1174" i="15"/>
  <c r="A1175" i="15"/>
  <c r="A1176" i="15"/>
  <c r="A1177" i="15"/>
  <c r="A1178" i="15"/>
  <c r="A1179" i="15"/>
  <c r="A1180" i="15"/>
  <c r="A1181" i="15"/>
  <c r="A1182" i="15"/>
  <c r="A1183" i="15"/>
  <c r="A1184" i="15"/>
  <c r="A1185" i="15"/>
  <c r="A1186" i="15"/>
  <c r="A1187" i="15"/>
  <c r="A1188" i="15"/>
  <c r="A1189" i="15"/>
  <c r="A1190" i="15"/>
  <c r="A1191" i="15"/>
  <c r="A1192" i="15"/>
  <c r="A1193" i="15"/>
  <c r="A1194" i="15"/>
  <c r="A1195" i="15"/>
  <c r="A1196" i="15"/>
  <c r="A1197" i="15"/>
  <c r="A1198" i="15"/>
  <c r="A1199" i="15"/>
  <c r="A1200" i="15"/>
  <c r="A1201" i="15"/>
  <c r="A1202" i="15"/>
  <c r="A1203" i="15"/>
  <c r="A1204" i="15"/>
  <c r="A1205" i="15"/>
  <c r="A1206" i="15"/>
  <c r="A1207" i="15"/>
  <c r="A1208" i="15"/>
  <c r="A1209" i="15"/>
  <c r="A1210" i="15"/>
  <c r="A1211" i="15"/>
  <c r="A1212" i="15"/>
  <c r="A1213" i="15"/>
  <c r="A1214" i="15"/>
  <c r="A1215" i="15"/>
  <c r="A1216" i="15"/>
  <c r="A1217" i="15"/>
  <c r="A1218" i="15"/>
  <c r="A1219" i="15"/>
  <c r="A1220" i="15"/>
  <c r="A1221" i="15"/>
  <c r="A1222" i="15"/>
  <c r="A1223" i="15"/>
  <c r="A1224" i="15"/>
  <c r="A1225" i="15"/>
  <c r="A1226" i="15"/>
  <c r="A1227" i="15"/>
  <c r="A1228" i="15"/>
  <c r="A1229" i="15"/>
  <c r="A1230" i="15"/>
  <c r="A1231" i="15"/>
  <c r="A1232" i="15"/>
  <c r="A1233" i="15"/>
  <c r="A1234" i="15"/>
  <c r="A1235" i="15"/>
  <c r="A1236" i="15"/>
  <c r="A1237" i="15"/>
  <c r="A1238" i="15"/>
  <c r="A1239" i="15"/>
  <c r="A1240" i="15"/>
  <c r="A1241" i="15"/>
  <c r="A1242" i="15"/>
  <c r="A1243" i="15"/>
  <c r="A1244" i="15"/>
  <c r="A1245" i="15"/>
  <c r="A1246" i="15"/>
  <c r="A1247" i="15"/>
  <c r="A1248" i="15"/>
  <c r="A1249" i="15"/>
  <c r="A1250" i="15"/>
  <c r="A1251" i="15"/>
  <c r="A1252" i="15"/>
  <c r="A1253" i="15"/>
  <c r="A1254" i="15"/>
  <c r="A1255" i="15"/>
  <c r="A1256" i="15"/>
  <c r="A1257" i="15"/>
  <c r="A1258" i="15"/>
  <c r="A1259" i="15"/>
  <c r="A1260" i="15"/>
  <c r="A1261" i="15"/>
  <c r="A1262" i="15"/>
  <c r="A1263" i="15"/>
  <c r="A1264" i="15"/>
  <c r="A1265" i="15"/>
  <c r="A1266" i="15"/>
  <c r="A1267" i="15"/>
  <c r="A1268" i="15"/>
  <c r="A1269" i="15"/>
  <c r="A1270" i="15"/>
  <c r="A1271" i="15"/>
  <c r="A1272" i="15"/>
  <c r="A1273" i="15"/>
  <c r="A1274" i="15"/>
  <c r="A1275" i="15"/>
  <c r="A1276" i="15"/>
  <c r="A1277" i="15"/>
  <c r="A1278" i="15"/>
  <c r="A1279" i="15"/>
  <c r="A1280" i="15"/>
  <c r="A1281" i="15"/>
  <c r="A1282" i="15"/>
  <c r="A1283" i="15"/>
  <c r="A1284" i="15"/>
  <c r="A1285" i="15"/>
  <c r="A1286" i="15"/>
  <c r="A1287" i="15"/>
  <c r="A1288" i="15"/>
  <c r="A1289" i="15"/>
  <c r="A1290" i="15"/>
  <c r="A1291" i="15"/>
  <c r="A1292" i="15"/>
  <c r="A1293" i="15"/>
  <c r="A1294" i="15"/>
  <c r="A1295" i="15"/>
  <c r="A1296" i="15"/>
  <c r="A1297" i="15"/>
  <c r="A1298" i="15"/>
  <c r="A1299" i="15"/>
  <c r="A1300" i="15"/>
  <c r="A1301" i="15"/>
  <c r="A1302" i="15"/>
  <c r="A1303" i="15"/>
  <c r="A1304" i="15"/>
  <c r="A1305" i="15"/>
  <c r="A1306" i="15"/>
  <c r="A1307" i="15"/>
  <c r="A1308" i="15"/>
  <c r="A1309" i="15"/>
  <c r="A1310" i="15"/>
  <c r="A1311" i="15"/>
  <c r="A1312" i="15"/>
  <c r="A1313" i="15"/>
  <c r="A1314" i="15"/>
  <c r="A1315" i="15"/>
  <c r="A1316" i="15"/>
  <c r="A1317" i="15"/>
  <c r="A1318" i="15"/>
  <c r="A1319" i="15"/>
  <c r="A1320" i="15"/>
  <c r="A1321" i="15"/>
  <c r="A1322" i="15"/>
  <c r="A1323" i="15"/>
  <c r="A1324" i="15"/>
  <c r="A1325" i="15"/>
  <c r="A1326" i="15"/>
  <c r="A1327" i="15"/>
  <c r="A1328" i="15"/>
  <c r="A1329" i="15"/>
  <c r="A1330" i="15"/>
  <c r="A1331" i="15"/>
  <c r="A1332" i="15"/>
  <c r="A1333" i="15"/>
  <c r="A1334" i="15"/>
  <c r="A1335" i="15"/>
  <c r="A1336" i="15"/>
  <c r="A1337" i="15"/>
  <c r="A1338" i="15"/>
  <c r="A1339" i="15"/>
  <c r="A1340" i="15"/>
  <c r="A1341" i="15"/>
  <c r="A1342" i="15"/>
  <c r="A1343" i="15"/>
  <c r="A1344" i="15"/>
  <c r="A1345" i="15"/>
  <c r="A1346" i="15"/>
  <c r="A1347" i="15"/>
  <c r="A1348" i="15"/>
  <c r="A1349" i="15"/>
  <c r="A1350" i="15"/>
  <c r="A1351" i="15"/>
  <c r="A1352" i="15"/>
  <c r="A1353" i="15"/>
  <c r="A1354" i="15"/>
  <c r="A1355" i="15"/>
  <c r="A1356" i="15"/>
  <c r="A1357" i="15"/>
  <c r="A1358" i="15"/>
  <c r="A1359" i="15"/>
  <c r="A1360" i="15"/>
  <c r="A1361" i="15"/>
  <c r="A1362" i="15"/>
  <c r="A1363" i="15"/>
  <c r="A1364" i="15"/>
  <c r="A1365" i="15"/>
  <c r="A1366" i="15"/>
  <c r="A1367" i="15"/>
  <c r="A1368" i="15"/>
  <c r="A1369" i="15"/>
  <c r="A1370" i="15"/>
  <c r="A1371" i="15"/>
  <c r="A1372" i="15"/>
  <c r="A1373" i="15"/>
  <c r="A1374" i="15"/>
  <c r="A1375" i="15"/>
  <c r="A1376" i="15"/>
  <c r="A1377" i="15"/>
  <c r="A1378" i="15"/>
  <c r="A1379" i="15"/>
  <c r="A1380" i="15"/>
  <c r="A1381" i="15"/>
  <c r="A1382" i="15"/>
  <c r="A1383" i="15"/>
  <c r="A1384" i="15"/>
  <c r="A1385" i="15"/>
  <c r="A1386" i="15"/>
  <c r="A1387" i="15"/>
  <c r="A1388" i="15"/>
  <c r="A1389" i="15"/>
  <c r="A1390" i="15"/>
  <c r="A1391" i="15"/>
  <c r="A1392" i="15"/>
  <c r="A1393" i="15"/>
  <c r="A1394" i="15"/>
  <c r="A1395" i="15"/>
  <c r="A1396" i="15"/>
  <c r="A1397" i="15"/>
  <c r="A1398" i="15"/>
  <c r="A1399" i="15"/>
  <c r="A1400" i="15"/>
  <c r="A1401" i="15"/>
  <c r="A1402" i="15"/>
  <c r="A1403" i="15"/>
  <c r="A1404" i="15"/>
  <c r="A1405" i="15"/>
  <c r="A1406" i="15"/>
  <c r="A1407" i="15"/>
  <c r="A1408" i="15"/>
  <c r="A1409" i="15"/>
  <c r="A1410" i="15"/>
  <c r="A1411" i="15"/>
  <c r="A1412" i="15"/>
  <c r="A1413" i="15"/>
  <c r="A1414" i="15"/>
  <c r="A1415" i="15"/>
  <c r="A1416" i="15"/>
  <c r="A1417" i="15"/>
  <c r="A1418" i="15"/>
  <c r="A1419" i="15"/>
  <c r="A1420" i="15"/>
  <c r="A1421" i="15"/>
  <c r="A1422" i="15"/>
  <c r="A1423" i="15"/>
  <c r="A1424" i="15"/>
  <c r="A1425" i="15"/>
  <c r="A1426" i="15"/>
  <c r="A1427" i="15"/>
  <c r="A1428" i="15"/>
  <c r="A1429" i="15"/>
  <c r="A1430" i="15"/>
  <c r="A1431" i="15"/>
  <c r="A1432" i="15"/>
  <c r="A1433" i="15"/>
  <c r="A1434" i="15"/>
  <c r="A1435" i="15"/>
  <c r="A1436" i="15"/>
  <c r="A1437" i="15"/>
  <c r="A1438" i="15"/>
  <c r="A1439" i="15"/>
  <c r="A1440" i="15"/>
  <c r="A1441" i="15"/>
  <c r="A1442" i="15"/>
  <c r="A1443" i="15"/>
  <c r="A1444" i="15"/>
  <c r="A1445" i="15"/>
  <c r="A1446" i="15"/>
  <c r="A1447" i="15"/>
  <c r="A1448" i="15"/>
  <c r="A1449" i="15"/>
  <c r="A1450" i="15"/>
  <c r="A2" i="15"/>
  <c r="AI5" i="3" s="1"/>
  <c r="L3333" i="4"/>
  <c r="L3332" i="4"/>
  <c r="L3331" i="4"/>
  <c r="L3330" i="4"/>
  <c r="L3329" i="4"/>
  <c r="L3328" i="4"/>
  <c r="L3327" i="4"/>
  <c r="L3326" i="4"/>
  <c r="L3325" i="4"/>
  <c r="L3324" i="4"/>
  <c r="L3323" i="4"/>
  <c r="L3322" i="4"/>
  <c r="L3321" i="4"/>
  <c r="L3320" i="4"/>
  <c r="L3319" i="4"/>
  <c r="L3318" i="4"/>
  <c r="L3317" i="4"/>
  <c r="L3316" i="4"/>
  <c r="L3315" i="4"/>
  <c r="L3314" i="4"/>
  <c r="L3313" i="4"/>
  <c r="L3312" i="4"/>
  <c r="L3311" i="4"/>
  <c r="L3310" i="4"/>
  <c r="L3309" i="4"/>
  <c r="L3308" i="4"/>
  <c r="L3307" i="4"/>
  <c r="L3306" i="4"/>
  <c r="L3305" i="4"/>
  <c r="L3304" i="4"/>
  <c r="L3303" i="4"/>
  <c r="L3302" i="4"/>
  <c r="L3301" i="4"/>
  <c r="L3300" i="4"/>
  <c r="L3299" i="4"/>
  <c r="L3298" i="4"/>
  <c r="L3297" i="4"/>
  <c r="L3296" i="4"/>
  <c r="L3295" i="4"/>
  <c r="L3294" i="4"/>
  <c r="L3293" i="4"/>
  <c r="L3292" i="4"/>
  <c r="L3291" i="4"/>
  <c r="L3290" i="4"/>
  <c r="L3289" i="4"/>
  <c r="L3288" i="4"/>
  <c r="L3287" i="4"/>
  <c r="L3286" i="4"/>
  <c r="L3285" i="4"/>
  <c r="L3284" i="4"/>
  <c r="L3283" i="4"/>
  <c r="L3282" i="4"/>
  <c r="L3281" i="4"/>
  <c r="L3280" i="4"/>
  <c r="L3279" i="4"/>
  <c r="L3278" i="4"/>
  <c r="L3277" i="4"/>
  <c r="L3276" i="4"/>
  <c r="L3275" i="4"/>
  <c r="L3274" i="4"/>
  <c r="L3273" i="4"/>
  <c r="L3272" i="4"/>
  <c r="L3271" i="4"/>
  <c r="L3270" i="4"/>
  <c r="L3269" i="4"/>
  <c r="L3268" i="4"/>
  <c r="L3267" i="4"/>
  <c r="L3266" i="4"/>
  <c r="L3265" i="4"/>
  <c r="L3264" i="4"/>
  <c r="L3263" i="4"/>
  <c r="L3262" i="4"/>
  <c r="L3261" i="4"/>
  <c r="L3260" i="4"/>
  <c r="L3259" i="4"/>
  <c r="L3258" i="4"/>
  <c r="L3257" i="4"/>
  <c r="L3256" i="4"/>
  <c r="L3255" i="4"/>
  <c r="L3254" i="4"/>
  <c r="L3253" i="4"/>
  <c r="L3252" i="4"/>
  <c r="L3251" i="4"/>
  <c r="L3250" i="4"/>
  <c r="L3249" i="4"/>
  <c r="L3248" i="4"/>
  <c r="L3247" i="4"/>
  <c r="L3246" i="4"/>
  <c r="L3245" i="4"/>
  <c r="L3244" i="4"/>
  <c r="L3243" i="4"/>
  <c r="L3242" i="4"/>
  <c r="L3241" i="4"/>
  <c r="L3240" i="4"/>
  <c r="L3239" i="4"/>
  <c r="L3238" i="4"/>
  <c r="L3237" i="4"/>
  <c r="L3236" i="4"/>
  <c r="L3235" i="4"/>
  <c r="L3234" i="4"/>
  <c r="L3233" i="4"/>
  <c r="L3232" i="4"/>
  <c r="L3231" i="4"/>
  <c r="L3230" i="4"/>
  <c r="L3229" i="4"/>
  <c r="L3228" i="4"/>
  <c r="L3227" i="4"/>
  <c r="L3226" i="4"/>
  <c r="L3225" i="4"/>
  <c r="L3224" i="4"/>
  <c r="L3223" i="4"/>
  <c r="L3222" i="4"/>
  <c r="L3221" i="4"/>
  <c r="L3220" i="4"/>
  <c r="L3219" i="4"/>
  <c r="L3218" i="4"/>
  <c r="L3217" i="4"/>
  <c r="L3216" i="4"/>
  <c r="L3215" i="4"/>
  <c r="L3214" i="4"/>
  <c r="L3213" i="4"/>
  <c r="L3212" i="4"/>
  <c r="L3211" i="4"/>
  <c r="L3210" i="4"/>
  <c r="L3209" i="4"/>
  <c r="L3208" i="4"/>
  <c r="L3207" i="4"/>
  <c r="L3206" i="4"/>
  <c r="L3205" i="4"/>
  <c r="L3204" i="4"/>
  <c r="L3203" i="4"/>
  <c r="L3202" i="4"/>
  <c r="L3201" i="4"/>
  <c r="L3200" i="4"/>
  <c r="L3199" i="4"/>
  <c r="L3198" i="4"/>
  <c r="L3197" i="4"/>
  <c r="L3196" i="4"/>
  <c r="L3195" i="4"/>
  <c r="L3194" i="4"/>
  <c r="L3193" i="4"/>
  <c r="L3192" i="4"/>
  <c r="L3191" i="4"/>
  <c r="L3190" i="4"/>
  <c r="L3189" i="4"/>
  <c r="L3188" i="4"/>
  <c r="L3187" i="4"/>
  <c r="L3186" i="4"/>
  <c r="L3185" i="4"/>
  <c r="L3184" i="4"/>
  <c r="L3183" i="4"/>
  <c r="L3182" i="4"/>
  <c r="L3181" i="4"/>
  <c r="L3180" i="4"/>
  <c r="L3179" i="4"/>
  <c r="L3178" i="4"/>
  <c r="L3177" i="4"/>
  <c r="L3176" i="4"/>
  <c r="L3175" i="4"/>
  <c r="L3174" i="4"/>
  <c r="L3173" i="4"/>
  <c r="L3172" i="4"/>
  <c r="L3171" i="4"/>
  <c r="L3170" i="4"/>
  <c r="L3169" i="4"/>
  <c r="L3168" i="4"/>
  <c r="L3167" i="4"/>
  <c r="L3166" i="4"/>
  <c r="L3165" i="4"/>
  <c r="L3164" i="4"/>
  <c r="L3163" i="4"/>
  <c r="L3162" i="4"/>
  <c r="L3161" i="4"/>
  <c r="L3160" i="4"/>
  <c r="L3159" i="4"/>
  <c r="L3158" i="4"/>
  <c r="L3157" i="4"/>
  <c r="L3156" i="4"/>
  <c r="L3155" i="4"/>
  <c r="L3154" i="4"/>
  <c r="L3153" i="4"/>
  <c r="L3152" i="4"/>
  <c r="L3151" i="4"/>
  <c r="L3150" i="4"/>
  <c r="L3149" i="4"/>
  <c r="L3148" i="4"/>
  <c r="L3147" i="4"/>
  <c r="L3146" i="4"/>
  <c r="L3145" i="4"/>
  <c r="L3144" i="4"/>
  <c r="L3143" i="4"/>
  <c r="L3142" i="4"/>
  <c r="L3141" i="4"/>
  <c r="L3140" i="4"/>
  <c r="L3139" i="4"/>
  <c r="L3138" i="4"/>
  <c r="L3137" i="4"/>
  <c r="L3136" i="4"/>
  <c r="L3135" i="4"/>
  <c r="L3134" i="4"/>
  <c r="L3133" i="4"/>
  <c r="L3132" i="4"/>
  <c r="L3131" i="4"/>
  <c r="L3130" i="4"/>
  <c r="L3129" i="4"/>
  <c r="L3128" i="4"/>
  <c r="L3127" i="4"/>
  <c r="L3126" i="4"/>
  <c r="L3125" i="4"/>
  <c r="L3124" i="4"/>
  <c r="L3123" i="4"/>
  <c r="L3122" i="4"/>
  <c r="L3121" i="4"/>
  <c r="L3120" i="4"/>
  <c r="L3119" i="4"/>
  <c r="L3118" i="4"/>
  <c r="L3117" i="4"/>
  <c r="L3116" i="4"/>
  <c r="L3115" i="4"/>
  <c r="L3114" i="4"/>
  <c r="L3113" i="4"/>
  <c r="L3112" i="4"/>
  <c r="L3111" i="4"/>
  <c r="L3110" i="4"/>
  <c r="L3109" i="4"/>
  <c r="L3108" i="4"/>
  <c r="L3107" i="4"/>
  <c r="L3106" i="4"/>
  <c r="L3105" i="4"/>
  <c r="L3104" i="4"/>
  <c r="L3103" i="4"/>
  <c r="L3102" i="4"/>
  <c r="L3101" i="4"/>
  <c r="L3100" i="4"/>
  <c r="L3099" i="4"/>
  <c r="L3098" i="4"/>
  <c r="L3097" i="4"/>
  <c r="L3096" i="4"/>
  <c r="L3095" i="4"/>
  <c r="L3094" i="4"/>
  <c r="L3093" i="4"/>
  <c r="L3092" i="4"/>
  <c r="L3091" i="4"/>
  <c r="L3090" i="4"/>
  <c r="L3089" i="4"/>
  <c r="L3088" i="4"/>
  <c r="L3087" i="4"/>
  <c r="L3086" i="4"/>
  <c r="L3085" i="4"/>
  <c r="L3084" i="4"/>
  <c r="L3083" i="4"/>
  <c r="L3082" i="4"/>
  <c r="L3081" i="4"/>
  <c r="L3080" i="4"/>
  <c r="L3079" i="4"/>
  <c r="L3078" i="4"/>
  <c r="L3077" i="4"/>
  <c r="L3076" i="4"/>
  <c r="L3075" i="4"/>
  <c r="L3074" i="4"/>
  <c r="L3073" i="4"/>
  <c r="L3072" i="4"/>
  <c r="L3071" i="4"/>
  <c r="L3070" i="4"/>
  <c r="L3069" i="4"/>
  <c r="L3068" i="4"/>
  <c r="L3067" i="4"/>
  <c r="L3066" i="4"/>
  <c r="L3065" i="4"/>
  <c r="L3064" i="4"/>
  <c r="L3063" i="4"/>
  <c r="L3062" i="4"/>
  <c r="L3061" i="4"/>
  <c r="L3060" i="4"/>
  <c r="L3059" i="4"/>
  <c r="L3058" i="4"/>
  <c r="L3057" i="4"/>
  <c r="L3056" i="4"/>
  <c r="L3055" i="4"/>
  <c r="L3054" i="4"/>
  <c r="L3053" i="4"/>
  <c r="L3052" i="4"/>
  <c r="L3051" i="4"/>
  <c r="L3050" i="4"/>
  <c r="L3049" i="4"/>
  <c r="L3048" i="4"/>
  <c r="L3047" i="4"/>
  <c r="L3046" i="4"/>
  <c r="L3045" i="4"/>
  <c r="L3044" i="4"/>
  <c r="L3043" i="4"/>
  <c r="L3042" i="4"/>
  <c r="L3041" i="4"/>
  <c r="L3040" i="4"/>
  <c r="L3039" i="4"/>
  <c r="L3038" i="4"/>
  <c r="L3037" i="4"/>
  <c r="L3036" i="4"/>
  <c r="L3035" i="4"/>
  <c r="L3034" i="4"/>
  <c r="L3033" i="4"/>
  <c r="L3032" i="4"/>
  <c r="L3031" i="4"/>
  <c r="L3030" i="4"/>
  <c r="L3029" i="4"/>
  <c r="L3028" i="4"/>
  <c r="L3027" i="4"/>
  <c r="L3026" i="4"/>
  <c r="L3025" i="4"/>
  <c r="L3024" i="4"/>
  <c r="L3023" i="4"/>
  <c r="L3022" i="4"/>
  <c r="L3021" i="4"/>
  <c r="L3020" i="4"/>
  <c r="L3019" i="4"/>
  <c r="L3018" i="4"/>
  <c r="L3017" i="4"/>
  <c r="L3016" i="4"/>
  <c r="L3015" i="4"/>
  <c r="L3014" i="4"/>
  <c r="L3013" i="4"/>
  <c r="L3012" i="4"/>
  <c r="L3011" i="4"/>
  <c r="L3010" i="4"/>
  <c r="L3009" i="4"/>
  <c r="L3008" i="4"/>
  <c r="L3007" i="4"/>
  <c r="L3006" i="4"/>
  <c r="L3005" i="4"/>
  <c r="L3004" i="4"/>
  <c r="L3003" i="4"/>
  <c r="L3002" i="4"/>
  <c r="L3001" i="4"/>
  <c r="L3000" i="4"/>
  <c r="L2999" i="4"/>
  <c r="L2998" i="4"/>
  <c r="L2997" i="4"/>
  <c r="L2996" i="4"/>
  <c r="L2995" i="4"/>
  <c r="L2994" i="4"/>
  <c r="L2993" i="4"/>
  <c r="L2992" i="4"/>
  <c r="L2991" i="4"/>
  <c r="L2990" i="4"/>
  <c r="L2989" i="4"/>
  <c r="L2988" i="4"/>
  <c r="L2987" i="4"/>
  <c r="L2986" i="4"/>
  <c r="L2985" i="4"/>
  <c r="L2984" i="4"/>
  <c r="L2983" i="4"/>
  <c r="L2982" i="4"/>
  <c r="L2981" i="4"/>
  <c r="L2980" i="4"/>
  <c r="L2979" i="4"/>
  <c r="L2978" i="4"/>
  <c r="L2977" i="4"/>
  <c r="L2976" i="4"/>
  <c r="L2975" i="4"/>
  <c r="L2974" i="4"/>
  <c r="L2973" i="4"/>
  <c r="L2972" i="4"/>
  <c r="L2971" i="4"/>
  <c r="L2970" i="4"/>
  <c r="L2969" i="4"/>
  <c r="L2968" i="4"/>
  <c r="L2967" i="4"/>
  <c r="L2966" i="4"/>
  <c r="L2965" i="4"/>
  <c r="L2964" i="4"/>
  <c r="L2963" i="4"/>
  <c r="L2962" i="4"/>
  <c r="L2961" i="4"/>
  <c r="L2960" i="4"/>
  <c r="L2959" i="4"/>
  <c r="L2958" i="4"/>
  <c r="L2957" i="4"/>
  <c r="L2956" i="4"/>
  <c r="L2955" i="4"/>
  <c r="L2954" i="4"/>
  <c r="L2953" i="4"/>
  <c r="L2952" i="4"/>
  <c r="L2951" i="4"/>
  <c r="L2950" i="4"/>
  <c r="L2949" i="4"/>
  <c r="L2948" i="4"/>
  <c r="L2947" i="4"/>
  <c r="L2946" i="4"/>
  <c r="L2945" i="4"/>
  <c r="L2944" i="4"/>
  <c r="L2943" i="4"/>
  <c r="L2942" i="4"/>
  <c r="L2941" i="4"/>
  <c r="L2940" i="4"/>
  <c r="L2939" i="4"/>
  <c r="L2938" i="4"/>
  <c r="L2937" i="4"/>
  <c r="L2936" i="4"/>
  <c r="L2935" i="4"/>
  <c r="L2934" i="4"/>
  <c r="L2933" i="4"/>
  <c r="L2932" i="4"/>
  <c r="L2931" i="4"/>
  <c r="L2930" i="4"/>
  <c r="L2929" i="4"/>
  <c r="L2928" i="4"/>
  <c r="L2927" i="4"/>
  <c r="L2926" i="4"/>
  <c r="L2925" i="4"/>
  <c r="L2924" i="4"/>
  <c r="L2923" i="4"/>
  <c r="L2922" i="4"/>
  <c r="L2921" i="4"/>
  <c r="L2920" i="4"/>
  <c r="L2919" i="4"/>
  <c r="L2918" i="4"/>
  <c r="L2917" i="4"/>
  <c r="L2916" i="4"/>
  <c r="L2915" i="4"/>
  <c r="L2914" i="4"/>
  <c r="L2913" i="4"/>
  <c r="L2912" i="4"/>
  <c r="L2911" i="4"/>
  <c r="L2910" i="4"/>
  <c r="L2909" i="4"/>
  <c r="L2908" i="4"/>
  <c r="L2907" i="4"/>
  <c r="L2906" i="4"/>
  <c r="L2905" i="4"/>
  <c r="L2904" i="4"/>
  <c r="L2903" i="4"/>
  <c r="L2902" i="4"/>
  <c r="L2901" i="4"/>
  <c r="L2900" i="4"/>
  <c r="L2899" i="4"/>
  <c r="L2898" i="4"/>
  <c r="L2897" i="4"/>
  <c r="L2896" i="4"/>
  <c r="L2895" i="4"/>
  <c r="L2894" i="4"/>
  <c r="L2893" i="4"/>
  <c r="L2892" i="4"/>
  <c r="L2891" i="4"/>
  <c r="L2890" i="4"/>
  <c r="L2889" i="4"/>
  <c r="L2888" i="4"/>
  <c r="L2887" i="4"/>
  <c r="L2886" i="4"/>
  <c r="L2885" i="4"/>
  <c r="L2884" i="4"/>
  <c r="L2883" i="4"/>
  <c r="L2882" i="4"/>
  <c r="L2881" i="4"/>
  <c r="L2880" i="4"/>
  <c r="L2879" i="4"/>
  <c r="L2878" i="4"/>
  <c r="L2877" i="4"/>
  <c r="L2876" i="4"/>
  <c r="L2875" i="4"/>
  <c r="L2874" i="4"/>
  <c r="L2873" i="4"/>
  <c r="L2872" i="4"/>
  <c r="L2871" i="4"/>
  <c r="L2870" i="4"/>
  <c r="L2869" i="4"/>
  <c r="L2868" i="4"/>
  <c r="L2867" i="4"/>
  <c r="L2866" i="4"/>
  <c r="L2865" i="4"/>
  <c r="L2864" i="4"/>
  <c r="L2863" i="4"/>
  <c r="L2862" i="4"/>
  <c r="L2861" i="4"/>
  <c r="L2860" i="4"/>
  <c r="L2859" i="4"/>
  <c r="L2858" i="4"/>
  <c r="L2857" i="4"/>
  <c r="L2856" i="4"/>
  <c r="L2855" i="4"/>
  <c r="L2854" i="4"/>
  <c r="L2853" i="4"/>
  <c r="L2852" i="4"/>
  <c r="L2851" i="4"/>
  <c r="L2850" i="4"/>
  <c r="L2849" i="4"/>
  <c r="L2848" i="4"/>
  <c r="L2847" i="4"/>
  <c r="L2846" i="4"/>
  <c r="L2845" i="4"/>
  <c r="L2844" i="4"/>
  <c r="L2843" i="4"/>
  <c r="L2842" i="4"/>
  <c r="L2841" i="4"/>
  <c r="L2840" i="4"/>
  <c r="L2839" i="4"/>
  <c r="L2838" i="4"/>
  <c r="L2837" i="4"/>
  <c r="L2836" i="4"/>
  <c r="L2835" i="4"/>
  <c r="L2834" i="4"/>
  <c r="L2833" i="4"/>
  <c r="L2832" i="4"/>
  <c r="L2831" i="4"/>
  <c r="L2830" i="4"/>
  <c r="L2829" i="4"/>
  <c r="L2828" i="4"/>
  <c r="L2827" i="4"/>
  <c r="L2826" i="4"/>
  <c r="L2825" i="4"/>
  <c r="L2824" i="4"/>
  <c r="L2823" i="4"/>
  <c r="L2822" i="4"/>
  <c r="L2821" i="4"/>
  <c r="L2820" i="4"/>
  <c r="L2819" i="4"/>
  <c r="L2818" i="4"/>
  <c r="L2817" i="4"/>
  <c r="L2816" i="4"/>
  <c r="L2815" i="4"/>
  <c r="L2814" i="4"/>
  <c r="L2813" i="4"/>
  <c r="L2812" i="4"/>
  <c r="L2811" i="4"/>
  <c r="L2810" i="4"/>
  <c r="L2809" i="4"/>
  <c r="L2808" i="4"/>
  <c r="L2807" i="4"/>
  <c r="L2806" i="4"/>
  <c r="L2805" i="4"/>
  <c r="L2804" i="4"/>
  <c r="L2803" i="4"/>
  <c r="L2802" i="4"/>
  <c r="L2801" i="4"/>
  <c r="L2800" i="4"/>
  <c r="L2799" i="4"/>
  <c r="L2798" i="4"/>
  <c r="L2797" i="4"/>
  <c r="L2796" i="4"/>
  <c r="L2795" i="4"/>
  <c r="L2794" i="4"/>
  <c r="L2793" i="4"/>
  <c r="L2792" i="4"/>
  <c r="L2791" i="4"/>
  <c r="L2790" i="4"/>
  <c r="L2789" i="4"/>
  <c r="L2788" i="4"/>
  <c r="L2787" i="4"/>
  <c r="L2786" i="4"/>
  <c r="L2785" i="4"/>
  <c r="L2784" i="4"/>
  <c r="L2783" i="4"/>
  <c r="L2782" i="4"/>
  <c r="L2781" i="4"/>
  <c r="L2780" i="4"/>
  <c r="L2779" i="4"/>
  <c r="L2778" i="4"/>
  <c r="L2777" i="4"/>
  <c r="L2776" i="4"/>
  <c r="L2775" i="4"/>
  <c r="L2774" i="4"/>
  <c r="L2773" i="4"/>
  <c r="L2772" i="4"/>
  <c r="L2771" i="4"/>
  <c r="L2770" i="4"/>
  <c r="L2769" i="4"/>
  <c r="L2768" i="4"/>
  <c r="L2767" i="4"/>
  <c r="L2766" i="4"/>
  <c r="L2765" i="4"/>
  <c r="L2764" i="4"/>
  <c r="L2763" i="4"/>
  <c r="L2762" i="4"/>
  <c r="L2761" i="4"/>
  <c r="L2760" i="4"/>
  <c r="L2759" i="4"/>
  <c r="L2758" i="4"/>
  <c r="L2757" i="4"/>
  <c r="L2756" i="4"/>
  <c r="L2755" i="4"/>
  <c r="L2754" i="4"/>
  <c r="L2753" i="4"/>
  <c r="L2752" i="4"/>
  <c r="L2751" i="4"/>
  <c r="L2750" i="4"/>
  <c r="L2749" i="4"/>
  <c r="L2748" i="4"/>
  <c r="L2747" i="4"/>
  <c r="L2746" i="4"/>
  <c r="L2745" i="4"/>
  <c r="L2744" i="4"/>
  <c r="L2743" i="4"/>
  <c r="L2742" i="4"/>
  <c r="L2741" i="4"/>
  <c r="L2740" i="4"/>
  <c r="L2739" i="4"/>
  <c r="L2738" i="4"/>
  <c r="L2737" i="4"/>
  <c r="L2736" i="4"/>
  <c r="L2735" i="4"/>
  <c r="L2734" i="4"/>
  <c r="L2733" i="4"/>
  <c r="L2732" i="4"/>
  <c r="L2731" i="4"/>
  <c r="L2730" i="4"/>
  <c r="L2729" i="4"/>
  <c r="L2728" i="4"/>
  <c r="L2727" i="4"/>
  <c r="L2726" i="4"/>
  <c r="L2725" i="4"/>
  <c r="L2724" i="4"/>
  <c r="L2723" i="4"/>
  <c r="L2722" i="4"/>
  <c r="L2721" i="4"/>
  <c r="L2720" i="4"/>
  <c r="L2719" i="4"/>
  <c r="L2718" i="4"/>
  <c r="L2717" i="4"/>
  <c r="L2716" i="4"/>
  <c r="L2715" i="4"/>
  <c r="L2714" i="4"/>
  <c r="L2713" i="4"/>
  <c r="L2712" i="4"/>
  <c r="L2711" i="4"/>
  <c r="L2710" i="4"/>
  <c r="L2709" i="4"/>
  <c r="L2708" i="4"/>
  <c r="L2707" i="4"/>
  <c r="L2706" i="4"/>
  <c r="L2705" i="4"/>
  <c r="L2704" i="4"/>
  <c r="L2703" i="4"/>
  <c r="L2702" i="4"/>
  <c r="L2701" i="4"/>
  <c r="L2700" i="4"/>
  <c r="L2699" i="4"/>
  <c r="L2698" i="4"/>
  <c r="L2697" i="4"/>
  <c r="L2696" i="4"/>
  <c r="L2695" i="4"/>
  <c r="L2694" i="4"/>
  <c r="L2693" i="4"/>
  <c r="L2692" i="4"/>
  <c r="L2691" i="4"/>
  <c r="L2690" i="4"/>
  <c r="L2689" i="4"/>
  <c r="L2688" i="4"/>
  <c r="L2687" i="4"/>
  <c r="L2686" i="4"/>
  <c r="L2685" i="4"/>
  <c r="L2684" i="4"/>
  <c r="L2683" i="4"/>
  <c r="L2682" i="4"/>
  <c r="L2681" i="4"/>
  <c r="L2680" i="4"/>
  <c r="L2679" i="4"/>
  <c r="L2678" i="4"/>
  <c r="L2677" i="4"/>
  <c r="L2676" i="4"/>
  <c r="L2675" i="4"/>
  <c r="L2674" i="4"/>
  <c r="L2673" i="4"/>
  <c r="L2672" i="4"/>
  <c r="L2671" i="4"/>
  <c r="L2670" i="4"/>
  <c r="L2669" i="4"/>
  <c r="L2668" i="4"/>
  <c r="L2667" i="4"/>
  <c r="L2666" i="4"/>
  <c r="L2665" i="4"/>
  <c r="L2664" i="4"/>
  <c r="L2663" i="4"/>
  <c r="L2662" i="4"/>
  <c r="L2661" i="4"/>
  <c r="L2660" i="4"/>
  <c r="L2659" i="4"/>
  <c r="L2658" i="4"/>
  <c r="L2657" i="4"/>
  <c r="L2656" i="4"/>
  <c r="L2655" i="4"/>
  <c r="L2654" i="4"/>
  <c r="L2653" i="4"/>
  <c r="L2652" i="4"/>
  <c r="L2651" i="4"/>
  <c r="L2650" i="4"/>
  <c r="L2649" i="4"/>
  <c r="L2648" i="4"/>
  <c r="L2647" i="4"/>
  <c r="L2646" i="4"/>
  <c r="L2645" i="4"/>
  <c r="L2644" i="4"/>
  <c r="L2643" i="4"/>
  <c r="L2642" i="4"/>
  <c r="L2641" i="4"/>
  <c r="L2640" i="4"/>
  <c r="L2639" i="4"/>
  <c r="L2638" i="4"/>
  <c r="L2637" i="4"/>
  <c r="L2636" i="4"/>
  <c r="L2635" i="4"/>
  <c r="L2634" i="4"/>
  <c r="L2633" i="4"/>
  <c r="L2632" i="4"/>
  <c r="L2631" i="4"/>
  <c r="L2630" i="4"/>
  <c r="L2629" i="4"/>
  <c r="L2628" i="4"/>
  <c r="L2627" i="4"/>
  <c r="L2626" i="4"/>
  <c r="L2625" i="4"/>
  <c r="L2624" i="4"/>
  <c r="L2623" i="4"/>
  <c r="L2622" i="4"/>
  <c r="L2621" i="4"/>
  <c r="L2620" i="4"/>
  <c r="L2619" i="4"/>
  <c r="L2618" i="4"/>
  <c r="L2617" i="4"/>
  <c r="L2616" i="4"/>
  <c r="L2615" i="4"/>
  <c r="L2614" i="4"/>
  <c r="L2613" i="4"/>
  <c r="L2612" i="4"/>
  <c r="L2611" i="4"/>
  <c r="L2610" i="4"/>
  <c r="L2609" i="4"/>
  <c r="L2608" i="4"/>
  <c r="L2607" i="4"/>
  <c r="L2606" i="4"/>
  <c r="L2605" i="4"/>
  <c r="L2604" i="4"/>
  <c r="L2603" i="4"/>
  <c r="L2602" i="4"/>
  <c r="L2601" i="4"/>
  <c r="L2600" i="4"/>
  <c r="L2599" i="4"/>
  <c r="L2598" i="4"/>
  <c r="L2597" i="4"/>
  <c r="L2596" i="4"/>
  <c r="L2595" i="4"/>
  <c r="L2594" i="4"/>
  <c r="L2593" i="4"/>
  <c r="L2592" i="4"/>
  <c r="L2591" i="4"/>
  <c r="L2590" i="4"/>
  <c r="L2589" i="4"/>
  <c r="L2588" i="4"/>
  <c r="L2587" i="4"/>
  <c r="L2586" i="4"/>
  <c r="L2585" i="4"/>
  <c r="L2584" i="4"/>
  <c r="L2583" i="4"/>
  <c r="L2582" i="4"/>
  <c r="L2581" i="4"/>
  <c r="L2580" i="4"/>
  <c r="L2579" i="4"/>
  <c r="L2578" i="4"/>
  <c r="L2577" i="4"/>
  <c r="L2576" i="4"/>
  <c r="L2575" i="4"/>
  <c r="L2574" i="4"/>
  <c r="L2573" i="4"/>
  <c r="L2572" i="4"/>
  <c r="L2571" i="4"/>
  <c r="L2570" i="4"/>
  <c r="L2569" i="4"/>
  <c r="L2568" i="4"/>
  <c r="L2567" i="4"/>
  <c r="L2566" i="4"/>
  <c r="L2565" i="4"/>
  <c r="L2564" i="4"/>
  <c r="L2563" i="4"/>
  <c r="L2562" i="4"/>
  <c r="L2561" i="4"/>
  <c r="L2560" i="4"/>
  <c r="L2559" i="4"/>
  <c r="L2558" i="4"/>
  <c r="L2557" i="4"/>
  <c r="L2556" i="4"/>
  <c r="L2555" i="4"/>
  <c r="L2554" i="4"/>
  <c r="L2553" i="4"/>
  <c r="L2552" i="4"/>
  <c r="L2551" i="4"/>
  <c r="L2550" i="4"/>
  <c r="L2549" i="4"/>
  <c r="L2548" i="4"/>
  <c r="L2547" i="4"/>
  <c r="L2546" i="4"/>
  <c r="L2545" i="4"/>
  <c r="L2544" i="4"/>
  <c r="L2543" i="4"/>
  <c r="L2542" i="4"/>
  <c r="L2541" i="4"/>
  <c r="L2540" i="4"/>
  <c r="L2539" i="4"/>
  <c r="L2538" i="4"/>
  <c r="L2537" i="4"/>
  <c r="L2536" i="4"/>
  <c r="L2535" i="4"/>
  <c r="L2534" i="4"/>
  <c r="L2533" i="4"/>
  <c r="L2532" i="4"/>
  <c r="L2531" i="4"/>
  <c r="L2530" i="4"/>
  <c r="L2529" i="4"/>
  <c r="L2528" i="4"/>
  <c r="L2527" i="4"/>
  <c r="L2526" i="4"/>
  <c r="L2525" i="4"/>
  <c r="L2524" i="4"/>
  <c r="L2523" i="4"/>
  <c r="L2522" i="4"/>
  <c r="L2521" i="4"/>
  <c r="L2520" i="4"/>
  <c r="L2519" i="4"/>
  <c r="L2518" i="4"/>
  <c r="L2517" i="4"/>
  <c r="L2516" i="4"/>
  <c r="L2515" i="4"/>
  <c r="L2514" i="4"/>
  <c r="L2513" i="4"/>
  <c r="L2512" i="4"/>
  <c r="L2511" i="4"/>
  <c r="L2510" i="4"/>
  <c r="L2509" i="4"/>
  <c r="L2508" i="4"/>
  <c r="L2507" i="4"/>
  <c r="L2506" i="4"/>
  <c r="L2505" i="4"/>
  <c r="L2504" i="4"/>
  <c r="L2503" i="4"/>
  <c r="L2502" i="4"/>
  <c r="L2501" i="4"/>
  <c r="L2500" i="4"/>
  <c r="L2499" i="4"/>
  <c r="L2498" i="4"/>
  <c r="L2497" i="4"/>
  <c r="L2496" i="4"/>
  <c r="L2495" i="4"/>
  <c r="L2494" i="4"/>
  <c r="L2493" i="4"/>
  <c r="L2492" i="4"/>
  <c r="L2491" i="4"/>
  <c r="L2490" i="4"/>
  <c r="L2489" i="4"/>
  <c r="L2488" i="4"/>
  <c r="L2487" i="4"/>
  <c r="L2486" i="4"/>
  <c r="L2485" i="4"/>
  <c r="L2484" i="4"/>
  <c r="L2483" i="4"/>
  <c r="L2482" i="4"/>
  <c r="L2481" i="4"/>
  <c r="L2480" i="4"/>
  <c r="L2479" i="4"/>
  <c r="L2478" i="4"/>
  <c r="L2477" i="4"/>
  <c r="L2476" i="4"/>
  <c r="L2475" i="4"/>
  <c r="L2474" i="4"/>
  <c r="L2473" i="4"/>
  <c r="L2472" i="4"/>
  <c r="L2471" i="4"/>
  <c r="L2470" i="4"/>
  <c r="L2469" i="4"/>
  <c r="L2468" i="4"/>
  <c r="L2467" i="4"/>
  <c r="L2466" i="4"/>
  <c r="L2465" i="4"/>
  <c r="L2464" i="4"/>
  <c r="L2463" i="4"/>
  <c r="L2462" i="4"/>
  <c r="L2461" i="4"/>
  <c r="L2460" i="4"/>
  <c r="L2459" i="4"/>
  <c r="L2458" i="4"/>
  <c r="L2457" i="4"/>
  <c r="L2456" i="4"/>
  <c r="L2455" i="4"/>
  <c r="L2454" i="4"/>
  <c r="L2453" i="4"/>
  <c r="L2452" i="4"/>
  <c r="L2451" i="4"/>
  <c r="L2450" i="4"/>
  <c r="L2449" i="4"/>
  <c r="L2448" i="4"/>
  <c r="L2447" i="4"/>
  <c r="L2446" i="4"/>
  <c r="L2445" i="4"/>
  <c r="L2444" i="4"/>
  <c r="L2443" i="4"/>
  <c r="L2442" i="4"/>
  <c r="L2441" i="4"/>
  <c r="L2440" i="4"/>
  <c r="L2439" i="4"/>
  <c r="L2438" i="4"/>
  <c r="L2437" i="4"/>
  <c r="L2436" i="4"/>
  <c r="L2435" i="4"/>
  <c r="L2434" i="4"/>
  <c r="L2433" i="4"/>
  <c r="L2432" i="4"/>
  <c r="L2431" i="4"/>
  <c r="L2430" i="4"/>
  <c r="L2429" i="4"/>
  <c r="L2428" i="4"/>
  <c r="L2427" i="4"/>
  <c r="L2426" i="4"/>
  <c r="L2425" i="4"/>
  <c r="L2424" i="4"/>
  <c r="L2423" i="4"/>
  <c r="L2422" i="4"/>
  <c r="L2421" i="4"/>
  <c r="L2420" i="4"/>
  <c r="L2419" i="4"/>
  <c r="L2418" i="4"/>
  <c r="L2417" i="4"/>
  <c r="L2416" i="4"/>
  <c r="L2415" i="4"/>
  <c r="L2414" i="4"/>
  <c r="L2413" i="4"/>
  <c r="L2412" i="4"/>
  <c r="L2411" i="4"/>
  <c r="L2410" i="4"/>
  <c r="L2409" i="4"/>
  <c r="L2408" i="4"/>
  <c r="L2407" i="4"/>
  <c r="L2406" i="4"/>
  <c r="L2405" i="4"/>
  <c r="L2404" i="4"/>
  <c r="L2403" i="4"/>
  <c r="L2402" i="4"/>
  <c r="L2401" i="4"/>
  <c r="L2400" i="4"/>
  <c r="L2399" i="4"/>
  <c r="L2398" i="4"/>
  <c r="L2397" i="4"/>
  <c r="L2396" i="4"/>
  <c r="L2395" i="4"/>
  <c r="L2394" i="4"/>
  <c r="L2393" i="4"/>
  <c r="L2392" i="4"/>
  <c r="L2391" i="4"/>
  <c r="L2390" i="4"/>
  <c r="L2389" i="4"/>
  <c r="L2388" i="4"/>
  <c r="L2387" i="4"/>
  <c r="L2386" i="4"/>
  <c r="L2385" i="4"/>
  <c r="L2384" i="4"/>
  <c r="L2383" i="4"/>
  <c r="L2382" i="4"/>
  <c r="L2381" i="4"/>
  <c r="L2380" i="4"/>
  <c r="L2379" i="4"/>
  <c r="L2378" i="4"/>
  <c r="L2377" i="4"/>
  <c r="L2376" i="4"/>
  <c r="L2375" i="4"/>
  <c r="L2374" i="4"/>
  <c r="L2373" i="4"/>
  <c r="L2372" i="4"/>
  <c r="L2371" i="4"/>
  <c r="L2370" i="4"/>
  <c r="L2369" i="4"/>
  <c r="L2368" i="4"/>
  <c r="L2367" i="4"/>
  <c r="L2366" i="4"/>
  <c r="L2365" i="4"/>
  <c r="L2364" i="4"/>
  <c r="L2363" i="4"/>
  <c r="L2362" i="4"/>
  <c r="L2361" i="4"/>
  <c r="L2360" i="4"/>
  <c r="L2359" i="4"/>
  <c r="L2358" i="4"/>
  <c r="L2357" i="4"/>
  <c r="L2356" i="4"/>
  <c r="L2355" i="4"/>
  <c r="L2354" i="4"/>
  <c r="L2353" i="4"/>
  <c r="L2352" i="4"/>
  <c r="L2351" i="4"/>
  <c r="L2350" i="4"/>
  <c r="L2349" i="4"/>
  <c r="L2348" i="4"/>
  <c r="L2347" i="4"/>
  <c r="L2346" i="4"/>
  <c r="L2345" i="4"/>
  <c r="L2344" i="4"/>
  <c r="L2343" i="4"/>
  <c r="L2342" i="4"/>
  <c r="L2341" i="4"/>
  <c r="L2340" i="4"/>
  <c r="L2339" i="4"/>
  <c r="L2338" i="4"/>
  <c r="L2337" i="4"/>
  <c r="L2336" i="4"/>
  <c r="L2335" i="4"/>
  <c r="L2334" i="4"/>
  <c r="L2333" i="4"/>
  <c r="L2332" i="4"/>
  <c r="L2331" i="4"/>
  <c r="L2330" i="4"/>
  <c r="L2329" i="4"/>
  <c r="L2328" i="4"/>
  <c r="L2327" i="4"/>
  <c r="L2326" i="4"/>
  <c r="L2325" i="4"/>
  <c r="L2324" i="4"/>
  <c r="L2323" i="4"/>
  <c r="L2322" i="4"/>
  <c r="L2321" i="4"/>
  <c r="L2320" i="4"/>
  <c r="L2319" i="4"/>
  <c r="L2318" i="4"/>
  <c r="L2317" i="4"/>
  <c r="L2316" i="4"/>
  <c r="L2315" i="4"/>
  <c r="L2314" i="4"/>
  <c r="L2313" i="4"/>
  <c r="L2312" i="4"/>
  <c r="L2311" i="4"/>
  <c r="L2310" i="4"/>
  <c r="L2309" i="4"/>
  <c r="L2308" i="4"/>
  <c r="L2307" i="4"/>
  <c r="L2306" i="4"/>
  <c r="L2305" i="4"/>
  <c r="L2304" i="4"/>
  <c r="L2303" i="4"/>
  <c r="L2302" i="4"/>
  <c r="L2301" i="4"/>
  <c r="L2300" i="4"/>
  <c r="L2299" i="4"/>
  <c r="L2298" i="4"/>
  <c r="L2297" i="4"/>
  <c r="L2296" i="4"/>
  <c r="L2295" i="4"/>
  <c r="L2294" i="4"/>
  <c r="L2293" i="4"/>
  <c r="L2292" i="4"/>
  <c r="L2291" i="4"/>
  <c r="L2290" i="4"/>
  <c r="L2289" i="4"/>
  <c r="L2288" i="4"/>
  <c r="L2287" i="4"/>
  <c r="L2286" i="4"/>
  <c r="L2285" i="4"/>
  <c r="L2284" i="4"/>
  <c r="L2283" i="4"/>
  <c r="L2282" i="4"/>
  <c r="L2281" i="4"/>
  <c r="L2280" i="4"/>
  <c r="L2279" i="4"/>
  <c r="L2278" i="4"/>
  <c r="L2277" i="4"/>
  <c r="L2276" i="4"/>
  <c r="L2275" i="4"/>
  <c r="L2274" i="4"/>
  <c r="L2273" i="4"/>
  <c r="L2272" i="4"/>
  <c r="L2271" i="4"/>
  <c r="L2270" i="4"/>
  <c r="L2269" i="4"/>
  <c r="L2268" i="4"/>
  <c r="L2267" i="4"/>
  <c r="L2266" i="4"/>
  <c r="L2265" i="4"/>
  <c r="L2264" i="4"/>
  <c r="L2263" i="4"/>
  <c r="L2262" i="4"/>
  <c r="L2261" i="4"/>
  <c r="L2260" i="4"/>
  <c r="L2259" i="4"/>
  <c r="L2258" i="4"/>
  <c r="L2257" i="4"/>
  <c r="L2256" i="4"/>
  <c r="L2255" i="4"/>
  <c r="L2254" i="4"/>
  <c r="L2253" i="4"/>
  <c r="L2252" i="4"/>
  <c r="L2251" i="4"/>
  <c r="L2250" i="4"/>
  <c r="L2249" i="4"/>
  <c r="L2248" i="4"/>
  <c r="L2247" i="4"/>
  <c r="L2246" i="4"/>
  <c r="L2245" i="4"/>
  <c r="L2244" i="4"/>
  <c r="L2243" i="4"/>
  <c r="L2242" i="4"/>
  <c r="L2241" i="4"/>
  <c r="L2240" i="4"/>
  <c r="L2239" i="4"/>
  <c r="L2238" i="4"/>
  <c r="L2237" i="4"/>
  <c r="L2236" i="4"/>
  <c r="L2235" i="4"/>
  <c r="L2234" i="4"/>
  <c r="L2233" i="4"/>
  <c r="L2232" i="4"/>
  <c r="L2231" i="4"/>
  <c r="L2230" i="4"/>
  <c r="L2229" i="4"/>
  <c r="L2228" i="4"/>
  <c r="L2227" i="4"/>
  <c r="L2226" i="4"/>
  <c r="L2225" i="4"/>
  <c r="L2224" i="4"/>
  <c r="L2223" i="4"/>
  <c r="L2222" i="4"/>
  <c r="L2221" i="4"/>
  <c r="L2220" i="4"/>
  <c r="L2219" i="4"/>
  <c r="L2218" i="4"/>
  <c r="L2217" i="4"/>
  <c r="L2216" i="4"/>
  <c r="L2215" i="4"/>
  <c r="L2214" i="4"/>
  <c r="L2213" i="4"/>
  <c r="L2212" i="4"/>
  <c r="L2211" i="4"/>
  <c r="L2210" i="4"/>
  <c r="L2209" i="4"/>
  <c r="L2208" i="4"/>
  <c r="L2207" i="4"/>
  <c r="L2206" i="4"/>
  <c r="L2205" i="4"/>
  <c r="L2204" i="4"/>
  <c r="L2203" i="4"/>
  <c r="L2202" i="4"/>
  <c r="L2201" i="4"/>
  <c r="L2200" i="4"/>
  <c r="L2199" i="4"/>
  <c r="L2198" i="4"/>
  <c r="L2197" i="4"/>
  <c r="L2196" i="4"/>
  <c r="L2195" i="4"/>
  <c r="L2194" i="4"/>
  <c r="L2193" i="4"/>
  <c r="L2192" i="4"/>
  <c r="L2191" i="4"/>
  <c r="L2190" i="4"/>
  <c r="L2189" i="4"/>
  <c r="L2188" i="4"/>
  <c r="L2187" i="4"/>
  <c r="L2186" i="4"/>
  <c r="L2185" i="4"/>
  <c r="L2184" i="4"/>
  <c r="L2183" i="4"/>
  <c r="L2182" i="4"/>
  <c r="L2181" i="4"/>
  <c r="L2180" i="4"/>
  <c r="L2179" i="4"/>
  <c r="L2178" i="4"/>
  <c r="L2177" i="4"/>
  <c r="L2176" i="4"/>
  <c r="L2175" i="4"/>
  <c r="L2174" i="4"/>
  <c r="L2173" i="4"/>
  <c r="L2172" i="4"/>
  <c r="L2171" i="4"/>
  <c r="L2170" i="4"/>
  <c r="L2169" i="4"/>
  <c r="L2168" i="4"/>
  <c r="L2167" i="4"/>
  <c r="L2166" i="4"/>
  <c r="L2165" i="4"/>
  <c r="L2164" i="4"/>
  <c r="L2163" i="4"/>
  <c r="L2162" i="4"/>
  <c r="L2161" i="4"/>
  <c r="L2160" i="4"/>
  <c r="L2159" i="4"/>
  <c r="L2158" i="4"/>
  <c r="L2157" i="4"/>
  <c r="L2156" i="4"/>
  <c r="L2155" i="4"/>
  <c r="L2154" i="4"/>
  <c r="L2153" i="4"/>
  <c r="L2152" i="4"/>
  <c r="L2151" i="4"/>
  <c r="L2150" i="4"/>
  <c r="L2149" i="4"/>
  <c r="L2148" i="4"/>
  <c r="L2147" i="4"/>
  <c r="L2146" i="4"/>
  <c r="L2145" i="4"/>
  <c r="L2144" i="4"/>
  <c r="L2143" i="4"/>
  <c r="L2142" i="4"/>
  <c r="L2141" i="4"/>
  <c r="L2140" i="4"/>
  <c r="L2139" i="4"/>
  <c r="L2138" i="4"/>
  <c r="L2137" i="4"/>
  <c r="L2136" i="4"/>
  <c r="L2135" i="4"/>
  <c r="L2134" i="4"/>
  <c r="L2133" i="4"/>
  <c r="L2132" i="4"/>
  <c r="L2131" i="4"/>
  <c r="L2130" i="4"/>
  <c r="L2129" i="4"/>
  <c r="L2128" i="4"/>
  <c r="L2127" i="4"/>
  <c r="L2126" i="4"/>
  <c r="L2125" i="4"/>
  <c r="L2124" i="4"/>
  <c r="L2123" i="4"/>
  <c r="L2122" i="4"/>
  <c r="L2121" i="4"/>
  <c r="L2120" i="4"/>
  <c r="L2119" i="4"/>
  <c r="L2118" i="4"/>
  <c r="L2117" i="4"/>
  <c r="L2116" i="4"/>
  <c r="L2115" i="4"/>
  <c r="L2114" i="4"/>
  <c r="L2113" i="4"/>
  <c r="L2112" i="4"/>
  <c r="L2111" i="4"/>
  <c r="L2110" i="4"/>
  <c r="L2109" i="4"/>
  <c r="L2108" i="4"/>
  <c r="L2107" i="4"/>
  <c r="L2106" i="4"/>
  <c r="L2105" i="4"/>
  <c r="L2104" i="4"/>
  <c r="L2103" i="4"/>
  <c r="L2102" i="4"/>
  <c r="L2101" i="4"/>
  <c r="L2100" i="4"/>
  <c r="L2099" i="4"/>
  <c r="L2098" i="4"/>
  <c r="L2097" i="4"/>
  <c r="L2096" i="4"/>
  <c r="L2095" i="4"/>
  <c r="L2094" i="4"/>
  <c r="L2093" i="4"/>
  <c r="L2092" i="4"/>
  <c r="L2091" i="4"/>
  <c r="L2090" i="4"/>
  <c r="L2089" i="4"/>
  <c r="L2088" i="4"/>
  <c r="L2087" i="4"/>
  <c r="L2086" i="4"/>
  <c r="L2085" i="4"/>
  <c r="L2084" i="4"/>
  <c r="L2083" i="4"/>
  <c r="L2082" i="4"/>
  <c r="L2081" i="4"/>
  <c r="L2080" i="4"/>
  <c r="L2079" i="4"/>
  <c r="L2078" i="4"/>
  <c r="L2077" i="4"/>
  <c r="L2076" i="4"/>
  <c r="L2075" i="4"/>
  <c r="L2074" i="4"/>
  <c r="L2073" i="4"/>
  <c r="L2072" i="4"/>
  <c r="L2071" i="4"/>
  <c r="L2070" i="4"/>
  <c r="L2069" i="4"/>
  <c r="L2068" i="4"/>
  <c r="L2067" i="4"/>
  <c r="L2066" i="4"/>
  <c r="L2065" i="4"/>
  <c r="L2064" i="4"/>
  <c r="L2063" i="4"/>
  <c r="L2062" i="4"/>
  <c r="L2061" i="4"/>
  <c r="L2060" i="4"/>
  <c r="L2059" i="4"/>
  <c r="L2058" i="4"/>
  <c r="L2057" i="4"/>
  <c r="L2056" i="4"/>
  <c r="L2055" i="4"/>
  <c r="L2054" i="4"/>
  <c r="L2053" i="4"/>
  <c r="L2052" i="4"/>
  <c r="L2051" i="4"/>
  <c r="L2050" i="4"/>
  <c r="L2049" i="4"/>
  <c r="L2048" i="4"/>
  <c r="L2047" i="4"/>
  <c r="L2046" i="4"/>
  <c r="L2045" i="4"/>
  <c r="L2044" i="4"/>
  <c r="L2043" i="4"/>
  <c r="L2042" i="4"/>
  <c r="L2041" i="4"/>
  <c r="L2040" i="4"/>
  <c r="L2039" i="4"/>
  <c r="L2038" i="4"/>
  <c r="L2037" i="4"/>
  <c r="L2036" i="4"/>
  <c r="L2035" i="4"/>
  <c r="L2034" i="4"/>
  <c r="L2033" i="4"/>
  <c r="L2032" i="4"/>
  <c r="L2031" i="4"/>
  <c r="L2030" i="4"/>
  <c r="L2029" i="4"/>
  <c r="L2028" i="4"/>
  <c r="L2027" i="4"/>
  <c r="L2026" i="4"/>
  <c r="L2025" i="4"/>
  <c r="L2024" i="4"/>
  <c r="L2023" i="4"/>
  <c r="L2022" i="4"/>
  <c r="L2021" i="4"/>
  <c r="L2020" i="4"/>
  <c r="L2019" i="4"/>
  <c r="L2018" i="4"/>
  <c r="L2017" i="4"/>
  <c r="L2016" i="4"/>
  <c r="L2015" i="4"/>
  <c r="L2014" i="4"/>
  <c r="L2013" i="4"/>
  <c r="L2012" i="4"/>
  <c r="L2011" i="4"/>
  <c r="L2010" i="4"/>
  <c r="L2009" i="4"/>
  <c r="L2008" i="4"/>
  <c r="L2007" i="4"/>
  <c r="L2006" i="4"/>
  <c r="L2005" i="4"/>
  <c r="L2004" i="4"/>
  <c r="L2003" i="4"/>
  <c r="L2002" i="4"/>
  <c r="L2001" i="4"/>
  <c r="L2000" i="4"/>
  <c r="L1999" i="4"/>
  <c r="L1998" i="4"/>
  <c r="L1997" i="4"/>
  <c r="L1996" i="4"/>
  <c r="L1995" i="4"/>
  <c r="L1994" i="4"/>
  <c r="L1993" i="4"/>
  <c r="L1992" i="4"/>
  <c r="L1991" i="4"/>
  <c r="L1990" i="4"/>
  <c r="L1989" i="4"/>
  <c r="L1988" i="4"/>
  <c r="L1987" i="4"/>
  <c r="L1986" i="4"/>
  <c r="L1985" i="4"/>
  <c r="L1984" i="4"/>
  <c r="L1983" i="4"/>
  <c r="L1982" i="4"/>
  <c r="L1981" i="4"/>
  <c r="L1980" i="4"/>
  <c r="L1979" i="4"/>
  <c r="L1978" i="4"/>
  <c r="L1977" i="4"/>
  <c r="L1976" i="4"/>
  <c r="L1975" i="4"/>
  <c r="L1974" i="4"/>
  <c r="L1973" i="4"/>
  <c r="L1972" i="4"/>
  <c r="L1971" i="4"/>
  <c r="L1970" i="4"/>
  <c r="L1969" i="4"/>
  <c r="L1968" i="4"/>
  <c r="L1967" i="4"/>
  <c r="L1966" i="4"/>
  <c r="L1965" i="4"/>
  <c r="L1964" i="4"/>
  <c r="L1963" i="4"/>
  <c r="L1962" i="4"/>
  <c r="L1961" i="4"/>
  <c r="L1960" i="4"/>
  <c r="L1959" i="4"/>
  <c r="L1958" i="4"/>
  <c r="L1957" i="4"/>
  <c r="L1956" i="4"/>
  <c r="L1955" i="4"/>
  <c r="L1954" i="4"/>
  <c r="L1953" i="4"/>
  <c r="L1952" i="4"/>
  <c r="L1951" i="4"/>
  <c r="L1950" i="4"/>
  <c r="L1949" i="4"/>
  <c r="L1948" i="4"/>
  <c r="L1947" i="4"/>
  <c r="L1946" i="4"/>
  <c r="L1945" i="4"/>
  <c r="L1944" i="4"/>
  <c r="L1943" i="4"/>
  <c r="L1942" i="4"/>
  <c r="L1941" i="4"/>
  <c r="L1940" i="4"/>
  <c r="L1939" i="4"/>
  <c r="L1938" i="4"/>
  <c r="L1937" i="4"/>
  <c r="L1936" i="4"/>
  <c r="L1935" i="4"/>
  <c r="L1934" i="4"/>
  <c r="L1933" i="4"/>
  <c r="L1932" i="4"/>
  <c r="L1931" i="4"/>
  <c r="L1930" i="4"/>
  <c r="L1929" i="4"/>
  <c r="L1928" i="4"/>
  <c r="L1927" i="4"/>
  <c r="L1926" i="4"/>
  <c r="L1925" i="4"/>
  <c r="L1924" i="4"/>
  <c r="L1923" i="4"/>
  <c r="L1922" i="4"/>
  <c r="L1921" i="4"/>
  <c r="L1920" i="4"/>
  <c r="L1919" i="4"/>
  <c r="L1918" i="4"/>
  <c r="L1917" i="4"/>
  <c r="L1916" i="4"/>
  <c r="L1915" i="4"/>
  <c r="L1914" i="4"/>
  <c r="L1913" i="4"/>
  <c r="L1912" i="4"/>
  <c r="L1911" i="4"/>
  <c r="L1910" i="4"/>
  <c r="L1909" i="4"/>
  <c r="L1908" i="4"/>
  <c r="L1907" i="4"/>
  <c r="L1906" i="4"/>
  <c r="L1905" i="4"/>
  <c r="L1904" i="4"/>
  <c r="L1903" i="4"/>
  <c r="L1902" i="4"/>
  <c r="L1901" i="4"/>
  <c r="L1900" i="4"/>
  <c r="L1899" i="4"/>
  <c r="L1898" i="4"/>
  <c r="L1897" i="4"/>
  <c r="L1896" i="4"/>
  <c r="L1895" i="4"/>
  <c r="L1894" i="4"/>
  <c r="L1893" i="4"/>
  <c r="L1892" i="4"/>
  <c r="L1891" i="4"/>
  <c r="L1890" i="4"/>
  <c r="L1889" i="4"/>
  <c r="L1888" i="4"/>
  <c r="L1887" i="4"/>
  <c r="L1886" i="4"/>
  <c r="L1885" i="4"/>
  <c r="L1884" i="4"/>
  <c r="L1883" i="4"/>
  <c r="L1882" i="4"/>
  <c r="L1881" i="4"/>
  <c r="L1880" i="4"/>
  <c r="L1879" i="4"/>
  <c r="L1878" i="4"/>
  <c r="L1877" i="4"/>
  <c r="L1876" i="4"/>
  <c r="L1875" i="4"/>
  <c r="L1874" i="4"/>
  <c r="L1873" i="4"/>
  <c r="L1872" i="4"/>
  <c r="L1871" i="4"/>
  <c r="L1870" i="4"/>
  <c r="L1869" i="4"/>
  <c r="L1868" i="4"/>
  <c r="L1867" i="4"/>
  <c r="L1866" i="4"/>
  <c r="L1865" i="4"/>
  <c r="L1864" i="4"/>
  <c r="L1863" i="4"/>
  <c r="L1862" i="4"/>
  <c r="L1861" i="4"/>
  <c r="L1860" i="4"/>
  <c r="L1859" i="4"/>
  <c r="L1858" i="4"/>
  <c r="L1857" i="4"/>
  <c r="L1856" i="4"/>
  <c r="L1855" i="4"/>
  <c r="L1854" i="4"/>
  <c r="L1853" i="4"/>
  <c r="L1852" i="4"/>
  <c r="L1851" i="4"/>
  <c r="L1850" i="4"/>
  <c r="L1849" i="4"/>
  <c r="L1848" i="4"/>
  <c r="L1847" i="4"/>
  <c r="L1846" i="4"/>
  <c r="L1845" i="4"/>
  <c r="L1844" i="4"/>
  <c r="L1843" i="4"/>
  <c r="L1842" i="4"/>
  <c r="L1841" i="4"/>
  <c r="L1840" i="4"/>
  <c r="L1839" i="4"/>
  <c r="L1838" i="4"/>
  <c r="L1837" i="4"/>
  <c r="L1836" i="4"/>
  <c r="L1835" i="4"/>
  <c r="L1834" i="4"/>
  <c r="L1833" i="4"/>
  <c r="L1832" i="4"/>
  <c r="L1831" i="4"/>
  <c r="L1830" i="4"/>
  <c r="L1829" i="4"/>
  <c r="L1828" i="4"/>
  <c r="L1827" i="4"/>
  <c r="L1826" i="4"/>
  <c r="L1825" i="4"/>
  <c r="L1824" i="4"/>
  <c r="L1823" i="4"/>
  <c r="L1822" i="4"/>
  <c r="L1821" i="4"/>
  <c r="L1820" i="4"/>
  <c r="L1819" i="4"/>
  <c r="L1818" i="4"/>
  <c r="L1817" i="4"/>
  <c r="L1816" i="4"/>
  <c r="L1815" i="4"/>
  <c r="L1814" i="4"/>
  <c r="L1813" i="4"/>
  <c r="L1812" i="4"/>
  <c r="L1811" i="4"/>
  <c r="L1810" i="4"/>
  <c r="L1809" i="4"/>
  <c r="L1808" i="4"/>
  <c r="L1807" i="4"/>
  <c r="L1806" i="4"/>
  <c r="L1805" i="4"/>
  <c r="L1804" i="4"/>
  <c r="L1803" i="4"/>
  <c r="L1802" i="4"/>
  <c r="L1801" i="4"/>
  <c r="L1800" i="4"/>
  <c r="L1799" i="4"/>
  <c r="L1798" i="4"/>
  <c r="L1797" i="4"/>
  <c r="L1796" i="4"/>
  <c r="L1795" i="4"/>
  <c r="L1794" i="4"/>
  <c r="L1793" i="4"/>
  <c r="L1792" i="4"/>
  <c r="L1791" i="4"/>
  <c r="L1790" i="4"/>
  <c r="L1789" i="4"/>
  <c r="L1788" i="4"/>
  <c r="L1787" i="4"/>
  <c r="L1786" i="4"/>
  <c r="L1785" i="4"/>
  <c r="L1784" i="4"/>
  <c r="L1783" i="4"/>
  <c r="L1782" i="4"/>
  <c r="L1781" i="4"/>
  <c r="L1780" i="4"/>
  <c r="L1779" i="4"/>
  <c r="L1778" i="4"/>
  <c r="L1777" i="4"/>
  <c r="L1776" i="4"/>
  <c r="L1775" i="4"/>
  <c r="L1774" i="4"/>
  <c r="L1773" i="4"/>
  <c r="L1772" i="4"/>
  <c r="L1771" i="4"/>
  <c r="L1770" i="4"/>
  <c r="L1769" i="4"/>
  <c r="L1768" i="4"/>
  <c r="L1767" i="4"/>
  <c r="L1766" i="4"/>
  <c r="L1765" i="4"/>
  <c r="L1764" i="4"/>
  <c r="L1763" i="4"/>
  <c r="L1762" i="4"/>
  <c r="L1761" i="4"/>
  <c r="L1760" i="4"/>
  <c r="L1759" i="4"/>
  <c r="L1758" i="4"/>
  <c r="L1757" i="4"/>
  <c r="L1756" i="4"/>
  <c r="L1755" i="4"/>
  <c r="L1754" i="4"/>
  <c r="L1753" i="4"/>
  <c r="L1752" i="4"/>
  <c r="L1751" i="4"/>
  <c r="L1750" i="4"/>
  <c r="L1749" i="4"/>
  <c r="L1748" i="4"/>
  <c r="L1747" i="4"/>
  <c r="L1746" i="4"/>
  <c r="L1745" i="4"/>
  <c r="L1744" i="4"/>
  <c r="L1743" i="4"/>
  <c r="L1742" i="4"/>
  <c r="L1741" i="4"/>
  <c r="L1740" i="4"/>
  <c r="L1739" i="4"/>
  <c r="L1738" i="4"/>
  <c r="L1737" i="4"/>
  <c r="L1736" i="4"/>
  <c r="L1735" i="4"/>
  <c r="L1734" i="4"/>
  <c r="L1733" i="4"/>
  <c r="L1732" i="4"/>
  <c r="L1731" i="4"/>
  <c r="L1730" i="4"/>
  <c r="L1729" i="4"/>
  <c r="L1728" i="4"/>
  <c r="L1727" i="4"/>
  <c r="L1726" i="4"/>
  <c r="L1725" i="4"/>
  <c r="L1724" i="4"/>
  <c r="L1723" i="4"/>
  <c r="L1722" i="4"/>
  <c r="L1721" i="4"/>
  <c r="L1720" i="4"/>
  <c r="L1719" i="4"/>
  <c r="L1718" i="4"/>
  <c r="L1717" i="4"/>
  <c r="L1716" i="4"/>
  <c r="L1715" i="4"/>
  <c r="L1714" i="4"/>
  <c r="L1713" i="4"/>
  <c r="L1712" i="4"/>
  <c r="L1711" i="4"/>
  <c r="L1710" i="4"/>
  <c r="L1709" i="4"/>
  <c r="L1708" i="4"/>
  <c r="L1707" i="4"/>
  <c r="L1706" i="4"/>
  <c r="L1705" i="4"/>
  <c r="L1704" i="4"/>
  <c r="L1703" i="4"/>
  <c r="L1702" i="4"/>
  <c r="L1701" i="4"/>
  <c r="L1700" i="4"/>
  <c r="L1699" i="4"/>
  <c r="L1698" i="4"/>
  <c r="L1697" i="4"/>
  <c r="L1696" i="4"/>
  <c r="L1695" i="4"/>
  <c r="L1694" i="4"/>
  <c r="L1693" i="4"/>
  <c r="L1692" i="4"/>
  <c r="L1691" i="4"/>
  <c r="L1690" i="4"/>
  <c r="L1689" i="4"/>
  <c r="L1688" i="4"/>
  <c r="L1687" i="4"/>
  <c r="L1686" i="4"/>
  <c r="L1685" i="4"/>
  <c r="L1684" i="4"/>
  <c r="L1683" i="4"/>
  <c r="L1682" i="4"/>
  <c r="L1681" i="4"/>
  <c r="L1680" i="4"/>
  <c r="L1679" i="4"/>
  <c r="L1678" i="4"/>
  <c r="L1677" i="4"/>
  <c r="L1676" i="4"/>
  <c r="L1675" i="4"/>
  <c r="L1674" i="4"/>
  <c r="L1673" i="4"/>
  <c r="L1672" i="4"/>
  <c r="L1671" i="4"/>
  <c r="L1670" i="4"/>
  <c r="L1669" i="4"/>
  <c r="L1668" i="4"/>
  <c r="L1667" i="4"/>
  <c r="L1666" i="4"/>
  <c r="L1665" i="4"/>
  <c r="L1664" i="4"/>
  <c r="L1663" i="4"/>
  <c r="L1662" i="4"/>
  <c r="L1661" i="4"/>
  <c r="L1660" i="4"/>
  <c r="L1659" i="4"/>
  <c r="L1658" i="4"/>
  <c r="L1657" i="4"/>
  <c r="L1656" i="4"/>
  <c r="L1655" i="4"/>
  <c r="L1654" i="4"/>
  <c r="L1653" i="4"/>
  <c r="L1652" i="4"/>
  <c r="L1651" i="4"/>
  <c r="L1650" i="4"/>
  <c r="L1649" i="4"/>
  <c r="L1648" i="4"/>
  <c r="L1647" i="4"/>
  <c r="L1646" i="4"/>
  <c r="L1645" i="4"/>
  <c r="L1644" i="4"/>
  <c r="L1643" i="4"/>
  <c r="L1642" i="4"/>
  <c r="L1641" i="4"/>
  <c r="L1640" i="4"/>
  <c r="L1639" i="4"/>
  <c r="L1638" i="4"/>
  <c r="L1637" i="4"/>
  <c r="L1636" i="4"/>
  <c r="L1635" i="4"/>
  <c r="L1634" i="4"/>
  <c r="L1633" i="4"/>
  <c r="L1632" i="4"/>
  <c r="L1631" i="4"/>
  <c r="L1630" i="4"/>
  <c r="L1629" i="4"/>
  <c r="L1628" i="4"/>
  <c r="L1627" i="4"/>
  <c r="L1626" i="4"/>
  <c r="L1625" i="4"/>
  <c r="L1624" i="4"/>
  <c r="L1623" i="4"/>
  <c r="L1622" i="4"/>
  <c r="L1621" i="4"/>
  <c r="L1620" i="4"/>
  <c r="L1619" i="4"/>
  <c r="L1618" i="4"/>
  <c r="L1617" i="4"/>
  <c r="L1616" i="4"/>
  <c r="L1615" i="4"/>
  <c r="L1614" i="4"/>
  <c r="L1613" i="4"/>
  <c r="L1612" i="4"/>
  <c r="L1611" i="4"/>
  <c r="L1610" i="4"/>
  <c r="L1609" i="4"/>
  <c r="L1608" i="4"/>
  <c r="L1607" i="4"/>
  <c r="L1606" i="4"/>
  <c r="L1605" i="4"/>
  <c r="L1604" i="4"/>
  <c r="L1603" i="4"/>
  <c r="L1602" i="4"/>
  <c r="L1601" i="4"/>
  <c r="L1600" i="4"/>
  <c r="L1599" i="4"/>
  <c r="L1598" i="4"/>
  <c r="L1597" i="4"/>
  <c r="L1596" i="4"/>
  <c r="L1595" i="4"/>
  <c r="L1594" i="4"/>
  <c r="L1593" i="4"/>
  <c r="L1592" i="4"/>
  <c r="L1591" i="4"/>
  <c r="L1590" i="4"/>
  <c r="L1589" i="4"/>
  <c r="L1588" i="4"/>
  <c r="L1587" i="4"/>
  <c r="L1586" i="4"/>
  <c r="L1585" i="4"/>
  <c r="L1584" i="4"/>
  <c r="L1583" i="4"/>
  <c r="L1582" i="4"/>
  <c r="L1581" i="4"/>
  <c r="L1580" i="4"/>
  <c r="L1579" i="4"/>
  <c r="L1578" i="4"/>
  <c r="L1577" i="4"/>
  <c r="L1576" i="4"/>
  <c r="L1575" i="4"/>
  <c r="L1574" i="4"/>
  <c r="L1573" i="4"/>
  <c r="L1572" i="4"/>
  <c r="L1571" i="4"/>
  <c r="L1570" i="4"/>
  <c r="L1569" i="4"/>
  <c r="L1568" i="4"/>
  <c r="L1567" i="4"/>
  <c r="L1566" i="4"/>
  <c r="L1565" i="4"/>
  <c r="L1564" i="4"/>
  <c r="L1563" i="4"/>
  <c r="L1562" i="4"/>
  <c r="L1561" i="4"/>
  <c r="L1560" i="4"/>
  <c r="L1559" i="4"/>
  <c r="L1558" i="4"/>
  <c r="L1557" i="4"/>
  <c r="L1556" i="4"/>
  <c r="L1555" i="4"/>
  <c r="L1554" i="4"/>
  <c r="L1553" i="4"/>
  <c r="L1552" i="4"/>
  <c r="L1551" i="4"/>
  <c r="L1550" i="4"/>
  <c r="L1549" i="4"/>
  <c r="L1548" i="4"/>
  <c r="L1547" i="4"/>
  <c r="L1546" i="4"/>
  <c r="L1545" i="4"/>
  <c r="L1544" i="4"/>
  <c r="L1543" i="4"/>
  <c r="L1542" i="4"/>
  <c r="L1541" i="4"/>
  <c r="L1540" i="4"/>
  <c r="L1539" i="4"/>
  <c r="L1538" i="4"/>
  <c r="L1537" i="4"/>
  <c r="L1536" i="4"/>
  <c r="L1535" i="4"/>
  <c r="L1534" i="4"/>
  <c r="L1533" i="4"/>
  <c r="L1532" i="4"/>
  <c r="L1531" i="4"/>
  <c r="L1530" i="4"/>
  <c r="L1529" i="4"/>
  <c r="L1528" i="4"/>
  <c r="L1527" i="4"/>
  <c r="L1526" i="4"/>
  <c r="L1525" i="4"/>
  <c r="L1524" i="4"/>
  <c r="L1523" i="4"/>
  <c r="L1522" i="4"/>
  <c r="L1521" i="4"/>
  <c r="L1520" i="4"/>
  <c r="L1519" i="4"/>
  <c r="L1518" i="4"/>
  <c r="L1517" i="4"/>
  <c r="L1516" i="4"/>
  <c r="L1515" i="4"/>
  <c r="L1514" i="4"/>
  <c r="L1513" i="4"/>
  <c r="L1512" i="4"/>
  <c r="L1511" i="4"/>
  <c r="L1510" i="4"/>
  <c r="L1509" i="4"/>
  <c r="L1508" i="4"/>
  <c r="L1507" i="4"/>
  <c r="L1506" i="4"/>
  <c r="L1505" i="4"/>
  <c r="L1504" i="4"/>
  <c r="L1503" i="4"/>
  <c r="L1502" i="4"/>
  <c r="L1501" i="4"/>
  <c r="L1500" i="4"/>
  <c r="L1499" i="4"/>
  <c r="L1498" i="4"/>
  <c r="L1497" i="4"/>
  <c r="L1496" i="4"/>
  <c r="L1495" i="4"/>
  <c r="L1494" i="4"/>
  <c r="L1493" i="4"/>
  <c r="L1492" i="4"/>
  <c r="L1491" i="4"/>
  <c r="L1490" i="4"/>
  <c r="L1489" i="4"/>
  <c r="L1488" i="4"/>
  <c r="L1487" i="4"/>
  <c r="L1486" i="4"/>
  <c r="L1485" i="4"/>
  <c r="L1484" i="4"/>
  <c r="L1483" i="4"/>
  <c r="L1482" i="4"/>
  <c r="L1481" i="4"/>
  <c r="L1480" i="4"/>
  <c r="L1479" i="4"/>
  <c r="L1478" i="4"/>
  <c r="L1477" i="4"/>
  <c r="L1476" i="4"/>
  <c r="L1475" i="4"/>
  <c r="L1474" i="4"/>
  <c r="L1473" i="4"/>
  <c r="L1472" i="4"/>
  <c r="L1471" i="4"/>
  <c r="L1470" i="4"/>
  <c r="L1469" i="4"/>
  <c r="L1468" i="4"/>
  <c r="L1467" i="4"/>
  <c r="L1466" i="4"/>
  <c r="L1465" i="4"/>
  <c r="L1464" i="4"/>
  <c r="L1463" i="4"/>
  <c r="L1462" i="4"/>
  <c r="L1461" i="4"/>
  <c r="L1460" i="4"/>
  <c r="L1459" i="4"/>
  <c r="L1458" i="4"/>
  <c r="L1457" i="4"/>
  <c r="L1456" i="4"/>
  <c r="L1455" i="4"/>
  <c r="L1454" i="4"/>
  <c r="L1453" i="4"/>
  <c r="L1452" i="4"/>
  <c r="L1451" i="4"/>
  <c r="L1450" i="4"/>
  <c r="L1449" i="4"/>
  <c r="L1448" i="4"/>
  <c r="L1447" i="4"/>
  <c r="L1446" i="4"/>
  <c r="L1445" i="4"/>
  <c r="L1444" i="4"/>
  <c r="L1443" i="4"/>
  <c r="L1442" i="4"/>
  <c r="L1441" i="4"/>
  <c r="L1440" i="4"/>
  <c r="L1439" i="4"/>
  <c r="L1438" i="4"/>
  <c r="L1437" i="4"/>
  <c r="L1436" i="4"/>
  <c r="L1435" i="4"/>
  <c r="L1434" i="4"/>
  <c r="L1433" i="4"/>
  <c r="L1432" i="4"/>
  <c r="L1431" i="4"/>
  <c r="L1430" i="4"/>
  <c r="L1429" i="4"/>
  <c r="L1428" i="4"/>
  <c r="L1427" i="4"/>
  <c r="L1426" i="4"/>
  <c r="L1425" i="4"/>
  <c r="L1424" i="4"/>
  <c r="L1423" i="4"/>
  <c r="L1422" i="4"/>
  <c r="L1421" i="4"/>
  <c r="L1420" i="4"/>
  <c r="L1419" i="4"/>
  <c r="L1418" i="4"/>
  <c r="L1417" i="4"/>
  <c r="L1416" i="4"/>
  <c r="L1415" i="4"/>
  <c r="L1414" i="4"/>
  <c r="L1413" i="4"/>
  <c r="L1412" i="4"/>
  <c r="L1411" i="4"/>
  <c r="L1410" i="4"/>
  <c r="L1409" i="4"/>
  <c r="L1408" i="4"/>
  <c r="L1407" i="4"/>
  <c r="L1406" i="4"/>
  <c r="L1405" i="4"/>
  <c r="L1404" i="4"/>
  <c r="L1403" i="4"/>
  <c r="L1402" i="4"/>
  <c r="L1401" i="4"/>
  <c r="L1400" i="4"/>
  <c r="L1399" i="4"/>
  <c r="L1398" i="4"/>
  <c r="L1397" i="4"/>
  <c r="L1396" i="4"/>
  <c r="L1395" i="4"/>
  <c r="L1394" i="4"/>
  <c r="L1393" i="4"/>
  <c r="L1392" i="4"/>
  <c r="L1391" i="4"/>
  <c r="L1390" i="4"/>
  <c r="L1389" i="4"/>
  <c r="L1388" i="4"/>
  <c r="L1387" i="4"/>
  <c r="L1386" i="4"/>
  <c r="L1385" i="4"/>
  <c r="L1384" i="4"/>
  <c r="L1383" i="4"/>
  <c r="L1382" i="4"/>
  <c r="L1381" i="4"/>
  <c r="L1380" i="4"/>
  <c r="L1379" i="4"/>
  <c r="L1378" i="4"/>
  <c r="L1377" i="4"/>
  <c r="L1376" i="4"/>
  <c r="L1375" i="4"/>
  <c r="L1374" i="4"/>
  <c r="L1373" i="4"/>
  <c r="L1372" i="4"/>
  <c r="L1371" i="4"/>
  <c r="L1370" i="4"/>
  <c r="L1369" i="4"/>
  <c r="L1368" i="4"/>
  <c r="L1367" i="4"/>
  <c r="L1366" i="4"/>
  <c r="L1365" i="4"/>
  <c r="L1364" i="4"/>
  <c r="L1363" i="4"/>
  <c r="L1362" i="4"/>
  <c r="L1361" i="4"/>
  <c r="L1360" i="4"/>
  <c r="L1359" i="4"/>
  <c r="L1358" i="4"/>
  <c r="L1357" i="4"/>
  <c r="L1356" i="4"/>
  <c r="L1355" i="4"/>
  <c r="L1354" i="4"/>
  <c r="L1353" i="4"/>
  <c r="L1352" i="4"/>
  <c r="L1351" i="4"/>
  <c r="L1350" i="4"/>
  <c r="L1349" i="4"/>
  <c r="L1348" i="4"/>
  <c r="L1347" i="4"/>
  <c r="L1346" i="4"/>
  <c r="L1345" i="4"/>
  <c r="L1344" i="4"/>
  <c r="L1343" i="4"/>
  <c r="L1342" i="4"/>
  <c r="L1341" i="4"/>
  <c r="L1340" i="4"/>
  <c r="L1339" i="4"/>
  <c r="L1338" i="4"/>
  <c r="L1337" i="4"/>
  <c r="L1336" i="4"/>
  <c r="L1335" i="4"/>
  <c r="L1334" i="4"/>
  <c r="L1333" i="4"/>
  <c r="L1332" i="4"/>
  <c r="L1331" i="4"/>
  <c r="L1330" i="4"/>
  <c r="L1329" i="4"/>
  <c r="L1328" i="4"/>
  <c r="L1327" i="4"/>
  <c r="L1326" i="4"/>
  <c r="L1325" i="4"/>
  <c r="L1324" i="4"/>
  <c r="L1323" i="4"/>
  <c r="L1322" i="4"/>
  <c r="L1321" i="4"/>
  <c r="L1320" i="4"/>
  <c r="L1319" i="4"/>
  <c r="L1318" i="4"/>
  <c r="L1317" i="4"/>
  <c r="L1316" i="4"/>
  <c r="L1315" i="4"/>
  <c r="L1314" i="4"/>
  <c r="L1313" i="4"/>
  <c r="L1312" i="4"/>
  <c r="L1311" i="4"/>
  <c r="L1310" i="4"/>
  <c r="L1309" i="4"/>
  <c r="L1308" i="4"/>
  <c r="L1307" i="4"/>
  <c r="L1306" i="4"/>
  <c r="L1305" i="4"/>
  <c r="L1304" i="4"/>
  <c r="L1303" i="4"/>
  <c r="L1302" i="4"/>
  <c r="L1301" i="4"/>
  <c r="L1300" i="4"/>
  <c r="L1299" i="4"/>
  <c r="L1298" i="4"/>
  <c r="L1297" i="4"/>
  <c r="L1296" i="4"/>
  <c r="L1295" i="4"/>
  <c r="L1294" i="4"/>
  <c r="L1293" i="4"/>
  <c r="L1292" i="4"/>
  <c r="L1291" i="4"/>
  <c r="L1290" i="4"/>
  <c r="L1289" i="4"/>
  <c r="L1288" i="4"/>
  <c r="L1287" i="4"/>
  <c r="L1286" i="4"/>
  <c r="L1285" i="4"/>
  <c r="L1284" i="4"/>
  <c r="L1283" i="4"/>
  <c r="L1282" i="4"/>
  <c r="L1281" i="4"/>
  <c r="L1280" i="4"/>
  <c r="L1279" i="4"/>
  <c r="L1278" i="4"/>
  <c r="L1277" i="4"/>
  <c r="L1276" i="4"/>
  <c r="L1275" i="4"/>
  <c r="L1274" i="4"/>
  <c r="L1273" i="4"/>
  <c r="L1272" i="4"/>
  <c r="L1271" i="4"/>
  <c r="L1270" i="4"/>
  <c r="L1269" i="4"/>
  <c r="L1268" i="4"/>
  <c r="L1267" i="4"/>
  <c r="L1266" i="4"/>
  <c r="L1265" i="4"/>
  <c r="L1264" i="4"/>
  <c r="L1263" i="4"/>
  <c r="L1262" i="4"/>
  <c r="L1261" i="4"/>
  <c r="L1260" i="4"/>
  <c r="L1259" i="4"/>
  <c r="L1258" i="4"/>
  <c r="L1257" i="4"/>
  <c r="L1256" i="4"/>
  <c r="L1255" i="4"/>
  <c r="L1254" i="4"/>
  <c r="L1253" i="4"/>
  <c r="L1252" i="4"/>
  <c r="L1251" i="4"/>
  <c r="L1250" i="4"/>
  <c r="L1249" i="4"/>
  <c r="L1248" i="4"/>
  <c r="L1247" i="4"/>
  <c r="L1246" i="4"/>
  <c r="L1245" i="4"/>
  <c r="L1244" i="4"/>
  <c r="L1243" i="4"/>
  <c r="L1242" i="4"/>
  <c r="L1241" i="4"/>
  <c r="L1240" i="4"/>
  <c r="L1239" i="4"/>
  <c r="L1238" i="4"/>
  <c r="L1237" i="4"/>
  <c r="L1236" i="4"/>
  <c r="L1235" i="4"/>
  <c r="L1234" i="4"/>
  <c r="L1233" i="4"/>
  <c r="L1232" i="4"/>
  <c r="L1231" i="4"/>
  <c r="L1230" i="4"/>
  <c r="L1229" i="4"/>
  <c r="L1228" i="4"/>
  <c r="L1227" i="4"/>
  <c r="L1226" i="4"/>
  <c r="L1225" i="4"/>
  <c r="L1224" i="4"/>
  <c r="L1223" i="4"/>
  <c r="L1222" i="4"/>
  <c r="L1221" i="4"/>
  <c r="L1220" i="4"/>
  <c r="L1219" i="4"/>
  <c r="L1218" i="4"/>
  <c r="L1217" i="4"/>
  <c r="L1216" i="4"/>
  <c r="L1215" i="4"/>
  <c r="L1214" i="4"/>
  <c r="L1213" i="4"/>
  <c r="L1212" i="4"/>
  <c r="L1211" i="4"/>
  <c r="L1210" i="4"/>
  <c r="L1209" i="4"/>
  <c r="L1208" i="4"/>
  <c r="L1207" i="4"/>
  <c r="L1206" i="4"/>
  <c r="L1205" i="4"/>
  <c r="L1204" i="4"/>
  <c r="L1203" i="4"/>
  <c r="L1202" i="4"/>
  <c r="L1201" i="4"/>
  <c r="L1200" i="4"/>
  <c r="L1199" i="4"/>
  <c r="L1198" i="4"/>
  <c r="L1197" i="4"/>
  <c r="L1196" i="4"/>
  <c r="L1195" i="4"/>
  <c r="L1194" i="4"/>
  <c r="L1193" i="4"/>
  <c r="L1192" i="4"/>
  <c r="L1191" i="4"/>
  <c r="L1190" i="4"/>
  <c r="L1189" i="4"/>
  <c r="L1188" i="4"/>
  <c r="L1187" i="4"/>
  <c r="L1186" i="4"/>
  <c r="L1185" i="4"/>
  <c r="L1184" i="4"/>
  <c r="L1183" i="4"/>
  <c r="L1182" i="4"/>
  <c r="L1181" i="4"/>
  <c r="L1180" i="4"/>
  <c r="L1179" i="4"/>
  <c r="L1178" i="4"/>
  <c r="L1177" i="4"/>
  <c r="L1176" i="4"/>
  <c r="L1175" i="4"/>
  <c r="L1174" i="4"/>
  <c r="L1173" i="4"/>
  <c r="L1172" i="4"/>
  <c r="L1171" i="4"/>
  <c r="L1170" i="4"/>
  <c r="L1169" i="4"/>
  <c r="L1168" i="4"/>
  <c r="L1167" i="4"/>
  <c r="L1166" i="4"/>
  <c r="L1165" i="4"/>
  <c r="L1164" i="4"/>
  <c r="L1163" i="4"/>
  <c r="L1162" i="4"/>
  <c r="L1161" i="4"/>
  <c r="L1160" i="4"/>
  <c r="L1159" i="4"/>
  <c r="L1158" i="4"/>
  <c r="L1157" i="4"/>
  <c r="L1156" i="4"/>
  <c r="L1155" i="4"/>
  <c r="L1154" i="4"/>
  <c r="L1153" i="4"/>
  <c r="L1152" i="4"/>
  <c r="L1151" i="4"/>
  <c r="L1150" i="4"/>
  <c r="L1149" i="4"/>
  <c r="L1148" i="4"/>
  <c r="L1147" i="4"/>
  <c r="L1146" i="4"/>
  <c r="L1145" i="4"/>
  <c r="L1144" i="4"/>
  <c r="L1143" i="4"/>
  <c r="L1142" i="4"/>
  <c r="L1141" i="4"/>
  <c r="L1140" i="4"/>
  <c r="L1139" i="4"/>
  <c r="L1138" i="4"/>
  <c r="L1137" i="4"/>
  <c r="L1136" i="4"/>
  <c r="L1135" i="4"/>
  <c r="L1134" i="4"/>
  <c r="L1133" i="4"/>
  <c r="L1132" i="4"/>
  <c r="L1131" i="4"/>
  <c r="L1130" i="4"/>
  <c r="L1129" i="4"/>
  <c r="L1128" i="4"/>
  <c r="L1127" i="4"/>
  <c r="L1126" i="4"/>
  <c r="L1125" i="4"/>
  <c r="L1124" i="4"/>
  <c r="L1123" i="4"/>
  <c r="L1122" i="4"/>
  <c r="L1121" i="4"/>
  <c r="L1120" i="4"/>
  <c r="L1119" i="4"/>
  <c r="L1118" i="4"/>
  <c r="L1117" i="4"/>
  <c r="L1116" i="4"/>
  <c r="L1115" i="4"/>
  <c r="L1114" i="4"/>
  <c r="L1113" i="4"/>
  <c r="L1112" i="4"/>
  <c r="L1111" i="4"/>
  <c r="L1110" i="4"/>
  <c r="L1109" i="4"/>
  <c r="L1108" i="4"/>
  <c r="L1107" i="4"/>
  <c r="L1106" i="4"/>
  <c r="L1105" i="4"/>
  <c r="L1104" i="4"/>
  <c r="L1103" i="4"/>
  <c r="L1102" i="4"/>
  <c r="L1101" i="4"/>
  <c r="L1100" i="4"/>
  <c r="L1099" i="4"/>
  <c r="L1098" i="4"/>
  <c r="L1097" i="4"/>
  <c r="L1096" i="4"/>
  <c r="L1095" i="4"/>
  <c r="L1094" i="4"/>
  <c r="L1093" i="4"/>
  <c r="L1092" i="4"/>
  <c r="L1091" i="4"/>
  <c r="L1090" i="4"/>
  <c r="L1089" i="4"/>
  <c r="L1088" i="4"/>
  <c r="L1087" i="4"/>
  <c r="L1086" i="4"/>
  <c r="L1085" i="4"/>
  <c r="L1084" i="4"/>
  <c r="L1083" i="4"/>
  <c r="L1082" i="4"/>
  <c r="L1081" i="4"/>
  <c r="L1080" i="4"/>
  <c r="L1079" i="4"/>
  <c r="L1078" i="4"/>
  <c r="L1077" i="4"/>
  <c r="L1076" i="4"/>
  <c r="L1075" i="4"/>
  <c r="L1074" i="4"/>
  <c r="L1073" i="4"/>
  <c r="L1072" i="4"/>
  <c r="L1071" i="4"/>
  <c r="L1070" i="4"/>
  <c r="L1069" i="4"/>
  <c r="L1068" i="4"/>
  <c r="L1067" i="4"/>
  <c r="L1066" i="4"/>
  <c r="L1065" i="4"/>
  <c r="L1064" i="4"/>
  <c r="L1063" i="4"/>
  <c r="L1062" i="4"/>
  <c r="L1061" i="4"/>
  <c r="L1060" i="4"/>
  <c r="L1059" i="4"/>
  <c r="L1058" i="4"/>
  <c r="L1057" i="4"/>
  <c r="L1056" i="4"/>
  <c r="L1055" i="4"/>
  <c r="L1054" i="4"/>
  <c r="L1053" i="4"/>
  <c r="L1052" i="4"/>
  <c r="L1051" i="4"/>
  <c r="L1050" i="4"/>
  <c r="L1049" i="4"/>
  <c r="L1048" i="4"/>
  <c r="L1047" i="4"/>
  <c r="L1046" i="4"/>
  <c r="L1045" i="4"/>
  <c r="L1044" i="4"/>
  <c r="L1043" i="4"/>
  <c r="L1042" i="4"/>
  <c r="L1041" i="4"/>
  <c r="L1040" i="4"/>
  <c r="L1039" i="4"/>
  <c r="L1038" i="4"/>
  <c r="L1037" i="4"/>
  <c r="L1036" i="4"/>
  <c r="L1035" i="4"/>
  <c r="L1034" i="4"/>
  <c r="L1033" i="4"/>
  <c r="L1032" i="4"/>
  <c r="L1031" i="4"/>
  <c r="L1030" i="4"/>
  <c r="L1029" i="4"/>
  <c r="L1028" i="4"/>
  <c r="L1027" i="4"/>
  <c r="L1026" i="4"/>
  <c r="L1025" i="4"/>
  <c r="L1024" i="4"/>
  <c r="L1023" i="4"/>
  <c r="L1022" i="4"/>
  <c r="L1021" i="4"/>
  <c r="L1020" i="4"/>
  <c r="L1019" i="4"/>
  <c r="L1018" i="4"/>
  <c r="L1017" i="4"/>
  <c r="L1016" i="4"/>
  <c r="L1015" i="4"/>
  <c r="L1014" i="4"/>
  <c r="L1013" i="4"/>
  <c r="L1012" i="4"/>
  <c r="L1011" i="4"/>
  <c r="L1010" i="4"/>
  <c r="L1009" i="4"/>
  <c r="L1008" i="4"/>
  <c r="L1007" i="4"/>
  <c r="L1006" i="4"/>
  <c r="L1005" i="4"/>
  <c r="L1004" i="4"/>
  <c r="L1003" i="4"/>
  <c r="L1002" i="4"/>
  <c r="L1001" i="4"/>
  <c r="L1000" i="4"/>
  <c r="L999" i="4"/>
  <c r="L998" i="4"/>
  <c r="L997" i="4"/>
  <c r="L996" i="4"/>
  <c r="L995" i="4"/>
  <c r="L994" i="4"/>
  <c r="L993" i="4"/>
  <c r="L992" i="4"/>
  <c r="L991" i="4"/>
  <c r="L990" i="4"/>
  <c r="L989" i="4"/>
  <c r="L988" i="4"/>
  <c r="L987" i="4"/>
  <c r="L986" i="4"/>
  <c r="L985" i="4"/>
  <c r="L984" i="4"/>
  <c r="L983" i="4"/>
  <c r="L982" i="4"/>
  <c r="L981" i="4"/>
  <c r="L980" i="4"/>
  <c r="L979" i="4"/>
  <c r="L978" i="4"/>
  <c r="L977" i="4"/>
  <c r="L976" i="4"/>
  <c r="L975" i="4"/>
  <c r="L974" i="4"/>
  <c r="L973" i="4"/>
  <c r="L972" i="4"/>
  <c r="L971" i="4"/>
  <c r="L970" i="4"/>
  <c r="L969" i="4"/>
  <c r="L968" i="4"/>
  <c r="L967" i="4"/>
  <c r="L966" i="4"/>
  <c r="L965" i="4"/>
  <c r="L964" i="4"/>
  <c r="L963" i="4"/>
  <c r="L962" i="4"/>
  <c r="L961" i="4"/>
  <c r="L960" i="4"/>
  <c r="L959" i="4"/>
  <c r="L958" i="4"/>
  <c r="L957" i="4"/>
  <c r="L956" i="4"/>
  <c r="L955" i="4"/>
  <c r="L954" i="4"/>
  <c r="L953" i="4"/>
  <c r="L952" i="4"/>
  <c r="L951" i="4"/>
  <c r="L950" i="4"/>
  <c r="L949" i="4"/>
  <c r="L948" i="4"/>
  <c r="L947" i="4"/>
  <c r="L946" i="4"/>
  <c r="L945" i="4"/>
  <c r="L944" i="4"/>
  <c r="L943" i="4"/>
  <c r="L942" i="4"/>
  <c r="L941" i="4"/>
  <c r="L940" i="4"/>
  <c r="L939" i="4"/>
  <c r="L938" i="4"/>
  <c r="L937" i="4"/>
  <c r="L936" i="4"/>
  <c r="L935" i="4"/>
  <c r="L934" i="4"/>
  <c r="L933" i="4"/>
  <c r="L932" i="4"/>
  <c r="L931" i="4"/>
  <c r="L930" i="4"/>
  <c r="L929" i="4"/>
  <c r="L928" i="4"/>
  <c r="L927" i="4"/>
  <c r="L926" i="4"/>
  <c r="L925" i="4"/>
  <c r="L924" i="4"/>
  <c r="L923" i="4"/>
  <c r="L922" i="4"/>
  <c r="L921" i="4"/>
  <c r="L920" i="4"/>
  <c r="L919" i="4"/>
  <c r="L918" i="4"/>
  <c r="L917" i="4"/>
  <c r="L916" i="4"/>
  <c r="L915" i="4"/>
  <c r="L914" i="4"/>
  <c r="L913" i="4"/>
  <c r="L912" i="4"/>
  <c r="L911" i="4"/>
  <c r="L910" i="4"/>
  <c r="L909" i="4"/>
  <c r="L908" i="4"/>
  <c r="L907" i="4"/>
  <c r="L906" i="4"/>
  <c r="L905" i="4"/>
  <c r="L904" i="4"/>
  <c r="L903" i="4"/>
  <c r="L902" i="4"/>
  <c r="L901" i="4"/>
  <c r="L900" i="4"/>
  <c r="L899" i="4"/>
  <c r="L898" i="4"/>
  <c r="L897" i="4"/>
  <c r="L896" i="4"/>
  <c r="L895" i="4"/>
  <c r="L894" i="4"/>
  <c r="L893" i="4"/>
  <c r="L892" i="4"/>
  <c r="L891" i="4"/>
  <c r="L890" i="4"/>
  <c r="L889" i="4"/>
  <c r="L888" i="4"/>
  <c r="L887" i="4"/>
  <c r="L886" i="4"/>
  <c r="L885" i="4"/>
  <c r="L884" i="4"/>
  <c r="L883" i="4"/>
  <c r="L882" i="4"/>
  <c r="L881" i="4"/>
  <c r="L880" i="4"/>
  <c r="L879" i="4"/>
  <c r="L878" i="4"/>
  <c r="L877" i="4"/>
  <c r="L876" i="4"/>
  <c r="L875" i="4"/>
  <c r="L874" i="4"/>
  <c r="L873" i="4"/>
  <c r="L872" i="4"/>
  <c r="L871" i="4"/>
  <c r="L870" i="4"/>
  <c r="L869" i="4"/>
  <c r="L868" i="4"/>
  <c r="L867" i="4"/>
  <c r="L866" i="4"/>
  <c r="L865" i="4"/>
  <c r="L864" i="4"/>
  <c r="L863" i="4"/>
  <c r="L862" i="4"/>
  <c r="L861" i="4"/>
  <c r="L860" i="4"/>
  <c r="L859" i="4"/>
  <c r="L858" i="4"/>
  <c r="L857" i="4"/>
  <c r="L856" i="4"/>
  <c r="L855" i="4"/>
  <c r="L854" i="4"/>
  <c r="L853" i="4"/>
  <c r="L852" i="4"/>
  <c r="L851" i="4"/>
  <c r="L850" i="4"/>
  <c r="L849" i="4"/>
  <c r="L848" i="4"/>
  <c r="L847" i="4"/>
  <c r="L846" i="4"/>
  <c r="L845" i="4"/>
  <c r="L844" i="4"/>
  <c r="L843" i="4"/>
  <c r="L842" i="4"/>
  <c r="L841" i="4"/>
  <c r="L840" i="4"/>
  <c r="L839" i="4"/>
  <c r="L838" i="4"/>
  <c r="L837" i="4"/>
  <c r="L836" i="4"/>
  <c r="L835" i="4"/>
  <c r="L834" i="4"/>
  <c r="L833" i="4"/>
  <c r="L832" i="4"/>
  <c r="L831" i="4"/>
  <c r="L830" i="4"/>
  <c r="L829" i="4"/>
  <c r="L828" i="4"/>
  <c r="L827" i="4"/>
  <c r="L826" i="4"/>
  <c r="L825" i="4"/>
  <c r="L824" i="4"/>
  <c r="L823" i="4"/>
  <c r="L822" i="4"/>
  <c r="L821" i="4"/>
  <c r="L820" i="4"/>
  <c r="L819" i="4"/>
  <c r="L818" i="4"/>
  <c r="L817" i="4"/>
  <c r="L816" i="4"/>
  <c r="L815" i="4"/>
  <c r="L814" i="4"/>
  <c r="L813" i="4"/>
  <c r="L812" i="4"/>
  <c r="L811" i="4"/>
  <c r="L810" i="4"/>
  <c r="L809" i="4"/>
  <c r="L808" i="4"/>
  <c r="L807" i="4"/>
  <c r="L806" i="4"/>
  <c r="L805" i="4"/>
  <c r="L804" i="4"/>
  <c r="L803" i="4"/>
  <c r="L802" i="4"/>
  <c r="L801" i="4"/>
  <c r="L800" i="4"/>
  <c r="L799" i="4"/>
  <c r="L798" i="4"/>
  <c r="L797" i="4"/>
  <c r="L796" i="4"/>
  <c r="L795" i="4"/>
  <c r="L794" i="4"/>
  <c r="L793" i="4"/>
  <c r="L792" i="4"/>
  <c r="L791" i="4"/>
  <c r="L790" i="4"/>
  <c r="L789" i="4"/>
  <c r="L788" i="4"/>
  <c r="L787" i="4"/>
  <c r="L786" i="4"/>
  <c r="L785" i="4"/>
  <c r="L784" i="4"/>
  <c r="L783" i="4"/>
  <c r="L782" i="4"/>
  <c r="L781" i="4"/>
  <c r="L780" i="4"/>
  <c r="L779" i="4"/>
  <c r="L778" i="4"/>
  <c r="L777" i="4"/>
  <c r="L776" i="4"/>
  <c r="L775" i="4"/>
  <c r="L774" i="4"/>
  <c r="L773" i="4"/>
  <c r="L772" i="4"/>
  <c r="L771" i="4"/>
  <c r="L770" i="4"/>
  <c r="L769" i="4"/>
  <c r="L768" i="4"/>
  <c r="L767" i="4"/>
  <c r="L766" i="4"/>
  <c r="L765" i="4"/>
  <c r="L764" i="4"/>
  <c r="L763" i="4"/>
  <c r="L762" i="4"/>
  <c r="L761" i="4"/>
  <c r="L760" i="4"/>
  <c r="L759" i="4"/>
  <c r="L758" i="4"/>
  <c r="L757" i="4"/>
  <c r="L756" i="4"/>
  <c r="L755" i="4"/>
  <c r="L754" i="4"/>
  <c r="L753" i="4"/>
  <c r="L752" i="4"/>
  <c r="L751" i="4"/>
  <c r="L750" i="4"/>
  <c r="L749" i="4"/>
  <c r="L748" i="4"/>
  <c r="L747" i="4"/>
  <c r="L746" i="4"/>
  <c r="L745" i="4"/>
  <c r="L744" i="4"/>
  <c r="L743" i="4"/>
  <c r="L742" i="4"/>
  <c r="L741" i="4"/>
  <c r="L740" i="4"/>
  <c r="L739" i="4"/>
  <c r="L738" i="4"/>
  <c r="L737" i="4"/>
  <c r="L736" i="4"/>
  <c r="L735" i="4"/>
  <c r="L734" i="4"/>
  <c r="L733" i="4"/>
  <c r="L732" i="4"/>
  <c r="L731" i="4"/>
  <c r="L730" i="4"/>
  <c r="L729" i="4"/>
  <c r="L728" i="4"/>
  <c r="L727" i="4"/>
  <c r="L726" i="4"/>
  <c r="L725" i="4"/>
  <c r="L724" i="4"/>
  <c r="L723" i="4"/>
  <c r="L722" i="4"/>
  <c r="L721" i="4"/>
  <c r="L720" i="4"/>
  <c r="L719" i="4"/>
  <c r="L718" i="4"/>
  <c r="L717" i="4"/>
  <c r="L716" i="4"/>
  <c r="L715" i="4"/>
  <c r="L714" i="4"/>
  <c r="L713" i="4"/>
  <c r="L712" i="4"/>
  <c r="L711" i="4"/>
  <c r="L710" i="4"/>
  <c r="L709" i="4"/>
  <c r="L708" i="4"/>
  <c r="L707" i="4"/>
  <c r="L706" i="4"/>
  <c r="L705" i="4"/>
  <c r="L704" i="4"/>
  <c r="L703" i="4"/>
  <c r="L702" i="4"/>
  <c r="L701" i="4"/>
  <c r="L700" i="4"/>
  <c r="L699" i="4"/>
  <c r="L698" i="4"/>
  <c r="L697" i="4"/>
  <c r="L696" i="4"/>
  <c r="L695" i="4"/>
  <c r="L694" i="4"/>
  <c r="L693" i="4"/>
  <c r="L692" i="4"/>
  <c r="L691" i="4"/>
  <c r="L690" i="4"/>
  <c r="L689" i="4"/>
  <c r="L688" i="4"/>
  <c r="L687" i="4"/>
  <c r="L686" i="4"/>
  <c r="L685" i="4"/>
  <c r="L684" i="4"/>
  <c r="L683" i="4"/>
  <c r="L682" i="4"/>
  <c r="L681" i="4"/>
  <c r="L680" i="4"/>
  <c r="L679" i="4"/>
  <c r="L678" i="4"/>
  <c r="L677" i="4"/>
  <c r="L676" i="4"/>
  <c r="L675" i="4"/>
  <c r="L674" i="4"/>
  <c r="L673" i="4"/>
  <c r="L672" i="4"/>
  <c r="L671" i="4"/>
  <c r="L670" i="4"/>
  <c r="L669" i="4"/>
  <c r="L668" i="4"/>
  <c r="L667" i="4"/>
  <c r="L666" i="4"/>
  <c r="L665" i="4"/>
  <c r="L664" i="4"/>
  <c r="L663" i="4"/>
  <c r="L662" i="4"/>
  <c r="L661" i="4"/>
  <c r="L660" i="4"/>
  <c r="L659" i="4"/>
  <c r="L658" i="4"/>
  <c r="L657" i="4"/>
  <c r="L656" i="4"/>
  <c r="L655" i="4"/>
  <c r="L654" i="4"/>
  <c r="L653" i="4"/>
  <c r="L652" i="4"/>
  <c r="L651" i="4"/>
  <c r="L650" i="4"/>
  <c r="L649" i="4"/>
  <c r="L648" i="4"/>
  <c r="L647" i="4"/>
  <c r="L646" i="4"/>
  <c r="L645" i="4"/>
  <c r="L644" i="4"/>
  <c r="L643" i="4"/>
  <c r="L642" i="4"/>
  <c r="L641" i="4"/>
  <c r="L640" i="4"/>
  <c r="L639" i="4"/>
  <c r="L638" i="4"/>
  <c r="L637" i="4"/>
  <c r="L636" i="4"/>
  <c r="L635" i="4"/>
  <c r="L634" i="4"/>
  <c r="L633" i="4"/>
  <c r="L632" i="4"/>
  <c r="L631" i="4"/>
  <c r="L630" i="4"/>
  <c r="L629" i="4"/>
  <c r="L628" i="4"/>
  <c r="L627" i="4"/>
  <c r="L626" i="4"/>
  <c r="L625" i="4"/>
  <c r="L624" i="4"/>
  <c r="L623" i="4"/>
  <c r="L622" i="4"/>
  <c r="L621" i="4"/>
  <c r="L620" i="4"/>
  <c r="L619" i="4"/>
  <c r="L618" i="4"/>
  <c r="L617" i="4"/>
  <c r="L616" i="4"/>
  <c r="L615" i="4"/>
  <c r="L614" i="4"/>
  <c r="L613" i="4"/>
  <c r="L612" i="4"/>
  <c r="L611" i="4"/>
  <c r="L610" i="4"/>
  <c r="L609" i="4"/>
  <c r="L608" i="4"/>
  <c r="L607" i="4"/>
  <c r="L606" i="4"/>
  <c r="L605" i="4"/>
  <c r="L604" i="4"/>
  <c r="L603" i="4"/>
  <c r="L602" i="4"/>
  <c r="L601" i="4"/>
  <c r="L600" i="4"/>
  <c r="L599" i="4"/>
  <c r="L598" i="4"/>
  <c r="L597" i="4"/>
  <c r="L596" i="4"/>
  <c r="L595" i="4"/>
  <c r="L594" i="4"/>
  <c r="L593" i="4"/>
  <c r="L592" i="4"/>
  <c r="L591" i="4"/>
  <c r="L590" i="4"/>
  <c r="L589" i="4"/>
  <c r="L588" i="4"/>
  <c r="L587" i="4"/>
  <c r="L586" i="4"/>
  <c r="L585" i="4"/>
  <c r="L584" i="4"/>
  <c r="L583" i="4"/>
  <c r="L582" i="4"/>
  <c r="L581" i="4"/>
  <c r="L580" i="4"/>
  <c r="L579" i="4"/>
  <c r="L578" i="4"/>
  <c r="L577" i="4"/>
  <c r="L576" i="4"/>
  <c r="L575" i="4"/>
  <c r="L574" i="4"/>
  <c r="L573" i="4"/>
  <c r="L572" i="4"/>
  <c r="L571" i="4"/>
  <c r="L570" i="4"/>
  <c r="L569" i="4"/>
  <c r="L568" i="4"/>
  <c r="L567" i="4"/>
  <c r="L566" i="4"/>
  <c r="L565" i="4"/>
  <c r="L564" i="4"/>
  <c r="L563" i="4"/>
  <c r="L562" i="4"/>
  <c r="L561" i="4"/>
  <c r="L560" i="4"/>
  <c r="L559" i="4"/>
  <c r="L558" i="4"/>
  <c r="L557" i="4"/>
  <c r="L556" i="4"/>
  <c r="L555" i="4"/>
  <c r="L554" i="4"/>
  <c r="L553" i="4"/>
  <c r="L552" i="4"/>
  <c r="L551" i="4"/>
  <c r="L550" i="4"/>
  <c r="L549" i="4"/>
  <c r="L548" i="4"/>
  <c r="L547" i="4"/>
  <c r="L546" i="4"/>
  <c r="L545" i="4"/>
  <c r="L544" i="4"/>
  <c r="L543" i="4"/>
  <c r="L542" i="4"/>
  <c r="L541" i="4"/>
  <c r="L540" i="4"/>
  <c r="L539" i="4"/>
  <c r="L538" i="4"/>
  <c r="L537" i="4"/>
  <c r="L536" i="4"/>
  <c r="L535" i="4"/>
  <c r="L534" i="4"/>
  <c r="L533" i="4"/>
  <c r="L532" i="4"/>
  <c r="L531" i="4"/>
  <c r="L530" i="4"/>
  <c r="L529" i="4"/>
  <c r="L528" i="4"/>
  <c r="L527" i="4"/>
  <c r="L526" i="4"/>
  <c r="L525" i="4"/>
  <c r="L524" i="4"/>
  <c r="L523" i="4"/>
  <c r="L522" i="4"/>
  <c r="L521" i="4"/>
  <c r="L520" i="4"/>
  <c r="L519" i="4"/>
  <c r="L518" i="4"/>
  <c r="L517" i="4"/>
  <c r="L516" i="4"/>
  <c r="L515" i="4"/>
  <c r="L514" i="4"/>
  <c r="L513" i="4"/>
  <c r="L512" i="4"/>
  <c r="L511" i="4"/>
  <c r="L510" i="4"/>
  <c r="L509" i="4"/>
  <c r="L508" i="4"/>
  <c r="L507" i="4"/>
  <c r="L506" i="4"/>
  <c r="L505" i="4"/>
  <c r="L504" i="4"/>
  <c r="L503" i="4"/>
  <c r="L502" i="4"/>
  <c r="L501" i="4"/>
  <c r="L500" i="4"/>
  <c r="L499" i="4"/>
  <c r="L498" i="4"/>
  <c r="L497" i="4"/>
  <c r="L496" i="4"/>
  <c r="L495" i="4"/>
  <c r="L494" i="4"/>
  <c r="L493" i="4"/>
  <c r="L492" i="4"/>
  <c r="L491" i="4"/>
  <c r="L490" i="4"/>
  <c r="L489" i="4"/>
  <c r="L488" i="4"/>
  <c r="L487" i="4"/>
  <c r="L486" i="4"/>
  <c r="L485" i="4"/>
  <c r="L484" i="4"/>
  <c r="L483" i="4"/>
  <c r="L482" i="4"/>
  <c r="L481" i="4"/>
  <c r="L480" i="4"/>
  <c r="L479" i="4"/>
  <c r="L478" i="4"/>
  <c r="L477" i="4"/>
  <c r="L476" i="4"/>
  <c r="L475" i="4"/>
  <c r="L474" i="4"/>
  <c r="L473" i="4"/>
  <c r="L472" i="4"/>
  <c r="L471" i="4"/>
  <c r="L470" i="4"/>
  <c r="L469" i="4"/>
  <c r="L468" i="4"/>
  <c r="L467" i="4"/>
  <c r="L466" i="4"/>
  <c r="L465" i="4"/>
  <c r="L464" i="4"/>
  <c r="L463" i="4"/>
  <c r="L462" i="4"/>
  <c r="L461" i="4"/>
  <c r="L460" i="4"/>
  <c r="L459" i="4"/>
  <c r="L458" i="4"/>
  <c r="L457" i="4"/>
  <c r="L456" i="4"/>
  <c r="L455" i="4"/>
  <c r="L454" i="4"/>
  <c r="L453" i="4"/>
  <c r="L452" i="4"/>
  <c r="L451" i="4"/>
  <c r="L450" i="4"/>
  <c r="L449" i="4"/>
  <c r="L448" i="4"/>
  <c r="L447" i="4"/>
  <c r="L446" i="4"/>
  <c r="L445" i="4"/>
  <c r="L444" i="4"/>
  <c r="L443" i="4"/>
  <c r="L442" i="4"/>
  <c r="L441" i="4"/>
  <c r="L440" i="4"/>
  <c r="L439" i="4"/>
  <c r="L438" i="4"/>
  <c r="L437" i="4"/>
  <c r="L436" i="4"/>
  <c r="L435" i="4"/>
  <c r="L434" i="4"/>
  <c r="L433" i="4"/>
  <c r="L432" i="4"/>
  <c r="L431" i="4"/>
  <c r="L430" i="4"/>
  <c r="L429" i="4"/>
  <c r="L428" i="4"/>
  <c r="L427" i="4"/>
  <c r="L426" i="4"/>
  <c r="L425" i="4"/>
  <c r="L424" i="4"/>
  <c r="L423" i="4"/>
  <c r="L422" i="4"/>
  <c r="L421" i="4"/>
  <c r="L420" i="4"/>
  <c r="L419" i="4"/>
  <c r="L418" i="4"/>
  <c r="L417" i="4"/>
  <c r="L416" i="4"/>
  <c r="L415" i="4"/>
  <c r="L414" i="4"/>
  <c r="L413" i="4"/>
  <c r="L412" i="4"/>
  <c r="L411" i="4"/>
  <c r="L410" i="4"/>
  <c r="L409" i="4"/>
  <c r="L408" i="4"/>
  <c r="L407" i="4"/>
  <c r="L406" i="4"/>
  <c r="L405" i="4"/>
  <c r="L404" i="4"/>
  <c r="L403" i="4"/>
  <c r="L402" i="4"/>
  <c r="L401" i="4"/>
  <c r="L400" i="4"/>
  <c r="L399" i="4"/>
  <c r="L398" i="4"/>
  <c r="L397" i="4"/>
  <c r="L396" i="4"/>
  <c r="L395" i="4"/>
  <c r="L394" i="4"/>
  <c r="L393" i="4"/>
  <c r="L392" i="4"/>
  <c r="L391" i="4"/>
  <c r="L390" i="4"/>
  <c r="L389" i="4"/>
  <c r="L388" i="4"/>
  <c r="L387" i="4"/>
  <c r="L386" i="4"/>
  <c r="L385" i="4"/>
  <c r="L384" i="4"/>
  <c r="L383" i="4"/>
  <c r="L382" i="4"/>
  <c r="L381" i="4"/>
  <c r="L380" i="4"/>
  <c r="L379" i="4"/>
  <c r="L378" i="4"/>
  <c r="L377" i="4"/>
  <c r="L376" i="4"/>
  <c r="L375" i="4"/>
  <c r="L374" i="4"/>
  <c r="L373" i="4"/>
  <c r="L372" i="4"/>
  <c r="L371" i="4"/>
  <c r="L370" i="4"/>
  <c r="L369" i="4"/>
  <c r="L368" i="4"/>
  <c r="L367" i="4"/>
  <c r="L366" i="4"/>
  <c r="L365" i="4"/>
  <c r="L364" i="4"/>
  <c r="L363" i="4"/>
  <c r="L362" i="4"/>
  <c r="L361" i="4"/>
  <c r="L360" i="4"/>
  <c r="L359" i="4"/>
  <c r="L358" i="4"/>
  <c r="L357" i="4"/>
  <c r="L356" i="4"/>
  <c r="L355" i="4"/>
  <c r="L354" i="4"/>
  <c r="L353" i="4"/>
  <c r="L352" i="4"/>
  <c r="L351" i="4"/>
  <c r="L350" i="4"/>
  <c r="L349" i="4"/>
  <c r="L348" i="4"/>
  <c r="L347" i="4"/>
  <c r="L346" i="4"/>
  <c r="L345" i="4"/>
  <c r="L344" i="4"/>
  <c r="L343" i="4"/>
  <c r="L342" i="4"/>
  <c r="L341" i="4"/>
  <c r="L340" i="4"/>
  <c r="L339" i="4"/>
  <c r="L338" i="4"/>
  <c r="L337" i="4"/>
  <c r="L336" i="4"/>
  <c r="L335" i="4"/>
  <c r="L334" i="4"/>
  <c r="L333" i="4"/>
  <c r="L332" i="4"/>
  <c r="L331" i="4"/>
  <c r="L330" i="4"/>
  <c r="L329" i="4"/>
  <c r="L328" i="4"/>
  <c r="L327" i="4"/>
  <c r="L326" i="4"/>
  <c r="L325" i="4"/>
  <c r="L324" i="4"/>
  <c r="L323" i="4"/>
  <c r="L322" i="4"/>
  <c r="L321" i="4"/>
  <c r="L320" i="4"/>
  <c r="L319" i="4"/>
  <c r="L318" i="4"/>
  <c r="L317" i="4"/>
  <c r="L316" i="4"/>
  <c r="L315" i="4"/>
  <c r="L314" i="4"/>
  <c r="L313" i="4"/>
  <c r="L312" i="4"/>
  <c r="L311" i="4"/>
  <c r="L310" i="4"/>
  <c r="L309" i="4"/>
  <c r="L308" i="4"/>
  <c r="L307" i="4"/>
  <c r="L306" i="4"/>
  <c r="L305" i="4"/>
  <c r="L304" i="4"/>
  <c r="L303" i="4"/>
  <c r="L302" i="4"/>
  <c r="L301" i="4"/>
  <c r="L300" i="4"/>
  <c r="L299" i="4"/>
  <c r="L298" i="4"/>
  <c r="L297" i="4"/>
  <c r="L296" i="4"/>
  <c r="L295" i="4"/>
  <c r="L294" i="4"/>
  <c r="L293" i="4"/>
  <c r="L292" i="4"/>
  <c r="L291" i="4"/>
  <c r="L290" i="4"/>
  <c r="L289" i="4"/>
  <c r="L288" i="4"/>
  <c r="L287" i="4"/>
  <c r="L286" i="4"/>
  <c r="L285" i="4"/>
  <c r="L284" i="4"/>
  <c r="L283" i="4"/>
  <c r="L282" i="4"/>
  <c r="L281" i="4"/>
  <c r="L280" i="4"/>
  <c r="L279" i="4"/>
  <c r="L278" i="4"/>
  <c r="L277" i="4"/>
  <c r="L276" i="4"/>
  <c r="L275" i="4"/>
  <c r="L274" i="4"/>
  <c r="L273" i="4"/>
  <c r="L272" i="4"/>
  <c r="L271" i="4"/>
  <c r="L270" i="4"/>
  <c r="L269" i="4"/>
  <c r="L268" i="4"/>
  <c r="L267" i="4"/>
  <c r="L266" i="4"/>
  <c r="L265" i="4"/>
  <c r="L264" i="4"/>
  <c r="L263" i="4"/>
  <c r="L262" i="4"/>
  <c r="L261" i="4"/>
  <c r="L260" i="4"/>
  <c r="L259" i="4"/>
  <c r="L258" i="4"/>
  <c r="L257" i="4"/>
  <c r="L256" i="4"/>
  <c r="L255" i="4"/>
  <c r="L254" i="4"/>
  <c r="L253" i="4"/>
  <c r="L252" i="4"/>
  <c r="L251" i="4"/>
  <c r="L250" i="4"/>
  <c r="L249" i="4"/>
  <c r="L248" i="4"/>
  <c r="L247" i="4"/>
  <c r="L246" i="4"/>
  <c r="L245" i="4"/>
  <c r="L244" i="4"/>
  <c r="L243" i="4"/>
  <c r="L242" i="4"/>
  <c r="L241" i="4"/>
  <c r="L240" i="4"/>
  <c r="L239" i="4"/>
  <c r="L238" i="4"/>
  <c r="L237" i="4"/>
  <c r="L236" i="4"/>
  <c r="L235" i="4"/>
  <c r="L234" i="4"/>
  <c r="L233" i="4"/>
  <c r="L232" i="4"/>
  <c r="L231" i="4"/>
  <c r="L230" i="4"/>
  <c r="L229" i="4"/>
  <c r="L228" i="4"/>
  <c r="L227" i="4"/>
  <c r="L226" i="4"/>
  <c r="L225" i="4"/>
  <c r="L224" i="4"/>
  <c r="L223" i="4"/>
  <c r="L222" i="4"/>
  <c r="L221" i="4"/>
  <c r="L220" i="4"/>
  <c r="L219" i="4"/>
  <c r="L218" i="4"/>
  <c r="L217" i="4"/>
  <c r="L216" i="4"/>
  <c r="L215" i="4"/>
  <c r="L214" i="4"/>
  <c r="L213" i="4"/>
  <c r="L212" i="4"/>
  <c r="L211" i="4"/>
  <c r="L210" i="4"/>
  <c r="L209" i="4"/>
  <c r="L208" i="4"/>
  <c r="L207" i="4"/>
  <c r="L206" i="4"/>
  <c r="L205" i="4"/>
  <c r="L204" i="4"/>
  <c r="L203" i="4"/>
  <c r="L202" i="4"/>
  <c r="L201" i="4"/>
  <c r="L200" i="4"/>
  <c r="L199" i="4"/>
  <c r="L198" i="4"/>
  <c r="L197" i="4"/>
  <c r="L196" i="4"/>
  <c r="L195" i="4"/>
  <c r="L194" i="4"/>
  <c r="L193" i="4"/>
  <c r="L192" i="4"/>
  <c r="L191" i="4"/>
  <c r="L190" i="4"/>
  <c r="L189" i="4"/>
  <c r="L188" i="4"/>
  <c r="L187" i="4"/>
  <c r="L186" i="4"/>
  <c r="L185" i="4"/>
  <c r="L184" i="4"/>
  <c r="L183" i="4"/>
  <c r="L182" i="4"/>
  <c r="L181" i="4"/>
  <c r="L180" i="4"/>
  <c r="L179" i="4"/>
  <c r="L178" i="4"/>
  <c r="L177" i="4"/>
  <c r="L176" i="4"/>
  <c r="L175" i="4"/>
  <c r="L174" i="4"/>
  <c r="L173" i="4"/>
  <c r="L172" i="4"/>
  <c r="L171" i="4"/>
  <c r="L170" i="4"/>
  <c r="L169" i="4"/>
  <c r="L168" i="4"/>
  <c r="L167" i="4"/>
  <c r="L166" i="4"/>
  <c r="L165" i="4"/>
  <c r="L164" i="4"/>
  <c r="L163" i="4"/>
  <c r="L162" i="4"/>
  <c r="L161" i="4"/>
  <c r="L160" i="4"/>
  <c r="L159" i="4"/>
  <c r="L158" i="4"/>
  <c r="L157" i="4"/>
  <c r="L156" i="4"/>
  <c r="L155" i="4"/>
  <c r="L154" i="4"/>
  <c r="L153" i="4"/>
  <c r="L152" i="4"/>
  <c r="L151" i="4"/>
  <c r="L150" i="4"/>
  <c r="L149" i="4"/>
  <c r="L148" i="4"/>
  <c r="L147" i="4"/>
  <c r="L146" i="4"/>
  <c r="L145" i="4"/>
  <c r="L144" i="4"/>
  <c r="L143" i="4"/>
  <c r="L142" i="4"/>
  <c r="L141" i="4"/>
  <c r="L140" i="4"/>
  <c r="L139" i="4"/>
  <c r="L138" i="4"/>
  <c r="L137" i="4"/>
  <c r="L136" i="4"/>
  <c r="L135" i="4"/>
  <c r="L134" i="4"/>
  <c r="L133" i="4"/>
  <c r="L132" i="4"/>
  <c r="L131" i="4"/>
  <c r="L130" i="4"/>
  <c r="L129" i="4"/>
  <c r="L128" i="4"/>
  <c r="L127" i="4"/>
  <c r="L126" i="4"/>
  <c r="L125" i="4"/>
  <c r="L124" i="4"/>
  <c r="L123" i="4"/>
  <c r="L122" i="4"/>
  <c r="L121" i="4"/>
  <c r="L120" i="4"/>
  <c r="L119" i="4"/>
  <c r="L118" i="4"/>
  <c r="L117" i="4"/>
  <c r="L116" i="4"/>
  <c r="L115" i="4"/>
  <c r="L114" i="4"/>
  <c r="L113" i="4"/>
  <c r="L112" i="4"/>
  <c r="L111" i="4"/>
  <c r="L110" i="4"/>
  <c r="L109" i="4"/>
  <c r="L108" i="4"/>
  <c r="L107" i="4"/>
  <c r="L106" i="4"/>
  <c r="L105" i="4"/>
  <c r="L104" i="4"/>
  <c r="L103" i="4"/>
  <c r="L102" i="4"/>
  <c r="L101" i="4"/>
  <c r="L100" i="4"/>
  <c r="L99" i="4"/>
  <c r="L98" i="4"/>
  <c r="L97" i="4"/>
  <c r="L96" i="4"/>
  <c r="L95" i="4"/>
  <c r="L94" i="4"/>
  <c r="L93" i="4"/>
  <c r="L92" i="4"/>
  <c r="L91" i="4"/>
  <c r="L90" i="4"/>
  <c r="L89" i="4"/>
  <c r="L88" i="4"/>
  <c r="L87" i="4"/>
  <c r="L86" i="4"/>
  <c r="L85" i="4"/>
  <c r="L84" i="4"/>
  <c r="L83" i="4"/>
  <c r="L82" i="4"/>
  <c r="L81" i="4"/>
  <c r="L80" i="4"/>
  <c r="L79" i="4"/>
  <c r="L78" i="4"/>
  <c r="L77" i="4"/>
  <c r="L76" i="4"/>
  <c r="L75" i="4"/>
  <c r="L74" i="4"/>
  <c r="L73" i="4"/>
  <c r="L72" i="4"/>
  <c r="L71" i="4"/>
  <c r="L70" i="4"/>
  <c r="L69" i="4"/>
  <c r="L68" i="4"/>
  <c r="L67" i="4"/>
  <c r="L66" i="4"/>
  <c r="L65" i="4"/>
  <c r="L64" i="4"/>
  <c r="L63" i="4"/>
  <c r="L62" i="4"/>
  <c r="L61" i="4"/>
  <c r="L60" i="4"/>
  <c r="L59" i="4"/>
  <c r="L58" i="4"/>
  <c r="L57" i="4"/>
  <c r="L56" i="4"/>
  <c r="L55" i="4"/>
  <c r="L54" i="4"/>
  <c r="L53" i="4"/>
  <c r="L52" i="4"/>
  <c r="L51" i="4"/>
  <c r="L50" i="4"/>
  <c r="L49" i="4"/>
  <c r="L48" i="4"/>
  <c r="L47" i="4"/>
  <c r="L46" i="4"/>
  <c r="L45" i="4"/>
  <c r="L44" i="4"/>
  <c r="L43" i="4"/>
  <c r="L42" i="4"/>
  <c r="L41" i="4"/>
  <c r="L40" i="4"/>
  <c r="L39" i="4"/>
  <c r="L38" i="4"/>
  <c r="L37" i="4"/>
  <c r="L36" i="4"/>
  <c r="L35" i="4"/>
  <c r="L34" i="4"/>
  <c r="L33" i="4"/>
  <c r="L32" i="4"/>
  <c r="L31" i="4"/>
  <c r="L30" i="4"/>
  <c r="L29" i="4"/>
  <c r="L28" i="4"/>
  <c r="L27" i="4"/>
  <c r="L26" i="4"/>
  <c r="L25" i="4"/>
  <c r="L24" i="4"/>
  <c r="L23" i="4"/>
  <c r="L22" i="4"/>
  <c r="L21" i="4"/>
  <c r="L20" i="4"/>
  <c r="L19" i="4"/>
  <c r="L18" i="4"/>
  <c r="L17" i="4"/>
  <c r="L16" i="4"/>
  <c r="L15" i="4"/>
  <c r="L14" i="4"/>
  <c r="L13" i="4"/>
  <c r="L12" i="4"/>
  <c r="L11" i="4"/>
  <c r="L10" i="4"/>
  <c r="L9" i="4"/>
  <c r="L8" i="4"/>
  <c r="L7" i="4"/>
  <c r="L6" i="4"/>
  <c r="L5" i="4"/>
  <c r="L4" i="4"/>
  <c r="L3" i="4"/>
  <c r="L2" i="4"/>
  <c r="AI9" i="3" l="1"/>
  <c r="AI8" i="3"/>
  <c r="AI7" i="3"/>
  <c r="AI6" i="3"/>
  <c r="AC3" i="3"/>
  <c r="AI4" i="3"/>
  <c r="AI2" i="3"/>
  <c r="AI3" i="3"/>
  <c r="AI10" i="3"/>
  <c r="C5" i="3"/>
  <c r="G2" i="3"/>
  <c r="J9" i="3"/>
  <c r="H8" i="3"/>
  <c r="F7" i="3"/>
  <c r="J5" i="3"/>
  <c r="H4" i="3"/>
  <c r="F3" i="3"/>
  <c r="M2" i="3"/>
  <c r="L2" i="14" s="1"/>
  <c r="M3" i="3"/>
  <c r="L3" i="14" s="1"/>
  <c r="O10" i="3"/>
  <c r="O8" i="3"/>
  <c r="O6" i="3"/>
  <c r="O4" i="3"/>
  <c r="U2" i="3"/>
  <c r="T9" i="3"/>
  <c r="T7" i="3"/>
  <c r="T5" i="3"/>
  <c r="T3" i="3"/>
  <c r="Y4" i="3"/>
  <c r="Z5" i="3"/>
  <c r="AC2" i="3"/>
  <c r="AF9" i="3"/>
  <c r="AD8" i="3"/>
  <c r="AB7" i="3"/>
  <c r="AF5" i="3"/>
  <c r="AD4" i="3"/>
  <c r="AB3" i="3"/>
  <c r="C4" i="3"/>
  <c r="K10" i="3"/>
  <c r="I9" i="3"/>
  <c r="G8" i="3"/>
  <c r="K6" i="3"/>
  <c r="I5" i="3"/>
  <c r="G4" i="3"/>
  <c r="M10" i="3"/>
  <c r="L10" i="14" s="1"/>
  <c r="O2" i="3"/>
  <c r="R9" i="3"/>
  <c r="R7" i="3"/>
  <c r="R5" i="3"/>
  <c r="R3" i="3"/>
  <c r="W10" i="3"/>
  <c r="W8" i="3"/>
  <c r="W6" i="3"/>
  <c r="W4" i="3"/>
  <c r="Y2" i="3"/>
  <c r="Y3" i="3"/>
  <c r="Z4" i="3"/>
  <c r="AG10" i="3"/>
  <c r="AE9" i="3"/>
  <c r="AC8" i="3"/>
  <c r="AG6" i="3"/>
  <c r="AE5" i="3"/>
  <c r="AC4" i="3"/>
  <c r="C2" i="3"/>
  <c r="C3" i="3"/>
  <c r="J10" i="3"/>
  <c r="H9" i="3"/>
  <c r="F8" i="3"/>
  <c r="J6" i="3"/>
  <c r="H5" i="3"/>
  <c r="F4" i="3"/>
  <c r="M9" i="3"/>
  <c r="L9" i="14" s="1"/>
  <c r="R2" i="3"/>
  <c r="Q9" i="3"/>
  <c r="Q7" i="3"/>
  <c r="Q5" i="3"/>
  <c r="Q3" i="3"/>
  <c r="V10" i="3"/>
  <c r="V8" i="3"/>
  <c r="V6" i="3"/>
  <c r="V4" i="3"/>
  <c r="Y10" i="3"/>
  <c r="Z2" i="3"/>
  <c r="Z3" i="3"/>
  <c r="AF10" i="3"/>
  <c r="AD9" i="3"/>
  <c r="AB8" i="3"/>
  <c r="AF6" i="3"/>
  <c r="AD5" i="3"/>
  <c r="AB4" i="3"/>
  <c r="C10" i="3"/>
  <c r="F2" i="3"/>
  <c r="I10" i="3"/>
  <c r="G9" i="3"/>
  <c r="K7" i="3"/>
  <c r="I6" i="3"/>
  <c r="G5" i="3"/>
  <c r="K3" i="3"/>
  <c r="M8" i="3"/>
  <c r="L8" i="14" s="1"/>
  <c r="Q2" i="3"/>
  <c r="P9" i="3"/>
  <c r="P7" i="3"/>
  <c r="P5" i="3"/>
  <c r="P3" i="3"/>
  <c r="U10" i="3"/>
  <c r="U8" i="3"/>
  <c r="U6" i="3"/>
  <c r="U4" i="3"/>
  <c r="Y9" i="3"/>
  <c r="Z10" i="3"/>
  <c r="AB2" i="3"/>
  <c r="AE10" i="3"/>
  <c r="AC9" i="3"/>
  <c r="AG7" i="3"/>
  <c r="AE6" i="3"/>
  <c r="AC5" i="3"/>
  <c r="AG3" i="3"/>
  <c r="C9" i="3"/>
  <c r="K2" i="3"/>
  <c r="H10" i="3"/>
  <c r="F9" i="3"/>
  <c r="J7" i="3"/>
  <c r="H6" i="3"/>
  <c r="F5" i="3"/>
  <c r="J3" i="3"/>
  <c r="M7" i="3"/>
  <c r="L7" i="14" s="1"/>
  <c r="P2" i="3"/>
  <c r="O2" i="14" s="1"/>
  <c r="Q14" i="9" s="1"/>
  <c r="O9" i="3"/>
  <c r="O7" i="3"/>
  <c r="O5" i="3"/>
  <c r="O3" i="3"/>
  <c r="N3" i="14" s="1"/>
  <c r="P15" i="9" s="1"/>
  <c r="T10" i="3"/>
  <c r="T8" i="3"/>
  <c r="T6" i="3"/>
  <c r="T4" i="3"/>
  <c r="U4" i="14" s="1"/>
  <c r="N16" i="9" s="1"/>
  <c r="Y8" i="3"/>
  <c r="Z9" i="3"/>
  <c r="AG2" i="3"/>
  <c r="AD10" i="3"/>
  <c r="AB9" i="3"/>
  <c r="AF7" i="3"/>
  <c r="AD6" i="3"/>
  <c r="AB5" i="3"/>
  <c r="AF3" i="3"/>
  <c r="C8" i="3"/>
  <c r="J2" i="3"/>
  <c r="G10" i="3"/>
  <c r="K8" i="3"/>
  <c r="I7" i="3"/>
  <c r="G6" i="3"/>
  <c r="K4" i="3"/>
  <c r="I3" i="3"/>
  <c r="M6" i="3"/>
  <c r="L6" i="14" s="1"/>
  <c r="R10" i="3"/>
  <c r="R8" i="3"/>
  <c r="R6" i="3"/>
  <c r="R4" i="3"/>
  <c r="T2" i="3"/>
  <c r="W9" i="3"/>
  <c r="W7" i="3"/>
  <c r="W5" i="3"/>
  <c r="W3" i="3"/>
  <c r="Y7" i="3"/>
  <c r="Z8" i="3"/>
  <c r="AF2" i="3"/>
  <c r="AC10" i="3"/>
  <c r="AG8" i="3"/>
  <c r="AE7" i="3"/>
  <c r="AC6" i="3"/>
  <c r="AG4" i="3"/>
  <c r="AE3" i="3"/>
  <c r="C7" i="3"/>
  <c r="I2" i="3"/>
  <c r="F10" i="3"/>
  <c r="J8" i="3"/>
  <c r="H7" i="3"/>
  <c r="F6" i="3"/>
  <c r="J4" i="3"/>
  <c r="H3" i="3"/>
  <c r="M5" i="3"/>
  <c r="L5" i="14" s="1"/>
  <c r="Q10" i="3"/>
  <c r="Q8" i="3"/>
  <c r="Q6" i="3"/>
  <c r="Q4" i="3"/>
  <c r="W2" i="3"/>
  <c r="V9" i="3"/>
  <c r="V7" i="3"/>
  <c r="V5" i="3"/>
  <c r="V3" i="3"/>
  <c r="Y6" i="3"/>
  <c r="Z7" i="3"/>
  <c r="AE2" i="3"/>
  <c r="AB10" i="3"/>
  <c r="AF8" i="3"/>
  <c r="AD7" i="3"/>
  <c r="AB6" i="3"/>
  <c r="AF4" i="3"/>
  <c r="AD3" i="3"/>
  <c r="C6" i="3"/>
  <c r="H2" i="3"/>
  <c r="K9" i="3"/>
  <c r="J9" i="14" s="1"/>
  <c r="Y21" i="9" s="1"/>
  <c r="I8" i="3"/>
  <c r="G7" i="3"/>
  <c r="K5" i="3"/>
  <c r="I4" i="3"/>
  <c r="G4" i="14" s="1"/>
  <c r="V16" i="9" s="1"/>
  <c r="G3" i="3"/>
  <c r="M4" i="3"/>
  <c r="L4" i="14" s="1"/>
  <c r="P10" i="3"/>
  <c r="P8" i="3"/>
  <c r="Q8" i="14" s="1"/>
  <c r="S20" i="9" s="1"/>
  <c r="P6" i="3"/>
  <c r="P4" i="3"/>
  <c r="V2" i="3"/>
  <c r="U2" i="14" s="1"/>
  <c r="N14" i="9" s="1"/>
  <c r="U9" i="3"/>
  <c r="U7" i="3"/>
  <c r="U5" i="3"/>
  <c r="T5" i="14" s="1"/>
  <c r="M17" i="9" s="1"/>
  <c r="U3" i="3"/>
  <c r="Y5" i="3"/>
  <c r="X5" i="14" s="1"/>
  <c r="Z6" i="3"/>
  <c r="AD2" i="3"/>
  <c r="AG9" i="3"/>
  <c r="AE8" i="3"/>
  <c r="AC7" i="3"/>
  <c r="AG5" i="3"/>
  <c r="AE4" i="3"/>
  <c r="X2" i="14"/>
  <c r="U10" i="14"/>
  <c r="N22" i="9" s="1"/>
  <c r="U6" i="14"/>
  <c r="N18" i="9" s="1"/>
  <c r="T10" i="14"/>
  <c r="M22" i="9" s="1"/>
  <c r="T6" i="14"/>
  <c r="M18" i="9" s="1"/>
  <c r="S10" i="14"/>
  <c r="L22" i="9" s="1"/>
  <c r="S6" i="14"/>
  <c r="L18" i="9" s="1"/>
  <c r="F6" i="14"/>
  <c r="U18" i="9" s="1"/>
  <c r="E6" i="14"/>
  <c r="T18" i="9" s="1"/>
  <c r="J6" i="14"/>
  <c r="Y18" i="9" s="1"/>
  <c r="G9" i="14"/>
  <c r="V21" i="9" s="1"/>
  <c r="I6" i="14"/>
  <c r="X18" i="9" s="1"/>
  <c r="F9" i="14"/>
  <c r="U21" i="9" s="1"/>
  <c r="H6" i="14"/>
  <c r="W18" i="9" s="1"/>
  <c r="O8" i="14" l="1"/>
  <c r="Q20" i="9" s="1"/>
  <c r="U8" i="14"/>
  <c r="N20" i="9" s="1"/>
  <c r="J10" i="14"/>
  <c r="Y22" i="9" s="1"/>
  <c r="E4" i="14"/>
  <c r="T16" i="9" s="1"/>
  <c r="G5" i="14"/>
  <c r="V17" i="9" s="1"/>
  <c r="T7" i="14"/>
  <c r="M19" i="9" s="1"/>
  <c r="F3" i="14"/>
  <c r="U15" i="9" s="1"/>
  <c r="I4" i="14"/>
  <c r="X16" i="9" s="1"/>
  <c r="AB4" i="14"/>
  <c r="I10" i="14"/>
  <c r="X22" i="9" s="1"/>
  <c r="F4" i="14"/>
  <c r="U16" i="9" s="1"/>
  <c r="P2" i="14"/>
  <c r="R14" i="9" s="1"/>
  <c r="T4" i="14"/>
  <c r="M16" i="9" s="1"/>
  <c r="V4" i="14"/>
  <c r="O16" i="9" s="1"/>
  <c r="H8" i="14"/>
  <c r="W20" i="9" s="1"/>
  <c r="AF4" i="14"/>
  <c r="N8" i="14"/>
  <c r="P20" i="9" s="1"/>
  <c r="AA21" i="3"/>
  <c r="AB21" i="3" s="1"/>
  <c r="H9" i="14"/>
  <c r="W21" i="9" s="1"/>
  <c r="N2" i="14"/>
  <c r="P14" i="9" s="1"/>
  <c r="T8" i="14"/>
  <c r="M20" i="9" s="1"/>
  <c r="AD4" i="14"/>
  <c r="T3" i="14"/>
  <c r="M15" i="9" s="1"/>
  <c r="O10" i="14"/>
  <c r="Q22" i="9" s="1"/>
  <c r="AD2" i="14"/>
  <c r="AD7" i="14"/>
  <c r="AE3" i="14"/>
  <c r="N9" i="14"/>
  <c r="P21" i="9" s="1"/>
  <c r="AD10" i="14"/>
  <c r="AE6" i="14"/>
  <c r="Y3" i="14"/>
  <c r="AE9" i="14"/>
  <c r="AA16" i="3"/>
  <c r="AG16" i="3" s="1"/>
  <c r="AF5" i="14"/>
  <c r="AF8" i="14"/>
  <c r="AC3" i="14"/>
  <c r="D10" i="3"/>
  <c r="AB10" i="14"/>
  <c r="AC21" i="3"/>
  <c r="AC6" i="14"/>
  <c r="AC9" i="14"/>
  <c r="AD5" i="14"/>
  <c r="AB7" i="14"/>
  <c r="F10" i="14"/>
  <c r="U22" i="9" s="1"/>
  <c r="AD8" i="14"/>
  <c r="T9" i="14"/>
  <c r="M21" i="9" s="1"/>
  <c r="H4" i="14"/>
  <c r="W16" i="9" s="1"/>
  <c r="AE4" i="14"/>
  <c r="AE2" i="14"/>
  <c r="AE7" i="14"/>
  <c r="AF3" i="14"/>
  <c r="X9" i="14"/>
  <c r="AE10" i="14"/>
  <c r="AF6" i="14"/>
  <c r="AA14" i="3"/>
  <c r="AF14" i="3" s="1"/>
  <c r="AB3" i="14"/>
  <c r="AA13" i="3"/>
  <c r="AD13" i="3" s="1"/>
  <c r="AB2" i="14"/>
  <c r="G10" i="14"/>
  <c r="V22" i="9" s="1"/>
  <c r="S8" i="14"/>
  <c r="L20" i="9" s="1"/>
  <c r="AA17" i="3"/>
  <c r="AA20" i="3"/>
  <c r="AD20" i="3" s="1"/>
  <c r="AB5" i="14"/>
  <c r="AB8" i="14"/>
  <c r="AC4" i="14"/>
  <c r="AF9" i="14"/>
  <c r="J5" i="14"/>
  <c r="Y17" i="9" s="1"/>
  <c r="H10" i="14"/>
  <c r="W22" i="9" s="1"/>
  <c r="AC2" i="14"/>
  <c r="O4" i="14"/>
  <c r="Q16" i="9" s="1"/>
  <c r="F7" i="14"/>
  <c r="U19" i="9" s="1"/>
  <c r="AC7" i="14"/>
  <c r="AD3" i="14"/>
  <c r="AE14" i="3"/>
  <c r="X7" i="14"/>
  <c r="AC10" i="14"/>
  <c r="AD6" i="14"/>
  <c r="AE17" i="3"/>
  <c r="AD9" i="14"/>
  <c r="AE20" i="3"/>
  <c r="AE5" i="14"/>
  <c r="AA19" i="3"/>
  <c r="AE8" i="14"/>
  <c r="AF2" i="14"/>
  <c r="AF7" i="14"/>
  <c r="AA15" i="3"/>
  <c r="AC15" i="3" s="1"/>
  <c r="AF10" i="14"/>
  <c r="AG21" i="3"/>
  <c r="AA18" i="3"/>
  <c r="Q6" i="14"/>
  <c r="S18" i="9" s="1"/>
  <c r="N5" i="14"/>
  <c r="P17" i="9" s="1"/>
  <c r="Q2" i="14"/>
  <c r="S14" i="9" s="1"/>
  <c r="AB6" i="14"/>
  <c r="AC17" i="3"/>
  <c r="N7" i="14"/>
  <c r="P19" i="9" s="1"/>
  <c r="AB9" i="14"/>
  <c r="AC5" i="14"/>
  <c r="AD16" i="3"/>
  <c r="AC8" i="14"/>
  <c r="Y10" i="14"/>
  <c r="Y9" i="14"/>
  <c r="Y8" i="14"/>
  <c r="Y2" i="14"/>
  <c r="Y7" i="14"/>
  <c r="Y6" i="14"/>
  <c r="Y4" i="14"/>
  <c r="O6" i="14"/>
  <c r="Q18" i="9" s="1"/>
  <c r="G8" i="14"/>
  <c r="V20" i="9" s="1"/>
  <c r="J8" i="14"/>
  <c r="Y20" i="9" s="1"/>
  <c r="N6" i="14"/>
  <c r="P18" i="9" s="1"/>
  <c r="F8" i="14"/>
  <c r="U20" i="9" s="1"/>
  <c r="F5" i="14"/>
  <c r="U17" i="9" s="1"/>
  <c r="Q4" i="14"/>
  <c r="S16" i="9" s="1"/>
  <c r="H5" i="14"/>
  <c r="W17" i="9" s="1"/>
  <c r="I8" i="14"/>
  <c r="X20" i="9" s="1"/>
  <c r="AA10" i="14"/>
  <c r="AJ10" i="3"/>
  <c r="AI10" i="14" s="1"/>
  <c r="N4" i="14"/>
  <c r="P16" i="9" s="1"/>
  <c r="AA5" i="14"/>
  <c r="AJ5" i="3"/>
  <c r="AA2" i="14"/>
  <c r="AJ2" i="3"/>
  <c r="AI2" i="14" s="1"/>
  <c r="AA8" i="14"/>
  <c r="AJ8" i="3"/>
  <c r="AI8" i="14" s="1"/>
  <c r="AA3" i="14"/>
  <c r="AJ3" i="3"/>
  <c r="AH3" i="14" s="1"/>
  <c r="AA6" i="14"/>
  <c r="AJ6" i="3"/>
  <c r="AI6" i="14" s="1"/>
  <c r="AA9" i="14"/>
  <c r="AJ9" i="3"/>
  <c r="I5" i="14"/>
  <c r="X17" i="9" s="1"/>
  <c r="AA4" i="14"/>
  <c r="AJ4" i="3"/>
  <c r="AI4" i="14" s="1"/>
  <c r="AA7" i="14"/>
  <c r="AJ7" i="3"/>
  <c r="AH7" i="14" s="1"/>
  <c r="V2" i="14"/>
  <c r="O14" i="9" s="1"/>
  <c r="D6" i="3"/>
  <c r="C6" i="14" s="1"/>
  <c r="AA18" i="9" s="1"/>
  <c r="V5" i="14"/>
  <c r="O17" i="9" s="1"/>
  <c r="D9" i="3"/>
  <c r="C9" i="14" s="1"/>
  <c r="AA21" i="9" s="1"/>
  <c r="S4" i="14"/>
  <c r="L16" i="9" s="1"/>
  <c r="Q5" i="14"/>
  <c r="S17" i="9" s="1"/>
  <c r="S9" i="14"/>
  <c r="L21" i="9" s="1"/>
  <c r="D3" i="3"/>
  <c r="C3" i="14" s="1"/>
  <c r="AA15" i="9" s="1"/>
  <c r="E3" i="14"/>
  <c r="T15" i="9" s="1"/>
  <c r="H11" i="3"/>
  <c r="G2" i="14"/>
  <c r="V14" i="9" s="1"/>
  <c r="G7" i="14"/>
  <c r="V19" i="9" s="1"/>
  <c r="V7" i="14"/>
  <c r="O19" i="9" s="1"/>
  <c r="H3" i="14"/>
  <c r="W15" i="9" s="1"/>
  <c r="X8" i="14"/>
  <c r="O3" i="14"/>
  <c r="Q15" i="9" s="1"/>
  <c r="V6" i="14"/>
  <c r="O18" i="9" s="1"/>
  <c r="X3" i="14"/>
  <c r="Q7" i="14"/>
  <c r="S19" i="9" s="1"/>
  <c r="T2" i="14"/>
  <c r="M14" i="9" s="1"/>
  <c r="V9" i="14"/>
  <c r="O21" i="9" s="1"/>
  <c r="K11" i="3"/>
  <c r="J2" i="14"/>
  <c r="Y14" i="9" s="1"/>
  <c r="O5" i="14"/>
  <c r="Q17" i="9" s="1"/>
  <c r="J7" i="14"/>
  <c r="Y19" i="9" s="1"/>
  <c r="V8" i="14"/>
  <c r="O20" i="9" s="1"/>
  <c r="J4" i="14"/>
  <c r="Y16" i="9" s="1"/>
  <c r="D4" i="3"/>
  <c r="C4" i="14" s="1"/>
  <c r="AA16" i="9" s="1"/>
  <c r="Q9" i="14"/>
  <c r="S21" i="9" s="1"/>
  <c r="X6" i="14"/>
  <c r="S2" i="14"/>
  <c r="L14" i="9" s="1"/>
  <c r="O7" i="14"/>
  <c r="Q19" i="9" s="1"/>
  <c r="V10" i="14"/>
  <c r="O22" i="9" s="1"/>
  <c r="E5" i="14"/>
  <c r="T17" i="9" s="1"/>
  <c r="Y5" i="14"/>
  <c r="D7" i="3"/>
  <c r="C7" i="14" s="1"/>
  <c r="AA19" i="9" s="1"/>
  <c r="E7" i="14"/>
  <c r="T19" i="9" s="1"/>
  <c r="U3" i="14"/>
  <c r="N15" i="9" s="1"/>
  <c r="I11" i="3"/>
  <c r="H2" i="14"/>
  <c r="W14" i="9" s="1"/>
  <c r="P4" i="14"/>
  <c r="R16" i="9" s="1"/>
  <c r="H7" i="14"/>
  <c r="W19" i="9" s="1"/>
  <c r="I3" i="14"/>
  <c r="X15" i="9" s="1"/>
  <c r="O9" i="14"/>
  <c r="Q21" i="9" s="1"/>
  <c r="P3" i="14"/>
  <c r="R15" i="9" s="1"/>
  <c r="G6" i="14"/>
  <c r="V18" i="9" s="1"/>
  <c r="X4" i="14"/>
  <c r="U5" i="14"/>
  <c r="N17" i="9" s="1"/>
  <c r="P6" i="14"/>
  <c r="R18" i="9" s="1"/>
  <c r="D5" i="3"/>
  <c r="C5" i="14" s="1"/>
  <c r="AA17" i="9" s="1"/>
  <c r="D2" i="3"/>
  <c r="E2" i="14"/>
  <c r="T14" i="9" s="1"/>
  <c r="F11" i="3"/>
  <c r="P5" i="14"/>
  <c r="R17" i="9" s="1"/>
  <c r="E8" i="14"/>
  <c r="T20" i="9" s="1"/>
  <c r="D8" i="3"/>
  <c r="C8" i="14" s="1"/>
  <c r="AA20" i="9" s="1"/>
  <c r="S3" i="14"/>
  <c r="L15" i="9" s="1"/>
  <c r="I9" i="14"/>
  <c r="X21" i="9" s="1"/>
  <c r="Q10" i="14"/>
  <c r="S22" i="9" s="1"/>
  <c r="N10" i="14"/>
  <c r="P22" i="9" s="1"/>
  <c r="U7" i="14"/>
  <c r="N19" i="9" s="1"/>
  <c r="G3" i="14"/>
  <c r="V15" i="9" s="1"/>
  <c r="P8" i="14"/>
  <c r="R20" i="9" s="1"/>
  <c r="P7" i="14"/>
  <c r="R19" i="9" s="1"/>
  <c r="E9" i="14"/>
  <c r="T21" i="9" s="1"/>
  <c r="S5" i="14"/>
  <c r="L17" i="9" s="1"/>
  <c r="G11" i="3"/>
  <c r="F2" i="14"/>
  <c r="U14" i="9" s="1"/>
  <c r="U9" i="14"/>
  <c r="N21" i="9" s="1"/>
  <c r="V3" i="14"/>
  <c r="O15" i="9" s="1"/>
  <c r="P10" i="14"/>
  <c r="R22" i="9" s="1"/>
  <c r="J11" i="3"/>
  <c r="I2" i="14"/>
  <c r="X14" i="9" s="1"/>
  <c r="I7" i="14"/>
  <c r="X19" i="9" s="1"/>
  <c r="J3" i="14"/>
  <c r="Y15" i="9" s="1"/>
  <c r="X10" i="14"/>
  <c r="P9" i="14"/>
  <c r="R21" i="9" s="1"/>
  <c r="E10" i="14"/>
  <c r="T22" i="9" s="1"/>
  <c r="Q3" i="14"/>
  <c r="S15" i="9" s="1"/>
  <c r="S7" i="14"/>
  <c r="L19" i="9" s="1"/>
  <c r="L11" i="14"/>
  <c r="AC18" i="3" l="1"/>
  <c r="AG18" i="3"/>
  <c r="AB19" i="3"/>
  <c r="AC19" i="3"/>
  <c r="AD17" i="3"/>
  <c r="AF17" i="3"/>
  <c r="AF11" i="14"/>
  <c r="AB15" i="3"/>
  <c r="AB20" i="3"/>
  <c r="AE11" i="14"/>
  <c r="AE16" i="3"/>
  <c r="AB17" i="3"/>
  <c r="AG17" i="3"/>
  <c r="AB16" i="3"/>
  <c r="AH10" i="14"/>
  <c r="AE19" i="3"/>
  <c r="AD11" i="14"/>
  <c r="AD18" i="3"/>
  <c r="AF18" i="3"/>
  <c r="H19" i="9" s="1"/>
  <c r="AB18" i="3"/>
  <c r="AF19" i="3"/>
  <c r="AB14" i="3"/>
  <c r="D15" i="9" s="1"/>
  <c r="AE18" i="3"/>
  <c r="G19" i="9" s="1"/>
  <c r="AB11" i="14"/>
  <c r="AD21" i="3"/>
  <c r="AG19" i="3"/>
  <c r="AD19" i="3"/>
  <c r="AC11" i="14"/>
  <c r="AC16" i="3"/>
  <c r="AC13" i="3"/>
  <c r="E14" i="9" s="1"/>
  <c r="AF21" i="3"/>
  <c r="AF16" i="3"/>
  <c r="AE21" i="3"/>
  <c r="AG20" i="3"/>
  <c r="AC20" i="3"/>
  <c r="Z18" i="14"/>
  <c r="AF18" i="14" s="1"/>
  <c r="AI7" i="14"/>
  <c r="Z16" i="14"/>
  <c r="AC16" i="14" s="1"/>
  <c r="B3" i="14"/>
  <c r="Z15" i="9" s="1"/>
  <c r="AG13" i="3"/>
  <c r="I14" i="9" s="1"/>
  <c r="AF13" i="3"/>
  <c r="AE13" i="3"/>
  <c r="G14" i="9" s="1"/>
  <c r="Z15" i="14"/>
  <c r="AE15" i="14" s="1"/>
  <c r="Z14" i="14"/>
  <c r="AD14" i="14" s="1"/>
  <c r="Z21" i="14"/>
  <c r="AE21" i="14" s="1"/>
  <c r="AC18" i="14"/>
  <c r="AB13" i="3"/>
  <c r="D14" i="9" s="1"/>
  <c r="AF15" i="3"/>
  <c r="AB18" i="14"/>
  <c r="Z19" i="14"/>
  <c r="AD15" i="3"/>
  <c r="F16" i="9" s="1"/>
  <c r="AC14" i="3"/>
  <c r="E15" i="9" s="1"/>
  <c r="B10" i="14"/>
  <c r="Z22" i="9" s="1"/>
  <c r="C10" i="14"/>
  <c r="AA22" i="9" s="1"/>
  <c r="B7" i="14"/>
  <c r="Z19" i="9" s="1"/>
  <c r="Z20" i="14"/>
  <c r="AD20" i="14" s="1"/>
  <c r="AG14" i="3"/>
  <c r="AD14" i="3"/>
  <c r="F15" i="9" s="1"/>
  <c r="AF20" i="3"/>
  <c r="AE15" i="3"/>
  <c r="G16" i="9" s="1"/>
  <c r="AG15" i="3"/>
  <c r="I16" i="9" s="1"/>
  <c r="Z17" i="14"/>
  <c r="AA17" i="14" s="1"/>
  <c r="Z13" i="14"/>
  <c r="AF13" i="14" s="1"/>
  <c r="AC14" i="14"/>
  <c r="AE20" i="14"/>
  <c r="AA11" i="14"/>
  <c r="B6" i="14"/>
  <c r="Z18" i="9" s="1"/>
  <c r="B5" i="14"/>
  <c r="Z17" i="9" s="1"/>
  <c r="B4" i="14"/>
  <c r="Z16" i="9" s="1"/>
  <c r="AH8" i="14"/>
  <c r="AH6" i="14"/>
  <c r="AH4" i="14"/>
  <c r="AH9" i="14"/>
  <c r="AI9" i="14"/>
  <c r="AH2" i="14"/>
  <c r="AI5" i="14"/>
  <c r="AH5" i="14"/>
  <c r="B9" i="14"/>
  <c r="Z21" i="9" s="1"/>
  <c r="AI3" i="14"/>
  <c r="B8" i="14"/>
  <c r="Z20" i="9" s="1"/>
  <c r="C2" i="14"/>
  <c r="AA14" i="9" s="1"/>
  <c r="B2" i="14"/>
  <c r="Z14" i="9" s="1"/>
  <c r="C15" i="9"/>
  <c r="C16" i="9"/>
  <c r="C17" i="9"/>
  <c r="C18" i="9"/>
  <c r="C19" i="9"/>
  <c r="C20" i="9"/>
  <c r="C21" i="9"/>
  <c r="C22" i="9"/>
  <c r="C14" i="9"/>
  <c r="F14" i="9"/>
  <c r="H14" i="9"/>
  <c r="G15" i="9"/>
  <c r="H15" i="9"/>
  <c r="I15" i="9"/>
  <c r="E16" i="9"/>
  <c r="H16" i="9"/>
  <c r="E17" i="9"/>
  <c r="F17" i="9"/>
  <c r="G17" i="9"/>
  <c r="H17" i="9"/>
  <c r="I17" i="9"/>
  <c r="E18" i="9"/>
  <c r="F18" i="9"/>
  <c r="G18" i="9"/>
  <c r="H18" i="9"/>
  <c r="I18" i="9"/>
  <c r="E19" i="9"/>
  <c r="F19" i="9"/>
  <c r="I19" i="9"/>
  <c r="E20" i="9"/>
  <c r="F20" i="9"/>
  <c r="G20" i="9"/>
  <c r="H20" i="9"/>
  <c r="I20" i="9"/>
  <c r="E21" i="9"/>
  <c r="F21" i="9"/>
  <c r="G21" i="9"/>
  <c r="H21" i="9"/>
  <c r="I21" i="9"/>
  <c r="E22" i="9"/>
  <c r="F22" i="9"/>
  <c r="G22" i="9"/>
  <c r="H22" i="9"/>
  <c r="I22" i="9"/>
  <c r="D16" i="9"/>
  <c r="D17" i="9"/>
  <c r="D18" i="9"/>
  <c r="D19" i="9"/>
  <c r="D20" i="9"/>
  <c r="D21" i="9"/>
  <c r="D22" i="9"/>
  <c r="AJ11" i="3"/>
  <c r="AI11" i="3"/>
  <c r="AG11" i="3"/>
  <c r="AF11" i="3"/>
  <c r="AE11" i="3"/>
  <c r="AD11" i="3"/>
  <c r="AC11" i="3"/>
  <c r="AB11" i="3"/>
  <c r="Z11" i="3"/>
  <c r="Y11" i="3"/>
  <c r="W11" i="3"/>
  <c r="V11" i="3"/>
  <c r="U11" i="3"/>
  <c r="T11" i="3"/>
  <c r="R11" i="3"/>
  <c r="Q11" i="3"/>
  <c r="P11" i="3"/>
  <c r="O11" i="3"/>
  <c r="M11" i="3"/>
  <c r="D11" i="3"/>
  <c r="C11" i="3"/>
  <c r="J15" i="9"/>
  <c r="K15" i="9" s="1"/>
  <c r="J16" i="9"/>
  <c r="K16" i="9" s="1"/>
  <c r="J17" i="9"/>
  <c r="K17" i="9" s="1"/>
  <c r="J18" i="9"/>
  <c r="K18" i="9" s="1"/>
  <c r="J19" i="9"/>
  <c r="K19" i="9" s="1"/>
  <c r="J20" i="9"/>
  <c r="K20" i="9" s="1"/>
  <c r="J21" i="9"/>
  <c r="K21" i="9" s="1"/>
  <c r="J22" i="9"/>
  <c r="K22" i="9" s="1"/>
  <c r="J14" i="9"/>
  <c r="K14" i="9" s="1"/>
  <c r="M3333" i="4"/>
  <c r="C3333" i="4"/>
  <c r="M3332" i="4"/>
  <c r="C3332" i="4"/>
  <c r="M3331" i="4"/>
  <c r="C3331" i="4"/>
  <c r="M3330" i="4"/>
  <c r="C3330" i="4"/>
  <c r="M3329" i="4"/>
  <c r="C3329" i="4"/>
  <c r="M3328" i="4"/>
  <c r="C3328" i="4"/>
  <c r="M3327" i="4"/>
  <c r="C3327" i="4"/>
  <c r="M3326" i="4"/>
  <c r="C3326" i="4"/>
  <c r="M3325" i="4"/>
  <c r="C3325" i="4"/>
  <c r="M3324" i="4"/>
  <c r="C3324" i="4"/>
  <c r="M3323" i="4"/>
  <c r="C3323" i="4"/>
  <c r="M3322" i="4"/>
  <c r="C3322" i="4"/>
  <c r="M3321" i="4"/>
  <c r="C3321" i="4"/>
  <c r="M3320" i="4"/>
  <c r="C3320" i="4"/>
  <c r="M3319" i="4"/>
  <c r="C3319" i="4"/>
  <c r="M3318" i="4"/>
  <c r="C3318" i="4"/>
  <c r="M3317" i="4"/>
  <c r="C3317" i="4"/>
  <c r="M3316" i="4"/>
  <c r="C3316" i="4"/>
  <c r="M3315" i="4"/>
  <c r="C3315" i="4"/>
  <c r="M3314" i="4"/>
  <c r="C3314" i="4"/>
  <c r="M3313" i="4"/>
  <c r="C3313" i="4"/>
  <c r="M3312" i="4"/>
  <c r="C3312" i="4"/>
  <c r="M3311" i="4"/>
  <c r="C3311" i="4"/>
  <c r="M3310" i="4"/>
  <c r="C3310" i="4"/>
  <c r="M3309" i="4"/>
  <c r="C3309" i="4"/>
  <c r="M3308" i="4"/>
  <c r="C3308" i="4"/>
  <c r="M3307" i="4"/>
  <c r="C3307" i="4"/>
  <c r="M3306" i="4"/>
  <c r="C3306" i="4"/>
  <c r="M3305" i="4"/>
  <c r="C3305" i="4"/>
  <c r="M3304" i="4"/>
  <c r="C3304" i="4"/>
  <c r="M3303" i="4"/>
  <c r="C3303" i="4"/>
  <c r="M3302" i="4"/>
  <c r="C3302" i="4"/>
  <c r="M3301" i="4"/>
  <c r="C3301" i="4"/>
  <c r="M3300" i="4"/>
  <c r="C3300" i="4"/>
  <c r="M3299" i="4"/>
  <c r="C3299" i="4"/>
  <c r="M3298" i="4"/>
  <c r="C3298" i="4"/>
  <c r="M3297" i="4"/>
  <c r="C3297" i="4"/>
  <c r="M3296" i="4"/>
  <c r="C3296" i="4"/>
  <c r="M3295" i="4"/>
  <c r="C3295" i="4"/>
  <c r="M3294" i="4"/>
  <c r="C3294" i="4"/>
  <c r="M3293" i="4"/>
  <c r="C3293" i="4"/>
  <c r="M3292" i="4"/>
  <c r="C3292" i="4"/>
  <c r="M3291" i="4"/>
  <c r="C3291" i="4"/>
  <c r="M3290" i="4"/>
  <c r="C3290" i="4"/>
  <c r="M3289" i="4"/>
  <c r="C3289" i="4"/>
  <c r="M3288" i="4"/>
  <c r="C3288" i="4"/>
  <c r="M3287" i="4"/>
  <c r="C3287" i="4"/>
  <c r="M3286" i="4"/>
  <c r="C3286" i="4"/>
  <c r="M3285" i="4"/>
  <c r="C3285" i="4"/>
  <c r="M3284" i="4"/>
  <c r="C3284" i="4"/>
  <c r="M3283" i="4"/>
  <c r="C3283" i="4"/>
  <c r="M3282" i="4"/>
  <c r="C3282" i="4"/>
  <c r="M3281" i="4"/>
  <c r="C3281" i="4"/>
  <c r="M3280" i="4"/>
  <c r="C3280" i="4"/>
  <c r="M3279" i="4"/>
  <c r="C3279" i="4"/>
  <c r="M3278" i="4"/>
  <c r="C3278" i="4"/>
  <c r="M3277" i="4"/>
  <c r="C3277" i="4"/>
  <c r="M3276" i="4"/>
  <c r="C3276" i="4"/>
  <c r="M3275" i="4"/>
  <c r="C3275" i="4"/>
  <c r="M3274" i="4"/>
  <c r="C3274" i="4"/>
  <c r="M3273" i="4"/>
  <c r="C3273" i="4"/>
  <c r="M3272" i="4"/>
  <c r="C3272" i="4"/>
  <c r="M3271" i="4"/>
  <c r="C3271" i="4"/>
  <c r="M3270" i="4"/>
  <c r="C3270" i="4"/>
  <c r="M3269" i="4"/>
  <c r="C3269" i="4"/>
  <c r="M3268" i="4"/>
  <c r="C3268" i="4"/>
  <c r="M3267" i="4"/>
  <c r="C3267" i="4"/>
  <c r="M3266" i="4"/>
  <c r="C3266" i="4"/>
  <c r="M3265" i="4"/>
  <c r="C3265" i="4"/>
  <c r="M3264" i="4"/>
  <c r="C3264" i="4"/>
  <c r="M3263" i="4"/>
  <c r="C3263" i="4"/>
  <c r="M3262" i="4"/>
  <c r="C3262" i="4"/>
  <c r="M3261" i="4"/>
  <c r="C3261" i="4"/>
  <c r="M3260" i="4"/>
  <c r="C3260" i="4"/>
  <c r="M3259" i="4"/>
  <c r="C3259" i="4"/>
  <c r="M3258" i="4"/>
  <c r="C3258" i="4"/>
  <c r="M3257" i="4"/>
  <c r="C3257" i="4"/>
  <c r="M3256" i="4"/>
  <c r="C3256" i="4"/>
  <c r="M3255" i="4"/>
  <c r="C3255" i="4"/>
  <c r="M3254" i="4"/>
  <c r="C5" i="5" s="1"/>
  <c r="C3254" i="4"/>
  <c r="M3253" i="4"/>
  <c r="C3253" i="4"/>
  <c r="M3252" i="4"/>
  <c r="C3252" i="4"/>
  <c r="M3251" i="4"/>
  <c r="C3251" i="4"/>
  <c r="M3250" i="4"/>
  <c r="C3250" i="4"/>
  <c r="M3249" i="4"/>
  <c r="C3249" i="4"/>
  <c r="M3248" i="4"/>
  <c r="C3248" i="4"/>
  <c r="M3247" i="4"/>
  <c r="C3247" i="4"/>
  <c r="M3246" i="4"/>
  <c r="C3246" i="4"/>
  <c r="M3245" i="4"/>
  <c r="C3245" i="4"/>
  <c r="M3244" i="4"/>
  <c r="C3244" i="4"/>
  <c r="M3243" i="4"/>
  <c r="C3243" i="4"/>
  <c r="M3242" i="4"/>
  <c r="C3242" i="4"/>
  <c r="M3241" i="4"/>
  <c r="C3241" i="4"/>
  <c r="M3240" i="4"/>
  <c r="C3240" i="4"/>
  <c r="M3239" i="4"/>
  <c r="C3239" i="4"/>
  <c r="M3238" i="4"/>
  <c r="C3238" i="4"/>
  <c r="M3237" i="4"/>
  <c r="C3237" i="4"/>
  <c r="M3236" i="4"/>
  <c r="C3236" i="4"/>
  <c r="M3235" i="4"/>
  <c r="C3235" i="4"/>
  <c r="M3234" i="4"/>
  <c r="C3234" i="4"/>
  <c r="M3233" i="4"/>
  <c r="C3233" i="4"/>
  <c r="M3232" i="4"/>
  <c r="C3232" i="4"/>
  <c r="M3231" i="4"/>
  <c r="C3231" i="4"/>
  <c r="M3230" i="4"/>
  <c r="C3230" i="4"/>
  <c r="M3229" i="4"/>
  <c r="C3229" i="4"/>
  <c r="M3228" i="4"/>
  <c r="C3228" i="4"/>
  <c r="M3227" i="4"/>
  <c r="C3227" i="4"/>
  <c r="M3226" i="4"/>
  <c r="C3226" i="4"/>
  <c r="M3225" i="4"/>
  <c r="C3225" i="4"/>
  <c r="M3224" i="4"/>
  <c r="C3224" i="4"/>
  <c r="M3223" i="4"/>
  <c r="C3223" i="4"/>
  <c r="M3222" i="4"/>
  <c r="C3222" i="4"/>
  <c r="M3221" i="4"/>
  <c r="C3221" i="4"/>
  <c r="M3220" i="4"/>
  <c r="C3220" i="4"/>
  <c r="M3219" i="4"/>
  <c r="C3219" i="4"/>
  <c r="M3218" i="4"/>
  <c r="C3218" i="4"/>
  <c r="M3217" i="4"/>
  <c r="C3217" i="4"/>
  <c r="M3216" i="4"/>
  <c r="C3216" i="4"/>
  <c r="M3215" i="4"/>
  <c r="C3215" i="4"/>
  <c r="M3214" i="4"/>
  <c r="C3214" i="4"/>
  <c r="M3213" i="4"/>
  <c r="C3213" i="4"/>
  <c r="M3212" i="4"/>
  <c r="C3212" i="4"/>
  <c r="M3211" i="4"/>
  <c r="C3211" i="4"/>
  <c r="M3210" i="4"/>
  <c r="C3210" i="4"/>
  <c r="M3209" i="4"/>
  <c r="C3209" i="4"/>
  <c r="M3208" i="4"/>
  <c r="C3208" i="4"/>
  <c r="M3207" i="4"/>
  <c r="C3207" i="4"/>
  <c r="M3206" i="4"/>
  <c r="C3206" i="4"/>
  <c r="M3205" i="4"/>
  <c r="C3205" i="4"/>
  <c r="M3204" i="4"/>
  <c r="C3204" i="4"/>
  <c r="M3203" i="4"/>
  <c r="C3203" i="4"/>
  <c r="M3202" i="4"/>
  <c r="C3202" i="4"/>
  <c r="M3201" i="4"/>
  <c r="C3201" i="4"/>
  <c r="M3200" i="4"/>
  <c r="C3200" i="4"/>
  <c r="M3199" i="4"/>
  <c r="C3199" i="4"/>
  <c r="M3198" i="4"/>
  <c r="C3198" i="4"/>
  <c r="M3197" i="4"/>
  <c r="C3197" i="4"/>
  <c r="M3196" i="4"/>
  <c r="C3196" i="4"/>
  <c r="M3195" i="4"/>
  <c r="C3195" i="4"/>
  <c r="M3194" i="4"/>
  <c r="C3194" i="4"/>
  <c r="M3193" i="4"/>
  <c r="C3193" i="4"/>
  <c r="M3192" i="4"/>
  <c r="C3192" i="4"/>
  <c r="M3191" i="4"/>
  <c r="C3191" i="4"/>
  <c r="M3190" i="4"/>
  <c r="C3190" i="4"/>
  <c r="M3189" i="4"/>
  <c r="C3189" i="4"/>
  <c r="M3188" i="4"/>
  <c r="C3188" i="4"/>
  <c r="M3187" i="4"/>
  <c r="C3187" i="4"/>
  <c r="M3186" i="4"/>
  <c r="C3186" i="4"/>
  <c r="M3185" i="4"/>
  <c r="C3185" i="4"/>
  <c r="M3184" i="4"/>
  <c r="C3184" i="4"/>
  <c r="M3183" i="4"/>
  <c r="C3183" i="4"/>
  <c r="M3182" i="4"/>
  <c r="C3182" i="4"/>
  <c r="M3181" i="4"/>
  <c r="C3181" i="4"/>
  <c r="M3180" i="4"/>
  <c r="C3180" i="4"/>
  <c r="M3179" i="4"/>
  <c r="C3179" i="4"/>
  <c r="M3178" i="4"/>
  <c r="C3178" i="4"/>
  <c r="M3177" i="4"/>
  <c r="C3177" i="4"/>
  <c r="M3176" i="4"/>
  <c r="C3176" i="4"/>
  <c r="M3175" i="4"/>
  <c r="C3175" i="4"/>
  <c r="M3174" i="4"/>
  <c r="C3174" i="4"/>
  <c r="M3173" i="4"/>
  <c r="C3173" i="4"/>
  <c r="M3172" i="4"/>
  <c r="C3172" i="4"/>
  <c r="M3171" i="4"/>
  <c r="C3171" i="4"/>
  <c r="M3170" i="4"/>
  <c r="C3170" i="4"/>
  <c r="M3169" i="4"/>
  <c r="C3169" i="4"/>
  <c r="M3168" i="4"/>
  <c r="C3168" i="4"/>
  <c r="M3167" i="4"/>
  <c r="C3167" i="4"/>
  <c r="M3166" i="4"/>
  <c r="C3166" i="4"/>
  <c r="M3165" i="4"/>
  <c r="C3165" i="4"/>
  <c r="M3164" i="4"/>
  <c r="C3164" i="4"/>
  <c r="M3163" i="4"/>
  <c r="C3163" i="4"/>
  <c r="M3162" i="4"/>
  <c r="C3162" i="4"/>
  <c r="M3161" i="4"/>
  <c r="C3161" i="4"/>
  <c r="M3160" i="4"/>
  <c r="C3160" i="4"/>
  <c r="M3159" i="4"/>
  <c r="C3159" i="4"/>
  <c r="M3158" i="4"/>
  <c r="C3158" i="4"/>
  <c r="M3157" i="4"/>
  <c r="C3157" i="4"/>
  <c r="M3156" i="4"/>
  <c r="C3156" i="4"/>
  <c r="M3155" i="4"/>
  <c r="C3155" i="4"/>
  <c r="M3154" i="4"/>
  <c r="C3154" i="4"/>
  <c r="M3153" i="4"/>
  <c r="C3153" i="4"/>
  <c r="M3152" i="4"/>
  <c r="C3152" i="4"/>
  <c r="M3151" i="4"/>
  <c r="C3151" i="4"/>
  <c r="M3150" i="4"/>
  <c r="C3150" i="4"/>
  <c r="M3149" i="4"/>
  <c r="C3149" i="4"/>
  <c r="M3148" i="4"/>
  <c r="C3148" i="4"/>
  <c r="M3147" i="4"/>
  <c r="C3147" i="4"/>
  <c r="M3146" i="4"/>
  <c r="C3146" i="4"/>
  <c r="M3145" i="4"/>
  <c r="C3145" i="4"/>
  <c r="M3144" i="4"/>
  <c r="C3144" i="4"/>
  <c r="M3143" i="4"/>
  <c r="C3143" i="4"/>
  <c r="M3142" i="4"/>
  <c r="C3142" i="4"/>
  <c r="M3141" i="4"/>
  <c r="C3141" i="4"/>
  <c r="M3140" i="4"/>
  <c r="C3140" i="4"/>
  <c r="M3139" i="4"/>
  <c r="C3139" i="4"/>
  <c r="M3138" i="4"/>
  <c r="C3138" i="4"/>
  <c r="M3137" i="4"/>
  <c r="C3137" i="4"/>
  <c r="M3136" i="4"/>
  <c r="C3136" i="4"/>
  <c r="M3135" i="4"/>
  <c r="C3135" i="4"/>
  <c r="M3134" i="4"/>
  <c r="C3134" i="4"/>
  <c r="M3133" i="4"/>
  <c r="C3133" i="4"/>
  <c r="M3132" i="4"/>
  <c r="C3132" i="4"/>
  <c r="M3131" i="4"/>
  <c r="C3131" i="4"/>
  <c r="M3130" i="4"/>
  <c r="C3130" i="4"/>
  <c r="M3129" i="4"/>
  <c r="C3129" i="4"/>
  <c r="M3128" i="4"/>
  <c r="C3128" i="4"/>
  <c r="M3127" i="4"/>
  <c r="C3127" i="4"/>
  <c r="M3126" i="4"/>
  <c r="C3126" i="4"/>
  <c r="M3125" i="4"/>
  <c r="C3125" i="4"/>
  <c r="M3124" i="4"/>
  <c r="C3124" i="4"/>
  <c r="M3123" i="4"/>
  <c r="C3123" i="4"/>
  <c r="M3122" i="4"/>
  <c r="C3122" i="4"/>
  <c r="M3121" i="4"/>
  <c r="C3121" i="4"/>
  <c r="M3120" i="4"/>
  <c r="C3120" i="4"/>
  <c r="M3119" i="4"/>
  <c r="C3119" i="4"/>
  <c r="M3118" i="4"/>
  <c r="C3118" i="4"/>
  <c r="M3117" i="4"/>
  <c r="C3117" i="4"/>
  <c r="M3116" i="4"/>
  <c r="C3116" i="4"/>
  <c r="M3115" i="4"/>
  <c r="C3115" i="4"/>
  <c r="M3114" i="4"/>
  <c r="C3114" i="4"/>
  <c r="M3113" i="4"/>
  <c r="C3113" i="4"/>
  <c r="M3112" i="4"/>
  <c r="C3112" i="4"/>
  <c r="M3111" i="4"/>
  <c r="C3111" i="4"/>
  <c r="M3110" i="4"/>
  <c r="C3110" i="4"/>
  <c r="M3109" i="4"/>
  <c r="C3109" i="4"/>
  <c r="M3108" i="4"/>
  <c r="C3108" i="4"/>
  <c r="M3107" i="4"/>
  <c r="C3107" i="4"/>
  <c r="M3106" i="4"/>
  <c r="C3106" i="4"/>
  <c r="M3105" i="4"/>
  <c r="C3105" i="4"/>
  <c r="M3104" i="4"/>
  <c r="C3104" i="4"/>
  <c r="M3103" i="4"/>
  <c r="C3103" i="4"/>
  <c r="M3102" i="4"/>
  <c r="C3102" i="4"/>
  <c r="M3101" i="4"/>
  <c r="C3101" i="4"/>
  <c r="M3100" i="4"/>
  <c r="C3100" i="4"/>
  <c r="M3099" i="4"/>
  <c r="C3099" i="4"/>
  <c r="M3098" i="4"/>
  <c r="C3098" i="4"/>
  <c r="M3097" i="4"/>
  <c r="C3097" i="4"/>
  <c r="M3096" i="4"/>
  <c r="C3096" i="4"/>
  <c r="M3095" i="4"/>
  <c r="C3095" i="4"/>
  <c r="M3094" i="4"/>
  <c r="C3094" i="4"/>
  <c r="M3093" i="4"/>
  <c r="C3093" i="4"/>
  <c r="M3092" i="4"/>
  <c r="C3092" i="4"/>
  <c r="M3091" i="4"/>
  <c r="C3091" i="4"/>
  <c r="M3090" i="4"/>
  <c r="C3090" i="4"/>
  <c r="M3089" i="4"/>
  <c r="C3089" i="4"/>
  <c r="M3088" i="4"/>
  <c r="C3088" i="4"/>
  <c r="M3087" i="4"/>
  <c r="C3087" i="4"/>
  <c r="M3086" i="4"/>
  <c r="C3086" i="4"/>
  <c r="M3085" i="4"/>
  <c r="C3085" i="4"/>
  <c r="M3084" i="4"/>
  <c r="C3084" i="4"/>
  <c r="M3083" i="4"/>
  <c r="C3083" i="4"/>
  <c r="M3082" i="4"/>
  <c r="C3082" i="4"/>
  <c r="M3081" i="4"/>
  <c r="C3081" i="4"/>
  <c r="M3080" i="4"/>
  <c r="C3080" i="4"/>
  <c r="M3079" i="4"/>
  <c r="C3079" i="4"/>
  <c r="M3078" i="4"/>
  <c r="C3078" i="4"/>
  <c r="M3077" i="4"/>
  <c r="C3077" i="4"/>
  <c r="M3076" i="4"/>
  <c r="C3076" i="4"/>
  <c r="M3075" i="4"/>
  <c r="C3075" i="4"/>
  <c r="M3074" i="4"/>
  <c r="C3074" i="4"/>
  <c r="M3073" i="4"/>
  <c r="C3073" i="4"/>
  <c r="M3072" i="4"/>
  <c r="C3072" i="4"/>
  <c r="M3071" i="4"/>
  <c r="C3071" i="4"/>
  <c r="M3070" i="4"/>
  <c r="C3070" i="4"/>
  <c r="M3069" i="4"/>
  <c r="C3069" i="4"/>
  <c r="M3068" i="4"/>
  <c r="C3068" i="4"/>
  <c r="M3067" i="4"/>
  <c r="C3067" i="4"/>
  <c r="M3066" i="4"/>
  <c r="C3066" i="4"/>
  <c r="M3065" i="4"/>
  <c r="C3065" i="4"/>
  <c r="M3064" i="4"/>
  <c r="C3064" i="4"/>
  <c r="M3063" i="4"/>
  <c r="C3063" i="4"/>
  <c r="M3062" i="4"/>
  <c r="C3062" i="4"/>
  <c r="M3061" i="4"/>
  <c r="C3061" i="4"/>
  <c r="M3060" i="4"/>
  <c r="C3060" i="4"/>
  <c r="M3059" i="4"/>
  <c r="C3059" i="4"/>
  <c r="M3058" i="4"/>
  <c r="C3058" i="4"/>
  <c r="M3057" i="4"/>
  <c r="C3057" i="4"/>
  <c r="M3056" i="4"/>
  <c r="C3056" i="4"/>
  <c r="M3055" i="4"/>
  <c r="C3055" i="4"/>
  <c r="M3054" i="4"/>
  <c r="C3054" i="4"/>
  <c r="M3053" i="4"/>
  <c r="C3053" i="4"/>
  <c r="M3052" i="4"/>
  <c r="C3052" i="4"/>
  <c r="M3051" i="4"/>
  <c r="C3051" i="4"/>
  <c r="M3050" i="4"/>
  <c r="C3050" i="4"/>
  <c r="M3049" i="4"/>
  <c r="C3049" i="4"/>
  <c r="M3048" i="4"/>
  <c r="C3048" i="4"/>
  <c r="M3047" i="4"/>
  <c r="C3047" i="4"/>
  <c r="M3046" i="4"/>
  <c r="C3046" i="4"/>
  <c r="M3045" i="4"/>
  <c r="C3045" i="4"/>
  <c r="M3044" i="4"/>
  <c r="C3044" i="4"/>
  <c r="M3043" i="4"/>
  <c r="C3043" i="4"/>
  <c r="M3042" i="4"/>
  <c r="C3042" i="4"/>
  <c r="M3041" i="4"/>
  <c r="C3041" i="4"/>
  <c r="M3040" i="4"/>
  <c r="C3040" i="4"/>
  <c r="M3039" i="4"/>
  <c r="C3039" i="4"/>
  <c r="M3038" i="4"/>
  <c r="C3038" i="4"/>
  <c r="M3037" i="4"/>
  <c r="C3037" i="4"/>
  <c r="M3036" i="4"/>
  <c r="C3036" i="4"/>
  <c r="M3035" i="4"/>
  <c r="C3035" i="4"/>
  <c r="M3034" i="4"/>
  <c r="C3034" i="4"/>
  <c r="M3033" i="4"/>
  <c r="C3033" i="4"/>
  <c r="M3032" i="4"/>
  <c r="C3032" i="4"/>
  <c r="M3031" i="4"/>
  <c r="C3031" i="4"/>
  <c r="M3030" i="4"/>
  <c r="C3030" i="4"/>
  <c r="M3029" i="4"/>
  <c r="C3029" i="4"/>
  <c r="M3028" i="4"/>
  <c r="C3028" i="4"/>
  <c r="M3027" i="4"/>
  <c r="C3027" i="4"/>
  <c r="M3026" i="4"/>
  <c r="C3026" i="4"/>
  <c r="M3025" i="4"/>
  <c r="C3025" i="4"/>
  <c r="M3024" i="4"/>
  <c r="C3024" i="4"/>
  <c r="M3023" i="4"/>
  <c r="C3023" i="4"/>
  <c r="M3022" i="4"/>
  <c r="C3022" i="4"/>
  <c r="M3021" i="4"/>
  <c r="C3021" i="4"/>
  <c r="M3020" i="4"/>
  <c r="C3020" i="4"/>
  <c r="M3019" i="4"/>
  <c r="C3019" i="4"/>
  <c r="M3018" i="4"/>
  <c r="C3018" i="4"/>
  <c r="M3017" i="4"/>
  <c r="C3017" i="4"/>
  <c r="M3016" i="4"/>
  <c r="C3016" i="4"/>
  <c r="M3015" i="4"/>
  <c r="C3015" i="4"/>
  <c r="M3014" i="4"/>
  <c r="C3014" i="4"/>
  <c r="M3013" i="4"/>
  <c r="C3013" i="4"/>
  <c r="M3012" i="4"/>
  <c r="C3012" i="4"/>
  <c r="M3011" i="4"/>
  <c r="C3011" i="4"/>
  <c r="M3010" i="4"/>
  <c r="C3010" i="4"/>
  <c r="M3009" i="4"/>
  <c r="C3009" i="4"/>
  <c r="M3008" i="4"/>
  <c r="C3008" i="4"/>
  <c r="M3007" i="4"/>
  <c r="C3007" i="4"/>
  <c r="M3006" i="4"/>
  <c r="C3006" i="4"/>
  <c r="M3005" i="4"/>
  <c r="C3005" i="4"/>
  <c r="M3004" i="4"/>
  <c r="C3004" i="4"/>
  <c r="M3003" i="4"/>
  <c r="C3003" i="4"/>
  <c r="M3002" i="4"/>
  <c r="C3002" i="4"/>
  <c r="M3001" i="4"/>
  <c r="C3001" i="4"/>
  <c r="M3000" i="4"/>
  <c r="C3000" i="4"/>
  <c r="M2999" i="4"/>
  <c r="C2999" i="4"/>
  <c r="M2998" i="4"/>
  <c r="C2998" i="4"/>
  <c r="M2997" i="4"/>
  <c r="C2997" i="4"/>
  <c r="M2996" i="4"/>
  <c r="C2996" i="4"/>
  <c r="M2995" i="4"/>
  <c r="C2995" i="4"/>
  <c r="M2994" i="4"/>
  <c r="C2994" i="4"/>
  <c r="M2993" i="4"/>
  <c r="C2993" i="4"/>
  <c r="M2992" i="4"/>
  <c r="C2992" i="4"/>
  <c r="M2991" i="4"/>
  <c r="C2991" i="4"/>
  <c r="M2990" i="4"/>
  <c r="C2990" i="4"/>
  <c r="M2989" i="4"/>
  <c r="C2989" i="4"/>
  <c r="M2988" i="4"/>
  <c r="C2988" i="4"/>
  <c r="M2987" i="4"/>
  <c r="C2987" i="4"/>
  <c r="M2986" i="4"/>
  <c r="C2986" i="4"/>
  <c r="M2985" i="4"/>
  <c r="C2985" i="4"/>
  <c r="M2984" i="4"/>
  <c r="C2984" i="4"/>
  <c r="M2983" i="4"/>
  <c r="C2983" i="4"/>
  <c r="M2982" i="4"/>
  <c r="C2982" i="4"/>
  <c r="M2981" i="4"/>
  <c r="C2981" i="4"/>
  <c r="M2980" i="4"/>
  <c r="C2980" i="4"/>
  <c r="M2979" i="4"/>
  <c r="C2979" i="4"/>
  <c r="M2978" i="4"/>
  <c r="C2978" i="4"/>
  <c r="M2977" i="4"/>
  <c r="C2977" i="4"/>
  <c r="M2976" i="4"/>
  <c r="C2976" i="4"/>
  <c r="M2975" i="4"/>
  <c r="C2975" i="4"/>
  <c r="M2974" i="4"/>
  <c r="C2974" i="4"/>
  <c r="M2973" i="4"/>
  <c r="C2973" i="4"/>
  <c r="M2972" i="4"/>
  <c r="C2972" i="4"/>
  <c r="M2971" i="4"/>
  <c r="C2971" i="4"/>
  <c r="M2970" i="4"/>
  <c r="C2970" i="4"/>
  <c r="M2969" i="4"/>
  <c r="C2969" i="4"/>
  <c r="M2968" i="4"/>
  <c r="C2968" i="4"/>
  <c r="M2967" i="4"/>
  <c r="C2967" i="4"/>
  <c r="M2966" i="4"/>
  <c r="C2966" i="4"/>
  <c r="M2965" i="4"/>
  <c r="C2965" i="4"/>
  <c r="M2964" i="4"/>
  <c r="C2964" i="4"/>
  <c r="M2963" i="4"/>
  <c r="C2963" i="4"/>
  <c r="M2962" i="4"/>
  <c r="C2962" i="4"/>
  <c r="M2961" i="4"/>
  <c r="C2961" i="4"/>
  <c r="M2960" i="4"/>
  <c r="C2960" i="4"/>
  <c r="M2959" i="4"/>
  <c r="C2959" i="4"/>
  <c r="M2958" i="4"/>
  <c r="C2958" i="4"/>
  <c r="M2957" i="4"/>
  <c r="C2957" i="4"/>
  <c r="M2956" i="4"/>
  <c r="C2956" i="4"/>
  <c r="M2955" i="4"/>
  <c r="C2955" i="4"/>
  <c r="M2954" i="4"/>
  <c r="C2954" i="4"/>
  <c r="M2953" i="4"/>
  <c r="C2953" i="4"/>
  <c r="M2952" i="4"/>
  <c r="C2952" i="4"/>
  <c r="M2951" i="4"/>
  <c r="C2951" i="4"/>
  <c r="M2950" i="4"/>
  <c r="C2950" i="4"/>
  <c r="M2949" i="4"/>
  <c r="C2949" i="4"/>
  <c r="M2948" i="4"/>
  <c r="C2948" i="4"/>
  <c r="M2947" i="4"/>
  <c r="C2947" i="4"/>
  <c r="M2946" i="4"/>
  <c r="C2946" i="4"/>
  <c r="M2945" i="4"/>
  <c r="C2945" i="4"/>
  <c r="M2944" i="4"/>
  <c r="C2944" i="4"/>
  <c r="M2943" i="4"/>
  <c r="C2943" i="4"/>
  <c r="M2942" i="4"/>
  <c r="C2942" i="4"/>
  <c r="M2941" i="4"/>
  <c r="C2941" i="4"/>
  <c r="M2940" i="4"/>
  <c r="C2940" i="4"/>
  <c r="M2939" i="4"/>
  <c r="C2939" i="4"/>
  <c r="M2938" i="4"/>
  <c r="C2938" i="4"/>
  <c r="M2937" i="4"/>
  <c r="C2937" i="4"/>
  <c r="M2936" i="4"/>
  <c r="C2936" i="4"/>
  <c r="M2935" i="4"/>
  <c r="C2935" i="4"/>
  <c r="M2934" i="4"/>
  <c r="C2934" i="4"/>
  <c r="M2933" i="4"/>
  <c r="C2933" i="4"/>
  <c r="M2932" i="4"/>
  <c r="C2932" i="4"/>
  <c r="M2931" i="4"/>
  <c r="C2931" i="4"/>
  <c r="M2930" i="4"/>
  <c r="C2930" i="4"/>
  <c r="M2929" i="4"/>
  <c r="C2929" i="4"/>
  <c r="M2928" i="4"/>
  <c r="C2928" i="4"/>
  <c r="M2927" i="4"/>
  <c r="C2927" i="4"/>
  <c r="M2926" i="4"/>
  <c r="C2926" i="4"/>
  <c r="M2925" i="4"/>
  <c r="C2925" i="4"/>
  <c r="M2924" i="4"/>
  <c r="C2924" i="4"/>
  <c r="M2923" i="4"/>
  <c r="C2923" i="4"/>
  <c r="M2922" i="4"/>
  <c r="C2922" i="4"/>
  <c r="M2921" i="4"/>
  <c r="C2921" i="4"/>
  <c r="M2920" i="4"/>
  <c r="C2920" i="4"/>
  <c r="M2919" i="4"/>
  <c r="C2919" i="4"/>
  <c r="M2918" i="4"/>
  <c r="C2918" i="4"/>
  <c r="M2917" i="4"/>
  <c r="C2917" i="4"/>
  <c r="M2916" i="4"/>
  <c r="C2916" i="4"/>
  <c r="M2915" i="4"/>
  <c r="C2915" i="4"/>
  <c r="M2914" i="4"/>
  <c r="C2914" i="4"/>
  <c r="M2913" i="4"/>
  <c r="C2913" i="4"/>
  <c r="M2912" i="4"/>
  <c r="C2912" i="4"/>
  <c r="M2911" i="4"/>
  <c r="C2911" i="4"/>
  <c r="M2910" i="4"/>
  <c r="C2910" i="4"/>
  <c r="M2909" i="4"/>
  <c r="C2909" i="4"/>
  <c r="M2908" i="4"/>
  <c r="C2908" i="4"/>
  <c r="M2907" i="4"/>
  <c r="C2907" i="4"/>
  <c r="M2906" i="4"/>
  <c r="C2906" i="4"/>
  <c r="M2905" i="4"/>
  <c r="C2905" i="4"/>
  <c r="M2904" i="4"/>
  <c r="C2904" i="4"/>
  <c r="M2903" i="4"/>
  <c r="C2903" i="4"/>
  <c r="M2902" i="4"/>
  <c r="C2902" i="4"/>
  <c r="M2901" i="4"/>
  <c r="C2901" i="4"/>
  <c r="M2900" i="4"/>
  <c r="C2900" i="4"/>
  <c r="M2899" i="4"/>
  <c r="C2899" i="4"/>
  <c r="M2898" i="4"/>
  <c r="C2898" i="4"/>
  <c r="M2897" i="4"/>
  <c r="C2897" i="4"/>
  <c r="M2896" i="4"/>
  <c r="C2896" i="4"/>
  <c r="M2895" i="4"/>
  <c r="C2895" i="4"/>
  <c r="M2894" i="4"/>
  <c r="C2894" i="4"/>
  <c r="M2893" i="4"/>
  <c r="C2893" i="4"/>
  <c r="M2892" i="4"/>
  <c r="C2892" i="4"/>
  <c r="M2891" i="4"/>
  <c r="C2891" i="4"/>
  <c r="M2890" i="4"/>
  <c r="C2890" i="4"/>
  <c r="M2889" i="4"/>
  <c r="C2889" i="4"/>
  <c r="M2888" i="4"/>
  <c r="C2888" i="4"/>
  <c r="M2887" i="4"/>
  <c r="C2887" i="4"/>
  <c r="M2886" i="4"/>
  <c r="C2886" i="4"/>
  <c r="M2885" i="4"/>
  <c r="C2885" i="4"/>
  <c r="M2884" i="4"/>
  <c r="C2884" i="4"/>
  <c r="M2883" i="4"/>
  <c r="C2883" i="4"/>
  <c r="M2882" i="4"/>
  <c r="C2882" i="4"/>
  <c r="M2881" i="4"/>
  <c r="C2881" i="4"/>
  <c r="M2880" i="4"/>
  <c r="C2880" i="4"/>
  <c r="M2879" i="4"/>
  <c r="C2879" i="4"/>
  <c r="M2878" i="4"/>
  <c r="C2878" i="4"/>
  <c r="M2877" i="4"/>
  <c r="C2877" i="4"/>
  <c r="M2876" i="4"/>
  <c r="C2876" i="4"/>
  <c r="M2875" i="4"/>
  <c r="C2875" i="4"/>
  <c r="M2874" i="4"/>
  <c r="C2874" i="4"/>
  <c r="M2873" i="4"/>
  <c r="C2873" i="4"/>
  <c r="M2872" i="4"/>
  <c r="C2872" i="4"/>
  <c r="M2871" i="4"/>
  <c r="C2871" i="4"/>
  <c r="M2870" i="4"/>
  <c r="C2870" i="4"/>
  <c r="M2869" i="4"/>
  <c r="C2869" i="4"/>
  <c r="M2868" i="4"/>
  <c r="C2868" i="4"/>
  <c r="M2867" i="4"/>
  <c r="C2867" i="4"/>
  <c r="M2866" i="4"/>
  <c r="C2866" i="4"/>
  <c r="M2865" i="4"/>
  <c r="C2865" i="4"/>
  <c r="M2864" i="4"/>
  <c r="C2864" i="4"/>
  <c r="M2863" i="4"/>
  <c r="C2863" i="4"/>
  <c r="M2862" i="4"/>
  <c r="C2862" i="4"/>
  <c r="M2861" i="4"/>
  <c r="C2861" i="4"/>
  <c r="M2860" i="4"/>
  <c r="C2860" i="4"/>
  <c r="M2859" i="4"/>
  <c r="C2859" i="4"/>
  <c r="M2858" i="4"/>
  <c r="C2858" i="4"/>
  <c r="M2857" i="4"/>
  <c r="C2857" i="4"/>
  <c r="M2856" i="4"/>
  <c r="C2856" i="4"/>
  <c r="M2855" i="4"/>
  <c r="C2855" i="4"/>
  <c r="M2854" i="4"/>
  <c r="C2854" i="4"/>
  <c r="M2853" i="4"/>
  <c r="C2853" i="4"/>
  <c r="M2852" i="4"/>
  <c r="C2852" i="4"/>
  <c r="M2851" i="4"/>
  <c r="C2851" i="4"/>
  <c r="M2850" i="4"/>
  <c r="C2850" i="4"/>
  <c r="M2849" i="4"/>
  <c r="C2849" i="4"/>
  <c r="M2848" i="4"/>
  <c r="C2848" i="4"/>
  <c r="M2847" i="4"/>
  <c r="C2847" i="4"/>
  <c r="M2846" i="4"/>
  <c r="C2846" i="4"/>
  <c r="M2845" i="4"/>
  <c r="C2845" i="4"/>
  <c r="M2844" i="4"/>
  <c r="C2844" i="4"/>
  <c r="M2843" i="4"/>
  <c r="C2843" i="4"/>
  <c r="M2842" i="4"/>
  <c r="C2842" i="4"/>
  <c r="M2841" i="4"/>
  <c r="C2841" i="4"/>
  <c r="M2840" i="4"/>
  <c r="C2840" i="4"/>
  <c r="M2839" i="4"/>
  <c r="C2839" i="4"/>
  <c r="M2838" i="4"/>
  <c r="C2838" i="4"/>
  <c r="M2837" i="4"/>
  <c r="C2837" i="4"/>
  <c r="M2836" i="4"/>
  <c r="C2836" i="4"/>
  <c r="M2835" i="4"/>
  <c r="C2835" i="4"/>
  <c r="M2834" i="4"/>
  <c r="C2834" i="4"/>
  <c r="M2833" i="4"/>
  <c r="C2833" i="4"/>
  <c r="M2832" i="4"/>
  <c r="C2832" i="4"/>
  <c r="M2831" i="4"/>
  <c r="C2831" i="4"/>
  <c r="M2830" i="4"/>
  <c r="C2830" i="4"/>
  <c r="M2829" i="4"/>
  <c r="C2829" i="4"/>
  <c r="M2828" i="4"/>
  <c r="C2828" i="4"/>
  <c r="M2827" i="4"/>
  <c r="C2827" i="4"/>
  <c r="M2826" i="4"/>
  <c r="C2826" i="4"/>
  <c r="M2825" i="4"/>
  <c r="C2825" i="4"/>
  <c r="M2824" i="4"/>
  <c r="C2824" i="4"/>
  <c r="M2823" i="4"/>
  <c r="C2823" i="4"/>
  <c r="M2822" i="4"/>
  <c r="C2822" i="4"/>
  <c r="M2821" i="4"/>
  <c r="C2821" i="4"/>
  <c r="M2820" i="4"/>
  <c r="C2820" i="4"/>
  <c r="M2819" i="4"/>
  <c r="C2819" i="4"/>
  <c r="M2818" i="4"/>
  <c r="C2818" i="4"/>
  <c r="M2817" i="4"/>
  <c r="C2817" i="4"/>
  <c r="M2816" i="4"/>
  <c r="C2816" i="4"/>
  <c r="M2815" i="4"/>
  <c r="C2815" i="4"/>
  <c r="M2814" i="4"/>
  <c r="C2814" i="4"/>
  <c r="M2813" i="4"/>
  <c r="C2813" i="4"/>
  <c r="M2812" i="4"/>
  <c r="C2812" i="4"/>
  <c r="M2811" i="4"/>
  <c r="C2811" i="4"/>
  <c r="M2810" i="4"/>
  <c r="C2810" i="4"/>
  <c r="M2809" i="4"/>
  <c r="C2809" i="4"/>
  <c r="M2808" i="4"/>
  <c r="C2808" i="4"/>
  <c r="M2807" i="4"/>
  <c r="C2807" i="4"/>
  <c r="M2806" i="4"/>
  <c r="C2806" i="4"/>
  <c r="M2805" i="4"/>
  <c r="C2805" i="4"/>
  <c r="M2804" i="4"/>
  <c r="C2804" i="4"/>
  <c r="M2803" i="4"/>
  <c r="C2803" i="4"/>
  <c r="M2802" i="4"/>
  <c r="C2802" i="4"/>
  <c r="M2801" i="4"/>
  <c r="C2801" i="4"/>
  <c r="M2800" i="4"/>
  <c r="C2800" i="4"/>
  <c r="M2799" i="4"/>
  <c r="C2799" i="4"/>
  <c r="M2798" i="4"/>
  <c r="C2798" i="4"/>
  <c r="M2797" i="4"/>
  <c r="C2797" i="4"/>
  <c r="M2796" i="4"/>
  <c r="C2796" i="4"/>
  <c r="M2795" i="4"/>
  <c r="C2795" i="4"/>
  <c r="M2794" i="4"/>
  <c r="C2794" i="4"/>
  <c r="M2793" i="4"/>
  <c r="C2793" i="4"/>
  <c r="M2792" i="4"/>
  <c r="C2792" i="4"/>
  <c r="M2791" i="4"/>
  <c r="C2791" i="4"/>
  <c r="M2790" i="4"/>
  <c r="C2790" i="4"/>
  <c r="M2789" i="4"/>
  <c r="C2789" i="4"/>
  <c r="M2788" i="4"/>
  <c r="C2788" i="4"/>
  <c r="M2787" i="4"/>
  <c r="C2787" i="4"/>
  <c r="M2786" i="4"/>
  <c r="C2786" i="4"/>
  <c r="M2785" i="4"/>
  <c r="C2785" i="4"/>
  <c r="M2784" i="4"/>
  <c r="C2784" i="4"/>
  <c r="M2783" i="4"/>
  <c r="C2783" i="4"/>
  <c r="M2782" i="4"/>
  <c r="C2782" i="4"/>
  <c r="M2781" i="4"/>
  <c r="C2781" i="4"/>
  <c r="M2780" i="4"/>
  <c r="C2780" i="4"/>
  <c r="M2779" i="4"/>
  <c r="C2779" i="4"/>
  <c r="M2778" i="4"/>
  <c r="C2778" i="4"/>
  <c r="M2777" i="4"/>
  <c r="C2777" i="4"/>
  <c r="M2776" i="4"/>
  <c r="C2776" i="4"/>
  <c r="M2775" i="4"/>
  <c r="C2775" i="4"/>
  <c r="M2774" i="4"/>
  <c r="C2774" i="4"/>
  <c r="M2773" i="4"/>
  <c r="C2773" i="4"/>
  <c r="M2772" i="4"/>
  <c r="C2772" i="4"/>
  <c r="M2771" i="4"/>
  <c r="C2771" i="4"/>
  <c r="M2770" i="4"/>
  <c r="C2770" i="4"/>
  <c r="M2769" i="4"/>
  <c r="C2769" i="4"/>
  <c r="M2768" i="4"/>
  <c r="C2768" i="4"/>
  <c r="M2767" i="4"/>
  <c r="C2767" i="4"/>
  <c r="M2766" i="4"/>
  <c r="C2766" i="4"/>
  <c r="M2765" i="4"/>
  <c r="C2765" i="4"/>
  <c r="M2764" i="4"/>
  <c r="C2764" i="4"/>
  <c r="M2763" i="4"/>
  <c r="C2763" i="4"/>
  <c r="M2762" i="4"/>
  <c r="C2762" i="4"/>
  <c r="M2761" i="4"/>
  <c r="C2761" i="4"/>
  <c r="M2760" i="4"/>
  <c r="C2760" i="4"/>
  <c r="M2759" i="4"/>
  <c r="C2759" i="4"/>
  <c r="M2758" i="4"/>
  <c r="C2758" i="4"/>
  <c r="M2757" i="4"/>
  <c r="C2757" i="4"/>
  <c r="M2756" i="4"/>
  <c r="C2756" i="4"/>
  <c r="M2755" i="4"/>
  <c r="C2755" i="4"/>
  <c r="M2754" i="4"/>
  <c r="C2754" i="4"/>
  <c r="M2753" i="4"/>
  <c r="C2753" i="4"/>
  <c r="M2752" i="4"/>
  <c r="C2752" i="4"/>
  <c r="M2751" i="4"/>
  <c r="C2751" i="4"/>
  <c r="M2750" i="4"/>
  <c r="C2750" i="4"/>
  <c r="M2749" i="4"/>
  <c r="C2749" i="4"/>
  <c r="M2748" i="4"/>
  <c r="C2748" i="4"/>
  <c r="M2747" i="4"/>
  <c r="C2747" i="4"/>
  <c r="M2746" i="4"/>
  <c r="C2746" i="4"/>
  <c r="M2745" i="4"/>
  <c r="C2745" i="4"/>
  <c r="M2744" i="4"/>
  <c r="C2744" i="4"/>
  <c r="M2743" i="4"/>
  <c r="C2743" i="4"/>
  <c r="M2742" i="4"/>
  <c r="C2742" i="4"/>
  <c r="M2741" i="4"/>
  <c r="C2741" i="4"/>
  <c r="M2740" i="4"/>
  <c r="C2740" i="4"/>
  <c r="M2739" i="4"/>
  <c r="C2739" i="4"/>
  <c r="M2738" i="4"/>
  <c r="C2738" i="4"/>
  <c r="M2737" i="4"/>
  <c r="C2737" i="4"/>
  <c r="M2736" i="4"/>
  <c r="C2736" i="4"/>
  <c r="M2735" i="4"/>
  <c r="C2735" i="4"/>
  <c r="M2734" i="4"/>
  <c r="C2734" i="4"/>
  <c r="M2733" i="4"/>
  <c r="C2733" i="4"/>
  <c r="M2732" i="4"/>
  <c r="C2732" i="4"/>
  <c r="M2731" i="4"/>
  <c r="C2731" i="4"/>
  <c r="M2730" i="4"/>
  <c r="C2730" i="4"/>
  <c r="M2729" i="4"/>
  <c r="C2729" i="4"/>
  <c r="M2728" i="4"/>
  <c r="C2728" i="4"/>
  <c r="M2727" i="4"/>
  <c r="C2727" i="4"/>
  <c r="M2726" i="4"/>
  <c r="C2726" i="4"/>
  <c r="M2725" i="4"/>
  <c r="C2725" i="4"/>
  <c r="M2724" i="4"/>
  <c r="C2724" i="4"/>
  <c r="M2723" i="4"/>
  <c r="C2723" i="4"/>
  <c r="M2722" i="4"/>
  <c r="C2722" i="4"/>
  <c r="M2721" i="4"/>
  <c r="C2721" i="4"/>
  <c r="M2720" i="4"/>
  <c r="C2720" i="4"/>
  <c r="M2719" i="4"/>
  <c r="C2719" i="4"/>
  <c r="M2718" i="4"/>
  <c r="C2718" i="4"/>
  <c r="M2717" i="4"/>
  <c r="C2717" i="4"/>
  <c r="M2716" i="4"/>
  <c r="C2716" i="4"/>
  <c r="M2715" i="4"/>
  <c r="C2715" i="4"/>
  <c r="M2714" i="4"/>
  <c r="C2714" i="4"/>
  <c r="M2713" i="4"/>
  <c r="C2713" i="4"/>
  <c r="M2712" i="4"/>
  <c r="C2712" i="4"/>
  <c r="M2711" i="4"/>
  <c r="C2711" i="4"/>
  <c r="M2710" i="4"/>
  <c r="C2710" i="4"/>
  <c r="M2709" i="4"/>
  <c r="C2709" i="4"/>
  <c r="M2708" i="4"/>
  <c r="C2708" i="4"/>
  <c r="M2707" i="4"/>
  <c r="C2707" i="4"/>
  <c r="M2706" i="4"/>
  <c r="C2706" i="4"/>
  <c r="M2705" i="4"/>
  <c r="C2705" i="4"/>
  <c r="M2704" i="4"/>
  <c r="C2704" i="4"/>
  <c r="M2703" i="4"/>
  <c r="C2703" i="4"/>
  <c r="M2702" i="4"/>
  <c r="C2702" i="4"/>
  <c r="M2701" i="4"/>
  <c r="C2701" i="4"/>
  <c r="M2700" i="4"/>
  <c r="C2700" i="4"/>
  <c r="M2699" i="4"/>
  <c r="C2699" i="4"/>
  <c r="M2698" i="4"/>
  <c r="C2698" i="4"/>
  <c r="M2697" i="4"/>
  <c r="C2697" i="4"/>
  <c r="M2696" i="4"/>
  <c r="C2696" i="4"/>
  <c r="M2695" i="4"/>
  <c r="C2695" i="4"/>
  <c r="M2694" i="4"/>
  <c r="C2694" i="4"/>
  <c r="M2693" i="4"/>
  <c r="C2693" i="4"/>
  <c r="M2692" i="4"/>
  <c r="C2692" i="4"/>
  <c r="M2691" i="4"/>
  <c r="C2691" i="4"/>
  <c r="M2690" i="4"/>
  <c r="C2690" i="4"/>
  <c r="M2689" i="4"/>
  <c r="C2689" i="4"/>
  <c r="M2688" i="4"/>
  <c r="C2688" i="4"/>
  <c r="M2687" i="4"/>
  <c r="C2687" i="4"/>
  <c r="M2686" i="4"/>
  <c r="C2686" i="4"/>
  <c r="M2685" i="4"/>
  <c r="C2685" i="4"/>
  <c r="M2684" i="4"/>
  <c r="C2684" i="4"/>
  <c r="M2683" i="4"/>
  <c r="C2683" i="4"/>
  <c r="M2682" i="4"/>
  <c r="C2682" i="4"/>
  <c r="M2681" i="4"/>
  <c r="C2681" i="4"/>
  <c r="M2680" i="4"/>
  <c r="C2680" i="4"/>
  <c r="M2679" i="4"/>
  <c r="C2679" i="4"/>
  <c r="M2678" i="4"/>
  <c r="C2678" i="4"/>
  <c r="M2677" i="4"/>
  <c r="C2677" i="4"/>
  <c r="M2676" i="4"/>
  <c r="C2676" i="4"/>
  <c r="M2675" i="4"/>
  <c r="C2675" i="4"/>
  <c r="M2674" i="4"/>
  <c r="C2674" i="4"/>
  <c r="M2673" i="4"/>
  <c r="C2673" i="4"/>
  <c r="M2672" i="4"/>
  <c r="C2672" i="4"/>
  <c r="M2671" i="4"/>
  <c r="C2671" i="4"/>
  <c r="M2670" i="4"/>
  <c r="C2670" i="4"/>
  <c r="M2669" i="4"/>
  <c r="C2669" i="4"/>
  <c r="M2668" i="4"/>
  <c r="C2668" i="4"/>
  <c r="M2667" i="4"/>
  <c r="C2667" i="4"/>
  <c r="M2666" i="4"/>
  <c r="C2666" i="4"/>
  <c r="M2665" i="4"/>
  <c r="C2665" i="4"/>
  <c r="M2664" i="4"/>
  <c r="C2664" i="4"/>
  <c r="M2663" i="4"/>
  <c r="C2663" i="4"/>
  <c r="M2662" i="4"/>
  <c r="C2662" i="4"/>
  <c r="M2661" i="4"/>
  <c r="C2661" i="4"/>
  <c r="M2660" i="4"/>
  <c r="C2660" i="4"/>
  <c r="M2659" i="4"/>
  <c r="C2659" i="4"/>
  <c r="M2658" i="4"/>
  <c r="C2658" i="4"/>
  <c r="M2657" i="4"/>
  <c r="C2657" i="4"/>
  <c r="M2656" i="4"/>
  <c r="C2656" i="4"/>
  <c r="M2655" i="4"/>
  <c r="C2655" i="4"/>
  <c r="M2654" i="4"/>
  <c r="C2654" i="4"/>
  <c r="M2653" i="4"/>
  <c r="C2653" i="4"/>
  <c r="M2652" i="4"/>
  <c r="C2652" i="4"/>
  <c r="M2651" i="4"/>
  <c r="C2651" i="4"/>
  <c r="M2650" i="4"/>
  <c r="C2650" i="4"/>
  <c r="M2649" i="4"/>
  <c r="C2649" i="4"/>
  <c r="M2648" i="4"/>
  <c r="C2648" i="4"/>
  <c r="M2647" i="4"/>
  <c r="C2647" i="4"/>
  <c r="M2646" i="4"/>
  <c r="C2646" i="4"/>
  <c r="M2645" i="4"/>
  <c r="C2645" i="4"/>
  <c r="M2644" i="4"/>
  <c r="C2644" i="4"/>
  <c r="M2643" i="4"/>
  <c r="C2643" i="4"/>
  <c r="M2642" i="4"/>
  <c r="C2642" i="4"/>
  <c r="M2641" i="4"/>
  <c r="C2641" i="4"/>
  <c r="M2640" i="4"/>
  <c r="C2640" i="4"/>
  <c r="M2639" i="4"/>
  <c r="C2639" i="4"/>
  <c r="M2638" i="4"/>
  <c r="C2638" i="4"/>
  <c r="M2637" i="4"/>
  <c r="C2637" i="4"/>
  <c r="M2636" i="4"/>
  <c r="C2636" i="4"/>
  <c r="M2635" i="4"/>
  <c r="C2635" i="4"/>
  <c r="M2634" i="4"/>
  <c r="C2634" i="4"/>
  <c r="M2633" i="4"/>
  <c r="C2633" i="4"/>
  <c r="M2632" i="4"/>
  <c r="C2632" i="4"/>
  <c r="M2631" i="4"/>
  <c r="C2631" i="4"/>
  <c r="M2630" i="4"/>
  <c r="C2630" i="4"/>
  <c r="M2629" i="4"/>
  <c r="C2629" i="4"/>
  <c r="M2628" i="4"/>
  <c r="C2628" i="4"/>
  <c r="M2627" i="4"/>
  <c r="C2627" i="4"/>
  <c r="M2626" i="4"/>
  <c r="C2626" i="4"/>
  <c r="M2625" i="4"/>
  <c r="C2625" i="4"/>
  <c r="M2624" i="4"/>
  <c r="C2624" i="4"/>
  <c r="M2623" i="4"/>
  <c r="C2623" i="4"/>
  <c r="M2622" i="4"/>
  <c r="C2622" i="4"/>
  <c r="M2621" i="4"/>
  <c r="C2621" i="4"/>
  <c r="M2620" i="4"/>
  <c r="C2620" i="4"/>
  <c r="M2619" i="4"/>
  <c r="C2619" i="4"/>
  <c r="M2618" i="4"/>
  <c r="C2618" i="4"/>
  <c r="M2617" i="4"/>
  <c r="C2617" i="4"/>
  <c r="M2616" i="4"/>
  <c r="C2616" i="4"/>
  <c r="M2615" i="4"/>
  <c r="C2615" i="4"/>
  <c r="M2614" i="4"/>
  <c r="C2614" i="4"/>
  <c r="M2613" i="4"/>
  <c r="C2613" i="4"/>
  <c r="M2612" i="4"/>
  <c r="C2612" i="4"/>
  <c r="M2611" i="4"/>
  <c r="C2611" i="4"/>
  <c r="M2610" i="4"/>
  <c r="C2610" i="4"/>
  <c r="M2609" i="4"/>
  <c r="C2609" i="4"/>
  <c r="M2608" i="4"/>
  <c r="C2608" i="4"/>
  <c r="M2607" i="4"/>
  <c r="C2607" i="4"/>
  <c r="M2606" i="4"/>
  <c r="C2606" i="4"/>
  <c r="M2605" i="4"/>
  <c r="C2605" i="4"/>
  <c r="M2604" i="4"/>
  <c r="C2604" i="4"/>
  <c r="M2603" i="4"/>
  <c r="C2603" i="4"/>
  <c r="M2602" i="4"/>
  <c r="C2602" i="4"/>
  <c r="M2601" i="4"/>
  <c r="C2601" i="4"/>
  <c r="M2600" i="4"/>
  <c r="C2600" i="4"/>
  <c r="M2599" i="4"/>
  <c r="C2599" i="4"/>
  <c r="M2598" i="4"/>
  <c r="C2598" i="4"/>
  <c r="M2597" i="4"/>
  <c r="C2597" i="4"/>
  <c r="M2596" i="4"/>
  <c r="C2596" i="4"/>
  <c r="M2595" i="4"/>
  <c r="C2595" i="4"/>
  <c r="M2594" i="4"/>
  <c r="C2594" i="4"/>
  <c r="M2593" i="4"/>
  <c r="C2593" i="4"/>
  <c r="M2592" i="4"/>
  <c r="C2592" i="4"/>
  <c r="M2591" i="4"/>
  <c r="C2591" i="4"/>
  <c r="M2590" i="4"/>
  <c r="C2590" i="4"/>
  <c r="M2589" i="4"/>
  <c r="C2589" i="4"/>
  <c r="M2588" i="4"/>
  <c r="C2588" i="4"/>
  <c r="M2587" i="4"/>
  <c r="C2587" i="4"/>
  <c r="M2586" i="4"/>
  <c r="C2586" i="4"/>
  <c r="M2585" i="4"/>
  <c r="C2585" i="4"/>
  <c r="M2584" i="4"/>
  <c r="C2584" i="4"/>
  <c r="M2583" i="4"/>
  <c r="C2583" i="4"/>
  <c r="M2582" i="4"/>
  <c r="C2582" i="4"/>
  <c r="M2581" i="4"/>
  <c r="C2581" i="4"/>
  <c r="M2580" i="4"/>
  <c r="C2580" i="4"/>
  <c r="M2579" i="4"/>
  <c r="C2579" i="4"/>
  <c r="M2578" i="4"/>
  <c r="C2578" i="4"/>
  <c r="M2577" i="4"/>
  <c r="C2577" i="4"/>
  <c r="M2576" i="4"/>
  <c r="C2576" i="4"/>
  <c r="M2575" i="4"/>
  <c r="C2575" i="4"/>
  <c r="M2574" i="4"/>
  <c r="C2574" i="4"/>
  <c r="M2573" i="4"/>
  <c r="C2573" i="4"/>
  <c r="M2572" i="4"/>
  <c r="C2572" i="4"/>
  <c r="M2571" i="4"/>
  <c r="C2571" i="4"/>
  <c r="M2570" i="4"/>
  <c r="C2570" i="4"/>
  <c r="M2569" i="4"/>
  <c r="C2569" i="4"/>
  <c r="M2568" i="4"/>
  <c r="C2568" i="4"/>
  <c r="M2567" i="4"/>
  <c r="C2567" i="4"/>
  <c r="M2566" i="4"/>
  <c r="C2566" i="4"/>
  <c r="M2565" i="4"/>
  <c r="C2565" i="4"/>
  <c r="M2564" i="4"/>
  <c r="C2564" i="4"/>
  <c r="M2563" i="4"/>
  <c r="C2563" i="4"/>
  <c r="M2562" i="4"/>
  <c r="C2562" i="4"/>
  <c r="M2561" i="4"/>
  <c r="C2561" i="4"/>
  <c r="M2560" i="4"/>
  <c r="C2560" i="4"/>
  <c r="M2559" i="4"/>
  <c r="C2559" i="4"/>
  <c r="M2558" i="4"/>
  <c r="C2558" i="4"/>
  <c r="M2557" i="4"/>
  <c r="C2557" i="4"/>
  <c r="M2556" i="4"/>
  <c r="C2556" i="4"/>
  <c r="M2555" i="4"/>
  <c r="C2555" i="4"/>
  <c r="M2554" i="4"/>
  <c r="C2554" i="4"/>
  <c r="M2553" i="4"/>
  <c r="C2553" i="4"/>
  <c r="M2552" i="4"/>
  <c r="C2552" i="4"/>
  <c r="M2551" i="4"/>
  <c r="C2551" i="4"/>
  <c r="M2550" i="4"/>
  <c r="C2550" i="4"/>
  <c r="M2549" i="4"/>
  <c r="C2549" i="4"/>
  <c r="M2548" i="4"/>
  <c r="C2548" i="4"/>
  <c r="M2547" i="4"/>
  <c r="C2547" i="4"/>
  <c r="M2546" i="4"/>
  <c r="C2546" i="4"/>
  <c r="M2545" i="4"/>
  <c r="C2545" i="4"/>
  <c r="M2544" i="4"/>
  <c r="C2544" i="4"/>
  <c r="M2543" i="4"/>
  <c r="C2543" i="4"/>
  <c r="M2542" i="4"/>
  <c r="C2542" i="4"/>
  <c r="M2541" i="4"/>
  <c r="C2541" i="4"/>
  <c r="M2540" i="4"/>
  <c r="C2540" i="4"/>
  <c r="M2539" i="4"/>
  <c r="C2539" i="4"/>
  <c r="M2538" i="4"/>
  <c r="C2538" i="4"/>
  <c r="M2537" i="4"/>
  <c r="C2537" i="4"/>
  <c r="M2536" i="4"/>
  <c r="C2536" i="4"/>
  <c r="M2535" i="4"/>
  <c r="C2535" i="4"/>
  <c r="M2534" i="4"/>
  <c r="C2534" i="4"/>
  <c r="M2533" i="4"/>
  <c r="C2533" i="4"/>
  <c r="M2532" i="4"/>
  <c r="C2532" i="4"/>
  <c r="M2531" i="4"/>
  <c r="C2531" i="4"/>
  <c r="M2530" i="4"/>
  <c r="C2530" i="4"/>
  <c r="M2529" i="4"/>
  <c r="C2529" i="4"/>
  <c r="M2528" i="4"/>
  <c r="C2528" i="4"/>
  <c r="M2527" i="4"/>
  <c r="C2527" i="4"/>
  <c r="M2526" i="4"/>
  <c r="C2526" i="4"/>
  <c r="M2525" i="4"/>
  <c r="C2525" i="4"/>
  <c r="M2524" i="4"/>
  <c r="C2524" i="4"/>
  <c r="M2523" i="4"/>
  <c r="C2523" i="4"/>
  <c r="M2522" i="4"/>
  <c r="C2522" i="4"/>
  <c r="M2521" i="4"/>
  <c r="C2521" i="4"/>
  <c r="M2520" i="4"/>
  <c r="C2520" i="4"/>
  <c r="M2519" i="4"/>
  <c r="C2519" i="4"/>
  <c r="M2518" i="4"/>
  <c r="C2518" i="4"/>
  <c r="M2517" i="4"/>
  <c r="C2517" i="4"/>
  <c r="M2516" i="4"/>
  <c r="C2516" i="4"/>
  <c r="M2515" i="4"/>
  <c r="C2515" i="4"/>
  <c r="M2514" i="4"/>
  <c r="C2514" i="4"/>
  <c r="M2513" i="4"/>
  <c r="C2513" i="4"/>
  <c r="M2512" i="4"/>
  <c r="C2512" i="4"/>
  <c r="M2511" i="4"/>
  <c r="C2511" i="4"/>
  <c r="M2510" i="4"/>
  <c r="C2510" i="4"/>
  <c r="M2509" i="4"/>
  <c r="C2509" i="4"/>
  <c r="M2508" i="4"/>
  <c r="C2508" i="4"/>
  <c r="M2507" i="4"/>
  <c r="C2507" i="4"/>
  <c r="M2506" i="4"/>
  <c r="C2506" i="4"/>
  <c r="M2505" i="4"/>
  <c r="C2505" i="4"/>
  <c r="M2504" i="4"/>
  <c r="C2504" i="4"/>
  <c r="M2503" i="4"/>
  <c r="C2503" i="4"/>
  <c r="M2502" i="4"/>
  <c r="C2502" i="4"/>
  <c r="M2501" i="4"/>
  <c r="C2501" i="4"/>
  <c r="M2500" i="4"/>
  <c r="C2500" i="4"/>
  <c r="M2499" i="4"/>
  <c r="C2499" i="4"/>
  <c r="M2498" i="4"/>
  <c r="C2498" i="4"/>
  <c r="M2497" i="4"/>
  <c r="C2497" i="4"/>
  <c r="M2496" i="4"/>
  <c r="C2496" i="4"/>
  <c r="M2495" i="4"/>
  <c r="C2495" i="4"/>
  <c r="M2494" i="4"/>
  <c r="C2494" i="4"/>
  <c r="M2493" i="4"/>
  <c r="C2493" i="4"/>
  <c r="M2492" i="4"/>
  <c r="C2492" i="4"/>
  <c r="M2491" i="4"/>
  <c r="C2491" i="4"/>
  <c r="M2490" i="4"/>
  <c r="C2490" i="4"/>
  <c r="M2489" i="4"/>
  <c r="C2489" i="4"/>
  <c r="M2488" i="4"/>
  <c r="C2488" i="4"/>
  <c r="M2487" i="4"/>
  <c r="C2487" i="4"/>
  <c r="M2486" i="4"/>
  <c r="C2486" i="4"/>
  <c r="M2485" i="4"/>
  <c r="C2485" i="4"/>
  <c r="M2484" i="4"/>
  <c r="C2484" i="4"/>
  <c r="M2483" i="4"/>
  <c r="C2483" i="4"/>
  <c r="M2482" i="4"/>
  <c r="C2482" i="4"/>
  <c r="M2481" i="4"/>
  <c r="C2481" i="4"/>
  <c r="M2480" i="4"/>
  <c r="C2480" i="4"/>
  <c r="M2479" i="4"/>
  <c r="C2479" i="4"/>
  <c r="M2478" i="4"/>
  <c r="C2478" i="4"/>
  <c r="M2477" i="4"/>
  <c r="C2477" i="4"/>
  <c r="M2476" i="4"/>
  <c r="C2476" i="4"/>
  <c r="M2475" i="4"/>
  <c r="C2475" i="4"/>
  <c r="M2474" i="4"/>
  <c r="C2474" i="4"/>
  <c r="M2473" i="4"/>
  <c r="C2473" i="4"/>
  <c r="M2472" i="4"/>
  <c r="C2472" i="4"/>
  <c r="M2471" i="4"/>
  <c r="C2471" i="4"/>
  <c r="M2470" i="4"/>
  <c r="C2470" i="4"/>
  <c r="M2469" i="4"/>
  <c r="C2469" i="4"/>
  <c r="M2468" i="4"/>
  <c r="C2468" i="4"/>
  <c r="M2467" i="4"/>
  <c r="C2467" i="4"/>
  <c r="M2466" i="4"/>
  <c r="C2466" i="4"/>
  <c r="M2465" i="4"/>
  <c r="C2465" i="4"/>
  <c r="M2464" i="4"/>
  <c r="C2464" i="4"/>
  <c r="M2463" i="4"/>
  <c r="C2463" i="4"/>
  <c r="M2462" i="4"/>
  <c r="C2462" i="4"/>
  <c r="M2461" i="4"/>
  <c r="C2461" i="4"/>
  <c r="M2460" i="4"/>
  <c r="C2460" i="4"/>
  <c r="M2459" i="4"/>
  <c r="C2459" i="4"/>
  <c r="M2458" i="4"/>
  <c r="C2458" i="4"/>
  <c r="M2457" i="4"/>
  <c r="C2457" i="4"/>
  <c r="M2456" i="4"/>
  <c r="C2456" i="4"/>
  <c r="M2455" i="4"/>
  <c r="C2455" i="4"/>
  <c r="M2454" i="4"/>
  <c r="C2454" i="4"/>
  <c r="M2453" i="4"/>
  <c r="C2453" i="4"/>
  <c r="M2452" i="4"/>
  <c r="C2452" i="4"/>
  <c r="M2451" i="4"/>
  <c r="C2451" i="4"/>
  <c r="M2450" i="4"/>
  <c r="C2450" i="4"/>
  <c r="M2449" i="4"/>
  <c r="C2449" i="4"/>
  <c r="M2448" i="4"/>
  <c r="C2448" i="4"/>
  <c r="M2447" i="4"/>
  <c r="C2447" i="4"/>
  <c r="M2446" i="4"/>
  <c r="C2446" i="4"/>
  <c r="M2445" i="4"/>
  <c r="C2445" i="4"/>
  <c r="M2444" i="4"/>
  <c r="C2444" i="4"/>
  <c r="M2443" i="4"/>
  <c r="C2443" i="4"/>
  <c r="M2442" i="4"/>
  <c r="C2442" i="4"/>
  <c r="M2441" i="4"/>
  <c r="C2441" i="4"/>
  <c r="M2440" i="4"/>
  <c r="C2440" i="4"/>
  <c r="M2439" i="4"/>
  <c r="C2439" i="4"/>
  <c r="M2438" i="4"/>
  <c r="C2438" i="4"/>
  <c r="M2437" i="4"/>
  <c r="C2437" i="4"/>
  <c r="M2436" i="4"/>
  <c r="C2436" i="4"/>
  <c r="M2435" i="4"/>
  <c r="C2435" i="4"/>
  <c r="M2434" i="4"/>
  <c r="C2434" i="4"/>
  <c r="M2433" i="4"/>
  <c r="C2433" i="4"/>
  <c r="M2432" i="4"/>
  <c r="C2432" i="4"/>
  <c r="M2431" i="4"/>
  <c r="C2431" i="4"/>
  <c r="M2430" i="4"/>
  <c r="C2430" i="4"/>
  <c r="M2429" i="4"/>
  <c r="C2429" i="4"/>
  <c r="M2428" i="4"/>
  <c r="C2428" i="4"/>
  <c r="M2427" i="4"/>
  <c r="C2427" i="4"/>
  <c r="M2426" i="4"/>
  <c r="C2426" i="4"/>
  <c r="M2425" i="4"/>
  <c r="C2425" i="4"/>
  <c r="M2424" i="4"/>
  <c r="C2424" i="4"/>
  <c r="M2423" i="4"/>
  <c r="C2423" i="4"/>
  <c r="M2422" i="4"/>
  <c r="C2422" i="4"/>
  <c r="M2421" i="4"/>
  <c r="C2421" i="4"/>
  <c r="M2420" i="4"/>
  <c r="C2420" i="4"/>
  <c r="M2419" i="4"/>
  <c r="C2419" i="4"/>
  <c r="M2418" i="4"/>
  <c r="C2418" i="4"/>
  <c r="M2417" i="4"/>
  <c r="C2417" i="4"/>
  <c r="M2416" i="4"/>
  <c r="C2416" i="4"/>
  <c r="M2415" i="4"/>
  <c r="C2415" i="4"/>
  <c r="M2414" i="4"/>
  <c r="C2414" i="4"/>
  <c r="M2413" i="4"/>
  <c r="C2413" i="4"/>
  <c r="M2412" i="4"/>
  <c r="C2412" i="4"/>
  <c r="M2411" i="4"/>
  <c r="C2411" i="4"/>
  <c r="M2410" i="4"/>
  <c r="C2410" i="4"/>
  <c r="M2409" i="4"/>
  <c r="C2409" i="4"/>
  <c r="M2408" i="4"/>
  <c r="C2408" i="4"/>
  <c r="M2407" i="4"/>
  <c r="C2407" i="4"/>
  <c r="M2406" i="4"/>
  <c r="C2406" i="4"/>
  <c r="M2405" i="4"/>
  <c r="C2405" i="4"/>
  <c r="M2404" i="4"/>
  <c r="C2404" i="4"/>
  <c r="M2403" i="4"/>
  <c r="C2403" i="4"/>
  <c r="M2402" i="4"/>
  <c r="C2402" i="4"/>
  <c r="M2401" i="4"/>
  <c r="C2401" i="4"/>
  <c r="M2400" i="4"/>
  <c r="C2400" i="4"/>
  <c r="M2399" i="4"/>
  <c r="C2399" i="4"/>
  <c r="M2398" i="4"/>
  <c r="C2398" i="4"/>
  <c r="M2397" i="4"/>
  <c r="C2397" i="4"/>
  <c r="M2396" i="4"/>
  <c r="C2396" i="4"/>
  <c r="M2395" i="4"/>
  <c r="C2395" i="4"/>
  <c r="M2394" i="4"/>
  <c r="C2394" i="4"/>
  <c r="M2393" i="4"/>
  <c r="C2393" i="4"/>
  <c r="M2392" i="4"/>
  <c r="C2392" i="4"/>
  <c r="M2391" i="4"/>
  <c r="C2391" i="4"/>
  <c r="M2390" i="4"/>
  <c r="C2390" i="4"/>
  <c r="M2389" i="4"/>
  <c r="C2389" i="4"/>
  <c r="M2388" i="4"/>
  <c r="C2388" i="4"/>
  <c r="M2387" i="4"/>
  <c r="C2387" i="4"/>
  <c r="M2386" i="4"/>
  <c r="C2386" i="4"/>
  <c r="M2385" i="4"/>
  <c r="C2385" i="4"/>
  <c r="M2384" i="4"/>
  <c r="C2384" i="4"/>
  <c r="M2383" i="4"/>
  <c r="C2383" i="4"/>
  <c r="M2382" i="4"/>
  <c r="C2382" i="4"/>
  <c r="M2381" i="4"/>
  <c r="C2381" i="4"/>
  <c r="M2380" i="4"/>
  <c r="C2380" i="4"/>
  <c r="M2379" i="4"/>
  <c r="C2379" i="4"/>
  <c r="M2378" i="4"/>
  <c r="C2378" i="4"/>
  <c r="M2377" i="4"/>
  <c r="C2377" i="4"/>
  <c r="M2376" i="4"/>
  <c r="C2376" i="4"/>
  <c r="M2375" i="4"/>
  <c r="C2375" i="4"/>
  <c r="M2374" i="4"/>
  <c r="C2374" i="4"/>
  <c r="M2373" i="4"/>
  <c r="C2373" i="4"/>
  <c r="M2372" i="4"/>
  <c r="C2372" i="4"/>
  <c r="M2371" i="4"/>
  <c r="C2371" i="4"/>
  <c r="M2370" i="4"/>
  <c r="C2370" i="4"/>
  <c r="M2369" i="4"/>
  <c r="C2369" i="4"/>
  <c r="M2368" i="4"/>
  <c r="C2368" i="4"/>
  <c r="M2367" i="4"/>
  <c r="C2367" i="4"/>
  <c r="M2366" i="4"/>
  <c r="C2366" i="4"/>
  <c r="M2365" i="4"/>
  <c r="C2365" i="4"/>
  <c r="M2364" i="4"/>
  <c r="C2364" i="4"/>
  <c r="M2363" i="4"/>
  <c r="C2363" i="4"/>
  <c r="M2362" i="4"/>
  <c r="C2362" i="4"/>
  <c r="M2361" i="4"/>
  <c r="C2361" i="4"/>
  <c r="M2360" i="4"/>
  <c r="C2360" i="4"/>
  <c r="M2359" i="4"/>
  <c r="C2359" i="4"/>
  <c r="M2358" i="4"/>
  <c r="C2358" i="4"/>
  <c r="M2357" i="4"/>
  <c r="C2357" i="4"/>
  <c r="M2356" i="4"/>
  <c r="C2356" i="4"/>
  <c r="M2355" i="4"/>
  <c r="C2355" i="4"/>
  <c r="M2354" i="4"/>
  <c r="C2354" i="4"/>
  <c r="M2353" i="4"/>
  <c r="C2353" i="4"/>
  <c r="M2352" i="4"/>
  <c r="C2352" i="4"/>
  <c r="M2351" i="4"/>
  <c r="C2351" i="4"/>
  <c r="M2350" i="4"/>
  <c r="C2350" i="4"/>
  <c r="M2349" i="4"/>
  <c r="C2349" i="4"/>
  <c r="M2348" i="4"/>
  <c r="C2348" i="4"/>
  <c r="M2347" i="4"/>
  <c r="C2347" i="4"/>
  <c r="M2346" i="4"/>
  <c r="C2346" i="4"/>
  <c r="M2345" i="4"/>
  <c r="C2345" i="4"/>
  <c r="M2344" i="4"/>
  <c r="C2344" i="4"/>
  <c r="M2343" i="4"/>
  <c r="C2343" i="4"/>
  <c r="M2342" i="4"/>
  <c r="C2342" i="4"/>
  <c r="M2341" i="4"/>
  <c r="C2341" i="4"/>
  <c r="M2340" i="4"/>
  <c r="C2340" i="4"/>
  <c r="M2339" i="4"/>
  <c r="C2339" i="4"/>
  <c r="M2338" i="4"/>
  <c r="C2338" i="4"/>
  <c r="M2337" i="4"/>
  <c r="C2337" i="4"/>
  <c r="M2336" i="4"/>
  <c r="C2336" i="4"/>
  <c r="M2335" i="4"/>
  <c r="C2335" i="4"/>
  <c r="M2334" i="4"/>
  <c r="C2334" i="4"/>
  <c r="M2333" i="4"/>
  <c r="C2333" i="4"/>
  <c r="M2332" i="4"/>
  <c r="C2332" i="4"/>
  <c r="M2331" i="4"/>
  <c r="C2331" i="4"/>
  <c r="M2330" i="4"/>
  <c r="C2330" i="4"/>
  <c r="M2329" i="4"/>
  <c r="C2329" i="4"/>
  <c r="M2328" i="4"/>
  <c r="C2328" i="4"/>
  <c r="M2327" i="4"/>
  <c r="C2327" i="4"/>
  <c r="M2326" i="4"/>
  <c r="C2326" i="4"/>
  <c r="M2325" i="4"/>
  <c r="C2325" i="4"/>
  <c r="M2324" i="4"/>
  <c r="C2324" i="4"/>
  <c r="M2323" i="4"/>
  <c r="C2323" i="4"/>
  <c r="M2322" i="4"/>
  <c r="C2322" i="4"/>
  <c r="M2321" i="4"/>
  <c r="C2321" i="4"/>
  <c r="M2320" i="4"/>
  <c r="C2320" i="4"/>
  <c r="M2319" i="4"/>
  <c r="C2319" i="4"/>
  <c r="M2318" i="4"/>
  <c r="C2318" i="4"/>
  <c r="M2317" i="4"/>
  <c r="C2317" i="4"/>
  <c r="M2316" i="4"/>
  <c r="C2316" i="4"/>
  <c r="M2315" i="4"/>
  <c r="C2315" i="4"/>
  <c r="M2314" i="4"/>
  <c r="C2314" i="4"/>
  <c r="M2313" i="4"/>
  <c r="C2313" i="4"/>
  <c r="M2312" i="4"/>
  <c r="C2312" i="4"/>
  <c r="M2311" i="4"/>
  <c r="C2311" i="4"/>
  <c r="M2310" i="4"/>
  <c r="C2310" i="4"/>
  <c r="M2309" i="4"/>
  <c r="C2309" i="4"/>
  <c r="M2308" i="4"/>
  <c r="C2308" i="4"/>
  <c r="M2307" i="4"/>
  <c r="C2307" i="4"/>
  <c r="M2306" i="4"/>
  <c r="C2306" i="4"/>
  <c r="M2305" i="4"/>
  <c r="C2305" i="4"/>
  <c r="M2304" i="4"/>
  <c r="C2304" i="4"/>
  <c r="M2303" i="4"/>
  <c r="C2303" i="4"/>
  <c r="M2302" i="4"/>
  <c r="C2302" i="4"/>
  <c r="M2301" i="4"/>
  <c r="C2301" i="4"/>
  <c r="M2300" i="4"/>
  <c r="C2300" i="4"/>
  <c r="M2299" i="4"/>
  <c r="C2299" i="4"/>
  <c r="M2298" i="4"/>
  <c r="C2298" i="4"/>
  <c r="M2297" i="4"/>
  <c r="C2297" i="4"/>
  <c r="M2296" i="4"/>
  <c r="C2296" i="4"/>
  <c r="M2295" i="4"/>
  <c r="C2295" i="4"/>
  <c r="M2294" i="4"/>
  <c r="C2294" i="4"/>
  <c r="M2293" i="4"/>
  <c r="C2293" i="4"/>
  <c r="M2292" i="4"/>
  <c r="C2292" i="4"/>
  <c r="M2291" i="4"/>
  <c r="C2291" i="4"/>
  <c r="M2290" i="4"/>
  <c r="C2290" i="4"/>
  <c r="M2289" i="4"/>
  <c r="C2289" i="4"/>
  <c r="M2288" i="4"/>
  <c r="C2288" i="4"/>
  <c r="M2287" i="4"/>
  <c r="C2287" i="4"/>
  <c r="M2286" i="4"/>
  <c r="C2286" i="4"/>
  <c r="M2285" i="4"/>
  <c r="C2285" i="4"/>
  <c r="M2284" i="4"/>
  <c r="C2284" i="4"/>
  <c r="M2283" i="4"/>
  <c r="C2283" i="4"/>
  <c r="M2282" i="4"/>
  <c r="C2282" i="4"/>
  <c r="M2281" i="4"/>
  <c r="C2281" i="4"/>
  <c r="M2280" i="4"/>
  <c r="C2280" i="4"/>
  <c r="M2279" i="4"/>
  <c r="C2279" i="4"/>
  <c r="M2278" i="4"/>
  <c r="C2278" i="4"/>
  <c r="M2277" i="4"/>
  <c r="C2277" i="4"/>
  <c r="M2276" i="4"/>
  <c r="C2276" i="4"/>
  <c r="M2275" i="4"/>
  <c r="C2275" i="4"/>
  <c r="M2274" i="4"/>
  <c r="C2274" i="4"/>
  <c r="M2273" i="4"/>
  <c r="C2273" i="4"/>
  <c r="M2272" i="4"/>
  <c r="C2272" i="4"/>
  <c r="M2271" i="4"/>
  <c r="C2271" i="4"/>
  <c r="M2270" i="4"/>
  <c r="C2270" i="4"/>
  <c r="M2269" i="4"/>
  <c r="C2269" i="4"/>
  <c r="M2268" i="4"/>
  <c r="C2268" i="4"/>
  <c r="M2267" i="4"/>
  <c r="C2267" i="4"/>
  <c r="M2266" i="4"/>
  <c r="C2266" i="4"/>
  <c r="M2265" i="4"/>
  <c r="C2265" i="4"/>
  <c r="M2264" i="4"/>
  <c r="C2264" i="4"/>
  <c r="M2263" i="4"/>
  <c r="C2263" i="4"/>
  <c r="M2262" i="4"/>
  <c r="C2262" i="4"/>
  <c r="M2261" i="4"/>
  <c r="C2261" i="4"/>
  <c r="M2260" i="4"/>
  <c r="C2260" i="4"/>
  <c r="M2259" i="4"/>
  <c r="C2259" i="4"/>
  <c r="M2258" i="4"/>
  <c r="C2258" i="4"/>
  <c r="M2257" i="4"/>
  <c r="C2257" i="4"/>
  <c r="M2256" i="4"/>
  <c r="C2256" i="4"/>
  <c r="M2255" i="4"/>
  <c r="C2255" i="4"/>
  <c r="M2254" i="4"/>
  <c r="C2254" i="4"/>
  <c r="M2253" i="4"/>
  <c r="C2253" i="4"/>
  <c r="M2252" i="4"/>
  <c r="C2252" i="4"/>
  <c r="M2251" i="4"/>
  <c r="C2251" i="4"/>
  <c r="M2250" i="4"/>
  <c r="C2250" i="4"/>
  <c r="M2249" i="4"/>
  <c r="C2249" i="4"/>
  <c r="M2248" i="4"/>
  <c r="C2248" i="4"/>
  <c r="M2247" i="4"/>
  <c r="C2247" i="4"/>
  <c r="M2246" i="4"/>
  <c r="C2246" i="4"/>
  <c r="M2245" i="4"/>
  <c r="C2245" i="4"/>
  <c r="M2244" i="4"/>
  <c r="C2244" i="4"/>
  <c r="M2243" i="4"/>
  <c r="C2243" i="4"/>
  <c r="M2242" i="4"/>
  <c r="C2242" i="4"/>
  <c r="M2241" i="4"/>
  <c r="C2241" i="4"/>
  <c r="M2240" i="4"/>
  <c r="C2240" i="4"/>
  <c r="M2239" i="4"/>
  <c r="C2239" i="4"/>
  <c r="M2238" i="4"/>
  <c r="C2238" i="4"/>
  <c r="M2237" i="4"/>
  <c r="C2237" i="4"/>
  <c r="M2236" i="4"/>
  <c r="C2236" i="4"/>
  <c r="M2235" i="4"/>
  <c r="C2235" i="4"/>
  <c r="M2234" i="4"/>
  <c r="C2234" i="4"/>
  <c r="M2233" i="4"/>
  <c r="C2233" i="4"/>
  <c r="M2232" i="4"/>
  <c r="C2232" i="4"/>
  <c r="M2231" i="4"/>
  <c r="C2231" i="4"/>
  <c r="M2230" i="4"/>
  <c r="C2230" i="4"/>
  <c r="M2229" i="4"/>
  <c r="C2229" i="4"/>
  <c r="M2228" i="4"/>
  <c r="C2228" i="4"/>
  <c r="M2227" i="4"/>
  <c r="C2227" i="4"/>
  <c r="M2226" i="4"/>
  <c r="C2226" i="4"/>
  <c r="M2225" i="4"/>
  <c r="C2225" i="4"/>
  <c r="M2224" i="4"/>
  <c r="C2224" i="4"/>
  <c r="M2223" i="4"/>
  <c r="C2223" i="4"/>
  <c r="M2222" i="4"/>
  <c r="C2222" i="4"/>
  <c r="M2221" i="4"/>
  <c r="C2221" i="4"/>
  <c r="M2220" i="4"/>
  <c r="C2220" i="4"/>
  <c r="M2219" i="4"/>
  <c r="C2219" i="4"/>
  <c r="M2218" i="4"/>
  <c r="C2218" i="4"/>
  <c r="M2217" i="4"/>
  <c r="C2217" i="4"/>
  <c r="M2216" i="4"/>
  <c r="C2216" i="4"/>
  <c r="M2215" i="4"/>
  <c r="C2215" i="4"/>
  <c r="M2214" i="4"/>
  <c r="C2214" i="4"/>
  <c r="M2213" i="4"/>
  <c r="C2213" i="4"/>
  <c r="M2212" i="4"/>
  <c r="C2212" i="4"/>
  <c r="M2211" i="4"/>
  <c r="C2211" i="4"/>
  <c r="M2210" i="4"/>
  <c r="C2210" i="4"/>
  <c r="M2209" i="4"/>
  <c r="C2209" i="4"/>
  <c r="M2208" i="4"/>
  <c r="C2208" i="4"/>
  <c r="M2207" i="4"/>
  <c r="C2207" i="4"/>
  <c r="M2206" i="4"/>
  <c r="C2206" i="4"/>
  <c r="M2205" i="4"/>
  <c r="C2205" i="4"/>
  <c r="M2204" i="4"/>
  <c r="C2204" i="4"/>
  <c r="M2203" i="4"/>
  <c r="C2203" i="4"/>
  <c r="M2202" i="4"/>
  <c r="C2202" i="4"/>
  <c r="M2201" i="4"/>
  <c r="C2201" i="4"/>
  <c r="M2200" i="4"/>
  <c r="C2200" i="4"/>
  <c r="M2199" i="4"/>
  <c r="C2199" i="4"/>
  <c r="M2198" i="4"/>
  <c r="C2198" i="4"/>
  <c r="M2197" i="4"/>
  <c r="C2197" i="4"/>
  <c r="M2196" i="4"/>
  <c r="C2196" i="4"/>
  <c r="M2195" i="4"/>
  <c r="C2195" i="4"/>
  <c r="M2194" i="4"/>
  <c r="C2194" i="4"/>
  <c r="M2193" i="4"/>
  <c r="C2193" i="4"/>
  <c r="M2192" i="4"/>
  <c r="C2192" i="4"/>
  <c r="M2191" i="4"/>
  <c r="C2191" i="4"/>
  <c r="M2190" i="4"/>
  <c r="C2190" i="4"/>
  <c r="M2189" i="4"/>
  <c r="C2189" i="4"/>
  <c r="M2188" i="4"/>
  <c r="C2188" i="4"/>
  <c r="M2187" i="4"/>
  <c r="C2187" i="4"/>
  <c r="M2186" i="4"/>
  <c r="C2186" i="4"/>
  <c r="M2185" i="4"/>
  <c r="C2185" i="4"/>
  <c r="M2184" i="4"/>
  <c r="C2184" i="4"/>
  <c r="M2183" i="4"/>
  <c r="C2183" i="4"/>
  <c r="M2182" i="4"/>
  <c r="C2182" i="4"/>
  <c r="M2181" i="4"/>
  <c r="C2181" i="4"/>
  <c r="M2180" i="4"/>
  <c r="C2180" i="4"/>
  <c r="M2179" i="4"/>
  <c r="C2179" i="4"/>
  <c r="M2178" i="4"/>
  <c r="C2178" i="4"/>
  <c r="M2177" i="4"/>
  <c r="C2177" i="4"/>
  <c r="M2176" i="4"/>
  <c r="C2176" i="4"/>
  <c r="M2175" i="4"/>
  <c r="C2175" i="4"/>
  <c r="M2174" i="4"/>
  <c r="C2174" i="4"/>
  <c r="M2173" i="4"/>
  <c r="C2173" i="4"/>
  <c r="M2172" i="4"/>
  <c r="C2172" i="4"/>
  <c r="M2171" i="4"/>
  <c r="C2171" i="4"/>
  <c r="M2170" i="4"/>
  <c r="C2170" i="4"/>
  <c r="M2169" i="4"/>
  <c r="C2169" i="4"/>
  <c r="M2168" i="4"/>
  <c r="C2168" i="4"/>
  <c r="M2167" i="4"/>
  <c r="C2167" i="4"/>
  <c r="M2166" i="4"/>
  <c r="C2166" i="4"/>
  <c r="M2165" i="4"/>
  <c r="C2165" i="4"/>
  <c r="M2164" i="4"/>
  <c r="C2164" i="4"/>
  <c r="M2163" i="4"/>
  <c r="C2163" i="4"/>
  <c r="M2162" i="4"/>
  <c r="C2162" i="4"/>
  <c r="M2161" i="4"/>
  <c r="C2161" i="4"/>
  <c r="M2160" i="4"/>
  <c r="C2160" i="4"/>
  <c r="M2159" i="4"/>
  <c r="C2159" i="4"/>
  <c r="M2158" i="4"/>
  <c r="C2158" i="4"/>
  <c r="M2157" i="4"/>
  <c r="C2157" i="4"/>
  <c r="M2156" i="4"/>
  <c r="C2156" i="4"/>
  <c r="M2155" i="4"/>
  <c r="C2155" i="4"/>
  <c r="M2154" i="4"/>
  <c r="C2154" i="4"/>
  <c r="M2153" i="4"/>
  <c r="C2153" i="4"/>
  <c r="M2152" i="4"/>
  <c r="C2152" i="4"/>
  <c r="M2151" i="4"/>
  <c r="C2151" i="4"/>
  <c r="M2150" i="4"/>
  <c r="C2150" i="4"/>
  <c r="M2149" i="4"/>
  <c r="C2149" i="4"/>
  <c r="M2148" i="4"/>
  <c r="C2148" i="4"/>
  <c r="M2147" i="4"/>
  <c r="C2147" i="4"/>
  <c r="M2146" i="4"/>
  <c r="C2146" i="4"/>
  <c r="M2145" i="4"/>
  <c r="C2145" i="4"/>
  <c r="M2144" i="4"/>
  <c r="C2144" i="4"/>
  <c r="M2143" i="4"/>
  <c r="C2143" i="4"/>
  <c r="M2142" i="4"/>
  <c r="C2142" i="4"/>
  <c r="M2141" i="4"/>
  <c r="C2141" i="4"/>
  <c r="M2140" i="4"/>
  <c r="C2140" i="4"/>
  <c r="M2139" i="4"/>
  <c r="C2139" i="4"/>
  <c r="M2138" i="4"/>
  <c r="C2138" i="4"/>
  <c r="M2137" i="4"/>
  <c r="C2137" i="4"/>
  <c r="M2136" i="4"/>
  <c r="C2136" i="4"/>
  <c r="M2135" i="4"/>
  <c r="C2135" i="4"/>
  <c r="M2134" i="4"/>
  <c r="C2134" i="4"/>
  <c r="M2133" i="4"/>
  <c r="C2133" i="4"/>
  <c r="M2132" i="4"/>
  <c r="C2132" i="4"/>
  <c r="M2131" i="4"/>
  <c r="C2131" i="4"/>
  <c r="M2130" i="4"/>
  <c r="C2130" i="4"/>
  <c r="M2129" i="4"/>
  <c r="C2129" i="4"/>
  <c r="M2128" i="4"/>
  <c r="C2128" i="4"/>
  <c r="M2127" i="4"/>
  <c r="C2127" i="4"/>
  <c r="M2126" i="4"/>
  <c r="C2126" i="4"/>
  <c r="M2125" i="4"/>
  <c r="C2125" i="4"/>
  <c r="M2124" i="4"/>
  <c r="C2124" i="4"/>
  <c r="M2123" i="4"/>
  <c r="C2123" i="4"/>
  <c r="M2122" i="4"/>
  <c r="C2122" i="4"/>
  <c r="M2121" i="4"/>
  <c r="C2121" i="4"/>
  <c r="M2120" i="4"/>
  <c r="C2120" i="4"/>
  <c r="M2119" i="4"/>
  <c r="C2119" i="4"/>
  <c r="M2118" i="4"/>
  <c r="C2118" i="4"/>
  <c r="M2117" i="4"/>
  <c r="C2117" i="4"/>
  <c r="M2116" i="4"/>
  <c r="C2116" i="4"/>
  <c r="M2115" i="4"/>
  <c r="C2115" i="4"/>
  <c r="M2114" i="4"/>
  <c r="C2114" i="4"/>
  <c r="M2113" i="4"/>
  <c r="C2113" i="4"/>
  <c r="M2112" i="4"/>
  <c r="C2112" i="4"/>
  <c r="M2111" i="4"/>
  <c r="C2111" i="4"/>
  <c r="M2110" i="4"/>
  <c r="C2110" i="4"/>
  <c r="M2109" i="4"/>
  <c r="C2109" i="4"/>
  <c r="M2108" i="4"/>
  <c r="C2108" i="4"/>
  <c r="M2107" i="4"/>
  <c r="C2107" i="4"/>
  <c r="M2106" i="4"/>
  <c r="C2106" i="4"/>
  <c r="M2105" i="4"/>
  <c r="C2105" i="4"/>
  <c r="M2104" i="4"/>
  <c r="C2104" i="4"/>
  <c r="M2103" i="4"/>
  <c r="C2103" i="4"/>
  <c r="M2102" i="4"/>
  <c r="C2102" i="4"/>
  <c r="M2101" i="4"/>
  <c r="C2101" i="4"/>
  <c r="M2100" i="4"/>
  <c r="C2100" i="4"/>
  <c r="M2099" i="4"/>
  <c r="C2099" i="4"/>
  <c r="M2098" i="4"/>
  <c r="C2098" i="4"/>
  <c r="M2097" i="4"/>
  <c r="C2097" i="4"/>
  <c r="M2096" i="4"/>
  <c r="C2096" i="4"/>
  <c r="M2095" i="4"/>
  <c r="C2095" i="4"/>
  <c r="M2094" i="4"/>
  <c r="C2094" i="4"/>
  <c r="M2093" i="4"/>
  <c r="C2093" i="4"/>
  <c r="M2092" i="4"/>
  <c r="C2092" i="4"/>
  <c r="M2091" i="4"/>
  <c r="C2091" i="4"/>
  <c r="M2090" i="4"/>
  <c r="C2090" i="4"/>
  <c r="M2089" i="4"/>
  <c r="C2089" i="4"/>
  <c r="M2088" i="4"/>
  <c r="C2088" i="4"/>
  <c r="M2087" i="4"/>
  <c r="C2087" i="4"/>
  <c r="M2086" i="4"/>
  <c r="C2086" i="4"/>
  <c r="M2085" i="4"/>
  <c r="C2085" i="4"/>
  <c r="M2084" i="4"/>
  <c r="C2084" i="4"/>
  <c r="M2083" i="4"/>
  <c r="C2083" i="4"/>
  <c r="M2082" i="4"/>
  <c r="C2082" i="4"/>
  <c r="M2081" i="4"/>
  <c r="C2081" i="4"/>
  <c r="M2080" i="4"/>
  <c r="C2080" i="4"/>
  <c r="M2079" i="4"/>
  <c r="C2079" i="4"/>
  <c r="M2078" i="4"/>
  <c r="C2078" i="4"/>
  <c r="M2077" i="4"/>
  <c r="C2077" i="4"/>
  <c r="M2076" i="4"/>
  <c r="C2076" i="4"/>
  <c r="M2075" i="4"/>
  <c r="C2075" i="4"/>
  <c r="M2074" i="4"/>
  <c r="C2074" i="4"/>
  <c r="M2073" i="4"/>
  <c r="C2073" i="4"/>
  <c r="M2072" i="4"/>
  <c r="C2072" i="4"/>
  <c r="M2071" i="4"/>
  <c r="C2071" i="4"/>
  <c r="M2070" i="4"/>
  <c r="C2070" i="4"/>
  <c r="M2069" i="4"/>
  <c r="C2069" i="4"/>
  <c r="M2068" i="4"/>
  <c r="C2068" i="4"/>
  <c r="M2067" i="4"/>
  <c r="C2067" i="4"/>
  <c r="M2066" i="4"/>
  <c r="C2066" i="4"/>
  <c r="M2065" i="4"/>
  <c r="C2065" i="4"/>
  <c r="M2064" i="4"/>
  <c r="C2064" i="4"/>
  <c r="M2063" i="4"/>
  <c r="C2063" i="4"/>
  <c r="M2062" i="4"/>
  <c r="C2062" i="4"/>
  <c r="M2061" i="4"/>
  <c r="C2061" i="4"/>
  <c r="M2060" i="4"/>
  <c r="C2060" i="4"/>
  <c r="M2059" i="4"/>
  <c r="C2059" i="4"/>
  <c r="M2058" i="4"/>
  <c r="C2058" i="4"/>
  <c r="M2057" i="4"/>
  <c r="C2057" i="4"/>
  <c r="M2056" i="4"/>
  <c r="C2056" i="4"/>
  <c r="M2055" i="4"/>
  <c r="C2055" i="4"/>
  <c r="M2054" i="4"/>
  <c r="C2054" i="4"/>
  <c r="M2053" i="4"/>
  <c r="C2053" i="4"/>
  <c r="M2052" i="4"/>
  <c r="C2052" i="4"/>
  <c r="M2051" i="4"/>
  <c r="C2051" i="4"/>
  <c r="M2050" i="4"/>
  <c r="C2050" i="4"/>
  <c r="M2049" i="4"/>
  <c r="C2049" i="4"/>
  <c r="M2048" i="4"/>
  <c r="C2048" i="4"/>
  <c r="M2047" i="4"/>
  <c r="C2047" i="4"/>
  <c r="M2046" i="4"/>
  <c r="C2046" i="4"/>
  <c r="M2045" i="4"/>
  <c r="C2045" i="4"/>
  <c r="M2044" i="4"/>
  <c r="C2044" i="4"/>
  <c r="M2043" i="4"/>
  <c r="C2043" i="4"/>
  <c r="M2042" i="4"/>
  <c r="C2042" i="4"/>
  <c r="M2041" i="4"/>
  <c r="C2041" i="4"/>
  <c r="M2040" i="4"/>
  <c r="C2040" i="4"/>
  <c r="M2039" i="4"/>
  <c r="C2039" i="4"/>
  <c r="M2038" i="4"/>
  <c r="C2038" i="4"/>
  <c r="M2037" i="4"/>
  <c r="C2037" i="4"/>
  <c r="M2036" i="4"/>
  <c r="C2036" i="4"/>
  <c r="M2035" i="4"/>
  <c r="C2035" i="4"/>
  <c r="M2034" i="4"/>
  <c r="C2034" i="4"/>
  <c r="M2033" i="4"/>
  <c r="C2033" i="4"/>
  <c r="M2032" i="4"/>
  <c r="C2032" i="4"/>
  <c r="M2031" i="4"/>
  <c r="C2031" i="4"/>
  <c r="M2030" i="4"/>
  <c r="C2030" i="4"/>
  <c r="M2029" i="4"/>
  <c r="C2029" i="4"/>
  <c r="M2028" i="4"/>
  <c r="C2028" i="4"/>
  <c r="M2027" i="4"/>
  <c r="C2027" i="4"/>
  <c r="M2026" i="4"/>
  <c r="C2026" i="4"/>
  <c r="M2025" i="4"/>
  <c r="C2025" i="4"/>
  <c r="M2024" i="4"/>
  <c r="C2024" i="4"/>
  <c r="M2023" i="4"/>
  <c r="C2023" i="4"/>
  <c r="M2022" i="4"/>
  <c r="C2022" i="4"/>
  <c r="M2021" i="4"/>
  <c r="C2021" i="4"/>
  <c r="M2020" i="4"/>
  <c r="C2020" i="4"/>
  <c r="M2019" i="4"/>
  <c r="C2019" i="4"/>
  <c r="M2018" i="4"/>
  <c r="C2018" i="4"/>
  <c r="M2017" i="4"/>
  <c r="C2017" i="4"/>
  <c r="M2016" i="4"/>
  <c r="C2016" i="4"/>
  <c r="M2015" i="4"/>
  <c r="C2015" i="4"/>
  <c r="M2014" i="4"/>
  <c r="C2014" i="4"/>
  <c r="M2013" i="4"/>
  <c r="C2013" i="4"/>
  <c r="M2012" i="4"/>
  <c r="C2012" i="4"/>
  <c r="M2011" i="4"/>
  <c r="C2011" i="4"/>
  <c r="M2010" i="4"/>
  <c r="C2010" i="4"/>
  <c r="M2009" i="4"/>
  <c r="C2009" i="4"/>
  <c r="M2008" i="4"/>
  <c r="C2008" i="4"/>
  <c r="M2007" i="4"/>
  <c r="C2007" i="4"/>
  <c r="M2006" i="4"/>
  <c r="C2006" i="4"/>
  <c r="M2005" i="4"/>
  <c r="C2005" i="4"/>
  <c r="M2004" i="4"/>
  <c r="C2004" i="4"/>
  <c r="M2003" i="4"/>
  <c r="C2003" i="4"/>
  <c r="M2002" i="4"/>
  <c r="C2002" i="4"/>
  <c r="M2001" i="4"/>
  <c r="C2001" i="4"/>
  <c r="M2000" i="4"/>
  <c r="C2000" i="4"/>
  <c r="M1999" i="4"/>
  <c r="C1999" i="4"/>
  <c r="M1998" i="4"/>
  <c r="C1998" i="4"/>
  <c r="M1997" i="4"/>
  <c r="C1997" i="4"/>
  <c r="M1996" i="4"/>
  <c r="C1996" i="4"/>
  <c r="M1995" i="4"/>
  <c r="C1995" i="4"/>
  <c r="M1994" i="4"/>
  <c r="C1994" i="4"/>
  <c r="M1993" i="4"/>
  <c r="C1993" i="4"/>
  <c r="M1992" i="4"/>
  <c r="C1992" i="4"/>
  <c r="M1991" i="4"/>
  <c r="C1991" i="4"/>
  <c r="M1990" i="4"/>
  <c r="C1990" i="4"/>
  <c r="M1989" i="4"/>
  <c r="C1989" i="4"/>
  <c r="M1988" i="4"/>
  <c r="C1988" i="4"/>
  <c r="M1987" i="4"/>
  <c r="C1987" i="4"/>
  <c r="M1986" i="4"/>
  <c r="C1986" i="4"/>
  <c r="M1985" i="4"/>
  <c r="C1985" i="4"/>
  <c r="M1984" i="4"/>
  <c r="C1984" i="4"/>
  <c r="M1983" i="4"/>
  <c r="C1983" i="4"/>
  <c r="M1982" i="4"/>
  <c r="C1982" i="4"/>
  <c r="M1981" i="4"/>
  <c r="C1981" i="4"/>
  <c r="M1980" i="4"/>
  <c r="C1980" i="4"/>
  <c r="M1979" i="4"/>
  <c r="C1979" i="4"/>
  <c r="M1978" i="4"/>
  <c r="C1978" i="4"/>
  <c r="M1977" i="4"/>
  <c r="C1977" i="4"/>
  <c r="M1976" i="4"/>
  <c r="C1976" i="4"/>
  <c r="M1975" i="4"/>
  <c r="C1975" i="4"/>
  <c r="M1974" i="4"/>
  <c r="C1974" i="4"/>
  <c r="M1973" i="4"/>
  <c r="C1973" i="4"/>
  <c r="M1972" i="4"/>
  <c r="C1972" i="4"/>
  <c r="M1971" i="4"/>
  <c r="C1971" i="4"/>
  <c r="M1970" i="4"/>
  <c r="C1970" i="4"/>
  <c r="M1969" i="4"/>
  <c r="C1969" i="4"/>
  <c r="M1968" i="4"/>
  <c r="C1968" i="4"/>
  <c r="M1967" i="4"/>
  <c r="C1967" i="4"/>
  <c r="M1966" i="4"/>
  <c r="C1966" i="4"/>
  <c r="M1965" i="4"/>
  <c r="C1965" i="4"/>
  <c r="M1964" i="4"/>
  <c r="C1964" i="4"/>
  <c r="M1963" i="4"/>
  <c r="C1963" i="4"/>
  <c r="M1962" i="4"/>
  <c r="C1962" i="4"/>
  <c r="M1961" i="4"/>
  <c r="C1961" i="4"/>
  <c r="M1960" i="4"/>
  <c r="C1960" i="4"/>
  <c r="M1959" i="4"/>
  <c r="C1959" i="4"/>
  <c r="M1958" i="4"/>
  <c r="C1958" i="4"/>
  <c r="M1957" i="4"/>
  <c r="C1957" i="4"/>
  <c r="M1956" i="4"/>
  <c r="C1956" i="4"/>
  <c r="M1955" i="4"/>
  <c r="C1955" i="4"/>
  <c r="M1954" i="4"/>
  <c r="C1954" i="4"/>
  <c r="M1953" i="4"/>
  <c r="C1953" i="4"/>
  <c r="M1952" i="4"/>
  <c r="C1952" i="4"/>
  <c r="M1951" i="4"/>
  <c r="C1951" i="4"/>
  <c r="M1950" i="4"/>
  <c r="C1950" i="4"/>
  <c r="M1949" i="4"/>
  <c r="C1949" i="4"/>
  <c r="M1948" i="4"/>
  <c r="C1948" i="4"/>
  <c r="M1947" i="4"/>
  <c r="C1947" i="4"/>
  <c r="M1946" i="4"/>
  <c r="C1946" i="4"/>
  <c r="M1945" i="4"/>
  <c r="C1945" i="4"/>
  <c r="M1944" i="4"/>
  <c r="C1944" i="4"/>
  <c r="M1943" i="4"/>
  <c r="C1943" i="4"/>
  <c r="M1942" i="4"/>
  <c r="C1942" i="4"/>
  <c r="M1941" i="4"/>
  <c r="C1941" i="4"/>
  <c r="M1940" i="4"/>
  <c r="C1940" i="4"/>
  <c r="M1939" i="4"/>
  <c r="C1939" i="4"/>
  <c r="M1938" i="4"/>
  <c r="C1938" i="4"/>
  <c r="M1937" i="4"/>
  <c r="C1937" i="4"/>
  <c r="M1936" i="4"/>
  <c r="C1936" i="4"/>
  <c r="M1935" i="4"/>
  <c r="C1935" i="4"/>
  <c r="H1935" i="4" s="1"/>
  <c r="M1934" i="4"/>
  <c r="C1934" i="4"/>
  <c r="M1933" i="4"/>
  <c r="C1933" i="4"/>
  <c r="M1932" i="4"/>
  <c r="C1932" i="4"/>
  <c r="M1931" i="4"/>
  <c r="C1931" i="4"/>
  <c r="M1930" i="4"/>
  <c r="C1930" i="4"/>
  <c r="M1929" i="4"/>
  <c r="C1929" i="4"/>
  <c r="M1928" i="4"/>
  <c r="C1928" i="4"/>
  <c r="M1927" i="4"/>
  <c r="C1927" i="4"/>
  <c r="M1926" i="4"/>
  <c r="C1926" i="4"/>
  <c r="M1925" i="4"/>
  <c r="C1925" i="4"/>
  <c r="M1924" i="4"/>
  <c r="C1924" i="4"/>
  <c r="M1923" i="4"/>
  <c r="C1923" i="4"/>
  <c r="M1922" i="4"/>
  <c r="C1922" i="4"/>
  <c r="M1921" i="4"/>
  <c r="C1921" i="4"/>
  <c r="M1920" i="4"/>
  <c r="C1920" i="4"/>
  <c r="M1919" i="4"/>
  <c r="C1919" i="4"/>
  <c r="M1918" i="4"/>
  <c r="C1918" i="4"/>
  <c r="M1917" i="4"/>
  <c r="C1917" i="4"/>
  <c r="M1916" i="4"/>
  <c r="C1916" i="4"/>
  <c r="M1915" i="4"/>
  <c r="C1915" i="4"/>
  <c r="M1914" i="4"/>
  <c r="C1914" i="4"/>
  <c r="M1913" i="4"/>
  <c r="C1913" i="4"/>
  <c r="M1912" i="4"/>
  <c r="C1912" i="4"/>
  <c r="M1911" i="4"/>
  <c r="C1911" i="4"/>
  <c r="M1910" i="4"/>
  <c r="C1910" i="4"/>
  <c r="M1909" i="4"/>
  <c r="C1909" i="4"/>
  <c r="M1908" i="4"/>
  <c r="C1908" i="4"/>
  <c r="M1907" i="4"/>
  <c r="C1907" i="4"/>
  <c r="M1906" i="4"/>
  <c r="C1906" i="4"/>
  <c r="M1905" i="4"/>
  <c r="C1905" i="4"/>
  <c r="M1904" i="4"/>
  <c r="C1904" i="4"/>
  <c r="M1903" i="4"/>
  <c r="C1903" i="4"/>
  <c r="M1902" i="4"/>
  <c r="C1902" i="4"/>
  <c r="M1901" i="4"/>
  <c r="C1901" i="4"/>
  <c r="M1900" i="4"/>
  <c r="C1900" i="4"/>
  <c r="M1899" i="4"/>
  <c r="C1899" i="4"/>
  <c r="M1898" i="4"/>
  <c r="C1898" i="4"/>
  <c r="M1897" i="4"/>
  <c r="C1897" i="4"/>
  <c r="M1896" i="4"/>
  <c r="C1896" i="4"/>
  <c r="M1895" i="4"/>
  <c r="C1895" i="4"/>
  <c r="M1894" i="4"/>
  <c r="C1894" i="4"/>
  <c r="M1893" i="4"/>
  <c r="C1893" i="4"/>
  <c r="M1892" i="4"/>
  <c r="C1892" i="4"/>
  <c r="M1891" i="4"/>
  <c r="C1891" i="4"/>
  <c r="M1890" i="4"/>
  <c r="C1890" i="4"/>
  <c r="M1889" i="4"/>
  <c r="C1889" i="4"/>
  <c r="M1888" i="4"/>
  <c r="C1888" i="4"/>
  <c r="M1887" i="4"/>
  <c r="C1887" i="4"/>
  <c r="M1886" i="4"/>
  <c r="C1886" i="4"/>
  <c r="M1885" i="4"/>
  <c r="C1885" i="4"/>
  <c r="M1884" i="4"/>
  <c r="C1884" i="4"/>
  <c r="M1883" i="4"/>
  <c r="C1883" i="4"/>
  <c r="M1882" i="4"/>
  <c r="C1882" i="4"/>
  <c r="M1881" i="4"/>
  <c r="C1881" i="4"/>
  <c r="M1880" i="4"/>
  <c r="C1880" i="4"/>
  <c r="M1879" i="4"/>
  <c r="C1879" i="4"/>
  <c r="M1878" i="4"/>
  <c r="C1878" i="4"/>
  <c r="M1877" i="4"/>
  <c r="C1877" i="4"/>
  <c r="M1876" i="4"/>
  <c r="C1876" i="4"/>
  <c r="M1875" i="4"/>
  <c r="C1875" i="4"/>
  <c r="M1874" i="4"/>
  <c r="C1874" i="4"/>
  <c r="M1873" i="4"/>
  <c r="C1873" i="4"/>
  <c r="M1872" i="4"/>
  <c r="C1872" i="4"/>
  <c r="M1871" i="4"/>
  <c r="C1871" i="4"/>
  <c r="M1870" i="4"/>
  <c r="C1870" i="4"/>
  <c r="M1869" i="4"/>
  <c r="C1869" i="4"/>
  <c r="M1868" i="4"/>
  <c r="C1868" i="4"/>
  <c r="M1867" i="4"/>
  <c r="C1867" i="4"/>
  <c r="M1866" i="4"/>
  <c r="C1866" i="4"/>
  <c r="M1865" i="4"/>
  <c r="C1865" i="4"/>
  <c r="M1864" i="4"/>
  <c r="C1864" i="4"/>
  <c r="M1863" i="4"/>
  <c r="C1863" i="4"/>
  <c r="M1862" i="4"/>
  <c r="C1862" i="4"/>
  <c r="M1861" i="4"/>
  <c r="C1861" i="4"/>
  <c r="M1860" i="4"/>
  <c r="C1860" i="4"/>
  <c r="M1859" i="4"/>
  <c r="C1859" i="4"/>
  <c r="M1858" i="4"/>
  <c r="C1858" i="4"/>
  <c r="M1857" i="4"/>
  <c r="C1857" i="4"/>
  <c r="M1856" i="4"/>
  <c r="C1856" i="4"/>
  <c r="M1855" i="4"/>
  <c r="C1855" i="4"/>
  <c r="M1854" i="4"/>
  <c r="C1854" i="4"/>
  <c r="M1853" i="4"/>
  <c r="C1853" i="4"/>
  <c r="M1852" i="4"/>
  <c r="C1852" i="4"/>
  <c r="M1851" i="4"/>
  <c r="C1851" i="4"/>
  <c r="M1850" i="4"/>
  <c r="C1850" i="4"/>
  <c r="M1849" i="4"/>
  <c r="C1849" i="4"/>
  <c r="M1848" i="4"/>
  <c r="C1848" i="4"/>
  <c r="M1847" i="4"/>
  <c r="C1847" i="4"/>
  <c r="M1846" i="4"/>
  <c r="C1846" i="4"/>
  <c r="M1845" i="4"/>
  <c r="C1845" i="4"/>
  <c r="M1844" i="4"/>
  <c r="C1844" i="4"/>
  <c r="M1843" i="4"/>
  <c r="C1843" i="4"/>
  <c r="M1842" i="4"/>
  <c r="C1842" i="4"/>
  <c r="M1841" i="4"/>
  <c r="C1841" i="4"/>
  <c r="M1840" i="4"/>
  <c r="C1840" i="4"/>
  <c r="M1839" i="4"/>
  <c r="C1839" i="4"/>
  <c r="M1838" i="4"/>
  <c r="C1838" i="4"/>
  <c r="M1837" i="4"/>
  <c r="C1837" i="4"/>
  <c r="M1836" i="4"/>
  <c r="C1836" i="4"/>
  <c r="M1835" i="4"/>
  <c r="C1835" i="4"/>
  <c r="M1834" i="4"/>
  <c r="C1834" i="4"/>
  <c r="M1833" i="4"/>
  <c r="C1833" i="4"/>
  <c r="M1832" i="4"/>
  <c r="C1832" i="4"/>
  <c r="M1831" i="4"/>
  <c r="C1831" i="4"/>
  <c r="M1830" i="4"/>
  <c r="C1830" i="4"/>
  <c r="M1829" i="4"/>
  <c r="C1829" i="4"/>
  <c r="M1828" i="4"/>
  <c r="C1828" i="4"/>
  <c r="M1827" i="4"/>
  <c r="C1827" i="4"/>
  <c r="M1826" i="4"/>
  <c r="C1826" i="4"/>
  <c r="M1825" i="4"/>
  <c r="C1825" i="4"/>
  <c r="M1824" i="4"/>
  <c r="C1824" i="4"/>
  <c r="M1823" i="4"/>
  <c r="C1823" i="4"/>
  <c r="M1822" i="4"/>
  <c r="C1822" i="4"/>
  <c r="M1821" i="4"/>
  <c r="C1821" i="4"/>
  <c r="M1820" i="4"/>
  <c r="C1820" i="4"/>
  <c r="M1819" i="4"/>
  <c r="C1819" i="4"/>
  <c r="M1818" i="4"/>
  <c r="C1818" i="4"/>
  <c r="M1817" i="4"/>
  <c r="C1817" i="4"/>
  <c r="M1816" i="4"/>
  <c r="C1816" i="4"/>
  <c r="M1815" i="4"/>
  <c r="C1815" i="4"/>
  <c r="M1814" i="4"/>
  <c r="C1814" i="4"/>
  <c r="M1813" i="4"/>
  <c r="C1813" i="4"/>
  <c r="M1812" i="4"/>
  <c r="C1812" i="4"/>
  <c r="M1811" i="4"/>
  <c r="C1811" i="4"/>
  <c r="M1810" i="4"/>
  <c r="C1810" i="4"/>
  <c r="M1809" i="4"/>
  <c r="C1809" i="4"/>
  <c r="M1808" i="4"/>
  <c r="C1808" i="4"/>
  <c r="M1807" i="4"/>
  <c r="C1807" i="4"/>
  <c r="M1806" i="4"/>
  <c r="C1806" i="4"/>
  <c r="M1805" i="4"/>
  <c r="C1805" i="4"/>
  <c r="M1804" i="4"/>
  <c r="C1804" i="4"/>
  <c r="M1803" i="4"/>
  <c r="C1803" i="4"/>
  <c r="M1802" i="4"/>
  <c r="C1802" i="4"/>
  <c r="M1801" i="4"/>
  <c r="C1801" i="4"/>
  <c r="M1800" i="4"/>
  <c r="C1800" i="4"/>
  <c r="M1799" i="4"/>
  <c r="C1799" i="4"/>
  <c r="M1798" i="4"/>
  <c r="C1798" i="4"/>
  <c r="M1797" i="4"/>
  <c r="C1797" i="4"/>
  <c r="M1796" i="4"/>
  <c r="C1796" i="4"/>
  <c r="M1795" i="4"/>
  <c r="C1795" i="4"/>
  <c r="M1794" i="4"/>
  <c r="C1794" i="4"/>
  <c r="M1793" i="4"/>
  <c r="C1793" i="4"/>
  <c r="M1792" i="4"/>
  <c r="C1792" i="4"/>
  <c r="M1791" i="4"/>
  <c r="C1791" i="4"/>
  <c r="M1790" i="4"/>
  <c r="C1790" i="4"/>
  <c r="M1789" i="4"/>
  <c r="C1789" i="4"/>
  <c r="M1788" i="4"/>
  <c r="C1788" i="4"/>
  <c r="M1787" i="4"/>
  <c r="C1787" i="4"/>
  <c r="M1786" i="4"/>
  <c r="C1786" i="4"/>
  <c r="M1785" i="4"/>
  <c r="C1785" i="4"/>
  <c r="M1784" i="4"/>
  <c r="C1784" i="4"/>
  <c r="M1783" i="4"/>
  <c r="C1783" i="4"/>
  <c r="M1782" i="4"/>
  <c r="C1782" i="4"/>
  <c r="M1781" i="4"/>
  <c r="C1781" i="4"/>
  <c r="M1780" i="4"/>
  <c r="C1780" i="4"/>
  <c r="M1779" i="4"/>
  <c r="C1779" i="4"/>
  <c r="M1778" i="4"/>
  <c r="C1778" i="4"/>
  <c r="M1777" i="4"/>
  <c r="C1777" i="4"/>
  <c r="M1776" i="4"/>
  <c r="C1776" i="4"/>
  <c r="M1775" i="4"/>
  <c r="C1775" i="4"/>
  <c r="M1774" i="4"/>
  <c r="C1774" i="4"/>
  <c r="M1773" i="4"/>
  <c r="C1773" i="4"/>
  <c r="M1772" i="4"/>
  <c r="C1772" i="4"/>
  <c r="M1771" i="4"/>
  <c r="C1771" i="4"/>
  <c r="M1770" i="4"/>
  <c r="C1770" i="4"/>
  <c r="M1769" i="4"/>
  <c r="C1769" i="4"/>
  <c r="M1768" i="4"/>
  <c r="C1768" i="4"/>
  <c r="M1767" i="4"/>
  <c r="C1767" i="4"/>
  <c r="M1766" i="4"/>
  <c r="C1766" i="4"/>
  <c r="M1765" i="4"/>
  <c r="C1765" i="4"/>
  <c r="M1764" i="4"/>
  <c r="C1764" i="4"/>
  <c r="M1763" i="4"/>
  <c r="C1763" i="4"/>
  <c r="M1762" i="4"/>
  <c r="C1762" i="4"/>
  <c r="M1761" i="4"/>
  <c r="C1761" i="4"/>
  <c r="M1760" i="4"/>
  <c r="C1760" i="4"/>
  <c r="M1759" i="4"/>
  <c r="C1759" i="4"/>
  <c r="M1758" i="4"/>
  <c r="C1758" i="4"/>
  <c r="M1757" i="4"/>
  <c r="C1757" i="4"/>
  <c r="M1756" i="4"/>
  <c r="C1756" i="4"/>
  <c r="M1755" i="4"/>
  <c r="C1755" i="4"/>
  <c r="M1754" i="4"/>
  <c r="C1754" i="4"/>
  <c r="M1753" i="4"/>
  <c r="C1753" i="4"/>
  <c r="M1752" i="4"/>
  <c r="C1752" i="4"/>
  <c r="M1751" i="4"/>
  <c r="C1751" i="4"/>
  <c r="M1750" i="4"/>
  <c r="C1750" i="4"/>
  <c r="M1749" i="4"/>
  <c r="C1749" i="4"/>
  <c r="M1748" i="4"/>
  <c r="C1748" i="4"/>
  <c r="M1747" i="4"/>
  <c r="C1747" i="4"/>
  <c r="M1746" i="4"/>
  <c r="C1746" i="4"/>
  <c r="M1745" i="4"/>
  <c r="C1745" i="4"/>
  <c r="M1744" i="4"/>
  <c r="C1744" i="4"/>
  <c r="M1743" i="4"/>
  <c r="C1743" i="4"/>
  <c r="M1742" i="4"/>
  <c r="C1742" i="4"/>
  <c r="M1741" i="4"/>
  <c r="C1741" i="4"/>
  <c r="M1740" i="4"/>
  <c r="C1740" i="4"/>
  <c r="M1739" i="4"/>
  <c r="C1739" i="4"/>
  <c r="M1738" i="4"/>
  <c r="C1738" i="4"/>
  <c r="M1737" i="4"/>
  <c r="C1737" i="4"/>
  <c r="M1736" i="4"/>
  <c r="C1736" i="4"/>
  <c r="M1735" i="4"/>
  <c r="C1735" i="4"/>
  <c r="M1734" i="4"/>
  <c r="C1734" i="4"/>
  <c r="M1733" i="4"/>
  <c r="C1733" i="4"/>
  <c r="M1732" i="4"/>
  <c r="C1732" i="4"/>
  <c r="M1731" i="4"/>
  <c r="C1731" i="4"/>
  <c r="M1730" i="4"/>
  <c r="C1730" i="4"/>
  <c r="M1729" i="4"/>
  <c r="C1729" i="4"/>
  <c r="M1728" i="4"/>
  <c r="C1728" i="4"/>
  <c r="M1727" i="4"/>
  <c r="C1727" i="4"/>
  <c r="M1726" i="4"/>
  <c r="C1726" i="4"/>
  <c r="M1725" i="4"/>
  <c r="C1725" i="4"/>
  <c r="M1724" i="4"/>
  <c r="C1724" i="4"/>
  <c r="M1723" i="4"/>
  <c r="C1723" i="4"/>
  <c r="M1722" i="4"/>
  <c r="C1722" i="4"/>
  <c r="M1721" i="4"/>
  <c r="C1721" i="4"/>
  <c r="M1720" i="4"/>
  <c r="C1720" i="4"/>
  <c r="M1719" i="4"/>
  <c r="C1719" i="4"/>
  <c r="M1718" i="4"/>
  <c r="C1718" i="4"/>
  <c r="M1717" i="4"/>
  <c r="C1717" i="4"/>
  <c r="M1716" i="4"/>
  <c r="C1716" i="4"/>
  <c r="M1715" i="4"/>
  <c r="C1715" i="4"/>
  <c r="M1714" i="4"/>
  <c r="C1714" i="4"/>
  <c r="M1713" i="4"/>
  <c r="C1713" i="4"/>
  <c r="M1712" i="4"/>
  <c r="C1712" i="4"/>
  <c r="M1711" i="4"/>
  <c r="C1711" i="4"/>
  <c r="M1710" i="4"/>
  <c r="C1710" i="4"/>
  <c r="M1709" i="4"/>
  <c r="C1709" i="4"/>
  <c r="M1708" i="4"/>
  <c r="C1708" i="4"/>
  <c r="M1707" i="4"/>
  <c r="C1707" i="4"/>
  <c r="M1706" i="4"/>
  <c r="C1706" i="4"/>
  <c r="M1705" i="4"/>
  <c r="C1705" i="4"/>
  <c r="M1704" i="4"/>
  <c r="C1704" i="4"/>
  <c r="M1703" i="4"/>
  <c r="C1703" i="4"/>
  <c r="M1702" i="4"/>
  <c r="C1702" i="4"/>
  <c r="M1701" i="4"/>
  <c r="C1701" i="4"/>
  <c r="M1700" i="4"/>
  <c r="C1700" i="4"/>
  <c r="M1699" i="4"/>
  <c r="C1699" i="4"/>
  <c r="M1698" i="4"/>
  <c r="C1698" i="4"/>
  <c r="M1697" i="4"/>
  <c r="C1697" i="4"/>
  <c r="M1696" i="4"/>
  <c r="C1696" i="4"/>
  <c r="M1695" i="4"/>
  <c r="C1695" i="4"/>
  <c r="M1694" i="4"/>
  <c r="C1694" i="4"/>
  <c r="M1693" i="4"/>
  <c r="C1693" i="4"/>
  <c r="M1692" i="4"/>
  <c r="C1692" i="4"/>
  <c r="M1691" i="4"/>
  <c r="C1691" i="4"/>
  <c r="M1690" i="4"/>
  <c r="C1690" i="4"/>
  <c r="M1689" i="4"/>
  <c r="C1689" i="4"/>
  <c r="M1688" i="4"/>
  <c r="C1688" i="4"/>
  <c r="M1687" i="4"/>
  <c r="C1687" i="4"/>
  <c r="M1686" i="4"/>
  <c r="C1686" i="4"/>
  <c r="M1685" i="4"/>
  <c r="C1685" i="4"/>
  <c r="M1684" i="4"/>
  <c r="C1684" i="4"/>
  <c r="M1683" i="4"/>
  <c r="C1683" i="4"/>
  <c r="M1682" i="4"/>
  <c r="C1682" i="4"/>
  <c r="M1681" i="4"/>
  <c r="C1681" i="4"/>
  <c r="M1680" i="4"/>
  <c r="C1680" i="4"/>
  <c r="M1679" i="4"/>
  <c r="C1679" i="4"/>
  <c r="M1678" i="4"/>
  <c r="C1678" i="4"/>
  <c r="M1677" i="4"/>
  <c r="C1677" i="4"/>
  <c r="M1676" i="4"/>
  <c r="C1676" i="4"/>
  <c r="M1675" i="4"/>
  <c r="C1675" i="4"/>
  <c r="M1674" i="4"/>
  <c r="C1674" i="4"/>
  <c r="M1673" i="4"/>
  <c r="C1673" i="4"/>
  <c r="M1672" i="4"/>
  <c r="C1672" i="4"/>
  <c r="M1671" i="4"/>
  <c r="C1671" i="4"/>
  <c r="M1670" i="4"/>
  <c r="C1670" i="4"/>
  <c r="M1669" i="4"/>
  <c r="C1669" i="4"/>
  <c r="M1668" i="4"/>
  <c r="C1668" i="4"/>
  <c r="M1667" i="4"/>
  <c r="C1667" i="4"/>
  <c r="M1666" i="4"/>
  <c r="C1666" i="4"/>
  <c r="M1665" i="4"/>
  <c r="C1665" i="4"/>
  <c r="M1664" i="4"/>
  <c r="C1664" i="4"/>
  <c r="M1663" i="4"/>
  <c r="C1663" i="4"/>
  <c r="M1662" i="4"/>
  <c r="C1662" i="4"/>
  <c r="M1661" i="4"/>
  <c r="C1661" i="4"/>
  <c r="M1660" i="4"/>
  <c r="C1660" i="4"/>
  <c r="M1659" i="4"/>
  <c r="C1659" i="4"/>
  <c r="M1658" i="4"/>
  <c r="C1658" i="4"/>
  <c r="M1657" i="4"/>
  <c r="C1657" i="4"/>
  <c r="M1656" i="4"/>
  <c r="C1656" i="4"/>
  <c r="M1655" i="4"/>
  <c r="C1655" i="4"/>
  <c r="M1654" i="4"/>
  <c r="C1654" i="4"/>
  <c r="M1653" i="4"/>
  <c r="C1653" i="4"/>
  <c r="M1652" i="4"/>
  <c r="C1652" i="4"/>
  <c r="M1651" i="4"/>
  <c r="C1651" i="4"/>
  <c r="M1650" i="4"/>
  <c r="C1650" i="4"/>
  <c r="M1649" i="4"/>
  <c r="C1649" i="4"/>
  <c r="M1648" i="4"/>
  <c r="C1648" i="4"/>
  <c r="M1647" i="4"/>
  <c r="C1647" i="4"/>
  <c r="M1646" i="4"/>
  <c r="C1646" i="4"/>
  <c r="M1645" i="4"/>
  <c r="C1645" i="4"/>
  <c r="M1644" i="4"/>
  <c r="C1644" i="4"/>
  <c r="M1643" i="4"/>
  <c r="C1643" i="4"/>
  <c r="M1642" i="4"/>
  <c r="C1642" i="4"/>
  <c r="M1641" i="4"/>
  <c r="C1641" i="4"/>
  <c r="M1640" i="4"/>
  <c r="C1640" i="4"/>
  <c r="M1639" i="4"/>
  <c r="C1639" i="4"/>
  <c r="M1638" i="4"/>
  <c r="C1638" i="4"/>
  <c r="M1637" i="4"/>
  <c r="C1637" i="4"/>
  <c r="M1636" i="4"/>
  <c r="C1636" i="4"/>
  <c r="M1635" i="4"/>
  <c r="C1635" i="4"/>
  <c r="M1634" i="4"/>
  <c r="C1634" i="4"/>
  <c r="M1633" i="4"/>
  <c r="C1633" i="4"/>
  <c r="M1632" i="4"/>
  <c r="C1632" i="4"/>
  <c r="M1631" i="4"/>
  <c r="C1631" i="4"/>
  <c r="M1630" i="4"/>
  <c r="C1630" i="4"/>
  <c r="M1629" i="4"/>
  <c r="C1629" i="4"/>
  <c r="M1628" i="4"/>
  <c r="C1628" i="4"/>
  <c r="M1627" i="4"/>
  <c r="C1627" i="4"/>
  <c r="M1626" i="4"/>
  <c r="C1626" i="4"/>
  <c r="M1625" i="4"/>
  <c r="C1625" i="4"/>
  <c r="M1624" i="4"/>
  <c r="C1624" i="4"/>
  <c r="M1623" i="4"/>
  <c r="C1623" i="4"/>
  <c r="M1622" i="4"/>
  <c r="C1622" i="4"/>
  <c r="M1621" i="4"/>
  <c r="C1621" i="4"/>
  <c r="M1620" i="4"/>
  <c r="C1620" i="4"/>
  <c r="M1619" i="4"/>
  <c r="C1619" i="4"/>
  <c r="M1618" i="4"/>
  <c r="C1618" i="4"/>
  <c r="M1617" i="4"/>
  <c r="C1617" i="4"/>
  <c r="M1616" i="4"/>
  <c r="C1616" i="4"/>
  <c r="M1615" i="4"/>
  <c r="C1615" i="4"/>
  <c r="M1614" i="4"/>
  <c r="C1614" i="4"/>
  <c r="M1613" i="4"/>
  <c r="C1613" i="4"/>
  <c r="M1612" i="4"/>
  <c r="C1612" i="4"/>
  <c r="M1611" i="4"/>
  <c r="C1611" i="4"/>
  <c r="M1610" i="4"/>
  <c r="C1610" i="4"/>
  <c r="M1609" i="4"/>
  <c r="C1609" i="4"/>
  <c r="M1608" i="4"/>
  <c r="C1608" i="4"/>
  <c r="M1607" i="4"/>
  <c r="C1607" i="4"/>
  <c r="M1606" i="4"/>
  <c r="C1606" i="4"/>
  <c r="M1605" i="4"/>
  <c r="C1605" i="4"/>
  <c r="M1604" i="4"/>
  <c r="C1604" i="4"/>
  <c r="M1603" i="4"/>
  <c r="C1603" i="4"/>
  <c r="M1602" i="4"/>
  <c r="C1602" i="4"/>
  <c r="M1601" i="4"/>
  <c r="C1601" i="4"/>
  <c r="M1600" i="4"/>
  <c r="C1600" i="4"/>
  <c r="M1599" i="4"/>
  <c r="C1599" i="4"/>
  <c r="M1598" i="4"/>
  <c r="C1598" i="4"/>
  <c r="M1597" i="4"/>
  <c r="C1597" i="4"/>
  <c r="M1596" i="4"/>
  <c r="C1596" i="4"/>
  <c r="M1595" i="4"/>
  <c r="C1595" i="4"/>
  <c r="M1594" i="4"/>
  <c r="C1594" i="4"/>
  <c r="M1593" i="4"/>
  <c r="C1593" i="4"/>
  <c r="M1592" i="4"/>
  <c r="C1592" i="4"/>
  <c r="M1591" i="4"/>
  <c r="C1591" i="4"/>
  <c r="M1590" i="4"/>
  <c r="C1590" i="4"/>
  <c r="M1589" i="4"/>
  <c r="C1589" i="4"/>
  <c r="M1588" i="4"/>
  <c r="C1588" i="4"/>
  <c r="M1587" i="4"/>
  <c r="C1587" i="4"/>
  <c r="M1586" i="4"/>
  <c r="C1586" i="4"/>
  <c r="M1585" i="4"/>
  <c r="C1585" i="4"/>
  <c r="M1584" i="4"/>
  <c r="C1584" i="4"/>
  <c r="M1583" i="4"/>
  <c r="C1583" i="4"/>
  <c r="M1582" i="4"/>
  <c r="C1582" i="4"/>
  <c r="M1581" i="4"/>
  <c r="C1581" i="4"/>
  <c r="M1580" i="4"/>
  <c r="C1580" i="4"/>
  <c r="M1579" i="4"/>
  <c r="C1579" i="4"/>
  <c r="M1578" i="4"/>
  <c r="C1578" i="4"/>
  <c r="M1577" i="4"/>
  <c r="C1577" i="4"/>
  <c r="M1576" i="4"/>
  <c r="C1576" i="4"/>
  <c r="M1575" i="4"/>
  <c r="C1575" i="4"/>
  <c r="M1574" i="4"/>
  <c r="C1574" i="4"/>
  <c r="M1573" i="4"/>
  <c r="C1573" i="4"/>
  <c r="M1572" i="4"/>
  <c r="C1572" i="4"/>
  <c r="M1571" i="4"/>
  <c r="C1571" i="4"/>
  <c r="M1570" i="4"/>
  <c r="C1570" i="4"/>
  <c r="M1569" i="4"/>
  <c r="C1569" i="4"/>
  <c r="M1568" i="4"/>
  <c r="C1568" i="4"/>
  <c r="M1567" i="4"/>
  <c r="C1567" i="4"/>
  <c r="M1566" i="4"/>
  <c r="C1566" i="4"/>
  <c r="M1565" i="4"/>
  <c r="C1565" i="4"/>
  <c r="M1564" i="4"/>
  <c r="C1564" i="4"/>
  <c r="M1563" i="4"/>
  <c r="C1563" i="4"/>
  <c r="M1562" i="4"/>
  <c r="C1562" i="4"/>
  <c r="M1561" i="4"/>
  <c r="C1561" i="4"/>
  <c r="M1560" i="4"/>
  <c r="C1560" i="4"/>
  <c r="M1559" i="4"/>
  <c r="C1559" i="4"/>
  <c r="M1558" i="4"/>
  <c r="C1558" i="4"/>
  <c r="M1557" i="4"/>
  <c r="C1557" i="4"/>
  <c r="M1556" i="4"/>
  <c r="C1556" i="4"/>
  <c r="M1555" i="4"/>
  <c r="C1555" i="4"/>
  <c r="M1554" i="4"/>
  <c r="C1554" i="4"/>
  <c r="M1553" i="4"/>
  <c r="C1553" i="4"/>
  <c r="M1552" i="4"/>
  <c r="C1552" i="4"/>
  <c r="M1551" i="4"/>
  <c r="C1551" i="4"/>
  <c r="M1550" i="4"/>
  <c r="C1550" i="4"/>
  <c r="M1549" i="4"/>
  <c r="C1549" i="4"/>
  <c r="M1548" i="4"/>
  <c r="C1548" i="4"/>
  <c r="M1547" i="4"/>
  <c r="C1547" i="4"/>
  <c r="M1546" i="4"/>
  <c r="C1546" i="4"/>
  <c r="M1545" i="4"/>
  <c r="C1545" i="4"/>
  <c r="M1544" i="4"/>
  <c r="C1544" i="4"/>
  <c r="M1543" i="4"/>
  <c r="C1543" i="4"/>
  <c r="M1542" i="4"/>
  <c r="C1542" i="4"/>
  <c r="M1541" i="4"/>
  <c r="C1541" i="4"/>
  <c r="M1540" i="4"/>
  <c r="C1540" i="4"/>
  <c r="M1539" i="4"/>
  <c r="C1539" i="4"/>
  <c r="M1538" i="4"/>
  <c r="C1538" i="4"/>
  <c r="M1537" i="4"/>
  <c r="C1537" i="4"/>
  <c r="M1536" i="4"/>
  <c r="C1536" i="4"/>
  <c r="M1535" i="4"/>
  <c r="C1535" i="4"/>
  <c r="M1534" i="4"/>
  <c r="C1534" i="4"/>
  <c r="M1533" i="4"/>
  <c r="C1533" i="4"/>
  <c r="M1532" i="4"/>
  <c r="C1532" i="4"/>
  <c r="M1531" i="4"/>
  <c r="C1531" i="4"/>
  <c r="M1530" i="4"/>
  <c r="C1530" i="4"/>
  <c r="M1529" i="4"/>
  <c r="C1529" i="4"/>
  <c r="M1528" i="4"/>
  <c r="C1528" i="4"/>
  <c r="M1527" i="4"/>
  <c r="C1527" i="4"/>
  <c r="M1526" i="4"/>
  <c r="C1526" i="4"/>
  <c r="M1525" i="4"/>
  <c r="C1525" i="4"/>
  <c r="M1524" i="4"/>
  <c r="C1524" i="4"/>
  <c r="M1523" i="4"/>
  <c r="C1523" i="4"/>
  <c r="M1522" i="4"/>
  <c r="C1522" i="4"/>
  <c r="M1521" i="4"/>
  <c r="C1521" i="4"/>
  <c r="M1520" i="4"/>
  <c r="C1520" i="4"/>
  <c r="M1519" i="4"/>
  <c r="C1519" i="4"/>
  <c r="M1518" i="4"/>
  <c r="C1518" i="4"/>
  <c r="M1517" i="4"/>
  <c r="C1517" i="4"/>
  <c r="M1516" i="4"/>
  <c r="C1516" i="4"/>
  <c r="M1515" i="4"/>
  <c r="C1515" i="4"/>
  <c r="M1514" i="4"/>
  <c r="C1514" i="4"/>
  <c r="M1513" i="4"/>
  <c r="C1513" i="4"/>
  <c r="M1512" i="4"/>
  <c r="C1512" i="4"/>
  <c r="M1511" i="4"/>
  <c r="C1511" i="4"/>
  <c r="M1510" i="4"/>
  <c r="C1510" i="4"/>
  <c r="M1509" i="4"/>
  <c r="C1509" i="4"/>
  <c r="M1508" i="4"/>
  <c r="C1508" i="4"/>
  <c r="M1507" i="4"/>
  <c r="C1507" i="4"/>
  <c r="M1506" i="4"/>
  <c r="C1506" i="4"/>
  <c r="M1505" i="4"/>
  <c r="C1505" i="4"/>
  <c r="M1504" i="4"/>
  <c r="C1504" i="4"/>
  <c r="M1503" i="4"/>
  <c r="C1503" i="4"/>
  <c r="M1502" i="4"/>
  <c r="C1502" i="4"/>
  <c r="M1501" i="4"/>
  <c r="C1501" i="4"/>
  <c r="M1500" i="4"/>
  <c r="C1500" i="4"/>
  <c r="M1499" i="4"/>
  <c r="C1499" i="4"/>
  <c r="M1498" i="4"/>
  <c r="C1498" i="4"/>
  <c r="M1497" i="4"/>
  <c r="C1497" i="4"/>
  <c r="M1496" i="4"/>
  <c r="C1496" i="4"/>
  <c r="M1495" i="4"/>
  <c r="C1495" i="4"/>
  <c r="M1494" i="4"/>
  <c r="C1494" i="4"/>
  <c r="M1493" i="4"/>
  <c r="C1493" i="4"/>
  <c r="M1492" i="4"/>
  <c r="C1492" i="4"/>
  <c r="M1491" i="4"/>
  <c r="C1491" i="4"/>
  <c r="M1490" i="4"/>
  <c r="C1490" i="4"/>
  <c r="M1489" i="4"/>
  <c r="C1489" i="4"/>
  <c r="M1488" i="4"/>
  <c r="C1488" i="4"/>
  <c r="M1487" i="4"/>
  <c r="C1487" i="4"/>
  <c r="M1486" i="4"/>
  <c r="C1486" i="4"/>
  <c r="M1485" i="4"/>
  <c r="C1485" i="4"/>
  <c r="M1484" i="4"/>
  <c r="C1484" i="4"/>
  <c r="M1483" i="4"/>
  <c r="C1483" i="4"/>
  <c r="M1482" i="4"/>
  <c r="C1482" i="4"/>
  <c r="M1481" i="4"/>
  <c r="C1481" i="4"/>
  <c r="M1480" i="4"/>
  <c r="C1480" i="4"/>
  <c r="M1479" i="4"/>
  <c r="C1479" i="4"/>
  <c r="M1478" i="4"/>
  <c r="C1478" i="4"/>
  <c r="M1477" i="4"/>
  <c r="C1477" i="4"/>
  <c r="M1476" i="4"/>
  <c r="C1476" i="4"/>
  <c r="M1475" i="4"/>
  <c r="C1475" i="4"/>
  <c r="M1474" i="4"/>
  <c r="C1474" i="4"/>
  <c r="M1473" i="4"/>
  <c r="C1473" i="4"/>
  <c r="M1472" i="4"/>
  <c r="C1472" i="4"/>
  <c r="M1471" i="4"/>
  <c r="C1471" i="4"/>
  <c r="M1470" i="4"/>
  <c r="C1470" i="4"/>
  <c r="M1469" i="4"/>
  <c r="C1469" i="4"/>
  <c r="M1468" i="4"/>
  <c r="C1468" i="4"/>
  <c r="M1467" i="4"/>
  <c r="C1467" i="4"/>
  <c r="M1466" i="4"/>
  <c r="C1466" i="4"/>
  <c r="M1465" i="4"/>
  <c r="C1465" i="4"/>
  <c r="M1464" i="4"/>
  <c r="C1464" i="4"/>
  <c r="M1463" i="4"/>
  <c r="C1463" i="4"/>
  <c r="M1462" i="4"/>
  <c r="C1462" i="4"/>
  <c r="M1461" i="4"/>
  <c r="C1461" i="4"/>
  <c r="M1460" i="4"/>
  <c r="C1460" i="4"/>
  <c r="M1459" i="4"/>
  <c r="C1459" i="4"/>
  <c r="M1458" i="4"/>
  <c r="C1458" i="4"/>
  <c r="M1457" i="4"/>
  <c r="C1457" i="4"/>
  <c r="M1456" i="4"/>
  <c r="C1456" i="4"/>
  <c r="M1455" i="4"/>
  <c r="C1455" i="4"/>
  <c r="M1454" i="4"/>
  <c r="C1454" i="4"/>
  <c r="M1453" i="4"/>
  <c r="C1453" i="4"/>
  <c r="M1452" i="4"/>
  <c r="C1452" i="4"/>
  <c r="M1451" i="4"/>
  <c r="C1451" i="4"/>
  <c r="M1450" i="4"/>
  <c r="C1450" i="4"/>
  <c r="M1449" i="4"/>
  <c r="C1449" i="4"/>
  <c r="M1448" i="4"/>
  <c r="C1448" i="4"/>
  <c r="M1447" i="4"/>
  <c r="C1447" i="4"/>
  <c r="M1446" i="4"/>
  <c r="C1446" i="4"/>
  <c r="M1445" i="4"/>
  <c r="C1445" i="4"/>
  <c r="M1444" i="4"/>
  <c r="C1444" i="4"/>
  <c r="M1443" i="4"/>
  <c r="C1443" i="4"/>
  <c r="M1442" i="4"/>
  <c r="C1442" i="4"/>
  <c r="M1441" i="4"/>
  <c r="C1441" i="4"/>
  <c r="M1440" i="4"/>
  <c r="C1440" i="4"/>
  <c r="M1439" i="4"/>
  <c r="C1439" i="4"/>
  <c r="M1438" i="4"/>
  <c r="C1438" i="4"/>
  <c r="M1437" i="4"/>
  <c r="C1437" i="4"/>
  <c r="M1436" i="4"/>
  <c r="C1436" i="4"/>
  <c r="M1435" i="4"/>
  <c r="C1435" i="4"/>
  <c r="M1434" i="4"/>
  <c r="C1434" i="4"/>
  <c r="M1433" i="4"/>
  <c r="C1433" i="4"/>
  <c r="M1432" i="4"/>
  <c r="C1432" i="4"/>
  <c r="M1431" i="4"/>
  <c r="C1431" i="4"/>
  <c r="M1430" i="4"/>
  <c r="C1430" i="4"/>
  <c r="M1429" i="4"/>
  <c r="C1429" i="4"/>
  <c r="M1428" i="4"/>
  <c r="C1428" i="4"/>
  <c r="M1427" i="4"/>
  <c r="C1427" i="4"/>
  <c r="M1426" i="4"/>
  <c r="C1426" i="4"/>
  <c r="M1425" i="4"/>
  <c r="C1425" i="4"/>
  <c r="M1424" i="4"/>
  <c r="C1424" i="4"/>
  <c r="M1423" i="4"/>
  <c r="C1423" i="4"/>
  <c r="M1422" i="4"/>
  <c r="C1422" i="4"/>
  <c r="M1421" i="4"/>
  <c r="C1421" i="4"/>
  <c r="M1420" i="4"/>
  <c r="C1420" i="4"/>
  <c r="M1419" i="4"/>
  <c r="C1419" i="4"/>
  <c r="M1418" i="4"/>
  <c r="C1418" i="4"/>
  <c r="M1417" i="4"/>
  <c r="C1417" i="4"/>
  <c r="M1416" i="4"/>
  <c r="C1416" i="4"/>
  <c r="M1415" i="4"/>
  <c r="C1415" i="4"/>
  <c r="M1414" i="4"/>
  <c r="C1414" i="4"/>
  <c r="M1413" i="4"/>
  <c r="C1413" i="4"/>
  <c r="M1412" i="4"/>
  <c r="C1412" i="4"/>
  <c r="M1411" i="4"/>
  <c r="C1411" i="4"/>
  <c r="M1410" i="4"/>
  <c r="C1410" i="4"/>
  <c r="M1409" i="4"/>
  <c r="C1409" i="4"/>
  <c r="M1408" i="4"/>
  <c r="C1408" i="4"/>
  <c r="M1407" i="4"/>
  <c r="C1407" i="4"/>
  <c r="M1406" i="4"/>
  <c r="C1406" i="4"/>
  <c r="M1405" i="4"/>
  <c r="C1405" i="4"/>
  <c r="M1404" i="4"/>
  <c r="C1404" i="4"/>
  <c r="M1403" i="4"/>
  <c r="C1403" i="4"/>
  <c r="M1402" i="4"/>
  <c r="C1402" i="4"/>
  <c r="M1401" i="4"/>
  <c r="C1401" i="4"/>
  <c r="M1400" i="4"/>
  <c r="C1400" i="4"/>
  <c r="M1399" i="4"/>
  <c r="C1399" i="4"/>
  <c r="M1398" i="4"/>
  <c r="C1398" i="4"/>
  <c r="M1397" i="4"/>
  <c r="C1397" i="4"/>
  <c r="M1396" i="4"/>
  <c r="C1396" i="4"/>
  <c r="M1395" i="4"/>
  <c r="C1395" i="4"/>
  <c r="M1394" i="4"/>
  <c r="C1394" i="4"/>
  <c r="M1393" i="4"/>
  <c r="C1393" i="4"/>
  <c r="M1392" i="4"/>
  <c r="C1392" i="4"/>
  <c r="M1391" i="4"/>
  <c r="C1391" i="4"/>
  <c r="M1390" i="4"/>
  <c r="C1390" i="4"/>
  <c r="M1389" i="4"/>
  <c r="C1389" i="4"/>
  <c r="M1388" i="4"/>
  <c r="C1388" i="4"/>
  <c r="M1387" i="4"/>
  <c r="C1387" i="4"/>
  <c r="M1386" i="4"/>
  <c r="C1386" i="4"/>
  <c r="M1385" i="4"/>
  <c r="C1385" i="4"/>
  <c r="M1384" i="4"/>
  <c r="C1384" i="4"/>
  <c r="M1383" i="4"/>
  <c r="C1383" i="4"/>
  <c r="M1382" i="4"/>
  <c r="C1382" i="4"/>
  <c r="M1381" i="4"/>
  <c r="C1381" i="4"/>
  <c r="M1380" i="4"/>
  <c r="C1380" i="4"/>
  <c r="M1379" i="4"/>
  <c r="C1379" i="4"/>
  <c r="M1378" i="4"/>
  <c r="C1378" i="4"/>
  <c r="M1377" i="4"/>
  <c r="C1377" i="4"/>
  <c r="M1376" i="4"/>
  <c r="C1376" i="4"/>
  <c r="M1375" i="4"/>
  <c r="C1375" i="4"/>
  <c r="M1374" i="4"/>
  <c r="C1374" i="4"/>
  <c r="M1373" i="4"/>
  <c r="C1373" i="4"/>
  <c r="M1372" i="4"/>
  <c r="C1372" i="4"/>
  <c r="M1371" i="4"/>
  <c r="C1371" i="4"/>
  <c r="M1370" i="4"/>
  <c r="C1370" i="4"/>
  <c r="M1369" i="4"/>
  <c r="C1369" i="4"/>
  <c r="M1368" i="4"/>
  <c r="C1368" i="4"/>
  <c r="M1367" i="4"/>
  <c r="C1367" i="4"/>
  <c r="M1366" i="4"/>
  <c r="C1366" i="4"/>
  <c r="M1365" i="4"/>
  <c r="C1365" i="4"/>
  <c r="M1364" i="4"/>
  <c r="C1364" i="4"/>
  <c r="M1363" i="4"/>
  <c r="C1363" i="4"/>
  <c r="M1362" i="4"/>
  <c r="C1362" i="4"/>
  <c r="M1361" i="4"/>
  <c r="C1361" i="4"/>
  <c r="M1360" i="4"/>
  <c r="C1360" i="4"/>
  <c r="M1359" i="4"/>
  <c r="C1359" i="4"/>
  <c r="M1358" i="4"/>
  <c r="C1358" i="4"/>
  <c r="M1357" i="4"/>
  <c r="C1357" i="4"/>
  <c r="M1356" i="4"/>
  <c r="C1356" i="4"/>
  <c r="M1355" i="4"/>
  <c r="C1355" i="4"/>
  <c r="M1354" i="4"/>
  <c r="C1354" i="4"/>
  <c r="M1353" i="4"/>
  <c r="C1353" i="4"/>
  <c r="M1352" i="4"/>
  <c r="C1352" i="4"/>
  <c r="M1351" i="4"/>
  <c r="C1351" i="4"/>
  <c r="M1350" i="4"/>
  <c r="C1350" i="4"/>
  <c r="M1349" i="4"/>
  <c r="C1349" i="4"/>
  <c r="M1348" i="4"/>
  <c r="C1348" i="4"/>
  <c r="M1347" i="4"/>
  <c r="C1347" i="4"/>
  <c r="M1346" i="4"/>
  <c r="C1346" i="4"/>
  <c r="M1345" i="4"/>
  <c r="C1345" i="4"/>
  <c r="M1344" i="4"/>
  <c r="C1344" i="4"/>
  <c r="M1343" i="4"/>
  <c r="C1343" i="4"/>
  <c r="M1342" i="4"/>
  <c r="C1342" i="4"/>
  <c r="M1341" i="4"/>
  <c r="C1341" i="4"/>
  <c r="M1340" i="4"/>
  <c r="C1340" i="4"/>
  <c r="M1339" i="4"/>
  <c r="C1339" i="4"/>
  <c r="M1338" i="4"/>
  <c r="C1338" i="4"/>
  <c r="M1337" i="4"/>
  <c r="C1337" i="4"/>
  <c r="M1336" i="4"/>
  <c r="C1336" i="4"/>
  <c r="M1335" i="4"/>
  <c r="C1335" i="4"/>
  <c r="M1334" i="4"/>
  <c r="C1334" i="4"/>
  <c r="M1333" i="4"/>
  <c r="C1333" i="4"/>
  <c r="M1332" i="4"/>
  <c r="C1332" i="4"/>
  <c r="M1331" i="4"/>
  <c r="C1331" i="4"/>
  <c r="M1330" i="4"/>
  <c r="C1330" i="4"/>
  <c r="M1329" i="4"/>
  <c r="C1329" i="4"/>
  <c r="M1328" i="4"/>
  <c r="C1328" i="4"/>
  <c r="M1327" i="4"/>
  <c r="C1327" i="4"/>
  <c r="M1326" i="4"/>
  <c r="C1326" i="4"/>
  <c r="M1325" i="4"/>
  <c r="C1325" i="4"/>
  <c r="M1324" i="4"/>
  <c r="C1324" i="4"/>
  <c r="M1323" i="4"/>
  <c r="C1323" i="4"/>
  <c r="M1322" i="4"/>
  <c r="C1322" i="4"/>
  <c r="M1321" i="4"/>
  <c r="C1321" i="4"/>
  <c r="M1320" i="4"/>
  <c r="C1320" i="4"/>
  <c r="M1319" i="4"/>
  <c r="C1319" i="4"/>
  <c r="M1318" i="4"/>
  <c r="C1318" i="4"/>
  <c r="M1317" i="4"/>
  <c r="C1317" i="4"/>
  <c r="M1316" i="4"/>
  <c r="C1316" i="4"/>
  <c r="M1315" i="4"/>
  <c r="C1315" i="4"/>
  <c r="M1314" i="4"/>
  <c r="C1314" i="4"/>
  <c r="M1313" i="4"/>
  <c r="C1313" i="4"/>
  <c r="M1312" i="4"/>
  <c r="C1312" i="4"/>
  <c r="M1311" i="4"/>
  <c r="C1311" i="4"/>
  <c r="M1310" i="4"/>
  <c r="C1310" i="4"/>
  <c r="M1309" i="4"/>
  <c r="C1309" i="4"/>
  <c r="M1308" i="4"/>
  <c r="C1308" i="4"/>
  <c r="M1307" i="4"/>
  <c r="C1307" i="4"/>
  <c r="M1306" i="4"/>
  <c r="C1306" i="4"/>
  <c r="M1305" i="4"/>
  <c r="C1305" i="4"/>
  <c r="M1304" i="4"/>
  <c r="C1304" i="4"/>
  <c r="M1303" i="4"/>
  <c r="C1303" i="4"/>
  <c r="M1302" i="4"/>
  <c r="C1302" i="4"/>
  <c r="M1301" i="4"/>
  <c r="C1301" i="4"/>
  <c r="M1300" i="4"/>
  <c r="C1300" i="4"/>
  <c r="M1299" i="4"/>
  <c r="C1299" i="4"/>
  <c r="M1298" i="4"/>
  <c r="C1298" i="4"/>
  <c r="M1297" i="4"/>
  <c r="C1297" i="4"/>
  <c r="M1296" i="4"/>
  <c r="C1296" i="4"/>
  <c r="M1295" i="4"/>
  <c r="C1295" i="4"/>
  <c r="M1294" i="4"/>
  <c r="C1294" i="4"/>
  <c r="M1293" i="4"/>
  <c r="C1293" i="4"/>
  <c r="M1292" i="4"/>
  <c r="C1292" i="4"/>
  <c r="M1291" i="4"/>
  <c r="C1291" i="4"/>
  <c r="M1290" i="4"/>
  <c r="C1290" i="4"/>
  <c r="M1289" i="4"/>
  <c r="C1289" i="4"/>
  <c r="M1288" i="4"/>
  <c r="C1288" i="4"/>
  <c r="M1287" i="4"/>
  <c r="C1287" i="4"/>
  <c r="M1286" i="4"/>
  <c r="C1286" i="4"/>
  <c r="M1285" i="4"/>
  <c r="C1285" i="4"/>
  <c r="M1284" i="4"/>
  <c r="C1284" i="4"/>
  <c r="M1283" i="4"/>
  <c r="C1283" i="4"/>
  <c r="M1282" i="4"/>
  <c r="C1282" i="4"/>
  <c r="M1281" i="4"/>
  <c r="C1281" i="4"/>
  <c r="M1280" i="4"/>
  <c r="C1280" i="4"/>
  <c r="M1279" i="4"/>
  <c r="C1279" i="4"/>
  <c r="M1278" i="4"/>
  <c r="C1278" i="4"/>
  <c r="M1277" i="4"/>
  <c r="C1277" i="4"/>
  <c r="M1276" i="4"/>
  <c r="C1276" i="4"/>
  <c r="M1275" i="4"/>
  <c r="C1275" i="4"/>
  <c r="M1274" i="4"/>
  <c r="C1274" i="4"/>
  <c r="M1273" i="4"/>
  <c r="C1273" i="4"/>
  <c r="M1272" i="4"/>
  <c r="C1272" i="4"/>
  <c r="M1271" i="4"/>
  <c r="C1271" i="4"/>
  <c r="M1270" i="4"/>
  <c r="C1270" i="4"/>
  <c r="M1269" i="4"/>
  <c r="C1269" i="4"/>
  <c r="M1268" i="4"/>
  <c r="C1268" i="4"/>
  <c r="M1267" i="4"/>
  <c r="C1267" i="4"/>
  <c r="M1266" i="4"/>
  <c r="C1266" i="4"/>
  <c r="M1265" i="4"/>
  <c r="C1265" i="4"/>
  <c r="M1264" i="4"/>
  <c r="C1264" i="4"/>
  <c r="M1263" i="4"/>
  <c r="C1263" i="4"/>
  <c r="M1262" i="4"/>
  <c r="C1262" i="4"/>
  <c r="M1261" i="4"/>
  <c r="C1261" i="4"/>
  <c r="M1260" i="4"/>
  <c r="C1260" i="4"/>
  <c r="M1259" i="4"/>
  <c r="C1259" i="4"/>
  <c r="M1258" i="4"/>
  <c r="C1258" i="4"/>
  <c r="M1257" i="4"/>
  <c r="C1257" i="4"/>
  <c r="M1256" i="4"/>
  <c r="C1256" i="4"/>
  <c r="M1255" i="4"/>
  <c r="C1255" i="4"/>
  <c r="M1254" i="4"/>
  <c r="C1254" i="4"/>
  <c r="M1253" i="4"/>
  <c r="C1253" i="4"/>
  <c r="M1252" i="4"/>
  <c r="C1252" i="4"/>
  <c r="M1251" i="4"/>
  <c r="C1251" i="4"/>
  <c r="M1250" i="4"/>
  <c r="C1250" i="4"/>
  <c r="M1249" i="4"/>
  <c r="C1249" i="4"/>
  <c r="M1248" i="4"/>
  <c r="C1248" i="4"/>
  <c r="M1247" i="4"/>
  <c r="C1247" i="4"/>
  <c r="M1246" i="4"/>
  <c r="C1246" i="4"/>
  <c r="M1245" i="4"/>
  <c r="C1245" i="4"/>
  <c r="M1244" i="4"/>
  <c r="C1244" i="4"/>
  <c r="M1243" i="4"/>
  <c r="C1243" i="4"/>
  <c r="M1242" i="4"/>
  <c r="C1242" i="4"/>
  <c r="M1241" i="4"/>
  <c r="C1241" i="4"/>
  <c r="M1240" i="4"/>
  <c r="C1240" i="4"/>
  <c r="M1239" i="4"/>
  <c r="C1239" i="4"/>
  <c r="M1238" i="4"/>
  <c r="C1238" i="4"/>
  <c r="M1237" i="4"/>
  <c r="C1237" i="4"/>
  <c r="M1236" i="4"/>
  <c r="C1236" i="4"/>
  <c r="M1235" i="4"/>
  <c r="C1235" i="4"/>
  <c r="M1234" i="4"/>
  <c r="C1234" i="4"/>
  <c r="M1233" i="4"/>
  <c r="C1233" i="4"/>
  <c r="M1232" i="4"/>
  <c r="C1232" i="4"/>
  <c r="M1231" i="4"/>
  <c r="C1231" i="4"/>
  <c r="M1230" i="4"/>
  <c r="C1230" i="4"/>
  <c r="M1229" i="4"/>
  <c r="C1229" i="4"/>
  <c r="M1228" i="4"/>
  <c r="C1228" i="4"/>
  <c r="M1227" i="4"/>
  <c r="C1227" i="4"/>
  <c r="M1226" i="4"/>
  <c r="C1226" i="4"/>
  <c r="M1225" i="4"/>
  <c r="C1225" i="4"/>
  <c r="M1224" i="4"/>
  <c r="C1224" i="4"/>
  <c r="M1223" i="4"/>
  <c r="C1223" i="4"/>
  <c r="M1222" i="4"/>
  <c r="C1222" i="4"/>
  <c r="M1221" i="4"/>
  <c r="C1221" i="4"/>
  <c r="M1220" i="4"/>
  <c r="C1220" i="4"/>
  <c r="M1219" i="4"/>
  <c r="C1219" i="4"/>
  <c r="M1218" i="4"/>
  <c r="C1218" i="4"/>
  <c r="M1217" i="4"/>
  <c r="C1217" i="4"/>
  <c r="M1216" i="4"/>
  <c r="C1216" i="4"/>
  <c r="M1215" i="4"/>
  <c r="C1215" i="4"/>
  <c r="M1214" i="4"/>
  <c r="C1214" i="4"/>
  <c r="M1213" i="4"/>
  <c r="C1213" i="4"/>
  <c r="M1212" i="4"/>
  <c r="C1212" i="4"/>
  <c r="M1211" i="4"/>
  <c r="C1211" i="4"/>
  <c r="M1210" i="4"/>
  <c r="C1210" i="4"/>
  <c r="M1209" i="4"/>
  <c r="C1209" i="4"/>
  <c r="M1208" i="4"/>
  <c r="C1208" i="4"/>
  <c r="M1207" i="4"/>
  <c r="C1207" i="4"/>
  <c r="M1206" i="4"/>
  <c r="C1206" i="4"/>
  <c r="M1205" i="4"/>
  <c r="C1205" i="4"/>
  <c r="M1204" i="4"/>
  <c r="C1204" i="4"/>
  <c r="M1203" i="4"/>
  <c r="C1203" i="4"/>
  <c r="M1202" i="4"/>
  <c r="C1202" i="4"/>
  <c r="M1201" i="4"/>
  <c r="C1201" i="4"/>
  <c r="M1200" i="4"/>
  <c r="C1200" i="4"/>
  <c r="M1199" i="4"/>
  <c r="C1199" i="4"/>
  <c r="M1198" i="4"/>
  <c r="C1198" i="4"/>
  <c r="M1197" i="4"/>
  <c r="C1197" i="4"/>
  <c r="M1196" i="4"/>
  <c r="C1196" i="4"/>
  <c r="M1195" i="4"/>
  <c r="C1195" i="4"/>
  <c r="M1194" i="4"/>
  <c r="C1194" i="4"/>
  <c r="M1193" i="4"/>
  <c r="C1193" i="4"/>
  <c r="M1192" i="4"/>
  <c r="C1192" i="4"/>
  <c r="M1191" i="4"/>
  <c r="C1191" i="4"/>
  <c r="M1190" i="4"/>
  <c r="C1190" i="4"/>
  <c r="M1189" i="4"/>
  <c r="C1189" i="4"/>
  <c r="M1188" i="4"/>
  <c r="C1188" i="4"/>
  <c r="M1187" i="4"/>
  <c r="C1187" i="4"/>
  <c r="M1186" i="4"/>
  <c r="C1186" i="4"/>
  <c r="M1185" i="4"/>
  <c r="C1185" i="4"/>
  <c r="M1184" i="4"/>
  <c r="C1184" i="4"/>
  <c r="M1183" i="4"/>
  <c r="C1183" i="4"/>
  <c r="M1182" i="4"/>
  <c r="C1182" i="4"/>
  <c r="M1181" i="4"/>
  <c r="C1181" i="4"/>
  <c r="M1180" i="4"/>
  <c r="C1180" i="4"/>
  <c r="M1179" i="4"/>
  <c r="C1179" i="4"/>
  <c r="M1178" i="4"/>
  <c r="C1178" i="4"/>
  <c r="M1177" i="4"/>
  <c r="C1177" i="4"/>
  <c r="M1176" i="4"/>
  <c r="C1176" i="4"/>
  <c r="M1175" i="4"/>
  <c r="C1175" i="4"/>
  <c r="M1174" i="4"/>
  <c r="C1174" i="4"/>
  <c r="M1173" i="4"/>
  <c r="C1173" i="4"/>
  <c r="M1172" i="4"/>
  <c r="C1172" i="4"/>
  <c r="M1171" i="4"/>
  <c r="C1171" i="4"/>
  <c r="M1170" i="4"/>
  <c r="C1170" i="4"/>
  <c r="M1169" i="4"/>
  <c r="C1169" i="4"/>
  <c r="M1168" i="4"/>
  <c r="C1168" i="4"/>
  <c r="M1167" i="4"/>
  <c r="C1167" i="4"/>
  <c r="M1166" i="4"/>
  <c r="C1166" i="4"/>
  <c r="M1165" i="4"/>
  <c r="C1165" i="4"/>
  <c r="M1164" i="4"/>
  <c r="C1164" i="4"/>
  <c r="M1163" i="4"/>
  <c r="C1163" i="4"/>
  <c r="M1162" i="4"/>
  <c r="C1162" i="4"/>
  <c r="M1161" i="4"/>
  <c r="C1161" i="4"/>
  <c r="M1160" i="4"/>
  <c r="C1160" i="4"/>
  <c r="M1159" i="4"/>
  <c r="C1159" i="4"/>
  <c r="M1158" i="4"/>
  <c r="C1158" i="4"/>
  <c r="M1157" i="4"/>
  <c r="C1157" i="4"/>
  <c r="M1156" i="4"/>
  <c r="C1156" i="4"/>
  <c r="M1155" i="4"/>
  <c r="C1155" i="4"/>
  <c r="M1154" i="4"/>
  <c r="C1154" i="4"/>
  <c r="M1153" i="4"/>
  <c r="C1153" i="4"/>
  <c r="M1152" i="4"/>
  <c r="C1152" i="4"/>
  <c r="M1151" i="4"/>
  <c r="C1151" i="4"/>
  <c r="M1150" i="4"/>
  <c r="C1150" i="4"/>
  <c r="M1149" i="4"/>
  <c r="C1149" i="4"/>
  <c r="M1148" i="4"/>
  <c r="C1148" i="4"/>
  <c r="M1147" i="4"/>
  <c r="C1147" i="4"/>
  <c r="M1146" i="4"/>
  <c r="C1146" i="4"/>
  <c r="M1145" i="4"/>
  <c r="C1145" i="4"/>
  <c r="M1144" i="4"/>
  <c r="C1144" i="4"/>
  <c r="M1143" i="4"/>
  <c r="C1143" i="4"/>
  <c r="M1142" i="4"/>
  <c r="C1142" i="4"/>
  <c r="M1141" i="4"/>
  <c r="C1141" i="4"/>
  <c r="M1140" i="4"/>
  <c r="C1140" i="4"/>
  <c r="M1139" i="4"/>
  <c r="C1139" i="4"/>
  <c r="M1138" i="4"/>
  <c r="C1138" i="4"/>
  <c r="M1137" i="4"/>
  <c r="C1137" i="4"/>
  <c r="M1136" i="4"/>
  <c r="C1136" i="4"/>
  <c r="M1135" i="4"/>
  <c r="C1135" i="4"/>
  <c r="M1134" i="4"/>
  <c r="C1134" i="4"/>
  <c r="M1133" i="4"/>
  <c r="C1133" i="4"/>
  <c r="M1132" i="4"/>
  <c r="C1132" i="4"/>
  <c r="M1131" i="4"/>
  <c r="C1131" i="4"/>
  <c r="M1130" i="4"/>
  <c r="C1130" i="4"/>
  <c r="M1129" i="4"/>
  <c r="C1129" i="4"/>
  <c r="M1128" i="4"/>
  <c r="C1128" i="4"/>
  <c r="M1127" i="4"/>
  <c r="C1127" i="4"/>
  <c r="M1126" i="4"/>
  <c r="C1126" i="4"/>
  <c r="M1125" i="4"/>
  <c r="C1125" i="4"/>
  <c r="M1124" i="4"/>
  <c r="C1124" i="4"/>
  <c r="M1123" i="4"/>
  <c r="C1123" i="4"/>
  <c r="M1122" i="4"/>
  <c r="C1122" i="4"/>
  <c r="M1121" i="4"/>
  <c r="C1121" i="4"/>
  <c r="M1120" i="4"/>
  <c r="C1120" i="4"/>
  <c r="M1119" i="4"/>
  <c r="C1119" i="4"/>
  <c r="M1118" i="4"/>
  <c r="C1118" i="4"/>
  <c r="M1117" i="4"/>
  <c r="C1117" i="4"/>
  <c r="D1117" i="4" s="1"/>
  <c r="M1116" i="4"/>
  <c r="C1116" i="4"/>
  <c r="M1115" i="4"/>
  <c r="C1115" i="4"/>
  <c r="M1114" i="4"/>
  <c r="C1114" i="4"/>
  <c r="M1113" i="4"/>
  <c r="C1113" i="4"/>
  <c r="M1112" i="4"/>
  <c r="C1112" i="4"/>
  <c r="M1111" i="4"/>
  <c r="C1111" i="4"/>
  <c r="M1110" i="4"/>
  <c r="C1110" i="4"/>
  <c r="M1109" i="4"/>
  <c r="C1109" i="4"/>
  <c r="M1108" i="4"/>
  <c r="C1108" i="4"/>
  <c r="M1107" i="4"/>
  <c r="C1107" i="4"/>
  <c r="M1106" i="4"/>
  <c r="C1106" i="4"/>
  <c r="M1105" i="4"/>
  <c r="C1105" i="4"/>
  <c r="M1104" i="4"/>
  <c r="C1104" i="4"/>
  <c r="M1103" i="4"/>
  <c r="C1103" i="4"/>
  <c r="M1102" i="4"/>
  <c r="C1102" i="4"/>
  <c r="M1101" i="4"/>
  <c r="C1101" i="4"/>
  <c r="M1100" i="4"/>
  <c r="C1100" i="4"/>
  <c r="M1099" i="4"/>
  <c r="C1099" i="4"/>
  <c r="M1098" i="4"/>
  <c r="C1098" i="4"/>
  <c r="M1097" i="4"/>
  <c r="C1097" i="4"/>
  <c r="M1096" i="4"/>
  <c r="C1096" i="4"/>
  <c r="M1095" i="4"/>
  <c r="C1095" i="4"/>
  <c r="M1094" i="4"/>
  <c r="C1094" i="4"/>
  <c r="M1093" i="4"/>
  <c r="C1093" i="4"/>
  <c r="M1092" i="4"/>
  <c r="C1092" i="4"/>
  <c r="M1091" i="4"/>
  <c r="C1091" i="4"/>
  <c r="M1090" i="4"/>
  <c r="C1090" i="4"/>
  <c r="M1089" i="4"/>
  <c r="C1089" i="4"/>
  <c r="M1088" i="4"/>
  <c r="C1088" i="4"/>
  <c r="M1087" i="4"/>
  <c r="C1087" i="4"/>
  <c r="M1086" i="4"/>
  <c r="C1086" i="4"/>
  <c r="M1085" i="4"/>
  <c r="C1085" i="4"/>
  <c r="M1084" i="4"/>
  <c r="C1084" i="4"/>
  <c r="M1083" i="4"/>
  <c r="C1083" i="4"/>
  <c r="M1082" i="4"/>
  <c r="C1082" i="4"/>
  <c r="M1081" i="4"/>
  <c r="C1081" i="4"/>
  <c r="M1080" i="4"/>
  <c r="C1080" i="4"/>
  <c r="M1079" i="4"/>
  <c r="C1079" i="4"/>
  <c r="M1078" i="4"/>
  <c r="C1078" i="4"/>
  <c r="M1077" i="4"/>
  <c r="C1077" i="4"/>
  <c r="M1076" i="4"/>
  <c r="C1076" i="4"/>
  <c r="M1075" i="4"/>
  <c r="C1075" i="4"/>
  <c r="M1074" i="4"/>
  <c r="C1074" i="4"/>
  <c r="M1073" i="4"/>
  <c r="C1073" i="4"/>
  <c r="M1072" i="4"/>
  <c r="C1072" i="4"/>
  <c r="M1071" i="4"/>
  <c r="C1071" i="4"/>
  <c r="M1070" i="4"/>
  <c r="C1070" i="4"/>
  <c r="M1069" i="4"/>
  <c r="C1069" i="4"/>
  <c r="M1068" i="4"/>
  <c r="C1068" i="4"/>
  <c r="M1067" i="4"/>
  <c r="C1067" i="4"/>
  <c r="M1066" i="4"/>
  <c r="C1066" i="4"/>
  <c r="M1065" i="4"/>
  <c r="C1065" i="4"/>
  <c r="M1064" i="4"/>
  <c r="C1064" i="4"/>
  <c r="M1063" i="4"/>
  <c r="C1063" i="4"/>
  <c r="M1062" i="4"/>
  <c r="C1062" i="4"/>
  <c r="M1061" i="4"/>
  <c r="C1061" i="4"/>
  <c r="M1060" i="4"/>
  <c r="C1060" i="4"/>
  <c r="M1059" i="4"/>
  <c r="C1059" i="4"/>
  <c r="M1058" i="4"/>
  <c r="C1058" i="4"/>
  <c r="M1057" i="4"/>
  <c r="C1057" i="4"/>
  <c r="M1056" i="4"/>
  <c r="C1056" i="4"/>
  <c r="M1055" i="4"/>
  <c r="C1055" i="4"/>
  <c r="M1054" i="4"/>
  <c r="C1054" i="4"/>
  <c r="M1053" i="4"/>
  <c r="C1053" i="4"/>
  <c r="M1052" i="4"/>
  <c r="C1052" i="4"/>
  <c r="M1051" i="4"/>
  <c r="C1051" i="4"/>
  <c r="M1050" i="4"/>
  <c r="C1050" i="4"/>
  <c r="M1049" i="4"/>
  <c r="C1049" i="4"/>
  <c r="M1048" i="4"/>
  <c r="C1048" i="4"/>
  <c r="M1047" i="4"/>
  <c r="C1047" i="4"/>
  <c r="M1046" i="4"/>
  <c r="C1046" i="4"/>
  <c r="M1045" i="4"/>
  <c r="C1045" i="4"/>
  <c r="M1044" i="4"/>
  <c r="C1044" i="4"/>
  <c r="M1043" i="4"/>
  <c r="C1043" i="4"/>
  <c r="M1042" i="4"/>
  <c r="C1042" i="4"/>
  <c r="M1041" i="4"/>
  <c r="C1041" i="4"/>
  <c r="M1040" i="4"/>
  <c r="C1040" i="4"/>
  <c r="M1039" i="4"/>
  <c r="C1039" i="4"/>
  <c r="M1038" i="4"/>
  <c r="C1038" i="4"/>
  <c r="M1037" i="4"/>
  <c r="C1037" i="4"/>
  <c r="M1036" i="4"/>
  <c r="C1036" i="4"/>
  <c r="M1035" i="4"/>
  <c r="C1035" i="4"/>
  <c r="M1034" i="4"/>
  <c r="C1034" i="4"/>
  <c r="M1033" i="4"/>
  <c r="C1033" i="4"/>
  <c r="M1032" i="4"/>
  <c r="C1032" i="4"/>
  <c r="M1031" i="4"/>
  <c r="C1031" i="4"/>
  <c r="M1030" i="4"/>
  <c r="C1030" i="4"/>
  <c r="M1029" i="4"/>
  <c r="C1029" i="4"/>
  <c r="M1028" i="4"/>
  <c r="C1028" i="4"/>
  <c r="M1027" i="4"/>
  <c r="C1027" i="4"/>
  <c r="M1026" i="4"/>
  <c r="C1026" i="4"/>
  <c r="M1025" i="4"/>
  <c r="C1025" i="4"/>
  <c r="M1024" i="4"/>
  <c r="C1024" i="4"/>
  <c r="M1023" i="4"/>
  <c r="C1023" i="4"/>
  <c r="M1022" i="4"/>
  <c r="C1022" i="4"/>
  <c r="M1021" i="4"/>
  <c r="C1021" i="4"/>
  <c r="M1020" i="4"/>
  <c r="C1020" i="4"/>
  <c r="M1019" i="4"/>
  <c r="C1019" i="4"/>
  <c r="M1018" i="4"/>
  <c r="C1018" i="4"/>
  <c r="M1017" i="4"/>
  <c r="C1017" i="4"/>
  <c r="M1016" i="4"/>
  <c r="C1016" i="4"/>
  <c r="M1015" i="4"/>
  <c r="C1015" i="4"/>
  <c r="M1014" i="4"/>
  <c r="C1014" i="4"/>
  <c r="M1013" i="4"/>
  <c r="C1013" i="4"/>
  <c r="M1012" i="4"/>
  <c r="C1012" i="4"/>
  <c r="M1011" i="4"/>
  <c r="C1011" i="4"/>
  <c r="M1010" i="4"/>
  <c r="C1010" i="4"/>
  <c r="M1009" i="4"/>
  <c r="C1009" i="4"/>
  <c r="M1008" i="4"/>
  <c r="C1008" i="4"/>
  <c r="M1007" i="4"/>
  <c r="C1007" i="4"/>
  <c r="M1006" i="4"/>
  <c r="C1006" i="4"/>
  <c r="M1005" i="4"/>
  <c r="C1005" i="4"/>
  <c r="M1004" i="4"/>
  <c r="C1004" i="4"/>
  <c r="M1003" i="4"/>
  <c r="C1003" i="4"/>
  <c r="M1002" i="4"/>
  <c r="C1002" i="4"/>
  <c r="M1001" i="4"/>
  <c r="C1001" i="4"/>
  <c r="M1000" i="4"/>
  <c r="C1000" i="4"/>
  <c r="M999" i="4"/>
  <c r="C999" i="4"/>
  <c r="M998" i="4"/>
  <c r="C998" i="4"/>
  <c r="M997" i="4"/>
  <c r="C997" i="4"/>
  <c r="M996" i="4"/>
  <c r="C996" i="4"/>
  <c r="M995" i="4"/>
  <c r="C995" i="4"/>
  <c r="M994" i="4"/>
  <c r="C994" i="4"/>
  <c r="M993" i="4"/>
  <c r="C993" i="4"/>
  <c r="M992" i="4"/>
  <c r="C992" i="4"/>
  <c r="M991" i="4"/>
  <c r="C991" i="4"/>
  <c r="M990" i="4"/>
  <c r="C990" i="4"/>
  <c r="M989" i="4"/>
  <c r="C989" i="4"/>
  <c r="M988" i="4"/>
  <c r="C988" i="4"/>
  <c r="M987" i="4"/>
  <c r="C987" i="4"/>
  <c r="M986" i="4"/>
  <c r="C986" i="4"/>
  <c r="M985" i="4"/>
  <c r="C985" i="4"/>
  <c r="M984" i="4"/>
  <c r="C984" i="4"/>
  <c r="M983" i="4"/>
  <c r="C983" i="4"/>
  <c r="M982" i="4"/>
  <c r="C982" i="4"/>
  <c r="M981" i="4"/>
  <c r="C981" i="4"/>
  <c r="M980" i="4"/>
  <c r="C980" i="4"/>
  <c r="M979" i="4"/>
  <c r="C979" i="4"/>
  <c r="M978" i="4"/>
  <c r="C978" i="4"/>
  <c r="M977" i="4"/>
  <c r="C977" i="4"/>
  <c r="M976" i="4"/>
  <c r="C976" i="4"/>
  <c r="M975" i="4"/>
  <c r="C975" i="4"/>
  <c r="M974" i="4"/>
  <c r="C974" i="4"/>
  <c r="M973" i="4"/>
  <c r="C973" i="4"/>
  <c r="M972" i="4"/>
  <c r="C972" i="4"/>
  <c r="M971" i="4"/>
  <c r="C971" i="4"/>
  <c r="M970" i="4"/>
  <c r="C970" i="4"/>
  <c r="M969" i="4"/>
  <c r="C969" i="4"/>
  <c r="M968" i="4"/>
  <c r="C968" i="4"/>
  <c r="M967" i="4"/>
  <c r="C967" i="4"/>
  <c r="M966" i="4"/>
  <c r="C966" i="4"/>
  <c r="M965" i="4"/>
  <c r="C965" i="4"/>
  <c r="M964" i="4"/>
  <c r="C964" i="4"/>
  <c r="M963" i="4"/>
  <c r="C963" i="4"/>
  <c r="M962" i="4"/>
  <c r="C962" i="4"/>
  <c r="M961" i="4"/>
  <c r="C961" i="4"/>
  <c r="M960" i="4"/>
  <c r="C960" i="4"/>
  <c r="M959" i="4"/>
  <c r="C959" i="4"/>
  <c r="M958" i="4"/>
  <c r="C958" i="4"/>
  <c r="M957" i="4"/>
  <c r="C957" i="4"/>
  <c r="M956" i="4"/>
  <c r="C956" i="4"/>
  <c r="M955" i="4"/>
  <c r="C955" i="4"/>
  <c r="M954" i="4"/>
  <c r="C954" i="4"/>
  <c r="M953" i="4"/>
  <c r="C953" i="4"/>
  <c r="M952" i="4"/>
  <c r="C952" i="4"/>
  <c r="M951" i="4"/>
  <c r="C951" i="4"/>
  <c r="M950" i="4"/>
  <c r="C950" i="4"/>
  <c r="M949" i="4"/>
  <c r="C949" i="4"/>
  <c r="M948" i="4"/>
  <c r="C948" i="4"/>
  <c r="M947" i="4"/>
  <c r="C947" i="4"/>
  <c r="M946" i="4"/>
  <c r="C946" i="4"/>
  <c r="M945" i="4"/>
  <c r="C945" i="4"/>
  <c r="M944" i="4"/>
  <c r="C944" i="4"/>
  <c r="M943" i="4"/>
  <c r="C943" i="4"/>
  <c r="M942" i="4"/>
  <c r="C942" i="4"/>
  <c r="M941" i="4"/>
  <c r="C941" i="4"/>
  <c r="M940" i="4"/>
  <c r="C940" i="4"/>
  <c r="M939" i="4"/>
  <c r="C939" i="4"/>
  <c r="M938" i="4"/>
  <c r="C938" i="4"/>
  <c r="M937" i="4"/>
  <c r="C937" i="4"/>
  <c r="M936" i="4"/>
  <c r="C936" i="4"/>
  <c r="M935" i="4"/>
  <c r="C935" i="4"/>
  <c r="M934" i="4"/>
  <c r="C934" i="4"/>
  <c r="M933" i="4"/>
  <c r="C933" i="4"/>
  <c r="M932" i="4"/>
  <c r="C932" i="4"/>
  <c r="M931" i="4"/>
  <c r="C931" i="4"/>
  <c r="M930" i="4"/>
  <c r="C930" i="4"/>
  <c r="M929" i="4"/>
  <c r="C929" i="4"/>
  <c r="M928" i="4"/>
  <c r="C928" i="4"/>
  <c r="M927" i="4"/>
  <c r="C927" i="4"/>
  <c r="M926" i="4"/>
  <c r="C926" i="4"/>
  <c r="M925" i="4"/>
  <c r="C925" i="4"/>
  <c r="M924" i="4"/>
  <c r="C924" i="4"/>
  <c r="M923" i="4"/>
  <c r="C923" i="4"/>
  <c r="M922" i="4"/>
  <c r="C922" i="4"/>
  <c r="M921" i="4"/>
  <c r="C921" i="4"/>
  <c r="M920" i="4"/>
  <c r="C920" i="4"/>
  <c r="M919" i="4"/>
  <c r="C919" i="4"/>
  <c r="M918" i="4"/>
  <c r="C918" i="4"/>
  <c r="M917" i="4"/>
  <c r="C917" i="4"/>
  <c r="M916" i="4"/>
  <c r="C916" i="4"/>
  <c r="M915" i="4"/>
  <c r="C915" i="4"/>
  <c r="M914" i="4"/>
  <c r="C914" i="4"/>
  <c r="M913" i="4"/>
  <c r="C913" i="4"/>
  <c r="M912" i="4"/>
  <c r="C912" i="4"/>
  <c r="M911" i="4"/>
  <c r="C911" i="4"/>
  <c r="M910" i="4"/>
  <c r="C910" i="4"/>
  <c r="M909" i="4"/>
  <c r="C909" i="4"/>
  <c r="M908" i="4"/>
  <c r="C908" i="4"/>
  <c r="M907" i="4"/>
  <c r="C907" i="4"/>
  <c r="M906" i="4"/>
  <c r="C906" i="4"/>
  <c r="M905" i="4"/>
  <c r="C905" i="4"/>
  <c r="M904" i="4"/>
  <c r="C904" i="4"/>
  <c r="M903" i="4"/>
  <c r="C903" i="4"/>
  <c r="M902" i="4"/>
  <c r="C902" i="4"/>
  <c r="M901" i="4"/>
  <c r="C901" i="4"/>
  <c r="M900" i="4"/>
  <c r="C900" i="4"/>
  <c r="M899" i="4"/>
  <c r="C899" i="4"/>
  <c r="M898" i="4"/>
  <c r="C898" i="4"/>
  <c r="M897" i="4"/>
  <c r="C897" i="4"/>
  <c r="M896" i="4"/>
  <c r="C896" i="4"/>
  <c r="M895" i="4"/>
  <c r="C895" i="4"/>
  <c r="M894" i="4"/>
  <c r="C894" i="4"/>
  <c r="M893" i="4"/>
  <c r="C893" i="4"/>
  <c r="M892" i="4"/>
  <c r="C892" i="4"/>
  <c r="M891" i="4"/>
  <c r="C891" i="4"/>
  <c r="M890" i="4"/>
  <c r="C890" i="4"/>
  <c r="M889" i="4"/>
  <c r="C889" i="4"/>
  <c r="M888" i="4"/>
  <c r="C888" i="4"/>
  <c r="M887" i="4"/>
  <c r="C887" i="4"/>
  <c r="M886" i="4"/>
  <c r="C886" i="4"/>
  <c r="M885" i="4"/>
  <c r="C885" i="4"/>
  <c r="M884" i="4"/>
  <c r="C884" i="4"/>
  <c r="M883" i="4"/>
  <c r="C883" i="4"/>
  <c r="M882" i="4"/>
  <c r="C882" i="4"/>
  <c r="M881" i="4"/>
  <c r="C881" i="4"/>
  <c r="M880" i="4"/>
  <c r="C880" i="4"/>
  <c r="M879" i="4"/>
  <c r="C879" i="4"/>
  <c r="M878" i="4"/>
  <c r="C878" i="4"/>
  <c r="M877" i="4"/>
  <c r="C877" i="4"/>
  <c r="M876" i="4"/>
  <c r="C876" i="4"/>
  <c r="M875" i="4"/>
  <c r="C875" i="4"/>
  <c r="M874" i="4"/>
  <c r="C874" i="4"/>
  <c r="M873" i="4"/>
  <c r="C873" i="4"/>
  <c r="M872" i="4"/>
  <c r="C872" i="4"/>
  <c r="M871" i="4"/>
  <c r="C871" i="4"/>
  <c r="M870" i="4"/>
  <c r="C870" i="4"/>
  <c r="M869" i="4"/>
  <c r="C869" i="4"/>
  <c r="M868" i="4"/>
  <c r="C868" i="4"/>
  <c r="M867" i="4"/>
  <c r="C867" i="4"/>
  <c r="M866" i="4"/>
  <c r="C866" i="4"/>
  <c r="M865" i="4"/>
  <c r="C865" i="4"/>
  <c r="M864" i="4"/>
  <c r="C864" i="4"/>
  <c r="M863" i="4"/>
  <c r="C863" i="4"/>
  <c r="M862" i="4"/>
  <c r="C862" i="4"/>
  <c r="M861" i="4"/>
  <c r="C861" i="4"/>
  <c r="M860" i="4"/>
  <c r="C860" i="4"/>
  <c r="M859" i="4"/>
  <c r="C859" i="4"/>
  <c r="M858" i="4"/>
  <c r="C858" i="4"/>
  <c r="M857" i="4"/>
  <c r="C857" i="4"/>
  <c r="M856" i="4"/>
  <c r="C856" i="4"/>
  <c r="M855" i="4"/>
  <c r="C855" i="4"/>
  <c r="M854" i="4"/>
  <c r="C854" i="4"/>
  <c r="M853" i="4"/>
  <c r="C853" i="4"/>
  <c r="M852" i="4"/>
  <c r="C852" i="4"/>
  <c r="M851" i="4"/>
  <c r="C851" i="4"/>
  <c r="M850" i="4"/>
  <c r="C850" i="4"/>
  <c r="M849" i="4"/>
  <c r="C849" i="4"/>
  <c r="M848" i="4"/>
  <c r="C848" i="4"/>
  <c r="M847" i="4"/>
  <c r="C847" i="4"/>
  <c r="M846" i="4"/>
  <c r="C846" i="4"/>
  <c r="M845" i="4"/>
  <c r="C845" i="4"/>
  <c r="M844" i="4"/>
  <c r="C844" i="4"/>
  <c r="M843" i="4"/>
  <c r="C843" i="4"/>
  <c r="M842" i="4"/>
  <c r="C842" i="4"/>
  <c r="M841" i="4"/>
  <c r="C841" i="4"/>
  <c r="M840" i="4"/>
  <c r="C840" i="4"/>
  <c r="M839" i="4"/>
  <c r="C839" i="4"/>
  <c r="M838" i="4"/>
  <c r="C838" i="4"/>
  <c r="M837" i="4"/>
  <c r="C837" i="4"/>
  <c r="M836" i="4"/>
  <c r="C836" i="4"/>
  <c r="M835" i="4"/>
  <c r="C835" i="4"/>
  <c r="M834" i="4"/>
  <c r="C834" i="4"/>
  <c r="M833" i="4"/>
  <c r="C833" i="4"/>
  <c r="M832" i="4"/>
  <c r="C832" i="4"/>
  <c r="M831" i="4"/>
  <c r="C831" i="4"/>
  <c r="M830" i="4"/>
  <c r="C830" i="4"/>
  <c r="M829" i="4"/>
  <c r="C829" i="4"/>
  <c r="M828" i="4"/>
  <c r="C828" i="4"/>
  <c r="M827" i="4"/>
  <c r="C827" i="4"/>
  <c r="M826" i="4"/>
  <c r="C826" i="4"/>
  <c r="M825" i="4"/>
  <c r="C825" i="4"/>
  <c r="M824" i="4"/>
  <c r="C824" i="4"/>
  <c r="M823" i="4"/>
  <c r="C823" i="4"/>
  <c r="M822" i="4"/>
  <c r="C822" i="4"/>
  <c r="M821" i="4"/>
  <c r="C821" i="4"/>
  <c r="M820" i="4"/>
  <c r="C820" i="4"/>
  <c r="M819" i="4"/>
  <c r="C819" i="4"/>
  <c r="M818" i="4"/>
  <c r="C818" i="4"/>
  <c r="M817" i="4"/>
  <c r="C817" i="4"/>
  <c r="M816" i="4"/>
  <c r="C816" i="4"/>
  <c r="M815" i="4"/>
  <c r="C815" i="4"/>
  <c r="M814" i="4"/>
  <c r="C814" i="4"/>
  <c r="M813" i="4"/>
  <c r="C813" i="4"/>
  <c r="M812" i="4"/>
  <c r="C812" i="4"/>
  <c r="M811" i="4"/>
  <c r="C811" i="4"/>
  <c r="M810" i="4"/>
  <c r="C810" i="4"/>
  <c r="M809" i="4"/>
  <c r="C809" i="4"/>
  <c r="M808" i="4"/>
  <c r="C808" i="4"/>
  <c r="M807" i="4"/>
  <c r="C807" i="4"/>
  <c r="M806" i="4"/>
  <c r="C806" i="4"/>
  <c r="M805" i="4"/>
  <c r="C805" i="4"/>
  <c r="M804" i="4"/>
  <c r="C804" i="4"/>
  <c r="M803" i="4"/>
  <c r="C803" i="4"/>
  <c r="M802" i="4"/>
  <c r="C802" i="4"/>
  <c r="M801" i="4"/>
  <c r="C801" i="4"/>
  <c r="M800" i="4"/>
  <c r="C800" i="4"/>
  <c r="M799" i="4"/>
  <c r="C799" i="4"/>
  <c r="M798" i="4"/>
  <c r="C798" i="4"/>
  <c r="M797" i="4"/>
  <c r="C797" i="4"/>
  <c r="M796" i="4"/>
  <c r="C796" i="4"/>
  <c r="M795" i="4"/>
  <c r="C795" i="4"/>
  <c r="M794" i="4"/>
  <c r="C794" i="4"/>
  <c r="M793" i="4"/>
  <c r="C793" i="4"/>
  <c r="M792" i="4"/>
  <c r="C792" i="4"/>
  <c r="M791" i="4"/>
  <c r="C791" i="4"/>
  <c r="M790" i="4"/>
  <c r="C790" i="4"/>
  <c r="M789" i="4"/>
  <c r="C789" i="4"/>
  <c r="M788" i="4"/>
  <c r="C788" i="4"/>
  <c r="M787" i="4"/>
  <c r="C787" i="4"/>
  <c r="M786" i="4"/>
  <c r="C786" i="4"/>
  <c r="M785" i="4"/>
  <c r="C785" i="4"/>
  <c r="M784" i="4"/>
  <c r="C784" i="4"/>
  <c r="M783" i="4"/>
  <c r="C783" i="4"/>
  <c r="M782" i="4"/>
  <c r="C782" i="4"/>
  <c r="M781" i="4"/>
  <c r="C781" i="4"/>
  <c r="M780" i="4"/>
  <c r="C780" i="4"/>
  <c r="M779" i="4"/>
  <c r="C779" i="4"/>
  <c r="M778" i="4"/>
  <c r="C778" i="4"/>
  <c r="M777" i="4"/>
  <c r="C777" i="4"/>
  <c r="M776" i="4"/>
  <c r="C776" i="4"/>
  <c r="M775" i="4"/>
  <c r="C775" i="4"/>
  <c r="M774" i="4"/>
  <c r="C774" i="4"/>
  <c r="M773" i="4"/>
  <c r="C773" i="4"/>
  <c r="M772" i="4"/>
  <c r="C772" i="4"/>
  <c r="M771" i="4"/>
  <c r="C771" i="4"/>
  <c r="M770" i="4"/>
  <c r="C770" i="4"/>
  <c r="M769" i="4"/>
  <c r="C769" i="4"/>
  <c r="M768" i="4"/>
  <c r="C768" i="4"/>
  <c r="M767" i="4"/>
  <c r="C767" i="4"/>
  <c r="M766" i="4"/>
  <c r="C766" i="4"/>
  <c r="M765" i="4"/>
  <c r="C765" i="4"/>
  <c r="M764" i="4"/>
  <c r="C764" i="4"/>
  <c r="M763" i="4"/>
  <c r="C763" i="4"/>
  <c r="M762" i="4"/>
  <c r="C762" i="4"/>
  <c r="M761" i="4"/>
  <c r="C761" i="4"/>
  <c r="M760" i="4"/>
  <c r="C760" i="4"/>
  <c r="M759" i="4"/>
  <c r="C759" i="4"/>
  <c r="M758" i="4"/>
  <c r="C758" i="4"/>
  <c r="M757" i="4"/>
  <c r="C757" i="4"/>
  <c r="M756" i="4"/>
  <c r="C756" i="4"/>
  <c r="M755" i="4"/>
  <c r="C755" i="4"/>
  <c r="M754" i="4"/>
  <c r="C754" i="4"/>
  <c r="M753" i="4"/>
  <c r="C753" i="4"/>
  <c r="M752" i="4"/>
  <c r="C752" i="4"/>
  <c r="M751" i="4"/>
  <c r="C751" i="4"/>
  <c r="M750" i="4"/>
  <c r="C750" i="4"/>
  <c r="M749" i="4"/>
  <c r="C749" i="4"/>
  <c r="M748" i="4"/>
  <c r="C748" i="4"/>
  <c r="M747" i="4"/>
  <c r="C747" i="4"/>
  <c r="M746" i="4"/>
  <c r="C746" i="4"/>
  <c r="M745" i="4"/>
  <c r="C745" i="4"/>
  <c r="M744" i="4"/>
  <c r="C744" i="4"/>
  <c r="M743" i="4"/>
  <c r="C743" i="4"/>
  <c r="M742" i="4"/>
  <c r="C742" i="4"/>
  <c r="M741" i="4"/>
  <c r="C741" i="4"/>
  <c r="M740" i="4"/>
  <c r="C740" i="4"/>
  <c r="M739" i="4"/>
  <c r="C739" i="4"/>
  <c r="M738" i="4"/>
  <c r="C738" i="4"/>
  <c r="M737" i="4"/>
  <c r="C737" i="4"/>
  <c r="M736" i="4"/>
  <c r="C736" i="4"/>
  <c r="M735" i="4"/>
  <c r="C735" i="4"/>
  <c r="M734" i="4"/>
  <c r="C734" i="4"/>
  <c r="M733" i="4"/>
  <c r="C733" i="4"/>
  <c r="M732" i="4"/>
  <c r="C732" i="4"/>
  <c r="M731" i="4"/>
  <c r="C731" i="4"/>
  <c r="M730" i="4"/>
  <c r="C730" i="4"/>
  <c r="M729" i="4"/>
  <c r="C729" i="4"/>
  <c r="M728" i="4"/>
  <c r="C728" i="4"/>
  <c r="M727" i="4"/>
  <c r="C727" i="4"/>
  <c r="M726" i="4"/>
  <c r="C726" i="4"/>
  <c r="M725" i="4"/>
  <c r="C725" i="4"/>
  <c r="M724" i="4"/>
  <c r="C724" i="4"/>
  <c r="M723" i="4"/>
  <c r="C723" i="4"/>
  <c r="M722" i="4"/>
  <c r="C722" i="4"/>
  <c r="M721" i="4"/>
  <c r="C721" i="4"/>
  <c r="M720" i="4"/>
  <c r="C720" i="4"/>
  <c r="M719" i="4"/>
  <c r="C719" i="4"/>
  <c r="M718" i="4"/>
  <c r="C718" i="4"/>
  <c r="M717" i="4"/>
  <c r="C717" i="4"/>
  <c r="M716" i="4"/>
  <c r="C716" i="4"/>
  <c r="M715" i="4"/>
  <c r="C715" i="4"/>
  <c r="M714" i="4"/>
  <c r="C714" i="4"/>
  <c r="M713" i="4"/>
  <c r="C713" i="4"/>
  <c r="M712" i="4"/>
  <c r="C712" i="4"/>
  <c r="M711" i="4"/>
  <c r="C711" i="4"/>
  <c r="M710" i="4"/>
  <c r="C710" i="4"/>
  <c r="M709" i="4"/>
  <c r="C709" i="4"/>
  <c r="M708" i="4"/>
  <c r="C708" i="4"/>
  <c r="M707" i="4"/>
  <c r="C707" i="4"/>
  <c r="M706" i="4"/>
  <c r="C706" i="4"/>
  <c r="M705" i="4"/>
  <c r="C705" i="4"/>
  <c r="M704" i="4"/>
  <c r="C704" i="4"/>
  <c r="M703" i="4"/>
  <c r="C703" i="4"/>
  <c r="M702" i="4"/>
  <c r="C702" i="4"/>
  <c r="M701" i="4"/>
  <c r="C701" i="4"/>
  <c r="M700" i="4"/>
  <c r="C700" i="4"/>
  <c r="M699" i="4"/>
  <c r="C699" i="4"/>
  <c r="M698" i="4"/>
  <c r="C698" i="4"/>
  <c r="M697" i="4"/>
  <c r="C697" i="4"/>
  <c r="M696" i="4"/>
  <c r="C696" i="4"/>
  <c r="M695" i="4"/>
  <c r="C695" i="4"/>
  <c r="M694" i="4"/>
  <c r="C694" i="4"/>
  <c r="M693" i="4"/>
  <c r="C693" i="4"/>
  <c r="M692" i="4"/>
  <c r="C692" i="4"/>
  <c r="M691" i="4"/>
  <c r="C691" i="4"/>
  <c r="M690" i="4"/>
  <c r="C690" i="4"/>
  <c r="M689" i="4"/>
  <c r="C689" i="4"/>
  <c r="M688" i="4"/>
  <c r="C688" i="4"/>
  <c r="M687" i="4"/>
  <c r="C687" i="4"/>
  <c r="M686" i="4"/>
  <c r="C686" i="4"/>
  <c r="M685" i="4"/>
  <c r="C685" i="4"/>
  <c r="M684" i="4"/>
  <c r="C684" i="4"/>
  <c r="M683" i="4"/>
  <c r="C683" i="4"/>
  <c r="M682" i="4"/>
  <c r="C682" i="4"/>
  <c r="M681" i="4"/>
  <c r="C681" i="4"/>
  <c r="M680" i="4"/>
  <c r="C680" i="4"/>
  <c r="M679" i="4"/>
  <c r="C679" i="4"/>
  <c r="M678" i="4"/>
  <c r="C678" i="4"/>
  <c r="M677" i="4"/>
  <c r="C677" i="4"/>
  <c r="M676" i="4"/>
  <c r="C676" i="4"/>
  <c r="M675" i="4"/>
  <c r="C675" i="4"/>
  <c r="M674" i="4"/>
  <c r="C674" i="4"/>
  <c r="M673" i="4"/>
  <c r="C673" i="4"/>
  <c r="M672" i="4"/>
  <c r="C672" i="4"/>
  <c r="M671" i="4"/>
  <c r="C671" i="4"/>
  <c r="M670" i="4"/>
  <c r="C670" i="4"/>
  <c r="M669" i="4"/>
  <c r="C669" i="4"/>
  <c r="M668" i="4"/>
  <c r="C668" i="4"/>
  <c r="M667" i="4"/>
  <c r="C667" i="4"/>
  <c r="M666" i="4"/>
  <c r="C666" i="4"/>
  <c r="M665" i="4"/>
  <c r="C665" i="4"/>
  <c r="M664" i="4"/>
  <c r="C664" i="4"/>
  <c r="M663" i="4"/>
  <c r="C663" i="4"/>
  <c r="M662" i="4"/>
  <c r="C662" i="4"/>
  <c r="M661" i="4"/>
  <c r="C661" i="4"/>
  <c r="M660" i="4"/>
  <c r="C660" i="4"/>
  <c r="M659" i="4"/>
  <c r="C659" i="4"/>
  <c r="M658" i="4"/>
  <c r="C658" i="4"/>
  <c r="M657" i="4"/>
  <c r="C657" i="4"/>
  <c r="M656" i="4"/>
  <c r="C656" i="4"/>
  <c r="M655" i="4"/>
  <c r="C655" i="4"/>
  <c r="M654" i="4"/>
  <c r="C654" i="4"/>
  <c r="M653" i="4"/>
  <c r="C653" i="4"/>
  <c r="M652" i="4"/>
  <c r="C652" i="4"/>
  <c r="M651" i="4"/>
  <c r="C651" i="4"/>
  <c r="M650" i="4"/>
  <c r="C650" i="4"/>
  <c r="M649" i="4"/>
  <c r="C649" i="4"/>
  <c r="M648" i="4"/>
  <c r="C648" i="4"/>
  <c r="M647" i="4"/>
  <c r="C647" i="4"/>
  <c r="M646" i="4"/>
  <c r="C646" i="4"/>
  <c r="M645" i="4"/>
  <c r="C645" i="4"/>
  <c r="M644" i="4"/>
  <c r="C644" i="4"/>
  <c r="M643" i="4"/>
  <c r="C643" i="4"/>
  <c r="M642" i="4"/>
  <c r="C642" i="4"/>
  <c r="M641" i="4"/>
  <c r="C641" i="4"/>
  <c r="M640" i="4"/>
  <c r="C640" i="4"/>
  <c r="M639" i="4"/>
  <c r="C639" i="4"/>
  <c r="M638" i="4"/>
  <c r="C638" i="4"/>
  <c r="M637" i="4"/>
  <c r="C637" i="4"/>
  <c r="M636" i="4"/>
  <c r="C636" i="4"/>
  <c r="M635" i="4"/>
  <c r="C635" i="4"/>
  <c r="M634" i="4"/>
  <c r="C634" i="4"/>
  <c r="M633" i="4"/>
  <c r="C633" i="4"/>
  <c r="M632" i="4"/>
  <c r="C632" i="4"/>
  <c r="M631" i="4"/>
  <c r="C631" i="4"/>
  <c r="M630" i="4"/>
  <c r="C630" i="4"/>
  <c r="M629" i="4"/>
  <c r="C629" i="4"/>
  <c r="M628" i="4"/>
  <c r="C628" i="4"/>
  <c r="M627" i="4"/>
  <c r="C627" i="4"/>
  <c r="M626" i="4"/>
  <c r="C626" i="4"/>
  <c r="M625" i="4"/>
  <c r="C625" i="4"/>
  <c r="M624" i="4"/>
  <c r="C624" i="4"/>
  <c r="M623" i="4"/>
  <c r="C623" i="4"/>
  <c r="M622" i="4"/>
  <c r="C622" i="4"/>
  <c r="M621" i="4"/>
  <c r="C621" i="4"/>
  <c r="M620" i="4"/>
  <c r="C620" i="4"/>
  <c r="M619" i="4"/>
  <c r="C619" i="4"/>
  <c r="M618" i="4"/>
  <c r="C618" i="4"/>
  <c r="M617" i="4"/>
  <c r="C617" i="4"/>
  <c r="M616" i="4"/>
  <c r="C616" i="4"/>
  <c r="M615" i="4"/>
  <c r="C615" i="4"/>
  <c r="M614" i="4"/>
  <c r="C614" i="4"/>
  <c r="M613" i="4"/>
  <c r="C613" i="4"/>
  <c r="M612" i="4"/>
  <c r="C612" i="4"/>
  <c r="M611" i="4"/>
  <c r="C611" i="4"/>
  <c r="M610" i="4"/>
  <c r="C610" i="4"/>
  <c r="M609" i="4"/>
  <c r="C609" i="4"/>
  <c r="M608" i="4"/>
  <c r="C608" i="4"/>
  <c r="M607" i="4"/>
  <c r="C607" i="4"/>
  <c r="M606" i="4"/>
  <c r="C606" i="4"/>
  <c r="M605" i="4"/>
  <c r="C605" i="4"/>
  <c r="M604" i="4"/>
  <c r="C604" i="4"/>
  <c r="M603" i="4"/>
  <c r="C603" i="4"/>
  <c r="M602" i="4"/>
  <c r="C602" i="4"/>
  <c r="M601" i="4"/>
  <c r="C601" i="4"/>
  <c r="M600" i="4"/>
  <c r="C600" i="4"/>
  <c r="M599" i="4"/>
  <c r="C599" i="4"/>
  <c r="M598" i="4"/>
  <c r="C598" i="4"/>
  <c r="M597" i="4"/>
  <c r="C597" i="4"/>
  <c r="M596" i="4"/>
  <c r="C596" i="4"/>
  <c r="M595" i="4"/>
  <c r="C595" i="4"/>
  <c r="M594" i="4"/>
  <c r="C594" i="4"/>
  <c r="M593" i="4"/>
  <c r="C593" i="4"/>
  <c r="M592" i="4"/>
  <c r="C592" i="4"/>
  <c r="M591" i="4"/>
  <c r="C591" i="4"/>
  <c r="M590" i="4"/>
  <c r="C590" i="4"/>
  <c r="M589" i="4"/>
  <c r="C589" i="4"/>
  <c r="M588" i="4"/>
  <c r="C588" i="4"/>
  <c r="M587" i="4"/>
  <c r="C587" i="4"/>
  <c r="M586" i="4"/>
  <c r="C586" i="4"/>
  <c r="M585" i="4"/>
  <c r="C585" i="4"/>
  <c r="M584" i="4"/>
  <c r="C584" i="4"/>
  <c r="M583" i="4"/>
  <c r="C583" i="4"/>
  <c r="M582" i="4"/>
  <c r="C582" i="4"/>
  <c r="M581" i="4"/>
  <c r="C581" i="4"/>
  <c r="M580" i="4"/>
  <c r="C580" i="4"/>
  <c r="M579" i="4"/>
  <c r="C579" i="4"/>
  <c r="M578" i="4"/>
  <c r="C578" i="4"/>
  <c r="M577" i="4"/>
  <c r="C577" i="4"/>
  <c r="M576" i="4"/>
  <c r="C576" i="4"/>
  <c r="M575" i="4"/>
  <c r="C575" i="4"/>
  <c r="M574" i="4"/>
  <c r="C574" i="4"/>
  <c r="M573" i="4"/>
  <c r="C573" i="4"/>
  <c r="M572" i="4"/>
  <c r="C572" i="4"/>
  <c r="M571" i="4"/>
  <c r="C571" i="4"/>
  <c r="M570" i="4"/>
  <c r="C570" i="4"/>
  <c r="M569" i="4"/>
  <c r="C569" i="4"/>
  <c r="M568" i="4"/>
  <c r="C568" i="4"/>
  <c r="M567" i="4"/>
  <c r="C567" i="4"/>
  <c r="M566" i="4"/>
  <c r="C566" i="4"/>
  <c r="M565" i="4"/>
  <c r="C565" i="4"/>
  <c r="M564" i="4"/>
  <c r="C564" i="4"/>
  <c r="M563" i="4"/>
  <c r="C563" i="4"/>
  <c r="M562" i="4"/>
  <c r="C562" i="4"/>
  <c r="M561" i="4"/>
  <c r="C561" i="4"/>
  <c r="M560" i="4"/>
  <c r="C560" i="4"/>
  <c r="M559" i="4"/>
  <c r="C559" i="4"/>
  <c r="M558" i="4"/>
  <c r="C558" i="4"/>
  <c r="M557" i="4"/>
  <c r="C557" i="4"/>
  <c r="M556" i="4"/>
  <c r="C556" i="4"/>
  <c r="M555" i="4"/>
  <c r="C555" i="4"/>
  <c r="M554" i="4"/>
  <c r="C554" i="4"/>
  <c r="M553" i="4"/>
  <c r="C553" i="4"/>
  <c r="M552" i="4"/>
  <c r="C552" i="4"/>
  <c r="M551" i="4"/>
  <c r="C551" i="4"/>
  <c r="M550" i="4"/>
  <c r="C550" i="4"/>
  <c r="M549" i="4"/>
  <c r="C549" i="4"/>
  <c r="M548" i="4"/>
  <c r="C548" i="4"/>
  <c r="M547" i="4"/>
  <c r="C547" i="4"/>
  <c r="M546" i="4"/>
  <c r="C546" i="4"/>
  <c r="M545" i="4"/>
  <c r="C545" i="4"/>
  <c r="M544" i="4"/>
  <c r="C544" i="4"/>
  <c r="M543" i="4"/>
  <c r="C543" i="4"/>
  <c r="M542" i="4"/>
  <c r="C542" i="4"/>
  <c r="M541" i="4"/>
  <c r="C541" i="4"/>
  <c r="M540" i="4"/>
  <c r="C540" i="4"/>
  <c r="M539" i="4"/>
  <c r="C539" i="4"/>
  <c r="M538" i="4"/>
  <c r="C538" i="4"/>
  <c r="M537" i="4"/>
  <c r="C537" i="4"/>
  <c r="M536" i="4"/>
  <c r="C536" i="4"/>
  <c r="M535" i="4"/>
  <c r="C535" i="4"/>
  <c r="M534" i="4"/>
  <c r="C534" i="4"/>
  <c r="M533" i="4"/>
  <c r="C533" i="4"/>
  <c r="M532" i="4"/>
  <c r="C532" i="4"/>
  <c r="M531" i="4"/>
  <c r="C531" i="4"/>
  <c r="M530" i="4"/>
  <c r="C530" i="4"/>
  <c r="M529" i="4"/>
  <c r="C529" i="4"/>
  <c r="M528" i="4"/>
  <c r="C528" i="4"/>
  <c r="M527" i="4"/>
  <c r="C527" i="4"/>
  <c r="M526" i="4"/>
  <c r="C526" i="4"/>
  <c r="M525" i="4"/>
  <c r="C525" i="4"/>
  <c r="M524" i="4"/>
  <c r="C524" i="4"/>
  <c r="M523" i="4"/>
  <c r="C523" i="4"/>
  <c r="M522" i="4"/>
  <c r="C522" i="4"/>
  <c r="M521" i="4"/>
  <c r="C521" i="4"/>
  <c r="M520" i="4"/>
  <c r="C520" i="4"/>
  <c r="M519" i="4"/>
  <c r="C519" i="4"/>
  <c r="M518" i="4"/>
  <c r="C518" i="4"/>
  <c r="M517" i="4"/>
  <c r="C517" i="4"/>
  <c r="M516" i="4"/>
  <c r="C516" i="4"/>
  <c r="M515" i="4"/>
  <c r="C515" i="4"/>
  <c r="M514" i="4"/>
  <c r="C514" i="4"/>
  <c r="M513" i="4"/>
  <c r="C513" i="4"/>
  <c r="M512" i="4"/>
  <c r="C512" i="4"/>
  <c r="M511" i="4"/>
  <c r="C511" i="4"/>
  <c r="M510" i="4"/>
  <c r="C510" i="4"/>
  <c r="M509" i="4"/>
  <c r="C509" i="4"/>
  <c r="M508" i="4"/>
  <c r="C508" i="4"/>
  <c r="M507" i="4"/>
  <c r="C507" i="4"/>
  <c r="M506" i="4"/>
  <c r="C506" i="4"/>
  <c r="M505" i="4"/>
  <c r="C505" i="4"/>
  <c r="M504" i="4"/>
  <c r="C504" i="4"/>
  <c r="M503" i="4"/>
  <c r="C503" i="4"/>
  <c r="M502" i="4"/>
  <c r="C502" i="4"/>
  <c r="M501" i="4"/>
  <c r="C501" i="4"/>
  <c r="M500" i="4"/>
  <c r="C500" i="4"/>
  <c r="M499" i="4"/>
  <c r="C499" i="4"/>
  <c r="M498" i="4"/>
  <c r="C498" i="4"/>
  <c r="M497" i="4"/>
  <c r="C497" i="4"/>
  <c r="M496" i="4"/>
  <c r="C496" i="4"/>
  <c r="M495" i="4"/>
  <c r="C495" i="4"/>
  <c r="M494" i="4"/>
  <c r="C494" i="4"/>
  <c r="M493" i="4"/>
  <c r="C493" i="4"/>
  <c r="M492" i="4"/>
  <c r="C492" i="4"/>
  <c r="M491" i="4"/>
  <c r="C491" i="4"/>
  <c r="M490" i="4"/>
  <c r="C490" i="4"/>
  <c r="M489" i="4"/>
  <c r="C489" i="4"/>
  <c r="M488" i="4"/>
  <c r="C488" i="4"/>
  <c r="M487" i="4"/>
  <c r="C487" i="4"/>
  <c r="M486" i="4"/>
  <c r="C486" i="4"/>
  <c r="M485" i="4"/>
  <c r="C485" i="4"/>
  <c r="M484" i="4"/>
  <c r="C484" i="4"/>
  <c r="M483" i="4"/>
  <c r="C483" i="4"/>
  <c r="M482" i="4"/>
  <c r="C482" i="4"/>
  <c r="M481" i="4"/>
  <c r="C481" i="4"/>
  <c r="M480" i="4"/>
  <c r="C480" i="4"/>
  <c r="M479" i="4"/>
  <c r="C479" i="4"/>
  <c r="M478" i="4"/>
  <c r="C478" i="4"/>
  <c r="M477" i="4"/>
  <c r="C477" i="4"/>
  <c r="M476" i="4"/>
  <c r="C476" i="4"/>
  <c r="M475" i="4"/>
  <c r="C475" i="4"/>
  <c r="M474" i="4"/>
  <c r="C474" i="4"/>
  <c r="M473" i="4"/>
  <c r="C473" i="4"/>
  <c r="M472" i="4"/>
  <c r="C472" i="4"/>
  <c r="M471" i="4"/>
  <c r="C471" i="4"/>
  <c r="M470" i="4"/>
  <c r="C470" i="4"/>
  <c r="M469" i="4"/>
  <c r="C469" i="4"/>
  <c r="M468" i="4"/>
  <c r="C468" i="4"/>
  <c r="M467" i="4"/>
  <c r="C467" i="4"/>
  <c r="M466" i="4"/>
  <c r="C466" i="4"/>
  <c r="M465" i="4"/>
  <c r="C465" i="4"/>
  <c r="M464" i="4"/>
  <c r="C464" i="4"/>
  <c r="M463" i="4"/>
  <c r="C463" i="4"/>
  <c r="M462" i="4"/>
  <c r="C462" i="4"/>
  <c r="M461" i="4"/>
  <c r="C461" i="4"/>
  <c r="M460" i="4"/>
  <c r="C460" i="4"/>
  <c r="M459" i="4"/>
  <c r="C459" i="4"/>
  <c r="M458" i="4"/>
  <c r="C458" i="4"/>
  <c r="M457" i="4"/>
  <c r="C457" i="4"/>
  <c r="M456" i="4"/>
  <c r="C456" i="4"/>
  <c r="M455" i="4"/>
  <c r="C455" i="4"/>
  <c r="M454" i="4"/>
  <c r="C454" i="4"/>
  <c r="M453" i="4"/>
  <c r="C453" i="4"/>
  <c r="M452" i="4"/>
  <c r="C452" i="4"/>
  <c r="M451" i="4"/>
  <c r="C451" i="4"/>
  <c r="M450" i="4"/>
  <c r="C450" i="4"/>
  <c r="M449" i="4"/>
  <c r="C449" i="4"/>
  <c r="M448" i="4"/>
  <c r="C448" i="4"/>
  <c r="M447" i="4"/>
  <c r="C447" i="4"/>
  <c r="M446" i="4"/>
  <c r="C446" i="4"/>
  <c r="M445" i="4"/>
  <c r="C445" i="4"/>
  <c r="M444" i="4"/>
  <c r="C444" i="4"/>
  <c r="M443" i="4"/>
  <c r="C443" i="4"/>
  <c r="M442" i="4"/>
  <c r="C442" i="4"/>
  <c r="M441" i="4"/>
  <c r="C441" i="4"/>
  <c r="M440" i="4"/>
  <c r="C440" i="4"/>
  <c r="M439" i="4"/>
  <c r="C439" i="4"/>
  <c r="M438" i="4"/>
  <c r="C438" i="4"/>
  <c r="M437" i="4"/>
  <c r="C437" i="4"/>
  <c r="M436" i="4"/>
  <c r="C436" i="4"/>
  <c r="M435" i="4"/>
  <c r="C435" i="4"/>
  <c r="M434" i="4"/>
  <c r="C434" i="4"/>
  <c r="M433" i="4"/>
  <c r="C433" i="4"/>
  <c r="M432" i="4"/>
  <c r="C432" i="4"/>
  <c r="M431" i="4"/>
  <c r="C431" i="4"/>
  <c r="M430" i="4"/>
  <c r="C430" i="4"/>
  <c r="M429" i="4"/>
  <c r="C429" i="4"/>
  <c r="M428" i="4"/>
  <c r="C428" i="4"/>
  <c r="M427" i="4"/>
  <c r="C427" i="4"/>
  <c r="M426" i="4"/>
  <c r="C426" i="4"/>
  <c r="M425" i="4"/>
  <c r="C425" i="4"/>
  <c r="M424" i="4"/>
  <c r="C424" i="4"/>
  <c r="M423" i="4"/>
  <c r="C423" i="4"/>
  <c r="M422" i="4"/>
  <c r="C422" i="4"/>
  <c r="M421" i="4"/>
  <c r="C421" i="4"/>
  <c r="M420" i="4"/>
  <c r="C420" i="4"/>
  <c r="M419" i="4"/>
  <c r="C419" i="4"/>
  <c r="M418" i="4"/>
  <c r="C418" i="4"/>
  <c r="M417" i="4"/>
  <c r="C417" i="4"/>
  <c r="M416" i="4"/>
  <c r="C416" i="4"/>
  <c r="M415" i="4"/>
  <c r="C415" i="4"/>
  <c r="M414" i="4"/>
  <c r="C414" i="4"/>
  <c r="M413" i="4"/>
  <c r="C413" i="4"/>
  <c r="M412" i="4"/>
  <c r="C412" i="4"/>
  <c r="M411" i="4"/>
  <c r="C411" i="4"/>
  <c r="M410" i="4"/>
  <c r="C410" i="4"/>
  <c r="M409" i="4"/>
  <c r="C409" i="4"/>
  <c r="M408" i="4"/>
  <c r="C408" i="4"/>
  <c r="M407" i="4"/>
  <c r="C407" i="4"/>
  <c r="M406" i="4"/>
  <c r="C406" i="4"/>
  <c r="M405" i="4"/>
  <c r="C405" i="4"/>
  <c r="M404" i="4"/>
  <c r="C404" i="4"/>
  <c r="M403" i="4"/>
  <c r="C403" i="4"/>
  <c r="M402" i="4"/>
  <c r="C402" i="4"/>
  <c r="M401" i="4"/>
  <c r="C401" i="4"/>
  <c r="M400" i="4"/>
  <c r="C400" i="4"/>
  <c r="M399" i="4"/>
  <c r="C399" i="4"/>
  <c r="M398" i="4"/>
  <c r="C398" i="4"/>
  <c r="M397" i="4"/>
  <c r="C397" i="4"/>
  <c r="M396" i="4"/>
  <c r="C396" i="4"/>
  <c r="M395" i="4"/>
  <c r="C395" i="4"/>
  <c r="M394" i="4"/>
  <c r="C394" i="4"/>
  <c r="M393" i="4"/>
  <c r="C393" i="4"/>
  <c r="M392" i="4"/>
  <c r="C392" i="4"/>
  <c r="M391" i="4"/>
  <c r="C391" i="4"/>
  <c r="M390" i="4"/>
  <c r="C390" i="4"/>
  <c r="M389" i="4"/>
  <c r="C389" i="4"/>
  <c r="M388" i="4"/>
  <c r="C388" i="4"/>
  <c r="M387" i="4"/>
  <c r="C387" i="4"/>
  <c r="M386" i="4"/>
  <c r="C386" i="4"/>
  <c r="M385" i="4"/>
  <c r="C385" i="4"/>
  <c r="M384" i="4"/>
  <c r="C384" i="4"/>
  <c r="M383" i="4"/>
  <c r="C383" i="4"/>
  <c r="M382" i="4"/>
  <c r="C382" i="4"/>
  <c r="M381" i="4"/>
  <c r="C381" i="4"/>
  <c r="M380" i="4"/>
  <c r="C380" i="4"/>
  <c r="M379" i="4"/>
  <c r="C379" i="4"/>
  <c r="M378" i="4"/>
  <c r="C378" i="4"/>
  <c r="M377" i="4"/>
  <c r="C377" i="4"/>
  <c r="M376" i="4"/>
  <c r="C376" i="4"/>
  <c r="M375" i="4"/>
  <c r="C375" i="4"/>
  <c r="M374" i="4"/>
  <c r="C374" i="4"/>
  <c r="M373" i="4"/>
  <c r="C373" i="4"/>
  <c r="M372" i="4"/>
  <c r="C372" i="4"/>
  <c r="M371" i="4"/>
  <c r="C371" i="4"/>
  <c r="M370" i="4"/>
  <c r="C370" i="4"/>
  <c r="M369" i="4"/>
  <c r="C369" i="4"/>
  <c r="M368" i="4"/>
  <c r="C368" i="4"/>
  <c r="M367" i="4"/>
  <c r="C367" i="4"/>
  <c r="M366" i="4"/>
  <c r="C366" i="4"/>
  <c r="M365" i="4"/>
  <c r="C365" i="4"/>
  <c r="C3" i="4"/>
  <c r="M3" i="4"/>
  <c r="C4" i="4"/>
  <c r="M4" i="4"/>
  <c r="C5" i="4"/>
  <c r="M5" i="4"/>
  <c r="C6" i="4"/>
  <c r="M6" i="4"/>
  <c r="C7" i="4"/>
  <c r="M7" i="4"/>
  <c r="C8" i="4"/>
  <c r="M8" i="4"/>
  <c r="C9" i="4"/>
  <c r="M9" i="4"/>
  <c r="C10" i="4"/>
  <c r="M10" i="4"/>
  <c r="C11" i="4"/>
  <c r="M11" i="4"/>
  <c r="C12" i="4"/>
  <c r="M12" i="4"/>
  <c r="C13" i="4"/>
  <c r="M13" i="4"/>
  <c r="C14" i="4"/>
  <c r="M14" i="4"/>
  <c r="C15" i="4"/>
  <c r="M15" i="4"/>
  <c r="C16" i="4"/>
  <c r="M16" i="4"/>
  <c r="C17" i="4"/>
  <c r="M17" i="4"/>
  <c r="C18" i="4"/>
  <c r="M18" i="4"/>
  <c r="C19" i="4"/>
  <c r="M19" i="4"/>
  <c r="C20" i="4"/>
  <c r="M20" i="4"/>
  <c r="C21" i="4"/>
  <c r="M21" i="4"/>
  <c r="C22" i="4"/>
  <c r="M22" i="4"/>
  <c r="C23" i="4"/>
  <c r="M23" i="4"/>
  <c r="C24" i="4"/>
  <c r="M24" i="4"/>
  <c r="C25" i="4"/>
  <c r="M25" i="4"/>
  <c r="C26" i="4"/>
  <c r="M26" i="4"/>
  <c r="C27" i="4"/>
  <c r="M27" i="4"/>
  <c r="C28" i="4"/>
  <c r="M28" i="4"/>
  <c r="C29" i="4"/>
  <c r="M29" i="4"/>
  <c r="C30" i="4"/>
  <c r="M30" i="4"/>
  <c r="C31" i="4"/>
  <c r="M31" i="4"/>
  <c r="C32" i="4"/>
  <c r="M32" i="4"/>
  <c r="C33" i="4"/>
  <c r="M33" i="4"/>
  <c r="C34" i="4"/>
  <c r="M34" i="4"/>
  <c r="C35" i="4"/>
  <c r="M35" i="4"/>
  <c r="C36" i="4"/>
  <c r="M36" i="4"/>
  <c r="C37" i="4"/>
  <c r="M37" i="4"/>
  <c r="C38" i="4"/>
  <c r="M38" i="4"/>
  <c r="C39" i="4"/>
  <c r="M39" i="4"/>
  <c r="C40" i="4"/>
  <c r="M40" i="4"/>
  <c r="C41" i="4"/>
  <c r="M41" i="4"/>
  <c r="C42" i="4"/>
  <c r="M42" i="4"/>
  <c r="C43" i="4"/>
  <c r="M43" i="4"/>
  <c r="C44" i="4"/>
  <c r="M44" i="4"/>
  <c r="C45" i="4"/>
  <c r="M45" i="4"/>
  <c r="C46" i="4"/>
  <c r="M46" i="4"/>
  <c r="C47" i="4"/>
  <c r="M47" i="4"/>
  <c r="C48" i="4"/>
  <c r="M48" i="4"/>
  <c r="C49" i="4"/>
  <c r="M49" i="4"/>
  <c r="C50" i="4"/>
  <c r="M50" i="4"/>
  <c r="C51" i="4"/>
  <c r="M51" i="4"/>
  <c r="C52" i="4"/>
  <c r="M52" i="4"/>
  <c r="C53" i="4"/>
  <c r="M53" i="4"/>
  <c r="C54" i="4"/>
  <c r="M54" i="4"/>
  <c r="C55" i="4"/>
  <c r="M55" i="4"/>
  <c r="C56" i="4"/>
  <c r="M56" i="4"/>
  <c r="C57" i="4"/>
  <c r="M57" i="4"/>
  <c r="C58" i="4"/>
  <c r="M58" i="4"/>
  <c r="C59" i="4"/>
  <c r="M59" i="4"/>
  <c r="C60" i="4"/>
  <c r="M60" i="4"/>
  <c r="C61" i="4"/>
  <c r="M61" i="4"/>
  <c r="C62" i="4"/>
  <c r="M62" i="4"/>
  <c r="C63" i="4"/>
  <c r="M63" i="4"/>
  <c r="C64" i="4"/>
  <c r="M64" i="4"/>
  <c r="C65" i="4"/>
  <c r="M65" i="4"/>
  <c r="C66" i="4"/>
  <c r="M66" i="4"/>
  <c r="C67" i="4"/>
  <c r="M67" i="4"/>
  <c r="C68" i="4"/>
  <c r="M68" i="4"/>
  <c r="C69" i="4"/>
  <c r="M69" i="4"/>
  <c r="C70" i="4"/>
  <c r="M70" i="4"/>
  <c r="C71" i="4"/>
  <c r="M71" i="4"/>
  <c r="C72" i="4"/>
  <c r="M72" i="4"/>
  <c r="C73" i="4"/>
  <c r="M73" i="4"/>
  <c r="C74" i="4"/>
  <c r="M74" i="4"/>
  <c r="C75" i="4"/>
  <c r="M75" i="4"/>
  <c r="C76" i="4"/>
  <c r="M76" i="4"/>
  <c r="C77" i="4"/>
  <c r="M77" i="4"/>
  <c r="C78" i="4"/>
  <c r="M78" i="4"/>
  <c r="C79" i="4"/>
  <c r="M79" i="4"/>
  <c r="C80" i="4"/>
  <c r="M80" i="4"/>
  <c r="C81" i="4"/>
  <c r="M81" i="4"/>
  <c r="C82" i="4"/>
  <c r="M82" i="4"/>
  <c r="C83" i="4"/>
  <c r="M83" i="4"/>
  <c r="C84" i="4"/>
  <c r="M84" i="4"/>
  <c r="C85" i="4"/>
  <c r="M85" i="4"/>
  <c r="C86" i="4"/>
  <c r="M86" i="4"/>
  <c r="C87" i="4"/>
  <c r="M87" i="4"/>
  <c r="C88" i="4"/>
  <c r="M88" i="4"/>
  <c r="C89" i="4"/>
  <c r="M89" i="4"/>
  <c r="C90" i="4"/>
  <c r="M90" i="4"/>
  <c r="C91" i="4"/>
  <c r="M91" i="4"/>
  <c r="C92" i="4"/>
  <c r="M92" i="4"/>
  <c r="C93" i="4"/>
  <c r="M93" i="4"/>
  <c r="C94" i="4"/>
  <c r="M94" i="4"/>
  <c r="C95" i="4"/>
  <c r="M95" i="4"/>
  <c r="C96" i="4"/>
  <c r="M96" i="4"/>
  <c r="C97" i="4"/>
  <c r="M97" i="4"/>
  <c r="C98" i="4"/>
  <c r="M98" i="4"/>
  <c r="C99" i="4"/>
  <c r="M99" i="4"/>
  <c r="C100" i="4"/>
  <c r="M100" i="4"/>
  <c r="C101" i="4"/>
  <c r="M101" i="4"/>
  <c r="C102" i="4"/>
  <c r="M102" i="4"/>
  <c r="C103" i="4"/>
  <c r="M103" i="4"/>
  <c r="C104" i="4"/>
  <c r="M104" i="4"/>
  <c r="C105" i="4"/>
  <c r="M105" i="4"/>
  <c r="C106" i="4"/>
  <c r="M106" i="4"/>
  <c r="C107" i="4"/>
  <c r="M107" i="4"/>
  <c r="C108" i="4"/>
  <c r="M108" i="4"/>
  <c r="C109" i="4"/>
  <c r="M109" i="4"/>
  <c r="C110" i="4"/>
  <c r="M110" i="4"/>
  <c r="C111" i="4"/>
  <c r="M111" i="4"/>
  <c r="C112" i="4"/>
  <c r="M112" i="4"/>
  <c r="C113" i="4"/>
  <c r="M113" i="4"/>
  <c r="C114" i="4"/>
  <c r="M114" i="4"/>
  <c r="C115" i="4"/>
  <c r="M115" i="4"/>
  <c r="C116" i="4"/>
  <c r="M116" i="4"/>
  <c r="C117" i="4"/>
  <c r="M117" i="4"/>
  <c r="C118" i="4"/>
  <c r="M118" i="4"/>
  <c r="C119" i="4"/>
  <c r="M119" i="4"/>
  <c r="C120" i="4"/>
  <c r="M120" i="4"/>
  <c r="C121" i="4"/>
  <c r="M121" i="4"/>
  <c r="C122" i="4"/>
  <c r="M122" i="4"/>
  <c r="C123" i="4"/>
  <c r="M123" i="4"/>
  <c r="C124" i="4"/>
  <c r="M124" i="4"/>
  <c r="C125" i="4"/>
  <c r="M125" i="4"/>
  <c r="C126" i="4"/>
  <c r="M126" i="4"/>
  <c r="C127" i="4"/>
  <c r="M127" i="4"/>
  <c r="C128" i="4"/>
  <c r="M128" i="4"/>
  <c r="C129" i="4"/>
  <c r="M129" i="4"/>
  <c r="C130" i="4"/>
  <c r="M130" i="4"/>
  <c r="C131" i="4"/>
  <c r="M131" i="4"/>
  <c r="C132" i="4"/>
  <c r="M132" i="4"/>
  <c r="C133" i="4"/>
  <c r="M133" i="4"/>
  <c r="C134" i="4"/>
  <c r="M134" i="4"/>
  <c r="C135" i="4"/>
  <c r="M135" i="4"/>
  <c r="C136" i="4"/>
  <c r="M136" i="4"/>
  <c r="C137" i="4"/>
  <c r="M137" i="4"/>
  <c r="C138" i="4"/>
  <c r="M138" i="4"/>
  <c r="C139" i="4"/>
  <c r="M139" i="4"/>
  <c r="C140" i="4"/>
  <c r="M140" i="4"/>
  <c r="C141" i="4"/>
  <c r="M141" i="4"/>
  <c r="C142" i="4"/>
  <c r="M142" i="4"/>
  <c r="C143" i="4"/>
  <c r="M143" i="4"/>
  <c r="C144" i="4"/>
  <c r="M144" i="4"/>
  <c r="C145" i="4"/>
  <c r="M145" i="4"/>
  <c r="C146" i="4"/>
  <c r="M146" i="4"/>
  <c r="C147" i="4"/>
  <c r="M147" i="4"/>
  <c r="C148" i="4"/>
  <c r="M148" i="4"/>
  <c r="C149" i="4"/>
  <c r="M149" i="4"/>
  <c r="C150" i="4"/>
  <c r="M150" i="4"/>
  <c r="C151" i="4"/>
  <c r="M151" i="4"/>
  <c r="C152" i="4"/>
  <c r="M152" i="4"/>
  <c r="C153" i="4"/>
  <c r="M153" i="4"/>
  <c r="C154" i="4"/>
  <c r="M154" i="4"/>
  <c r="C155" i="4"/>
  <c r="M155" i="4"/>
  <c r="C156" i="4"/>
  <c r="M156" i="4"/>
  <c r="C157" i="4"/>
  <c r="M157" i="4"/>
  <c r="C158" i="4"/>
  <c r="M158" i="4"/>
  <c r="C159" i="4"/>
  <c r="M159" i="4"/>
  <c r="C160" i="4"/>
  <c r="M160" i="4"/>
  <c r="C161" i="4"/>
  <c r="M161" i="4"/>
  <c r="C162" i="4"/>
  <c r="M162" i="4"/>
  <c r="C163" i="4"/>
  <c r="M163" i="4"/>
  <c r="C164" i="4"/>
  <c r="M164" i="4"/>
  <c r="C165" i="4"/>
  <c r="M165" i="4"/>
  <c r="C166" i="4"/>
  <c r="M166" i="4"/>
  <c r="C167" i="4"/>
  <c r="M167" i="4"/>
  <c r="C168" i="4"/>
  <c r="M168" i="4"/>
  <c r="C169" i="4"/>
  <c r="M169" i="4"/>
  <c r="C170" i="4"/>
  <c r="M170" i="4"/>
  <c r="C171" i="4"/>
  <c r="M171" i="4"/>
  <c r="C172" i="4"/>
  <c r="M172" i="4"/>
  <c r="C173" i="4"/>
  <c r="M173" i="4"/>
  <c r="C174" i="4"/>
  <c r="M174" i="4"/>
  <c r="C175" i="4"/>
  <c r="M175" i="4"/>
  <c r="C176" i="4"/>
  <c r="M176" i="4"/>
  <c r="C177" i="4"/>
  <c r="M177" i="4"/>
  <c r="C178" i="4"/>
  <c r="M178" i="4"/>
  <c r="C179" i="4"/>
  <c r="M179" i="4"/>
  <c r="C180" i="4"/>
  <c r="M180" i="4"/>
  <c r="C181" i="4"/>
  <c r="M181" i="4"/>
  <c r="C182" i="4"/>
  <c r="M182" i="4"/>
  <c r="C183" i="4"/>
  <c r="M183" i="4"/>
  <c r="C184" i="4"/>
  <c r="M184" i="4"/>
  <c r="C185" i="4"/>
  <c r="M185" i="4"/>
  <c r="C186" i="4"/>
  <c r="M186" i="4"/>
  <c r="C187" i="4"/>
  <c r="M187" i="4"/>
  <c r="C188" i="4"/>
  <c r="M188" i="4"/>
  <c r="C189" i="4"/>
  <c r="M189" i="4"/>
  <c r="C190" i="4"/>
  <c r="M190" i="4"/>
  <c r="C191" i="4"/>
  <c r="M191" i="4"/>
  <c r="C192" i="4"/>
  <c r="M192" i="4"/>
  <c r="C193" i="4"/>
  <c r="M193" i="4"/>
  <c r="C194" i="4"/>
  <c r="M194" i="4"/>
  <c r="C195" i="4"/>
  <c r="M195" i="4"/>
  <c r="C196" i="4"/>
  <c r="M196" i="4"/>
  <c r="C197" i="4"/>
  <c r="M197" i="4"/>
  <c r="C198" i="4"/>
  <c r="M198" i="4"/>
  <c r="C199" i="4"/>
  <c r="M199" i="4"/>
  <c r="C200" i="4"/>
  <c r="M200" i="4"/>
  <c r="C201" i="4"/>
  <c r="M201" i="4"/>
  <c r="C202" i="4"/>
  <c r="M202" i="4"/>
  <c r="C203" i="4"/>
  <c r="M203" i="4"/>
  <c r="C204" i="4"/>
  <c r="M204" i="4"/>
  <c r="C205" i="4"/>
  <c r="M205" i="4"/>
  <c r="C206" i="4"/>
  <c r="M206" i="4"/>
  <c r="C207" i="4"/>
  <c r="M207" i="4"/>
  <c r="C208" i="4"/>
  <c r="M208" i="4"/>
  <c r="C209" i="4"/>
  <c r="M209" i="4"/>
  <c r="C210" i="4"/>
  <c r="M210" i="4"/>
  <c r="C211" i="4"/>
  <c r="M211" i="4"/>
  <c r="C212" i="4"/>
  <c r="M212" i="4"/>
  <c r="C213" i="4"/>
  <c r="M213" i="4"/>
  <c r="C214" i="4"/>
  <c r="M214" i="4"/>
  <c r="C215" i="4"/>
  <c r="M215" i="4"/>
  <c r="C216" i="4"/>
  <c r="M216" i="4"/>
  <c r="C217" i="4"/>
  <c r="M217" i="4"/>
  <c r="C218" i="4"/>
  <c r="M218" i="4"/>
  <c r="C219" i="4"/>
  <c r="M219" i="4"/>
  <c r="C220" i="4"/>
  <c r="M220" i="4"/>
  <c r="C221" i="4"/>
  <c r="M221" i="4"/>
  <c r="C222" i="4"/>
  <c r="M222" i="4"/>
  <c r="C223" i="4"/>
  <c r="M223" i="4"/>
  <c r="C224" i="4"/>
  <c r="M224" i="4"/>
  <c r="C225" i="4"/>
  <c r="M225" i="4"/>
  <c r="C226" i="4"/>
  <c r="M226" i="4"/>
  <c r="C227" i="4"/>
  <c r="M227" i="4"/>
  <c r="C228" i="4"/>
  <c r="M228" i="4"/>
  <c r="C229" i="4"/>
  <c r="M229" i="4"/>
  <c r="C230" i="4"/>
  <c r="M230" i="4"/>
  <c r="C231" i="4"/>
  <c r="M231" i="4"/>
  <c r="C232" i="4"/>
  <c r="M232" i="4"/>
  <c r="C233" i="4"/>
  <c r="M233" i="4"/>
  <c r="C234" i="4"/>
  <c r="M234" i="4"/>
  <c r="C235" i="4"/>
  <c r="M235" i="4"/>
  <c r="C236" i="4"/>
  <c r="M236" i="4"/>
  <c r="C237" i="4"/>
  <c r="M237" i="4"/>
  <c r="C238" i="4"/>
  <c r="M238" i="4"/>
  <c r="C239" i="4"/>
  <c r="M239" i="4"/>
  <c r="C240" i="4"/>
  <c r="M240" i="4"/>
  <c r="C241" i="4"/>
  <c r="M241" i="4"/>
  <c r="C242" i="4"/>
  <c r="M242" i="4"/>
  <c r="C243" i="4"/>
  <c r="M243" i="4"/>
  <c r="C244" i="4"/>
  <c r="M244" i="4"/>
  <c r="C245" i="4"/>
  <c r="M245" i="4"/>
  <c r="C246" i="4"/>
  <c r="M246" i="4"/>
  <c r="C247" i="4"/>
  <c r="M247" i="4"/>
  <c r="C248" i="4"/>
  <c r="M248" i="4"/>
  <c r="C249" i="4"/>
  <c r="M249" i="4"/>
  <c r="C250" i="4"/>
  <c r="M250" i="4"/>
  <c r="C251" i="4"/>
  <c r="M251" i="4"/>
  <c r="C252" i="4"/>
  <c r="M252" i="4"/>
  <c r="C253" i="4"/>
  <c r="M253" i="4"/>
  <c r="C254" i="4"/>
  <c r="M254" i="4"/>
  <c r="C255" i="4"/>
  <c r="M255" i="4"/>
  <c r="C256" i="4"/>
  <c r="M256" i="4"/>
  <c r="C257" i="4"/>
  <c r="M257" i="4"/>
  <c r="C258" i="4"/>
  <c r="M258" i="4"/>
  <c r="C259" i="4"/>
  <c r="M259" i="4"/>
  <c r="C260" i="4"/>
  <c r="M260" i="4"/>
  <c r="C261" i="4"/>
  <c r="M261" i="4"/>
  <c r="C262" i="4"/>
  <c r="M262" i="4"/>
  <c r="C263" i="4"/>
  <c r="M263" i="4"/>
  <c r="C264" i="4"/>
  <c r="M264" i="4"/>
  <c r="C265" i="4"/>
  <c r="M265" i="4"/>
  <c r="C266" i="4"/>
  <c r="M266" i="4"/>
  <c r="C267" i="4"/>
  <c r="M267" i="4"/>
  <c r="C268" i="4"/>
  <c r="M268" i="4"/>
  <c r="C269" i="4"/>
  <c r="M269" i="4"/>
  <c r="C270" i="4"/>
  <c r="M270" i="4"/>
  <c r="C271" i="4"/>
  <c r="M271" i="4"/>
  <c r="C272" i="4"/>
  <c r="M272" i="4"/>
  <c r="C273" i="4"/>
  <c r="M273" i="4"/>
  <c r="C274" i="4"/>
  <c r="M274" i="4"/>
  <c r="C275" i="4"/>
  <c r="M275" i="4"/>
  <c r="C276" i="4"/>
  <c r="M276" i="4"/>
  <c r="C277" i="4"/>
  <c r="M277" i="4"/>
  <c r="C278" i="4"/>
  <c r="M278" i="4"/>
  <c r="C279" i="4"/>
  <c r="M279" i="4"/>
  <c r="C280" i="4"/>
  <c r="M280" i="4"/>
  <c r="C281" i="4"/>
  <c r="M281" i="4"/>
  <c r="C282" i="4"/>
  <c r="M282" i="4"/>
  <c r="C283" i="4"/>
  <c r="M283" i="4"/>
  <c r="C284" i="4"/>
  <c r="M284" i="4"/>
  <c r="C285" i="4"/>
  <c r="M285" i="4"/>
  <c r="C286" i="4"/>
  <c r="M286" i="4"/>
  <c r="C287" i="4"/>
  <c r="M287" i="4"/>
  <c r="C288" i="4"/>
  <c r="M288" i="4"/>
  <c r="C289" i="4"/>
  <c r="M289" i="4"/>
  <c r="C290" i="4"/>
  <c r="M290" i="4"/>
  <c r="C291" i="4"/>
  <c r="M291" i="4"/>
  <c r="C292" i="4"/>
  <c r="M292" i="4"/>
  <c r="C293" i="4"/>
  <c r="M293" i="4"/>
  <c r="C294" i="4"/>
  <c r="M294" i="4"/>
  <c r="C295" i="4"/>
  <c r="M295" i="4"/>
  <c r="C296" i="4"/>
  <c r="M296" i="4"/>
  <c r="C297" i="4"/>
  <c r="M297" i="4"/>
  <c r="C298" i="4"/>
  <c r="M298" i="4"/>
  <c r="C299" i="4"/>
  <c r="M299" i="4"/>
  <c r="C300" i="4"/>
  <c r="M300" i="4"/>
  <c r="C301" i="4"/>
  <c r="M301" i="4"/>
  <c r="C302" i="4"/>
  <c r="M302" i="4"/>
  <c r="C303" i="4"/>
  <c r="M303" i="4"/>
  <c r="C304" i="4"/>
  <c r="M304" i="4"/>
  <c r="C305" i="4"/>
  <c r="M305" i="4"/>
  <c r="C306" i="4"/>
  <c r="M306" i="4"/>
  <c r="C307" i="4"/>
  <c r="M307" i="4"/>
  <c r="C308" i="4"/>
  <c r="M308" i="4"/>
  <c r="C309" i="4"/>
  <c r="M309" i="4"/>
  <c r="C310" i="4"/>
  <c r="M310" i="4"/>
  <c r="C311" i="4"/>
  <c r="M311" i="4"/>
  <c r="C312" i="4"/>
  <c r="M312" i="4"/>
  <c r="C313" i="4"/>
  <c r="M313" i="4"/>
  <c r="C314" i="4"/>
  <c r="M314" i="4"/>
  <c r="C315" i="4"/>
  <c r="M315" i="4"/>
  <c r="C316" i="4"/>
  <c r="M316" i="4"/>
  <c r="C317" i="4"/>
  <c r="M317" i="4"/>
  <c r="C318" i="4"/>
  <c r="M318" i="4"/>
  <c r="C319" i="4"/>
  <c r="M319" i="4"/>
  <c r="C320" i="4"/>
  <c r="M320" i="4"/>
  <c r="C321" i="4"/>
  <c r="M321" i="4"/>
  <c r="C322" i="4"/>
  <c r="M322" i="4"/>
  <c r="C323" i="4"/>
  <c r="M323" i="4"/>
  <c r="C324" i="4"/>
  <c r="M324" i="4"/>
  <c r="C325" i="4"/>
  <c r="M325" i="4"/>
  <c r="C326" i="4"/>
  <c r="M326" i="4"/>
  <c r="C327" i="4"/>
  <c r="M327" i="4"/>
  <c r="C328" i="4"/>
  <c r="M328" i="4"/>
  <c r="C329" i="4"/>
  <c r="M329" i="4"/>
  <c r="C330" i="4"/>
  <c r="M330" i="4"/>
  <c r="C331" i="4"/>
  <c r="M331" i="4"/>
  <c r="C332" i="4"/>
  <c r="M332" i="4"/>
  <c r="C333" i="4"/>
  <c r="M333" i="4"/>
  <c r="C334" i="4"/>
  <c r="M334" i="4"/>
  <c r="C335" i="4"/>
  <c r="M335" i="4"/>
  <c r="C336" i="4"/>
  <c r="M336" i="4"/>
  <c r="C337" i="4"/>
  <c r="M337" i="4"/>
  <c r="C338" i="4"/>
  <c r="M338" i="4"/>
  <c r="C339" i="4"/>
  <c r="M339" i="4"/>
  <c r="C340" i="4"/>
  <c r="M340" i="4"/>
  <c r="C341" i="4"/>
  <c r="M341" i="4"/>
  <c r="C342" i="4"/>
  <c r="M342" i="4"/>
  <c r="C343" i="4"/>
  <c r="M343" i="4"/>
  <c r="C344" i="4"/>
  <c r="M344" i="4"/>
  <c r="C345" i="4"/>
  <c r="M345" i="4"/>
  <c r="C346" i="4"/>
  <c r="M346" i="4"/>
  <c r="C347" i="4"/>
  <c r="M347" i="4"/>
  <c r="C348" i="4"/>
  <c r="M348" i="4"/>
  <c r="C349" i="4"/>
  <c r="M349" i="4"/>
  <c r="C350" i="4"/>
  <c r="M350" i="4"/>
  <c r="C351" i="4"/>
  <c r="M351" i="4"/>
  <c r="C352" i="4"/>
  <c r="M352" i="4"/>
  <c r="C353" i="4"/>
  <c r="M353" i="4"/>
  <c r="C354" i="4"/>
  <c r="M354" i="4"/>
  <c r="C355" i="4"/>
  <c r="M355" i="4"/>
  <c r="C356" i="4"/>
  <c r="M356" i="4"/>
  <c r="C357" i="4"/>
  <c r="M357" i="4"/>
  <c r="C358" i="4"/>
  <c r="M358" i="4"/>
  <c r="C359" i="4"/>
  <c r="M359" i="4"/>
  <c r="C360" i="4"/>
  <c r="M360" i="4"/>
  <c r="C361" i="4"/>
  <c r="M361" i="4"/>
  <c r="C362" i="4"/>
  <c r="M362" i="4"/>
  <c r="C363" i="4"/>
  <c r="M363" i="4"/>
  <c r="C364" i="4"/>
  <c r="M364" i="4"/>
  <c r="M2" i="4"/>
  <c r="C2" i="4"/>
  <c r="N1446" i="12"/>
  <c r="J1446" i="12"/>
  <c r="Q1446" i="12"/>
  <c r="P1446" i="12" s="1"/>
  <c r="N1445" i="12"/>
  <c r="K1445" i="12"/>
  <c r="J1445" i="12"/>
  <c r="Q1445" i="12"/>
  <c r="P1445" i="12" s="1"/>
  <c r="N1444" i="12"/>
  <c r="L1444" i="12"/>
  <c r="K1444" i="12"/>
  <c r="J1444" i="12"/>
  <c r="Q1444" i="12"/>
  <c r="P1444" i="12" s="1"/>
  <c r="Q1443" i="12"/>
  <c r="P1443" i="12" s="1"/>
  <c r="M1443" i="12"/>
  <c r="N1442" i="12"/>
  <c r="J1442" i="12"/>
  <c r="Q1442" i="12"/>
  <c r="P1442" i="12" s="1"/>
  <c r="N1441" i="12"/>
  <c r="K1441" i="12"/>
  <c r="J1441" i="12"/>
  <c r="Q1441" i="12"/>
  <c r="P1441" i="12" s="1"/>
  <c r="N1440" i="12"/>
  <c r="L1440" i="12"/>
  <c r="K1440" i="12"/>
  <c r="J1440" i="12"/>
  <c r="Q1440" i="12"/>
  <c r="P1440" i="12" s="1"/>
  <c r="Q1439" i="12"/>
  <c r="P1439" i="12" s="1"/>
  <c r="N1438" i="12"/>
  <c r="J1438" i="12"/>
  <c r="Q1438" i="12"/>
  <c r="P1438" i="12" s="1"/>
  <c r="N1437" i="12"/>
  <c r="K1437" i="12"/>
  <c r="J1437" i="12"/>
  <c r="Q1437" i="12"/>
  <c r="P1437" i="12" s="1"/>
  <c r="N1436" i="12"/>
  <c r="L1436" i="12"/>
  <c r="K1436" i="12"/>
  <c r="J1436" i="12"/>
  <c r="Q1436" i="12"/>
  <c r="P1436" i="12" s="1"/>
  <c r="N1434" i="12"/>
  <c r="J1434" i="12"/>
  <c r="Q1434" i="12"/>
  <c r="P1434" i="12" s="1"/>
  <c r="N1433" i="12"/>
  <c r="K1433" i="12"/>
  <c r="J1433" i="12"/>
  <c r="Q1433" i="12"/>
  <c r="P1433" i="12" s="1"/>
  <c r="N1432" i="12"/>
  <c r="L1432" i="12"/>
  <c r="K1432" i="12"/>
  <c r="J1432" i="12"/>
  <c r="Q1432" i="12"/>
  <c r="P1432" i="12" s="1"/>
  <c r="Q1431" i="12"/>
  <c r="P1431" i="12" s="1"/>
  <c r="M1431" i="12"/>
  <c r="L1431" i="12"/>
  <c r="N1430" i="12"/>
  <c r="M1430" i="12"/>
  <c r="N1429" i="12"/>
  <c r="K1429" i="12"/>
  <c r="J1429" i="12"/>
  <c r="Q1429" i="12"/>
  <c r="P1429" i="12" s="1"/>
  <c r="N1428" i="12"/>
  <c r="L1428" i="12"/>
  <c r="K1428" i="12"/>
  <c r="J1428" i="12"/>
  <c r="Q1428" i="12"/>
  <c r="P1428" i="12" s="1"/>
  <c r="Q1426" i="12"/>
  <c r="P1426" i="12" s="1"/>
  <c r="M1426" i="12"/>
  <c r="L1426" i="12"/>
  <c r="J1426" i="12"/>
  <c r="K1426" i="12"/>
  <c r="N1424" i="12"/>
  <c r="L1424" i="12"/>
  <c r="K1424" i="12"/>
  <c r="J1424" i="12"/>
  <c r="Q1424" i="12"/>
  <c r="P1424" i="12" s="1"/>
  <c r="Q1423" i="12"/>
  <c r="P1423" i="12" s="1"/>
  <c r="M1423" i="12"/>
  <c r="L1423" i="12"/>
  <c r="Q1422" i="12"/>
  <c r="P1422" i="12" s="1"/>
  <c r="M1422" i="12"/>
  <c r="L1422" i="12"/>
  <c r="J1422" i="12"/>
  <c r="K1422" i="12"/>
  <c r="N1421" i="12"/>
  <c r="N1420" i="12"/>
  <c r="L1420" i="12"/>
  <c r="K1420" i="12"/>
  <c r="J1420" i="12"/>
  <c r="Q1420" i="12"/>
  <c r="P1420" i="12" s="1"/>
  <c r="Q1419" i="12"/>
  <c r="P1419" i="12" s="1"/>
  <c r="M1419" i="12"/>
  <c r="L1419" i="12"/>
  <c r="Q1418" i="12"/>
  <c r="P1418" i="12"/>
  <c r="M1418" i="12"/>
  <c r="L1418" i="12"/>
  <c r="J1418" i="12"/>
  <c r="K1418" i="12"/>
  <c r="N1416" i="12"/>
  <c r="L1416" i="12"/>
  <c r="K1416" i="12"/>
  <c r="J1416" i="12"/>
  <c r="Q1416" i="12"/>
  <c r="P1416" i="12" s="1"/>
  <c r="Q1415" i="12"/>
  <c r="P1415" i="12" s="1"/>
  <c r="M1415" i="12"/>
  <c r="L1415" i="12"/>
  <c r="Q1414" i="12"/>
  <c r="P1414" i="12"/>
  <c r="M1414" i="12"/>
  <c r="L1414" i="12"/>
  <c r="J1414" i="12"/>
  <c r="K1414" i="12"/>
  <c r="N1413" i="12"/>
  <c r="N1412" i="12"/>
  <c r="L1412" i="12"/>
  <c r="K1412" i="12"/>
  <c r="J1412" i="12"/>
  <c r="Q1412" i="12"/>
  <c r="P1412" i="12" s="1"/>
  <c r="Q1411" i="12"/>
  <c r="P1411" i="12" s="1"/>
  <c r="M1411" i="12"/>
  <c r="L1411" i="12"/>
  <c r="Q1410" i="12"/>
  <c r="P1410" i="12" s="1"/>
  <c r="M1410" i="12"/>
  <c r="L1410" i="12"/>
  <c r="J1410" i="12"/>
  <c r="K1410" i="12"/>
  <c r="N1408" i="12"/>
  <c r="L1408" i="12"/>
  <c r="K1408" i="12"/>
  <c r="J1408" i="12"/>
  <c r="Q1408" i="12"/>
  <c r="P1408" i="12" s="1"/>
  <c r="Q1407" i="12"/>
  <c r="P1407" i="12" s="1"/>
  <c r="M1407" i="12"/>
  <c r="L1407" i="12"/>
  <c r="Q1406" i="12"/>
  <c r="P1406" i="12" s="1"/>
  <c r="M1406" i="12"/>
  <c r="L1406" i="12"/>
  <c r="J1406" i="12"/>
  <c r="K1406" i="12"/>
  <c r="N1405" i="12"/>
  <c r="J1405" i="12"/>
  <c r="N1404" i="12"/>
  <c r="M1404" i="12"/>
  <c r="J1404" i="12"/>
  <c r="N1403" i="12"/>
  <c r="L1403" i="12"/>
  <c r="K1403" i="12"/>
  <c r="J1403" i="12"/>
  <c r="Q1403" i="12"/>
  <c r="P1403" i="12" s="1"/>
  <c r="L1402" i="12"/>
  <c r="K1402" i="12"/>
  <c r="N1402" i="12"/>
  <c r="M1401" i="12"/>
  <c r="L1401" i="12"/>
  <c r="M1400" i="12"/>
  <c r="N1400" i="12"/>
  <c r="N1399" i="12"/>
  <c r="L1399" i="12"/>
  <c r="K1399" i="12"/>
  <c r="J1399" i="12"/>
  <c r="Q1399" i="12"/>
  <c r="P1399" i="12" s="1"/>
  <c r="L1398" i="12"/>
  <c r="K1398" i="12"/>
  <c r="N1398" i="12"/>
  <c r="M1397" i="12"/>
  <c r="N1396" i="12"/>
  <c r="J1396" i="12"/>
  <c r="N1395" i="12"/>
  <c r="L1395" i="12"/>
  <c r="K1395" i="12"/>
  <c r="J1395" i="12"/>
  <c r="Q1395" i="12"/>
  <c r="P1395" i="12" s="1"/>
  <c r="L1394" i="12"/>
  <c r="K1394" i="12"/>
  <c r="N1394" i="12"/>
  <c r="L1393" i="12"/>
  <c r="N1391" i="12"/>
  <c r="L1391" i="12"/>
  <c r="K1391" i="12"/>
  <c r="J1391" i="12"/>
  <c r="Q1391" i="12"/>
  <c r="P1391" i="12" s="1"/>
  <c r="L1390" i="12"/>
  <c r="K1390" i="12"/>
  <c r="N1390" i="12"/>
  <c r="N1388" i="12"/>
  <c r="M1388" i="12"/>
  <c r="J1388" i="12"/>
  <c r="N1387" i="12"/>
  <c r="L1387" i="12"/>
  <c r="K1387" i="12"/>
  <c r="J1387" i="12"/>
  <c r="Q1387" i="12"/>
  <c r="P1387" i="12" s="1"/>
  <c r="Q1386" i="12"/>
  <c r="P1386" i="12" s="1"/>
  <c r="L1386" i="12"/>
  <c r="M1386" i="12"/>
  <c r="Q1385" i="12"/>
  <c r="P1385" i="12" s="1"/>
  <c r="M1385" i="12"/>
  <c r="L1385" i="12"/>
  <c r="J1385" i="12"/>
  <c r="K1385" i="12"/>
  <c r="N1383" i="12"/>
  <c r="L1383" i="12"/>
  <c r="K1383" i="12"/>
  <c r="J1383" i="12"/>
  <c r="Q1383" i="12"/>
  <c r="P1383" i="12" s="1"/>
  <c r="Q1382" i="12"/>
  <c r="P1382" i="12" s="1"/>
  <c r="L1382" i="12"/>
  <c r="Q1381" i="12"/>
  <c r="P1381" i="12" s="1"/>
  <c r="M1381" i="12"/>
  <c r="L1381" i="12"/>
  <c r="J1381" i="12"/>
  <c r="K1381" i="12"/>
  <c r="N1379" i="12"/>
  <c r="L1379" i="12"/>
  <c r="J1379" i="12"/>
  <c r="K1379" i="12"/>
  <c r="M1378" i="12"/>
  <c r="N1377" i="12"/>
  <c r="L1377" i="12"/>
  <c r="K1377" i="12"/>
  <c r="J1377" i="12"/>
  <c r="Q1377" i="12"/>
  <c r="P1377" i="12" s="1"/>
  <c r="M1376" i="12"/>
  <c r="K1376" i="12"/>
  <c r="N1375" i="12"/>
  <c r="L1375" i="12"/>
  <c r="J1375" i="12"/>
  <c r="K1375" i="12"/>
  <c r="N1373" i="12"/>
  <c r="L1373" i="12"/>
  <c r="K1373" i="12"/>
  <c r="J1373" i="12"/>
  <c r="Q1373" i="12"/>
  <c r="P1373" i="12" s="1"/>
  <c r="M1372" i="12"/>
  <c r="N1371" i="12"/>
  <c r="L1371" i="12"/>
  <c r="J1371" i="12"/>
  <c r="K1371" i="12"/>
  <c r="N1369" i="12"/>
  <c r="L1369" i="12"/>
  <c r="K1369" i="12"/>
  <c r="J1369" i="12"/>
  <c r="Q1369" i="12"/>
  <c r="P1369" i="12" s="1"/>
  <c r="N1367" i="12"/>
  <c r="L1367" i="12"/>
  <c r="J1367" i="12"/>
  <c r="K1367" i="12"/>
  <c r="M1366" i="12"/>
  <c r="K1366" i="12"/>
  <c r="N1365" i="12"/>
  <c r="L1365" i="12"/>
  <c r="K1365" i="12"/>
  <c r="J1365" i="12"/>
  <c r="Q1365" i="12"/>
  <c r="P1365" i="12" s="1"/>
  <c r="N1363" i="12"/>
  <c r="L1363" i="12"/>
  <c r="J1363" i="12"/>
  <c r="K1363" i="12"/>
  <c r="M1362" i="12"/>
  <c r="N1361" i="12"/>
  <c r="L1361" i="12"/>
  <c r="K1361" i="12"/>
  <c r="J1361" i="12"/>
  <c r="Q1361" i="12"/>
  <c r="P1361" i="12" s="1"/>
  <c r="M1360" i="12"/>
  <c r="K1360" i="12"/>
  <c r="N1359" i="12"/>
  <c r="L1359" i="12"/>
  <c r="J1359" i="12"/>
  <c r="K1359" i="12"/>
  <c r="N1357" i="12"/>
  <c r="L1357" i="12"/>
  <c r="K1357" i="12"/>
  <c r="J1357" i="12"/>
  <c r="Q1357" i="12"/>
  <c r="P1357" i="12" s="1"/>
  <c r="M1356" i="12"/>
  <c r="N1355" i="12"/>
  <c r="L1355" i="12"/>
  <c r="J1355" i="12"/>
  <c r="K1355" i="12"/>
  <c r="N1353" i="12"/>
  <c r="L1353" i="12"/>
  <c r="K1353" i="12"/>
  <c r="J1353" i="12"/>
  <c r="Q1353" i="12"/>
  <c r="P1353" i="12" s="1"/>
  <c r="N1351" i="12"/>
  <c r="L1351" i="12"/>
  <c r="J1351" i="12"/>
  <c r="K1351" i="12"/>
  <c r="M1350" i="12"/>
  <c r="K1350" i="12"/>
  <c r="N1349" i="12"/>
  <c r="L1349" i="12"/>
  <c r="K1349" i="12"/>
  <c r="J1349" i="12"/>
  <c r="Q1349" i="12"/>
  <c r="P1349" i="12" s="1"/>
  <c r="N1347" i="12"/>
  <c r="L1347" i="12"/>
  <c r="J1347" i="12"/>
  <c r="K1347" i="12"/>
  <c r="M1346" i="12"/>
  <c r="N1345" i="12"/>
  <c r="L1345" i="12"/>
  <c r="K1345" i="12"/>
  <c r="J1345" i="12"/>
  <c r="Q1345" i="12"/>
  <c r="P1345" i="12" s="1"/>
  <c r="M1344" i="12"/>
  <c r="K1344" i="12"/>
  <c r="N1343" i="12"/>
  <c r="L1343" i="12"/>
  <c r="J1343" i="12"/>
  <c r="K1343" i="12"/>
  <c r="N1341" i="12"/>
  <c r="L1341" i="12"/>
  <c r="K1341" i="12"/>
  <c r="J1341" i="12"/>
  <c r="Q1341" i="12"/>
  <c r="P1341" i="12" s="1"/>
  <c r="M1340" i="12"/>
  <c r="N1339" i="12"/>
  <c r="L1339" i="12"/>
  <c r="J1339" i="12"/>
  <c r="K1339" i="12"/>
  <c r="N1337" i="12"/>
  <c r="L1337" i="12"/>
  <c r="K1337" i="12"/>
  <c r="J1337" i="12"/>
  <c r="Q1337" i="12"/>
  <c r="P1337" i="12" s="1"/>
  <c r="N1335" i="12"/>
  <c r="L1335" i="12"/>
  <c r="J1335" i="12"/>
  <c r="K1335" i="12"/>
  <c r="M1334" i="12"/>
  <c r="K1334" i="12"/>
  <c r="N1333" i="12"/>
  <c r="L1333" i="12"/>
  <c r="K1333" i="12"/>
  <c r="J1333" i="12"/>
  <c r="Q1333" i="12"/>
  <c r="P1333" i="12" s="1"/>
  <c r="M1331" i="12"/>
  <c r="K1331" i="12"/>
  <c r="Q1330" i="12"/>
  <c r="P1330" i="12" s="1"/>
  <c r="M1330" i="12"/>
  <c r="K1330" i="12"/>
  <c r="L1330" i="12"/>
  <c r="N1329" i="12"/>
  <c r="L1329" i="12"/>
  <c r="K1329" i="12"/>
  <c r="J1329" i="12"/>
  <c r="Q1329" i="12"/>
  <c r="P1329" i="12" s="1"/>
  <c r="M1327" i="12"/>
  <c r="K1327" i="12"/>
  <c r="Q1326" i="12"/>
  <c r="P1326" i="12" s="1"/>
  <c r="M1326" i="12"/>
  <c r="K1326" i="12"/>
  <c r="L1326" i="12"/>
  <c r="N1325" i="12"/>
  <c r="L1325" i="12"/>
  <c r="K1325" i="12"/>
  <c r="J1325" i="12"/>
  <c r="Q1325" i="12"/>
  <c r="P1325" i="12" s="1"/>
  <c r="M1323" i="12"/>
  <c r="K1323" i="12"/>
  <c r="Q1322" i="12"/>
  <c r="P1322" i="12" s="1"/>
  <c r="M1322" i="12"/>
  <c r="K1322" i="12"/>
  <c r="L1322" i="12"/>
  <c r="N1321" i="12"/>
  <c r="L1321" i="12"/>
  <c r="K1321" i="12"/>
  <c r="J1321" i="12"/>
  <c r="Q1321" i="12"/>
  <c r="P1321" i="12" s="1"/>
  <c r="M1319" i="12"/>
  <c r="K1319" i="12"/>
  <c r="Q1318" i="12"/>
  <c r="P1318" i="12" s="1"/>
  <c r="M1318" i="12"/>
  <c r="K1318" i="12"/>
  <c r="L1318" i="12"/>
  <c r="N1317" i="12"/>
  <c r="L1317" i="12"/>
  <c r="K1317" i="12"/>
  <c r="J1317" i="12"/>
  <c r="Q1317" i="12"/>
  <c r="P1317" i="12" s="1"/>
  <c r="M1315" i="12"/>
  <c r="K1315" i="12"/>
  <c r="Q1314" i="12"/>
  <c r="P1314" i="12" s="1"/>
  <c r="M1314" i="12"/>
  <c r="K1314" i="12"/>
  <c r="L1314" i="12"/>
  <c r="N1313" i="12"/>
  <c r="L1313" i="12"/>
  <c r="K1313" i="12"/>
  <c r="J1313" i="12"/>
  <c r="Q1313" i="12"/>
  <c r="P1313" i="12" s="1"/>
  <c r="K1312" i="12"/>
  <c r="Q1310" i="12"/>
  <c r="P1310" i="12" s="1"/>
  <c r="M1310" i="12"/>
  <c r="K1310" i="12"/>
  <c r="L1310" i="12"/>
  <c r="L1309" i="12"/>
  <c r="K1309" i="12"/>
  <c r="J1309" i="12"/>
  <c r="L1308" i="12"/>
  <c r="K1308" i="12"/>
  <c r="N1308" i="12"/>
  <c r="N1306" i="12"/>
  <c r="M1306" i="12"/>
  <c r="J1306" i="12"/>
  <c r="N1305" i="12"/>
  <c r="L1305" i="12"/>
  <c r="K1305" i="12"/>
  <c r="J1305" i="12"/>
  <c r="Q1305" i="12"/>
  <c r="P1305" i="12" s="1"/>
  <c r="L1304" i="12"/>
  <c r="K1304" i="12"/>
  <c r="N1304" i="12"/>
  <c r="M1303" i="12"/>
  <c r="L1303" i="12"/>
  <c r="N1301" i="12"/>
  <c r="L1301" i="12"/>
  <c r="K1301" i="12"/>
  <c r="J1301" i="12"/>
  <c r="Q1301" i="12"/>
  <c r="P1301" i="12" s="1"/>
  <c r="Q1300" i="12"/>
  <c r="P1300" i="12" s="1"/>
  <c r="L1300" i="12"/>
  <c r="M1300" i="12"/>
  <c r="Q1299" i="12"/>
  <c r="P1299" i="12" s="1"/>
  <c r="M1299" i="12"/>
  <c r="L1299" i="12"/>
  <c r="J1299" i="12"/>
  <c r="K1299" i="12"/>
  <c r="N1297" i="12"/>
  <c r="L1297" i="12"/>
  <c r="K1297" i="12"/>
  <c r="J1297" i="12"/>
  <c r="Q1297" i="12"/>
  <c r="P1297" i="12" s="1"/>
  <c r="Q1296" i="12"/>
  <c r="P1296" i="12" s="1"/>
  <c r="L1296" i="12"/>
  <c r="M1296" i="12"/>
  <c r="Q1295" i="12"/>
  <c r="P1295" i="12" s="1"/>
  <c r="M1295" i="12"/>
  <c r="L1295" i="12"/>
  <c r="J1295" i="12"/>
  <c r="K1295" i="12"/>
  <c r="N1293" i="12"/>
  <c r="L1293" i="12"/>
  <c r="K1293" i="12"/>
  <c r="J1293" i="12"/>
  <c r="Q1293" i="12"/>
  <c r="P1293" i="12" s="1"/>
  <c r="Q1292" i="12"/>
  <c r="P1292" i="12" s="1"/>
  <c r="L1292" i="12"/>
  <c r="M1292" i="12"/>
  <c r="Q1291" i="12"/>
  <c r="P1291" i="12" s="1"/>
  <c r="M1291" i="12"/>
  <c r="L1291" i="12"/>
  <c r="J1291" i="12"/>
  <c r="K1291" i="12"/>
  <c r="N1289" i="12"/>
  <c r="L1289" i="12"/>
  <c r="K1289" i="12"/>
  <c r="J1289" i="12"/>
  <c r="Q1289" i="12"/>
  <c r="P1289" i="12" s="1"/>
  <c r="Q1288" i="12"/>
  <c r="P1288" i="12" s="1"/>
  <c r="L1288" i="12"/>
  <c r="M1288" i="12"/>
  <c r="Q1287" i="12"/>
  <c r="P1287" i="12" s="1"/>
  <c r="M1287" i="12"/>
  <c r="L1287" i="12"/>
  <c r="J1287" i="12"/>
  <c r="K1287" i="12"/>
  <c r="N1285" i="12"/>
  <c r="L1285" i="12"/>
  <c r="K1285" i="12"/>
  <c r="J1285" i="12"/>
  <c r="Q1285" i="12"/>
  <c r="P1285" i="12" s="1"/>
  <c r="Q1284" i="12"/>
  <c r="P1284" i="12" s="1"/>
  <c r="L1284" i="12"/>
  <c r="M1284" i="12"/>
  <c r="Q1283" i="12"/>
  <c r="P1283" i="12" s="1"/>
  <c r="M1283" i="12"/>
  <c r="L1283" i="12"/>
  <c r="J1283" i="12"/>
  <c r="K1283" i="12"/>
  <c r="N1281" i="12"/>
  <c r="L1281" i="12"/>
  <c r="K1281" i="12"/>
  <c r="J1281" i="12"/>
  <c r="Q1281" i="12"/>
  <c r="P1281" i="12" s="1"/>
  <c r="Q1280" i="12"/>
  <c r="P1280" i="12" s="1"/>
  <c r="N1279" i="12"/>
  <c r="L1279" i="12"/>
  <c r="K1279" i="12"/>
  <c r="J1279" i="12"/>
  <c r="Q1279" i="12"/>
  <c r="P1279" i="12" s="1"/>
  <c r="K1278" i="12"/>
  <c r="N1278" i="12"/>
  <c r="N1277" i="12"/>
  <c r="L1277" i="12"/>
  <c r="J1277" i="12"/>
  <c r="K1277" i="12"/>
  <c r="Q1276" i="12"/>
  <c r="P1276" i="12" s="1"/>
  <c r="N1275" i="12"/>
  <c r="L1275" i="12"/>
  <c r="K1275" i="12"/>
  <c r="J1275" i="12"/>
  <c r="Q1275" i="12"/>
  <c r="P1275" i="12" s="1"/>
  <c r="K1274" i="12"/>
  <c r="N1274" i="12"/>
  <c r="N1273" i="12"/>
  <c r="L1273" i="12"/>
  <c r="J1273" i="12"/>
  <c r="K1273" i="12"/>
  <c r="Q1272" i="12"/>
  <c r="P1272" i="12" s="1"/>
  <c r="N1271" i="12"/>
  <c r="L1271" i="12"/>
  <c r="K1271" i="12"/>
  <c r="J1271" i="12"/>
  <c r="Q1271" i="12"/>
  <c r="P1271" i="12" s="1"/>
  <c r="K1270" i="12"/>
  <c r="N1270" i="12"/>
  <c r="N1269" i="12"/>
  <c r="L1269" i="12"/>
  <c r="J1269" i="12"/>
  <c r="K1269" i="12"/>
  <c r="Q1268" i="12"/>
  <c r="P1268" i="12" s="1"/>
  <c r="N1267" i="12"/>
  <c r="L1267" i="12"/>
  <c r="K1267" i="12"/>
  <c r="J1267" i="12"/>
  <c r="Q1267" i="12"/>
  <c r="P1267" i="12" s="1"/>
  <c r="K1266" i="12"/>
  <c r="N1266" i="12"/>
  <c r="N1265" i="12"/>
  <c r="L1265" i="12"/>
  <c r="J1265" i="12"/>
  <c r="K1265" i="12"/>
  <c r="Q1264" i="12"/>
  <c r="P1264" i="12" s="1"/>
  <c r="N1263" i="12"/>
  <c r="L1263" i="12"/>
  <c r="K1263" i="12"/>
  <c r="J1263" i="12"/>
  <c r="Q1263" i="12"/>
  <c r="P1263" i="12" s="1"/>
  <c r="K1262" i="12"/>
  <c r="N1262" i="12"/>
  <c r="N1261" i="12"/>
  <c r="L1261" i="12"/>
  <c r="J1261" i="12"/>
  <c r="K1261" i="12"/>
  <c r="Q1260" i="12"/>
  <c r="P1260" i="12" s="1"/>
  <c r="N1259" i="12"/>
  <c r="L1259" i="12"/>
  <c r="K1259" i="12"/>
  <c r="J1259" i="12"/>
  <c r="Q1259" i="12"/>
  <c r="P1259" i="12" s="1"/>
  <c r="K1258" i="12"/>
  <c r="N1258" i="12"/>
  <c r="N1257" i="12"/>
  <c r="L1257" i="12"/>
  <c r="J1257" i="12"/>
  <c r="K1257" i="12"/>
  <c r="Q1256" i="12"/>
  <c r="P1256" i="12" s="1"/>
  <c r="N1255" i="12"/>
  <c r="L1255" i="12"/>
  <c r="K1255" i="12"/>
  <c r="J1255" i="12"/>
  <c r="Q1255" i="12"/>
  <c r="P1255" i="12" s="1"/>
  <c r="K1254" i="12"/>
  <c r="N1254" i="12"/>
  <c r="N1253" i="12"/>
  <c r="L1253" i="12"/>
  <c r="J1253" i="12"/>
  <c r="K1253" i="12"/>
  <c r="Q1252" i="12"/>
  <c r="P1252" i="12" s="1"/>
  <c r="N1251" i="12"/>
  <c r="L1251" i="12"/>
  <c r="K1251" i="12"/>
  <c r="J1251" i="12"/>
  <c r="Q1251" i="12"/>
  <c r="P1251" i="12" s="1"/>
  <c r="M1250" i="12"/>
  <c r="N1249" i="12"/>
  <c r="L1249" i="12"/>
  <c r="J1249" i="12"/>
  <c r="K1249" i="12"/>
  <c r="N1247" i="12"/>
  <c r="L1247" i="12"/>
  <c r="K1247" i="12"/>
  <c r="J1247" i="12"/>
  <c r="Q1247" i="12"/>
  <c r="P1247" i="12" s="1"/>
  <c r="N1245" i="12"/>
  <c r="L1245" i="12"/>
  <c r="J1245" i="12"/>
  <c r="K1245" i="12"/>
  <c r="M1244" i="12"/>
  <c r="K1244" i="12"/>
  <c r="N1243" i="12"/>
  <c r="L1243" i="12"/>
  <c r="K1243" i="12"/>
  <c r="J1243" i="12"/>
  <c r="Q1243" i="12"/>
  <c r="P1243" i="12" s="1"/>
  <c r="N1241" i="12"/>
  <c r="L1241" i="12"/>
  <c r="J1241" i="12"/>
  <c r="K1241" i="12"/>
  <c r="M1240" i="12"/>
  <c r="N1239" i="12"/>
  <c r="L1239" i="12"/>
  <c r="K1239" i="12"/>
  <c r="J1239" i="12"/>
  <c r="Q1239" i="12"/>
  <c r="P1239" i="12" s="1"/>
  <c r="M1238" i="12"/>
  <c r="K1238" i="12"/>
  <c r="N1237" i="12"/>
  <c r="L1237" i="12"/>
  <c r="J1237" i="12"/>
  <c r="K1237" i="12"/>
  <c r="N1235" i="12"/>
  <c r="L1235" i="12"/>
  <c r="K1235" i="12"/>
  <c r="J1235" i="12"/>
  <c r="Q1235" i="12"/>
  <c r="P1235" i="12" s="1"/>
  <c r="M1234" i="12"/>
  <c r="N1233" i="12"/>
  <c r="L1233" i="12"/>
  <c r="J1233" i="12"/>
  <c r="K1233" i="12"/>
  <c r="N1231" i="12"/>
  <c r="L1231" i="12"/>
  <c r="K1231" i="12"/>
  <c r="J1231" i="12"/>
  <c r="Q1231" i="12"/>
  <c r="P1231" i="12" s="1"/>
  <c r="N1229" i="12"/>
  <c r="L1229" i="12"/>
  <c r="J1229" i="12"/>
  <c r="K1229" i="12"/>
  <c r="M1228" i="12"/>
  <c r="K1228" i="12"/>
  <c r="N1227" i="12"/>
  <c r="L1227" i="12"/>
  <c r="K1227" i="12"/>
  <c r="J1227" i="12"/>
  <c r="Q1227" i="12"/>
  <c r="P1227" i="12" s="1"/>
  <c r="N1225" i="12"/>
  <c r="L1225" i="12"/>
  <c r="J1225" i="12"/>
  <c r="K1225" i="12"/>
  <c r="M1224" i="12"/>
  <c r="N1223" i="12"/>
  <c r="L1223" i="12"/>
  <c r="K1223" i="12"/>
  <c r="J1223" i="12"/>
  <c r="Q1223" i="12"/>
  <c r="P1223" i="12" s="1"/>
  <c r="M1222" i="12"/>
  <c r="K1222" i="12"/>
  <c r="N1221" i="12"/>
  <c r="L1221" i="12"/>
  <c r="J1221" i="12"/>
  <c r="K1221" i="12"/>
  <c r="N1219" i="12"/>
  <c r="L1219" i="12"/>
  <c r="K1219" i="12"/>
  <c r="J1219" i="12"/>
  <c r="Q1219" i="12"/>
  <c r="P1219" i="12" s="1"/>
  <c r="M1218" i="12"/>
  <c r="N1217" i="12"/>
  <c r="L1217" i="12"/>
  <c r="J1217" i="12"/>
  <c r="K1217" i="12"/>
  <c r="N1215" i="12"/>
  <c r="L1215" i="12"/>
  <c r="K1215" i="12"/>
  <c r="J1215" i="12"/>
  <c r="Q1215" i="12"/>
  <c r="P1215" i="12" s="1"/>
  <c r="N1213" i="12"/>
  <c r="L1213" i="12"/>
  <c r="J1213" i="12"/>
  <c r="K1213" i="12"/>
  <c r="M1212" i="12"/>
  <c r="K1212" i="12"/>
  <c r="N1211" i="12"/>
  <c r="L1211" i="12"/>
  <c r="K1211" i="12"/>
  <c r="J1211" i="12"/>
  <c r="Q1211" i="12"/>
  <c r="P1211" i="12" s="1"/>
  <c r="N1209" i="12"/>
  <c r="L1209" i="12"/>
  <c r="J1209" i="12"/>
  <c r="K1209" i="12"/>
  <c r="M1208" i="12"/>
  <c r="N1207" i="12"/>
  <c r="L1207" i="12"/>
  <c r="K1207" i="12"/>
  <c r="J1207" i="12"/>
  <c r="Q1207" i="12"/>
  <c r="P1207" i="12" s="1"/>
  <c r="M1206" i="12"/>
  <c r="K1206" i="12"/>
  <c r="N1205" i="12"/>
  <c r="L1205" i="12"/>
  <c r="J1205" i="12"/>
  <c r="K1205" i="12"/>
  <c r="N1203" i="12"/>
  <c r="L1203" i="12"/>
  <c r="K1203" i="12"/>
  <c r="J1203" i="12"/>
  <c r="Q1203" i="12"/>
  <c r="P1203" i="12" s="1"/>
  <c r="M1202" i="12"/>
  <c r="M1200" i="12"/>
  <c r="L1200" i="12"/>
  <c r="N1199" i="12"/>
  <c r="L1199" i="12"/>
  <c r="K1199" i="12"/>
  <c r="J1199" i="12"/>
  <c r="Q1199" i="12"/>
  <c r="P1199" i="12" s="1"/>
  <c r="Q1198" i="12"/>
  <c r="P1198" i="12"/>
  <c r="M1198" i="12"/>
  <c r="L1198" i="12"/>
  <c r="K1198" i="12"/>
  <c r="M1196" i="12"/>
  <c r="L1196" i="12"/>
  <c r="N1195" i="12"/>
  <c r="L1195" i="12"/>
  <c r="K1195" i="12"/>
  <c r="J1195" i="12"/>
  <c r="Q1195" i="12"/>
  <c r="P1195" i="12" s="1"/>
  <c r="Q1194" i="12"/>
  <c r="P1194" i="12"/>
  <c r="M1194" i="12"/>
  <c r="L1194" i="12"/>
  <c r="K1194" i="12"/>
  <c r="M1192" i="12"/>
  <c r="L1192" i="12"/>
  <c r="N1191" i="12"/>
  <c r="L1191" i="12"/>
  <c r="K1191" i="12"/>
  <c r="J1191" i="12"/>
  <c r="Q1191" i="12"/>
  <c r="P1191" i="12" s="1"/>
  <c r="Q1190" i="12"/>
  <c r="P1190" i="12" s="1"/>
  <c r="M1190" i="12"/>
  <c r="L1190" i="12"/>
  <c r="K1190" i="12"/>
  <c r="M1188" i="12"/>
  <c r="L1188" i="12"/>
  <c r="N1187" i="12"/>
  <c r="L1187" i="12"/>
  <c r="K1187" i="12"/>
  <c r="J1187" i="12"/>
  <c r="Q1187" i="12"/>
  <c r="P1187" i="12" s="1"/>
  <c r="Q1186" i="12"/>
  <c r="P1186" i="12" s="1"/>
  <c r="M1186" i="12"/>
  <c r="L1186" i="12"/>
  <c r="K1186" i="12"/>
  <c r="M1184" i="12"/>
  <c r="L1184" i="12"/>
  <c r="N1183" i="12"/>
  <c r="L1183" i="12"/>
  <c r="K1183" i="12"/>
  <c r="J1183" i="12"/>
  <c r="Q1183" i="12"/>
  <c r="P1183" i="12" s="1"/>
  <c r="Q1182" i="12"/>
  <c r="P1182" i="12" s="1"/>
  <c r="M1182" i="12"/>
  <c r="L1182" i="12"/>
  <c r="K1182" i="12"/>
  <c r="M1180" i="12"/>
  <c r="L1180" i="12"/>
  <c r="N1179" i="12"/>
  <c r="L1179" i="12"/>
  <c r="K1179" i="12"/>
  <c r="J1179" i="12"/>
  <c r="Q1179" i="12"/>
  <c r="P1179" i="12" s="1"/>
  <c r="Q1178" i="12"/>
  <c r="P1178" i="12" s="1"/>
  <c r="M1178" i="12"/>
  <c r="L1178" i="12"/>
  <c r="K1178" i="12"/>
  <c r="M1176" i="12"/>
  <c r="L1176" i="12"/>
  <c r="N1175" i="12"/>
  <c r="L1175" i="12"/>
  <c r="K1175" i="12"/>
  <c r="J1175" i="12"/>
  <c r="Q1175" i="12"/>
  <c r="P1175" i="12" s="1"/>
  <c r="Q1174" i="12"/>
  <c r="P1174" i="12" s="1"/>
  <c r="M1174" i="12"/>
  <c r="L1174" i="12"/>
  <c r="K1174" i="12"/>
  <c r="M1172" i="12"/>
  <c r="L1172" i="12"/>
  <c r="N1171" i="12"/>
  <c r="L1171" i="12"/>
  <c r="K1171" i="12"/>
  <c r="J1171" i="12"/>
  <c r="Q1171" i="12"/>
  <c r="P1171" i="12" s="1"/>
  <c r="Q1170" i="12"/>
  <c r="P1170" i="12" s="1"/>
  <c r="M1170" i="12"/>
  <c r="L1170" i="12"/>
  <c r="K1170" i="12"/>
  <c r="M1168" i="12"/>
  <c r="L1168" i="12"/>
  <c r="N1167" i="12"/>
  <c r="L1167" i="12"/>
  <c r="K1167" i="12"/>
  <c r="J1167" i="12"/>
  <c r="Q1167" i="12"/>
  <c r="P1167" i="12" s="1"/>
  <c r="Q1166" i="12"/>
  <c r="P1166" i="12" s="1"/>
  <c r="M1166" i="12"/>
  <c r="L1166" i="12"/>
  <c r="K1166" i="12"/>
  <c r="M1164" i="12"/>
  <c r="L1164" i="12"/>
  <c r="N1163" i="12"/>
  <c r="L1163" i="12"/>
  <c r="K1163" i="12"/>
  <c r="J1163" i="12"/>
  <c r="Q1163" i="12"/>
  <c r="P1163" i="12" s="1"/>
  <c r="Q1162" i="12"/>
  <c r="P1162" i="12" s="1"/>
  <c r="M1162" i="12"/>
  <c r="L1162" i="12"/>
  <c r="K1162" i="12"/>
  <c r="M1160" i="12"/>
  <c r="L1160" i="12"/>
  <c r="N1159" i="12"/>
  <c r="L1159" i="12"/>
  <c r="K1159" i="12"/>
  <c r="J1159" i="12"/>
  <c r="Q1159" i="12"/>
  <c r="P1159" i="12" s="1"/>
  <c r="Q1158" i="12"/>
  <c r="P1158" i="12" s="1"/>
  <c r="M1158" i="12"/>
  <c r="L1158" i="12"/>
  <c r="K1158" i="12"/>
  <c r="L1157" i="12"/>
  <c r="K1157" i="12"/>
  <c r="N1157" i="12"/>
  <c r="L1156" i="12"/>
  <c r="K1156" i="12"/>
  <c r="N1154" i="12"/>
  <c r="L1154" i="12"/>
  <c r="K1154" i="12"/>
  <c r="J1154" i="12"/>
  <c r="Q1154" i="12"/>
  <c r="P1154" i="12" s="1"/>
  <c r="L1153" i="12"/>
  <c r="K1153" i="12"/>
  <c r="N1153" i="12"/>
  <c r="L1152" i="12"/>
  <c r="K1152" i="12"/>
  <c r="N1151" i="12"/>
  <c r="J1151" i="12"/>
  <c r="M1151" i="12"/>
  <c r="N1150" i="12"/>
  <c r="L1150" i="12"/>
  <c r="K1150" i="12"/>
  <c r="J1150" i="12"/>
  <c r="Q1150" i="12"/>
  <c r="P1150" i="12" s="1"/>
  <c r="L1149" i="12"/>
  <c r="K1149" i="12"/>
  <c r="N1149" i="12"/>
  <c r="L1148" i="12"/>
  <c r="M1148" i="12"/>
  <c r="M1147" i="12"/>
  <c r="N1147" i="12"/>
  <c r="N1146" i="12"/>
  <c r="L1146" i="12"/>
  <c r="K1146" i="12"/>
  <c r="J1146" i="12"/>
  <c r="Q1146" i="12"/>
  <c r="P1146" i="12" s="1"/>
  <c r="L1145" i="12"/>
  <c r="K1145" i="12"/>
  <c r="N1145" i="12"/>
  <c r="M1144" i="12"/>
  <c r="N1143" i="12"/>
  <c r="J1143" i="12"/>
  <c r="N1142" i="12"/>
  <c r="L1142" i="12"/>
  <c r="K1142" i="12"/>
  <c r="J1142" i="12"/>
  <c r="Q1142" i="12"/>
  <c r="P1142" i="12" s="1"/>
  <c r="L1141" i="12"/>
  <c r="K1141" i="12"/>
  <c r="N1141" i="12"/>
  <c r="M1140" i="12"/>
  <c r="L1140" i="12"/>
  <c r="Q1139" i="12"/>
  <c r="P1139" i="12" s="1"/>
  <c r="N1138" i="12"/>
  <c r="L1138" i="12"/>
  <c r="K1138" i="12"/>
  <c r="J1138" i="12"/>
  <c r="Q1138" i="12"/>
  <c r="P1138" i="12" s="1"/>
  <c r="L1137" i="12"/>
  <c r="K1137" i="12"/>
  <c r="N1137" i="12"/>
  <c r="N1135" i="12"/>
  <c r="J1135" i="12"/>
  <c r="M1135" i="12"/>
  <c r="N1134" i="12"/>
  <c r="L1134" i="12"/>
  <c r="K1134" i="12"/>
  <c r="J1134" i="12"/>
  <c r="Q1134" i="12"/>
  <c r="P1134" i="12" s="1"/>
  <c r="L1133" i="12"/>
  <c r="K1133" i="12"/>
  <c r="N1133" i="12"/>
  <c r="L1132" i="12"/>
  <c r="M1132" i="12"/>
  <c r="M1131" i="12"/>
  <c r="N1131" i="12"/>
  <c r="N1130" i="12"/>
  <c r="L1130" i="12"/>
  <c r="K1130" i="12"/>
  <c r="J1130" i="12"/>
  <c r="Q1130" i="12"/>
  <c r="P1130" i="12" s="1"/>
  <c r="L1129" i="12"/>
  <c r="K1129" i="12"/>
  <c r="N1129" i="12"/>
  <c r="M1128" i="12"/>
  <c r="N1127" i="12"/>
  <c r="M1127" i="12"/>
  <c r="J1127" i="12"/>
  <c r="N1126" i="12"/>
  <c r="L1126" i="12"/>
  <c r="K1126" i="12"/>
  <c r="J1126" i="12"/>
  <c r="Q1126" i="12"/>
  <c r="P1126" i="12" s="1"/>
  <c r="M1125" i="12"/>
  <c r="K1125" i="12"/>
  <c r="Q1125" i="12"/>
  <c r="P1125" i="12" s="1"/>
  <c r="Q1123" i="12"/>
  <c r="P1123" i="12" s="1"/>
  <c r="M1123" i="12"/>
  <c r="K1123" i="12"/>
  <c r="J1123" i="12"/>
  <c r="L1123" i="12"/>
  <c r="N1122" i="12"/>
  <c r="L1122" i="12"/>
  <c r="K1122" i="12"/>
  <c r="J1122" i="12"/>
  <c r="Q1122" i="12"/>
  <c r="P1122" i="12" s="1"/>
  <c r="M1121" i="12"/>
  <c r="K1121" i="12"/>
  <c r="Q1121" i="12"/>
  <c r="P1121" i="12" s="1"/>
  <c r="Q1119" i="12"/>
  <c r="P1119" i="12" s="1"/>
  <c r="M1119" i="12"/>
  <c r="K1119" i="12"/>
  <c r="J1119" i="12"/>
  <c r="L1119" i="12"/>
  <c r="N1118" i="12"/>
  <c r="L1118" i="12"/>
  <c r="K1118" i="12"/>
  <c r="J1118" i="12"/>
  <c r="Q1118" i="12"/>
  <c r="P1118" i="12" s="1"/>
  <c r="M1117" i="12"/>
  <c r="K1117" i="12"/>
  <c r="Q1117" i="12"/>
  <c r="P1117" i="12" s="1"/>
  <c r="Q1115" i="12"/>
  <c r="P1115" i="12" s="1"/>
  <c r="M1115" i="12"/>
  <c r="K1115" i="12"/>
  <c r="J1115" i="12"/>
  <c r="L1115" i="12"/>
  <c r="N1114" i="12"/>
  <c r="L1114" i="12"/>
  <c r="K1114" i="12"/>
  <c r="J1114" i="12"/>
  <c r="Q1114" i="12"/>
  <c r="P1114" i="12" s="1"/>
  <c r="M1113" i="12"/>
  <c r="K1113" i="12"/>
  <c r="Q1113" i="12"/>
  <c r="P1113" i="12" s="1"/>
  <c r="N1112" i="12"/>
  <c r="Q1111" i="12"/>
  <c r="P1111" i="12" s="1"/>
  <c r="M1111" i="12"/>
  <c r="K1111" i="12"/>
  <c r="J1111" i="12"/>
  <c r="L1111" i="12"/>
  <c r="N1110" i="12"/>
  <c r="L1110" i="12"/>
  <c r="K1110" i="12"/>
  <c r="J1110" i="12"/>
  <c r="Q1110" i="12"/>
  <c r="P1110" i="12" s="1"/>
  <c r="M1109" i="12"/>
  <c r="K1109" i="12"/>
  <c r="Q1109" i="12"/>
  <c r="P1109" i="12" s="1"/>
  <c r="Q1107" i="12"/>
  <c r="P1107" i="12" s="1"/>
  <c r="M1107" i="12"/>
  <c r="K1107" i="12"/>
  <c r="J1107" i="12"/>
  <c r="L1107" i="12"/>
  <c r="N1106" i="12"/>
  <c r="L1106" i="12"/>
  <c r="K1106" i="12"/>
  <c r="J1106" i="12"/>
  <c r="Q1106" i="12"/>
  <c r="P1106" i="12" s="1"/>
  <c r="M1105" i="12"/>
  <c r="K1105" i="12"/>
  <c r="Q1105" i="12"/>
  <c r="P1105" i="12" s="1"/>
  <c r="Q1103" i="12"/>
  <c r="P1103" i="12" s="1"/>
  <c r="M1103" i="12"/>
  <c r="K1103" i="12"/>
  <c r="J1103" i="12"/>
  <c r="L1103" i="12"/>
  <c r="N1102" i="12"/>
  <c r="L1102" i="12"/>
  <c r="K1102" i="12"/>
  <c r="J1102" i="12"/>
  <c r="Q1102" i="12"/>
  <c r="P1102" i="12" s="1"/>
  <c r="M1101" i="12"/>
  <c r="K1101" i="12"/>
  <c r="Q1101" i="12"/>
  <c r="P1101" i="12" s="1"/>
  <c r="Q1099" i="12"/>
  <c r="P1099" i="12" s="1"/>
  <c r="M1099" i="12"/>
  <c r="K1099" i="12"/>
  <c r="J1099" i="12"/>
  <c r="L1099" i="12"/>
  <c r="N1098" i="12"/>
  <c r="L1098" i="12"/>
  <c r="K1098" i="12"/>
  <c r="J1098" i="12"/>
  <c r="Q1098" i="12"/>
  <c r="P1098" i="12" s="1"/>
  <c r="M1097" i="12"/>
  <c r="K1097" i="12"/>
  <c r="Q1097" i="12"/>
  <c r="P1097" i="12" s="1"/>
  <c r="N1096" i="12"/>
  <c r="Q1095" i="12"/>
  <c r="P1095" i="12" s="1"/>
  <c r="M1095" i="12"/>
  <c r="K1095" i="12"/>
  <c r="J1095" i="12"/>
  <c r="L1095" i="12"/>
  <c r="N1094" i="12"/>
  <c r="L1094" i="12"/>
  <c r="K1094" i="12"/>
  <c r="J1094" i="12"/>
  <c r="Q1094" i="12"/>
  <c r="P1094" i="12" s="1"/>
  <c r="M1093" i="12"/>
  <c r="K1093" i="12"/>
  <c r="Q1093" i="12"/>
  <c r="P1093" i="12" s="1"/>
  <c r="Q1091" i="12"/>
  <c r="P1091" i="12" s="1"/>
  <c r="M1091" i="12"/>
  <c r="K1091" i="12"/>
  <c r="J1091" i="12"/>
  <c r="L1091" i="12"/>
  <c r="N1090" i="12"/>
  <c r="L1090" i="12"/>
  <c r="K1090" i="12"/>
  <c r="J1090" i="12"/>
  <c r="Q1090" i="12"/>
  <c r="P1090" i="12" s="1"/>
  <c r="M1089" i="12"/>
  <c r="K1089" i="12"/>
  <c r="Q1089" i="12"/>
  <c r="P1089" i="12" s="1"/>
  <c r="Q1087" i="12"/>
  <c r="P1087" i="12" s="1"/>
  <c r="M1087" i="12"/>
  <c r="K1087" i="12"/>
  <c r="J1087" i="12"/>
  <c r="L1087" i="12"/>
  <c r="N1086" i="12"/>
  <c r="L1086" i="12"/>
  <c r="K1086" i="12"/>
  <c r="J1086" i="12"/>
  <c r="Q1086" i="12"/>
  <c r="P1086" i="12" s="1"/>
  <c r="M1085" i="12"/>
  <c r="K1085" i="12"/>
  <c r="Q1085" i="12"/>
  <c r="P1085" i="12" s="1"/>
  <c r="Q1083" i="12"/>
  <c r="P1083" i="12" s="1"/>
  <c r="M1083" i="12"/>
  <c r="K1083" i="12"/>
  <c r="J1083" i="12"/>
  <c r="L1083" i="12"/>
  <c r="N1082" i="12"/>
  <c r="L1082" i="12"/>
  <c r="K1082" i="12"/>
  <c r="J1082" i="12"/>
  <c r="Q1082" i="12"/>
  <c r="P1082" i="12" s="1"/>
  <c r="M1081" i="12"/>
  <c r="K1081" i="12"/>
  <c r="Q1081" i="12"/>
  <c r="P1081" i="12" s="1"/>
  <c r="N1080" i="12"/>
  <c r="Q1079" i="12"/>
  <c r="P1079" i="12" s="1"/>
  <c r="M1079" i="12"/>
  <c r="K1079" i="12"/>
  <c r="J1079" i="12"/>
  <c r="L1079" i="12"/>
  <c r="N1078" i="12"/>
  <c r="L1078" i="12"/>
  <c r="K1078" i="12"/>
  <c r="J1078" i="12"/>
  <c r="Q1078" i="12"/>
  <c r="P1078" i="12" s="1"/>
  <c r="M1077" i="12"/>
  <c r="K1077" i="12"/>
  <c r="Q1077" i="12"/>
  <c r="P1077" i="12" s="1"/>
  <c r="Q1075" i="12"/>
  <c r="P1075" i="12" s="1"/>
  <c r="M1075" i="12"/>
  <c r="K1075" i="12"/>
  <c r="J1075" i="12"/>
  <c r="L1075" i="12"/>
  <c r="N1074" i="12"/>
  <c r="L1074" i="12"/>
  <c r="K1074" i="12"/>
  <c r="J1074" i="12"/>
  <c r="Q1074" i="12"/>
  <c r="P1074" i="12" s="1"/>
  <c r="M1073" i="12"/>
  <c r="K1073" i="12"/>
  <c r="Q1073" i="12"/>
  <c r="P1073" i="12" s="1"/>
  <c r="Q1071" i="12"/>
  <c r="P1071" i="12" s="1"/>
  <c r="M1071" i="12"/>
  <c r="K1071" i="12"/>
  <c r="J1071" i="12"/>
  <c r="L1071" i="12"/>
  <c r="N1069" i="12"/>
  <c r="L1069" i="12"/>
  <c r="J1069" i="12"/>
  <c r="Q1069" i="12"/>
  <c r="P1069" i="12" s="1"/>
  <c r="K1068" i="12"/>
  <c r="N1068" i="12"/>
  <c r="N1067" i="12"/>
  <c r="L1067" i="12"/>
  <c r="K1067" i="12"/>
  <c r="J1067" i="12"/>
  <c r="Q1067" i="12"/>
  <c r="P1067" i="12" s="1"/>
  <c r="N1065" i="12"/>
  <c r="L1065" i="12"/>
  <c r="J1065" i="12"/>
  <c r="Q1065" i="12"/>
  <c r="P1065" i="12" s="1"/>
  <c r="K1064" i="12"/>
  <c r="N1064" i="12"/>
  <c r="N1063" i="12"/>
  <c r="L1063" i="12"/>
  <c r="K1063" i="12"/>
  <c r="J1063" i="12"/>
  <c r="Q1063" i="12"/>
  <c r="P1063" i="12" s="1"/>
  <c r="N1061" i="12"/>
  <c r="L1061" i="12"/>
  <c r="J1061" i="12"/>
  <c r="Q1061" i="12"/>
  <c r="P1061" i="12" s="1"/>
  <c r="K1060" i="12"/>
  <c r="N1060" i="12"/>
  <c r="N1059" i="12"/>
  <c r="L1059" i="12"/>
  <c r="K1059" i="12"/>
  <c r="J1059" i="12"/>
  <c r="Q1059" i="12"/>
  <c r="P1059" i="12" s="1"/>
  <c r="N1057" i="12"/>
  <c r="L1057" i="12"/>
  <c r="J1057" i="12"/>
  <c r="Q1057" i="12"/>
  <c r="P1057" i="12" s="1"/>
  <c r="K1056" i="12"/>
  <c r="N1056" i="12"/>
  <c r="N1055" i="12"/>
  <c r="L1055" i="12"/>
  <c r="K1055" i="12"/>
  <c r="J1055" i="12"/>
  <c r="Q1055" i="12"/>
  <c r="P1055" i="12" s="1"/>
  <c r="N1053" i="12"/>
  <c r="L1053" i="12"/>
  <c r="J1053" i="12"/>
  <c r="Q1053" i="12"/>
  <c r="P1053" i="12" s="1"/>
  <c r="M1052" i="12"/>
  <c r="N1051" i="12"/>
  <c r="L1051" i="12"/>
  <c r="K1051" i="12"/>
  <c r="J1051" i="12"/>
  <c r="Q1051" i="12"/>
  <c r="P1051" i="12" s="1"/>
  <c r="M1050" i="12"/>
  <c r="K1050" i="12"/>
  <c r="N1049" i="12"/>
  <c r="L1049" i="12"/>
  <c r="J1049" i="12"/>
  <c r="Q1049" i="12"/>
  <c r="P1049" i="12" s="1"/>
  <c r="N1047" i="12"/>
  <c r="L1047" i="12"/>
  <c r="K1047" i="12"/>
  <c r="J1047" i="12"/>
  <c r="Q1047" i="12"/>
  <c r="P1047" i="12" s="1"/>
  <c r="M1046" i="12"/>
  <c r="N1045" i="12"/>
  <c r="L1045" i="12"/>
  <c r="J1045" i="12"/>
  <c r="Q1045" i="12"/>
  <c r="P1045" i="12" s="1"/>
  <c r="Q1044" i="12"/>
  <c r="P1044" i="12" s="1"/>
  <c r="N1043" i="12"/>
  <c r="L1043" i="12"/>
  <c r="K1043" i="12"/>
  <c r="J1043" i="12"/>
  <c r="Q1043" i="12"/>
  <c r="P1043" i="12" s="1"/>
  <c r="N1041" i="12"/>
  <c r="L1041" i="12"/>
  <c r="J1041" i="12"/>
  <c r="Q1041" i="12"/>
  <c r="P1041" i="12" s="1"/>
  <c r="M1040" i="12"/>
  <c r="K1040" i="12"/>
  <c r="N1039" i="12"/>
  <c r="L1039" i="12"/>
  <c r="K1039" i="12"/>
  <c r="J1039" i="12"/>
  <c r="Q1039" i="12"/>
  <c r="P1039" i="12" s="1"/>
  <c r="Q1038" i="12"/>
  <c r="P1038" i="12" s="1"/>
  <c r="N1037" i="12"/>
  <c r="L1037" i="12"/>
  <c r="J1037" i="12"/>
  <c r="Q1037" i="12"/>
  <c r="P1037" i="12" s="1"/>
  <c r="M1036" i="12"/>
  <c r="N1035" i="12"/>
  <c r="L1035" i="12"/>
  <c r="K1035" i="12"/>
  <c r="J1035" i="12"/>
  <c r="Q1035" i="12"/>
  <c r="P1035" i="12" s="1"/>
  <c r="M1034" i="12"/>
  <c r="K1034" i="12"/>
  <c r="N1033" i="12"/>
  <c r="L1033" i="12"/>
  <c r="J1033" i="12"/>
  <c r="Q1033" i="12"/>
  <c r="P1033" i="12" s="1"/>
  <c r="N1031" i="12"/>
  <c r="L1031" i="12"/>
  <c r="K1031" i="12"/>
  <c r="J1031" i="12"/>
  <c r="Q1031" i="12"/>
  <c r="P1031" i="12" s="1"/>
  <c r="M1030" i="12"/>
  <c r="N1029" i="12"/>
  <c r="L1029" i="12"/>
  <c r="J1029" i="12"/>
  <c r="Q1029" i="12"/>
  <c r="P1029" i="12" s="1"/>
  <c r="Q1028" i="12"/>
  <c r="P1028" i="12" s="1"/>
  <c r="N1027" i="12"/>
  <c r="L1027" i="12"/>
  <c r="K1027" i="12"/>
  <c r="J1027" i="12"/>
  <c r="Q1027" i="12"/>
  <c r="P1027" i="12" s="1"/>
  <c r="N1025" i="12"/>
  <c r="L1025" i="12"/>
  <c r="J1025" i="12"/>
  <c r="Q1025" i="12"/>
  <c r="P1025" i="12" s="1"/>
  <c r="M1024" i="12"/>
  <c r="K1024" i="12"/>
  <c r="N1023" i="12"/>
  <c r="L1023" i="12"/>
  <c r="K1023" i="12"/>
  <c r="J1023" i="12"/>
  <c r="Q1023" i="12"/>
  <c r="P1023" i="12" s="1"/>
  <c r="Q1022" i="12"/>
  <c r="P1022" i="12" s="1"/>
  <c r="N1021" i="12"/>
  <c r="L1021" i="12"/>
  <c r="J1021" i="12"/>
  <c r="Q1021" i="12"/>
  <c r="P1021" i="12" s="1"/>
  <c r="M1020" i="12"/>
  <c r="N1019" i="12"/>
  <c r="L1019" i="12"/>
  <c r="K1019" i="12"/>
  <c r="J1019" i="12"/>
  <c r="Q1019" i="12"/>
  <c r="P1019" i="12" s="1"/>
  <c r="M1018" i="12"/>
  <c r="K1018" i="12"/>
  <c r="N1017" i="12"/>
  <c r="L1017" i="12"/>
  <c r="J1017" i="12"/>
  <c r="Q1017" i="12"/>
  <c r="P1017" i="12" s="1"/>
  <c r="N1015" i="12"/>
  <c r="L1015" i="12"/>
  <c r="K1015" i="12"/>
  <c r="J1015" i="12"/>
  <c r="Q1015" i="12"/>
  <c r="P1015" i="12" s="1"/>
  <c r="M1014" i="12"/>
  <c r="N1013" i="12"/>
  <c r="L1013" i="12"/>
  <c r="J1013" i="12"/>
  <c r="Q1013" i="12"/>
  <c r="P1013" i="12" s="1"/>
  <c r="Q1012" i="12"/>
  <c r="P1012" i="12" s="1"/>
  <c r="N1011" i="12"/>
  <c r="L1011" i="12"/>
  <c r="K1011" i="12"/>
  <c r="J1011" i="12"/>
  <c r="Q1011" i="12"/>
  <c r="P1011" i="12" s="1"/>
  <c r="N1009" i="12"/>
  <c r="L1009" i="12"/>
  <c r="J1009" i="12"/>
  <c r="Q1009" i="12"/>
  <c r="P1009" i="12" s="1"/>
  <c r="M1008" i="12"/>
  <c r="K1008" i="12"/>
  <c r="N1007" i="12"/>
  <c r="L1007" i="12"/>
  <c r="K1007" i="12"/>
  <c r="J1007" i="12"/>
  <c r="Q1007" i="12"/>
  <c r="P1007" i="12" s="1"/>
  <c r="Q1006" i="12"/>
  <c r="P1006" i="12" s="1"/>
  <c r="N1005" i="12"/>
  <c r="L1005" i="12"/>
  <c r="J1005" i="12"/>
  <c r="Q1005" i="12"/>
  <c r="P1005" i="12" s="1"/>
  <c r="M1004" i="12"/>
  <c r="N1003" i="12"/>
  <c r="L1003" i="12"/>
  <c r="K1003" i="12"/>
  <c r="J1003" i="12"/>
  <c r="Q1003" i="12"/>
  <c r="P1003" i="12" s="1"/>
  <c r="M1002" i="12"/>
  <c r="K1002" i="12"/>
  <c r="N1001" i="12"/>
  <c r="L1001" i="12"/>
  <c r="J1001" i="12"/>
  <c r="Q1001" i="12"/>
  <c r="P1001" i="12" s="1"/>
  <c r="N999" i="12"/>
  <c r="L999" i="12"/>
  <c r="K999" i="12"/>
  <c r="J999" i="12"/>
  <c r="Q999" i="12"/>
  <c r="P999" i="12" s="1"/>
  <c r="M998" i="12"/>
  <c r="N997" i="12"/>
  <c r="L997" i="12"/>
  <c r="J997" i="12"/>
  <c r="Q997" i="12"/>
  <c r="P997" i="12" s="1"/>
  <c r="Q996" i="12"/>
  <c r="P996" i="12" s="1"/>
  <c r="N995" i="12"/>
  <c r="L995" i="12"/>
  <c r="K995" i="12"/>
  <c r="J995" i="12"/>
  <c r="Q995" i="12"/>
  <c r="P995" i="12" s="1"/>
  <c r="N993" i="12"/>
  <c r="L993" i="12"/>
  <c r="J993" i="12"/>
  <c r="Q993" i="12"/>
  <c r="P993" i="12" s="1"/>
  <c r="M992" i="12"/>
  <c r="K992" i="12"/>
  <c r="N991" i="12"/>
  <c r="L991" i="12"/>
  <c r="K991" i="12"/>
  <c r="J991" i="12"/>
  <c r="Q991" i="12"/>
  <c r="P991" i="12" s="1"/>
  <c r="Q990" i="12"/>
  <c r="P990" i="12" s="1"/>
  <c r="M990" i="12"/>
  <c r="L990" i="12"/>
  <c r="Q989" i="12"/>
  <c r="P989" i="12" s="1"/>
  <c r="M989" i="12"/>
  <c r="L989" i="12"/>
  <c r="J989" i="12"/>
  <c r="K989" i="12"/>
  <c r="N988" i="12"/>
  <c r="N987" i="12"/>
  <c r="L987" i="12"/>
  <c r="K987" i="12"/>
  <c r="J987" i="12"/>
  <c r="Q987" i="12"/>
  <c r="P987" i="12" s="1"/>
  <c r="Q986" i="12"/>
  <c r="P986" i="12" s="1"/>
  <c r="M986" i="12"/>
  <c r="L986" i="12"/>
  <c r="Q985" i="12"/>
  <c r="P985" i="12" s="1"/>
  <c r="M985" i="12"/>
  <c r="L985" i="12"/>
  <c r="J985" i="12"/>
  <c r="K985" i="12"/>
  <c r="N983" i="12"/>
  <c r="L983" i="12"/>
  <c r="K983" i="12"/>
  <c r="J983" i="12"/>
  <c r="Q983" i="12"/>
  <c r="P983" i="12" s="1"/>
  <c r="Q982" i="12"/>
  <c r="P982" i="12" s="1"/>
  <c r="M982" i="12"/>
  <c r="L982" i="12"/>
  <c r="Q981" i="12"/>
  <c r="P981" i="12" s="1"/>
  <c r="M981" i="12"/>
  <c r="L981" i="12"/>
  <c r="J981" i="12"/>
  <c r="K981" i="12"/>
  <c r="N980" i="12"/>
  <c r="N979" i="12"/>
  <c r="L979" i="12"/>
  <c r="K979" i="12"/>
  <c r="J979" i="12"/>
  <c r="Q979" i="12"/>
  <c r="P979" i="12" s="1"/>
  <c r="Q978" i="12"/>
  <c r="P978" i="12" s="1"/>
  <c r="M978" i="12"/>
  <c r="L978" i="12"/>
  <c r="Q977" i="12"/>
  <c r="P977" i="12" s="1"/>
  <c r="M977" i="12"/>
  <c r="L977" i="12"/>
  <c r="J977" i="12"/>
  <c r="K977" i="12"/>
  <c r="N975" i="12"/>
  <c r="L975" i="12"/>
  <c r="K975" i="12"/>
  <c r="J975" i="12"/>
  <c r="Q975" i="12"/>
  <c r="P975" i="12" s="1"/>
  <c r="Q974" i="12"/>
  <c r="P974" i="12" s="1"/>
  <c r="M974" i="12"/>
  <c r="L974" i="12"/>
  <c r="Q973" i="12"/>
  <c r="P973" i="12" s="1"/>
  <c r="M973" i="12"/>
  <c r="L973" i="12"/>
  <c r="J973" i="12"/>
  <c r="K973" i="12"/>
  <c r="N972" i="12"/>
  <c r="N971" i="12"/>
  <c r="L971" i="12"/>
  <c r="K971" i="12"/>
  <c r="J971" i="12"/>
  <c r="Q971" i="12"/>
  <c r="P971" i="12" s="1"/>
  <c r="Q970" i="12"/>
  <c r="P970" i="12" s="1"/>
  <c r="M970" i="12"/>
  <c r="L970" i="12"/>
  <c r="Q969" i="12"/>
  <c r="P969" i="12" s="1"/>
  <c r="M969" i="12"/>
  <c r="L969" i="12"/>
  <c r="J969" i="12"/>
  <c r="K969" i="12"/>
  <c r="N967" i="12"/>
  <c r="L967" i="12"/>
  <c r="K967" i="12"/>
  <c r="J967" i="12"/>
  <c r="Q967" i="12"/>
  <c r="P967" i="12" s="1"/>
  <c r="Q966" i="12"/>
  <c r="P966" i="12" s="1"/>
  <c r="M966" i="12"/>
  <c r="L966" i="12"/>
  <c r="Q965" i="12"/>
  <c r="P965" i="12" s="1"/>
  <c r="M965" i="12"/>
  <c r="L965" i="12"/>
  <c r="J965" i="12"/>
  <c r="K965" i="12"/>
  <c r="N964" i="12"/>
  <c r="N963" i="12"/>
  <c r="L963" i="12"/>
  <c r="K963" i="12"/>
  <c r="J963" i="12"/>
  <c r="Q963" i="12"/>
  <c r="P963" i="12" s="1"/>
  <c r="Q962" i="12"/>
  <c r="P962" i="12" s="1"/>
  <c r="M962" i="12"/>
  <c r="L962" i="12"/>
  <c r="Q961" i="12"/>
  <c r="P961" i="12" s="1"/>
  <c r="M961" i="12"/>
  <c r="L961" i="12"/>
  <c r="J961" i="12"/>
  <c r="K961" i="12"/>
  <c r="Q960" i="12"/>
  <c r="P960" i="12" s="1"/>
  <c r="N960" i="12"/>
  <c r="L960" i="12"/>
  <c r="K960" i="12"/>
  <c r="J960" i="12"/>
  <c r="M960" i="12"/>
  <c r="L959" i="12"/>
  <c r="K959" i="12"/>
  <c r="N959" i="12"/>
  <c r="L958" i="12"/>
  <c r="K958" i="12"/>
  <c r="Q957" i="12"/>
  <c r="P957" i="12" s="1"/>
  <c r="N956" i="12"/>
  <c r="L956" i="12"/>
  <c r="K956" i="12"/>
  <c r="J956" i="12"/>
  <c r="Q956" i="12"/>
  <c r="P956" i="12" s="1"/>
  <c r="L955" i="12"/>
  <c r="K955" i="12"/>
  <c r="N955" i="12"/>
  <c r="L954" i="12"/>
  <c r="K954" i="12"/>
  <c r="Q953" i="12"/>
  <c r="P953" i="12" s="1"/>
  <c r="M953" i="12"/>
  <c r="N952" i="12"/>
  <c r="L952" i="12"/>
  <c r="K952" i="12"/>
  <c r="J952" i="12"/>
  <c r="Q952" i="12"/>
  <c r="P952" i="12" s="1"/>
  <c r="L951" i="12"/>
  <c r="K951" i="12"/>
  <c r="N951" i="12"/>
  <c r="L950" i="12"/>
  <c r="K950" i="12"/>
  <c r="N948" i="12"/>
  <c r="L948" i="12"/>
  <c r="K948" i="12"/>
  <c r="J948" i="12"/>
  <c r="Q948" i="12"/>
  <c r="P948" i="12" s="1"/>
  <c r="L947" i="12"/>
  <c r="K947" i="12"/>
  <c r="N947" i="12"/>
  <c r="L946" i="12"/>
  <c r="K946" i="12"/>
  <c r="M945" i="12"/>
  <c r="N944" i="12"/>
  <c r="L944" i="12"/>
  <c r="K944" i="12"/>
  <c r="J944" i="12"/>
  <c r="Q944" i="12"/>
  <c r="P944" i="12" s="1"/>
  <c r="L943" i="12"/>
  <c r="K943" i="12"/>
  <c r="N943" i="12"/>
  <c r="L942" i="12"/>
  <c r="K942" i="12"/>
  <c r="Q941" i="12"/>
  <c r="P941" i="12" s="1"/>
  <c r="N940" i="12"/>
  <c r="L940" i="12"/>
  <c r="K940" i="12"/>
  <c r="J940" i="12"/>
  <c r="Q940" i="12"/>
  <c r="P940" i="12" s="1"/>
  <c r="L939" i="12"/>
  <c r="K939" i="12"/>
  <c r="N939" i="12"/>
  <c r="L938" i="12"/>
  <c r="K938" i="12"/>
  <c r="Q937" i="12"/>
  <c r="P937" i="12" s="1"/>
  <c r="M937" i="12"/>
  <c r="N936" i="12"/>
  <c r="L936" i="12"/>
  <c r="K936" i="12"/>
  <c r="J936" i="12"/>
  <c r="Q936" i="12"/>
  <c r="P936" i="12" s="1"/>
  <c r="L935" i="12"/>
  <c r="K935" i="12"/>
  <c r="N935" i="12"/>
  <c r="L934" i="12"/>
  <c r="K934" i="12"/>
  <c r="N932" i="12"/>
  <c r="L932" i="12"/>
  <c r="K932" i="12"/>
  <c r="J932" i="12"/>
  <c r="Q932" i="12"/>
  <c r="P932" i="12" s="1"/>
  <c r="L931" i="12"/>
  <c r="K931" i="12"/>
  <c r="N931" i="12"/>
  <c r="L930" i="12"/>
  <c r="K930" i="12"/>
  <c r="M929" i="12"/>
  <c r="N928" i="12"/>
  <c r="L928" i="12"/>
  <c r="K928" i="12"/>
  <c r="J928" i="12"/>
  <c r="Q928" i="12"/>
  <c r="P928" i="12" s="1"/>
  <c r="L927" i="12"/>
  <c r="K927" i="12"/>
  <c r="N927" i="12"/>
  <c r="L926" i="12"/>
  <c r="K926" i="12"/>
  <c r="Q925" i="12"/>
  <c r="P925" i="12" s="1"/>
  <c r="N924" i="12"/>
  <c r="L924" i="12"/>
  <c r="K924" i="12"/>
  <c r="J924" i="12"/>
  <c r="Q924" i="12"/>
  <c r="P924" i="12" s="1"/>
  <c r="L923" i="12"/>
  <c r="K923" i="12"/>
  <c r="N923" i="12"/>
  <c r="L922" i="12"/>
  <c r="K922" i="12"/>
  <c r="Q921" i="12"/>
  <c r="P921" i="12" s="1"/>
  <c r="M921" i="12"/>
  <c r="N920" i="12"/>
  <c r="L920" i="12"/>
  <c r="K920" i="12"/>
  <c r="J920" i="12"/>
  <c r="Q920" i="12"/>
  <c r="P920" i="12" s="1"/>
  <c r="L919" i="12"/>
  <c r="K919" i="12"/>
  <c r="N919" i="12"/>
  <c r="M918" i="12"/>
  <c r="L918" i="12"/>
  <c r="M917" i="12"/>
  <c r="N917" i="12"/>
  <c r="N916" i="12"/>
  <c r="L916" i="12"/>
  <c r="K916" i="12"/>
  <c r="J916" i="12"/>
  <c r="Q916" i="12"/>
  <c r="P916" i="12" s="1"/>
  <c r="L915" i="12"/>
  <c r="K915" i="12"/>
  <c r="N915" i="12"/>
  <c r="M914" i="12"/>
  <c r="N913" i="12"/>
  <c r="J913" i="12"/>
  <c r="N912" i="12"/>
  <c r="L912" i="12"/>
  <c r="K912" i="12"/>
  <c r="J912" i="12"/>
  <c r="Q912" i="12"/>
  <c r="P912" i="12" s="1"/>
  <c r="L911" i="12"/>
  <c r="K911" i="12"/>
  <c r="N911" i="12"/>
  <c r="L910" i="12"/>
  <c r="Q909" i="12"/>
  <c r="P909" i="12" s="1"/>
  <c r="N908" i="12"/>
  <c r="L908" i="12"/>
  <c r="K908" i="12"/>
  <c r="J908" i="12"/>
  <c r="Q908" i="12"/>
  <c r="P908" i="12" s="1"/>
  <c r="L907" i="12"/>
  <c r="K907" i="12"/>
  <c r="N907" i="12"/>
  <c r="N905" i="12"/>
  <c r="M905" i="12"/>
  <c r="J905" i="12"/>
  <c r="N904" i="12"/>
  <c r="L904" i="12"/>
  <c r="K904" i="12"/>
  <c r="J904" i="12"/>
  <c r="Q904" i="12"/>
  <c r="P904" i="12" s="1"/>
  <c r="L903" i="12"/>
  <c r="K903" i="12"/>
  <c r="N903" i="12"/>
  <c r="M902" i="12"/>
  <c r="L902" i="12"/>
  <c r="M901" i="12"/>
  <c r="N901" i="12"/>
  <c r="N900" i="12"/>
  <c r="L900" i="12"/>
  <c r="K900" i="12"/>
  <c r="J900" i="12"/>
  <c r="Q900" i="12"/>
  <c r="P900" i="12" s="1"/>
  <c r="L899" i="12"/>
  <c r="K899" i="12"/>
  <c r="N899" i="12"/>
  <c r="M898" i="12"/>
  <c r="N897" i="12"/>
  <c r="J897" i="12"/>
  <c r="N896" i="12"/>
  <c r="L896" i="12"/>
  <c r="K896" i="12"/>
  <c r="J896" i="12"/>
  <c r="Q896" i="12"/>
  <c r="P896" i="12" s="1"/>
  <c r="L895" i="12"/>
  <c r="K895" i="12"/>
  <c r="N895" i="12"/>
  <c r="L894" i="12"/>
  <c r="Q893" i="12"/>
  <c r="P893" i="12" s="1"/>
  <c r="N892" i="12"/>
  <c r="L892" i="12"/>
  <c r="K892" i="12"/>
  <c r="J892" i="12"/>
  <c r="Q892" i="12"/>
  <c r="P892" i="12" s="1"/>
  <c r="L891" i="12"/>
  <c r="K891" i="12"/>
  <c r="N891" i="12"/>
  <c r="N889" i="12"/>
  <c r="M889" i="12"/>
  <c r="J889" i="12"/>
  <c r="N888" i="12"/>
  <c r="L888" i="12"/>
  <c r="K888" i="12"/>
  <c r="J888" i="12"/>
  <c r="Q888" i="12"/>
  <c r="P888" i="12" s="1"/>
  <c r="L887" i="12"/>
  <c r="K887" i="12"/>
  <c r="N887" i="12"/>
  <c r="M886" i="12"/>
  <c r="L886" i="12"/>
  <c r="M885" i="12"/>
  <c r="N885" i="12"/>
  <c r="N884" i="12"/>
  <c r="L884" i="12"/>
  <c r="K884" i="12"/>
  <c r="J884" i="12"/>
  <c r="Q884" i="12"/>
  <c r="P884" i="12" s="1"/>
  <c r="M883" i="12"/>
  <c r="K883" i="12"/>
  <c r="Q882" i="12"/>
  <c r="P882" i="12" s="1"/>
  <c r="L882" i="12"/>
  <c r="K882" i="12"/>
  <c r="Q881" i="12"/>
  <c r="P881" i="12" s="1"/>
  <c r="M881" i="12"/>
  <c r="K881" i="12"/>
  <c r="J881" i="12"/>
  <c r="L881" i="12"/>
  <c r="N880" i="12"/>
  <c r="L880" i="12"/>
  <c r="K880" i="12"/>
  <c r="J880" i="12"/>
  <c r="Q880" i="12"/>
  <c r="P880" i="12" s="1"/>
  <c r="M879" i="12"/>
  <c r="K879" i="12"/>
  <c r="Q878" i="12"/>
  <c r="P878" i="12" s="1"/>
  <c r="L878" i="12"/>
  <c r="K878" i="12"/>
  <c r="Q877" i="12"/>
  <c r="P877" i="12" s="1"/>
  <c r="M877" i="12"/>
  <c r="K877" i="12"/>
  <c r="J877" i="12"/>
  <c r="L877" i="12"/>
  <c r="N876" i="12"/>
  <c r="L876" i="12"/>
  <c r="K876" i="12"/>
  <c r="J876" i="12"/>
  <c r="Q876" i="12"/>
  <c r="P876" i="12" s="1"/>
  <c r="M875" i="12"/>
  <c r="K875" i="12"/>
  <c r="Q874" i="12"/>
  <c r="P874" i="12" s="1"/>
  <c r="L874" i="12"/>
  <c r="K874" i="12"/>
  <c r="Q873" i="12"/>
  <c r="P873" i="12" s="1"/>
  <c r="M873" i="12"/>
  <c r="K873" i="12"/>
  <c r="J873" i="12"/>
  <c r="L873" i="12"/>
  <c r="N872" i="12"/>
  <c r="L872" i="12"/>
  <c r="K872" i="12"/>
  <c r="J872" i="12"/>
  <c r="Q872" i="12"/>
  <c r="P872" i="12" s="1"/>
  <c r="M871" i="12"/>
  <c r="K871" i="12"/>
  <c r="Q870" i="12"/>
  <c r="P870" i="12" s="1"/>
  <c r="L870" i="12"/>
  <c r="K870" i="12"/>
  <c r="Q869" i="12"/>
  <c r="P869" i="12" s="1"/>
  <c r="M869" i="12"/>
  <c r="K869" i="12"/>
  <c r="J869" i="12"/>
  <c r="L869" i="12"/>
  <c r="N868" i="12"/>
  <c r="L868" i="12"/>
  <c r="K868" i="12"/>
  <c r="J868" i="12"/>
  <c r="Q868" i="12"/>
  <c r="P868" i="12" s="1"/>
  <c r="M867" i="12"/>
  <c r="K867" i="12"/>
  <c r="Q866" i="12"/>
  <c r="P866" i="12" s="1"/>
  <c r="L866" i="12"/>
  <c r="K866" i="12"/>
  <c r="Q865" i="12"/>
  <c r="P865" i="12" s="1"/>
  <c r="M865" i="12"/>
  <c r="K865" i="12"/>
  <c r="J865" i="12"/>
  <c r="L865" i="12"/>
  <c r="N864" i="12"/>
  <c r="L864" i="12"/>
  <c r="K864" i="12"/>
  <c r="J864" i="12"/>
  <c r="Q864" i="12"/>
  <c r="P864" i="12" s="1"/>
  <c r="M863" i="12"/>
  <c r="K863" i="12"/>
  <c r="Q862" i="12"/>
  <c r="P862" i="12" s="1"/>
  <c r="L862" i="12"/>
  <c r="K862" i="12"/>
  <c r="Q861" i="12"/>
  <c r="P861" i="12" s="1"/>
  <c r="M861" i="12"/>
  <c r="K861" i="12"/>
  <c r="J861" i="12"/>
  <c r="L861" i="12"/>
  <c r="N860" i="12"/>
  <c r="L860" i="12"/>
  <c r="K860" i="12"/>
  <c r="J860" i="12"/>
  <c r="Q860" i="12"/>
  <c r="P860" i="12" s="1"/>
  <c r="M859" i="12"/>
  <c r="K859" i="12"/>
  <c r="Q858" i="12"/>
  <c r="P858" i="12" s="1"/>
  <c r="L858" i="12"/>
  <c r="K858" i="12"/>
  <c r="Q857" i="12"/>
  <c r="P857" i="12" s="1"/>
  <c r="M857" i="12"/>
  <c r="K857" i="12"/>
  <c r="J857" i="12"/>
  <c r="L857" i="12"/>
  <c r="N856" i="12"/>
  <c r="L856" i="12"/>
  <c r="K856" i="12"/>
  <c r="J856" i="12"/>
  <c r="Q856" i="12"/>
  <c r="P856" i="12" s="1"/>
  <c r="M855" i="12"/>
  <c r="K855" i="12"/>
  <c r="Q854" i="12"/>
  <c r="P854" i="12" s="1"/>
  <c r="L854" i="12"/>
  <c r="K854" i="12"/>
  <c r="Q853" i="12"/>
  <c r="P853" i="12" s="1"/>
  <c r="M853" i="12"/>
  <c r="K853" i="12"/>
  <c r="J853" i="12"/>
  <c r="L853" i="12"/>
  <c r="N852" i="12"/>
  <c r="L852" i="12"/>
  <c r="K852" i="12"/>
  <c r="J852" i="12"/>
  <c r="Q852" i="12"/>
  <c r="P852" i="12" s="1"/>
  <c r="M851" i="12"/>
  <c r="K851" i="12"/>
  <c r="Q850" i="12"/>
  <c r="P850" i="12" s="1"/>
  <c r="L850" i="12"/>
  <c r="K850" i="12"/>
  <c r="Q849" i="12"/>
  <c r="P849" i="12" s="1"/>
  <c r="M849" i="12"/>
  <c r="K849" i="12"/>
  <c r="J849" i="12"/>
  <c r="L849" i="12"/>
  <c r="N848" i="12"/>
  <c r="L848" i="12"/>
  <c r="K848" i="12"/>
  <c r="J848" i="12"/>
  <c r="Q848" i="12"/>
  <c r="P848" i="12" s="1"/>
  <c r="M847" i="12"/>
  <c r="K847" i="12"/>
  <c r="Q846" i="12"/>
  <c r="P846" i="12" s="1"/>
  <c r="N845" i="12"/>
  <c r="L845" i="12"/>
  <c r="K845" i="12"/>
  <c r="J845" i="12"/>
  <c r="Q845" i="12"/>
  <c r="P845" i="12" s="1"/>
  <c r="K844" i="12"/>
  <c r="N844" i="12"/>
  <c r="N843" i="12"/>
  <c r="L843" i="12"/>
  <c r="J843" i="12"/>
  <c r="K843" i="12"/>
  <c r="Q842" i="12"/>
  <c r="P842" i="12" s="1"/>
  <c r="N841" i="12"/>
  <c r="L841" i="12"/>
  <c r="K841" i="12"/>
  <c r="J841" i="12"/>
  <c r="Q841" i="12"/>
  <c r="P841" i="12" s="1"/>
  <c r="K840" i="12"/>
  <c r="N840" i="12"/>
  <c r="N839" i="12"/>
  <c r="L839" i="12"/>
  <c r="J839" i="12"/>
  <c r="K839" i="12"/>
  <c r="Q838" i="12"/>
  <c r="P838" i="12" s="1"/>
  <c r="N837" i="12"/>
  <c r="L837" i="12"/>
  <c r="K837" i="12"/>
  <c r="J837" i="12"/>
  <c r="Q837" i="12"/>
  <c r="P837" i="12" s="1"/>
  <c r="K836" i="12"/>
  <c r="N836" i="12"/>
  <c r="N835" i="12"/>
  <c r="L835" i="12"/>
  <c r="J835" i="12"/>
  <c r="K835" i="12"/>
  <c r="Q834" i="12"/>
  <c r="P834" i="12" s="1"/>
  <c r="N833" i="12"/>
  <c r="L833" i="12"/>
  <c r="K833" i="12"/>
  <c r="J833" i="12"/>
  <c r="Q833" i="12"/>
  <c r="P833" i="12" s="1"/>
  <c r="K832" i="12"/>
  <c r="N832" i="12"/>
  <c r="N831" i="12"/>
  <c r="L831" i="12"/>
  <c r="J831" i="12"/>
  <c r="K831" i="12"/>
  <c r="Q830" i="12"/>
  <c r="P830" i="12" s="1"/>
  <c r="N829" i="12"/>
  <c r="L829" i="12"/>
  <c r="K829" i="12"/>
  <c r="J829" i="12"/>
  <c r="Q829" i="12"/>
  <c r="P829" i="12" s="1"/>
  <c r="K828" i="12"/>
  <c r="N828" i="12"/>
  <c r="N827" i="12"/>
  <c r="L827" i="12"/>
  <c r="J827" i="12"/>
  <c r="K827" i="12"/>
  <c r="Q826" i="12"/>
  <c r="P826" i="12" s="1"/>
  <c r="N825" i="12"/>
  <c r="L825" i="12"/>
  <c r="K825" i="12"/>
  <c r="J825" i="12"/>
  <c r="Q825" i="12"/>
  <c r="P825" i="12" s="1"/>
  <c r="K824" i="12"/>
  <c r="N824" i="12"/>
  <c r="N823" i="12"/>
  <c r="L823" i="12"/>
  <c r="J823" i="12"/>
  <c r="K823" i="12"/>
  <c r="Q822" i="12"/>
  <c r="P822" i="12" s="1"/>
  <c r="N821" i="12"/>
  <c r="L821" i="12"/>
  <c r="K821" i="12"/>
  <c r="J821" i="12"/>
  <c r="Q821" i="12"/>
  <c r="P821" i="12" s="1"/>
  <c r="K820" i="12"/>
  <c r="N820" i="12"/>
  <c r="N819" i="12"/>
  <c r="L819" i="12"/>
  <c r="J819" i="12"/>
  <c r="K819" i="12"/>
  <c r="Q818" i="12"/>
  <c r="P818" i="12" s="1"/>
  <c r="N817" i="12"/>
  <c r="L817" i="12"/>
  <c r="K817" i="12"/>
  <c r="J817" i="12"/>
  <c r="Q817" i="12"/>
  <c r="P817" i="12" s="1"/>
  <c r="K816" i="12"/>
  <c r="N816" i="12"/>
  <c r="N815" i="12"/>
  <c r="L815" i="12"/>
  <c r="J815" i="12"/>
  <c r="K815" i="12"/>
  <c r="Q814" i="12"/>
  <c r="P814" i="12" s="1"/>
  <c r="N813" i="12"/>
  <c r="L813" i="12"/>
  <c r="K813" i="12"/>
  <c r="J813" i="12"/>
  <c r="Q813" i="12"/>
  <c r="P813" i="12" s="1"/>
  <c r="K812" i="12"/>
  <c r="N812" i="12"/>
  <c r="N811" i="12"/>
  <c r="L811" i="12"/>
  <c r="J811" i="12"/>
  <c r="K811" i="12"/>
  <c r="Q810" i="12"/>
  <c r="P810" i="12" s="1"/>
  <c r="N809" i="12"/>
  <c r="L809" i="12"/>
  <c r="K809" i="12"/>
  <c r="J809" i="12"/>
  <c r="Q809" i="12"/>
  <c r="P809" i="12" s="1"/>
  <c r="K808" i="12"/>
  <c r="N808" i="12"/>
  <c r="N807" i="12"/>
  <c r="L807" i="12"/>
  <c r="J807" i="12"/>
  <c r="K807" i="12"/>
  <c r="Q806" i="12"/>
  <c r="P806" i="12" s="1"/>
  <c r="N805" i="12"/>
  <c r="L805" i="12"/>
  <c r="K805" i="12"/>
  <c r="J805" i="12"/>
  <c r="Q805" i="12"/>
  <c r="P805" i="12" s="1"/>
  <c r="K804" i="12"/>
  <c r="N804" i="12"/>
  <c r="N803" i="12"/>
  <c r="L803" i="12"/>
  <c r="J803" i="12"/>
  <c r="K803" i="12"/>
  <c r="Q802" i="12"/>
  <c r="P802" i="12" s="1"/>
  <c r="N801" i="12"/>
  <c r="L801" i="12"/>
  <c r="K801" i="12"/>
  <c r="J801" i="12"/>
  <c r="Q801" i="12"/>
  <c r="P801" i="12" s="1"/>
  <c r="K800" i="12"/>
  <c r="N800" i="12"/>
  <c r="N799" i="12"/>
  <c r="L799" i="12"/>
  <c r="J799" i="12"/>
  <c r="K799" i="12"/>
  <c r="Q798" i="12"/>
  <c r="P798" i="12" s="1"/>
  <c r="N797" i="12"/>
  <c r="L797" i="12"/>
  <c r="K797" i="12"/>
  <c r="J797" i="12"/>
  <c r="Q797" i="12"/>
  <c r="P797" i="12" s="1"/>
  <c r="K796" i="12"/>
  <c r="N796" i="12"/>
  <c r="N795" i="12"/>
  <c r="L795" i="12"/>
  <c r="J795" i="12"/>
  <c r="K795" i="12"/>
  <c r="Q794" i="12"/>
  <c r="P794" i="12" s="1"/>
  <c r="N793" i="12"/>
  <c r="L793" i="12"/>
  <c r="K793" i="12"/>
  <c r="J793" i="12"/>
  <c r="Q793" i="12"/>
  <c r="P793" i="12" s="1"/>
  <c r="K792" i="12"/>
  <c r="N792" i="12"/>
  <c r="N791" i="12"/>
  <c r="L791" i="12"/>
  <c r="J791" i="12"/>
  <c r="K791" i="12"/>
  <c r="Q790" i="12"/>
  <c r="P790" i="12" s="1"/>
  <c r="N789" i="12"/>
  <c r="L789" i="12"/>
  <c r="K789" i="12"/>
  <c r="J789" i="12"/>
  <c r="Q789" i="12"/>
  <c r="P789" i="12" s="1"/>
  <c r="K788" i="12"/>
  <c r="N788" i="12"/>
  <c r="N787" i="12"/>
  <c r="L787" i="12"/>
  <c r="J787" i="12"/>
  <c r="K787" i="12"/>
  <c r="Q786" i="12"/>
  <c r="P786" i="12" s="1"/>
  <c r="N785" i="12"/>
  <c r="L785" i="12"/>
  <c r="K785" i="12"/>
  <c r="J785" i="12"/>
  <c r="Q785" i="12"/>
  <c r="P785" i="12" s="1"/>
  <c r="K784" i="12"/>
  <c r="N784" i="12"/>
  <c r="N783" i="12"/>
  <c r="L783" i="12"/>
  <c r="J783" i="12"/>
  <c r="K783" i="12"/>
  <c r="Q782" i="12"/>
  <c r="P782" i="12" s="1"/>
  <c r="N781" i="12"/>
  <c r="L781" i="12"/>
  <c r="K781" i="12"/>
  <c r="J781" i="12"/>
  <c r="Q781" i="12"/>
  <c r="P781" i="12" s="1"/>
  <c r="K780" i="12"/>
  <c r="N780" i="12"/>
  <c r="N779" i="12"/>
  <c r="L779" i="12"/>
  <c r="J779" i="12"/>
  <c r="K779" i="12"/>
  <c r="Q778" i="12"/>
  <c r="P778" i="12" s="1"/>
  <c r="N777" i="12"/>
  <c r="L777" i="12"/>
  <c r="K777" i="12"/>
  <c r="J777" i="12"/>
  <c r="Q777" i="12"/>
  <c r="P777" i="12" s="1"/>
  <c r="K776" i="12"/>
  <c r="N776" i="12"/>
  <c r="N775" i="12"/>
  <c r="L775" i="12"/>
  <c r="J775" i="12"/>
  <c r="K775" i="12"/>
  <c r="Q774" i="12"/>
  <c r="P774" i="12" s="1"/>
  <c r="N773" i="12"/>
  <c r="L773" i="12"/>
  <c r="K773" i="12"/>
  <c r="J773" i="12"/>
  <c r="Q773" i="12"/>
  <c r="P773" i="12" s="1"/>
  <c r="K772" i="12"/>
  <c r="N772" i="12"/>
  <c r="N771" i="12"/>
  <c r="L771" i="12"/>
  <c r="J771" i="12"/>
  <c r="K771" i="12"/>
  <c r="Q770" i="12"/>
  <c r="P770" i="12" s="1"/>
  <c r="N769" i="12"/>
  <c r="L769" i="12"/>
  <c r="K769" i="12"/>
  <c r="J769" i="12"/>
  <c r="Q769" i="12"/>
  <c r="P769" i="12" s="1"/>
  <c r="K768" i="12"/>
  <c r="N768" i="12"/>
  <c r="N767" i="12"/>
  <c r="L767" i="12"/>
  <c r="J767" i="12"/>
  <c r="K767" i="12"/>
  <c r="Q766" i="12"/>
  <c r="P766" i="12" s="1"/>
  <c r="N765" i="12"/>
  <c r="L765" i="12"/>
  <c r="K765" i="12"/>
  <c r="J765" i="12"/>
  <c r="Q765" i="12"/>
  <c r="P765" i="12" s="1"/>
  <c r="M764" i="12"/>
  <c r="K764" i="12"/>
  <c r="N763" i="12"/>
  <c r="L763" i="12"/>
  <c r="J763" i="12"/>
  <c r="K763" i="12"/>
  <c r="N761" i="12"/>
  <c r="L761" i="12"/>
  <c r="K761" i="12"/>
  <c r="J761" i="12"/>
  <c r="Q761" i="12"/>
  <c r="P761" i="12" s="1"/>
  <c r="M760" i="12"/>
  <c r="N759" i="12"/>
  <c r="L759" i="12"/>
  <c r="J759" i="12"/>
  <c r="K759" i="12"/>
  <c r="Q758" i="12"/>
  <c r="P758" i="12" s="1"/>
  <c r="N757" i="12"/>
  <c r="L757" i="12"/>
  <c r="K757" i="12"/>
  <c r="J757" i="12"/>
  <c r="Q757" i="12"/>
  <c r="P757" i="12" s="1"/>
  <c r="N755" i="12"/>
  <c r="L755" i="12"/>
  <c r="J755" i="12"/>
  <c r="K755" i="12"/>
  <c r="M754" i="12"/>
  <c r="K754" i="12"/>
  <c r="N753" i="12"/>
  <c r="L753" i="12"/>
  <c r="K753" i="12"/>
  <c r="J753" i="12"/>
  <c r="Q753" i="12"/>
  <c r="P753" i="12" s="1"/>
  <c r="Q752" i="12"/>
  <c r="P752" i="12" s="1"/>
  <c r="N751" i="12"/>
  <c r="L751" i="12"/>
  <c r="J751" i="12"/>
  <c r="K751" i="12"/>
  <c r="M750" i="12"/>
  <c r="N749" i="12"/>
  <c r="L749" i="12"/>
  <c r="K749" i="12"/>
  <c r="J749" i="12"/>
  <c r="Q749" i="12"/>
  <c r="P749" i="12" s="1"/>
  <c r="M748" i="12"/>
  <c r="K748" i="12"/>
  <c r="N747" i="12"/>
  <c r="L747" i="12"/>
  <c r="J747" i="12"/>
  <c r="K747" i="12"/>
  <c r="N745" i="12"/>
  <c r="L745" i="12"/>
  <c r="K745" i="12"/>
  <c r="J745" i="12"/>
  <c r="Q745" i="12"/>
  <c r="P745" i="12" s="1"/>
  <c r="M744" i="12"/>
  <c r="N743" i="12"/>
  <c r="L743" i="12"/>
  <c r="J743" i="12"/>
  <c r="K743" i="12"/>
  <c r="Q742" i="12"/>
  <c r="P742" i="12" s="1"/>
  <c r="N741" i="12"/>
  <c r="L741" i="12"/>
  <c r="K741" i="12"/>
  <c r="J741" i="12"/>
  <c r="Q741" i="12"/>
  <c r="P741" i="12" s="1"/>
  <c r="N739" i="12"/>
  <c r="L739" i="12"/>
  <c r="J739" i="12"/>
  <c r="K739" i="12"/>
  <c r="M738" i="12"/>
  <c r="K738" i="12"/>
  <c r="N737" i="12"/>
  <c r="L737" i="12"/>
  <c r="K737" i="12"/>
  <c r="J737" i="12"/>
  <c r="Q737" i="12"/>
  <c r="P737" i="12" s="1"/>
  <c r="Q736" i="12"/>
  <c r="P736" i="12" s="1"/>
  <c r="N735" i="12"/>
  <c r="L735" i="12"/>
  <c r="J735" i="12"/>
  <c r="K735" i="12"/>
  <c r="M734" i="12"/>
  <c r="N733" i="12"/>
  <c r="L733" i="12"/>
  <c r="K733" i="12"/>
  <c r="J733" i="12"/>
  <c r="Q733" i="12"/>
  <c r="P733" i="12" s="1"/>
  <c r="M732" i="12"/>
  <c r="K732" i="12"/>
  <c r="N731" i="12"/>
  <c r="L731" i="12"/>
  <c r="J731" i="12"/>
  <c r="K731" i="12"/>
  <c r="N729" i="12"/>
  <c r="L729" i="12"/>
  <c r="K729" i="12"/>
  <c r="J729" i="12"/>
  <c r="Q729" i="12"/>
  <c r="P729" i="12" s="1"/>
  <c r="M728" i="12"/>
  <c r="N727" i="12"/>
  <c r="L727" i="12"/>
  <c r="J727" i="12"/>
  <c r="K727" i="12"/>
  <c r="Q726" i="12"/>
  <c r="P726" i="12" s="1"/>
  <c r="N725" i="12"/>
  <c r="L725" i="12"/>
  <c r="K725" i="12"/>
  <c r="J725" i="12"/>
  <c r="Q725" i="12"/>
  <c r="P725" i="12" s="1"/>
  <c r="N723" i="12"/>
  <c r="L723" i="12"/>
  <c r="J723" i="12"/>
  <c r="K723" i="12"/>
  <c r="M722" i="12"/>
  <c r="K722" i="12"/>
  <c r="N721" i="12"/>
  <c r="L721" i="12"/>
  <c r="K721" i="12"/>
  <c r="J721" i="12"/>
  <c r="Q721" i="12"/>
  <c r="P721" i="12" s="1"/>
  <c r="Q720" i="12"/>
  <c r="P720" i="12" s="1"/>
  <c r="N719" i="12"/>
  <c r="L719" i="12"/>
  <c r="J719" i="12"/>
  <c r="K719" i="12"/>
  <c r="M718" i="12"/>
  <c r="N717" i="12"/>
  <c r="L717" i="12"/>
  <c r="K717" i="12"/>
  <c r="J717" i="12"/>
  <c r="Q717" i="12"/>
  <c r="P717" i="12" s="1"/>
  <c r="M716" i="12"/>
  <c r="K716" i="12"/>
  <c r="N715" i="12"/>
  <c r="L715" i="12"/>
  <c r="J715" i="12"/>
  <c r="K715" i="12"/>
  <c r="N713" i="12"/>
  <c r="L713" i="12"/>
  <c r="K713" i="12"/>
  <c r="J713" i="12"/>
  <c r="Q713" i="12"/>
  <c r="P713" i="12" s="1"/>
  <c r="M712" i="12"/>
  <c r="N711" i="12"/>
  <c r="L711" i="12"/>
  <c r="J711" i="12"/>
  <c r="K711" i="12"/>
  <c r="Q710" i="12"/>
  <c r="P710" i="12" s="1"/>
  <c r="N709" i="12"/>
  <c r="L709" i="12"/>
  <c r="K709" i="12"/>
  <c r="J709" i="12"/>
  <c r="Q709" i="12"/>
  <c r="P709" i="12" s="1"/>
  <c r="N707" i="12"/>
  <c r="L707" i="12"/>
  <c r="J707" i="12"/>
  <c r="K707" i="12"/>
  <c r="M706" i="12"/>
  <c r="K706" i="12"/>
  <c r="N705" i="12"/>
  <c r="L705" i="12"/>
  <c r="K705" i="12"/>
  <c r="J705" i="12"/>
  <c r="Q705" i="12"/>
  <c r="P705" i="12" s="1"/>
  <c r="Q704" i="12"/>
  <c r="P704" i="12" s="1"/>
  <c r="N703" i="12"/>
  <c r="L703" i="12"/>
  <c r="J703" i="12"/>
  <c r="K703" i="12"/>
  <c r="M702" i="12"/>
  <c r="N701" i="12"/>
  <c r="L701" i="12"/>
  <c r="K701" i="12"/>
  <c r="J701" i="12"/>
  <c r="Q701" i="12"/>
  <c r="P701" i="12" s="1"/>
  <c r="M700" i="12"/>
  <c r="K700" i="12"/>
  <c r="N699" i="12"/>
  <c r="L699" i="12"/>
  <c r="J699" i="12"/>
  <c r="K699" i="12"/>
  <c r="N697" i="12"/>
  <c r="L697" i="12"/>
  <c r="K697" i="12"/>
  <c r="J697" i="12"/>
  <c r="Q697" i="12"/>
  <c r="P697" i="12" s="1"/>
  <c r="M696" i="12"/>
  <c r="N695" i="12"/>
  <c r="L695" i="12"/>
  <c r="J695" i="12"/>
  <c r="K695" i="12"/>
  <c r="Q694" i="12"/>
  <c r="P694" i="12" s="1"/>
  <c r="N693" i="12"/>
  <c r="L693" i="12"/>
  <c r="K693" i="12"/>
  <c r="J693" i="12"/>
  <c r="Q693" i="12"/>
  <c r="P693" i="12" s="1"/>
  <c r="N691" i="12"/>
  <c r="L691" i="12"/>
  <c r="J691" i="12"/>
  <c r="K691" i="12"/>
  <c r="M690" i="12"/>
  <c r="K690" i="12"/>
  <c r="N689" i="12"/>
  <c r="L689" i="12"/>
  <c r="K689" i="12"/>
  <c r="J689" i="12"/>
  <c r="Q689" i="12"/>
  <c r="P689" i="12" s="1"/>
  <c r="Q688" i="12"/>
  <c r="P688" i="12" s="1"/>
  <c r="N687" i="12"/>
  <c r="L687" i="12"/>
  <c r="J687" i="12"/>
  <c r="K687" i="12"/>
  <c r="M686" i="12"/>
  <c r="N685" i="12"/>
  <c r="L685" i="12"/>
  <c r="K685" i="12"/>
  <c r="J685" i="12"/>
  <c r="Q685" i="12"/>
  <c r="P685" i="12" s="1"/>
  <c r="M684" i="12"/>
  <c r="K684" i="12"/>
  <c r="N683" i="12"/>
  <c r="L683" i="12"/>
  <c r="J683" i="12"/>
  <c r="K683" i="12"/>
  <c r="N681" i="12"/>
  <c r="L681" i="12"/>
  <c r="K681" i="12"/>
  <c r="J681" i="12"/>
  <c r="Q681" i="12"/>
  <c r="P681" i="12" s="1"/>
  <c r="M680" i="12"/>
  <c r="N679" i="12"/>
  <c r="L679" i="12"/>
  <c r="J679" i="12"/>
  <c r="K679" i="12"/>
  <c r="Q678" i="12"/>
  <c r="P678" i="12" s="1"/>
  <c r="N677" i="12"/>
  <c r="L677" i="12"/>
  <c r="K677" i="12"/>
  <c r="J677" i="12"/>
  <c r="Q677" i="12"/>
  <c r="P677" i="12" s="1"/>
  <c r="N675" i="12"/>
  <c r="L675" i="12"/>
  <c r="J675" i="12"/>
  <c r="K675" i="12"/>
  <c r="M674" i="12"/>
  <c r="K674" i="12"/>
  <c r="N673" i="12"/>
  <c r="L673" i="12"/>
  <c r="K673" i="12"/>
  <c r="J673" i="12"/>
  <c r="Q673" i="12"/>
  <c r="P673" i="12" s="1"/>
  <c r="Q672" i="12"/>
  <c r="P672" i="12" s="1"/>
  <c r="N671" i="12"/>
  <c r="L671" i="12"/>
  <c r="J671" i="12"/>
  <c r="K671" i="12"/>
  <c r="M670" i="12"/>
  <c r="N669" i="12"/>
  <c r="L669" i="12"/>
  <c r="K669" i="12"/>
  <c r="J669" i="12"/>
  <c r="Q669" i="12"/>
  <c r="P669" i="12" s="1"/>
  <c r="M668" i="12"/>
  <c r="K668" i="12"/>
  <c r="N667" i="12"/>
  <c r="L667" i="12"/>
  <c r="J667" i="12"/>
  <c r="K667" i="12"/>
  <c r="N665" i="12"/>
  <c r="L665" i="12"/>
  <c r="K665" i="12"/>
  <c r="J665" i="12"/>
  <c r="Q665" i="12"/>
  <c r="P665" i="12" s="1"/>
  <c r="M664" i="12"/>
  <c r="N663" i="12"/>
  <c r="L663" i="12"/>
  <c r="J663" i="12"/>
  <c r="K663" i="12"/>
  <c r="Q662" i="12"/>
  <c r="P662" i="12" s="1"/>
  <c r="N661" i="12"/>
  <c r="L661" i="12"/>
  <c r="K661" i="12"/>
  <c r="J661" i="12"/>
  <c r="Q661" i="12"/>
  <c r="P661" i="12" s="1"/>
  <c r="N659" i="12"/>
  <c r="L659" i="12"/>
  <c r="J659" i="12"/>
  <c r="K659" i="12"/>
  <c r="M658" i="12"/>
  <c r="K658" i="12"/>
  <c r="N657" i="12"/>
  <c r="L657" i="12"/>
  <c r="K657" i="12"/>
  <c r="J657" i="12"/>
  <c r="Q657" i="12"/>
  <c r="P657" i="12" s="1"/>
  <c r="Q656" i="12"/>
  <c r="P656" i="12" s="1"/>
  <c r="N655" i="12"/>
  <c r="L655" i="12"/>
  <c r="J655" i="12"/>
  <c r="K655" i="12"/>
  <c r="M654" i="12"/>
  <c r="N653" i="12"/>
  <c r="L653" i="12"/>
  <c r="K653" i="12"/>
  <c r="J653" i="12"/>
  <c r="Q653" i="12"/>
  <c r="P653" i="12" s="1"/>
  <c r="M652" i="12"/>
  <c r="K652" i="12"/>
  <c r="N651" i="12"/>
  <c r="L651" i="12"/>
  <c r="J651" i="12"/>
  <c r="K651" i="12"/>
  <c r="N649" i="12"/>
  <c r="L649" i="12"/>
  <c r="K649" i="12"/>
  <c r="J649" i="12"/>
  <c r="Q649" i="12"/>
  <c r="P649" i="12" s="1"/>
  <c r="Q648" i="12"/>
  <c r="P648" i="12" s="1"/>
  <c r="M648" i="12"/>
  <c r="L648" i="12"/>
  <c r="Q647" i="12"/>
  <c r="P647" i="12" s="1"/>
  <c r="M647" i="12"/>
  <c r="L647" i="12"/>
  <c r="J647" i="12"/>
  <c r="K647" i="12"/>
  <c r="N645" i="12"/>
  <c r="L645" i="12"/>
  <c r="K645" i="12"/>
  <c r="J645" i="12"/>
  <c r="Q645" i="12"/>
  <c r="P645" i="12" s="1"/>
  <c r="Q644" i="12"/>
  <c r="P644" i="12" s="1"/>
  <c r="M644" i="12"/>
  <c r="L644" i="12"/>
  <c r="Q643" i="12"/>
  <c r="P643" i="12" s="1"/>
  <c r="M643" i="12"/>
  <c r="L643" i="12"/>
  <c r="J643" i="12"/>
  <c r="K643" i="12"/>
  <c r="N642" i="12"/>
  <c r="N641" i="12"/>
  <c r="L641" i="12"/>
  <c r="K641" i="12"/>
  <c r="J641" i="12"/>
  <c r="Q641" i="12"/>
  <c r="P641" i="12" s="1"/>
  <c r="Q640" i="12"/>
  <c r="P640" i="12" s="1"/>
  <c r="M640" i="12"/>
  <c r="L640" i="12"/>
  <c r="Q639" i="12"/>
  <c r="P639" i="12" s="1"/>
  <c r="M639" i="12"/>
  <c r="L639" i="12"/>
  <c r="J639" i="12"/>
  <c r="K639" i="12"/>
  <c r="N637" i="12"/>
  <c r="L637" i="12"/>
  <c r="K637" i="12"/>
  <c r="J637" i="12"/>
  <c r="Q637" i="12"/>
  <c r="P637" i="12" s="1"/>
  <c r="Q636" i="12"/>
  <c r="P636" i="12" s="1"/>
  <c r="M636" i="12"/>
  <c r="L636" i="12"/>
  <c r="Q635" i="12"/>
  <c r="P635" i="12" s="1"/>
  <c r="M635" i="12"/>
  <c r="L635" i="12"/>
  <c r="J635" i="12"/>
  <c r="K635" i="12"/>
  <c r="N634" i="12"/>
  <c r="N633" i="12"/>
  <c r="L633" i="12"/>
  <c r="K633" i="12"/>
  <c r="J633" i="12"/>
  <c r="Q633" i="12"/>
  <c r="P633" i="12" s="1"/>
  <c r="Q632" i="12"/>
  <c r="P632" i="12" s="1"/>
  <c r="M632" i="12"/>
  <c r="L632" i="12"/>
  <c r="Q631" i="12"/>
  <c r="P631" i="12" s="1"/>
  <c r="M631" i="12"/>
  <c r="L631" i="12"/>
  <c r="J631" i="12"/>
  <c r="K631" i="12"/>
  <c r="N629" i="12"/>
  <c r="L629" i="12"/>
  <c r="K629" i="12"/>
  <c r="J629" i="12"/>
  <c r="Q629" i="12"/>
  <c r="P629" i="12" s="1"/>
  <c r="Q628" i="12"/>
  <c r="P628" i="12" s="1"/>
  <c r="M628" i="12"/>
  <c r="L628" i="12"/>
  <c r="Q627" i="12"/>
  <c r="P627" i="12" s="1"/>
  <c r="M627" i="12"/>
  <c r="L627" i="12"/>
  <c r="J627" i="12"/>
  <c r="K627" i="12"/>
  <c r="N626" i="12"/>
  <c r="N625" i="12"/>
  <c r="L625" i="12"/>
  <c r="K625" i="12"/>
  <c r="J625" i="12"/>
  <c r="Q625" i="12"/>
  <c r="P625" i="12" s="1"/>
  <c r="Q624" i="12"/>
  <c r="P624" i="12" s="1"/>
  <c r="M624" i="12"/>
  <c r="L624" i="12"/>
  <c r="Q623" i="12"/>
  <c r="P623" i="12" s="1"/>
  <c r="M623" i="12"/>
  <c r="L623" i="12"/>
  <c r="J623" i="12"/>
  <c r="K623" i="12"/>
  <c r="N621" i="12"/>
  <c r="L621" i="12"/>
  <c r="K621" i="12"/>
  <c r="J621" i="12"/>
  <c r="Q621" i="12"/>
  <c r="P621" i="12" s="1"/>
  <c r="Q620" i="12"/>
  <c r="P620" i="12" s="1"/>
  <c r="M620" i="12"/>
  <c r="L620" i="12"/>
  <c r="Q619" i="12"/>
  <c r="P619" i="12" s="1"/>
  <c r="M619" i="12"/>
  <c r="L619" i="12"/>
  <c r="J619" i="12"/>
  <c r="K619" i="12"/>
  <c r="N618" i="12"/>
  <c r="N617" i="12"/>
  <c r="L617" i="12"/>
  <c r="K617" i="12"/>
  <c r="J617" i="12"/>
  <c r="Q617" i="12"/>
  <c r="P617" i="12" s="1"/>
  <c r="Q616" i="12"/>
  <c r="P616" i="12" s="1"/>
  <c r="M616" i="12"/>
  <c r="L616" i="12"/>
  <c r="Q615" i="12"/>
  <c r="P615" i="12" s="1"/>
  <c r="M615" i="12"/>
  <c r="L615" i="12"/>
  <c r="J615" i="12"/>
  <c r="K615" i="12"/>
  <c r="N613" i="12"/>
  <c r="L613" i="12"/>
  <c r="K613" i="12"/>
  <c r="J613" i="12"/>
  <c r="Q613" i="12"/>
  <c r="P613" i="12" s="1"/>
  <c r="Q612" i="12"/>
  <c r="P612" i="12" s="1"/>
  <c r="M612" i="12"/>
  <c r="L612" i="12"/>
  <c r="Q611" i="12"/>
  <c r="P611" i="12" s="1"/>
  <c r="M611" i="12"/>
  <c r="L611" i="12"/>
  <c r="J611" i="12"/>
  <c r="K611" i="12"/>
  <c r="N610" i="12"/>
  <c r="N609" i="12"/>
  <c r="L609" i="12"/>
  <c r="K609" i="12"/>
  <c r="J609" i="12"/>
  <c r="Q609" i="12"/>
  <c r="P609" i="12" s="1"/>
  <c r="Q608" i="12"/>
  <c r="P608" i="12" s="1"/>
  <c r="M608" i="12"/>
  <c r="L608" i="12"/>
  <c r="Q607" i="12"/>
  <c r="P607" i="12" s="1"/>
  <c r="M607" i="12"/>
  <c r="L607" i="12"/>
  <c r="J607" i="12"/>
  <c r="K607" i="12"/>
  <c r="N605" i="12"/>
  <c r="L605" i="12"/>
  <c r="K605" i="12"/>
  <c r="J605" i="12"/>
  <c r="Q605" i="12"/>
  <c r="P605" i="12" s="1"/>
  <c r="Q604" i="12"/>
  <c r="P604" i="12" s="1"/>
  <c r="M604" i="12"/>
  <c r="L604" i="12"/>
  <c r="Q603" i="12"/>
  <c r="P603" i="12" s="1"/>
  <c r="M603" i="12"/>
  <c r="L603" i="12"/>
  <c r="J603" i="12"/>
  <c r="K603" i="12"/>
  <c r="N602" i="12"/>
  <c r="N601" i="12"/>
  <c r="L601" i="12"/>
  <c r="K601" i="12"/>
  <c r="J601" i="12"/>
  <c r="Q601" i="12"/>
  <c r="P601" i="12" s="1"/>
  <c r="Q600" i="12"/>
  <c r="P600" i="12" s="1"/>
  <c r="M600" i="12"/>
  <c r="L600" i="12"/>
  <c r="Q599" i="12"/>
  <c r="P599" i="12" s="1"/>
  <c r="M599" i="12"/>
  <c r="L599" i="12"/>
  <c r="J599" i="12"/>
  <c r="K599" i="12"/>
  <c r="N597" i="12"/>
  <c r="L597" i="12"/>
  <c r="K597" i="12"/>
  <c r="J597" i="12"/>
  <c r="Q597" i="12"/>
  <c r="P597" i="12" s="1"/>
  <c r="Q596" i="12"/>
  <c r="P596" i="12" s="1"/>
  <c r="M596" i="12"/>
  <c r="L596" i="12"/>
  <c r="Q595" i="12"/>
  <c r="P595" i="12" s="1"/>
  <c r="M595" i="12"/>
  <c r="L595" i="12"/>
  <c r="J595" i="12"/>
  <c r="K595" i="12"/>
  <c r="N594" i="12"/>
  <c r="N593" i="12"/>
  <c r="L593" i="12"/>
  <c r="K593" i="12"/>
  <c r="J593" i="12"/>
  <c r="Q593" i="12"/>
  <c r="P593" i="12" s="1"/>
  <c r="Q592" i="12"/>
  <c r="P592" i="12" s="1"/>
  <c r="M592" i="12"/>
  <c r="L592" i="12"/>
  <c r="Q591" i="12"/>
  <c r="P591" i="12" s="1"/>
  <c r="M591" i="12"/>
  <c r="L591" i="12"/>
  <c r="J591" i="12"/>
  <c r="K591" i="12"/>
  <c r="N589" i="12"/>
  <c r="L589" i="12"/>
  <c r="K589" i="12"/>
  <c r="J589" i="12"/>
  <c r="Q589" i="12"/>
  <c r="P589" i="12" s="1"/>
  <c r="Q588" i="12"/>
  <c r="P588" i="12" s="1"/>
  <c r="M588" i="12"/>
  <c r="L588" i="12"/>
  <c r="Q587" i="12"/>
  <c r="P587" i="12" s="1"/>
  <c r="M587" i="12"/>
  <c r="L587" i="12"/>
  <c r="J587" i="12"/>
  <c r="K587" i="12"/>
  <c r="N586" i="12"/>
  <c r="N585" i="12"/>
  <c r="L585" i="12"/>
  <c r="K585" i="12"/>
  <c r="J585" i="12"/>
  <c r="Q585" i="12"/>
  <c r="P585" i="12" s="1"/>
  <c r="Q584" i="12"/>
  <c r="P584" i="12" s="1"/>
  <c r="M584" i="12"/>
  <c r="L584" i="12"/>
  <c r="Q583" i="12"/>
  <c r="P583" i="12" s="1"/>
  <c r="M583" i="12"/>
  <c r="L583" i="12"/>
  <c r="J583" i="12"/>
  <c r="K583" i="12"/>
  <c r="N581" i="12"/>
  <c r="L581" i="12"/>
  <c r="K581" i="12"/>
  <c r="J581" i="12"/>
  <c r="Q581" i="12"/>
  <c r="P581" i="12" s="1"/>
  <c r="Q580" i="12"/>
  <c r="P580" i="12" s="1"/>
  <c r="M580" i="12"/>
  <c r="L580" i="12"/>
  <c r="Q579" i="12"/>
  <c r="P579" i="12" s="1"/>
  <c r="M579" i="12"/>
  <c r="L579" i="12"/>
  <c r="J579" i="12"/>
  <c r="K579" i="12"/>
  <c r="N578" i="12"/>
  <c r="N577" i="12"/>
  <c r="L577" i="12"/>
  <c r="K577" i="12"/>
  <c r="J577" i="12"/>
  <c r="Q577" i="12"/>
  <c r="P577" i="12" s="1"/>
  <c r="Q576" i="12"/>
  <c r="P576" i="12" s="1"/>
  <c r="M576" i="12"/>
  <c r="L576" i="12"/>
  <c r="Q575" i="12"/>
  <c r="P575" i="12" s="1"/>
  <c r="M575" i="12"/>
  <c r="L575" i="12"/>
  <c r="J575" i="12"/>
  <c r="K575" i="12"/>
  <c r="N573" i="12"/>
  <c r="L573" i="12"/>
  <c r="K573" i="12"/>
  <c r="J573" i="12"/>
  <c r="Q573" i="12"/>
  <c r="P573" i="12" s="1"/>
  <c r="Q572" i="12"/>
  <c r="P572" i="12" s="1"/>
  <c r="M572" i="12"/>
  <c r="L572" i="12"/>
  <c r="Q571" i="12"/>
  <c r="P571" i="12" s="1"/>
  <c r="M571" i="12"/>
  <c r="L571" i="12"/>
  <c r="J571" i="12"/>
  <c r="K571" i="12"/>
  <c r="N570" i="12"/>
  <c r="N569" i="12"/>
  <c r="L569" i="12"/>
  <c r="K569" i="12"/>
  <c r="J569" i="12"/>
  <c r="Q569" i="12"/>
  <c r="P569" i="12" s="1"/>
  <c r="Q568" i="12"/>
  <c r="P568" i="12" s="1"/>
  <c r="M568" i="12"/>
  <c r="L568" i="12"/>
  <c r="Q567" i="12"/>
  <c r="P567" i="12" s="1"/>
  <c r="M567" i="12"/>
  <c r="L567" i="12"/>
  <c r="J567" i="12"/>
  <c r="K567" i="12"/>
  <c r="N565" i="12"/>
  <c r="L565" i="12"/>
  <c r="K565" i="12"/>
  <c r="J565" i="12"/>
  <c r="Q565" i="12"/>
  <c r="P565" i="12" s="1"/>
  <c r="Q564" i="12"/>
  <c r="P564" i="12" s="1"/>
  <c r="M564" i="12"/>
  <c r="L564" i="12"/>
  <c r="Q563" i="12"/>
  <c r="P563" i="12" s="1"/>
  <c r="M563" i="12"/>
  <c r="L563" i="12"/>
  <c r="J563" i="12"/>
  <c r="K563" i="12"/>
  <c r="J562" i="12"/>
  <c r="N561" i="12"/>
  <c r="L561" i="12"/>
  <c r="K561" i="12"/>
  <c r="J561" i="12"/>
  <c r="Q561" i="12"/>
  <c r="P561" i="12" s="1"/>
  <c r="Q560" i="12"/>
  <c r="P560" i="12" s="1"/>
  <c r="M560" i="12"/>
  <c r="L560" i="12"/>
  <c r="Q559" i="12"/>
  <c r="P559" i="12" s="1"/>
  <c r="M559" i="12"/>
  <c r="L559" i="12"/>
  <c r="J559" i="12"/>
  <c r="K559" i="12"/>
  <c r="Q558" i="12"/>
  <c r="P558" i="12" s="1"/>
  <c r="N558" i="12"/>
  <c r="L558" i="12"/>
  <c r="K558" i="12"/>
  <c r="J558" i="12"/>
  <c r="M558" i="12"/>
  <c r="L557" i="12"/>
  <c r="K557" i="12"/>
  <c r="N557" i="12"/>
  <c r="L556" i="12"/>
  <c r="Q555" i="12"/>
  <c r="P555" i="12" s="1"/>
  <c r="N554" i="12"/>
  <c r="L554" i="12"/>
  <c r="K554" i="12"/>
  <c r="J554" i="12"/>
  <c r="Q554" i="12"/>
  <c r="P554" i="12" s="1"/>
  <c r="L553" i="12"/>
  <c r="K553" i="12"/>
  <c r="N553" i="12"/>
  <c r="N551" i="12"/>
  <c r="J551" i="12"/>
  <c r="M551" i="12"/>
  <c r="N550" i="12"/>
  <c r="L550" i="12"/>
  <c r="K550" i="12"/>
  <c r="J550" i="12"/>
  <c r="Q550" i="12"/>
  <c r="P550" i="12" s="1"/>
  <c r="L549" i="12"/>
  <c r="K549" i="12"/>
  <c r="N549" i="12"/>
  <c r="M548" i="12"/>
  <c r="L548" i="12"/>
  <c r="M547" i="12"/>
  <c r="N547" i="12"/>
  <c r="N546" i="12"/>
  <c r="L546" i="12"/>
  <c r="K546" i="12"/>
  <c r="J546" i="12"/>
  <c r="Q546" i="12"/>
  <c r="P546" i="12" s="1"/>
  <c r="L545" i="12"/>
  <c r="K545" i="12"/>
  <c r="N545" i="12"/>
  <c r="M544" i="12"/>
  <c r="N543" i="12"/>
  <c r="J543" i="12"/>
  <c r="N542" i="12"/>
  <c r="L542" i="12"/>
  <c r="K542" i="12"/>
  <c r="J542" i="12"/>
  <c r="Q542" i="12"/>
  <c r="P542" i="12" s="1"/>
  <c r="L541" i="12"/>
  <c r="K541" i="12"/>
  <c r="N541" i="12"/>
  <c r="L540" i="12"/>
  <c r="N538" i="12"/>
  <c r="L538" i="12"/>
  <c r="K538" i="12"/>
  <c r="J538" i="12"/>
  <c r="Q538" i="12"/>
  <c r="P538" i="12" s="1"/>
  <c r="L537" i="12"/>
  <c r="K537" i="12"/>
  <c r="N537" i="12"/>
  <c r="N535" i="12"/>
  <c r="J535" i="12"/>
  <c r="M535" i="12"/>
  <c r="N534" i="12"/>
  <c r="L534" i="12"/>
  <c r="K534" i="12"/>
  <c r="J534" i="12"/>
  <c r="Q534" i="12"/>
  <c r="P534" i="12" s="1"/>
  <c r="L533" i="12"/>
  <c r="K533" i="12"/>
  <c r="N533" i="12"/>
  <c r="M532" i="12"/>
  <c r="L532" i="12"/>
  <c r="M531" i="12"/>
  <c r="N531" i="12"/>
  <c r="N530" i="12"/>
  <c r="L530" i="12"/>
  <c r="K530" i="12"/>
  <c r="J530" i="12"/>
  <c r="Q530" i="12"/>
  <c r="P530" i="12" s="1"/>
  <c r="L529" i="12"/>
  <c r="K529" i="12"/>
  <c r="N529" i="12"/>
  <c r="M528" i="12"/>
  <c r="N527" i="12"/>
  <c r="J527" i="12"/>
  <c r="N526" i="12"/>
  <c r="L526" i="12"/>
  <c r="K526" i="12"/>
  <c r="J526" i="12"/>
  <c r="Q526" i="12"/>
  <c r="P526" i="12" s="1"/>
  <c r="L525" i="12"/>
  <c r="K525" i="12"/>
  <c r="N525" i="12"/>
  <c r="L524" i="12"/>
  <c r="N522" i="12"/>
  <c r="L522" i="12"/>
  <c r="K522" i="12"/>
  <c r="J522" i="12"/>
  <c r="Q522" i="12"/>
  <c r="P522" i="12" s="1"/>
  <c r="L521" i="12"/>
  <c r="K521" i="12"/>
  <c r="N521" i="12"/>
  <c r="Q520" i="12"/>
  <c r="P520" i="12" s="1"/>
  <c r="N519" i="12"/>
  <c r="J519" i="12"/>
  <c r="M519" i="12"/>
  <c r="N518" i="12"/>
  <c r="L518" i="12"/>
  <c r="K518" i="12"/>
  <c r="J518" i="12"/>
  <c r="Q518" i="12"/>
  <c r="P518" i="12" s="1"/>
  <c r="L517" i="12"/>
  <c r="K517" i="12"/>
  <c r="N517" i="12"/>
  <c r="M516" i="12"/>
  <c r="L516" i="12"/>
  <c r="M515" i="12"/>
  <c r="N515" i="12"/>
  <c r="N514" i="12"/>
  <c r="L514" i="12"/>
  <c r="K514" i="12"/>
  <c r="J514" i="12"/>
  <c r="Q514" i="12"/>
  <c r="P514" i="12" s="1"/>
  <c r="L513" i="12"/>
  <c r="K513" i="12"/>
  <c r="N513" i="12"/>
  <c r="M512" i="12"/>
  <c r="N511" i="12"/>
  <c r="J511" i="12"/>
  <c r="N510" i="12"/>
  <c r="L510" i="12"/>
  <c r="K510" i="12"/>
  <c r="J510" i="12"/>
  <c r="Q510" i="12"/>
  <c r="P510" i="12" s="1"/>
  <c r="L509" i="12"/>
  <c r="K509" i="12"/>
  <c r="N509" i="12"/>
  <c r="L508" i="12"/>
  <c r="Q507" i="12"/>
  <c r="P507" i="12" s="1"/>
  <c r="N506" i="12"/>
  <c r="L506" i="12"/>
  <c r="K506" i="12"/>
  <c r="J506" i="12"/>
  <c r="Q506" i="12"/>
  <c r="P506" i="12" s="1"/>
  <c r="K505" i="12"/>
  <c r="Q504" i="12"/>
  <c r="P504" i="12" s="1"/>
  <c r="L504" i="12"/>
  <c r="K504" i="12"/>
  <c r="M503" i="12"/>
  <c r="K503" i="12"/>
  <c r="J503" i="12"/>
  <c r="L503" i="12"/>
  <c r="N502" i="12"/>
  <c r="L502" i="12"/>
  <c r="K502" i="12"/>
  <c r="J502" i="12"/>
  <c r="Q502" i="12"/>
  <c r="P502" i="12" s="1"/>
  <c r="M501" i="12"/>
  <c r="K501" i="12"/>
  <c r="Q500" i="12"/>
  <c r="P500" i="12" s="1"/>
  <c r="L500" i="12"/>
  <c r="K500" i="12"/>
  <c r="M499" i="12"/>
  <c r="K499" i="12"/>
  <c r="J499" i="12"/>
  <c r="L499" i="12"/>
  <c r="N498" i="12"/>
  <c r="L498" i="12"/>
  <c r="K498" i="12"/>
  <c r="J498" i="12"/>
  <c r="Q498" i="12"/>
  <c r="P498" i="12" s="1"/>
  <c r="M497" i="12"/>
  <c r="K497" i="12"/>
  <c r="Q496" i="12"/>
  <c r="P496" i="12" s="1"/>
  <c r="L496" i="12"/>
  <c r="K496" i="12"/>
  <c r="M495" i="12"/>
  <c r="J495" i="12"/>
  <c r="L495" i="12"/>
  <c r="N494" i="12"/>
  <c r="L494" i="12"/>
  <c r="K494" i="12"/>
  <c r="J494" i="12"/>
  <c r="Q494" i="12"/>
  <c r="P494" i="12" s="1"/>
  <c r="Q493" i="12"/>
  <c r="P493" i="12" s="1"/>
  <c r="M493" i="12"/>
  <c r="L493" i="12"/>
  <c r="K493" i="12"/>
  <c r="Q492" i="12"/>
  <c r="P492" i="12" s="1"/>
  <c r="L492" i="12"/>
  <c r="K492" i="12"/>
  <c r="M491" i="12"/>
  <c r="J491" i="12"/>
  <c r="L491" i="12"/>
  <c r="N490" i="12"/>
  <c r="L490" i="12"/>
  <c r="K490" i="12"/>
  <c r="J490" i="12"/>
  <c r="Q490" i="12"/>
  <c r="P490" i="12" s="1"/>
  <c r="Q489" i="12"/>
  <c r="P489" i="12" s="1"/>
  <c r="M489" i="12"/>
  <c r="L489" i="12"/>
  <c r="K489" i="12"/>
  <c r="Q488" i="12"/>
  <c r="P488" i="12" s="1"/>
  <c r="L488" i="12"/>
  <c r="K488" i="12"/>
  <c r="M487" i="12"/>
  <c r="J487" i="12"/>
  <c r="L487" i="12"/>
  <c r="N486" i="12"/>
  <c r="L486" i="12"/>
  <c r="K486" i="12"/>
  <c r="J486" i="12"/>
  <c r="Q486" i="12"/>
  <c r="P486" i="12" s="1"/>
  <c r="Q485" i="12"/>
  <c r="P485" i="12" s="1"/>
  <c r="M485" i="12"/>
  <c r="L485" i="12"/>
  <c r="K485" i="12"/>
  <c r="Q484" i="12"/>
  <c r="P484" i="12" s="1"/>
  <c r="L484" i="12"/>
  <c r="K484" i="12"/>
  <c r="M483" i="12"/>
  <c r="J483" i="12"/>
  <c r="L483" i="12"/>
  <c r="N482" i="12"/>
  <c r="L482" i="12"/>
  <c r="K482" i="12"/>
  <c r="J482" i="12"/>
  <c r="Q482" i="12"/>
  <c r="P482" i="12" s="1"/>
  <c r="Q481" i="12"/>
  <c r="P481" i="12" s="1"/>
  <c r="M481" i="12"/>
  <c r="L481" i="12"/>
  <c r="K481" i="12"/>
  <c r="Q480" i="12"/>
  <c r="P480" i="12" s="1"/>
  <c r="L480" i="12"/>
  <c r="K480" i="12"/>
  <c r="M479" i="12"/>
  <c r="J479" i="12"/>
  <c r="L479" i="12"/>
  <c r="N478" i="12"/>
  <c r="L478" i="12"/>
  <c r="K478" i="12"/>
  <c r="J478" i="12"/>
  <c r="Q478" i="12"/>
  <c r="P478" i="12" s="1"/>
  <c r="Q477" i="12"/>
  <c r="P477" i="12" s="1"/>
  <c r="M477" i="12"/>
  <c r="L477" i="12"/>
  <c r="K477" i="12"/>
  <c r="Q476" i="12"/>
  <c r="P476" i="12" s="1"/>
  <c r="L476" i="12"/>
  <c r="K476" i="12"/>
  <c r="M475" i="12"/>
  <c r="J475" i="12"/>
  <c r="L475" i="12"/>
  <c r="N474" i="12"/>
  <c r="L474" i="12"/>
  <c r="K474" i="12"/>
  <c r="J474" i="12"/>
  <c r="Q474" i="12"/>
  <c r="P474" i="12" s="1"/>
  <c r="Q473" i="12"/>
  <c r="P473" i="12" s="1"/>
  <c r="M473" i="12"/>
  <c r="L473" i="12"/>
  <c r="K473" i="12"/>
  <c r="Q472" i="12"/>
  <c r="P472" i="12" s="1"/>
  <c r="L472" i="12"/>
  <c r="K472" i="12"/>
  <c r="M471" i="12"/>
  <c r="J471" i="12"/>
  <c r="L471" i="12"/>
  <c r="N470" i="12"/>
  <c r="L470" i="12"/>
  <c r="K470" i="12"/>
  <c r="J470" i="12"/>
  <c r="Q470" i="12"/>
  <c r="P470" i="12" s="1"/>
  <c r="Q469" i="12"/>
  <c r="P469" i="12" s="1"/>
  <c r="M469" i="12"/>
  <c r="L469" i="12"/>
  <c r="K469" i="12"/>
  <c r="Q468" i="12"/>
  <c r="P468" i="12" s="1"/>
  <c r="L468" i="12"/>
  <c r="K468" i="12"/>
  <c r="M467" i="12"/>
  <c r="J467" i="12"/>
  <c r="L467" i="12"/>
  <c r="N466" i="12"/>
  <c r="L466" i="12"/>
  <c r="K466" i="12"/>
  <c r="J466" i="12"/>
  <c r="Q466" i="12"/>
  <c r="P466" i="12" s="1"/>
  <c r="Q465" i="12"/>
  <c r="P465" i="12" s="1"/>
  <c r="M465" i="12"/>
  <c r="L465" i="12"/>
  <c r="K465" i="12"/>
  <c r="Q464" i="12"/>
  <c r="P464" i="12" s="1"/>
  <c r="L464" i="12"/>
  <c r="K464" i="12"/>
  <c r="M463" i="12"/>
  <c r="J463" i="12"/>
  <c r="L463" i="12"/>
  <c r="N462" i="12"/>
  <c r="L462" i="12"/>
  <c r="K462" i="12"/>
  <c r="J462" i="12"/>
  <c r="Q462" i="12"/>
  <c r="P462" i="12" s="1"/>
  <c r="Q461" i="12"/>
  <c r="P461" i="12" s="1"/>
  <c r="M461" i="12"/>
  <c r="L461" i="12"/>
  <c r="K461" i="12"/>
  <c r="Q460" i="12"/>
  <c r="P460" i="12" s="1"/>
  <c r="L460" i="12"/>
  <c r="K460" i="12"/>
  <c r="M459" i="12"/>
  <c r="J459" i="12"/>
  <c r="L459" i="12"/>
  <c r="N458" i="12"/>
  <c r="L458" i="12"/>
  <c r="K458" i="12"/>
  <c r="J458" i="12"/>
  <c r="Q458" i="12"/>
  <c r="P458" i="12" s="1"/>
  <c r="N456" i="12"/>
  <c r="L456" i="12"/>
  <c r="J456" i="12"/>
  <c r="Q456" i="12"/>
  <c r="P456" i="12" s="1"/>
  <c r="K455" i="12"/>
  <c r="N455" i="12"/>
  <c r="N454" i="12"/>
  <c r="L454" i="12"/>
  <c r="K454" i="12"/>
  <c r="J454" i="12"/>
  <c r="Q454" i="12"/>
  <c r="P454" i="12" s="1"/>
  <c r="Q453" i="12"/>
  <c r="P453" i="12" s="1"/>
  <c r="N452" i="12"/>
  <c r="L452" i="12"/>
  <c r="J452" i="12"/>
  <c r="Q452" i="12"/>
  <c r="P452" i="12" s="1"/>
  <c r="K451" i="12"/>
  <c r="N451" i="12"/>
  <c r="N450" i="12"/>
  <c r="L450" i="12"/>
  <c r="K450" i="12"/>
  <c r="J450" i="12"/>
  <c r="Q450" i="12"/>
  <c r="P450" i="12" s="1"/>
  <c r="Q449" i="12"/>
  <c r="P449" i="12" s="1"/>
  <c r="N448" i="12"/>
  <c r="L448" i="12"/>
  <c r="J448" i="12"/>
  <c r="Q448" i="12"/>
  <c r="P448" i="12" s="1"/>
  <c r="K447" i="12"/>
  <c r="N447" i="12"/>
  <c r="N446" i="12"/>
  <c r="L446" i="12"/>
  <c r="K446" i="12"/>
  <c r="J446" i="12"/>
  <c r="Q446" i="12"/>
  <c r="P446" i="12" s="1"/>
  <c r="Q445" i="12"/>
  <c r="P445" i="12" s="1"/>
  <c r="N444" i="12"/>
  <c r="L444" i="12"/>
  <c r="J444" i="12"/>
  <c r="Q444" i="12"/>
  <c r="P444" i="12" s="1"/>
  <c r="K443" i="12"/>
  <c r="N443" i="12"/>
  <c r="N442" i="12"/>
  <c r="L442" i="12"/>
  <c r="K442" i="12"/>
  <c r="J442" i="12"/>
  <c r="Q442" i="12"/>
  <c r="P442" i="12" s="1"/>
  <c r="Q441" i="12"/>
  <c r="P441" i="12" s="1"/>
  <c r="N440" i="12"/>
  <c r="L440" i="12"/>
  <c r="J440" i="12"/>
  <c r="Q440" i="12"/>
  <c r="P440" i="12" s="1"/>
  <c r="K439" i="12"/>
  <c r="N439" i="12"/>
  <c r="N438" i="12"/>
  <c r="L438" i="12"/>
  <c r="K438" i="12"/>
  <c r="J438" i="12"/>
  <c r="Q438" i="12"/>
  <c r="P438" i="12" s="1"/>
  <c r="Q437" i="12"/>
  <c r="P437" i="12" s="1"/>
  <c r="N436" i="12"/>
  <c r="L436" i="12"/>
  <c r="J436" i="12"/>
  <c r="Q436" i="12"/>
  <c r="P436" i="12" s="1"/>
  <c r="K435" i="12"/>
  <c r="N435" i="12"/>
  <c r="N434" i="12"/>
  <c r="L434" i="12"/>
  <c r="K434" i="12"/>
  <c r="J434" i="12"/>
  <c r="Q434" i="12"/>
  <c r="P434" i="12" s="1"/>
  <c r="Q433" i="12"/>
  <c r="P433" i="12" s="1"/>
  <c r="N432" i="12"/>
  <c r="L432" i="12"/>
  <c r="J432" i="12"/>
  <c r="Q432" i="12"/>
  <c r="P432" i="12" s="1"/>
  <c r="K431" i="12"/>
  <c r="N431" i="12"/>
  <c r="N430" i="12"/>
  <c r="L430" i="12"/>
  <c r="K430" i="12"/>
  <c r="J430" i="12"/>
  <c r="Q430" i="12"/>
  <c r="P430" i="12" s="1"/>
  <c r="Q429" i="12"/>
  <c r="P429" i="12" s="1"/>
  <c r="N428" i="12"/>
  <c r="L428" i="12"/>
  <c r="J428" i="12"/>
  <c r="Q428" i="12"/>
  <c r="P428" i="12" s="1"/>
  <c r="K427" i="12"/>
  <c r="N427" i="12"/>
  <c r="N426" i="12"/>
  <c r="L426" i="12"/>
  <c r="K426" i="12"/>
  <c r="J426" i="12"/>
  <c r="Q426" i="12"/>
  <c r="P426" i="12" s="1"/>
  <c r="Q425" i="12"/>
  <c r="P425" i="12" s="1"/>
  <c r="N424" i="12"/>
  <c r="L424" i="12"/>
  <c r="J424" i="12"/>
  <c r="Q424" i="12"/>
  <c r="P424" i="12" s="1"/>
  <c r="K423" i="12"/>
  <c r="N423" i="12"/>
  <c r="N422" i="12"/>
  <c r="L422" i="12"/>
  <c r="K422" i="12"/>
  <c r="J422" i="12"/>
  <c r="Q422" i="12"/>
  <c r="P422" i="12" s="1"/>
  <c r="Q421" i="12"/>
  <c r="P421" i="12" s="1"/>
  <c r="N420" i="12"/>
  <c r="L420" i="12"/>
  <c r="J420" i="12"/>
  <c r="Q420" i="12"/>
  <c r="P420" i="12" s="1"/>
  <c r="K419" i="12"/>
  <c r="N419" i="12"/>
  <c r="N418" i="12"/>
  <c r="L418" i="12"/>
  <c r="K418" i="12"/>
  <c r="J418" i="12"/>
  <c r="Q418" i="12"/>
  <c r="P418" i="12" s="1"/>
  <c r="Q417" i="12"/>
  <c r="P417" i="12" s="1"/>
  <c r="N416" i="12"/>
  <c r="L416" i="12"/>
  <c r="J416" i="12"/>
  <c r="Q416" i="12"/>
  <c r="P416" i="12" s="1"/>
  <c r="K415" i="12"/>
  <c r="N415" i="12"/>
  <c r="N414" i="12"/>
  <c r="L414" i="12"/>
  <c r="K414" i="12"/>
  <c r="J414" i="12"/>
  <c r="Q414" i="12"/>
  <c r="P414" i="12" s="1"/>
  <c r="Q413" i="12"/>
  <c r="P413" i="12" s="1"/>
  <c r="N412" i="12"/>
  <c r="L412" i="12"/>
  <c r="J412" i="12"/>
  <c r="Q412" i="12"/>
  <c r="P412" i="12" s="1"/>
  <c r="K411" i="12"/>
  <c r="N411" i="12"/>
  <c r="N410" i="12"/>
  <c r="L410" i="12"/>
  <c r="K410" i="12"/>
  <c r="J410" i="12"/>
  <c r="Q410" i="12"/>
  <c r="P410" i="12" s="1"/>
  <c r="Q409" i="12"/>
  <c r="P409" i="12" s="1"/>
  <c r="N408" i="12"/>
  <c r="L408" i="12"/>
  <c r="J408" i="12"/>
  <c r="Q408" i="12"/>
  <c r="P408" i="12" s="1"/>
  <c r="K407" i="12"/>
  <c r="N407" i="12"/>
  <c r="N406" i="12"/>
  <c r="L406" i="12"/>
  <c r="K406" i="12"/>
  <c r="J406" i="12"/>
  <c r="Q406" i="12"/>
  <c r="P406" i="12" s="1"/>
  <c r="Q405" i="12"/>
  <c r="P405" i="12" s="1"/>
  <c r="N404" i="12"/>
  <c r="L404" i="12"/>
  <c r="J404" i="12"/>
  <c r="Q404" i="12"/>
  <c r="P404" i="12" s="1"/>
  <c r="K403" i="12"/>
  <c r="N403" i="12"/>
  <c r="N402" i="12"/>
  <c r="L402" i="12"/>
  <c r="K402" i="12"/>
  <c r="J402" i="12"/>
  <c r="Q402" i="12"/>
  <c r="P402" i="12" s="1"/>
  <c r="Q401" i="12"/>
  <c r="P401" i="12" s="1"/>
  <c r="N400" i="12"/>
  <c r="L400" i="12"/>
  <c r="J400" i="12"/>
  <c r="Q400" i="12"/>
  <c r="P400" i="12" s="1"/>
  <c r="K399" i="12"/>
  <c r="N399" i="12"/>
  <c r="N398" i="12"/>
  <c r="L398" i="12"/>
  <c r="K398" i="12"/>
  <c r="J398" i="12"/>
  <c r="Q398" i="12"/>
  <c r="P398" i="12" s="1"/>
  <c r="Q397" i="12"/>
  <c r="P397" i="12" s="1"/>
  <c r="N396" i="12"/>
  <c r="L396" i="12"/>
  <c r="J396" i="12"/>
  <c r="Q396" i="12"/>
  <c r="P396" i="12" s="1"/>
  <c r="K395" i="12"/>
  <c r="N395" i="12"/>
  <c r="N394" i="12"/>
  <c r="L394" i="12"/>
  <c r="K394" i="12"/>
  <c r="J394" i="12"/>
  <c r="Q394" i="12"/>
  <c r="P394" i="12" s="1"/>
  <c r="Q393" i="12"/>
  <c r="P393" i="12" s="1"/>
  <c r="M393" i="12"/>
  <c r="N392" i="12"/>
  <c r="L392" i="12"/>
  <c r="J392" i="12"/>
  <c r="Q392" i="12"/>
  <c r="P392" i="12" s="1"/>
  <c r="K391" i="12"/>
  <c r="N391" i="12"/>
  <c r="N390" i="12"/>
  <c r="L390" i="12"/>
  <c r="K390" i="12"/>
  <c r="J390" i="12"/>
  <c r="Q390" i="12"/>
  <c r="P390" i="12" s="1"/>
  <c r="Q389" i="12"/>
  <c r="P389" i="12" s="1"/>
  <c r="M389" i="12"/>
  <c r="N388" i="12"/>
  <c r="L388" i="12"/>
  <c r="J388" i="12"/>
  <c r="Q388" i="12"/>
  <c r="P388" i="12" s="1"/>
  <c r="K387" i="12"/>
  <c r="N387" i="12"/>
  <c r="N386" i="12"/>
  <c r="L386" i="12"/>
  <c r="K386" i="12"/>
  <c r="J386" i="12"/>
  <c r="Q386" i="12"/>
  <c r="P386" i="12" s="1"/>
  <c r="Q385" i="12"/>
  <c r="P385" i="12" s="1"/>
  <c r="M385" i="12"/>
  <c r="N384" i="12"/>
  <c r="L384" i="12"/>
  <c r="J384" i="12"/>
  <c r="Q384" i="12"/>
  <c r="P384" i="12" s="1"/>
  <c r="K383" i="12"/>
  <c r="N383" i="12"/>
  <c r="N382" i="12"/>
  <c r="L382" i="12"/>
  <c r="K382" i="12"/>
  <c r="J382" i="12"/>
  <c r="Q382" i="12"/>
  <c r="P382" i="12" s="1"/>
  <c r="Q381" i="12"/>
  <c r="P381" i="12" s="1"/>
  <c r="M381" i="12"/>
  <c r="N380" i="12"/>
  <c r="L380" i="12"/>
  <c r="J380" i="12"/>
  <c r="Q380" i="12"/>
  <c r="P380" i="12" s="1"/>
  <c r="K379" i="12"/>
  <c r="N379" i="12"/>
  <c r="N378" i="12"/>
  <c r="L378" i="12"/>
  <c r="K378" i="12"/>
  <c r="J378" i="12"/>
  <c r="Q378" i="12"/>
  <c r="P378" i="12" s="1"/>
  <c r="Q377" i="12"/>
  <c r="P377" i="12" s="1"/>
  <c r="M377" i="12"/>
  <c r="N376" i="12"/>
  <c r="L376" i="12"/>
  <c r="J376" i="12"/>
  <c r="Q376" i="12"/>
  <c r="P376" i="12" s="1"/>
  <c r="K375" i="12"/>
  <c r="N375" i="12"/>
  <c r="N374" i="12"/>
  <c r="L374" i="12"/>
  <c r="K374" i="12"/>
  <c r="J374" i="12"/>
  <c r="Q374" i="12"/>
  <c r="P374" i="12" s="1"/>
  <c r="Q373" i="12"/>
  <c r="P373" i="12" s="1"/>
  <c r="M373" i="12"/>
  <c r="N372" i="12"/>
  <c r="L372" i="12"/>
  <c r="J372" i="12"/>
  <c r="Q372" i="12"/>
  <c r="P372" i="12" s="1"/>
  <c r="K371" i="12"/>
  <c r="N371" i="12"/>
  <c r="N370" i="12"/>
  <c r="L370" i="12"/>
  <c r="K370" i="12"/>
  <c r="J370" i="12"/>
  <c r="Q370" i="12"/>
  <c r="P370" i="12" s="1"/>
  <c r="Q369" i="12"/>
  <c r="P369" i="12" s="1"/>
  <c r="M369" i="12"/>
  <c r="N368" i="12"/>
  <c r="L368" i="12"/>
  <c r="J368" i="12"/>
  <c r="Q368" i="12"/>
  <c r="P368" i="12" s="1"/>
  <c r="K367" i="12"/>
  <c r="N367" i="12"/>
  <c r="N366" i="12"/>
  <c r="L366" i="12"/>
  <c r="K366" i="12"/>
  <c r="J366" i="12"/>
  <c r="Q366" i="12"/>
  <c r="P366" i="12" s="1"/>
  <c r="M365" i="12"/>
  <c r="N364" i="12"/>
  <c r="L364" i="12"/>
  <c r="J364" i="12"/>
  <c r="Q364" i="12"/>
  <c r="P364" i="12" s="1"/>
  <c r="M363" i="12"/>
  <c r="K363" i="12"/>
  <c r="N362" i="12"/>
  <c r="L362" i="12"/>
  <c r="K362" i="12"/>
  <c r="J362" i="12"/>
  <c r="Q362" i="12"/>
  <c r="P362" i="12" s="1"/>
  <c r="M361" i="12"/>
  <c r="K361" i="12"/>
  <c r="N360" i="12"/>
  <c r="L360" i="12"/>
  <c r="J360" i="12"/>
  <c r="Q360" i="12"/>
  <c r="P360" i="12" s="1"/>
  <c r="N358" i="12"/>
  <c r="L358" i="12"/>
  <c r="K358" i="12"/>
  <c r="J358" i="12"/>
  <c r="Q358" i="12"/>
  <c r="P358" i="12" s="1"/>
  <c r="M357" i="12"/>
  <c r="K357" i="12"/>
  <c r="N356" i="12"/>
  <c r="L356" i="12"/>
  <c r="J356" i="12"/>
  <c r="Q356" i="12"/>
  <c r="P356" i="12" s="1"/>
  <c r="K355" i="12"/>
  <c r="N354" i="12"/>
  <c r="L354" i="12"/>
  <c r="K354" i="12"/>
  <c r="J354" i="12"/>
  <c r="Q354" i="12"/>
  <c r="P354" i="12" s="1"/>
  <c r="N352" i="12"/>
  <c r="L352" i="12"/>
  <c r="J352" i="12"/>
  <c r="Q352" i="12"/>
  <c r="P352" i="12" s="1"/>
  <c r="M351" i="12"/>
  <c r="K351" i="12"/>
  <c r="N350" i="12"/>
  <c r="L350" i="12"/>
  <c r="K350" i="12"/>
  <c r="J350" i="12"/>
  <c r="Q350" i="12"/>
  <c r="P350" i="12" s="1"/>
  <c r="M349" i="12"/>
  <c r="N348" i="12"/>
  <c r="L348" i="12"/>
  <c r="J348" i="12"/>
  <c r="Q348" i="12"/>
  <c r="P348" i="12" s="1"/>
  <c r="M347" i="12"/>
  <c r="K347" i="12"/>
  <c r="N346" i="12"/>
  <c r="L346" i="12"/>
  <c r="K346" i="12"/>
  <c r="J346" i="12"/>
  <c r="Q346" i="12"/>
  <c r="P346" i="12" s="1"/>
  <c r="M345" i="12"/>
  <c r="K345" i="12"/>
  <c r="N344" i="12"/>
  <c r="L344" i="12"/>
  <c r="J344" i="12"/>
  <c r="Q344" i="12"/>
  <c r="P344" i="12" s="1"/>
  <c r="N342" i="12"/>
  <c r="L342" i="12"/>
  <c r="K342" i="12"/>
  <c r="J342" i="12"/>
  <c r="Q342" i="12"/>
  <c r="P342" i="12" s="1"/>
  <c r="M341" i="12"/>
  <c r="K341" i="12"/>
  <c r="N340" i="12"/>
  <c r="L340" i="12"/>
  <c r="J340" i="12"/>
  <c r="Q340" i="12"/>
  <c r="P340" i="12" s="1"/>
  <c r="M339" i="12"/>
  <c r="N338" i="12"/>
  <c r="L338" i="12"/>
  <c r="K338" i="12"/>
  <c r="J338" i="12"/>
  <c r="Q338" i="12"/>
  <c r="P338" i="12" s="1"/>
  <c r="N336" i="12"/>
  <c r="L336" i="12"/>
  <c r="J336" i="12"/>
  <c r="Q336" i="12"/>
  <c r="P336" i="12" s="1"/>
  <c r="M335" i="12"/>
  <c r="K335" i="12"/>
  <c r="N334" i="12"/>
  <c r="L334" i="12"/>
  <c r="K334" i="12"/>
  <c r="J334" i="12"/>
  <c r="Q334" i="12"/>
  <c r="P334" i="12" s="1"/>
  <c r="N332" i="12"/>
  <c r="L332" i="12"/>
  <c r="J332" i="12"/>
  <c r="Q332" i="12"/>
  <c r="P332" i="12" s="1"/>
  <c r="M331" i="12"/>
  <c r="K331" i="12"/>
  <c r="N330" i="12"/>
  <c r="L330" i="12"/>
  <c r="K330" i="12"/>
  <c r="J330" i="12"/>
  <c r="Q330" i="12"/>
  <c r="P330" i="12" s="1"/>
  <c r="M329" i="12"/>
  <c r="K329" i="12"/>
  <c r="N328" i="12"/>
  <c r="L328" i="12"/>
  <c r="J328" i="12"/>
  <c r="Q328" i="12"/>
  <c r="P328" i="12" s="1"/>
  <c r="N326" i="12"/>
  <c r="L326" i="12"/>
  <c r="K326" i="12"/>
  <c r="J326" i="12"/>
  <c r="Q326" i="12"/>
  <c r="P326" i="12" s="1"/>
  <c r="M325" i="12"/>
  <c r="K325" i="12"/>
  <c r="N324" i="12"/>
  <c r="L324" i="12"/>
  <c r="J324" i="12"/>
  <c r="Q324" i="12"/>
  <c r="P324" i="12" s="1"/>
  <c r="N322" i="12"/>
  <c r="L322" i="12"/>
  <c r="K322" i="12"/>
  <c r="J322" i="12"/>
  <c r="Q322" i="12"/>
  <c r="P322" i="12" s="1"/>
  <c r="N320" i="12"/>
  <c r="L320" i="12"/>
  <c r="J320" i="12"/>
  <c r="Q320" i="12"/>
  <c r="P320" i="12" s="1"/>
  <c r="K319" i="12"/>
  <c r="M319" i="12"/>
  <c r="N318" i="12"/>
  <c r="L318" i="12"/>
  <c r="K318" i="12"/>
  <c r="J318" i="12"/>
  <c r="Q318" i="12"/>
  <c r="P318" i="12" s="1"/>
  <c r="K317" i="12"/>
  <c r="N316" i="12"/>
  <c r="L316" i="12"/>
  <c r="J316" i="12"/>
  <c r="Q316" i="12"/>
  <c r="P316" i="12" s="1"/>
  <c r="M315" i="12"/>
  <c r="K315" i="12"/>
  <c r="N314" i="12"/>
  <c r="L314" i="12"/>
  <c r="K314" i="12"/>
  <c r="J314" i="12"/>
  <c r="Q314" i="12"/>
  <c r="P314" i="12" s="1"/>
  <c r="M313" i="12"/>
  <c r="K313" i="12"/>
  <c r="N312" i="12"/>
  <c r="L312" i="12"/>
  <c r="J312" i="12"/>
  <c r="Q312" i="12"/>
  <c r="P312" i="12" s="1"/>
  <c r="N310" i="12"/>
  <c r="L310" i="12"/>
  <c r="K310" i="12"/>
  <c r="J310" i="12"/>
  <c r="Q310" i="12"/>
  <c r="P310" i="12" s="1"/>
  <c r="M309" i="12"/>
  <c r="K309" i="12"/>
  <c r="N308" i="12"/>
  <c r="L308" i="12"/>
  <c r="J308" i="12"/>
  <c r="Q308" i="12"/>
  <c r="P308" i="12" s="1"/>
  <c r="M307" i="12"/>
  <c r="N306" i="12"/>
  <c r="L306" i="12"/>
  <c r="K306" i="12"/>
  <c r="J306" i="12"/>
  <c r="Q306" i="12"/>
  <c r="P306" i="12" s="1"/>
  <c r="M305" i="12"/>
  <c r="N304" i="12"/>
  <c r="L304" i="12"/>
  <c r="J304" i="12"/>
  <c r="Q304" i="12"/>
  <c r="P304" i="12" s="1"/>
  <c r="K303" i="12"/>
  <c r="M303" i="12"/>
  <c r="N302" i="12"/>
  <c r="L302" i="12"/>
  <c r="K302" i="12"/>
  <c r="J302" i="12"/>
  <c r="Q302" i="12"/>
  <c r="P302" i="12" s="1"/>
  <c r="N300" i="12"/>
  <c r="L300" i="12"/>
  <c r="J300" i="12"/>
  <c r="Q300" i="12"/>
  <c r="P300" i="12" s="1"/>
  <c r="M299" i="12"/>
  <c r="K299" i="12"/>
  <c r="N298" i="12"/>
  <c r="L298" i="12"/>
  <c r="K298" i="12"/>
  <c r="J298" i="12"/>
  <c r="Q298" i="12"/>
  <c r="P298" i="12" s="1"/>
  <c r="K297" i="12"/>
  <c r="M297" i="12"/>
  <c r="N296" i="12"/>
  <c r="L296" i="12"/>
  <c r="J296" i="12"/>
  <c r="Q296" i="12"/>
  <c r="P296" i="12" s="1"/>
  <c r="M295" i="12"/>
  <c r="N294" i="12"/>
  <c r="L294" i="12"/>
  <c r="K294" i="12"/>
  <c r="J294" i="12"/>
  <c r="Q294" i="12"/>
  <c r="P294" i="12" s="1"/>
  <c r="M293" i="12"/>
  <c r="K293" i="12"/>
  <c r="N292" i="12"/>
  <c r="L292" i="12"/>
  <c r="J292" i="12"/>
  <c r="Q292" i="12"/>
  <c r="P292" i="12" s="1"/>
  <c r="M291" i="12"/>
  <c r="N290" i="12"/>
  <c r="L290" i="12"/>
  <c r="K290" i="12"/>
  <c r="J290" i="12"/>
  <c r="Q290" i="12"/>
  <c r="P290" i="12" s="1"/>
  <c r="M289" i="12"/>
  <c r="N288" i="12"/>
  <c r="L288" i="12"/>
  <c r="J288" i="12"/>
  <c r="Q288" i="12"/>
  <c r="P288" i="12" s="1"/>
  <c r="K287" i="12"/>
  <c r="M287" i="12"/>
  <c r="N286" i="12"/>
  <c r="L286" i="12"/>
  <c r="K286" i="12"/>
  <c r="J286" i="12"/>
  <c r="Q286" i="12"/>
  <c r="P286" i="12" s="1"/>
  <c r="N284" i="12"/>
  <c r="L284" i="12"/>
  <c r="J284" i="12"/>
  <c r="Q284" i="12"/>
  <c r="P284" i="12" s="1"/>
  <c r="M283" i="12"/>
  <c r="K283" i="12"/>
  <c r="N282" i="12"/>
  <c r="L282" i="12"/>
  <c r="K282" i="12"/>
  <c r="J282" i="12"/>
  <c r="Q282" i="12"/>
  <c r="P282" i="12" s="1"/>
  <c r="K281" i="12"/>
  <c r="M281" i="12"/>
  <c r="N280" i="12"/>
  <c r="L280" i="12"/>
  <c r="J280" i="12"/>
  <c r="Q280" i="12"/>
  <c r="P280" i="12" s="1"/>
  <c r="M279" i="12"/>
  <c r="N278" i="12"/>
  <c r="L278" i="12"/>
  <c r="K278" i="12"/>
  <c r="J278" i="12"/>
  <c r="Q278" i="12"/>
  <c r="P278" i="12" s="1"/>
  <c r="M277" i="12"/>
  <c r="K277" i="12"/>
  <c r="N276" i="12"/>
  <c r="L276" i="12"/>
  <c r="J276" i="12"/>
  <c r="Q276" i="12"/>
  <c r="P276" i="12" s="1"/>
  <c r="K275" i="12"/>
  <c r="N274" i="12"/>
  <c r="L274" i="12"/>
  <c r="K274" i="12"/>
  <c r="J274" i="12"/>
  <c r="Q274" i="12"/>
  <c r="P274" i="12" s="1"/>
  <c r="M273" i="12"/>
  <c r="N272" i="12"/>
  <c r="L272" i="12"/>
  <c r="J272" i="12"/>
  <c r="Q272" i="12"/>
  <c r="P272" i="12" s="1"/>
  <c r="K271" i="12"/>
  <c r="M271" i="12"/>
  <c r="N270" i="12"/>
  <c r="L270" i="12"/>
  <c r="K270" i="12"/>
  <c r="J270" i="12"/>
  <c r="Q270" i="12"/>
  <c r="P270" i="12" s="1"/>
  <c r="K269" i="12"/>
  <c r="N268" i="12"/>
  <c r="L268" i="12"/>
  <c r="J268" i="12"/>
  <c r="Q268" i="12"/>
  <c r="P268" i="12" s="1"/>
  <c r="M267" i="12"/>
  <c r="K267" i="12"/>
  <c r="N266" i="12"/>
  <c r="L266" i="12"/>
  <c r="K266" i="12"/>
  <c r="J266" i="12"/>
  <c r="Q266" i="12"/>
  <c r="P266" i="12" s="1"/>
  <c r="K265" i="12"/>
  <c r="M265" i="12"/>
  <c r="N264" i="12"/>
  <c r="L264" i="12"/>
  <c r="J264" i="12"/>
  <c r="Q264" i="12"/>
  <c r="P264" i="12" s="1"/>
  <c r="M263" i="12"/>
  <c r="N262" i="12"/>
  <c r="L262" i="12"/>
  <c r="K262" i="12"/>
  <c r="J262" i="12"/>
  <c r="Q262" i="12"/>
  <c r="P262" i="12" s="1"/>
  <c r="M261" i="12"/>
  <c r="K261" i="12"/>
  <c r="N260" i="12"/>
  <c r="L260" i="12"/>
  <c r="J260" i="12"/>
  <c r="Q260" i="12"/>
  <c r="P260" i="12" s="1"/>
  <c r="N258" i="12"/>
  <c r="L258" i="12"/>
  <c r="K258" i="12"/>
  <c r="J258" i="12"/>
  <c r="Q258" i="12"/>
  <c r="P258" i="12" s="1"/>
  <c r="M257" i="12"/>
  <c r="N256" i="12"/>
  <c r="L256" i="12"/>
  <c r="J256" i="12"/>
  <c r="Q256" i="12"/>
  <c r="P256" i="12" s="1"/>
  <c r="K255" i="12"/>
  <c r="M255" i="12"/>
  <c r="N254" i="12"/>
  <c r="L254" i="12"/>
  <c r="K254" i="12"/>
  <c r="J254" i="12"/>
  <c r="Q254" i="12"/>
  <c r="P254" i="12" s="1"/>
  <c r="N252" i="12"/>
  <c r="L252" i="12"/>
  <c r="J252" i="12"/>
  <c r="Q252" i="12"/>
  <c r="P252" i="12" s="1"/>
  <c r="M251" i="12"/>
  <c r="K251" i="12"/>
  <c r="N250" i="12"/>
  <c r="L250" i="12"/>
  <c r="K250" i="12"/>
  <c r="J250" i="12"/>
  <c r="Q250" i="12"/>
  <c r="P250" i="12" s="1"/>
  <c r="K249" i="12"/>
  <c r="M249" i="12"/>
  <c r="N248" i="12"/>
  <c r="L248" i="12"/>
  <c r="J248" i="12"/>
  <c r="Q248" i="12"/>
  <c r="P248" i="12" s="1"/>
  <c r="M247" i="12"/>
  <c r="N246" i="12"/>
  <c r="L246" i="12"/>
  <c r="K246" i="12"/>
  <c r="J246" i="12"/>
  <c r="Q246" i="12"/>
  <c r="P246" i="12" s="1"/>
  <c r="M245" i="12"/>
  <c r="K245" i="12"/>
  <c r="N244" i="12"/>
  <c r="L244" i="12"/>
  <c r="J244" i="12"/>
  <c r="Q244" i="12"/>
  <c r="P244" i="12" s="1"/>
  <c r="M243" i="12"/>
  <c r="N242" i="12"/>
  <c r="L242" i="12"/>
  <c r="K242" i="12"/>
  <c r="J242" i="12"/>
  <c r="Q242" i="12"/>
  <c r="P242" i="12" s="1"/>
  <c r="M241" i="12"/>
  <c r="N240" i="12"/>
  <c r="L240" i="12"/>
  <c r="J240" i="12"/>
  <c r="Q240" i="12"/>
  <c r="P240" i="12" s="1"/>
  <c r="K239" i="12"/>
  <c r="M239" i="12"/>
  <c r="N238" i="12"/>
  <c r="L238" i="12"/>
  <c r="K238" i="12"/>
  <c r="J238" i="12"/>
  <c r="Q238" i="12"/>
  <c r="P238" i="12" s="1"/>
  <c r="M237" i="12"/>
  <c r="N236" i="12"/>
  <c r="L236" i="12"/>
  <c r="J236" i="12"/>
  <c r="Q236" i="12"/>
  <c r="P236" i="12" s="1"/>
  <c r="M235" i="12"/>
  <c r="K235" i="12"/>
  <c r="N234" i="12"/>
  <c r="L234" i="12"/>
  <c r="K234" i="12"/>
  <c r="J234" i="12"/>
  <c r="Q234" i="12"/>
  <c r="P234" i="12" s="1"/>
  <c r="K233" i="12"/>
  <c r="M233" i="12"/>
  <c r="N232" i="12"/>
  <c r="L232" i="12"/>
  <c r="J232" i="12"/>
  <c r="Q232" i="12"/>
  <c r="P232" i="12" s="1"/>
  <c r="M231" i="12"/>
  <c r="N230" i="12"/>
  <c r="L230" i="12"/>
  <c r="K230" i="12"/>
  <c r="J230" i="12"/>
  <c r="Q230" i="12"/>
  <c r="P230" i="12" s="1"/>
  <c r="M229" i="12"/>
  <c r="K229" i="12"/>
  <c r="N228" i="12"/>
  <c r="L228" i="12"/>
  <c r="J228" i="12"/>
  <c r="Q228" i="12"/>
  <c r="P228" i="12" s="1"/>
  <c r="M227" i="12"/>
  <c r="N226" i="12"/>
  <c r="L226" i="12"/>
  <c r="K226" i="12"/>
  <c r="J226" i="12"/>
  <c r="Q226" i="12"/>
  <c r="P226" i="12" s="1"/>
  <c r="M225" i="12"/>
  <c r="N224" i="12"/>
  <c r="L224" i="12"/>
  <c r="J224" i="12"/>
  <c r="Q224" i="12"/>
  <c r="P224" i="12" s="1"/>
  <c r="K223" i="12"/>
  <c r="M223" i="12"/>
  <c r="N222" i="12"/>
  <c r="L222" i="12"/>
  <c r="K222" i="12"/>
  <c r="J222" i="12"/>
  <c r="Q222" i="12"/>
  <c r="P222" i="12" s="1"/>
  <c r="N220" i="12"/>
  <c r="L220" i="12"/>
  <c r="J220" i="12"/>
  <c r="Q220" i="12"/>
  <c r="P220" i="12" s="1"/>
  <c r="M219" i="12"/>
  <c r="K219" i="12"/>
  <c r="N218" i="12"/>
  <c r="L218" i="12"/>
  <c r="K218" i="12"/>
  <c r="J218" i="12"/>
  <c r="Q218" i="12"/>
  <c r="P218" i="12" s="1"/>
  <c r="Q217" i="12"/>
  <c r="P217" i="12" s="1"/>
  <c r="M217" i="12"/>
  <c r="L217" i="12"/>
  <c r="Q216" i="12"/>
  <c r="P216" i="12" s="1"/>
  <c r="M216" i="12"/>
  <c r="L216" i="12"/>
  <c r="J216" i="12"/>
  <c r="K216" i="12"/>
  <c r="J215" i="12"/>
  <c r="L215" i="12"/>
  <c r="N214" i="12"/>
  <c r="L214" i="12"/>
  <c r="K214" i="12"/>
  <c r="J214" i="12"/>
  <c r="Q214" i="12"/>
  <c r="P214" i="12" s="1"/>
  <c r="Q213" i="12"/>
  <c r="P213" i="12" s="1"/>
  <c r="M213" i="12"/>
  <c r="L213" i="12"/>
  <c r="Q212" i="12"/>
  <c r="P212" i="12" s="1"/>
  <c r="M212" i="12"/>
  <c r="L212" i="12"/>
  <c r="J212" i="12"/>
  <c r="K212" i="12"/>
  <c r="J211" i="12"/>
  <c r="L211" i="12"/>
  <c r="N210" i="12"/>
  <c r="L210" i="12"/>
  <c r="K210" i="12"/>
  <c r="J210" i="12"/>
  <c r="Q210" i="12"/>
  <c r="P210" i="12" s="1"/>
  <c r="Q209" i="12"/>
  <c r="P209" i="12" s="1"/>
  <c r="M209" i="12"/>
  <c r="L209" i="12"/>
  <c r="Q208" i="12"/>
  <c r="P208" i="12" s="1"/>
  <c r="M208" i="12"/>
  <c r="L208" i="12"/>
  <c r="J208" i="12"/>
  <c r="K208" i="12"/>
  <c r="J207" i="12"/>
  <c r="L207" i="12"/>
  <c r="N206" i="12"/>
  <c r="L206" i="12"/>
  <c r="K206" i="12"/>
  <c r="J206" i="12"/>
  <c r="Q206" i="12"/>
  <c r="P206" i="12" s="1"/>
  <c r="Q205" i="12"/>
  <c r="P205" i="12" s="1"/>
  <c r="M205" i="12"/>
  <c r="L205" i="12"/>
  <c r="Q204" i="12"/>
  <c r="P204" i="12" s="1"/>
  <c r="M204" i="12"/>
  <c r="L204" i="12"/>
  <c r="J204" i="12"/>
  <c r="K204" i="12"/>
  <c r="J203" i="12"/>
  <c r="L203" i="12"/>
  <c r="N202" i="12"/>
  <c r="L202" i="12"/>
  <c r="K202" i="12"/>
  <c r="J202" i="12"/>
  <c r="Q202" i="12"/>
  <c r="P202" i="12" s="1"/>
  <c r="Q201" i="12"/>
  <c r="P201" i="12" s="1"/>
  <c r="M201" i="12"/>
  <c r="L201" i="12"/>
  <c r="Q200" i="12"/>
  <c r="P200" i="12" s="1"/>
  <c r="M200" i="12"/>
  <c r="L200" i="12"/>
  <c r="J200" i="12"/>
  <c r="K200" i="12"/>
  <c r="J199" i="12"/>
  <c r="L199" i="12"/>
  <c r="N198" i="12"/>
  <c r="L198" i="12"/>
  <c r="K198" i="12"/>
  <c r="J198" i="12"/>
  <c r="Q198" i="12"/>
  <c r="P198" i="12" s="1"/>
  <c r="Q197" i="12"/>
  <c r="P197" i="12" s="1"/>
  <c r="M197" i="12"/>
  <c r="L197" i="12"/>
  <c r="Q196" i="12"/>
  <c r="P196" i="12" s="1"/>
  <c r="M196" i="12"/>
  <c r="L196" i="12"/>
  <c r="J196" i="12"/>
  <c r="K196" i="12"/>
  <c r="J195" i="12"/>
  <c r="L195" i="12"/>
  <c r="N194" i="12"/>
  <c r="L194" i="12"/>
  <c r="K194" i="12"/>
  <c r="J194" i="12"/>
  <c r="Q194" i="12"/>
  <c r="P194" i="12" s="1"/>
  <c r="Q193" i="12"/>
  <c r="P193" i="12" s="1"/>
  <c r="M193" i="12"/>
  <c r="L193" i="12"/>
  <c r="Q192" i="12"/>
  <c r="P192" i="12" s="1"/>
  <c r="M192" i="12"/>
  <c r="L192" i="12"/>
  <c r="J192" i="12"/>
  <c r="K192" i="12"/>
  <c r="J191" i="12"/>
  <c r="L191" i="12"/>
  <c r="N190" i="12"/>
  <c r="L190" i="12"/>
  <c r="K190" i="12"/>
  <c r="J190" i="12"/>
  <c r="Q190" i="12"/>
  <c r="P190" i="12" s="1"/>
  <c r="Q189" i="12"/>
  <c r="P189" i="12" s="1"/>
  <c r="M189" i="12"/>
  <c r="L189" i="12"/>
  <c r="Q188" i="12"/>
  <c r="P188" i="12" s="1"/>
  <c r="M188" i="12"/>
  <c r="L188" i="12"/>
  <c r="J188" i="12"/>
  <c r="K188" i="12"/>
  <c r="J187" i="12"/>
  <c r="L187" i="12"/>
  <c r="J186" i="12"/>
  <c r="N185" i="12"/>
  <c r="J185" i="12"/>
  <c r="Q185" i="12"/>
  <c r="P185" i="12" s="1"/>
  <c r="N184" i="12"/>
  <c r="L184" i="12"/>
  <c r="K184" i="12"/>
  <c r="J184" i="12"/>
  <c r="Q184" i="12"/>
  <c r="P184" i="12" s="1"/>
  <c r="L183" i="12"/>
  <c r="K183" i="12"/>
  <c r="N183" i="12"/>
  <c r="L182" i="12"/>
  <c r="N181" i="12"/>
  <c r="J181" i="12"/>
  <c r="Q181" i="12"/>
  <c r="P181" i="12" s="1"/>
  <c r="N180" i="12"/>
  <c r="L180" i="12"/>
  <c r="K180" i="12"/>
  <c r="J180" i="12"/>
  <c r="Q180" i="12"/>
  <c r="P180" i="12" s="1"/>
  <c r="L179" i="12"/>
  <c r="K179" i="12"/>
  <c r="N179" i="12"/>
  <c r="Q178" i="12"/>
  <c r="P178" i="12" s="1"/>
  <c r="M178" i="12"/>
  <c r="N177" i="12"/>
  <c r="J177" i="12"/>
  <c r="Q177" i="12"/>
  <c r="P177" i="12" s="1"/>
  <c r="N176" i="12"/>
  <c r="L176" i="12"/>
  <c r="K176" i="12"/>
  <c r="J176" i="12"/>
  <c r="Q176" i="12"/>
  <c r="P176" i="12" s="1"/>
  <c r="L175" i="12"/>
  <c r="K175" i="12"/>
  <c r="N175" i="12"/>
  <c r="Q174" i="12"/>
  <c r="P174" i="12" s="1"/>
  <c r="M174" i="12"/>
  <c r="N173" i="12"/>
  <c r="J173" i="12"/>
  <c r="Q173" i="12"/>
  <c r="P173" i="12" s="1"/>
  <c r="N172" i="12"/>
  <c r="L172" i="12"/>
  <c r="K172" i="12"/>
  <c r="J172" i="12"/>
  <c r="Q172" i="12"/>
  <c r="P172" i="12" s="1"/>
  <c r="L171" i="12"/>
  <c r="K171" i="12"/>
  <c r="N171" i="12"/>
  <c r="Q170" i="12"/>
  <c r="P170" i="12" s="1"/>
  <c r="M170" i="12"/>
  <c r="N169" i="12"/>
  <c r="J169" i="12"/>
  <c r="Q169" i="12"/>
  <c r="P169" i="12" s="1"/>
  <c r="N168" i="12"/>
  <c r="L168" i="12"/>
  <c r="K168" i="12"/>
  <c r="J168" i="12"/>
  <c r="Q168" i="12"/>
  <c r="P168" i="12" s="1"/>
  <c r="L167" i="12"/>
  <c r="K167" i="12"/>
  <c r="N167" i="12"/>
  <c r="Q166" i="12"/>
  <c r="P166" i="12" s="1"/>
  <c r="M166" i="12"/>
  <c r="N165" i="12"/>
  <c r="J165" i="12"/>
  <c r="Q165" i="12"/>
  <c r="P165" i="12" s="1"/>
  <c r="N164" i="12"/>
  <c r="L164" i="12"/>
  <c r="K164" i="12"/>
  <c r="J164" i="12"/>
  <c r="Q164" i="12"/>
  <c r="P164" i="12" s="1"/>
  <c r="L163" i="12"/>
  <c r="K163" i="12"/>
  <c r="N163" i="12"/>
  <c r="Q162" i="12"/>
  <c r="P162" i="12" s="1"/>
  <c r="M162" i="12"/>
  <c r="N161" i="12"/>
  <c r="J161" i="12"/>
  <c r="Q161" i="12"/>
  <c r="P161" i="12" s="1"/>
  <c r="N160" i="12"/>
  <c r="L160" i="12"/>
  <c r="K160" i="12"/>
  <c r="J160" i="12"/>
  <c r="Q160" i="12"/>
  <c r="P160" i="12" s="1"/>
  <c r="L159" i="12"/>
  <c r="K159" i="12"/>
  <c r="N159" i="12"/>
  <c r="Q158" i="12"/>
  <c r="P158" i="12" s="1"/>
  <c r="M158" i="12"/>
  <c r="N157" i="12"/>
  <c r="J157" i="12"/>
  <c r="Q157" i="12"/>
  <c r="P157" i="12" s="1"/>
  <c r="N156" i="12"/>
  <c r="L156" i="12"/>
  <c r="K156" i="12"/>
  <c r="J156" i="12"/>
  <c r="Q156" i="12"/>
  <c r="P156" i="12" s="1"/>
  <c r="L155" i="12"/>
  <c r="K155" i="12"/>
  <c r="N155" i="12"/>
  <c r="Q154" i="12"/>
  <c r="P154" i="12" s="1"/>
  <c r="M154" i="12"/>
  <c r="N153" i="12"/>
  <c r="J153" i="12"/>
  <c r="Q153" i="12"/>
  <c r="P153" i="12" s="1"/>
  <c r="N152" i="12"/>
  <c r="L152" i="12"/>
  <c r="K152" i="12"/>
  <c r="J152" i="12"/>
  <c r="Q152" i="12"/>
  <c r="P152" i="12" s="1"/>
  <c r="L151" i="12"/>
  <c r="K151" i="12"/>
  <c r="N151" i="12"/>
  <c r="Q150" i="12"/>
  <c r="P150" i="12" s="1"/>
  <c r="M150" i="12"/>
  <c r="N149" i="12"/>
  <c r="J149" i="12"/>
  <c r="Q149" i="12"/>
  <c r="P149" i="12" s="1"/>
  <c r="N148" i="12"/>
  <c r="L148" i="12"/>
  <c r="K148" i="12"/>
  <c r="J148" i="12"/>
  <c r="Q148" i="12"/>
  <c r="P148" i="12" s="1"/>
  <c r="L147" i="12"/>
  <c r="K147" i="12"/>
  <c r="N147" i="12"/>
  <c r="Q146" i="12"/>
  <c r="P146" i="12" s="1"/>
  <c r="M146" i="12"/>
  <c r="N145" i="12"/>
  <c r="J145" i="12"/>
  <c r="Q145" i="12"/>
  <c r="P145" i="12" s="1"/>
  <c r="N144" i="12"/>
  <c r="L144" i="12"/>
  <c r="K144" i="12"/>
  <c r="J144" i="12"/>
  <c r="Q144" i="12"/>
  <c r="P144" i="12" s="1"/>
  <c r="L143" i="12"/>
  <c r="K143" i="12"/>
  <c r="N143" i="12"/>
  <c r="Q142" i="12"/>
  <c r="P142" i="12" s="1"/>
  <c r="M142" i="12"/>
  <c r="N141" i="12"/>
  <c r="J141" i="12"/>
  <c r="Q141" i="12"/>
  <c r="P141" i="12" s="1"/>
  <c r="N140" i="12"/>
  <c r="L140" i="12"/>
  <c r="K140" i="12"/>
  <c r="J140" i="12"/>
  <c r="Q140" i="12"/>
  <c r="P140" i="12" s="1"/>
  <c r="L139" i="12"/>
  <c r="K139" i="12"/>
  <c r="N139" i="12"/>
  <c r="Q138" i="12"/>
  <c r="P138" i="12" s="1"/>
  <c r="M138" i="12"/>
  <c r="N137" i="12"/>
  <c r="J137" i="12"/>
  <c r="Q137" i="12"/>
  <c r="P137" i="12" s="1"/>
  <c r="N136" i="12"/>
  <c r="L136" i="12"/>
  <c r="K136" i="12"/>
  <c r="J136" i="12"/>
  <c r="Q136" i="12"/>
  <c r="P136" i="12" s="1"/>
  <c r="L135" i="12"/>
  <c r="K135" i="12"/>
  <c r="N135" i="12"/>
  <c r="Q134" i="12"/>
  <c r="P134" i="12" s="1"/>
  <c r="M134" i="12"/>
  <c r="N133" i="12"/>
  <c r="J133" i="12"/>
  <c r="Q133" i="12"/>
  <c r="P133" i="12" s="1"/>
  <c r="N132" i="12"/>
  <c r="L132" i="12"/>
  <c r="K132" i="12"/>
  <c r="J132" i="12"/>
  <c r="Q132" i="12"/>
  <c r="P132" i="12" s="1"/>
  <c r="L131" i="12"/>
  <c r="K131" i="12"/>
  <c r="N131" i="12"/>
  <c r="Q130" i="12"/>
  <c r="P130" i="12" s="1"/>
  <c r="M130" i="12"/>
  <c r="N129" i="12"/>
  <c r="J129" i="12"/>
  <c r="Q129" i="12"/>
  <c r="P129" i="12" s="1"/>
  <c r="N128" i="12"/>
  <c r="L128" i="12"/>
  <c r="K128" i="12"/>
  <c r="J128" i="12"/>
  <c r="Q128" i="12"/>
  <c r="P128" i="12" s="1"/>
  <c r="L127" i="12"/>
  <c r="K127" i="12"/>
  <c r="N127" i="12"/>
  <c r="Q126" i="12"/>
  <c r="P126" i="12" s="1"/>
  <c r="M126" i="12"/>
  <c r="N125" i="12"/>
  <c r="J125" i="12"/>
  <c r="Q125" i="12"/>
  <c r="P125" i="12" s="1"/>
  <c r="N124" i="12"/>
  <c r="L124" i="12"/>
  <c r="K124" i="12"/>
  <c r="J124" i="12"/>
  <c r="Q124" i="12"/>
  <c r="P124" i="12" s="1"/>
  <c r="L123" i="12"/>
  <c r="K123" i="12"/>
  <c r="N123" i="12"/>
  <c r="Q122" i="12"/>
  <c r="P122" i="12" s="1"/>
  <c r="M122" i="12"/>
  <c r="N121" i="12"/>
  <c r="J121" i="12"/>
  <c r="Q121" i="12"/>
  <c r="P121" i="12" s="1"/>
  <c r="N120" i="12"/>
  <c r="L120" i="12"/>
  <c r="K120" i="12"/>
  <c r="J120" i="12"/>
  <c r="Q120" i="12"/>
  <c r="P120" i="12" s="1"/>
  <c r="L119" i="12"/>
  <c r="K119" i="12"/>
  <c r="N119" i="12"/>
  <c r="Q118" i="12"/>
  <c r="P118" i="12" s="1"/>
  <c r="M118" i="12"/>
  <c r="N117" i="12"/>
  <c r="J117" i="12"/>
  <c r="Q117" i="12"/>
  <c r="P117" i="12" s="1"/>
  <c r="N116" i="12"/>
  <c r="L116" i="12"/>
  <c r="K116" i="12"/>
  <c r="J116" i="12"/>
  <c r="Q116" i="12"/>
  <c r="P116" i="12" s="1"/>
  <c r="L115" i="12"/>
  <c r="K115" i="12"/>
  <c r="N115" i="12"/>
  <c r="Q114" i="12"/>
  <c r="P114" i="12" s="1"/>
  <c r="M114" i="12"/>
  <c r="N113" i="12"/>
  <c r="J113" i="12"/>
  <c r="Q113" i="12"/>
  <c r="P113" i="12" s="1"/>
  <c r="N112" i="12"/>
  <c r="L112" i="12"/>
  <c r="K112" i="12"/>
  <c r="J112" i="12"/>
  <c r="Q112" i="12"/>
  <c r="P112" i="12" s="1"/>
  <c r="L111" i="12"/>
  <c r="K111" i="12"/>
  <c r="N111" i="12"/>
  <c r="Q110" i="12"/>
  <c r="P110" i="12" s="1"/>
  <c r="M110" i="12"/>
  <c r="N109" i="12"/>
  <c r="J109" i="12"/>
  <c r="Q109" i="12"/>
  <c r="P109" i="12" s="1"/>
  <c r="N108" i="12"/>
  <c r="L108" i="12"/>
  <c r="K108" i="12"/>
  <c r="J108" i="12"/>
  <c r="Q108" i="12"/>
  <c r="P108" i="12" s="1"/>
  <c r="L107" i="12"/>
  <c r="K107" i="12"/>
  <c r="N107" i="12"/>
  <c r="Q106" i="12"/>
  <c r="P106" i="12" s="1"/>
  <c r="M106" i="12"/>
  <c r="N105" i="12"/>
  <c r="J105" i="12"/>
  <c r="Q105" i="12"/>
  <c r="P105" i="12" s="1"/>
  <c r="N104" i="12"/>
  <c r="L104" i="12"/>
  <c r="K104" i="12"/>
  <c r="J104" i="12"/>
  <c r="Q104" i="12"/>
  <c r="P104" i="12" s="1"/>
  <c r="L103" i="12"/>
  <c r="K103" i="12"/>
  <c r="N103" i="12"/>
  <c r="Q102" i="12"/>
  <c r="P102" i="12" s="1"/>
  <c r="M102" i="12"/>
  <c r="N101" i="12"/>
  <c r="J101" i="12"/>
  <c r="Q101" i="12"/>
  <c r="P101" i="12" s="1"/>
  <c r="N100" i="12"/>
  <c r="L100" i="12"/>
  <c r="K100" i="12"/>
  <c r="J100" i="12"/>
  <c r="Q100" i="12"/>
  <c r="P100" i="12" s="1"/>
  <c r="L99" i="12"/>
  <c r="K99" i="12"/>
  <c r="N99" i="12"/>
  <c r="Q98" i="12"/>
  <c r="P98" i="12" s="1"/>
  <c r="M98" i="12"/>
  <c r="N97" i="12"/>
  <c r="J97" i="12"/>
  <c r="Q97" i="12"/>
  <c r="P97" i="12" s="1"/>
  <c r="N96" i="12"/>
  <c r="L96" i="12"/>
  <c r="K96" i="12"/>
  <c r="J96" i="12"/>
  <c r="Q96" i="12"/>
  <c r="P96" i="12" s="1"/>
  <c r="L95" i="12"/>
  <c r="K95" i="12"/>
  <c r="N95" i="12"/>
  <c r="Q94" i="12"/>
  <c r="P94" i="12" s="1"/>
  <c r="M94" i="12"/>
  <c r="N93" i="12"/>
  <c r="J93" i="12"/>
  <c r="Q93" i="12"/>
  <c r="P93" i="12" s="1"/>
  <c r="N92" i="12"/>
  <c r="L92" i="12"/>
  <c r="K92" i="12"/>
  <c r="J92" i="12"/>
  <c r="Q92" i="12"/>
  <c r="P92" i="12" s="1"/>
  <c r="L91" i="12"/>
  <c r="K91" i="12"/>
  <c r="N91" i="12"/>
  <c r="Q90" i="12"/>
  <c r="P90" i="12" s="1"/>
  <c r="M90" i="12"/>
  <c r="N89" i="12"/>
  <c r="J89" i="12"/>
  <c r="Q89" i="12"/>
  <c r="P89" i="12" s="1"/>
  <c r="N88" i="12"/>
  <c r="L88" i="12"/>
  <c r="K88" i="12"/>
  <c r="J88" i="12"/>
  <c r="Q88" i="12"/>
  <c r="P88" i="12" s="1"/>
  <c r="L87" i="12"/>
  <c r="K87" i="12"/>
  <c r="N87" i="12"/>
  <c r="Q86" i="12"/>
  <c r="P86" i="12" s="1"/>
  <c r="M86" i="12"/>
  <c r="N85" i="12"/>
  <c r="J85" i="12"/>
  <c r="Q85" i="12"/>
  <c r="P85" i="12" s="1"/>
  <c r="N84" i="12"/>
  <c r="L84" i="12"/>
  <c r="K84" i="12"/>
  <c r="J84" i="12"/>
  <c r="Q84" i="12"/>
  <c r="P84" i="12" s="1"/>
  <c r="L83" i="12"/>
  <c r="K83" i="12"/>
  <c r="N83" i="12"/>
  <c r="Q82" i="12"/>
  <c r="P82" i="12" s="1"/>
  <c r="M82" i="12"/>
  <c r="N81" i="12"/>
  <c r="J81" i="12"/>
  <c r="Q81" i="12"/>
  <c r="P81" i="12" s="1"/>
  <c r="N80" i="12"/>
  <c r="L80" i="12"/>
  <c r="K80" i="12"/>
  <c r="J80" i="12"/>
  <c r="Q80" i="12"/>
  <c r="P80" i="12" s="1"/>
  <c r="L79" i="12"/>
  <c r="K79" i="12"/>
  <c r="N79" i="12"/>
  <c r="Q78" i="12"/>
  <c r="P78" i="12" s="1"/>
  <c r="M78" i="12"/>
  <c r="N77" i="12"/>
  <c r="J77" i="12"/>
  <c r="Q77" i="12"/>
  <c r="P77" i="12" s="1"/>
  <c r="N76" i="12"/>
  <c r="L76" i="12"/>
  <c r="K76" i="12"/>
  <c r="J76" i="12"/>
  <c r="Q76" i="12"/>
  <c r="P76" i="12" s="1"/>
  <c r="L75" i="12"/>
  <c r="K75" i="12"/>
  <c r="N75" i="12"/>
  <c r="Q74" i="12"/>
  <c r="P74" i="12" s="1"/>
  <c r="M74" i="12"/>
  <c r="N73" i="12"/>
  <c r="J73" i="12"/>
  <c r="Q73" i="12"/>
  <c r="P73" i="12" s="1"/>
  <c r="N72" i="12"/>
  <c r="L72" i="12"/>
  <c r="K72" i="12"/>
  <c r="J72" i="12"/>
  <c r="Q72" i="12"/>
  <c r="P72" i="12" s="1"/>
  <c r="L71" i="12"/>
  <c r="K71" i="12"/>
  <c r="N71" i="12"/>
  <c r="Q70" i="12"/>
  <c r="P70" i="12" s="1"/>
  <c r="M70" i="12"/>
  <c r="N69" i="12"/>
  <c r="J69" i="12"/>
  <c r="Q69" i="12"/>
  <c r="P69" i="12" s="1"/>
  <c r="N68" i="12"/>
  <c r="L68" i="12"/>
  <c r="K68" i="12"/>
  <c r="J68" i="12"/>
  <c r="Q68" i="12"/>
  <c r="P68" i="12" s="1"/>
  <c r="L67" i="12"/>
  <c r="K67" i="12"/>
  <c r="N67" i="12"/>
  <c r="Q66" i="12"/>
  <c r="P66" i="12" s="1"/>
  <c r="M66" i="12"/>
  <c r="N65" i="12"/>
  <c r="J65" i="12"/>
  <c r="Q65" i="12"/>
  <c r="P65" i="12" s="1"/>
  <c r="N64" i="12"/>
  <c r="L64" i="12"/>
  <c r="K64" i="12"/>
  <c r="J64" i="12"/>
  <c r="Q64" i="12"/>
  <c r="P64" i="12" s="1"/>
  <c r="L63" i="12"/>
  <c r="K63" i="12"/>
  <c r="N63" i="12"/>
  <c r="Q62" i="12"/>
  <c r="P62" i="12" s="1"/>
  <c r="M62" i="12"/>
  <c r="N61" i="12"/>
  <c r="J61" i="12"/>
  <c r="Q61" i="12"/>
  <c r="P61" i="12" s="1"/>
  <c r="N60" i="12"/>
  <c r="L60" i="12"/>
  <c r="K60" i="12"/>
  <c r="J60" i="12"/>
  <c r="Q60" i="12"/>
  <c r="P60" i="12" s="1"/>
  <c r="L59" i="12"/>
  <c r="K59" i="12"/>
  <c r="N59" i="12"/>
  <c r="Q58" i="12"/>
  <c r="P58" i="12" s="1"/>
  <c r="M58" i="12"/>
  <c r="N57" i="12"/>
  <c r="J57" i="12"/>
  <c r="Q57" i="12"/>
  <c r="P57" i="12" s="1"/>
  <c r="N56" i="12"/>
  <c r="L56" i="12"/>
  <c r="K56" i="12"/>
  <c r="J56" i="12"/>
  <c r="Q56" i="12"/>
  <c r="P56" i="12" s="1"/>
  <c r="L55" i="12"/>
  <c r="K55" i="12"/>
  <c r="N55" i="12"/>
  <c r="Q54" i="12"/>
  <c r="P54" i="12" s="1"/>
  <c r="M54" i="12"/>
  <c r="N53" i="12"/>
  <c r="J53" i="12"/>
  <c r="Q53" i="12"/>
  <c r="P53" i="12" s="1"/>
  <c r="N52" i="12"/>
  <c r="L52" i="12"/>
  <c r="K52" i="12"/>
  <c r="J52" i="12"/>
  <c r="Q52" i="12"/>
  <c r="P52" i="12" s="1"/>
  <c r="L51" i="12"/>
  <c r="K51" i="12"/>
  <c r="N51" i="12"/>
  <c r="Q50" i="12"/>
  <c r="P50" i="12" s="1"/>
  <c r="M50" i="12"/>
  <c r="N49" i="12"/>
  <c r="J49" i="12"/>
  <c r="Q49" i="12"/>
  <c r="P49" i="12" s="1"/>
  <c r="N48" i="12"/>
  <c r="L48" i="12"/>
  <c r="K48" i="12"/>
  <c r="J48" i="12"/>
  <c r="Q48" i="12"/>
  <c r="P48" i="12" s="1"/>
  <c r="L47" i="12"/>
  <c r="K47" i="12"/>
  <c r="N47" i="12"/>
  <c r="Q46" i="12"/>
  <c r="P46" i="12" s="1"/>
  <c r="M46" i="12"/>
  <c r="N45" i="12"/>
  <c r="J45" i="12"/>
  <c r="Q45" i="12"/>
  <c r="P45" i="12" s="1"/>
  <c r="N44" i="12"/>
  <c r="L44" i="12"/>
  <c r="K44" i="12"/>
  <c r="J44" i="12"/>
  <c r="Q44" i="12"/>
  <c r="P44" i="12" s="1"/>
  <c r="L43" i="12"/>
  <c r="K43" i="12"/>
  <c r="N43" i="12"/>
  <c r="Q42" i="12"/>
  <c r="P42" i="12" s="1"/>
  <c r="M42" i="12"/>
  <c r="N41" i="12"/>
  <c r="J41" i="12"/>
  <c r="Q41" i="12"/>
  <c r="P41" i="12" s="1"/>
  <c r="N40" i="12"/>
  <c r="L40" i="12"/>
  <c r="K40" i="12"/>
  <c r="J40" i="12"/>
  <c r="Q40" i="12"/>
  <c r="P40" i="12" s="1"/>
  <c r="L39" i="12"/>
  <c r="K39" i="12"/>
  <c r="N39" i="12"/>
  <c r="Q38" i="12"/>
  <c r="P38" i="12" s="1"/>
  <c r="M38" i="12"/>
  <c r="N37" i="12"/>
  <c r="J37" i="12"/>
  <c r="Q37" i="12"/>
  <c r="P37" i="12" s="1"/>
  <c r="N36" i="12"/>
  <c r="L36" i="12"/>
  <c r="K36" i="12"/>
  <c r="J36" i="12"/>
  <c r="Q36" i="12"/>
  <c r="P36" i="12" s="1"/>
  <c r="L35" i="12"/>
  <c r="K35" i="12"/>
  <c r="N35" i="12"/>
  <c r="Q34" i="12"/>
  <c r="P34" i="12" s="1"/>
  <c r="M34" i="12"/>
  <c r="N33" i="12"/>
  <c r="J33" i="12"/>
  <c r="Q33" i="12"/>
  <c r="P33" i="12" s="1"/>
  <c r="N32" i="12"/>
  <c r="L32" i="12"/>
  <c r="K32" i="12"/>
  <c r="J32" i="12"/>
  <c r="Q32" i="12"/>
  <c r="P32" i="12" s="1"/>
  <c r="L31" i="12"/>
  <c r="K31" i="12"/>
  <c r="N31" i="12"/>
  <c r="Q30" i="12"/>
  <c r="P30" i="12" s="1"/>
  <c r="M30" i="12"/>
  <c r="N29" i="12"/>
  <c r="J29" i="12"/>
  <c r="Q29" i="12"/>
  <c r="P29" i="12" s="1"/>
  <c r="N28" i="12"/>
  <c r="L28" i="12"/>
  <c r="K28" i="12"/>
  <c r="J28" i="12"/>
  <c r="Q28" i="12"/>
  <c r="P28" i="12" s="1"/>
  <c r="L27" i="12"/>
  <c r="K27" i="12"/>
  <c r="N27" i="12"/>
  <c r="Q26" i="12"/>
  <c r="P26" i="12" s="1"/>
  <c r="M26" i="12"/>
  <c r="N25" i="12"/>
  <c r="J25" i="12"/>
  <c r="Q25" i="12"/>
  <c r="P25" i="12" s="1"/>
  <c r="N24" i="12"/>
  <c r="L24" i="12"/>
  <c r="K24" i="12"/>
  <c r="J24" i="12"/>
  <c r="Q24" i="12"/>
  <c r="P24" i="12" s="1"/>
  <c r="L23" i="12"/>
  <c r="K23" i="12"/>
  <c r="N23" i="12"/>
  <c r="Q22" i="12"/>
  <c r="P22" i="12" s="1"/>
  <c r="M22" i="12"/>
  <c r="N21" i="12"/>
  <c r="J21" i="12"/>
  <c r="Q21" i="12"/>
  <c r="P21" i="12" s="1"/>
  <c r="N20" i="12"/>
  <c r="L20" i="12"/>
  <c r="K20" i="12"/>
  <c r="J20" i="12"/>
  <c r="Q20" i="12"/>
  <c r="P20" i="12" s="1"/>
  <c r="L19" i="12"/>
  <c r="K19" i="12"/>
  <c r="N19" i="12"/>
  <c r="Q18" i="12"/>
  <c r="P18" i="12" s="1"/>
  <c r="M18" i="12"/>
  <c r="N17" i="12"/>
  <c r="J17" i="12"/>
  <c r="Q17" i="12"/>
  <c r="P17" i="12" s="1"/>
  <c r="N16" i="12"/>
  <c r="L16" i="12"/>
  <c r="K16" i="12"/>
  <c r="J16" i="12"/>
  <c r="Q16" i="12"/>
  <c r="P16" i="12" s="1"/>
  <c r="L15" i="12"/>
  <c r="K15" i="12"/>
  <c r="N15" i="12"/>
  <c r="Q14" i="12"/>
  <c r="P14" i="12" s="1"/>
  <c r="M14" i="12"/>
  <c r="N13" i="12"/>
  <c r="J13" i="12"/>
  <c r="Q13" i="12"/>
  <c r="P13" i="12" s="1"/>
  <c r="N12" i="12"/>
  <c r="L12" i="12"/>
  <c r="K12" i="12"/>
  <c r="J12" i="12"/>
  <c r="Q12" i="12"/>
  <c r="P12" i="12" s="1"/>
  <c r="L11" i="12"/>
  <c r="K11" i="12"/>
  <c r="N11" i="12"/>
  <c r="Q10" i="12"/>
  <c r="P10" i="12" s="1"/>
  <c r="M10" i="12"/>
  <c r="N9" i="12"/>
  <c r="J9" i="12"/>
  <c r="Q9" i="12"/>
  <c r="P9" i="12" s="1"/>
  <c r="N8" i="12"/>
  <c r="L8" i="12"/>
  <c r="K8" i="12"/>
  <c r="J8" i="12"/>
  <c r="Q8" i="12"/>
  <c r="P8" i="12" s="1"/>
  <c r="L7" i="12"/>
  <c r="K7" i="12"/>
  <c r="N7" i="12"/>
  <c r="Q6" i="12"/>
  <c r="P6" i="12" s="1"/>
  <c r="M6" i="12"/>
  <c r="N5" i="12"/>
  <c r="J5" i="12"/>
  <c r="Q5" i="12"/>
  <c r="P5" i="12" s="1"/>
  <c r="N4" i="12"/>
  <c r="L4" i="12"/>
  <c r="K4" i="12"/>
  <c r="J4" i="12"/>
  <c r="Q4" i="12"/>
  <c r="P4" i="12" s="1"/>
  <c r="L3" i="12"/>
  <c r="K3" i="12"/>
  <c r="N3" i="12"/>
  <c r="Q2" i="12"/>
  <c r="P2" i="12" s="1"/>
  <c r="M2" i="12"/>
  <c r="G175" i="4" l="1"/>
  <c r="D800" i="4"/>
  <c r="D816" i="4"/>
  <c r="D824" i="4"/>
  <c r="D829" i="4"/>
  <c r="D832" i="4"/>
  <c r="J852" i="4"/>
  <c r="F872" i="4"/>
  <c r="F904" i="4"/>
  <c r="I912" i="4"/>
  <c r="D920" i="4"/>
  <c r="F936" i="4"/>
  <c r="D944" i="4"/>
  <c r="J948" i="4"/>
  <c r="D952" i="4"/>
  <c r="G955" i="4"/>
  <c r="D960" i="4"/>
  <c r="I976" i="4"/>
  <c r="J980" i="4"/>
  <c r="D992" i="4"/>
  <c r="F1000" i="4"/>
  <c r="J1012" i="4"/>
  <c r="D1024" i="4"/>
  <c r="D1040" i="4"/>
  <c r="J1048" i="4"/>
  <c r="D1056" i="4"/>
  <c r="D1064" i="4"/>
  <c r="J1080" i="4"/>
  <c r="D1088" i="4"/>
  <c r="D1096" i="4"/>
  <c r="I1124" i="4"/>
  <c r="D1128" i="4"/>
  <c r="J1144" i="4"/>
  <c r="D1160" i="4"/>
  <c r="F1164" i="4"/>
  <c r="D1168" i="4"/>
  <c r="I1172" i="4"/>
  <c r="J1176" i="4"/>
  <c r="D1184" i="4"/>
  <c r="F1195" i="4"/>
  <c r="F1196" i="4"/>
  <c r="G1214" i="4"/>
  <c r="I1220" i="4"/>
  <c r="I1221" i="4"/>
  <c r="D1224" i="4"/>
  <c r="J1240" i="4"/>
  <c r="D1256" i="4"/>
  <c r="F1260" i="4"/>
  <c r="J1272" i="4"/>
  <c r="I1284" i="4"/>
  <c r="D1296" i="4"/>
  <c r="D1312" i="4"/>
  <c r="I1332" i="4"/>
  <c r="I1348" i="4"/>
  <c r="D1352" i="4"/>
  <c r="D1357" i="4"/>
  <c r="D1360" i="4"/>
  <c r="H1361" i="4"/>
  <c r="H1362" i="4"/>
  <c r="F1371" i="4"/>
  <c r="I1380" i="4"/>
  <c r="I1381" i="4"/>
  <c r="D1392" i="4"/>
  <c r="H1393" i="4"/>
  <c r="I1396" i="4"/>
  <c r="D1397" i="4"/>
  <c r="F1403" i="4"/>
  <c r="I1412" i="4"/>
  <c r="D1417" i="4"/>
  <c r="D1433" i="4"/>
  <c r="D1440" i="4"/>
  <c r="I1444" i="4"/>
  <c r="F1451" i="4"/>
  <c r="D1456" i="4"/>
  <c r="I1540" i="4"/>
  <c r="I1556" i="4"/>
  <c r="J1560" i="4"/>
  <c r="D1568" i="4"/>
  <c r="D1576" i="4"/>
  <c r="I1588" i="4"/>
  <c r="D1608" i="4"/>
  <c r="D1609" i="4"/>
  <c r="F1611" i="4"/>
  <c r="F1612" i="4"/>
  <c r="J1624" i="4"/>
  <c r="D1640" i="4"/>
  <c r="F1644" i="4"/>
  <c r="J1656" i="4"/>
  <c r="D1672" i="4"/>
  <c r="F1676" i="4"/>
  <c r="J1688" i="4"/>
  <c r="F1708" i="4"/>
  <c r="H1714" i="4"/>
  <c r="J1752" i="4"/>
  <c r="D1760" i="4"/>
  <c r="D1768" i="4"/>
  <c r="D1792" i="4"/>
  <c r="D1800" i="4"/>
  <c r="D1808" i="4"/>
  <c r="I1828" i="4"/>
  <c r="G1844" i="4"/>
  <c r="G1860" i="4"/>
  <c r="G1876" i="4"/>
  <c r="D1912" i="4"/>
  <c r="G1924" i="4"/>
  <c r="D1928" i="4"/>
  <c r="F2048" i="4"/>
  <c r="J2076" i="4"/>
  <c r="F2112" i="4"/>
  <c r="G2163" i="4"/>
  <c r="F2289" i="4"/>
  <c r="G2618" i="4"/>
  <c r="G2658" i="4"/>
  <c r="G2666" i="4"/>
  <c r="AB19" i="14"/>
  <c r="AF19" i="14"/>
  <c r="AF14" i="14"/>
  <c r="AC19" i="14"/>
  <c r="AC15" i="14"/>
  <c r="AE19" i="14"/>
  <c r="AE17" i="14"/>
  <c r="AB17" i="14"/>
  <c r="AF21" i="14"/>
  <c r="AA21" i="14"/>
  <c r="AB15" i="14"/>
  <c r="AD21" i="14"/>
  <c r="AB20" i="14"/>
  <c r="AD15" i="14"/>
  <c r="AB21" i="14"/>
  <c r="AA14" i="14"/>
  <c r="AD18" i="14"/>
  <c r="AD19" i="14"/>
  <c r="AA19" i="14"/>
  <c r="AC20" i="14"/>
  <c r="AD17" i="14"/>
  <c r="AC17" i="14"/>
  <c r="AA16" i="14"/>
  <c r="Z22" i="14"/>
  <c r="AA22" i="14" s="1"/>
  <c r="AC21" i="14"/>
  <c r="AA20" i="14"/>
  <c r="AD13" i="14"/>
  <c r="AF17" i="14"/>
  <c r="AF15" i="14"/>
  <c r="AA13" i="14"/>
  <c r="AD16" i="14"/>
  <c r="AF16" i="14"/>
  <c r="AA15" i="14"/>
  <c r="AB13" i="14"/>
  <c r="AE18" i="14"/>
  <c r="AA18" i="14"/>
  <c r="AA22" i="3"/>
  <c r="AF22" i="3" s="1"/>
  <c r="H23" i="9" s="1"/>
  <c r="AE13" i="14"/>
  <c r="AB16" i="14"/>
  <c r="AE16" i="14"/>
  <c r="AE14" i="14"/>
  <c r="AB14" i="14"/>
  <c r="AF20" i="14"/>
  <c r="AC13" i="14"/>
  <c r="D1120" i="4"/>
  <c r="D1232" i="4"/>
  <c r="I1236" i="4"/>
  <c r="D1320" i="4"/>
  <c r="D1376" i="4"/>
  <c r="D1408" i="4"/>
  <c r="D1824" i="4"/>
  <c r="G1892" i="4"/>
  <c r="J2108" i="4"/>
  <c r="J2140" i="4"/>
  <c r="J2172" i="4"/>
  <c r="J2316" i="4"/>
  <c r="J2332" i="4"/>
  <c r="I2392" i="4"/>
  <c r="I2408" i="4"/>
  <c r="J2508" i="4"/>
  <c r="J2556" i="4"/>
  <c r="F2996" i="4"/>
  <c r="D3064" i="4"/>
  <c r="E3064" i="4" s="1"/>
  <c r="F3096" i="4"/>
  <c r="F3184" i="4"/>
  <c r="J3244" i="4"/>
  <c r="D377" i="4"/>
  <c r="D401" i="4"/>
  <c r="E401" i="4" s="1"/>
  <c r="D421" i="4"/>
  <c r="D453" i="4"/>
  <c r="D465" i="4"/>
  <c r="E465" i="4" s="1"/>
  <c r="D485" i="4"/>
  <c r="D557" i="4"/>
  <c r="D585" i="4"/>
  <c r="E585" i="4" s="1"/>
  <c r="D625" i="4"/>
  <c r="E625" i="4" s="1"/>
  <c r="D665" i="4"/>
  <c r="E665" i="4" s="1"/>
  <c r="D721" i="4"/>
  <c r="E721" i="4" s="1"/>
  <c r="D1129" i="4"/>
  <c r="D1133" i="4"/>
  <c r="I1157" i="4"/>
  <c r="D1181" i="4"/>
  <c r="H1233" i="4"/>
  <c r="D1257" i="4"/>
  <c r="D1301" i="4"/>
  <c r="E1301" i="4" s="1"/>
  <c r="D1305" i="4"/>
  <c r="D1325" i="4"/>
  <c r="D1369" i="4"/>
  <c r="H1457" i="4"/>
  <c r="D1497" i="4"/>
  <c r="I1509" i="4"/>
  <c r="H1521" i="4"/>
  <c r="D1541" i="4"/>
  <c r="E1541" i="4" s="1"/>
  <c r="H1585" i="4"/>
  <c r="D1621" i="4"/>
  <c r="D1641" i="4"/>
  <c r="H1649" i="4"/>
  <c r="D1673" i="4"/>
  <c r="H1681" i="4"/>
  <c r="D1701" i="4"/>
  <c r="D1721" i="4"/>
  <c r="E1721" i="4" s="1"/>
  <c r="D1749" i="4"/>
  <c r="D1765" i="4"/>
  <c r="D1785" i="4"/>
  <c r="D1789" i="4"/>
  <c r="D1805" i="4"/>
  <c r="D1817" i="4"/>
  <c r="F1881" i="4"/>
  <c r="F1937" i="4"/>
  <c r="D1941" i="4"/>
  <c r="D1957" i="4"/>
  <c r="D1973" i="4"/>
  <c r="I1993" i="4"/>
  <c r="J2157" i="4"/>
  <c r="J2221" i="4"/>
  <c r="F2273" i="4"/>
  <c r="I2385" i="4"/>
  <c r="H2477" i="4"/>
  <c r="I2481" i="4"/>
  <c r="H2617" i="4"/>
  <c r="H2657" i="4"/>
  <c r="H2665" i="4"/>
  <c r="H2673" i="4"/>
  <c r="H2737" i="4"/>
  <c r="H2801" i="4"/>
  <c r="H2817" i="4"/>
  <c r="H2825" i="4"/>
  <c r="H2833" i="4"/>
  <c r="H2857" i="4"/>
  <c r="D381" i="4"/>
  <c r="D413" i="4"/>
  <c r="D481" i="4"/>
  <c r="E481" i="4" s="1"/>
  <c r="D521" i="4"/>
  <c r="E521" i="4" s="1"/>
  <c r="D593" i="4"/>
  <c r="E593" i="4" s="1"/>
  <c r="D681" i="4"/>
  <c r="E681" i="4" s="1"/>
  <c r="H797" i="4"/>
  <c r="I833" i="4"/>
  <c r="D841" i="4"/>
  <c r="D857" i="4"/>
  <c r="D877" i="4"/>
  <c r="D909" i="4"/>
  <c r="E909" i="4" s="1"/>
  <c r="D933" i="4"/>
  <c r="D945" i="4"/>
  <c r="D957" i="4"/>
  <c r="D973" i="4"/>
  <c r="D985" i="4"/>
  <c r="D989" i="4"/>
  <c r="D997" i="4"/>
  <c r="D1001" i="4"/>
  <c r="E1001" i="4" s="1"/>
  <c r="D1021" i="4"/>
  <c r="D1033" i="4"/>
  <c r="D1045" i="4"/>
  <c r="D1049" i="4"/>
  <c r="D1077" i="4"/>
  <c r="D1081" i="4"/>
  <c r="D1109" i="4"/>
  <c r="G1070" i="4"/>
  <c r="H1202" i="4"/>
  <c r="G1262" i="4"/>
  <c r="H1266" i="4"/>
  <c r="H1298" i="4"/>
  <c r="G1326" i="4"/>
  <c r="G1358" i="4"/>
  <c r="H1426" i="4"/>
  <c r="G1518" i="4"/>
  <c r="G1534" i="4"/>
  <c r="G1550" i="4"/>
  <c r="H1586" i="4"/>
  <c r="G1598" i="4"/>
  <c r="G1630" i="4"/>
  <c r="G1662" i="4"/>
  <c r="G1774" i="4"/>
  <c r="G1806" i="4"/>
  <c r="I1914" i="4"/>
  <c r="I2042" i="4"/>
  <c r="I2074" i="4"/>
  <c r="I2090" i="4"/>
  <c r="H2326" i="4"/>
  <c r="G2390" i="4"/>
  <c r="G2394" i="4"/>
  <c r="G2406" i="4"/>
  <c r="G2422" i="4"/>
  <c r="G2474" i="4"/>
  <c r="G2486" i="4"/>
  <c r="G2490" i="4"/>
  <c r="G2582" i="4"/>
  <c r="G2614" i="4"/>
  <c r="G2674" i="4"/>
  <c r="G2690" i="4"/>
  <c r="G2714" i="4"/>
  <c r="G2786" i="4"/>
  <c r="G2794" i="4"/>
  <c r="G2834" i="4"/>
  <c r="G2890" i="4"/>
  <c r="G2894" i="4"/>
  <c r="G2926" i="4"/>
  <c r="G2930" i="4"/>
  <c r="G2962" i="4"/>
  <c r="G3050" i="4"/>
  <c r="G3114" i="4"/>
  <c r="G3118" i="4"/>
  <c r="G3146" i="4"/>
  <c r="G3162" i="4"/>
  <c r="G3194" i="4"/>
  <c r="H3198" i="4"/>
  <c r="D341" i="4"/>
  <c r="D301" i="4"/>
  <c r="D265" i="4"/>
  <c r="D257" i="4"/>
  <c r="D241" i="4"/>
  <c r="D237" i="4"/>
  <c r="D217" i="4"/>
  <c r="D209" i="4"/>
  <c r="E209" i="4" s="1"/>
  <c r="D197" i="4"/>
  <c r="D193" i="4"/>
  <c r="D173" i="4"/>
  <c r="D169" i="4"/>
  <c r="D161" i="4"/>
  <c r="D137" i="4"/>
  <c r="D129" i="4"/>
  <c r="D125" i="4"/>
  <c r="E125" i="4" s="1"/>
  <c r="D85" i="4"/>
  <c r="D69" i="4"/>
  <c r="D37" i="4"/>
  <c r="D13" i="4"/>
  <c r="D5" i="4"/>
  <c r="G923" i="4"/>
  <c r="G1055" i="4"/>
  <c r="J1079" i="4"/>
  <c r="F1099" i="4"/>
  <c r="F1131" i="4"/>
  <c r="J1207" i="4"/>
  <c r="J1255" i="4"/>
  <c r="F1323" i="4"/>
  <c r="F1355" i="4"/>
  <c r="J1479" i="4"/>
  <c r="J1559" i="4"/>
  <c r="J1591" i="4"/>
  <c r="F1595" i="4"/>
  <c r="F1675" i="4"/>
  <c r="J1751" i="4"/>
  <c r="F1771" i="4"/>
  <c r="H1871" i="4"/>
  <c r="H1879" i="4"/>
  <c r="H1919" i="4"/>
  <c r="G2035" i="4"/>
  <c r="G2099" i="4"/>
  <c r="H2103" i="4"/>
  <c r="H2119" i="4"/>
  <c r="G2131" i="4"/>
  <c r="H2167" i="4"/>
  <c r="H2183" i="4"/>
  <c r="H2191" i="4"/>
  <c r="H2207" i="4"/>
  <c r="G2211" i="4"/>
  <c r="H2247" i="4"/>
  <c r="H2255" i="4"/>
  <c r="G2259" i="4"/>
  <c r="H2375" i="4"/>
  <c r="F2555" i="4"/>
  <c r="J2967" i="4"/>
  <c r="J2979" i="4"/>
  <c r="F2999" i="4"/>
  <c r="F3011" i="4"/>
  <c r="F3063" i="4"/>
  <c r="F3095" i="4"/>
  <c r="F1015" i="4"/>
  <c r="J1223" i="4"/>
  <c r="J1623" i="4"/>
  <c r="D336" i="4"/>
  <c r="E336" i="4" s="1"/>
  <c r="D320" i="4"/>
  <c r="E320" i="4" s="1"/>
  <c r="D304" i="4"/>
  <c r="E304" i="4" s="1"/>
  <c r="D272" i="4"/>
  <c r="D264" i="4"/>
  <c r="D256" i="4"/>
  <c r="D248" i="4"/>
  <c r="D240" i="4"/>
  <c r="E240" i="4" s="1"/>
  <c r="D208" i="4"/>
  <c r="D64" i="4"/>
  <c r="E64" i="4" s="1"/>
  <c r="D16" i="4"/>
  <c r="E16" i="4" s="1"/>
  <c r="H3256" i="4"/>
  <c r="F3256" i="4"/>
  <c r="D3256" i="4"/>
  <c r="J3256" i="4"/>
  <c r="G3256" i="4"/>
  <c r="H3260" i="4"/>
  <c r="F3260" i="4"/>
  <c r="D3260" i="4"/>
  <c r="I3260" i="4"/>
  <c r="G3260" i="4"/>
  <c r="H3264" i="4"/>
  <c r="I3264" i="4"/>
  <c r="H3268" i="4"/>
  <c r="F3268" i="4"/>
  <c r="D3268" i="4"/>
  <c r="G3268" i="4"/>
  <c r="I3268" i="4"/>
  <c r="H3276" i="4"/>
  <c r="D3276" i="4"/>
  <c r="I3276" i="4"/>
  <c r="H3280" i="4"/>
  <c r="F3280" i="4"/>
  <c r="D3280" i="4"/>
  <c r="J3280" i="4"/>
  <c r="G3280" i="4"/>
  <c r="F3288" i="4"/>
  <c r="D3288" i="4"/>
  <c r="J3288" i="4"/>
  <c r="G3288" i="4"/>
  <c r="F3292" i="4"/>
  <c r="D3292" i="4"/>
  <c r="J3292" i="4"/>
  <c r="G3292" i="4"/>
  <c r="F3296" i="4"/>
  <c r="D3296" i="4"/>
  <c r="J3296" i="4"/>
  <c r="G3296" i="4"/>
  <c r="D3300" i="4"/>
  <c r="E3300" i="4" s="1"/>
  <c r="H3304" i="4"/>
  <c r="F3304" i="4"/>
  <c r="D3304" i="4"/>
  <c r="J3304" i="4"/>
  <c r="G3304" i="4"/>
  <c r="J3312" i="4"/>
  <c r="H3316" i="4"/>
  <c r="F3316" i="4"/>
  <c r="D3316" i="4"/>
  <c r="E3316" i="4" s="1"/>
  <c r="I3316" i="4"/>
  <c r="G3316" i="4"/>
  <c r="H3320" i="4"/>
  <c r="F3320" i="4"/>
  <c r="D3320" i="4"/>
  <c r="J3320" i="4"/>
  <c r="G3320" i="4"/>
  <c r="F3324" i="4"/>
  <c r="D3324" i="4"/>
  <c r="J3324" i="4"/>
  <c r="F3328" i="4"/>
  <c r="D3328" i="4"/>
  <c r="J3328" i="4"/>
  <c r="G3328" i="4"/>
  <c r="J3257" i="4"/>
  <c r="H3257" i="4"/>
  <c r="F3257" i="4"/>
  <c r="G3257" i="4"/>
  <c r="D3257" i="4"/>
  <c r="H3261" i="4"/>
  <c r="D3261" i="4"/>
  <c r="I3261" i="4"/>
  <c r="J3265" i="4"/>
  <c r="H3265" i="4"/>
  <c r="G3265" i="4"/>
  <c r="H3269" i="4"/>
  <c r="D3269" i="4"/>
  <c r="E3269" i="4" s="1"/>
  <c r="I3269" i="4"/>
  <c r="H3273" i="4"/>
  <c r="F3273" i="4"/>
  <c r="G3273" i="4"/>
  <c r="I3273" i="4"/>
  <c r="D3273" i="4"/>
  <c r="H3277" i="4"/>
  <c r="D3277" i="4"/>
  <c r="I3277" i="4"/>
  <c r="J3281" i="4"/>
  <c r="H3281" i="4"/>
  <c r="G3281" i="4"/>
  <c r="F3281" i="4"/>
  <c r="D3281" i="4"/>
  <c r="H3285" i="4"/>
  <c r="G3285" i="4"/>
  <c r="F3285" i="4"/>
  <c r="I3285" i="4"/>
  <c r="D3285" i="4"/>
  <c r="J3289" i="4"/>
  <c r="H3289" i="4"/>
  <c r="G3289" i="4"/>
  <c r="F3289" i="4"/>
  <c r="D3289" i="4"/>
  <c r="J3293" i="4"/>
  <c r="H3293" i="4"/>
  <c r="G3293" i="4"/>
  <c r="F3293" i="4"/>
  <c r="D3293" i="4"/>
  <c r="J3297" i="4"/>
  <c r="F3297" i="4"/>
  <c r="D3297" i="4"/>
  <c r="J3301" i="4"/>
  <c r="H3301" i="4"/>
  <c r="G3301" i="4"/>
  <c r="F3301" i="4"/>
  <c r="I3301" i="4"/>
  <c r="D3301" i="4"/>
  <c r="E3301" i="4" s="1"/>
  <c r="H3305" i="4"/>
  <c r="G3305" i="4"/>
  <c r="F3305" i="4"/>
  <c r="I3305" i="4"/>
  <c r="D3305" i="4"/>
  <c r="J3309" i="4"/>
  <c r="H3309" i="4"/>
  <c r="G3309" i="4"/>
  <c r="H3313" i="4"/>
  <c r="G3313" i="4"/>
  <c r="F3313" i="4"/>
  <c r="I3313" i="4"/>
  <c r="D3313" i="4"/>
  <c r="H3317" i="4"/>
  <c r="G3317" i="4"/>
  <c r="F3317" i="4"/>
  <c r="D3317" i="4"/>
  <c r="E3317" i="4" s="1"/>
  <c r="I3317" i="4"/>
  <c r="J3321" i="4"/>
  <c r="H3321" i="4"/>
  <c r="G3321" i="4"/>
  <c r="F3321" i="4"/>
  <c r="D3321" i="4"/>
  <c r="J3325" i="4"/>
  <c r="F3325" i="4"/>
  <c r="D3325" i="4"/>
  <c r="H3333" i="4"/>
  <c r="D3333" i="4"/>
  <c r="G3333" i="4"/>
  <c r="F3333" i="4"/>
  <c r="I3333" i="4"/>
  <c r="J3254" i="4"/>
  <c r="H3254" i="4"/>
  <c r="I3254" i="4"/>
  <c r="F3254" i="4"/>
  <c r="D3254" i="4"/>
  <c r="G3254" i="4"/>
  <c r="I3258" i="4"/>
  <c r="H3258" i="4"/>
  <c r="F3258" i="4"/>
  <c r="D3258" i="4"/>
  <c r="G3258" i="4"/>
  <c r="J3262" i="4"/>
  <c r="F3262" i="4"/>
  <c r="J3266" i="4"/>
  <c r="H3266" i="4"/>
  <c r="F3266" i="4"/>
  <c r="G3266" i="4"/>
  <c r="D3266" i="4"/>
  <c r="I3270" i="4"/>
  <c r="H3270" i="4"/>
  <c r="F3270" i="4"/>
  <c r="G3270" i="4"/>
  <c r="D3270" i="4"/>
  <c r="J3274" i="4"/>
  <c r="J3278" i="4"/>
  <c r="I3278" i="4"/>
  <c r="J3282" i="4"/>
  <c r="H3282" i="4"/>
  <c r="F3282" i="4"/>
  <c r="G3282" i="4"/>
  <c r="D3282" i="4"/>
  <c r="J3290" i="4"/>
  <c r="F3290" i="4"/>
  <c r="G3290" i="4"/>
  <c r="D3290" i="4"/>
  <c r="J3298" i="4"/>
  <c r="F3298" i="4"/>
  <c r="D3298" i="4"/>
  <c r="E3298" i="4" s="1"/>
  <c r="J3302" i="4"/>
  <c r="F3302" i="4"/>
  <c r="D3302" i="4"/>
  <c r="E3302" i="4" s="1"/>
  <c r="J3310" i="4"/>
  <c r="I3310" i="4"/>
  <c r="F3310" i="4"/>
  <c r="I3314" i="4"/>
  <c r="H3314" i="4"/>
  <c r="F3314" i="4"/>
  <c r="D3314" i="4"/>
  <c r="G3314" i="4"/>
  <c r="I3318" i="4"/>
  <c r="H3318" i="4"/>
  <c r="F3318" i="4"/>
  <c r="D3318" i="4"/>
  <c r="G3318" i="4"/>
  <c r="J3326" i="4"/>
  <c r="H3326" i="4"/>
  <c r="F3326" i="4"/>
  <c r="D3326" i="4"/>
  <c r="G3326" i="4"/>
  <c r="H3259" i="4"/>
  <c r="I3259" i="4"/>
  <c r="D3259" i="4"/>
  <c r="F3263" i="4"/>
  <c r="J3263" i="4"/>
  <c r="I3263" i="4"/>
  <c r="J3267" i="4"/>
  <c r="F3271" i="4"/>
  <c r="J3271" i="4"/>
  <c r="H3271" i="4"/>
  <c r="G3271" i="4"/>
  <c r="D3271" i="4"/>
  <c r="F3275" i="4"/>
  <c r="J3275" i="4"/>
  <c r="H3275" i="4"/>
  <c r="G3275" i="4"/>
  <c r="D3275" i="4"/>
  <c r="F3279" i="4"/>
  <c r="J3279" i="4"/>
  <c r="D3279" i="4"/>
  <c r="G3279" i="4"/>
  <c r="H3283" i="4"/>
  <c r="I3283" i="4"/>
  <c r="D3283" i="4"/>
  <c r="F3287" i="4"/>
  <c r="J3287" i="4"/>
  <c r="D3287" i="4"/>
  <c r="F3291" i="4"/>
  <c r="J3291" i="4"/>
  <c r="H3291" i="4"/>
  <c r="D3291" i="4"/>
  <c r="G3291" i="4"/>
  <c r="I3291" i="4"/>
  <c r="I3295" i="4"/>
  <c r="D3295" i="4"/>
  <c r="F3299" i="4"/>
  <c r="J3299" i="4"/>
  <c r="D3299" i="4"/>
  <c r="F3303" i="4"/>
  <c r="J3303" i="4"/>
  <c r="H3303" i="4"/>
  <c r="G3303" i="4"/>
  <c r="I3303" i="4"/>
  <c r="D3303" i="4"/>
  <c r="F3311" i="4"/>
  <c r="J3311" i="4"/>
  <c r="F3315" i="4"/>
  <c r="H3315" i="4"/>
  <c r="G3315" i="4"/>
  <c r="I3315" i="4"/>
  <c r="D3315" i="4"/>
  <c r="F3319" i="4"/>
  <c r="J3319" i="4"/>
  <c r="H3319" i="4"/>
  <c r="G3319" i="4"/>
  <c r="D3319" i="4"/>
  <c r="E3319" i="4" s="1"/>
  <c r="F3323" i="4"/>
  <c r="H3323" i="4"/>
  <c r="G3323" i="4"/>
  <c r="D3323" i="4"/>
  <c r="I3323" i="4"/>
  <c r="F3327" i="4"/>
  <c r="J3327" i="4"/>
  <c r="H3327" i="4"/>
  <c r="G3327" i="4"/>
  <c r="D3327" i="4"/>
  <c r="C9" i="5"/>
  <c r="P9" i="5" s="1"/>
  <c r="C10" i="5"/>
  <c r="S10" i="5" s="1"/>
  <c r="C11" i="5"/>
  <c r="L11" i="5" s="1"/>
  <c r="C7" i="5"/>
  <c r="S7" i="5" s="1"/>
  <c r="B4" i="5"/>
  <c r="I4" i="5" s="1"/>
  <c r="C3" i="5"/>
  <c r="N3" i="5" s="1"/>
  <c r="D369" i="4"/>
  <c r="E369" i="4" s="1"/>
  <c r="D385" i="4"/>
  <c r="E385" i="4" s="1"/>
  <c r="D393" i="4"/>
  <c r="E393" i="4" s="1"/>
  <c r="D409" i="4"/>
  <c r="E409" i="4" s="1"/>
  <c r="D417" i="4"/>
  <c r="E417" i="4" s="1"/>
  <c r="D864" i="4"/>
  <c r="J884" i="4"/>
  <c r="D825" i="4"/>
  <c r="D869" i="4"/>
  <c r="D889" i="4"/>
  <c r="E889" i="4" s="1"/>
  <c r="D913" i="4"/>
  <c r="D921" i="4"/>
  <c r="D925" i="4"/>
  <c r="D981" i="4"/>
  <c r="D1009" i="4"/>
  <c r="E1009" i="4" s="1"/>
  <c r="D1017" i="4"/>
  <c r="D1037" i="4"/>
  <c r="D1053" i="4"/>
  <c r="E1053" i="4" s="1"/>
  <c r="D1093" i="4"/>
  <c r="D1097" i="4"/>
  <c r="D1101" i="4"/>
  <c r="D1113" i="4"/>
  <c r="D1125" i="4"/>
  <c r="H1137" i="4"/>
  <c r="D1141" i="4"/>
  <c r="D1145" i="4"/>
  <c r="D1149" i="4"/>
  <c r="D1161" i="4"/>
  <c r="D1165" i="4"/>
  <c r="H1169" i="4"/>
  <c r="D1173" i="4"/>
  <c r="E1173" i="4" s="1"/>
  <c r="D1177" i="4"/>
  <c r="D1328" i="4"/>
  <c r="O558" i="12"/>
  <c r="D349" i="4"/>
  <c r="D317" i="4"/>
  <c r="D277" i="4"/>
  <c r="D273" i="4"/>
  <c r="D253" i="4"/>
  <c r="E253" i="4" s="1"/>
  <c r="D249" i="4"/>
  <c r="D245" i="4"/>
  <c r="D233" i="4"/>
  <c r="D225" i="4"/>
  <c r="D213" i="4"/>
  <c r="D181" i="4"/>
  <c r="D165" i="4"/>
  <c r="D157" i="4"/>
  <c r="E157" i="4" s="1"/>
  <c r="D153" i="4"/>
  <c r="D149" i="4"/>
  <c r="D177" i="4"/>
  <c r="D928" i="4"/>
  <c r="J1208" i="4"/>
  <c r="I1524" i="4"/>
  <c r="J1720" i="4"/>
  <c r="D1736" i="4"/>
  <c r="E1736" i="4" s="1"/>
  <c r="J2124" i="4"/>
  <c r="D232" i="4"/>
  <c r="D224" i="4"/>
  <c r="D216" i="4"/>
  <c r="D120" i="4"/>
  <c r="D80" i="4"/>
  <c r="E80" i="4" s="1"/>
  <c r="D32" i="4"/>
  <c r="E32" i="4" s="1"/>
  <c r="J835" i="4"/>
  <c r="G891" i="4"/>
  <c r="J1031" i="4"/>
  <c r="F1035" i="4"/>
  <c r="F1067" i="4"/>
  <c r="J1095" i="4"/>
  <c r="D457" i="4"/>
  <c r="E457" i="4" s="1"/>
  <c r="D477" i="4"/>
  <c r="E477" i="4" s="1"/>
  <c r="D489" i="4"/>
  <c r="E489" i="4" s="1"/>
  <c r="D529" i="4"/>
  <c r="E529" i="4" s="1"/>
  <c r="D537" i="4"/>
  <c r="E537" i="4" s="1"/>
  <c r="D541" i="4"/>
  <c r="E541" i="4" s="1"/>
  <c r="D549" i="4"/>
  <c r="E549" i="4" s="1"/>
  <c r="D553" i="4"/>
  <c r="E553" i="4" s="1"/>
  <c r="D569" i="4"/>
  <c r="D577" i="4"/>
  <c r="E577" i="4" s="1"/>
  <c r="D601" i="4"/>
  <c r="E601" i="4" s="1"/>
  <c r="D609" i="4"/>
  <c r="E609" i="4" s="1"/>
  <c r="D637" i="4"/>
  <c r="E637" i="4" s="1"/>
  <c r="F641" i="4"/>
  <c r="D645" i="4"/>
  <c r="E645" i="4" s="1"/>
  <c r="D657" i="4"/>
  <c r="E657" i="4" s="1"/>
  <c r="D669" i="4"/>
  <c r="D673" i="4"/>
  <c r="E673" i="4" s="1"/>
  <c r="D685" i="4"/>
  <c r="D689" i="4"/>
  <c r="E689" i="4" s="1"/>
  <c r="D697" i="4"/>
  <c r="E697" i="4" s="1"/>
  <c r="D709" i="4"/>
  <c r="E709" i="4" s="1"/>
  <c r="H1201" i="4"/>
  <c r="D1229" i="4"/>
  <c r="D1261" i="4"/>
  <c r="D1269" i="4"/>
  <c r="I1285" i="4"/>
  <c r="D1289" i="4"/>
  <c r="D1321" i="4"/>
  <c r="H1329" i="4"/>
  <c r="D1333" i="4"/>
  <c r="D1337" i="4"/>
  <c r="D1385" i="4"/>
  <c r="D1401" i="4"/>
  <c r="D1429" i="4"/>
  <c r="E1429" i="4" s="1"/>
  <c r="D1481" i="4"/>
  <c r="D1513" i="4"/>
  <c r="D1565" i="4"/>
  <c r="E1565" i="4" s="1"/>
  <c r="D1625" i="4"/>
  <c r="D1645" i="4"/>
  <c r="D1693" i="4"/>
  <c r="H1713" i="4"/>
  <c r="H1745" i="4"/>
  <c r="D93" i="4"/>
  <c r="D53" i="4"/>
  <c r="D45" i="4"/>
  <c r="E45" i="4" s="1"/>
  <c r="D21" i="4"/>
  <c r="G810" i="4"/>
  <c r="H846" i="4"/>
  <c r="G1002" i="4"/>
  <c r="H1006" i="4"/>
  <c r="G1022" i="4"/>
  <c r="G1054" i="4"/>
  <c r="H1074" i="4"/>
  <c r="G1086" i="4"/>
  <c r="G1118" i="4"/>
  <c r="G1134" i="4"/>
  <c r="G1150" i="4"/>
  <c r="G1166" i="4"/>
  <c r="G1230" i="4"/>
  <c r="G1246" i="4"/>
  <c r="G1310" i="4"/>
  <c r="G1342" i="4"/>
  <c r="H1394" i="4"/>
  <c r="G1454" i="4"/>
  <c r="G1486" i="4"/>
  <c r="G1566" i="4"/>
  <c r="H1618" i="4"/>
  <c r="G1646" i="4"/>
  <c r="H1650" i="4"/>
  <c r="G1678" i="4"/>
  <c r="H1682" i="4"/>
  <c r="G1694" i="4"/>
  <c r="G1742" i="4"/>
  <c r="G1758" i="4"/>
  <c r="J1111" i="4"/>
  <c r="G1151" i="4"/>
  <c r="J1175" i="4"/>
  <c r="J1191" i="4"/>
  <c r="J1239" i="4"/>
  <c r="F1259" i="4"/>
  <c r="G1279" i="4"/>
  <c r="F1339" i="4"/>
  <c r="J1527" i="4"/>
  <c r="F1579" i="4"/>
  <c r="F1627" i="4"/>
  <c r="J1639" i="4"/>
  <c r="J1655" i="4"/>
  <c r="J1703" i="4"/>
  <c r="J1719" i="4"/>
  <c r="G1727" i="4"/>
  <c r="J1767" i="4"/>
  <c r="G1791" i="4"/>
  <c r="F1803" i="4"/>
  <c r="J1831" i="4"/>
  <c r="H1847" i="4"/>
  <c r="H1855" i="4"/>
  <c r="G1859" i="4"/>
  <c r="H1863" i="4"/>
  <c r="G1891" i="4"/>
  <c r="H1903" i="4"/>
  <c r="H1927" i="4"/>
  <c r="J2220" i="4"/>
  <c r="J2252" i="4"/>
  <c r="J2300" i="4"/>
  <c r="J2380" i="4"/>
  <c r="J2444" i="4"/>
  <c r="J2460" i="4"/>
  <c r="J2492" i="4"/>
  <c r="I2504" i="4"/>
  <c r="J2524" i="4"/>
  <c r="D2560" i="4"/>
  <c r="E2560" i="4" s="1"/>
  <c r="J2572" i="4"/>
  <c r="J2588" i="4"/>
  <c r="I2612" i="4"/>
  <c r="I2616" i="4"/>
  <c r="J2620" i="4"/>
  <c r="D2640" i="4"/>
  <c r="E2640" i="4" s="1"/>
  <c r="D2768" i="4"/>
  <c r="D2832" i="4"/>
  <c r="I2884" i="4"/>
  <c r="F2896" i="4"/>
  <c r="I2932" i="4"/>
  <c r="F2944" i="4"/>
  <c r="F3056" i="4"/>
  <c r="D3076" i="4"/>
  <c r="E3076" i="4" s="1"/>
  <c r="F3152" i="4"/>
  <c r="D3220" i="4"/>
  <c r="E3220" i="4" s="1"/>
  <c r="D1773" i="4"/>
  <c r="D1781" i="4"/>
  <c r="D1801" i="4"/>
  <c r="E1801" i="4" s="1"/>
  <c r="H1809" i="4"/>
  <c r="D1813" i="4"/>
  <c r="D1821" i="4"/>
  <c r="D1833" i="4"/>
  <c r="I1961" i="4"/>
  <c r="I2009" i="4"/>
  <c r="D2021" i="4"/>
  <c r="F2033" i="4"/>
  <c r="F2065" i="4"/>
  <c r="J2093" i="4"/>
  <c r="F2113" i="4"/>
  <c r="F2145" i="4"/>
  <c r="F2177" i="4"/>
  <c r="F2193" i="4"/>
  <c r="J2197" i="4"/>
  <c r="F2225" i="4"/>
  <c r="F2241" i="4"/>
  <c r="J2285" i="4"/>
  <c r="J2349" i="4"/>
  <c r="F2369" i="4"/>
  <c r="G1790" i="4"/>
  <c r="H1810" i="4"/>
  <c r="G1822" i="4"/>
  <c r="H1846" i="4"/>
  <c r="H1862" i="4"/>
  <c r="H1878" i="4"/>
  <c r="H1894" i="4"/>
  <c r="I1906" i="4"/>
  <c r="H1910" i="4"/>
  <c r="H1926" i="4"/>
  <c r="H2054" i="4"/>
  <c r="I2058" i="4"/>
  <c r="H2102" i="4"/>
  <c r="H2214" i="4"/>
  <c r="I2234" i="4"/>
  <c r="I2298" i="4"/>
  <c r="I2314" i="4"/>
  <c r="I2378" i="4"/>
  <c r="G2426" i="4"/>
  <c r="G2454" i="4"/>
  <c r="G2458" i="4"/>
  <c r="G2502" i="4"/>
  <c r="G2506" i="4"/>
  <c r="G2522" i="4"/>
  <c r="G2550" i="4"/>
  <c r="G2566" i="4"/>
  <c r="G2578" i="4"/>
  <c r="G2598" i="4"/>
  <c r="G2626" i="4"/>
  <c r="G2642" i="4"/>
  <c r="G2650" i="4"/>
  <c r="G1955" i="4"/>
  <c r="H1975" i="4"/>
  <c r="G2003" i="4"/>
  <c r="H2007" i="4"/>
  <c r="G2019" i="4"/>
  <c r="H2023" i="4"/>
  <c r="H2039" i="4"/>
  <c r="H2047" i="4"/>
  <c r="H2055" i="4"/>
  <c r="G2067" i="4"/>
  <c r="H2071" i="4"/>
  <c r="H2095" i="4"/>
  <c r="H2111" i="4"/>
  <c r="G2115" i="4"/>
  <c r="H2143" i="4"/>
  <c r="H2151" i="4"/>
  <c r="G2179" i="4"/>
  <c r="H2199" i="4"/>
  <c r="D753" i="4"/>
  <c r="E753" i="4" s="1"/>
  <c r="D761" i="4"/>
  <c r="E761" i="4" s="1"/>
  <c r="D773" i="4"/>
  <c r="E773" i="4" s="1"/>
  <c r="D793" i="4"/>
  <c r="E793" i="4" s="1"/>
  <c r="H2413" i="4"/>
  <c r="I2497" i="4"/>
  <c r="H2541" i="4"/>
  <c r="I2593" i="4"/>
  <c r="H2601" i="4"/>
  <c r="H2605" i="4"/>
  <c r="I2609" i="4"/>
  <c r="H2625" i="4"/>
  <c r="H2641" i="4"/>
  <c r="H2689" i="4"/>
  <c r="H2713" i="4"/>
  <c r="H2729" i="4"/>
  <c r="H2761" i="4"/>
  <c r="H2769" i="4"/>
  <c r="H2777" i="4"/>
  <c r="H2785" i="4"/>
  <c r="H2793" i="4"/>
  <c r="H2865" i="4"/>
  <c r="H2873" i="4"/>
  <c r="H2889" i="4"/>
  <c r="H2905" i="4"/>
  <c r="H2921" i="4"/>
  <c r="H2937" i="4"/>
  <c r="H2949" i="4"/>
  <c r="H2953" i="4"/>
  <c r="H2981" i="4"/>
  <c r="H3041" i="4"/>
  <c r="H3045" i="4"/>
  <c r="H3065" i="4"/>
  <c r="I3089" i="4"/>
  <c r="D3165" i="4"/>
  <c r="H3169" i="4"/>
  <c r="I3185" i="4"/>
  <c r="F482" i="4"/>
  <c r="G746" i="4"/>
  <c r="G2698" i="4"/>
  <c r="G2706" i="4"/>
  <c r="G2730" i="4"/>
  <c r="G2746" i="4"/>
  <c r="G2754" i="4"/>
  <c r="G2770" i="4"/>
  <c r="G2826" i="4"/>
  <c r="G2842" i="4"/>
  <c r="H2886" i="4"/>
  <c r="G2898" i="4"/>
  <c r="G2906" i="4"/>
  <c r="G2938" i="4"/>
  <c r="G2942" i="4"/>
  <c r="G2954" i="4"/>
  <c r="H2966" i="4"/>
  <c r="G2974" i="4"/>
  <c r="G3002" i="4"/>
  <c r="H3006" i="4"/>
  <c r="G3022" i="4"/>
  <c r="H3026" i="4"/>
  <c r="G3034" i="4"/>
  <c r="H3070" i="4"/>
  <c r="G3082" i="4"/>
  <c r="G3098" i="4"/>
  <c r="H3102" i="4"/>
  <c r="H3134" i="4"/>
  <c r="G3150" i="4"/>
  <c r="G3214" i="4"/>
  <c r="G3226" i="4"/>
  <c r="H3238" i="4"/>
  <c r="G391" i="4"/>
  <c r="F695" i="4"/>
  <c r="F759" i="4"/>
  <c r="H2215" i="4"/>
  <c r="H2223" i="4"/>
  <c r="H2231" i="4"/>
  <c r="H2239" i="4"/>
  <c r="H2263" i="4"/>
  <c r="H2271" i="4"/>
  <c r="H2279" i="4"/>
  <c r="H2287" i="4"/>
  <c r="G2291" i="4"/>
  <c r="H2311" i="4"/>
  <c r="H2327" i="4"/>
  <c r="H2335" i="4"/>
  <c r="H2343" i="4"/>
  <c r="H2351" i="4"/>
  <c r="H2359" i="4"/>
  <c r="H2367" i="4"/>
  <c r="G2371" i="4"/>
  <c r="F2571" i="4"/>
  <c r="F2603" i="4"/>
  <c r="J2887" i="4"/>
  <c r="F2895" i="4"/>
  <c r="F2911" i="4"/>
  <c r="J2919" i="4"/>
  <c r="F2943" i="4"/>
  <c r="F2959" i="4"/>
  <c r="J2983" i="4"/>
  <c r="F3127" i="4"/>
  <c r="J3143" i="4"/>
  <c r="F3171" i="4"/>
  <c r="J3175" i="4"/>
  <c r="F3191" i="4"/>
  <c r="G3195" i="4"/>
  <c r="J544" i="4"/>
  <c r="H652" i="4"/>
  <c r="F664" i="4"/>
  <c r="J672" i="4"/>
  <c r="F680" i="4"/>
  <c r="J724" i="4"/>
  <c r="F744" i="4"/>
  <c r="J756" i="4"/>
  <c r="C11" i="14"/>
  <c r="AA23" i="9" s="1"/>
  <c r="F1531" i="4"/>
  <c r="B3" i="5"/>
  <c r="B10" i="5"/>
  <c r="B6" i="5"/>
  <c r="B8" i="5"/>
  <c r="M10" i="5"/>
  <c r="C6" i="5"/>
  <c r="D4" i="5"/>
  <c r="P10" i="5"/>
  <c r="C8" i="5"/>
  <c r="H3105" i="4"/>
  <c r="B11" i="5"/>
  <c r="B7" i="5"/>
  <c r="J4" i="5"/>
  <c r="G4" i="5"/>
  <c r="B5" i="5"/>
  <c r="P5" i="5"/>
  <c r="L5" i="5"/>
  <c r="N5" i="5"/>
  <c r="M5" i="5"/>
  <c r="O5" i="5"/>
  <c r="Q5" i="5"/>
  <c r="C9" i="9"/>
  <c r="C31" i="9" s="1"/>
  <c r="B9" i="5"/>
  <c r="R5" i="5"/>
  <c r="F4" i="5"/>
  <c r="C4" i="5"/>
  <c r="S5" i="5"/>
  <c r="AH11" i="14"/>
  <c r="X11" i="14"/>
  <c r="B11" i="14"/>
  <c r="Z23" i="9" s="1"/>
  <c r="V11" i="14"/>
  <c r="O23" i="9" s="1"/>
  <c r="G11" i="14"/>
  <c r="V23" i="9" s="1"/>
  <c r="Q11" i="14"/>
  <c r="S23" i="9" s="1"/>
  <c r="C23" i="9"/>
  <c r="C4" i="9"/>
  <c r="C26" i="9" s="1"/>
  <c r="C7" i="9"/>
  <c r="C29" i="9" s="1"/>
  <c r="C5" i="9"/>
  <c r="C27" i="9" s="1"/>
  <c r="C6" i="9"/>
  <c r="C28" i="9" s="1"/>
  <c r="H11" i="14"/>
  <c r="W23" i="9" s="1"/>
  <c r="E11" i="14"/>
  <c r="T23" i="9" s="1"/>
  <c r="I11" i="14"/>
  <c r="X23" i="9" s="1"/>
  <c r="F11" i="14"/>
  <c r="U23" i="9" s="1"/>
  <c r="J11" i="14"/>
  <c r="Y23" i="9" s="1"/>
  <c r="N11" i="14"/>
  <c r="P23" i="9" s="1"/>
  <c r="O11" i="14"/>
  <c r="Q23" i="9" s="1"/>
  <c r="P11" i="14"/>
  <c r="R23" i="9" s="1"/>
  <c r="S11" i="14"/>
  <c r="L23" i="9" s="1"/>
  <c r="T11" i="14"/>
  <c r="M23" i="9" s="1"/>
  <c r="U11" i="14"/>
  <c r="N23" i="9" s="1"/>
  <c r="Y11" i="14"/>
  <c r="J23" i="9"/>
  <c r="K23" i="9" s="1"/>
  <c r="AI11" i="14"/>
  <c r="D1477" i="4"/>
  <c r="D2133" i="4"/>
  <c r="D2477" i="4"/>
  <c r="C11" i="9"/>
  <c r="C33" i="9" s="1"/>
  <c r="E569" i="4"/>
  <c r="D797" i="4"/>
  <c r="D1381" i="4"/>
  <c r="D2221" i="4"/>
  <c r="E2221" i="4" s="1"/>
  <c r="C10" i="9"/>
  <c r="C32" i="9" s="1"/>
  <c r="D2048" i="4"/>
  <c r="E2048" i="4" s="1"/>
  <c r="C3" i="9"/>
  <c r="C8" i="9"/>
  <c r="C30" i="9" s="1"/>
  <c r="H3003" i="4"/>
  <c r="F3003" i="4"/>
  <c r="G3003" i="4"/>
  <c r="J3003" i="4"/>
  <c r="H3007" i="4"/>
  <c r="J3007" i="4"/>
  <c r="F3007" i="4"/>
  <c r="G3007" i="4"/>
  <c r="F1840" i="4"/>
  <c r="D1840" i="4"/>
  <c r="F1856" i="4"/>
  <c r="D1856" i="4"/>
  <c r="G1868" i="4"/>
  <c r="J1868" i="4"/>
  <c r="F1888" i="4"/>
  <c r="D1888" i="4"/>
  <c r="G1900" i="4"/>
  <c r="J1900" i="4"/>
  <c r="D1904" i="4"/>
  <c r="G1916" i="4"/>
  <c r="G1932" i="4"/>
  <c r="J1932" i="4"/>
  <c r="J2077" i="4"/>
  <c r="D2077" i="4"/>
  <c r="D2141" i="4"/>
  <c r="J2205" i="4"/>
  <c r="D2205" i="4"/>
  <c r="J2269" i="4"/>
  <c r="D2333" i="4"/>
  <c r="H2397" i="4"/>
  <c r="D2397" i="4"/>
  <c r="E2397" i="4" s="1"/>
  <c r="J2399" i="4"/>
  <c r="F2399" i="4"/>
  <c r="G2430" i="4"/>
  <c r="I2432" i="4"/>
  <c r="J2455" i="4"/>
  <c r="F2455" i="4"/>
  <c r="J2463" i="4"/>
  <c r="F2463" i="4"/>
  <c r="F2496" i="4"/>
  <c r="I2496" i="4"/>
  <c r="G2515" i="4"/>
  <c r="J2519" i="4"/>
  <c r="F2519" i="4"/>
  <c r="H2525" i="4"/>
  <c r="D2525" i="4"/>
  <c r="H2558" i="4"/>
  <c r="F2560" i="4"/>
  <c r="G2579" i="4"/>
  <c r="J2579" i="4"/>
  <c r="J2583" i="4"/>
  <c r="F2583" i="4"/>
  <c r="H2589" i="4"/>
  <c r="D2589" i="4"/>
  <c r="J2591" i="4"/>
  <c r="G2622" i="4"/>
  <c r="H2622" i="4"/>
  <c r="F2624" i="4"/>
  <c r="I2624" i="4"/>
  <c r="I2628" i="4"/>
  <c r="G2630" i="4"/>
  <c r="H2630" i="4"/>
  <c r="F2632" i="4"/>
  <c r="D2632" i="4"/>
  <c r="I2632" i="4"/>
  <c r="J2636" i="4"/>
  <c r="G2638" i="4"/>
  <c r="H2638" i="4"/>
  <c r="I2640" i="4"/>
  <c r="G2646" i="4"/>
  <c r="H2646" i="4"/>
  <c r="D2648" i="4"/>
  <c r="E2648" i="4" s="1"/>
  <c r="I2652" i="4"/>
  <c r="G2654" i="4"/>
  <c r="H2654" i="4"/>
  <c r="G2662" i="4"/>
  <c r="I2664" i="4"/>
  <c r="D2664" i="4"/>
  <c r="I2668" i="4"/>
  <c r="G2670" i="4"/>
  <c r="H2670" i="4"/>
  <c r="I2672" i="4"/>
  <c r="J2676" i="4"/>
  <c r="I2680" i="4"/>
  <c r="D2680" i="4"/>
  <c r="I2684" i="4"/>
  <c r="G2686" i="4"/>
  <c r="F2688" i="4"/>
  <c r="I2688" i="4"/>
  <c r="I2692" i="4"/>
  <c r="G2694" i="4"/>
  <c r="H2694" i="4"/>
  <c r="G2702" i="4"/>
  <c r="H2702" i="4"/>
  <c r="I2704" i="4"/>
  <c r="J2708" i="4"/>
  <c r="G2710" i="4"/>
  <c r="H2710" i="4"/>
  <c r="I2716" i="4"/>
  <c r="H2726" i="4"/>
  <c r="F2728" i="4"/>
  <c r="I2732" i="4"/>
  <c r="G2734" i="4"/>
  <c r="H2734" i="4"/>
  <c r="I2736" i="4"/>
  <c r="J2740" i="4"/>
  <c r="G2742" i="4"/>
  <c r="H2742" i="4"/>
  <c r="I2744" i="4"/>
  <c r="J2748" i="4"/>
  <c r="G2750" i="4"/>
  <c r="H2750" i="4"/>
  <c r="F2752" i="4"/>
  <c r="J2756" i="4"/>
  <c r="I2764" i="4"/>
  <c r="J2764" i="4"/>
  <c r="G2766" i="4"/>
  <c r="H2766" i="4"/>
  <c r="I2768" i="4"/>
  <c r="D2776" i="4"/>
  <c r="J2780" i="4"/>
  <c r="G2782" i="4"/>
  <c r="H2782" i="4"/>
  <c r="I2784" i="4"/>
  <c r="I2788" i="4"/>
  <c r="I2792" i="4"/>
  <c r="J2796" i="4"/>
  <c r="G2798" i="4"/>
  <c r="H2798" i="4"/>
  <c r="I2800" i="4"/>
  <c r="I2804" i="4"/>
  <c r="I2812" i="4"/>
  <c r="G2814" i="4"/>
  <c r="H2814" i="4"/>
  <c r="I2816" i="4"/>
  <c r="I2828" i="4"/>
  <c r="G2830" i="4"/>
  <c r="H2830" i="4"/>
  <c r="F2832" i="4"/>
  <c r="F2840" i="4"/>
  <c r="D2840" i="4"/>
  <c r="I2844" i="4"/>
  <c r="G2846" i="4"/>
  <c r="H2846" i="4"/>
  <c r="I2852" i="4"/>
  <c r="H2854" i="4"/>
  <c r="F2856" i="4"/>
  <c r="D2856" i="4"/>
  <c r="E2856" i="4" s="1"/>
  <c r="I2860" i="4"/>
  <c r="H2862" i="4"/>
  <c r="I2864" i="4"/>
  <c r="I2868" i="4"/>
  <c r="G2870" i="4"/>
  <c r="F2872" i="4"/>
  <c r="I2876" i="4"/>
  <c r="F2888" i="4"/>
  <c r="J2892" i="4"/>
  <c r="I2904" i="4"/>
  <c r="J2908" i="4"/>
  <c r="I2920" i="4"/>
  <c r="F2936" i="4"/>
  <c r="D2936" i="4"/>
  <c r="E2936" i="4" s="1"/>
  <c r="F2952" i="4"/>
  <c r="J2956" i="4"/>
  <c r="J2988" i="4"/>
  <c r="H2994" i="4"/>
  <c r="G2994" i="4"/>
  <c r="G2996" i="4"/>
  <c r="J2996" i="4"/>
  <c r="D2996" i="4"/>
  <c r="E2996" i="4" s="1"/>
  <c r="I2998" i="4"/>
  <c r="H2998" i="4"/>
  <c r="G3000" i="4"/>
  <c r="J3000" i="4"/>
  <c r="F3033" i="4"/>
  <c r="H3033" i="4"/>
  <c r="D3033" i="4"/>
  <c r="G3035" i="4"/>
  <c r="J3035" i="4"/>
  <c r="H3039" i="4"/>
  <c r="F3039" i="4"/>
  <c r="G3039" i="4"/>
  <c r="J3039" i="4"/>
  <c r="H3049" i="4"/>
  <c r="I3049" i="4"/>
  <c r="H3051" i="4"/>
  <c r="G3051" i="4"/>
  <c r="J3051" i="4"/>
  <c r="F3051" i="4"/>
  <c r="H3053" i="4"/>
  <c r="H3061" i="4"/>
  <c r="D3061" i="4"/>
  <c r="I3106" i="4"/>
  <c r="G3106" i="4"/>
  <c r="G3108" i="4"/>
  <c r="I3108" i="4"/>
  <c r="I3110" i="4"/>
  <c r="G3110" i="4"/>
  <c r="G3112" i="4"/>
  <c r="J3112" i="4"/>
  <c r="D3112" i="4"/>
  <c r="E3112" i="4" s="1"/>
  <c r="F3112" i="4"/>
  <c r="I3122" i="4"/>
  <c r="G3122" i="4"/>
  <c r="G3124" i="4"/>
  <c r="I3124" i="4"/>
  <c r="D3124" i="4"/>
  <c r="E3124" i="4" s="1"/>
  <c r="H3126" i="4"/>
  <c r="G3128" i="4"/>
  <c r="I3128" i="4"/>
  <c r="I3161" i="4"/>
  <c r="H3163" i="4"/>
  <c r="F3165" i="4"/>
  <c r="H3165" i="4"/>
  <c r="F3177" i="4"/>
  <c r="H3177" i="4"/>
  <c r="H3179" i="4"/>
  <c r="G3179" i="4"/>
  <c r="J3179" i="4"/>
  <c r="F3181" i="4"/>
  <c r="H3181" i="4"/>
  <c r="D3181" i="4"/>
  <c r="H3183" i="4"/>
  <c r="G3183" i="4"/>
  <c r="J3183" i="4"/>
  <c r="H3189" i="4"/>
  <c r="F3232" i="4"/>
  <c r="F3240" i="4"/>
  <c r="I3246" i="4"/>
  <c r="G3246" i="4"/>
  <c r="I3250" i="4"/>
  <c r="G3250" i="4"/>
  <c r="I3252" i="4"/>
  <c r="E3261" i="4"/>
  <c r="E3277" i="4"/>
  <c r="E3285" i="4"/>
  <c r="E3293" i="4"/>
  <c r="E3325" i="4"/>
  <c r="E3333" i="4"/>
  <c r="D101" i="4"/>
  <c r="D613" i="4"/>
  <c r="E613" i="4" s="1"/>
  <c r="D741" i="4"/>
  <c r="E741" i="4" s="1"/>
  <c r="D848" i="4"/>
  <c r="E848" i="4" s="1"/>
  <c r="D976" i="4"/>
  <c r="D1624" i="4"/>
  <c r="D2069" i="4"/>
  <c r="D2413" i="4"/>
  <c r="E2413" i="4" s="1"/>
  <c r="D2496" i="4"/>
  <c r="E2496" i="4" s="1"/>
  <c r="D3177" i="4"/>
  <c r="I2648" i="4"/>
  <c r="J2061" i="4"/>
  <c r="J2245" i="4"/>
  <c r="D2245" i="4"/>
  <c r="J2309" i="4"/>
  <c r="D2309" i="4"/>
  <c r="E2309" i="4" s="1"/>
  <c r="J2381" i="4"/>
  <c r="D2381" i="4"/>
  <c r="E2381" i="4" s="1"/>
  <c r="G2414" i="4"/>
  <c r="H2414" i="4"/>
  <c r="G2435" i="4"/>
  <c r="J2435" i="4"/>
  <c r="J2439" i="4"/>
  <c r="F2439" i="4"/>
  <c r="F2447" i="4"/>
  <c r="J2511" i="4"/>
  <c r="F2511" i="4"/>
  <c r="G2542" i="4"/>
  <c r="J2567" i="4"/>
  <c r="J2575" i="4"/>
  <c r="F2575" i="4"/>
  <c r="G2606" i="4"/>
  <c r="H2606" i="4"/>
  <c r="F3001" i="4"/>
  <c r="H3001" i="4"/>
  <c r="D3001" i="4"/>
  <c r="E3001" i="4" s="1"/>
  <c r="F3005" i="4"/>
  <c r="D3005" i="4"/>
  <c r="H3019" i="4"/>
  <c r="F3019" i="4"/>
  <c r="G3019" i="4"/>
  <c r="J3019" i="4"/>
  <c r="G3027" i="4"/>
  <c r="J3027" i="4"/>
  <c r="H3029" i="4"/>
  <c r="I3074" i="4"/>
  <c r="G3074" i="4"/>
  <c r="H3074" i="4"/>
  <c r="I3076" i="4"/>
  <c r="I3084" i="4"/>
  <c r="G3092" i="4"/>
  <c r="I3092" i="4"/>
  <c r="G3094" i="4"/>
  <c r="H3094" i="4"/>
  <c r="F3129" i="4"/>
  <c r="H3129" i="4"/>
  <c r="G3155" i="4"/>
  <c r="J3155" i="4"/>
  <c r="H3157" i="4"/>
  <c r="D3200" i="4"/>
  <c r="E3200" i="4" s="1"/>
  <c r="F3200" i="4"/>
  <c r="J3212" i="4"/>
  <c r="G3218" i="4"/>
  <c r="H3218" i="4"/>
  <c r="G3222" i="4"/>
  <c r="H3222" i="4"/>
  <c r="D573" i="4"/>
  <c r="E573" i="4" s="1"/>
  <c r="E485" i="4"/>
  <c r="J629" i="4"/>
  <c r="I737" i="4"/>
  <c r="E377" i="4"/>
  <c r="E381" i="4"/>
  <c r="F2064" i="4"/>
  <c r="D2064" i="4"/>
  <c r="E2064" i="4" s="1"/>
  <c r="D2128" i="4"/>
  <c r="E2128" i="4" s="1"/>
  <c r="J2149" i="4"/>
  <c r="J2213" i="4"/>
  <c r="D2256" i="4"/>
  <c r="E2256" i="4" s="1"/>
  <c r="D2277" i="4"/>
  <c r="F2320" i="4"/>
  <c r="D2320" i="4"/>
  <c r="E2320" i="4" s="1"/>
  <c r="D2341" i="4"/>
  <c r="E2341" i="4" s="1"/>
  <c r="D2384" i="4"/>
  <c r="E2384" i="4" s="1"/>
  <c r="J2403" i="4"/>
  <c r="G2446" i="4"/>
  <c r="H2446" i="4"/>
  <c r="I2448" i="4"/>
  <c r="F2448" i="4"/>
  <c r="D2448" i="4"/>
  <c r="E2448" i="4" s="1"/>
  <c r="J2467" i="4"/>
  <c r="G2467" i="4"/>
  <c r="H2510" i="4"/>
  <c r="H2533" i="4"/>
  <c r="D2533" i="4"/>
  <c r="E2533" i="4" s="1"/>
  <c r="G2574" i="4"/>
  <c r="D2576" i="4"/>
  <c r="E2576" i="4" s="1"/>
  <c r="J2595" i="4"/>
  <c r="J2599" i="4"/>
  <c r="F2599" i="4"/>
  <c r="F3008" i="4"/>
  <c r="D3008" i="4"/>
  <c r="E3008" i="4" s="1"/>
  <c r="G3016" i="4"/>
  <c r="J3016" i="4"/>
  <c r="F3016" i="4"/>
  <c r="D3016" i="4"/>
  <c r="E3016" i="4" s="1"/>
  <c r="I3020" i="4"/>
  <c r="G3026" i="4"/>
  <c r="G3028" i="4"/>
  <c r="J3028" i="4"/>
  <c r="F3028" i="4"/>
  <c r="I3030" i="4"/>
  <c r="G3030" i="4"/>
  <c r="G3032" i="4"/>
  <c r="F3032" i="4"/>
  <c r="D3032" i="4"/>
  <c r="E3032" i="4" s="1"/>
  <c r="J3032" i="4"/>
  <c r="I3065" i="4"/>
  <c r="D3065" i="4"/>
  <c r="F3069" i="4"/>
  <c r="H3069" i="4"/>
  <c r="I3069" i="4"/>
  <c r="D3069" i="4"/>
  <c r="F3081" i="4"/>
  <c r="H3081" i="4"/>
  <c r="D3081" i="4"/>
  <c r="E3081" i="4" s="1"/>
  <c r="H3083" i="4"/>
  <c r="H3087" i="4"/>
  <c r="F3087" i="4"/>
  <c r="G3087" i="4"/>
  <c r="G3091" i="4"/>
  <c r="H3093" i="4"/>
  <c r="D3093" i="4"/>
  <c r="E3093" i="4" s="1"/>
  <c r="I3136" i="4"/>
  <c r="H3138" i="4"/>
  <c r="G3138" i="4"/>
  <c r="G3140" i="4"/>
  <c r="F3140" i="4"/>
  <c r="J3140" i="4"/>
  <c r="G3142" i="4"/>
  <c r="H3142" i="4"/>
  <c r="G3144" i="4"/>
  <c r="J3144" i="4"/>
  <c r="F3144" i="4"/>
  <c r="D3144" i="4"/>
  <c r="E3144" i="4" s="1"/>
  <c r="J3148" i="4"/>
  <c r="I3158" i="4"/>
  <c r="G3160" i="4"/>
  <c r="F3160" i="4"/>
  <c r="J3160" i="4"/>
  <c r="D3160" i="4"/>
  <c r="E3160" i="4" s="1"/>
  <c r="F3193" i="4"/>
  <c r="H3193" i="4"/>
  <c r="D3193" i="4"/>
  <c r="H3195" i="4"/>
  <c r="J3195" i="4"/>
  <c r="F3197" i="4"/>
  <c r="H3197" i="4"/>
  <c r="D3197" i="4"/>
  <c r="F3213" i="4"/>
  <c r="H3213" i="4"/>
  <c r="D3213" i="4"/>
  <c r="G3219" i="4"/>
  <c r="J3219" i="4"/>
  <c r="H3221" i="4"/>
  <c r="D3221" i="4"/>
  <c r="E3256" i="4"/>
  <c r="D117" i="4"/>
  <c r="E117" i="4" s="1"/>
  <c r="D205" i="4"/>
  <c r="E205" i="4" s="1"/>
  <c r="D269" i="4"/>
  <c r="D365" i="4"/>
  <c r="E365" i="4" s="1"/>
  <c r="D461" i="4"/>
  <c r="E461" i="4" s="1"/>
  <c r="D493" i="4"/>
  <c r="E493" i="4" s="1"/>
  <c r="D525" i="4"/>
  <c r="E525" i="4" s="1"/>
  <c r="D589" i="4"/>
  <c r="E589" i="4" s="1"/>
  <c r="D717" i="4"/>
  <c r="E717" i="4" s="1"/>
  <c r="D749" i="4"/>
  <c r="E749" i="4" s="1"/>
  <c r="D781" i="4"/>
  <c r="E781" i="4" s="1"/>
  <c r="D1029" i="4"/>
  <c r="D1221" i="4"/>
  <c r="D1317" i="4"/>
  <c r="E1317" i="4" s="1"/>
  <c r="D2261" i="4"/>
  <c r="E2261" i="4" s="1"/>
  <c r="D2349" i="4"/>
  <c r="D2605" i="4"/>
  <c r="D2672" i="4"/>
  <c r="E2672" i="4" s="1"/>
  <c r="D2800" i="4"/>
  <c r="D2864" i="4"/>
  <c r="D3092" i="4"/>
  <c r="E3092" i="4" s="1"/>
  <c r="D3240" i="4"/>
  <c r="E3240" i="4" s="1"/>
  <c r="F2576" i="4"/>
  <c r="E453" i="4"/>
  <c r="D2053" i="4"/>
  <c r="D2189" i="4"/>
  <c r="E2189" i="4" s="1"/>
  <c r="F2224" i="4"/>
  <c r="D2224" i="4"/>
  <c r="E2224" i="4" s="1"/>
  <c r="J2253" i="4"/>
  <c r="J2317" i="4"/>
  <c r="F2352" i="4"/>
  <c r="D2352" i="4"/>
  <c r="E2352" i="4" s="1"/>
  <c r="J2373" i="4"/>
  <c r="D2373" i="4"/>
  <c r="E2373" i="4" s="1"/>
  <c r="H2445" i="4"/>
  <c r="D2445" i="4"/>
  <c r="G2478" i="4"/>
  <c r="H2478" i="4"/>
  <c r="F2480" i="4"/>
  <c r="D2480" i="4"/>
  <c r="E2480" i="4" s="1"/>
  <c r="G2499" i="4"/>
  <c r="J2499" i="4"/>
  <c r="J2503" i="4"/>
  <c r="F2503" i="4"/>
  <c r="H2573" i="4"/>
  <c r="D2573" i="4"/>
  <c r="F3021" i="4"/>
  <c r="H3021" i="4"/>
  <c r="D3021" i="4"/>
  <c r="G3090" i="4"/>
  <c r="H3090" i="4"/>
  <c r="G3096" i="4"/>
  <c r="J3096" i="4"/>
  <c r="D3096" i="4"/>
  <c r="E3096" i="4" s="1"/>
  <c r="F3149" i="4"/>
  <c r="H3149" i="4"/>
  <c r="D3149" i="4"/>
  <c r="H3151" i="4"/>
  <c r="J3151" i="4"/>
  <c r="F3151" i="4"/>
  <c r="G3151" i="4"/>
  <c r="G3220" i="4"/>
  <c r="F3220" i="4"/>
  <c r="J3220" i="4"/>
  <c r="H3253" i="4"/>
  <c r="D445" i="4"/>
  <c r="E445" i="4" s="1"/>
  <c r="D701" i="4"/>
  <c r="E701" i="4" s="1"/>
  <c r="E413" i="4"/>
  <c r="E421" i="4"/>
  <c r="D425" i="4"/>
  <c r="E425" i="4" s="1"/>
  <c r="E557" i="4"/>
  <c r="D561" i="4"/>
  <c r="E561" i="4" s="1"/>
  <c r="E669" i="4"/>
  <c r="E685" i="4"/>
  <c r="D801" i="4"/>
  <c r="D865" i="4"/>
  <c r="I929" i="4"/>
  <c r="D993" i="4"/>
  <c r="E993" i="4" s="1"/>
  <c r="D1057" i="4"/>
  <c r="D1089" i="4"/>
  <c r="H1089" i="4"/>
  <c r="D1121" i="4"/>
  <c r="E1121" i="4" s="1"/>
  <c r="H1121" i="4"/>
  <c r="D1153" i="4"/>
  <c r="H1153" i="4"/>
  <c r="D1217" i="4"/>
  <c r="E1217" i="4" s="1"/>
  <c r="H1217" i="4"/>
  <c r="H1249" i="4"/>
  <c r="H1281" i="4"/>
  <c r="D1313" i="4"/>
  <c r="E1313" i="4" s="1"/>
  <c r="H1313" i="4"/>
  <c r="D1345" i="4"/>
  <c r="H1345" i="4"/>
  <c r="D1377" i="4"/>
  <c r="E1377" i="4" s="1"/>
  <c r="H1377" i="4"/>
  <c r="D1409" i="4"/>
  <c r="H1409" i="4"/>
  <c r="D1441" i="4"/>
  <c r="E1441" i="4" s="1"/>
  <c r="H1441" i="4"/>
  <c r="D1473" i="4"/>
  <c r="H1473" i="4"/>
  <c r="D1537" i="4"/>
  <c r="D1573" i="4"/>
  <c r="D1633" i="4"/>
  <c r="I1637" i="4"/>
  <c r="D1665" i="4"/>
  <c r="E1665" i="4" s="1"/>
  <c r="D1733" i="4"/>
  <c r="E1733" i="4" s="1"/>
  <c r="H1793" i="4"/>
  <c r="D1797" i="4"/>
  <c r="D1825" i="4"/>
  <c r="E1825" i="4" s="1"/>
  <c r="H1825" i="4"/>
  <c r="D1829" i="4"/>
  <c r="D1837" i="4"/>
  <c r="J1853" i="4"/>
  <c r="D1857" i="4"/>
  <c r="E1857" i="4" s="1"/>
  <c r="J1861" i="4"/>
  <c r="J1869" i="4"/>
  <c r="D1877" i="4"/>
  <c r="E1877" i="4" s="1"/>
  <c r="J1885" i="4"/>
  <c r="D1893" i="4"/>
  <c r="D1901" i="4"/>
  <c r="D1905" i="4"/>
  <c r="E1905" i="4" s="1"/>
  <c r="F1905" i="4"/>
  <c r="J1909" i="4"/>
  <c r="D1917" i="4"/>
  <c r="E1917" i="4" s="1"/>
  <c r="D1921" i="4"/>
  <c r="E1921" i="4" s="1"/>
  <c r="F1921" i="4"/>
  <c r="D1925" i="4"/>
  <c r="J1933" i="4"/>
  <c r="D1949" i="4"/>
  <c r="E1949" i="4" s="1"/>
  <c r="J1965" i="4"/>
  <c r="D1981" i="4"/>
  <c r="J1997" i="4"/>
  <c r="J2013" i="4"/>
  <c r="D2013" i="4"/>
  <c r="D2029" i="4"/>
  <c r="D2037" i="4"/>
  <c r="D2080" i="4"/>
  <c r="E2080" i="4" s="1"/>
  <c r="D2101" i="4"/>
  <c r="E2101" i="4" s="1"/>
  <c r="J2109" i="4"/>
  <c r="D2109" i="4"/>
  <c r="E2109" i="4" s="1"/>
  <c r="F2144" i="4"/>
  <c r="D2144" i="4"/>
  <c r="E2144" i="4" s="1"/>
  <c r="D2165" i="4"/>
  <c r="J2173" i="4"/>
  <c r="D2173" i="4"/>
  <c r="E2173" i="4" s="1"/>
  <c r="J2229" i="4"/>
  <c r="D2229" i="4"/>
  <c r="J2237" i="4"/>
  <c r="J2293" i="4"/>
  <c r="D2293" i="4"/>
  <c r="J2301" i="4"/>
  <c r="F2336" i="4"/>
  <c r="D2336" i="4"/>
  <c r="E2336" i="4" s="1"/>
  <c r="J2365" i="4"/>
  <c r="D2365" i="4"/>
  <c r="G2398" i="4"/>
  <c r="H2398" i="4"/>
  <c r="F2400" i="4"/>
  <c r="D2400" i="4"/>
  <c r="E2400" i="4" s="1"/>
  <c r="H2421" i="4"/>
  <c r="D2421" i="4"/>
  <c r="E2421" i="4" s="1"/>
  <c r="J2423" i="4"/>
  <c r="F2464" i="4"/>
  <c r="D2464" i="4"/>
  <c r="E2464" i="4" s="1"/>
  <c r="G2483" i="4"/>
  <c r="J2483" i="4"/>
  <c r="J2487" i="4"/>
  <c r="J2495" i="4"/>
  <c r="F2495" i="4"/>
  <c r="G2547" i="4"/>
  <c r="J2547" i="4"/>
  <c r="D2557" i="4"/>
  <c r="E2557" i="4" s="1"/>
  <c r="H2557" i="4"/>
  <c r="J2559" i="4"/>
  <c r="F2559" i="4"/>
  <c r="G2590" i="4"/>
  <c r="F2592" i="4"/>
  <c r="D2592" i="4"/>
  <c r="E2592" i="4" s="1"/>
  <c r="J2611" i="4"/>
  <c r="H2613" i="4"/>
  <c r="D2613" i="4"/>
  <c r="E2613" i="4" s="1"/>
  <c r="H2621" i="4"/>
  <c r="D2621" i="4"/>
  <c r="F2623" i="4"/>
  <c r="D2629" i="4"/>
  <c r="E2629" i="4" s="1"/>
  <c r="J2631" i="4"/>
  <c r="F2631" i="4"/>
  <c r="D2637" i="4"/>
  <c r="E2637" i="4" s="1"/>
  <c r="H2653" i="4"/>
  <c r="D2653" i="4"/>
  <c r="J2655" i="4"/>
  <c r="F2655" i="4"/>
  <c r="F2659" i="4"/>
  <c r="H2661" i="4"/>
  <c r="D2661" i="4"/>
  <c r="H2669" i="4"/>
  <c r="D2669" i="4"/>
  <c r="F2675" i="4"/>
  <c r="H2677" i="4"/>
  <c r="D2677" i="4"/>
  <c r="F2679" i="4"/>
  <c r="F2683" i="4"/>
  <c r="J2683" i="4"/>
  <c r="H2685" i="4"/>
  <c r="D2685" i="4"/>
  <c r="E2685" i="4" s="1"/>
  <c r="J2687" i="4"/>
  <c r="F2687" i="4"/>
  <c r="F2691" i="4"/>
  <c r="D2693" i="4"/>
  <c r="E2693" i="4" s="1"/>
  <c r="J2695" i="4"/>
  <c r="F2695" i="4"/>
  <c r="J2703" i="4"/>
  <c r="F2703" i="4"/>
  <c r="F2707" i="4"/>
  <c r="J2707" i="4"/>
  <c r="H2709" i="4"/>
  <c r="D2709" i="4"/>
  <c r="E2709" i="4" s="1"/>
  <c r="J2715" i="4"/>
  <c r="H2717" i="4"/>
  <c r="J2719" i="4"/>
  <c r="F2719" i="4"/>
  <c r="F2723" i="4"/>
  <c r="J2723" i="4"/>
  <c r="H2725" i="4"/>
  <c r="J2727" i="4"/>
  <c r="H2733" i="4"/>
  <c r="J2735" i="4"/>
  <c r="F2739" i="4"/>
  <c r="J2739" i="4"/>
  <c r="H2741" i="4"/>
  <c r="D2741" i="4"/>
  <c r="J2743" i="4"/>
  <c r="F2747" i="4"/>
  <c r="J2747" i="4"/>
  <c r="H2749" i="4"/>
  <c r="J2751" i="4"/>
  <c r="F2751" i="4"/>
  <c r="J2755" i="4"/>
  <c r="H2757" i="4"/>
  <c r="J2759" i="4"/>
  <c r="F2763" i="4"/>
  <c r="J2763" i="4"/>
  <c r="H2773" i="4"/>
  <c r="H2781" i="4"/>
  <c r="H2789" i="4"/>
  <c r="D2789" i="4"/>
  <c r="H2797" i="4"/>
  <c r="F2803" i="4"/>
  <c r="J2803" i="4"/>
  <c r="F2811" i="4"/>
  <c r="J2811" i="4"/>
  <c r="H2813" i="4"/>
  <c r="D2813" i="4"/>
  <c r="H2821" i="4"/>
  <c r="D2821" i="4"/>
  <c r="F2827" i="4"/>
  <c r="J2827" i="4"/>
  <c r="H2829" i="4"/>
  <c r="D2829" i="4"/>
  <c r="H2837" i="4"/>
  <c r="D2837" i="4"/>
  <c r="E2837" i="4" s="1"/>
  <c r="F2843" i="4"/>
  <c r="J2843" i="4"/>
  <c r="H2845" i="4"/>
  <c r="D2845" i="4"/>
  <c r="H2853" i="4"/>
  <c r="H2877" i="4"/>
  <c r="D2877" i="4"/>
  <c r="E2877" i="4" s="1"/>
  <c r="H2881" i="4"/>
  <c r="I2881" i="4"/>
  <c r="F2891" i="4"/>
  <c r="J2891" i="4"/>
  <c r="H2893" i="4"/>
  <c r="D2893" i="4"/>
  <c r="E2893" i="4" s="1"/>
  <c r="H2897" i="4"/>
  <c r="I2897" i="4"/>
  <c r="G2899" i="4"/>
  <c r="F2907" i="4"/>
  <c r="J2907" i="4"/>
  <c r="H2909" i="4"/>
  <c r="D2909" i="4"/>
  <c r="E2909" i="4" s="1"/>
  <c r="I2913" i="4"/>
  <c r="H2925" i="4"/>
  <c r="D2925" i="4"/>
  <c r="E2925" i="4" s="1"/>
  <c r="F2931" i="4"/>
  <c r="G2931" i="4"/>
  <c r="J2931" i="4"/>
  <c r="F2939" i="4"/>
  <c r="J2939" i="4"/>
  <c r="F2947" i="4"/>
  <c r="G2947" i="4"/>
  <c r="J2947" i="4"/>
  <c r="F2955" i="4"/>
  <c r="J2955" i="4"/>
  <c r="F2963" i="4"/>
  <c r="G2963" i="4"/>
  <c r="J2963" i="4"/>
  <c r="F2971" i="4"/>
  <c r="I2977" i="4"/>
  <c r="F2979" i="4"/>
  <c r="G2979" i="4"/>
  <c r="F2987" i="4"/>
  <c r="J2987" i="4"/>
  <c r="H2989" i="4"/>
  <c r="D2989" i="4"/>
  <c r="E2989" i="4" s="1"/>
  <c r="H2991" i="4"/>
  <c r="G2991" i="4"/>
  <c r="J2991" i="4"/>
  <c r="F2991" i="4"/>
  <c r="G2995" i="4"/>
  <c r="J2995" i="4"/>
  <c r="D2997" i="4"/>
  <c r="F3040" i="4"/>
  <c r="I3042" i="4"/>
  <c r="H3042" i="4"/>
  <c r="I3044" i="4"/>
  <c r="D3044" i="4"/>
  <c r="E3044" i="4" s="1"/>
  <c r="I3046" i="4"/>
  <c r="H3046" i="4"/>
  <c r="J3052" i="4"/>
  <c r="I3058" i="4"/>
  <c r="H3058" i="4"/>
  <c r="I3060" i="4"/>
  <c r="D3060" i="4"/>
  <c r="E3060" i="4" s="1"/>
  <c r="G3062" i="4"/>
  <c r="H3062" i="4"/>
  <c r="I3064" i="4"/>
  <c r="F3097" i="4"/>
  <c r="H3097" i="4"/>
  <c r="D3097" i="4"/>
  <c r="E3097" i="4" s="1"/>
  <c r="H3099" i="4"/>
  <c r="F3099" i="4"/>
  <c r="G3099" i="4"/>
  <c r="J3099" i="4"/>
  <c r="F3101" i="4"/>
  <c r="H3101" i="4"/>
  <c r="H3103" i="4"/>
  <c r="G3103" i="4"/>
  <c r="J3103" i="4"/>
  <c r="F3117" i="4"/>
  <c r="H3117" i="4"/>
  <c r="H3119" i="4"/>
  <c r="G3119" i="4"/>
  <c r="J3119" i="4"/>
  <c r="F3119" i="4"/>
  <c r="G3123" i="4"/>
  <c r="H3125" i="4"/>
  <c r="D3125" i="4"/>
  <c r="E3125" i="4" s="1"/>
  <c r="F3168" i="4"/>
  <c r="D3168" i="4"/>
  <c r="E3168" i="4" s="1"/>
  <c r="G3170" i="4"/>
  <c r="H3170" i="4"/>
  <c r="H3174" i="4"/>
  <c r="G3174" i="4"/>
  <c r="I3176" i="4"/>
  <c r="I3186" i="4"/>
  <c r="H3186" i="4"/>
  <c r="G3188" i="4"/>
  <c r="F3188" i="4"/>
  <c r="J3188" i="4"/>
  <c r="D3188" i="4"/>
  <c r="E3188" i="4" s="1"/>
  <c r="G3190" i="4"/>
  <c r="H3190" i="4"/>
  <c r="H3227" i="4"/>
  <c r="F3227" i="4"/>
  <c r="G3227" i="4"/>
  <c r="J3227" i="4"/>
  <c r="I3229" i="4"/>
  <c r="H3231" i="4"/>
  <c r="G3231" i="4"/>
  <c r="J3231" i="4"/>
  <c r="F3231" i="4"/>
  <c r="F3233" i="4"/>
  <c r="H3233" i="4"/>
  <c r="H3239" i="4"/>
  <c r="J3239" i="4"/>
  <c r="F3239" i="4"/>
  <c r="G3239" i="4"/>
  <c r="D373" i="4"/>
  <c r="E373" i="4" s="1"/>
  <c r="D405" i="4"/>
  <c r="E405" i="4" s="1"/>
  <c r="D501" i="4"/>
  <c r="E501" i="4" s="1"/>
  <c r="D565" i="4"/>
  <c r="E565" i="4" s="1"/>
  <c r="D629" i="4"/>
  <c r="E629" i="4" s="1"/>
  <c r="D661" i="4"/>
  <c r="E661" i="4" s="1"/>
  <c r="D693" i="4"/>
  <c r="E693" i="4" s="1"/>
  <c r="D725" i="4"/>
  <c r="E725" i="4" s="1"/>
  <c r="D872" i="4"/>
  <c r="D904" i="4"/>
  <c r="E904" i="4" s="1"/>
  <c r="D936" i="4"/>
  <c r="E936" i="4" s="1"/>
  <c r="D1000" i="4"/>
  <c r="D1080" i="4"/>
  <c r="D1112" i="4"/>
  <c r="D1144" i="4"/>
  <c r="E1144" i="4" s="1"/>
  <c r="D1240" i="4"/>
  <c r="E1240" i="4" s="1"/>
  <c r="D1272" i="4"/>
  <c r="D1304" i="4"/>
  <c r="E1304" i="4" s="1"/>
  <c r="D1336" i="4"/>
  <c r="D1560" i="4"/>
  <c r="D1656" i="4"/>
  <c r="D1720" i="4"/>
  <c r="D1784" i="4"/>
  <c r="E1784" i="4" s="1"/>
  <c r="D2112" i="4"/>
  <c r="E2112" i="4" s="1"/>
  <c r="D2197" i="4"/>
  <c r="D2285" i="4"/>
  <c r="D2368" i="4"/>
  <c r="E2368" i="4" s="1"/>
  <c r="D2453" i="4"/>
  <c r="D2541" i="4"/>
  <c r="D2624" i="4"/>
  <c r="D2688" i="4"/>
  <c r="E2688" i="4" s="1"/>
  <c r="D2752" i="4"/>
  <c r="E2752" i="4" s="1"/>
  <c r="D2816" i="4"/>
  <c r="D2888" i="4"/>
  <c r="E2888" i="4" s="1"/>
  <c r="D3101" i="4"/>
  <c r="E3101" i="4" s="1"/>
  <c r="H3206" i="4"/>
  <c r="I3165" i="4"/>
  <c r="G3126" i="4"/>
  <c r="H3005" i="4"/>
  <c r="I2776" i="4"/>
  <c r="G462" i="4"/>
  <c r="F462" i="4"/>
  <c r="H462" i="4"/>
  <c r="J462" i="4"/>
  <c r="D462" i="4"/>
  <c r="F475" i="4"/>
  <c r="J475" i="4"/>
  <c r="D475" i="4"/>
  <c r="E475" i="4" s="1"/>
  <c r="G494" i="4"/>
  <c r="H494" i="4"/>
  <c r="J494" i="4"/>
  <c r="J507" i="4"/>
  <c r="G507" i="4"/>
  <c r="H507" i="4"/>
  <c r="F590" i="4"/>
  <c r="J590" i="4"/>
  <c r="D590" i="4"/>
  <c r="F603" i="4"/>
  <c r="J603" i="4"/>
  <c r="D603" i="4"/>
  <c r="E603" i="4" s="1"/>
  <c r="G654" i="4"/>
  <c r="F654" i="4"/>
  <c r="H654" i="4"/>
  <c r="J654" i="4"/>
  <c r="D654" i="4"/>
  <c r="H667" i="4"/>
  <c r="J667" i="4"/>
  <c r="F667" i="4"/>
  <c r="D667" i="4"/>
  <c r="E667" i="4" s="1"/>
  <c r="G667" i="4"/>
  <c r="F686" i="4"/>
  <c r="J686" i="4"/>
  <c r="G686" i="4"/>
  <c r="D686" i="4"/>
  <c r="H686" i="4"/>
  <c r="H699" i="4"/>
  <c r="I699" i="4"/>
  <c r="F699" i="4"/>
  <c r="D699" i="4"/>
  <c r="E699" i="4" s="1"/>
  <c r="G699" i="4"/>
  <c r="I763" i="4"/>
  <c r="G763" i="4"/>
  <c r="F782" i="4"/>
  <c r="J782" i="4"/>
  <c r="D782" i="4"/>
  <c r="H782" i="4"/>
  <c r="I795" i="4"/>
  <c r="G1384" i="4"/>
  <c r="H1384" i="4"/>
  <c r="F1384" i="4"/>
  <c r="I1384" i="4"/>
  <c r="D1384" i="4"/>
  <c r="E1384" i="4" s="1"/>
  <c r="F1421" i="4"/>
  <c r="J1421" i="4"/>
  <c r="G1421" i="4"/>
  <c r="H1421" i="4"/>
  <c r="H1423" i="4"/>
  <c r="F1423" i="4"/>
  <c r="J1423" i="4"/>
  <c r="D1423" i="4"/>
  <c r="E1423" i="4" s="1"/>
  <c r="G1423" i="4"/>
  <c r="F1446" i="4"/>
  <c r="J1446" i="4"/>
  <c r="H1446" i="4"/>
  <c r="G1446" i="4"/>
  <c r="D1446" i="4"/>
  <c r="E1446" i="4" s="1"/>
  <c r="G1512" i="4"/>
  <c r="H1512" i="4"/>
  <c r="I1512" i="4"/>
  <c r="D1512" i="4"/>
  <c r="E1512" i="4" s="1"/>
  <c r="J1938" i="4"/>
  <c r="G1938" i="4"/>
  <c r="H1938" i="4"/>
  <c r="F1942" i="4"/>
  <c r="J1942" i="4"/>
  <c r="H1944" i="4"/>
  <c r="G1944" i="4"/>
  <c r="J1944" i="4"/>
  <c r="F1944" i="4"/>
  <c r="D1944" i="4"/>
  <c r="H1948" i="4"/>
  <c r="F1948" i="4"/>
  <c r="D1948" i="4"/>
  <c r="E1948" i="4" s="1"/>
  <c r="J1948" i="4"/>
  <c r="G1948" i="4"/>
  <c r="H1952" i="4"/>
  <c r="G1952" i="4"/>
  <c r="D1952" i="4"/>
  <c r="E1952" i="4" s="1"/>
  <c r="H1956" i="4"/>
  <c r="I1956" i="4"/>
  <c r="F1956" i="4"/>
  <c r="J1956" i="4"/>
  <c r="D1956" i="4"/>
  <c r="E1956" i="4" s="1"/>
  <c r="G1956" i="4"/>
  <c r="H1960" i="4"/>
  <c r="G1960" i="4"/>
  <c r="I1968" i="4"/>
  <c r="G1968" i="4"/>
  <c r="H1972" i="4"/>
  <c r="F1972" i="4"/>
  <c r="J1972" i="4"/>
  <c r="D1972" i="4"/>
  <c r="E1972" i="4" s="1"/>
  <c r="G1972" i="4"/>
  <c r="H1976" i="4"/>
  <c r="G1976" i="4"/>
  <c r="H1980" i="4"/>
  <c r="I1980" i="4"/>
  <c r="F1980" i="4"/>
  <c r="D1980" i="4"/>
  <c r="G1980" i="4"/>
  <c r="H1984" i="4"/>
  <c r="G1984" i="4"/>
  <c r="J1984" i="4"/>
  <c r="D1984" i="4"/>
  <c r="E1984" i="4" s="1"/>
  <c r="F1984" i="4"/>
  <c r="H1988" i="4"/>
  <c r="J1988" i="4"/>
  <c r="G1988" i="4"/>
  <c r="H1992" i="4"/>
  <c r="G1992" i="4"/>
  <c r="J1992" i="4"/>
  <c r="F1992" i="4"/>
  <c r="D1992" i="4"/>
  <c r="E1992" i="4" s="1"/>
  <c r="D1996" i="4"/>
  <c r="D2000" i="4"/>
  <c r="H2004" i="4"/>
  <c r="J2004" i="4"/>
  <c r="G2004" i="4"/>
  <c r="F2010" i="4"/>
  <c r="J2010" i="4"/>
  <c r="G2010" i="4"/>
  <c r="H2010" i="4"/>
  <c r="D2010" i="4"/>
  <c r="F2014" i="4"/>
  <c r="J2014" i="4"/>
  <c r="G2014" i="4"/>
  <c r="D2014" i="4"/>
  <c r="H2014" i="4"/>
  <c r="G2018" i="4"/>
  <c r="H2018" i="4"/>
  <c r="F2022" i="4"/>
  <c r="G2022" i="4"/>
  <c r="I2022" i="4"/>
  <c r="D2022" i="4"/>
  <c r="E2022" i="4" s="1"/>
  <c r="H2022" i="4"/>
  <c r="G2026" i="4"/>
  <c r="H2026" i="4"/>
  <c r="F2030" i="4"/>
  <c r="J2030" i="4"/>
  <c r="G2030" i="4"/>
  <c r="D2030" i="4"/>
  <c r="E2030" i="4" s="1"/>
  <c r="H2030" i="4"/>
  <c r="F2034" i="4"/>
  <c r="J2034" i="4"/>
  <c r="G2034" i="4"/>
  <c r="H2034" i="4"/>
  <c r="D2034" i="4"/>
  <c r="I2075" i="4"/>
  <c r="H2075" i="4"/>
  <c r="G2137" i="4"/>
  <c r="H2137" i="4"/>
  <c r="J2137" i="4"/>
  <c r="F2137" i="4"/>
  <c r="D2137" i="4"/>
  <c r="E2137" i="4" s="1"/>
  <c r="F2139" i="4"/>
  <c r="J2139" i="4"/>
  <c r="H2139" i="4"/>
  <c r="D2139" i="4"/>
  <c r="E2139" i="4" s="1"/>
  <c r="G2139" i="4"/>
  <c r="H2162" i="4"/>
  <c r="D2162" i="4"/>
  <c r="E2162" i="4" s="1"/>
  <c r="I2162" i="4"/>
  <c r="G2201" i="4"/>
  <c r="H2201" i="4"/>
  <c r="J2201" i="4"/>
  <c r="F2201" i="4"/>
  <c r="D2201" i="4"/>
  <c r="H2203" i="4"/>
  <c r="G2203" i="4"/>
  <c r="G2265" i="4"/>
  <c r="H2265" i="4"/>
  <c r="H2267" i="4"/>
  <c r="G2267" i="4"/>
  <c r="F2290" i="4"/>
  <c r="J2290" i="4"/>
  <c r="H2290" i="4"/>
  <c r="D2290" i="4"/>
  <c r="E2290" i="4" s="1"/>
  <c r="F2331" i="4"/>
  <c r="J2331" i="4"/>
  <c r="H2331" i="4"/>
  <c r="D2331" i="4"/>
  <c r="E2331" i="4" s="1"/>
  <c r="G2393" i="4"/>
  <c r="I2393" i="4"/>
  <c r="H2395" i="4"/>
  <c r="D2395" i="4"/>
  <c r="E2395" i="4" s="1"/>
  <c r="I2395" i="4"/>
  <c r="F2395" i="4"/>
  <c r="G2395" i="4"/>
  <c r="F2418" i="4"/>
  <c r="J2418" i="4"/>
  <c r="D2418" i="4"/>
  <c r="E2418" i="4" s="1"/>
  <c r="H2418" i="4"/>
  <c r="G2418" i="4"/>
  <c r="G2420" i="4"/>
  <c r="H2420" i="4"/>
  <c r="F2420" i="4"/>
  <c r="D2420" i="4"/>
  <c r="E2420" i="4" s="1"/>
  <c r="J2420" i="4"/>
  <c r="F2457" i="4"/>
  <c r="J2457" i="4"/>
  <c r="G2457" i="4"/>
  <c r="H2457" i="4"/>
  <c r="D2457" i="4"/>
  <c r="E2457" i="4" s="1"/>
  <c r="J2459" i="4"/>
  <c r="G2548" i="4"/>
  <c r="J2548" i="4"/>
  <c r="I330" i="4"/>
  <c r="D330" i="4"/>
  <c r="E330" i="4" s="1"/>
  <c r="G293" i="4"/>
  <c r="H293" i="4"/>
  <c r="J293" i="4"/>
  <c r="H200" i="4"/>
  <c r="G200" i="4"/>
  <c r="J200" i="4"/>
  <c r="I198" i="4"/>
  <c r="D198" i="4"/>
  <c r="E198" i="4" s="1"/>
  <c r="G92" i="4"/>
  <c r="F92" i="4"/>
  <c r="H92" i="4"/>
  <c r="J92" i="4"/>
  <c r="D92" i="4"/>
  <c r="E92" i="4" s="1"/>
  <c r="H90" i="4"/>
  <c r="G90" i="4"/>
  <c r="J90" i="4"/>
  <c r="I67" i="4"/>
  <c r="D67" i="4"/>
  <c r="H65" i="4"/>
  <c r="J65" i="4"/>
  <c r="G65" i="4"/>
  <c r="I26" i="4"/>
  <c r="D26" i="4"/>
  <c r="E26" i="4" s="1"/>
  <c r="I3" i="4"/>
  <c r="D3" i="4"/>
  <c r="E3" i="4" s="1"/>
  <c r="I374" i="4"/>
  <c r="D374" i="4"/>
  <c r="E374" i="4" s="1"/>
  <c r="I387" i="4"/>
  <c r="D387" i="4"/>
  <c r="E387" i="4" s="1"/>
  <c r="J406" i="4"/>
  <c r="F406" i="4"/>
  <c r="D406" i="4"/>
  <c r="E406" i="4" s="1"/>
  <c r="F419" i="4"/>
  <c r="J419" i="4"/>
  <c r="H419" i="4"/>
  <c r="G419" i="4"/>
  <c r="D419" i="4"/>
  <c r="E419" i="4" s="1"/>
  <c r="G438" i="4"/>
  <c r="J438" i="4"/>
  <c r="H438" i="4"/>
  <c r="J451" i="4"/>
  <c r="H451" i="4"/>
  <c r="G451" i="4"/>
  <c r="G470" i="4"/>
  <c r="J470" i="4"/>
  <c r="H470" i="4"/>
  <c r="I483" i="4"/>
  <c r="D483" i="4"/>
  <c r="E483" i="4" s="1"/>
  <c r="I502" i="4"/>
  <c r="D502" i="4"/>
  <c r="F515" i="4"/>
  <c r="H515" i="4"/>
  <c r="H534" i="4"/>
  <c r="F547" i="4"/>
  <c r="J547" i="4"/>
  <c r="D547" i="4"/>
  <c r="E547" i="4" s="1"/>
  <c r="F566" i="4"/>
  <c r="J566" i="4"/>
  <c r="D566" i="4"/>
  <c r="E566" i="4" s="1"/>
  <c r="F579" i="4"/>
  <c r="F598" i="4"/>
  <c r="H598" i="4"/>
  <c r="F611" i="4"/>
  <c r="J611" i="4"/>
  <c r="D611" i="4"/>
  <c r="E611" i="4" s="1"/>
  <c r="G662" i="4"/>
  <c r="J662" i="4"/>
  <c r="H662" i="4"/>
  <c r="F662" i="4"/>
  <c r="D662" i="4"/>
  <c r="E662" i="4" s="1"/>
  <c r="I758" i="4"/>
  <c r="H771" i="4"/>
  <c r="F771" i="4"/>
  <c r="G771" i="4"/>
  <c r="D771" i="4"/>
  <c r="E771" i="4" s="1"/>
  <c r="J771" i="4"/>
  <c r="I1398" i="4"/>
  <c r="H1398" i="4"/>
  <c r="D1398" i="4"/>
  <c r="E1398" i="4" s="1"/>
  <c r="G1464" i="4"/>
  <c r="H1464" i="4"/>
  <c r="F1464" i="4"/>
  <c r="J1464" i="4"/>
  <c r="D1464" i="4"/>
  <c r="E1464" i="4" s="1"/>
  <c r="F1501" i="4"/>
  <c r="J1501" i="4"/>
  <c r="G1501" i="4"/>
  <c r="H1501" i="4"/>
  <c r="H1503" i="4"/>
  <c r="F1503" i="4"/>
  <c r="J1503" i="4"/>
  <c r="D1503" i="4"/>
  <c r="E1503" i="4" s="1"/>
  <c r="G1503" i="4"/>
  <c r="F2050" i="4"/>
  <c r="J2050" i="4"/>
  <c r="G2050" i="4"/>
  <c r="H2050" i="4"/>
  <c r="D2050" i="4"/>
  <c r="E2050" i="4" s="1"/>
  <c r="I2155" i="4"/>
  <c r="F2155" i="4"/>
  <c r="H2155" i="4"/>
  <c r="D2155" i="4"/>
  <c r="E2155" i="4" s="1"/>
  <c r="G2155" i="4"/>
  <c r="G2217" i="4"/>
  <c r="H2217" i="4"/>
  <c r="J2217" i="4"/>
  <c r="I2219" i="4"/>
  <c r="H2219" i="4"/>
  <c r="I2244" i="4"/>
  <c r="D2244" i="4"/>
  <c r="E2244" i="4" s="1"/>
  <c r="G2345" i="4"/>
  <c r="I2345" i="4"/>
  <c r="F2347" i="4"/>
  <c r="J2347" i="4"/>
  <c r="H2347" i="4"/>
  <c r="D2347" i="4"/>
  <c r="I2370" i="4"/>
  <c r="F2425" i="4"/>
  <c r="J2425" i="4"/>
  <c r="G2425" i="4"/>
  <c r="H2425" i="4"/>
  <c r="D2425" i="4"/>
  <c r="H2427" i="4"/>
  <c r="D2427" i="4"/>
  <c r="E2427" i="4" s="1"/>
  <c r="F2427" i="4"/>
  <c r="J2427" i="4"/>
  <c r="H2450" i="4"/>
  <c r="G2450" i="4"/>
  <c r="G2489" i="4"/>
  <c r="I2489" i="4"/>
  <c r="I2514" i="4"/>
  <c r="G2514" i="4"/>
  <c r="F2" i="4"/>
  <c r="H2" i="4"/>
  <c r="F348" i="4"/>
  <c r="G348" i="4"/>
  <c r="J348" i="4"/>
  <c r="H348" i="4"/>
  <c r="D348" i="4"/>
  <c r="E348" i="4" s="1"/>
  <c r="G346" i="4"/>
  <c r="J346" i="4"/>
  <c r="H346" i="4"/>
  <c r="F323" i="4"/>
  <c r="J323" i="4"/>
  <c r="G323" i="4"/>
  <c r="H323" i="4"/>
  <c r="D323" i="4"/>
  <c r="E323" i="4" s="1"/>
  <c r="I321" i="4"/>
  <c r="D321" i="4"/>
  <c r="E321" i="4" s="1"/>
  <c r="J288" i="4"/>
  <c r="F288" i="4"/>
  <c r="D288" i="4"/>
  <c r="E288" i="4" s="1"/>
  <c r="F121" i="4"/>
  <c r="J121" i="4"/>
  <c r="D121" i="4"/>
  <c r="E121" i="4" s="1"/>
  <c r="H119" i="4"/>
  <c r="J119" i="4"/>
  <c r="F119" i="4"/>
  <c r="G119" i="4"/>
  <c r="D119" i="4"/>
  <c r="E119" i="4" s="1"/>
  <c r="H83" i="4"/>
  <c r="G83" i="4"/>
  <c r="F83" i="4"/>
  <c r="J83" i="4"/>
  <c r="D83" i="4"/>
  <c r="E83" i="4" s="1"/>
  <c r="J81" i="4"/>
  <c r="H81" i="4"/>
  <c r="G81" i="4"/>
  <c r="J44" i="4"/>
  <c r="F44" i="4"/>
  <c r="D44" i="4"/>
  <c r="E44" i="4" s="1"/>
  <c r="I42" i="4"/>
  <c r="D42" i="4"/>
  <c r="E42" i="4" s="1"/>
  <c r="F19" i="4"/>
  <c r="J19" i="4"/>
  <c r="D19" i="4"/>
  <c r="E19" i="4" s="1"/>
  <c r="F17" i="4"/>
  <c r="J17" i="4"/>
  <c r="G17" i="4"/>
  <c r="H17" i="4"/>
  <c r="D17" i="4"/>
  <c r="E17" i="4" s="1"/>
  <c r="I366" i="4"/>
  <c r="D366" i="4"/>
  <c r="E366" i="4" s="1"/>
  <c r="D379" i="4"/>
  <c r="E379" i="4" s="1"/>
  <c r="I379" i="4"/>
  <c r="G398" i="4"/>
  <c r="F398" i="4"/>
  <c r="H398" i="4"/>
  <c r="J398" i="4"/>
  <c r="D398" i="4"/>
  <c r="E398" i="4" s="1"/>
  <c r="F411" i="4"/>
  <c r="J411" i="4"/>
  <c r="D411" i="4"/>
  <c r="E411" i="4" s="1"/>
  <c r="G430" i="4"/>
  <c r="H430" i="4"/>
  <c r="J430" i="4"/>
  <c r="F443" i="4"/>
  <c r="J443" i="4"/>
  <c r="G443" i="4"/>
  <c r="H443" i="4"/>
  <c r="D443" i="4"/>
  <c r="E443" i="4" s="1"/>
  <c r="G526" i="4"/>
  <c r="F526" i="4"/>
  <c r="H526" i="4"/>
  <c r="J526" i="4"/>
  <c r="D526" i="4"/>
  <c r="E526" i="4" s="1"/>
  <c r="F539" i="4"/>
  <c r="J539" i="4"/>
  <c r="G539" i="4"/>
  <c r="H539" i="4"/>
  <c r="D539" i="4"/>
  <c r="E539" i="4" s="1"/>
  <c r="F558" i="4"/>
  <c r="J558" i="4"/>
  <c r="D558" i="4"/>
  <c r="E558" i="4" s="1"/>
  <c r="F571" i="4"/>
  <c r="J571" i="4"/>
  <c r="D571" i="4"/>
  <c r="E571" i="4" s="1"/>
  <c r="G622" i="4"/>
  <c r="I622" i="4"/>
  <c r="I635" i="4"/>
  <c r="F718" i="4"/>
  <c r="J718" i="4"/>
  <c r="D718" i="4"/>
  <c r="H718" i="4"/>
  <c r="H731" i="4"/>
  <c r="F731" i="4"/>
  <c r="J731" i="4"/>
  <c r="D731" i="4"/>
  <c r="E731" i="4" s="1"/>
  <c r="G731" i="4"/>
  <c r="I750" i="4"/>
  <c r="G750" i="4"/>
  <c r="I1382" i="4"/>
  <c r="F1382" i="4"/>
  <c r="H1382" i="4"/>
  <c r="G1382" i="4"/>
  <c r="D1382" i="4"/>
  <c r="E1382" i="4" s="1"/>
  <c r="G1448" i="4"/>
  <c r="H1448" i="4"/>
  <c r="F1448" i="4"/>
  <c r="J1448" i="4"/>
  <c r="D1448" i="4"/>
  <c r="E1448" i="4" s="1"/>
  <c r="I1510" i="4"/>
  <c r="H1510" i="4"/>
  <c r="G1510" i="4"/>
  <c r="D1510" i="4"/>
  <c r="E1510" i="4" s="1"/>
  <c r="H1936" i="4"/>
  <c r="G1936" i="4"/>
  <c r="J1936" i="4"/>
  <c r="F1936" i="4"/>
  <c r="D1936" i="4"/>
  <c r="E1936" i="4" s="1"/>
  <c r="H1940" i="4"/>
  <c r="J1940" i="4"/>
  <c r="G1940" i="4"/>
  <c r="D1946" i="4"/>
  <c r="E1946" i="4" s="1"/>
  <c r="F1950" i="4"/>
  <c r="J1950" i="4"/>
  <c r="G1950" i="4"/>
  <c r="D1950" i="4"/>
  <c r="H1950" i="4"/>
  <c r="D1954" i="4"/>
  <c r="J1958" i="4"/>
  <c r="G1958" i="4"/>
  <c r="H1958" i="4"/>
  <c r="F1962" i="4"/>
  <c r="J1962" i="4"/>
  <c r="G1962" i="4"/>
  <c r="H1962" i="4"/>
  <c r="D1962" i="4"/>
  <c r="F1966" i="4"/>
  <c r="J1966" i="4"/>
  <c r="I1966" i="4"/>
  <c r="F1970" i="4"/>
  <c r="J1970" i="4"/>
  <c r="G1970" i="4"/>
  <c r="H1970" i="4"/>
  <c r="D1970" i="4"/>
  <c r="I1974" i="4"/>
  <c r="D1974" i="4"/>
  <c r="E1974" i="4" s="1"/>
  <c r="H1974" i="4"/>
  <c r="F1978" i="4"/>
  <c r="G1978" i="4"/>
  <c r="H1978" i="4"/>
  <c r="D1978" i="4"/>
  <c r="I1978" i="4"/>
  <c r="I1982" i="4"/>
  <c r="F1986" i="4"/>
  <c r="J1986" i="4"/>
  <c r="G1986" i="4"/>
  <c r="H1986" i="4"/>
  <c r="D1986" i="4"/>
  <c r="F1990" i="4"/>
  <c r="G1990" i="4"/>
  <c r="I1990" i="4"/>
  <c r="D1990" i="4"/>
  <c r="E1990" i="4" s="1"/>
  <c r="H1990" i="4"/>
  <c r="G1994" i="4"/>
  <c r="H1994" i="4"/>
  <c r="D1994" i="4"/>
  <c r="I1998" i="4"/>
  <c r="D1998" i="4"/>
  <c r="H1998" i="4"/>
  <c r="J2002" i="4"/>
  <c r="G2002" i="4"/>
  <c r="H2002" i="4"/>
  <c r="J2008" i="4"/>
  <c r="H2012" i="4"/>
  <c r="F2012" i="4"/>
  <c r="D2012" i="4"/>
  <c r="G2012" i="4"/>
  <c r="J2012" i="4"/>
  <c r="H2016" i="4"/>
  <c r="G2016" i="4"/>
  <c r="J2016" i="4"/>
  <c r="D2016" i="4"/>
  <c r="F2016" i="4"/>
  <c r="H2024" i="4"/>
  <c r="G2024" i="4"/>
  <c r="J2024" i="4"/>
  <c r="I2028" i="4"/>
  <c r="D2028" i="4"/>
  <c r="E2028" i="4" s="1"/>
  <c r="H2032" i="4"/>
  <c r="G2032" i="4"/>
  <c r="J2032" i="4"/>
  <c r="D2032" i="4"/>
  <c r="F2032" i="4"/>
  <c r="H2036" i="4"/>
  <c r="J2036" i="4"/>
  <c r="G2036" i="4"/>
  <c r="G2073" i="4"/>
  <c r="H2073" i="4"/>
  <c r="J2073" i="4"/>
  <c r="G2098" i="4"/>
  <c r="I2098" i="4"/>
  <c r="H2100" i="4"/>
  <c r="J2100" i="4"/>
  <c r="G2100" i="4"/>
  <c r="H2164" i="4"/>
  <c r="I2164" i="4"/>
  <c r="F2164" i="4"/>
  <c r="D2164" i="4"/>
  <c r="E2164" i="4" s="1"/>
  <c r="G2164" i="4"/>
  <c r="F2226" i="4"/>
  <c r="J2226" i="4"/>
  <c r="G2226" i="4"/>
  <c r="H2226" i="4"/>
  <c r="D2226" i="4"/>
  <c r="E2226" i="4" s="1"/>
  <c r="I2228" i="4"/>
  <c r="G2228" i="4"/>
  <c r="J2329" i="4"/>
  <c r="F2354" i="4"/>
  <c r="J2354" i="4"/>
  <c r="H2354" i="4"/>
  <c r="D2354" i="4"/>
  <c r="E2354" i="4" s="1"/>
  <c r="F2482" i="4"/>
  <c r="J2482" i="4"/>
  <c r="D2482" i="4"/>
  <c r="E2482" i="4" s="1"/>
  <c r="H2482" i="4"/>
  <c r="G2482" i="4"/>
  <c r="F2521" i="4"/>
  <c r="G2521" i="4"/>
  <c r="H2521" i="4"/>
  <c r="D2521" i="4"/>
  <c r="I2521" i="4"/>
  <c r="H2523" i="4"/>
  <c r="D2523" i="4"/>
  <c r="E2523" i="4" s="1"/>
  <c r="F2523" i="4"/>
  <c r="G2523" i="4"/>
  <c r="J2523" i="4"/>
  <c r="I332" i="4"/>
  <c r="D332" i="4"/>
  <c r="E332" i="4" s="1"/>
  <c r="F307" i="4"/>
  <c r="J307" i="4"/>
  <c r="D307" i="4"/>
  <c r="E307" i="4" s="1"/>
  <c r="J305" i="4"/>
  <c r="F305" i="4"/>
  <c r="D305" i="4"/>
  <c r="E305" i="4" s="1"/>
  <c r="I109" i="4"/>
  <c r="D109" i="4"/>
  <c r="E109" i="4" s="1"/>
  <c r="J28" i="4"/>
  <c r="G28" i="4"/>
  <c r="H28" i="4"/>
  <c r="G630" i="4"/>
  <c r="I630" i="4"/>
  <c r="F630" i="4"/>
  <c r="H630" i="4"/>
  <c r="D630" i="4"/>
  <c r="E630" i="4" s="1"/>
  <c r="G643" i="4"/>
  <c r="I643" i="4"/>
  <c r="H675" i="4"/>
  <c r="F675" i="4"/>
  <c r="D675" i="4"/>
  <c r="E675" i="4" s="1"/>
  <c r="J675" i="4"/>
  <c r="I694" i="4"/>
  <c r="F694" i="4"/>
  <c r="G694" i="4"/>
  <c r="H694" i="4"/>
  <c r="D694" i="4"/>
  <c r="E694" i="4" s="1"/>
  <c r="I707" i="4"/>
  <c r="G707" i="4"/>
  <c r="I726" i="4"/>
  <c r="H726" i="4"/>
  <c r="D726" i="4"/>
  <c r="H739" i="4"/>
  <c r="F739" i="4"/>
  <c r="G739" i="4"/>
  <c r="D739" i="4"/>
  <c r="E739" i="4" s="1"/>
  <c r="J739" i="4"/>
  <c r="F1373" i="4"/>
  <c r="J1373" i="4"/>
  <c r="G1373" i="4"/>
  <c r="H1373" i="4"/>
  <c r="D1373" i="4"/>
  <c r="E1373" i="4" s="1"/>
  <c r="J1375" i="4"/>
  <c r="F1437" i="4"/>
  <c r="J1437" i="4"/>
  <c r="G1437" i="4"/>
  <c r="H1437" i="4"/>
  <c r="D1437" i="4"/>
  <c r="E1437" i="4" s="1"/>
  <c r="H1439" i="4"/>
  <c r="F1439" i="4"/>
  <c r="J1439" i="4"/>
  <c r="G1439" i="4"/>
  <c r="D1462" i="4"/>
  <c r="E1462" i="4" s="1"/>
  <c r="H2052" i="4"/>
  <c r="F2052" i="4"/>
  <c r="J2052" i="4"/>
  <c r="D2052" i="4"/>
  <c r="E2052" i="4" s="1"/>
  <c r="G2052" i="4"/>
  <c r="G2089" i="4"/>
  <c r="H2089" i="4"/>
  <c r="J2089" i="4"/>
  <c r="H2091" i="4"/>
  <c r="G2091" i="4"/>
  <c r="G2114" i="4"/>
  <c r="H2114" i="4"/>
  <c r="H2116" i="4"/>
  <c r="I2116" i="4"/>
  <c r="D2116" i="4"/>
  <c r="E2116" i="4" s="1"/>
  <c r="G2153" i="4"/>
  <c r="H2153" i="4"/>
  <c r="J2153" i="4"/>
  <c r="F2153" i="4"/>
  <c r="D2153" i="4"/>
  <c r="E2153" i="4" s="1"/>
  <c r="G2178" i="4"/>
  <c r="I2178" i="4"/>
  <c r="I2180" i="4"/>
  <c r="J2180" i="4"/>
  <c r="J2242" i="4"/>
  <c r="G2242" i="4"/>
  <c r="H2242" i="4"/>
  <c r="H2281" i="4"/>
  <c r="I2281" i="4"/>
  <c r="D2281" i="4"/>
  <c r="E2281" i="4" s="1"/>
  <c r="J2283" i="4"/>
  <c r="H2283" i="4"/>
  <c r="G2283" i="4"/>
  <c r="F2306" i="4"/>
  <c r="J2306" i="4"/>
  <c r="H2306" i="4"/>
  <c r="D2306" i="4"/>
  <c r="E2306" i="4" s="1"/>
  <c r="H2308" i="4"/>
  <c r="F2308" i="4"/>
  <c r="J2308" i="4"/>
  <c r="D2308" i="4"/>
  <c r="E2308" i="4" s="1"/>
  <c r="H2372" i="4"/>
  <c r="F2372" i="4"/>
  <c r="J2372" i="4"/>
  <c r="D2372" i="4"/>
  <c r="E2372" i="4" s="1"/>
  <c r="G2372" i="4"/>
  <c r="F2409" i="4"/>
  <c r="J2409" i="4"/>
  <c r="H2409" i="4"/>
  <c r="D2409" i="4"/>
  <c r="E2409" i="4" s="1"/>
  <c r="I2434" i="4"/>
  <c r="G2434" i="4"/>
  <c r="G2436" i="4"/>
  <c r="H2436" i="4"/>
  <c r="F2436" i="4"/>
  <c r="D2436" i="4"/>
  <c r="E2436" i="4" s="1"/>
  <c r="J2436" i="4"/>
  <c r="J2473" i="4"/>
  <c r="H2475" i="4"/>
  <c r="D2475" i="4"/>
  <c r="I2475" i="4"/>
  <c r="F2475" i="4"/>
  <c r="G2475" i="4"/>
  <c r="F2498" i="4"/>
  <c r="J2498" i="4"/>
  <c r="D2498" i="4"/>
  <c r="E2498" i="4" s="1"/>
  <c r="H2498" i="4"/>
  <c r="G2498" i="4"/>
  <c r="G2500" i="4"/>
  <c r="H2500" i="4"/>
  <c r="F2500" i="4"/>
  <c r="D2500" i="4"/>
  <c r="E2500" i="4" s="1"/>
  <c r="J2500" i="4"/>
  <c r="H2539" i="4"/>
  <c r="D2539" i="4"/>
  <c r="I2539" i="4"/>
  <c r="F2539" i="4"/>
  <c r="G2539" i="4"/>
  <c r="F355" i="4"/>
  <c r="J355" i="4"/>
  <c r="D355" i="4"/>
  <c r="E355" i="4" s="1"/>
  <c r="F353" i="4"/>
  <c r="J353" i="4"/>
  <c r="D353" i="4"/>
  <c r="H316" i="4"/>
  <c r="J316" i="4"/>
  <c r="G316" i="4"/>
  <c r="F316" i="4"/>
  <c r="D316" i="4"/>
  <c r="E316" i="4" s="1"/>
  <c r="J314" i="4"/>
  <c r="H314" i="4"/>
  <c r="G314" i="4"/>
  <c r="I285" i="4"/>
  <c r="D285" i="4"/>
  <c r="E285" i="4" s="1"/>
  <c r="I283" i="4"/>
  <c r="D283" i="4"/>
  <c r="E283" i="4" s="1"/>
  <c r="I76" i="4"/>
  <c r="D76" i="4"/>
  <c r="E76" i="4" s="1"/>
  <c r="F74" i="4"/>
  <c r="J74" i="4"/>
  <c r="D74" i="4"/>
  <c r="E74" i="4" s="1"/>
  <c r="I51" i="4"/>
  <c r="D51" i="4"/>
  <c r="H49" i="4"/>
  <c r="J49" i="4"/>
  <c r="G49" i="4"/>
  <c r="F12" i="4"/>
  <c r="J12" i="4"/>
  <c r="D12" i="4"/>
  <c r="E12" i="4" s="1"/>
  <c r="H10" i="4"/>
  <c r="G10" i="4"/>
  <c r="J10" i="4"/>
  <c r="F382" i="4"/>
  <c r="J382" i="4"/>
  <c r="D382" i="4"/>
  <c r="E382" i="4" s="1"/>
  <c r="J395" i="4"/>
  <c r="G395" i="4"/>
  <c r="H395" i="4"/>
  <c r="F414" i="4"/>
  <c r="J414" i="4"/>
  <c r="D414" i="4"/>
  <c r="E414" i="4" s="1"/>
  <c r="J427" i="4"/>
  <c r="G427" i="4"/>
  <c r="H427" i="4"/>
  <c r="I446" i="4"/>
  <c r="D446" i="4"/>
  <c r="E446" i="4" s="1"/>
  <c r="I459" i="4"/>
  <c r="D459" i="4"/>
  <c r="E459" i="4" s="1"/>
  <c r="G478" i="4"/>
  <c r="H478" i="4"/>
  <c r="J478" i="4"/>
  <c r="I491" i="4"/>
  <c r="D491" i="4"/>
  <c r="E491" i="4" s="1"/>
  <c r="G510" i="4"/>
  <c r="H510" i="4"/>
  <c r="J510" i="4"/>
  <c r="F523" i="4"/>
  <c r="J523" i="4"/>
  <c r="D523" i="4"/>
  <c r="E523" i="4" s="1"/>
  <c r="G542" i="4"/>
  <c r="H542" i="4"/>
  <c r="J542" i="4"/>
  <c r="I555" i="4"/>
  <c r="D555" i="4"/>
  <c r="E555" i="4" s="1"/>
  <c r="I574" i="4"/>
  <c r="D574" i="4"/>
  <c r="E574" i="4" s="1"/>
  <c r="F587" i="4"/>
  <c r="J587" i="4"/>
  <c r="D587" i="4"/>
  <c r="E587" i="4" s="1"/>
  <c r="G606" i="4"/>
  <c r="H606" i="4"/>
  <c r="J606" i="4"/>
  <c r="F619" i="4"/>
  <c r="J619" i="4"/>
  <c r="H619" i="4"/>
  <c r="D619" i="4"/>
  <c r="E619" i="4" s="1"/>
  <c r="G638" i="4"/>
  <c r="F638" i="4"/>
  <c r="J638" i="4"/>
  <c r="H638" i="4"/>
  <c r="D638" i="4"/>
  <c r="E638" i="4" s="1"/>
  <c r="F651" i="4"/>
  <c r="J651" i="4"/>
  <c r="H651" i="4"/>
  <c r="D651" i="4"/>
  <c r="E651" i="4" s="1"/>
  <c r="F670" i="4"/>
  <c r="H670" i="4"/>
  <c r="I683" i="4"/>
  <c r="F702" i="4"/>
  <c r="J702" i="4"/>
  <c r="G702" i="4"/>
  <c r="H702" i="4"/>
  <c r="D702" i="4"/>
  <c r="E702" i="4" s="1"/>
  <c r="H715" i="4"/>
  <c r="F715" i="4"/>
  <c r="I734" i="4"/>
  <c r="I747" i="4"/>
  <c r="G747" i="4"/>
  <c r="I779" i="4"/>
  <c r="G779" i="4"/>
  <c r="J1389" i="4"/>
  <c r="F1414" i="4"/>
  <c r="J1414" i="4"/>
  <c r="H1414" i="4"/>
  <c r="G1414" i="4"/>
  <c r="D1414" i="4"/>
  <c r="E1414" i="4" s="1"/>
  <c r="I1453" i="4"/>
  <c r="H1455" i="4"/>
  <c r="F1455" i="4"/>
  <c r="J1455" i="4"/>
  <c r="G1455" i="4"/>
  <c r="F1478" i="4"/>
  <c r="J1478" i="4"/>
  <c r="H1478" i="4"/>
  <c r="G1478" i="4"/>
  <c r="D1480" i="4"/>
  <c r="E1480" i="4" s="1"/>
  <c r="F1517" i="4"/>
  <c r="J1517" i="4"/>
  <c r="G1517" i="4"/>
  <c r="H1517" i="4"/>
  <c r="D1517" i="4"/>
  <c r="E1517" i="4" s="1"/>
  <c r="H1519" i="4"/>
  <c r="I1519" i="4"/>
  <c r="F1519" i="4"/>
  <c r="J1519" i="4"/>
  <c r="D1519" i="4"/>
  <c r="E1519" i="4" s="1"/>
  <c r="G1519" i="4"/>
  <c r="H2041" i="4"/>
  <c r="I2041" i="4"/>
  <c r="D2041" i="4"/>
  <c r="F2043" i="4"/>
  <c r="J2043" i="4"/>
  <c r="H2043" i="4"/>
  <c r="D2043" i="4"/>
  <c r="E2043" i="4" s="1"/>
  <c r="G2043" i="4"/>
  <c r="G2066" i="4"/>
  <c r="H2066" i="4"/>
  <c r="H2068" i="4"/>
  <c r="F2068" i="4"/>
  <c r="J2068" i="4"/>
  <c r="D2068" i="4"/>
  <c r="E2068" i="4" s="1"/>
  <c r="G2068" i="4"/>
  <c r="G2105" i="4"/>
  <c r="I2105" i="4"/>
  <c r="F2130" i="4"/>
  <c r="J2130" i="4"/>
  <c r="G2130" i="4"/>
  <c r="H2130" i="4"/>
  <c r="D2130" i="4"/>
  <c r="E2130" i="4" s="1"/>
  <c r="H2132" i="4"/>
  <c r="J2132" i="4"/>
  <c r="G2132" i="4"/>
  <c r="G2169" i="4"/>
  <c r="H2169" i="4"/>
  <c r="J2169" i="4"/>
  <c r="J2171" i="4"/>
  <c r="H2171" i="4"/>
  <c r="G2171" i="4"/>
  <c r="H2196" i="4"/>
  <c r="F2196" i="4"/>
  <c r="J2196" i="4"/>
  <c r="D2196" i="4"/>
  <c r="E2196" i="4" s="1"/>
  <c r="G2196" i="4"/>
  <c r="G2233" i="4"/>
  <c r="H2233" i="4"/>
  <c r="J2233" i="4"/>
  <c r="D2235" i="4"/>
  <c r="E2235" i="4" s="1"/>
  <c r="I2258" i="4"/>
  <c r="H2260" i="4"/>
  <c r="I2260" i="4"/>
  <c r="F2299" i="4"/>
  <c r="J2299" i="4"/>
  <c r="H2299" i="4"/>
  <c r="D2299" i="4"/>
  <c r="E2299" i="4" s="1"/>
  <c r="G2299" i="4"/>
  <c r="F2322" i="4"/>
  <c r="J2322" i="4"/>
  <c r="G2322" i="4"/>
  <c r="H2322" i="4"/>
  <c r="D2322" i="4"/>
  <c r="E2322" i="4" s="1"/>
  <c r="H2361" i="4"/>
  <c r="J2361" i="4"/>
  <c r="F2361" i="4"/>
  <c r="D2361" i="4"/>
  <c r="E2361" i="4" s="1"/>
  <c r="D2363" i="4"/>
  <c r="E2363" i="4" s="1"/>
  <c r="I2386" i="4"/>
  <c r="H2388" i="4"/>
  <c r="F2388" i="4"/>
  <c r="D2388" i="4"/>
  <c r="E2388" i="4" s="1"/>
  <c r="J2388" i="4"/>
  <c r="D2452" i="4"/>
  <c r="E2452" i="4" s="1"/>
  <c r="I364" i="4"/>
  <c r="D364" i="4"/>
  <c r="E364" i="4" s="1"/>
  <c r="G362" i="4"/>
  <c r="J362" i="4"/>
  <c r="H362" i="4"/>
  <c r="I339" i="4"/>
  <c r="D339" i="4"/>
  <c r="E339" i="4" s="1"/>
  <c r="I337" i="4"/>
  <c r="D337" i="4"/>
  <c r="E337" i="4" s="1"/>
  <c r="H300" i="4"/>
  <c r="G300" i="4"/>
  <c r="J300" i="4"/>
  <c r="F298" i="4"/>
  <c r="J298" i="4"/>
  <c r="H298" i="4"/>
  <c r="G298" i="4"/>
  <c r="D298" i="4"/>
  <c r="G112" i="4"/>
  <c r="H112" i="4"/>
  <c r="J112" i="4"/>
  <c r="H99" i="4"/>
  <c r="F99" i="4"/>
  <c r="J99" i="4"/>
  <c r="G99" i="4"/>
  <c r="D99" i="4"/>
  <c r="I97" i="4"/>
  <c r="D97" i="4"/>
  <c r="E97" i="4" s="1"/>
  <c r="H60" i="4"/>
  <c r="F60" i="4"/>
  <c r="G60" i="4"/>
  <c r="J60" i="4"/>
  <c r="D60" i="4"/>
  <c r="E60" i="4" s="1"/>
  <c r="J58" i="4"/>
  <c r="D58" i="4"/>
  <c r="E58" i="4" s="1"/>
  <c r="F58" i="4"/>
  <c r="G35" i="4"/>
  <c r="F35" i="4"/>
  <c r="H35" i="4"/>
  <c r="J35" i="4"/>
  <c r="D35" i="4"/>
  <c r="E35" i="4" s="1"/>
  <c r="J33" i="4"/>
  <c r="G33" i="4"/>
  <c r="H33" i="4"/>
  <c r="I371" i="4"/>
  <c r="D371" i="4"/>
  <c r="E371" i="4" s="1"/>
  <c r="I390" i="4"/>
  <c r="D390" i="4"/>
  <c r="E390" i="4" s="1"/>
  <c r="F403" i="4"/>
  <c r="J403" i="4"/>
  <c r="H403" i="4"/>
  <c r="G403" i="4"/>
  <c r="D403" i="4"/>
  <c r="E403" i="4" s="1"/>
  <c r="J422" i="4"/>
  <c r="F422" i="4"/>
  <c r="D422" i="4"/>
  <c r="E422" i="4" s="1"/>
  <c r="J435" i="4"/>
  <c r="H435" i="4"/>
  <c r="G435" i="4"/>
  <c r="G454" i="4"/>
  <c r="J454" i="4"/>
  <c r="F454" i="4"/>
  <c r="H454" i="4"/>
  <c r="D454" i="4"/>
  <c r="E454" i="4" s="1"/>
  <c r="F467" i="4"/>
  <c r="J467" i="4"/>
  <c r="H467" i="4"/>
  <c r="G467" i="4"/>
  <c r="D467" i="4"/>
  <c r="E467" i="4" s="1"/>
  <c r="I486" i="4"/>
  <c r="D486" i="4"/>
  <c r="E486" i="4" s="1"/>
  <c r="I499" i="4"/>
  <c r="D499" i="4"/>
  <c r="E499" i="4" s="1"/>
  <c r="G518" i="4"/>
  <c r="I518" i="4"/>
  <c r="F518" i="4"/>
  <c r="H518" i="4"/>
  <c r="D518" i="4"/>
  <c r="F531" i="4"/>
  <c r="J531" i="4"/>
  <c r="D531" i="4"/>
  <c r="E531" i="4" s="1"/>
  <c r="G550" i="4"/>
  <c r="J550" i="4"/>
  <c r="F550" i="4"/>
  <c r="D550" i="4"/>
  <c r="H550" i="4"/>
  <c r="J563" i="4"/>
  <c r="H563" i="4"/>
  <c r="G563" i="4"/>
  <c r="F582" i="4"/>
  <c r="H595" i="4"/>
  <c r="I614" i="4"/>
  <c r="D614" i="4"/>
  <c r="E614" i="4" s="1"/>
  <c r="F627" i="4"/>
  <c r="J627" i="4"/>
  <c r="H627" i="4"/>
  <c r="G627" i="4"/>
  <c r="D627" i="4"/>
  <c r="E627" i="4" s="1"/>
  <c r="I646" i="4"/>
  <c r="H646" i="4"/>
  <c r="D646" i="4"/>
  <c r="F659" i="4"/>
  <c r="J659" i="4"/>
  <c r="H659" i="4"/>
  <c r="G659" i="4"/>
  <c r="D659" i="4"/>
  <c r="E659" i="4" s="1"/>
  <c r="I678" i="4"/>
  <c r="H691" i="4"/>
  <c r="I691" i="4"/>
  <c r="D691" i="4"/>
  <c r="E691" i="4" s="1"/>
  <c r="F710" i="4"/>
  <c r="J710" i="4"/>
  <c r="H710" i="4"/>
  <c r="D710" i="4"/>
  <c r="E710" i="4" s="1"/>
  <c r="H723" i="4"/>
  <c r="F723" i="4"/>
  <c r="G723" i="4"/>
  <c r="D723" i="4"/>
  <c r="E723" i="4" s="1"/>
  <c r="J723" i="4"/>
  <c r="I755" i="4"/>
  <c r="G755" i="4"/>
  <c r="F774" i="4"/>
  <c r="J774" i="4"/>
  <c r="G774" i="4"/>
  <c r="H774" i="4"/>
  <c r="D774" i="4"/>
  <c r="H787" i="4"/>
  <c r="F787" i="4"/>
  <c r="D787" i="4"/>
  <c r="E787" i="4" s="1"/>
  <c r="J787" i="4"/>
  <c r="I1366" i="4"/>
  <c r="F1366" i="4"/>
  <c r="H1366" i="4"/>
  <c r="G1366" i="4"/>
  <c r="D1366" i="4"/>
  <c r="E1366" i="4" s="1"/>
  <c r="J1368" i="4"/>
  <c r="F1405" i="4"/>
  <c r="G1405" i="4"/>
  <c r="H1405" i="4"/>
  <c r="I1405" i="4"/>
  <c r="D1405" i="4"/>
  <c r="E1405" i="4" s="1"/>
  <c r="H1407" i="4"/>
  <c r="I1407" i="4"/>
  <c r="D1407" i="4"/>
  <c r="E1407" i="4" s="1"/>
  <c r="I1430" i="4"/>
  <c r="G1430" i="4"/>
  <c r="D1432" i="4"/>
  <c r="E1432" i="4" s="1"/>
  <c r="I1469" i="4"/>
  <c r="F1494" i="4"/>
  <c r="J1494" i="4"/>
  <c r="H1494" i="4"/>
  <c r="G1494" i="4"/>
  <c r="D1494" i="4"/>
  <c r="E1494" i="4" s="1"/>
  <c r="G1496" i="4"/>
  <c r="H1496" i="4"/>
  <c r="F1496" i="4"/>
  <c r="J1496" i="4"/>
  <c r="D1496" i="4"/>
  <c r="E1496" i="4" s="1"/>
  <c r="H2057" i="4"/>
  <c r="I2057" i="4"/>
  <c r="I2059" i="4"/>
  <c r="H2059" i="4"/>
  <c r="F2082" i="4"/>
  <c r="J2082" i="4"/>
  <c r="G2082" i="4"/>
  <c r="H2082" i="4"/>
  <c r="D2082" i="4"/>
  <c r="E2082" i="4" s="1"/>
  <c r="I2084" i="4"/>
  <c r="F2084" i="4"/>
  <c r="J2084" i="4"/>
  <c r="H2121" i="4"/>
  <c r="I2121" i="4"/>
  <c r="D2121" i="4"/>
  <c r="F2123" i="4"/>
  <c r="J2123" i="4"/>
  <c r="H2123" i="4"/>
  <c r="D2123" i="4"/>
  <c r="E2123" i="4" s="1"/>
  <c r="G2123" i="4"/>
  <c r="F2146" i="4"/>
  <c r="J2146" i="4"/>
  <c r="G2146" i="4"/>
  <c r="H2146" i="4"/>
  <c r="D2146" i="4"/>
  <c r="E2146" i="4" s="1"/>
  <c r="H2148" i="4"/>
  <c r="J2148" i="4"/>
  <c r="G2148" i="4"/>
  <c r="D2185" i="4"/>
  <c r="E2185" i="4" s="1"/>
  <c r="F2187" i="4"/>
  <c r="J2187" i="4"/>
  <c r="H2187" i="4"/>
  <c r="D2187" i="4"/>
  <c r="G2187" i="4"/>
  <c r="F2210" i="4"/>
  <c r="J2210" i="4"/>
  <c r="I2212" i="4"/>
  <c r="J2212" i="4"/>
  <c r="G2249" i="4"/>
  <c r="H2249" i="4"/>
  <c r="J2249" i="4"/>
  <c r="F2251" i="4"/>
  <c r="J2251" i="4"/>
  <c r="H2251" i="4"/>
  <c r="D2251" i="4"/>
  <c r="E2251" i="4" s="1"/>
  <c r="G2251" i="4"/>
  <c r="G2274" i="4"/>
  <c r="H2274" i="4"/>
  <c r="F2276" i="4"/>
  <c r="J2276" i="4"/>
  <c r="I2313" i="4"/>
  <c r="J2315" i="4"/>
  <c r="F2338" i="4"/>
  <c r="J2338" i="4"/>
  <c r="G2338" i="4"/>
  <c r="H2338" i="4"/>
  <c r="D2338" i="4"/>
  <c r="E2338" i="4" s="1"/>
  <c r="H2340" i="4"/>
  <c r="I2340" i="4"/>
  <c r="D2340" i="4"/>
  <c r="E2340" i="4" s="1"/>
  <c r="D2377" i="4"/>
  <c r="E2377" i="4" s="1"/>
  <c r="F2379" i="4"/>
  <c r="J2379" i="4"/>
  <c r="H2379" i="4"/>
  <c r="D2379" i="4"/>
  <c r="E2379" i="4" s="1"/>
  <c r="F2402" i="4"/>
  <c r="J2402" i="4"/>
  <c r="D2402" i="4"/>
  <c r="E2402" i="4" s="1"/>
  <c r="H2402" i="4"/>
  <c r="I2404" i="4"/>
  <c r="F2441" i="4"/>
  <c r="J2441" i="4"/>
  <c r="H2441" i="4"/>
  <c r="D2441" i="4"/>
  <c r="E2441" i="4" s="1"/>
  <c r="H2443" i="4"/>
  <c r="D2443" i="4"/>
  <c r="G2443" i="4"/>
  <c r="F2443" i="4"/>
  <c r="J2443" i="4"/>
  <c r="F2466" i="4"/>
  <c r="J2466" i="4"/>
  <c r="D2466" i="4"/>
  <c r="E2466" i="4" s="1"/>
  <c r="H2466" i="4"/>
  <c r="G2466" i="4"/>
  <c r="I2505" i="4"/>
  <c r="I2507" i="4"/>
  <c r="G2507" i="4"/>
  <c r="D2530" i="4"/>
  <c r="E2530" i="4" s="1"/>
  <c r="H2532" i="4"/>
  <c r="F2532" i="4"/>
  <c r="D2532" i="4"/>
  <c r="E2532" i="4" s="1"/>
  <c r="J2532" i="4"/>
  <c r="J977" i="4"/>
  <c r="G977" i="4"/>
  <c r="F2983" i="4"/>
  <c r="J2603" i="4"/>
  <c r="J2571" i="4"/>
  <c r="J2555" i="4"/>
  <c r="G358" i="4"/>
  <c r="J358" i="4"/>
  <c r="H358" i="4"/>
  <c r="J271" i="4"/>
  <c r="H271" i="4"/>
  <c r="G271" i="4"/>
  <c r="H979" i="4"/>
  <c r="F979" i="4"/>
  <c r="G979" i="4"/>
  <c r="D979" i="4"/>
  <c r="E979" i="4" s="1"/>
  <c r="J979" i="4"/>
  <c r="H2333" i="4"/>
  <c r="I2333" i="4"/>
  <c r="D3184" i="4"/>
  <c r="E3184" i="4" s="1"/>
  <c r="H3214" i="4"/>
  <c r="G3171" i="4"/>
  <c r="H3150" i="4"/>
  <c r="I3137" i="4"/>
  <c r="J3132" i="4"/>
  <c r="H3118" i="4"/>
  <c r="G3107" i="4"/>
  <c r="J3100" i="4"/>
  <c r="H3054" i="4"/>
  <c r="H3022" i="4"/>
  <c r="G2987" i="4"/>
  <c r="G2955" i="4"/>
  <c r="J2948" i="4"/>
  <c r="H2942" i="4"/>
  <c r="G2939" i="4"/>
  <c r="G2907" i="4"/>
  <c r="J2900" i="4"/>
  <c r="H2894" i="4"/>
  <c r="G2891" i="4"/>
  <c r="G2843" i="4"/>
  <c r="G2827" i="4"/>
  <c r="G2811" i="4"/>
  <c r="G2795" i="4"/>
  <c r="I2793" i="4"/>
  <c r="G2779" i="4"/>
  <c r="G2763" i="4"/>
  <c r="I2761" i="4"/>
  <c r="G2747" i="4"/>
  <c r="I2745" i="4"/>
  <c r="G2723" i="4"/>
  <c r="I2721" i="4"/>
  <c r="I2697" i="4"/>
  <c r="G2683" i="4"/>
  <c r="I2681" i="4"/>
  <c r="I2665" i="4"/>
  <c r="G2651" i="4"/>
  <c r="I2649" i="4"/>
  <c r="F2600" i="4"/>
  <c r="H2518" i="4"/>
  <c r="H2502" i="4"/>
  <c r="H2486" i="4"/>
  <c r="F2472" i="4"/>
  <c r="H2470" i="4"/>
  <c r="F2424" i="4"/>
  <c r="H2422" i="4"/>
  <c r="I363" i="4"/>
  <c r="D363" i="4"/>
  <c r="H361" i="4"/>
  <c r="J361" i="4"/>
  <c r="G361" i="4"/>
  <c r="J356" i="4"/>
  <c r="F356" i="4"/>
  <c r="G354" i="4"/>
  <c r="H354" i="4"/>
  <c r="J354" i="4"/>
  <c r="F347" i="4"/>
  <c r="J347" i="4"/>
  <c r="G347" i="4"/>
  <c r="H347" i="4"/>
  <c r="D347" i="4"/>
  <c r="E347" i="4" s="1"/>
  <c r="H345" i="4"/>
  <c r="J345" i="4"/>
  <c r="F345" i="4"/>
  <c r="G345" i="4"/>
  <c r="I340" i="4"/>
  <c r="I338" i="4"/>
  <c r="D338" i="4"/>
  <c r="E338" i="4" s="1"/>
  <c r="I331" i="4"/>
  <c r="D331" i="4"/>
  <c r="E331" i="4" s="1"/>
  <c r="J329" i="4"/>
  <c r="F329" i="4"/>
  <c r="H324" i="4"/>
  <c r="F324" i="4"/>
  <c r="G324" i="4"/>
  <c r="J324" i="4"/>
  <c r="I322" i="4"/>
  <c r="D322" i="4"/>
  <c r="E322" i="4" s="1"/>
  <c r="H315" i="4"/>
  <c r="G315" i="4"/>
  <c r="J315" i="4"/>
  <c r="F315" i="4"/>
  <c r="D315" i="4"/>
  <c r="G313" i="4"/>
  <c r="H313" i="4"/>
  <c r="J313" i="4"/>
  <c r="F313" i="4"/>
  <c r="F308" i="4"/>
  <c r="J308" i="4"/>
  <c r="F306" i="4"/>
  <c r="J306" i="4"/>
  <c r="D306" i="4"/>
  <c r="E306" i="4" s="1"/>
  <c r="H299" i="4"/>
  <c r="J299" i="4"/>
  <c r="G299" i="4"/>
  <c r="I292" i="4"/>
  <c r="J289" i="4"/>
  <c r="F289" i="4"/>
  <c r="I284" i="4"/>
  <c r="J282" i="4"/>
  <c r="H282" i="4"/>
  <c r="G282" i="4"/>
  <c r="F199" i="4"/>
  <c r="J199" i="4"/>
  <c r="D199" i="4"/>
  <c r="I197" i="4"/>
  <c r="J120" i="4"/>
  <c r="F120" i="4"/>
  <c r="J118" i="4"/>
  <c r="H118" i="4"/>
  <c r="G118" i="4"/>
  <c r="F118" i="4"/>
  <c r="D118" i="4"/>
  <c r="J113" i="4"/>
  <c r="H113" i="4"/>
  <c r="G113" i="4"/>
  <c r="I108" i="4"/>
  <c r="J105" i="4"/>
  <c r="H105" i="4"/>
  <c r="G105" i="4"/>
  <c r="G100" i="4"/>
  <c r="H100" i="4"/>
  <c r="F100" i="4"/>
  <c r="J100" i="4"/>
  <c r="H98" i="4"/>
  <c r="G98" i="4"/>
  <c r="J98" i="4"/>
  <c r="H91" i="4"/>
  <c r="F91" i="4"/>
  <c r="J91" i="4"/>
  <c r="D91" i="4"/>
  <c r="E91" i="4" s="1"/>
  <c r="G91" i="4"/>
  <c r="F89" i="4"/>
  <c r="J89" i="4"/>
  <c r="I84" i="4"/>
  <c r="H82" i="4"/>
  <c r="F82" i="4"/>
  <c r="J82" i="4"/>
  <c r="G82" i="4"/>
  <c r="D82" i="4"/>
  <c r="E82" i="4" s="1"/>
  <c r="I75" i="4"/>
  <c r="D75" i="4"/>
  <c r="E75" i="4" s="1"/>
  <c r="J73" i="4"/>
  <c r="H73" i="4"/>
  <c r="G73" i="4"/>
  <c r="I68" i="4"/>
  <c r="I66" i="4"/>
  <c r="D66" i="4"/>
  <c r="E66" i="4" s="1"/>
  <c r="F59" i="4"/>
  <c r="J59" i="4"/>
  <c r="H59" i="4"/>
  <c r="G59" i="4"/>
  <c r="D59" i="4"/>
  <c r="F57" i="4"/>
  <c r="J57" i="4"/>
  <c r="I52" i="4"/>
  <c r="I50" i="4"/>
  <c r="D50" i="4"/>
  <c r="E50" i="4" s="1"/>
  <c r="F43" i="4"/>
  <c r="J43" i="4"/>
  <c r="D43" i="4"/>
  <c r="E43" i="4" s="1"/>
  <c r="I41" i="4"/>
  <c r="I36" i="4"/>
  <c r="H34" i="4"/>
  <c r="J34" i="4"/>
  <c r="G34" i="4"/>
  <c r="G27" i="4"/>
  <c r="H27" i="4"/>
  <c r="J27" i="4"/>
  <c r="I25" i="4"/>
  <c r="F20" i="4"/>
  <c r="J20" i="4"/>
  <c r="H18" i="4"/>
  <c r="F18" i="4"/>
  <c r="G18" i="4"/>
  <c r="J18" i="4"/>
  <c r="D18" i="4"/>
  <c r="E18" i="4" s="1"/>
  <c r="F11" i="4"/>
  <c r="J11" i="4"/>
  <c r="D11" i="4"/>
  <c r="E11" i="4" s="1"/>
  <c r="H9" i="4"/>
  <c r="J9" i="4"/>
  <c r="G9" i="4"/>
  <c r="I4" i="4"/>
  <c r="F367" i="4"/>
  <c r="J367" i="4"/>
  <c r="G367" i="4"/>
  <c r="H367" i="4"/>
  <c r="D367" i="4"/>
  <c r="E367" i="4" s="1"/>
  <c r="F370" i="4"/>
  <c r="J370" i="4"/>
  <c r="D370" i="4"/>
  <c r="F375" i="4"/>
  <c r="J375" i="4"/>
  <c r="D375" i="4"/>
  <c r="E375" i="4" s="1"/>
  <c r="I378" i="4"/>
  <c r="D378" i="4"/>
  <c r="F383" i="4"/>
  <c r="J383" i="4"/>
  <c r="D383" i="4"/>
  <c r="E383" i="4" s="1"/>
  <c r="G386" i="4"/>
  <c r="H386" i="4"/>
  <c r="J386" i="4"/>
  <c r="J391" i="4"/>
  <c r="H391" i="4"/>
  <c r="G394" i="4"/>
  <c r="J394" i="4"/>
  <c r="H394" i="4"/>
  <c r="F399" i="4"/>
  <c r="J399" i="4"/>
  <c r="G399" i="4"/>
  <c r="H399" i="4"/>
  <c r="D399" i="4"/>
  <c r="I402" i="4"/>
  <c r="D402" i="4"/>
  <c r="E402" i="4" s="1"/>
  <c r="I407" i="4"/>
  <c r="D407" i="4"/>
  <c r="G410" i="4"/>
  <c r="J410" i="4"/>
  <c r="F410" i="4"/>
  <c r="H410" i="4"/>
  <c r="D410" i="4"/>
  <c r="E410" i="4" s="1"/>
  <c r="F415" i="4"/>
  <c r="J415" i="4"/>
  <c r="D415" i="4"/>
  <c r="G418" i="4"/>
  <c r="H418" i="4"/>
  <c r="J418" i="4"/>
  <c r="F418" i="4"/>
  <c r="D418" i="4"/>
  <c r="E418" i="4" s="1"/>
  <c r="F423" i="4"/>
  <c r="J423" i="4"/>
  <c r="H423" i="4"/>
  <c r="G423" i="4"/>
  <c r="D423" i="4"/>
  <c r="E423" i="4" s="1"/>
  <c r="I426" i="4"/>
  <c r="D426" i="4"/>
  <c r="E426" i="4" s="1"/>
  <c r="J431" i="4"/>
  <c r="G431" i="4"/>
  <c r="H431" i="4"/>
  <c r="G434" i="4"/>
  <c r="H434" i="4"/>
  <c r="J434" i="4"/>
  <c r="I439" i="4"/>
  <c r="D439" i="4"/>
  <c r="E439" i="4" s="1"/>
  <c r="G442" i="4"/>
  <c r="J442" i="4"/>
  <c r="I447" i="4"/>
  <c r="D447" i="4"/>
  <c r="G450" i="4"/>
  <c r="H450" i="4"/>
  <c r="J450" i="4"/>
  <c r="F455" i="4"/>
  <c r="J455" i="4"/>
  <c r="H455" i="4"/>
  <c r="G455" i="4"/>
  <c r="D455" i="4"/>
  <c r="J458" i="4"/>
  <c r="F458" i="4"/>
  <c r="D458" i="4"/>
  <c r="E458" i="4" s="1"/>
  <c r="F463" i="4"/>
  <c r="J463" i="4"/>
  <c r="G463" i="4"/>
  <c r="H463" i="4"/>
  <c r="D463" i="4"/>
  <c r="G466" i="4"/>
  <c r="H466" i="4"/>
  <c r="F466" i="4"/>
  <c r="J466" i="4"/>
  <c r="D466" i="4"/>
  <c r="E466" i="4" s="1"/>
  <c r="J471" i="4"/>
  <c r="G471" i="4"/>
  <c r="H471" i="4"/>
  <c r="G474" i="4"/>
  <c r="J474" i="4"/>
  <c r="H474" i="4"/>
  <c r="J479" i="4"/>
  <c r="G479" i="4"/>
  <c r="H479" i="4"/>
  <c r="G482" i="4"/>
  <c r="H482" i="4"/>
  <c r="J482" i="4"/>
  <c r="D482" i="4"/>
  <c r="E482" i="4" s="1"/>
  <c r="I487" i="4"/>
  <c r="D487" i="4"/>
  <c r="G490" i="4"/>
  <c r="J490" i="4"/>
  <c r="F490" i="4"/>
  <c r="H490" i="4"/>
  <c r="D490" i="4"/>
  <c r="J495" i="4"/>
  <c r="G495" i="4"/>
  <c r="H495" i="4"/>
  <c r="I498" i="4"/>
  <c r="D498" i="4"/>
  <c r="E498" i="4" s="1"/>
  <c r="I503" i="4"/>
  <c r="D503" i="4"/>
  <c r="E503" i="4" s="1"/>
  <c r="G506" i="4"/>
  <c r="J506" i="4"/>
  <c r="H506" i="4"/>
  <c r="J511" i="4"/>
  <c r="G511" i="4"/>
  <c r="H511" i="4"/>
  <c r="H514" i="4"/>
  <c r="F514" i="4"/>
  <c r="F519" i="4"/>
  <c r="I519" i="4"/>
  <c r="H519" i="4"/>
  <c r="G519" i="4"/>
  <c r="D519" i="4"/>
  <c r="E519" i="4" s="1"/>
  <c r="J522" i="4"/>
  <c r="F522" i="4"/>
  <c r="D522" i="4"/>
  <c r="F527" i="4"/>
  <c r="J527" i="4"/>
  <c r="G527" i="4"/>
  <c r="H527" i="4"/>
  <c r="D527" i="4"/>
  <c r="E527" i="4" s="1"/>
  <c r="G530" i="4"/>
  <c r="H530" i="4"/>
  <c r="F530" i="4"/>
  <c r="J530" i="4"/>
  <c r="D530" i="4"/>
  <c r="H535" i="4"/>
  <c r="G538" i="4"/>
  <c r="J538" i="4"/>
  <c r="F538" i="4"/>
  <c r="H538" i="4"/>
  <c r="D538" i="4"/>
  <c r="J543" i="4"/>
  <c r="G543" i="4"/>
  <c r="H543" i="4"/>
  <c r="J546" i="4"/>
  <c r="F546" i="4"/>
  <c r="D546" i="4"/>
  <c r="E546" i="4" s="1"/>
  <c r="F551" i="4"/>
  <c r="J551" i="4"/>
  <c r="H551" i="4"/>
  <c r="G551" i="4"/>
  <c r="D551" i="4"/>
  <c r="E551" i="4" s="1"/>
  <c r="G554" i="4"/>
  <c r="J554" i="4"/>
  <c r="H554" i="4"/>
  <c r="F559" i="4"/>
  <c r="J559" i="4"/>
  <c r="D559" i="4"/>
  <c r="E559" i="4" s="1"/>
  <c r="G562" i="4"/>
  <c r="H562" i="4"/>
  <c r="F562" i="4"/>
  <c r="J562" i="4"/>
  <c r="D562" i="4"/>
  <c r="E562" i="4" s="1"/>
  <c r="F567" i="4"/>
  <c r="J567" i="4"/>
  <c r="D567" i="4"/>
  <c r="E567" i="4" s="1"/>
  <c r="J570" i="4"/>
  <c r="F570" i="4"/>
  <c r="D570" i="4"/>
  <c r="I575" i="4"/>
  <c r="D575" i="4"/>
  <c r="E575" i="4" s="1"/>
  <c r="F578" i="4"/>
  <c r="F583" i="4"/>
  <c r="J586" i="4"/>
  <c r="F586" i="4"/>
  <c r="D586" i="4"/>
  <c r="E586" i="4" s="1"/>
  <c r="F591" i="4"/>
  <c r="J591" i="4"/>
  <c r="G591" i="4"/>
  <c r="H591" i="4"/>
  <c r="D591" i="4"/>
  <c r="E591" i="4" s="1"/>
  <c r="G594" i="4"/>
  <c r="H594" i="4"/>
  <c r="J594" i="4"/>
  <c r="F594" i="4"/>
  <c r="D594" i="4"/>
  <c r="E594" i="4" s="1"/>
  <c r="F599" i="4"/>
  <c r="J599" i="4"/>
  <c r="D599" i="4"/>
  <c r="G602" i="4"/>
  <c r="J602" i="4"/>
  <c r="H602" i="4"/>
  <c r="J607" i="4"/>
  <c r="G607" i="4"/>
  <c r="H607" i="4"/>
  <c r="I610" i="4"/>
  <c r="D610" i="4"/>
  <c r="E610" i="4" s="1"/>
  <c r="I615" i="4"/>
  <c r="D615" i="4"/>
  <c r="E615" i="4" s="1"/>
  <c r="G618" i="4"/>
  <c r="J618" i="4"/>
  <c r="F618" i="4"/>
  <c r="D618" i="4"/>
  <c r="E618" i="4" s="1"/>
  <c r="F623" i="4"/>
  <c r="J623" i="4"/>
  <c r="G623" i="4"/>
  <c r="H623" i="4"/>
  <c r="D623" i="4"/>
  <c r="E623" i="4" s="1"/>
  <c r="G626" i="4"/>
  <c r="H626" i="4"/>
  <c r="F626" i="4"/>
  <c r="I626" i="4"/>
  <c r="D626" i="4"/>
  <c r="I631" i="4"/>
  <c r="J634" i="4"/>
  <c r="H634" i="4"/>
  <c r="F634" i="4"/>
  <c r="D634" i="4"/>
  <c r="E634" i="4" s="1"/>
  <c r="G639" i="4"/>
  <c r="I639" i="4"/>
  <c r="I642" i="4"/>
  <c r="F647" i="4"/>
  <c r="J647" i="4"/>
  <c r="G647" i="4"/>
  <c r="H647" i="4"/>
  <c r="D647" i="4"/>
  <c r="E647" i="4" s="1"/>
  <c r="J650" i="4"/>
  <c r="F650" i="4"/>
  <c r="H650" i="4"/>
  <c r="D650" i="4"/>
  <c r="G655" i="4"/>
  <c r="I655" i="4"/>
  <c r="G658" i="4"/>
  <c r="H658" i="4"/>
  <c r="J658" i="4"/>
  <c r="F658" i="4"/>
  <c r="D658" i="4"/>
  <c r="F663" i="4"/>
  <c r="H663" i="4"/>
  <c r="J666" i="4"/>
  <c r="F666" i="4"/>
  <c r="H666" i="4"/>
  <c r="D666" i="4"/>
  <c r="E666" i="4" s="1"/>
  <c r="H671" i="4"/>
  <c r="F671" i="4"/>
  <c r="G671" i="4"/>
  <c r="D671" i="4"/>
  <c r="E671" i="4" s="1"/>
  <c r="I671" i="4"/>
  <c r="G674" i="4"/>
  <c r="H674" i="4"/>
  <c r="F674" i="4"/>
  <c r="J674" i="4"/>
  <c r="D674" i="4"/>
  <c r="H679" i="4"/>
  <c r="F679" i="4"/>
  <c r="I682" i="4"/>
  <c r="H682" i="4"/>
  <c r="D682" i="4"/>
  <c r="E682" i="4" s="1"/>
  <c r="H687" i="4"/>
  <c r="I687" i="4"/>
  <c r="G687" i="4"/>
  <c r="F687" i="4"/>
  <c r="D687" i="4"/>
  <c r="E687" i="4" s="1"/>
  <c r="I690" i="4"/>
  <c r="H690" i="4"/>
  <c r="D690" i="4"/>
  <c r="E690" i="4" s="1"/>
  <c r="H695" i="4"/>
  <c r="G695" i="4"/>
  <c r="J695" i="4"/>
  <c r="D695" i="4"/>
  <c r="I698" i="4"/>
  <c r="H698" i="4"/>
  <c r="D698" i="4"/>
  <c r="E698" i="4" s="1"/>
  <c r="H703" i="4"/>
  <c r="F703" i="4"/>
  <c r="I706" i="4"/>
  <c r="F706" i="4"/>
  <c r="H706" i="4"/>
  <c r="G706" i="4"/>
  <c r="D706" i="4"/>
  <c r="E706" i="4" s="1"/>
  <c r="I711" i="4"/>
  <c r="F714" i="4"/>
  <c r="H714" i="4"/>
  <c r="H719" i="4"/>
  <c r="J719" i="4"/>
  <c r="F719" i="4"/>
  <c r="D719" i="4"/>
  <c r="E719" i="4" s="1"/>
  <c r="F722" i="4"/>
  <c r="J722" i="4"/>
  <c r="H722" i="4"/>
  <c r="G722" i="4"/>
  <c r="D722" i="4"/>
  <c r="E722" i="4" s="1"/>
  <c r="H727" i="4"/>
  <c r="F730" i="4"/>
  <c r="H730" i="4"/>
  <c r="H735" i="4"/>
  <c r="I735" i="4"/>
  <c r="D735" i="4"/>
  <c r="E735" i="4" s="1"/>
  <c r="I738" i="4"/>
  <c r="H738" i="4"/>
  <c r="D738" i="4"/>
  <c r="H743" i="4"/>
  <c r="G743" i="4"/>
  <c r="J743" i="4"/>
  <c r="D743" i="4"/>
  <c r="E743" i="4" s="1"/>
  <c r="F743" i="4"/>
  <c r="F746" i="4"/>
  <c r="J746" i="4"/>
  <c r="H746" i="4"/>
  <c r="D746" i="4"/>
  <c r="I751" i="4"/>
  <c r="F754" i="4"/>
  <c r="J754" i="4"/>
  <c r="H754" i="4"/>
  <c r="G754" i="4"/>
  <c r="D754" i="4"/>
  <c r="H759" i="4"/>
  <c r="J759" i="4"/>
  <c r="D759" i="4"/>
  <c r="E759" i="4" s="1"/>
  <c r="I762" i="4"/>
  <c r="F770" i="4"/>
  <c r="J770" i="4"/>
  <c r="H770" i="4"/>
  <c r="G770" i="4"/>
  <c r="D770" i="4"/>
  <c r="E770" i="4" s="1"/>
  <c r="H775" i="4"/>
  <c r="G775" i="4"/>
  <c r="J775" i="4"/>
  <c r="D775" i="4"/>
  <c r="E775" i="4" s="1"/>
  <c r="F775" i="4"/>
  <c r="I778" i="4"/>
  <c r="H783" i="4"/>
  <c r="G783" i="4"/>
  <c r="J783" i="4"/>
  <c r="F783" i="4"/>
  <c r="D783" i="4"/>
  <c r="E783" i="4" s="1"/>
  <c r="I786" i="4"/>
  <c r="I791" i="4"/>
  <c r="G791" i="4"/>
  <c r="J1365" i="4"/>
  <c r="H1367" i="4"/>
  <c r="I1367" i="4"/>
  <c r="F1367" i="4"/>
  <c r="D1367" i="4"/>
  <c r="E1367" i="4" s="1"/>
  <c r="G1367" i="4"/>
  <c r="I1374" i="4"/>
  <c r="H1374" i="4"/>
  <c r="D1374" i="4"/>
  <c r="E1374" i="4" s="1"/>
  <c r="G1376" i="4"/>
  <c r="H1376" i="4"/>
  <c r="F1376" i="4"/>
  <c r="I1376" i="4"/>
  <c r="F1381" i="4"/>
  <c r="G1381" i="4"/>
  <c r="H1381" i="4"/>
  <c r="I1390" i="4"/>
  <c r="H1390" i="4"/>
  <c r="D1390" i="4"/>
  <c r="E1390" i="4" s="1"/>
  <c r="H1392" i="4"/>
  <c r="I1392" i="4"/>
  <c r="H1397" i="4"/>
  <c r="H1399" i="4"/>
  <c r="F1399" i="4"/>
  <c r="D1399" i="4"/>
  <c r="E1399" i="4" s="1"/>
  <c r="G1399" i="4"/>
  <c r="I1406" i="4"/>
  <c r="H1406" i="4"/>
  <c r="D1406" i="4"/>
  <c r="E1406" i="4" s="1"/>
  <c r="H1408" i="4"/>
  <c r="I1408" i="4"/>
  <c r="F1413" i="4"/>
  <c r="J1413" i="4"/>
  <c r="G1413" i="4"/>
  <c r="H1413" i="4"/>
  <c r="D1415" i="4"/>
  <c r="E1415" i="4" s="1"/>
  <c r="D1422" i="4"/>
  <c r="E1422" i="4" s="1"/>
  <c r="G1424" i="4"/>
  <c r="H1424" i="4"/>
  <c r="F1424" i="4"/>
  <c r="J1424" i="4"/>
  <c r="F1429" i="4"/>
  <c r="J1429" i="4"/>
  <c r="G1429" i="4"/>
  <c r="H1429" i="4"/>
  <c r="H1431" i="4"/>
  <c r="F1431" i="4"/>
  <c r="G1431" i="4"/>
  <c r="F1445" i="4"/>
  <c r="J1445" i="4"/>
  <c r="G1445" i="4"/>
  <c r="H1445" i="4"/>
  <c r="F1454" i="4"/>
  <c r="J1454" i="4"/>
  <c r="H1454" i="4"/>
  <c r="G1456" i="4"/>
  <c r="H1456" i="4"/>
  <c r="F1456" i="4"/>
  <c r="J1456" i="4"/>
  <c r="F1461" i="4"/>
  <c r="J1461" i="4"/>
  <c r="G1461" i="4"/>
  <c r="H1461" i="4"/>
  <c r="H1463" i="4"/>
  <c r="F1463" i="4"/>
  <c r="G1463" i="4"/>
  <c r="F1470" i="4"/>
  <c r="J1470" i="4"/>
  <c r="H1470" i="4"/>
  <c r="G1472" i="4"/>
  <c r="H1472" i="4"/>
  <c r="F1472" i="4"/>
  <c r="J1472" i="4"/>
  <c r="F1477" i="4"/>
  <c r="J1477" i="4"/>
  <c r="G1477" i="4"/>
  <c r="H1477" i="4"/>
  <c r="H1479" i="4"/>
  <c r="F1479" i="4"/>
  <c r="G1479" i="4"/>
  <c r="I1486" i="4"/>
  <c r="H1495" i="4"/>
  <c r="F1495" i="4"/>
  <c r="G1495" i="4"/>
  <c r="I1502" i="4"/>
  <c r="G1504" i="4"/>
  <c r="I1504" i="4"/>
  <c r="G1509" i="4"/>
  <c r="H1511" i="4"/>
  <c r="I1511" i="4"/>
  <c r="D1511" i="4"/>
  <c r="G1511" i="4"/>
  <c r="J1518" i="4"/>
  <c r="H1520" i="4"/>
  <c r="G1937" i="4"/>
  <c r="H1937" i="4"/>
  <c r="J1937" i="4"/>
  <c r="I1939" i="4"/>
  <c r="J1939" i="4"/>
  <c r="G1941" i="4"/>
  <c r="H1941" i="4"/>
  <c r="F1941" i="4"/>
  <c r="I1941" i="4"/>
  <c r="F1943" i="4"/>
  <c r="J1943" i="4"/>
  <c r="H1945" i="4"/>
  <c r="I1947" i="4"/>
  <c r="J1947" i="4"/>
  <c r="G1949" i="4"/>
  <c r="H1949" i="4"/>
  <c r="F1951" i="4"/>
  <c r="J1951" i="4"/>
  <c r="D1951" i="4"/>
  <c r="G1951" i="4"/>
  <c r="G1953" i="4"/>
  <c r="H1953" i="4"/>
  <c r="J1953" i="4"/>
  <c r="J1955" i="4"/>
  <c r="H1955" i="4"/>
  <c r="G1957" i="4"/>
  <c r="H1957" i="4"/>
  <c r="F1957" i="4"/>
  <c r="I1957" i="4"/>
  <c r="J1963" i="4"/>
  <c r="H1963" i="4"/>
  <c r="G1965" i="4"/>
  <c r="H1965" i="4"/>
  <c r="I1967" i="4"/>
  <c r="G1967" i="4"/>
  <c r="G1969" i="4"/>
  <c r="I1971" i="4"/>
  <c r="H1971" i="4"/>
  <c r="D1971" i="4"/>
  <c r="E1971" i="4" s="1"/>
  <c r="G1973" i="4"/>
  <c r="H1973" i="4"/>
  <c r="F1973" i="4"/>
  <c r="I1975" i="4"/>
  <c r="D1975" i="4"/>
  <c r="G1977" i="4"/>
  <c r="H1977" i="4"/>
  <c r="J1977" i="4"/>
  <c r="I1979" i="4"/>
  <c r="F1979" i="4"/>
  <c r="H1979" i="4"/>
  <c r="D1979" i="4"/>
  <c r="G1981" i="4"/>
  <c r="H1981" i="4"/>
  <c r="F1981" i="4"/>
  <c r="I1981" i="4"/>
  <c r="F1983" i="4"/>
  <c r="J1983" i="4"/>
  <c r="D1983" i="4"/>
  <c r="G1983" i="4"/>
  <c r="I1987" i="4"/>
  <c r="D1987" i="4"/>
  <c r="E1987" i="4" s="1"/>
  <c r="I1989" i="4"/>
  <c r="I1991" i="4"/>
  <c r="G1991" i="4"/>
  <c r="G1993" i="4"/>
  <c r="H1993" i="4"/>
  <c r="F1995" i="4"/>
  <c r="J1995" i="4"/>
  <c r="H1995" i="4"/>
  <c r="D1995" i="4"/>
  <c r="E1995" i="4" s="1"/>
  <c r="G1997" i="4"/>
  <c r="H1997" i="4"/>
  <c r="D1999" i="4"/>
  <c r="E1999" i="4" s="1"/>
  <c r="G2001" i="4"/>
  <c r="H2001" i="4"/>
  <c r="J2001" i="4"/>
  <c r="J2003" i="4"/>
  <c r="H2003" i="4"/>
  <c r="F2007" i="4"/>
  <c r="J2007" i="4"/>
  <c r="D2007" i="4"/>
  <c r="E2007" i="4" s="1"/>
  <c r="G2007" i="4"/>
  <c r="H2009" i="4"/>
  <c r="H2011" i="4"/>
  <c r="G2013" i="4"/>
  <c r="H2013" i="4"/>
  <c r="F2013" i="4"/>
  <c r="I2015" i="4"/>
  <c r="J2015" i="4"/>
  <c r="G2017" i="4"/>
  <c r="H2017" i="4"/>
  <c r="H2019" i="4"/>
  <c r="G2021" i="4"/>
  <c r="H2021" i="4"/>
  <c r="F2021" i="4"/>
  <c r="I2021" i="4"/>
  <c r="G2023" i="4"/>
  <c r="G2025" i="4"/>
  <c r="H2025" i="4"/>
  <c r="J2025" i="4"/>
  <c r="H2027" i="4"/>
  <c r="I2029" i="4"/>
  <c r="F2031" i="4"/>
  <c r="J2031" i="4"/>
  <c r="D2031" i="4"/>
  <c r="E2031" i="4" s="1"/>
  <c r="G2031" i="4"/>
  <c r="G2033" i="4"/>
  <c r="H2033" i="4"/>
  <c r="J2033" i="4"/>
  <c r="F2035" i="4"/>
  <c r="J2035" i="4"/>
  <c r="H2035" i="4"/>
  <c r="D2035" i="4"/>
  <c r="E2035" i="4" s="1"/>
  <c r="F2042" i="4"/>
  <c r="G2042" i="4"/>
  <c r="H2042" i="4"/>
  <c r="D2042" i="4"/>
  <c r="E2042" i="4" s="1"/>
  <c r="H2044" i="4"/>
  <c r="I2044" i="4"/>
  <c r="F2044" i="4"/>
  <c r="G2049" i="4"/>
  <c r="H2049" i="4"/>
  <c r="J2049" i="4"/>
  <c r="F2051" i="4"/>
  <c r="J2051" i="4"/>
  <c r="H2058" i="4"/>
  <c r="G2065" i="4"/>
  <c r="H2065" i="4"/>
  <c r="J2065" i="4"/>
  <c r="H2067" i="4"/>
  <c r="H2074" i="4"/>
  <c r="I2076" i="4"/>
  <c r="F2076" i="4"/>
  <c r="H2081" i="4"/>
  <c r="I2083" i="4"/>
  <c r="F2083" i="4"/>
  <c r="J2083" i="4"/>
  <c r="H2090" i="4"/>
  <c r="D2090" i="4"/>
  <c r="E2090" i="4" s="1"/>
  <c r="I2092" i="4"/>
  <c r="G2097" i="4"/>
  <c r="H2097" i="4"/>
  <c r="J2097" i="4"/>
  <c r="J2099" i="4"/>
  <c r="H2099" i="4"/>
  <c r="J2106" i="4"/>
  <c r="G2106" i="4"/>
  <c r="H2106" i="4"/>
  <c r="H2108" i="4"/>
  <c r="G2113" i="4"/>
  <c r="H2113" i="4"/>
  <c r="J2113" i="4"/>
  <c r="F2115" i="4"/>
  <c r="J2115" i="4"/>
  <c r="H2115" i="4"/>
  <c r="D2115" i="4"/>
  <c r="F2122" i="4"/>
  <c r="J2122" i="4"/>
  <c r="G2122" i="4"/>
  <c r="H2122" i="4"/>
  <c r="D2122" i="4"/>
  <c r="E2122" i="4" s="1"/>
  <c r="H2124" i="4"/>
  <c r="F2124" i="4"/>
  <c r="J2131" i="4"/>
  <c r="H2131" i="4"/>
  <c r="G2138" i="4"/>
  <c r="H2138" i="4"/>
  <c r="H2140" i="4"/>
  <c r="G2145" i="4"/>
  <c r="H2145" i="4"/>
  <c r="J2145" i="4"/>
  <c r="I2147" i="4"/>
  <c r="F2154" i="4"/>
  <c r="J2154" i="4"/>
  <c r="G2154" i="4"/>
  <c r="H2154" i="4"/>
  <c r="D2154" i="4"/>
  <c r="E2154" i="4" s="1"/>
  <c r="H2156" i="4"/>
  <c r="I2156" i="4"/>
  <c r="H2161" i="4"/>
  <c r="I2163" i="4"/>
  <c r="F2163" i="4"/>
  <c r="H2163" i="4"/>
  <c r="D2163" i="4"/>
  <c r="J2170" i="4"/>
  <c r="G2170" i="4"/>
  <c r="H2170" i="4"/>
  <c r="H2172" i="4"/>
  <c r="F2172" i="4"/>
  <c r="J2177" i="4"/>
  <c r="J2179" i="4"/>
  <c r="H2179" i="4"/>
  <c r="G2186" i="4"/>
  <c r="H2186" i="4"/>
  <c r="H2188" i="4"/>
  <c r="G2193" i="4"/>
  <c r="H2193" i="4"/>
  <c r="J2193" i="4"/>
  <c r="I2195" i="4"/>
  <c r="F2195" i="4"/>
  <c r="J2195" i="4"/>
  <c r="D2202" i="4"/>
  <c r="E2202" i="4" s="1"/>
  <c r="H2204" i="4"/>
  <c r="G2209" i="4"/>
  <c r="H2209" i="4"/>
  <c r="F2211" i="4"/>
  <c r="J2211" i="4"/>
  <c r="H2211" i="4"/>
  <c r="D2211" i="4"/>
  <c r="E2211" i="4" s="1"/>
  <c r="F2218" i="4"/>
  <c r="J2218" i="4"/>
  <c r="H2220" i="4"/>
  <c r="G2225" i="4"/>
  <c r="H2225" i="4"/>
  <c r="J2225" i="4"/>
  <c r="D2234" i="4"/>
  <c r="E2234" i="4" s="1"/>
  <c r="H2236" i="4"/>
  <c r="I2236" i="4"/>
  <c r="F2236" i="4"/>
  <c r="G2241" i="4"/>
  <c r="H2241" i="4"/>
  <c r="J2241" i="4"/>
  <c r="I2243" i="4"/>
  <c r="D2243" i="4"/>
  <c r="H2252" i="4"/>
  <c r="F2252" i="4"/>
  <c r="J2259" i="4"/>
  <c r="H2259" i="4"/>
  <c r="J2266" i="4"/>
  <c r="G2266" i="4"/>
  <c r="H2266" i="4"/>
  <c r="I2268" i="4"/>
  <c r="G2273" i="4"/>
  <c r="H2273" i="4"/>
  <c r="J2273" i="4"/>
  <c r="F2275" i="4"/>
  <c r="J2275" i="4"/>
  <c r="F2282" i="4"/>
  <c r="J2282" i="4"/>
  <c r="G2282" i="4"/>
  <c r="H2282" i="4"/>
  <c r="D2282" i="4"/>
  <c r="E2282" i="4" s="1"/>
  <c r="I2284" i="4"/>
  <c r="H2289" i="4"/>
  <c r="J2289" i="4"/>
  <c r="I2291" i="4"/>
  <c r="H2300" i="4"/>
  <c r="F2300" i="4"/>
  <c r="G2305" i="4"/>
  <c r="I2307" i="4"/>
  <c r="I2323" i="4"/>
  <c r="F2330" i="4"/>
  <c r="J2330" i="4"/>
  <c r="H2330" i="4"/>
  <c r="D2330" i="4"/>
  <c r="E2330" i="4" s="1"/>
  <c r="H2332" i="4"/>
  <c r="F2332" i="4"/>
  <c r="D2339" i="4"/>
  <c r="E2339" i="4" s="1"/>
  <c r="F2346" i="4"/>
  <c r="J2346" i="4"/>
  <c r="G2346" i="4"/>
  <c r="H2346" i="4"/>
  <c r="D2346" i="4"/>
  <c r="E2346" i="4" s="1"/>
  <c r="F2355" i="4"/>
  <c r="J2355" i="4"/>
  <c r="H2355" i="4"/>
  <c r="D2355" i="4"/>
  <c r="H2369" i="4"/>
  <c r="J2369" i="4"/>
  <c r="I2371" i="4"/>
  <c r="H2380" i="4"/>
  <c r="F2380" i="4"/>
  <c r="G2385" i="4"/>
  <c r="D2387" i="4"/>
  <c r="E2387" i="4" s="1"/>
  <c r="I2394" i="4"/>
  <c r="H2403" i="4"/>
  <c r="D2403" i="4"/>
  <c r="I2410" i="4"/>
  <c r="F2417" i="4"/>
  <c r="J2417" i="4"/>
  <c r="G2417" i="4"/>
  <c r="D2419" i="4"/>
  <c r="E2419" i="4" s="1"/>
  <c r="F2426" i="4"/>
  <c r="J2426" i="4"/>
  <c r="D2426" i="4"/>
  <c r="E2426" i="4" s="1"/>
  <c r="G2428" i="4"/>
  <c r="F2433" i="4"/>
  <c r="J2433" i="4"/>
  <c r="H2435" i="4"/>
  <c r="D2435" i="4"/>
  <c r="D2442" i="4"/>
  <c r="E2442" i="4" s="1"/>
  <c r="G2444" i="4"/>
  <c r="H2444" i="4"/>
  <c r="G2449" i="4"/>
  <c r="D2451" i="4"/>
  <c r="E2451" i="4" s="1"/>
  <c r="F2458" i="4"/>
  <c r="J2458" i="4"/>
  <c r="D2458" i="4"/>
  <c r="E2458" i="4" s="1"/>
  <c r="G2460" i="4"/>
  <c r="H2460" i="4"/>
  <c r="F2465" i="4"/>
  <c r="J2465" i="4"/>
  <c r="G2465" i="4"/>
  <c r="H2467" i="4"/>
  <c r="D2467" i="4"/>
  <c r="E2467" i="4" s="1"/>
  <c r="I2474" i="4"/>
  <c r="F2474" i="4"/>
  <c r="D2474" i="4"/>
  <c r="E2474" i="4" s="1"/>
  <c r="G2476" i="4"/>
  <c r="G2481" i="4"/>
  <c r="H2483" i="4"/>
  <c r="D2483" i="4"/>
  <c r="F2490" i="4"/>
  <c r="J2490" i="4"/>
  <c r="D2490" i="4"/>
  <c r="E2490" i="4" s="1"/>
  <c r="H2492" i="4"/>
  <c r="F2497" i="4"/>
  <c r="G2497" i="4"/>
  <c r="H2499" i="4"/>
  <c r="D2499" i="4"/>
  <c r="I2506" i="4"/>
  <c r="G2508" i="4"/>
  <c r="H2508" i="4"/>
  <c r="F2513" i="4"/>
  <c r="J2513" i="4"/>
  <c r="G2513" i="4"/>
  <c r="I2515" i="4"/>
  <c r="F2522" i="4"/>
  <c r="J2522" i="4"/>
  <c r="D2522" i="4"/>
  <c r="E2522" i="4" s="1"/>
  <c r="G2524" i="4"/>
  <c r="D2531" i="4"/>
  <c r="G2540" i="4"/>
  <c r="H2540" i="4"/>
  <c r="H2556" i="4"/>
  <c r="F2561" i="4"/>
  <c r="J2561" i="4"/>
  <c r="H2572" i="4"/>
  <c r="F2577" i="4"/>
  <c r="J2577" i="4"/>
  <c r="G2577" i="4"/>
  <c r="H2579" i="4"/>
  <c r="D2579" i="4"/>
  <c r="E2579" i="4" s="1"/>
  <c r="D2586" i="4"/>
  <c r="E2586" i="4" s="1"/>
  <c r="H2588" i="4"/>
  <c r="G2593" i="4"/>
  <c r="H2595" i="4"/>
  <c r="D2595" i="4"/>
  <c r="F2602" i="4"/>
  <c r="J2602" i="4"/>
  <c r="D2602" i="4"/>
  <c r="E2602" i="4" s="1"/>
  <c r="G2604" i="4"/>
  <c r="H2604" i="4"/>
  <c r="G2609" i="4"/>
  <c r="F2618" i="4"/>
  <c r="J2618" i="4"/>
  <c r="D2618" i="4"/>
  <c r="E2618" i="4" s="1"/>
  <c r="G2620" i="4"/>
  <c r="H2620" i="4"/>
  <c r="F2877" i="4"/>
  <c r="J2877" i="4"/>
  <c r="G2877" i="4"/>
  <c r="H2879" i="4"/>
  <c r="D2879" i="4"/>
  <c r="I2879" i="4"/>
  <c r="F2886" i="4"/>
  <c r="J2886" i="4"/>
  <c r="D2886" i="4"/>
  <c r="E2886" i="4" s="1"/>
  <c r="G2888" i="4"/>
  <c r="H2888" i="4"/>
  <c r="F2893" i="4"/>
  <c r="J2893" i="4"/>
  <c r="G2893" i="4"/>
  <c r="H2895" i="4"/>
  <c r="D2895" i="4"/>
  <c r="E2895" i="4" s="1"/>
  <c r="I2902" i="4"/>
  <c r="F2909" i="4"/>
  <c r="J2909" i="4"/>
  <c r="G2909" i="4"/>
  <c r="H2911" i="4"/>
  <c r="I2918" i="4"/>
  <c r="F2925" i="4"/>
  <c r="J2925" i="4"/>
  <c r="G2925" i="4"/>
  <c r="I2934" i="4"/>
  <c r="G2936" i="4"/>
  <c r="H2936" i="4"/>
  <c r="H2943" i="4"/>
  <c r="D2943" i="4"/>
  <c r="I2950" i="4"/>
  <c r="G2952" i="4"/>
  <c r="H2952" i="4"/>
  <c r="G2957" i="4"/>
  <c r="H2959" i="4"/>
  <c r="F2966" i="4"/>
  <c r="J2966" i="4"/>
  <c r="G2968" i="4"/>
  <c r="J2973" i="4"/>
  <c r="G2973" i="4"/>
  <c r="D2982" i="4"/>
  <c r="E2982" i="4" s="1"/>
  <c r="G2984" i="4"/>
  <c r="F2989" i="4"/>
  <c r="G2989" i="4"/>
  <c r="F2993" i="4"/>
  <c r="J2993" i="4"/>
  <c r="G2993" i="4"/>
  <c r="H2999" i="4"/>
  <c r="D2999" i="4"/>
  <c r="F3006" i="4"/>
  <c r="J3006" i="4"/>
  <c r="G3008" i="4"/>
  <c r="H3008" i="4"/>
  <c r="F3025" i="4"/>
  <c r="J3025" i="4"/>
  <c r="G3025" i="4"/>
  <c r="H3027" i="4"/>
  <c r="D3027" i="4"/>
  <c r="E3027" i="4" s="1"/>
  <c r="F3029" i="4"/>
  <c r="J3029" i="4"/>
  <c r="G3029" i="4"/>
  <c r="I3031" i="4"/>
  <c r="J3038" i="4"/>
  <c r="G3040" i="4"/>
  <c r="H3040" i="4"/>
  <c r="F3057" i="4"/>
  <c r="J3057" i="4"/>
  <c r="G3057" i="4"/>
  <c r="F3061" i="4"/>
  <c r="J3061" i="4"/>
  <c r="G3061" i="4"/>
  <c r="H3063" i="4"/>
  <c r="D3063" i="4"/>
  <c r="I3070" i="4"/>
  <c r="D3070" i="4"/>
  <c r="E3070" i="4" s="1"/>
  <c r="F3089" i="4"/>
  <c r="J3089" i="4"/>
  <c r="F3093" i="4"/>
  <c r="J3093" i="4"/>
  <c r="G3093" i="4"/>
  <c r="H3095" i="4"/>
  <c r="D3095" i="4"/>
  <c r="E3095" i="4" s="1"/>
  <c r="J3102" i="4"/>
  <c r="G3104" i="4"/>
  <c r="H3104" i="4"/>
  <c r="I3123" i="4"/>
  <c r="F3125" i="4"/>
  <c r="J3125" i="4"/>
  <c r="G3125" i="4"/>
  <c r="H3127" i="4"/>
  <c r="D3127" i="4"/>
  <c r="E3127" i="4" s="1"/>
  <c r="I3134" i="4"/>
  <c r="D3134" i="4"/>
  <c r="E3134" i="4" s="1"/>
  <c r="G3136" i="4"/>
  <c r="F3153" i="4"/>
  <c r="J3153" i="4"/>
  <c r="G3153" i="4"/>
  <c r="H3155" i="4"/>
  <c r="F3157" i="4"/>
  <c r="J3157" i="4"/>
  <c r="G3157" i="4"/>
  <c r="I3159" i="4"/>
  <c r="G3168" i="4"/>
  <c r="H3168" i="4"/>
  <c r="J3185" i="4"/>
  <c r="G3200" i="4"/>
  <c r="H3200" i="4"/>
  <c r="F3217" i="4"/>
  <c r="J3217" i="4"/>
  <c r="G3217" i="4"/>
  <c r="H3219" i="4"/>
  <c r="D3219" i="4"/>
  <c r="E3219" i="4" s="1"/>
  <c r="F3221" i="4"/>
  <c r="J3221" i="4"/>
  <c r="G3221" i="4"/>
  <c r="I3230" i="4"/>
  <c r="G3232" i="4"/>
  <c r="H3232" i="4"/>
  <c r="F3238" i="4"/>
  <c r="J3238" i="4"/>
  <c r="D3238" i="4"/>
  <c r="G3240" i="4"/>
  <c r="H3240" i="4"/>
  <c r="G3244" i="4"/>
  <c r="H3244" i="4"/>
  <c r="D25" i="4"/>
  <c r="D41" i="4"/>
  <c r="E41" i="4" s="1"/>
  <c r="D57" i="4"/>
  <c r="E57" i="4" s="1"/>
  <c r="D89" i="4"/>
  <c r="E89" i="4" s="1"/>
  <c r="D289" i="4"/>
  <c r="E289" i="4" s="1"/>
  <c r="D313" i="4"/>
  <c r="D329" i="4"/>
  <c r="D345" i="4"/>
  <c r="E345" i="4" s="1"/>
  <c r="D641" i="4"/>
  <c r="E641" i="4" s="1"/>
  <c r="D769" i="4"/>
  <c r="E769" i="4" s="1"/>
  <c r="D897" i="4"/>
  <c r="D1105" i="4"/>
  <c r="E1105" i="4" s="1"/>
  <c r="D1137" i="4"/>
  <c r="E1137" i="4" s="1"/>
  <c r="D1201" i="4"/>
  <c r="D1329" i="4"/>
  <c r="E1329" i="4" s="1"/>
  <c r="D1361" i="4"/>
  <c r="E1361" i="4" s="1"/>
  <c r="D1393" i="4"/>
  <c r="E1393" i="4" s="1"/>
  <c r="D1457" i="4"/>
  <c r="E1457" i="4" s="1"/>
  <c r="D1585" i="4"/>
  <c r="D1649" i="4"/>
  <c r="E1649" i="4" s="1"/>
  <c r="D1681" i="4"/>
  <c r="E1681" i="4" s="1"/>
  <c r="D1713" i="4"/>
  <c r="D1809" i="4"/>
  <c r="D1881" i="4"/>
  <c r="E1881" i="4" s="1"/>
  <c r="D1929" i="4"/>
  <c r="D1937" i="4"/>
  <c r="E1937" i="4" s="1"/>
  <c r="D1977" i="4"/>
  <c r="D1993" i="4"/>
  <c r="E1993" i="4" s="1"/>
  <c r="D2009" i="4"/>
  <c r="E2009" i="4" s="1"/>
  <c r="D2017" i="4"/>
  <c r="D2033" i="4"/>
  <c r="E2033" i="4" s="1"/>
  <c r="D2065" i="4"/>
  <c r="E2065" i="4" s="1"/>
  <c r="D2081" i="4"/>
  <c r="E2081" i="4" s="1"/>
  <c r="D2113" i="4"/>
  <c r="E2113" i="4" s="1"/>
  <c r="D2129" i="4"/>
  <c r="D2145" i="4"/>
  <c r="E2145" i="4" s="1"/>
  <c r="D2161" i="4"/>
  <c r="E2161" i="4" s="1"/>
  <c r="D2193" i="4"/>
  <c r="D2209" i="4"/>
  <c r="E2209" i="4" s="1"/>
  <c r="D2225" i="4"/>
  <c r="E2225" i="4" s="1"/>
  <c r="D2241" i="4"/>
  <c r="D2273" i="4"/>
  <c r="E2273" i="4" s="1"/>
  <c r="D2289" i="4"/>
  <c r="E2289" i="4" s="1"/>
  <c r="D2321" i="4"/>
  <c r="E2321" i="4" s="1"/>
  <c r="D2353" i="4"/>
  <c r="E2353" i="4" s="1"/>
  <c r="D2369" i="4"/>
  <c r="D2417" i="4"/>
  <c r="E2417" i="4" s="1"/>
  <c r="D2433" i="4"/>
  <c r="D2465" i="4"/>
  <c r="D2481" i="4"/>
  <c r="E2481" i="4" s="1"/>
  <c r="D2497" i="4"/>
  <c r="D2513" i="4"/>
  <c r="E2513" i="4" s="1"/>
  <c r="D2529" i="4"/>
  <c r="E2529" i="4" s="1"/>
  <c r="D2561" i="4"/>
  <c r="D2577" i="4"/>
  <c r="E2577" i="4" s="1"/>
  <c r="D2593" i="4"/>
  <c r="E2593" i="4" s="1"/>
  <c r="D2601" i="4"/>
  <c r="E2601" i="4" s="1"/>
  <c r="D2609" i="4"/>
  <c r="E2609" i="4" s="1"/>
  <c r="D2617" i="4"/>
  <c r="D2625" i="4"/>
  <c r="E2625" i="4" s="1"/>
  <c r="D2633" i="4"/>
  <c r="E2633" i="4" s="1"/>
  <c r="D2641" i="4"/>
  <c r="E2641" i="4" s="1"/>
  <c r="D2649" i="4"/>
  <c r="E2649" i="4" s="1"/>
  <c r="D2657" i="4"/>
  <c r="E2657" i="4" s="1"/>
  <c r="D2665" i="4"/>
  <c r="D2673" i="4"/>
  <c r="E2673" i="4" s="1"/>
  <c r="D2681" i="4"/>
  <c r="D2689" i="4"/>
  <c r="E2689" i="4" s="1"/>
  <c r="D2697" i="4"/>
  <c r="E2697" i="4" s="1"/>
  <c r="D2729" i="4"/>
  <c r="E2729" i="4" s="1"/>
  <c r="D2737" i="4"/>
  <c r="E2737" i="4" s="1"/>
  <c r="D2769" i="4"/>
  <c r="E2769" i="4" s="1"/>
  <c r="D2777" i="4"/>
  <c r="D2793" i="4"/>
  <c r="E2793" i="4" s="1"/>
  <c r="D2801" i="4"/>
  <c r="E2801" i="4" s="1"/>
  <c r="D2817" i="4"/>
  <c r="E2817" i="4" s="1"/>
  <c r="D2825" i="4"/>
  <c r="E2825" i="4" s="1"/>
  <c r="D2857" i="4"/>
  <c r="D2865" i="4"/>
  <c r="E2865" i="4" s="1"/>
  <c r="D2889" i="4"/>
  <c r="E2889" i="4" s="1"/>
  <c r="D2897" i="4"/>
  <c r="E2897" i="4" s="1"/>
  <c r="D2921" i="4"/>
  <c r="E2921" i="4" s="1"/>
  <c r="D2969" i="4"/>
  <c r="D2985" i="4"/>
  <c r="E2985" i="4" s="1"/>
  <c r="D2993" i="4"/>
  <c r="E2993" i="4" s="1"/>
  <c r="D3025" i="4"/>
  <c r="D3057" i="4"/>
  <c r="E3057" i="4" s="1"/>
  <c r="D3105" i="4"/>
  <c r="E3273" i="4"/>
  <c r="E3281" i="4"/>
  <c r="E3289" i="4"/>
  <c r="E3297" i="4"/>
  <c r="E3305" i="4"/>
  <c r="E3313" i="4"/>
  <c r="E3321" i="4"/>
  <c r="G3238" i="4"/>
  <c r="G3230" i="4"/>
  <c r="F3219" i="4"/>
  <c r="H3217" i="4"/>
  <c r="J3191" i="4"/>
  <c r="F3155" i="4"/>
  <c r="H3153" i="4"/>
  <c r="G3134" i="4"/>
  <c r="J3127" i="4"/>
  <c r="G3102" i="4"/>
  <c r="J3095" i="4"/>
  <c r="J3063" i="4"/>
  <c r="H3057" i="4"/>
  <c r="G3038" i="4"/>
  <c r="F3027" i="4"/>
  <c r="H3025" i="4"/>
  <c r="G3006" i="4"/>
  <c r="J2999" i="4"/>
  <c r="H2993" i="4"/>
  <c r="J2975" i="4"/>
  <c r="G2966" i="4"/>
  <c r="J2959" i="4"/>
  <c r="J2943" i="4"/>
  <c r="G2934" i="4"/>
  <c r="J2911" i="4"/>
  <c r="J2895" i="4"/>
  <c r="G2886" i="4"/>
  <c r="I2604" i="4"/>
  <c r="F2595" i="4"/>
  <c r="F2579" i="4"/>
  <c r="H2577" i="4"/>
  <c r="H2561" i="4"/>
  <c r="I2540" i="4"/>
  <c r="H2513" i="4"/>
  <c r="F2499" i="4"/>
  <c r="H2497" i="4"/>
  <c r="F2483" i="4"/>
  <c r="I2476" i="4"/>
  <c r="F2467" i="4"/>
  <c r="H2465" i="4"/>
  <c r="H2449" i="4"/>
  <c r="F2435" i="4"/>
  <c r="H2433" i="4"/>
  <c r="I2428" i="4"/>
  <c r="H2417" i="4"/>
  <c r="I2412" i="4"/>
  <c r="F2403" i="4"/>
  <c r="I2396" i="4"/>
  <c r="G2300" i="4"/>
  <c r="G2284" i="4"/>
  <c r="G2252" i="4"/>
  <c r="G2236" i="4"/>
  <c r="G2220" i="4"/>
  <c r="G2188" i="4"/>
  <c r="G2172" i="4"/>
  <c r="G2140" i="4"/>
  <c r="G2124" i="4"/>
  <c r="G2108" i="4"/>
  <c r="G2044" i="4"/>
  <c r="H2031" i="4"/>
  <c r="F1993" i="4"/>
  <c r="H1983" i="4"/>
  <c r="F1977" i="4"/>
  <c r="J1973" i="4"/>
  <c r="J1957" i="4"/>
  <c r="H1951" i="4"/>
  <c r="G1502" i="4"/>
  <c r="J1495" i="4"/>
  <c r="G1470" i="4"/>
  <c r="J1463" i="4"/>
  <c r="J1431" i="4"/>
  <c r="J1399" i="4"/>
  <c r="H618" i="4"/>
  <c r="H442" i="4"/>
  <c r="H2555" i="4"/>
  <c r="D2555" i="4"/>
  <c r="H2571" i="4"/>
  <c r="D2571" i="4"/>
  <c r="E2571" i="4" s="1"/>
  <c r="F2578" i="4"/>
  <c r="J2578" i="4"/>
  <c r="D2578" i="4"/>
  <c r="E2578" i="4" s="1"/>
  <c r="G2580" i="4"/>
  <c r="H2580" i="4"/>
  <c r="J2585" i="4"/>
  <c r="G2585" i="4"/>
  <c r="D2587" i="4"/>
  <c r="E2587" i="4" s="1"/>
  <c r="I2594" i="4"/>
  <c r="F2594" i="4"/>
  <c r="D2594" i="4"/>
  <c r="E2594" i="4" s="1"/>
  <c r="H2596" i="4"/>
  <c r="F2601" i="4"/>
  <c r="J2601" i="4"/>
  <c r="H2603" i="4"/>
  <c r="D2603" i="4"/>
  <c r="I2610" i="4"/>
  <c r="F2610" i="4"/>
  <c r="J2610" i="4"/>
  <c r="G2612" i="4"/>
  <c r="F2617" i="4"/>
  <c r="G2617" i="4"/>
  <c r="H2880" i="4"/>
  <c r="F2885" i="4"/>
  <c r="J2885" i="4"/>
  <c r="G2885" i="4"/>
  <c r="H2887" i="4"/>
  <c r="D2887" i="4"/>
  <c r="E2887" i="4" s="1"/>
  <c r="F2894" i="4"/>
  <c r="J2894" i="4"/>
  <c r="D2894" i="4"/>
  <c r="E2894" i="4" s="1"/>
  <c r="G2896" i="4"/>
  <c r="H2896" i="4"/>
  <c r="G2901" i="4"/>
  <c r="F2917" i="4"/>
  <c r="J2917" i="4"/>
  <c r="G2917" i="4"/>
  <c r="H2919" i="4"/>
  <c r="F2926" i="4"/>
  <c r="J2926" i="4"/>
  <c r="G2928" i="4"/>
  <c r="H2928" i="4"/>
  <c r="I2935" i="4"/>
  <c r="F2942" i="4"/>
  <c r="J2942" i="4"/>
  <c r="D2942" i="4"/>
  <c r="E2942" i="4" s="1"/>
  <c r="G2944" i="4"/>
  <c r="H2944" i="4"/>
  <c r="F2949" i="4"/>
  <c r="J2949" i="4"/>
  <c r="G2949" i="4"/>
  <c r="I2951" i="4"/>
  <c r="G2960" i="4"/>
  <c r="H2960" i="4"/>
  <c r="H2967" i="4"/>
  <c r="F2974" i="4"/>
  <c r="J2974" i="4"/>
  <c r="D2974" i="4"/>
  <c r="E2974" i="4" s="1"/>
  <c r="G2976" i="4"/>
  <c r="H2976" i="4"/>
  <c r="F2981" i="4"/>
  <c r="J2981" i="4"/>
  <c r="G2981" i="4"/>
  <c r="H2983" i="4"/>
  <c r="D2983" i="4"/>
  <c r="D2990" i="4"/>
  <c r="E2990" i="4" s="1"/>
  <c r="G2992" i="4"/>
  <c r="H3011" i="4"/>
  <c r="D3011" i="4"/>
  <c r="E3011" i="4" s="1"/>
  <c r="F3022" i="4"/>
  <c r="J3022" i="4"/>
  <c r="D3022" i="4"/>
  <c r="E3022" i="4" s="1"/>
  <c r="F3041" i="4"/>
  <c r="J3041" i="4"/>
  <c r="G3041" i="4"/>
  <c r="H3043" i="4"/>
  <c r="D3043" i="4"/>
  <c r="E3043" i="4" s="1"/>
  <c r="I3043" i="4"/>
  <c r="I3054" i="4"/>
  <c r="D3054" i="4"/>
  <c r="E3054" i="4" s="1"/>
  <c r="G3056" i="4"/>
  <c r="H3056" i="4"/>
  <c r="H3075" i="4"/>
  <c r="D3075" i="4"/>
  <c r="I3075" i="4"/>
  <c r="F3077" i="4"/>
  <c r="J3077" i="4"/>
  <c r="G3077" i="4"/>
  <c r="G3088" i="4"/>
  <c r="H3088" i="4"/>
  <c r="F3105" i="4"/>
  <c r="J3105" i="4"/>
  <c r="G3105" i="4"/>
  <c r="H3107" i="4"/>
  <c r="D3107" i="4"/>
  <c r="E3107" i="4" s="1"/>
  <c r="I3107" i="4"/>
  <c r="G3109" i="4"/>
  <c r="F3118" i="4"/>
  <c r="J3118" i="4"/>
  <c r="D3118" i="4"/>
  <c r="E3118" i="4" s="1"/>
  <c r="G3120" i="4"/>
  <c r="G3141" i="4"/>
  <c r="H3143" i="4"/>
  <c r="D3143" i="4"/>
  <c r="E3143" i="4" s="1"/>
  <c r="F3150" i="4"/>
  <c r="J3150" i="4"/>
  <c r="G3152" i="4"/>
  <c r="H3152" i="4"/>
  <c r="F3169" i="4"/>
  <c r="J3169" i="4"/>
  <c r="G3169" i="4"/>
  <c r="H3171" i="4"/>
  <c r="D3171" i="4"/>
  <c r="G3173" i="4"/>
  <c r="H3175" i="4"/>
  <c r="I3182" i="4"/>
  <c r="G3184" i="4"/>
  <c r="H3184" i="4"/>
  <c r="H3207" i="4"/>
  <c r="F3214" i="4"/>
  <c r="J3214" i="4"/>
  <c r="D3214" i="4"/>
  <c r="E3214" i="4" s="1"/>
  <c r="F3245" i="4"/>
  <c r="J3245" i="4"/>
  <c r="G3245" i="4"/>
  <c r="I3251" i="4"/>
  <c r="E3258" i="4"/>
  <c r="E3290" i="4"/>
  <c r="D2885" i="4"/>
  <c r="D2917" i="4"/>
  <c r="E2917" i="4" s="1"/>
  <c r="D2965" i="4"/>
  <c r="E2965" i="4" s="1"/>
  <c r="D3045" i="4"/>
  <c r="D3077" i="4"/>
  <c r="E3077" i="4" s="1"/>
  <c r="D3109" i="4"/>
  <c r="E3109" i="4" s="1"/>
  <c r="D3245" i="4"/>
  <c r="E3245" i="4" s="1"/>
  <c r="H3245" i="4"/>
  <c r="H3205" i="4"/>
  <c r="F3175" i="4"/>
  <c r="J3171" i="4"/>
  <c r="I3152" i="4"/>
  <c r="F3143" i="4"/>
  <c r="I3120" i="4"/>
  <c r="H3109" i="4"/>
  <c r="I3088" i="4"/>
  <c r="H3077" i="4"/>
  <c r="I3056" i="4"/>
  <c r="J3011" i="4"/>
  <c r="F2967" i="4"/>
  <c r="F2919" i="4"/>
  <c r="H2917" i="4"/>
  <c r="F2887" i="4"/>
  <c r="H2885" i="4"/>
  <c r="I2880" i="4"/>
  <c r="G2594" i="4"/>
  <c r="J360" i="4"/>
  <c r="G360" i="4"/>
  <c r="H360" i="4"/>
  <c r="I351" i="4"/>
  <c r="D351" i="4"/>
  <c r="H349" i="4"/>
  <c r="F349" i="4"/>
  <c r="G349" i="4"/>
  <c r="J349" i="4"/>
  <c r="J344" i="4"/>
  <c r="F344" i="4"/>
  <c r="H344" i="4"/>
  <c r="G344" i="4"/>
  <c r="G342" i="4"/>
  <c r="J342" i="4"/>
  <c r="H342" i="4"/>
  <c r="F342" i="4"/>
  <c r="D342" i="4"/>
  <c r="E342" i="4" s="1"/>
  <c r="F335" i="4"/>
  <c r="J335" i="4"/>
  <c r="D335" i="4"/>
  <c r="E335" i="4" s="1"/>
  <c r="H333" i="4"/>
  <c r="G333" i="4"/>
  <c r="J333" i="4"/>
  <c r="J328" i="4"/>
  <c r="F328" i="4"/>
  <c r="G326" i="4"/>
  <c r="J326" i="4"/>
  <c r="H326" i="4"/>
  <c r="J319" i="4"/>
  <c r="H319" i="4"/>
  <c r="G319" i="4"/>
  <c r="F319" i="4"/>
  <c r="D319" i="4"/>
  <c r="G317" i="4"/>
  <c r="F317" i="4"/>
  <c r="H317" i="4"/>
  <c r="J317" i="4"/>
  <c r="H312" i="4"/>
  <c r="G312" i="4"/>
  <c r="J312" i="4"/>
  <c r="I310" i="4"/>
  <c r="D310" i="4"/>
  <c r="E310" i="4" s="1"/>
  <c r="J303" i="4"/>
  <c r="F303" i="4"/>
  <c r="G303" i="4"/>
  <c r="H303" i="4"/>
  <c r="D303" i="4"/>
  <c r="G301" i="4"/>
  <c r="F301" i="4"/>
  <c r="H301" i="4"/>
  <c r="J301" i="4"/>
  <c r="H296" i="4"/>
  <c r="G296" i="4"/>
  <c r="J296" i="4"/>
  <c r="F296" i="4"/>
  <c r="J294" i="4"/>
  <c r="G294" i="4"/>
  <c r="H294" i="4"/>
  <c r="I291" i="4"/>
  <c r="D291" i="4"/>
  <c r="E291" i="4" s="1"/>
  <c r="F286" i="4"/>
  <c r="J286" i="4"/>
  <c r="D286" i="4"/>
  <c r="E286" i="4" s="1"/>
  <c r="G281" i="4"/>
  <c r="H281" i="4"/>
  <c r="J281" i="4"/>
  <c r="G279" i="4"/>
  <c r="J279" i="4"/>
  <c r="G277" i="4"/>
  <c r="F277" i="4"/>
  <c r="H277" i="4"/>
  <c r="J277" i="4"/>
  <c r="I275" i="4"/>
  <c r="D275" i="4"/>
  <c r="E275" i="4" s="1"/>
  <c r="G273" i="4"/>
  <c r="J273" i="4"/>
  <c r="F273" i="4"/>
  <c r="H273" i="4"/>
  <c r="F269" i="4"/>
  <c r="J269" i="4"/>
  <c r="F267" i="4"/>
  <c r="J267" i="4"/>
  <c r="D267" i="4"/>
  <c r="I265" i="4"/>
  <c r="I263" i="4"/>
  <c r="D263" i="4"/>
  <c r="E263" i="4" s="1"/>
  <c r="G261" i="4"/>
  <c r="H261" i="4"/>
  <c r="J261" i="4"/>
  <c r="G259" i="4"/>
  <c r="H259" i="4"/>
  <c r="J259" i="4"/>
  <c r="G257" i="4"/>
  <c r="J257" i="4"/>
  <c r="H257" i="4"/>
  <c r="F257" i="4"/>
  <c r="J255" i="4"/>
  <c r="G255" i="4"/>
  <c r="H255" i="4"/>
  <c r="F255" i="4"/>
  <c r="D255" i="4"/>
  <c r="E255" i="4" s="1"/>
  <c r="F253" i="4"/>
  <c r="J253" i="4"/>
  <c r="I251" i="4"/>
  <c r="D251" i="4"/>
  <c r="I249" i="4"/>
  <c r="G247" i="4"/>
  <c r="H247" i="4"/>
  <c r="J247" i="4"/>
  <c r="F247" i="4"/>
  <c r="D247" i="4"/>
  <c r="E247" i="4" s="1"/>
  <c r="F245" i="4"/>
  <c r="J245" i="4"/>
  <c r="F243" i="4"/>
  <c r="J243" i="4"/>
  <c r="D243" i="4"/>
  <c r="E243" i="4" s="1"/>
  <c r="G241" i="4"/>
  <c r="J241" i="4"/>
  <c r="F241" i="4"/>
  <c r="H241" i="4"/>
  <c r="I239" i="4"/>
  <c r="D239" i="4"/>
  <c r="E239" i="4" s="1"/>
  <c r="F237" i="4"/>
  <c r="J237" i="4"/>
  <c r="F235" i="4"/>
  <c r="J235" i="4"/>
  <c r="D235" i="4"/>
  <c r="E235" i="4" s="1"/>
  <c r="G233" i="4"/>
  <c r="H233" i="4"/>
  <c r="F233" i="4"/>
  <c r="J233" i="4"/>
  <c r="G231" i="4"/>
  <c r="J231" i="4"/>
  <c r="F231" i="4"/>
  <c r="H231" i="4"/>
  <c r="D231" i="4"/>
  <c r="E231" i="4" s="1"/>
  <c r="G229" i="4"/>
  <c r="H229" i="4"/>
  <c r="J229" i="4"/>
  <c r="F227" i="4"/>
  <c r="J227" i="4"/>
  <c r="D227" i="4"/>
  <c r="G225" i="4"/>
  <c r="J225" i="4"/>
  <c r="F225" i="4"/>
  <c r="H225" i="4"/>
  <c r="J223" i="4"/>
  <c r="G223" i="4"/>
  <c r="H223" i="4"/>
  <c r="G221" i="4"/>
  <c r="J221" i="4"/>
  <c r="H221" i="4"/>
  <c r="H219" i="4"/>
  <c r="G219" i="4"/>
  <c r="J219" i="4"/>
  <c r="F217" i="4"/>
  <c r="J217" i="4"/>
  <c r="J215" i="4"/>
  <c r="F215" i="4"/>
  <c r="D215" i="4"/>
  <c r="E215" i="4" s="1"/>
  <c r="E213" i="4"/>
  <c r="F213" i="4"/>
  <c r="J213" i="4"/>
  <c r="F211" i="4"/>
  <c r="H211" i="4"/>
  <c r="J211" i="4"/>
  <c r="G211" i="4"/>
  <c r="D211" i="4"/>
  <c r="E211" i="4" s="1"/>
  <c r="G209" i="4"/>
  <c r="J209" i="4"/>
  <c r="F209" i="4"/>
  <c r="H209" i="4"/>
  <c r="I207" i="4"/>
  <c r="D207" i="4"/>
  <c r="E207" i="4" s="1"/>
  <c r="J205" i="4"/>
  <c r="F205" i="4"/>
  <c r="H203" i="4"/>
  <c r="G203" i="4"/>
  <c r="J203" i="4"/>
  <c r="G201" i="4"/>
  <c r="H201" i="4"/>
  <c r="J201" i="4"/>
  <c r="I196" i="4"/>
  <c r="I194" i="4"/>
  <c r="D194" i="4"/>
  <c r="E194" i="4" s="1"/>
  <c r="J192" i="4"/>
  <c r="F192" i="4"/>
  <c r="F190" i="4"/>
  <c r="J190" i="4"/>
  <c r="D190" i="4"/>
  <c r="E190" i="4" s="1"/>
  <c r="H188" i="4"/>
  <c r="J188" i="4"/>
  <c r="G188" i="4"/>
  <c r="J186" i="4"/>
  <c r="H186" i="4"/>
  <c r="G186" i="4"/>
  <c r="H184" i="4"/>
  <c r="G184" i="4"/>
  <c r="J184" i="4"/>
  <c r="J182" i="4"/>
  <c r="G182" i="4"/>
  <c r="H182" i="4"/>
  <c r="F180" i="4"/>
  <c r="J180" i="4"/>
  <c r="I178" i="4"/>
  <c r="D178" i="4"/>
  <c r="E178" i="4" s="1"/>
  <c r="H176" i="4"/>
  <c r="J176" i="4"/>
  <c r="F176" i="4"/>
  <c r="G176" i="4"/>
  <c r="F174" i="4"/>
  <c r="J174" i="4"/>
  <c r="H174" i="4"/>
  <c r="G174" i="4"/>
  <c r="D174" i="4"/>
  <c r="F172" i="4"/>
  <c r="J172" i="4"/>
  <c r="F170" i="4"/>
  <c r="J170" i="4"/>
  <c r="D170" i="4"/>
  <c r="E170" i="4" s="1"/>
  <c r="H168" i="4"/>
  <c r="G168" i="4"/>
  <c r="J168" i="4"/>
  <c r="F168" i="4"/>
  <c r="F166" i="4"/>
  <c r="J166" i="4"/>
  <c r="G166" i="4"/>
  <c r="H166" i="4"/>
  <c r="D166" i="4"/>
  <c r="E166" i="4" s="1"/>
  <c r="I164" i="4"/>
  <c r="F162" i="4"/>
  <c r="J162" i="4"/>
  <c r="G162" i="4"/>
  <c r="H162" i="4"/>
  <c r="D162" i="4"/>
  <c r="E162" i="4" s="1"/>
  <c r="I160" i="4"/>
  <c r="I158" i="4"/>
  <c r="D158" i="4"/>
  <c r="E158" i="4" s="1"/>
  <c r="I156" i="4"/>
  <c r="I154" i="4"/>
  <c r="D154" i="4"/>
  <c r="E154" i="4" s="1"/>
  <c r="I152" i="4"/>
  <c r="I150" i="4"/>
  <c r="D150" i="4"/>
  <c r="E150" i="4" s="1"/>
  <c r="I148" i="4"/>
  <c r="H146" i="4"/>
  <c r="G146" i="4"/>
  <c r="J146" i="4"/>
  <c r="G144" i="4"/>
  <c r="H144" i="4"/>
  <c r="J144" i="4"/>
  <c r="G142" i="4"/>
  <c r="H142" i="4"/>
  <c r="J142" i="4"/>
  <c r="G140" i="4"/>
  <c r="H140" i="4"/>
  <c r="J140" i="4"/>
  <c r="F138" i="4"/>
  <c r="J138" i="4"/>
  <c r="D138" i="4"/>
  <c r="E138" i="4" s="1"/>
  <c r="G136" i="4"/>
  <c r="J136" i="4"/>
  <c r="F136" i="4"/>
  <c r="H136" i="4"/>
  <c r="J134" i="4"/>
  <c r="H134" i="4"/>
  <c r="F134" i="4"/>
  <c r="G134" i="4"/>
  <c r="D134" i="4"/>
  <c r="E134" i="4" s="1"/>
  <c r="F132" i="4"/>
  <c r="J132" i="4"/>
  <c r="I130" i="4"/>
  <c r="D130" i="4"/>
  <c r="E130" i="4" s="1"/>
  <c r="G128" i="4"/>
  <c r="H128" i="4"/>
  <c r="J128" i="4"/>
  <c r="F128" i="4"/>
  <c r="G126" i="4"/>
  <c r="F126" i="4"/>
  <c r="H126" i="4"/>
  <c r="J126" i="4"/>
  <c r="D126" i="4"/>
  <c r="F124" i="4"/>
  <c r="J124" i="4"/>
  <c r="F122" i="4"/>
  <c r="J122" i="4"/>
  <c r="D122" i="4"/>
  <c r="E122" i="4" s="1"/>
  <c r="F117" i="4"/>
  <c r="J117" i="4"/>
  <c r="H117" i="4"/>
  <c r="G117" i="4"/>
  <c r="I115" i="4"/>
  <c r="D115" i="4"/>
  <c r="E115" i="4" s="1"/>
  <c r="I110" i="4"/>
  <c r="D110" i="4"/>
  <c r="H107" i="4"/>
  <c r="G107" i="4"/>
  <c r="J107" i="4"/>
  <c r="G104" i="4"/>
  <c r="J104" i="4"/>
  <c r="H104" i="4"/>
  <c r="I102" i="4"/>
  <c r="D102" i="4"/>
  <c r="E102" i="4" s="1"/>
  <c r="H95" i="4"/>
  <c r="G95" i="4"/>
  <c r="J95" i="4"/>
  <c r="F95" i="4"/>
  <c r="D95" i="4"/>
  <c r="E95" i="4" s="1"/>
  <c r="F93" i="4"/>
  <c r="J93" i="4"/>
  <c r="G93" i="4"/>
  <c r="H93" i="4"/>
  <c r="G88" i="4"/>
  <c r="J88" i="4"/>
  <c r="H88" i="4"/>
  <c r="J86" i="4"/>
  <c r="G86" i="4"/>
  <c r="H86" i="4"/>
  <c r="F86" i="4"/>
  <c r="D86" i="4"/>
  <c r="E86" i="4" s="1"/>
  <c r="H79" i="4"/>
  <c r="G79" i="4"/>
  <c r="F79" i="4"/>
  <c r="J79" i="4"/>
  <c r="D79" i="4"/>
  <c r="E79" i="4" s="1"/>
  <c r="J77" i="4"/>
  <c r="G77" i="4"/>
  <c r="H77" i="4"/>
  <c r="G72" i="4"/>
  <c r="J72" i="4"/>
  <c r="F72" i="4"/>
  <c r="H72" i="4"/>
  <c r="I70" i="4"/>
  <c r="D70" i="4"/>
  <c r="E70" i="4" s="1"/>
  <c r="J63" i="4"/>
  <c r="H63" i="4"/>
  <c r="G63" i="4"/>
  <c r="H61" i="4"/>
  <c r="G61" i="4"/>
  <c r="J61" i="4"/>
  <c r="F56" i="4"/>
  <c r="J56" i="4"/>
  <c r="F54" i="4"/>
  <c r="J54" i="4"/>
  <c r="D54" i="4"/>
  <c r="E54" i="4" s="1"/>
  <c r="F47" i="4"/>
  <c r="J47" i="4"/>
  <c r="G47" i="4"/>
  <c r="H47" i="4"/>
  <c r="D47" i="4"/>
  <c r="E47" i="4" s="1"/>
  <c r="H45" i="4"/>
  <c r="J45" i="4"/>
  <c r="F45" i="4"/>
  <c r="G45" i="4"/>
  <c r="F40" i="4"/>
  <c r="J40" i="4"/>
  <c r="I38" i="4"/>
  <c r="D38" i="4"/>
  <c r="E38" i="4" s="1"/>
  <c r="I31" i="4"/>
  <c r="D31" i="4"/>
  <c r="E31" i="4" s="1"/>
  <c r="J29" i="4"/>
  <c r="H29" i="4"/>
  <c r="G29" i="4"/>
  <c r="F24" i="4"/>
  <c r="J24" i="4"/>
  <c r="I22" i="4"/>
  <c r="D22" i="4"/>
  <c r="E22" i="4" s="1"/>
  <c r="G15" i="4"/>
  <c r="J15" i="4"/>
  <c r="H15" i="4"/>
  <c r="F15" i="4"/>
  <c r="D15" i="4"/>
  <c r="E15" i="4" s="1"/>
  <c r="I13" i="4"/>
  <c r="F8" i="4"/>
  <c r="J8" i="4"/>
  <c r="J6" i="4"/>
  <c r="F6" i="4"/>
  <c r="D6" i="4"/>
  <c r="E6" i="4" s="1"/>
  <c r="I365" i="4"/>
  <c r="G368" i="4"/>
  <c r="H368" i="4"/>
  <c r="F368" i="4"/>
  <c r="J368" i="4"/>
  <c r="H373" i="4"/>
  <c r="J373" i="4"/>
  <c r="F373" i="4"/>
  <c r="G373" i="4"/>
  <c r="I376" i="4"/>
  <c r="F381" i="4"/>
  <c r="J381" i="4"/>
  <c r="J384" i="4"/>
  <c r="F384" i="4"/>
  <c r="H389" i="4"/>
  <c r="J389" i="4"/>
  <c r="G389" i="4"/>
  <c r="J392" i="4"/>
  <c r="F392" i="4"/>
  <c r="G392" i="4"/>
  <c r="H392" i="4"/>
  <c r="H397" i="4"/>
  <c r="G397" i="4"/>
  <c r="J397" i="4"/>
  <c r="G400" i="4"/>
  <c r="H400" i="4"/>
  <c r="J400" i="4"/>
  <c r="I405" i="4"/>
  <c r="J408" i="4"/>
  <c r="F408" i="4"/>
  <c r="F413" i="4"/>
  <c r="F416" i="4"/>
  <c r="J416" i="4"/>
  <c r="J421" i="4"/>
  <c r="F421" i="4"/>
  <c r="I424" i="4"/>
  <c r="H429" i="4"/>
  <c r="G429" i="4"/>
  <c r="J429" i="4"/>
  <c r="G432" i="4"/>
  <c r="H432" i="4"/>
  <c r="J432" i="4"/>
  <c r="H437" i="4"/>
  <c r="J437" i="4"/>
  <c r="G437" i="4"/>
  <c r="J440" i="4"/>
  <c r="F440" i="4"/>
  <c r="H440" i="4"/>
  <c r="G440" i="4"/>
  <c r="I445" i="4"/>
  <c r="I448" i="4"/>
  <c r="I453" i="4"/>
  <c r="J456" i="4"/>
  <c r="F456" i="4"/>
  <c r="G456" i="4"/>
  <c r="H456" i="4"/>
  <c r="H461" i="4"/>
  <c r="F461" i="4"/>
  <c r="G461" i="4"/>
  <c r="J461" i="4"/>
  <c r="G464" i="4"/>
  <c r="H464" i="4"/>
  <c r="F464" i="4"/>
  <c r="J464" i="4"/>
  <c r="H469" i="4"/>
  <c r="J469" i="4"/>
  <c r="G469" i="4"/>
  <c r="J472" i="4"/>
  <c r="H472" i="4"/>
  <c r="G472" i="4"/>
  <c r="I477" i="4"/>
  <c r="F480" i="4"/>
  <c r="J480" i="4"/>
  <c r="I485" i="4"/>
  <c r="J488" i="4"/>
  <c r="G488" i="4"/>
  <c r="H488" i="4"/>
  <c r="H493" i="4"/>
  <c r="F493" i="4"/>
  <c r="G493" i="4"/>
  <c r="J493" i="4"/>
  <c r="G496" i="4"/>
  <c r="H496" i="4"/>
  <c r="J496" i="4"/>
  <c r="I501" i="4"/>
  <c r="I504" i="4"/>
  <c r="H509" i="4"/>
  <c r="G509" i="4"/>
  <c r="J509" i="4"/>
  <c r="H512" i="4"/>
  <c r="F512" i="4"/>
  <c r="H517" i="4"/>
  <c r="F517" i="4"/>
  <c r="I520" i="4"/>
  <c r="F520" i="4"/>
  <c r="G520" i="4"/>
  <c r="H520" i="4"/>
  <c r="H525" i="4"/>
  <c r="F525" i="4"/>
  <c r="G525" i="4"/>
  <c r="J525" i="4"/>
  <c r="G528" i="4"/>
  <c r="H528" i="4"/>
  <c r="F528" i="4"/>
  <c r="J528" i="4"/>
  <c r="H533" i="4"/>
  <c r="J536" i="4"/>
  <c r="F536" i="4"/>
  <c r="H536" i="4"/>
  <c r="G536" i="4"/>
  <c r="H541" i="4"/>
  <c r="F541" i="4"/>
  <c r="G541" i="4"/>
  <c r="J541" i="4"/>
  <c r="G544" i="4"/>
  <c r="H544" i="4"/>
  <c r="J549" i="4"/>
  <c r="F549" i="4"/>
  <c r="J552" i="4"/>
  <c r="G552" i="4"/>
  <c r="H552" i="4"/>
  <c r="I557" i="4"/>
  <c r="F560" i="4"/>
  <c r="J560" i="4"/>
  <c r="I565" i="4"/>
  <c r="J568" i="4"/>
  <c r="F568" i="4"/>
  <c r="I573" i="4"/>
  <c r="I576" i="4"/>
  <c r="F581" i="4"/>
  <c r="J584" i="4"/>
  <c r="F584" i="4"/>
  <c r="F589" i="4"/>
  <c r="J589" i="4"/>
  <c r="G592" i="4"/>
  <c r="F592" i="4"/>
  <c r="H592" i="4"/>
  <c r="J592" i="4"/>
  <c r="H597" i="4"/>
  <c r="F597" i="4"/>
  <c r="J600" i="4"/>
  <c r="G600" i="4"/>
  <c r="H600" i="4"/>
  <c r="F600" i="4"/>
  <c r="H605" i="4"/>
  <c r="J605" i="4"/>
  <c r="G605" i="4"/>
  <c r="I608" i="4"/>
  <c r="F613" i="4"/>
  <c r="J613" i="4"/>
  <c r="J616" i="4"/>
  <c r="G616" i="4"/>
  <c r="H616" i="4"/>
  <c r="I621" i="4"/>
  <c r="H624" i="4"/>
  <c r="F624" i="4"/>
  <c r="H629" i="4"/>
  <c r="F629" i="4"/>
  <c r="H637" i="4"/>
  <c r="F637" i="4"/>
  <c r="J637" i="4"/>
  <c r="I640" i="4"/>
  <c r="H645" i="4"/>
  <c r="I645" i="4"/>
  <c r="I648" i="4"/>
  <c r="G648" i="4"/>
  <c r="G653" i="4"/>
  <c r="I653" i="4"/>
  <c r="G656" i="4"/>
  <c r="F656" i="4"/>
  <c r="J656" i="4"/>
  <c r="H661" i="4"/>
  <c r="G661" i="4"/>
  <c r="J661" i="4"/>
  <c r="F661" i="4"/>
  <c r="H664" i="4"/>
  <c r="F669" i="4"/>
  <c r="J669" i="4"/>
  <c r="G669" i="4"/>
  <c r="H669" i="4"/>
  <c r="G672" i="4"/>
  <c r="F672" i="4"/>
  <c r="H672" i="4"/>
  <c r="I677" i="4"/>
  <c r="G680" i="4"/>
  <c r="H680" i="4"/>
  <c r="J680" i="4"/>
  <c r="F685" i="4"/>
  <c r="G685" i="4"/>
  <c r="I685" i="4"/>
  <c r="H685" i="4"/>
  <c r="G688" i="4"/>
  <c r="H688" i="4"/>
  <c r="F688" i="4"/>
  <c r="I693" i="4"/>
  <c r="H693" i="4"/>
  <c r="G696" i="4"/>
  <c r="H696" i="4"/>
  <c r="I696" i="4"/>
  <c r="F696" i="4"/>
  <c r="F701" i="4"/>
  <c r="J701" i="4"/>
  <c r="G701" i="4"/>
  <c r="H704" i="4"/>
  <c r="F704" i="4"/>
  <c r="F709" i="4"/>
  <c r="J709" i="4"/>
  <c r="H709" i="4"/>
  <c r="I712" i="4"/>
  <c r="F717" i="4"/>
  <c r="G717" i="4"/>
  <c r="I717" i="4"/>
  <c r="H717" i="4"/>
  <c r="H720" i="4"/>
  <c r="J720" i="4"/>
  <c r="F720" i="4"/>
  <c r="F725" i="4"/>
  <c r="J725" i="4"/>
  <c r="G725" i="4"/>
  <c r="I725" i="4"/>
  <c r="H725" i="4"/>
  <c r="H728" i="4"/>
  <c r="I728" i="4"/>
  <c r="I733" i="4"/>
  <c r="G736" i="4"/>
  <c r="I736" i="4"/>
  <c r="F741" i="4"/>
  <c r="J741" i="4"/>
  <c r="G741" i="4"/>
  <c r="H741" i="4"/>
  <c r="H744" i="4"/>
  <c r="J744" i="4"/>
  <c r="F749" i="4"/>
  <c r="J749" i="4"/>
  <c r="H749" i="4"/>
  <c r="H752" i="4"/>
  <c r="J752" i="4"/>
  <c r="F752" i="4"/>
  <c r="I757" i="4"/>
  <c r="G760" i="4"/>
  <c r="G765" i="4"/>
  <c r="F773" i="4"/>
  <c r="J773" i="4"/>
  <c r="G773" i="4"/>
  <c r="H773" i="4"/>
  <c r="F781" i="4"/>
  <c r="J781" i="4"/>
  <c r="H781" i="4"/>
  <c r="H784" i="4"/>
  <c r="J784" i="4"/>
  <c r="F784" i="4"/>
  <c r="G792" i="4"/>
  <c r="I792" i="4"/>
  <c r="F797" i="4"/>
  <c r="J797" i="4"/>
  <c r="H799" i="4"/>
  <c r="G799" i="4"/>
  <c r="J799" i="4"/>
  <c r="F799" i="4"/>
  <c r="D799" i="4"/>
  <c r="E799" i="4" s="1"/>
  <c r="F801" i="4"/>
  <c r="J801" i="4"/>
  <c r="G801" i="4"/>
  <c r="H801" i="4"/>
  <c r="I803" i="4"/>
  <c r="G803" i="4"/>
  <c r="G805" i="4"/>
  <c r="I805" i="4"/>
  <c r="I807" i="4"/>
  <c r="G807" i="4"/>
  <c r="G809" i="4"/>
  <c r="I809" i="4"/>
  <c r="H811" i="4"/>
  <c r="F811" i="4"/>
  <c r="J811" i="4"/>
  <c r="G811" i="4"/>
  <c r="D811" i="4"/>
  <c r="G813" i="4"/>
  <c r="I813" i="4"/>
  <c r="H815" i="4"/>
  <c r="J815" i="4"/>
  <c r="F815" i="4"/>
  <c r="D815" i="4"/>
  <c r="E815" i="4" s="1"/>
  <c r="I817" i="4"/>
  <c r="H819" i="4"/>
  <c r="F819" i="4"/>
  <c r="G819" i="4"/>
  <c r="D819" i="4"/>
  <c r="J819" i="4"/>
  <c r="G821" i="4"/>
  <c r="I821" i="4"/>
  <c r="I823" i="4"/>
  <c r="G823" i="4"/>
  <c r="F825" i="4"/>
  <c r="J825" i="4"/>
  <c r="H825" i="4"/>
  <c r="H827" i="4"/>
  <c r="F827" i="4"/>
  <c r="J827" i="4"/>
  <c r="D827" i="4"/>
  <c r="E827" i="4" s="1"/>
  <c r="F829" i="4"/>
  <c r="J829" i="4"/>
  <c r="G829" i="4"/>
  <c r="H831" i="4"/>
  <c r="J831" i="4"/>
  <c r="F831" i="4"/>
  <c r="D831" i="4"/>
  <c r="E831" i="4" s="1"/>
  <c r="G833" i="4"/>
  <c r="H835" i="4"/>
  <c r="F835" i="4"/>
  <c r="D835" i="4"/>
  <c r="E835" i="4" s="1"/>
  <c r="G837" i="4"/>
  <c r="I837" i="4"/>
  <c r="H839" i="4"/>
  <c r="G839" i="4"/>
  <c r="J839" i="4"/>
  <c r="D839" i="4"/>
  <c r="F839" i="4"/>
  <c r="F841" i="4"/>
  <c r="J841" i="4"/>
  <c r="G841" i="4"/>
  <c r="H841" i="4"/>
  <c r="H843" i="4"/>
  <c r="F843" i="4"/>
  <c r="J843" i="4"/>
  <c r="G843" i="4"/>
  <c r="D843" i="4"/>
  <c r="E843" i="4" s="1"/>
  <c r="G845" i="4"/>
  <c r="I845" i="4"/>
  <c r="H851" i="4"/>
  <c r="F851" i="4"/>
  <c r="D851" i="4"/>
  <c r="E851" i="4" s="1"/>
  <c r="J851" i="4"/>
  <c r="G853" i="4"/>
  <c r="I853" i="4"/>
  <c r="H855" i="4"/>
  <c r="J855" i="4"/>
  <c r="D855" i="4"/>
  <c r="E855" i="4" s="1"/>
  <c r="F857" i="4"/>
  <c r="J857" i="4"/>
  <c r="G857" i="4"/>
  <c r="H857" i="4"/>
  <c r="H859" i="4"/>
  <c r="F859" i="4"/>
  <c r="J859" i="4"/>
  <c r="D859" i="4"/>
  <c r="E859" i="4" s="1"/>
  <c r="F865" i="4"/>
  <c r="J865" i="4"/>
  <c r="G865" i="4"/>
  <c r="H865" i="4"/>
  <c r="F869" i="4"/>
  <c r="J869" i="4"/>
  <c r="H869" i="4"/>
  <c r="H871" i="4"/>
  <c r="G871" i="4"/>
  <c r="J871" i="4"/>
  <c r="D871" i="4"/>
  <c r="F871" i="4"/>
  <c r="G873" i="4"/>
  <c r="I873" i="4"/>
  <c r="I875" i="4"/>
  <c r="F877" i="4"/>
  <c r="J877" i="4"/>
  <c r="H877" i="4"/>
  <c r="I879" i="4"/>
  <c r="G881" i="4"/>
  <c r="I881" i="4"/>
  <c r="I883" i="4"/>
  <c r="G883" i="4"/>
  <c r="F889" i="4"/>
  <c r="J889" i="4"/>
  <c r="H889" i="4"/>
  <c r="I891" i="4"/>
  <c r="G893" i="4"/>
  <c r="I893" i="4"/>
  <c r="H895" i="4"/>
  <c r="G895" i="4"/>
  <c r="J895" i="4"/>
  <c r="F895" i="4"/>
  <c r="D895" i="4"/>
  <c r="E895" i="4" s="1"/>
  <c r="F897" i="4"/>
  <c r="J897" i="4"/>
  <c r="H897" i="4"/>
  <c r="I899" i="4"/>
  <c r="G899" i="4"/>
  <c r="G901" i="4"/>
  <c r="I901" i="4"/>
  <c r="H903" i="4"/>
  <c r="G903" i="4"/>
  <c r="J903" i="4"/>
  <c r="D903" i="4"/>
  <c r="E903" i="4" s="1"/>
  <c r="F903" i="4"/>
  <c r="G905" i="4"/>
  <c r="I905" i="4"/>
  <c r="G907" i="4"/>
  <c r="F909" i="4"/>
  <c r="J909" i="4"/>
  <c r="H909" i="4"/>
  <c r="H911" i="4"/>
  <c r="G911" i="4"/>
  <c r="J911" i="4"/>
  <c r="F911" i="4"/>
  <c r="D911" i="4"/>
  <c r="E911" i="4" s="1"/>
  <c r="F913" i="4"/>
  <c r="J913" i="4"/>
  <c r="H913" i="4"/>
  <c r="H915" i="4"/>
  <c r="F915" i="4"/>
  <c r="G915" i="4"/>
  <c r="D915" i="4"/>
  <c r="E915" i="4" s="1"/>
  <c r="J915" i="4"/>
  <c r="G917" i="4"/>
  <c r="I917" i="4"/>
  <c r="H919" i="4"/>
  <c r="J919" i="4"/>
  <c r="D919" i="4"/>
  <c r="E919" i="4" s="1"/>
  <c r="F921" i="4"/>
  <c r="J921" i="4"/>
  <c r="G921" i="4"/>
  <c r="H921" i="4"/>
  <c r="J923" i="4"/>
  <c r="I925" i="4"/>
  <c r="H927" i="4"/>
  <c r="G927" i="4"/>
  <c r="J927" i="4"/>
  <c r="F927" i="4"/>
  <c r="D927" i="4"/>
  <c r="E927" i="4" s="1"/>
  <c r="G929" i="4"/>
  <c r="G931" i="4"/>
  <c r="I933" i="4"/>
  <c r="I935" i="4"/>
  <c r="D935" i="4"/>
  <c r="E935" i="4" s="1"/>
  <c r="G937" i="4"/>
  <c r="I937" i="4"/>
  <c r="H939" i="4"/>
  <c r="F939" i="4"/>
  <c r="J939" i="4"/>
  <c r="D939" i="4"/>
  <c r="I941" i="4"/>
  <c r="H943" i="4"/>
  <c r="J943" i="4"/>
  <c r="F943" i="4"/>
  <c r="D943" i="4"/>
  <c r="E943" i="4" s="1"/>
  <c r="F945" i="4"/>
  <c r="J945" i="4"/>
  <c r="G945" i="4"/>
  <c r="H945" i="4"/>
  <c r="I947" i="4"/>
  <c r="D947" i="4"/>
  <c r="E947" i="4" s="1"/>
  <c r="J949" i="4"/>
  <c r="G949" i="4"/>
  <c r="G951" i="4"/>
  <c r="J951" i="4"/>
  <c r="G953" i="4"/>
  <c r="H955" i="4"/>
  <c r="F955" i="4"/>
  <c r="J955" i="4"/>
  <c r="D955" i="4"/>
  <c r="E955" i="4" s="1"/>
  <c r="F957" i="4"/>
  <c r="J957" i="4"/>
  <c r="H959" i="4"/>
  <c r="G959" i="4"/>
  <c r="J959" i="4"/>
  <c r="F959" i="4"/>
  <c r="D959" i="4"/>
  <c r="E959" i="4" s="1"/>
  <c r="I965" i="4"/>
  <c r="I967" i="4"/>
  <c r="J969" i="4"/>
  <c r="G969" i="4"/>
  <c r="I971" i="4"/>
  <c r="D971" i="4"/>
  <c r="E971" i="4" s="1"/>
  <c r="I973" i="4"/>
  <c r="H975" i="4"/>
  <c r="G975" i="4"/>
  <c r="J975" i="4"/>
  <c r="F975" i="4"/>
  <c r="D975" i="4"/>
  <c r="F981" i="4"/>
  <c r="J981" i="4"/>
  <c r="G981" i="4"/>
  <c r="H981" i="4"/>
  <c r="G983" i="4"/>
  <c r="J983" i="4"/>
  <c r="F985" i="4"/>
  <c r="J985" i="4"/>
  <c r="H985" i="4"/>
  <c r="H987" i="4"/>
  <c r="F987" i="4"/>
  <c r="J987" i="4"/>
  <c r="D987" i="4"/>
  <c r="E987" i="4" s="1"/>
  <c r="F989" i="4"/>
  <c r="J989" i="4"/>
  <c r="G991" i="4"/>
  <c r="J991" i="4"/>
  <c r="F993" i="4"/>
  <c r="J993" i="4"/>
  <c r="H993" i="4"/>
  <c r="H995" i="4"/>
  <c r="F995" i="4"/>
  <c r="G995" i="4"/>
  <c r="D995" i="4"/>
  <c r="E995" i="4" s="1"/>
  <c r="F997" i="4"/>
  <c r="J997" i="4"/>
  <c r="G997" i="4"/>
  <c r="H997" i="4"/>
  <c r="G999" i="4"/>
  <c r="F1001" i="4"/>
  <c r="J1001" i="4"/>
  <c r="H1001" i="4"/>
  <c r="H1003" i="4"/>
  <c r="F1003" i="4"/>
  <c r="J1003" i="4"/>
  <c r="D1003" i="4"/>
  <c r="E1003" i="4" s="1"/>
  <c r="G1005" i="4"/>
  <c r="I1005" i="4"/>
  <c r="F1009" i="4"/>
  <c r="J1009" i="4"/>
  <c r="G1009" i="4"/>
  <c r="H1009" i="4"/>
  <c r="H1011" i="4"/>
  <c r="F1011" i="4"/>
  <c r="D1011" i="4"/>
  <c r="E1011" i="4" s="1"/>
  <c r="J1011" i="4"/>
  <c r="H1015" i="4"/>
  <c r="J1015" i="4"/>
  <c r="D1015" i="4"/>
  <c r="F1017" i="4"/>
  <c r="J1017" i="4"/>
  <c r="H1017" i="4"/>
  <c r="D1019" i="4"/>
  <c r="E1019" i="4" s="1"/>
  <c r="F1021" i="4"/>
  <c r="J1021" i="4"/>
  <c r="G1021" i="4"/>
  <c r="H1021" i="4"/>
  <c r="H1023" i="4"/>
  <c r="F1023" i="4"/>
  <c r="J1023" i="4"/>
  <c r="D1023" i="4"/>
  <c r="E1023" i="4" s="1"/>
  <c r="J1025" i="4"/>
  <c r="G1025" i="4"/>
  <c r="H1027" i="4"/>
  <c r="J1027" i="4"/>
  <c r="F1027" i="4"/>
  <c r="D1027" i="4"/>
  <c r="E1027" i="4" s="1"/>
  <c r="F1029" i="4"/>
  <c r="J1029" i="4"/>
  <c r="G1029" i="4"/>
  <c r="H1029" i="4"/>
  <c r="H1031" i="4"/>
  <c r="F1031" i="4"/>
  <c r="D1031" i="4"/>
  <c r="E1031" i="4" s="1"/>
  <c r="F1033" i="4"/>
  <c r="J1033" i="4"/>
  <c r="G1033" i="4"/>
  <c r="H1033" i="4"/>
  <c r="H1035" i="4"/>
  <c r="G1035" i="4"/>
  <c r="J1035" i="4"/>
  <c r="D1035" i="4"/>
  <c r="E1035" i="4" s="1"/>
  <c r="H1039" i="4"/>
  <c r="F1039" i="4"/>
  <c r="J1039" i="4"/>
  <c r="D1039" i="4"/>
  <c r="E1039" i="4" s="1"/>
  <c r="J1041" i="4"/>
  <c r="G1041" i="4"/>
  <c r="G1043" i="4"/>
  <c r="J1043" i="4"/>
  <c r="F1045" i="4"/>
  <c r="J1045" i="4"/>
  <c r="G1045" i="4"/>
  <c r="H1045" i="4"/>
  <c r="D1047" i="4"/>
  <c r="E1047" i="4" s="1"/>
  <c r="F1049" i="4"/>
  <c r="J1049" i="4"/>
  <c r="G1049" i="4"/>
  <c r="H1049" i="4"/>
  <c r="D1051" i="4"/>
  <c r="E1051" i="4" s="1"/>
  <c r="H1055" i="4"/>
  <c r="F1055" i="4"/>
  <c r="J1055" i="4"/>
  <c r="D1055" i="4"/>
  <c r="D1059" i="4"/>
  <c r="J1061" i="4"/>
  <c r="G1061" i="4"/>
  <c r="D1063" i="4"/>
  <c r="E1063" i="4" s="1"/>
  <c r="J1065" i="4"/>
  <c r="G1065" i="4"/>
  <c r="H1067" i="4"/>
  <c r="G1067" i="4"/>
  <c r="J1067" i="4"/>
  <c r="D1067" i="4"/>
  <c r="E1067" i="4" s="1"/>
  <c r="J1069" i="4"/>
  <c r="G1069" i="4"/>
  <c r="J1071" i="4"/>
  <c r="J1073" i="4"/>
  <c r="G1073" i="4"/>
  <c r="H1075" i="4"/>
  <c r="G1075" i="4"/>
  <c r="J1075" i="4"/>
  <c r="F1075" i="4"/>
  <c r="D1075" i="4"/>
  <c r="E1075" i="4" s="1"/>
  <c r="F1077" i="4"/>
  <c r="J1077" i="4"/>
  <c r="G1077" i="4"/>
  <c r="H1077" i="4"/>
  <c r="H1079" i="4"/>
  <c r="F1079" i="4"/>
  <c r="D1079" i="4"/>
  <c r="E1079" i="4" s="1"/>
  <c r="G1079" i="4"/>
  <c r="F1081" i="4"/>
  <c r="J1081" i="4"/>
  <c r="H1081" i="4"/>
  <c r="D1083" i="4"/>
  <c r="E1083" i="4" s="1"/>
  <c r="J1085" i="4"/>
  <c r="G1085" i="4"/>
  <c r="J1087" i="4"/>
  <c r="F1089" i="4"/>
  <c r="J1089" i="4"/>
  <c r="H1091" i="4"/>
  <c r="J1091" i="4"/>
  <c r="F1091" i="4"/>
  <c r="D1091" i="4"/>
  <c r="E1091" i="4" s="1"/>
  <c r="F1093" i="4"/>
  <c r="J1093" i="4"/>
  <c r="H1093" i="4"/>
  <c r="G1095" i="4"/>
  <c r="F1097" i="4"/>
  <c r="J1097" i="4"/>
  <c r="H1097" i="4"/>
  <c r="H1099" i="4"/>
  <c r="J1099" i="4"/>
  <c r="D1099" i="4"/>
  <c r="E1099" i="4" s="1"/>
  <c r="I1101" i="4"/>
  <c r="D1103" i="4"/>
  <c r="E1103" i="4" s="1"/>
  <c r="G1107" i="4"/>
  <c r="J1107" i="4"/>
  <c r="F1109" i="4"/>
  <c r="J1109" i="4"/>
  <c r="G1109" i="4"/>
  <c r="H1109" i="4"/>
  <c r="G1111" i="4"/>
  <c r="F1113" i="4"/>
  <c r="J1113" i="4"/>
  <c r="H1113" i="4"/>
  <c r="D1115" i="4"/>
  <c r="F1117" i="4"/>
  <c r="J1117" i="4"/>
  <c r="G1117" i="4"/>
  <c r="H1117" i="4"/>
  <c r="I1117" i="4"/>
  <c r="H1119" i="4"/>
  <c r="F1119" i="4"/>
  <c r="J1119" i="4"/>
  <c r="D1119" i="4"/>
  <c r="E1119" i="4" s="1"/>
  <c r="G1121" i="4"/>
  <c r="I1121" i="4"/>
  <c r="H1123" i="4"/>
  <c r="G1123" i="4"/>
  <c r="D1123" i="4"/>
  <c r="G1125" i="4"/>
  <c r="H1125" i="4"/>
  <c r="H1127" i="4"/>
  <c r="I1127" i="4"/>
  <c r="F1127" i="4"/>
  <c r="F1129" i="4"/>
  <c r="J1129" i="4"/>
  <c r="G1129" i="4"/>
  <c r="H1129" i="4"/>
  <c r="H1131" i="4"/>
  <c r="I1131" i="4"/>
  <c r="G1131" i="4"/>
  <c r="F1133" i="4"/>
  <c r="J1133" i="4"/>
  <c r="G1133" i="4"/>
  <c r="H1133" i="4"/>
  <c r="H1135" i="4"/>
  <c r="I1135" i="4"/>
  <c r="F1137" i="4"/>
  <c r="J1137" i="4"/>
  <c r="G1137" i="4"/>
  <c r="H1139" i="4"/>
  <c r="G1139" i="4"/>
  <c r="J1139" i="4"/>
  <c r="F1141" i="4"/>
  <c r="J1141" i="4"/>
  <c r="G1141" i="4"/>
  <c r="H1141" i="4"/>
  <c r="H1143" i="4"/>
  <c r="I1143" i="4"/>
  <c r="F1143" i="4"/>
  <c r="G1145" i="4"/>
  <c r="H1145" i="4"/>
  <c r="H1147" i="4"/>
  <c r="G1147" i="4"/>
  <c r="D1147" i="4"/>
  <c r="E1147" i="4" s="1"/>
  <c r="F1149" i="4"/>
  <c r="J1149" i="4"/>
  <c r="G1149" i="4"/>
  <c r="H1149" i="4"/>
  <c r="H1151" i="4"/>
  <c r="F1151" i="4"/>
  <c r="J1151" i="4"/>
  <c r="D1151" i="4"/>
  <c r="E1151" i="4" s="1"/>
  <c r="G1153" i="4"/>
  <c r="I1153" i="4"/>
  <c r="H1155" i="4"/>
  <c r="I1155" i="4"/>
  <c r="G1155" i="4"/>
  <c r="D1155" i="4"/>
  <c r="F1157" i="4"/>
  <c r="H1157" i="4"/>
  <c r="H1159" i="4"/>
  <c r="I1159" i="4"/>
  <c r="D1159" i="4"/>
  <c r="E1159" i="4" s="1"/>
  <c r="G1159" i="4"/>
  <c r="G1161" i="4"/>
  <c r="H1161" i="4"/>
  <c r="H1163" i="4"/>
  <c r="I1163" i="4"/>
  <c r="G1163" i="4"/>
  <c r="D1163" i="4"/>
  <c r="E1163" i="4" s="1"/>
  <c r="G1165" i="4"/>
  <c r="H1165" i="4"/>
  <c r="I1165" i="4"/>
  <c r="H1167" i="4"/>
  <c r="D1167" i="4"/>
  <c r="E1167" i="4" s="1"/>
  <c r="J1169" i="4"/>
  <c r="G1169" i="4"/>
  <c r="G1171" i="4"/>
  <c r="G1173" i="4"/>
  <c r="H1173" i="4"/>
  <c r="I1175" i="4"/>
  <c r="F1175" i="4"/>
  <c r="G1177" i="4"/>
  <c r="H1177" i="4"/>
  <c r="H1179" i="4"/>
  <c r="G1179" i="4"/>
  <c r="D1179" i="4"/>
  <c r="E1179" i="4" s="1"/>
  <c r="F1181" i="4"/>
  <c r="J1181" i="4"/>
  <c r="G1181" i="4"/>
  <c r="H1181" i="4"/>
  <c r="H1183" i="4"/>
  <c r="I1183" i="4"/>
  <c r="F1183" i="4"/>
  <c r="D1183" i="4"/>
  <c r="E1183" i="4" s="1"/>
  <c r="H1187" i="4"/>
  <c r="G1187" i="4"/>
  <c r="J1187" i="4"/>
  <c r="F1187" i="4"/>
  <c r="D1187" i="4"/>
  <c r="E1187" i="4" s="1"/>
  <c r="I1191" i="4"/>
  <c r="F1193" i="4"/>
  <c r="J1193" i="4"/>
  <c r="H1195" i="4"/>
  <c r="G1195" i="4"/>
  <c r="J1195" i="4"/>
  <c r="D1195" i="4"/>
  <c r="E1195" i="4" s="1"/>
  <c r="J1197" i="4"/>
  <c r="I1199" i="4"/>
  <c r="F1199" i="4"/>
  <c r="J1199" i="4"/>
  <c r="F1201" i="4"/>
  <c r="J1201" i="4"/>
  <c r="G1201" i="4"/>
  <c r="H1203" i="4"/>
  <c r="G1203" i="4"/>
  <c r="J1203" i="4"/>
  <c r="I1207" i="4"/>
  <c r="F1207" i="4"/>
  <c r="J1209" i="4"/>
  <c r="G1209" i="4"/>
  <c r="H1209" i="4"/>
  <c r="J1213" i="4"/>
  <c r="F1215" i="4"/>
  <c r="J1215" i="4"/>
  <c r="F1217" i="4"/>
  <c r="J1217" i="4"/>
  <c r="G1217" i="4"/>
  <c r="H1219" i="4"/>
  <c r="I1219" i="4"/>
  <c r="G1219" i="4"/>
  <c r="J1219" i="4"/>
  <c r="F1219" i="4"/>
  <c r="D1219" i="4"/>
  <c r="E1219" i="4" s="1"/>
  <c r="F1221" i="4"/>
  <c r="G1221" i="4"/>
  <c r="H1221" i="4"/>
  <c r="H1223" i="4"/>
  <c r="G1223" i="4"/>
  <c r="H1225" i="4"/>
  <c r="H1227" i="4"/>
  <c r="G1227" i="4"/>
  <c r="J1227" i="4"/>
  <c r="F1229" i="4"/>
  <c r="J1229" i="4"/>
  <c r="G1229" i="4"/>
  <c r="H1229" i="4"/>
  <c r="H1231" i="4"/>
  <c r="I1231" i="4"/>
  <c r="D1231" i="4"/>
  <c r="E1231" i="4" s="1"/>
  <c r="J1233" i="4"/>
  <c r="G1233" i="4"/>
  <c r="H1235" i="4"/>
  <c r="G1235" i="4"/>
  <c r="J1235" i="4"/>
  <c r="F1235" i="4"/>
  <c r="D1235" i="4"/>
  <c r="E1235" i="4" s="1"/>
  <c r="H1239" i="4"/>
  <c r="G1239" i="4"/>
  <c r="J1241" i="4"/>
  <c r="G1241" i="4"/>
  <c r="H1241" i="4"/>
  <c r="H1243" i="4"/>
  <c r="J1245" i="4"/>
  <c r="G1245" i="4"/>
  <c r="H1245" i="4"/>
  <c r="H1247" i="4"/>
  <c r="J1247" i="4"/>
  <c r="J1249" i="4"/>
  <c r="G1249" i="4"/>
  <c r="I1251" i="4"/>
  <c r="J1251" i="4"/>
  <c r="F1251" i="4"/>
  <c r="H1255" i="4"/>
  <c r="I1255" i="4"/>
  <c r="F1255" i="4"/>
  <c r="D1255" i="4"/>
  <c r="G1255" i="4"/>
  <c r="F1257" i="4"/>
  <c r="J1257" i="4"/>
  <c r="G1257" i="4"/>
  <c r="H1257" i="4"/>
  <c r="H1259" i="4"/>
  <c r="I1259" i="4"/>
  <c r="G1259" i="4"/>
  <c r="D1259" i="4"/>
  <c r="E1259" i="4" s="1"/>
  <c r="F1261" i="4"/>
  <c r="J1261" i="4"/>
  <c r="G1261" i="4"/>
  <c r="H1261" i="4"/>
  <c r="I1261" i="4"/>
  <c r="H1263" i="4"/>
  <c r="J1263" i="4"/>
  <c r="F1265" i="4"/>
  <c r="J1265" i="4"/>
  <c r="I1265" i="4"/>
  <c r="H1267" i="4"/>
  <c r="G1267" i="4"/>
  <c r="J1267" i="4"/>
  <c r="F1269" i="4"/>
  <c r="G1269" i="4"/>
  <c r="H1269" i="4"/>
  <c r="H1273" i="4"/>
  <c r="H1275" i="4"/>
  <c r="I1275" i="4"/>
  <c r="H1277" i="4"/>
  <c r="I1277" i="4"/>
  <c r="H1279" i="4"/>
  <c r="F1279" i="4"/>
  <c r="J1279" i="4"/>
  <c r="D1279" i="4"/>
  <c r="E1279" i="4" s="1"/>
  <c r="J1281" i="4"/>
  <c r="G1281" i="4"/>
  <c r="H1283" i="4"/>
  <c r="I1283" i="4"/>
  <c r="D1283" i="4"/>
  <c r="I1287" i="4"/>
  <c r="F1289" i="4"/>
  <c r="J1289" i="4"/>
  <c r="G1289" i="4"/>
  <c r="H1289" i="4"/>
  <c r="I1291" i="4"/>
  <c r="J1291" i="4"/>
  <c r="J1293" i="4"/>
  <c r="I1293" i="4"/>
  <c r="D1295" i="4"/>
  <c r="E1295" i="4" s="1"/>
  <c r="F1301" i="4"/>
  <c r="J1301" i="4"/>
  <c r="G1301" i="4"/>
  <c r="H1301" i="4"/>
  <c r="F1305" i="4"/>
  <c r="J1305" i="4"/>
  <c r="G1305" i="4"/>
  <c r="H1305" i="4"/>
  <c r="H1307" i="4"/>
  <c r="I1307" i="4"/>
  <c r="D1307" i="4"/>
  <c r="E1307" i="4" s="1"/>
  <c r="H1309" i="4"/>
  <c r="I1313" i="4"/>
  <c r="H1315" i="4"/>
  <c r="G1315" i="4"/>
  <c r="J1315" i="4"/>
  <c r="F1315" i="4"/>
  <c r="F1317" i="4"/>
  <c r="J1317" i="4"/>
  <c r="G1317" i="4"/>
  <c r="H1317" i="4"/>
  <c r="H1319" i="4"/>
  <c r="I1319" i="4"/>
  <c r="F1319" i="4"/>
  <c r="D1319" i="4"/>
  <c r="G1319" i="4"/>
  <c r="I1321" i="4"/>
  <c r="H1321" i="4"/>
  <c r="H1323" i="4"/>
  <c r="I1323" i="4"/>
  <c r="G1323" i="4"/>
  <c r="D1323" i="4"/>
  <c r="E1323" i="4" s="1"/>
  <c r="H1325" i="4"/>
  <c r="I1325" i="4"/>
  <c r="H1327" i="4"/>
  <c r="F1327" i="4"/>
  <c r="J1327" i="4"/>
  <c r="D1327" i="4"/>
  <c r="E1327" i="4" s="1"/>
  <c r="F1329" i="4"/>
  <c r="J1329" i="4"/>
  <c r="G1329" i="4"/>
  <c r="H1331" i="4"/>
  <c r="G1331" i="4"/>
  <c r="J1331" i="4"/>
  <c r="F1331" i="4"/>
  <c r="D1331" i="4"/>
  <c r="E1331" i="4" s="1"/>
  <c r="F1333" i="4"/>
  <c r="J1333" i="4"/>
  <c r="G1333" i="4"/>
  <c r="H1333" i="4"/>
  <c r="H1335" i="4"/>
  <c r="I1335" i="4"/>
  <c r="F1335" i="4"/>
  <c r="D1335" i="4"/>
  <c r="E1335" i="4" s="1"/>
  <c r="G1335" i="4"/>
  <c r="F1337" i="4"/>
  <c r="G1337" i="4"/>
  <c r="I1337" i="4"/>
  <c r="H1337" i="4"/>
  <c r="H1339" i="4"/>
  <c r="G1339" i="4"/>
  <c r="J1339" i="4"/>
  <c r="D1339" i="4"/>
  <c r="E1339" i="4" s="1"/>
  <c r="H1343" i="4"/>
  <c r="I1343" i="4"/>
  <c r="D1343" i="4"/>
  <c r="E1343" i="4" s="1"/>
  <c r="F1345" i="4"/>
  <c r="G1345" i="4"/>
  <c r="I1345" i="4"/>
  <c r="H1347" i="4"/>
  <c r="I1347" i="4"/>
  <c r="G1347" i="4"/>
  <c r="F1347" i="4"/>
  <c r="D1347" i="4"/>
  <c r="E1347" i="4" s="1"/>
  <c r="J1353" i="4"/>
  <c r="H1355" i="4"/>
  <c r="G1355" i="4"/>
  <c r="J1355" i="4"/>
  <c r="D1355" i="4"/>
  <c r="E1355" i="4" s="1"/>
  <c r="H1357" i="4"/>
  <c r="I1357" i="4"/>
  <c r="J1359" i="4"/>
  <c r="F1361" i="4"/>
  <c r="J1361" i="4"/>
  <c r="G1361" i="4"/>
  <c r="H1363" i="4"/>
  <c r="I1363" i="4"/>
  <c r="D1363" i="4"/>
  <c r="F1370" i="4"/>
  <c r="J1370" i="4"/>
  <c r="G1370" i="4"/>
  <c r="H1370" i="4"/>
  <c r="D1370" i="4"/>
  <c r="E1370" i="4" s="1"/>
  <c r="I1377" i="4"/>
  <c r="H1379" i="4"/>
  <c r="G1379" i="4"/>
  <c r="J1379" i="4"/>
  <c r="F1379" i="4"/>
  <c r="D1379" i="4"/>
  <c r="E1379" i="4" s="1"/>
  <c r="F1386" i="4"/>
  <c r="J1386" i="4"/>
  <c r="G1386" i="4"/>
  <c r="H1386" i="4"/>
  <c r="D1386" i="4"/>
  <c r="E1386" i="4" s="1"/>
  <c r="G1388" i="4"/>
  <c r="H1388" i="4"/>
  <c r="I1388" i="4"/>
  <c r="F1393" i="4"/>
  <c r="G1393" i="4"/>
  <c r="I1393" i="4"/>
  <c r="J1395" i="4"/>
  <c r="I1402" i="4"/>
  <c r="H1402" i="4"/>
  <c r="D1402" i="4"/>
  <c r="E1402" i="4" s="1"/>
  <c r="G1404" i="4"/>
  <c r="H1404" i="4"/>
  <c r="I1404" i="4"/>
  <c r="F1409" i="4"/>
  <c r="G1409" i="4"/>
  <c r="I1409" i="4"/>
  <c r="H1411" i="4"/>
  <c r="G1411" i="4"/>
  <c r="J1411" i="4"/>
  <c r="F1411" i="4"/>
  <c r="D1411" i="4"/>
  <c r="E1411" i="4" s="1"/>
  <c r="F1418" i="4"/>
  <c r="J1418" i="4"/>
  <c r="G1418" i="4"/>
  <c r="H1418" i="4"/>
  <c r="G1420" i="4"/>
  <c r="H1420" i="4"/>
  <c r="J1420" i="4"/>
  <c r="H1427" i="4"/>
  <c r="G1427" i="4"/>
  <c r="J1427" i="4"/>
  <c r="F1427" i="4"/>
  <c r="I1434" i="4"/>
  <c r="G1434" i="4"/>
  <c r="I1436" i="4"/>
  <c r="F1441" i="4"/>
  <c r="J1441" i="4"/>
  <c r="G1441" i="4"/>
  <c r="H1443" i="4"/>
  <c r="G1443" i="4"/>
  <c r="J1443" i="4"/>
  <c r="F1443" i="4"/>
  <c r="F1450" i="4"/>
  <c r="J1450" i="4"/>
  <c r="G1450" i="4"/>
  <c r="H1450" i="4"/>
  <c r="G1452" i="4"/>
  <c r="H1452" i="4"/>
  <c r="J1452" i="4"/>
  <c r="F1457" i="4"/>
  <c r="J1457" i="4"/>
  <c r="G1457" i="4"/>
  <c r="I1459" i="4"/>
  <c r="G1459" i="4"/>
  <c r="I1466" i="4"/>
  <c r="I1468" i="4"/>
  <c r="F1473" i="4"/>
  <c r="J1473" i="4"/>
  <c r="G1473" i="4"/>
  <c r="I1475" i="4"/>
  <c r="D1482" i="4"/>
  <c r="E1482" i="4" s="1"/>
  <c r="I1484" i="4"/>
  <c r="G1489" i="4"/>
  <c r="I1489" i="4"/>
  <c r="I1491" i="4"/>
  <c r="G1491" i="4"/>
  <c r="F1498" i="4"/>
  <c r="J1498" i="4"/>
  <c r="G1498" i="4"/>
  <c r="H1498" i="4"/>
  <c r="D1498" i="4"/>
  <c r="E1498" i="4" s="1"/>
  <c r="G1500" i="4"/>
  <c r="H1500" i="4"/>
  <c r="J1500" i="4"/>
  <c r="G1505" i="4"/>
  <c r="I1505" i="4"/>
  <c r="I1507" i="4"/>
  <c r="G1507" i="4"/>
  <c r="G1514" i="4"/>
  <c r="H1514" i="4"/>
  <c r="D1514" i="4"/>
  <c r="E1514" i="4" s="1"/>
  <c r="G1516" i="4"/>
  <c r="H1516" i="4"/>
  <c r="J1521" i="4"/>
  <c r="G1521" i="4"/>
  <c r="H1523" i="4"/>
  <c r="G1523" i="4"/>
  <c r="J1523" i="4"/>
  <c r="F1525" i="4"/>
  <c r="J1525" i="4"/>
  <c r="I1527" i="4"/>
  <c r="F1527" i="4"/>
  <c r="H1531" i="4"/>
  <c r="G1531" i="4"/>
  <c r="J1531" i="4"/>
  <c r="D1531" i="4"/>
  <c r="F1533" i="4"/>
  <c r="J1533" i="4"/>
  <c r="G1533" i="4"/>
  <c r="H1533" i="4"/>
  <c r="H1535" i="4"/>
  <c r="F1535" i="4"/>
  <c r="J1535" i="4"/>
  <c r="I1539" i="4"/>
  <c r="F1541" i="4"/>
  <c r="J1541" i="4"/>
  <c r="G1541" i="4"/>
  <c r="H1541" i="4"/>
  <c r="F1545" i="4"/>
  <c r="J1545" i="4"/>
  <c r="G1545" i="4"/>
  <c r="H1545" i="4"/>
  <c r="D1547" i="4"/>
  <c r="E1547" i="4" s="1"/>
  <c r="F1549" i="4"/>
  <c r="J1549" i="4"/>
  <c r="G1549" i="4"/>
  <c r="H1549" i="4"/>
  <c r="H1555" i="4"/>
  <c r="G1555" i="4"/>
  <c r="J1555" i="4"/>
  <c r="F1555" i="4"/>
  <c r="D1555" i="4"/>
  <c r="E1555" i="4" s="1"/>
  <c r="G1557" i="4"/>
  <c r="H1559" i="4"/>
  <c r="F1559" i="4"/>
  <c r="D1559" i="4"/>
  <c r="E1559" i="4" s="1"/>
  <c r="G1559" i="4"/>
  <c r="G1561" i="4"/>
  <c r="I1561" i="4"/>
  <c r="D1563" i="4"/>
  <c r="E1563" i="4" s="1"/>
  <c r="F1565" i="4"/>
  <c r="J1565" i="4"/>
  <c r="G1565" i="4"/>
  <c r="H1565" i="4"/>
  <c r="I1567" i="4"/>
  <c r="G1569" i="4"/>
  <c r="I1569" i="4"/>
  <c r="H1571" i="4"/>
  <c r="G1571" i="4"/>
  <c r="J1571" i="4"/>
  <c r="F1571" i="4"/>
  <c r="F1573" i="4"/>
  <c r="J1573" i="4"/>
  <c r="G1573" i="4"/>
  <c r="H1573" i="4"/>
  <c r="I1575" i="4"/>
  <c r="I1577" i="4"/>
  <c r="H1579" i="4"/>
  <c r="G1579" i="4"/>
  <c r="J1579" i="4"/>
  <c r="D1579" i="4"/>
  <c r="G1581" i="4"/>
  <c r="I1581" i="4"/>
  <c r="D1583" i="4"/>
  <c r="E1583" i="4" s="1"/>
  <c r="F1585" i="4"/>
  <c r="J1585" i="4"/>
  <c r="G1585" i="4"/>
  <c r="I1587" i="4"/>
  <c r="F1589" i="4"/>
  <c r="J1589" i="4"/>
  <c r="G1589" i="4"/>
  <c r="H1589" i="4"/>
  <c r="H1591" i="4"/>
  <c r="F1591" i="4"/>
  <c r="D1591" i="4"/>
  <c r="E1591" i="4" s="1"/>
  <c r="G1591" i="4"/>
  <c r="I1593" i="4"/>
  <c r="H1595" i="4"/>
  <c r="G1595" i="4"/>
  <c r="J1595" i="4"/>
  <c r="D1595" i="4"/>
  <c r="E1595" i="4" s="1"/>
  <c r="G1597" i="4"/>
  <c r="I1597" i="4"/>
  <c r="I1599" i="4"/>
  <c r="D1603" i="4"/>
  <c r="E1603" i="4" s="1"/>
  <c r="F1605" i="4"/>
  <c r="J1605" i="4"/>
  <c r="G1605" i="4"/>
  <c r="H1605" i="4"/>
  <c r="H1611" i="4"/>
  <c r="G1611" i="4"/>
  <c r="J1611" i="4"/>
  <c r="F1613" i="4"/>
  <c r="J1613" i="4"/>
  <c r="G1613" i="4"/>
  <c r="H1613" i="4"/>
  <c r="I1615" i="4"/>
  <c r="G1617" i="4"/>
  <c r="I1617" i="4"/>
  <c r="D1619" i="4"/>
  <c r="E1619" i="4" s="1"/>
  <c r="H1623" i="4"/>
  <c r="F1623" i="4"/>
  <c r="G1623" i="4"/>
  <c r="H1627" i="4"/>
  <c r="G1627" i="4"/>
  <c r="J1627" i="4"/>
  <c r="D1631" i="4"/>
  <c r="E1631" i="4" s="1"/>
  <c r="I1635" i="4"/>
  <c r="G1635" i="4"/>
  <c r="G1637" i="4"/>
  <c r="H1639" i="4"/>
  <c r="F1639" i="4"/>
  <c r="D1639" i="4"/>
  <c r="E1639" i="4" s="1"/>
  <c r="G1639" i="4"/>
  <c r="F1641" i="4"/>
  <c r="J1641" i="4"/>
  <c r="G1641" i="4"/>
  <c r="H1641" i="4"/>
  <c r="D1643" i="4"/>
  <c r="F1645" i="4"/>
  <c r="J1645" i="4"/>
  <c r="G1645" i="4"/>
  <c r="H1645" i="4"/>
  <c r="J1647" i="4"/>
  <c r="F1649" i="4"/>
  <c r="J1649" i="4"/>
  <c r="G1649" i="4"/>
  <c r="D1651" i="4"/>
  <c r="E1651" i="4" s="1"/>
  <c r="J1653" i="4"/>
  <c r="G1653" i="4"/>
  <c r="H1655" i="4"/>
  <c r="F1655" i="4"/>
  <c r="D1655" i="4"/>
  <c r="E1655" i="4" s="1"/>
  <c r="G1655" i="4"/>
  <c r="F1657" i="4"/>
  <c r="J1657" i="4"/>
  <c r="G1657" i="4"/>
  <c r="H1657" i="4"/>
  <c r="G1659" i="4"/>
  <c r="J1659" i="4"/>
  <c r="J1661" i="4"/>
  <c r="G1661" i="4"/>
  <c r="H1663" i="4"/>
  <c r="F1663" i="4"/>
  <c r="J1663" i="4"/>
  <c r="D1663" i="4"/>
  <c r="E1663" i="4" s="1"/>
  <c r="D1667" i="4"/>
  <c r="E1667" i="4" s="1"/>
  <c r="J1669" i="4"/>
  <c r="G1669" i="4"/>
  <c r="D1671" i="4"/>
  <c r="H1675" i="4"/>
  <c r="G1675" i="4"/>
  <c r="J1675" i="4"/>
  <c r="I1677" i="4"/>
  <c r="J1679" i="4"/>
  <c r="F1681" i="4"/>
  <c r="J1681" i="4"/>
  <c r="G1681" i="4"/>
  <c r="D1683" i="4"/>
  <c r="E1683" i="4" s="1"/>
  <c r="F1685" i="4"/>
  <c r="J1685" i="4"/>
  <c r="G1685" i="4"/>
  <c r="H1685" i="4"/>
  <c r="D1687" i="4"/>
  <c r="E1687" i="4" s="1"/>
  <c r="J1689" i="4"/>
  <c r="G1689" i="4"/>
  <c r="G1691" i="4"/>
  <c r="J1691" i="4"/>
  <c r="F1693" i="4"/>
  <c r="J1693" i="4"/>
  <c r="G1693" i="4"/>
  <c r="H1693" i="4"/>
  <c r="D1695" i="4"/>
  <c r="E1695" i="4" s="1"/>
  <c r="J1697" i="4"/>
  <c r="G1697" i="4"/>
  <c r="H1699" i="4"/>
  <c r="G1699" i="4"/>
  <c r="J1699" i="4"/>
  <c r="F1699" i="4"/>
  <c r="F1701" i="4"/>
  <c r="J1701" i="4"/>
  <c r="G1701" i="4"/>
  <c r="H1701" i="4"/>
  <c r="H1703" i="4"/>
  <c r="F1703" i="4"/>
  <c r="G1703" i="4"/>
  <c r="F1705" i="4"/>
  <c r="J1705" i="4"/>
  <c r="G1705" i="4"/>
  <c r="H1705" i="4"/>
  <c r="I1707" i="4"/>
  <c r="G1707" i="4"/>
  <c r="F1709" i="4"/>
  <c r="J1709" i="4"/>
  <c r="G1709" i="4"/>
  <c r="H1709" i="4"/>
  <c r="H1711" i="4"/>
  <c r="F1711" i="4"/>
  <c r="J1711" i="4"/>
  <c r="F1713" i="4"/>
  <c r="J1713" i="4"/>
  <c r="G1713" i="4"/>
  <c r="H1715" i="4"/>
  <c r="G1715" i="4"/>
  <c r="J1715" i="4"/>
  <c r="F1715" i="4"/>
  <c r="D1715" i="4"/>
  <c r="E1715" i="4" s="1"/>
  <c r="F1717" i="4"/>
  <c r="J1717" i="4"/>
  <c r="G1717" i="4"/>
  <c r="H1717" i="4"/>
  <c r="H1719" i="4"/>
  <c r="F1719" i="4"/>
  <c r="D1719" i="4"/>
  <c r="G1719" i="4"/>
  <c r="D1723" i="4"/>
  <c r="E1723" i="4" s="1"/>
  <c r="F1725" i="4"/>
  <c r="J1725" i="4"/>
  <c r="G1725" i="4"/>
  <c r="H1725" i="4"/>
  <c r="H1727" i="4"/>
  <c r="F1727" i="4"/>
  <c r="J1727" i="4"/>
  <c r="J1729" i="4"/>
  <c r="G1729" i="4"/>
  <c r="G1731" i="4"/>
  <c r="J1731" i="4"/>
  <c r="I1735" i="4"/>
  <c r="G1735" i="4"/>
  <c r="J1737" i="4"/>
  <c r="G1737" i="4"/>
  <c r="G1739" i="4"/>
  <c r="J1739" i="4"/>
  <c r="F1741" i="4"/>
  <c r="J1741" i="4"/>
  <c r="G1741" i="4"/>
  <c r="H1741" i="4"/>
  <c r="H1743" i="4"/>
  <c r="F1743" i="4"/>
  <c r="J1743" i="4"/>
  <c r="F1745" i="4"/>
  <c r="J1745" i="4"/>
  <c r="G1745" i="4"/>
  <c r="H1747" i="4"/>
  <c r="G1747" i="4"/>
  <c r="J1747" i="4"/>
  <c r="F1747" i="4"/>
  <c r="D1747" i="4"/>
  <c r="E1747" i="4" s="1"/>
  <c r="H1751" i="4"/>
  <c r="F1751" i="4"/>
  <c r="G1751" i="4"/>
  <c r="J1753" i="4"/>
  <c r="G1753" i="4"/>
  <c r="I1755" i="4"/>
  <c r="I1757" i="4"/>
  <c r="I1759" i="4"/>
  <c r="G1761" i="4"/>
  <c r="I1761" i="4"/>
  <c r="D1763" i="4"/>
  <c r="E1763" i="4" s="1"/>
  <c r="F1765" i="4"/>
  <c r="G1765" i="4"/>
  <c r="H1765" i="4"/>
  <c r="H1767" i="4"/>
  <c r="F1767" i="4"/>
  <c r="D1767" i="4"/>
  <c r="E1767" i="4" s="1"/>
  <c r="G1767" i="4"/>
  <c r="F1769" i="4"/>
  <c r="J1769" i="4"/>
  <c r="G1769" i="4"/>
  <c r="H1769" i="4"/>
  <c r="H1771" i="4"/>
  <c r="G1771" i="4"/>
  <c r="J1771" i="4"/>
  <c r="F1773" i="4"/>
  <c r="J1773" i="4"/>
  <c r="G1773" i="4"/>
  <c r="H1773" i="4"/>
  <c r="J1775" i="4"/>
  <c r="J1777" i="4"/>
  <c r="G1777" i="4"/>
  <c r="H1779" i="4"/>
  <c r="G1779" i="4"/>
  <c r="J1779" i="4"/>
  <c r="F1779" i="4"/>
  <c r="F1781" i="4"/>
  <c r="J1781" i="4"/>
  <c r="G1781" i="4"/>
  <c r="H1781" i="4"/>
  <c r="I1783" i="4"/>
  <c r="G1783" i="4"/>
  <c r="F1785" i="4"/>
  <c r="G1785" i="4"/>
  <c r="I1785" i="4"/>
  <c r="H1785" i="4"/>
  <c r="H1787" i="4"/>
  <c r="G1787" i="4"/>
  <c r="D1787" i="4"/>
  <c r="E1787" i="4" s="1"/>
  <c r="F1789" i="4"/>
  <c r="G1789" i="4"/>
  <c r="H1789" i="4"/>
  <c r="I1789" i="4"/>
  <c r="H1791" i="4"/>
  <c r="I1791" i="4"/>
  <c r="F1791" i="4"/>
  <c r="D1791" i="4"/>
  <c r="E1791" i="4" s="1"/>
  <c r="F1793" i="4"/>
  <c r="J1793" i="4"/>
  <c r="G1793" i="4"/>
  <c r="D1795" i="4"/>
  <c r="E1795" i="4" s="1"/>
  <c r="D1799" i="4"/>
  <c r="F1801" i="4"/>
  <c r="J1801" i="4"/>
  <c r="G1801" i="4"/>
  <c r="H1801" i="4"/>
  <c r="H1803" i="4"/>
  <c r="G1803" i="4"/>
  <c r="J1803" i="4"/>
  <c r="I1807" i="4"/>
  <c r="F1809" i="4"/>
  <c r="G1809" i="4"/>
  <c r="I1809" i="4"/>
  <c r="H1811" i="4"/>
  <c r="G1811" i="4"/>
  <c r="J1811" i="4"/>
  <c r="F1811" i="4"/>
  <c r="D1811" i="4"/>
  <c r="E1811" i="4" s="1"/>
  <c r="F1813" i="4"/>
  <c r="G1813" i="4"/>
  <c r="H1813" i="4"/>
  <c r="H1815" i="4"/>
  <c r="I1815" i="4"/>
  <c r="F1815" i="4"/>
  <c r="D1815" i="4"/>
  <c r="E1815" i="4" s="1"/>
  <c r="G1815" i="4"/>
  <c r="G1817" i="4"/>
  <c r="H1817" i="4"/>
  <c r="D1819" i="4"/>
  <c r="E1819" i="4" s="1"/>
  <c r="F1821" i="4"/>
  <c r="J1821" i="4"/>
  <c r="G1821" i="4"/>
  <c r="H1821" i="4"/>
  <c r="J1823" i="4"/>
  <c r="G1825" i="4"/>
  <c r="H1827" i="4"/>
  <c r="G1827" i="4"/>
  <c r="D1827" i="4"/>
  <c r="E1827" i="4" s="1"/>
  <c r="G1831" i="4"/>
  <c r="F1833" i="4"/>
  <c r="J1833" i="4"/>
  <c r="G1833" i="4"/>
  <c r="H1833" i="4"/>
  <c r="H1835" i="4"/>
  <c r="G1835" i="4"/>
  <c r="D1835" i="4"/>
  <c r="E1835" i="4" s="1"/>
  <c r="G1837" i="4"/>
  <c r="H1837" i="4"/>
  <c r="J1839" i="4"/>
  <c r="G1839" i="4"/>
  <c r="G1841" i="4"/>
  <c r="J1841" i="4"/>
  <c r="J1843" i="4"/>
  <c r="G1845" i="4"/>
  <c r="I1845" i="4"/>
  <c r="F1847" i="4"/>
  <c r="J1847" i="4"/>
  <c r="G1847" i="4"/>
  <c r="G1849" i="4"/>
  <c r="J1849" i="4"/>
  <c r="D1851" i="4"/>
  <c r="E1851" i="4" s="1"/>
  <c r="G1853" i="4"/>
  <c r="H1853" i="4"/>
  <c r="F1853" i="4"/>
  <c r="F1855" i="4"/>
  <c r="J1855" i="4"/>
  <c r="D1855" i="4"/>
  <c r="E1855" i="4" s="1"/>
  <c r="G1855" i="4"/>
  <c r="G1857" i="4"/>
  <c r="H1857" i="4"/>
  <c r="J1859" i="4"/>
  <c r="G1861" i="4"/>
  <c r="H1861" i="4"/>
  <c r="F1861" i="4"/>
  <c r="F1863" i="4"/>
  <c r="J1863" i="4"/>
  <c r="D1863" i="4"/>
  <c r="E1863" i="4" s="1"/>
  <c r="G1863" i="4"/>
  <c r="G1865" i="4"/>
  <c r="J1865" i="4"/>
  <c r="F1867" i="4"/>
  <c r="J1867" i="4"/>
  <c r="H1867" i="4"/>
  <c r="G1869" i="4"/>
  <c r="H1869" i="4"/>
  <c r="F1869" i="4"/>
  <c r="F1871" i="4"/>
  <c r="J1871" i="4"/>
  <c r="D1871" i="4"/>
  <c r="E1871" i="4" s="1"/>
  <c r="G1871" i="4"/>
  <c r="G1873" i="4"/>
  <c r="J1873" i="4"/>
  <c r="F1875" i="4"/>
  <c r="J1875" i="4"/>
  <c r="H1875" i="4"/>
  <c r="G1877" i="4"/>
  <c r="H1877" i="4"/>
  <c r="F1877" i="4"/>
  <c r="I1877" i="4"/>
  <c r="F1879" i="4"/>
  <c r="J1879" i="4"/>
  <c r="D1879" i="4"/>
  <c r="E1879" i="4" s="1"/>
  <c r="G1879" i="4"/>
  <c r="G1881" i="4"/>
  <c r="H1881" i="4"/>
  <c r="J1881" i="4"/>
  <c r="D1883" i="4"/>
  <c r="E1883" i="4" s="1"/>
  <c r="G1885" i="4"/>
  <c r="I1887" i="4"/>
  <c r="G1887" i="4"/>
  <c r="G1889" i="4"/>
  <c r="J1889" i="4"/>
  <c r="F1891" i="4"/>
  <c r="J1891" i="4"/>
  <c r="H1891" i="4"/>
  <c r="D1891" i="4"/>
  <c r="E1891" i="4" s="1"/>
  <c r="I1895" i="4"/>
  <c r="G1895" i="4"/>
  <c r="G1897" i="4"/>
  <c r="J1899" i="4"/>
  <c r="G1901" i="4"/>
  <c r="H1901" i="4"/>
  <c r="F1903" i="4"/>
  <c r="J1903" i="4"/>
  <c r="G1903" i="4"/>
  <c r="G1905" i="4"/>
  <c r="H1905" i="4"/>
  <c r="J1905" i="4"/>
  <c r="D1907" i="4"/>
  <c r="E1907" i="4" s="1"/>
  <c r="G1909" i="4"/>
  <c r="J1911" i="4"/>
  <c r="G1911" i="4"/>
  <c r="G1913" i="4"/>
  <c r="I1915" i="4"/>
  <c r="G1917" i="4"/>
  <c r="H1917" i="4"/>
  <c r="F1917" i="4"/>
  <c r="I1917" i="4"/>
  <c r="F1919" i="4"/>
  <c r="J1919" i="4"/>
  <c r="D1919" i="4"/>
  <c r="E1919" i="4" s="1"/>
  <c r="G1919" i="4"/>
  <c r="G1921" i="4"/>
  <c r="H1921" i="4"/>
  <c r="J1921" i="4"/>
  <c r="J1923" i="4"/>
  <c r="G1925" i="4"/>
  <c r="H1925" i="4"/>
  <c r="I1927" i="4"/>
  <c r="F1927" i="4"/>
  <c r="D1927" i="4"/>
  <c r="E1927" i="4" s="1"/>
  <c r="G1927" i="4"/>
  <c r="D1931" i="4"/>
  <c r="E1931" i="4" s="1"/>
  <c r="G1933" i="4"/>
  <c r="I1935" i="4"/>
  <c r="F1935" i="4"/>
  <c r="J1935" i="4"/>
  <c r="D1935" i="4"/>
  <c r="E1935" i="4" s="1"/>
  <c r="G1935" i="4"/>
  <c r="J2038" i="4"/>
  <c r="J2040" i="4"/>
  <c r="H2045" i="4"/>
  <c r="F2047" i="4"/>
  <c r="J2047" i="4"/>
  <c r="D2047" i="4"/>
  <c r="G2047" i="4"/>
  <c r="I2054" i="4"/>
  <c r="H2056" i="4"/>
  <c r="I2056" i="4"/>
  <c r="G2061" i="4"/>
  <c r="H2061" i="4"/>
  <c r="I2070" i="4"/>
  <c r="I2072" i="4"/>
  <c r="G2072" i="4"/>
  <c r="G2077" i="4"/>
  <c r="H2077" i="4"/>
  <c r="F2077" i="4"/>
  <c r="J2079" i="4"/>
  <c r="F2086" i="4"/>
  <c r="J2086" i="4"/>
  <c r="G2086" i="4"/>
  <c r="D2086" i="4"/>
  <c r="E2086" i="4" s="1"/>
  <c r="I2088" i="4"/>
  <c r="G2088" i="4"/>
  <c r="I2093" i="4"/>
  <c r="I2095" i="4"/>
  <c r="F2095" i="4"/>
  <c r="D2095" i="4"/>
  <c r="E2095" i="4" s="1"/>
  <c r="G2095" i="4"/>
  <c r="F2102" i="4"/>
  <c r="G2102" i="4"/>
  <c r="I2102" i="4"/>
  <c r="D2102" i="4"/>
  <c r="E2102" i="4" s="1"/>
  <c r="I2104" i="4"/>
  <c r="G2109" i="4"/>
  <c r="H2109" i="4"/>
  <c r="F2109" i="4"/>
  <c r="D2111" i="4"/>
  <c r="G2111" i="4"/>
  <c r="I2118" i="4"/>
  <c r="H2120" i="4"/>
  <c r="G2120" i="4"/>
  <c r="J2120" i="4"/>
  <c r="J2127" i="4"/>
  <c r="F2134" i="4"/>
  <c r="J2134" i="4"/>
  <c r="G2134" i="4"/>
  <c r="D2134" i="4"/>
  <c r="E2134" i="4" s="1"/>
  <c r="H2136" i="4"/>
  <c r="G2136" i="4"/>
  <c r="H2141" i="4"/>
  <c r="I2141" i="4"/>
  <c r="F2143" i="4"/>
  <c r="J2143" i="4"/>
  <c r="D2143" i="4"/>
  <c r="E2143" i="4" s="1"/>
  <c r="G2143" i="4"/>
  <c r="I2150" i="4"/>
  <c r="J2152" i="4"/>
  <c r="G2157" i="4"/>
  <c r="H2157" i="4"/>
  <c r="F2166" i="4"/>
  <c r="G2166" i="4"/>
  <c r="I2166" i="4"/>
  <c r="D2166" i="4"/>
  <c r="E2166" i="4" s="1"/>
  <c r="H2168" i="4"/>
  <c r="G2168" i="4"/>
  <c r="J2168" i="4"/>
  <c r="G2173" i="4"/>
  <c r="H2173" i="4"/>
  <c r="F2173" i="4"/>
  <c r="F2175" i="4"/>
  <c r="J2175" i="4"/>
  <c r="I2182" i="4"/>
  <c r="I2184" i="4"/>
  <c r="I2189" i="4"/>
  <c r="D2191" i="4"/>
  <c r="E2191" i="4" s="1"/>
  <c r="G2191" i="4"/>
  <c r="F2198" i="4"/>
  <c r="J2198" i="4"/>
  <c r="G2198" i="4"/>
  <c r="D2198" i="4"/>
  <c r="E2198" i="4" s="1"/>
  <c r="H2200" i="4"/>
  <c r="G2205" i="4"/>
  <c r="H2205" i="4"/>
  <c r="F2205" i="4"/>
  <c r="J2207" i="4"/>
  <c r="G2207" i="4"/>
  <c r="F2214" i="4"/>
  <c r="J2214" i="4"/>
  <c r="G2214" i="4"/>
  <c r="D2214" i="4"/>
  <c r="E2214" i="4" s="1"/>
  <c r="I2216" i="4"/>
  <c r="J2216" i="4"/>
  <c r="G2221" i="4"/>
  <c r="H2221" i="4"/>
  <c r="F2221" i="4"/>
  <c r="F2223" i="4"/>
  <c r="J2223" i="4"/>
  <c r="D2223" i="4"/>
  <c r="G2223" i="4"/>
  <c r="J2230" i="4"/>
  <c r="G2230" i="4"/>
  <c r="H2232" i="4"/>
  <c r="G2232" i="4"/>
  <c r="J2232" i="4"/>
  <c r="G2237" i="4"/>
  <c r="H2237" i="4"/>
  <c r="J2239" i="4"/>
  <c r="G2239" i="4"/>
  <c r="H2248" i="4"/>
  <c r="G2248" i="4"/>
  <c r="J2248" i="4"/>
  <c r="G2253" i="4"/>
  <c r="H2253" i="4"/>
  <c r="J2255" i="4"/>
  <c r="G2255" i="4"/>
  <c r="D2262" i="4"/>
  <c r="E2262" i="4" s="1"/>
  <c r="H2264" i="4"/>
  <c r="G2264" i="4"/>
  <c r="G2269" i="4"/>
  <c r="H2269" i="4"/>
  <c r="J2271" i="4"/>
  <c r="G2271" i="4"/>
  <c r="H2280" i="4"/>
  <c r="I2280" i="4"/>
  <c r="G2285" i="4"/>
  <c r="H2285" i="4"/>
  <c r="F2285" i="4"/>
  <c r="F2287" i="4"/>
  <c r="J2287" i="4"/>
  <c r="D2287" i="4"/>
  <c r="I2294" i="4"/>
  <c r="H2296" i="4"/>
  <c r="G2296" i="4"/>
  <c r="J2296" i="4"/>
  <c r="J2303" i="4"/>
  <c r="F2310" i="4"/>
  <c r="J2310" i="4"/>
  <c r="G2310" i="4"/>
  <c r="D2310" i="4"/>
  <c r="E2310" i="4" s="1"/>
  <c r="H2312" i="4"/>
  <c r="J2312" i="4"/>
  <c r="D2319" i="4"/>
  <c r="E2319" i="4" s="1"/>
  <c r="F2326" i="4"/>
  <c r="J2326" i="4"/>
  <c r="D2326" i="4"/>
  <c r="E2326" i="4" s="1"/>
  <c r="H2328" i="4"/>
  <c r="I2328" i="4"/>
  <c r="G2328" i="4"/>
  <c r="F2335" i="4"/>
  <c r="J2335" i="4"/>
  <c r="D2335" i="4"/>
  <c r="E2335" i="4" s="1"/>
  <c r="G2335" i="4"/>
  <c r="F2342" i="4"/>
  <c r="J2342" i="4"/>
  <c r="G2342" i="4"/>
  <c r="D2342" i="4"/>
  <c r="E2342" i="4" s="1"/>
  <c r="I2344" i="4"/>
  <c r="G2344" i="4"/>
  <c r="H2349" i="4"/>
  <c r="F2349" i="4"/>
  <c r="F2351" i="4"/>
  <c r="J2351" i="4"/>
  <c r="D2351" i="4"/>
  <c r="E2351" i="4" s="1"/>
  <c r="G2351" i="4"/>
  <c r="I2358" i="4"/>
  <c r="I2360" i="4"/>
  <c r="G2360" i="4"/>
  <c r="H2365" i="4"/>
  <c r="F2365" i="4"/>
  <c r="F2367" i="4"/>
  <c r="J2367" i="4"/>
  <c r="D2367" i="4"/>
  <c r="E2367" i="4" s="1"/>
  <c r="G2367" i="4"/>
  <c r="F2374" i="4"/>
  <c r="J2374" i="4"/>
  <c r="D2374" i="4"/>
  <c r="E2374" i="4" s="1"/>
  <c r="I2376" i="4"/>
  <c r="G2376" i="4"/>
  <c r="H2381" i="4"/>
  <c r="F2381" i="4"/>
  <c r="F2390" i="4"/>
  <c r="J2390" i="4"/>
  <c r="D2390" i="4"/>
  <c r="E2390" i="4" s="1"/>
  <c r="G2392" i="4"/>
  <c r="F2397" i="4"/>
  <c r="J2397" i="4"/>
  <c r="G2397" i="4"/>
  <c r="H2399" i="4"/>
  <c r="D2399" i="4"/>
  <c r="E2399" i="4" s="1"/>
  <c r="F2406" i="4"/>
  <c r="J2406" i="4"/>
  <c r="D2406" i="4"/>
  <c r="E2406" i="4" s="1"/>
  <c r="F2413" i="4"/>
  <c r="J2413" i="4"/>
  <c r="I2415" i="4"/>
  <c r="F2422" i="4"/>
  <c r="J2422" i="4"/>
  <c r="D2422" i="4"/>
  <c r="E2422" i="4" s="1"/>
  <c r="G2424" i="4"/>
  <c r="H2424" i="4"/>
  <c r="G2429" i="4"/>
  <c r="I2431" i="4"/>
  <c r="F2438" i="4"/>
  <c r="J2438" i="4"/>
  <c r="D2438" i="4"/>
  <c r="E2438" i="4" s="1"/>
  <c r="H2440" i="4"/>
  <c r="F2445" i="4"/>
  <c r="J2445" i="4"/>
  <c r="G2445" i="4"/>
  <c r="H2447" i="4"/>
  <c r="D2447" i="4"/>
  <c r="E2447" i="4" s="1"/>
  <c r="I2447" i="4"/>
  <c r="F2454" i="4"/>
  <c r="J2454" i="4"/>
  <c r="D2454" i="4"/>
  <c r="E2454" i="4" s="1"/>
  <c r="J2461" i="4"/>
  <c r="H2463" i="4"/>
  <c r="D2463" i="4"/>
  <c r="F2470" i="4"/>
  <c r="J2470" i="4"/>
  <c r="D2470" i="4"/>
  <c r="E2470" i="4" s="1"/>
  <c r="G2472" i="4"/>
  <c r="H2472" i="4"/>
  <c r="F2477" i="4"/>
  <c r="G2477" i="4"/>
  <c r="F2486" i="4"/>
  <c r="J2486" i="4"/>
  <c r="D2486" i="4"/>
  <c r="E2486" i="4" s="1"/>
  <c r="J2493" i="4"/>
  <c r="H2495" i="4"/>
  <c r="D2495" i="4"/>
  <c r="E2495" i="4" s="1"/>
  <c r="F2502" i="4"/>
  <c r="J2502" i="4"/>
  <c r="D2502" i="4"/>
  <c r="E2502" i="4" s="1"/>
  <c r="J2509" i="4"/>
  <c r="H2511" i="4"/>
  <c r="D2511" i="4"/>
  <c r="E2511" i="4" s="1"/>
  <c r="F2518" i="4"/>
  <c r="J2518" i="4"/>
  <c r="D2518" i="4"/>
  <c r="E2518" i="4" s="1"/>
  <c r="G2520" i="4"/>
  <c r="F2525" i="4"/>
  <c r="J2525" i="4"/>
  <c r="F2541" i="4"/>
  <c r="J2541" i="4"/>
  <c r="G2541" i="4"/>
  <c r="D2543" i="4"/>
  <c r="E2543" i="4" s="1"/>
  <c r="I2543" i="4"/>
  <c r="J2550" i="4"/>
  <c r="F2557" i="4"/>
  <c r="J2557" i="4"/>
  <c r="H2559" i="4"/>
  <c r="D2559" i="4"/>
  <c r="E2559" i="4" s="1"/>
  <c r="J2566" i="4"/>
  <c r="F2573" i="4"/>
  <c r="J2573" i="4"/>
  <c r="H2575" i="4"/>
  <c r="D2575" i="4"/>
  <c r="E2575" i="4" s="1"/>
  <c r="I2582" i="4"/>
  <c r="D2582" i="4"/>
  <c r="E2582" i="4" s="1"/>
  <c r="G2584" i="4"/>
  <c r="H2584" i="4"/>
  <c r="F2589" i="4"/>
  <c r="J2589" i="4"/>
  <c r="F2598" i="4"/>
  <c r="J2598" i="4"/>
  <c r="D2598" i="4"/>
  <c r="E2598" i="4" s="1"/>
  <c r="G2600" i="4"/>
  <c r="H2600" i="4"/>
  <c r="F2605" i="4"/>
  <c r="J2605" i="4"/>
  <c r="G2605" i="4"/>
  <c r="I2614" i="4"/>
  <c r="F2614" i="4"/>
  <c r="D2614" i="4"/>
  <c r="E2614" i="4" s="1"/>
  <c r="G2616" i="4"/>
  <c r="H2616" i="4"/>
  <c r="F2621" i="4"/>
  <c r="J2621" i="4"/>
  <c r="G2621" i="4"/>
  <c r="H2623" i="4"/>
  <c r="D2623" i="4"/>
  <c r="I2623" i="4"/>
  <c r="F2625" i="4"/>
  <c r="J2625" i="4"/>
  <c r="G2625" i="4"/>
  <c r="G2629" i="4"/>
  <c r="H2631" i="4"/>
  <c r="D2631" i="4"/>
  <c r="G2633" i="4"/>
  <c r="G2637" i="4"/>
  <c r="F2641" i="4"/>
  <c r="J2641" i="4"/>
  <c r="G2641" i="4"/>
  <c r="G2649" i="4"/>
  <c r="D2651" i="4"/>
  <c r="E2651" i="4" s="1"/>
  <c r="I2651" i="4"/>
  <c r="F2653" i="4"/>
  <c r="J2653" i="4"/>
  <c r="G2653" i="4"/>
  <c r="H2655" i="4"/>
  <c r="D2655" i="4"/>
  <c r="E2655" i="4" s="1"/>
  <c r="F2657" i="4"/>
  <c r="G2657" i="4"/>
  <c r="H2659" i="4"/>
  <c r="D2659" i="4"/>
  <c r="E2659" i="4" s="1"/>
  <c r="I2659" i="4"/>
  <c r="F2661" i="4"/>
  <c r="G2661" i="4"/>
  <c r="I2663" i="4"/>
  <c r="F2665" i="4"/>
  <c r="G2665" i="4"/>
  <c r="F2669" i="4"/>
  <c r="J2669" i="4"/>
  <c r="G2669" i="4"/>
  <c r="D2671" i="4"/>
  <c r="E2671" i="4" s="1"/>
  <c r="I2671" i="4"/>
  <c r="F2673" i="4"/>
  <c r="G2673" i="4"/>
  <c r="H2675" i="4"/>
  <c r="D2675" i="4"/>
  <c r="E2675" i="4" s="1"/>
  <c r="I2675" i="4"/>
  <c r="F2677" i="4"/>
  <c r="G2677" i="4"/>
  <c r="H2679" i="4"/>
  <c r="D2679" i="4"/>
  <c r="E2679" i="4" s="1"/>
  <c r="I2679" i="4"/>
  <c r="G2681" i="4"/>
  <c r="H2683" i="4"/>
  <c r="D2683" i="4"/>
  <c r="E2683" i="4" s="1"/>
  <c r="F2685" i="4"/>
  <c r="G2685" i="4"/>
  <c r="H2687" i="4"/>
  <c r="D2687" i="4"/>
  <c r="E2687" i="4" s="1"/>
  <c r="F2689" i="4"/>
  <c r="G2689" i="4"/>
  <c r="H2691" i="4"/>
  <c r="D2691" i="4"/>
  <c r="E2691" i="4" s="1"/>
  <c r="I2691" i="4"/>
  <c r="G2693" i="4"/>
  <c r="H2695" i="4"/>
  <c r="D2695" i="4"/>
  <c r="E2695" i="4" s="1"/>
  <c r="G2697" i="4"/>
  <c r="F2705" i="4"/>
  <c r="J2705" i="4"/>
  <c r="H2707" i="4"/>
  <c r="D2707" i="4"/>
  <c r="E2707" i="4" s="1"/>
  <c r="F2709" i="4"/>
  <c r="J2709" i="4"/>
  <c r="G2709" i="4"/>
  <c r="D2711" i="4"/>
  <c r="E2711" i="4" s="1"/>
  <c r="G2713" i="4"/>
  <c r="H2715" i="4"/>
  <c r="J2717" i="4"/>
  <c r="G2717" i="4"/>
  <c r="H2719" i="4"/>
  <c r="D2719" i="4"/>
  <c r="E2719" i="4" s="1"/>
  <c r="F2721" i="4"/>
  <c r="J2721" i="4"/>
  <c r="H2723" i="4"/>
  <c r="D2723" i="4"/>
  <c r="E2723" i="4" s="1"/>
  <c r="J2725" i="4"/>
  <c r="G2725" i="4"/>
  <c r="H2727" i="4"/>
  <c r="F2729" i="4"/>
  <c r="J2729" i="4"/>
  <c r="G2729" i="4"/>
  <c r="H2731" i="4"/>
  <c r="I2731" i="4"/>
  <c r="H2735" i="4"/>
  <c r="F2737" i="4"/>
  <c r="J2737" i="4"/>
  <c r="G2737" i="4"/>
  <c r="H2739" i="4"/>
  <c r="D2739" i="4"/>
  <c r="E2739" i="4" s="1"/>
  <c r="F2741" i="4"/>
  <c r="J2741" i="4"/>
  <c r="G2741" i="4"/>
  <c r="I2743" i="4"/>
  <c r="J2745" i="4"/>
  <c r="H2747" i="4"/>
  <c r="D2747" i="4"/>
  <c r="E2747" i="4" s="1"/>
  <c r="J2749" i="4"/>
  <c r="G2749" i="4"/>
  <c r="H2751" i="4"/>
  <c r="D2751" i="4"/>
  <c r="E2751" i="4" s="1"/>
  <c r="I2755" i="4"/>
  <c r="J2757" i="4"/>
  <c r="G2757" i="4"/>
  <c r="I2759" i="4"/>
  <c r="H2763" i="4"/>
  <c r="D2763" i="4"/>
  <c r="E2763" i="4" s="1"/>
  <c r="F2765" i="4"/>
  <c r="J2765" i="4"/>
  <c r="G2769" i="4"/>
  <c r="H2771" i="4"/>
  <c r="I2771" i="4"/>
  <c r="H2775" i="4"/>
  <c r="I2775" i="4"/>
  <c r="F2777" i="4"/>
  <c r="J2777" i="4"/>
  <c r="G2777" i="4"/>
  <c r="H2779" i="4"/>
  <c r="D2779" i="4"/>
  <c r="I2779" i="4"/>
  <c r="H2783" i="4"/>
  <c r="I2783" i="4"/>
  <c r="H2787" i="4"/>
  <c r="I2787" i="4"/>
  <c r="G2789" i="4"/>
  <c r="H2791" i="4"/>
  <c r="I2791" i="4"/>
  <c r="G2793" i="4"/>
  <c r="H2795" i="4"/>
  <c r="D2795" i="4"/>
  <c r="I2795" i="4"/>
  <c r="G2801" i="4"/>
  <c r="H2803" i="4"/>
  <c r="D2803" i="4"/>
  <c r="E2803" i="4" s="1"/>
  <c r="H2807" i="4"/>
  <c r="I2807" i="4"/>
  <c r="H2811" i="4"/>
  <c r="D2811" i="4"/>
  <c r="E2811" i="4" s="1"/>
  <c r="F2813" i="4"/>
  <c r="J2813" i="4"/>
  <c r="G2813" i="4"/>
  <c r="H2815" i="4"/>
  <c r="D2815" i="4"/>
  <c r="E2815" i="4" s="1"/>
  <c r="I2815" i="4"/>
  <c r="G2817" i="4"/>
  <c r="F2821" i="4"/>
  <c r="J2821" i="4"/>
  <c r="G2821" i="4"/>
  <c r="H2823" i="4"/>
  <c r="I2823" i="4"/>
  <c r="F2825" i="4"/>
  <c r="J2825" i="4"/>
  <c r="G2825" i="4"/>
  <c r="H2827" i="4"/>
  <c r="D2827" i="4"/>
  <c r="E2827" i="4" s="1"/>
  <c r="G2829" i="4"/>
  <c r="H2831" i="4"/>
  <c r="I2831" i="4"/>
  <c r="I2835" i="4"/>
  <c r="F2837" i="4"/>
  <c r="J2837" i="4"/>
  <c r="G2837" i="4"/>
  <c r="H2843" i="4"/>
  <c r="G2845" i="4"/>
  <c r="H2847" i="4"/>
  <c r="D2847" i="4"/>
  <c r="E2847" i="4" s="1"/>
  <c r="I2847" i="4"/>
  <c r="H2855" i="4"/>
  <c r="I2855" i="4"/>
  <c r="F2857" i="4"/>
  <c r="J2857" i="4"/>
  <c r="G2857" i="4"/>
  <c r="H2859" i="4"/>
  <c r="I2859" i="4"/>
  <c r="H2863" i="4"/>
  <c r="I2863" i="4"/>
  <c r="F2865" i="4"/>
  <c r="J2865" i="4"/>
  <c r="G2865" i="4"/>
  <c r="I2871" i="4"/>
  <c r="F2873" i="4"/>
  <c r="J2873" i="4"/>
  <c r="G2873" i="4"/>
  <c r="H2875" i="4"/>
  <c r="I2875" i="4"/>
  <c r="I2882" i="4"/>
  <c r="H2884" i="4"/>
  <c r="F2889" i="4"/>
  <c r="J2889" i="4"/>
  <c r="G2889" i="4"/>
  <c r="H2891" i="4"/>
  <c r="D2891" i="4"/>
  <c r="E2891" i="4" s="1"/>
  <c r="I2898" i="4"/>
  <c r="D2898" i="4"/>
  <c r="E2898" i="4" s="1"/>
  <c r="G2900" i="4"/>
  <c r="H2900" i="4"/>
  <c r="F2905" i="4"/>
  <c r="J2905" i="4"/>
  <c r="G2905" i="4"/>
  <c r="H2907" i="4"/>
  <c r="D2907" i="4"/>
  <c r="E2907" i="4" s="1"/>
  <c r="G2916" i="4"/>
  <c r="H2916" i="4"/>
  <c r="F2921" i="4"/>
  <c r="J2921" i="4"/>
  <c r="G2921" i="4"/>
  <c r="I2923" i="4"/>
  <c r="F2930" i="4"/>
  <c r="J2930" i="4"/>
  <c r="G2932" i="4"/>
  <c r="F2937" i="4"/>
  <c r="J2937" i="4"/>
  <c r="G2937" i="4"/>
  <c r="H2939" i="4"/>
  <c r="G2948" i="4"/>
  <c r="H2948" i="4"/>
  <c r="F2953" i="4"/>
  <c r="J2953" i="4"/>
  <c r="G2953" i="4"/>
  <c r="H2955" i="4"/>
  <c r="J2962" i="4"/>
  <c r="G2964" i="4"/>
  <c r="H2964" i="4"/>
  <c r="H2971" i="4"/>
  <c r="D2971" i="4"/>
  <c r="E2971" i="4" s="1"/>
  <c r="I2971" i="4"/>
  <c r="G2980" i="4"/>
  <c r="H2980" i="4"/>
  <c r="H2987" i="4"/>
  <c r="F3002" i="4"/>
  <c r="J3002" i="4"/>
  <c r="D3002" i="4"/>
  <c r="E3002" i="4" s="1"/>
  <c r="F3034" i="4"/>
  <c r="J3034" i="4"/>
  <c r="D3034" i="4"/>
  <c r="E3034" i="4" s="1"/>
  <c r="G3036" i="4"/>
  <c r="F3098" i="4"/>
  <c r="J3098" i="4"/>
  <c r="D3098" i="4"/>
  <c r="E3098" i="4" s="1"/>
  <c r="G3100" i="4"/>
  <c r="H3100" i="4"/>
  <c r="G3132" i="4"/>
  <c r="H3132" i="4"/>
  <c r="F3162" i="4"/>
  <c r="J3162" i="4"/>
  <c r="D3162" i="4"/>
  <c r="E3162" i="4" s="1"/>
  <c r="I3194" i="4"/>
  <c r="G3196" i="4"/>
  <c r="H3196" i="4"/>
  <c r="I3226" i="4"/>
  <c r="G3228" i="4"/>
  <c r="H3228" i="4"/>
  <c r="E3271" i="4"/>
  <c r="E3287" i="4"/>
  <c r="E3303" i="4"/>
  <c r="D8" i="4"/>
  <c r="E8" i="4" s="1"/>
  <c r="D24" i="4"/>
  <c r="E24" i="4" s="1"/>
  <c r="D40" i="4"/>
  <c r="E40" i="4" s="1"/>
  <c r="D56" i="4"/>
  <c r="E56" i="4" s="1"/>
  <c r="D72" i="4"/>
  <c r="E72" i="4" s="1"/>
  <c r="D128" i="4"/>
  <c r="E128" i="4" s="1"/>
  <c r="D136" i="4"/>
  <c r="D152" i="4"/>
  <c r="E152" i="4" s="1"/>
  <c r="D160" i="4"/>
  <c r="E160" i="4" s="1"/>
  <c r="D168" i="4"/>
  <c r="E168" i="4" s="1"/>
  <c r="D176" i="4"/>
  <c r="E176" i="4" s="1"/>
  <c r="D192" i="4"/>
  <c r="D296" i="4"/>
  <c r="E296" i="4" s="1"/>
  <c r="D328" i="4"/>
  <c r="E328" i="4" s="1"/>
  <c r="D344" i="4"/>
  <c r="E344" i="4" s="1"/>
  <c r="D368" i="4"/>
  <c r="E368" i="4" s="1"/>
  <c r="D376" i="4"/>
  <c r="E376" i="4" s="1"/>
  <c r="D384" i="4"/>
  <c r="E384" i="4" s="1"/>
  <c r="D392" i="4"/>
  <c r="E392" i="4" s="1"/>
  <c r="D408" i="4"/>
  <c r="D416" i="4"/>
  <c r="D424" i="4"/>
  <c r="E424" i="4" s="1"/>
  <c r="D440" i="4"/>
  <c r="E440" i="4" s="1"/>
  <c r="D448" i="4"/>
  <c r="E448" i="4" s="1"/>
  <c r="D456" i="4"/>
  <c r="E456" i="4" s="1"/>
  <c r="D464" i="4"/>
  <c r="E464" i="4" s="1"/>
  <c r="D480" i="4"/>
  <c r="E480" i="4" s="1"/>
  <c r="D504" i="4"/>
  <c r="D520" i="4"/>
  <c r="D528" i="4"/>
  <c r="E528" i="4" s="1"/>
  <c r="D536" i="4"/>
  <c r="E536" i="4" s="1"/>
  <c r="D560" i="4"/>
  <c r="E560" i="4" s="1"/>
  <c r="D568" i="4"/>
  <c r="E568" i="4" s="1"/>
  <c r="D576" i="4"/>
  <c r="E576" i="4" s="1"/>
  <c r="D584" i="4"/>
  <c r="E584" i="4" s="1"/>
  <c r="D592" i="4"/>
  <c r="E592" i="4" s="1"/>
  <c r="D600" i="4"/>
  <c r="E600" i="4" s="1"/>
  <c r="D608" i="4"/>
  <c r="E608" i="4" s="1"/>
  <c r="D656" i="4"/>
  <c r="E656" i="4" s="1"/>
  <c r="D672" i="4"/>
  <c r="E672" i="4" s="1"/>
  <c r="D680" i="4"/>
  <c r="E680" i="4" s="1"/>
  <c r="D688" i="4"/>
  <c r="E688" i="4" s="1"/>
  <c r="D696" i="4"/>
  <c r="D720" i="4"/>
  <c r="D728" i="4"/>
  <c r="E728" i="4" s="1"/>
  <c r="D744" i="4"/>
  <c r="E744" i="4" s="1"/>
  <c r="D752" i="4"/>
  <c r="E752" i="4" s="1"/>
  <c r="D784" i="4"/>
  <c r="E784" i="4" s="1"/>
  <c r="D2104" i="4"/>
  <c r="E2104" i="4" s="1"/>
  <c r="D2248" i="4"/>
  <c r="E2248" i="4" s="1"/>
  <c r="D2280" i="4"/>
  <c r="E2280" i="4" s="1"/>
  <c r="D2296" i="4"/>
  <c r="E2296" i="4" s="1"/>
  <c r="D2312" i="4"/>
  <c r="E2312" i="4" s="1"/>
  <c r="D2328" i="4"/>
  <c r="E2328" i="4" s="1"/>
  <c r="D2424" i="4"/>
  <c r="E2424" i="4" s="1"/>
  <c r="D2440" i="4"/>
  <c r="E2440" i="4" s="1"/>
  <c r="D2472" i="4"/>
  <c r="E2472" i="4" s="1"/>
  <c r="D2584" i="4"/>
  <c r="E2584" i="4" s="1"/>
  <c r="D2600" i="4"/>
  <c r="E2600" i="4" s="1"/>
  <c r="D2616" i="4"/>
  <c r="E2616" i="4" s="1"/>
  <c r="D2896" i="4"/>
  <c r="E2896" i="4" s="1"/>
  <c r="D2944" i="4"/>
  <c r="E2944" i="4" s="1"/>
  <c r="D2960" i="4"/>
  <c r="E2960" i="4" s="1"/>
  <c r="D3024" i="4"/>
  <c r="E3024" i="4" s="1"/>
  <c r="D3056" i="4"/>
  <c r="E3056" i="4" s="1"/>
  <c r="D3088" i="4"/>
  <c r="E3088" i="4" s="1"/>
  <c r="D3152" i="4"/>
  <c r="E3152" i="4" s="1"/>
  <c r="J3228" i="4"/>
  <c r="J3196" i="4"/>
  <c r="J3036" i="4"/>
  <c r="G3011" i="4"/>
  <c r="J2980" i="4"/>
  <c r="F2976" i="4"/>
  <c r="H2974" i="4"/>
  <c r="G2971" i="4"/>
  <c r="J2964" i="4"/>
  <c r="F2960" i="4"/>
  <c r="F2928" i="4"/>
  <c r="H2926" i="4"/>
  <c r="G2923" i="4"/>
  <c r="J2916" i="4"/>
  <c r="I2833" i="4"/>
  <c r="I2817" i="4"/>
  <c r="G2803" i="4"/>
  <c r="I2801" i="4"/>
  <c r="I2785" i="4"/>
  <c r="I2769" i="4"/>
  <c r="I2753" i="4"/>
  <c r="G2739" i="4"/>
  <c r="G2715" i="4"/>
  <c r="G2707" i="4"/>
  <c r="I2705" i="4"/>
  <c r="G2691" i="4"/>
  <c r="I2689" i="4"/>
  <c r="G2675" i="4"/>
  <c r="I2673" i="4"/>
  <c r="G2659" i="4"/>
  <c r="I2657" i="4"/>
  <c r="I2633" i="4"/>
  <c r="I2617" i="4"/>
  <c r="F2616" i="4"/>
  <c r="H2614" i="4"/>
  <c r="H2598" i="4"/>
  <c r="J2596" i="4"/>
  <c r="F2584" i="4"/>
  <c r="J2580" i="4"/>
  <c r="H2454" i="4"/>
  <c r="F2440" i="4"/>
  <c r="H2438" i="4"/>
  <c r="H2406" i="4"/>
  <c r="H2390" i="4"/>
  <c r="H2374" i="4"/>
  <c r="H2342" i="4"/>
  <c r="H2310" i="4"/>
  <c r="H2230" i="4"/>
  <c r="H2198" i="4"/>
  <c r="H2166" i="4"/>
  <c r="H2134" i="4"/>
  <c r="H2086" i="4"/>
  <c r="G1923" i="4"/>
  <c r="I1913" i="4"/>
  <c r="I1897" i="4"/>
  <c r="G1875" i="4"/>
  <c r="G1843" i="4"/>
  <c r="G1823" i="4"/>
  <c r="I1765" i="4"/>
  <c r="G1759" i="4"/>
  <c r="G1663" i="4"/>
  <c r="G1599" i="4"/>
  <c r="G1535" i="4"/>
  <c r="F1452" i="4"/>
  <c r="F1420" i="4"/>
  <c r="F1388" i="4"/>
  <c r="G1247" i="4"/>
  <c r="G1183" i="4"/>
  <c r="I1125" i="4"/>
  <c r="G1119" i="4"/>
  <c r="G1087" i="4"/>
  <c r="H989" i="4"/>
  <c r="J413" i="4"/>
  <c r="J359" i="4"/>
  <c r="H359" i="4"/>
  <c r="G359" i="4"/>
  <c r="H357" i="4"/>
  <c r="J357" i="4"/>
  <c r="G357" i="4"/>
  <c r="G352" i="4"/>
  <c r="H352" i="4"/>
  <c r="J352" i="4"/>
  <c r="G350" i="4"/>
  <c r="F350" i="4"/>
  <c r="H350" i="4"/>
  <c r="J350" i="4"/>
  <c r="D350" i="4"/>
  <c r="E350" i="4" s="1"/>
  <c r="F343" i="4"/>
  <c r="J343" i="4"/>
  <c r="G343" i="4"/>
  <c r="H343" i="4"/>
  <c r="D343" i="4"/>
  <c r="E343" i="4" s="1"/>
  <c r="H341" i="4"/>
  <c r="J341" i="4"/>
  <c r="F341" i="4"/>
  <c r="G341" i="4"/>
  <c r="I336" i="4"/>
  <c r="F334" i="4"/>
  <c r="J334" i="4"/>
  <c r="D334" i="4"/>
  <c r="E334" i="4" s="1"/>
  <c r="J327" i="4"/>
  <c r="H327" i="4"/>
  <c r="G327" i="4"/>
  <c r="G325" i="4"/>
  <c r="H325" i="4"/>
  <c r="J325" i="4"/>
  <c r="J320" i="4"/>
  <c r="F320" i="4"/>
  <c r="F318" i="4"/>
  <c r="J318" i="4"/>
  <c r="D318" i="4"/>
  <c r="E318" i="4" s="1"/>
  <c r="I311" i="4"/>
  <c r="D311" i="4"/>
  <c r="G309" i="4"/>
  <c r="J309" i="4"/>
  <c r="H309" i="4"/>
  <c r="H304" i="4"/>
  <c r="J304" i="4"/>
  <c r="F304" i="4"/>
  <c r="G304" i="4"/>
  <c r="F302" i="4"/>
  <c r="J302" i="4"/>
  <c r="H302" i="4"/>
  <c r="G302" i="4"/>
  <c r="D302" i="4"/>
  <c r="E302" i="4" s="1"/>
  <c r="G297" i="4"/>
  <c r="H297" i="4"/>
  <c r="J297" i="4"/>
  <c r="G295" i="4"/>
  <c r="J295" i="4"/>
  <c r="F295" i="4"/>
  <c r="H295" i="4"/>
  <c r="D295" i="4"/>
  <c r="E295" i="4" s="1"/>
  <c r="F290" i="4"/>
  <c r="J290" i="4"/>
  <c r="D290" i="4"/>
  <c r="E290" i="4" s="1"/>
  <c r="J287" i="4"/>
  <c r="F287" i="4"/>
  <c r="D287" i="4"/>
  <c r="E287" i="4" s="1"/>
  <c r="H280" i="4"/>
  <c r="G280" i="4"/>
  <c r="J280" i="4"/>
  <c r="F278" i="4"/>
  <c r="J278" i="4"/>
  <c r="G278" i="4"/>
  <c r="H278" i="4"/>
  <c r="D278" i="4"/>
  <c r="E278" i="4" s="1"/>
  <c r="H276" i="4"/>
  <c r="F276" i="4"/>
  <c r="G276" i="4"/>
  <c r="J276" i="4"/>
  <c r="F274" i="4"/>
  <c r="J274" i="4"/>
  <c r="H274" i="4"/>
  <c r="G274" i="4"/>
  <c r="D274" i="4"/>
  <c r="E274" i="4" s="1"/>
  <c r="I272" i="4"/>
  <c r="F270" i="4"/>
  <c r="J270" i="4"/>
  <c r="G270" i="4"/>
  <c r="H270" i="4"/>
  <c r="D270" i="4"/>
  <c r="E270" i="4" s="1"/>
  <c r="J268" i="4"/>
  <c r="F268" i="4"/>
  <c r="F266" i="4"/>
  <c r="J266" i="4"/>
  <c r="D266" i="4"/>
  <c r="E266" i="4" s="1"/>
  <c r="I264" i="4"/>
  <c r="I262" i="4"/>
  <c r="D262" i="4"/>
  <c r="E262" i="4" s="1"/>
  <c r="H260" i="4"/>
  <c r="G260" i="4"/>
  <c r="J260" i="4"/>
  <c r="F258" i="4"/>
  <c r="J258" i="4"/>
  <c r="H258" i="4"/>
  <c r="G258" i="4"/>
  <c r="D258" i="4"/>
  <c r="E258" i="4" s="1"/>
  <c r="H256" i="4"/>
  <c r="J256" i="4"/>
  <c r="F256" i="4"/>
  <c r="G256" i="4"/>
  <c r="F254" i="4"/>
  <c r="J254" i="4"/>
  <c r="D254" i="4"/>
  <c r="E254" i="4" s="1"/>
  <c r="F252" i="4"/>
  <c r="J252" i="4"/>
  <c r="J250" i="4"/>
  <c r="H250" i="4"/>
  <c r="G250" i="4"/>
  <c r="I248" i="4"/>
  <c r="F246" i="4"/>
  <c r="J246" i="4"/>
  <c r="G246" i="4"/>
  <c r="H246" i="4"/>
  <c r="D246" i="4"/>
  <c r="E246" i="4" s="1"/>
  <c r="H244" i="4"/>
  <c r="G244" i="4"/>
  <c r="J244" i="4"/>
  <c r="I242" i="4"/>
  <c r="D242" i="4"/>
  <c r="E242" i="4" s="1"/>
  <c r="I240" i="4"/>
  <c r="I238" i="4"/>
  <c r="D238" i="4"/>
  <c r="E238" i="4" s="1"/>
  <c r="I236" i="4"/>
  <c r="I234" i="4"/>
  <c r="D234" i="4"/>
  <c r="E234" i="4" s="1"/>
  <c r="H232" i="4"/>
  <c r="G232" i="4"/>
  <c r="J232" i="4"/>
  <c r="F232" i="4"/>
  <c r="J230" i="4"/>
  <c r="G230" i="4"/>
  <c r="H230" i="4"/>
  <c r="F228" i="4"/>
  <c r="J228" i="4"/>
  <c r="F226" i="4"/>
  <c r="J226" i="4"/>
  <c r="G226" i="4"/>
  <c r="H226" i="4"/>
  <c r="D226" i="4"/>
  <c r="E226" i="4" s="1"/>
  <c r="H224" i="4"/>
  <c r="J224" i="4"/>
  <c r="G224" i="4"/>
  <c r="F224" i="4"/>
  <c r="J222" i="4"/>
  <c r="G222" i="4"/>
  <c r="H222" i="4"/>
  <c r="H220" i="4"/>
  <c r="G220" i="4"/>
  <c r="J220" i="4"/>
  <c r="F218" i="4"/>
  <c r="J218" i="4"/>
  <c r="D218" i="4"/>
  <c r="F216" i="4"/>
  <c r="J216" i="4"/>
  <c r="F214" i="4"/>
  <c r="J214" i="4"/>
  <c r="D214" i="4"/>
  <c r="E214" i="4" s="1"/>
  <c r="H212" i="4"/>
  <c r="F212" i="4"/>
  <c r="J212" i="4"/>
  <c r="G212" i="4"/>
  <c r="F210" i="4"/>
  <c r="J210" i="4"/>
  <c r="G210" i="4"/>
  <c r="H210" i="4"/>
  <c r="D210" i="4"/>
  <c r="E210" i="4" s="1"/>
  <c r="I208" i="4"/>
  <c r="F206" i="4"/>
  <c r="J206" i="4"/>
  <c r="D206" i="4"/>
  <c r="E206" i="4" s="1"/>
  <c r="J204" i="4"/>
  <c r="F204" i="4"/>
  <c r="J202" i="4"/>
  <c r="H202" i="4"/>
  <c r="G202" i="4"/>
  <c r="I195" i="4"/>
  <c r="D195" i="4"/>
  <c r="E195" i="4" s="1"/>
  <c r="I193" i="4"/>
  <c r="J191" i="4"/>
  <c r="F191" i="4"/>
  <c r="D191" i="4"/>
  <c r="E191" i="4" s="1"/>
  <c r="G189" i="4"/>
  <c r="J189" i="4"/>
  <c r="H189" i="4"/>
  <c r="H187" i="4"/>
  <c r="G187" i="4"/>
  <c r="J187" i="4"/>
  <c r="G185" i="4"/>
  <c r="H185" i="4"/>
  <c r="J185" i="4"/>
  <c r="G183" i="4"/>
  <c r="H183" i="4"/>
  <c r="J183" i="4"/>
  <c r="F181" i="4"/>
  <c r="J181" i="4"/>
  <c r="I179" i="4"/>
  <c r="D179" i="4"/>
  <c r="E179" i="4" s="1"/>
  <c r="I177" i="4"/>
  <c r="J175" i="4"/>
  <c r="F175" i="4"/>
  <c r="H175" i="4"/>
  <c r="D175" i="4"/>
  <c r="E175" i="4" s="1"/>
  <c r="G173" i="4"/>
  <c r="F173" i="4"/>
  <c r="H173" i="4"/>
  <c r="J173" i="4"/>
  <c r="J171" i="4"/>
  <c r="F171" i="4"/>
  <c r="D171" i="4"/>
  <c r="E171" i="4" s="1"/>
  <c r="G169" i="4"/>
  <c r="H169" i="4"/>
  <c r="F169" i="4"/>
  <c r="J169" i="4"/>
  <c r="G167" i="4"/>
  <c r="H167" i="4"/>
  <c r="J167" i="4"/>
  <c r="F167" i="4"/>
  <c r="D167" i="4"/>
  <c r="E167" i="4" s="1"/>
  <c r="I165" i="4"/>
  <c r="I163" i="4"/>
  <c r="D163" i="4"/>
  <c r="E163" i="4" s="1"/>
  <c r="I161" i="4"/>
  <c r="I159" i="4"/>
  <c r="D159" i="4"/>
  <c r="E159" i="4" s="1"/>
  <c r="I157" i="4"/>
  <c r="I155" i="4"/>
  <c r="D155" i="4"/>
  <c r="E155" i="4" s="1"/>
  <c r="I153" i="4"/>
  <c r="I151" i="4"/>
  <c r="D151" i="4"/>
  <c r="E151" i="4" s="1"/>
  <c r="I149" i="4"/>
  <c r="H147" i="4"/>
  <c r="G147" i="4"/>
  <c r="J147" i="4"/>
  <c r="J145" i="4"/>
  <c r="H145" i="4"/>
  <c r="G145" i="4"/>
  <c r="H143" i="4"/>
  <c r="G143" i="4"/>
  <c r="J143" i="4"/>
  <c r="J141" i="4"/>
  <c r="G141" i="4"/>
  <c r="H141" i="4"/>
  <c r="H139" i="4"/>
  <c r="J139" i="4"/>
  <c r="G139" i="4"/>
  <c r="F137" i="4"/>
  <c r="J137" i="4"/>
  <c r="H137" i="4"/>
  <c r="G137" i="4"/>
  <c r="J135" i="4"/>
  <c r="F135" i="4"/>
  <c r="D135" i="4"/>
  <c r="E135" i="4" s="1"/>
  <c r="J133" i="4"/>
  <c r="G133" i="4"/>
  <c r="H133" i="4"/>
  <c r="I131" i="4"/>
  <c r="D131" i="4"/>
  <c r="E131" i="4" s="1"/>
  <c r="F129" i="4"/>
  <c r="J129" i="4"/>
  <c r="H127" i="4"/>
  <c r="G127" i="4"/>
  <c r="F127" i="4"/>
  <c r="J127" i="4"/>
  <c r="D127" i="4"/>
  <c r="E127" i="4" s="1"/>
  <c r="F125" i="4"/>
  <c r="J125" i="4"/>
  <c r="G125" i="4"/>
  <c r="H125" i="4"/>
  <c r="F123" i="4"/>
  <c r="J123" i="4"/>
  <c r="D123" i="4"/>
  <c r="E123" i="4" s="1"/>
  <c r="I116" i="4"/>
  <c r="H114" i="4"/>
  <c r="J114" i="4"/>
  <c r="G114" i="4"/>
  <c r="I111" i="4"/>
  <c r="D111" i="4"/>
  <c r="E111" i="4" s="1"/>
  <c r="G106" i="4"/>
  <c r="J106" i="4"/>
  <c r="H106" i="4"/>
  <c r="I103" i="4"/>
  <c r="D103" i="4"/>
  <c r="E103" i="4" s="1"/>
  <c r="F101" i="4"/>
  <c r="J101" i="4"/>
  <c r="G96" i="4"/>
  <c r="H96" i="4"/>
  <c r="J96" i="4"/>
  <c r="J94" i="4"/>
  <c r="F94" i="4"/>
  <c r="D94" i="4"/>
  <c r="E94" i="4" s="1"/>
  <c r="I87" i="4"/>
  <c r="D87" i="4"/>
  <c r="E87" i="4" s="1"/>
  <c r="F85" i="4"/>
  <c r="J85" i="4"/>
  <c r="G80" i="4"/>
  <c r="H80" i="4"/>
  <c r="J80" i="4"/>
  <c r="F80" i="4"/>
  <c r="G78" i="4"/>
  <c r="J78" i="4"/>
  <c r="H78" i="4"/>
  <c r="H71" i="4"/>
  <c r="J71" i="4"/>
  <c r="G71" i="4"/>
  <c r="F71" i="4"/>
  <c r="D71" i="4"/>
  <c r="E71" i="4" s="1"/>
  <c r="F69" i="4"/>
  <c r="J69" i="4"/>
  <c r="J64" i="4"/>
  <c r="F64" i="4"/>
  <c r="G62" i="4"/>
  <c r="J62" i="4"/>
  <c r="H62" i="4"/>
  <c r="F55" i="4"/>
  <c r="J55" i="4"/>
  <c r="D55" i="4"/>
  <c r="E55" i="4" s="1"/>
  <c r="F53" i="4"/>
  <c r="J53" i="4"/>
  <c r="J48" i="4"/>
  <c r="H48" i="4"/>
  <c r="G48" i="4"/>
  <c r="G46" i="4"/>
  <c r="H46" i="4"/>
  <c r="J46" i="4"/>
  <c r="F46" i="4"/>
  <c r="D46" i="4"/>
  <c r="E46" i="4" s="1"/>
  <c r="F39" i="4"/>
  <c r="J39" i="4"/>
  <c r="D39" i="4"/>
  <c r="E39" i="4" s="1"/>
  <c r="I37" i="4"/>
  <c r="I32" i="4"/>
  <c r="I30" i="4"/>
  <c r="D30" i="4"/>
  <c r="E30" i="4" s="1"/>
  <c r="I23" i="4"/>
  <c r="D23" i="4"/>
  <c r="E23" i="4" s="1"/>
  <c r="G21" i="4"/>
  <c r="F21" i="4"/>
  <c r="J21" i="4"/>
  <c r="H21" i="4"/>
  <c r="F16" i="4"/>
  <c r="J16" i="4"/>
  <c r="G16" i="4"/>
  <c r="H16" i="4"/>
  <c r="I14" i="4"/>
  <c r="D14" i="4"/>
  <c r="E14" i="4" s="1"/>
  <c r="G7" i="4"/>
  <c r="H7" i="4"/>
  <c r="J7" i="4"/>
  <c r="G5" i="4"/>
  <c r="H5" i="4"/>
  <c r="J5" i="4"/>
  <c r="F5" i="4"/>
  <c r="F369" i="4"/>
  <c r="J369" i="4"/>
  <c r="H372" i="4"/>
  <c r="J372" i="4"/>
  <c r="G372" i="4"/>
  <c r="I377" i="4"/>
  <c r="F380" i="4"/>
  <c r="J380" i="4"/>
  <c r="I385" i="4"/>
  <c r="H388" i="4"/>
  <c r="J388" i="4"/>
  <c r="F388" i="4"/>
  <c r="G388" i="4"/>
  <c r="H393" i="4"/>
  <c r="J393" i="4"/>
  <c r="F393" i="4"/>
  <c r="G393" i="4"/>
  <c r="G396" i="4"/>
  <c r="H396" i="4"/>
  <c r="E399" i="4"/>
  <c r="J401" i="4"/>
  <c r="F401" i="4"/>
  <c r="I404" i="4"/>
  <c r="E407" i="4"/>
  <c r="J409" i="4"/>
  <c r="F409" i="4"/>
  <c r="F412" i="4"/>
  <c r="J412" i="4"/>
  <c r="E415" i="4"/>
  <c r="F417" i="4"/>
  <c r="J417" i="4"/>
  <c r="H420" i="4"/>
  <c r="J420" i="4"/>
  <c r="G420" i="4"/>
  <c r="I425" i="4"/>
  <c r="G428" i="4"/>
  <c r="H428" i="4"/>
  <c r="J428" i="4"/>
  <c r="H433" i="4"/>
  <c r="G433" i="4"/>
  <c r="J433" i="4"/>
  <c r="H436" i="4"/>
  <c r="J436" i="4"/>
  <c r="G436" i="4"/>
  <c r="H441" i="4"/>
  <c r="J441" i="4"/>
  <c r="G441" i="4"/>
  <c r="G444" i="4"/>
  <c r="J444" i="4"/>
  <c r="H444" i="4"/>
  <c r="E447" i="4"/>
  <c r="H449" i="4"/>
  <c r="G449" i="4"/>
  <c r="J449" i="4"/>
  <c r="H452" i="4"/>
  <c r="J452" i="4"/>
  <c r="G452" i="4"/>
  <c r="E455" i="4"/>
  <c r="H457" i="4"/>
  <c r="J457" i="4"/>
  <c r="F457" i="4"/>
  <c r="G457" i="4"/>
  <c r="G460" i="4"/>
  <c r="H460" i="4"/>
  <c r="J460" i="4"/>
  <c r="E463" i="4"/>
  <c r="H465" i="4"/>
  <c r="G465" i="4"/>
  <c r="J465" i="4"/>
  <c r="H468" i="4"/>
  <c r="J468" i="4"/>
  <c r="G468" i="4"/>
  <c r="H473" i="4"/>
  <c r="J473" i="4"/>
  <c r="G473" i="4"/>
  <c r="F476" i="4"/>
  <c r="J476" i="4"/>
  <c r="F481" i="4"/>
  <c r="J481" i="4"/>
  <c r="I484" i="4"/>
  <c r="E487" i="4"/>
  <c r="H489" i="4"/>
  <c r="J489" i="4"/>
  <c r="F489" i="4"/>
  <c r="G489" i="4"/>
  <c r="F492" i="4"/>
  <c r="G492" i="4"/>
  <c r="H492" i="4"/>
  <c r="J492" i="4"/>
  <c r="H497" i="4"/>
  <c r="G497" i="4"/>
  <c r="J497" i="4"/>
  <c r="I500" i="4"/>
  <c r="H505" i="4"/>
  <c r="J505" i="4"/>
  <c r="G505" i="4"/>
  <c r="G508" i="4"/>
  <c r="J508" i="4"/>
  <c r="H508" i="4"/>
  <c r="H513" i="4"/>
  <c r="F513" i="4"/>
  <c r="H516" i="4"/>
  <c r="F516" i="4"/>
  <c r="H521" i="4"/>
  <c r="F521" i="4"/>
  <c r="I521" i="4"/>
  <c r="G521" i="4"/>
  <c r="F524" i="4"/>
  <c r="G524" i="4"/>
  <c r="H524" i="4"/>
  <c r="J524" i="4"/>
  <c r="H529" i="4"/>
  <c r="G529" i="4"/>
  <c r="J529" i="4"/>
  <c r="F529" i="4"/>
  <c r="H532" i="4"/>
  <c r="H537" i="4"/>
  <c r="J537" i="4"/>
  <c r="F537" i="4"/>
  <c r="G537" i="4"/>
  <c r="F540" i="4"/>
  <c r="G540" i="4"/>
  <c r="J540" i="4"/>
  <c r="H540" i="4"/>
  <c r="H545" i="4"/>
  <c r="G545" i="4"/>
  <c r="J545" i="4"/>
  <c r="H548" i="4"/>
  <c r="J548" i="4"/>
  <c r="G548" i="4"/>
  <c r="H553" i="4"/>
  <c r="I553" i="4"/>
  <c r="G556" i="4"/>
  <c r="H556" i="4"/>
  <c r="J556" i="4"/>
  <c r="J561" i="4"/>
  <c r="F561" i="4"/>
  <c r="H564" i="4"/>
  <c r="J564" i="4"/>
  <c r="F564" i="4"/>
  <c r="G564" i="4"/>
  <c r="J569" i="4"/>
  <c r="F569" i="4"/>
  <c r="I572" i="4"/>
  <c r="I577" i="4"/>
  <c r="F580" i="4"/>
  <c r="J585" i="4"/>
  <c r="F585" i="4"/>
  <c r="F588" i="4"/>
  <c r="J588" i="4"/>
  <c r="H593" i="4"/>
  <c r="G593" i="4"/>
  <c r="F593" i="4"/>
  <c r="J593" i="4"/>
  <c r="H596" i="4"/>
  <c r="G596" i="4"/>
  <c r="J596" i="4"/>
  <c r="E599" i="4"/>
  <c r="H601" i="4"/>
  <c r="I601" i="4"/>
  <c r="H604" i="4"/>
  <c r="J604" i="4"/>
  <c r="G604" i="4"/>
  <c r="I609" i="4"/>
  <c r="F612" i="4"/>
  <c r="J612" i="4"/>
  <c r="H617" i="4"/>
  <c r="F617" i="4"/>
  <c r="F620" i="4"/>
  <c r="G620" i="4"/>
  <c r="H620" i="4"/>
  <c r="J620" i="4"/>
  <c r="H625" i="4"/>
  <c r="G625" i="4"/>
  <c r="J625" i="4"/>
  <c r="F625" i="4"/>
  <c r="I628" i="4"/>
  <c r="G628" i="4"/>
  <c r="G633" i="4"/>
  <c r="F636" i="4"/>
  <c r="G636" i="4"/>
  <c r="J636" i="4"/>
  <c r="H636" i="4"/>
  <c r="H641" i="4"/>
  <c r="G641" i="4"/>
  <c r="J641" i="4"/>
  <c r="H644" i="4"/>
  <c r="G644" i="4"/>
  <c r="J644" i="4"/>
  <c r="F644" i="4"/>
  <c r="I649" i="4"/>
  <c r="F652" i="4"/>
  <c r="J652" i="4"/>
  <c r="H657" i="4"/>
  <c r="F657" i="4"/>
  <c r="J657" i="4"/>
  <c r="H660" i="4"/>
  <c r="F660" i="4"/>
  <c r="G660" i="4"/>
  <c r="J660" i="4"/>
  <c r="H665" i="4"/>
  <c r="I665" i="4"/>
  <c r="G668" i="4"/>
  <c r="I668" i="4"/>
  <c r="F673" i="4"/>
  <c r="J673" i="4"/>
  <c r="G673" i="4"/>
  <c r="H673" i="4"/>
  <c r="I676" i="4"/>
  <c r="H681" i="4"/>
  <c r="I681" i="4"/>
  <c r="G684" i="4"/>
  <c r="H684" i="4"/>
  <c r="F684" i="4"/>
  <c r="I684" i="4"/>
  <c r="H689" i="4"/>
  <c r="I689" i="4"/>
  <c r="H692" i="4"/>
  <c r="I692" i="4"/>
  <c r="E695" i="4"/>
  <c r="F697" i="4"/>
  <c r="G697" i="4"/>
  <c r="H697" i="4"/>
  <c r="I697" i="4"/>
  <c r="G700" i="4"/>
  <c r="H700" i="4"/>
  <c r="F700" i="4"/>
  <c r="J700" i="4"/>
  <c r="F705" i="4"/>
  <c r="H705" i="4"/>
  <c r="I708" i="4"/>
  <c r="I713" i="4"/>
  <c r="H716" i="4"/>
  <c r="F716" i="4"/>
  <c r="H721" i="4"/>
  <c r="I721" i="4"/>
  <c r="G724" i="4"/>
  <c r="H724" i="4"/>
  <c r="F724" i="4"/>
  <c r="F729" i="4"/>
  <c r="H729" i="4"/>
  <c r="G732" i="4"/>
  <c r="H732" i="4"/>
  <c r="F732" i="4"/>
  <c r="J732" i="4"/>
  <c r="G737" i="4"/>
  <c r="I740" i="4"/>
  <c r="G745" i="4"/>
  <c r="I745" i="4"/>
  <c r="G748" i="4"/>
  <c r="H748" i="4"/>
  <c r="F748" i="4"/>
  <c r="J748" i="4"/>
  <c r="F753" i="4"/>
  <c r="J753" i="4"/>
  <c r="H753" i="4"/>
  <c r="H756" i="4"/>
  <c r="F756" i="4"/>
  <c r="F761" i="4"/>
  <c r="J761" i="4"/>
  <c r="G761" i="4"/>
  <c r="H761" i="4"/>
  <c r="H764" i="4"/>
  <c r="F764" i="4"/>
  <c r="J764" i="4"/>
  <c r="F769" i="4"/>
  <c r="J769" i="4"/>
  <c r="G769" i="4"/>
  <c r="H769" i="4"/>
  <c r="G772" i="4"/>
  <c r="H772" i="4"/>
  <c r="F772" i="4"/>
  <c r="J772" i="4"/>
  <c r="G777" i="4"/>
  <c r="I777" i="4"/>
  <c r="H780" i="4"/>
  <c r="F780" i="4"/>
  <c r="J780" i="4"/>
  <c r="I785" i="4"/>
  <c r="I788" i="4"/>
  <c r="F793" i="4"/>
  <c r="J793" i="4"/>
  <c r="H793" i="4"/>
  <c r="H796" i="4"/>
  <c r="F796" i="4"/>
  <c r="J796" i="4"/>
  <c r="I798" i="4"/>
  <c r="G798" i="4"/>
  <c r="G800" i="4"/>
  <c r="H800" i="4"/>
  <c r="J800" i="4"/>
  <c r="F800" i="4"/>
  <c r="I802" i="4"/>
  <c r="G802" i="4"/>
  <c r="G804" i="4"/>
  <c r="I804" i="4"/>
  <c r="I806" i="4"/>
  <c r="G806" i="4"/>
  <c r="G808" i="4"/>
  <c r="I808" i="4"/>
  <c r="I810" i="4"/>
  <c r="G812" i="4"/>
  <c r="I812" i="4"/>
  <c r="I814" i="4"/>
  <c r="G814" i="4"/>
  <c r="G816" i="4"/>
  <c r="H816" i="4"/>
  <c r="J816" i="4"/>
  <c r="F816" i="4"/>
  <c r="F818" i="4"/>
  <c r="J818" i="4"/>
  <c r="H818" i="4"/>
  <c r="G818" i="4"/>
  <c r="D818" i="4"/>
  <c r="E818" i="4" s="1"/>
  <c r="G820" i="4"/>
  <c r="I820" i="4"/>
  <c r="I822" i="4"/>
  <c r="G822" i="4"/>
  <c r="H824" i="4"/>
  <c r="J824" i="4"/>
  <c r="F824" i="4"/>
  <c r="F826" i="4"/>
  <c r="J826" i="4"/>
  <c r="H826" i="4"/>
  <c r="G826" i="4"/>
  <c r="D826" i="4"/>
  <c r="E826" i="4" s="1"/>
  <c r="H828" i="4"/>
  <c r="F828" i="4"/>
  <c r="J828" i="4"/>
  <c r="F830" i="4"/>
  <c r="J830" i="4"/>
  <c r="H830" i="4"/>
  <c r="D830" i="4"/>
  <c r="E830" i="4" s="1"/>
  <c r="H832" i="4"/>
  <c r="J832" i="4"/>
  <c r="F832" i="4"/>
  <c r="I834" i="4"/>
  <c r="G834" i="4"/>
  <c r="H836" i="4"/>
  <c r="F836" i="4"/>
  <c r="J836" i="4"/>
  <c r="F838" i="4"/>
  <c r="J838" i="4"/>
  <c r="H838" i="4"/>
  <c r="D838" i="4"/>
  <c r="E838" i="4" s="1"/>
  <c r="I842" i="4"/>
  <c r="I844" i="4"/>
  <c r="F846" i="4"/>
  <c r="J846" i="4"/>
  <c r="D846" i="4"/>
  <c r="E846" i="4" s="1"/>
  <c r="H848" i="4"/>
  <c r="J848" i="4"/>
  <c r="F848" i="4"/>
  <c r="F850" i="4"/>
  <c r="J850" i="4"/>
  <c r="H850" i="4"/>
  <c r="G850" i="4"/>
  <c r="D850" i="4"/>
  <c r="E850" i="4" s="1"/>
  <c r="G852" i="4"/>
  <c r="H852" i="4"/>
  <c r="F852" i="4"/>
  <c r="F854" i="4"/>
  <c r="J854" i="4"/>
  <c r="H854" i="4"/>
  <c r="D854" i="4"/>
  <c r="E854" i="4" s="1"/>
  <c r="G856" i="4"/>
  <c r="I856" i="4"/>
  <c r="F858" i="4"/>
  <c r="J858" i="4"/>
  <c r="H858" i="4"/>
  <c r="G858" i="4"/>
  <c r="D858" i="4"/>
  <c r="E858" i="4" s="1"/>
  <c r="G860" i="4"/>
  <c r="I860" i="4"/>
  <c r="F862" i="4"/>
  <c r="J862" i="4"/>
  <c r="H862" i="4"/>
  <c r="D862" i="4"/>
  <c r="E862" i="4" s="1"/>
  <c r="G864" i="4"/>
  <c r="H864" i="4"/>
  <c r="J864" i="4"/>
  <c r="F864" i="4"/>
  <c r="I866" i="4"/>
  <c r="G866" i="4"/>
  <c r="G868" i="4"/>
  <c r="I868" i="4"/>
  <c r="F870" i="4"/>
  <c r="J870" i="4"/>
  <c r="G870" i="4"/>
  <c r="H870" i="4"/>
  <c r="D870" i="4"/>
  <c r="E870" i="4" s="1"/>
  <c r="G872" i="4"/>
  <c r="H872" i="4"/>
  <c r="J872" i="4"/>
  <c r="I874" i="4"/>
  <c r="I876" i="4"/>
  <c r="I878" i="4"/>
  <c r="I882" i="4"/>
  <c r="G882" i="4"/>
  <c r="H884" i="4"/>
  <c r="F884" i="4"/>
  <c r="G892" i="4"/>
  <c r="I892" i="4"/>
  <c r="F894" i="4"/>
  <c r="J894" i="4"/>
  <c r="G894" i="4"/>
  <c r="H894" i="4"/>
  <c r="D894" i="4"/>
  <c r="E894" i="4" s="1"/>
  <c r="G896" i="4"/>
  <c r="I896" i="4"/>
  <c r="G900" i="4"/>
  <c r="H900" i="4"/>
  <c r="F900" i="4"/>
  <c r="J900" i="4"/>
  <c r="I902" i="4"/>
  <c r="G902" i="4"/>
  <c r="G904" i="4"/>
  <c r="H904" i="4"/>
  <c r="J904" i="4"/>
  <c r="G908" i="4"/>
  <c r="G912" i="4"/>
  <c r="I914" i="4"/>
  <c r="G914" i="4"/>
  <c r="G916" i="4"/>
  <c r="I916" i="4"/>
  <c r="I918" i="4"/>
  <c r="G918" i="4"/>
  <c r="H920" i="4"/>
  <c r="J920" i="4"/>
  <c r="F920" i="4"/>
  <c r="F922" i="4"/>
  <c r="J922" i="4"/>
  <c r="H922" i="4"/>
  <c r="D922" i="4"/>
  <c r="E922" i="4" s="1"/>
  <c r="G924" i="4"/>
  <c r="J924" i="4"/>
  <c r="F926" i="4"/>
  <c r="J926" i="4"/>
  <c r="G926" i="4"/>
  <c r="H926" i="4"/>
  <c r="D926" i="4"/>
  <c r="E926" i="4" s="1"/>
  <c r="G928" i="4"/>
  <c r="H928" i="4"/>
  <c r="J928" i="4"/>
  <c r="F928" i="4"/>
  <c r="F930" i="4"/>
  <c r="J930" i="4"/>
  <c r="H930" i="4"/>
  <c r="G930" i="4"/>
  <c r="D930" i="4"/>
  <c r="E930" i="4" s="1"/>
  <c r="G932" i="4"/>
  <c r="H932" i="4"/>
  <c r="F932" i="4"/>
  <c r="J932" i="4"/>
  <c r="F934" i="4"/>
  <c r="J934" i="4"/>
  <c r="G934" i="4"/>
  <c r="H934" i="4"/>
  <c r="D934" i="4"/>
  <c r="E934" i="4" s="1"/>
  <c r="H936" i="4"/>
  <c r="J936" i="4"/>
  <c r="F938" i="4"/>
  <c r="J938" i="4"/>
  <c r="H938" i="4"/>
  <c r="D938" i="4"/>
  <c r="E938" i="4" s="1"/>
  <c r="G940" i="4"/>
  <c r="H940" i="4"/>
  <c r="F940" i="4"/>
  <c r="I940" i="4"/>
  <c r="J940" i="4"/>
  <c r="I942" i="4"/>
  <c r="G942" i="4"/>
  <c r="I946" i="4"/>
  <c r="D946" i="4"/>
  <c r="E946" i="4" s="1"/>
  <c r="H948" i="4"/>
  <c r="F948" i="4"/>
  <c r="F950" i="4"/>
  <c r="J950" i="4"/>
  <c r="H950" i="4"/>
  <c r="D950" i="4"/>
  <c r="E950" i="4" s="1"/>
  <c r="H952" i="4"/>
  <c r="J952" i="4"/>
  <c r="F952" i="4"/>
  <c r="F954" i="4"/>
  <c r="J954" i="4"/>
  <c r="H954" i="4"/>
  <c r="G954" i="4"/>
  <c r="D954" i="4"/>
  <c r="E954" i="4" s="1"/>
  <c r="G956" i="4"/>
  <c r="H956" i="4"/>
  <c r="F956" i="4"/>
  <c r="J956" i="4"/>
  <c r="G958" i="4"/>
  <c r="G960" i="4"/>
  <c r="H960" i="4"/>
  <c r="J960" i="4"/>
  <c r="F960" i="4"/>
  <c r="I962" i="4"/>
  <c r="D962" i="4"/>
  <c r="E962" i="4" s="1"/>
  <c r="G964" i="4"/>
  <c r="I964" i="4"/>
  <c r="I966" i="4"/>
  <c r="G968" i="4"/>
  <c r="I968" i="4"/>
  <c r="J970" i="4"/>
  <c r="H972" i="4"/>
  <c r="F972" i="4"/>
  <c r="J972" i="4"/>
  <c r="I974" i="4"/>
  <c r="D974" i="4"/>
  <c r="E974" i="4" s="1"/>
  <c r="F978" i="4"/>
  <c r="J978" i="4"/>
  <c r="H978" i="4"/>
  <c r="G978" i="4"/>
  <c r="D978" i="4"/>
  <c r="E978" i="4" s="1"/>
  <c r="H980" i="4"/>
  <c r="F980" i="4"/>
  <c r="F982" i="4"/>
  <c r="J982" i="4"/>
  <c r="G982" i="4"/>
  <c r="H982" i="4"/>
  <c r="D982" i="4"/>
  <c r="E982" i="4" s="1"/>
  <c r="G984" i="4"/>
  <c r="J984" i="4"/>
  <c r="J986" i="4"/>
  <c r="G986" i="4"/>
  <c r="G988" i="4"/>
  <c r="J988" i="4"/>
  <c r="F990" i="4"/>
  <c r="J990" i="4"/>
  <c r="H990" i="4"/>
  <c r="D990" i="4"/>
  <c r="E990" i="4" s="1"/>
  <c r="H992" i="4"/>
  <c r="J992" i="4"/>
  <c r="F992" i="4"/>
  <c r="F994" i="4"/>
  <c r="J994" i="4"/>
  <c r="H994" i="4"/>
  <c r="G994" i="4"/>
  <c r="D994" i="4"/>
  <c r="E994" i="4" s="1"/>
  <c r="G996" i="4"/>
  <c r="H996" i="4"/>
  <c r="F996" i="4"/>
  <c r="J996" i="4"/>
  <c r="F998" i="4"/>
  <c r="J998" i="4"/>
  <c r="G998" i="4"/>
  <c r="H998" i="4"/>
  <c r="D998" i="4"/>
  <c r="E998" i="4" s="1"/>
  <c r="H1000" i="4"/>
  <c r="J1000" i="4"/>
  <c r="F1002" i="4"/>
  <c r="J1002" i="4"/>
  <c r="H1002" i="4"/>
  <c r="D1002" i="4"/>
  <c r="E1002" i="4" s="1"/>
  <c r="G1004" i="4"/>
  <c r="I1004" i="4"/>
  <c r="F1006" i="4"/>
  <c r="J1006" i="4"/>
  <c r="G1006" i="4"/>
  <c r="D1006" i="4"/>
  <c r="E1006" i="4" s="1"/>
  <c r="F1010" i="4"/>
  <c r="J1010" i="4"/>
  <c r="H1010" i="4"/>
  <c r="D1010" i="4"/>
  <c r="E1010" i="4" s="1"/>
  <c r="G1012" i="4"/>
  <c r="H1012" i="4"/>
  <c r="F1012" i="4"/>
  <c r="G1016" i="4"/>
  <c r="J1016" i="4"/>
  <c r="D1018" i="4"/>
  <c r="E1018" i="4" s="1"/>
  <c r="F1022" i="4"/>
  <c r="J1022" i="4"/>
  <c r="H1022" i="4"/>
  <c r="D1022" i="4"/>
  <c r="F1026" i="4"/>
  <c r="J1026" i="4"/>
  <c r="D1026" i="4"/>
  <c r="E1026" i="4" s="1"/>
  <c r="G1028" i="4"/>
  <c r="J1028" i="4"/>
  <c r="J1030" i="4"/>
  <c r="G1030" i="4"/>
  <c r="G1032" i="4"/>
  <c r="J1034" i="4"/>
  <c r="G1034" i="4"/>
  <c r="G1036" i="4"/>
  <c r="J1036" i="4"/>
  <c r="F1038" i="4"/>
  <c r="J1038" i="4"/>
  <c r="H1038" i="4"/>
  <c r="D1038" i="4"/>
  <c r="E1038" i="4" s="1"/>
  <c r="H1040" i="4"/>
  <c r="F1040" i="4"/>
  <c r="J1040" i="4"/>
  <c r="D1042" i="4"/>
  <c r="E1042" i="4" s="1"/>
  <c r="G1044" i="4"/>
  <c r="H1044" i="4"/>
  <c r="J1044" i="4"/>
  <c r="F1044" i="4"/>
  <c r="F1046" i="4"/>
  <c r="J1046" i="4"/>
  <c r="H1046" i="4"/>
  <c r="D1046" i="4"/>
  <c r="E1046" i="4" s="1"/>
  <c r="G1048" i="4"/>
  <c r="F1050" i="4"/>
  <c r="J1050" i="4"/>
  <c r="G1050" i="4"/>
  <c r="H1050" i="4"/>
  <c r="D1050" i="4"/>
  <c r="E1050" i="4" s="1"/>
  <c r="H1052" i="4"/>
  <c r="J1052" i="4"/>
  <c r="J1054" i="4"/>
  <c r="F1058" i="4"/>
  <c r="J1058" i="4"/>
  <c r="D1058" i="4"/>
  <c r="E1058" i="4" s="1"/>
  <c r="F1062" i="4"/>
  <c r="J1062" i="4"/>
  <c r="H1062" i="4"/>
  <c r="G1062" i="4"/>
  <c r="D1062" i="4"/>
  <c r="G1064" i="4"/>
  <c r="H1064" i="4"/>
  <c r="F1064" i="4"/>
  <c r="J1066" i="4"/>
  <c r="G1066" i="4"/>
  <c r="G1068" i="4"/>
  <c r="J1068" i="4"/>
  <c r="J1070" i="4"/>
  <c r="G1072" i="4"/>
  <c r="J1072" i="4"/>
  <c r="F1074" i="4"/>
  <c r="J1074" i="4"/>
  <c r="G1074" i="4"/>
  <c r="D1074" i="4"/>
  <c r="E1074" i="4" s="1"/>
  <c r="G1076" i="4"/>
  <c r="H1076" i="4"/>
  <c r="J1076" i="4"/>
  <c r="F1076" i="4"/>
  <c r="J1078" i="4"/>
  <c r="G1078" i="4"/>
  <c r="H1080" i="4"/>
  <c r="F1080" i="4"/>
  <c r="D1082" i="4"/>
  <c r="E1082" i="4" s="1"/>
  <c r="J1086" i="4"/>
  <c r="H1088" i="4"/>
  <c r="F1088" i="4"/>
  <c r="J1088" i="4"/>
  <c r="F1090" i="4"/>
  <c r="J1090" i="4"/>
  <c r="D1090" i="4"/>
  <c r="E1090" i="4" s="1"/>
  <c r="H1092" i="4"/>
  <c r="J1092" i="4"/>
  <c r="F1092" i="4"/>
  <c r="F1094" i="4"/>
  <c r="J1094" i="4"/>
  <c r="H1094" i="4"/>
  <c r="G1094" i="4"/>
  <c r="D1094" i="4"/>
  <c r="E1094" i="4" s="1"/>
  <c r="H1096" i="4"/>
  <c r="F1096" i="4"/>
  <c r="F1098" i="4"/>
  <c r="J1098" i="4"/>
  <c r="H1098" i="4"/>
  <c r="D1098" i="4"/>
  <c r="E1098" i="4" s="1"/>
  <c r="I1100" i="4"/>
  <c r="I1102" i="4"/>
  <c r="D1102" i="4"/>
  <c r="E1102" i="4" s="1"/>
  <c r="G1104" i="4"/>
  <c r="J1104" i="4"/>
  <c r="J1106" i="4"/>
  <c r="G1106" i="4"/>
  <c r="G1108" i="4"/>
  <c r="J1108" i="4"/>
  <c r="D1110" i="4"/>
  <c r="E1110" i="4" s="1"/>
  <c r="F1114" i="4"/>
  <c r="J1114" i="4"/>
  <c r="G1114" i="4"/>
  <c r="H1114" i="4"/>
  <c r="D1114" i="4"/>
  <c r="E1114" i="4" s="1"/>
  <c r="G1116" i="4"/>
  <c r="J1116" i="4"/>
  <c r="F1118" i="4"/>
  <c r="J1118" i="4"/>
  <c r="H1118" i="4"/>
  <c r="D1118" i="4"/>
  <c r="E1118" i="4" s="1"/>
  <c r="G1120" i="4"/>
  <c r="H1120" i="4"/>
  <c r="I1120" i="4"/>
  <c r="F1122" i="4"/>
  <c r="J1122" i="4"/>
  <c r="G1122" i="4"/>
  <c r="D1122" i="4"/>
  <c r="E1122" i="4" s="1"/>
  <c r="H1124" i="4"/>
  <c r="F1124" i="4"/>
  <c r="H1126" i="4"/>
  <c r="G1126" i="4"/>
  <c r="D1126" i="4"/>
  <c r="E1126" i="4" s="1"/>
  <c r="G1128" i="4"/>
  <c r="H1128" i="4"/>
  <c r="F1128" i="4"/>
  <c r="I1130" i="4"/>
  <c r="G1130" i="4"/>
  <c r="G1132" i="4"/>
  <c r="I1132" i="4"/>
  <c r="I1134" i="4"/>
  <c r="F1134" i="4"/>
  <c r="H1134" i="4"/>
  <c r="I1136" i="4"/>
  <c r="J1136" i="4"/>
  <c r="I1138" i="4"/>
  <c r="J1140" i="4"/>
  <c r="F1140" i="4"/>
  <c r="H1142" i="4"/>
  <c r="G1144" i="4"/>
  <c r="H1144" i="4"/>
  <c r="F1144" i="4"/>
  <c r="I1146" i="4"/>
  <c r="G1146" i="4"/>
  <c r="H1146" i="4"/>
  <c r="D1146" i="4"/>
  <c r="E1146" i="4" s="1"/>
  <c r="H1148" i="4"/>
  <c r="I1148" i="4"/>
  <c r="H1150" i="4"/>
  <c r="D1150" i="4"/>
  <c r="E1150" i="4" s="1"/>
  <c r="H1152" i="4"/>
  <c r="F1152" i="4"/>
  <c r="I1152" i="4"/>
  <c r="F1154" i="4"/>
  <c r="J1154" i="4"/>
  <c r="G1154" i="4"/>
  <c r="D1154" i="4"/>
  <c r="E1154" i="4" s="1"/>
  <c r="G1156" i="4"/>
  <c r="H1156" i="4"/>
  <c r="J1156" i="4"/>
  <c r="F1156" i="4"/>
  <c r="F1158" i="4"/>
  <c r="J1158" i="4"/>
  <c r="H1158" i="4"/>
  <c r="G1158" i="4"/>
  <c r="D1158" i="4"/>
  <c r="E1158" i="4" s="1"/>
  <c r="G1160" i="4"/>
  <c r="H1160" i="4"/>
  <c r="F1160" i="4"/>
  <c r="F1162" i="4"/>
  <c r="J1162" i="4"/>
  <c r="G1162" i="4"/>
  <c r="H1162" i="4"/>
  <c r="D1162" i="4"/>
  <c r="E1162" i="4" s="1"/>
  <c r="H1164" i="4"/>
  <c r="I1164" i="4"/>
  <c r="H1166" i="4"/>
  <c r="D1166" i="4"/>
  <c r="E1166" i="4" s="1"/>
  <c r="G1168" i="4"/>
  <c r="H1168" i="4"/>
  <c r="D1170" i="4"/>
  <c r="E1170" i="4" s="1"/>
  <c r="H1172" i="4"/>
  <c r="F1172" i="4"/>
  <c r="F1174" i="4"/>
  <c r="J1174" i="4"/>
  <c r="H1174" i="4"/>
  <c r="G1174" i="4"/>
  <c r="D1174" i="4"/>
  <c r="E1174" i="4" s="1"/>
  <c r="G1176" i="4"/>
  <c r="H1176" i="4"/>
  <c r="I1178" i="4"/>
  <c r="F1178" i="4"/>
  <c r="H1178" i="4"/>
  <c r="H1180" i="4"/>
  <c r="I1180" i="4"/>
  <c r="I1182" i="4"/>
  <c r="H1182" i="4"/>
  <c r="D1182" i="4"/>
  <c r="E1182" i="4" s="1"/>
  <c r="G1184" i="4"/>
  <c r="H1184" i="4"/>
  <c r="F1184" i="4"/>
  <c r="J1184" i="4"/>
  <c r="F1186" i="4"/>
  <c r="J1186" i="4"/>
  <c r="G1186" i="4"/>
  <c r="D1186" i="4"/>
  <c r="E1186" i="4" s="1"/>
  <c r="G1188" i="4"/>
  <c r="H1188" i="4"/>
  <c r="J1188" i="4"/>
  <c r="J1190" i="4"/>
  <c r="H1190" i="4"/>
  <c r="G1190" i="4"/>
  <c r="G1192" i="4"/>
  <c r="H1192" i="4"/>
  <c r="D1194" i="4"/>
  <c r="E1194" i="4" s="1"/>
  <c r="I1198" i="4"/>
  <c r="H1198" i="4"/>
  <c r="D1198" i="4"/>
  <c r="E1198" i="4" s="1"/>
  <c r="H1200" i="4"/>
  <c r="I1200" i="4"/>
  <c r="F1202" i="4"/>
  <c r="J1202" i="4"/>
  <c r="G1202" i="4"/>
  <c r="D1202" i="4"/>
  <c r="E1202" i="4" s="1"/>
  <c r="H1204" i="4"/>
  <c r="G1208" i="4"/>
  <c r="H1208" i="4"/>
  <c r="F1210" i="4"/>
  <c r="J1210" i="4"/>
  <c r="G1210" i="4"/>
  <c r="H1210" i="4"/>
  <c r="D1210" i="4"/>
  <c r="E1210" i="4" s="1"/>
  <c r="H1212" i="4"/>
  <c r="I1212" i="4"/>
  <c r="I1214" i="4"/>
  <c r="F1214" i="4"/>
  <c r="H1214" i="4"/>
  <c r="D1214" i="4"/>
  <c r="E1214" i="4" s="1"/>
  <c r="G1216" i="4"/>
  <c r="H1216" i="4"/>
  <c r="J1216" i="4"/>
  <c r="F1218" i="4"/>
  <c r="J1218" i="4"/>
  <c r="G1218" i="4"/>
  <c r="D1218" i="4"/>
  <c r="E1218" i="4" s="1"/>
  <c r="G1220" i="4"/>
  <c r="H1220" i="4"/>
  <c r="F1220" i="4"/>
  <c r="F1222" i="4"/>
  <c r="J1222" i="4"/>
  <c r="H1222" i="4"/>
  <c r="G1222" i="4"/>
  <c r="D1222" i="4"/>
  <c r="E1222" i="4" s="1"/>
  <c r="H1224" i="4"/>
  <c r="I1224" i="4"/>
  <c r="J1226" i="4"/>
  <c r="G1226" i="4"/>
  <c r="H1226" i="4"/>
  <c r="H1228" i="4"/>
  <c r="F1230" i="4"/>
  <c r="J1230" i="4"/>
  <c r="H1230" i="4"/>
  <c r="D1230" i="4"/>
  <c r="E1230" i="4" s="1"/>
  <c r="G1232" i="4"/>
  <c r="H1232" i="4"/>
  <c r="F1232" i="4"/>
  <c r="J1232" i="4"/>
  <c r="G1236" i="4"/>
  <c r="H1236" i="4"/>
  <c r="J1236" i="4"/>
  <c r="F1236" i="4"/>
  <c r="F1238" i="4"/>
  <c r="J1238" i="4"/>
  <c r="H1238" i="4"/>
  <c r="G1238" i="4"/>
  <c r="D1238" i="4"/>
  <c r="E1238" i="4" s="1"/>
  <c r="G1240" i="4"/>
  <c r="H1240" i="4"/>
  <c r="F1240" i="4"/>
  <c r="F1242" i="4"/>
  <c r="J1242" i="4"/>
  <c r="G1242" i="4"/>
  <c r="H1242" i="4"/>
  <c r="D1242" i="4"/>
  <c r="E1242" i="4" s="1"/>
  <c r="G1244" i="4"/>
  <c r="H1244" i="4"/>
  <c r="J1244" i="4"/>
  <c r="J1246" i="4"/>
  <c r="H1246" i="4"/>
  <c r="G1248" i="4"/>
  <c r="H1248" i="4"/>
  <c r="J1248" i="4"/>
  <c r="J1250" i="4"/>
  <c r="G1252" i="4"/>
  <c r="H1252" i="4"/>
  <c r="J1252" i="4"/>
  <c r="J1254" i="4"/>
  <c r="H1254" i="4"/>
  <c r="G1254" i="4"/>
  <c r="H1256" i="4"/>
  <c r="I1256" i="4"/>
  <c r="I1258" i="4"/>
  <c r="F1258" i="4"/>
  <c r="G1258" i="4"/>
  <c r="H1258" i="4"/>
  <c r="D1258" i="4"/>
  <c r="E1258" i="4" s="1"/>
  <c r="G1260" i="4"/>
  <c r="H1260" i="4"/>
  <c r="J1260" i="4"/>
  <c r="J1262" i="4"/>
  <c r="H1262" i="4"/>
  <c r="G1264" i="4"/>
  <c r="H1264" i="4"/>
  <c r="J1264" i="4"/>
  <c r="J1266" i="4"/>
  <c r="G1266" i="4"/>
  <c r="G1272" i="4"/>
  <c r="H1272" i="4"/>
  <c r="F1272" i="4"/>
  <c r="I1278" i="4"/>
  <c r="H1278" i="4"/>
  <c r="H1280" i="4"/>
  <c r="I1280" i="4"/>
  <c r="I1282" i="4"/>
  <c r="F1282" i="4"/>
  <c r="G1282" i="4"/>
  <c r="D1282" i="4"/>
  <c r="E1282" i="4" s="1"/>
  <c r="G1284" i="4"/>
  <c r="H1284" i="4"/>
  <c r="F1284" i="4"/>
  <c r="I1286" i="4"/>
  <c r="I1288" i="4"/>
  <c r="I1290" i="4"/>
  <c r="J1290" i="4"/>
  <c r="J1292" i="4"/>
  <c r="I1292" i="4"/>
  <c r="D1294" i="4"/>
  <c r="E1294" i="4" s="1"/>
  <c r="G1296" i="4"/>
  <c r="H1296" i="4"/>
  <c r="F1296" i="4"/>
  <c r="J1296" i="4"/>
  <c r="G1300" i="4"/>
  <c r="H1300" i="4"/>
  <c r="J1300" i="4"/>
  <c r="F1300" i="4"/>
  <c r="F1302" i="4"/>
  <c r="J1302" i="4"/>
  <c r="H1302" i="4"/>
  <c r="G1302" i="4"/>
  <c r="D1302" i="4"/>
  <c r="E1302" i="4" s="1"/>
  <c r="H1304" i="4"/>
  <c r="I1304" i="4"/>
  <c r="F1306" i="4"/>
  <c r="J1306" i="4"/>
  <c r="H1308" i="4"/>
  <c r="I1308" i="4"/>
  <c r="F1310" i="4"/>
  <c r="J1310" i="4"/>
  <c r="H1310" i="4"/>
  <c r="D1310" i="4"/>
  <c r="E1310" i="4" s="1"/>
  <c r="H1312" i="4"/>
  <c r="I1312" i="4"/>
  <c r="F1314" i="4"/>
  <c r="J1314" i="4"/>
  <c r="G1314" i="4"/>
  <c r="D1314" i="4"/>
  <c r="E1314" i="4" s="1"/>
  <c r="J1316" i="4"/>
  <c r="I1318" i="4"/>
  <c r="H1318" i="4"/>
  <c r="D1318" i="4"/>
  <c r="E1318" i="4" s="1"/>
  <c r="G1320" i="4"/>
  <c r="H1320" i="4"/>
  <c r="F1320" i="4"/>
  <c r="I1320" i="4"/>
  <c r="I1322" i="4"/>
  <c r="H1322" i="4"/>
  <c r="D1322" i="4"/>
  <c r="E1322" i="4" s="1"/>
  <c r="J1324" i="4"/>
  <c r="I1326" i="4"/>
  <c r="F1326" i="4"/>
  <c r="H1326" i="4"/>
  <c r="D1326" i="4"/>
  <c r="E1326" i="4" s="1"/>
  <c r="G1328" i="4"/>
  <c r="H1328" i="4"/>
  <c r="F1328" i="4"/>
  <c r="I1328" i="4"/>
  <c r="H1332" i="4"/>
  <c r="I1334" i="4"/>
  <c r="G1334" i="4"/>
  <c r="G1336" i="4"/>
  <c r="H1336" i="4"/>
  <c r="F1336" i="4"/>
  <c r="I1336" i="4"/>
  <c r="I1338" i="4"/>
  <c r="H1338" i="4"/>
  <c r="D1338" i="4"/>
  <c r="E1338" i="4" s="1"/>
  <c r="G1340" i="4"/>
  <c r="H1340" i="4"/>
  <c r="I1340" i="4"/>
  <c r="F1342" i="4"/>
  <c r="J1342" i="4"/>
  <c r="H1342" i="4"/>
  <c r="D1342" i="4"/>
  <c r="E1342" i="4" s="1"/>
  <c r="F1346" i="4"/>
  <c r="J1346" i="4"/>
  <c r="G1346" i="4"/>
  <c r="D1346" i="4"/>
  <c r="E1346" i="4" s="1"/>
  <c r="H1348" i="4"/>
  <c r="G1352" i="4"/>
  <c r="H1352" i="4"/>
  <c r="F1352" i="4"/>
  <c r="I1354" i="4"/>
  <c r="H1354" i="4"/>
  <c r="D1354" i="4"/>
  <c r="E1354" i="4" s="1"/>
  <c r="F1358" i="4"/>
  <c r="J1358" i="4"/>
  <c r="H1358" i="4"/>
  <c r="D1358" i="4"/>
  <c r="E1358" i="4" s="1"/>
  <c r="H1360" i="4"/>
  <c r="I1360" i="4"/>
  <c r="I1362" i="4"/>
  <c r="F1362" i="4"/>
  <c r="G1362" i="4"/>
  <c r="D1362" i="4"/>
  <c r="E1362" i="4" s="1"/>
  <c r="G1364" i="4"/>
  <c r="H1364" i="4"/>
  <c r="J1364" i="4"/>
  <c r="F1364" i="4"/>
  <c r="F1369" i="4"/>
  <c r="G1369" i="4"/>
  <c r="I1369" i="4"/>
  <c r="H1369" i="4"/>
  <c r="H1371" i="4"/>
  <c r="G1371" i="4"/>
  <c r="J1371" i="4"/>
  <c r="D1371" i="4"/>
  <c r="E1371" i="4" s="1"/>
  <c r="E1376" i="4"/>
  <c r="I1378" i="4"/>
  <c r="D1378" i="4"/>
  <c r="E1378" i="4" s="1"/>
  <c r="G1380" i="4"/>
  <c r="H1380" i="4"/>
  <c r="F1380" i="4"/>
  <c r="F1385" i="4"/>
  <c r="G1385" i="4"/>
  <c r="I1385" i="4"/>
  <c r="H1385" i="4"/>
  <c r="E1392" i="4"/>
  <c r="I1394" i="4"/>
  <c r="F1394" i="4"/>
  <c r="G1394" i="4"/>
  <c r="D1394" i="4"/>
  <c r="E1394" i="4" s="1"/>
  <c r="G1396" i="4"/>
  <c r="H1396" i="4"/>
  <c r="F1396" i="4"/>
  <c r="F1401" i="4"/>
  <c r="J1401" i="4"/>
  <c r="G1401" i="4"/>
  <c r="H1401" i="4"/>
  <c r="H1403" i="4"/>
  <c r="G1403" i="4"/>
  <c r="J1403" i="4"/>
  <c r="D1403" i="4"/>
  <c r="E1403" i="4" s="1"/>
  <c r="E1408" i="4"/>
  <c r="I1419" i="4"/>
  <c r="G1419" i="4"/>
  <c r="F1426" i="4"/>
  <c r="J1426" i="4"/>
  <c r="G1426" i="4"/>
  <c r="D1426" i="4"/>
  <c r="E1426" i="4" s="1"/>
  <c r="G1428" i="4"/>
  <c r="H1428" i="4"/>
  <c r="J1428" i="4"/>
  <c r="F1428" i="4"/>
  <c r="I1435" i="4"/>
  <c r="G1435" i="4"/>
  <c r="E1440" i="4"/>
  <c r="G1444" i="4"/>
  <c r="I1449" i="4"/>
  <c r="H1451" i="4"/>
  <c r="G1451" i="4"/>
  <c r="J1451" i="4"/>
  <c r="E1456" i="4"/>
  <c r="I1458" i="4"/>
  <c r="G1460" i="4"/>
  <c r="H1460" i="4"/>
  <c r="J1460" i="4"/>
  <c r="F1460" i="4"/>
  <c r="G1465" i="4"/>
  <c r="I1465" i="4"/>
  <c r="I1467" i="4"/>
  <c r="I1474" i="4"/>
  <c r="G1476" i="4"/>
  <c r="H1476" i="4"/>
  <c r="J1476" i="4"/>
  <c r="F1476" i="4"/>
  <c r="F1481" i="4"/>
  <c r="J1481" i="4"/>
  <c r="G1481" i="4"/>
  <c r="H1481" i="4"/>
  <c r="I1483" i="4"/>
  <c r="G1483" i="4"/>
  <c r="I1490" i="4"/>
  <c r="G1490" i="4"/>
  <c r="F1497" i="4"/>
  <c r="J1497" i="4"/>
  <c r="G1497" i="4"/>
  <c r="H1497" i="4"/>
  <c r="D1499" i="4"/>
  <c r="E1499" i="4" s="1"/>
  <c r="F1506" i="4"/>
  <c r="J1506" i="4"/>
  <c r="G1506" i="4"/>
  <c r="G1508" i="4"/>
  <c r="H1508" i="4"/>
  <c r="J1508" i="4"/>
  <c r="F1508" i="4"/>
  <c r="G1513" i="4"/>
  <c r="I1513" i="4"/>
  <c r="H1513" i="4"/>
  <c r="H1515" i="4"/>
  <c r="G1515" i="4"/>
  <c r="D1515" i="4"/>
  <c r="E1515" i="4" s="1"/>
  <c r="J1524" i="4"/>
  <c r="F1524" i="4"/>
  <c r="I1530" i="4"/>
  <c r="H1530" i="4"/>
  <c r="D1530" i="4"/>
  <c r="E1530" i="4" s="1"/>
  <c r="G1532" i="4"/>
  <c r="H1532" i="4"/>
  <c r="J1532" i="4"/>
  <c r="F1534" i="4"/>
  <c r="J1534" i="4"/>
  <c r="H1534" i="4"/>
  <c r="G1536" i="4"/>
  <c r="H1536" i="4"/>
  <c r="F1536" i="4"/>
  <c r="J1536" i="4"/>
  <c r="I1538" i="4"/>
  <c r="F1542" i="4"/>
  <c r="J1542" i="4"/>
  <c r="H1542" i="4"/>
  <c r="G1542" i="4"/>
  <c r="G1544" i="4"/>
  <c r="H1544" i="4"/>
  <c r="F1544" i="4"/>
  <c r="I1546" i="4"/>
  <c r="I1550" i="4"/>
  <c r="I1552" i="4"/>
  <c r="I1554" i="4"/>
  <c r="G1554" i="4"/>
  <c r="F1558" i="4"/>
  <c r="J1558" i="4"/>
  <c r="H1558" i="4"/>
  <c r="G1558" i="4"/>
  <c r="D1558" i="4"/>
  <c r="E1558" i="4" s="1"/>
  <c r="G1560" i="4"/>
  <c r="H1560" i="4"/>
  <c r="F1560" i="4"/>
  <c r="F1562" i="4"/>
  <c r="J1562" i="4"/>
  <c r="G1562" i="4"/>
  <c r="H1562" i="4"/>
  <c r="D1562" i="4"/>
  <c r="E1562" i="4" s="1"/>
  <c r="G1564" i="4"/>
  <c r="I1564" i="4"/>
  <c r="F1566" i="4"/>
  <c r="J1566" i="4"/>
  <c r="H1566" i="4"/>
  <c r="D1566" i="4"/>
  <c r="E1566" i="4" s="1"/>
  <c r="F1570" i="4"/>
  <c r="J1570" i="4"/>
  <c r="G1570" i="4"/>
  <c r="I1574" i="4"/>
  <c r="G1574" i="4"/>
  <c r="F1578" i="4"/>
  <c r="J1578" i="4"/>
  <c r="G1578" i="4"/>
  <c r="H1578" i="4"/>
  <c r="D1578" i="4"/>
  <c r="E1578" i="4" s="1"/>
  <c r="D1582" i="4"/>
  <c r="E1582" i="4" s="1"/>
  <c r="I1584" i="4"/>
  <c r="F1586" i="4"/>
  <c r="J1586" i="4"/>
  <c r="G1586" i="4"/>
  <c r="I1592" i="4"/>
  <c r="F1594" i="4"/>
  <c r="J1594" i="4"/>
  <c r="G1594" i="4"/>
  <c r="H1594" i="4"/>
  <c r="D1594" i="4"/>
  <c r="E1594" i="4" s="1"/>
  <c r="G1596" i="4"/>
  <c r="H1596" i="4"/>
  <c r="J1596" i="4"/>
  <c r="I1598" i="4"/>
  <c r="G1600" i="4"/>
  <c r="I1600" i="4"/>
  <c r="F1602" i="4"/>
  <c r="J1602" i="4"/>
  <c r="G1602" i="4"/>
  <c r="D1602" i="4"/>
  <c r="E1602" i="4" s="1"/>
  <c r="G1604" i="4"/>
  <c r="H1604" i="4"/>
  <c r="J1604" i="4"/>
  <c r="F1604" i="4"/>
  <c r="I1606" i="4"/>
  <c r="G1606" i="4"/>
  <c r="F1610" i="4"/>
  <c r="J1610" i="4"/>
  <c r="G1610" i="4"/>
  <c r="H1610" i="4"/>
  <c r="G1612" i="4"/>
  <c r="H1612" i="4"/>
  <c r="J1612" i="4"/>
  <c r="I1614" i="4"/>
  <c r="F1618" i="4"/>
  <c r="J1618" i="4"/>
  <c r="G1618" i="4"/>
  <c r="G1620" i="4"/>
  <c r="J1620" i="4"/>
  <c r="J1622" i="4"/>
  <c r="G1622" i="4"/>
  <c r="G1624" i="4"/>
  <c r="H1624" i="4"/>
  <c r="F1624" i="4"/>
  <c r="F1626" i="4"/>
  <c r="J1626" i="4"/>
  <c r="G1626" i="4"/>
  <c r="H1626" i="4"/>
  <c r="D1626" i="4"/>
  <c r="E1626" i="4" s="1"/>
  <c r="F1630" i="4"/>
  <c r="J1630" i="4"/>
  <c r="H1630" i="4"/>
  <c r="G1632" i="4"/>
  <c r="J1632" i="4"/>
  <c r="F1634" i="4"/>
  <c r="J1634" i="4"/>
  <c r="G1634" i="4"/>
  <c r="D1634" i="4"/>
  <c r="E1634" i="4" s="1"/>
  <c r="F1638" i="4"/>
  <c r="J1638" i="4"/>
  <c r="H1638" i="4"/>
  <c r="G1638" i="4"/>
  <c r="D1638" i="4"/>
  <c r="E1638" i="4" s="1"/>
  <c r="F1642" i="4"/>
  <c r="J1642" i="4"/>
  <c r="G1642" i="4"/>
  <c r="H1642" i="4"/>
  <c r="D1642" i="4"/>
  <c r="E1642" i="4" s="1"/>
  <c r="G1644" i="4"/>
  <c r="H1644" i="4"/>
  <c r="J1644" i="4"/>
  <c r="F1646" i="4"/>
  <c r="J1646" i="4"/>
  <c r="H1646" i="4"/>
  <c r="G1648" i="4"/>
  <c r="H1648" i="4"/>
  <c r="F1648" i="4"/>
  <c r="J1648" i="4"/>
  <c r="F1650" i="4"/>
  <c r="J1650" i="4"/>
  <c r="G1650" i="4"/>
  <c r="D1650" i="4"/>
  <c r="E1650" i="4" s="1"/>
  <c r="G1652" i="4"/>
  <c r="J1652" i="4"/>
  <c r="D1654" i="4"/>
  <c r="E1654" i="4" s="1"/>
  <c r="G1656" i="4"/>
  <c r="H1656" i="4"/>
  <c r="F1656" i="4"/>
  <c r="F1658" i="4"/>
  <c r="J1658" i="4"/>
  <c r="G1658" i="4"/>
  <c r="H1658" i="4"/>
  <c r="F1662" i="4"/>
  <c r="J1662" i="4"/>
  <c r="H1662" i="4"/>
  <c r="G1664" i="4"/>
  <c r="J1664" i="4"/>
  <c r="I1666" i="4"/>
  <c r="G1668" i="4"/>
  <c r="J1668" i="4"/>
  <c r="J1670" i="4"/>
  <c r="G1670" i="4"/>
  <c r="F1674" i="4"/>
  <c r="J1674" i="4"/>
  <c r="G1674" i="4"/>
  <c r="H1674" i="4"/>
  <c r="G1676" i="4"/>
  <c r="H1676" i="4"/>
  <c r="J1676" i="4"/>
  <c r="J1678" i="4"/>
  <c r="G1680" i="4"/>
  <c r="H1680" i="4"/>
  <c r="F1680" i="4"/>
  <c r="J1680" i="4"/>
  <c r="F1682" i="4"/>
  <c r="J1682" i="4"/>
  <c r="G1682" i="4"/>
  <c r="F1686" i="4"/>
  <c r="J1686" i="4"/>
  <c r="H1686" i="4"/>
  <c r="G1686" i="4"/>
  <c r="D1686" i="4"/>
  <c r="E1686" i="4" s="1"/>
  <c r="G1688" i="4"/>
  <c r="J1690" i="4"/>
  <c r="G1690" i="4"/>
  <c r="F1694" i="4"/>
  <c r="J1694" i="4"/>
  <c r="H1694" i="4"/>
  <c r="G1696" i="4"/>
  <c r="J1696" i="4"/>
  <c r="F1698" i="4"/>
  <c r="J1698" i="4"/>
  <c r="G1698" i="4"/>
  <c r="G1700" i="4"/>
  <c r="J1700" i="4"/>
  <c r="F1702" i="4"/>
  <c r="J1702" i="4"/>
  <c r="H1702" i="4"/>
  <c r="G1702" i="4"/>
  <c r="D1702" i="4"/>
  <c r="E1702" i="4" s="1"/>
  <c r="G1704" i="4"/>
  <c r="H1704" i="4"/>
  <c r="F1704" i="4"/>
  <c r="F1706" i="4"/>
  <c r="J1706" i="4"/>
  <c r="G1706" i="4"/>
  <c r="H1706" i="4"/>
  <c r="G1708" i="4"/>
  <c r="H1708" i="4"/>
  <c r="J1708" i="4"/>
  <c r="D1710" i="4"/>
  <c r="E1710" i="4" s="1"/>
  <c r="G1712" i="4"/>
  <c r="J1712" i="4"/>
  <c r="F1714" i="4"/>
  <c r="J1714" i="4"/>
  <c r="G1714" i="4"/>
  <c r="G1716" i="4"/>
  <c r="H1716" i="4"/>
  <c r="J1716" i="4"/>
  <c r="F1716" i="4"/>
  <c r="F1718" i="4"/>
  <c r="J1718" i="4"/>
  <c r="H1718" i="4"/>
  <c r="G1718" i="4"/>
  <c r="D1718" i="4"/>
  <c r="E1718" i="4" s="1"/>
  <c r="G1720" i="4"/>
  <c r="H1720" i="4"/>
  <c r="F1720" i="4"/>
  <c r="D1722" i="4"/>
  <c r="E1722" i="4" s="1"/>
  <c r="G1724" i="4"/>
  <c r="J1724" i="4"/>
  <c r="D1726" i="4"/>
  <c r="E1726" i="4" s="1"/>
  <c r="G1728" i="4"/>
  <c r="H1728" i="4"/>
  <c r="F1728" i="4"/>
  <c r="J1728" i="4"/>
  <c r="F1730" i="4"/>
  <c r="J1730" i="4"/>
  <c r="G1730" i="4"/>
  <c r="D1730" i="4"/>
  <c r="E1730" i="4" s="1"/>
  <c r="G1732" i="4"/>
  <c r="H1732" i="4"/>
  <c r="J1732" i="4"/>
  <c r="F1732" i="4"/>
  <c r="D1734" i="4"/>
  <c r="E1734" i="4" s="1"/>
  <c r="G1736" i="4"/>
  <c r="H1736" i="4"/>
  <c r="F1736" i="4"/>
  <c r="D1738" i="4"/>
  <c r="E1738" i="4" s="1"/>
  <c r="G1740" i="4"/>
  <c r="J1740" i="4"/>
  <c r="F1742" i="4"/>
  <c r="J1742" i="4"/>
  <c r="H1742" i="4"/>
  <c r="G1744" i="4"/>
  <c r="H1744" i="4"/>
  <c r="F1744" i="4"/>
  <c r="J1744" i="4"/>
  <c r="D1746" i="4"/>
  <c r="E1746" i="4" s="1"/>
  <c r="G1748" i="4"/>
  <c r="H1748" i="4"/>
  <c r="J1748" i="4"/>
  <c r="F1748" i="4"/>
  <c r="F1750" i="4"/>
  <c r="J1750" i="4"/>
  <c r="H1750" i="4"/>
  <c r="G1750" i="4"/>
  <c r="G1752" i="4"/>
  <c r="I1754" i="4"/>
  <c r="I1756" i="4"/>
  <c r="I1758" i="4"/>
  <c r="G1760" i="4"/>
  <c r="H1760" i="4"/>
  <c r="F1762" i="4"/>
  <c r="J1762" i="4"/>
  <c r="G1762" i="4"/>
  <c r="D1762" i="4"/>
  <c r="E1762" i="4" s="1"/>
  <c r="G1764" i="4"/>
  <c r="H1764" i="4"/>
  <c r="J1764" i="4"/>
  <c r="F1764" i="4"/>
  <c r="I1766" i="4"/>
  <c r="G1766" i="4"/>
  <c r="G1768" i="4"/>
  <c r="H1768" i="4"/>
  <c r="F1770" i="4"/>
  <c r="J1770" i="4"/>
  <c r="G1770" i="4"/>
  <c r="H1770" i="4"/>
  <c r="D1770" i="4"/>
  <c r="E1770" i="4" s="1"/>
  <c r="J1774" i="4"/>
  <c r="G1776" i="4"/>
  <c r="H1776" i="4"/>
  <c r="F1776" i="4"/>
  <c r="J1776" i="4"/>
  <c r="J1778" i="4"/>
  <c r="G1778" i="4"/>
  <c r="F1782" i="4"/>
  <c r="J1782" i="4"/>
  <c r="H1782" i="4"/>
  <c r="G1782" i="4"/>
  <c r="G1784" i="4"/>
  <c r="H1784" i="4"/>
  <c r="F1786" i="4"/>
  <c r="J1786" i="4"/>
  <c r="G1786" i="4"/>
  <c r="H1786" i="4"/>
  <c r="D1786" i="4"/>
  <c r="E1786" i="4" s="1"/>
  <c r="G1788" i="4"/>
  <c r="I1788" i="4"/>
  <c r="F1790" i="4"/>
  <c r="J1790" i="4"/>
  <c r="H1790" i="4"/>
  <c r="D1790" i="4"/>
  <c r="E1790" i="4" s="1"/>
  <c r="F1794" i="4"/>
  <c r="J1794" i="4"/>
  <c r="G1794" i="4"/>
  <c r="G1796" i="4"/>
  <c r="J1796" i="4"/>
  <c r="F1798" i="4"/>
  <c r="J1798" i="4"/>
  <c r="H1798" i="4"/>
  <c r="G1798" i="4"/>
  <c r="G1800" i="4"/>
  <c r="H1800" i="4"/>
  <c r="F1800" i="4"/>
  <c r="D1802" i="4"/>
  <c r="E1802" i="4" s="1"/>
  <c r="F1806" i="4"/>
  <c r="J1806" i="4"/>
  <c r="H1806" i="4"/>
  <c r="D1806" i="4"/>
  <c r="E1806" i="4" s="1"/>
  <c r="G1808" i="4"/>
  <c r="H1808" i="4"/>
  <c r="F1808" i="4"/>
  <c r="J1808" i="4"/>
  <c r="F1810" i="4"/>
  <c r="J1810" i="4"/>
  <c r="G1810" i="4"/>
  <c r="D1810" i="4"/>
  <c r="E1810" i="4" s="1"/>
  <c r="G1812" i="4"/>
  <c r="H1812" i="4"/>
  <c r="J1812" i="4"/>
  <c r="F1812" i="4"/>
  <c r="H1814" i="4"/>
  <c r="G1814" i="4"/>
  <c r="D1814" i="4"/>
  <c r="E1814" i="4" s="1"/>
  <c r="G1816" i="4"/>
  <c r="I1816" i="4"/>
  <c r="D1818" i="4"/>
  <c r="E1818" i="4" s="1"/>
  <c r="G1820" i="4"/>
  <c r="H1820" i="4"/>
  <c r="J1820" i="4"/>
  <c r="F1822" i="4"/>
  <c r="J1822" i="4"/>
  <c r="H1822" i="4"/>
  <c r="D1822" i="4"/>
  <c r="G1824" i="4"/>
  <c r="H1824" i="4"/>
  <c r="G1826" i="4"/>
  <c r="D1826" i="4"/>
  <c r="E1826" i="4" s="1"/>
  <c r="G1828" i="4"/>
  <c r="F1830" i="4"/>
  <c r="J1830" i="4"/>
  <c r="H1830" i="4"/>
  <c r="G1830" i="4"/>
  <c r="D1830" i="4"/>
  <c r="E1830" i="4" s="1"/>
  <c r="G1832" i="4"/>
  <c r="G1834" i="4"/>
  <c r="H1834" i="4"/>
  <c r="D1834" i="4"/>
  <c r="E1834" i="4" s="1"/>
  <c r="G1836" i="4"/>
  <c r="H1836" i="4"/>
  <c r="F1838" i="4"/>
  <c r="J1838" i="4"/>
  <c r="G1838" i="4"/>
  <c r="D1838" i="4"/>
  <c r="E1838" i="4" s="1"/>
  <c r="H1840" i="4"/>
  <c r="G1840" i="4"/>
  <c r="J1840" i="4"/>
  <c r="F1842" i="4"/>
  <c r="J1842" i="4"/>
  <c r="G1842" i="4"/>
  <c r="H1842" i="4"/>
  <c r="H1844" i="4"/>
  <c r="F1844" i="4"/>
  <c r="F1846" i="4"/>
  <c r="J1846" i="4"/>
  <c r="G1846" i="4"/>
  <c r="G1848" i="4"/>
  <c r="J1848" i="4"/>
  <c r="F1850" i="4"/>
  <c r="J1850" i="4"/>
  <c r="G1850" i="4"/>
  <c r="H1850" i="4"/>
  <c r="D1850" i="4"/>
  <c r="E1850" i="4" s="1"/>
  <c r="J1854" i="4"/>
  <c r="G1854" i="4"/>
  <c r="H1856" i="4"/>
  <c r="G1856" i="4"/>
  <c r="J1856" i="4"/>
  <c r="D1858" i="4"/>
  <c r="E1858" i="4" s="1"/>
  <c r="F1862" i="4"/>
  <c r="J1862" i="4"/>
  <c r="G1862" i="4"/>
  <c r="G1864" i="4"/>
  <c r="J1864" i="4"/>
  <c r="J1866" i="4"/>
  <c r="G1866" i="4"/>
  <c r="H1868" i="4"/>
  <c r="F1868" i="4"/>
  <c r="F1870" i="4"/>
  <c r="J1870" i="4"/>
  <c r="G1870" i="4"/>
  <c r="D1870" i="4"/>
  <c r="E1870" i="4" s="1"/>
  <c r="G1872" i="4"/>
  <c r="J1872" i="4"/>
  <c r="F1874" i="4"/>
  <c r="J1874" i="4"/>
  <c r="G1874" i="4"/>
  <c r="H1874" i="4"/>
  <c r="D1874" i="4"/>
  <c r="E1874" i="4" s="1"/>
  <c r="H1876" i="4"/>
  <c r="I1876" i="4"/>
  <c r="F1876" i="4"/>
  <c r="F1878" i="4"/>
  <c r="G1878" i="4"/>
  <c r="I1878" i="4"/>
  <c r="D1878" i="4"/>
  <c r="E1878" i="4" s="1"/>
  <c r="G1880" i="4"/>
  <c r="J1880" i="4"/>
  <c r="D1882" i="4"/>
  <c r="E1882" i="4" s="1"/>
  <c r="G1886" i="4"/>
  <c r="D1886" i="4"/>
  <c r="E1886" i="4" s="1"/>
  <c r="H1888" i="4"/>
  <c r="I1888" i="4"/>
  <c r="G1888" i="4"/>
  <c r="G1890" i="4"/>
  <c r="H1890" i="4"/>
  <c r="D1890" i="4"/>
  <c r="E1890" i="4" s="1"/>
  <c r="F1894" i="4"/>
  <c r="J1894" i="4"/>
  <c r="G1894" i="4"/>
  <c r="H1896" i="4"/>
  <c r="G1896" i="4"/>
  <c r="J1896" i="4"/>
  <c r="D1898" i="4"/>
  <c r="E1898" i="4" s="1"/>
  <c r="F1902" i="4"/>
  <c r="J1902" i="4"/>
  <c r="G1902" i="4"/>
  <c r="H1904" i="4"/>
  <c r="G1904" i="4"/>
  <c r="G1906" i="4"/>
  <c r="F1910" i="4"/>
  <c r="J1910" i="4"/>
  <c r="G1910" i="4"/>
  <c r="D1910" i="4"/>
  <c r="E1910" i="4" s="1"/>
  <c r="G1914" i="4"/>
  <c r="H1916" i="4"/>
  <c r="I1916" i="4"/>
  <c r="F1916" i="4"/>
  <c r="G1918" i="4"/>
  <c r="I1918" i="4"/>
  <c r="I1920" i="4"/>
  <c r="G1920" i="4"/>
  <c r="F1922" i="4"/>
  <c r="J1922" i="4"/>
  <c r="G1922" i="4"/>
  <c r="H1922" i="4"/>
  <c r="D1922" i="4"/>
  <c r="E1922" i="4" s="1"/>
  <c r="H1924" i="4"/>
  <c r="G1926" i="4"/>
  <c r="D1926" i="4"/>
  <c r="E1926" i="4" s="1"/>
  <c r="H1928" i="4"/>
  <c r="I1928" i="4"/>
  <c r="G1928" i="4"/>
  <c r="D1930" i="4"/>
  <c r="E1930" i="4" s="1"/>
  <c r="J1934" i="4"/>
  <c r="G1934" i="4"/>
  <c r="G2037" i="4"/>
  <c r="H2037" i="4"/>
  <c r="F2037" i="4"/>
  <c r="I2037" i="4"/>
  <c r="F2039" i="4"/>
  <c r="J2039" i="4"/>
  <c r="D2039" i="4"/>
  <c r="E2039" i="4" s="1"/>
  <c r="G2039" i="4"/>
  <c r="J2046" i="4"/>
  <c r="I2046" i="4"/>
  <c r="H2048" i="4"/>
  <c r="G2048" i="4"/>
  <c r="J2048" i="4"/>
  <c r="G2053" i="4"/>
  <c r="H2053" i="4"/>
  <c r="F2053" i="4"/>
  <c r="I2053" i="4"/>
  <c r="I2055" i="4"/>
  <c r="H2064" i="4"/>
  <c r="G2064" i="4"/>
  <c r="J2064" i="4"/>
  <c r="G2069" i="4"/>
  <c r="H2069" i="4"/>
  <c r="F2069" i="4"/>
  <c r="I2069" i="4"/>
  <c r="F2071" i="4"/>
  <c r="J2071" i="4"/>
  <c r="D2071" i="4"/>
  <c r="E2071" i="4" s="1"/>
  <c r="G2071" i="4"/>
  <c r="D2078" i="4"/>
  <c r="E2078" i="4" s="1"/>
  <c r="H2080" i="4"/>
  <c r="I2080" i="4"/>
  <c r="I2087" i="4"/>
  <c r="J2087" i="4"/>
  <c r="F2094" i="4"/>
  <c r="J2094" i="4"/>
  <c r="G2094" i="4"/>
  <c r="D2094" i="4"/>
  <c r="E2094" i="4" s="1"/>
  <c r="I2096" i="4"/>
  <c r="G2101" i="4"/>
  <c r="H2101" i="4"/>
  <c r="F2101" i="4"/>
  <c r="I2101" i="4"/>
  <c r="I2103" i="4"/>
  <c r="F2103" i="4"/>
  <c r="D2103" i="4"/>
  <c r="E2103" i="4" s="1"/>
  <c r="G2103" i="4"/>
  <c r="J2110" i="4"/>
  <c r="G2110" i="4"/>
  <c r="H2112" i="4"/>
  <c r="G2112" i="4"/>
  <c r="J2112" i="4"/>
  <c r="G2117" i="4"/>
  <c r="H2117" i="4"/>
  <c r="G2119" i="4"/>
  <c r="F2126" i="4"/>
  <c r="J2126" i="4"/>
  <c r="G2126" i="4"/>
  <c r="D2126" i="4"/>
  <c r="E2126" i="4" s="1"/>
  <c r="I2128" i="4"/>
  <c r="I2135" i="4"/>
  <c r="I2142" i="4"/>
  <c r="D2142" i="4"/>
  <c r="E2142" i="4" s="1"/>
  <c r="H2144" i="4"/>
  <c r="G2144" i="4"/>
  <c r="J2144" i="4"/>
  <c r="G2149" i="4"/>
  <c r="H2149" i="4"/>
  <c r="J2151" i="4"/>
  <c r="G2151" i="4"/>
  <c r="J2158" i="4"/>
  <c r="G2158" i="4"/>
  <c r="H2160" i="4"/>
  <c r="G2160" i="4"/>
  <c r="J2160" i="4"/>
  <c r="G2165" i="4"/>
  <c r="H2165" i="4"/>
  <c r="F2165" i="4"/>
  <c r="I2165" i="4"/>
  <c r="G2167" i="4"/>
  <c r="D2174" i="4"/>
  <c r="E2174" i="4" s="1"/>
  <c r="I2176" i="4"/>
  <c r="G2176" i="4"/>
  <c r="G2181" i="4"/>
  <c r="H2181" i="4"/>
  <c r="G2183" i="4"/>
  <c r="F2190" i="4"/>
  <c r="J2190" i="4"/>
  <c r="G2190" i="4"/>
  <c r="D2190" i="4"/>
  <c r="E2190" i="4" s="1"/>
  <c r="G2197" i="4"/>
  <c r="H2197" i="4"/>
  <c r="F2197" i="4"/>
  <c r="J2199" i="4"/>
  <c r="G2199" i="4"/>
  <c r="F2206" i="4"/>
  <c r="J2206" i="4"/>
  <c r="G2206" i="4"/>
  <c r="D2206" i="4"/>
  <c r="E2206" i="4" s="1"/>
  <c r="I2208" i="4"/>
  <c r="G2213" i="4"/>
  <c r="H2213" i="4"/>
  <c r="J2215" i="4"/>
  <c r="G2215" i="4"/>
  <c r="J2222" i="4"/>
  <c r="G2222" i="4"/>
  <c r="H2224" i="4"/>
  <c r="G2224" i="4"/>
  <c r="J2224" i="4"/>
  <c r="G2229" i="4"/>
  <c r="H2229" i="4"/>
  <c r="F2229" i="4"/>
  <c r="F2231" i="4"/>
  <c r="J2231" i="4"/>
  <c r="D2231" i="4"/>
  <c r="E2231" i="4" s="1"/>
  <c r="G2231" i="4"/>
  <c r="G2238" i="4"/>
  <c r="D2238" i="4"/>
  <c r="E2238" i="4" s="1"/>
  <c r="H2240" i="4"/>
  <c r="G2240" i="4"/>
  <c r="J2240" i="4"/>
  <c r="G2245" i="4"/>
  <c r="H2245" i="4"/>
  <c r="F2245" i="4"/>
  <c r="F2247" i="4"/>
  <c r="J2247" i="4"/>
  <c r="D2247" i="4"/>
  <c r="E2247" i="4" s="1"/>
  <c r="G2247" i="4"/>
  <c r="J2254" i="4"/>
  <c r="G2254" i="4"/>
  <c r="F2263" i="4"/>
  <c r="J2263" i="4"/>
  <c r="D2263" i="4"/>
  <c r="E2263" i="4" s="1"/>
  <c r="G2263" i="4"/>
  <c r="J2270" i="4"/>
  <c r="I2270" i="4"/>
  <c r="H2272" i="4"/>
  <c r="G2272" i="4"/>
  <c r="J2272" i="4"/>
  <c r="H2277" i="4"/>
  <c r="I2277" i="4"/>
  <c r="G2279" i="4"/>
  <c r="D2286" i="4"/>
  <c r="E2286" i="4" s="1"/>
  <c r="H2293" i="4"/>
  <c r="F2293" i="4"/>
  <c r="I2295" i="4"/>
  <c r="J2302" i="4"/>
  <c r="J2304" i="4"/>
  <c r="H2309" i="4"/>
  <c r="F2309" i="4"/>
  <c r="F2311" i="4"/>
  <c r="J2311" i="4"/>
  <c r="D2311" i="4"/>
  <c r="E2311" i="4" s="1"/>
  <c r="G2311" i="4"/>
  <c r="J2318" i="4"/>
  <c r="H2320" i="4"/>
  <c r="G2320" i="4"/>
  <c r="J2320" i="4"/>
  <c r="F2327" i="4"/>
  <c r="J2327" i="4"/>
  <c r="D2327" i="4"/>
  <c r="E2327" i="4" s="1"/>
  <c r="F2334" i="4"/>
  <c r="J2334" i="4"/>
  <c r="D2334" i="4"/>
  <c r="E2334" i="4" s="1"/>
  <c r="H2336" i="4"/>
  <c r="J2336" i="4"/>
  <c r="F2343" i="4"/>
  <c r="J2343" i="4"/>
  <c r="D2343" i="4"/>
  <c r="E2343" i="4" s="1"/>
  <c r="G2343" i="4"/>
  <c r="F2350" i="4"/>
  <c r="J2350" i="4"/>
  <c r="G2350" i="4"/>
  <c r="D2350" i="4"/>
  <c r="E2350" i="4" s="1"/>
  <c r="H2352" i="4"/>
  <c r="J2352" i="4"/>
  <c r="G2357" i="4"/>
  <c r="I2357" i="4"/>
  <c r="F2359" i="4"/>
  <c r="J2359" i="4"/>
  <c r="D2359" i="4"/>
  <c r="E2359" i="4" s="1"/>
  <c r="G2359" i="4"/>
  <c r="G2366" i="4"/>
  <c r="I2366" i="4"/>
  <c r="G2373" i="4"/>
  <c r="H2373" i="4"/>
  <c r="F2373" i="4"/>
  <c r="F2375" i="4"/>
  <c r="J2375" i="4"/>
  <c r="D2375" i="4"/>
  <c r="E2375" i="4" s="1"/>
  <c r="G2375" i="4"/>
  <c r="I2382" i="4"/>
  <c r="H2391" i="4"/>
  <c r="D2391" i="4"/>
  <c r="E2391" i="4" s="1"/>
  <c r="I2391" i="4"/>
  <c r="F2398" i="4"/>
  <c r="J2398" i="4"/>
  <c r="D2398" i="4"/>
  <c r="E2398" i="4" s="1"/>
  <c r="H2400" i="4"/>
  <c r="G2405" i="4"/>
  <c r="I2407" i="4"/>
  <c r="F2414" i="4"/>
  <c r="J2414" i="4"/>
  <c r="D2414" i="4"/>
  <c r="E2414" i="4" s="1"/>
  <c r="F2421" i="4"/>
  <c r="J2421" i="4"/>
  <c r="G2421" i="4"/>
  <c r="I2430" i="4"/>
  <c r="G2432" i="4"/>
  <c r="G2437" i="4"/>
  <c r="H2439" i="4"/>
  <c r="D2439" i="4"/>
  <c r="E2439" i="4" s="1"/>
  <c r="I2446" i="4"/>
  <c r="F2446" i="4"/>
  <c r="D2446" i="4"/>
  <c r="E2446" i="4" s="1"/>
  <c r="G2448" i="4"/>
  <c r="H2448" i="4"/>
  <c r="H2455" i="4"/>
  <c r="D2455" i="4"/>
  <c r="E2455" i="4" s="1"/>
  <c r="J2462" i="4"/>
  <c r="G2464" i="4"/>
  <c r="H2464" i="4"/>
  <c r="I2478" i="4"/>
  <c r="F2478" i="4"/>
  <c r="D2478" i="4"/>
  <c r="E2478" i="4" s="1"/>
  <c r="G2480" i="4"/>
  <c r="H2480" i="4"/>
  <c r="J2494" i="4"/>
  <c r="G2496" i="4"/>
  <c r="H2496" i="4"/>
  <c r="J2501" i="4"/>
  <c r="G2501" i="4"/>
  <c r="H2503" i="4"/>
  <c r="D2503" i="4"/>
  <c r="E2503" i="4" s="1"/>
  <c r="F2510" i="4"/>
  <c r="J2510" i="4"/>
  <c r="D2510" i="4"/>
  <c r="E2510" i="4" s="1"/>
  <c r="H2519" i="4"/>
  <c r="D2519" i="4"/>
  <c r="E2519" i="4" s="1"/>
  <c r="F2533" i="4"/>
  <c r="J2533" i="4"/>
  <c r="G2533" i="4"/>
  <c r="I2542" i="4"/>
  <c r="J2549" i="4"/>
  <c r="G2549" i="4"/>
  <c r="I2551" i="4"/>
  <c r="F2558" i="4"/>
  <c r="J2558" i="4"/>
  <c r="D2558" i="4"/>
  <c r="E2558" i="4" s="1"/>
  <c r="H2560" i="4"/>
  <c r="J2565" i="4"/>
  <c r="G2565" i="4"/>
  <c r="J2574" i="4"/>
  <c r="G2576" i="4"/>
  <c r="H2576" i="4"/>
  <c r="H2583" i="4"/>
  <c r="D2583" i="4"/>
  <c r="E2583" i="4" s="1"/>
  <c r="J2590" i="4"/>
  <c r="G2592" i="4"/>
  <c r="H2592" i="4"/>
  <c r="H2599" i="4"/>
  <c r="D2599" i="4"/>
  <c r="E2599" i="4" s="1"/>
  <c r="F2606" i="4"/>
  <c r="J2606" i="4"/>
  <c r="D2606" i="4"/>
  <c r="E2606" i="4" s="1"/>
  <c r="F2613" i="4"/>
  <c r="J2613" i="4"/>
  <c r="G2613" i="4"/>
  <c r="I2622" i="4"/>
  <c r="F2622" i="4"/>
  <c r="D2622" i="4"/>
  <c r="E2622" i="4" s="1"/>
  <c r="G2624" i="4"/>
  <c r="H2624" i="4"/>
  <c r="I2626" i="4"/>
  <c r="D2626" i="4"/>
  <c r="E2626" i="4" s="1"/>
  <c r="G2628" i="4"/>
  <c r="H2628" i="4"/>
  <c r="F2630" i="4"/>
  <c r="J2630" i="4"/>
  <c r="D2630" i="4"/>
  <c r="E2630" i="4" s="1"/>
  <c r="G2632" i="4"/>
  <c r="H2632" i="4"/>
  <c r="I2634" i="4"/>
  <c r="G2636" i="4"/>
  <c r="H2636" i="4"/>
  <c r="I2638" i="4"/>
  <c r="F2638" i="4"/>
  <c r="D2638" i="4"/>
  <c r="E2638" i="4" s="1"/>
  <c r="G2640" i="4"/>
  <c r="F2642" i="4"/>
  <c r="J2642" i="4"/>
  <c r="D2642" i="4"/>
  <c r="E2642" i="4" s="1"/>
  <c r="F2646" i="4"/>
  <c r="J2646" i="4"/>
  <c r="D2646" i="4"/>
  <c r="E2646" i="4" s="1"/>
  <c r="G2648" i="4"/>
  <c r="I2650" i="4"/>
  <c r="D2650" i="4"/>
  <c r="E2650" i="4" s="1"/>
  <c r="G2652" i="4"/>
  <c r="H2652" i="4"/>
  <c r="F2654" i="4"/>
  <c r="J2654" i="4"/>
  <c r="D2654" i="4"/>
  <c r="E2654" i="4" s="1"/>
  <c r="I2658" i="4"/>
  <c r="F2658" i="4"/>
  <c r="D2658" i="4"/>
  <c r="E2658" i="4" s="1"/>
  <c r="I2662" i="4"/>
  <c r="D2662" i="4"/>
  <c r="E2662" i="4" s="1"/>
  <c r="G2664" i="4"/>
  <c r="F2666" i="4"/>
  <c r="J2666" i="4"/>
  <c r="D2666" i="4"/>
  <c r="E2666" i="4" s="1"/>
  <c r="G2668" i="4"/>
  <c r="H2668" i="4"/>
  <c r="F2670" i="4"/>
  <c r="J2670" i="4"/>
  <c r="D2670" i="4"/>
  <c r="E2670" i="4" s="1"/>
  <c r="G2672" i="4"/>
  <c r="I2674" i="4"/>
  <c r="F2674" i="4"/>
  <c r="D2674" i="4"/>
  <c r="E2674" i="4" s="1"/>
  <c r="G2676" i="4"/>
  <c r="H2676" i="4"/>
  <c r="J2678" i="4"/>
  <c r="G2680" i="4"/>
  <c r="G2684" i="4"/>
  <c r="H2684" i="4"/>
  <c r="I2686" i="4"/>
  <c r="D2686" i="4"/>
  <c r="E2686" i="4" s="1"/>
  <c r="G2688" i="4"/>
  <c r="H2688" i="4"/>
  <c r="I2690" i="4"/>
  <c r="F2690" i="4"/>
  <c r="D2690" i="4"/>
  <c r="E2690" i="4" s="1"/>
  <c r="G2692" i="4"/>
  <c r="H2692" i="4"/>
  <c r="I2694" i="4"/>
  <c r="F2694" i="4"/>
  <c r="D2694" i="4"/>
  <c r="E2694" i="4" s="1"/>
  <c r="I2698" i="4"/>
  <c r="D2698" i="4"/>
  <c r="E2698" i="4" s="1"/>
  <c r="I2702" i="4"/>
  <c r="F2702" i="4"/>
  <c r="D2702" i="4"/>
  <c r="E2702" i="4" s="1"/>
  <c r="J2706" i="4"/>
  <c r="G2708" i="4"/>
  <c r="H2708" i="4"/>
  <c r="J2710" i="4"/>
  <c r="G2712" i="4"/>
  <c r="H2712" i="4"/>
  <c r="J2714" i="4"/>
  <c r="H2716" i="4"/>
  <c r="G2720" i="4"/>
  <c r="H2720" i="4"/>
  <c r="G2724" i="4"/>
  <c r="H2724" i="4"/>
  <c r="I2726" i="4"/>
  <c r="F2730" i="4"/>
  <c r="J2730" i="4"/>
  <c r="D2730" i="4"/>
  <c r="E2730" i="4" s="1"/>
  <c r="H2732" i="4"/>
  <c r="F2734" i="4"/>
  <c r="J2734" i="4"/>
  <c r="D2734" i="4"/>
  <c r="E2734" i="4" s="1"/>
  <c r="I2738" i="4"/>
  <c r="G2740" i="4"/>
  <c r="H2740" i="4"/>
  <c r="F2742" i="4"/>
  <c r="J2742" i="4"/>
  <c r="D2742" i="4"/>
  <c r="E2742" i="4" s="1"/>
  <c r="J2746" i="4"/>
  <c r="G2748" i="4"/>
  <c r="H2748" i="4"/>
  <c r="F2750" i="4"/>
  <c r="J2750" i="4"/>
  <c r="D2750" i="4"/>
  <c r="E2750" i="4" s="1"/>
  <c r="G2752" i="4"/>
  <c r="H2752" i="4"/>
  <c r="J2754" i="4"/>
  <c r="G2756" i="4"/>
  <c r="H2756" i="4"/>
  <c r="I2758" i="4"/>
  <c r="J2758" i="4"/>
  <c r="G2760" i="4"/>
  <c r="H2760" i="4"/>
  <c r="I2762" i="4"/>
  <c r="F2766" i="4"/>
  <c r="J2766" i="4"/>
  <c r="D2766" i="4"/>
  <c r="E2766" i="4" s="1"/>
  <c r="G2768" i="4"/>
  <c r="H2768" i="4"/>
  <c r="F2770" i="4"/>
  <c r="J2770" i="4"/>
  <c r="D2770" i="4"/>
  <c r="E2770" i="4" s="1"/>
  <c r="G2776" i="4"/>
  <c r="H2776" i="4"/>
  <c r="G2780" i="4"/>
  <c r="H2780" i="4"/>
  <c r="F2782" i="4"/>
  <c r="J2782" i="4"/>
  <c r="D2782" i="4"/>
  <c r="E2782" i="4" s="1"/>
  <c r="H2784" i="4"/>
  <c r="F2786" i="4"/>
  <c r="J2786" i="4"/>
  <c r="D2786" i="4"/>
  <c r="E2786" i="4" s="1"/>
  <c r="G2788" i="4"/>
  <c r="H2788" i="4"/>
  <c r="H2792" i="4"/>
  <c r="F2794" i="4"/>
  <c r="J2794" i="4"/>
  <c r="D2794" i="4"/>
  <c r="E2794" i="4" s="1"/>
  <c r="G2796" i="4"/>
  <c r="H2796" i="4"/>
  <c r="F2798" i="4"/>
  <c r="J2798" i="4"/>
  <c r="D2798" i="4"/>
  <c r="E2798" i="4" s="1"/>
  <c r="G2800" i="4"/>
  <c r="H2800" i="4"/>
  <c r="I2802" i="4"/>
  <c r="H2804" i="4"/>
  <c r="H2812" i="4"/>
  <c r="F2814" i="4"/>
  <c r="J2814" i="4"/>
  <c r="D2814" i="4"/>
  <c r="E2814" i="4" s="1"/>
  <c r="G2816" i="4"/>
  <c r="H2816" i="4"/>
  <c r="F2826" i="4"/>
  <c r="J2826" i="4"/>
  <c r="D2826" i="4"/>
  <c r="E2826" i="4" s="1"/>
  <c r="G2828" i="4"/>
  <c r="H2828" i="4"/>
  <c r="F2830" i="4"/>
  <c r="J2830" i="4"/>
  <c r="D2830" i="4"/>
  <c r="E2830" i="4" s="1"/>
  <c r="G2832" i="4"/>
  <c r="H2832" i="4"/>
  <c r="I2834" i="4"/>
  <c r="D2834" i="4"/>
  <c r="E2834" i="4" s="1"/>
  <c r="G2840" i="4"/>
  <c r="H2840" i="4"/>
  <c r="F2842" i="4"/>
  <c r="J2842" i="4"/>
  <c r="G2844" i="4"/>
  <c r="I2846" i="4"/>
  <c r="D2846" i="4"/>
  <c r="E2846" i="4" s="1"/>
  <c r="H2852" i="4"/>
  <c r="I2854" i="4"/>
  <c r="G2856" i="4"/>
  <c r="H2856" i="4"/>
  <c r="I2858" i="4"/>
  <c r="H2860" i="4"/>
  <c r="I2862" i="4"/>
  <c r="G2864" i="4"/>
  <c r="H2864" i="4"/>
  <c r="G2868" i="4"/>
  <c r="H2868" i="4"/>
  <c r="I2870" i="4"/>
  <c r="G2872" i="4"/>
  <c r="H2872" i="4"/>
  <c r="H2883" i="4"/>
  <c r="I2883" i="4"/>
  <c r="F2890" i="4"/>
  <c r="J2890" i="4"/>
  <c r="D2890" i="4"/>
  <c r="E2890" i="4" s="1"/>
  <c r="G2892" i="4"/>
  <c r="H2892" i="4"/>
  <c r="G2897" i="4"/>
  <c r="H2899" i="4"/>
  <c r="D2899" i="4"/>
  <c r="E2899" i="4" s="1"/>
  <c r="I2899" i="4"/>
  <c r="F2906" i="4"/>
  <c r="J2906" i="4"/>
  <c r="D2906" i="4"/>
  <c r="E2906" i="4" s="1"/>
  <c r="G2908" i="4"/>
  <c r="H2908" i="4"/>
  <c r="H2931" i="4"/>
  <c r="F2938" i="4"/>
  <c r="J2938" i="4"/>
  <c r="H2947" i="4"/>
  <c r="F2954" i="4"/>
  <c r="J2954" i="4"/>
  <c r="G2956" i="4"/>
  <c r="H2956" i="4"/>
  <c r="H2963" i="4"/>
  <c r="D2963" i="4"/>
  <c r="E2963" i="4" s="1"/>
  <c r="G2977" i="4"/>
  <c r="H2979" i="4"/>
  <c r="I2986" i="4"/>
  <c r="G2988" i="4"/>
  <c r="H2988" i="4"/>
  <c r="H3020" i="4"/>
  <c r="I3050" i="4"/>
  <c r="F3050" i="4"/>
  <c r="D3050" i="4"/>
  <c r="E3050" i="4" s="1"/>
  <c r="G3052" i="4"/>
  <c r="H3052" i="4"/>
  <c r="F3082" i="4"/>
  <c r="J3082" i="4"/>
  <c r="D3082" i="4"/>
  <c r="E3082" i="4" s="1"/>
  <c r="H3084" i="4"/>
  <c r="F3114" i="4"/>
  <c r="J3114" i="4"/>
  <c r="I3146" i="4"/>
  <c r="G3148" i="4"/>
  <c r="H3148" i="4"/>
  <c r="I3178" i="4"/>
  <c r="F3178" i="4"/>
  <c r="J3178" i="4"/>
  <c r="G3212" i="4"/>
  <c r="H3212" i="4"/>
  <c r="E3279" i="4"/>
  <c r="E3295" i="4"/>
  <c r="E3327" i="4"/>
  <c r="D4" i="4"/>
  <c r="E4" i="4" s="1"/>
  <c r="D20" i="4"/>
  <c r="E20" i="4" s="1"/>
  <c r="D36" i="4"/>
  <c r="E36" i="4" s="1"/>
  <c r="D52" i="4"/>
  <c r="E52" i="4" s="1"/>
  <c r="D68" i="4"/>
  <c r="E68" i="4" s="1"/>
  <c r="D84" i="4"/>
  <c r="E84" i="4" s="1"/>
  <c r="D100" i="4"/>
  <c r="E100" i="4" s="1"/>
  <c r="D108" i="4"/>
  <c r="E108" i="4" s="1"/>
  <c r="D116" i="4"/>
  <c r="E116" i="4" s="1"/>
  <c r="D124" i="4"/>
  <c r="E124" i="4" s="1"/>
  <c r="D132" i="4"/>
  <c r="E132" i="4" s="1"/>
  <c r="D148" i="4"/>
  <c r="E148" i="4" s="1"/>
  <c r="D156" i="4"/>
  <c r="E156" i="4" s="1"/>
  <c r="D164" i="4"/>
  <c r="E164" i="4" s="1"/>
  <c r="D172" i="4"/>
  <c r="E172" i="4" s="1"/>
  <c r="D180" i="4"/>
  <c r="E180" i="4" s="1"/>
  <c r="D196" i="4"/>
  <c r="E196" i="4" s="1"/>
  <c r="D204" i="4"/>
  <c r="E204" i="4" s="1"/>
  <c r="D212" i="4"/>
  <c r="E212" i="4" s="1"/>
  <c r="D228" i="4"/>
  <c r="E228" i="4" s="1"/>
  <c r="D236" i="4"/>
  <c r="E236" i="4" s="1"/>
  <c r="D252" i="4"/>
  <c r="E252" i="4" s="1"/>
  <c r="D268" i="4"/>
  <c r="E268" i="4" s="1"/>
  <c r="D276" i="4"/>
  <c r="E276" i="4" s="1"/>
  <c r="D284" i="4"/>
  <c r="E284" i="4" s="1"/>
  <c r="D292" i="4"/>
  <c r="E292" i="4" s="1"/>
  <c r="D308" i="4"/>
  <c r="E308" i="4" s="1"/>
  <c r="D324" i="4"/>
  <c r="E324" i="4" s="1"/>
  <c r="D340" i="4"/>
  <c r="E340" i="4" s="1"/>
  <c r="D356" i="4"/>
  <c r="E356" i="4" s="1"/>
  <c r="D380" i="4"/>
  <c r="E380" i="4" s="1"/>
  <c r="D388" i="4"/>
  <c r="E388" i="4" s="1"/>
  <c r="D404" i="4"/>
  <c r="E404" i="4" s="1"/>
  <c r="D412" i="4"/>
  <c r="E412" i="4" s="1"/>
  <c r="D476" i="4"/>
  <c r="E476" i="4" s="1"/>
  <c r="D484" i="4"/>
  <c r="E484" i="4" s="1"/>
  <c r="D492" i="4"/>
  <c r="E492" i="4" s="1"/>
  <c r="D500" i="4"/>
  <c r="E500" i="4" s="1"/>
  <c r="D524" i="4"/>
  <c r="E524" i="4" s="1"/>
  <c r="D540" i="4"/>
  <c r="E540" i="4" s="1"/>
  <c r="D564" i="4"/>
  <c r="E564" i="4" s="1"/>
  <c r="D572" i="4"/>
  <c r="E572" i="4" s="1"/>
  <c r="D588" i="4"/>
  <c r="E588" i="4" s="1"/>
  <c r="D612" i="4"/>
  <c r="E612" i="4" s="1"/>
  <c r="D620" i="4"/>
  <c r="E620" i="4" s="1"/>
  <c r="D636" i="4"/>
  <c r="E636" i="4" s="1"/>
  <c r="D644" i="4"/>
  <c r="E644" i="4" s="1"/>
  <c r="D652" i="4"/>
  <c r="E652" i="4" s="1"/>
  <c r="D660" i="4"/>
  <c r="E660" i="4" s="1"/>
  <c r="D684" i="4"/>
  <c r="E684" i="4" s="1"/>
  <c r="D692" i="4"/>
  <c r="E692" i="4" s="1"/>
  <c r="D700" i="4"/>
  <c r="E700" i="4" s="1"/>
  <c r="D724" i="4"/>
  <c r="E724" i="4" s="1"/>
  <c r="D732" i="4"/>
  <c r="E732" i="4" s="1"/>
  <c r="D748" i="4"/>
  <c r="E748" i="4" s="1"/>
  <c r="D756" i="4"/>
  <c r="E756" i="4" s="1"/>
  <c r="D764" i="4"/>
  <c r="E764" i="4" s="1"/>
  <c r="D772" i="4"/>
  <c r="E772" i="4" s="1"/>
  <c r="D780" i="4"/>
  <c r="E780" i="4" s="1"/>
  <c r="D796" i="4"/>
  <c r="E796" i="4" s="1"/>
  <c r="D828" i="4"/>
  <c r="E828" i="4" s="1"/>
  <c r="D836" i="4"/>
  <c r="E836" i="4" s="1"/>
  <c r="D852" i="4"/>
  <c r="E852" i="4" s="1"/>
  <c r="D884" i="4"/>
  <c r="E884" i="4" s="1"/>
  <c r="D900" i="4"/>
  <c r="E900" i="4" s="1"/>
  <c r="D932" i="4"/>
  <c r="E932" i="4" s="1"/>
  <c r="D940" i="4"/>
  <c r="E940" i="4" s="1"/>
  <c r="D948" i="4"/>
  <c r="E948" i="4" s="1"/>
  <c r="D956" i="4"/>
  <c r="E956" i="4" s="1"/>
  <c r="D972" i="4"/>
  <c r="E972" i="4" s="1"/>
  <c r="D980" i="4"/>
  <c r="E980" i="4" s="1"/>
  <c r="D996" i="4"/>
  <c r="E996" i="4" s="1"/>
  <c r="D1012" i="4"/>
  <c r="E1012" i="4" s="1"/>
  <c r="D1020" i="4"/>
  <c r="E1020" i="4" s="1"/>
  <c r="D1044" i="4"/>
  <c r="E1044" i="4" s="1"/>
  <c r="D1052" i="4"/>
  <c r="E1052" i="4" s="1"/>
  <c r="D1060" i="4"/>
  <c r="E1060" i="4" s="1"/>
  <c r="D1076" i="4"/>
  <c r="E1076" i="4" s="1"/>
  <c r="D1084" i="4"/>
  <c r="E1084" i="4" s="1"/>
  <c r="D1092" i="4"/>
  <c r="E1092" i="4" s="1"/>
  <c r="D1100" i="4"/>
  <c r="E1100" i="4" s="1"/>
  <c r="D1156" i="4"/>
  <c r="E1156" i="4" s="1"/>
  <c r="D1212" i="4"/>
  <c r="E1212" i="4" s="1"/>
  <c r="D1220" i="4"/>
  <c r="E1220" i="4" s="1"/>
  <c r="D1236" i="4"/>
  <c r="E1236" i="4" s="1"/>
  <c r="D1260" i="4"/>
  <c r="E1260" i="4" s="1"/>
  <c r="D1284" i="4"/>
  <c r="E1284" i="4" s="1"/>
  <c r="D1300" i="4"/>
  <c r="E1300" i="4" s="1"/>
  <c r="D1308" i="4"/>
  <c r="E1308" i="4" s="1"/>
  <c r="D1332" i="4"/>
  <c r="E1332" i="4" s="1"/>
  <c r="D1340" i="4"/>
  <c r="E1340" i="4" s="1"/>
  <c r="D1348" i="4"/>
  <c r="E1348" i="4" s="1"/>
  <c r="D1364" i="4"/>
  <c r="E1364" i="4" s="1"/>
  <c r="D1380" i="4"/>
  <c r="E1380" i="4" s="1"/>
  <c r="D1388" i="4"/>
  <c r="E1388" i="4" s="1"/>
  <c r="D1396" i="4"/>
  <c r="E1396" i="4" s="1"/>
  <c r="D1404" i="4"/>
  <c r="E1404" i="4" s="1"/>
  <c r="D1420" i="4"/>
  <c r="E1420" i="4" s="1"/>
  <c r="D1492" i="4"/>
  <c r="E1492" i="4" s="1"/>
  <c r="D1508" i="4"/>
  <c r="E1508" i="4" s="1"/>
  <c r="D1516" i="4"/>
  <c r="E1516" i="4" s="1"/>
  <c r="D1532" i="4"/>
  <c r="E1532" i="4" s="1"/>
  <c r="D1572" i="4"/>
  <c r="E1572" i="4" s="1"/>
  <c r="D1580" i="4"/>
  <c r="E1580" i="4" s="1"/>
  <c r="D1596" i="4"/>
  <c r="E1596" i="4" s="1"/>
  <c r="D1684" i="4"/>
  <c r="E1684" i="4" s="1"/>
  <c r="D1692" i="4"/>
  <c r="E1692" i="4" s="1"/>
  <c r="D1708" i="4"/>
  <c r="E1708" i="4" s="1"/>
  <c r="D1772" i="4"/>
  <c r="E1772" i="4" s="1"/>
  <c r="D1780" i="4"/>
  <c r="E1780" i="4" s="1"/>
  <c r="D1804" i="4"/>
  <c r="E1804" i="4" s="1"/>
  <c r="D1812" i="4"/>
  <c r="E1812" i="4" s="1"/>
  <c r="D1820" i="4"/>
  <c r="E1820" i="4" s="1"/>
  <c r="D1836" i="4"/>
  <c r="E1836" i="4" s="1"/>
  <c r="D1844" i="4"/>
  <c r="E1844" i="4" s="1"/>
  <c r="D1852" i="4"/>
  <c r="E1852" i="4" s="1"/>
  <c r="D1868" i="4"/>
  <c r="E1868" i="4" s="1"/>
  <c r="D1876" i="4"/>
  <c r="E1876" i="4" s="1"/>
  <c r="D1884" i="4"/>
  <c r="E1884" i="4" s="1"/>
  <c r="D1908" i="4"/>
  <c r="E1908" i="4" s="1"/>
  <c r="D1916" i="4"/>
  <c r="E1916" i="4" s="1"/>
  <c r="D1924" i="4"/>
  <c r="E1924" i="4" s="1"/>
  <c r="D2044" i="4"/>
  <c r="E2044" i="4" s="1"/>
  <c r="D2124" i="4"/>
  <c r="E2124" i="4" s="1"/>
  <c r="D2172" i="4"/>
  <c r="E2172" i="4" s="1"/>
  <c r="D2236" i="4"/>
  <c r="E2236" i="4" s="1"/>
  <c r="D2252" i="4"/>
  <c r="E2252" i="4" s="1"/>
  <c r="D2268" i="4"/>
  <c r="E2268" i="4" s="1"/>
  <c r="D2300" i="4"/>
  <c r="E2300" i="4" s="1"/>
  <c r="D2332" i="4"/>
  <c r="E2332" i="4" s="1"/>
  <c r="D2348" i="4"/>
  <c r="E2348" i="4" s="1"/>
  <c r="D2364" i="4"/>
  <c r="E2364" i="4" s="1"/>
  <c r="D2380" i="4"/>
  <c r="E2380" i="4" s="1"/>
  <c r="D2444" i="4"/>
  <c r="E2444" i="4" s="1"/>
  <c r="D2460" i="4"/>
  <c r="E2460" i="4" s="1"/>
  <c r="D2476" i="4"/>
  <c r="E2476" i="4" s="1"/>
  <c r="D2492" i="4"/>
  <c r="E2492" i="4" s="1"/>
  <c r="D2508" i="4"/>
  <c r="E2508" i="4" s="1"/>
  <c r="D2540" i="4"/>
  <c r="E2540" i="4" s="1"/>
  <c r="D2556" i="4"/>
  <c r="E2556" i="4" s="1"/>
  <c r="D2572" i="4"/>
  <c r="E2572" i="4" s="1"/>
  <c r="D2580" i="4"/>
  <c r="E2580" i="4" s="1"/>
  <c r="D2588" i="4"/>
  <c r="E2588" i="4" s="1"/>
  <c r="D2596" i="4"/>
  <c r="E2596" i="4" s="1"/>
  <c r="D2604" i="4"/>
  <c r="E2604" i="4" s="1"/>
  <c r="D2612" i="4"/>
  <c r="E2612" i="4" s="1"/>
  <c r="D2620" i="4"/>
  <c r="E2620" i="4" s="1"/>
  <c r="D2628" i="4"/>
  <c r="E2628" i="4" s="1"/>
  <c r="D2636" i="4"/>
  <c r="E2636" i="4" s="1"/>
  <c r="D2652" i="4"/>
  <c r="E2652" i="4" s="1"/>
  <c r="D2668" i="4"/>
  <c r="E2668" i="4" s="1"/>
  <c r="D2676" i="4"/>
  <c r="E2676" i="4" s="1"/>
  <c r="D2684" i="4"/>
  <c r="E2684" i="4" s="1"/>
  <c r="D2692" i="4"/>
  <c r="E2692" i="4" s="1"/>
  <c r="D2708" i="4"/>
  <c r="E2708" i="4" s="1"/>
  <c r="D2748" i="4"/>
  <c r="E2748" i="4" s="1"/>
  <c r="D2780" i="4"/>
  <c r="E2780" i="4" s="1"/>
  <c r="D2788" i="4"/>
  <c r="E2788" i="4" s="1"/>
  <c r="D2796" i="4"/>
  <c r="E2796" i="4" s="1"/>
  <c r="D2828" i="4"/>
  <c r="E2828" i="4" s="1"/>
  <c r="D2868" i="4"/>
  <c r="E2868" i="4" s="1"/>
  <c r="D2892" i="4"/>
  <c r="E2892" i="4" s="1"/>
  <c r="D2900" i="4"/>
  <c r="D2908" i="4"/>
  <c r="E2908" i="4" s="1"/>
  <c r="D2956" i="4"/>
  <c r="E2956" i="4" s="1"/>
  <c r="D2972" i="4"/>
  <c r="E2972" i="4" s="1"/>
  <c r="D2980" i="4"/>
  <c r="E2980" i="4" s="1"/>
  <c r="D3020" i="4"/>
  <c r="E3020" i="4" s="1"/>
  <c r="D3052" i="4"/>
  <c r="E3052" i="4" s="1"/>
  <c r="D3084" i="4"/>
  <c r="E3084" i="4" s="1"/>
  <c r="D3100" i="4"/>
  <c r="E3100" i="4" s="1"/>
  <c r="D3132" i="4"/>
  <c r="E3132" i="4" s="1"/>
  <c r="D3148" i="4"/>
  <c r="E3148" i="4" s="1"/>
  <c r="D3196" i="4"/>
  <c r="E3196" i="4" s="1"/>
  <c r="D3212" i="4"/>
  <c r="E3212" i="4" s="1"/>
  <c r="D3244" i="4"/>
  <c r="E3244" i="4" s="1"/>
  <c r="E3260" i="4"/>
  <c r="E3268" i="4"/>
  <c r="E3276" i="4"/>
  <c r="E3292" i="4"/>
  <c r="E3324" i="4"/>
  <c r="F3244" i="4"/>
  <c r="J3240" i="4"/>
  <c r="J3232" i="4"/>
  <c r="F3228" i="4"/>
  <c r="F3212" i="4"/>
  <c r="J3200" i="4"/>
  <c r="F3196" i="4"/>
  <c r="J3184" i="4"/>
  <c r="G3175" i="4"/>
  <c r="I3173" i="4"/>
  <c r="J3168" i="4"/>
  <c r="H3162" i="4"/>
  <c r="G3159" i="4"/>
  <c r="F3148" i="4"/>
  <c r="G3143" i="4"/>
  <c r="I3141" i="4"/>
  <c r="F3132" i="4"/>
  <c r="G3127" i="4"/>
  <c r="H3114" i="4"/>
  <c r="I3109" i="4"/>
  <c r="J3104" i="4"/>
  <c r="F3100" i="4"/>
  <c r="H3098" i="4"/>
  <c r="G3095" i="4"/>
  <c r="H3082" i="4"/>
  <c r="G3063" i="4"/>
  <c r="F3052" i="4"/>
  <c r="H3050" i="4"/>
  <c r="I3045" i="4"/>
  <c r="J3040" i="4"/>
  <c r="H3034" i="4"/>
  <c r="G3031" i="4"/>
  <c r="J3008" i="4"/>
  <c r="H3002" i="4"/>
  <c r="G2999" i="4"/>
  <c r="J2992" i="4"/>
  <c r="I2989" i="4"/>
  <c r="F2988" i="4"/>
  <c r="J2984" i="4"/>
  <c r="G2983" i="4"/>
  <c r="F2980" i="4"/>
  <c r="J2976" i="4"/>
  <c r="G2975" i="4"/>
  <c r="J2968" i="4"/>
  <c r="G2967" i="4"/>
  <c r="F2964" i="4"/>
  <c r="J2960" i="4"/>
  <c r="G2959" i="4"/>
  <c r="I2957" i="4"/>
  <c r="F2956" i="4"/>
  <c r="H2954" i="4"/>
  <c r="J2952" i="4"/>
  <c r="F2948" i="4"/>
  <c r="J2944" i="4"/>
  <c r="G2943" i="4"/>
  <c r="H2938" i="4"/>
  <c r="J2936" i="4"/>
  <c r="G2935" i="4"/>
  <c r="H2930" i="4"/>
  <c r="J2928" i="4"/>
  <c r="G2919" i="4"/>
  <c r="F2916" i="4"/>
  <c r="G2911" i="4"/>
  <c r="F2908" i="4"/>
  <c r="H2906" i="4"/>
  <c r="I2901" i="4"/>
  <c r="F2900" i="4"/>
  <c r="H2898" i="4"/>
  <c r="J2896" i="4"/>
  <c r="G2895" i="4"/>
  <c r="F2892" i="4"/>
  <c r="H2890" i="4"/>
  <c r="J2888" i="4"/>
  <c r="G2887" i="4"/>
  <c r="H2882" i="4"/>
  <c r="G2879" i="4"/>
  <c r="J2872" i="4"/>
  <c r="G2871" i="4"/>
  <c r="H2858" i="4"/>
  <c r="J2856" i="4"/>
  <c r="I2853" i="4"/>
  <c r="G2847" i="4"/>
  <c r="I2845" i="4"/>
  <c r="H2842" i="4"/>
  <c r="J2840" i="4"/>
  <c r="H2834" i="4"/>
  <c r="J2832" i="4"/>
  <c r="I2829" i="4"/>
  <c r="H2826" i="4"/>
  <c r="G2815" i="4"/>
  <c r="H2802" i="4"/>
  <c r="I2797" i="4"/>
  <c r="F2796" i="4"/>
  <c r="H2794" i="4"/>
  <c r="I2789" i="4"/>
  <c r="H2786" i="4"/>
  <c r="I2781" i="4"/>
  <c r="F2780" i="4"/>
  <c r="I2773" i="4"/>
  <c r="H2770" i="4"/>
  <c r="I2765" i="4"/>
  <c r="F2764" i="4"/>
  <c r="H2762" i="4"/>
  <c r="J2760" i="4"/>
  <c r="H2754" i="4"/>
  <c r="J2752" i="4"/>
  <c r="G2751" i="4"/>
  <c r="F2748" i="4"/>
  <c r="H2746" i="4"/>
  <c r="J2744" i="4"/>
  <c r="H2738" i="4"/>
  <c r="J2736" i="4"/>
  <c r="G2735" i="4"/>
  <c r="I2733" i="4"/>
  <c r="H2730" i="4"/>
  <c r="J2728" i="4"/>
  <c r="G2727" i="4"/>
  <c r="J2720" i="4"/>
  <c r="G2719" i="4"/>
  <c r="H2714" i="4"/>
  <c r="J2712" i="4"/>
  <c r="F2708" i="4"/>
  <c r="H2706" i="4"/>
  <c r="G2695" i="4"/>
  <c r="I2693" i="4"/>
  <c r="F2692" i="4"/>
  <c r="H2690" i="4"/>
  <c r="G2687" i="4"/>
  <c r="I2685" i="4"/>
  <c r="F2684" i="4"/>
  <c r="G2679" i="4"/>
  <c r="I2677" i="4"/>
  <c r="F2676" i="4"/>
  <c r="H2674" i="4"/>
  <c r="G2671" i="4"/>
  <c r="F2668" i="4"/>
  <c r="H2666" i="4"/>
  <c r="I2661" i="4"/>
  <c r="H2658" i="4"/>
  <c r="J2656" i="4"/>
  <c r="G2655" i="4"/>
  <c r="F2652" i="4"/>
  <c r="H2642" i="4"/>
  <c r="I2637" i="4"/>
  <c r="F2636" i="4"/>
  <c r="G2631" i="4"/>
  <c r="I2629" i="4"/>
  <c r="F2628" i="4"/>
  <c r="G2623" i="4"/>
  <c r="F2620" i="4"/>
  <c r="H2618" i="4"/>
  <c r="F2604" i="4"/>
  <c r="H2602" i="4"/>
  <c r="J2600" i="4"/>
  <c r="G2599" i="4"/>
  <c r="F2596" i="4"/>
  <c r="H2594" i="4"/>
  <c r="J2592" i="4"/>
  <c r="G2591" i="4"/>
  <c r="F2588" i="4"/>
  <c r="J2584" i="4"/>
  <c r="G2583" i="4"/>
  <c r="I2581" i="4"/>
  <c r="F2580" i="4"/>
  <c r="H2578" i="4"/>
  <c r="J2576" i="4"/>
  <c r="G2575" i="4"/>
  <c r="F2572" i="4"/>
  <c r="G2567" i="4"/>
  <c r="J2560" i="4"/>
  <c r="F2556" i="4"/>
  <c r="G2543" i="4"/>
  <c r="F2540" i="4"/>
  <c r="H2522" i="4"/>
  <c r="J2520" i="4"/>
  <c r="J2512" i="4"/>
  <c r="G2511" i="4"/>
  <c r="F2508" i="4"/>
  <c r="G2503" i="4"/>
  <c r="G2495" i="4"/>
  <c r="F2492" i="4"/>
  <c r="H2490" i="4"/>
  <c r="G2487" i="4"/>
  <c r="I2485" i="4"/>
  <c r="J2480" i="4"/>
  <c r="I2477" i="4"/>
  <c r="H2474" i="4"/>
  <c r="J2472" i="4"/>
  <c r="J2464" i="4"/>
  <c r="G2463" i="4"/>
  <c r="F2460" i="4"/>
  <c r="H2458" i="4"/>
  <c r="J2456" i="4"/>
  <c r="G2455" i="4"/>
  <c r="G2447" i="4"/>
  <c r="F2444" i="4"/>
  <c r="J2440" i="4"/>
  <c r="I2437" i="4"/>
  <c r="G2431" i="4"/>
  <c r="I2429" i="4"/>
  <c r="H2426" i="4"/>
  <c r="J2424" i="4"/>
  <c r="G2415" i="4"/>
  <c r="G2407" i="4"/>
  <c r="I2405" i="4"/>
  <c r="J2400" i="4"/>
  <c r="G2399" i="4"/>
  <c r="I2389" i="4"/>
  <c r="H2350" i="4"/>
  <c r="H2334" i="4"/>
  <c r="F2328" i="4"/>
  <c r="F2312" i="4"/>
  <c r="I2305" i="4"/>
  <c r="F2296" i="4"/>
  <c r="I2257" i="4"/>
  <c r="H2254" i="4"/>
  <c r="F2248" i="4"/>
  <c r="H2238" i="4"/>
  <c r="H2222" i="4"/>
  <c r="H2206" i="4"/>
  <c r="H2190" i="4"/>
  <c r="I2177" i="4"/>
  <c r="I2161" i="4"/>
  <c r="H2158" i="4"/>
  <c r="I2129" i="4"/>
  <c r="H2126" i="4"/>
  <c r="H2110" i="4"/>
  <c r="H2094" i="4"/>
  <c r="I2081" i="4"/>
  <c r="G2027" i="4"/>
  <c r="G2011" i="4"/>
  <c r="G1995" i="4"/>
  <c r="I1985" i="4"/>
  <c r="G1979" i="4"/>
  <c r="I1969" i="4"/>
  <c r="G1963" i="4"/>
  <c r="F1928" i="4"/>
  <c r="G1915" i="4"/>
  <c r="H1902" i="4"/>
  <c r="G1899" i="4"/>
  <c r="F1896" i="4"/>
  <c r="J1892" i="4"/>
  <c r="H1886" i="4"/>
  <c r="H1870" i="4"/>
  <c r="G1867" i="4"/>
  <c r="J1860" i="4"/>
  <c r="J1844" i="4"/>
  <c r="H1838" i="4"/>
  <c r="J1832" i="4"/>
  <c r="H1826" i="4"/>
  <c r="F1820" i="4"/>
  <c r="I1813" i="4"/>
  <c r="G1807" i="4"/>
  <c r="J1800" i="4"/>
  <c r="H1794" i="4"/>
  <c r="G1775" i="4"/>
  <c r="H1762" i="4"/>
  <c r="G1743" i="4"/>
  <c r="J1736" i="4"/>
  <c r="H1730" i="4"/>
  <c r="G1711" i="4"/>
  <c r="J1704" i="4"/>
  <c r="H1698" i="4"/>
  <c r="G1679" i="4"/>
  <c r="G1647" i="4"/>
  <c r="H1634" i="4"/>
  <c r="H1602" i="4"/>
  <c r="F1596" i="4"/>
  <c r="H1570" i="4"/>
  <c r="I1557" i="4"/>
  <c r="J1544" i="4"/>
  <c r="F1532" i="4"/>
  <c r="I1525" i="4"/>
  <c r="H1506" i="4"/>
  <c r="F1500" i="4"/>
  <c r="F1404" i="4"/>
  <c r="I1397" i="4"/>
  <c r="H1378" i="4"/>
  <c r="J1352" i="4"/>
  <c r="H1346" i="4"/>
  <c r="F1340" i="4"/>
  <c r="G1327" i="4"/>
  <c r="H1314" i="4"/>
  <c r="J1288" i="4"/>
  <c r="H1282" i="4"/>
  <c r="I1269" i="4"/>
  <c r="G1263" i="4"/>
  <c r="I1237" i="4"/>
  <c r="H1218" i="4"/>
  <c r="I1205" i="4"/>
  <c r="J1192" i="4"/>
  <c r="H1186" i="4"/>
  <c r="F1180" i="4"/>
  <c r="G1167" i="4"/>
  <c r="J1160" i="4"/>
  <c r="H1154" i="4"/>
  <c r="F1148" i="4"/>
  <c r="J1128" i="4"/>
  <c r="H1122" i="4"/>
  <c r="J1096" i="4"/>
  <c r="H1090" i="4"/>
  <c r="G1071" i="4"/>
  <c r="J1064" i="4"/>
  <c r="H1058" i="4"/>
  <c r="F1052" i="4"/>
  <c r="G1039" i="4"/>
  <c r="J1032" i="4"/>
  <c r="H1026" i="4"/>
  <c r="J995" i="4"/>
  <c r="G970" i="4"/>
  <c r="H957" i="4"/>
  <c r="I944" i="4"/>
  <c r="J931" i="4"/>
  <c r="F919" i="4"/>
  <c r="G906" i="4"/>
  <c r="F855" i="4"/>
  <c r="G842" i="4"/>
  <c r="H829" i="4"/>
  <c r="G778" i="4"/>
  <c r="F727" i="4"/>
  <c r="H701" i="4"/>
  <c r="I688" i="4"/>
  <c r="H656" i="4"/>
  <c r="I633" i="4"/>
  <c r="F465" i="4"/>
  <c r="J396" i="4"/>
  <c r="H279" i="4"/>
  <c r="D2994" i="4"/>
  <c r="E2994" i="4" s="1"/>
  <c r="D2998" i="4"/>
  <c r="E2998" i="4" s="1"/>
  <c r="D3042" i="4"/>
  <c r="E3042" i="4" s="1"/>
  <c r="D3046" i="4"/>
  <c r="E3046" i="4" s="1"/>
  <c r="D3058" i="4"/>
  <c r="E3058" i="4" s="1"/>
  <c r="D3062" i="4"/>
  <c r="E3062" i="4" s="1"/>
  <c r="D3074" i="4"/>
  <c r="E3074" i="4" s="1"/>
  <c r="D3094" i="4"/>
  <c r="E3094" i="4" s="1"/>
  <c r="D3142" i="4"/>
  <c r="E3142" i="4" s="1"/>
  <c r="D3174" i="4"/>
  <c r="E3174" i="4" s="1"/>
  <c r="D3186" i="4"/>
  <c r="E3186" i="4" s="1"/>
  <c r="D3222" i="4"/>
  <c r="E3222" i="4" s="1"/>
  <c r="E3270" i="4"/>
  <c r="E3326" i="4"/>
  <c r="K3291" i="4"/>
  <c r="G3233" i="4"/>
  <c r="J3222" i="4"/>
  <c r="F3222" i="4"/>
  <c r="H3220" i="4"/>
  <c r="J3218" i="4"/>
  <c r="F3218" i="4"/>
  <c r="G3213" i="4"/>
  <c r="H3208" i="4"/>
  <c r="G3197" i="4"/>
  <c r="G3193" i="4"/>
  <c r="J3190" i="4"/>
  <c r="H3188" i="4"/>
  <c r="G3181" i="4"/>
  <c r="G3177" i="4"/>
  <c r="J3174" i="4"/>
  <c r="F3174" i="4"/>
  <c r="J3170" i="4"/>
  <c r="F3170" i="4"/>
  <c r="I3167" i="4"/>
  <c r="G3165" i="4"/>
  <c r="H3160" i="4"/>
  <c r="G3149" i="4"/>
  <c r="H3144" i="4"/>
  <c r="J3142" i="4"/>
  <c r="F3142" i="4"/>
  <c r="H3140" i="4"/>
  <c r="J3138" i="4"/>
  <c r="F3138" i="4"/>
  <c r="G3129" i="4"/>
  <c r="J3126" i="4"/>
  <c r="F3126" i="4"/>
  <c r="H3124" i="4"/>
  <c r="G3117" i="4"/>
  <c r="I3115" i="4"/>
  <c r="H3112" i="4"/>
  <c r="G3101" i="4"/>
  <c r="G3097" i="4"/>
  <c r="H3096" i="4"/>
  <c r="J3094" i="4"/>
  <c r="F3094" i="4"/>
  <c r="H3092" i="4"/>
  <c r="J3090" i="4"/>
  <c r="I3083" i="4"/>
  <c r="G3081" i="4"/>
  <c r="H3076" i="4"/>
  <c r="F3074" i="4"/>
  <c r="G3069" i="4"/>
  <c r="H3064" i="4"/>
  <c r="J3062" i="4"/>
  <c r="F3062" i="4"/>
  <c r="H3060" i="4"/>
  <c r="G3053" i="4"/>
  <c r="H3044" i="4"/>
  <c r="G3037" i="4"/>
  <c r="G3033" i="4"/>
  <c r="H3032" i="4"/>
  <c r="H3028" i="4"/>
  <c r="J3026" i="4"/>
  <c r="F3026" i="4"/>
  <c r="G3021" i="4"/>
  <c r="G3017" i="4"/>
  <c r="H3016" i="4"/>
  <c r="G3005" i="4"/>
  <c r="G3001" i="4"/>
  <c r="H2996" i="4"/>
  <c r="J2994" i="4"/>
  <c r="F2994" i="4"/>
  <c r="D2991" i="4"/>
  <c r="E2991" i="4" s="1"/>
  <c r="D3003" i="4"/>
  <c r="E3003" i="4" s="1"/>
  <c r="D3007" i="4"/>
  <c r="E3007" i="4" s="1"/>
  <c r="D3023" i="4"/>
  <c r="E3023" i="4" s="1"/>
  <c r="D3051" i="4"/>
  <c r="E3051" i="4" s="1"/>
  <c r="D3083" i="4"/>
  <c r="E3083" i="4" s="1"/>
  <c r="D3099" i="4"/>
  <c r="E3099" i="4" s="1"/>
  <c r="D3119" i="4"/>
  <c r="E3119" i="4" s="1"/>
  <c r="D3163" i="4"/>
  <c r="E3163" i="4" s="1"/>
  <c r="D3239" i="4"/>
  <c r="E3239" i="4" s="1"/>
  <c r="E3259" i="4"/>
  <c r="E3275" i="4"/>
  <c r="E3283" i="4"/>
  <c r="E3291" i="4"/>
  <c r="E3299" i="4"/>
  <c r="E3315" i="4"/>
  <c r="E3323" i="4"/>
  <c r="J3233" i="4"/>
  <c r="J3213" i="4"/>
  <c r="J3197" i="4"/>
  <c r="J3193" i="4"/>
  <c r="J3181" i="4"/>
  <c r="J3177" i="4"/>
  <c r="J3149" i="4"/>
  <c r="J3129" i="4"/>
  <c r="J3117" i="4"/>
  <c r="J3101" i="4"/>
  <c r="J3097" i="4"/>
  <c r="J3081" i="4"/>
  <c r="J3053" i="4"/>
  <c r="J3037" i="4"/>
  <c r="J3033" i="4"/>
  <c r="J3021" i="4"/>
  <c r="J3017" i="4"/>
  <c r="J3005" i="4"/>
  <c r="J3001" i="4"/>
  <c r="E101" i="4"/>
  <c r="E93" i="4"/>
  <c r="E85" i="4"/>
  <c r="E69" i="4"/>
  <c r="E53" i="4"/>
  <c r="E67" i="4"/>
  <c r="E37" i="4"/>
  <c r="E2768" i="4"/>
  <c r="E3318" i="4"/>
  <c r="E370" i="4"/>
  <c r="E378" i="4"/>
  <c r="E408" i="4"/>
  <c r="E416" i="4"/>
  <c r="E462" i="4"/>
  <c r="E490" i="4"/>
  <c r="E502" i="4"/>
  <c r="E504" i="4"/>
  <c r="E518" i="4"/>
  <c r="E520" i="4"/>
  <c r="E522" i="4"/>
  <c r="E530" i="4"/>
  <c r="E538" i="4"/>
  <c r="E550" i="4"/>
  <c r="E570" i="4"/>
  <c r="E590" i="4"/>
  <c r="E626" i="4"/>
  <c r="E646" i="4"/>
  <c r="E650" i="4"/>
  <c r="E654" i="4"/>
  <c r="E658" i="4"/>
  <c r="E674" i="4"/>
  <c r="E686" i="4"/>
  <c r="E696" i="4"/>
  <c r="E718" i="4"/>
  <c r="E720" i="4"/>
  <c r="E726" i="4"/>
  <c r="E738" i="4"/>
  <c r="E746" i="4"/>
  <c r="E754" i="4"/>
  <c r="E774" i="4"/>
  <c r="E782" i="4"/>
  <c r="E864" i="4"/>
  <c r="E872" i="4"/>
  <c r="E920" i="4"/>
  <c r="E928" i="4"/>
  <c r="E944" i="4"/>
  <c r="E952" i="4"/>
  <c r="E960" i="4"/>
  <c r="E976" i="4"/>
  <c r="E992" i="4"/>
  <c r="E1000" i="4"/>
  <c r="E1022" i="4"/>
  <c r="E1024" i="4"/>
  <c r="E1040" i="4"/>
  <c r="E1056" i="4"/>
  <c r="E1062" i="4"/>
  <c r="E1064" i="4"/>
  <c r="E1080" i="4"/>
  <c r="E1088" i="4"/>
  <c r="E797" i="4"/>
  <c r="E801" i="4"/>
  <c r="E811" i="4"/>
  <c r="E819" i="4"/>
  <c r="E825" i="4"/>
  <c r="E829" i="4"/>
  <c r="E839" i="4"/>
  <c r="E841" i="4"/>
  <c r="E800" i="4"/>
  <c r="E816" i="4"/>
  <c r="E824" i="4"/>
  <c r="E832" i="4"/>
  <c r="E1089" i="4"/>
  <c r="E1093" i="4"/>
  <c r="E1096" i="4"/>
  <c r="E1097" i="4"/>
  <c r="E1101" i="4"/>
  <c r="E1109" i="4"/>
  <c r="E1112" i="4"/>
  <c r="E1113" i="4"/>
  <c r="E1115" i="4"/>
  <c r="E1117" i="4"/>
  <c r="E1120" i="4"/>
  <c r="E1123" i="4"/>
  <c r="E1125" i="4"/>
  <c r="E1128" i="4"/>
  <c r="E1129" i="4"/>
  <c r="E1133" i="4"/>
  <c r="E1141" i="4"/>
  <c r="E1145" i="4"/>
  <c r="E1149" i="4"/>
  <c r="E1153" i="4"/>
  <c r="E1155" i="4"/>
  <c r="E1160" i="4"/>
  <c r="E1161" i="4"/>
  <c r="E1165" i="4"/>
  <c r="E1168" i="4"/>
  <c r="E1177" i="4"/>
  <c r="E1181" i="4"/>
  <c r="E1184" i="4"/>
  <c r="E1201" i="4"/>
  <c r="E1221" i="4"/>
  <c r="E1224" i="4"/>
  <c r="E1229" i="4"/>
  <c r="E1232" i="4"/>
  <c r="E1255" i="4"/>
  <c r="E1256" i="4"/>
  <c r="E1257" i="4"/>
  <c r="E1261" i="4"/>
  <c r="E1269" i="4"/>
  <c r="E1272" i="4"/>
  <c r="E1283" i="4"/>
  <c r="E1289" i="4"/>
  <c r="E1296" i="4"/>
  <c r="E1305" i="4"/>
  <c r="E1312" i="4"/>
  <c r="E1319" i="4"/>
  <c r="E1320" i="4"/>
  <c r="E1321" i="4"/>
  <c r="E1325" i="4"/>
  <c r="E1328" i="4"/>
  <c r="E1333" i="4"/>
  <c r="E1336" i="4"/>
  <c r="E1337" i="4"/>
  <c r="E1345" i="4"/>
  <c r="E1352" i="4"/>
  <c r="E1357" i="4"/>
  <c r="E1360" i="4"/>
  <c r="E1363" i="4"/>
  <c r="E1369" i="4"/>
  <c r="E1381" i="4"/>
  <c r="E1385" i="4"/>
  <c r="E1397" i="4"/>
  <c r="E1401" i="4"/>
  <c r="E1409" i="4"/>
  <c r="E1417" i="4"/>
  <c r="E1433" i="4"/>
  <c r="E1473" i="4"/>
  <c r="E1477" i="4"/>
  <c r="E1481" i="4"/>
  <c r="E1497" i="4"/>
  <c r="E1511" i="4"/>
  <c r="E1513" i="4"/>
  <c r="E1531" i="4"/>
  <c r="E1537" i="4"/>
  <c r="E1573" i="4"/>
  <c r="E1621" i="4"/>
  <c r="E857" i="4"/>
  <c r="E865" i="4"/>
  <c r="E869" i="4"/>
  <c r="E871" i="4"/>
  <c r="E877" i="4"/>
  <c r="E897" i="4"/>
  <c r="E913" i="4"/>
  <c r="E921" i="4"/>
  <c r="E925" i="4"/>
  <c r="E933" i="4"/>
  <c r="E939" i="4"/>
  <c r="E945" i="4"/>
  <c r="E957" i="4"/>
  <c r="E973" i="4"/>
  <c r="E975" i="4"/>
  <c r="E981" i="4"/>
  <c r="E985" i="4"/>
  <c r="E989" i="4"/>
  <c r="E997" i="4"/>
  <c r="E1015" i="4"/>
  <c r="E1017" i="4"/>
  <c r="E1021" i="4"/>
  <c r="E1029" i="4"/>
  <c r="E1033" i="4"/>
  <c r="E1037" i="4"/>
  <c r="E1045" i="4"/>
  <c r="E1049" i="4"/>
  <c r="E1055" i="4"/>
  <c r="E1057" i="4"/>
  <c r="E1059" i="4"/>
  <c r="E1077" i="4"/>
  <c r="E1081" i="4"/>
  <c r="E1579" i="4"/>
  <c r="E1585" i="4"/>
  <c r="E1609" i="4"/>
  <c r="E1560" i="4"/>
  <c r="E1568" i="4"/>
  <c r="E1576" i="4"/>
  <c r="E1608" i="4"/>
  <c r="E1624" i="4"/>
  <c r="E1625" i="4"/>
  <c r="E1633" i="4"/>
  <c r="E1640" i="4"/>
  <c r="E1641" i="4"/>
  <c r="E1643" i="4"/>
  <c r="E1645" i="4"/>
  <c r="E1656" i="4"/>
  <c r="E1671" i="4"/>
  <c r="E1672" i="4"/>
  <c r="E1673" i="4"/>
  <c r="E1693" i="4"/>
  <c r="E1701" i="4"/>
  <c r="E1713" i="4"/>
  <c r="E1719" i="4"/>
  <c r="E1720" i="4"/>
  <c r="E1749" i="4"/>
  <c r="E1760" i="4"/>
  <c r="E1765" i="4"/>
  <c r="E1768" i="4"/>
  <c r="E1773" i="4"/>
  <c r="E1781" i="4"/>
  <c r="E1785" i="4"/>
  <c r="E1789" i="4"/>
  <c r="E1792" i="4"/>
  <c r="E1797" i="4"/>
  <c r="E1799" i="4"/>
  <c r="E1800" i="4"/>
  <c r="E1805" i="4"/>
  <c r="E1808" i="4"/>
  <c r="E1809" i="4"/>
  <c r="E1813" i="4"/>
  <c r="E1817" i="4"/>
  <c r="E1821" i="4"/>
  <c r="E1822" i="4"/>
  <c r="E1824" i="4"/>
  <c r="E1829" i="4"/>
  <c r="E1833" i="4"/>
  <c r="E1837" i="4"/>
  <c r="E1840" i="4"/>
  <c r="E1856" i="4"/>
  <c r="E1888" i="4"/>
  <c r="E1893" i="4"/>
  <c r="E1901" i="4"/>
  <c r="E1904" i="4"/>
  <c r="E1912" i="4"/>
  <c r="E1925" i="4"/>
  <c r="E1928" i="4"/>
  <c r="E1929" i="4"/>
  <c r="E1941" i="4"/>
  <c r="E1944" i="4"/>
  <c r="E1950" i="4"/>
  <c r="E1951" i="4"/>
  <c r="E1954" i="4"/>
  <c r="E1957" i="4"/>
  <c r="E1962" i="4"/>
  <c r="E1970" i="4"/>
  <c r="E1973" i="4"/>
  <c r="E1975" i="4"/>
  <c r="E1977" i="4"/>
  <c r="E1978" i="4"/>
  <c r="E1979" i="4"/>
  <c r="E1980" i="4"/>
  <c r="E1981" i="4"/>
  <c r="E1983" i="4"/>
  <c r="E1986" i="4"/>
  <c r="E1994" i="4"/>
  <c r="E1996" i="4"/>
  <c r="E1998" i="4"/>
  <c r="E2000" i="4"/>
  <c r="E2010" i="4"/>
  <c r="E2012" i="4"/>
  <c r="E2013" i="4"/>
  <c r="E2014" i="4"/>
  <c r="E2016" i="4"/>
  <c r="E2017" i="4"/>
  <c r="E2021" i="4"/>
  <c r="E2029" i="4"/>
  <c r="E2032" i="4"/>
  <c r="E2034" i="4"/>
  <c r="E2776" i="4"/>
  <c r="E2037" i="4"/>
  <c r="E2041" i="4"/>
  <c r="E2047" i="4"/>
  <c r="E2053" i="4"/>
  <c r="E2069" i="4"/>
  <c r="E2077" i="4"/>
  <c r="E2111" i="4"/>
  <c r="E2115" i="4"/>
  <c r="E2121" i="4"/>
  <c r="E2129" i="4"/>
  <c r="E2133" i="4"/>
  <c r="E2141" i="4"/>
  <c r="E2163" i="4"/>
  <c r="E2165" i="4"/>
  <c r="E2187" i="4"/>
  <c r="E2193" i="4"/>
  <c r="E2197" i="4"/>
  <c r="E2201" i="4"/>
  <c r="E2205" i="4"/>
  <c r="E2223" i="4"/>
  <c r="E2229" i="4"/>
  <c r="E2241" i="4"/>
  <c r="E2243" i="4"/>
  <c r="E2245" i="4"/>
  <c r="E2277" i="4"/>
  <c r="E2285" i="4"/>
  <c r="E2287" i="4"/>
  <c r="E2293" i="4"/>
  <c r="E2333" i="4"/>
  <c r="E2347" i="4"/>
  <c r="E2349" i="4"/>
  <c r="E2355" i="4"/>
  <c r="E2365" i="4"/>
  <c r="E2369" i="4"/>
  <c r="E2403" i="4"/>
  <c r="E2425" i="4"/>
  <c r="E2433" i="4"/>
  <c r="E2435" i="4"/>
  <c r="E2443" i="4"/>
  <c r="E2445" i="4"/>
  <c r="E2453" i="4"/>
  <c r="E2624" i="4"/>
  <c r="E2632" i="4"/>
  <c r="E2664" i="4"/>
  <c r="E2680" i="4"/>
  <c r="E2463" i="4"/>
  <c r="E2465" i="4"/>
  <c r="E2475" i="4"/>
  <c r="E2477" i="4"/>
  <c r="E2483" i="4"/>
  <c r="E2497" i="4"/>
  <c r="E2499" i="4"/>
  <c r="E2521" i="4"/>
  <c r="E2525" i="4"/>
  <c r="E2531" i="4"/>
  <c r="E2539" i="4"/>
  <c r="E2541" i="4"/>
  <c r="E2555" i="4"/>
  <c r="E2561" i="4"/>
  <c r="E2573" i="4"/>
  <c r="E2589" i="4"/>
  <c r="E2595" i="4"/>
  <c r="E2603" i="4"/>
  <c r="E2605" i="4"/>
  <c r="E2617" i="4"/>
  <c r="E2621" i="4"/>
  <c r="E2623" i="4"/>
  <c r="E2631" i="4"/>
  <c r="E2653" i="4"/>
  <c r="E2661" i="4"/>
  <c r="E2665" i="4"/>
  <c r="E2669" i="4"/>
  <c r="E2677" i="4"/>
  <c r="E2681" i="4"/>
  <c r="E2800" i="4"/>
  <c r="E2816" i="4"/>
  <c r="E2832" i="4"/>
  <c r="E2840" i="4"/>
  <c r="E2864" i="4"/>
  <c r="E2741" i="4"/>
  <c r="E2777" i="4"/>
  <c r="E2779" i="4"/>
  <c r="E2789" i="4"/>
  <c r="E2795" i="4"/>
  <c r="E2813" i="4"/>
  <c r="E2821" i="4"/>
  <c r="E2829" i="4"/>
  <c r="E2845" i="4"/>
  <c r="E2857" i="4"/>
  <c r="E2879" i="4"/>
  <c r="E2885" i="4"/>
  <c r="E2943" i="4"/>
  <c r="E2969" i="4"/>
  <c r="E2983" i="4"/>
  <c r="E2997" i="4"/>
  <c r="E2999" i="4"/>
  <c r="E3005" i="4"/>
  <c r="E3021" i="4"/>
  <c r="E3025" i="4"/>
  <c r="E3033" i="4"/>
  <c r="E3045" i="4"/>
  <c r="E3061" i="4"/>
  <c r="E3063" i="4"/>
  <c r="E3065" i="4"/>
  <c r="E3069" i="4"/>
  <c r="E3075" i="4"/>
  <c r="E3149" i="4"/>
  <c r="E3165" i="4"/>
  <c r="E3171" i="4"/>
  <c r="E3238" i="4"/>
  <c r="E3177" i="4"/>
  <c r="E3181" i="4"/>
  <c r="E3193" i="4"/>
  <c r="E3197" i="4"/>
  <c r="E3213" i="4"/>
  <c r="E3221" i="4"/>
  <c r="E3314" i="4"/>
  <c r="E3257" i="4"/>
  <c r="E3266" i="4"/>
  <c r="E3280" i="4"/>
  <c r="E3282" i="4"/>
  <c r="E3288" i="4"/>
  <c r="E3296" i="4"/>
  <c r="E3304" i="4"/>
  <c r="E3320" i="4"/>
  <c r="E3328" i="4"/>
  <c r="E272" i="4"/>
  <c r="E265" i="4"/>
  <c r="E257" i="4"/>
  <c r="E249" i="4"/>
  <c r="E245" i="4"/>
  <c r="E241" i="4"/>
  <c r="E237" i="4"/>
  <c r="E233" i="4"/>
  <c r="E225" i="4"/>
  <c r="E217" i="4"/>
  <c r="E363" i="4"/>
  <c r="E353" i="4"/>
  <c r="E351" i="4"/>
  <c r="E349" i="4"/>
  <c r="E341" i="4"/>
  <c r="E329" i="4"/>
  <c r="E319" i="4"/>
  <c r="E317" i="4"/>
  <c r="E315" i="4"/>
  <c r="E313" i="4"/>
  <c r="E311" i="4"/>
  <c r="E303" i="4"/>
  <c r="E301" i="4"/>
  <c r="E264" i="4"/>
  <c r="E256" i="4"/>
  <c r="E248" i="4"/>
  <c r="E232" i="4"/>
  <c r="E224" i="4"/>
  <c r="E216" i="4"/>
  <c r="E298" i="4"/>
  <c r="E277" i="4"/>
  <c r="E273" i="4"/>
  <c r="E269" i="4"/>
  <c r="E267" i="4"/>
  <c r="E251" i="4"/>
  <c r="E227" i="4"/>
  <c r="E218" i="4"/>
  <c r="E208" i="4"/>
  <c r="E193" i="4"/>
  <c r="E199" i="4"/>
  <c r="E181" i="4"/>
  <c r="E177" i="4"/>
  <c r="E173" i="4"/>
  <c r="E169" i="4"/>
  <c r="E165" i="4"/>
  <c r="E161" i="4"/>
  <c r="E153" i="4"/>
  <c r="E149" i="4"/>
  <c r="E137" i="4"/>
  <c r="E129" i="4"/>
  <c r="E110" i="4"/>
  <c r="E197" i="4"/>
  <c r="E192" i="4"/>
  <c r="E174" i="4"/>
  <c r="E136" i="4"/>
  <c r="E126" i="4"/>
  <c r="E118" i="4"/>
  <c r="E120" i="4"/>
  <c r="E99" i="4"/>
  <c r="E59" i="4"/>
  <c r="E51" i="4"/>
  <c r="E25" i="4"/>
  <c r="E21" i="4"/>
  <c r="E13" i="4"/>
  <c r="E5" i="4"/>
  <c r="L2" i="12"/>
  <c r="H84" i="4" s="1"/>
  <c r="K2" i="12"/>
  <c r="G84" i="4" s="1"/>
  <c r="N2" i="12"/>
  <c r="J84" i="4" s="1"/>
  <c r="J2" i="12"/>
  <c r="F84" i="4" s="1"/>
  <c r="L6" i="12"/>
  <c r="K6" i="12"/>
  <c r="J6" i="12"/>
  <c r="N6" i="12"/>
  <c r="L10" i="12"/>
  <c r="K10" i="12"/>
  <c r="N10" i="12"/>
  <c r="J10" i="12"/>
  <c r="L14" i="12"/>
  <c r="K14" i="12"/>
  <c r="J14" i="12"/>
  <c r="N14" i="12"/>
  <c r="L18" i="12"/>
  <c r="K18" i="12"/>
  <c r="N18" i="12"/>
  <c r="J18" i="12"/>
  <c r="L22" i="12"/>
  <c r="K22" i="12"/>
  <c r="N22" i="12"/>
  <c r="J22" i="12"/>
  <c r="L26" i="12"/>
  <c r="K26" i="12"/>
  <c r="J26" i="12"/>
  <c r="N26" i="12"/>
  <c r="L30" i="12"/>
  <c r="K30" i="12"/>
  <c r="N30" i="12"/>
  <c r="J30" i="12"/>
  <c r="L34" i="12"/>
  <c r="K34" i="12"/>
  <c r="J34" i="12"/>
  <c r="N34" i="12"/>
  <c r="L38" i="12"/>
  <c r="K38" i="12"/>
  <c r="N38" i="12"/>
  <c r="J38" i="12"/>
  <c r="L42" i="12"/>
  <c r="H4" i="4" s="1"/>
  <c r="K42" i="12"/>
  <c r="G4" i="4" s="1"/>
  <c r="N42" i="12"/>
  <c r="J4" i="4" s="1"/>
  <c r="J42" i="12"/>
  <c r="F4" i="4" s="1"/>
  <c r="L46" i="12"/>
  <c r="K46" i="12"/>
  <c r="N46" i="12"/>
  <c r="J46" i="12"/>
  <c r="L50" i="12"/>
  <c r="K50" i="12"/>
  <c r="N50" i="12"/>
  <c r="J50" i="12"/>
  <c r="L54" i="12"/>
  <c r="K54" i="12"/>
  <c r="N54" i="12"/>
  <c r="J54" i="12"/>
  <c r="L58" i="12"/>
  <c r="K58" i="12"/>
  <c r="N58" i="12"/>
  <c r="J58" i="12"/>
  <c r="L62" i="12"/>
  <c r="K62" i="12"/>
  <c r="N62" i="12"/>
  <c r="J62" i="12"/>
  <c r="L66" i="12"/>
  <c r="K66" i="12"/>
  <c r="N66" i="12"/>
  <c r="J66" i="12"/>
  <c r="L70" i="12"/>
  <c r="K70" i="12"/>
  <c r="N70" i="12"/>
  <c r="J70" i="12"/>
  <c r="L74" i="12"/>
  <c r="K74" i="12"/>
  <c r="N74" i="12"/>
  <c r="J74" i="12"/>
  <c r="L78" i="12"/>
  <c r="K78" i="12"/>
  <c r="N78" i="12"/>
  <c r="J78" i="12"/>
  <c r="L82" i="12"/>
  <c r="K82" i="12"/>
  <c r="N82" i="12"/>
  <c r="J82" i="12"/>
  <c r="L86" i="12"/>
  <c r="K86" i="12"/>
  <c r="N86" i="12"/>
  <c r="J86" i="12"/>
  <c r="L90" i="12"/>
  <c r="K90" i="12"/>
  <c r="N90" i="12"/>
  <c r="J90" i="12"/>
  <c r="L94" i="12"/>
  <c r="K94" i="12"/>
  <c r="N94" i="12"/>
  <c r="J94" i="12"/>
  <c r="L98" i="12"/>
  <c r="K98" i="12"/>
  <c r="N98" i="12"/>
  <c r="J98" i="12"/>
  <c r="L102" i="12"/>
  <c r="K102" i="12"/>
  <c r="N102" i="12"/>
  <c r="J102" i="12"/>
  <c r="L106" i="12"/>
  <c r="K106" i="12"/>
  <c r="N106" i="12"/>
  <c r="J106" i="12"/>
  <c r="L110" i="12"/>
  <c r="K110" i="12"/>
  <c r="N110" i="12"/>
  <c r="J110" i="12"/>
  <c r="L114" i="12"/>
  <c r="K114" i="12"/>
  <c r="N114" i="12"/>
  <c r="J114" i="12"/>
  <c r="L118" i="12"/>
  <c r="K118" i="12"/>
  <c r="N118" i="12"/>
  <c r="J118" i="12"/>
  <c r="L122" i="12"/>
  <c r="K122" i="12"/>
  <c r="N122" i="12"/>
  <c r="J122" i="12"/>
  <c r="L126" i="12"/>
  <c r="K126" i="12"/>
  <c r="N126" i="12"/>
  <c r="J126" i="12"/>
  <c r="L130" i="12"/>
  <c r="K130" i="12"/>
  <c r="N130" i="12"/>
  <c r="J130" i="12"/>
  <c r="L134" i="12"/>
  <c r="K134" i="12"/>
  <c r="N134" i="12"/>
  <c r="J134" i="12"/>
  <c r="L138" i="12"/>
  <c r="K138" i="12"/>
  <c r="N138" i="12"/>
  <c r="J138" i="12"/>
  <c r="L142" i="12"/>
  <c r="H439" i="4" s="1"/>
  <c r="K142" i="12"/>
  <c r="G439" i="4" s="1"/>
  <c r="N142" i="12"/>
  <c r="J439" i="4" s="1"/>
  <c r="J142" i="12"/>
  <c r="F439" i="4" s="1"/>
  <c r="L146" i="12"/>
  <c r="K146" i="12"/>
  <c r="N146" i="12"/>
  <c r="J146" i="12"/>
  <c r="L150" i="12"/>
  <c r="K150" i="12"/>
  <c r="N150" i="12"/>
  <c r="J150" i="12"/>
  <c r="L154" i="12"/>
  <c r="K154" i="12"/>
  <c r="N154" i="12"/>
  <c r="J154" i="12"/>
  <c r="L158" i="12"/>
  <c r="H248" i="4" s="1"/>
  <c r="K158" i="12"/>
  <c r="G248" i="4" s="1"/>
  <c r="N158" i="12"/>
  <c r="J248" i="4" s="1"/>
  <c r="J158" i="12"/>
  <c r="F248" i="4" s="1"/>
  <c r="L162" i="12"/>
  <c r="K162" i="12"/>
  <c r="N162" i="12"/>
  <c r="J162" i="12"/>
  <c r="L166" i="12"/>
  <c r="K166" i="12"/>
  <c r="N166" i="12"/>
  <c r="J166" i="12"/>
  <c r="L170" i="12"/>
  <c r="K170" i="12"/>
  <c r="N170" i="12"/>
  <c r="J170" i="12"/>
  <c r="L174" i="12"/>
  <c r="K174" i="12"/>
  <c r="N174" i="12"/>
  <c r="J174" i="12"/>
  <c r="L178" i="12"/>
  <c r="K178" i="12"/>
  <c r="N178" i="12"/>
  <c r="J178" i="12"/>
  <c r="L221" i="12"/>
  <c r="H632" i="4" s="1"/>
  <c r="N221" i="12"/>
  <c r="J632" i="4" s="1"/>
  <c r="J221" i="12"/>
  <c r="F632" i="4" s="1"/>
  <c r="Q243" i="12"/>
  <c r="P243" i="12" s="1"/>
  <c r="L253" i="12"/>
  <c r="N253" i="12"/>
  <c r="J253" i="12"/>
  <c r="N259" i="12"/>
  <c r="J259" i="12"/>
  <c r="L259" i="12"/>
  <c r="Q269" i="12"/>
  <c r="P269" i="12" s="1"/>
  <c r="D760" i="4" s="1"/>
  <c r="E760" i="4" s="1"/>
  <c r="L285" i="12"/>
  <c r="N285" i="12"/>
  <c r="J285" i="12"/>
  <c r="Q291" i="12"/>
  <c r="P291" i="12" s="1"/>
  <c r="D740" i="4" s="1"/>
  <c r="E740" i="4" s="1"/>
  <c r="L301" i="12"/>
  <c r="H863" i="4" s="1"/>
  <c r="N301" i="12"/>
  <c r="J863" i="4" s="1"/>
  <c r="J301" i="12"/>
  <c r="F863" i="4" s="1"/>
  <c r="Q317" i="12"/>
  <c r="P317" i="12" s="1"/>
  <c r="N323" i="12"/>
  <c r="J861" i="4" s="1"/>
  <c r="J323" i="12"/>
  <c r="F861" i="4" s="1"/>
  <c r="L323" i="12"/>
  <c r="H861" i="4" s="1"/>
  <c r="L333" i="12"/>
  <c r="H867" i="4" s="1"/>
  <c r="N333" i="12"/>
  <c r="J867" i="4" s="1"/>
  <c r="J333" i="12"/>
  <c r="F867" i="4" s="1"/>
  <c r="Q339" i="12"/>
  <c r="P339" i="12" s="1"/>
  <c r="L539" i="12"/>
  <c r="K539" i="12"/>
  <c r="N539" i="12"/>
  <c r="M539" i="12"/>
  <c r="J539" i="12"/>
  <c r="K552" i="12"/>
  <c r="N552" i="12"/>
  <c r="J552" i="12"/>
  <c r="M552" i="12"/>
  <c r="L552" i="12"/>
  <c r="M3" i="12"/>
  <c r="I63" i="4" s="1"/>
  <c r="Q3" i="12"/>
  <c r="P3" i="12" s="1"/>
  <c r="D63" i="4" s="1"/>
  <c r="E63" i="4" s="1"/>
  <c r="K9" i="12"/>
  <c r="M11" i="12"/>
  <c r="Q11" i="12"/>
  <c r="P11" i="12" s="1"/>
  <c r="K13" i="12"/>
  <c r="M19" i="12"/>
  <c r="Q19" i="12"/>
  <c r="P19" i="12" s="1"/>
  <c r="K25" i="12"/>
  <c r="K29" i="12"/>
  <c r="K33" i="12"/>
  <c r="M39" i="12"/>
  <c r="Q39" i="12"/>
  <c r="P39" i="12" s="1"/>
  <c r="M43" i="12"/>
  <c r="I10" i="4" s="1"/>
  <c r="Q43" i="12"/>
  <c r="P43" i="12" s="1"/>
  <c r="D10" i="4" s="1"/>
  <c r="E10" i="4" s="1"/>
  <c r="K45" i="12"/>
  <c r="M47" i="12"/>
  <c r="Q47" i="12"/>
  <c r="P47" i="12" s="1"/>
  <c r="K49" i="12"/>
  <c r="M51" i="12"/>
  <c r="I96" i="4" s="1"/>
  <c r="Q51" i="12"/>
  <c r="P51" i="12" s="1"/>
  <c r="D96" i="4" s="1"/>
  <c r="E96" i="4" s="1"/>
  <c r="K53" i="12"/>
  <c r="M55" i="12"/>
  <c r="Q55" i="12"/>
  <c r="P55" i="12" s="1"/>
  <c r="K57" i="12"/>
  <c r="G101" i="4" s="1"/>
  <c r="M59" i="12"/>
  <c r="Q59" i="12"/>
  <c r="P59" i="12" s="1"/>
  <c r="K61" i="12"/>
  <c r="M63" i="12"/>
  <c r="Q63" i="12"/>
  <c r="P63" i="12" s="1"/>
  <c r="K65" i="12"/>
  <c r="M67" i="12"/>
  <c r="Q67" i="12"/>
  <c r="P67" i="12" s="1"/>
  <c r="K69" i="12"/>
  <c r="M71" i="12"/>
  <c r="Q71" i="12"/>
  <c r="P71" i="12" s="1"/>
  <c r="K73" i="12"/>
  <c r="M75" i="12"/>
  <c r="Q75" i="12"/>
  <c r="P75" i="12" s="1"/>
  <c r="K77" i="12"/>
  <c r="M79" i="12"/>
  <c r="Q79" i="12"/>
  <c r="P79" i="12" s="1"/>
  <c r="K81" i="12"/>
  <c r="M83" i="12"/>
  <c r="Q83" i="12"/>
  <c r="P83" i="12" s="1"/>
  <c r="K85" i="12"/>
  <c r="M87" i="12"/>
  <c r="Q87" i="12"/>
  <c r="P87" i="12" s="1"/>
  <c r="K89" i="12"/>
  <c r="M91" i="12"/>
  <c r="Q91" i="12"/>
  <c r="P91" i="12" s="1"/>
  <c r="K93" i="12"/>
  <c r="M95" i="12"/>
  <c r="I244" i="4" s="1"/>
  <c r="Q95" i="12"/>
  <c r="P95" i="12" s="1"/>
  <c r="D244" i="4" s="1"/>
  <c r="E244" i="4" s="1"/>
  <c r="K97" i="12"/>
  <c r="M99" i="12"/>
  <c r="Q99" i="12"/>
  <c r="P99" i="12" s="1"/>
  <c r="K101" i="12"/>
  <c r="M103" i="12"/>
  <c r="Q103" i="12"/>
  <c r="P103" i="12" s="1"/>
  <c r="K105" i="12"/>
  <c r="M107" i="12"/>
  <c r="Q107" i="12"/>
  <c r="P107" i="12" s="1"/>
  <c r="K109" i="12"/>
  <c r="M111" i="12"/>
  <c r="Q111" i="12"/>
  <c r="P111" i="12" s="1"/>
  <c r="K113" i="12"/>
  <c r="M115" i="12"/>
  <c r="Q115" i="12"/>
  <c r="P115" i="12" s="1"/>
  <c r="K117" i="12"/>
  <c r="M119" i="12"/>
  <c r="Q119" i="12"/>
  <c r="P119" i="12" s="1"/>
  <c r="K121" i="12"/>
  <c r="M123" i="12"/>
  <c r="Q123" i="12"/>
  <c r="P123" i="12" s="1"/>
  <c r="K125" i="12"/>
  <c r="M127" i="12"/>
  <c r="Q127" i="12"/>
  <c r="P127" i="12" s="1"/>
  <c r="K129" i="12"/>
  <c r="M131" i="12"/>
  <c r="Q131" i="12"/>
  <c r="P131" i="12" s="1"/>
  <c r="K133" i="12"/>
  <c r="M135" i="12"/>
  <c r="Q135" i="12"/>
  <c r="P135" i="12" s="1"/>
  <c r="K137" i="12"/>
  <c r="M139" i="12"/>
  <c r="Q139" i="12"/>
  <c r="P139" i="12" s="1"/>
  <c r="K141" i="12"/>
  <c r="M143" i="12"/>
  <c r="Q143" i="12"/>
  <c r="P143" i="12" s="1"/>
  <c r="K145" i="12"/>
  <c r="M147" i="12"/>
  <c r="I300" i="4" s="1"/>
  <c r="Q147" i="12"/>
  <c r="P147" i="12" s="1"/>
  <c r="D300" i="4" s="1"/>
  <c r="E300" i="4" s="1"/>
  <c r="K149" i="12"/>
  <c r="M151" i="12"/>
  <c r="Q151" i="12"/>
  <c r="P151" i="12" s="1"/>
  <c r="K153" i="12"/>
  <c r="M155" i="12"/>
  <c r="Q155" i="12"/>
  <c r="P155" i="12" s="1"/>
  <c r="K157" i="12"/>
  <c r="M159" i="12"/>
  <c r="I299" i="4" s="1"/>
  <c r="Q159" i="12"/>
  <c r="P159" i="12" s="1"/>
  <c r="D299" i="4" s="1"/>
  <c r="E299" i="4" s="1"/>
  <c r="K161" i="12"/>
  <c r="M163" i="12"/>
  <c r="Q163" i="12"/>
  <c r="P163" i="12" s="1"/>
  <c r="K165" i="12"/>
  <c r="M167" i="12"/>
  <c r="Q167" i="12"/>
  <c r="P167" i="12" s="1"/>
  <c r="K169" i="12"/>
  <c r="M171" i="12"/>
  <c r="Q171" i="12"/>
  <c r="P171" i="12" s="1"/>
  <c r="K173" i="12"/>
  <c r="M175" i="12"/>
  <c r="Q175" i="12"/>
  <c r="P175" i="12" s="1"/>
  <c r="K177" i="12"/>
  <c r="M179" i="12"/>
  <c r="Q179" i="12"/>
  <c r="P179" i="12" s="1"/>
  <c r="K181" i="12"/>
  <c r="J182" i="12"/>
  <c r="N182" i="12"/>
  <c r="M183" i="12"/>
  <c r="Q183" i="12"/>
  <c r="P183" i="12" s="1"/>
  <c r="K185" i="12"/>
  <c r="K187" i="12"/>
  <c r="Q187" i="12"/>
  <c r="P187" i="12" s="1"/>
  <c r="N189" i="12"/>
  <c r="J189" i="12"/>
  <c r="K191" i="12"/>
  <c r="Q191" i="12"/>
  <c r="P191" i="12" s="1"/>
  <c r="N193" i="12"/>
  <c r="J693" i="4" s="1"/>
  <c r="J193" i="12"/>
  <c r="F693" i="4" s="1"/>
  <c r="K195" i="12"/>
  <c r="Q195" i="12"/>
  <c r="P195" i="12" s="1"/>
  <c r="N197" i="12"/>
  <c r="J645" i="4" s="1"/>
  <c r="J197" i="12"/>
  <c r="K199" i="12"/>
  <c r="Q199" i="12"/>
  <c r="P199" i="12" s="1"/>
  <c r="N201" i="12"/>
  <c r="J201" i="12"/>
  <c r="K203" i="12"/>
  <c r="Q203" i="12"/>
  <c r="P203" i="12" s="1"/>
  <c r="N205" i="12"/>
  <c r="J205" i="12"/>
  <c r="K207" i="12"/>
  <c r="G624" i="4" s="1"/>
  <c r="Q207" i="12"/>
  <c r="P207" i="12" s="1"/>
  <c r="D624" i="4" s="1"/>
  <c r="E624" i="4" s="1"/>
  <c r="N209" i="12"/>
  <c r="J209" i="12"/>
  <c r="K211" i="12"/>
  <c r="Q211" i="12"/>
  <c r="P211" i="12" s="1"/>
  <c r="N213" i="12"/>
  <c r="J213" i="12"/>
  <c r="K215" i="12"/>
  <c r="Q215" i="12"/>
  <c r="P215" i="12" s="1"/>
  <c r="N217" i="12"/>
  <c r="J217" i="12"/>
  <c r="K221" i="12"/>
  <c r="G632" i="4" s="1"/>
  <c r="L225" i="12"/>
  <c r="H635" i="4" s="1"/>
  <c r="N225" i="12"/>
  <c r="J635" i="4" s="1"/>
  <c r="J225" i="12"/>
  <c r="F635" i="4" s="1"/>
  <c r="Q225" i="12"/>
  <c r="P225" i="12" s="1"/>
  <c r="D635" i="4" s="1"/>
  <c r="E635" i="4" s="1"/>
  <c r="K227" i="12"/>
  <c r="G621" i="4" s="1"/>
  <c r="N231" i="12"/>
  <c r="J631" i="4" s="1"/>
  <c r="J231" i="12"/>
  <c r="F631" i="4" s="1"/>
  <c r="L231" i="12"/>
  <c r="H631" i="4" s="1"/>
  <c r="Q231" i="12"/>
  <c r="P231" i="12" s="1"/>
  <c r="D631" i="4" s="1"/>
  <c r="E631" i="4" s="1"/>
  <c r="K237" i="12"/>
  <c r="L241" i="12"/>
  <c r="N241" i="12"/>
  <c r="J241" i="12"/>
  <c r="Q241" i="12"/>
  <c r="P241" i="12" s="1"/>
  <c r="K243" i="12"/>
  <c r="N247" i="12"/>
  <c r="J247" i="12"/>
  <c r="L247" i="12"/>
  <c r="Q247" i="12"/>
  <c r="P247" i="12" s="1"/>
  <c r="K253" i="12"/>
  <c r="L257" i="12"/>
  <c r="N257" i="12"/>
  <c r="J257" i="12"/>
  <c r="Q257" i="12"/>
  <c r="P257" i="12" s="1"/>
  <c r="K259" i="12"/>
  <c r="N263" i="12"/>
  <c r="J263" i="12"/>
  <c r="L263" i="12"/>
  <c r="Q263" i="12"/>
  <c r="P263" i="12" s="1"/>
  <c r="L273" i="12"/>
  <c r="H758" i="4" s="1"/>
  <c r="N273" i="12"/>
  <c r="J758" i="4" s="1"/>
  <c r="J273" i="12"/>
  <c r="F758" i="4" s="1"/>
  <c r="Q273" i="12"/>
  <c r="P273" i="12" s="1"/>
  <c r="D758" i="4" s="1"/>
  <c r="E758" i="4" s="1"/>
  <c r="N279" i="12"/>
  <c r="J795" i="4" s="1"/>
  <c r="J279" i="12"/>
  <c r="L279" i="12"/>
  <c r="H795" i="4" s="1"/>
  <c r="Q279" i="12"/>
  <c r="P279" i="12" s="1"/>
  <c r="D795" i="4" s="1"/>
  <c r="E795" i="4" s="1"/>
  <c r="K285" i="12"/>
  <c r="L289" i="12"/>
  <c r="H751" i="4" s="1"/>
  <c r="N289" i="12"/>
  <c r="J751" i="4" s="1"/>
  <c r="J289" i="12"/>
  <c r="Q289" i="12"/>
  <c r="P289" i="12" s="1"/>
  <c r="D751" i="4" s="1"/>
  <c r="E751" i="4" s="1"/>
  <c r="K291" i="12"/>
  <c r="G740" i="4" s="1"/>
  <c r="N295" i="12"/>
  <c r="J762" i="4" s="1"/>
  <c r="J295" i="12"/>
  <c r="F762" i="4" s="1"/>
  <c r="L295" i="12"/>
  <c r="H762" i="4" s="1"/>
  <c r="Q295" i="12"/>
  <c r="P295" i="12" s="1"/>
  <c r="D762" i="4" s="1"/>
  <c r="E762" i="4" s="1"/>
  <c r="K301" i="12"/>
  <c r="G863" i="4" s="1"/>
  <c r="L305" i="12"/>
  <c r="H844" i="4" s="1"/>
  <c r="N305" i="12"/>
  <c r="J844" i="4" s="1"/>
  <c r="J305" i="12"/>
  <c r="Q305" i="12"/>
  <c r="P305" i="12" s="1"/>
  <c r="D844" i="4" s="1"/>
  <c r="E844" i="4" s="1"/>
  <c r="K307" i="12"/>
  <c r="N311" i="12"/>
  <c r="J311" i="12"/>
  <c r="L311" i="12"/>
  <c r="Q311" i="12"/>
  <c r="P311" i="12" s="1"/>
  <c r="L321" i="12"/>
  <c r="H849" i="4" s="1"/>
  <c r="N321" i="12"/>
  <c r="J849" i="4" s="1"/>
  <c r="J321" i="12"/>
  <c r="F849" i="4" s="1"/>
  <c r="Q321" i="12"/>
  <c r="P321" i="12" s="1"/>
  <c r="D849" i="4" s="1"/>
  <c r="E849" i="4" s="1"/>
  <c r="K323" i="12"/>
  <c r="G861" i="4" s="1"/>
  <c r="N327" i="12"/>
  <c r="J327" i="12"/>
  <c r="L327" i="12"/>
  <c r="Q327" i="12"/>
  <c r="P327" i="12" s="1"/>
  <c r="K333" i="12"/>
  <c r="G867" i="4" s="1"/>
  <c r="L337" i="12"/>
  <c r="N337" i="12"/>
  <c r="J337" i="12"/>
  <c r="Q337" i="12"/>
  <c r="P337" i="12" s="1"/>
  <c r="K339" i="12"/>
  <c r="N343" i="12"/>
  <c r="J343" i="12"/>
  <c r="L343" i="12"/>
  <c r="Q343" i="12"/>
  <c r="P343" i="12" s="1"/>
  <c r="K349" i="12"/>
  <c r="G941" i="4" s="1"/>
  <c r="L353" i="12"/>
  <c r="N353" i="12"/>
  <c r="J353" i="12"/>
  <c r="Q353" i="12"/>
  <c r="P353" i="12" s="1"/>
  <c r="N359" i="12"/>
  <c r="J359" i="12"/>
  <c r="L359" i="12"/>
  <c r="Q359" i="12"/>
  <c r="P359" i="12" s="1"/>
  <c r="K365" i="12"/>
  <c r="L523" i="12"/>
  <c r="H1211" i="4" s="1"/>
  <c r="K523" i="12"/>
  <c r="G1211" i="4" s="1"/>
  <c r="N523" i="12"/>
  <c r="J1211" i="4" s="1"/>
  <c r="M523" i="12"/>
  <c r="I1211" i="4" s="1"/>
  <c r="J523" i="12"/>
  <c r="F1211" i="4" s="1"/>
  <c r="K536" i="12"/>
  <c r="N536" i="12"/>
  <c r="J536" i="12"/>
  <c r="M536" i="12"/>
  <c r="L536" i="12"/>
  <c r="Q539" i="12"/>
  <c r="P539" i="12" s="1"/>
  <c r="Q552" i="12"/>
  <c r="P552" i="12" s="1"/>
  <c r="L590" i="12"/>
  <c r="M590" i="12"/>
  <c r="Q590" i="12"/>
  <c r="P590" i="12" s="1"/>
  <c r="K590" i="12"/>
  <c r="J590" i="12"/>
  <c r="N590" i="12"/>
  <c r="L622" i="12"/>
  <c r="H1349" i="4" s="1"/>
  <c r="M622" i="12"/>
  <c r="I1349" i="4" s="1"/>
  <c r="Q622" i="12"/>
  <c r="P622" i="12" s="1"/>
  <c r="D1349" i="4" s="1"/>
  <c r="E1349" i="4" s="1"/>
  <c r="K622" i="12"/>
  <c r="G1349" i="4" s="1"/>
  <c r="J622" i="12"/>
  <c r="F1349" i="4" s="1"/>
  <c r="N622" i="12"/>
  <c r="J1349" i="4" s="1"/>
  <c r="Q182" i="12"/>
  <c r="P182" i="12" s="1"/>
  <c r="Q186" i="12"/>
  <c r="P186" i="12" s="1"/>
  <c r="M186" i="12"/>
  <c r="Q221" i="12"/>
  <c r="P221" i="12" s="1"/>
  <c r="D632" i="4" s="1"/>
  <c r="E632" i="4" s="1"/>
  <c r="L269" i="12"/>
  <c r="H760" i="4" s="1"/>
  <c r="N269" i="12"/>
  <c r="J760" i="4" s="1"/>
  <c r="J269" i="12"/>
  <c r="N275" i="12"/>
  <c r="J765" i="4" s="1"/>
  <c r="J275" i="12"/>
  <c r="F765" i="4" s="1"/>
  <c r="L275" i="12"/>
  <c r="H765" i="4" s="1"/>
  <c r="Q307" i="12"/>
  <c r="P307" i="12" s="1"/>
  <c r="L317" i="12"/>
  <c r="N317" i="12"/>
  <c r="J317" i="12"/>
  <c r="Q349" i="12"/>
  <c r="P349" i="12" s="1"/>
  <c r="D941" i="4" s="1"/>
  <c r="E941" i="4" s="1"/>
  <c r="N355" i="12"/>
  <c r="J355" i="12"/>
  <c r="L355" i="12"/>
  <c r="Q365" i="12"/>
  <c r="P365" i="12" s="1"/>
  <c r="K5" i="12"/>
  <c r="G64" i="4" s="1"/>
  <c r="M7" i="12"/>
  <c r="Q7" i="12"/>
  <c r="P7" i="12" s="1"/>
  <c r="M15" i="12"/>
  <c r="Q15" i="12"/>
  <c r="P15" i="12" s="1"/>
  <c r="K17" i="12"/>
  <c r="K21" i="12"/>
  <c r="M23" i="12"/>
  <c r="I61" i="4" s="1"/>
  <c r="Q23" i="12"/>
  <c r="P23" i="12" s="1"/>
  <c r="D61" i="4" s="1"/>
  <c r="E61" i="4" s="1"/>
  <c r="M27" i="12"/>
  <c r="I65" i="4" s="1"/>
  <c r="Q27" i="12"/>
  <c r="P27" i="12" s="1"/>
  <c r="D65" i="4" s="1"/>
  <c r="E65" i="4" s="1"/>
  <c r="M31" i="12"/>
  <c r="Q31" i="12"/>
  <c r="P31" i="12" s="1"/>
  <c r="M35" i="12"/>
  <c r="Q35" i="12"/>
  <c r="P35" i="12" s="1"/>
  <c r="K37" i="12"/>
  <c r="K41" i="12"/>
  <c r="J3" i="12"/>
  <c r="M4" i="12"/>
  <c r="L5" i="12"/>
  <c r="H64" i="4" s="1"/>
  <c r="J7" i="12"/>
  <c r="M8" i="12"/>
  <c r="L9" i="12"/>
  <c r="J11" i="12"/>
  <c r="M12" i="12"/>
  <c r="L13" i="12"/>
  <c r="J15" i="12"/>
  <c r="M16" i="12"/>
  <c r="L17" i="12"/>
  <c r="J19" i="12"/>
  <c r="M20" i="12"/>
  <c r="L21" i="12"/>
  <c r="J23" i="12"/>
  <c r="M24" i="12"/>
  <c r="L25" i="12"/>
  <c r="H74" i="4" s="1"/>
  <c r="J27" i="12"/>
  <c r="F65" i="4" s="1"/>
  <c r="M28" i="12"/>
  <c r="L29" i="12"/>
  <c r="J31" i="12"/>
  <c r="M32" i="12"/>
  <c r="L33" i="12"/>
  <c r="J35" i="12"/>
  <c r="M36" i="12"/>
  <c r="L37" i="12"/>
  <c r="J39" i="12"/>
  <c r="M40" i="12"/>
  <c r="L41" i="12"/>
  <c r="H6" i="4" s="1"/>
  <c r="J43" i="12"/>
  <c r="F10" i="4" s="1"/>
  <c r="M44" i="12"/>
  <c r="I95" i="4" s="1"/>
  <c r="L45" i="12"/>
  <c r="H94" i="4" s="1"/>
  <c r="J47" i="12"/>
  <c r="M48" i="12"/>
  <c r="L49" i="12"/>
  <c r="J51" i="12"/>
  <c r="M52" i="12"/>
  <c r="L53" i="12"/>
  <c r="J55" i="12"/>
  <c r="M56" i="12"/>
  <c r="L57" i="12"/>
  <c r="J59" i="12"/>
  <c r="M60" i="12"/>
  <c r="L61" i="12"/>
  <c r="J63" i="12"/>
  <c r="M64" i="12"/>
  <c r="O64" i="12" s="1"/>
  <c r="L65" i="12"/>
  <c r="J67" i="12"/>
  <c r="M68" i="12"/>
  <c r="L69" i="12"/>
  <c r="J71" i="12"/>
  <c r="M72" i="12"/>
  <c r="L73" i="12"/>
  <c r="J75" i="12"/>
  <c r="M76" i="12"/>
  <c r="O76" i="12" s="1"/>
  <c r="L77" i="12"/>
  <c r="H199" i="4" s="1"/>
  <c r="J79" i="12"/>
  <c r="M80" i="12"/>
  <c r="L81" i="12"/>
  <c r="J83" i="12"/>
  <c r="M84" i="12"/>
  <c r="L85" i="12"/>
  <c r="J87" i="12"/>
  <c r="M88" i="12"/>
  <c r="O88" i="12" s="1"/>
  <c r="L89" i="12"/>
  <c r="J91" i="12"/>
  <c r="M92" i="12"/>
  <c r="L93" i="12"/>
  <c r="J95" i="12"/>
  <c r="M96" i="12"/>
  <c r="L97" i="12"/>
  <c r="H245" i="4" s="1"/>
  <c r="J99" i="12"/>
  <c r="M100" i="12"/>
  <c r="L101" i="12"/>
  <c r="J103" i="12"/>
  <c r="M104" i="12"/>
  <c r="L105" i="12"/>
  <c r="J107" i="12"/>
  <c r="M108" i="12"/>
  <c r="O108" i="12" s="1"/>
  <c r="L109" i="12"/>
  <c r="J111" i="12"/>
  <c r="M112" i="12"/>
  <c r="L113" i="12"/>
  <c r="J115" i="12"/>
  <c r="M116" i="12"/>
  <c r="L117" i="12"/>
  <c r="J119" i="12"/>
  <c r="M120" i="12"/>
  <c r="L121" i="12"/>
  <c r="J123" i="12"/>
  <c r="M124" i="12"/>
  <c r="L125" i="12"/>
  <c r="J127" i="12"/>
  <c r="M128" i="12"/>
  <c r="L129" i="12"/>
  <c r="J131" i="12"/>
  <c r="M132" i="12"/>
  <c r="L133" i="12"/>
  <c r="J135" i="12"/>
  <c r="M136" i="12"/>
  <c r="L137" i="12"/>
  <c r="J139" i="12"/>
  <c r="M140" i="12"/>
  <c r="L141" i="12"/>
  <c r="J143" i="12"/>
  <c r="M144" i="12"/>
  <c r="L145" i="12"/>
  <c r="J147" i="12"/>
  <c r="M148" i="12"/>
  <c r="L149" i="12"/>
  <c r="J151" i="12"/>
  <c r="M152" i="12"/>
  <c r="L153" i="12"/>
  <c r="J155" i="12"/>
  <c r="M156" i="12"/>
  <c r="L157" i="12"/>
  <c r="J159" i="12"/>
  <c r="M160" i="12"/>
  <c r="L161" i="12"/>
  <c r="J163" i="12"/>
  <c r="M164" i="12"/>
  <c r="L165" i="12"/>
  <c r="J167" i="12"/>
  <c r="M168" i="12"/>
  <c r="L169" i="12"/>
  <c r="J171" i="12"/>
  <c r="M172" i="12"/>
  <c r="O172" i="12" s="1"/>
  <c r="L173" i="12"/>
  <c r="J175" i="12"/>
  <c r="M176" i="12"/>
  <c r="L177" i="12"/>
  <c r="J179" i="12"/>
  <c r="M180" i="12"/>
  <c r="L181" i="12"/>
  <c r="K182" i="12"/>
  <c r="J183" i="12"/>
  <c r="M184" i="12"/>
  <c r="L185" i="12"/>
  <c r="K186" i="12"/>
  <c r="M187" i="12"/>
  <c r="N188" i="12"/>
  <c r="K189" i="12"/>
  <c r="M191" i="12"/>
  <c r="N192" i="12"/>
  <c r="K193" i="12"/>
  <c r="G693" i="4" s="1"/>
  <c r="M195" i="12"/>
  <c r="N196" i="12"/>
  <c r="J626" i="4" s="1"/>
  <c r="K197" i="12"/>
  <c r="G645" i="4" s="1"/>
  <c r="M199" i="12"/>
  <c r="N200" i="12"/>
  <c r="J706" i="4" s="1"/>
  <c r="K201" i="12"/>
  <c r="M203" i="12"/>
  <c r="N204" i="12"/>
  <c r="K205" i="12"/>
  <c r="M207" i="12"/>
  <c r="I624" i="4" s="1"/>
  <c r="N208" i="12"/>
  <c r="K209" i="12"/>
  <c r="M211" i="12"/>
  <c r="N212" i="12"/>
  <c r="K213" i="12"/>
  <c r="M215" i="12"/>
  <c r="N216" i="12"/>
  <c r="K217" i="12"/>
  <c r="N219" i="12"/>
  <c r="J219" i="12"/>
  <c r="L219" i="12"/>
  <c r="Q219" i="12"/>
  <c r="P219" i="12" s="1"/>
  <c r="M221" i="12"/>
  <c r="I632" i="4" s="1"/>
  <c r="K225" i="12"/>
  <c r="G635" i="4" s="1"/>
  <c r="L229" i="12"/>
  <c r="H622" i="4" s="1"/>
  <c r="N229" i="12"/>
  <c r="J622" i="4" s="1"/>
  <c r="J229" i="12"/>
  <c r="F622" i="4" s="1"/>
  <c r="Q229" i="12"/>
  <c r="P229" i="12" s="1"/>
  <c r="D622" i="4" s="1"/>
  <c r="E622" i="4" s="1"/>
  <c r="K231" i="12"/>
  <c r="G631" i="4" s="1"/>
  <c r="N235" i="12"/>
  <c r="J235" i="12"/>
  <c r="L235" i="12"/>
  <c r="Q235" i="12"/>
  <c r="P235" i="12" s="1"/>
  <c r="K241" i="12"/>
  <c r="L245" i="12"/>
  <c r="N245" i="12"/>
  <c r="J245" i="12"/>
  <c r="Q245" i="12"/>
  <c r="P245" i="12" s="1"/>
  <c r="K247" i="12"/>
  <c r="N251" i="12"/>
  <c r="J251" i="12"/>
  <c r="L251" i="12"/>
  <c r="Q251" i="12"/>
  <c r="P251" i="12" s="1"/>
  <c r="M253" i="12"/>
  <c r="K257" i="12"/>
  <c r="M259" i="12"/>
  <c r="L261" i="12"/>
  <c r="N261" i="12"/>
  <c r="J261" i="12"/>
  <c r="Q261" i="12"/>
  <c r="P261" i="12" s="1"/>
  <c r="K263" i="12"/>
  <c r="N267" i="12"/>
  <c r="J750" i="4" s="1"/>
  <c r="J267" i="12"/>
  <c r="F750" i="4" s="1"/>
  <c r="L267" i="12"/>
  <c r="H750" i="4" s="1"/>
  <c r="Q267" i="12"/>
  <c r="P267" i="12" s="1"/>
  <c r="D750" i="4" s="1"/>
  <c r="E750" i="4" s="1"/>
  <c r="M269" i="12"/>
  <c r="I760" i="4" s="1"/>
  <c r="K273" i="12"/>
  <c r="G758" i="4" s="1"/>
  <c r="M275" i="12"/>
  <c r="I765" i="4" s="1"/>
  <c r="L277" i="12"/>
  <c r="N277" i="12"/>
  <c r="J277" i="12"/>
  <c r="Q277" i="12"/>
  <c r="P277" i="12" s="1"/>
  <c r="K279" i="12"/>
  <c r="G795" i="4" s="1"/>
  <c r="N283" i="12"/>
  <c r="J283" i="12"/>
  <c r="L283" i="12"/>
  <c r="Q283" i="12"/>
  <c r="P283" i="12" s="1"/>
  <c r="M285" i="12"/>
  <c r="K289" i="12"/>
  <c r="G751" i="4" s="1"/>
  <c r="L293" i="12"/>
  <c r="H763" i="4" s="1"/>
  <c r="N293" i="12"/>
  <c r="J763" i="4" s="1"/>
  <c r="J293" i="12"/>
  <c r="F763" i="4" s="1"/>
  <c r="Q293" i="12"/>
  <c r="P293" i="12" s="1"/>
  <c r="D763" i="4" s="1"/>
  <c r="E763" i="4" s="1"/>
  <c r="K295" i="12"/>
  <c r="G762" i="4" s="1"/>
  <c r="N299" i="12"/>
  <c r="J860" i="4" s="1"/>
  <c r="J299" i="12"/>
  <c r="F860" i="4" s="1"/>
  <c r="L299" i="12"/>
  <c r="H860" i="4" s="1"/>
  <c r="Q299" i="12"/>
  <c r="P299" i="12" s="1"/>
  <c r="D860" i="4" s="1"/>
  <c r="E860" i="4" s="1"/>
  <c r="M301" i="12"/>
  <c r="I863" i="4" s="1"/>
  <c r="K305" i="12"/>
  <c r="G844" i="4" s="1"/>
  <c r="L309" i="12"/>
  <c r="N309" i="12"/>
  <c r="J309" i="12"/>
  <c r="Q309" i="12"/>
  <c r="P309" i="12" s="1"/>
  <c r="K311" i="12"/>
  <c r="N315" i="12"/>
  <c r="J896" i="4" s="1"/>
  <c r="J315" i="12"/>
  <c r="F896" i="4" s="1"/>
  <c r="L315" i="12"/>
  <c r="H896" i="4" s="1"/>
  <c r="Q315" i="12"/>
  <c r="P315" i="12" s="1"/>
  <c r="D896" i="4" s="1"/>
  <c r="E896" i="4" s="1"/>
  <c r="M317" i="12"/>
  <c r="K321" i="12"/>
  <c r="G849" i="4" s="1"/>
  <c r="M323" i="12"/>
  <c r="I861" i="4" s="1"/>
  <c r="L325" i="12"/>
  <c r="N325" i="12"/>
  <c r="J325" i="12"/>
  <c r="Q325" i="12"/>
  <c r="P325" i="12" s="1"/>
  <c r="K327" i="12"/>
  <c r="N331" i="12"/>
  <c r="J866" i="4" s="1"/>
  <c r="J331" i="12"/>
  <c r="F866" i="4" s="1"/>
  <c r="L331" i="12"/>
  <c r="H866" i="4" s="1"/>
  <c r="Q331" i="12"/>
  <c r="P331" i="12" s="1"/>
  <c r="D866" i="4" s="1"/>
  <c r="E866" i="4" s="1"/>
  <c r="M333" i="12"/>
  <c r="I867" i="4" s="1"/>
  <c r="K337" i="12"/>
  <c r="L341" i="12"/>
  <c r="N341" i="12"/>
  <c r="J341" i="12"/>
  <c r="Q341" i="12"/>
  <c r="P341" i="12" s="1"/>
  <c r="K343" i="12"/>
  <c r="N347" i="12"/>
  <c r="J942" i="4" s="1"/>
  <c r="J347" i="12"/>
  <c r="F942" i="4" s="1"/>
  <c r="L347" i="12"/>
  <c r="H942" i="4" s="1"/>
  <c r="Q347" i="12"/>
  <c r="P347" i="12" s="1"/>
  <c r="D942" i="4" s="1"/>
  <c r="E942" i="4" s="1"/>
  <c r="K353" i="12"/>
  <c r="M355" i="12"/>
  <c r="L357" i="12"/>
  <c r="N357" i="12"/>
  <c r="J357" i="12"/>
  <c r="Q357" i="12"/>
  <c r="P357" i="12" s="1"/>
  <c r="K359" i="12"/>
  <c r="N363" i="12"/>
  <c r="J964" i="4" s="1"/>
  <c r="J363" i="12"/>
  <c r="F964" i="4" s="1"/>
  <c r="L363" i="12"/>
  <c r="H964" i="4" s="1"/>
  <c r="Q363" i="12"/>
  <c r="P363" i="12" s="1"/>
  <c r="D964" i="4" s="1"/>
  <c r="E964" i="4" s="1"/>
  <c r="L369" i="12"/>
  <c r="H925" i="4" s="1"/>
  <c r="K369" i="12"/>
  <c r="G925" i="4" s="1"/>
  <c r="N369" i="12"/>
  <c r="J925" i="4" s="1"/>
  <c r="J369" i="12"/>
  <c r="F925" i="4" s="1"/>
  <c r="L373" i="12"/>
  <c r="K373" i="12"/>
  <c r="N373" i="12"/>
  <c r="J373" i="12"/>
  <c r="L377" i="12"/>
  <c r="K377" i="12"/>
  <c r="N377" i="12"/>
  <c r="J377" i="12"/>
  <c r="L381" i="12"/>
  <c r="K381" i="12"/>
  <c r="N381" i="12"/>
  <c r="J381" i="12"/>
  <c r="L385" i="12"/>
  <c r="H935" i="4" s="1"/>
  <c r="K385" i="12"/>
  <c r="G935" i="4" s="1"/>
  <c r="N385" i="12"/>
  <c r="J935" i="4" s="1"/>
  <c r="J385" i="12"/>
  <c r="F935" i="4" s="1"/>
  <c r="L389" i="12"/>
  <c r="K389" i="12"/>
  <c r="N389" i="12"/>
  <c r="J389" i="12"/>
  <c r="L393" i="12"/>
  <c r="K393" i="12"/>
  <c r="N393" i="12"/>
  <c r="J393" i="12"/>
  <c r="L397" i="12"/>
  <c r="H1082" i="4" s="1"/>
  <c r="K397" i="12"/>
  <c r="G1082" i="4" s="1"/>
  <c r="N397" i="12"/>
  <c r="J1082" i="4" s="1"/>
  <c r="J397" i="12"/>
  <c r="F1082" i="4" s="1"/>
  <c r="L401" i="12"/>
  <c r="H1057" i="4" s="1"/>
  <c r="K401" i="12"/>
  <c r="G1057" i="4" s="1"/>
  <c r="N401" i="12"/>
  <c r="J1057" i="4" s="1"/>
  <c r="J401" i="12"/>
  <c r="F1057" i="4" s="1"/>
  <c r="L405" i="12"/>
  <c r="H1053" i="4" s="1"/>
  <c r="K405" i="12"/>
  <c r="G1053" i="4" s="1"/>
  <c r="N405" i="12"/>
  <c r="J1053" i="4" s="1"/>
  <c r="J405" i="12"/>
  <c r="F1053" i="4" s="1"/>
  <c r="L409" i="12"/>
  <c r="H1047" i="4" s="1"/>
  <c r="K409" i="12"/>
  <c r="G1047" i="4" s="1"/>
  <c r="N409" i="12"/>
  <c r="J1047" i="4" s="1"/>
  <c r="J409" i="12"/>
  <c r="L413" i="12"/>
  <c r="H1059" i="4" s="1"/>
  <c r="K413" i="12"/>
  <c r="G1059" i="4" s="1"/>
  <c r="N413" i="12"/>
  <c r="J1059" i="4" s="1"/>
  <c r="J413" i="12"/>
  <c r="F1059" i="4" s="1"/>
  <c r="L417" i="12"/>
  <c r="H1056" i="4" s="1"/>
  <c r="K417" i="12"/>
  <c r="G1056" i="4" s="1"/>
  <c r="N417" i="12"/>
  <c r="J1056" i="4" s="1"/>
  <c r="J417" i="12"/>
  <c r="F1056" i="4" s="1"/>
  <c r="L421" i="12"/>
  <c r="H1024" i="4" s="1"/>
  <c r="K421" i="12"/>
  <c r="G1024" i="4" s="1"/>
  <c r="N421" i="12"/>
  <c r="J1024" i="4" s="1"/>
  <c r="J421" i="12"/>
  <c r="F1024" i="4" s="1"/>
  <c r="L425" i="12"/>
  <c r="H1112" i="4" s="1"/>
  <c r="K425" i="12"/>
  <c r="G1112" i="4" s="1"/>
  <c r="N425" i="12"/>
  <c r="J1112" i="4" s="1"/>
  <c r="J425" i="12"/>
  <c r="L429" i="12"/>
  <c r="H1051" i="4" s="1"/>
  <c r="K429" i="12"/>
  <c r="G1051" i="4" s="1"/>
  <c r="N429" i="12"/>
  <c r="J1051" i="4" s="1"/>
  <c r="J429" i="12"/>
  <c r="F1051" i="4" s="1"/>
  <c r="L433" i="12"/>
  <c r="H1042" i="4" s="1"/>
  <c r="K433" i="12"/>
  <c r="G1042" i="4" s="1"/>
  <c r="N433" i="12"/>
  <c r="J1042" i="4" s="1"/>
  <c r="J433" i="12"/>
  <c r="F1042" i="4" s="1"/>
  <c r="L437" i="12"/>
  <c r="H1063" i="4" s="1"/>
  <c r="K437" i="12"/>
  <c r="G1063" i="4" s="1"/>
  <c r="N437" i="12"/>
  <c r="J1063" i="4" s="1"/>
  <c r="J437" i="12"/>
  <c r="F1063" i="4" s="1"/>
  <c r="L441" i="12"/>
  <c r="K441" i="12"/>
  <c r="N441" i="12"/>
  <c r="J441" i="12"/>
  <c r="L445" i="12"/>
  <c r="K445" i="12"/>
  <c r="N445" i="12"/>
  <c r="J445" i="12"/>
  <c r="L449" i="12"/>
  <c r="K449" i="12"/>
  <c r="N449" i="12"/>
  <c r="J449" i="12"/>
  <c r="L453" i="12"/>
  <c r="H1018" i="4" s="1"/>
  <c r="K453" i="12"/>
  <c r="G1018" i="4" s="1"/>
  <c r="N453" i="12"/>
  <c r="J1018" i="4" s="1"/>
  <c r="J453" i="12"/>
  <c r="F1018" i="4" s="1"/>
  <c r="N457" i="12"/>
  <c r="J1014" i="4" s="1"/>
  <c r="Q457" i="12"/>
  <c r="P457" i="12" s="1"/>
  <c r="D1014" i="4" s="1"/>
  <c r="E1014" i="4" s="1"/>
  <c r="L457" i="12"/>
  <c r="H1014" i="4" s="1"/>
  <c r="K457" i="12"/>
  <c r="G1014" i="4" s="1"/>
  <c r="J457" i="12"/>
  <c r="F1014" i="4" s="1"/>
  <c r="L507" i="12"/>
  <c r="H1170" i="4" s="1"/>
  <c r="K507" i="12"/>
  <c r="G1170" i="4" s="1"/>
  <c r="N507" i="12"/>
  <c r="J1170" i="4" s="1"/>
  <c r="M507" i="12"/>
  <c r="I1170" i="4" s="1"/>
  <c r="J507" i="12"/>
  <c r="F1170" i="4" s="1"/>
  <c r="K520" i="12"/>
  <c r="G1194" i="4" s="1"/>
  <c r="N520" i="12"/>
  <c r="J1194" i="4" s="1"/>
  <c r="J520" i="12"/>
  <c r="M520" i="12"/>
  <c r="I1194" i="4" s="1"/>
  <c r="L520" i="12"/>
  <c r="H1194" i="4" s="1"/>
  <c r="Q523" i="12"/>
  <c r="P523" i="12" s="1"/>
  <c r="D1211" i="4" s="1"/>
  <c r="E1211" i="4" s="1"/>
  <c r="Q536" i="12"/>
  <c r="P536" i="12" s="1"/>
  <c r="L566" i="12"/>
  <c r="M566" i="12"/>
  <c r="Q566" i="12"/>
  <c r="P566" i="12" s="1"/>
  <c r="K566" i="12"/>
  <c r="N566" i="12"/>
  <c r="J566" i="12"/>
  <c r="M182" i="12"/>
  <c r="N186" i="12"/>
  <c r="N227" i="12"/>
  <c r="J621" i="4" s="1"/>
  <c r="J227" i="12"/>
  <c r="F621" i="4" s="1"/>
  <c r="L227" i="12"/>
  <c r="H621" i="4" s="1"/>
  <c r="Q227" i="12"/>
  <c r="P227" i="12" s="1"/>
  <c r="D621" i="4" s="1"/>
  <c r="E621" i="4" s="1"/>
  <c r="L237" i="12"/>
  <c r="N237" i="12"/>
  <c r="J237" i="12"/>
  <c r="Q237" i="12"/>
  <c r="P237" i="12" s="1"/>
  <c r="N243" i="12"/>
  <c r="J243" i="12"/>
  <c r="L243" i="12"/>
  <c r="Q253" i="12"/>
  <c r="P253" i="12" s="1"/>
  <c r="Q259" i="12"/>
  <c r="P259" i="12" s="1"/>
  <c r="Q275" i="12"/>
  <c r="P275" i="12" s="1"/>
  <c r="D765" i="4" s="1"/>
  <c r="E765" i="4" s="1"/>
  <c r="Q285" i="12"/>
  <c r="P285" i="12" s="1"/>
  <c r="N291" i="12"/>
  <c r="J740" i="4" s="1"/>
  <c r="J291" i="12"/>
  <c r="F740" i="4" s="1"/>
  <c r="L291" i="12"/>
  <c r="H740" i="4" s="1"/>
  <c r="Q301" i="12"/>
  <c r="P301" i="12" s="1"/>
  <c r="D863" i="4" s="1"/>
  <c r="E863" i="4" s="1"/>
  <c r="N307" i="12"/>
  <c r="J307" i="12"/>
  <c r="L307" i="12"/>
  <c r="Q323" i="12"/>
  <c r="P323" i="12" s="1"/>
  <c r="D861" i="4" s="1"/>
  <c r="E861" i="4" s="1"/>
  <c r="Q333" i="12"/>
  <c r="P333" i="12" s="1"/>
  <c r="D867" i="4" s="1"/>
  <c r="E867" i="4" s="1"/>
  <c r="N339" i="12"/>
  <c r="J339" i="12"/>
  <c r="L339" i="12"/>
  <c r="L349" i="12"/>
  <c r="H941" i="4" s="1"/>
  <c r="N349" i="12"/>
  <c r="J941" i="4" s="1"/>
  <c r="J349" i="12"/>
  <c r="F941" i="4" s="1"/>
  <c r="Q355" i="12"/>
  <c r="P355" i="12" s="1"/>
  <c r="L365" i="12"/>
  <c r="N365" i="12"/>
  <c r="J365" i="12"/>
  <c r="M5" i="12"/>
  <c r="M9" i="12"/>
  <c r="M13" i="12"/>
  <c r="M17" i="12"/>
  <c r="M21" i="12"/>
  <c r="M25" i="12"/>
  <c r="I74" i="4" s="1"/>
  <c r="M29" i="12"/>
  <c r="M33" i="12"/>
  <c r="M37" i="12"/>
  <c r="M41" i="12"/>
  <c r="I6" i="4" s="1"/>
  <c r="M45" i="12"/>
  <c r="I94" i="4" s="1"/>
  <c r="M49" i="12"/>
  <c r="M53" i="12"/>
  <c r="M57" i="12"/>
  <c r="I101" i="4" s="1"/>
  <c r="M61" i="12"/>
  <c r="M65" i="12"/>
  <c r="M69" i="12"/>
  <c r="M73" i="12"/>
  <c r="M77" i="12"/>
  <c r="I199" i="4" s="1"/>
  <c r="M81" i="12"/>
  <c r="M85" i="12"/>
  <c r="M89" i="12"/>
  <c r="M93" i="12"/>
  <c r="M97" i="12"/>
  <c r="I245" i="4" s="1"/>
  <c r="M101" i="12"/>
  <c r="M105" i="12"/>
  <c r="M109" i="12"/>
  <c r="M113" i="12"/>
  <c r="M117" i="12"/>
  <c r="M121" i="12"/>
  <c r="M125" i="12"/>
  <c r="M129" i="12"/>
  <c r="M133" i="12"/>
  <c r="M137" i="12"/>
  <c r="M141" i="12"/>
  <c r="M145" i="12"/>
  <c r="M149" i="12"/>
  <c r="M153" i="12"/>
  <c r="M157" i="12"/>
  <c r="M161" i="12"/>
  <c r="M165" i="12"/>
  <c r="M169" i="12"/>
  <c r="M173" i="12"/>
  <c r="M177" i="12"/>
  <c r="M181" i="12"/>
  <c r="M185" i="12"/>
  <c r="L186" i="12"/>
  <c r="N187" i="12"/>
  <c r="O188" i="12"/>
  <c r="N191" i="12"/>
  <c r="N195" i="12"/>
  <c r="O196" i="12"/>
  <c r="N199" i="12"/>
  <c r="N203" i="12"/>
  <c r="O204" i="12"/>
  <c r="N207" i="12"/>
  <c r="J624" i="4" s="1"/>
  <c r="N211" i="12"/>
  <c r="O212" i="12"/>
  <c r="N215" i="12"/>
  <c r="O216" i="12"/>
  <c r="N223" i="12"/>
  <c r="J633" i="4" s="1"/>
  <c r="J223" i="12"/>
  <c r="L223" i="12"/>
  <c r="H633" i="4" s="1"/>
  <c r="Q223" i="12"/>
  <c r="P223" i="12" s="1"/>
  <c r="D633" i="4" s="1"/>
  <c r="E633" i="4" s="1"/>
  <c r="L233" i="12"/>
  <c r="H639" i="4" s="1"/>
  <c r="N233" i="12"/>
  <c r="J639" i="4" s="1"/>
  <c r="J233" i="12"/>
  <c r="Q233" i="12"/>
  <c r="P233" i="12" s="1"/>
  <c r="D639" i="4" s="1"/>
  <c r="E639" i="4" s="1"/>
  <c r="N239" i="12"/>
  <c r="J239" i="12"/>
  <c r="L239" i="12"/>
  <c r="Q239" i="12"/>
  <c r="P239" i="12" s="1"/>
  <c r="L249" i="12"/>
  <c r="N249" i="12"/>
  <c r="J249" i="12"/>
  <c r="Q249" i="12"/>
  <c r="P249" i="12" s="1"/>
  <c r="N255" i="12"/>
  <c r="J255" i="12"/>
  <c r="L255" i="12"/>
  <c r="Q255" i="12"/>
  <c r="P255" i="12" s="1"/>
  <c r="L265" i="12"/>
  <c r="H745" i="4" s="1"/>
  <c r="N265" i="12"/>
  <c r="J745" i="4" s="1"/>
  <c r="J265" i="12"/>
  <c r="Q265" i="12"/>
  <c r="P265" i="12" s="1"/>
  <c r="D745" i="4" s="1"/>
  <c r="E745" i="4" s="1"/>
  <c r="N271" i="12"/>
  <c r="J747" i="4" s="1"/>
  <c r="J271" i="12"/>
  <c r="F747" i="4" s="1"/>
  <c r="L271" i="12"/>
  <c r="H747" i="4" s="1"/>
  <c r="Q271" i="12"/>
  <c r="P271" i="12" s="1"/>
  <c r="D747" i="4" s="1"/>
  <c r="E747" i="4" s="1"/>
  <c r="L281" i="12"/>
  <c r="N281" i="12"/>
  <c r="J281" i="12"/>
  <c r="Q281" i="12"/>
  <c r="P281" i="12" s="1"/>
  <c r="N287" i="12"/>
  <c r="J287" i="12"/>
  <c r="L287" i="12"/>
  <c r="Q287" i="12"/>
  <c r="P287" i="12" s="1"/>
  <c r="L297" i="12"/>
  <c r="H853" i="4" s="1"/>
  <c r="N297" i="12"/>
  <c r="J853" i="4" s="1"/>
  <c r="J297" i="12"/>
  <c r="Q297" i="12"/>
  <c r="P297" i="12" s="1"/>
  <c r="D853" i="4" s="1"/>
  <c r="E853" i="4" s="1"/>
  <c r="N303" i="12"/>
  <c r="J845" i="4" s="1"/>
  <c r="J303" i="12"/>
  <c r="F845" i="4" s="1"/>
  <c r="L303" i="12"/>
  <c r="H845" i="4" s="1"/>
  <c r="Q303" i="12"/>
  <c r="P303" i="12" s="1"/>
  <c r="D845" i="4" s="1"/>
  <c r="E845" i="4" s="1"/>
  <c r="M311" i="12"/>
  <c r="L313" i="12"/>
  <c r="N313" i="12"/>
  <c r="J313" i="12"/>
  <c r="Q313" i="12"/>
  <c r="P313" i="12" s="1"/>
  <c r="N319" i="12"/>
  <c r="J319" i="12"/>
  <c r="L319" i="12"/>
  <c r="Q319" i="12"/>
  <c r="P319" i="12" s="1"/>
  <c r="M321" i="12"/>
  <c r="I849" i="4" s="1"/>
  <c r="M327" i="12"/>
  <c r="L329" i="12"/>
  <c r="H842" i="4" s="1"/>
  <c r="N329" i="12"/>
  <c r="J842" i="4" s="1"/>
  <c r="J329" i="12"/>
  <c r="F842" i="4" s="1"/>
  <c r="Q329" i="12"/>
  <c r="P329" i="12" s="1"/>
  <c r="D842" i="4" s="1"/>
  <c r="E842" i="4" s="1"/>
  <c r="N335" i="12"/>
  <c r="J868" i="4" s="1"/>
  <c r="J335" i="12"/>
  <c r="F868" i="4" s="1"/>
  <c r="L335" i="12"/>
  <c r="H868" i="4" s="1"/>
  <c r="Q335" i="12"/>
  <c r="P335" i="12" s="1"/>
  <c r="D868" i="4" s="1"/>
  <c r="E868" i="4" s="1"/>
  <c r="M337" i="12"/>
  <c r="M343" i="12"/>
  <c r="L345" i="12"/>
  <c r="H856" i="4" s="1"/>
  <c r="N345" i="12"/>
  <c r="J856" i="4" s="1"/>
  <c r="J345" i="12"/>
  <c r="F856" i="4" s="1"/>
  <c r="Q345" i="12"/>
  <c r="P345" i="12" s="1"/>
  <c r="D856" i="4" s="1"/>
  <c r="E856" i="4" s="1"/>
  <c r="N351" i="12"/>
  <c r="J351" i="12"/>
  <c r="L351" i="12"/>
  <c r="Q351" i="12"/>
  <c r="P351" i="12" s="1"/>
  <c r="M353" i="12"/>
  <c r="M359" i="12"/>
  <c r="L361" i="12"/>
  <c r="N361" i="12"/>
  <c r="J361" i="12"/>
  <c r="Q361" i="12"/>
  <c r="P361" i="12" s="1"/>
  <c r="M397" i="12"/>
  <c r="I1082" i="4" s="1"/>
  <c r="M401" i="12"/>
  <c r="I1057" i="4" s="1"/>
  <c r="M405" i="12"/>
  <c r="I1053" i="4" s="1"/>
  <c r="M409" i="12"/>
  <c r="I1047" i="4" s="1"/>
  <c r="M413" i="12"/>
  <c r="I1059" i="4" s="1"/>
  <c r="M417" i="12"/>
  <c r="I1056" i="4" s="1"/>
  <c r="M421" i="12"/>
  <c r="I1024" i="4" s="1"/>
  <c r="M425" i="12"/>
  <c r="I1112" i="4" s="1"/>
  <c r="M429" i="12"/>
  <c r="I1051" i="4" s="1"/>
  <c r="M433" i="12"/>
  <c r="I1042" i="4" s="1"/>
  <c r="M437" i="12"/>
  <c r="I1063" i="4" s="1"/>
  <c r="M441" i="12"/>
  <c r="M445" i="12"/>
  <c r="M449" i="12"/>
  <c r="M453" i="12"/>
  <c r="I1018" i="4" s="1"/>
  <c r="M457" i="12"/>
  <c r="I1014" i="4" s="1"/>
  <c r="L555" i="12"/>
  <c r="K555" i="12"/>
  <c r="N555" i="12"/>
  <c r="M555" i="12"/>
  <c r="J555" i="12"/>
  <c r="L574" i="12"/>
  <c r="H1185" i="4" s="1"/>
  <c r="M574" i="12"/>
  <c r="I1185" i="4" s="1"/>
  <c r="Q574" i="12"/>
  <c r="P574" i="12" s="1"/>
  <c r="D1185" i="4" s="1"/>
  <c r="E1185" i="4" s="1"/>
  <c r="K574" i="12"/>
  <c r="G1185" i="4" s="1"/>
  <c r="J574" i="12"/>
  <c r="F1185" i="4" s="1"/>
  <c r="N574" i="12"/>
  <c r="J1185" i="4" s="1"/>
  <c r="L606" i="12"/>
  <c r="M606" i="12"/>
  <c r="Q606" i="12"/>
  <c r="P606" i="12" s="1"/>
  <c r="K606" i="12"/>
  <c r="J606" i="12"/>
  <c r="N606" i="12"/>
  <c r="L638" i="12"/>
  <c r="H1341" i="4" s="1"/>
  <c r="M638" i="12"/>
  <c r="I1341" i="4" s="1"/>
  <c r="Q638" i="12"/>
  <c r="P638" i="12" s="1"/>
  <c r="D1341" i="4" s="1"/>
  <c r="E1341" i="4" s="1"/>
  <c r="K638" i="12"/>
  <c r="G1341" i="4" s="1"/>
  <c r="J638" i="12"/>
  <c r="N638" i="12"/>
  <c r="J1341" i="4" s="1"/>
  <c r="M190" i="12"/>
  <c r="M194" i="12"/>
  <c r="M198" i="12"/>
  <c r="M202" i="12"/>
  <c r="O202" i="12" s="1"/>
  <c r="M206" i="12"/>
  <c r="M210" i="12"/>
  <c r="M214" i="12"/>
  <c r="M218" i="12"/>
  <c r="K220" i="12"/>
  <c r="G629" i="4" s="1"/>
  <c r="M222" i="12"/>
  <c r="I620" i="4" s="1"/>
  <c r="K224" i="12"/>
  <c r="M226" i="12"/>
  <c r="I636" i="4" s="1"/>
  <c r="K228" i="12"/>
  <c r="M230" i="12"/>
  <c r="K232" i="12"/>
  <c r="M234" i="12"/>
  <c r="K236" i="12"/>
  <c r="M238" i="12"/>
  <c r="O238" i="12" s="1"/>
  <c r="K240" i="12"/>
  <c r="M242" i="12"/>
  <c r="K244" i="12"/>
  <c r="M246" i="12"/>
  <c r="O246" i="12" s="1"/>
  <c r="K248" i="12"/>
  <c r="M250" i="12"/>
  <c r="K252" i="12"/>
  <c r="M254" i="12"/>
  <c r="K256" i="12"/>
  <c r="M258" i="12"/>
  <c r="K260" i="12"/>
  <c r="M262" i="12"/>
  <c r="K264" i="12"/>
  <c r="M266" i="12"/>
  <c r="K268" i="12"/>
  <c r="M270" i="12"/>
  <c r="K272" i="12"/>
  <c r="M274" i="12"/>
  <c r="K276" i="12"/>
  <c r="M278" i="12"/>
  <c r="K280" i="12"/>
  <c r="M282" i="12"/>
  <c r="K284" i="12"/>
  <c r="M286" i="12"/>
  <c r="K288" i="12"/>
  <c r="M290" i="12"/>
  <c r="I741" i="4" s="1"/>
  <c r="K292" i="12"/>
  <c r="G756" i="4" s="1"/>
  <c r="M294" i="12"/>
  <c r="I761" i="4" s="1"/>
  <c r="K296" i="12"/>
  <c r="M298" i="12"/>
  <c r="K300" i="12"/>
  <c r="M302" i="12"/>
  <c r="K304" i="12"/>
  <c r="M306" i="12"/>
  <c r="K308" i="12"/>
  <c r="G877" i="4" s="1"/>
  <c r="M310" i="12"/>
  <c r="K312" i="12"/>
  <c r="M314" i="12"/>
  <c r="K316" i="12"/>
  <c r="M318" i="12"/>
  <c r="K320" i="12"/>
  <c r="M322" i="12"/>
  <c r="K324" i="12"/>
  <c r="M326" i="12"/>
  <c r="K328" i="12"/>
  <c r="M330" i="12"/>
  <c r="K332" i="12"/>
  <c r="G851" i="4" s="1"/>
  <c r="M334" i="12"/>
  <c r="K336" i="12"/>
  <c r="M338" i="12"/>
  <c r="K340" i="12"/>
  <c r="M342" i="12"/>
  <c r="K344" i="12"/>
  <c r="M346" i="12"/>
  <c r="K348" i="12"/>
  <c r="G1011" i="4" s="1"/>
  <c r="M350" i="12"/>
  <c r="K352" i="12"/>
  <c r="M354" i="12"/>
  <c r="K356" i="12"/>
  <c r="M358" i="12"/>
  <c r="K360" i="12"/>
  <c r="M362" i="12"/>
  <c r="K364" i="12"/>
  <c r="M366" i="12"/>
  <c r="L367" i="12"/>
  <c r="H931" i="4" s="1"/>
  <c r="K368" i="12"/>
  <c r="M370" i="12"/>
  <c r="O370" i="12" s="1"/>
  <c r="L371" i="12"/>
  <c r="K372" i="12"/>
  <c r="M374" i="12"/>
  <c r="L375" i="12"/>
  <c r="K376" i="12"/>
  <c r="M378" i="12"/>
  <c r="L379" i="12"/>
  <c r="K380" i="12"/>
  <c r="M382" i="12"/>
  <c r="L383" i="12"/>
  <c r="H924" i="4" s="1"/>
  <c r="K384" i="12"/>
  <c r="G939" i="4" s="1"/>
  <c r="M386" i="12"/>
  <c r="I934" i="4" s="1"/>
  <c r="L387" i="12"/>
  <c r="H923" i="4" s="1"/>
  <c r="K388" i="12"/>
  <c r="M390" i="12"/>
  <c r="I1022" i="4" s="1"/>
  <c r="L391" i="12"/>
  <c r="H1032" i="4" s="1"/>
  <c r="K392" i="12"/>
  <c r="M394" i="12"/>
  <c r="L395" i="12"/>
  <c r="H1078" i="4" s="1"/>
  <c r="K396" i="12"/>
  <c r="G1052" i="4" s="1"/>
  <c r="M398" i="12"/>
  <c r="L399" i="12"/>
  <c r="K400" i="12"/>
  <c r="M402" i="12"/>
  <c r="L403" i="12"/>
  <c r="H1111" i="4" s="1"/>
  <c r="K404" i="12"/>
  <c r="M406" i="12"/>
  <c r="I1045" i="4" s="1"/>
  <c r="L407" i="12"/>
  <c r="H1054" i="4" s="1"/>
  <c r="K408" i="12"/>
  <c r="M410" i="12"/>
  <c r="L411" i="12"/>
  <c r="K412" i="12"/>
  <c r="G1096" i="4" s="1"/>
  <c r="M414" i="12"/>
  <c r="L415" i="12"/>
  <c r="K416" i="12"/>
  <c r="M418" i="12"/>
  <c r="I1050" i="4" s="1"/>
  <c r="L419" i="12"/>
  <c r="H1025" i="4" s="1"/>
  <c r="K420" i="12"/>
  <c r="M422" i="12"/>
  <c r="I1039" i="4" s="1"/>
  <c r="L423" i="12"/>
  <c r="K424" i="12"/>
  <c r="M426" i="12"/>
  <c r="L427" i="12"/>
  <c r="H1070" i="4" s="1"/>
  <c r="K428" i="12"/>
  <c r="G1040" i="4" s="1"/>
  <c r="M430" i="12"/>
  <c r="L431" i="12"/>
  <c r="K432" i="12"/>
  <c r="M434" i="12"/>
  <c r="I1064" i="4" s="1"/>
  <c r="L435" i="12"/>
  <c r="H1061" i="4" s="1"/>
  <c r="K436" i="12"/>
  <c r="M438" i="12"/>
  <c r="L439" i="12"/>
  <c r="H1028" i="4" s="1"/>
  <c r="K440" i="12"/>
  <c r="M442" i="12"/>
  <c r="L443" i="12"/>
  <c r="K444" i="12"/>
  <c r="M446" i="12"/>
  <c r="L447" i="12"/>
  <c r="K448" i="12"/>
  <c r="M450" i="12"/>
  <c r="I1035" i="4" s="1"/>
  <c r="L451" i="12"/>
  <c r="H1034" i="4" s="1"/>
  <c r="K452" i="12"/>
  <c r="M454" i="12"/>
  <c r="I1033" i="4" s="1"/>
  <c r="L455" i="12"/>
  <c r="H1016" i="4" s="1"/>
  <c r="K456" i="12"/>
  <c r="K459" i="12"/>
  <c r="Q459" i="12"/>
  <c r="P459" i="12" s="1"/>
  <c r="D1178" i="4" s="1"/>
  <c r="E1178" i="4" s="1"/>
  <c r="M460" i="12"/>
  <c r="I1179" i="4" s="1"/>
  <c r="N461" i="12"/>
  <c r="J1159" i="4" s="1"/>
  <c r="J461" i="12"/>
  <c r="K463" i="12"/>
  <c r="G1157" i="4" s="1"/>
  <c r="Q463" i="12"/>
  <c r="P463" i="12" s="1"/>
  <c r="D1157" i="4" s="1"/>
  <c r="E1157" i="4" s="1"/>
  <c r="M464" i="12"/>
  <c r="N465" i="12"/>
  <c r="J465" i="12"/>
  <c r="K467" i="12"/>
  <c r="G1164" i="4" s="1"/>
  <c r="Q467" i="12"/>
  <c r="P467" i="12" s="1"/>
  <c r="D1164" i="4" s="1"/>
  <c r="E1164" i="4" s="1"/>
  <c r="M468" i="12"/>
  <c r="I1126" i="4" s="1"/>
  <c r="N469" i="12"/>
  <c r="J469" i="12"/>
  <c r="K471" i="12"/>
  <c r="Q471" i="12"/>
  <c r="P471" i="12" s="1"/>
  <c r="D1127" i="4" s="1"/>
  <c r="E1127" i="4" s="1"/>
  <c r="M472" i="12"/>
  <c r="I1166" i="4" s="1"/>
  <c r="N473" i="12"/>
  <c r="J1165" i="4" s="1"/>
  <c r="J473" i="12"/>
  <c r="K475" i="12"/>
  <c r="Q475" i="12"/>
  <c r="P475" i="12" s="1"/>
  <c r="D1180" i="4" s="1"/>
  <c r="E1180" i="4" s="1"/>
  <c r="M476" i="12"/>
  <c r="I1161" i="4" s="1"/>
  <c r="N477" i="12"/>
  <c r="J1155" i="4" s="1"/>
  <c r="J477" i="12"/>
  <c r="K479" i="12"/>
  <c r="Q479" i="12"/>
  <c r="P479" i="12" s="1"/>
  <c r="D1152" i="4" s="1"/>
  <c r="E1152" i="4" s="1"/>
  <c r="M480" i="12"/>
  <c r="I1123" i="4" s="1"/>
  <c r="N481" i="12"/>
  <c r="J1153" i="4" s="1"/>
  <c r="J481" i="12"/>
  <c r="F1153" i="4" s="1"/>
  <c r="K483" i="12"/>
  <c r="G1124" i="4" s="1"/>
  <c r="Q483" i="12"/>
  <c r="P483" i="12" s="1"/>
  <c r="D1124" i="4" s="1"/>
  <c r="E1124" i="4" s="1"/>
  <c r="M484" i="12"/>
  <c r="I1150" i="4" s="1"/>
  <c r="N485" i="12"/>
  <c r="J1120" i="4" s="1"/>
  <c r="J485" i="12"/>
  <c r="K487" i="12"/>
  <c r="Q487" i="12"/>
  <c r="P487" i="12" s="1"/>
  <c r="D1148" i="4" s="1"/>
  <c r="E1148" i="4" s="1"/>
  <c r="M488" i="12"/>
  <c r="I1147" i="4" s="1"/>
  <c r="N489" i="12"/>
  <c r="J1121" i="4" s="1"/>
  <c r="J489" i="12"/>
  <c r="K491" i="12"/>
  <c r="Q491" i="12"/>
  <c r="P491" i="12" s="1"/>
  <c r="D1172" i="4" s="1"/>
  <c r="E1172" i="4" s="1"/>
  <c r="M492" i="12"/>
  <c r="I1173" i="4" s="1"/>
  <c r="N493" i="12"/>
  <c r="J1146" i="4" s="1"/>
  <c r="J493" i="12"/>
  <c r="K495" i="12"/>
  <c r="Q495" i="12"/>
  <c r="P495" i="12" s="1"/>
  <c r="D1143" i="4" s="1"/>
  <c r="E1143" i="4" s="1"/>
  <c r="M496" i="12"/>
  <c r="I1145" i="4" s="1"/>
  <c r="N497" i="12"/>
  <c r="J1132" i="4" s="1"/>
  <c r="J497" i="12"/>
  <c r="F1132" i="4" s="1"/>
  <c r="Q499" i="12"/>
  <c r="P499" i="12" s="1"/>
  <c r="D1131" i="4" s="1"/>
  <c r="E1131" i="4" s="1"/>
  <c r="M500" i="12"/>
  <c r="I1167" i="4" s="1"/>
  <c r="N501" i="12"/>
  <c r="J1130" i="4" s="1"/>
  <c r="J501" i="12"/>
  <c r="F1130" i="4" s="1"/>
  <c r="Q503" i="12"/>
  <c r="P503" i="12" s="1"/>
  <c r="D1134" i="4" s="1"/>
  <c r="E1134" i="4" s="1"/>
  <c r="M504" i="12"/>
  <c r="I1168" i="4" s="1"/>
  <c r="N505" i="12"/>
  <c r="J1171" i="4" s="1"/>
  <c r="J505" i="12"/>
  <c r="F1171" i="4" s="1"/>
  <c r="Q505" i="12"/>
  <c r="P505" i="12" s="1"/>
  <c r="D1171" i="4" s="1"/>
  <c r="E1171" i="4" s="1"/>
  <c r="M505" i="12"/>
  <c r="I1171" i="4" s="1"/>
  <c r="K508" i="12"/>
  <c r="G1142" i="4" s="1"/>
  <c r="N508" i="12"/>
  <c r="J1142" i="4" s="1"/>
  <c r="J508" i="12"/>
  <c r="F1142" i="4" s="1"/>
  <c r="Q508" i="12"/>
  <c r="P508" i="12" s="1"/>
  <c r="D1142" i="4" s="1"/>
  <c r="E1142" i="4" s="1"/>
  <c r="L511" i="12"/>
  <c r="H1140" i="4" s="1"/>
  <c r="K511" i="12"/>
  <c r="Q511" i="12"/>
  <c r="P511" i="12" s="1"/>
  <c r="D1140" i="4" s="1"/>
  <c r="E1140" i="4" s="1"/>
  <c r="K524" i="12"/>
  <c r="N524" i="12"/>
  <c r="J524" i="12"/>
  <c r="Q524" i="12"/>
  <c r="P524" i="12" s="1"/>
  <c r="L527" i="12"/>
  <c r="H1193" i="4" s="1"/>
  <c r="K527" i="12"/>
  <c r="G1193" i="4" s="1"/>
  <c r="Q527" i="12"/>
  <c r="P527" i="12" s="1"/>
  <c r="D1193" i="4" s="1"/>
  <c r="E1193" i="4" s="1"/>
  <c r="K540" i="12"/>
  <c r="N540" i="12"/>
  <c r="J540" i="12"/>
  <c r="Q540" i="12"/>
  <c r="P540" i="12" s="1"/>
  <c r="L543" i="12"/>
  <c r="K543" i="12"/>
  <c r="Q543" i="12"/>
  <c r="P543" i="12" s="1"/>
  <c r="K556" i="12"/>
  <c r="N556" i="12"/>
  <c r="J556" i="12"/>
  <c r="Q556" i="12"/>
  <c r="P556" i="12" s="1"/>
  <c r="L562" i="12"/>
  <c r="H1196" i="4" s="1"/>
  <c r="M562" i="12"/>
  <c r="I1196" i="4" s="1"/>
  <c r="Q562" i="12"/>
  <c r="P562" i="12" s="1"/>
  <c r="D1196" i="4" s="1"/>
  <c r="E1196" i="4" s="1"/>
  <c r="K562" i="12"/>
  <c r="G1196" i="4" s="1"/>
  <c r="L578" i="12"/>
  <c r="H1213" i="4" s="1"/>
  <c r="M578" i="12"/>
  <c r="I1213" i="4" s="1"/>
  <c r="Q578" i="12"/>
  <c r="P578" i="12" s="1"/>
  <c r="D1213" i="4" s="1"/>
  <c r="E1213" i="4" s="1"/>
  <c r="K578" i="12"/>
  <c r="G1213" i="4" s="1"/>
  <c r="J578" i="12"/>
  <c r="L594" i="12"/>
  <c r="M594" i="12"/>
  <c r="Q594" i="12"/>
  <c r="P594" i="12" s="1"/>
  <c r="K594" i="12"/>
  <c r="J594" i="12"/>
  <c r="L610" i="12"/>
  <c r="H1375" i="4" s="1"/>
  <c r="M610" i="12"/>
  <c r="I1375" i="4" s="1"/>
  <c r="Q610" i="12"/>
  <c r="P610" i="12" s="1"/>
  <c r="D1375" i="4" s="1"/>
  <c r="E1375" i="4" s="1"/>
  <c r="K610" i="12"/>
  <c r="G1375" i="4" s="1"/>
  <c r="J610" i="12"/>
  <c r="F1375" i="4" s="1"/>
  <c r="L626" i="12"/>
  <c r="H1368" i="4" s="1"/>
  <c r="M626" i="12"/>
  <c r="I1368" i="4" s="1"/>
  <c r="Q626" i="12"/>
  <c r="P626" i="12" s="1"/>
  <c r="D1368" i="4" s="1"/>
  <c r="E1368" i="4" s="1"/>
  <c r="K626" i="12"/>
  <c r="G1368" i="4" s="1"/>
  <c r="J626" i="12"/>
  <c r="F1368" i="4" s="1"/>
  <c r="L642" i="12"/>
  <c r="H1316" i="4" s="1"/>
  <c r="M642" i="12"/>
  <c r="I1316" i="4" s="1"/>
  <c r="Q642" i="12"/>
  <c r="P642" i="12" s="1"/>
  <c r="D1316" i="4" s="1"/>
  <c r="E1316" i="4" s="1"/>
  <c r="K642" i="12"/>
  <c r="G1316" i="4" s="1"/>
  <c r="J642" i="12"/>
  <c r="L662" i="12"/>
  <c r="N662" i="12"/>
  <c r="J662" i="12"/>
  <c r="M662" i="12"/>
  <c r="K662" i="12"/>
  <c r="L678" i="12"/>
  <c r="H1422" i="4" s="1"/>
  <c r="N678" i="12"/>
  <c r="J1422" i="4" s="1"/>
  <c r="J678" i="12"/>
  <c r="F1422" i="4" s="1"/>
  <c r="M678" i="12"/>
  <c r="I1422" i="4" s="1"/>
  <c r="K678" i="12"/>
  <c r="G1422" i="4" s="1"/>
  <c r="L694" i="12"/>
  <c r="H1415" i="4" s="1"/>
  <c r="N694" i="12"/>
  <c r="J1415" i="4" s="1"/>
  <c r="J694" i="12"/>
  <c r="F1415" i="4" s="1"/>
  <c r="M694" i="12"/>
  <c r="I1415" i="4" s="1"/>
  <c r="K694" i="12"/>
  <c r="G1415" i="4" s="1"/>
  <c r="L710" i="12"/>
  <c r="N710" i="12"/>
  <c r="J710" i="12"/>
  <c r="M710" i="12"/>
  <c r="K710" i="12"/>
  <c r="L726" i="12"/>
  <c r="N726" i="12"/>
  <c r="J726" i="12"/>
  <c r="M726" i="12"/>
  <c r="K726" i="12"/>
  <c r="L742" i="12"/>
  <c r="N742" i="12"/>
  <c r="J742" i="12"/>
  <c r="M742" i="12"/>
  <c r="K742" i="12"/>
  <c r="L758" i="12"/>
  <c r="N758" i="12"/>
  <c r="J758" i="12"/>
  <c r="M758" i="12"/>
  <c r="K758" i="12"/>
  <c r="M367" i="12"/>
  <c r="I931" i="4" s="1"/>
  <c r="Q367" i="12"/>
  <c r="P367" i="12" s="1"/>
  <c r="D931" i="4" s="1"/>
  <c r="E931" i="4" s="1"/>
  <c r="M371" i="12"/>
  <c r="Q371" i="12"/>
  <c r="P371" i="12" s="1"/>
  <c r="M375" i="12"/>
  <c r="Q375" i="12"/>
  <c r="P375" i="12" s="1"/>
  <c r="M379" i="12"/>
  <c r="Q379" i="12"/>
  <c r="P379" i="12" s="1"/>
  <c r="M383" i="12"/>
  <c r="I924" i="4" s="1"/>
  <c r="Q383" i="12"/>
  <c r="P383" i="12" s="1"/>
  <c r="D924" i="4" s="1"/>
  <c r="E924" i="4" s="1"/>
  <c r="M387" i="12"/>
  <c r="I923" i="4" s="1"/>
  <c r="Q387" i="12"/>
  <c r="P387" i="12" s="1"/>
  <c r="D923" i="4" s="1"/>
  <c r="E923" i="4" s="1"/>
  <c r="M391" i="12"/>
  <c r="I1032" i="4" s="1"/>
  <c r="Q391" i="12"/>
  <c r="P391" i="12" s="1"/>
  <c r="D1032" i="4" s="1"/>
  <c r="E1032" i="4" s="1"/>
  <c r="M395" i="12"/>
  <c r="I1078" i="4" s="1"/>
  <c r="Q395" i="12"/>
  <c r="P395" i="12" s="1"/>
  <c r="D1078" i="4" s="1"/>
  <c r="E1078" i="4" s="1"/>
  <c r="M399" i="12"/>
  <c r="Q399" i="12"/>
  <c r="P399" i="12" s="1"/>
  <c r="M403" i="12"/>
  <c r="I1111" i="4" s="1"/>
  <c r="Q403" i="12"/>
  <c r="P403" i="12" s="1"/>
  <c r="D1111" i="4" s="1"/>
  <c r="E1111" i="4" s="1"/>
  <c r="M407" i="12"/>
  <c r="I1054" i="4" s="1"/>
  <c r="Q407" i="12"/>
  <c r="P407" i="12" s="1"/>
  <c r="D1054" i="4" s="1"/>
  <c r="E1054" i="4" s="1"/>
  <c r="M411" i="12"/>
  <c r="Q411" i="12"/>
  <c r="P411" i="12" s="1"/>
  <c r="M415" i="12"/>
  <c r="Q415" i="12"/>
  <c r="P415" i="12" s="1"/>
  <c r="M419" i="12"/>
  <c r="I1025" i="4" s="1"/>
  <c r="Q419" i="12"/>
  <c r="P419" i="12" s="1"/>
  <c r="D1025" i="4" s="1"/>
  <c r="E1025" i="4" s="1"/>
  <c r="M423" i="12"/>
  <c r="Q423" i="12"/>
  <c r="P423" i="12" s="1"/>
  <c r="M427" i="12"/>
  <c r="I1070" i="4" s="1"/>
  <c r="Q427" i="12"/>
  <c r="P427" i="12" s="1"/>
  <c r="D1070" i="4" s="1"/>
  <c r="E1070" i="4" s="1"/>
  <c r="M431" i="12"/>
  <c r="Q431" i="12"/>
  <c r="P431" i="12" s="1"/>
  <c r="M435" i="12"/>
  <c r="I1061" i="4" s="1"/>
  <c r="Q435" i="12"/>
  <c r="P435" i="12" s="1"/>
  <c r="D1061" i="4" s="1"/>
  <c r="E1061" i="4" s="1"/>
  <c r="M439" i="12"/>
  <c r="I1028" i="4" s="1"/>
  <c r="Q439" i="12"/>
  <c r="P439" i="12" s="1"/>
  <c r="D1028" i="4" s="1"/>
  <c r="E1028" i="4" s="1"/>
  <c r="M443" i="12"/>
  <c r="Q443" i="12"/>
  <c r="P443" i="12" s="1"/>
  <c r="M447" i="12"/>
  <c r="Q447" i="12"/>
  <c r="P447" i="12" s="1"/>
  <c r="M451" i="12"/>
  <c r="I1034" i="4" s="1"/>
  <c r="Q451" i="12"/>
  <c r="P451" i="12" s="1"/>
  <c r="D1034" i="4" s="1"/>
  <c r="E1034" i="4" s="1"/>
  <c r="M455" i="12"/>
  <c r="I1016" i="4" s="1"/>
  <c r="Q455" i="12"/>
  <c r="P455" i="12" s="1"/>
  <c r="D1016" i="4" s="1"/>
  <c r="E1016" i="4" s="1"/>
  <c r="N460" i="12"/>
  <c r="J1179" i="4" s="1"/>
  <c r="N464" i="12"/>
  <c r="N468" i="12"/>
  <c r="J1126" i="4" s="1"/>
  <c r="N472" i="12"/>
  <c r="J1166" i="4" s="1"/>
  <c r="N476" i="12"/>
  <c r="J1161" i="4" s="1"/>
  <c r="N480" i="12"/>
  <c r="J1123" i="4" s="1"/>
  <c r="N484" i="12"/>
  <c r="J1150" i="4" s="1"/>
  <c r="N488" i="12"/>
  <c r="J1147" i="4" s="1"/>
  <c r="N492" i="12"/>
  <c r="J1173" i="4" s="1"/>
  <c r="N496" i="12"/>
  <c r="J1145" i="4" s="1"/>
  <c r="N500" i="12"/>
  <c r="J1167" i="4" s="1"/>
  <c r="N504" i="12"/>
  <c r="J1168" i="4" s="1"/>
  <c r="K512" i="12"/>
  <c r="G1138" i="4" s="1"/>
  <c r="N512" i="12"/>
  <c r="J1138" i="4" s="1"/>
  <c r="J512" i="12"/>
  <c r="F1138" i="4" s="1"/>
  <c r="Q512" i="12"/>
  <c r="P512" i="12" s="1"/>
  <c r="D1138" i="4" s="1"/>
  <c r="E1138" i="4" s="1"/>
  <c r="L515" i="12"/>
  <c r="H1136" i="4" s="1"/>
  <c r="K515" i="12"/>
  <c r="G1136" i="4" s="1"/>
  <c r="Q515" i="12"/>
  <c r="P515" i="12" s="1"/>
  <c r="D1136" i="4" s="1"/>
  <c r="E1136" i="4" s="1"/>
  <c r="K528" i="12"/>
  <c r="G1205" i="4" s="1"/>
  <c r="N528" i="12"/>
  <c r="J1205" i="4" s="1"/>
  <c r="J528" i="12"/>
  <c r="F1205" i="4" s="1"/>
  <c r="Q528" i="12"/>
  <c r="P528" i="12" s="1"/>
  <c r="D1205" i="4" s="1"/>
  <c r="E1205" i="4" s="1"/>
  <c r="L531" i="12"/>
  <c r="H1191" i="4" s="1"/>
  <c r="K531" i="12"/>
  <c r="G1191" i="4" s="1"/>
  <c r="Q531" i="12"/>
  <c r="P531" i="12" s="1"/>
  <c r="D1191" i="4" s="1"/>
  <c r="E1191" i="4" s="1"/>
  <c r="K544" i="12"/>
  <c r="N544" i="12"/>
  <c r="J544" i="12"/>
  <c r="Q544" i="12"/>
  <c r="P544" i="12" s="1"/>
  <c r="L547" i="12"/>
  <c r="K547" i="12"/>
  <c r="Q547" i="12"/>
  <c r="P547" i="12" s="1"/>
  <c r="L582" i="12"/>
  <c r="H1311" i="4" s="1"/>
  <c r="M582" i="12"/>
  <c r="I1311" i="4" s="1"/>
  <c r="Q582" i="12"/>
  <c r="P582" i="12" s="1"/>
  <c r="D1311" i="4" s="1"/>
  <c r="E1311" i="4" s="1"/>
  <c r="K582" i="12"/>
  <c r="G1311" i="4" s="1"/>
  <c r="J582" i="12"/>
  <c r="F1311" i="4" s="1"/>
  <c r="L598" i="12"/>
  <c r="M598" i="12"/>
  <c r="Q598" i="12"/>
  <c r="P598" i="12" s="1"/>
  <c r="K598" i="12"/>
  <c r="J598" i="12"/>
  <c r="L614" i="12"/>
  <c r="H1372" i="4" s="1"/>
  <c r="M614" i="12"/>
  <c r="I1372" i="4" s="1"/>
  <c r="Q614" i="12"/>
  <c r="P614" i="12" s="1"/>
  <c r="D1372" i="4" s="1"/>
  <c r="E1372" i="4" s="1"/>
  <c r="K614" i="12"/>
  <c r="G1372" i="4" s="1"/>
  <c r="J614" i="12"/>
  <c r="F1372" i="4" s="1"/>
  <c r="L630" i="12"/>
  <c r="H1344" i="4" s="1"/>
  <c r="M630" i="12"/>
  <c r="I1344" i="4" s="1"/>
  <c r="Q630" i="12"/>
  <c r="P630" i="12" s="1"/>
  <c r="D1344" i="4" s="1"/>
  <c r="E1344" i="4" s="1"/>
  <c r="K630" i="12"/>
  <c r="G1344" i="4" s="1"/>
  <c r="J630" i="12"/>
  <c r="L646" i="12"/>
  <c r="H1350" i="4" s="1"/>
  <c r="M646" i="12"/>
  <c r="I1350" i="4" s="1"/>
  <c r="Q646" i="12"/>
  <c r="P646" i="12" s="1"/>
  <c r="D1350" i="4" s="1"/>
  <c r="E1350" i="4" s="1"/>
  <c r="K646" i="12"/>
  <c r="G1350" i="4" s="1"/>
  <c r="J646" i="12"/>
  <c r="F1350" i="4" s="1"/>
  <c r="K890" i="12"/>
  <c r="N890" i="12"/>
  <c r="J890" i="12"/>
  <c r="M890" i="12"/>
  <c r="L890" i="12"/>
  <c r="Q890" i="12"/>
  <c r="P890" i="12" s="1"/>
  <c r="K906" i="12"/>
  <c r="N906" i="12"/>
  <c r="J906" i="12"/>
  <c r="M906" i="12"/>
  <c r="L906" i="12"/>
  <c r="Q906" i="12"/>
  <c r="P906" i="12" s="1"/>
  <c r="M220" i="12"/>
  <c r="I629" i="4" s="1"/>
  <c r="M224" i="12"/>
  <c r="I634" i="4" s="1"/>
  <c r="M228" i="12"/>
  <c r="I637" i="4" s="1"/>
  <c r="M232" i="12"/>
  <c r="I619" i="4" s="1"/>
  <c r="M236" i="12"/>
  <c r="M240" i="12"/>
  <c r="M244" i="12"/>
  <c r="M248" i="12"/>
  <c r="M252" i="12"/>
  <c r="M256" i="12"/>
  <c r="M260" i="12"/>
  <c r="M264" i="12"/>
  <c r="M268" i="12"/>
  <c r="I759" i="4" s="1"/>
  <c r="M272" i="12"/>
  <c r="I749" i="4" s="1"/>
  <c r="M276" i="12"/>
  <c r="I824" i="4" s="1"/>
  <c r="M280" i="12"/>
  <c r="M284" i="12"/>
  <c r="M288" i="12"/>
  <c r="I752" i="4" s="1"/>
  <c r="M292" i="12"/>
  <c r="M296" i="12"/>
  <c r="I764" i="4" s="1"/>
  <c r="M300" i="12"/>
  <c r="I859" i="4" s="1"/>
  <c r="M304" i="12"/>
  <c r="I838" i="4" s="1"/>
  <c r="M308" i="12"/>
  <c r="M312" i="12"/>
  <c r="I846" i="4" s="1"/>
  <c r="M316" i="12"/>
  <c r="I909" i="4" s="1"/>
  <c r="M320" i="12"/>
  <c r="I862" i="4" s="1"/>
  <c r="M324" i="12"/>
  <c r="I848" i="4" s="1"/>
  <c r="M328" i="12"/>
  <c r="I897" i="4" s="1"/>
  <c r="M332" i="12"/>
  <c r="I851" i="4" s="1"/>
  <c r="M336" i="12"/>
  <c r="M340" i="12"/>
  <c r="M344" i="12"/>
  <c r="I855" i="4" s="1"/>
  <c r="M348" i="12"/>
  <c r="I1011" i="4" s="1"/>
  <c r="M352" i="12"/>
  <c r="M356" i="12"/>
  <c r="M360" i="12"/>
  <c r="M364" i="12"/>
  <c r="J367" i="12"/>
  <c r="F931" i="4" s="1"/>
  <c r="M368" i="12"/>
  <c r="J371" i="12"/>
  <c r="M372" i="12"/>
  <c r="I943" i="4" s="1"/>
  <c r="J375" i="12"/>
  <c r="M376" i="12"/>
  <c r="J379" i="12"/>
  <c r="M380" i="12"/>
  <c r="O380" i="12" s="1"/>
  <c r="J383" i="12"/>
  <c r="F924" i="4" s="1"/>
  <c r="M384" i="12"/>
  <c r="J387" i="12"/>
  <c r="F923" i="4" s="1"/>
  <c r="M388" i="12"/>
  <c r="I922" i="4" s="1"/>
  <c r="J391" i="12"/>
  <c r="M392" i="12"/>
  <c r="J395" i="12"/>
  <c r="F1078" i="4" s="1"/>
  <c r="M396" i="12"/>
  <c r="I1052" i="4" s="1"/>
  <c r="J399" i="12"/>
  <c r="M400" i="12"/>
  <c r="I1023" i="4" s="1"/>
  <c r="J403" i="12"/>
  <c r="F1111" i="4" s="1"/>
  <c r="M404" i="12"/>
  <c r="J407" i="12"/>
  <c r="M408" i="12"/>
  <c r="I1046" i="4" s="1"/>
  <c r="J411" i="12"/>
  <c r="M412" i="12"/>
  <c r="I1096" i="4" s="1"/>
  <c r="J415" i="12"/>
  <c r="M416" i="12"/>
  <c r="J419" i="12"/>
  <c r="F1025" i="4" s="1"/>
  <c r="M420" i="12"/>
  <c r="I1058" i="4" s="1"/>
  <c r="J423" i="12"/>
  <c r="M424" i="12"/>
  <c r="J427" i="12"/>
  <c r="F1070" i="4" s="1"/>
  <c r="M428" i="12"/>
  <c r="I1040" i="4" s="1"/>
  <c r="J431" i="12"/>
  <c r="M432" i="12"/>
  <c r="I1113" i="4" s="1"/>
  <c r="J435" i="12"/>
  <c r="F1061" i="4" s="1"/>
  <c r="M436" i="12"/>
  <c r="I1026" i="4" s="1"/>
  <c r="J439" i="12"/>
  <c r="M440" i="12"/>
  <c r="J443" i="12"/>
  <c r="M444" i="12"/>
  <c r="J447" i="12"/>
  <c r="M448" i="12"/>
  <c r="J451" i="12"/>
  <c r="F1034" i="4" s="1"/>
  <c r="M452" i="12"/>
  <c r="I1015" i="4" s="1"/>
  <c r="J455" i="12"/>
  <c r="M456" i="12"/>
  <c r="I1017" i="4" s="1"/>
  <c r="N459" i="12"/>
  <c r="J1178" i="4" s="1"/>
  <c r="J460" i="12"/>
  <c r="F1179" i="4" s="1"/>
  <c r="N463" i="12"/>
  <c r="J464" i="12"/>
  <c r="N467" i="12"/>
  <c r="J1164" i="4" s="1"/>
  <c r="J468" i="12"/>
  <c r="F1126" i="4" s="1"/>
  <c r="N471" i="12"/>
  <c r="J1127" i="4" s="1"/>
  <c r="J472" i="12"/>
  <c r="N475" i="12"/>
  <c r="J1180" i="4" s="1"/>
  <c r="J476" i="12"/>
  <c r="F1161" i="4" s="1"/>
  <c r="N479" i="12"/>
  <c r="J1152" i="4" s="1"/>
  <c r="J480" i="12"/>
  <c r="N483" i="12"/>
  <c r="J1124" i="4" s="1"/>
  <c r="J484" i="12"/>
  <c r="F1150" i="4" s="1"/>
  <c r="N487" i="12"/>
  <c r="J1148" i="4" s="1"/>
  <c r="J488" i="12"/>
  <c r="N491" i="12"/>
  <c r="J1172" i="4" s="1"/>
  <c r="J492" i="12"/>
  <c r="F1173" i="4" s="1"/>
  <c r="N495" i="12"/>
  <c r="J1143" i="4" s="1"/>
  <c r="J496" i="12"/>
  <c r="L497" i="12"/>
  <c r="H1132" i="4" s="1"/>
  <c r="Q497" i="12"/>
  <c r="P497" i="12" s="1"/>
  <c r="D1132" i="4" s="1"/>
  <c r="E1132" i="4" s="1"/>
  <c r="N499" i="12"/>
  <c r="J500" i="12"/>
  <c r="L501" i="12"/>
  <c r="H1130" i="4" s="1"/>
  <c r="Q501" i="12"/>
  <c r="P501" i="12" s="1"/>
  <c r="D1130" i="4" s="1"/>
  <c r="E1130" i="4" s="1"/>
  <c r="N503" i="12"/>
  <c r="J504" i="12"/>
  <c r="L505" i="12"/>
  <c r="H1171" i="4" s="1"/>
  <c r="M508" i="12"/>
  <c r="I1142" i="4" s="1"/>
  <c r="M511" i="12"/>
  <c r="I1140" i="4" s="1"/>
  <c r="L512" i="12"/>
  <c r="H1138" i="4" s="1"/>
  <c r="J515" i="12"/>
  <c r="F1136" i="4" s="1"/>
  <c r="K516" i="12"/>
  <c r="G1135" i="4" s="1"/>
  <c r="N516" i="12"/>
  <c r="J1135" i="4" s="1"/>
  <c r="J516" i="12"/>
  <c r="Q516" i="12"/>
  <c r="P516" i="12" s="1"/>
  <c r="D1135" i="4" s="1"/>
  <c r="E1135" i="4" s="1"/>
  <c r="L519" i="12"/>
  <c r="H1175" i="4" s="1"/>
  <c r="K519" i="12"/>
  <c r="Q519" i="12"/>
  <c r="P519" i="12" s="1"/>
  <c r="D1175" i="4" s="1"/>
  <c r="E1175" i="4" s="1"/>
  <c r="M524" i="12"/>
  <c r="M527" i="12"/>
  <c r="L528" i="12"/>
  <c r="H1205" i="4" s="1"/>
  <c r="J531" i="12"/>
  <c r="K532" i="12"/>
  <c r="G1200" i="4" s="1"/>
  <c r="N532" i="12"/>
  <c r="J1200" i="4" s="1"/>
  <c r="J532" i="12"/>
  <c r="Q532" i="12"/>
  <c r="P532" i="12" s="1"/>
  <c r="D1200" i="4" s="1"/>
  <c r="E1200" i="4" s="1"/>
  <c r="L535" i="12"/>
  <c r="K535" i="12"/>
  <c r="Q535" i="12"/>
  <c r="P535" i="12" s="1"/>
  <c r="M540" i="12"/>
  <c r="M543" i="12"/>
  <c r="L544" i="12"/>
  <c r="J547" i="12"/>
  <c r="K548" i="12"/>
  <c r="N548" i="12"/>
  <c r="J548" i="12"/>
  <c r="Q548" i="12"/>
  <c r="P548" i="12" s="1"/>
  <c r="L551" i="12"/>
  <c r="K551" i="12"/>
  <c r="Q551" i="12"/>
  <c r="P551" i="12" s="1"/>
  <c r="M556" i="12"/>
  <c r="N562" i="12"/>
  <c r="J1196" i="4" s="1"/>
  <c r="L570" i="12"/>
  <c r="M570" i="12"/>
  <c r="Q570" i="12"/>
  <c r="P570" i="12" s="1"/>
  <c r="K570" i="12"/>
  <c r="J570" i="12"/>
  <c r="N582" i="12"/>
  <c r="J1311" i="4" s="1"/>
  <c r="L586" i="12"/>
  <c r="H1353" i="4" s="1"/>
  <c r="M586" i="12"/>
  <c r="I1353" i="4" s="1"/>
  <c r="Q586" i="12"/>
  <c r="P586" i="12" s="1"/>
  <c r="D1353" i="4" s="1"/>
  <c r="E1353" i="4" s="1"/>
  <c r="K586" i="12"/>
  <c r="G1353" i="4" s="1"/>
  <c r="J586" i="12"/>
  <c r="F1353" i="4" s="1"/>
  <c r="N598" i="12"/>
  <c r="L602" i="12"/>
  <c r="M602" i="12"/>
  <c r="Q602" i="12"/>
  <c r="P602" i="12" s="1"/>
  <c r="K602" i="12"/>
  <c r="J602" i="12"/>
  <c r="N614" i="12"/>
  <c r="J1372" i="4" s="1"/>
  <c r="L618" i="12"/>
  <c r="M618" i="12"/>
  <c r="Q618" i="12"/>
  <c r="P618" i="12" s="1"/>
  <c r="K618" i="12"/>
  <c r="J618" i="12"/>
  <c r="N630" i="12"/>
  <c r="J1344" i="4" s="1"/>
  <c r="L634" i="12"/>
  <c r="H1365" i="4" s="1"/>
  <c r="M634" i="12"/>
  <c r="I1365" i="4" s="1"/>
  <c r="Q634" i="12"/>
  <c r="P634" i="12" s="1"/>
  <c r="D1365" i="4" s="1"/>
  <c r="E1365" i="4" s="1"/>
  <c r="K634" i="12"/>
  <c r="G1365" i="4" s="1"/>
  <c r="J634" i="12"/>
  <c r="F1365" i="4" s="1"/>
  <c r="N646" i="12"/>
  <c r="J1350" i="4" s="1"/>
  <c r="L650" i="12"/>
  <c r="H1351" i="4" s="1"/>
  <c r="N650" i="12"/>
  <c r="J1351" i="4" s="1"/>
  <c r="M650" i="12"/>
  <c r="I1351" i="4" s="1"/>
  <c r="K650" i="12"/>
  <c r="G1351" i="4" s="1"/>
  <c r="Q650" i="12"/>
  <c r="P650" i="12" s="1"/>
  <c r="D1351" i="4" s="1"/>
  <c r="E1351" i="4" s="1"/>
  <c r="J650" i="12"/>
  <c r="N656" i="12"/>
  <c r="J1432" i="4" s="1"/>
  <c r="J656" i="12"/>
  <c r="F1432" i="4" s="1"/>
  <c r="L656" i="12"/>
  <c r="H1432" i="4" s="1"/>
  <c r="M656" i="12"/>
  <c r="I1432" i="4" s="1"/>
  <c r="K656" i="12"/>
  <c r="G1432" i="4" s="1"/>
  <c r="N672" i="12"/>
  <c r="J1433" i="4" s="1"/>
  <c r="J672" i="12"/>
  <c r="F1433" i="4" s="1"/>
  <c r="L672" i="12"/>
  <c r="H1433" i="4" s="1"/>
  <c r="M672" i="12"/>
  <c r="I1433" i="4" s="1"/>
  <c r="K672" i="12"/>
  <c r="G1433" i="4" s="1"/>
  <c r="N688" i="12"/>
  <c r="J1417" i="4" s="1"/>
  <c r="J688" i="12"/>
  <c r="L688" i="12"/>
  <c r="H1417" i="4" s="1"/>
  <c r="M688" i="12"/>
  <c r="I1417" i="4" s="1"/>
  <c r="K688" i="12"/>
  <c r="G1417" i="4" s="1"/>
  <c r="N704" i="12"/>
  <c r="J704" i="12"/>
  <c r="L704" i="12"/>
  <c r="M704" i="12"/>
  <c r="K704" i="12"/>
  <c r="N720" i="12"/>
  <c r="J720" i="12"/>
  <c r="L720" i="12"/>
  <c r="M720" i="12"/>
  <c r="K720" i="12"/>
  <c r="N736" i="12"/>
  <c r="J736" i="12"/>
  <c r="L736" i="12"/>
  <c r="M736" i="12"/>
  <c r="K736" i="12"/>
  <c r="N752" i="12"/>
  <c r="J1640" i="4" s="1"/>
  <c r="J752" i="12"/>
  <c r="L752" i="12"/>
  <c r="H1640" i="4" s="1"/>
  <c r="M752" i="12"/>
  <c r="I1640" i="4" s="1"/>
  <c r="K752" i="12"/>
  <c r="G1640" i="4" s="1"/>
  <c r="N660" i="12"/>
  <c r="J1442" i="4" s="1"/>
  <c r="J660" i="12"/>
  <c r="L660" i="12"/>
  <c r="H1442" i="4" s="1"/>
  <c r="Q660" i="12"/>
  <c r="P660" i="12" s="1"/>
  <c r="D1442" i="4" s="1"/>
  <c r="E1442" i="4" s="1"/>
  <c r="L666" i="12"/>
  <c r="H1425" i="4" s="1"/>
  <c r="N666" i="12"/>
  <c r="J1425" i="4" s="1"/>
  <c r="J666" i="12"/>
  <c r="F1425" i="4" s="1"/>
  <c r="Q666" i="12"/>
  <c r="P666" i="12" s="1"/>
  <c r="D1425" i="4" s="1"/>
  <c r="E1425" i="4" s="1"/>
  <c r="N676" i="12"/>
  <c r="J1438" i="4" s="1"/>
  <c r="J676" i="12"/>
  <c r="F1438" i="4" s="1"/>
  <c r="L676" i="12"/>
  <c r="H1438" i="4" s="1"/>
  <c r="Q676" i="12"/>
  <c r="P676" i="12" s="1"/>
  <c r="D1438" i="4" s="1"/>
  <c r="E1438" i="4" s="1"/>
  <c r="L682" i="12"/>
  <c r="H1447" i="4" s="1"/>
  <c r="N682" i="12"/>
  <c r="J1447" i="4" s="1"/>
  <c r="J682" i="12"/>
  <c r="F1447" i="4" s="1"/>
  <c r="Q682" i="12"/>
  <c r="P682" i="12" s="1"/>
  <c r="D1447" i="4" s="1"/>
  <c r="E1447" i="4" s="1"/>
  <c r="N692" i="12"/>
  <c r="J1416" i="4" s="1"/>
  <c r="J692" i="12"/>
  <c r="L692" i="12"/>
  <c r="H1416" i="4" s="1"/>
  <c r="Q692" i="12"/>
  <c r="P692" i="12" s="1"/>
  <c r="D1416" i="4" s="1"/>
  <c r="E1416" i="4" s="1"/>
  <c r="L698" i="12"/>
  <c r="N698" i="12"/>
  <c r="J698" i="12"/>
  <c r="Q698" i="12"/>
  <c r="P698" i="12" s="1"/>
  <c r="N708" i="12"/>
  <c r="J1471" i="4" s="1"/>
  <c r="J708" i="12"/>
  <c r="F1471" i="4" s="1"/>
  <c r="L708" i="12"/>
  <c r="H1471" i="4" s="1"/>
  <c r="Q708" i="12"/>
  <c r="P708" i="12" s="1"/>
  <c r="D1471" i="4" s="1"/>
  <c r="E1471" i="4" s="1"/>
  <c r="L714" i="12"/>
  <c r="N714" i="12"/>
  <c r="J714" i="12"/>
  <c r="Q714" i="12"/>
  <c r="P714" i="12" s="1"/>
  <c r="N724" i="12"/>
  <c r="J1551" i="4" s="1"/>
  <c r="J724" i="12"/>
  <c r="L724" i="12"/>
  <c r="H1551" i="4" s="1"/>
  <c r="Q724" i="12"/>
  <c r="P724" i="12" s="1"/>
  <c r="D1551" i="4" s="1"/>
  <c r="E1551" i="4" s="1"/>
  <c r="L730" i="12"/>
  <c r="N730" i="12"/>
  <c r="J730" i="12"/>
  <c r="Q730" i="12"/>
  <c r="P730" i="12" s="1"/>
  <c r="N740" i="12"/>
  <c r="J740" i="12"/>
  <c r="L740" i="12"/>
  <c r="Q740" i="12"/>
  <c r="P740" i="12" s="1"/>
  <c r="L746" i="12"/>
  <c r="H1629" i="4" s="1"/>
  <c r="N746" i="12"/>
  <c r="J1629" i="4" s="1"/>
  <c r="J746" i="12"/>
  <c r="F1629" i="4" s="1"/>
  <c r="Q746" i="12"/>
  <c r="P746" i="12" s="1"/>
  <c r="D1629" i="4" s="1"/>
  <c r="E1629" i="4" s="1"/>
  <c r="N756" i="12"/>
  <c r="J756" i="12"/>
  <c r="L756" i="12"/>
  <c r="Q756" i="12"/>
  <c r="P756" i="12" s="1"/>
  <c r="L762" i="12"/>
  <c r="H1636" i="4" s="1"/>
  <c r="N762" i="12"/>
  <c r="J1636" i="4" s="1"/>
  <c r="J762" i="12"/>
  <c r="F1636" i="4" s="1"/>
  <c r="Q762" i="12"/>
  <c r="P762" i="12" s="1"/>
  <c r="D1636" i="4" s="1"/>
  <c r="E1636" i="4" s="1"/>
  <c r="L949" i="12"/>
  <c r="H1959" i="4" s="1"/>
  <c r="K949" i="12"/>
  <c r="G1959" i="4" s="1"/>
  <c r="N949" i="12"/>
  <c r="J1959" i="4" s="1"/>
  <c r="J949" i="12"/>
  <c r="F1959" i="4" s="1"/>
  <c r="Q949" i="12"/>
  <c r="P949" i="12" s="1"/>
  <c r="D1959" i="4" s="1"/>
  <c r="E1959" i="4" s="1"/>
  <c r="M949" i="12"/>
  <c r="I1959" i="4" s="1"/>
  <c r="L976" i="12"/>
  <c r="M976" i="12"/>
  <c r="Q976" i="12"/>
  <c r="P976" i="12" s="1"/>
  <c r="K976" i="12"/>
  <c r="J976" i="12"/>
  <c r="N976" i="12"/>
  <c r="M509" i="12"/>
  <c r="I1139" i="4" s="1"/>
  <c r="Q509" i="12"/>
  <c r="P509" i="12" s="1"/>
  <c r="D1139" i="4" s="1"/>
  <c r="E1139" i="4" s="1"/>
  <c r="M513" i="12"/>
  <c r="I1169" i="4" s="1"/>
  <c r="Q513" i="12"/>
  <c r="P513" i="12" s="1"/>
  <c r="D1169" i="4" s="1"/>
  <c r="E1169" i="4" s="1"/>
  <c r="M517" i="12"/>
  <c r="I1176" i="4" s="1"/>
  <c r="Q517" i="12"/>
  <c r="P517" i="12" s="1"/>
  <c r="D1176" i="4" s="1"/>
  <c r="E1176" i="4" s="1"/>
  <c r="M521" i="12"/>
  <c r="I1209" i="4" s="1"/>
  <c r="Q521" i="12"/>
  <c r="P521" i="12" s="1"/>
  <c r="D1209" i="4" s="1"/>
  <c r="E1209" i="4" s="1"/>
  <c r="M525" i="12"/>
  <c r="Q525" i="12"/>
  <c r="P525" i="12" s="1"/>
  <c r="M529" i="12"/>
  <c r="I1192" i="4" s="1"/>
  <c r="Q529" i="12"/>
  <c r="P529" i="12" s="1"/>
  <c r="D1192" i="4" s="1"/>
  <c r="E1192" i="4" s="1"/>
  <c r="M533" i="12"/>
  <c r="I1208" i="4" s="1"/>
  <c r="Q533" i="12"/>
  <c r="P533" i="12" s="1"/>
  <c r="D1208" i="4" s="1"/>
  <c r="E1208" i="4" s="1"/>
  <c r="M537" i="12"/>
  <c r="Q537" i="12"/>
  <c r="P537" i="12" s="1"/>
  <c r="M541" i="12"/>
  <c r="Q541" i="12"/>
  <c r="P541" i="12" s="1"/>
  <c r="M545" i="12"/>
  <c r="Q545" i="12"/>
  <c r="P545" i="12" s="1"/>
  <c r="M549" i="12"/>
  <c r="Q549" i="12"/>
  <c r="P549" i="12" s="1"/>
  <c r="M553" i="12"/>
  <c r="Q553" i="12"/>
  <c r="P553" i="12" s="1"/>
  <c r="M557" i="12"/>
  <c r="Q557" i="12"/>
  <c r="P557" i="12" s="1"/>
  <c r="N560" i="12"/>
  <c r="J560" i="12"/>
  <c r="N564" i="12"/>
  <c r="J564" i="12"/>
  <c r="N568" i="12"/>
  <c r="J568" i="12"/>
  <c r="N572" i="12"/>
  <c r="J1198" i="4" s="1"/>
  <c r="J572" i="12"/>
  <c r="F1198" i="4" s="1"/>
  <c r="N576" i="12"/>
  <c r="J1212" i="4" s="1"/>
  <c r="J576" i="12"/>
  <c r="N580" i="12"/>
  <c r="J1332" i="4" s="1"/>
  <c r="J580" i="12"/>
  <c r="F1332" i="4" s="1"/>
  <c r="N584" i="12"/>
  <c r="J1338" i="4" s="1"/>
  <c r="J584" i="12"/>
  <c r="N588" i="12"/>
  <c r="J1357" i="4" s="1"/>
  <c r="J588" i="12"/>
  <c r="F1357" i="4" s="1"/>
  <c r="N592" i="12"/>
  <c r="J592" i="12"/>
  <c r="N596" i="12"/>
  <c r="J596" i="12"/>
  <c r="N600" i="12"/>
  <c r="J600" i="12"/>
  <c r="N604" i="12"/>
  <c r="J604" i="12"/>
  <c r="N608" i="12"/>
  <c r="J1322" i="4" s="1"/>
  <c r="J608" i="12"/>
  <c r="N612" i="12"/>
  <c r="J1374" i="4" s="1"/>
  <c r="J612" i="12"/>
  <c r="F1374" i="4" s="1"/>
  <c r="N616" i="12"/>
  <c r="J1325" i="4" s="1"/>
  <c r="J616" i="12"/>
  <c r="N620" i="12"/>
  <c r="J1321" i="4" s="1"/>
  <c r="J620" i="12"/>
  <c r="F1321" i="4" s="1"/>
  <c r="N624" i="12"/>
  <c r="J1348" i="4" s="1"/>
  <c r="J624" i="12"/>
  <c r="N628" i="12"/>
  <c r="J1360" i="4" s="1"/>
  <c r="J628" i="12"/>
  <c r="F1360" i="4" s="1"/>
  <c r="N632" i="12"/>
  <c r="J1363" i="4" s="1"/>
  <c r="J632" i="12"/>
  <c r="N636" i="12"/>
  <c r="J1354" i="4" s="1"/>
  <c r="J636" i="12"/>
  <c r="F1354" i="4" s="1"/>
  <c r="N640" i="12"/>
  <c r="J1312" i="4" s="1"/>
  <c r="J640" i="12"/>
  <c r="N644" i="12"/>
  <c r="J1318" i="4" s="1"/>
  <c r="J644" i="12"/>
  <c r="F1318" i="4" s="1"/>
  <c r="N648" i="12"/>
  <c r="J1313" i="4" s="1"/>
  <c r="J648" i="12"/>
  <c r="L654" i="12"/>
  <c r="H1458" i="4" s="1"/>
  <c r="N654" i="12"/>
  <c r="J1458" i="4" s="1"/>
  <c r="J654" i="12"/>
  <c r="F1458" i="4" s="1"/>
  <c r="Q654" i="12"/>
  <c r="P654" i="12" s="1"/>
  <c r="D1458" i="4" s="1"/>
  <c r="E1458" i="4" s="1"/>
  <c r="K660" i="12"/>
  <c r="G1442" i="4" s="1"/>
  <c r="N664" i="12"/>
  <c r="J664" i="12"/>
  <c r="L664" i="12"/>
  <c r="Q664" i="12"/>
  <c r="P664" i="12" s="1"/>
  <c r="K666" i="12"/>
  <c r="G1425" i="4" s="1"/>
  <c r="L670" i="12"/>
  <c r="N670" i="12"/>
  <c r="J670" i="12"/>
  <c r="Q670" i="12"/>
  <c r="P670" i="12" s="1"/>
  <c r="K676" i="12"/>
  <c r="G1438" i="4" s="1"/>
  <c r="N680" i="12"/>
  <c r="J1449" i="4" s="1"/>
  <c r="J680" i="12"/>
  <c r="L680" i="12"/>
  <c r="H1449" i="4" s="1"/>
  <c r="Q680" i="12"/>
  <c r="P680" i="12" s="1"/>
  <c r="D1449" i="4" s="1"/>
  <c r="E1449" i="4" s="1"/>
  <c r="K682" i="12"/>
  <c r="G1447" i="4" s="1"/>
  <c r="L686" i="12"/>
  <c r="H1412" i="4" s="1"/>
  <c r="N686" i="12"/>
  <c r="J1412" i="4" s="1"/>
  <c r="J686" i="12"/>
  <c r="F1412" i="4" s="1"/>
  <c r="Q686" i="12"/>
  <c r="P686" i="12" s="1"/>
  <c r="D1412" i="4" s="1"/>
  <c r="E1412" i="4" s="1"/>
  <c r="K692" i="12"/>
  <c r="G1416" i="4" s="1"/>
  <c r="N696" i="12"/>
  <c r="J1475" i="4" s="1"/>
  <c r="J696" i="12"/>
  <c r="L696" i="12"/>
  <c r="H1475" i="4" s="1"/>
  <c r="Q696" i="12"/>
  <c r="P696" i="12" s="1"/>
  <c r="D1475" i="4" s="1"/>
  <c r="E1475" i="4" s="1"/>
  <c r="K698" i="12"/>
  <c r="L702" i="12"/>
  <c r="H1474" i="4" s="1"/>
  <c r="N702" i="12"/>
  <c r="J1474" i="4" s="1"/>
  <c r="J702" i="12"/>
  <c r="F1474" i="4" s="1"/>
  <c r="Q702" i="12"/>
  <c r="P702" i="12" s="1"/>
  <c r="D1474" i="4" s="1"/>
  <c r="E1474" i="4" s="1"/>
  <c r="K708" i="12"/>
  <c r="G1471" i="4" s="1"/>
  <c r="N712" i="12"/>
  <c r="J1484" i="4" s="1"/>
  <c r="J712" i="12"/>
  <c r="L712" i="12"/>
  <c r="H1484" i="4" s="1"/>
  <c r="Q712" i="12"/>
  <c r="P712" i="12" s="1"/>
  <c r="D1484" i="4" s="1"/>
  <c r="E1484" i="4" s="1"/>
  <c r="K714" i="12"/>
  <c r="L718" i="12"/>
  <c r="N718" i="12"/>
  <c r="J718" i="12"/>
  <c r="Q718" i="12"/>
  <c r="P718" i="12" s="1"/>
  <c r="K724" i="12"/>
  <c r="G1551" i="4" s="1"/>
  <c r="N728" i="12"/>
  <c r="J728" i="12"/>
  <c r="L728" i="12"/>
  <c r="Q728" i="12"/>
  <c r="P728" i="12" s="1"/>
  <c r="K730" i="12"/>
  <c r="L734" i="12"/>
  <c r="N734" i="12"/>
  <c r="J734" i="12"/>
  <c r="Q734" i="12"/>
  <c r="P734" i="12" s="1"/>
  <c r="K740" i="12"/>
  <c r="N744" i="12"/>
  <c r="J744" i="12"/>
  <c r="L744" i="12"/>
  <c r="Q744" i="12"/>
  <c r="P744" i="12" s="1"/>
  <c r="K746" i="12"/>
  <c r="G1629" i="4" s="1"/>
  <c r="L750" i="12"/>
  <c r="N750" i="12"/>
  <c r="J750" i="12"/>
  <c r="Q750" i="12"/>
  <c r="P750" i="12" s="1"/>
  <c r="K756" i="12"/>
  <c r="N760" i="12"/>
  <c r="J760" i="12"/>
  <c r="L760" i="12"/>
  <c r="Q760" i="12"/>
  <c r="P760" i="12" s="1"/>
  <c r="K762" i="12"/>
  <c r="G1636" i="4" s="1"/>
  <c r="L766" i="12"/>
  <c r="K766" i="12"/>
  <c r="N766" i="12"/>
  <c r="J766" i="12"/>
  <c r="L770" i="12"/>
  <c r="H1631" i="4" s="1"/>
  <c r="K770" i="12"/>
  <c r="G1631" i="4" s="1"/>
  <c r="N770" i="12"/>
  <c r="J1631" i="4" s="1"/>
  <c r="J770" i="12"/>
  <c r="F1631" i="4" s="1"/>
  <c r="L774" i="12"/>
  <c r="K774" i="12"/>
  <c r="N774" i="12"/>
  <c r="J774" i="12"/>
  <c r="L778" i="12"/>
  <c r="H1633" i="4" s="1"/>
  <c r="K778" i="12"/>
  <c r="G1633" i="4" s="1"/>
  <c r="N778" i="12"/>
  <c r="J1633" i="4" s="1"/>
  <c r="J778" i="12"/>
  <c r="F1633" i="4" s="1"/>
  <c r="L782" i="12"/>
  <c r="K782" i="12"/>
  <c r="N782" i="12"/>
  <c r="J782" i="12"/>
  <c r="L786" i="12"/>
  <c r="H1651" i="4" s="1"/>
  <c r="K786" i="12"/>
  <c r="G1651" i="4" s="1"/>
  <c r="N786" i="12"/>
  <c r="J1651" i="4" s="1"/>
  <c r="J786" i="12"/>
  <c r="F1651" i="4" s="1"/>
  <c r="L790" i="12"/>
  <c r="K790" i="12"/>
  <c r="N790" i="12"/>
  <c r="J790" i="12"/>
  <c r="L794" i="12"/>
  <c r="K794" i="12"/>
  <c r="N794" i="12"/>
  <c r="J794" i="12"/>
  <c r="L798" i="12"/>
  <c r="K798" i="12"/>
  <c r="N798" i="12"/>
  <c r="J798" i="12"/>
  <c r="L802" i="12"/>
  <c r="H1780" i="4" s="1"/>
  <c r="K802" i="12"/>
  <c r="G1780" i="4" s="1"/>
  <c r="N802" i="12"/>
  <c r="J1780" i="4" s="1"/>
  <c r="J802" i="12"/>
  <c r="F1780" i="4" s="1"/>
  <c r="L806" i="12"/>
  <c r="H1804" i="4" s="1"/>
  <c r="K806" i="12"/>
  <c r="G1804" i="4" s="1"/>
  <c r="N806" i="12"/>
  <c r="J1804" i="4" s="1"/>
  <c r="J806" i="12"/>
  <c r="F1804" i="4" s="1"/>
  <c r="L810" i="12"/>
  <c r="K810" i="12"/>
  <c r="N810" i="12"/>
  <c r="J810" i="12"/>
  <c r="L814" i="12"/>
  <c r="H1802" i="4" s="1"/>
  <c r="K814" i="12"/>
  <c r="G1802" i="4" s="1"/>
  <c r="N814" i="12"/>
  <c r="J1802" i="4" s="1"/>
  <c r="J814" i="12"/>
  <c r="F1802" i="4" s="1"/>
  <c r="L818" i="12"/>
  <c r="K818" i="12"/>
  <c r="N818" i="12"/>
  <c r="J818" i="12"/>
  <c r="L822" i="12"/>
  <c r="K822" i="12"/>
  <c r="N822" i="12"/>
  <c r="J822" i="12"/>
  <c r="L826" i="12"/>
  <c r="K826" i="12"/>
  <c r="N826" i="12"/>
  <c r="J826" i="12"/>
  <c r="L830" i="12"/>
  <c r="H1772" i="4" s="1"/>
  <c r="K830" i="12"/>
  <c r="G1772" i="4" s="1"/>
  <c r="N830" i="12"/>
  <c r="J1772" i="4" s="1"/>
  <c r="J830" i="12"/>
  <c r="F1772" i="4" s="1"/>
  <c r="L834" i="12"/>
  <c r="K834" i="12"/>
  <c r="N834" i="12"/>
  <c r="J834" i="12"/>
  <c r="L838" i="12"/>
  <c r="K838" i="12"/>
  <c r="N838" i="12"/>
  <c r="J838" i="12"/>
  <c r="L842" i="12"/>
  <c r="H1763" i="4" s="1"/>
  <c r="K842" i="12"/>
  <c r="G1763" i="4" s="1"/>
  <c r="N842" i="12"/>
  <c r="J1763" i="4" s="1"/>
  <c r="J842" i="12"/>
  <c r="F1763" i="4" s="1"/>
  <c r="L846" i="12"/>
  <c r="K846" i="12"/>
  <c r="N846" i="12"/>
  <c r="J846" i="12"/>
  <c r="M458" i="12"/>
  <c r="M462" i="12"/>
  <c r="M466" i="12"/>
  <c r="I1128" i="4" s="1"/>
  <c r="M470" i="12"/>
  <c r="I1162" i="4" s="1"/>
  <c r="M474" i="12"/>
  <c r="M478" i="12"/>
  <c r="M482" i="12"/>
  <c r="M486" i="12"/>
  <c r="M490" i="12"/>
  <c r="M494" i="12"/>
  <c r="M498" i="12"/>
  <c r="M502" i="12"/>
  <c r="I1129" i="4" s="1"/>
  <c r="M506" i="12"/>
  <c r="I1141" i="4" s="1"/>
  <c r="J509" i="12"/>
  <c r="M510" i="12"/>
  <c r="J513" i="12"/>
  <c r="M514" i="12"/>
  <c r="I1137" i="4" s="1"/>
  <c r="J517" i="12"/>
  <c r="M518" i="12"/>
  <c r="I1181" i="4" s="1"/>
  <c r="J521" i="12"/>
  <c r="M522" i="12"/>
  <c r="J525" i="12"/>
  <c r="M526" i="12"/>
  <c r="J529" i="12"/>
  <c r="M530" i="12"/>
  <c r="J533" i="12"/>
  <c r="M534" i="12"/>
  <c r="I1232" i="4" s="1"/>
  <c r="J537" i="12"/>
  <c r="M538" i="12"/>
  <c r="J541" i="12"/>
  <c r="M542" i="12"/>
  <c r="J545" i="12"/>
  <c r="M546" i="12"/>
  <c r="J549" i="12"/>
  <c r="M550" i="12"/>
  <c r="J553" i="12"/>
  <c r="M554" i="12"/>
  <c r="J557" i="12"/>
  <c r="N559" i="12"/>
  <c r="K560" i="12"/>
  <c r="N563" i="12"/>
  <c r="K564" i="12"/>
  <c r="N567" i="12"/>
  <c r="K568" i="12"/>
  <c r="N571" i="12"/>
  <c r="K572" i="12"/>
  <c r="G1198" i="4" s="1"/>
  <c r="N575" i="12"/>
  <c r="J1214" i="4" s="1"/>
  <c r="K576" i="12"/>
  <c r="G1212" i="4" s="1"/>
  <c r="N579" i="12"/>
  <c r="K580" i="12"/>
  <c r="G1332" i="4" s="1"/>
  <c r="N583" i="12"/>
  <c r="K584" i="12"/>
  <c r="G1338" i="4" s="1"/>
  <c r="N587" i="12"/>
  <c r="J1345" i="4" s="1"/>
  <c r="K588" i="12"/>
  <c r="G1357" i="4" s="1"/>
  <c r="N591" i="12"/>
  <c r="K592" i="12"/>
  <c r="N595" i="12"/>
  <c r="K596" i="12"/>
  <c r="N599" i="12"/>
  <c r="K600" i="12"/>
  <c r="N603" i="12"/>
  <c r="K604" i="12"/>
  <c r="N607" i="12"/>
  <c r="J1323" i="4" s="1"/>
  <c r="K608" i="12"/>
  <c r="G1322" i="4" s="1"/>
  <c r="N611" i="12"/>
  <c r="K612" i="12"/>
  <c r="G1374" i="4" s="1"/>
  <c r="N615" i="12"/>
  <c r="J1326" i="4" s="1"/>
  <c r="K616" i="12"/>
  <c r="G1325" i="4" s="1"/>
  <c r="N619" i="12"/>
  <c r="K620" i="12"/>
  <c r="G1321" i="4" s="1"/>
  <c r="N623" i="12"/>
  <c r="J1320" i="4" s="1"/>
  <c r="K624" i="12"/>
  <c r="G1348" i="4" s="1"/>
  <c r="N627" i="12"/>
  <c r="K628" i="12"/>
  <c r="G1360" i="4" s="1"/>
  <c r="N631" i="12"/>
  <c r="K632" i="12"/>
  <c r="G1363" i="4" s="1"/>
  <c r="N635" i="12"/>
  <c r="K636" i="12"/>
  <c r="G1354" i="4" s="1"/>
  <c r="N639" i="12"/>
  <c r="J1340" i="4" s="1"/>
  <c r="K640" i="12"/>
  <c r="G1312" i="4" s="1"/>
  <c r="N643" i="12"/>
  <c r="J1335" i="4" s="1"/>
  <c r="K644" i="12"/>
  <c r="G1318" i="4" s="1"/>
  <c r="N647" i="12"/>
  <c r="K648" i="12"/>
  <c r="G1313" i="4" s="1"/>
  <c r="N652" i="12"/>
  <c r="J1334" i="4" s="1"/>
  <c r="J652" i="12"/>
  <c r="F1334" i="4" s="1"/>
  <c r="L652" i="12"/>
  <c r="H1334" i="4" s="1"/>
  <c r="Q652" i="12"/>
  <c r="P652" i="12" s="1"/>
  <c r="D1334" i="4" s="1"/>
  <c r="E1334" i="4" s="1"/>
  <c r="K654" i="12"/>
  <c r="G1458" i="4" s="1"/>
  <c r="L658" i="12"/>
  <c r="N658" i="12"/>
  <c r="J658" i="12"/>
  <c r="Q658" i="12"/>
  <c r="P658" i="12" s="1"/>
  <c r="M660" i="12"/>
  <c r="I1442" i="4" s="1"/>
  <c r="K664" i="12"/>
  <c r="M666" i="12"/>
  <c r="I1425" i="4" s="1"/>
  <c r="N668" i="12"/>
  <c r="J668" i="12"/>
  <c r="L668" i="12"/>
  <c r="Q668" i="12"/>
  <c r="P668" i="12" s="1"/>
  <c r="K670" i="12"/>
  <c r="L674" i="12"/>
  <c r="H1434" i="4" s="1"/>
  <c r="N674" i="12"/>
  <c r="J1434" i="4" s="1"/>
  <c r="J674" i="12"/>
  <c r="F1434" i="4" s="1"/>
  <c r="Q674" i="12"/>
  <c r="P674" i="12" s="1"/>
  <c r="D1434" i="4" s="1"/>
  <c r="E1434" i="4" s="1"/>
  <c r="M676" i="12"/>
  <c r="I1438" i="4" s="1"/>
  <c r="K680" i="12"/>
  <c r="G1449" i="4" s="1"/>
  <c r="M682" i="12"/>
  <c r="I1447" i="4" s="1"/>
  <c r="N684" i="12"/>
  <c r="J1444" i="4" s="1"/>
  <c r="J684" i="12"/>
  <c r="F1444" i="4" s="1"/>
  <c r="L684" i="12"/>
  <c r="H1444" i="4" s="1"/>
  <c r="Q684" i="12"/>
  <c r="P684" i="12" s="1"/>
  <c r="D1444" i="4" s="1"/>
  <c r="E1444" i="4" s="1"/>
  <c r="K686" i="12"/>
  <c r="G1412" i="4" s="1"/>
  <c r="L690" i="12"/>
  <c r="H1419" i="4" s="1"/>
  <c r="N690" i="12"/>
  <c r="J1419" i="4" s="1"/>
  <c r="J690" i="12"/>
  <c r="Q690" i="12"/>
  <c r="P690" i="12" s="1"/>
  <c r="D1419" i="4" s="1"/>
  <c r="E1419" i="4" s="1"/>
  <c r="M692" i="12"/>
  <c r="I1416" i="4" s="1"/>
  <c r="K696" i="12"/>
  <c r="G1475" i="4" s="1"/>
  <c r="M698" i="12"/>
  <c r="N700" i="12"/>
  <c r="J700" i="12"/>
  <c r="L700" i="12"/>
  <c r="Q700" i="12"/>
  <c r="P700" i="12" s="1"/>
  <c r="K702" i="12"/>
  <c r="G1474" i="4" s="1"/>
  <c r="L706" i="12"/>
  <c r="N706" i="12"/>
  <c r="J706" i="12"/>
  <c r="Q706" i="12"/>
  <c r="P706" i="12" s="1"/>
  <c r="M708" i="12"/>
  <c r="I1471" i="4" s="1"/>
  <c r="K712" i="12"/>
  <c r="G1484" i="4" s="1"/>
  <c r="M714" i="12"/>
  <c r="N716" i="12"/>
  <c r="J716" i="12"/>
  <c r="L716" i="12"/>
  <c r="Q716" i="12"/>
  <c r="P716" i="12" s="1"/>
  <c r="K718" i="12"/>
  <c r="L722" i="12"/>
  <c r="N722" i="12"/>
  <c r="J722" i="12"/>
  <c r="Q722" i="12"/>
  <c r="P722" i="12" s="1"/>
  <c r="M724" i="12"/>
  <c r="I1551" i="4" s="1"/>
  <c r="K728" i="12"/>
  <c r="M730" i="12"/>
  <c r="N732" i="12"/>
  <c r="J732" i="12"/>
  <c r="L732" i="12"/>
  <c r="Q732" i="12"/>
  <c r="P732" i="12" s="1"/>
  <c r="K734" i="12"/>
  <c r="L738" i="12"/>
  <c r="N738" i="12"/>
  <c r="J738" i="12"/>
  <c r="Q738" i="12"/>
  <c r="P738" i="12" s="1"/>
  <c r="M740" i="12"/>
  <c r="K744" i="12"/>
  <c r="M746" i="12"/>
  <c r="I1629" i="4" s="1"/>
  <c r="N748" i="12"/>
  <c r="J748" i="12"/>
  <c r="L748" i="12"/>
  <c r="Q748" i="12"/>
  <c r="P748" i="12" s="1"/>
  <c r="K750" i="12"/>
  <c r="L754" i="12"/>
  <c r="N754" i="12"/>
  <c r="J754" i="12"/>
  <c r="Q754" i="12"/>
  <c r="P754" i="12" s="1"/>
  <c r="M756" i="12"/>
  <c r="K760" i="12"/>
  <c r="M762" i="12"/>
  <c r="I1636" i="4" s="1"/>
  <c r="N764" i="12"/>
  <c r="J1637" i="4" s="1"/>
  <c r="J764" i="12"/>
  <c r="F1637" i="4" s="1"/>
  <c r="L764" i="12"/>
  <c r="H1637" i="4" s="1"/>
  <c r="Q764" i="12"/>
  <c r="P764" i="12" s="1"/>
  <c r="D1637" i="4" s="1"/>
  <c r="E1637" i="4" s="1"/>
  <c r="M766" i="12"/>
  <c r="M770" i="12"/>
  <c r="I1631" i="4" s="1"/>
  <c r="M774" i="12"/>
  <c r="M778" i="12"/>
  <c r="I1633" i="4" s="1"/>
  <c r="M782" i="12"/>
  <c r="M786" i="12"/>
  <c r="I1651" i="4" s="1"/>
  <c r="M790" i="12"/>
  <c r="M794" i="12"/>
  <c r="M798" i="12"/>
  <c r="M802" i="12"/>
  <c r="I1780" i="4" s="1"/>
  <c r="M806" i="12"/>
  <c r="I1804" i="4" s="1"/>
  <c r="M810" i="12"/>
  <c r="M814" i="12"/>
  <c r="I1802" i="4" s="1"/>
  <c r="M818" i="12"/>
  <c r="M822" i="12"/>
  <c r="M826" i="12"/>
  <c r="M830" i="12"/>
  <c r="I1772" i="4" s="1"/>
  <c r="M834" i="12"/>
  <c r="M838" i="12"/>
  <c r="M842" i="12"/>
  <c r="I1763" i="4" s="1"/>
  <c r="M846" i="12"/>
  <c r="L893" i="12"/>
  <c r="K893" i="12"/>
  <c r="N893" i="12"/>
  <c r="M893" i="12"/>
  <c r="J893" i="12"/>
  <c r="L909" i="12"/>
  <c r="H1946" i="4" s="1"/>
  <c r="K909" i="12"/>
  <c r="G1946" i="4" s="1"/>
  <c r="N909" i="12"/>
  <c r="J1946" i="4" s="1"/>
  <c r="M909" i="12"/>
  <c r="I1946" i="4" s="1"/>
  <c r="J909" i="12"/>
  <c r="L933" i="12"/>
  <c r="K933" i="12"/>
  <c r="N933" i="12"/>
  <c r="J933" i="12"/>
  <c r="Q933" i="12"/>
  <c r="P933" i="12" s="1"/>
  <c r="M933" i="12"/>
  <c r="M651" i="12"/>
  <c r="I1315" i="4" s="1"/>
  <c r="Q651" i="12"/>
  <c r="P651" i="12" s="1"/>
  <c r="D1315" i="4" s="1"/>
  <c r="E1315" i="4" s="1"/>
  <c r="M655" i="12"/>
  <c r="Q655" i="12"/>
  <c r="P655" i="12" s="1"/>
  <c r="M659" i="12"/>
  <c r="Q659" i="12"/>
  <c r="P659" i="12" s="1"/>
  <c r="M663" i="12"/>
  <c r="Q663" i="12"/>
  <c r="P663" i="12" s="1"/>
  <c r="M667" i="12"/>
  <c r="Q667" i="12"/>
  <c r="P667" i="12" s="1"/>
  <c r="M671" i="12"/>
  <c r="Q671" i="12"/>
  <c r="P671" i="12" s="1"/>
  <c r="D1427" i="4" s="1"/>
  <c r="E1427" i="4" s="1"/>
  <c r="M675" i="12"/>
  <c r="I1439" i="4" s="1"/>
  <c r="Q675" i="12"/>
  <c r="P675" i="12" s="1"/>
  <c r="D1439" i="4" s="1"/>
  <c r="E1439" i="4" s="1"/>
  <c r="M679" i="12"/>
  <c r="Q679" i="12"/>
  <c r="P679" i="12" s="1"/>
  <c r="D1445" i="4" s="1"/>
  <c r="E1445" i="4" s="1"/>
  <c r="M683" i="12"/>
  <c r="I1443" i="4" s="1"/>
  <c r="Q683" i="12"/>
  <c r="P683" i="12" s="1"/>
  <c r="D1443" i="4" s="1"/>
  <c r="E1443" i="4" s="1"/>
  <c r="M687" i="12"/>
  <c r="Q687" i="12"/>
  <c r="P687" i="12" s="1"/>
  <c r="D1421" i="4" s="1"/>
  <c r="E1421" i="4" s="1"/>
  <c r="M691" i="12"/>
  <c r="Q691" i="12"/>
  <c r="P691" i="12" s="1"/>
  <c r="D1413" i="4" s="1"/>
  <c r="E1413" i="4" s="1"/>
  <c r="M695" i="12"/>
  <c r="Q695" i="12"/>
  <c r="P695" i="12" s="1"/>
  <c r="D1472" i="4" s="1"/>
  <c r="E1472" i="4" s="1"/>
  <c r="M699" i="12"/>
  <c r="Q699" i="12"/>
  <c r="P699" i="12" s="1"/>
  <c r="M703" i="12"/>
  <c r="Q703" i="12"/>
  <c r="P703" i="12" s="1"/>
  <c r="M707" i="12"/>
  <c r="O707" i="12" s="1"/>
  <c r="Q707" i="12"/>
  <c r="P707" i="12" s="1"/>
  <c r="M711" i="12"/>
  <c r="Q711" i="12"/>
  <c r="P711" i="12" s="1"/>
  <c r="M715" i="12"/>
  <c r="O715" i="12" s="1"/>
  <c r="Q715" i="12"/>
  <c r="P715" i="12" s="1"/>
  <c r="M719" i="12"/>
  <c r="Q719" i="12"/>
  <c r="P719" i="12" s="1"/>
  <c r="M723" i="12"/>
  <c r="Q723" i="12"/>
  <c r="P723" i="12" s="1"/>
  <c r="D1545" i="4" s="1"/>
  <c r="E1545" i="4" s="1"/>
  <c r="M727" i="12"/>
  <c r="Q727" i="12"/>
  <c r="P727" i="12" s="1"/>
  <c r="M731" i="12"/>
  <c r="Q731" i="12"/>
  <c r="P731" i="12" s="1"/>
  <c r="M735" i="12"/>
  <c r="O735" i="12" s="1"/>
  <c r="Q735" i="12"/>
  <c r="P735" i="12" s="1"/>
  <c r="M739" i="12"/>
  <c r="I1536" i="4" s="1"/>
  <c r="Q739" i="12"/>
  <c r="P739" i="12" s="1"/>
  <c r="D1536" i="4" s="1"/>
  <c r="E1536" i="4" s="1"/>
  <c r="M743" i="12"/>
  <c r="Q743" i="12"/>
  <c r="P743" i="12" s="1"/>
  <c r="D1544" i="4" s="1"/>
  <c r="E1544" i="4" s="1"/>
  <c r="M747" i="12"/>
  <c r="Q747" i="12"/>
  <c r="P747" i="12" s="1"/>
  <c r="D1630" i="4" s="1"/>
  <c r="E1630" i="4" s="1"/>
  <c r="M751" i="12"/>
  <c r="O751" i="12" s="1"/>
  <c r="Q751" i="12"/>
  <c r="P751" i="12" s="1"/>
  <c r="M755" i="12"/>
  <c r="Q755" i="12"/>
  <c r="P755" i="12" s="1"/>
  <c r="D1662" i="4" s="1"/>
  <c r="E1662" i="4" s="1"/>
  <c r="M759" i="12"/>
  <c r="Q759" i="12"/>
  <c r="P759" i="12" s="1"/>
  <c r="M763" i="12"/>
  <c r="Q763" i="12"/>
  <c r="P763" i="12" s="1"/>
  <c r="D1627" i="4" s="1"/>
  <c r="E1627" i="4" s="1"/>
  <c r="M767" i="12"/>
  <c r="O767" i="12" s="1"/>
  <c r="Q767" i="12"/>
  <c r="P767" i="12" s="1"/>
  <c r="L768" i="12"/>
  <c r="M771" i="12"/>
  <c r="Q771" i="12"/>
  <c r="P771" i="12" s="1"/>
  <c r="D1644" i="4" s="1"/>
  <c r="E1644" i="4" s="1"/>
  <c r="L772" i="12"/>
  <c r="M775" i="12"/>
  <c r="Q775" i="12"/>
  <c r="P775" i="12" s="1"/>
  <c r="L776" i="12"/>
  <c r="M779" i="12"/>
  <c r="Q779" i="12"/>
  <c r="P779" i="12" s="1"/>
  <c r="D1648" i="4" s="1"/>
  <c r="E1648" i="4" s="1"/>
  <c r="L780" i="12"/>
  <c r="M783" i="12"/>
  <c r="O783" i="12" s="1"/>
  <c r="Q783" i="12"/>
  <c r="P783" i="12" s="1"/>
  <c r="L784" i="12"/>
  <c r="H1652" i="4" s="1"/>
  <c r="M787" i="12"/>
  <c r="Q787" i="12"/>
  <c r="P787" i="12" s="1"/>
  <c r="L788" i="12"/>
  <c r="M791" i="12"/>
  <c r="Q791" i="12"/>
  <c r="P791" i="12" s="1"/>
  <c r="L792" i="12"/>
  <c r="M795" i="12"/>
  <c r="Q795" i="12"/>
  <c r="P795" i="12" s="1"/>
  <c r="L796" i="12"/>
  <c r="M799" i="12"/>
  <c r="O799" i="12" s="1"/>
  <c r="Q799" i="12"/>
  <c r="P799" i="12" s="1"/>
  <c r="L800" i="12"/>
  <c r="M803" i="12"/>
  <c r="Q803" i="12"/>
  <c r="P803" i="12" s="1"/>
  <c r="L804" i="12"/>
  <c r="M807" i="12"/>
  <c r="Q807" i="12"/>
  <c r="P807" i="12" s="1"/>
  <c r="D1782" i="4" s="1"/>
  <c r="E1782" i="4" s="1"/>
  <c r="L808" i="12"/>
  <c r="M811" i="12"/>
  <c r="Q811" i="12"/>
  <c r="P811" i="12" s="1"/>
  <c r="D1776" i="4" s="1"/>
  <c r="E1776" i="4" s="1"/>
  <c r="L812" i="12"/>
  <c r="H1778" i="4" s="1"/>
  <c r="M815" i="12"/>
  <c r="O815" i="12" s="1"/>
  <c r="Q815" i="12"/>
  <c r="P815" i="12" s="1"/>
  <c r="L816" i="12"/>
  <c r="M819" i="12"/>
  <c r="Q819" i="12"/>
  <c r="P819" i="12" s="1"/>
  <c r="D1793" i="4" s="1"/>
  <c r="E1793" i="4" s="1"/>
  <c r="L820" i="12"/>
  <c r="H1774" i="4" s="1"/>
  <c r="M823" i="12"/>
  <c r="Q823" i="12"/>
  <c r="P823" i="12" s="1"/>
  <c r="L824" i="12"/>
  <c r="H1775" i="4" s="1"/>
  <c r="M827" i="12"/>
  <c r="Q827" i="12"/>
  <c r="P827" i="12" s="1"/>
  <c r="L828" i="12"/>
  <c r="M831" i="12"/>
  <c r="I1771" i="4" s="1"/>
  <c r="Q831" i="12"/>
  <c r="P831" i="12" s="1"/>
  <c r="D1771" i="4" s="1"/>
  <c r="E1771" i="4" s="1"/>
  <c r="L832" i="12"/>
  <c r="H1796" i="4" s="1"/>
  <c r="M835" i="12"/>
  <c r="Q835" i="12"/>
  <c r="P835" i="12" s="1"/>
  <c r="L836" i="12"/>
  <c r="M839" i="12"/>
  <c r="O839" i="12" s="1"/>
  <c r="Q839" i="12"/>
  <c r="P839" i="12" s="1"/>
  <c r="L840" i="12"/>
  <c r="M843" i="12"/>
  <c r="Q843" i="12"/>
  <c r="P843" i="12" s="1"/>
  <c r="D1764" i="4" s="1"/>
  <c r="E1764" i="4" s="1"/>
  <c r="L844" i="12"/>
  <c r="N847" i="12"/>
  <c r="J847" i="12"/>
  <c r="M850" i="12"/>
  <c r="N851" i="12"/>
  <c r="J851" i="12"/>
  <c r="M854" i="12"/>
  <c r="N855" i="12"/>
  <c r="J855" i="12"/>
  <c r="M858" i="12"/>
  <c r="N859" i="12"/>
  <c r="J859" i="12"/>
  <c r="M862" i="12"/>
  <c r="N863" i="12"/>
  <c r="J863" i="12"/>
  <c r="M866" i="12"/>
  <c r="I1784" i="4" s="1"/>
  <c r="N867" i="12"/>
  <c r="J867" i="12"/>
  <c r="M870" i="12"/>
  <c r="N871" i="12"/>
  <c r="J871" i="12"/>
  <c r="M874" i="12"/>
  <c r="N875" i="12"/>
  <c r="J875" i="12"/>
  <c r="M878" i="12"/>
  <c r="N879" i="12"/>
  <c r="J879" i="12"/>
  <c r="M882" i="12"/>
  <c r="N883" i="12"/>
  <c r="J883" i="12"/>
  <c r="K894" i="12"/>
  <c r="N894" i="12"/>
  <c r="J894" i="12"/>
  <c r="Q894" i="12"/>
  <c r="P894" i="12" s="1"/>
  <c r="L897" i="12"/>
  <c r="K897" i="12"/>
  <c r="Q897" i="12"/>
  <c r="P897" i="12" s="1"/>
  <c r="K910" i="12"/>
  <c r="G1945" i="4" s="1"/>
  <c r="N910" i="12"/>
  <c r="J1945" i="4" s="1"/>
  <c r="J910" i="12"/>
  <c r="F1945" i="4" s="1"/>
  <c r="Q910" i="12"/>
  <c r="P910" i="12" s="1"/>
  <c r="D1945" i="4" s="1"/>
  <c r="E1945" i="4" s="1"/>
  <c r="L913" i="12"/>
  <c r="K913" i="12"/>
  <c r="Q913" i="12"/>
  <c r="P913" i="12" s="1"/>
  <c r="L929" i="12"/>
  <c r="K929" i="12"/>
  <c r="N929" i="12"/>
  <c r="J929" i="12"/>
  <c r="L945" i="12"/>
  <c r="K945" i="12"/>
  <c r="N945" i="12"/>
  <c r="J945" i="12"/>
  <c r="O960" i="12"/>
  <c r="L964" i="12"/>
  <c r="M964" i="12"/>
  <c r="Q964" i="12"/>
  <c r="P964" i="12" s="1"/>
  <c r="K964" i="12"/>
  <c r="J964" i="12"/>
  <c r="L980" i="12"/>
  <c r="M980" i="12"/>
  <c r="Q980" i="12"/>
  <c r="P980" i="12" s="1"/>
  <c r="K980" i="12"/>
  <c r="J980" i="12"/>
  <c r="L1006" i="12"/>
  <c r="N1006" i="12"/>
  <c r="J1006" i="12"/>
  <c r="M1006" i="12"/>
  <c r="K1006" i="12"/>
  <c r="L1022" i="12"/>
  <c r="N1022" i="12"/>
  <c r="J1022" i="12"/>
  <c r="M1022" i="12"/>
  <c r="K1022" i="12"/>
  <c r="L1038" i="12"/>
  <c r="N1038" i="12"/>
  <c r="J1038" i="12"/>
  <c r="M1038" i="12"/>
  <c r="K1038" i="12"/>
  <c r="L1054" i="12"/>
  <c r="N1054" i="12"/>
  <c r="J1054" i="12"/>
  <c r="Q1054" i="12"/>
  <c r="P1054" i="12" s="1"/>
  <c r="M1054" i="12"/>
  <c r="K1054" i="12"/>
  <c r="M768" i="12"/>
  <c r="Q768" i="12"/>
  <c r="P768" i="12" s="1"/>
  <c r="M772" i="12"/>
  <c r="Q772" i="12"/>
  <c r="P772" i="12" s="1"/>
  <c r="M776" i="12"/>
  <c r="Q776" i="12"/>
  <c r="P776" i="12" s="1"/>
  <c r="M780" i="12"/>
  <c r="Q780" i="12"/>
  <c r="P780" i="12" s="1"/>
  <c r="M784" i="12"/>
  <c r="I1652" i="4" s="1"/>
  <c r="Q784" i="12"/>
  <c r="P784" i="12" s="1"/>
  <c r="D1652" i="4" s="1"/>
  <c r="E1652" i="4" s="1"/>
  <c r="M788" i="12"/>
  <c r="Q788" i="12"/>
  <c r="P788" i="12" s="1"/>
  <c r="M792" i="12"/>
  <c r="Q792" i="12"/>
  <c r="P792" i="12" s="1"/>
  <c r="M796" i="12"/>
  <c r="Q796" i="12"/>
  <c r="P796" i="12" s="1"/>
  <c r="M800" i="12"/>
  <c r="Q800" i="12"/>
  <c r="P800" i="12" s="1"/>
  <c r="M804" i="12"/>
  <c r="Q804" i="12"/>
  <c r="P804" i="12" s="1"/>
  <c r="M808" i="12"/>
  <c r="Q808" i="12"/>
  <c r="P808" i="12" s="1"/>
  <c r="M812" i="12"/>
  <c r="I1778" i="4" s="1"/>
  <c r="Q812" i="12"/>
  <c r="P812" i="12" s="1"/>
  <c r="D1778" i="4" s="1"/>
  <c r="E1778" i="4" s="1"/>
  <c r="M816" i="12"/>
  <c r="Q816" i="12"/>
  <c r="P816" i="12" s="1"/>
  <c r="M820" i="12"/>
  <c r="I1774" i="4" s="1"/>
  <c r="Q820" i="12"/>
  <c r="P820" i="12" s="1"/>
  <c r="D1774" i="4" s="1"/>
  <c r="E1774" i="4" s="1"/>
  <c r="M824" i="12"/>
  <c r="I1775" i="4" s="1"/>
  <c r="Q824" i="12"/>
  <c r="P824" i="12" s="1"/>
  <c r="D1775" i="4" s="1"/>
  <c r="E1775" i="4" s="1"/>
  <c r="M828" i="12"/>
  <c r="Q828" i="12"/>
  <c r="P828" i="12" s="1"/>
  <c r="M832" i="12"/>
  <c r="I1796" i="4" s="1"/>
  <c r="Q832" i="12"/>
  <c r="P832" i="12" s="1"/>
  <c r="D1796" i="4" s="1"/>
  <c r="E1796" i="4" s="1"/>
  <c r="M836" i="12"/>
  <c r="Q836" i="12"/>
  <c r="P836" i="12" s="1"/>
  <c r="M840" i="12"/>
  <c r="Q840" i="12"/>
  <c r="P840" i="12" s="1"/>
  <c r="M844" i="12"/>
  <c r="Q844" i="12"/>
  <c r="P844" i="12" s="1"/>
  <c r="N850" i="12"/>
  <c r="N854" i="12"/>
  <c r="N858" i="12"/>
  <c r="N862" i="12"/>
  <c r="N866" i="12"/>
  <c r="J1784" i="4" s="1"/>
  <c r="N870" i="12"/>
  <c r="N874" i="12"/>
  <c r="N878" i="12"/>
  <c r="N882" i="12"/>
  <c r="L885" i="12"/>
  <c r="K885" i="12"/>
  <c r="Q885" i="12"/>
  <c r="P885" i="12" s="1"/>
  <c r="K898" i="12"/>
  <c r="N898" i="12"/>
  <c r="J898" i="12"/>
  <c r="Q898" i="12"/>
  <c r="P898" i="12" s="1"/>
  <c r="L901" i="12"/>
  <c r="K901" i="12"/>
  <c r="Q901" i="12"/>
  <c r="P901" i="12" s="1"/>
  <c r="K914" i="12"/>
  <c r="N914" i="12"/>
  <c r="J914" i="12"/>
  <c r="Q914" i="12"/>
  <c r="P914" i="12" s="1"/>
  <c r="L917" i="12"/>
  <c r="H1939" i="4" s="1"/>
  <c r="K917" i="12"/>
  <c r="G1939" i="4" s="1"/>
  <c r="Q917" i="12"/>
  <c r="P917" i="12" s="1"/>
  <c r="D1939" i="4" s="1"/>
  <c r="E1939" i="4" s="1"/>
  <c r="L925" i="12"/>
  <c r="K925" i="12"/>
  <c r="N925" i="12"/>
  <c r="J925" i="12"/>
  <c r="L941" i="12"/>
  <c r="K941" i="12"/>
  <c r="N941" i="12"/>
  <c r="J941" i="12"/>
  <c r="L957" i="12"/>
  <c r="K957" i="12"/>
  <c r="N957" i="12"/>
  <c r="J957" i="12"/>
  <c r="L968" i="12"/>
  <c r="M968" i="12"/>
  <c r="Q968" i="12"/>
  <c r="P968" i="12" s="1"/>
  <c r="K968" i="12"/>
  <c r="J968" i="12"/>
  <c r="L984" i="12"/>
  <c r="M984" i="12"/>
  <c r="Q984" i="12"/>
  <c r="P984" i="12" s="1"/>
  <c r="K984" i="12"/>
  <c r="J984" i="12"/>
  <c r="K1136" i="12"/>
  <c r="G2722" i="4" s="1"/>
  <c r="N1136" i="12"/>
  <c r="J2722" i="4" s="1"/>
  <c r="J1136" i="12"/>
  <c r="M1136" i="12"/>
  <c r="I2722" i="4" s="1"/>
  <c r="L1136" i="12"/>
  <c r="H2722" i="4" s="1"/>
  <c r="Q1136" i="12"/>
  <c r="P1136" i="12" s="1"/>
  <c r="D2722" i="4" s="1"/>
  <c r="E2722" i="4" s="1"/>
  <c r="K1165" i="12"/>
  <c r="M1165" i="12"/>
  <c r="Q1165" i="12"/>
  <c r="P1165" i="12" s="1"/>
  <c r="L1165" i="12"/>
  <c r="J1165" i="12"/>
  <c r="N1165" i="12"/>
  <c r="K1181" i="12"/>
  <c r="M1181" i="12"/>
  <c r="Q1181" i="12"/>
  <c r="P1181" i="12" s="1"/>
  <c r="L1181" i="12"/>
  <c r="J1181" i="12"/>
  <c r="N1181" i="12"/>
  <c r="K1197" i="12"/>
  <c r="M1197" i="12"/>
  <c r="Q1197" i="12"/>
  <c r="P1197" i="12" s="1"/>
  <c r="L1197" i="12"/>
  <c r="J1197" i="12"/>
  <c r="N1197" i="12"/>
  <c r="M561" i="12"/>
  <c r="M565" i="12"/>
  <c r="M569" i="12"/>
  <c r="M573" i="12"/>
  <c r="M577" i="12"/>
  <c r="M581" i="12"/>
  <c r="M585" i="12"/>
  <c r="M589" i="12"/>
  <c r="M593" i="12"/>
  <c r="M597" i="12"/>
  <c r="M601" i="12"/>
  <c r="M605" i="12"/>
  <c r="M609" i="12"/>
  <c r="M613" i="12"/>
  <c r="M617" i="12"/>
  <c r="M621" i="12"/>
  <c r="M625" i="12"/>
  <c r="I1346" i="4" s="1"/>
  <c r="M629" i="12"/>
  <c r="M633" i="12"/>
  <c r="M637" i="12"/>
  <c r="I1355" i="4" s="1"/>
  <c r="M641" i="12"/>
  <c r="M645" i="12"/>
  <c r="M649" i="12"/>
  <c r="M653" i="12"/>
  <c r="M657" i="12"/>
  <c r="I1429" i="4" s="1"/>
  <c r="M661" i="12"/>
  <c r="M665" i="12"/>
  <c r="I1426" i="4" s="1"/>
  <c r="M669" i="12"/>
  <c r="M673" i="12"/>
  <c r="I1423" i="4" s="1"/>
  <c r="M677" i="12"/>
  <c r="M681" i="12"/>
  <c r="M685" i="12"/>
  <c r="M689" i="12"/>
  <c r="I1420" i="4" s="1"/>
  <c r="M693" i="12"/>
  <c r="M697" i="12"/>
  <c r="M701" i="12"/>
  <c r="I1473" i="4" s="1"/>
  <c r="M705" i="12"/>
  <c r="O705" i="12" s="1"/>
  <c r="M709" i="12"/>
  <c r="M713" i="12"/>
  <c r="M717" i="12"/>
  <c r="M721" i="12"/>
  <c r="O721" i="12" s="1"/>
  <c r="M725" i="12"/>
  <c r="M729" i="12"/>
  <c r="I1532" i="4" s="1"/>
  <c r="M733" i="12"/>
  <c r="O733" i="12" s="1"/>
  <c r="M737" i="12"/>
  <c r="O737" i="12" s="1"/>
  <c r="M741" i="12"/>
  <c r="M745" i="12"/>
  <c r="M749" i="12"/>
  <c r="M753" i="12"/>
  <c r="M757" i="12"/>
  <c r="M761" i="12"/>
  <c r="M765" i="12"/>
  <c r="I1645" i="4" s="1"/>
  <c r="J768" i="12"/>
  <c r="M769" i="12"/>
  <c r="J772" i="12"/>
  <c r="M773" i="12"/>
  <c r="J776" i="12"/>
  <c r="M777" i="12"/>
  <c r="J780" i="12"/>
  <c r="M781" i="12"/>
  <c r="I1663" i="4" s="1"/>
  <c r="J784" i="12"/>
  <c r="M785" i="12"/>
  <c r="J788" i="12"/>
  <c r="M789" i="12"/>
  <c r="J792" i="12"/>
  <c r="M793" i="12"/>
  <c r="J796" i="12"/>
  <c r="M797" i="12"/>
  <c r="I1650" i="4" s="1"/>
  <c r="J800" i="12"/>
  <c r="M801" i="12"/>
  <c r="J804" i="12"/>
  <c r="M805" i="12"/>
  <c r="I1781" i="4" s="1"/>
  <c r="J808" i="12"/>
  <c r="M809" i="12"/>
  <c r="J812" i="12"/>
  <c r="F1778" i="4" s="1"/>
  <c r="M813" i="12"/>
  <c r="I1801" i="4" s="1"/>
  <c r="J816" i="12"/>
  <c r="M817" i="12"/>
  <c r="J820" i="12"/>
  <c r="F1774" i="4" s="1"/>
  <c r="M821" i="12"/>
  <c r="J824" i="12"/>
  <c r="M825" i="12"/>
  <c r="J828" i="12"/>
  <c r="M829" i="12"/>
  <c r="O829" i="12" s="1"/>
  <c r="J832" i="12"/>
  <c r="M833" i="12"/>
  <c r="J836" i="12"/>
  <c r="M837" i="12"/>
  <c r="J840" i="12"/>
  <c r="M841" i="12"/>
  <c r="J844" i="12"/>
  <c r="M845" i="12"/>
  <c r="L847" i="12"/>
  <c r="Q847" i="12"/>
  <c r="P847" i="12" s="1"/>
  <c r="N849" i="12"/>
  <c r="J850" i="12"/>
  <c r="L851" i="12"/>
  <c r="Q851" i="12"/>
  <c r="P851" i="12" s="1"/>
  <c r="N853" i="12"/>
  <c r="J854" i="12"/>
  <c r="L855" i="12"/>
  <c r="Q855" i="12"/>
  <c r="P855" i="12" s="1"/>
  <c r="N857" i="12"/>
  <c r="J858" i="12"/>
  <c r="L859" i="12"/>
  <c r="Q859" i="12"/>
  <c r="P859" i="12" s="1"/>
  <c r="N861" i="12"/>
  <c r="J862" i="12"/>
  <c r="L863" i="12"/>
  <c r="Q863" i="12"/>
  <c r="P863" i="12" s="1"/>
  <c r="N865" i="12"/>
  <c r="J866" i="12"/>
  <c r="L867" i="12"/>
  <c r="Q867" i="12"/>
  <c r="P867" i="12" s="1"/>
  <c r="N869" i="12"/>
  <c r="J870" i="12"/>
  <c r="L871" i="12"/>
  <c r="Q871" i="12"/>
  <c r="P871" i="12" s="1"/>
  <c r="N873" i="12"/>
  <c r="J874" i="12"/>
  <c r="L875" i="12"/>
  <c r="Q875" i="12"/>
  <c r="P875" i="12" s="1"/>
  <c r="N877" i="12"/>
  <c r="J878" i="12"/>
  <c r="L879" i="12"/>
  <c r="Q879" i="12"/>
  <c r="P879" i="12" s="1"/>
  <c r="N881" i="12"/>
  <c r="J882" i="12"/>
  <c r="L883" i="12"/>
  <c r="Q883" i="12"/>
  <c r="P883" i="12" s="1"/>
  <c r="J885" i="12"/>
  <c r="K886" i="12"/>
  <c r="N886" i="12"/>
  <c r="J886" i="12"/>
  <c r="Q886" i="12"/>
  <c r="P886" i="12" s="1"/>
  <c r="L889" i="12"/>
  <c r="K889" i="12"/>
  <c r="Q889" i="12"/>
  <c r="P889" i="12" s="1"/>
  <c r="M894" i="12"/>
  <c r="M897" i="12"/>
  <c r="L898" i="12"/>
  <c r="J901" i="12"/>
  <c r="K902" i="12"/>
  <c r="N902" i="12"/>
  <c r="J902" i="12"/>
  <c r="Q902" i="12"/>
  <c r="P902" i="12" s="1"/>
  <c r="L905" i="12"/>
  <c r="K905" i="12"/>
  <c r="Q905" i="12"/>
  <c r="P905" i="12" s="1"/>
  <c r="M910" i="12"/>
  <c r="I1945" i="4" s="1"/>
  <c r="M913" i="12"/>
  <c r="L914" i="12"/>
  <c r="J917" i="12"/>
  <c r="K918" i="12"/>
  <c r="N918" i="12"/>
  <c r="J918" i="12"/>
  <c r="Q918" i="12"/>
  <c r="P918" i="12" s="1"/>
  <c r="L921" i="12"/>
  <c r="K921" i="12"/>
  <c r="N921" i="12"/>
  <c r="J921" i="12"/>
  <c r="M925" i="12"/>
  <c r="Q929" i="12"/>
  <c r="P929" i="12" s="1"/>
  <c r="L937" i="12"/>
  <c r="K937" i="12"/>
  <c r="N937" i="12"/>
  <c r="J937" i="12"/>
  <c r="M941" i="12"/>
  <c r="Q945" i="12"/>
  <c r="P945" i="12" s="1"/>
  <c r="L953" i="12"/>
  <c r="K953" i="12"/>
  <c r="N953" i="12"/>
  <c r="J953" i="12"/>
  <c r="M957" i="12"/>
  <c r="N968" i="12"/>
  <c r="L972" i="12"/>
  <c r="M972" i="12"/>
  <c r="Q972" i="12"/>
  <c r="P972" i="12" s="1"/>
  <c r="K972" i="12"/>
  <c r="J972" i="12"/>
  <c r="N984" i="12"/>
  <c r="L988" i="12"/>
  <c r="M988" i="12"/>
  <c r="Q988" i="12"/>
  <c r="P988" i="12" s="1"/>
  <c r="K988" i="12"/>
  <c r="J988" i="12"/>
  <c r="N996" i="12"/>
  <c r="J996" i="12"/>
  <c r="L996" i="12"/>
  <c r="M996" i="12"/>
  <c r="K996" i="12"/>
  <c r="N1012" i="12"/>
  <c r="J1012" i="12"/>
  <c r="L1012" i="12"/>
  <c r="M1012" i="12"/>
  <c r="K1012" i="12"/>
  <c r="N1028" i="12"/>
  <c r="J1028" i="12"/>
  <c r="L1028" i="12"/>
  <c r="M1028" i="12"/>
  <c r="K1028" i="12"/>
  <c r="N1044" i="12"/>
  <c r="J1044" i="12"/>
  <c r="L1044" i="12"/>
  <c r="M1044" i="12"/>
  <c r="K1044" i="12"/>
  <c r="K1084" i="12"/>
  <c r="M1084" i="12"/>
  <c r="Q1084" i="12"/>
  <c r="P1084" i="12" s="1"/>
  <c r="L1084" i="12"/>
  <c r="J1084" i="12"/>
  <c r="N1084" i="12"/>
  <c r="K1100" i="12"/>
  <c r="G2635" i="4" s="1"/>
  <c r="M1100" i="12"/>
  <c r="I2635" i="4" s="1"/>
  <c r="Q1100" i="12"/>
  <c r="P1100" i="12" s="1"/>
  <c r="D2635" i="4" s="1"/>
  <c r="E2635" i="4" s="1"/>
  <c r="L1100" i="12"/>
  <c r="H2635" i="4" s="1"/>
  <c r="J1100" i="12"/>
  <c r="F2635" i="4" s="1"/>
  <c r="N1100" i="12"/>
  <c r="J2635" i="4" s="1"/>
  <c r="K1116" i="12"/>
  <c r="M1116" i="12"/>
  <c r="Q1116" i="12"/>
  <c r="P1116" i="12" s="1"/>
  <c r="L1116" i="12"/>
  <c r="J1116" i="12"/>
  <c r="N1116" i="12"/>
  <c r="M922" i="12"/>
  <c r="Q922" i="12"/>
  <c r="P922" i="12" s="1"/>
  <c r="M926" i="12"/>
  <c r="Q926" i="12"/>
  <c r="P926" i="12" s="1"/>
  <c r="M930" i="12"/>
  <c r="Q930" i="12"/>
  <c r="P930" i="12" s="1"/>
  <c r="M934" i="12"/>
  <c r="Q934" i="12"/>
  <c r="P934" i="12" s="1"/>
  <c r="M938" i="12"/>
  <c r="Q938" i="12"/>
  <c r="P938" i="12" s="1"/>
  <c r="M942" i="12"/>
  <c r="Q942" i="12"/>
  <c r="P942" i="12" s="1"/>
  <c r="M946" i="12"/>
  <c r="Q946" i="12"/>
  <c r="P946" i="12" s="1"/>
  <c r="M950" i="12"/>
  <c r="I1960" i="4" s="1"/>
  <c r="Q950" i="12"/>
  <c r="P950" i="12" s="1"/>
  <c r="D1960" i="4" s="1"/>
  <c r="E1960" i="4" s="1"/>
  <c r="M954" i="12"/>
  <c r="Q954" i="12"/>
  <c r="P954" i="12" s="1"/>
  <c r="M958" i="12"/>
  <c r="Q958" i="12"/>
  <c r="P958" i="12" s="1"/>
  <c r="L994" i="12"/>
  <c r="N994" i="12"/>
  <c r="J994" i="12"/>
  <c r="Q994" i="12"/>
  <c r="P994" i="12" s="1"/>
  <c r="N1000" i="12"/>
  <c r="J1000" i="12"/>
  <c r="L1000" i="12"/>
  <c r="Q1000" i="12"/>
  <c r="P1000" i="12" s="1"/>
  <c r="L1010" i="12"/>
  <c r="N1010" i="12"/>
  <c r="J1010" i="12"/>
  <c r="Q1010" i="12"/>
  <c r="P1010" i="12" s="1"/>
  <c r="N1016" i="12"/>
  <c r="J1016" i="12"/>
  <c r="L1016" i="12"/>
  <c r="Q1016" i="12"/>
  <c r="P1016" i="12" s="1"/>
  <c r="L1026" i="12"/>
  <c r="H2288" i="4" s="1"/>
  <c r="N1026" i="12"/>
  <c r="J2288" i="4" s="1"/>
  <c r="J1026" i="12"/>
  <c r="Q1026" i="12"/>
  <c r="P1026" i="12" s="1"/>
  <c r="D2288" i="4" s="1"/>
  <c r="E2288" i="4" s="1"/>
  <c r="N1032" i="12"/>
  <c r="J1032" i="12"/>
  <c r="L1032" i="12"/>
  <c r="Q1032" i="12"/>
  <c r="P1032" i="12" s="1"/>
  <c r="L1042" i="12"/>
  <c r="N1042" i="12"/>
  <c r="J1042" i="12"/>
  <c r="Q1042" i="12"/>
  <c r="P1042" i="12" s="1"/>
  <c r="N1048" i="12"/>
  <c r="J1048" i="12"/>
  <c r="L1048" i="12"/>
  <c r="Q1048" i="12"/>
  <c r="P1048" i="12" s="1"/>
  <c r="L1058" i="12"/>
  <c r="K1058" i="12"/>
  <c r="N1058" i="12"/>
  <c r="J1058" i="12"/>
  <c r="L1062" i="12"/>
  <c r="K1062" i="12"/>
  <c r="N1062" i="12"/>
  <c r="J1062" i="12"/>
  <c r="L1066" i="12"/>
  <c r="K1066" i="12"/>
  <c r="N1066" i="12"/>
  <c r="J1066" i="12"/>
  <c r="L1070" i="12"/>
  <c r="K1070" i="12"/>
  <c r="N1070" i="12"/>
  <c r="J1070" i="12"/>
  <c r="K1072" i="12"/>
  <c r="G2484" i="4" s="1"/>
  <c r="M1072" i="12"/>
  <c r="I2484" i="4" s="1"/>
  <c r="Q1072" i="12"/>
  <c r="P1072" i="12" s="1"/>
  <c r="D2484" i="4" s="1"/>
  <c r="E2484" i="4" s="1"/>
  <c r="L1072" i="12"/>
  <c r="H2484" i="4" s="1"/>
  <c r="J1072" i="12"/>
  <c r="F2484" i="4" s="1"/>
  <c r="K1088" i="12"/>
  <c r="M1088" i="12"/>
  <c r="Q1088" i="12"/>
  <c r="P1088" i="12" s="1"/>
  <c r="L1088" i="12"/>
  <c r="J1088" i="12"/>
  <c r="K1104" i="12"/>
  <c r="G2627" i="4" s="1"/>
  <c r="M1104" i="12"/>
  <c r="I2627" i="4" s="1"/>
  <c r="Q1104" i="12"/>
  <c r="P1104" i="12" s="1"/>
  <c r="D2627" i="4" s="1"/>
  <c r="E2627" i="4" s="1"/>
  <c r="L1104" i="12"/>
  <c r="H2627" i="4" s="1"/>
  <c r="J1104" i="12"/>
  <c r="K1120" i="12"/>
  <c r="M1120" i="12"/>
  <c r="Q1120" i="12"/>
  <c r="P1120" i="12" s="1"/>
  <c r="L1120" i="12"/>
  <c r="J1120" i="12"/>
  <c r="L1155" i="12"/>
  <c r="H2718" i="4" s="1"/>
  <c r="K1155" i="12"/>
  <c r="G2718" i="4" s="1"/>
  <c r="N1155" i="12"/>
  <c r="J2718" i="4" s="1"/>
  <c r="J1155" i="12"/>
  <c r="F2718" i="4" s="1"/>
  <c r="Q1155" i="12"/>
  <c r="P1155" i="12" s="1"/>
  <c r="D2718" i="4" s="1"/>
  <c r="E2718" i="4" s="1"/>
  <c r="M1155" i="12"/>
  <c r="I2718" i="4" s="1"/>
  <c r="K1161" i="12"/>
  <c r="G2778" i="4" s="1"/>
  <c r="M1161" i="12"/>
  <c r="I2778" i="4" s="1"/>
  <c r="Q1161" i="12"/>
  <c r="P1161" i="12" s="1"/>
  <c r="D2778" i="4" s="1"/>
  <c r="E2778" i="4" s="1"/>
  <c r="L1161" i="12"/>
  <c r="H2778" i="4" s="1"/>
  <c r="J1161" i="12"/>
  <c r="F2778" i="4" s="1"/>
  <c r="N1161" i="12"/>
  <c r="J2778" i="4" s="1"/>
  <c r="K1177" i="12"/>
  <c r="M1177" i="12"/>
  <c r="Q1177" i="12"/>
  <c r="P1177" i="12" s="1"/>
  <c r="L1177" i="12"/>
  <c r="J1177" i="12"/>
  <c r="N1177" i="12"/>
  <c r="K1193" i="12"/>
  <c r="G2808" i="4" s="1"/>
  <c r="M1193" i="12"/>
  <c r="I2808" i="4" s="1"/>
  <c r="Q1193" i="12"/>
  <c r="P1193" i="12" s="1"/>
  <c r="D2808" i="4" s="1"/>
  <c r="E2808" i="4" s="1"/>
  <c r="L1193" i="12"/>
  <c r="H2808" i="4" s="1"/>
  <c r="J1193" i="12"/>
  <c r="F2808" i="4" s="1"/>
  <c r="N1193" i="12"/>
  <c r="J2808" i="4" s="1"/>
  <c r="M887" i="12"/>
  <c r="Q887" i="12"/>
  <c r="P887" i="12" s="1"/>
  <c r="M891" i="12"/>
  <c r="Q891" i="12"/>
  <c r="P891" i="12" s="1"/>
  <c r="M895" i="12"/>
  <c r="Q895" i="12"/>
  <c r="P895" i="12" s="1"/>
  <c r="M899" i="12"/>
  <c r="Q899" i="12"/>
  <c r="P899" i="12" s="1"/>
  <c r="M903" i="12"/>
  <c r="Q903" i="12"/>
  <c r="P903" i="12" s="1"/>
  <c r="M907" i="12"/>
  <c r="Q907" i="12"/>
  <c r="P907" i="12" s="1"/>
  <c r="M911" i="12"/>
  <c r="I1938" i="4" s="1"/>
  <c r="Q911" i="12"/>
  <c r="P911" i="12" s="1"/>
  <c r="D1938" i="4" s="1"/>
  <c r="E1938" i="4" s="1"/>
  <c r="M915" i="12"/>
  <c r="Q915" i="12"/>
  <c r="P915" i="12" s="1"/>
  <c r="M919" i="12"/>
  <c r="Q919" i="12"/>
  <c r="P919" i="12" s="1"/>
  <c r="J922" i="12"/>
  <c r="N922" i="12"/>
  <c r="M923" i="12"/>
  <c r="Q923" i="12"/>
  <c r="P923" i="12" s="1"/>
  <c r="J926" i="12"/>
  <c r="N926" i="12"/>
  <c r="M927" i="12"/>
  <c r="Q927" i="12"/>
  <c r="P927" i="12" s="1"/>
  <c r="J930" i="12"/>
  <c r="N930" i="12"/>
  <c r="M931" i="12"/>
  <c r="Q931" i="12"/>
  <c r="P931" i="12" s="1"/>
  <c r="J934" i="12"/>
  <c r="N934" i="12"/>
  <c r="M935" i="12"/>
  <c r="Q935" i="12"/>
  <c r="P935" i="12" s="1"/>
  <c r="J938" i="12"/>
  <c r="N938" i="12"/>
  <c r="M939" i="12"/>
  <c r="Q939" i="12"/>
  <c r="P939" i="12" s="1"/>
  <c r="J942" i="12"/>
  <c r="N942" i="12"/>
  <c r="M943" i="12"/>
  <c r="Q943" i="12"/>
  <c r="P943" i="12" s="1"/>
  <c r="J946" i="12"/>
  <c r="N946" i="12"/>
  <c r="M947" i="12"/>
  <c r="Q947" i="12"/>
  <c r="P947" i="12" s="1"/>
  <c r="J950" i="12"/>
  <c r="F1960" i="4" s="1"/>
  <c r="N950" i="12"/>
  <c r="J1960" i="4" s="1"/>
  <c r="M951" i="12"/>
  <c r="Q951" i="12"/>
  <c r="P951" i="12" s="1"/>
  <c r="J954" i="12"/>
  <c r="N954" i="12"/>
  <c r="M955" i="12"/>
  <c r="Q955" i="12"/>
  <c r="P955" i="12" s="1"/>
  <c r="J958" i="12"/>
  <c r="N958" i="12"/>
  <c r="M959" i="12"/>
  <c r="Q959" i="12"/>
  <c r="P959" i="12" s="1"/>
  <c r="N962" i="12"/>
  <c r="J962" i="12"/>
  <c r="N966" i="12"/>
  <c r="J966" i="12"/>
  <c r="N970" i="12"/>
  <c r="J970" i="12"/>
  <c r="N974" i="12"/>
  <c r="J974" i="12"/>
  <c r="N978" i="12"/>
  <c r="J2090" i="4" s="1"/>
  <c r="J978" i="12"/>
  <c r="F2090" i="4" s="1"/>
  <c r="N982" i="12"/>
  <c r="J982" i="12"/>
  <c r="N986" i="12"/>
  <c r="J986" i="12"/>
  <c r="N990" i="12"/>
  <c r="J990" i="12"/>
  <c r="K994" i="12"/>
  <c r="L998" i="12"/>
  <c r="N998" i="12"/>
  <c r="J998" i="12"/>
  <c r="Q998" i="12"/>
  <c r="P998" i="12" s="1"/>
  <c r="K1000" i="12"/>
  <c r="N1004" i="12"/>
  <c r="J1004" i="12"/>
  <c r="L1004" i="12"/>
  <c r="Q1004" i="12"/>
  <c r="P1004" i="12" s="1"/>
  <c r="K1010" i="12"/>
  <c r="L1014" i="12"/>
  <c r="N1014" i="12"/>
  <c r="J1014" i="12"/>
  <c r="Q1014" i="12"/>
  <c r="P1014" i="12" s="1"/>
  <c r="K1016" i="12"/>
  <c r="N1020" i="12"/>
  <c r="J1020" i="12"/>
  <c r="L1020" i="12"/>
  <c r="Q1020" i="12"/>
  <c r="P1020" i="12" s="1"/>
  <c r="K1026" i="12"/>
  <c r="G2288" i="4" s="1"/>
  <c r="L1030" i="12"/>
  <c r="N1030" i="12"/>
  <c r="J1030" i="12"/>
  <c r="Q1030" i="12"/>
  <c r="P1030" i="12" s="1"/>
  <c r="K1032" i="12"/>
  <c r="N1036" i="12"/>
  <c r="J1036" i="12"/>
  <c r="L1036" i="12"/>
  <c r="Q1036" i="12"/>
  <c r="P1036" i="12" s="1"/>
  <c r="K1042" i="12"/>
  <c r="L1046" i="12"/>
  <c r="N1046" i="12"/>
  <c r="J1046" i="12"/>
  <c r="Q1046" i="12"/>
  <c r="P1046" i="12" s="1"/>
  <c r="K1048" i="12"/>
  <c r="N1052" i="12"/>
  <c r="J1052" i="12"/>
  <c r="L1052" i="12"/>
  <c r="Q1052" i="12"/>
  <c r="P1052" i="12" s="1"/>
  <c r="M1058" i="12"/>
  <c r="M1062" i="12"/>
  <c r="M1066" i="12"/>
  <c r="M1070" i="12"/>
  <c r="N1072" i="12"/>
  <c r="J2484" i="4" s="1"/>
  <c r="K1076" i="12"/>
  <c r="G2479" i="4" s="1"/>
  <c r="M1076" i="12"/>
  <c r="I2479" i="4" s="1"/>
  <c r="Q1076" i="12"/>
  <c r="P1076" i="12" s="1"/>
  <c r="D2479" i="4" s="1"/>
  <c r="E2479" i="4" s="1"/>
  <c r="L1076" i="12"/>
  <c r="H2479" i="4" s="1"/>
  <c r="J1076" i="12"/>
  <c r="N1088" i="12"/>
  <c r="K1092" i="12"/>
  <c r="M1092" i="12"/>
  <c r="Q1092" i="12"/>
  <c r="P1092" i="12" s="1"/>
  <c r="L1092" i="12"/>
  <c r="J1092" i="12"/>
  <c r="N1104" i="12"/>
  <c r="J2627" i="4" s="1"/>
  <c r="K1108" i="12"/>
  <c r="M1108" i="12"/>
  <c r="Q1108" i="12"/>
  <c r="P1108" i="12" s="1"/>
  <c r="L1108" i="12"/>
  <c r="J1108" i="12"/>
  <c r="N1120" i="12"/>
  <c r="K1124" i="12"/>
  <c r="G2619" i="4" s="1"/>
  <c r="M1124" i="12"/>
  <c r="I2619" i="4" s="1"/>
  <c r="Q1124" i="12"/>
  <c r="P1124" i="12" s="1"/>
  <c r="D2619" i="4" s="1"/>
  <c r="E2619" i="4" s="1"/>
  <c r="L1124" i="12"/>
  <c r="H2619" i="4" s="1"/>
  <c r="J1124" i="12"/>
  <c r="K1173" i="12"/>
  <c r="G2772" i="4" s="1"/>
  <c r="M1173" i="12"/>
  <c r="I2772" i="4" s="1"/>
  <c r="Q1173" i="12"/>
  <c r="P1173" i="12" s="1"/>
  <c r="D2772" i="4" s="1"/>
  <c r="E2772" i="4" s="1"/>
  <c r="L1173" i="12"/>
  <c r="H2772" i="4" s="1"/>
  <c r="J1173" i="12"/>
  <c r="F2772" i="4" s="1"/>
  <c r="N1173" i="12"/>
  <c r="J2772" i="4" s="1"/>
  <c r="K1189" i="12"/>
  <c r="M1189" i="12"/>
  <c r="Q1189" i="12"/>
  <c r="P1189" i="12" s="1"/>
  <c r="L1189" i="12"/>
  <c r="J1189" i="12"/>
  <c r="N1189" i="12"/>
  <c r="M848" i="12"/>
  <c r="I1767" i="4" s="1"/>
  <c r="M852" i="12"/>
  <c r="M856" i="12"/>
  <c r="M860" i="12"/>
  <c r="O860" i="12" s="1"/>
  <c r="M864" i="12"/>
  <c r="M868" i="12"/>
  <c r="M872" i="12"/>
  <c r="O872" i="12" s="1"/>
  <c r="M876" i="12"/>
  <c r="M880" i="12"/>
  <c r="M884" i="12"/>
  <c r="J887" i="12"/>
  <c r="M888" i="12"/>
  <c r="O888" i="12" s="1"/>
  <c r="J891" i="12"/>
  <c r="M892" i="12"/>
  <c r="J895" i="12"/>
  <c r="M896" i="12"/>
  <c r="J899" i="12"/>
  <c r="M900" i="12"/>
  <c r="J903" i="12"/>
  <c r="M904" i="12"/>
  <c r="J907" i="12"/>
  <c r="M908" i="12"/>
  <c r="J911" i="12"/>
  <c r="F1938" i="4" s="1"/>
  <c r="M912" i="12"/>
  <c r="O912" i="12" s="1"/>
  <c r="J915" i="12"/>
  <c r="M916" i="12"/>
  <c r="J919" i="12"/>
  <c r="M920" i="12"/>
  <c r="J923" i="12"/>
  <c r="M924" i="12"/>
  <c r="J927" i="12"/>
  <c r="M928" i="12"/>
  <c r="J931" i="12"/>
  <c r="M932" i="12"/>
  <c r="J935" i="12"/>
  <c r="M936" i="12"/>
  <c r="J939" i="12"/>
  <c r="M940" i="12"/>
  <c r="J943" i="12"/>
  <c r="M944" i="12"/>
  <c r="J947" i="12"/>
  <c r="M948" i="12"/>
  <c r="J951" i="12"/>
  <c r="M952" i="12"/>
  <c r="J955" i="12"/>
  <c r="M956" i="12"/>
  <c r="J959" i="12"/>
  <c r="N961" i="12"/>
  <c r="O961" i="12" s="1"/>
  <c r="K962" i="12"/>
  <c r="N965" i="12"/>
  <c r="K966" i="12"/>
  <c r="N969" i="12"/>
  <c r="O969" i="12" s="1"/>
  <c r="K970" i="12"/>
  <c r="N973" i="12"/>
  <c r="K974" i="12"/>
  <c r="N977" i="12"/>
  <c r="O977" i="12" s="1"/>
  <c r="K978" i="12"/>
  <c r="G2090" i="4" s="1"/>
  <c r="N981" i="12"/>
  <c r="K982" i="12"/>
  <c r="N985" i="12"/>
  <c r="K986" i="12"/>
  <c r="N989" i="12"/>
  <c r="K990" i="12"/>
  <c r="N992" i="12"/>
  <c r="J992" i="12"/>
  <c r="L992" i="12"/>
  <c r="Q992" i="12"/>
  <c r="P992" i="12" s="1"/>
  <c r="M994" i="12"/>
  <c r="K998" i="12"/>
  <c r="M1000" i="12"/>
  <c r="L1002" i="12"/>
  <c r="N1002" i="12"/>
  <c r="J1002" i="12"/>
  <c r="Q1002" i="12"/>
  <c r="P1002" i="12" s="1"/>
  <c r="K1004" i="12"/>
  <c r="N1008" i="12"/>
  <c r="J1008" i="12"/>
  <c r="L1008" i="12"/>
  <c r="Q1008" i="12"/>
  <c r="P1008" i="12" s="1"/>
  <c r="M1010" i="12"/>
  <c r="K1014" i="12"/>
  <c r="M1016" i="12"/>
  <c r="L1018" i="12"/>
  <c r="N1018" i="12"/>
  <c r="J1018" i="12"/>
  <c r="Q1018" i="12"/>
  <c r="P1018" i="12" s="1"/>
  <c r="K1020" i="12"/>
  <c r="N1024" i="12"/>
  <c r="J1024" i="12"/>
  <c r="L1024" i="12"/>
  <c r="Q1024" i="12"/>
  <c r="P1024" i="12" s="1"/>
  <c r="M1026" i="12"/>
  <c r="I2288" i="4" s="1"/>
  <c r="K1030" i="12"/>
  <c r="M1032" i="12"/>
  <c r="L1034" i="12"/>
  <c r="N1034" i="12"/>
  <c r="J1034" i="12"/>
  <c r="Q1034" i="12"/>
  <c r="P1034" i="12" s="1"/>
  <c r="K1036" i="12"/>
  <c r="N1040" i="12"/>
  <c r="J1040" i="12"/>
  <c r="L1040" i="12"/>
  <c r="Q1040" i="12"/>
  <c r="P1040" i="12" s="1"/>
  <c r="M1042" i="12"/>
  <c r="K1046" i="12"/>
  <c r="M1048" i="12"/>
  <c r="L1050" i="12"/>
  <c r="N1050" i="12"/>
  <c r="J1050" i="12"/>
  <c r="Q1050" i="12"/>
  <c r="P1050" i="12" s="1"/>
  <c r="K1052" i="12"/>
  <c r="Q1058" i="12"/>
  <c r="P1058" i="12" s="1"/>
  <c r="Q1062" i="12"/>
  <c r="P1062" i="12" s="1"/>
  <c r="Q1066" i="12"/>
  <c r="P1066" i="12" s="1"/>
  <c r="Q1070" i="12"/>
  <c r="P1070" i="12" s="1"/>
  <c r="N1076" i="12"/>
  <c r="J2479" i="4" s="1"/>
  <c r="K1080" i="12"/>
  <c r="M1080" i="12"/>
  <c r="Q1080" i="12"/>
  <c r="P1080" i="12" s="1"/>
  <c r="L1080" i="12"/>
  <c r="J1080" i="12"/>
  <c r="N1092" i="12"/>
  <c r="K1096" i="12"/>
  <c r="G2611" i="4" s="1"/>
  <c r="M1096" i="12"/>
  <c r="I2611" i="4" s="1"/>
  <c r="Q1096" i="12"/>
  <c r="P1096" i="12" s="1"/>
  <c r="D2611" i="4" s="1"/>
  <c r="E2611" i="4" s="1"/>
  <c r="L1096" i="12"/>
  <c r="H2611" i="4" s="1"/>
  <c r="J1096" i="12"/>
  <c r="N1108" i="12"/>
  <c r="K1112" i="12"/>
  <c r="M1112" i="12"/>
  <c r="Q1112" i="12"/>
  <c r="P1112" i="12" s="1"/>
  <c r="L1112" i="12"/>
  <c r="J1112" i="12"/>
  <c r="N1124" i="12"/>
  <c r="J2619" i="4" s="1"/>
  <c r="L1139" i="12"/>
  <c r="H2711" i="4" s="1"/>
  <c r="K1139" i="12"/>
  <c r="G2711" i="4" s="1"/>
  <c r="N1139" i="12"/>
  <c r="J2711" i="4" s="1"/>
  <c r="M1139" i="12"/>
  <c r="I2711" i="4" s="1"/>
  <c r="J1139" i="12"/>
  <c r="K1169" i="12"/>
  <c r="G2767" i="4" s="1"/>
  <c r="M1169" i="12"/>
  <c r="I2767" i="4" s="1"/>
  <c r="Q1169" i="12"/>
  <c r="P1169" i="12" s="1"/>
  <c r="D2767" i="4" s="1"/>
  <c r="E2767" i="4" s="1"/>
  <c r="L1169" i="12"/>
  <c r="H2767" i="4" s="1"/>
  <c r="J1169" i="12"/>
  <c r="F2767" i="4" s="1"/>
  <c r="N1169" i="12"/>
  <c r="J2767" i="4" s="1"/>
  <c r="K1185" i="12"/>
  <c r="M1185" i="12"/>
  <c r="Q1185" i="12"/>
  <c r="P1185" i="12" s="1"/>
  <c r="L1185" i="12"/>
  <c r="J1185" i="12"/>
  <c r="N1185" i="12"/>
  <c r="K1201" i="12"/>
  <c r="G2861" i="4" s="1"/>
  <c r="Q1201" i="12"/>
  <c r="P1201" i="12" s="1"/>
  <c r="D2861" i="4" s="1"/>
  <c r="E2861" i="4" s="1"/>
  <c r="M1201" i="12"/>
  <c r="I2861" i="4" s="1"/>
  <c r="L1201" i="12"/>
  <c r="H2861" i="4" s="1"/>
  <c r="J1201" i="12"/>
  <c r="F2861" i="4" s="1"/>
  <c r="N1201" i="12"/>
  <c r="J2861" i="4" s="1"/>
  <c r="L1216" i="12"/>
  <c r="H2903" i="4" s="1"/>
  <c r="N1216" i="12"/>
  <c r="J2903" i="4" s="1"/>
  <c r="J1216" i="12"/>
  <c r="F2903" i="4" s="1"/>
  <c r="M1216" i="12"/>
  <c r="I2903" i="4" s="1"/>
  <c r="K1216" i="12"/>
  <c r="G2903" i="4" s="1"/>
  <c r="Q1216" i="12"/>
  <c r="P1216" i="12" s="1"/>
  <c r="D2903" i="4" s="1"/>
  <c r="E2903" i="4" s="1"/>
  <c r="L1232" i="12"/>
  <c r="N1232" i="12"/>
  <c r="J1232" i="12"/>
  <c r="M1232" i="12"/>
  <c r="K1232" i="12"/>
  <c r="Q1232" i="12"/>
  <c r="P1232" i="12" s="1"/>
  <c r="L1248" i="12"/>
  <c r="N1248" i="12"/>
  <c r="J1248" i="12"/>
  <c r="M1248" i="12"/>
  <c r="K1248" i="12"/>
  <c r="Q1248" i="12"/>
  <c r="P1248" i="12" s="1"/>
  <c r="M963" i="12"/>
  <c r="M967" i="12"/>
  <c r="O967" i="12" s="1"/>
  <c r="M971" i="12"/>
  <c r="M975" i="12"/>
  <c r="M979" i="12"/>
  <c r="M983" i="12"/>
  <c r="M987" i="12"/>
  <c r="M991" i="12"/>
  <c r="K993" i="12"/>
  <c r="M995" i="12"/>
  <c r="K997" i="12"/>
  <c r="M999" i="12"/>
  <c r="K1001" i="12"/>
  <c r="M1003" i="12"/>
  <c r="K1005" i="12"/>
  <c r="M1007" i="12"/>
  <c r="K1009" i="12"/>
  <c r="M1011" i="12"/>
  <c r="K1013" i="12"/>
  <c r="M1015" i="12"/>
  <c r="K1017" i="12"/>
  <c r="M1019" i="12"/>
  <c r="K1021" i="12"/>
  <c r="M1023" i="12"/>
  <c r="K1025" i="12"/>
  <c r="M1027" i="12"/>
  <c r="K1029" i="12"/>
  <c r="M1031" i="12"/>
  <c r="O1031" i="12" s="1"/>
  <c r="K1033" i="12"/>
  <c r="M1035" i="12"/>
  <c r="K1037" i="12"/>
  <c r="M1039" i="12"/>
  <c r="K1041" i="12"/>
  <c r="G2470" i="4" s="1"/>
  <c r="M1043" i="12"/>
  <c r="K1045" i="12"/>
  <c r="M1047" i="12"/>
  <c r="K1049" i="12"/>
  <c r="M1051" i="12"/>
  <c r="K1053" i="12"/>
  <c r="M1055" i="12"/>
  <c r="L1056" i="12"/>
  <c r="K1057" i="12"/>
  <c r="M1059" i="12"/>
  <c r="L1060" i="12"/>
  <c r="K1061" i="12"/>
  <c r="M1063" i="12"/>
  <c r="L1064" i="12"/>
  <c r="K1065" i="12"/>
  <c r="M1067" i="12"/>
  <c r="O1067" i="12" s="1"/>
  <c r="L1068" i="12"/>
  <c r="K1069" i="12"/>
  <c r="N1071" i="12"/>
  <c r="L1073" i="12"/>
  <c r="H2481" i="4" s="1"/>
  <c r="N1075" i="12"/>
  <c r="L1077" i="12"/>
  <c r="H2543" i="4" s="1"/>
  <c r="N1079" i="12"/>
  <c r="J2474" i="4" s="1"/>
  <c r="L1081" i="12"/>
  <c r="H2476" i="4" s="1"/>
  <c r="N1083" i="12"/>
  <c r="L1085" i="12"/>
  <c r="N1087" i="12"/>
  <c r="J2475" i="4" s="1"/>
  <c r="L1089" i="12"/>
  <c r="H2640" i="4" s="1"/>
  <c r="N1091" i="12"/>
  <c r="L1093" i="12"/>
  <c r="N1095" i="12"/>
  <c r="O1095" i="12" s="1"/>
  <c r="L1097" i="12"/>
  <c r="H2633" i="4" s="1"/>
  <c r="N1099" i="12"/>
  <c r="L1101" i="12"/>
  <c r="H2612" i="4" s="1"/>
  <c r="N1103" i="12"/>
  <c r="J2628" i="4" s="1"/>
  <c r="L1105" i="12"/>
  <c r="H2626" i="4" s="1"/>
  <c r="N1107" i="12"/>
  <c r="L1109" i="12"/>
  <c r="N1111" i="12"/>
  <c r="O1111" i="12" s="1"/>
  <c r="L1113" i="12"/>
  <c r="N1115" i="12"/>
  <c r="L1117" i="12"/>
  <c r="H2629" i="4" s="1"/>
  <c r="N1119" i="12"/>
  <c r="L1121" i="12"/>
  <c r="N1123" i="12"/>
  <c r="L1125" i="12"/>
  <c r="H2609" i="4" s="1"/>
  <c r="L1127" i="12"/>
  <c r="H2610" i="4" s="1"/>
  <c r="K1127" i="12"/>
  <c r="G2610" i="4" s="1"/>
  <c r="Q1127" i="12"/>
  <c r="P1127" i="12" s="1"/>
  <c r="D2610" i="4" s="1"/>
  <c r="E2610" i="4" s="1"/>
  <c r="K1140" i="12"/>
  <c r="G2726" i="4" s="1"/>
  <c r="N1140" i="12"/>
  <c r="J2726" i="4" s="1"/>
  <c r="J1140" i="12"/>
  <c r="F2726" i="4" s="1"/>
  <c r="Q1140" i="12"/>
  <c r="P1140" i="12" s="1"/>
  <c r="D2726" i="4" s="1"/>
  <c r="E2726" i="4" s="1"/>
  <c r="L1143" i="12"/>
  <c r="K1143" i="12"/>
  <c r="Q1143" i="12"/>
  <c r="P1143" i="12" s="1"/>
  <c r="M1056" i="12"/>
  <c r="Q1056" i="12"/>
  <c r="P1056" i="12" s="1"/>
  <c r="M1060" i="12"/>
  <c r="Q1060" i="12"/>
  <c r="P1060" i="12" s="1"/>
  <c r="M1064" i="12"/>
  <c r="Q1064" i="12"/>
  <c r="P1064" i="12" s="1"/>
  <c r="M1068" i="12"/>
  <c r="Q1068" i="12"/>
  <c r="P1068" i="12" s="1"/>
  <c r="O1127" i="12"/>
  <c r="K1128" i="12"/>
  <c r="N1128" i="12"/>
  <c r="J1128" i="12"/>
  <c r="Q1128" i="12"/>
  <c r="P1128" i="12" s="1"/>
  <c r="L1131" i="12"/>
  <c r="K1131" i="12"/>
  <c r="Q1131" i="12"/>
  <c r="P1131" i="12" s="1"/>
  <c r="K1144" i="12"/>
  <c r="N1144" i="12"/>
  <c r="J1144" i="12"/>
  <c r="Q1144" i="12"/>
  <c r="P1144" i="12" s="1"/>
  <c r="L1147" i="12"/>
  <c r="K1147" i="12"/>
  <c r="Q1147" i="12"/>
  <c r="P1147" i="12" s="1"/>
  <c r="N1210" i="12"/>
  <c r="J2924" i="4" s="1"/>
  <c r="J1210" i="12"/>
  <c r="F2924" i="4" s="1"/>
  <c r="L1210" i="12"/>
  <c r="H2924" i="4" s="1"/>
  <c r="M1210" i="12"/>
  <c r="I2924" i="4" s="1"/>
  <c r="K1210" i="12"/>
  <c r="G2924" i="4" s="1"/>
  <c r="N1226" i="12"/>
  <c r="J2910" i="4" s="1"/>
  <c r="J1226" i="12"/>
  <c r="L1226" i="12"/>
  <c r="H2910" i="4" s="1"/>
  <c r="M1226" i="12"/>
  <c r="I2910" i="4" s="1"/>
  <c r="K1226" i="12"/>
  <c r="G2910" i="4" s="1"/>
  <c r="N1242" i="12"/>
  <c r="J2915" i="4" s="1"/>
  <c r="J1242" i="12"/>
  <c r="F2915" i="4" s="1"/>
  <c r="L1242" i="12"/>
  <c r="H2915" i="4" s="1"/>
  <c r="M1242" i="12"/>
  <c r="I2915" i="4" s="1"/>
  <c r="K1242" i="12"/>
  <c r="G2915" i="4" s="1"/>
  <c r="K1307" i="12"/>
  <c r="G3085" i="4" s="1"/>
  <c r="N1307" i="12"/>
  <c r="J3085" i="4" s="1"/>
  <c r="J1307" i="12"/>
  <c r="M1307" i="12"/>
  <c r="I3085" i="4" s="1"/>
  <c r="L1307" i="12"/>
  <c r="H3085" i="4" s="1"/>
  <c r="Q1307" i="12"/>
  <c r="P1307" i="12" s="1"/>
  <c r="D3085" i="4" s="1"/>
  <c r="E3085" i="4" s="1"/>
  <c r="M993" i="12"/>
  <c r="M997" i="12"/>
  <c r="M1001" i="12"/>
  <c r="M1005" i="12"/>
  <c r="M1009" i="12"/>
  <c r="M1013" i="12"/>
  <c r="M1017" i="12"/>
  <c r="M1021" i="12"/>
  <c r="M1025" i="12"/>
  <c r="M1029" i="12"/>
  <c r="I2287" i="4" s="1"/>
  <c r="M1033" i="12"/>
  <c r="M1037" i="12"/>
  <c r="M1041" i="12"/>
  <c r="I2470" i="4" s="1"/>
  <c r="M1045" i="12"/>
  <c r="M1049" i="12"/>
  <c r="M1053" i="12"/>
  <c r="J1056" i="12"/>
  <c r="M1057" i="12"/>
  <c r="J1060" i="12"/>
  <c r="M1061" i="12"/>
  <c r="J1064" i="12"/>
  <c r="M1065" i="12"/>
  <c r="J1068" i="12"/>
  <c r="M1069" i="12"/>
  <c r="N1073" i="12"/>
  <c r="J2481" i="4" s="1"/>
  <c r="J1073" i="12"/>
  <c r="N1077" i="12"/>
  <c r="J2543" i="4" s="1"/>
  <c r="J1077" i="12"/>
  <c r="N1081" i="12"/>
  <c r="J2476" i="4" s="1"/>
  <c r="J1081" i="12"/>
  <c r="N1085" i="12"/>
  <c r="J1085" i="12"/>
  <c r="N1089" i="12"/>
  <c r="J2640" i="4" s="1"/>
  <c r="J1089" i="12"/>
  <c r="N1093" i="12"/>
  <c r="J1093" i="12"/>
  <c r="N1097" i="12"/>
  <c r="J2633" i="4" s="1"/>
  <c r="J1097" i="12"/>
  <c r="N1101" i="12"/>
  <c r="J2612" i="4" s="1"/>
  <c r="J1101" i="12"/>
  <c r="N1105" i="12"/>
  <c r="J2626" i="4" s="1"/>
  <c r="J1105" i="12"/>
  <c r="N1109" i="12"/>
  <c r="J1109" i="12"/>
  <c r="N1113" i="12"/>
  <c r="J1113" i="12"/>
  <c r="N1117" i="12"/>
  <c r="J2629" i="4" s="1"/>
  <c r="J1117" i="12"/>
  <c r="N1121" i="12"/>
  <c r="J1121" i="12"/>
  <c r="N1125" i="12"/>
  <c r="J2609" i="4" s="1"/>
  <c r="J1125" i="12"/>
  <c r="L1128" i="12"/>
  <c r="J1131" i="12"/>
  <c r="K1132" i="12"/>
  <c r="N1132" i="12"/>
  <c r="J1132" i="12"/>
  <c r="Q1132" i="12"/>
  <c r="P1132" i="12" s="1"/>
  <c r="L1135" i="12"/>
  <c r="H2705" i="4" s="1"/>
  <c r="K1135" i="12"/>
  <c r="Q1135" i="12"/>
  <c r="P1135" i="12" s="1"/>
  <c r="D2705" i="4" s="1"/>
  <c r="E2705" i="4" s="1"/>
  <c r="M1143" i="12"/>
  <c r="L1144" i="12"/>
  <c r="J1147" i="12"/>
  <c r="K1148" i="12"/>
  <c r="N1148" i="12"/>
  <c r="J1148" i="12"/>
  <c r="Q1148" i="12"/>
  <c r="P1148" i="12" s="1"/>
  <c r="L1151" i="12"/>
  <c r="K1151" i="12"/>
  <c r="Q1151" i="12"/>
  <c r="P1151" i="12" s="1"/>
  <c r="Q1210" i="12"/>
  <c r="P1210" i="12" s="1"/>
  <c r="D2924" i="4" s="1"/>
  <c r="E2924" i="4" s="1"/>
  <c r="Q1226" i="12"/>
  <c r="P1226" i="12" s="1"/>
  <c r="D2910" i="4" s="1"/>
  <c r="E2910" i="4" s="1"/>
  <c r="Q1242" i="12"/>
  <c r="P1242" i="12" s="1"/>
  <c r="D2915" i="4" s="1"/>
  <c r="E2915" i="4" s="1"/>
  <c r="N1332" i="12"/>
  <c r="J3111" i="4" s="1"/>
  <c r="J1332" i="12"/>
  <c r="F3111" i="4" s="1"/>
  <c r="M1332" i="12"/>
  <c r="I3111" i="4" s="1"/>
  <c r="Q1332" i="12"/>
  <c r="P1332" i="12" s="1"/>
  <c r="D3111" i="4" s="1"/>
  <c r="E3111" i="4" s="1"/>
  <c r="L1332" i="12"/>
  <c r="H3111" i="4" s="1"/>
  <c r="K1332" i="12"/>
  <c r="G3111" i="4" s="1"/>
  <c r="M1152" i="12"/>
  <c r="I2724" i="4" s="1"/>
  <c r="Q1152" i="12"/>
  <c r="P1152" i="12" s="1"/>
  <c r="D2724" i="4" s="1"/>
  <c r="E2724" i="4" s="1"/>
  <c r="M1156" i="12"/>
  <c r="I2713" i="4" s="1"/>
  <c r="Q1156" i="12"/>
  <c r="P1156" i="12" s="1"/>
  <c r="D2713" i="4" s="1"/>
  <c r="E2713" i="4" s="1"/>
  <c r="N1160" i="12"/>
  <c r="J2771" i="4" s="1"/>
  <c r="N1164" i="12"/>
  <c r="J2773" i="4" s="1"/>
  <c r="N1168" i="12"/>
  <c r="N1172" i="12"/>
  <c r="N1176" i="12"/>
  <c r="N1180" i="12"/>
  <c r="N1184" i="12"/>
  <c r="N1188" i="12"/>
  <c r="N1192" i="12"/>
  <c r="J2812" i="4" s="1"/>
  <c r="N1196" i="12"/>
  <c r="N1200" i="12"/>
  <c r="L1204" i="12"/>
  <c r="N1204" i="12"/>
  <c r="J1204" i="12"/>
  <c r="Q1204" i="12"/>
  <c r="P1204" i="12" s="1"/>
  <c r="N1214" i="12"/>
  <c r="J2922" i="4" s="1"/>
  <c r="J1214" i="12"/>
  <c r="F2922" i="4" s="1"/>
  <c r="L1214" i="12"/>
  <c r="H2922" i="4" s="1"/>
  <c r="Q1214" i="12"/>
  <c r="P1214" i="12" s="1"/>
  <c r="D2922" i="4" s="1"/>
  <c r="E2922" i="4" s="1"/>
  <c r="L1220" i="12"/>
  <c r="N1220" i="12"/>
  <c r="J1220" i="12"/>
  <c r="Q1220" i="12"/>
  <c r="P1220" i="12" s="1"/>
  <c r="N1230" i="12"/>
  <c r="J1230" i="12"/>
  <c r="L1230" i="12"/>
  <c r="Q1230" i="12"/>
  <c r="P1230" i="12" s="1"/>
  <c r="L1236" i="12"/>
  <c r="N1236" i="12"/>
  <c r="J1236" i="12"/>
  <c r="Q1236" i="12"/>
  <c r="P1236" i="12" s="1"/>
  <c r="N1246" i="12"/>
  <c r="J2978" i="4" s="1"/>
  <c r="J1246" i="12"/>
  <c r="F2978" i="4" s="1"/>
  <c r="L1246" i="12"/>
  <c r="H2978" i="4" s="1"/>
  <c r="Q1246" i="12"/>
  <c r="P1246" i="12" s="1"/>
  <c r="D2978" i="4" s="1"/>
  <c r="E2978" i="4" s="1"/>
  <c r="L1252" i="12"/>
  <c r="H2985" i="4" s="1"/>
  <c r="N1252" i="12"/>
  <c r="J2985" i="4" s="1"/>
  <c r="J1252" i="12"/>
  <c r="F2985" i="4" s="1"/>
  <c r="L1338" i="12"/>
  <c r="H3130" i="4" s="1"/>
  <c r="N1338" i="12"/>
  <c r="J3130" i="4" s="1"/>
  <c r="J1338" i="12"/>
  <c r="F3130" i="4" s="1"/>
  <c r="M1338" i="12"/>
  <c r="I3130" i="4" s="1"/>
  <c r="K1338" i="12"/>
  <c r="G3130" i="4" s="1"/>
  <c r="Q1338" i="12"/>
  <c r="P1338" i="12" s="1"/>
  <c r="D3130" i="4" s="1"/>
  <c r="E3130" i="4" s="1"/>
  <c r="L1354" i="12"/>
  <c r="H3145" i="4" s="1"/>
  <c r="N1354" i="12"/>
  <c r="J3145" i="4" s="1"/>
  <c r="J1354" i="12"/>
  <c r="F3145" i="4" s="1"/>
  <c r="M1354" i="12"/>
  <c r="I3145" i="4" s="1"/>
  <c r="K1354" i="12"/>
  <c r="G3145" i="4" s="1"/>
  <c r="Q1354" i="12"/>
  <c r="P1354" i="12" s="1"/>
  <c r="D3145" i="4" s="1"/>
  <c r="E3145" i="4" s="1"/>
  <c r="L1370" i="12"/>
  <c r="N1370" i="12"/>
  <c r="J1370" i="12"/>
  <c r="M1370" i="12"/>
  <c r="K1370" i="12"/>
  <c r="Q1370" i="12"/>
  <c r="P1370" i="12" s="1"/>
  <c r="M1129" i="12"/>
  <c r="Q1129" i="12"/>
  <c r="P1129" i="12" s="1"/>
  <c r="M1133" i="12"/>
  <c r="Q1133" i="12"/>
  <c r="P1133" i="12" s="1"/>
  <c r="M1137" i="12"/>
  <c r="I2706" i="4" s="1"/>
  <c r="Q1137" i="12"/>
  <c r="P1137" i="12" s="1"/>
  <c r="D2706" i="4" s="1"/>
  <c r="E2706" i="4" s="1"/>
  <c r="M1141" i="12"/>
  <c r="Q1141" i="12"/>
  <c r="P1141" i="12" s="1"/>
  <c r="M1145" i="12"/>
  <c r="I2712" i="4" s="1"/>
  <c r="Q1145" i="12"/>
  <c r="P1145" i="12" s="1"/>
  <c r="D2712" i="4" s="1"/>
  <c r="E2712" i="4" s="1"/>
  <c r="M1149" i="12"/>
  <c r="Q1149" i="12"/>
  <c r="P1149" i="12" s="1"/>
  <c r="J1152" i="12"/>
  <c r="F2724" i="4" s="1"/>
  <c r="N1152" i="12"/>
  <c r="J2724" i="4" s="1"/>
  <c r="M1153" i="12"/>
  <c r="Q1153" i="12"/>
  <c r="P1153" i="12" s="1"/>
  <c r="J1156" i="12"/>
  <c r="F2713" i="4" s="1"/>
  <c r="N1156" i="12"/>
  <c r="J2713" i="4" s="1"/>
  <c r="M1157" i="12"/>
  <c r="I2717" i="4" s="1"/>
  <c r="Q1157" i="12"/>
  <c r="P1157" i="12" s="1"/>
  <c r="D2717" i="4" s="1"/>
  <c r="E2717" i="4" s="1"/>
  <c r="J1160" i="12"/>
  <c r="F2771" i="4" s="1"/>
  <c r="J1164" i="12"/>
  <c r="F2773" i="4" s="1"/>
  <c r="J1168" i="12"/>
  <c r="J1172" i="12"/>
  <c r="J1176" i="12"/>
  <c r="J1180" i="12"/>
  <c r="J1184" i="12"/>
  <c r="J1188" i="12"/>
  <c r="J1192" i="12"/>
  <c r="F2812" i="4" s="1"/>
  <c r="J1196" i="12"/>
  <c r="J1200" i="12"/>
  <c r="N1202" i="12"/>
  <c r="J1202" i="12"/>
  <c r="L1202" i="12"/>
  <c r="Q1202" i="12"/>
  <c r="P1202" i="12" s="1"/>
  <c r="K1204" i="12"/>
  <c r="L1208" i="12"/>
  <c r="H2920" i="4" s="1"/>
  <c r="N1208" i="12"/>
  <c r="J2920" i="4" s="1"/>
  <c r="J1208" i="12"/>
  <c r="Q1208" i="12"/>
  <c r="P1208" i="12" s="1"/>
  <c r="D2920" i="4" s="1"/>
  <c r="E2920" i="4" s="1"/>
  <c r="K1214" i="12"/>
  <c r="G2922" i="4" s="1"/>
  <c r="N1218" i="12"/>
  <c r="J2904" i="4" s="1"/>
  <c r="J1218" i="12"/>
  <c r="F2904" i="4" s="1"/>
  <c r="L1218" i="12"/>
  <c r="H2904" i="4" s="1"/>
  <c r="Q1218" i="12"/>
  <c r="P1218" i="12" s="1"/>
  <c r="D2904" i="4" s="1"/>
  <c r="E2904" i="4" s="1"/>
  <c r="K1220" i="12"/>
  <c r="L1224" i="12"/>
  <c r="H2902" i="4" s="1"/>
  <c r="N1224" i="12"/>
  <c r="J2902" i="4" s="1"/>
  <c r="J1224" i="12"/>
  <c r="F2902" i="4" s="1"/>
  <c r="Q1224" i="12"/>
  <c r="P1224" i="12" s="1"/>
  <c r="D2902" i="4" s="1"/>
  <c r="E2902" i="4" s="1"/>
  <c r="K1230" i="12"/>
  <c r="N1234" i="12"/>
  <c r="J2913" i="4" s="1"/>
  <c r="J1234" i="12"/>
  <c r="F2913" i="4" s="1"/>
  <c r="L1234" i="12"/>
  <c r="H2913" i="4" s="1"/>
  <c r="Q1234" i="12"/>
  <c r="P1234" i="12" s="1"/>
  <c r="D2913" i="4" s="1"/>
  <c r="E2913" i="4" s="1"/>
  <c r="K1236" i="12"/>
  <c r="L1240" i="12"/>
  <c r="N1240" i="12"/>
  <c r="J1240" i="12"/>
  <c r="Q1240" i="12"/>
  <c r="P1240" i="12" s="1"/>
  <c r="K1246" i="12"/>
  <c r="G2978" i="4" s="1"/>
  <c r="N1250" i="12"/>
  <c r="J2986" i="4" s="1"/>
  <c r="J1250" i="12"/>
  <c r="F2986" i="4" s="1"/>
  <c r="L1250" i="12"/>
  <c r="H2986" i="4" s="1"/>
  <c r="Q1250" i="12"/>
  <c r="P1250" i="12" s="1"/>
  <c r="D2986" i="4" s="1"/>
  <c r="E2986" i="4" s="1"/>
  <c r="K1252" i="12"/>
  <c r="G2985" i="4" s="1"/>
  <c r="L1256" i="12"/>
  <c r="H2982" i="4" s="1"/>
  <c r="K1256" i="12"/>
  <c r="G2982" i="4" s="1"/>
  <c r="N1256" i="12"/>
  <c r="J2982" i="4" s="1"/>
  <c r="J1256" i="12"/>
  <c r="F2982" i="4" s="1"/>
  <c r="L1260" i="12"/>
  <c r="K1260" i="12"/>
  <c r="N1260" i="12"/>
  <c r="J1260" i="12"/>
  <c r="L1264" i="12"/>
  <c r="H2972" i="4" s="1"/>
  <c r="K1264" i="12"/>
  <c r="G2972" i="4" s="1"/>
  <c r="N1264" i="12"/>
  <c r="J2972" i="4" s="1"/>
  <c r="J1264" i="12"/>
  <c r="F2972" i="4" s="1"/>
  <c r="L1268" i="12"/>
  <c r="H2965" i="4" s="1"/>
  <c r="K1268" i="12"/>
  <c r="G2965" i="4" s="1"/>
  <c r="N1268" i="12"/>
  <c r="J2965" i="4" s="1"/>
  <c r="J1268" i="12"/>
  <c r="L1272" i="12"/>
  <c r="H2969" i="4" s="1"/>
  <c r="K1272" i="12"/>
  <c r="G2969" i="4" s="1"/>
  <c r="N1272" i="12"/>
  <c r="J2969" i="4" s="1"/>
  <c r="J1272" i="12"/>
  <c r="F2969" i="4" s="1"/>
  <c r="L1276" i="12"/>
  <c r="H2990" i="4" s="1"/>
  <c r="K1276" i="12"/>
  <c r="G2990" i="4" s="1"/>
  <c r="N1276" i="12"/>
  <c r="J2990" i="4" s="1"/>
  <c r="J1276" i="12"/>
  <c r="L1280" i="12"/>
  <c r="H2997" i="4" s="1"/>
  <c r="K1280" i="12"/>
  <c r="G2997" i="4" s="1"/>
  <c r="N1280" i="12"/>
  <c r="J2997" i="4" s="1"/>
  <c r="J1280" i="12"/>
  <c r="F2997" i="4" s="1"/>
  <c r="L1282" i="12"/>
  <c r="H2970" i="4" s="1"/>
  <c r="M1282" i="12"/>
  <c r="I2970" i="4" s="1"/>
  <c r="Q1282" i="12"/>
  <c r="P1282" i="12" s="1"/>
  <c r="D2970" i="4" s="1"/>
  <c r="E2970" i="4" s="1"/>
  <c r="K1282" i="12"/>
  <c r="G2970" i="4" s="1"/>
  <c r="J1282" i="12"/>
  <c r="L1286" i="12"/>
  <c r="M1286" i="12"/>
  <c r="Q1286" i="12"/>
  <c r="P1286" i="12" s="1"/>
  <c r="K1286" i="12"/>
  <c r="J1286" i="12"/>
  <c r="L1290" i="12"/>
  <c r="H3055" i="4" s="1"/>
  <c r="M1290" i="12"/>
  <c r="I3055" i="4" s="1"/>
  <c r="Q1290" i="12"/>
  <c r="P1290" i="12" s="1"/>
  <c r="D3055" i="4" s="1"/>
  <c r="E3055" i="4" s="1"/>
  <c r="K1290" i="12"/>
  <c r="G3055" i="4" s="1"/>
  <c r="J1290" i="12"/>
  <c r="L1294" i="12"/>
  <c r="M1294" i="12"/>
  <c r="Q1294" i="12"/>
  <c r="P1294" i="12" s="1"/>
  <c r="K1294" i="12"/>
  <c r="J1294" i="12"/>
  <c r="L1298" i="12"/>
  <c r="M1298" i="12"/>
  <c r="Q1298" i="12"/>
  <c r="P1298" i="12" s="1"/>
  <c r="K1298" i="12"/>
  <c r="J1298" i="12"/>
  <c r="L1302" i="12"/>
  <c r="M1302" i="12"/>
  <c r="Q1302" i="12"/>
  <c r="P1302" i="12" s="1"/>
  <c r="K1302" i="12"/>
  <c r="J1302" i="12"/>
  <c r="K1311" i="12"/>
  <c r="G3086" i="4" s="1"/>
  <c r="Q1311" i="12"/>
  <c r="P1311" i="12" s="1"/>
  <c r="D3086" i="4" s="1"/>
  <c r="E3086" i="4" s="1"/>
  <c r="L1311" i="12"/>
  <c r="H3086" i="4" s="1"/>
  <c r="J1311" i="12"/>
  <c r="F3086" i="4" s="1"/>
  <c r="N1311" i="12"/>
  <c r="J3086" i="4" s="1"/>
  <c r="M1311" i="12"/>
  <c r="I3086" i="4" s="1"/>
  <c r="N1316" i="12"/>
  <c r="J3133" i="4" s="1"/>
  <c r="J1316" i="12"/>
  <c r="F3133" i="4" s="1"/>
  <c r="M1316" i="12"/>
  <c r="I3133" i="4" s="1"/>
  <c r="Q1316" i="12"/>
  <c r="P1316" i="12" s="1"/>
  <c r="D3133" i="4" s="1"/>
  <c r="E3133" i="4" s="1"/>
  <c r="L1316" i="12"/>
  <c r="H3133" i="4" s="1"/>
  <c r="K1316" i="12"/>
  <c r="G3133" i="4" s="1"/>
  <c r="M1074" i="12"/>
  <c r="I2480" i="4" s="1"/>
  <c r="M1078" i="12"/>
  <c r="M1082" i="12"/>
  <c r="M1086" i="12"/>
  <c r="M1090" i="12"/>
  <c r="M1094" i="12"/>
  <c r="M1098" i="12"/>
  <c r="M1102" i="12"/>
  <c r="M1106" i="12"/>
  <c r="M1110" i="12"/>
  <c r="M1114" i="12"/>
  <c r="M1118" i="12"/>
  <c r="M1122" i="12"/>
  <c r="M1126" i="12"/>
  <c r="O1126" i="12" s="1"/>
  <c r="J1129" i="12"/>
  <c r="M1130" i="12"/>
  <c r="J1133" i="12"/>
  <c r="M1134" i="12"/>
  <c r="J1137" i="12"/>
  <c r="M1138" i="12"/>
  <c r="J1141" i="12"/>
  <c r="M1142" i="12"/>
  <c r="O1142" i="12" s="1"/>
  <c r="J1145" i="12"/>
  <c r="M1146" i="12"/>
  <c r="J1149" i="12"/>
  <c r="M1150" i="12"/>
  <c r="O1150" i="12" s="1"/>
  <c r="J1153" i="12"/>
  <c r="M1154" i="12"/>
  <c r="J1157" i="12"/>
  <c r="F2717" i="4" s="1"/>
  <c r="N1158" i="12"/>
  <c r="J2776" i="4" s="1"/>
  <c r="J1158" i="12"/>
  <c r="K1160" i="12"/>
  <c r="G2771" i="4" s="1"/>
  <c r="Q1160" i="12"/>
  <c r="P1160" i="12" s="1"/>
  <c r="D2771" i="4" s="1"/>
  <c r="E2771" i="4" s="1"/>
  <c r="N1162" i="12"/>
  <c r="J2779" i="4" s="1"/>
  <c r="J1162" i="12"/>
  <c r="K1164" i="12"/>
  <c r="G2773" i="4" s="1"/>
  <c r="Q1164" i="12"/>
  <c r="P1164" i="12" s="1"/>
  <c r="D2773" i="4" s="1"/>
  <c r="E2773" i="4" s="1"/>
  <c r="N1166" i="12"/>
  <c r="J2768" i="4" s="1"/>
  <c r="J1166" i="12"/>
  <c r="K1168" i="12"/>
  <c r="Q1168" i="12"/>
  <c r="P1168" i="12" s="1"/>
  <c r="N1170" i="12"/>
  <c r="J1170" i="12"/>
  <c r="K1172" i="12"/>
  <c r="Q1172" i="12"/>
  <c r="P1172" i="12" s="1"/>
  <c r="N1174" i="12"/>
  <c r="J1174" i="12"/>
  <c r="K1176" i="12"/>
  <c r="Q1176" i="12"/>
  <c r="P1176" i="12" s="1"/>
  <c r="N1178" i="12"/>
  <c r="J1178" i="12"/>
  <c r="K1180" i="12"/>
  <c r="Q1180" i="12"/>
  <c r="P1180" i="12" s="1"/>
  <c r="N1182" i="12"/>
  <c r="J1182" i="12"/>
  <c r="K1184" i="12"/>
  <c r="Q1184" i="12"/>
  <c r="P1184" i="12" s="1"/>
  <c r="N1186" i="12"/>
  <c r="J1186" i="12"/>
  <c r="K1188" i="12"/>
  <c r="Q1188" i="12"/>
  <c r="P1188" i="12" s="1"/>
  <c r="N1190" i="12"/>
  <c r="J1190" i="12"/>
  <c r="O1190" i="12" s="1"/>
  <c r="K1192" i="12"/>
  <c r="G2812" i="4" s="1"/>
  <c r="Q1192" i="12"/>
  <c r="P1192" i="12" s="1"/>
  <c r="D2812" i="4" s="1"/>
  <c r="E2812" i="4" s="1"/>
  <c r="N1194" i="12"/>
  <c r="J2795" i="4" s="1"/>
  <c r="J1194" i="12"/>
  <c r="K1196" i="12"/>
  <c r="Q1196" i="12"/>
  <c r="P1196" i="12" s="1"/>
  <c r="N1198" i="12"/>
  <c r="J1198" i="12"/>
  <c r="K1200" i="12"/>
  <c r="Q1200" i="12"/>
  <c r="P1200" i="12" s="1"/>
  <c r="K1202" i="12"/>
  <c r="M1204" i="12"/>
  <c r="N1206" i="12"/>
  <c r="J1206" i="12"/>
  <c r="L1206" i="12"/>
  <c r="Q1206" i="12"/>
  <c r="P1206" i="12" s="1"/>
  <c r="K1208" i="12"/>
  <c r="G2920" i="4" s="1"/>
  <c r="L1212" i="12"/>
  <c r="H2923" i="4" s="1"/>
  <c r="N1212" i="12"/>
  <c r="J2923" i="4" s="1"/>
  <c r="J1212" i="12"/>
  <c r="Q1212" i="12"/>
  <c r="P1212" i="12" s="1"/>
  <c r="D2923" i="4" s="1"/>
  <c r="E2923" i="4" s="1"/>
  <c r="M1214" i="12"/>
  <c r="I2922" i="4" s="1"/>
  <c r="K1218" i="12"/>
  <c r="G2904" i="4" s="1"/>
  <c r="M1220" i="12"/>
  <c r="N1222" i="12"/>
  <c r="J1222" i="12"/>
  <c r="L1222" i="12"/>
  <c r="Q1222" i="12"/>
  <c r="P1222" i="12" s="1"/>
  <c r="K1224" i="12"/>
  <c r="G2902" i="4" s="1"/>
  <c r="L1228" i="12"/>
  <c r="H2901" i="4" s="1"/>
  <c r="N1228" i="12"/>
  <c r="J2901" i="4" s="1"/>
  <c r="J1228" i="12"/>
  <c r="F2901" i="4" s="1"/>
  <c r="Q1228" i="12"/>
  <c r="P1228" i="12" s="1"/>
  <c r="D2901" i="4" s="1"/>
  <c r="E2901" i="4" s="1"/>
  <c r="M1230" i="12"/>
  <c r="K1234" i="12"/>
  <c r="G2913" i="4" s="1"/>
  <c r="M1236" i="12"/>
  <c r="N1238" i="12"/>
  <c r="J2957" i="4" s="1"/>
  <c r="J1238" i="12"/>
  <c r="F2957" i="4" s="1"/>
  <c r="L1238" i="12"/>
  <c r="H2957" i="4" s="1"/>
  <c r="Q1238" i="12"/>
  <c r="P1238" i="12" s="1"/>
  <c r="D2957" i="4" s="1"/>
  <c r="E2957" i="4" s="1"/>
  <c r="K1240" i="12"/>
  <c r="L1244" i="12"/>
  <c r="N1244" i="12"/>
  <c r="J1244" i="12"/>
  <c r="Q1244" i="12"/>
  <c r="P1244" i="12" s="1"/>
  <c r="M1246" i="12"/>
  <c r="I2978" i="4" s="1"/>
  <c r="K1250" i="12"/>
  <c r="G2986" i="4" s="1"/>
  <c r="M1252" i="12"/>
  <c r="I2985" i="4" s="1"/>
  <c r="M1256" i="12"/>
  <c r="I2982" i="4" s="1"/>
  <c r="M1260" i="12"/>
  <c r="M1264" i="12"/>
  <c r="I2972" i="4" s="1"/>
  <c r="M1268" i="12"/>
  <c r="I2965" i="4" s="1"/>
  <c r="M1272" i="12"/>
  <c r="I2969" i="4" s="1"/>
  <c r="M1276" i="12"/>
  <c r="I2990" i="4" s="1"/>
  <c r="M1280" i="12"/>
  <c r="I2997" i="4" s="1"/>
  <c r="N1282" i="12"/>
  <c r="J2970" i="4" s="1"/>
  <c r="N1286" i="12"/>
  <c r="N1290" i="12"/>
  <c r="J3055" i="4" s="1"/>
  <c r="N1294" i="12"/>
  <c r="N1298" i="12"/>
  <c r="N1302" i="12"/>
  <c r="M1205" i="12"/>
  <c r="Q1205" i="12"/>
  <c r="P1205" i="12" s="1"/>
  <c r="M1209" i="12"/>
  <c r="I2919" i="4" s="1"/>
  <c r="Q1209" i="12"/>
  <c r="P1209" i="12" s="1"/>
  <c r="D2919" i="4" s="1"/>
  <c r="E2919" i="4" s="1"/>
  <c r="M1213" i="12"/>
  <c r="Q1213" i="12"/>
  <c r="P1213" i="12" s="1"/>
  <c r="D2916" i="4" s="1"/>
  <c r="E2916" i="4" s="1"/>
  <c r="M1217" i="12"/>
  <c r="I2905" i="4" s="1"/>
  <c r="Q1217" i="12"/>
  <c r="P1217" i="12" s="1"/>
  <c r="D2905" i="4" s="1"/>
  <c r="E2905" i="4" s="1"/>
  <c r="M1221" i="12"/>
  <c r="Q1221" i="12"/>
  <c r="P1221" i="12" s="1"/>
  <c r="M1225" i="12"/>
  <c r="Q1225" i="12"/>
  <c r="P1225" i="12" s="1"/>
  <c r="D2911" i="4" s="1"/>
  <c r="E2911" i="4" s="1"/>
  <c r="M1229" i="12"/>
  <c r="Q1229" i="12"/>
  <c r="P1229" i="12" s="1"/>
  <c r="M1233" i="12"/>
  <c r="Q1233" i="12"/>
  <c r="P1233" i="12" s="1"/>
  <c r="M1237" i="12"/>
  <c r="Q1237" i="12"/>
  <c r="P1237" i="12" s="1"/>
  <c r="M1241" i="12"/>
  <c r="O1241" i="12" s="1"/>
  <c r="Q1241" i="12"/>
  <c r="P1241" i="12" s="1"/>
  <c r="M1245" i="12"/>
  <c r="Q1245" i="12"/>
  <c r="P1245" i="12" s="1"/>
  <c r="M1249" i="12"/>
  <c r="Q1249" i="12"/>
  <c r="P1249" i="12" s="1"/>
  <c r="M1253" i="12"/>
  <c r="Q1253" i="12"/>
  <c r="P1253" i="12" s="1"/>
  <c r="D2987" i="4" s="1"/>
  <c r="E2987" i="4" s="1"/>
  <c r="L1254" i="12"/>
  <c r="H2984" i="4" s="1"/>
  <c r="M1257" i="12"/>
  <c r="Q1257" i="12"/>
  <c r="P1257" i="12" s="1"/>
  <c r="L1258" i="12"/>
  <c r="M1261" i="12"/>
  <c r="Q1261" i="12"/>
  <c r="P1261" i="12" s="1"/>
  <c r="D2981" i="4" s="1"/>
  <c r="E2981" i="4" s="1"/>
  <c r="L1262" i="12"/>
  <c r="H2975" i="4" s="1"/>
  <c r="M1265" i="12"/>
  <c r="I2979" i="4" s="1"/>
  <c r="Q1265" i="12"/>
  <c r="P1265" i="12" s="1"/>
  <c r="D2979" i="4" s="1"/>
  <c r="E2979" i="4" s="1"/>
  <c r="L1266" i="12"/>
  <c r="H2973" i="4" s="1"/>
  <c r="M1269" i="12"/>
  <c r="Q1269" i="12"/>
  <c r="P1269" i="12" s="1"/>
  <c r="D2967" i="4" s="1"/>
  <c r="E2967" i="4" s="1"/>
  <c r="L1270" i="12"/>
  <c r="H2995" i="4" s="1"/>
  <c r="M1273" i="12"/>
  <c r="Q1273" i="12"/>
  <c r="P1273" i="12" s="1"/>
  <c r="D2966" i="4" s="1"/>
  <c r="E2966" i="4" s="1"/>
  <c r="L1274" i="12"/>
  <c r="H2992" i="4" s="1"/>
  <c r="M1277" i="12"/>
  <c r="Q1277" i="12"/>
  <c r="P1277" i="12" s="1"/>
  <c r="L1278" i="12"/>
  <c r="N1328" i="12"/>
  <c r="J1328" i="12"/>
  <c r="M1328" i="12"/>
  <c r="Q1328" i="12"/>
  <c r="P1328" i="12" s="1"/>
  <c r="L1328" i="12"/>
  <c r="K1328" i="12"/>
  <c r="M1254" i="12"/>
  <c r="I2984" i="4" s="1"/>
  <c r="Q1254" i="12"/>
  <c r="P1254" i="12" s="1"/>
  <c r="D2984" i="4" s="1"/>
  <c r="E2984" i="4" s="1"/>
  <c r="M1258" i="12"/>
  <c r="Q1258" i="12"/>
  <c r="P1258" i="12" s="1"/>
  <c r="M1262" i="12"/>
  <c r="I2975" i="4" s="1"/>
  <c r="Q1262" i="12"/>
  <c r="P1262" i="12" s="1"/>
  <c r="D2975" i="4" s="1"/>
  <c r="E2975" i="4" s="1"/>
  <c r="M1266" i="12"/>
  <c r="I2973" i="4" s="1"/>
  <c r="Q1266" i="12"/>
  <c r="P1266" i="12" s="1"/>
  <c r="D2973" i="4" s="1"/>
  <c r="E2973" i="4" s="1"/>
  <c r="M1270" i="12"/>
  <c r="I2995" i="4" s="1"/>
  <c r="Q1270" i="12"/>
  <c r="P1270" i="12" s="1"/>
  <c r="D2995" i="4" s="1"/>
  <c r="E2995" i="4" s="1"/>
  <c r="M1274" i="12"/>
  <c r="I2992" i="4" s="1"/>
  <c r="Q1274" i="12"/>
  <c r="P1274" i="12" s="1"/>
  <c r="D2992" i="4" s="1"/>
  <c r="E2992" i="4" s="1"/>
  <c r="M1278" i="12"/>
  <c r="Q1278" i="12"/>
  <c r="P1278" i="12" s="1"/>
  <c r="N1284" i="12"/>
  <c r="J2998" i="4" s="1"/>
  <c r="J1284" i="12"/>
  <c r="N1288" i="12"/>
  <c r="J1288" i="12"/>
  <c r="N1292" i="12"/>
  <c r="J1292" i="12"/>
  <c r="N1296" i="12"/>
  <c r="J1296" i="12"/>
  <c r="N1300" i="12"/>
  <c r="J3054" i="4" s="1"/>
  <c r="J1300" i="12"/>
  <c r="F3054" i="4" s="1"/>
  <c r="N1324" i="12"/>
  <c r="J1324" i="12"/>
  <c r="M1324" i="12"/>
  <c r="Q1324" i="12"/>
  <c r="P1324" i="12" s="1"/>
  <c r="L1324" i="12"/>
  <c r="K1324" i="12"/>
  <c r="N1348" i="12"/>
  <c r="J3135" i="4" s="1"/>
  <c r="J1348" i="12"/>
  <c r="F3135" i="4" s="1"/>
  <c r="L1348" i="12"/>
  <c r="H3135" i="4" s="1"/>
  <c r="M1348" i="12"/>
  <c r="I3135" i="4" s="1"/>
  <c r="K1348" i="12"/>
  <c r="G3135" i="4" s="1"/>
  <c r="N1364" i="12"/>
  <c r="J1364" i="12"/>
  <c r="L1364" i="12"/>
  <c r="M1364" i="12"/>
  <c r="K1364" i="12"/>
  <c r="N1380" i="12"/>
  <c r="J3166" i="4" s="1"/>
  <c r="J1380" i="12"/>
  <c r="L1380" i="12"/>
  <c r="H3166" i="4" s="1"/>
  <c r="M1380" i="12"/>
  <c r="I3166" i="4" s="1"/>
  <c r="K1380" i="12"/>
  <c r="G3166" i="4" s="1"/>
  <c r="M1159" i="12"/>
  <c r="M1163" i="12"/>
  <c r="I2780" i="4" s="1"/>
  <c r="M1167" i="12"/>
  <c r="M1171" i="12"/>
  <c r="M1175" i="12"/>
  <c r="M1179" i="12"/>
  <c r="M1183" i="12"/>
  <c r="M1187" i="12"/>
  <c r="M1191" i="12"/>
  <c r="M1195" i="12"/>
  <c r="I2798" i="4" s="1"/>
  <c r="M1199" i="12"/>
  <c r="M1203" i="12"/>
  <c r="M1207" i="12"/>
  <c r="M1211" i="12"/>
  <c r="M1215" i="12"/>
  <c r="I2921" i="4" s="1"/>
  <c r="M1219" i="12"/>
  <c r="M1223" i="12"/>
  <c r="M1227" i="12"/>
  <c r="M1231" i="12"/>
  <c r="M1235" i="12"/>
  <c r="I2907" i="4" s="1"/>
  <c r="M1239" i="12"/>
  <c r="M1243" i="12"/>
  <c r="M1247" i="12"/>
  <c r="O1247" i="12" s="1"/>
  <c r="M1251" i="12"/>
  <c r="J1254" i="12"/>
  <c r="M1255" i="12"/>
  <c r="J1258" i="12"/>
  <c r="M1259" i="12"/>
  <c r="J1262" i="12"/>
  <c r="M1263" i="12"/>
  <c r="J1266" i="12"/>
  <c r="F2973" i="4" s="1"/>
  <c r="M1267" i="12"/>
  <c r="O1267" i="12" s="1"/>
  <c r="J1270" i="12"/>
  <c r="M1271" i="12"/>
  <c r="J1274" i="12"/>
  <c r="M1275" i="12"/>
  <c r="I2991" i="4" s="1"/>
  <c r="J1278" i="12"/>
  <c r="M1279" i="12"/>
  <c r="N1283" i="12"/>
  <c r="K1284" i="12"/>
  <c r="N1287" i="12"/>
  <c r="K1288" i="12"/>
  <c r="N1291" i="12"/>
  <c r="J3056" i="4" s="1"/>
  <c r="K1292" i="12"/>
  <c r="N1295" i="12"/>
  <c r="K1296" i="12"/>
  <c r="N1299" i="12"/>
  <c r="K1300" i="12"/>
  <c r="G3054" i="4" s="1"/>
  <c r="K1303" i="12"/>
  <c r="G3049" i="4" s="1"/>
  <c r="N1303" i="12"/>
  <c r="J3049" i="4" s="1"/>
  <c r="J1303" i="12"/>
  <c r="F3049" i="4" s="1"/>
  <c r="Q1303" i="12"/>
  <c r="P1303" i="12" s="1"/>
  <c r="D3049" i="4" s="1"/>
  <c r="E3049" i="4" s="1"/>
  <c r="L1306" i="12"/>
  <c r="H3089" i="4" s="1"/>
  <c r="K1306" i="12"/>
  <c r="Q1306" i="12"/>
  <c r="P1306" i="12" s="1"/>
  <c r="D3089" i="4" s="1"/>
  <c r="E3089" i="4" s="1"/>
  <c r="N1312" i="12"/>
  <c r="J3091" i="4" s="1"/>
  <c r="J1312" i="12"/>
  <c r="M1312" i="12"/>
  <c r="I3091" i="4" s="1"/>
  <c r="Q1312" i="12"/>
  <c r="P1312" i="12" s="1"/>
  <c r="D3091" i="4" s="1"/>
  <c r="E3091" i="4" s="1"/>
  <c r="L1312" i="12"/>
  <c r="H3091" i="4" s="1"/>
  <c r="N1320" i="12"/>
  <c r="J3131" i="4" s="1"/>
  <c r="J1320" i="12"/>
  <c r="F3131" i="4" s="1"/>
  <c r="M1320" i="12"/>
  <c r="I3131" i="4" s="1"/>
  <c r="Q1320" i="12"/>
  <c r="P1320" i="12" s="1"/>
  <c r="D3131" i="4" s="1"/>
  <c r="E3131" i="4" s="1"/>
  <c r="L1320" i="12"/>
  <c r="H3131" i="4" s="1"/>
  <c r="K1320" i="12"/>
  <c r="G3131" i="4" s="1"/>
  <c r="Q1348" i="12"/>
  <c r="P1348" i="12" s="1"/>
  <c r="D3135" i="4" s="1"/>
  <c r="E3135" i="4" s="1"/>
  <c r="Q1364" i="12"/>
  <c r="P1364" i="12" s="1"/>
  <c r="Q1380" i="12"/>
  <c r="P1380" i="12" s="1"/>
  <c r="D3166" i="4" s="1"/>
  <c r="E3166" i="4" s="1"/>
  <c r="L1392" i="12"/>
  <c r="K1392" i="12"/>
  <c r="N1392" i="12"/>
  <c r="M1392" i="12"/>
  <c r="J1392" i="12"/>
  <c r="Q1392" i="12"/>
  <c r="P1392" i="12" s="1"/>
  <c r="N1315" i="12"/>
  <c r="J3108" i="4" s="1"/>
  <c r="N1319" i="12"/>
  <c r="J3106" i="4" s="1"/>
  <c r="N1323" i="12"/>
  <c r="N1327" i="12"/>
  <c r="N1331" i="12"/>
  <c r="J3110" i="4" s="1"/>
  <c r="N1336" i="12"/>
  <c r="J1336" i="12"/>
  <c r="L1336" i="12"/>
  <c r="Q1336" i="12"/>
  <c r="P1336" i="12" s="1"/>
  <c r="L1342" i="12"/>
  <c r="H3116" i="4" s="1"/>
  <c r="N1342" i="12"/>
  <c r="J3116" i="4" s="1"/>
  <c r="J1342" i="12"/>
  <c r="F3116" i="4" s="1"/>
  <c r="Q1342" i="12"/>
  <c r="P1342" i="12" s="1"/>
  <c r="D3116" i="4" s="1"/>
  <c r="E3116" i="4" s="1"/>
  <c r="N1352" i="12"/>
  <c r="J3139" i="4" s="1"/>
  <c r="J1352" i="12"/>
  <c r="F3139" i="4" s="1"/>
  <c r="L1352" i="12"/>
  <c r="H3139" i="4" s="1"/>
  <c r="Q1352" i="12"/>
  <c r="P1352" i="12" s="1"/>
  <c r="D3139" i="4" s="1"/>
  <c r="E3139" i="4" s="1"/>
  <c r="L1358" i="12"/>
  <c r="N1358" i="12"/>
  <c r="J1358" i="12"/>
  <c r="Q1358" i="12"/>
  <c r="P1358" i="12" s="1"/>
  <c r="N1368" i="12"/>
  <c r="J3154" i="4" s="1"/>
  <c r="J1368" i="12"/>
  <c r="F3154" i="4" s="1"/>
  <c r="L1368" i="12"/>
  <c r="H3154" i="4" s="1"/>
  <c r="Q1368" i="12"/>
  <c r="P1368" i="12" s="1"/>
  <c r="D3154" i="4" s="1"/>
  <c r="E3154" i="4" s="1"/>
  <c r="L1374" i="12"/>
  <c r="N1374" i="12"/>
  <c r="J1374" i="12"/>
  <c r="Q1374" i="12"/>
  <c r="P1374" i="12" s="1"/>
  <c r="L1384" i="12"/>
  <c r="H3164" i="4" s="1"/>
  <c r="M1384" i="12"/>
  <c r="I3164" i="4" s="1"/>
  <c r="Q1384" i="12"/>
  <c r="P1384" i="12" s="1"/>
  <c r="D3164" i="4" s="1"/>
  <c r="E3164" i="4" s="1"/>
  <c r="K1384" i="12"/>
  <c r="G3164" i="4" s="1"/>
  <c r="J1384" i="12"/>
  <c r="F3164" i="4" s="1"/>
  <c r="K1389" i="12"/>
  <c r="G3187" i="4" s="1"/>
  <c r="N1389" i="12"/>
  <c r="J3187" i="4" s="1"/>
  <c r="J1389" i="12"/>
  <c r="F3187" i="4" s="1"/>
  <c r="M1389" i="12"/>
  <c r="I3187" i="4" s="1"/>
  <c r="L1389" i="12"/>
  <c r="H3187" i="4" s="1"/>
  <c r="M1304" i="12"/>
  <c r="I3053" i="4" s="1"/>
  <c r="Q1304" i="12"/>
  <c r="P1304" i="12" s="1"/>
  <c r="D3053" i="4" s="1"/>
  <c r="E3053" i="4" s="1"/>
  <c r="M1308" i="12"/>
  <c r="Q1308" i="12"/>
  <c r="P1308" i="12" s="1"/>
  <c r="N1310" i="12"/>
  <c r="J3092" i="4" s="1"/>
  <c r="N1314" i="12"/>
  <c r="J3088" i="4" s="1"/>
  <c r="J1315" i="12"/>
  <c r="F3108" i="4" s="1"/>
  <c r="N1318" i="12"/>
  <c r="J3107" i="4" s="1"/>
  <c r="J1319" i="12"/>
  <c r="F3106" i="4" s="1"/>
  <c r="N1322" i="12"/>
  <c r="J3109" i="4" s="1"/>
  <c r="J1323" i="12"/>
  <c r="N1326" i="12"/>
  <c r="J3124" i="4" s="1"/>
  <c r="J1327" i="12"/>
  <c r="N1330" i="12"/>
  <c r="J3134" i="4" s="1"/>
  <c r="J1331" i="12"/>
  <c r="F3110" i="4" s="1"/>
  <c r="L1334" i="12"/>
  <c r="H3141" i="4" s="1"/>
  <c r="N1334" i="12"/>
  <c r="J3141" i="4" s="1"/>
  <c r="K1336" i="12"/>
  <c r="G3113" i="4" s="1"/>
  <c r="N1340" i="12"/>
  <c r="J1340" i="12"/>
  <c r="L1340" i="12"/>
  <c r="Q1340" i="12"/>
  <c r="P1340" i="12" s="1"/>
  <c r="K1342" i="12"/>
  <c r="G3116" i="4" s="1"/>
  <c r="L1346" i="12"/>
  <c r="H3167" i="4" s="1"/>
  <c r="N1346" i="12"/>
  <c r="J3167" i="4" s="1"/>
  <c r="J1346" i="12"/>
  <c r="F3167" i="4" s="1"/>
  <c r="Q1346" i="12"/>
  <c r="P1346" i="12" s="1"/>
  <c r="D3167" i="4" s="1"/>
  <c r="E3167" i="4" s="1"/>
  <c r="K1352" i="12"/>
  <c r="G3139" i="4" s="1"/>
  <c r="N1356" i="12"/>
  <c r="J3137" i="4" s="1"/>
  <c r="J1356" i="12"/>
  <c r="L1356" i="12"/>
  <c r="H3137" i="4" s="1"/>
  <c r="Q1356" i="12"/>
  <c r="P1356" i="12" s="1"/>
  <c r="D3137" i="4" s="1"/>
  <c r="E3137" i="4" s="1"/>
  <c r="K1358" i="12"/>
  <c r="L1362" i="12"/>
  <c r="H3176" i="4" s="1"/>
  <c r="N1362" i="12"/>
  <c r="J3176" i="4" s="1"/>
  <c r="J1362" i="12"/>
  <c r="F3176" i="4" s="1"/>
  <c r="Q1362" i="12"/>
  <c r="P1362" i="12" s="1"/>
  <c r="D3176" i="4" s="1"/>
  <c r="E3176" i="4" s="1"/>
  <c r="K1368" i="12"/>
  <c r="G3154" i="4" s="1"/>
  <c r="N1372" i="12"/>
  <c r="J3158" i="4" s="1"/>
  <c r="J1372" i="12"/>
  <c r="L1372" i="12"/>
  <c r="H3158" i="4" s="1"/>
  <c r="Q1372" i="12"/>
  <c r="P1372" i="12" s="1"/>
  <c r="D3158" i="4" s="1"/>
  <c r="E3158" i="4" s="1"/>
  <c r="K1374" i="12"/>
  <c r="L1378" i="12"/>
  <c r="N1378" i="12"/>
  <c r="J3252" i="4" s="1"/>
  <c r="J1378" i="12"/>
  <c r="Q1378" i="12"/>
  <c r="P1378" i="12" s="1"/>
  <c r="N1384" i="12"/>
  <c r="J3164" i="4" s="1"/>
  <c r="Q1389" i="12"/>
  <c r="P1389" i="12" s="1"/>
  <c r="D3187" i="4" s="1"/>
  <c r="E3187" i="4" s="1"/>
  <c r="M1281" i="12"/>
  <c r="M1285" i="12"/>
  <c r="M1289" i="12"/>
  <c r="M1293" i="12"/>
  <c r="M1297" i="12"/>
  <c r="M1301" i="12"/>
  <c r="J1304" i="12"/>
  <c r="F3053" i="4" s="1"/>
  <c r="M1305" i="12"/>
  <c r="J1308" i="12"/>
  <c r="F3090" i="4" s="1"/>
  <c r="Q1309" i="12"/>
  <c r="P1309" i="12" s="1"/>
  <c r="D3087" i="4" s="1"/>
  <c r="E3087" i="4" s="1"/>
  <c r="M1309" i="12"/>
  <c r="N1309" i="12"/>
  <c r="J3087" i="4" s="1"/>
  <c r="J1310" i="12"/>
  <c r="F3092" i="4" s="1"/>
  <c r="J1314" i="12"/>
  <c r="L1315" i="12"/>
  <c r="H3108" i="4" s="1"/>
  <c r="Q1315" i="12"/>
  <c r="P1315" i="12" s="1"/>
  <c r="D3108" i="4" s="1"/>
  <c r="E3108" i="4" s="1"/>
  <c r="J1318" i="12"/>
  <c r="L1319" i="12"/>
  <c r="H3106" i="4" s="1"/>
  <c r="Q1319" i="12"/>
  <c r="P1319" i="12" s="1"/>
  <c r="D3106" i="4" s="1"/>
  <c r="E3106" i="4" s="1"/>
  <c r="J1322" i="12"/>
  <c r="L1323" i="12"/>
  <c r="Q1323" i="12"/>
  <c r="P1323" i="12" s="1"/>
  <c r="J1326" i="12"/>
  <c r="F3124" i="4" s="1"/>
  <c r="L1327" i="12"/>
  <c r="Q1327" i="12"/>
  <c r="P1327" i="12" s="1"/>
  <c r="J1330" i="12"/>
  <c r="L1331" i="12"/>
  <c r="H3110" i="4" s="1"/>
  <c r="Q1331" i="12"/>
  <c r="P1331" i="12" s="1"/>
  <c r="D3110" i="4" s="1"/>
  <c r="E3110" i="4" s="1"/>
  <c r="J1334" i="12"/>
  <c r="F3141" i="4" s="1"/>
  <c r="Q1334" i="12"/>
  <c r="P1334" i="12" s="1"/>
  <c r="D3141" i="4" s="1"/>
  <c r="E3141" i="4" s="1"/>
  <c r="M1336" i="12"/>
  <c r="K1340" i="12"/>
  <c r="M1342" i="12"/>
  <c r="I3116" i="4" s="1"/>
  <c r="N1344" i="12"/>
  <c r="J1344" i="12"/>
  <c r="L1344" i="12"/>
  <c r="Q1344" i="12"/>
  <c r="P1344" i="12" s="1"/>
  <c r="K1346" i="12"/>
  <c r="G3167" i="4" s="1"/>
  <c r="L1350" i="12"/>
  <c r="H3136" i="4" s="1"/>
  <c r="N1350" i="12"/>
  <c r="J3136" i="4" s="1"/>
  <c r="J1350" i="12"/>
  <c r="F3136" i="4" s="1"/>
  <c r="Q1350" i="12"/>
  <c r="P1350" i="12" s="1"/>
  <c r="D3136" i="4" s="1"/>
  <c r="E3136" i="4" s="1"/>
  <c r="M1352" i="12"/>
  <c r="I3139" i="4" s="1"/>
  <c r="K1356" i="12"/>
  <c r="G3137" i="4" s="1"/>
  <c r="M1358" i="12"/>
  <c r="N1360" i="12"/>
  <c r="J1360" i="12"/>
  <c r="L1360" i="12"/>
  <c r="Q1360" i="12"/>
  <c r="P1360" i="12" s="1"/>
  <c r="K1362" i="12"/>
  <c r="G3176" i="4" s="1"/>
  <c r="L1366" i="12"/>
  <c r="H3146" i="4" s="1"/>
  <c r="N1366" i="12"/>
  <c r="J3146" i="4" s="1"/>
  <c r="J1366" i="12"/>
  <c r="Q1366" i="12"/>
  <c r="P1366" i="12" s="1"/>
  <c r="D3146" i="4" s="1"/>
  <c r="E3146" i="4" s="1"/>
  <c r="M1368" i="12"/>
  <c r="I3154" i="4" s="1"/>
  <c r="K1372" i="12"/>
  <c r="G3158" i="4" s="1"/>
  <c r="M1374" i="12"/>
  <c r="N1376" i="12"/>
  <c r="J3159" i="4" s="1"/>
  <c r="J1376" i="12"/>
  <c r="F3159" i="4" s="1"/>
  <c r="L1376" i="12"/>
  <c r="H3159" i="4" s="1"/>
  <c r="Q1376" i="12"/>
  <c r="P1376" i="12" s="1"/>
  <c r="D3159" i="4" s="1"/>
  <c r="E3159" i="4" s="1"/>
  <c r="K1378" i="12"/>
  <c r="N1382" i="12"/>
  <c r="J3163" i="4" s="1"/>
  <c r="J1382" i="12"/>
  <c r="K1382" i="12"/>
  <c r="G3163" i="4" s="1"/>
  <c r="M1382" i="12"/>
  <c r="I3163" i="4" s="1"/>
  <c r="L1417" i="12"/>
  <c r="H3272" i="4" s="1"/>
  <c r="M1417" i="12"/>
  <c r="I3272" i="4" s="1"/>
  <c r="Q1417" i="12"/>
  <c r="P1417" i="12" s="1"/>
  <c r="K1417" i="12"/>
  <c r="G3272" i="4" s="1"/>
  <c r="J1417" i="12"/>
  <c r="F3272" i="4" s="1"/>
  <c r="N1417" i="12"/>
  <c r="J3272" i="4" s="1"/>
  <c r="M1335" i="12"/>
  <c r="Q1335" i="12"/>
  <c r="P1335" i="12" s="1"/>
  <c r="M1339" i="12"/>
  <c r="Q1339" i="12"/>
  <c r="P1339" i="12" s="1"/>
  <c r="M1343" i="12"/>
  <c r="Q1343" i="12"/>
  <c r="P1343" i="12" s="1"/>
  <c r="D3129" i="4" s="1"/>
  <c r="E3129" i="4" s="1"/>
  <c r="M1347" i="12"/>
  <c r="I3169" i="4" s="1"/>
  <c r="Q1347" i="12"/>
  <c r="P1347" i="12" s="1"/>
  <c r="D3169" i="4" s="1"/>
  <c r="E3169" i="4" s="1"/>
  <c r="M1351" i="12"/>
  <c r="Q1351" i="12"/>
  <c r="P1351" i="12" s="1"/>
  <c r="D3140" i="4" s="1"/>
  <c r="E3140" i="4" s="1"/>
  <c r="M1355" i="12"/>
  <c r="Q1355" i="12"/>
  <c r="P1355" i="12" s="1"/>
  <c r="D3170" i="4" s="1"/>
  <c r="E3170" i="4" s="1"/>
  <c r="M1359" i="12"/>
  <c r="Q1359" i="12"/>
  <c r="P1359" i="12" s="1"/>
  <c r="D3175" i="4" s="1"/>
  <c r="E3175" i="4" s="1"/>
  <c r="M1363" i="12"/>
  <c r="I3138" i="4" s="1"/>
  <c r="Q1363" i="12"/>
  <c r="P1363" i="12" s="1"/>
  <c r="D3138" i="4" s="1"/>
  <c r="E3138" i="4" s="1"/>
  <c r="M1367" i="12"/>
  <c r="Q1367" i="12"/>
  <c r="P1367" i="12" s="1"/>
  <c r="D3153" i="4" s="1"/>
  <c r="E3153" i="4" s="1"/>
  <c r="M1371" i="12"/>
  <c r="Q1371" i="12"/>
  <c r="P1371" i="12" s="1"/>
  <c r="M1375" i="12"/>
  <c r="Q1375" i="12"/>
  <c r="P1375" i="12" s="1"/>
  <c r="M1379" i="12"/>
  <c r="I3157" i="4" s="1"/>
  <c r="Q1379" i="12"/>
  <c r="P1379" i="12" s="1"/>
  <c r="D3157" i="4" s="1"/>
  <c r="E3157" i="4" s="1"/>
  <c r="K1393" i="12"/>
  <c r="N1393" i="12"/>
  <c r="J1393" i="12"/>
  <c r="Q1393" i="12"/>
  <c r="P1393" i="12" s="1"/>
  <c r="L1396" i="12"/>
  <c r="H3191" i="4" s="1"/>
  <c r="K1396" i="12"/>
  <c r="Q1396" i="12"/>
  <c r="P1396" i="12" s="1"/>
  <c r="D3191" i="4" s="1"/>
  <c r="E3191" i="4" s="1"/>
  <c r="L1421" i="12"/>
  <c r="M1421" i="12"/>
  <c r="I3267" i="4" s="1"/>
  <c r="Q1421" i="12"/>
  <c r="P1421" i="12" s="1"/>
  <c r="D3312" i="4" s="1"/>
  <c r="K1421" i="12"/>
  <c r="G3267" i="4" s="1"/>
  <c r="J1421" i="12"/>
  <c r="F3312" i="4" s="1"/>
  <c r="N1386" i="12"/>
  <c r="J3186" i="4" s="1"/>
  <c r="J1386" i="12"/>
  <c r="F3186" i="4" s="1"/>
  <c r="K1397" i="12"/>
  <c r="G3182" i="4" s="1"/>
  <c r="N1397" i="12"/>
  <c r="J3182" i="4" s="1"/>
  <c r="J1397" i="12"/>
  <c r="F3182" i="4" s="1"/>
  <c r="Q1397" i="12"/>
  <c r="P1397" i="12" s="1"/>
  <c r="D3182" i="4" s="1"/>
  <c r="E3182" i="4" s="1"/>
  <c r="L1400" i="12"/>
  <c r="H3185" i="4" s="1"/>
  <c r="K1400" i="12"/>
  <c r="G3185" i="4" s="1"/>
  <c r="Q1400" i="12"/>
  <c r="P1400" i="12" s="1"/>
  <c r="D3185" i="4" s="1"/>
  <c r="E3185" i="4" s="1"/>
  <c r="L1409" i="12"/>
  <c r="H3308" i="4" s="1"/>
  <c r="M1409" i="12"/>
  <c r="I3255" i="4" s="1"/>
  <c r="Q1409" i="12"/>
  <c r="P1409" i="12" s="1"/>
  <c r="K1409" i="12"/>
  <c r="G3307" i="4" s="1"/>
  <c r="J1409" i="12"/>
  <c r="F3307" i="4" s="1"/>
  <c r="L1425" i="12"/>
  <c r="H3322" i="4" s="1"/>
  <c r="M1425" i="12"/>
  <c r="I3322" i="4" s="1"/>
  <c r="Q1425" i="12"/>
  <c r="P1425" i="12" s="1"/>
  <c r="K1425" i="12"/>
  <c r="G3286" i="4" s="1"/>
  <c r="J1425" i="12"/>
  <c r="F3322" i="4" s="1"/>
  <c r="M1313" i="12"/>
  <c r="M1317" i="12"/>
  <c r="M1321" i="12"/>
  <c r="I3105" i="4" s="1"/>
  <c r="M1325" i="12"/>
  <c r="M1329" i="12"/>
  <c r="M1333" i="12"/>
  <c r="I3112" i="4" s="1"/>
  <c r="M1337" i="12"/>
  <c r="M1341" i="12"/>
  <c r="M1345" i="12"/>
  <c r="M1349" i="12"/>
  <c r="M1353" i="12"/>
  <c r="I3174" i="4" s="1"/>
  <c r="M1357" i="12"/>
  <c r="I3143" i="4" s="1"/>
  <c r="M1361" i="12"/>
  <c r="M1365" i="12"/>
  <c r="M1369" i="12"/>
  <c r="M1373" i="12"/>
  <c r="M1377" i="12"/>
  <c r="N1381" i="12"/>
  <c r="N1385" i="12"/>
  <c r="K1386" i="12"/>
  <c r="G3186" i="4" s="1"/>
  <c r="L1388" i="12"/>
  <c r="K1388" i="12"/>
  <c r="G3178" i="4" s="1"/>
  <c r="Q1388" i="12"/>
  <c r="P1388" i="12" s="1"/>
  <c r="D3178" i="4" s="1"/>
  <c r="E3178" i="4" s="1"/>
  <c r="M1393" i="12"/>
  <c r="M1396" i="12"/>
  <c r="I3191" i="4" s="1"/>
  <c r="L1397" i="12"/>
  <c r="H3182" i="4" s="1"/>
  <c r="J1400" i="12"/>
  <c r="F3185" i="4" s="1"/>
  <c r="K1401" i="12"/>
  <c r="G3264" i="4" s="1"/>
  <c r="N1401" i="12"/>
  <c r="J3264" i="4" s="1"/>
  <c r="J1401" i="12"/>
  <c r="F3264" i="4" s="1"/>
  <c r="Q1401" i="12"/>
  <c r="P1401" i="12" s="1"/>
  <c r="Q1404" i="12"/>
  <c r="P1404" i="12" s="1"/>
  <c r="D3310" i="4" s="1"/>
  <c r="L1404" i="12"/>
  <c r="H3310" i="4" s="1"/>
  <c r="K1404" i="12"/>
  <c r="G3263" i="4" s="1"/>
  <c r="L1405" i="12"/>
  <c r="H3262" i="4" s="1"/>
  <c r="M1405" i="12"/>
  <c r="I3262" i="4" s="1"/>
  <c r="Q1405" i="12"/>
  <c r="P1405" i="12" s="1"/>
  <c r="D3311" i="4" s="1"/>
  <c r="K1405" i="12"/>
  <c r="G3311" i="4" s="1"/>
  <c r="N1409" i="12"/>
  <c r="J3306" i="4" s="1"/>
  <c r="L1413" i="12"/>
  <c r="H3274" i="4" s="1"/>
  <c r="M1413" i="12"/>
  <c r="I3274" i="4" s="1"/>
  <c r="Q1413" i="12"/>
  <c r="P1413" i="12" s="1"/>
  <c r="D3274" i="4" s="1"/>
  <c r="K1413" i="12"/>
  <c r="G3274" i="4" s="1"/>
  <c r="J1413" i="12"/>
  <c r="F3274" i="4" s="1"/>
  <c r="N1425" i="12"/>
  <c r="J3322" i="4" s="1"/>
  <c r="K1427" i="12"/>
  <c r="G3331" i="4" s="1"/>
  <c r="N1427" i="12"/>
  <c r="J3284" i="4" s="1"/>
  <c r="J1427" i="12"/>
  <c r="F3331" i="4" s="1"/>
  <c r="Q1427" i="12"/>
  <c r="P1427" i="12" s="1"/>
  <c r="L1435" i="12"/>
  <c r="K1435" i="12"/>
  <c r="G3329" i="4" s="1"/>
  <c r="N1435" i="12"/>
  <c r="J1435" i="12"/>
  <c r="F3330" i="4" s="1"/>
  <c r="M1390" i="12"/>
  <c r="I3179" i="4" s="1"/>
  <c r="Q1390" i="12"/>
  <c r="P1390" i="12" s="1"/>
  <c r="D3179" i="4" s="1"/>
  <c r="E3179" i="4" s="1"/>
  <c r="M1394" i="12"/>
  <c r="Q1394" i="12"/>
  <c r="P1394" i="12" s="1"/>
  <c r="M1398" i="12"/>
  <c r="I3183" i="4" s="1"/>
  <c r="Q1398" i="12"/>
  <c r="P1398" i="12" s="1"/>
  <c r="D3183" i="4" s="1"/>
  <c r="E3183" i="4" s="1"/>
  <c r="M1402" i="12"/>
  <c r="I3265" i="4" s="1"/>
  <c r="Q1402" i="12"/>
  <c r="P1402" i="12" s="1"/>
  <c r="D3265" i="4" s="1"/>
  <c r="N1407" i="12"/>
  <c r="J3261" i="4" s="1"/>
  <c r="J1407" i="12"/>
  <c r="F3261" i="4" s="1"/>
  <c r="N1411" i="12"/>
  <c r="J3259" i="4" s="1"/>
  <c r="J1411" i="12"/>
  <c r="F3259" i="4" s="1"/>
  <c r="N1415" i="12"/>
  <c r="J3276" i="4" s="1"/>
  <c r="J1415" i="12"/>
  <c r="F3276" i="4" s="1"/>
  <c r="N1419" i="12"/>
  <c r="J3269" i="4" s="1"/>
  <c r="J1419" i="12"/>
  <c r="F3269" i="4" s="1"/>
  <c r="N1423" i="12"/>
  <c r="J3283" i="4" s="1"/>
  <c r="J1423" i="12"/>
  <c r="F3283" i="4" s="1"/>
  <c r="L1427" i="12"/>
  <c r="L1430" i="12"/>
  <c r="H3278" i="4" s="1"/>
  <c r="K1430" i="12"/>
  <c r="G3278" i="4" s="1"/>
  <c r="Q1430" i="12"/>
  <c r="P1430" i="12" s="1"/>
  <c r="D3278" i="4" s="1"/>
  <c r="M1435" i="12"/>
  <c r="I3294" i="4" s="1"/>
  <c r="L1439" i="12"/>
  <c r="H3300" i="4" s="1"/>
  <c r="K1439" i="12"/>
  <c r="G3300" i="4" s="1"/>
  <c r="N1439" i="12"/>
  <c r="J3300" i="4" s="1"/>
  <c r="J1439" i="12"/>
  <c r="F3300" i="4" s="1"/>
  <c r="M1383" i="12"/>
  <c r="M1387" i="12"/>
  <c r="J1390" i="12"/>
  <c r="F3179" i="4" s="1"/>
  <c r="M1391" i="12"/>
  <c r="J1394" i="12"/>
  <c r="M1395" i="12"/>
  <c r="J1398" i="12"/>
  <c r="F3183" i="4" s="1"/>
  <c r="M1399" i="12"/>
  <c r="J1402" i="12"/>
  <c r="F3265" i="4" s="1"/>
  <c r="M1403" i="12"/>
  <c r="I3257" i="4" s="1"/>
  <c r="N1406" i="12"/>
  <c r="J3260" i="4" s="1"/>
  <c r="K1407" i="12"/>
  <c r="G3261" i="4" s="1"/>
  <c r="N1410" i="12"/>
  <c r="J3258" i="4" s="1"/>
  <c r="K1411" i="12"/>
  <c r="G3259" i="4" s="1"/>
  <c r="N1414" i="12"/>
  <c r="J3273" i="4" s="1"/>
  <c r="K1415" i="12"/>
  <c r="G3276" i="4" s="1"/>
  <c r="N1418" i="12"/>
  <c r="K1419" i="12"/>
  <c r="G3269" i="4" s="1"/>
  <c r="N1422" i="12"/>
  <c r="J3268" i="4" s="1"/>
  <c r="K1423" i="12"/>
  <c r="G3283" i="4" s="1"/>
  <c r="N1426" i="12"/>
  <c r="J3323" i="4" s="1"/>
  <c r="M1427" i="12"/>
  <c r="I3332" i="4" s="1"/>
  <c r="J1430" i="12"/>
  <c r="F3278" i="4" s="1"/>
  <c r="K1431" i="12"/>
  <c r="G3277" i="4" s="1"/>
  <c r="N1431" i="12"/>
  <c r="J3277" i="4" s="1"/>
  <c r="J1431" i="12"/>
  <c r="F3277" i="4" s="1"/>
  <c r="Q1435" i="12"/>
  <c r="P1435" i="12" s="1"/>
  <c r="D3330" i="4" s="1"/>
  <c r="M1439" i="12"/>
  <c r="I3300" i="4" s="1"/>
  <c r="L1443" i="12"/>
  <c r="H3295" i="4" s="1"/>
  <c r="K1443" i="12"/>
  <c r="G3295" i="4" s="1"/>
  <c r="N1443" i="12"/>
  <c r="J3295" i="4" s="1"/>
  <c r="J1443" i="12"/>
  <c r="F3295" i="4" s="1"/>
  <c r="M1408" i="12"/>
  <c r="M1412" i="12"/>
  <c r="M1416" i="12"/>
  <c r="O1416" i="12" s="1"/>
  <c r="M1420" i="12"/>
  <c r="I3266" i="4" s="1"/>
  <c r="M1424" i="12"/>
  <c r="M1428" i="12"/>
  <c r="I3319" i="4" s="1"/>
  <c r="L1429" i="12"/>
  <c r="H3279" i="4" s="1"/>
  <c r="M1432" i="12"/>
  <c r="I3280" i="4" s="1"/>
  <c r="L1433" i="12"/>
  <c r="H3292" i="4" s="1"/>
  <c r="K1434" i="12"/>
  <c r="M1436" i="12"/>
  <c r="I3326" i="4" s="1"/>
  <c r="L1437" i="12"/>
  <c r="K1438" i="12"/>
  <c r="G3299" i="4" s="1"/>
  <c r="M1440" i="12"/>
  <c r="L1441" i="12"/>
  <c r="H3296" i="4" s="1"/>
  <c r="K1442" i="12"/>
  <c r="G3297" i="4" s="1"/>
  <c r="M1444" i="12"/>
  <c r="I3304" i="4" s="1"/>
  <c r="L1445" i="12"/>
  <c r="H3290" i="4" s="1"/>
  <c r="K1446" i="12"/>
  <c r="G3302" i="4" s="1"/>
  <c r="M1429" i="12"/>
  <c r="I3279" i="4" s="1"/>
  <c r="M1433" i="12"/>
  <c r="I3292" i="4" s="1"/>
  <c r="L1434" i="12"/>
  <c r="H3324" i="4" s="1"/>
  <c r="M1437" i="12"/>
  <c r="L1438" i="12"/>
  <c r="H3299" i="4" s="1"/>
  <c r="M1441" i="12"/>
  <c r="I3296" i="4" s="1"/>
  <c r="L1442" i="12"/>
  <c r="M1445" i="12"/>
  <c r="I3290" i="4" s="1"/>
  <c r="L1446" i="12"/>
  <c r="H3302" i="4" s="1"/>
  <c r="M1434" i="12"/>
  <c r="I3324" i="4" s="1"/>
  <c r="M1438" i="12"/>
  <c r="I3299" i="4" s="1"/>
  <c r="M1442" i="12"/>
  <c r="I3297" i="4" s="1"/>
  <c r="M1446" i="12"/>
  <c r="I3302" i="4" s="1"/>
  <c r="H3297" i="4" l="1"/>
  <c r="H3298" i="4"/>
  <c r="I3328" i="4"/>
  <c r="I3288" i="4"/>
  <c r="H3288" i="4"/>
  <c r="H3328" i="4"/>
  <c r="G3325" i="4"/>
  <c r="G3287" i="4"/>
  <c r="I3282" i="4"/>
  <c r="I3321" i="4"/>
  <c r="I3275" i="4"/>
  <c r="O1412" i="12"/>
  <c r="J3316" i="4"/>
  <c r="J3313" i="4"/>
  <c r="H3284" i="4"/>
  <c r="H3331" i="4"/>
  <c r="J3330" i="4"/>
  <c r="J3329" i="4"/>
  <c r="J3294" i="4"/>
  <c r="H3329" i="4"/>
  <c r="H3330" i="4"/>
  <c r="D3331" i="4"/>
  <c r="D3284" i="4"/>
  <c r="D3332" i="4"/>
  <c r="D3322" i="4"/>
  <c r="D3286" i="4"/>
  <c r="D3308" i="4"/>
  <c r="D3255" i="4"/>
  <c r="H3312" i="4"/>
  <c r="H3267" i="4"/>
  <c r="O1017" i="12"/>
  <c r="O1009" i="12"/>
  <c r="I1782" i="4"/>
  <c r="O807" i="12"/>
  <c r="I1630" i="4"/>
  <c r="O747" i="12"/>
  <c r="I83" i="4"/>
  <c r="O16" i="12"/>
  <c r="AD22" i="3"/>
  <c r="F23" i="9" s="1"/>
  <c r="AC22" i="14"/>
  <c r="AB22" i="14"/>
  <c r="AF22" i="14"/>
  <c r="AD22" i="14"/>
  <c r="AE22" i="14"/>
  <c r="AG22" i="3"/>
  <c r="I23" i="9" s="1"/>
  <c r="AB22" i="3"/>
  <c r="D23" i="9" s="1"/>
  <c r="AE22" i="3"/>
  <c r="G23" i="9" s="1"/>
  <c r="AC22" i="3"/>
  <c r="E23" i="9" s="1"/>
  <c r="I3320" i="4"/>
  <c r="J3331" i="4"/>
  <c r="J3315" i="4"/>
  <c r="D3307" i="4"/>
  <c r="I3287" i="4"/>
  <c r="I3271" i="4"/>
  <c r="G3255" i="4"/>
  <c r="I3330" i="4"/>
  <c r="G3322" i="4"/>
  <c r="G3306" i="4"/>
  <c r="I3298" i="4"/>
  <c r="F3286" i="4"/>
  <c r="D3309" i="4"/>
  <c r="I3293" i="4"/>
  <c r="F3332" i="4"/>
  <c r="G3324" i="4"/>
  <c r="G3308" i="4"/>
  <c r="F3284" i="4"/>
  <c r="O1291" i="12"/>
  <c r="O200" i="12"/>
  <c r="I3307" i="4"/>
  <c r="H3287" i="4"/>
  <c r="F3267" i="4"/>
  <c r="H3255" i="4"/>
  <c r="J3314" i="4"/>
  <c r="D3306" i="4"/>
  <c r="I3286" i="4"/>
  <c r="J3333" i="4"/>
  <c r="I3325" i="4"/>
  <c r="J3317" i="4"/>
  <c r="I3309" i="4"/>
  <c r="J3285" i="4"/>
  <c r="H3332" i="4"/>
  <c r="I3308" i="4"/>
  <c r="D3272" i="4"/>
  <c r="E3272" i="4" s="1"/>
  <c r="I3327" i="4"/>
  <c r="I3311" i="4"/>
  <c r="D3263" i="4"/>
  <c r="J3255" i="4"/>
  <c r="G3310" i="4"/>
  <c r="F3306" i="4"/>
  <c r="D3294" i="4"/>
  <c r="H3286" i="4"/>
  <c r="D3262" i="4"/>
  <c r="I3329" i="4"/>
  <c r="F3309" i="4"/>
  <c r="G3312" i="4"/>
  <c r="J3308" i="4"/>
  <c r="O657" i="12"/>
  <c r="I3289" i="4"/>
  <c r="K3289" i="4" s="1"/>
  <c r="E3274" i="4"/>
  <c r="O543" i="12"/>
  <c r="O416" i="12"/>
  <c r="H3307" i="4"/>
  <c r="F3255" i="4"/>
  <c r="J3318" i="4"/>
  <c r="H3306" i="4"/>
  <c r="G3294" i="4"/>
  <c r="J3286" i="4"/>
  <c r="J3270" i="4"/>
  <c r="G3262" i="4"/>
  <c r="D3329" i="4"/>
  <c r="J3305" i="4"/>
  <c r="I3281" i="4"/>
  <c r="I3312" i="4"/>
  <c r="O797" i="12"/>
  <c r="O615" i="12"/>
  <c r="J3307" i="4"/>
  <c r="D3267" i="4"/>
  <c r="G3330" i="4"/>
  <c r="I3306" i="4"/>
  <c r="F3294" i="4"/>
  <c r="F3329" i="4"/>
  <c r="H3325" i="4"/>
  <c r="G3332" i="4"/>
  <c r="F3308" i="4"/>
  <c r="I3284" i="4"/>
  <c r="O1079" i="12"/>
  <c r="I3331" i="4"/>
  <c r="H3311" i="4"/>
  <c r="H3263" i="4"/>
  <c r="G3298" i="4"/>
  <c r="H3294" i="4"/>
  <c r="G3284" i="4"/>
  <c r="D3264" i="4"/>
  <c r="E3264" i="4" s="1"/>
  <c r="E3278" i="4"/>
  <c r="O1363" i="12"/>
  <c r="J3332" i="4"/>
  <c r="I3256" i="4"/>
  <c r="K3256" i="4" s="1"/>
  <c r="Q9" i="5"/>
  <c r="E4" i="5"/>
  <c r="K1117" i="4"/>
  <c r="O11" i="5"/>
  <c r="S3" i="5"/>
  <c r="K95" i="4"/>
  <c r="C12" i="5"/>
  <c r="O9" i="5"/>
  <c r="S9" i="5"/>
  <c r="M9" i="5"/>
  <c r="L9" i="5"/>
  <c r="N9" i="5"/>
  <c r="R9" i="5"/>
  <c r="K4" i="5"/>
  <c r="H4" i="5"/>
  <c r="Q11" i="5"/>
  <c r="K741" i="4"/>
  <c r="P11" i="5"/>
  <c r="K1039" i="4"/>
  <c r="K761" i="4"/>
  <c r="M3" i="5"/>
  <c r="S11" i="5"/>
  <c r="P3" i="5"/>
  <c r="K3108" i="4"/>
  <c r="Q7" i="5"/>
  <c r="R11" i="5"/>
  <c r="Q3" i="5"/>
  <c r="M7" i="5"/>
  <c r="R10" i="5"/>
  <c r="Q10" i="5"/>
  <c r="L7" i="5"/>
  <c r="R3" i="5"/>
  <c r="N11" i="5"/>
  <c r="O3" i="5"/>
  <c r="O10" i="5"/>
  <c r="N7" i="5"/>
  <c r="P7" i="5"/>
  <c r="L10" i="5"/>
  <c r="N10" i="5"/>
  <c r="K2773" i="4"/>
  <c r="K3116" i="4"/>
  <c r="K2771" i="4"/>
  <c r="R7" i="5"/>
  <c r="O7" i="5"/>
  <c r="K3154" i="4"/>
  <c r="M11" i="5"/>
  <c r="L3" i="5"/>
  <c r="K3086" i="4"/>
  <c r="K935" i="4"/>
  <c r="I2186" i="4"/>
  <c r="I2018" i="4"/>
  <c r="I2026" i="4"/>
  <c r="I2019" i="4"/>
  <c r="I2027" i="4"/>
  <c r="F2819" i="4"/>
  <c r="F2878" i="4"/>
  <c r="F2809" i="4"/>
  <c r="F2841" i="4"/>
  <c r="F2822" i="4"/>
  <c r="F2866" i="4"/>
  <c r="F2810" i="4"/>
  <c r="O913" i="12"/>
  <c r="G2275" i="4"/>
  <c r="G1942" i="4"/>
  <c r="G2276" i="4"/>
  <c r="G1943" i="4"/>
  <c r="D1861" i="4"/>
  <c r="E1861" i="4" s="1"/>
  <c r="D1779" i="4"/>
  <c r="E1779" i="4" s="1"/>
  <c r="D1847" i="4"/>
  <c r="E1847" i="4" s="1"/>
  <c r="D1867" i="4"/>
  <c r="E1867" i="4" s="1"/>
  <c r="D1846" i="4"/>
  <c r="E1846" i="4" s="1"/>
  <c r="I416" i="4"/>
  <c r="I417" i="4"/>
  <c r="F875" i="4"/>
  <c r="F876" i="4"/>
  <c r="F874" i="4"/>
  <c r="D3120" i="4"/>
  <c r="E3120" i="4" s="1"/>
  <c r="D3250" i="4"/>
  <c r="E3250" i="4" s="1"/>
  <c r="O1314" i="12"/>
  <c r="F3088" i="4"/>
  <c r="K3088" i="4" s="1"/>
  <c r="O1301" i="12"/>
  <c r="I3052" i="4"/>
  <c r="J3236" i="4"/>
  <c r="J3235" i="4"/>
  <c r="J3234" i="4"/>
  <c r="J3237" i="4"/>
  <c r="J3113" i="4"/>
  <c r="I3202" i="4"/>
  <c r="I3180" i="4"/>
  <c r="I3204" i="4"/>
  <c r="I3203" i="4"/>
  <c r="I3201" i="4"/>
  <c r="I3199" i="4"/>
  <c r="G3010" i="4"/>
  <c r="G3012" i="4"/>
  <c r="G3009" i="4"/>
  <c r="G3004" i="4"/>
  <c r="I2416" i="4"/>
  <c r="I2292" i="4"/>
  <c r="D2415" i="4"/>
  <c r="E2415" i="4" s="1"/>
  <c r="D2284" i="4"/>
  <c r="E2284" i="4" s="1"/>
  <c r="H2437" i="4"/>
  <c r="H2434" i="4"/>
  <c r="H2360" i="4"/>
  <c r="H2392" i="4"/>
  <c r="H2357" i="4"/>
  <c r="H2407" i="4"/>
  <c r="O981" i="12"/>
  <c r="J2021" i="4"/>
  <c r="O965" i="12"/>
  <c r="J1979" i="4"/>
  <c r="J2103" i="4"/>
  <c r="O948" i="12"/>
  <c r="I1984" i="4"/>
  <c r="I2109" i="4"/>
  <c r="I2231" i="4"/>
  <c r="O932" i="12"/>
  <c r="I2146" i="4"/>
  <c r="I2248" i="4"/>
  <c r="I2134" i="4"/>
  <c r="K2134" i="4" s="1"/>
  <c r="I2145" i="4"/>
  <c r="O916" i="12"/>
  <c r="I1944" i="4"/>
  <c r="O900" i="12"/>
  <c r="I2012" i="4"/>
  <c r="I2201" i="4"/>
  <c r="I2013" i="4"/>
  <c r="I2048" i="4"/>
  <c r="O884" i="12"/>
  <c r="I1950" i="4"/>
  <c r="I2082" i="4"/>
  <c r="I2245" i="4"/>
  <c r="K2245" i="4" s="1"/>
  <c r="O852" i="12"/>
  <c r="I1855" i="4"/>
  <c r="I1856" i="4"/>
  <c r="I1806" i="4"/>
  <c r="I1905" i="4"/>
  <c r="G2699" i="4"/>
  <c r="G2701" i="4"/>
  <c r="G2643" i="4"/>
  <c r="G2700" i="4"/>
  <c r="O1076" i="12"/>
  <c r="F2479" i="4"/>
  <c r="I2552" i="4"/>
  <c r="I2468" i="4"/>
  <c r="I2554" i="4"/>
  <c r="I2553" i="4"/>
  <c r="O1046" i="12"/>
  <c r="F2504" i="4"/>
  <c r="F2505" i="4"/>
  <c r="F2581" i="4"/>
  <c r="G2411" i="4"/>
  <c r="G2401" i="4"/>
  <c r="G2362" i="4"/>
  <c r="F2404" i="4"/>
  <c r="F2378" i="4"/>
  <c r="F2389" i="4"/>
  <c r="D2294" i="4"/>
  <c r="E2294" i="4" s="1"/>
  <c r="D2295" i="4"/>
  <c r="E2295" i="4" s="1"/>
  <c r="D2382" i="4"/>
  <c r="E2382" i="4" s="1"/>
  <c r="H2313" i="4"/>
  <c r="H2323" i="4"/>
  <c r="H2314" i="4"/>
  <c r="F1998" i="4"/>
  <c r="F2116" i="4"/>
  <c r="J2023" i="4"/>
  <c r="J2136" i="4"/>
  <c r="J2011" i="4"/>
  <c r="J2119" i="4"/>
  <c r="J2167" i="4"/>
  <c r="J2183" i="4"/>
  <c r="J2026" i="4"/>
  <c r="J2018" i="4"/>
  <c r="J2186" i="4"/>
  <c r="J2019" i="4"/>
  <c r="J2027" i="4"/>
  <c r="J2203" i="4"/>
  <c r="J2066" i="4"/>
  <c r="J2274" i="4"/>
  <c r="J2067" i="4"/>
  <c r="D2160" i="4"/>
  <c r="E2160" i="4" s="1"/>
  <c r="D2157" i="4"/>
  <c r="E2157" i="4" s="1"/>
  <c r="D1940" i="4"/>
  <c r="E1940" i="4" s="1"/>
  <c r="D2179" i="4"/>
  <c r="E2179" i="4" s="1"/>
  <c r="D2158" i="4"/>
  <c r="E2158" i="4" s="1"/>
  <c r="D2233" i="4"/>
  <c r="E2233" i="4" s="1"/>
  <c r="D2222" i="4"/>
  <c r="E2222" i="4" s="1"/>
  <c r="F2063" i="4"/>
  <c r="F2062" i="4"/>
  <c r="I2227" i="4"/>
  <c r="I2278" i="4"/>
  <c r="D1616" i="4"/>
  <c r="E1616" i="4" s="1"/>
  <c r="D1553" i="4"/>
  <c r="E1553" i="4" s="1"/>
  <c r="D1607" i="4"/>
  <c r="E1607" i="4" s="1"/>
  <c r="D1590" i="4"/>
  <c r="E1590" i="4" s="1"/>
  <c r="D1548" i="4"/>
  <c r="E1548" i="4" s="1"/>
  <c r="D1288" i="4"/>
  <c r="E1288" i="4" s="1"/>
  <c r="D1293" i="4"/>
  <c r="E1293" i="4" s="1"/>
  <c r="D1291" i="4"/>
  <c r="E1291" i="4" s="1"/>
  <c r="D1290" i="4"/>
  <c r="E1290" i="4" s="1"/>
  <c r="D1292" i="4"/>
  <c r="E1292" i="4" s="1"/>
  <c r="G1013" i="4"/>
  <c r="G961" i="4"/>
  <c r="J891" i="4"/>
  <c r="J893" i="4"/>
  <c r="J914" i="4"/>
  <c r="J892" i="4"/>
  <c r="G847" i="4"/>
  <c r="G910" i="4"/>
  <c r="G898" i="4"/>
  <c r="H883" i="4"/>
  <c r="H899" i="4"/>
  <c r="H837" i="4"/>
  <c r="H881" i="4"/>
  <c r="H882" i="4"/>
  <c r="F807" i="4"/>
  <c r="F798" i="4"/>
  <c r="O261" i="12"/>
  <c r="F779" i="4"/>
  <c r="F778" i="4"/>
  <c r="F777" i="4"/>
  <c r="F813" i="4"/>
  <c r="F814" i="4"/>
  <c r="F812" i="4"/>
  <c r="G1391" i="4"/>
  <c r="G1356" i="4"/>
  <c r="G1387" i="4"/>
  <c r="O207" i="12"/>
  <c r="I3172" i="4"/>
  <c r="I3223" i="4"/>
  <c r="G3066" i="4"/>
  <c r="G3059" i="4"/>
  <c r="G3067" i="4"/>
  <c r="F2807" i="4"/>
  <c r="F2831" i="4"/>
  <c r="F2863" i="4"/>
  <c r="F2862" i="4"/>
  <c r="F2305" i="4"/>
  <c r="F2366" i="4"/>
  <c r="I2011" i="4"/>
  <c r="I2119" i="4"/>
  <c r="J2286" i="4"/>
  <c r="J2368" i="4"/>
  <c r="G2059" i="4"/>
  <c r="G2057" i="4"/>
  <c r="G2058" i="4"/>
  <c r="G2056" i="4"/>
  <c r="G2054" i="4"/>
  <c r="G2055" i="4"/>
  <c r="O857" i="12"/>
  <c r="J1789" i="4"/>
  <c r="F1872" i="4"/>
  <c r="F1873" i="4"/>
  <c r="F1849" i="4"/>
  <c r="F1848" i="4"/>
  <c r="F1864" i="4"/>
  <c r="I1559" i="4"/>
  <c r="I1579" i="4"/>
  <c r="I1602" i="4"/>
  <c r="I1558" i="4"/>
  <c r="I1578" i="4"/>
  <c r="I1596" i="4"/>
  <c r="O713" i="12"/>
  <c r="D2838" i="4"/>
  <c r="E2838" i="4" s="1"/>
  <c r="D2839" i="4"/>
  <c r="E2839" i="4" s="1"/>
  <c r="I1837" i="4"/>
  <c r="I1835" i="4"/>
  <c r="I1834" i="4"/>
  <c r="I1926" i="4"/>
  <c r="I1836" i="4"/>
  <c r="I1824" i="4"/>
  <c r="H1889" i="4"/>
  <c r="H1923" i="4"/>
  <c r="H1909" i="4"/>
  <c r="H1873" i="4"/>
  <c r="H1849" i="4"/>
  <c r="H1848" i="4"/>
  <c r="H1864" i="4"/>
  <c r="H1872" i="4"/>
  <c r="D1741" i="4"/>
  <c r="E1741" i="4" s="1"/>
  <c r="D1743" i="4"/>
  <c r="E1743" i="4" s="1"/>
  <c r="D1727" i="4"/>
  <c r="E1727" i="4" s="1"/>
  <c r="D1742" i="4"/>
  <c r="E1742" i="4" s="1"/>
  <c r="H1659" i="4"/>
  <c r="H1753" i="4"/>
  <c r="H1669" i="4"/>
  <c r="H1731" i="4"/>
  <c r="H1632" i="4"/>
  <c r="H1668" i="4"/>
  <c r="D1613" i="4"/>
  <c r="E1613" i="4" s="1"/>
  <c r="D1542" i="4"/>
  <c r="E1542" i="4" s="1"/>
  <c r="D1461" i="4"/>
  <c r="E1461" i="4" s="1"/>
  <c r="D1463" i="4"/>
  <c r="E1463" i="4" s="1"/>
  <c r="D1460" i="4"/>
  <c r="E1460" i="4" s="1"/>
  <c r="D1428" i="4"/>
  <c r="E1428" i="4" s="1"/>
  <c r="F1695" i="4"/>
  <c r="F1621" i="4"/>
  <c r="F1726" i="4"/>
  <c r="G1294" i="4"/>
  <c r="G1295" i="4"/>
  <c r="I121" i="4"/>
  <c r="I120" i="4"/>
  <c r="I122" i="4"/>
  <c r="I124" i="4"/>
  <c r="I123" i="4"/>
  <c r="O441" i="12"/>
  <c r="F1083" i="4"/>
  <c r="F1115" i="4"/>
  <c r="F1060" i="4"/>
  <c r="F1084" i="4"/>
  <c r="F3253" i="4"/>
  <c r="F3208" i="4"/>
  <c r="F3198" i="4"/>
  <c r="F3189" i="4"/>
  <c r="F3205" i="4"/>
  <c r="F3207" i="4"/>
  <c r="F3206" i="4"/>
  <c r="I3217" i="4"/>
  <c r="I3218" i="4"/>
  <c r="I3155" i="4"/>
  <c r="O1371" i="12"/>
  <c r="I3170" i="4"/>
  <c r="O1355" i="12"/>
  <c r="I3232" i="4"/>
  <c r="K3232" i="4" s="1"/>
  <c r="I3233" i="4"/>
  <c r="I3117" i="4"/>
  <c r="I3231" i="4"/>
  <c r="O1339" i="12"/>
  <c r="H3115" i="4"/>
  <c r="H3229" i="4"/>
  <c r="H3251" i="4"/>
  <c r="D2493" i="4"/>
  <c r="E2493" i="4" s="1"/>
  <c r="D2512" i="4"/>
  <c r="E2512" i="4" s="1"/>
  <c r="D2509" i="4"/>
  <c r="E2509" i="4" s="1"/>
  <c r="D2473" i="4"/>
  <c r="E2473" i="4" s="1"/>
  <c r="D2494" i="4"/>
  <c r="E2494" i="4" s="1"/>
  <c r="D2469" i="4"/>
  <c r="E2469" i="4" s="1"/>
  <c r="D2491" i="4"/>
  <c r="E2491" i="4" s="1"/>
  <c r="D2570" i="4"/>
  <c r="E2570" i="4" s="1"/>
  <c r="D2569" i="4"/>
  <c r="E2569" i="4" s="1"/>
  <c r="D2568" i="4"/>
  <c r="E2568" i="4" s="1"/>
  <c r="H2411" i="4"/>
  <c r="H2401" i="4"/>
  <c r="H2362" i="4"/>
  <c r="F2459" i="4"/>
  <c r="F2127" i="4"/>
  <c r="F2456" i="4"/>
  <c r="F2461" i="4"/>
  <c r="F2462" i="4"/>
  <c r="G1982" i="4"/>
  <c r="G1985" i="4"/>
  <c r="G2092" i="4"/>
  <c r="G2118" i="4"/>
  <c r="G2135" i="4"/>
  <c r="H1577" i="4"/>
  <c r="H1546" i="4"/>
  <c r="G1395" i="4"/>
  <c r="G1324" i="4"/>
  <c r="H1400" i="4"/>
  <c r="H1383" i="4"/>
  <c r="J1528" i="4"/>
  <c r="J1529" i="4"/>
  <c r="J1526" i="4"/>
  <c r="J1330" i="4"/>
  <c r="J1410" i="4"/>
  <c r="O255" i="12"/>
  <c r="F755" i="4"/>
  <c r="F833" i="4"/>
  <c r="F834" i="4"/>
  <c r="F655" i="4"/>
  <c r="F648" i="4"/>
  <c r="O377" i="12"/>
  <c r="F946" i="4"/>
  <c r="F976" i="4"/>
  <c r="G2505" i="4"/>
  <c r="G2504" i="4"/>
  <c r="G2581" i="4"/>
  <c r="H2297" i="4"/>
  <c r="H2337" i="4"/>
  <c r="H2321" i="4"/>
  <c r="H2353" i="4"/>
  <c r="H2442" i="4"/>
  <c r="I1942" i="4"/>
  <c r="I2276" i="4"/>
  <c r="I1943" i="4"/>
  <c r="I2275" i="4"/>
  <c r="O873" i="12"/>
  <c r="J2044" i="4"/>
  <c r="K2044" i="4" s="1"/>
  <c r="F1737" i="4"/>
  <c r="F1622" i="4"/>
  <c r="O585" i="12"/>
  <c r="I1339" i="4"/>
  <c r="O897" i="12"/>
  <c r="H2175" i="4"/>
  <c r="H2210" i="4"/>
  <c r="H2051" i="4"/>
  <c r="H2218" i="4"/>
  <c r="F1019" i="4"/>
  <c r="F1110" i="4"/>
  <c r="F1020" i="4"/>
  <c r="J2871" i="4"/>
  <c r="J2844" i="4"/>
  <c r="J2870" i="4"/>
  <c r="G2862" i="4"/>
  <c r="G2863" i="4"/>
  <c r="G2807" i="4"/>
  <c r="G2831" i="4"/>
  <c r="G2853" i="4"/>
  <c r="G2804" i="4"/>
  <c r="G2875" i="4"/>
  <c r="G2852" i="4"/>
  <c r="G2783" i="4"/>
  <c r="G2792" i="4"/>
  <c r="G2791" i="4"/>
  <c r="G2775" i="4"/>
  <c r="O1154" i="12"/>
  <c r="I2719" i="4"/>
  <c r="O1138" i="12"/>
  <c r="I2707" i="4"/>
  <c r="O1118" i="12"/>
  <c r="I2620" i="4"/>
  <c r="I2655" i="4"/>
  <c r="I2642" i="4"/>
  <c r="I2654" i="4"/>
  <c r="I2653" i="4"/>
  <c r="O1086" i="12"/>
  <c r="I2472" i="4"/>
  <c r="I2584" i="4"/>
  <c r="I2583" i="4"/>
  <c r="D2951" i="4"/>
  <c r="E2951" i="4" s="1"/>
  <c r="D2918" i="4"/>
  <c r="E2918" i="4" s="1"/>
  <c r="D2950" i="4"/>
  <c r="E2950" i="4" s="1"/>
  <c r="O1123" i="12"/>
  <c r="J2617" i="4"/>
  <c r="J2665" i="4"/>
  <c r="J2694" i="4"/>
  <c r="K2694" i="4" s="1"/>
  <c r="O1107" i="12"/>
  <c r="J2675" i="4"/>
  <c r="J2623" i="4"/>
  <c r="J2673" i="4"/>
  <c r="J2674" i="4"/>
  <c r="J2624" i="4"/>
  <c r="J2702" i="4"/>
  <c r="O1091" i="12"/>
  <c r="J2692" i="4"/>
  <c r="J2684" i="4"/>
  <c r="J2659" i="4"/>
  <c r="J2691" i="4"/>
  <c r="J2685" i="4"/>
  <c r="J2616" i="4"/>
  <c r="O1075" i="12"/>
  <c r="J2477" i="4"/>
  <c r="O1063" i="12"/>
  <c r="I2592" i="4"/>
  <c r="I2522" i="4"/>
  <c r="I2483" i="4"/>
  <c r="I2533" i="4"/>
  <c r="I2467" i="4"/>
  <c r="I2606" i="4"/>
  <c r="I2605" i="4"/>
  <c r="K2605" i="4" s="1"/>
  <c r="O1051" i="12"/>
  <c r="O1035" i="12"/>
  <c r="I2346" i="4"/>
  <c r="I2466" i="4"/>
  <c r="K2466" i="4" s="1"/>
  <c r="I2373" i="4"/>
  <c r="I2375" i="4"/>
  <c r="I2398" i="4"/>
  <c r="O1019" i="12"/>
  <c r="O1003" i="12"/>
  <c r="I2399" i="4"/>
  <c r="I2351" i="4"/>
  <c r="I2343" i="4"/>
  <c r="O983" i="12"/>
  <c r="I2112" i="4"/>
  <c r="I2113" i="4"/>
  <c r="I3014" i="4"/>
  <c r="I2961" i="4"/>
  <c r="I3015" i="4"/>
  <c r="I3047" i="4"/>
  <c r="I3013" i="4"/>
  <c r="I3018" i="4"/>
  <c r="J2946" i="4"/>
  <c r="J2945" i="4"/>
  <c r="H2849" i="4"/>
  <c r="H2851" i="4"/>
  <c r="H2850" i="4"/>
  <c r="H2848" i="4"/>
  <c r="H2874" i="4"/>
  <c r="O1112" i="12"/>
  <c r="F2656" i="4"/>
  <c r="F2678" i="4"/>
  <c r="F2527" i="4"/>
  <c r="F2528" i="4"/>
  <c r="F2526" i="4"/>
  <c r="F2517" i="4"/>
  <c r="J1893" i="4"/>
  <c r="J1929" i="4"/>
  <c r="J1795" i="4"/>
  <c r="G1619" i="4"/>
  <c r="G1654" i="4"/>
  <c r="H1587" i="4"/>
  <c r="H1575" i="4"/>
  <c r="H1615" i="4"/>
  <c r="H1552" i="4"/>
  <c r="H1614" i="4"/>
  <c r="H1592" i="4"/>
  <c r="G1389" i="4"/>
  <c r="G1359" i="4"/>
  <c r="G1520" i="4"/>
  <c r="G1309" i="4"/>
  <c r="G1225" i="4"/>
  <c r="G1228" i="4"/>
  <c r="G1140" i="4"/>
  <c r="O511" i="12"/>
  <c r="G1152" i="4"/>
  <c r="O479" i="12"/>
  <c r="F1163" i="4"/>
  <c r="F1513" i="4"/>
  <c r="O448" i="12"/>
  <c r="G1099" i="4"/>
  <c r="G1093" i="4"/>
  <c r="G1098" i="4"/>
  <c r="I1029" i="4"/>
  <c r="O438" i="12"/>
  <c r="I979" i="4"/>
  <c r="I981" i="4"/>
  <c r="I982" i="4"/>
  <c r="I932" i="4"/>
  <c r="O374" i="12"/>
  <c r="O362" i="12"/>
  <c r="I1009" i="4"/>
  <c r="I928" i="4"/>
  <c r="K928" i="4" s="1"/>
  <c r="O346" i="12"/>
  <c r="I857" i="4"/>
  <c r="O330" i="12"/>
  <c r="I841" i="4"/>
  <c r="I895" i="4"/>
  <c r="K895" i="4" s="1"/>
  <c r="I900" i="4"/>
  <c r="I894" i="4"/>
  <c r="I858" i="4"/>
  <c r="O298" i="12"/>
  <c r="I739" i="4"/>
  <c r="I829" i="4"/>
  <c r="O282" i="12"/>
  <c r="O266" i="12"/>
  <c r="I748" i="4"/>
  <c r="O250" i="12"/>
  <c r="I801" i="4"/>
  <c r="I771" i="4"/>
  <c r="I799" i="4"/>
  <c r="I800" i="4"/>
  <c r="O234" i="12"/>
  <c r="I623" i="4"/>
  <c r="O218" i="12"/>
  <c r="I654" i="4"/>
  <c r="I661" i="4"/>
  <c r="K661" i="4" s="1"/>
  <c r="I660" i="4"/>
  <c r="J791" i="4"/>
  <c r="J792" i="4"/>
  <c r="H817" i="4"/>
  <c r="H757" i="4"/>
  <c r="G767" i="4"/>
  <c r="G766" i="4"/>
  <c r="G768" i="4"/>
  <c r="J711" i="4"/>
  <c r="J640" i="4"/>
  <c r="J712" i="4"/>
  <c r="O215" i="12"/>
  <c r="G730" i="4"/>
  <c r="G729" i="4"/>
  <c r="O199" i="12"/>
  <c r="G679" i="4"/>
  <c r="G617" i="4"/>
  <c r="G598" i="4"/>
  <c r="G2" i="4"/>
  <c r="G597" i="4"/>
  <c r="O191" i="12"/>
  <c r="J534" i="4"/>
  <c r="J595" i="4"/>
  <c r="J535" i="4"/>
  <c r="J533" i="4"/>
  <c r="J532" i="4"/>
  <c r="G558" i="4"/>
  <c r="G603" i="4"/>
  <c r="G559" i="4"/>
  <c r="G560" i="4"/>
  <c r="G561" i="4"/>
  <c r="I386" i="4"/>
  <c r="I389" i="4"/>
  <c r="I372" i="4"/>
  <c r="D478" i="4"/>
  <c r="E478" i="4" s="1"/>
  <c r="D479" i="4"/>
  <c r="E479" i="4" s="1"/>
  <c r="D327" i="4"/>
  <c r="E327" i="4" s="1"/>
  <c r="G414" i="4"/>
  <c r="G413" i="4"/>
  <c r="I293" i="4"/>
  <c r="I271" i="4"/>
  <c r="I294" i="4"/>
  <c r="D309" i="4"/>
  <c r="E309" i="4" s="1"/>
  <c r="D314" i="4"/>
  <c r="E314" i="4" s="1"/>
  <c r="D312" i="4"/>
  <c r="E312" i="4" s="1"/>
  <c r="G458" i="4"/>
  <c r="G401" i="4"/>
  <c r="I282" i="4"/>
  <c r="I281" i="4"/>
  <c r="I279" i="4"/>
  <c r="I280" i="4"/>
  <c r="D145" i="4"/>
  <c r="E145" i="4" s="1"/>
  <c r="D146" i="4"/>
  <c r="E146" i="4" s="1"/>
  <c r="D143" i="4"/>
  <c r="E143" i="4" s="1"/>
  <c r="D147" i="4"/>
  <c r="E147" i="4" s="1"/>
  <c r="D144" i="4"/>
  <c r="E144" i="4" s="1"/>
  <c r="O77" i="12"/>
  <c r="G199" i="4"/>
  <c r="I105" i="4"/>
  <c r="I104" i="4"/>
  <c r="I107" i="4"/>
  <c r="I106" i="4"/>
  <c r="D133" i="4"/>
  <c r="E133" i="4" s="1"/>
  <c r="D98" i="4"/>
  <c r="E98" i="4" s="1"/>
  <c r="O45" i="12"/>
  <c r="G94" i="4"/>
  <c r="D81" i="4"/>
  <c r="E81" i="4" s="1"/>
  <c r="D90" i="4"/>
  <c r="E90" i="4" s="1"/>
  <c r="J1271" i="4"/>
  <c r="J1234" i="4"/>
  <c r="J1206" i="4"/>
  <c r="H3073" i="4"/>
  <c r="H3078" i="4"/>
  <c r="H3079" i="4"/>
  <c r="H3068" i="4"/>
  <c r="H3080" i="4"/>
  <c r="D2867" i="4"/>
  <c r="E2867" i="4" s="1"/>
  <c r="D2799" i="4"/>
  <c r="E2799" i="4" s="1"/>
  <c r="D2820" i="4"/>
  <c r="E2820" i="4" s="1"/>
  <c r="I2529" i="4"/>
  <c r="I2530" i="4"/>
  <c r="I2531" i="4"/>
  <c r="F2234" i="4"/>
  <c r="F2142" i="4"/>
  <c r="F2104" i="4"/>
  <c r="O881" i="12"/>
  <c r="J1941" i="4"/>
  <c r="F1889" i="4"/>
  <c r="F1923" i="4"/>
  <c r="F1909" i="4"/>
  <c r="O649" i="12"/>
  <c r="I1314" i="4"/>
  <c r="J1816" i="4"/>
  <c r="J1788" i="4"/>
  <c r="J1828" i="4"/>
  <c r="H2202" i="4"/>
  <c r="H2174" i="4"/>
  <c r="J515" i="4"/>
  <c r="J514" i="4"/>
  <c r="J517" i="4"/>
  <c r="J512" i="4"/>
  <c r="J516" i="4"/>
  <c r="J513" i="4"/>
  <c r="I54" i="4"/>
  <c r="I53" i="4"/>
  <c r="I55" i="4"/>
  <c r="H944" i="4"/>
  <c r="H962" i="4"/>
  <c r="O1383" i="12"/>
  <c r="I3162" i="4"/>
  <c r="D3190" i="4"/>
  <c r="E3190" i="4" s="1"/>
  <c r="D3195" i="4"/>
  <c r="E3195" i="4" s="1"/>
  <c r="E3284" i="4"/>
  <c r="E3332" i="4"/>
  <c r="E3331" i="4"/>
  <c r="J3152" i="4"/>
  <c r="O1381" i="12"/>
  <c r="I3171" i="4"/>
  <c r="O1349" i="12"/>
  <c r="O1317" i="12"/>
  <c r="I3132" i="4"/>
  <c r="J3243" i="4"/>
  <c r="J3242" i="4"/>
  <c r="J3241" i="4"/>
  <c r="H3017" i="4"/>
  <c r="H2962" i="4"/>
  <c r="H3000" i="4"/>
  <c r="D3028" i="4"/>
  <c r="E3028" i="4" s="1"/>
  <c r="D3029" i="4"/>
  <c r="E3029" i="4" s="1"/>
  <c r="D2976" i="4"/>
  <c r="E2976" i="4" s="1"/>
  <c r="D2937" i="4"/>
  <c r="E2937" i="4" s="1"/>
  <c r="D2939" i="4"/>
  <c r="E2939" i="4" s="1"/>
  <c r="D2938" i="4"/>
  <c r="E2938" i="4" s="1"/>
  <c r="J3080" i="4"/>
  <c r="J3079" i="4"/>
  <c r="J3068" i="4"/>
  <c r="J3073" i="4"/>
  <c r="J3078" i="4"/>
  <c r="O1244" i="12"/>
  <c r="F3031" i="4"/>
  <c r="F2977" i="4"/>
  <c r="F3030" i="4"/>
  <c r="I2958" i="4"/>
  <c r="I2927" i="4"/>
  <c r="I2914" i="4"/>
  <c r="D2934" i="4"/>
  <c r="E2934" i="4" s="1"/>
  <c r="D2935" i="4"/>
  <c r="E2935" i="4" s="1"/>
  <c r="D2932" i="4"/>
  <c r="E2932" i="4" s="1"/>
  <c r="K2861" i="4"/>
  <c r="H2553" i="4"/>
  <c r="H2468" i="4"/>
  <c r="H2552" i="4"/>
  <c r="H2554" i="4"/>
  <c r="J2563" i="4"/>
  <c r="J2562" i="4"/>
  <c r="J2564" i="4"/>
  <c r="I2377" i="4"/>
  <c r="I2363" i="4"/>
  <c r="I2364" i="4"/>
  <c r="I2387" i="4"/>
  <c r="I2419" i="4"/>
  <c r="H2319" i="4"/>
  <c r="H2339" i="4"/>
  <c r="H2348" i="4"/>
  <c r="F1755" i="4"/>
  <c r="F1757" i="4"/>
  <c r="F1754" i="4"/>
  <c r="F1756" i="4"/>
  <c r="G1543" i="4"/>
  <c r="G1601" i="4"/>
  <c r="O752" i="12"/>
  <c r="F1640" i="4"/>
  <c r="I1547" i="4"/>
  <c r="I1603" i="4"/>
  <c r="I1563" i="4"/>
  <c r="I1582" i="4"/>
  <c r="J1480" i="4"/>
  <c r="J1499" i="4"/>
  <c r="O650" i="12"/>
  <c r="F1351" i="4"/>
  <c r="I885" i="4"/>
  <c r="I886" i="4"/>
  <c r="F901" i="4"/>
  <c r="F902" i="4"/>
  <c r="G1102" i="4"/>
  <c r="G1101" i="4"/>
  <c r="G1100" i="4"/>
  <c r="H907" i="4"/>
  <c r="H906" i="4"/>
  <c r="H908" i="4"/>
  <c r="O1366" i="12"/>
  <c r="F3146" i="4"/>
  <c r="K3146" i="4" s="1"/>
  <c r="I3216" i="4"/>
  <c r="I3215" i="4"/>
  <c r="I3147" i="4"/>
  <c r="D2929" i="4"/>
  <c r="E2929" i="4" s="1"/>
  <c r="D2912" i="4"/>
  <c r="E2912" i="4" s="1"/>
  <c r="F2385" i="4"/>
  <c r="F2291" i="4"/>
  <c r="F2371" i="4"/>
  <c r="D2416" i="4"/>
  <c r="E2416" i="4" s="1"/>
  <c r="D2292" i="4"/>
  <c r="E2292" i="4" s="1"/>
  <c r="D2696" i="4"/>
  <c r="E2696" i="4" s="1"/>
  <c r="D2644" i="4"/>
  <c r="E2644" i="4" s="1"/>
  <c r="D2615" i="4"/>
  <c r="E2615" i="4" s="1"/>
  <c r="J2063" i="4"/>
  <c r="J2062" i="4"/>
  <c r="D2075" i="4"/>
  <c r="E2075" i="4" s="1"/>
  <c r="D2219" i="4"/>
  <c r="E2219" i="4" s="1"/>
  <c r="D2074" i="4"/>
  <c r="E2074" i="4" s="1"/>
  <c r="O849" i="12"/>
  <c r="J1765" i="4"/>
  <c r="O745" i="12"/>
  <c r="I1641" i="4"/>
  <c r="O617" i="12"/>
  <c r="I1373" i="4"/>
  <c r="K1373" i="4" s="1"/>
  <c r="G2774" i="4"/>
  <c r="G2790" i="4"/>
  <c r="O879" i="12"/>
  <c r="F2228" i="4"/>
  <c r="F2105" i="4"/>
  <c r="O847" i="12"/>
  <c r="F1783" i="4"/>
  <c r="F1845" i="4"/>
  <c r="O827" i="12"/>
  <c r="I1869" i="4"/>
  <c r="I1875" i="4"/>
  <c r="O795" i="12"/>
  <c r="I1725" i="4"/>
  <c r="I1646" i="4"/>
  <c r="D1705" i="4"/>
  <c r="E1705" i="4" s="1"/>
  <c r="D1704" i="4"/>
  <c r="E1704" i="4" s="1"/>
  <c r="D1717" i="4"/>
  <c r="E1717" i="4" s="1"/>
  <c r="D1703" i="4"/>
  <c r="E1703" i="4" s="1"/>
  <c r="D1714" i="4"/>
  <c r="E1714" i="4" s="1"/>
  <c r="D1716" i="4"/>
  <c r="E1716" i="4" s="1"/>
  <c r="D1476" i="4"/>
  <c r="E1476" i="4" s="1"/>
  <c r="D1500" i="4"/>
  <c r="E1500" i="4" s="1"/>
  <c r="G1908" i="4"/>
  <c r="G1797" i="4"/>
  <c r="I288" i="4"/>
  <c r="I289" i="4"/>
  <c r="I286" i="4"/>
  <c r="I290" i="4"/>
  <c r="I287" i="4"/>
  <c r="F965" i="4"/>
  <c r="F967" i="4"/>
  <c r="F966" i="4"/>
  <c r="F766" i="4"/>
  <c r="F767" i="4"/>
  <c r="F768" i="4"/>
  <c r="O1442" i="12"/>
  <c r="O1443" i="12"/>
  <c r="I3190" i="4"/>
  <c r="I3195" i="4"/>
  <c r="O1404" i="12"/>
  <c r="O1377" i="12"/>
  <c r="I3160" i="4"/>
  <c r="K3160" i="4" s="1"/>
  <c r="O1345" i="12"/>
  <c r="I3168" i="4"/>
  <c r="O1313" i="12"/>
  <c r="I3093" i="4"/>
  <c r="O1295" i="12"/>
  <c r="J3074" i="4"/>
  <c r="K3074" i="4" s="1"/>
  <c r="J3069" i="4"/>
  <c r="O1278" i="12"/>
  <c r="F3035" i="4"/>
  <c r="F3037" i="4"/>
  <c r="F2968" i="4"/>
  <c r="F3038" i="4"/>
  <c r="F3036" i="4"/>
  <c r="O1262" i="12"/>
  <c r="F2975" i="4"/>
  <c r="O1239" i="12"/>
  <c r="I2908" i="4"/>
  <c r="I2942" i="4"/>
  <c r="I2960" i="4"/>
  <c r="O1207" i="12"/>
  <c r="I2811" i="4"/>
  <c r="K2811" i="4" s="1"/>
  <c r="O1175" i="12"/>
  <c r="I2888" i="4"/>
  <c r="I2892" i="4"/>
  <c r="I2886" i="4"/>
  <c r="I2896" i="4"/>
  <c r="I2887" i="4"/>
  <c r="I2894" i="4"/>
  <c r="I2895" i="4"/>
  <c r="I2803" i="4"/>
  <c r="K2803" i="4" s="1"/>
  <c r="I2891" i="4"/>
  <c r="I2889" i="4"/>
  <c r="I2885" i="4"/>
  <c r="I2890" i="4"/>
  <c r="I2893" i="4"/>
  <c r="O1380" i="12"/>
  <c r="F3166" i="4"/>
  <c r="K3166" i="4" s="1"/>
  <c r="O1324" i="12"/>
  <c r="F3248" i="4"/>
  <c r="F3121" i="4"/>
  <c r="F3247" i="4"/>
  <c r="F3249" i="4"/>
  <c r="O1288" i="12"/>
  <c r="F3083" i="4"/>
  <c r="F3084" i="4"/>
  <c r="F3058" i="4"/>
  <c r="O1260" i="12"/>
  <c r="F3023" i="4"/>
  <c r="F3024" i="4"/>
  <c r="G1343" i="4"/>
  <c r="G1390" i="4"/>
  <c r="G1392" i="4"/>
  <c r="G1283" i="4"/>
  <c r="G1231" i="4"/>
  <c r="O545" i="12"/>
  <c r="F1233" i="4"/>
  <c r="F1188" i="4"/>
  <c r="O529" i="12"/>
  <c r="F1192" i="4"/>
  <c r="O513" i="12"/>
  <c r="F1169" i="4"/>
  <c r="O486" i="12"/>
  <c r="I1149" i="4"/>
  <c r="F1805" i="4"/>
  <c r="F1898" i="4"/>
  <c r="F1930" i="4"/>
  <c r="D1085" i="4"/>
  <c r="E1085" i="4" s="1"/>
  <c r="D1036" i="4"/>
  <c r="E1036" i="4" s="1"/>
  <c r="D1041" i="4"/>
  <c r="E1041" i="4" s="1"/>
  <c r="D1106" i="4"/>
  <c r="E1106" i="4" s="1"/>
  <c r="D1072" i="4"/>
  <c r="E1072" i="4" s="1"/>
  <c r="D1073" i="4"/>
  <c r="E1073" i="4" s="1"/>
  <c r="D1095" i="4"/>
  <c r="E1095" i="4" s="1"/>
  <c r="D1107" i="4"/>
  <c r="E1107" i="4" s="1"/>
  <c r="D1043" i="4"/>
  <c r="E1043" i="4" s="1"/>
  <c r="D1108" i="4"/>
  <c r="E1108" i="4" s="1"/>
  <c r="I1609" i="4"/>
  <c r="I1568" i="4"/>
  <c r="I1576" i="4"/>
  <c r="H1583" i="4"/>
  <c r="H1572" i="4"/>
  <c r="H1608" i="4"/>
  <c r="G1462" i="4"/>
  <c r="G1440" i="4"/>
  <c r="O406" i="12"/>
  <c r="D1013" i="4"/>
  <c r="E1013" i="4" s="1"/>
  <c r="D961" i="4"/>
  <c r="E961" i="4" s="1"/>
  <c r="J880" i="4"/>
  <c r="J890" i="4"/>
  <c r="H910" i="4"/>
  <c r="H847" i="4"/>
  <c r="H898" i="4"/>
  <c r="O314" i="12"/>
  <c r="O109" i="12"/>
  <c r="O1421" i="12"/>
  <c r="D2927" i="4"/>
  <c r="E2927" i="4" s="1"/>
  <c r="D2958" i="4"/>
  <c r="E2958" i="4" s="1"/>
  <c r="D2914" i="4"/>
  <c r="E2914" i="4" s="1"/>
  <c r="F1659" i="4"/>
  <c r="F1669" i="4"/>
  <c r="F1731" i="4"/>
  <c r="F1753" i="4"/>
  <c r="F1668" i="4"/>
  <c r="F1632" i="4"/>
  <c r="F2647" i="4"/>
  <c r="F2645" i="4"/>
  <c r="F2682" i="4"/>
  <c r="G1453" i="4"/>
  <c r="G1436" i="4"/>
  <c r="G1466" i="4"/>
  <c r="H1799" i="4"/>
  <c r="H1912" i="4"/>
  <c r="G2107" i="4"/>
  <c r="G2006" i="4"/>
  <c r="G2005" i="4"/>
  <c r="F1275" i="4"/>
  <c r="F1277" i="4"/>
  <c r="F1280" i="4"/>
  <c r="F1278" i="4"/>
  <c r="O535" i="12"/>
  <c r="G1527" i="4"/>
  <c r="G1525" i="4"/>
  <c r="G1251" i="4"/>
  <c r="G1524" i="4"/>
  <c r="G1199" i="4"/>
  <c r="I1193" i="4"/>
  <c r="K1193" i="4" s="1"/>
  <c r="O527" i="12"/>
  <c r="I1092" i="4"/>
  <c r="I1089" i="4"/>
  <c r="I1097" i="4"/>
  <c r="I1090" i="4"/>
  <c r="I1038" i="4"/>
  <c r="I919" i="4"/>
  <c r="I920" i="4"/>
  <c r="I972" i="4"/>
  <c r="I952" i="4"/>
  <c r="I948" i="4"/>
  <c r="I950" i="4"/>
  <c r="I651" i="4"/>
  <c r="I650" i="4"/>
  <c r="I652" i="4"/>
  <c r="F2192" i="4"/>
  <c r="F1964" i="4"/>
  <c r="F2194" i="4"/>
  <c r="F2159" i="4"/>
  <c r="G2020" i="4"/>
  <c r="G2060" i="4"/>
  <c r="G2085" i="4"/>
  <c r="F1299" i="4"/>
  <c r="F1303" i="4"/>
  <c r="F1268" i="4"/>
  <c r="F1270" i="4"/>
  <c r="H999" i="4"/>
  <c r="H953" i="4"/>
  <c r="H958" i="4"/>
  <c r="J2855" i="4"/>
  <c r="J2833" i="4"/>
  <c r="J2797" i="4"/>
  <c r="J2854" i="4"/>
  <c r="G2028" i="4"/>
  <c r="G2029" i="4"/>
  <c r="G2268" i="4"/>
  <c r="G2189" i="4"/>
  <c r="O865" i="12"/>
  <c r="J1785" i="4"/>
  <c r="O681" i="12"/>
  <c r="I1446" i="4"/>
  <c r="O1409" i="12"/>
  <c r="O1418" i="12"/>
  <c r="O1438" i="12"/>
  <c r="O1432" i="12"/>
  <c r="I3184" i="4"/>
  <c r="O1399" i="12"/>
  <c r="O1441" i="12"/>
  <c r="H2721" i="4"/>
  <c r="H2765" i="4"/>
  <c r="H2764" i="4"/>
  <c r="H2663" i="4"/>
  <c r="H2634" i="4"/>
  <c r="J2681" i="4"/>
  <c r="J2680" i="4"/>
  <c r="J2686" i="4"/>
  <c r="F2591" i="4"/>
  <c r="F2548" i="4"/>
  <c r="F2547" i="4"/>
  <c r="F2550" i="4"/>
  <c r="F2590" i="4"/>
  <c r="F2549" i="4"/>
  <c r="I2433" i="4"/>
  <c r="I2290" i="4"/>
  <c r="I2306" i="4"/>
  <c r="I2312" i="4"/>
  <c r="I2309" i="4"/>
  <c r="O1307" i="12"/>
  <c r="F3085" i="4"/>
  <c r="G2704" i="4"/>
  <c r="G2753" i="4"/>
  <c r="I2520" i="4"/>
  <c r="I2574" i="4"/>
  <c r="I2487" i="4"/>
  <c r="I2608" i="4"/>
  <c r="I2660" i="4"/>
  <c r="I2667" i="4"/>
  <c r="J2000" i="4"/>
  <c r="J1996" i="4"/>
  <c r="J2185" i="4"/>
  <c r="J1999" i="4"/>
  <c r="H2180" i="4"/>
  <c r="H1947" i="4"/>
  <c r="H2015" i="4"/>
  <c r="H2046" i="4"/>
  <c r="H2270" i="4"/>
  <c r="J1949" i="4"/>
  <c r="J2209" i="4"/>
  <c r="J1890" i="4"/>
  <c r="J1768" i="4"/>
  <c r="I1885" i="4"/>
  <c r="I1880" i="4"/>
  <c r="I1700" i="4"/>
  <c r="I1739" i="4"/>
  <c r="I1740" i="4"/>
  <c r="I1712" i="4"/>
  <c r="I1661" i="4"/>
  <c r="I1664" i="4"/>
  <c r="I1678" i="4"/>
  <c r="I1882" i="4"/>
  <c r="I1883" i="4"/>
  <c r="I1907" i="4"/>
  <c r="I1884" i="4"/>
  <c r="I1684" i="4"/>
  <c r="I1673" i="4"/>
  <c r="I1671" i="4"/>
  <c r="I1672" i="4"/>
  <c r="I1749" i="4"/>
  <c r="O754" i="12"/>
  <c r="F1707" i="4"/>
  <c r="F1635" i="4"/>
  <c r="F1735" i="4"/>
  <c r="F1758" i="4"/>
  <c r="G1567" i="4"/>
  <c r="G1588" i="4"/>
  <c r="G1556" i="4"/>
  <c r="D1581" i="4"/>
  <c r="E1581" i="4" s="1"/>
  <c r="D1574" i="4"/>
  <c r="E1574" i="4" s="1"/>
  <c r="D1550" i="4"/>
  <c r="E1550" i="4" s="1"/>
  <c r="J1561" i="4"/>
  <c r="J1597" i="4"/>
  <c r="J1564" i="4"/>
  <c r="J1598" i="4"/>
  <c r="H1509" i="4"/>
  <c r="H1504" i="4"/>
  <c r="H1507" i="4"/>
  <c r="H1483" i="4"/>
  <c r="J1469" i="4"/>
  <c r="J1468" i="4"/>
  <c r="J1467" i="4"/>
  <c r="J1398" i="4"/>
  <c r="J1407" i="4"/>
  <c r="J1397" i="4"/>
  <c r="J1307" i="4"/>
  <c r="J1182" i="4"/>
  <c r="J1308" i="4"/>
  <c r="J1224" i="4"/>
  <c r="I1281" i="4"/>
  <c r="I1267" i="4"/>
  <c r="I1241" i="4"/>
  <c r="I1266" i="4"/>
  <c r="O692" i="12"/>
  <c r="F1416" i="4"/>
  <c r="H1197" i="4"/>
  <c r="H1250" i="4"/>
  <c r="O444" i="12"/>
  <c r="J707" i="4"/>
  <c r="J628" i="4"/>
  <c r="O208" i="12"/>
  <c r="J685" i="4"/>
  <c r="J684" i="4"/>
  <c r="O187" i="12"/>
  <c r="I515" i="4"/>
  <c r="I514" i="4"/>
  <c r="I517" i="4"/>
  <c r="I512" i="4"/>
  <c r="I516" i="4"/>
  <c r="I513" i="4"/>
  <c r="O179" i="12"/>
  <c r="F507" i="4"/>
  <c r="F510" i="4"/>
  <c r="F506" i="4"/>
  <c r="F511" i="4"/>
  <c r="F509" i="4"/>
  <c r="F505" i="4"/>
  <c r="F508" i="4"/>
  <c r="O168" i="12"/>
  <c r="I345" i="4"/>
  <c r="I342" i="4"/>
  <c r="I344" i="4"/>
  <c r="K344" i="4" s="1"/>
  <c r="I341" i="4"/>
  <c r="I343" i="4"/>
  <c r="H422" i="4"/>
  <c r="H421" i="4"/>
  <c r="O147" i="12"/>
  <c r="F300" i="4"/>
  <c r="K300" i="4" s="1"/>
  <c r="O136" i="12"/>
  <c r="I418" i="4"/>
  <c r="I373" i="4"/>
  <c r="H355" i="4"/>
  <c r="H415" i="4"/>
  <c r="H353" i="4"/>
  <c r="O115" i="12"/>
  <c r="F427" i="4"/>
  <c r="F428" i="4"/>
  <c r="O104" i="12"/>
  <c r="I257" i="4"/>
  <c r="I255" i="4"/>
  <c r="I258" i="4"/>
  <c r="I256" i="4"/>
  <c r="H406" i="4"/>
  <c r="H408" i="4"/>
  <c r="O83" i="12"/>
  <c r="F229" i="4"/>
  <c r="F230" i="4"/>
  <c r="O72" i="12"/>
  <c r="I168" i="4"/>
  <c r="I162" i="4"/>
  <c r="I166" i="4"/>
  <c r="I169" i="4"/>
  <c r="I167" i="4"/>
  <c r="H138" i="4"/>
  <c r="H132" i="4"/>
  <c r="H129" i="4"/>
  <c r="O51" i="12"/>
  <c r="F96" i="4"/>
  <c r="O40" i="12"/>
  <c r="I5" i="4"/>
  <c r="K5" i="4" s="1"/>
  <c r="H58" i="4"/>
  <c r="H57" i="4"/>
  <c r="H56" i="4"/>
  <c r="F81" i="4"/>
  <c r="F90" i="4"/>
  <c r="O8" i="12"/>
  <c r="I17" i="4"/>
  <c r="I18" i="4"/>
  <c r="K18" i="4" s="1"/>
  <c r="I15" i="4"/>
  <c r="I16" i="4"/>
  <c r="K16" i="4" s="1"/>
  <c r="I49" i="4"/>
  <c r="I9" i="4"/>
  <c r="I48" i="4"/>
  <c r="G24" i="4"/>
  <c r="G11" i="4"/>
  <c r="O17" i="12"/>
  <c r="I1297" i="4"/>
  <c r="I1522" i="4"/>
  <c r="D3189" i="4"/>
  <c r="E3189" i="4" s="1"/>
  <c r="D3208" i="4"/>
  <c r="E3208" i="4" s="1"/>
  <c r="D3253" i="4"/>
  <c r="E3253" i="4" s="1"/>
  <c r="D3198" i="4"/>
  <c r="E3198" i="4" s="1"/>
  <c r="D3205" i="4"/>
  <c r="E3205" i="4" s="1"/>
  <c r="D3207" i="4"/>
  <c r="E3207" i="4" s="1"/>
  <c r="D3206" i="4"/>
  <c r="E3206" i="4" s="1"/>
  <c r="D3155" i="4"/>
  <c r="E3155" i="4" s="1"/>
  <c r="D3217" i="4"/>
  <c r="E3217" i="4" s="1"/>
  <c r="D3218" i="4"/>
  <c r="E3218" i="4" s="1"/>
  <c r="D3232" i="4"/>
  <c r="E3232" i="4" s="1"/>
  <c r="D3233" i="4"/>
  <c r="E3233" i="4" s="1"/>
  <c r="D3117" i="4"/>
  <c r="E3117" i="4" s="1"/>
  <c r="G3252" i="4"/>
  <c r="G3161" i="4"/>
  <c r="J3173" i="4"/>
  <c r="J3226" i="4"/>
  <c r="I3113" i="4"/>
  <c r="I3237" i="4"/>
  <c r="I3236" i="4"/>
  <c r="I3234" i="4"/>
  <c r="I3235" i="4"/>
  <c r="D3229" i="4"/>
  <c r="E3229" i="4" s="1"/>
  <c r="D3251" i="4"/>
  <c r="E3251" i="4" s="1"/>
  <c r="D3115" i="4"/>
  <c r="E3115" i="4" s="1"/>
  <c r="F3235" i="4"/>
  <c r="F3113" i="4"/>
  <c r="F3237" i="4"/>
  <c r="F3234" i="4"/>
  <c r="F3236" i="4"/>
  <c r="F3203" i="4"/>
  <c r="F3204" i="4"/>
  <c r="F3199" i="4"/>
  <c r="F3201" i="4"/>
  <c r="F3180" i="4"/>
  <c r="F3202" i="4"/>
  <c r="D3192" i="4"/>
  <c r="E3192" i="4" s="1"/>
  <c r="D3209" i="4"/>
  <c r="E3209" i="4" s="1"/>
  <c r="D3210" i="4"/>
  <c r="E3210" i="4" s="1"/>
  <c r="D3211" i="4"/>
  <c r="E3211" i="4" s="1"/>
  <c r="O1306" i="12"/>
  <c r="G3089" i="4"/>
  <c r="G3064" i="4"/>
  <c r="G3070" i="4"/>
  <c r="G3065" i="4"/>
  <c r="O1279" i="12"/>
  <c r="I2996" i="4"/>
  <c r="O1263" i="12"/>
  <c r="I2999" i="4"/>
  <c r="I2974" i="4"/>
  <c r="O1243" i="12"/>
  <c r="I2900" i="4"/>
  <c r="O1211" i="12"/>
  <c r="I2917" i="4"/>
  <c r="K2917" i="4" s="1"/>
  <c r="I2825" i="4"/>
  <c r="I2827" i="4"/>
  <c r="K2827" i="4" s="1"/>
  <c r="I2837" i="4"/>
  <c r="K2837" i="4" s="1"/>
  <c r="I2821" i="4"/>
  <c r="K2821" i="4" s="1"/>
  <c r="I2830" i="4"/>
  <c r="I2826" i="4"/>
  <c r="I3121" i="4"/>
  <c r="I3248" i="4"/>
  <c r="I3247" i="4"/>
  <c r="I3249" i="4"/>
  <c r="J3076" i="4"/>
  <c r="J3060" i="4"/>
  <c r="J3075" i="4"/>
  <c r="I3000" i="4"/>
  <c r="I3017" i="4"/>
  <c r="I2962" i="4"/>
  <c r="F3243" i="4"/>
  <c r="F3241" i="4"/>
  <c r="F3242" i="4"/>
  <c r="O1261" i="12"/>
  <c r="I2981" i="4"/>
  <c r="I2964" i="4"/>
  <c r="I3006" i="4"/>
  <c r="I2926" i="4"/>
  <c r="K2926" i="4" s="1"/>
  <c r="I2947" i="4"/>
  <c r="J3059" i="4"/>
  <c r="J3067" i="4"/>
  <c r="J3066" i="4"/>
  <c r="D3031" i="4"/>
  <c r="E3031" i="4" s="1"/>
  <c r="D2977" i="4"/>
  <c r="E2977" i="4" s="1"/>
  <c r="D3030" i="4"/>
  <c r="E3030" i="4" s="1"/>
  <c r="F2871" i="4"/>
  <c r="F2870" i="4"/>
  <c r="F2844" i="4"/>
  <c r="D2831" i="4"/>
  <c r="E2831" i="4" s="1"/>
  <c r="D2863" i="4"/>
  <c r="E2863" i="4" s="1"/>
  <c r="D2807" i="4"/>
  <c r="E2807" i="4" s="1"/>
  <c r="D2862" i="4"/>
  <c r="E2862" i="4" s="1"/>
  <c r="D2853" i="4"/>
  <c r="E2853" i="4" s="1"/>
  <c r="D2804" i="4"/>
  <c r="E2804" i="4" s="1"/>
  <c r="D2875" i="4"/>
  <c r="E2875" i="4" s="1"/>
  <c r="D2852" i="4"/>
  <c r="E2852" i="4" s="1"/>
  <c r="D2792" i="4"/>
  <c r="E2792" i="4" s="1"/>
  <c r="D2783" i="4"/>
  <c r="E2783" i="4" s="1"/>
  <c r="D2775" i="4"/>
  <c r="E2775" i="4" s="1"/>
  <c r="D2791" i="4"/>
  <c r="E2791" i="4" s="1"/>
  <c r="F2710" i="4"/>
  <c r="F2754" i="4"/>
  <c r="F2746" i="4"/>
  <c r="I2618" i="4"/>
  <c r="I2695" i="4"/>
  <c r="I2666" i="4"/>
  <c r="O1090" i="12"/>
  <c r="I2641" i="4"/>
  <c r="I2646" i="4"/>
  <c r="O1298" i="12"/>
  <c r="F3067" i="4"/>
  <c r="F3059" i="4"/>
  <c r="F3066" i="4"/>
  <c r="I3068" i="4"/>
  <c r="I3078" i="4"/>
  <c r="I3080" i="4"/>
  <c r="I3073" i="4"/>
  <c r="I3079" i="4"/>
  <c r="F3012" i="4"/>
  <c r="F3009" i="4"/>
  <c r="F3004" i="4"/>
  <c r="F3010" i="4"/>
  <c r="G2912" i="4"/>
  <c r="G2929" i="4"/>
  <c r="O1208" i="12"/>
  <c r="F2920" i="4"/>
  <c r="K2920" i="4" s="1"/>
  <c r="F2859" i="4"/>
  <c r="F2860" i="4"/>
  <c r="F2858" i="4"/>
  <c r="F2784" i="4"/>
  <c r="F2787" i="4"/>
  <c r="F2785" i="4"/>
  <c r="F2781" i="4"/>
  <c r="I2720" i="4"/>
  <c r="I2727" i="4"/>
  <c r="I2710" i="4"/>
  <c r="I2754" i="4"/>
  <c r="I2746" i="4"/>
  <c r="G3147" i="4"/>
  <c r="G3215" i="4"/>
  <c r="G3216" i="4"/>
  <c r="J2940" i="4"/>
  <c r="J2933" i="4"/>
  <c r="J2941" i="4"/>
  <c r="J2804" i="4"/>
  <c r="J2853" i="4"/>
  <c r="O1151" i="12"/>
  <c r="G2765" i="4"/>
  <c r="G2721" i="4"/>
  <c r="G2764" i="4"/>
  <c r="I2728" i="4"/>
  <c r="I2703" i="4"/>
  <c r="F2744" i="4"/>
  <c r="F2736" i="4"/>
  <c r="F2743" i="4"/>
  <c r="F2745" i="4"/>
  <c r="O1113" i="12"/>
  <c r="F2680" i="4"/>
  <c r="F2681" i="4"/>
  <c r="F2686" i="4"/>
  <c r="O1097" i="12"/>
  <c r="F2633" i="4"/>
  <c r="O1081" i="12"/>
  <c r="F2476" i="4"/>
  <c r="I2596" i="4"/>
  <c r="I2595" i="4"/>
  <c r="I2510" i="4"/>
  <c r="I2532" i="4"/>
  <c r="I2519" i="4"/>
  <c r="I2308" i="4"/>
  <c r="I2379" i="4"/>
  <c r="I2380" i="4"/>
  <c r="I2381" i="4"/>
  <c r="J2753" i="4"/>
  <c r="J2704" i="4"/>
  <c r="G2634" i="4"/>
  <c r="G2663" i="4"/>
  <c r="D2520" i="4"/>
  <c r="E2520" i="4" s="1"/>
  <c r="D2487" i="4"/>
  <c r="E2487" i="4" s="1"/>
  <c r="D2574" i="4"/>
  <c r="E2574" i="4" s="1"/>
  <c r="O1143" i="12"/>
  <c r="H2703" i="4"/>
  <c r="H2728" i="4"/>
  <c r="H2697" i="4"/>
  <c r="H2671" i="4"/>
  <c r="H2672" i="4"/>
  <c r="H2698" i="4"/>
  <c r="H2662" i="4"/>
  <c r="H2637" i="4"/>
  <c r="H2693" i="4"/>
  <c r="H2651" i="4"/>
  <c r="H2549" i="4"/>
  <c r="H2590" i="4"/>
  <c r="H2548" i="4"/>
  <c r="H2550" i="4"/>
  <c r="H2547" i="4"/>
  <c r="H2591" i="4"/>
  <c r="O1053" i="12"/>
  <c r="G2558" i="4"/>
  <c r="G2561" i="4"/>
  <c r="G2560" i="4"/>
  <c r="G2559" i="4"/>
  <c r="O1037" i="12"/>
  <c r="G2588" i="4"/>
  <c r="G2589" i="4"/>
  <c r="O1021" i="12"/>
  <c r="G2332" i="4"/>
  <c r="G2413" i="4"/>
  <c r="O1005" i="12"/>
  <c r="G2355" i="4"/>
  <c r="G2427" i="4"/>
  <c r="G2402" i="4"/>
  <c r="G2400" i="4"/>
  <c r="O987" i="12"/>
  <c r="I2122" i="4"/>
  <c r="I2123" i="4"/>
  <c r="I2007" i="4"/>
  <c r="G3018" i="4"/>
  <c r="G3014" i="4"/>
  <c r="G3013" i="4"/>
  <c r="G3015" i="4"/>
  <c r="G3047" i="4"/>
  <c r="G2961" i="4"/>
  <c r="O1232" i="12"/>
  <c r="F2946" i="4"/>
  <c r="F2945" i="4"/>
  <c r="O1185" i="12"/>
  <c r="F2851" i="4"/>
  <c r="F2848" i="4"/>
  <c r="F2849" i="4"/>
  <c r="F2850" i="4"/>
  <c r="F2874" i="4"/>
  <c r="O1096" i="12"/>
  <c r="F2611" i="4"/>
  <c r="H2494" i="4"/>
  <c r="H2509" i="4"/>
  <c r="H2493" i="4"/>
  <c r="H2473" i="4"/>
  <c r="H2512" i="4"/>
  <c r="D2468" i="4"/>
  <c r="E2468" i="4" s="1"/>
  <c r="D2554" i="4"/>
  <c r="E2554" i="4" s="1"/>
  <c r="D2553" i="4"/>
  <c r="E2553" i="4" s="1"/>
  <c r="D2552" i="4"/>
  <c r="E2552" i="4" s="1"/>
  <c r="I2528" i="4"/>
  <c r="I2527" i="4"/>
  <c r="I2526" i="4"/>
  <c r="I2517" i="4"/>
  <c r="D2305" i="4"/>
  <c r="E2305" i="4" s="1"/>
  <c r="D2366" i="4"/>
  <c r="E2366" i="4" s="1"/>
  <c r="H2291" i="4"/>
  <c r="H2371" i="4"/>
  <c r="H2385" i="4"/>
  <c r="G2294" i="4"/>
  <c r="G2382" i="4"/>
  <c r="G2295" i="4"/>
  <c r="D2437" i="4"/>
  <c r="E2437" i="4" s="1"/>
  <c r="D2357" i="4"/>
  <c r="E2357" i="4" s="1"/>
  <c r="D2434" i="4"/>
  <c r="E2434" i="4" s="1"/>
  <c r="D2360" i="4"/>
  <c r="E2360" i="4" s="1"/>
  <c r="D2392" i="4"/>
  <c r="E2392" i="4" s="1"/>
  <c r="D2407" i="4"/>
  <c r="E2407" i="4" s="1"/>
  <c r="G2281" i="4"/>
  <c r="G2280" i="4"/>
  <c r="G2121" i="4"/>
  <c r="G2277" i="4"/>
  <c r="F2132" i="4"/>
  <c r="F2089" i="4"/>
  <c r="F2131" i="4"/>
  <c r="F2036" i="4"/>
  <c r="F2100" i="4"/>
  <c r="F2148" i="4"/>
  <c r="F2230" i="4"/>
  <c r="F2239" i="4"/>
  <c r="F2240" i="4"/>
  <c r="F2237" i="4"/>
  <c r="F2253" i="4"/>
  <c r="F2254" i="4"/>
  <c r="F2272" i="4"/>
  <c r="F2266" i="4"/>
  <c r="F2271" i="4"/>
  <c r="F2269" i="4"/>
  <c r="F2151" i="4"/>
  <c r="F2097" i="4"/>
  <c r="F2073" i="4"/>
  <c r="F2220" i="4"/>
  <c r="F2213" i="4"/>
  <c r="F2215" i="4"/>
  <c r="I1919" i="4"/>
  <c r="I1790" i="4"/>
  <c r="G2806" i="4"/>
  <c r="G2805" i="4"/>
  <c r="I2700" i="4"/>
  <c r="I2643" i="4"/>
  <c r="I2699" i="4"/>
  <c r="I2701" i="4"/>
  <c r="J2647" i="4"/>
  <c r="J2645" i="4"/>
  <c r="J2682" i="4"/>
  <c r="I2544" i="4"/>
  <c r="I2537" i="4"/>
  <c r="I2538" i="4"/>
  <c r="I2535" i="4"/>
  <c r="D2581" i="4"/>
  <c r="E2581" i="4" s="1"/>
  <c r="D2505" i="4"/>
  <c r="E2505" i="4" s="1"/>
  <c r="D2504" i="4"/>
  <c r="E2504" i="4" s="1"/>
  <c r="J2412" i="4"/>
  <c r="J2298" i="4"/>
  <c r="J2408" i="4"/>
  <c r="H2389" i="4"/>
  <c r="H2404" i="4"/>
  <c r="H2378" i="4"/>
  <c r="G2356" i="4"/>
  <c r="G2383" i="4"/>
  <c r="J2313" i="4"/>
  <c r="J2314" i="4"/>
  <c r="J2323" i="4"/>
  <c r="J2281" i="4"/>
  <c r="J2280" i="4"/>
  <c r="J2277" i="4"/>
  <c r="J2121" i="4"/>
  <c r="I2024" i="4"/>
  <c r="I2242" i="4"/>
  <c r="I1963" i="4"/>
  <c r="I1988" i="4"/>
  <c r="I1958" i="4"/>
  <c r="I2108" i="4"/>
  <c r="I2110" i="4"/>
  <c r="I2170" i="4"/>
  <c r="I2169" i="4"/>
  <c r="I2171" i="4"/>
  <c r="I2168" i="4"/>
  <c r="I2025" i="4"/>
  <c r="I2002" i="4"/>
  <c r="I1997" i="4"/>
  <c r="I2003" i="4"/>
  <c r="I2001" i="4"/>
  <c r="I2283" i="4"/>
  <c r="I2249" i="4"/>
  <c r="I2140" i="4"/>
  <c r="I2099" i="4"/>
  <c r="I2259" i="4"/>
  <c r="I2106" i="4"/>
  <c r="I2207" i="4"/>
  <c r="I2049" i="4"/>
  <c r="G2818" i="4"/>
  <c r="G2869" i="4"/>
  <c r="G2824" i="4"/>
  <c r="G2836" i="4"/>
  <c r="D2608" i="4"/>
  <c r="E2608" i="4" s="1"/>
  <c r="D2667" i="4"/>
  <c r="E2667" i="4" s="1"/>
  <c r="D2660" i="4"/>
  <c r="E2660" i="4" s="1"/>
  <c r="O1103" i="12"/>
  <c r="H2597" i="4"/>
  <c r="H2546" i="4"/>
  <c r="H2545" i="4"/>
  <c r="H2536" i="4"/>
  <c r="G2554" i="4"/>
  <c r="G2468" i="4"/>
  <c r="G2553" i="4"/>
  <c r="G2552" i="4"/>
  <c r="H2517" i="4"/>
  <c r="H2526" i="4"/>
  <c r="H2527" i="4"/>
  <c r="H2528" i="4"/>
  <c r="D2411" i="4"/>
  <c r="E2411" i="4" s="1"/>
  <c r="D2362" i="4"/>
  <c r="E2362" i="4" s="1"/>
  <c r="D2401" i="4"/>
  <c r="E2401" i="4" s="1"/>
  <c r="H2383" i="4"/>
  <c r="H2356" i="4"/>
  <c r="J2297" i="4"/>
  <c r="J2337" i="4"/>
  <c r="D2011" i="4"/>
  <c r="E2011" i="4" s="1"/>
  <c r="D2119" i="4"/>
  <c r="E2119" i="4" s="1"/>
  <c r="D2018" i="4"/>
  <c r="E2018" i="4" s="1"/>
  <c r="D2026" i="4"/>
  <c r="E2026" i="4" s="1"/>
  <c r="D2027" i="4"/>
  <c r="E2027" i="4" s="1"/>
  <c r="D2186" i="4"/>
  <c r="E2186" i="4" s="1"/>
  <c r="D2019" i="4"/>
  <c r="E2019" i="4" s="1"/>
  <c r="H2615" i="4"/>
  <c r="H2696" i="4"/>
  <c r="H2644" i="4"/>
  <c r="G2531" i="4"/>
  <c r="G2530" i="4"/>
  <c r="G2529" i="4"/>
  <c r="F2368" i="4"/>
  <c r="F2286" i="4"/>
  <c r="I2442" i="4"/>
  <c r="I2321" i="4"/>
  <c r="I2353" i="4"/>
  <c r="H2303" i="4"/>
  <c r="H2329" i="4"/>
  <c r="H2315" i="4"/>
  <c r="H2316" i="4"/>
  <c r="H2301" i="4"/>
  <c r="H2317" i="4"/>
  <c r="H2423" i="4"/>
  <c r="H2304" i="4"/>
  <c r="H2302" i="4"/>
  <c r="H2318" i="4"/>
  <c r="J2227" i="4"/>
  <c r="J2278" i="4"/>
  <c r="I2000" i="4"/>
  <c r="I1996" i="4"/>
  <c r="I2185" i="4"/>
  <c r="I1999" i="4"/>
  <c r="J2268" i="4"/>
  <c r="J2189" i="4"/>
  <c r="J2029" i="4"/>
  <c r="J2028" i="4"/>
  <c r="H2258" i="4"/>
  <c r="H1961" i="4"/>
  <c r="H2257" i="4"/>
  <c r="H2096" i="4"/>
  <c r="J2057" i="4"/>
  <c r="J2058" i="4"/>
  <c r="J2059" i="4"/>
  <c r="J2056" i="4"/>
  <c r="J2054" i="4"/>
  <c r="J2055" i="4"/>
  <c r="H2084" i="4"/>
  <c r="H2083" i="4"/>
  <c r="H2076" i="4"/>
  <c r="O882" i="12"/>
  <c r="F2209" i="4"/>
  <c r="F1949" i="4"/>
  <c r="F2191" i="4"/>
  <c r="F2238" i="4"/>
  <c r="O866" i="12"/>
  <c r="F1784" i="4"/>
  <c r="F1857" i="4"/>
  <c r="F1814" i="4"/>
  <c r="F1886" i="4"/>
  <c r="F1760" i="4"/>
  <c r="O850" i="12"/>
  <c r="F1890" i="4"/>
  <c r="F1768" i="4"/>
  <c r="I1922" i="4"/>
  <c r="I1870" i="4"/>
  <c r="K1870" i="4" s="1"/>
  <c r="I1921" i="4"/>
  <c r="I1773" i="4"/>
  <c r="I1822" i="4"/>
  <c r="I1830" i="4"/>
  <c r="I1910" i="4"/>
  <c r="I1713" i="4"/>
  <c r="I1736" i="4"/>
  <c r="I1715" i="4"/>
  <c r="K1715" i="4" s="1"/>
  <c r="I1686" i="4"/>
  <c r="I1626" i="4"/>
  <c r="I1718" i="4"/>
  <c r="O749" i="12"/>
  <c r="I1747" i="4"/>
  <c r="I1656" i="4"/>
  <c r="O717" i="12"/>
  <c r="I1560" i="4"/>
  <c r="K1560" i="4" s="1"/>
  <c r="O685" i="12"/>
  <c r="I1448" i="4"/>
  <c r="O653" i="12"/>
  <c r="I1352" i="4"/>
  <c r="O621" i="12"/>
  <c r="I1370" i="4"/>
  <c r="I1379" i="4"/>
  <c r="I1342" i="4"/>
  <c r="K1342" i="4" s="1"/>
  <c r="J2819" i="4"/>
  <c r="J2878" i="4"/>
  <c r="J2809" i="4"/>
  <c r="J2841" i="4"/>
  <c r="J2810" i="4"/>
  <c r="J2822" i="4"/>
  <c r="J2866" i="4"/>
  <c r="H2838" i="4"/>
  <c r="H2839" i="4"/>
  <c r="I2774" i="4"/>
  <c r="I2790" i="4"/>
  <c r="D2227" i="4"/>
  <c r="E2227" i="4" s="1"/>
  <c r="D2278" i="4"/>
  <c r="E2278" i="4" s="1"/>
  <c r="F1996" i="4"/>
  <c r="F2000" i="4"/>
  <c r="F2185" i="4"/>
  <c r="F1999" i="4"/>
  <c r="G2180" i="4"/>
  <c r="G2015" i="4"/>
  <c r="G2270" i="4"/>
  <c r="G2046" i="4"/>
  <c r="G1947" i="4"/>
  <c r="H2087" i="4"/>
  <c r="H2212" i="4"/>
  <c r="H2093" i="4"/>
  <c r="H2216" i="4"/>
  <c r="J1901" i="4"/>
  <c r="J1925" i="4"/>
  <c r="J1904" i="4"/>
  <c r="J1924" i="4"/>
  <c r="D1880" i="4"/>
  <c r="E1880" i="4" s="1"/>
  <c r="D1885" i="4"/>
  <c r="E1885" i="4" s="1"/>
  <c r="D1712" i="4"/>
  <c r="E1712" i="4" s="1"/>
  <c r="D1739" i="4"/>
  <c r="E1739" i="4" s="1"/>
  <c r="D1700" i="4"/>
  <c r="E1700" i="4" s="1"/>
  <c r="D1740" i="4"/>
  <c r="E1740" i="4" s="1"/>
  <c r="D1664" i="4"/>
  <c r="E1664" i="4" s="1"/>
  <c r="D1661" i="4"/>
  <c r="E1661" i="4" s="1"/>
  <c r="D1678" i="4"/>
  <c r="E1678" i="4" s="1"/>
  <c r="O1054" i="12"/>
  <c r="F2563" i="4"/>
  <c r="F2562" i="4"/>
  <c r="F2564" i="4"/>
  <c r="G2387" i="4"/>
  <c r="G2419" i="4"/>
  <c r="G2363" i="4"/>
  <c r="G2377" i="4"/>
  <c r="G2364" i="4"/>
  <c r="J2348" i="4"/>
  <c r="J2339" i="4"/>
  <c r="J2319" i="4"/>
  <c r="J2092" i="4"/>
  <c r="J1982" i="4"/>
  <c r="J1985" i="4"/>
  <c r="J2118" i="4"/>
  <c r="J2135" i="4"/>
  <c r="D1942" i="4"/>
  <c r="E1942" i="4" s="1"/>
  <c r="D2276" i="4"/>
  <c r="E2276" i="4" s="1"/>
  <c r="D2275" i="4"/>
  <c r="E2275" i="4" s="1"/>
  <c r="D1943" i="4"/>
  <c r="E1943" i="4" s="1"/>
  <c r="G2051" i="4"/>
  <c r="G2210" i="4"/>
  <c r="G2218" i="4"/>
  <c r="G2175" i="4"/>
  <c r="I1949" i="4"/>
  <c r="I2209" i="4"/>
  <c r="J1915" i="4"/>
  <c r="J1913" i="4"/>
  <c r="J1914" i="4"/>
  <c r="F1816" i="4"/>
  <c r="F1828" i="4"/>
  <c r="F1788" i="4"/>
  <c r="I1890" i="4"/>
  <c r="I1768" i="4"/>
  <c r="I1842" i="4"/>
  <c r="I1794" i="4"/>
  <c r="I1902" i="4"/>
  <c r="D1869" i="4"/>
  <c r="E1869" i="4" s="1"/>
  <c r="D1875" i="4"/>
  <c r="E1875" i="4" s="1"/>
  <c r="H1885" i="4"/>
  <c r="H1880" i="4"/>
  <c r="D1725" i="4"/>
  <c r="E1725" i="4" s="1"/>
  <c r="D1646" i="4"/>
  <c r="E1646" i="4" s="1"/>
  <c r="I1657" i="4"/>
  <c r="I1706" i="4"/>
  <c r="I1728" i="4"/>
  <c r="O763" i="12"/>
  <c r="I1627" i="4"/>
  <c r="K1627" i="4" s="1"/>
  <c r="O731" i="12"/>
  <c r="I1533" i="4"/>
  <c r="I1571" i="4"/>
  <c r="I1611" i="4"/>
  <c r="I1604" i="4"/>
  <c r="I1549" i="4"/>
  <c r="I1586" i="4"/>
  <c r="I1612" i="4"/>
  <c r="K1612" i="4" s="1"/>
  <c r="O699" i="12"/>
  <c r="I1501" i="4"/>
  <c r="I1470" i="4"/>
  <c r="O667" i="12"/>
  <c r="I1454" i="4"/>
  <c r="I1424" i="4"/>
  <c r="O909" i="12"/>
  <c r="F1946" i="4"/>
  <c r="K1946" i="4" s="1"/>
  <c r="G2202" i="4"/>
  <c r="G2174" i="4"/>
  <c r="I1667" i="4"/>
  <c r="I1692" i="4"/>
  <c r="I1710" i="4"/>
  <c r="I1738" i="4"/>
  <c r="I1643" i="4"/>
  <c r="I1721" i="4"/>
  <c r="I1722" i="4"/>
  <c r="D1707" i="4"/>
  <c r="E1707" i="4" s="1"/>
  <c r="D1635" i="4"/>
  <c r="E1635" i="4" s="1"/>
  <c r="D1735" i="4"/>
  <c r="E1735" i="4" s="1"/>
  <c r="D1758" i="4"/>
  <c r="E1758" i="4" s="1"/>
  <c r="H1569" i="4"/>
  <c r="H1557" i="4"/>
  <c r="H1606" i="4"/>
  <c r="F1561" i="4"/>
  <c r="F1597" i="4"/>
  <c r="F1598" i="4"/>
  <c r="F1564" i="4"/>
  <c r="J1504" i="4"/>
  <c r="J1509" i="4"/>
  <c r="J1507" i="4"/>
  <c r="J1483" i="4"/>
  <c r="O627" i="12"/>
  <c r="J1366" i="4"/>
  <c r="O611" i="12"/>
  <c r="J1328" i="4"/>
  <c r="O595" i="12"/>
  <c r="J1381" i="4"/>
  <c r="J1388" i="4"/>
  <c r="J1380" i="4"/>
  <c r="K1380" i="4" s="1"/>
  <c r="O579" i="12"/>
  <c r="J1337" i="4"/>
  <c r="J1221" i="4"/>
  <c r="J1220" i="4"/>
  <c r="O546" i="12"/>
  <c r="I1279" i="4"/>
  <c r="K1279" i="4" s="1"/>
  <c r="I1229" i="4"/>
  <c r="I1289" i="4"/>
  <c r="K1289" i="4" s="1"/>
  <c r="I1240" i="4"/>
  <c r="O530" i="12"/>
  <c r="I1201" i="4"/>
  <c r="O490" i="12"/>
  <c r="I1151" i="4"/>
  <c r="O458" i="12"/>
  <c r="I1156" i="4"/>
  <c r="F1929" i="4"/>
  <c r="F1795" i="4"/>
  <c r="F1893" i="4"/>
  <c r="J1797" i="4"/>
  <c r="J1908" i="4"/>
  <c r="G1799" i="4"/>
  <c r="G1912" i="4"/>
  <c r="H1667" i="4"/>
  <c r="H1692" i="4"/>
  <c r="H1738" i="4"/>
  <c r="H1710" i="4"/>
  <c r="J1619" i="4"/>
  <c r="J1654" i="4"/>
  <c r="H1643" i="4"/>
  <c r="H1721" i="4"/>
  <c r="H1722" i="4"/>
  <c r="D1757" i="4"/>
  <c r="E1757" i="4" s="1"/>
  <c r="D1755" i="4"/>
  <c r="E1755" i="4" s="1"/>
  <c r="D1754" i="4"/>
  <c r="E1754" i="4" s="1"/>
  <c r="D1756" i="4"/>
  <c r="E1756" i="4" s="1"/>
  <c r="J1593" i="4"/>
  <c r="J1539" i="4"/>
  <c r="J1538" i="4"/>
  <c r="J1584" i="4"/>
  <c r="J1540" i="4"/>
  <c r="D1552" i="4"/>
  <c r="E1552" i="4" s="1"/>
  <c r="D1592" i="4"/>
  <c r="E1592" i="4" s="1"/>
  <c r="D1615" i="4"/>
  <c r="E1615" i="4" s="1"/>
  <c r="D1587" i="4"/>
  <c r="E1587" i="4" s="1"/>
  <c r="D1575" i="4"/>
  <c r="E1575" i="4" s="1"/>
  <c r="D1614" i="4"/>
  <c r="E1614" i="4" s="1"/>
  <c r="J1577" i="4"/>
  <c r="J1546" i="4"/>
  <c r="O696" i="12"/>
  <c r="F1475" i="4"/>
  <c r="F1467" i="4"/>
  <c r="F1469" i="4"/>
  <c r="F1468" i="4"/>
  <c r="F1398" i="4"/>
  <c r="F1407" i="4"/>
  <c r="F1397" i="4"/>
  <c r="F1307" i="4"/>
  <c r="F1182" i="4"/>
  <c r="F1224" i="4"/>
  <c r="F1308" i="4"/>
  <c r="D1241" i="4"/>
  <c r="E1241" i="4" s="1"/>
  <c r="D1281" i="4"/>
  <c r="E1281" i="4" s="1"/>
  <c r="D1267" i="4"/>
  <c r="E1267" i="4" s="1"/>
  <c r="D1266" i="4"/>
  <c r="E1266" i="4" s="1"/>
  <c r="F2006" i="4"/>
  <c r="F2107" i="4"/>
  <c r="F2005" i="4"/>
  <c r="G1582" i="4"/>
  <c r="G1563" i="4"/>
  <c r="G1547" i="4"/>
  <c r="G1603" i="4"/>
  <c r="F1499" i="4"/>
  <c r="F1480" i="4"/>
  <c r="O639" i="12"/>
  <c r="F1324" i="4"/>
  <c r="F1395" i="4"/>
  <c r="I1197" i="4"/>
  <c r="I1250" i="4"/>
  <c r="D1277" i="4"/>
  <c r="E1277" i="4" s="1"/>
  <c r="D1280" i="4"/>
  <c r="E1280" i="4" s="1"/>
  <c r="D1275" i="4"/>
  <c r="E1275" i="4" s="1"/>
  <c r="D1278" i="4"/>
  <c r="E1278" i="4" s="1"/>
  <c r="D1525" i="4"/>
  <c r="E1525" i="4" s="1"/>
  <c r="D1251" i="4"/>
  <c r="E1251" i="4" s="1"/>
  <c r="D1199" i="4"/>
  <c r="E1199" i="4" s="1"/>
  <c r="D1527" i="4"/>
  <c r="E1527" i="4" s="1"/>
  <c r="D1524" i="4"/>
  <c r="E1524" i="4" s="1"/>
  <c r="O503" i="12"/>
  <c r="J1134" i="4"/>
  <c r="O463" i="12"/>
  <c r="J1157" i="4"/>
  <c r="F1036" i="4"/>
  <c r="F1085" i="4"/>
  <c r="F1041" i="4"/>
  <c r="F1106" i="4"/>
  <c r="F1095" i="4"/>
  <c r="F1073" i="4"/>
  <c r="F1072" i="4"/>
  <c r="F1107" i="4"/>
  <c r="F1043" i="4"/>
  <c r="F1108" i="4"/>
  <c r="I884" i="4"/>
  <c r="I854" i="4"/>
  <c r="I710" i="4"/>
  <c r="I709" i="4"/>
  <c r="I657" i="4"/>
  <c r="I1964" i="4"/>
  <c r="I2194" i="4"/>
  <c r="I2159" i="4"/>
  <c r="I2192" i="4"/>
  <c r="J2060" i="4"/>
  <c r="J2085" i="4"/>
  <c r="J2020" i="4"/>
  <c r="I1400" i="4"/>
  <c r="I1383" i="4"/>
  <c r="O563" i="12"/>
  <c r="I977" i="4"/>
  <c r="I951" i="4"/>
  <c r="I949" i="4"/>
  <c r="I970" i="4"/>
  <c r="G1609" i="4"/>
  <c r="G1576" i="4"/>
  <c r="G1568" i="4"/>
  <c r="J1583" i="4"/>
  <c r="J1572" i="4"/>
  <c r="J1608" i="4"/>
  <c r="O625" i="12"/>
  <c r="F1389" i="4"/>
  <c r="F1359" i="4"/>
  <c r="J1520" i="4"/>
  <c r="J1309" i="4"/>
  <c r="J1225" i="4"/>
  <c r="J1228" i="4"/>
  <c r="G1273" i="4"/>
  <c r="G1298" i="4"/>
  <c r="O485" i="12"/>
  <c r="F1120" i="4"/>
  <c r="H983" i="4"/>
  <c r="H991" i="4"/>
  <c r="H986" i="4"/>
  <c r="H984" i="4"/>
  <c r="O364" i="12"/>
  <c r="G950" i="4"/>
  <c r="G948" i="4"/>
  <c r="G952" i="4"/>
  <c r="O316" i="12"/>
  <c r="G909" i="4"/>
  <c r="O300" i="12"/>
  <c r="G859" i="4"/>
  <c r="G797" i="4"/>
  <c r="G796" i="4"/>
  <c r="O268" i="12"/>
  <c r="G759" i="4"/>
  <c r="G825" i="4"/>
  <c r="G753" i="4"/>
  <c r="G828" i="4"/>
  <c r="G793" i="4"/>
  <c r="G651" i="4"/>
  <c r="G650" i="4"/>
  <c r="G652" i="4"/>
  <c r="I493" i="4"/>
  <c r="I594" i="4"/>
  <c r="I591" i="4"/>
  <c r="I592" i="4"/>
  <c r="I600" i="4"/>
  <c r="I593" i="4"/>
  <c r="O190" i="12"/>
  <c r="O637" i="12"/>
  <c r="J1295" i="4"/>
  <c r="J1294" i="4"/>
  <c r="I1105" i="4"/>
  <c r="I1103" i="4"/>
  <c r="I1037" i="4"/>
  <c r="O396" i="12"/>
  <c r="I890" i="4"/>
  <c r="I880" i="4"/>
  <c r="D901" i="4"/>
  <c r="E901" i="4" s="1"/>
  <c r="D902" i="4"/>
  <c r="E902" i="4" s="1"/>
  <c r="O287" i="12"/>
  <c r="F792" i="4"/>
  <c r="F791" i="4"/>
  <c r="H755" i="4"/>
  <c r="H833" i="4"/>
  <c r="H834" i="4"/>
  <c r="H655" i="4"/>
  <c r="H648" i="4"/>
  <c r="I382" i="4"/>
  <c r="I383" i="4"/>
  <c r="I381" i="4"/>
  <c r="I384" i="4"/>
  <c r="I380" i="4"/>
  <c r="O133" i="12"/>
  <c r="I335" i="4"/>
  <c r="I334" i="4"/>
  <c r="I320" i="4"/>
  <c r="I269" i="4"/>
  <c r="I267" i="4"/>
  <c r="I266" i="4"/>
  <c r="I268" i="4"/>
  <c r="O69" i="12"/>
  <c r="I190" i="4"/>
  <c r="I192" i="4"/>
  <c r="I191" i="4"/>
  <c r="O37" i="12"/>
  <c r="I12" i="4"/>
  <c r="I8" i="4"/>
  <c r="I39" i="4"/>
  <c r="I40" i="4"/>
  <c r="O5" i="12"/>
  <c r="I64" i="4"/>
  <c r="H875" i="4"/>
  <c r="H876" i="4"/>
  <c r="H874" i="4"/>
  <c r="D766" i="4"/>
  <c r="E766" i="4" s="1"/>
  <c r="D767" i="4"/>
  <c r="E767" i="4" s="1"/>
  <c r="D768" i="4"/>
  <c r="E768" i="4" s="1"/>
  <c r="H734" i="4"/>
  <c r="H733" i="4"/>
  <c r="H708" i="4"/>
  <c r="H649" i="4"/>
  <c r="O643" i="12"/>
  <c r="O534" i="12"/>
  <c r="O450" i="12"/>
  <c r="H1105" i="4"/>
  <c r="H1103" i="4"/>
  <c r="H1037" i="4"/>
  <c r="J1101" i="4"/>
  <c r="J1100" i="4"/>
  <c r="J1102" i="4"/>
  <c r="O386" i="12"/>
  <c r="H971" i="4"/>
  <c r="H933" i="4"/>
  <c r="G944" i="4"/>
  <c r="G962" i="4"/>
  <c r="I999" i="4"/>
  <c r="I953" i="4"/>
  <c r="I958" i="4"/>
  <c r="F893" i="4"/>
  <c r="F891" i="4"/>
  <c r="F914" i="4"/>
  <c r="F892" i="4"/>
  <c r="I907" i="4"/>
  <c r="I906" i="4"/>
  <c r="I908" i="4"/>
  <c r="J899" i="4"/>
  <c r="J837" i="4"/>
  <c r="J883" i="4"/>
  <c r="J881" i="4"/>
  <c r="J882" i="4"/>
  <c r="H807" i="4"/>
  <c r="H798" i="4"/>
  <c r="D777" i="4"/>
  <c r="E777" i="4" s="1"/>
  <c r="D778" i="4"/>
  <c r="E778" i="4" s="1"/>
  <c r="D779" i="4"/>
  <c r="E779" i="4" s="1"/>
  <c r="H814" i="4"/>
  <c r="H813" i="4"/>
  <c r="H812" i="4"/>
  <c r="G711" i="4"/>
  <c r="G712" i="4"/>
  <c r="G640" i="4"/>
  <c r="O219" i="12"/>
  <c r="F707" i="4"/>
  <c r="F628" i="4"/>
  <c r="G735" i="4"/>
  <c r="G665" i="4"/>
  <c r="I679" i="4"/>
  <c r="I617" i="4"/>
  <c r="J518" i="4"/>
  <c r="J519" i="4"/>
  <c r="J520" i="4"/>
  <c r="K520" i="4" s="1"/>
  <c r="J521" i="4"/>
  <c r="O180" i="12"/>
  <c r="I527" i="4"/>
  <c r="I526" i="4"/>
  <c r="I530" i="4"/>
  <c r="I525" i="4"/>
  <c r="I528" i="4"/>
  <c r="I524" i="4"/>
  <c r="K524" i="4" s="1"/>
  <c r="I529" i="4"/>
  <c r="O169" i="12"/>
  <c r="H599" i="4"/>
  <c r="H571" i="4"/>
  <c r="H566" i="4"/>
  <c r="H567" i="4"/>
  <c r="H568" i="4"/>
  <c r="H570" i="4"/>
  <c r="H569" i="4"/>
  <c r="O159" i="12"/>
  <c r="F299" i="4"/>
  <c r="O148" i="12"/>
  <c r="I323" i="4"/>
  <c r="I324" i="4"/>
  <c r="I423" i="4"/>
  <c r="I482" i="4"/>
  <c r="H356" i="4"/>
  <c r="H375" i="4"/>
  <c r="O127" i="12"/>
  <c r="F354" i="4"/>
  <c r="F352" i="4"/>
  <c r="O116" i="12"/>
  <c r="I462" i="4"/>
  <c r="I313" i="4"/>
  <c r="I410" i="4"/>
  <c r="I461" i="4"/>
  <c r="K461" i="4" s="1"/>
  <c r="O105" i="12"/>
  <c r="H253" i="4"/>
  <c r="H254" i="4"/>
  <c r="H252" i="4"/>
  <c r="O95" i="12"/>
  <c r="F244" i="4"/>
  <c r="K244" i="4" s="1"/>
  <c r="O84" i="12"/>
  <c r="I233" i="4"/>
  <c r="K233" i="4" s="1"/>
  <c r="I231" i="4"/>
  <c r="I232" i="4"/>
  <c r="H180" i="4"/>
  <c r="H181" i="4"/>
  <c r="O63" i="12"/>
  <c r="F219" i="4"/>
  <c r="F221" i="4"/>
  <c r="F223" i="4"/>
  <c r="F222" i="4"/>
  <c r="F220" i="4"/>
  <c r="O52" i="12"/>
  <c r="I93" i="4"/>
  <c r="O31" i="12"/>
  <c r="F28" i="4"/>
  <c r="F27" i="4"/>
  <c r="F29" i="4"/>
  <c r="O20" i="12"/>
  <c r="I92" i="4"/>
  <c r="I91" i="4"/>
  <c r="I82" i="4"/>
  <c r="K82" i="4" s="1"/>
  <c r="H19" i="4"/>
  <c r="H44" i="4"/>
  <c r="H43" i="4"/>
  <c r="H20" i="4"/>
  <c r="D48" i="4"/>
  <c r="E48" i="4" s="1"/>
  <c r="D49" i="4"/>
  <c r="E49" i="4" s="1"/>
  <c r="D9" i="4"/>
  <c r="E9" i="4" s="1"/>
  <c r="O21" i="12"/>
  <c r="G89" i="4"/>
  <c r="G69" i="4"/>
  <c r="D965" i="4"/>
  <c r="E965" i="4" s="1"/>
  <c r="D967" i="4"/>
  <c r="E967" i="4" s="1"/>
  <c r="D966" i="4"/>
  <c r="E966" i="4" s="1"/>
  <c r="J907" i="4"/>
  <c r="J908" i="4"/>
  <c r="J906" i="4"/>
  <c r="O590" i="12"/>
  <c r="F1387" i="4"/>
  <c r="F1356" i="4"/>
  <c r="F1391" i="4"/>
  <c r="H1522" i="4"/>
  <c r="H1297" i="4"/>
  <c r="J963" i="4"/>
  <c r="J1007" i="4"/>
  <c r="J1008" i="4"/>
  <c r="F890" i="4"/>
  <c r="F880" i="4"/>
  <c r="D847" i="4"/>
  <c r="E847" i="4" s="1"/>
  <c r="D910" i="4"/>
  <c r="E910" i="4" s="1"/>
  <c r="D898" i="4"/>
  <c r="E898" i="4" s="1"/>
  <c r="O305" i="12"/>
  <c r="F844" i="4"/>
  <c r="D817" i="4"/>
  <c r="E817" i="4" s="1"/>
  <c r="D757" i="4"/>
  <c r="E757" i="4" s="1"/>
  <c r="H786" i="4"/>
  <c r="H788" i="4"/>
  <c r="H785" i="4"/>
  <c r="F712" i="4"/>
  <c r="F711" i="4"/>
  <c r="F640" i="4"/>
  <c r="D729" i="4"/>
  <c r="E729" i="4" s="1"/>
  <c r="D730" i="4"/>
  <c r="E730" i="4" s="1"/>
  <c r="D617" i="4"/>
  <c r="E617" i="4" s="1"/>
  <c r="D679" i="4"/>
  <c r="E679" i="4" s="1"/>
  <c r="D2" i="4"/>
  <c r="D597" i="4"/>
  <c r="E597" i="4" s="1"/>
  <c r="D598" i="4"/>
  <c r="E598" i="4" s="1"/>
  <c r="I542" i="4"/>
  <c r="I544" i="4"/>
  <c r="I543" i="4"/>
  <c r="I545" i="4"/>
  <c r="I596" i="4"/>
  <c r="I554" i="4"/>
  <c r="I552" i="4"/>
  <c r="I556" i="4"/>
  <c r="I548" i="4"/>
  <c r="D389" i="4"/>
  <c r="E389" i="4" s="1"/>
  <c r="D386" i="4"/>
  <c r="E386" i="4" s="1"/>
  <c r="D372" i="4"/>
  <c r="E372" i="4" s="1"/>
  <c r="O153" i="12"/>
  <c r="G370" i="4"/>
  <c r="G243" i="4"/>
  <c r="G369" i="4"/>
  <c r="I451" i="4"/>
  <c r="I470" i="4"/>
  <c r="I474" i="4"/>
  <c r="I471" i="4"/>
  <c r="I472" i="4"/>
  <c r="I469" i="4"/>
  <c r="I449" i="4"/>
  <c r="I468" i="4"/>
  <c r="I473" i="4"/>
  <c r="I452" i="4"/>
  <c r="D293" i="4"/>
  <c r="E293" i="4" s="1"/>
  <c r="D271" i="4"/>
  <c r="E271" i="4" s="1"/>
  <c r="D294" i="4"/>
  <c r="E294" i="4" s="1"/>
  <c r="O121" i="12"/>
  <c r="G411" i="4"/>
  <c r="G412" i="4"/>
  <c r="G318" i="4"/>
  <c r="I606" i="4"/>
  <c r="I607" i="4"/>
  <c r="I400" i="4"/>
  <c r="I605" i="4"/>
  <c r="I460" i="4"/>
  <c r="I604" i="4"/>
  <c r="D280" i="4"/>
  <c r="E280" i="4" s="1"/>
  <c r="D281" i="4"/>
  <c r="E281" i="4" s="1"/>
  <c r="D282" i="4"/>
  <c r="E282" i="4" s="1"/>
  <c r="D279" i="4"/>
  <c r="E279" i="4" s="1"/>
  <c r="G213" i="4"/>
  <c r="G215" i="4"/>
  <c r="G214" i="4"/>
  <c r="G216" i="4"/>
  <c r="I200" i="4"/>
  <c r="I203" i="4"/>
  <c r="I201" i="4"/>
  <c r="I202" i="4"/>
  <c r="D105" i="4"/>
  <c r="E105" i="4" s="1"/>
  <c r="D107" i="4"/>
  <c r="E107" i="4" s="1"/>
  <c r="D104" i="4"/>
  <c r="E104" i="4" s="1"/>
  <c r="D106" i="4"/>
  <c r="E106" i="4" s="1"/>
  <c r="I142" i="4"/>
  <c r="I140" i="4"/>
  <c r="I139" i="4"/>
  <c r="I141" i="4"/>
  <c r="O25" i="12"/>
  <c r="G74" i="4"/>
  <c r="I1271" i="4"/>
  <c r="I1206" i="4"/>
  <c r="I1234" i="4"/>
  <c r="J794" i="4"/>
  <c r="J776" i="4"/>
  <c r="G555" i="4"/>
  <c r="G557" i="4"/>
  <c r="G565" i="4"/>
  <c r="G379" i="4"/>
  <c r="G486" i="4"/>
  <c r="G378" i="4"/>
  <c r="G487" i="4"/>
  <c r="G376" i="4"/>
  <c r="G377" i="4"/>
  <c r="G405" i="4"/>
  <c r="G485" i="4"/>
  <c r="G484" i="4"/>
  <c r="G404" i="4"/>
  <c r="G340" i="4"/>
  <c r="G338" i="4"/>
  <c r="G339" i="4"/>
  <c r="G337" i="4"/>
  <c r="G336" i="4"/>
  <c r="G321" i="4"/>
  <c r="G322" i="4"/>
  <c r="G351" i="4"/>
  <c r="G310" i="4"/>
  <c r="G272" i="4"/>
  <c r="G311" i="4"/>
  <c r="G459" i="4"/>
  <c r="G491" i="4"/>
  <c r="G402" i="4"/>
  <c r="G453" i="4"/>
  <c r="G263" i="4"/>
  <c r="G265" i="4"/>
  <c r="G262" i="4"/>
  <c r="G264" i="4"/>
  <c r="G425" i="4"/>
  <c r="G426" i="4"/>
  <c r="G407" i="4"/>
  <c r="G424" i="4"/>
  <c r="G240" i="4"/>
  <c r="G207" i="4"/>
  <c r="G208" i="4"/>
  <c r="G198" i="4"/>
  <c r="G197" i="4"/>
  <c r="G239" i="4"/>
  <c r="G194" i="4"/>
  <c r="G196" i="4"/>
  <c r="G195" i="4"/>
  <c r="G193" i="4"/>
  <c r="G130" i="4"/>
  <c r="G131" i="4"/>
  <c r="G103" i="4"/>
  <c r="G238" i="4"/>
  <c r="G234" i="4"/>
  <c r="G97" i="4"/>
  <c r="G160" i="4"/>
  <c r="G161" i="4"/>
  <c r="G159" i="4"/>
  <c r="G36" i="4"/>
  <c r="G38" i="4"/>
  <c r="G37" i="4"/>
  <c r="G26" i="4"/>
  <c r="G25" i="4"/>
  <c r="G13" i="4"/>
  <c r="G14" i="4"/>
  <c r="G67" i="4"/>
  <c r="G68" i="4"/>
  <c r="G66" i="4"/>
  <c r="G614" i="4"/>
  <c r="G615" i="4"/>
  <c r="G610" i="4"/>
  <c r="G608" i="4"/>
  <c r="G87" i="4"/>
  <c r="G609" i="4"/>
  <c r="O1414" i="12"/>
  <c r="D3114" i="4"/>
  <c r="E3114" i="4" s="1"/>
  <c r="D3126" i="4"/>
  <c r="E3126" i="4" s="1"/>
  <c r="D3224" i="4"/>
  <c r="E3224" i="4" s="1"/>
  <c r="D3225" i="4"/>
  <c r="E3225" i="4" s="1"/>
  <c r="D3156" i="4"/>
  <c r="E3156" i="4" s="1"/>
  <c r="I3025" i="4"/>
  <c r="I3022" i="4"/>
  <c r="O1203" i="12"/>
  <c r="I2856" i="4"/>
  <c r="K2856" i="4" s="1"/>
  <c r="I2857" i="4"/>
  <c r="I2877" i="4"/>
  <c r="K2877" i="4" s="1"/>
  <c r="J3248" i="4"/>
  <c r="J3247" i="4"/>
  <c r="J3121" i="4"/>
  <c r="J3249" i="4"/>
  <c r="O1229" i="12"/>
  <c r="I2937" i="4"/>
  <c r="I2939" i="4"/>
  <c r="I2938" i="4"/>
  <c r="K2938" i="4" s="1"/>
  <c r="J3031" i="4"/>
  <c r="J2977" i="4"/>
  <c r="J3030" i="4"/>
  <c r="I2820" i="4"/>
  <c r="I2867" i="4"/>
  <c r="I2799" i="4"/>
  <c r="O1170" i="12"/>
  <c r="F2789" i="4"/>
  <c r="F2769" i="4"/>
  <c r="F2788" i="4"/>
  <c r="D3012" i="4"/>
  <c r="E3012" i="4" s="1"/>
  <c r="D3009" i="4"/>
  <c r="E3009" i="4" s="1"/>
  <c r="D3004" i="4"/>
  <c r="E3004" i="4" s="1"/>
  <c r="D3010" i="4"/>
  <c r="E3010" i="4" s="1"/>
  <c r="O1275" i="12"/>
  <c r="J3023" i="4"/>
  <c r="J3024" i="4"/>
  <c r="O1240" i="12"/>
  <c r="F2918" i="4"/>
  <c r="F2950" i="4"/>
  <c r="F2951" i="4"/>
  <c r="O1233" i="12"/>
  <c r="F3215" i="4"/>
  <c r="F3147" i="4"/>
  <c r="F3216" i="4"/>
  <c r="F2927" i="4"/>
  <c r="F2958" i="4"/>
  <c r="F2914" i="4"/>
  <c r="F2912" i="4"/>
  <c r="F2929" i="4"/>
  <c r="F2799" i="4"/>
  <c r="F2867" i="4"/>
  <c r="F2820" i="4"/>
  <c r="J2852" i="4"/>
  <c r="J2875" i="4"/>
  <c r="D2761" i="4"/>
  <c r="E2761" i="4" s="1"/>
  <c r="D2762" i="4"/>
  <c r="E2762" i="4" s="1"/>
  <c r="D2716" i="4"/>
  <c r="E2716" i="4" s="1"/>
  <c r="O1135" i="12"/>
  <c r="G2705" i="4"/>
  <c r="K2705" i="4" s="1"/>
  <c r="O1125" i="12"/>
  <c r="F2609" i="4"/>
  <c r="O1109" i="12"/>
  <c r="F2672" i="4"/>
  <c r="F2671" i="4"/>
  <c r="F2697" i="4"/>
  <c r="F2698" i="4"/>
  <c r="O1093" i="12"/>
  <c r="F2651" i="4"/>
  <c r="F2693" i="4"/>
  <c r="F2637" i="4"/>
  <c r="F2662" i="4"/>
  <c r="O1077" i="12"/>
  <c r="F2543" i="4"/>
  <c r="O1061" i="12"/>
  <c r="I2556" i="4"/>
  <c r="I2555" i="4"/>
  <c r="I2557" i="4"/>
  <c r="I2588" i="4"/>
  <c r="I2589" i="4"/>
  <c r="I2400" i="4"/>
  <c r="I2427" i="4"/>
  <c r="I2402" i="4"/>
  <c r="I2355" i="4"/>
  <c r="D2736" i="4"/>
  <c r="E2736" i="4" s="1"/>
  <c r="D2744" i="4"/>
  <c r="E2744" i="4" s="1"/>
  <c r="D2745" i="4"/>
  <c r="E2745" i="4" s="1"/>
  <c r="D2743" i="4"/>
  <c r="E2743" i="4" s="1"/>
  <c r="D2501" i="4"/>
  <c r="E2501" i="4" s="1"/>
  <c r="D2585" i="4"/>
  <c r="E2585" i="4" s="1"/>
  <c r="O1235" i="12"/>
  <c r="H2649" i="4"/>
  <c r="H2648" i="4"/>
  <c r="H2664" i="4"/>
  <c r="H2650" i="4"/>
  <c r="G2555" i="4"/>
  <c r="G2556" i="4"/>
  <c r="G2557" i="4"/>
  <c r="G2518" i="4"/>
  <c r="G2525" i="4"/>
  <c r="O1033" i="12"/>
  <c r="G2361" i="4"/>
  <c r="G2369" i="4"/>
  <c r="G2365" i="4"/>
  <c r="G2403" i="4"/>
  <c r="G2374" i="4"/>
  <c r="G2293" i="4"/>
  <c r="O1001" i="12"/>
  <c r="G2354" i="4"/>
  <c r="G2388" i="4"/>
  <c r="G2326" i="4"/>
  <c r="I1977" i="4"/>
  <c r="I2211" i="4"/>
  <c r="F3047" i="4"/>
  <c r="F3015" i="4"/>
  <c r="F3013" i="4"/>
  <c r="F3018" i="4"/>
  <c r="F2961" i="4"/>
  <c r="F3014" i="4"/>
  <c r="H2945" i="4"/>
  <c r="H2946" i="4"/>
  <c r="D2848" i="4"/>
  <c r="E2848" i="4" s="1"/>
  <c r="D2849" i="4"/>
  <c r="E2849" i="4" s="1"/>
  <c r="D2851" i="4"/>
  <c r="E2851" i="4" s="1"/>
  <c r="D2874" i="4"/>
  <c r="E2874" i="4" s="1"/>
  <c r="D2850" i="4"/>
  <c r="E2850" i="4" s="1"/>
  <c r="H2678" i="4"/>
  <c r="H2656" i="4"/>
  <c r="I2512" i="4"/>
  <c r="I2473" i="4"/>
  <c r="I2494" i="4"/>
  <c r="I2493" i="4"/>
  <c r="I2509" i="4"/>
  <c r="G2485" i="4"/>
  <c r="G2551" i="4"/>
  <c r="I2488" i="4"/>
  <c r="I2516" i="4"/>
  <c r="J2305" i="4"/>
  <c r="J2366" i="4"/>
  <c r="J2385" i="4"/>
  <c r="K2385" i="4" s="1"/>
  <c r="J2371" i="4"/>
  <c r="J2291" i="4"/>
  <c r="G2307" i="4"/>
  <c r="G2386" i="4"/>
  <c r="G2396" i="4"/>
  <c r="F2415" i="4"/>
  <c r="F2284" i="4"/>
  <c r="F2407" i="4"/>
  <c r="F2434" i="4"/>
  <c r="F2392" i="4"/>
  <c r="F2437" i="4"/>
  <c r="F2357" i="4"/>
  <c r="F2360" i="4"/>
  <c r="G1998" i="4"/>
  <c r="G2116" i="4"/>
  <c r="F1988" i="4"/>
  <c r="K1988" i="4" s="1"/>
  <c r="F1958" i="4"/>
  <c r="F2108" i="4"/>
  <c r="F2110" i="4"/>
  <c r="F2001" i="4"/>
  <c r="F2002" i="4"/>
  <c r="F2003" i="4"/>
  <c r="K2003" i="4" s="1"/>
  <c r="F2025" i="4"/>
  <c r="F1997" i="4"/>
  <c r="K1997" i="4" s="1"/>
  <c r="O915" i="12"/>
  <c r="F1953" i="4"/>
  <c r="F2004" i="4"/>
  <c r="F2232" i="4"/>
  <c r="O899" i="12"/>
  <c r="F1965" i="4"/>
  <c r="F2199" i="4"/>
  <c r="O880" i="12"/>
  <c r="I1951" i="4"/>
  <c r="I2568" i="4"/>
  <c r="I2491" i="4"/>
  <c r="I2570" i="4"/>
  <c r="I2569" i="4"/>
  <c r="I2469" i="4"/>
  <c r="J2505" i="4"/>
  <c r="J2504" i="4"/>
  <c r="J2581" i="4"/>
  <c r="D2370" i="4"/>
  <c r="E2370" i="4" s="1"/>
  <c r="D2410" i="4"/>
  <c r="E2410" i="4" s="1"/>
  <c r="D2358" i="4"/>
  <c r="E2358" i="4" s="1"/>
  <c r="J2404" i="4"/>
  <c r="J2378" i="4"/>
  <c r="J2389" i="4"/>
  <c r="H2294" i="4"/>
  <c r="H2295" i="4"/>
  <c r="H2382" i="4"/>
  <c r="G2297" i="4"/>
  <c r="G2337" i="4"/>
  <c r="J1998" i="4"/>
  <c r="J2116" i="4"/>
  <c r="F2023" i="4"/>
  <c r="F2136" i="4"/>
  <c r="F2011" i="4"/>
  <c r="F2119" i="4"/>
  <c r="F2167" i="4"/>
  <c r="F2183" i="4"/>
  <c r="F2026" i="4"/>
  <c r="F2018" i="4"/>
  <c r="F2186" i="4"/>
  <c r="K2186" i="4" s="1"/>
  <c r="F2019" i="4"/>
  <c r="F2027" i="4"/>
  <c r="F2203" i="4"/>
  <c r="F2066" i="4"/>
  <c r="F2274" i="4"/>
  <c r="F2067" i="4"/>
  <c r="I1940" i="4"/>
  <c r="I2179" i="4"/>
  <c r="I2157" i="4"/>
  <c r="I2160" i="4"/>
  <c r="I2158" i="4"/>
  <c r="I2233" i="4"/>
  <c r="I2222" i="4"/>
  <c r="G2667" i="4"/>
  <c r="G2608" i="4"/>
  <c r="G2660" i="4"/>
  <c r="H2645" i="4"/>
  <c r="H2647" i="4"/>
  <c r="H2682" i="4"/>
  <c r="F2544" i="4"/>
  <c r="F2535" i="4"/>
  <c r="F2537" i="4"/>
  <c r="F2538" i="4"/>
  <c r="F2568" i="4"/>
  <c r="F2491" i="4"/>
  <c r="F2570" i="4"/>
  <c r="F2569" i="4"/>
  <c r="F2469" i="4"/>
  <c r="J2527" i="4"/>
  <c r="J2526" i="4"/>
  <c r="J2528" i="4"/>
  <c r="J2517" i="4"/>
  <c r="F2411" i="4"/>
  <c r="F2362" i="4"/>
  <c r="F2401" i="4"/>
  <c r="H2292" i="4"/>
  <c r="H2416" i="4"/>
  <c r="D2325" i="4"/>
  <c r="E2325" i="4" s="1"/>
  <c r="D2324" i="4"/>
  <c r="E2324" i="4" s="1"/>
  <c r="D2117" i="4"/>
  <c r="E2117" i="4" s="1"/>
  <c r="D2450" i="4"/>
  <c r="E2450" i="4" s="1"/>
  <c r="D2449" i="4"/>
  <c r="E2449" i="4" s="1"/>
  <c r="D1976" i="4"/>
  <c r="E1976" i="4" s="1"/>
  <c r="D2091" i="4"/>
  <c r="E2091" i="4" s="1"/>
  <c r="D2279" i="4"/>
  <c r="E2279" i="4" s="1"/>
  <c r="D2267" i="4"/>
  <c r="E2267" i="4" s="1"/>
  <c r="D2265" i="4"/>
  <c r="E2265" i="4" s="1"/>
  <c r="D2264" i="4"/>
  <c r="E2264" i="4" s="1"/>
  <c r="D2188" i="4"/>
  <c r="E2188" i="4" s="1"/>
  <c r="I2644" i="4"/>
  <c r="I2696" i="4"/>
  <c r="I2615" i="4"/>
  <c r="J2471" i="4"/>
  <c r="J2534" i="4"/>
  <c r="H2531" i="4"/>
  <c r="H2530" i="4"/>
  <c r="H2529" i="4"/>
  <c r="G2341" i="4"/>
  <c r="G2384" i="4"/>
  <c r="O996" i="12"/>
  <c r="F2321" i="4"/>
  <c r="F2353" i="4"/>
  <c r="F2442" i="4"/>
  <c r="I1954" i="4"/>
  <c r="I2452" i="4"/>
  <c r="I2451" i="4"/>
  <c r="I2133" i="4"/>
  <c r="I2078" i="4"/>
  <c r="I2453" i="4"/>
  <c r="J2234" i="4"/>
  <c r="J2104" i="4"/>
  <c r="J2142" i="4"/>
  <c r="H2028" i="4"/>
  <c r="H2029" i="4"/>
  <c r="H2268" i="4"/>
  <c r="H2189" i="4"/>
  <c r="O901" i="12"/>
  <c r="F2180" i="4"/>
  <c r="F1947" i="4"/>
  <c r="F2015" i="4"/>
  <c r="F2270" i="4"/>
  <c r="F2046" i="4"/>
  <c r="O886" i="12"/>
  <c r="F2219" i="4"/>
  <c r="F2075" i="4"/>
  <c r="F2074" i="4"/>
  <c r="D2228" i="4"/>
  <c r="E2228" i="4" s="1"/>
  <c r="D2105" i="4"/>
  <c r="E2105" i="4" s="1"/>
  <c r="D1913" i="4"/>
  <c r="E1913" i="4" s="1"/>
  <c r="D1915" i="4"/>
  <c r="E1915" i="4" s="1"/>
  <c r="D1914" i="4"/>
  <c r="E1914" i="4" s="1"/>
  <c r="D1759" i="4"/>
  <c r="E1759" i="4" s="1"/>
  <c r="D1918" i="4"/>
  <c r="E1918" i="4" s="1"/>
  <c r="D1761" i="4"/>
  <c r="E1761" i="4" s="1"/>
  <c r="D1895" i="4"/>
  <c r="E1895" i="4" s="1"/>
  <c r="D1887" i="4"/>
  <c r="E1887" i="4" s="1"/>
  <c r="D1845" i="4"/>
  <c r="E1845" i="4" s="1"/>
  <c r="D1783" i="4"/>
  <c r="E1783" i="4" s="1"/>
  <c r="O833" i="12"/>
  <c r="I1770" i="4"/>
  <c r="O817" i="12"/>
  <c r="I1881" i="4"/>
  <c r="I1879" i="4"/>
  <c r="K1879" i="4" s="1"/>
  <c r="O801" i="12"/>
  <c r="I1655" i="4"/>
  <c r="K1655" i="4" s="1"/>
  <c r="O785" i="12"/>
  <c r="I1649" i="4"/>
  <c r="O769" i="12"/>
  <c r="I1681" i="4"/>
  <c r="I1642" i="4"/>
  <c r="I1720" i="4"/>
  <c r="O741" i="12"/>
  <c r="I1595" i="4"/>
  <c r="K1595" i="4" s="1"/>
  <c r="I1541" i="4"/>
  <c r="I1594" i="4"/>
  <c r="O709" i="12"/>
  <c r="I1477" i="4"/>
  <c r="O677" i="12"/>
  <c r="I1437" i="4"/>
  <c r="K1437" i="4" s="1"/>
  <c r="O645" i="12"/>
  <c r="I1333" i="4"/>
  <c r="K1333" i="4" s="1"/>
  <c r="O613" i="12"/>
  <c r="I1327" i="4"/>
  <c r="O581" i="12"/>
  <c r="I1310" i="4"/>
  <c r="H2841" i="4"/>
  <c r="H2809" i="4"/>
  <c r="H2822" i="4"/>
  <c r="H2819" i="4"/>
  <c r="H2878" i="4"/>
  <c r="H2810" i="4"/>
  <c r="H2866" i="4"/>
  <c r="I2839" i="4"/>
  <c r="I2838" i="4"/>
  <c r="G2063" i="4"/>
  <c r="G2062" i="4"/>
  <c r="H2227" i="4"/>
  <c r="H2278" i="4"/>
  <c r="G2000" i="4"/>
  <c r="G1996" i="4"/>
  <c r="G1999" i="4"/>
  <c r="G2185" i="4"/>
  <c r="D1989" i="4"/>
  <c r="E1989" i="4" s="1"/>
  <c r="D2208" i="4"/>
  <c r="E2208" i="4" s="1"/>
  <c r="D2070" i="4"/>
  <c r="E2070" i="4" s="1"/>
  <c r="J1952" i="4"/>
  <c r="J1994" i="4"/>
  <c r="J2017" i="4"/>
  <c r="J2111" i="4"/>
  <c r="D1841" i="4"/>
  <c r="E1841" i="4" s="1"/>
  <c r="D1899" i="4"/>
  <c r="E1899" i="4" s="1"/>
  <c r="D1843" i="4"/>
  <c r="E1843" i="4" s="1"/>
  <c r="D1900" i="4"/>
  <c r="E1900" i="4" s="1"/>
  <c r="D1865" i="4"/>
  <c r="E1865" i="4" s="1"/>
  <c r="D1911" i="4"/>
  <c r="E1911" i="4" s="1"/>
  <c r="D1892" i="4"/>
  <c r="E1892" i="4" s="1"/>
  <c r="D1866" i="4"/>
  <c r="E1866" i="4" s="1"/>
  <c r="D1647" i="4"/>
  <c r="E1647" i="4" s="1"/>
  <c r="D1724" i="4"/>
  <c r="E1724" i="4" s="1"/>
  <c r="D1729" i="4"/>
  <c r="E1729" i="4" s="1"/>
  <c r="D1679" i="4"/>
  <c r="E1679" i="4" s="1"/>
  <c r="D1620" i="4"/>
  <c r="E1620" i="4" s="1"/>
  <c r="H2563" i="4"/>
  <c r="H2564" i="4"/>
  <c r="H2562" i="4"/>
  <c r="F2377" i="4"/>
  <c r="F2363" i="4"/>
  <c r="F2364" i="4"/>
  <c r="F2419" i="4"/>
  <c r="F2387" i="4"/>
  <c r="F2079" i="4"/>
  <c r="F2152" i="4"/>
  <c r="G2462" i="4"/>
  <c r="G2459" i="4"/>
  <c r="G2461" i="4"/>
  <c r="G2127" i="4"/>
  <c r="G2456" i="4"/>
  <c r="H2135" i="4"/>
  <c r="H1982" i="4"/>
  <c r="H1985" i="4"/>
  <c r="H2092" i="4"/>
  <c r="H2118" i="4"/>
  <c r="H1943" i="4"/>
  <c r="K1943" i="4" s="1"/>
  <c r="H1942" i="4"/>
  <c r="H2276" i="4"/>
  <c r="H2275" i="4"/>
  <c r="D2045" i="4"/>
  <c r="E2045" i="4" s="1"/>
  <c r="D2200" i="4"/>
  <c r="E2200" i="4" s="1"/>
  <c r="D2204" i="4"/>
  <c r="E2204" i="4" s="1"/>
  <c r="J2228" i="4"/>
  <c r="J2105" i="4"/>
  <c r="F1920" i="4"/>
  <c r="F1807" i="4"/>
  <c r="F1906" i="4"/>
  <c r="I1760" i="4"/>
  <c r="I1814" i="4"/>
  <c r="I1886" i="4"/>
  <c r="I1857" i="4"/>
  <c r="J1783" i="4"/>
  <c r="J1845" i="4"/>
  <c r="D1769" i="4"/>
  <c r="E1769" i="4" s="1"/>
  <c r="D1853" i="4"/>
  <c r="E1853" i="4" s="1"/>
  <c r="D1862" i="4"/>
  <c r="E1862" i="4" s="1"/>
  <c r="I1861" i="4"/>
  <c r="I1867" i="4"/>
  <c r="I1779" i="4"/>
  <c r="I1847" i="4"/>
  <c r="I1846" i="4"/>
  <c r="K1846" i="4" s="1"/>
  <c r="D1896" i="4"/>
  <c r="E1896" i="4" s="1"/>
  <c r="D1803" i="4"/>
  <c r="E1803" i="4" s="1"/>
  <c r="H1653" i="4"/>
  <c r="H1670" i="4"/>
  <c r="I1741" i="4"/>
  <c r="I1727" i="4"/>
  <c r="I1743" i="4"/>
  <c r="K1743" i="4" s="1"/>
  <c r="I1742" i="4"/>
  <c r="O759" i="12"/>
  <c r="I1716" i="4"/>
  <c r="I1705" i="4"/>
  <c r="I1703" i="4"/>
  <c r="I1704" i="4"/>
  <c r="I1714" i="4"/>
  <c r="I1717" i="4"/>
  <c r="K1717" i="4" s="1"/>
  <c r="O743" i="12"/>
  <c r="I1544" i="4"/>
  <c r="O727" i="12"/>
  <c r="I1613" i="4"/>
  <c r="I1542" i="4"/>
  <c r="O711" i="12"/>
  <c r="I1476" i="4"/>
  <c r="I1500" i="4"/>
  <c r="K1500" i="4" s="1"/>
  <c r="O695" i="12"/>
  <c r="I1472" i="4"/>
  <c r="K1472" i="4" s="1"/>
  <c r="O679" i="12"/>
  <c r="I1445" i="4"/>
  <c r="O663" i="12"/>
  <c r="I1460" i="4"/>
  <c r="I1428" i="4"/>
  <c r="I1463" i="4"/>
  <c r="K1463" i="4" s="1"/>
  <c r="I1461" i="4"/>
  <c r="I2250" i="4"/>
  <c r="I2246" i="4"/>
  <c r="I2125" i="4"/>
  <c r="I1797" i="4"/>
  <c r="I1908" i="4"/>
  <c r="I1619" i="4"/>
  <c r="I1654" i="4"/>
  <c r="J1735" i="4"/>
  <c r="J1635" i="4"/>
  <c r="J1707" i="4"/>
  <c r="J1758" i="4"/>
  <c r="D1600" i="4"/>
  <c r="E1600" i="4" s="1"/>
  <c r="D1617" i="4"/>
  <c r="E1617" i="4" s="1"/>
  <c r="D1599" i="4"/>
  <c r="E1599" i="4" s="1"/>
  <c r="D1554" i="4"/>
  <c r="E1554" i="4" s="1"/>
  <c r="O722" i="12"/>
  <c r="F1581" i="4"/>
  <c r="F1574" i="4"/>
  <c r="F1550" i="4"/>
  <c r="J1393" i="4"/>
  <c r="J1394" i="4"/>
  <c r="J1284" i="4"/>
  <c r="J1282" i="4"/>
  <c r="O542" i="12"/>
  <c r="I1300" i="4"/>
  <c r="K1300" i="4" s="1"/>
  <c r="I1305" i="4"/>
  <c r="I1302" i="4"/>
  <c r="I1301" i="4"/>
  <c r="O526" i="12"/>
  <c r="I1202" i="4"/>
  <c r="O510" i="12"/>
  <c r="I1174" i="4"/>
  <c r="O482" i="12"/>
  <c r="I1154" i="4"/>
  <c r="J1805" i="4"/>
  <c r="J1930" i="4"/>
  <c r="J1898" i="4"/>
  <c r="G1893" i="4"/>
  <c r="G1795" i="4"/>
  <c r="G1929" i="4"/>
  <c r="F1907" i="4"/>
  <c r="F1883" i="4"/>
  <c r="F1884" i="4"/>
  <c r="F1882" i="4"/>
  <c r="H1797" i="4"/>
  <c r="H1908" i="4"/>
  <c r="F1673" i="4"/>
  <c r="F1749" i="4"/>
  <c r="F1671" i="4"/>
  <c r="F1672" i="4"/>
  <c r="F1684" i="4"/>
  <c r="H1619" i="4"/>
  <c r="H1654" i="4"/>
  <c r="J1695" i="4"/>
  <c r="J1621" i="4"/>
  <c r="J1726" i="4"/>
  <c r="O775" i="12"/>
  <c r="D1677" i="4"/>
  <c r="E1677" i="4" s="1"/>
  <c r="D1666" i="4"/>
  <c r="E1666" i="4" s="1"/>
  <c r="J1757" i="4"/>
  <c r="J1755" i="4"/>
  <c r="J1754" i="4"/>
  <c r="J1756" i="4"/>
  <c r="O728" i="12"/>
  <c r="F1587" i="4"/>
  <c r="F1575" i="4"/>
  <c r="F1615" i="4"/>
  <c r="F1614" i="4"/>
  <c r="F1552" i="4"/>
  <c r="F1592" i="4"/>
  <c r="G1590" i="4"/>
  <c r="G1548" i="4"/>
  <c r="H1469" i="4"/>
  <c r="H1468" i="4"/>
  <c r="H1467" i="4"/>
  <c r="O640" i="12"/>
  <c r="F1312" i="4"/>
  <c r="O624" i="12"/>
  <c r="F1348" i="4"/>
  <c r="K1348" i="4" s="1"/>
  <c r="O608" i="12"/>
  <c r="F1322" i="4"/>
  <c r="K1322" i="4" s="1"/>
  <c r="O592" i="12"/>
  <c r="F1392" i="4"/>
  <c r="F1390" i="4"/>
  <c r="F1343" i="4"/>
  <c r="O576" i="12"/>
  <c r="F1212" i="4"/>
  <c r="O560" i="12"/>
  <c r="F1231" i="4"/>
  <c r="F1283" i="4"/>
  <c r="D1233" i="4"/>
  <c r="E1233" i="4" s="1"/>
  <c r="D1188" i="4"/>
  <c r="E1188" i="4" s="1"/>
  <c r="D2005" i="4"/>
  <c r="E2005" i="4" s="1"/>
  <c r="D2006" i="4"/>
  <c r="E2006" i="4" s="1"/>
  <c r="D2107" i="4"/>
  <c r="E2107" i="4" s="1"/>
  <c r="F1607" i="4"/>
  <c r="F1553" i="4"/>
  <c r="F1616" i="4"/>
  <c r="F1548" i="4"/>
  <c r="F1590" i="4"/>
  <c r="O701" i="12"/>
  <c r="H1547" i="4"/>
  <c r="H1603" i="4"/>
  <c r="H1563" i="4"/>
  <c r="H1582" i="4"/>
  <c r="D1395" i="4"/>
  <c r="E1395" i="4" s="1"/>
  <c r="D1324" i="4"/>
  <c r="E1324" i="4" s="1"/>
  <c r="J1275" i="4"/>
  <c r="J1277" i="4"/>
  <c r="J1280" i="4"/>
  <c r="J1278" i="4"/>
  <c r="H1251" i="4"/>
  <c r="K1251" i="4" s="1"/>
  <c r="H1199" i="4"/>
  <c r="H1525" i="4"/>
  <c r="H1527" i="4"/>
  <c r="H1524" i="4"/>
  <c r="I1204" i="4"/>
  <c r="I1243" i="4"/>
  <c r="F1065" i="4"/>
  <c r="F1104" i="4"/>
  <c r="F1066" i="4"/>
  <c r="F1116" i="4"/>
  <c r="F1068" i="4"/>
  <c r="F1518" i="4"/>
  <c r="F1069" i="4"/>
  <c r="F1071" i="4"/>
  <c r="F1048" i="4"/>
  <c r="F969" i="4"/>
  <c r="F988" i="4"/>
  <c r="I993" i="4"/>
  <c r="I938" i="4"/>
  <c r="I1010" i="4"/>
  <c r="I744" i="4"/>
  <c r="I815" i="4"/>
  <c r="J1964" i="4"/>
  <c r="J2194" i="4"/>
  <c r="J2159" i="4"/>
  <c r="J2192" i="4"/>
  <c r="O587" i="12"/>
  <c r="G1293" i="4"/>
  <c r="G1291" i="4"/>
  <c r="G1290" i="4"/>
  <c r="G1288" i="4"/>
  <c r="G1292" i="4"/>
  <c r="I1085" i="4"/>
  <c r="I1036" i="4"/>
  <c r="I1041" i="4"/>
  <c r="I1106" i="4"/>
  <c r="I1095" i="4"/>
  <c r="I1073" i="4"/>
  <c r="I1072" i="4"/>
  <c r="I1108" i="4"/>
  <c r="I1043" i="4"/>
  <c r="I1107" i="4"/>
  <c r="F1609" i="4"/>
  <c r="F1568" i="4"/>
  <c r="F1576" i="4"/>
  <c r="G1482" i="4"/>
  <c r="G1492" i="4"/>
  <c r="I1462" i="4"/>
  <c r="I1440" i="4"/>
  <c r="D1389" i="4"/>
  <c r="E1389" i="4" s="1"/>
  <c r="D1359" i="4"/>
  <c r="E1359" i="4" s="1"/>
  <c r="D1215" i="4"/>
  <c r="E1215" i="4" s="1"/>
  <c r="D1306" i="4"/>
  <c r="E1306" i="4" s="1"/>
  <c r="O491" i="12"/>
  <c r="G1172" i="4"/>
  <c r="K1172" i="4" s="1"/>
  <c r="O477" i="12"/>
  <c r="F1155" i="4"/>
  <c r="K1155" i="4" s="1"/>
  <c r="J1163" i="4"/>
  <c r="J1513" i="4"/>
  <c r="O459" i="12"/>
  <c r="G1178" i="4"/>
  <c r="H1085" i="4"/>
  <c r="H1036" i="4"/>
  <c r="K1036" i="4" s="1"/>
  <c r="O436" i="12"/>
  <c r="G1026" i="4"/>
  <c r="K1026" i="4" s="1"/>
  <c r="O426" i="12"/>
  <c r="I1119" i="4"/>
  <c r="I1074" i="4"/>
  <c r="I1118" i="4"/>
  <c r="H1073" i="4"/>
  <c r="H1095" i="4"/>
  <c r="H1072" i="4"/>
  <c r="O404" i="12"/>
  <c r="O394" i="12"/>
  <c r="I1079" i="4"/>
  <c r="K1079" i="4" s="1"/>
  <c r="O372" i="12"/>
  <c r="G943" i="4"/>
  <c r="K943" i="4" s="1"/>
  <c r="O360" i="12"/>
  <c r="G938" i="4"/>
  <c r="K938" i="4" s="1"/>
  <c r="G993" i="4"/>
  <c r="G1010" i="4"/>
  <c r="O344" i="12"/>
  <c r="G855" i="4"/>
  <c r="O328" i="12"/>
  <c r="G897" i="4"/>
  <c r="O312" i="12"/>
  <c r="G846" i="4"/>
  <c r="K846" i="4" s="1"/>
  <c r="O296" i="12"/>
  <c r="G764" i="4"/>
  <c r="K764" i="4" s="1"/>
  <c r="O280" i="12"/>
  <c r="G787" i="4"/>
  <c r="G835" i="4"/>
  <c r="G836" i="4"/>
  <c r="O264" i="12"/>
  <c r="G815" i="4"/>
  <c r="K815" i="4" s="1"/>
  <c r="G744" i="4"/>
  <c r="K744" i="4" s="1"/>
  <c r="O248" i="12"/>
  <c r="G675" i="4"/>
  <c r="G666" i="4"/>
  <c r="O232" i="12"/>
  <c r="G619" i="4"/>
  <c r="O214" i="12"/>
  <c r="I618" i="4"/>
  <c r="K618" i="4" s="1"/>
  <c r="I672" i="4"/>
  <c r="I700" i="4"/>
  <c r="K700" i="4" s="1"/>
  <c r="I732" i="4"/>
  <c r="F1529" i="4"/>
  <c r="F1528" i="4"/>
  <c r="F1526" i="4"/>
  <c r="F1330" i="4"/>
  <c r="F1410" i="4"/>
  <c r="H1295" i="4"/>
  <c r="H1294" i="4"/>
  <c r="I1060" i="4"/>
  <c r="I1115" i="4"/>
  <c r="I1083" i="4"/>
  <c r="I1084" i="4"/>
  <c r="D937" i="4"/>
  <c r="E937" i="4" s="1"/>
  <c r="D968" i="4"/>
  <c r="E968" i="4" s="1"/>
  <c r="I847" i="4"/>
  <c r="I910" i="4"/>
  <c r="I898" i="4"/>
  <c r="J901" i="4"/>
  <c r="J902" i="4"/>
  <c r="O297" i="12"/>
  <c r="F853" i="4"/>
  <c r="D809" i="4"/>
  <c r="E809" i="4" s="1"/>
  <c r="D808" i="4"/>
  <c r="E808" i="4" s="1"/>
  <c r="D810" i="4"/>
  <c r="E810" i="4" s="1"/>
  <c r="J755" i="4"/>
  <c r="J833" i="4"/>
  <c r="J834" i="4"/>
  <c r="J655" i="4"/>
  <c r="J648" i="4"/>
  <c r="O223" i="12"/>
  <c r="F633" i="4"/>
  <c r="K633" i="4" s="1"/>
  <c r="J715" i="4"/>
  <c r="J714" i="4"/>
  <c r="J727" i="4"/>
  <c r="J716" i="4"/>
  <c r="H579" i="4"/>
  <c r="H582" i="4"/>
  <c r="H578" i="4"/>
  <c r="H583" i="4"/>
  <c r="H581" i="4"/>
  <c r="H580" i="4"/>
  <c r="I422" i="4"/>
  <c r="I421" i="4"/>
  <c r="I353" i="4"/>
  <c r="I355" i="4"/>
  <c r="I415" i="4"/>
  <c r="I406" i="4"/>
  <c r="I408" i="4"/>
  <c r="I132" i="4"/>
  <c r="I138" i="4"/>
  <c r="I129" i="4"/>
  <c r="I58" i="4"/>
  <c r="I57" i="4"/>
  <c r="I56" i="4"/>
  <c r="J967" i="4"/>
  <c r="J965" i="4"/>
  <c r="J966" i="4"/>
  <c r="J875" i="4"/>
  <c r="J876" i="4"/>
  <c r="J874" i="4"/>
  <c r="H642" i="4"/>
  <c r="H713" i="4"/>
  <c r="J1303" i="4"/>
  <c r="J1299" i="4"/>
  <c r="J1270" i="4"/>
  <c r="J1268" i="4"/>
  <c r="J1019" i="4"/>
  <c r="J1020" i="4"/>
  <c r="J1110" i="4"/>
  <c r="J1115" i="4"/>
  <c r="J1083" i="4"/>
  <c r="J1060" i="4"/>
  <c r="J1084" i="4"/>
  <c r="O434" i="12"/>
  <c r="H1101" i="4"/>
  <c r="H1102" i="4"/>
  <c r="H1100" i="4"/>
  <c r="J976" i="4"/>
  <c r="J946" i="4"/>
  <c r="H891" i="4"/>
  <c r="H892" i="4"/>
  <c r="H914" i="4"/>
  <c r="H893" i="4"/>
  <c r="D917" i="4"/>
  <c r="E917" i="4" s="1"/>
  <c r="D912" i="4"/>
  <c r="E912" i="4" s="1"/>
  <c r="D918" i="4"/>
  <c r="E918" i="4" s="1"/>
  <c r="D916" i="4"/>
  <c r="E916" i="4" s="1"/>
  <c r="J807" i="4"/>
  <c r="K807" i="4" s="1"/>
  <c r="J798" i="4"/>
  <c r="J779" i="4"/>
  <c r="J778" i="4"/>
  <c r="J777" i="4"/>
  <c r="J813" i="4"/>
  <c r="J814" i="4"/>
  <c r="J812" i="4"/>
  <c r="K812" i="4" s="1"/>
  <c r="D653" i="4"/>
  <c r="E653" i="4" s="1"/>
  <c r="D737" i="4"/>
  <c r="E737" i="4" s="1"/>
  <c r="D736" i="4"/>
  <c r="E736" i="4" s="1"/>
  <c r="G682" i="4"/>
  <c r="G698" i="4"/>
  <c r="G681" i="4"/>
  <c r="O186" i="12"/>
  <c r="G579" i="4"/>
  <c r="G582" i="4"/>
  <c r="G578" i="4"/>
  <c r="G583" i="4"/>
  <c r="G581" i="4"/>
  <c r="G580" i="4"/>
  <c r="H547" i="4"/>
  <c r="H546" i="4"/>
  <c r="H549" i="4"/>
  <c r="F435" i="4"/>
  <c r="F438" i="4"/>
  <c r="F437" i="4"/>
  <c r="F434" i="4"/>
  <c r="F436" i="4"/>
  <c r="F433" i="4"/>
  <c r="O156" i="12"/>
  <c r="I392" i="4"/>
  <c r="K392" i="4" s="1"/>
  <c r="I393" i="4"/>
  <c r="K393" i="4" s="1"/>
  <c r="H476" i="4"/>
  <c r="H475" i="4"/>
  <c r="F357" i="4"/>
  <c r="F358" i="4"/>
  <c r="F362" i="4"/>
  <c r="F361" i="4"/>
  <c r="F488" i="4"/>
  <c r="F360" i="4"/>
  <c r="F359" i="4"/>
  <c r="O124" i="12"/>
  <c r="I348" i="4"/>
  <c r="I347" i="4"/>
  <c r="I349" i="4"/>
  <c r="I350" i="4"/>
  <c r="K350" i="4" s="1"/>
  <c r="H307" i="4"/>
  <c r="H409" i="4"/>
  <c r="F259" i="4"/>
  <c r="F261" i="4"/>
  <c r="F260" i="4"/>
  <c r="O92" i="12"/>
  <c r="I398" i="4"/>
  <c r="I403" i="4"/>
  <c r="K403" i="4" s="1"/>
  <c r="I399" i="4"/>
  <c r="H205" i="4"/>
  <c r="H206" i="4"/>
  <c r="H204" i="4"/>
  <c r="F186" i="4"/>
  <c r="F184" i="4"/>
  <c r="F182" i="4"/>
  <c r="F183" i="4"/>
  <c r="F185" i="4"/>
  <c r="O60" i="12"/>
  <c r="I99" i="4"/>
  <c r="I225" i="4"/>
  <c r="I226" i="4"/>
  <c r="I224" i="4"/>
  <c r="H170" i="4"/>
  <c r="H172" i="4"/>
  <c r="H171" i="4"/>
  <c r="O39" i="12"/>
  <c r="F33" i="4"/>
  <c r="F34" i="4"/>
  <c r="F7" i="4"/>
  <c r="O28" i="12"/>
  <c r="I60" i="4"/>
  <c r="I59" i="4"/>
  <c r="K59" i="4" s="1"/>
  <c r="H11" i="4"/>
  <c r="H24" i="4"/>
  <c r="F73" i="4"/>
  <c r="F62" i="4"/>
  <c r="D29" i="4"/>
  <c r="E29" i="4" s="1"/>
  <c r="D28" i="4"/>
  <c r="E28" i="4" s="1"/>
  <c r="D27" i="4"/>
  <c r="E27" i="4" s="1"/>
  <c r="D616" i="4"/>
  <c r="E616" i="4" s="1"/>
  <c r="D88" i="4"/>
  <c r="E88" i="4" s="1"/>
  <c r="F999" i="4"/>
  <c r="F953" i="4"/>
  <c r="F958" i="4"/>
  <c r="D879" i="4"/>
  <c r="E879" i="4" s="1"/>
  <c r="D878" i="4"/>
  <c r="E878" i="4" s="1"/>
  <c r="O252" i="12"/>
  <c r="D1391" i="4"/>
  <c r="E1391" i="4" s="1"/>
  <c r="D1387" i="4"/>
  <c r="E1387" i="4" s="1"/>
  <c r="D1356" i="4"/>
  <c r="E1356" i="4" s="1"/>
  <c r="F1297" i="4"/>
  <c r="F1522" i="4"/>
  <c r="O514" i="12"/>
  <c r="F961" i="4"/>
  <c r="F1013" i="4"/>
  <c r="G874" i="4"/>
  <c r="G875" i="4"/>
  <c r="K875" i="4" s="1"/>
  <c r="G876" i="4"/>
  <c r="F847" i="4"/>
  <c r="F910" i="4"/>
  <c r="F898" i="4"/>
  <c r="D888" i="4"/>
  <c r="E888" i="4" s="1"/>
  <c r="D840" i="4"/>
  <c r="E840" i="4" s="1"/>
  <c r="D887" i="4"/>
  <c r="E887" i="4" s="1"/>
  <c r="O279" i="12"/>
  <c r="F795" i="4"/>
  <c r="K795" i="4" s="1"/>
  <c r="F757" i="4"/>
  <c r="F817" i="4"/>
  <c r="D677" i="4"/>
  <c r="E677" i="4" s="1"/>
  <c r="D678" i="4"/>
  <c r="E678" i="4" s="1"/>
  <c r="D683" i="4"/>
  <c r="E683" i="4" s="1"/>
  <c r="D676" i="4"/>
  <c r="E676" i="4" s="1"/>
  <c r="H711" i="4"/>
  <c r="K711" i="4" s="1"/>
  <c r="H640" i="4"/>
  <c r="H712" i="4"/>
  <c r="O213" i="12"/>
  <c r="F726" i="4"/>
  <c r="F646" i="4"/>
  <c r="F738" i="4"/>
  <c r="O205" i="12"/>
  <c r="F691" i="4"/>
  <c r="F690" i="4"/>
  <c r="F692" i="4"/>
  <c r="F689" i="4"/>
  <c r="O197" i="12"/>
  <c r="F645" i="4"/>
  <c r="O189" i="12"/>
  <c r="F553" i="4"/>
  <c r="F601" i="4"/>
  <c r="O182" i="12"/>
  <c r="F534" i="4"/>
  <c r="F595" i="4"/>
  <c r="F535" i="4"/>
  <c r="F533" i="4"/>
  <c r="F532" i="4"/>
  <c r="D497" i="4"/>
  <c r="E497" i="4" s="1"/>
  <c r="D494" i="4"/>
  <c r="E494" i="4" s="1"/>
  <c r="D563" i="4"/>
  <c r="E563" i="4" s="1"/>
  <c r="D495" i="4"/>
  <c r="E495" i="4" s="1"/>
  <c r="D602" i="4"/>
  <c r="E602" i="4" s="1"/>
  <c r="D496" i="4"/>
  <c r="E496" i="4" s="1"/>
  <c r="O161" i="12"/>
  <c r="G416" i="4"/>
  <c r="G417" i="4"/>
  <c r="I478" i="4"/>
  <c r="I479" i="4"/>
  <c r="I327" i="4"/>
  <c r="D297" i="4"/>
  <c r="E297" i="4" s="1"/>
  <c r="D429" i="4"/>
  <c r="E429" i="4" s="1"/>
  <c r="D430" i="4"/>
  <c r="E430" i="4" s="1"/>
  <c r="D450" i="4"/>
  <c r="E450" i="4" s="1"/>
  <c r="D431" i="4"/>
  <c r="E431" i="4" s="1"/>
  <c r="D432" i="4"/>
  <c r="E432" i="4" s="1"/>
  <c r="O129" i="12"/>
  <c r="G288" i="4"/>
  <c r="G289" i="4"/>
  <c r="G286" i="4"/>
  <c r="G290" i="4"/>
  <c r="G287" i="4"/>
  <c r="I314" i="4"/>
  <c r="I312" i="4"/>
  <c r="I309" i="4"/>
  <c r="D441" i="4"/>
  <c r="E441" i="4" s="1"/>
  <c r="D442" i="4"/>
  <c r="E442" i="4" s="1"/>
  <c r="D250" i="4"/>
  <c r="E250" i="4" s="1"/>
  <c r="D444" i="4"/>
  <c r="E444" i="4" s="1"/>
  <c r="O97" i="12"/>
  <c r="G245" i="4"/>
  <c r="K245" i="4" s="1"/>
  <c r="I146" i="4"/>
  <c r="I144" i="4"/>
  <c r="I147" i="4"/>
  <c r="I145" i="4"/>
  <c r="I143" i="4"/>
  <c r="D189" i="4"/>
  <c r="E189" i="4" s="1"/>
  <c r="D187" i="4"/>
  <c r="E187" i="4" s="1"/>
  <c r="D188" i="4"/>
  <c r="E188" i="4" s="1"/>
  <c r="O65" i="12"/>
  <c r="G121" i="4"/>
  <c r="G120" i="4"/>
  <c r="G124" i="4"/>
  <c r="G122" i="4"/>
  <c r="G123" i="4"/>
  <c r="I98" i="4"/>
  <c r="I133" i="4"/>
  <c r="I90" i="4"/>
  <c r="K90" i="4" s="1"/>
  <c r="I81" i="4"/>
  <c r="F574" i="4"/>
  <c r="F575" i="4"/>
  <c r="F576" i="4"/>
  <c r="F573" i="4"/>
  <c r="F577" i="4"/>
  <c r="F572" i="4"/>
  <c r="F502" i="4"/>
  <c r="F499" i="4"/>
  <c r="F503" i="4"/>
  <c r="F498" i="4"/>
  <c r="F504" i="4"/>
  <c r="F501" i="4"/>
  <c r="F500" i="4"/>
  <c r="F374" i="4"/>
  <c r="F371" i="4"/>
  <c r="F387" i="4"/>
  <c r="F483" i="4"/>
  <c r="F390" i="4"/>
  <c r="F385" i="4"/>
  <c r="F3" i="4"/>
  <c r="F477" i="4"/>
  <c r="F275" i="4"/>
  <c r="F366" i="4"/>
  <c r="F364" i="4"/>
  <c r="F363" i="4"/>
  <c r="F365" i="4"/>
  <c r="F292" i="4"/>
  <c r="F291" i="4"/>
  <c r="F242" i="4"/>
  <c r="F330" i="4"/>
  <c r="F332" i="4"/>
  <c r="F331" i="4"/>
  <c r="F446" i="4"/>
  <c r="F447" i="4"/>
  <c r="F448" i="4"/>
  <c r="F249" i="4"/>
  <c r="F445" i="4"/>
  <c r="F251" i="4"/>
  <c r="F283" i="4"/>
  <c r="F285" i="4"/>
  <c r="F284" i="4"/>
  <c r="F154" i="4"/>
  <c r="F156" i="4"/>
  <c r="F158" i="4"/>
  <c r="F157" i="4"/>
  <c r="F155" i="4"/>
  <c r="F236" i="4"/>
  <c r="F150" i="4"/>
  <c r="F152" i="4"/>
  <c r="F148" i="4"/>
  <c r="F153" i="4"/>
  <c r="F151" i="4"/>
  <c r="F149" i="4"/>
  <c r="F178" i="4"/>
  <c r="F179" i="4"/>
  <c r="F177" i="4"/>
  <c r="F109" i="4"/>
  <c r="F108" i="4"/>
  <c r="F110" i="4"/>
  <c r="F111" i="4"/>
  <c r="F102" i="4"/>
  <c r="F115" i="4"/>
  <c r="F116" i="4"/>
  <c r="F164" i="4"/>
  <c r="F165" i="4"/>
  <c r="F163" i="4"/>
  <c r="J51" i="4"/>
  <c r="J52" i="4"/>
  <c r="J50" i="4"/>
  <c r="J76" i="4"/>
  <c r="J75" i="4"/>
  <c r="F70" i="4"/>
  <c r="F22" i="4"/>
  <c r="F23" i="4"/>
  <c r="F42" i="4"/>
  <c r="F41" i="4"/>
  <c r="F31" i="4"/>
  <c r="F30" i="4"/>
  <c r="F32" i="4"/>
  <c r="O1428" i="12"/>
  <c r="O1373" i="12"/>
  <c r="I3149" i="4"/>
  <c r="I3220" i="4"/>
  <c r="I3222" i="4"/>
  <c r="I3219" i="4"/>
  <c r="I3221" i="4"/>
  <c r="K3221" i="4" s="1"/>
  <c r="O1212" i="12"/>
  <c r="F2923" i="4"/>
  <c r="K2923" i="4" s="1"/>
  <c r="O1162" i="12"/>
  <c r="F2779" i="4"/>
  <c r="K2779" i="4" s="1"/>
  <c r="O1114" i="12"/>
  <c r="I2687" i="4"/>
  <c r="I2630" i="4"/>
  <c r="D3059" i="4"/>
  <c r="E3059" i="4" s="1"/>
  <c r="D3066" i="4"/>
  <c r="E3066" i="4" s="1"/>
  <c r="D3067" i="4"/>
  <c r="E3067" i="4" s="1"/>
  <c r="O1395" i="12"/>
  <c r="I3181" i="4"/>
  <c r="O1369" i="12"/>
  <c r="I3148" i="4"/>
  <c r="O1337" i="12"/>
  <c r="I3240" i="4"/>
  <c r="K3240" i="4" s="1"/>
  <c r="I3238" i="4"/>
  <c r="K3238" i="4" s="1"/>
  <c r="I3118" i="4"/>
  <c r="K3118" i="4" s="1"/>
  <c r="I3239" i="4"/>
  <c r="G3206" i="4"/>
  <c r="G3208" i="4"/>
  <c r="G3189" i="4"/>
  <c r="G3198" i="4"/>
  <c r="G3205" i="4"/>
  <c r="G3207" i="4"/>
  <c r="G3253" i="4"/>
  <c r="O1367" i="12"/>
  <c r="I3153" i="4"/>
  <c r="O1351" i="12"/>
  <c r="I3140" i="4"/>
  <c r="K3140" i="4" s="1"/>
  <c r="O1335" i="12"/>
  <c r="I3126" i="4"/>
  <c r="K3126" i="4" s="1"/>
  <c r="I3114" i="4"/>
  <c r="O1353" i="12"/>
  <c r="H3230" i="4"/>
  <c r="H3194" i="4"/>
  <c r="H3128" i="4"/>
  <c r="O1322" i="12"/>
  <c r="F3109" i="4"/>
  <c r="O1293" i="12"/>
  <c r="I3062" i="4"/>
  <c r="K3062" i="4" s="1"/>
  <c r="I3063" i="4"/>
  <c r="K3063" i="4" s="1"/>
  <c r="I3077" i="4"/>
  <c r="D3252" i="4"/>
  <c r="E3252" i="4" s="1"/>
  <c r="D3161" i="4"/>
  <c r="E3161" i="4" s="1"/>
  <c r="G3172" i="4"/>
  <c r="G3223" i="4"/>
  <c r="J3115" i="4"/>
  <c r="J3251" i="4"/>
  <c r="J3229" i="4"/>
  <c r="D3104" i="4"/>
  <c r="E3104" i="4" s="1"/>
  <c r="D3102" i="4"/>
  <c r="E3102" i="4" s="1"/>
  <c r="D3090" i="4"/>
  <c r="E3090" i="4" s="1"/>
  <c r="F3224" i="4"/>
  <c r="F3156" i="4"/>
  <c r="F3225" i="4"/>
  <c r="F3223" i="4"/>
  <c r="F3172" i="4"/>
  <c r="J3123" i="4"/>
  <c r="J3122" i="4"/>
  <c r="J3246" i="4"/>
  <c r="G3202" i="4"/>
  <c r="G3204" i="4"/>
  <c r="G3199" i="4"/>
  <c r="G3201" i="4"/>
  <c r="G3203" i="4"/>
  <c r="G3180" i="4"/>
  <c r="O1347" i="12"/>
  <c r="O1274" i="12"/>
  <c r="F2992" i="4"/>
  <c r="O1258" i="12"/>
  <c r="F3000" i="4"/>
  <c r="F3017" i="4"/>
  <c r="K3017" i="4" s="1"/>
  <c r="F2962" i="4"/>
  <c r="O1231" i="12"/>
  <c r="I2956" i="4"/>
  <c r="I2944" i="4"/>
  <c r="I2943" i="4"/>
  <c r="O1199" i="12"/>
  <c r="I2865" i="4"/>
  <c r="K2865" i="4" s="1"/>
  <c r="O1167" i="12"/>
  <c r="I2777" i="4"/>
  <c r="K2777" i="4" s="1"/>
  <c r="I2786" i="4"/>
  <c r="I2782" i="4"/>
  <c r="G3210" i="4"/>
  <c r="G3211" i="4"/>
  <c r="G3192" i="4"/>
  <c r="G3209" i="4"/>
  <c r="K3054" i="4"/>
  <c r="F3043" i="4"/>
  <c r="F3044" i="4"/>
  <c r="F3045" i="4"/>
  <c r="F3020" i="4"/>
  <c r="F2998" i="4"/>
  <c r="F3046" i="4"/>
  <c r="F3042" i="4"/>
  <c r="O1357" i="12"/>
  <c r="D3040" i="4"/>
  <c r="E3040" i="4" s="1"/>
  <c r="D3041" i="4"/>
  <c r="E3041" i="4" s="1"/>
  <c r="D2988" i="4"/>
  <c r="E2988" i="4" s="1"/>
  <c r="O1257" i="12"/>
  <c r="I3026" i="4"/>
  <c r="I3019" i="4"/>
  <c r="D2952" i="4"/>
  <c r="E2952" i="4" s="1"/>
  <c r="D2953" i="4"/>
  <c r="E2953" i="4" s="1"/>
  <c r="D2955" i="4"/>
  <c r="E2955" i="4" s="1"/>
  <c r="D2954" i="4"/>
  <c r="E2954" i="4" s="1"/>
  <c r="J3012" i="4"/>
  <c r="J3009" i="4"/>
  <c r="J3004" i="4"/>
  <c r="J3010" i="4"/>
  <c r="H3030" i="4"/>
  <c r="K3030" i="4" s="1"/>
  <c r="H2977" i="4"/>
  <c r="K2977" i="4" s="1"/>
  <c r="H3031" i="4"/>
  <c r="K3031" i="4" s="1"/>
  <c r="I2940" i="4"/>
  <c r="I2933" i="4"/>
  <c r="I2941" i="4"/>
  <c r="O1222" i="12"/>
  <c r="F2934" i="4"/>
  <c r="F2935" i="4"/>
  <c r="F2932" i="4"/>
  <c r="G2835" i="4"/>
  <c r="G2876" i="4"/>
  <c r="J2868" i="4"/>
  <c r="J2847" i="4"/>
  <c r="J2845" i="4"/>
  <c r="J2834" i="4"/>
  <c r="J2846" i="4"/>
  <c r="J2899" i="4"/>
  <c r="J2800" i="4"/>
  <c r="J2788" i="4"/>
  <c r="J2789" i="4"/>
  <c r="J2769" i="4"/>
  <c r="I2723" i="4"/>
  <c r="I2763" i="4"/>
  <c r="K2763" i="4" s="1"/>
  <c r="I2742" i="4"/>
  <c r="K2742" i="4" s="1"/>
  <c r="I2741" i="4"/>
  <c r="K2741" i="4" s="1"/>
  <c r="O1134" i="12"/>
  <c r="I2748" i="4"/>
  <c r="I2747" i="4"/>
  <c r="K2747" i="4" s="1"/>
  <c r="O1110" i="12"/>
  <c r="I2670" i="4"/>
  <c r="I2669" i="4"/>
  <c r="I2482" i="4"/>
  <c r="K2482" i="4" s="1"/>
  <c r="I2508" i="4"/>
  <c r="F3072" i="4"/>
  <c r="F3071" i="4"/>
  <c r="F3048" i="4"/>
  <c r="I3059" i="4"/>
  <c r="I3066" i="4"/>
  <c r="I3067" i="4"/>
  <c r="I3010" i="4"/>
  <c r="I3004" i="4"/>
  <c r="I3012" i="4"/>
  <c r="I3009" i="4"/>
  <c r="G3023" i="4"/>
  <c r="G3024" i="4"/>
  <c r="J2951" i="4"/>
  <c r="J2918" i="4"/>
  <c r="J2950" i="4"/>
  <c r="G2941" i="4"/>
  <c r="G2933" i="4"/>
  <c r="G2940" i="4"/>
  <c r="G2867" i="4"/>
  <c r="G2799" i="4"/>
  <c r="G2820" i="4"/>
  <c r="F2853" i="4"/>
  <c r="F2804" i="4"/>
  <c r="D2760" i="4"/>
  <c r="E2760" i="4" s="1"/>
  <c r="D2715" i="4"/>
  <c r="E2715" i="4" s="1"/>
  <c r="D2714" i="4"/>
  <c r="E2714" i="4" s="1"/>
  <c r="D2756" i="4"/>
  <c r="E2756" i="4" s="1"/>
  <c r="D2725" i="4"/>
  <c r="E2725" i="4" s="1"/>
  <c r="D2749" i="4"/>
  <c r="E2749" i="4" s="1"/>
  <c r="D2735" i="4"/>
  <c r="E2735" i="4" s="1"/>
  <c r="J3215" i="4"/>
  <c r="J3147" i="4"/>
  <c r="J3216" i="4"/>
  <c r="J2927" i="4"/>
  <c r="J2958" i="4"/>
  <c r="J2914" i="4"/>
  <c r="J2912" i="4"/>
  <c r="J2929" i="4"/>
  <c r="J2820" i="4"/>
  <c r="J2799" i="4"/>
  <c r="J2867" i="4"/>
  <c r="J2883" i="4"/>
  <c r="J2823" i="4"/>
  <c r="J2884" i="4"/>
  <c r="J2882" i="4"/>
  <c r="J2802" i="4"/>
  <c r="J2881" i="4"/>
  <c r="J2880" i="4"/>
  <c r="O1148" i="12"/>
  <c r="F2761" i="4"/>
  <c r="F2716" i="4"/>
  <c r="F2762" i="4"/>
  <c r="J2671" i="4"/>
  <c r="J2697" i="4"/>
  <c r="J2698" i="4"/>
  <c r="J2672" i="4"/>
  <c r="K2672" i="4" s="1"/>
  <c r="J2651" i="4"/>
  <c r="J2693" i="4"/>
  <c r="J2637" i="4"/>
  <c r="J2662" i="4"/>
  <c r="F2567" i="4"/>
  <c r="F2566" i="4"/>
  <c r="F2565" i="4"/>
  <c r="F2524" i="4"/>
  <c r="I2361" i="4"/>
  <c r="I2365" i="4"/>
  <c r="I2369" i="4"/>
  <c r="I2354" i="4"/>
  <c r="I2388" i="4"/>
  <c r="I2326" i="4"/>
  <c r="D2755" i="4"/>
  <c r="E2755" i="4" s="1"/>
  <c r="D2759" i="4"/>
  <c r="E2759" i="4" s="1"/>
  <c r="D2758" i="4"/>
  <c r="E2758" i="4" s="1"/>
  <c r="G2745" i="4"/>
  <c r="G2736" i="4"/>
  <c r="G2743" i="4"/>
  <c r="G2744" i="4"/>
  <c r="I2585" i="4"/>
  <c r="I2501" i="4"/>
  <c r="O1195" i="12"/>
  <c r="O1119" i="12"/>
  <c r="J2668" i="4"/>
  <c r="J2622" i="4"/>
  <c r="J2638" i="4"/>
  <c r="O1071" i="12"/>
  <c r="J2604" i="4"/>
  <c r="J2521" i="4"/>
  <c r="K2521" i="4" s="1"/>
  <c r="J2478" i="4"/>
  <c r="K2478" i="4" s="1"/>
  <c r="H2565" i="4"/>
  <c r="H2566" i="4"/>
  <c r="H2524" i="4"/>
  <c r="H2567" i="4"/>
  <c r="I2580" i="4"/>
  <c r="I2579" i="4"/>
  <c r="I2502" i="4"/>
  <c r="K2502" i="4" s="1"/>
  <c r="I2503" i="4"/>
  <c r="K2503" i="4" s="1"/>
  <c r="I2367" i="4"/>
  <c r="K2367" i="4" s="1"/>
  <c r="I2335" i="4"/>
  <c r="I2359" i="4"/>
  <c r="O1015" i="12"/>
  <c r="I2424" i="4"/>
  <c r="I2425" i="4"/>
  <c r="I2300" i="4"/>
  <c r="K2300" i="4" s="1"/>
  <c r="I2426" i="4"/>
  <c r="K2426" i="4" s="1"/>
  <c r="I2296" i="4"/>
  <c r="K2296" i="4" s="1"/>
  <c r="I2436" i="4"/>
  <c r="I2435" i="4"/>
  <c r="I2390" i="4"/>
  <c r="K2390" i="4" s="1"/>
  <c r="I2311" i="4"/>
  <c r="I2010" i="4"/>
  <c r="I2039" i="4"/>
  <c r="K2039" i="4" s="1"/>
  <c r="I2064" i="4"/>
  <c r="K2064" i="4" s="1"/>
  <c r="J3015" i="4"/>
  <c r="J3047" i="4"/>
  <c r="J3013" i="4"/>
  <c r="J3018" i="4"/>
  <c r="J2961" i="4"/>
  <c r="J3014" i="4"/>
  <c r="I2848" i="4"/>
  <c r="I2851" i="4"/>
  <c r="I2849" i="4"/>
  <c r="I2850" i="4"/>
  <c r="I2874" i="4"/>
  <c r="O1139" i="12"/>
  <c r="F2711" i="4"/>
  <c r="D2656" i="4"/>
  <c r="E2656" i="4" s="1"/>
  <c r="D2678" i="4"/>
  <c r="E2678" i="4" s="1"/>
  <c r="G2494" i="4"/>
  <c r="G2473" i="4"/>
  <c r="G2493" i="4"/>
  <c r="G2509" i="4"/>
  <c r="G2512" i="4"/>
  <c r="D2514" i="4"/>
  <c r="E2514" i="4" s="1"/>
  <c r="D2507" i="4"/>
  <c r="E2507" i="4" s="1"/>
  <c r="D2515" i="4"/>
  <c r="E2515" i="4" s="1"/>
  <c r="D2506" i="4"/>
  <c r="E2506" i="4" s="1"/>
  <c r="D2489" i="4"/>
  <c r="E2489" i="4" s="1"/>
  <c r="D2542" i="4"/>
  <c r="E2542" i="4" s="1"/>
  <c r="H2305" i="4"/>
  <c r="H2366" i="4"/>
  <c r="G2404" i="4"/>
  <c r="G2378" i="4"/>
  <c r="G2389" i="4"/>
  <c r="I2356" i="4"/>
  <c r="I2383" i="4"/>
  <c r="J2284" i="4"/>
  <c r="J2415" i="4"/>
  <c r="J2407" i="4"/>
  <c r="J2357" i="4"/>
  <c r="J2434" i="4"/>
  <c r="J2360" i="4"/>
  <c r="J2437" i="4"/>
  <c r="J2392" i="4"/>
  <c r="K2392" i="4" s="1"/>
  <c r="J2236" i="4"/>
  <c r="J1978" i="4"/>
  <c r="J2447" i="4"/>
  <c r="J2053" i="4"/>
  <c r="J2446" i="4"/>
  <c r="J2448" i="4"/>
  <c r="K2448" i="4" s="1"/>
  <c r="I2457" i="4"/>
  <c r="I2458" i="4"/>
  <c r="I2460" i="4"/>
  <c r="I1983" i="4"/>
  <c r="I1531" i="4"/>
  <c r="O928" i="12"/>
  <c r="I2251" i="4"/>
  <c r="I2252" i="4"/>
  <c r="K2252" i="4" s="1"/>
  <c r="I2247" i="4"/>
  <c r="K2247" i="4" s="1"/>
  <c r="I2139" i="4"/>
  <c r="K2139" i="4" s="1"/>
  <c r="I2124" i="4"/>
  <c r="I2115" i="4"/>
  <c r="O896" i="12"/>
  <c r="I2014" i="4"/>
  <c r="I2205" i="4"/>
  <c r="I2223" i="4"/>
  <c r="K2223" i="4" s="1"/>
  <c r="I2047" i="4"/>
  <c r="I2224" i="4"/>
  <c r="K2224" i="4" s="1"/>
  <c r="I2071" i="4"/>
  <c r="O876" i="12"/>
  <c r="I2016" i="4"/>
  <c r="I1992" i="4"/>
  <c r="I2221" i="4"/>
  <c r="J2805" i="4"/>
  <c r="J2806" i="4"/>
  <c r="O1092" i="12"/>
  <c r="F2607" i="4"/>
  <c r="F2639" i="4"/>
  <c r="D2485" i="4"/>
  <c r="E2485" i="4" s="1"/>
  <c r="D2551" i="4"/>
  <c r="E2551" i="4" s="1"/>
  <c r="H2581" i="4"/>
  <c r="H2505" i="4"/>
  <c r="H2504" i="4"/>
  <c r="F2370" i="4"/>
  <c r="F2410" i="4"/>
  <c r="F2358" i="4"/>
  <c r="G2292" i="4"/>
  <c r="G2416" i="4"/>
  <c r="F2294" i="4"/>
  <c r="F2295" i="4"/>
  <c r="F2382" i="4"/>
  <c r="F2391" i="4"/>
  <c r="F2333" i="4"/>
  <c r="F2340" i="4"/>
  <c r="F2161" i="4"/>
  <c r="F1974" i="4"/>
  <c r="F2162" i="4"/>
  <c r="F1971" i="4"/>
  <c r="F2009" i="4"/>
  <c r="F1975" i="4"/>
  <c r="D2061" i="4"/>
  <c r="E2061" i="4" s="1"/>
  <c r="D1955" i="4"/>
  <c r="E1955" i="4" s="1"/>
  <c r="D2132" i="4"/>
  <c r="E2132" i="4" s="1"/>
  <c r="D2131" i="4"/>
  <c r="E2131" i="4" s="1"/>
  <c r="D2089" i="4"/>
  <c r="E2089" i="4" s="1"/>
  <c r="D2217" i="4"/>
  <c r="E2217" i="4" s="1"/>
  <c r="D2120" i="4"/>
  <c r="E2120" i="4" s="1"/>
  <c r="D2036" i="4"/>
  <c r="E2036" i="4" s="1"/>
  <c r="D2100" i="4"/>
  <c r="E2100" i="4" s="1"/>
  <c r="D2148" i="4"/>
  <c r="E2148" i="4" s="1"/>
  <c r="D2239" i="4"/>
  <c r="E2239" i="4" s="1"/>
  <c r="D2230" i="4"/>
  <c r="E2230" i="4" s="1"/>
  <c r="D2149" i="4"/>
  <c r="E2149" i="4" s="1"/>
  <c r="D2255" i="4"/>
  <c r="E2255" i="4" s="1"/>
  <c r="D2237" i="4"/>
  <c r="E2237" i="4" s="1"/>
  <c r="D2240" i="4"/>
  <c r="E2240" i="4" s="1"/>
  <c r="D2253" i="4"/>
  <c r="E2253" i="4" s="1"/>
  <c r="D2254" i="4"/>
  <c r="E2254" i="4" s="1"/>
  <c r="D2269" i="4"/>
  <c r="E2269" i="4" s="1"/>
  <c r="D2272" i="4"/>
  <c r="E2272" i="4" s="1"/>
  <c r="D2266" i="4"/>
  <c r="E2266" i="4" s="1"/>
  <c r="D2271" i="4"/>
  <c r="E2271" i="4" s="1"/>
  <c r="D2151" i="4"/>
  <c r="E2151" i="4" s="1"/>
  <c r="D2213" i="4"/>
  <c r="E2213" i="4" s="1"/>
  <c r="D2073" i="4"/>
  <c r="E2073" i="4" s="1"/>
  <c r="D2097" i="4"/>
  <c r="E2097" i="4" s="1"/>
  <c r="D2215" i="4"/>
  <c r="E2215" i="4" s="1"/>
  <c r="D2220" i="4"/>
  <c r="E2220" i="4" s="1"/>
  <c r="J2836" i="4"/>
  <c r="J2869" i="4"/>
  <c r="J2824" i="4"/>
  <c r="J2818" i="4"/>
  <c r="O1104" i="12"/>
  <c r="F2627" i="4"/>
  <c r="D2645" i="4"/>
  <c r="E2645" i="4" s="1"/>
  <c r="D2647" i="4"/>
  <c r="E2647" i="4" s="1"/>
  <c r="D2682" i="4"/>
  <c r="E2682" i="4" s="1"/>
  <c r="J2535" i="4"/>
  <c r="J2537" i="4"/>
  <c r="J2538" i="4"/>
  <c r="J2544" i="4"/>
  <c r="J2491" i="4"/>
  <c r="J2570" i="4"/>
  <c r="J2569" i="4"/>
  <c r="J2469" i="4"/>
  <c r="J2568" i="4"/>
  <c r="D2516" i="4"/>
  <c r="E2516" i="4" s="1"/>
  <c r="D2488" i="4"/>
  <c r="E2488" i="4" s="1"/>
  <c r="J2411" i="4"/>
  <c r="J2362" i="4"/>
  <c r="J2401" i="4"/>
  <c r="F2416" i="4"/>
  <c r="F2292" i="4"/>
  <c r="H2324" i="4"/>
  <c r="H2325" i="4"/>
  <c r="I2449" i="4"/>
  <c r="I2450" i="4"/>
  <c r="I2117" i="4"/>
  <c r="I1976" i="4"/>
  <c r="I2091" i="4"/>
  <c r="I2279" i="4"/>
  <c r="I2265" i="4"/>
  <c r="I2188" i="4"/>
  <c r="I2267" i="4"/>
  <c r="I2264" i="4"/>
  <c r="G2696" i="4"/>
  <c r="G2644" i="4"/>
  <c r="G2615" i="4"/>
  <c r="O1084" i="12"/>
  <c r="F2471" i="4"/>
  <c r="F2534" i="4"/>
  <c r="F2530" i="4"/>
  <c r="F2529" i="4"/>
  <c r="F2531" i="4"/>
  <c r="I2384" i="4"/>
  <c r="I2341" i="4"/>
  <c r="J2321" i="4"/>
  <c r="J2353" i="4"/>
  <c r="J2442" i="4"/>
  <c r="F2008" i="4"/>
  <c r="F2038" i="4"/>
  <c r="F2040" i="4"/>
  <c r="F2129" i="4"/>
  <c r="F2128" i="4"/>
  <c r="F2244" i="4"/>
  <c r="F1987" i="4"/>
  <c r="F2243" i="4"/>
  <c r="G2234" i="4"/>
  <c r="G2104" i="4"/>
  <c r="G2142" i="4"/>
  <c r="D2260" i="4"/>
  <c r="E2260" i="4" s="1"/>
  <c r="D2156" i="4"/>
  <c r="E2156" i="4" s="1"/>
  <c r="D1966" i="4"/>
  <c r="E1966" i="4" s="1"/>
  <c r="D2195" i="4"/>
  <c r="E2195" i="4" s="1"/>
  <c r="D2177" i="4"/>
  <c r="E2177" i="4" s="1"/>
  <c r="H2070" i="4"/>
  <c r="H1989" i="4"/>
  <c r="H2208" i="4"/>
  <c r="J2219" i="4"/>
  <c r="J2075" i="4"/>
  <c r="J2074" i="4"/>
  <c r="H2228" i="4"/>
  <c r="K2228" i="4" s="1"/>
  <c r="H2105" i="4"/>
  <c r="H1915" i="4"/>
  <c r="H1913" i="4"/>
  <c r="H1914" i="4"/>
  <c r="H1759" i="4"/>
  <c r="H1918" i="4"/>
  <c r="H1887" i="4"/>
  <c r="H1761" i="4"/>
  <c r="H1895" i="4"/>
  <c r="H1845" i="4"/>
  <c r="H1783" i="4"/>
  <c r="O832" i="12"/>
  <c r="F1796" i="4"/>
  <c r="O816" i="12"/>
  <c r="F1885" i="4"/>
  <c r="F1880" i="4"/>
  <c r="O800" i="12"/>
  <c r="F1739" i="4"/>
  <c r="F1740" i="4"/>
  <c r="F1712" i="4"/>
  <c r="F1700" i="4"/>
  <c r="O784" i="12"/>
  <c r="F1652" i="4"/>
  <c r="O768" i="12"/>
  <c r="F1661" i="4"/>
  <c r="F1664" i="4"/>
  <c r="F1678" i="4"/>
  <c r="I1591" i="4"/>
  <c r="I1585" i="4"/>
  <c r="I1508" i="4"/>
  <c r="I1503" i="4"/>
  <c r="I1494" i="4"/>
  <c r="K1494" i="4" s="1"/>
  <c r="I1496" i="4"/>
  <c r="K1496" i="4" s="1"/>
  <c r="I1498" i="4"/>
  <c r="K1498" i="4" s="1"/>
  <c r="I1497" i="4"/>
  <c r="O641" i="12"/>
  <c r="I1317" i="4"/>
  <c r="O609" i="12"/>
  <c r="I1329" i="4"/>
  <c r="O577" i="12"/>
  <c r="I1195" i="4"/>
  <c r="D2878" i="4"/>
  <c r="E2878" i="4" s="1"/>
  <c r="D2809" i="4"/>
  <c r="E2809" i="4" s="1"/>
  <c r="D2841" i="4"/>
  <c r="E2841" i="4" s="1"/>
  <c r="D2819" i="4"/>
  <c r="E2819" i="4" s="1"/>
  <c r="D2810" i="4"/>
  <c r="E2810" i="4" s="1"/>
  <c r="D2822" i="4"/>
  <c r="E2822" i="4" s="1"/>
  <c r="D2866" i="4"/>
  <c r="E2866" i="4" s="1"/>
  <c r="G2838" i="4"/>
  <c r="G2839" i="4"/>
  <c r="D2063" i="4"/>
  <c r="E2063" i="4" s="1"/>
  <c r="D2062" i="4"/>
  <c r="E2062" i="4" s="1"/>
  <c r="H2000" i="4"/>
  <c r="H1996" i="4"/>
  <c r="H2185" i="4"/>
  <c r="H1999" i="4"/>
  <c r="D2096" i="4"/>
  <c r="E2096" i="4" s="1"/>
  <c r="D2258" i="4"/>
  <c r="E2258" i="4" s="1"/>
  <c r="D2257" i="4"/>
  <c r="E2257" i="4" s="1"/>
  <c r="D1961" i="4"/>
  <c r="E1961" i="4" s="1"/>
  <c r="O898" i="12"/>
  <c r="F2208" i="4"/>
  <c r="F1989" i="4"/>
  <c r="F2070" i="4"/>
  <c r="J2191" i="4"/>
  <c r="J2238" i="4"/>
  <c r="I1899" i="4"/>
  <c r="I1843" i="4"/>
  <c r="I1900" i="4"/>
  <c r="I1841" i="4"/>
  <c r="I1866" i="4"/>
  <c r="I1911" i="4"/>
  <c r="I1865" i="4"/>
  <c r="I1892" i="4"/>
  <c r="I1647" i="4"/>
  <c r="I1724" i="4"/>
  <c r="I1620" i="4"/>
  <c r="I1679" i="4"/>
  <c r="I1729" i="4"/>
  <c r="O1122" i="12"/>
  <c r="G2586" i="4"/>
  <c r="G2587" i="4"/>
  <c r="J2364" i="4"/>
  <c r="J2387" i="4"/>
  <c r="J2419" i="4"/>
  <c r="J2377" i="4"/>
  <c r="J2363" i="4"/>
  <c r="G2079" i="4"/>
  <c r="G2152" i="4"/>
  <c r="D2461" i="4"/>
  <c r="E2461" i="4" s="1"/>
  <c r="D2459" i="4"/>
  <c r="E2459" i="4" s="1"/>
  <c r="D2127" i="4"/>
  <c r="E2127" i="4" s="1"/>
  <c r="D2456" i="4"/>
  <c r="E2456" i="4" s="1"/>
  <c r="D2462" i="4"/>
  <c r="E2462" i="4" s="1"/>
  <c r="O944" i="12"/>
  <c r="F2204" i="4"/>
  <c r="F2045" i="4"/>
  <c r="F2200" i="4"/>
  <c r="I1952" i="4"/>
  <c r="I1994" i="4"/>
  <c r="I2111" i="4"/>
  <c r="I2017" i="4"/>
  <c r="J1807" i="4"/>
  <c r="J1906" i="4"/>
  <c r="J1920" i="4"/>
  <c r="F1761" i="4"/>
  <c r="F1887" i="4"/>
  <c r="F1895" i="4"/>
  <c r="H1899" i="4"/>
  <c r="H1843" i="4"/>
  <c r="H1841" i="4"/>
  <c r="H1900" i="4"/>
  <c r="O835" i="12"/>
  <c r="I1769" i="4"/>
  <c r="K1769" i="4" s="1"/>
  <c r="I1853" i="4"/>
  <c r="I1862" i="4"/>
  <c r="D1903" i="4"/>
  <c r="E1903" i="4" s="1"/>
  <c r="D1798" i="4"/>
  <c r="E1798" i="4" s="1"/>
  <c r="D1894" i="4"/>
  <c r="E1894" i="4" s="1"/>
  <c r="O803" i="12"/>
  <c r="I1803" i="4"/>
  <c r="I1896" i="4"/>
  <c r="K1896" i="4" s="1"/>
  <c r="D1709" i="4"/>
  <c r="E1709" i="4" s="1"/>
  <c r="D1744" i="4"/>
  <c r="E1744" i="4" s="1"/>
  <c r="D1694" i="4"/>
  <c r="E1694" i="4" s="1"/>
  <c r="H1729" i="4"/>
  <c r="H1679" i="4"/>
  <c r="H1620" i="4"/>
  <c r="O771" i="12"/>
  <c r="I1644" i="4"/>
  <c r="K1644" i="4" s="1"/>
  <c r="D1478" i="4"/>
  <c r="E1478" i="4" s="1"/>
  <c r="D1506" i="4"/>
  <c r="E1506" i="4" s="1"/>
  <c r="D1455" i="4"/>
  <c r="E1455" i="4" s="1"/>
  <c r="D1431" i="4"/>
  <c r="E1431" i="4" s="1"/>
  <c r="D2125" i="4"/>
  <c r="E2125" i="4" s="1"/>
  <c r="D2250" i="4"/>
  <c r="E2250" i="4" s="1"/>
  <c r="D2246" i="4"/>
  <c r="E2246" i="4" s="1"/>
  <c r="O856" i="12"/>
  <c r="I1829" i="4"/>
  <c r="I1851" i="4"/>
  <c r="I1852" i="4"/>
  <c r="I1792" i="4"/>
  <c r="H1735" i="4"/>
  <c r="H1635" i="4"/>
  <c r="H1707" i="4"/>
  <c r="K1707" i="4" s="1"/>
  <c r="H1758" i="4"/>
  <c r="K1758" i="4" s="1"/>
  <c r="G1593" i="4"/>
  <c r="G1539" i="4"/>
  <c r="G1538" i="4"/>
  <c r="G1540" i="4"/>
  <c r="G1584" i="4"/>
  <c r="H1617" i="4"/>
  <c r="H1554" i="4"/>
  <c r="H1599" i="4"/>
  <c r="H1600" i="4"/>
  <c r="J1581" i="4"/>
  <c r="J1550" i="4"/>
  <c r="J1574" i="4"/>
  <c r="I1548" i="4"/>
  <c r="I1590" i="4"/>
  <c r="D1505" i="4"/>
  <c r="E1505" i="4" s="1"/>
  <c r="D1486" i="4"/>
  <c r="E1486" i="4" s="1"/>
  <c r="D1502" i="4"/>
  <c r="E1502" i="4" s="1"/>
  <c r="D1489" i="4"/>
  <c r="E1489" i="4" s="1"/>
  <c r="D1491" i="4"/>
  <c r="E1491" i="4" s="1"/>
  <c r="D1490" i="4"/>
  <c r="E1490" i="4" s="1"/>
  <c r="O690" i="12"/>
  <c r="F1419" i="4"/>
  <c r="K1419" i="4" s="1"/>
  <c r="O683" i="12"/>
  <c r="G1469" i="4"/>
  <c r="G1468" i="4"/>
  <c r="G1467" i="4"/>
  <c r="D1430" i="4"/>
  <c r="E1430" i="4" s="1"/>
  <c r="D1459" i="4"/>
  <c r="E1459" i="4" s="1"/>
  <c r="G1406" i="4"/>
  <c r="G1402" i="4"/>
  <c r="G1530" i="4"/>
  <c r="G1378" i="4"/>
  <c r="O557" i="12"/>
  <c r="F1227" i="4"/>
  <c r="F1254" i="4"/>
  <c r="F1226" i="4"/>
  <c r="F1252" i="4"/>
  <c r="O541" i="12"/>
  <c r="F1248" i="4"/>
  <c r="F1244" i="4"/>
  <c r="O525" i="12"/>
  <c r="F1203" i="4"/>
  <c r="F1247" i="4"/>
  <c r="F1245" i="4"/>
  <c r="F1249" i="4"/>
  <c r="F1216" i="4"/>
  <c r="F1246" i="4"/>
  <c r="O509" i="12"/>
  <c r="F1139" i="4"/>
  <c r="O478" i="12"/>
  <c r="I1122" i="4"/>
  <c r="G1805" i="4"/>
  <c r="G1930" i="4"/>
  <c r="G1898" i="4"/>
  <c r="F1819" i="4"/>
  <c r="F1931" i="4"/>
  <c r="F1818" i="4"/>
  <c r="F1858" i="4"/>
  <c r="H1893" i="4"/>
  <c r="H1795" i="4"/>
  <c r="H1929" i="4"/>
  <c r="J1884" i="4"/>
  <c r="J1883" i="4"/>
  <c r="J1907" i="4"/>
  <c r="J1882" i="4"/>
  <c r="O821" i="12"/>
  <c r="J1671" i="4"/>
  <c r="J1673" i="4"/>
  <c r="J1749" i="4"/>
  <c r="J1684" i="4"/>
  <c r="J1672" i="4"/>
  <c r="O789" i="12"/>
  <c r="G1726" i="4"/>
  <c r="G1621" i="4"/>
  <c r="G1695" i="4"/>
  <c r="F1665" i="4"/>
  <c r="F1687" i="4"/>
  <c r="F1683" i="4"/>
  <c r="F1746" i="4"/>
  <c r="H1677" i="4"/>
  <c r="H1666" i="4"/>
  <c r="H1755" i="4"/>
  <c r="H1757" i="4"/>
  <c r="H1754" i="4"/>
  <c r="H1756" i="4"/>
  <c r="D1567" i="4"/>
  <c r="E1567" i="4" s="1"/>
  <c r="D1588" i="4"/>
  <c r="E1588" i="4" s="1"/>
  <c r="D1556" i="4"/>
  <c r="E1556" i="4" s="1"/>
  <c r="J1575" i="4"/>
  <c r="J1592" i="4"/>
  <c r="J1615" i="4"/>
  <c r="J1587" i="4"/>
  <c r="J1614" i="4"/>
  <c r="J1552" i="4"/>
  <c r="O689" i="12"/>
  <c r="O680" i="12"/>
  <c r="F1449" i="4"/>
  <c r="J1392" i="4"/>
  <c r="J1390" i="4"/>
  <c r="J1343" i="4"/>
  <c r="J1283" i="4"/>
  <c r="J1231" i="4"/>
  <c r="I1188" i="4"/>
  <c r="I1233" i="4"/>
  <c r="K1233" i="4" s="1"/>
  <c r="I2006" i="4"/>
  <c r="I2107" i="4"/>
  <c r="I2005" i="4"/>
  <c r="D1660" i="4"/>
  <c r="E1660" i="4" s="1"/>
  <c r="D1628" i="4"/>
  <c r="E1628" i="4" s="1"/>
  <c r="D1601" i="4"/>
  <c r="E1601" i="4" s="1"/>
  <c r="D1543" i="4"/>
  <c r="E1543" i="4" s="1"/>
  <c r="J1607" i="4"/>
  <c r="J1553" i="4"/>
  <c r="J1616" i="4"/>
  <c r="J1548" i="4"/>
  <c r="J1590" i="4"/>
  <c r="D1488" i="4"/>
  <c r="E1488" i="4" s="1"/>
  <c r="D1493" i="4"/>
  <c r="E1493" i="4" s="1"/>
  <c r="D1487" i="4"/>
  <c r="E1487" i="4" s="1"/>
  <c r="D1485" i="4"/>
  <c r="E1485" i="4" s="1"/>
  <c r="O675" i="12"/>
  <c r="O660" i="12"/>
  <c r="F1442" i="4"/>
  <c r="G1537" i="4"/>
  <c r="G1580" i="4"/>
  <c r="F1563" i="4"/>
  <c r="F1547" i="4"/>
  <c r="F1603" i="4"/>
  <c r="F1582" i="4"/>
  <c r="I1395" i="4"/>
  <c r="I1324" i="4"/>
  <c r="O559" i="12"/>
  <c r="G1278" i="4"/>
  <c r="G1275" i="4"/>
  <c r="G1277" i="4"/>
  <c r="K1277" i="4" s="1"/>
  <c r="G1280" i="4"/>
  <c r="O500" i="12"/>
  <c r="F1167" i="4"/>
  <c r="O488" i="12"/>
  <c r="F1147" i="4"/>
  <c r="O472" i="12"/>
  <c r="F1166" i="4"/>
  <c r="K1166" i="4" s="1"/>
  <c r="I1027" i="4"/>
  <c r="I1080" i="4"/>
  <c r="I1091" i="4"/>
  <c r="I1088" i="4"/>
  <c r="I1081" i="4"/>
  <c r="I1031" i="4"/>
  <c r="I985" i="4"/>
  <c r="I989" i="4"/>
  <c r="I987" i="4"/>
  <c r="I990" i="4"/>
  <c r="O356" i="12"/>
  <c r="I957" i="4"/>
  <c r="I1003" i="4"/>
  <c r="O292" i="12"/>
  <c r="I756" i="4"/>
  <c r="K756" i="4" s="1"/>
  <c r="O260" i="12"/>
  <c r="I784" i="4"/>
  <c r="I782" i="4"/>
  <c r="I781" i="4"/>
  <c r="I780" i="4"/>
  <c r="G1964" i="4"/>
  <c r="G2194" i="4"/>
  <c r="G2159" i="4"/>
  <c r="G2192" i="4"/>
  <c r="O729" i="12"/>
  <c r="O630" i="12"/>
  <c r="F1344" i="4"/>
  <c r="H1291" i="4"/>
  <c r="H1293" i="4"/>
  <c r="H1290" i="4"/>
  <c r="H1288" i="4"/>
  <c r="H1292" i="4"/>
  <c r="J1177" i="4"/>
  <c r="J1514" i="4"/>
  <c r="J1516" i="4"/>
  <c r="J1515" i="4"/>
  <c r="D1104" i="4"/>
  <c r="E1104" i="4" s="1"/>
  <c r="D1065" i="4"/>
  <c r="E1065" i="4" s="1"/>
  <c r="D1066" i="4"/>
  <c r="E1066" i="4" s="1"/>
  <c r="D1116" i="4"/>
  <c r="E1116" i="4" s="1"/>
  <c r="D1069" i="4"/>
  <c r="E1069" i="4" s="1"/>
  <c r="D1048" i="4"/>
  <c r="E1048" i="4" s="1"/>
  <c r="D1518" i="4"/>
  <c r="E1518" i="4" s="1"/>
  <c r="D1071" i="4"/>
  <c r="E1071" i="4" s="1"/>
  <c r="D1068" i="4"/>
  <c r="E1068" i="4" s="1"/>
  <c r="D969" i="4"/>
  <c r="E969" i="4" s="1"/>
  <c r="D988" i="4"/>
  <c r="E988" i="4" s="1"/>
  <c r="G1625" i="4"/>
  <c r="G1733" i="4"/>
  <c r="G1723" i="4"/>
  <c r="G1734" i="4"/>
  <c r="J1609" i="4"/>
  <c r="J1568" i="4"/>
  <c r="J1576" i="4"/>
  <c r="I1492" i="4"/>
  <c r="I1482" i="4"/>
  <c r="O662" i="12"/>
  <c r="F1462" i="4"/>
  <c r="F1440" i="4"/>
  <c r="I1389" i="4"/>
  <c r="I1359" i="4"/>
  <c r="G1215" i="4"/>
  <c r="G1306" i="4"/>
  <c r="O489" i="12"/>
  <c r="F1121" i="4"/>
  <c r="O471" i="12"/>
  <c r="G1127" i="4"/>
  <c r="I1177" i="4"/>
  <c r="I1516" i="4"/>
  <c r="I1514" i="4"/>
  <c r="I1515" i="4"/>
  <c r="O456" i="12"/>
  <c r="G1017" i="4"/>
  <c r="K1017" i="4" s="1"/>
  <c r="O446" i="12"/>
  <c r="I1021" i="4"/>
  <c r="I1109" i="4"/>
  <c r="O424" i="12"/>
  <c r="G1091" i="4"/>
  <c r="G1088" i="4"/>
  <c r="O414" i="12"/>
  <c r="I1049" i="4"/>
  <c r="K1049" i="4" s="1"/>
  <c r="I1114" i="4"/>
  <c r="K1114" i="4" s="1"/>
  <c r="O392" i="12"/>
  <c r="G1031" i="4"/>
  <c r="G1081" i="4"/>
  <c r="O382" i="12"/>
  <c r="I921" i="4"/>
  <c r="H977" i="4"/>
  <c r="H949" i="4"/>
  <c r="H951" i="4"/>
  <c r="H970" i="4"/>
  <c r="I995" i="4"/>
  <c r="I997" i="4"/>
  <c r="I996" i="4"/>
  <c r="I998" i="4"/>
  <c r="I865" i="4"/>
  <c r="K865" i="4" s="1"/>
  <c r="I871" i="4"/>
  <c r="K871" i="4" s="1"/>
  <c r="I870" i="4"/>
  <c r="K870" i="4" s="1"/>
  <c r="O326" i="12"/>
  <c r="I911" i="4"/>
  <c r="K911" i="4" s="1"/>
  <c r="I915" i="4"/>
  <c r="O310" i="12"/>
  <c r="I903" i="4"/>
  <c r="K903" i="4" s="1"/>
  <c r="I872" i="4"/>
  <c r="K872" i="4" s="1"/>
  <c r="O278" i="12"/>
  <c r="I811" i="4"/>
  <c r="K811" i="4" s="1"/>
  <c r="O262" i="12"/>
  <c r="I743" i="4"/>
  <c r="I816" i="4"/>
  <c r="I659" i="4"/>
  <c r="I674" i="4"/>
  <c r="I669" i="4"/>
  <c r="K669" i="4" s="1"/>
  <c r="I673" i="4"/>
  <c r="K673" i="4" s="1"/>
  <c r="I644" i="4"/>
  <c r="K644" i="4" s="1"/>
  <c r="O230" i="12"/>
  <c r="I638" i="4"/>
  <c r="O210" i="12"/>
  <c r="I731" i="4"/>
  <c r="K731" i="4" s="1"/>
  <c r="I662" i="4"/>
  <c r="O638" i="12"/>
  <c r="F1341" i="4"/>
  <c r="K1341" i="4" s="1"/>
  <c r="G1529" i="4"/>
  <c r="G1330" i="4"/>
  <c r="G1526" i="4"/>
  <c r="G1410" i="4"/>
  <c r="G1528" i="4"/>
  <c r="O518" i="12"/>
  <c r="O412" i="12"/>
  <c r="F968" i="4"/>
  <c r="F937" i="4"/>
  <c r="H901" i="4"/>
  <c r="H902" i="4"/>
  <c r="F808" i="4"/>
  <c r="F809" i="4"/>
  <c r="F810" i="4"/>
  <c r="O265" i="12"/>
  <c r="F745" i="4"/>
  <c r="K745" i="4" s="1"/>
  <c r="D805" i="4"/>
  <c r="E805" i="4" s="1"/>
  <c r="D803" i="4"/>
  <c r="E803" i="4" s="1"/>
  <c r="D806" i="4"/>
  <c r="E806" i="4" s="1"/>
  <c r="D802" i="4"/>
  <c r="E802" i="4" s="1"/>
  <c r="D804" i="4"/>
  <c r="E804" i="4" s="1"/>
  <c r="I590" i="4"/>
  <c r="I587" i="4"/>
  <c r="I586" i="4"/>
  <c r="I589" i="4"/>
  <c r="I584" i="4"/>
  <c r="I585" i="4"/>
  <c r="I588" i="4"/>
  <c r="I370" i="4"/>
  <c r="I243" i="4"/>
  <c r="I369" i="4"/>
  <c r="I411" i="4"/>
  <c r="I318" i="4"/>
  <c r="I412" i="4"/>
  <c r="I215" i="4"/>
  <c r="I213" i="4"/>
  <c r="I214" i="4"/>
  <c r="I216" i="4"/>
  <c r="H967" i="4"/>
  <c r="H965" i="4"/>
  <c r="H966" i="4"/>
  <c r="F642" i="4"/>
  <c r="F713" i="4"/>
  <c r="G1299" i="4"/>
  <c r="G1303" i="4"/>
  <c r="G1268" i="4"/>
  <c r="G1270" i="4"/>
  <c r="O454" i="12"/>
  <c r="G1019" i="4"/>
  <c r="G1110" i="4"/>
  <c r="G1020" i="4"/>
  <c r="G1115" i="4"/>
  <c r="G1083" i="4"/>
  <c r="G1084" i="4"/>
  <c r="G1060" i="4"/>
  <c r="O425" i="12"/>
  <c r="F1112" i="4"/>
  <c r="K1112" i="4" s="1"/>
  <c r="O390" i="12"/>
  <c r="G946" i="4"/>
  <c r="G976" i="4"/>
  <c r="G1007" i="4"/>
  <c r="G963" i="4"/>
  <c r="G1008" i="4"/>
  <c r="G885" i="4"/>
  <c r="G886" i="4"/>
  <c r="F917" i="4"/>
  <c r="F912" i="4"/>
  <c r="F916" i="4"/>
  <c r="F918" i="4"/>
  <c r="H779" i="4"/>
  <c r="H778" i="4"/>
  <c r="H777" i="4"/>
  <c r="G683" i="4"/>
  <c r="G678" i="4"/>
  <c r="G677" i="4"/>
  <c r="G676" i="4"/>
  <c r="H653" i="4"/>
  <c r="H736" i="4"/>
  <c r="H737" i="4"/>
  <c r="J699" i="4"/>
  <c r="K699" i="4" s="1"/>
  <c r="J696" i="4"/>
  <c r="K696" i="4" s="1"/>
  <c r="J697" i="4"/>
  <c r="G691" i="4"/>
  <c r="G690" i="4"/>
  <c r="G689" i="4"/>
  <c r="G692" i="4"/>
  <c r="I705" i="4"/>
  <c r="I703" i="4"/>
  <c r="I704" i="4"/>
  <c r="H590" i="4"/>
  <c r="H587" i="4"/>
  <c r="H586" i="4"/>
  <c r="H584" i="4"/>
  <c r="H589" i="4"/>
  <c r="H585" i="4"/>
  <c r="H588" i="4"/>
  <c r="O176" i="12"/>
  <c r="I550" i="4"/>
  <c r="I551" i="4"/>
  <c r="I564" i="4"/>
  <c r="H382" i="4"/>
  <c r="H383" i="4"/>
  <c r="H384" i="4"/>
  <c r="H381" i="4"/>
  <c r="H380" i="4"/>
  <c r="F391" i="4"/>
  <c r="F420" i="4"/>
  <c r="O144" i="12"/>
  <c r="I274" i="4"/>
  <c r="H335" i="4"/>
  <c r="H320" i="4"/>
  <c r="H334" i="4"/>
  <c r="F346" i="4"/>
  <c r="F333" i="4"/>
  <c r="F326" i="4"/>
  <c r="F325" i="4"/>
  <c r="O112" i="12"/>
  <c r="I467" i="4"/>
  <c r="I463" i="4"/>
  <c r="K463" i="4" s="1"/>
  <c r="I466" i="4"/>
  <c r="I464" i="4"/>
  <c r="I303" i="4"/>
  <c r="I304" i="4"/>
  <c r="I465" i="4"/>
  <c r="H269" i="4"/>
  <c r="H267" i="4"/>
  <c r="H266" i="4"/>
  <c r="H268" i="4"/>
  <c r="F394" i="4"/>
  <c r="F395" i="4"/>
  <c r="F397" i="4"/>
  <c r="F396" i="4"/>
  <c r="O80" i="12"/>
  <c r="I136" i="4"/>
  <c r="I134" i="4"/>
  <c r="K134" i="4" s="1"/>
  <c r="I137" i="4"/>
  <c r="K137" i="4" s="1"/>
  <c r="H192" i="4"/>
  <c r="H190" i="4"/>
  <c r="H191" i="4"/>
  <c r="F112" i="4"/>
  <c r="F113" i="4"/>
  <c r="F114" i="4"/>
  <c r="O48" i="12"/>
  <c r="I174" i="4"/>
  <c r="K174" i="4" s="1"/>
  <c r="I173" i="4"/>
  <c r="K173" i="4" s="1"/>
  <c r="H12" i="4"/>
  <c r="H40" i="4"/>
  <c r="H8" i="4"/>
  <c r="H39" i="4"/>
  <c r="I28" i="4"/>
  <c r="I27" i="4"/>
  <c r="I29" i="4"/>
  <c r="I88" i="4"/>
  <c r="I616" i="4"/>
  <c r="J999" i="4"/>
  <c r="J953" i="4"/>
  <c r="J958" i="4"/>
  <c r="O294" i="12"/>
  <c r="O236" i="12"/>
  <c r="I1391" i="4"/>
  <c r="I1387" i="4"/>
  <c r="I1356" i="4"/>
  <c r="J1297" i="4"/>
  <c r="J1522" i="4"/>
  <c r="O466" i="12"/>
  <c r="J1013" i="4"/>
  <c r="J961" i="4"/>
  <c r="D885" i="4"/>
  <c r="E885" i="4" s="1"/>
  <c r="D886" i="4"/>
  <c r="E886" i="4" s="1"/>
  <c r="J847" i="4"/>
  <c r="J910" i="4"/>
  <c r="J898" i="4"/>
  <c r="H887" i="4"/>
  <c r="H888" i="4"/>
  <c r="H840" i="4"/>
  <c r="O289" i="12"/>
  <c r="F751" i="4"/>
  <c r="K751" i="4" s="1"/>
  <c r="J757" i="4"/>
  <c r="J817" i="4"/>
  <c r="H683" i="4"/>
  <c r="H678" i="4"/>
  <c r="H677" i="4"/>
  <c r="H676" i="4"/>
  <c r="G734" i="4"/>
  <c r="G733" i="4"/>
  <c r="G708" i="4"/>
  <c r="G649" i="4"/>
  <c r="J646" i="4"/>
  <c r="J738" i="4"/>
  <c r="J726" i="4"/>
  <c r="J692" i="4"/>
  <c r="K692" i="4" s="1"/>
  <c r="J691" i="4"/>
  <c r="J690" i="4"/>
  <c r="J689" i="4"/>
  <c r="J553" i="4"/>
  <c r="J601" i="4"/>
  <c r="G523" i="4"/>
  <c r="G531" i="4"/>
  <c r="G522" i="4"/>
  <c r="I494" i="4"/>
  <c r="I563" i="4"/>
  <c r="I495" i="4"/>
  <c r="I496" i="4"/>
  <c r="I497" i="4"/>
  <c r="I602" i="4"/>
  <c r="O149" i="12"/>
  <c r="G329" i="4"/>
  <c r="G328" i="4"/>
  <c r="G480" i="4"/>
  <c r="G481" i="4"/>
  <c r="I430" i="4"/>
  <c r="I431" i="4"/>
  <c r="I450" i="4"/>
  <c r="I429" i="4"/>
  <c r="I432" i="4"/>
  <c r="I297" i="4"/>
  <c r="D352" i="4"/>
  <c r="E352" i="4" s="1"/>
  <c r="D354" i="4"/>
  <c r="E354" i="4" s="1"/>
  <c r="O117" i="12"/>
  <c r="G306" i="4"/>
  <c r="G308" i="4"/>
  <c r="G305" i="4"/>
  <c r="I442" i="4"/>
  <c r="I250" i="4"/>
  <c r="I441" i="4"/>
  <c r="I444" i="4"/>
  <c r="O85" i="12"/>
  <c r="G227" i="4"/>
  <c r="G217" i="4"/>
  <c r="G237" i="4"/>
  <c r="G228" i="4"/>
  <c r="G218" i="4"/>
  <c r="I188" i="4"/>
  <c r="I187" i="4"/>
  <c r="I189" i="4"/>
  <c r="D221" i="4"/>
  <c r="E221" i="4" s="1"/>
  <c r="D223" i="4"/>
  <c r="E223" i="4" s="1"/>
  <c r="D219" i="4"/>
  <c r="E219" i="4" s="1"/>
  <c r="D222" i="4"/>
  <c r="E222" i="4" s="1"/>
  <c r="D220" i="4"/>
  <c r="E220" i="4" s="1"/>
  <c r="O53" i="12"/>
  <c r="G235" i="4"/>
  <c r="G135" i="4"/>
  <c r="O13" i="12"/>
  <c r="G611" i="4"/>
  <c r="G613" i="4"/>
  <c r="G85" i="4"/>
  <c r="G612" i="4"/>
  <c r="I1253" i="4"/>
  <c r="I1274" i="4"/>
  <c r="I1276" i="4"/>
  <c r="I1189" i="4"/>
  <c r="H1234" i="4"/>
  <c r="H1271" i="4"/>
  <c r="H1206" i="4"/>
  <c r="J790" i="4"/>
  <c r="J742" i="4"/>
  <c r="J789" i="4"/>
  <c r="H766" i="4"/>
  <c r="H767" i="4"/>
  <c r="H768" i="4"/>
  <c r="J572" i="4"/>
  <c r="J574" i="4"/>
  <c r="J575" i="4"/>
  <c r="J573" i="4"/>
  <c r="J576" i="4"/>
  <c r="J577" i="4"/>
  <c r="J502" i="4"/>
  <c r="J499" i="4"/>
  <c r="J503" i="4"/>
  <c r="J498" i="4"/>
  <c r="J504" i="4"/>
  <c r="J501" i="4"/>
  <c r="J500" i="4"/>
  <c r="J374" i="4"/>
  <c r="J371" i="4"/>
  <c r="J387" i="4"/>
  <c r="J483" i="4"/>
  <c r="J390" i="4"/>
  <c r="J385" i="4"/>
  <c r="J3" i="4"/>
  <c r="J275" i="4"/>
  <c r="J477" i="4"/>
  <c r="J366" i="4"/>
  <c r="J363" i="4"/>
  <c r="J364" i="4"/>
  <c r="J365" i="4"/>
  <c r="J292" i="4"/>
  <c r="J291" i="4"/>
  <c r="J242" i="4"/>
  <c r="J330" i="4"/>
  <c r="J331" i="4"/>
  <c r="J332" i="4"/>
  <c r="J446" i="4"/>
  <c r="J447" i="4"/>
  <c r="J448" i="4"/>
  <c r="J249" i="4"/>
  <c r="J251" i="4"/>
  <c r="J445" i="4"/>
  <c r="J283" i="4"/>
  <c r="J285" i="4"/>
  <c r="J284" i="4"/>
  <c r="J158" i="4"/>
  <c r="J156" i="4"/>
  <c r="J154" i="4"/>
  <c r="J157" i="4"/>
  <c r="J155" i="4"/>
  <c r="J236" i="4"/>
  <c r="J152" i="4"/>
  <c r="J148" i="4"/>
  <c r="J150" i="4"/>
  <c r="J153" i="4"/>
  <c r="J149" i="4"/>
  <c r="J151" i="4"/>
  <c r="J178" i="4"/>
  <c r="J177" i="4"/>
  <c r="J179" i="4"/>
  <c r="J109" i="4"/>
  <c r="J108" i="4"/>
  <c r="J110" i="4"/>
  <c r="J111" i="4"/>
  <c r="J115" i="4"/>
  <c r="J102" i="4"/>
  <c r="J116" i="4"/>
  <c r="J164" i="4"/>
  <c r="J163" i="4"/>
  <c r="J165" i="4"/>
  <c r="F51" i="4"/>
  <c r="F52" i="4"/>
  <c r="F50" i="4"/>
  <c r="F76" i="4"/>
  <c r="F75" i="4"/>
  <c r="J70" i="4"/>
  <c r="J22" i="4"/>
  <c r="J23" i="4"/>
  <c r="J42" i="4"/>
  <c r="J41" i="4"/>
  <c r="J31" i="4"/>
  <c r="J32" i="4"/>
  <c r="J30" i="4"/>
  <c r="D3103" i="4"/>
  <c r="E3103" i="4" s="1"/>
  <c r="O1297" i="12"/>
  <c r="I3061" i="4"/>
  <c r="K3061" i="4" s="1"/>
  <c r="O1372" i="12"/>
  <c r="F3158" i="4"/>
  <c r="O1340" i="12"/>
  <c r="F3251" i="4"/>
  <c r="F3115" i="4"/>
  <c r="F3229" i="4"/>
  <c r="O1171" i="12"/>
  <c r="I2770" i="4"/>
  <c r="K2770" i="4" s="1"/>
  <c r="J3084" i="4"/>
  <c r="J3083" i="4"/>
  <c r="J3058" i="4"/>
  <c r="H3038" i="4"/>
  <c r="H3035" i="4"/>
  <c r="H3037" i="4"/>
  <c r="H2968" i="4"/>
  <c r="H3036" i="4"/>
  <c r="O1269" i="12"/>
  <c r="I2967" i="4"/>
  <c r="O1213" i="12"/>
  <c r="I2916" i="4"/>
  <c r="I3024" i="4"/>
  <c r="I3023" i="4"/>
  <c r="H2934" i="4"/>
  <c r="H2935" i="4"/>
  <c r="H2932" i="4"/>
  <c r="O1186" i="12"/>
  <c r="F2847" i="4"/>
  <c r="F2845" i="4"/>
  <c r="F2834" i="4"/>
  <c r="F2846" i="4"/>
  <c r="F2868" i="4"/>
  <c r="O1137" i="12"/>
  <c r="F2706" i="4"/>
  <c r="K2706" i="4" s="1"/>
  <c r="O1437" i="12"/>
  <c r="O1420" i="12"/>
  <c r="O1440" i="12"/>
  <c r="O1426" i="12"/>
  <c r="O1410" i="12"/>
  <c r="F3195" i="4"/>
  <c r="F3190" i="4"/>
  <c r="K3190" i="4" s="1"/>
  <c r="E3309" i="4"/>
  <c r="E3265" i="4"/>
  <c r="O1405" i="12"/>
  <c r="I3212" i="4"/>
  <c r="I3142" i="4"/>
  <c r="I3213" i="4"/>
  <c r="I3193" i="4"/>
  <c r="I3214" i="4"/>
  <c r="K3214" i="4" s="1"/>
  <c r="E3322" i="4"/>
  <c r="E3286" i="4"/>
  <c r="F3128" i="4"/>
  <c r="F3230" i="4"/>
  <c r="F3194" i="4"/>
  <c r="O1309" i="12"/>
  <c r="I3087" i="4"/>
  <c r="I3057" i="4"/>
  <c r="I3096" i="4"/>
  <c r="K3096" i="4" s="1"/>
  <c r="I3094" i="4"/>
  <c r="I3097" i="4"/>
  <c r="I3101" i="4"/>
  <c r="I3100" i="4"/>
  <c r="I3081" i="4"/>
  <c r="I3095" i="4"/>
  <c r="I3098" i="4"/>
  <c r="K3098" i="4" s="1"/>
  <c r="I3082" i="4"/>
  <c r="K3082" i="4" s="1"/>
  <c r="I3099" i="4"/>
  <c r="F3161" i="4"/>
  <c r="F3252" i="4"/>
  <c r="F3120" i="4"/>
  <c r="F3250" i="4"/>
  <c r="I3104" i="4"/>
  <c r="I3090" i="4"/>
  <c r="K3090" i="4" s="1"/>
  <c r="I3102" i="4"/>
  <c r="I3103" i="4"/>
  <c r="J3156" i="4"/>
  <c r="J3224" i="4"/>
  <c r="J3172" i="4"/>
  <c r="J3223" i="4"/>
  <c r="J3120" i="4"/>
  <c r="J3250" i="4"/>
  <c r="H3201" i="4"/>
  <c r="H3202" i="4"/>
  <c r="H3199" i="4"/>
  <c r="H3203" i="4"/>
  <c r="H3180" i="4"/>
  <c r="H3204" i="4"/>
  <c r="G3083" i="4"/>
  <c r="G3058" i="4"/>
  <c r="G3084" i="4"/>
  <c r="K3084" i="4" s="1"/>
  <c r="O1271" i="12"/>
  <c r="I2994" i="4"/>
  <c r="O1255" i="12"/>
  <c r="I2983" i="4"/>
  <c r="O1227" i="12"/>
  <c r="I2909" i="4"/>
  <c r="I3209" i="4"/>
  <c r="I3192" i="4"/>
  <c r="I3210" i="4"/>
  <c r="I3211" i="4"/>
  <c r="J3020" i="4"/>
  <c r="J3044" i="4"/>
  <c r="J3043" i="4"/>
  <c r="J3045" i="4"/>
  <c r="J3046" i="4"/>
  <c r="J3042" i="4"/>
  <c r="G3242" i="4"/>
  <c r="G3243" i="4"/>
  <c r="G3241" i="4"/>
  <c r="O1277" i="12"/>
  <c r="I2988" i="4"/>
  <c r="I3040" i="4"/>
  <c r="I3041" i="4"/>
  <c r="I3039" i="4"/>
  <c r="K3039" i="4" s="1"/>
  <c r="I2952" i="4"/>
  <c r="I2953" i="4"/>
  <c r="I2955" i="4"/>
  <c r="I2954" i="4"/>
  <c r="K2954" i="4" s="1"/>
  <c r="O1225" i="12"/>
  <c r="I2911" i="4"/>
  <c r="G2950" i="4"/>
  <c r="G2918" i="4"/>
  <c r="G2951" i="4"/>
  <c r="J2935" i="4"/>
  <c r="J2934" i="4"/>
  <c r="J2932" i="4"/>
  <c r="D2859" i="4"/>
  <c r="E2859" i="4" s="1"/>
  <c r="D2858" i="4"/>
  <c r="E2858" i="4" s="1"/>
  <c r="D2860" i="4"/>
  <c r="E2860" i="4" s="1"/>
  <c r="D2797" i="4"/>
  <c r="E2797" i="4" s="1"/>
  <c r="D2833" i="4"/>
  <c r="E2833" i="4" s="1"/>
  <c r="D2855" i="4"/>
  <c r="E2855" i="4" s="1"/>
  <c r="D2854" i="4"/>
  <c r="E2854" i="4" s="1"/>
  <c r="D2881" i="4"/>
  <c r="E2881" i="4" s="1"/>
  <c r="D2882" i="4"/>
  <c r="E2882" i="4" s="1"/>
  <c r="D2880" i="4"/>
  <c r="E2880" i="4" s="1"/>
  <c r="D2883" i="4"/>
  <c r="E2883" i="4" s="1"/>
  <c r="D2802" i="4"/>
  <c r="E2802" i="4" s="1"/>
  <c r="D2884" i="4"/>
  <c r="E2884" i="4" s="1"/>
  <c r="D2823" i="4"/>
  <c r="E2823" i="4" s="1"/>
  <c r="D2784" i="4"/>
  <c r="E2784" i="4" s="1"/>
  <c r="D2781" i="4"/>
  <c r="E2781" i="4" s="1"/>
  <c r="D2785" i="4"/>
  <c r="E2785" i="4" s="1"/>
  <c r="D2787" i="4"/>
  <c r="E2787" i="4" s="1"/>
  <c r="F2760" i="4"/>
  <c r="F2715" i="4"/>
  <c r="F2756" i="4"/>
  <c r="F2714" i="4"/>
  <c r="F2735" i="4"/>
  <c r="F2725" i="4"/>
  <c r="F2749" i="4"/>
  <c r="O1106" i="12"/>
  <c r="I2625" i="4"/>
  <c r="K2625" i="4" s="1"/>
  <c r="G3071" i="4"/>
  <c r="G3048" i="4"/>
  <c r="G3072" i="4"/>
  <c r="H3067" i="4"/>
  <c r="H3059" i="4"/>
  <c r="H3066" i="4"/>
  <c r="H3009" i="4"/>
  <c r="H3010" i="4"/>
  <c r="K3010" i="4" s="1"/>
  <c r="H3004" i="4"/>
  <c r="O1265" i="12"/>
  <c r="H3023" i="4"/>
  <c r="H3024" i="4"/>
  <c r="H2918" i="4"/>
  <c r="H2950" i="4"/>
  <c r="H2951" i="4"/>
  <c r="D2835" i="4"/>
  <c r="E2835" i="4" s="1"/>
  <c r="D2876" i="4"/>
  <c r="E2876" i="4" s="1"/>
  <c r="F2855" i="4"/>
  <c r="F2833" i="4"/>
  <c r="F2797" i="4"/>
  <c r="F2854" i="4"/>
  <c r="I2760" i="4"/>
  <c r="I2756" i="4"/>
  <c r="I2715" i="4"/>
  <c r="I2714" i="4"/>
  <c r="I2735" i="4"/>
  <c r="I2725" i="4"/>
  <c r="I2749" i="4"/>
  <c r="H3147" i="4"/>
  <c r="H3215" i="4"/>
  <c r="H3216" i="4"/>
  <c r="H2927" i="4"/>
  <c r="H2958" i="4"/>
  <c r="H2914" i="4"/>
  <c r="H2929" i="4"/>
  <c r="H2912" i="4"/>
  <c r="H2799" i="4"/>
  <c r="H2867" i="4"/>
  <c r="H2820" i="4"/>
  <c r="J2775" i="4"/>
  <c r="J2791" i="4"/>
  <c r="J2783" i="4"/>
  <c r="J2792" i="4"/>
  <c r="J2716" i="4"/>
  <c r="J2761" i="4"/>
  <c r="J2762" i="4"/>
  <c r="D2733" i="4"/>
  <c r="E2733" i="4" s="1"/>
  <c r="D2731" i="4"/>
  <c r="E2731" i="4" s="1"/>
  <c r="D2732" i="4"/>
  <c r="E2732" i="4" s="1"/>
  <c r="D2738" i="4"/>
  <c r="E2738" i="4" s="1"/>
  <c r="O1121" i="12"/>
  <c r="F2664" i="4"/>
  <c r="F2648" i="4"/>
  <c r="F2649" i="4"/>
  <c r="F2650" i="4"/>
  <c r="O1105" i="12"/>
  <c r="F2626" i="4"/>
  <c r="K2626" i="4" s="1"/>
  <c r="O1089" i="12"/>
  <c r="F2640" i="4"/>
  <c r="O1073" i="12"/>
  <c r="F2481" i="4"/>
  <c r="I2572" i="4"/>
  <c r="I2571" i="4"/>
  <c r="I2492" i="4"/>
  <c r="I2573" i="4"/>
  <c r="I2347" i="4"/>
  <c r="I2352" i="4"/>
  <c r="I2327" i="4"/>
  <c r="O1226" i="12"/>
  <c r="F2910" i="4"/>
  <c r="G2758" i="4"/>
  <c r="G2755" i="4"/>
  <c r="G2759" i="4"/>
  <c r="H2745" i="4"/>
  <c r="H2743" i="4"/>
  <c r="H2736" i="4"/>
  <c r="H2744" i="4"/>
  <c r="D2549" i="4"/>
  <c r="E2549" i="4" s="1"/>
  <c r="D2548" i="4"/>
  <c r="E2548" i="4" s="1"/>
  <c r="D2547" i="4"/>
  <c r="E2547" i="4" s="1"/>
  <c r="D2591" i="4"/>
  <c r="E2591" i="4" s="1"/>
  <c r="D2550" i="4"/>
  <c r="E2550" i="4" s="1"/>
  <c r="D2590" i="4"/>
  <c r="E2590" i="4" s="1"/>
  <c r="O1179" i="12"/>
  <c r="H2593" i="4"/>
  <c r="H2582" i="4"/>
  <c r="O1069" i="12"/>
  <c r="G2602" i="4"/>
  <c r="G2603" i="4"/>
  <c r="G2601" i="4"/>
  <c r="O1059" i="12"/>
  <c r="I2523" i="4"/>
  <c r="I2486" i="4"/>
  <c r="O1045" i="12"/>
  <c r="G2532" i="4"/>
  <c r="G2519" i="4"/>
  <c r="K2519" i="4" s="1"/>
  <c r="O1029" i="12"/>
  <c r="G2287" i="4"/>
  <c r="O1013" i="12"/>
  <c r="G2379" i="4"/>
  <c r="G2308" i="4"/>
  <c r="K2308" i="4" s="1"/>
  <c r="G2380" i="4"/>
  <c r="G2381" i="4"/>
  <c r="O997" i="12"/>
  <c r="G2347" i="4"/>
  <c r="G2327" i="4"/>
  <c r="G2352" i="4"/>
  <c r="O971" i="12"/>
  <c r="I1995" i="4"/>
  <c r="I2172" i="4"/>
  <c r="I2173" i="4"/>
  <c r="I1937" i="4"/>
  <c r="K1937" i="4" s="1"/>
  <c r="H3014" i="4"/>
  <c r="K3014" i="4" s="1"/>
  <c r="H2961" i="4"/>
  <c r="H3015" i="4"/>
  <c r="H3047" i="4"/>
  <c r="H3013" i="4"/>
  <c r="H3018" i="4"/>
  <c r="G2874" i="4"/>
  <c r="G2850" i="4"/>
  <c r="G2851" i="4"/>
  <c r="G2849" i="4"/>
  <c r="G2848" i="4"/>
  <c r="I2656" i="4"/>
  <c r="I2678" i="4"/>
  <c r="O1050" i="12"/>
  <c r="F2514" i="4"/>
  <c r="F2507" i="4"/>
  <c r="F2506" i="4"/>
  <c r="F2515" i="4"/>
  <c r="H2542" i="4"/>
  <c r="H2489" i="4"/>
  <c r="I2401" i="4"/>
  <c r="I2362" i="4"/>
  <c r="I2411" i="4"/>
  <c r="D2345" i="4"/>
  <c r="E2345" i="4" s="1"/>
  <c r="D2344" i="4"/>
  <c r="E2344" i="4" s="1"/>
  <c r="D2376" i="4"/>
  <c r="E2376" i="4" s="1"/>
  <c r="D2432" i="4"/>
  <c r="E2432" i="4" s="1"/>
  <c r="D2405" i="4"/>
  <c r="E2405" i="4" s="1"/>
  <c r="D2429" i="4"/>
  <c r="E2429" i="4" s="1"/>
  <c r="D2393" i="4"/>
  <c r="E2393" i="4" s="1"/>
  <c r="D2394" i="4"/>
  <c r="E2394" i="4" s="1"/>
  <c r="D2431" i="4"/>
  <c r="E2431" i="4" s="1"/>
  <c r="D2428" i="4"/>
  <c r="E2428" i="4" s="1"/>
  <c r="D2430" i="4"/>
  <c r="E2430" i="4" s="1"/>
  <c r="H2284" i="4"/>
  <c r="H2415" i="4"/>
  <c r="G2340" i="4"/>
  <c r="G2333" i="4"/>
  <c r="G2391" i="4"/>
  <c r="G1971" i="4"/>
  <c r="G2162" i="4"/>
  <c r="G1974" i="4"/>
  <c r="G1975" i="4"/>
  <c r="G2161" i="4"/>
  <c r="G2009" i="4"/>
  <c r="F1955" i="4"/>
  <c r="F2061" i="4"/>
  <c r="F2217" i="4"/>
  <c r="F2120" i="4"/>
  <c r="F2255" i="4"/>
  <c r="F2149" i="4"/>
  <c r="F2049" i="4"/>
  <c r="F2106" i="4"/>
  <c r="F2207" i="4"/>
  <c r="I1936" i="4"/>
  <c r="I2052" i="4"/>
  <c r="K2052" i="4" s="1"/>
  <c r="I2190" i="4"/>
  <c r="K2190" i="4" s="1"/>
  <c r="O1189" i="12"/>
  <c r="F2805" i="4"/>
  <c r="F2806" i="4"/>
  <c r="J2660" i="4"/>
  <c r="J2667" i="4"/>
  <c r="J2608" i="4"/>
  <c r="H2639" i="4"/>
  <c r="H2607" i="4"/>
  <c r="H2485" i="4"/>
  <c r="H2551" i="4"/>
  <c r="G2516" i="4"/>
  <c r="G2488" i="4"/>
  <c r="J2370" i="4"/>
  <c r="J2410" i="4"/>
  <c r="J2358" i="4"/>
  <c r="D2386" i="4"/>
  <c r="E2386" i="4" s="1"/>
  <c r="D2307" i="4"/>
  <c r="E2307" i="4" s="1"/>
  <c r="D2396" i="4"/>
  <c r="E2396" i="4" s="1"/>
  <c r="J2294" i="4"/>
  <c r="J2382" i="4"/>
  <c r="J2295" i="4"/>
  <c r="J2391" i="4"/>
  <c r="J2333" i="4"/>
  <c r="J2340" i="4"/>
  <c r="J1974" i="4"/>
  <c r="J2162" i="4"/>
  <c r="J1975" i="4"/>
  <c r="J2009" i="4"/>
  <c r="J2161" i="4"/>
  <c r="J1971" i="4"/>
  <c r="I1955" i="4"/>
  <c r="I2061" i="4"/>
  <c r="I2089" i="4"/>
  <c r="I2132" i="4"/>
  <c r="I2131" i="4"/>
  <c r="I2217" i="4"/>
  <c r="I2120" i="4"/>
  <c r="I2100" i="4"/>
  <c r="I2036" i="4"/>
  <c r="I2148" i="4"/>
  <c r="K2148" i="4" s="1"/>
  <c r="I2230" i="4"/>
  <c r="I2239" i="4"/>
  <c r="I2255" i="4"/>
  <c r="I2149" i="4"/>
  <c r="K2149" i="4" s="1"/>
  <c r="I2237" i="4"/>
  <c r="I2253" i="4"/>
  <c r="I2254" i="4"/>
  <c r="I2240" i="4"/>
  <c r="K2240" i="4" s="1"/>
  <c r="I2266" i="4"/>
  <c r="I2269" i="4"/>
  <c r="I2271" i="4"/>
  <c r="I2151" i="4"/>
  <c r="I2272" i="4"/>
  <c r="I2073" i="4"/>
  <c r="I2220" i="4"/>
  <c r="I2213" i="4"/>
  <c r="I2215" i="4"/>
  <c r="I2097" i="4"/>
  <c r="O1177" i="12"/>
  <c r="F2824" i="4"/>
  <c r="F2869" i="4"/>
  <c r="F2836" i="4"/>
  <c r="F2818" i="4"/>
  <c r="I2647" i="4"/>
  <c r="I2645" i="4"/>
  <c r="I2682" i="4"/>
  <c r="G2538" i="4"/>
  <c r="G2537" i="4"/>
  <c r="G2544" i="4"/>
  <c r="G2535" i="4"/>
  <c r="G2570" i="4"/>
  <c r="G2491" i="4"/>
  <c r="G2569" i="4"/>
  <c r="G2568" i="4"/>
  <c r="G2469" i="4"/>
  <c r="F2516" i="4"/>
  <c r="F2488" i="4"/>
  <c r="J2292" i="4"/>
  <c r="J2416" i="4"/>
  <c r="K2416" i="4" s="1"/>
  <c r="F2324" i="4"/>
  <c r="F2325" i="4"/>
  <c r="D2023" i="4"/>
  <c r="E2023" i="4" s="1"/>
  <c r="D2136" i="4"/>
  <c r="E2136" i="4" s="1"/>
  <c r="D2167" i="4"/>
  <c r="E2167" i="4" s="1"/>
  <c r="D2183" i="4"/>
  <c r="E2183" i="4" s="1"/>
  <c r="D2203" i="4"/>
  <c r="E2203" i="4" s="1"/>
  <c r="D2066" i="4"/>
  <c r="E2066" i="4" s="1"/>
  <c r="D2067" i="4"/>
  <c r="E2067" i="4" s="1"/>
  <c r="D2274" i="4"/>
  <c r="E2274" i="4" s="1"/>
  <c r="H2534" i="4"/>
  <c r="H2471" i="4"/>
  <c r="J2531" i="4"/>
  <c r="J2530" i="4"/>
  <c r="J2529" i="4"/>
  <c r="H2341" i="4"/>
  <c r="H2384" i="4"/>
  <c r="F2304" i="4"/>
  <c r="F2329" i="4"/>
  <c r="F2423" i="4"/>
  <c r="F2315" i="4"/>
  <c r="F2316" i="4"/>
  <c r="F2301" i="4"/>
  <c r="F2317" i="4"/>
  <c r="F2303" i="4"/>
  <c r="F2302" i="4"/>
  <c r="F2318" i="4"/>
  <c r="G2008" i="4"/>
  <c r="G2038" i="4"/>
  <c r="G2040" i="4"/>
  <c r="J2244" i="4"/>
  <c r="J1987" i="4"/>
  <c r="J2129" i="4"/>
  <c r="J2243" i="4"/>
  <c r="J2128" i="4"/>
  <c r="H2234" i="4"/>
  <c r="H2104" i="4"/>
  <c r="H2142" i="4"/>
  <c r="F2260" i="4"/>
  <c r="F2156" i="4"/>
  <c r="G2195" i="4"/>
  <c r="G1966" i="4"/>
  <c r="G2177" i="4"/>
  <c r="I2218" i="4"/>
  <c r="I2210" i="4"/>
  <c r="I2051" i="4"/>
  <c r="I2175" i="4"/>
  <c r="G2075" i="4"/>
  <c r="G2219" i="4"/>
  <c r="G2074" i="4"/>
  <c r="F2017" i="4"/>
  <c r="F1994" i="4"/>
  <c r="F1952" i="4"/>
  <c r="F2111" i="4"/>
  <c r="F1836" i="4"/>
  <c r="F1835" i="4"/>
  <c r="F1837" i="4"/>
  <c r="F1834" i="4"/>
  <c r="F1824" i="4"/>
  <c r="F1926" i="4"/>
  <c r="F1787" i="4"/>
  <c r="F1817" i="4"/>
  <c r="F1825" i="4"/>
  <c r="F1827" i="4"/>
  <c r="F1826" i="4"/>
  <c r="F1904" i="4"/>
  <c r="F1925" i="4"/>
  <c r="F1901" i="4"/>
  <c r="F1924" i="4"/>
  <c r="I1891" i="4"/>
  <c r="I1844" i="4"/>
  <c r="I1863" i="4"/>
  <c r="K1863" i="4" s="1"/>
  <c r="I1868" i="4"/>
  <c r="K1868" i="4" s="1"/>
  <c r="I1555" i="4"/>
  <c r="I1565" i="4"/>
  <c r="I1464" i="4"/>
  <c r="I1456" i="4"/>
  <c r="I1457" i="4"/>
  <c r="I1411" i="4"/>
  <c r="I1331" i="4"/>
  <c r="K1331" i="4" s="1"/>
  <c r="I1386" i="4"/>
  <c r="K1386" i="4" s="1"/>
  <c r="O573" i="12"/>
  <c r="I1186" i="4"/>
  <c r="I2809" i="4"/>
  <c r="I2841" i="4"/>
  <c r="I2878" i="4"/>
  <c r="I2819" i="4"/>
  <c r="I2822" i="4"/>
  <c r="I2866" i="4"/>
  <c r="I2810" i="4"/>
  <c r="J2774" i="4"/>
  <c r="J2790" i="4"/>
  <c r="I2063" i="4"/>
  <c r="I2062" i="4"/>
  <c r="F1954" i="4"/>
  <c r="F2452" i="4"/>
  <c r="F2451" i="4"/>
  <c r="F2078" i="4"/>
  <c r="F2133" i="4"/>
  <c r="F2453" i="4"/>
  <c r="F2256" i="4"/>
  <c r="F2235" i="4"/>
  <c r="F2262" i="4"/>
  <c r="F2261" i="4"/>
  <c r="O914" i="12"/>
  <c r="F2096" i="4"/>
  <c r="F2257" i="4"/>
  <c r="F2258" i="4"/>
  <c r="F1961" i="4"/>
  <c r="J1989" i="4"/>
  <c r="J2070" i="4"/>
  <c r="J2208" i="4"/>
  <c r="J1837" i="4"/>
  <c r="J1835" i="4"/>
  <c r="J1836" i="4"/>
  <c r="J1834" i="4"/>
  <c r="J1824" i="4"/>
  <c r="J1926" i="4"/>
  <c r="D1933" i="4"/>
  <c r="E1933" i="4" s="1"/>
  <c r="D1839" i="4"/>
  <c r="E1839" i="4" s="1"/>
  <c r="D1823" i="4"/>
  <c r="E1823" i="4" s="1"/>
  <c r="D1932" i="4"/>
  <c r="E1932" i="4" s="1"/>
  <c r="D1832" i="4"/>
  <c r="E1832" i="4" s="1"/>
  <c r="D1777" i="4"/>
  <c r="E1777" i="4" s="1"/>
  <c r="D1831" i="4"/>
  <c r="E1831" i="4" s="1"/>
  <c r="D1859" i="4"/>
  <c r="E1859" i="4" s="1"/>
  <c r="D1854" i="4"/>
  <c r="E1854" i="4" s="1"/>
  <c r="D1934" i="4"/>
  <c r="E1934" i="4" s="1"/>
  <c r="D1860" i="4"/>
  <c r="E1860" i="4" s="1"/>
  <c r="D1653" i="4"/>
  <c r="E1653" i="4" s="1"/>
  <c r="D1670" i="4"/>
  <c r="E1670" i="4" s="1"/>
  <c r="D1696" i="4"/>
  <c r="E1696" i="4" s="1"/>
  <c r="D1689" i="4"/>
  <c r="E1689" i="4" s="1"/>
  <c r="D1752" i="4"/>
  <c r="E1752" i="4" s="1"/>
  <c r="D1697" i="4"/>
  <c r="E1697" i="4" s="1"/>
  <c r="D1691" i="4"/>
  <c r="E1691" i="4" s="1"/>
  <c r="D1688" i="4"/>
  <c r="E1688" i="4" s="1"/>
  <c r="D1690" i="4"/>
  <c r="E1690" i="4" s="1"/>
  <c r="O1074" i="12"/>
  <c r="I2586" i="4"/>
  <c r="I2587" i="4"/>
  <c r="H2377" i="4"/>
  <c r="H2363" i="4"/>
  <c r="H2387" i="4"/>
  <c r="K2387" i="4" s="1"/>
  <c r="H2419" i="4"/>
  <c r="H2364" i="4"/>
  <c r="D2152" i="4"/>
  <c r="E2152" i="4" s="1"/>
  <c r="D2079" i="4"/>
  <c r="E2079" i="4" s="1"/>
  <c r="I2456" i="4"/>
  <c r="I2459" i="4"/>
  <c r="I2127" i="4"/>
  <c r="I2462" i="4"/>
  <c r="I2461" i="4"/>
  <c r="F2147" i="4"/>
  <c r="F2182" i="4"/>
  <c r="F2150" i="4"/>
  <c r="F2184" i="4"/>
  <c r="J2204" i="4"/>
  <c r="J2045" i="4"/>
  <c r="J2200" i="4"/>
  <c r="F1968" i="4"/>
  <c r="F1991" i="4"/>
  <c r="F1967" i="4"/>
  <c r="F2072" i="4"/>
  <c r="J1761" i="4"/>
  <c r="J1887" i="4"/>
  <c r="J1895" i="4"/>
  <c r="I1903" i="4"/>
  <c r="K1903" i="4" s="1"/>
  <c r="I1798" i="4"/>
  <c r="K1798" i="4" s="1"/>
  <c r="I1894" i="4"/>
  <c r="H1739" i="4"/>
  <c r="H1712" i="4"/>
  <c r="H1700" i="4"/>
  <c r="K1700" i="4" s="1"/>
  <c r="H1740" i="4"/>
  <c r="I1709" i="4"/>
  <c r="I1744" i="4"/>
  <c r="I1694" i="4"/>
  <c r="K1694" i="4" s="1"/>
  <c r="H1661" i="4"/>
  <c r="H1664" i="4"/>
  <c r="H1678" i="4"/>
  <c r="O755" i="12"/>
  <c r="I1662" i="4"/>
  <c r="O723" i="12"/>
  <c r="I1545" i="4"/>
  <c r="K1545" i="4" s="1"/>
  <c r="I1478" i="4"/>
  <c r="I1506" i="4"/>
  <c r="O691" i="12"/>
  <c r="I1413" i="4"/>
  <c r="O659" i="12"/>
  <c r="I1431" i="4"/>
  <c r="I1455" i="4"/>
  <c r="F2250" i="4"/>
  <c r="F2246" i="4"/>
  <c r="F2125" i="4"/>
  <c r="I1898" i="4"/>
  <c r="I1930" i="4"/>
  <c r="I1805" i="4"/>
  <c r="I1695" i="4"/>
  <c r="I1726" i="4"/>
  <c r="I1621" i="4"/>
  <c r="G1757" i="4"/>
  <c r="G1755" i="4"/>
  <c r="G1754" i="4"/>
  <c r="G1756" i="4"/>
  <c r="I1543" i="4"/>
  <c r="I1601" i="4"/>
  <c r="F1599" i="4"/>
  <c r="F1617" i="4"/>
  <c r="F1554" i="4"/>
  <c r="F1600" i="4"/>
  <c r="H1581" i="4"/>
  <c r="H1574" i="4"/>
  <c r="H1550" i="4"/>
  <c r="H1489" i="4"/>
  <c r="H1490" i="4"/>
  <c r="H1505" i="4"/>
  <c r="H1486" i="4"/>
  <c r="H1502" i="4"/>
  <c r="H1491" i="4"/>
  <c r="D1465" i="4"/>
  <c r="E1465" i="4" s="1"/>
  <c r="D1435" i="4"/>
  <c r="E1435" i="4" s="1"/>
  <c r="O658" i="12"/>
  <c r="F1430" i="4"/>
  <c r="F1459" i="4"/>
  <c r="O651" i="12"/>
  <c r="O635" i="12"/>
  <c r="J1367" i="4"/>
  <c r="O619" i="12"/>
  <c r="J1385" i="4"/>
  <c r="J1396" i="4"/>
  <c r="O603" i="12"/>
  <c r="J1384" i="4"/>
  <c r="K1384" i="4" s="1"/>
  <c r="J1382" i="4"/>
  <c r="K1382" i="4" s="1"/>
  <c r="J1376" i="4"/>
  <c r="J1404" i="4"/>
  <c r="J1369" i="4"/>
  <c r="O571" i="12"/>
  <c r="J1183" i="4"/>
  <c r="O554" i="12"/>
  <c r="I1238" i="4"/>
  <c r="I1222" i="4"/>
  <c r="K1222" i="4" s="1"/>
  <c r="O538" i="12"/>
  <c r="I1296" i="4"/>
  <c r="I1260" i="4"/>
  <c r="I1272" i="4"/>
  <c r="O522" i="12"/>
  <c r="I1210" i="4"/>
  <c r="O474" i="12"/>
  <c r="I1160" i="4"/>
  <c r="K1160" i="4" s="1"/>
  <c r="H1805" i="4"/>
  <c r="H1930" i="4"/>
  <c r="H1898" i="4"/>
  <c r="J1819" i="4"/>
  <c r="J1931" i="4"/>
  <c r="J1818" i="4"/>
  <c r="J1858" i="4"/>
  <c r="O831" i="12"/>
  <c r="G1884" i="4"/>
  <c r="G1907" i="4"/>
  <c r="G1882" i="4"/>
  <c r="G1883" i="4"/>
  <c r="F1851" i="4"/>
  <c r="F1829" i="4"/>
  <c r="F1852" i="4"/>
  <c r="F1792" i="4"/>
  <c r="G1671" i="4"/>
  <c r="G1673" i="4"/>
  <c r="G1749" i="4"/>
  <c r="G1684" i="4"/>
  <c r="G1672" i="4"/>
  <c r="H1695" i="4"/>
  <c r="H1621" i="4"/>
  <c r="K1621" i="4" s="1"/>
  <c r="H1726" i="4"/>
  <c r="J1687" i="4"/>
  <c r="J1665" i="4"/>
  <c r="J1683" i="4"/>
  <c r="J1746" i="4"/>
  <c r="O760" i="12"/>
  <c r="F1677" i="4"/>
  <c r="F1666" i="4"/>
  <c r="F1567" i="4"/>
  <c r="F1588" i="4"/>
  <c r="F1556" i="4"/>
  <c r="D1453" i="4"/>
  <c r="E1453" i="4" s="1"/>
  <c r="D1466" i="4"/>
  <c r="E1466" i="4" s="1"/>
  <c r="D1436" i="4"/>
  <c r="E1436" i="4" s="1"/>
  <c r="F1406" i="4"/>
  <c r="F1402" i="4"/>
  <c r="F1530" i="4"/>
  <c r="F1378" i="4"/>
  <c r="D1227" i="4"/>
  <c r="E1227" i="4" s="1"/>
  <c r="D1226" i="4"/>
  <c r="E1226" i="4" s="1"/>
  <c r="D1254" i="4"/>
  <c r="E1254" i="4" s="1"/>
  <c r="D1252" i="4"/>
  <c r="E1252" i="4" s="1"/>
  <c r="D1248" i="4"/>
  <c r="E1248" i="4" s="1"/>
  <c r="D1244" i="4"/>
  <c r="E1244" i="4" s="1"/>
  <c r="D1245" i="4"/>
  <c r="E1245" i="4" s="1"/>
  <c r="D1216" i="4"/>
  <c r="E1216" i="4" s="1"/>
  <c r="D1249" i="4"/>
  <c r="E1249" i="4" s="1"/>
  <c r="D1203" i="4"/>
  <c r="E1203" i="4" s="1"/>
  <c r="D1247" i="4"/>
  <c r="E1247" i="4" s="1"/>
  <c r="D1246" i="4"/>
  <c r="E1246" i="4" s="1"/>
  <c r="H2006" i="4"/>
  <c r="H2107" i="4"/>
  <c r="H2005" i="4"/>
  <c r="O905" i="12"/>
  <c r="H1660" i="4"/>
  <c r="H1628" i="4"/>
  <c r="H1601" i="4"/>
  <c r="H1543" i="4"/>
  <c r="H1553" i="4"/>
  <c r="H1607" i="4"/>
  <c r="H1616" i="4"/>
  <c r="H1548" i="4"/>
  <c r="H1590" i="4"/>
  <c r="F1485" i="4"/>
  <c r="F1487" i="4"/>
  <c r="F1493" i="4"/>
  <c r="F1488" i="4"/>
  <c r="O669" i="12"/>
  <c r="I1537" i="4"/>
  <c r="I1580" i="4"/>
  <c r="J1563" i="4"/>
  <c r="J1547" i="4"/>
  <c r="J1603" i="4"/>
  <c r="J1582" i="4"/>
  <c r="H1395" i="4"/>
  <c r="H1324" i="4"/>
  <c r="J1383" i="4"/>
  <c r="J1400" i="4"/>
  <c r="O575" i="12"/>
  <c r="I1520" i="4"/>
  <c r="I1309" i="4"/>
  <c r="I1225" i="4"/>
  <c r="I1228" i="4"/>
  <c r="O547" i="12"/>
  <c r="F1291" i="4"/>
  <c r="K1291" i="4" s="1"/>
  <c r="F1292" i="4"/>
  <c r="F1293" i="4"/>
  <c r="F1290" i="4"/>
  <c r="F1288" i="4"/>
  <c r="O532" i="12"/>
  <c r="F1200" i="4"/>
  <c r="O519" i="12"/>
  <c r="G1175" i="4"/>
  <c r="K1175" i="4" s="1"/>
  <c r="O499" i="12"/>
  <c r="J1131" i="4"/>
  <c r="O455" i="12"/>
  <c r="F1016" i="4"/>
  <c r="K1016" i="4" s="1"/>
  <c r="O439" i="12"/>
  <c r="F1028" i="4"/>
  <c r="O423" i="12"/>
  <c r="F1087" i="4"/>
  <c r="F1030" i="4"/>
  <c r="F1086" i="4"/>
  <c r="O407" i="12"/>
  <c r="F1054" i="4"/>
  <c r="O391" i="12"/>
  <c r="F1032" i="4"/>
  <c r="O375" i="12"/>
  <c r="F991" i="4"/>
  <c r="F984" i="4"/>
  <c r="F986" i="4"/>
  <c r="F983" i="4"/>
  <c r="I1001" i="4"/>
  <c r="I992" i="4"/>
  <c r="I827" i="4"/>
  <c r="I831" i="4"/>
  <c r="I830" i="4"/>
  <c r="I832" i="4"/>
  <c r="D2085" i="4"/>
  <c r="E2085" i="4" s="1"/>
  <c r="D2020" i="4"/>
  <c r="E2020" i="4" s="1"/>
  <c r="D2060" i="4"/>
  <c r="E2060" i="4" s="1"/>
  <c r="D1237" i="4"/>
  <c r="E1237" i="4" s="1"/>
  <c r="D1285" i="4"/>
  <c r="E1285" i="4" s="1"/>
  <c r="D1287" i="4"/>
  <c r="E1287" i="4" s="1"/>
  <c r="D1286" i="4"/>
  <c r="E1286" i="4" s="1"/>
  <c r="I1065" i="4"/>
  <c r="I1116" i="4"/>
  <c r="I1066" i="4"/>
  <c r="I1104" i="4"/>
  <c r="I1518" i="4"/>
  <c r="I1069" i="4"/>
  <c r="I1071" i="4"/>
  <c r="I1048" i="4"/>
  <c r="I1068" i="4"/>
  <c r="I969" i="4"/>
  <c r="I988" i="4"/>
  <c r="I1733" i="4"/>
  <c r="I1625" i="4"/>
  <c r="I1723" i="4"/>
  <c r="I1734" i="4"/>
  <c r="H1609" i="4"/>
  <c r="K1609" i="4" s="1"/>
  <c r="H1568" i="4"/>
  <c r="H1576" i="4"/>
  <c r="F1482" i="4"/>
  <c r="F1492" i="4"/>
  <c r="J1462" i="4"/>
  <c r="J1440" i="4"/>
  <c r="H1389" i="4"/>
  <c r="H1359" i="4"/>
  <c r="H1215" i="4"/>
  <c r="H1306" i="4"/>
  <c r="D1243" i="4"/>
  <c r="E1243" i="4" s="1"/>
  <c r="D1204" i="4"/>
  <c r="E1204" i="4" s="1"/>
  <c r="O469" i="12"/>
  <c r="F1510" i="4"/>
  <c r="F1512" i="4"/>
  <c r="F1511" i="4"/>
  <c r="F1125" i="4"/>
  <c r="G1038" i="4"/>
  <c r="G1089" i="4"/>
  <c r="G1097" i="4"/>
  <c r="K1097" i="4" s="1"/>
  <c r="G1090" i="4"/>
  <c r="G1092" i="4"/>
  <c r="H1087" i="4"/>
  <c r="H1030" i="4"/>
  <c r="H1086" i="4"/>
  <c r="I1044" i="4"/>
  <c r="I1517" i="4"/>
  <c r="G919" i="4"/>
  <c r="G920" i="4"/>
  <c r="G972" i="4"/>
  <c r="I926" i="4"/>
  <c r="K926" i="4" s="1"/>
  <c r="I1006" i="4"/>
  <c r="K1006" i="4" s="1"/>
  <c r="G957" i="4"/>
  <c r="G1003" i="4"/>
  <c r="G913" i="4"/>
  <c r="G889" i="4"/>
  <c r="G869" i="4"/>
  <c r="O324" i="12"/>
  <c r="G848" i="4"/>
  <c r="K848" i="4" s="1"/>
  <c r="O276" i="12"/>
  <c r="G824" i="4"/>
  <c r="G782" i="4"/>
  <c r="G781" i="4"/>
  <c r="K781" i="4" s="1"/>
  <c r="G784" i="4"/>
  <c r="G780" i="4"/>
  <c r="O244" i="12"/>
  <c r="G718" i="4"/>
  <c r="G720" i="4"/>
  <c r="G719" i="4"/>
  <c r="O228" i="12"/>
  <c r="G637" i="4"/>
  <c r="I686" i="4"/>
  <c r="K686" i="4" s="1"/>
  <c r="I680" i="4"/>
  <c r="I625" i="4"/>
  <c r="K625" i="4" s="1"/>
  <c r="D1529" i="4"/>
  <c r="E1529" i="4" s="1"/>
  <c r="D1528" i="4"/>
  <c r="E1528" i="4" s="1"/>
  <c r="D1330" i="4"/>
  <c r="E1330" i="4" s="1"/>
  <c r="D1526" i="4"/>
  <c r="E1526" i="4" s="1"/>
  <c r="D1410" i="4"/>
  <c r="E1410" i="4" s="1"/>
  <c r="O470" i="12"/>
  <c r="J937" i="4"/>
  <c r="J968" i="4"/>
  <c r="D905" i="4"/>
  <c r="E905" i="4" s="1"/>
  <c r="D873" i="4"/>
  <c r="E873" i="4" s="1"/>
  <c r="I887" i="4"/>
  <c r="I840" i="4"/>
  <c r="I888" i="4"/>
  <c r="J809" i="4"/>
  <c r="J810" i="4"/>
  <c r="J808" i="4"/>
  <c r="F803" i="4"/>
  <c r="F805" i="4"/>
  <c r="F804" i="4"/>
  <c r="F802" i="4"/>
  <c r="F806" i="4"/>
  <c r="O233" i="12"/>
  <c r="F639" i="4"/>
  <c r="J679" i="4"/>
  <c r="J617" i="4"/>
  <c r="K617" i="4" s="1"/>
  <c r="O181" i="12"/>
  <c r="I531" i="4"/>
  <c r="I523" i="4"/>
  <c r="I522" i="4"/>
  <c r="I329" i="4"/>
  <c r="I480" i="4"/>
  <c r="I328" i="4"/>
  <c r="I481" i="4"/>
  <c r="I305" i="4"/>
  <c r="I308" i="4"/>
  <c r="I306" i="4"/>
  <c r="I227" i="4"/>
  <c r="I217" i="4"/>
  <c r="I237" i="4"/>
  <c r="I228" i="4"/>
  <c r="I218" i="4"/>
  <c r="I235" i="4"/>
  <c r="I135" i="4"/>
  <c r="I89" i="4"/>
  <c r="I69" i="4"/>
  <c r="D953" i="4"/>
  <c r="E953" i="4" s="1"/>
  <c r="D999" i="4"/>
  <c r="E999" i="4" s="1"/>
  <c r="D958" i="4"/>
  <c r="E958" i="4" s="1"/>
  <c r="D789" i="4"/>
  <c r="E789" i="4" s="1"/>
  <c r="D790" i="4"/>
  <c r="E790" i="4" s="1"/>
  <c r="D742" i="4"/>
  <c r="E742" i="4" s="1"/>
  <c r="J642" i="4"/>
  <c r="J713" i="4"/>
  <c r="D1299" i="4"/>
  <c r="E1299" i="4" s="1"/>
  <c r="D1303" i="4"/>
  <c r="E1303" i="4" s="1"/>
  <c r="D1270" i="4"/>
  <c r="E1270" i="4" s="1"/>
  <c r="D1268" i="4"/>
  <c r="E1268" i="4" s="1"/>
  <c r="O520" i="12"/>
  <c r="F1194" i="4"/>
  <c r="O506" i="12"/>
  <c r="H1019" i="4"/>
  <c r="H1110" i="4"/>
  <c r="H1020" i="4"/>
  <c r="H1115" i="4"/>
  <c r="H1083" i="4"/>
  <c r="H1060" i="4"/>
  <c r="H1084" i="4"/>
  <c r="O418" i="12"/>
  <c r="F947" i="4"/>
  <c r="F973" i="4"/>
  <c r="F974" i="4"/>
  <c r="H946" i="4"/>
  <c r="H976" i="4"/>
  <c r="K976" i="4" s="1"/>
  <c r="D1005" i="4"/>
  <c r="E1005" i="4" s="1"/>
  <c r="D929" i="4"/>
  <c r="E929" i="4" s="1"/>
  <c r="D1004" i="4"/>
  <c r="E1004" i="4" s="1"/>
  <c r="J916" i="4"/>
  <c r="J917" i="4"/>
  <c r="J912" i="4"/>
  <c r="J918" i="4"/>
  <c r="D821" i="4"/>
  <c r="E821" i="4" s="1"/>
  <c r="D823" i="4"/>
  <c r="E823" i="4" s="1"/>
  <c r="D822" i="4"/>
  <c r="E822" i="4" s="1"/>
  <c r="D820" i="4"/>
  <c r="E820" i="4" s="1"/>
  <c r="I794" i="4"/>
  <c r="I776" i="4"/>
  <c r="D643" i="4"/>
  <c r="E643" i="4" s="1"/>
  <c r="D668" i="4"/>
  <c r="E668" i="4" s="1"/>
  <c r="F653" i="4"/>
  <c r="F736" i="4"/>
  <c r="F737" i="4"/>
  <c r="O222" i="12"/>
  <c r="I730" i="4"/>
  <c r="I729" i="4"/>
  <c r="J687" i="4"/>
  <c r="J688" i="4"/>
  <c r="O184" i="12"/>
  <c r="I539" i="4"/>
  <c r="K539" i="4" s="1"/>
  <c r="I538" i="4"/>
  <c r="I536" i="4"/>
  <c r="I541" i="4"/>
  <c r="I537" i="4"/>
  <c r="I540" i="4"/>
  <c r="O175" i="12"/>
  <c r="F552" i="4"/>
  <c r="K552" i="4" s="1"/>
  <c r="F554" i="4"/>
  <c r="K554" i="4" s="1"/>
  <c r="F548" i="4"/>
  <c r="F556" i="4"/>
  <c r="O164" i="12"/>
  <c r="I419" i="4"/>
  <c r="I298" i="4"/>
  <c r="H370" i="4"/>
  <c r="H243" i="4"/>
  <c r="K243" i="4" s="1"/>
  <c r="H369" i="4"/>
  <c r="O143" i="12"/>
  <c r="F451" i="4"/>
  <c r="F470" i="4"/>
  <c r="F471" i="4"/>
  <c r="F474" i="4"/>
  <c r="F469" i="4"/>
  <c r="K469" i="4" s="1"/>
  <c r="F472" i="4"/>
  <c r="F473" i="4"/>
  <c r="K473" i="4" s="1"/>
  <c r="F449" i="4"/>
  <c r="F468" i="4"/>
  <c r="F452" i="4"/>
  <c r="O132" i="12"/>
  <c r="I490" i="4"/>
  <c r="I247" i="4"/>
  <c r="I489" i="4"/>
  <c r="H411" i="4"/>
  <c r="K411" i="4" s="1"/>
  <c r="H412" i="4"/>
  <c r="H318" i="4"/>
  <c r="O111" i="12"/>
  <c r="F607" i="4"/>
  <c r="K607" i="4" s="1"/>
  <c r="F606" i="4"/>
  <c r="F605" i="4"/>
  <c r="F400" i="4"/>
  <c r="F460" i="4"/>
  <c r="K460" i="4" s="1"/>
  <c r="F604" i="4"/>
  <c r="O100" i="12"/>
  <c r="I277" i="4"/>
  <c r="I276" i="4"/>
  <c r="K276" i="4" s="1"/>
  <c r="I278" i="4"/>
  <c r="I270" i="4"/>
  <c r="O89" i="12"/>
  <c r="H213" i="4"/>
  <c r="H215" i="4"/>
  <c r="H216" i="4"/>
  <c r="H214" i="4"/>
  <c r="O79" i="12"/>
  <c r="F200" i="4"/>
  <c r="F201" i="4"/>
  <c r="F203" i="4"/>
  <c r="K203" i="4" s="1"/>
  <c r="F202" i="4"/>
  <c r="O68" i="12"/>
  <c r="I119" i="4"/>
  <c r="K119" i="4" s="1"/>
  <c r="I118" i="4"/>
  <c r="I117" i="4"/>
  <c r="O57" i="12"/>
  <c r="H101" i="4"/>
  <c r="K101" i="4" s="1"/>
  <c r="O47" i="12"/>
  <c r="F140" i="4"/>
  <c r="K140" i="4" s="1"/>
  <c r="F142" i="4"/>
  <c r="F141" i="4"/>
  <c r="F139" i="4"/>
  <c r="O36" i="12"/>
  <c r="I45" i="4"/>
  <c r="I47" i="4"/>
  <c r="K47" i="4" s="1"/>
  <c r="I46" i="4"/>
  <c r="K46" i="4" s="1"/>
  <c r="O15" i="12"/>
  <c r="F88" i="4"/>
  <c r="F616" i="4"/>
  <c r="O4" i="12"/>
  <c r="I86" i="4"/>
  <c r="K86" i="4" s="1"/>
  <c r="D73" i="4"/>
  <c r="E73" i="4" s="1"/>
  <c r="D62" i="4"/>
  <c r="E62" i="4" s="1"/>
  <c r="H1391" i="4"/>
  <c r="H1387" i="4"/>
  <c r="H1356" i="4"/>
  <c r="G1297" i="4"/>
  <c r="G1522" i="4"/>
  <c r="G967" i="4"/>
  <c r="G965" i="4"/>
  <c r="G966" i="4"/>
  <c r="H1013" i="4"/>
  <c r="H961" i="4"/>
  <c r="F885" i="4"/>
  <c r="F886" i="4"/>
  <c r="O311" i="12"/>
  <c r="F840" i="4"/>
  <c r="F887" i="4"/>
  <c r="F888" i="4"/>
  <c r="G794" i="4"/>
  <c r="G776" i="4"/>
  <c r="F678" i="4"/>
  <c r="F683" i="4"/>
  <c r="F677" i="4"/>
  <c r="F676" i="4"/>
  <c r="D670" i="4"/>
  <c r="E670" i="4" s="1"/>
  <c r="D663" i="4"/>
  <c r="E663" i="4" s="1"/>
  <c r="D664" i="4"/>
  <c r="E664" i="4" s="1"/>
  <c r="D715" i="4"/>
  <c r="E715" i="4" s="1"/>
  <c r="D714" i="4"/>
  <c r="E714" i="4" s="1"/>
  <c r="D727" i="4"/>
  <c r="E727" i="4" s="1"/>
  <c r="D716" i="4"/>
  <c r="E716" i="4" s="1"/>
  <c r="D703" i="4"/>
  <c r="E703" i="4" s="1"/>
  <c r="D705" i="4"/>
  <c r="E705" i="4" s="1"/>
  <c r="D704" i="4"/>
  <c r="E704" i="4" s="1"/>
  <c r="D513" i="4"/>
  <c r="E513" i="4" s="1"/>
  <c r="D517" i="4"/>
  <c r="E517" i="4" s="1"/>
  <c r="D515" i="4"/>
  <c r="E515" i="4" s="1"/>
  <c r="D514" i="4"/>
  <c r="E514" i="4" s="1"/>
  <c r="D512" i="4"/>
  <c r="E512" i="4" s="1"/>
  <c r="D516" i="4"/>
  <c r="E516" i="4" s="1"/>
  <c r="D505" i="4"/>
  <c r="E505" i="4" s="1"/>
  <c r="D509" i="4"/>
  <c r="E509" i="4" s="1"/>
  <c r="D507" i="4"/>
  <c r="E507" i="4" s="1"/>
  <c r="D510" i="4"/>
  <c r="E510" i="4" s="1"/>
  <c r="D511" i="4"/>
  <c r="E511" i="4" s="1"/>
  <c r="D506" i="4"/>
  <c r="E506" i="4" s="1"/>
  <c r="D508" i="4"/>
  <c r="E508" i="4" s="1"/>
  <c r="G566" i="4"/>
  <c r="G571" i="4"/>
  <c r="G599" i="4"/>
  <c r="G567" i="4"/>
  <c r="G570" i="4"/>
  <c r="G568" i="4"/>
  <c r="G569" i="4"/>
  <c r="O137" i="12"/>
  <c r="G356" i="4"/>
  <c r="G375" i="4"/>
  <c r="I354" i="4"/>
  <c r="K354" i="4" s="1"/>
  <c r="I352" i="4"/>
  <c r="K352" i="4" s="1"/>
  <c r="D427" i="4"/>
  <c r="E427" i="4" s="1"/>
  <c r="D428" i="4"/>
  <c r="E428" i="4" s="1"/>
  <c r="G253" i="4"/>
  <c r="G252" i="4"/>
  <c r="G254" i="4"/>
  <c r="D229" i="4"/>
  <c r="E229" i="4" s="1"/>
  <c r="D230" i="4"/>
  <c r="E230" i="4" s="1"/>
  <c r="O73" i="12"/>
  <c r="G180" i="4"/>
  <c r="G181" i="4"/>
  <c r="I221" i="4"/>
  <c r="I223" i="4"/>
  <c r="I220" i="4"/>
  <c r="I222" i="4"/>
  <c r="I219" i="4"/>
  <c r="D33" i="4"/>
  <c r="E33" i="4" s="1"/>
  <c r="D34" i="4"/>
  <c r="E34" i="4" s="1"/>
  <c r="D7" i="4"/>
  <c r="E7" i="4" s="1"/>
  <c r="D77" i="4"/>
  <c r="E77" i="4" s="1"/>
  <c r="D78" i="4"/>
  <c r="E78" i="4" s="1"/>
  <c r="F1253" i="4"/>
  <c r="F1189" i="4"/>
  <c r="F1274" i="4"/>
  <c r="F1276" i="4"/>
  <c r="O358" i="12"/>
  <c r="H790" i="4"/>
  <c r="H742" i="4"/>
  <c r="H789" i="4"/>
  <c r="D713" i="4"/>
  <c r="E713" i="4" s="1"/>
  <c r="D642" i="4"/>
  <c r="E642" i="4" s="1"/>
  <c r="G574" i="4"/>
  <c r="G575" i="4"/>
  <c r="G576" i="4"/>
  <c r="G573" i="4"/>
  <c r="G577" i="4"/>
  <c r="G572" i="4"/>
  <c r="G502" i="4"/>
  <c r="G499" i="4"/>
  <c r="G498" i="4"/>
  <c r="G503" i="4"/>
  <c r="G501" i="4"/>
  <c r="G504" i="4"/>
  <c r="G500" i="4"/>
  <c r="G374" i="4"/>
  <c r="G371" i="4"/>
  <c r="G483" i="4"/>
  <c r="G387" i="4"/>
  <c r="G390" i="4"/>
  <c r="G385" i="4"/>
  <c r="G3" i="4"/>
  <c r="G275" i="4"/>
  <c r="G477" i="4"/>
  <c r="G366" i="4"/>
  <c r="G364" i="4"/>
  <c r="G363" i="4"/>
  <c r="G365" i="4"/>
  <c r="G292" i="4"/>
  <c r="G291" i="4"/>
  <c r="G242" i="4"/>
  <c r="G330" i="4"/>
  <c r="G331" i="4"/>
  <c r="G332" i="4"/>
  <c r="G446" i="4"/>
  <c r="G447" i="4"/>
  <c r="G448" i="4"/>
  <c r="G445" i="4"/>
  <c r="G251" i="4"/>
  <c r="G249" i="4"/>
  <c r="G285" i="4"/>
  <c r="G283" i="4"/>
  <c r="G284" i="4"/>
  <c r="G156" i="4"/>
  <c r="G158" i="4"/>
  <c r="G154" i="4"/>
  <c r="G157" i="4"/>
  <c r="G236" i="4"/>
  <c r="G155" i="4"/>
  <c r="G152" i="4"/>
  <c r="G148" i="4"/>
  <c r="G151" i="4"/>
  <c r="G150" i="4"/>
  <c r="G153" i="4"/>
  <c r="G149" i="4"/>
  <c r="G178" i="4"/>
  <c r="G179" i="4"/>
  <c r="G177" i="4"/>
  <c r="G109" i="4"/>
  <c r="G108" i="4"/>
  <c r="G110" i="4"/>
  <c r="G111" i="4"/>
  <c r="G115" i="4"/>
  <c r="G102" i="4"/>
  <c r="G116" i="4"/>
  <c r="G164" i="4"/>
  <c r="G165" i="4"/>
  <c r="G163" i="4"/>
  <c r="G51" i="4"/>
  <c r="G52" i="4"/>
  <c r="G50" i="4"/>
  <c r="G76" i="4"/>
  <c r="G75" i="4"/>
  <c r="G22" i="4"/>
  <c r="G70" i="4"/>
  <c r="G23" i="4"/>
  <c r="G42" i="4"/>
  <c r="G41" i="4"/>
  <c r="G31" i="4"/>
  <c r="G30" i="4"/>
  <c r="G32" i="4"/>
  <c r="J3225" i="4"/>
  <c r="H3012" i="4"/>
  <c r="O1423" i="12"/>
  <c r="E3263" i="4"/>
  <c r="E3310" i="4"/>
  <c r="D3172" i="4"/>
  <c r="E3172" i="4" s="1"/>
  <c r="D3223" i="4"/>
  <c r="E3223" i="4" s="1"/>
  <c r="O1194" i="12"/>
  <c r="F2795" i="4"/>
  <c r="K2795" i="4" s="1"/>
  <c r="O1178" i="12"/>
  <c r="F2800" i="4"/>
  <c r="F2899" i="4"/>
  <c r="K2899" i="4" s="1"/>
  <c r="O1153" i="12"/>
  <c r="F2720" i="4"/>
  <c r="F2727" i="4"/>
  <c r="O1082" i="12"/>
  <c r="I2490" i="4"/>
  <c r="I2495" i="4"/>
  <c r="I2541" i="4"/>
  <c r="O1446" i="12"/>
  <c r="O1436" i="12"/>
  <c r="I3196" i="4"/>
  <c r="I3200" i="4"/>
  <c r="I3188" i="4"/>
  <c r="I3197" i="4"/>
  <c r="O1413" i="12"/>
  <c r="E3311" i="4"/>
  <c r="E3262" i="4"/>
  <c r="O1388" i="12"/>
  <c r="H3178" i="4"/>
  <c r="O1361" i="12"/>
  <c r="I3144" i="4"/>
  <c r="O1329" i="12"/>
  <c r="I3244" i="4"/>
  <c r="I3245" i="4"/>
  <c r="K3245" i="4" s="1"/>
  <c r="I3119" i="4"/>
  <c r="K3119" i="4" s="1"/>
  <c r="O1408" i="12"/>
  <c r="I3156" i="4"/>
  <c r="I3225" i="4"/>
  <c r="I3224" i="4"/>
  <c r="D3173" i="4"/>
  <c r="E3173" i="4" s="1"/>
  <c r="D3226" i="4"/>
  <c r="E3226" i="4" s="1"/>
  <c r="J3128" i="4"/>
  <c r="J3230" i="4"/>
  <c r="J3194" i="4"/>
  <c r="O1330" i="12"/>
  <c r="F3134" i="4"/>
  <c r="K3134" i="4" s="1"/>
  <c r="O1285" i="12"/>
  <c r="I3001" i="4"/>
  <c r="I3005" i="4"/>
  <c r="I3008" i="4"/>
  <c r="K3008" i="4" s="1"/>
  <c r="I3011" i="4"/>
  <c r="K3011" i="4" s="1"/>
  <c r="I3002" i="4"/>
  <c r="K3002" i="4" s="1"/>
  <c r="I3003" i="4"/>
  <c r="G3234" i="4"/>
  <c r="G3235" i="4"/>
  <c r="G3236" i="4"/>
  <c r="G3237" i="4"/>
  <c r="H3225" i="4"/>
  <c r="H3224" i="4"/>
  <c r="H3156" i="4"/>
  <c r="H3223" i="4"/>
  <c r="H3172" i="4"/>
  <c r="O1391" i="12"/>
  <c r="O1312" i="12"/>
  <c r="F3091" i="4"/>
  <c r="O1287" i="12"/>
  <c r="J2971" i="4"/>
  <c r="K2971" i="4" s="1"/>
  <c r="O1270" i="12"/>
  <c r="F2995" i="4"/>
  <c r="O1254" i="12"/>
  <c r="F2984" i="4"/>
  <c r="K2984" i="4" s="1"/>
  <c r="O1223" i="12"/>
  <c r="I2936" i="4"/>
  <c r="I2925" i="4"/>
  <c r="K2925" i="4" s="1"/>
  <c r="O1191" i="12"/>
  <c r="I2794" i="4"/>
  <c r="O1159" i="12"/>
  <c r="I2766" i="4"/>
  <c r="H3209" i="4"/>
  <c r="H3211" i="4"/>
  <c r="H3210" i="4"/>
  <c r="H3192" i="4"/>
  <c r="G3248" i="4"/>
  <c r="G3121" i="4"/>
  <c r="G3249" i="4"/>
  <c r="G3247" i="4"/>
  <c r="O1296" i="12"/>
  <c r="F3064" i="4"/>
  <c r="F3065" i="4"/>
  <c r="F3070" i="4"/>
  <c r="D3037" i="4"/>
  <c r="E3037" i="4" s="1"/>
  <c r="D2968" i="4"/>
  <c r="E2968" i="4" s="1"/>
  <c r="D3038" i="4"/>
  <c r="E3038" i="4" s="1"/>
  <c r="D3036" i="4"/>
  <c r="E3036" i="4" s="1"/>
  <c r="D3035" i="4"/>
  <c r="E3035" i="4" s="1"/>
  <c r="H3241" i="4"/>
  <c r="H3243" i="4"/>
  <c r="H3242" i="4"/>
  <c r="D2959" i="4"/>
  <c r="E2959" i="4" s="1"/>
  <c r="D2949" i="4"/>
  <c r="E2949" i="4" s="1"/>
  <c r="D2928" i="4"/>
  <c r="E2928" i="4" s="1"/>
  <c r="D2948" i="4"/>
  <c r="E2948" i="4" s="1"/>
  <c r="D2930" i="4"/>
  <c r="E2930" i="4" s="1"/>
  <c r="D2931" i="4"/>
  <c r="E2931" i="4" s="1"/>
  <c r="D2872" i="4"/>
  <c r="E2872" i="4" s="1"/>
  <c r="D2873" i="4"/>
  <c r="E2873" i="4" s="1"/>
  <c r="D2843" i="4"/>
  <c r="E2843" i="4" s="1"/>
  <c r="D2842" i="4"/>
  <c r="E2842" i="4" s="1"/>
  <c r="I2929" i="4"/>
  <c r="I2912" i="4"/>
  <c r="G2858" i="4"/>
  <c r="G2859" i="4"/>
  <c r="G2860" i="4"/>
  <c r="G2854" i="4"/>
  <c r="G2797" i="4"/>
  <c r="G2833" i="4"/>
  <c r="G2855" i="4"/>
  <c r="G2802" i="4"/>
  <c r="G2882" i="4"/>
  <c r="G2883" i="4"/>
  <c r="G2880" i="4"/>
  <c r="G2884" i="4"/>
  <c r="G2823" i="4"/>
  <c r="G2881" i="4"/>
  <c r="G2781" i="4"/>
  <c r="G2787" i="4"/>
  <c r="G2785" i="4"/>
  <c r="G2784" i="4"/>
  <c r="O1146" i="12"/>
  <c r="I2752" i="4"/>
  <c r="K2752" i="4" s="1"/>
  <c r="I2709" i="4"/>
  <c r="K2709" i="4" s="1"/>
  <c r="O1130" i="12"/>
  <c r="I2708" i="4"/>
  <c r="I2751" i="4"/>
  <c r="I2737" i="4"/>
  <c r="K2737" i="4" s="1"/>
  <c r="I2750" i="4"/>
  <c r="O1102" i="12"/>
  <c r="I2613" i="4"/>
  <c r="K2613" i="4" s="1"/>
  <c r="O1333" i="12"/>
  <c r="D3048" i="4"/>
  <c r="E3048" i="4" s="1"/>
  <c r="D3072" i="4"/>
  <c r="E3072" i="4" s="1"/>
  <c r="D3071" i="4"/>
  <c r="E3071" i="4" s="1"/>
  <c r="F3080" i="4"/>
  <c r="F3073" i="4"/>
  <c r="F3079" i="4"/>
  <c r="F3068" i="4"/>
  <c r="F3078" i="4"/>
  <c r="O1282" i="12"/>
  <c r="F2970" i="4"/>
  <c r="O1259" i="12"/>
  <c r="G2914" i="4"/>
  <c r="G2958" i="4"/>
  <c r="G2927" i="4"/>
  <c r="O1217" i="12"/>
  <c r="H2835" i="4"/>
  <c r="H2876" i="4"/>
  <c r="F2875" i="4"/>
  <c r="F2852" i="4"/>
  <c r="D2757" i="4"/>
  <c r="E2757" i="4" s="1"/>
  <c r="D2740" i="4"/>
  <c r="E2740" i="4" s="1"/>
  <c r="D2941" i="4"/>
  <c r="E2941" i="4" s="1"/>
  <c r="D2933" i="4"/>
  <c r="E2933" i="4" s="1"/>
  <c r="D2940" i="4"/>
  <c r="E2940" i="4" s="1"/>
  <c r="J2860" i="4"/>
  <c r="J2859" i="4"/>
  <c r="J2858" i="4"/>
  <c r="J2787" i="4"/>
  <c r="J2785" i="4"/>
  <c r="J2781" i="4"/>
  <c r="J2784" i="4"/>
  <c r="G2762" i="4"/>
  <c r="G2761" i="4"/>
  <c r="G2716" i="4"/>
  <c r="F2731" i="4"/>
  <c r="F2733" i="4"/>
  <c r="F2732" i="4"/>
  <c r="F2738" i="4"/>
  <c r="J2649" i="4"/>
  <c r="J2650" i="4"/>
  <c r="K2650" i="4" s="1"/>
  <c r="J2648" i="4"/>
  <c r="J2664" i="4"/>
  <c r="F2487" i="4"/>
  <c r="F2520" i="4"/>
  <c r="F2574" i="4"/>
  <c r="I2409" i="4"/>
  <c r="I2349" i="4"/>
  <c r="I2289" i="4"/>
  <c r="I2440" i="4"/>
  <c r="I2330" i="4"/>
  <c r="I2331" i="4"/>
  <c r="I2441" i="4"/>
  <c r="I2438" i="4"/>
  <c r="I2334" i="4"/>
  <c r="I2336" i="4"/>
  <c r="I2439" i="4"/>
  <c r="H2758" i="4"/>
  <c r="H2759" i="4"/>
  <c r="H2755" i="4"/>
  <c r="D2663" i="4"/>
  <c r="E2663" i="4" s="1"/>
  <c r="D2634" i="4"/>
  <c r="E2634" i="4" s="1"/>
  <c r="I2548" i="4"/>
  <c r="I2547" i="4"/>
  <c r="K2547" i="4" s="1"/>
  <c r="I2550" i="4"/>
  <c r="K2550" i="4" s="1"/>
  <c r="I2591" i="4"/>
  <c r="I2590" i="4"/>
  <c r="I2549" i="4"/>
  <c r="K2549" i="4" s="1"/>
  <c r="O1163" i="12"/>
  <c r="O1115" i="12"/>
  <c r="J2614" i="4"/>
  <c r="J2689" i="4"/>
  <c r="K2689" i="4" s="1"/>
  <c r="J2690" i="4"/>
  <c r="K2690" i="4" s="1"/>
  <c r="J2688" i="4"/>
  <c r="O1099" i="12"/>
  <c r="J2632" i="4"/>
  <c r="K2632" i="4" s="1"/>
  <c r="O1083" i="12"/>
  <c r="J2540" i="4"/>
  <c r="J2539" i="4"/>
  <c r="J2594" i="4"/>
  <c r="K2594" i="4" s="1"/>
  <c r="J2497" i="4"/>
  <c r="K2497" i="4" s="1"/>
  <c r="J2496" i="4"/>
  <c r="H2585" i="4"/>
  <c r="H2501" i="4"/>
  <c r="O1057" i="12"/>
  <c r="G2571" i="4"/>
  <c r="G2572" i="4"/>
  <c r="G2492" i="4"/>
  <c r="G2573" i="4"/>
  <c r="K2573" i="4" s="1"/>
  <c r="O1043" i="12"/>
  <c r="I2598" i="4"/>
  <c r="I2511" i="4"/>
  <c r="K2511" i="4" s="1"/>
  <c r="I2599" i="4"/>
  <c r="O1027" i="12"/>
  <c r="I2285" i="4"/>
  <c r="O1011" i="12"/>
  <c r="I2465" i="4"/>
  <c r="K2465" i="4" s="1"/>
  <c r="I2420" i="4"/>
  <c r="I2464" i="4"/>
  <c r="I2299" i="4"/>
  <c r="K2299" i="4" s="1"/>
  <c r="I2422" i="4"/>
  <c r="K2422" i="4" s="1"/>
  <c r="I2463" i="4"/>
  <c r="K2463" i="4" s="1"/>
  <c r="I2342" i="4"/>
  <c r="K2342" i="4" s="1"/>
  <c r="I2414" i="4"/>
  <c r="K2414" i="4" s="1"/>
  <c r="I2421" i="4"/>
  <c r="K2421" i="4" s="1"/>
  <c r="O995" i="12"/>
  <c r="I2322" i="4"/>
  <c r="I2444" i="4"/>
  <c r="K2444" i="4" s="1"/>
  <c r="I2443" i="4"/>
  <c r="I2320" i="4"/>
  <c r="K2320" i="4" s="1"/>
  <c r="I2445" i="4"/>
  <c r="I2154" i="4"/>
  <c r="K2154" i="4" s="1"/>
  <c r="I2068" i="4"/>
  <c r="K2068" i="4" s="1"/>
  <c r="D2945" i="4"/>
  <c r="E2945" i="4" s="1"/>
  <c r="D2946" i="4"/>
  <c r="E2946" i="4" s="1"/>
  <c r="G2678" i="4"/>
  <c r="G2656" i="4"/>
  <c r="J2515" i="4"/>
  <c r="J2514" i="4"/>
  <c r="J2507" i="4"/>
  <c r="J2506" i="4"/>
  <c r="F2489" i="4"/>
  <c r="F2542" i="4"/>
  <c r="G2410" i="4"/>
  <c r="G2370" i="4"/>
  <c r="G2358" i="4"/>
  <c r="O1018" i="12"/>
  <c r="F2345" i="4"/>
  <c r="F2344" i="4"/>
  <c r="F2376" i="4"/>
  <c r="H2430" i="4"/>
  <c r="H2405" i="4"/>
  <c r="H2429" i="4"/>
  <c r="H2393" i="4"/>
  <c r="H2428" i="4"/>
  <c r="H2431" i="4"/>
  <c r="H2432" i="4"/>
  <c r="H2394" i="4"/>
  <c r="I2324" i="4"/>
  <c r="I2325" i="4"/>
  <c r="O989" i="12"/>
  <c r="J2395" i="4"/>
  <c r="J2328" i="4"/>
  <c r="O973" i="12"/>
  <c r="J2101" i="4"/>
  <c r="K2101" i="4" s="1"/>
  <c r="J2037" i="4"/>
  <c r="J2042" i="4"/>
  <c r="J2102" i="4"/>
  <c r="K2102" i="4" s="1"/>
  <c r="O956" i="12"/>
  <c r="I1970" i="4"/>
  <c r="I2137" i="4"/>
  <c r="I1962" i="4"/>
  <c r="I1973" i="4"/>
  <c r="K1973" i="4" s="1"/>
  <c r="O940" i="12"/>
  <c r="I2226" i="4"/>
  <c r="I2225" i="4"/>
  <c r="K2225" i="4" s="1"/>
  <c r="I2144" i="4"/>
  <c r="K2144" i="4" s="1"/>
  <c r="I2229" i="4"/>
  <c r="O924" i="12"/>
  <c r="I1986" i="4"/>
  <c r="K1986" i="4" s="1"/>
  <c r="I2187" i="4"/>
  <c r="K2187" i="4" s="1"/>
  <c r="I2263" i="4"/>
  <c r="O908" i="12"/>
  <c r="I1948" i="4"/>
  <c r="K1948" i="4" s="1"/>
  <c r="O892" i="12"/>
  <c r="I2050" i="4"/>
  <c r="K2050" i="4" s="1"/>
  <c r="I2043" i="4"/>
  <c r="I2206" i="4"/>
  <c r="K2206" i="4" s="1"/>
  <c r="I2273" i="4"/>
  <c r="K2273" i="4" s="1"/>
  <c r="O868" i="12"/>
  <c r="I1821" i="4"/>
  <c r="I1808" i="4"/>
  <c r="K1808" i="4" s="1"/>
  <c r="I1810" i="4"/>
  <c r="H2806" i="4"/>
  <c r="H2805" i="4"/>
  <c r="O1108" i="12"/>
  <c r="F2643" i="4"/>
  <c r="F2699" i="4"/>
  <c r="F2701" i="4"/>
  <c r="F2700" i="4"/>
  <c r="D2639" i="4"/>
  <c r="E2639" i="4" s="1"/>
  <c r="D2607" i="4"/>
  <c r="E2607" i="4" s="1"/>
  <c r="F2551" i="4"/>
  <c r="F2485" i="4"/>
  <c r="D2298" i="4"/>
  <c r="E2298" i="4" s="1"/>
  <c r="D2408" i="4"/>
  <c r="E2408" i="4" s="1"/>
  <c r="D2412" i="4"/>
  <c r="E2412" i="4" s="1"/>
  <c r="H2358" i="4"/>
  <c r="H2370" i="4"/>
  <c r="H2410" i="4"/>
  <c r="O1014" i="12"/>
  <c r="F2386" i="4"/>
  <c r="F2307" i="4"/>
  <c r="F2396" i="4"/>
  <c r="G2324" i="4"/>
  <c r="G2325" i="4"/>
  <c r="F2081" i="4"/>
  <c r="F2080" i="4"/>
  <c r="F2041" i="4"/>
  <c r="F2141" i="4"/>
  <c r="J2117" i="4"/>
  <c r="J2450" i="4"/>
  <c r="J2449" i="4"/>
  <c r="J1976" i="4"/>
  <c r="J2091" i="4"/>
  <c r="J2279" i="4"/>
  <c r="J2181" i="4"/>
  <c r="J2114" i="4"/>
  <c r="J2138" i="4"/>
  <c r="J2188" i="4"/>
  <c r="J2267" i="4"/>
  <c r="J2265" i="4"/>
  <c r="J2264" i="4"/>
  <c r="D2004" i="4"/>
  <c r="E2004" i="4" s="1"/>
  <c r="D1953" i="4"/>
  <c r="E1953" i="4" s="1"/>
  <c r="D2232" i="4"/>
  <c r="E2232" i="4" s="1"/>
  <c r="D1965" i="4"/>
  <c r="E1965" i="4" s="1"/>
  <c r="D2199" i="4"/>
  <c r="E2199" i="4" s="1"/>
  <c r="H2869" i="4"/>
  <c r="H2824" i="4"/>
  <c r="H2818" i="4"/>
  <c r="H2836" i="4"/>
  <c r="G2682" i="4"/>
  <c r="G2645" i="4"/>
  <c r="G2647" i="4"/>
  <c r="K2647" i="4" s="1"/>
  <c r="O1070" i="12"/>
  <c r="F2546" i="4"/>
  <c r="F2536" i="4"/>
  <c r="F2545" i="4"/>
  <c r="F2597" i="4"/>
  <c r="H2537" i="4"/>
  <c r="H2535" i="4"/>
  <c r="H2544" i="4"/>
  <c r="H2538" i="4"/>
  <c r="H2569" i="4"/>
  <c r="H2469" i="4"/>
  <c r="H2491" i="4"/>
  <c r="H2568" i="4"/>
  <c r="H2570" i="4"/>
  <c r="J2516" i="4"/>
  <c r="J2488" i="4"/>
  <c r="O1026" i="12"/>
  <c r="F2288" i="4"/>
  <c r="D2356" i="4"/>
  <c r="E2356" i="4" s="1"/>
  <c r="D2383" i="4"/>
  <c r="E2383" i="4" s="1"/>
  <c r="J2325" i="4"/>
  <c r="J2324" i="4"/>
  <c r="I2023" i="4"/>
  <c r="I2136" i="4"/>
  <c r="I2167" i="4"/>
  <c r="I2183" i="4"/>
  <c r="I2203" i="4"/>
  <c r="K2203" i="4" s="1"/>
  <c r="I2274" i="4"/>
  <c r="I2066" i="4"/>
  <c r="K2066" i="4" s="1"/>
  <c r="I2067" i="4"/>
  <c r="D2534" i="4"/>
  <c r="E2534" i="4" s="1"/>
  <c r="D2471" i="4"/>
  <c r="E2471" i="4" s="1"/>
  <c r="G2368" i="4"/>
  <c r="G2286" i="4"/>
  <c r="F2384" i="4"/>
  <c r="F2341" i="4"/>
  <c r="G2329" i="4"/>
  <c r="G2315" i="4"/>
  <c r="G2316" i="4"/>
  <c r="G2301" i="4"/>
  <c r="G2303" i="4"/>
  <c r="G2317" i="4"/>
  <c r="G2318" i="4"/>
  <c r="G2304" i="4"/>
  <c r="G2302" i="4"/>
  <c r="G2423" i="4"/>
  <c r="D2008" i="4"/>
  <c r="E2008" i="4" s="1"/>
  <c r="D2040" i="4"/>
  <c r="E2040" i="4" s="1"/>
  <c r="D2038" i="4"/>
  <c r="E2038" i="4" s="1"/>
  <c r="G2243" i="4"/>
  <c r="G1987" i="4"/>
  <c r="G2244" i="4"/>
  <c r="G2129" i="4"/>
  <c r="G2128" i="4"/>
  <c r="D2147" i="4"/>
  <c r="E2147" i="4" s="1"/>
  <c r="D2150" i="4"/>
  <c r="E2150" i="4" s="1"/>
  <c r="D2184" i="4"/>
  <c r="E2184" i="4" s="1"/>
  <c r="D2182" i="4"/>
  <c r="E2182" i="4" s="1"/>
  <c r="J2156" i="4"/>
  <c r="J2260" i="4"/>
  <c r="H1966" i="4"/>
  <c r="K1966" i="4" s="1"/>
  <c r="H2195" i="4"/>
  <c r="H2177" i="4"/>
  <c r="I2204" i="4"/>
  <c r="I2200" i="4"/>
  <c r="I2045" i="4"/>
  <c r="F2212" i="4"/>
  <c r="F2093" i="4"/>
  <c r="F2216" i="4"/>
  <c r="F2087" i="4"/>
  <c r="O877" i="12"/>
  <c r="J1990" i="4"/>
  <c r="K1990" i="4" s="1"/>
  <c r="J1993" i="4"/>
  <c r="J2095" i="4"/>
  <c r="O869" i="12"/>
  <c r="J1815" i="4"/>
  <c r="J1877" i="4"/>
  <c r="J1809" i="4"/>
  <c r="J1878" i="4"/>
  <c r="K1878" i="4" s="1"/>
  <c r="J1876" i="4"/>
  <c r="K1876" i="4" s="1"/>
  <c r="O861" i="12"/>
  <c r="J1916" i="4"/>
  <c r="J1917" i="4"/>
  <c r="K1917" i="4" s="1"/>
  <c r="J1927" i="4"/>
  <c r="J1928" i="4"/>
  <c r="O853" i="12"/>
  <c r="J1813" i="4"/>
  <c r="K1813" i="4" s="1"/>
  <c r="J1791" i="4"/>
  <c r="K1791" i="4" s="1"/>
  <c r="J1888" i="4"/>
  <c r="F1841" i="4"/>
  <c r="F1843" i="4"/>
  <c r="K1843" i="4" s="1"/>
  <c r="F1899" i="4"/>
  <c r="K1899" i="4" s="1"/>
  <c r="F1900" i="4"/>
  <c r="F1865" i="4"/>
  <c r="F1911" i="4"/>
  <c r="F1892" i="4"/>
  <c r="F1866" i="4"/>
  <c r="F1647" i="4"/>
  <c r="F1724" i="4"/>
  <c r="F1679" i="4"/>
  <c r="F1729" i="4"/>
  <c r="F1620" i="4"/>
  <c r="O761" i="12"/>
  <c r="I1701" i="4"/>
  <c r="K1701" i="4" s="1"/>
  <c r="I1624" i="4"/>
  <c r="O697" i="12"/>
  <c r="I1481" i="4"/>
  <c r="K1481" i="4" s="1"/>
  <c r="O633" i="12"/>
  <c r="I1364" i="4"/>
  <c r="O601" i="12"/>
  <c r="I1399" i="4"/>
  <c r="K1399" i="4" s="1"/>
  <c r="O569" i="12"/>
  <c r="I1184" i="4"/>
  <c r="G2822" i="4"/>
  <c r="G2866" i="4"/>
  <c r="G2810" i="4"/>
  <c r="K2810" i="4" s="1"/>
  <c r="G2878" i="4"/>
  <c r="K2878" i="4" s="1"/>
  <c r="G2809" i="4"/>
  <c r="G2841" i="4"/>
  <c r="K2841" i="4" s="1"/>
  <c r="G2819" i="4"/>
  <c r="F2774" i="4"/>
  <c r="F2790" i="4"/>
  <c r="H2063" i="4"/>
  <c r="H2062" i="4"/>
  <c r="J2133" i="4"/>
  <c r="J2451" i="4"/>
  <c r="J1954" i="4"/>
  <c r="J2452" i="4"/>
  <c r="J2078" i="4"/>
  <c r="J2453" i="4"/>
  <c r="J2261" i="4"/>
  <c r="J2235" i="4"/>
  <c r="J2262" i="4"/>
  <c r="J2256" i="4"/>
  <c r="J2258" i="4"/>
  <c r="J1961" i="4"/>
  <c r="J2257" i="4"/>
  <c r="J2096" i="4"/>
  <c r="G1989" i="4"/>
  <c r="K1989" i="4" s="1"/>
  <c r="G2070" i="4"/>
  <c r="G2208" i="4"/>
  <c r="I1823" i="4"/>
  <c r="I1933" i="4"/>
  <c r="I1839" i="4"/>
  <c r="I1932" i="4"/>
  <c r="I1859" i="4"/>
  <c r="I1777" i="4"/>
  <c r="I1831" i="4"/>
  <c r="I1832" i="4"/>
  <c r="I1854" i="4"/>
  <c r="I1934" i="4"/>
  <c r="I1860" i="4"/>
  <c r="I1670" i="4"/>
  <c r="I1653" i="4"/>
  <c r="I1697" i="4"/>
  <c r="I1689" i="4"/>
  <c r="I1691" i="4"/>
  <c r="I1688" i="4"/>
  <c r="I1690" i="4"/>
  <c r="I1696" i="4"/>
  <c r="I1752" i="4"/>
  <c r="G2562" i="4"/>
  <c r="G2563" i="4"/>
  <c r="G2564" i="4"/>
  <c r="F2587" i="4"/>
  <c r="F2586" i="4"/>
  <c r="G2339" i="4"/>
  <c r="G2348" i="4"/>
  <c r="G2319" i="4"/>
  <c r="I2079" i="4"/>
  <c r="I2152" i="4"/>
  <c r="H2127" i="4"/>
  <c r="H2461" i="4"/>
  <c r="H2462" i="4"/>
  <c r="H2459" i="4"/>
  <c r="K2459" i="4" s="1"/>
  <c r="H2456" i="4"/>
  <c r="J2147" i="4"/>
  <c r="J2184" i="4"/>
  <c r="J2182" i="4"/>
  <c r="J2150" i="4"/>
  <c r="G2204" i="4"/>
  <c r="G2045" i="4"/>
  <c r="G2200" i="4"/>
  <c r="J1968" i="4"/>
  <c r="J1991" i="4"/>
  <c r="J1967" i="4"/>
  <c r="J2072" i="4"/>
  <c r="O863" i="12"/>
  <c r="F1759" i="4"/>
  <c r="F1918" i="4"/>
  <c r="I1901" i="4"/>
  <c r="I1925" i="4"/>
  <c r="K1925" i="4" s="1"/>
  <c r="I1904" i="4"/>
  <c r="I1924" i="4"/>
  <c r="O843" i="12"/>
  <c r="I1764" i="4"/>
  <c r="K1764" i="4" s="1"/>
  <c r="O811" i="12"/>
  <c r="I1776" i="4"/>
  <c r="D1675" i="4"/>
  <c r="E1675" i="4" s="1"/>
  <c r="D1751" i="4"/>
  <c r="E1751" i="4" s="1"/>
  <c r="D1699" i="4"/>
  <c r="E1699" i="4" s="1"/>
  <c r="D1674" i="4"/>
  <c r="E1674" i="4" s="1"/>
  <c r="D1750" i="4"/>
  <c r="E1750" i="4" s="1"/>
  <c r="D1698" i="4"/>
  <c r="E1698" i="4" s="1"/>
  <c r="H1737" i="4"/>
  <c r="H1622" i="4"/>
  <c r="O779" i="12"/>
  <c r="I1648" i="4"/>
  <c r="K1648" i="4" s="1"/>
  <c r="D1685" i="4"/>
  <c r="E1685" i="4" s="1"/>
  <c r="D1618" i="4"/>
  <c r="E1618" i="4" s="1"/>
  <c r="D1732" i="4"/>
  <c r="E1732" i="4" s="1"/>
  <c r="D1748" i="4"/>
  <c r="E1748" i="4" s="1"/>
  <c r="D1680" i="4"/>
  <c r="E1680" i="4" s="1"/>
  <c r="D1745" i="4"/>
  <c r="E1745" i="4" s="1"/>
  <c r="D1658" i="4"/>
  <c r="E1658" i="4" s="1"/>
  <c r="D1676" i="4"/>
  <c r="E1676" i="4" s="1"/>
  <c r="D1605" i="4"/>
  <c r="E1605" i="4" s="1"/>
  <c r="D1535" i="4"/>
  <c r="E1535" i="4" s="1"/>
  <c r="D1534" i="4"/>
  <c r="E1534" i="4" s="1"/>
  <c r="D1589" i="4"/>
  <c r="E1589" i="4" s="1"/>
  <c r="D1570" i="4"/>
  <c r="E1570" i="4" s="1"/>
  <c r="D1610" i="4"/>
  <c r="E1610" i="4" s="1"/>
  <c r="D1479" i="4"/>
  <c r="E1479" i="4" s="1"/>
  <c r="D1495" i="4"/>
  <c r="E1495" i="4" s="1"/>
  <c r="D1418" i="4"/>
  <c r="E1418" i="4" s="1"/>
  <c r="D1450" i="4"/>
  <c r="E1450" i="4" s="1"/>
  <c r="D1451" i="4"/>
  <c r="E1451" i="4" s="1"/>
  <c r="D1452" i="4"/>
  <c r="E1452" i="4" s="1"/>
  <c r="J2125" i="4"/>
  <c r="J2250" i="4"/>
  <c r="J2246" i="4"/>
  <c r="F2202" i="4"/>
  <c r="F2174" i="4"/>
  <c r="I1799" i="4"/>
  <c r="I1912" i="4"/>
  <c r="D1557" i="4"/>
  <c r="E1557" i="4" s="1"/>
  <c r="D1569" i="4"/>
  <c r="E1569" i="4" s="1"/>
  <c r="D1606" i="4"/>
  <c r="E1606" i="4" s="1"/>
  <c r="J1599" i="4"/>
  <c r="J1617" i="4"/>
  <c r="J1600" i="4"/>
  <c r="J1554" i="4"/>
  <c r="G1577" i="4"/>
  <c r="G1546" i="4"/>
  <c r="F1502" i="4"/>
  <c r="F1486" i="4"/>
  <c r="F1489" i="4"/>
  <c r="F1491" i="4"/>
  <c r="F1505" i="4"/>
  <c r="F1490" i="4"/>
  <c r="H1465" i="4"/>
  <c r="H1435" i="4"/>
  <c r="J1430" i="4"/>
  <c r="J1459" i="4"/>
  <c r="G1408" i="4"/>
  <c r="G1377" i="4"/>
  <c r="G1304" i="4"/>
  <c r="G1256" i="4"/>
  <c r="O553" i="12"/>
  <c r="F1239" i="4"/>
  <c r="F1263" i="4"/>
  <c r="F1264" i="4"/>
  <c r="F1190" i="4"/>
  <c r="F1262" i="4"/>
  <c r="O537" i="12"/>
  <c r="F1521" i="4"/>
  <c r="F1523" i="4"/>
  <c r="F1223" i="4"/>
  <c r="O521" i="12"/>
  <c r="F1209" i="4"/>
  <c r="O845" i="12"/>
  <c r="G1819" i="4"/>
  <c r="G1858" i="4"/>
  <c r="G1818" i="4"/>
  <c r="G1931" i="4"/>
  <c r="H1907" i="4"/>
  <c r="H1883" i="4"/>
  <c r="H1882" i="4"/>
  <c r="H1884" i="4"/>
  <c r="J1852" i="4"/>
  <c r="J1829" i="4"/>
  <c r="J1851" i="4"/>
  <c r="J1792" i="4"/>
  <c r="O813" i="12"/>
  <c r="F1667" i="4"/>
  <c r="F1738" i="4"/>
  <c r="F1710" i="4"/>
  <c r="F1692" i="4"/>
  <c r="H1671" i="4"/>
  <c r="H1749" i="4"/>
  <c r="H1673" i="4"/>
  <c r="H1672" i="4"/>
  <c r="H1684" i="4"/>
  <c r="O781" i="12"/>
  <c r="G1687" i="4"/>
  <c r="G1665" i="4"/>
  <c r="G1683" i="4"/>
  <c r="G1746" i="4"/>
  <c r="F1643" i="4"/>
  <c r="F1721" i="4"/>
  <c r="F1722" i="4"/>
  <c r="J1677" i="4"/>
  <c r="J1666" i="4"/>
  <c r="D1584" i="4"/>
  <c r="E1584" i="4" s="1"/>
  <c r="D1593" i="4"/>
  <c r="E1593" i="4" s="1"/>
  <c r="D1539" i="4"/>
  <c r="E1539" i="4" s="1"/>
  <c r="D1538" i="4"/>
  <c r="E1538" i="4" s="1"/>
  <c r="D1540" i="4"/>
  <c r="E1540" i="4" s="1"/>
  <c r="J1567" i="4"/>
  <c r="J1588" i="4"/>
  <c r="J1556" i="4"/>
  <c r="O712" i="12"/>
  <c r="F1484" i="4"/>
  <c r="G1485" i="4"/>
  <c r="G1487" i="4"/>
  <c r="G1493" i="4"/>
  <c r="G1488" i="4"/>
  <c r="H1453" i="4"/>
  <c r="H1436" i="4"/>
  <c r="H1466" i="4"/>
  <c r="J1406" i="4"/>
  <c r="J1402" i="4"/>
  <c r="J1530" i="4"/>
  <c r="J1378" i="4"/>
  <c r="I1252" i="4"/>
  <c r="I1227" i="4"/>
  <c r="I1226" i="4"/>
  <c r="K1226" i="4" s="1"/>
  <c r="I1254" i="4"/>
  <c r="I1244" i="4"/>
  <c r="I1248" i="4"/>
  <c r="I1245" i="4"/>
  <c r="K1245" i="4" s="1"/>
  <c r="I1249" i="4"/>
  <c r="K1249" i="4" s="1"/>
  <c r="I1247" i="4"/>
  <c r="I1203" i="4"/>
  <c r="I1246" i="4"/>
  <c r="I1216" i="4"/>
  <c r="O975" i="12"/>
  <c r="O848" i="12"/>
  <c r="O756" i="12"/>
  <c r="F1660" i="4"/>
  <c r="F1628" i="4"/>
  <c r="F1601" i="4"/>
  <c r="F1543" i="4"/>
  <c r="J1485" i="4"/>
  <c r="J1487" i="4"/>
  <c r="J1493" i="4"/>
  <c r="J1488" i="4"/>
  <c r="H1537" i="4"/>
  <c r="H1580" i="4"/>
  <c r="G1480" i="4"/>
  <c r="G1499" i="4"/>
  <c r="O688" i="12"/>
  <c r="F1417" i="4"/>
  <c r="O591" i="12"/>
  <c r="F1197" i="4"/>
  <c r="F1250" i="4"/>
  <c r="D1265" i="4"/>
  <c r="E1265" i="4" s="1"/>
  <c r="D1207" i="4"/>
  <c r="E1207" i="4" s="1"/>
  <c r="H1285" i="4"/>
  <c r="H1287" i="4"/>
  <c r="H1237" i="4"/>
  <c r="H1286" i="4"/>
  <c r="I797" i="4"/>
  <c r="I796" i="4"/>
  <c r="I825" i="4"/>
  <c r="I793" i="4"/>
  <c r="K793" i="4" s="1"/>
  <c r="I753" i="4"/>
  <c r="I828" i="4"/>
  <c r="K828" i="4" s="1"/>
  <c r="H2020" i="4"/>
  <c r="H2060" i="4"/>
  <c r="H2085" i="4"/>
  <c r="O665" i="12"/>
  <c r="F1400" i="4"/>
  <c r="F1383" i="4"/>
  <c r="O544" i="12"/>
  <c r="F1237" i="4"/>
  <c r="F1287" i="4"/>
  <c r="F1285" i="4"/>
  <c r="F1286" i="4"/>
  <c r="D1087" i="4"/>
  <c r="E1087" i="4" s="1"/>
  <c r="D1030" i="4"/>
  <c r="E1030" i="4" s="1"/>
  <c r="D1086" i="4"/>
  <c r="E1086" i="4" s="1"/>
  <c r="D984" i="4"/>
  <c r="E984" i="4" s="1"/>
  <c r="D991" i="4"/>
  <c r="E991" i="4" s="1"/>
  <c r="D983" i="4"/>
  <c r="E983" i="4" s="1"/>
  <c r="D986" i="4"/>
  <c r="E986" i="4" s="1"/>
  <c r="F1723" i="4"/>
  <c r="F1625" i="4"/>
  <c r="F1733" i="4"/>
  <c r="F1734" i="4"/>
  <c r="G1572" i="4"/>
  <c r="G1608" i="4"/>
  <c r="G1583" i="4"/>
  <c r="J1482" i="4"/>
  <c r="J1492" i="4"/>
  <c r="H1462" i="4"/>
  <c r="H1440" i="4"/>
  <c r="O578" i="12"/>
  <c r="F1213" i="4"/>
  <c r="K1213" i="4" s="1"/>
  <c r="D1273" i="4"/>
  <c r="E1273" i="4" s="1"/>
  <c r="D1298" i="4"/>
  <c r="E1298" i="4" s="1"/>
  <c r="F1243" i="4"/>
  <c r="F1204" i="4"/>
  <c r="O495" i="12"/>
  <c r="G1143" i="4"/>
  <c r="J1511" i="4"/>
  <c r="J1510" i="4"/>
  <c r="K1510" i="4" s="1"/>
  <c r="J1512" i="4"/>
  <c r="J1125" i="4"/>
  <c r="H1065" i="4"/>
  <c r="H1066" i="4"/>
  <c r="H1116" i="4"/>
  <c r="K1116" i="4" s="1"/>
  <c r="H1104" i="4"/>
  <c r="O432" i="12"/>
  <c r="G1113" i="4"/>
  <c r="K1113" i="4" s="1"/>
  <c r="H1518" i="4"/>
  <c r="H1069" i="4"/>
  <c r="H1071" i="4"/>
  <c r="H1048" i="4"/>
  <c r="H1068" i="4"/>
  <c r="K1068" i="4" s="1"/>
  <c r="O400" i="12"/>
  <c r="G1023" i="4"/>
  <c r="K1023" i="4" s="1"/>
  <c r="H969" i="4"/>
  <c r="H988" i="4"/>
  <c r="K988" i="4" s="1"/>
  <c r="G1000" i="4"/>
  <c r="G936" i="4"/>
  <c r="G980" i="4"/>
  <c r="O354" i="12"/>
  <c r="I955" i="4"/>
  <c r="I954" i="4"/>
  <c r="I956" i="4"/>
  <c r="K956" i="4" s="1"/>
  <c r="I1012" i="4"/>
  <c r="K1012" i="4" s="1"/>
  <c r="I930" i="4"/>
  <c r="O338" i="12"/>
  <c r="I850" i="4"/>
  <c r="K850" i="4" s="1"/>
  <c r="O322" i="12"/>
  <c r="I864" i="4"/>
  <c r="O306" i="12"/>
  <c r="I904" i="4"/>
  <c r="K904" i="4" s="1"/>
  <c r="O274" i="12"/>
  <c r="I819" i="4"/>
  <c r="I818" i="4"/>
  <c r="I769" i="4"/>
  <c r="K769" i="4" s="1"/>
  <c r="I770" i="4"/>
  <c r="I775" i="4"/>
  <c r="K775" i="4" s="1"/>
  <c r="O242" i="12"/>
  <c r="I641" i="4"/>
  <c r="K641" i="4" s="1"/>
  <c r="I723" i="4"/>
  <c r="K723" i="4" s="1"/>
  <c r="I695" i="4"/>
  <c r="I724" i="4"/>
  <c r="I1529" i="4"/>
  <c r="I1526" i="4"/>
  <c r="I1330" i="4"/>
  <c r="I1528" i="4"/>
  <c r="I1410" i="4"/>
  <c r="H937" i="4"/>
  <c r="H968" i="4"/>
  <c r="H873" i="4"/>
  <c r="H905" i="4"/>
  <c r="O290" i="12"/>
  <c r="H809" i="4"/>
  <c r="H810" i="4"/>
  <c r="H808" i="4"/>
  <c r="J805" i="4"/>
  <c r="J802" i="4"/>
  <c r="J804" i="4"/>
  <c r="J806" i="4"/>
  <c r="J803" i="4"/>
  <c r="J730" i="4"/>
  <c r="J729" i="4"/>
  <c r="I547" i="4"/>
  <c r="I546" i="4"/>
  <c r="I549" i="4"/>
  <c r="I475" i="4"/>
  <c r="I476" i="4"/>
  <c r="I307" i="4"/>
  <c r="I409" i="4"/>
  <c r="I205" i="4"/>
  <c r="I204" i="4"/>
  <c r="I206" i="4"/>
  <c r="I172" i="4"/>
  <c r="I170" i="4"/>
  <c r="I171" i="4"/>
  <c r="I11" i="4"/>
  <c r="I24" i="4"/>
  <c r="H878" i="4"/>
  <c r="H879" i="4"/>
  <c r="O284" i="12"/>
  <c r="D733" i="4"/>
  <c r="E733" i="4" s="1"/>
  <c r="D649" i="4"/>
  <c r="E649" i="4" s="1"/>
  <c r="D734" i="4"/>
  <c r="E734" i="4" s="1"/>
  <c r="D708" i="4"/>
  <c r="E708" i="4" s="1"/>
  <c r="O220" i="12"/>
  <c r="I1268" i="4"/>
  <c r="I1299" i="4"/>
  <c r="I1303" i="4"/>
  <c r="I1270" i="4"/>
  <c r="O502" i="12"/>
  <c r="F1105" i="4"/>
  <c r="F1037" i="4"/>
  <c r="F1103" i="4"/>
  <c r="O409" i="12"/>
  <c r="F1047" i="4"/>
  <c r="K1047" i="4" s="1"/>
  <c r="J973" i="4"/>
  <c r="J947" i="4"/>
  <c r="J974" i="4"/>
  <c r="F933" i="4"/>
  <c r="F971" i="4"/>
  <c r="O357" i="12"/>
  <c r="F1005" i="4"/>
  <c r="F929" i="4"/>
  <c r="F1004" i="4"/>
  <c r="H917" i="4"/>
  <c r="H918" i="4"/>
  <c r="H916" i="4"/>
  <c r="K916" i="4" s="1"/>
  <c r="H912" i="4"/>
  <c r="K912" i="4" s="1"/>
  <c r="G887" i="4"/>
  <c r="G840" i="4"/>
  <c r="G888" i="4"/>
  <c r="F823" i="4"/>
  <c r="F821" i="4"/>
  <c r="F820" i="4"/>
  <c r="F822" i="4"/>
  <c r="G786" i="4"/>
  <c r="G785" i="4"/>
  <c r="G788" i="4"/>
  <c r="F643" i="4"/>
  <c r="F668" i="4"/>
  <c r="J736" i="4"/>
  <c r="J653" i="4"/>
  <c r="J737" i="4"/>
  <c r="G726" i="4"/>
  <c r="K726" i="4" s="1"/>
  <c r="G646" i="4"/>
  <c r="G738" i="4"/>
  <c r="O203" i="12"/>
  <c r="I715" i="4"/>
  <c r="I714" i="4"/>
  <c r="I727" i="4"/>
  <c r="I716" i="4"/>
  <c r="O192" i="12"/>
  <c r="J694" i="4"/>
  <c r="J717" i="4"/>
  <c r="O183" i="12"/>
  <c r="F542" i="4"/>
  <c r="K542" i="4" s="1"/>
  <c r="F543" i="4"/>
  <c r="F544" i="4"/>
  <c r="F596" i="4"/>
  <c r="F545" i="4"/>
  <c r="O173" i="12"/>
  <c r="H603" i="4"/>
  <c r="H558" i="4"/>
  <c r="H559" i="4"/>
  <c r="H560" i="4"/>
  <c r="H561" i="4"/>
  <c r="O163" i="12"/>
  <c r="F386" i="4"/>
  <c r="K386" i="4" s="1"/>
  <c r="F389" i="4"/>
  <c r="K389" i="4" s="1"/>
  <c r="F372" i="4"/>
  <c r="K372" i="4" s="1"/>
  <c r="I367" i="4"/>
  <c r="K367" i="4" s="1"/>
  <c r="I368" i="4"/>
  <c r="K368" i="4" s="1"/>
  <c r="O141" i="12"/>
  <c r="H414" i="4"/>
  <c r="H413" i="4"/>
  <c r="O131" i="12"/>
  <c r="F293" i="4"/>
  <c r="F271" i="4"/>
  <c r="K271" i="4" s="1"/>
  <c r="F294" i="4"/>
  <c r="O120" i="12"/>
  <c r="I315" i="4"/>
  <c r="I316" i="4"/>
  <c r="H458" i="4"/>
  <c r="H401" i="4"/>
  <c r="O99" i="12"/>
  <c r="F282" i="4"/>
  <c r="F281" i="4"/>
  <c r="K281" i="4" s="1"/>
  <c r="F279" i="4"/>
  <c r="K279" i="4" s="1"/>
  <c r="F280" i="4"/>
  <c r="I209" i="4"/>
  <c r="I211" i="4"/>
  <c r="K211" i="4" s="1"/>
  <c r="I210" i="4"/>
  <c r="K210" i="4" s="1"/>
  <c r="I212" i="4"/>
  <c r="O67" i="12"/>
  <c r="F105" i="4"/>
  <c r="K105" i="4" s="1"/>
  <c r="F107" i="4"/>
  <c r="F104" i="4"/>
  <c r="F106" i="4"/>
  <c r="O56" i="12"/>
  <c r="I100" i="4"/>
  <c r="K100" i="4" s="1"/>
  <c r="O35" i="12"/>
  <c r="F49" i="4"/>
  <c r="K49" i="4" s="1"/>
  <c r="F9" i="4"/>
  <c r="F48" i="4"/>
  <c r="K48" i="4" s="1"/>
  <c r="O24" i="12"/>
  <c r="I35" i="4"/>
  <c r="H611" i="4"/>
  <c r="H613" i="4"/>
  <c r="H612" i="4"/>
  <c r="H85" i="4"/>
  <c r="O3" i="12"/>
  <c r="F63" i="4"/>
  <c r="K63" i="4" s="1"/>
  <c r="I73" i="4"/>
  <c r="I62" i="4"/>
  <c r="O342" i="12"/>
  <c r="K765" i="4"/>
  <c r="I579" i="4"/>
  <c r="I582" i="4"/>
  <c r="I583" i="4"/>
  <c r="I578" i="4"/>
  <c r="I581" i="4"/>
  <c r="I580" i="4"/>
  <c r="O589" i="12"/>
  <c r="D1008" i="4"/>
  <c r="E1008" i="4" s="1"/>
  <c r="D963" i="4"/>
  <c r="E963" i="4" s="1"/>
  <c r="D1007" i="4"/>
  <c r="E1007" i="4" s="1"/>
  <c r="J885" i="4"/>
  <c r="J886" i="4"/>
  <c r="J887" i="4"/>
  <c r="J888" i="4"/>
  <c r="J840" i="4"/>
  <c r="D785" i="4"/>
  <c r="E785" i="4" s="1"/>
  <c r="D786" i="4"/>
  <c r="E786" i="4" s="1"/>
  <c r="D788" i="4"/>
  <c r="E788" i="4" s="1"/>
  <c r="J683" i="4"/>
  <c r="J678" i="4"/>
  <c r="K678" i="4" s="1"/>
  <c r="J677" i="4"/>
  <c r="K677" i="4" s="1"/>
  <c r="J676" i="4"/>
  <c r="O211" i="12"/>
  <c r="G670" i="4"/>
  <c r="G663" i="4"/>
  <c r="G664" i="4"/>
  <c r="G715" i="4"/>
  <c r="G727" i="4"/>
  <c r="G716" i="4"/>
  <c r="G714" i="4"/>
  <c r="O195" i="12"/>
  <c r="G703" i="4"/>
  <c r="G704" i="4"/>
  <c r="G705" i="4"/>
  <c r="G516" i="4"/>
  <c r="K516" i="4" s="1"/>
  <c r="G515" i="4"/>
  <c r="K515" i="4" s="1"/>
  <c r="G514" i="4"/>
  <c r="G517" i="4"/>
  <c r="G512" i="4"/>
  <c r="K512" i="4" s="1"/>
  <c r="G513" i="4"/>
  <c r="I507" i="4"/>
  <c r="I510" i="4"/>
  <c r="I511" i="4"/>
  <c r="K511" i="4" s="1"/>
  <c r="I506" i="4"/>
  <c r="K506" i="4" s="1"/>
  <c r="I509" i="4"/>
  <c r="I508" i="4"/>
  <c r="I505" i="4"/>
  <c r="K505" i="4" s="1"/>
  <c r="D433" i="4"/>
  <c r="E433" i="4" s="1"/>
  <c r="D437" i="4"/>
  <c r="E437" i="4" s="1"/>
  <c r="D438" i="4"/>
  <c r="E438" i="4" s="1"/>
  <c r="D435" i="4"/>
  <c r="E435" i="4" s="1"/>
  <c r="D434" i="4"/>
  <c r="E434" i="4" s="1"/>
  <c r="D436" i="4"/>
  <c r="E436" i="4" s="1"/>
  <c r="O157" i="12"/>
  <c r="G422" i="4"/>
  <c r="K422" i="4" s="1"/>
  <c r="G421" i="4"/>
  <c r="D357" i="4"/>
  <c r="E357" i="4" s="1"/>
  <c r="D358" i="4"/>
  <c r="E358" i="4" s="1"/>
  <c r="D362" i="4"/>
  <c r="E362" i="4" s="1"/>
  <c r="D361" i="4"/>
  <c r="E361" i="4" s="1"/>
  <c r="D359" i="4"/>
  <c r="E359" i="4" s="1"/>
  <c r="D360" i="4"/>
  <c r="E360" i="4" s="1"/>
  <c r="D488" i="4"/>
  <c r="E488" i="4" s="1"/>
  <c r="O125" i="12"/>
  <c r="G353" i="4"/>
  <c r="G355" i="4"/>
  <c r="K355" i="4" s="1"/>
  <c r="G415" i="4"/>
  <c r="K415" i="4" s="1"/>
  <c r="I427" i="4"/>
  <c r="K427" i="4" s="1"/>
  <c r="I428" i="4"/>
  <c r="K428" i="4" s="1"/>
  <c r="D261" i="4"/>
  <c r="E261" i="4" s="1"/>
  <c r="D259" i="4"/>
  <c r="E259" i="4" s="1"/>
  <c r="D260" i="4"/>
  <c r="E260" i="4" s="1"/>
  <c r="O93" i="12"/>
  <c r="G408" i="4"/>
  <c r="G406" i="4"/>
  <c r="I229" i="4"/>
  <c r="K229" i="4" s="1"/>
  <c r="I230" i="4"/>
  <c r="D185" i="4"/>
  <c r="E185" i="4" s="1"/>
  <c r="D186" i="4"/>
  <c r="E186" i="4" s="1"/>
  <c r="D182" i="4"/>
  <c r="E182" i="4" s="1"/>
  <c r="D183" i="4"/>
  <c r="E183" i="4" s="1"/>
  <c r="D184" i="4"/>
  <c r="E184" i="4" s="1"/>
  <c r="G138" i="4"/>
  <c r="K138" i="4" s="1"/>
  <c r="G132" i="4"/>
  <c r="K132" i="4" s="1"/>
  <c r="G129" i="4"/>
  <c r="I33" i="4"/>
  <c r="I34" i="4"/>
  <c r="K34" i="4" s="1"/>
  <c r="I7" i="4"/>
  <c r="K7" i="4" s="1"/>
  <c r="I77" i="4"/>
  <c r="I78" i="4"/>
  <c r="J1253" i="4"/>
  <c r="J1189" i="4"/>
  <c r="J1276" i="4"/>
  <c r="J1274" i="4"/>
  <c r="O348" i="12"/>
  <c r="D907" i="4"/>
  <c r="E907" i="4" s="1"/>
  <c r="D906" i="4"/>
  <c r="E906" i="4" s="1"/>
  <c r="D908" i="4"/>
  <c r="E908" i="4" s="1"/>
  <c r="E3306" i="4"/>
  <c r="E3308" i="4"/>
  <c r="E3307" i="4"/>
  <c r="E3255" i="4"/>
  <c r="D3026" i="4"/>
  <c r="E3026" i="4" s="1"/>
  <c r="D3019" i="4"/>
  <c r="E3019" i="4" s="1"/>
  <c r="O1290" i="12"/>
  <c r="F3055" i="4"/>
  <c r="K3055" i="4" s="1"/>
  <c r="O1415" i="12"/>
  <c r="K3276" i="4"/>
  <c r="O1325" i="12"/>
  <c r="I3125" i="4"/>
  <c r="O1396" i="12"/>
  <c r="G3191" i="4"/>
  <c r="K3191" i="4" s="1"/>
  <c r="D3150" i="4"/>
  <c r="E3150" i="4" s="1"/>
  <c r="D3228" i="4"/>
  <c r="E3228" i="4" s="1"/>
  <c r="D3151" i="4"/>
  <c r="E3151" i="4" s="1"/>
  <c r="O1382" i="12"/>
  <c r="F3163" i="4"/>
  <c r="H3173" i="4"/>
  <c r="H3226" i="4"/>
  <c r="D3123" i="4"/>
  <c r="E3123" i="4" s="1"/>
  <c r="D3122" i="4"/>
  <c r="E3122" i="4" s="1"/>
  <c r="D3246" i="4"/>
  <c r="E3246" i="4" s="1"/>
  <c r="O1318" i="12"/>
  <c r="F3107" i="4"/>
  <c r="K3107" i="4" s="1"/>
  <c r="O1308" i="12"/>
  <c r="F3104" i="4"/>
  <c r="F3103" i="4"/>
  <c r="F3102" i="4"/>
  <c r="O1281" i="12"/>
  <c r="I2993" i="4"/>
  <c r="K2993" i="4" s="1"/>
  <c r="I3032" i="4"/>
  <c r="K3032" i="4" s="1"/>
  <c r="I3033" i="4"/>
  <c r="K3033" i="4" s="1"/>
  <c r="I3034" i="4"/>
  <c r="K3034" i="4" s="1"/>
  <c r="H3161" i="4"/>
  <c r="H3252" i="4"/>
  <c r="O1365" i="12"/>
  <c r="O1356" i="12"/>
  <c r="F3137" i="4"/>
  <c r="D3113" i="4"/>
  <c r="E3113" i="4" s="1"/>
  <c r="D3237" i="4"/>
  <c r="E3237" i="4" s="1"/>
  <c r="D3234" i="4"/>
  <c r="E3234" i="4" s="1"/>
  <c r="D3236" i="4"/>
  <c r="E3236" i="4" s="1"/>
  <c r="D3235" i="4"/>
  <c r="E3235" i="4" s="1"/>
  <c r="G3042" i="4"/>
  <c r="G2998" i="4"/>
  <c r="G3044" i="4"/>
  <c r="G3046" i="4"/>
  <c r="K3046" i="4" s="1"/>
  <c r="G3045" i="4"/>
  <c r="K3045" i="4" s="1"/>
  <c r="G3043" i="4"/>
  <c r="G3020" i="4"/>
  <c r="I2980" i="4"/>
  <c r="I3007" i="4"/>
  <c r="K3007" i="4" s="1"/>
  <c r="O1251" i="12"/>
  <c r="I2963" i="4"/>
  <c r="O1219" i="12"/>
  <c r="I2906" i="4"/>
  <c r="K2906" i="4" s="1"/>
  <c r="O1187" i="12"/>
  <c r="I2796" i="4"/>
  <c r="F3209" i="4"/>
  <c r="F3192" i="4"/>
  <c r="F3211" i="4"/>
  <c r="F3210" i="4"/>
  <c r="H3249" i="4"/>
  <c r="K3249" i="4" s="1"/>
  <c r="H3121" i="4"/>
  <c r="K3121" i="4" s="1"/>
  <c r="H3247" i="4"/>
  <c r="H3248" i="4"/>
  <c r="J3064" i="4"/>
  <c r="J3070" i="4"/>
  <c r="J3065" i="4"/>
  <c r="I3036" i="4"/>
  <c r="I3037" i="4"/>
  <c r="K3037" i="4" s="1"/>
  <c r="I2968" i="4"/>
  <c r="I3038" i="4"/>
  <c r="I3035" i="4"/>
  <c r="D3241" i="4"/>
  <c r="E3241" i="4" s="1"/>
  <c r="D3242" i="4"/>
  <c r="E3242" i="4" s="1"/>
  <c r="D3243" i="4"/>
  <c r="E3243" i="4" s="1"/>
  <c r="O1253" i="12"/>
  <c r="I2987" i="4"/>
  <c r="K2987" i="4" s="1"/>
  <c r="O1237" i="12"/>
  <c r="I2928" i="4"/>
  <c r="K2928" i="4" s="1"/>
  <c r="I2948" i="4"/>
  <c r="I2959" i="4"/>
  <c r="I2949" i="4"/>
  <c r="K2949" i="4" s="1"/>
  <c r="O1221" i="12"/>
  <c r="I2930" i="4"/>
  <c r="K2930" i="4" s="1"/>
  <c r="I2931" i="4"/>
  <c r="K2931" i="4" s="1"/>
  <c r="O1205" i="12"/>
  <c r="I2872" i="4"/>
  <c r="I2873" i="4"/>
  <c r="I2843" i="4"/>
  <c r="K2843" i="4" s="1"/>
  <c r="I2842" i="4"/>
  <c r="K2842" i="4" s="1"/>
  <c r="D2871" i="4"/>
  <c r="E2871" i="4" s="1"/>
  <c r="D2844" i="4"/>
  <c r="E2844" i="4" s="1"/>
  <c r="D2870" i="4"/>
  <c r="E2870" i="4" s="1"/>
  <c r="O1198" i="12"/>
  <c r="F2879" i="4"/>
  <c r="F2864" i="4"/>
  <c r="F2817" i="4"/>
  <c r="O1182" i="12"/>
  <c r="F2801" i="4"/>
  <c r="F2829" i="4"/>
  <c r="F2897" i="4"/>
  <c r="F2828" i="4"/>
  <c r="O1174" i="12"/>
  <c r="F2816" i="4"/>
  <c r="F2815" i="4"/>
  <c r="F2793" i="4"/>
  <c r="F2898" i="4"/>
  <c r="O1166" i="12"/>
  <c r="F2768" i="4"/>
  <c r="K2768" i="4" s="1"/>
  <c r="O1158" i="12"/>
  <c r="F2776" i="4"/>
  <c r="O1145" i="12"/>
  <c r="F2712" i="4"/>
  <c r="K2712" i="4" s="1"/>
  <c r="O1129" i="12"/>
  <c r="F2757" i="4"/>
  <c r="F2740" i="4"/>
  <c r="O1098" i="12"/>
  <c r="I2636" i="4"/>
  <c r="K2636" i="4" s="1"/>
  <c r="O1321" i="12"/>
  <c r="I3048" i="4"/>
  <c r="I3072" i="4"/>
  <c r="I3071" i="4"/>
  <c r="G3078" i="4"/>
  <c r="G3080" i="4"/>
  <c r="G3073" i="4"/>
  <c r="G3068" i="4"/>
  <c r="G3079" i="4"/>
  <c r="O1276" i="12"/>
  <c r="F2990" i="4"/>
  <c r="K2990" i="4" s="1"/>
  <c r="F2835" i="4"/>
  <c r="F2876" i="4"/>
  <c r="F2883" i="4"/>
  <c r="F2823" i="4"/>
  <c r="F2880" i="4"/>
  <c r="K2880" i="4" s="1"/>
  <c r="F2882" i="4"/>
  <c r="F2802" i="4"/>
  <c r="F2884" i="4"/>
  <c r="F2881" i="4"/>
  <c r="I2740" i="4"/>
  <c r="I2757" i="4"/>
  <c r="K2978" i="4"/>
  <c r="H2941" i="4"/>
  <c r="H2933" i="4"/>
  <c r="H2940" i="4"/>
  <c r="J2807" i="4"/>
  <c r="J2831" i="4"/>
  <c r="J2863" i="4"/>
  <c r="J2862" i="4"/>
  <c r="O1209" i="12"/>
  <c r="O1147" i="12"/>
  <c r="F2755" i="4"/>
  <c r="F2759" i="4"/>
  <c r="F2758" i="4"/>
  <c r="J2732" i="4"/>
  <c r="J2731" i="4"/>
  <c r="J2733" i="4"/>
  <c r="J2738" i="4"/>
  <c r="O1117" i="12"/>
  <c r="F2629" i="4"/>
  <c r="K2629" i="4" s="1"/>
  <c r="O1101" i="12"/>
  <c r="F2612" i="4"/>
  <c r="K2612" i="4" s="1"/>
  <c r="O1085" i="12"/>
  <c r="F2593" i="4"/>
  <c r="F2582" i="4"/>
  <c r="I2602" i="4"/>
  <c r="I2603" i="4"/>
  <c r="I2601" i="4"/>
  <c r="I2561" i="4"/>
  <c r="I2560" i="4"/>
  <c r="K2560" i="4" s="1"/>
  <c r="I2559" i="4"/>
  <c r="K2559" i="4" s="1"/>
  <c r="I2558" i="4"/>
  <c r="I2332" i="4"/>
  <c r="K2332" i="4" s="1"/>
  <c r="I2413" i="4"/>
  <c r="K2413" i="4" s="1"/>
  <c r="D2704" i="4"/>
  <c r="E2704" i="4" s="1"/>
  <c r="D2753" i="4"/>
  <c r="E2753" i="4" s="1"/>
  <c r="F2663" i="4"/>
  <c r="F2634" i="4"/>
  <c r="D2565" i="4"/>
  <c r="E2565" i="4" s="1"/>
  <c r="D2566" i="4"/>
  <c r="E2566" i="4" s="1"/>
  <c r="D2524" i="4"/>
  <c r="E2524" i="4" s="1"/>
  <c r="D2567" i="4"/>
  <c r="E2567" i="4" s="1"/>
  <c r="D2728" i="4"/>
  <c r="E2728" i="4" s="1"/>
  <c r="D2703" i="4"/>
  <c r="E2703" i="4" s="1"/>
  <c r="H2681" i="4"/>
  <c r="H2686" i="4"/>
  <c r="H2680" i="4"/>
  <c r="I2498" i="4"/>
  <c r="I2500" i="4"/>
  <c r="K2500" i="4" s="1"/>
  <c r="I2499" i="4"/>
  <c r="K2499" i="4" s="1"/>
  <c r="H2574" i="4"/>
  <c r="H2520" i="4"/>
  <c r="H2487" i="4"/>
  <c r="K2470" i="4"/>
  <c r="O1025" i="12"/>
  <c r="G2409" i="4"/>
  <c r="G2289" i="4"/>
  <c r="G2349" i="4"/>
  <c r="K2349" i="4" s="1"/>
  <c r="G2306" i="4"/>
  <c r="K2306" i="4" s="1"/>
  <c r="G2290" i="4"/>
  <c r="G2433" i="4"/>
  <c r="G2312" i="4"/>
  <c r="K2312" i="4" s="1"/>
  <c r="G2309" i="4"/>
  <c r="K2309" i="4" s="1"/>
  <c r="O993" i="12"/>
  <c r="G2438" i="4"/>
  <c r="G2331" i="4"/>
  <c r="G2441" i="4"/>
  <c r="G2330" i="4"/>
  <c r="G2440" i="4"/>
  <c r="G2336" i="4"/>
  <c r="G2334" i="4"/>
  <c r="G2439" i="4"/>
  <c r="O963" i="12"/>
  <c r="I2454" i="4"/>
  <c r="K2454" i="4" s="1"/>
  <c r="I2126" i="4"/>
  <c r="K2126" i="4" s="1"/>
  <c r="I2455" i="4"/>
  <c r="G2946" i="4"/>
  <c r="G2945" i="4"/>
  <c r="J2607" i="4"/>
  <c r="J2639" i="4"/>
  <c r="D2597" i="4"/>
  <c r="E2597" i="4" s="1"/>
  <c r="D2546" i="4"/>
  <c r="E2546" i="4" s="1"/>
  <c r="D2545" i="4"/>
  <c r="E2545" i="4" s="1"/>
  <c r="D2536" i="4"/>
  <c r="E2536" i="4" s="1"/>
  <c r="H2514" i="4"/>
  <c r="H2507" i="4"/>
  <c r="H2515" i="4"/>
  <c r="K2515" i="4" s="1"/>
  <c r="H2506" i="4"/>
  <c r="J2489" i="4"/>
  <c r="J2542" i="4"/>
  <c r="K2542" i="4" s="1"/>
  <c r="J2345" i="4"/>
  <c r="J2344" i="4"/>
  <c r="J2376" i="4"/>
  <c r="F2432" i="4"/>
  <c r="F2431" i="4"/>
  <c r="F2393" i="4"/>
  <c r="F2394" i="4"/>
  <c r="F2429" i="4"/>
  <c r="F2405" i="4"/>
  <c r="F2430" i="4"/>
  <c r="F2428" i="4"/>
  <c r="G2323" i="4"/>
  <c r="G2313" i="4"/>
  <c r="G2314" i="4"/>
  <c r="G2081" i="4"/>
  <c r="G2080" i="4"/>
  <c r="G2041" i="4"/>
  <c r="G2141" i="4"/>
  <c r="F2024" i="4"/>
  <c r="F1963" i="4"/>
  <c r="K1963" i="4" s="1"/>
  <c r="F2242" i="4"/>
  <c r="K2242" i="4" s="1"/>
  <c r="F2169" i="4"/>
  <c r="F2171" i="4"/>
  <c r="K2171" i="4" s="1"/>
  <c r="F2170" i="4"/>
  <c r="K2170" i="4" s="1"/>
  <c r="F2168" i="4"/>
  <c r="K2168" i="4" s="1"/>
  <c r="F2249" i="4"/>
  <c r="K2249" i="4" s="1"/>
  <c r="F2283" i="4"/>
  <c r="F2140" i="4"/>
  <c r="F2099" i="4"/>
  <c r="K2099" i="4" s="1"/>
  <c r="F2259" i="4"/>
  <c r="O907" i="12"/>
  <c r="F2160" i="4"/>
  <c r="K2160" i="4" s="1"/>
  <c r="F1940" i="4"/>
  <c r="F2179" i="4"/>
  <c r="F2157" i="4"/>
  <c r="F2158" i="4"/>
  <c r="O891" i="12"/>
  <c r="F2233" i="4"/>
  <c r="K2233" i="4" s="1"/>
  <c r="F2222" i="4"/>
  <c r="K2222" i="4" s="1"/>
  <c r="O864" i="12"/>
  <c r="I1786" i="4"/>
  <c r="K1786" i="4" s="1"/>
  <c r="D2805" i="4"/>
  <c r="E2805" i="4" s="1"/>
  <c r="D2806" i="4"/>
  <c r="E2806" i="4" s="1"/>
  <c r="H2701" i="4"/>
  <c r="H2699" i="4"/>
  <c r="H2643" i="4"/>
  <c r="H2700" i="4"/>
  <c r="I2639" i="4"/>
  <c r="I2607" i="4"/>
  <c r="J2551" i="4"/>
  <c r="J2485" i="4"/>
  <c r="H2412" i="4"/>
  <c r="H2298" i="4"/>
  <c r="H2408" i="4"/>
  <c r="J2396" i="4"/>
  <c r="J2386" i="4"/>
  <c r="J2307" i="4"/>
  <c r="D2313" i="4"/>
  <c r="E2313" i="4" s="1"/>
  <c r="D2323" i="4"/>
  <c r="E2323" i="4" s="1"/>
  <c r="D2314" i="4"/>
  <c r="E2314" i="4" s="1"/>
  <c r="J2081" i="4"/>
  <c r="J2080" i="4"/>
  <c r="J2141" i="4"/>
  <c r="J2041" i="4"/>
  <c r="F2450" i="4"/>
  <c r="K2450" i="4" s="1"/>
  <c r="F2449" i="4"/>
  <c r="F2117" i="4"/>
  <c r="F1976" i="4"/>
  <c r="F2091" i="4"/>
  <c r="K2091" i="4" s="1"/>
  <c r="F2279" i="4"/>
  <c r="F2114" i="4"/>
  <c r="F2138" i="4"/>
  <c r="F2181" i="4"/>
  <c r="F2265" i="4"/>
  <c r="F2267" i="4"/>
  <c r="F2188" i="4"/>
  <c r="F2264" i="4"/>
  <c r="K2264" i="4" s="1"/>
  <c r="I2004" i="4"/>
  <c r="I2232" i="4"/>
  <c r="I1953" i="4"/>
  <c r="K1953" i="4" s="1"/>
  <c r="I1965" i="4"/>
  <c r="I2199" i="4"/>
  <c r="D2824" i="4"/>
  <c r="E2824" i="4" s="1"/>
  <c r="D2869" i="4"/>
  <c r="E2869" i="4" s="1"/>
  <c r="D2836" i="4"/>
  <c r="E2836" i="4" s="1"/>
  <c r="D2818" i="4"/>
  <c r="E2818" i="4" s="1"/>
  <c r="F2608" i="4"/>
  <c r="F2667" i="4"/>
  <c r="F2660" i="4"/>
  <c r="O1087" i="12"/>
  <c r="J2546" i="4"/>
  <c r="J2545" i="4"/>
  <c r="J2536" i="4"/>
  <c r="J2597" i="4"/>
  <c r="F2552" i="4"/>
  <c r="F2468" i="4"/>
  <c r="F2554" i="4"/>
  <c r="F2553" i="4"/>
  <c r="H2516" i="4"/>
  <c r="H2488" i="4"/>
  <c r="F2356" i="4"/>
  <c r="F2383" i="4"/>
  <c r="D2297" i="4"/>
  <c r="E2297" i="4" s="1"/>
  <c r="D2337" i="4"/>
  <c r="E2337" i="4" s="1"/>
  <c r="D2181" i="4"/>
  <c r="E2181" i="4" s="1"/>
  <c r="D2114" i="4"/>
  <c r="E2114" i="4" s="1"/>
  <c r="D2138" i="4"/>
  <c r="E2138" i="4" s="1"/>
  <c r="J2644" i="4"/>
  <c r="J2615" i="4"/>
  <c r="J2696" i="4"/>
  <c r="I2534" i="4"/>
  <c r="I2471" i="4"/>
  <c r="I2368" i="4"/>
  <c r="I2286" i="4"/>
  <c r="J2341" i="4"/>
  <c r="J2384" i="4"/>
  <c r="D2304" i="4"/>
  <c r="E2304" i="4" s="1"/>
  <c r="D2317" i="4"/>
  <c r="E2317" i="4" s="1"/>
  <c r="D2301" i="4"/>
  <c r="E2301" i="4" s="1"/>
  <c r="D2329" i="4"/>
  <c r="E2329" i="4" s="1"/>
  <c r="D2315" i="4"/>
  <c r="E2315" i="4" s="1"/>
  <c r="D2303" i="4"/>
  <c r="E2303" i="4" s="1"/>
  <c r="D2302" i="4"/>
  <c r="E2302" i="4" s="1"/>
  <c r="D2423" i="4"/>
  <c r="E2423" i="4" s="1"/>
  <c r="D2318" i="4"/>
  <c r="E2318" i="4" s="1"/>
  <c r="D2316" i="4"/>
  <c r="E2316" i="4" s="1"/>
  <c r="I2008" i="4"/>
  <c r="I2038" i="4"/>
  <c r="I2040" i="4"/>
  <c r="H2244" i="4"/>
  <c r="H2243" i="4"/>
  <c r="H1987" i="4"/>
  <c r="H2129" i="4"/>
  <c r="H2128" i="4"/>
  <c r="I2235" i="4"/>
  <c r="I2262" i="4"/>
  <c r="I2261" i="4"/>
  <c r="I2256" i="4"/>
  <c r="G2260" i="4"/>
  <c r="G2156" i="4"/>
  <c r="D2059" i="4"/>
  <c r="E2059" i="4" s="1"/>
  <c r="D2057" i="4"/>
  <c r="E2057" i="4" s="1"/>
  <c r="D2058" i="4"/>
  <c r="E2058" i="4" s="1"/>
  <c r="D2056" i="4"/>
  <c r="E2056" i="4" s="1"/>
  <c r="D2054" i="4"/>
  <c r="E2054" i="4" s="1"/>
  <c r="D2055" i="4"/>
  <c r="E2055" i="4" s="1"/>
  <c r="D2084" i="4"/>
  <c r="E2084" i="4" s="1"/>
  <c r="D2083" i="4"/>
  <c r="E2083" i="4" s="1"/>
  <c r="D2076" i="4"/>
  <c r="E2076" i="4" s="1"/>
  <c r="D2176" i="4"/>
  <c r="E2176" i="4" s="1"/>
  <c r="D2098" i="4"/>
  <c r="E2098" i="4" s="1"/>
  <c r="D2178" i="4"/>
  <c r="E2178" i="4" s="1"/>
  <c r="D1969" i="4"/>
  <c r="E1969" i="4" s="1"/>
  <c r="D2088" i="4"/>
  <c r="E2088" i="4" s="1"/>
  <c r="D1968" i="4"/>
  <c r="E1968" i="4" s="1"/>
  <c r="D1967" i="4"/>
  <c r="E1967" i="4" s="1"/>
  <c r="D1991" i="4"/>
  <c r="E1991" i="4" s="1"/>
  <c r="D2072" i="4"/>
  <c r="E2072" i="4" s="1"/>
  <c r="D1920" i="4"/>
  <c r="E1920" i="4" s="1"/>
  <c r="D1807" i="4"/>
  <c r="E1807" i="4" s="1"/>
  <c r="D1906" i="4"/>
  <c r="E1906" i="4" s="1"/>
  <c r="D1816" i="4"/>
  <c r="E1816" i="4" s="1"/>
  <c r="D1828" i="4"/>
  <c r="E1828" i="4" s="1"/>
  <c r="D1788" i="4"/>
  <c r="E1788" i="4" s="1"/>
  <c r="D1897" i="4"/>
  <c r="E1897" i="4" s="1"/>
  <c r="D1766" i="4"/>
  <c r="E1766" i="4" s="1"/>
  <c r="O841" i="12"/>
  <c r="I1762" i="4"/>
  <c r="K1762" i="4" s="1"/>
  <c r="O825" i="12"/>
  <c r="I1812" i="4"/>
  <c r="K1812" i="4" s="1"/>
  <c r="I1840" i="4"/>
  <c r="O809" i="12"/>
  <c r="I1874" i="4"/>
  <c r="K1874" i="4" s="1"/>
  <c r="I1871" i="4"/>
  <c r="I1833" i="4"/>
  <c r="I1800" i="4"/>
  <c r="K1800" i="4" s="1"/>
  <c r="O793" i="12"/>
  <c r="I1693" i="4"/>
  <c r="K1693" i="4" s="1"/>
  <c r="I1730" i="4"/>
  <c r="O777" i="12"/>
  <c r="I1634" i="4"/>
  <c r="K1634" i="4" s="1"/>
  <c r="I1702" i="4"/>
  <c r="O757" i="12"/>
  <c r="I1638" i="4"/>
  <c r="K1638" i="4" s="1"/>
  <c r="O725" i="12"/>
  <c r="I1562" i="4"/>
  <c r="O693" i="12"/>
  <c r="I1414" i="4"/>
  <c r="K1414" i="4" s="1"/>
  <c r="O661" i="12"/>
  <c r="I1441" i="4"/>
  <c r="O629" i="12"/>
  <c r="I1361" i="4"/>
  <c r="K1361" i="4" s="1"/>
  <c r="O597" i="12"/>
  <c r="I1401" i="4"/>
  <c r="K1401" i="4" s="1"/>
  <c r="I1371" i="4"/>
  <c r="I1403" i="4"/>
  <c r="K1403" i="4" s="1"/>
  <c r="O565" i="12"/>
  <c r="I1187" i="4"/>
  <c r="I1257" i="4"/>
  <c r="K1257" i="4" s="1"/>
  <c r="J2839" i="4"/>
  <c r="J2838" i="4"/>
  <c r="H2790" i="4"/>
  <c r="H2774" i="4"/>
  <c r="O1136" i="12"/>
  <c r="F2722" i="4"/>
  <c r="K2722" i="4" s="1"/>
  <c r="F2227" i="4"/>
  <c r="F2278" i="4"/>
  <c r="G2451" i="4"/>
  <c r="G1954" i="4"/>
  <c r="G2452" i="4"/>
  <c r="G2133" i="4"/>
  <c r="G2453" i="4"/>
  <c r="G2078" i="4"/>
  <c r="G2235" i="4"/>
  <c r="G2262" i="4"/>
  <c r="G2261" i="4"/>
  <c r="G2256" i="4"/>
  <c r="G2258" i="4"/>
  <c r="G1961" i="4"/>
  <c r="G2257" i="4"/>
  <c r="G2096" i="4"/>
  <c r="D2093" i="4"/>
  <c r="E2093" i="4" s="1"/>
  <c r="D2212" i="4"/>
  <c r="E2212" i="4" s="1"/>
  <c r="D2216" i="4"/>
  <c r="E2216" i="4" s="1"/>
  <c r="D2087" i="4"/>
  <c r="E2087" i="4" s="1"/>
  <c r="J1817" i="4"/>
  <c r="J1787" i="4"/>
  <c r="J1827" i="4"/>
  <c r="J1825" i="4"/>
  <c r="J1826" i="4"/>
  <c r="D1889" i="4"/>
  <c r="E1889" i="4" s="1"/>
  <c r="D1909" i="4"/>
  <c r="E1909" i="4" s="1"/>
  <c r="D1923" i="4"/>
  <c r="E1923" i="4" s="1"/>
  <c r="D1848" i="4"/>
  <c r="E1848" i="4" s="1"/>
  <c r="D1864" i="4"/>
  <c r="E1864" i="4" s="1"/>
  <c r="D1872" i="4"/>
  <c r="E1872" i="4" s="1"/>
  <c r="D1873" i="4"/>
  <c r="E1873" i="4" s="1"/>
  <c r="D1849" i="4"/>
  <c r="E1849" i="4" s="1"/>
  <c r="D1737" i="4"/>
  <c r="E1737" i="4" s="1"/>
  <c r="D1622" i="4"/>
  <c r="E1622" i="4" s="1"/>
  <c r="D1753" i="4"/>
  <c r="E1753" i="4" s="1"/>
  <c r="D1632" i="4"/>
  <c r="E1632" i="4" s="1"/>
  <c r="D1669" i="4"/>
  <c r="E1669" i="4" s="1"/>
  <c r="D1659" i="4"/>
  <c r="E1659" i="4" s="1"/>
  <c r="D1731" i="4"/>
  <c r="E1731" i="4" s="1"/>
  <c r="D1668" i="4"/>
  <c r="E1668" i="4" s="1"/>
  <c r="I2564" i="4"/>
  <c r="I2563" i="4"/>
  <c r="I2562" i="4"/>
  <c r="J2586" i="4"/>
  <c r="J2587" i="4"/>
  <c r="I2348" i="4"/>
  <c r="I2339" i="4"/>
  <c r="I2319" i="4"/>
  <c r="H2079" i="4"/>
  <c r="H2152" i="4"/>
  <c r="G2147" i="4"/>
  <c r="G2150" i="4"/>
  <c r="G2184" i="4"/>
  <c r="G2182" i="4"/>
  <c r="F2176" i="4"/>
  <c r="F1969" i="4"/>
  <c r="F2098" i="4"/>
  <c r="F2178" i="4"/>
  <c r="F2088" i="4"/>
  <c r="I2191" i="4"/>
  <c r="I2238" i="4"/>
  <c r="J1759" i="4"/>
  <c r="K1759" i="4" s="1"/>
  <c r="J1918" i="4"/>
  <c r="F1897" i="4"/>
  <c r="F1766" i="4"/>
  <c r="H1839" i="4"/>
  <c r="H1823" i="4"/>
  <c r="H1933" i="4"/>
  <c r="H1932" i="4"/>
  <c r="H1777" i="4"/>
  <c r="H1831" i="4"/>
  <c r="H1859" i="4"/>
  <c r="H1860" i="4"/>
  <c r="H1832" i="4"/>
  <c r="H1854" i="4"/>
  <c r="H1934" i="4"/>
  <c r="I1675" i="4"/>
  <c r="I1751" i="4"/>
  <c r="K1751" i="4" s="1"/>
  <c r="I1699" i="4"/>
  <c r="K1699" i="4" s="1"/>
  <c r="I1674" i="4"/>
  <c r="K1674" i="4" s="1"/>
  <c r="I1750" i="4"/>
  <c r="K1750" i="4" s="1"/>
  <c r="I1698" i="4"/>
  <c r="K1698" i="4" s="1"/>
  <c r="D1623" i="4"/>
  <c r="E1623" i="4" s="1"/>
  <c r="D1711" i="4"/>
  <c r="E1711" i="4" s="1"/>
  <c r="D1682" i="4"/>
  <c r="E1682" i="4" s="1"/>
  <c r="H1697" i="4"/>
  <c r="H1689" i="4"/>
  <c r="H1691" i="4"/>
  <c r="H1696" i="4"/>
  <c r="H1752" i="4"/>
  <c r="H1690" i="4"/>
  <c r="H1688" i="4"/>
  <c r="I1732" i="4"/>
  <c r="I1748" i="4"/>
  <c r="I1618" i="4"/>
  <c r="K1618" i="4" s="1"/>
  <c r="I1685" i="4"/>
  <c r="K1685" i="4" s="1"/>
  <c r="I1745" i="4"/>
  <c r="I1658" i="4"/>
  <c r="K1658" i="4" s="1"/>
  <c r="I1676" i="4"/>
  <c r="K1676" i="4" s="1"/>
  <c r="I1680" i="4"/>
  <c r="I1535" i="4"/>
  <c r="I1605" i="4"/>
  <c r="K1605" i="4" s="1"/>
  <c r="I1534" i="4"/>
  <c r="K1534" i="4" s="1"/>
  <c r="O719" i="12"/>
  <c r="I1610" i="4"/>
  <c r="K1610" i="4" s="1"/>
  <c r="I1570" i="4"/>
  <c r="K1570" i="4" s="1"/>
  <c r="I1589" i="4"/>
  <c r="K1589" i="4" s="1"/>
  <c r="O703" i="12"/>
  <c r="I1479" i="4"/>
  <c r="I1495" i="4"/>
  <c r="K1495" i="4" s="1"/>
  <c r="O687" i="12"/>
  <c r="I1421" i="4"/>
  <c r="K1421" i="4" s="1"/>
  <c r="O671" i="12"/>
  <c r="I1427" i="4"/>
  <c r="O655" i="12"/>
  <c r="I1452" i="4"/>
  <c r="K1452" i="4" s="1"/>
  <c r="I1450" i="4"/>
  <c r="I1418" i="4"/>
  <c r="K1418" i="4" s="1"/>
  <c r="I1451" i="4"/>
  <c r="K1451" i="4" s="1"/>
  <c r="G2250" i="4"/>
  <c r="G2125" i="4"/>
  <c r="G2246" i="4"/>
  <c r="I2202" i="4"/>
  <c r="I2174" i="4"/>
  <c r="I1858" i="4"/>
  <c r="I1819" i="4"/>
  <c r="I1931" i="4"/>
  <c r="I1818" i="4"/>
  <c r="I1665" i="4"/>
  <c r="I1683" i="4"/>
  <c r="I1687" i="4"/>
  <c r="I1746" i="4"/>
  <c r="G1677" i="4"/>
  <c r="G1666" i="4"/>
  <c r="F1557" i="4"/>
  <c r="F1569" i="4"/>
  <c r="F1606" i="4"/>
  <c r="I1553" i="4"/>
  <c r="I1607" i="4"/>
  <c r="I1616" i="4"/>
  <c r="D1597" i="4"/>
  <c r="E1597" i="4" s="1"/>
  <c r="D1561" i="4"/>
  <c r="E1561" i="4" s="1"/>
  <c r="D1564" i="4"/>
  <c r="E1564" i="4" s="1"/>
  <c r="D1598" i="4"/>
  <c r="E1598" i="4" s="1"/>
  <c r="D1504" i="4"/>
  <c r="E1504" i="4" s="1"/>
  <c r="D1509" i="4"/>
  <c r="E1509" i="4" s="1"/>
  <c r="D1507" i="4"/>
  <c r="E1507" i="4" s="1"/>
  <c r="D1483" i="4"/>
  <c r="E1483" i="4" s="1"/>
  <c r="J1486" i="4"/>
  <c r="J1502" i="4"/>
  <c r="K1502" i="4" s="1"/>
  <c r="J1489" i="4"/>
  <c r="J1505" i="4"/>
  <c r="J1491" i="4"/>
  <c r="J1490" i="4"/>
  <c r="F1435" i="4"/>
  <c r="F1465" i="4"/>
  <c r="H1430" i="4"/>
  <c r="H1459" i="4"/>
  <c r="O647" i="12"/>
  <c r="J1319" i="4"/>
  <c r="K1319" i="4" s="1"/>
  <c r="O631" i="12"/>
  <c r="J1362" i="4"/>
  <c r="K1362" i="4" s="1"/>
  <c r="J1405" i="4"/>
  <c r="K1405" i="4" s="1"/>
  <c r="J1347" i="4"/>
  <c r="K1347" i="4" s="1"/>
  <c r="J1409" i="4"/>
  <c r="O583" i="12"/>
  <c r="J1336" i="4"/>
  <c r="K1336" i="4" s="1"/>
  <c r="O567" i="12"/>
  <c r="J1269" i="4"/>
  <c r="K1269" i="4" s="1"/>
  <c r="J1259" i="4"/>
  <c r="K1259" i="4" s="1"/>
  <c r="J1258" i="4"/>
  <c r="K1258" i="4" s="1"/>
  <c r="O550" i="12"/>
  <c r="I1235" i="4"/>
  <c r="O498" i="12"/>
  <c r="I1133" i="4"/>
  <c r="K1133" i="4" s="1"/>
  <c r="H1819" i="4"/>
  <c r="H1931" i="4"/>
  <c r="H1858" i="4"/>
  <c r="H1818" i="4"/>
  <c r="O823" i="12"/>
  <c r="G1852" i="4"/>
  <c r="G1829" i="4"/>
  <c r="G1792" i="4"/>
  <c r="G1851" i="4"/>
  <c r="F1799" i="4"/>
  <c r="F1912" i="4"/>
  <c r="J1667" i="4"/>
  <c r="J1738" i="4"/>
  <c r="J1692" i="4"/>
  <c r="J1710" i="4"/>
  <c r="O791" i="12"/>
  <c r="H1746" i="4"/>
  <c r="H1665" i="4"/>
  <c r="H1683" i="4"/>
  <c r="H1687" i="4"/>
  <c r="J1721" i="4"/>
  <c r="J1643" i="4"/>
  <c r="J1722" i="4"/>
  <c r="G1660" i="4"/>
  <c r="G1628" i="4"/>
  <c r="H1539" i="4"/>
  <c r="H1593" i="4"/>
  <c r="H1584" i="4"/>
  <c r="H1540" i="4"/>
  <c r="H1538" i="4"/>
  <c r="H1567" i="4"/>
  <c r="H1588" i="4"/>
  <c r="H1556" i="4"/>
  <c r="D1577" i="4"/>
  <c r="E1577" i="4" s="1"/>
  <c r="D1546" i="4"/>
  <c r="E1546" i="4" s="1"/>
  <c r="O673" i="12"/>
  <c r="O664" i="12"/>
  <c r="F1453" i="4"/>
  <c r="F1466" i="4"/>
  <c r="F1436" i="4"/>
  <c r="O648" i="12"/>
  <c r="F1313" i="4"/>
  <c r="K1313" i="4" s="1"/>
  <c r="O632" i="12"/>
  <c r="F1363" i="4"/>
  <c r="K1363" i="4" s="1"/>
  <c r="O616" i="12"/>
  <c r="F1325" i="4"/>
  <c r="O600" i="12"/>
  <c r="F1408" i="4"/>
  <c r="F1377" i="4"/>
  <c r="O584" i="12"/>
  <c r="F1338" i="4"/>
  <c r="K1338" i="4" s="1"/>
  <c r="O568" i="12"/>
  <c r="F1304" i="4"/>
  <c r="F1256" i="4"/>
  <c r="D1264" i="4"/>
  <c r="E1264" i="4" s="1"/>
  <c r="D1239" i="4"/>
  <c r="E1239" i="4" s="1"/>
  <c r="D1263" i="4"/>
  <c r="E1263" i="4" s="1"/>
  <c r="D1190" i="4"/>
  <c r="E1190" i="4" s="1"/>
  <c r="D1262" i="4"/>
  <c r="E1262" i="4" s="1"/>
  <c r="D1521" i="4"/>
  <c r="E1521" i="4" s="1"/>
  <c r="D1523" i="4"/>
  <c r="E1523" i="4" s="1"/>
  <c r="D1223" i="4"/>
  <c r="E1223" i="4" s="1"/>
  <c r="O999" i="12"/>
  <c r="O765" i="12"/>
  <c r="J1660" i="4"/>
  <c r="J1628" i="4"/>
  <c r="J1543" i="4"/>
  <c r="J1601" i="4"/>
  <c r="H1485" i="4"/>
  <c r="H1487" i="4"/>
  <c r="H1493" i="4"/>
  <c r="H1488" i="4"/>
  <c r="F1580" i="4"/>
  <c r="F1537" i="4"/>
  <c r="I1480" i="4"/>
  <c r="I1499" i="4"/>
  <c r="O607" i="12"/>
  <c r="G1197" i="4"/>
  <c r="G1250" i="4"/>
  <c r="O551" i="12"/>
  <c r="G1265" i="4"/>
  <c r="G1207" i="4"/>
  <c r="I1215" i="4"/>
  <c r="K1215" i="4" s="1"/>
  <c r="I1306" i="4"/>
  <c r="K1306" i="4" s="1"/>
  <c r="F951" i="4"/>
  <c r="F977" i="4"/>
  <c r="F949" i="4"/>
  <c r="F970" i="4"/>
  <c r="I787" i="4"/>
  <c r="K787" i="4" s="1"/>
  <c r="I835" i="4"/>
  <c r="K835" i="4" s="1"/>
  <c r="I836" i="4"/>
  <c r="K836" i="4" s="1"/>
  <c r="I675" i="4"/>
  <c r="K675" i="4" s="1"/>
  <c r="I666" i="4"/>
  <c r="D2192" i="4"/>
  <c r="E2192" i="4" s="1"/>
  <c r="D1964" i="4"/>
  <c r="E1964" i="4" s="1"/>
  <c r="D2194" i="4"/>
  <c r="E2194" i="4" s="1"/>
  <c r="D2159" i="4"/>
  <c r="E2159" i="4" s="1"/>
  <c r="I2020" i="4"/>
  <c r="I2060" i="4"/>
  <c r="I2085" i="4"/>
  <c r="G1400" i="4"/>
  <c r="K1400" i="4" s="1"/>
  <c r="G1383" i="4"/>
  <c r="J1287" i="4"/>
  <c r="J1285" i="4"/>
  <c r="J1237" i="4"/>
  <c r="J1286" i="4"/>
  <c r="I1087" i="4"/>
  <c r="I1030" i="4"/>
  <c r="K1030" i="4" s="1"/>
  <c r="I1086" i="4"/>
  <c r="K1086" i="4" s="1"/>
  <c r="I983" i="4"/>
  <c r="I991" i="4"/>
  <c r="I984" i="4"/>
  <c r="K984" i="4" s="1"/>
  <c r="I986" i="4"/>
  <c r="K986" i="4" s="1"/>
  <c r="J1723" i="4"/>
  <c r="J1733" i="4"/>
  <c r="J1625" i="4"/>
  <c r="J1734" i="4"/>
  <c r="I1572" i="4"/>
  <c r="I1583" i="4"/>
  <c r="I1608" i="4"/>
  <c r="H1482" i="4"/>
  <c r="H1492" i="4"/>
  <c r="O642" i="12"/>
  <c r="F1316" i="4"/>
  <c r="K1316" i="4" s="1"/>
  <c r="D1520" i="4"/>
  <c r="E1520" i="4" s="1"/>
  <c r="D1309" i="4"/>
  <c r="E1309" i="4" s="1"/>
  <c r="D1225" i="4"/>
  <c r="E1225" i="4" s="1"/>
  <c r="D1228" i="4"/>
  <c r="E1228" i="4" s="1"/>
  <c r="F1273" i="4"/>
  <c r="F1298" i="4"/>
  <c r="J1243" i="4"/>
  <c r="J1204" i="4"/>
  <c r="O493" i="12"/>
  <c r="F1146" i="4"/>
  <c r="O475" i="12"/>
  <c r="G1180" i="4"/>
  <c r="K1180" i="4" s="1"/>
  <c r="O461" i="12"/>
  <c r="F1159" i="4"/>
  <c r="K1159" i="4" s="1"/>
  <c r="O452" i="12"/>
  <c r="G1015" i="4"/>
  <c r="K1015" i="4" s="1"/>
  <c r="O442" i="12"/>
  <c r="I1076" i="4"/>
  <c r="I1075" i="4"/>
  <c r="K1075" i="4" s="1"/>
  <c r="I1062" i="4"/>
  <c r="K1062" i="4" s="1"/>
  <c r="I1077" i="4"/>
  <c r="K1077" i="4" s="1"/>
  <c r="H1041" i="4"/>
  <c r="H1106" i="4"/>
  <c r="O420" i="12"/>
  <c r="G1058" i="4"/>
  <c r="K1058" i="4" s="1"/>
  <c r="O410" i="12"/>
  <c r="I1055" i="4"/>
  <c r="K1055" i="4" s="1"/>
  <c r="H1043" i="4"/>
  <c r="H1107" i="4"/>
  <c r="K1107" i="4" s="1"/>
  <c r="H1108" i="4"/>
  <c r="K1108" i="4" s="1"/>
  <c r="O388" i="12"/>
  <c r="G922" i="4"/>
  <c r="K922" i="4" s="1"/>
  <c r="O378" i="12"/>
  <c r="I945" i="4"/>
  <c r="I975" i="4"/>
  <c r="K975" i="4" s="1"/>
  <c r="I978" i="4"/>
  <c r="K978" i="4" s="1"/>
  <c r="O352" i="12"/>
  <c r="G1001" i="4"/>
  <c r="G992" i="4"/>
  <c r="K992" i="4" s="1"/>
  <c r="O336" i="12"/>
  <c r="G854" i="4"/>
  <c r="G884" i="4"/>
  <c r="O320" i="12"/>
  <c r="G862" i="4"/>
  <c r="K862" i="4" s="1"/>
  <c r="O304" i="12"/>
  <c r="G838" i="4"/>
  <c r="K838" i="4" s="1"/>
  <c r="O288" i="12"/>
  <c r="G752" i="4"/>
  <c r="K752" i="4" s="1"/>
  <c r="O272" i="12"/>
  <c r="G749" i="4"/>
  <c r="K749" i="4" s="1"/>
  <c r="O256" i="12"/>
  <c r="G827" i="4"/>
  <c r="G831" i="4"/>
  <c r="G830" i="4"/>
  <c r="G832" i="4"/>
  <c r="K832" i="4" s="1"/>
  <c r="O240" i="12"/>
  <c r="G710" i="4"/>
  <c r="G709" i="4"/>
  <c r="G657" i="4"/>
  <c r="K657" i="4" s="1"/>
  <c r="O224" i="12"/>
  <c r="G634" i="4"/>
  <c r="K634" i="4" s="1"/>
  <c r="O198" i="12"/>
  <c r="I627" i="4"/>
  <c r="K627" i="4" s="1"/>
  <c r="H1330" i="4"/>
  <c r="H1529" i="4"/>
  <c r="H1526" i="4"/>
  <c r="H1528" i="4"/>
  <c r="H1410" i="4"/>
  <c r="O555" i="12"/>
  <c r="F1295" i="4"/>
  <c r="F1294" i="4"/>
  <c r="O428" i="12"/>
  <c r="I963" i="4"/>
  <c r="I1007" i="4"/>
  <c r="I1008" i="4"/>
  <c r="F905" i="4"/>
  <c r="F873" i="4"/>
  <c r="D791" i="4"/>
  <c r="E791" i="4" s="1"/>
  <c r="D792" i="4"/>
  <c r="E792" i="4" s="1"/>
  <c r="O258" i="12"/>
  <c r="H805" i="4"/>
  <c r="H803" i="4"/>
  <c r="H804" i="4"/>
  <c r="K804" i="4" s="1"/>
  <c r="H806" i="4"/>
  <c r="H802" i="4"/>
  <c r="J703" i="4"/>
  <c r="J704" i="4"/>
  <c r="J705" i="4"/>
  <c r="I561" i="4"/>
  <c r="I603" i="4"/>
  <c r="I558" i="4"/>
  <c r="I559" i="4"/>
  <c r="I560" i="4"/>
  <c r="I414" i="4"/>
  <c r="I413" i="4"/>
  <c r="I458" i="4"/>
  <c r="I401" i="4"/>
  <c r="I611" i="4"/>
  <c r="I613" i="4"/>
  <c r="I85" i="4"/>
  <c r="I612" i="4"/>
  <c r="F879" i="4"/>
  <c r="F878" i="4"/>
  <c r="O237" i="12"/>
  <c r="F734" i="4"/>
  <c r="F733" i="4"/>
  <c r="F708" i="4"/>
  <c r="F649" i="4"/>
  <c r="J579" i="4"/>
  <c r="J582" i="4"/>
  <c r="J583" i="4"/>
  <c r="J578" i="4"/>
  <c r="J581" i="4"/>
  <c r="J580" i="4"/>
  <c r="H1299" i="4"/>
  <c r="H1303" i="4"/>
  <c r="H1270" i="4"/>
  <c r="H1268" i="4"/>
  <c r="J1105" i="4"/>
  <c r="J1037" i="4"/>
  <c r="J1103" i="4"/>
  <c r="K1063" i="4"/>
  <c r="O402" i="12"/>
  <c r="G947" i="4"/>
  <c r="G973" i="4"/>
  <c r="G974" i="4"/>
  <c r="J933" i="4"/>
  <c r="J971" i="4"/>
  <c r="F962" i="4"/>
  <c r="F944" i="4"/>
  <c r="J929" i="4"/>
  <c r="J1005" i="4"/>
  <c r="J1004" i="4"/>
  <c r="G890" i="4"/>
  <c r="G880" i="4"/>
  <c r="D881" i="4"/>
  <c r="E881" i="4" s="1"/>
  <c r="D837" i="4"/>
  <c r="E837" i="4" s="1"/>
  <c r="D899" i="4"/>
  <c r="E899" i="4" s="1"/>
  <c r="D883" i="4"/>
  <c r="E883" i="4" s="1"/>
  <c r="D882" i="4"/>
  <c r="E882" i="4" s="1"/>
  <c r="I790" i="4"/>
  <c r="I742" i="4"/>
  <c r="I789" i="4"/>
  <c r="J820" i="4"/>
  <c r="J823" i="4"/>
  <c r="J821" i="4"/>
  <c r="J822" i="4"/>
  <c r="I766" i="4"/>
  <c r="I767" i="4"/>
  <c r="I768" i="4"/>
  <c r="J643" i="4"/>
  <c r="J668" i="4"/>
  <c r="D707" i="4"/>
  <c r="E707" i="4" s="1"/>
  <c r="D628" i="4"/>
  <c r="E628" i="4" s="1"/>
  <c r="J630" i="4"/>
  <c r="K630" i="4" s="1"/>
  <c r="J671" i="4"/>
  <c r="K671" i="4" s="1"/>
  <c r="G728" i="4"/>
  <c r="G721" i="4"/>
  <c r="I598" i="4"/>
  <c r="I2" i="4"/>
  <c r="I597" i="4"/>
  <c r="G534" i="4"/>
  <c r="G595" i="4"/>
  <c r="G535" i="4"/>
  <c r="G532" i="4"/>
  <c r="G533" i="4"/>
  <c r="I562" i="4"/>
  <c r="K562" i="4" s="1"/>
  <c r="I492" i="4"/>
  <c r="K492" i="4" s="1"/>
  <c r="H416" i="4"/>
  <c r="H417" i="4"/>
  <c r="F478" i="4"/>
  <c r="F479" i="4"/>
  <c r="F327" i="4"/>
  <c r="I317" i="4"/>
  <c r="K317" i="4" s="1"/>
  <c r="I273" i="4"/>
  <c r="K273" i="4" s="1"/>
  <c r="I319" i="4"/>
  <c r="K319" i="4" s="1"/>
  <c r="O140" i="12"/>
  <c r="H288" i="4"/>
  <c r="H289" i="4"/>
  <c r="H286" i="4"/>
  <c r="K286" i="4" s="1"/>
  <c r="H290" i="4"/>
  <c r="K290" i="4" s="1"/>
  <c r="H287" i="4"/>
  <c r="K287" i="4" s="1"/>
  <c r="F314" i="4"/>
  <c r="K314" i="4" s="1"/>
  <c r="F312" i="4"/>
  <c r="F309" i="4"/>
  <c r="I443" i="4"/>
  <c r="I454" i="4"/>
  <c r="K454" i="4" s="1"/>
  <c r="I455" i="4"/>
  <c r="K455" i="4" s="1"/>
  <c r="I440" i="4"/>
  <c r="K440" i="4" s="1"/>
  <c r="I456" i="4"/>
  <c r="K456" i="4" s="1"/>
  <c r="I457" i="4"/>
  <c r="K457" i="4" s="1"/>
  <c r="F146" i="4"/>
  <c r="K146" i="4" s="1"/>
  <c r="F144" i="4"/>
  <c r="F147" i="4"/>
  <c r="F143" i="4"/>
  <c r="K143" i="4" s="1"/>
  <c r="F145" i="4"/>
  <c r="K145" i="4" s="1"/>
  <c r="I176" i="4"/>
  <c r="I175" i="4"/>
  <c r="H121" i="4"/>
  <c r="H120" i="4"/>
  <c r="K120" i="4" s="1"/>
  <c r="H124" i="4"/>
  <c r="K124" i="4" s="1"/>
  <c r="H122" i="4"/>
  <c r="H123" i="4"/>
  <c r="K123" i="4" s="1"/>
  <c r="F98" i="4"/>
  <c r="K98" i="4" s="1"/>
  <c r="F133" i="4"/>
  <c r="H54" i="4"/>
  <c r="H55" i="4"/>
  <c r="H53" i="4"/>
  <c r="O23" i="12"/>
  <c r="F61" i="4"/>
  <c r="I79" i="4"/>
  <c r="K79" i="4" s="1"/>
  <c r="I80" i="4"/>
  <c r="K80" i="4" s="1"/>
  <c r="I21" i="4"/>
  <c r="O12" i="12"/>
  <c r="O41" i="12"/>
  <c r="G6" i="4"/>
  <c r="K6" i="4" s="1"/>
  <c r="O332" i="12"/>
  <c r="D581" i="4"/>
  <c r="E581" i="4" s="1"/>
  <c r="D582" i="4"/>
  <c r="E582" i="4" s="1"/>
  <c r="D579" i="4"/>
  <c r="E579" i="4" s="1"/>
  <c r="D583" i="4"/>
  <c r="E583" i="4" s="1"/>
  <c r="D578" i="4"/>
  <c r="E578" i="4" s="1"/>
  <c r="D580" i="4"/>
  <c r="E580" i="4" s="1"/>
  <c r="D1189" i="4"/>
  <c r="E1189" i="4" s="1"/>
  <c r="D1253" i="4"/>
  <c r="E1253" i="4" s="1"/>
  <c r="D1274" i="4"/>
  <c r="E1274" i="4" s="1"/>
  <c r="D1276" i="4"/>
  <c r="E1276" i="4" s="1"/>
  <c r="H1007" i="4"/>
  <c r="H963" i="4"/>
  <c r="H1008" i="4"/>
  <c r="D880" i="4"/>
  <c r="E880" i="4" s="1"/>
  <c r="D890" i="4"/>
  <c r="E890" i="4" s="1"/>
  <c r="H885" i="4"/>
  <c r="H886" i="4"/>
  <c r="G879" i="4"/>
  <c r="G878" i="4"/>
  <c r="G790" i="4"/>
  <c r="G742" i="4"/>
  <c r="G789" i="4"/>
  <c r="F786" i="4"/>
  <c r="F788" i="4"/>
  <c r="F785" i="4"/>
  <c r="G642" i="4"/>
  <c r="K642" i="4" s="1"/>
  <c r="G713" i="4"/>
  <c r="O217" i="12"/>
  <c r="F698" i="4"/>
  <c r="F682" i="4"/>
  <c r="F681" i="4"/>
  <c r="F735" i="4"/>
  <c r="F665" i="4"/>
  <c r="O201" i="12"/>
  <c r="F728" i="4"/>
  <c r="F721" i="4"/>
  <c r="O185" i="12"/>
  <c r="G584" i="4"/>
  <c r="K584" i="4" s="1"/>
  <c r="G590" i="4"/>
  <c r="K590" i="4" s="1"/>
  <c r="G587" i="4"/>
  <c r="G586" i="4"/>
  <c r="G589" i="4"/>
  <c r="G585" i="4"/>
  <c r="G588" i="4"/>
  <c r="O177" i="12"/>
  <c r="G547" i="4"/>
  <c r="K547" i="4" s="1"/>
  <c r="G546" i="4"/>
  <c r="G549" i="4"/>
  <c r="K549" i="4" s="1"/>
  <c r="I438" i="4"/>
  <c r="I435" i="4"/>
  <c r="I434" i="4"/>
  <c r="K434" i="4" s="1"/>
  <c r="I437" i="4"/>
  <c r="I433" i="4"/>
  <c r="K433" i="4" s="1"/>
  <c r="I436" i="4"/>
  <c r="K436" i="4" s="1"/>
  <c r="D391" i="4"/>
  <c r="E391" i="4" s="1"/>
  <c r="D420" i="4"/>
  <c r="E420" i="4" s="1"/>
  <c r="O145" i="12"/>
  <c r="G475" i="4"/>
  <c r="K475" i="4" s="1"/>
  <c r="G476" i="4"/>
  <c r="I362" i="4"/>
  <c r="K362" i="4" s="1"/>
  <c r="I358" i="4"/>
  <c r="K358" i="4" s="1"/>
  <c r="I361" i="4"/>
  <c r="K361" i="4" s="1"/>
  <c r="I488" i="4"/>
  <c r="K488" i="4" s="1"/>
  <c r="I360" i="4"/>
  <c r="I357" i="4"/>
  <c r="I359" i="4"/>
  <c r="K359" i="4" s="1"/>
  <c r="D325" i="4"/>
  <c r="E325" i="4" s="1"/>
  <c r="D333" i="4"/>
  <c r="E333" i="4" s="1"/>
  <c r="D346" i="4"/>
  <c r="E346" i="4" s="1"/>
  <c r="D326" i="4"/>
  <c r="E326" i="4" s="1"/>
  <c r="O113" i="12"/>
  <c r="G307" i="4"/>
  <c r="G409" i="4"/>
  <c r="I261" i="4"/>
  <c r="K261" i="4" s="1"/>
  <c r="I259" i="4"/>
  <c r="K259" i="4" s="1"/>
  <c r="I260" i="4"/>
  <c r="K260" i="4" s="1"/>
  <c r="D397" i="4"/>
  <c r="E397" i="4" s="1"/>
  <c r="D395" i="4"/>
  <c r="E395" i="4" s="1"/>
  <c r="D394" i="4"/>
  <c r="E394" i="4" s="1"/>
  <c r="D396" i="4"/>
  <c r="E396" i="4" s="1"/>
  <c r="O81" i="12"/>
  <c r="G205" i="4"/>
  <c r="G204" i="4"/>
  <c r="K204" i="4" s="1"/>
  <c r="G206" i="4"/>
  <c r="I182" i="4"/>
  <c r="K182" i="4" s="1"/>
  <c r="I184" i="4"/>
  <c r="K184" i="4" s="1"/>
  <c r="I186" i="4"/>
  <c r="K186" i="4" s="1"/>
  <c r="I185" i="4"/>
  <c r="K185" i="4" s="1"/>
  <c r="I183" i="4"/>
  <c r="D112" i="4"/>
  <c r="E112" i="4" s="1"/>
  <c r="D113" i="4"/>
  <c r="E113" i="4" s="1"/>
  <c r="D114" i="4"/>
  <c r="E114" i="4" s="1"/>
  <c r="O49" i="12"/>
  <c r="G170" i="4"/>
  <c r="K170" i="4" s="1"/>
  <c r="G172" i="4"/>
  <c r="G171" i="4"/>
  <c r="O33" i="12"/>
  <c r="G54" i="4"/>
  <c r="G55" i="4"/>
  <c r="G53" i="4"/>
  <c r="O9" i="12"/>
  <c r="G44" i="4"/>
  <c r="G19" i="4"/>
  <c r="G20" i="4"/>
  <c r="G43" i="4"/>
  <c r="K863" i="4"/>
  <c r="F555" i="4"/>
  <c r="F557" i="4"/>
  <c r="F565" i="4"/>
  <c r="F379" i="4"/>
  <c r="F486" i="4"/>
  <c r="F487" i="4"/>
  <c r="F378" i="4"/>
  <c r="F377" i="4"/>
  <c r="F376" i="4"/>
  <c r="F405" i="4"/>
  <c r="F485" i="4"/>
  <c r="F484" i="4"/>
  <c r="F404" i="4"/>
  <c r="F337" i="4"/>
  <c r="F338" i="4"/>
  <c r="F339" i="4"/>
  <c r="F340" i="4"/>
  <c r="F336" i="4"/>
  <c r="F321" i="4"/>
  <c r="F322" i="4"/>
  <c r="F351" i="4"/>
  <c r="F310" i="4"/>
  <c r="F272" i="4"/>
  <c r="F311" i="4"/>
  <c r="F491" i="4"/>
  <c r="F459" i="4"/>
  <c r="F453" i="4"/>
  <c r="F402" i="4"/>
  <c r="F263" i="4"/>
  <c r="F265" i="4"/>
  <c r="F264" i="4"/>
  <c r="F262" i="4"/>
  <c r="F407" i="4"/>
  <c r="F426" i="4"/>
  <c r="F424" i="4"/>
  <c r="F425" i="4"/>
  <c r="F240" i="4"/>
  <c r="F207" i="4"/>
  <c r="F208" i="4"/>
  <c r="F198" i="4"/>
  <c r="F197" i="4"/>
  <c r="F196" i="4"/>
  <c r="F239" i="4"/>
  <c r="F194" i="4"/>
  <c r="F193" i="4"/>
  <c r="F195" i="4"/>
  <c r="F130" i="4"/>
  <c r="F103" i="4"/>
  <c r="F131" i="4"/>
  <c r="F234" i="4"/>
  <c r="F238" i="4"/>
  <c r="F160" i="4"/>
  <c r="F97" i="4"/>
  <c r="F159" i="4"/>
  <c r="F161" i="4"/>
  <c r="F36" i="4"/>
  <c r="F38" i="4"/>
  <c r="F37" i="4"/>
  <c r="F26" i="4"/>
  <c r="F25" i="4"/>
  <c r="F13" i="4"/>
  <c r="F14" i="4"/>
  <c r="F67" i="4"/>
  <c r="F66" i="4"/>
  <c r="F68" i="4"/>
  <c r="J614" i="4"/>
  <c r="J615" i="4"/>
  <c r="J608" i="4"/>
  <c r="J87" i="4"/>
  <c r="J609" i="4"/>
  <c r="J610" i="4"/>
  <c r="O61" i="12"/>
  <c r="O44" i="12"/>
  <c r="J3161" i="4"/>
  <c r="D3231" i="4"/>
  <c r="E3231" i="4" s="1"/>
  <c r="O1407" i="12"/>
  <c r="K3261" i="4"/>
  <c r="K3284" i="4"/>
  <c r="I3206" i="4"/>
  <c r="I3253" i="4"/>
  <c r="I3208" i="4"/>
  <c r="I3198" i="4"/>
  <c r="I3207" i="4"/>
  <c r="I3189" i="4"/>
  <c r="I3205" i="4"/>
  <c r="O1341" i="12"/>
  <c r="I3127" i="4"/>
  <c r="K3127" i="4" s="1"/>
  <c r="E3312" i="4"/>
  <c r="E3267" i="4"/>
  <c r="J3207" i="4"/>
  <c r="J3208" i="4"/>
  <c r="J3189" i="4"/>
  <c r="J3205" i="4"/>
  <c r="J3198" i="4"/>
  <c r="J3253" i="4"/>
  <c r="J3206" i="4"/>
  <c r="D3128" i="4"/>
  <c r="E3128" i="4" s="1"/>
  <c r="D3230" i="4"/>
  <c r="E3230" i="4" s="1"/>
  <c r="D3194" i="4"/>
  <c r="E3194" i="4" s="1"/>
  <c r="H3250" i="4"/>
  <c r="K3250" i="4" s="1"/>
  <c r="H3120" i="4"/>
  <c r="O1327" i="12"/>
  <c r="F3123" i="4"/>
  <c r="F3246" i="4"/>
  <c r="F3122" i="4"/>
  <c r="J3199" i="4"/>
  <c r="J3180" i="4"/>
  <c r="J3204" i="4"/>
  <c r="K3204" i="4" s="1"/>
  <c r="J3201" i="4"/>
  <c r="K3201" i="4" s="1"/>
  <c r="J3203" i="4"/>
  <c r="J3202" i="4"/>
  <c r="G3076" i="4"/>
  <c r="G3060" i="4"/>
  <c r="G3075" i="4"/>
  <c r="O1245" i="12"/>
  <c r="I2976" i="4"/>
  <c r="K2976" i="4" s="1"/>
  <c r="I3028" i="4"/>
  <c r="K3028" i="4" s="1"/>
  <c r="I3029" i="4"/>
  <c r="K3029" i="4" s="1"/>
  <c r="O1434" i="12"/>
  <c r="K3324" i="4"/>
  <c r="K3287" i="4"/>
  <c r="K3325" i="4"/>
  <c r="E3329" i="4"/>
  <c r="E3330" i="4"/>
  <c r="E3294" i="4"/>
  <c r="K3268" i="4"/>
  <c r="O1431" i="12"/>
  <c r="K3277" i="4"/>
  <c r="O1403" i="12"/>
  <c r="K3257" i="4"/>
  <c r="O1387" i="12"/>
  <c r="I3177" i="4"/>
  <c r="K3177" i="4" s="1"/>
  <c r="O1385" i="12"/>
  <c r="J3165" i="4"/>
  <c r="K3165" i="4" s="1"/>
  <c r="O1424" i="12"/>
  <c r="O1444" i="12"/>
  <c r="O1375" i="12"/>
  <c r="I3228" i="4"/>
  <c r="I3150" i="4"/>
  <c r="K3150" i="4" s="1"/>
  <c r="I3227" i="4"/>
  <c r="K3227" i="4" s="1"/>
  <c r="I3151" i="4"/>
  <c r="K3151" i="4" s="1"/>
  <c r="O1359" i="12"/>
  <c r="I3175" i="4"/>
  <c r="K3175" i="4" s="1"/>
  <c r="O1343" i="12"/>
  <c r="I3129" i="4"/>
  <c r="K3129" i="4" s="1"/>
  <c r="F3173" i="4"/>
  <c r="F3226" i="4"/>
  <c r="G3115" i="4"/>
  <c r="K3115" i="4" s="1"/>
  <c r="G3251" i="4"/>
  <c r="K3251" i="4" s="1"/>
  <c r="G3229" i="4"/>
  <c r="H3122" i="4"/>
  <c r="H3246" i="4"/>
  <c r="H3123" i="4"/>
  <c r="O1305" i="12"/>
  <c r="I3051" i="4"/>
  <c r="K3051" i="4" s="1"/>
  <c r="O1422" i="12"/>
  <c r="G3224" i="4"/>
  <c r="G3156" i="4"/>
  <c r="K3156" i="4" s="1"/>
  <c r="G3225" i="4"/>
  <c r="O1406" i="12"/>
  <c r="H3237" i="4"/>
  <c r="H3235" i="4"/>
  <c r="H3113" i="4"/>
  <c r="K3113" i="4" s="1"/>
  <c r="H3236" i="4"/>
  <c r="H3234" i="4"/>
  <c r="D3204" i="4"/>
  <c r="E3204" i="4" s="1"/>
  <c r="D3203" i="4"/>
  <c r="E3203" i="4" s="1"/>
  <c r="D3201" i="4"/>
  <c r="E3201" i="4" s="1"/>
  <c r="D3180" i="4"/>
  <c r="E3180" i="4" s="1"/>
  <c r="D3202" i="4"/>
  <c r="E3202" i="4" s="1"/>
  <c r="D3199" i="4"/>
  <c r="E3199" i="4" s="1"/>
  <c r="O1379" i="12"/>
  <c r="O1299" i="12"/>
  <c r="J3050" i="4"/>
  <c r="O1283" i="12"/>
  <c r="J2989" i="4"/>
  <c r="K2989" i="4" s="1"/>
  <c r="I3021" i="4"/>
  <c r="K3021" i="4" s="1"/>
  <c r="I3016" i="4"/>
  <c r="I3027" i="4"/>
  <c r="K3027" i="4" s="1"/>
  <c r="O1183" i="12"/>
  <c r="I2840" i="4"/>
  <c r="K2840" i="4" s="1"/>
  <c r="I2832" i="4"/>
  <c r="K2832" i="4" s="1"/>
  <c r="I2814" i="4"/>
  <c r="K2814" i="4" s="1"/>
  <c r="I2813" i="4"/>
  <c r="K2813" i="4" s="1"/>
  <c r="J3192" i="4"/>
  <c r="J3211" i="4"/>
  <c r="J3210" i="4"/>
  <c r="J3209" i="4"/>
  <c r="D3248" i="4"/>
  <c r="E3248" i="4" s="1"/>
  <c r="D3121" i="4"/>
  <c r="E3121" i="4" s="1"/>
  <c r="D3247" i="4"/>
  <c r="E3247" i="4" s="1"/>
  <c r="D3249" i="4"/>
  <c r="E3249" i="4" s="1"/>
  <c r="F3075" i="4"/>
  <c r="F3076" i="4"/>
  <c r="F3060" i="4"/>
  <c r="D3017" i="4"/>
  <c r="E3017" i="4" s="1"/>
  <c r="D3000" i="4"/>
  <c r="E3000" i="4" s="1"/>
  <c r="D2962" i="4"/>
  <c r="E2962" i="4" s="1"/>
  <c r="I3241" i="4"/>
  <c r="K3241" i="4" s="1"/>
  <c r="I3242" i="4"/>
  <c r="I3243" i="4"/>
  <c r="O1273" i="12"/>
  <c r="I2966" i="4"/>
  <c r="K2966" i="4" s="1"/>
  <c r="D3006" i="4"/>
  <c r="E3006" i="4" s="1"/>
  <c r="D2964" i="4"/>
  <c r="E2964" i="4" s="1"/>
  <c r="D2926" i="4"/>
  <c r="E2926" i="4" s="1"/>
  <c r="D2947" i="4"/>
  <c r="E2947" i="4" s="1"/>
  <c r="J3071" i="4"/>
  <c r="J3048" i="4"/>
  <c r="J3072" i="4"/>
  <c r="O1215" i="12"/>
  <c r="H2870" i="4"/>
  <c r="K2870" i="4" s="1"/>
  <c r="H2871" i="4"/>
  <c r="K2871" i="4" s="1"/>
  <c r="H2844" i="4"/>
  <c r="K2844" i="4" s="1"/>
  <c r="J2879" i="4"/>
  <c r="J2817" i="4"/>
  <c r="K2817" i="4" s="1"/>
  <c r="J2864" i="4"/>
  <c r="K2864" i="4" s="1"/>
  <c r="J2828" i="4"/>
  <c r="J2801" i="4"/>
  <c r="J2829" i="4"/>
  <c r="J2897" i="4"/>
  <c r="J2815" i="4"/>
  <c r="J2793" i="4"/>
  <c r="J2898" i="4"/>
  <c r="K2898" i="4" s="1"/>
  <c r="J2816" i="4"/>
  <c r="K2816" i="4" s="1"/>
  <c r="I2729" i="4"/>
  <c r="K2729" i="4" s="1"/>
  <c r="I2739" i="4"/>
  <c r="K2739" i="4" s="1"/>
  <c r="I2734" i="4"/>
  <c r="K2734" i="4" s="1"/>
  <c r="I2730" i="4"/>
  <c r="K2730" i="4" s="1"/>
  <c r="I2676" i="4"/>
  <c r="K2676" i="4" s="1"/>
  <c r="I2621" i="4"/>
  <c r="K2621" i="4" s="1"/>
  <c r="O1094" i="12"/>
  <c r="I2683" i="4"/>
  <c r="K2683" i="4" s="1"/>
  <c r="I2631" i="4"/>
  <c r="K2631" i="4" s="1"/>
  <c r="H3071" i="4"/>
  <c r="H3072" i="4"/>
  <c r="H3048" i="4"/>
  <c r="D3073" i="4"/>
  <c r="E3073" i="4" s="1"/>
  <c r="D3079" i="4"/>
  <c r="E3079" i="4" s="1"/>
  <c r="D3080" i="4"/>
  <c r="E3080" i="4" s="1"/>
  <c r="D3068" i="4"/>
  <c r="E3068" i="4" s="1"/>
  <c r="D3078" i="4"/>
  <c r="E3078" i="4" s="1"/>
  <c r="O1289" i="12"/>
  <c r="O1268" i="12"/>
  <c r="F2965" i="4"/>
  <c r="K2965" i="4" s="1"/>
  <c r="O1249" i="12"/>
  <c r="J2876" i="4"/>
  <c r="J2835" i="4"/>
  <c r="F2792" i="4"/>
  <c r="K2792" i="4" s="1"/>
  <c r="F2783" i="4"/>
  <c r="F2775" i="4"/>
  <c r="F2791" i="4"/>
  <c r="D2720" i="4"/>
  <c r="E2720" i="4" s="1"/>
  <c r="D2727" i="4"/>
  <c r="E2727" i="4" s="1"/>
  <c r="D2746" i="4"/>
  <c r="E2746" i="4" s="1"/>
  <c r="D2710" i="4"/>
  <c r="E2710" i="4" s="1"/>
  <c r="D2754" i="4"/>
  <c r="E2754" i="4" s="1"/>
  <c r="D3216" i="4"/>
  <c r="E3216" i="4" s="1"/>
  <c r="D3147" i="4"/>
  <c r="E3147" i="4" s="1"/>
  <c r="D3215" i="4"/>
  <c r="E3215" i="4" s="1"/>
  <c r="F2941" i="4"/>
  <c r="F2933" i="4"/>
  <c r="F2940" i="4"/>
  <c r="D2765" i="4"/>
  <c r="E2765" i="4" s="1"/>
  <c r="D2721" i="4"/>
  <c r="E2721" i="4" s="1"/>
  <c r="D2764" i="4"/>
  <c r="E2764" i="4" s="1"/>
  <c r="H2753" i="4"/>
  <c r="H2704" i="4"/>
  <c r="G2738" i="4"/>
  <c r="G2731" i="4"/>
  <c r="G2733" i="4"/>
  <c r="G2732" i="4"/>
  <c r="J2593" i="4"/>
  <c r="K2593" i="4" s="1"/>
  <c r="J2582" i="4"/>
  <c r="F2585" i="4"/>
  <c r="K2585" i="4" s="1"/>
  <c r="F2501" i="4"/>
  <c r="K2501" i="4" s="1"/>
  <c r="I2518" i="4"/>
  <c r="K2518" i="4" s="1"/>
  <c r="I2525" i="4"/>
  <c r="I2403" i="4"/>
  <c r="K2403" i="4" s="1"/>
  <c r="I2374" i="4"/>
  <c r="I2293" i="4"/>
  <c r="F2704" i="4"/>
  <c r="F2753" i="4"/>
  <c r="J2663" i="4"/>
  <c r="K2663" i="4" s="1"/>
  <c r="J2634" i="4"/>
  <c r="I2524" i="4"/>
  <c r="K2524" i="4" s="1"/>
  <c r="I2566" i="4"/>
  <c r="K2566" i="4" s="1"/>
  <c r="I2565" i="4"/>
  <c r="I2567" i="4"/>
  <c r="K2567" i="4" s="1"/>
  <c r="G2728" i="4"/>
  <c r="K2728" i="4" s="1"/>
  <c r="G2703" i="4"/>
  <c r="J2652" i="4"/>
  <c r="K2652" i="4" s="1"/>
  <c r="J2679" i="4"/>
  <c r="K2679" i="4" s="1"/>
  <c r="J2661" i="4"/>
  <c r="K2661" i="4" s="1"/>
  <c r="J2677" i="4"/>
  <c r="K2677" i="4" s="1"/>
  <c r="J2657" i="4"/>
  <c r="K2657" i="4" s="1"/>
  <c r="J2658" i="4"/>
  <c r="K2658" i="4" s="1"/>
  <c r="O1065" i="12"/>
  <c r="G2510" i="4"/>
  <c r="K2510" i="4" s="1"/>
  <c r="G2595" i="4"/>
  <c r="G2596" i="4"/>
  <c r="K2596" i="4" s="1"/>
  <c r="O1055" i="12"/>
  <c r="I2577" i="4"/>
  <c r="K2577" i="4" s="1"/>
  <c r="I2576" i="4"/>
  <c r="K2576" i="4" s="1"/>
  <c r="I2578" i="4"/>
  <c r="K2578" i="4" s="1"/>
  <c r="I2575" i="4"/>
  <c r="O1039" i="12"/>
  <c r="I2513" i="4"/>
  <c r="K2513" i="4" s="1"/>
  <c r="I2600" i="4"/>
  <c r="K2600" i="4" s="1"/>
  <c r="O1023" i="12"/>
  <c r="I2417" i="4"/>
  <c r="K2417" i="4" s="1"/>
  <c r="I2418" i="4"/>
  <c r="K2418" i="4" s="1"/>
  <c r="I2372" i="4"/>
  <c r="K2372" i="4" s="1"/>
  <c r="I2397" i="4"/>
  <c r="O1007" i="12"/>
  <c r="I2338" i="4"/>
  <c r="K2338" i="4" s="1"/>
  <c r="I2350" i="4"/>
  <c r="K2350" i="4" s="1"/>
  <c r="O991" i="12"/>
  <c r="I2406" i="4"/>
  <c r="K2406" i="4" s="1"/>
  <c r="I2310" i="4"/>
  <c r="K2310" i="4" s="1"/>
  <c r="D2961" i="4"/>
  <c r="E2961" i="4" s="1"/>
  <c r="D3015" i="4"/>
  <c r="E3015" i="4" s="1"/>
  <c r="D3047" i="4"/>
  <c r="E3047" i="4" s="1"/>
  <c r="D3013" i="4"/>
  <c r="E3013" i="4" s="1"/>
  <c r="D3018" i="4"/>
  <c r="E3018" i="4" s="1"/>
  <c r="D3014" i="4"/>
  <c r="E3014" i="4" s="1"/>
  <c r="I2945" i="4"/>
  <c r="I2946" i="4"/>
  <c r="J2851" i="4"/>
  <c r="J2849" i="4"/>
  <c r="J2874" i="4"/>
  <c r="K2874" i="4" s="1"/>
  <c r="J2848" i="4"/>
  <c r="J2850" i="4"/>
  <c r="J2700" i="4"/>
  <c r="J2699" i="4"/>
  <c r="J2643" i="4"/>
  <c r="J2701" i="4"/>
  <c r="O1080" i="12"/>
  <c r="F2512" i="4"/>
  <c r="K2512" i="4" s="1"/>
  <c r="F2473" i="4"/>
  <c r="F2509" i="4"/>
  <c r="K2509" i="4" s="1"/>
  <c r="F2493" i="4"/>
  <c r="F2494" i="4"/>
  <c r="D2544" i="4"/>
  <c r="E2544" i="4" s="1"/>
  <c r="D2537" i="4"/>
  <c r="E2537" i="4" s="1"/>
  <c r="D2538" i="4"/>
  <c r="E2538" i="4" s="1"/>
  <c r="D2535" i="4"/>
  <c r="E2535" i="4" s="1"/>
  <c r="O1049" i="12"/>
  <c r="G2412" i="4"/>
  <c r="G2298" i="4"/>
  <c r="G2408" i="4"/>
  <c r="D2291" i="4"/>
  <c r="E2291" i="4" s="1"/>
  <c r="D2371" i="4"/>
  <c r="E2371" i="4" s="1"/>
  <c r="D2385" i="4"/>
  <c r="E2385" i="4" s="1"/>
  <c r="H2345" i="4"/>
  <c r="H2376" i="4"/>
  <c r="H2344" i="4"/>
  <c r="J2428" i="4"/>
  <c r="J2431" i="4"/>
  <c r="J2393" i="4"/>
  <c r="K2393" i="4" s="1"/>
  <c r="J2394" i="4"/>
  <c r="J2429" i="4"/>
  <c r="J2405" i="4"/>
  <c r="J2430" i="4"/>
  <c r="J2432" i="4"/>
  <c r="I2297" i="4"/>
  <c r="I2337" i="4"/>
  <c r="O985" i="12"/>
  <c r="J2069" i="4"/>
  <c r="K2069" i="4" s="1"/>
  <c r="J1981" i="4"/>
  <c r="J2022" i="4"/>
  <c r="K2022" i="4" s="1"/>
  <c r="J1980" i="4"/>
  <c r="K1980" i="4" s="1"/>
  <c r="J2165" i="4"/>
  <c r="K2165" i="4" s="1"/>
  <c r="J2164" i="4"/>
  <c r="K2164" i="4" s="1"/>
  <c r="J2155" i="4"/>
  <c r="K2155" i="4" s="1"/>
  <c r="J2163" i="4"/>
  <c r="K2163" i="4" s="1"/>
  <c r="J2166" i="4"/>
  <c r="K2166" i="4" s="1"/>
  <c r="O952" i="12"/>
  <c r="I2130" i="4"/>
  <c r="K2130" i="4" s="1"/>
  <c r="I2198" i="4"/>
  <c r="K2198" i="4" s="1"/>
  <c r="O936" i="12"/>
  <c r="I2077" i="4"/>
  <c r="K2077" i="4" s="1"/>
  <c r="I2143" i="4"/>
  <c r="K2143" i="4" s="1"/>
  <c r="I2214" i="4"/>
  <c r="K2214" i="4" s="1"/>
  <c r="I2094" i="4"/>
  <c r="K2094" i="4" s="1"/>
  <c r="O920" i="12"/>
  <c r="I2032" i="4"/>
  <c r="K2032" i="4" s="1"/>
  <c r="I2030" i="4"/>
  <c r="K2030" i="4" s="1"/>
  <c r="I2034" i="4"/>
  <c r="K2034" i="4" s="1"/>
  <c r="I2031" i="4"/>
  <c r="K2031" i="4" s="1"/>
  <c r="I2035" i="4"/>
  <c r="K2035" i="4" s="1"/>
  <c r="I2033" i="4"/>
  <c r="K2033" i="4" s="1"/>
  <c r="O904" i="12"/>
  <c r="I2282" i="4"/>
  <c r="I2196" i="4"/>
  <c r="K2196" i="4" s="1"/>
  <c r="I2197" i="4"/>
  <c r="K2197" i="4" s="1"/>
  <c r="I2193" i="4"/>
  <c r="K2193" i="4" s="1"/>
  <c r="I1972" i="4"/>
  <c r="K1972" i="4" s="1"/>
  <c r="I2153" i="4"/>
  <c r="K2153" i="4" s="1"/>
  <c r="I2086" i="4"/>
  <c r="K2086" i="4" s="1"/>
  <c r="I2241" i="4"/>
  <c r="K2241" i="4" s="1"/>
  <c r="I2065" i="4"/>
  <c r="I1850" i="4"/>
  <c r="K1850" i="4" s="1"/>
  <c r="I1811" i="4"/>
  <c r="K1811" i="4" s="1"/>
  <c r="I1820" i="4"/>
  <c r="K1820" i="4" s="1"/>
  <c r="I1838" i="4"/>
  <c r="K1838" i="4" s="1"/>
  <c r="I2806" i="4"/>
  <c r="I2805" i="4"/>
  <c r="O1124" i="12"/>
  <c r="F2619" i="4"/>
  <c r="D2701" i="4"/>
  <c r="E2701" i="4" s="1"/>
  <c r="D2643" i="4"/>
  <c r="E2643" i="4" s="1"/>
  <c r="D2699" i="4"/>
  <c r="E2699" i="4" s="1"/>
  <c r="D2700" i="4"/>
  <c r="E2700" i="4" s="1"/>
  <c r="G2607" i="4"/>
  <c r="G2639" i="4"/>
  <c r="I2545" i="4"/>
  <c r="I2536" i="4"/>
  <c r="I2546" i="4"/>
  <c r="I2597" i="4"/>
  <c r="G2526" i="4"/>
  <c r="K2526" i="4" s="1"/>
  <c r="G2517" i="4"/>
  <c r="K2517" i="4" s="1"/>
  <c r="G2528" i="4"/>
  <c r="G2527" i="4"/>
  <c r="F2298" i="4"/>
  <c r="F2408" i="4"/>
  <c r="F2412" i="4"/>
  <c r="D2389" i="4"/>
  <c r="E2389" i="4" s="1"/>
  <c r="D2404" i="4"/>
  <c r="E2404" i="4" s="1"/>
  <c r="D2378" i="4"/>
  <c r="E2378" i="4" s="1"/>
  <c r="H2386" i="4"/>
  <c r="H2307" i="4"/>
  <c r="H2396" i="4"/>
  <c r="F2313" i="4"/>
  <c r="F2314" i="4"/>
  <c r="F2323" i="4"/>
  <c r="F2281" i="4"/>
  <c r="K2281" i="4" s="1"/>
  <c r="F2280" i="4"/>
  <c r="F2121" i="4"/>
  <c r="K2121" i="4" s="1"/>
  <c r="F2277" i="4"/>
  <c r="K2277" i="4" s="1"/>
  <c r="D2024" i="4"/>
  <c r="E2024" i="4" s="1"/>
  <c r="D2242" i="4"/>
  <c r="E2242" i="4" s="1"/>
  <c r="D1963" i="4"/>
  <c r="E1963" i="4" s="1"/>
  <c r="D1958" i="4"/>
  <c r="E1958" i="4" s="1"/>
  <c r="D1988" i="4"/>
  <c r="E1988" i="4" s="1"/>
  <c r="D2110" i="4"/>
  <c r="E2110" i="4" s="1"/>
  <c r="D2108" i="4"/>
  <c r="E2108" i="4" s="1"/>
  <c r="D2169" i="4"/>
  <c r="E2169" i="4" s="1"/>
  <c r="D2171" i="4"/>
  <c r="E2171" i="4" s="1"/>
  <c r="D2170" i="4"/>
  <c r="E2170" i="4" s="1"/>
  <c r="D2168" i="4"/>
  <c r="E2168" i="4" s="1"/>
  <c r="D1997" i="4"/>
  <c r="E1997" i="4" s="1"/>
  <c r="D2002" i="4"/>
  <c r="E2002" i="4" s="1"/>
  <c r="D2001" i="4"/>
  <c r="E2001" i="4" s="1"/>
  <c r="D2003" i="4"/>
  <c r="E2003" i="4" s="1"/>
  <c r="D2025" i="4"/>
  <c r="E2025" i="4" s="1"/>
  <c r="D2249" i="4"/>
  <c r="E2249" i="4" s="1"/>
  <c r="D2283" i="4"/>
  <c r="E2283" i="4" s="1"/>
  <c r="D2099" i="4"/>
  <c r="E2099" i="4" s="1"/>
  <c r="D2259" i="4"/>
  <c r="E2259" i="4" s="1"/>
  <c r="D2140" i="4"/>
  <c r="E2140" i="4" s="1"/>
  <c r="D2106" i="4"/>
  <c r="E2106" i="4" s="1"/>
  <c r="D2049" i="4"/>
  <c r="E2049" i="4" s="1"/>
  <c r="D2207" i="4"/>
  <c r="E2207" i="4" s="1"/>
  <c r="I2836" i="4"/>
  <c r="I2824" i="4"/>
  <c r="I2818" i="4"/>
  <c r="I2869" i="4"/>
  <c r="K2869" i="4" s="1"/>
  <c r="H2667" i="4"/>
  <c r="H2608" i="4"/>
  <c r="H2660" i="4"/>
  <c r="O1078" i="12"/>
  <c r="G2546" i="4"/>
  <c r="G2545" i="4"/>
  <c r="G2536" i="4"/>
  <c r="G2597" i="4"/>
  <c r="J2468" i="4"/>
  <c r="J2554" i="4"/>
  <c r="J2553" i="4"/>
  <c r="J2552" i="4"/>
  <c r="D2517" i="4"/>
  <c r="E2517" i="4" s="1"/>
  <c r="D2528" i="4"/>
  <c r="E2528" i="4" s="1"/>
  <c r="D2527" i="4"/>
  <c r="E2527" i="4" s="1"/>
  <c r="D2526" i="4"/>
  <c r="E2526" i="4" s="1"/>
  <c r="O1041" i="12"/>
  <c r="J2356" i="4"/>
  <c r="J2383" i="4"/>
  <c r="O994" i="12"/>
  <c r="F2337" i="4"/>
  <c r="F2297" i="4"/>
  <c r="I2138" i="4"/>
  <c r="I2114" i="4"/>
  <c r="I2181" i="4"/>
  <c r="F2696" i="4"/>
  <c r="F2615" i="4"/>
  <c r="F2644" i="4"/>
  <c r="G2534" i="4"/>
  <c r="G2471" i="4"/>
  <c r="H2368" i="4"/>
  <c r="H2286" i="4"/>
  <c r="G2442" i="4"/>
  <c r="G2321" i="4"/>
  <c r="G2353" i="4"/>
  <c r="I2329" i="4"/>
  <c r="K2329" i="4" s="1"/>
  <c r="I2315" i="4"/>
  <c r="I2316" i="4"/>
  <c r="I2301" i="4"/>
  <c r="I2303" i="4"/>
  <c r="I2317" i="4"/>
  <c r="I2302" i="4"/>
  <c r="I2318" i="4"/>
  <c r="I2304" i="4"/>
  <c r="I2423" i="4"/>
  <c r="H2008" i="4"/>
  <c r="H2040" i="4"/>
  <c r="H2038" i="4"/>
  <c r="D1982" i="4"/>
  <c r="E1982" i="4" s="1"/>
  <c r="D1985" i="4"/>
  <c r="E1985" i="4" s="1"/>
  <c r="D2118" i="4"/>
  <c r="E2118" i="4" s="1"/>
  <c r="D2092" i="4"/>
  <c r="E2092" i="4" s="1"/>
  <c r="D2135" i="4"/>
  <c r="E2135" i="4" s="1"/>
  <c r="F2028" i="4"/>
  <c r="F2268" i="4"/>
  <c r="F2029" i="4"/>
  <c r="K2029" i="4" s="1"/>
  <c r="F2189" i="4"/>
  <c r="K2189" i="4" s="1"/>
  <c r="O917" i="12"/>
  <c r="F1939" i="4"/>
  <c r="K1939" i="4" s="1"/>
  <c r="O902" i="12"/>
  <c r="F2057" i="4"/>
  <c r="F2059" i="4"/>
  <c r="F2058" i="4"/>
  <c r="K2058" i="4" s="1"/>
  <c r="F2054" i="4"/>
  <c r="K2054" i="4" s="1"/>
  <c r="F2055" i="4"/>
  <c r="K2055" i="4" s="1"/>
  <c r="F2056" i="4"/>
  <c r="K2056" i="4" s="1"/>
  <c r="O889" i="12"/>
  <c r="G2083" i="4"/>
  <c r="G2084" i="4"/>
  <c r="K2084" i="4" s="1"/>
  <c r="G2076" i="4"/>
  <c r="H2178" i="4"/>
  <c r="H2098" i="4"/>
  <c r="H1969" i="4"/>
  <c r="H2088" i="4"/>
  <c r="H2176" i="4"/>
  <c r="H1991" i="4"/>
  <c r="H1968" i="4"/>
  <c r="H1967" i="4"/>
  <c r="H2072" i="4"/>
  <c r="H1807" i="4"/>
  <c r="H1920" i="4"/>
  <c r="K1920" i="4" s="1"/>
  <c r="H1906" i="4"/>
  <c r="H1788" i="4"/>
  <c r="H1828" i="4"/>
  <c r="H1816" i="4"/>
  <c r="K1816" i="4" s="1"/>
  <c r="H1897" i="4"/>
  <c r="H1766" i="4"/>
  <c r="O840" i="12"/>
  <c r="F1823" i="4"/>
  <c r="F1839" i="4"/>
  <c r="F1933" i="4"/>
  <c r="F1932" i="4"/>
  <c r="O824" i="12"/>
  <c r="F1775" i="4"/>
  <c r="O808" i="12"/>
  <c r="F1777" i="4"/>
  <c r="F1859" i="4"/>
  <c r="K1859" i="4" s="1"/>
  <c r="F1831" i="4"/>
  <c r="F1854" i="4"/>
  <c r="F1860" i="4"/>
  <c r="F1832" i="4"/>
  <c r="F1934" i="4"/>
  <c r="O792" i="12"/>
  <c r="F1653" i="4"/>
  <c r="K1653" i="4" s="1"/>
  <c r="F1670" i="4"/>
  <c r="K1670" i="4" s="1"/>
  <c r="O776" i="12"/>
  <c r="F1691" i="4"/>
  <c r="K1691" i="4" s="1"/>
  <c r="F1689" i="4"/>
  <c r="F1697" i="4"/>
  <c r="F1688" i="4"/>
  <c r="F1690" i="4"/>
  <c r="F1696" i="4"/>
  <c r="F1752" i="4"/>
  <c r="I1639" i="4"/>
  <c r="K1639" i="4" s="1"/>
  <c r="I1719" i="4"/>
  <c r="K1719" i="4" s="1"/>
  <c r="I1708" i="4"/>
  <c r="K1708" i="4" s="1"/>
  <c r="I1573" i="4"/>
  <c r="K1573" i="4" s="1"/>
  <c r="I1566" i="4"/>
  <c r="O593" i="12"/>
  <c r="I1358" i="4"/>
  <c r="K1358" i="4" s="1"/>
  <c r="O561" i="12"/>
  <c r="I1217" i="4"/>
  <c r="K1217" i="4" s="1"/>
  <c r="I1218" i="4"/>
  <c r="K1218" i="4" s="1"/>
  <c r="I1242" i="4"/>
  <c r="K1242" i="4" s="1"/>
  <c r="I1230" i="4"/>
  <c r="K1230" i="4" s="1"/>
  <c r="F2839" i="4"/>
  <c r="F2838" i="4"/>
  <c r="D2774" i="4"/>
  <c r="E2774" i="4" s="1"/>
  <c r="D2790" i="4"/>
  <c r="E2790" i="4" s="1"/>
  <c r="G2227" i="4"/>
  <c r="G2278" i="4"/>
  <c r="H2453" i="4"/>
  <c r="K2453" i="4" s="1"/>
  <c r="H1954" i="4"/>
  <c r="H2452" i="4"/>
  <c r="H2451" i="4"/>
  <c r="H2133" i="4"/>
  <c r="K2133" i="4" s="1"/>
  <c r="H2078" i="4"/>
  <c r="H2235" i="4"/>
  <c r="H2262" i="4"/>
  <c r="H2261" i="4"/>
  <c r="H2256" i="4"/>
  <c r="D2180" i="4"/>
  <c r="E2180" i="4" s="1"/>
  <c r="D1947" i="4"/>
  <c r="E1947" i="4" s="1"/>
  <c r="D2015" i="4"/>
  <c r="E2015" i="4" s="1"/>
  <c r="D2046" i="4"/>
  <c r="E2046" i="4" s="1"/>
  <c r="D2270" i="4"/>
  <c r="E2270" i="4" s="1"/>
  <c r="G2212" i="4"/>
  <c r="G2216" i="4"/>
  <c r="K2216" i="4" s="1"/>
  <c r="G2093" i="4"/>
  <c r="K2093" i="4" s="1"/>
  <c r="G2087" i="4"/>
  <c r="J1857" i="4"/>
  <c r="J1760" i="4"/>
  <c r="K1760" i="4" s="1"/>
  <c r="J1814" i="4"/>
  <c r="K1814" i="4" s="1"/>
  <c r="J1886" i="4"/>
  <c r="K1886" i="4" s="1"/>
  <c r="I1923" i="4"/>
  <c r="K1923" i="4" s="1"/>
  <c r="I1909" i="4"/>
  <c r="I1889" i="4"/>
  <c r="I1849" i="4"/>
  <c r="I1848" i="4"/>
  <c r="K1848" i="4" s="1"/>
  <c r="I1864" i="4"/>
  <c r="K1864" i="4" s="1"/>
  <c r="I1872" i="4"/>
  <c r="K1872" i="4" s="1"/>
  <c r="I1873" i="4"/>
  <c r="K1873" i="4" s="1"/>
  <c r="I1737" i="4"/>
  <c r="K1737" i="4" s="1"/>
  <c r="I1622" i="4"/>
  <c r="I1668" i="4"/>
  <c r="K1668" i="4" s="1"/>
  <c r="I1731" i="4"/>
  <c r="I1753" i="4"/>
  <c r="I1659" i="4"/>
  <c r="I1669" i="4"/>
  <c r="K1669" i="4" s="1"/>
  <c r="I1632" i="4"/>
  <c r="K1632" i="4" s="1"/>
  <c r="D2563" i="4"/>
  <c r="E2563" i="4" s="1"/>
  <c r="D2562" i="4"/>
  <c r="E2562" i="4" s="1"/>
  <c r="D2564" i="4"/>
  <c r="E2564" i="4" s="1"/>
  <c r="H2587" i="4"/>
  <c r="H2586" i="4"/>
  <c r="F2348" i="4"/>
  <c r="F2339" i="4"/>
  <c r="F2319" i="4"/>
  <c r="O979" i="12"/>
  <c r="F1985" i="4"/>
  <c r="K1985" i="4" s="1"/>
  <c r="F1982" i="4"/>
  <c r="K1982" i="4" s="1"/>
  <c r="F2092" i="4"/>
  <c r="F2118" i="4"/>
  <c r="K2118" i="4" s="1"/>
  <c r="F2135" i="4"/>
  <c r="H2182" i="4"/>
  <c r="H2150" i="4"/>
  <c r="H2147" i="4"/>
  <c r="H2184" i="4"/>
  <c r="K2184" i="4" s="1"/>
  <c r="D2210" i="4"/>
  <c r="E2210" i="4" s="1"/>
  <c r="D2051" i="4"/>
  <c r="E2051" i="4" s="1"/>
  <c r="D2218" i="4"/>
  <c r="E2218" i="4" s="1"/>
  <c r="D2175" i="4"/>
  <c r="E2175" i="4" s="1"/>
  <c r="J2098" i="4"/>
  <c r="J2178" i="4"/>
  <c r="J1969" i="4"/>
  <c r="J2088" i="4"/>
  <c r="J2176" i="4"/>
  <c r="F1913" i="4"/>
  <c r="F1915" i="4"/>
  <c r="F1914" i="4"/>
  <c r="K1914" i="4" s="1"/>
  <c r="I1825" i="4"/>
  <c r="I1787" i="4"/>
  <c r="I1827" i="4"/>
  <c r="I1817" i="4"/>
  <c r="I1826" i="4"/>
  <c r="J1897" i="4"/>
  <c r="J1766" i="4"/>
  <c r="D1842" i="4"/>
  <c r="E1842" i="4" s="1"/>
  <c r="D1794" i="4"/>
  <c r="E1794" i="4" s="1"/>
  <c r="D1902" i="4"/>
  <c r="E1902" i="4" s="1"/>
  <c r="H1911" i="4"/>
  <c r="H1865" i="4"/>
  <c r="H1866" i="4"/>
  <c r="H1892" i="4"/>
  <c r="O819" i="12"/>
  <c r="I1793" i="4"/>
  <c r="K1793" i="4" s="1"/>
  <c r="H1647" i="4"/>
  <c r="K1647" i="4" s="1"/>
  <c r="H1724" i="4"/>
  <c r="O787" i="12"/>
  <c r="I1711" i="4"/>
  <c r="K1711" i="4" s="1"/>
  <c r="I1623" i="4"/>
  <c r="K1623" i="4" s="1"/>
  <c r="I1682" i="4"/>
  <c r="D1657" i="4"/>
  <c r="E1657" i="4" s="1"/>
  <c r="D1728" i="4"/>
  <c r="E1728" i="4" s="1"/>
  <c r="D1706" i="4"/>
  <c r="E1706" i="4" s="1"/>
  <c r="D1533" i="4"/>
  <c r="E1533" i="4" s="1"/>
  <c r="D1611" i="4"/>
  <c r="E1611" i="4" s="1"/>
  <c r="D1571" i="4"/>
  <c r="E1571" i="4" s="1"/>
  <c r="D1549" i="4"/>
  <c r="E1549" i="4" s="1"/>
  <c r="D1586" i="4"/>
  <c r="E1586" i="4" s="1"/>
  <c r="D1604" i="4"/>
  <c r="E1604" i="4" s="1"/>
  <c r="D1612" i="4"/>
  <c r="E1612" i="4" s="1"/>
  <c r="D1501" i="4"/>
  <c r="E1501" i="4" s="1"/>
  <c r="D1470" i="4"/>
  <c r="E1470" i="4" s="1"/>
  <c r="D1424" i="4"/>
  <c r="E1424" i="4" s="1"/>
  <c r="D1454" i="4"/>
  <c r="E1454" i="4" s="1"/>
  <c r="H2246" i="4"/>
  <c r="H2250" i="4"/>
  <c r="H2125" i="4"/>
  <c r="K2125" i="4" s="1"/>
  <c r="J2202" i="4"/>
  <c r="J2174" i="4"/>
  <c r="I1929" i="4"/>
  <c r="I1795" i="4"/>
  <c r="I1893" i="4"/>
  <c r="K1893" i="4" s="1"/>
  <c r="I1660" i="4"/>
  <c r="I1628" i="4"/>
  <c r="J1557" i="4"/>
  <c r="J1569" i="4"/>
  <c r="K1569" i="4" s="1"/>
  <c r="J1606" i="4"/>
  <c r="G1614" i="4"/>
  <c r="K1614" i="4" s="1"/>
  <c r="G1587" i="4"/>
  <c r="G1575" i="4"/>
  <c r="K1575" i="4" s="1"/>
  <c r="G1552" i="4"/>
  <c r="K1552" i="4" s="1"/>
  <c r="G1592" i="4"/>
  <c r="G1615" i="4"/>
  <c r="K1615" i="4" s="1"/>
  <c r="H1597" i="4"/>
  <c r="K1597" i="4" s="1"/>
  <c r="H1561" i="4"/>
  <c r="K1561" i="4" s="1"/>
  <c r="H1598" i="4"/>
  <c r="K1598" i="4" s="1"/>
  <c r="H1564" i="4"/>
  <c r="K1564" i="4" s="1"/>
  <c r="F1483" i="4"/>
  <c r="F1504" i="4"/>
  <c r="K1504" i="4" s="1"/>
  <c r="F1509" i="4"/>
  <c r="F1507" i="4"/>
  <c r="K1507" i="4" s="1"/>
  <c r="I1485" i="4"/>
  <c r="I1487" i="4"/>
  <c r="I1488" i="4"/>
  <c r="I1493" i="4"/>
  <c r="J1435" i="4"/>
  <c r="J1465" i="4"/>
  <c r="G1398" i="4"/>
  <c r="G1407" i="4"/>
  <c r="K1407" i="4" s="1"/>
  <c r="G1397" i="4"/>
  <c r="G1182" i="4"/>
  <c r="K1182" i="4" s="1"/>
  <c r="G1307" i="4"/>
  <c r="K1307" i="4" s="1"/>
  <c r="G1308" i="4"/>
  <c r="G1224" i="4"/>
  <c r="K1224" i="4" s="1"/>
  <c r="O549" i="12"/>
  <c r="F1241" i="4"/>
  <c r="F1281" i="4"/>
  <c r="K1281" i="4" s="1"/>
  <c r="F1267" i="4"/>
  <c r="K1267" i="4" s="1"/>
  <c r="F1266" i="4"/>
  <c r="K1266" i="4" s="1"/>
  <c r="O533" i="12"/>
  <c r="F1208" i="4"/>
  <c r="K1208" i="4" s="1"/>
  <c r="O517" i="12"/>
  <c r="F1176" i="4"/>
  <c r="K1176" i="4" s="1"/>
  <c r="O494" i="12"/>
  <c r="I1144" i="4"/>
  <c r="K1144" i="4" s="1"/>
  <c r="O462" i="12"/>
  <c r="I1158" i="4"/>
  <c r="K1158" i="4" s="1"/>
  <c r="O837" i="12"/>
  <c r="F1797" i="4"/>
  <c r="F1908" i="4"/>
  <c r="K1908" i="4" s="1"/>
  <c r="H1829" i="4"/>
  <c r="H1851" i="4"/>
  <c r="H1852" i="4"/>
  <c r="H1792" i="4"/>
  <c r="J1799" i="4"/>
  <c r="J1912" i="4"/>
  <c r="O805" i="12"/>
  <c r="G1710" i="4"/>
  <c r="G1667" i="4"/>
  <c r="G1692" i="4"/>
  <c r="G1738" i="4"/>
  <c r="F1619" i="4"/>
  <c r="K1619" i="4" s="1"/>
  <c r="F1654" i="4"/>
  <c r="O773" i="12"/>
  <c r="G1721" i="4"/>
  <c r="G1643" i="4"/>
  <c r="G1722" i="4"/>
  <c r="O753" i="12"/>
  <c r="O744" i="12"/>
  <c r="F1539" i="4"/>
  <c r="F1593" i="4"/>
  <c r="F1584" i="4"/>
  <c r="F1540" i="4"/>
  <c r="F1538" i="4"/>
  <c r="K1538" i="4" s="1"/>
  <c r="G1553" i="4"/>
  <c r="G1607" i="4"/>
  <c r="G1616" i="4"/>
  <c r="F1577" i="4"/>
  <c r="F1546" i="4"/>
  <c r="D1469" i="4"/>
  <c r="E1469" i="4" s="1"/>
  <c r="D1467" i="4"/>
  <c r="E1467" i="4" s="1"/>
  <c r="D1468" i="4"/>
  <c r="E1468" i="4" s="1"/>
  <c r="J1453" i="4"/>
  <c r="J1436" i="4"/>
  <c r="J1466" i="4"/>
  <c r="J1408" i="4"/>
  <c r="J1377" i="4"/>
  <c r="K1377" i="4" s="1"/>
  <c r="J1304" i="4"/>
  <c r="J1256" i="4"/>
  <c r="K1256" i="4" s="1"/>
  <c r="I1263" i="4"/>
  <c r="K1263" i="4" s="1"/>
  <c r="I1239" i="4"/>
  <c r="I1190" i="4"/>
  <c r="I1262" i="4"/>
  <c r="I1264" i="4"/>
  <c r="I1223" i="4"/>
  <c r="I1521" i="4"/>
  <c r="K1521" i="4" s="1"/>
  <c r="I1523" i="4"/>
  <c r="J2006" i="4"/>
  <c r="K2006" i="4" s="1"/>
  <c r="J2107" i="4"/>
  <c r="J2005" i="4"/>
  <c r="O739" i="12"/>
  <c r="O724" i="12"/>
  <c r="F1551" i="4"/>
  <c r="K1551" i="4" s="1"/>
  <c r="J1537" i="4"/>
  <c r="J1580" i="4"/>
  <c r="H1480" i="4"/>
  <c r="H1499" i="4"/>
  <c r="O623" i="12"/>
  <c r="D1197" i="4"/>
  <c r="E1197" i="4" s="1"/>
  <c r="D1250" i="4"/>
  <c r="E1250" i="4" s="1"/>
  <c r="H1265" i="4"/>
  <c r="H1207" i="4"/>
  <c r="I1273" i="4"/>
  <c r="I1298" i="4"/>
  <c r="O531" i="12"/>
  <c r="F1191" i="4"/>
  <c r="O516" i="12"/>
  <c r="F1135" i="4"/>
  <c r="K1135" i="4" s="1"/>
  <c r="O504" i="12"/>
  <c r="F1168" i="4"/>
  <c r="K1168" i="4" s="1"/>
  <c r="O496" i="12"/>
  <c r="F1145" i="4"/>
  <c r="K1145" i="4" s="1"/>
  <c r="O480" i="12"/>
  <c r="F1123" i="4"/>
  <c r="O464" i="12"/>
  <c r="F1515" i="4"/>
  <c r="K1515" i="4" s="1"/>
  <c r="F1177" i="4"/>
  <c r="K1177" i="4" s="1"/>
  <c r="F1514" i="4"/>
  <c r="F1516" i="4"/>
  <c r="K1516" i="4" s="1"/>
  <c r="I1099" i="4"/>
  <c r="K1099" i="4" s="1"/>
  <c r="I1093" i="4"/>
  <c r="K1093" i="4" s="1"/>
  <c r="I1098" i="4"/>
  <c r="O384" i="12"/>
  <c r="I939" i="4"/>
  <c r="K939" i="4" s="1"/>
  <c r="O368" i="12"/>
  <c r="I936" i="4"/>
  <c r="K936" i="4" s="1"/>
  <c r="I980" i="4"/>
  <c r="I1000" i="4"/>
  <c r="O340" i="12"/>
  <c r="I913" i="4"/>
  <c r="I869" i="4"/>
  <c r="K869" i="4" s="1"/>
  <c r="I889" i="4"/>
  <c r="K889" i="4" s="1"/>
  <c r="O308" i="12"/>
  <c r="I877" i="4"/>
  <c r="K877" i="4" s="1"/>
  <c r="I720" i="4"/>
  <c r="I718" i="4"/>
  <c r="I719" i="4"/>
  <c r="K719" i="4" s="1"/>
  <c r="H2159" i="4"/>
  <c r="H1964" i="4"/>
  <c r="H2194" i="4"/>
  <c r="H2192" i="4"/>
  <c r="F2020" i="4"/>
  <c r="F2060" i="4"/>
  <c r="F2085" i="4"/>
  <c r="D1400" i="4"/>
  <c r="E1400" i="4" s="1"/>
  <c r="D1383" i="4"/>
  <c r="E1383" i="4" s="1"/>
  <c r="G1285" i="4"/>
  <c r="G1237" i="4"/>
  <c r="G1287" i="4"/>
  <c r="G1286" i="4"/>
  <c r="D949" i="4"/>
  <c r="E949" i="4" s="1"/>
  <c r="D977" i="4"/>
  <c r="E977" i="4" s="1"/>
  <c r="D951" i="4"/>
  <c r="E951" i="4" s="1"/>
  <c r="D970" i="4"/>
  <c r="E970" i="4" s="1"/>
  <c r="H1733" i="4"/>
  <c r="H1625" i="4"/>
  <c r="H1723" i="4"/>
  <c r="H1734" i="4"/>
  <c r="O726" i="12"/>
  <c r="F1583" i="4"/>
  <c r="F1608" i="4"/>
  <c r="F1572" i="4"/>
  <c r="O599" i="12"/>
  <c r="F1228" i="4"/>
  <c r="K1228" i="4" s="1"/>
  <c r="F1520" i="4"/>
  <c r="K1520" i="4" s="1"/>
  <c r="F1309" i="4"/>
  <c r="F1225" i="4"/>
  <c r="K1225" i="4" s="1"/>
  <c r="J1273" i="4"/>
  <c r="J1298" i="4"/>
  <c r="G1243" i="4"/>
  <c r="G1204" i="4"/>
  <c r="O487" i="12"/>
  <c r="G1148" i="4"/>
  <c r="K1148" i="4" s="1"/>
  <c r="O473" i="12"/>
  <c r="F1165" i="4"/>
  <c r="K1165" i="4" s="1"/>
  <c r="O440" i="12"/>
  <c r="G1027" i="4"/>
  <c r="G1080" i="4"/>
  <c r="O430" i="12"/>
  <c r="I1094" i="4"/>
  <c r="K1094" i="4" s="1"/>
  <c r="O408" i="12"/>
  <c r="G1046" i="4"/>
  <c r="K1046" i="4" s="1"/>
  <c r="O398" i="12"/>
  <c r="I1067" i="4"/>
  <c r="K1067" i="4" s="1"/>
  <c r="O376" i="12"/>
  <c r="G987" i="4"/>
  <c r="G985" i="4"/>
  <c r="K985" i="4" s="1"/>
  <c r="G989" i="4"/>
  <c r="K989" i="4" s="1"/>
  <c r="G990" i="4"/>
  <c r="K990" i="4" s="1"/>
  <c r="O366" i="12"/>
  <c r="I927" i="4"/>
  <c r="K927" i="4" s="1"/>
  <c r="I959" i="4"/>
  <c r="K959" i="4" s="1"/>
  <c r="O350" i="12"/>
  <c r="I1002" i="4"/>
  <c r="I994" i="4"/>
  <c r="K994" i="4" s="1"/>
  <c r="I960" i="4"/>
  <c r="K960" i="4" s="1"/>
  <c r="O334" i="12"/>
  <c r="I852" i="4"/>
  <c r="K852" i="4" s="1"/>
  <c r="O318" i="12"/>
  <c r="I843" i="4"/>
  <c r="K843" i="4" s="1"/>
  <c r="O302" i="12"/>
  <c r="I839" i="4"/>
  <c r="O286" i="12"/>
  <c r="I783" i="4"/>
  <c r="K783" i="4" s="1"/>
  <c r="I773" i="4"/>
  <c r="K773" i="4" s="1"/>
  <c r="I774" i="4"/>
  <c r="K774" i="4" s="1"/>
  <c r="I772" i="4"/>
  <c r="K772" i="4" s="1"/>
  <c r="O270" i="12"/>
  <c r="I746" i="4"/>
  <c r="K746" i="4" s="1"/>
  <c r="O254" i="12"/>
  <c r="I754" i="4"/>
  <c r="K754" i="4" s="1"/>
  <c r="I826" i="4"/>
  <c r="K826" i="4" s="1"/>
  <c r="I658" i="4"/>
  <c r="K658" i="4" s="1"/>
  <c r="I647" i="4"/>
  <c r="K647" i="4" s="1"/>
  <c r="I656" i="4"/>
  <c r="K656" i="4" s="1"/>
  <c r="O194" i="12"/>
  <c r="I667" i="4"/>
  <c r="K667" i="4" s="1"/>
  <c r="I702" i="4"/>
  <c r="I722" i="4"/>
  <c r="K722" i="4" s="1"/>
  <c r="I701" i="4"/>
  <c r="K701" i="4" s="1"/>
  <c r="O605" i="12"/>
  <c r="I1295" i="4"/>
  <c r="I1294" i="4"/>
  <c r="I1019" i="4"/>
  <c r="I1110" i="4"/>
  <c r="K1110" i="4" s="1"/>
  <c r="I1020" i="4"/>
  <c r="I961" i="4"/>
  <c r="I1013" i="4"/>
  <c r="K1013" i="4" s="1"/>
  <c r="J905" i="4"/>
  <c r="J873" i="4"/>
  <c r="H791" i="4"/>
  <c r="H792" i="4"/>
  <c r="K792" i="4" s="1"/>
  <c r="D755" i="4"/>
  <c r="E755" i="4" s="1"/>
  <c r="D833" i="4"/>
  <c r="E833" i="4" s="1"/>
  <c r="D834" i="4"/>
  <c r="E834" i="4" s="1"/>
  <c r="D655" i="4"/>
  <c r="E655" i="4" s="1"/>
  <c r="D648" i="4"/>
  <c r="E648" i="4" s="1"/>
  <c r="O226" i="12"/>
  <c r="J670" i="4"/>
  <c r="J663" i="4"/>
  <c r="J664" i="4"/>
  <c r="J598" i="4"/>
  <c r="J2" i="4"/>
  <c r="J597" i="4"/>
  <c r="I571" i="4"/>
  <c r="K571" i="4" s="1"/>
  <c r="I566" i="4"/>
  <c r="I570" i="4"/>
  <c r="I567" i="4"/>
  <c r="I599" i="4"/>
  <c r="I568" i="4"/>
  <c r="I569" i="4"/>
  <c r="K569" i="4" s="1"/>
  <c r="I356" i="4"/>
  <c r="I375" i="4"/>
  <c r="K375" i="4" s="1"/>
  <c r="I253" i="4"/>
  <c r="K253" i="4" s="1"/>
  <c r="I252" i="4"/>
  <c r="K252" i="4" s="1"/>
  <c r="I254" i="4"/>
  <c r="K254" i="4" s="1"/>
  <c r="I180" i="4"/>
  <c r="I181" i="4"/>
  <c r="I44" i="4"/>
  <c r="I19" i="4"/>
  <c r="I20" i="4"/>
  <c r="I43" i="4"/>
  <c r="J879" i="4"/>
  <c r="J878" i="4"/>
  <c r="D794" i="4"/>
  <c r="E794" i="4" s="1"/>
  <c r="D776" i="4"/>
  <c r="E776" i="4" s="1"/>
  <c r="J734" i="4"/>
  <c r="J733" i="4"/>
  <c r="J708" i="4"/>
  <c r="J649" i="4"/>
  <c r="I534" i="4"/>
  <c r="K534" i="4" s="1"/>
  <c r="I595" i="4"/>
  <c r="K595" i="4" s="1"/>
  <c r="I535" i="4"/>
  <c r="I533" i="4"/>
  <c r="I532" i="4"/>
  <c r="D1297" i="4"/>
  <c r="E1297" i="4" s="1"/>
  <c r="D1522" i="4"/>
  <c r="E1522" i="4" s="1"/>
  <c r="G1105" i="4"/>
  <c r="G1037" i="4"/>
  <c r="G1103" i="4"/>
  <c r="O422" i="12"/>
  <c r="O393" i="12"/>
  <c r="F1100" i="4"/>
  <c r="K1100" i="4" s="1"/>
  <c r="F1101" i="4"/>
  <c r="K1101" i="4" s="1"/>
  <c r="F1102" i="4"/>
  <c r="K1102" i="4" s="1"/>
  <c r="H974" i="4"/>
  <c r="H973" i="4"/>
  <c r="H947" i="4"/>
  <c r="G933" i="4"/>
  <c r="G971" i="4"/>
  <c r="J962" i="4"/>
  <c r="J944" i="4"/>
  <c r="K944" i="4" s="1"/>
  <c r="H929" i="4"/>
  <c r="H1005" i="4"/>
  <c r="H1004" i="4"/>
  <c r="D893" i="4"/>
  <c r="E893" i="4" s="1"/>
  <c r="D891" i="4"/>
  <c r="E891" i="4" s="1"/>
  <c r="D892" i="4"/>
  <c r="E892" i="4" s="1"/>
  <c r="D914" i="4"/>
  <c r="E914" i="4" s="1"/>
  <c r="O309" i="12"/>
  <c r="F883" i="4"/>
  <c r="K883" i="4" s="1"/>
  <c r="F899" i="4"/>
  <c r="F881" i="4"/>
  <c r="F837" i="4"/>
  <c r="K837" i="4" s="1"/>
  <c r="F882" i="4"/>
  <c r="K882" i="4" s="1"/>
  <c r="D807" i="4"/>
  <c r="E807" i="4" s="1"/>
  <c r="D798" i="4"/>
  <c r="E798" i="4" s="1"/>
  <c r="H823" i="4"/>
  <c r="H821" i="4"/>
  <c r="K821" i="4" s="1"/>
  <c r="H820" i="4"/>
  <c r="H822" i="4"/>
  <c r="G757" i="4"/>
  <c r="G817" i="4"/>
  <c r="K817" i="4" s="1"/>
  <c r="D813" i="4"/>
  <c r="E813" i="4" s="1"/>
  <c r="D814" i="4"/>
  <c r="E814" i="4" s="1"/>
  <c r="D812" i="4"/>
  <c r="E812" i="4" s="1"/>
  <c r="H643" i="4"/>
  <c r="H668" i="4"/>
  <c r="H707" i="4"/>
  <c r="H628" i="4"/>
  <c r="I670" i="4"/>
  <c r="I663" i="4"/>
  <c r="I664" i="4"/>
  <c r="G553" i="4"/>
  <c r="K553" i="4" s="1"/>
  <c r="G601" i="4"/>
  <c r="K601" i="4" s="1"/>
  <c r="H523" i="4"/>
  <c r="H522" i="4"/>
  <c r="H531" i="4"/>
  <c r="K531" i="4" s="1"/>
  <c r="F494" i="4"/>
  <c r="F563" i="4"/>
  <c r="F495" i="4"/>
  <c r="K495" i="4" s="1"/>
  <c r="F602" i="4"/>
  <c r="K602" i="4" s="1"/>
  <c r="F496" i="4"/>
  <c r="K496" i="4" s="1"/>
  <c r="F497" i="4"/>
  <c r="K497" i="4" s="1"/>
  <c r="O160" i="12"/>
  <c r="I246" i="4"/>
  <c r="K246" i="4" s="1"/>
  <c r="I388" i="4"/>
  <c r="K388" i="4" s="1"/>
  <c r="H329" i="4"/>
  <c r="H480" i="4"/>
  <c r="H481" i="4"/>
  <c r="K481" i="4" s="1"/>
  <c r="H328" i="4"/>
  <c r="F430" i="4"/>
  <c r="K430" i="4" s="1"/>
  <c r="F431" i="4"/>
  <c r="K431" i="4" s="1"/>
  <c r="F450" i="4"/>
  <c r="F432" i="4"/>
  <c r="K432" i="4" s="1"/>
  <c r="F429" i="4"/>
  <c r="F297" i="4"/>
  <c r="I296" i="4"/>
  <c r="K296" i="4" s="1"/>
  <c r="I301" i="4"/>
  <c r="K301" i="4" s="1"/>
  <c r="I295" i="4"/>
  <c r="K295" i="4" s="1"/>
  <c r="I302" i="4"/>
  <c r="K302" i="4" s="1"/>
  <c r="O128" i="12"/>
  <c r="H305" i="4"/>
  <c r="H306" i="4"/>
  <c r="K306" i="4" s="1"/>
  <c r="H308" i="4"/>
  <c r="F442" i="4"/>
  <c r="K442" i="4" s="1"/>
  <c r="F444" i="4"/>
  <c r="K444" i="4" s="1"/>
  <c r="F250" i="4"/>
  <c r="K250" i="4" s="1"/>
  <c r="F441" i="4"/>
  <c r="O96" i="12"/>
  <c r="I241" i="4"/>
  <c r="K241" i="4" s="1"/>
  <c r="H237" i="4"/>
  <c r="K237" i="4" s="1"/>
  <c r="H227" i="4"/>
  <c r="K227" i="4" s="1"/>
  <c r="H217" i="4"/>
  <c r="K217" i="4" s="1"/>
  <c r="H228" i="4"/>
  <c r="H218" i="4"/>
  <c r="F188" i="4"/>
  <c r="F189" i="4"/>
  <c r="K189" i="4" s="1"/>
  <c r="F187" i="4"/>
  <c r="K187" i="4" s="1"/>
  <c r="I128" i="4"/>
  <c r="I126" i="4"/>
  <c r="K126" i="4" s="1"/>
  <c r="I125" i="4"/>
  <c r="K125" i="4" s="1"/>
  <c r="I127" i="4"/>
  <c r="K127" i="4" s="1"/>
  <c r="H235" i="4"/>
  <c r="H135" i="4"/>
  <c r="K135" i="4" s="1"/>
  <c r="O32" i="12"/>
  <c r="I72" i="4"/>
  <c r="K72" i="4" s="1"/>
  <c r="I71" i="4"/>
  <c r="K71" i="4" s="1"/>
  <c r="H89" i="4"/>
  <c r="K89" i="4" s="1"/>
  <c r="H69" i="4"/>
  <c r="K69" i="4" s="1"/>
  <c r="O11" i="12"/>
  <c r="F77" i="4"/>
  <c r="F78" i="4"/>
  <c r="G12" i="4"/>
  <c r="K12" i="4" s="1"/>
  <c r="G40" i="4"/>
  <c r="G8" i="4"/>
  <c r="G39" i="4"/>
  <c r="K39" i="4" s="1"/>
  <c r="O1047" i="12"/>
  <c r="F906" i="4"/>
  <c r="K906" i="4" s="1"/>
  <c r="F907" i="4"/>
  <c r="K907" i="4" s="1"/>
  <c r="F908" i="4"/>
  <c r="K908" i="4" s="1"/>
  <c r="O269" i="12"/>
  <c r="F760" i="4"/>
  <c r="K760" i="4" s="1"/>
  <c r="D533" i="4"/>
  <c r="E533" i="4" s="1"/>
  <c r="D534" i="4"/>
  <c r="E534" i="4" s="1"/>
  <c r="D595" i="4"/>
  <c r="E595" i="4" s="1"/>
  <c r="D535" i="4"/>
  <c r="E535" i="4" s="1"/>
  <c r="D532" i="4"/>
  <c r="E532" i="4" s="1"/>
  <c r="J1391" i="4"/>
  <c r="J1356" i="4"/>
  <c r="J1387" i="4"/>
  <c r="D1271" i="4"/>
  <c r="E1271" i="4" s="1"/>
  <c r="D1234" i="4"/>
  <c r="E1234" i="4" s="1"/>
  <c r="D1206" i="4"/>
  <c r="E1206" i="4" s="1"/>
  <c r="F963" i="4"/>
  <c r="F1007" i="4"/>
  <c r="F1008" i="4"/>
  <c r="H880" i="4"/>
  <c r="H890" i="4"/>
  <c r="J788" i="4"/>
  <c r="J786" i="4"/>
  <c r="J785" i="4"/>
  <c r="D711" i="4"/>
  <c r="E711" i="4" s="1"/>
  <c r="D640" i="4"/>
  <c r="E640" i="4" s="1"/>
  <c r="D712" i="4"/>
  <c r="E712" i="4" s="1"/>
  <c r="J698" i="4"/>
  <c r="J682" i="4"/>
  <c r="J681" i="4"/>
  <c r="J735" i="4"/>
  <c r="J665" i="4"/>
  <c r="K665" i="4" s="1"/>
  <c r="J728" i="4"/>
  <c r="J721" i="4"/>
  <c r="D545" i="4"/>
  <c r="E545" i="4" s="1"/>
  <c r="D542" i="4"/>
  <c r="E542" i="4" s="1"/>
  <c r="D543" i="4"/>
  <c r="E543" i="4" s="1"/>
  <c r="D544" i="4"/>
  <c r="E544" i="4" s="1"/>
  <c r="D596" i="4"/>
  <c r="E596" i="4" s="1"/>
  <c r="D554" i="4"/>
  <c r="E554" i="4" s="1"/>
  <c r="D552" i="4"/>
  <c r="E552" i="4" s="1"/>
  <c r="D548" i="4"/>
  <c r="E548" i="4" s="1"/>
  <c r="D556" i="4"/>
  <c r="E556" i="4" s="1"/>
  <c r="O165" i="12"/>
  <c r="G382" i="4"/>
  <c r="K382" i="4" s="1"/>
  <c r="G383" i="4"/>
  <c r="K383" i="4" s="1"/>
  <c r="G384" i="4"/>
  <c r="G381" i="4"/>
  <c r="G380" i="4"/>
  <c r="K380" i="4" s="1"/>
  <c r="I391" i="4"/>
  <c r="K391" i="4" s="1"/>
  <c r="I420" i="4"/>
  <c r="K420" i="4" s="1"/>
  <c r="D449" i="4"/>
  <c r="E449" i="4" s="1"/>
  <c r="D473" i="4"/>
  <c r="E473" i="4" s="1"/>
  <c r="D469" i="4"/>
  <c r="E469" i="4" s="1"/>
  <c r="D470" i="4"/>
  <c r="E470" i="4" s="1"/>
  <c r="D451" i="4"/>
  <c r="E451" i="4" s="1"/>
  <c r="D474" i="4"/>
  <c r="E474" i="4" s="1"/>
  <c r="D471" i="4"/>
  <c r="E471" i="4" s="1"/>
  <c r="D472" i="4"/>
  <c r="E472" i="4" s="1"/>
  <c r="D452" i="4"/>
  <c r="E452" i="4" s="1"/>
  <c r="D468" i="4"/>
  <c r="E468" i="4" s="1"/>
  <c r="G335" i="4"/>
  <c r="G334" i="4"/>
  <c r="G320" i="4"/>
  <c r="K320" i="4" s="1"/>
  <c r="I346" i="4"/>
  <c r="I326" i="4"/>
  <c r="K326" i="4" s="1"/>
  <c r="I333" i="4"/>
  <c r="K333" i="4" s="1"/>
  <c r="I325" i="4"/>
  <c r="K325" i="4" s="1"/>
  <c r="D605" i="4"/>
  <c r="E605" i="4" s="1"/>
  <c r="D606" i="4"/>
  <c r="E606" i="4" s="1"/>
  <c r="D607" i="4"/>
  <c r="E607" i="4" s="1"/>
  <c r="D400" i="4"/>
  <c r="E400" i="4" s="1"/>
  <c r="D460" i="4"/>
  <c r="E460" i="4" s="1"/>
  <c r="D604" i="4"/>
  <c r="E604" i="4" s="1"/>
  <c r="O101" i="12"/>
  <c r="G269" i="4"/>
  <c r="K269" i="4" s="1"/>
  <c r="G267" i="4"/>
  <c r="K267" i="4" s="1"/>
  <c r="G266" i="4"/>
  <c r="G268" i="4"/>
  <c r="I395" i="4"/>
  <c r="K395" i="4" s="1"/>
  <c r="I394" i="4"/>
  <c r="K394" i="4" s="1"/>
  <c r="I397" i="4"/>
  <c r="K397" i="4" s="1"/>
  <c r="I396" i="4"/>
  <c r="K396" i="4" s="1"/>
  <c r="D201" i="4"/>
  <c r="E201" i="4" s="1"/>
  <c r="D200" i="4"/>
  <c r="E200" i="4" s="1"/>
  <c r="D203" i="4"/>
  <c r="E203" i="4" s="1"/>
  <c r="D202" i="4"/>
  <c r="E202" i="4" s="1"/>
  <c r="G190" i="4"/>
  <c r="K190" i="4" s="1"/>
  <c r="G192" i="4"/>
  <c r="K192" i="4" s="1"/>
  <c r="G191" i="4"/>
  <c r="K191" i="4" s="1"/>
  <c r="I112" i="4"/>
  <c r="K112" i="4" s="1"/>
  <c r="I113" i="4"/>
  <c r="I114" i="4"/>
  <c r="K114" i="4" s="1"/>
  <c r="D141" i="4"/>
  <c r="E141" i="4" s="1"/>
  <c r="D142" i="4"/>
  <c r="E142" i="4" s="1"/>
  <c r="D139" i="4"/>
  <c r="E139" i="4" s="1"/>
  <c r="D140" i="4"/>
  <c r="E140" i="4" s="1"/>
  <c r="O29" i="12"/>
  <c r="G58" i="4"/>
  <c r="K58" i="4" s="1"/>
  <c r="G57" i="4"/>
  <c r="K57" i="4" s="1"/>
  <c r="G56" i="4"/>
  <c r="K56" i="4" s="1"/>
  <c r="F1271" i="4"/>
  <c r="F1234" i="4"/>
  <c r="F1206" i="4"/>
  <c r="F776" i="4"/>
  <c r="F794" i="4"/>
  <c r="J555" i="4"/>
  <c r="J557" i="4"/>
  <c r="J565" i="4"/>
  <c r="J379" i="4"/>
  <c r="J486" i="4"/>
  <c r="J487" i="4"/>
  <c r="J378" i="4"/>
  <c r="J376" i="4"/>
  <c r="J377" i="4"/>
  <c r="J405" i="4"/>
  <c r="J485" i="4"/>
  <c r="J484" i="4"/>
  <c r="J404" i="4"/>
  <c r="J339" i="4"/>
  <c r="J337" i="4"/>
  <c r="J338" i="4"/>
  <c r="J340" i="4"/>
  <c r="J336" i="4"/>
  <c r="J322" i="4"/>
  <c r="J321" i="4"/>
  <c r="J351" i="4"/>
  <c r="J310" i="4"/>
  <c r="J311" i="4"/>
  <c r="J272" i="4"/>
  <c r="J459" i="4"/>
  <c r="J491" i="4"/>
  <c r="J402" i="4"/>
  <c r="J453" i="4"/>
  <c r="J263" i="4"/>
  <c r="J265" i="4"/>
  <c r="J264" i="4"/>
  <c r="J262" i="4"/>
  <c r="J426" i="4"/>
  <c r="J407" i="4"/>
  <c r="J424" i="4"/>
  <c r="J425" i="4"/>
  <c r="J240" i="4"/>
  <c r="J207" i="4"/>
  <c r="J208" i="4"/>
  <c r="J198" i="4"/>
  <c r="J197" i="4"/>
  <c r="J239" i="4"/>
  <c r="J196" i="4"/>
  <c r="J194" i="4"/>
  <c r="J193" i="4"/>
  <c r="J195" i="4"/>
  <c r="J130" i="4"/>
  <c r="J103" i="4"/>
  <c r="J131" i="4"/>
  <c r="J234" i="4"/>
  <c r="J238" i="4"/>
  <c r="J97" i="4"/>
  <c r="J160" i="4"/>
  <c r="J159" i="4"/>
  <c r="J161" i="4"/>
  <c r="J36" i="4"/>
  <c r="J38" i="4"/>
  <c r="J37" i="4"/>
  <c r="J26" i="4"/>
  <c r="J25" i="4"/>
  <c r="J13" i="4"/>
  <c r="J14" i="4"/>
  <c r="J67" i="4"/>
  <c r="J66" i="4"/>
  <c r="J68" i="4"/>
  <c r="F614" i="4"/>
  <c r="F615" i="4"/>
  <c r="F610" i="4"/>
  <c r="F608" i="4"/>
  <c r="F87" i="4"/>
  <c r="F609" i="4"/>
  <c r="O206" i="12"/>
  <c r="O152" i="12"/>
  <c r="D3227" i="4"/>
  <c r="E3227" i="4" s="1"/>
  <c r="D3039" i="4"/>
  <c r="E3039" i="4" s="1"/>
  <c r="K3323" i="4"/>
  <c r="G1253" i="4"/>
  <c r="G1189" i="4"/>
  <c r="G1274" i="4"/>
  <c r="G1276" i="4"/>
  <c r="D875" i="4"/>
  <c r="E875" i="4" s="1"/>
  <c r="D874" i="4"/>
  <c r="E874" i="4" s="1"/>
  <c r="D876" i="4"/>
  <c r="E876" i="4" s="1"/>
  <c r="H794" i="4"/>
  <c r="H776" i="4"/>
  <c r="H574" i="4"/>
  <c r="K574" i="4" s="1"/>
  <c r="H575" i="4"/>
  <c r="H573" i="4"/>
  <c r="H576" i="4"/>
  <c r="H577" i="4"/>
  <c r="K577" i="4" s="1"/>
  <c r="H572" i="4"/>
  <c r="K572" i="4" s="1"/>
  <c r="H502" i="4"/>
  <c r="H499" i="4"/>
  <c r="H498" i="4"/>
  <c r="K498" i="4" s="1"/>
  <c r="H503" i="4"/>
  <c r="H501" i="4"/>
  <c r="H504" i="4"/>
  <c r="H500" i="4"/>
  <c r="K500" i="4" s="1"/>
  <c r="H374" i="4"/>
  <c r="K374" i="4" s="1"/>
  <c r="H371" i="4"/>
  <c r="H387" i="4"/>
  <c r="H390" i="4"/>
  <c r="K390" i="4" s="1"/>
  <c r="H483" i="4"/>
  <c r="K483" i="4" s="1"/>
  <c r="H385" i="4"/>
  <c r="H3" i="4"/>
  <c r="H275" i="4"/>
  <c r="H477" i="4"/>
  <c r="K477" i="4" s="1"/>
  <c r="H366" i="4"/>
  <c r="H363" i="4"/>
  <c r="H364" i="4"/>
  <c r="H365" i="4"/>
  <c r="H292" i="4"/>
  <c r="H291" i="4"/>
  <c r="H242" i="4"/>
  <c r="K242" i="4" s="1"/>
  <c r="H330" i="4"/>
  <c r="K330" i="4" s="1"/>
  <c r="H332" i="4"/>
  <c r="H331" i="4"/>
  <c r="H446" i="4"/>
  <c r="H447" i="4"/>
  <c r="H448" i="4"/>
  <c r="H249" i="4"/>
  <c r="H445" i="4"/>
  <c r="K445" i="4" s="1"/>
  <c r="H251" i="4"/>
  <c r="K251" i="4" s="1"/>
  <c r="H283" i="4"/>
  <c r="H285" i="4"/>
  <c r="H284" i="4"/>
  <c r="H158" i="4"/>
  <c r="H154" i="4"/>
  <c r="H156" i="4"/>
  <c r="H236" i="4"/>
  <c r="H155" i="4"/>
  <c r="K155" i="4" s="1"/>
  <c r="H157" i="4"/>
  <c r="K157" i="4" s="1"/>
  <c r="H150" i="4"/>
  <c r="H152" i="4"/>
  <c r="K152" i="4" s="1"/>
  <c r="H148" i="4"/>
  <c r="K148" i="4" s="1"/>
  <c r="H153" i="4"/>
  <c r="K153" i="4" s="1"/>
  <c r="H151" i="4"/>
  <c r="H149" i="4"/>
  <c r="H178" i="4"/>
  <c r="K178" i="4" s="1"/>
  <c r="H177" i="4"/>
  <c r="H179" i="4"/>
  <c r="H109" i="4"/>
  <c r="H108" i="4"/>
  <c r="H110" i="4"/>
  <c r="H111" i="4"/>
  <c r="H102" i="4"/>
  <c r="K102" i="4" s="1"/>
  <c r="H115" i="4"/>
  <c r="K115" i="4" s="1"/>
  <c r="H116" i="4"/>
  <c r="H164" i="4"/>
  <c r="H165" i="4"/>
  <c r="K165" i="4" s="1"/>
  <c r="H163" i="4"/>
  <c r="H51" i="4"/>
  <c r="H50" i="4"/>
  <c r="K50" i="4" s="1"/>
  <c r="H52" i="4"/>
  <c r="H75" i="4"/>
  <c r="H76" i="4"/>
  <c r="H70" i="4"/>
  <c r="H22" i="4"/>
  <c r="H23" i="4"/>
  <c r="H42" i="4"/>
  <c r="H41" i="4"/>
  <c r="H31" i="4"/>
  <c r="K31" i="4" s="1"/>
  <c r="H32" i="4"/>
  <c r="H30" i="4"/>
  <c r="K3094" i="4"/>
  <c r="K3144" i="4"/>
  <c r="K2994" i="4"/>
  <c r="K3315" i="4"/>
  <c r="H1189" i="4"/>
  <c r="H1253" i="4"/>
  <c r="H1274" i="4"/>
  <c r="H1276" i="4"/>
  <c r="G1271" i="4"/>
  <c r="G1234" i="4"/>
  <c r="G1206" i="4"/>
  <c r="F790" i="4"/>
  <c r="F742" i="4"/>
  <c r="F789" i="4"/>
  <c r="J766" i="4"/>
  <c r="J767" i="4"/>
  <c r="J768" i="4"/>
  <c r="H555" i="4"/>
  <c r="H557" i="4"/>
  <c r="H565" i="4"/>
  <c r="H379" i="4"/>
  <c r="H487" i="4"/>
  <c r="H486" i="4"/>
  <c r="H378" i="4"/>
  <c r="H376" i="4"/>
  <c r="H377" i="4"/>
  <c r="H405" i="4"/>
  <c r="H485" i="4"/>
  <c r="H484" i="4"/>
  <c r="H404" i="4"/>
  <c r="H339" i="4"/>
  <c r="H338" i="4"/>
  <c r="H337" i="4"/>
  <c r="H340" i="4"/>
  <c r="H336" i="4"/>
  <c r="H321" i="4"/>
  <c r="H322" i="4"/>
  <c r="H351" i="4"/>
  <c r="H310" i="4"/>
  <c r="H311" i="4"/>
  <c r="H272" i="4"/>
  <c r="H459" i="4"/>
  <c r="H491" i="4"/>
  <c r="H402" i="4"/>
  <c r="H453" i="4"/>
  <c r="H263" i="4"/>
  <c r="H265" i="4"/>
  <c r="H262" i="4"/>
  <c r="H264" i="4"/>
  <c r="H426" i="4"/>
  <c r="H407" i="4"/>
  <c r="H424" i="4"/>
  <c r="H240" i="4"/>
  <c r="H425" i="4"/>
  <c r="H207" i="4"/>
  <c r="H208" i="4"/>
  <c r="H198" i="4"/>
  <c r="H197" i="4"/>
  <c r="H196" i="4"/>
  <c r="H239" i="4"/>
  <c r="H194" i="4"/>
  <c r="H195" i="4"/>
  <c r="H193" i="4"/>
  <c r="H130" i="4"/>
  <c r="H131" i="4"/>
  <c r="H103" i="4"/>
  <c r="H238" i="4"/>
  <c r="H234" i="4"/>
  <c r="H97" i="4"/>
  <c r="H160" i="4"/>
  <c r="H159" i="4"/>
  <c r="H161" i="4"/>
  <c r="H36" i="4"/>
  <c r="H38" i="4"/>
  <c r="H37" i="4"/>
  <c r="H26" i="4"/>
  <c r="H25" i="4"/>
  <c r="H13" i="4"/>
  <c r="H14" i="4"/>
  <c r="H67" i="4"/>
  <c r="H66" i="4"/>
  <c r="H68" i="4"/>
  <c r="H614" i="4"/>
  <c r="H615" i="4"/>
  <c r="H610" i="4"/>
  <c r="H608" i="4"/>
  <c r="H87" i="4"/>
  <c r="H609" i="4"/>
  <c r="K2996" i="4"/>
  <c r="K2980" i="4"/>
  <c r="K3112" i="4"/>
  <c r="K3309" i="4"/>
  <c r="K855" i="4"/>
  <c r="K2916" i="4"/>
  <c r="K2751" i="4"/>
  <c r="K2765" i="4"/>
  <c r="K2398" i="4"/>
  <c r="K3132" i="4"/>
  <c r="K3258" i="4"/>
  <c r="K2948" i="4"/>
  <c r="K2847" i="4"/>
  <c r="K2952" i="4"/>
  <c r="K3244" i="4"/>
  <c r="I5" i="5"/>
  <c r="E5" i="5"/>
  <c r="G5" i="5"/>
  <c r="F5" i="5"/>
  <c r="K5" i="5"/>
  <c r="H5" i="5"/>
  <c r="D5" i="5"/>
  <c r="J5" i="5"/>
  <c r="K304" i="4"/>
  <c r="N6" i="5"/>
  <c r="Q6" i="5"/>
  <c r="L6" i="5"/>
  <c r="P6" i="5"/>
  <c r="R6" i="5"/>
  <c r="M6" i="5"/>
  <c r="O6" i="5"/>
  <c r="S6" i="5"/>
  <c r="H6" i="5"/>
  <c r="E6" i="5"/>
  <c r="F6" i="5"/>
  <c r="G6" i="5"/>
  <c r="K6" i="5"/>
  <c r="J6" i="5"/>
  <c r="D6" i="5"/>
  <c r="I6" i="5"/>
  <c r="K342" i="4"/>
  <c r="E7" i="5"/>
  <c r="H7" i="5"/>
  <c r="K7" i="5"/>
  <c r="D7" i="5"/>
  <c r="F7" i="5"/>
  <c r="I7" i="5"/>
  <c r="G7" i="5"/>
  <c r="J7" i="5"/>
  <c r="E10" i="5"/>
  <c r="H10" i="5"/>
  <c r="K10" i="5"/>
  <c r="G10" i="5"/>
  <c r="F10" i="5"/>
  <c r="D10" i="5"/>
  <c r="J10" i="5"/>
  <c r="I10" i="5"/>
  <c r="K2230" i="4"/>
  <c r="K3283" i="4"/>
  <c r="K2888" i="4"/>
  <c r="D11" i="5"/>
  <c r="E11" i="5"/>
  <c r="I11" i="5"/>
  <c r="F11" i="5"/>
  <c r="G11" i="5"/>
  <c r="H11" i="5"/>
  <c r="J11" i="5"/>
  <c r="K11" i="5"/>
  <c r="M4" i="5"/>
  <c r="N4" i="5"/>
  <c r="O4" i="5"/>
  <c r="S4" i="5"/>
  <c r="R4" i="5"/>
  <c r="L4" i="5"/>
  <c r="Q4" i="5"/>
  <c r="P4" i="5"/>
  <c r="E8" i="5"/>
  <c r="H8" i="5"/>
  <c r="J8" i="5"/>
  <c r="F8" i="5"/>
  <c r="I8" i="5"/>
  <c r="G8" i="5"/>
  <c r="K8" i="5"/>
  <c r="D8" i="5"/>
  <c r="B12" i="5"/>
  <c r="H3" i="5"/>
  <c r="K3" i="5"/>
  <c r="I3" i="5"/>
  <c r="J3" i="5"/>
  <c r="F3" i="5"/>
  <c r="G3" i="5"/>
  <c r="E3" i="5"/>
  <c r="D3" i="5"/>
  <c r="I9" i="5"/>
  <c r="F9" i="5"/>
  <c r="D9" i="5"/>
  <c r="K9" i="5"/>
  <c r="H9" i="5"/>
  <c r="E9" i="5"/>
  <c r="G9" i="5"/>
  <c r="J9" i="5"/>
  <c r="M8" i="5"/>
  <c r="S8" i="5"/>
  <c r="O8" i="5"/>
  <c r="R8" i="5"/>
  <c r="P8" i="5"/>
  <c r="N8" i="5"/>
  <c r="L8" i="5"/>
  <c r="Q8" i="5"/>
  <c r="K3158" i="4"/>
  <c r="K3269" i="4"/>
  <c r="K3275" i="4"/>
  <c r="K3301" i="4"/>
  <c r="K3333" i="4"/>
  <c r="K2904" i="4"/>
  <c r="K2924" i="4"/>
  <c r="K2988" i="4"/>
  <c r="K2970" i="4"/>
  <c r="K2446" i="4"/>
  <c r="K779" i="4"/>
  <c r="K3285" i="4"/>
  <c r="K3317" i="4"/>
  <c r="K3092" i="4"/>
  <c r="K3106" i="4"/>
  <c r="K3110" i="4"/>
  <c r="K3124" i="4"/>
  <c r="K3138" i="4"/>
  <c r="K3142" i="4"/>
  <c r="K3170" i="4"/>
  <c r="K3293" i="4"/>
  <c r="K3299" i="4"/>
  <c r="K3331" i="4"/>
  <c r="K829" i="4"/>
  <c r="K983" i="4"/>
  <c r="K2248" i="4"/>
  <c r="K2749" i="4"/>
  <c r="K2781" i="4"/>
  <c r="K2890" i="4"/>
  <c r="K2967" i="4"/>
  <c r="K2986" i="4"/>
  <c r="K3271" i="4"/>
  <c r="K3303" i="4"/>
  <c r="K3052" i="4"/>
  <c r="K2366" i="4"/>
  <c r="K2158" i="4"/>
  <c r="K2110" i="4"/>
  <c r="K2046" i="4"/>
  <c r="K940" i="4"/>
  <c r="K844" i="4"/>
  <c r="K824" i="4"/>
  <c r="K818" i="4"/>
  <c r="K798" i="4"/>
  <c r="K732" i="4"/>
  <c r="K2922" i="4"/>
  <c r="K2142" i="4"/>
  <c r="K2892" i="4"/>
  <c r="K2956" i="4"/>
  <c r="K2336" i="4"/>
  <c r="K3279" i="4"/>
  <c r="K62" i="4"/>
  <c r="K94" i="4"/>
  <c r="K759" i="4"/>
  <c r="K743" i="4"/>
  <c r="K695" i="4"/>
  <c r="K687" i="4"/>
  <c r="K655" i="4"/>
  <c r="K639" i="4"/>
  <c r="K631" i="4"/>
  <c r="K623" i="4"/>
  <c r="K591" i="4"/>
  <c r="K551" i="4"/>
  <c r="K527" i="4"/>
  <c r="K519" i="4"/>
  <c r="K439" i="4"/>
  <c r="K423" i="4"/>
  <c r="K399" i="4"/>
  <c r="K4" i="4"/>
  <c r="K84" i="4"/>
  <c r="K91" i="4"/>
  <c r="K289" i="4"/>
  <c r="K979" i="4"/>
  <c r="K316" i="4"/>
  <c r="K2180" i="4"/>
  <c r="K92" i="4"/>
  <c r="C25" i="9"/>
  <c r="C12" i="9"/>
  <c r="C34" i="9" s="1"/>
  <c r="K1371" i="4"/>
  <c r="K2910" i="4"/>
  <c r="K2974" i="4"/>
  <c r="K2124" i="4"/>
  <c r="K2380" i="4"/>
  <c r="K747" i="4"/>
  <c r="K348" i="4"/>
  <c r="K1073" i="4"/>
  <c r="K1051" i="4"/>
  <c r="K1033" i="4"/>
  <c r="K1009" i="4"/>
  <c r="K993" i="4"/>
  <c r="K923" i="4"/>
  <c r="K915" i="4"/>
  <c r="K897" i="4"/>
  <c r="K859" i="4"/>
  <c r="K717" i="4"/>
  <c r="K693" i="4"/>
  <c r="K637" i="4"/>
  <c r="K629" i="4"/>
  <c r="K621" i="4"/>
  <c r="K541" i="4"/>
  <c r="K437" i="4"/>
  <c r="K429" i="4"/>
  <c r="K421" i="4"/>
  <c r="K45" i="4"/>
  <c r="K61" i="4"/>
  <c r="K93" i="4"/>
  <c r="K104" i="4"/>
  <c r="K107" i="4"/>
  <c r="K2934" i="4"/>
  <c r="K2112" i="4"/>
  <c r="K697" i="4"/>
  <c r="K521" i="4"/>
  <c r="K452" i="4"/>
  <c r="K412" i="4"/>
  <c r="K3130" i="4"/>
  <c r="K2873" i="4"/>
  <c r="K2857" i="4"/>
  <c r="K2833" i="4"/>
  <c r="K2825" i="4"/>
  <c r="K2769" i="4"/>
  <c r="K2745" i="4"/>
  <c r="K2464" i="4"/>
  <c r="K2352" i="4"/>
  <c r="K2048" i="4"/>
  <c r="K842" i="4"/>
  <c r="K816" i="4"/>
  <c r="K810" i="4"/>
  <c r="K800" i="4"/>
  <c r="K796" i="4"/>
  <c r="K604" i="4"/>
  <c r="K593" i="4"/>
  <c r="K489" i="4"/>
  <c r="K465" i="4"/>
  <c r="K449" i="4"/>
  <c r="K2863" i="4"/>
  <c r="K2855" i="4"/>
  <c r="K2767" i="4"/>
  <c r="K2735" i="4"/>
  <c r="K3327" i="4"/>
  <c r="K3295" i="4"/>
  <c r="K3263" i="4"/>
  <c r="K3148" i="4"/>
  <c r="K2972" i="4"/>
  <c r="K2908" i="4"/>
  <c r="K2288" i="4"/>
  <c r="K2128" i="4"/>
  <c r="K802" i="4"/>
  <c r="K537" i="4"/>
  <c r="K529" i="4"/>
  <c r="K21" i="4"/>
  <c r="K64" i="4"/>
  <c r="K96" i="4"/>
  <c r="K2472" i="4"/>
  <c r="K3114" i="4"/>
  <c r="K2400" i="4"/>
  <c r="K2440" i="4"/>
  <c r="K3319" i="4"/>
  <c r="K3164" i="4"/>
  <c r="K3162" i="4"/>
  <c r="K3100" i="4"/>
  <c r="K2964" i="4"/>
  <c r="K2328" i="4"/>
  <c r="K995" i="4"/>
  <c r="K953" i="4"/>
  <c r="K931" i="4"/>
  <c r="K913" i="4"/>
  <c r="K2992" i="4"/>
  <c r="K2960" i="4"/>
  <c r="K2944" i="4"/>
  <c r="K2942" i="4"/>
  <c r="K2896" i="4"/>
  <c r="K3273" i="4"/>
  <c r="K3136" i="4"/>
  <c r="K3006" i="4"/>
  <c r="K2886" i="4"/>
  <c r="K2402" i="4"/>
  <c r="K2146" i="4"/>
  <c r="K659" i="4"/>
  <c r="K35" i="4"/>
  <c r="K60" i="4"/>
  <c r="K2322" i="4"/>
  <c r="K10" i="4"/>
  <c r="K74" i="4"/>
  <c r="K2420" i="4"/>
  <c r="K3265" i="4"/>
  <c r="K3152" i="4"/>
  <c r="K3168" i="4"/>
  <c r="K2936" i="4"/>
  <c r="K2902" i="4"/>
  <c r="K467" i="4"/>
  <c r="K2132" i="4"/>
  <c r="K651" i="4"/>
  <c r="K619" i="4"/>
  <c r="K2116" i="4"/>
  <c r="K2354" i="4"/>
  <c r="K443" i="4"/>
  <c r="K398" i="4"/>
  <c r="K83" i="4"/>
  <c r="K419" i="4"/>
  <c r="K65" i="4"/>
  <c r="K763" i="4"/>
  <c r="K3297" i="4"/>
  <c r="K3281" i="4"/>
  <c r="K3305" i="4"/>
  <c r="K471" i="4"/>
  <c r="K73" i="4"/>
  <c r="K199" i="4"/>
  <c r="K2424" i="4"/>
  <c r="K2859" i="4"/>
  <c r="K2436" i="4"/>
  <c r="K28" i="4"/>
  <c r="K771" i="4"/>
  <c r="K451" i="4"/>
  <c r="K438" i="4"/>
  <c r="K1935" i="4"/>
  <c r="K1091" i="4"/>
  <c r="K1081" i="4"/>
  <c r="K1061" i="4"/>
  <c r="K1059" i="4"/>
  <c r="K1057" i="4"/>
  <c r="K1053" i="4"/>
  <c r="K1045" i="4"/>
  <c r="K1035" i="4"/>
  <c r="K1029" i="4"/>
  <c r="K1025" i="4"/>
  <c r="K1021" i="4"/>
  <c r="K1011" i="4"/>
  <c r="K1003" i="4"/>
  <c r="K997" i="4"/>
  <c r="K981" i="4"/>
  <c r="K957" i="4"/>
  <c r="K955" i="4"/>
  <c r="K945" i="4"/>
  <c r="K941" i="4"/>
  <c r="K925" i="4"/>
  <c r="K921" i="4"/>
  <c r="K909" i="4"/>
  <c r="K901" i="4"/>
  <c r="K867" i="4"/>
  <c r="K861" i="4"/>
  <c r="K857" i="4"/>
  <c r="K853" i="4"/>
  <c r="K851" i="4"/>
  <c r="K845" i="4"/>
  <c r="K725" i="4"/>
  <c r="K709" i="4"/>
  <c r="K685" i="4"/>
  <c r="K525" i="4"/>
  <c r="K517" i="4"/>
  <c r="K509" i="4"/>
  <c r="K493" i="4"/>
  <c r="K373" i="4"/>
  <c r="K117" i="4"/>
  <c r="K209" i="4"/>
  <c r="K3313" i="4"/>
  <c r="K3056" i="4"/>
  <c r="K3321" i="4"/>
  <c r="K2982" i="4"/>
  <c r="K2460" i="4"/>
  <c r="K2458" i="4"/>
  <c r="K2378" i="4"/>
  <c r="K2362" i="4"/>
  <c r="K2346" i="4"/>
  <c r="K2330" i="4"/>
  <c r="K2284" i="4"/>
  <c r="K2282" i="4"/>
  <c r="K2266" i="4"/>
  <c r="K2236" i="4"/>
  <c r="K2218" i="4"/>
  <c r="K2172" i="4"/>
  <c r="K2140" i="4"/>
  <c r="K2122" i="4"/>
  <c r="K2092" i="4"/>
  <c r="K2090" i="4"/>
  <c r="K2074" i="4"/>
  <c r="K2042" i="4"/>
  <c r="K418" i="4"/>
  <c r="K410" i="4"/>
  <c r="K299" i="4"/>
  <c r="K324" i="4"/>
  <c r="K645" i="4"/>
  <c r="K2894" i="4"/>
  <c r="K2082" i="4"/>
  <c r="K99" i="4"/>
  <c r="K2434" i="4"/>
  <c r="K739" i="4"/>
  <c r="K2226" i="4"/>
  <c r="K635" i="4"/>
  <c r="K1501" i="4"/>
  <c r="K200" i="4"/>
  <c r="K2292" i="4"/>
  <c r="E3105" i="4"/>
  <c r="K3254" i="4"/>
  <c r="E2" i="4"/>
  <c r="K2900" i="4"/>
  <c r="K2467" i="4"/>
  <c r="E3254" i="4"/>
  <c r="E2900" i="4"/>
  <c r="K298" i="4"/>
  <c r="K3131" i="4"/>
  <c r="K1149" i="4"/>
  <c r="K1125" i="4"/>
  <c r="K2772" i="4"/>
  <c r="K1353" i="4"/>
  <c r="K1337" i="4"/>
  <c r="K1293" i="4"/>
  <c r="K1261" i="4"/>
  <c r="K1241" i="4"/>
  <c r="K1229" i="4"/>
  <c r="K847" i="4"/>
  <c r="K839" i="4"/>
  <c r="K799" i="4"/>
  <c r="K17" i="4"/>
  <c r="K2721" i="4"/>
  <c r="K2713" i="4"/>
  <c r="K2707" i="4"/>
  <c r="K2662" i="4"/>
  <c r="K2641" i="4"/>
  <c r="K278" i="4"/>
  <c r="K3316" i="4"/>
  <c r="K3171" i="4"/>
  <c r="K3163" i="4"/>
  <c r="K2681" i="4"/>
  <c r="K2665" i="4"/>
  <c r="K2659" i="4"/>
  <c r="K2654" i="4"/>
  <c r="K2642" i="4"/>
  <c r="K1475" i="4"/>
  <c r="K1467" i="4"/>
  <c r="K1443" i="4"/>
  <c r="K1427" i="4"/>
  <c r="K1411" i="4"/>
  <c r="K1395" i="4"/>
  <c r="K1379" i="4"/>
  <c r="K1351" i="4"/>
  <c r="K1335" i="4"/>
  <c r="K1327" i="4"/>
  <c r="K1323" i="4"/>
  <c r="K1315" i="4"/>
  <c r="K1311" i="4"/>
  <c r="K1283" i="4"/>
  <c r="K1275" i="4"/>
  <c r="K1255" i="4"/>
  <c r="K1247" i="4"/>
  <c r="K1235" i="4"/>
  <c r="K930" i="4"/>
  <c r="K896" i="4"/>
  <c r="K3003" i="4"/>
  <c r="K2995" i="4"/>
  <c r="K2991" i="4"/>
  <c r="K2979" i="4"/>
  <c r="K2963" i="4"/>
  <c r="K2955" i="4"/>
  <c r="K2951" i="4"/>
  <c r="K2947" i="4"/>
  <c r="K2939" i="4"/>
  <c r="K2915" i="4"/>
  <c r="K2907" i="4"/>
  <c r="K2891" i="4"/>
  <c r="K2673" i="4"/>
  <c r="K2633" i="4"/>
  <c r="K2627" i="4"/>
  <c r="K1566" i="4"/>
  <c r="K1157" i="4"/>
  <c r="K1040" i="4"/>
  <c r="K1024" i="4"/>
  <c r="K3143" i="4"/>
  <c r="K3077" i="4"/>
  <c r="K3053" i="4"/>
  <c r="K1354" i="4"/>
  <c r="K1350" i="4"/>
  <c r="K1201" i="4"/>
  <c r="K1181" i="4"/>
  <c r="K1129" i="4"/>
  <c r="K1109" i="4"/>
  <c r="K856" i="4"/>
  <c r="K1221" i="4"/>
  <c r="K1209" i="4"/>
  <c r="K1205" i="4"/>
  <c r="K1141" i="4"/>
  <c r="K3300" i="4"/>
  <c r="K118" i="4"/>
  <c r="K347" i="4"/>
  <c r="K222" i="4"/>
  <c r="K3195" i="4"/>
  <c r="K3187" i="4"/>
  <c r="K3183" i="4"/>
  <c r="K3179" i="4"/>
  <c r="K3005" i="4"/>
  <c r="K3001" i="4"/>
  <c r="K2997" i="4"/>
  <c r="K2981" i="4"/>
  <c r="K2973" i="4"/>
  <c r="K2969" i="4"/>
  <c r="K216" i="4"/>
  <c r="K256" i="4"/>
  <c r="K3278" i="4"/>
  <c r="K2727" i="4"/>
  <c r="K2675" i="4"/>
  <c r="K3069" i="4"/>
  <c r="K2872" i="4"/>
  <c r="K2725" i="4"/>
  <c r="K2723" i="4"/>
  <c r="K2691" i="4"/>
  <c r="K2682" i="4"/>
  <c r="K1558" i="4"/>
  <c r="K1550" i="4"/>
  <c r="K1600" i="4"/>
  <c r="K1596" i="4"/>
  <c r="K1576" i="4"/>
  <c r="K1568" i="4"/>
  <c r="K1357" i="4"/>
  <c r="K2619" i="4"/>
  <c r="K2611" i="4"/>
  <c r="K2601" i="4"/>
  <c r="K2599" i="4"/>
  <c r="K2591" i="4"/>
  <c r="K2583" i="4"/>
  <c r="K2581" i="4"/>
  <c r="K2579" i="4"/>
  <c r="K2575" i="4"/>
  <c r="K2571" i="4"/>
  <c r="K2569" i="4"/>
  <c r="K2555" i="4"/>
  <c r="K2543" i="4"/>
  <c r="K2539" i="4"/>
  <c r="K2523" i="4"/>
  <c r="K2495" i="4"/>
  <c r="K2483" i="4"/>
  <c r="K2479" i="4"/>
  <c r="K2475" i="4"/>
  <c r="K2744" i="4"/>
  <c r="K1169" i="4"/>
  <c r="K1153" i="4"/>
  <c r="K1139" i="4"/>
  <c r="K1137" i="4"/>
  <c r="K1123" i="4"/>
  <c r="K1121" i="4"/>
  <c r="K1089" i="4"/>
  <c r="K1185" i="4"/>
  <c r="K1173" i="4"/>
  <c r="K1092" i="4"/>
  <c r="K1002" i="4"/>
  <c r="K866" i="4"/>
  <c r="K864" i="4"/>
  <c r="K1574" i="4"/>
  <c r="K1163" i="4"/>
  <c r="K1161" i="4"/>
  <c r="K1147" i="4"/>
  <c r="K1131" i="4"/>
  <c r="K1064" i="4"/>
  <c r="K3332" i="4"/>
  <c r="K294" i="4"/>
  <c r="K225" i="4"/>
  <c r="K3304" i="4"/>
  <c r="K3296" i="4"/>
  <c r="K3259" i="4"/>
  <c r="K3255" i="4"/>
  <c r="K3222" i="4"/>
  <c r="K3218" i="4"/>
  <c r="K3202" i="4"/>
  <c r="K3194" i="4"/>
  <c r="K3186" i="4"/>
  <c r="K3182" i="4"/>
  <c r="K3181" i="4"/>
  <c r="K3178" i="4"/>
  <c r="K3174" i="4"/>
  <c r="K3155" i="4"/>
  <c r="K3139" i="4"/>
  <c r="K3125" i="4"/>
  <c r="K3111" i="4"/>
  <c r="K3009" i="4"/>
  <c r="K2999" i="4"/>
  <c r="K2887" i="4"/>
  <c r="K2717" i="4"/>
  <c r="K2685" i="4"/>
  <c r="K2653" i="4"/>
  <c r="K2766" i="4"/>
  <c r="K2750" i="4"/>
  <c r="K122" i="4"/>
  <c r="K226" i="4"/>
  <c r="K258" i="4"/>
  <c r="K280" i="4"/>
  <c r="K232" i="4"/>
  <c r="K201" i="4"/>
  <c r="K3292" i="4"/>
  <c r="K3057" i="4"/>
  <c r="K3091" i="4"/>
  <c r="K3025" i="4"/>
  <c r="K2796" i="4"/>
  <c r="K2788" i="4"/>
  <c r="K2669" i="4"/>
  <c r="K2637" i="4"/>
  <c r="K2635" i="4"/>
  <c r="K224" i="4"/>
  <c r="K3228" i="4"/>
  <c r="K3220" i="4"/>
  <c r="K3212" i="4"/>
  <c r="K3200" i="4"/>
  <c r="K3196" i="4"/>
  <c r="K3188" i="4"/>
  <c r="K3184" i="4"/>
  <c r="K3176" i="4"/>
  <c r="K3239" i="4"/>
  <c r="K3135" i="4"/>
  <c r="K3038" i="4"/>
  <c r="K3085" i="4"/>
  <c r="K3081" i="4"/>
  <c r="K3049" i="4"/>
  <c r="K2808" i="4"/>
  <c r="K2533" i="4"/>
  <c r="K2489" i="4"/>
  <c r="K2435" i="4"/>
  <c r="K2211" i="4"/>
  <c r="K2179" i="4"/>
  <c r="K2457" i="4"/>
  <c r="K2445" i="4"/>
  <c r="K2433" i="4"/>
  <c r="K2425" i="4"/>
  <c r="K2409" i="4"/>
  <c r="K2401" i="4"/>
  <c r="K2381" i="4"/>
  <c r="K2377" i="4"/>
  <c r="K2369" i="4"/>
  <c r="K2361" i="4"/>
  <c r="K2305" i="4"/>
  <c r="K2285" i="4"/>
  <c r="K2253" i="4"/>
  <c r="K2221" i="4"/>
  <c r="K2209" i="4"/>
  <c r="K2201" i="4"/>
  <c r="K2177" i="4"/>
  <c r="K2169" i="4"/>
  <c r="K2145" i="4"/>
  <c r="K2137" i="4"/>
  <c r="K2113" i="4"/>
  <c r="K2089" i="4"/>
  <c r="K2073" i="4"/>
  <c r="K2065" i="4"/>
  <c r="K2053" i="4"/>
  <c r="K2027" i="4"/>
  <c r="K2017" i="4"/>
  <c r="K2014" i="4"/>
  <c r="K2011" i="4"/>
  <c r="K2010" i="4"/>
  <c r="K2002" i="4"/>
  <c r="K2001" i="4"/>
  <c r="K1998" i="4"/>
  <c r="K1995" i="4"/>
  <c r="K1994" i="4"/>
  <c r="K1979" i="4"/>
  <c r="K1978" i="4"/>
  <c r="K1974" i="4"/>
  <c r="K1970" i="4"/>
  <c r="K1962" i="4"/>
  <c r="K1958" i="4"/>
  <c r="K1950" i="4"/>
  <c r="K1942" i="4"/>
  <c r="K1938" i="4"/>
  <c r="K1930" i="4"/>
  <c r="K1926" i="4"/>
  <c r="K1922" i="4"/>
  <c r="K1910" i="4"/>
  <c r="K1902" i="4"/>
  <c r="K1894" i="4"/>
  <c r="K1890" i="4"/>
  <c r="K1882" i="4"/>
  <c r="K1862" i="4"/>
  <c r="K1842" i="4"/>
  <c r="K1834" i="4"/>
  <c r="K1830" i="4"/>
  <c r="K1822" i="4"/>
  <c r="K1810" i="4"/>
  <c r="K1806" i="4"/>
  <c r="K1802" i="4"/>
  <c r="K1794" i="4"/>
  <c r="K1790" i="4"/>
  <c r="K1782" i="4"/>
  <c r="K1778" i="4"/>
  <c r="K1774" i="4"/>
  <c r="K1770" i="4"/>
  <c r="K1754" i="4"/>
  <c r="K1742" i="4"/>
  <c r="K1730" i="4"/>
  <c r="K1718" i="4"/>
  <c r="K1714" i="4"/>
  <c r="K1706" i="4"/>
  <c r="K1702" i="4"/>
  <c r="K1686" i="4"/>
  <c r="K1682" i="4"/>
  <c r="K1678" i="4"/>
  <c r="K1662" i="4"/>
  <c r="K1650" i="4"/>
  <c r="K1646" i="4"/>
  <c r="K1642" i="4"/>
  <c r="K1630" i="4"/>
  <c r="K1626" i="4"/>
  <c r="K1602" i="4"/>
  <c r="K1594" i="4"/>
  <c r="K1586" i="4"/>
  <c r="K1578" i="4"/>
  <c r="K1562" i="4"/>
  <c r="K1542" i="4"/>
  <c r="K1522" i="4"/>
  <c r="K1592" i="4"/>
  <c r="K1349" i="4"/>
  <c r="K1219" i="4"/>
  <c r="K1203" i="4"/>
  <c r="K1179" i="4"/>
  <c r="K1088" i="4"/>
  <c r="K1082" i="4"/>
  <c r="K1018" i="4"/>
  <c r="K954" i="4"/>
  <c r="K946" i="4"/>
  <c r="K1544" i="4"/>
  <c r="K1585" i="4"/>
  <c r="K1517" i="4"/>
  <c r="K1613" i="4"/>
  <c r="K1565" i="4"/>
  <c r="K1345" i="4"/>
  <c r="K1191" i="4"/>
  <c r="K1183" i="4"/>
  <c r="K1167" i="4"/>
  <c r="K1152" i="4"/>
  <c r="K1151" i="4"/>
  <c r="K1143" i="4"/>
  <c r="K1136" i="4"/>
  <c r="K1128" i="4"/>
  <c r="K1127" i="4"/>
  <c r="K1120" i="4"/>
  <c r="K1119" i="4"/>
  <c r="K1111" i="4"/>
  <c r="K1098" i="4"/>
  <c r="K1090" i="4"/>
  <c r="K1078" i="4"/>
  <c r="K1076" i="4"/>
  <c r="K1056" i="4"/>
  <c r="K1050" i="4"/>
  <c r="K1506" i="4"/>
  <c r="K1478" i="4"/>
  <c r="K1474" i="4"/>
  <c r="K1470" i="4"/>
  <c r="K1458" i="4"/>
  <c r="K1454" i="4"/>
  <c r="K1450" i="4"/>
  <c r="K1446" i="4"/>
  <c r="K1442" i="4"/>
  <c r="K1438" i="4"/>
  <c r="K1434" i="4"/>
  <c r="K1430" i="4"/>
  <c r="K1426" i="4"/>
  <c r="K1422" i="4"/>
  <c r="K1406" i="4"/>
  <c r="K1394" i="4"/>
  <c r="K1390" i="4"/>
  <c r="K1374" i="4"/>
  <c r="K1370" i="4"/>
  <c r="K1366" i="4"/>
  <c r="K1541" i="4"/>
  <c r="K1227" i="4"/>
  <c r="K1211" i="4"/>
  <c r="K1195" i="4"/>
  <c r="K1187" i="4"/>
  <c r="K1171" i="4"/>
  <c r="K1044" i="4"/>
  <c r="K1032" i="4"/>
  <c r="K858" i="4"/>
  <c r="K849" i="4"/>
  <c r="K841" i="4"/>
  <c r="K833" i="4"/>
  <c r="K825" i="4"/>
  <c r="K809" i="4"/>
  <c r="K801" i="4"/>
  <c r="K1034" i="4"/>
  <c r="K952" i="4"/>
  <c r="K898" i="4"/>
  <c r="K3310" i="4"/>
  <c r="K327" i="4"/>
  <c r="K221" i="4"/>
  <c r="K274" i="4"/>
  <c r="K9" i="4"/>
  <c r="K231" i="4"/>
  <c r="K255" i="4"/>
  <c r="K277" i="4"/>
  <c r="K257" i="4"/>
  <c r="K3308" i="4"/>
  <c r="K3288" i="4"/>
  <c r="K3280" i="4"/>
  <c r="K3272" i="4"/>
  <c r="K3264" i="4"/>
  <c r="K3153" i="4"/>
  <c r="K3103" i="4"/>
  <c r="K3109" i="4"/>
  <c r="K3026" i="4"/>
  <c r="K3022" i="4"/>
  <c r="K3018" i="4"/>
  <c r="K15" i="4"/>
  <c r="K219" i="4"/>
  <c r="K247" i="4"/>
  <c r="K220" i="4"/>
  <c r="K288" i="4"/>
  <c r="K341" i="4"/>
  <c r="K270" i="4"/>
  <c r="K3320" i="4"/>
  <c r="K3312" i="4"/>
  <c r="K3306" i="4"/>
  <c r="K3290" i="4"/>
  <c r="K3282" i="4"/>
  <c r="K3274" i="4"/>
  <c r="K3266" i="4"/>
  <c r="K3262" i="4"/>
  <c r="K3217" i="4"/>
  <c r="K3213" i="4"/>
  <c r="K3197" i="4"/>
  <c r="K3193" i="4"/>
  <c r="K3185" i="4"/>
  <c r="K3173" i="4"/>
  <c r="K3169" i="4"/>
  <c r="K3167" i="4"/>
  <c r="K3157" i="4"/>
  <c r="K3105" i="4"/>
  <c r="K3145" i="4"/>
  <c r="K3095" i="4"/>
  <c r="K3040" i="4"/>
  <c r="K3041" i="4"/>
  <c r="K2983" i="4"/>
  <c r="K2975" i="4"/>
  <c r="K2959" i="4"/>
  <c r="K2943" i="4"/>
  <c r="K2935" i="4"/>
  <c r="K2919" i="4"/>
  <c r="K2911" i="4"/>
  <c r="K2903" i="4"/>
  <c r="K2895" i="4"/>
  <c r="K230" i="4"/>
  <c r="K248" i="4"/>
  <c r="K106" i="4"/>
  <c r="K212" i="4"/>
  <c r="K3314" i="4"/>
  <c r="K3161" i="4"/>
  <c r="K3159" i="4"/>
  <c r="K3097" i="4"/>
  <c r="K3089" i="4"/>
  <c r="K3087" i="4"/>
  <c r="K3101" i="4"/>
  <c r="K3035" i="4"/>
  <c r="K3024" i="4"/>
  <c r="K3020" i="4"/>
  <c r="K3016" i="4"/>
  <c r="K2985" i="4"/>
  <c r="K2961" i="4"/>
  <c r="K2957" i="4"/>
  <c r="K2953" i="4"/>
  <c r="K2937" i="4"/>
  <c r="K2921" i="4"/>
  <c r="K2913" i="4"/>
  <c r="K2905" i="4"/>
  <c r="K2889" i="4"/>
  <c r="K3093" i="4"/>
  <c r="K2868" i="4"/>
  <c r="K2834" i="4"/>
  <c r="K2798" i="4"/>
  <c r="K2794" i="4"/>
  <c r="K2786" i="4"/>
  <c r="K2780" i="4"/>
  <c r="K2718" i="4"/>
  <c r="K2624" i="4"/>
  <c r="K2860" i="4"/>
  <c r="K2830" i="4"/>
  <c r="K2826" i="4"/>
  <c r="K2812" i="4"/>
  <c r="K2782" i="4"/>
  <c r="K2778" i="4"/>
  <c r="K2726" i="4"/>
  <c r="K2630" i="4"/>
  <c r="K2617" i="4"/>
  <c r="K2688" i="4"/>
  <c r="K2443" i="4"/>
  <c r="K2427" i="4"/>
  <c r="K2395" i="4"/>
  <c r="K2379" i="4"/>
  <c r="K2375" i="4"/>
  <c r="K2343" i="4"/>
  <c r="K2311" i="4"/>
  <c r="K2291" i="4"/>
  <c r="K2283" i="4"/>
  <c r="K2279" i="4"/>
  <c r="K2275" i="4"/>
  <c r="K2267" i="4"/>
  <c r="K2251" i="4"/>
  <c r="K2215" i="4"/>
  <c r="K2183" i="4"/>
  <c r="K2151" i="4"/>
  <c r="K2131" i="4"/>
  <c r="K2123" i="4"/>
  <c r="K2119" i="4"/>
  <c r="K2115" i="4"/>
  <c r="K2087" i="4"/>
  <c r="K2075" i="4"/>
  <c r="K2067" i="4"/>
  <c r="K2051" i="4"/>
  <c r="K2043" i="4"/>
  <c r="K2776" i="4"/>
  <c r="K2875" i="4"/>
  <c r="K2862" i="4"/>
  <c r="K2804" i="4"/>
  <c r="K2746" i="4"/>
  <c r="K2674" i="4"/>
  <c r="K2648" i="4"/>
  <c r="K2774" i="4"/>
  <c r="K2666" i="4"/>
  <c r="K2656" i="4"/>
  <c r="K1649" i="4"/>
  <c r="K1633" i="4"/>
  <c r="K1611" i="4"/>
  <c r="K1579" i="4"/>
  <c r="K1563" i="4"/>
  <c r="K1535" i="4"/>
  <c r="K1527" i="4"/>
  <c r="K1497" i="4"/>
  <c r="K1477" i="4"/>
  <c r="K1461" i="4"/>
  <c r="K1449" i="4"/>
  <c r="K1445" i="4"/>
  <c r="K1433" i="4"/>
  <c r="K1429" i="4"/>
  <c r="K1417" i="4"/>
  <c r="K1413" i="4"/>
  <c r="K1385" i="4"/>
  <c r="K1381" i="4"/>
  <c r="K1369" i="4"/>
  <c r="K1365" i="4"/>
  <c r="K1329" i="4"/>
  <c r="K1321" i="4"/>
  <c r="K1314" i="4"/>
  <c r="K1305" i="4"/>
  <c r="K1297" i="4"/>
  <c r="K819" i="4"/>
  <c r="K1604" i="4"/>
  <c r="K1536" i="4"/>
  <c r="K1513" i="4"/>
  <c r="K2719" i="4"/>
  <c r="K2711" i="4"/>
  <c r="K2695" i="4"/>
  <c r="K2687" i="4"/>
  <c r="K2671" i="4"/>
  <c r="K2655" i="4"/>
  <c r="K2623" i="4"/>
  <c r="K2609" i="4"/>
  <c r="K2589" i="4"/>
  <c r="K2561" i="4"/>
  <c r="K2557" i="4"/>
  <c r="K2541" i="4"/>
  <c r="K2481" i="4"/>
  <c r="K2477" i="4"/>
  <c r="K2758" i="4"/>
  <c r="K2161" i="4"/>
  <c r="K2097" i="4"/>
  <c r="K2748" i="4"/>
  <c r="K1548" i="4"/>
  <c r="K1508" i="4"/>
  <c r="K1484" i="4"/>
  <c r="K1476" i="4"/>
  <c r="K1468" i="4"/>
  <c r="K1460" i="4"/>
  <c r="K1444" i="4"/>
  <c r="K1428" i="4"/>
  <c r="K1420" i="4"/>
  <c r="K1412" i="4"/>
  <c r="K1404" i="4"/>
  <c r="K1396" i="4"/>
  <c r="K1388" i="4"/>
  <c r="K1372" i="4"/>
  <c r="K1364" i="4"/>
  <c r="K1571" i="4"/>
  <c r="K1555" i="4"/>
  <c r="K1519" i="4"/>
  <c r="K1503" i="4"/>
  <c r="K1479" i="4"/>
  <c r="K1471" i="4"/>
  <c r="K1455" i="4"/>
  <c r="K1447" i="4"/>
  <c r="K1439" i="4"/>
  <c r="K1431" i="4"/>
  <c r="K1423" i="4"/>
  <c r="K1415" i="4"/>
  <c r="K1375" i="4"/>
  <c r="K1367" i="4"/>
  <c r="K1531" i="4"/>
  <c r="K1355" i="4"/>
  <c r="K1343" i="4"/>
  <c r="K1339" i="4"/>
  <c r="K1334" i="4"/>
  <c r="K1326" i="4"/>
  <c r="K1325" i="4"/>
  <c r="K1318" i="4"/>
  <c r="K1317" i="4"/>
  <c r="K1310" i="4"/>
  <c r="K1302" i="4"/>
  <c r="K1301" i="4"/>
  <c r="K1947" i="4"/>
  <c r="K1927" i="4"/>
  <c r="K1921" i="4"/>
  <c r="K1905" i="4"/>
  <c r="K1847" i="4"/>
  <c r="K1841" i="4"/>
  <c r="K1815" i="4"/>
  <c r="K1809" i="4"/>
  <c r="K1783" i="4"/>
  <c r="K1767" i="4"/>
  <c r="K1745" i="4"/>
  <c r="K1729" i="4"/>
  <c r="K1713" i="4"/>
  <c r="K1703" i="4"/>
  <c r="K1681" i="4"/>
  <c r="K1549" i="4"/>
  <c r="K1532" i="4"/>
  <c r="K1524" i="4"/>
  <c r="K1346" i="4"/>
  <c r="K1290" i="4"/>
  <c r="K1282" i="4"/>
  <c r="K1278" i="4"/>
  <c r="K1238" i="4"/>
  <c r="K1214" i="4"/>
  <c r="K1210" i="4"/>
  <c r="K1202" i="4"/>
  <c r="K1198" i="4"/>
  <c r="K1194" i="4"/>
  <c r="K1186" i="4"/>
  <c r="K1178" i="4"/>
  <c r="K1174" i="4"/>
  <c r="K1170" i="4"/>
  <c r="K1150" i="4"/>
  <c r="K1142" i="4"/>
  <c r="K1134" i="4"/>
  <c r="K1126" i="4"/>
  <c r="K750" i="4"/>
  <c r="K702" i="4"/>
  <c r="K622" i="4"/>
  <c r="K518" i="4"/>
  <c r="K1559" i="4"/>
  <c r="K770" i="4"/>
  <c r="K762" i="4"/>
  <c r="K758" i="4"/>
  <c r="K738" i="4"/>
  <c r="K730" i="4"/>
  <c r="K694" i="4"/>
  <c r="K674" i="4"/>
  <c r="K666" i="4"/>
  <c r="K662" i="4"/>
  <c r="K654" i="4"/>
  <c r="K650" i="4"/>
  <c r="K646" i="4"/>
  <c r="K638" i="4"/>
  <c r="K606" i="4"/>
  <c r="K594" i="4"/>
  <c r="K550" i="4"/>
  <c r="K538" i="4"/>
  <c r="K530" i="4"/>
  <c r="K526" i="4"/>
  <c r="K1473" i="4"/>
  <c r="K1457" i="4"/>
  <c r="K1441" i="4"/>
  <c r="K1425" i="4"/>
  <c r="K1409" i="4"/>
  <c r="K1393" i="4"/>
  <c r="K1360" i="4"/>
  <c r="K1352" i="4"/>
  <c r="K1344" i="4"/>
  <c r="K1340" i="4"/>
  <c r="K1332" i="4"/>
  <c r="K1328" i="4"/>
  <c r="K1324" i="4"/>
  <c r="K1320" i="4"/>
  <c r="K1312" i="4"/>
  <c r="K1296" i="4"/>
  <c r="K1284" i="4"/>
  <c r="K1272" i="4"/>
  <c r="K1260" i="4"/>
  <c r="K1252" i="4"/>
  <c r="K1248" i="4"/>
  <c r="K1240" i="4"/>
  <c r="K1236" i="4"/>
  <c r="K1232" i="4"/>
  <c r="K1220" i="4"/>
  <c r="K1212" i="4"/>
  <c r="K1200" i="4"/>
  <c r="K1196" i="4"/>
  <c r="K1192" i="4"/>
  <c r="K1188" i="4"/>
  <c r="K1184" i="4"/>
  <c r="K1162" i="4"/>
  <c r="K1154" i="4"/>
  <c r="K1146" i="4"/>
  <c r="K1138" i="4"/>
  <c r="K1130" i="4"/>
  <c r="K1122" i="4"/>
  <c r="K1118" i="4"/>
  <c r="K1164" i="4"/>
  <c r="K1156" i="4"/>
  <c r="K1140" i="4"/>
  <c r="K1132" i="4"/>
  <c r="K1124" i="4"/>
  <c r="K1096" i="4"/>
  <c r="K780" i="4"/>
  <c r="K748" i="4"/>
  <c r="K740" i="4"/>
  <c r="K724" i="4"/>
  <c r="K712" i="4"/>
  <c r="K688" i="4"/>
  <c r="K684" i="4"/>
  <c r="K680" i="4"/>
  <c r="K672" i="4"/>
  <c r="K660" i="4"/>
  <c r="K648" i="4"/>
  <c r="K636" i="4"/>
  <c r="K632" i="4"/>
  <c r="K624" i="4"/>
  <c r="K620" i="4"/>
  <c r="K600" i="4"/>
  <c r="K592" i="4"/>
  <c r="K568" i="4"/>
  <c r="K560" i="4"/>
  <c r="K544" i="4"/>
  <c r="K536" i="4"/>
  <c r="K510" i="4"/>
  <c r="K482" i="4"/>
  <c r="K470" i="4"/>
  <c r="K462" i="4"/>
  <c r="K1591" i="4"/>
  <c r="K1084" i="4"/>
  <c r="K1074" i="4"/>
  <c r="K1054" i="4"/>
  <c r="K1052" i="4"/>
  <c r="K1042" i="4"/>
  <c r="K1028" i="4"/>
  <c r="K1014" i="4"/>
  <c r="K998" i="4"/>
  <c r="K996" i="4"/>
  <c r="K982" i="4"/>
  <c r="K964" i="4"/>
  <c r="K950" i="4"/>
  <c r="K934" i="4"/>
  <c r="K932" i="4"/>
  <c r="K918" i="4"/>
  <c r="K902" i="4"/>
  <c r="K900" i="4"/>
  <c r="K884" i="4"/>
  <c r="K868" i="4"/>
  <c r="K854" i="4"/>
  <c r="K714" i="4"/>
  <c r="K706" i="4"/>
  <c r="K626" i="4"/>
  <c r="K514" i="4"/>
  <c r="K490" i="4"/>
  <c r="K474" i="4"/>
  <c r="K466" i="4"/>
  <c r="K3318" i="4"/>
  <c r="K3326" i="4"/>
  <c r="K2736" i="4"/>
  <c r="K616" i="4"/>
  <c r="K580" i="4"/>
  <c r="K564" i="4"/>
  <c r="K556" i="4"/>
  <c r="K548" i="4"/>
  <c r="K540" i="4"/>
  <c r="K528" i="4"/>
  <c r="K508" i="4"/>
  <c r="K468" i="4"/>
  <c r="K464" i="4"/>
  <c r="K1070" i="4"/>
  <c r="K1038" i="4"/>
  <c r="K1022" i="4"/>
  <c r="K1020" i="4"/>
  <c r="K972" i="4"/>
  <c r="K958" i="4"/>
  <c r="K942" i="4"/>
  <c r="K924" i="4"/>
  <c r="K894" i="4"/>
  <c r="K892" i="4"/>
  <c r="K860" i="4"/>
  <c r="K2684" i="4"/>
  <c r="K3149" i="4"/>
  <c r="K3117" i="4"/>
  <c r="K3083" i="4"/>
  <c r="K3067" i="4"/>
  <c r="K2708" i="4"/>
  <c r="K2716" i="4"/>
  <c r="K3328" i="4"/>
  <c r="K3302" i="4"/>
  <c r="K3260" i="4"/>
  <c r="K3322" i="4"/>
  <c r="K3141" i="4"/>
  <c r="K3044" i="4"/>
  <c r="K3099" i="4"/>
  <c r="K2710" i="4"/>
  <c r="K2702" i="4"/>
  <c r="K2670" i="4"/>
  <c r="K2646" i="4"/>
  <c r="K2638" i="4"/>
  <c r="K2668" i="4"/>
  <c r="K2640" i="4"/>
  <c r="K2756" i="4"/>
  <c r="K2437" i="4"/>
  <c r="K2397" i="4"/>
  <c r="K2373" i="4"/>
  <c r="K2365" i="4"/>
  <c r="K2357" i="4"/>
  <c r="K2269" i="4"/>
  <c r="K2237" i="4"/>
  <c r="K2229" i="4"/>
  <c r="K2205" i="4"/>
  <c r="K2173" i="4"/>
  <c r="K2109" i="4"/>
  <c r="K2045" i="4"/>
  <c r="K2037" i="4"/>
  <c r="K2023" i="4"/>
  <c r="K2015" i="4"/>
  <c r="K2007" i="4"/>
  <c r="K1983" i="4"/>
  <c r="K1967" i="4"/>
  <c r="K1959" i="4"/>
  <c r="K1951" i="4"/>
  <c r="K1919" i="4"/>
  <c r="K1891" i="4"/>
  <c r="K1887" i="4"/>
  <c r="K1875" i="4"/>
  <c r="K1871" i="4"/>
  <c r="K1867" i="4"/>
  <c r="K1855" i="4"/>
  <c r="K1803" i="4"/>
  <c r="K1779" i="4"/>
  <c r="K1775" i="4"/>
  <c r="K1771" i="4"/>
  <c r="K1763" i="4"/>
  <c r="K1755" i="4"/>
  <c r="K1747" i="4"/>
  <c r="K1731" i="4"/>
  <c r="K1727" i="4"/>
  <c r="K1695" i="4"/>
  <c r="K1679" i="4"/>
  <c r="K1675" i="4"/>
  <c r="K1663" i="4"/>
  <c r="K1651" i="4"/>
  <c r="K1631" i="4"/>
  <c r="K3298" i="4"/>
  <c r="K3270" i="4"/>
  <c r="K3137" i="4"/>
  <c r="K3133" i="4"/>
  <c r="K3059" i="4"/>
  <c r="K2854" i="4"/>
  <c r="K2790" i="4"/>
  <c r="K2724" i="4"/>
  <c r="K2692" i="4"/>
  <c r="K2664" i="4"/>
  <c r="K2628" i="4"/>
  <c r="K2455" i="4"/>
  <c r="K2447" i="4"/>
  <c r="K2415" i="4"/>
  <c r="K2399" i="4"/>
  <c r="K2359" i="4"/>
  <c r="K2351" i="4"/>
  <c r="K2335" i="4"/>
  <c r="K2327" i="4"/>
  <c r="K2295" i="4"/>
  <c r="K2287" i="4"/>
  <c r="K2271" i="4"/>
  <c r="K2263" i="4"/>
  <c r="K2255" i="4"/>
  <c r="K2239" i="4"/>
  <c r="K2231" i="4"/>
  <c r="K2207" i="4"/>
  <c r="K2199" i="4"/>
  <c r="K2167" i="4"/>
  <c r="K2127" i="4"/>
  <c r="K2111" i="4"/>
  <c r="K2103" i="4"/>
  <c r="K2095" i="4"/>
  <c r="K2071" i="4"/>
  <c r="K2047" i="4"/>
  <c r="K2025" i="4"/>
  <c r="K2021" i="4"/>
  <c r="K2013" i="4"/>
  <c r="K1993" i="4"/>
  <c r="K1981" i="4"/>
  <c r="K1977" i="4"/>
  <c r="K1957" i="4"/>
  <c r="K1949" i="4"/>
  <c r="K1945" i="4"/>
  <c r="K1941" i="4"/>
  <c r="K1913" i="4"/>
  <c r="K1909" i="4"/>
  <c r="K1901" i="4"/>
  <c r="K1897" i="4"/>
  <c r="K1885" i="4"/>
  <c r="K1881" i="4"/>
  <c r="K1877" i="4"/>
  <c r="K1869" i="4"/>
  <c r="K1861" i="4"/>
  <c r="K1853" i="4"/>
  <c r="K1833" i="4"/>
  <c r="K1821" i="4"/>
  <c r="K1805" i="4"/>
  <c r="K1801" i="4"/>
  <c r="K1789" i="4"/>
  <c r="K1785" i="4"/>
  <c r="K1781" i="4"/>
  <c r="K1773" i="4"/>
  <c r="K1765" i="4"/>
  <c r="K1749" i="4"/>
  <c r="K1741" i="4"/>
  <c r="K1725" i="4"/>
  <c r="K1709" i="4"/>
  <c r="K1705" i="4"/>
  <c r="K1661" i="4"/>
  <c r="K1657" i="4"/>
  <c r="K1645" i="4"/>
  <c r="K1641" i="4"/>
  <c r="K1637" i="4"/>
  <c r="K1629" i="4"/>
  <c r="K1464" i="4"/>
  <c r="K1456" i="4"/>
  <c r="K1448" i="4"/>
  <c r="K1432" i="4"/>
  <c r="K1424" i="4"/>
  <c r="K1416" i="4"/>
  <c r="K1392" i="4"/>
  <c r="K1376" i="4"/>
  <c r="K1368" i="4"/>
  <c r="K1533" i="4"/>
  <c r="K1525" i="4"/>
  <c r="K2909" i="4"/>
  <c r="K2901" i="4"/>
  <c r="K2893" i="4"/>
  <c r="K2885" i="4"/>
  <c r="K2620" i="4"/>
  <c r="K2616" i="4"/>
  <c r="K2604" i="4"/>
  <c r="K2592" i="4"/>
  <c r="K2588" i="4"/>
  <c r="K2584" i="4"/>
  <c r="K2580" i="4"/>
  <c r="K2572" i="4"/>
  <c r="K2548" i="4"/>
  <c r="K2540" i="4"/>
  <c r="K2532" i="4"/>
  <c r="K2508" i="4"/>
  <c r="K2496" i="4"/>
  <c r="K2492" i="4"/>
  <c r="K2484" i="4"/>
  <c r="K2480" i="4"/>
  <c r="K2476" i="4"/>
  <c r="K3231" i="4"/>
  <c r="K3219" i="4"/>
  <c r="K3211" i="4"/>
  <c r="K3233" i="4"/>
  <c r="K2049" i="4"/>
  <c r="K2024" i="4"/>
  <c r="K2016" i="4"/>
  <c r="K2012" i="4"/>
  <c r="K2004" i="4"/>
  <c r="K2000" i="4"/>
  <c r="K1996" i="4"/>
  <c r="K1992" i="4"/>
  <c r="K1984" i="4"/>
  <c r="K1960" i="4"/>
  <c r="K1956" i="4"/>
  <c r="K1952" i="4"/>
  <c r="K1944" i="4"/>
  <c r="K1936" i="4"/>
  <c r="K1928" i="4"/>
  <c r="K1916" i="4"/>
  <c r="K1904" i="4"/>
  <c r="K1888" i="4"/>
  <c r="K1880" i="4"/>
  <c r="K1856" i="4"/>
  <c r="K1844" i="4"/>
  <c r="K1840" i="4"/>
  <c r="K1836" i="4"/>
  <c r="K1824" i="4"/>
  <c r="K1804" i="4"/>
  <c r="K1796" i="4"/>
  <c r="K1784" i="4"/>
  <c r="K1780" i="4"/>
  <c r="K1776" i="4"/>
  <c r="K1772" i="4"/>
  <c r="K1768" i="4"/>
  <c r="K1748" i="4"/>
  <c r="K1744" i="4"/>
  <c r="K1740" i="4"/>
  <c r="K1736" i="4"/>
  <c r="K1732" i="4"/>
  <c r="K1728" i="4"/>
  <c r="K1720" i="4"/>
  <c r="K1716" i="4"/>
  <c r="K1712" i="4"/>
  <c r="K1704" i="4"/>
  <c r="K1680" i="4"/>
  <c r="K1664" i="4"/>
  <c r="K1656" i="4"/>
  <c r="K1652" i="4"/>
  <c r="K1640" i="4"/>
  <c r="K1636" i="4"/>
  <c r="K1628" i="4"/>
  <c r="K1624" i="4"/>
  <c r="K3215" i="4"/>
  <c r="K3019" i="4"/>
  <c r="K2622" i="4"/>
  <c r="K2618" i="4"/>
  <c r="K2614" i="4"/>
  <c r="K2610" i="4"/>
  <c r="K2606" i="4"/>
  <c r="K2598" i="4"/>
  <c r="K2590" i="4"/>
  <c r="K2562" i="4"/>
  <c r="K2558" i="4"/>
  <c r="K2522" i="4"/>
  <c r="K2514" i="4"/>
  <c r="K2498" i="4"/>
  <c r="K2490" i="4"/>
  <c r="K2486" i="4"/>
  <c r="K2474" i="4"/>
  <c r="K129" i="4"/>
  <c r="K133" i="4"/>
  <c r="K141" i="4"/>
  <c r="K169" i="4"/>
  <c r="K181" i="4"/>
  <c r="K313" i="4"/>
  <c r="K345" i="4"/>
  <c r="K323" i="4"/>
  <c r="K335" i="4"/>
  <c r="K357" i="4"/>
  <c r="K343" i="4"/>
  <c r="K353" i="4"/>
  <c r="K128" i="4"/>
  <c r="K136" i="4"/>
  <c r="K142" i="4"/>
  <c r="K162" i="4"/>
  <c r="K166" i="4"/>
  <c r="K168" i="4"/>
  <c r="K176" i="4"/>
  <c r="K214" i="4"/>
  <c r="K303" i="4"/>
  <c r="K315" i="4"/>
  <c r="K139" i="4"/>
  <c r="K147" i="4"/>
  <c r="K167" i="4"/>
  <c r="K175" i="4"/>
  <c r="K183" i="4"/>
  <c r="K363" i="4"/>
  <c r="K349" i="4"/>
  <c r="O1319" i="12"/>
  <c r="O1172" i="12"/>
  <c r="O1252" i="12"/>
  <c r="O1220" i="12"/>
  <c r="O1332" i="12"/>
  <c r="O984" i="12"/>
  <c r="O295" i="12"/>
  <c r="O209" i="12"/>
  <c r="O193" i="12"/>
  <c r="O1429" i="12"/>
  <c r="O1402" i="12"/>
  <c r="O1425" i="12"/>
  <c r="O1376" i="12"/>
  <c r="O1344" i="12"/>
  <c r="O1334" i="12"/>
  <c r="O1384" i="12"/>
  <c r="O1368" i="12"/>
  <c r="O1336" i="12"/>
  <c r="O1364" i="12"/>
  <c r="O1184" i="12"/>
  <c r="O1354" i="12"/>
  <c r="O1246" i="12"/>
  <c r="O1068" i="12"/>
  <c r="O1210" i="12"/>
  <c r="O1024" i="12"/>
  <c r="O992" i="12"/>
  <c r="O955" i="12"/>
  <c r="O939" i="12"/>
  <c r="O923" i="12"/>
  <c r="O1052" i="12"/>
  <c r="O1030" i="12"/>
  <c r="O1020" i="12"/>
  <c r="O998" i="12"/>
  <c r="O986" i="12"/>
  <c r="O970" i="12"/>
  <c r="O1155" i="12"/>
  <c r="O1032" i="12"/>
  <c r="O1000" i="12"/>
  <c r="O1100" i="12"/>
  <c r="O921" i="12"/>
  <c r="O945" i="12"/>
  <c r="O883" i="12"/>
  <c r="O851" i="12"/>
  <c r="O764" i="12"/>
  <c r="O732" i="12"/>
  <c r="O700" i="12"/>
  <c r="O668" i="12"/>
  <c r="O846" i="12"/>
  <c r="O830" i="12"/>
  <c r="O814" i="12"/>
  <c r="O806" i="12"/>
  <c r="O798" i="12"/>
  <c r="O790" i="12"/>
  <c r="O782" i="12"/>
  <c r="O774" i="12"/>
  <c r="O766" i="12"/>
  <c r="O746" i="12"/>
  <c r="O682" i="12"/>
  <c r="O736" i="12"/>
  <c r="O672" i="12"/>
  <c r="O634" i="12"/>
  <c r="O602" i="12"/>
  <c r="O646" i="12"/>
  <c r="O582" i="12"/>
  <c r="O528" i="12"/>
  <c r="O512" i="12"/>
  <c r="O710" i="12"/>
  <c r="O594" i="12"/>
  <c r="O291" i="12"/>
  <c r="O315" i="12"/>
  <c r="O267" i="12"/>
  <c r="O19" i="12"/>
  <c r="O355" i="12"/>
  <c r="O337" i="12"/>
  <c r="O327" i="12"/>
  <c r="O1400" i="12"/>
  <c r="O1397" i="12"/>
  <c r="O1362" i="12"/>
  <c r="O1346" i="12"/>
  <c r="O1331" i="12"/>
  <c r="O1323" i="12"/>
  <c r="O1315" i="12"/>
  <c r="O1358" i="12"/>
  <c r="O1303" i="12"/>
  <c r="O1266" i="12"/>
  <c r="O1348" i="12"/>
  <c r="O1300" i="12"/>
  <c r="O1292" i="12"/>
  <c r="O1284" i="12"/>
  <c r="O1328" i="12"/>
  <c r="O1238" i="12"/>
  <c r="O1228" i="12"/>
  <c r="O1206" i="12"/>
  <c r="O1316" i="12"/>
  <c r="O1311" i="12"/>
  <c r="O1302" i="12"/>
  <c r="O1294" i="12"/>
  <c r="O1286" i="12"/>
  <c r="O1280" i="12"/>
  <c r="O1272" i="12"/>
  <c r="O1264" i="12"/>
  <c r="O1256" i="12"/>
  <c r="O1196" i="12"/>
  <c r="O1180" i="12"/>
  <c r="O1164" i="12"/>
  <c r="O1236" i="12"/>
  <c r="O1204" i="12"/>
  <c r="O1131" i="12"/>
  <c r="O1140" i="12"/>
  <c r="O1248" i="12"/>
  <c r="O1216" i="12"/>
  <c r="O1201" i="12"/>
  <c r="O1169" i="12"/>
  <c r="O1173" i="12"/>
  <c r="O958" i="12"/>
  <c r="O954" i="12"/>
  <c r="O950" i="12"/>
  <c r="O946" i="12"/>
  <c r="O942" i="12"/>
  <c r="O938" i="12"/>
  <c r="O934" i="12"/>
  <c r="O930" i="12"/>
  <c r="O926" i="12"/>
  <c r="O922" i="12"/>
  <c r="O1193" i="12"/>
  <c r="O1161" i="12"/>
  <c r="O1072" i="12"/>
  <c r="O1062" i="12"/>
  <c r="O1042" i="12"/>
  <c r="O1010" i="12"/>
  <c r="O1116" i="12"/>
  <c r="O1028" i="12"/>
  <c r="O988" i="12"/>
  <c r="O972" i="12"/>
  <c r="O937" i="12"/>
  <c r="O918" i="12"/>
  <c r="O878" i="12"/>
  <c r="O874" i="12"/>
  <c r="O870" i="12"/>
  <c r="O862" i="12"/>
  <c r="O858" i="12"/>
  <c r="O854" i="12"/>
  <c r="O941" i="12"/>
  <c r="O1022" i="12"/>
  <c r="O964" i="12"/>
  <c r="O929" i="12"/>
  <c r="O894" i="12"/>
  <c r="O871" i="12"/>
  <c r="O855" i="12"/>
  <c r="O893" i="12"/>
  <c r="O750" i="12"/>
  <c r="O734" i="12"/>
  <c r="O718" i="12"/>
  <c r="O702" i="12"/>
  <c r="O686" i="12"/>
  <c r="O670" i="12"/>
  <c r="O654" i="12"/>
  <c r="O740" i="12"/>
  <c r="O708" i="12"/>
  <c r="O676" i="12"/>
  <c r="O720" i="12"/>
  <c r="O656" i="12"/>
  <c r="O548" i="12"/>
  <c r="O492" i="12"/>
  <c r="O484" i="12"/>
  <c r="O476" i="12"/>
  <c r="O468" i="12"/>
  <c r="O460" i="12"/>
  <c r="O890" i="12"/>
  <c r="O598" i="12"/>
  <c r="O758" i="12"/>
  <c r="O694" i="12"/>
  <c r="O610" i="12"/>
  <c r="O508" i="12"/>
  <c r="O483" i="12"/>
  <c r="O467" i="12"/>
  <c r="O574" i="12"/>
  <c r="O361" i="12"/>
  <c r="O345" i="12"/>
  <c r="O329" i="12"/>
  <c r="O313" i="12"/>
  <c r="O303" i="12"/>
  <c r="O271" i="12"/>
  <c r="O239" i="12"/>
  <c r="O365" i="12"/>
  <c r="O349" i="12"/>
  <c r="O339" i="12"/>
  <c r="O243" i="12"/>
  <c r="O227" i="12"/>
  <c r="O449" i="12"/>
  <c r="O433" i="12"/>
  <c r="O417" i="12"/>
  <c r="O401" i="12"/>
  <c r="O385" i="12"/>
  <c r="O369" i="12"/>
  <c r="O347" i="12"/>
  <c r="O341" i="12"/>
  <c r="O299" i="12"/>
  <c r="O293" i="12"/>
  <c r="O167" i="12"/>
  <c r="O151" i="12"/>
  <c r="O135" i="12"/>
  <c r="O119" i="12"/>
  <c r="O103" i="12"/>
  <c r="O87" i="12"/>
  <c r="O71" i="12"/>
  <c r="O55" i="12"/>
  <c r="O7" i="12"/>
  <c r="O275" i="12"/>
  <c r="O523" i="12"/>
  <c r="O359" i="12"/>
  <c r="O263" i="12"/>
  <c r="O257" i="12"/>
  <c r="O247" i="12"/>
  <c r="O241" i="12"/>
  <c r="O231" i="12"/>
  <c r="O225" i="12"/>
  <c r="O552" i="12"/>
  <c r="O301" i="12"/>
  <c r="O285" i="12"/>
  <c r="O178" i="12"/>
  <c r="O174" i="12"/>
  <c r="O170" i="12"/>
  <c r="O166" i="12"/>
  <c r="O162" i="12"/>
  <c r="O158" i="12"/>
  <c r="O154" i="12"/>
  <c r="O150" i="12"/>
  <c r="O146" i="12"/>
  <c r="O142" i="12"/>
  <c r="O138" i="12"/>
  <c r="O134" i="12"/>
  <c r="O130" i="12"/>
  <c r="O126" i="12"/>
  <c r="O122" i="12"/>
  <c r="O118" i="12"/>
  <c r="O114" i="12"/>
  <c r="O110" i="12"/>
  <c r="O106" i="12"/>
  <c r="O102" i="12"/>
  <c r="O98" i="12"/>
  <c r="O94" i="12"/>
  <c r="O90" i="12"/>
  <c r="O86" i="12"/>
  <c r="O82" i="12"/>
  <c r="O78" i="12"/>
  <c r="O74" i="12"/>
  <c r="O70" i="12"/>
  <c r="O66" i="12"/>
  <c r="O62" i="12"/>
  <c r="O58" i="12"/>
  <c r="O54" i="12"/>
  <c r="O50" i="12"/>
  <c r="O46" i="12"/>
  <c r="O42" i="12"/>
  <c r="O38" i="12"/>
  <c r="O30" i="12"/>
  <c r="O22" i="12"/>
  <c r="O18" i="12"/>
  <c r="O10" i="12"/>
  <c r="O2" i="12"/>
  <c r="O1435" i="12"/>
  <c r="O1374" i="12"/>
  <c r="O1342" i="12"/>
  <c r="O1188" i="12"/>
  <c r="O540" i="12"/>
  <c r="O1394" i="12"/>
  <c r="O1310" i="12"/>
  <c r="O1389" i="12"/>
  <c r="O1224" i="12"/>
  <c r="O1200" i="12"/>
  <c r="O1168" i="12"/>
  <c r="O1214" i="12"/>
  <c r="O1060" i="12"/>
  <c r="O947" i="12"/>
  <c r="O931" i="12"/>
  <c r="O1036" i="12"/>
  <c r="O1004" i="12"/>
  <c r="O978" i="12"/>
  <c r="O962" i="12"/>
  <c r="O1120" i="12"/>
  <c r="O1066" i="12"/>
  <c r="O1044" i="12"/>
  <c r="O1181" i="12"/>
  <c r="O957" i="12"/>
  <c r="O1038" i="12"/>
  <c r="O867" i="12"/>
  <c r="O838" i="12"/>
  <c r="O822" i="12"/>
  <c r="O714" i="12"/>
  <c r="O618" i="12"/>
  <c r="O586" i="12"/>
  <c r="O570" i="12"/>
  <c r="O447" i="12"/>
  <c r="O431" i="12"/>
  <c r="O415" i="12"/>
  <c r="O399" i="12"/>
  <c r="O383" i="12"/>
  <c r="O367" i="12"/>
  <c r="O556" i="12"/>
  <c r="O307" i="12"/>
  <c r="O453" i="12"/>
  <c r="O437" i="12"/>
  <c r="O421" i="12"/>
  <c r="O405" i="12"/>
  <c r="O389" i="12"/>
  <c r="O373" i="12"/>
  <c r="O363" i="12"/>
  <c r="O622" i="12"/>
  <c r="O353" i="12"/>
  <c r="O343" i="12"/>
  <c r="O321" i="12"/>
  <c r="O539" i="12"/>
  <c r="O259" i="12"/>
  <c r="O1445" i="12"/>
  <c r="O1427" i="12"/>
  <c r="O1386" i="12"/>
  <c r="O1378" i="12"/>
  <c r="O1433" i="12"/>
  <c r="O1430" i="12"/>
  <c r="O1398" i="12"/>
  <c r="O1390" i="12"/>
  <c r="O1439" i="12"/>
  <c r="O1419" i="12"/>
  <c r="O1411" i="12"/>
  <c r="O1401" i="12"/>
  <c r="O1393" i="12"/>
  <c r="O1417" i="12"/>
  <c r="O1360" i="12"/>
  <c r="O1350" i="12"/>
  <c r="O1326" i="12"/>
  <c r="O1304" i="12"/>
  <c r="O1352" i="12"/>
  <c r="O1392" i="12"/>
  <c r="O1320" i="12"/>
  <c r="O1157" i="12"/>
  <c r="O1149" i="12"/>
  <c r="O1141" i="12"/>
  <c r="O1133" i="12"/>
  <c r="O1250" i="12"/>
  <c r="O1234" i="12"/>
  <c r="O1218" i="12"/>
  <c r="O1202" i="12"/>
  <c r="O1192" i="12"/>
  <c r="O1176" i="12"/>
  <c r="O1160" i="12"/>
  <c r="O1156" i="12"/>
  <c r="O1152" i="12"/>
  <c r="O1370" i="12"/>
  <c r="O1338" i="12"/>
  <c r="O1230" i="12"/>
  <c r="O1132" i="12"/>
  <c r="O1064" i="12"/>
  <c r="O1056" i="12"/>
  <c r="O1242" i="12"/>
  <c r="O1144" i="12"/>
  <c r="O1128" i="12"/>
  <c r="O1040" i="12"/>
  <c r="O1034" i="12"/>
  <c r="O1008" i="12"/>
  <c r="O1002" i="12"/>
  <c r="O959" i="12"/>
  <c r="O951" i="12"/>
  <c r="O943" i="12"/>
  <c r="O935" i="12"/>
  <c r="O927" i="12"/>
  <c r="O919" i="12"/>
  <c r="O911" i="12"/>
  <c r="O903" i="12"/>
  <c r="O895" i="12"/>
  <c r="O887" i="12"/>
  <c r="O990" i="12"/>
  <c r="O982" i="12"/>
  <c r="O974" i="12"/>
  <c r="O966" i="12"/>
  <c r="O1088" i="12"/>
  <c r="O1058" i="12"/>
  <c r="O1048" i="12"/>
  <c r="O1016" i="12"/>
  <c r="O1012" i="12"/>
  <c r="O953" i="12"/>
  <c r="O885" i="12"/>
  <c r="O844" i="12"/>
  <c r="O836" i="12"/>
  <c r="O828" i="12"/>
  <c r="O820" i="12"/>
  <c r="O812" i="12"/>
  <c r="O804" i="12"/>
  <c r="O796" i="12"/>
  <c r="O788" i="12"/>
  <c r="O780" i="12"/>
  <c r="O772" i="12"/>
  <c r="O1197" i="12"/>
  <c r="O1165" i="12"/>
  <c r="O968" i="12"/>
  <c r="O925" i="12"/>
  <c r="O1006" i="12"/>
  <c r="O980" i="12"/>
  <c r="O910" i="12"/>
  <c r="O875" i="12"/>
  <c r="O859" i="12"/>
  <c r="O933" i="12"/>
  <c r="O748" i="12"/>
  <c r="O738" i="12"/>
  <c r="O716" i="12"/>
  <c r="O706" i="12"/>
  <c r="O684" i="12"/>
  <c r="O674" i="12"/>
  <c r="O652" i="12"/>
  <c r="O842" i="12"/>
  <c r="O834" i="12"/>
  <c r="O826" i="12"/>
  <c r="O818" i="12"/>
  <c r="O810" i="12"/>
  <c r="O802" i="12"/>
  <c r="O794" i="12"/>
  <c r="O786" i="12"/>
  <c r="O778" i="12"/>
  <c r="O770" i="12"/>
  <c r="O644" i="12"/>
  <c r="O636" i="12"/>
  <c r="O628" i="12"/>
  <c r="O620" i="12"/>
  <c r="O612" i="12"/>
  <c r="O604" i="12"/>
  <c r="O596" i="12"/>
  <c r="O588" i="12"/>
  <c r="O580" i="12"/>
  <c r="O572" i="12"/>
  <c r="O564" i="12"/>
  <c r="O976" i="12"/>
  <c r="O949" i="12"/>
  <c r="O762" i="12"/>
  <c r="O730" i="12"/>
  <c r="O698" i="12"/>
  <c r="O666" i="12"/>
  <c r="O704" i="12"/>
  <c r="O515" i="12"/>
  <c r="O451" i="12"/>
  <c r="O443" i="12"/>
  <c r="O435" i="12"/>
  <c r="O427" i="12"/>
  <c r="O419" i="12"/>
  <c r="O411" i="12"/>
  <c r="O403" i="12"/>
  <c r="O395" i="12"/>
  <c r="O387" i="12"/>
  <c r="O379" i="12"/>
  <c r="O371" i="12"/>
  <c r="O906" i="12"/>
  <c r="O614" i="12"/>
  <c r="O742" i="12"/>
  <c r="O678" i="12"/>
  <c r="O626" i="12"/>
  <c r="O562" i="12"/>
  <c r="O524" i="12"/>
  <c r="O505" i="12"/>
  <c r="O501" i="12"/>
  <c r="O497" i="12"/>
  <c r="O481" i="12"/>
  <c r="O465" i="12"/>
  <c r="O606" i="12"/>
  <c r="O351" i="12"/>
  <c r="O335" i="12"/>
  <c r="O319" i="12"/>
  <c r="O281" i="12"/>
  <c r="O249" i="12"/>
  <c r="O566" i="12"/>
  <c r="O507" i="12"/>
  <c r="O457" i="12"/>
  <c r="O445" i="12"/>
  <c r="O429" i="12"/>
  <c r="O413" i="12"/>
  <c r="O397" i="12"/>
  <c r="O381" i="12"/>
  <c r="O331" i="12"/>
  <c r="O325" i="12"/>
  <c r="O283" i="12"/>
  <c r="O277" i="12"/>
  <c r="O251" i="12"/>
  <c r="O245" i="12"/>
  <c r="O235" i="12"/>
  <c r="O229" i="12"/>
  <c r="O171" i="12"/>
  <c r="O155" i="12"/>
  <c r="O139" i="12"/>
  <c r="O123" i="12"/>
  <c r="O107" i="12"/>
  <c r="O91" i="12"/>
  <c r="O75" i="12"/>
  <c r="O59" i="12"/>
  <c r="O43" i="12"/>
  <c r="O27" i="12"/>
  <c r="O317" i="12"/>
  <c r="O536" i="12"/>
  <c r="O273" i="12"/>
  <c r="O333" i="12"/>
  <c r="O323" i="12"/>
  <c r="O253" i="12"/>
  <c r="O221" i="12"/>
  <c r="O34" i="12"/>
  <c r="O26" i="12"/>
  <c r="O14" i="12"/>
  <c r="O6" i="12"/>
  <c r="K2597" i="4" l="1"/>
  <c r="K1688" i="4"/>
  <c r="K715" i="4"/>
  <c r="K1665" i="4"/>
  <c r="K2301" i="4"/>
  <c r="K1554" i="4"/>
  <c r="K2603" i="4"/>
  <c r="K586" i="4"/>
  <c r="K968" i="4"/>
  <c r="K1547" i="4"/>
  <c r="K1672" i="4"/>
  <c r="K2191" i="4"/>
  <c r="K1895" i="4"/>
  <c r="K2243" i="4"/>
  <c r="K2537" i="4"/>
  <c r="K2009" i="4"/>
  <c r="K3223" i="4"/>
  <c r="K371" i="4"/>
  <c r="K691" i="4"/>
  <c r="K1104" i="4"/>
  <c r="K381" i="4"/>
  <c r="K356" i="4"/>
  <c r="K2194" i="4"/>
  <c r="K1577" i="4"/>
  <c r="K2376" i="4"/>
  <c r="K1106" i="4"/>
  <c r="K1858" i="4"/>
  <c r="K3073" i="4"/>
  <c r="K406" i="4"/>
  <c r="K888" i="4"/>
  <c r="K969" i="4"/>
  <c r="K1246" i="4"/>
  <c r="K1884" i="4"/>
  <c r="K2784" i="4"/>
  <c r="K400" i="4"/>
  <c r="K1083" i="4"/>
  <c r="K1835" i="4"/>
  <c r="K2220" i="4"/>
  <c r="K2254" i="4"/>
  <c r="K2036" i="4"/>
  <c r="K1955" i="4"/>
  <c r="K2333" i="4"/>
  <c r="K2217" i="4"/>
  <c r="K2760" i="4"/>
  <c r="K2950" i="4"/>
  <c r="K27" i="4"/>
  <c r="K1635" i="4"/>
  <c r="K1999" i="4"/>
  <c r="K2505" i="4"/>
  <c r="K2389" i="4"/>
  <c r="K2698" i="4"/>
  <c r="K3000" i="4"/>
  <c r="K814" i="4"/>
  <c r="K1072" i="4"/>
  <c r="K2018" i="4"/>
  <c r="K268" i="4"/>
  <c r="K734" i="4"/>
  <c r="K334" i="4"/>
  <c r="K116" i="4"/>
  <c r="K283" i="4"/>
  <c r="K332" i="4"/>
  <c r="K502" i="4"/>
  <c r="K987" i="4"/>
  <c r="K588" i="4"/>
  <c r="K2259" i="4"/>
  <c r="K297" i="4"/>
  <c r="K2586" i="4"/>
  <c r="K32" i="4"/>
  <c r="K75" i="4"/>
  <c r="K494" i="4"/>
  <c r="K1027" i="4"/>
  <c r="K1866" i="4"/>
  <c r="K2293" i="4"/>
  <c r="K3075" i="4"/>
  <c r="K2096" i="4"/>
  <c r="K2831" i="4"/>
  <c r="K513" i="4"/>
  <c r="K545" i="4"/>
  <c r="K11" i="4"/>
  <c r="K2062" i="4"/>
  <c r="K2274" i="4"/>
  <c r="K784" i="4"/>
  <c r="K919" i="4"/>
  <c r="K236" i="4"/>
  <c r="K1356" i="4"/>
  <c r="K628" i="4"/>
  <c r="K1103" i="4"/>
  <c r="K1583" i="4"/>
  <c r="K1000" i="4"/>
  <c r="K1865" i="4"/>
  <c r="K1817" i="4"/>
  <c r="K1932" i="4"/>
  <c r="K1828" i="4"/>
  <c r="K1991" i="4"/>
  <c r="K2083" i="4"/>
  <c r="K2644" i="4"/>
  <c r="K478" i="4"/>
  <c r="K1528" i="4"/>
  <c r="K949" i="4"/>
  <c r="K2257" i="4"/>
  <c r="K2188" i="4"/>
  <c r="K2852" i="4"/>
  <c r="K504" i="4"/>
  <c r="K2806" i="4"/>
  <c r="K2494" i="4"/>
  <c r="K1199" i="4"/>
  <c r="K652" i="4"/>
  <c r="K766" i="4"/>
  <c r="K613" i="4"/>
  <c r="K307" i="4"/>
  <c r="K917" i="4"/>
  <c r="K1924" i="4"/>
  <c r="K2761" i="4"/>
  <c r="K3189" i="4"/>
  <c r="K2429" i="4"/>
  <c r="K1572" i="4"/>
  <c r="K1285" i="4"/>
  <c r="K1190" i="4"/>
  <c r="K2316" i="4"/>
  <c r="K2516" i="4"/>
  <c r="K2141" i="4"/>
  <c r="K2485" i="4"/>
  <c r="K653" i="4"/>
  <c r="K803" i="4"/>
  <c r="K1402" i="4"/>
  <c r="K1505" i="4"/>
  <c r="K2822" i="4"/>
  <c r="K2341" i="4"/>
  <c r="K2570" i="4"/>
  <c r="K2602" i="4"/>
  <c r="K329" i="4"/>
  <c r="K676" i="4"/>
  <c r="K1270" i="4"/>
  <c r="K977" i="4"/>
  <c r="K1292" i="4"/>
  <c r="K1898" i="4"/>
  <c r="K1620" i="4"/>
  <c r="K1900" i="4"/>
  <c r="K2568" i="4"/>
  <c r="K2848" i="4"/>
  <c r="K2820" i="4"/>
  <c r="K2846" i="4"/>
  <c r="K417" i="4"/>
  <c r="K546" i="4"/>
  <c r="K1115" i="4"/>
  <c r="K1288" i="4"/>
  <c r="K1065" i="4"/>
  <c r="K1603" i="4"/>
  <c r="K1756" i="4"/>
  <c r="K2105" i="4"/>
  <c r="K2363" i="4"/>
  <c r="K2929" i="4"/>
  <c r="K543" i="4"/>
  <c r="K893" i="4"/>
  <c r="K755" i="4"/>
  <c r="K1398" i="4"/>
  <c r="K1509" i="4"/>
  <c r="K2210" i="4"/>
  <c r="K30" i="4"/>
  <c r="K266" i="4"/>
  <c r="K831" i="4"/>
  <c r="K1482" i="4"/>
  <c r="K2799" i="4"/>
  <c r="K2107" i="4"/>
  <c r="K567" i="4"/>
  <c r="K718" i="4"/>
  <c r="K1710" i="4"/>
  <c r="K2304" i="4"/>
  <c r="K610" i="4"/>
  <c r="K25" i="4"/>
  <c r="K275" i="4"/>
  <c r="K1971" i="4"/>
  <c r="K1590" i="4"/>
  <c r="K2471" i="4"/>
  <c r="K8" i="4"/>
  <c r="K3199" i="4"/>
  <c r="K1556" i="4"/>
  <c r="K3242" i="4"/>
  <c r="K558" i="4"/>
  <c r="K1250" i="4"/>
  <c r="K1666" i="4"/>
  <c r="K2156" i="4"/>
  <c r="K2507" i="4"/>
  <c r="K2884" i="4"/>
  <c r="K797" i="4"/>
  <c r="K1673" i="4"/>
  <c r="K2469" i="4"/>
  <c r="K2678" i="4"/>
  <c r="K156" i="4"/>
  <c r="K522" i="4"/>
  <c r="K707" i="4"/>
  <c r="K2060" i="4"/>
  <c r="K1795" i="4"/>
  <c r="K1911" i="4"/>
  <c r="K2353" i="4"/>
  <c r="K2386" i="4"/>
  <c r="K2528" i="4"/>
  <c r="K151" i="4"/>
  <c r="K77" i="4"/>
  <c r="K218" i="4"/>
  <c r="K43" i="4"/>
  <c r="K566" i="4"/>
  <c r="K1309" i="4"/>
  <c r="K1787" i="4"/>
  <c r="K1906" i="4"/>
  <c r="K885" i="4"/>
  <c r="K401" i="4"/>
  <c r="K561" i="4"/>
  <c r="K1469" i="4"/>
  <c r="K2651" i="4"/>
  <c r="K81" i="4"/>
  <c r="K640" i="4"/>
  <c r="K2276" i="4"/>
  <c r="K2270" i="4"/>
  <c r="K2355" i="4"/>
  <c r="K23" i="4"/>
  <c r="K163" i="4"/>
  <c r="K108" i="4"/>
  <c r="K158" i="4"/>
  <c r="K447" i="4"/>
  <c r="K365" i="4"/>
  <c r="K503" i="4"/>
  <c r="K575" i="4"/>
  <c r="K776" i="4"/>
  <c r="K728" i="4"/>
  <c r="K228" i="4"/>
  <c r="K929" i="4"/>
  <c r="K708" i="4"/>
  <c r="K1287" i="4"/>
  <c r="K2192" i="4"/>
  <c r="K1223" i="4"/>
  <c r="K1546" i="4"/>
  <c r="K1654" i="4"/>
  <c r="K2339" i="4"/>
  <c r="K2078" i="4"/>
  <c r="K2317" i="4"/>
  <c r="K2442" i="4"/>
  <c r="K2850" i="4"/>
  <c r="K2738" i="4"/>
  <c r="F6" i="9"/>
  <c r="F28" i="9" s="1"/>
  <c r="K2897" i="4"/>
  <c r="K3224" i="4"/>
  <c r="K3120" i="4"/>
  <c r="K172" i="4"/>
  <c r="K705" i="4"/>
  <c r="K1330" i="4"/>
  <c r="K1601" i="4"/>
  <c r="K1687" i="4"/>
  <c r="K1818" i="4"/>
  <c r="K1965" i="4"/>
  <c r="K1940" i="4"/>
  <c r="K2441" i="4"/>
  <c r="K2574" i="4"/>
  <c r="K727" i="4"/>
  <c r="K1518" i="4"/>
  <c r="K1512" i="4"/>
  <c r="K1216" i="4"/>
  <c r="K1617" i="4"/>
  <c r="K2544" i="4"/>
  <c r="K202" i="4"/>
  <c r="K369" i="4"/>
  <c r="K1060" i="4"/>
  <c r="K2714" i="4"/>
  <c r="K3004" i="4"/>
  <c r="K767" i="4"/>
  <c r="K179" i="4"/>
  <c r="K384" i="4"/>
  <c r="K1964" i="4"/>
  <c r="K1738" i="4"/>
  <c r="K2314" i="4"/>
  <c r="K2801" i="4"/>
  <c r="K3180" i="4"/>
  <c r="K414" i="4"/>
  <c r="K1041" i="4"/>
  <c r="K2079" i="4"/>
  <c r="K2564" i="4"/>
  <c r="K2438" i="4"/>
  <c r="K2883" i="4"/>
  <c r="K3036" i="4"/>
  <c r="K2462" i="4"/>
  <c r="K370" i="4"/>
  <c r="K2853" i="4"/>
  <c r="K2340" i="4"/>
  <c r="K2120" i="4"/>
  <c r="K2162" i="4"/>
  <c r="K1722" i="4"/>
  <c r="K1829" i="4"/>
  <c r="K1697" i="4"/>
  <c r="K2701" i="4"/>
  <c r="K476" i="4"/>
  <c r="K713" i="4"/>
  <c r="K806" i="4"/>
  <c r="K1493" i="4"/>
  <c r="K1827" i="4"/>
  <c r="K2945" i="4"/>
  <c r="K2815" i="4"/>
  <c r="K2258" i="4"/>
  <c r="K2634" i="4"/>
  <c r="K1607" i="4"/>
  <c r="K2261" i="4"/>
  <c r="F10" i="9"/>
  <c r="F32" i="9" s="1"/>
  <c r="K1254" i="4"/>
  <c r="K2762" i="4"/>
  <c r="K3230" i="4"/>
  <c r="K1359" i="4"/>
  <c r="K1726" i="4"/>
  <c r="K1757" i="4"/>
  <c r="K2219" i="4"/>
  <c r="K2061" i="4"/>
  <c r="K2347" i="4"/>
  <c r="K2715" i="4"/>
  <c r="K2918" i="4"/>
  <c r="K1845" i="4"/>
  <c r="K876" i="4"/>
  <c r="K891" i="4"/>
  <c r="K1010" i="4"/>
  <c r="K1085" i="4"/>
  <c r="K2019" i="4"/>
  <c r="K2556" i="4"/>
  <c r="K948" i="4"/>
  <c r="K2764" i="4"/>
  <c r="K2754" i="4"/>
  <c r="K1777" i="4"/>
  <c r="K2323" i="4"/>
  <c r="K3209" i="4"/>
  <c r="K2072" i="4"/>
  <c r="K2536" i="4"/>
  <c r="K3226" i="4"/>
  <c r="K2809" i="4"/>
  <c r="K351" i="4"/>
  <c r="K2932" i="4"/>
  <c r="K2828" i="4"/>
  <c r="K206" i="4"/>
  <c r="K1237" i="4"/>
  <c r="K1466" i="4"/>
  <c r="K1692" i="4"/>
  <c r="K1852" i="4"/>
  <c r="K1819" i="4"/>
  <c r="K1262" i="4"/>
  <c r="K2348" i="4"/>
  <c r="K1961" i="4"/>
  <c r="K1892" i="4"/>
  <c r="K2488" i="4"/>
  <c r="K2117" i="4"/>
  <c r="K2643" i="4"/>
  <c r="K2439" i="4"/>
  <c r="K2289" i="4"/>
  <c r="K3248" i="4"/>
  <c r="K736" i="4"/>
  <c r="K1511" i="4"/>
  <c r="K1383" i="4"/>
  <c r="K2005" i="4"/>
  <c r="K1567" i="4"/>
  <c r="K1486" i="4"/>
  <c r="K2461" i="4"/>
  <c r="K2195" i="4"/>
  <c r="K2129" i="4"/>
  <c r="K2324" i="4"/>
  <c r="K2506" i="4"/>
  <c r="K2759" i="4"/>
  <c r="K3192" i="4"/>
  <c r="K480" i="4"/>
  <c r="K563" i="4"/>
  <c r="K683" i="4"/>
  <c r="K318" i="4"/>
  <c r="K589" i="4"/>
  <c r="K1462" i="4"/>
  <c r="K782" i="4"/>
  <c r="K1080" i="4"/>
  <c r="K1677" i="4"/>
  <c r="K1244" i="4"/>
  <c r="K1378" i="4"/>
  <c r="K1599" i="4"/>
  <c r="K1761" i="4"/>
  <c r="K2200" i="4"/>
  <c r="K2587" i="4"/>
  <c r="K2838" i="4"/>
  <c r="K1766" i="4"/>
  <c r="K1459" i="4"/>
  <c r="K2238" i="4"/>
  <c r="K1739" i="4"/>
  <c r="K2234" i="4"/>
  <c r="K2530" i="4"/>
  <c r="K2449" i="4"/>
  <c r="K2538" i="4"/>
  <c r="K1975" i="4"/>
  <c r="K2391" i="4"/>
  <c r="K3015" i="4"/>
  <c r="K3216" i="4"/>
  <c r="K2933" i="4"/>
  <c r="K3012" i="4"/>
  <c r="K2800" i="4"/>
  <c r="K3043" i="4"/>
  <c r="K3203" i="4"/>
  <c r="K177" i="4"/>
  <c r="K150" i="4"/>
  <c r="K499" i="4"/>
  <c r="K144" i="4"/>
  <c r="K309" i="4"/>
  <c r="K479" i="4"/>
  <c r="K1299" i="4"/>
  <c r="K965" i="4"/>
  <c r="K910" i="4"/>
  <c r="K1440" i="4"/>
  <c r="K2159" i="4"/>
  <c r="K1066" i="4"/>
  <c r="K1582" i="4"/>
  <c r="K1231" i="4"/>
  <c r="K1671" i="4"/>
  <c r="K1581" i="4"/>
  <c r="K2250" i="4"/>
  <c r="K2028" i="4"/>
  <c r="K2529" i="4"/>
  <c r="K2411" i="4"/>
  <c r="K2491" i="4"/>
  <c r="K2645" i="4"/>
  <c r="K2157" i="4"/>
  <c r="K2504" i="4"/>
  <c r="K2407" i="4"/>
  <c r="K3013" i="4"/>
  <c r="K2649" i="4"/>
  <c r="K2867" i="4"/>
  <c r="K3147" i="4"/>
  <c r="K3023" i="4"/>
  <c r="K215" i="4"/>
  <c r="K472" i="4"/>
  <c r="K223" i="4"/>
  <c r="K813" i="4"/>
  <c r="K914" i="4"/>
  <c r="K834" i="4"/>
  <c r="K1389" i="4"/>
  <c r="K710" i="4"/>
  <c r="K1095" i="4"/>
  <c r="K2175" i="4"/>
  <c r="K2135" i="4"/>
  <c r="K2364" i="4"/>
  <c r="K2185" i="4"/>
  <c r="K1857" i="4"/>
  <c r="K2076" i="4"/>
  <c r="K2531" i="4"/>
  <c r="K2106" i="4"/>
  <c r="K2108" i="4"/>
  <c r="K2404" i="4"/>
  <c r="K2535" i="4"/>
  <c r="K2272" i="4"/>
  <c r="K2382" i="4"/>
  <c r="K3047" i="4"/>
  <c r="K2693" i="4"/>
  <c r="K2680" i="4"/>
  <c r="K2720" i="4"/>
  <c r="K3079" i="4"/>
  <c r="K3235" i="4"/>
  <c r="K1735" i="4"/>
  <c r="K2520" i="4"/>
  <c r="K2290" i="4"/>
  <c r="K2686" i="4"/>
  <c r="K920" i="4"/>
  <c r="K2371" i="4"/>
  <c r="K2927" i="4"/>
  <c r="K1659" i="4"/>
  <c r="K1849" i="4"/>
  <c r="K2059" i="4"/>
  <c r="K778" i="4"/>
  <c r="K874" i="4"/>
  <c r="K1837" i="4"/>
  <c r="K2456" i="4"/>
  <c r="K164" i="4"/>
  <c r="K2753" i="4"/>
  <c r="K690" i="4"/>
  <c r="K2849" i="4"/>
  <c r="H10" i="9"/>
  <c r="H32" i="9" s="1"/>
  <c r="K1280" i="4"/>
  <c r="K1753" i="4"/>
  <c r="K966" i="4"/>
  <c r="K2026" i="4"/>
  <c r="K2136" i="4"/>
  <c r="K2213" i="4"/>
  <c r="K578" i="4"/>
  <c r="K886" i="4"/>
  <c r="K582" i="4"/>
  <c r="K3210" i="4"/>
  <c r="K282" i="4"/>
  <c r="K937" i="4"/>
  <c r="K961" i="4"/>
  <c r="K2419" i="4"/>
  <c r="K285" i="4"/>
  <c r="K1915" i="4"/>
  <c r="K2268" i="4"/>
  <c r="K2818" i="4"/>
  <c r="K2703" i="4"/>
  <c r="K1907" i="4"/>
  <c r="K331" i="4"/>
  <c r="K42" i="4"/>
  <c r="K51" i="4"/>
  <c r="K110" i="4"/>
  <c r="K154" i="4"/>
  <c r="K385" i="4"/>
  <c r="K501" i="4"/>
  <c r="K573" i="4"/>
  <c r="K235" i="4"/>
  <c r="K899" i="4"/>
  <c r="K1295" i="4"/>
  <c r="K2020" i="4"/>
  <c r="K1514" i="4"/>
  <c r="K1207" i="4"/>
  <c r="K1929" i="4"/>
  <c r="K2178" i="4"/>
  <c r="K2321" i="4"/>
  <c r="K2280" i="4"/>
  <c r="K2428" i="4"/>
  <c r="K2700" i="4"/>
  <c r="K2525" i="4"/>
  <c r="K3229" i="4"/>
  <c r="K360" i="4"/>
  <c r="K587" i="4"/>
  <c r="K581" i="4"/>
  <c r="K951" i="4"/>
  <c r="K2551" i="4"/>
  <c r="K88" i="4"/>
  <c r="K1264" i="4"/>
  <c r="K1539" i="4"/>
  <c r="K1397" i="4"/>
  <c r="K1807" i="4"/>
  <c r="K2303" i="4"/>
  <c r="K2473" i="4"/>
  <c r="K2595" i="4"/>
  <c r="K2791" i="4"/>
  <c r="K3236" i="4"/>
  <c r="K121" i="4"/>
  <c r="K1683" i="4"/>
  <c r="K1490" i="4"/>
  <c r="K408" i="4"/>
  <c r="K605" i="4"/>
  <c r="K679" i="4"/>
  <c r="K2100" i="4"/>
  <c r="K3065" i="4"/>
  <c r="K293" i="4"/>
  <c r="K24" i="4"/>
  <c r="K1387" i="4"/>
  <c r="K40" i="4"/>
  <c r="K305" i="4"/>
  <c r="K180" i="4"/>
  <c r="K1453" i="4"/>
  <c r="K1826" i="4"/>
  <c r="K1889" i="4"/>
  <c r="K1968" i="4"/>
  <c r="K2057" i="4"/>
  <c r="K2423" i="4"/>
  <c r="K2315" i="4"/>
  <c r="K2546" i="4"/>
  <c r="K2836" i="4"/>
  <c r="K3243" i="4"/>
  <c r="K3237" i="4"/>
  <c r="K3060" i="4"/>
  <c r="K585" i="4"/>
  <c r="K85" i="4"/>
  <c r="K827" i="4"/>
  <c r="K1043" i="4"/>
  <c r="K970" i="4"/>
  <c r="K1588" i="4"/>
  <c r="K1918" i="4"/>
  <c r="K2334" i="4"/>
  <c r="K2881" i="4"/>
  <c r="K97" i="4"/>
  <c r="K240" i="4"/>
  <c r="K149" i="4"/>
  <c r="K1019" i="4"/>
  <c r="K1483" i="4"/>
  <c r="K1622" i="4"/>
  <c r="K1860" i="4"/>
  <c r="K2552" i="4"/>
  <c r="K2307" i="4"/>
  <c r="K2527" i="4"/>
  <c r="K2565" i="4"/>
  <c r="K2835" i="4"/>
  <c r="K205" i="4"/>
  <c r="K435" i="4"/>
  <c r="K596" i="4"/>
  <c r="K2063" i="4"/>
  <c r="K3172" i="4"/>
  <c r="K111" i="4"/>
  <c r="K249" i="4"/>
  <c r="K291" i="4"/>
  <c r="K3" i="4"/>
  <c r="K576" i="4"/>
  <c r="K1391" i="4"/>
  <c r="K78" i="4"/>
  <c r="K188" i="4"/>
  <c r="K441" i="4"/>
  <c r="K881" i="4"/>
  <c r="K570" i="4"/>
  <c r="K720" i="4"/>
  <c r="K1797" i="4"/>
  <c r="K1308" i="4"/>
  <c r="K1788" i="4"/>
  <c r="K2940" i="4"/>
  <c r="K1271" i="4"/>
  <c r="K339" i="4"/>
  <c r="K2704" i="4"/>
  <c r="K3072" i="4"/>
  <c r="K3205" i="4"/>
  <c r="K716" i="4"/>
  <c r="K2337" i="4"/>
  <c r="K486" i="4"/>
  <c r="K681" i="4"/>
  <c r="K2" i="4"/>
  <c r="K971" i="4"/>
  <c r="K1435" i="4"/>
  <c r="K1690" i="4"/>
  <c r="K1823" i="4"/>
  <c r="K2345" i="4"/>
  <c r="K768" i="4"/>
  <c r="K1274" i="4"/>
  <c r="K161" i="4"/>
  <c r="K130" i="4"/>
  <c r="K208" i="4"/>
  <c r="K311" i="4"/>
  <c r="K1606" i="4"/>
  <c r="K2181" i="4"/>
  <c r="K2941" i="4"/>
  <c r="K1625" i="4"/>
  <c r="K2081" i="4"/>
  <c r="K263" i="4"/>
  <c r="K664" i="4"/>
  <c r="K1499" i="4"/>
  <c r="K2256" i="4"/>
  <c r="K1954" i="4"/>
  <c r="K2534" i="4"/>
  <c r="K2545" i="4"/>
  <c r="K3123" i="4"/>
  <c r="K3294" i="4"/>
  <c r="K3329" i="4"/>
  <c r="K3207" i="4"/>
  <c r="K14" i="4"/>
  <c r="K788" i="4"/>
  <c r="K962" i="4"/>
  <c r="K1616" i="4"/>
  <c r="K1746" i="4"/>
  <c r="K1934" i="4"/>
  <c r="K321" i="4"/>
  <c r="K1008" i="4"/>
  <c r="K1037" i="4"/>
  <c r="K2147" i="4"/>
  <c r="K1854" i="4"/>
  <c r="K2660" i="4"/>
  <c r="K2733" i="4"/>
  <c r="K3076" i="4"/>
  <c r="K704" i="4"/>
  <c r="K615" i="4"/>
  <c r="K670" i="4"/>
  <c r="K1540" i="4"/>
  <c r="K1721" i="4"/>
  <c r="K1933" i="4"/>
  <c r="K2553" i="4"/>
  <c r="K2879" i="4"/>
  <c r="K3246" i="4"/>
  <c r="K598" i="4"/>
  <c r="K583" i="4"/>
  <c r="K1087" i="4"/>
  <c r="K2041" i="4"/>
  <c r="K2823" i="4"/>
  <c r="K794" i="4"/>
  <c r="K820" i="4"/>
  <c r="K1734" i="4"/>
  <c r="K1304" i="4"/>
  <c r="K1584" i="4"/>
  <c r="K1839" i="4"/>
  <c r="K2088" i="4"/>
  <c r="K2554" i="4"/>
  <c r="K2297" i="4"/>
  <c r="K830" i="4"/>
  <c r="K2958" i="4"/>
  <c r="K609" i="4"/>
  <c r="K963" i="4"/>
  <c r="K20" i="4"/>
  <c r="K2174" i="4"/>
  <c r="K2432" i="4"/>
  <c r="K2344" i="4"/>
  <c r="K53" i="4"/>
  <c r="K532" i="4"/>
  <c r="K1851" i="4"/>
  <c r="K1526" i="4"/>
  <c r="K1239" i="4"/>
  <c r="K2370" i="4"/>
  <c r="K366" i="4"/>
  <c r="K159" i="4"/>
  <c r="K195" i="4"/>
  <c r="K207" i="4"/>
  <c r="K265" i="4"/>
  <c r="K310" i="4"/>
  <c r="K487" i="4"/>
  <c r="K823" i="4"/>
  <c r="K19" i="4"/>
  <c r="K597" i="4"/>
  <c r="K1485" i="4"/>
  <c r="K2202" i="4"/>
  <c r="K1696" i="4"/>
  <c r="K2286" i="4"/>
  <c r="K878" i="4"/>
  <c r="K535" i="4"/>
  <c r="K947" i="4"/>
  <c r="K1303" i="4"/>
  <c r="K559" i="4"/>
  <c r="K905" i="4"/>
  <c r="K1410" i="4"/>
  <c r="K1436" i="4"/>
  <c r="K1660" i="4"/>
  <c r="K1489" i="4"/>
  <c r="K1557" i="4"/>
  <c r="K1689" i="4"/>
  <c r="K2313" i="4"/>
  <c r="K2732" i="4"/>
  <c r="K3071" i="4"/>
  <c r="K3042" i="4"/>
  <c r="K840" i="4"/>
  <c r="K458" i="4"/>
  <c r="K413" i="4"/>
  <c r="K171" i="4"/>
  <c r="K1529" i="4"/>
  <c r="K1048" i="4"/>
  <c r="K1204" i="4"/>
  <c r="K1492" i="4"/>
  <c r="K2085" i="4"/>
  <c r="K1197" i="4"/>
  <c r="K1530" i="4"/>
  <c r="K1487" i="4"/>
  <c r="K1643" i="4"/>
  <c r="K1465" i="4"/>
  <c r="K2866" i="4"/>
  <c r="K1987" i="4"/>
  <c r="K2824" i="4"/>
  <c r="K2265" i="4"/>
  <c r="K1976" i="4"/>
  <c r="K2405" i="4"/>
  <c r="K2410" i="4"/>
  <c r="K2487" i="4"/>
  <c r="K2858" i="4"/>
  <c r="K2802" i="4"/>
  <c r="K3247" i="4"/>
  <c r="K3234" i="4"/>
  <c r="K1253" i="4"/>
  <c r="K193" i="4"/>
  <c r="K735" i="4"/>
  <c r="K786" i="4"/>
  <c r="K2368" i="4"/>
  <c r="K1825" i="4"/>
  <c r="K1265" i="4"/>
  <c r="K1234" i="4"/>
  <c r="K2412" i="4"/>
  <c r="G6" i="9"/>
  <c r="G28" i="9" s="1"/>
  <c r="K1792" i="4"/>
  <c r="K1608" i="4"/>
  <c r="K1408" i="4"/>
  <c r="K3102" i="4"/>
  <c r="D6" i="9"/>
  <c r="D28" i="9" s="1"/>
  <c r="K234" i="4"/>
  <c r="K790" i="4"/>
  <c r="K68" i="4"/>
  <c r="K197" i="4"/>
  <c r="K426" i="4"/>
  <c r="K377" i="4"/>
  <c r="K555" i="4"/>
  <c r="K822" i="4"/>
  <c r="K1004" i="4"/>
  <c r="K973" i="4"/>
  <c r="K980" i="4"/>
  <c r="K1273" i="4"/>
  <c r="K1580" i="4"/>
  <c r="K1523" i="4"/>
  <c r="E3" i="9"/>
  <c r="E25" i="9" s="1"/>
  <c r="K1969" i="4"/>
  <c r="K2212" i="4"/>
  <c r="K2176" i="4"/>
  <c r="K2318" i="4"/>
  <c r="K2615" i="4"/>
  <c r="K2383" i="4"/>
  <c r="K2607" i="4"/>
  <c r="K2431" i="4"/>
  <c r="K2408" i="4"/>
  <c r="K2699" i="4"/>
  <c r="K2876" i="4"/>
  <c r="K2793" i="4"/>
  <c r="K3225" i="4"/>
  <c r="F11" i="9"/>
  <c r="F33" i="9" s="1"/>
  <c r="K3330" i="4"/>
  <c r="K3206" i="4"/>
  <c r="K3198" i="4"/>
  <c r="K608" i="4"/>
  <c r="K160" i="4"/>
  <c r="K194" i="4"/>
  <c r="K425" i="4"/>
  <c r="K322" i="4"/>
  <c r="K484" i="4"/>
  <c r="K379" i="4"/>
  <c r="K44" i="4"/>
  <c r="K682" i="4"/>
  <c r="K55" i="4"/>
  <c r="K643" i="4"/>
  <c r="K880" i="4"/>
  <c r="K933" i="4"/>
  <c r="K1294" i="4"/>
  <c r="K1243" i="4"/>
  <c r="K1480" i="4"/>
  <c r="K1543" i="4"/>
  <c r="K1593" i="4"/>
  <c r="K1553" i="4"/>
  <c r="K1752" i="4"/>
  <c r="K1832" i="4"/>
  <c r="K2152" i="4"/>
  <c r="K2563" i="4"/>
  <c r="K2451" i="4"/>
  <c r="K2468" i="4"/>
  <c r="K2667" i="4"/>
  <c r="K2138" i="4"/>
  <c r="K2639" i="4"/>
  <c r="K2331" i="4"/>
  <c r="K614" i="4"/>
  <c r="K37" i="4"/>
  <c r="K196" i="4"/>
  <c r="K407" i="4"/>
  <c r="K491" i="4"/>
  <c r="K336" i="4"/>
  <c r="K405" i="4"/>
  <c r="K557" i="4"/>
  <c r="K1206" i="4"/>
  <c r="K1276" i="4"/>
  <c r="K36" i="4"/>
  <c r="K262" i="4"/>
  <c r="K1007" i="4"/>
  <c r="K1005" i="4"/>
  <c r="K873" i="4"/>
  <c r="K1286" i="4"/>
  <c r="K1724" i="4"/>
  <c r="K2319" i="4"/>
  <c r="K2235" i="4"/>
  <c r="K2227" i="4"/>
  <c r="K1831" i="4"/>
  <c r="K2696" i="4"/>
  <c r="K2356" i="4"/>
  <c r="K2298" i="4"/>
  <c r="H6" i="9"/>
  <c r="H28" i="9" s="1"/>
  <c r="H5" i="9"/>
  <c r="H27" i="9" s="1"/>
  <c r="K3253" i="4"/>
  <c r="D5" i="9"/>
  <c r="D27" i="9" s="1"/>
  <c r="K742" i="4"/>
  <c r="K54" i="4"/>
  <c r="K533" i="4"/>
  <c r="K1268" i="4"/>
  <c r="K703" i="4"/>
  <c r="K1001" i="4"/>
  <c r="K1931" i="4"/>
  <c r="K1491" i="4"/>
  <c r="K3080" i="4"/>
  <c r="K1684" i="4"/>
  <c r="K1883" i="4"/>
  <c r="K2204" i="4"/>
  <c r="K5" i="9"/>
  <c r="K27" i="9" s="1"/>
  <c r="K13" i="4"/>
  <c r="K404" i="4"/>
  <c r="D4" i="9"/>
  <c r="D26" i="9" s="1"/>
  <c r="K453" i="4"/>
  <c r="K890" i="4"/>
  <c r="E9" i="9"/>
  <c r="E31" i="9" s="1"/>
  <c r="K1298" i="4"/>
  <c r="K1723" i="4"/>
  <c r="K1799" i="4"/>
  <c r="K2098" i="4"/>
  <c r="K2008" i="4"/>
  <c r="K2114" i="4"/>
  <c r="K2396" i="4"/>
  <c r="K2394" i="4"/>
  <c r="H4" i="9"/>
  <c r="H26" i="9" s="1"/>
  <c r="K2582" i="4"/>
  <c r="K2757" i="4"/>
  <c r="K2740" i="4"/>
  <c r="K2829" i="4"/>
  <c r="E10" i="9"/>
  <c r="E32" i="9" s="1"/>
  <c r="K2325" i="4"/>
  <c r="J5" i="9"/>
  <c r="J27" i="9" s="1"/>
  <c r="K264" i="4"/>
  <c r="K337" i="4"/>
  <c r="K67" i="4"/>
  <c r="K378" i="4"/>
  <c r="K2493" i="4"/>
  <c r="E5" i="9"/>
  <c r="E27" i="9" s="1"/>
  <c r="K402" i="4"/>
  <c r="K284" i="4"/>
  <c r="K446" i="4"/>
  <c r="K387" i="4"/>
  <c r="K599" i="4"/>
  <c r="K328" i="4"/>
  <c r="K808" i="4"/>
  <c r="K1069" i="4"/>
  <c r="K2260" i="4"/>
  <c r="K2244" i="4"/>
  <c r="G10" i="9"/>
  <c r="G32" i="9" s="1"/>
  <c r="K3104" i="4"/>
  <c r="F5" i="9"/>
  <c r="F27" i="9" s="1"/>
  <c r="K611" i="4"/>
  <c r="K308" i="4"/>
  <c r="K450" i="4"/>
  <c r="K523" i="4"/>
  <c r="K113" i="4"/>
  <c r="K689" i="4"/>
  <c r="K2208" i="4"/>
  <c r="K2912" i="4"/>
  <c r="K3066" i="4"/>
  <c r="K2845" i="4"/>
  <c r="K2998" i="4"/>
  <c r="K29" i="4"/>
  <c r="K9" i="9"/>
  <c r="K31" i="9" s="1"/>
  <c r="K1912" i="4"/>
  <c r="E4" i="9"/>
  <c r="E26" i="9" s="1"/>
  <c r="D11" i="9"/>
  <c r="D33" i="9" s="1"/>
  <c r="D8" i="9"/>
  <c r="D30" i="9" s="1"/>
  <c r="K721" i="4"/>
  <c r="D3" i="9"/>
  <c r="D25" i="9" s="1"/>
  <c r="H9" i="9"/>
  <c r="H31" i="9" s="1"/>
  <c r="K2278" i="4"/>
  <c r="K2608" i="4"/>
  <c r="G4" i="9"/>
  <c r="G26" i="9" s="1"/>
  <c r="K4" i="9"/>
  <c r="K26" i="9" s="1"/>
  <c r="G5" i="9"/>
  <c r="G27" i="9" s="1"/>
  <c r="K663" i="4"/>
  <c r="K579" i="4"/>
  <c r="E8" i="9"/>
  <c r="E30" i="9" s="1"/>
  <c r="K785" i="4"/>
  <c r="K409" i="4"/>
  <c r="K1733" i="4"/>
  <c r="K1488" i="4"/>
  <c r="K1667" i="4"/>
  <c r="K2302" i="4"/>
  <c r="F4" i="9"/>
  <c r="F26" i="9" s="1"/>
  <c r="K2080" i="4"/>
  <c r="K2785" i="4"/>
  <c r="K3064" i="4"/>
  <c r="F8" i="9"/>
  <c r="F30" i="9" s="1"/>
  <c r="H3" i="9"/>
  <c r="H25" i="9" s="1"/>
  <c r="D10" i="9"/>
  <c r="D32" i="9" s="1"/>
  <c r="G11" i="9"/>
  <c r="G33" i="9" s="1"/>
  <c r="D7" i="9"/>
  <c r="D29" i="9" s="1"/>
  <c r="K238" i="4"/>
  <c r="K239" i="4"/>
  <c r="K424" i="4"/>
  <c r="K485" i="4"/>
  <c r="K879" i="4"/>
  <c r="G9" i="9"/>
  <c r="G31" i="9" s="1"/>
  <c r="K38" i="4"/>
  <c r="K103" i="4"/>
  <c r="K459" i="4"/>
  <c r="K340" i="4"/>
  <c r="H12" i="9"/>
  <c r="H34" i="9" s="1"/>
  <c r="K1587" i="4"/>
  <c r="K66" i="4"/>
  <c r="K131" i="4"/>
  <c r="K198" i="4"/>
  <c r="K272" i="4"/>
  <c r="F12" i="9"/>
  <c r="F34" i="9" s="1"/>
  <c r="K1189" i="4"/>
  <c r="K8" i="9"/>
  <c r="K30" i="9" s="1"/>
  <c r="J4" i="9"/>
  <c r="J26" i="9" s="1"/>
  <c r="K338" i="4"/>
  <c r="F9" i="9"/>
  <c r="F31" i="9" s="1"/>
  <c r="K1105" i="4"/>
  <c r="K3" i="9"/>
  <c r="K25" i="9" s="1"/>
  <c r="K6" i="9"/>
  <c r="K28" i="9" s="1"/>
  <c r="H11" i="9"/>
  <c r="H33" i="9" s="1"/>
  <c r="J7" i="9"/>
  <c r="J29" i="9" s="1"/>
  <c r="K11" i="9"/>
  <c r="K33" i="9" s="1"/>
  <c r="H7" i="9"/>
  <c r="H29" i="9" s="1"/>
  <c r="K26" i="4"/>
  <c r="K789" i="4"/>
  <c r="E7" i="9"/>
  <c r="E29" i="9" s="1"/>
  <c r="H8" i="9"/>
  <c r="H30" i="9" s="1"/>
  <c r="K999" i="4"/>
  <c r="K2789" i="4"/>
  <c r="J12" i="9"/>
  <c r="J34" i="9" s="1"/>
  <c r="K2452" i="4"/>
  <c r="K2294" i="4"/>
  <c r="K70" i="4"/>
  <c r="K364" i="4"/>
  <c r="K3078" i="4"/>
  <c r="K2807" i="4"/>
  <c r="K2262" i="4"/>
  <c r="K565" i="4"/>
  <c r="K507" i="4"/>
  <c r="K3058" i="4"/>
  <c r="K2819" i="4"/>
  <c r="F3" i="9"/>
  <c r="F25" i="9" s="1"/>
  <c r="J10" i="9"/>
  <c r="J32" i="9" s="1"/>
  <c r="E11" i="9"/>
  <c r="E33" i="9" s="1"/>
  <c r="K3050" i="4"/>
  <c r="K649" i="4"/>
  <c r="K3311" i="4"/>
  <c r="K887" i="4"/>
  <c r="K2743" i="4"/>
  <c r="K3128" i="4"/>
  <c r="K2374" i="4"/>
  <c r="K2697" i="4"/>
  <c r="K213" i="4"/>
  <c r="K2783" i="4"/>
  <c r="K1537" i="4"/>
  <c r="E12" i="9"/>
  <c r="E34" i="9" s="1"/>
  <c r="J3" i="9"/>
  <c r="J25" i="9" s="1"/>
  <c r="D9" i="9"/>
  <c r="D31" i="9" s="1"/>
  <c r="G8" i="9"/>
  <c r="G30" i="9" s="1"/>
  <c r="J11" i="9"/>
  <c r="J33" i="9" s="1"/>
  <c r="K87" i="4"/>
  <c r="K376" i="4"/>
  <c r="K2384" i="4"/>
  <c r="K2731" i="4"/>
  <c r="K76" i="4"/>
  <c r="K1031" i="4"/>
  <c r="K2040" i="4"/>
  <c r="K2358" i="4"/>
  <c r="K3048" i="4"/>
  <c r="K416" i="4"/>
  <c r="K1071" i="4"/>
  <c r="K2360" i="4"/>
  <c r="K2946" i="4"/>
  <c r="K2851" i="4"/>
  <c r="K967" i="4"/>
  <c r="K777" i="4"/>
  <c r="K668" i="4"/>
  <c r="K974" i="4"/>
  <c r="G3" i="9"/>
  <c r="G25" i="9" s="1"/>
  <c r="E6" i="9"/>
  <c r="E28" i="9" s="1"/>
  <c r="K2150" i="4"/>
  <c r="K2797" i="4"/>
  <c r="K3252" i="4"/>
  <c r="K2038" i="4"/>
  <c r="K41" i="4"/>
  <c r="K2232" i="4"/>
  <c r="K2914" i="4"/>
  <c r="K791" i="4"/>
  <c r="K2787" i="4"/>
  <c r="K2968" i="4"/>
  <c r="K729" i="4"/>
  <c r="K3286" i="4"/>
  <c r="F7" i="9"/>
  <c r="F29" i="9" s="1"/>
  <c r="K698" i="4"/>
  <c r="D12" i="9"/>
  <c r="D34" i="9" s="1"/>
  <c r="J6" i="9"/>
  <c r="J28" i="9" s="1"/>
  <c r="K733" i="4"/>
  <c r="K2182" i="4"/>
  <c r="K52" i="4"/>
  <c r="K346" i="4"/>
  <c r="K2839" i="4"/>
  <c r="K2962" i="4"/>
  <c r="K448" i="4"/>
  <c r="K292" i="4"/>
  <c r="K2326" i="4"/>
  <c r="K2104" i="4"/>
  <c r="G7" i="9"/>
  <c r="G29" i="9" s="1"/>
  <c r="J9" i="9"/>
  <c r="J31" i="9" s="1"/>
  <c r="J8" i="9"/>
  <c r="J30" i="9" s="1"/>
  <c r="K2430" i="4"/>
  <c r="K2755" i="4"/>
  <c r="K2882" i="4"/>
  <c r="K737" i="4"/>
  <c r="K612" i="4"/>
  <c r="K2388" i="4"/>
  <c r="K753" i="4"/>
  <c r="K3267" i="4"/>
  <c r="K603" i="4"/>
  <c r="K3208" i="4"/>
  <c r="K10" i="9"/>
  <c r="K32" i="9" s="1"/>
  <c r="G12" i="9"/>
  <c r="G34" i="9" s="1"/>
  <c r="K2805" i="4"/>
  <c r="K3122" i="4"/>
  <c r="K312" i="4"/>
  <c r="K3068" i="4"/>
  <c r="K3070" i="4"/>
  <c r="K805" i="4"/>
  <c r="K991" i="4"/>
  <c r="K2246" i="4"/>
  <c r="K2070" i="4"/>
  <c r="K22" i="4"/>
  <c r="K109" i="4"/>
  <c r="K757" i="4"/>
  <c r="K33" i="4"/>
  <c r="K3307" i="4"/>
  <c r="K2775" i="4"/>
  <c r="K12" i="9"/>
  <c r="K34" i="9" s="1"/>
  <c r="K7" i="9"/>
  <c r="K29" i="9" s="1"/>
  <c r="I11" i="9" l="1"/>
  <c r="I33" i="9" s="1"/>
  <c r="I10" i="9"/>
  <c r="I32" i="9" s="1"/>
  <c r="I6" i="9"/>
  <c r="I28" i="9" s="1"/>
  <c r="I4" i="9"/>
  <c r="I26" i="9" s="1"/>
  <c r="I9" i="9"/>
  <c r="I31" i="9" s="1"/>
  <c r="I3" i="9"/>
  <c r="I25" i="9" s="1"/>
  <c r="I8" i="9"/>
  <c r="I30" i="9" s="1"/>
  <c r="I7" i="9"/>
  <c r="I29" i="9" s="1"/>
  <c r="I5" i="9"/>
  <c r="I27" i="9" s="1"/>
  <c r="I12" i="9"/>
  <c r="I34" i="9" s="1"/>
  <c r="S9" i="9"/>
  <c r="S31" i="9" s="1"/>
  <c r="S7" i="9"/>
  <c r="S29" i="9" s="1"/>
  <c r="S6" i="9"/>
  <c r="S28" i="9" s="1"/>
  <c r="N11" i="9"/>
  <c r="N33" i="9" s="1"/>
  <c r="N8" i="9"/>
  <c r="N30" i="9" s="1"/>
  <c r="N7" i="9"/>
  <c r="N29" i="9" s="1"/>
  <c r="N6" i="9"/>
  <c r="N28" i="9" s="1"/>
  <c r="D12" i="5"/>
  <c r="Q11" i="9"/>
  <c r="Q33" i="9" s="1"/>
  <c r="Q8" i="9"/>
  <c r="Q30" i="9" s="1"/>
  <c r="Q7" i="9"/>
  <c r="Q29" i="9" s="1"/>
  <c r="N10" i="9"/>
  <c r="N32" i="9" s="1"/>
  <c r="N9" i="9"/>
  <c r="N31" i="9" s="1"/>
  <c r="N5" i="9"/>
  <c r="N27" i="9" s="1"/>
  <c r="S4" i="9"/>
  <c r="S26" i="9" s="1"/>
  <c r="N4" i="9"/>
  <c r="N26" i="9" s="1"/>
  <c r="Q10" i="9"/>
  <c r="Q32" i="9" s="1"/>
  <c r="Q9" i="9"/>
  <c r="Q31" i="9" s="1"/>
  <c r="Q6" i="9"/>
  <c r="Q28" i="9" s="1"/>
  <c r="M11" i="9"/>
  <c r="M33" i="9" s="1"/>
  <c r="M8" i="9"/>
  <c r="M30" i="9" s="1"/>
  <c r="M7" i="9"/>
  <c r="M29" i="9" s="1"/>
  <c r="M6" i="9"/>
  <c r="M28" i="9" s="1"/>
  <c r="Q5" i="9"/>
  <c r="Q27" i="9" s="1"/>
  <c r="P11" i="9"/>
  <c r="P33" i="9" s="1"/>
  <c r="P8" i="9"/>
  <c r="P30" i="9" s="1"/>
  <c r="P5" i="9"/>
  <c r="P27" i="9" s="1"/>
  <c r="M3" i="9"/>
  <c r="M25" i="9" s="1"/>
  <c r="P10" i="9"/>
  <c r="P32" i="9" s="1"/>
  <c r="P9" i="9"/>
  <c r="P31" i="9" s="1"/>
  <c r="P7" i="9"/>
  <c r="P29" i="9" s="1"/>
  <c r="L11" i="9"/>
  <c r="L33" i="9" s="1"/>
  <c r="L10" i="9"/>
  <c r="L32" i="9" s="1"/>
  <c r="L9" i="9"/>
  <c r="L31" i="9" s="1"/>
  <c r="L8" i="9"/>
  <c r="L30" i="9" s="1"/>
  <c r="L7" i="9"/>
  <c r="L29" i="9" s="1"/>
  <c r="L6" i="9"/>
  <c r="L28" i="9" s="1"/>
  <c r="L5" i="9"/>
  <c r="L27" i="9" s="1"/>
  <c r="P4" i="9"/>
  <c r="P26" i="9" s="1"/>
  <c r="L4" i="9"/>
  <c r="L26" i="9" s="1"/>
  <c r="L3" i="9"/>
  <c r="L25" i="9" s="1"/>
  <c r="M10" i="9"/>
  <c r="M32" i="9" s="1"/>
  <c r="M9" i="9"/>
  <c r="M31" i="9" s="1"/>
  <c r="M5" i="9"/>
  <c r="M27" i="9" s="1"/>
  <c r="M4" i="9"/>
  <c r="M26" i="9" s="1"/>
  <c r="Q4" i="9"/>
  <c r="Q26" i="9" s="1"/>
  <c r="P6" i="9"/>
  <c r="P28" i="9" s="1"/>
  <c r="S11" i="9"/>
  <c r="S33" i="9" s="1"/>
  <c r="O11" i="9"/>
  <c r="O33" i="9" s="1"/>
  <c r="O8" i="9"/>
  <c r="O30" i="9" s="1"/>
  <c r="O7" i="9"/>
  <c r="O29" i="9" s="1"/>
  <c r="O6" i="9"/>
  <c r="O28" i="9" s="1"/>
  <c r="O4" i="9"/>
  <c r="O26" i="9" s="1"/>
  <c r="Q3" i="9"/>
  <c r="Q25" i="9" s="1"/>
  <c r="O3" i="9"/>
  <c r="O25" i="9" s="1"/>
  <c r="S3" i="9"/>
  <c r="S25" i="9" s="1"/>
  <c r="S10" i="9"/>
  <c r="S32" i="9" s="1"/>
  <c r="S8" i="9"/>
  <c r="S30" i="9" s="1"/>
  <c r="O10" i="9"/>
  <c r="O32" i="9" s="1"/>
  <c r="O9" i="9"/>
  <c r="O31" i="9" s="1"/>
  <c r="S5" i="9"/>
  <c r="S27" i="9" s="1"/>
  <c r="O5" i="9"/>
  <c r="O27" i="9" s="1"/>
  <c r="R11" i="9"/>
  <c r="R33" i="9" s="1"/>
  <c r="R10" i="9"/>
  <c r="R32" i="9" s="1"/>
  <c r="R9" i="9"/>
  <c r="R31" i="9" s="1"/>
  <c r="R8" i="9"/>
  <c r="R30" i="9" s="1"/>
  <c r="R7" i="9"/>
  <c r="R29" i="9" s="1"/>
  <c r="R6" i="9"/>
  <c r="R28" i="9" s="1"/>
  <c r="R5" i="9"/>
  <c r="R27" i="9" s="1"/>
  <c r="R4" i="9"/>
  <c r="R26" i="9" s="1"/>
  <c r="P3" i="9"/>
  <c r="P25" i="9" s="1"/>
  <c r="N3" i="9"/>
  <c r="N25" i="9" s="1"/>
  <c r="R3" i="9"/>
  <c r="R25" i="9" s="1"/>
  <c r="E12" i="5"/>
  <c r="F12" i="5"/>
  <c r="G12" i="5"/>
  <c r="H12" i="5"/>
  <c r="I12" i="5"/>
  <c r="J12" i="5"/>
  <c r="K12" i="5"/>
  <c r="L12" i="9" l="1"/>
  <c r="L34" i="9" s="1"/>
  <c r="T3" i="9"/>
  <c r="T25" i="9" s="1"/>
  <c r="Z10" i="9"/>
  <c r="Z32" i="9" s="1"/>
  <c r="Z9" i="9"/>
  <c r="Z31" i="9" s="1"/>
  <c r="Z5" i="9"/>
  <c r="Z27" i="9" s="1"/>
  <c r="U3" i="9"/>
  <c r="U25" i="9" s="1"/>
  <c r="X5" i="9"/>
  <c r="X27" i="9" s="1"/>
  <c r="X4" i="9"/>
  <c r="X26" i="9" s="1"/>
  <c r="S12" i="9"/>
  <c r="S34" i="9" s="1"/>
  <c r="O12" i="9"/>
  <c r="O34" i="9" s="1"/>
  <c r="V10" i="9"/>
  <c r="V32" i="9" s="1"/>
  <c r="X9" i="9"/>
  <c r="X31" i="9" s="1"/>
  <c r="W7" i="9"/>
  <c r="W29" i="9" s="1"/>
  <c r="W6" i="9"/>
  <c r="W28" i="9" s="1"/>
  <c r="U4" i="9"/>
  <c r="U26" i="9" s="1"/>
  <c r="AA11" i="9"/>
  <c r="AA33" i="9" s="1"/>
  <c r="AA8" i="9"/>
  <c r="AA30" i="9" s="1"/>
  <c r="AA7" i="9"/>
  <c r="AA29" i="9" s="1"/>
  <c r="AA6" i="9"/>
  <c r="AA28" i="9" s="1"/>
  <c r="T11" i="9"/>
  <c r="T33" i="9" s="1"/>
  <c r="T8" i="9"/>
  <c r="T30" i="9" s="1"/>
  <c r="V3" i="9"/>
  <c r="V25" i="9" s="1"/>
  <c r="L12" i="5"/>
  <c r="Y11" i="9"/>
  <c r="Y33" i="9" s="1"/>
  <c r="U11" i="9"/>
  <c r="U33" i="9" s="1"/>
  <c r="Y8" i="9"/>
  <c r="Y30" i="9" s="1"/>
  <c r="U8" i="9"/>
  <c r="U30" i="9" s="1"/>
  <c r="V4" i="9"/>
  <c r="V26" i="9" s="1"/>
  <c r="Z11" i="9"/>
  <c r="Z33" i="9" s="1"/>
  <c r="Z8" i="9"/>
  <c r="Z30" i="9" s="1"/>
  <c r="Z7" i="9"/>
  <c r="Z29" i="9" s="1"/>
  <c r="Z6" i="9"/>
  <c r="Z28" i="9" s="1"/>
  <c r="T10" i="9"/>
  <c r="T32" i="9" s="1"/>
  <c r="R12" i="9"/>
  <c r="R34" i="9" s="1"/>
  <c r="N12" i="9"/>
  <c r="N34" i="9" s="1"/>
  <c r="X11" i="9"/>
  <c r="X33" i="9" s="1"/>
  <c r="Y10" i="9"/>
  <c r="Y32" i="9" s="1"/>
  <c r="U10" i="9"/>
  <c r="U32" i="9" s="1"/>
  <c r="W9" i="9"/>
  <c r="W31" i="9" s="1"/>
  <c r="X8" i="9"/>
  <c r="X30" i="9" s="1"/>
  <c r="V7" i="9"/>
  <c r="V29" i="9" s="1"/>
  <c r="V6" i="9"/>
  <c r="V28" i="9" s="1"/>
  <c r="O12" i="5"/>
  <c r="W3" i="9"/>
  <c r="W25" i="9" s="1"/>
  <c r="Z3" i="9"/>
  <c r="Z25" i="9" s="1"/>
  <c r="AA10" i="9"/>
  <c r="AA32" i="9" s="1"/>
  <c r="AA9" i="9"/>
  <c r="AA31" i="9" s="1"/>
  <c r="AA5" i="9"/>
  <c r="AA27" i="9" s="1"/>
  <c r="AA4" i="9"/>
  <c r="AA26" i="9" s="1"/>
  <c r="T7" i="9"/>
  <c r="T29" i="9" s="1"/>
  <c r="T6" i="9"/>
  <c r="T28" i="9" s="1"/>
  <c r="Q12" i="9"/>
  <c r="Q34" i="9" s="1"/>
  <c r="M12" i="9"/>
  <c r="M34" i="9" s="1"/>
  <c r="W11" i="9"/>
  <c r="W33" i="9" s="1"/>
  <c r="X10" i="9"/>
  <c r="X32" i="9" s="1"/>
  <c r="V9" i="9"/>
  <c r="V31" i="9" s="1"/>
  <c r="W8" i="9"/>
  <c r="W30" i="9" s="1"/>
  <c r="Y7" i="9"/>
  <c r="Y29" i="9" s="1"/>
  <c r="U7" i="9"/>
  <c r="U29" i="9" s="1"/>
  <c r="Y6" i="9"/>
  <c r="Y28" i="9" s="1"/>
  <c r="U6" i="9"/>
  <c r="U28" i="9" s="1"/>
  <c r="Y5" i="9"/>
  <c r="Y27" i="9" s="1"/>
  <c r="N12" i="5"/>
  <c r="Y3" i="9"/>
  <c r="Y25" i="9" s="1"/>
  <c r="V5" i="9"/>
  <c r="V27" i="9" s="1"/>
  <c r="W4" i="9"/>
  <c r="W26" i="9" s="1"/>
  <c r="T4" i="9"/>
  <c r="T26" i="9" s="1"/>
  <c r="S12" i="5"/>
  <c r="AA3" i="9"/>
  <c r="AA25" i="9" s="1"/>
  <c r="R12" i="5"/>
  <c r="Z4" i="9"/>
  <c r="Z26" i="9" s="1"/>
  <c r="T9" i="9"/>
  <c r="T31" i="9" s="1"/>
  <c r="P12" i="9"/>
  <c r="P34" i="9" s="1"/>
  <c r="V11" i="9"/>
  <c r="V33" i="9" s="1"/>
  <c r="W10" i="9"/>
  <c r="W32" i="9" s="1"/>
  <c r="Y9" i="9"/>
  <c r="Y31" i="9" s="1"/>
  <c r="U9" i="9"/>
  <c r="U31" i="9" s="1"/>
  <c r="V8" i="9"/>
  <c r="V30" i="9" s="1"/>
  <c r="X7" i="9"/>
  <c r="X29" i="9" s="1"/>
  <c r="X6" i="9"/>
  <c r="X28" i="9" s="1"/>
  <c r="Y4" i="9"/>
  <c r="Y26" i="9" s="1"/>
  <c r="X3" i="9"/>
  <c r="X25" i="9" s="1"/>
  <c r="U5" i="9"/>
  <c r="U27" i="9" s="1"/>
  <c r="W5" i="9"/>
  <c r="W27" i="9" s="1"/>
  <c r="T5" i="9"/>
  <c r="T27" i="9" s="1"/>
  <c r="P12" i="5"/>
  <c r="Q12" i="5"/>
  <c r="M12" i="5"/>
  <c r="Z12" i="9" l="1"/>
  <c r="Z34" i="9" s="1"/>
  <c r="Y12" i="9"/>
  <c r="Y34" i="9" s="1"/>
  <c r="U12" i="9"/>
  <c r="U34" i="9" s="1"/>
  <c r="W12" i="9"/>
  <c r="W34" i="9" s="1"/>
  <c r="T12" i="9"/>
  <c r="T34" i="9" s="1"/>
  <c r="AA12" i="9"/>
  <c r="AA34" i="9" s="1"/>
  <c r="X12" i="9"/>
  <c r="X34" i="9" s="1"/>
  <c r="V12" i="9"/>
  <c r="V34" i="9" s="1"/>
</calcChain>
</file>

<file path=xl/sharedStrings.xml><?xml version="1.0" encoding="utf-8"?>
<sst xmlns="http://schemas.openxmlformats.org/spreadsheetml/2006/main" count="7004" uniqueCount="117">
  <si>
    <t>From Model Methodology Report</t>
  </si>
  <si>
    <t>From Model Calibration/Validation Plan</t>
  </si>
  <si>
    <t>ACS 5-year data is 2013-2017</t>
  </si>
  <si>
    <t>County</t>
  </si>
  <si>
    <t xml:space="preserve"> TAZ</t>
  </si>
  <si>
    <t>HH</t>
  </si>
  <si>
    <t>No Children</t>
  </si>
  <si>
    <t>Children</t>
  </si>
  <si>
    <t>Less than 25k</t>
  </si>
  <si>
    <t>25-50k</t>
  </si>
  <si>
    <t>50-75k</t>
  </si>
  <si>
    <t>75-100k</t>
  </si>
  <si>
    <t>100-150k</t>
  </si>
  <si>
    <t>150k+</t>
  </si>
  <si>
    <t>HH Pop (nonGQ)</t>
  </si>
  <si>
    <t>GQ</t>
  </si>
  <si>
    <t>TM1.5 TAZ</t>
  </si>
  <si>
    <t>San Francisco</t>
  </si>
  <si>
    <t>San Mateo</t>
  </si>
  <si>
    <t>Santa Clara</t>
  </si>
  <si>
    <t>Alameda</t>
  </si>
  <si>
    <t>Contra Costa</t>
  </si>
  <si>
    <t>Solano</t>
  </si>
  <si>
    <t>Napa</t>
  </si>
  <si>
    <t>Sonoma</t>
  </si>
  <si>
    <t>Marin</t>
  </si>
  <si>
    <t>Number of Households</t>
  </si>
  <si>
    <t>Total Population</t>
  </si>
  <si>
    <t>Household Size</t>
  </si>
  <si>
    <t>Number of Workers</t>
  </si>
  <si>
    <t>Persons by Age</t>
  </si>
  <si>
    <t>Persons by Sex</t>
  </si>
  <si>
    <t>4+</t>
  </si>
  <si>
    <t>3+</t>
  </si>
  <si>
    <t>0-4</t>
  </si>
  <si>
    <t>5-17</t>
  </si>
  <si>
    <t>18-24</t>
  </si>
  <si>
    <t>25-34</t>
  </si>
  <si>
    <t>35-64</t>
  </si>
  <si>
    <t>65+</t>
  </si>
  <si>
    <t>Male</t>
  </si>
  <si>
    <t>Female</t>
  </si>
  <si>
    <t>EMPRES</t>
  </si>
  <si>
    <t>Total</t>
  </si>
  <si>
    <t>Look at distributions</t>
  </si>
  <si>
    <t>Households by Income</t>
  </si>
  <si>
    <t>Presence of children</t>
  </si>
  <si>
    <t>HHs</t>
  </si>
  <si>
    <t>100k</t>
  </si>
  <si>
    <t>No children</t>
  </si>
  <si>
    <t>One or more Children</t>
  </si>
  <si>
    <t>Link 21 Marginals</t>
  </si>
  <si>
    <t>TM1.5 Synthetic Pop</t>
  </si>
  <si>
    <t>Diff</t>
  </si>
  <si>
    <t>county</t>
  </si>
  <si>
    <t>SD</t>
  </si>
  <si>
    <t>Link21_TAZ</t>
  </si>
  <si>
    <t>HH_Pop</t>
  </si>
  <si>
    <t>GQs</t>
  </si>
  <si>
    <t>Emp</t>
  </si>
  <si>
    <t>TAZ</t>
  </si>
  <si>
    <t>0 workers</t>
  </si>
  <si>
    <t>1 worker</t>
  </si>
  <si>
    <t>2 workers</t>
  </si>
  <si>
    <t>3+ workers</t>
  </si>
  <si>
    <t>1 hhsize</t>
  </si>
  <si>
    <t>2 hhsize</t>
  </si>
  <si>
    <t>3 hhsize</t>
  </si>
  <si>
    <t>4+ hhsize</t>
  </si>
  <si>
    <t>HH Pop</t>
  </si>
  <si>
    <t>GQ Pop</t>
  </si>
  <si>
    <t>Alameda County, California!!Estimate</t>
  </si>
  <si>
    <t>Contra Costa County, California!!Estimate</t>
  </si>
  <si>
    <t>Marin County, California!!Estimate</t>
  </si>
  <si>
    <t>Napa County, California!!Estimate</t>
  </si>
  <si>
    <t>San Francisco County, California!!Estimate</t>
  </si>
  <si>
    <t>San Mateo County, California!!Estimate</t>
  </si>
  <si>
    <t>Santa Clara County, California!!Estimate</t>
  </si>
  <si>
    <t>Solano County, California!!Estimate</t>
  </si>
  <si>
    <t>Sonoma County, California!!Estimate</t>
  </si>
  <si>
    <t>Alameda County, California</t>
  </si>
  <si>
    <t>Contra Costa County, California</t>
  </si>
  <si>
    <t>Marin County, California</t>
  </si>
  <si>
    <t>Napa County, California</t>
  </si>
  <si>
    <t>San Francisco County, California</t>
  </si>
  <si>
    <t>San Mateo County, California</t>
  </si>
  <si>
    <t>Santa Clara County, California</t>
  </si>
  <si>
    <t>Solano County, California</t>
  </si>
  <si>
    <t>Sonoma County, California</t>
  </si>
  <si>
    <t>HHPOP</t>
  </si>
  <si>
    <t>GQPOP</t>
  </si>
  <si>
    <t>HHINC1</t>
  </si>
  <si>
    <t>HHINC2</t>
  </si>
  <si>
    <t>HHINC3</t>
  </si>
  <si>
    <t>HHINC4</t>
  </si>
  <si>
    <t>HHINC5</t>
  </si>
  <si>
    <t>HHINC6</t>
  </si>
  <si>
    <t>HHSIZE1</t>
  </si>
  <si>
    <t>HHSIZE2</t>
  </si>
  <si>
    <t>HHSIZE3</t>
  </si>
  <si>
    <t>HHSIZE4</t>
  </si>
  <si>
    <t>HHEMP0</t>
  </si>
  <si>
    <t>HHEMP1</t>
  </si>
  <si>
    <t>HHEMP2</t>
  </si>
  <si>
    <t>HHEMP3</t>
  </si>
  <si>
    <t>POP</t>
  </si>
  <si>
    <t>AGE0004</t>
  </si>
  <si>
    <t>AGE0517</t>
  </si>
  <si>
    <t>AGE1824</t>
  </si>
  <si>
    <t>AGE2534</t>
  </si>
  <si>
    <t>AGE3564</t>
  </si>
  <si>
    <t>AGE65P</t>
  </si>
  <si>
    <t>MALE</t>
  </si>
  <si>
    <t>CHILD</t>
  </si>
  <si>
    <t>ZONE</t>
  </si>
  <si>
    <t>DISTRICT</t>
  </si>
  <si>
    <t>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</si>
</sst>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9">
    <xf numFmtId="0" fontId="0" fillId="0" borderId="0" xfId="0"/>
    <xf numFmtId="0" fontId="0" fillId="2" borderId="0" xfId="0" applyFill="1"/>
    <xf numFmtId="3" fontId="0" fillId="0" borderId="0" xfId="0" applyNumberFormat="1"/>
    <xf numFmtId="0" fontId="0" fillId="0" borderId="0" xfId="0" applyAlignment="1">
      <alignment horizontal="right" wrapText="1"/>
    </xf>
    <xf numFmtId="9" fontId="0" fillId="0" borderId="0" xfId="1" applyFont="1"/>
    <xf numFmtId="0" fontId="2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  <xf numFmtId="0" fontId="0" fillId="0" borderId="0" xfId="0" applyAlignment="1">
      <alignment wrapText="1"/>
    </xf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 applyAlignment="1">
      <alignment wrapText="1"/>
    </xf>
    <xf numFmtId="3" fontId="7" fillId="0" borderId="0" xfId="0" applyNumberFormat="1" applyFont="1"/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3" fillId="2" borderId="0" xfId="0" applyFont="1" applyFill="1" applyAlignment="1">
      <alignment horizontal="center" vertical="center" wrapText="1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44824</xdr:colOff>
      <xdr:row>1</xdr:row>
      <xdr:rowOff>134469</xdr:rowOff>
    </xdr:from>
    <xdr:to>
      <xdr:col>11</xdr:col>
      <xdr:colOff>504264</xdr:colOff>
      <xdr:row>41</xdr:row>
      <xdr:rowOff>36860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F58DE7-56D9-C11D-C496-A752FC8D5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824" y="324969"/>
          <a:ext cx="7115734" cy="7522391"/>
        </a:xfrm>
        <a:prstGeom prst="rect">
          <a:avLst/>
        </a:prstGeom>
      </xdr:spPr>
    </xdr:pic>
    <xdr:clientData/>
  </xdr:twoCellAnchor>
  <xdr:twoCellAnchor editAs="oneCell">
    <xdr:from>
      <xdr:col>12</xdr:col>
      <xdr:colOff>392206</xdr:colOff>
      <xdr:row>2</xdr:row>
      <xdr:rowOff>11206</xdr:rowOff>
    </xdr:from>
    <xdr:to>
      <xdr:col>27</xdr:col>
      <xdr:colOff>369795</xdr:colOff>
      <xdr:row>30</xdr:row>
      <xdr:rowOff>65735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B6FA1A5-591D-8629-7B83-249AADBDA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53618" y="470647"/>
          <a:ext cx="9054353" cy="53885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E1293-CCF1-45E7-B837-DC53D721FB56}">
  <sheetPr>
    <tabColor theme="1"/>
  </sheetPr>
  <dimension ref="A1:O32"/>
  <sheetViews>
    <sheetView zoomScale="85" zoomScaleNormal="85" workbookViewId="0">
      <selection activeCell="O32" sqref="O32"/>
    </sheetView>
  </sheetViews>
  <sheetFormatPr defaultRowHeight="14.45"/>
  <sheetData>
    <row r="1" spans="1:14" s="12" customFormat="1" ht="21">
      <c r="A1" s="12" t="s">
        <v>0</v>
      </c>
      <c r="N1" s="12" t="s">
        <v>1</v>
      </c>
    </row>
    <row r="32" spans="15:15">
      <c r="O32" s="13" t="s">
        <v>2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7ACAB-E62C-4444-A1DF-DAAE458E6915}">
  <sheetPr>
    <tabColor rgb="FFFFFF00"/>
  </sheetPr>
  <dimension ref="A1:O3333"/>
  <sheetViews>
    <sheetView workbookViewId="0">
      <pane ySplit="1" topLeftCell="A2" activePane="bottomLeft" state="frozen"/>
      <selection pane="bottomLeft" activeCell="H6" sqref="H6"/>
    </sheetView>
  </sheetViews>
  <sheetFormatPr defaultRowHeight="14.45"/>
  <cols>
    <col min="1" max="1" width="12.7109375" bestFit="1" customWidth="1"/>
    <col min="2" max="2" width="8.42578125" customWidth="1"/>
  </cols>
  <sheetData>
    <row r="1" spans="1:15" s="10" customFormat="1" ht="28.9">
      <c r="A1" s="7" t="s">
        <v>3</v>
      </c>
      <c r="B1" s="7" t="s">
        <v>4</v>
      </c>
      <c r="C1" s="7" t="s">
        <v>5</v>
      </c>
      <c r="D1" s="7" t="s">
        <v>6</v>
      </c>
      <c r="E1" s="7" t="s">
        <v>7</v>
      </c>
      <c r="F1" s="7" t="s">
        <v>8</v>
      </c>
      <c r="G1" s="7" t="s">
        <v>9</v>
      </c>
      <c r="H1" s="7" t="s">
        <v>10</v>
      </c>
      <c r="I1" s="7" t="s">
        <v>11</v>
      </c>
      <c r="J1" s="7" t="s">
        <v>12</v>
      </c>
      <c r="K1" s="7" t="s">
        <v>13</v>
      </c>
      <c r="L1" s="7" t="s">
        <v>14</v>
      </c>
      <c r="M1" s="7" t="s">
        <v>15</v>
      </c>
      <c r="N1" s="7"/>
      <c r="O1" s="10" t="s">
        <v>16</v>
      </c>
    </row>
    <row r="2" spans="1:15">
      <c r="A2" t="s">
        <v>17</v>
      </c>
      <c r="B2">
        <v>1</v>
      </c>
      <c r="C2">
        <f>Link21_SED!D2</f>
        <v>698</v>
      </c>
      <c r="D2">
        <f>IFERROR(ROUND($C2*VLOOKUP($O2,'TM1.5SynthPop'!$A$2:$Q$1446,COLUMN('TM1.5SynthPop'!$P$2),FALSE),0),)</f>
        <v>679</v>
      </c>
      <c r="E2">
        <f>C2-D2</f>
        <v>19</v>
      </c>
      <c r="F2">
        <f>IFERROR(ROUND($C2*VLOOKUP($O2,'TM1.5SynthPop'!$A$2:$Q$1446,COLUMN('TM1.5SynthPop'!J$1),FALSE),0),0)</f>
        <v>172</v>
      </c>
      <c r="G2">
        <f>IFERROR(ROUND($C2*VLOOKUP($O2,'TM1.5SynthPop'!$A$2:$Q$1446,COLUMN('TM1.5SynthPop'!K$1),FALSE),0),0)</f>
        <v>124</v>
      </c>
      <c r="H2">
        <f>IFERROR(ROUND($C2*VLOOKUP($O2,'TM1.5SynthPop'!$A$2:$Q$1446,COLUMN('TM1.5SynthPop'!L$1),FALSE),0),0)</f>
        <v>57</v>
      </c>
      <c r="I2">
        <f>IFERROR(ROUND($C2*VLOOKUP($O2,'TM1.5SynthPop'!$A$2:$Q$1446,COLUMN('TM1.5SynthPop'!M$1),FALSE),0),0)</f>
        <v>58</v>
      </c>
      <c r="J2">
        <f>IFERROR(ROUND($C2*VLOOKUP($O2,'TM1.5SynthPop'!$A$2:$Q$1446,COLUMN('TM1.5SynthPop'!N$1),FALSE),0),0)</f>
        <v>85</v>
      </c>
      <c r="K2">
        <f>C2-SUM(F2:J2)</f>
        <v>202</v>
      </c>
      <c r="L2">
        <f>Link21_SED!E2</f>
        <v>957</v>
      </c>
      <c r="M2">
        <f>Link21_SED!F2</f>
        <v>4</v>
      </c>
      <c r="O2">
        <v>190</v>
      </c>
    </row>
    <row r="3" spans="1:15">
      <c r="A3" t="s">
        <v>17</v>
      </c>
      <c r="B3">
        <v>2</v>
      </c>
      <c r="C3">
        <f>Link21_SED!D3</f>
        <v>818</v>
      </c>
      <c r="D3">
        <f>IFERROR(ROUND($C3*VLOOKUP($O3,'TM1.5SynthPop'!$A$2:$Q$1446,COLUMN('TM1.5SynthPop'!$P$2),FALSE),0),)</f>
        <v>359</v>
      </c>
      <c r="E3">
        <f t="shared" ref="E3:E66" si="0">C3-D3</f>
        <v>459</v>
      </c>
      <c r="F3">
        <f>IFERROR(ROUND($C3*VLOOKUP($O3,'TM1.5SynthPop'!$A$2:$Q$1446,COLUMN('TM1.5SynthPop'!J$1),FALSE),0),0)</f>
        <v>447</v>
      </c>
      <c r="G3">
        <f>IFERROR(ROUND($C3*VLOOKUP($O3,'TM1.5SynthPop'!$A$2:$Q$1446,COLUMN('TM1.5SynthPop'!K$1),FALSE),0),0)</f>
        <v>335</v>
      </c>
      <c r="H3">
        <f>IFERROR(ROUND($C3*VLOOKUP($O3,'TM1.5SynthPop'!$A$2:$Q$1446,COLUMN('TM1.5SynthPop'!L$1),FALSE),0),0)</f>
        <v>13</v>
      </c>
      <c r="I3">
        <f>IFERROR(ROUND($C3*VLOOKUP($O3,'TM1.5SynthPop'!$A$2:$Q$1446,COLUMN('TM1.5SynthPop'!M$1),FALSE),0),0)</f>
        <v>14</v>
      </c>
      <c r="J3">
        <f>IFERROR(ROUND($C3*VLOOKUP($O3,'TM1.5SynthPop'!$A$2:$Q$1446,COLUMN('TM1.5SynthPop'!N$1),FALSE),0),0)</f>
        <v>7</v>
      </c>
      <c r="K3">
        <f t="shared" ref="K3:K66" si="1">C3-SUM(F3:J3)</f>
        <v>2</v>
      </c>
      <c r="L3">
        <f>Link21_SED!E3</f>
        <v>2308</v>
      </c>
      <c r="M3">
        <f>Link21_SED!F3</f>
        <v>30</v>
      </c>
      <c r="O3">
        <v>145</v>
      </c>
    </row>
    <row r="4" spans="1:15">
      <c r="A4" t="s">
        <v>17</v>
      </c>
      <c r="B4">
        <v>3</v>
      </c>
      <c r="C4">
        <f>Link21_SED!D4</f>
        <v>2637</v>
      </c>
      <c r="D4">
        <f>IFERROR(ROUND($C4*VLOOKUP($O4,'TM1.5SynthPop'!$A$2:$Q$1446,COLUMN('TM1.5SynthPop'!$P$2),FALSE),0),)</f>
        <v>2482</v>
      </c>
      <c r="E4">
        <f t="shared" si="0"/>
        <v>155</v>
      </c>
      <c r="F4">
        <f>IFERROR(ROUND($C4*VLOOKUP($O4,'TM1.5SynthPop'!$A$2:$Q$1446,COLUMN('TM1.5SynthPop'!J$1),FALSE),0),0)</f>
        <v>1008</v>
      </c>
      <c r="G4">
        <f>IFERROR(ROUND($C4*VLOOKUP($O4,'TM1.5SynthPop'!$A$2:$Q$1446,COLUMN('TM1.5SynthPop'!K$1),FALSE),0),0)</f>
        <v>599</v>
      </c>
      <c r="H4">
        <f>IFERROR(ROUND($C4*VLOOKUP($O4,'TM1.5SynthPop'!$A$2:$Q$1446,COLUMN('TM1.5SynthPop'!L$1),FALSE),0),0)</f>
        <v>211</v>
      </c>
      <c r="I4">
        <f>IFERROR(ROUND($C4*VLOOKUP($O4,'TM1.5SynthPop'!$A$2:$Q$1446,COLUMN('TM1.5SynthPop'!M$1),FALSE),0),0)</f>
        <v>197</v>
      </c>
      <c r="J4">
        <f>IFERROR(ROUND($C4*VLOOKUP($O4,'TM1.5SynthPop'!$A$2:$Q$1446,COLUMN('TM1.5SynthPop'!N$1),FALSE),0),0)</f>
        <v>187</v>
      </c>
      <c r="K4">
        <f t="shared" si="1"/>
        <v>435</v>
      </c>
      <c r="L4">
        <f>Link21_SED!E4</f>
        <v>4919</v>
      </c>
      <c r="M4">
        <f>Link21_SED!F4</f>
        <v>18</v>
      </c>
      <c r="O4">
        <v>41</v>
      </c>
    </row>
    <row r="5" spans="1:15">
      <c r="A5" t="s">
        <v>17</v>
      </c>
      <c r="B5">
        <v>4</v>
      </c>
      <c r="C5">
        <f>Link21_SED!D5</f>
        <v>2352</v>
      </c>
      <c r="D5">
        <f>IFERROR(ROUND($C5*VLOOKUP($O5,'TM1.5SynthPop'!$A$2:$Q$1446,COLUMN('TM1.5SynthPop'!$P$2),FALSE),0),)</f>
        <v>2192</v>
      </c>
      <c r="E5">
        <f t="shared" si="0"/>
        <v>160</v>
      </c>
      <c r="F5">
        <f>IFERROR(ROUND($C5*VLOOKUP($O5,'TM1.5SynthPop'!$A$2:$Q$1446,COLUMN('TM1.5SynthPop'!J$1),FALSE),0),0)</f>
        <v>529</v>
      </c>
      <c r="G5">
        <f>IFERROR(ROUND($C5*VLOOKUP($O5,'TM1.5SynthPop'!$A$2:$Q$1446,COLUMN('TM1.5SynthPop'!K$1),FALSE),0),0)</f>
        <v>331</v>
      </c>
      <c r="H5">
        <f>IFERROR(ROUND($C5*VLOOKUP($O5,'TM1.5SynthPop'!$A$2:$Q$1446,COLUMN('TM1.5SynthPop'!L$1),FALSE),0),0)</f>
        <v>285</v>
      </c>
      <c r="I5">
        <f>IFERROR(ROUND($C5*VLOOKUP($O5,'TM1.5SynthPop'!$A$2:$Q$1446,COLUMN('TM1.5SynthPop'!M$1),FALSE),0),0)</f>
        <v>283</v>
      </c>
      <c r="J5">
        <f>IFERROR(ROUND($C5*VLOOKUP($O5,'TM1.5SynthPop'!$A$2:$Q$1446,COLUMN('TM1.5SynthPop'!N$1),FALSE),0),0)</f>
        <v>253</v>
      </c>
      <c r="K5">
        <f t="shared" si="1"/>
        <v>671</v>
      </c>
      <c r="L5">
        <f>Link21_SED!E5</f>
        <v>4568</v>
      </c>
      <c r="M5">
        <f>Link21_SED!F5</f>
        <v>0</v>
      </c>
      <c r="O5">
        <v>39</v>
      </c>
    </row>
    <row r="6" spans="1:15">
      <c r="A6" t="s">
        <v>17</v>
      </c>
      <c r="B6">
        <v>5</v>
      </c>
      <c r="C6">
        <f>Link21_SED!D6</f>
        <v>3495</v>
      </c>
      <c r="D6">
        <f>IFERROR(ROUND($C6*VLOOKUP($O6,'TM1.5SynthPop'!$A$2:$Q$1446,COLUMN('TM1.5SynthPop'!$P$2),FALSE),0),)</f>
        <v>3433</v>
      </c>
      <c r="E6">
        <f t="shared" si="0"/>
        <v>62</v>
      </c>
      <c r="F6">
        <f>IFERROR(ROUND($C6*VLOOKUP($O6,'TM1.5SynthPop'!$A$2:$Q$1446,COLUMN('TM1.5SynthPop'!J$1),FALSE),0),0)</f>
        <v>839</v>
      </c>
      <c r="G6">
        <f>IFERROR(ROUND($C6*VLOOKUP($O6,'TM1.5SynthPop'!$A$2:$Q$1446,COLUMN('TM1.5SynthPop'!K$1),FALSE),0),0)</f>
        <v>507</v>
      </c>
      <c r="H6">
        <f>IFERROR(ROUND($C6*VLOOKUP($O6,'TM1.5SynthPop'!$A$2:$Q$1446,COLUMN('TM1.5SynthPop'!L$1),FALSE),0),0)</f>
        <v>356</v>
      </c>
      <c r="I6">
        <f>IFERROR(ROUND($C6*VLOOKUP($O6,'TM1.5SynthPop'!$A$2:$Q$1446,COLUMN('TM1.5SynthPop'!M$1),FALSE),0),0)</f>
        <v>336</v>
      </c>
      <c r="J6">
        <f>IFERROR(ROUND($C6*VLOOKUP($O6,'TM1.5SynthPop'!$A$2:$Q$1446,COLUMN('TM1.5SynthPop'!N$1),FALSE),0),0)</f>
        <v>363</v>
      </c>
      <c r="K6">
        <f t="shared" si="1"/>
        <v>1094</v>
      </c>
      <c r="L6">
        <f>Link21_SED!E6</f>
        <v>5599</v>
      </c>
      <c r="M6">
        <f>Link21_SED!F6</f>
        <v>6</v>
      </c>
      <c r="O6">
        <v>40</v>
      </c>
    </row>
    <row r="7" spans="1:15">
      <c r="A7" t="s">
        <v>17</v>
      </c>
      <c r="B7">
        <v>6</v>
      </c>
      <c r="C7">
        <f>Link21_SED!D7</f>
        <v>1231</v>
      </c>
      <c r="D7">
        <f>IFERROR(ROUND($C7*VLOOKUP($O7,'TM1.5SynthPop'!$A$2:$Q$1446,COLUMN('TM1.5SynthPop'!$P$2),FALSE),0),)</f>
        <v>1191</v>
      </c>
      <c r="E7">
        <f t="shared" si="0"/>
        <v>40</v>
      </c>
      <c r="F7">
        <f>IFERROR(ROUND($C7*VLOOKUP($O7,'TM1.5SynthPop'!$A$2:$Q$1446,COLUMN('TM1.5SynthPop'!J$1),FALSE),0),0)</f>
        <v>294</v>
      </c>
      <c r="G7">
        <f>IFERROR(ROUND($C7*VLOOKUP($O7,'TM1.5SynthPop'!$A$2:$Q$1446,COLUMN('TM1.5SynthPop'!K$1),FALSE),0),0)</f>
        <v>190</v>
      </c>
      <c r="H7">
        <f>IFERROR(ROUND($C7*VLOOKUP($O7,'TM1.5SynthPop'!$A$2:$Q$1446,COLUMN('TM1.5SynthPop'!L$1),FALSE),0),0)</f>
        <v>156</v>
      </c>
      <c r="I7">
        <f>IFERROR(ROUND($C7*VLOOKUP($O7,'TM1.5SynthPop'!$A$2:$Q$1446,COLUMN('TM1.5SynthPop'!M$1),FALSE),0),0)</f>
        <v>152</v>
      </c>
      <c r="J7">
        <f>IFERROR(ROUND($C7*VLOOKUP($O7,'TM1.5SynthPop'!$A$2:$Q$1446,COLUMN('TM1.5SynthPop'!N$1),FALSE),0),0)</f>
        <v>119</v>
      </c>
      <c r="K7">
        <f t="shared" si="1"/>
        <v>320</v>
      </c>
      <c r="L7">
        <f>Link21_SED!E7</f>
        <v>2494</v>
      </c>
      <c r="M7">
        <f>Link21_SED!F7</f>
        <v>18</v>
      </c>
      <c r="O7">
        <v>38</v>
      </c>
    </row>
    <row r="8" spans="1:15">
      <c r="A8" t="s">
        <v>17</v>
      </c>
      <c r="B8">
        <v>7</v>
      </c>
      <c r="C8">
        <f>Link21_SED!D8</f>
        <v>469</v>
      </c>
      <c r="D8">
        <f>IFERROR(ROUND($C8*VLOOKUP($O8,'TM1.5SynthPop'!$A$2:$Q$1446,COLUMN('TM1.5SynthPop'!$P$2),FALSE),0),)</f>
        <v>424</v>
      </c>
      <c r="E8">
        <f t="shared" si="0"/>
        <v>45</v>
      </c>
      <c r="F8">
        <f>IFERROR(ROUND($C8*VLOOKUP($O8,'TM1.5SynthPop'!$A$2:$Q$1446,COLUMN('TM1.5SynthPop'!J$1),FALSE),0),0)</f>
        <v>171</v>
      </c>
      <c r="G8">
        <f>IFERROR(ROUND($C8*VLOOKUP($O8,'TM1.5SynthPop'!$A$2:$Q$1446,COLUMN('TM1.5SynthPop'!K$1),FALSE),0),0)</f>
        <v>96</v>
      </c>
      <c r="H8">
        <f>IFERROR(ROUND($C8*VLOOKUP($O8,'TM1.5SynthPop'!$A$2:$Q$1446,COLUMN('TM1.5SynthPop'!L$1),FALSE),0),0)</f>
        <v>50</v>
      </c>
      <c r="I8">
        <f>IFERROR(ROUND($C8*VLOOKUP($O8,'TM1.5SynthPop'!$A$2:$Q$1446,COLUMN('TM1.5SynthPop'!M$1),FALSE),0),0)</f>
        <v>44</v>
      </c>
      <c r="J8">
        <f>IFERROR(ROUND($C8*VLOOKUP($O8,'TM1.5SynthPop'!$A$2:$Q$1446,COLUMN('TM1.5SynthPop'!N$1),FALSE),0),0)</f>
        <v>32</v>
      </c>
      <c r="K8">
        <f t="shared" si="1"/>
        <v>76</v>
      </c>
      <c r="L8">
        <f>Link21_SED!E8</f>
        <v>1048</v>
      </c>
      <c r="M8">
        <f>Link21_SED!F8</f>
        <v>0</v>
      </c>
      <c r="O8">
        <v>36</v>
      </c>
    </row>
    <row r="9" spans="1:15">
      <c r="A9" t="s">
        <v>17</v>
      </c>
      <c r="B9">
        <v>8</v>
      </c>
      <c r="C9">
        <f>Link21_SED!D9</f>
        <v>741</v>
      </c>
      <c r="D9">
        <f>IFERROR(ROUND($C9*VLOOKUP($O9,'TM1.5SynthPop'!$A$2:$Q$1446,COLUMN('TM1.5SynthPop'!$P$2),FALSE),0),)</f>
        <v>728</v>
      </c>
      <c r="E9">
        <f t="shared" si="0"/>
        <v>13</v>
      </c>
      <c r="F9">
        <f>IFERROR(ROUND($C9*VLOOKUP($O9,'TM1.5SynthPop'!$A$2:$Q$1446,COLUMN('TM1.5SynthPop'!J$1),FALSE),0),0)</f>
        <v>188</v>
      </c>
      <c r="G9">
        <f>IFERROR(ROUND($C9*VLOOKUP($O9,'TM1.5SynthPop'!$A$2:$Q$1446,COLUMN('TM1.5SynthPop'!K$1),FALSE),0),0)</f>
        <v>107</v>
      </c>
      <c r="H9">
        <f>IFERROR(ROUND($C9*VLOOKUP($O9,'TM1.5SynthPop'!$A$2:$Q$1446,COLUMN('TM1.5SynthPop'!L$1),FALSE),0),0)</f>
        <v>85</v>
      </c>
      <c r="I9">
        <f>IFERROR(ROUND($C9*VLOOKUP($O9,'TM1.5SynthPop'!$A$2:$Q$1446,COLUMN('TM1.5SynthPop'!M$1),FALSE),0),0)</f>
        <v>83</v>
      </c>
      <c r="J9">
        <f>IFERROR(ROUND($C9*VLOOKUP($O9,'TM1.5SynthPop'!$A$2:$Q$1446,COLUMN('TM1.5SynthPop'!N$1),FALSE),0),0)</f>
        <v>78</v>
      </c>
      <c r="K9">
        <f t="shared" si="1"/>
        <v>200</v>
      </c>
      <c r="L9">
        <f>Link21_SED!E9</f>
        <v>1164</v>
      </c>
      <c r="M9">
        <f>Link21_SED!F9</f>
        <v>0</v>
      </c>
      <c r="O9">
        <v>34</v>
      </c>
    </row>
    <row r="10" spans="1:15">
      <c r="A10" t="s">
        <v>17</v>
      </c>
      <c r="B10">
        <v>9</v>
      </c>
      <c r="C10">
        <f>Link21_SED!D10</f>
        <v>8843</v>
      </c>
      <c r="D10">
        <f>IFERROR(ROUND($C10*VLOOKUP($O10,'TM1.5SynthPop'!$A$2:$Q$1446,COLUMN('TM1.5SynthPop'!$P$2),FALSE),0),)</f>
        <v>6870</v>
      </c>
      <c r="E10">
        <f t="shared" si="0"/>
        <v>1973</v>
      </c>
      <c r="F10">
        <f>IFERROR(ROUND($C10*VLOOKUP($O10,'TM1.5SynthPop'!$A$2:$Q$1446,COLUMN('TM1.5SynthPop'!J$1),FALSE),0),0)</f>
        <v>409</v>
      </c>
      <c r="G10">
        <f>IFERROR(ROUND($C10*VLOOKUP($O10,'TM1.5SynthPop'!$A$2:$Q$1446,COLUMN('TM1.5SynthPop'!K$1),FALSE),0),0)</f>
        <v>243</v>
      </c>
      <c r="H10">
        <f>IFERROR(ROUND($C10*VLOOKUP($O10,'TM1.5SynthPop'!$A$2:$Q$1446,COLUMN('TM1.5SynthPop'!L$1),FALSE),0),0)</f>
        <v>333</v>
      </c>
      <c r="I10">
        <f>IFERROR(ROUND($C10*VLOOKUP($O10,'TM1.5SynthPop'!$A$2:$Q$1446,COLUMN('TM1.5SynthPop'!M$1),FALSE),0),0)</f>
        <v>731</v>
      </c>
      <c r="J10">
        <f>IFERROR(ROUND($C10*VLOOKUP($O10,'TM1.5SynthPop'!$A$2:$Q$1446,COLUMN('TM1.5SynthPop'!N$1),FALSE),0),0)</f>
        <v>1481</v>
      </c>
      <c r="K10">
        <f t="shared" si="1"/>
        <v>5646</v>
      </c>
      <c r="L10">
        <f>Link21_SED!E10</f>
        <v>27467</v>
      </c>
      <c r="M10">
        <f>Link21_SED!F10</f>
        <v>898</v>
      </c>
      <c r="O10">
        <v>42</v>
      </c>
    </row>
    <row r="11" spans="1:15">
      <c r="A11" t="s">
        <v>17</v>
      </c>
      <c r="B11">
        <v>10</v>
      </c>
      <c r="C11">
        <f>Link21_SED!D11</f>
        <v>4256</v>
      </c>
      <c r="D11">
        <f>IFERROR(ROUND($C11*VLOOKUP($O11,'TM1.5SynthPop'!$A$2:$Q$1446,COLUMN('TM1.5SynthPop'!$P$2),FALSE),0),)</f>
        <v>4183</v>
      </c>
      <c r="E11">
        <f t="shared" si="0"/>
        <v>73</v>
      </c>
      <c r="F11">
        <f>IFERROR(ROUND($C11*VLOOKUP($O11,'TM1.5SynthPop'!$A$2:$Q$1446,COLUMN('TM1.5SynthPop'!J$1),FALSE),0),0)</f>
        <v>593</v>
      </c>
      <c r="G11">
        <f>IFERROR(ROUND($C11*VLOOKUP($O11,'TM1.5SynthPop'!$A$2:$Q$1446,COLUMN('TM1.5SynthPop'!K$1),FALSE),0),0)</f>
        <v>232</v>
      </c>
      <c r="H11">
        <f>IFERROR(ROUND($C11*VLOOKUP($O11,'TM1.5SynthPop'!$A$2:$Q$1446,COLUMN('TM1.5SynthPop'!L$1),FALSE),0),0)</f>
        <v>398</v>
      </c>
      <c r="I11">
        <f>IFERROR(ROUND($C11*VLOOKUP($O11,'TM1.5SynthPop'!$A$2:$Q$1446,COLUMN('TM1.5SynthPop'!M$1),FALSE),0),0)</f>
        <v>246</v>
      </c>
      <c r="J11">
        <f>IFERROR(ROUND($C11*VLOOKUP($O11,'TM1.5SynthPop'!$A$2:$Q$1446,COLUMN('TM1.5SynthPop'!N$1),FALSE),0),0)</f>
        <v>518</v>
      </c>
      <c r="K11">
        <f t="shared" si="1"/>
        <v>2269</v>
      </c>
      <c r="L11">
        <f>Link21_SED!E11</f>
        <v>8744</v>
      </c>
      <c r="M11">
        <f>Link21_SED!F11</f>
        <v>151</v>
      </c>
      <c r="O11">
        <v>16</v>
      </c>
    </row>
    <row r="12" spans="1:15">
      <c r="A12" t="s">
        <v>17</v>
      </c>
      <c r="B12">
        <v>11</v>
      </c>
      <c r="C12">
        <f>Link21_SED!D12</f>
        <v>858</v>
      </c>
      <c r="D12">
        <f>IFERROR(ROUND($C12*VLOOKUP($O12,'TM1.5SynthPop'!$A$2:$Q$1446,COLUMN('TM1.5SynthPop'!$P$2),FALSE),0),)</f>
        <v>775</v>
      </c>
      <c r="E12">
        <f t="shared" si="0"/>
        <v>83</v>
      </c>
      <c r="F12">
        <f>IFERROR(ROUND($C12*VLOOKUP($O12,'TM1.5SynthPop'!$A$2:$Q$1446,COLUMN('TM1.5SynthPop'!J$1),FALSE),0),0)</f>
        <v>313</v>
      </c>
      <c r="G12">
        <f>IFERROR(ROUND($C12*VLOOKUP($O12,'TM1.5SynthPop'!$A$2:$Q$1446,COLUMN('TM1.5SynthPop'!K$1),FALSE),0),0)</f>
        <v>175</v>
      </c>
      <c r="H12">
        <f>IFERROR(ROUND($C12*VLOOKUP($O12,'TM1.5SynthPop'!$A$2:$Q$1446,COLUMN('TM1.5SynthPop'!L$1),FALSE),0),0)</f>
        <v>92</v>
      </c>
      <c r="I12">
        <f>IFERROR(ROUND($C12*VLOOKUP($O12,'TM1.5SynthPop'!$A$2:$Q$1446,COLUMN('TM1.5SynthPop'!M$1),FALSE),0),0)</f>
        <v>81</v>
      </c>
      <c r="J12">
        <f>IFERROR(ROUND($C12*VLOOKUP($O12,'TM1.5SynthPop'!$A$2:$Q$1446,COLUMN('TM1.5SynthPop'!N$1),FALSE),0),0)</f>
        <v>58</v>
      </c>
      <c r="K12">
        <f t="shared" si="1"/>
        <v>139</v>
      </c>
      <c r="L12">
        <f>Link21_SED!E12</f>
        <v>1681</v>
      </c>
      <c r="M12">
        <f>Link21_SED!F12</f>
        <v>0</v>
      </c>
      <c r="O12">
        <v>36</v>
      </c>
    </row>
    <row r="13" spans="1:15">
      <c r="A13" t="s">
        <v>17</v>
      </c>
      <c r="B13">
        <v>12</v>
      </c>
      <c r="C13">
        <f>Link21_SED!D13</f>
        <v>642</v>
      </c>
      <c r="D13">
        <f>IFERROR(ROUND($C13*VLOOKUP($O13,'TM1.5SynthPop'!$A$2:$Q$1446,COLUMN('TM1.5SynthPop'!$P$2),FALSE),0),)</f>
        <v>632</v>
      </c>
      <c r="E13">
        <f t="shared" si="0"/>
        <v>10</v>
      </c>
      <c r="F13">
        <f>IFERROR(ROUND($C13*VLOOKUP($O13,'TM1.5SynthPop'!$A$2:$Q$1446,COLUMN('TM1.5SynthPop'!J$1),FALSE),0),0)</f>
        <v>195</v>
      </c>
      <c r="G13">
        <f>IFERROR(ROUND($C13*VLOOKUP($O13,'TM1.5SynthPop'!$A$2:$Q$1446,COLUMN('TM1.5SynthPop'!K$1),FALSE),0),0)</f>
        <v>121</v>
      </c>
      <c r="H13">
        <f>IFERROR(ROUND($C13*VLOOKUP($O13,'TM1.5SynthPop'!$A$2:$Q$1446,COLUMN('TM1.5SynthPop'!L$1),FALSE),0),0)</f>
        <v>86</v>
      </c>
      <c r="I13">
        <f>IFERROR(ROUND($C13*VLOOKUP($O13,'TM1.5SynthPop'!$A$2:$Q$1446,COLUMN('TM1.5SynthPop'!M$1),FALSE),0),0)</f>
        <v>77</v>
      </c>
      <c r="J13">
        <f>IFERROR(ROUND($C13*VLOOKUP($O13,'TM1.5SynthPop'!$A$2:$Q$1446,COLUMN('TM1.5SynthPop'!N$1),FALSE),0),0)</f>
        <v>58</v>
      </c>
      <c r="K13">
        <f t="shared" si="1"/>
        <v>105</v>
      </c>
      <c r="L13">
        <f>Link21_SED!E13</f>
        <v>913</v>
      </c>
      <c r="M13">
        <f>Link21_SED!F13</f>
        <v>0</v>
      </c>
      <c r="O13">
        <v>29</v>
      </c>
    </row>
    <row r="14" spans="1:15">
      <c r="A14" t="s">
        <v>17</v>
      </c>
      <c r="B14">
        <v>13</v>
      </c>
      <c r="C14">
        <f>Link21_SED!D14</f>
        <v>649</v>
      </c>
      <c r="D14">
        <f>IFERROR(ROUND($C14*VLOOKUP($O14,'TM1.5SynthPop'!$A$2:$Q$1446,COLUMN('TM1.5SynthPop'!$P$2),FALSE),0),)</f>
        <v>639</v>
      </c>
      <c r="E14">
        <f t="shared" si="0"/>
        <v>10</v>
      </c>
      <c r="F14">
        <f>IFERROR(ROUND($C14*VLOOKUP($O14,'TM1.5SynthPop'!$A$2:$Q$1446,COLUMN('TM1.5SynthPop'!J$1),FALSE),0),0)</f>
        <v>197</v>
      </c>
      <c r="G14">
        <f>IFERROR(ROUND($C14*VLOOKUP($O14,'TM1.5SynthPop'!$A$2:$Q$1446,COLUMN('TM1.5SynthPop'!K$1),FALSE),0),0)</f>
        <v>123</v>
      </c>
      <c r="H14">
        <f>IFERROR(ROUND($C14*VLOOKUP($O14,'TM1.5SynthPop'!$A$2:$Q$1446,COLUMN('TM1.5SynthPop'!L$1),FALSE),0),0)</f>
        <v>87</v>
      </c>
      <c r="I14">
        <f>IFERROR(ROUND($C14*VLOOKUP($O14,'TM1.5SynthPop'!$A$2:$Q$1446,COLUMN('TM1.5SynthPop'!M$1),FALSE),0),0)</f>
        <v>77</v>
      </c>
      <c r="J14">
        <f>IFERROR(ROUND($C14*VLOOKUP($O14,'TM1.5SynthPop'!$A$2:$Q$1446,COLUMN('TM1.5SynthPop'!N$1),FALSE),0),0)</f>
        <v>59</v>
      </c>
      <c r="K14">
        <f t="shared" si="1"/>
        <v>106</v>
      </c>
      <c r="L14">
        <f>Link21_SED!E14</f>
        <v>1015</v>
      </c>
      <c r="M14">
        <f>Link21_SED!F14</f>
        <v>0</v>
      </c>
      <c r="O14">
        <v>29</v>
      </c>
    </row>
    <row r="15" spans="1:15">
      <c r="A15" t="s">
        <v>17</v>
      </c>
      <c r="B15">
        <v>14</v>
      </c>
      <c r="C15">
        <f>Link21_SED!D15</f>
        <v>1044</v>
      </c>
      <c r="D15">
        <f>IFERROR(ROUND($C15*VLOOKUP($O15,'TM1.5SynthPop'!$A$2:$Q$1446,COLUMN('TM1.5SynthPop'!$P$2),FALSE),0),)</f>
        <v>1020</v>
      </c>
      <c r="E15">
        <f t="shared" si="0"/>
        <v>24</v>
      </c>
      <c r="F15">
        <f>IFERROR(ROUND($C15*VLOOKUP($O15,'TM1.5SynthPop'!$A$2:$Q$1446,COLUMN('TM1.5SynthPop'!J$1),FALSE),0),0)</f>
        <v>467</v>
      </c>
      <c r="G15">
        <f>IFERROR(ROUND($C15*VLOOKUP($O15,'TM1.5SynthPop'!$A$2:$Q$1446,COLUMN('TM1.5SynthPop'!K$1),FALSE),0),0)</f>
        <v>170</v>
      </c>
      <c r="H15">
        <f>IFERROR(ROUND($C15*VLOOKUP($O15,'TM1.5SynthPop'!$A$2:$Q$1446,COLUMN('TM1.5SynthPop'!L$1),FALSE),0),0)</f>
        <v>160</v>
      </c>
      <c r="I15">
        <f>IFERROR(ROUND($C15*VLOOKUP($O15,'TM1.5SynthPop'!$A$2:$Q$1446,COLUMN('TM1.5SynthPop'!M$1),FALSE),0),0)</f>
        <v>62</v>
      </c>
      <c r="J15">
        <f>IFERROR(ROUND($C15*VLOOKUP($O15,'TM1.5SynthPop'!$A$2:$Q$1446,COLUMN('TM1.5SynthPop'!N$1),FALSE),0),0)</f>
        <v>68</v>
      </c>
      <c r="K15">
        <f t="shared" si="1"/>
        <v>117</v>
      </c>
      <c r="L15">
        <f>Link21_SED!E15</f>
        <v>1334</v>
      </c>
      <c r="M15">
        <f>Link21_SED!F15</f>
        <v>314</v>
      </c>
      <c r="O15">
        <v>7</v>
      </c>
    </row>
    <row r="16" spans="1:15">
      <c r="A16" t="s">
        <v>17</v>
      </c>
      <c r="B16">
        <v>15</v>
      </c>
      <c r="C16">
        <f>Link21_SED!D16</f>
        <v>582</v>
      </c>
      <c r="D16">
        <f>IFERROR(ROUND($C16*VLOOKUP($O16,'TM1.5SynthPop'!$A$2:$Q$1446,COLUMN('TM1.5SynthPop'!$P$2),FALSE),0),)</f>
        <v>568</v>
      </c>
      <c r="E16">
        <f t="shared" si="0"/>
        <v>14</v>
      </c>
      <c r="F16">
        <f>IFERROR(ROUND($C16*VLOOKUP($O16,'TM1.5SynthPop'!$A$2:$Q$1446,COLUMN('TM1.5SynthPop'!J$1),FALSE),0),0)</f>
        <v>260</v>
      </c>
      <c r="G16">
        <f>IFERROR(ROUND($C16*VLOOKUP($O16,'TM1.5SynthPop'!$A$2:$Q$1446,COLUMN('TM1.5SynthPop'!K$1),FALSE),0),0)</f>
        <v>95</v>
      </c>
      <c r="H16">
        <f>IFERROR(ROUND($C16*VLOOKUP($O16,'TM1.5SynthPop'!$A$2:$Q$1446,COLUMN('TM1.5SynthPop'!L$1),FALSE),0),0)</f>
        <v>89</v>
      </c>
      <c r="I16">
        <f>IFERROR(ROUND($C16*VLOOKUP($O16,'TM1.5SynthPop'!$A$2:$Q$1446,COLUMN('TM1.5SynthPop'!M$1),FALSE),0),0)</f>
        <v>35</v>
      </c>
      <c r="J16">
        <f>IFERROR(ROUND($C16*VLOOKUP($O16,'TM1.5SynthPop'!$A$2:$Q$1446,COLUMN('TM1.5SynthPop'!N$1),FALSE),0),0)</f>
        <v>38</v>
      </c>
      <c r="K16">
        <f t="shared" si="1"/>
        <v>65</v>
      </c>
      <c r="L16">
        <f>Link21_SED!E16</f>
        <v>1014</v>
      </c>
      <c r="M16">
        <f>Link21_SED!F16</f>
        <v>0</v>
      </c>
      <c r="O16">
        <v>7</v>
      </c>
    </row>
    <row r="17" spans="1:15">
      <c r="A17" t="s">
        <v>17</v>
      </c>
      <c r="B17">
        <v>16</v>
      </c>
      <c r="C17">
        <f>Link21_SED!D17</f>
        <v>1418</v>
      </c>
      <c r="D17">
        <f>IFERROR(ROUND($C17*VLOOKUP($O17,'TM1.5SynthPop'!$A$2:$Q$1446,COLUMN('TM1.5SynthPop'!$P$2),FALSE),0),)</f>
        <v>1385</v>
      </c>
      <c r="E17">
        <f t="shared" si="0"/>
        <v>33</v>
      </c>
      <c r="F17">
        <f>IFERROR(ROUND($C17*VLOOKUP($O17,'TM1.5SynthPop'!$A$2:$Q$1446,COLUMN('TM1.5SynthPop'!J$1),FALSE),0),0)</f>
        <v>634</v>
      </c>
      <c r="G17">
        <f>IFERROR(ROUND($C17*VLOOKUP($O17,'TM1.5SynthPop'!$A$2:$Q$1446,COLUMN('TM1.5SynthPop'!K$1),FALSE),0),0)</f>
        <v>231</v>
      </c>
      <c r="H17">
        <f>IFERROR(ROUND($C17*VLOOKUP($O17,'TM1.5SynthPop'!$A$2:$Q$1446,COLUMN('TM1.5SynthPop'!L$1),FALSE),0),0)</f>
        <v>217</v>
      </c>
      <c r="I17">
        <f>IFERROR(ROUND($C17*VLOOKUP($O17,'TM1.5SynthPop'!$A$2:$Q$1446,COLUMN('TM1.5SynthPop'!M$1),FALSE),0),0)</f>
        <v>84</v>
      </c>
      <c r="J17">
        <f>IFERROR(ROUND($C17*VLOOKUP($O17,'TM1.5SynthPop'!$A$2:$Q$1446,COLUMN('TM1.5SynthPop'!N$1),FALSE),0),0)</f>
        <v>92</v>
      </c>
      <c r="K17">
        <f t="shared" si="1"/>
        <v>160</v>
      </c>
      <c r="L17">
        <f>Link21_SED!E17</f>
        <v>1865</v>
      </c>
      <c r="M17">
        <f>Link21_SED!F17</f>
        <v>258</v>
      </c>
      <c r="O17">
        <v>7</v>
      </c>
    </row>
    <row r="18" spans="1:15">
      <c r="A18" t="s">
        <v>17</v>
      </c>
      <c r="B18">
        <v>17</v>
      </c>
      <c r="C18">
        <f>Link21_SED!D18</f>
        <v>1433</v>
      </c>
      <c r="D18">
        <f>IFERROR(ROUND($C18*VLOOKUP($O18,'TM1.5SynthPop'!$A$2:$Q$1446,COLUMN('TM1.5SynthPop'!$P$2),FALSE),0),)</f>
        <v>1400</v>
      </c>
      <c r="E18">
        <f t="shared" si="0"/>
        <v>33</v>
      </c>
      <c r="F18">
        <f>IFERROR(ROUND($C18*VLOOKUP($O18,'TM1.5SynthPop'!$A$2:$Q$1446,COLUMN('TM1.5SynthPop'!J$1),FALSE),0),0)</f>
        <v>641</v>
      </c>
      <c r="G18">
        <f>IFERROR(ROUND($C18*VLOOKUP($O18,'TM1.5SynthPop'!$A$2:$Q$1446,COLUMN('TM1.5SynthPop'!K$1),FALSE),0),0)</f>
        <v>233</v>
      </c>
      <c r="H18">
        <f>IFERROR(ROUND($C18*VLOOKUP($O18,'TM1.5SynthPop'!$A$2:$Q$1446,COLUMN('TM1.5SynthPop'!L$1),FALSE),0),0)</f>
        <v>219</v>
      </c>
      <c r="I18">
        <f>IFERROR(ROUND($C18*VLOOKUP($O18,'TM1.5SynthPop'!$A$2:$Q$1446,COLUMN('TM1.5SynthPop'!M$1),FALSE),0),0)</f>
        <v>85</v>
      </c>
      <c r="J18">
        <f>IFERROR(ROUND($C18*VLOOKUP($O18,'TM1.5SynthPop'!$A$2:$Q$1446,COLUMN('TM1.5SynthPop'!N$1),FALSE),0),0)</f>
        <v>93</v>
      </c>
      <c r="K18">
        <f t="shared" si="1"/>
        <v>162</v>
      </c>
      <c r="L18">
        <f>Link21_SED!E18</f>
        <v>1703</v>
      </c>
      <c r="M18">
        <f>Link21_SED!F18</f>
        <v>0</v>
      </c>
      <c r="O18">
        <v>7</v>
      </c>
    </row>
    <row r="19" spans="1:15">
      <c r="A19" t="s">
        <v>17</v>
      </c>
      <c r="B19">
        <v>18</v>
      </c>
      <c r="C19">
        <f>Link21_SED!D19</f>
        <v>1225</v>
      </c>
      <c r="D19">
        <f>IFERROR(ROUND($C19*VLOOKUP($O19,'TM1.5SynthPop'!$A$2:$Q$1446,COLUMN('TM1.5SynthPop'!$P$2),FALSE),0),)</f>
        <v>1182</v>
      </c>
      <c r="E19">
        <f t="shared" si="0"/>
        <v>43</v>
      </c>
      <c r="F19">
        <f>IFERROR(ROUND($C19*VLOOKUP($O19,'TM1.5SynthPop'!$A$2:$Q$1446,COLUMN('TM1.5SynthPop'!J$1),FALSE),0),0)</f>
        <v>714</v>
      </c>
      <c r="G19">
        <f>IFERROR(ROUND($C19*VLOOKUP($O19,'TM1.5SynthPop'!$A$2:$Q$1446,COLUMN('TM1.5SynthPop'!K$1),FALSE),0),0)</f>
        <v>211</v>
      </c>
      <c r="H19">
        <f>IFERROR(ROUND($C19*VLOOKUP($O19,'TM1.5SynthPop'!$A$2:$Q$1446,COLUMN('TM1.5SynthPop'!L$1),FALSE),0),0)</f>
        <v>112</v>
      </c>
      <c r="I19">
        <f>IFERROR(ROUND($C19*VLOOKUP($O19,'TM1.5SynthPop'!$A$2:$Q$1446,COLUMN('TM1.5SynthPop'!M$1),FALSE),0),0)</f>
        <v>36</v>
      </c>
      <c r="J19">
        <f>IFERROR(ROUND($C19*VLOOKUP($O19,'TM1.5SynthPop'!$A$2:$Q$1446,COLUMN('TM1.5SynthPop'!N$1),FALSE),0),0)</f>
        <v>55</v>
      </c>
      <c r="K19">
        <f t="shared" si="1"/>
        <v>97</v>
      </c>
      <c r="L19">
        <f>Link21_SED!E19</f>
        <v>1592</v>
      </c>
      <c r="M19">
        <f>Link21_SED!F19</f>
        <v>296</v>
      </c>
      <c r="O19">
        <v>8</v>
      </c>
    </row>
    <row r="20" spans="1:15">
      <c r="A20" t="s">
        <v>17</v>
      </c>
      <c r="B20">
        <v>19</v>
      </c>
      <c r="C20">
        <f>Link21_SED!D20</f>
        <v>1196</v>
      </c>
      <c r="D20">
        <f>IFERROR(ROUND($C20*VLOOKUP($O20,'TM1.5SynthPop'!$A$2:$Q$1446,COLUMN('TM1.5SynthPop'!$P$2),FALSE),0),)</f>
        <v>1154</v>
      </c>
      <c r="E20">
        <f t="shared" si="0"/>
        <v>42</v>
      </c>
      <c r="F20">
        <f>IFERROR(ROUND($C20*VLOOKUP($O20,'TM1.5SynthPop'!$A$2:$Q$1446,COLUMN('TM1.5SynthPop'!J$1),FALSE),0),0)</f>
        <v>697</v>
      </c>
      <c r="G20">
        <f>IFERROR(ROUND($C20*VLOOKUP($O20,'TM1.5SynthPop'!$A$2:$Q$1446,COLUMN('TM1.5SynthPop'!K$1),FALSE),0),0)</f>
        <v>206</v>
      </c>
      <c r="H20">
        <f>IFERROR(ROUND($C20*VLOOKUP($O20,'TM1.5SynthPop'!$A$2:$Q$1446,COLUMN('TM1.5SynthPop'!L$1),FALSE),0),0)</f>
        <v>109</v>
      </c>
      <c r="I20">
        <f>IFERROR(ROUND($C20*VLOOKUP($O20,'TM1.5SynthPop'!$A$2:$Q$1446,COLUMN('TM1.5SynthPop'!M$1),FALSE),0),0)</f>
        <v>35</v>
      </c>
      <c r="J20">
        <f>IFERROR(ROUND($C20*VLOOKUP($O20,'TM1.5SynthPop'!$A$2:$Q$1446,COLUMN('TM1.5SynthPop'!N$1),FALSE),0),0)</f>
        <v>53</v>
      </c>
      <c r="K20">
        <f t="shared" si="1"/>
        <v>96</v>
      </c>
      <c r="L20">
        <f>Link21_SED!E20</f>
        <v>1681</v>
      </c>
      <c r="M20">
        <f>Link21_SED!F20</f>
        <v>169</v>
      </c>
      <c r="O20">
        <v>8</v>
      </c>
    </row>
    <row r="21" spans="1:15">
      <c r="A21" t="s">
        <v>17</v>
      </c>
      <c r="B21">
        <v>20</v>
      </c>
      <c r="C21">
        <f>Link21_SED!D21</f>
        <v>1167</v>
      </c>
      <c r="D21">
        <f>IFERROR(ROUND($C21*VLOOKUP($O21,'TM1.5SynthPop'!$A$2:$Q$1446,COLUMN('TM1.5SynthPop'!$P$2),FALSE),0),)</f>
        <v>1144</v>
      </c>
      <c r="E21">
        <f t="shared" si="0"/>
        <v>23</v>
      </c>
      <c r="F21">
        <f>IFERROR(ROUND($C21*VLOOKUP($O21,'TM1.5SynthPop'!$A$2:$Q$1446,COLUMN('TM1.5SynthPop'!J$1),FALSE),0),0)</f>
        <v>578</v>
      </c>
      <c r="G21">
        <f>IFERROR(ROUND($C21*VLOOKUP($O21,'TM1.5SynthPop'!$A$2:$Q$1446,COLUMN('TM1.5SynthPop'!K$1),FALSE),0),0)</f>
        <v>261</v>
      </c>
      <c r="H21">
        <f>IFERROR(ROUND($C21*VLOOKUP($O21,'TM1.5SynthPop'!$A$2:$Q$1446,COLUMN('TM1.5SynthPop'!L$1),FALSE),0),0)</f>
        <v>93</v>
      </c>
      <c r="I21">
        <f>IFERROR(ROUND($C21*VLOOKUP($O21,'TM1.5SynthPop'!$A$2:$Q$1446,COLUMN('TM1.5SynthPop'!M$1),FALSE),0),0)</f>
        <v>69</v>
      </c>
      <c r="J21">
        <f>IFERROR(ROUND($C21*VLOOKUP($O21,'TM1.5SynthPop'!$A$2:$Q$1446,COLUMN('TM1.5SynthPop'!N$1),FALSE),0),0)</f>
        <v>58</v>
      </c>
      <c r="K21">
        <f t="shared" si="1"/>
        <v>108</v>
      </c>
      <c r="L21">
        <f>Link21_SED!E21</f>
        <v>1800</v>
      </c>
      <c r="M21">
        <f>Link21_SED!F21</f>
        <v>95</v>
      </c>
      <c r="O21">
        <v>11</v>
      </c>
    </row>
    <row r="22" spans="1:15">
      <c r="A22" t="s">
        <v>17</v>
      </c>
      <c r="B22">
        <v>21</v>
      </c>
      <c r="C22">
        <f>Link21_SED!D22</f>
        <v>2022</v>
      </c>
      <c r="D22">
        <f>IFERROR(ROUND($C22*VLOOKUP($O22,'TM1.5SynthPop'!$A$2:$Q$1446,COLUMN('TM1.5SynthPop'!$P$2),FALSE),0),)</f>
        <v>1983</v>
      </c>
      <c r="E22">
        <f t="shared" si="0"/>
        <v>39</v>
      </c>
      <c r="F22">
        <f>IFERROR(ROUND($C22*VLOOKUP($O22,'TM1.5SynthPop'!$A$2:$Q$1446,COLUMN('TM1.5SynthPop'!J$1),FALSE),0),0)</f>
        <v>480</v>
      </c>
      <c r="G22">
        <f>IFERROR(ROUND($C22*VLOOKUP($O22,'TM1.5SynthPop'!$A$2:$Q$1446,COLUMN('TM1.5SynthPop'!K$1),FALSE),0),0)</f>
        <v>300</v>
      </c>
      <c r="H22">
        <f>IFERROR(ROUND($C22*VLOOKUP($O22,'TM1.5SynthPop'!$A$2:$Q$1446,COLUMN('TM1.5SynthPop'!L$1),FALSE),0),0)</f>
        <v>182</v>
      </c>
      <c r="I22">
        <f>IFERROR(ROUND($C22*VLOOKUP($O22,'TM1.5SynthPop'!$A$2:$Q$1446,COLUMN('TM1.5SynthPop'!M$1),FALSE),0),0)</f>
        <v>123</v>
      </c>
      <c r="J22">
        <f>IFERROR(ROUND($C22*VLOOKUP($O22,'TM1.5SynthPop'!$A$2:$Q$1446,COLUMN('TM1.5SynthPop'!N$1),FALSE),0),0)</f>
        <v>199</v>
      </c>
      <c r="K22">
        <f t="shared" si="1"/>
        <v>738</v>
      </c>
      <c r="L22">
        <f>Link21_SED!E22</f>
        <v>3282</v>
      </c>
      <c r="M22">
        <f>Link21_SED!F22</f>
        <v>142</v>
      </c>
      <c r="O22">
        <v>17</v>
      </c>
    </row>
    <row r="23" spans="1:15">
      <c r="A23" t="s">
        <v>17</v>
      </c>
      <c r="B23">
        <v>22</v>
      </c>
      <c r="C23">
        <f>Link21_SED!D23</f>
        <v>1057</v>
      </c>
      <c r="D23">
        <f>IFERROR(ROUND($C23*VLOOKUP($O23,'TM1.5SynthPop'!$A$2:$Q$1446,COLUMN('TM1.5SynthPop'!$P$2),FALSE),0),)</f>
        <v>1037</v>
      </c>
      <c r="E23">
        <f t="shared" si="0"/>
        <v>20</v>
      </c>
      <c r="F23">
        <f>IFERROR(ROUND($C23*VLOOKUP($O23,'TM1.5SynthPop'!$A$2:$Q$1446,COLUMN('TM1.5SynthPop'!J$1),FALSE),0),0)</f>
        <v>251</v>
      </c>
      <c r="G23">
        <f>IFERROR(ROUND($C23*VLOOKUP($O23,'TM1.5SynthPop'!$A$2:$Q$1446,COLUMN('TM1.5SynthPop'!K$1),FALSE),0),0)</f>
        <v>157</v>
      </c>
      <c r="H23">
        <f>IFERROR(ROUND($C23*VLOOKUP($O23,'TM1.5SynthPop'!$A$2:$Q$1446,COLUMN('TM1.5SynthPop'!L$1),FALSE),0),0)</f>
        <v>95</v>
      </c>
      <c r="I23">
        <f>IFERROR(ROUND($C23*VLOOKUP($O23,'TM1.5SynthPop'!$A$2:$Q$1446,COLUMN('TM1.5SynthPop'!M$1),FALSE),0),0)</f>
        <v>64</v>
      </c>
      <c r="J23">
        <f>IFERROR(ROUND($C23*VLOOKUP($O23,'TM1.5SynthPop'!$A$2:$Q$1446,COLUMN('TM1.5SynthPop'!N$1),FALSE),0),0)</f>
        <v>104</v>
      </c>
      <c r="K23">
        <f t="shared" si="1"/>
        <v>386</v>
      </c>
      <c r="L23">
        <f>Link21_SED!E23</f>
        <v>1544</v>
      </c>
      <c r="M23">
        <f>Link21_SED!F23</f>
        <v>41</v>
      </c>
      <c r="O23">
        <v>17</v>
      </c>
    </row>
    <row r="24" spans="1:15">
      <c r="A24" t="s">
        <v>17</v>
      </c>
      <c r="B24">
        <v>23</v>
      </c>
      <c r="C24">
        <f>Link21_SED!D24</f>
        <v>5448</v>
      </c>
      <c r="D24">
        <f>IFERROR(ROUND($C24*VLOOKUP($O24,'TM1.5SynthPop'!$A$2:$Q$1446,COLUMN('TM1.5SynthPop'!$P$2),FALSE),0),)</f>
        <v>5354</v>
      </c>
      <c r="E24">
        <f t="shared" si="0"/>
        <v>94</v>
      </c>
      <c r="F24">
        <f>IFERROR(ROUND($C24*VLOOKUP($O24,'TM1.5SynthPop'!$A$2:$Q$1446,COLUMN('TM1.5SynthPop'!J$1),FALSE),0),0)</f>
        <v>759</v>
      </c>
      <c r="G24">
        <f>IFERROR(ROUND($C24*VLOOKUP($O24,'TM1.5SynthPop'!$A$2:$Q$1446,COLUMN('TM1.5SynthPop'!K$1),FALSE),0),0)</f>
        <v>296</v>
      </c>
      <c r="H24">
        <f>IFERROR(ROUND($C24*VLOOKUP($O24,'TM1.5SynthPop'!$A$2:$Q$1446,COLUMN('TM1.5SynthPop'!L$1),FALSE),0),0)</f>
        <v>509</v>
      </c>
      <c r="I24">
        <f>IFERROR(ROUND($C24*VLOOKUP($O24,'TM1.5SynthPop'!$A$2:$Q$1446,COLUMN('TM1.5SynthPop'!M$1),FALSE),0),0)</f>
        <v>314</v>
      </c>
      <c r="J24">
        <f>IFERROR(ROUND($C24*VLOOKUP($O24,'TM1.5SynthPop'!$A$2:$Q$1446,COLUMN('TM1.5SynthPop'!N$1),FALSE),0),0)</f>
        <v>663</v>
      </c>
      <c r="K24">
        <f t="shared" si="1"/>
        <v>2907</v>
      </c>
      <c r="L24">
        <f>Link21_SED!E24</f>
        <v>8325</v>
      </c>
      <c r="M24">
        <f>Link21_SED!F24</f>
        <v>91</v>
      </c>
      <c r="O24">
        <v>16</v>
      </c>
    </row>
    <row r="25" spans="1:15">
      <c r="A25" t="s">
        <v>17</v>
      </c>
      <c r="B25">
        <v>24</v>
      </c>
      <c r="C25">
        <f>Link21_SED!D25</f>
        <v>929</v>
      </c>
      <c r="D25">
        <f>IFERROR(ROUND($C25*VLOOKUP($O25,'TM1.5SynthPop'!$A$2:$Q$1446,COLUMN('TM1.5SynthPop'!$P$2),FALSE),0),)</f>
        <v>915</v>
      </c>
      <c r="E25">
        <f t="shared" si="0"/>
        <v>14</v>
      </c>
      <c r="F25">
        <f>IFERROR(ROUND($C25*VLOOKUP($O25,'TM1.5SynthPop'!$A$2:$Q$1446,COLUMN('TM1.5SynthPop'!J$1),FALSE),0),0)</f>
        <v>282</v>
      </c>
      <c r="G25">
        <f>IFERROR(ROUND($C25*VLOOKUP($O25,'TM1.5SynthPop'!$A$2:$Q$1446,COLUMN('TM1.5SynthPop'!K$1),FALSE),0),0)</f>
        <v>175</v>
      </c>
      <c r="H25">
        <f>IFERROR(ROUND($C25*VLOOKUP($O25,'TM1.5SynthPop'!$A$2:$Q$1446,COLUMN('TM1.5SynthPop'!L$1),FALSE),0),0)</f>
        <v>124</v>
      </c>
      <c r="I25">
        <f>IFERROR(ROUND($C25*VLOOKUP($O25,'TM1.5SynthPop'!$A$2:$Q$1446,COLUMN('TM1.5SynthPop'!M$1),FALSE),0),0)</f>
        <v>111</v>
      </c>
      <c r="J25">
        <f>IFERROR(ROUND($C25*VLOOKUP($O25,'TM1.5SynthPop'!$A$2:$Q$1446,COLUMN('TM1.5SynthPop'!N$1),FALSE),0),0)</f>
        <v>84</v>
      </c>
      <c r="K25">
        <f t="shared" si="1"/>
        <v>153</v>
      </c>
      <c r="L25">
        <f>Link21_SED!E25</f>
        <v>1327</v>
      </c>
      <c r="M25">
        <f>Link21_SED!F25</f>
        <v>309</v>
      </c>
      <c r="O25">
        <v>29</v>
      </c>
    </row>
    <row r="26" spans="1:15">
      <c r="A26" t="s">
        <v>17</v>
      </c>
      <c r="B26">
        <v>25</v>
      </c>
      <c r="C26">
        <f>Link21_SED!D26</f>
        <v>1460</v>
      </c>
      <c r="D26">
        <f>IFERROR(ROUND($C26*VLOOKUP($O26,'TM1.5SynthPop'!$A$2:$Q$1446,COLUMN('TM1.5SynthPop'!$P$2),FALSE),0),)</f>
        <v>1437</v>
      </c>
      <c r="E26">
        <f t="shared" si="0"/>
        <v>23</v>
      </c>
      <c r="F26">
        <f>IFERROR(ROUND($C26*VLOOKUP($O26,'TM1.5SynthPop'!$A$2:$Q$1446,COLUMN('TM1.5SynthPop'!J$1),FALSE),0),0)</f>
        <v>444</v>
      </c>
      <c r="G26">
        <f>IFERROR(ROUND($C26*VLOOKUP($O26,'TM1.5SynthPop'!$A$2:$Q$1446,COLUMN('TM1.5SynthPop'!K$1),FALSE),0),0)</f>
        <v>276</v>
      </c>
      <c r="H26">
        <f>IFERROR(ROUND($C26*VLOOKUP($O26,'TM1.5SynthPop'!$A$2:$Q$1446,COLUMN('TM1.5SynthPop'!L$1),FALSE),0),0)</f>
        <v>195</v>
      </c>
      <c r="I26">
        <f>IFERROR(ROUND($C26*VLOOKUP($O26,'TM1.5SynthPop'!$A$2:$Q$1446,COLUMN('TM1.5SynthPop'!M$1),FALSE),0),0)</f>
        <v>174</v>
      </c>
      <c r="J26">
        <f>IFERROR(ROUND($C26*VLOOKUP($O26,'TM1.5SynthPop'!$A$2:$Q$1446,COLUMN('TM1.5SynthPop'!N$1),FALSE),0),0)</f>
        <v>133</v>
      </c>
      <c r="K26">
        <f t="shared" si="1"/>
        <v>238</v>
      </c>
      <c r="L26">
        <f>Link21_SED!E26</f>
        <v>2086</v>
      </c>
      <c r="M26">
        <f>Link21_SED!F26</f>
        <v>0</v>
      </c>
      <c r="O26">
        <v>29</v>
      </c>
    </row>
    <row r="27" spans="1:15">
      <c r="A27" t="s">
        <v>17</v>
      </c>
      <c r="B27">
        <v>26</v>
      </c>
      <c r="C27">
        <f>Link21_SED!D27</f>
        <v>1762</v>
      </c>
      <c r="D27">
        <f>IFERROR(ROUND($C27*VLOOKUP($O27,'TM1.5SynthPop'!$A$2:$Q$1446,COLUMN('TM1.5SynthPop'!$P$2),FALSE),0),)</f>
        <v>1698</v>
      </c>
      <c r="E27">
        <f t="shared" si="0"/>
        <v>64</v>
      </c>
      <c r="F27">
        <f>IFERROR(ROUND($C27*VLOOKUP($O27,'TM1.5SynthPop'!$A$2:$Q$1446,COLUMN('TM1.5SynthPop'!J$1),FALSE),0),0)</f>
        <v>689</v>
      </c>
      <c r="G27">
        <f>IFERROR(ROUND($C27*VLOOKUP($O27,'TM1.5SynthPop'!$A$2:$Q$1446,COLUMN('TM1.5SynthPop'!K$1),FALSE),0),0)</f>
        <v>329</v>
      </c>
      <c r="H27">
        <f>IFERROR(ROUND($C27*VLOOKUP($O27,'TM1.5SynthPop'!$A$2:$Q$1446,COLUMN('TM1.5SynthPop'!L$1),FALSE),0),0)</f>
        <v>290</v>
      </c>
      <c r="I27">
        <f>IFERROR(ROUND($C27*VLOOKUP($O27,'TM1.5SynthPop'!$A$2:$Q$1446,COLUMN('TM1.5SynthPop'!M$1),FALSE),0),0)</f>
        <v>134</v>
      </c>
      <c r="J27">
        <f>IFERROR(ROUND($C27*VLOOKUP($O27,'TM1.5SynthPop'!$A$2:$Q$1446,COLUMN('TM1.5SynthPop'!N$1),FALSE),0),0)</f>
        <v>134</v>
      </c>
      <c r="K27">
        <f t="shared" si="1"/>
        <v>186</v>
      </c>
      <c r="L27">
        <f>Link21_SED!E27</f>
        <v>2829</v>
      </c>
      <c r="M27">
        <f>Link21_SED!F27</f>
        <v>63</v>
      </c>
      <c r="O27">
        <v>30</v>
      </c>
    </row>
    <row r="28" spans="1:15">
      <c r="A28" t="s">
        <v>17</v>
      </c>
      <c r="B28">
        <v>27</v>
      </c>
      <c r="C28">
        <f>Link21_SED!D28</f>
        <v>1143</v>
      </c>
      <c r="D28">
        <f>IFERROR(ROUND($C28*VLOOKUP($O28,'TM1.5SynthPop'!$A$2:$Q$1446,COLUMN('TM1.5SynthPop'!$P$2),FALSE),0),)</f>
        <v>1102</v>
      </c>
      <c r="E28">
        <f t="shared" si="0"/>
        <v>41</v>
      </c>
      <c r="F28">
        <f>IFERROR(ROUND($C28*VLOOKUP($O28,'TM1.5SynthPop'!$A$2:$Q$1446,COLUMN('TM1.5SynthPop'!J$1),FALSE),0),0)</f>
        <v>447</v>
      </c>
      <c r="G28">
        <f>IFERROR(ROUND($C28*VLOOKUP($O28,'TM1.5SynthPop'!$A$2:$Q$1446,COLUMN('TM1.5SynthPop'!K$1),FALSE),0),0)</f>
        <v>213</v>
      </c>
      <c r="H28">
        <f>IFERROR(ROUND($C28*VLOOKUP($O28,'TM1.5SynthPop'!$A$2:$Q$1446,COLUMN('TM1.5SynthPop'!L$1),FALSE),0),0)</f>
        <v>188</v>
      </c>
      <c r="I28">
        <f>IFERROR(ROUND($C28*VLOOKUP($O28,'TM1.5SynthPop'!$A$2:$Q$1446,COLUMN('TM1.5SynthPop'!M$1),FALSE),0),0)</f>
        <v>87</v>
      </c>
      <c r="J28">
        <f>IFERROR(ROUND($C28*VLOOKUP($O28,'TM1.5SynthPop'!$A$2:$Q$1446,COLUMN('TM1.5SynthPop'!N$1),FALSE),0),0)</f>
        <v>87</v>
      </c>
      <c r="K28">
        <f t="shared" si="1"/>
        <v>121</v>
      </c>
      <c r="L28">
        <f>Link21_SED!E28</f>
        <v>1802</v>
      </c>
      <c r="M28">
        <f>Link21_SED!F28</f>
        <v>0</v>
      </c>
      <c r="O28">
        <v>30</v>
      </c>
    </row>
    <row r="29" spans="1:15">
      <c r="A29" t="s">
        <v>17</v>
      </c>
      <c r="B29">
        <v>28</v>
      </c>
      <c r="C29">
        <f>Link21_SED!D29</f>
        <v>1714</v>
      </c>
      <c r="D29">
        <f>IFERROR(ROUND($C29*VLOOKUP($O29,'TM1.5SynthPop'!$A$2:$Q$1446,COLUMN('TM1.5SynthPop'!$P$2),FALSE),0),)</f>
        <v>1652</v>
      </c>
      <c r="E29">
        <f t="shared" si="0"/>
        <v>62</v>
      </c>
      <c r="F29">
        <f>IFERROR(ROUND($C29*VLOOKUP($O29,'TM1.5SynthPop'!$A$2:$Q$1446,COLUMN('TM1.5SynthPop'!J$1),FALSE),0),0)</f>
        <v>670</v>
      </c>
      <c r="G29">
        <f>IFERROR(ROUND($C29*VLOOKUP($O29,'TM1.5SynthPop'!$A$2:$Q$1446,COLUMN('TM1.5SynthPop'!K$1),FALSE),0),0)</f>
        <v>320</v>
      </c>
      <c r="H29">
        <f>IFERROR(ROUND($C29*VLOOKUP($O29,'TM1.5SynthPop'!$A$2:$Q$1446,COLUMN('TM1.5SynthPop'!L$1),FALSE),0),0)</f>
        <v>282</v>
      </c>
      <c r="I29">
        <f>IFERROR(ROUND($C29*VLOOKUP($O29,'TM1.5SynthPop'!$A$2:$Q$1446,COLUMN('TM1.5SynthPop'!M$1),FALSE),0),0)</f>
        <v>130</v>
      </c>
      <c r="J29">
        <f>IFERROR(ROUND($C29*VLOOKUP($O29,'TM1.5SynthPop'!$A$2:$Q$1446,COLUMN('TM1.5SynthPop'!N$1),FALSE),0),0)</f>
        <v>130</v>
      </c>
      <c r="K29">
        <f t="shared" si="1"/>
        <v>182</v>
      </c>
      <c r="L29">
        <f>Link21_SED!E29</f>
        <v>2594</v>
      </c>
      <c r="M29">
        <f>Link21_SED!F29</f>
        <v>551</v>
      </c>
      <c r="O29">
        <v>30</v>
      </c>
    </row>
    <row r="30" spans="1:15">
      <c r="A30" t="s">
        <v>17</v>
      </c>
      <c r="B30">
        <v>29</v>
      </c>
      <c r="C30">
        <f>Link21_SED!D30</f>
        <v>1383</v>
      </c>
      <c r="D30">
        <f>IFERROR(ROUND($C30*VLOOKUP($O30,'TM1.5SynthPop'!$A$2:$Q$1446,COLUMN('TM1.5SynthPop'!$P$2),FALSE),0),)</f>
        <v>1342</v>
      </c>
      <c r="E30">
        <f t="shared" si="0"/>
        <v>41</v>
      </c>
      <c r="F30">
        <f>IFERROR(ROUND($C30*VLOOKUP($O30,'TM1.5SynthPop'!$A$2:$Q$1446,COLUMN('TM1.5SynthPop'!J$1),FALSE),0),0)</f>
        <v>618</v>
      </c>
      <c r="G30">
        <f>IFERROR(ROUND($C30*VLOOKUP($O30,'TM1.5SynthPop'!$A$2:$Q$1446,COLUMN('TM1.5SynthPop'!K$1),FALSE),0),0)</f>
        <v>255</v>
      </c>
      <c r="H30">
        <f>IFERROR(ROUND($C30*VLOOKUP($O30,'TM1.5SynthPop'!$A$2:$Q$1446,COLUMN('TM1.5SynthPop'!L$1),FALSE),0),0)</f>
        <v>219</v>
      </c>
      <c r="I30">
        <f>IFERROR(ROUND($C30*VLOOKUP($O30,'TM1.5SynthPop'!$A$2:$Q$1446,COLUMN('TM1.5SynthPop'!M$1),FALSE),0),0)</f>
        <v>82</v>
      </c>
      <c r="J30">
        <f>IFERROR(ROUND($C30*VLOOKUP($O30,'TM1.5SynthPop'!$A$2:$Q$1446,COLUMN('TM1.5SynthPop'!N$1),FALSE),0),0)</f>
        <v>98</v>
      </c>
      <c r="K30">
        <f t="shared" si="1"/>
        <v>111</v>
      </c>
      <c r="L30">
        <f>Link21_SED!E30</f>
        <v>2189</v>
      </c>
      <c r="M30">
        <f>Link21_SED!F30</f>
        <v>14</v>
      </c>
      <c r="O30">
        <v>9</v>
      </c>
    </row>
    <row r="31" spans="1:15">
      <c r="A31" t="s">
        <v>17</v>
      </c>
      <c r="B31">
        <v>30</v>
      </c>
      <c r="C31">
        <f>Link21_SED!D31</f>
        <v>1919</v>
      </c>
      <c r="D31">
        <f>IFERROR(ROUND($C31*VLOOKUP($O31,'TM1.5SynthPop'!$A$2:$Q$1446,COLUMN('TM1.5SynthPop'!$P$2),FALSE),0),)</f>
        <v>1863</v>
      </c>
      <c r="E31">
        <f t="shared" si="0"/>
        <v>56</v>
      </c>
      <c r="F31">
        <f>IFERROR(ROUND($C31*VLOOKUP($O31,'TM1.5SynthPop'!$A$2:$Q$1446,COLUMN('TM1.5SynthPop'!J$1),FALSE),0),0)</f>
        <v>858</v>
      </c>
      <c r="G31">
        <f>IFERROR(ROUND($C31*VLOOKUP($O31,'TM1.5SynthPop'!$A$2:$Q$1446,COLUMN('TM1.5SynthPop'!K$1),FALSE),0),0)</f>
        <v>354</v>
      </c>
      <c r="H31">
        <f>IFERROR(ROUND($C31*VLOOKUP($O31,'TM1.5SynthPop'!$A$2:$Q$1446,COLUMN('TM1.5SynthPop'!L$1),FALSE),0),0)</f>
        <v>305</v>
      </c>
      <c r="I31">
        <f>IFERROR(ROUND($C31*VLOOKUP($O31,'TM1.5SynthPop'!$A$2:$Q$1446,COLUMN('TM1.5SynthPop'!M$1),FALSE),0),0)</f>
        <v>114</v>
      </c>
      <c r="J31">
        <f>IFERROR(ROUND($C31*VLOOKUP($O31,'TM1.5SynthPop'!$A$2:$Q$1446,COLUMN('TM1.5SynthPop'!N$1),FALSE),0),0)</f>
        <v>136</v>
      </c>
      <c r="K31">
        <f t="shared" si="1"/>
        <v>152</v>
      </c>
      <c r="L31">
        <f>Link21_SED!E31</f>
        <v>3206</v>
      </c>
      <c r="M31">
        <f>Link21_SED!F31</f>
        <v>116</v>
      </c>
      <c r="O31">
        <v>9</v>
      </c>
    </row>
    <row r="32" spans="1:15">
      <c r="A32" t="s">
        <v>17</v>
      </c>
      <c r="B32">
        <v>31</v>
      </c>
      <c r="C32">
        <f>Link21_SED!D32</f>
        <v>547</v>
      </c>
      <c r="D32">
        <f>IFERROR(ROUND($C32*VLOOKUP($O32,'TM1.5SynthPop'!$A$2:$Q$1446,COLUMN('TM1.5SynthPop'!$P$2),FALSE),0),)</f>
        <v>531</v>
      </c>
      <c r="E32">
        <f t="shared" si="0"/>
        <v>16</v>
      </c>
      <c r="F32">
        <f>IFERROR(ROUND($C32*VLOOKUP($O32,'TM1.5SynthPop'!$A$2:$Q$1446,COLUMN('TM1.5SynthPop'!J$1),FALSE),0),0)</f>
        <v>245</v>
      </c>
      <c r="G32">
        <f>IFERROR(ROUND($C32*VLOOKUP($O32,'TM1.5SynthPop'!$A$2:$Q$1446,COLUMN('TM1.5SynthPop'!K$1),FALSE),0),0)</f>
        <v>101</v>
      </c>
      <c r="H32">
        <f>IFERROR(ROUND($C32*VLOOKUP($O32,'TM1.5SynthPop'!$A$2:$Q$1446,COLUMN('TM1.5SynthPop'!L$1),FALSE),0),0)</f>
        <v>87</v>
      </c>
      <c r="I32">
        <f>IFERROR(ROUND($C32*VLOOKUP($O32,'TM1.5SynthPop'!$A$2:$Q$1446,COLUMN('TM1.5SynthPop'!M$1),FALSE),0),0)</f>
        <v>32</v>
      </c>
      <c r="J32">
        <f>IFERROR(ROUND($C32*VLOOKUP($O32,'TM1.5SynthPop'!$A$2:$Q$1446,COLUMN('TM1.5SynthPop'!N$1),FALSE),0),0)</f>
        <v>39</v>
      </c>
      <c r="K32">
        <f t="shared" si="1"/>
        <v>43</v>
      </c>
      <c r="L32">
        <f>Link21_SED!E32</f>
        <v>722</v>
      </c>
      <c r="M32">
        <f>Link21_SED!F32</f>
        <v>487</v>
      </c>
      <c r="O32">
        <v>9</v>
      </c>
    </row>
    <row r="33" spans="1:15">
      <c r="A33" t="s">
        <v>17</v>
      </c>
      <c r="B33">
        <v>32</v>
      </c>
      <c r="C33">
        <f>Link21_SED!D33</f>
        <v>628</v>
      </c>
      <c r="D33">
        <f>IFERROR(ROUND($C33*VLOOKUP($O33,'TM1.5SynthPop'!$A$2:$Q$1446,COLUMN('TM1.5SynthPop'!$P$2),FALSE),0),)</f>
        <v>607</v>
      </c>
      <c r="E33">
        <f t="shared" si="0"/>
        <v>21</v>
      </c>
      <c r="F33">
        <f>IFERROR(ROUND($C33*VLOOKUP($O33,'TM1.5SynthPop'!$A$2:$Q$1446,COLUMN('TM1.5SynthPop'!J$1),FALSE),0),0)</f>
        <v>150</v>
      </c>
      <c r="G33">
        <f>IFERROR(ROUND($C33*VLOOKUP($O33,'TM1.5SynthPop'!$A$2:$Q$1446,COLUMN('TM1.5SynthPop'!K$1),FALSE),0),0)</f>
        <v>97</v>
      </c>
      <c r="H33">
        <f>IFERROR(ROUND($C33*VLOOKUP($O33,'TM1.5SynthPop'!$A$2:$Q$1446,COLUMN('TM1.5SynthPop'!L$1),FALSE),0),0)</f>
        <v>80</v>
      </c>
      <c r="I33">
        <f>IFERROR(ROUND($C33*VLOOKUP($O33,'TM1.5SynthPop'!$A$2:$Q$1446,COLUMN('TM1.5SynthPop'!M$1),FALSE),0),0)</f>
        <v>77</v>
      </c>
      <c r="J33">
        <f>IFERROR(ROUND($C33*VLOOKUP($O33,'TM1.5SynthPop'!$A$2:$Q$1446,COLUMN('TM1.5SynthPop'!N$1),FALSE),0),0)</f>
        <v>61</v>
      </c>
      <c r="K33">
        <f t="shared" si="1"/>
        <v>163</v>
      </c>
      <c r="L33">
        <f>Link21_SED!E33</f>
        <v>1043</v>
      </c>
      <c r="M33">
        <f>Link21_SED!F33</f>
        <v>0</v>
      </c>
      <c r="O33">
        <v>38</v>
      </c>
    </row>
    <row r="34" spans="1:15">
      <c r="A34" t="s">
        <v>17</v>
      </c>
      <c r="B34">
        <v>33</v>
      </c>
      <c r="C34">
        <f>Link21_SED!D34</f>
        <v>1146</v>
      </c>
      <c r="D34">
        <f>IFERROR(ROUND($C34*VLOOKUP($O34,'TM1.5SynthPop'!$A$2:$Q$1446,COLUMN('TM1.5SynthPop'!$P$2),FALSE),0),)</f>
        <v>1108</v>
      </c>
      <c r="E34">
        <f t="shared" si="0"/>
        <v>38</v>
      </c>
      <c r="F34">
        <f>IFERROR(ROUND($C34*VLOOKUP($O34,'TM1.5SynthPop'!$A$2:$Q$1446,COLUMN('TM1.5SynthPop'!J$1),FALSE),0),0)</f>
        <v>274</v>
      </c>
      <c r="G34">
        <f>IFERROR(ROUND($C34*VLOOKUP($O34,'TM1.5SynthPop'!$A$2:$Q$1446,COLUMN('TM1.5SynthPop'!K$1),FALSE),0),0)</f>
        <v>177</v>
      </c>
      <c r="H34">
        <f>IFERROR(ROUND($C34*VLOOKUP($O34,'TM1.5SynthPop'!$A$2:$Q$1446,COLUMN('TM1.5SynthPop'!L$1),FALSE),0),0)</f>
        <v>145</v>
      </c>
      <c r="I34">
        <f>IFERROR(ROUND($C34*VLOOKUP($O34,'TM1.5SynthPop'!$A$2:$Q$1446,COLUMN('TM1.5SynthPop'!M$1),FALSE),0),0)</f>
        <v>141</v>
      </c>
      <c r="J34">
        <f>IFERROR(ROUND($C34*VLOOKUP($O34,'TM1.5SynthPop'!$A$2:$Q$1446,COLUMN('TM1.5SynthPop'!N$1),FALSE),0),0)</f>
        <v>111</v>
      </c>
      <c r="K34">
        <f t="shared" si="1"/>
        <v>298</v>
      </c>
      <c r="L34">
        <f>Link21_SED!E34</f>
        <v>1745</v>
      </c>
      <c r="M34">
        <f>Link21_SED!F34</f>
        <v>0</v>
      </c>
      <c r="O34">
        <v>38</v>
      </c>
    </row>
    <row r="35" spans="1:15">
      <c r="A35" t="s">
        <v>17</v>
      </c>
      <c r="B35">
        <v>34</v>
      </c>
      <c r="C35">
        <f>Link21_SED!D35</f>
        <v>1483</v>
      </c>
      <c r="D35">
        <f>IFERROR(ROUND($C35*VLOOKUP($O35,'TM1.5SynthPop'!$A$2:$Q$1446,COLUMN('TM1.5SynthPop'!$P$2),FALSE),0),)</f>
        <v>1472</v>
      </c>
      <c r="E35">
        <f t="shared" si="0"/>
        <v>11</v>
      </c>
      <c r="F35">
        <f>IFERROR(ROUND($C35*VLOOKUP($O35,'TM1.5SynthPop'!$A$2:$Q$1446,COLUMN('TM1.5SynthPop'!J$1),FALSE),0),0)</f>
        <v>566</v>
      </c>
      <c r="G35">
        <f>IFERROR(ROUND($C35*VLOOKUP($O35,'TM1.5SynthPop'!$A$2:$Q$1446,COLUMN('TM1.5SynthPop'!K$1),FALSE),0),0)</f>
        <v>370</v>
      </c>
      <c r="H35">
        <f>IFERROR(ROUND($C35*VLOOKUP($O35,'TM1.5SynthPop'!$A$2:$Q$1446,COLUMN('TM1.5SynthPop'!L$1),FALSE),0),0)</f>
        <v>78</v>
      </c>
      <c r="I35">
        <f>IFERROR(ROUND($C35*VLOOKUP($O35,'TM1.5SynthPop'!$A$2:$Q$1446,COLUMN('TM1.5SynthPop'!M$1),FALSE),0),0)</f>
        <v>70</v>
      </c>
      <c r="J35">
        <f>IFERROR(ROUND($C35*VLOOKUP($O35,'TM1.5SynthPop'!$A$2:$Q$1446,COLUMN('TM1.5SynthPop'!N$1),FALSE),0),0)</f>
        <v>96</v>
      </c>
      <c r="K35">
        <f t="shared" si="1"/>
        <v>303</v>
      </c>
      <c r="L35">
        <f>Link21_SED!E35</f>
        <v>2796</v>
      </c>
      <c r="M35">
        <f>Link21_SED!F35</f>
        <v>11</v>
      </c>
      <c r="O35">
        <v>23</v>
      </c>
    </row>
    <row r="36" spans="1:15">
      <c r="A36" t="s">
        <v>17</v>
      </c>
      <c r="B36">
        <v>35</v>
      </c>
      <c r="C36">
        <f>Link21_SED!D36</f>
        <v>825</v>
      </c>
      <c r="D36">
        <f>IFERROR(ROUND($C36*VLOOKUP($O36,'TM1.5SynthPop'!$A$2:$Q$1446,COLUMN('TM1.5SynthPop'!$P$2),FALSE),0),)</f>
        <v>737</v>
      </c>
      <c r="E36">
        <f t="shared" si="0"/>
        <v>88</v>
      </c>
      <c r="F36">
        <f>IFERROR(ROUND($C36*VLOOKUP($O36,'TM1.5SynthPop'!$A$2:$Q$1446,COLUMN('TM1.5SynthPop'!J$1),FALSE),0),0)</f>
        <v>231</v>
      </c>
      <c r="G36">
        <f>IFERROR(ROUND($C36*VLOOKUP($O36,'TM1.5SynthPop'!$A$2:$Q$1446,COLUMN('TM1.5SynthPop'!K$1),FALSE),0),0)</f>
        <v>143</v>
      </c>
      <c r="H36">
        <f>IFERROR(ROUND($C36*VLOOKUP($O36,'TM1.5SynthPop'!$A$2:$Q$1446,COLUMN('TM1.5SynthPop'!L$1),FALSE),0),0)</f>
        <v>101</v>
      </c>
      <c r="I36">
        <f>IFERROR(ROUND($C36*VLOOKUP($O36,'TM1.5SynthPop'!$A$2:$Q$1446,COLUMN('TM1.5SynthPop'!M$1),FALSE),0),0)</f>
        <v>110</v>
      </c>
      <c r="J36">
        <f>IFERROR(ROUND($C36*VLOOKUP($O36,'TM1.5SynthPop'!$A$2:$Q$1446,COLUMN('TM1.5SynthPop'!N$1),FALSE),0),0)</f>
        <v>73</v>
      </c>
      <c r="K36">
        <f t="shared" si="1"/>
        <v>167</v>
      </c>
      <c r="L36">
        <f>Link21_SED!E36</f>
        <v>1543</v>
      </c>
      <c r="M36">
        <f>Link21_SED!F36</f>
        <v>0</v>
      </c>
      <c r="O36">
        <v>37</v>
      </c>
    </row>
    <row r="37" spans="1:15">
      <c r="A37" t="s">
        <v>17</v>
      </c>
      <c r="B37">
        <v>36</v>
      </c>
      <c r="C37">
        <f>Link21_SED!D37</f>
        <v>856</v>
      </c>
      <c r="D37">
        <f>IFERROR(ROUND($C37*VLOOKUP($O37,'TM1.5SynthPop'!$A$2:$Q$1446,COLUMN('TM1.5SynthPop'!$P$2),FALSE),0),)</f>
        <v>765</v>
      </c>
      <c r="E37">
        <f t="shared" si="0"/>
        <v>91</v>
      </c>
      <c r="F37">
        <f>IFERROR(ROUND($C37*VLOOKUP($O37,'TM1.5SynthPop'!$A$2:$Q$1446,COLUMN('TM1.5SynthPop'!J$1),FALSE),0),0)</f>
        <v>240</v>
      </c>
      <c r="G37">
        <f>IFERROR(ROUND($C37*VLOOKUP($O37,'TM1.5SynthPop'!$A$2:$Q$1446,COLUMN('TM1.5SynthPop'!K$1),FALSE),0),0)</f>
        <v>148</v>
      </c>
      <c r="H37">
        <f>IFERROR(ROUND($C37*VLOOKUP($O37,'TM1.5SynthPop'!$A$2:$Q$1446,COLUMN('TM1.5SynthPop'!L$1),FALSE),0),0)</f>
        <v>105</v>
      </c>
      <c r="I37">
        <f>IFERROR(ROUND($C37*VLOOKUP($O37,'TM1.5SynthPop'!$A$2:$Q$1446,COLUMN('TM1.5SynthPop'!M$1),FALSE),0),0)</f>
        <v>114</v>
      </c>
      <c r="J37">
        <f>IFERROR(ROUND($C37*VLOOKUP($O37,'TM1.5SynthPop'!$A$2:$Q$1446,COLUMN('TM1.5SynthPop'!N$1),FALSE),0),0)</f>
        <v>76</v>
      </c>
      <c r="K37">
        <f t="shared" si="1"/>
        <v>173</v>
      </c>
      <c r="L37">
        <f>Link21_SED!E37</f>
        <v>1611</v>
      </c>
      <c r="M37">
        <f>Link21_SED!F37</f>
        <v>3</v>
      </c>
      <c r="O37">
        <v>37</v>
      </c>
    </row>
    <row r="38" spans="1:15">
      <c r="A38" t="s">
        <v>17</v>
      </c>
      <c r="B38">
        <v>37</v>
      </c>
      <c r="C38">
        <f>Link21_SED!D38</f>
        <v>849</v>
      </c>
      <c r="D38">
        <f>IFERROR(ROUND($C38*VLOOKUP($O38,'TM1.5SynthPop'!$A$2:$Q$1446,COLUMN('TM1.5SynthPop'!$P$2),FALSE),0),)</f>
        <v>759</v>
      </c>
      <c r="E38">
        <f t="shared" si="0"/>
        <v>90</v>
      </c>
      <c r="F38">
        <f>IFERROR(ROUND($C38*VLOOKUP($O38,'TM1.5SynthPop'!$A$2:$Q$1446,COLUMN('TM1.5SynthPop'!J$1),FALSE),0),0)</f>
        <v>238</v>
      </c>
      <c r="G38">
        <f>IFERROR(ROUND($C38*VLOOKUP($O38,'TM1.5SynthPop'!$A$2:$Q$1446,COLUMN('TM1.5SynthPop'!K$1),FALSE),0),0)</f>
        <v>147</v>
      </c>
      <c r="H38">
        <f>IFERROR(ROUND($C38*VLOOKUP($O38,'TM1.5SynthPop'!$A$2:$Q$1446,COLUMN('TM1.5SynthPop'!L$1),FALSE),0),0)</f>
        <v>104</v>
      </c>
      <c r="I38">
        <f>IFERROR(ROUND($C38*VLOOKUP($O38,'TM1.5SynthPop'!$A$2:$Q$1446,COLUMN('TM1.5SynthPop'!M$1),FALSE),0),0)</f>
        <v>114</v>
      </c>
      <c r="J38">
        <f>IFERROR(ROUND($C38*VLOOKUP($O38,'TM1.5SynthPop'!$A$2:$Q$1446,COLUMN('TM1.5SynthPop'!N$1),FALSE),0),0)</f>
        <v>75</v>
      </c>
      <c r="K38">
        <f t="shared" si="1"/>
        <v>171</v>
      </c>
      <c r="L38">
        <f>Link21_SED!E38</f>
        <v>1301</v>
      </c>
      <c r="M38">
        <f>Link21_SED!F38</f>
        <v>0</v>
      </c>
      <c r="O38">
        <v>37</v>
      </c>
    </row>
    <row r="39" spans="1:15">
      <c r="A39" t="s">
        <v>17</v>
      </c>
      <c r="B39">
        <v>38</v>
      </c>
      <c r="C39">
        <f>Link21_SED!D39</f>
        <v>527</v>
      </c>
      <c r="D39">
        <f>IFERROR(ROUND($C39*VLOOKUP($O39,'TM1.5SynthPop'!$A$2:$Q$1446,COLUMN('TM1.5SynthPop'!$P$2),FALSE),0),)</f>
        <v>476</v>
      </c>
      <c r="E39">
        <f t="shared" si="0"/>
        <v>51</v>
      </c>
      <c r="F39">
        <f>IFERROR(ROUND($C39*VLOOKUP($O39,'TM1.5SynthPop'!$A$2:$Q$1446,COLUMN('TM1.5SynthPop'!J$1),FALSE),0),0)</f>
        <v>193</v>
      </c>
      <c r="G39">
        <f>IFERROR(ROUND($C39*VLOOKUP($O39,'TM1.5SynthPop'!$A$2:$Q$1446,COLUMN('TM1.5SynthPop'!K$1),FALSE),0),0)</f>
        <v>108</v>
      </c>
      <c r="H39">
        <f>IFERROR(ROUND($C39*VLOOKUP($O39,'TM1.5SynthPop'!$A$2:$Q$1446,COLUMN('TM1.5SynthPop'!L$1),FALSE),0),0)</f>
        <v>56</v>
      </c>
      <c r="I39">
        <f>IFERROR(ROUND($C39*VLOOKUP($O39,'TM1.5SynthPop'!$A$2:$Q$1446,COLUMN('TM1.5SynthPop'!M$1),FALSE),0),0)</f>
        <v>49</v>
      </c>
      <c r="J39">
        <f>IFERROR(ROUND($C39*VLOOKUP($O39,'TM1.5SynthPop'!$A$2:$Q$1446,COLUMN('TM1.5SynthPop'!N$1),FALSE),0),0)</f>
        <v>36</v>
      </c>
      <c r="K39">
        <f t="shared" si="1"/>
        <v>85</v>
      </c>
      <c r="L39">
        <f>Link21_SED!E39</f>
        <v>1277</v>
      </c>
      <c r="M39">
        <f>Link21_SED!F39</f>
        <v>0</v>
      </c>
      <c r="O39">
        <v>36</v>
      </c>
    </row>
    <row r="40" spans="1:15">
      <c r="A40" t="s">
        <v>17</v>
      </c>
      <c r="B40">
        <v>39</v>
      </c>
      <c r="C40">
        <f>Link21_SED!D40</f>
        <v>987</v>
      </c>
      <c r="D40">
        <f>IFERROR(ROUND($C40*VLOOKUP($O40,'TM1.5SynthPop'!$A$2:$Q$1446,COLUMN('TM1.5SynthPop'!$P$2),FALSE),0),)</f>
        <v>892</v>
      </c>
      <c r="E40">
        <f t="shared" si="0"/>
        <v>95</v>
      </c>
      <c r="F40">
        <f>IFERROR(ROUND($C40*VLOOKUP($O40,'TM1.5SynthPop'!$A$2:$Q$1446,COLUMN('TM1.5SynthPop'!J$1),FALSE),0),0)</f>
        <v>361</v>
      </c>
      <c r="G40">
        <f>IFERROR(ROUND($C40*VLOOKUP($O40,'TM1.5SynthPop'!$A$2:$Q$1446,COLUMN('TM1.5SynthPop'!K$1),FALSE),0),0)</f>
        <v>201</v>
      </c>
      <c r="H40">
        <f>IFERROR(ROUND($C40*VLOOKUP($O40,'TM1.5SynthPop'!$A$2:$Q$1446,COLUMN('TM1.5SynthPop'!L$1),FALSE),0),0)</f>
        <v>106</v>
      </c>
      <c r="I40">
        <f>IFERROR(ROUND($C40*VLOOKUP($O40,'TM1.5SynthPop'!$A$2:$Q$1446,COLUMN('TM1.5SynthPop'!M$1),FALSE),0),0)</f>
        <v>93</v>
      </c>
      <c r="J40">
        <f>IFERROR(ROUND($C40*VLOOKUP($O40,'TM1.5SynthPop'!$A$2:$Q$1446,COLUMN('TM1.5SynthPop'!N$1),FALSE),0),0)</f>
        <v>67</v>
      </c>
      <c r="K40">
        <f t="shared" si="1"/>
        <v>159</v>
      </c>
      <c r="L40">
        <f>Link21_SED!E40</f>
        <v>1933</v>
      </c>
      <c r="M40">
        <f>Link21_SED!F40</f>
        <v>0</v>
      </c>
      <c r="O40">
        <v>36</v>
      </c>
    </row>
    <row r="41" spans="1:15">
      <c r="A41" t="s">
        <v>17</v>
      </c>
      <c r="B41">
        <v>40</v>
      </c>
      <c r="C41">
        <f>Link21_SED!D41</f>
        <v>2623</v>
      </c>
      <c r="D41">
        <f>IFERROR(ROUND($C41*VLOOKUP($O41,'TM1.5SynthPop'!$A$2:$Q$1446,COLUMN('TM1.5SynthPop'!$P$2),FALSE),0),)</f>
        <v>2546</v>
      </c>
      <c r="E41">
        <f t="shared" si="0"/>
        <v>77</v>
      </c>
      <c r="F41">
        <f>IFERROR(ROUND($C41*VLOOKUP($O41,'TM1.5SynthPop'!$A$2:$Q$1446,COLUMN('TM1.5SynthPop'!J$1),FALSE),0),0)</f>
        <v>1172</v>
      </c>
      <c r="G41">
        <f>IFERROR(ROUND($C41*VLOOKUP($O41,'TM1.5SynthPop'!$A$2:$Q$1446,COLUMN('TM1.5SynthPop'!K$1),FALSE),0),0)</f>
        <v>484</v>
      </c>
      <c r="H41">
        <f>IFERROR(ROUND($C41*VLOOKUP($O41,'TM1.5SynthPop'!$A$2:$Q$1446,COLUMN('TM1.5SynthPop'!L$1),FALSE),0),0)</f>
        <v>416</v>
      </c>
      <c r="I41">
        <f>IFERROR(ROUND($C41*VLOOKUP($O41,'TM1.5SynthPop'!$A$2:$Q$1446,COLUMN('TM1.5SynthPop'!M$1),FALSE),0),0)</f>
        <v>156</v>
      </c>
      <c r="J41">
        <f>IFERROR(ROUND($C41*VLOOKUP($O41,'TM1.5SynthPop'!$A$2:$Q$1446,COLUMN('TM1.5SynthPop'!N$1),FALSE),0),0)</f>
        <v>185</v>
      </c>
      <c r="K41">
        <f t="shared" si="1"/>
        <v>210</v>
      </c>
      <c r="L41">
        <f>Link21_SED!E41</f>
        <v>3674</v>
      </c>
      <c r="M41">
        <f>Link21_SED!F41</f>
        <v>166</v>
      </c>
      <c r="O41">
        <v>9</v>
      </c>
    </row>
    <row r="42" spans="1:15">
      <c r="A42" t="s">
        <v>17</v>
      </c>
      <c r="B42">
        <v>41</v>
      </c>
      <c r="C42">
        <f>Link21_SED!D42</f>
        <v>1348</v>
      </c>
      <c r="D42">
        <f>IFERROR(ROUND($C42*VLOOKUP($O42,'TM1.5SynthPop'!$A$2:$Q$1446,COLUMN('TM1.5SynthPop'!$P$2),FALSE),0),)</f>
        <v>1309</v>
      </c>
      <c r="E42">
        <f t="shared" si="0"/>
        <v>39</v>
      </c>
      <c r="F42">
        <f>IFERROR(ROUND($C42*VLOOKUP($O42,'TM1.5SynthPop'!$A$2:$Q$1446,COLUMN('TM1.5SynthPop'!J$1),FALSE),0),0)</f>
        <v>603</v>
      </c>
      <c r="G42">
        <f>IFERROR(ROUND($C42*VLOOKUP($O42,'TM1.5SynthPop'!$A$2:$Q$1446,COLUMN('TM1.5SynthPop'!K$1),FALSE),0),0)</f>
        <v>249</v>
      </c>
      <c r="H42">
        <f>IFERROR(ROUND($C42*VLOOKUP($O42,'TM1.5SynthPop'!$A$2:$Q$1446,COLUMN('TM1.5SynthPop'!L$1),FALSE),0),0)</f>
        <v>214</v>
      </c>
      <c r="I42">
        <f>IFERROR(ROUND($C42*VLOOKUP($O42,'TM1.5SynthPop'!$A$2:$Q$1446,COLUMN('TM1.5SynthPop'!M$1),FALSE),0),0)</f>
        <v>80</v>
      </c>
      <c r="J42">
        <f>IFERROR(ROUND($C42*VLOOKUP($O42,'TM1.5SynthPop'!$A$2:$Q$1446,COLUMN('TM1.5SynthPop'!N$1),FALSE),0),0)</f>
        <v>95</v>
      </c>
      <c r="K42">
        <f t="shared" si="1"/>
        <v>107</v>
      </c>
      <c r="L42">
        <f>Link21_SED!E42</f>
        <v>1852</v>
      </c>
      <c r="M42">
        <f>Link21_SED!F42</f>
        <v>41</v>
      </c>
      <c r="O42">
        <v>9</v>
      </c>
    </row>
    <row r="43" spans="1:15">
      <c r="A43" t="s">
        <v>17</v>
      </c>
      <c r="B43">
        <v>42</v>
      </c>
      <c r="C43">
        <f>Link21_SED!D43</f>
        <v>2024</v>
      </c>
      <c r="D43">
        <f>IFERROR(ROUND($C43*VLOOKUP($O43,'TM1.5SynthPop'!$A$2:$Q$1446,COLUMN('TM1.5SynthPop'!$P$2),FALSE),0),)</f>
        <v>1954</v>
      </c>
      <c r="E43">
        <f t="shared" si="0"/>
        <v>70</v>
      </c>
      <c r="F43">
        <f>IFERROR(ROUND($C43*VLOOKUP($O43,'TM1.5SynthPop'!$A$2:$Q$1446,COLUMN('TM1.5SynthPop'!J$1),FALSE),0),0)</f>
        <v>1179</v>
      </c>
      <c r="G43">
        <f>IFERROR(ROUND($C43*VLOOKUP($O43,'TM1.5SynthPop'!$A$2:$Q$1446,COLUMN('TM1.5SynthPop'!K$1),FALSE),0),0)</f>
        <v>348</v>
      </c>
      <c r="H43">
        <f>IFERROR(ROUND($C43*VLOOKUP($O43,'TM1.5SynthPop'!$A$2:$Q$1446,COLUMN('TM1.5SynthPop'!L$1),FALSE),0),0)</f>
        <v>185</v>
      </c>
      <c r="I43">
        <f>IFERROR(ROUND($C43*VLOOKUP($O43,'TM1.5SynthPop'!$A$2:$Q$1446,COLUMN('TM1.5SynthPop'!M$1),FALSE),0),0)</f>
        <v>60</v>
      </c>
      <c r="J43">
        <f>IFERROR(ROUND($C43*VLOOKUP($O43,'TM1.5SynthPop'!$A$2:$Q$1446,COLUMN('TM1.5SynthPop'!N$1),FALSE),0),0)</f>
        <v>90</v>
      </c>
      <c r="K43">
        <f t="shared" si="1"/>
        <v>162</v>
      </c>
      <c r="L43">
        <f>Link21_SED!E43</f>
        <v>3333</v>
      </c>
      <c r="M43">
        <f>Link21_SED!F43</f>
        <v>2016</v>
      </c>
      <c r="O43">
        <v>8</v>
      </c>
    </row>
    <row r="44" spans="1:15">
      <c r="A44" t="s">
        <v>17</v>
      </c>
      <c r="B44">
        <v>43</v>
      </c>
      <c r="C44">
        <f>Link21_SED!D44</f>
        <v>1289</v>
      </c>
      <c r="D44">
        <f>IFERROR(ROUND($C44*VLOOKUP($O44,'TM1.5SynthPop'!$A$2:$Q$1446,COLUMN('TM1.5SynthPop'!$P$2),FALSE),0),)</f>
        <v>1244</v>
      </c>
      <c r="E44">
        <f t="shared" si="0"/>
        <v>45</v>
      </c>
      <c r="F44">
        <f>IFERROR(ROUND($C44*VLOOKUP($O44,'TM1.5SynthPop'!$A$2:$Q$1446,COLUMN('TM1.5SynthPop'!J$1),FALSE),0),0)</f>
        <v>751</v>
      </c>
      <c r="G44">
        <f>IFERROR(ROUND($C44*VLOOKUP($O44,'TM1.5SynthPop'!$A$2:$Q$1446,COLUMN('TM1.5SynthPop'!K$1),FALSE),0),0)</f>
        <v>222</v>
      </c>
      <c r="H44">
        <f>IFERROR(ROUND($C44*VLOOKUP($O44,'TM1.5SynthPop'!$A$2:$Q$1446,COLUMN('TM1.5SynthPop'!L$1),FALSE),0),0)</f>
        <v>118</v>
      </c>
      <c r="I44">
        <f>IFERROR(ROUND($C44*VLOOKUP($O44,'TM1.5SynthPop'!$A$2:$Q$1446,COLUMN('TM1.5SynthPop'!M$1),FALSE),0),0)</f>
        <v>38</v>
      </c>
      <c r="J44">
        <f>IFERROR(ROUND($C44*VLOOKUP($O44,'TM1.5SynthPop'!$A$2:$Q$1446,COLUMN('TM1.5SynthPop'!N$1),FALSE),0),0)</f>
        <v>58</v>
      </c>
      <c r="K44">
        <f t="shared" si="1"/>
        <v>102</v>
      </c>
      <c r="L44">
        <f>Link21_SED!E44</f>
        <v>1620</v>
      </c>
      <c r="M44">
        <f>Link21_SED!F44</f>
        <v>112</v>
      </c>
      <c r="O44">
        <v>8</v>
      </c>
    </row>
    <row r="45" spans="1:15">
      <c r="A45" t="s">
        <v>17</v>
      </c>
      <c r="B45">
        <v>44</v>
      </c>
      <c r="C45">
        <f>Link21_SED!D45</f>
        <v>1081</v>
      </c>
      <c r="D45">
        <f>IFERROR(ROUND($C45*VLOOKUP($O45,'TM1.5SynthPop'!$A$2:$Q$1446,COLUMN('TM1.5SynthPop'!$P$2),FALSE),0),)</f>
        <v>977</v>
      </c>
      <c r="E45">
        <f t="shared" si="0"/>
        <v>104</v>
      </c>
      <c r="F45">
        <f>IFERROR(ROUND($C45*VLOOKUP($O45,'TM1.5SynthPop'!$A$2:$Q$1446,COLUMN('TM1.5SynthPop'!J$1),FALSE),0),0)</f>
        <v>288</v>
      </c>
      <c r="G45">
        <f>IFERROR(ROUND($C45*VLOOKUP($O45,'TM1.5SynthPop'!$A$2:$Q$1446,COLUMN('TM1.5SynthPop'!K$1),FALSE),0),0)</f>
        <v>180</v>
      </c>
      <c r="H45">
        <f>IFERROR(ROUND($C45*VLOOKUP($O45,'TM1.5SynthPop'!$A$2:$Q$1446,COLUMN('TM1.5SynthPop'!L$1),FALSE),0),0)</f>
        <v>142</v>
      </c>
      <c r="I45">
        <f>IFERROR(ROUND($C45*VLOOKUP($O45,'TM1.5SynthPop'!$A$2:$Q$1446,COLUMN('TM1.5SynthPop'!M$1),FALSE),0),0)</f>
        <v>127</v>
      </c>
      <c r="J45">
        <f>IFERROR(ROUND($C45*VLOOKUP($O45,'TM1.5SynthPop'!$A$2:$Q$1446,COLUMN('TM1.5SynthPop'!N$1),FALSE),0),0)</f>
        <v>103</v>
      </c>
      <c r="K45">
        <f t="shared" si="1"/>
        <v>241</v>
      </c>
      <c r="L45">
        <f>Link21_SED!E45</f>
        <v>1899</v>
      </c>
      <c r="M45">
        <f>Link21_SED!F45</f>
        <v>0</v>
      </c>
      <c r="O45">
        <v>35</v>
      </c>
    </row>
    <row r="46" spans="1:15">
      <c r="A46" t="s">
        <v>17</v>
      </c>
      <c r="B46">
        <v>45</v>
      </c>
      <c r="C46">
        <f>Link21_SED!D46</f>
        <v>872</v>
      </c>
      <c r="D46">
        <f>IFERROR(ROUND($C46*VLOOKUP($O46,'TM1.5SynthPop'!$A$2:$Q$1446,COLUMN('TM1.5SynthPop'!$P$2),FALSE),0),)</f>
        <v>788</v>
      </c>
      <c r="E46">
        <f t="shared" si="0"/>
        <v>84</v>
      </c>
      <c r="F46">
        <f>IFERROR(ROUND($C46*VLOOKUP($O46,'TM1.5SynthPop'!$A$2:$Q$1446,COLUMN('TM1.5SynthPop'!J$1),FALSE),0),0)</f>
        <v>232</v>
      </c>
      <c r="G46">
        <f>IFERROR(ROUND($C46*VLOOKUP($O46,'TM1.5SynthPop'!$A$2:$Q$1446,COLUMN('TM1.5SynthPop'!K$1),FALSE),0),0)</f>
        <v>146</v>
      </c>
      <c r="H46">
        <f>IFERROR(ROUND($C46*VLOOKUP($O46,'TM1.5SynthPop'!$A$2:$Q$1446,COLUMN('TM1.5SynthPop'!L$1),FALSE),0),0)</f>
        <v>114</v>
      </c>
      <c r="I46">
        <f>IFERROR(ROUND($C46*VLOOKUP($O46,'TM1.5SynthPop'!$A$2:$Q$1446,COLUMN('TM1.5SynthPop'!M$1),FALSE),0),0)</f>
        <v>102</v>
      </c>
      <c r="J46">
        <f>IFERROR(ROUND($C46*VLOOKUP($O46,'TM1.5SynthPop'!$A$2:$Q$1446,COLUMN('TM1.5SynthPop'!N$1),FALSE),0),0)</f>
        <v>83</v>
      </c>
      <c r="K46">
        <f t="shared" si="1"/>
        <v>195</v>
      </c>
      <c r="L46">
        <f>Link21_SED!E46</f>
        <v>1598</v>
      </c>
      <c r="M46">
        <f>Link21_SED!F46</f>
        <v>0</v>
      </c>
      <c r="O46">
        <v>35</v>
      </c>
    </row>
    <row r="47" spans="1:15">
      <c r="A47" t="s">
        <v>17</v>
      </c>
      <c r="B47">
        <v>46</v>
      </c>
      <c r="C47">
        <f>Link21_SED!D47</f>
        <v>772</v>
      </c>
      <c r="D47">
        <f>IFERROR(ROUND($C47*VLOOKUP($O47,'TM1.5SynthPop'!$A$2:$Q$1446,COLUMN('TM1.5SynthPop'!$P$2),FALSE),0),)</f>
        <v>698</v>
      </c>
      <c r="E47">
        <f t="shared" si="0"/>
        <v>74</v>
      </c>
      <c r="F47">
        <f>IFERROR(ROUND($C47*VLOOKUP($O47,'TM1.5SynthPop'!$A$2:$Q$1446,COLUMN('TM1.5SynthPop'!J$1),FALSE),0),0)</f>
        <v>206</v>
      </c>
      <c r="G47">
        <f>IFERROR(ROUND($C47*VLOOKUP($O47,'TM1.5SynthPop'!$A$2:$Q$1446,COLUMN('TM1.5SynthPop'!K$1),FALSE),0),0)</f>
        <v>129</v>
      </c>
      <c r="H47">
        <f>IFERROR(ROUND($C47*VLOOKUP($O47,'TM1.5SynthPop'!$A$2:$Q$1446,COLUMN('TM1.5SynthPop'!L$1),FALSE),0),0)</f>
        <v>101</v>
      </c>
      <c r="I47">
        <f>IFERROR(ROUND($C47*VLOOKUP($O47,'TM1.5SynthPop'!$A$2:$Q$1446,COLUMN('TM1.5SynthPop'!M$1),FALSE),0),0)</f>
        <v>91</v>
      </c>
      <c r="J47">
        <f>IFERROR(ROUND($C47*VLOOKUP($O47,'TM1.5SynthPop'!$A$2:$Q$1446,COLUMN('TM1.5SynthPop'!N$1),FALSE),0),0)</f>
        <v>73</v>
      </c>
      <c r="K47">
        <f t="shared" si="1"/>
        <v>172</v>
      </c>
      <c r="L47">
        <f>Link21_SED!E47</f>
        <v>1355</v>
      </c>
      <c r="M47">
        <f>Link21_SED!F47</f>
        <v>0</v>
      </c>
      <c r="O47">
        <v>35</v>
      </c>
    </row>
    <row r="48" spans="1:15">
      <c r="A48" t="s">
        <v>17</v>
      </c>
      <c r="B48">
        <v>47</v>
      </c>
      <c r="C48">
        <f>Link21_SED!D48</f>
        <v>1125</v>
      </c>
      <c r="D48">
        <f>IFERROR(ROUND($C48*VLOOKUP($O48,'TM1.5SynthPop'!$A$2:$Q$1446,COLUMN('TM1.5SynthPop'!$P$2),FALSE),0),)</f>
        <v>1105</v>
      </c>
      <c r="E48">
        <f t="shared" si="0"/>
        <v>20</v>
      </c>
      <c r="F48">
        <f>IFERROR(ROUND($C48*VLOOKUP($O48,'TM1.5SynthPop'!$A$2:$Q$1446,COLUMN('TM1.5SynthPop'!J$1),FALSE),0),0)</f>
        <v>286</v>
      </c>
      <c r="G48">
        <f>IFERROR(ROUND($C48*VLOOKUP($O48,'TM1.5SynthPop'!$A$2:$Q$1446,COLUMN('TM1.5SynthPop'!K$1),FALSE),0),0)</f>
        <v>162</v>
      </c>
      <c r="H48">
        <f>IFERROR(ROUND($C48*VLOOKUP($O48,'TM1.5SynthPop'!$A$2:$Q$1446,COLUMN('TM1.5SynthPop'!L$1),FALSE),0),0)</f>
        <v>129</v>
      </c>
      <c r="I48">
        <f>IFERROR(ROUND($C48*VLOOKUP($O48,'TM1.5SynthPop'!$A$2:$Q$1446,COLUMN('TM1.5SynthPop'!M$1),FALSE),0),0)</f>
        <v>127</v>
      </c>
      <c r="J48">
        <f>IFERROR(ROUND($C48*VLOOKUP($O48,'TM1.5SynthPop'!$A$2:$Q$1446,COLUMN('TM1.5SynthPop'!N$1),FALSE),0),0)</f>
        <v>119</v>
      </c>
      <c r="K48">
        <f t="shared" si="1"/>
        <v>302</v>
      </c>
      <c r="L48">
        <f>Link21_SED!E48</f>
        <v>1859</v>
      </c>
      <c r="M48">
        <f>Link21_SED!F48</f>
        <v>0</v>
      </c>
      <c r="O48">
        <v>34</v>
      </c>
    </row>
    <row r="49" spans="1:15">
      <c r="A49" t="s">
        <v>17</v>
      </c>
      <c r="B49">
        <v>48</v>
      </c>
      <c r="C49">
        <f>Link21_SED!D49</f>
        <v>1209</v>
      </c>
      <c r="D49">
        <f>IFERROR(ROUND($C49*VLOOKUP($O49,'TM1.5SynthPop'!$A$2:$Q$1446,COLUMN('TM1.5SynthPop'!$P$2),FALSE),0),)</f>
        <v>1187</v>
      </c>
      <c r="E49">
        <f t="shared" si="0"/>
        <v>22</v>
      </c>
      <c r="F49">
        <f>IFERROR(ROUND($C49*VLOOKUP($O49,'TM1.5SynthPop'!$A$2:$Q$1446,COLUMN('TM1.5SynthPop'!J$1),FALSE),0),0)</f>
        <v>307</v>
      </c>
      <c r="G49">
        <f>IFERROR(ROUND($C49*VLOOKUP($O49,'TM1.5SynthPop'!$A$2:$Q$1446,COLUMN('TM1.5SynthPop'!K$1),FALSE),0),0)</f>
        <v>174</v>
      </c>
      <c r="H49">
        <f>IFERROR(ROUND($C49*VLOOKUP($O49,'TM1.5SynthPop'!$A$2:$Q$1446,COLUMN('TM1.5SynthPop'!L$1),FALSE),0),0)</f>
        <v>138</v>
      </c>
      <c r="I49">
        <f>IFERROR(ROUND($C49*VLOOKUP($O49,'TM1.5SynthPop'!$A$2:$Q$1446,COLUMN('TM1.5SynthPop'!M$1),FALSE),0),0)</f>
        <v>136</v>
      </c>
      <c r="J49">
        <f>IFERROR(ROUND($C49*VLOOKUP($O49,'TM1.5SynthPop'!$A$2:$Q$1446,COLUMN('TM1.5SynthPop'!N$1),FALSE),0),0)</f>
        <v>127</v>
      </c>
      <c r="K49">
        <f t="shared" si="1"/>
        <v>327</v>
      </c>
      <c r="L49">
        <f>Link21_SED!E49</f>
        <v>1762</v>
      </c>
      <c r="M49">
        <f>Link21_SED!F49</f>
        <v>0</v>
      </c>
      <c r="O49">
        <v>34</v>
      </c>
    </row>
    <row r="50" spans="1:15">
      <c r="A50" t="s">
        <v>17</v>
      </c>
      <c r="B50">
        <v>49</v>
      </c>
      <c r="C50">
        <f>Link21_SED!D50</f>
        <v>627</v>
      </c>
      <c r="D50">
        <f>IFERROR(ROUND($C50*VLOOKUP($O50,'TM1.5SynthPop'!$A$2:$Q$1446,COLUMN('TM1.5SynthPop'!$P$2),FALSE),0),)</f>
        <v>572</v>
      </c>
      <c r="E50">
        <f t="shared" si="0"/>
        <v>55</v>
      </c>
      <c r="F50">
        <f>IFERROR(ROUND($C50*VLOOKUP($O50,'TM1.5SynthPop'!$A$2:$Q$1446,COLUMN('TM1.5SynthPop'!J$1),FALSE),0),0)</f>
        <v>149</v>
      </c>
      <c r="G50">
        <f>IFERROR(ROUND($C50*VLOOKUP($O50,'TM1.5SynthPop'!$A$2:$Q$1446,COLUMN('TM1.5SynthPop'!K$1),FALSE),0),0)</f>
        <v>104</v>
      </c>
      <c r="H50">
        <f>IFERROR(ROUND($C50*VLOOKUP($O50,'TM1.5SynthPop'!$A$2:$Q$1446,COLUMN('TM1.5SynthPop'!L$1),FALSE),0),0)</f>
        <v>73</v>
      </c>
      <c r="I50">
        <f>IFERROR(ROUND($C50*VLOOKUP($O50,'TM1.5SynthPop'!$A$2:$Q$1446,COLUMN('TM1.5SynthPop'!M$1),FALSE),0),0)</f>
        <v>73</v>
      </c>
      <c r="J50">
        <f>IFERROR(ROUND($C50*VLOOKUP($O50,'TM1.5SynthPop'!$A$2:$Q$1446,COLUMN('TM1.5SynthPop'!N$1),FALSE),0),0)</f>
        <v>67</v>
      </c>
      <c r="K50">
        <f t="shared" si="1"/>
        <v>161</v>
      </c>
      <c r="L50">
        <f>Link21_SED!E50</f>
        <v>1015</v>
      </c>
      <c r="M50">
        <f>Link21_SED!F50</f>
        <v>0</v>
      </c>
      <c r="O50">
        <v>33</v>
      </c>
    </row>
    <row r="51" spans="1:15">
      <c r="A51" t="s">
        <v>17</v>
      </c>
      <c r="B51">
        <v>50</v>
      </c>
      <c r="C51">
        <f>Link21_SED!D51</f>
        <v>1144</v>
      </c>
      <c r="D51">
        <f>IFERROR(ROUND($C51*VLOOKUP($O51,'TM1.5SynthPop'!$A$2:$Q$1446,COLUMN('TM1.5SynthPop'!$P$2),FALSE),0),)</f>
        <v>1043</v>
      </c>
      <c r="E51">
        <f t="shared" si="0"/>
        <v>101</v>
      </c>
      <c r="F51">
        <f>IFERROR(ROUND($C51*VLOOKUP($O51,'TM1.5SynthPop'!$A$2:$Q$1446,COLUMN('TM1.5SynthPop'!J$1),FALSE),0),0)</f>
        <v>272</v>
      </c>
      <c r="G51">
        <f>IFERROR(ROUND($C51*VLOOKUP($O51,'TM1.5SynthPop'!$A$2:$Q$1446,COLUMN('TM1.5SynthPop'!K$1),FALSE),0),0)</f>
        <v>189</v>
      </c>
      <c r="H51">
        <f>IFERROR(ROUND($C51*VLOOKUP($O51,'TM1.5SynthPop'!$A$2:$Q$1446,COLUMN('TM1.5SynthPop'!L$1),FALSE),0),0)</f>
        <v>133</v>
      </c>
      <c r="I51">
        <f>IFERROR(ROUND($C51*VLOOKUP($O51,'TM1.5SynthPop'!$A$2:$Q$1446,COLUMN('TM1.5SynthPop'!M$1),FALSE),0),0)</f>
        <v>134</v>
      </c>
      <c r="J51">
        <f>IFERROR(ROUND($C51*VLOOKUP($O51,'TM1.5SynthPop'!$A$2:$Q$1446,COLUMN('TM1.5SynthPop'!N$1),FALSE),0),0)</f>
        <v>123</v>
      </c>
      <c r="K51">
        <f t="shared" si="1"/>
        <v>293</v>
      </c>
      <c r="L51">
        <f>Link21_SED!E51</f>
        <v>2257</v>
      </c>
      <c r="M51">
        <f>Link21_SED!F51</f>
        <v>3</v>
      </c>
      <c r="O51">
        <v>33</v>
      </c>
    </row>
    <row r="52" spans="1:15">
      <c r="A52" t="s">
        <v>17</v>
      </c>
      <c r="B52">
        <v>51</v>
      </c>
      <c r="C52">
        <f>Link21_SED!D52</f>
        <v>1248</v>
      </c>
      <c r="D52">
        <f>IFERROR(ROUND($C52*VLOOKUP($O52,'TM1.5SynthPop'!$A$2:$Q$1446,COLUMN('TM1.5SynthPop'!$P$2),FALSE),0),)</f>
        <v>1138</v>
      </c>
      <c r="E52">
        <f t="shared" si="0"/>
        <v>110</v>
      </c>
      <c r="F52">
        <f>IFERROR(ROUND($C52*VLOOKUP($O52,'TM1.5SynthPop'!$A$2:$Q$1446,COLUMN('TM1.5SynthPop'!J$1),FALSE),0),0)</f>
        <v>297</v>
      </c>
      <c r="G52">
        <f>IFERROR(ROUND($C52*VLOOKUP($O52,'TM1.5SynthPop'!$A$2:$Q$1446,COLUMN('TM1.5SynthPop'!K$1),FALSE),0),0)</f>
        <v>206</v>
      </c>
      <c r="H52">
        <f>IFERROR(ROUND($C52*VLOOKUP($O52,'TM1.5SynthPop'!$A$2:$Q$1446,COLUMN('TM1.5SynthPop'!L$1),FALSE),0),0)</f>
        <v>145</v>
      </c>
      <c r="I52">
        <f>IFERROR(ROUND($C52*VLOOKUP($O52,'TM1.5SynthPop'!$A$2:$Q$1446,COLUMN('TM1.5SynthPop'!M$1),FALSE),0),0)</f>
        <v>146</v>
      </c>
      <c r="J52">
        <f>IFERROR(ROUND($C52*VLOOKUP($O52,'TM1.5SynthPop'!$A$2:$Q$1446,COLUMN('TM1.5SynthPop'!N$1),FALSE),0),0)</f>
        <v>134</v>
      </c>
      <c r="K52">
        <f t="shared" si="1"/>
        <v>320</v>
      </c>
      <c r="L52">
        <f>Link21_SED!E52</f>
        <v>2236</v>
      </c>
      <c r="M52">
        <f>Link21_SED!F52</f>
        <v>11</v>
      </c>
      <c r="O52">
        <v>33</v>
      </c>
    </row>
    <row r="53" spans="1:15">
      <c r="A53" t="s">
        <v>17</v>
      </c>
      <c r="B53">
        <v>52</v>
      </c>
      <c r="C53">
        <f>Link21_SED!D53</f>
        <v>1331</v>
      </c>
      <c r="D53">
        <f>IFERROR(ROUND($C53*VLOOKUP($O53,'TM1.5SynthPop'!$A$2:$Q$1446,COLUMN('TM1.5SynthPop'!$P$2),FALSE),0),)</f>
        <v>1310</v>
      </c>
      <c r="E53">
        <f t="shared" si="0"/>
        <v>21</v>
      </c>
      <c r="F53">
        <f>IFERROR(ROUND($C53*VLOOKUP($O53,'TM1.5SynthPop'!$A$2:$Q$1446,COLUMN('TM1.5SynthPop'!J$1),FALSE),0),0)</f>
        <v>414</v>
      </c>
      <c r="G53">
        <f>IFERROR(ROUND($C53*VLOOKUP($O53,'TM1.5SynthPop'!$A$2:$Q$1446,COLUMN('TM1.5SynthPop'!K$1),FALSE),0),0)</f>
        <v>252</v>
      </c>
      <c r="H53">
        <f>IFERROR(ROUND($C53*VLOOKUP($O53,'TM1.5SynthPop'!$A$2:$Q$1446,COLUMN('TM1.5SynthPop'!L$1),FALSE),0),0)</f>
        <v>156</v>
      </c>
      <c r="I53">
        <f>IFERROR(ROUND($C53*VLOOKUP($O53,'TM1.5SynthPop'!$A$2:$Q$1446,COLUMN('TM1.5SynthPop'!M$1),FALSE),0),0)</f>
        <v>145</v>
      </c>
      <c r="J53">
        <f>IFERROR(ROUND($C53*VLOOKUP($O53,'TM1.5SynthPop'!$A$2:$Q$1446,COLUMN('TM1.5SynthPop'!N$1),FALSE),0),0)</f>
        <v>112</v>
      </c>
      <c r="K53">
        <f t="shared" si="1"/>
        <v>252</v>
      </c>
      <c r="L53">
        <f>Link21_SED!E53</f>
        <v>2056</v>
      </c>
      <c r="M53">
        <f>Link21_SED!F53</f>
        <v>18</v>
      </c>
      <c r="O53">
        <v>32</v>
      </c>
    </row>
    <row r="54" spans="1:15">
      <c r="A54" t="s">
        <v>17</v>
      </c>
      <c r="B54">
        <v>53</v>
      </c>
      <c r="C54">
        <f>Link21_SED!D54</f>
        <v>1579</v>
      </c>
      <c r="D54">
        <f>IFERROR(ROUND($C54*VLOOKUP($O54,'TM1.5SynthPop'!$A$2:$Q$1446,COLUMN('TM1.5SynthPop'!$P$2),FALSE),0),)</f>
        <v>1554</v>
      </c>
      <c r="E54">
        <f t="shared" si="0"/>
        <v>25</v>
      </c>
      <c r="F54">
        <f>IFERROR(ROUND($C54*VLOOKUP($O54,'TM1.5SynthPop'!$A$2:$Q$1446,COLUMN('TM1.5SynthPop'!J$1),FALSE),0),0)</f>
        <v>491</v>
      </c>
      <c r="G54">
        <f>IFERROR(ROUND($C54*VLOOKUP($O54,'TM1.5SynthPop'!$A$2:$Q$1446,COLUMN('TM1.5SynthPop'!K$1),FALSE),0),0)</f>
        <v>300</v>
      </c>
      <c r="H54">
        <f>IFERROR(ROUND($C54*VLOOKUP($O54,'TM1.5SynthPop'!$A$2:$Q$1446,COLUMN('TM1.5SynthPop'!L$1),FALSE),0),0)</f>
        <v>185</v>
      </c>
      <c r="I54">
        <f>IFERROR(ROUND($C54*VLOOKUP($O54,'TM1.5SynthPop'!$A$2:$Q$1446,COLUMN('TM1.5SynthPop'!M$1),FALSE),0),0)</f>
        <v>172</v>
      </c>
      <c r="J54">
        <f>IFERROR(ROUND($C54*VLOOKUP($O54,'TM1.5SynthPop'!$A$2:$Q$1446,COLUMN('TM1.5SynthPop'!N$1),FALSE),0),0)</f>
        <v>133</v>
      </c>
      <c r="K54">
        <f t="shared" si="1"/>
        <v>298</v>
      </c>
      <c r="L54">
        <f>Link21_SED!E54</f>
        <v>2283</v>
      </c>
      <c r="M54">
        <f>Link21_SED!F54</f>
        <v>0</v>
      </c>
      <c r="O54">
        <v>32</v>
      </c>
    </row>
    <row r="55" spans="1:15">
      <c r="A55" t="s">
        <v>17</v>
      </c>
      <c r="B55">
        <v>54</v>
      </c>
      <c r="C55">
        <f>Link21_SED!D55</f>
        <v>770</v>
      </c>
      <c r="D55">
        <f>IFERROR(ROUND($C55*VLOOKUP($O55,'TM1.5SynthPop'!$A$2:$Q$1446,COLUMN('TM1.5SynthPop'!$P$2),FALSE),0),)</f>
        <v>758</v>
      </c>
      <c r="E55">
        <f t="shared" si="0"/>
        <v>12</v>
      </c>
      <c r="F55">
        <f>IFERROR(ROUND($C55*VLOOKUP($O55,'TM1.5SynthPop'!$A$2:$Q$1446,COLUMN('TM1.5SynthPop'!J$1),FALSE),0),0)</f>
        <v>240</v>
      </c>
      <c r="G55">
        <f>IFERROR(ROUND($C55*VLOOKUP($O55,'TM1.5SynthPop'!$A$2:$Q$1446,COLUMN('TM1.5SynthPop'!K$1),FALSE),0),0)</f>
        <v>146</v>
      </c>
      <c r="H55">
        <f>IFERROR(ROUND($C55*VLOOKUP($O55,'TM1.5SynthPop'!$A$2:$Q$1446,COLUMN('TM1.5SynthPop'!L$1),FALSE),0),0)</f>
        <v>90</v>
      </c>
      <c r="I55">
        <f>IFERROR(ROUND($C55*VLOOKUP($O55,'TM1.5SynthPop'!$A$2:$Q$1446,COLUMN('TM1.5SynthPop'!M$1),FALSE),0),0)</f>
        <v>84</v>
      </c>
      <c r="J55">
        <f>IFERROR(ROUND($C55*VLOOKUP($O55,'TM1.5SynthPop'!$A$2:$Q$1446,COLUMN('TM1.5SynthPop'!N$1),FALSE),0),0)</f>
        <v>65</v>
      </c>
      <c r="K55">
        <f t="shared" si="1"/>
        <v>145</v>
      </c>
      <c r="L55">
        <f>Link21_SED!E55</f>
        <v>988</v>
      </c>
      <c r="M55">
        <f>Link21_SED!F55</f>
        <v>3</v>
      </c>
      <c r="O55">
        <v>32</v>
      </c>
    </row>
    <row r="56" spans="1:15">
      <c r="A56" t="s">
        <v>17</v>
      </c>
      <c r="B56">
        <v>55</v>
      </c>
      <c r="C56">
        <f>Link21_SED!D56</f>
        <v>999</v>
      </c>
      <c r="D56">
        <f>IFERROR(ROUND($C56*VLOOKUP($O56,'TM1.5SynthPop'!$A$2:$Q$1446,COLUMN('TM1.5SynthPop'!$P$2),FALSE),0),)</f>
        <v>970</v>
      </c>
      <c r="E56">
        <f t="shared" si="0"/>
        <v>29</v>
      </c>
      <c r="F56">
        <f>IFERROR(ROUND($C56*VLOOKUP($O56,'TM1.5SynthPop'!$A$2:$Q$1446,COLUMN('TM1.5SynthPop'!J$1),FALSE),0),0)</f>
        <v>285</v>
      </c>
      <c r="G56">
        <f>IFERROR(ROUND($C56*VLOOKUP($O56,'TM1.5SynthPop'!$A$2:$Q$1446,COLUMN('TM1.5SynthPop'!K$1),FALSE),0),0)</f>
        <v>161</v>
      </c>
      <c r="H56">
        <f>IFERROR(ROUND($C56*VLOOKUP($O56,'TM1.5SynthPop'!$A$2:$Q$1446,COLUMN('TM1.5SynthPop'!L$1),FALSE),0),0)</f>
        <v>125</v>
      </c>
      <c r="I56">
        <f>IFERROR(ROUND($C56*VLOOKUP($O56,'TM1.5SynthPop'!$A$2:$Q$1446,COLUMN('TM1.5SynthPop'!M$1),FALSE),0),0)</f>
        <v>125</v>
      </c>
      <c r="J56">
        <f>IFERROR(ROUND($C56*VLOOKUP($O56,'TM1.5SynthPop'!$A$2:$Q$1446,COLUMN('TM1.5SynthPop'!N$1),FALSE),0),0)</f>
        <v>92</v>
      </c>
      <c r="K56">
        <f t="shared" si="1"/>
        <v>211</v>
      </c>
      <c r="L56">
        <f>Link21_SED!E56</f>
        <v>1453</v>
      </c>
      <c r="M56">
        <f>Link21_SED!F56</f>
        <v>0</v>
      </c>
      <c r="O56">
        <v>28</v>
      </c>
    </row>
    <row r="57" spans="1:15">
      <c r="A57" t="s">
        <v>17</v>
      </c>
      <c r="B57">
        <v>56</v>
      </c>
      <c r="C57">
        <f>Link21_SED!D57</f>
        <v>429</v>
      </c>
      <c r="D57">
        <f>IFERROR(ROUND($C57*VLOOKUP($O57,'TM1.5SynthPop'!$A$2:$Q$1446,COLUMN('TM1.5SynthPop'!$P$2),FALSE),0),)</f>
        <v>417</v>
      </c>
      <c r="E57">
        <f t="shared" si="0"/>
        <v>12</v>
      </c>
      <c r="F57">
        <f>IFERROR(ROUND($C57*VLOOKUP($O57,'TM1.5SynthPop'!$A$2:$Q$1446,COLUMN('TM1.5SynthPop'!J$1),FALSE),0),0)</f>
        <v>123</v>
      </c>
      <c r="G57">
        <f>IFERROR(ROUND($C57*VLOOKUP($O57,'TM1.5SynthPop'!$A$2:$Q$1446,COLUMN('TM1.5SynthPop'!K$1),FALSE),0),0)</f>
        <v>69</v>
      </c>
      <c r="H57">
        <f>IFERROR(ROUND($C57*VLOOKUP($O57,'TM1.5SynthPop'!$A$2:$Q$1446,COLUMN('TM1.5SynthPop'!L$1),FALSE),0),0)</f>
        <v>54</v>
      </c>
      <c r="I57">
        <f>IFERROR(ROUND($C57*VLOOKUP($O57,'TM1.5SynthPop'!$A$2:$Q$1446,COLUMN('TM1.5SynthPop'!M$1),FALSE),0),0)</f>
        <v>54</v>
      </c>
      <c r="J57">
        <f>IFERROR(ROUND($C57*VLOOKUP($O57,'TM1.5SynthPop'!$A$2:$Q$1446,COLUMN('TM1.5SynthPop'!N$1),FALSE),0),0)</f>
        <v>40</v>
      </c>
      <c r="K57">
        <f t="shared" si="1"/>
        <v>89</v>
      </c>
      <c r="L57">
        <f>Link21_SED!E57</f>
        <v>743</v>
      </c>
      <c r="M57">
        <f>Link21_SED!F57</f>
        <v>3</v>
      </c>
      <c r="O57">
        <v>28</v>
      </c>
    </row>
    <row r="58" spans="1:15">
      <c r="A58" t="s">
        <v>17</v>
      </c>
      <c r="B58">
        <v>57</v>
      </c>
      <c r="C58">
        <f>Link21_SED!D58</f>
        <v>813</v>
      </c>
      <c r="D58">
        <f>IFERROR(ROUND($C58*VLOOKUP($O58,'TM1.5SynthPop'!$A$2:$Q$1446,COLUMN('TM1.5SynthPop'!$P$2),FALSE),0),)</f>
        <v>790</v>
      </c>
      <c r="E58">
        <f t="shared" si="0"/>
        <v>23</v>
      </c>
      <c r="F58">
        <f>IFERROR(ROUND($C58*VLOOKUP($O58,'TM1.5SynthPop'!$A$2:$Q$1446,COLUMN('TM1.5SynthPop'!J$1),FALSE),0),0)</f>
        <v>232</v>
      </c>
      <c r="G58">
        <f>IFERROR(ROUND($C58*VLOOKUP($O58,'TM1.5SynthPop'!$A$2:$Q$1446,COLUMN('TM1.5SynthPop'!K$1),FALSE),0),0)</f>
        <v>131</v>
      </c>
      <c r="H58">
        <f>IFERROR(ROUND($C58*VLOOKUP($O58,'TM1.5SynthPop'!$A$2:$Q$1446,COLUMN('TM1.5SynthPop'!L$1),FALSE),0),0)</f>
        <v>102</v>
      </c>
      <c r="I58">
        <f>IFERROR(ROUND($C58*VLOOKUP($O58,'TM1.5SynthPop'!$A$2:$Q$1446,COLUMN('TM1.5SynthPop'!M$1),FALSE),0),0)</f>
        <v>102</v>
      </c>
      <c r="J58">
        <f>IFERROR(ROUND($C58*VLOOKUP($O58,'TM1.5SynthPop'!$A$2:$Q$1446,COLUMN('TM1.5SynthPop'!N$1),FALSE),0),0)</f>
        <v>75</v>
      </c>
      <c r="K58">
        <f t="shared" si="1"/>
        <v>171</v>
      </c>
      <c r="L58">
        <f>Link21_SED!E58</f>
        <v>1418</v>
      </c>
      <c r="M58">
        <f>Link21_SED!F58</f>
        <v>0</v>
      </c>
      <c r="O58">
        <v>28</v>
      </c>
    </row>
    <row r="59" spans="1:15">
      <c r="A59" t="s">
        <v>17</v>
      </c>
      <c r="B59">
        <v>58</v>
      </c>
      <c r="C59">
        <f>Link21_SED!D59</f>
        <v>687</v>
      </c>
      <c r="D59">
        <f>IFERROR(ROUND($C59*VLOOKUP($O59,'TM1.5SynthPop'!$A$2:$Q$1446,COLUMN('TM1.5SynthPop'!$P$2),FALSE),0),)</f>
        <v>619</v>
      </c>
      <c r="E59">
        <f t="shared" si="0"/>
        <v>68</v>
      </c>
      <c r="F59">
        <f>IFERROR(ROUND($C59*VLOOKUP($O59,'TM1.5SynthPop'!$A$2:$Q$1446,COLUMN('TM1.5SynthPop'!J$1),FALSE),0),0)</f>
        <v>253</v>
      </c>
      <c r="G59">
        <f>IFERROR(ROUND($C59*VLOOKUP($O59,'TM1.5SynthPop'!$A$2:$Q$1446,COLUMN('TM1.5SynthPop'!K$1),FALSE),0),0)</f>
        <v>137</v>
      </c>
      <c r="H59">
        <f>IFERROR(ROUND($C59*VLOOKUP($O59,'TM1.5SynthPop'!$A$2:$Q$1446,COLUMN('TM1.5SynthPop'!L$1),FALSE),0),0)</f>
        <v>69</v>
      </c>
      <c r="I59">
        <f>IFERROR(ROUND($C59*VLOOKUP($O59,'TM1.5SynthPop'!$A$2:$Q$1446,COLUMN('TM1.5SynthPop'!M$1),FALSE),0),0)</f>
        <v>68</v>
      </c>
      <c r="J59">
        <f>IFERROR(ROUND($C59*VLOOKUP($O59,'TM1.5SynthPop'!$A$2:$Q$1446,COLUMN('TM1.5SynthPop'!N$1),FALSE),0),0)</f>
        <v>59</v>
      </c>
      <c r="K59">
        <f t="shared" si="1"/>
        <v>101</v>
      </c>
      <c r="L59">
        <f>Link21_SED!E59</f>
        <v>1488</v>
      </c>
      <c r="M59">
        <f>Link21_SED!F59</f>
        <v>0</v>
      </c>
      <c r="O59">
        <v>27</v>
      </c>
    </row>
    <row r="60" spans="1:15">
      <c r="A60" t="s">
        <v>17</v>
      </c>
      <c r="B60">
        <v>59</v>
      </c>
      <c r="C60">
        <f>Link21_SED!D60</f>
        <v>998</v>
      </c>
      <c r="D60">
        <f>IFERROR(ROUND($C60*VLOOKUP($O60,'TM1.5SynthPop'!$A$2:$Q$1446,COLUMN('TM1.5SynthPop'!$P$2),FALSE),0),)</f>
        <v>899</v>
      </c>
      <c r="E60">
        <f t="shared" si="0"/>
        <v>99</v>
      </c>
      <c r="F60">
        <f>IFERROR(ROUND($C60*VLOOKUP($O60,'TM1.5SynthPop'!$A$2:$Q$1446,COLUMN('TM1.5SynthPop'!J$1),FALSE),0),0)</f>
        <v>368</v>
      </c>
      <c r="G60">
        <f>IFERROR(ROUND($C60*VLOOKUP($O60,'TM1.5SynthPop'!$A$2:$Q$1446,COLUMN('TM1.5SynthPop'!K$1),FALSE),0),0)</f>
        <v>198</v>
      </c>
      <c r="H60">
        <f>IFERROR(ROUND($C60*VLOOKUP($O60,'TM1.5SynthPop'!$A$2:$Q$1446,COLUMN('TM1.5SynthPop'!L$1),FALSE),0),0)</f>
        <v>101</v>
      </c>
      <c r="I60">
        <f>IFERROR(ROUND($C60*VLOOKUP($O60,'TM1.5SynthPop'!$A$2:$Q$1446,COLUMN('TM1.5SynthPop'!M$1),FALSE),0),0)</f>
        <v>98</v>
      </c>
      <c r="J60">
        <f>IFERROR(ROUND($C60*VLOOKUP($O60,'TM1.5SynthPop'!$A$2:$Q$1446,COLUMN('TM1.5SynthPop'!N$1),FALSE),0),0)</f>
        <v>85</v>
      </c>
      <c r="K60">
        <f t="shared" si="1"/>
        <v>148</v>
      </c>
      <c r="L60">
        <f>Link21_SED!E60</f>
        <v>1447</v>
      </c>
      <c r="M60">
        <f>Link21_SED!F60</f>
        <v>2</v>
      </c>
      <c r="O60">
        <v>27</v>
      </c>
    </row>
    <row r="61" spans="1:15">
      <c r="A61" t="s">
        <v>17</v>
      </c>
      <c r="B61">
        <v>60</v>
      </c>
      <c r="C61">
        <f>Link21_SED!D61</f>
        <v>1899</v>
      </c>
      <c r="D61">
        <f>IFERROR(ROUND($C61*VLOOKUP($O61,'TM1.5SynthPop'!$A$2:$Q$1446,COLUMN('TM1.5SynthPop'!$P$2),FALSE),0),)</f>
        <v>1856</v>
      </c>
      <c r="E61">
        <f t="shared" si="0"/>
        <v>43</v>
      </c>
      <c r="F61">
        <f>IFERROR(ROUND($C61*VLOOKUP($O61,'TM1.5SynthPop'!$A$2:$Q$1446,COLUMN('TM1.5SynthPop'!J$1),FALSE),0),0)</f>
        <v>550</v>
      </c>
      <c r="G61">
        <f>IFERROR(ROUND($C61*VLOOKUP($O61,'TM1.5SynthPop'!$A$2:$Q$1446,COLUMN('TM1.5SynthPop'!K$1),FALSE),0),0)</f>
        <v>266</v>
      </c>
      <c r="H61">
        <f>IFERROR(ROUND($C61*VLOOKUP($O61,'TM1.5SynthPop'!$A$2:$Q$1446,COLUMN('TM1.5SynthPop'!L$1),FALSE),0),0)</f>
        <v>151</v>
      </c>
      <c r="I61">
        <f>IFERROR(ROUND($C61*VLOOKUP($O61,'TM1.5SynthPop'!$A$2:$Q$1446,COLUMN('TM1.5SynthPop'!M$1),FALSE),0),0)</f>
        <v>135</v>
      </c>
      <c r="J61">
        <f>IFERROR(ROUND($C61*VLOOKUP($O61,'TM1.5SynthPop'!$A$2:$Q$1446,COLUMN('TM1.5SynthPop'!N$1),FALSE),0),0)</f>
        <v>187</v>
      </c>
      <c r="K61">
        <f t="shared" si="1"/>
        <v>610</v>
      </c>
      <c r="L61">
        <f>Link21_SED!E61</f>
        <v>2756</v>
      </c>
      <c r="M61">
        <f>Link21_SED!F61</f>
        <v>29</v>
      </c>
      <c r="O61">
        <v>22</v>
      </c>
    </row>
    <row r="62" spans="1:15">
      <c r="A62" t="s">
        <v>17</v>
      </c>
      <c r="B62">
        <v>61</v>
      </c>
      <c r="C62">
        <f>Link21_SED!D62</f>
        <v>795</v>
      </c>
      <c r="D62">
        <f>IFERROR(ROUND($C62*VLOOKUP($O62,'TM1.5SynthPop'!$A$2:$Q$1446,COLUMN('TM1.5SynthPop'!$P$2),FALSE),0),)</f>
        <v>776</v>
      </c>
      <c r="E62">
        <f t="shared" si="0"/>
        <v>19</v>
      </c>
      <c r="F62">
        <f>IFERROR(ROUND($C62*VLOOKUP($O62,'TM1.5SynthPop'!$A$2:$Q$1446,COLUMN('TM1.5SynthPop'!J$1),FALSE),0),0)</f>
        <v>276</v>
      </c>
      <c r="G62">
        <f>IFERROR(ROUND($C62*VLOOKUP($O62,'TM1.5SynthPop'!$A$2:$Q$1446,COLUMN('TM1.5SynthPop'!K$1),FALSE),0),0)</f>
        <v>174</v>
      </c>
      <c r="H62">
        <f>IFERROR(ROUND($C62*VLOOKUP($O62,'TM1.5SynthPop'!$A$2:$Q$1446,COLUMN('TM1.5SynthPop'!L$1),FALSE),0),0)</f>
        <v>121</v>
      </c>
      <c r="I62">
        <f>IFERROR(ROUND($C62*VLOOKUP($O62,'TM1.5SynthPop'!$A$2:$Q$1446,COLUMN('TM1.5SynthPop'!M$1),FALSE),0),0)</f>
        <v>69</v>
      </c>
      <c r="J62">
        <f>IFERROR(ROUND($C62*VLOOKUP($O62,'TM1.5SynthPop'!$A$2:$Q$1446,COLUMN('TM1.5SynthPop'!N$1),FALSE),0),0)</f>
        <v>62</v>
      </c>
      <c r="K62">
        <f t="shared" si="1"/>
        <v>93</v>
      </c>
      <c r="L62">
        <f>Link21_SED!E62</f>
        <v>1200</v>
      </c>
      <c r="M62">
        <f>Link21_SED!F62</f>
        <v>320</v>
      </c>
      <c r="O62">
        <v>6</v>
      </c>
    </row>
    <row r="63" spans="1:15">
      <c r="A63" t="s">
        <v>17</v>
      </c>
      <c r="B63">
        <v>62</v>
      </c>
      <c r="C63">
        <f>Link21_SED!D63</f>
        <v>329</v>
      </c>
      <c r="D63">
        <f>IFERROR(ROUND($C63*VLOOKUP($O63,'TM1.5SynthPop'!$A$2:$Q$1446,COLUMN('TM1.5SynthPop'!$P$2),FALSE),0),)</f>
        <v>319</v>
      </c>
      <c r="E63">
        <f t="shared" si="0"/>
        <v>10</v>
      </c>
      <c r="F63">
        <f>IFERROR(ROUND($C63*VLOOKUP($O63,'TM1.5SynthPop'!$A$2:$Q$1446,COLUMN('TM1.5SynthPop'!J$1),FALSE),0),0)</f>
        <v>107</v>
      </c>
      <c r="G63">
        <f>IFERROR(ROUND($C63*VLOOKUP($O63,'TM1.5SynthPop'!$A$2:$Q$1446,COLUMN('TM1.5SynthPop'!K$1),FALSE),0),0)</f>
        <v>23</v>
      </c>
      <c r="H63">
        <f>IFERROR(ROUND($C63*VLOOKUP($O63,'TM1.5SynthPop'!$A$2:$Q$1446,COLUMN('TM1.5SynthPop'!L$1),FALSE),0),0)</f>
        <v>38</v>
      </c>
      <c r="I63">
        <f>IFERROR(ROUND($C63*VLOOKUP($O63,'TM1.5SynthPop'!$A$2:$Q$1446,COLUMN('TM1.5SynthPop'!M$1),FALSE),0),0)</f>
        <v>11</v>
      </c>
      <c r="J63">
        <f>IFERROR(ROUND($C63*VLOOKUP($O63,'TM1.5SynthPop'!$A$2:$Q$1446,COLUMN('TM1.5SynthPop'!N$1),FALSE),0),0)</f>
        <v>30</v>
      </c>
      <c r="K63">
        <f t="shared" si="1"/>
        <v>120</v>
      </c>
      <c r="L63">
        <f>Link21_SED!E63</f>
        <v>524</v>
      </c>
      <c r="M63">
        <f>Link21_SED!F63</f>
        <v>29</v>
      </c>
      <c r="O63">
        <v>2</v>
      </c>
    </row>
    <row r="64" spans="1:15">
      <c r="A64" t="s">
        <v>17</v>
      </c>
      <c r="B64">
        <v>63</v>
      </c>
      <c r="C64">
        <f>Link21_SED!D64</f>
        <v>321</v>
      </c>
      <c r="D64">
        <f>IFERROR(ROUND($C64*VLOOKUP($O64,'TM1.5SynthPop'!$A$2:$Q$1446,COLUMN('TM1.5SynthPop'!$P$2),FALSE),0),)</f>
        <v>313</v>
      </c>
      <c r="E64">
        <f t="shared" si="0"/>
        <v>8</v>
      </c>
      <c r="F64">
        <f>IFERROR(ROUND($C64*VLOOKUP($O64,'TM1.5SynthPop'!$A$2:$Q$1446,COLUMN('TM1.5SynthPop'!J$1),FALSE),0),0)</f>
        <v>108</v>
      </c>
      <c r="G64">
        <f>IFERROR(ROUND($C64*VLOOKUP($O64,'TM1.5SynthPop'!$A$2:$Q$1446,COLUMN('TM1.5SynthPop'!K$1),FALSE),0),0)</f>
        <v>29</v>
      </c>
      <c r="H64">
        <f>IFERROR(ROUND($C64*VLOOKUP($O64,'TM1.5SynthPop'!$A$2:$Q$1446,COLUMN('TM1.5SynthPop'!L$1),FALSE),0),0)</f>
        <v>36</v>
      </c>
      <c r="I64">
        <f>IFERROR(ROUND($C64*VLOOKUP($O64,'TM1.5SynthPop'!$A$2:$Q$1446,COLUMN('TM1.5SynthPop'!M$1),FALSE),0),0)</f>
        <v>21</v>
      </c>
      <c r="J64">
        <f>IFERROR(ROUND($C64*VLOOKUP($O64,'TM1.5SynthPop'!$A$2:$Q$1446,COLUMN('TM1.5SynthPop'!N$1),FALSE),0),0)</f>
        <v>28</v>
      </c>
      <c r="K64">
        <f t="shared" si="1"/>
        <v>99</v>
      </c>
      <c r="L64">
        <f>Link21_SED!E64</f>
        <v>437</v>
      </c>
      <c r="M64">
        <f>Link21_SED!F64</f>
        <v>12</v>
      </c>
      <c r="O64">
        <v>4</v>
      </c>
    </row>
    <row r="65" spans="1:15">
      <c r="A65" t="s">
        <v>17</v>
      </c>
      <c r="B65">
        <v>64</v>
      </c>
      <c r="C65">
        <f>Link21_SED!D65</f>
        <v>848</v>
      </c>
      <c r="D65">
        <f>IFERROR(ROUND($C65*VLOOKUP($O65,'TM1.5SynthPop'!$A$2:$Q$1446,COLUMN('TM1.5SynthPop'!$P$2),FALSE),0),)</f>
        <v>757</v>
      </c>
      <c r="E65">
        <f t="shared" si="0"/>
        <v>91</v>
      </c>
      <c r="F65">
        <f>IFERROR(ROUND($C65*VLOOKUP($O65,'TM1.5SynthPop'!$A$2:$Q$1446,COLUMN('TM1.5SynthPop'!J$1),FALSE),0),0)</f>
        <v>258</v>
      </c>
      <c r="G65">
        <f>IFERROR(ROUND($C65*VLOOKUP($O65,'TM1.5SynthPop'!$A$2:$Q$1446,COLUMN('TM1.5SynthPop'!K$1),FALSE),0),0)</f>
        <v>170</v>
      </c>
      <c r="H65">
        <f>IFERROR(ROUND($C65*VLOOKUP($O65,'TM1.5SynthPop'!$A$2:$Q$1446,COLUMN('TM1.5SynthPop'!L$1),FALSE),0),0)</f>
        <v>104</v>
      </c>
      <c r="I65">
        <f>IFERROR(ROUND($C65*VLOOKUP($O65,'TM1.5SynthPop'!$A$2:$Q$1446,COLUMN('TM1.5SynthPop'!M$1),FALSE),0),0)</f>
        <v>83</v>
      </c>
      <c r="J65">
        <f>IFERROR(ROUND($C65*VLOOKUP($O65,'TM1.5SynthPop'!$A$2:$Q$1446,COLUMN('TM1.5SynthPop'!N$1),FALSE),0),0)</f>
        <v>81</v>
      </c>
      <c r="K65">
        <f t="shared" si="1"/>
        <v>152</v>
      </c>
      <c r="L65">
        <f>Link21_SED!E65</f>
        <v>1691</v>
      </c>
      <c r="M65">
        <f>Link21_SED!F65</f>
        <v>17</v>
      </c>
      <c r="O65">
        <v>26</v>
      </c>
    </row>
    <row r="66" spans="1:15">
      <c r="A66" t="s">
        <v>17</v>
      </c>
      <c r="B66">
        <v>65</v>
      </c>
      <c r="C66">
        <f>Link21_SED!D66</f>
        <v>766</v>
      </c>
      <c r="D66">
        <f>IFERROR(ROUND($C66*VLOOKUP($O66,'TM1.5SynthPop'!$A$2:$Q$1446,COLUMN('TM1.5SynthPop'!$P$2),FALSE),0),)</f>
        <v>753</v>
      </c>
      <c r="E66">
        <f t="shared" si="0"/>
        <v>13</v>
      </c>
      <c r="F66">
        <f>IFERROR(ROUND($C66*VLOOKUP($O66,'TM1.5SynthPop'!$A$2:$Q$1446,COLUMN('TM1.5SynthPop'!J$1),FALSE),0),0)</f>
        <v>378</v>
      </c>
      <c r="G66">
        <f>IFERROR(ROUND($C66*VLOOKUP($O66,'TM1.5SynthPop'!$A$2:$Q$1446,COLUMN('TM1.5SynthPop'!K$1),FALSE),0),0)</f>
        <v>105</v>
      </c>
      <c r="H66">
        <f>IFERROR(ROUND($C66*VLOOKUP($O66,'TM1.5SynthPop'!$A$2:$Q$1446,COLUMN('TM1.5SynthPop'!L$1),FALSE),0),0)</f>
        <v>82</v>
      </c>
      <c r="I66">
        <f>IFERROR(ROUND($C66*VLOOKUP($O66,'TM1.5SynthPop'!$A$2:$Q$1446,COLUMN('TM1.5SynthPop'!M$1),FALSE),0),0)</f>
        <v>30</v>
      </c>
      <c r="J66">
        <f>IFERROR(ROUND($C66*VLOOKUP($O66,'TM1.5SynthPop'!$A$2:$Q$1446,COLUMN('TM1.5SynthPop'!N$1),FALSE),0),0)</f>
        <v>57</v>
      </c>
      <c r="K66">
        <f t="shared" si="1"/>
        <v>114</v>
      </c>
      <c r="L66">
        <f>Link21_SED!E66</f>
        <v>963</v>
      </c>
      <c r="M66">
        <f>Link21_SED!F66</f>
        <v>439</v>
      </c>
      <c r="O66">
        <v>21</v>
      </c>
    </row>
    <row r="67" spans="1:15">
      <c r="A67" t="s">
        <v>17</v>
      </c>
      <c r="B67">
        <v>66</v>
      </c>
      <c r="C67">
        <f>Link21_SED!D67</f>
        <v>1502</v>
      </c>
      <c r="D67">
        <f>IFERROR(ROUND($C67*VLOOKUP($O67,'TM1.5SynthPop'!$A$2:$Q$1446,COLUMN('TM1.5SynthPop'!$P$2),FALSE),0),)</f>
        <v>1476</v>
      </c>
      <c r="E67">
        <f t="shared" ref="E67:E130" si="2">C67-D67</f>
        <v>26</v>
      </c>
      <c r="F67">
        <f>IFERROR(ROUND($C67*VLOOKUP($O67,'TM1.5SynthPop'!$A$2:$Q$1446,COLUMN('TM1.5SynthPop'!J$1),FALSE),0),0)</f>
        <v>741</v>
      </c>
      <c r="G67">
        <f>IFERROR(ROUND($C67*VLOOKUP($O67,'TM1.5SynthPop'!$A$2:$Q$1446,COLUMN('TM1.5SynthPop'!K$1),FALSE),0),0)</f>
        <v>206</v>
      </c>
      <c r="H67">
        <f>IFERROR(ROUND($C67*VLOOKUP($O67,'TM1.5SynthPop'!$A$2:$Q$1446,COLUMN('TM1.5SynthPop'!L$1),FALSE),0),0)</f>
        <v>162</v>
      </c>
      <c r="I67">
        <f>IFERROR(ROUND($C67*VLOOKUP($O67,'TM1.5SynthPop'!$A$2:$Q$1446,COLUMN('TM1.5SynthPop'!M$1),FALSE),0),0)</f>
        <v>59</v>
      </c>
      <c r="J67">
        <f>IFERROR(ROUND($C67*VLOOKUP($O67,'TM1.5SynthPop'!$A$2:$Q$1446,COLUMN('TM1.5SynthPop'!N$1),FALSE),0),0)</f>
        <v>111</v>
      </c>
      <c r="K67">
        <f t="shared" ref="K67:K130" si="3">C67-SUM(F67:J67)</f>
        <v>223</v>
      </c>
      <c r="L67">
        <f>Link21_SED!E67</f>
        <v>2206</v>
      </c>
      <c r="M67">
        <f>Link21_SED!F67</f>
        <v>0</v>
      </c>
      <c r="O67">
        <v>21</v>
      </c>
    </row>
    <row r="68" spans="1:15">
      <c r="A68" t="s">
        <v>17</v>
      </c>
      <c r="B68">
        <v>67</v>
      </c>
      <c r="C68">
        <f>Link21_SED!D68</f>
        <v>2977</v>
      </c>
      <c r="D68">
        <f>IFERROR(ROUND($C68*VLOOKUP($O68,'TM1.5SynthPop'!$A$2:$Q$1446,COLUMN('TM1.5SynthPop'!$P$2),FALSE),0),)</f>
        <v>2925</v>
      </c>
      <c r="E68">
        <f t="shared" si="2"/>
        <v>52</v>
      </c>
      <c r="F68">
        <f>IFERROR(ROUND($C68*VLOOKUP($O68,'TM1.5SynthPop'!$A$2:$Q$1446,COLUMN('TM1.5SynthPop'!J$1),FALSE),0),0)</f>
        <v>1469</v>
      </c>
      <c r="G68">
        <f>IFERROR(ROUND($C68*VLOOKUP($O68,'TM1.5SynthPop'!$A$2:$Q$1446,COLUMN('TM1.5SynthPop'!K$1),FALSE),0),0)</f>
        <v>409</v>
      </c>
      <c r="H68">
        <f>IFERROR(ROUND($C68*VLOOKUP($O68,'TM1.5SynthPop'!$A$2:$Q$1446,COLUMN('TM1.5SynthPop'!L$1),FALSE),0),0)</f>
        <v>321</v>
      </c>
      <c r="I68">
        <f>IFERROR(ROUND($C68*VLOOKUP($O68,'TM1.5SynthPop'!$A$2:$Q$1446,COLUMN('TM1.5SynthPop'!M$1),FALSE),0),0)</f>
        <v>118</v>
      </c>
      <c r="J68">
        <f>IFERROR(ROUND($C68*VLOOKUP($O68,'TM1.5SynthPop'!$A$2:$Q$1446,COLUMN('TM1.5SynthPop'!N$1),FALSE),0),0)</f>
        <v>220</v>
      </c>
      <c r="K68">
        <f t="shared" si="3"/>
        <v>440</v>
      </c>
      <c r="L68">
        <f>Link21_SED!E68</f>
        <v>4603</v>
      </c>
      <c r="M68">
        <f>Link21_SED!F68</f>
        <v>66</v>
      </c>
      <c r="O68">
        <v>21</v>
      </c>
    </row>
    <row r="69" spans="1:15">
      <c r="A69" t="s">
        <v>17</v>
      </c>
      <c r="B69">
        <v>68</v>
      </c>
      <c r="C69">
        <f>Link21_SED!D69</f>
        <v>1712</v>
      </c>
      <c r="D69">
        <f>IFERROR(ROUND($C69*VLOOKUP($O69,'TM1.5SynthPop'!$A$2:$Q$1446,COLUMN('TM1.5SynthPop'!$P$2),FALSE),0),)</f>
        <v>1693</v>
      </c>
      <c r="E69">
        <f t="shared" si="2"/>
        <v>19</v>
      </c>
      <c r="F69">
        <f>IFERROR(ROUND($C69*VLOOKUP($O69,'TM1.5SynthPop'!$A$2:$Q$1446,COLUMN('TM1.5SynthPop'!J$1),FALSE),0),0)</f>
        <v>507</v>
      </c>
      <c r="G69">
        <f>IFERROR(ROUND($C69*VLOOKUP($O69,'TM1.5SynthPop'!$A$2:$Q$1446,COLUMN('TM1.5SynthPop'!K$1),FALSE),0),0)</f>
        <v>504</v>
      </c>
      <c r="H69">
        <f>IFERROR(ROUND($C69*VLOOKUP($O69,'TM1.5SynthPop'!$A$2:$Q$1446,COLUMN('TM1.5SynthPop'!L$1),FALSE),0),0)</f>
        <v>185</v>
      </c>
      <c r="I69">
        <f>IFERROR(ROUND($C69*VLOOKUP($O69,'TM1.5SynthPop'!$A$2:$Q$1446,COLUMN('TM1.5SynthPop'!M$1),FALSE),0),0)</f>
        <v>166</v>
      </c>
      <c r="J69">
        <f>IFERROR(ROUND($C69*VLOOKUP($O69,'TM1.5SynthPop'!$A$2:$Q$1446,COLUMN('TM1.5SynthPop'!N$1),FALSE),0),0)</f>
        <v>136</v>
      </c>
      <c r="K69">
        <f t="shared" si="3"/>
        <v>214</v>
      </c>
      <c r="L69">
        <f>Link21_SED!E69</f>
        <v>3001</v>
      </c>
      <c r="M69">
        <f>Link21_SED!F69</f>
        <v>71</v>
      </c>
      <c r="O69">
        <v>20</v>
      </c>
    </row>
    <row r="70" spans="1:15">
      <c r="A70" t="s">
        <v>17</v>
      </c>
      <c r="B70">
        <v>69</v>
      </c>
      <c r="C70">
        <f>Link21_SED!D70</f>
        <v>2221</v>
      </c>
      <c r="D70">
        <f>IFERROR(ROUND($C70*VLOOKUP($O70,'TM1.5SynthPop'!$A$2:$Q$1446,COLUMN('TM1.5SynthPop'!$P$2),FALSE),0),)</f>
        <v>2179</v>
      </c>
      <c r="E70">
        <f t="shared" si="2"/>
        <v>42</v>
      </c>
      <c r="F70">
        <f>IFERROR(ROUND($C70*VLOOKUP($O70,'TM1.5SynthPop'!$A$2:$Q$1446,COLUMN('TM1.5SynthPop'!J$1),FALSE),0),0)</f>
        <v>527</v>
      </c>
      <c r="G70">
        <f>IFERROR(ROUND($C70*VLOOKUP($O70,'TM1.5SynthPop'!$A$2:$Q$1446,COLUMN('TM1.5SynthPop'!K$1),FALSE),0),0)</f>
        <v>330</v>
      </c>
      <c r="H70">
        <f>IFERROR(ROUND($C70*VLOOKUP($O70,'TM1.5SynthPop'!$A$2:$Q$1446,COLUMN('TM1.5SynthPop'!L$1),FALSE),0),0)</f>
        <v>200</v>
      </c>
      <c r="I70">
        <f>IFERROR(ROUND($C70*VLOOKUP($O70,'TM1.5SynthPop'!$A$2:$Q$1446,COLUMN('TM1.5SynthPop'!M$1),FALSE),0),0)</f>
        <v>135</v>
      </c>
      <c r="J70">
        <f>IFERROR(ROUND($C70*VLOOKUP($O70,'TM1.5SynthPop'!$A$2:$Q$1446,COLUMN('TM1.5SynthPop'!N$1),FALSE),0),0)</f>
        <v>219</v>
      </c>
      <c r="K70">
        <f t="shared" si="3"/>
        <v>810</v>
      </c>
      <c r="L70">
        <f>Link21_SED!E70</f>
        <v>3557</v>
      </c>
      <c r="M70">
        <f>Link21_SED!F70</f>
        <v>226</v>
      </c>
      <c r="O70">
        <v>17</v>
      </c>
    </row>
    <row r="71" spans="1:15">
      <c r="A71" t="s">
        <v>17</v>
      </c>
      <c r="B71">
        <v>70</v>
      </c>
      <c r="C71">
        <f>Link21_SED!D71</f>
        <v>1637</v>
      </c>
      <c r="D71">
        <f>IFERROR(ROUND($C71*VLOOKUP($O71,'TM1.5SynthPop'!$A$2:$Q$1446,COLUMN('TM1.5SynthPop'!$P$2),FALSE),0),)</f>
        <v>1601</v>
      </c>
      <c r="E71">
        <f t="shared" si="2"/>
        <v>36</v>
      </c>
      <c r="F71">
        <f>IFERROR(ROUND($C71*VLOOKUP($O71,'TM1.5SynthPop'!$A$2:$Q$1446,COLUMN('TM1.5SynthPop'!J$1),FALSE),0),0)</f>
        <v>590</v>
      </c>
      <c r="G71">
        <f>IFERROR(ROUND($C71*VLOOKUP($O71,'TM1.5SynthPop'!$A$2:$Q$1446,COLUMN('TM1.5SynthPop'!K$1),FALSE),0),0)</f>
        <v>257</v>
      </c>
      <c r="H71">
        <f>IFERROR(ROUND($C71*VLOOKUP($O71,'TM1.5SynthPop'!$A$2:$Q$1446,COLUMN('TM1.5SynthPop'!L$1),FALSE),0),0)</f>
        <v>273</v>
      </c>
      <c r="I71">
        <f>IFERROR(ROUND($C71*VLOOKUP($O71,'TM1.5SynthPop'!$A$2:$Q$1446,COLUMN('TM1.5SynthPop'!M$1),FALSE),0),0)</f>
        <v>111</v>
      </c>
      <c r="J71">
        <f>IFERROR(ROUND($C71*VLOOKUP($O71,'TM1.5SynthPop'!$A$2:$Q$1446,COLUMN('TM1.5SynthPop'!N$1),FALSE),0),0)</f>
        <v>138</v>
      </c>
      <c r="K71">
        <f t="shared" si="3"/>
        <v>268</v>
      </c>
      <c r="L71">
        <f>Link21_SED!E71</f>
        <v>2243</v>
      </c>
      <c r="M71">
        <f>Link21_SED!F71</f>
        <v>47</v>
      </c>
      <c r="O71">
        <v>31</v>
      </c>
    </row>
    <row r="72" spans="1:15">
      <c r="A72" t="s">
        <v>17</v>
      </c>
      <c r="B72">
        <v>71</v>
      </c>
      <c r="C72">
        <f>Link21_SED!D72</f>
        <v>1590</v>
      </c>
      <c r="D72">
        <f>IFERROR(ROUND($C72*VLOOKUP($O72,'TM1.5SynthPop'!$A$2:$Q$1446,COLUMN('TM1.5SynthPop'!$P$2),FALSE),0),)</f>
        <v>1555</v>
      </c>
      <c r="E72">
        <f t="shared" si="2"/>
        <v>35</v>
      </c>
      <c r="F72">
        <f>IFERROR(ROUND($C72*VLOOKUP($O72,'TM1.5SynthPop'!$A$2:$Q$1446,COLUMN('TM1.5SynthPop'!J$1),FALSE),0),0)</f>
        <v>574</v>
      </c>
      <c r="G72">
        <f>IFERROR(ROUND($C72*VLOOKUP($O72,'TM1.5SynthPop'!$A$2:$Q$1446,COLUMN('TM1.5SynthPop'!K$1),FALSE),0),0)</f>
        <v>249</v>
      </c>
      <c r="H72">
        <f>IFERROR(ROUND($C72*VLOOKUP($O72,'TM1.5SynthPop'!$A$2:$Q$1446,COLUMN('TM1.5SynthPop'!L$1),FALSE),0),0)</f>
        <v>265</v>
      </c>
      <c r="I72">
        <f>IFERROR(ROUND($C72*VLOOKUP($O72,'TM1.5SynthPop'!$A$2:$Q$1446,COLUMN('TM1.5SynthPop'!M$1),FALSE),0),0)</f>
        <v>107</v>
      </c>
      <c r="J72">
        <f>IFERROR(ROUND($C72*VLOOKUP($O72,'TM1.5SynthPop'!$A$2:$Q$1446,COLUMN('TM1.5SynthPop'!N$1),FALSE),0),0)</f>
        <v>134</v>
      </c>
      <c r="K72">
        <f t="shared" si="3"/>
        <v>261</v>
      </c>
      <c r="L72">
        <f>Link21_SED!E72</f>
        <v>2400</v>
      </c>
      <c r="M72">
        <f>Link21_SED!F72</f>
        <v>56</v>
      </c>
      <c r="O72">
        <v>31</v>
      </c>
    </row>
    <row r="73" spans="1:15">
      <c r="A73" t="s">
        <v>17</v>
      </c>
      <c r="B73">
        <v>72</v>
      </c>
      <c r="C73">
        <f>Link21_SED!D73</f>
        <v>1724</v>
      </c>
      <c r="D73">
        <f>IFERROR(ROUND($C73*VLOOKUP($O73,'TM1.5SynthPop'!$A$2:$Q$1446,COLUMN('TM1.5SynthPop'!$P$2),FALSE),0),)</f>
        <v>1682</v>
      </c>
      <c r="E73">
        <f t="shared" si="2"/>
        <v>42</v>
      </c>
      <c r="F73">
        <f>IFERROR(ROUND($C73*VLOOKUP($O73,'TM1.5SynthPop'!$A$2:$Q$1446,COLUMN('TM1.5SynthPop'!J$1),FALSE),0),0)</f>
        <v>599</v>
      </c>
      <c r="G73">
        <f>IFERROR(ROUND($C73*VLOOKUP($O73,'TM1.5SynthPop'!$A$2:$Q$1446,COLUMN('TM1.5SynthPop'!K$1),FALSE),0),0)</f>
        <v>376</v>
      </c>
      <c r="H73">
        <f>IFERROR(ROUND($C73*VLOOKUP($O73,'TM1.5SynthPop'!$A$2:$Q$1446,COLUMN('TM1.5SynthPop'!L$1),FALSE),0),0)</f>
        <v>262</v>
      </c>
      <c r="I73">
        <f>IFERROR(ROUND($C73*VLOOKUP($O73,'TM1.5SynthPop'!$A$2:$Q$1446,COLUMN('TM1.5SynthPop'!M$1),FALSE),0),0)</f>
        <v>150</v>
      </c>
      <c r="J73">
        <f>IFERROR(ROUND($C73*VLOOKUP($O73,'TM1.5SynthPop'!$A$2:$Q$1446,COLUMN('TM1.5SynthPop'!N$1),FALSE),0),0)</f>
        <v>134</v>
      </c>
      <c r="K73">
        <f t="shared" si="3"/>
        <v>203</v>
      </c>
      <c r="L73">
        <f>Link21_SED!E73</f>
        <v>2514</v>
      </c>
      <c r="M73">
        <f>Link21_SED!F73</f>
        <v>472</v>
      </c>
      <c r="O73">
        <v>6</v>
      </c>
    </row>
    <row r="74" spans="1:15">
      <c r="A74" t="s">
        <v>17</v>
      </c>
      <c r="B74">
        <v>73</v>
      </c>
      <c r="C74">
        <f>Link21_SED!D74</f>
        <v>1108</v>
      </c>
      <c r="D74">
        <f>IFERROR(ROUND($C74*VLOOKUP($O74,'TM1.5SynthPop'!$A$2:$Q$1446,COLUMN('TM1.5SynthPop'!$P$2),FALSE),0),)</f>
        <v>1087</v>
      </c>
      <c r="E74">
        <f t="shared" si="2"/>
        <v>21</v>
      </c>
      <c r="F74">
        <f>IFERROR(ROUND($C74*VLOOKUP($O74,'TM1.5SynthPop'!$A$2:$Q$1446,COLUMN('TM1.5SynthPop'!J$1),FALSE),0),0)</f>
        <v>420</v>
      </c>
      <c r="G74">
        <f>IFERROR(ROUND($C74*VLOOKUP($O74,'TM1.5SynthPop'!$A$2:$Q$1446,COLUMN('TM1.5SynthPop'!K$1),FALSE),0),0)</f>
        <v>179</v>
      </c>
      <c r="H74">
        <f>IFERROR(ROUND($C74*VLOOKUP($O74,'TM1.5SynthPop'!$A$2:$Q$1446,COLUMN('TM1.5SynthPop'!L$1),FALSE),0),0)</f>
        <v>92</v>
      </c>
      <c r="I74">
        <f>IFERROR(ROUND($C74*VLOOKUP($O74,'TM1.5SynthPop'!$A$2:$Q$1446,COLUMN('TM1.5SynthPop'!M$1),FALSE),0),0)</f>
        <v>75</v>
      </c>
      <c r="J74">
        <f>IFERROR(ROUND($C74*VLOOKUP($O74,'TM1.5SynthPop'!$A$2:$Q$1446,COLUMN('TM1.5SynthPop'!N$1),FALSE),0),0)</f>
        <v>86</v>
      </c>
      <c r="K74">
        <f t="shared" si="3"/>
        <v>256</v>
      </c>
      <c r="L74">
        <f>Link21_SED!E74</f>
        <v>1676</v>
      </c>
      <c r="M74">
        <f>Link21_SED!F74</f>
        <v>3</v>
      </c>
      <c r="O74">
        <v>24</v>
      </c>
    </row>
    <row r="75" spans="1:15">
      <c r="A75" t="s">
        <v>17</v>
      </c>
      <c r="B75">
        <v>74</v>
      </c>
      <c r="C75">
        <f>Link21_SED!D75</f>
        <v>1082</v>
      </c>
      <c r="D75">
        <f>IFERROR(ROUND($C75*VLOOKUP($O75,'TM1.5SynthPop'!$A$2:$Q$1446,COLUMN('TM1.5SynthPop'!$P$2),FALSE),0),)</f>
        <v>964</v>
      </c>
      <c r="E75">
        <f t="shared" si="2"/>
        <v>118</v>
      </c>
      <c r="F75">
        <f>IFERROR(ROUND($C75*VLOOKUP($O75,'TM1.5SynthPop'!$A$2:$Q$1446,COLUMN('TM1.5SynthPop'!J$1),FALSE),0),0)</f>
        <v>338</v>
      </c>
      <c r="G75">
        <f>IFERROR(ROUND($C75*VLOOKUP($O75,'TM1.5SynthPop'!$A$2:$Q$1446,COLUMN('TM1.5SynthPop'!K$1),FALSE),0),0)</f>
        <v>216</v>
      </c>
      <c r="H75">
        <f>IFERROR(ROUND($C75*VLOOKUP($O75,'TM1.5SynthPop'!$A$2:$Q$1446,COLUMN('TM1.5SynthPop'!L$1),FALSE),0),0)</f>
        <v>128</v>
      </c>
      <c r="I75">
        <f>IFERROR(ROUND($C75*VLOOKUP($O75,'TM1.5SynthPop'!$A$2:$Q$1446,COLUMN('TM1.5SynthPop'!M$1),FALSE),0),0)</f>
        <v>118</v>
      </c>
      <c r="J75">
        <f>IFERROR(ROUND($C75*VLOOKUP($O75,'TM1.5SynthPop'!$A$2:$Q$1446,COLUMN('TM1.5SynthPop'!N$1),FALSE),0),0)</f>
        <v>97</v>
      </c>
      <c r="K75">
        <f t="shared" si="3"/>
        <v>185</v>
      </c>
      <c r="L75">
        <f>Link21_SED!E75</f>
        <v>2317</v>
      </c>
      <c r="M75">
        <f>Link21_SED!F75</f>
        <v>12</v>
      </c>
      <c r="O75">
        <v>25</v>
      </c>
    </row>
    <row r="76" spans="1:15">
      <c r="A76" t="s">
        <v>17</v>
      </c>
      <c r="B76">
        <v>75</v>
      </c>
      <c r="C76">
        <f>Link21_SED!D76</f>
        <v>637</v>
      </c>
      <c r="D76">
        <f>IFERROR(ROUND($C76*VLOOKUP($O76,'TM1.5SynthPop'!$A$2:$Q$1446,COLUMN('TM1.5SynthPop'!$P$2),FALSE),0),)</f>
        <v>567</v>
      </c>
      <c r="E76">
        <f t="shared" si="2"/>
        <v>70</v>
      </c>
      <c r="F76">
        <f>IFERROR(ROUND($C76*VLOOKUP($O76,'TM1.5SynthPop'!$A$2:$Q$1446,COLUMN('TM1.5SynthPop'!J$1),FALSE),0),0)</f>
        <v>199</v>
      </c>
      <c r="G76">
        <f>IFERROR(ROUND($C76*VLOOKUP($O76,'TM1.5SynthPop'!$A$2:$Q$1446,COLUMN('TM1.5SynthPop'!K$1),FALSE),0),0)</f>
        <v>127</v>
      </c>
      <c r="H76">
        <f>IFERROR(ROUND($C76*VLOOKUP($O76,'TM1.5SynthPop'!$A$2:$Q$1446,COLUMN('TM1.5SynthPop'!L$1),FALSE),0),0)</f>
        <v>75</v>
      </c>
      <c r="I76">
        <f>IFERROR(ROUND($C76*VLOOKUP($O76,'TM1.5SynthPop'!$A$2:$Q$1446,COLUMN('TM1.5SynthPop'!M$1),FALSE),0),0)</f>
        <v>70</v>
      </c>
      <c r="J76">
        <f>IFERROR(ROUND($C76*VLOOKUP($O76,'TM1.5SynthPop'!$A$2:$Q$1446,COLUMN('TM1.5SynthPop'!N$1),FALSE),0),0)</f>
        <v>57</v>
      </c>
      <c r="K76">
        <f t="shared" si="3"/>
        <v>109</v>
      </c>
      <c r="L76">
        <f>Link21_SED!E76</f>
        <v>1271</v>
      </c>
      <c r="M76">
        <f>Link21_SED!F76</f>
        <v>0</v>
      </c>
      <c r="O76">
        <v>25</v>
      </c>
    </row>
    <row r="77" spans="1:15">
      <c r="A77" t="s">
        <v>17</v>
      </c>
      <c r="B77">
        <v>76</v>
      </c>
      <c r="C77">
        <f>Link21_SED!D77</f>
        <v>3147</v>
      </c>
      <c r="D77">
        <f>IFERROR(ROUND($C77*VLOOKUP($O77,'TM1.5SynthPop'!$A$2:$Q$1446,COLUMN('TM1.5SynthPop'!$P$2),FALSE),0),)</f>
        <v>3087</v>
      </c>
      <c r="E77">
        <f t="shared" si="2"/>
        <v>60</v>
      </c>
      <c r="F77">
        <f>IFERROR(ROUND($C77*VLOOKUP($O77,'TM1.5SynthPop'!$A$2:$Q$1446,COLUMN('TM1.5SynthPop'!J$1),FALSE),0),0)</f>
        <v>1451</v>
      </c>
      <c r="G77">
        <f>IFERROR(ROUND($C77*VLOOKUP($O77,'TM1.5SynthPop'!$A$2:$Q$1446,COLUMN('TM1.5SynthPop'!K$1),FALSE),0),0)</f>
        <v>577</v>
      </c>
      <c r="H77">
        <f>IFERROR(ROUND($C77*VLOOKUP($O77,'TM1.5SynthPop'!$A$2:$Q$1446,COLUMN('TM1.5SynthPop'!L$1),FALSE),0),0)</f>
        <v>434</v>
      </c>
      <c r="I77">
        <f>IFERROR(ROUND($C77*VLOOKUP($O77,'TM1.5SynthPop'!$A$2:$Q$1446,COLUMN('TM1.5SynthPop'!M$1),FALSE),0),0)</f>
        <v>194</v>
      </c>
      <c r="J77">
        <f>IFERROR(ROUND($C77*VLOOKUP($O77,'TM1.5SynthPop'!$A$2:$Q$1446,COLUMN('TM1.5SynthPop'!N$1),FALSE),0),0)</f>
        <v>188</v>
      </c>
      <c r="K77">
        <f t="shared" si="3"/>
        <v>303</v>
      </c>
      <c r="L77">
        <f>Link21_SED!E77</f>
        <v>3444</v>
      </c>
      <c r="M77">
        <f>Link21_SED!F77</f>
        <v>101</v>
      </c>
      <c r="O77">
        <v>10</v>
      </c>
    </row>
    <row r="78" spans="1:15">
      <c r="A78" t="s">
        <v>17</v>
      </c>
      <c r="B78">
        <v>77</v>
      </c>
      <c r="C78">
        <f>Link21_SED!D78</f>
        <v>1539</v>
      </c>
      <c r="D78">
        <f>IFERROR(ROUND($C78*VLOOKUP($O78,'TM1.5SynthPop'!$A$2:$Q$1446,COLUMN('TM1.5SynthPop'!$P$2),FALSE),0),)</f>
        <v>1509</v>
      </c>
      <c r="E78">
        <f t="shared" si="2"/>
        <v>30</v>
      </c>
      <c r="F78">
        <f>IFERROR(ROUND($C78*VLOOKUP($O78,'TM1.5SynthPop'!$A$2:$Q$1446,COLUMN('TM1.5SynthPop'!J$1),FALSE),0),0)</f>
        <v>709</v>
      </c>
      <c r="G78">
        <f>IFERROR(ROUND($C78*VLOOKUP($O78,'TM1.5SynthPop'!$A$2:$Q$1446,COLUMN('TM1.5SynthPop'!K$1),FALSE),0),0)</f>
        <v>282</v>
      </c>
      <c r="H78">
        <f>IFERROR(ROUND($C78*VLOOKUP($O78,'TM1.5SynthPop'!$A$2:$Q$1446,COLUMN('TM1.5SynthPop'!L$1),FALSE),0),0)</f>
        <v>212</v>
      </c>
      <c r="I78">
        <f>IFERROR(ROUND($C78*VLOOKUP($O78,'TM1.5SynthPop'!$A$2:$Q$1446,COLUMN('TM1.5SynthPop'!M$1),FALSE),0),0)</f>
        <v>95</v>
      </c>
      <c r="J78">
        <f>IFERROR(ROUND($C78*VLOOKUP($O78,'TM1.5SynthPop'!$A$2:$Q$1446,COLUMN('TM1.5SynthPop'!N$1),FALSE),0),0)</f>
        <v>92</v>
      </c>
      <c r="K78">
        <f t="shared" si="3"/>
        <v>149</v>
      </c>
      <c r="L78">
        <f>Link21_SED!E78</f>
        <v>4204</v>
      </c>
      <c r="M78">
        <f>Link21_SED!F78</f>
        <v>44</v>
      </c>
      <c r="O78">
        <v>10</v>
      </c>
    </row>
    <row r="79" spans="1:15">
      <c r="A79" t="s">
        <v>17</v>
      </c>
      <c r="B79">
        <v>78</v>
      </c>
      <c r="C79">
        <f>Link21_SED!D79</f>
        <v>1984</v>
      </c>
      <c r="D79">
        <f>IFERROR(ROUND($C79*VLOOKUP($O79,'TM1.5SynthPop'!$A$2:$Q$1446,COLUMN('TM1.5SynthPop'!$P$2),FALSE),0),)</f>
        <v>1945</v>
      </c>
      <c r="E79">
        <f t="shared" si="2"/>
        <v>39</v>
      </c>
      <c r="F79">
        <f>IFERROR(ROUND($C79*VLOOKUP($O79,'TM1.5SynthPop'!$A$2:$Q$1446,COLUMN('TM1.5SynthPop'!J$1),FALSE),0),0)</f>
        <v>983</v>
      </c>
      <c r="G79">
        <f>IFERROR(ROUND($C79*VLOOKUP($O79,'TM1.5SynthPop'!$A$2:$Q$1446,COLUMN('TM1.5SynthPop'!K$1),FALSE),0),0)</f>
        <v>444</v>
      </c>
      <c r="H79">
        <f>IFERROR(ROUND($C79*VLOOKUP($O79,'TM1.5SynthPop'!$A$2:$Q$1446,COLUMN('TM1.5SynthPop'!L$1),FALSE),0),0)</f>
        <v>159</v>
      </c>
      <c r="I79">
        <f>IFERROR(ROUND($C79*VLOOKUP($O79,'TM1.5SynthPop'!$A$2:$Q$1446,COLUMN('TM1.5SynthPop'!M$1),FALSE),0),0)</f>
        <v>117</v>
      </c>
      <c r="J79">
        <f>IFERROR(ROUND($C79*VLOOKUP($O79,'TM1.5SynthPop'!$A$2:$Q$1446,COLUMN('TM1.5SynthPop'!N$1),FALSE),0),0)</f>
        <v>99</v>
      </c>
      <c r="K79">
        <f t="shared" si="3"/>
        <v>182</v>
      </c>
      <c r="L79">
        <f>Link21_SED!E79</f>
        <v>3196</v>
      </c>
      <c r="M79">
        <f>Link21_SED!F79</f>
        <v>72</v>
      </c>
      <c r="O79">
        <v>11</v>
      </c>
    </row>
    <row r="80" spans="1:15">
      <c r="A80" t="s">
        <v>17</v>
      </c>
      <c r="B80">
        <v>79</v>
      </c>
      <c r="C80">
        <f>Link21_SED!D80</f>
        <v>1489</v>
      </c>
      <c r="D80">
        <f>IFERROR(ROUND($C80*VLOOKUP($O80,'TM1.5SynthPop'!$A$2:$Q$1446,COLUMN('TM1.5SynthPop'!$P$2),FALSE),0),)</f>
        <v>1460</v>
      </c>
      <c r="E80">
        <f t="shared" si="2"/>
        <v>29</v>
      </c>
      <c r="F80">
        <f>IFERROR(ROUND($C80*VLOOKUP($O80,'TM1.5SynthPop'!$A$2:$Q$1446,COLUMN('TM1.5SynthPop'!J$1),FALSE),0),0)</f>
        <v>738</v>
      </c>
      <c r="G80">
        <f>IFERROR(ROUND($C80*VLOOKUP($O80,'TM1.5SynthPop'!$A$2:$Q$1446,COLUMN('TM1.5SynthPop'!K$1),FALSE),0),0)</f>
        <v>333</v>
      </c>
      <c r="H80">
        <f>IFERROR(ROUND($C80*VLOOKUP($O80,'TM1.5SynthPop'!$A$2:$Q$1446,COLUMN('TM1.5SynthPop'!L$1),FALSE),0),0)</f>
        <v>119</v>
      </c>
      <c r="I80">
        <f>IFERROR(ROUND($C80*VLOOKUP($O80,'TM1.5SynthPop'!$A$2:$Q$1446,COLUMN('TM1.5SynthPop'!M$1),FALSE),0),0)</f>
        <v>88</v>
      </c>
      <c r="J80">
        <f>IFERROR(ROUND($C80*VLOOKUP($O80,'TM1.5SynthPop'!$A$2:$Q$1446,COLUMN('TM1.5SynthPop'!N$1),FALSE),0),0)</f>
        <v>74</v>
      </c>
      <c r="K80">
        <f t="shared" si="3"/>
        <v>137</v>
      </c>
      <c r="L80">
        <f>Link21_SED!E80</f>
        <v>1571</v>
      </c>
      <c r="M80">
        <f>Link21_SED!F80</f>
        <v>9</v>
      </c>
      <c r="O80">
        <v>11</v>
      </c>
    </row>
    <row r="81" spans="1:15">
      <c r="A81" t="s">
        <v>17</v>
      </c>
      <c r="B81">
        <v>80</v>
      </c>
      <c r="C81">
        <f>Link21_SED!D81</f>
        <v>2918</v>
      </c>
      <c r="D81">
        <f>IFERROR(ROUND($C81*VLOOKUP($O81,'TM1.5SynthPop'!$A$2:$Q$1446,COLUMN('TM1.5SynthPop'!$P$2),FALSE),0),)</f>
        <v>2852</v>
      </c>
      <c r="E81">
        <f t="shared" si="2"/>
        <v>66</v>
      </c>
      <c r="F81">
        <f>IFERROR(ROUND($C81*VLOOKUP($O81,'TM1.5SynthPop'!$A$2:$Q$1446,COLUMN('TM1.5SynthPop'!J$1),FALSE),0),0)</f>
        <v>288</v>
      </c>
      <c r="G81">
        <f>IFERROR(ROUND($C81*VLOOKUP($O81,'TM1.5SynthPop'!$A$2:$Q$1446,COLUMN('TM1.5SynthPop'!K$1),FALSE),0),0)</f>
        <v>235</v>
      </c>
      <c r="H81">
        <f>IFERROR(ROUND($C81*VLOOKUP($O81,'TM1.5SynthPop'!$A$2:$Q$1446,COLUMN('TM1.5SynthPop'!L$1),FALSE),0),0)</f>
        <v>239</v>
      </c>
      <c r="I81">
        <f>IFERROR(ROUND($C81*VLOOKUP($O81,'TM1.5SynthPop'!$A$2:$Q$1446,COLUMN('TM1.5SynthPop'!M$1),FALSE),0),0)</f>
        <v>205</v>
      </c>
      <c r="J81">
        <f>IFERROR(ROUND($C81*VLOOKUP($O81,'TM1.5SynthPop'!$A$2:$Q$1446,COLUMN('TM1.5SynthPop'!N$1),FALSE),0),0)</f>
        <v>344</v>
      </c>
      <c r="K81">
        <f t="shared" si="3"/>
        <v>1607</v>
      </c>
      <c r="L81">
        <f>Link21_SED!E81</f>
        <v>4598</v>
      </c>
      <c r="M81">
        <f>Link21_SED!F81</f>
        <v>20</v>
      </c>
      <c r="O81">
        <v>18</v>
      </c>
    </row>
    <row r="82" spans="1:15">
      <c r="A82" t="s">
        <v>17</v>
      </c>
      <c r="B82">
        <v>81</v>
      </c>
      <c r="C82">
        <f>Link21_SED!D82</f>
        <v>294</v>
      </c>
      <c r="D82">
        <f>IFERROR(ROUND($C82*VLOOKUP($O82,'TM1.5SynthPop'!$A$2:$Q$1446,COLUMN('TM1.5SynthPop'!$P$2),FALSE),0),)</f>
        <v>288</v>
      </c>
      <c r="E82">
        <f t="shared" si="2"/>
        <v>6</v>
      </c>
      <c r="F82">
        <f>IFERROR(ROUND($C82*VLOOKUP($O82,'TM1.5SynthPop'!$A$2:$Q$1446,COLUMN('TM1.5SynthPop'!J$1),FALSE),0),0)</f>
        <v>74</v>
      </c>
      <c r="G82">
        <f>IFERROR(ROUND($C82*VLOOKUP($O82,'TM1.5SynthPop'!$A$2:$Q$1446,COLUMN('TM1.5SynthPop'!K$1),FALSE),0),0)</f>
        <v>99</v>
      </c>
      <c r="H82">
        <f>IFERROR(ROUND($C82*VLOOKUP($O82,'TM1.5SynthPop'!$A$2:$Q$1446,COLUMN('TM1.5SynthPop'!L$1),FALSE),0),0)</f>
        <v>29</v>
      </c>
      <c r="I82">
        <f>IFERROR(ROUND($C82*VLOOKUP($O82,'TM1.5SynthPop'!$A$2:$Q$1446,COLUMN('TM1.5SynthPop'!M$1),FALSE),0),0)</f>
        <v>27</v>
      </c>
      <c r="J82">
        <f>IFERROR(ROUND($C82*VLOOKUP($O82,'TM1.5SynthPop'!$A$2:$Q$1446,COLUMN('TM1.5SynthPop'!N$1),FALSE),0),0)</f>
        <v>22</v>
      </c>
      <c r="K82">
        <f t="shared" si="3"/>
        <v>43</v>
      </c>
      <c r="L82">
        <f>Link21_SED!E82</f>
        <v>456</v>
      </c>
      <c r="M82">
        <f>Link21_SED!F82</f>
        <v>326</v>
      </c>
      <c r="O82">
        <v>19</v>
      </c>
    </row>
    <row r="83" spans="1:15">
      <c r="A83" t="s">
        <v>17</v>
      </c>
      <c r="B83">
        <v>82</v>
      </c>
      <c r="C83">
        <f>Link21_SED!D83</f>
        <v>319</v>
      </c>
      <c r="D83">
        <f>IFERROR(ROUND($C83*VLOOKUP($O83,'TM1.5SynthPop'!$A$2:$Q$1446,COLUMN('TM1.5SynthPop'!$P$2),FALSE),0),)</f>
        <v>315</v>
      </c>
      <c r="E83">
        <f t="shared" si="2"/>
        <v>4</v>
      </c>
      <c r="F83">
        <f>IFERROR(ROUND($C83*VLOOKUP($O83,'TM1.5SynthPop'!$A$2:$Q$1446,COLUMN('TM1.5SynthPop'!J$1),FALSE),0),0)</f>
        <v>76</v>
      </c>
      <c r="G83">
        <f>IFERROR(ROUND($C83*VLOOKUP($O83,'TM1.5SynthPop'!$A$2:$Q$1446,COLUMN('TM1.5SynthPop'!K$1),FALSE),0),0)</f>
        <v>39</v>
      </c>
      <c r="H83">
        <f>IFERROR(ROUND($C83*VLOOKUP($O83,'TM1.5SynthPop'!$A$2:$Q$1446,COLUMN('TM1.5SynthPop'!L$1),FALSE),0),0)</f>
        <v>42</v>
      </c>
      <c r="I83">
        <f>IFERROR(ROUND($C83*VLOOKUP($O83,'TM1.5SynthPop'!$A$2:$Q$1446,COLUMN('TM1.5SynthPop'!M$1),FALSE),0),0)</f>
        <v>27</v>
      </c>
      <c r="J83">
        <f>IFERROR(ROUND($C83*VLOOKUP($O83,'TM1.5SynthPop'!$A$2:$Q$1446,COLUMN('TM1.5SynthPop'!N$1),FALSE),0),0)</f>
        <v>37</v>
      </c>
      <c r="K83">
        <f t="shared" si="3"/>
        <v>98</v>
      </c>
      <c r="L83">
        <f>Link21_SED!E83</f>
        <v>404</v>
      </c>
      <c r="M83">
        <f>Link21_SED!F83</f>
        <v>15</v>
      </c>
      <c r="O83">
        <v>15</v>
      </c>
    </row>
    <row r="84" spans="1:15">
      <c r="A84" t="s">
        <v>17</v>
      </c>
      <c r="B84">
        <v>83</v>
      </c>
      <c r="C84">
        <f>Link21_SED!D84</f>
        <v>214</v>
      </c>
      <c r="D84">
        <f>IFERROR(ROUND($C84*VLOOKUP($O84,'TM1.5SynthPop'!$A$2:$Q$1446,COLUMN('TM1.5SynthPop'!$P$2),FALSE),0),)</f>
        <v>205</v>
      </c>
      <c r="E84">
        <f t="shared" si="2"/>
        <v>9</v>
      </c>
      <c r="F84">
        <f>IFERROR(ROUND($C84*VLOOKUP($O84,'TM1.5SynthPop'!$A$2:$Q$1446,COLUMN('TM1.5SynthPop'!J$1),FALSE),0),0)</f>
        <v>70</v>
      </c>
      <c r="G84">
        <f>IFERROR(ROUND($C84*VLOOKUP($O84,'TM1.5SynthPop'!$A$2:$Q$1446,COLUMN('TM1.5SynthPop'!K$1),FALSE),0),0)</f>
        <v>26</v>
      </c>
      <c r="H84">
        <f>IFERROR(ROUND($C84*VLOOKUP($O84,'TM1.5SynthPop'!$A$2:$Q$1446,COLUMN('TM1.5SynthPop'!L$1),FALSE),0),0)</f>
        <v>16</v>
      </c>
      <c r="I84">
        <f>IFERROR(ROUND($C84*VLOOKUP($O84,'TM1.5SynthPop'!$A$2:$Q$1446,COLUMN('TM1.5SynthPop'!M$1),FALSE),0),0)</f>
        <v>8</v>
      </c>
      <c r="J84">
        <f>IFERROR(ROUND($C84*VLOOKUP($O84,'TM1.5SynthPop'!$A$2:$Q$1446,COLUMN('TM1.5SynthPop'!N$1),FALSE),0),0)</f>
        <v>14</v>
      </c>
      <c r="K84">
        <f t="shared" si="3"/>
        <v>80</v>
      </c>
      <c r="L84">
        <f>Link21_SED!E84</f>
        <v>341</v>
      </c>
      <c r="M84">
        <f>Link21_SED!F84</f>
        <v>11</v>
      </c>
      <c r="O84">
        <v>1</v>
      </c>
    </row>
    <row r="85" spans="1:15">
      <c r="A85" t="s">
        <v>17</v>
      </c>
      <c r="B85">
        <v>84</v>
      </c>
      <c r="C85">
        <f>Link21_SED!D85</f>
        <v>514</v>
      </c>
      <c r="D85">
        <f>IFERROR(ROUND($C85*VLOOKUP($O85,'TM1.5SynthPop'!$A$2:$Q$1446,COLUMN('TM1.5SynthPop'!$P$2),FALSE),0),)</f>
        <v>511</v>
      </c>
      <c r="E85">
        <f t="shared" si="2"/>
        <v>3</v>
      </c>
      <c r="F85">
        <f>IFERROR(ROUND($C85*VLOOKUP($O85,'TM1.5SynthPop'!$A$2:$Q$1446,COLUMN('TM1.5SynthPop'!J$1),FALSE),0),0)</f>
        <v>121</v>
      </c>
      <c r="G85">
        <f>IFERROR(ROUND($C85*VLOOKUP($O85,'TM1.5SynthPop'!$A$2:$Q$1446,COLUMN('TM1.5SynthPop'!K$1),FALSE),0),0)</f>
        <v>71</v>
      </c>
      <c r="H85">
        <f>IFERROR(ROUND($C85*VLOOKUP($O85,'TM1.5SynthPop'!$A$2:$Q$1446,COLUMN('TM1.5SynthPop'!L$1),FALSE),0),0)</f>
        <v>57</v>
      </c>
      <c r="I85">
        <f>IFERROR(ROUND($C85*VLOOKUP($O85,'TM1.5SynthPop'!$A$2:$Q$1446,COLUMN('TM1.5SynthPop'!M$1),FALSE),0),0)</f>
        <v>42</v>
      </c>
      <c r="J85">
        <f>IFERROR(ROUND($C85*VLOOKUP($O85,'TM1.5SynthPop'!$A$2:$Q$1446,COLUMN('TM1.5SynthPop'!N$1),FALSE),0),0)</f>
        <v>51</v>
      </c>
      <c r="K85">
        <f t="shared" si="3"/>
        <v>172</v>
      </c>
      <c r="L85">
        <f>Link21_SED!E85</f>
        <v>1101</v>
      </c>
      <c r="M85">
        <f>Link21_SED!F85</f>
        <v>11</v>
      </c>
      <c r="O85">
        <v>12</v>
      </c>
    </row>
    <row r="86" spans="1:15">
      <c r="A86" t="s">
        <v>17</v>
      </c>
      <c r="B86">
        <v>85</v>
      </c>
      <c r="C86">
        <f>Link21_SED!D86</f>
        <v>334</v>
      </c>
      <c r="D86">
        <f>IFERROR(ROUND($C86*VLOOKUP($O86,'TM1.5SynthPop'!$A$2:$Q$1446,COLUMN('TM1.5SynthPop'!$P$2),FALSE),0),)</f>
        <v>325</v>
      </c>
      <c r="E86">
        <f t="shared" si="2"/>
        <v>9</v>
      </c>
      <c r="F86">
        <f>IFERROR(ROUND($C86*VLOOKUP($O86,'TM1.5SynthPop'!$A$2:$Q$1446,COLUMN('TM1.5SynthPop'!J$1),FALSE),0),0)</f>
        <v>120</v>
      </c>
      <c r="G86">
        <f>IFERROR(ROUND($C86*VLOOKUP($O86,'TM1.5SynthPop'!$A$2:$Q$1446,COLUMN('TM1.5SynthPop'!K$1),FALSE),0),0)</f>
        <v>42</v>
      </c>
      <c r="H86">
        <f>IFERROR(ROUND($C86*VLOOKUP($O86,'TM1.5SynthPop'!$A$2:$Q$1446,COLUMN('TM1.5SynthPop'!L$1),FALSE),0),0)</f>
        <v>60</v>
      </c>
      <c r="I86">
        <f>IFERROR(ROUND($C86*VLOOKUP($O86,'TM1.5SynthPop'!$A$2:$Q$1446,COLUMN('TM1.5SynthPop'!M$1),FALSE),0),0)</f>
        <v>17</v>
      </c>
      <c r="J86">
        <f>IFERROR(ROUND($C86*VLOOKUP($O86,'TM1.5SynthPop'!$A$2:$Q$1446,COLUMN('TM1.5SynthPop'!N$1),FALSE),0),0)</f>
        <v>21</v>
      </c>
      <c r="K86">
        <f t="shared" si="3"/>
        <v>74</v>
      </c>
      <c r="L86">
        <f>Link21_SED!E86</f>
        <v>531</v>
      </c>
      <c r="M86">
        <f>Link21_SED!F86</f>
        <v>60</v>
      </c>
      <c r="O86">
        <v>3</v>
      </c>
    </row>
    <row r="87" spans="1:15">
      <c r="A87" t="s">
        <v>17</v>
      </c>
      <c r="B87">
        <v>86</v>
      </c>
      <c r="C87">
        <f>Link21_SED!D87</f>
        <v>94</v>
      </c>
      <c r="D87">
        <f>IFERROR(ROUND($C87*VLOOKUP($O87,'TM1.5SynthPop'!$A$2:$Q$1446,COLUMN('TM1.5SynthPop'!$P$2),FALSE),0),)</f>
        <v>92</v>
      </c>
      <c r="E87">
        <f t="shared" si="2"/>
        <v>2</v>
      </c>
      <c r="F87">
        <f>IFERROR(ROUND($C87*VLOOKUP($O87,'TM1.5SynthPop'!$A$2:$Q$1446,COLUMN('TM1.5SynthPop'!J$1),FALSE),0),0)</f>
        <v>37</v>
      </c>
      <c r="G87">
        <f>IFERROR(ROUND($C87*VLOOKUP($O87,'TM1.5SynthPop'!$A$2:$Q$1446,COLUMN('TM1.5SynthPop'!K$1),FALSE),0),0)</f>
        <v>13</v>
      </c>
      <c r="H87">
        <f>IFERROR(ROUND($C87*VLOOKUP($O87,'TM1.5SynthPop'!$A$2:$Q$1446,COLUMN('TM1.5SynthPop'!L$1),FALSE),0),0)</f>
        <v>11</v>
      </c>
      <c r="I87">
        <f>IFERROR(ROUND($C87*VLOOKUP($O87,'TM1.5SynthPop'!$A$2:$Q$1446,COLUMN('TM1.5SynthPop'!M$1),FALSE),0),0)</f>
        <v>4</v>
      </c>
      <c r="J87">
        <f>IFERROR(ROUND($C87*VLOOKUP($O87,'TM1.5SynthPop'!$A$2:$Q$1446,COLUMN('TM1.5SynthPop'!N$1),FALSE),0),0)</f>
        <v>8</v>
      </c>
      <c r="K87">
        <f t="shared" si="3"/>
        <v>21</v>
      </c>
      <c r="L87">
        <f>Link21_SED!E87</f>
        <v>153</v>
      </c>
      <c r="M87">
        <f>Link21_SED!F87</f>
        <v>21</v>
      </c>
      <c r="O87">
        <v>5</v>
      </c>
    </row>
    <row r="88" spans="1:15">
      <c r="A88" t="s">
        <v>17</v>
      </c>
      <c r="B88">
        <v>87</v>
      </c>
      <c r="C88">
        <f>Link21_SED!D88</f>
        <v>41</v>
      </c>
      <c r="D88">
        <f>IFERROR(ROUND($C88*VLOOKUP($O88,'TM1.5SynthPop'!$A$2:$Q$1446,COLUMN('TM1.5SynthPop'!$P$2),FALSE),0),)</f>
        <v>41</v>
      </c>
      <c r="E88">
        <f t="shared" si="2"/>
        <v>0</v>
      </c>
      <c r="F88">
        <f>IFERROR(ROUND($C88*VLOOKUP($O88,'TM1.5SynthPop'!$A$2:$Q$1446,COLUMN('TM1.5SynthPop'!J$1),FALSE),0),0)</f>
        <v>9</v>
      </c>
      <c r="G88">
        <f>IFERROR(ROUND($C88*VLOOKUP($O88,'TM1.5SynthPop'!$A$2:$Q$1446,COLUMN('TM1.5SynthPop'!K$1),FALSE),0),0)</f>
        <v>5</v>
      </c>
      <c r="H88">
        <f>IFERROR(ROUND($C88*VLOOKUP($O88,'TM1.5SynthPop'!$A$2:$Q$1446,COLUMN('TM1.5SynthPop'!L$1),FALSE),0),0)</f>
        <v>4</v>
      </c>
      <c r="I88">
        <f>IFERROR(ROUND($C88*VLOOKUP($O88,'TM1.5SynthPop'!$A$2:$Q$1446,COLUMN('TM1.5SynthPop'!M$1),FALSE),0),0)</f>
        <v>3</v>
      </c>
      <c r="J88">
        <f>IFERROR(ROUND($C88*VLOOKUP($O88,'TM1.5SynthPop'!$A$2:$Q$1446,COLUMN('TM1.5SynthPop'!N$1),FALSE),0),0)</f>
        <v>5</v>
      </c>
      <c r="K88">
        <f t="shared" si="3"/>
        <v>15</v>
      </c>
      <c r="L88">
        <f>Link21_SED!E88</f>
        <v>66</v>
      </c>
      <c r="M88">
        <f>Link21_SED!F88</f>
        <v>2</v>
      </c>
      <c r="O88">
        <v>14</v>
      </c>
    </row>
    <row r="89" spans="1:15">
      <c r="A89" t="s">
        <v>17</v>
      </c>
      <c r="B89">
        <v>88</v>
      </c>
      <c r="C89">
        <f>Link21_SED!D89</f>
        <v>1527</v>
      </c>
      <c r="D89">
        <f>IFERROR(ROUND($C89*VLOOKUP($O89,'TM1.5SynthPop'!$A$2:$Q$1446,COLUMN('TM1.5SynthPop'!$P$2),FALSE),0),)</f>
        <v>1510</v>
      </c>
      <c r="E89">
        <f t="shared" si="2"/>
        <v>17</v>
      </c>
      <c r="F89">
        <f>IFERROR(ROUND($C89*VLOOKUP($O89,'TM1.5SynthPop'!$A$2:$Q$1446,COLUMN('TM1.5SynthPop'!J$1),FALSE),0),0)</f>
        <v>452</v>
      </c>
      <c r="G89">
        <f>IFERROR(ROUND($C89*VLOOKUP($O89,'TM1.5SynthPop'!$A$2:$Q$1446,COLUMN('TM1.5SynthPop'!K$1),FALSE),0),0)</f>
        <v>449</v>
      </c>
      <c r="H89">
        <f>IFERROR(ROUND($C89*VLOOKUP($O89,'TM1.5SynthPop'!$A$2:$Q$1446,COLUMN('TM1.5SynthPop'!L$1),FALSE),0),0)</f>
        <v>165</v>
      </c>
      <c r="I89">
        <f>IFERROR(ROUND($C89*VLOOKUP($O89,'TM1.5SynthPop'!$A$2:$Q$1446,COLUMN('TM1.5SynthPop'!M$1),FALSE),0),0)</f>
        <v>148</v>
      </c>
      <c r="J89">
        <f>IFERROR(ROUND($C89*VLOOKUP($O89,'TM1.5SynthPop'!$A$2:$Q$1446,COLUMN('TM1.5SynthPop'!N$1),FALSE),0),0)</f>
        <v>121</v>
      </c>
      <c r="K89">
        <f t="shared" si="3"/>
        <v>192</v>
      </c>
      <c r="L89">
        <f>Link21_SED!E89</f>
        <v>3015</v>
      </c>
      <c r="M89">
        <f>Link21_SED!F89</f>
        <v>330</v>
      </c>
      <c r="O89">
        <v>20</v>
      </c>
    </row>
    <row r="90" spans="1:15">
      <c r="A90" t="s">
        <v>17</v>
      </c>
      <c r="B90">
        <v>89</v>
      </c>
      <c r="C90">
        <f>Link21_SED!D90</f>
        <v>472</v>
      </c>
      <c r="D90">
        <f>IFERROR(ROUND($C90*VLOOKUP($O90,'TM1.5SynthPop'!$A$2:$Q$1446,COLUMN('TM1.5SynthPop'!$P$2),FALSE),0),)</f>
        <v>461</v>
      </c>
      <c r="E90">
        <f t="shared" si="2"/>
        <v>11</v>
      </c>
      <c r="F90">
        <f>IFERROR(ROUND($C90*VLOOKUP($O90,'TM1.5SynthPop'!$A$2:$Q$1446,COLUMN('TM1.5SynthPop'!J$1),FALSE),0),0)</f>
        <v>47</v>
      </c>
      <c r="G90">
        <f>IFERROR(ROUND($C90*VLOOKUP($O90,'TM1.5SynthPop'!$A$2:$Q$1446,COLUMN('TM1.5SynthPop'!K$1),FALSE),0),0)</f>
        <v>38</v>
      </c>
      <c r="H90">
        <f>IFERROR(ROUND($C90*VLOOKUP($O90,'TM1.5SynthPop'!$A$2:$Q$1446,COLUMN('TM1.5SynthPop'!L$1),FALSE),0),0)</f>
        <v>39</v>
      </c>
      <c r="I90">
        <f>IFERROR(ROUND($C90*VLOOKUP($O90,'TM1.5SynthPop'!$A$2:$Q$1446,COLUMN('TM1.5SynthPop'!M$1),FALSE),0),0)</f>
        <v>33</v>
      </c>
      <c r="J90">
        <f>IFERROR(ROUND($C90*VLOOKUP($O90,'TM1.5SynthPop'!$A$2:$Q$1446,COLUMN('TM1.5SynthPop'!N$1),FALSE),0),0)</f>
        <v>56</v>
      </c>
      <c r="K90">
        <f t="shared" si="3"/>
        <v>259</v>
      </c>
      <c r="L90">
        <f>Link21_SED!E90</f>
        <v>727</v>
      </c>
      <c r="M90">
        <f>Link21_SED!F90</f>
        <v>327</v>
      </c>
      <c r="O90">
        <v>18</v>
      </c>
    </row>
    <row r="91" spans="1:15">
      <c r="A91" t="s">
        <v>17</v>
      </c>
      <c r="B91">
        <v>90</v>
      </c>
      <c r="C91">
        <f>Link21_SED!D91</f>
        <v>744</v>
      </c>
      <c r="D91">
        <f>IFERROR(ROUND($C91*VLOOKUP($O91,'TM1.5SynthPop'!$A$2:$Q$1446,COLUMN('TM1.5SynthPop'!$P$2),FALSE),0),)</f>
        <v>728</v>
      </c>
      <c r="E91">
        <f t="shared" si="2"/>
        <v>16</v>
      </c>
      <c r="F91">
        <f>IFERROR(ROUND($C91*VLOOKUP($O91,'TM1.5SynthPop'!$A$2:$Q$1446,COLUMN('TM1.5SynthPop'!J$1),FALSE),0),0)</f>
        <v>186</v>
      </c>
      <c r="G91">
        <f>IFERROR(ROUND($C91*VLOOKUP($O91,'TM1.5SynthPop'!$A$2:$Q$1446,COLUMN('TM1.5SynthPop'!K$1),FALSE),0),0)</f>
        <v>251</v>
      </c>
      <c r="H91">
        <f>IFERROR(ROUND($C91*VLOOKUP($O91,'TM1.5SynthPop'!$A$2:$Q$1446,COLUMN('TM1.5SynthPop'!L$1),FALSE),0),0)</f>
        <v>75</v>
      </c>
      <c r="I91">
        <f>IFERROR(ROUND($C91*VLOOKUP($O91,'TM1.5SynthPop'!$A$2:$Q$1446,COLUMN('TM1.5SynthPop'!M$1),FALSE),0),0)</f>
        <v>68</v>
      </c>
      <c r="J91">
        <f>IFERROR(ROUND($C91*VLOOKUP($O91,'TM1.5SynthPop'!$A$2:$Q$1446,COLUMN('TM1.5SynthPop'!N$1),FALSE),0),0)</f>
        <v>55</v>
      </c>
      <c r="K91">
        <f t="shared" si="3"/>
        <v>109</v>
      </c>
      <c r="L91">
        <f>Link21_SED!E91</f>
        <v>1258</v>
      </c>
      <c r="M91">
        <f>Link21_SED!F91</f>
        <v>32</v>
      </c>
      <c r="O91">
        <v>19</v>
      </c>
    </row>
    <row r="92" spans="1:15">
      <c r="A92" t="s">
        <v>17</v>
      </c>
      <c r="B92">
        <v>91</v>
      </c>
      <c r="C92">
        <f>Link21_SED!D92</f>
        <v>776</v>
      </c>
      <c r="D92">
        <f>IFERROR(ROUND($C92*VLOOKUP($O92,'TM1.5SynthPop'!$A$2:$Q$1446,COLUMN('TM1.5SynthPop'!$P$2),FALSE),0),)</f>
        <v>759</v>
      </c>
      <c r="E92">
        <f t="shared" si="2"/>
        <v>17</v>
      </c>
      <c r="F92">
        <f>IFERROR(ROUND($C92*VLOOKUP($O92,'TM1.5SynthPop'!$A$2:$Q$1446,COLUMN('TM1.5SynthPop'!J$1),FALSE),0),0)</f>
        <v>194</v>
      </c>
      <c r="G92">
        <f>IFERROR(ROUND($C92*VLOOKUP($O92,'TM1.5SynthPop'!$A$2:$Q$1446,COLUMN('TM1.5SynthPop'!K$1),FALSE),0),0)</f>
        <v>262</v>
      </c>
      <c r="H92">
        <f>IFERROR(ROUND($C92*VLOOKUP($O92,'TM1.5SynthPop'!$A$2:$Q$1446,COLUMN('TM1.5SynthPop'!L$1),FALSE),0),0)</f>
        <v>78</v>
      </c>
      <c r="I92">
        <f>IFERROR(ROUND($C92*VLOOKUP($O92,'TM1.5SynthPop'!$A$2:$Q$1446,COLUMN('TM1.5SynthPop'!M$1),FALSE),0),0)</f>
        <v>71</v>
      </c>
      <c r="J92">
        <f>IFERROR(ROUND($C92*VLOOKUP($O92,'TM1.5SynthPop'!$A$2:$Q$1446,COLUMN('TM1.5SynthPop'!N$1),FALSE),0),0)</f>
        <v>58</v>
      </c>
      <c r="K92">
        <f t="shared" si="3"/>
        <v>113</v>
      </c>
      <c r="L92">
        <f>Link21_SED!E92</f>
        <v>1490</v>
      </c>
      <c r="M92">
        <f>Link21_SED!F92</f>
        <v>20</v>
      </c>
      <c r="O92">
        <v>19</v>
      </c>
    </row>
    <row r="93" spans="1:15">
      <c r="A93" t="s">
        <v>17</v>
      </c>
      <c r="B93">
        <v>92</v>
      </c>
      <c r="C93">
        <f>Link21_SED!D93</f>
        <v>2310</v>
      </c>
      <c r="D93">
        <f>IFERROR(ROUND($C93*VLOOKUP($O93,'TM1.5SynthPop'!$A$2:$Q$1446,COLUMN('TM1.5SynthPop'!$P$2),FALSE),0),)</f>
        <v>2240</v>
      </c>
      <c r="E93">
        <f t="shared" si="2"/>
        <v>70</v>
      </c>
      <c r="F93">
        <f>IFERROR(ROUND($C93*VLOOKUP($O93,'TM1.5SynthPop'!$A$2:$Q$1446,COLUMN('TM1.5SynthPop'!J$1),FALSE),0),0)</f>
        <v>422</v>
      </c>
      <c r="G93">
        <f>IFERROR(ROUND($C93*VLOOKUP($O93,'TM1.5SynthPop'!$A$2:$Q$1446,COLUMN('TM1.5SynthPop'!K$1),FALSE),0),0)</f>
        <v>254</v>
      </c>
      <c r="H93">
        <f>IFERROR(ROUND($C93*VLOOKUP($O93,'TM1.5SynthPop'!$A$2:$Q$1446,COLUMN('TM1.5SynthPop'!L$1),FALSE),0),0)</f>
        <v>264</v>
      </c>
      <c r="I93">
        <f>IFERROR(ROUND($C93*VLOOKUP($O93,'TM1.5SynthPop'!$A$2:$Q$1446,COLUMN('TM1.5SynthPop'!M$1),FALSE),0),0)</f>
        <v>239</v>
      </c>
      <c r="J93">
        <f>IFERROR(ROUND($C93*VLOOKUP($O93,'TM1.5SynthPop'!$A$2:$Q$1446,COLUMN('TM1.5SynthPop'!N$1),FALSE),0),0)</f>
        <v>312</v>
      </c>
      <c r="K93">
        <f t="shared" si="3"/>
        <v>819</v>
      </c>
      <c r="L93">
        <f>Link21_SED!E93</f>
        <v>3606</v>
      </c>
      <c r="M93">
        <f>Link21_SED!F93</f>
        <v>17</v>
      </c>
      <c r="O93">
        <v>51</v>
      </c>
    </row>
    <row r="94" spans="1:15">
      <c r="A94" t="s">
        <v>17</v>
      </c>
      <c r="B94">
        <v>93</v>
      </c>
      <c r="C94">
        <f>Link21_SED!D94</f>
        <v>4257</v>
      </c>
      <c r="D94">
        <f>IFERROR(ROUND($C94*VLOOKUP($O94,'TM1.5SynthPop'!$A$2:$Q$1446,COLUMN('TM1.5SynthPop'!$P$2),FALSE),0),)</f>
        <v>4185</v>
      </c>
      <c r="E94">
        <f t="shared" si="2"/>
        <v>72</v>
      </c>
      <c r="F94">
        <f>IFERROR(ROUND($C94*VLOOKUP($O94,'TM1.5SynthPop'!$A$2:$Q$1446,COLUMN('TM1.5SynthPop'!J$1),FALSE),0),0)</f>
        <v>844</v>
      </c>
      <c r="G94">
        <f>IFERROR(ROUND($C94*VLOOKUP($O94,'TM1.5SynthPop'!$A$2:$Q$1446,COLUMN('TM1.5SynthPop'!K$1),FALSE),0),0)</f>
        <v>574</v>
      </c>
      <c r="H94">
        <f>IFERROR(ROUND($C94*VLOOKUP($O94,'TM1.5SynthPop'!$A$2:$Q$1446,COLUMN('TM1.5SynthPop'!L$1),FALSE),0),0)</f>
        <v>462</v>
      </c>
      <c r="I94">
        <f>IFERROR(ROUND($C94*VLOOKUP($O94,'TM1.5SynthPop'!$A$2:$Q$1446,COLUMN('TM1.5SynthPop'!M$1),FALSE),0),0)</f>
        <v>454</v>
      </c>
      <c r="J94">
        <f>IFERROR(ROUND($C94*VLOOKUP($O94,'TM1.5SynthPop'!$A$2:$Q$1446,COLUMN('TM1.5SynthPop'!N$1),FALSE),0),0)</f>
        <v>539</v>
      </c>
      <c r="K94">
        <f t="shared" si="3"/>
        <v>1384</v>
      </c>
      <c r="L94">
        <f>Link21_SED!E94</f>
        <v>6738</v>
      </c>
      <c r="M94">
        <f>Link21_SED!F94</f>
        <v>96</v>
      </c>
      <c r="O94">
        <v>44</v>
      </c>
    </row>
    <row r="95" spans="1:15">
      <c r="A95" t="s">
        <v>17</v>
      </c>
      <c r="B95">
        <v>94</v>
      </c>
      <c r="C95">
        <f>Link21_SED!D95</f>
        <v>3572</v>
      </c>
      <c r="D95">
        <f>IFERROR(ROUND($C95*VLOOKUP($O95,'TM1.5SynthPop'!$A$2:$Q$1446,COLUMN('TM1.5SynthPop'!$P$2),FALSE),0),)</f>
        <v>3493</v>
      </c>
      <c r="E95">
        <f t="shared" si="2"/>
        <v>79</v>
      </c>
      <c r="F95">
        <f>IFERROR(ROUND($C95*VLOOKUP($O95,'TM1.5SynthPop'!$A$2:$Q$1446,COLUMN('TM1.5SynthPop'!J$1),FALSE),0),0)</f>
        <v>615</v>
      </c>
      <c r="G95">
        <f>IFERROR(ROUND($C95*VLOOKUP($O95,'TM1.5SynthPop'!$A$2:$Q$1446,COLUMN('TM1.5SynthPop'!K$1),FALSE),0),0)</f>
        <v>403</v>
      </c>
      <c r="H95">
        <f>IFERROR(ROUND($C95*VLOOKUP($O95,'TM1.5SynthPop'!$A$2:$Q$1446,COLUMN('TM1.5SynthPop'!L$1),FALSE),0),0)</f>
        <v>418</v>
      </c>
      <c r="I95">
        <f>IFERROR(ROUND($C95*VLOOKUP($O95,'TM1.5SynthPop'!$A$2:$Q$1446,COLUMN('TM1.5SynthPop'!M$1),FALSE),0),0)</f>
        <v>377</v>
      </c>
      <c r="J95">
        <f>IFERROR(ROUND($C95*VLOOKUP($O95,'TM1.5SynthPop'!$A$2:$Q$1446,COLUMN('TM1.5SynthPop'!N$1),FALSE),0),0)</f>
        <v>513</v>
      </c>
      <c r="K95">
        <f t="shared" si="3"/>
        <v>1246</v>
      </c>
      <c r="L95">
        <f>Link21_SED!E95</f>
        <v>5479</v>
      </c>
      <c r="M95">
        <f>Link21_SED!F95</f>
        <v>30</v>
      </c>
      <c r="O95">
        <v>43</v>
      </c>
    </row>
    <row r="96" spans="1:15">
      <c r="A96" t="s">
        <v>17</v>
      </c>
      <c r="B96">
        <v>95</v>
      </c>
      <c r="C96">
        <f>Link21_SED!D96</f>
        <v>2835</v>
      </c>
      <c r="D96">
        <f>IFERROR(ROUND($C96*VLOOKUP($O96,'TM1.5SynthPop'!$A$2:$Q$1446,COLUMN('TM1.5SynthPop'!$P$2),FALSE),0),)</f>
        <v>2747</v>
      </c>
      <c r="E96">
        <f t="shared" si="2"/>
        <v>88</v>
      </c>
      <c r="F96">
        <f>IFERROR(ROUND($C96*VLOOKUP($O96,'TM1.5SynthPop'!$A$2:$Q$1446,COLUMN('TM1.5SynthPop'!J$1),FALSE),0),0)</f>
        <v>537</v>
      </c>
      <c r="G96">
        <f>IFERROR(ROUND($C96*VLOOKUP($O96,'TM1.5SynthPop'!$A$2:$Q$1446,COLUMN('TM1.5SynthPop'!K$1),FALSE),0),0)</f>
        <v>312</v>
      </c>
      <c r="H96">
        <f>IFERROR(ROUND($C96*VLOOKUP($O96,'TM1.5SynthPop'!$A$2:$Q$1446,COLUMN('TM1.5SynthPop'!L$1),FALSE),0),0)</f>
        <v>325</v>
      </c>
      <c r="I96">
        <f>IFERROR(ROUND($C96*VLOOKUP($O96,'TM1.5SynthPop'!$A$2:$Q$1446,COLUMN('TM1.5SynthPop'!M$1),FALSE),0),0)</f>
        <v>281</v>
      </c>
      <c r="J96">
        <f>IFERROR(ROUND($C96*VLOOKUP($O96,'TM1.5SynthPop'!$A$2:$Q$1446,COLUMN('TM1.5SynthPop'!N$1),FALSE),0),0)</f>
        <v>351</v>
      </c>
      <c r="K96">
        <f t="shared" si="3"/>
        <v>1029</v>
      </c>
      <c r="L96">
        <f>Link21_SED!E96</f>
        <v>5174</v>
      </c>
      <c r="M96">
        <f>Link21_SED!F96</f>
        <v>4</v>
      </c>
      <c r="O96">
        <v>50</v>
      </c>
    </row>
    <row r="97" spans="1:15">
      <c r="A97" t="s">
        <v>17</v>
      </c>
      <c r="B97">
        <v>96</v>
      </c>
      <c r="C97">
        <f>Link21_SED!D97</f>
        <v>672</v>
      </c>
      <c r="D97">
        <f>IFERROR(ROUND($C97*VLOOKUP($O97,'TM1.5SynthPop'!$A$2:$Q$1446,COLUMN('TM1.5SynthPop'!$P$2),FALSE),0),)</f>
        <v>657</v>
      </c>
      <c r="E97">
        <f t="shared" si="2"/>
        <v>15</v>
      </c>
      <c r="F97">
        <f>IFERROR(ROUND($C97*VLOOKUP($O97,'TM1.5SynthPop'!$A$2:$Q$1446,COLUMN('TM1.5SynthPop'!J$1),FALSE),0),0)</f>
        <v>145</v>
      </c>
      <c r="G97">
        <f>IFERROR(ROUND($C97*VLOOKUP($O97,'TM1.5SynthPop'!$A$2:$Q$1446,COLUMN('TM1.5SynthPop'!K$1),FALSE),0),0)</f>
        <v>72</v>
      </c>
      <c r="H97">
        <f>IFERROR(ROUND($C97*VLOOKUP($O97,'TM1.5SynthPop'!$A$2:$Q$1446,COLUMN('TM1.5SynthPop'!L$1),FALSE),0),0)</f>
        <v>80</v>
      </c>
      <c r="I97">
        <f>IFERROR(ROUND($C97*VLOOKUP($O97,'TM1.5SynthPop'!$A$2:$Q$1446,COLUMN('TM1.5SynthPop'!M$1),FALSE),0),0)</f>
        <v>72</v>
      </c>
      <c r="J97">
        <f>IFERROR(ROUND($C97*VLOOKUP($O97,'TM1.5SynthPop'!$A$2:$Q$1446,COLUMN('TM1.5SynthPop'!N$1),FALSE),0),0)</f>
        <v>82</v>
      </c>
      <c r="K97">
        <f t="shared" si="3"/>
        <v>221</v>
      </c>
      <c r="L97">
        <f>Link21_SED!E97</f>
        <v>1217</v>
      </c>
      <c r="M97">
        <f>Link21_SED!F97</f>
        <v>0</v>
      </c>
      <c r="O97">
        <v>45</v>
      </c>
    </row>
    <row r="98" spans="1:15">
      <c r="A98" t="s">
        <v>17</v>
      </c>
      <c r="B98">
        <v>97</v>
      </c>
      <c r="C98">
        <f>Link21_SED!D98</f>
        <v>2616</v>
      </c>
      <c r="D98">
        <f>IFERROR(ROUND($C98*VLOOKUP($O98,'TM1.5SynthPop'!$A$2:$Q$1446,COLUMN('TM1.5SynthPop'!$P$2),FALSE),0),)</f>
        <v>2264</v>
      </c>
      <c r="E98">
        <f t="shared" si="2"/>
        <v>352</v>
      </c>
      <c r="F98">
        <f>IFERROR(ROUND($C98*VLOOKUP($O98,'TM1.5SynthPop'!$A$2:$Q$1446,COLUMN('TM1.5SynthPop'!J$1),FALSE),0),0)</f>
        <v>365</v>
      </c>
      <c r="G98">
        <f>IFERROR(ROUND($C98*VLOOKUP($O98,'TM1.5SynthPop'!$A$2:$Q$1446,COLUMN('TM1.5SynthPop'!K$1),FALSE),0),0)</f>
        <v>376</v>
      </c>
      <c r="H98">
        <f>IFERROR(ROUND($C98*VLOOKUP($O98,'TM1.5SynthPop'!$A$2:$Q$1446,COLUMN('TM1.5SynthPop'!L$1),FALSE),0),0)</f>
        <v>253</v>
      </c>
      <c r="I98">
        <f>IFERROR(ROUND($C98*VLOOKUP($O98,'TM1.5SynthPop'!$A$2:$Q$1446,COLUMN('TM1.5SynthPop'!M$1),FALSE),0),0)</f>
        <v>299</v>
      </c>
      <c r="J98">
        <f>IFERROR(ROUND($C98*VLOOKUP($O98,'TM1.5SynthPop'!$A$2:$Q$1446,COLUMN('TM1.5SynthPop'!N$1),FALSE),0),0)</f>
        <v>358</v>
      </c>
      <c r="K98">
        <f t="shared" si="3"/>
        <v>965</v>
      </c>
      <c r="L98">
        <f>Link21_SED!E98</f>
        <v>6023</v>
      </c>
      <c r="M98">
        <f>Link21_SED!F98</f>
        <v>111</v>
      </c>
      <c r="O98">
        <v>54</v>
      </c>
    </row>
    <row r="99" spans="1:15">
      <c r="A99" t="s">
        <v>17</v>
      </c>
      <c r="B99">
        <v>98</v>
      </c>
      <c r="C99">
        <f>Link21_SED!D99</f>
        <v>1768</v>
      </c>
      <c r="D99">
        <f>IFERROR(ROUND($C99*VLOOKUP($O99,'TM1.5SynthPop'!$A$2:$Q$1446,COLUMN('TM1.5SynthPop'!$P$2),FALSE),0),)</f>
        <v>1516</v>
      </c>
      <c r="E99">
        <f t="shared" si="2"/>
        <v>252</v>
      </c>
      <c r="F99">
        <f>IFERROR(ROUND($C99*VLOOKUP($O99,'TM1.5SynthPop'!$A$2:$Q$1446,COLUMN('TM1.5SynthPop'!J$1),FALSE),0),0)</f>
        <v>246</v>
      </c>
      <c r="G99">
        <f>IFERROR(ROUND($C99*VLOOKUP($O99,'TM1.5SynthPop'!$A$2:$Q$1446,COLUMN('TM1.5SynthPop'!K$1),FALSE),0),0)</f>
        <v>245</v>
      </c>
      <c r="H99">
        <f>IFERROR(ROUND($C99*VLOOKUP($O99,'TM1.5SynthPop'!$A$2:$Q$1446,COLUMN('TM1.5SynthPop'!L$1),FALSE),0),0)</f>
        <v>209</v>
      </c>
      <c r="I99">
        <f>IFERROR(ROUND($C99*VLOOKUP($O99,'TM1.5SynthPop'!$A$2:$Q$1446,COLUMN('TM1.5SynthPop'!M$1),FALSE),0),0)</f>
        <v>190</v>
      </c>
      <c r="J99">
        <f>IFERROR(ROUND($C99*VLOOKUP($O99,'TM1.5SynthPop'!$A$2:$Q$1446,COLUMN('TM1.5SynthPop'!N$1),FALSE),0),0)</f>
        <v>221</v>
      </c>
      <c r="K99">
        <f t="shared" si="3"/>
        <v>657</v>
      </c>
      <c r="L99">
        <f>Link21_SED!E99</f>
        <v>4155</v>
      </c>
      <c r="M99">
        <f>Link21_SED!F99</f>
        <v>21</v>
      </c>
      <c r="O99">
        <v>59</v>
      </c>
    </row>
    <row r="100" spans="1:15">
      <c r="A100" t="s">
        <v>17</v>
      </c>
      <c r="B100">
        <v>99</v>
      </c>
      <c r="C100">
        <f>Link21_SED!D100</f>
        <v>1775</v>
      </c>
      <c r="D100">
        <f>IFERROR(ROUND($C100*VLOOKUP($O100,'TM1.5SynthPop'!$A$2:$Q$1446,COLUMN('TM1.5SynthPop'!$P$2),FALSE),0),)</f>
        <v>1517</v>
      </c>
      <c r="E100">
        <f t="shared" si="2"/>
        <v>258</v>
      </c>
      <c r="F100">
        <f>IFERROR(ROUND($C100*VLOOKUP($O100,'TM1.5SynthPop'!$A$2:$Q$1446,COLUMN('TM1.5SynthPop'!J$1),FALSE),0),0)</f>
        <v>203</v>
      </c>
      <c r="G100">
        <f>IFERROR(ROUND($C100*VLOOKUP($O100,'TM1.5SynthPop'!$A$2:$Q$1446,COLUMN('TM1.5SynthPop'!K$1),FALSE),0),0)</f>
        <v>278</v>
      </c>
      <c r="H100">
        <f>IFERROR(ROUND($C100*VLOOKUP($O100,'TM1.5SynthPop'!$A$2:$Q$1446,COLUMN('TM1.5SynthPop'!L$1),FALSE),0),0)</f>
        <v>201</v>
      </c>
      <c r="I100">
        <f>IFERROR(ROUND($C100*VLOOKUP($O100,'TM1.5SynthPop'!$A$2:$Q$1446,COLUMN('TM1.5SynthPop'!M$1),FALSE),0),0)</f>
        <v>199</v>
      </c>
      <c r="J100">
        <f>IFERROR(ROUND($C100*VLOOKUP($O100,'TM1.5SynthPop'!$A$2:$Q$1446,COLUMN('TM1.5SynthPop'!N$1),FALSE),0),0)</f>
        <v>237</v>
      </c>
      <c r="K100">
        <f t="shared" si="3"/>
        <v>657</v>
      </c>
      <c r="L100">
        <f>Link21_SED!E100</f>
        <v>3977</v>
      </c>
      <c r="M100">
        <f>Link21_SED!F100</f>
        <v>0</v>
      </c>
      <c r="O100">
        <v>55</v>
      </c>
    </row>
    <row r="101" spans="1:15">
      <c r="A101" t="s">
        <v>17</v>
      </c>
      <c r="B101">
        <v>100</v>
      </c>
      <c r="C101">
        <f>Link21_SED!D101</f>
        <v>67</v>
      </c>
      <c r="D101">
        <f>IFERROR(ROUND($C101*VLOOKUP($O101,'TM1.5SynthPop'!$A$2:$Q$1446,COLUMN('TM1.5SynthPop'!$P$2),FALSE),0),)</f>
        <v>59</v>
      </c>
      <c r="E101">
        <f t="shared" si="2"/>
        <v>8</v>
      </c>
      <c r="F101">
        <f>IFERROR(ROUND($C101*VLOOKUP($O101,'TM1.5SynthPop'!$A$2:$Q$1446,COLUMN('TM1.5SynthPop'!J$1),FALSE),0),0)</f>
        <v>8</v>
      </c>
      <c r="G101">
        <f>IFERROR(ROUND($C101*VLOOKUP($O101,'TM1.5SynthPop'!$A$2:$Q$1446,COLUMN('TM1.5SynthPop'!K$1),FALSE),0),0)</f>
        <v>8</v>
      </c>
      <c r="H101">
        <f>IFERROR(ROUND($C101*VLOOKUP($O101,'TM1.5SynthPop'!$A$2:$Q$1446,COLUMN('TM1.5SynthPop'!L$1),FALSE),0),0)</f>
        <v>12</v>
      </c>
      <c r="I101">
        <f>IFERROR(ROUND($C101*VLOOKUP($O101,'TM1.5SynthPop'!$A$2:$Q$1446,COLUMN('TM1.5SynthPop'!M$1),FALSE),0),0)</f>
        <v>7</v>
      </c>
      <c r="J101">
        <f>IFERROR(ROUND($C101*VLOOKUP($O101,'TM1.5SynthPop'!$A$2:$Q$1446,COLUMN('TM1.5SynthPop'!N$1),FALSE),0),0)</f>
        <v>9</v>
      </c>
      <c r="K101">
        <f t="shared" si="3"/>
        <v>23</v>
      </c>
      <c r="L101">
        <f>Link21_SED!E101</f>
        <v>104</v>
      </c>
      <c r="M101">
        <f>Link21_SED!F101</f>
        <v>0</v>
      </c>
      <c r="O101">
        <v>56</v>
      </c>
    </row>
    <row r="102" spans="1:15">
      <c r="A102" t="s">
        <v>17</v>
      </c>
      <c r="B102">
        <v>101</v>
      </c>
      <c r="C102">
        <f>Link21_SED!D102</f>
        <v>305</v>
      </c>
      <c r="D102">
        <f>IFERROR(ROUND($C102*VLOOKUP($O102,'TM1.5SynthPop'!$A$2:$Q$1446,COLUMN('TM1.5SynthPop'!$P$2),FALSE),0),)</f>
        <v>245</v>
      </c>
      <c r="E102">
        <f t="shared" si="2"/>
        <v>60</v>
      </c>
      <c r="F102">
        <f>IFERROR(ROUND($C102*VLOOKUP($O102,'TM1.5SynthPop'!$A$2:$Q$1446,COLUMN('TM1.5SynthPop'!J$1),FALSE),0),0)</f>
        <v>19</v>
      </c>
      <c r="G102">
        <f>IFERROR(ROUND($C102*VLOOKUP($O102,'TM1.5SynthPop'!$A$2:$Q$1446,COLUMN('TM1.5SynthPop'!K$1),FALSE),0),0)</f>
        <v>34</v>
      </c>
      <c r="H102">
        <f>IFERROR(ROUND($C102*VLOOKUP($O102,'TM1.5SynthPop'!$A$2:$Q$1446,COLUMN('TM1.5SynthPop'!L$1),FALSE),0),0)</f>
        <v>27</v>
      </c>
      <c r="I102">
        <f>IFERROR(ROUND($C102*VLOOKUP($O102,'TM1.5SynthPop'!$A$2:$Q$1446,COLUMN('TM1.5SynthPop'!M$1),FALSE),0),0)</f>
        <v>31</v>
      </c>
      <c r="J102">
        <f>IFERROR(ROUND($C102*VLOOKUP($O102,'TM1.5SynthPop'!$A$2:$Q$1446,COLUMN('TM1.5SynthPop'!N$1),FALSE),0),0)</f>
        <v>44</v>
      </c>
      <c r="K102">
        <f t="shared" si="3"/>
        <v>150</v>
      </c>
      <c r="L102">
        <f>Link21_SED!E102</f>
        <v>757</v>
      </c>
      <c r="M102">
        <f>Link21_SED!F102</f>
        <v>0</v>
      </c>
      <c r="O102">
        <v>57</v>
      </c>
    </row>
    <row r="103" spans="1:15">
      <c r="A103" t="s">
        <v>17</v>
      </c>
      <c r="B103">
        <v>102</v>
      </c>
      <c r="C103">
        <f>Link21_SED!D103</f>
        <v>825</v>
      </c>
      <c r="D103">
        <f>IFERROR(ROUND($C103*VLOOKUP($O103,'TM1.5SynthPop'!$A$2:$Q$1446,COLUMN('TM1.5SynthPop'!$P$2),FALSE),0),)</f>
        <v>708</v>
      </c>
      <c r="E103">
        <f t="shared" si="2"/>
        <v>117</v>
      </c>
      <c r="F103">
        <f>IFERROR(ROUND($C103*VLOOKUP($O103,'TM1.5SynthPop'!$A$2:$Q$1446,COLUMN('TM1.5SynthPop'!J$1),FALSE),0),0)</f>
        <v>128</v>
      </c>
      <c r="G103">
        <f>IFERROR(ROUND($C103*VLOOKUP($O103,'TM1.5SynthPop'!$A$2:$Q$1446,COLUMN('TM1.5SynthPop'!K$1),FALSE),0),0)</f>
        <v>119</v>
      </c>
      <c r="H103">
        <f>IFERROR(ROUND($C103*VLOOKUP($O103,'TM1.5SynthPop'!$A$2:$Q$1446,COLUMN('TM1.5SynthPop'!L$1),FALSE),0),0)</f>
        <v>95</v>
      </c>
      <c r="I103">
        <f>IFERROR(ROUND($C103*VLOOKUP($O103,'TM1.5SynthPop'!$A$2:$Q$1446,COLUMN('TM1.5SynthPop'!M$1),FALSE),0),0)</f>
        <v>89</v>
      </c>
      <c r="J103">
        <f>IFERROR(ROUND($C103*VLOOKUP($O103,'TM1.5SynthPop'!$A$2:$Q$1446,COLUMN('TM1.5SynthPop'!N$1),FALSE),0),0)</f>
        <v>100</v>
      </c>
      <c r="K103">
        <f t="shared" si="3"/>
        <v>294</v>
      </c>
      <c r="L103">
        <f>Link21_SED!E103</f>
        <v>1598</v>
      </c>
      <c r="M103">
        <f>Link21_SED!F103</f>
        <v>0</v>
      </c>
      <c r="O103">
        <v>61</v>
      </c>
    </row>
    <row r="104" spans="1:15">
      <c r="A104" t="s">
        <v>17</v>
      </c>
      <c r="B104">
        <v>103</v>
      </c>
      <c r="C104">
        <f>Link21_SED!D104</f>
        <v>861</v>
      </c>
      <c r="D104">
        <f>IFERROR(ROUND($C104*VLOOKUP($O104,'TM1.5SynthPop'!$A$2:$Q$1446,COLUMN('TM1.5SynthPop'!$P$2),FALSE),0),)</f>
        <v>745</v>
      </c>
      <c r="E104">
        <f t="shared" si="2"/>
        <v>116</v>
      </c>
      <c r="F104">
        <f>IFERROR(ROUND($C104*VLOOKUP($O104,'TM1.5SynthPop'!$A$2:$Q$1446,COLUMN('TM1.5SynthPop'!J$1),FALSE),0),0)</f>
        <v>134</v>
      </c>
      <c r="G104">
        <f>IFERROR(ROUND($C104*VLOOKUP($O104,'TM1.5SynthPop'!$A$2:$Q$1446,COLUMN('TM1.5SynthPop'!K$1),FALSE),0),0)</f>
        <v>118</v>
      </c>
      <c r="H104">
        <f>IFERROR(ROUND($C104*VLOOKUP($O104,'TM1.5SynthPop'!$A$2:$Q$1446,COLUMN('TM1.5SynthPop'!L$1),FALSE),0),0)</f>
        <v>87</v>
      </c>
      <c r="I104">
        <f>IFERROR(ROUND($C104*VLOOKUP($O104,'TM1.5SynthPop'!$A$2:$Q$1446,COLUMN('TM1.5SynthPop'!M$1),FALSE),0),0)</f>
        <v>91</v>
      </c>
      <c r="J104">
        <f>IFERROR(ROUND($C104*VLOOKUP($O104,'TM1.5SynthPop'!$A$2:$Q$1446,COLUMN('TM1.5SynthPop'!N$1),FALSE),0),0)</f>
        <v>103</v>
      </c>
      <c r="K104">
        <f t="shared" si="3"/>
        <v>328</v>
      </c>
      <c r="L104">
        <f>Link21_SED!E104</f>
        <v>1901</v>
      </c>
      <c r="M104">
        <f>Link21_SED!F104</f>
        <v>0</v>
      </c>
      <c r="O104">
        <v>66</v>
      </c>
    </row>
    <row r="105" spans="1:15">
      <c r="A105" t="s">
        <v>17</v>
      </c>
      <c r="B105">
        <v>104</v>
      </c>
      <c r="C105">
        <f>Link21_SED!D105</f>
        <v>455</v>
      </c>
      <c r="D105">
        <f>IFERROR(ROUND($C105*VLOOKUP($O105,'TM1.5SynthPop'!$A$2:$Q$1446,COLUMN('TM1.5SynthPop'!$P$2),FALSE),0),)</f>
        <v>394</v>
      </c>
      <c r="E105">
        <f t="shared" si="2"/>
        <v>61</v>
      </c>
      <c r="F105">
        <f>IFERROR(ROUND($C105*VLOOKUP($O105,'TM1.5SynthPop'!$A$2:$Q$1446,COLUMN('TM1.5SynthPop'!J$1),FALSE),0),0)</f>
        <v>71</v>
      </c>
      <c r="G105">
        <f>IFERROR(ROUND($C105*VLOOKUP($O105,'TM1.5SynthPop'!$A$2:$Q$1446,COLUMN('TM1.5SynthPop'!K$1),FALSE),0),0)</f>
        <v>62</v>
      </c>
      <c r="H105">
        <f>IFERROR(ROUND($C105*VLOOKUP($O105,'TM1.5SynthPop'!$A$2:$Q$1446,COLUMN('TM1.5SynthPop'!L$1),FALSE),0),0)</f>
        <v>46</v>
      </c>
      <c r="I105">
        <f>IFERROR(ROUND($C105*VLOOKUP($O105,'TM1.5SynthPop'!$A$2:$Q$1446,COLUMN('TM1.5SynthPop'!M$1),FALSE),0),0)</f>
        <v>48</v>
      </c>
      <c r="J105">
        <f>IFERROR(ROUND($C105*VLOOKUP($O105,'TM1.5SynthPop'!$A$2:$Q$1446,COLUMN('TM1.5SynthPop'!N$1),FALSE),0),0)</f>
        <v>55</v>
      </c>
      <c r="K105">
        <f t="shared" si="3"/>
        <v>173</v>
      </c>
      <c r="L105">
        <f>Link21_SED!E105</f>
        <v>982</v>
      </c>
      <c r="M105">
        <f>Link21_SED!F105</f>
        <v>0</v>
      </c>
      <c r="O105">
        <v>66</v>
      </c>
    </row>
    <row r="106" spans="1:15">
      <c r="A106" t="s">
        <v>17</v>
      </c>
      <c r="B106">
        <v>105</v>
      </c>
      <c r="C106">
        <f>Link21_SED!D106</f>
        <v>448</v>
      </c>
      <c r="D106">
        <f>IFERROR(ROUND($C106*VLOOKUP($O106,'TM1.5SynthPop'!$A$2:$Q$1446,COLUMN('TM1.5SynthPop'!$P$2),FALSE),0),)</f>
        <v>387</v>
      </c>
      <c r="E106">
        <f t="shared" si="2"/>
        <v>61</v>
      </c>
      <c r="F106">
        <f>IFERROR(ROUND($C106*VLOOKUP($O106,'TM1.5SynthPop'!$A$2:$Q$1446,COLUMN('TM1.5SynthPop'!J$1),FALSE),0),0)</f>
        <v>70</v>
      </c>
      <c r="G106">
        <f>IFERROR(ROUND($C106*VLOOKUP($O106,'TM1.5SynthPop'!$A$2:$Q$1446,COLUMN('TM1.5SynthPop'!K$1),FALSE),0),0)</f>
        <v>61</v>
      </c>
      <c r="H106">
        <f>IFERROR(ROUND($C106*VLOOKUP($O106,'TM1.5SynthPop'!$A$2:$Q$1446,COLUMN('TM1.5SynthPop'!L$1),FALSE),0),0)</f>
        <v>45</v>
      </c>
      <c r="I106">
        <f>IFERROR(ROUND($C106*VLOOKUP($O106,'TM1.5SynthPop'!$A$2:$Q$1446,COLUMN('TM1.5SynthPop'!M$1),FALSE),0),0)</f>
        <v>47</v>
      </c>
      <c r="J106">
        <f>IFERROR(ROUND($C106*VLOOKUP($O106,'TM1.5SynthPop'!$A$2:$Q$1446,COLUMN('TM1.5SynthPop'!N$1),FALSE),0),0)</f>
        <v>54</v>
      </c>
      <c r="K106">
        <f t="shared" si="3"/>
        <v>171</v>
      </c>
      <c r="L106">
        <f>Link21_SED!E106</f>
        <v>991</v>
      </c>
      <c r="M106">
        <f>Link21_SED!F106</f>
        <v>4</v>
      </c>
      <c r="O106">
        <v>66</v>
      </c>
    </row>
    <row r="107" spans="1:15">
      <c r="A107" t="s">
        <v>17</v>
      </c>
      <c r="B107">
        <v>106</v>
      </c>
      <c r="C107">
        <f>Link21_SED!D107</f>
        <v>632</v>
      </c>
      <c r="D107">
        <f>IFERROR(ROUND($C107*VLOOKUP($O107,'TM1.5SynthPop'!$A$2:$Q$1446,COLUMN('TM1.5SynthPop'!$P$2),FALSE),0),)</f>
        <v>547</v>
      </c>
      <c r="E107">
        <f t="shared" si="2"/>
        <v>85</v>
      </c>
      <c r="F107">
        <f>IFERROR(ROUND($C107*VLOOKUP($O107,'TM1.5SynthPop'!$A$2:$Q$1446,COLUMN('TM1.5SynthPop'!J$1),FALSE),0),0)</f>
        <v>98</v>
      </c>
      <c r="G107">
        <f>IFERROR(ROUND($C107*VLOOKUP($O107,'TM1.5SynthPop'!$A$2:$Q$1446,COLUMN('TM1.5SynthPop'!K$1),FALSE),0),0)</f>
        <v>86</v>
      </c>
      <c r="H107">
        <f>IFERROR(ROUND($C107*VLOOKUP($O107,'TM1.5SynthPop'!$A$2:$Q$1446,COLUMN('TM1.5SynthPop'!L$1),FALSE),0),0)</f>
        <v>64</v>
      </c>
      <c r="I107">
        <f>IFERROR(ROUND($C107*VLOOKUP($O107,'TM1.5SynthPop'!$A$2:$Q$1446,COLUMN('TM1.5SynthPop'!M$1),FALSE),0),0)</f>
        <v>67</v>
      </c>
      <c r="J107">
        <f>IFERROR(ROUND($C107*VLOOKUP($O107,'TM1.5SynthPop'!$A$2:$Q$1446,COLUMN('TM1.5SynthPop'!N$1),FALSE),0),0)</f>
        <v>76</v>
      </c>
      <c r="K107">
        <f t="shared" si="3"/>
        <v>241</v>
      </c>
      <c r="L107">
        <f>Link21_SED!E107</f>
        <v>1255</v>
      </c>
      <c r="M107">
        <f>Link21_SED!F107</f>
        <v>0</v>
      </c>
      <c r="O107">
        <v>66</v>
      </c>
    </row>
    <row r="108" spans="1:15">
      <c r="A108" t="s">
        <v>17</v>
      </c>
      <c r="B108">
        <v>107</v>
      </c>
      <c r="C108">
        <f>Link21_SED!D108</f>
        <v>774</v>
      </c>
      <c r="D108">
        <f>IFERROR(ROUND($C108*VLOOKUP($O108,'TM1.5SynthPop'!$A$2:$Q$1446,COLUMN('TM1.5SynthPop'!$P$2),FALSE),0),)</f>
        <v>669</v>
      </c>
      <c r="E108">
        <f t="shared" si="2"/>
        <v>105</v>
      </c>
      <c r="F108">
        <f>IFERROR(ROUND($C108*VLOOKUP($O108,'TM1.5SynthPop'!$A$2:$Q$1446,COLUMN('TM1.5SynthPop'!J$1),FALSE),0),0)</f>
        <v>116</v>
      </c>
      <c r="G108">
        <f>IFERROR(ROUND($C108*VLOOKUP($O108,'TM1.5SynthPop'!$A$2:$Q$1446,COLUMN('TM1.5SynthPop'!K$1),FALSE),0),0)</f>
        <v>101</v>
      </c>
      <c r="H108">
        <f>IFERROR(ROUND($C108*VLOOKUP($O108,'TM1.5SynthPop'!$A$2:$Q$1446,COLUMN('TM1.5SynthPop'!L$1),FALSE),0),0)</f>
        <v>81</v>
      </c>
      <c r="I108">
        <f>IFERROR(ROUND($C108*VLOOKUP($O108,'TM1.5SynthPop'!$A$2:$Q$1446,COLUMN('TM1.5SynthPop'!M$1),FALSE),0),0)</f>
        <v>94</v>
      </c>
      <c r="J108">
        <f>IFERROR(ROUND($C108*VLOOKUP($O108,'TM1.5SynthPop'!$A$2:$Q$1446,COLUMN('TM1.5SynthPop'!N$1),FALSE),0),0)</f>
        <v>98</v>
      </c>
      <c r="K108">
        <f t="shared" si="3"/>
        <v>284</v>
      </c>
      <c r="L108">
        <f>Link21_SED!E108</f>
        <v>1612</v>
      </c>
      <c r="M108">
        <f>Link21_SED!F108</f>
        <v>0</v>
      </c>
      <c r="O108">
        <v>65</v>
      </c>
    </row>
    <row r="109" spans="1:15">
      <c r="A109" t="s">
        <v>17</v>
      </c>
      <c r="B109">
        <v>108</v>
      </c>
      <c r="C109">
        <f>Link21_SED!D109</f>
        <v>720</v>
      </c>
      <c r="D109">
        <f>IFERROR(ROUND($C109*VLOOKUP($O109,'TM1.5SynthPop'!$A$2:$Q$1446,COLUMN('TM1.5SynthPop'!$P$2),FALSE),0),)</f>
        <v>622</v>
      </c>
      <c r="E109">
        <f t="shared" si="2"/>
        <v>98</v>
      </c>
      <c r="F109">
        <f>IFERROR(ROUND($C109*VLOOKUP($O109,'TM1.5SynthPop'!$A$2:$Q$1446,COLUMN('TM1.5SynthPop'!J$1),FALSE),0),0)</f>
        <v>108</v>
      </c>
      <c r="G109">
        <f>IFERROR(ROUND($C109*VLOOKUP($O109,'TM1.5SynthPop'!$A$2:$Q$1446,COLUMN('TM1.5SynthPop'!K$1),FALSE),0),0)</f>
        <v>94</v>
      </c>
      <c r="H109">
        <f>IFERROR(ROUND($C109*VLOOKUP($O109,'TM1.5SynthPop'!$A$2:$Q$1446,COLUMN('TM1.5SynthPop'!L$1),FALSE),0),0)</f>
        <v>75</v>
      </c>
      <c r="I109">
        <f>IFERROR(ROUND($C109*VLOOKUP($O109,'TM1.5SynthPop'!$A$2:$Q$1446,COLUMN('TM1.5SynthPop'!M$1),FALSE),0),0)</f>
        <v>87</v>
      </c>
      <c r="J109">
        <f>IFERROR(ROUND($C109*VLOOKUP($O109,'TM1.5SynthPop'!$A$2:$Q$1446,COLUMN('TM1.5SynthPop'!N$1),FALSE),0),0)</f>
        <v>91</v>
      </c>
      <c r="K109">
        <f t="shared" si="3"/>
        <v>265</v>
      </c>
      <c r="L109">
        <f>Link21_SED!E109</f>
        <v>1538</v>
      </c>
      <c r="M109">
        <f>Link21_SED!F109</f>
        <v>30</v>
      </c>
      <c r="O109">
        <v>65</v>
      </c>
    </row>
    <row r="110" spans="1:15">
      <c r="A110" t="s">
        <v>17</v>
      </c>
      <c r="B110">
        <v>109</v>
      </c>
      <c r="C110">
        <f>Link21_SED!D110</f>
        <v>556</v>
      </c>
      <c r="D110">
        <f>IFERROR(ROUND($C110*VLOOKUP($O110,'TM1.5SynthPop'!$A$2:$Q$1446,COLUMN('TM1.5SynthPop'!$P$2),FALSE),0),)</f>
        <v>480</v>
      </c>
      <c r="E110">
        <f t="shared" si="2"/>
        <v>76</v>
      </c>
      <c r="F110">
        <f>IFERROR(ROUND($C110*VLOOKUP($O110,'TM1.5SynthPop'!$A$2:$Q$1446,COLUMN('TM1.5SynthPop'!J$1),FALSE),0),0)</f>
        <v>84</v>
      </c>
      <c r="G110">
        <f>IFERROR(ROUND($C110*VLOOKUP($O110,'TM1.5SynthPop'!$A$2:$Q$1446,COLUMN('TM1.5SynthPop'!K$1),FALSE),0),0)</f>
        <v>73</v>
      </c>
      <c r="H110">
        <f>IFERROR(ROUND($C110*VLOOKUP($O110,'TM1.5SynthPop'!$A$2:$Q$1446,COLUMN('TM1.5SynthPop'!L$1),FALSE),0),0)</f>
        <v>58</v>
      </c>
      <c r="I110">
        <f>IFERROR(ROUND($C110*VLOOKUP($O110,'TM1.5SynthPop'!$A$2:$Q$1446,COLUMN('TM1.5SynthPop'!M$1),FALSE),0),0)</f>
        <v>67</v>
      </c>
      <c r="J110">
        <f>IFERROR(ROUND($C110*VLOOKUP($O110,'TM1.5SynthPop'!$A$2:$Q$1446,COLUMN('TM1.5SynthPop'!N$1),FALSE),0),0)</f>
        <v>70</v>
      </c>
      <c r="K110">
        <f t="shared" si="3"/>
        <v>204</v>
      </c>
      <c r="L110">
        <f>Link21_SED!E110</f>
        <v>1242</v>
      </c>
      <c r="M110">
        <f>Link21_SED!F110</f>
        <v>17</v>
      </c>
      <c r="O110">
        <v>65</v>
      </c>
    </row>
    <row r="111" spans="1:15">
      <c r="A111" t="s">
        <v>17</v>
      </c>
      <c r="B111">
        <v>110</v>
      </c>
      <c r="C111">
        <f>Link21_SED!D111</f>
        <v>871</v>
      </c>
      <c r="D111">
        <f>IFERROR(ROUND($C111*VLOOKUP($O111,'TM1.5SynthPop'!$A$2:$Q$1446,COLUMN('TM1.5SynthPop'!$P$2),FALSE),0),)</f>
        <v>752</v>
      </c>
      <c r="E111">
        <f t="shared" si="2"/>
        <v>119</v>
      </c>
      <c r="F111">
        <f>IFERROR(ROUND($C111*VLOOKUP($O111,'TM1.5SynthPop'!$A$2:$Q$1446,COLUMN('TM1.5SynthPop'!J$1),FALSE),0),0)</f>
        <v>131</v>
      </c>
      <c r="G111">
        <f>IFERROR(ROUND($C111*VLOOKUP($O111,'TM1.5SynthPop'!$A$2:$Q$1446,COLUMN('TM1.5SynthPop'!K$1),FALSE),0),0)</f>
        <v>114</v>
      </c>
      <c r="H111">
        <f>IFERROR(ROUND($C111*VLOOKUP($O111,'TM1.5SynthPop'!$A$2:$Q$1446,COLUMN('TM1.5SynthPop'!L$1),FALSE),0),0)</f>
        <v>91</v>
      </c>
      <c r="I111">
        <f>IFERROR(ROUND($C111*VLOOKUP($O111,'TM1.5SynthPop'!$A$2:$Q$1446,COLUMN('TM1.5SynthPop'!M$1),FALSE),0),0)</f>
        <v>106</v>
      </c>
      <c r="J111">
        <f>IFERROR(ROUND($C111*VLOOKUP($O111,'TM1.5SynthPop'!$A$2:$Q$1446,COLUMN('TM1.5SynthPop'!N$1),FALSE),0),0)</f>
        <v>110</v>
      </c>
      <c r="K111">
        <f t="shared" si="3"/>
        <v>319</v>
      </c>
      <c r="L111">
        <f>Link21_SED!E111</f>
        <v>1841</v>
      </c>
      <c r="M111">
        <f>Link21_SED!F111</f>
        <v>0</v>
      </c>
      <c r="O111">
        <v>65</v>
      </c>
    </row>
    <row r="112" spans="1:15">
      <c r="A112" t="s">
        <v>17</v>
      </c>
      <c r="B112">
        <v>111</v>
      </c>
      <c r="C112">
        <f>Link21_SED!D112</f>
        <v>949</v>
      </c>
      <c r="D112">
        <f>IFERROR(ROUND($C112*VLOOKUP($O112,'TM1.5SynthPop'!$A$2:$Q$1446,COLUMN('TM1.5SynthPop'!$P$2),FALSE),0),)</f>
        <v>820</v>
      </c>
      <c r="E112">
        <f t="shared" si="2"/>
        <v>129</v>
      </c>
      <c r="F112">
        <f>IFERROR(ROUND($C112*VLOOKUP($O112,'TM1.5SynthPop'!$A$2:$Q$1446,COLUMN('TM1.5SynthPop'!J$1),FALSE),0),0)</f>
        <v>143</v>
      </c>
      <c r="G112">
        <f>IFERROR(ROUND($C112*VLOOKUP($O112,'TM1.5SynthPop'!$A$2:$Q$1446,COLUMN('TM1.5SynthPop'!K$1),FALSE),0),0)</f>
        <v>150</v>
      </c>
      <c r="H112">
        <f>IFERROR(ROUND($C112*VLOOKUP($O112,'TM1.5SynthPop'!$A$2:$Q$1446,COLUMN('TM1.5SynthPop'!L$1),FALSE),0),0)</f>
        <v>107</v>
      </c>
      <c r="I112">
        <f>IFERROR(ROUND($C112*VLOOKUP($O112,'TM1.5SynthPop'!$A$2:$Q$1446,COLUMN('TM1.5SynthPop'!M$1),FALSE),0),0)</f>
        <v>111</v>
      </c>
      <c r="J112">
        <f>IFERROR(ROUND($C112*VLOOKUP($O112,'TM1.5SynthPop'!$A$2:$Q$1446,COLUMN('TM1.5SynthPop'!N$1),FALSE),0),0)</f>
        <v>120</v>
      </c>
      <c r="K112">
        <f t="shared" si="3"/>
        <v>318</v>
      </c>
      <c r="L112">
        <f>Link21_SED!E112</f>
        <v>1806</v>
      </c>
      <c r="M112">
        <f>Link21_SED!F112</f>
        <v>19</v>
      </c>
      <c r="O112">
        <v>58</v>
      </c>
    </row>
    <row r="113" spans="1:15">
      <c r="A113" t="s">
        <v>17</v>
      </c>
      <c r="B113">
        <v>112</v>
      </c>
      <c r="C113">
        <f>Link21_SED!D113</f>
        <v>973</v>
      </c>
      <c r="D113">
        <f>IFERROR(ROUND($C113*VLOOKUP($O113,'TM1.5SynthPop'!$A$2:$Q$1446,COLUMN('TM1.5SynthPop'!$P$2),FALSE),0),)</f>
        <v>841</v>
      </c>
      <c r="E113">
        <f t="shared" si="2"/>
        <v>132</v>
      </c>
      <c r="F113">
        <f>IFERROR(ROUND($C113*VLOOKUP($O113,'TM1.5SynthPop'!$A$2:$Q$1446,COLUMN('TM1.5SynthPop'!J$1),FALSE),0),0)</f>
        <v>147</v>
      </c>
      <c r="G113">
        <f>IFERROR(ROUND($C113*VLOOKUP($O113,'TM1.5SynthPop'!$A$2:$Q$1446,COLUMN('TM1.5SynthPop'!K$1),FALSE),0),0)</f>
        <v>153</v>
      </c>
      <c r="H113">
        <f>IFERROR(ROUND($C113*VLOOKUP($O113,'TM1.5SynthPop'!$A$2:$Q$1446,COLUMN('TM1.5SynthPop'!L$1),FALSE),0),0)</f>
        <v>110</v>
      </c>
      <c r="I113">
        <f>IFERROR(ROUND($C113*VLOOKUP($O113,'TM1.5SynthPop'!$A$2:$Q$1446,COLUMN('TM1.5SynthPop'!M$1),FALSE),0),0)</f>
        <v>113</v>
      </c>
      <c r="J113">
        <f>IFERROR(ROUND($C113*VLOOKUP($O113,'TM1.5SynthPop'!$A$2:$Q$1446,COLUMN('TM1.5SynthPop'!N$1),FALSE),0),0)</f>
        <v>123</v>
      </c>
      <c r="K113">
        <f t="shared" si="3"/>
        <v>327</v>
      </c>
      <c r="L113">
        <f>Link21_SED!E113</f>
        <v>1871</v>
      </c>
      <c r="M113">
        <f>Link21_SED!F113</f>
        <v>36</v>
      </c>
      <c r="O113">
        <v>58</v>
      </c>
    </row>
    <row r="114" spans="1:15">
      <c r="A114" t="s">
        <v>17</v>
      </c>
      <c r="B114">
        <v>113</v>
      </c>
      <c r="C114">
        <f>Link21_SED!D114</f>
        <v>902</v>
      </c>
      <c r="D114">
        <f>IFERROR(ROUND($C114*VLOOKUP($O114,'TM1.5SynthPop'!$A$2:$Q$1446,COLUMN('TM1.5SynthPop'!$P$2),FALSE),0),)</f>
        <v>780</v>
      </c>
      <c r="E114">
        <f t="shared" si="2"/>
        <v>122</v>
      </c>
      <c r="F114">
        <f>IFERROR(ROUND($C114*VLOOKUP($O114,'TM1.5SynthPop'!$A$2:$Q$1446,COLUMN('TM1.5SynthPop'!J$1),FALSE),0),0)</f>
        <v>136</v>
      </c>
      <c r="G114">
        <f>IFERROR(ROUND($C114*VLOOKUP($O114,'TM1.5SynthPop'!$A$2:$Q$1446,COLUMN('TM1.5SynthPop'!K$1),FALSE),0),0)</f>
        <v>142</v>
      </c>
      <c r="H114">
        <f>IFERROR(ROUND($C114*VLOOKUP($O114,'TM1.5SynthPop'!$A$2:$Q$1446,COLUMN('TM1.5SynthPop'!L$1),FALSE),0),0)</f>
        <v>102</v>
      </c>
      <c r="I114">
        <f>IFERROR(ROUND($C114*VLOOKUP($O114,'TM1.5SynthPop'!$A$2:$Q$1446,COLUMN('TM1.5SynthPop'!M$1),FALSE),0),0)</f>
        <v>105</v>
      </c>
      <c r="J114">
        <f>IFERROR(ROUND($C114*VLOOKUP($O114,'TM1.5SynthPop'!$A$2:$Q$1446,COLUMN('TM1.5SynthPop'!N$1),FALSE),0),0)</f>
        <v>114</v>
      </c>
      <c r="K114">
        <f t="shared" si="3"/>
        <v>303</v>
      </c>
      <c r="L114">
        <f>Link21_SED!E114</f>
        <v>1717</v>
      </c>
      <c r="M114">
        <f>Link21_SED!F114</f>
        <v>0</v>
      </c>
      <c r="O114">
        <v>58</v>
      </c>
    </row>
    <row r="115" spans="1:15">
      <c r="A115" t="s">
        <v>17</v>
      </c>
      <c r="B115">
        <v>114</v>
      </c>
      <c r="C115">
        <f>Link21_SED!D115</f>
        <v>236</v>
      </c>
      <c r="D115">
        <f>IFERROR(ROUND($C115*VLOOKUP($O115,'TM1.5SynthPop'!$A$2:$Q$1446,COLUMN('TM1.5SynthPop'!$P$2),FALSE),0),)</f>
        <v>189</v>
      </c>
      <c r="E115">
        <f t="shared" si="2"/>
        <v>47</v>
      </c>
      <c r="F115">
        <f>IFERROR(ROUND($C115*VLOOKUP($O115,'TM1.5SynthPop'!$A$2:$Q$1446,COLUMN('TM1.5SynthPop'!J$1),FALSE),0),0)</f>
        <v>15</v>
      </c>
      <c r="G115">
        <f>IFERROR(ROUND($C115*VLOOKUP($O115,'TM1.5SynthPop'!$A$2:$Q$1446,COLUMN('TM1.5SynthPop'!K$1),FALSE),0),0)</f>
        <v>26</v>
      </c>
      <c r="H115">
        <f>IFERROR(ROUND($C115*VLOOKUP($O115,'TM1.5SynthPop'!$A$2:$Q$1446,COLUMN('TM1.5SynthPop'!L$1),FALSE),0),0)</f>
        <v>21</v>
      </c>
      <c r="I115">
        <f>IFERROR(ROUND($C115*VLOOKUP($O115,'TM1.5SynthPop'!$A$2:$Q$1446,COLUMN('TM1.5SynthPop'!M$1),FALSE),0),0)</f>
        <v>24</v>
      </c>
      <c r="J115">
        <f>IFERROR(ROUND($C115*VLOOKUP($O115,'TM1.5SynthPop'!$A$2:$Q$1446,COLUMN('TM1.5SynthPop'!N$1),FALSE),0),0)</f>
        <v>34</v>
      </c>
      <c r="K115">
        <f t="shared" si="3"/>
        <v>116</v>
      </c>
      <c r="L115">
        <f>Link21_SED!E115</f>
        <v>594</v>
      </c>
      <c r="M115">
        <f>Link21_SED!F115</f>
        <v>0</v>
      </c>
      <c r="O115">
        <v>57</v>
      </c>
    </row>
    <row r="116" spans="1:15">
      <c r="A116" t="s">
        <v>17</v>
      </c>
      <c r="B116">
        <v>115</v>
      </c>
      <c r="C116">
        <f>Link21_SED!D116</f>
        <v>481</v>
      </c>
      <c r="D116">
        <f>IFERROR(ROUND($C116*VLOOKUP($O116,'TM1.5SynthPop'!$A$2:$Q$1446,COLUMN('TM1.5SynthPop'!$P$2),FALSE),0),)</f>
        <v>386</v>
      </c>
      <c r="E116">
        <f t="shared" si="2"/>
        <v>95</v>
      </c>
      <c r="F116">
        <f>IFERROR(ROUND($C116*VLOOKUP($O116,'TM1.5SynthPop'!$A$2:$Q$1446,COLUMN('TM1.5SynthPop'!J$1),FALSE),0),0)</f>
        <v>31</v>
      </c>
      <c r="G116">
        <f>IFERROR(ROUND($C116*VLOOKUP($O116,'TM1.5SynthPop'!$A$2:$Q$1446,COLUMN('TM1.5SynthPop'!K$1),FALSE),0),0)</f>
        <v>53</v>
      </c>
      <c r="H116">
        <f>IFERROR(ROUND($C116*VLOOKUP($O116,'TM1.5SynthPop'!$A$2:$Q$1446,COLUMN('TM1.5SynthPop'!L$1),FALSE),0),0)</f>
        <v>42</v>
      </c>
      <c r="I116">
        <f>IFERROR(ROUND($C116*VLOOKUP($O116,'TM1.5SynthPop'!$A$2:$Q$1446,COLUMN('TM1.5SynthPop'!M$1),FALSE),0),0)</f>
        <v>49</v>
      </c>
      <c r="J116">
        <f>IFERROR(ROUND($C116*VLOOKUP($O116,'TM1.5SynthPop'!$A$2:$Q$1446,COLUMN('TM1.5SynthPop'!N$1),FALSE),0),0)</f>
        <v>70</v>
      </c>
      <c r="K116">
        <f t="shared" si="3"/>
        <v>236</v>
      </c>
      <c r="L116">
        <f>Link21_SED!E116</f>
        <v>1105</v>
      </c>
      <c r="M116">
        <f>Link21_SED!F116</f>
        <v>0</v>
      </c>
      <c r="O116">
        <v>57</v>
      </c>
    </row>
    <row r="117" spans="1:15">
      <c r="A117" t="s">
        <v>17</v>
      </c>
      <c r="B117">
        <v>116</v>
      </c>
      <c r="C117">
        <f>Link21_SED!D117</f>
        <v>740</v>
      </c>
      <c r="D117">
        <f>IFERROR(ROUND($C117*VLOOKUP($O117,'TM1.5SynthPop'!$A$2:$Q$1446,COLUMN('TM1.5SynthPop'!$P$2),FALSE),0),)</f>
        <v>637</v>
      </c>
      <c r="E117">
        <f t="shared" si="2"/>
        <v>103</v>
      </c>
      <c r="F117">
        <f>IFERROR(ROUND($C117*VLOOKUP($O117,'TM1.5SynthPop'!$A$2:$Q$1446,COLUMN('TM1.5SynthPop'!J$1),FALSE),0),0)</f>
        <v>113</v>
      </c>
      <c r="G117">
        <f>IFERROR(ROUND($C117*VLOOKUP($O117,'TM1.5SynthPop'!$A$2:$Q$1446,COLUMN('TM1.5SynthPop'!K$1),FALSE),0),0)</f>
        <v>114</v>
      </c>
      <c r="H117">
        <f>IFERROR(ROUND($C117*VLOOKUP($O117,'TM1.5SynthPop'!$A$2:$Q$1446,COLUMN('TM1.5SynthPop'!L$1),FALSE),0),0)</f>
        <v>69</v>
      </c>
      <c r="I117">
        <f>IFERROR(ROUND($C117*VLOOKUP($O117,'TM1.5SynthPop'!$A$2:$Q$1446,COLUMN('TM1.5SynthPop'!M$1),FALSE),0),0)</f>
        <v>85</v>
      </c>
      <c r="J117">
        <f>IFERROR(ROUND($C117*VLOOKUP($O117,'TM1.5SynthPop'!$A$2:$Q$1446,COLUMN('TM1.5SynthPop'!N$1),FALSE),0),0)</f>
        <v>94</v>
      </c>
      <c r="K117">
        <f t="shared" si="3"/>
        <v>265</v>
      </c>
      <c r="L117">
        <f>Link21_SED!E117</f>
        <v>1715</v>
      </c>
      <c r="M117">
        <f>Link21_SED!F117</f>
        <v>0</v>
      </c>
      <c r="O117">
        <v>67</v>
      </c>
    </row>
    <row r="118" spans="1:15">
      <c r="A118" t="s">
        <v>17</v>
      </c>
      <c r="B118">
        <v>117</v>
      </c>
      <c r="C118">
        <f>Link21_SED!D118</f>
        <v>732</v>
      </c>
      <c r="D118">
        <f>IFERROR(ROUND($C118*VLOOKUP($O118,'TM1.5SynthPop'!$A$2:$Q$1446,COLUMN('TM1.5SynthPop'!$P$2),FALSE),0),)</f>
        <v>630</v>
      </c>
      <c r="E118">
        <f t="shared" si="2"/>
        <v>102</v>
      </c>
      <c r="F118">
        <f>IFERROR(ROUND($C118*VLOOKUP($O118,'TM1.5SynthPop'!$A$2:$Q$1446,COLUMN('TM1.5SynthPop'!J$1),FALSE),0),0)</f>
        <v>112</v>
      </c>
      <c r="G118">
        <f>IFERROR(ROUND($C118*VLOOKUP($O118,'TM1.5SynthPop'!$A$2:$Q$1446,COLUMN('TM1.5SynthPop'!K$1),FALSE),0),0)</f>
        <v>113</v>
      </c>
      <c r="H118">
        <f>IFERROR(ROUND($C118*VLOOKUP($O118,'TM1.5SynthPop'!$A$2:$Q$1446,COLUMN('TM1.5SynthPop'!L$1),FALSE),0),0)</f>
        <v>69</v>
      </c>
      <c r="I118">
        <f>IFERROR(ROUND($C118*VLOOKUP($O118,'TM1.5SynthPop'!$A$2:$Q$1446,COLUMN('TM1.5SynthPop'!M$1),FALSE),0),0)</f>
        <v>84</v>
      </c>
      <c r="J118">
        <f>IFERROR(ROUND($C118*VLOOKUP($O118,'TM1.5SynthPop'!$A$2:$Q$1446,COLUMN('TM1.5SynthPop'!N$1),FALSE),0),0)</f>
        <v>93</v>
      </c>
      <c r="K118">
        <f t="shared" si="3"/>
        <v>261</v>
      </c>
      <c r="L118">
        <f>Link21_SED!E118</f>
        <v>1614</v>
      </c>
      <c r="M118">
        <f>Link21_SED!F118</f>
        <v>9</v>
      </c>
      <c r="O118">
        <v>67</v>
      </c>
    </row>
    <row r="119" spans="1:15">
      <c r="A119" t="s">
        <v>17</v>
      </c>
      <c r="B119">
        <v>118</v>
      </c>
      <c r="C119">
        <f>Link21_SED!D119</f>
        <v>1173</v>
      </c>
      <c r="D119">
        <f>IFERROR(ROUND($C119*VLOOKUP($O119,'TM1.5SynthPop'!$A$2:$Q$1446,COLUMN('TM1.5SynthPop'!$P$2),FALSE),0),)</f>
        <v>1010</v>
      </c>
      <c r="E119">
        <f t="shared" si="2"/>
        <v>163</v>
      </c>
      <c r="F119">
        <f>IFERROR(ROUND($C119*VLOOKUP($O119,'TM1.5SynthPop'!$A$2:$Q$1446,COLUMN('TM1.5SynthPop'!J$1),FALSE),0),0)</f>
        <v>179</v>
      </c>
      <c r="G119">
        <f>IFERROR(ROUND($C119*VLOOKUP($O119,'TM1.5SynthPop'!$A$2:$Q$1446,COLUMN('TM1.5SynthPop'!K$1),FALSE),0),0)</f>
        <v>181</v>
      </c>
      <c r="H119">
        <f>IFERROR(ROUND($C119*VLOOKUP($O119,'TM1.5SynthPop'!$A$2:$Q$1446,COLUMN('TM1.5SynthPop'!L$1),FALSE),0),0)</f>
        <v>110</v>
      </c>
      <c r="I119">
        <f>IFERROR(ROUND($C119*VLOOKUP($O119,'TM1.5SynthPop'!$A$2:$Q$1446,COLUMN('TM1.5SynthPop'!M$1),FALSE),0),0)</f>
        <v>135</v>
      </c>
      <c r="J119">
        <f>IFERROR(ROUND($C119*VLOOKUP($O119,'TM1.5SynthPop'!$A$2:$Q$1446,COLUMN('TM1.5SynthPop'!N$1),FALSE),0),0)</f>
        <v>149</v>
      </c>
      <c r="K119">
        <f t="shared" si="3"/>
        <v>419</v>
      </c>
      <c r="L119">
        <f>Link21_SED!E119</f>
        <v>2439</v>
      </c>
      <c r="M119">
        <f>Link21_SED!F119</f>
        <v>9</v>
      </c>
      <c r="O119">
        <v>67</v>
      </c>
    </row>
    <row r="120" spans="1:15">
      <c r="A120" t="s">
        <v>17</v>
      </c>
      <c r="B120">
        <v>119</v>
      </c>
      <c r="C120">
        <f>Link21_SED!D120</f>
        <v>599</v>
      </c>
      <c r="D120">
        <f>IFERROR(ROUND($C120*VLOOKUP($O120,'TM1.5SynthPop'!$A$2:$Q$1446,COLUMN('TM1.5SynthPop'!$P$2),FALSE),0),)</f>
        <v>508</v>
      </c>
      <c r="E120">
        <f t="shared" si="2"/>
        <v>91</v>
      </c>
      <c r="F120">
        <f>IFERROR(ROUND($C120*VLOOKUP($O120,'TM1.5SynthPop'!$A$2:$Q$1446,COLUMN('TM1.5SynthPop'!J$1),FALSE),0),0)</f>
        <v>91</v>
      </c>
      <c r="G120">
        <f>IFERROR(ROUND($C120*VLOOKUP($O120,'TM1.5SynthPop'!$A$2:$Q$1446,COLUMN('TM1.5SynthPop'!K$1),FALSE),0),0)</f>
        <v>86</v>
      </c>
      <c r="H120">
        <f>IFERROR(ROUND($C120*VLOOKUP($O120,'TM1.5SynthPop'!$A$2:$Q$1446,COLUMN('TM1.5SynthPop'!L$1),FALSE),0),0)</f>
        <v>64</v>
      </c>
      <c r="I120">
        <f>IFERROR(ROUND($C120*VLOOKUP($O120,'TM1.5SynthPop'!$A$2:$Q$1446,COLUMN('TM1.5SynthPop'!M$1),FALSE),0),0)</f>
        <v>67</v>
      </c>
      <c r="J120">
        <f>IFERROR(ROUND($C120*VLOOKUP($O120,'TM1.5SynthPop'!$A$2:$Q$1446,COLUMN('TM1.5SynthPop'!N$1),FALSE),0),0)</f>
        <v>78</v>
      </c>
      <c r="K120">
        <f t="shared" si="3"/>
        <v>213</v>
      </c>
      <c r="L120">
        <f>Link21_SED!E120</f>
        <v>1269</v>
      </c>
      <c r="M120">
        <f>Link21_SED!F120</f>
        <v>2</v>
      </c>
      <c r="O120">
        <v>64</v>
      </c>
    </row>
    <row r="121" spans="1:15">
      <c r="A121" t="s">
        <v>17</v>
      </c>
      <c r="B121">
        <v>120</v>
      </c>
      <c r="C121">
        <f>Link21_SED!D121</f>
        <v>866</v>
      </c>
      <c r="D121">
        <f>IFERROR(ROUND($C121*VLOOKUP($O121,'TM1.5SynthPop'!$A$2:$Q$1446,COLUMN('TM1.5SynthPop'!$P$2),FALSE),0),)</f>
        <v>735</v>
      </c>
      <c r="E121">
        <f t="shared" si="2"/>
        <v>131</v>
      </c>
      <c r="F121">
        <f>IFERROR(ROUND($C121*VLOOKUP($O121,'TM1.5SynthPop'!$A$2:$Q$1446,COLUMN('TM1.5SynthPop'!J$1),FALSE),0),0)</f>
        <v>132</v>
      </c>
      <c r="G121">
        <f>IFERROR(ROUND($C121*VLOOKUP($O121,'TM1.5SynthPop'!$A$2:$Q$1446,COLUMN('TM1.5SynthPop'!K$1),FALSE),0),0)</f>
        <v>124</v>
      </c>
      <c r="H121">
        <f>IFERROR(ROUND($C121*VLOOKUP($O121,'TM1.5SynthPop'!$A$2:$Q$1446,COLUMN('TM1.5SynthPop'!L$1),FALSE),0),0)</f>
        <v>92</v>
      </c>
      <c r="I121">
        <f>IFERROR(ROUND($C121*VLOOKUP($O121,'TM1.5SynthPop'!$A$2:$Q$1446,COLUMN('TM1.5SynthPop'!M$1),FALSE),0),0)</f>
        <v>98</v>
      </c>
      <c r="J121">
        <f>IFERROR(ROUND($C121*VLOOKUP($O121,'TM1.5SynthPop'!$A$2:$Q$1446,COLUMN('TM1.5SynthPop'!N$1),FALSE),0),0)</f>
        <v>113</v>
      </c>
      <c r="K121">
        <f t="shared" si="3"/>
        <v>307</v>
      </c>
      <c r="L121">
        <f>Link21_SED!E121</f>
        <v>1803</v>
      </c>
      <c r="M121">
        <f>Link21_SED!F121</f>
        <v>0</v>
      </c>
      <c r="O121">
        <v>64</v>
      </c>
    </row>
    <row r="122" spans="1:15">
      <c r="A122" t="s">
        <v>17</v>
      </c>
      <c r="B122">
        <v>121</v>
      </c>
      <c r="C122">
        <f>Link21_SED!D122</f>
        <v>492</v>
      </c>
      <c r="D122">
        <f>IFERROR(ROUND($C122*VLOOKUP($O122,'TM1.5SynthPop'!$A$2:$Q$1446,COLUMN('TM1.5SynthPop'!$P$2),FALSE),0),)</f>
        <v>417</v>
      </c>
      <c r="E122">
        <f t="shared" si="2"/>
        <v>75</v>
      </c>
      <c r="F122">
        <f>IFERROR(ROUND($C122*VLOOKUP($O122,'TM1.5SynthPop'!$A$2:$Q$1446,COLUMN('TM1.5SynthPop'!J$1),FALSE),0),0)</f>
        <v>75</v>
      </c>
      <c r="G122">
        <f>IFERROR(ROUND($C122*VLOOKUP($O122,'TM1.5SynthPop'!$A$2:$Q$1446,COLUMN('TM1.5SynthPop'!K$1),FALSE),0),0)</f>
        <v>70</v>
      </c>
      <c r="H122">
        <f>IFERROR(ROUND($C122*VLOOKUP($O122,'TM1.5SynthPop'!$A$2:$Q$1446,COLUMN('TM1.5SynthPop'!L$1),FALSE),0),0)</f>
        <v>53</v>
      </c>
      <c r="I122">
        <f>IFERROR(ROUND($C122*VLOOKUP($O122,'TM1.5SynthPop'!$A$2:$Q$1446,COLUMN('TM1.5SynthPop'!M$1),FALSE),0),0)</f>
        <v>55</v>
      </c>
      <c r="J122">
        <f>IFERROR(ROUND($C122*VLOOKUP($O122,'TM1.5SynthPop'!$A$2:$Q$1446,COLUMN('TM1.5SynthPop'!N$1),FALSE),0),0)</f>
        <v>64</v>
      </c>
      <c r="K122">
        <f t="shared" si="3"/>
        <v>175</v>
      </c>
      <c r="L122">
        <f>Link21_SED!E122</f>
        <v>1039</v>
      </c>
      <c r="M122">
        <f>Link21_SED!F122</f>
        <v>0</v>
      </c>
      <c r="O122">
        <v>64</v>
      </c>
    </row>
    <row r="123" spans="1:15">
      <c r="A123" t="s">
        <v>17</v>
      </c>
      <c r="B123">
        <v>122</v>
      </c>
      <c r="C123">
        <f>Link21_SED!D123</f>
        <v>517</v>
      </c>
      <c r="D123">
        <f>IFERROR(ROUND($C123*VLOOKUP($O123,'TM1.5SynthPop'!$A$2:$Q$1446,COLUMN('TM1.5SynthPop'!$P$2),FALSE),0),)</f>
        <v>439</v>
      </c>
      <c r="E123">
        <f t="shared" si="2"/>
        <v>78</v>
      </c>
      <c r="F123">
        <f>IFERROR(ROUND($C123*VLOOKUP($O123,'TM1.5SynthPop'!$A$2:$Q$1446,COLUMN('TM1.5SynthPop'!J$1),FALSE),0),0)</f>
        <v>79</v>
      </c>
      <c r="G123">
        <f>IFERROR(ROUND($C123*VLOOKUP($O123,'TM1.5SynthPop'!$A$2:$Q$1446,COLUMN('TM1.5SynthPop'!K$1),FALSE),0),0)</f>
        <v>74</v>
      </c>
      <c r="H123">
        <f>IFERROR(ROUND($C123*VLOOKUP($O123,'TM1.5SynthPop'!$A$2:$Q$1446,COLUMN('TM1.5SynthPop'!L$1),FALSE),0),0)</f>
        <v>55</v>
      </c>
      <c r="I123">
        <f>IFERROR(ROUND($C123*VLOOKUP($O123,'TM1.5SynthPop'!$A$2:$Q$1446,COLUMN('TM1.5SynthPop'!M$1),FALSE),0),0)</f>
        <v>58</v>
      </c>
      <c r="J123">
        <f>IFERROR(ROUND($C123*VLOOKUP($O123,'TM1.5SynthPop'!$A$2:$Q$1446,COLUMN('TM1.5SynthPop'!N$1),FALSE),0),0)</f>
        <v>67</v>
      </c>
      <c r="K123">
        <f t="shared" si="3"/>
        <v>184</v>
      </c>
      <c r="L123">
        <f>Link21_SED!E123</f>
        <v>1240</v>
      </c>
      <c r="M123">
        <f>Link21_SED!F123</f>
        <v>0</v>
      </c>
      <c r="O123">
        <v>64</v>
      </c>
    </row>
    <row r="124" spans="1:15">
      <c r="A124" t="s">
        <v>17</v>
      </c>
      <c r="B124">
        <v>123</v>
      </c>
      <c r="C124">
        <f>Link21_SED!D124</f>
        <v>803</v>
      </c>
      <c r="D124">
        <f>IFERROR(ROUND($C124*VLOOKUP($O124,'TM1.5SynthPop'!$A$2:$Q$1446,COLUMN('TM1.5SynthPop'!$P$2),FALSE),0),)</f>
        <v>681</v>
      </c>
      <c r="E124">
        <f t="shared" si="2"/>
        <v>122</v>
      </c>
      <c r="F124">
        <f>IFERROR(ROUND($C124*VLOOKUP($O124,'TM1.5SynthPop'!$A$2:$Q$1446,COLUMN('TM1.5SynthPop'!J$1),FALSE),0),0)</f>
        <v>122</v>
      </c>
      <c r="G124">
        <f>IFERROR(ROUND($C124*VLOOKUP($O124,'TM1.5SynthPop'!$A$2:$Q$1446,COLUMN('TM1.5SynthPop'!K$1),FALSE),0),0)</f>
        <v>115</v>
      </c>
      <c r="H124">
        <f>IFERROR(ROUND($C124*VLOOKUP($O124,'TM1.5SynthPop'!$A$2:$Q$1446,COLUMN('TM1.5SynthPop'!L$1),FALSE),0),0)</f>
        <v>86</v>
      </c>
      <c r="I124">
        <f>IFERROR(ROUND($C124*VLOOKUP($O124,'TM1.5SynthPop'!$A$2:$Q$1446,COLUMN('TM1.5SynthPop'!M$1),FALSE),0),0)</f>
        <v>90</v>
      </c>
      <c r="J124">
        <f>IFERROR(ROUND($C124*VLOOKUP($O124,'TM1.5SynthPop'!$A$2:$Q$1446,COLUMN('TM1.5SynthPop'!N$1),FALSE),0),0)</f>
        <v>105</v>
      </c>
      <c r="K124">
        <f t="shared" si="3"/>
        <v>285</v>
      </c>
      <c r="L124">
        <f>Link21_SED!E124</f>
        <v>1578</v>
      </c>
      <c r="M124">
        <f>Link21_SED!F124</f>
        <v>6</v>
      </c>
      <c r="O124">
        <v>64</v>
      </c>
    </row>
    <row r="125" spans="1:15">
      <c r="A125" t="s">
        <v>17</v>
      </c>
      <c r="B125">
        <v>124</v>
      </c>
      <c r="C125">
        <f>Link21_SED!D125</f>
        <v>779</v>
      </c>
      <c r="D125">
        <f>IFERROR(ROUND($C125*VLOOKUP($O125,'TM1.5SynthPop'!$A$2:$Q$1446,COLUMN('TM1.5SynthPop'!$P$2),FALSE),0),)</f>
        <v>664</v>
      </c>
      <c r="E125">
        <f t="shared" si="2"/>
        <v>115</v>
      </c>
      <c r="F125">
        <f>IFERROR(ROUND($C125*VLOOKUP($O125,'TM1.5SynthPop'!$A$2:$Q$1446,COLUMN('TM1.5SynthPop'!J$1),FALSE),0),0)</f>
        <v>98</v>
      </c>
      <c r="G125">
        <f>IFERROR(ROUND($C125*VLOOKUP($O125,'TM1.5SynthPop'!$A$2:$Q$1446,COLUMN('TM1.5SynthPop'!K$1),FALSE),0),0)</f>
        <v>117</v>
      </c>
      <c r="H125">
        <f>IFERROR(ROUND($C125*VLOOKUP($O125,'TM1.5SynthPop'!$A$2:$Q$1446,COLUMN('TM1.5SynthPop'!L$1),FALSE),0),0)</f>
        <v>87</v>
      </c>
      <c r="I125">
        <f>IFERROR(ROUND($C125*VLOOKUP($O125,'TM1.5SynthPop'!$A$2:$Q$1446,COLUMN('TM1.5SynthPop'!M$1),FALSE),0),0)</f>
        <v>85</v>
      </c>
      <c r="J125">
        <f>IFERROR(ROUND($C125*VLOOKUP($O125,'TM1.5SynthPop'!$A$2:$Q$1446,COLUMN('TM1.5SynthPop'!N$1),FALSE),0),0)</f>
        <v>97</v>
      </c>
      <c r="K125">
        <f t="shared" si="3"/>
        <v>295</v>
      </c>
      <c r="L125">
        <f>Link21_SED!E125</f>
        <v>1653</v>
      </c>
      <c r="M125">
        <f>Link21_SED!F125</f>
        <v>4</v>
      </c>
      <c r="O125">
        <v>63</v>
      </c>
    </row>
    <row r="126" spans="1:15">
      <c r="A126" t="s">
        <v>17</v>
      </c>
      <c r="B126">
        <v>125</v>
      </c>
      <c r="C126">
        <f>Link21_SED!D126</f>
        <v>627</v>
      </c>
      <c r="D126">
        <f>IFERROR(ROUND($C126*VLOOKUP($O126,'TM1.5SynthPop'!$A$2:$Q$1446,COLUMN('TM1.5SynthPop'!$P$2),FALSE),0),)</f>
        <v>535</v>
      </c>
      <c r="E126">
        <f t="shared" si="2"/>
        <v>92</v>
      </c>
      <c r="F126">
        <f>IFERROR(ROUND($C126*VLOOKUP($O126,'TM1.5SynthPop'!$A$2:$Q$1446,COLUMN('TM1.5SynthPop'!J$1),FALSE),0),0)</f>
        <v>79</v>
      </c>
      <c r="G126">
        <f>IFERROR(ROUND($C126*VLOOKUP($O126,'TM1.5SynthPop'!$A$2:$Q$1446,COLUMN('TM1.5SynthPop'!K$1),FALSE),0),0)</f>
        <v>94</v>
      </c>
      <c r="H126">
        <f>IFERROR(ROUND($C126*VLOOKUP($O126,'TM1.5SynthPop'!$A$2:$Q$1446,COLUMN('TM1.5SynthPop'!L$1),FALSE),0),0)</f>
        <v>70</v>
      </c>
      <c r="I126">
        <f>IFERROR(ROUND($C126*VLOOKUP($O126,'TM1.5SynthPop'!$A$2:$Q$1446,COLUMN('TM1.5SynthPop'!M$1),FALSE),0),0)</f>
        <v>69</v>
      </c>
      <c r="J126">
        <f>IFERROR(ROUND($C126*VLOOKUP($O126,'TM1.5SynthPop'!$A$2:$Q$1446,COLUMN('TM1.5SynthPop'!N$1),FALSE),0),0)</f>
        <v>78</v>
      </c>
      <c r="K126">
        <f t="shared" si="3"/>
        <v>237</v>
      </c>
      <c r="L126">
        <f>Link21_SED!E126</f>
        <v>1518</v>
      </c>
      <c r="M126">
        <f>Link21_SED!F126</f>
        <v>6</v>
      </c>
      <c r="O126">
        <v>63</v>
      </c>
    </row>
    <row r="127" spans="1:15">
      <c r="A127" t="s">
        <v>17</v>
      </c>
      <c r="B127">
        <v>126</v>
      </c>
      <c r="C127">
        <f>Link21_SED!D127</f>
        <v>529</v>
      </c>
      <c r="D127">
        <f>IFERROR(ROUND($C127*VLOOKUP($O127,'TM1.5SynthPop'!$A$2:$Q$1446,COLUMN('TM1.5SynthPop'!$P$2),FALSE),0),)</f>
        <v>451</v>
      </c>
      <c r="E127">
        <f t="shared" si="2"/>
        <v>78</v>
      </c>
      <c r="F127">
        <f>IFERROR(ROUND($C127*VLOOKUP($O127,'TM1.5SynthPop'!$A$2:$Q$1446,COLUMN('TM1.5SynthPop'!J$1),FALSE),0),0)</f>
        <v>66</v>
      </c>
      <c r="G127">
        <f>IFERROR(ROUND($C127*VLOOKUP($O127,'TM1.5SynthPop'!$A$2:$Q$1446,COLUMN('TM1.5SynthPop'!K$1),FALSE),0),0)</f>
        <v>79</v>
      </c>
      <c r="H127">
        <f>IFERROR(ROUND($C127*VLOOKUP($O127,'TM1.5SynthPop'!$A$2:$Q$1446,COLUMN('TM1.5SynthPop'!L$1),FALSE),0),0)</f>
        <v>59</v>
      </c>
      <c r="I127">
        <f>IFERROR(ROUND($C127*VLOOKUP($O127,'TM1.5SynthPop'!$A$2:$Q$1446,COLUMN('TM1.5SynthPop'!M$1),FALSE),0),0)</f>
        <v>58</v>
      </c>
      <c r="J127">
        <f>IFERROR(ROUND($C127*VLOOKUP($O127,'TM1.5SynthPop'!$A$2:$Q$1446,COLUMN('TM1.5SynthPop'!N$1),FALSE),0),0)</f>
        <v>66</v>
      </c>
      <c r="K127">
        <f t="shared" si="3"/>
        <v>201</v>
      </c>
      <c r="L127">
        <f>Link21_SED!E127</f>
        <v>1219</v>
      </c>
      <c r="M127">
        <f>Link21_SED!F127</f>
        <v>2</v>
      </c>
      <c r="O127">
        <v>63</v>
      </c>
    </row>
    <row r="128" spans="1:15">
      <c r="A128" t="s">
        <v>17</v>
      </c>
      <c r="B128">
        <v>127</v>
      </c>
      <c r="C128">
        <f>Link21_SED!D128</f>
        <v>712</v>
      </c>
      <c r="D128">
        <f>IFERROR(ROUND($C128*VLOOKUP($O128,'TM1.5SynthPop'!$A$2:$Q$1446,COLUMN('TM1.5SynthPop'!$P$2),FALSE),0),)</f>
        <v>607</v>
      </c>
      <c r="E128">
        <f t="shared" si="2"/>
        <v>105</v>
      </c>
      <c r="F128">
        <f>IFERROR(ROUND($C128*VLOOKUP($O128,'TM1.5SynthPop'!$A$2:$Q$1446,COLUMN('TM1.5SynthPop'!J$1),FALSE),0),0)</f>
        <v>89</v>
      </c>
      <c r="G128">
        <f>IFERROR(ROUND($C128*VLOOKUP($O128,'TM1.5SynthPop'!$A$2:$Q$1446,COLUMN('TM1.5SynthPop'!K$1),FALSE),0),0)</f>
        <v>107</v>
      </c>
      <c r="H128">
        <f>IFERROR(ROUND($C128*VLOOKUP($O128,'TM1.5SynthPop'!$A$2:$Q$1446,COLUMN('TM1.5SynthPop'!L$1),FALSE),0),0)</f>
        <v>79</v>
      </c>
      <c r="I128">
        <f>IFERROR(ROUND($C128*VLOOKUP($O128,'TM1.5SynthPop'!$A$2:$Q$1446,COLUMN('TM1.5SynthPop'!M$1),FALSE),0),0)</f>
        <v>78</v>
      </c>
      <c r="J128">
        <f>IFERROR(ROUND($C128*VLOOKUP($O128,'TM1.5SynthPop'!$A$2:$Q$1446,COLUMN('TM1.5SynthPop'!N$1),FALSE),0),0)</f>
        <v>89</v>
      </c>
      <c r="K128">
        <f t="shared" si="3"/>
        <v>270</v>
      </c>
      <c r="L128">
        <f>Link21_SED!E128</f>
        <v>1493</v>
      </c>
      <c r="M128">
        <f>Link21_SED!F128</f>
        <v>0</v>
      </c>
      <c r="O128">
        <v>63</v>
      </c>
    </row>
    <row r="129" spans="1:15">
      <c r="A129" t="s">
        <v>17</v>
      </c>
      <c r="B129">
        <v>128</v>
      </c>
      <c r="C129">
        <f>Link21_SED!D129</f>
        <v>594</v>
      </c>
      <c r="D129">
        <f>IFERROR(ROUND($C129*VLOOKUP($O129,'TM1.5SynthPop'!$A$2:$Q$1446,COLUMN('TM1.5SynthPop'!$P$2),FALSE),0),)</f>
        <v>505</v>
      </c>
      <c r="E129">
        <f t="shared" si="2"/>
        <v>89</v>
      </c>
      <c r="F129">
        <f>IFERROR(ROUND($C129*VLOOKUP($O129,'TM1.5SynthPop'!$A$2:$Q$1446,COLUMN('TM1.5SynthPop'!J$1),FALSE),0),0)</f>
        <v>86</v>
      </c>
      <c r="G129">
        <f>IFERROR(ROUND($C129*VLOOKUP($O129,'TM1.5SynthPop'!$A$2:$Q$1446,COLUMN('TM1.5SynthPop'!K$1),FALSE),0),0)</f>
        <v>74</v>
      </c>
      <c r="H129">
        <f>IFERROR(ROUND($C129*VLOOKUP($O129,'TM1.5SynthPop'!$A$2:$Q$1446,COLUMN('TM1.5SynthPop'!L$1),FALSE),0),0)</f>
        <v>72</v>
      </c>
      <c r="I129">
        <f>IFERROR(ROUND($C129*VLOOKUP($O129,'TM1.5SynthPop'!$A$2:$Q$1446,COLUMN('TM1.5SynthPop'!M$1),FALSE),0),0)</f>
        <v>63</v>
      </c>
      <c r="J129">
        <f>IFERROR(ROUND($C129*VLOOKUP($O129,'TM1.5SynthPop'!$A$2:$Q$1446,COLUMN('TM1.5SynthPop'!N$1),FALSE),0),0)</f>
        <v>78</v>
      </c>
      <c r="K129">
        <f t="shared" si="3"/>
        <v>221</v>
      </c>
      <c r="L129">
        <f>Link21_SED!E129</f>
        <v>1401</v>
      </c>
      <c r="M129">
        <f>Link21_SED!F129</f>
        <v>0</v>
      </c>
      <c r="O129">
        <v>60</v>
      </c>
    </row>
    <row r="130" spans="1:15">
      <c r="A130" t="s">
        <v>17</v>
      </c>
      <c r="B130">
        <v>129</v>
      </c>
      <c r="C130">
        <f>Link21_SED!D130</f>
        <v>807</v>
      </c>
      <c r="D130">
        <f>IFERROR(ROUND($C130*VLOOKUP($O130,'TM1.5SynthPop'!$A$2:$Q$1446,COLUMN('TM1.5SynthPop'!$P$2),FALSE),0),)</f>
        <v>692</v>
      </c>
      <c r="E130">
        <f t="shared" si="2"/>
        <v>115</v>
      </c>
      <c r="F130">
        <f>IFERROR(ROUND($C130*VLOOKUP($O130,'TM1.5SynthPop'!$A$2:$Q$1446,COLUMN('TM1.5SynthPop'!J$1),FALSE),0),0)</f>
        <v>125</v>
      </c>
      <c r="G130">
        <f>IFERROR(ROUND($C130*VLOOKUP($O130,'TM1.5SynthPop'!$A$2:$Q$1446,COLUMN('TM1.5SynthPop'!K$1),FALSE),0),0)</f>
        <v>116</v>
      </c>
      <c r="H130">
        <f>IFERROR(ROUND($C130*VLOOKUP($O130,'TM1.5SynthPop'!$A$2:$Q$1446,COLUMN('TM1.5SynthPop'!L$1),FALSE),0),0)</f>
        <v>93</v>
      </c>
      <c r="I130">
        <f>IFERROR(ROUND($C130*VLOOKUP($O130,'TM1.5SynthPop'!$A$2:$Q$1446,COLUMN('TM1.5SynthPop'!M$1),FALSE),0),0)</f>
        <v>87</v>
      </c>
      <c r="J130">
        <f>IFERROR(ROUND($C130*VLOOKUP($O130,'TM1.5SynthPop'!$A$2:$Q$1446,COLUMN('TM1.5SynthPop'!N$1),FALSE),0),0)</f>
        <v>98</v>
      </c>
      <c r="K130">
        <f t="shared" si="3"/>
        <v>288</v>
      </c>
      <c r="L130">
        <f>Link21_SED!E130</f>
        <v>1610</v>
      </c>
      <c r="M130">
        <f>Link21_SED!F130</f>
        <v>6</v>
      </c>
      <c r="O130">
        <v>61</v>
      </c>
    </row>
    <row r="131" spans="1:15">
      <c r="A131" t="s">
        <v>17</v>
      </c>
      <c r="B131">
        <v>130</v>
      </c>
      <c r="C131">
        <f>Link21_SED!D131</f>
        <v>629</v>
      </c>
      <c r="D131">
        <f>IFERROR(ROUND($C131*VLOOKUP($O131,'TM1.5SynthPop'!$A$2:$Q$1446,COLUMN('TM1.5SynthPop'!$P$2),FALSE),0),)</f>
        <v>539</v>
      </c>
      <c r="E131">
        <f t="shared" ref="E131:E194" si="4">C131-D131</f>
        <v>90</v>
      </c>
      <c r="F131">
        <f>IFERROR(ROUND($C131*VLOOKUP($O131,'TM1.5SynthPop'!$A$2:$Q$1446,COLUMN('TM1.5SynthPop'!J$1),FALSE),0),0)</f>
        <v>98</v>
      </c>
      <c r="G131">
        <f>IFERROR(ROUND($C131*VLOOKUP($O131,'TM1.5SynthPop'!$A$2:$Q$1446,COLUMN('TM1.5SynthPop'!K$1),FALSE),0),0)</f>
        <v>90</v>
      </c>
      <c r="H131">
        <f>IFERROR(ROUND($C131*VLOOKUP($O131,'TM1.5SynthPop'!$A$2:$Q$1446,COLUMN('TM1.5SynthPop'!L$1),FALSE),0),0)</f>
        <v>73</v>
      </c>
      <c r="I131">
        <f>IFERROR(ROUND($C131*VLOOKUP($O131,'TM1.5SynthPop'!$A$2:$Q$1446,COLUMN('TM1.5SynthPop'!M$1),FALSE),0),0)</f>
        <v>68</v>
      </c>
      <c r="J131">
        <f>IFERROR(ROUND($C131*VLOOKUP($O131,'TM1.5SynthPop'!$A$2:$Q$1446,COLUMN('TM1.5SynthPop'!N$1),FALSE),0),0)</f>
        <v>76</v>
      </c>
      <c r="K131">
        <f t="shared" ref="K131:K194" si="5">C131-SUM(F131:J131)</f>
        <v>224</v>
      </c>
      <c r="L131">
        <f>Link21_SED!E131</f>
        <v>1325</v>
      </c>
      <c r="M131">
        <f>Link21_SED!F131</f>
        <v>0</v>
      </c>
      <c r="O131">
        <v>61</v>
      </c>
    </row>
    <row r="132" spans="1:15">
      <c r="A132" t="s">
        <v>17</v>
      </c>
      <c r="B132">
        <v>131</v>
      </c>
      <c r="C132">
        <f>Link21_SED!D132</f>
        <v>730</v>
      </c>
      <c r="D132">
        <f>IFERROR(ROUND($C132*VLOOKUP($O132,'TM1.5SynthPop'!$A$2:$Q$1446,COLUMN('TM1.5SynthPop'!$P$2),FALSE),0),)</f>
        <v>621</v>
      </c>
      <c r="E132">
        <f t="shared" si="4"/>
        <v>109</v>
      </c>
      <c r="F132">
        <f>IFERROR(ROUND($C132*VLOOKUP($O132,'TM1.5SynthPop'!$A$2:$Q$1446,COLUMN('TM1.5SynthPop'!J$1),FALSE),0),0)</f>
        <v>106</v>
      </c>
      <c r="G132">
        <f>IFERROR(ROUND($C132*VLOOKUP($O132,'TM1.5SynthPop'!$A$2:$Q$1446,COLUMN('TM1.5SynthPop'!K$1),FALSE),0),0)</f>
        <v>91</v>
      </c>
      <c r="H132">
        <f>IFERROR(ROUND($C132*VLOOKUP($O132,'TM1.5SynthPop'!$A$2:$Q$1446,COLUMN('TM1.5SynthPop'!L$1),FALSE),0),0)</f>
        <v>89</v>
      </c>
      <c r="I132">
        <f>IFERROR(ROUND($C132*VLOOKUP($O132,'TM1.5SynthPop'!$A$2:$Q$1446,COLUMN('TM1.5SynthPop'!M$1),FALSE),0),0)</f>
        <v>78</v>
      </c>
      <c r="J132">
        <f>IFERROR(ROUND($C132*VLOOKUP($O132,'TM1.5SynthPop'!$A$2:$Q$1446,COLUMN('TM1.5SynthPop'!N$1),FALSE),0),0)</f>
        <v>96</v>
      </c>
      <c r="K132">
        <f t="shared" si="5"/>
        <v>270</v>
      </c>
      <c r="L132">
        <f>Link21_SED!E132</f>
        <v>1625</v>
      </c>
      <c r="M132">
        <f>Link21_SED!F132</f>
        <v>4</v>
      </c>
      <c r="O132">
        <v>60</v>
      </c>
    </row>
    <row r="133" spans="1:15">
      <c r="A133" t="s">
        <v>17</v>
      </c>
      <c r="B133">
        <v>132</v>
      </c>
      <c r="C133">
        <f>Link21_SED!D133</f>
        <v>482</v>
      </c>
      <c r="D133">
        <f>IFERROR(ROUND($C133*VLOOKUP($O133,'TM1.5SynthPop'!$A$2:$Q$1446,COLUMN('TM1.5SynthPop'!$P$2),FALSE),0),)</f>
        <v>417</v>
      </c>
      <c r="E133">
        <f t="shared" si="4"/>
        <v>65</v>
      </c>
      <c r="F133">
        <f>IFERROR(ROUND($C133*VLOOKUP($O133,'TM1.5SynthPop'!$A$2:$Q$1446,COLUMN('TM1.5SynthPop'!J$1),FALSE),0),0)</f>
        <v>67</v>
      </c>
      <c r="G133">
        <f>IFERROR(ROUND($C133*VLOOKUP($O133,'TM1.5SynthPop'!$A$2:$Q$1446,COLUMN('TM1.5SynthPop'!K$1),FALSE),0),0)</f>
        <v>69</v>
      </c>
      <c r="H133">
        <f>IFERROR(ROUND($C133*VLOOKUP($O133,'TM1.5SynthPop'!$A$2:$Q$1446,COLUMN('TM1.5SynthPop'!L$1),FALSE),0),0)</f>
        <v>47</v>
      </c>
      <c r="I133">
        <f>IFERROR(ROUND($C133*VLOOKUP($O133,'TM1.5SynthPop'!$A$2:$Q$1446,COLUMN('TM1.5SynthPop'!M$1),FALSE),0),0)</f>
        <v>55</v>
      </c>
      <c r="J133">
        <f>IFERROR(ROUND($C133*VLOOKUP($O133,'TM1.5SynthPop'!$A$2:$Q$1446,COLUMN('TM1.5SynthPop'!N$1),FALSE),0),0)</f>
        <v>66</v>
      </c>
      <c r="K133">
        <f t="shared" si="5"/>
        <v>178</v>
      </c>
      <c r="L133">
        <f>Link21_SED!E133</f>
        <v>1349</v>
      </c>
      <c r="M133">
        <f>Link21_SED!F133</f>
        <v>11</v>
      </c>
      <c r="O133">
        <v>54</v>
      </c>
    </row>
    <row r="134" spans="1:15">
      <c r="A134" t="s">
        <v>17</v>
      </c>
      <c r="B134">
        <v>133</v>
      </c>
      <c r="C134">
        <f>Link21_SED!D134</f>
        <v>1053</v>
      </c>
      <c r="D134">
        <f>IFERROR(ROUND($C134*VLOOKUP($O134,'TM1.5SynthPop'!$A$2:$Q$1446,COLUMN('TM1.5SynthPop'!$P$2),FALSE),0),)</f>
        <v>1020</v>
      </c>
      <c r="E134">
        <f t="shared" si="4"/>
        <v>33</v>
      </c>
      <c r="F134">
        <f>IFERROR(ROUND($C134*VLOOKUP($O134,'TM1.5SynthPop'!$A$2:$Q$1446,COLUMN('TM1.5SynthPop'!J$1),FALSE),0),0)</f>
        <v>305</v>
      </c>
      <c r="G134">
        <f>IFERROR(ROUND($C134*VLOOKUP($O134,'TM1.5SynthPop'!$A$2:$Q$1446,COLUMN('TM1.5SynthPop'!K$1),FALSE),0),0)</f>
        <v>254</v>
      </c>
      <c r="H134">
        <f>IFERROR(ROUND($C134*VLOOKUP($O134,'TM1.5SynthPop'!$A$2:$Q$1446,COLUMN('TM1.5SynthPop'!L$1),FALSE),0),0)</f>
        <v>119</v>
      </c>
      <c r="I134">
        <f>IFERROR(ROUND($C134*VLOOKUP($O134,'TM1.5SynthPop'!$A$2:$Q$1446,COLUMN('TM1.5SynthPop'!M$1),FALSE),0),0)</f>
        <v>96</v>
      </c>
      <c r="J134">
        <f>IFERROR(ROUND($C134*VLOOKUP($O134,'TM1.5SynthPop'!$A$2:$Q$1446,COLUMN('TM1.5SynthPop'!N$1),FALSE),0),0)</f>
        <v>87</v>
      </c>
      <c r="K134">
        <f t="shared" si="5"/>
        <v>192</v>
      </c>
      <c r="L134">
        <f>Link21_SED!E134</f>
        <v>1769</v>
      </c>
      <c r="M134">
        <f>Link21_SED!F134</f>
        <v>47</v>
      </c>
      <c r="O134">
        <v>79</v>
      </c>
    </row>
    <row r="135" spans="1:15">
      <c r="A135" t="s">
        <v>17</v>
      </c>
      <c r="B135">
        <v>134</v>
      </c>
      <c r="C135">
        <f>Link21_SED!D135</f>
        <v>847</v>
      </c>
      <c r="D135">
        <f>IFERROR(ROUND($C135*VLOOKUP($O135,'TM1.5SynthPop'!$A$2:$Q$1446,COLUMN('TM1.5SynthPop'!$P$2),FALSE),0),)</f>
        <v>623</v>
      </c>
      <c r="E135">
        <f t="shared" si="4"/>
        <v>224</v>
      </c>
      <c r="F135">
        <f>IFERROR(ROUND($C135*VLOOKUP($O135,'TM1.5SynthPop'!$A$2:$Q$1446,COLUMN('TM1.5SynthPop'!J$1),FALSE),0),0)</f>
        <v>67</v>
      </c>
      <c r="G135">
        <f>IFERROR(ROUND($C135*VLOOKUP($O135,'TM1.5SynthPop'!$A$2:$Q$1446,COLUMN('TM1.5SynthPop'!K$1),FALSE),0),0)</f>
        <v>60</v>
      </c>
      <c r="H135">
        <f>IFERROR(ROUND($C135*VLOOKUP($O135,'TM1.5SynthPop'!$A$2:$Q$1446,COLUMN('TM1.5SynthPop'!L$1),FALSE),0),0)</f>
        <v>104</v>
      </c>
      <c r="I135">
        <f>IFERROR(ROUND($C135*VLOOKUP($O135,'TM1.5SynthPop'!$A$2:$Q$1446,COLUMN('TM1.5SynthPop'!M$1),FALSE),0),0)</f>
        <v>116</v>
      </c>
      <c r="J135">
        <f>IFERROR(ROUND($C135*VLOOKUP($O135,'TM1.5SynthPop'!$A$2:$Q$1446,COLUMN('TM1.5SynthPop'!N$1),FALSE),0),0)</f>
        <v>153</v>
      </c>
      <c r="K135">
        <f t="shared" si="5"/>
        <v>347</v>
      </c>
      <c r="L135">
        <f>Link21_SED!E135</f>
        <v>2385</v>
      </c>
      <c r="M135">
        <f>Link21_SED!F135</f>
        <v>6</v>
      </c>
      <c r="O135">
        <v>52</v>
      </c>
    </row>
    <row r="136" spans="1:15">
      <c r="A136" t="s">
        <v>17</v>
      </c>
      <c r="B136">
        <v>135</v>
      </c>
      <c r="C136">
        <f>Link21_SED!D136</f>
        <v>609</v>
      </c>
      <c r="D136">
        <f>IFERROR(ROUND($C136*VLOOKUP($O136,'TM1.5SynthPop'!$A$2:$Q$1446,COLUMN('TM1.5SynthPop'!$P$2),FALSE),0),)</f>
        <v>590</v>
      </c>
      <c r="E136">
        <f t="shared" si="4"/>
        <v>19</v>
      </c>
      <c r="F136">
        <f>IFERROR(ROUND($C136*VLOOKUP($O136,'TM1.5SynthPop'!$A$2:$Q$1446,COLUMN('TM1.5SynthPop'!J$1),FALSE),0),0)</f>
        <v>176</v>
      </c>
      <c r="G136">
        <f>IFERROR(ROUND($C136*VLOOKUP($O136,'TM1.5SynthPop'!$A$2:$Q$1446,COLUMN('TM1.5SynthPop'!K$1),FALSE),0),0)</f>
        <v>147</v>
      </c>
      <c r="H136">
        <f>IFERROR(ROUND($C136*VLOOKUP($O136,'TM1.5SynthPop'!$A$2:$Q$1446,COLUMN('TM1.5SynthPop'!L$1),FALSE),0),0)</f>
        <v>69</v>
      </c>
      <c r="I136">
        <f>IFERROR(ROUND($C136*VLOOKUP($O136,'TM1.5SynthPop'!$A$2:$Q$1446,COLUMN('TM1.5SynthPop'!M$1),FALSE),0),0)</f>
        <v>55</v>
      </c>
      <c r="J136">
        <f>IFERROR(ROUND($C136*VLOOKUP($O136,'TM1.5SynthPop'!$A$2:$Q$1446,COLUMN('TM1.5SynthPop'!N$1),FALSE),0),0)</f>
        <v>50</v>
      </c>
      <c r="K136">
        <f t="shared" si="5"/>
        <v>112</v>
      </c>
      <c r="L136">
        <f>Link21_SED!E136</f>
        <v>982</v>
      </c>
      <c r="M136">
        <f>Link21_SED!F136</f>
        <v>6</v>
      </c>
      <c r="O136">
        <v>79</v>
      </c>
    </row>
    <row r="137" spans="1:15">
      <c r="A137" t="s">
        <v>17</v>
      </c>
      <c r="B137">
        <v>136</v>
      </c>
      <c r="C137">
        <f>Link21_SED!D137</f>
        <v>1139</v>
      </c>
      <c r="D137">
        <f>IFERROR(ROUND($C137*VLOOKUP($O137,'TM1.5SynthPop'!$A$2:$Q$1446,COLUMN('TM1.5SynthPop'!$P$2),FALSE),0),)</f>
        <v>1103</v>
      </c>
      <c r="E137">
        <f t="shared" si="4"/>
        <v>36</v>
      </c>
      <c r="F137">
        <f>IFERROR(ROUND($C137*VLOOKUP($O137,'TM1.5SynthPop'!$A$2:$Q$1446,COLUMN('TM1.5SynthPop'!J$1),FALSE),0),0)</f>
        <v>329</v>
      </c>
      <c r="G137">
        <f>IFERROR(ROUND($C137*VLOOKUP($O137,'TM1.5SynthPop'!$A$2:$Q$1446,COLUMN('TM1.5SynthPop'!K$1),FALSE),0),0)</f>
        <v>274</v>
      </c>
      <c r="H137">
        <f>IFERROR(ROUND($C137*VLOOKUP($O137,'TM1.5SynthPop'!$A$2:$Q$1446,COLUMN('TM1.5SynthPop'!L$1),FALSE),0),0)</f>
        <v>129</v>
      </c>
      <c r="I137">
        <f>IFERROR(ROUND($C137*VLOOKUP($O137,'TM1.5SynthPop'!$A$2:$Q$1446,COLUMN('TM1.5SynthPop'!M$1),FALSE),0),0)</f>
        <v>103</v>
      </c>
      <c r="J137">
        <f>IFERROR(ROUND($C137*VLOOKUP($O137,'TM1.5SynthPop'!$A$2:$Q$1446,COLUMN('TM1.5SynthPop'!N$1),FALSE),0),0)</f>
        <v>94</v>
      </c>
      <c r="K137">
        <f t="shared" si="5"/>
        <v>210</v>
      </c>
      <c r="L137">
        <f>Link21_SED!E137</f>
        <v>1687</v>
      </c>
      <c r="M137">
        <f>Link21_SED!F137</f>
        <v>15</v>
      </c>
      <c r="O137">
        <v>79</v>
      </c>
    </row>
    <row r="138" spans="1:15">
      <c r="A138" t="s">
        <v>17</v>
      </c>
      <c r="B138">
        <v>137</v>
      </c>
      <c r="C138">
        <f>Link21_SED!D138</f>
        <v>509</v>
      </c>
      <c r="D138">
        <f>IFERROR(ROUND($C138*VLOOKUP($O138,'TM1.5SynthPop'!$A$2:$Q$1446,COLUMN('TM1.5SynthPop'!$P$2),FALSE),0),)</f>
        <v>433</v>
      </c>
      <c r="E138">
        <f t="shared" si="4"/>
        <v>76</v>
      </c>
      <c r="F138">
        <f>IFERROR(ROUND($C138*VLOOKUP($O138,'TM1.5SynthPop'!$A$2:$Q$1446,COLUMN('TM1.5SynthPop'!J$1),FALSE),0),0)</f>
        <v>74</v>
      </c>
      <c r="G138">
        <f>IFERROR(ROUND($C138*VLOOKUP($O138,'TM1.5SynthPop'!$A$2:$Q$1446,COLUMN('TM1.5SynthPop'!K$1),FALSE),0),0)</f>
        <v>64</v>
      </c>
      <c r="H138">
        <f>IFERROR(ROUND($C138*VLOOKUP($O138,'TM1.5SynthPop'!$A$2:$Q$1446,COLUMN('TM1.5SynthPop'!L$1),FALSE),0),0)</f>
        <v>62</v>
      </c>
      <c r="I138">
        <f>IFERROR(ROUND($C138*VLOOKUP($O138,'TM1.5SynthPop'!$A$2:$Q$1446,COLUMN('TM1.5SynthPop'!M$1),FALSE),0),0)</f>
        <v>54</v>
      </c>
      <c r="J138">
        <f>IFERROR(ROUND($C138*VLOOKUP($O138,'TM1.5SynthPop'!$A$2:$Q$1446,COLUMN('TM1.5SynthPop'!N$1),FALSE),0),0)</f>
        <v>67</v>
      </c>
      <c r="K138">
        <f t="shared" si="5"/>
        <v>188</v>
      </c>
      <c r="L138">
        <f>Link21_SED!E138</f>
        <v>1308</v>
      </c>
      <c r="M138">
        <f>Link21_SED!F138</f>
        <v>0</v>
      </c>
      <c r="O138">
        <v>60</v>
      </c>
    </row>
    <row r="139" spans="1:15">
      <c r="A139" t="s">
        <v>17</v>
      </c>
      <c r="B139">
        <v>138</v>
      </c>
      <c r="C139">
        <f>Link21_SED!D139</f>
        <v>1159</v>
      </c>
      <c r="D139">
        <f>IFERROR(ROUND($C139*VLOOKUP($O139,'TM1.5SynthPop'!$A$2:$Q$1446,COLUMN('TM1.5SynthPop'!$P$2),FALSE),0),)</f>
        <v>1139</v>
      </c>
      <c r="E139">
        <f t="shared" si="4"/>
        <v>20</v>
      </c>
      <c r="F139">
        <f>IFERROR(ROUND($C139*VLOOKUP($O139,'TM1.5SynthPop'!$A$2:$Q$1446,COLUMN('TM1.5SynthPop'!J$1),FALSE),0),0)</f>
        <v>258</v>
      </c>
      <c r="G139">
        <f>IFERROR(ROUND($C139*VLOOKUP($O139,'TM1.5SynthPop'!$A$2:$Q$1446,COLUMN('TM1.5SynthPop'!K$1),FALSE),0),0)</f>
        <v>161</v>
      </c>
      <c r="H139">
        <f>IFERROR(ROUND($C139*VLOOKUP($O139,'TM1.5SynthPop'!$A$2:$Q$1446,COLUMN('TM1.5SynthPop'!L$1),FALSE),0),0)</f>
        <v>130</v>
      </c>
      <c r="I139">
        <f>IFERROR(ROUND($C139*VLOOKUP($O139,'TM1.5SynthPop'!$A$2:$Q$1446,COLUMN('TM1.5SynthPop'!M$1),FALSE),0),0)</f>
        <v>132</v>
      </c>
      <c r="J139">
        <f>IFERROR(ROUND($C139*VLOOKUP($O139,'TM1.5SynthPop'!$A$2:$Q$1446,COLUMN('TM1.5SynthPop'!N$1),FALSE),0),0)</f>
        <v>137</v>
      </c>
      <c r="K139">
        <f t="shared" si="5"/>
        <v>341</v>
      </c>
      <c r="L139">
        <f>Link21_SED!E139</f>
        <v>1739</v>
      </c>
      <c r="M139">
        <f>Link21_SED!F139</f>
        <v>130</v>
      </c>
      <c r="O139">
        <v>46</v>
      </c>
    </row>
    <row r="140" spans="1:15">
      <c r="A140" t="s">
        <v>17</v>
      </c>
      <c r="B140">
        <v>139</v>
      </c>
      <c r="C140">
        <f>Link21_SED!D140</f>
        <v>1648</v>
      </c>
      <c r="D140">
        <f>IFERROR(ROUND($C140*VLOOKUP($O140,'TM1.5SynthPop'!$A$2:$Q$1446,COLUMN('TM1.5SynthPop'!$P$2),FALSE),0),)</f>
        <v>1619</v>
      </c>
      <c r="E140">
        <f t="shared" si="4"/>
        <v>29</v>
      </c>
      <c r="F140">
        <f>IFERROR(ROUND($C140*VLOOKUP($O140,'TM1.5SynthPop'!$A$2:$Q$1446,COLUMN('TM1.5SynthPop'!J$1),FALSE),0),0)</f>
        <v>367</v>
      </c>
      <c r="G140">
        <f>IFERROR(ROUND($C140*VLOOKUP($O140,'TM1.5SynthPop'!$A$2:$Q$1446,COLUMN('TM1.5SynthPop'!K$1),FALSE),0),0)</f>
        <v>229</v>
      </c>
      <c r="H140">
        <f>IFERROR(ROUND($C140*VLOOKUP($O140,'TM1.5SynthPop'!$A$2:$Q$1446,COLUMN('TM1.5SynthPop'!L$1),FALSE),0),0)</f>
        <v>185</v>
      </c>
      <c r="I140">
        <f>IFERROR(ROUND($C140*VLOOKUP($O140,'TM1.5SynthPop'!$A$2:$Q$1446,COLUMN('TM1.5SynthPop'!M$1),FALSE),0),0)</f>
        <v>187</v>
      </c>
      <c r="J140">
        <f>IFERROR(ROUND($C140*VLOOKUP($O140,'TM1.5SynthPop'!$A$2:$Q$1446,COLUMN('TM1.5SynthPop'!N$1),FALSE),0),0)</f>
        <v>195</v>
      </c>
      <c r="K140">
        <f t="shared" si="5"/>
        <v>485</v>
      </c>
      <c r="L140">
        <f>Link21_SED!E140</f>
        <v>2415</v>
      </c>
      <c r="M140">
        <f>Link21_SED!F140</f>
        <v>2</v>
      </c>
      <c r="O140">
        <v>46</v>
      </c>
    </row>
    <row r="141" spans="1:15">
      <c r="A141" t="s">
        <v>17</v>
      </c>
      <c r="B141">
        <v>140</v>
      </c>
      <c r="C141">
        <f>Link21_SED!D141</f>
        <v>938</v>
      </c>
      <c r="D141">
        <f>IFERROR(ROUND($C141*VLOOKUP($O141,'TM1.5SynthPop'!$A$2:$Q$1446,COLUMN('TM1.5SynthPop'!$P$2),FALSE),0),)</f>
        <v>922</v>
      </c>
      <c r="E141">
        <f t="shared" si="4"/>
        <v>16</v>
      </c>
      <c r="F141">
        <f>IFERROR(ROUND($C141*VLOOKUP($O141,'TM1.5SynthPop'!$A$2:$Q$1446,COLUMN('TM1.5SynthPop'!J$1),FALSE),0),0)</f>
        <v>209</v>
      </c>
      <c r="G141">
        <f>IFERROR(ROUND($C141*VLOOKUP($O141,'TM1.5SynthPop'!$A$2:$Q$1446,COLUMN('TM1.5SynthPop'!K$1),FALSE),0),0)</f>
        <v>131</v>
      </c>
      <c r="H141">
        <f>IFERROR(ROUND($C141*VLOOKUP($O141,'TM1.5SynthPop'!$A$2:$Q$1446,COLUMN('TM1.5SynthPop'!L$1),FALSE),0),0)</f>
        <v>105</v>
      </c>
      <c r="I141">
        <f>IFERROR(ROUND($C141*VLOOKUP($O141,'TM1.5SynthPop'!$A$2:$Q$1446,COLUMN('TM1.5SynthPop'!M$1),FALSE),0),0)</f>
        <v>106</v>
      </c>
      <c r="J141">
        <f>IFERROR(ROUND($C141*VLOOKUP($O141,'TM1.5SynthPop'!$A$2:$Q$1446,COLUMN('TM1.5SynthPop'!N$1),FALSE),0),0)</f>
        <v>111</v>
      </c>
      <c r="K141">
        <f t="shared" si="5"/>
        <v>276</v>
      </c>
      <c r="L141">
        <f>Link21_SED!E141</f>
        <v>1427</v>
      </c>
      <c r="M141">
        <f>Link21_SED!F141</f>
        <v>66</v>
      </c>
      <c r="O141">
        <v>46</v>
      </c>
    </row>
    <row r="142" spans="1:15">
      <c r="A142" t="s">
        <v>17</v>
      </c>
      <c r="B142">
        <v>141</v>
      </c>
      <c r="C142">
        <f>Link21_SED!D142</f>
        <v>848</v>
      </c>
      <c r="D142">
        <f>IFERROR(ROUND($C142*VLOOKUP($O142,'TM1.5SynthPop'!$A$2:$Q$1446,COLUMN('TM1.5SynthPop'!$P$2),FALSE),0),)</f>
        <v>833</v>
      </c>
      <c r="E142">
        <f t="shared" si="4"/>
        <v>15</v>
      </c>
      <c r="F142">
        <f>IFERROR(ROUND($C142*VLOOKUP($O142,'TM1.5SynthPop'!$A$2:$Q$1446,COLUMN('TM1.5SynthPop'!J$1),FALSE),0),0)</f>
        <v>189</v>
      </c>
      <c r="G142">
        <f>IFERROR(ROUND($C142*VLOOKUP($O142,'TM1.5SynthPop'!$A$2:$Q$1446,COLUMN('TM1.5SynthPop'!K$1),FALSE),0),0)</f>
        <v>118</v>
      </c>
      <c r="H142">
        <f>IFERROR(ROUND($C142*VLOOKUP($O142,'TM1.5SynthPop'!$A$2:$Q$1446,COLUMN('TM1.5SynthPop'!L$1),FALSE),0),0)</f>
        <v>95</v>
      </c>
      <c r="I142">
        <f>IFERROR(ROUND($C142*VLOOKUP($O142,'TM1.5SynthPop'!$A$2:$Q$1446,COLUMN('TM1.5SynthPop'!M$1),FALSE),0),0)</f>
        <v>96</v>
      </c>
      <c r="J142">
        <f>IFERROR(ROUND($C142*VLOOKUP($O142,'TM1.5SynthPop'!$A$2:$Q$1446,COLUMN('TM1.5SynthPop'!N$1),FALSE),0),0)</f>
        <v>100</v>
      </c>
      <c r="K142">
        <f t="shared" si="5"/>
        <v>250</v>
      </c>
      <c r="L142">
        <f>Link21_SED!E142</f>
        <v>1365</v>
      </c>
      <c r="M142">
        <f>Link21_SED!F142</f>
        <v>0</v>
      </c>
      <c r="O142">
        <v>46</v>
      </c>
    </row>
    <row r="143" spans="1:15">
      <c r="A143" t="s">
        <v>17</v>
      </c>
      <c r="B143">
        <v>142</v>
      </c>
      <c r="C143">
        <f>Link21_SED!D143</f>
        <v>162</v>
      </c>
      <c r="D143">
        <f>IFERROR(ROUND($C143*VLOOKUP($O143,'TM1.5SynthPop'!$A$2:$Q$1446,COLUMN('TM1.5SynthPop'!$P$2),FALSE),0),)</f>
        <v>145</v>
      </c>
      <c r="E143">
        <f t="shared" si="4"/>
        <v>17</v>
      </c>
      <c r="F143">
        <f>IFERROR(ROUND($C143*VLOOKUP($O143,'TM1.5SynthPop'!$A$2:$Q$1446,COLUMN('TM1.5SynthPop'!J$1),FALSE),0),0)</f>
        <v>38</v>
      </c>
      <c r="G143">
        <f>IFERROR(ROUND($C143*VLOOKUP($O143,'TM1.5SynthPop'!$A$2:$Q$1446,COLUMN('TM1.5SynthPop'!K$1),FALSE),0),0)</f>
        <v>31</v>
      </c>
      <c r="H143">
        <f>IFERROR(ROUND($C143*VLOOKUP($O143,'TM1.5SynthPop'!$A$2:$Q$1446,COLUMN('TM1.5SynthPop'!L$1),FALSE),0),0)</f>
        <v>17</v>
      </c>
      <c r="I143">
        <f>IFERROR(ROUND($C143*VLOOKUP($O143,'TM1.5SynthPop'!$A$2:$Q$1446,COLUMN('TM1.5SynthPop'!M$1),FALSE),0),0)</f>
        <v>18</v>
      </c>
      <c r="J143">
        <f>IFERROR(ROUND($C143*VLOOKUP($O143,'TM1.5SynthPop'!$A$2:$Q$1446,COLUMN('TM1.5SynthPop'!N$1),FALSE),0),0)</f>
        <v>17</v>
      </c>
      <c r="K143">
        <f t="shared" si="5"/>
        <v>41</v>
      </c>
      <c r="L143">
        <f>Link21_SED!E143</f>
        <v>337</v>
      </c>
      <c r="M143">
        <f>Link21_SED!F143</f>
        <v>0</v>
      </c>
      <c r="O143">
        <v>86</v>
      </c>
    </row>
    <row r="144" spans="1:15">
      <c r="A144" t="s">
        <v>17</v>
      </c>
      <c r="B144">
        <v>143</v>
      </c>
      <c r="C144">
        <f>Link21_SED!D144</f>
        <v>929</v>
      </c>
      <c r="D144">
        <f>IFERROR(ROUND($C144*VLOOKUP($O144,'TM1.5SynthPop'!$A$2:$Q$1446,COLUMN('TM1.5SynthPop'!$P$2),FALSE),0),)</f>
        <v>829</v>
      </c>
      <c r="E144">
        <f t="shared" si="4"/>
        <v>100</v>
      </c>
      <c r="F144">
        <f>IFERROR(ROUND($C144*VLOOKUP($O144,'TM1.5SynthPop'!$A$2:$Q$1446,COLUMN('TM1.5SynthPop'!J$1),FALSE),0),0)</f>
        <v>215</v>
      </c>
      <c r="G144">
        <f>IFERROR(ROUND($C144*VLOOKUP($O144,'TM1.5SynthPop'!$A$2:$Q$1446,COLUMN('TM1.5SynthPop'!K$1),FALSE),0),0)</f>
        <v>176</v>
      </c>
      <c r="H144">
        <f>IFERROR(ROUND($C144*VLOOKUP($O144,'TM1.5SynthPop'!$A$2:$Q$1446,COLUMN('TM1.5SynthPop'!L$1),FALSE),0),0)</f>
        <v>98</v>
      </c>
      <c r="I144">
        <f>IFERROR(ROUND($C144*VLOOKUP($O144,'TM1.5SynthPop'!$A$2:$Q$1446,COLUMN('TM1.5SynthPop'!M$1),FALSE),0),0)</f>
        <v>105</v>
      </c>
      <c r="J144">
        <f>IFERROR(ROUND($C144*VLOOKUP($O144,'TM1.5SynthPop'!$A$2:$Q$1446,COLUMN('TM1.5SynthPop'!N$1),FALSE),0),0)</f>
        <v>98</v>
      </c>
      <c r="K144">
        <f t="shared" si="5"/>
        <v>237</v>
      </c>
      <c r="L144">
        <f>Link21_SED!E144</f>
        <v>1902</v>
      </c>
      <c r="M144">
        <f>Link21_SED!F144</f>
        <v>0</v>
      </c>
      <c r="O144">
        <v>86</v>
      </c>
    </row>
    <row r="145" spans="1:15">
      <c r="A145" t="s">
        <v>17</v>
      </c>
      <c r="B145">
        <v>144</v>
      </c>
      <c r="C145">
        <f>Link21_SED!D145</f>
        <v>804</v>
      </c>
      <c r="D145">
        <f>IFERROR(ROUND($C145*VLOOKUP($O145,'TM1.5SynthPop'!$A$2:$Q$1446,COLUMN('TM1.5SynthPop'!$P$2),FALSE),0),)</f>
        <v>717</v>
      </c>
      <c r="E145">
        <f t="shared" si="4"/>
        <v>87</v>
      </c>
      <c r="F145">
        <f>IFERROR(ROUND($C145*VLOOKUP($O145,'TM1.5SynthPop'!$A$2:$Q$1446,COLUMN('TM1.5SynthPop'!J$1),FALSE),0),0)</f>
        <v>186</v>
      </c>
      <c r="G145">
        <f>IFERROR(ROUND($C145*VLOOKUP($O145,'TM1.5SynthPop'!$A$2:$Q$1446,COLUMN('TM1.5SynthPop'!K$1),FALSE),0),0)</f>
        <v>152</v>
      </c>
      <c r="H145">
        <f>IFERROR(ROUND($C145*VLOOKUP($O145,'TM1.5SynthPop'!$A$2:$Q$1446,COLUMN('TM1.5SynthPop'!L$1),FALSE),0),0)</f>
        <v>85</v>
      </c>
      <c r="I145">
        <f>IFERROR(ROUND($C145*VLOOKUP($O145,'TM1.5SynthPop'!$A$2:$Q$1446,COLUMN('TM1.5SynthPop'!M$1),FALSE),0),0)</f>
        <v>91</v>
      </c>
      <c r="J145">
        <f>IFERROR(ROUND($C145*VLOOKUP($O145,'TM1.5SynthPop'!$A$2:$Q$1446,COLUMN('TM1.5SynthPop'!N$1),FALSE),0),0)</f>
        <v>85</v>
      </c>
      <c r="K145">
        <f t="shared" si="5"/>
        <v>205</v>
      </c>
      <c r="L145">
        <f>Link21_SED!E145</f>
        <v>1794</v>
      </c>
      <c r="M145">
        <f>Link21_SED!F145</f>
        <v>157</v>
      </c>
      <c r="O145">
        <v>86</v>
      </c>
    </row>
    <row r="146" spans="1:15">
      <c r="A146" t="s">
        <v>17</v>
      </c>
      <c r="B146">
        <v>145</v>
      </c>
      <c r="C146">
        <f>Link21_SED!D146</f>
        <v>780</v>
      </c>
      <c r="D146">
        <f>IFERROR(ROUND($C146*VLOOKUP($O146,'TM1.5SynthPop'!$A$2:$Q$1446,COLUMN('TM1.5SynthPop'!$P$2),FALSE),0),)</f>
        <v>696</v>
      </c>
      <c r="E146">
        <f t="shared" si="4"/>
        <v>84</v>
      </c>
      <c r="F146">
        <f>IFERROR(ROUND($C146*VLOOKUP($O146,'TM1.5SynthPop'!$A$2:$Q$1446,COLUMN('TM1.5SynthPop'!J$1),FALSE),0),0)</f>
        <v>181</v>
      </c>
      <c r="G146">
        <f>IFERROR(ROUND($C146*VLOOKUP($O146,'TM1.5SynthPop'!$A$2:$Q$1446,COLUMN('TM1.5SynthPop'!K$1),FALSE),0),0)</f>
        <v>148</v>
      </c>
      <c r="H146">
        <f>IFERROR(ROUND($C146*VLOOKUP($O146,'TM1.5SynthPop'!$A$2:$Q$1446,COLUMN('TM1.5SynthPop'!L$1),FALSE),0),0)</f>
        <v>83</v>
      </c>
      <c r="I146">
        <f>IFERROR(ROUND($C146*VLOOKUP($O146,'TM1.5SynthPop'!$A$2:$Q$1446,COLUMN('TM1.5SynthPop'!M$1),FALSE),0),0)</f>
        <v>88</v>
      </c>
      <c r="J146">
        <f>IFERROR(ROUND($C146*VLOOKUP($O146,'TM1.5SynthPop'!$A$2:$Q$1446,COLUMN('TM1.5SynthPop'!N$1),FALSE),0),0)</f>
        <v>82</v>
      </c>
      <c r="K146">
        <f t="shared" si="5"/>
        <v>198</v>
      </c>
      <c r="L146">
        <f>Link21_SED!E146</f>
        <v>1493</v>
      </c>
      <c r="M146">
        <f>Link21_SED!F146</f>
        <v>68</v>
      </c>
      <c r="O146">
        <v>86</v>
      </c>
    </row>
    <row r="147" spans="1:15">
      <c r="A147" t="s">
        <v>17</v>
      </c>
      <c r="B147">
        <v>146</v>
      </c>
      <c r="C147">
        <f>Link21_SED!D147</f>
        <v>942</v>
      </c>
      <c r="D147">
        <f>IFERROR(ROUND($C147*VLOOKUP($O147,'TM1.5SynthPop'!$A$2:$Q$1446,COLUMN('TM1.5SynthPop'!$P$2),FALSE),0),)</f>
        <v>840</v>
      </c>
      <c r="E147">
        <f t="shared" si="4"/>
        <v>102</v>
      </c>
      <c r="F147">
        <f>IFERROR(ROUND($C147*VLOOKUP($O147,'TM1.5SynthPop'!$A$2:$Q$1446,COLUMN('TM1.5SynthPop'!J$1),FALSE),0),0)</f>
        <v>218</v>
      </c>
      <c r="G147">
        <f>IFERROR(ROUND($C147*VLOOKUP($O147,'TM1.5SynthPop'!$A$2:$Q$1446,COLUMN('TM1.5SynthPop'!K$1),FALSE),0),0)</f>
        <v>179</v>
      </c>
      <c r="H147">
        <f>IFERROR(ROUND($C147*VLOOKUP($O147,'TM1.5SynthPop'!$A$2:$Q$1446,COLUMN('TM1.5SynthPop'!L$1),FALSE),0),0)</f>
        <v>100</v>
      </c>
      <c r="I147">
        <f>IFERROR(ROUND($C147*VLOOKUP($O147,'TM1.5SynthPop'!$A$2:$Q$1446,COLUMN('TM1.5SynthPop'!M$1),FALSE),0),0)</f>
        <v>106</v>
      </c>
      <c r="J147">
        <f>IFERROR(ROUND($C147*VLOOKUP($O147,'TM1.5SynthPop'!$A$2:$Q$1446,COLUMN('TM1.5SynthPop'!N$1),FALSE),0),0)</f>
        <v>99</v>
      </c>
      <c r="K147">
        <f t="shared" si="5"/>
        <v>240</v>
      </c>
      <c r="L147">
        <f>Link21_SED!E147</f>
        <v>1723</v>
      </c>
      <c r="M147">
        <f>Link21_SED!F147</f>
        <v>66</v>
      </c>
      <c r="O147">
        <v>86</v>
      </c>
    </row>
    <row r="148" spans="1:15">
      <c r="A148" t="s">
        <v>17</v>
      </c>
      <c r="B148">
        <v>147</v>
      </c>
      <c r="C148">
        <f>Link21_SED!D148</f>
        <v>784</v>
      </c>
      <c r="D148">
        <f>IFERROR(ROUND($C148*VLOOKUP($O148,'TM1.5SynthPop'!$A$2:$Q$1446,COLUMN('TM1.5SynthPop'!$P$2),FALSE),0),)</f>
        <v>722</v>
      </c>
      <c r="E148">
        <f t="shared" si="4"/>
        <v>62</v>
      </c>
      <c r="F148">
        <f>IFERROR(ROUND($C148*VLOOKUP($O148,'TM1.5SynthPop'!$A$2:$Q$1446,COLUMN('TM1.5SynthPop'!J$1),FALSE),0),0)</f>
        <v>165</v>
      </c>
      <c r="G148">
        <f>IFERROR(ROUND($C148*VLOOKUP($O148,'TM1.5SynthPop'!$A$2:$Q$1446,COLUMN('TM1.5SynthPop'!K$1),FALSE),0),0)</f>
        <v>149</v>
      </c>
      <c r="H148">
        <f>IFERROR(ROUND($C148*VLOOKUP($O148,'TM1.5SynthPop'!$A$2:$Q$1446,COLUMN('TM1.5SynthPop'!L$1),FALSE),0),0)</f>
        <v>91</v>
      </c>
      <c r="I148">
        <f>IFERROR(ROUND($C148*VLOOKUP($O148,'TM1.5SynthPop'!$A$2:$Q$1446,COLUMN('TM1.5SynthPop'!M$1),FALSE),0),0)</f>
        <v>76</v>
      </c>
      <c r="J148">
        <f>IFERROR(ROUND($C148*VLOOKUP($O148,'TM1.5SynthPop'!$A$2:$Q$1446,COLUMN('TM1.5SynthPop'!N$1),FALSE),0),0)</f>
        <v>81</v>
      </c>
      <c r="K148">
        <f t="shared" si="5"/>
        <v>222</v>
      </c>
      <c r="L148">
        <f>Link21_SED!E148</f>
        <v>1616</v>
      </c>
      <c r="M148">
        <f>Link21_SED!F148</f>
        <v>72</v>
      </c>
      <c r="O148">
        <v>81</v>
      </c>
    </row>
    <row r="149" spans="1:15">
      <c r="A149" t="s">
        <v>17</v>
      </c>
      <c r="B149">
        <v>148</v>
      </c>
      <c r="C149">
        <f>Link21_SED!D149</f>
        <v>647</v>
      </c>
      <c r="D149">
        <f>IFERROR(ROUND($C149*VLOOKUP($O149,'TM1.5SynthPop'!$A$2:$Q$1446,COLUMN('TM1.5SynthPop'!$P$2),FALSE),0),)</f>
        <v>596</v>
      </c>
      <c r="E149">
        <f t="shared" si="4"/>
        <v>51</v>
      </c>
      <c r="F149">
        <f>IFERROR(ROUND($C149*VLOOKUP($O149,'TM1.5SynthPop'!$A$2:$Q$1446,COLUMN('TM1.5SynthPop'!J$1),FALSE),0),0)</f>
        <v>136</v>
      </c>
      <c r="G149">
        <f>IFERROR(ROUND($C149*VLOOKUP($O149,'TM1.5SynthPop'!$A$2:$Q$1446,COLUMN('TM1.5SynthPop'!K$1),FALSE),0),0)</f>
        <v>123</v>
      </c>
      <c r="H149">
        <f>IFERROR(ROUND($C149*VLOOKUP($O149,'TM1.5SynthPop'!$A$2:$Q$1446,COLUMN('TM1.5SynthPop'!L$1),FALSE),0),0)</f>
        <v>76</v>
      </c>
      <c r="I149">
        <f>IFERROR(ROUND($C149*VLOOKUP($O149,'TM1.5SynthPop'!$A$2:$Q$1446,COLUMN('TM1.5SynthPop'!M$1),FALSE),0),0)</f>
        <v>63</v>
      </c>
      <c r="J149">
        <f>IFERROR(ROUND($C149*VLOOKUP($O149,'TM1.5SynthPop'!$A$2:$Q$1446,COLUMN('TM1.5SynthPop'!N$1),FALSE),0),0)</f>
        <v>67</v>
      </c>
      <c r="K149">
        <f t="shared" si="5"/>
        <v>182</v>
      </c>
      <c r="L149">
        <f>Link21_SED!E149</f>
        <v>1223</v>
      </c>
      <c r="M149">
        <f>Link21_SED!F149</f>
        <v>0</v>
      </c>
      <c r="O149">
        <v>81</v>
      </c>
    </row>
    <row r="150" spans="1:15">
      <c r="A150" t="s">
        <v>17</v>
      </c>
      <c r="B150">
        <v>149</v>
      </c>
      <c r="C150">
        <f>Link21_SED!D150</f>
        <v>1020</v>
      </c>
      <c r="D150">
        <f>IFERROR(ROUND($C150*VLOOKUP($O150,'TM1.5SynthPop'!$A$2:$Q$1446,COLUMN('TM1.5SynthPop'!$P$2),FALSE),0),)</f>
        <v>940</v>
      </c>
      <c r="E150">
        <f t="shared" si="4"/>
        <v>80</v>
      </c>
      <c r="F150">
        <f>IFERROR(ROUND($C150*VLOOKUP($O150,'TM1.5SynthPop'!$A$2:$Q$1446,COLUMN('TM1.5SynthPop'!J$1),FALSE),0),0)</f>
        <v>215</v>
      </c>
      <c r="G150">
        <f>IFERROR(ROUND($C150*VLOOKUP($O150,'TM1.5SynthPop'!$A$2:$Q$1446,COLUMN('TM1.5SynthPop'!K$1),FALSE),0),0)</f>
        <v>193</v>
      </c>
      <c r="H150">
        <f>IFERROR(ROUND($C150*VLOOKUP($O150,'TM1.5SynthPop'!$A$2:$Q$1446,COLUMN('TM1.5SynthPop'!L$1),FALSE),0),0)</f>
        <v>119</v>
      </c>
      <c r="I150">
        <f>IFERROR(ROUND($C150*VLOOKUP($O150,'TM1.5SynthPop'!$A$2:$Q$1446,COLUMN('TM1.5SynthPop'!M$1),FALSE),0),0)</f>
        <v>99</v>
      </c>
      <c r="J150">
        <f>IFERROR(ROUND($C150*VLOOKUP($O150,'TM1.5SynthPop'!$A$2:$Q$1446,COLUMN('TM1.5SynthPop'!N$1),FALSE),0),0)</f>
        <v>105</v>
      </c>
      <c r="K150">
        <f t="shared" si="5"/>
        <v>289</v>
      </c>
      <c r="L150">
        <f>Link21_SED!E150</f>
        <v>1462</v>
      </c>
      <c r="M150">
        <f>Link21_SED!F150</f>
        <v>0</v>
      </c>
      <c r="O150">
        <v>81</v>
      </c>
    </row>
    <row r="151" spans="1:15">
      <c r="A151" t="s">
        <v>17</v>
      </c>
      <c r="B151">
        <v>150</v>
      </c>
      <c r="C151">
        <f>Link21_SED!D151</f>
        <v>1604</v>
      </c>
      <c r="D151">
        <f>IFERROR(ROUND($C151*VLOOKUP($O151,'TM1.5SynthPop'!$A$2:$Q$1446,COLUMN('TM1.5SynthPop'!$P$2),FALSE),0),)</f>
        <v>1478</v>
      </c>
      <c r="E151">
        <f t="shared" si="4"/>
        <v>126</v>
      </c>
      <c r="F151">
        <f>IFERROR(ROUND($C151*VLOOKUP($O151,'TM1.5SynthPop'!$A$2:$Q$1446,COLUMN('TM1.5SynthPop'!J$1),FALSE),0),0)</f>
        <v>338</v>
      </c>
      <c r="G151">
        <f>IFERROR(ROUND($C151*VLOOKUP($O151,'TM1.5SynthPop'!$A$2:$Q$1446,COLUMN('TM1.5SynthPop'!K$1),FALSE),0),0)</f>
        <v>304</v>
      </c>
      <c r="H151">
        <f>IFERROR(ROUND($C151*VLOOKUP($O151,'TM1.5SynthPop'!$A$2:$Q$1446,COLUMN('TM1.5SynthPop'!L$1),FALSE),0),0)</f>
        <v>187</v>
      </c>
      <c r="I151">
        <f>IFERROR(ROUND($C151*VLOOKUP($O151,'TM1.5SynthPop'!$A$2:$Q$1446,COLUMN('TM1.5SynthPop'!M$1),FALSE),0),0)</f>
        <v>156</v>
      </c>
      <c r="J151">
        <f>IFERROR(ROUND($C151*VLOOKUP($O151,'TM1.5SynthPop'!$A$2:$Q$1446,COLUMN('TM1.5SynthPop'!N$1),FALSE),0),0)</f>
        <v>165</v>
      </c>
      <c r="K151">
        <f t="shared" si="5"/>
        <v>454</v>
      </c>
      <c r="L151">
        <f>Link21_SED!E151</f>
        <v>2245</v>
      </c>
      <c r="M151">
        <f>Link21_SED!F151</f>
        <v>40</v>
      </c>
      <c r="O151">
        <v>81</v>
      </c>
    </row>
    <row r="152" spans="1:15">
      <c r="A152" t="s">
        <v>17</v>
      </c>
      <c r="B152">
        <v>151</v>
      </c>
      <c r="C152">
        <f>Link21_SED!D152</f>
        <v>620</v>
      </c>
      <c r="D152">
        <f>IFERROR(ROUND($C152*VLOOKUP($O152,'TM1.5SynthPop'!$A$2:$Q$1446,COLUMN('TM1.5SynthPop'!$P$2),FALSE),0),)</f>
        <v>571</v>
      </c>
      <c r="E152">
        <f t="shared" si="4"/>
        <v>49</v>
      </c>
      <c r="F152">
        <f>IFERROR(ROUND($C152*VLOOKUP($O152,'TM1.5SynthPop'!$A$2:$Q$1446,COLUMN('TM1.5SynthPop'!J$1),FALSE),0),0)</f>
        <v>131</v>
      </c>
      <c r="G152">
        <f>IFERROR(ROUND($C152*VLOOKUP($O152,'TM1.5SynthPop'!$A$2:$Q$1446,COLUMN('TM1.5SynthPop'!K$1),FALSE),0),0)</f>
        <v>118</v>
      </c>
      <c r="H152">
        <f>IFERROR(ROUND($C152*VLOOKUP($O152,'TM1.5SynthPop'!$A$2:$Q$1446,COLUMN('TM1.5SynthPop'!L$1),FALSE),0),0)</f>
        <v>72</v>
      </c>
      <c r="I152">
        <f>IFERROR(ROUND($C152*VLOOKUP($O152,'TM1.5SynthPop'!$A$2:$Q$1446,COLUMN('TM1.5SynthPop'!M$1),FALSE),0),0)</f>
        <v>60</v>
      </c>
      <c r="J152">
        <f>IFERROR(ROUND($C152*VLOOKUP($O152,'TM1.5SynthPop'!$A$2:$Q$1446,COLUMN('TM1.5SynthPop'!N$1),FALSE),0),0)</f>
        <v>64</v>
      </c>
      <c r="K152">
        <f t="shared" si="5"/>
        <v>175</v>
      </c>
      <c r="L152">
        <f>Link21_SED!E152</f>
        <v>1170</v>
      </c>
      <c r="M152">
        <f>Link21_SED!F152</f>
        <v>149</v>
      </c>
      <c r="O152">
        <v>81</v>
      </c>
    </row>
    <row r="153" spans="1:15">
      <c r="A153" t="s">
        <v>17</v>
      </c>
      <c r="B153">
        <v>152</v>
      </c>
      <c r="C153">
        <f>Link21_SED!D153</f>
        <v>707</v>
      </c>
      <c r="D153">
        <f>IFERROR(ROUND($C153*VLOOKUP($O153,'TM1.5SynthPop'!$A$2:$Q$1446,COLUMN('TM1.5SynthPop'!$P$2),FALSE),0),)</f>
        <v>651</v>
      </c>
      <c r="E153">
        <f t="shared" si="4"/>
        <v>56</v>
      </c>
      <c r="F153">
        <f>IFERROR(ROUND($C153*VLOOKUP($O153,'TM1.5SynthPop'!$A$2:$Q$1446,COLUMN('TM1.5SynthPop'!J$1),FALSE),0),0)</f>
        <v>149</v>
      </c>
      <c r="G153">
        <f>IFERROR(ROUND($C153*VLOOKUP($O153,'TM1.5SynthPop'!$A$2:$Q$1446,COLUMN('TM1.5SynthPop'!K$1),FALSE),0),0)</f>
        <v>134</v>
      </c>
      <c r="H153">
        <f>IFERROR(ROUND($C153*VLOOKUP($O153,'TM1.5SynthPop'!$A$2:$Q$1446,COLUMN('TM1.5SynthPop'!L$1),FALSE),0),0)</f>
        <v>83</v>
      </c>
      <c r="I153">
        <f>IFERROR(ROUND($C153*VLOOKUP($O153,'TM1.5SynthPop'!$A$2:$Q$1446,COLUMN('TM1.5SynthPop'!M$1),FALSE),0),0)</f>
        <v>69</v>
      </c>
      <c r="J153">
        <f>IFERROR(ROUND($C153*VLOOKUP($O153,'TM1.5SynthPop'!$A$2:$Q$1446,COLUMN('TM1.5SynthPop'!N$1),FALSE),0),0)</f>
        <v>73</v>
      </c>
      <c r="K153">
        <f t="shared" si="5"/>
        <v>199</v>
      </c>
      <c r="L153">
        <f>Link21_SED!E153</f>
        <v>1040</v>
      </c>
      <c r="M153">
        <f>Link21_SED!F153</f>
        <v>94</v>
      </c>
      <c r="O153">
        <v>81</v>
      </c>
    </row>
    <row r="154" spans="1:15">
      <c r="A154" t="s">
        <v>17</v>
      </c>
      <c r="B154">
        <v>153</v>
      </c>
      <c r="C154">
        <f>Link21_SED!D154</f>
        <v>718</v>
      </c>
      <c r="D154">
        <f>IFERROR(ROUND($C154*VLOOKUP($O154,'TM1.5SynthPop'!$A$2:$Q$1446,COLUMN('TM1.5SynthPop'!$P$2),FALSE),0),)</f>
        <v>645</v>
      </c>
      <c r="E154">
        <f t="shared" si="4"/>
        <v>73</v>
      </c>
      <c r="F154">
        <f>IFERROR(ROUND($C154*VLOOKUP($O154,'TM1.5SynthPop'!$A$2:$Q$1446,COLUMN('TM1.5SynthPop'!J$1),FALSE),0),0)</f>
        <v>96</v>
      </c>
      <c r="G154">
        <f>IFERROR(ROUND($C154*VLOOKUP($O154,'TM1.5SynthPop'!$A$2:$Q$1446,COLUMN('TM1.5SynthPop'!K$1),FALSE),0),0)</f>
        <v>107</v>
      </c>
      <c r="H154">
        <f>IFERROR(ROUND($C154*VLOOKUP($O154,'TM1.5SynthPop'!$A$2:$Q$1446,COLUMN('TM1.5SynthPop'!L$1),FALSE),0),0)</f>
        <v>86</v>
      </c>
      <c r="I154">
        <f>IFERROR(ROUND($C154*VLOOKUP($O154,'TM1.5SynthPop'!$A$2:$Q$1446,COLUMN('TM1.5SynthPop'!M$1),FALSE),0),0)</f>
        <v>76</v>
      </c>
      <c r="J154">
        <f>IFERROR(ROUND($C154*VLOOKUP($O154,'TM1.5SynthPop'!$A$2:$Q$1446,COLUMN('TM1.5SynthPop'!N$1),FALSE),0),0)</f>
        <v>91</v>
      </c>
      <c r="K154">
        <f t="shared" si="5"/>
        <v>262</v>
      </c>
      <c r="L154">
        <f>Link21_SED!E154</f>
        <v>1359</v>
      </c>
      <c r="M154">
        <f>Link21_SED!F154</f>
        <v>0</v>
      </c>
      <c r="O154">
        <v>89</v>
      </c>
    </row>
    <row r="155" spans="1:15">
      <c r="A155" t="s">
        <v>17</v>
      </c>
      <c r="B155">
        <v>154</v>
      </c>
      <c r="C155">
        <f>Link21_SED!D155</f>
        <v>607</v>
      </c>
      <c r="D155">
        <f>IFERROR(ROUND($C155*VLOOKUP($O155,'TM1.5SynthPop'!$A$2:$Q$1446,COLUMN('TM1.5SynthPop'!$P$2),FALSE),0),)</f>
        <v>545</v>
      </c>
      <c r="E155">
        <f t="shared" si="4"/>
        <v>62</v>
      </c>
      <c r="F155">
        <f>IFERROR(ROUND($C155*VLOOKUP($O155,'TM1.5SynthPop'!$A$2:$Q$1446,COLUMN('TM1.5SynthPop'!J$1),FALSE),0),0)</f>
        <v>81</v>
      </c>
      <c r="G155">
        <f>IFERROR(ROUND($C155*VLOOKUP($O155,'TM1.5SynthPop'!$A$2:$Q$1446,COLUMN('TM1.5SynthPop'!K$1),FALSE),0),0)</f>
        <v>90</v>
      </c>
      <c r="H155">
        <f>IFERROR(ROUND($C155*VLOOKUP($O155,'TM1.5SynthPop'!$A$2:$Q$1446,COLUMN('TM1.5SynthPop'!L$1),FALSE),0),0)</f>
        <v>72</v>
      </c>
      <c r="I155">
        <f>IFERROR(ROUND($C155*VLOOKUP($O155,'TM1.5SynthPop'!$A$2:$Q$1446,COLUMN('TM1.5SynthPop'!M$1),FALSE),0),0)</f>
        <v>64</v>
      </c>
      <c r="J155">
        <f>IFERROR(ROUND($C155*VLOOKUP($O155,'TM1.5SynthPop'!$A$2:$Q$1446,COLUMN('TM1.5SynthPop'!N$1),FALSE),0),0)</f>
        <v>77</v>
      </c>
      <c r="K155">
        <f t="shared" si="5"/>
        <v>223</v>
      </c>
      <c r="L155">
        <f>Link21_SED!E155</f>
        <v>1202</v>
      </c>
      <c r="M155">
        <f>Link21_SED!F155</f>
        <v>147</v>
      </c>
      <c r="O155">
        <v>89</v>
      </c>
    </row>
    <row r="156" spans="1:15">
      <c r="A156" t="s">
        <v>17</v>
      </c>
      <c r="B156">
        <v>155</v>
      </c>
      <c r="C156">
        <f>Link21_SED!D156</f>
        <v>739</v>
      </c>
      <c r="D156">
        <f>IFERROR(ROUND($C156*VLOOKUP($O156,'TM1.5SynthPop'!$A$2:$Q$1446,COLUMN('TM1.5SynthPop'!$P$2),FALSE),0),)</f>
        <v>664</v>
      </c>
      <c r="E156">
        <f t="shared" si="4"/>
        <v>75</v>
      </c>
      <c r="F156">
        <f>IFERROR(ROUND($C156*VLOOKUP($O156,'TM1.5SynthPop'!$A$2:$Q$1446,COLUMN('TM1.5SynthPop'!J$1),FALSE),0),0)</f>
        <v>99</v>
      </c>
      <c r="G156">
        <f>IFERROR(ROUND($C156*VLOOKUP($O156,'TM1.5SynthPop'!$A$2:$Q$1446,COLUMN('TM1.5SynthPop'!K$1),FALSE),0),0)</f>
        <v>110</v>
      </c>
      <c r="H156">
        <f>IFERROR(ROUND($C156*VLOOKUP($O156,'TM1.5SynthPop'!$A$2:$Q$1446,COLUMN('TM1.5SynthPop'!L$1),FALSE),0),0)</f>
        <v>88</v>
      </c>
      <c r="I156">
        <f>IFERROR(ROUND($C156*VLOOKUP($O156,'TM1.5SynthPop'!$A$2:$Q$1446,COLUMN('TM1.5SynthPop'!M$1),FALSE),0),0)</f>
        <v>78</v>
      </c>
      <c r="J156">
        <f>IFERROR(ROUND($C156*VLOOKUP($O156,'TM1.5SynthPop'!$A$2:$Q$1446,COLUMN('TM1.5SynthPop'!N$1),FALSE),0),0)</f>
        <v>94</v>
      </c>
      <c r="K156">
        <f t="shared" si="5"/>
        <v>270</v>
      </c>
      <c r="L156">
        <f>Link21_SED!E156</f>
        <v>1361</v>
      </c>
      <c r="M156">
        <f>Link21_SED!F156</f>
        <v>4</v>
      </c>
      <c r="O156">
        <v>89</v>
      </c>
    </row>
    <row r="157" spans="1:15">
      <c r="A157" t="s">
        <v>17</v>
      </c>
      <c r="B157">
        <v>156</v>
      </c>
      <c r="C157">
        <f>Link21_SED!D157</f>
        <v>369</v>
      </c>
      <c r="D157">
        <f>IFERROR(ROUND($C157*VLOOKUP($O157,'TM1.5SynthPop'!$A$2:$Q$1446,COLUMN('TM1.5SynthPop'!$P$2),FALSE),0),)</f>
        <v>331</v>
      </c>
      <c r="E157">
        <f t="shared" si="4"/>
        <v>38</v>
      </c>
      <c r="F157">
        <f>IFERROR(ROUND($C157*VLOOKUP($O157,'TM1.5SynthPop'!$A$2:$Q$1446,COLUMN('TM1.5SynthPop'!J$1),FALSE),0),0)</f>
        <v>49</v>
      </c>
      <c r="G157">
        <f>IFERROR(ROUND($C157*VLOOKUP($O157,'TM1.5SynthPop'!$A$2:$Q$1446,COLUMN('TM1.5SynthPop'!K$1),FALSE),0),0)</f>
        <v>55</v>
      </c>
      <c r="H157">
        <f>IFERROR(ROUND($C157*VLOOKUP($O157,'TM1.5SynthPop'!$A$2:$Q$1446,COLUMN('TM1.5SynthPop'!L$1),FALSE),0),0)</f>
        <v>44</v>
      </c>
      <c r="I157">
        <f>IFERROR(ROUND($C157*VLOOKUP($O157,'TM1.5SynthPop'!$A$2:$Q$1446,COLUMN('TM1.5SynthPop'!M$1),FALSE),0),0)</f>
        <v>39</v>
      </c>
      <c r="J157">
        <f>IFERROR(ROUND($C157*VLOOKUP($O157,'TM1.5SynthPop'!$A$2:$Q$1446,COLUMN('TM1.5SynthPop'!N$1),FALSE),0),0)</f>
        <v>47</v>
      </c>
      <c r="K157">
        <f t="shared" si="5"/>
        <v>135</v>
      </c>
      <c r="L157">
        <f>Link21_SED!E157</f>
        <v>766</v>
      </c>
      <c r="M157">
        <f>Link21_SED!F157</f>
        <v>0</v>
      </c>
      <c r="O157">
        <v>89</v>
      </c>
    </row>
    <row r="158" spans="1:15">
      <c r="A158" t="s">
        <v>17</v>
      </c>
      <c r="B158">
        <v>157</v>
      </c>
      <c r="C158">
        <f>Link21_SED!D158</f>
        <v>939</v>
      </c>
      <c r="D158">
        <f>IFERROR(ROUND($C158*VLOOKUP($O158,'TM1.5SynthPop'!$A$2:$Q$1446,COLUMN('TM1.5SynthPop'!$P$2),FALSE),0),)</f>
        <v>843</v>
      </c>
      <c r="E158">
        <f t="shared" si="4"/>
        <v>96</v>
      </c>
      <c r="F158">
        <f>IFERROR(ROUND($C158*VLOOKUP($O158,'TM1.5SynthPop'!$A$2:$Q$1446,COLUMN('TM1.5SynthPop'!J$1),FALSE),0),0)</f>
        <v>126</v>
      </c>
      <c r="G158">
        <f>IFERROR(ROUND($C158*VLOOKUP($O158,'TM1.5SynthPop'!$A$2:$Q$1446,COLUMN('TM1.5SynthPop'!K$1),FALSE),0),0)</f>
        <v>140</v>
      </c>
      <c r="H158">
        <f>IFERROR(ROUND($C158*VLOOKUP($O158,'TM1.5SynthPop'!$A$2:$Q$1446,COLUMN('TM1.5SynthPop'!L$1),FALSE),0),0)</f>
        <v>112</v>
      </c>
      <c r="I158">
        <f>IFERROR(ROUND($C158*VLOOKUP($O158,'TM1.5SynthPop'!$A$2:$Q$1446,COLUMN('TM1.5SynthPop'!M$1),FALSE),0),0)</f>
        <v>99</v>
      </c>
      <c r="J158">
        <f>IFERROR(ROUND($C158*VLOOKUP($O158,'TM1.5SynthPop'!$A$2:$Q$1446,COLUMN('TM1.5SynthPop'!N$1),FALSE),0),0)</f>
        <v>119</v>
      </c>
      <c r="K158">
        <f t="shared" si="5"/>
        <v>343</v>
      </c>
      <c r="L158">
        <f>Link21_SED!E158</f>
        <v>1859</v>
      </c>
      <c r="M158">
        <f>Link21_SED!F158</f>
        <v>30</v>
      </c>
      <c r="O158">
        <v>89</v>
      </c>
    </row>
    <row r="159" spans="1:15">
      <c r="A159" t="s">
        <v>17</v>
      </c>
      <c r="B159">
        <v>158</v>
      </c>
      <c r="C159">
        <f>Link21_SED!D159</f>
        <v>655</v>
      </c>
      <c r="D159">
        <f>IFERROR(ROUND($C159*VLOOKUP($O159,'TM1.5SynthPop'!$A$2:$Q$1446,COLUMN('TM1.5SynthPop'!$P$2),FALSE),0),)</f>
        <v>640</v>
      </c>
      <c r="E159">
        <f t="shared" si="4"/>
        <v>15</v>
      </c>
      <c r="F159">
        <f>IFERROR(ROUND($C159*VLOOKUP($O159,'TM1.5SynthPop'!$A$2:$Q$1446,COLUMN('TM1.5SynthPop'!J$1),FALSE),0),0)</f>
        <v>141</v>
      </c>
      <c r="G159">
        <f>IFERROR(ROUND($C159*VLOOKUP($O159,'TM1.5SynthPop'!$A$2:$Q$1446,COLUMN('TM1.5SynthPop'!K$1),FALSE),0),0)</f>
        <v>71</v>
      </c>
      <c r="H159">
        <f>IFERROR(ROUND($C159*VLOOKUP($O159,'TM1.5SynthPop'!$A$2:$Q$1446,COLUMN('TM1.5SynthPop'!L$1),FALSE),0),0)</f>
        <v>78</v>
      </c>
      <c r="I159">
        <f>IFERROR(ROUND($C159*VLOOKUP($O159,'TM1.5SynthPop'!$A$2:$Q$1446,COLUMN('TM1.5SynthPop'!M$1),FALSE),0),0)</f>
        <v>71</v>
      </c>
      <c r="J159">
        <f>IFERROR(ROUND($C159*VLOOKUP($O159,'TM1.5SynthPop'!$A$2:$Q$1446,COLUMN('TM1.5SynthPop'!N$1),FALSE),0),0)</f>
        <v>80</v>
      </c>
      <c r="K159">
        <f t="shared" si="5"/>
        <v>214</v>
      </c>
      <c r="L159">
        <f>Link21_SED!E159</f>
        <v>1143</v>
      </c>
      <c r="M159">
        <f>Link21_SED!F159</f>
        <v>0</v>
      </c>
      <c r="O159">
        <v>45</v>
      </c>
    </row>
    <row r="160" spans="1:15">
      <c r="A160" t="s">
        <v>17</v>
      </c>
      <c r="B160">
        <v>159</v>
      </c>
      <c r="C160">
        <f>Link21_SED!D160</f>
        <v>691</v>
      </c>
      <c r="D160">
        <f>IFERROR(ROUND($C160*VLOOKUP($O160,'TM1.5SynthPop'!$A$2:$Q$1446,COLUMN('TM1.5SynthPop'!$P$2),FALSE),0),)</f>
        <v>675</v>
      </c>
      <c r="E160">
        <f t="shared" si="4"/>
        <v>16</v>
      </c>
      <c r="F160">
        <f>IFERROR(ROUND($C160*VLOOKUP($O160,'TM1.5SynthPop'!$A$2:$Q$1446,COLUMN('TM1.5SynthPop'!J$1),FALSE),0),0)</f>
        <v>149</v>
      </c>
      <c r="G160">
        <f>IFERROR(ROUND($C160*VLOOKUP($O160,'TM1.5SynthPop'!$A$2:$Q$1446,COLUMN('TM1.5SynthPop'!K$1),FALSE),0),0)</f>
        <v>74</v>
      </c>
      <c r="H160">
        <f>IFERROR(ROUND($C160*VLOOKUP($O160,'TM1.5SynthPop'!$A$2:$Q$1446,COLUMN('TM1.5SynthPop'!L$1),FALSE),0),0)</f>
        <v>82</v>
      </c>
      <c r="I160">
        <f>IFERROR(ROUND($C160*VLOOKUP($O160,'TM1.5SynthPop'!$A$2:$Q$1446,COLUMN('TM1.5SynthPop'!M$1),FALSE),0),0)</f>
        <v>74</v>
      </c>
      <c r="J160">
        <f>IFERROR(ROUND($C160*VLOOKUP($O160,'TM1.5SynthPop'!$A$2:$Q$1446,COLUMN('TM1.5SynthPop'!N$1),FALSE),0),0)</f>
        <v>84</v>
      </c>
      <c r="K160">
        <f t="shared" si="5"/>
        <v>228</v>
      </c>
      <c r="L160">
        <f>Link21_SED!E160</f>
        <v>1186</v>
      </c>
      <c r="M160">
        <f>Link21_SED!F160</f>
        <v>0</v>
      </c>
      <c r="O160">
        <v>45</v>
      </c>
    </row>
    <row r="161" spans="1:15">
      <c r="A161" t="s">
        <v>17</v>
      </c>
      <c r="B161">
        <v>160</v>
      </c>
      <c r="C161">
        <f>Link21_SED!D161</f>
        <v>941</v>
      </c>
      <c r="D161">
        <f>IFERROR(ROUND($C161*VLOOKUP($O161,'TM1.5SynthPop'!$A$2:$Q$1446,COLUMN('TM1.5SynthPop'!$P$2),FALSE),0),)</f>
        <v>919</v>
      </c>
      <c r="E161">
        <f t="shared" si="4"/>
        <v>22</v>
      </c>
      <c r="F161">
        <f>IFERROR(ROUND($C161*VLOOKUP($O161,'TM1.5SynthPop'!$A$2:$Q$1446,COLUMN('TM1.5SynthPop'!J$1),FALSE),0),0)</f>
        <v>203</v>
      </c>
      <c r="G161">
        <f>IFERROR(ROUND($C161*VLOOKUP($O161,'TM1.5SynthPop'!$A$2:$Q$1446,COLUMN('TM1.5SynthPop'!K$1),FALSE),0),0)</f>
        <v>101</v>
      </c>
      <c r="H161">
        <f>IFERROR(ROUND($C161*VLOOKUP($O161,'TM1.5SynthPop'!$A$2:$Q$1446,COLUMN('TM1.5SynthPop'!L$1),FALSE),0),0)</f>
        <v>112</v>
      </c>
      <c r="I161">
        <f>IFERROR(ROUND($C161*VLOOKUP($O161,'TM1.5SynthPop'!$A$2:$Q$1446,COLUMN('TM1.5SynthPop'!M$1),FALSE),0),0)</f>
        <v>101</v>
      </c>
      <c r="J161">
        <f>IFERROR(ROUND($C161*VLOOKUP($O161,'TM1.5SynthPop'!$A$2:$Q$1446,COLUMN('TM1.5SynthPop'!N$1),FALSE),0),0)</f>
        <v>115</v>
      </c>
      <c r="K161">
        <f t="shared" si="5"/>
        <v>309</v>
      </c>
      <c r="L161">
        <f>Link21_SED!E161</f>
        <v>1477</v>
      </c>
      <c r="M161">
        <f>Link21_SED!F161</f>
        <v>0</v>
      </c>
      <c r="O161">
        <v>45</v>
      </c>
    </row>
    <row r="162" spans="1:15">
      <c r="A162" t="s">
        <v>17</v>
      </c>
      <c r="B162">
        <v>161</v>
      </c>
      <c r="C162">
        <f>Link21_SED!D162</f>
        <v>630</v>
      </c>
      <c r="D162">
        <f>IFERROR(ROUND($C162*VLOOKUP($O162,'TM1.5SynthPop'!$A$2:$Q$1446,COLUMN('TM1.5SynthPop'!$P$2),FALSE),0),)</f>
        <v>559</v>
      </c>
      <c r="E162">
        <f t="shared" si="4"/>
        <v>71</v>
      </c>
      <c r="F162">
        <f>IFERROR(ROUND($C162*VLOOKUP($O162,'TM1.5SynthPop'!$A$2:$Q$1446,COLUMN('TM1.5SynthPop'!J$1),FALSE),0),0)</f>
        <v>72</v>
      </c>
      <c r="G162">
        <f>IFERROR(ROUND($C162*VLOOKUP($O162,'TM1.5SynthPop'!$A$2:$Q$1446,COLUMN('TM1.5SynthPop'!K$1),FALSE),0),0)</f>
        <v>67</v>
      </c>
      <c r="H162">
        <f>IFERROR(ROUND($C162*VLOOKUP($O162,'TM1.5SynthPop'!$A$2:$Q$1446,COLUMN('TM1.5SynthPop'!L$1),FALSE),0),0)</f>
        <v>65</v>
      </c>
      <c r="I162">
        <f>IFERROR(ROUND($C162*VLOOKUP($O162,'TM1.5SynthPop'!$A$2:$Q$1446,COLUMN('TM1.5SynthPop'!M$1),FALSE),0),0)</f>
        <v>70</v>
      </c>
      <c r="J162">
        <f>IFERROR(ROUND($C162*VLOOKUP($O162,'TM1.5SynthPop'!$A$2:$Q$1446,COLUMN('TM1.5SynthPop'!N$1),FALSE),0),0)</f>
        <v>80</v>
      </c>
      <c r="K162">
        <f t="shared" si="5"/>
        <v>276</v>
      </c>
      <c r="L162">
        <f>Link21_SED!E162</f>
        <v>1270</v>
      </c>
      <c r="M162">
        <f>Link21_SED!F162</f>
        <v>0</v>
      </c>
      <c r="O162">
        <v>71</v>
      </c>
    </row>
    <row r="163" spans="1:15">
      <c r="A163" t="s">
        <v>17</v>
      </c>
      <c r="B163">
        <v>162</v>
      </c>
      <c r="C163">
        <f>Link21_SED!D163</f>
        <v>717</v>
      </c>
      <c r="D163">
        <f>IFERROR(ROUND($C163*VLOOKUP($O163,'TM1.5SynthPop'!$A$2:$Q$1446,COLUMN('TM1.5SynthPop'!$P$2),FALSE),0),)</f>
        <v>661</v>
      </c>
      <c r="E163">
        <f t="shared" si="4"/>
        <v>56</v>
      </c>
      <c r="F163">
        <f>IFERROR(ROUND($C163*VLOOKUP($O163,'TM1.5SynthPop'!$A$2:$Q$1446,COLUMN('TM1.5SynthPop'!J$1),FALSE),0),0)</f>
        <v>105</v>
      </c>
      <c r="G163">
        <f>IFERROR(ROUND($C163*VLOOKUP($O163,'TM1.5SynthPop'!$A$2:$Q$1446,COLUMN('TM1.5SynthPop'!K$1),FALSE),0),0)</f>
        <v>52</v>
      </c>
      <c r="H163">
        <f>IFERROR(ROUND($C163*VLOOKUP($O163,'TM1.5SynthPop'!$A$2:$Q$1446,COLUMN('TM1.5SynthPop'!L$1),FALSE),0),0)</f>
        <v>76</v>
      </c>
      <c r="I163">
        <f>IFERROR(ROUND($C163*VLOOKUP($O163,'TM1.5SynthPop'!$A$2:$Q$1446,COLUMN('TM1.5SynthPop'!M$1),FALSE),0),0)</f>
        <v>94</v>
      </c>
      <c r="J163">
        <f>IFERROR(ROUND($C163*VLOOKUP($O163,'TM1.5SynthPop'!$A$2:$Q$1446,COLUMN('TM1.5SynthPop'!N$1),FALSE),0),0)</f>
        <v>99</v>
      </c>
      <c r="K163">
        <f t="shared" si="5"/>
        <v>291</v>
      </c>
      <c r="L163">
        <f>Link21_SED!E163</f>
        <v>1444</v>
      </c>
      <c r="M163">
        <f>Link21_SED!F163</f>
        <v>47</v>
      </c>
      <c r="O163">
        <v>49</v>
      </c>
    </row>
    <row r="164" spans="1:15">
      <c r="A164" t="s">
        <v>17</v>
      </c>
      <c r="B164">
        <v>163</v>
      </c>
      <c r="C164">
        <f>Link21_SED!D164</f>
        <v>369</v>
      </c>
      <c r="D164">
        <f>IFERROR(ROUND($C164*VLOOKUP($O164,'TM1.5SynthPop'!$A$2:$Q$1446,COLUMN('TM1.5SynthPop'!$P$2),FALSE),0),)</f>
        <v>340</v>
      </c>
      <c r="E164">
        <f t="shared" si="4"/>
        <v>29</v>
      </c>
      <c r="F164">
        <f>IFERROR(ROUND($C164*VLOOKUP($O164,'TM1.5SynthPop'!$A$2:$Q$1446,COLUMN('TM1.5SynthPop'!J$1),FALSE),0),0)</f>
        <v>54</v>
      </c>
      <c r="G164">
        <f>IFERROR(ROUND($C164*VLOOKUP($O164,'TM1.5SynthPop'!$A$2:$Q$1446,COLUMN('TM1.5SynthPop'!K$1),FALSE),0),0)</f>
        <v>27</v>
      </c>
      <c r="H164">
        <f>IFERROR(ROUND($C164*VLOOKUP($O164,'TM1.5SynthPop'!$A$2:$Q$1446,COLUMN('TM1.5SynthPop'!L$1),FALSE),0),0)</f>
        <v>39</v>
      </c>
      <c r="I164">
        <f>IFERROR(ROUND($C164*VLOOKUP($O164,'TM1.5SynthPop'!$A$2:$Q$1446,COLUMN('TM1.5SynthPop'!M$1),FALSE),0),0)</f>
        <v>48</v>
      </c>
      <c r="J164">
        <f>IFERROR(ROUND($C164*VLOOKUP($O164,'TM1.5SynthPop'!$A$2:$Q$1446,COLUMN('TM1.5SynthPop'!N$1),FALSE),0),0)</f>
        <v>51</v>
      </c>
      <c r="K164">
        <f t="shared" si="5"/>
        <v>150</v>
      </c>
      <c r="L164">
        <f>Link21_SED!E164</f>
        <v>672</v>
      </c>
      <c r="M164">
        <f>Link21_SED!F164</f>
        <v>4</v>
      </c>
      <c r="O164">
        <v>49</v>
      </c>
    </row>
    <row r="165" spans="1:15">
      <c r="A165" t="s">
        <v>17</v>
      </c>
      <c r="B165">
        <v>164</v>
      </c>
      <c r="C165">
        <f>Link21_SED!D165</f>
        <v>1489</v>
      </c>
      <c r="D165">
        <f>IFERROR(ROUND($C165*VLOOKUP($O165,'TM1.5SynthPop'!$A$2:$Q$1446,COLUMN('TM1.5SynthPop'!$P$2),FALSE),0),)</f>
        <v>1372</v>
      </c>
      <c r="E165">
        <f t="shared" si="4"/>
        <v>117</v>
      </c>
      <c r="F165">
        <f>IFERROR(ROUND($C165*VLOOKUP($O165,'TM1.5SynthPop'!$A$2:$Q$1446,COLUMN('TM1.5SynthPop'!J$1),FALSE),0),0)</f>
        <v>218</v>
      </c>
      <c r="G165">
        <f>IFERROR(ROUND($C165*VLOOKUP($O165,'TM1.5SynthPop'!$A$2:$Q$1446,COLUMN('TM1.5SynthPop'!K$1),FALSE),0),0)</f>
        <v>107</v>
      </c>
      <c r="H165">
        <f>IFERROR(ROUND($C165*VLOOKUP($O165,'TM1.5SynthPop'!$A$2:$Q$1446,COLUMN('TM1.5SynthPop'!L$1),FALSE),0),0)</f>
        <v>157</v>
      </c>
      <c r="I165">
        <f>IFERROR(ROUND($C165*VLOOKUP($O165,'TM1.5SynthPop'!$A$2:$Q$1446,COLUMN('TM1.5SynthPop'!M$1),FALSE),0),0)</f>
        <v>194</v>
      </c>
      <c r="J165">
        <f>IFERROR(ROUND($C165*VLOOKUP($O165,'TM1.5SynthPop'!$A$2:$Q$1446,COLUMN('TM1.5SynthPop'!N$1),FALSE),0),0)</f>
        <v>205</v>
      </c>
      <c r="K165">
        <f t="shared" si="5"/>
        <v>608</v>
      </c>
      <c r="L165">
        <f>Link21_SED!E165</f>
        <v>2034</v>
      </c>
      <c r="M165">
        <f>Link21_SED!F165</f>
        <v>0</v>
      </c>
      <c r="O165">
        <v>49</v>
      </c>
    </row>
    <row r="166" spans="1:15">
      <c r="A166" t="s">
        <v>17</v>
      </c>
      <c r="B166">
        <v>165</v>
      </c>
      <c r="C166">
        <f>Link21_SED!D166</f>
        <v>336</v>
      </c>
      <c r="D166">
        <f>IFERROR(ROUND($C166*VLOOKUP($O166,'TM1.5SynthPop'!$A$2:$Q$1446,COLUMN('TM1.5SynthPop'!$P$2),FALSE),0),)</f>
        <v>298</v>
      </c>
      <c r="E166">
        <f t="shared" si="4"/>
        <v>38</v>
      </c>
      <c r="F166">
        <f>IFERROR(ROUND($C166*VLOOKUP($O166,'TM1.5SynthPop'!$A$2:$Q$1446,COLUMN('TM1.5SynthPop'!J$1),FALSE),0),0)</f>
        <v>39</v>
      </c>
      <c r="G166">
        <f>IFERROR(ROUND($C166*VLOOKUP($O166,'TM1.5SynthPop'!$A$2:$Q$1446,COLUMN('TM1.5SynthPop'!K$1),FALSE),0),0)</f>
        <v>36</v>
      </c>
      <c r="H166">
        <f>IFERROR(ROUND($C166*VLOOKUP($O166,'TM1.5SynthPop'!$A$2:$Q$1446,COLUMN('TM1.5SynthPop'!L$1),FALSE),0),0)</f>
        <v>34</v>
      </c>
      <c r="I166">
        <f>IFERROR(ROUND($C166*VLOOKUP($O166,'TM1.5SynthPop'!$A$2:$Q$1446,COLUMN('TM1.5SynthPop'!M$1),FALSE),0),0)</f>
        <v>37</v>
      </c>
      <c r="J166">
        <f>IFERROR(ROUND($C166*VLOOKUP($O166,'TM1.5SynthPop'!$A$2:$Q$1446,COLUMN('TM1.5SynthPop'!N$1),FALSE),0),0)</f>
        <v>42</v>
      </c>
      <c r="K166">
        <f t="shared" si="5"/>
        <v>148</v>
      </c>
      <c r="L166">
        <f>Link21_SED!E166</f>
        <v>815</v>
      </c>
      <c r="M166">
        <f>Link21_SED!F166</f>
        <v>0</v>
      </c>
      <c r="O166">
        <v>71</v>
      </c>
    </row>
    <row r="167" spans="1:15">
      <c r="A167" t="s">
        <v>17</v>
      </c>
      <c r="B167">
        <v>166</v>
      </c>
      <c r="C167">
        <f>Link21_SED!D167</f>
        <v>578</v>
      </c>
      <c r="D167">
        <f>IFERROR(ROUND($C167*VLOOKUP($O167,'TM1.5SynthPop'!$A$2:$Q$1446,COLUMN('TM1.5SynthPop'!$P$2),FALSE),0),)</f>
        <v>513</v>
      </c>
      <c r="E167">
        <f t="shared" si="4"/>
        <v>65</v>
      </c>
      <c r="F167">
        <f>IFERROR(ROUND($C167*VLOOKUP($O167,'TM1.5SynthPop'!$A$2:$Q$1446,COLUMN('TM1.5SynthPop'!J$1),FALSE),0),0)</f>
        <v>66</v>
      </c>
      <c r="G167">
        <f>IFERROR(ROUND($C167*VLOOKUP($O167,'TM1.5SynthPop'!$A$2:$Q$1446,COLUMN('TM1.5SynthPop'!K$1),FALSE),0),0)</f>
        <v>62</v>
      </c>
      <c r="H167">
        <f>IFERROR(ROUND($C167*VLOOKUP($O167,'TM1.5SynthPop'!$A$2:$Q$1446,COLUMN('TM1.5SynthPop'!L$1),FALSE),0),0)</f>
        <v>59</v>
      </c>
      <c r="I167">
        <f>IFERROR(ROUND($C167*VLOOKUP($O167,'TM1.5SynthPop'!$A$2:$Q$1446,COLUMN('TM1.5SynthPop'!M$1),FALSE),0),0)</f>
        <v>65</v>
      </c>
      <c r="J167">
        <f>IFERROR(ROUND($C167*VLOOKUP($O167,'TM1.5SynthPop'!$A$2:$Q$1446,COLUMN('TM1.5SynthPop'!N$1),FALSE),0),0)</f>
        <v>73</v>
      </c>
      <c r="K167">
        <f t="shared" si="5"/>
        <v>253</v>
      </c>
      <c r="L167">
        <f>Link21_SED!E167</f>
        <v>913</v>
      </c>
      <c r="M167">
        <f>Link21_SED!F167</f>
        <v>340</v>
      </c>
      <c r="O167">
        <v>71</v>
      </c>
    </row>
    <row r="168" spans="1:15">
      <c r="A168" t="s">
        <v>17</v>
      </c>
      <c r="B168">
        <v>167</v>
      </c>
      <c r="C168">
        <f>Link21_SED!D168</f>
        <v>287</v>
      </c>
      <c r="D168">
        <f>IFERROR(ROUND($C168*VLOOKUP($O168,'TM1.5SynthPop'!$A$2:$Q$1446,COLUMN('TM1.5SynthPop'!$P$2),FALSE),0),)</f>
        <v>254</v>
      </c>
      <c r="E168">
        <f t="shared" si="4"/>
        <v>33</v>
      </c>
      <c r="F168">
        <f>IFERROR(ROUND($C168*VLOOKUP($O168,'TM1.5SynthPop'!$A$2:$Q$1446,COLUMN('TM1.5SynthPop'!J$1),FALSE),0),0)</f>
        <v>33</v>
      </c>
      <c r="G168">
        <f>IFERROR(ROUND($C168*VLOOKUP($O168,'TM1.5SynthPop'!$A$2:$Q$1446,COLUMN('TM1.5SynthPop'!K$1),FALSE),0),0)</f>
        <v>31</v>
      </c>
      <c r="H168">
        <f>IFERROR(ROUND($C168*VLOOKUP($O168,'TM1.5SynthPop'!$A$2:$Q$1446,COLUMN('TM1.5SynthPop'!L$1),FALSE),0),0)</f>
        <v>29</v>
      </c>
      <c r="I168">
        <f>IFERROR(ROUND($C168*VLOOKUP($O168,'TM1.5SynthPop'!$A$2:$Q$1446,COLUMN('TM1.5SynthPop'!M$1),FALSE),0),0)</f>
        <v>32</v>
      </c>
      <c r="J168">
        <f>IFERROR(ROUND($C168*VLOOKUP($O168,'TM1.5SynthPop'!$A$2:$Q$1446,COLUMN('TM1.5SynthPop'!N$1),FALSE),0),0)</f>
        <v>36</v>
      </c>
      <c r="K168">
        <f t="shared" si="5"/>
        <v>126</v>
      </c>
      <c r="L168">
        <f>Link21_SED!E168</f>
        <v>713</v>
      </c>
      <c r="M168">
        <f>Link21_SED!F168</f>
        <v>0</v>
      </c>
      <c r="O168">
        <v>71</v>
      </c>
    </row>
    <row r="169" spans="1:15">
      <c r="A169" t="s">
        <v>17</v>
      </c>
      <c r="B169">
        <v>168</v>
      </c>
      <c r="C169">
        <f>Link21_SED!D169</f>
        <v>567</v>
      </c>
      <c r="D169">
        <f>IFERROR(ROUND($C169*VLOOKUP($O169,'TM1.5SynthPop'!$A$2:$Q$1446,COLUMN('TM1.5SynthPop'!$P$2),FALSE),0),)</f>
        <v>503</v>
      </c>
      <c r="E169">
        <f t="shared" si="4"/>
        <v>64</v>
      </c>
      <c r="F169">
        <f>IFERROR(ROUND($C169*VLOOKUP($O169,'TM1.5SynthPop'!$A$2:$Q$1446,COLUMN('TM1.5SynthPop'!J$1),FALSE),0),0)</f>
        <v>65</v>
      </c>
      <c r="G169">
        <f>IFERROR(ROUND($C169*VLOOKUP($O169,'TM1.5SynthPop'!$A$2:$Q$1446,COLUMN('TM1.5SynthPop'!K$1),FALSE),0),0)</f>
        <v>60</v>
      </c>
      <c r="H169">
        <f>IFERROR(ROUND($C169*VLOOKUP($O169,'TM1.5SynthPop'!$A$2:$Q$1446,COLUMN('TM1.5SynthPop'!L$1),FALSE),0),0)</f>
        <v>58</v>
      </c>
      <c r="I169">
        <f>IFERROR(ROUND($C169*VLOOKUP($O169,'TM1.5SynthPop'!$A$2:$Q$1446,COLUMN('TM1.5SynthPop'!M$1),FALSE),0),0)</f>
        <v>63</v>
      </c>
      <c r="J169">
        <f>IFERROR(ROUND($C169*VLOOKUP($O169,'TM1.5SynthPop'!$A$2:$Q$1446,COLUMN('TM1.5SynthPop'!N$1),FALSE),0),0)</f>
        <v>72</v>
      </c>
      <c r="K169">
        <f t="shared" si="5"/>
        <v>249</v>
      </c>
      <c r="L169">
        <f>Link21_SED!E169</f>
        <v>1074</v>
      </c>
      <c r="M169">
        <f>Link21_SED!F169</f>
        <v>0</v>
      </c>
      <c r="O169">
        <v>71</v>
      </c>
    </row>
    <row r="170" spans="1:15">
      <c r="A170" t="s">
        <v>17</v>
      </c>
      <c r="B170">
        <v>169</v>
      </c>
      <c r="C170">
        <f>Link21_SED!D170</f>
        <v>824</v>
      </c>
      <c r="D170">
        <f>IFERROR(ROUND($C170*VLOOKUP($O170,'TM1.5SynthPop'!$A$2:$Q$1446,COLUMN('TM1.5SynthPop'!$P$2),FALSE),0),)</f>
        <v>765</v>
      </c>
      <c r="E170">
        <f t="shared" si="4"/>
        <v>59</v>
      </c>
      <c r="F170">
        <f>IFERROR(ROUND($C170*VLOOKUP($O170,'TM1.5SynthPop'!$A$2:$Q$1446,COLUMN('TM1.5SynthPop'!J$1),FALSE),0),0)</f>
        <v>129</v>
      </c>
      <c r="G170">
        <f>IFERROR(ROUND($C170*VLOOKUP($O170,'TM1.5SynthPop'!$A$2:$Q$1446,COLUMN('TM1.5SynthPop'!K$1),FALSE),0),0)</f>
        <v>81</v>
      </c>
      <c r="H170">
        <f>IFERROR(ROUND($C170*VLOOKUP($O170,'TM1.5SynthPop'!$A$2:$Q$1446,COLUMN('TM1.5SynthPop'!L$1),FALSE),0),0)</f>
        <v>108</v>
      </c>
      <c r="I170">
        <f>IFERROR(ROUND($C170*VLOOKUP($O170,'TM1.5SynthPop'!$A$2:$Q$1446,COLUMN('TM1.5SynthPop'!M$1),FALSE),0),0)</f>
        <v>108</v>
      </c>
      <c r="J170">
        <f>IFERROR(ROUND($C170*VLOOKUP($O170,'TM1.5SynthPop'!$A$2:$Q$1446,COLUMN('TM1.5SynthPop'!N$1),FALSE),0),0)</f>
        <v>122</v>
      </c>
      <c r="K170">
        <f t="shared" si="5"/>
        <v>276</v>
      </c>
      <c r="L170">
        <f>Link21_SED!E170</f>
        <v>1567</v>
      </c>
      <c r="M170">
        <f>Link21_SED!F170</f>
        <v>0</v>
      </c>
      <c r="O170">
        <v>48</v>
      </c>
    </row>
    <row r="171" spans="1:15">
      <c r="A171" t="s">
        <v>17</v>
      </c>
      <c r="B171">
        <v>170</v>
      </c>
      <c r="C171">
        <f>Link21_SED!D171</f>
        <v>830</v>
      </c>
      <c r="D171">
        <f>IFERROR(ROUND($C171*VLOOKUP($O171,'TM1.5SynthPop'!$A$2:$Q$1446,COLUMN('TM1.5SynthPop'!$P$2),FALSE),0),)</f>
        <v>770</v>
      </c>
      <c r="E171">
        <f t="shared" si="4"/>
        <v>60</v>
      </c>
      <c r="F171">
        <f>IFERROR(ROUND($C171*VLOOKUP($O171,'TM1.5SynthPop'!$A$2:$Q$1446,COLUMN('TM1.5SynthPop'!J$1),FALSE),0),0)</f>
        <v>130</v>
      </c>
      <c r="G171">
        <f>IFERROR(ROUND($C171*VLOOKUP($O171,'TM1.5SynthPop'!$A$2:$Q$1446,COLUMN('TM1.5SynthPop'!K$1),FALSE),0),0)</f>
        <v>81</v>
      </c>
      <c r="H171">
        <f>IFERROR(ROUND($C171*VLOOKUP($O171,'TM1.5SynthPop'!$A$2:$Q$1446,COLUMN('TM1.5SynthPop'!L$1),FALSE),0),0)</f>
        <v>109</v>
      </c>
      <c r="I171">
        <f>IFERROR(ROUND($C171*VLOOKUP($O171,'TM1.5SynthPop'!$A$2:$Q$1446,COLUMN('TM1.5SynthPop'!M$1),FALSE),0),0)</f>
        <v>109</v>
      </c>
      <c r="J171">
        <f>IFERROR(ROUND($C171*VLOOKUP($O171,'TM1.5SynthPop'!$A$2:$Q$1446,COLUMN('TM1.5SynthPop'!N$1),FALSE),0),0)</f>
        <v>123</v>
      </c>
      <c r="K171">
        <f t="shared" si="5"/>
        <v>278</v>
      </c>
      <c r="L171">
        <f>Link21_SED!E171</f>
        <v>1447</v>
      </c>
      <c r="M171">
        <f>Link21_SED!F171</f>
        <v>0</v>
      </c>
      <c r="O171">
        <v>48</v>
      </c>
    </row>
    <row r="172" spans="1:15">
      <c r="A172" t="s">
        <v>17</v>
      </c>
      <c r="B172">
        <v>171</v>
      </c>
      <c r="C172">
        <f>Link21_SED!D172</f>
        <v>505</v>
      </c>
      <c r="D172">
        <f>IFERROR(ROUND($C172*VLOOKUP($O172,'TM1.5SynthPop'!$A$2:$Q$1446,COLUMN('TM1.5SynthPop'!$P$2),FALSE),0),)</f>
        <v>469</v>
      </c>
      <c r="E172">
        <f t="shared" si="4"/>
        <v>36</v>
      </c>
      <c r="F172">
        <f>IFERROR(ROUND($C172*VLOOKUP($O172,'TM1.5SynthPop'!$A$2:$Q$1446,COLUMN('TM1.5SynthPop'!J$1),FALSE),0),0)</f>
        <v>79</v>
      </c>
      <c r="G172">
        <f>IFERROR(ROUND($C172*VLOOKUP($O172,'TM1.5SynthPop'!$A$2:$Q$1446,COLUMN('TM1.5SynthPop'!K$1),FALSE),0),0)</f>
        <v>49</v>
      </c>
      <c r="H172">
        <f>IFERROR(ROUND($C172*VLOOKUP($O172,'TM1.5SynthPop'!$A$2:$Q$1446,COLUMN('TM1.5SynthPop'!L$1),FALSE),0),0)</f>
        <v>66</v>
      </c>
      <c r="I172">
        <f>IFERROR(ROUND($C172*VLOOKUP($O172,'TM1.5SynthPop'!$A$2:$Q$1446,COLUMN('TM1.5SynthPop'!M$1),FALSE),0),0)</f>
        <v>66</v>
      </c>
      <c r="J172">
        <f>IFERROR(ROUND($C172*VLOOKUP($O172,'TM1.5SynthPop'!$A$2:$Q$1446,COLUMN('TM1.5SynthPop'!N$1),FALSE),0),0)</f>
        <v>75</v>
      </c>
      <c r="K172">
        <f t="shared" si="5"/>
        <v>170</v>
      </c>
      <c r="L172">
        <f>Link21_SED!E172</f>
        <v>875</v>
      </c>
      <c r="M172">
        <f>Link21_SED!F172</f>
        <v>0</v>
      </c>
      <c r="O172">
        <v>48</v>
      </c>
    </row>
    <row r="173" spans="1:15">
      <c r="A173" t="s">
        <v>17</v>
      </c>
      <c r="B173">
        <v>172</v>
      </c>
      <c r="C173">
        <f>Link21_SED!D173</f>
        <v>836</v>
      </c>
      <c r="D173">
        <f>IFERROR(ROUND($C173*VLOOKUP($O173,'TM1.5SynthPop'!$A$2:$Q$1446,COLUMN('TM1.5SynthPop'!$P$2),FALSE),0),)</f>
        <v>818</v>
      </c>
      <c r="E173">
        <f t="shared" si="4"/>
        <v>18</v>
      </c>
      <c r="F173">
        <f>IFERROR(ROUND($C173*VLOOKUP($O173,'TM1.5SynthPop'!$A$2:$Q$1446,COLUMN('TM1.5SynthPop'!J$1),FALSE),0),0)</f>
        <v>151</v>
      </c>
      <c r="G173">
        <f>IFERROR(ROUND($C173*VLOOKUP($O173,'TM1.5SynthPop'!$A$2:$Q$1446,COLUMN('TM1.5SynthPop'!K$1),FALSE),0),0)</f>
        <v>75</v>
      </c>
      <c r="H173">
        <f>IFERROR(ROUND($C173*VLOOKUP($O173,'TM1.5SynthPop'!$A$2:$Q$1446,COLUMN('TM1.5SynthPop'!L$1),FALSE),0),0)</f>
        <v>102</v>
      </c>
      <c r="I173">
        <f>IFERROR(ROUND($C173*VLOOKUP($O173,'TM1.5SynthPop'!$A$2:$Q$1446,COLUMN('TM1.5SynthPop'!M$1),FALSE),0),0)</f>
        <v>94</v>
      </c>
      <c r="J173">
        <f>IFERROR(ROUND($C173*VLOOKUP($O173,'TM1.5SynthPop'!$A$2:$Q$1446,COLUMN('TM1.5SynthPop'!N$1),FALSE),0),0)</f>
        <v>116</v>
      </c>
      <c r="K173">
        <f t="shared" si="5"/>
        <v>298</v>
      </c>
      <c r="L173">
        <f>Link21_SED!E173</f>
        <v>1254</v>
      </c>
      <c r="M173">
        <f>Link21_SED!F173</f>
        <v>55</v>
      </c>
      <c r="O173">
        <v>47</v>
      </c>
    </row>
    <row r="174" spans="1:15">
      <c r="A174" t="s">
        <v>17</v>
      </c>
      <c r="B174">
        <v>173</v>
      </c>
      <c r="C174">
        <f>Link21_SED!D174</f>
        <v>1061</v>
      </c>
      <c r="D174">
        <f>IFERROR(ROUND($C174*VLOOKUP($O174,'TM1.5SynthPop'!$A$2:$Q$1446,COLUMN('TM1.5SynthPop'!$P$2),FALSE),0),)</f>
        <v>1038</v>
      </c>
      <c r="E174">
        <f t="shared" si="4"/>
        <v>23</v>
      </c>
      <c r="F174">
        <f>IFERROR(ROUND($C174*VLOOKUP($O174,'TM1.5SynthPop'!$A$2:$Q$1446,COLUMN('TM1.5SynthPop'!J$1),FALSE),0),0)</f>
        <v>192</v>
      </c>
      <c r="G174">
        <f>IFERROR(ROUND($C174*VLOOKUP($O174,'TM1.5SynthPop'!$A$2:$Q$1446,COLUMN('TM1.5SynthPop'!K$1),FALSE),0),0)</f>
        <v>96</v>
      </c>
      <c r="H174">
        <f>IFERROR(ROUND($C174*VLOOKUP($O174,'TM1.5SynthPop'!$A$2:$Q$1446,COLUMN('TM1.5SynthPop'!L$1),FALSE),0),0)</f>
        <v>129</v>
      </c>
      <c r="I174">
        <f>IFERROR(ROUND($C174*VLOOKUP($O174,'TM1.5SynthPop'!$A$2:$Q$1446,COLUMN('TM1.5SynthPop'!M$1),FALSE),0),0)</f>
        <v>119</v>
      </c>
      <c r="J174">
        <f>IFERROR(ROUND($C174*VLOOKUP($O174,'TM1.5SynthPop'!$A$2:$Q$1446,COLUMN('TM1.5SynthPop'!N$1),FALSE),0),0)</f>
        <v>148</v>
      </c>
      <c r="K174">
        <f t="shared" si="5"/>
        <v>377</v>
      </c>
      <c r="L174">
        <f>Link21_SED!E174</f>
        <v>1501</v>
      </c>
      <c r="M174">
        <f>Link21_SED!F174</f>
        <v>0</v>
      </c>
      <c r="O174">
        <v>47</v>
      </c>
    </row>
    <row r="175" spans="1:15">
      <c r="A175" t="s">
        <v>17</v>
      </c>
      <c r="B175">
        <v>174</v>
      </c>
      <c r="C175">
        <f>Link21_SED!D175</f>
        <v>1358</v>
      </c>
      <c r="D175">
        <f>IFERROR(ROUND($C175*VLOOKUP($O175,'TM1.5SynthPop'!$A$2:$Q$1446,COLUMN('TM1.5SynthPop'!$P$2),FALSE),0),)</f>
        <v>1357</v>
      </c>
      <c r="E175">
        <f t="shared" si="4"/>
        <v>1</v>
      </c>
      <c r="F175">
        <f>IFERROR(ROUND($C175*VLOOKUP($O175,'TM1.5SynthPop'!$A$2:$Q$1446,COLUMN('TM1.5SynthPop'!J$1),FALSE),0),0)</f>
        <v>307</v>
      </c>
      <c r="G175">
        <f>IFERROR(ROUND($C175*VLOOKUP($O175,'TM1.5SynthPop'!$A$2:$Q$1446,COLUMN('TM1.5SynthPop'!K$1),FALSE),0),0)</f>
        <v>214</v>
      </c>
      <c r="H175">
        <f>IFERROR(ROUND($C175*VLOOKUP($O175,'TM1.5SynthPop'!$A$2:$Q$1446,COLUMN('TM1.5SynthPop'!L$1),FALSE),0),0)</f>
        <v>151</v>
      </c>
      <c r="I175">
        <f>IFERROR(ROUND($C175*VLOOKUP($O175,'TM1.5SynthPop'!$A$2:$Q$1446,COLUMN('TM1.5SynthPop'!M$1),FALSE),0),0)</f>
        <v>122</v>
      </c>
      <c r="J175">
        <f>IFERROR(ROUND($C175*VLOOKUP($O175,'TM1.5SynthPop'!$A$2:$Q$1446,COLUMN('TM1.5SynthPop'!N$1),FALSE),0),0)</f>
        <v>149</v>
      </c>
      <c r="K175">
        <f t="shared" si="5"/>
        <v>415</v>
      </c>
      <c r="L175">
        <f>Link21_SED!E175</f>
        <v>1854</v>
      </c>
      <c r="M175">
        <f>Link21_SED!F175</f>
        <v>176</v>
      </c>
      <c r="O175">
        <v>75</v>
      </c>
    </row>
    <row r="176" spans="1:15">
      <c r="A176" t="s">
        <v>17</v>
      </c>
      <c r="B176">
        <v>175</v>
      </c>
      <c r="C176">
        <f>Link21_SED!D176</f>
        <v>642</v>
      </c>
      <c r="D176">
        <f>IFERROR(ROUND($C176*VLOOKUP($O176,'TM1.5SynthPop'!$A$2:$Q$1446,COLUMN('TM1.5SynthPop'!$P$2),FALSE),0),)</f>
        <v>642</v>
      </c>
      <c r="E176">
        <f t="shared" si="4"/>
        <v>0</v>
      </c>
      <c r="F176">
        <f>IFERROR(ROUND($C176*VLOOKUP($O176,'TM1.5SynthPop'!$A$2:$Q$1446,COLUMN('TM1.5SynthPop'!J$1),FALSE),0),0)</f>
        <v>145</v>
      </c>
      <c r="G176">
        <f>IFERROR(ROUND($C176*VLOOKUP($O176,'TM1.5SynthPop'!$A$2:$Q$1446,COLUMN('TM1.5SynthPop'!K$1),FALSE),0),0)</f>
        <v>101</v>
      </c>
      <c r="H176">
        <f>IFERROR(ROUND($C176*VLOOKUP($O176,'TM1.5SynthPop'!$A$2:$Q$1446,COLUMN('TM1.5SynthPop'!L$1),FALSE),0),0)</f>
        <v>71</v>
      </c>
      <c r="I176">
        <f>IFERROR(ROUND($C176*VLOOKUP($O176,'TM1.5SynthPop'!$A$2:$Q$1446,COLUMN('TM1.5SynthPop'!M$1),FALSE),0),0)</f>
        <v>58</v>
      </c>
      <c r="J176">
        <f>IFERROR(ROUND($C176*VLOOKUP($O176,'TM1.5SynthPop'!$A$2:$Q$1446,COLUMN('TM1.5SynthPop'!N$1),FALSE),0),0)</f>
        <v>70</v>
      </c>
      <c r="K176">
        <f t="shared" si="5"/>
        <v>197</v>
      </c>
      <c r="L176">
        <f>Link21_SED!E176</f>
        <v>865</v>
      </c>
      <c r="M176">
        <f>Link21_SED!F176</f>
        <v>15</v>
      </c>
      <c r="O176">
        <v>75</v>
      </c>
    </row>
    <row r="177" spans="1:15">
      <c r="A177" t="s">
        <v>17</v>
      </c>
      <c r="B177">
        <v>176</v>
      </c>
      <c r="C177">
        <f>Link21_SED!D177</f>
        <v>496</v>
      </c>
      <c r="D177">
        <f>IFERROR(ROUND($C177*VLOOKUP($O177,'TM1.5SynthPop'!$A$2:$Q$1446,COLUMN('TM1.5SynthPop'!$P$2),FALSE),0),)</f>
        <v>479</v>
      </c>
      <c r="E177">
        <f t="shared" si="4"/>
        <v>17</v>
      </c>
      <c r="F177">
        <f>IFERROR(ROUND($C177*VLOOKUP($O177,'TM1.5SynthPop'!$A$2:$Q$1446,COLUMN('TM1.5SynthPop'!J$1),FALSE),0),0)</f>
        <v>147</v>
      </c>
      <c r="G177">
        <f>IFERROR(ROUND($C177*VLOOKUP($O177,'TM1.5SynthPop'!$A$2:$Q$1446,COLUMN('TM1.5SynthPop'!K$1),FALSE),0),0)</f>
        <v>119</v>
      </c>
      <c r="H177">
        <f>IFERROR(ROUND($C177*VLOOKUP($O177,'TM1.5SynthPop'!$A$2:$Q$1446,COLUMN('TM1.5SynthPop'!L$1),FALSE),0),0)</f>
        <v>51</v>
      </c>
      <c r="I177">
        <f>IFERROR(ROUND($C177*VLOOKUP($O177,'TM1.5SynthPop'!$A$2:$Q$1446,COLUMN('TM1.5SynthPop'!M$1),FALSE),0),0)</f>
        <v>45</v>
      </c>
      <c r="J177">
        <f>IFERROR(ROUND($C177*VLOOKUP($O177,'TM1.5SynthPop'!$A$2:$Q$1446,COLUMN('TM1.5SynthPop'!N$1),FALSE),0),0)</f>
        <v>37</v>
      </c>
      <c r="K177">
        <f t="shared" si="5"/>
        <v>97</v>
      </c>
      <c r="L177">
        <f>Link21_SED!E177</f>
        <v>902</v>
      </c>
      <c r="M177">
        <f>Link21_SED!F177</f>
        <v>0</v>
      </c>
      <c r="O177">
        <v>73</v>
      </c>
    </row>
    <row r="178" spans="1:15">
      <c r="A178" t="s">
        <v>17</v>
      </c>
      <c r="B178">
        <v>177</v>
      </c>
      <c r="C178">
        <f>Link21_SED!D178</f>
        <v>884</v>
      </c>
      <c r="D178">
        <f>IFERROR(ROUND($C178*VLOOKUP($O178,'TM1.5SynthPop'!$A$2:$Q$1446,COLUMN('TM1.5SynthPop'!$P$2),FALSE),0),)</f>
        <v>854</v>
      </c>
      <c r="E178">
        <f t="shared" si="4"/>
        <v>30</v>
      </c>
      <c r="F178">
        <f>IFERROR(ROUND($C178*VLOOKUP($O178,'TM1.5SynthPop'!$A$2:$Q$1446,COLUMN('TM1.5SynthPop'!J$1),FALSE),0),0)</f>
        <v>262</v>
      </c>
      <c r="G178">
        <f>IFERROR(ROUND($C178*VLOOKUP($O178,'TM1.5SynthPop'!$A$2:$Q$1446,COLUMN('TM1.5SynthPop'!K$1),FALSE),0),0)</f>
        <v>211</v>
      </c>
      <c r="H178">
        <f>IFERROR(ROUND($C178*VLOOKUP($O178,'TM1.5SynthPop'!$A$2:$Q$1446,COLUMN('TM1.5SynthPop'!L$1),FALSE),0),0)</f>
        <v>91</v>
      </c>
      <c r="I178">
        <f>IFERROR(ROUND($C178*VLOOKUP($O178,'TM1.5SynthPop'!$A$2:$Q$1446,COLUMN('TM1.5SynthPop'!M$1),FALSE),0),0)</f>
        <v>80</v>
      </c>
      <c r="J178">
        <f>IFERROR(ROUND($C178*VLOOKUP($O178,'TM1.5SynthPop'!$A$2:$Q$1446,COLUMN('TM1.5SynthPop'!N$1),FALSE),0),0)</f>
        <v>67</v>
      </c>
      <c r="K178">
        <f t="shared" si="5"/>
        <v>173</v>
      </c>
      <c r="L178">
        <f>Link21_SED!E178</f>
        <v>1565</v>
      </c>
      <c r="M178">
        <f>Link21_SED!F178</f>
        <v>0</v>
      </c>
      <c r="O178">
        <v>73</v>
      </c>
    </row>
    <row r="179" spans="1:15">
      <c r="A179" t="s">
        <v>17</v>
      </c>
      <c r="B179">
        <v>178</v>
      </c>
      <c r="C179">
        <f>Link21_SED!D179</f>
        <v>1296</v>
      </c>
      <c r="D179">
        <f>IFERROR(ROUND($C179*VLOOKUP($O179,'TM1.5SynthPop'!$A$2:$Q$1446,COLUMN('TM1.5SynthPop'!$P$2),FALSE),0),)</f>
        <v>1252</v>
      </c>
      <c r="E179">
        <f t="shared" si="4"/>
        <v>44</v>
      </c>
      <c r="F179">
        <f>IFERROR(ROUND($C179*VLOOKUP($O179,'TM1.5SynthPop'!$A$2:$Q$1446,COLUMN('TM1.5SynthPop'!J$1),FALSE),0),0)</f>
        <v>384</v>
      </c>
      <c r="G179">
        <f>IFERROR(ROUND($C179*VLOOKUP($O179,'TM1.5SynthPop'!$A$2:$Q$1446,COLUMN('TM1.5SynthPop'!K$1),FALSE),0),0)</f>
        <v>310</v>
      </c>
      <c r="H179">
        <f>IFERROR(ROUND($C179*VLOOKUP($O179,'TM1.5SynthPop'!$A$2:$Q$1446,COLUMN('TM1.5SynthPop'!L$1),FALSE),0),0)</f>
        <v>134</v>
      </c>
      <c r="I179">
        <f>IFERROR(ROUND($C179*VLOOKUP($O179,'TM1.5SynthPop'!$A$2:$Q$1446,COLUMN('TM1.5SynthPop'!M$1),FALSE),0),0)</f>
        <v>117</v>
      </c>
      <c r="J179">
        <f>IFERROR(ROUND($C179*VLOOKUP($O179,'TM1.5SynthPop'!$A$2:$Q$1446,COLUMN('TM1.5SynthPop'!N$1),FALSE),0),0)</f>
        <v>98</v>
      </c>
      <c r="K179">
        <f t="shared" si="5"/>
        <v>253</v>
      </c>
      <c r="L179">
        <f>Link21_SED!E179</f>
        <v>1841</v>
      </c>
      <c r="M179">
        <f>Link21_SED!F179</f>
        <v>0</v>
      </c>
      <c r="O179">
        <v>73</v>
      </c>
    </row>
    <row r="180" spans="1:15">
      <c r="A180" t="s">
        <v>17</v>
      </c>
      <c r="B180">
        <v>179</v>
      </c>
      <c r="C180">
        <f>Link21_SED!D180</f>
        <v>705</v>
      </c>
      <c r="D180">
        <f>IFERROR(ROUND($C180*VLOOKUP($O180,'TM1.5SynthPop'!$A$2:$Q$1446,COLUMN('TM1.5SynthPop'!$P$2),FALSE),0),)</f>
        <v>659</v>
      </c>
      <c r="E180">
        <f t="shared" si="4"/>
        <v>46</v>
      </c>
      <c r="F180">
        <f>IFERROR(ROUND($C180*VLOOKUP($O180,'TM1.5SynthPop'!$A$2:$Q$1446,COLUMN('TM1.5SynthPop'!J$1),FALSE),0),0)</f>
        <v>89</v>
      </c>
      <c r="G180">
        <f>IFERROR(ROUND($C180*VLOOKUP($O180,'TM1.5SynthPop'!$A$2:$Q$1446,COLUMN('TM1.5SynthPop'!K$1),FALSE),0),0)</f>
        <v>94</v>
      </c>
      <c r="H180">
        <f>IFERROR(ROUND($C180*VLOOKUP($O180,'TM1.5SynthPop'!$A$2:$Q$1446,COLUMN('TM1.5SynthPop'!L$1),FALSE),0),0)</f>
        <v>86</v>
      </c>
      <c r="I180">
        <f>IFERROR(ROUND($C180*VLOOKUP($O180,'TM1.5SynthPop'!$A$2:$Q$1446,COLUMN('TM1.5SynthPop'!M$1),FALSE),0),0)</f>
        <v>74</v>
      </c>
      <c r="J180">
        <f>IFERROR(ROUND($C180*VLOOKUP($O180,'TM1.5SynthPop'!$A$2:$Q$1446,COLUMN('TM1.5SynthPop'!N$1),FALSE),0),0)</f>
        <v>84</v>
      </c>
      <c r="K180">
        <f t="shared" si="5"/>
        <v>278</v>
      </c>
      <c r="L180">
        <f>Link21_SED!E180</f>
        <v>1358</v>
      </c>
      <c r="M180">
        <f>Link21_SED!F180</f>
        <v>0</v>
      </c>
      <c r="O180">
        <v>72</v>
      </c>
    </row>
    <row r="181" spans="1:15">
      <c r="A181" t="s">
        <v>17</v>
      </c>
      <c r="B181">
        <v>180</v>
      </c>
      <c r="C181">
        <f>Link21_SED!D181</f>
        <v>539</v>
      </c>
      <c r="D181">
        <f>IFERROR(ROUND($C181*VLOOKUP($O181,'TM1.5SynthPop'!$A$2:$Q$1446,COLUMN('TM1.5SynthPop'!$P$2),FALSE),0),)</f>
        <v>504</v>
      </c>
      <c r="E181">
        <f t="shared" si="4"/>
        <v>35</v>
      </c>
      <c r="F181">
        <f>IFERROR(ROUND($C181*VLOOKUP($O181,'TM1.5SynthPop'!$A$2:$Q$1446,COLUMN('TM1.5SynthPop'!J$1),FALSE),0),0)</f>
        <v>68</v>
      </c>
      <c r="G181">
        <f>IFERROR(ROUND($C181*VLOOKUP($O181,'TM1.5SynthPop'!$A$2:$Q$1446,COLUMN('TM1.5SynthPop'!K$1),FALSE),0),0)</f>
        <v>72</v>
      </c>
      <c r="H181">
        <f>IFERROR(ROUND($C181*VLOOKUP($O181,'TM1.5SynthPop'!$A$2:$Q$1446,COLUMN('TM1.5SynthPop'!L$1),FALSE),0),0)</f>
        <v>65</v>
      </c>
      <c r="I181">
        <f>IFERROR(ROUND($C181*VLOOKUP($O181,'TM1.5SynthPop'!$A$2:$Q$1446,COLUMN('TM1.5SynthPop'!M$1),FALSE),0),0)</f>
        <v>57</v>
      </c>
      <c r="J181">
        <f>IFERROR(ROUND($C181*VLOOKUP($O181,'TM1.5SynthPop'!$A$2:$Q$1446,COLUMN('TM1.5SynthPop'!N$1),FALSE),0),0)</f>
        <v>64</v>
      </c>
      <c r="K181">
        <f t="shared" si="5"/>
        <v>213</v>
      </c>
      <c r="L181">
        <f>Link21_SED!E181</f>
        <v>1031</v>
      </c>
      <c r="M181">
        <f>Link21_SED!F181</f>
        <v>45</v>
      </c>
      <c r="O181">
        <v>72</v>
      </c>
    </row>
    <row r="182" spans="1:15">
      <c r="A182" t="s">
        <v>17</v>
      </c>
      <c r="B182">
        <v>181</v>
      </c>
      <c r="C182">
        <f>Link21_SED!D182</f>
        <v>716</v>
      </c>
      <c r="D182">
        <f>IFERROR(ROUND($C182*VLOOKUP($O182,'TM1.5SynthPop'!$A$2:$Q$1446,COLUMN('TM1.5SynthPop'!$P$2),FALSE),0),)</f>
        <v>644</v>
      </c>
      <c r="E182">
        <f t="shared" si="4"/>
        <v>72</v>
      </c>
      <c r="F182">
        <f>IFERROR(ROUND($C182*VLOOKUP($O182,'TM1.5SynthPop'!$A$2:$Q$1446,COLUMN('TM1.5SynthPop'!J$1),FALSE),0),0)</f>
        <v>142</v>
      </c>
      <c r="G182">
        <f>IFERROR(ROUND($C182*VLOOKUP($O182,'TM1.5SynthPop'!$A$2:$Q$1446,COLUMN('TM1.5SynthPop'!K$1),FALSE),0),0)</f>
        <v>118</v>
      </c>
      <c r="H182">
        <f>IFERROR(ROUND($C182*VLOOKUP($O182,'TM1.5SynthPop'!$A$2:$Q$1446,COLUMN('TM1.5SynthPop'!L$1),FALSE),0),0)</f>
        <v>68</v>
      </c>
      <c r="I182">
        <f>IFERROR(ROUND($C182*VLOOKUP($O182,'TM1.5SynthPop'!$A$2:$Q$1446,COLUMN('TM1.5SynthPop'!M$1),FALSE),0),0)</f>
        <v>63</v>
      </c>
      <c r="J182">
        <f>IFERROR(ROUND($C182*VLOOKUP($O182,'TM1.5SynthPop'!$A$2:$Q$1446,COLUMN('TM1.5SynthPop'!N$1),FALSE),0),0)</f>
        <v>79</v>
      </c>
      <c r="K182">
        <f t="shared" si="5"/>
        <v>246</v>
      </c>
      <c r="L182">
        <f>Link21_SED!E182</f>
        <v>1276</v>
      </c>
      <c r="M182">
        <f>Link21_SED!F182</f>
        <v>0</v>
      </c>
      <c r="O182">
        <v>70</v>
      </c>
    </row>
    <row r="183" spans="1:15">
      <c r="A183" t="s">
        <v>17</v>
      </c>
      <c r="B183">
        <v>182</v>
      </c>
      <c r="C183">
        <f>Link21_SED!D183</f>
        <v>659</v>
      </c>
      <c r="D183">
        <f>IFERROR(ROUND($C183*VLOOKUP($O183,'TM1.5SynthPop'!$A$2:$Q$1446,COLUMN('TM1.5SynthPop'!$P$2),FALSE),0),)</f>
        <v>592</v>
      </c>
      <c r="E183">
        <f t="shared" si="4"/>
        <v>67</v>
      </c>
      <c r="F183">
        <f>IFERROR(ROUND($C183*VLOOKUP($O183,'TM1.5SynthPop'!$A$2:$Q$1446,COLUMN('TM1.5SynthPop'!J$1),FALSE),0),0)</f>
        <v>130</v>
      </c>
      <c r="G183">
        <f>IFERROR(ROUND($C183*VLOOKUP($O183,'TM1.5SynthPop'!$A$2:$Q$1446,COLUMN('TM1.5SynthPop'!K$1),FALSE),0),0)</f>
        <v>108</v>
      </c>
      <c r="H183">
        <f>IFERROR(ROUND($C183*VLOOKUP($O183,'TM1.5SynthPop'!$A$2:$Q$1446,COLUMN('TM1.5SynthPop'!L$1),FALSE),0),0)</f>
        <v>62</v>
      </c>
      <c r="I183">
        <f>IFERROR(ROUND($C183*VLOOKUP($O183,'TM1.5SynthPop'!$A$2:$Q$1446,COLUMN('TM1.5SynthPop'!M$1),FALSE),0),0)</f>
        <v>58</v>
      </c>
      <c r="J183">
        <f>IFERROR(ROUND($C183*VLOOKUP($O183,'TM1.5SynthPop'!$A$2:$Q$1446,COLUMN('TM1.5SynthPop'!N$1),FALSE),0),0)</f>
        <v>72</v>
      </c>
      <c r="K183">
        <f t="shared" si="5"/>
        <v>229</v>
      </c>
      <c r="L183">
        <f>Link21_SED!E183</f>
        <v>1209</v>
      </c>
      <c r="M183">
        <f>Link21_SED!F183</f>
        <v>0</v>
      </c>
      <c r="O183">
        <v>70</v>
      </c>
    </row>
    <row r="184" spans="1:15">
      <c r="A184" t="s">
        <v>17</v>
      </c>
      <c r="B184">
        <v>183</v>
      </c>
      <c r="C184">
        <f>Link21_SED!D184</f>
        <v>533</v>
      </c>
      <c r="D184">
        <f>IFERROR(ROUND($C184*VLOOKUP($O184,'TM1.5SynthPop'!$A$2:$Q$1446,COLUMN('TM1.5SynthPop'!$P$2),FALSE),0),)</f>
        <v>479</v>
      </c>
      <c r="E184">
        <f t="shared" si="4"/>
        <v>54</v>
      </c>
      <c r="F184">
        <f>IFERROR(ROUND($C184*VLOOKUP($O184,'TM1.5SynthPop'!$A$2:$Q$1446,COLUMN('TM1.5SynthPop'!J$1),FALSE),0),0)</f>
        <v>106</v>
      </c>
      <c r="G184">
        <f>IFERROR(ROUND($C184*VLOOKUP($O184,'TM1.5SynthPop'!$A$2:$Q$1446,COLUMN('TM1.5SynthPop'!K$1),FALSE),0),0)</f>
        <v>88</v>
      </c>
      <c r="H184">
        <f>IFERROR(ROUND($C184*VLOOKUP($O184,'TM1.5SynthPop'!$A$2:$Q$1446,COLUMN('TM1.5SynthPop'!L$1),FALSE),0),0)</f>
        <v>50</v>
      </c>
      <c r="I184">
        <f>IFERROR(ROUND($C184*VLOOKUP($O184,'TM1.5SynthPop'!$A$2:$Q$1446,COLUMN('TM1.5SynthPop'!M$1),FALSE),0),0)</f>
        <v>47</v>
      </c>
      <c r="J184">
        <f>IFERROR(ROUND($C184*VLOOKUP($O184,'TM1.5SynthPop'!$A$2:$Q$1446,COLUMN('TM1.5SynthPop'!N$1),FALSE),0),0)</f>
        <v>59</v>
      </c>
      <c r="K184">
        <f t="shared" si="5"/>
        <v>183</v>
      </c>
      <c r="L184">
        <f>Link21_SED!E184</f>
        <v>972</v>
      </c>
      <c r="M184">
        <f>Link21_SED!F184</f>
        <v>0</v>
      </c>
      <c r="O184">
        <v>70</v>
      </c>
    </row>
    <row r="185" spans="1:15">
      <c r="A185" t="s">
        <v>17</v>
      </c>
      <c r="B185">
        <v>184</v>
      </c>
      <c r="C185">
        <f>Link21_SED!D185</f>
        <v>1389</v>
      </c>
      <c r="D185">
        <f>IFERROR(ROUND($C185*VLOOKUP($O185,'TM1.5SynthPop'!$A$2:$Q$1446,COLUMN('TM1.5SynthPop'!$P$2),FALSE),0),)</f>
        <v>1249</v>
      </c>
      <c r="E185">
        <f t="shared" si="4"/>
        <v>140</v>
      </c>
      <c r="F185">
        <f>IFERROR(ROUND($C185*VLOOKUP($O185,'TM1.5SynthPop'!$A$2:$Q$1446,COLUMN('TM1.5SynthPop'!J$1),FALSE),0),0)</f>
        <v>275</v>
      </c>
      <c r="G185">
        <f>IFERROR(ROUND($C185*VLOOKUP($O185,'TM1.5SynthPop'!$A$2:$Q$1446,COLUMN('TM1.5SynthPop'!K$1),FALSE),0),0)</f>
        <v>228</v>
      </c>
      <c r="H185">
        <f>IFERROR(ROUND($C185*VLOOKUP($O185,'TM1.5SynthPop'!$A$2:$Q$1446,COLUMN('TM1.5SynthPop'!L$1),FALSE),0),0)</f>
        <v>131</v>
      </c>
      <c r="I185">
        <f>IFERROR(ROUND($C185*VLOOKUP($O185,'TM1.5SynthPop'!$A$2:$Q$1446,COLUMN('TM1.5SynthPop'!M$1),FALSE),0),0)</f>
        <v>123</v>
      </c>
      <c r="J185">
        <f>IFERROR(ROUND($C185*VLOOKUP($O185,'TM1.5SynthPop'!$A$2:$Q$1446,COLUMN('TM1.5SynthPop'!N$1),FALSE),0),0)</f>
        <v>153</v>
      </c>
      <c r="K185">
        <f t="shared" si="5"/>
        <v>479</v>
      </c>
      <c r="L185">
        <f>Link21_SED!E185</f>
        <v>2235</v>
      </c>
      <c r="M185">
        <f>Link21_SED!F185</f>
        <v>0</v>
      </c>
      <c r="O185">
        <v>70</v>
      </c>
    </row>
    <row r="186" spans="1:15">
      <c r="A186" t="s">
        <v>17</v>
      </c>
      <c r="B186">
        <v>185</v>
      </c>
      <c r="C186">
        <f>Link21_SED!D186</f>
        <v>860</v>
      </c>
      <c r="D186">
        <f>IFERROR(ROUND($C186*VLOOKUP($O186,'TM1.5SynthPop'!$A$2:$Q$1446,COLUMN('TM1.5SynthPop'!$P$2),FALSE),0),)</f>
        <v>773</v>
      </c>
      <c r="E186">
        <f t="shared" si="4"/>
        <v>87</v>
      </c>
      <c r="F186">
        <f>IFERROR(ROUND($C186*VLOOKUP($O186,'TM1.5SynthPop'!$A$2:$Q$1446,COLUMN('TM1.5SynthPop'!J$1),FALSE),0),0)</f>
        <v>170</v>
      </c>
      <c r="G186">
        <f>IFERROR(ROUND($C186*VLOOKUP($O186,'TM1.5SynthPop'!$A$2:$Q$1446,COLUMN('TM1.5SynthPop'!K$1),FALSE),0),0)</f>
        <v>141</v>
      </c>
      <c r="H186">
        <f>IFERROR(ROUND($C186*VLOOKUP($O186,'TM1.5SynthPop'!$A$2:$Q$1446,COLUMN('TM1.5SynthPop'!L$1),FALSE),0),0)</f>
        <v>81</v>
      </c>
      <c r="I186">
        <f>IFERROR(ROUND($C186*VLOOKUP($O186,'TM1.5SynthPop'!$A$2:$Q$1446,COLUMN('TM1.5SynthPop'!M$1),FALSE),0),0)</f>
        <v>76</v>
      </c>
      <c r="J186">
        <f>IFERROR(ROUND($C186*VLOOKUP($O186,'TM1.5SynthPop'!$A$2:$Q$1446,COLUMN('TM1.5SynthPop'!N$1),FALSE),0),0)</f>
        <v>95</v>
      </c>
      <c r="K186">
        <f t="shared" si="5"/>
        <v>297</v>
      </c>
      <c r="L186">
        <f>Link21_SED!E186</f>
        <v>1685</v>
      </c>
      <c r="M186">
        <f>Link21_SED!F186</f>
        <v>2</v>
      </c>
      <c r="O186">
        <v>70</v>
      </c>
    </row>
    <row r="187" spans="1:15">
      <c r="A187" t="s">
        <v>17</v>
      </c>
      <c r="B187">
        <v>186</v>
      </c>
      <c r="C187">
        <f>Link21_SED!D187</f>
        <v>367</v>
      </c>
      <c r="D187">
        <f>IFERROR(ROUND($C187*VLOOKUP($O187,'TM1.5SynthPop'!$A$2:$Q$1446,COLUMN('TM1.5SynthPop'!$P$2),FALSE),0),)</f>
        <v>359</v>
      </c>
      <c r="E187">
        <f t="shared" si="4"/>
        <v>8</v>
      </c>
      <c r="F187">
        <f>IFERROR(ROUND($C187*VLOOKUP($O187,'TM1.5SynthPop'!$A$2:$Q$1446,COLUMN('TM1.5SynthPop'!J$1),FALSE),0),0)</f>
        <v>101</v>
      </c>
      <c r="G187">
        <f>IFERROR(ROUND($C187*VLOOKUP($O187,'TM1.5SynthPop'!$A$2:$Q$1446,COLUMN('TM1.5SynthPop'!K$1),FALSE),0),0)</f>
        <v>70</v>
      </c>
      <c r="H187">
        <f>IFERROR(ROUND($C187*VLOOKUP($O187,'TM1.5SynthPop'!$A$2:$Q$1446,COLUMN('TM1.5SynthPop'!L$1),FALSE),0),0)</f>
        <v>28</v>
      </c>
      <c r="I187">
        <f>IFERROR(ROUND($C187*VLOOKUP($O187,'TM1.5SynthPop'!$A$2:$Q$1446,COLUMN('TM1.5SynthPop'!M$1),FALSE),0),0)</f>
        <v>32</v>
      </c>
      <c r="J187">
        <f>IFERROR(ROUND($C187*VLOOKUP($O187,'TM1.5SynthPop'!$A$2:$Q$1446,COLUMN('TM1.5SynthPop'!N$1),FALSE),0),0)</f>
        <v>34</v>
      </c>
      <c r="K187">
        <f t="shared" si="5"/>
        <v>102</v>
      </c>
      <c r="L187">
        <f>Link21_SED!E187</f>
        <v>761</v>
      </c>
      <c r="M187">
        <f>Link21_SED!F187</f>
        <v>9</v>
      </c>
      <c r="O187">
        <v>74</v>
      </c>
    </row>
    <row r="188" spans="1:15">
      <c r="A188" t="s">
        <v>17</v>
      </c>
      <c r="B188">
        <v>187</v>
      </c>
      <c r="C188">
        <f>Link21_SED!D188</f>
        <v>1415</v>
      </c>
      <c r="D188">
        <f>IFERROR(ROUND($C188*VLOOKUP($O188,'TM1.5SynthPop'!$A$2:$Q$1446,COLUMN('TM1.5SynthPop'!$P$2),FALSE),0),)</f>
        <v>1384</v>
      </c>
      <c r="E188">
        <f t="shared" si="4"/>
        <v>31</v>
      </c>
      <c r="F188">
        <f>IFERROR(ROUND($C188*VLOOKUP($O188,'TM1.5SynthPop'!$A$2:$Q$1446,COLUMN('TM1.5SynthPop'!J$1),FALSE),0),0)</f>
        <v>388</v>
      </c>
      <c r="G188">
        <f>IFERROR(ROUND($C188*VLOOKUP($O188,'TM1.5SynthPop'!$A$2:$Q$1446,COLUMN('TM1.5SynthPop'!K$1),FALSE),0),0)</f>
        <v>269</v>
      </c>
      <c r="H188">
        <f>IFERROR(ROUND($C188*VLOOKUP($O188,'TM1.5SynthPop'!$A$2:$Q$1446,COLUMN('TM1.5SynthPop'!L$1),FALSE),0),0)</f>
        <v>108</v>
      </c>
      <c r="I188">
        <f>IFERROR(ROUND($C188*VLOOKUP($O188,'TM1.5SynthPop'!$A$2:$Q$1446,COLUMN('TM1.5SynthPop'!M$1),FALSE),0),0)</f>
        <v>125</v>
      </c>
      <c r="J188">
        <f>IFERROR(ROUND($C188*VLOOKUP($O188,'TM1.5SynthPop'!$A$2:$Q$1446,COLUMN('TM1.5SynthPop'!N$1),FALSE),0),0)</f>
        <v>132</v>
      </c>
      <c r="K188">
        <f t="shared" si="5"/>
        <v>393</v>
      </c>
      <c r="L188">
        <f>Link21_SED!E188</f>
        <v>1858</v>
      </c>
      <c r="M188">
        <f>Link21_SED!F188</f>
        <v>176</v>
      </c>
      <c r="O188">
        <v>74</v>
      </c>
    </row>
    <row r="189" spans="1:15">
      <c r="A189" t="s">
        <v>17</v>
      </c>
      <c r="B189">
        <v>188</v>
      </c>
      <c r="C189">
        <f>Link21_SED!D189</f>
        <v>1007</v>
      </c>
      <c r="D189">
        <f>IFERROR(ROUND($C189*VLOOKUP($O189,'TM1.5SynthPop'!$A$2:$Q$1446,COLUMN('TM1.5SynthPop'!$P$2),FALSE),0),)</f>
        <v>985</v>
      </c>
      <c r="E189">
        <f t="shared" si="4"/>
        <v>22</v>
      </c>
      <c r="F189">
        <f>IFERROR(ROUND($C189*VLOOKUP($O189,'TM1.5SynthPop'!$A$2:$Q$1446,COLUMN('TM1.5SynthPop'!J$1),FALSE),0),0)</f>
        <v>276</v>
      </c>
      <c r="G189">
        <f>IFERROR(ROUND($C189*VLOOKUP($O189,'TM1.5SynthPop'!$A$2:$Q$1446,COLUMN('TM1.5SynthPop'!K$1),FALSE),0),0)</f>
        <v>192</v>
      </c>
      <c r="H189">
        <f>IFERROR(ROUND($C189*VLOOKUP($O189,'TM1.5SynthPop'!$A$2:$Q$1446,COLUMN('TM1.5SynthPop'!L$1),FALSE),0),0)</f>
        <v>77</v>
      </c>
      <c r="I189">
        <f>IFERROR(ROUND($C189*VLOOKUP($O189,'TM1.5SynthPop'!$A$2:$Q$1446,COLUMN('TM1.5SynthPop'!M$1),FALSE),0),0)</f>
        <v>89</v>
      </c>
      <c r="J189">
        <f>IFERROR(ROUND($C189*VLOOKUP($O189,'TM1.5SynthPop'!$A$2:$Q$1446,COLUMN('TM1.5SynthPop'!N$1),FALSE),0),0)</f>
        <v>94</v>
      </c>
      <c r="K189">
        <f t="shared" si="5"/>
        <v>279</v>
      </c>
      <c r="L189">
        <f>Link21_SED!E189</f>
        <v>1298</v>
      </c>
      <c r="M189">
        <f>Link21_SED!F189</f>
        <v>0</v>
      </c>
      <c r="O189">
        <v>74</v>
      </c>
    </row>
    <row r="190" spans="1:15">
      <c r="A190" t="s">
        <v>17</v>
      </c>
      <c r="B190">
        <v>189</v>
      </c>
      <c r="C190">
        <f>Link21_SED!D190</f>
        <v>483</v>
      </c>
      <c r="D190">
        <f>IFERROR(ROUND($C190*VLOOKUP($O190,'TM1.5SynthPop'!$A$2:$Q$1446,COLUMN('TM1.5SynthPop'!$P$2),FALSE),0),)</f>
        <v>443</v>
      </c>
      <c r="E190">
        <f t="shared" si="4"/>
        <v>40</v>
      </c>
      <c r="F190">
        <f>IFERROR(ROUND($C190*VLOOKUP($O190,'TM1.5SynthPop'!$A$2:$Q$1446,COLUMN('TM1.5SynthPop'!J$1),FALSE),0),0)</f>
        <v>79</v>
      </c>
      <c r="G190">
        <f>IFERROR(ROUND($C190*VLOOKUP($O190,'TM1.5SynthPop'!$A$2:$Q$1446,COLUMN('TM1.5SynthPop'!K$1),FALSE),0),0)</f>
        <v>82</v>
      </c>
      <c r="H190">
        <f>IFERROR(ROUND($C190*VLOOKUP($O190,'TM1.5SynthPop'!$A$2:$Q$1446,COLUMN('TM1.5SynthPop'!L$1),FALSE),0),0)</f>
        <v>55</v>
      </c>
      <c r="I190">
        <f>IFERROR(ROUND($C190*VLOOKUP($O190,'TM1.5SynthPop'!$A$2:$Q$1446,COLUMN('TM1.5SynthPop'!M$1),FALSE),0),0)</f>
        <v>53</v>
      </c>
      <c r="J190">
        <f>IFERROR(ROUND($C190*VLOOKUP($O190,'TM1.5SynthPop'!$A$2:$Q$1446,COLUMN('TM1.5SynthPop'!N$1),FALSE),0),0)</f>
        <v>51</v>
      </c>
      <c r="K190">
        <f t="shared" si="5"/>
        <v>163</v>
      </c>
      <c r="L190">
        <f>Link21_SED!E190</f>
        <v>985</v>
      </c>
      <c r="M190">
        <f>Link21_SED!F190</f>
        <v>2</v>
      </c>
      <c r="O190">
        <v>68</v>
      </c>
    </row>
    <row r="191" spans="1:15">
      <c r="A191" t="s">
        <v>17</v>
      </c>
      <c r="B191">
        <v>190</v>
      </c>
      <c r="C191">
        <f>Link21_SED!D191</f>
        <v>404</v>
      </c>
      <c r="D191">
        <f>IFERROR(ROUND($C191*VLOOKUP($O191,'TM1.5SynthPop'!$A$2:$Q$1446,COLUMN('TM1.5SynthPop'!$P$2),FALSE),0),)</f>
        <v>370</v>
      </c>
      <c r="E191">
        <f t="shared" si="4"/>
        <v>34</v>
      </c>
      <c r="F191">
        <f>IFERROR(ROUND($C191*VLOOKUP($O191,'TM1.5SynthPop'!$A$2:$Q$1446,COLUMN('TM1.5SynthPop'!J$1),FALSE),0),0)</f>
        <v>66</v>
      </c>
      <c r="G191">
        <f>IFERROR(ROUND($C191*VLOOKUP($O191,'TM1.5SynthPop'!$A$2:$Q$1446,COLUMN('TM1.5SynthPop'!K$1),FALSE),0),0)</f>
        <v>68</v>
      </c>
      <c r="H191">
        <f>IFERROR(ROUND($C191*VLOOKUP($O191,'TM1.5SynthPop'!$A$2:$Q$1446,COLUMN('TM1.5SynthPop'!L$1),FALSE),0),0)</f>
        <v>46</v>
      </c>
      <c r="I191">
        <f>IFERROR(ROUND($C191*VLOOKUP($O191,'TM1.5SynthPop'!$A$2:$Q$1446,COLUMN('TM1.5SynthPop'!M$1),FALSE),0),0)</f>
        <v>44</v>
      </c>
      <c r="J191">
        <f>IFERROR(ROUND($C191*VLOOKUP($O191,'TM1.5SynthPop'!$A$2:$Q$1446,COLUMN('TM1.5SynthPop'!N$1),FALSE),0),0)</f>
        <v>43</v>
      </c>
      <c r="K191">
        <f t="shared" si="5"/>
        <v>137</v>
      </c>
      <c r="L191">
        <f>Link21_SED!E191</f>
        <v>793</v>
      </c>
      <c r="M191">
        <f>Link21_SED!F191</f>
        <v>17</v>
      </c>
      <c r="O191">
        <v>68</v>
      </c>
    </row>
    <row r="192" spans="1:15">
      <c r="A192" t="s">
        <v>17</v>
      </c>
      <c r="B192">
        <v>191</v>
      </c>
      <c r="C192">
        <f>Link21_SED!D192</f>
        <v>666</v>
      </c>
      <c r="D192">
        <f>IFERROR(ROUND($C192*VLOOKUP($O192,'TM1.5SynthPop'!$A$2:$Q$1446,COLUMN('TM1.5SynthPop'!$P$2),FALSE),0),)</f>
        <v>611</v>
      </c>
      <c r="E192">
        <f t="shared" si="4"/>
        <v>55</v>
      </c>
      <c r="F192">
        <f>IFERROR(ROUND($C192*VLOOKUP($O192,'TM1.5SynthPop'!$A$2:$Q$1446,COLUMN('TM1.5SynthPop'!J$1),FALSE),0),0)</f>
        <v>109</v>
      </c>
      <c r="G192">
        <f>IFERROR(ROUND($C192*VLOOKUP($O192,'TM1.5SynthPop'!$A$2:$Q$1446,COLUMN('TM1.5SynthPop'!K$1),FALSE),0),0)</f>
        <v>113</v>
      </c>
      <c r="H192">
        <f>IFERROR(ROUND($C192*VLOOKUP($O192,'TM1.5SynthPop'!$A$2:$Q$1446,COLUMN('TM1.5SynthPop'!L$1),FALSE),0),0)</f>
        <v>76</v>
      </c>
      <c r="I192">
        <f>IFERROR(ROUND($C192*VLOOKUP($O192,'TM1.5SynthPop'!$A$2:$Q$1446,COLUMN('TM1.5SynthPop'!M$1),FALSE),0),0)</f>
        <v>73</v>
      </c>
      <c r="J192">
        <f>IFERROR(ROUND($C192*VLOOKUP($O192,'TM1.5SynthPop'!$A$2:$Q$1446,COLUMN('TM1.5SynthPop'!N$1),FALSE),0),0)</f>
        <v>71</v>
      </c>
      <c r="K192">
        <f t="shared" si="5"/>
        <v>224</v>
      </c>
      <c r="L192">
        <f>Link21_SED!E192</f>
        <v>1340</v>
      </c>
      <c r="M192">
        <f>Link21_SED!F192</f>
        <v>0</v>
      </c>
      <c r="O192">
        <v>68</v>
      </c>
    </row>
    <row r="193" spans="1:15">
      <c r="A193" t="s">
        <v>17</v>
      </c>
      <c r="B193">
        <v>192</v>
      </c>
      <c r="C193">
        <f>Link21_SED!D193</f>
        <v>507</v>
      </c>
      <c r="D193">
        <f>IFERROR(ROUND($C193*VLOOKUP($O193,'TM1.5SynthPop'!$A$2:$Q$1446,COLUMN('TM1.5SynthPop'!$P$2),FALSE),0),)</f>
        <v>485</v>
      </c>
      <c r="E193">
        <f t="shared" si="4"/>
        <v>22</v>
      </c>
      <c r="F193">
        <f>IFERROR(ROUND($C193*VLOOKUP($O193,'TM1.5SynthPop'!$A$2:$Q$1446,COLUMN('TM1.5SynthPop'!J$1),FALSE),0),0)</f>
        <v>72</v>
      </c>
      <c r="G193">
        <f>IFERROR(ROUND($C193*VLOOKUP($O193,'TM1.5SynthPop'!$A$2:$Q$1446,COLUMN('TM1.5SynthPop'!K$1),FALSE),0),0)</f>
        <v>78</v>
      </c>
      <c r="H193">
        <f>IFERROR(ROUND($C193*VLOOKUP($O193,'TM1.5SynthPop'!$A$2:$Q$1446,COLUMN('TM1.5SynthPop'!L$1),FALSE),0),0)</f>
        <v>50</v>
      </c>
      <c r="I193">
        <f>IFERROR(ROUND($C193*VLOOKUP($O193,'TM1.5SynthPop'!$A$2:$Q$1446,COLUMN('TM1.5SynthPop'!M$1),FALSE),0),0)</f>
        <v>55</v>
      </c>
      <c r="J193">
        <f>IFERROR(ROUND($C193*VLOOKUP($O193,'TM1.5SynthPop'!$A$2:$Q$1446,COLUMN('TM1.5SynthPop'!N$1),FALSE),0),0)</f>
        <v>60</v>
      </c>
      <c r="K193">
        <f t="shared" si="5"/>
        <v>192</v>
      </c>
      <c r="L193">
        <f>Link21_SED!E193</f>
        <v>993</v>
      </c>
      <c r="M193">
        <f>Link21_SED!F193</f>
        <v>3829</v>
      </c>
      <c r="O193">
        <v>69</v>
      </c>
    </row>
    <row r="194" spans="1:15">
      <c r="A194" t="s">
        <v>17</v>
      </c>
      <c r="B194">
        <v>193</v>
      </c>
      <c r="C194">
        <f>Link21_SED!D194</f>
        <v>578</v>
      </c>
      <c r="D194">
        <f>IFERROR(ROUND($C194*VLOOKUP($O194,'TM1.5SynthPop'!$A$2:$Q$1446,COLUMN('TM1.5SynthPop'!$P$2),FALSE),0),)</f>
        <v>552</v>
      </c>
      <c r="E194">
        <f t="shared" si="4"/>
        <v>26</v>
      </c>
      <c r="F194">
        <f>IFERROR(ROUND($C194*VLOOKUP($O194,'TM1.5SynthPop'!$A$2:$Q$1446,COLUMN('TM1.5SynthPop'!J$1),FALSE),0),0)</f>
        <v>82</v>
      </c>
      <c r="G194">
        <f>IFERROR(ROUND($C194*VLOOKUP($O194,'TM1.5SynthPop'!$A$2:$Q$1446,COLUMN('TM1.5SynthPop'!K$1),FALSE),0),0)</f>
        <v>89</v>
      </c>
      <c r="H194">
        <f>IFERROR(ROUND($C194*VLOOKUP($O194,'TM1.5SynthPop'!$A$2:$Q$1446,COLUMN('TM1.5SynthPop'!L$1),FALSE),0),0)</f>
        <v>57</v>
      </c>
      <c r="I194">
        <f>IFERROR(ROUND($C194*VLOOKUP($O194,'TM1.5SynthPop'!$A$2:$Q$1446,COLUMN('TM1.5SynthPop'!M$1),FALSE),0),0)</f>
        <v>63</v>
      </c>
      <c r="J194">
        <f>IFERROR(ROUND($C194*VLOOKUP($O194,'TM1.5SynthPop'!$A$2:$Q$1446,COLUMN('TM1.5SynthPop'!N$1),FALSE),0),0)</f>
        <v>68</v>
      </c>
      <c r="K194">
        <f t="shared" si="5"/>
        <v>219</v>
      </c>
      <c r="L194">
        <f>Link21_SED!E194</f>
        <v>1275</v>
      </c>
      <c r="M194">
        <f>Link21_SED!F194</f>
        <v>4</v>
      </c>
      <c r="O194">
        <v>69</v>
      </c>
    </row>
    <row r="195" spans="1:15">
      <c r="A195" t="s">
        <v>17</v>
      </c>
      <c r="B195">
        <v>194</v>
      </c>
      <c r="C195">
        <f>Link21_SED!D195</f>
        <v>1075</v>
      </c>
      <c r="D195">
        <f>IFERROR(ROUND($C195*VLOOKUP($O195,'TM1.5SynthPop'!$A$2:$Q$1446,COLUMN('TM1.5SynthPop'!$P$2),FALSE),0),)</f>
        <v>1027</v>
      </c>
      <c r="E195">
        <f t="shared" ref="E195:E258" si="6">C195-D195</f>
        <v>48</v>
      </c>
      <c r="F195">
        <f>IFERROR(ROUND($C195*VLOOKUP($O195,'TM1.5SynthPop'!$A$2:$Q$1446,COLUMN('TM1.5SynthPop'!J$1),FALSE),0),0)</f>
        <v>152</v>
      </c>
      <c r="G195">
        <f>IFERROR(ROUND($C195*VLOOKUP($O195,'TM1.5SynthPop'!$A$2:$Q$1446,COLUMN('TM1.5SynthPop'!K$1),FALSE),0),0)</f>
        <v>165</v>
      </c>
      <c r="H195">
        <f>IFERROR(ROUND($C195*VLOOKUP($O195,'TM1.5SynthPop'!$A$2:$Q$1446,COLUMN('TM1.5SynthPop'!L$1),FALSE),0),0)</f>
        <v>107</v>
      </c>
      <c r="I195">
        <f>IFERROR(ROUND($C195*VLOOKUP($O195,'TM1.5SynthPop'!$A$2:$Q$1446,COLUMN('TM1.5SynthPop'!M$1),FALSE),0),0)</f>
        <v>117</v>
      </c>
      <c r="J195">
        <f>IFERROR(ROUND($C195*VLOOKUP($O195,'TM1.5SynthPop'!$A$2:$Q$1446,COLUMN('TM1.5SynthPop'!N$1),FALSE),0),0)</f>
        <v>127</v>
      </c>
      <c r="K195">
        <f t="shared" ref="K195:K258" si="7">C195-SUM(F195:J195)</f>
        <v>407</v>
      </c>
      <c r="L195">
        <f>Link21_SED!E195</f>
        <v>2243</v>
      </c>
      <c r="M195">
        <f>Link21_SED!F195</f>
        <v>26</v>
      </c>
      <c r="O195">
        <v>69</v>
      </c>
    </row>
    <row r="196" spans="1:15">
      <c r="A196" t="s">
        <v>17</v>
      </c>
      <c r="B196">
        <v>195</v>
      </c>
      <c r="C196">
        <f>Link21_SED!D196</f>
        <v>730</v>
      </c>
      <c r="D196">
        <f>IFERROR(ROUND($C196*VLOOKUP($O196,'TM1.5SynthPop'!$A$2:$Q$1446,COLUMN('TM1.5SynthPop'!$P$2),FALSE),0),)</f>
        <v>698</v>
      </c>
      <c r="E196">
        <f t="shared" si="6"/>
        <v>32</v>
      </c>
      <c r="F196">
        <f>IFERROR(ROUND($C196*VLOOKUP($O196,'TM1.5SynthPop'!$A$2:$Q$1446,COLUMN('TM1.5SynthPop'!J$1),FALSE),0),0)</f>
        <v>104</v>
      </c>
      <c r="G196">
        <f>IFERROR(ROUND($C196*VLOOKUP($O196,'TM1.5SynthPop'!$A$2:$Q$1446,COLUMN('TM1.5SynthPop'!K$1),FALSE),0),0)</f>
        <v>112</v>
      </c>
      <c r="H196">
        <f>IFERROR(ROUND($C196*VLOOKUP($O196,'TM1.5SynthPop'!$A$2:$Q$1446,COLUMN('TM1.5SynthPop'!L$1),FALSE),0),0)</f>
        <v>72</v>
      </c>
      <c r="I196">
        <f>IFERROR(ROUND($C196*VLOOKUP($O196,'TM1.5SynthPop'!$A$2:$Q$1446,COLUMN('TM1.5SynthPop'!M$1),FALSE),0),0)</f>
        <v>79</v>
      </c>
      <c r="J196">
        <f>IFERROR(ROUND($C196*VLOOKUP($O196,'TM1.5SynthPop'!$A$2:$Q$1446,COLUMN('TM1.5SynthPop'!N$1),FALSE),0),0)</f>
        <v>86</v>
      </c>
      <c r="K196">
        <f t="shared" si="7"/>
        <v>277</v>
      </c>
      <c r="L196">
        <f>Link21_SED!E196</f>
        <v>1387</v>
      </c>
      <c r="M196">
        <f>Link21_SED!F196</f>
        <v>13</v>
      </c>
      <c r="O196">
        <v>69</v>
      </c>
    </row>
    <row r="197" spans="1:15">
      <c r="A197" t="s">
        <v>17</v>
      </c>
      <c r="B197">
        <v>196</v>
      </c>
      <c r="C197">
        <f>Link21_SED!D197</f>
        <v>1167</v>
      </c>
      <c r="D197">
        <f>IFERROR(ROUND($C197*VLOOKUP($O197,'TM1.5SynthPop'!$A$2:$Q$1446,COLUMN('TM1.5SynthPop'!$P$2),FALSE),0),)</f>
        <v>1051</v>
      </c>
      <c r="E197">
        <f t="shared" si="6"/>
        <v>116</v>
      </c>
      <c r="F197">
        <f>IFERROR(ROUND($C197*VLOOKUP($O197,'TM1.5SynthPop'!$A$2:$Q$1446,COLUMN('TM1.5SynthPop'!J$1),FALSE),0),0)</f>
        <v>389</v>
      </c>
      <c r="G197">
        <f>IFERROR(ROUND($C197*VLOOKUP($O197,'TM1.5SynthPop'!$A$2:$Q$1446,COLUMN('TM1.5SynthPop'!K$1),FALSE),0),0)</f>
        <v>311</v>
      </c>
      <c r="H197">
        <f>IFERROR(ROUND($C197*VLOOKUP($O197,'TM1.5SynthPop'!$A$2:$Q$1446,COLUMN('TM1.5SynthPop'!L$1),FALSE),0),0)</f>
        <v>93</v>
      </c>
      <c r="I197">
        <f>IFERROR(ROUND($C197*VLOOKUP($O197,'TM1.5SynthPop'!$A$2:$Q$1446,COLUMN('TM1.5SynthPop'!M$1),FALSE),0),0)</f>
        <v>94</v>
      </c>
      <c r="J197">
        <f>IFERROR(ROUND($C197*VLOOKUP($O197,'TM1.5SynthPop'!$A$2:$Q$1446,COLUMN('TM1.5SynthPop'!N$1),FALSE),0),0)</f>
        <v>95</v>
      </c>
      <c r="K197">
        <f t="shared" si="7"/>
        <v>185</v>
      </c>
      <c r="L197">
        <f>Link21_SED!E197</f>
        <v>2144</v>
      </c>
      <c r="M197">
        <f>Link21_SED!F197</f>
        <v>11</v>
      </c>
      <c r="O197">
        <v>77</v>
      </c>
    </row>
    <row r="198" spans="1:15">
      <c r="A198" t="s">
        <v>17</v>
      </c>
      <c r="B198">
        <v>197</v>
      </c>
      <c r="C198">
        <f>Link21_SED!D198</f>
        <v>1296</v>
      </c>
      <c r="D198">
        <f>IFERROR(ROUND($C198*VLOOKUP($O198,'TM1.5SynthPop'!$A$2:$Q$1446,COLUMN('TM1.5SynthPop'!$P$2),FALSE),0),)</f>
        <v>1167</v>
      </c>
      <c r="E198">
        <f t="shared" si="6"/>
        <v>129</v>
      </c>
      <c r="F198">
        <f>IFERROR(ROUND($C198*VLOOKUP($O198,'TM1.5SynthPop'!$A$2:$Q$1446,COLUMN('TM1.5SynthPop'!J$1),FALSE),0),0)</f>
        <v>432</v>
      </c>
      <c r="G198">
        <f>IFERROR(ROUND($C198*VLOOKUP($O198,'TM1.5SynthPop'!$A$2:$Q$1446,COLUMN('TM1.5SynthPop'!K$1),FALSE),0),0)</f>
        <v>346</v>
      </c>
      <c r="H198">
        <f>IFERROR(ROUND($C198*VLOOKUP($O198,'TM1.5SynthPop'!$A$2:$Q$1446,COLUMN('TM1.5SynthPop'!L$1),FALSE),0),0)</f>
        <v>104</v>
      </c>
      <c r="I198">
        <f>IFERROR(ROUND($C198*VLOOKUP($O198,'TM1.5SynthPop'!$A$2:$Q$1446,COLUMN('TM1.5SynthPop'!M$1),FALSE),0),0)</f>
        <v>105</v>
      </c>
      <c r="J198">
        <f>IFERROR(ROUND($C198*VLOOKUP($O198,'TM1.5SynthPop'!$A$2:$Q$1446,COLUMN('TM1.5SynthPop'!N$1),FALSE),0),0)</f>
        <v>105</v>
      </c>
      <c r="K198">
        <f t="shared" si="7"/>
        <v>204</v>
      </c>
      <c r="L198">
        <f>Link21_SED!E198</f>
        <v>2494</v>
      </c>
      <c r="M198">
        <f>Link21_SED!F198</f>
        <v>0</v>
      </c>
      <c r="O198">
        <v>77</v>
      </c>
    </row>
    <row r="199" spans="1:15">
      <c r="A199" t="s">
        <v>17</v>
      </c>
      <c r="B199">
        <v>198</v>
      </c>
      <c r="C199">
        <f>Link21_SED!D199</f>
        <v>2163</v>
      </c>
      <c r="D199">
        <f>IFERROR(ROUND($C199*VLOOKUP($O199,'TM1.5SynthPop'!$A$2:$Q$1446,COLUMN('TM1.5SynthPop'!$P$2),FALSE),0),)</f>
        <v>2129</v>
      </c>
      <c r="E199">
        <f t="shared" si="6"/>
        <v>34</v>
      </c>
      <c r="F199">
        <f>IFERROR(ROUND($C199*VLOOKUP($O199,'TM1.5SynthPop'!$A$2:$Q$1446,COLUMN('TM1.5SynthPop'!J$1),FALSE),0),0)</f>
        <v>710</v>
      </c>
      <c r="G199">
        <f>IFERROR(ROUND($C199*VLOOKUP($O199,'TM1.5SynthPop'!$A$2:$Q$1446,COLUMN('TM1.5SynthPop'!K$1),FALSE),0),0)</f>
        <v>573</v>
      </c>
      <c r="H199">
        <f>IFERROR(ROUND($C199*VLOOKUP($O199,'TM1.5SynthPop'!$A$2:$Q$1446,COLUMN('TM1.5SynthPop'!L$1),FALSE),0),0)</f>
        <v>204</v>
      </c>
      <c r="I199">
        <f>IFERROR(ROUND($C199*VLOOKUP($O199,'TM1.5SynthPop'!$A$2:$Q$1446,COLUMN('TM1.5SynthPop'!M$1),FALSE),0),0)</f>
        <v>184</v>
      </c>
      <c r="J199">
        <f>IFERROR(ROUND($C199*VLOOKUP($O199,'TM1.5SynthPop'!$A$2:$Q$1446,COLUMN('TM1.5SynthPop'!N$1),FALSE),0),0)</f>
        <v>148</v>
      </c>
      <c r="K199">
        <f t="shared" si="7"/>
        <v>344</v>
      </c>
      <c r="L199">
        <f>Link21_SED!E199</f>
        <v>3098</v>
      </c>
      <c r="M199">
        <f>Link21_SED!F199</f>
        <v>23</v>
      </c>
      <c r="O199">
        <v>76</v>
      </c>
    </row>
    <row r="200" spans="1:15">
      <c r="A200" t="s">
        <v>17</v>
      </c>
      <c r="B200">
        <v>199</v>
      </c>
      <c r="C200">
        <f>Link21_SED!D200</f>
        <v>827</v>
      </c>
      <c r="D200">
        <f>IFERROR(ROUND($C200*VLOOKUP($O200,'TM1.5SynthPop'!$A$2:$Q$1446,COLUMN('TM1.5SynthPop'!$P$2),FALSE),0),)</f>
        <v>733</v>
      </c>
      <c r="E200">
        <f t="shared" si="6"/>
        <v>94</v>
      </c>
      <c r="F200">
        <f>IFERROR(ROUND($C200*VLOOKUP($O200,'TM1.5SynthPop'!$A$2:$Q$1446,COLUMN('TM1.5SynthPop'!J$1),FALSE),0),0)</f>
        <v>408</v>
      </c>
      <c r="G200">
        <f>IFERROR(ROUND($C200*VLOOKUP($O200,'TM1.5SynthPop'!$A$2:$Q$1446,COLUMN('TM1.5SynthPop'!K$1),FALSE),0),0)</f>
        <v>311</v>
      </c>
      <c r="H200">
        <f>IFERROR(ROUND($C200*VLOOKUP($O200,'TM1.5SynthPop'!$A$2:$Q$1446,COLUMN('TM1.5SynthPop'!L$1),FALSE),0),0)</f>
        <v>17</v>
      </c>
      <c r="I200">
        <f>IFERROR(ROUND($C200*VLOOKUP($O200,'TM1.5SynthPop'!$A$2:$Q$1446,COLUMN('TM1.5SynthPop'!M$1),FALSE),0),0)</f>
        <v>28</v>
      </c>
      <c r="J200">
        <f>IFERROR(ROUND($C200*VLOOKUP($O200,'TM1.5SynthPop'!$A$2:$Q$1446,COLUMN('TM1.5SynthPop'!N$1),FALSE),0),0)</f>
        <v>18</v>
      </c>
      <c r="K200">
        <f t="shared" si="7"/>
        <v>45</v>
      </c>
      <c r="L200">
        <f>Link21_SED!E200</f>
        <v>1681</v>
      </c>
      <c r="M200">
        <f>Link21_SED!F200</f>
        <v>0</v>
      </c>
      <c r="O200">
        <v>78</v>
      </c>
    </row>
    <row r="201" spans="1:15">
      <c r="A201" t="s">
        <v>17</v>
      </c>
      <c r="B201">
        <v>200</v>
      </c>
      <c r="C201">
        <f>Link21_SED!D201</f>
        <v>1153</v>
      </c>
      <c r="D201">
        <f>IFERROR(ROUND($C201*VLOOKUP($O201,'TM1.5SynthPop'!$A$2:$Q$1446,COLUMN('TM1.5SynthPop'!$P$2),FALSE),0),)</f>
        <v>1022</v>
      </c>
      <c r="E201">
        <f t="shared" si="6"/>
        <v>131</v>
      </c>
      <c r="F201">
        <f>IFERROR(ROUND($C201*VLOOKUP($O201,'TM1.5SynthPop'!$A$2:$Q$1446,COLUMN('TM1.5SynthPop'!J$1),FALSE),0),0)</f>
        <v>568</v>
      </c>
      <c r="G201">
        <f>IFERROR(ROUND($C201*VLOOKUP($O201,'TM1.5SynthPop'!$A$2:$Q$1446,COLUMN('TM1.5SynthPop'!K$1),FALSE),0),0)</f>
        <v>433</v>
      </c>
      <c r="H201">
        <f>IFERROR(ROUND($C201*VLOOKUP($O201,'TM1.5SynthPop'!$A$2:$Q$1446,COLUMN('TM1.5SynthPop'!L$1),FALSE),0),0)</f>
        <v>23</v>
      </c>
      <c r="I201">
        <f>IFERROR(ROUND($C201*VLOOKUP($O201,'TM1.5SynthPop'!$A$2:$Q$1446,COLUMN('TM1.5SynthPop'!M$1),FALSE),0),0)</f>
        <v>40</v>
      </c>
      <c r="J201">
        <f>IFERROR(ROUND($C201*VLOOKUP($O201,'TM1.5SynthPop'!$A$2:$Q$1446,COLUMN('TM1.5SynthPop'!N$1),FALSE),0),0)</f>
        <v>25</v>
      </c>
      <c r="K201">
        <f t="shared" si="7"/>
        <v>64</v>
      </c>
      <c r="L201">
        <f>Link21_SED!E201</f>
        <v>1888</v>
      </c>
      <c r="M201">
        <f>Link21_SED!F201</f>
        <v>0</v>
      </c>
      <c r="O201">
        <v>78</v>
      </c>
    </row>
    <row r="202" spans="1:15">
      <c r="A202" t="s">
        <v>17</v>
      </c>
      <c r="B202">
        <v>201</v>
      </c>
      <c r="C202">
        <f>Link21_SED!D202</f>
        <v>443</v>
      </c>
      <c r="D202">
        <f>IFERROR(ROUND($C202*VLOOKUP($O202,'TM1.5SynthPop'!$A$2:$Q$1446,COLUMN('TM1.5SynthPop'!$P$2),FALSE),0),)</f>
        <v>393</v>
      </c>
      <c r="E202">
        <f t="shared" si="6"/>
        <v>50</v>
      </c>
      <c r="F202">
        <f>IFERROR(ROUND($C202*VLOOKUP($O202,'TM1.5SynthPop'!$A$2:$Q$1446,COLUMN('TM1.5SynthPop'!J$1),FALSE),0),0)</f>
        <v>218</v>
      </c>
      <c r="G202">
        <f>IFERROR(ROUND($C202*VLOOKUP($O202,'TM1.5SynthPop'!$A$2:$Q$1446,COLUMN('TM1.5SynthPop'!K$1),FALSE),0),0)</f>
        <v>166</v>
      </c>
      <c r="H202">
        <f>IFERROR(ROUND($C202*VLOOKUP($O202,'TM1.5SynthPop'!$A$2:$Q$1446,COLUMN('TM1.5SynthPop'!L$1),FALSE),0),0)</f>
        <v>9</v>
      </c>
      <c r="I202">
        <f>IFERROR(ROUND($C202*VLOOKUP($O202,'TM1.5SynthPop'!$A$2:$Q$1446,COLUMN('TM1.5SynthPop'!M$1),FALSE),0),0)</f>
        <v>15</v>
      </c>
      <c r="J202">
        <f>IFERROR(ROUND($C202*VLOOKUP($O202,'TM1.5SynthPop'!$A$2:$Q$1446,COLUMN('TM1.5SynthPop'!N$1),FALSE),0),0)</f>
        <v>10</v>
      </c>
      <c r="K202">
        <f t="shared" si="7"/>
        <v>25</v>
      </c>
      <c r="L202">
        <f>Link21_SED!E202</f>
        <v>1052</v>
      </c>
      <c r="M202">
        <f>Link21_SED!F202</f>
        <v>19</v>
      </c>
      <c r="O202">
        <v>78</v>
      </c>
    </row>
    <row r="203" spans="1:15">
      <c r="A203" t="s">
        <v>17</v>
      </c>
      <c r="B203">
        <v>202</v>
      </c>
      <c r="C203">
        <f>Link21_SED!D203</f>
        <v>430</v>
      </c>
      <c r="D203">
        <f>IFERROR(ROUND($C203*VLOOKUP($O203,'TM1.5SynthPop'!$A$2:$Q$1446,COLUMN('TM1.5SynthPop'!$P$2),FALSE),0),)</f>
        <v>381</v>
      </c>
      <c r="E203">
        <f t="shared" si="6"/>
        <v>49</v>
      </c>
      <c r="F203">
        <f>IFERROR(ROUND($C203*VLOOKUP($O203,'TM1.5SynthPop'!$A$2:$Q$1446,COLUMN('TM1.5SynthPop'!J$1),FALSE),0),0)</f>
        <v>212</v>
      </c>
      <c r="G203">
        <f>IFERROR(ROUND($C203*VLOOKUP($O203,'TM1.5SynthPop'!$A$2:$Q$1446,COLUMN('TM1.5SynthPop'!K$1),FALSE),0),0)</f>
        <v>161</v>
      </c>
      <c r="H203">
        <f>IFERROR(ROUND($C203*VLOOKUP($O203,'TM1.5SynthPop'!$A$2:$Q$1446,COLUMN('TM1.5SynthPop'!L$1),FALSE),0),0)</f>
        <v>9</v>
      </c>
      <c r="I203">
        <f>IFERROR(ROUND($C203*VLOOKUP($O203,'TM1.5SynthPop'!$A$2:$Q$1446,COLUMN('TM1.5SynthPop'!M$1),FALSE),0),0)</f>
        <v>15</v>
      </c>
      <c r="J203">
        <f>IFERROR(ROUND($C203*VLOOKUP($O203,'TM1.5SynthPop'!$A$2:$Q$1446,COLUMN('TM1.5SynthPop'!N$1),FALSE),0),0)</f>
        <v>10</v>
      </c>
      <c r="K203">
        <f t="shared" si="7"/>
        <v>23</v>
      </c>
      <c r="L203">
        <f>Link21_SED!E203</f>
        <v>891</v>
      </c>
      <c r="M203">
        <f>Link21_SED!F203</f>
        <v>0</v>
      </c>
      <c r="O203">
        <v>78</v>
      </c>
    </row>
    <row r="204" spans="1:15">
      <c r="A204" t="s">
        <v>17</v>
      </c>
      <c r="B204">
        <v>203</v>
      </c>
      <c r="C204">
        <f>Link21_SED!D204</f>
        <v>416</v>
      </c>
      <c r="D204">
        <f>IFERROR(ROUND($C204*VLOOKUP($O204,'TM1.5SynthPop'!$A$2:$Q$1446,COLUMN('TM1.5SynthPop'!$P$2),FALSE),0),)</f>
        <v>375</v>
      </c>
      <c r="E204">
        <f t="shared" si="6"/>
        <v>41</v>
      </c>
      <c r="F204">
        <f>IFERROR(ROUND($C204*VLOOKUP($O204,'TM1.5SynthPop'!$A$2:$Q$1446,COLUMN('TM1.5SynthPop'!J$1),FALSE),0),0)</f>
        <v>94</v>
      </c>
      <c r="G204">
        <f>IFERROR(ROUND($C204*VLOOKUP($O204,'TM1.5SynthPop'!$A$2:$Q$1446,COLUMN('TM1.5SynthPop'!K$1),FALSE),0),0)</f>
        <v>107</v>
      </c>
      <c r="H204">
        <f>IFERROR(ROUND($C204*VLOOKUP($O204,'TM1.5SynthPop'!$A$2:$Q$1446,COLUMN('TM1.5SynthPop'!L$1),FALSE),0),0)</f>
        <v>46</v>
      </c>
      <c r="I204">
        <f>IFERROR(ROUND($C204*VLOOKUP($O204,'TM1.5SynthPop'!$A$2:$Q$1446,COLUMN('TM1.5SynthPop'!M$1),FALSE),0),0)</f>
        <v>42</v>
      </c>
      <c r="J204">
        <f>IFERROR(ROUND($C204*VLOOKUP($O204,'TM1.5SynthPop'!$A$2:$Q$1446,COLUMN('TM1.5SynthPop'!N$1),FALSE),0),0)</f>
        <v>34</v>
      </c>
      <c r="K204">
        <f t="shared" si="7"/>
        <v>93</v>
      </c>
      <c r="L204">
        <f>Link21_SED!E204</f>
        <v>787</v>
      </c>
      <c r="M204">
        <f>Link21_SED!F204</f>
        <v>0</v>
      </c>
      <c r="O204">
        <v>80</v>
      </c>
    </row>
    <row r="205" spans="1:15">
      <c r="A205" t="s">
        <v>17</v>
      </c>
      <c r="B205">
        <v>204</v>
      </c>
      <c r="C205">
        <f>Link21_SED!D205</f>
        <v>689</v>
      </c>
      <c r="D205">
        <f>IFERROR(ROUND($C205*VLOOKUP($O205,'TM1.5SynthPop'!$A$2:$Q$1446,COLUMN('TM1.5SynthPop'!$P$2),FALSE),0),)</f>
        <v>621</v>
      </c>
      <c r="E205">
        <f t="shared" si="6"/>
        <v>68</v>
      </c>
      <c r="F205">
        <f>IFERROR(ROUND($C205*VLOOKUP($O205,'TM1.5SynthPop'!$A$2:$Q$1446,COLUMN('TM1.5SynthPop'!J$1),FALSE),0),0)</f>
        <v>156</v>
      </c>
      <c r="G205">
        <f>IFERROR(ROUND($C205*VLOOKUP($O205,'TM1.5SynthPop'!$A$2:$Q$1446,COLUMN('TM1.5SynthPop'!K$1),FALSE),0),0)</f>
        <v>177</v>
      </c>
      <c r="H205">
        <f>IFERROR(ROUND($C205*VLOOKUP($O205,'TM1.5SynthPop'!$A$2:$Q$1446,COLUMN('TM1.5SynthPop'!L$1),FALSE),0),0)</f>
        <v>76</v>
      </c>
      <c r="I205">
        <f>IFERROR(ROUND($C205*VLOOKUP($O205,'TM1.5SynthPop'!$A$2:$Q$1446,COLUMN('TM1.5SynthPop'!M$1),FALSE),0),0)</f>
        <v>69</v>
      </c>
      <c r="J205">
        <f>IFERROR(ROUND($C205*VLOOKUP($O205,'TM1.5SynthPop'!$A$2:$Q$1446,COLUMN('TM1.5SynthPop'!N$1),FALSE),0),0)</f>
        <v>57</v>
      </c>
      <c r="K205">
        <f t="shared" si="7"/>
        <v>154</v>
      </c>
      <c r="L205">
        <f>Link21_SED!E205</f>
        <v>1365</v>
      </c>
      <c r="M205">
        <f>Link21_SED!F205</f>
        <v>19</v>
      </c>
      <c r="O205">
        <v>80</v>
      </c>
    </row>
    <row r="206" spans="1:15">
      <c r="A206" t="s">
        <v>17</v>
      </c>
      <c r="B206">
        <v>205</v>
      </c>
      <c r="C206">
        <f>Link21_SED!D206</f>
        <v>1268</v>
      </c>
      <c r="D206">
        <f>IFERROR(ROUND($C206*VLOOKUP($O206,'TM1.5SynthPop'!$A$2:$Q$1446,COLUMN('TM1.5SynthPop'!$P$2),FALSE),0),)</f>
        <v>1142</v>
      </c>
      <c r="E206">
        <f t="shared" si="6"/>
        <v>126</v>
      </c>
      <c r="F206">
        <f>IFERROR(ROUND($C206*VLOOKUP($O206,'TM1.5SynthPop'!$A$2:$Q$1446,COLUMN('TM1.5SynthPop'!J$1),FALSE),0),0)</f>
        <v>288</v>
      </c>
      <c r="G206">
        <f>IFERROR(ROUND($C206*VLOOKUP($O206,'TM1.5SynthPop'!$A$2:$Q$1446,COLUMN('TM1.5SynthPop'!K$1),FALSE),0),0)</f>
        <v>326</v>
      </c>
      <c r="H206">
        <f>IFERROR(ROUND($C206*VLOOKUP($O206,'TM1.5SynthPop'!$A$2:$Q$1446,COLUMN('TM1.5SynthPop'!L$1),FALSE),0),0)</f>
        <v>139</v>
      </c>
      <c r="I206">
        <f>IFERROR(ROUND($C206*VLOOKUP($O206,'TM1.5SynthPop'!$A$2:$Q$1446,COLUMN('TM1.5SynthPop'!M$1),FALSE),0),0)</f>
        <v>127</v>
      </c>
      <c r="J206">
        <f>IFERROR(ROUND($C206*VLOOKUP($O206,'TM1.5SynthPop'!$A$2:$Q$1446,COLUMN('TM1.5SynthPop'!N$1),FALSE),0),0)</f>
        <v>105</v>
      </c>
      <c r="K206">
        <f t="shared" si="7"/>
        <v>283</v>
      </c>
      <c r="L206">
        <f>Link21_SED!E206</f>
        <v>2609</v>
      </c>
      <c r="M206">
        <f>Link21_SED!F206</f>
        <v>128</v>
      </c>
      <c r="O206">
        <v>80</v>
      </c>
    </row>
    <row r="207" spans="1:15">
      <c r="A207" t="s">
        <v>17</v>
      </c>
      <c r="B207">
        <v>206</v>
      </c>
      <c r="C207">
        <f>Link21_SED!D207</f>
        <v>957</v>
      </c>
      <c r="D207">
        <f>IFERROR(ROUND($C207*VLOOKUP($O207,'TM1.5SynthPop'!$A$2:$Q$1446,COLUMN('TM1.5SynthPop'!$P$2),FALSE),0),)</f>
        <v>917</v>
      </c>
      <c r="E207">
        <f t="shared" si="6"/>
        <v>40</v>
      </c>
      <c r="F207">
        <f>IFERROR(ROUND($C207*VLOOKUP($O207,'TM1.5SynthPop'!$A$2:$Q$1446,COLUMN('TM1.5SynthPop'!J$1),FALSE),0),0)</f>
        <v>140</v>
      </c>
      <c r="G207">
        <f>IFERROR(ROUND($C207*VLOOKUP($O207,'TM1.5SynthPop'!$A$2:$Q$1446,COLUMN('TM1.5SynthPop'!K$1),FALSE),0),0)</f>
        <v>177</v>
      </c>
      <c r="H207">
        <f>IFERROR(ROUND($C207*VLOOKUP($O207,'TM1.5SynthPop'!$A$2:$Q$1446,COLUMN('TM1.5SynthPop'!L$1),FALSE),0),0)</f>
        <v>120</v>
      </c>
      <c r="I207">
        <f>IFERROR(ROUND($C207*VLOOKUP($O207,'TM1.5SynthPop'!$A$2:$Q$1446,COLUMN('TM1.5SynthPop'!M$1),FALSE),0),0)</f>
        <v>121</v>
      </c>
      <c r="J207">
        <f>IFERROR(ROUND($C207*VLOOKUP($O207,'TM1.5SynthPop'!$A$2:$Q$1446,COLUMN('TM1.5SynthPop'!N$1),FALSE),0),0)</f>
        <v>102</v>
      </c>
      <c r="K207">
        <f t="shared" si="7"/>
        <v>297</v>
      </c>
      <c r="L207">
        <f>Link21_SED!E207</f>
        <v>1786</v>
      </c>
      <c r="M207">
        <f>Link21_SED!F207</f>
        <v>13</v>
      </c>
      <c r="O207">
        <v>85</v>
      </c>
    </row>
    <row r="208" spans="1:15">
      <c r="A208" t="s">
        <v>17</v>
      </c>
      <c r="B208">
        <v>207</v>
      </c>
      <c r="C208">
        <f>Link21_SED!D208</f>
        <v>1434</v>
      </c>
      <c r="D208">
        <f>IFERROR(ROUND($C208*VLOOKUP($O208,'TM1.5SynthPop'!$A$2:$Q$1446,COLUMN('TM1.5SynthPop'!$P$2),FALSE),0),)</f>
        <v>1374</v>
      </c>
      <c r="E208">
        <f t="shared" si="6"/>
        <v>60</v>
      </c>
      <c r="F208">
        <f>IFERROR(ROUND($C208*VLOOKUP($O208,'TM1.5SynthPop'!$A$2:$Q$1446,COLUMN('TM1.5SynthPop'!J$1),FALSE),0),0)</f>
        <v>210</v>
      </c>
      <c r="G208">
        <f>IFERROR(ROUND($C208*VLOOKUP($O208,'TM1.5SynthPop'!$A$2:$Q$1446,COLUMN('TM1.5SynthPop'!K$1),FALSE),0),0)</f>
        <v>266</v>
      </c>
      <c r="H208">
        <f>IFERROR(ROUND($C208*VLOOKUP($O208,'TM1.5SynthPop'!$A$2:$Q$1446,COLUMN('TM1.5SynthPop'!L$1),FALSE),0),0)</f>
        <v>179</v>
      </c>
      <c r="I208">
        <f>IFERROR(ROUND($C208*VLOOKUP($O208,'TM1.5SynthPop'!$A$2:$Q$1446,COLUMN('TM1.5SynthPop'!M$1),FALSE),0),0)</f>
        <v>182</v>
      </c>
      <c r="J208">
        <f>IFERROR(ROUND($C208*VLOOKUP($O208,'TM1.5SynthPop'!$A$2:$Q$1446,COLUMN('TM1.5SynthPop'!N$1),FALSE),0),0)</f>
        <v>153</v>
      </c>
      <c r="K208">
        <f t="shared" si="7"/>
        <v>444</v>
      </c>
      <c r="L208">
        <f>Link21_SED!E208</f>
        <v>2524</v>
      </c>
      <c r="M208">
        <f>Link21_SED!F208</f>
        <v>38</v>
      </c>
      <c r="O208">
        <v>85</v>
      </c>
    </row>
    <row r="209" spans="1:15">
      <c r="A209" t="s">
        <v>17</v>
      </c>
      <c r="B209">
        <v>208</v>
      </c>
      <c r="C209">
        <f>Link21_SED!D209</f>
        <v>572</v>
      </c>
      <c r="D209">
        <f>IFERROR(ROUND($C209*VLOOKUP($O209,'TM1.5SynthPop'!$A$2:$Q$1446,COLUMN('TM1.5SynthPop'!$P$2),FALSE),0),)</f>
        <v>533</v>
      </c>
      <c r="E209">
        <f t="shared" si="6"/>
        <v>39</v>
      </c>
      <c r="F209">
        <f>IFERROR(ROUND($C209*VLOOKUP($O209,'TM1.5SynthPop'!$A$2:$Q$1446,COLUMN('TM1.5SynthPop'!J$1),FALSE),0),0)</f>
        <v>106</v>
      </c>
      <c r="G209">
        <f>IFERROR(ROUND($C209*VLOOKUP($O209,'TM1.5SynthPop'!$A$2:$Q$1446,COLUMN('TM1.5SynthPop'!K$1),FALSE),0),0)</f>
        <v>110</v>
      </c>
      <c r="H209">
        <f>IFERROR(ROUND($C209*VLOOKUP($O209,'TM1.5SynthPop'!$A$2:$Q$1446,COLUMN('TM1.5SynthPop'!L$1),FALSE),0),0)</f>
        <v>70</v>
      </c>
      <c r="I209">
        <f>IFERROR(ROUND($C209*VLOOKUP($O209,'TM1.5SynthPop'!$A$2:$Q$1446,COLUMN('TM1.5SynthPop'!M$1),FALSE),0),0)</f>
        <v>67</v>
      </c>
      <c r="J209">
        <f>IFERROR(ROUND($C209*VLOOKUP($O209,'TM1.5SynthPop'!$A$2:$Q$1446,COLUMN('TM1.5SynthPop'!N$1),FALSE),0),0)</f>
        <v>63</v>
      </c>
      <c r="K209">
        <f t="shared" si="7"/>
        <v>156</v>
      </c>
      <c r="L209">
        <f>Link21_SED!E209</f>
        <v>1117</v>
      </c>
      <c r="M209">
        <f>Link21_SED!F209</f>
        <v>43</v>
      </c>
      <c r="O209">
        <v>87</v>
      </c>
    </row>
    <row r="210" spans="1:15">
      <c r="A210" t="s">
        <v>17</v>
      </c>
      <c r="B210">
        <v>209</v>
      </c>
      <c r="C210">
        <f>Link21_SED!D210</f>
        <v>694</v>
      </c>
      <c r="D210">
        <f>IFERROR(ROUND($C210*VLOOKUP($O210,'TM1.5SynthPop'!$A$2:$Q$1446,COLUMN('TM1.5SynthPop'!$P$2),FALSE),0),)</f>
        <v>647</v>
      </c>
      <c r="E210">
        <f t="shared" si="6"/>
        <v>47</v>
      </c>
      <c r="F210">
        <f>IFERROR(ROUND($C210*VLOOKUP($O210,'TM1.5SynthPop'!$A$2:$Q$1446,COLUMN('TM1.5SynthPop'!J$1),FALSE),0),0)</f>
        <v>129</v>
      </c>
      <c r="G210">
        <f>IFERROR(ROUND($C210*VLOOKUP($O210,'TM1.5SynthPop'!$A$2:$Q$1446,COLUMN('TM1.5SynthPop'!K$1),FALSE),0),0)</f>
        <v>134</v>
      </c>
      <c r="H210">
        <f>IFERROR(ROUND($C210*VLOOKUP($O210,'TM1.5SynthPop'!$A$2:$Q$1446,COLUMN('TM1.5SynthPop'!L$1),FALSE),0),0)</f>
        <v>85</v>
      </c>
      <c r="I210">
        <f>IFERROR(ROUND($C210*VLOOKUP($O210,'TM1.5SynthPop'!$A$2:$Q$1446,COLUMN('TM1.5SynthPop'!M$1),FALSE),0),0)</f>
        <v>82</v>
      </c>
      <c r="J210">
        <f>IFERROR(ROUND($C210*VLOOKUP($O210,'TM1.5SynthPop'!$A$2:$Q$1446,COLUMN('TM1.5SynthPop'!N$1),FALSE),0),0)</f>
        <v>76</v>
      </c>
      <c r="K210">
        <f t="shared" si="7"/>
        <v>188</v>
      </c>
      <c r="L210">
        <f>Link21_SED!E210</f>
        <v>1463</v>
      </c>
      <c r="M210">
        <f>Link21_SED!F210</f>
        <v>74</v>
      </c>
      <c r="O210">
        <v>87</v>
      </c>
    </row>
    <row r="211" spans="1:15">
      <c r="A211" t="s">
        <v>17</v>
      </c>
      <c r="B211">
        <v>210</v>
      </c>
      <c r="C211">
        <f>Link21_SED!D211</f>
        <v>588</v>
      </c>
      <c r="D211">
        <f>IFERROR(ROUND($C211*VLOOKUP($O211,'TM1.5SynthPop'!$A$2:$Q$1446,COLUMN('TM1.5SynthPop'!$P$2),FALSE),0),)</f>
        <v>548</v>
      </c>
      <c r="E211">
        <f t="shared" si="6"/>
        <v>40</v>
      </c>
      <c r="F211">
        <f>IFERROR(ROUND($C211*VLOOKUP($O211,'TM1.5SynthPop'!$A$2:$Q$1446,COLUMN('TM1.5SynthPop'!J$1),FALSE),0),0)</f>
        <v>109</v>
      </c>
      <c r="G211">
        <f>IFERROR(ROUND($C211*VLOOKUP($O211,'TM1.5SynthPop'!$A$2:$Q$1446,COLUMN('TM1.5SynthPop'!K$1),FALSE),0),0)</f>
        <v>113</v>
      </c>
      <c r="H211">
        <f>IFERROR(ROUND($C211*VLOOKUP($O211,'TM1.5SynthPop'!$A$2:$Q$1446,COLUMN('TM1.5SynthPop'!L$1),FALSE),0),0)</f>
        <v>72</v>
      </c>
      <c r="I211">
        <f>IFERROR(ROUND($C211*VLOOKUP($O211,'TM1.5SynthPop'!$A$2:$Q$1446,COLUMN('TM1.5SynthPop'!M$1),FALSE),0),0)</f>
        <v>69</v>
      </c>
      <c r="J211">
        <f>IFERROR(ROUND($C211*VLOOKUP($O211,'TM1.5SynthPop'!$A$2:$Q$1446,COLUMN('TM1.5SynthPop'!N$1),FALSE),0),0)</f>
        <v>64</v>
      </c>
      <c r="K211">
        <f t="shared" si="7"/>
        <v>161</v>
      </c>
      <c r="L211">
        <f>Link21_SED!E211</f>
        <v>1245</v>
      </c>
      <c r="M211">
        <f>Link21_SED!F211</f>
        <v>30</v>
      </c>
      <c r="O211">
        <v>87</v>
      </c>
    </row>
    <row r="212" spans="1:15">
      <c r="A212" t="s">
        <v>17</v>
      </c>
      <c r="B212">
        <v>211</v>
      </c>
      <c r="C212">
        <f>Link21_SED!D212</f>
        <v>763</v>
      </c>
      <c r="D212">
        <f>IFERROR(ROUND($C212*VLOOKUP($O212,'TM1.5SynthPop'!$A$2:$Q$1446,COLUMN('TM1.5SynthPop'!$P$2),FALSE),0),)</f>
        <v>712</v>
      </c>
      <c r="E212">
        <f t="shared" si="6"/>
        <v>51</v>
      </c>
      <c r="F212">
        <f>IFERROR(ROUND($C212*VLOOKUP($O212,'TM1.5SynthPop'!$A$2:$Q$1446,COLUMN('TM1.5SynthPop'!J$1),FALSE),0),0)</f>
        <v>142</v>
      </c>
      <c r="G212">
        <f>IFERROR(ROUND($C212*VLOOKUP($O212,'TM1.5SynthPop'!$A$2:$Q$1446,COLUMN('TM1.5SynthPop'!K$1),FALSE),0),0)</f>
        <v>147</v>
      </c>
      <c r="H212">
        <f>IFERROR(ROUND($C212*VLOOKUP($O212,'TM1.5SynthPop'!$A$2:$Q$1446,COLUMN('TM1.5SynthPop'!L$1),FALSE),0),0)</f>
        <v>94</v>
      </c>
      <c r="I212">
        <f>IFERROR(ROUND($C212*VLOOKUP($O212,'TM1.5SynthPop'!$A$2:$Q$1446,COLUMN('TM1.5SynthPop'!M$1),FALSE),0),0)</f>
        <v>90</v>
      </c>
      <c r="J212">
        <f>IFERROR(ROUND($C212*VLOOKUP($O212,'TM1.5SynthPop'!$A$2:$Q$1446,COLUMN('TM1.5SynthPop'!N$1),FALSE),0),0)</f>
        <v>84</v>
      </c>
      <c r="K212">
        <f t="shared" si="7"/>
        <v>206</v>
      </c>
      <c r="L212">
        <f>Link21_SED!E212</f>
        <v>1713</v>
      </c>
      <c r="M212">
        <f>Link21_SED!F212</f>
        <v>202</v>
      </c>
      <c r="O212">
        <v>87</v>
      </c>
    </row>
    <row r="213" spans="1:15">
      <c r="A213" t="s">
        <v>17</v>
      </c>
      <c r="B213">
        <v>212</v>
      </c>
      <c r="C213">
        <f>Link21_SED!D213</f>
        <v>835</v>
      </c>
      <c r="D213">
        <f>IFERROR(ROUND($C213*VLOOKUP($O213,'TM1.5SynthPop'!$A$2:$Q$1446,COLUMN('TM1.5SynthPop'!$P$2),FALSE),0),)</f>
        <v>780</v>
      </c>
      <c r="E213">
        <f t="shared" si="6"/>
        <v>55</v>
      </c>
      <c r="F213">
        <f>IFERROR(ROUND($C213*VLOOKUP($O213,'TM1.5SynthPop'!$A$2:$Q$1446,COLUMN('TM1.5SynthPop'!J$1),FALSE),0),0)</f>
        <v>141</v>
      </c>
      <c r="G213">
        <f>IFERROR(ROUND($C213*VLOOKUP($O213,'TM1.5SynthPop'!$A$2:$Q$1446,COLUMN('TM1.5SynthPop'!K$1),FALSE),0),0)</f>
        <v>182</v>
      </c>
      <c r="H213">
        <f>IFERROR(ROUND($C213*VLOOKUP($O213,'TM1.5SynthPop'!$A$2:$Q$1446,COLUMN('TM1.5SynthPop'!L$1),FALSE),0),0)</f>
        <v>98</v>
      </c>
      <c r="I213">
        <f>IFERROR(ROUND($C213*VLOOKUP($O213,'TM1.5SynthPop'!$A$2:$Q$1446,COLUMN('TM1.5SynthPop'!M$1),FALSE),0),0)</f>
        <v>85</v>
      </c>
      <c r="J213">
        <f>IFERROR(ROUND($C213*VLOOKUP($O213,'TM1.5SynthPop'!$A$2:$Q$1446,COLUMN('TM1.5SynthPop'!N$1),FALSE),0),0)</f>
        <v>96</v>
      </c>
      <c r="K213">
        <f t="shared" si="7"/>
        <v>233</v>
      </c>
      <c r="L213">
        <f>Link21_SED!E213</f>
        <v>1689</v>
      </c>
      <c r="M213">
        <f>Link21_SED!F213</f>
        <v>13</v>
      </c>
      <c r="O213">
        <v>88</v>
      </c>
    </row>
    <row r="214" spans="1:15">
      <c r="A214" t="s">
        <v>17</v>
      </c>
      <c r="B214">
        <v>213</v>
      </c>
      <c r="C214">
        <f>Link21_SED!D214</f>
        <v>511</v>
      </c>
      <c r="D214">
        <f>IFERROR(ROUND($C214*VLOOKUP($O214,'TM1.5SynthPop'!$A$2:$Q$1446,COLUMN('TM1.5SynthPop'!$P$2),FALSE),0),)</f>
        <v>477</v>
      </c>
      <c r="E214">
        <f t="shared" si="6"/>
        <v>34</v>
      </c>
      <c r="F214">
        <f>IFERROR(ROUND($C214*VLOOKUP($O214,'TM1.5SynthPop'!$A$2:$Q$1446,COLUMN('TM1.5SynthPop'!J$1),FALSE),0),0)</f>
        <v>86</v>
      </c>
      <c r="G214">
        <f>IFERROR(ROUND($C214*VLOOKUP($O214,'TM1.5SynthPop'!$A$2:$Q$1446,COLUMN('TM1.5SynthPop'!K$1),FALSE),0),0)</f>
        <v>111</v>
      </c>
      <c r="H214">
        <f>IFERROR(ROUND($C214*VLOOKUP($O214,'TM1.5SynthPop'!$A$2:$Q$1446,COLUMN('TM1.5SynthPop'!L$1),FALSE),0),0)</f>
        <v>60</v>
      </c>
      <c r="I214">
        <f>IFERROR(ROUND($C214*VLOOKUP($O214,'TM1.5SynthPop'!$A$2:$Q$1446,COLUMN('TM1.5SynthPop'!M$1),FALSE),0),0)</f>
        <v>52</v>
      </c>
      <c r="J214">
        <f>IFERROR(ROUND($C214*VLOOKUP($O214,'TM1.5SynthPop'!$A$2:$Q$1446,COLUMN('TM1.5SynthPop'!N$1),FALSE),0),0)</f>
        <v>58</v>
      </c>
      <c r="K214">
        <f t="shared" si="7"/>
        <v>144</v>
      </c>
      <c r="L214">
        <f>Link21_SED!E214</f>
        <v>1181</v>
      </c>
      <c r="M214">
        <f>Link21_SED!F214</f>
        <v>77</v>
      </c>
      <c r="O214">
        <v>88</v>
      </c>
    </row>
    <row r="215" spans="1:15">
      <c r="A215" t="s">
        <v>17</v>
      </c>
      <c r="B215">
        <v>214</v>
      </c>
      <c r="C215">
        <f>Link21_SED!D215</f>
        <v>652</v>
      </c>
      <c r="D215">
        <f>IFERROR(ROUND($C215*VLOOKUP($O215,'TM1.5SynthPop'!$A$2:$Q$1446,COLUMN('TM1.5SynthPop'!$P$2),FALSE),0),)</f>
        <v>609</v>
      </c>
      <c r="E215">
        <f t="shared" si="6"/>
        <v>43</v>
      </c>
      <c r="F215">
        <f>IFERROR(ROUND($C215*VLOOKUP($O215,'TM1.5SynthPop'!$A$2:$Q$1446,COLUMN('TM1.5SynthPop'!J$1),FALSE),0),0)</f>
        <v>110</v>
      </c>
      <c r="G215">
        <f>IFERROR(ROUND($C215*VLOOKUP($O215,'TM1.5SynthPop'!$A$2:$Q$1446,COLUMN('TM1.5SynthPop'!K$1),FALSE),0),0)</f>
        <v>142</v>
      </c>
      <c r="H215">
        <f>IFERROR(ROUND($C215*VLOOKUP($O215,'TM1.5SynthPop'!$A$2:$Q$1446,COLUMN('TM1.5SynthPop'!L$1),FALSE),0),0)</f>
        <v>77</v>
      </c>
      <c r="I215">
        <f>IFERROR(ROUND($C215*VLOOKUP($O215,'TM1.5SynthPop'!$A$2:$Q$1446,COLUMN('TM1.5SynthPop'!M$1),FALSE),0),0)</f>
        <v>66</v>
      </c>
      <c r="J215">
        <f>IFERROR(ROUND($C215*VLOOKUP($O215,'TM1.5SynthPop'!$A$2:$Q$1446,COLUMN('TM1.5SynthPop'!N$1),FALSE),0),0)</f>
        <v>75</v>
      </c>
      <c r="K215">
        <f t="shared" si="7"/>
        <v>182</v>
      </c>
      <c r="L215">
        <f>Link21_SED!E215</f>
        <v>1427</v>
      </c>
      <c r="M215">
        <f>Link21_SED!F215</f>
        <v>13</v>
      </c>
      <c r="O215">
        <v>88</v>
      </c>
    </row>
    <row r="216" spans="1:15">
      <c r="A216" t="s">
        <v>17</v>
      </c>
      <c r="B216">
        <v>215</v>
      </c>
      <c r="C216">
        <f>Link21_SED!D216</f>
        <v>914</v>
      </c>
      <c r="D216">
        <f>IFERROR(ROUND($C216*VLOOKUP($O216,'TM1.5SynthPop'!$A$2:$Q$1446,COLUMN('TM1.5SynthPop'!$P$2),FALSE),0),)</f>
        <v>854</v>
      </c>
      <c r="E216">
        <f t="shared" si="6"/>
        <v>60</v>
      </c>
      <c r="F216">
        <f>IFERROR(ROUND($C216*VLOOKUP($O216,'TM1.5SynthPop'!$A$2:$Q$1446,COLUMN('TM1.5SynthPop'!J$1),FALSE),0),0)</f>
        <v>154</v>
      </c>
      <c r="G216">
        <f>IFERROR(ROUND($C216*VLOOKUP($O216,'TM1.5SynthPop'!$A$2:$Q$1446,COLUMN('TM1.5SynthPop'!K$1),FALSE),0),0)</f>
        <v>199</v>
      </c>
      <c r="H216">
        <f>IFERROR(ROUND($C216*VLOOKUP($O216,'TM1.5SynthPop'!$A$2:$Q$1446,COLUMN('TM1.5SynthPop'!L$1),FALSE),0),0)</f>
        <v>107</v>
      </c>
      <c r="I216">
        <f>IFERROR(ROUND($C216*VLOOKUP($O216,'TM1.5SynthPop'!$A$2:$Q$1446,COLUMN('TM1.5SynthPop'!M$1),FALSE),0),0)</f>
        <v>93</v>
      </c>
      <c r="J216">
        <f>IFERROR(ROUND($C216*VLOOKUP($O216,'TM1.5SynthPop'!$A$2:$Q$1446,COLUMN('TM1.5SynthPop'!N$1),FALSE),0),0)</f>
        <v>105</v>
      </c>
      <c r="K216">
        <f t="shared" si="7"/>
        <v>256</v>
      </c>
      <c r="L216">
        <f>Link21_SED!E216</f>
        <v>1726</v>
      </c>
      <c r="M216">
        <f>Link21_SED!F216</f>
        <v>28</v>
      </c>
      <c r="O216">
        <v>88</v>
      </c>
    </row>
    <row r="217" spans="1:15">
      <c r="A217" t="s">
        <v>17</v>
      </c>
      <c r="B217">
        <v>216</v>
      </c>
      <c r="C217">
        <f>Link21_SED!D217</f>
        <v>697</v>
      </c>
      <c r="D217">
        <f>IFERROR(ROUND($C217*VLOOKUP($O217,'TM1.5SynthPop'!$A$2:$Q$1446,COLUMN('TM1.5SynthPop'!$P$2),FALSE),0),)</f>
        <v>644</v>
      </c>
      <c r="E217">
        <f t="shared" si="6"/>
        <v>53</v>
      </c>
      <c r="F217">
        <f>IFERROR(ROUND($C217*VLOOKUP($O217,'TM1.5SynthPop'!$A$2:$Q$1446,COLUMN('TM1.5SynthPop'!J$1),FALSE),0),0)</f>
        <v>89</v>
      </c>
      <c r="G217">
        <f>IFERROR(ROUND($C217*VLOOKUP($O217,'TM1.5SynthPop'!$A$2:$Q$1446,COLUMN('TM1.5SynthPop'!K$1),FALSE),0),0)</f>
        <v>118</v>
      </c>
      <c r="H217">
        <f>IFERROR(ROUND($C217*VLOOKUP($O217,'TM1.5SynthPop'!$A$2:$Q$1446,COLUMN('TM1.5SynthPop'!L$1),FALSE),0),0)</f>
        <v>86</v>
      </c>
      <c r="I217">
        <f>IFERROR(ROUND($C217*VLOOKUP($O217,'TM1.5SynthPop'!$A$2:$Q$1446,COLUMN('TM1.5SynthPop'!M$1),FALSE),0),0)</f>
        <v>76</v>
      </c>
      <c r="J217">
        <f>IFERROR(ROUND($C217*VLOOKUP($O217,'TM1.5SynthPop'!$A$2:$Q$1446,COLUMN('TM1.5SynthPop'!N$1),FALSE),0),0)</f>
        <v>88</v>
      </c>
      <c r="K217">
        <f t="shared" si="7"/>
        <v>240</v>
      </c>
      <c r="L217">
        <f>Link21_SED!E217</f>
        <v>1309</v>
      </c>
      <c r="M217">
        <f>Link21_SED!F217</f>
        <v>28</v>
      </c>
      <c r="O217">
        <v>84</v>
      </c>
    </row>
    <row r="218" spans="1:15">
      <c r="A218" t="s">
        <v>17</v>
      </c>
      <c r="B218">
        <v>217</v>
      </c>
      <c r="C218">
        <f>Link21_SED!D218</f>
        <v>901</v>
      </c>
      <c r="D218">
        <f>IFERROR(ROUND($C218*VLOOKUP($O218,'TM1.5SynthPop'!$A$2:$Q$1446,COLUMN('TM1.5SynthPop'!$P$2),FALSE),0),)</f>
        <v>833</v>
      </c>
      <c r="E218">
        <f t="shared" si="6"/>
        <v>68</v>
      </c>
      <c r="F218">
        <f>IFERROR(ROUND($C218*VLOOKUP($O218,'TM1.5SynthPop'!$A$2:$Q$1446,COLUMN('TM1.5SynthPop'!J$1),FALSE),0),0)</f>
        <v>115</v>
      </c>
      <c r="G218">
        <f>IFERROR(ROUND($C218*VLOOKUP($O218,'TM1.5SynthPop'!$A$2:$Q$1446,COLUMN('TM1.5SynthPop'!K$1),FALSE),0),0)</f>
        <v>152</v>
      </c>
      <c r="H218">
        <f>IFERROR(ROUND($C218*VLOOKUP($O218,'TM1.5SynthPop'!$A$2:$Q$1446,COLUMN('TM1.5SynthPop'!L$1),FALSE),0),0)</f>
        <v>111</v>
      </c>
      <c r="I218">
        <f>IFERROR(ROUND($C218*VLOOKUP($O218,'TM1.5SynthPop'!$A$2:$Q$1446,COLUMN('TM1.5SynthPop'!M$1),FALSE),0),0)</f>
        <v>98</v>
      </c>
      <c r="J218">
        <f>IFERROR(ROUND($C218*VLOOKUP($O218,'TM1.5SynthPop'!$A$2:$Q$1446,COLUMN('TM1.5SynthPop'!N$1),FALSE),0),0)</f>
        <v>114</v>
      </c>
      <c r="K218">
        <f t="shared" si="7"/>
        <v>311</v>
      </c>
      <c r="L218">
        <f>Link21_SED!E218</f>
        <v>1768</v>
      </c>
      <c r="M218">
        <f>Link21_SED!F218</f>
        <v>0</v>
      </c>
      <c r="O218">
        <v>84</v>
      </c>
    </row>
    <row r="219" spans="1:15">
      <c r="A219" t="s">
        <v>17</v>
      </c>
      <c r="B219">
        <v>218</v>
      </c>
      <c r="C219">
        <f>Link21_SED!D219</f>
        <v>933</v>
      </c>
      <c r="D219">
        <f>IFERROR(ROUND($C219*VLOOKUP($O219,'TM1.5SynthPop'!$A$2:$Q$1446,COLUMN('TM1.5SynthPop'!$P$2),FALSE),0),)</f>
        <v>805</v>
      </c>
      <c r="E219">
        <f t="shared" si="6"/>
        <v>128</v>
      </c>
      <c r="F219">
        <f>IFERROR(ROUND($C219*VLOOKUP($O219,'TM1.5SynthPop'!$A$2:$Q$1446,COLUMN('TM1.5SynthPop'!J$1),FALSE),0),0)</f>
        <v>130</v>
      </c>
      <c r="G219">
        <f>IFERROR(ROUND($C219*VLOOKUP($O219,'TM1.5SynthPop'!$A$2:$Q$1446,COLUMN('TM1.5SynthPop'!K$1),FALSE),0),0)</f>
        <v>132</v>
      </c>
      <c r="H219">
        <f>IFERROR(ROUND($C219*VLOOKUP($O219,'TM1.5SynthPop'!$A$2:$Q$1446,COLUMN('TM1.5SynthPop'!L$1),FALSE),0),0)</f>
        <v>106</v>
      </c>
      <c r="I219">
        <f>IFERROR(ROUND($C219*VLOOKUP($O219,'TM1.5SynthPop'!$A$2:$Q$1446,COLUMN('TM1.5SynthPop'!M$1),FALSE),0),0)</f>
        <v>116</v>
      </c>
      <c r="J219">
        <f>IFERROR(ROUND($C219*VLOOKUP($O219,'TM1.5SynthPop'!$A$2:$Q$1446,COLUMN('TM1.5SynthPop'!N$1),FALSE),0),0)</f>
        <v>126</v>
      </c>
      <c r="K219">
        <f t="shared" si="7"/>
        <v>323</v>
      </c>
      <c r="L219">
        <f>Link21_SED!E219</f>
        <v>1789</v>
      </c>
      <c r="M219">
        <f>Link21_SED!F219</f>
        <v>6</v>
      </c>
      <c r="O219">
        <v>62</v>
      </c>
    </row>
    <row r="220" spans="1:15">
      <c r="A220" t="s">
        <v>17</v>
      </c>
      <c r="B220">
        <v>219</v>
      </c>
      <c r="C220">
        <f>Link21_SED!D220</f>
        <v>1122</v>
      </c>
      <c r="D220">
        <f>IFERROR(ROUND($C220*VLOOKUP($O220,'TM1.5SynthPop'!$A$2:$Q$1446,COLUMN('TM1.5SynthPop'!$P$2),FALSE),0),)</f>
        <v>968</v>
      </c>
      <c r="E220">
        <f t="shared" si="6"/>
        <v>154</v>
      </c>
      <c r="F220">
        <f>IFERROR(ROUND($C220*VLOOKUP($O220,'TM1.5SynthPop'!$A$2:$Q$1446,COLUMN('TM1.5SynthPop'!J$1),FALSE),0),0)</f>
        <v>156</v>
      </c>
      <c r="G220">
        <f>IFERROR(ROUND($C220*VLOOKUP($O220,'TM1.5SynthPop'!$A$2:$Q$1446,COLUMN('TM1.5SynthPop'!K$1),FALSE),0),0)</f>
        <v>158</v>
      </c>
      <c r="H220">
        <f>IFERROR(ROUND($C220*VLOOKUP($O220,'TM1.5SynthPop'!$A$2:$Q$1446,COLUMN('TM1.5SynthPop'!L$1),FALSE),0),0)</f>
        <v>127</v>
      </c>
      <c r="I220">
        <f>IFERROR(ROUND($C220*VLOOKUP($O220,'TM1.5SynthPop'!$A$2:$Q$1446,COLUMN('TM1.5SynthPop'!M$1),FALSE),0),0)</f>
        <v>140</v>
      </c>
      <c r="J220">
        <f>IFERROR(ROUND($C220*VLOOKUP($O220,'TM1.5SynthPop'!$A$2:$Q$1446,COLUMN('TM1.5SynthPop'!N$1),FALSE),0),0)</f>
        <v>152</v>
      </c>
      <c r="K220">
        <f t="shared" si="7"/>
        <v>389</v>
      </c>
      <c r="L220">
        <f>Link21_SED!E220</f>
        <v>2189</v>
      </c>
      <c r="M220">
        <f>Link21_SED!F220</f>
        <v>0</v>
      </c>
      <c r="O220">
        <v>62</v>
      </c>
    </row>
    <row r="221" spans="1:15">
      <c r="A221" t="s">
        <v>17</v>
      </c>
      <c r="B221">
        <v>220</v>
      </c>
      <c r="C221">
        <f>Link21_SED!D221</f>
        <v>536</v>
      </c>
      <c r="D221">
        <f>IFERROR(ROUND($C221*VLOOKUP($O221,'TM1.5SynthPop'!$A$2:$Q$1446,COLUMN('TM1.5SynthPop'!$P$2),FALSE),0),)</f>
        <v>462</v>
      </c>
      <c r="E221">
        <f t="shared" si="6"/>
        <v>74</v>
      </c>
      <c r="F221">
        <f>IFERROR(ROUND($C221*VLOOKUP($O221,'TM1.5SynthPop'!$A$2:$Q$1446,COLUMN('TM1.5SynthPop'!J$1),FALSE),0),0)</f>
        <v>74</v>
      </c>
      <c r="G221">
        <f>IFERROR(ROUND($C221*VLOOKUP($O221,'TM1.5SynthPop'!$A$2:$Q$1446,COLUMN('TM1.5SynthPop'!K$1),FALSE),0),0)</f>
        <v>76</v>
      </c>
      <c r="H221">
        <f>IFERROR(ROUND($C221*VLOOKUP($O221,'TM1.5SynthPop'!$A$2:$Q$1446,COLUMN('TM1.5SynthPop'!L$1),FALSE),0),0)</f>
        <v>61</v>
      </c>
      <c r="I221">
        <f>IFERROR(ROUND($C221*VLOOKUP($O221,'TM1.5SynthPop'!$A$2:$Q$1446,COLUMN('TM1.5SynthPop'!M$1),FALSE),0),0)</f>
        <v>67</v>
      </c>
      <c r="J221">
        <f>IFERROR(ROUND($C221*VLOOKUP($O221,'TM1.5SynthPop'!$A$2:$Q$1446,COLUMN('TM1.5SynthPop'!N$1),FALSE),0),0)</f>
        <v>72</v>
      </c>
      <c r="K221">
        <f t="shared" si="7"/>
        <v>186</v>
      </c>
      <c r="L221">
        <f>Link21_SED!E221</f>
        <v>1064</v>
      </c>
      <c r="M221">
        <f>Link21_SED!F221</f>
        <v>4</v>
      </c>
      <c r="O221">
        <v>62</v>
      </c>
    </row>
    <row r="222" spans="1:15">
      <c r="A222" t="s">
        <v>17</v>
      </c>
      <c r="B222">
        <v>221</v>
      </c>
      <c r="C222">
        <f>Link21_SED!D222</f>
        <v>554</v>
      </c>
      <c r="D222">
        <f>IFERROR(ROUND($C222*VLOOKUP($O222,'TM1.5SynthPop'!$A$2:$Q$1446,COLUMN('TM1.5SynthPop'!$P$2),FALSE),0),)</f>
        <v>478</v>
      </c>
      <c r="E222">
        <f t="shared" si="6"/>
        <v>76</v>
      </c>
      <c r="F222">
        <f>IFERROR(ROUND($C222*VLOOKUP($O222,'TM1.5SynthPop'!$A$2:$Q$1446,COLUMN('TM1.5SynthPop'!J$1),FALSE),0),0)</f>
        <v>77</v>
      </c>
      <c r="G222">
        <f>IFERROR(ROUND($C222*VLOOKUP($O222,'TM1.5SynthPop'!$A$2:$Q$1446,COLUMN('TM1.5SynthPop'!K$1),FALSE),0),0)</f>
        <v>78</v>
      </c>
      <c r="H222">
        <f>IFERROR(ROUND($C222*VLOOKUP($O222,'TM1.5SynthPop'!$A$2:$Q$1446,COLUMN('TM1.5SynthPop'!L$1),FALSE),0),0)</f>
        <v>63</v>
      </c>
      <c r="I222">
        <f>IFERROR(ROUND($C222*VLOOKUP($O222,'TM1.5SynthPop'!$A$2:$Q$1446,COLUMN('TM1.5SynthPop'!M$1),FALSE),0),0)</f>
        <v>69</v>
      </c>
      <c r="J222">
        <f>IFERROR(ROUND($C222*VLOOKUP($O222,'TM1.5SynthPop'!$A$2:$Q$1446,COLUMN('TM1.5SynthPop'!N$1),FALSE),0),0)</f>
        <v>75</v>
      </c>
      <c r="K222">
        <f t="shared" si="7"/>
        <v>192</v>
      </c>
      <c r="L222">
        <f>Link21_SED!E222</f>
        <v>1162</v>
      </c>
      <c r="M222">
        <f>Link21_SED!F222</f>
        <v>2</v>
      </c>
      <c r="O222">
        <v>62</v>
      </c>
    </row>
    <row r="223" spans="1:15">
      <c r="A223" t="s">
        <v>17</v>
      </c>
      <c r="B223">
        <v>222</v>
      </c>
      <c r="C223">
        <f>Link21_SED!D223</f>
        <v>602</v>
      </c>
      <c r="D223">
        <f>IFERROR(ROUND($C223*VLOOKUP($O223,'TM1.5SynthPop'!$A$2:$Q$1446,COLUMN('TM1.5SynthPop'!$P$2),FALSE),0),)</f>
        <v>519</v>
      </c>
      <c r="E223">
        <f t="shared" si="6"/>
        <v>83</v>
      </c>
      <c r="F223">
        <f>IFERROR(ROUND($C223*VLOOKUP($O223,'TM1.5SynthPop'!$A$2:$Q$1446,COLUMN('TM1.5SynthPop'!J$1),FALSE),0),0)</f>
        <v>84</v>
      </c>
      <c r="G223">
        <f>IFERROR(ROUND($C223*VLOOKUP($O223,'TM1.5SynthPop'!$A$2:$Q$1446,COLUMN('TM1.5SynthPop'!K$1),FALSE),0),0)</f>
        <v>85</v>
      </c>
      <c r="H223">
        <f>IFERROR(ROUND($C223*VLOOKUP($O223,'TM1.5SynthPop'!$A$2:$Q$1446,COLUMN('TM1.5SynthPop'!L$1),FALSE),0),0)</f>
        <v>68</v>
      </c>
      <c r="I223">
        <f>IFERROR(ROUND($C223*VLOOKUP($O223,'TM1.5SynthPop'!$A$2:$Q$1446,COLUMN('TM1.5SynthPop'!M$1),FALSE),0),0)</f>
        <v>75</v>
      </c>
      <c r="J223">
        <f>IFERROR(ROUND($C223*VLOOKUP($O223,'TM1.5SynthPop'!$A$2:$Q$1446,COLUMN('TM1.5SynthPop'!N$1),FALSE),0),0)</f>
        <v>81</v>
      </c>
      <c r="K223">
        <f t="shared" si="7"/>
        <v>209</v>
      </c>
      <c r="L223">
        <f>Link21_SED!E223</f>
        <v>1264</v>
      </c>
      <c r="M223">
        <f>Link21_SED!F223</f>
        <v>2</v>
      </c>
      <c r="O223">
        <v>62</v>
      </c>
    </row>
    <row r="224" spans="1:15">
      <c r="A224" t="s">
        <v>17</v>
      </c>
      <c r="B224">
        <v>223</v>
      </c>
      <c r="C224">
        <f>Link21_SED!D224</f>
        <v>618</v>
      </c>
      <c r="D224">
        <f>IFERROR(ROUND($C224*VLOOKUP($O224,'TM1.5SynthPop'!$A$2:$Q$1446,COLUMN('TM1.5SynthPop'!$P$2),FALSE),0),)</f>
        <v>530</v>
      </c>
      <c r="E224">
        <f t="shared" si="6"/>
        <v>88</v>
      </c>
      <c r="F224">
        <f>IFERROR(ROUND($C224*VLOOKUP($O224,'TM1.5SynthPop'!$A$2:$Q$1446,COLUMN('TM1.5SynthPop'!J$1),FALSE),0),0)</f>
        <v>86</v>
      </c>
      <c r="G224">
        <f>IFERROR(ROUND($C224*VLOOKUP($O224,'TM1.5SynthPop'!$A$2:$Q$1446,COLUMN('TM1.5SynthPop'!K$1),FALSE),0),0)</f>
        <v>86</v>
      </c>
      <c r="H224">
        <f>IFERROR(ROUND($C224*VLOOKUP($O224,'TM1.5SynthPop'!$A$2:$Q$1446,COLUMN('TM1.5SynthPop'!L$1),FALSE),0),0)</f>
        <v>73</v>
      </c>
      <c r="I224">
        <f>IFERROR(ROUND($C224*VLOOKUP($O224,'TM1.5SynthPop'!$A$2:$Q$1446,COLUMN('TM1.5SynthPop'!M$1),FALSE),0),0)</f>
        <v>66</v>
      </c>
      <c r="J224">
        <f>IFERROR(ROUND($C224*VLOOKUP($O224,'TM1.5SynthPop'!$A$2:$Q$1446,COLUMN('TM1.5SynthPop'!N$1),FALSE),0),0)</f>
        <v>77</v>
      </c>
      <c r="K224">
        <f t="shared" si="7"/>
        <v>230</v>
      </c>
      <c r="L224">
        <f>Link21_SED!E224</f>
        <v>1386</v>
      </c>
      <c r="M224">
        <f>Link21_SED!F224</f>
        <v>9</v>
      </c>
      <c r="O224">
        <v>59</v>
      </c>
    </row>
    <row r="225" spans="1:15">
      <c r="A225" t="s">
        <v>17</v>
      </c>
      <c r="B225">
        <v>224</v>
      </c>
      <c r="C225">
        <f>Link21_SED!D225</f>
        <v>857</v>
      </c>
      <c r="D225">
        <f>IFERROR(ROUND($C225*VLOOKUP($O225,'TM1.5SynthPop'!$A$2:$Q$1446,COLUMN('TM1.5SynthPop'!$P$2),FALSE),0),)</f>
        <v>735</v>
      </c>
      <c r="E225">
        <f t="shared" si="6"/>
        <v>122</v>
      </c>
      <c r="F225">
        <f>IFERROR(ROUND($C225*VLOOKUP($O225,'TM1.5SynthPop'!$A$2:$Q$1446,COLUMN('TM1.5SynthPop'!J$1),FALSE),0),0)</f>
        <v>119</v>
      </c>
      <c r="G225">
        <f>IFERROR(ROUND($C225*VLOOKUP($O225,'TM1.5SynthPop'!$A$2:$Q$1446,COLUMN('TM1.5SynthPop'!K$1),FALSE),0),0)</f>
        <v>119</v>
      </c>
      <c r="H225">
        <f>IFERROR(ROUND($C225*VLOOKUP($O225,'TM1.5SynthPop'!$A$2:$Q$1446,COLUMN('TM1.5SynthPop'!L$1),FALSE),0),0)</f>
        <v>101</v>
      </c>
      <c r="I225">
        <f>IFERROR(ROUND($C225*VLOOKUP($O225,'TM1.5SynthPop'!$A$2:$Q$1446,COLUMN('TM1.5SynthPop'!M$1),FALSE),0),0)</f>
        <v>92</v>
      </c>
      <c r="J225">
        <f>IFERROR(ROUND($C225*VLOOKUP($O225,'TM1.5SynthPop'!$A$2:$Q$1446,COLUMN('TM1.5SynthPop'!N$1),FALSE),0),0)</f>
        <v>107</v>
      </c>
      <c r="K225">
        <f t="shared" si="7"/>
        <v>319</v>
      </c>
      <c r="L225">
        <f>Link21_SED!E225</f>
        <v>1974</v>
      </c>
      <c r="M225">
        <f>Link21_SED!F225</f>
        <v>0</v>
      </c>
      <c r="O225">
        <v>59</v>
      </c>
    </row>
    <row r="226" spans="1:15">
      <c r="A226" t="s">
        <v>17</v>
      </c>
      <c r="B226">
        <v>225</v>
      </c>
      <c r="C226">
        <f>Link21_SED!D226</f>
        <v>579</v>
      </c>
      <c r="D226">
        <f>IFERROR(ROUND($C226*VLOOKUP($O226,'TM1.5SynthPop'!$A$2:$Q$1446,COLUMN('TM1.5SynthPop'!$P$2),FALSE),0),)</f>
        <v>497</v>
      </c>
      <c r="E226">
        <f t="shared" si="6"/>
        <v>82</v>
      </c>
      <c r="F226">
        <f>IFERROR(ROUND($C226*VLOOKUP($O226,'TM1.5SynthPop'!$A$2:$Q$1446,COLUMN('TM1.5SynthPop'!J$1),FALSE),0),0)</f>
        <v>80</v>
      </c>
      <c r="G226">
        <f>IFERROR(ROUND($C226*VLOOKUP($O226,'TM1.5SynthPop'!$A$2:$Q$1446,COLUMN('TM1.5SynthPop'!K$1),FALSE),0),0)</f>
        <v>80</v>
      </c>
      <c r="H226">
        <f>IFERROR(ROUND($C226*VLOOKUP($O226,'TM1.5SynthPop'!$A$2:$Q$1446,COLUMN('TM1.5SynthPop'!L$1),FALSE),0),0)</f>
        <v>68</v>
      </c>
      <c r="I226">
        <f>IFERROR(ROUND($C226*VLOOKUP($O226,'TM1.5SynthPop'!$A$2:$Q$1446,COLUMN('TM1.5SynthPop'!M$1),FALSE),0),0)</f>
        <v>62</v>
      </c>
      <c r="J226">
        <f>IFERROR(ROUND($C226*VLOOKUP($O226,'TM1.5SynthPop'!$A$2:$Q$1446,COLUMN('TM1.5SynthPop'!N$1),FALSE),0),0)</f>
        <v>72</v>
      </c>
      <c r="K226">
        <f t="shared" si="7"/>
        <v>217</v>
      </c>
      <c r="L226">
        <f>Link21_SED!E226</f>
        <v>1278</v>
      </c>
      <c r="M226">
        <f>Link21_SED!F226</f>
        <v>91</v>
      </c>
      <c r="O226">
        <v>59</v>
      </c>
    </row>
    <row r="227" spans="1:15">
      <c r="A227" t="s">
        <v>17</v>
      </c>
      <c r="B227">
        <v>226</v>
      </c>
      <c r="C227">
        <f>Link21_SED!D227</f>
        <v>505</v>
      </c>
      <c r="D227">
        <f>IFERROR(ROUND($C227*VLOOKUP($O227,'TM1.5SynthPop'!$A$2:$Q$1446,COLUMN('TM1.5SynthPop'!$P$2),FALSE),0),)</f>
        <v>467</v>
      </c>
      <c r="E227">
        <f t="shared" si="6"/>
        <v>38</v>
      </c>
      <c r="F227">
        <f>IFERROR(ROUND($C227*VLOOKUP($O227,'TM1.5SynthPop'!$A$2:$Q$1446,COLUMN('TM1.5SynthPop'!J$1),FALSE),0),0)</f>
        <v>64</v>
      </c>
      <c r="G227">
        <f>IFERROR(ROUND($C227*VLOOKUP($O227,'TM1.5SynthPop'!$A$2:$Q$1446,COLUMN('TM1.5SynthPop'!K$1),FALSE),0),0)</f>
        <v>85</v>
      </c>
      <c r="H227">
        <f>IFERROR(ROUND($C227*VLOOKUP($O227,'TM1.5SynthPop'!$A$2:$Q$1446,COLUMN('TM1.5SynthPop'!L$1),FALSE),0),0)</f>
        <v>62</v>
      </c>
      <c r="I227">
        <f>IFERROR(ROUND($C227*VLOOKUP($O227,'TM1.5SynthPop'!$A$2:$Q$1446,COLUMN('TM1.5SynthPop'!M$1),FALSE),0),0)</f>
        <v>55</v>
      </c>
      <c r="J227">
        <f>IFERROR(ROUND($C227*VLOOKUP($O227,'TM1.5SynthPop'!$A$2:$Q$1446,COLUMN('TM1.5SynthPop'!N$1),FALSE),0),0)</f>
        <v>64</v>
      </c>
      <c r="K227">
        <f t="shared" si="7"/>
        <v>175</v>
      </c>
      <c r="L227">
        <f>Link21_SED!E227</f>
        <v>881</v>
      </c>
      <c r="M227">
        <f>Link21_SED!F227</f>
        <v>100</v>
      </c>
      <c r="O227">
        <v>84</v>
      </c>
    </row>
    <row r="228" spans="1:15">
      <c r="A228" t="s">
        <v>17</v>
      </c>
      <c r="B228">
        <v>227</v>
      </c>
      <c r="C228">
        <f>Link21_SED!D228</f>
        <v>342</v>
      </c>
      <c r="D228">
        <f>IFERROR(ROUND($C228*VLOOKUP($O228,'TM1.5SynthPop'!$A$2:$Q$1446,COLUMN('TM1.5SynthPop'!$P$2),FALSE),0),)</f>
        <v>316</v>
      </c>
      <c r="E228">
        <f t="shared" si="6"/>
        <v>26</v>
      </c>
      <c r="F228">
        <f>IFERROR(ROUND($C228*VLOOKUP($O228,'TM1.5SynthPop'!$A$2:$Q$1446,COLUMN('TM1.5SynthPop'!J$1),FALSE),0),0)</f>
        <v>44</v>
      </c>
      <c r="G228">
        <f>IFERROR(ROUND($C228*VLOOKUP($O228,'TM1.5SynthPop'!$A$2:$Q$1446,COLUMN('TM1.5SynthPop'!K$1),FALSE),0),0)</f>
        <v>58</v>
      </c>
      <c r="H228">
        <f>IFERROR(ROUND($C228*VLOOKUP($O228,'TM1.5SynthPop'!$A$2:$Q$1446,COLUMN('TM1.5SynthPop'!L$1),FALSE),0),0)</f>
        <v>42</v>
      </c>
      <c r="I228">
        <f>IFERROR(ROUND($C228*VLOOKUP($O228,'TM1.5SynthPop'!$A$2:$Q$1446,COLUMN('TM1.5SynthPop'!M$1),FALSE),0),0)</f>
        <v>37</v>
      </c>
      <c r="J228">
        <f>IFERROR(ROUND($C228*VLOOKUP($O228,'TM1.5SynthPop'!$A$2:$Q$1446,COLUMN('TM1.5SynthPop'!N$1),FALSE),0),0)</f>
        <v>43</v>
      </c>
      <c r="K228">
        <f t="shared" si="7"/>
        <v>118</v>
      </c>
      <c r="L228">
        <f>Link21_SED!E228</f>
        <v>725</v>
      </c>
      <c r="M228">
        <f>Link21_SED!F228</f>
        <v>2</v>
      </c>
      <c r="O228">
        <v>84</v>
      </c>
    </row>
    <row r="229" spans="1:15">
      <c r="A229" t="s">
        <v>17</v>
      </c>
      <c r="B229">
        <v>228</v>
      </c>
      <c r="C229">
        <f>Link21_SED!D229</f>
        <v>1105</v>
      </c>
      <c r="D229">
        <f>IFERROR(ROUND($C229*VLOOKUP($O229,'TM1.5SynthPop'!$A$2:$Q$1446,COLUMN('TM1.5SynthPop'!$P$2),FALSE),0),)</f>
        <v>1054</v>
      </c>
      <c r="E229">
        <f t="shared" si="6"/>
        <v>51</v>
      </c>
      <c r="F229">
        <f>IFERROR(ROUND($C229*VLOOKUP($O229,'TM1.5SynthPop'!$A$2:$Q$1446,COLUMN('TM1.5SynthPop'!J$1),FALSE),0),0)</f>
        <v>178</v>
      </c>
      <c r="G229">
        <f>IFERROR(ROUND($C229*VLOOKUP($O229,'TM1.5SynthPop'!$A$2:$Q$1446,COLUMN('TM1.5SynthPop'!K$1),FALSE),0),0)</f>
        <v>183</v>
      </c>
      <c r="H229">
        <f>IFERROR(ROUND($C229*VLOOKUP($O229,'TM1.5SynthPop'!$A$2:$Q$1446,COLUMN('TM1.5SynthPop'!L$1),FALSE),0),0)</f>
        <v>130</v>
      </c>
      <c r="I229">
        <f>IFERROR(ROUND($C229*VLOOKUP($O229,'TM1.5SynthPop'!$A$2:$Q$1446,COLUMN('TM1.5SynthPop'!M$1),FALSE),0),0)</f>
        <v>107</v>
      </c>
      <c r="J229">
        <f>IFERROR(ROUND($C229*VLOOKUP($O229,'TM1.5SynthPop'!$A$2:$Q$1446,COLUMN('TM1.5SynthPop'!N$1),FALSE),0),0)</f>
        <v>135</v>
      </c>
      <c r="K229">
        <f t="shared" si="7"/>
        <v>372</v>
      </c>
      <c r="L229">
        <f>Link21_SED!E229</f>
        <v>2017</v>
      </c>
      <c r="M229">
        <f>Link21_SED!F229</f>
        <v>0</v>
      </c>
      <c r="O229">
        <v>82</v>
      </c>
    </row>
    <row r="230" spans="1:15">
      <c r="A230" t="s">
        <v>17</v>
      </c>
      <c r="B230">
        <v>229</v>
      </c>
      <c r="C230">
        <f>Link21_SED!D230</f>
        <v>624</v>
      </c>
      <c r="D230">
        <f>IFERROR(ROUND($C230*VLOOKUP($O230,'TM1.5SynthPop'!$A$2:$Q$1446,COLUMN('TM1.5SynthPop'!$P$2),FALSE),0),)</f>
        <v>595</v>
      </c>
      <c r="E230">
        <f t="shared" si="6"/>
        <v>29</v>
      </c>
      <c r="F230">
        <f>IFERROR(ROUND($C230*VLOOKUP($O230,'TM1.5SynthPop'!$A$2:$Q$1446,COLUMN('TM1.5SynthPop'!J$1),FALSE),0),0)</f>
        <v>100</v>
      </c>
      <c r="G230">
        <f>IFERROR(ROUND($C230*VLOOKUP($O230,'TM1.5SynthPop'!$A$2:$Q$1446,COLUMN('TM1.5SynthPop'!K$1),FALSE),0),0)</f>
        <v>103</v>
      </c>
      <c r="H230">
        <f>IFERROR(ROUND($C230*VLOOKUP($O230,'TM1.5SynthPop'!$A$2:$Q$1446,COLUMN('TM1.5SynthPop'!L$1),FALSE),0),0)</f>
        <v>73</v>
      </c>
      <c r="I230">
        <f>IFERROR(ROUND($C230*VLOOKUP($O230,'TM1.5SynthPop'!$A$2:$Q$1446,COLUMN('TM1.5SynthPop'!M$1),FALSE),0),0)</f>
        <v>61</v>
      </c>
      <c r="J230">
        <f>IFERROR(ROUND($C230*VLOOKUP($O230,'TM1.5SynthPop'!$A$2:$Q$1446,COLUMN('TM1.5SynthPop'!N$1),FALSE),0),0)</f>
        <v>76</v>
      </c>
      <c r="K230">
        <f t="shared" si="7"/>
        <v>211</v>
      </c>
      <c r="L230">
        <f>Link21_SED!E230</f>
        <v>1150</v>
      </c>
      <c r="M230">
        <f>Link21_SED!F230</f>
        <v>0</v>
      </c>
      <c r="O230">
        <v>82</v>
      </c>
    </row>
    <row r="231" spans="1:15">
      <c r="A231" t="s">
        <v>17</v>
      </c>
      <c r="B231">
        <v>230</v>
      </c>
      <c r="C231">
        <f>Link21_SED!D231</f>
        <v>1708</v>
      </c>
      <c r="D231">
        <f>IFERROR(ROUND($C231*VLOOKUP($O231,'TM1.5SynthPop'!$A$2:$Q$1446,COLUMN('TM1.5SynthPop'!$P$2),FALSE),0),)</f>
        <v>1640</v>
      </c>
      <c r="E231">
        <f t="shared" si="6"/>
        <v>68</v>
      </c>
      <c r="F231">
        <f>IFERROR(ROUND($C231*VLOOKUP($O231,'TM1.5SynthPop'!$A$2:$Q$1446,COLUMN('TM1.5SynthPop'!J$1),FALSE),0),0)</f>
        <v>197</v>
      </c>
      <c r="G231">
        <f>IFERROR(ROUND($C231*VLOOKUP($O231,'TM1.5SynthPop'!$A$2:$Q$1446,COLUMN('TM1.5SynthPop'!K$1),FALSE),0),0)</f>
        <v>237</v>
      </c>
      <c r="H231">
        <f>IFERROR(ROUND($C231*VLOOKUP($O231,'TM1.5SynthPop'!$A$2:$Q$1446,COLUMN('TM1.5SynthPop'!L$1),FALSE),0),0)</f>
        <v>224</v>
      </c>
      <c r="I231">
        <f>IFERROR(ROUND($C231*VLOOKUP($O231,'TM1.5SynthPop'!$A$2:$Q$1446,COLUMN('TM1.5SynthPop'!M$1),FALSE),0),0)</f>
        <v>149</v>
      </c>
      <c r="J231">
        <f>IFERROR(ROUND($C231*VLOOKUP($O231,'TM1.5SynthPop'!$A$2:$Q$1446,COLUMN('TM1.5SynthPop'!N$1),FALSE),0),0)</f>
        <v>218</v>
      </c>
      <c r="K231">
        <f t="shared" si="7"/>
        <v>683</v>
      </c>
      <c r="L231">
        <f>Link21_SED!E231</f>
        <v>2612</v>
      </c>
      <c r="M231">
        <f>Link21_SED!F231</f>
        <v>0</v>
      </c>
      <c r="O231">
        <v>83</v>
      </c>
    </row>
    <row r="232" spans="1:15">
      <c r="A232" t="s">
        <v>17</v>
      </c>
      <c r="B232">
        <v>231</v>
      </c>
      <c r="C232">
        <f>Link21_SED!D232</f>
        <v>547</v>
      </c>
      <c r="D232">
        <f>IFERROR(ROUND($C232*VLOOKUP($O232,'TM1.5SynthPop'!$A$2:$Q$1446,COLUMN('TM1.5SynthPop'!$P$2),FALSE),0),)</f>
        <v>525</v>
      </c>
      <c r="E232">
        <f t="shared" si="6"/>
        <v>22</v>
      </c>
      <c r="F232">
        <f>IFERROR(ROUND($C232*VLOOKUP($O232,'TM1.5SynthPop'!$A$2:$Q$1446,COLUMN('TM1.5SynthPop'!J$1),FALSE),0),0)</f>
        <v>63</v>
      </c>
      <c r="G232">
        <f>IFERROR(ROUND($C232*VLOOKUP($O232,'TM1.5SynthPop'!$A$2:$Q$1446,COLUMN('TM1.5SynthPop'!K$1),FALSE),0),0)</f>
        <v>76</v>
      </c>
      <c r="H232">
        <f>IFERROR(ROUND($C232*VLOOKUP($O232,'TM1.5SynthPop'!$A$2:$Q$1446,COLUMN('TM1.5SynthPop'!L$1),FALSE),0),0)</f>
        <v>72</v>
      </c>
      <c r="I232">
        <f>IFERROR(ROUND($C232*VLOOKUP($O232,'TM1.5SynthPop'!$A$2:$Q$1446,COLUMN('TM1.5SynthPop'!M$1),FALSE),0),0)</f>
        <v>48</v>
      </c>
      <c r="J232">
        <f>IFERROR(ROUND($C232*VLOOKUP($O232,'TM1.5SynthPop'!$A$2:$Q$1446,COLUMN('TM1.5SynthPop'!N$1),FALSE),0),0)</f>
        <v>70</v>
      </c>
      <c r="K232">
        <f t="shared" si="7"/>
        <v>218</v>
      </c>
      <c r="L232">
        <f>Link21_SED!E232</f>
        <v>951</v>
      </c>
      <c r="M232">
        <f>Link21_SED!F232</f>
        <v>0</v>
      </c>
      <c r="O232">
        <v>83</v>
      </c>
    </row>
    <row r="233" spans="1:15">
      <c r="A233" t="s">
        <v>17</v>
      </c>
      <c r="B233">
        <v>232</v>
      </c>
      <c r="C233">
        <f>Link21_SED!D233</f>
        <v>697</v>
      </c>
      <c r="D233">
        <f>IFERROR(ROUND($C233*VLOOKUP($O233,'TM1.5SynthPop'!$A$2:$Q$1446,COLUMN('TM1.5SynthPop'!$P$2),FALSE),0),)</f>
        <v>669</v>
      </c>
      <c r="E233">
        <f t="shared" si="6"/>
        <v>28</v>
      </c>
      <c r="F233">
        <f>IFERROR(ROUND($C233*VLOOKUP($O233,'TM1.5SynthPop'!$A$2:$Q$1446,COLUMN('TM1.5SynthPop'!J$1),FALSE),0),0)</f>
        <v>80</v>
      </c>
      <c r="G233">
        <f>IFERROR(ROUND($C233*VLOOKUP($O233,'TM1.5SynthPop'!$A$2:$Q$1446,COLUMN('TM1.5SynthPop'!K$1),FALSE),0),0)</f>
        <v>97</v>
      </c>
      <c r="H233">
        <f>IFERROR(ROUND($C233*VLOOKUP($O233,'TM1.5SynthPop'!$A$2:$Q$1446,COLUMN('TM1.5SynthPop'!L$1),FALSE),0),0)</f>
        <v>91</v>
      </c>
      <c r="I233">
        <f>IFERROR(ROUND($C233*VLOOKUP($O233,'TM1.5SynthPop'!$A$2:$Q$1446,COLUMN('TM1.5SynthPop'!M$1),FALSE),0),0)</f>
        <v>61</v>
      </c>
      <c r="J233">
        <f>IFERROR(ROUND($C233*VLOOKUP($O233,'TM1.5SynthPop'!$A$2:$Q$1446,COLUMN('TM1.5SynthPop'!N$1),FALSE),0),0)</f>
        <v>89</v>
      </c>
      <c r="K233">
        <f t="shared" si="7"/>
        <v>279</v>
      </c>
      <c r="L233">
        <f>Link21_SED!E233</f>
        <v>1251</v>
      </c>
      <c r="M233">
        <f>Link21_SED!F233</f>
        <v>0</v>
      </c>
      <c r="O233">
        <v>83</v>
      </c>
    </row>
    <row r="234" spans="1:15">
      <c r="A234" t="s">
        <v>17</v>
      </c>
      <c r="B234">
        <v>233</v>
      </c>
      <c r="C234">
        <f>Link21_SED!D234</f>
        <v>0</v>
      </c>
      <c r="D234">
        <f>IFERROR(ROUND($C234*VLOOKUP($O234,'TM1.5SynthPop'!$A$2:$Q$1446,COLUMN('TM1.5SynthPop'!$P$2),FALSE),0),)</f>
        <v>0</v>
      </c>
      <c r="E234">
        <f t="shared" si="6"/>
        <v>0</v>
      </c>
      <c r="F234">
        <f>IFERROR(ROUND($C234*VLOOKUP($O234,'TM1.5SynthPop'!$A$2:$Q$1446,COLUMN('TM1.5SynthPop'!J$1),FALSE),0),0)</f>
        <v>0</v>
      </c>
      <c r="G234">
        <f>IFERROR(ROUND($C234*VLOOKUP($O234,'TM1.5SynthPop'!$A$2:$Q$1446,COLUMN('TM1.5SynthPop'!K$1),FALSE),0),0)</f>
        <v>0</v>
      </c>
      <c r="H234">
        <f>IFERROR(ROUND($C234*VLOOKUP($O234,'TM1.5SynthPop'!$A$2:$Q$1446,COLUMN('TM1.5SynthPop'!L$1),FALSE),0),0)</f>
        <v>0</v>
      </c>
      <c r="I234">
        <f>IFERROR(ROUND($C234*VLOOKUP($O234,'TM1.5SynthPop'!$A$2:$Q$1446,COLUMN('TM1.5SynthPop'!M$1),FALSE),0),0)</f>
        <v>0</v>
      </c>
      <c r="J234">
        <f>IFERROR(ROUND($C234*VLOOKUP($O234,'TM1.5SynthPop'!$A$2:$Q$1446,COLUMN('TM1.5SynthPop'!N$1),FALSE),0),0)</f>
        <v>0</v>
      </c>
      <c r="K234">
        <f t="shared" si="7"/>
        <v>0</v>
      </c>
      <c r="L234">
        <f>Link21_SED!E234</f>
        <v>0</v>
      </c>
      <c r="M234">
        <f>Link21_SED!F234</f>
        <v>119</v>
      </c>
      <c r="O234">
        <v>53</v>
      </c>
    </row>
    <row r="235" spans="1:15">
      <c r="A235" t="s">
        <v>17</v>
      </c>
      <c r="B235">
        <v>234</v>
      </c>
      <c r="C235">
        <f>Link21_SED!D235</f>
        <v>72</v>
      </c>
      <c r="D235">
        <f>IFERROR(ROUND($C235*VLOOKUP($O235,'TM1.5SynthPop'!$A$2:$Q$1446,COLUMN('TM1.5SynthPop'!$P$2),FALSE),0),)</f>
        <v>53</v>
      </c>
      <c r="E235">
        <f t="shared" si="6"/>
        <v>19</v>
      </c>
      <c r="F235">
        <f>IFERROR(ROUND($C235*VLOOKUP($O235,'TM1.5SynthPop'!$A$2:$Q$1446,COLUMN('TM1.5SynthPop'!J$1),FALSE),0),0)</f>
        <v>6</v>
      </c>
      <c r="G235">
        <f>IFERROR(ROUND($C235*VLOOKUP($O235,'TM1.5SynthPop'!$A$2:$Q$1446,COLUMN('TM1.5SynthPop'!K$1),FALSE),0),0)</f>
        <v>5</v>
      </c>
      <c r="H235">
        <f>IFERROR(ROUND($C235*VLOOKUP($O235,'TM1.5SynthPop'!$A$2:$Q$1446,COLUMN('TM1.5SynthPop'!L$1),FALSE),0),0)</f>
        <v>9</v>
      </c>
      <c r="I235">
        <f>IFERROR(ROUND($C235*VLOOKUP($O235,'TM1.5SynthPop'!$A$2:$Q$1446,COLUMN('TM1.5SynthPop'!M$1),FALSE),0),0)</f>
        <v>10</v>
      </c>
      <c r="J235">
        <f>IFERROR(ROUND($C235*VLOOKUP($O235,'TM1.5SynthPop'!$A$2:$Q$1446,COLUMN('TM1.5SynthPop'!N$1),FALSE),0),0)</f>
        <v>13</v>
      </c>
      <c r="K235">
        <f t="shared" si="7"/>
        <v>29</v>
      </c>
      <c r="L235">
        <f>Link21_SED!E235</f>
        <v>203</v>
      </c>
      <c r="M235">
        <f>Link21_SED!F235</f>
        <v>9</v>
      </c>
      <c r="O235">
        <v>52</v>
      </c>
    </row>
    <row r="236" spans="1:15">
      <c r="A236" t="s">
        <v>17</v>
      </c>
      <c r="B236">
        <v>235</v>
      </c>
      <c r="C236">
        <f>Link21_SED!D236</f>
        <v>586</v>
      </c>
      <c r="D236">
        <f>IFERROR(ROUND($C236*VLOOKUP($O236,'TM1.5SynthPop'!$A$2:$Q$1446,COLUMN('TM1.5SynthPop'!$P$2),FALSE),0),)</f>
        <v>526</v>
      </c>
      <c r="E236">
        <f t="shared" si="6"/>
        <v>60</v>
      </c>
      <c r="F236">
        <f>IFERROR(ROUND($C236*VLOOKUP($O236,'TM1.5SynthPop'!$A$2:$Q$1446,COLUMN('TM1.5SynthPop'!J$1),FALSE),0),0)</f>
        <v>78</v>
      </c>
      <c r="G236">
        <f>IFERROR(ROUND($C236*VLOOKUP($O236,'TM1.5SynthPop'!$A$2:$Q$1446,COLUMN('TM1.5SynthPop'!K$1),FALSE),0),0)</f>
        <v>87</v>
      </c>
      <c r="H236">
        <f>IFERROR(ROUND($C236*VLOOKUP($O236,'TM1.5SynthPop'!$A$2:$Q$1446,COLUMN('TM1.5SynthPop'!L$1),FALSE),0),0)</f>
        <v>70</v>
      </c>
      <c r="I236">
        <f>IFERROR(ROUND($C236*VLOOKUP($O236,'TM1.5SynthPop'!$A$2:$Q$1446,COLUMN('TM1.5SynthPop'!M$1),FALSE),0),0)</f>
        <v>62</v>
      </c>
      <c r="J236">
        <f>IFERROR(ROUND($C236*VLOOKUP($O236,'TM1.5SynthPop'!$A$2:$Q$1446,COLUMN('TM1.5SynthPop'!N$1),FALSE),0),0)</f>
        <v>74</v>
      </c>
      <c r="K236">
        <f t="shared" si="7"/>
        <v>215</v>
      </c>
      <c r="L236">
        <f>Link21_SED!E236</f>
        <v>1125</v>
      </c>
      <c r="M236">
        <f>Link21_SED!F236</f>
        <v>0</v>
      </c>
      <c r="O236">
        <v>89</v>
      </c>
    </row>
    <row r="237" spans="1:15">
      <c r="A237" t="s">
        <v>17</v>
      </c>
      <c r="B237">
        <v>236</v>
      </c>
      <c r="C237">
        <f>Link21_SED!D237</f>
        <v>0</v>
      </c>
      <c r="D237">
        <f>IFERROR(ROUND($C237*VLOOKUP($O237,'TM1.5SynthPop'!$A$2:$Q$1446,COLUMN('TM1.5SynthPop'!$P$2),FALSE),0),)</f>
        <v>0</v>
      </c>
      <c r="E237">
        <f t="shared" si="6"/>
        <v>0</v>
      </c>
      <c r="F237">
        <f>IFERROR(ROUND($C237*VLOOKUP($O237,'TM1.5SynthPop'!$A$2:$Q$1446,COLUMN('TM1.5SynthPop'!J$1),FALSE),0),0)</f>
        <v>0</v>
      </c>
      <c r="G237">
        <f>IFERROR(ROUND($C237*VLOOKUP($O237,'TM1.5SynthPop'!$A$2:$Q$1446,COLUMN('TM1.5SynthPop'!K$1),FALSE),0),0)</f>
        <v>0</v>
      </c>
      <c r="H237">
        <f>IFERROR(ROUND($C237*VLOOKUP($O237,'TM1.5SynthPop'!$A$2:$Q$1446,COLUMN('TM1.5SynthPop'!L$1),FALSE),0),0)</f>
        <v>0</v>
      </c>
      <c r="I237">
        <f>IFERROR(ROUND($C237*VLOOKUP($O237,'TM1.5SynthPop'!$A$2:$Q$1446,COLUMN('TM1.5SynthPop'!M$1),FALSE),0),0)</f>
        <v>0</v>
      </c>
      <c r="J237">
        <f>IFERROR(ROUND($C237*VLOOKUP($O237,'TM1.5SynthPop'!$A$2:$Q$1446,COLUMN('TM1.5SynthPop'!N$1),FALSE),0),0)</f>
        <v>0</v>
      </c>
      <c r="K237">
        <f t="shared" si="7"/>
        <v>0</v>
      </c>
      <c r="L237">
        <f>Link21_SED!E237</f>
        <v>0</v>
      </c>
      <c r="M237">
        <f>Link21_SED!F237</f>
        <v>0</v>
      </c>
      <c r="O237">
        <v>84</v>
      </c>
    </row>
    <row r="238" spans="1:15">
      <c r="A238" t="s">
        <v>17</v>
      </c>
      <c r="B238">
        <v>237</v>
      </c>
      <c r="C238">
        <f>Link21_SED!D238</f>
        <v>50</v>
      </c>
      <c r="D238">
        <f>IFERROR(ROUND($C238*VLOOKUP($O238,'TM1.5SynthPop'!$A$2:$Q$1446,COLUMN('TM1.5SynthPop'!$P$2),FALSE),0),)</f>
        <v>50</v>
      </c>
      <c r="E238">
        <f t="shared" si="6"/>
        <v>0</v>
      </c>
      <c r="F238">
        <f>IFERROR(ROUND($C238*VLOOKUP($O238,'TM1.5SynthPop'!$A$2:$Q$1446,COLUMN('TM1.5SynthPop'!J$1),FALSE),0),0)</f>
        <v>11</v>
      </c>
      <c r="G238">
        <f>IFERROR(ROUND($C238*VLOOKUP($O238,'TM1.5SynthPop'!$A$2:$Q$1446,COLUMN('TM1.5SynthPop'!K$1),FALSE),0),0)</f>
        <v>6</v>
      </c>
      <c r="H238">
        <f>IFERROR(ROUND($C238*VLOOKUP($O238,'TM1.5SynthPop'!$A$2:$Q$1446,COLUMN('TM1.5SynthPop'!L$1),FALSE),0),0)</f>
        <v>4</v>
      </c>
      <c r="I238">
        <f>IFERROR(ROUND($C238*VLOOKUP($O238,'TM1.5SynthPop'!$A$2:$Q$1446,COLUMN('TM1.5SynthPop'!M$1),FALSE),0),0)</f>
        <v>7</v>
      </c>
      <c r="J238">
        <f>IFERROR(ROUND($C238*VLOOKUP($O238,'TM1.5SynthPop'!$A$2:$Q$1446,COLUMN('TM1.5SynthPop'!N$1),FALSE),0),0)</f>
        <v>6</v>
      </c>
      <c r="K238">
        <f t="shared" si="7"/>
        <v>16</v>
      </c>
      <c r="L238">
        <f>Link21_SED!E238</f>
        <v>66</v>
      </c>
      <c r="M238">
        <f>Link21_SED!F238</f>
        <v>111</v>
      </c>
      <c r="O238">
        <v>53</v>
      </c>
    </row>
    <row r="239" spans="1:15">
      <c r="A239" t="s">
        <v>17</v>
      </c>
      <c r="B239">
        <v>238</v>
      </c>
      <c r="C239">
        <f>Link21_SED!D239</f>
        <v>456</v>
      </c>
      <c r="D239">
        <f>IFERROR(ROUND($C239*VLOOKUP($O239,'TM1.5SynthPop'!$A$2:$Q$1446,COLUMN('TM1.5SynthPop'!$P$2),FALSE),0),)</f>
        <v>436</v>
      </c>
      <c r="E239">
        <f t="shared" si="6"/>
        <v>20</v>
      </c>
      <c r="F239">
        <f>IFERROR(ROUND($C239*VLOOKUP($O239,'TM1.5SynthPop'!$A$2:$Q$1446,COLUMN('TM1.5SynthPop'!J$1),FALSE),0),0)</f>
        <v>65</v>
      </c>
      <c r="G239">
        <f>IFERROR(ROUND($C239*VLOOKUP($O239,'TM1.5SynthPop'!$A$2:$Q$1446,COLUMN('TM1.5SynthPop'!K$1),FALSE),0),0)</f>
        <v>70</v>
      </c>
      <c r="H239">
        <f>IFERROR(ROUND($C239*VLOOKUP($O239,'TM1.5SynthPop'!$A$2:$Q$1446,COLUMN('TM1.5SynthPop'!L$1),FALSE),0),0)</f>
        <v>45</v>
      </c>
      <c r="I239">
        <f>IFERROR(ROUND($C239*VLOOKUP($O239,'TM1.5SynthPop'!$A$2:$Q$1446,COLUMN('TM1.5SynthPop'!M$1),FALSE),0),0)</f>
        <v>50</v>
      </c>
      <c r="J239">
        <f>IFERROR(ROUND($C239*VLOOKUP($O239,'TM1.5SynthPop'!$A$2:$Q$1446,COLUMN('TM1.5SynthPop'!N$1),FALSE),0),0)</f>
        <v>54</v>
      </c>
      <c r="K239">
        <f t="shared" si="7"/>
        <v>172</v>
      </c>
      <c r="L239">
        <f>Link21_SED!E239</f>
        <v>887</v>
      </c>
      <c r="M239">
        <f>Link21_SED!F239</f>
        <v>100</v>
      </c>
      <c r="O239">
        <v>69</v>
      </c>
    </row>
    <row r="240" spans="1:15">
      <c r="A240" t="s">
        <v>17</v>
      </c>
      <c r="B240">
        <v>239</v>
      </c>
      <c r="C240">
        <f>Link21_SED!D240</f>
        <v>1290</v>
      </c>
      <c r="D240">
        <f>IFERROR(ROUND($C240*VLOOKUP($O240,'TM1.5SynthPop'!$A$2:$Q$1446,COLUMN('TM1.5SynthPop'!$P$2),FALSE),0),)</f>
        <v>1216</v>
      </c>
      <c r="E240">
        <f t="shared" si="6"/>
        <v>74</v>
      </c>
      <c r="F240">
        <f>IFERROR(ROUND($C240*VLOOKUP($O240,'TM1.5SynthPop'!$A$2:$Q$1446,COLUMN('TM1.5SynthPop'!J$1),FALSE),0),0)</f>
        <v>158</v>
      </c>
      <c r="G240">
        <f>IFERROR(ROUND($C240*VLOOKUP($O240,'TM1.5SynthPop'!$A$2:$Q$1446,COLUMN('TM1.5SynthPop'!K$1),FALSE),0),0)</f>
        <v>143</v>
      </c>
      <c r="H240">
        <f>IFERROR(ROUND($C240*VLOOKUP($O240,'TM1.5SynthPop'!$A$2:$Q$1446,COLUMN('TM1.5SynthPop'!L$1),FALSE),0),0)</f>
        <v>176</v>
      </c>
      <c r="I240">
        <f>IFERROR(ROUND($C240*VLOOKUP($O240,'TM1.5SynthPop'!$A$2:$Q$1446,COLUMN('TM1.5SynthPop'!M$1),FALSE),0),0)</f>
        <v>145</v>
      </c>
      <c r="J240">
        <f>IFERROR(ROUND($C240*VLOOKUP($O240,'TM1.5SynthPop'!$A$2:$Q$1446,COLUMN('TM1.5SynthPop'!N$1),FALSE),0),0)</f>
        <v>181</v>
      </c>
      <c r="K240">
        <f t="shared" si="7"/>
        <v>487</v>
      </c>
      <c r="L240">
        <f>Link21_SED!E240</f>
        <v>2251</v>
      </c>
      <c r="M240">
        <f>Link21_SED!F240</f>
        <v>0</v>
      </c>
      <c r="O240">
        <v>93</v>
      </c>
    </row>
    <row r="241" spans="1:15">
      <c r="A241" t="s">
        <v>17</v>
      </c>
      <c r="B241">
        <v>240</v>
      </c>
      <c r="C241">
        <f>Link21_SED!D241</f>
        <v>1499</v>
      </c>
      <c r="D241">
        <f>IFERROR(ROUND($C241*VLOOKUP($O241,'TM1.5SynthPop'!$A$2:$Q$1446,COLUMN('TM1.5SynthPop'!$P$2),FALSE),0),)</f>
        <v>1333</v>
      </c>
      <c r="E241">
        <f t="shared" si="6"/>
        <v>166</v>
      </c>
      <c r="F241">
        <f>IFERROR(ROUND($C241*VLOOKUP($O241,'TM1.5SynthPop'!$A$2:$Q$1446,COLUMN('TM1.5SynthPop'!J$1),FALSE),0),0)</f>
        <v>149</v>
      </c>
      <c r="G241">
        <f>IFERROR(ROUND($C241*VLOOKUP($O241,'TM1.5SynthPop'!$A$2:$Q$1446,COLUMN('TM1.5SynthPop'!K$1),FALSE),0),0)</f>
        <v>164</v>
      </c>
      <c r="H241">
        <f>IFERROR(ROUND($C241*VLOOKUP($O241,'TM1.5SynthPop'!$A$2:$Q$1446,COLUMN('TM1.5SynthPop'!L$1),FALSE),0),0)</f>
        <v>189</v>
      </c>
      <c r="I241">
        <f>IFERROR(ROUND($C241*VLOOKUP($O241,'TM1.5SynthPop'!$A$2:$Q$1446,COLUMN('TM1.5SynthPop'!M$1),FALSE),0),0)</f>
        <v>132</v>
      </c>
      <c r="J241">
        <f>IFERROR(ROUND($C241*VLOOKUP($O241,'TM1.5SynthPop'!$A$2:$Q$1446,COLUMN('TM1.5SynthPop'!N$1),FALSE),0),0)</f>
        <v>230</v>
      </c>
      <c r="K241">
        <f t="shared" si="7"/>
        <v>635</v>
      </c>
      <c r="L241">
        <f>Link21_SED!E241</f>
        <v>2988</v>
      </c>
      <c r="M241">
        <f>Link21_SED!F241</f>
        <v>9</v>
      </c>
      <c r="O241">
        <v>95</v>
      </c>
    </row>
    <row r="242" spans="1:15">
      <c r="A242" t="s">
        <v>17</v>
      </c>
      <c r="B242">
        <v>241</v>
      </c>
      <c r="C242">
        <f>Link21_SED!D242</f>
        <v>633</v>
      </c>
      <c r="D242">
        <f>IFERROR(ROUND($C242*VLOOKUP($O242,'TM1.5SynthPop'!$A$2:$Q$1446,COLUMN('TM1.5SynthPop'!$P$2),FALSE),0),)</f>
        <v>572</v>
      </c>
      <c r="E242">
        <f t="shared" si="6"/>
        <v>61</v>
      </c>
      <c r="F242">
        <f>IFERROR(ROUND($C242*VLOOKUP($O242,'TM1.5SynthPop'!$A$2:$Q$1446,COLUMN('TM1.5SynthPop'!J$1),FALSE),0),0)</f>
        <v>74</v>
      </c>
      <c r="G242">
        <f>IFERROR(ROUND($C242*VLOOKUP($O242,'TM1.5SynthPop'!$A$2:$Q$1446,COLUMN('TM1.5SynthPop'!K$1),FALSE),0),0)</f>
        <v>58</v>
      </c>
      <c r="H242">
        <f>IFERROR(ROUND($C242*VLOOKUP($O242,'TM1.5SynthPop'!$A$2:$Q$1446,COLUMN('TM1.5SynthPop'!L$1),FALSE),0),0)</f>
        <v>83</v>
      </c>
      <c r="I242">
        <f>IFERROR(ROUND($C242*VLOOKUP($O242,'TM1.5SynthPop'!$A$2:$Q$1446,COLUMN('TM1.5SynthPop'!M$1),FALSE),0),0)</f>
        <v>65</v>
      </c>
      <c r="J242">
        <f>IFERROR(ROUND($C242*VLOOKUP($O242,'TM1.5SynthPop'!$A$2:$Q$1446,COLUMN('TM1.5SynthPop'!N$1),FALSE),0),0)</f>
        <v>88</v>
      </c>
      <c r="K242">
        <f t="shared" si="7"/>
        <v>265</v>
      </c>
      <c r="L242">
        <f>Link21_SED!E242</f>
        <v>1140</v>
      </c>
      <c r="M242">
        <f>Link21_SED!F242</f>
        <v>0</v>
      </c>
      <c r="O242">
        <v>129</v>
      </c>
    </row>
    <row r="243" spans="1:15">
      <c r="A243" t="s">
        <v>17</v>
      </c>
      <c r="B243">
        <v>242</v>
      </c>
      <c r="C243">
        <f>Link21_SED!D243</f>
        <v>743</v>
      </c>
      <c r="D243">
        <f>IFERROR(ROUND($C243*VLOOKUP($O243,'TM1.5SynthPop'!$A$2:$Q$1446,COLUMN('TM1.5SynthPop'!$P$2),FALSE),0),)</f>
        <v>542</v>
      </c>
      <c r="E243">
        <f t="shared" si="6"/>
        <v>201</v>
      </c>
      <c r="F243">
        <f>IFERROR(ROUND($C243*VLOOKUP($O243,'TM1.5SynthPop'!$A$2:$Q$1446,COLUMN('TM1.5SynthPop'!J$1),FALSE),0),0)</f>
        <v>83</v>
      </c>
      <c r="G243">
        <f>IFERROR(ROUND($C243*VLOOKUP($O243,'TM1.5SynthPop'!$A$2:$Q$1446,COLUMN('TM1.5SynthPop'!K$1),FALSE),0),0)</f>
        <v>57</v>
      </c>
      <c r="H243">
        <f>IFERROR(ROUND($C243*VLOOKUP($O243,'TM1.5SynthPop'!$A$2:$Q$1446,COLUMN('TM1.5SynthPop'!L$1),FALSE),0),0)</f>
        <v>103</v>
      </c>
      <c r="I243">
        <f>IFERROR(ROUND($C243*VLOOKUP($O243,'TM1.5SynthPop'!$A$2:$Q$1446,COLUMN('TM1.5SynthPop'!M$1),FALSE),0),0)</f>
        <v>74</v>
      </c>
      <c r="J243">
        <f>IFERROR(ROUND($C243*VLOOKUP($O243,'TM1.5SynthPop'!$A$2:$Q$1446,COLUMN('TM1.5SynthPop'!N$1),FALSE),0),0)</f>
        <v>115</v>
      </c>
      <c r="K243">
        <f t="shared" si="7"/>
        <v>311</v>
      </c>
      <c r="L243">
        <f>Link21_SED!E243</f>
        <v>2208</v>
      </c>
      <c r="M243">
        <f>Link21_SED!F243</f>
        <v>100</v>
      </c>
      <c r="O243">
        <v>152</v>
      </c>
    </row>
    <row r="244" spans="1:15">
      <c r="A244" t="s">
        <v>17</v>
      </c>
      <c r="B244">
        <v>243</v>
      </c>
      <c r="C244">
        <f>Link21_SED!D244</f>
        <v>1567</v>
      </c>
      <c r="D244">
        <f>IFERROR(ROUND($C244*VLOOKUP($O244,'TM1.5SynthPop'!$A$2:$Q$1446,COLUMN('TM1.5SynthPop'!$P$2),FALSE),0),)</f>
        <v>1496</v>
      </c>
      <c r="E244">
        <f t="shared" si="6"/>
        <v>71</v>
      </c>
      <c r="F244">
        <f>IFERROR(ROUND($C244*VLOOKUP($O244,'TM1.5SynthPop'!$A$2:$Q$1446,COLUMN('TM1.5SynthPop'!J$1),FALSE),0),0)</f>
        <v>233</v>
      </c>
      <c r="G244">
        <f>IFERROR(ROUND($C244*VLOOKUP($O244,'TM1.5SynthPop'!$A$2:$Q$1446,COLUMN('TM1.5SynthPop'!K$1),FALSE),0),0)</f>
        <v>202</v>
      </c>
      <c r="H244">
        <f>IFERROR(ROUND($C244*VLOOKUP($O244,'TM1.5SynthPop'!$A$2:$Q$1446,COLUMN('TM1.5SynthPop'!L$1),FALSE),0),0)</f>
        <v>215</v>
      </c>
      <c r="I244">
        <f>IFERROR(ROUND($C244*VLOOKUP($O244,'TM1.5SynthPop'!$A$2:$Q$1446,COLUMN('TM1.5SynthPop'!M$1),FALSE),0),0)</f>
        <v>139</v>
      </c>
      <c r="J244">
        <f>IFERROR(ROUND($C244*VLOOKUP($O244,'TM1.5SynthPop'!$A$2:$Q$1446,COLUMN('TM1.5SynthPop'!N$1),FALSE),0),0)</f>
        <v>193</v>
      </c>
      <c r="K244">
        <f t="shared" si="7"/>
        <v>585</v>
      </c>
      <c r="L244">
        <f>Link21_SED!E244</f>
        <v>3073</v>
      </c>
      <c r="M244">
        <f>Link21_SED!F244</f>
        <v>167</v>
      </c>
      <c r="O244">
        <v>94</v>
      </c>
    </row>
    <row r="245" spans="1:15">
      <c r="A245" t="s">
        <v>17</v>
      </c>
      <c r="B245">
        <v>244</v>
      </c>
      <c r="C245">
        <f>Link21_SED!D245</f>
        <v>1232</v>
      </c>
      <c r="D245">
        <f>IFERROR(ROUND($C245*VLOOKUP($O245,'TM1.5SynthPop'!$A$2:$Q$1446,COLUMN('TM1.5SynthPop'!$P$2),FALSE),0),)</f>
        <v>1072</v>
      </c>
      <c r="E245">
        <f t="shared" si="6"/>
        <v>160</v>
      </c>
      <c r="F245">
        <f>IFERROR(ROUND($C245*VLOOKUP($O245,'TM1.5SynthPop'!$A$2:$Q$1446,COLUMN('TM1.5SynthPop'!J$1),FALSE),0),0)</f>
        <v>96</v>
      </c>
      <c r="G245">
        <f>IFERROR(ROUND($C245*VLOOKUP($O245,'TM1.5SynthPop'!$A$2:$Q$1446,COLUMN('TM1.5SynthPop'!K$1),FALSE),0),0)</f>
        <v>102</v>
      </c>
      <c r="H245">
        <f>IFERROR(ROUND($C245*VLOOKUP($O245,'TM1.5SynthPop'!$A$2:$Q$1446,COLUMN('TM1.5SynthPop'!L$1),FALSE),0),0)</f>
        <v>165</v>
      </c>
      <c r="I245">
        <f>IFERROR(ROUND($C245*VLOOKUP($O245,'TM1.5SynthPop'!$A$2:$Q$1446,COLUMN('TM1.5SynthPop'!M$1),FALSE),0),0)</f>
        <v>122</v>
      </c>
      <c r="J245">
        <f>IFERROR(ROUND($C245*VLOOKUP($O245,'TM1.5SynthPop'!$A$2:$Q$1446,COLUMN('TM1.5SynthPop'!N$1),FALSE),0),0)</f>
        <v>184</v>
      </c>
      <c r="K245">
        <f t="shared" si="7"/>
        <v>563</v>
      </c>
      <c r="L245">
        <f>Link21_SED!E245</f>
        <v>2492</v>
      </c>
      <c r="M245">
        <f>Link21_SED!F245</f>
        <v>0</v>
      </c>
      <c r="O245">
        <v>96</v>
      </c>
    </row>
    <row r="246" spans="1:15">
      <c r="A246" t="s">
        <v>17</v>
      </c>
      <c r="B246">
        <v>245</v>
      </c>
      <c r="C246">
        <f>Link21_SED!D246</f>
        <v>1138</v>
      </c>
      <c r="D246">
        <f>IFERROR(ROUND($C246*VLOOKUP($O246,'TM1.5SynthPop'!$A$2:$Q$1446,COLUMN('TM1.5SynthPop'!$P$2),FALSE),0),)</f>
        <v>800</v>
      </c>
      <c r="E246">
        <f t="shared" si="6"/>
        <v>338</v>
      </c>
      <c r="F246">
        <f>IFERROR(ROUND($C246*VLOOKUP($O246,'TM1.5SynthPop'!$A$2:$Q$1446,COLUMN('TM1.5SynthPop'!J$1),FALSE),0),0)</f>
        <v>121</v>
      </c>
      <c r="G246">
        <f>IFERROR(ROUND($C246*VLOOKUP($O246,'TM1.5SynthPop'!$A$2:$Q$1446,COLUMN('TM1.5SynthPop'!K$1),FALSE),0),0)</f>
        <v>124</v>
      </c>
      <c r="H246">
        <f>IFERROR(ROUND($C246*VLOOKUP($O246,'TM1.5SynthPop'!$A$2:$Q$1446,COLUMN('TM1.5SynthPop'!L$1),FALSE),0),0)</f>
        <v>144</v>
      </c>
      <c r="I246">
        <f>IFERROR(ROUND($C246*VLOOKUP($O246,'TM1.5SynthPop'!$A$2:$Q$1446,COLUMN('TM1.5SynthPop'!M$1),FALSE),0),0)</f>
        <v>125</v>
      </c>
      <c r="J246">
        <f>IFERROR(ROUND($C246*VLOOKUP($O246,'TM1.5SynthPop'!$A$2:$Q$1446,COLUMN('TM1.5SynthPop'!N$1),FALSE),0),0)</f>
        <v>161</v>
      </c>
      <c r="K246">
        <f t="shared" si="7"/>
        <v>463</v>
      </c>
      <c r="L246">
        <f>Link21_SED!E246</f>
        <v>3524</v>
      </c>
      <c r="M246">
        <f>Link21_SED!F246</f>
        <v>48</v>
      </c>
      <c r="O246">
        <v>159</v>
      </c>
    </row>
    <row r="247" spans="1:15">
      <c r="A247" t="s">
        <v>17</v>
      </c>
      <c r="B247">
        <v>246</v>
      </c>
      <c r="C247">
        <f>Link21_SED!D247</f>
        <v>1370</v>
      </c>
      <c r="D247">
        <f>IFERROR(ROUND($C247*VLOOKUP($O247,'TM1.5SynthPop'!$A$2:$Q$1446,COLUMN('TM1.5SynthPop'!$P$2),FALSE),0),)</f>
        <v>1286</v>
      </c>
      <c r="E247">
        <f t="shared" si="6"/>
        <v>84</v>
      </c>
      <c r="F247">
        <f>IFERROR(ROUND($C247*VLOOKUP($O247,'TM1.5SynthPop'!$A$2:$Q$1446,COLUMN('TM1.5SynthPop'!J$1),FALSE),0),0)</f>
        <v>85</v>
      </c>
      <c r="G247">
        <f>IFERROR(ROUND($C247*VLOOKUP($O247,'TM1.5SynthPop'!$A$2:$Q$1446,COLUMN('TM1.5SynthPop'!K$1),FALSE),0),0)</f>
        <v>137</v>
      </c>
      <c r="H247">
        <f>IFERROR(ROUND($C247*VLOOKUP($O247,'TM1.5SynthPop'!$A$2:$Q$1446,COLUMN('TM1.5SynthPop'!L$1),FALSE),0),0)</f>
        <v>150</v>
      </c>
      <c r="I247">
        <f>IFERROR(ROUND($C247*VLOOKUP($O247,'TM1.5SynthPop'!$A$2:$Q$1446,COLUMN('TM1.5SynthPop'!M$1),FALSE),0),0)</f>
        <v>120</v>
      </c>
      <c r="J247">
        <f>IFERROR(ROUND($C247*VLOOKUP($O247,'TM1.5SynthPop'!$A$2:$Q$1446,COLUMN('TM1.5SynthPop'!N$1),FALSE),0),0)</f>
        <v>211</v>
      </c>
      <c r="K247">
        <f t="shared" si="7"/>
        <v>667</v>
      </c>
      <c r="L247">
        <f>Link21_SED!E247</f>
        <v>3279</v>
      </c>
      <c r="M247">
        <f>Link21_SED!F247</f>
        <v>0</v>
      </c>
      <c r="O247">
        <v>131</v>
      </c>
    </row>
    <row r="248" spans="1:15">
      <c r="A248" t="s">
        <v>17</v>
      </c>
      <c r="B248">
        <v>247</v>
      </c>
      <c r="C248">
        <f>Link21_SED!D248</f>
        <v>4180</v>
      </c>
      <c r="D248">
        <f>IFERROR(ROUND($C248*VLOOKUP($O248,'TM1.5SynthPop'!$A$2:$Q$1446,COLUMN('TM1.5SynthPop'!$P$2),FALSE),0),)</f>
        <v>1933</v>
      </c>
      <c r="E248">
        <f t="shared" si="6"/>
        <v>2247</v>
      </c>
      <c r="F248">
        <f>IFERROR(ROUND($C248*VLOOKUP($O248,'TM1.5SynthPop'!$A$2:$Q$1446,COLUMN('TM1.5SynthPop'!J$1),FALSE),0),0)</f>
        <v>573</v>
      </c>
      <c r="G248">
        <f>IFERROR(ROUND($C248*VLOOKUP($O248,'TM1.5SynthPop'!$A$2:$Q$1446,COLUMN('TM1.5SynthPop'!K$1),FALSE),0),0)</f>
        <v>382</v>
      </c>
      <c r="H248">
        <f>IFERROR(ROUND($C248*VLOOKUP($O248,'TM1.5SynthPop'!$A$2:$Q$1446,COLUMN('TM1.5SynthPop'!L$1),FALSE),0),0)</f>
        <v>425</v>
      </c>
      <c r="I248">
        <f>IFERROR(ROUND($C248*VLOOKUP($O248,'TM1.5SynthPop'!$A$2:$Q$1446,COLUMN('TM1.5SynthPop'!M$1),FALSE),0),0)</f>
        <v>297</v>
      </c>
      <c r="J248">
        <f>IFERROR(ROUND($C248*VLOOKUP($O248,'TM1.5SynthPop'!$A$2:$Q$1446,COLUMN('TM1.5SynthPop'!N$1),FALSE),0),0)</f>
        <v>505</v>
      </c>
      <c r="K248">
        <f t="shared" si="7"/>
        <v>1998</v>
      </c>
      <c r="L248">
        <f>Link21_SED!E248</f>
        <v>14061</v>
      </c>
      <c r="M248">
        <f>Link21_SED!F248</f>
        <v>0</v>
      </c>
      <c r="O248">
        <v>157</v>
      </c>
    </row>
    <row r="249" spans="1:15">
      <c r="A249" t="s">
        <v>17</v>
      </c>
      <c r="B249">
        <v>248</v>
      </c>
      <c r="C249">
        <f>Link21_SED!D249</f>
        <v>700</v>
      </c>
      <c r="D249">
        <f>IFERROR(ROUND($C249*VLOOKUP($O249,'TM1.5SynthPop'!$A$2:$Q$1446,COLUMN('TM1.5SynthPop'!$P$2),FALSE),0),)</f>
        <v>629</v>
      </c>
      <c r="E249">
        <f t="shared" si="6"/>
        <v>71</v>
      </c>
      <c r="F249">
        <f>IFERROR(ROUND($C249*VLOOKUP($O249,'TM1.5SynthPop'!$A$2:$Q$1446,COLUMN('TM1.5SynthPop'!J$1),FALSE),0),0)</f>
        <v>156</v>
      </c>
      <c r="G249">
        <f>IFERROR(ROUND($C249*VLOOKUP($O249,'TM1.5SynthPop'!$A$2:$Q$1446,COLUMN('TM1.5SynthPop'!K$1),FALSE),0),0)</f>
        <v>154</v>
      </c>
      <c r="H249">
        <f>IFERROR(ROUND($C249*VLOOKUP($O249,'TM1.5SynthPop'!$A$2:$Q$1446,COLUMN('TM1.5SynthPop'!L$1),FALSE),0),0)</f>
        <v>73</v>
      </c>
      <c r="I249">
        <f>IFERROR(ROUND($C249*VLOOKUP($O249,'TM1.5SynthPop'!$A$2:$Q$1446,COLUMN('TM1.5SynthPop'!M$1),FALSE),0),0)</f>
        <v>58</v>
      </c>
      <c r="J249">
        <f>IFERROR(ROUND($C249*VLOOKUP($O249,'TM1.5SynthPop'!$A$2:$Q$1446,COLUMN('TM1.5SynthPop'!N$1),FALSE),0),0)</f>
        <v>68</v>
      </c>
      <c r="K249">
        <f t="shared" si="7"/>
        <v>191</v>
      </c>
      <c r="L249">
        <f>Link21_SED!E249</f>
        <v>1161</v>
      </c>
      <c r="M249">
        <f>Link21_SED!F249</f>
        <v>9</v>
      </c>
      <c r="O249">
        <v>105</v>
      </c>
    </row>
    <row r="250" spans="1:15">
      <c r="A250" t="s">
        <v>17</v>
      </c>
      <c r="B250">
        <v>249</v>
      </c>
      <c r="C250">
        <f>Link21_SED!D250</f>
        <v>1408</v>
      </c>
      <c r="D250">
        <f>IFERROR(ROUND($C250*VLOOKUP($O250,'TM1.5SynthPop'!$A$2:$Q$1446,COLUMN('TM1.5SynthPop'!$P$2),FALSE),0),)</f>
        <v>1174</v>
      </c>
      <c r="E250">
        <f t="shared" si="6"/>
        <v>234</v>
      </c>
      <c r="F250">
        <f>IFERROR(ROUND($C250*VLOOKUP($O250,'TM1.5SynthPop'!$A$2:$Q$1446,COLUMN('TM1.5SynthPop'!J$1),FALSE),0),0)</f>
        <v>306</v>
      </c>
      <c r="G250">
        <f>IFERROR(ROUND($C250*VLOOKUP($O250,'TM1.5SynthPop'!$A$2:$Q$1446,COLUMN('TM1.5SynthPop'!K$1),FALSE),0),0)</f>
        <v>225</v>
      </c>
      <c r="H250">
        <f>IFERROR(ROUND($C250*VLOOKUP($O250,'TM1.5SynthPop'!$A$2:$Q$1446,COLUMN('TM1.5SynthPop'!L$1),FALSE),0),0)</f>
        <v>141</v>
      </c>
      <c r="I250">
        <f>IFERROR(ROUND($C250*VLOOKUP($O250,'TM1.5SynthPop'!$A$2:$Q$1446,COLUMN('TM1.5SynthPop'!M$1),FALSE),0),0)</f>
        <v>116</v>
      </c>
      <c r="J250">
        <f>IFERROR(ROUND($C250*VLOOKUP($O250,'TM1.5SynthPop'!$A$2:$Q$1446,COLUMN('TM1.5SynthPop'!N$1),FALSE),0),0)</f>
        <v>140</v>
      </c>
      <c r="K250">
        <f t="shared" si="7"/>
        <v>480</v>
      </c>
      <c r="L250">
        <f>Link21_SED!E250</f>
        <v>2068</v>
      </c>
      <c r="M250">
        <f>Link21_SED!F250</f>
        <v>87</v>
      </c>
      <c r="O250">
        <v>106</v>
      </c>
    </row>
    <row r="251" spans="1:15">
      <c r="A251" t="s">
        <v>17</v>
      </c>
      <c r="B251">
        <v>250</v>
      </c>
      <c r="C251">
        <f>Link21_SED!D251</f>
        <v>1508</v>
      </c>
      <c r="D251">
        <f>IFERROR(ROUND($C251*VLOOKUP($O251,'TM1.5SynthPop'!$A$2:$Q$1446,COLUMN('TM1.5SynthPop'!$P$2),FALSE),0),)</f>
        <v>1355</v>
      </c>
      <c r="E251">
        <f t="shared" si="6"/>
        <v>153</v>
      </c>
      <c r="F251">
        <f>IFERROR(ROUND($C251*VLOOKUP($O251,'TM1.5SynthPop'!$A$2:$Q$1446,COLUMN('TM1.5SynthPop'!J$1),FALSE),0),0)</f>
        <v>336</v>
      </c>
      <c r="G251">
        <f>IFERROR(ROUND($C251*VLOOKUP($O251,'TM1.5SynthPop'!$A$2:$Q$1446,COLUMN('TM1.5SynthPop'!K$1),FALSE),0),0)</f>
        <v>332</v>
      </c>
      <c r="H251">
        <f>IFERROR(ROUND($C251*VLOOKUP($O251,'TM1.5SynthPop'!$A$2:$Q$1446,COLUMN('TM1.5SynthPop'!L$1),FALSE),0),0)</f>
        <v>156</v>
      </c>
      <c r="I251">
        <f>IFERROR(ROUND($C251*VLOOKUP($O251,'TM1.5SynthPop'!$A$2:$Q$1446,COLUMN('TM1.5SynthPop'!M$1),FALSE),0),0)</f>
        <v>125</v>
      </c>
      <c r="J251">
        <f>IFERROR(ROUND($C251*VLOOKUP($O251,'TM1.5SynthPop'!$A$2:$Q$1446,COLUMN('TM1.5SynthPop'!N$1),FALSE),0),0)</f>
        <v>146</v>
      </c>
      <c r="K251">
        <f t="shared" si="7"/>
        <v>413</v>
      </c>
      <c r="L251">
        <f>Link21_SED!E251</f>
        <v>2856</v>
      </c>
      <c r="M251">
        <f>Link21_SED!F251</f>
        <v>62</v>
      </c>
      <c r="O251">
        <v>105</v>
      </c>
    </row>
    <row r="252" spans="1:15">
      <c r="A252" t="s">
        <v>17</v>
      </c>
      <c r="B252">
        <v>251</v>
      </c>
      <c r="C252">
        <f>Link21_SED!D252</f>
        <v>1486</v>
      </c>
      <c r="D252">
        <f>IFERROR(ROUND($C252*VLOOKUP($O252,'TM1.5SynthPop'!$A$2:$Q$1446,COLUMN('TM1.5SynthPop'!$P$2),FALSE),0),)</f>
        <v>1411</v>
      </c>
      <c r="E252">
        <f t="shared" si="6"/>
        <v>75</v>
      </c>
      <c r="F252">
        <f>IFERROR(ROUND($C252*VLOOKUP($O252,'TM1.5SynthPop'!$A$2:$Q$1446,COLUMN('TM1.5SynthPop'!J$1),FALSE),0),0)</f>
        <v>209</v>
      </c>
      <c r="G252">
        <f>IFERROR(ROUND($C252*VLOOKUP($O252,'TM1.5SynthPop'!$A$2:$Q$1446,COLUMN('TM1.5SynthPop'!K$1),FALSE),0),0)</f>
        <v>270</v>
      </c>
      <c r="H252">
        <f>IFERROR(ROUND($C252*VLOOKUP($O252,'TM1.5SynthPop'!$A$2:$Q$1446,COLUMN('TM1.5SynthPop'!L$1),FALSE),0),0)</f>
        <v>165</v>
      </c>
      <c r="I252">
        <f>IFERROR(ROUND($C252*VLOOKUP($O252,'TM1.5SynthPop'!$A$2:$Q$1446,COLUMN('TM1.5SynthPop'!M$1),FALSE),0),0)</f>
        <v>121</v>
      </c>
      <c r="J252">
        <f>IFERROR(ROUND($C252*VLOOKUP($O252,'TM1.5SynthPop'!$A$2:$Q$1446,COLUMN('TM1.5SynthPop'!N$1),FALSE),0),0)</f>
        <v>183</v>
      </c>
      <c r="K252">
        <f t="shared" si="7"/>
        <v>538</v>
      </c>
      <c r="L252">
        <f>Link21_SED!E252</f>
        <v>2455</v>
      </c>
      <c r="M252">
        <f>Link21_SED!F252</f>
        <v>32</v>
      </c>
      <c r="O252">
        <v>104</v>
      </c>
    </row>
    <row r="253" spans="1:15">
      <c r="A253" t="s">
        <v>17</v>
      </c>
      <c r="B253">
        <v>252</v>
      </c>
      <c r="C253">
        <f>Link21_SED!D253</f>
        <v>484</v>
      </c>
      <c r="D253">
        <f>IFERROR(ROUND($C253*VLOOKUP($O253,'TM1.5SynthPop'!$A$2:$Q$1446,COLUMN('TM1.5SynthPop'!$P$2),FALSE),0),)</f>
        <v>459</v>
      </c>
      <c r="E253">
        <f t="shared" si="6"/>
        <v>25</v>
      </c>
      <c r="F253">
        <f>IFERROR(ROUND($C253*VLOOKUP($O253,'TM1.5SynthPop'!$A$2:$Q$1446,COLUMN('TM1.5SynthPop'!J$1),FALSE),0),0)</f>
        <v>68</v>
      </c>
      <c r="G253">
        <f>IFERROR(ROUND($C253*VLOOKUP($O253,'TM1.5SynthPop'!$A$2:$Q$1446,COLUMN('TM1.5SynthPop'!K$1),FALSE),0),0)</f>
        <v>88</v>
      </c>
      <c r="H253">
        <f>IFERROR(ROUND($C253*VLOOKUP($O253,'TM1.5SynthPop'!$A$2:$Q$1446,COLUMN('TM1.5SynthPop'!L$1),FALSE),0),0)</f>
        <v>54</v>
      </c>
      <c r="I253">
        <f>IFERROR(ROUND($C253*VLOOKUP($O253,'TM1.5SynthPop'!$A$2:$Q$1446,COLUMN('TM1.5SynthPop'!M$1),FALSE),0),0)</f>
        <v>39</v>
      </c>
      <c r="J253">
        <f>IFERROR(ROUND($C253*VLOOKUP($O253,'TM1.5SynthPop'!$A$2:$Q$1446,COLUMN('TM1.5SynthPop'!N$1),FALSE),0),0)</f>
        <v>60</v>
      </c>
      <c r="K253">
        <f t="shared" si="7"/>
        <v>175</v>
      </c>
      <c r="L253">
        <f>Link21_SED!E253</f>
        <v>922</v>
      </c>
      <c r="M253">
        <f>Link21_SED!F253</f>
        <v>7</v>
      </c>
      <c r="O253">
        <v>104</v>
      </c>
    </row>
    <row r="254" spans="1:15">
      <c r="A254" t="s">
        <v>17</v>
      </c>
      <c r="B254">
        <v>253</v>
      </c>
      <c r="C254">
        <f>Link21_SED!D254</f>
        <v>1026</v>
      </c>
      <c r="D254">
        <f>IFERROR(ROUND($C254*VLOOKUP($O254,'TM1.5SynthPop'!$A$2:$Q$1446,COLUMN('TM1.5SynthPop'!$P$2),FALSE),0),)</f>
        <v>974</v>
      </c>
      <c r="E254">
        <f t="shared" si="6"/>
        <v>52</v>
      </c>
      <c r="F254">
        <f>IFERROR(ROUND($C254*VLOOKUP($O254,'TM1.5SynthPop'!$A$2:$Q$1446,COLUMN('TM1.5SynthPop'!J$1),FALSE),0),0)</f>
        <v>144</v>
      </c>
      <c r="G254">
        <f>IFERROR(ROUND($C254*VLOOKUP($O254,'TM1.5SynthPop'!$A$2:$Q$1446,COLUMN('TM1.5SynthPop'!K$1),FALSE),0),0)</f>
        <v>186</v>
      </c>
      <c r="H254">
        <f>IFERROR(ROUND($C254*VLOOKUP($O254,'TM1.5SynthPop'!$A$2:$Q$1446,COLUMN('TM1.5SynthPop'!L$1),FALSE),0),0)</f>
        <v>114</v>
      </c>
      <c r="I254">
        <f>IFERROR(ROUND($C254*VLOOKUP($O254,'TM1.5SynthPop'!$A$2:$Q$1446,COLUMN('TM1.5SynthPop'!M$1),FALSE),0),0)</f>
        <v>83</v>
      </c>
      <c r="J254">
        <f>IFERROR(ROUND($C254*VLOOKUP($O254,'TM1.5SynthPop'!$A$2:$Q$1446,COLUMN('TM1.5SynthPop'!N$1),FALSE),0),0)</f>
        <v>127</v>
      </c>
      <c r="K254">
        <f t="shared" si="7"/>
        <v>372</v>
      </c>
      <c r="L254">
        <f>Link21_SED!E254</f>
        <v>1816</v>
      </c>
      <c r="M254">
        <f>Link21_SED!F254</f>
        <v>41</v>
      </c>
      <c r="O254">
        <v>104</v>
      </c>
    </row>
    <row r="255" spans="1:15">
      <c r="A255" t="s">
        <v>17</v>
      </c>
      <c r="B255">
        <v>254</v>
      </c>
      <c r="C255">
        <f>Link21_SED!D255</f>
        <v>495</v>
      </c>
      <c r="D255">
        <f>IFERROR(ROUND($C255*VLOOKUP($O255,'TM1.5SynthPop'!$A$2:$Q$1446,COLUMN('TM1.5SynthPop'!$P$2),FALSE),0),)</f>
        <v>470</v>
      </c>
      <c r="E255">
        <f t="shared" si="6"/>
        <v>25</v>
      </c>
      <c r="F255">
        <f>IFERROR(ROUND($C255*VLOOKUP($O255,'TM1.5SynthPop'!$A$2:$Q$1446,COLUMN('TM1.5SynthPop'!J$1),FALSE),0),0)</f>
        <v>80</v>
      </c>
      <c r="G255">
        <f>IFERROR(ROUND($C255*VLOOKUP($O255,'TM1.5SynthPop'!$A$2:$Q$1446,COLUMN('TM1.5SynthPop'!K$1),FALSE),0),0)</f>
        <v>68</v>
      </c>
      <c r="H255">
        <f>IFERROR(ROUND($C255*VLOOKUP($O255,'TM1.5SynthPop'!$A$2:$Q$1446,COLUMN('TM1.5SynthPop'!L$1),FALSE),0),0)</f>
        <v>62</v>
      </c>
      <c r="I255">
        <f>IFERROR(ROUND($C255*VLOOKUP($O255,'TM1.5SynthPop'!$A$2:$Q$1446,COLUMN('TM1.5SynthPop'!M$1),FALSE),0),0)</f>
        <v>54</v>
      </c>
      <c r="J255">
        <f>IFERROR(ROUND($C255*VLOOKUP($O255,'TM1.5SynthPop'!$A$2:$Q$1446,COLUMN('TM1.5SynthPop'!N$1),FALSE),0),0)</f>
        <v>63</v>
      </c>
      <c r="K255">
        <f t="shared" si="7"/>
        <v>168</v>
      </c>
      <c r="L255">
        <f>Link21_SED!E255</f>
        <v>908</v>
      </c>
      <c r="M255">
        <f>Link21_SED!F255</f>
        <v>0</v>
      </c>
      <c r="O255">
        <v>103</v>
      </c>
    </row>
    <row r="256" spans="1:15">
      <c r="A256" t="s">
        <v>17</v>
      </c>
      <c r="B256">
        <v>255</v>
      </c>
      <c r="C256">
        <f>Link21_SED!D256</f>
        <v>482</v>
      </c>
      <c r="D256">
        <f>IFERROR(ROUND($C256*VLOOKUP($O256,'TM1.5SynthPop'!$A$2:$Q$1446,COLUMN('TM1.5SynthPop'!$P$2),FALSE),0),)</f>
        <v>458</v>
      </c>
      <c r="E256">
        <f t="shared" si="6"/>
        <v>24</v>
      </c>
      <c r="F256">
        <f>IFERROR(ROUND($C256*VLOOKUP($O256,'TM1.5SynthPop'!$A$2:$Q$1446,COLUMN('TM1.5SynthPop'!J$1),FALSE),0),0)</f>
        <v>78</v>
      </c>
      <c r="G256">
        <f>IFERROR(ROUND($C256*VLOOKUP($O256,'TM1.5SynthPop'!$A$2:$Q$1446,COLUMN('TM1.5SynthPop'!K$1),FALSE),0),0)</f>
        <v>66</v>
      </c>
      <c r="H256">
        <f>IFERROR(ROUND($C256*VLOOKUP($O256,'TM1.5SynthPop'!$A$2:$Q$1446,COLUMN('TM1.5SynthPop'!L$1),FALSE),0),0)</f>
        <v>60</v>
      </c>
      <c r="I256">
        <f>IFERROR(ROUND($C256*VLOOKUP($O256,'TM1.5SynthPop'!$A$2:$Q$1446,COLUMN('TM1.5SynthPop'!M$1),FALSE),0),0)</f>
        <v>53</v>
      </c>
      <c r="J256">
        <f>IFERROR(ROUND($C256*VLOOKUP($O256,'TM1.5SynthPop'!$A$2:$Q$1446,COLUMN('TM1.5SynthPop'!N$1),FALSE),0),0)</f>
        <v>61</v>
      </c>
      <c r="K256">
        <f t="shared" si="7"/>
        <v>164</v>
      </c>
      <c r="L256">
        <f>Link21_SED!E256</f>
        <v>808</v>
      </c>
      <c r="M256">
        <f>Link21_SED!F256</f>
        <v>9</v>
      </c>
      <c r="O256">
        <v>103</v>
      </c>
    </row>
    <row r="257" spans="1:15">
      <c r="A257" t="s">
        <v>17</v>
      </c>
      <c r="B257">
        <v>256</v>
      </c>
      <c r="C257">
        <f>Link21_SED!D257</f>
        <v>982</v>
      </c>
      <c r="D257">
        <f>IFERROR(ROUND($C257*VLOOKUP($O257,'TM1.5SynthPop'!$A$2:$Q$1446,COLUMN('TM1.5SynthPop'!$P$2),FALSE),0),)</f>
        <v>932</v>
      </c>
      <c r="E257">
        <f t="shared" si="6"/>
        <v>50</v>
      </c>
      <c r="F257">
        <f>IFERROR(ROUND($C257*VLOOKUP($O257,'TM1.5SynthPop'!$A$2:$Q$1446,COLUMN('TM1.5SynthPop'!J$1),FALSE),0),0)</f>
        <v>160</v>
      </c>
      <c r="G257">
        <f>IFERROR(ROUND($C257*VLOOKUP($O257,'TM1.5SynthPop'!$A$2:$Q$1446,COLUMN('TM1.5SynthPop'!K$1),FALSE),0),0)</f>
        <v>135</v>
      </c>
      <c r="H257">
        <f>IFERROR(ROUND($C257*VLOOKUP($O257,'TM1.5SynthPop'!$A$2:$Q$1446,COLUMN('TM1.5SynthPop'!L$1),FALSE),0),0)</f>
        <v>123</v>
      </c>
      <c r="I257">
        <f>IFERROR(ROUND($C257*VLOOKUP($O257,'TM1.5SynthPop'!$A$2:$Q$1446,COLUMN('TM1.5SynthPop'!M$1),FALSE),0),0)</f>
        <v>108</v>
      </c>
      <c r="J257">
        <f>IFERROR(ROUND($C257*VLOOKUP($O257,'TM1.5SynthPop'!$A$2:$Q$1446,COLUMN('TM1.5SynthPop'!N$1),FALSE),0),0)</f>
        <v>124</v>
      </c>
      <c r="K257">
        <f t="shared" si="7"/>
        <v>332</v>
      </c>
      <c r="L257">
        <f>Link21_SED!E257</f>
        <v>1546</v>
      </c>
      <c r="M257">
        <f>Link21_SED!F257</f>
        <v>5</v>
      </c>
      <c r="O257">
        <v>103</v>
      </c>
    </row>
    <row r="258" spans="1:15">
      <c r="A258" t="s">
        <v>17</v>
      </c>
      <c r="B258">
        <v>257</v>
      </c>
      <c r="C258">
        <f>Link21_SED!D258</f>
        <v>915</v>
      </c>
      <c r="D258">
        <f>IFERROR(ROUND($C258*VLOOKUP($O258,'TM1.5SynthPop'!$A$2:$Q$1446,COLUMN('TM1.5SynthPop'!$P$2),FALSE),0),)</f>
        <v>869</v>
      </c>
      <c r="E258">
        <f t="shared" si="6"/>
        <v>46</v>
      </c>
      <c r="F258">
        <f>IFERROR(ROUND($C258*VLOOKUP($O258,'TM1.5SynthPop'!$A$2:$Q$1446,COLUMN('TM1.5SynthPop'!J$1),FALSE),0),0)</f>
        <v>149</v>
      </c>
      <c r="G258">
        <f>IFERROR(ROUND($C258*VLOOKUP($O258,'TM1.5SynthPop'!$A$2:$Q$1446,COLUMN('TM1.5SynthPop'!K$1),FALSE),0),0)</f>
        <v>125</v>
      </c>
      <c r="H258">
        <f>IFERROR(ROUND($C258*VLOOKUP($O258,'TM1.5SynthPop'!$A$2:$Q$1446,COLUMN('TM1.5SynthPop'!L$1),FALSE),0),0)</f>
        <v>115</v>
      </c>
      <c r="I258">
        <f>IFERROR(ROUND($C258*VLOOKUP($O258,'TM1.5SynthPop'!$A$2:$Q$1446,COLUMN('TM1.5SynthPop'!M$1),FALSE),0),0)</f>
        <v>101</v>
      </c>
      <c r="J258">
        <f>IFERROR(ROUND($C258*VLOOKUP($O258,'TM1.5SynthPop'!$A$2:$Q$1446,COLUMN('TM1.5SynthPop'!N$1),FALSE),0),0)</f>
        <v>116</v>
      </c>
      <c r="K258">
        <f t="shared" si="7"/>
        <v>309</v>
      </c>
      <c r="L258">
        <f>Link21_SED!E258</f>
        <v>1627</v>
      </c>
      <c r="M258">
        <f>Link21_SED!F258</f>
        <v>0</v>
      </c>
      <c r="O258">
        <v>103</v>
      </c>
    </row>
    <row r="259" spans="1:15">
      <c r="A259" t="s">
        <v>17</v>
      </c>
      <c r="B259">
        <v>258</v>
      </c>
      <c r="C259">
        <f>Link21_SED!D259</f>
        <v>570</v>
      </c>
      <c r="D259">
        <f>IFERROR(ROUND($C259*VLOOKUP($O259,'TM1.5SynthPop'!$A$2:$Q$1446,COLUMN('TM1.5SynthPop'!$P$2),FALSE),0),)</f>
        <v>523</v>
      </c>
      <c r="E259">
        <f t="shared" ref="E259:E322" si="8">C259-D259</f>
        <v>47</v>
      </c>
      <c r="F259">
        <f>IFERROR(ROUND($C259*VLOOKUP($O259,'TM1.5SynthPop'!$A$2:$Q$1446,COLUMN('TM1.5SynthPop'!J$1),FALSE),0),0)</f>
        <v>82</v>
      </c>
      <c r="G259">
        <f>IFERROR(ROUND($C259*VLOOKUP($O259,'TM1.5SynthPop'!$A$2:$Q$1446,COLUMN('TM1.5SynthPop'!K$1),FALSE),0),0)</f>
        <v>111</v>
      </c>
      <c r="H259">
        <f>IFERROR(ROUND($C259*VLOOKUP($O259,'TM1.5SynthPop'!$A$2:$Q$1446,COLUMN('TM1.5SynthPop'!L$1),FALSE),0),0)</f>
        <v>69</v>
      </c>
      <c r="I259">
        <f>IFERROR(ROUND($C259*VLOOKUP($O259,'TM1.5SynthPop'!$A$2:$Q$1446,COLUMN('TM1.5SynthPop'!M$1),FALSE),0),0)</f>
        <v>55</v>
      </c>
      <c r="J259">
        <f>IFERROR(ROUND($C259*VLOOKUP($O259,'TM1.5SynthPop'!$A$2:$Q$1446,COLUMN('TM1.5SynthPop'!N$1),FALSE),0),0)</f>
        <v>65</v>
      </c>
      <c r="K259">
        <f t="shared" ref="K259:K322" si="9">C259-SUM(F259:J259)</f>
        <v>188</v>
      </c>
      <c r="L259">
        <f>Link21_SED!E259</f>
        <v>1038</v>
      </c>
      <c r="M259">
        <f>Link21_SED!F259</f>
        <v>5</v>
      </c>
      <c r="O259">
        <v>102</v>
      </c>
    </row>
    <row r="260" spans="1:15">
      <c r="A260" t="s">
        <v>17</v>
      </c>
      <c r="B260">
        <v>259</v>
      </c>
      <c r="C260">
        <f>Link21_SED!D260</f>
        <v>1207</v>
      </c>
      <c r="D260">
        <f>IFERROR(ROUND($C260*VLOOKUP($O260,'TM1.5SynthPop'!$A$2:$Q$1446,COLUMN('TM1.5SynthPop'!$P$2),FALSE),0),)</f>
        <v>1108</v>
      </c>
      <c r="E260">
        <f t="shared" si="8"/>
        <v>99</v>
      </c>
      <c r="F260">
        <f>IFERROR(ROUND($C260*VLOOKUP($O260,'TM1.5SynthPop'!$A$2:$Q$1446,COLUMN('TM1.5SynthPop'!J$1),FALSE),0),0)</f>
        <v>174</v>
      </c>
      <c r="G260">
        <f>IFERROR(ROUND($C260*VLOOKUP($O260,'TM1.5SynthPop'!$A$2:$Q$1446,COLUMN('TM1.5SynthPop'!K$1),FALSE),0),0)</f>
        <v>236</v>
      </c>
      <c r="H260">
        <f>IFERROR(ROUND($C260*VLOOKUP($O260,'TM1.5SynthPop'!$A$2:$Q$1446,COLUMN('TM1.5SynthPop'!L$1),FALSE),0),0)</f>
        <v>145</v>
      </c>
      <c r="I260">
        <f>IFERROR(ROUND($C260*VLOOKUP($O260,'TM1.5SynthPop'!$A$2:$Q$1446,COLUMN('TM1.5SynthPop'!M$1),FALSE),0),0)</f>
        <v>116</v>
      </c>
      <c r="J260">
        <f>IFERROR(ROUND($C260*VLOOKUP($O260,'TM1.5SynthPop'!$A$2:$Q$1446,COLUMN('TM1.5SynthPop'!N$1),FALSE),0),0)</f>
        <v>137</v>
      </c>
      <c r="K260">
        <f t="shared" si="9"/>
        <v>399</v>
      </c>
      <c r="L260">
        <f>Link21_SED!E260</f>
        <v>2154</v>
      </c>
      <c r="M260">
        <f>Link21_SED!F260</f>
        <v>59</v>
      </c>
      <c r="O260">
        <v>102</v>
      </c>
    </row>
    <row r="261" spans="1:15">
      <c r="A261" t="s">
        <v>17</v>
      </c>
      <c r="B261">
        <v>260</v>
      </c>
      <c r="C261">
        <f>Link21_SED!D261</f>
        <v>1733</v>
      </c>
      <c r="D261">
        <f>IFERROR(ROUND($C261*VLOOKUP($O261,'TM1.5SynthPop'!$A$2:$Q$1446,COLUMN('TM1.5SynthPop'!$P$2),FALSE),0),)</f>
        <v>1591</v>
      </c>
      <c r="E261">
        <f t="shared" si="8"/>
        <v>142</v>
      </c>
      <c r="F261">
        <f>IFERROR(ROUND($C261*VLOOKUP($O261,'TM1.5SynthPop'!$A$2:$Q$1446,COLUMN('TM1.5SynthPop'!J$1),FALSE),0),0)</f>
        <v>250</v>
      </c>
      <c r="G261">
        <f>IFERROR(ROUND($C261*VLOOKUP($O261,'TM1.5SynthPop'!$A$2:$Q$1446,COLUMN('TM1.5SynthPop'!K$1),FALSE),0),0)</f>
        <v>339</v>
      </c>
      <c r="H261">
        <f>IFERROR(ROUND($C261*VLOOKUP($O261,'TM1.5SynthPop'!$A$2:$Q$1446,COLUMN('TM1.5SynthPop'!L$1),FALSE),0),0)</f>
        <v>208</v>
      </c>
      <c r="I261">
        <f>IFERROR(ROUND($C261*VLOOKUP($O261,'TM1.5SynthPop'!$A$2:$Q$1446,COLUMN('TM1.5SynthPop'!M$1),FALSE),0),0)</f>
        <v>167</v>
      </c>
      <c r="J261">
        <f>IFERROR(ROUND($C261*VLOOKUP($O261,'TM1.5SynthPop'!$A$2:$Q$1446,COLUMN('TM1.5SynthPop'!N$1),FALSE),0),0)</f>
        <v>197</v>
      </c>
      <c r="K261">
        <f t="shared" si="9"/>
        <v>572</v>
      </c>
      <c r="L261">
        <f>Link21_SED!E261</f>
        <v>3213</v>
      </c>
      <c r="M261">
        <f>Link21_SED!F261</f>
        <v>23</v>
      </c>
      <c r="O261">
        <v>102</v>
      </c>
    </row>
    <row r="262" spans="1:15">
      <c r="A262" t="s">
        <v>17</v>
      </c>
      <c r="B262">
        <v>261</v>
      </c>
      <c r="C262">
        <f>Link21_SED!D262</f>
        <v>1266</v>
      </c>
      <c r="D262">
        <f>IFERROR(ROUND($C262*VLOOKUP($O262,'TM1.5SynthPop'!$A$2:$Q$1446,COLUMN('TM1.5SynthPop'!$P$2),FALSE),0),)</f>
        <v>1128</v>
      </c>
      <c r="E262">
        <f t="shared" si="8"/>
        <v>138</v>
      </c>
      <c r="F262">
        <f>IFERROR(ROUND($C262*VLOOKUP($O262,'TM1.5SynthPop'!$A$2:$Q$1446,COLUMN('TM1.5SynthPop'!J$1),FALSE),0),0)</f>
        <v>374</v>
      </c>
      <c r="G262">
        <f>IFERROR(ROUND($C262*VLOOKUP($O262,'TM1.5SynthPop'!$A$2:$Q$1446,COLUMN('TM1.5SynthPop'!K$1),FALSE),0),0)</f>
        <v>98</v>
      </c>
      <c r="H262">
        <f>IFERROR(ROUND($C262*VLOOKUP($O262,'TM1.5SynthPop'!$A$2:$Q$1446,COLUMN('TM1.5SynthPop'!L$1),FALSE),0),0)</f>
        <v>122</v>
      </c>
      <c r="I262">
        <f>IFERROR(ROUND($C262*VLOOKUP($O262,'TM1.5SynthPop'!$A$2:$Q$1446,COLUMN('TM1.5SynthPop'!M$1),FALSE),0),0)</f>
        <v>136</v>
      </c>
      <c r="J262">
        <f>IFERROR(ROUND($C262*VLOOKUP($O262,'TM1.5SynthPop'!$A$2:$Q$1446,COLUMN('TM1.5SynthPop'!N$1),FALSE),0),0)</f>
        <v>138</v>
      </c>
      <c r="K262">
        <f t="shared" si="9"/>
        <v>398</v>
      </c>
      <c r="L262">
        <f>Link21_SED!E262</f>
        <v>2590</v>
      </c>
      <c r="M262">
        <f>Link21_SED!F262</f>
        <v>196</v>
      </c>
      <c r="O262">
        <v>101</v>
      </c>
    </row>
    <row r="263" spans="1:15">
      <c r="A263" t="s">
        <v>17</v>
      </c>
      <c r="B263">
        <v>262</v>
      </c>
      <c r="C263">
        <f>Link21_SED!D263</f>
        <v>881</v>
      </c>
      <c r="D263">
        <f>IFERROR(ROUND($C263*VLOOKUP($O263,'TM1.5SynthPop'!$A$2:$Q$1446,COLUMN('TM1.5SynthPop'!$P$2),FALSE),0),)</f>
        <v>785</v>
      </c>
      <c r="E263">
        <f t="shared" si="8"/>
        <v>96</v>
      </c>
      <c r="F263">
        <f>IFERROR(ROUND($C263*VLOOKUP($O263,'TM1.5SynthPop'!$A$2:$Q$1446,COLUMN('TM1.5SynthPop'!J$1),FALSE),0),0)</f>
        <v>260</v>
      </c>
      <c r="G263">
        <f>IFERROR(ROUND($C263*VLOOKUP($O263,'TM1.5SynthPop'!$A$2:$Q$1446,COLUMN('TM1.5SynthPop'!K$1),FALSE),0),0)</f>
        <v>68</v>
      </c>
      <c r="H263">
        <f>IFERROR(ROUND($C263*VLOOKUP($O263,'TM1.5SynthPop'!$A$2:$Q$1446,COLUMN('TM1.5SynthPop'!L$1),FALSE),0),0)</f>
        <v>85</v>
      </c>
      <c r="I263">
        <f>IFERROR(ROUND($C263*VLOOKUP($O263,'TM1.5SynthPop'!$A$2:$Q$1446,COLUMN('TM1.5SynthPop'!M$1),FALSE),0),0)</f>
        <v>95</v>
      </c>
      <c r="J263">
        <f>IFERROR(ROUND($C263*VLOOKUP($O263,'TM1.5SynthPop'!$A$2:$Q$1446,COLUMN('TM1.5SynthPop'!N$1),FALSE),0),0)</f>
        <v>96</v>
      </c>
      <c r="K263">
        <f t="shared" si="9"/>
        <v>277</v>
      </c>
      <c r="L263">
        <f>Link21_SED!E263</f>
        <v>1641</v>
      </c>
      <c r="M263">
        <f>Link21_SED!F263</f>
        <v>62</v>
      </c>
      <c r="O263">
        <v>101</v>
      </c>
    </row>
    <row r="264" spans="1:15">
      <c r="A264" t="s">
        <v>17</v>
      </c>
      <c r="B264">
        <v>263</v>
      </c>
      <c r="C264">
        <f>Link21_SED!D264</f>
        <v>754</v>
      </c>
      <c r="D264">
        <f>IFERROR(ROUND($C264*VLOOKUP($O264,'TM1.5SynthPop'!$A$2:$Q$1446,COLUMN('TM1.5SynthPop'!$P$2),FALSE),0),)</f>
        <v>672</v>
      </c>
      <c r="E264">
        <f t="shared" si="8"/>
        <v>82</v>
      </c>
      <c r="F264">
        <f>IFERROR(ROUND($C264*VLOOKUP($O264,'TM1.5SynthPop'!$A$2:$Q$1446,COLUMN('TM1.5SynthPop'!J$1),FALSE),0),0)</f>
        <v>223</v>
      </c>
      <c r="G264">
        <f>IFERROR(ROUND($C264*VLOOKUP($O264,'TM1.5SynthPop'!$A$2:$Q$1446,COLUMN('TM1.5SynthPop'!K$1),FALSE),0),0)</f>
        <v>59</v>
      </c>
      <c r="H264">
        <f>IFERROR(ROUND($C264*VLOOKUP($O264,'TM1.5SynthPop'!$A$2:$Q$1446,COLUMN('TM1.5SynthPop'!L$1),FALSE),0),0)</f>
        <v>72</v>
      </c>
      <c r="I264">
        <f>IFERROR(ROUND($C264*VLOOKUP($O264,'TM1.5SynthPop'!$A$2:$Q$1446,COLUMN('TM1.5SynthPop'!M$1),FALSE),0),0)</f>
        <v>81</v>
      </c>
      <c r="J264">
        <f>IFERROR(ROUND($C264*VLOOKUP($O264,'TM1.5SynthPop'!$A$2:$Q$1446,COLUMN('TM1.5SynthPop'!N$1),FALSE),0),0)</f>
        <v>82</v>
      </c>
      <c r="K264">
        <f t="shared" si="9"/>
        <v>237</v>
      </c>
      <c r="L264">
        <f>Link21_SED!E264</f>
        <v>1577</v>
      </c>
      <c r="M264">
        <f>Link21_SED!F264</f>
        <v>0</v>
      </c>
      <c r="O264">
        <v>101</v>
      </c>
    </row>
    <row r="265" spans="1:15">
      <c r="A265" t="s">
        <v>17</v>
      </c>
      <c r="B265">
        <v>264</v>
      </c>
      <c r="C265">
        <f>Link21_SED!D265</f>
        <v>648</v>
      </c>
      <c r="D265">
        <f>IFERROR(ROUND($C265*VLOOKUP($O265,'TM1.5SynthPop'!$A$2:$Q$1446,COLUMN('TM1.5SynthPop'!$P$2),FALSE),0),)</f>
        <v>577</v>
      </c>
      <c r="E265">
        <f t="shared" si="8"/>
        <v>71</v>
      </c>
      <c r="F265">
        <f>IFERROR(ROUND($C265*VLOOKUP($O265,'TM1.5SynthPop'!$A$2:$Q$1446,COLUMN('TM1.5SynthPop'!J$1),FALSE),0),0)</f>
        <v>191</v>
      </c>
      <c r="G265">
        <f>IFERROR(ROUND($C265*VLOOKUP($O265,'TM1.5SynthPop'!$A$2:$Q$1446,COLUMN('TM1.5SynthPop'!K$1),FALSE),0),0)</f>
        <v>50</v>
      </c>
      <c r="H265">
        <f>IFERROR(ROUND($C265*VLOOKUP($O265,'TM1.5SynthPop'!$A$2:$Q$1446,COLUMN('TM1.5SynthPop'!L$1),FALSE),0),0)</f>
        <v>62</v>
      </c>
      <c r="I265">
        <f>IFERROR(ROUND($C265*VLOOKUP($O265,'TM1.5SynthPop'!$A$2:$Q$1446,COLUMN('TM1.5SynthPop'!M$1),FALSE),0),0)</f>
        <v>70</v>
      </c>
      <c r="J265">
        <f>IFERROR(ROUND($C265*VLOOKUP($O265,'TM1.5SynthPop'!$A$2:$Q$1446,COLUMN('TM1.5SynthPop'!N$1),FALSE),0),0)</f>
        <v>71</v>
      </c>
      <c r="K265">
        <f t="shared" si="9"/>
        <v>204</v>
      </c>
      <c r="L265">
        <f>Link21_SED!E265</f>
        <v>1536</v>
      </c>
      <c r="M265">
        <f>Link21_SED!F265</f>
        <v>2</v>
      </c>
      <c r="O265">
        <v>101</v>
      </c>
    </row>
    <row r="266" spans="1:15">
      <c r="A266" t="s">
        <v>17</v>
      </c>
      <c r="B266">
        <v>265</v>
      </c>
      <c r="C266">
        <f>Link21_SED!D266</f>
        <v>552</v>
      </c>
      <c r="D266">
        <f>IFERROR(ROUND($C266*VLOOKUP($O266,'TM1.5SynthPop'!$A$2:$Q$1446,COLUMN('TM1.5SynthPop'!$P$2),FALSE),0),)</f>
        <v>509</v>
      </c>
      <c r="E266">
        <f t="shared" si="8"/>
        <v>43</v>
      </c>
      <c r="F266">
        <f>IFERROR(ROUND($C266*VLOOKUP($O266,'TM1.5SynthPop'!$A$2:$Q$1446,COLUMN('TM1.5SynthPop'!J$1),FALSE),0),0)</f>
        <v>161</v>
      </c>
      <c r="G266">
        <f>IFERROR(ROUND($C266*VLOOKUP($O266,'TM1.5SynthPop'!$A$2:$Q$1446,COLUMN('TM1.5SynthPop'!K$1),FALSE),0),0)</f>
        <v>44</v>
      </c>
      <c r="H266">
        <f>IFERROR(ROUND($C266*VLOOKUP($O266,'TM1.5SynthPop'!$A$2:$Q$1446,COLUMN('TM1.5SynthPop'!L$1),FALSE),0),0)</f>
        <v>49</v>
      </c>
      <c r="I266">
        <f>IFERROR(ROUND($C266*VLOOKUP($O266,'TM1.5SynthPop'!$A$2:$Q$1446,COLUMN('TM1.5SynthPop'!M$1),FALSE),0),0)</f>
        <v>58</v>
      </c>
      <c r="J266">
        <f>IFERROR(ROUND($C266*VLOOKUP($O266,'TM1.5SynthPop'!$A$2:$Q$1446,COLUMN('TM1.5SynthPop'!N$1),FALSE),0),0)</f>
        <v>58</v>
      </c>
      <c r="K266">
        <f t="shared" si="9"/>
        <v>182</v>
      </c>
      <c r="L266">
        <f>Link21_SED!E266</f>
        <v>1300</v>
      </c>
      <c r="M266">
        <f>Link21_SED!F266</f>
        <v>0</v>
      </c>
      <c r="O266">
        <v>100</v>
      </c>
    </row>
    <row r="267" spans="1:15">
      <c r="A267" t="s">
        <v>17</v>
      </c>
      <c r="B267">
        <v>266</v>
      </c>
      <c r="C267">
        <f>Link21_SED!D267</f>
        <v>510</v>
      </c>
      <c r="D267">
        <f>IFERROR(ROUND($C267*VLOOKUP($O267,'TM1.5SynthPop'!$A$2:$Q$1446,COLUMN('TM1.5SynthPop'!$P$2),FALSE),0),)</f>
        <v>470</v>
      </c>
      <c r="E267">
        <f t="shared" si="8"/>
        <v>40</v>
      </c>
      <c r="F267">
        <f>IFERROR(ROUND($C267*VLOOKUP($O267,'TM1.5SynthPop'!$A$2:$Q$1446,COLUMN('TM1.5SynthPop'!J$1),FALSE),0),0)</f>
        <v>149</v>
      </c>
      <c r="G267">
        <f>IFERROR(ROUND($C267*VLOOKUP($O267,'TM1.5SynthPop'!$A$2:$Q$1446,COLUMN('TM1.5SynthPop'!K$1),FALSE),0),0)</f>
        <v>41</v>
      </c>
      <c r="H267">
        <f>IFERROR(ROUND($C267*VLOOKUP($O267,'TM1.5SynthPop'!$A$2:$Q$1446,COLUMN('TM1.5SynthPop'!L$1),FALSE),0),0)</f>
        <v>45</v>
      </c>
      <c r="I267">
        <f>IFERROR(ROUND($C267*VLOOKUP($O267,'TM1.5SynthPop'!$A$2:$Q$1446,COLUMN('TM1.5SynthPop'!M$1),FALSE),0),0)</f>
        <v>53</v>
      </c>
      <c r="J267">
        <f>IFERROR(ROUND($C267*VLOOKUP($O267,'TM1.5SynthPop'!$A$2:$Q$1446,COLUMN('TM1.5SynthPop'!N$1),FALSE),0),0)</f>
        <v>54</v>
      </c>
      <c r="K267">
        <f t="shared" si="9"/>
        <v>168</v>
      </c>
      <c r="L267">
        <f>Link21_SED!E267</f>
        <v>1298</v>
      </c>
      <c r="M267">
        <f>Link21_SED!F267</f>
        <v>2</v>
      </c>
      <c r="O267">
        <v>100</v>
      </c>
    </row>
    <row r="268" spans="1:15">
      <c r="A268" t="s">
        <v>17</v>
      </c>
      <c r="B268">
        <v>267</v>
      </c>
      <c r="C268">
        <f>Link21_SED!D268</f>
        <v>716</v>
      </c>
      <c r="D268">
        <f>IFERROR(ROUND($C268*VLOOKUP($O268,'TM1.5SynthPop'!$A$2:$Q$1446,COLUMN('TM1.5SynthPop'!$P$2),FALSE),0),)</f>
        <v>660</v>
      </c>
      <c r="E268">
        <f t="shared" si="8"/>
        <v>56</v>
      </c>
      <c r="F268">
        <f>IFERROR(ROUND($C268*VLOOKUP($O268,'TM1.5SynthPop'!$A$2:$Q$1446,COLUMN('TM1.5SynthPop'!J$1),FALSE),0),0)</f>
        <v>209</v>
      </c>
      <c r="G268">
        <f>IFERROR(ROUND($C268*VLOOKUP($O268,'TM1.5SynthPop'!$A$2:$Q$1446,COLUMN('TM1.5SynthPop'!K$1),FALSE),0),0)</f>
        <v>57</v>
      </c>
      <c r="H268">
        <f>IFERROR(ROUND($C268*VLOOKUP($O268,'TM1.5SynthPop'!$A$2:$Q$1446,COLUMN('TM1.5SynthPop'!L$1),FALSE),0),0)</f>
        <v>63</v>
      </c>
      <c r="I268">
        <f>IFERROR(ROUND($C268*VLOOKUP($O268,'TM1.5SynthPop'!$A$2:$Q$1446,COLUMN('TM1.5SynthPop'!M$1),FALSE),0),0)</f>
        <v>75</v>
      </c>
      <c r="J268">
        <f>IFERROR(ROUND($C268*VLOOKUP($O268,'TM1.5SynthPop'!$A$2:$Q$1446,COLUMN('TM1.5SynthPop'!N$1),FALSE),0),0)</f>
        <v>75</v>
      </c>
      <c r="K268">
        <f t="shared" si="9"/>
        <v>237</v>
      </c>
      <c r="L268">
        <f>Link21_SED!E268</f>
        <v>1503</v>
      </c>
      <c r="M268">
        <f>Link21_SED!F268</f>
        <v>2</v>
      </c>
      <c r="O268">
        <v>100</v>
      </c>
    </row>
    <row r="269" spans="1:15">
      <c r="A269" t="s">
        <v>17</v>
      </c>
      <c r="B269">
        <v>268</v>
      </c>
      <c r="C269">
        <f>Link21_SED!D269</f>
        <v>981</v>
      </c>
      <c r="D269">
        <f>IFERROR(ROUND($C269*VLOOKUP($O269,'TM1.5SynthPop'!$A$2:$Q$1446,COLUMN('TM1.5SynthPop'!$P$2),FALSE),0),)</f>
        <v>904</v>
      </c>
      <c r="E269">
        <f t="shared" si="8"/>
        <v>77</v>
      </c>
      <c r="F269">
        <f>IFERROR(ROUND($C269*VLOOKUP($O269,'TM1.5SynthPop'!$A$2:$Q$1446,COLUMN('TM1.5SynthPop'!J$1),FALSE),0),0)</f>
        <v>286</v>
      </c>
      <c r="G269">
        <f>IFERROR(ROUND($C269*VLOOKUP($O269,'TM1.5SynthPop'!$A$2:$Q$1446,COLUMN('TM1.5SynthPop'!K$1),FALSE),0),0)</f>
        <v>78</v>
      </c>
      <c r="H269">
        <f>IFERROR(ROUND($C269*VLOOKUP($O269,'TM1.5SynthPop'!$A$2:$Q$1446,COLUMN('TM1.5SynthPop'!L$1),FALSE),0),0)</f>
        <v>87</v>
      </c>
      <c r="I269">
        <f>IFERROR(ROUND($C269*VLOOKUP($O269,'TM1.5SynthPop'!$A$2:$Q$1446,COLUMN('TM1.5SynthPop'!M$1),FALSE),0),0)</f>
        <v>102</v>
      </c>
      <c r="J269">
        <f>IFERROR(ROUND($C269*VLOOKUP($O269,'TM1.5SynthPop'!$A$2:$Q$1446,COLUMN('TM1.5SynthPop'!N$1),FALSE),0),0)</f>
        <v>103</v>
      </c>
      <c r="K269">
        <f t="shared" si="9"/>
        <v>325</v>
      </c>
      <c r="L269">
        <f>Link21_SED!E269</f>
        <v>2470</v>
      </c>
      <c r="M269">
        <f>Link21_SED!F269</f>
        <v>123</v>
      </c>
      <c r="O269">
        <v>100</v>
      </c>
    </row>
    <row r="270" spans="1:15">
      <c r="A270" t="s">
        <v>17</v>
      </c>
      <c r="B270">
        <v>269</v>
      </c>
      <c r="C270">
        <f>Link21_SED!D270</f>
        <v>515</v>
      </c>
      <c r="D270">
        <f>IFERROR(ROUND($C270*VLOOKUP($O270,'TM1.5SynthPop'!$A$2:$Q$1446,COLUMN('TM1.5SynthPop'!$P$2),FALSE),0),)</f>
        <v>457</v>
      </c>
      <c r="E270">
        <f t="shared" si="8"/>
        <v>58</v>
      </c>
      <c r="F270">
        <f>IFERROR(ROUND($C270*VLOOKUP($O270,'TM1.5SynthPop'!$A$2:$Q$1446,COLUMN('TM1.5SynthPop'!J$1),FALSE),0),0)</f>
        <v>83</v>
      </c>
      <c r="G270">
        <f>IFERROR(ROUND($C270*VLOOKUP($O270,'TM1.5SynthPop'!$A$2:$Q$1446,COLUMN('TM1.5SynthPop'!K$1),FALSE),0),0)</f>
        <v>68</v>
      </c>
      <c r="H270">
        <f>IFERROR(ROUND($C270*VLOOKUP($O270,'TM1.5SynthPop'!$A$2:$Q$1446,COLUMN('TM1.5SynthPop'!L$1),FALSE),0),0)</f>
        <v>64</v>
      </c>
      <c r="I270">
        <f>IFERROR(ROUND($C270*VLOOKUP($O270,'TM1.5SynthPop'!$A$2:$Q$1446,COLUMN('TM1.5SynthPop'!M$1),FALSE),0),0)</f>
        <v>52</v>
      </c>
      <c r="J270">
        <f>IFERROR(ROUND($C270*VLOOKUP($O270,'TM1.5SynthPop'!$A$2:$Q$1446,COLUMN('TM1.5SynthPop'!N$1),FALSE),0),0)</f>
        <v>68</v>
      </c>
      <c r="K270">
        <f t="shared" si="9"/>
        <v>180</v>
      </c>
      <c r="L270">
        <f>Link21_SED!E270</f>
        <v>1129</v>
      </c>
      <c r="M270">
        <f>Link21_SED!F270</f>
        <v>267</v>
      </c>
      <c r="O270">
        <v>99</v>
      </c>
    </row>
    <row r="271" spans="1:15">
      <c r="A271" t="s">
        <v>17</v>
      </c>
      <c r="B271">
        <v>270</v>
      </c>
      <c r="C271">
        <f>Link21_SED!D271</f>
        <v>1001</v>
      </c>
      <c r="D271">
        <f>IFERROR(ROUND($C271*VLOOKUP($O271,'TM1.5SynthPop'!$A$2:$Q$1446,COLUMN('TM1.5SynthPop'!$P$2),FALSE),0),)</f>
        <v>957</v>
      </c>
      <c r="E271">
        <f t="shared" si="8"/>
        <v>44</v>
      </c>
      <c r="F271">
        <f>IFERROR(ROUND($C271*VLOOKUP($O271,'TM1.5SynthPop'!$A$2:$Q$1446,COLUMN('TM1.5SynthPop'!J$1),FALSE),0),0)</f>
        <v>147</v>
      </c>
      <c r="G271">
        <f>IFERROR(ROUND($C271*VLOOKUP($O271,'TM1.5SynthPop'!$A$2:$Q$1446,COLUMN('TM1.5SynthPop'!K$1),FALSE),0),0)</f>
        <v>176</v>
      </c>
      <c r="H271">
        <f>IFERROR(ROUND($C271*VLOOKUP($O271,'TM1.5SynthPop'!$A$2:$Q$1446,COLUMN('TM1.5SynthPop'!L$1),FALSE),0),0)</f>
        <v>102</v>
      </c>
      <c r="I271">
        <f>IFERROR(ROUND($C271*VLOOKUP($O271,'TM1.5SynthPop'!$A$2:$Q$1446,COLUMN('TM1.5SynthPop'!M$1),FALSE),0),0)</f>
        <v>95</v>
      </c>
      <c r="J271">
        <f>IFERROR(ROUND($C271*VLOOKUP($O271,'TM1.5SynthPop'!$A$2:$Q$1446,COLUMN('TM1.5SynthPop'!N$1),FALSE),0),0)</f>
        <v>113</v>
      </c>
      <c r="K271">
        <f t="shared" si="9"/>
        <v>368</v>
      </c>
      <c r="L271">
        <f>Link21_SED!E271</f>
        <v>2228</v>
      </c>
      <c r="M271">
        <f>Link21_SED!F271</f>
        <v>0</v>
      </c>
      <c r="O271">
        <v>130</v>
      </c>
    </row>
    <row r="272" spans="1:15">
      <c r="A272" t="s">
        <v>17</v>
      </c>
      <c r="B272">
        <v>271</v>
      </c>
      <c r="C272">
        <f>Link21_SED!D272</f>
        <v>465</v>
      </c>
      <c r="D272">
        <f>IFERROR(ROUND($C272*VLOOKUP($O272,'TM1.5SynthPop'!$A$2:$Q$1446,COLUMN('TM1.5SynthPop'!$P$2),FALSE),0),)</f>
        <v>406</v>
      </c>
      <c r="E272">
        <f t="shared" si="8"/>
        <v>59</v>
      </c>
      <c r="F272">
        <f>IFERROR(ROUND($C272*VLOOKUP($O272,'TM1.5SynthPop'!$A$2:$Q$1446,COLUMN('TM1.5SynthPop'!J$1),FALSE),0),0)</f>
        <v>132</v>
      </c>
      <c r="G272">
        <f>IFERROR(ROUND($C272*VLOOKUP($O272,'TM1.5SynthPop'!$A$2:$Q$1446,COLUMN('TM1.5SynthPop'!K$1),FALSE),0),0)</f>
        <v>1</v>
      </c>
      <c r="H272">
        <f>IFERROR(ROUND($C272*VLOOKUP($O272,'TM1.5SynthPop'!$A$2:$Q$1446,COLUMN('TM1.5SynthPop'!L$1),FALSE),0),0)</f>
        <v>20</v>
      </c>
      <c r="I272">
        <f>IFERROR(ROUND($C272*VLOOKUP($O272,'TM1.5SynthPop'!$A$2:$Q$1446,COLUMN('TM1.5SynthPop'!M$1),FALSE),0),0)</f>
        <v>93</v>
      </c>
      <c r="J272">
        <f>IFERROR(ROUND($C272*VLOOKUP($O272,'TM1.5SynthPop'!$A$2:$Q$1446,COLUMN('TM1.5SynthPop'!N$1),FALSE),0),0)</f>
        <v>61</v>
      </c>
      <c r="K272">
        <f t="shared" si="9"/>
        <v>158</v>
      </c>
      <c r="L272">
        <f>Link21_SED!E272</f>
        <v>1439</v>
      </c>
      <c r="M272">
        <f>Link21_SED!F272</f>
        <v>34</v>
      </c>
      <c r="O272">
        <v>117</v>
      </c>
    </row>
    <row r="273" spans="1:15">
      <c r="A273" t="s">
        <v>17</v>
      </c>
      <c r="B273">
        <v>272</v>
      </c>
      <c r="C273">
        <f>Link21_SED!D273</f>
        <v>482</v>
      </c>
      <c r="D273">
        <f>IFERROR(ROUND($C273*VLOOKUP($O273,'TM1.5SynthPop'!$A$2:$Q$1446,COLUMN('TM1.5SynthPop'!$P$2),FALSE),0),)</f>
        <v>313</v>
      </c>
      <c r="E273">
        <f t="shared" si="8"/>
        <v>169</v>
      </c>
      <c r="F273">
        <f>IFERROR(ROUND($C273*VLOOKUP($O273,'TM1.5SynthPop'!$A$2:$Q$1446,COLUMN('TM1.5SynthPop'!J$1),FALSE),0),0)</f>
        <v>61</v>
      </c>
      <c r="G273">
        <f>IFERROR(ROUND($C273*VLOOKUP($O273,'TM1.5SynthPop'!$A$2:$Q$1446,COLUMN('TM1.5SynthPop'!K$1),FALSE),0),0)</f>
        <v>63</v>
      </c>
      <c r="H273">
        <f>IFERROR(ROUND($C273*VLOOKUP($O273,'TM1.5SynthPop'!$A$2:$Q$1446,COLUMN('TM1.5SynthPop'!L$1),FALSE),0),0)</f>
        <v>79</v>
      </c>
      <c r="I273">
        <f>IFERROR(ROUND($C273*VLOOKUP($O273,'TM1.5SynthPop'!$A$2:$Q$1446,COLUMN('TM1.5SynthPop'!M$1),FALSE),0),0)</f>
        <v>46</v>
      </c>
      <c r="J273">
        <f>IFERROR(ROUND($C273*VLOOKUP($O273,'TM1.5SynthPop'!$A$2:$Q$1446,COLUMN('TM1.5SynthPop'!N$1),FALSE),0),0)</f>
        <v>57</v>
      </c>
      <c r="K273">
        <f t="shared" si="9"/>
        <v>176</v>
      </c>
      <c r="L273">
        <f>Link21_SED!E273</f>
        <v>1818</v>
      </c>
      <c r="M273">
        <f>Link21_SED!F273</f>
        <v>14</v>
      </c>
      <c r="O273">
        <v>139</v>
      </c>
    </row>
    <row r="274" spans="1:15">
      <c r="A274" t="s">
        <v>17</v>
      </c>
      <c r="B274">
        <v>273</v>
      </c>
      <c r="C274">
        <f>Link21_SED!D274</f>
        <v>512</v>
      </c>
      <c r="D274">
        <f>IFERROR(ROUND($C274*VLOOKUP($O274,'TM1.5SynthPop'!$A$2:$Q$1446,COLUMN('TM1.5SynthPop'!$P$2),FALSE),0),)</f>
        <v>291</v>
      </c>
      <c r="E274">
        <f t="shared" si="8"/>
        <v>221</v>
      </c>
      <c r="F274">
        <f>IFERROR(ROUND($C274*VLOOKUP($O274,'TM1.5SynthPop'!$A$2:$Q$1446,COLUMN('TM1.5SynthPop'!J$1),FALSE),0),0)</f>
        <v>109</v>
      </c>
      <c r="G274">
        <f>IFERROR(ROUND($C274*VLOOKUP($O274,'TM1.5SynthPop'!$A$2:$Q$1446,COLUMN('TM1.5SynthPop'!K$1),FALSE),0),0)</f>
        <v>92</v>
      </c>
      <c r="H274">
        <f>IFERROR(ROUND($C274*VLOOKUP($O274,'TM1.5SynthPop'!$A$2:$Q$1446,COLUMN('TM1.5SynthPop'!L$1),FALSE),0),0)</f>
        <v>74</v>
      </c>
      <c r="I274">
        <f>IFERROR(ROUND($C274*VLOOKUP($O274,'TM1.5SynthPop'!$A$2:$Q$1446,COLUMN('TM1.5SynthPop'!M$1),FALSE),0),0)</f>
        <v>49</v>
      </c>
      <c r="J274">
        <f>IFERROR(ROUND($C274*VLOOKUP($O274,'TM1.5SynthPop'!$A$2:$Q$1446,COLUMN('TM1.5SynthPop'!N$1),FALSE),0),0)</f>
        <v>49</v>
      </c>
      <c r="K274">
        <f t="shared" si="9"/>
        <v>139</v>
      </c>
      <c r="L274">
        <f>Link21_SED!E274</f>
        <v>1736</v>
      </c>
      <c r="M274">
        <f>Link21_SED!F274</f>
        <v>123</v>
      </c>
      <c r="O274">
        <v>143</v>
      </c>
    </row>
    <row r="275" spans="1:15">
      <c r="A275" t="s">
        <v>17</v>
      </c>
      <c r="B275">
        <v>274</v>
      </c>
      <c r="C275">
        <f>Link21_SED!D275</f>
        <v>627</v>
      </c>
      <c r="D275">
        <f>IFERROR(ROUND($C275*VLOOKUP($O275,'TM1.5SynthPop'!$A$2:$Q$1446,COLUMN('TM1.5SynthPop'!$P$2),FALSE),0),)</f>
        <v>275</v>
      </c>
      <c r="E275">
        <f t="shared" si="8"/>
        <v>352</v>
      </c>
      <c r="F275">
        <f>IFERROR(ROUND($C275*VLOOKUP($O275,'TM1.5SynthPop'!$A$2:$Q$1446,COLUMN('TM1.5SynthPop'!J$1),FALSE),0),0)</f>
        <v>342</v>
      </c>
      <c r="G275">
        <f>IFERROR(ROUND($C275*VLOOKUP($O275,'TM1.5SynthPop'!$A$2:$Q$1446,COLUMN('TM1.5SynthPop'!K$1),FALSE),0),0)</f>
        <v>257</v>
      </c>
      <c r="H275">
        <f>IFERROR(ROUND($C275*VLOOKUP($O275,'TM1.5SynthPop'!$A$2:$Q$1446,COLUMN('TM1.5SynthPop'!L$1),FALSE),0),0)</f>
        <v>10</v>
      </c>
      <c r="I275">
        <f>IFERROR(ROUND($C275*VLOOKUP($O275,'TM1.5SynthPop'!$A$2:$Q$1446,COLUMN('TM1.5SynthPop'!M$1),FALSE),0),0)</f>
        <v>11</v>
      </c>
      <c r="J275">
        <f>IFERROR(ROUND($C275*VLOOKUP($O275,'TM1.5SynthPop'!$A$2:$Q$1446,COLUMN('TM1.5SynthPop'!N$1),FALSE),0),0)</f>
        <v>5</v>
      </c>
      <c r="K275">
        <f t="shared" si="9"/>
        <v>2</v>
      </c>
      <c r="L275">
        <f>Link21_SED!E275</f>
        <v>1604</v>
      </c>
      <c r="M275">
        <f>Link21_SED!F275</f>
        <v>0</v>
      </c>
      <c r="O275">
        <v>145</v>
      </c>
    </row>
    <row r="276" spans="1:15">
      <c r="A276" t="s">
        <v>17</v>
      </c>
      <c r="B276">
        <v>275</v>
      </c>
      <c r="C276">
        <f>Link21_SED!D276</f>
        <v>821</v>
      </c>
      <c r="D276">
        <f>IFERROR(ROUND($C276*VLOOKUP($O276,'TM1.5SynthPop'!$A$2:$Q$1446,COLUMN('TM1.5SynthPop'!$P$2),FALSE),0),)</f>
        <v>729</v>
      </c>
      <c r="E276">
        <f t="shared" si="8"/>
        <v>92</v>
      </c>
      <c r="F276">
        <f>IFERROR(ROUND($C276*VLOOKUP($O276,'TM1.5SynthPop'!$A$2:$Q$1446,COLUMN('TM1.5SynthPop'!J$1),FALSE),0),0)</f>
        <v>132</v>
      </c>
      <c r="G276">
        <f>IFERROR(ROUND($C276*VLOOKUP($O276,'TM1.5SynthPop'!$A$2:$Q$1446,COLUMN('TM1.5SynthPop'!K$1),FALSE),0),0)</f>
        <v>108</v>
      </c>
      <c r="H276">
        <f>IFERROR(ROUND($C276*VLOOKUP($O276,'TM1.5SynthPop'!$A$2:$Q$1446,COLUMN('TM1.5SynthPop'!L$1),FALSE),0),0)</f>
        <v>101</v>
      </c>
      <c r="I276">
        <f>IFERROR(ROUND($C276*VLOOKUP($O276,'TM1.5SynthPop'!$A$2:$Q$1446,COLUMN('TM1.5SynthPop'!M$1),FALSE),0),0)</f>
        <v>82</v>
      </c>
      <c r="J276">
        <f>IFERROR(ROUND($C276*VLOOKUP($O276,'TM1.5SynthPop'!$A$2:$Q$1446,COLUMN('TM1.5SynthPop'!N$1),FALSE),0),0)</f>
        <v>109</v>
      </c>
      <c r="K276">
        <f t="shared" si="9"/>
        <v>289</v>
      </c>
      <c r="L276">
        <f>Link21_SED!E276</f>
        <v>1529</v>
      </c>
      <c r="M276">
        <f>Link21_SED!F276</f>
        <v>57</v>
      </c>
      <c r="O276">
        <v>99</v>
      </c>
    </row>
    <row r="277" spans="1:15">
      <c r="A277" t="s">
        <v>17</v>
      </c>
      <c r="B277">
        <v>276</v>
      </c>
      <c r="C277">
        <f>Link21_SED!D277</f>
        <v>553</v>
      </c>
      <c r="D277">
        <f>IFERROR(ROUND($C277*VLOOKUP($O277,'TM1.5SynthPop'!$A$2:$Q$1446,COLUMN('TM1.5SynthPop'!$P$2),FALSE),0),)</f>
        <v>491</v>
      </c>
      <c r="E277">
        <f t="shared" si="8"/>
        <v>62</v>
      </c>
      <c r="F277">
        <f>IFERROR(ROUND($C277*VLOOKUP($O277,'TM1.5SynthPop'!$A$2:$Q$1446,COLUMN('TM1.5SynthPop'!J$1),FALSE),0),0)</f>
        <v>89</v>
      </c>
      <c r="G277">
        <f>IFERROR(ROUND($C277*VLOOKUP($O277,'TM1.5SynthPop'!$A$2:$Q$1446,COLUMN('TM1.5SynthPop'!K$1),FALSE),0),0)</f>
        <v>72</v>
      </c>
      <c r="H277">
        <f>IFERROR(ROUND($C277*VLOOKUP($O277,'TM1.5SynthPop'!$A$2:$Q$1446,COLUMN('TM1.5SynthPop'!L$1),FALSE),0),0)</f>
        <v>68</v>
      </c>
      <c r="I277">
        <f>IFERROR(ROUND($C277*VLOOKUP($O277,'TM1.5SynthPop'!$A$2:$Q$1446,COLUMN('TM1.5SynthPop'!M$1),FALSE),0),0)</f>
        <v>55</v>
      </c>
      <c r="J277">
        <f>IFERROR(ROUND($C277*VLOOKUP($O277,'TM1.5SynthPop'!$A$2:$Q$1446,COLUMN('TM1.5SynthPop'!N$1),FALSE),0),0)</f>
        <v>73</v>
      </c>
      <c r="K277">
        <f t="shared" si="9"/>
        <v>196</v>
      </c>
      <c r="L277">
        <f>Link21_SED!E277</f>
        <v>1174</v>
      </c>
      <c r="M277">
        <f>Link21_SED!F277</f>
        <v>0</v>
      </c>
      <c r="O277">
        <v>99</v>
      </c>
    </row>
    <row r="278" spans="1:15">
      <c r="A278" t="s">
        <v>17</v>
      </c>
      <c r="B278">
        <v>277</v>
      </c>
      <c r="C278">
        <f>Link21_SED!D278</f>
        <v>568</v>
      </c>
      <c r="D278">
        <f>IFERROR(ROUND($C278*VLOOKUP($O278,'TM1.5SynthPop'!$A$2:$Q$1446,COLUMN('TM1.5SynthPop'!$P$2),FALSE),0),)</f>
        <v>504</v>
      </c>
      <c r="E278">
        <f t="shared" si="8"/>
        <v>64</v>
      </c>
      <c r="F278">
        <f>IFERROR(ROUND($C278*VLOOKUP($O278,'TM1.5SynthPop'!$A$2:$Q$1446,COLUMN('TM1.5SynthPop'!J$1),FALSE),0),0)</f>
        <v>91</v>
      </c>
      <c r="G278">
        <f>IFERROR(ROUND($C278*VLOOKUP($O278,'TM1.5SynthPop'!$A$2:$Q$1446,COLUMN('TM1.5SynthPop'!K$1),FALSE),0),0)</f>
        <v>74</v>
      </c>
      <c r="H278">
        <f>IFERROR(ROUND($C278*VLOOKUP($O278,'TM1.5SynthPop'!$A$2:$Q$1446,COLUMN('TM1.5SynthPop'!L$1),FALSE),0),0)</f>
        <v>70</v>
      </c>
      <c r="I278">
        <f>IFERROR(ROUND($C278*VLOOKUP($O278,'TM1.5SynthPop'!$A$2:$Q$1446,COLUMN('TM1.5SynthPop'!M$1),FALSE),0),0)</f>
        <v>57</v>
      </c>
      <c r="J278">
        <f>IFERROR(ROUND($C278*VLOOKUP($O278,'TM1.5SynthPop'!$A$2:$Q$1446,COLUMN('TM1.5SynthPop'!N$1),FALSE),0),0)</f>
        <v>75</v>
      </c>
      <c r="K278">
        <f t="shared" si="9"/>
        <v>201</v>
      </c>
      <c r="L278">
        <f>Link21_SED!E278</f>
        <v>1221</v>
      </c>
      <c r="M278">
        <f>Link21_SED!F278</f>
        <v>11</v>
      </c>
      <c r="O278">
        <v>99</v>
      </c>
    </row>
    <row r="279" spans="1:15">
      <c r="A279" t="s">
        <v>17</v>
      </c>
      <c r="B279">
        <v>278</v>
      </c>
      <c r="C279">
        <f>Link21_SED!D279</f>
        <v>416</v>
      </c>
      <c r="D279">
        <f>IFERROR(ROUND($C279*VLOOKUP($O279,'TM1.5SynthPop'!$A$2:$Q$1446,COLUMN('TM1.5SynthPop'!$P$2),FALSE),0),)</f>
        <v>371</v>
      </c>
      <c r="E279">
        <f t="shared" si="8"/>
        <v>45</v>
      </c>
      <c r="F279">
        <f>IFERROR(ROUND($C279*VLOOKUP($O279,'TM1.5SynthPop'!$A$2:$Q$1446,COLUMN('TM1.5SynthPop'!J$1),FALSE),0),0)</f>
        <v>51</v>
      </c>
      <c r="G279">
        <f>IFERROR(ROUND($C279*VLOOKUP($O279,'TM1.5SynthPop'!$A$2:$Q$1446,COLUMN('TM1.5SynthPop'!K$1),FALSE),0),0)</f>
        <v>66</v>
      </c>
      <c r="H279">
        <f>IFERROR(ROUND($C279*VLOOKUP($O279,'TM1.5SynthPop'!$A$2:$Q$1446,COLUMN('TM1.5SynthPop'!L$1),FALSE),0),0)</f>
        <v>52</v>
      </c>
      <c r="I279">
        <f>IFERROR(ROUND($C279*VLOOKUP($O279,'TM1.5SynthPop'!$A$2:$Q$1446,COLUMN('TM1.5SynthPop'!M$1),FALSE),0),0)</f>
        <v>38</v>
      </c>
      <c r="J279">
        <f>IFERROR(ROUND($C279*VLOOKUP($O279,'TM1.5SynthPop'!$A$2:$Q$1446,COLUMN('TM1.5SynthPop'!N$1),FALSE),0),0)</f>
        <v>52</v>
      </c>
      <c r="K279">
        <f t="shared" si="9"/>
        <v>157</v>
      </c>
      <c r="L279">
        <f>Link21_SED!E279</f>
        <v>906</v>
      </c>
      <c r="M279">
        <f>Link21_SED!F279</f>
        <v>0</v>
      </c>
      <c r="O279">
        <v>98</v>
      </c>
    </row>
    <row r="280" spans="1:15">
      <c r="A280" t="s">
        <v>17</v>
      </c>
      <c r="B280">
        <v>279</v>
      </c>
      <c r="C280">
        <f>Link21_SED!D280</f>
        <v>519</v>
      </c>
      <c r="D280">
        <f>IFERROR(ROUND($C280*VLOOKUP($O280,'TM1.5SynthPop'!$A$2:$Q$1446,COLUMN('TM1.5SynthPop'!$P$2),FALSE),0),)</f>
        <v>462</v>
      </c>
      <c r="E280">
        <f t="shared" si="8"/>
        <v>57</v>
      </c>
      <c r="F280">
        <f>IFERROR(ROUND($C280*VLOOKUP($O280,'TM1.5SynthPop'!$A$2:$Q$1446,COLUMN('TM1.5SynthPop'!J$1),FALSE),0),0)</f>
        <v>63</v>
      </c>
      <c r="G280">
        <f>IFERROR(ROUND($C280*VLOOKUP($O280,'TM1.5SynthPop'!$A$2:$Q$1446,COLUMN('TM1.5SynthPop'!K$1),FALSE),0),0)</f>
        <v>82</v>
      </c>
      <c r="H280">
        <f>IFERROR(ROUND($C280*VLOOKUP($O280,'TM1.5SynthPop'!$A$2:$Q$1446,COLUMN('TM1.5SynthPop'!L$1),FALSE),0),0)</f>
        <v>65</v>
      </c>
      <c r="I280">
        <f>IFERROR(ROUND($C280*VLOOKUP($O280,'TM1.5SynthPop'!$A$2:$Q$1446,COLUMN('TM1.5SynthPop'!M$1),FALSE),0),0)</f>
        <v>48</v>
      </c>
      <c r="J280">
        <f>IFERROR(ROUND($C280*VLOOKUP($O280,'TM1.5SynthPop'!$A$2:$Q$1446,COLUMN('TM1.5SynthPop'!N$1),FALSE),0),0)</f>
        <v>65</v>
      </c>
      <c r="K280">
        <f t="shared" si="9"/>
        <v>196</v>
      </c>
      <c r="L280">
        <f>Link21_SED!E280</f>
        <v>1099</v>
      </c>
      <c r="M280">
        <f>Link21_SED!F280</f>
        <v>0</v>
      </c>
      <c r="O280">
        <v>98</v>
      </c>
    </row>
    <row r="281" spans="1:15">
      <c r="A281" t="s">
        <v>17</v>
      </c>
      <c r="B281">
        <v>280</v>
      </c>
      <c r="C281">
        <f>Link21_SED!D281</f>
        <v>641</v>
      </c>
      <c r="D281">
        <f>IFERROR(ROUND($C281*VLOOKUP($O281,'TM1.5SynthPop'!$A$2:$Q$1446,COLUMN('TM1.5SynthPop'!$P$2),FALSE),0),)</f>
        <v>571</v>
      </c>
      <c r="E281">
        <f t="shared" si="8"/>
        <v>70</v>
      </c>
      <c r="F281">
        <f>IFERROR(ROUND($C281*VLOOKUP($O281,'TM1.5SynthPop'!$A$2:$Q$1446,COLUMN('TM1.5SynthPop'!J$1),FALSE),0),0)</f>
        <v>78</v>
      </c>
      <c r="G281">
        <f>IFERROR(ROUND($C281*VLOOKUP($O281,'TM1.5SynthPop'!$A$2:$Q$1446,COLUMN('TM1.5SynthPop'!K$1),FALSE),0),0)</f>
        <v>101</v>
      </c>
      <c r="H281">
        <f>IFERROR(ROUND($C281*VLOOKUP($O281,'TM1.5SynthPop'!$A$2:$Q$1446,COLUMN('TM1.5SynthPop'!L$1),FALSE),0),0)</f>
        <v>80</v>
      </c>
      <c r="I281">
        <f>IFERROR(ROUND($C281*VLOOKUP($O281,'TM1.5SynthPop'!$A$2:$Q$1446,COLUMN('TM1.5SynthPop'!M$1),FALSE),0),0)</f>
        <v>59</v>
      </c>
      <c r="J281">
        <f>IFERROR(ROUND($C281*VLOOKUP($O281,'TM1.5SynthPop'!$A$2:$Q$1446,COLUMN('TM1.5SynthPop'!N$1),FALSE),0),0)</f>
        <v>80</v>
      </c>
      <c r="K281">
        <f t="shared" si="9"/>
        <v>243</v>
      </c>
      <c r="L281">
        <f>Link21_SED!E281</f>
        <v>1381</v>
      </c>
      <c r="M281">
        <f>Link21_SED!F281</f>
        <v>0</v>
      </c>
      <c r="O281">
        <v>98</v>
      </c>
    </row>
    <row r="282" spans="1:15">
      <c r="A282" t="s">
        <v>17</v>
      </c>
      <c r="B282">
        <v>281</v>
      </c>
      <c r="C282">
        <f>Link21_SED!D282</f>
        <v>529</v>
      </c>
      <c r="D282">
        <f>IFERROR(ROUND($C282*VLOOKUP($O282,'TM1.5SynthPop'!$A$2:$Q$1446,COLUMN('TM1.5SynthPop'!$P$2),FALSE),0),)</f>
        <v>471</v>
      </c>
      <c r="E282">
        <f t="shared" si="8"/>
        <v>58</v>
      </c>
      <c r="F282">
        <f>IFERROR(ROUND($C282*VLOOKUP($O282,'TM1.5SynthPop'!$A$2:$Q$1446,COLUMN('TM1.5SynthPop'!J$1),FALSE),0),0)</f>
        <v>64</v>
      </c>
      <c r="G282">
        <f>IFERROR(ROUND($C282*VLOOKUP($O282,'TM1.5SynthPop'!$A$2:$Q$1446,COLUMN('TM1.5SynthPop'!K$1),FALSE),0),0)</f>
        <v>84</v>
      </c>
      <c r="H282">
        <f>IFERROR(ROUND($C282*VLOOKUP($O282,'TM1.5SynthPop'!$A$2:$Q$1446,COLUMN('TM1.5SynthPop'!L$1),FALSE),0),0)</f>
        <v>66</v>
      </c>
      <c r="I282">
        <f>IFERROR(ROUND($C282*VLOOKUP($O282,'TM1.5SynthPop'!$A$2:$Q$1446,COLUMN('TM1.5SynthPop'!M$1),FALSE),0),0)</f>
        <v>49</v>
      </c>
      <c r="J282">
        <f>IFERROR(ROUND($C282*VLOOKUP($O282,'TM1.5SynthPop'!$A$2:$Q$1446,COLUMN('TM1.5SynthPop'!N$1),FALSE),0),0)</f>
        <v>66</v>
      </c>
      <c r="K282">
        <f t="shared" si="9"/>
        <v>200</v>
      </c>
      <c r="L282">
        <f>Link21_SED!E282</f>
        <v>975</v>
      </c>
      <c r="M282">
        <f>Link21_SED!F282</f>
        <v>2</v>
      </c>
      <c r="O282">
        <v>98</v>
      </c>
    </row>
    <row r="283" spans="1:15">
      <c r="A283" t="s">
        <v>17</v>
      </c>
      <c r="B283">
        <v>282</v>
      </c>
      <c r="C283">
        <f>Link21_SED!D283</f>
        <v>430</v>
      </c>
      <c r="D283">
        <f>IFERROR(ROUND($C283*VLOOKUP($O283,'TM1.5SynthPop'!$A$2:$Q$1446,COLUMN('TM1.5SynthPop'!$P$2),FALSE),0),)</f>
        <v>381</v>
      </c>
      <c r="E283">
        <f t="shared" si="8"/>
        <v>49</v>
      </c>
      <c r="F283">
        <f>IFERROR(ROUND($C283*VLOOKUP($O283,'TM1.5SynthPop'!$A$2:$Q$1446,COLUMN('TM1.5SynthPop'!J$1),FALSE),0),0)</f>
        <v>55</v>
      </c>
      <c r="G283">
        <f>IFERROR(ROUND($C283*VLOOKUP($O283,'TM1.5SynthPop'!$A$2:$Q$1446,COLUMN('TM1.5SynthPop'!K$1),FALSE),0),0)</f>
        <v>64</v>
      </c>
      <c r="H283">
        <f>IFERROR(ROUND($C283*VLOOKUP($O283,'TM1.5SynthPop'!$A$2:$Q$1446,COLUMN('TM1.5SynthPop'!L$1),FALSE),0),0)</f>
        <v>57</v>
      </c>
      <c r="I283">
        <f>IFERROR(ROUND($C283*VLOOKUP($O283,'TM1.5SynthPop'!$A$2:$Q$1446,COLUMN('TM1.5SynthPop'!M$1),FALSE),0),0)</f>
        <v>44</v>
      </c>
      <c r="J283">
        <f>IFERROR(ROUND($C283*VLOOKUP($O283,'TM1.5SynthPop'!$A$2:$Q$1446,COLUMN('TM1.5SynthPop'!N$1),FALSE),0),0)</f>
        <v>54</v>
      </c>
      <c r="K283">
        <f t="shared" si="9"/>
        <v>156</v>
      </c>
      <c r="L283">
        <f>Link21_SED!E283</f>
        <v>865</v>
      </c>
      <c r="M283">
        <f>Link21_SED!F283</f>
        <v>5</v>
      </c>
      <c r="O283">
        <v>97</v>
      </c>
    </row>
    <row r="284" spans="1:15">
      <c r="A284" t="s">
        <v>17</v>
      </c>
      <c r="B284">
        <v>283</v>
      </c>
      <c r="C284">
        <f>Link21_SED!D284</f>
        <v>741</v>
      </c>
      <c r="D284">
        <f>IFERROR(ROUND($C284*VLOOKUP($O284,'TM1.5SynthPop'!$A$2:$Q$1446,COLUMN('TM1.5SynthPop'!$P$2),FALSE),0),)</f>
        <v>656</v>
      </c>
      <c r="E284">
        <f t="shared" si="8"/>
        <v>85</v>
      </c>
      <c r="F284">
        <f>IFERROR(ROUND($C284*VLOOKUP($O284,'TM1.5SynthPop'!$A$2:$Q$1446,COLUMN('TM1.5SynthPop'!J$1),FALSE),0),0)</f>
        <v>95</v>
      </c>
      <c r="G284">
        <f>IFERROR(ROUND($C284*VLOOKUP($O284,'TM1.5SynthPop'!$A$2:$Q$1446,COLUMN('TM1.5SynthPop'!K$1),FALSE),0),0)</f>
        <v>111</v>
      </c>
      <c r="H284">
        <f>IFERROR(ROUND($C284*VLOOKUP($O284,'TM1.5SynthPop'!$A$2:$Q$1446,COLUMN('TM1.5SynthPop'!L$1),FALSE),0),0)</f>
        <v>99</v>
      </c>
      <c r="I284">
        <f>IFERROR(ROUND($C284*VLOOKUP($O284,'TM1.5SynthPop'!$A$2:$Q$1446,COLUMN('TM1.5SynthPop'!M$1),FALSE),0),0)</f>
        <v>75</v>
      </c>
      <c r="J284">
        <f>IFERROR(ROUND($C284*VLOOKUP($O284,'TM1.5SynthPop'!$A$2:$Q$1446,COLUMN('TM1.5SynthPop'!N$1),FALSE),0),0)</f>
        <v>94</v>
      </c>
      <c r="K284">
        <f t="shared" si="9"/>
        <v>267</v>
      </c>
      <c r="L284">
        <f>Link21_SED!E284</f>
        <v>1516</v>
      </c>
      <c r="M284">
        <f>Link21_SED!F284</f>
        <v>0</v>
      </c>
      <c r="O284">
        <v>97</v>
      </c>
    </row>
    <row r="285" spans="1:15">
      <c r="A285" t="s">
        <v>17</v>
      </c>
      <c r="B285">
        <v>284</v>
      </c>
      <c r="C285">
        <f>Link21_SED!D285</f>
        <v>626</v>
      </c>
      <c r="D285">
        <f>IFERROR(ROUND($C285*VLOOKUP($O285,'TM1.5SynthPop'!$A$2:$Q$1446,COLUMN('TM1.5SynthPop'!$P$2),FALSE),0),)</f>
        <v>554</v>
      </c>
      <c r="E285">
        <f t="shared" si="8"/>
        <v>72</v>
      </c>
      <c r="F285">
        <f>IFERROR(ROUND($C285*VLOOKUP($O285,'TM1.5SynthPop'!$A$2:$Q$1446,COLUMN('TM1.5SynthPop'!J$1),FALSE),0),0)</f>
        <v>80</v>
      </c>
      <c r="G285">
        <f>IFERROR(ROUND($C285*VLOOKUP($O285,'TM1.5SynthPop'!$A$2:$Q$1446,COLUMN('TM1.5SynthPop'!K$1),FALSE),0),0)</f>
        <v>94</v>
      </c>
      <c r="H285">
        <f>IFERROR(ROUND($C285*VLOOKUP($O285,'TM1.5SynthPop'!$A$2:$Q$1446,COLUMN('TM1.5SynthPop'!L$1),FALSE),0),0)</f>
        <v>83</v>
      </c>
      <c r="I285">
        <f>IFERROR(ROUND($C285*VLOOKUP($O285,'TM1.5SynthPop'!$A$2:$Q$1446,COLUMN('TM1.5SynthPop'!M$1),FALSE),0),0)</f>
        <v>64</v>
      </c>
      <c r="J285">
        <f>IFERROR(ROUND($C285*VLOOKUP($O285,'TM1.5SynthPop'!$A$2:$Q$1446,COLUMN('TM1.5SynthPop'!N$1),FALSE),0),0)</f>
        <v>79</v>
      </c>
      <c r="K285">
        <f t="shared" si="9"/>
        <v>226</v>
      </c>
      <c r="L285">
        <f>Link21_SED!E285</f>
        <v>1370</v>
      </c>
      <c r="M285">
        <f>Link21_SED!F285</f>
        <v>0</v>
      </c>
      <c r="O285">
        <v>97</v>
      </c>
    </row>
    <row r="286" spans="1:15">
      <c r="A286" t="s">
        <v>17</v>
      </c>
      <c r="B286">
        <v>285</v>
      </c>
      <c r="C286">
        <f>Link21_SED!D286</f>
        <v>618</v>
      </c>
      <c r="D286">
        <f>IFERROR(ROUND($C286*VLOOKUP($O286,'TM1.5SynthPop'!$A$2:$Q$1446,COLUMN('TM1.5SynthPop'!$P$2),FALSE),0),)</f>
        <v>543</v>
      </c>
      <c r="E286">
        <f t="shared" si="8"/>
        <v>75</v>
      </c>
      <c r="F286">
        <f>IFERROR(ROUND($C286*VLOOKUP($O286,'TM1.5SynthPop'!$A$2:$Q$1446,COLUMN('TM1.5SynthPop'!J$1),FALSE),0),0)</f>
        <v>80</v>
      </c>
      <c r="G286">
        <f>IFERROR(ROUND($C286*VLOOKUP($O286,'TM1.5SynthPop'!$A$2:$Q$1446,COLUMN('TM1.5SynthPop'!K$1),FALSE),0),0)</f>
        <v>96</v>
      </c>
      <c r="H286">
        <f>IFERROR(ROUND($C286*VLOOKUP($O286,'TM1.5SynthPop'!$A$2:$Q$1446,COLUMN('TM1.5SynthPop'!L$1),FALSE),0),0)</f>
        <v>92</v>
      </c>
      <c r="I286">
        <f>IFERROR(ROUND($C286*VLOOKUP($O286,'TM1.5SynthPop'!$A$2:$Q$1446,COLUMN('TM1.5SynthPop'!M$1),FALSE),0),0)</f>
        <v>65</v>
      </c>
      <c r="J286">
        <f>IFERROR(ROUND($C286*VLOOKUP($O286,'TM1.5SynthPop'!$A$2:$Q$1446,COLUMN('TM1.5SynthPop'!N$1),FALSE),0),0)</f>
        <v>80</v>
      </c>
      <c r="K286">
        <f t="shared" si="9"/>
        <v>205</v>
      </c>
      <c r="L286">
        <f>Link21_SED!E286</f>
        <v>1212</v>
      </c>
      <c r="M286">
        <f>Link21_SED!F286</f>
        <v>0</v>
      </c>
      <c r="O286">
        <v>128</v>
      </c>
    </row>
    <row r="287" spans="1:15">
      <c r="A287" t="s">
        <v>17</v>
      </c>
      <c r="B287">
        <v>286</v>
      </c>
      <c r="C287">
        <f>Link21_SED!D287</f>
        <v>431</v>
      </c>
      <c r="D287">
        <f>IFERROR(ROUND($C287*VLOOKUP($O287,'TM1.5SynthPop'!$A$2:$Q$1446,COLUMN('TM1.5SynthPop'!$P$2),FALSE),0),)</f>
        <v>379</v>
      </c>
      <c r="E287">
        <f t="shared" si="8"/>
        <v>52</v>
      </c>
      <c r="F287">
        <f>IFERROR(ROUND($C287*VLOOKUP($O287,'TM1.5SynthPop'!$A$2:$Q$1446,COLUMN('TM1.5SynthPop'!J$1),FALSE),0),0)</f>
        <v>56</v>
      </c>
      <c r="G287">
        <f>IFERROR(ROUND($C287*VLOOKUP($O287,'TM1.5SynthPop'!$A$2:$Q$1446,COLUMN('TM1.5SynthPop'!K$1),FALSE),0),0)</f>
        <v>67</v>
      </c>
      <c r="H287">
        <f>IFERROR(ROUND($C287*VLOOKUP($O287,'TM1.5SynthPop'!$A$2:$Q$1446,COLUMN('TM1.5SynthPop'!L$1),FALSE),0),0)</f>
        <v>64</v>
      </c>
      <c r="I287">
        <f>IFERROR(ROUND($C287*VLOOKUP($O287,'TM1.5SynthPop'!$A$2:$Q$1446,COLUMN('TM1.5SynthPop'!M$1),FALSE),0),0)</f>
        <v>46</v>
      </c>
      <c r="J287">
        <f>IFERROR(ROUND($C287*VLOOKUP($O287,'TM1.5SynthPop'!$A$2:$Q$1446,COLUMN('TM1.5SynthPop'!N$1),FALSE),0),0)</f>
        <v>56</v>
      </c>
      <c r="K287">
        <f t="shared" si="9"/>
        <v>142</v>
      </c>
      <c r="L287">
        <f>Link21_SED!E287</f>
        <v>806</v>
      </c>
      <c r="M287">
        <f>Link21_SED!F287</f>
        <v>0</v>
      </c>
      <c r="O287">
        <v>128</v>
      </c>
    </row>
    <row r="288" spans="1:15">
      <c r="A288" t="s">
        <v>17</v>
      </c>
      <c r="B288">
        <v>287</v>
      </c>
      <c r="C288">
        <f>Link21_SED!D288</f>
        <v>486</v>
      </c>
      <c r="D288">
        <f>IFERROR(ROUND($C288*VLOOKUP($O288,'TM1.5SynthPop'!$A$2:$Q$1446,COLUMN('TM1.5SynthPop'!$P$2),FALSE),0),)</f>
        <v>427</v>
      </c>
      <c r="E288">
        <f t="shared" si="8"/>
        <v>59</v>
      </c>
      <c r="F288">
        <f>IFERROR(ROUND($C288*VLOOKUP($O288,'TM1.5SynthPop'!$A$2:$Q$1446,COLUMN('TM1.5SynthPop'!J$1),FALSE),0),0)</f>
        <v>63</v>
      </c>
      <c r="G288">
        <f>IFERROR(ROUND($C288*VLOOKUP($O288,'TM1.5SynthPop'!$A$2:$Q$1446,COLUMN('TM1.5SynthPop'!K$1),FALSE),0),0)</f>
        <v>75</v>
      </c>
      <c r="H288">
        <f>IFERROR(ROUND($C288*VLOOKUP($O288,'TM1.5SynthPop'!$A$2:$Q$1446,COLUMN('TM1.5SynthPop'!L$1),FALSE),0),0)</f>
        <v>73</v>
      </c>
      <c r="I288">
        <f>IFERROR(ROUND($C288*VLOOKUP($O288,'TM1.5SynthPop'!$A$2:$Q$1446,COLUMN('TM1.5SynthPop'!M$1),FALSE),0),0)</f>
        <v>51</v>
      </c>
      <c r="J288">
        <f>IFERROR(ROUND($C288*VLOOKUP($O288,'TM1.5SynthPop'!$A$2:$Q$1446,COLUMN('TM1.5SynthPop'!N$1),FALSE),0),0)</f>
        <v>63</v>
      </c>
      <c r="K288">
        <f t="shared" si="9"/>
        <v>161</v>
      </c>
      <c r="L288">
        <f>Link21_SED!E288</f>
        <v>904</v>
      </c>
      <c r="M288">
        <f>Link21_SED!F288</f>
        <v>0</v>
      </c>
      <c r="O288">
        <v>128</v>
      </c>
    </row>
    <row r="289" spans="1:15">
      <c r="A289" t="s">
        <v>17</v>
      </c>
      <c r="B289">
        <v>288</v>
      </c>
      <c r="C289">
        <f>Link21_SED!D289</f>
        <v>517</v>
      </c>
      <c r="D289">
        <f>IFERROR(ROUND($C289*VLOOKUP($O289,'TM1.5SynthPop'!$A$2:$Q$1446,COLUMN('TM1.5SynthPop'!$P$2),FALSE),0),)</f>
        <v>454</v>
      </c>
      <c r="E289">
        <f t="shared" si="8"/>
        <v>63</v>
      </c>
      <c r="F289">
        <f>IFERROR(ROUND($C289*VLOOKUP($O289,'TM1.5SynthPop'!$A$2:$Q$1446,COLUMN('TM1.5SynthPop'!J$1),FALSE),0),0)</f>
        <v>67</v>
      </c>
      <c r="G289">
        <f>IFERROR(ROUND($C289*VLOOKUP($O289,'TM1.5SynthPop'!$A$2:$Q$1446,COLUMN('TM1.5SynthPop'!K$1),FALSE),0),0)</f>
        <v>80</v>
      </c>
      <c r="H289">
        <f>IFERROR(ROUND($C289*VLOOKUP($O289,'TM1.5SynthPop'!$A$2:$Q$1446,COLUMN('TM1.5SynthPop'!L$1),FALSE),0),0)</f>
        <v>77</v>
      </c>
      <c r="I289">
        <f>IFERROR(ROUND($C289*VLOOKUP($O289,'TM1.5SynthPop'!$A$2:$Q$1446,COLUMN('TM1.5SynthPop'!M$1),FALSE),0),0)</f>
        <v>55</v>
      </c>
      <c r="J289">
        <f>IFERROR(ROUND($C289*VLOOKUP($O289,'TM1.5SynthPop'!$A$2:$Q$1446,COLUMN('TM1.5SynthPop'!N$1),FALSE),0),0)</f>
        <v>67</v>
      </c>
      <c r="K289">
        <f t="shared" si="9"/>
        <v>171</v>
      </c>
      <c r="L289">
        <f>Link21_SED!E289</f>
        <v>990</v>
      </c>
      <c r="M289">
        <f>Link21_SED!F289</f>
        <v>0</v>
      </c>
      <c r="O289">
        <v>128</v>
      </c>
    </row>
    <row r="290" spans="1:15">
      <c r="A290" t="s">
        <v>17</v>
      </c>
      <c r="B290">
        <v>289</v>
      </c>
      <c r="C290">
        <f>Link21_SED!D290</f>
        <v>534</v>
      </c>
      <c r="D290">
        <f>IFERROR(ROUND($C290*VLOOKUP($O290,'TM1.5SynthPop'!$A$2:$Q$1446,COLUMN('TM1.5SynthPop'!$P$2),FALSE),0),)</f>
        <v>469</v>
      </c>
      <c r="E290">
        <f t="shared" si="8"/>
        <v>65</v>
      </c>
      <c r="F290">
        <f>IFERROR(ROUND($C290*VLOOKUP($O290,'TM1.5SynthPop'!$A$2:$Q$1446,COLUMN('TM1.5SynthPop'!J$1),FALSE),0),0)</f>
        <v>69</v>
      </c>
      <c r="G290">
        <f>IFERROR(ROUND($C290*VLOOKUP($O290,'TM1.5SynthPop'!$A$2:$Q$1446,COLUMN('TM1.5SynthPop'!K$1),FALSE),0),0)</f>
        <v>83</v>
      </c>
      <c r="H290">
        <f>IFERROR(ROUND($C290*VLOOKUP($O290,'TM1.5SynthPop'!$A$2:$Q$1446,COLUMN('TM1.5SynthPop'!L$1),FALSE),0),0)</f>
        <v>80</v>
      </c>
      <c r="I290">
        <f>IFERROR(ROUND($C290*VLOOKUP($O290,'TM1.5SynthPop'!$A$2:$Q$1446,COLUMN('TM1.5SynthPop'!M$1),FALSE),0),0)</f>
        <v>56</v>
      </c>
      <c r="J290">
        <f>IFERROR(ROUND($C290*VLOOKUP($O290,'TM1.5SynthPop'!$A$2:$Q$1446,COLUMN('TM1.5SynthPop'!N$1),FALSE),0),0)</f>
        <v>69</v>
      </c>
      <c r="K290">
        <f t="shared" si="9"/>
        <v>177</v>
      </c>
      <c r="L290">
        <f>Link21_SED!E290</f>
        <v>1021</v>
      </c>
      <c r="M290">
        <f>Link21_SED!F290</f>
        <v>91</v>
      </c>
      <c r="O290">
        <v>128</v>
      </c>
    </row>
    <row r="291" spans="1:15">
      <c r="A291" t="s">
        <v>17</v>
      </c>
      <c r="B291">
        <v>290</v>
      </c>
      <c r="C291">
        <f>Link21_SED!D291</f>
        <v>850</v>
      </c>
      <c r="D291">
        <f>IFERROR(ROUND($C291*VLOOKUP($O291,'TM1.5SynthPop'!$A$2:$Q$1446,COLUMN('TM1.5SynthPop'!$P$2),FALSE),0),)</f>
        <v>769</v>
      </c>
      <c r="E291">
        <f t="shared" si="8"/>
        <v>81</v>
      </c>
      <c r="F291">
        <f>IFERROR(ROUND($C291*VLOOKUP($O291,'TM1.5SynthPop'!$A$2:$Q$1446,COLUMN('TM1.5SynthPop'!J$1),FALSE),0),0)</f>
        <v>99</v>
      </c>
      <c r="G291">
        <f>IFERROR(ROUND($C291*VLOOKUP($O291,'TM1.5SynthPop'!$A$2:$Q$1446,COLUMN('TM1.5SynthPop'!K$1),FALSE),0),0)</f>
        <v>78</v>
      </c>
      <c r="H291">
        <f>IFERROR(ROUND($C291*VLOOKUP($O291,'TM1.5SynthPop'!$A$2:$Q$1446,COLUMN('TM1.5SynthPop'!L$1),FALSE),0),0)</f>
        <v>111</v>
      </c>
      <c r="I291">
        <f>IFERROR(ROUND($C291*VLOOKUP($O291,'TM1.5SynthPop'!$A$2:$Q$1446,COLUMN('TM1.5SynthPop'!M$1),FALSE),0),0)</f>
        <v>87</v>
      </c>
      <c r="J291">
        <f>IFERROR(ROUND($C291*VLOOKUP($O291,'TM1.5SynthPop'!$A$2:$Q$1446,COLUMN('TM1.5SynthPop'!N$1),FALSE),0),0)</f>
        <v>118</v>
      </c>
      <c r="K291">
        <f t="shared" si="9"/>
        <v>357</v>
      </c>
      <c r="L291">
        <f>Link21_SED!E291</f>
        <v>1743</v>
      </c>
      <c r="M291">
        <f>Link21_SED!F291</f>
        <v>0</v>
      </c>
      <c r="O291">
        <v>129</v>
      </c>
    </row>
    <row r="292" spans="1:15">
      <c r="A292" t="s">
        <v>17</v>
      </c>
      <c r="B292">
        <v>291</v>
      </c>
      <c r="C292">
        <f>Link21_SED!D292</f>
        <v>669</v>
      </c>
      <c r="D292">
        <f>IFERROR(ROUND($C292*VLOOKUP($O292,'TM1.5SynthPop'!$A$2:$Q$1446,COLUMN('TM1.5SynthPop'!$P$2),FALSE),0),)</f>
        <v>605</v>
      </c>
      <c r="E292">
        <f t="shared" si="8"/>
        <v>64</v>
      </c>
      <c r="F292">
        <f>IFERROR(ROUND($C292*VLOOKUP($O292,'TM1.5SynthPop'!$A$2:$Q$1446,COLUMN('TM1.5SynthPop'!J$1),FALSE),0),0)</f>
        <v>78</v>
      </c>
      <c r="G292">
        <f>IFERROR(ROUND($C292*VLOOKUP($O292,'TM1.5SynthPop'!$A$2:$Q$1446,COLUMN('TM1.5SynthPop'!K$1),FALSE),0),0)</f>
        <v>61</v>
      </c>
      <c r="H292">
        <f>IFERROR(ROUND($C292*VLOOKUP($O292,'TM1.5SynthPop'!$A$2:$Q$1446,COLUMN('TM1.5SynthPop'!L$1),FALSE),0),0)</f>
        <v>88</v>
      </c>
      <c r="I292">
        <f>IFERROR(ROUND($C292*VLOOKUP($O292,'TM1.5SynthPop'!$A$2:$Q$1446,COLUMN('TM1.5SynthPop'!M$1),FALSE),0),0)</f>
        <v>68</v>
      </c>
      <c r="J292">
        <f>IFERROR(ROUND($C292*VLOOKUP($O292,'TM1.5SynthPop'!$A$2:$Q$1446,COLUMN('TM1.5SynthPop'!N$1),FALSE),0),0)</f>
        <v>93</v>
      </c>
      <c r="K292">
        <f t="shared" si="9"/>
        <v>281</v>
      </c>
      <c r="L292">
        <f>Link21_SED!E292</f>
        <v>1239</v>
      </c>
      <c r="M292">
        <f>Link21_SED!F292</f>
        <v>0</v>
      </c>
      <c r="O292">
        <v>129</v>
      </c>
    </row>
    <row r="293" spans="1:15">
      <c r="A293" t="s">
        <v>17</v>
      </c>
      <c r="B293">
        <v>292</v>
      </c>
      <c r="C293">
        <f>Link21_SED!D293</f>
        <v>697</v>
      </c>
      <c r="D293">
        <f>IFERROR(ROUND($C293*VLOOKUP($O293,'TM1.5SynthPop'!$A$2:$Q$1446,COLUMN('TM1.5SynthPop'!$P$2),FALSE),0),)</f>
        <v>666</v>
      </c>
      <c r="E293">
        <f t="shared" si="8"/>
        <v>31</v>
      </c>
      <c r="F293">
        <f>IFERROR(ROUND($C293*VLOOKUP($O293,'TM1.5SynthPop'!$A$2:$Q$1446,COLUMN('TM1.5SynthPop'!J$1),FALSE),0),0)</f>
        <v>103</v>
      </c>
      <c r="G293">
        <f>IFERROR(ROUND($C293*VLOOKUP($O293,'TM1.5SynthPop'!$A$2:$Q$1446,COLUMN('TM1.5SynthPop'!K$1),FALSE),0),0)</f>
        <v>123</v>
      </c>
      <c r="H293">
        <f>IFERROR(ROUND($C293*VLOOKUP($O293,'TM1.5SynthPop'!$A$2:$Q$1446,COLUMN('TM1.5SynthPop'!L$1),FALSE),0),0)</f>
        <v>71</v>
      </c>
      <c r="I293">
        <f>IFERROR(ROUND($C293*VLOOKUP($O293,'TM1.5SynthPop'!$A$2:$Q$1446,COLUMN('TM1.5SynthPop'!M$1),FALSE),0),0)</f>
        <v>66</v>
      </c>
      <c r="J293">
        <f>IFERROR(ROUND($C293*VLOOKUP($O293,'TM1.5SynthPop'!$A$2:$Q$1446,COLUMN('TM1.5SynthPop'!N$1),FALSE),0),0)</f>
        <v>79</v>
      </c>
      <c r="K293">
        <f t="shared" si="9"/>
        <v>255</v>
      </c>
      <c r="L293">
        <f>Link21_SED!E293</f>
        <v>1356</v>
      </c>
      <c r="M293">
        <f>Link21_SED!F293</f>
        <v>0</v>
      </c>
      <c r="O293">
        <v>130</v>
      </c>
    </row>
    <row r="294" spans="1:15">
      <c r="A294" t="s">
        <v>17</v>
      </c>
      <c r="B294">
        <v>293</v>
      </c>
      <c r="C294">
        <f>Link21_SED!D294</f>
        <v>437</v>
      </c>
      <c r="D294">
        <f>IFERROR(ROUND($C294*VLOOKUP($O294,'TM1.5SynthPop'!$A$2:$Q$1446,COLUMN('TM1.5SynthPop'!$P$2),FALSE),0),)</f>
        <v>418</v>
      </c>
      <c r="E294">
        <f t="shared" si="8"/>
        <v>19</v>
      </c>
      <c r="F294">
        <f>IFERROR(ROUND($C294*VLOOKUP($O294,'TM1.5SynthPop'!$A$2:$Q$1446,COLUMN('TM1.5SynthPop'!J$1),FALSE),0),0)</f>
        <v>64</v>
      </c>
      <c r="G294">
        <f>IFERROR(ROUND($C294*VLOOKUP($O294,'TM1.5SynthPop'!$A$2:$Q$1446,COLUMN('TM1.5SynthPop'!K$1),FALSE),0),0)</f>
        <v>77</v>
      </c>
      <c r="H294">
        <f>IFERROR(ROUND($C294*VLOOKUP($O294,'TM1.5SynthPop'!$A$2:$Q$1446,COLUMN('TM1.5SynthPop'!L$1),FALSE),0),0)</f>
        <v>44</v>
      </c>
      <c r="I294">
        <f>IFERROR(ROUND($C294*VLOOKUP($O294,'TM1.5SynthPop'!$A$2:$Q$1446,COLUMN('TM1.5SynthPop'!M$1),FALSE),0),0)</f>
        <v>42</v>
      </c>
      <c r="J294">
        <f>IFERROR(ROUND($C294*VLOOKUP($O294,'TM1.5SynthPop'!$A$2:$Q$1446,COLUMN('TM1.5SynthPop'!N$1),FALSE),0),0)</f>
        <v>49</v>
      </c>
      <c r="K294">
        <f t="shared" si="9"/>
        <v>161</v>
      </c>
      <c r="L294">
        <f>Link21_SED!E294</f>
        <v>1058</v>
      </c>
      <c r="M294">
        <f>Link21_SED!F294</f>
        <v>0</v>
      </c>
      <c r="O294">
        <v>130</v>
      </c>
    </row>
    <row r="295" spans="1:15">
      <c r="A295" t="s">
        <v>17</v>
      </c>
      <c r="B295">
        <v>294</v>
      </c>
      <c r="C295">
        <f>Link21_SED!D295</f>
        <v>506</v>
      </c>
      <c r="D295">
        <f>IFERROR(ROUND($C295*VLOOKUP($O295,'TM1.5SynthPop'!$A$2:$Q$1446,COLUMN('TM1.5SynthPop'!$P$2),FALSE),0),)</f>
        <v>476</v>
      </c>
      <c r="E295">
        <f t="shared" si="8"/>
        <v>30</v>
      </c>
      <c r="F295">
        <f>IFERROR(ROUND($C295*VLOOKUP($O295,'TM1.5SynthPop'!$A$2:$Q$1446,COLUMN('TM1.5SynthPop'!J$1),FALSE),0),0)</f>
        <v>68</v>
      </c>
      <c r="G295">
        <f>IFERROR(ROUND($C295*VLOOKUP($O295,'TM1.5SynthPop'!$A$2:$Q$1446,COLUMN('TM1.5SynthPop'!K$1),FALSE),0),0)</f>
        <v>54</v>
      </c>
      <c r="H295">
        <f>IFERROR(ROUND($C295*VLOOKUP($O295,'TM1.5SynthPop'!$A$2:$Q$1446,COLUMN('TM1.5SynthPop'!L$1),FALSE),0),0)</f>
        <v>62</v>
      </c>
      <c r="I295">
        <f>IFERROR(ROUND($C295*VLOOKUP($O295,'TM1.5SynthPop'!$A$2:$Q$1446,COLUMN('TM1.5SynthPop'!M$1),FALSE),0),0)</f>
        <v>55</v>
      </c>
      <c r="J295">
        <f>IFERROR(ROUND($C295*VLOOKUP($O295,'TM1.5SynthPop'!$A$2:$Q$1446,COLUMN('TM1.5SynthPop'!N$1),FALSE),0),0)</f>
        <v>66</v>
      </c>
      <c r="K295">
        <f t="shared" si="9"/>
        <v>201</v>
      </c>
      <c r="L295">
        <f>Link21_SED!E295</f>
        <v>1032</v>
      </c>
      <c r="M295">
        <f>Link21_SED!F295</f>
        <v>0</v>
      </c>
      <c r="O295">
        <v>127</v>
      </c>
    </row>
    <row r="296" spans="1:15">
      <c r="A296" t="s">
        <v>17</v>
      </c>
      <c r="B296">
        <v>295</v>
      </c>
      <c r="C296">
        <f>Link21_SED!D296</f>
        <v>352</v>
      </c>
      <c r="D296">
        <f>IFERROR(ROUND($C296*VLOOKUP($O296,'TM1.5SynthPop'!$A$2:$Q$1446,COLUMN('TM1.5SynthPop'!$P$2),FALSE),0),)</f>
        <v>331</v>
      </c>
      <c r="E296">
        <f t="shared" si="8"/>
        <v>21</v>
      </c>
      <c r="F296">
        <f>IFERROR(ROUND($C296*VLOOKUP($O296,'TM1.5SynthPop'!$A$2:$Q$1446,COLUMN('TM1.5SynthPop'!J$1),FALSE),0),0)</f>
        <v>47</v>
      </c>
      <c r="G296">
        <f>IFERROR(ROUND($C296*VLOOKUP($O296,'TM1.5SynthPop'!$A$2:$Q$1446,COLUMN('TM1.5SynthPop'!K$1),FALSE),0),0)</f>
        <v>38</v>
      </c>
      <c r="H296">
        <f>IFERROR(ROUND($C296*VLOOKUP($O296,'TM1.5SynthPop'!$A$2:$Q$1446,COLUMN('TM1.5SynthPop'!L$1),FALSE),0),0)</f>
        <v>43</v>
      </c>
      <c r="I296">
        <f>IFERROR(ROUND($C296*VLOOKUP($O296,'TM1.5SynthPop'!$A$2:$Q$1446,COLUMN('TM1.5SynthPop'!M$1),FALSE),0),0)</f>
        <v>38</v>
      </c>
      <c r="J296">
        <f>IFERROR(ROUND($C296*VLOOKUP($O296,'TM1.5SynthPop'!$A$2:$Q$1446,COLUMN('TM1.5SynthPop'!N$1),FALSE),0),0)</f>
        <v>46</v>
      </c>
      <c r="K296">
        <f t="shared" si="9"/>
        <v>140</v>
      </c>
      <c r="L296">
        <f>Link21_SED!E296</f>
        <v>765</v>
      </c>
      <c r="M296">
        <f>Link21_SED!F296</f>
        <v>0</v>
      </c>
      <c r="O296">
        <v>127</v>
      </c>
    </row>
    <row r="297" spans="1:15">
      <c r="A297" t="s">
        <v>17</v>
      </c>
      <c r="B297">
        <v>296</v>
      </c>
      <c r="C297">
        <f>Link21_SED!D297</f>
        <v>487</v>
      </c>
      <c r="D297">
        <f>IFERROR(ROUND($C297*VLOOKUP($O297,'TM1.5SynthPop'!$A$2:$Q$1446,COLUMN('TM1.5SynthPop'!$P$2),FALSE),0),)</f>
        <v>334</v>
      </c>
      <c r="E297">
        <f t="shared" si="8"/>
        <v>153</v>
      </c>
      <c r="F297">
        <f>IFERROR(ROUND($C297*VLOOKUP($O297,'TM1.5SynthPop'!$A$2:$Q$1446,COLUMN('TM1.5SynthPop'!J$1),FALSE),0),0)</f>
        <v>51</v>
      </c>
      <c r="G297">
        <f>IFERROR(ROUND($C297*VLOOKUP($O297,'TM1.5SynthPop'!$A$2:$Q$1446,COLUMN('TM1.5SynthPop'!K$1),FALSE),0),0)</f>
        <v>50</v>
      </c>
      <c r="H297">
        <f>IFERROR(ROUND($C297*VLOOKUP($O297,'TM1.5SynthPop'!$A$2:$Q$1446,COLUMN('TM1.5SynthPop'!L$1),FALSE),0),0)</f>
        <v>71</v>
      </c>
      <c r="I297">
        <f>IFERROR(ROUND($C297*VLOOKUP($O297,'TM1.5SynthPop'!$A$2:$Q$1446,COLUMN('TM1.5SynthPop'!M$1),FALSE),0),0)</f>
        <v>56</v>
      </c>
      <c r="J297">
        <f>IFERROR(ROUND($C297*VLOOKUP($O297,'TM1.5SynthPop'!$A$2:$Q$1446,COLUMN('TM1.5SynthPop'!N$1),FALSE),0),0)</f>
        <v>66</v>
      </c>
      <c r="K297">
        <f t="shared" si="9"/>
        <v>193</v>
      </c>
      <c r="L297">
        <f>Link21_SED!E297</f>
        <v>1736</v>
      </c>
      <c r="M297">
        <f>Link21_SED!F297</f>
        <v>78</v>
      </c>
      <c r="O297">
        <v>138</v>
      </c>
    </row>
    <row r="298" spans="1:15">
      <c r="A298" t="s">
        <v>17</v>
      </c>
      <c r="B298">
        <v>297</v>
      </c>
      <c r="C298">
        <f>Link21_SED!D298</f>
        <v>642</v>
      </c>
      <c r="D298">
        <f>IFERROR(ROUND($C298*VLOOKUP($O298,'TM1.5SynthPop'!$A$2:$Q$1446,COLUMN('TM1.5SynthPop'!$P$2),FALSE),0),)</f>
        <v>442</v>
      </c>
      <c r="E298">
        <f t="shared" si="8"/>
        <v>200</v>
      </c>
      <c r="F298">
        <f>IFERROR(ROUND($C298*VLOOKUP($O298,'TM1.5SynthPop'!$A$2:$Q$1446,COLUMN('TM1.5SynthPop'!J$1),FALSE),0),0)</f>
        <v>76</v>
      </c>
      <c r="G298">
        <f>IFERROR(ROUND($C298*VLOOKUP($O298,'TM1.5SynthPop'!$A$2:$Q$1446,COLUMN('TM1.5SynthPop'!K$1),FALSE),0),0)</f>
        <v>76</v>
      </c>
      <c r="H298">
        <f>IFERROR(ROUND($C298*VLOOKUP($O298,'TM1.5SynthPop'!$A$2:$Q$1446,COLUMN('TM1.5SynthPop'!L$1),FALSE),0),0)</f>
        <v>89</v>
      </c>
      <c r="I298">
        <f>IFERROR(ROUND($C298*VLOOKUP($O298,'TM1.5SynthPop'!$A$2:$Q$1446,COLUMN('TM1.5SynthPop'!M$1),FALSE),0),0)</f>
        <v>79</v>
      </c>
      <c r="J298">
        <f>IFERROR(ROUND($C298*VLOOKUP($O298,'TM1.5SynthPop'!$A$2:$Q$1446,COLUMN('TM1.5SynthPop'!N$1),FALSE),0),0)</f>
        <v>78</v>
      </c>
      <c r="K298">
        <f t="shared" si="9"/>
        <v>244</v>
      </c>
      <c r="L298">
        <f>Link21_SED!E298</f>
        <v>2228</v>
      </c>
      <c r="M298">
        <f>Link21_SED!F298</f>
        <v>9</v>
      </c>
      <c r="O298">
        <v>163</v>
      </c>
    </row>
    <row r="299" spans="1:15">
      <c r="A299" t="s">
        <v>17</v>
      </c>
      <c r="B299">
        <v>298</v>
      </c>
      <c r="C299">
        <f>Link21_SED!D299</f>
        <v>205</v>
      </c>
      <c r="D299">
        <f>IFERROR(ROUND($C299*VLOOKUP($O299,'TM1.5SynthPop'!$A$2:$Q$1446,COLUMN('TM1.5SynthPop'!$P$2),FALSE),0),)</f>
        <v>116</v>
      </c>
      <c r="E299">
        <f t="shared" si="8"/>
        <v>89</v>
      </c>
      <c r="F299">
        <f>IFERROR(ROUND($C299*VLOOKUP($O299,'TM1.5SynthPop'!$A$2:$Q$1446,COLUMN('TM1.5SynthPop'!J$1),FALSE),0),0)</f>
        <v>52</v>
      </c>
      <c r="G299">
        <f>IFERROR(ROUND($C299*VLOOKUP($O299,'TM1.5SynthPop'!$A$2:$Q$1446,COLUMN('TM1.5SynthPop'!K$1),FALSE),0),0)</f>
        <v>34</v>
      </c>
      <c r="H299">
        <f>IFERROR(ROUND($C299*VLOOKUP($O299,'TM1.5SynthPop'!$A$2:$Q$1446,COLUMN('TM1.5SynthPop'!L$1),FALSE),0),0)</f>
        <v>26</v>
      </c>
      <c r="I299">
        <f>IFERROR(ROUND($C299*VLOOKUP($O299,'TM1.5SynthPop'!$A$2:$Q$1446,COLUMN('TM1.5SynthPop'!M$1),FALSE),0),0)</f>
        <v>16</v>
      </c>
      <c r="J299">
        <f>IFERROR(ROUND($C299*VLOOKUP($O299,'TM1.5SynthPop'!$A$2:$Q$1446,COLUMN('TM1.5SynthPop'!N$1),FALSE),0),0)</f>
        <v>24</v>
      </c>
      <c r="K299">
        <f t="shared" si="9"/>
        <v>53</v>
      </c>
      <c r="L299">
        <f>Link21_SED!E299</f>
        <v>542</v>
      </c>
      <c r="M299">
        <f>Link21_SED!F299</f>
        <v>242</v>
      </c>
      <c r="O299">
        <v>158</v>
      </c>
    </row>
    <row r="300" spans="1:15">
      <c r="A300" t="s">
        <v>17</v>
      </c>
      <c r="B300">
        <v>299</v>
      </c>
      <c r="C300">
        <f>Link21_SED!D300</f>
        <v>12445</v>
      </c>
      <c r="D300">
        <f>IFERROR(ROUND($C300*VLOOKUP($O300,'TM1.5SynthPop'!$A$2:$Q$1446,COLUMN('TM1.5SynthPop'!$P$2),FALSE),0),)</f>
        <v>6960</v>
      </c>
      <c r="E300">
        <f t="shared" si="8"/>
        <v>5485</v>
      </c>
      <c r="F300">
        <f>IFERROR(ROUND($C300*VLOOKUP($O300,'TM1.5SynthPop'!$A$2:$Q$1446,COLUMN('TM1.5SynthPop'!J$1),FALSE),0),0)</f>
        <v>4901</v>
      </c>
      <c r="G300">
        <f>IFERROR(ROUND($C300*VLOOKUP($O300,'TM1.5SynthPop'!$A$2:$Q$1446,COLUMN('TM1.5SynthPop'!K$1),FALSE),0),0)</f>
        <v>4185</v>
      </c>
      <c r="H300">
        <f>IFERROR(ROUND($C300*VLOOKUP($O300,'TM1.5SynthPop'!$A$2:$Q$1446,COLUMN('TM1.5SynthPop'!L$1),FALSE),0),0)</f>
        <v>823</v>
      </c>
      <c r="I300">
        <f>IFERROR(ROUND($C300*VLOOKUP($O300,'TM1.5SynthPop'!$A$2:$Q$1446,COLUMN('TM1.5SynthPop'!M$1),FALSE),0),0)</f>
        <v>997</v>
      </c>
      <c r="J300">
        <f>IFERROR(ROUND($C300*VLOOKUP($O300,'TM1.5SynthPop'!$A$2:$Q$1446,COLUMN('TM1.5SynthPop'!N$1),FALSE),0),0)</f>
        <v>528</v>
      </c>
      <c r="K300">
        <f t="shared" si="9"/>
        <v>1011</v>
      </c>
      <c r="L300">
        <f>Link21_SED!E300</f>
        <v>30560</v>
      </c>
      <c r="M300">
        <f>Link21_SED!F300</f>
        <v>0</v>
      </c>
      <c r="O300">
        <v>146</v>
      </c>
    </row>
    <row r="301" spans="1:15">
      <c r="A301" t="s">
        <v>17</v>
      </c>
      <c r="B301">
        <v>300</v>
      </c>
      <c r="C301">
        <f>Link21_SED!D301</f>
        <v>567</v>
      </c>
      <c r="D301">
        <f>IFERROR(ROUND($C301*VLOOKUP($O301,'TM1.5SynthPop'!$A$2:$Q$1446,COLUMN('TM1.5SynthPop'!$P$2),FALSE),0),)</f>
        <v>533</v>
      </c>
      <c r="E301">
        <f t="shared" si="8"/>
        <v>34</v>
      </c>
      <c r="F301">
        <f>IFERROR(ROUND($C301*VLOOKUP($O301,'TM1.5SynthPop'!$A$2:$Q$1446,COLUMN('TM1.5SynthPop'!J$1),FALSE),0),0)</f>
        <v>76</v>
      </c>
      <c r="G301">
        <f>IFERROR(ROUND($C301*VLOOKUP($O301,'TM1.5SynthPop'!$A$2:$Q$1446,COLUMN('TM1.5SynthPop'!K$1),FALSE),0),0)</f>
        <v>61</v>
      </c>
      <c r="H301">
        <f>IFERROR(ROUND($C301*VLOOKUP($O301,'TM1.5SynthPop'!$A$2:$Q$1446,COLUMN('TM1.5SynthPop'!L$1),FALSE),0),0)</f>
        <v>69</v>
      </c>
      <c r="I301">
        <f>IFERROR(ROUND($C301*VLOOKUP($O301,'TM1.5SynthPop'!$A$2:$Q$1446,COLUMN('TM1.5SynthPop'!M$1),FALSE),0),0)</f>
        <v>62</v>
      </c>
      <c r="J301">
        <f>IFERROR(ROUND($C301*VLOOKUP($O301,'TM1.5SynthPop'!$A$2:$Q$1446,COLUMN('TM1.5SynthPop'!N$1),FALSE),0),0)</f>
        <v>74</v>
      </c>
      <c r="K301">
        <f t="shared" si="9"/>
        <v>225</v>
      </c>
      <c r="L301">
        <f>Link21_SED!E301</f>
        <v>1097</v>
      </c>
      <c r="M301">
        <f>Link21_SED!F301</f>
        <v>50</v>
      </c>
      <c r="O301">
        <v>127</v>
      </c>
    </row>
    <row r="302" spans="1:15">
      <c r="A302" t="s">
        <v>17</v>
      </c>
      <c r="B302">
        <v>301</v>
      </c>
      <c r="C302">
        <f>Link21_SED!D302</f>
        <v>552</v>
      </c>
      <c r="D302">
        <f>IFERROR(ROUND($C302*VLOOKUP($O302,'TM1.5SynthPop'!$A$2:$Q$1446,COLUMN('TM1.5SynthPop'!$P$2),FALSE),0),)</f>
        <v>519</v>
      </c>
      <c r="E302">
        <f t="shared" si="8"/>
        <v>33</v>
      </c>
      <c r="F302">
        <f>IFERROR(ROUND($C302*VLOOKUP($O302,'TM1.5SynthPop'!$A$2:$Q$1446,COLUMN('TM1.5SynthPop'!J$1),FALSE),0),0)</f>
        <v>74</v>
      </c>
      <c r="G302">
        <f>IFERROR(ROUND($C302*VLOOKUP($O302,'TM1.5SynthPop'!$A$2:$Q$1446,COLUMN('TM1.5SynthPop'!K$1),FALSE),0),0)</f>
        <v>59</v>
      </c>
      <c r="H302">
        <f>IFERROR(ROUND($C302*VLOOKUP($O302,'TM1.5SynthPop'!$A$2:$Q$1446,COLUMN('TM1.5SynthPop'!L$1),FALSE),0),0)</f>
        <v>67</v>
      </c>
      <c r="I302">
        <f>IFERROR(ROUND($C302*VLOOKUP($O302,'TM1.5SynthPop'!$A$2:$Q$1446,COLUMN('TM1.5SynthPop'!M$1),FALSE),0),0)</f>
        <v>60</v>
      </c>
      <c r="J302">
        <f>IFERROR(ROUND($C302*VLOOKUP($O302,'TM1.5SynthPop'!$A$2:$Q$1446,COLUMN('TM1.5SynthPop'!N$1),FALSE),0),0)</f>
        <v>72</v>
      </c>
      <c r="K302">
        <f t="shared" si="9"/>
        <v>220</v>
      </c>
      <c r="L302">
        <f>Link21_SED!E302</f>
        <v>1097</v>
      </c>
      <c r="M302">
        <f>Link21_SED!F302</f>
        <v>0</v>
      </c>
      <c r="O302">
        <v>127</v>
      </c>
    </row>
    <row r="303" spans="1:15">
      <c r="A303" t="s">
        <v>17</v>
      </c>
      <c r="B303">
        <v>302</v>
      </c>
      <c r="C303">
        <f>Link21_SED!D303</f>
        <v>1985</v>
      </c>
      <c r="D303">
        <f>IFERROR(ROUND($C303*VLOOKUP($O303,'TM1.5SynthPop'!$A$2:$Q$1446,COLUMN('TM1.5SynthPop'!$P$2),FALSE),0),)</f>
        <v>1883</v>
      </c>
      <c r="E303">
        <f t="shared" si="8"/>
        <v>102</v>
      </c>
      <c r="F303">
        <f>IFERROR(ROUND($C303*VLOOKUP($O303,'TM1.5SynthPop'!$A$2:$Q$1446,COLUMN('TM1.5SynthPop'!J$1),FALSE),0),0)</f>
        <v>240</v>
      </c>
      <c r="G303">
        <f>IFERROR(ROUND($C303*VLOOKUP($O303,'TM1.5SynthPop'!$A$2:$Q$1446,COLUMN('TM1.5SynthPop'!K$1),FALSE),0),0)</f>
        <v>108</v>
      </c>
      <c r="H303">
        <f>IFERROR(ROUND($C303*VLOOKUP($O303,'TM1.5SynthPop'!$A$2:$Q$1446,COLUMN('TM1.5SynthPop'!L$1),FALSE),0),0)</f>
        <v>139</v>
      </c>
      <c r="I303">
        <f>IFERROR(ROUND($C303*VLOOKUP($O303,'TM1.5SynthPop'!$A$2:$Q$1446,COLUMN('TM1.5SynthPop'!M$1),FALSE),0),0)</f>
        <v>141</v>
      </c>
      <c r="J303">
        <f>IFERROR(ROUND($C303*VLOOKUP($O303,'TM1.5SynthPop'!$A$2:$Q$1446,COLUMN('TM1.5SynthPop'!N$1),FALSE),0),0)</f>
        <v>254</v>
      </c>
      <c r="K303">
        <f t="shared" si="9"/>
        <v>1103</v>
      </c>
      <c r="L303">
        <f>Link21_SED!E303</f>
        <v>4719</v>
      </c>
      <c r="M303">
        <f>Link21_SED!F303</f>
        <v>2</v>
      </c>
      <c r="O303">
        <v>111</v>
      </c>
    </row>
    <row r="304" spans="1:15">
      <c r="A304" t="s">
        <v>17</v>
      </c>
      <c r="B304">
        <v>303</v>
      </c>
      <c r="C304">
        <f>Link21_SED!D304</f>
        <v>1194</v>
      </c>
      <c r="D304">
        <f>IFERROR(ROUND($C304*VLOOKUP($O304,'TM1.5SynthPop'!$A$2:$Q$1446,COLUMN('TM1.5SynthPop'!$P$2),FALSE),0),)</f>
        <v>1133</v>
      </c>
      <c r="E304">
        <f t="shared" si="8"/>
        <v>61</v>
      </c>
      <c r="F304">
        <f>IFERROR(ROUND($C304*VLOOKUP($O304,'TM1.5SynthPop'!$A$2:$Q$1446,COLUMN('TM1.5SynthPop'!J$1),FALSE),0),0)</f>
        <v>145</v>
      </c>
      <c r="G304">
        <f>IFERROR(ROUND($C304*VLOOKUP($O304,'TM1.5SynthPop'!$A$2:$Q$1446,COLUMN('TM1.5SynthPop'!K$1),FALSE),0),0)</f>
        <v>65</v>
      </c>
      <c r="H304">
        <f>IFERROR(ROUND($C304*VLOOKUP($O304,'TM1.5SynthPop'!$A$2:$Q$1446,COLUMN('TM1.5SynthPop'!L$1),FALSE),0),0)</f>
        <v>84</v>
      </c>
      <c r="I304">
        <f>IFERROR(ROUND($C304*VLOOKUP($O304,'TM1.5SynthPop'!$A$2:$Q$1446,COLUMN('TM1.5SynthPop'!M$1),FALSE),0),0)</f>
        <v>85</v>
      </c>
      <c r="J304">
        <f>IFERROR(ROUND($C304*VLOOKUP($O304,'TM1.5SynthPop'!$A$2:$Q$1446,COLUMN('TM1.5SynthPop'!N$1),FALSE),0),0)</f>
        <v>153</v>
      </c>
      <c r="K304">
        <f t="shared" si="9"/>
        <v>662</v>
      </c>
      <c r="L304">
        <f>Link21_SED!E304</f>
        <v>1981</v>
      </c>
      <c r="M304">
        <f>Link21_SED!F304</f>
        <v>7</v>
      </c>
      <c r="O304">
        <v>111</v>
      </c>
    </row>
    <row r="305" spans="1:15">
      <c r="A305" t="s">
        <v>17</v>
      </c>
      <c r="B305">
        <v>304</v>
      </c>
      <c r="C305">
        <f>Link21_SED!D305</f>
        <v>1357</v>
      </c>
      <c r="D305">
        <f>IFERROR(ROUND($C305*VLOOKUP($O305,'TM1.5SynthPop'!$A$2:$Q$1446,COLUMN('TM1.5SynthPop'!$P$2),FALSE),0),)</f>
        <v>1154</v>
      </c>
      <c r="E305">
        <f t="shared" si="8"/>
        <v>203</v>
      </c>
      <c r="F305">
        <f>IFERROR(ROUND($C305*VLOOKUP($O305,'TM1.5SynthPop'!$A$2:$Q$1446,COLUMN('TM1.5SynthPop'!J$1),FALSE),0),0)</f>
        <v>388</v>
      </c>
      <c r="G305">
        <f>IFERROR(ROUND($C305*VLOOKUP($O305,'TM1.5SynthPop'!$A$2:$Q$1446,COLUMN('TM1.5SynthPop'!K$1),FALSE),0),0)</f>
        <v>141</v>
      </c>
      <c r="H305">
        <f>IFERROR(ROUND($C305*VLOOKUP($O305,'TM1.5SynthPop'!$A$2:$Q$1446,COLUMN('TM1.5SynthPop'!L$1),FALSE),0),0)</f>
        <v>121</v>
      </c>
      <c r="I305">
        <f>IFERROR(ROUND($C305*VLOOKUP($O305,'TM1.5SynthPop'!$A$2:$Q$1446,COLUMN('TM1.5SynthPop'!M$1),FALSE),0),0)</f>
        <v>122</v>
      </c>
      <c r="J305">
        <f>IFERROR(ROUND($C305*VLOOKUP($O305,'TM1.5SynthPop'!$A$2:$Q$1446,COLUMN('TM1.5SynthPop'!N$1),FALSE),0),0)</f>
        <v>149</v>
      </c>
      <c r="K305">
        <f t="shared" si="9"/>
        <v>436</v>
      </c>
      <c r="L305">
        <f>Link21_SED!E305</f>
        <v>3187</v>
      </c>
      <c r="M305">
        <f>Link21_SED!F305</f>
        <v>46</v>
      </c>
      <c r="O305">
        <v>116</v>
      </c>
    </row>
    <row r="306" spans="1:15">
      <c r="A306" t="s">
        <v>17</v>
      </c>
      <c r="B306">
        <v>305</v>
      </c>
      <c r="C306">
        <f>Link21_SED!D306</f>
        <v>991</v>
      </c>
      <c r="D306">
        <f>IFERROR(ROUND($C306*VLOOKUP($O306,'TM1.5SynthPop'!$A$2:$Q$1446,COLUMN('TM1.5SynthPop'!$P$2),FALSE),0),)</f>
        <v>843</v>
      </c>
      <c r="E306">
        <f t="shared" si="8"/>
        <v>148</v>
      </c>
      <c r="F306">
        <f>IFERROR(ROUND($C306*VLOOKUP($O306,'TM1.5SynthPop'!$A$2:$Q$1446,COLUMN('TM1.5SynthPop'!J$1),FALSE),0),0)</f>
        <v>284</v>
      </c>
      <c r="G306">
        <f>IFERROR(ROUND($C306*VLOOKUP($O306,'TM1.5SynthPop'!$A$2:$Q$1446,COLUMN('TM1.5SynthPop'!K$1),FALSE),0),0)</f>
        <v>103</v>
      </c>
      <c r="H306">
        <f>IFERROR(ROUND($C306*VLOOKUP($O306,'TM1.5SynthPop'!$A$2:$Q$1446,COLUMN('TM1.5SynthPop'!L$1),FALSE),0),0)</f>
        <v>89</v>
      </c>
      <c r="I306">
        <f>IFERROR(ROUND($C306*VLOOKUP($O306,'TM1.5SynthPop'!$A$2:$Q$1446,COLUMN('TM1.5SynthPop'!M$1),FALSE),0),0)</f>
        <v>89</v>
      </c>
      <c r="J306">
        <f>IFERROR(ROUND($C306*VLOOKUP($O306,'TM1.5SynthPop'!$A$2:$Q$1446,COLUMN('TM1.5SynthPop'!N$1),FALSE),0),0)</f>
        <v>109</v>
      </c>
      <c r="K306">
        <f t="shared" si="9"/>
        <v>317</v>
      </c>
      <c r="L306">
        <f>Link21_SED!E306</f>
        <v>2604</v>
      </c>
      <c r="M306">
        <f>Link21_SED!F306</f>
        <v>32</v>
      </c>
      <c r="O306">
        <v>116</v>
      </c>
    </row>
    <row r="307" spans="1:15">
      <c r="A307" t="s">
        <v>17</v>
      </c>
      <c r="B307">
        <v>306</v>
      </c>
      <c r="C307">
        <f>Link21_SED!D307</f>
        <v>628</v>
      </c>
      <c r="D307">
        <f>IFERROR(ROUND($C307*VLOOKUP($O307,'TM1.5SynthPop'!$A$2:$Q$1446,COLUMN('TM1.5SynthPop'!$P$2),FALSE),0),)</f>
        <v>599</v>
      </c>
      <c r="E307">
        <f t="shared" si="8"/>
        <v>29</v>
      </c>
      <c r="F307">
        <f>IFERROR(ROUND($C307*VLOOKUP($O307,'TM1.5SynthPop'!$A$2:$Q$1446,COLUMN('TM1.5SynthPop'!J$1),FALSE),0),0)</f>
        <v>107</v>
      </c>
      <c r="G307">
        <f>IFERROR(ROUND($C307*VLOOKUP($O307,'TM1.5SynthPop'!$A$2:$Q$1446,COLUMN('TM1.5SynthPop'!K$1),FALSE),0),0)</f>
        <v>45</v>
      </c>
      <c r="H307">
        <f>IFERROR(ROUND($C307*VLOOKUP($O307,'TM1.5SynthPop'!$A$2:$Q$1446,COLUMN('TM1.5SynthPop'!L$1),FALSE),0),0)</f>
        <v>69</v>
      </c>
      <c r="I307">
        <f>IFERROR(ROUND($C307*VLOOKUP($O307,'TM1.5SynthPop'!$A$2:$Q$1446,COLUMN('TM1.5SynthPop'!M$1),FALSE),0),0)</f>
        <v>49</v>
      </c>
      <c r="J307">
        <f>IFERROR(ROUND($C307*VLOOKUP($O307,'TM1.5SynthPop'!$A$2:$Q$1446,COLUMN('TM1.5SynthPop'!N$1),FALSE),0),0)</f>
        <v>86</v>
      </c>
      <c r="K307">
        <f t="shared" si="9"/>
        <v>272</v>
      </c>
      <c r="L307">
        <f>Link21_SED!E307</f>
        <v>1368</v>
      </c>
      <c r="M307">
        <f>Link21_SED!F307</f>
        <v>2</v>
      </c>
      <c r="O307">
        <v>112</v>
      </c>
    </row>
    <row r="308" spans="1:15">
      <c r="A308" t="s">
        <v>17</v>
      </c>
      <c r="B308">
        <v>307</v>
      </c>
      <c r="C308">
        <f>Link21_SED!D308</f>
        <v>1133</v>
      </c>
      <c r="D308">
        <f>IFERROR(ROUND($C308*VLOOKUP($O308,'TM1.5SynthPop'!$A$2:$Q$1446,COLUMN('TM1.5SynthPop'!$P$2),FALSE),0),)</f>
        <v>963</v>
      </c>
      <c r="E308">
        <f t="shared" si="8"/>
        <v>170</v>
      </c>
      <c r="F308">
        <f>IFERROR(ROUND($C308*VLOOKUP($O308,'TM1.5SynthPop'!$A$2:$Q$1446,COLUMN('TM1.5SynthPop'!J$1),FALSE),0),0)</f>
        <v>324</v>
      </c>
      <c r="G308">
        <f>IFERROR(ROUND($C308*VLOOKUP($O308,'TM1.5SynthPop'!$A$2:$Q$1446,COLUMN('TM1.5SynthPop'!K$1),FALSE),0),0)</f>
        <v>118</v>
      </c>
      <c r="H308">
        <f>IFERROR(ROUND($C308*VLOOKUP($O308,'TM1.5SynthPop'!$A$2:$Q$1446,COLUMN('TM1.5SynthPop'!L$1),FALSE),0),0)</f>
        <v>101</v>
      </c>
      <c r="I308">
        <f>IFERROR(ROUND($C308*VLOOKUP($O308,'TM1.5SynthPop'!$A$2:$Q$1446,COLUMN('TM1.5SynthPop'!M$1),FALSE),0),0)</f>
        <v>102</v>
      </c>
      <c r="J308">
        <f>IFERROR(ROUND($C308*VLOOKUP($O308,'TM1.5SynthPop'!$A$2:$Q$1446,COLUMN('TM1.5SynthPop'!N$1),FALSE),0),0)</f>
        <v>125</v>
      </c>
      <c r="K308">
        <f t="shared" si="9"/>
        <v>363</v>
      </c>
      <c r="L308">
        <f>Link21_SED!E308</f>
        <v>3018</v>
      </c>
      <c r="M308">
        <f>Link21_SED!F308</f>
        <v>18</v>
      </c>
      <c r="O308">
        <v>116</v>
      </c>
    </row>
    <row r="309" spans="1:15">
      <c r="A309" t="s">
        <v>17</v>
      </c>
      <c r="B309">
        <v>308</v>
      </c>
      <c r="C309">
        <f>Link21_SED!D309</f>
        <v>720</v>
      </c>
      <c r="D309">
        <f>IFERROR(ROUND($C309*VLOOKUP($O309,'TM1.5SynthPop'!$A$2:$Q$1446,COLUMN('TM1.5SynthPop'!$P$2),FALSE),0),)</f>
        <v>596</v>
      </c>
      <c r="E309">
        <f t="shared" si="8"/>
        <v>124</v>
      </c>
      <c r="F309">
        <f>IFERROR(ROUND($C309*VLOOKUP($O309,'TM1.5SynthPop'!$A$2:$Q$1446,COLUMN('TM1.5SynthPop'!J$1),FALSE),0),0)</f>
        <v>210</v>
      </c>
      <c r="G309">
        <f>IFERROR(ROUND($C309*VLOOKUP($O309,'TM1.5SynthPop'!$A$2:$Q$1446,COLUMN('TM1.5SynthPop'!K$1),FALSE),0),0)</f>
        <v>98</v>
      </c>
      <c r="H309">
        <f>IFERROR(ROUND($C309*VLOOKUP($O309,'TM1.5SynthPop'!$A$2:$Q$1446,COLUMN('TM1.5SynthPop'!L$1),FALSE),0),0)</f>
        <v>38</v>
      </c>
      <c r="I309">
        <f>IFERROR(ROUND($C309*VLOOKUP($O309,'TM1.5SynthPop'!$A$2:$Q$1446,COLUMN('TM1.5SynthPop'!M$1),FALSE),0),0)</f>
        <v>92</v>
      </c>
      <c r="J309">
        <f>IFERROR(ROUND($C309*VLOOKUP($O309,'TM1.5SynthPop'!$A$2:$Q$1446,COLUMN('TM1.5SynthPop'!N$1),FALSE),0),0)</f>
        <v>75</v>
      </c>
      <c r="K309">
        <f t="shared" si="9"/>
        <v>207</v>
      </c>
      <c r="L309">
        <f>Link21_SED!E309</f>
        <v>2206</v>
      </c>
      <c r="M309">
        <f>Link21_SED!F309</f>
        <v>27</v>
      </c>
      <c r="O309">
        <v>118</v>
      </c>
    </row>
    <row r="310" spans="1:15">
      <c r="A310" t="s">
        <v>17</v>
      </c>
      <c r="B310">
        <v>309</v>
      </c>
      <c r="C310">
        <f>Link21_SED!D310</f>
        <v>968</v>
      </c>
      <c r="D310">
        <f>IFERROR(ROUND($C310*VLOOKUP($O310,'TM1.5SynthPop'!$A$2:$Q$1446,COLUMN('TM1.5SynthPop'!$P$2),FALSE),0),)</f>
        <v>845</v>
      </c>
      <c r="E310">
        <f t="shared" si="8"/>
        <v>123</v>
      </c>
      <c r="F310">
        <f>IFERROR(ROUND($C310*VLOOKUP($O310,'TM1.5SynthPop'!$A$2:$Q$1446,COLUMN('TM1.5SynthPop'!J$1),FALSE),0),0)</f>
        <v>275</v>
      </c>
      <c r="G310">
        <f>IFERROR(ROUND($C310*VLOOKUP($O310,'TM1.5SynthPop'!$A$2:$Q$1446,COLUMN('TM1.5SynthPop'!K$1),FALSE),0),0)</f>
        <v>1</v>
      </c>
      <c r="H310">
        <f>IFERROR(ROUND($C310*VLOOKUP($O310,'TM1.5SynthPop'!$A$2:$Q$1446,COLUMN('TM1.5SynthPop'!L$1),FALSE),0),0)</f>
        <v>42</v>
      </c>
      <c r="I310">
        <f>IFERROR(ROUND($C310*VLOOKUP($O310,'TM1.5SynthPop'!$A$2:$Q$1446,COLUMN('TM1.5SynthPop'!M$1),FALSE),0),0)</f>
        <v>194</v>
      </c>
      <c r="J310">
        <f>IFERROR(ROUND($C310*VLOOKUP($O310,'TM1.5SynthPop'!$A$2:$Q$1446,COLUMN('TM1.5SynthPop'!N$1),FALSE),0),0)</f>
        <v>126</v>
      </c>
      <c r="K310">
        <f t="shared" si="9"/>
        <v>330</v>
      </c>
      <c r="L310">
        <f>Link21_SED!E310</f>
        <v>2382</v>
      </c>
      <c r="M310">
        <f>Link21_SED!F310</f>
        <v>11</v>
      </c>
      <c r="O310">
        <v>117</v>
      </c>
    </row>
    <row r="311" spans="1:15">
      <c r="A311" t="s">
        <v>17</v>
      </c>
      <c r="B311">
        <v>310</v>
      </c>
      <c r="C311">
        <f>Link21_SED!D311</f>
        <v>450</v>
      </c>
      <c r="D311">
        <f>IFERROR(ROUND($C311*VLOOKUP($O311,'TM1.5SynthPop'!$A$2:$Q$1446,COLUMN('TM1.5SynthPop'!$P$2),FALSE),0),)</f>
        <v>393</v>
      </c>
      <c r="E311">
        <f t="shared" si="8"/>
        <v>57</v>
      </c>
      <c r="F311">
        <f>IFERROR(ROUND($C311*VLOOKUP($O311,'TM1.5SynthPop'!$A$2:$Q$1446,COLUMN('TM1.5SynthPop'!J$1),FALSE),0),0)</f>
        <v>128</v>
      </c>
      <c r="G311">
        <f>IFERROR(ROUND($C311*VLOOKUP($O311,'TM1.5SynthPop'!$A$2:$Q$1446,COLUMN('TM1.5SynthPop'!K$1),FALSE),0),0)</f>
        <v>0</v>
      </c>
      <c r="H311">
        <f>IFERROR(ROUND($C311*VLOOKUP($O311,'TM1.5SynthPop'!$A$2:$Q$1446,COLUMN('TM1.5SynthPop'!L$1),FALSE),0),0)</f>
        <v>20</v>
      </c>
      <c r="I311">
        <f>IFERROR(ROUND($C311*VLOOKUP($O311,'TM1.5SynthPop'!$A$2:$Q$1446,COLUMN('TM1.5SynthPop'!M$1),FALSE),0),0)</f>
        <v>90</v>
      </c>
      <c r="J311">
        <f>IFERROR(ROUND($C311*VLOOKUP($O311,'TM1.5SynthPop'!$A$2:$Q$1446,COLUMN('TM1.5SynthPop'!N$1),FALSE),0),0)</f>
        <v>59</v>
      </c>
      <c r="K311">
        <f t="shared" si="9"/>
        <v>153</v>
      </c>
      <c r="L311">
        <f>Link21_SED!E311</f>
        <v>1320</v>
      </c>
      <c r="M311">
        <f>Link21_SED!F311</f>
        <v>0</v>
      </c>
      <c r="O311">
        <v>117</v>
      </c>
    </row>
    <row r="312" spans="1:15">
      <c r="A312" t="s">
        <v>17</v>
      </c>
      <c r="B312">
        <v>311</v>
      </c>
      <c r="C312">
        <f>Link21_SED!D312</f>
        <v>618</v>
      </c>
      <c r="D312">
        <f>IFERROR(ROUND($C312*VLOOKUP($O312,'TM1.5SynthPop'!$A$2:$Q$1446,COLUMN('TM1.5SynthPop'!$P$2),FALSE),0),)</f>
        <v>511</v>
      </c>
      <c r="E312">
        <f t="shared" si="8"/>
        <v>107</v>
      </c>
      <c r="F312">
        <f>IFERROR(ROUND($C312*VLOOKUP($O312,'TM1.5SynthPop'!$A$2:$Q$1446,COLUMN('TM1.5SynthPop'!J$1),FALSE),0),0)</f>
        <v>180</v>
      </c>
      <c r="G312">
        <f>IFERROR(ROUND($C312*VLOOKUP($O312,'TM1.5SynthPop'!$A$2:$Q$1446,COLUMN('TM1.5SynthPop'!K$1),FALSE),0),0)</f>
        <v>84</v>
      </c>
      <c r="H312">
        <f>IFERROR(ROUND($C312*VLOOKUP($O312,'TM1.5SynthPop'!$A$2:$Q$1446,COLUMN('TM1.5SynthPop'!L$1),FALSE),0),0)</f>
        <v>32</v>
      </c>
      <c r="I312">
        <f>IFERROR(ROUND($C312*VLOOKUP($O312,'TM1.5SynthPop'!$A$2:$Q$1446,COLUMN('TM1.5SynthPop'!M$1),FALSE),0),0)</f>
        <v>79</v>
      </c>
      <c r="J312">
        <f>IFERROR(ROUND($C312*VLOOKUP($O312,'TM1.5SynthPop'!$A$2:$Q$1446,COLUMN('TM1.5SynthPop'!N$1),FALSE),0),0)</f>
        <v>64</v>
      </c>
      <c r="K312">
        <f t="shared" si="9"/>
        <v>179</v>
      </c>
      <c r="L312">
        <f>Link21_SED!E312</f>
        <v>2077</v>
      </c>
      <c r="M312">
        <f>Link21_SED!F312</f>
        <v>34</v>
      </c>
      <c r="O312">
        <v>118</v>
      </c>
    </row>
    <row r="313" spans="1:15">
      <c r="A313" t="s">
        <v>17</v>
      </c>
      <c r="B313">
        <v>312</v>
      </c>
      <c r="C313">
        <f>Link21_SED!D313</f>
        <v>200</v>
      </c>
      <c r="D313">
        <f>IFERROR(ROUND($C313*VLOOKUP($O313,'TM1.5SynthPop'!$A$2:$Q$1446,COLUMN('TM1.5SynthPop'!$P$2),FALSE),0),)</f>
        <v>178</v>
      </c>
      <c r="E313">
        <f t="shared" si="8"/>
        <v>22</v>
      </c>
      <c r="F313">
        <f>IFERROR(ROUND($C313*VLOOKUP($O313,'TM1.5SynthPop'!$A$2:$Q$1446,COLUMN('TM1.5SynthPop'!J$1),FALSE),0),0)</f>
        <v>49</v>
      </c>
      <c r="G313">
        <f>IFERROR(ROUND($C313*VLOOKUP($O313,'TM1.5SynthPop'!$A$2:$Q$1446,COLUMN('TM1.5SynthPop'!K$1),FALSE),0),0)</f>
        <v>22</v>
      </c>
      <c r="H313">
        <f>IFERROR(ROUND($C313*VLOOKUP($O313,'TM1.5SynthPop'!$A$2:$Q$1446,COLUMN('TM1.5SynthPop'!L$1),FALSE),0),0)</f>
        <v>21</v>
      </c>
      <c r="I313">
        <f>IFERROR(ROUND($C313*VLOOKUP($O313,'TM1.5SynthPop'!$A$2:$Q$1446,COLUMN('TM1.5SynthPop'!M$1),FALSE),0),0)</f>
        <v>25</v>
      </c>
      <c r="J313">
        <f>IFERROR(ROUND($C313*VLOOKUP($O313,'TM1.5SynthPop'!$A$2:$Q$1446,COLUMN('TM1.5SynthPop'!N$1),FALSE),0),0)</f>
        <v>18</v>
      </c>
      <c r="K313">
        <f t="shared" si="9"/>
        <v>65</v>
      </c>
      <c r="L313">
        <f>Link21_SED!E313</f>
        <v>423</v>
      </c>
      <c r="M313">
        <f>Link21_SED!F313</f>
        <v>14</v>
      </c>
      <c r="O313">
        <v>115</v>
      </c>
    </row>
    <row r="314" spans="1:15">
      <c r="A314" t="s">
        <v>17</v>
      </c>
      <c r="B314">
        <v>313</v>
      </c>
      <c r="C314">
        <f>Link21_SED!D314</f>
        <v>675</v>
      </c>
      <c r="D314">
        <f>IFERROR(ROUND($C314*VLOOKUP($O314,'TM1.5SynthPop'!$A$2:$Q$1446,COLUMN('TM1.5SynthPop'!$P$2),FALSE),0),)</f>
        <v>558</v>
      </c>
      <c r="E314">
        <f t="shared" si="8"/>
        <v>117</v>
      </c>
      <c r="F314">
        <f>IFERROR(ROUND($C314*VLOOKUP($O314,'TM1.5SynthPop'!$A$2:$Q$1446,COLUMN('TM1.5SynthPop'!J$1),FALSE),0),0)</f>
        <v>196</v>
      </c>
      <c r="G314">
        <f>IFERROR(ROUND($C314*VLOOKUP($O314,'TM1.5SynthPop'!$A$2:$Q$1446,COLUMN('TM1.5SynthPop'!K$1),FALSE),0),0)</f>
        <v>92</v>
      </c>
      <c r="H314">
        <f>IFERROR(ROUND($C314*VLOOKUP($O314,'TM1.5SynthPop'!$A$2:$Q$1446,COLUMN('TM1.5SynthPop'!L$1),FALSE),0),0)</f>
        <v>35</v>
      </c>
      <c r="I314">
        <f>IFERROR(ROUND($C314*VLOOKUP($O314,'TM1.5SynthPop'!$A$2:$Q$1446,COLUMN('TM1.5SynthPop'!M$1),FALSE),0),0)</f>
        <v>87</v>
      </c>
      <c r="J314">
        <f>IFERROR(ROUND($C314*VLOOKUP($O314,'TM1.5SynthPop'!$A$2:$Q$1446,COLUMN('TM1.5SynthPop'!N$1),FALSE),0),0)</f>
        <v>70</v>
      </c>
      <c r="K314">
        <f t="shared" si="9"/>
        <v>195</v>
      </c>
      <c r="L314">
        <f>Link21_SED!E314</f>
        <v>2406</v>
      </c>
      <c r="M314">
        <f>Link21_SED!F314</f>
        <v>0</v>
      </c>
      <c r="O314">
        <v>118</v>
      </c>
    </row>
    <row r="315" spans="1:15">
      <c r="A315" t="s">
        <v>17</v>
      </c>
      <c r="B315">
        <v>314</v>
      </c>
      <c r="C315">
        <f>Link21_SED!D315</f>
        <v>439</v>
      </c>
      <c r="D315">
        <f>IFERROR(ROUND($C315*VLOOKUP($O315,'TM1.5SynthPop'!$A$2:$Q$1446,COLUMN('TM1.5SynthPop'!$P$2),FALSE),0),)</f>
        <v>363</v>
      </c>
      <c r="E315">
        <f t="shared" si="8"/>
        <v>76</v>
      </c>
      <c r="F315">
        <f>IFERROR(ROUND($C315*VLOOKUP($O315,'TM1.5SynthPop'!$A$2:$Q$1446,COLUMN('TM1.5SynthPop'!J$1),FALSE),0),0)</f>
        <v>93</v>
      </c>
      <c r="G315">
        <f>IFERROR(ROUND($C315*VLOOKUP($O315,'TM1.5SynthPop'!$A$2:$Q$1446,COLUMN('TM1.5SynthPop'!K$1),FALSE),0),0)</f>
        <v>29</v>
      </c>
      <c r="H315">
        <f>IFERROR(ROUND($C315*VLOOKUP($O315,'TM1.5SynthPop'!$A$2:$Q$1446,COLUMN('TM1.5SynthPop'!L$1),FALSE),0),0)</f>
        <v>55</v>
      </c>
      <c r="I315">
        <f>IFERROR(ROUND($C315*VLOOKUP($O315,'TM1.5SynthPop'!$A$2:$Q$1446,COLUMN('TM1.5SynthPop'!M$1),FALSE),0),0)</f>
        <v>63</v>
      </c>
      <c r="J315">
        <f>IFERROR(ROUND($C315*VLOOKUP($O315,'TM1.5SynthPop'!$A$2:$Q$1446,COLUMN('TM1.5SynthPop'!N$1),FALSE),0),0)</f>
        <v>67</v>
      </c>
      <c r="K315">
        <f t="shared" si="9"/>
        <v>132</v>
      </c>
      <c r="L315">
        <f>Link21_SED!E315</f>
        <v>1249</v>
      </c>
      <c r="M315">
        <f>Link21_SED!F315</f>
        <v>100</v>
      </c>
      <c r="O315">
        <v>119</v>
      </c>
    </row>
    <row r="316" spans="1:15">
      <c r="A316" t="s">
        <v>17</v>
      </c>
      <c r="B316">
        <v>315</v>
      </c>
      <c r="C316">
        <f>Link21_SED!D316</f>
        <v>403</v>
      </c>
      <c r="D316">
        <f>IFERROR(ROUND($C316*VLOOKUP($O316,'TM1.5SynthPop'!$A$2:$Q$1446,COLUMN('TM1.5SynthPop'!$P$2),FALSE),0),)</f>
        <v>333</v>
      </c>
      <c r="E316">
        <f t="shared" si="8"/>
        <v>70</v>
      </c>
      <c r="F316">
        <f>IFERROR(ROUND($C316*VLOOKUP($O316,'TM1.5SynthPop'!$A$2:$Q$1446,COLUMN('TM1.5SynthPop'!J$1),FALSE),0),0)</f>
        <v>85</v>
      </c>
      <c r="G316">
        <f>IFERROR(ROUND($C316*VLOOKUP($O316,'TM1.5SynthPop'!$A$2:$Q$1446,COLUMN('TM1.5SynthPop'!K$1),FALSE),0),0)</f>
        <v>27</v>
      </c>
      <c r="H316">
        <f>IFERROR(ROUND($C316*VLOOKUP($O316,'TM1.5SynthPop'!$A$2:$Q$1446,COLUMN('TM1.5SynthPop'!L$1),FALSE),0),0)</f>
        <v>50</v>
      </c>
      <c r="I316">
        <f>IFERROR(ROUND($C316*VLOOKUP($O316,'TM1.5SynthPop'!$A$2:$Q$1446,COLUMN('TM1.5SynthPop'!M$1),FALSE),0),0)</f>
        <v>58</v>
      </c>
      <c r="J316">
        <f>IFERROR(ROUND($C316*VLOOKUP($O316,'TM1.5SynthPop'!$A$2:$Q$1446,COLUMN('TM1.5SynthPop'!N$1),FALSE),0),0)</f>
        <v>61</v>
      </c>
      <c r="K316">
        <f t="shared" si="9"/>
        <v>122</v>
      </c>
      <c r="L316">
        <f>Link21_SED!E316</f>
        <v>1173</v>
      </c>
      <c r="M316">
        <f>Link21_SED!F316</f>
        <v>34</v>
      </c>
      <c r="O316">
        <v>119</v>
      </c>
    </row>
    <row r="317" spans="1:15">
      <c r="A317" t="s">
        <v>17</v>
      </c>
      <c r="B317">
        <v>316</v>
      </c>
      <c r="C317">
        <f>Link21_SED!D317</f>
        <v>503</v>
      </c>
      <c r="D317">
        <f>IFERROR(ROUND($C317*VLOOKUP($O317,'TM1.5SynthPop'!$A$2:$Q$1446,COLUMN('TM1.5SynthPop'!$P$2),FALSE),0),)</f>
        <v>326</v>
      </c>
      <c r="E317">
        <f t="shared" si="8"/>
        <v>177</v>
      </c>
      <c r="F317">
        <f>IFERROR(ROUND($C317*VLOOKUP($O317,'TM1.5SynthPop'!$A$2:$Q$1446,COLUMN('TM1.5SynthPop'!J$1),FALSE),0),0)</f>
        <v>64</v>
      </c>
      <c r="G317">
        <f>IFERROR(ROUND($C317*VLOOKUP($O317,'TM1.5SynthPop'!$A$2:$Q$1446,COLUMN('TM1.5SynthPop'!K$1),FALSE),0),0)</f>
        <v>65</v>
      </c>
      <c r="H317">
        <f>IFERROR(ROUND($C317*VLOOKUP($O317,'TM1.5SynthPop'!$A$2:$Q$1446,COLUMN('TM1.5SynthPop'!L$1),FALSE),0),0)</f>
        <v>82</v>
      </c>
      <c r="I317">
        <f>IFERROR(ROUND($C317*VLOOKUP($O317,'TM1.5SynthPop'!$A$2:$Q$1446,COLUMN('TM1.5SynthPop'!M$1),FALSE),0),0)</f>
        <v>48</v>
      </c>
      <c r="J317">
        <f>IFERROR(ROUND($C317*VLOOKUP($O317,'TM1.5SynthPop'!$A$2:$Q$1446,COLUMN('TM1.5SynthPop'!N$1),FALSE),0),0)</f>
        <v>60</v>
      </c>
      <c r="K317">
        <f t="shared" si="9"/>
        <v>184</v>
      </c>
      <c r="L317">
        <f>Link21_SED!E317</f>
        <v>1900</v>
      </c>
      <c r="M317">
        <f>Link21_SED!F317</f>
        <v>46</v>
      </c>
      <c r="O317">
        <v>139</v>
      </c>
    </row>
    <row r="318" spans="1:15">
      <c r="A318" t="s">
        <v>17</v>
      </c>
      <c r="B318">
        <v>317</v>
      </c>
      <c r="C318">
        <f>Link21_SED!D318</f>
        <v>403</v>
      </c>
      <c r="D318">
        <f>IFERROR(ROUND($C318*VLOOKUP($O318,'TM1.5SynthPop'!$A$2:$Q$1446,COLUMN('TM1.5SynthPop'!$P$2),FALSE),0),)</f>
        <v>337</v>
      </c>
      <c r="E318">
        <f t="shared" si="8"/>
        <v>66</v>
      </c>
      <c r="F318">
        <f>IFERROR(ROUND($C318*VLOOKUP($O318,'TM1.5SynthPop'!$A$2:$Q$1446,COLUMN('TM1.5SynthPop'!J$1),FALSE),0),0)</f>
        <v>110</v>
      </c>
      <c r="G318">
        <f>IFERROR(ROUND($C318*VLOOKUP($O318,'TM1.5SynthPop'!$A$2:$Q$1446,COLUMN('TM1.5SynthPop'!K$1),FALSE),0),0)</f>
        <v>33</v>
      </c>
      <c r="H318">
        <f>IFERROR(ROUND($C318*VLOOKUP($O318,'TM1.5SynthPop'!$A$2:$Q$1446,COLUMN('TM1.5SynthPop'!L$1),FALSE),0),0)</f>
        <v>65</v>
      </c>
      <c r="I318">
        <f>IFERROR(ROUND($C318*VLOOKUP($O318,'TM1.5SynthPop'!$A$2:$Q$1446,COLUMN('TM1.5SynthPop'!M$1),FALSE),0),0)</f>
        <v>34</v>
      </c>
      <c r="J318">
        <f>IFERROR(ROUND($C318*VLOOKUP($O318,'TM1.5SynthPop'!$A$2:$Q$1446,COLUMN('TM1.5SynthPop'!N$1),FALSE),0),0)</f>
        <v>49</v>
      </c>
      <c r="K318">
        <f t="shared" si="9"/>
        <v>112</v>
      </c>
      <c r="L318">
        <f>Link21_SED!E318</f>
        <v>1038</v>
      </c>
      <c r="M318">
        <f>Link21_SED!F318</f>
        <v>16</v>
      </c>
      <c r="O318">
        <v>120</v>
      </c>
    </row>
    <row r="319" spans="1:15">
      <c r="A319" t="s">
        <v>17</v>
      </c>
      <c r="B319">
        <v>318</v>
      </c>
      <c r="C319">
        <f>Link21_SED!D319</f>
        <v>362</v>
      </c>
      <c r="D319">
        <f>IFERROR(ROUND($C319*VLOOKUP($O319,'TM1.5SynthPop'!$A$2:$Q$1446,COLUMN('TM1.5SynthPop'!$P$2),FALSE),0),)</f>
        <v>235</v>
      </c>
      <c r="E319">
        <f t="shared" si="8"/>
        <v>127</v>
      </c>
      <c r="F319">
        <f>IFERROR(ROUND($C319*VLOOKUP($O319,'TM1.5SynthPop'!$A$2:$Q$1446,COLUMN('TM1.5SynthPop'!J$1),FALSE),0),0)</f>
        <v>46</v>
      </c>
      <c r="G319">
        <f>IFERROR(ROUND($C319*VLOOKUP($O319,'TM1.5SynthPop'!$A$2:$Q$1446,COLUMN('TM1.5SynthPop'!K$1),FALSE),0),0)</f>
        <v>47</v>
      </c>
      <c r="H319">
        <f>IFERROR(ROUND($C319*VLOOKUP($O319,'TM1.5SynthPop'!$A$2:$Q$1446,COLUMN('TM1.5SynthPop'!L$1),FALSE),0),0)</f>
        <v>59</v>
      </c>
      <c r="I319">
        <f>IFERROR(ROUND($C319*VLOOKUP($O319,'TM1.5SynthPop'!$A$2:$Q$1446,COLUMN('TM1.5SynthPop'!M$1),FALSE),0),0)</f>
        <v>34</v>
      </c>
      <c r="J319">
        <f>IFERROR(ROUND($C319*VLOOKUP($O319,'TM1.5SynthPop'!$A$2:$Q$1446,COLUMN('TM1.5SynthPop'!N$1),FALSE),0),0)</f>
        <v>43</v>
      </c>
      <c r="K319">
        <f t="shared" si="9"/>
        <v>133</v>
      </c>
      <c r="L319">
        <f>Link21_SED!E319</f>
        <v>1298</v>
      </c>
      <c r="M319">
        <f>Link21_SED!F319</f>
        <v>0</v>
      </c>
      <c r="O319">
        <v>139</v>
      </c>
    </row>
    <row r="320" spans="1:15">
      <c r="A320" t="s">
        <v>17</v>
      </c>
      <c r="B320">
        <v>319</v>
      </c>
      <c r="C320">
        <f>Link21_SED!D320</f>
        <v>350</v>
      </c>
      <c r="D320">
        <f>IFERROR(ROUND($C320*VLOOKUP($O320,'TM1.5SynthPop'!$A$2:$Q$1446,COLUMN('TM1.5SynthPop'!$P$2),FALSE),0),)</f>
        <v>307</v>
      </c>
      <c r="E320">
        <f t="shared" si="8"/>
        <v>43</v>
      </c>
      <c r="F320">
        <f>IFERROR(ROUND($C320*VLOOKUP($O320,'TM1.5SynthPop'!$A$2:$Q$1446,COLUMN('TM1.5SynthPop'!J$1),FALSE),0),0)</f>
        <v>39</v>
      </c>
      <c r="G320">
        <f>IFERROR(ROUND($C320*VLOOKUP($O320,'TM1.5SynthPop'!$A$2:$Q$1446,COLUMN('TM1.5SynthPop'!K$1),FALSE),0),0)</f>
        <v>32</v>
      </c>
      <c r="H320">
        <f>IFERROR(ROUND($C320*VLOOKUP($O320,'TM1.5SynthPop'!$A$2:$Q$1446,COLUMN('TM1.5SynthPop'!L$1),FALSE),0),0)</f>
        <v>36</v>
      </c>
      <c r="I320">
        <f>IFERROR(ROUND($C320*VLOOKUP($O320,'TM1.5SynthPop'!$A$2:$Q$1446,COLUMN('TM1.5SynthPop'!M$1),FALSE),0),0)</f>
        <v>34</v>
      </c>
      <c r="J320">
        <f>IFERROR(ROUND($C320*VLOOKUP($O320,'TM1.5SynthPop'!$A$2:$Q$1446,COLUMN('TM1.5SynthPop'!N$1),FALSE),0),0)</f>
        <v>47</v>
      </c>
      <c r="K320">
        <f t="shared" si="9"/>
        <v>162</v>
      </c>
      <c r="L320">
        <f>Link21_SED!E320</f>
        <v>923</v>
      </c>
      <c r="M320">
        <f>Link21_SED!F320</f>
        <v>0</v>
      </c>
      <c r="O320">
        <v>132</v>
      </c>
    </row>
    <row r="321" spans="1:15">
      <c r="A321" t="s">
        <v>17</v>
      </c>
      <c r="B321">
        <v>320</v>
      </c>
      <c r="C321">
        <f>Link21_SED!D321</f>
        <v>401</v>
      </c>
      <c r="D321">
        <f>IFERROR(ROUND($C321*VLOOKUP($O321,'TM1.5SynthPop'!$A$2:$Q$1446,COLUMN('TM1.5SynthPop'!$P$2),FALSE),0),)</f>
        <v>313</v>
      </c>
      <c r="E321">
        <f t="shared" si="8"/>
        <v>88</v>
      </c>
      <c r="F321">
        <f>IFERROR(ROUND($C321*VLOOKUP($O321,'TM1.5SynthPop'!$A$2:$Q$1446,COLUMN('TM1.5SynthPop'!J$1),FALSE),0),0)</f>
        <v>29</v>
      </c>
      <c r="G321">
        <f>IFERROR(ROUND($C321*VLOOKUP($O321,'TM1.5SynthPop'!$A$2:$Q$1446,COLUMN('TM1.5SynthPop'!K$1),FALSE),0),0)</f>
        <v>51</v>
      </c>
      <c r="H321">
        <f>IFERROR(ROUND($C321*VLOOKUP($O321,'TM1.5SynthPop'!$A$2:$Q$1446,COLUMN('TM1.5SynthPop'!L$1),FALSE),0),0)</f>
        <v>61</v>
      </c>
      <c r="I321">
        <f>IFERROR(ROUND($C321*VLOOKUP($O321,'TM1.5SynthPop'!$A$2:$Q$1446,COLUMN('TM1.5SynthPop'!M$1),FALSE),0),0)</f>
        <v>35</v>
      </c>
      <c r="J321">
        <f>IFERROR(ROUND($C321*VLOOKUP($O321,'TM1.5SynthPop'!$A$2:$Q$1446,COLUMN('TM1.5SynthPop'!N$1),FALSE),0),0)</f>
        <v>66</v>
      </c>
      <c r="K321">
        <f t="shared" si="9"/>
        <v>159</v>
      </c>
      <c r="L321">
        <f>Link21_SED!E321</f>
        <v>1130</v>
      </c>
      <c r="M321">
        <f>Link21_SED!F321</f>
        <v>7</v>
      </c>
      <c r="O321">
        <v>125</v>
      </c>
    </row>
    <row r="322" spans="1:15">
      <c r="A322" t="s">
        <v>17</v>
      </c>
      <c r="B322">
        <v>321</v>
      </c>
      <c r="C322">
        <f>Link21_SED!D322</f>
        <v>319</v>
      </c>
      <c r="D322">
        <f>IFERROR(ROUND($C322*VLOOKUP($O322,'TM1.5SynthPop'!$A$2:$Q$1446,COLUMN('TM1.5SynthPop'!$P$2),FALSE),0),)</f>
        <v>249</v>
      </c>
      <c r="E322">
        <f t="shared" si="8"/>
        <v>70</v>
      </c>
      <c r="F322">
        <f>IFERROR(ROUND($C322*VLOOKUP($O322,'TM1.5SynthPop'!$A$2:$Q$1446,COLUMN('TM1.5SynthPop'!J$1),FALSE),0),0)</f>
        <v>23</v>
      </c>
      <c r="G322">
        <f>IFERROR(ROUND($C322*VLOOKUP($O322,'TM1.5SynthPop'!$A$2:$Q$1446,COLUMN('TM1.5SynthPop'!K$1),FALSE),0),0)</f>
        <v>41</v>
      </c>
      <c r="H322">
        <f>IFERROR(ROUND($C322*VLOOKUP($O322,'TM1.5SynthPop'!$A$2:$Q$1446,COLUMN('TM1.5SynthPop'!L$1),FALSE),0),0)</f>
        <v>48</v>
      </c>
      <c r="I322">
        <f>IFERROR(ROUND($C322*VLOOKUP($O322,'TM1.5SynthPop'!$A$2:$Q$1446,COLUMN('TM1.5SynthPop'!M$1),FALSE),0),0)</f>
        <v>28</v>
      </c>
      <c r="J322">
        <f>IFERROR(ROUND($C322*VLOOKUP($O322,'TM1.5SynthPop'!$A$2:$Q$1446,COLUMN('TM1.5SynthPop'!N$1),FALSE),0),0)</f>
        <v>52</v>
      </c>
      <c r="K322">
        <f t="shared" si="9"/>
        <v>127</v>
      </c>
      <c r="L322">
        <f>Link21_SED!E322</f>
        <v>900</v>
      </c>
      <c r="M322">
        <f>Link21_SED!F322</f>
        <v>0</v>
      </c>
      <c r="O322">
        <v>125</v>
      </c>
    </row>
    <row r="323" spans="1:15">
      <c r="A323" t="s">
        <v>17</v>
      </c>
      <c r="B323">
        <v>322</v>
      </c>
      <c r="C323">
        <f>Link21_SED!D323</f>
        <v>461</v>
      </c>
      <c r="D323">
        <f>IFERROR(ROUND($C323*VLOOKUP($O323,'TM1.5SynthPop'!$A$2:$Q$1446,COLUMN('TM1.5SynthPop'!$P$2),FALSE),0),)</f>
        <v>254</v>
      </c>
      <c r="E323">
        <f t="shared" ref="E323:E364" si="10">C323-D323</f>
        <v>207</v>
      </c>
      <c r="F323">
        <f>IFERROR(ROUND($C323*VLOOKUP($O323,'TM1.5SynthPop'!$A$2:$Q$1446,COLUMN('TM1.5SynthPop'!J$1),FALSE),0),0)</f>
        <v>85</v>
      </c>
      <c r="G323">
        <f>IFERROR(ROUND($C323*VLOOKUP($O323,'TM1.5SynthPop'!$A$2:$Q$1446,COLUMN('TM1.5SynthPop'!K$1),FALSE),0),0)</f>
        <v>66</v>
      </c>
      <c r="H323">
        <f>IFERROR(ROUND($C323*VLOOKUP($O323,'TM1.5SynthPop'!$A$2:$Q$1446,COLUMN('TM1.5SynthPop'!L$1),FALSE),0),0)</f>
        <v>73</v>
      </c>
      <c r="I323">
        <f>IFERROR(ROUND($C323*VLOOKUP($O323,'TM1.5SynthPop'!$A$2:$Q$1446,COLUMN('TM1.5SynthPop'!M$1),FALSE),0),0)</f>
        <v>41</v>
      </c>
      <c r="J323">
        <f>IFERROR(ROUND($C323*VLOOKUP($O323,'TM1.5SynthPop'!$A$2:$Q$1446,COLUMN('TM1.5SynthPop'!N$1),FALSE),0),0)</f>
        <v>57</v>
      </c>
      <c r="K323">
        <f t="shared" ref="K323:K364" si="11">C323-SUM(F323:J323)</f>
        <v>139</v>
      </c>
      <c r="L323">
        <f>Link21_SED!E323</f>
        <v>1503</v>
      </c>
      <c r="M323">
        <f>Link21_SED!F323</f>
        <v>36</v>
      </c>
      <c r="O323">
        <v>147</v>
      </c>
    </row>
    <row r="324" spans="1:15">
      <c r="A324" t="s">
        <v>17</v>
      </c>
      <c r="B324">
        <v>323</v>
      </c>
      <c r="C324">
        <f>Link21_SED!D324</f>
        <v>556</v>
      </c>
      <c r="D324">
        <f>IFERROR(ROUND($C324*VLOOKUP($O324,'TM1.5SynthPop'!$A$2:$Q$1446,COLUMN('TM1.5SynthPop'!$P$2),FALSE),0),)</f>
        <v>306</v>
      </c>
      <c r="E324">
        <f t="shared" si="10"/>
        <v>250</v>
      </c>
      <c r="F324">
        <f>IFERROR(ROUND($C324*VLOOKUP($O324,'TM1.5SynthPop'!$A$2:$Q$1446,COLUMN('TM1.5SynthPop'!J$1),FALSE),0),0)</f>
        <v>102</v>
      </c>
      <c r="G324">
        <f>IFERROR(ROUND($C324*VLOOKUP($O324,'TM1.5SynthPop'!$A$2:$Q$1446,COLUMN('TM1.5SynthPop'!K$1),FALSE),0),0)</f>
        <v>79</v>
      </c>
      <c r="H324">
        <f>IFERROR(ROUND($C324*VLOOKUP($O324,'TM1.5SynthPop'!$A$2:$Q$1446,COLUMN('TM1.5SynthPop'!L$1),FALSE),0),0)</f>
        <v>88</v>
      </c>
      <c r="I324">
        <f>IFERROR(ROUND($C324*VLOOKUP($O324,'TM1.5SynthPop'!$A$2:$Q$1446,COLUMN('TM1.5SynthPop'!M$1),FALSE),0),0)</f>
        <v>50</v>
      </c>
      <c r="J324">
        <f>IFERROR(ROUND($C324*VLOOKUP($O324,'TM1.5SynthPop'!$A$2:$Q$1446,COLUMN('TM1.5SynthPop'!N$1),FALSE),0),0)</f>
        <v>69</v>
      </c>
      <c r="K324">
        <f t="shared" si="11"/>
        <v>168</v>
      </c>
      <c r="L324">
        <f>Link21_SED!E324</f>
        <v>1889</v>
      </c>
      <c r="M324">
        <f>Link21_SED!F324</f>
        <v>21</v>
      </c>
      <c r="O324">
        <v>147</v>
      </c>
    </row>
    <row r="325" spans="1:15">
      <c r="A325" t="s">
        <v>17</v>
      </c>
      <c r="B325">
        <v>324</v>
      </c>
      <c r="C325">
        <f>Link21_SED!D325</f>
        <v>552</v>
      </c>
      <c r="D325">
        <f>IFERROR(ROUND($C325*VLOOKUP($O325,'TM1.5SynthPop'!$A$2:$Q$1446,COLUMN('TM1.5SynthPop'!$P$2),FALSE),0),)</f>
        <v>456</v>
      </c>
      <c r="E325">
        <f t="shared" si="10"/>
        <v>96</v>
      </c>
      <c r="F325">
        <f>IFERROR(ROUND($C325*VLOOKUP($O325,'TM1.5SynthPop'!$A$2:$Q$1446,COLUMN('TM1.5SynthPop'!J$1),FALSE),0),0)</f>
        <v>52</v>
      </c>
      <c r="G325">
        <f>IFERROR(ROUND($C325*VLOOKUP($O325,'TM1.5SynthPop'!$A$2:$Q$1446,COLUMN('TM1.5SynthPop'!K$1),FALSE),0),0)</f>
        <v>75</v>
      </c>
      <c r="H325">
        <f>IFERROR(ROUND($C325*VLOOKUP($O325,'TM1.5SynthPop'!$A$2:$Q$1446,COLUMN('TM1.5SynthPop'!L$1),FALSE),0),0)</f>
        <v>71</v>
      </c>
      <c r="I325">
        <f>IFERROR(ROUND($C325*VLOOKUP($O325,'TM1.5SynthPop'!$A$2:$Q$1446,COLUMN('TM1.5SynthPop'!M$1),FALSE),0),0)</f>
        <v>59</v>
      </c>
      <c r="J325">
        <f>IFERROR(ROUND($C325*VLOOKUP($O325,'TM1.5SynthPop'!$A$2:$Q$1446,COLUMN('TM1.5SynthPop'!N$1),FALSE),0),0)</f>
        <v>81</v>
      </c>
      <c r="K325">
        <f t="shared" si="11"/>
        <v>214</v>
      </c>
      <c r="L325">
        <f>Link21_SED!E325</f>
        <v>1531</v>
      </c>
      <c r="M325">
        <f>Link21_SED!F325</f>
        <v>82</v>
      </c>
      <c r="O325">
        <v>122</v>
      </c>
    </row>
    <row r="326" spans="1:15">
      <c r="A326" t="s">
        <v>17</v>
      </c>
      <c r="B326">
        <v>325</v>
      </c>
      <c r="C326">
        <f>Link21_SED!D326</f>
        <v>507</v>
      </c>
      <c r="D326">
        <f>IFERROR(ROUND($C326*VLOOKUP($O326,'TM1.5SynthPop'!$A$2:$Q$1446,COLUMN('TM1.5SynthPop'!$P$2),FALSE),0),)</f>
        <v>418</v>
      </c>
      <c r="E326">
        <f t="shared" si="10"/>
        <v>89</v>
      </c>
      <c r="F326">
        <f>IFERROR(ROUND($C326*VLOOKUP($O326,'TM1.5SynthPop'!$A$2:$Q$1446,COLUMN('TM1.5SynthPop'!J$1),FALSE),0),0)</f>
        <v>48</v>
      </c>
      <c r="G326">
        <f>IFERROR(ROUND($C326*VLOOKUP($O326,'TM1.5SynthPop'!$A$2:$Q$1446,COLUMN('TM1.5SynthPop'!K$1),FALSE),0),0)</f>
        <v>69</v>
      </c>
      <c r="H326">
        <f>IFERROR(ROUND($C326*VLOOKUP($O326,'TM1.5SynthPop'!$A$2:$Q$1446,COLUMN('TM1.5SynthPop'!L$1),FALSE),0),0)</f>
        <v>65</v>
      </c>
      <c r="I326">
        <f>IFERROR(ROUND($C326*VLOOKUP($O326,'TM1.5SynthPop'!$A$2:$Q$1446,COLUMN('TM1.5SynthPop'!M$1),FALSE),0),0)</f>
        <v>54</v>
      </c>
      <c r="J326">
        <f>IFERROR(ROUND($C326*VLOOKUP($O326,'TM1.5SynthPop'!$A$2:$Q$1446,COLUMN('TM1.5SynthPop'!N$1),FALSE),0),0)</f>
        <v>74</v>
      </c>
      <c r="K326">
        <f t="shared" si="11"/>
        <v>197</v>
      </c>
      <c r="L326">
        <f>Link21_SED!E326</f>
        <v>1301</v>
      </c>
      <c r="M326">
        <f>Link21_SED!F326</f>
        <v>30</v>
      </c>
      <c r="O326">
        <v>122</v>
      </c>
    </row>
    <row r="327" spans="1:15">
      <c r="A327" t="s">
        <v>17</v>
      </c>
      <c r="B327">
        <v>326</v>
      </c>
      <c r="C327">
        <f>Link21_SED!D327</f>
        <v>529</v>
      </c>
      <c r="D327">
        <f>IFERROR(ROUND($C327*VLOOKUP($O327,'TM1.5SynthPop'!$A$2:$Q$1446,COLUMN('TM1.5SynthPop'!$P$2),FALSE),0),)</f>
        <v>313</v>
      </c>
      <c r="E327">
        <f t="shared" si="10"/>
        <v>216</v>
      </c>
      <c r="F327">
        <f>IFERROR(ROUND($C327*VLOOKUP($O327,'TM1.5SynthPop'!$A$2:$Q$1446,COLUMN('TM1.5SynthPop'!J$1),FALSE),0),0)</f>
        <v>48</v>
      </c>
      <c r="G327">
        <f>IFERROR(ROUND($C327*VLOOKUP($O327,'TM1.5SynthPop'!$A$2:$Q$1446,COLUMN('TM1.5SynthPop'!K$1),FALSE),0),0)</f>
        <v>104</v>
      </c>
      <c r="H327">
        <f>IFERROR(ROUND($C327*VLOOKUP($O327,'TM1.5SynthPop'!$A$2:$Q$1446,COLUMN('TM1.5SynthPop'!L$1),FALSE),0),0)</f>
        <v>56</v>
      </c>
      <c r="I327">
        <f>IFERROR(ROUND($C327*VLOOKUP($O327,'TM1.5SynthPop'!$A$2:$Q$1446,COLUMN('TM1.5SynthPop'!M$1),FALSE),0),0)</f>
        <v>57</v>
      </c>
      <c r="J327">
        <f>IFERROR(ROUND($C327*VLOOKUP($O327,'TM1.5SynthPop'!$A$2:$Q$1446,COLUMN('TM1.5SynthPop'!N$1),FALSE),0),0)</f>
        <v>66</v>
      </c>
      <c r="K327">
        <f t="shared" si="11"/>
        <v>198</v>
      </c>
      <c r="L327">
        <f>Link21_SED!E327</f>
        <v>1563</v>
      </c>
      <c r="M327">
        <f>Link21_SED!F327</f>
        <v>0</v>
      </c>
      <c r="O327">
        <v>150</v>
      </c>
    </row>
    <row r="328" spans="1:15">
      <c r="A328" t="s">
        <v>17</v>
      </c>
      <c r="B328">
        <v>327</v>
      </c>
      <c r="C328">
        <f>Link21_SED!D328</f>
        <v>650</v>
      </c>
      <c r="D328">
        <f>IFERROR(ROUND($C328*VLOOKUP($O328,'TM1.5SynthPop'!$A$2:$Q$1446,COLUMN('TM1.5SynthPop'!$P$2),FALSE),0),)</f>
        <v>335</v>
      </c>
      <c r="E328">
        <f t="shared" si="10"/>
        <v>315</v>
      </c>
      <c r="F328">
        <f>IFERROR(ROUND($C328*VLOOKUP($O328,'TM1.5SynthPop'!$A$2:$Q$1446,COLUMN('TM1.5SynthPop'!J$1),FALSE),0),0)</f>
        <v>183</v>
      </c>
      <c r="G328">
        <f>IFERROR(ROUND($C328*VLOOKUP($O328,'TM1.5SynthPop'!$A$2:$Q$1446,COLUMN('TM1.5SynthPop'!K$1),FALSE),0),0)</f>
        <v>177</v>
      </c>
      <c r="H328">
        <f>IFERROR(ROUND($C328*VLOOKUP($O328,'TM1.5SynthPop'!$A$2:$Q$1446,COLUMN('TM1.5SynthPop'!L$1),FALSE),0),0)</f>
        <v>48</v>
      </c>
      <c r="I328">
        <f>IFERROR(ROUND($C328*VLOOKUP($O328,'TM1.5SynthPop'!$A$2:$Q$1446,COLUMN('TM1.5SynthPop'!M$1),FALSE),0),0)</f>
        <v>36</v>
      </c>
      <c r="J328">
        <f>IFERROR(ROUND($C328*VLOOKUP($O328,'TM1.5SynthPop'!$A$2:$Q$1446,COLUMN('TM1.5SynthPop'!N$1),FALSE),0),0)</f>
        <v>49</v>
      </c>
      <c r="K328">
        <f t="shared" si="11"/>
        <v>157</v>
      </c>
      <c r="L328">
        <f>Link21_SED!E328</f>
        <v>2418</v>
      </c>
      <c r="M328">
        <f>Link21_SED!F328</f>
        <v>0</v>
      </c>
      <c r="O328">
        <v>148</v>
      </c>
    </row>
    <row r="329" spans="1:15">
      <c r="A329" t="s">
        <v>17</v>
      </c>
      <c r="B329">
        <v>328</v>
      </c>
      <c r="C329">
        <f>Link21_SED!D329</f>
        <v>407</v>
      </c>
      <c r="D329">
        <f>IFERROR(ROUND($C329*VLOOKUP($O329,'TM1.5SynthPop'!$A$2:$Q$1446,COLUMN('TM1.5SynthPop'!$P$2),FALSE),0),)</f>
        <v>210</v>
      </c>
      <c r="E329">
        <f t="shared" si="10"/>
        <v>197</v>
      </c>
      <c r="F329">
        <f>IFERROR(ROUND($C329*VLOOKUP($O329,'TM1.5SynthPop'!$A$2:$Q$1446,COLUMN('TM1.5SynthPop'!J$1),FALSE),0),0)</f>
        <v>115</v>
      </c>
      <c r="G329">
        <f>IFERROR(ROUND($C329*VLOOKUP($O329,'TM1.5SynthPop'!$A$2:$Q$1446,COLUMN('TM1.5SynthPop'!K$1),FALSE),0),0)</f>
        <v>111</v>
      </c>
      <c r="H329">
        <f>IFERROR(ROUND($C329*VLOOKUP($O329,'TM1.5SynthPop'!$A$2:$Q$1446,COLUMN('TM1.5SynthPop'!L$1),FALSE),0),0)</f>
        <v>30</v>
      </c>
      <c r="I329">
        <f>IFERROR(ROUND($C329*VLOOKUP($O329,'TM1.5SynthPop'!$A$2:$Q$1446,COLUMN('TM1.5SynthPop'!M$1),FALSE),0),0)</f>
        <v>23</v>
      </c>
      <c r="J329">
        <f>IFERROR(ROUND($C329*VLOOKUP($O329,'TM1.5SynthPop'!$A$2:$Q$1446,COLUMN('TM1.5SynthPop'!N$1),FALSE),0),0)</f>
        <v>31</v>
      </c>
      <c r="K329">
        <f t="shared" si="11"/>
        <v>97</v>
      </c>
      <c r="L329">
        <f>Link21_SED!E329</f>
        <v>1484</v>
      </c>
      <c r="M329">
        <f>Link21_SED!F329</f>
        <v>0</v>
      </c>
      <c r="O329">
        <v>148</v>
      </c>
    </row>
    <row r="330" spans="1:15">
      <c r="A330" t="s">
        <v>17</v>
      </c>
      <c r="B330">
        <v>329</v>
      </c>
      <c r="C330">
        <f>Link21_SED!D330</f>
        <v>319</v>
      </c>
      <c r="D330">
        <f>IFERROR(ROUND($C330*VLOOKUP($O330,'TM1.5SynthPop'!$A$2:$Q$1446,COLUMN('TM1.5SynthPop'!$P$2),FALSE),0),)</f>
        <v>266</v>
      </c>
      <c r="E330">
        <f t="shared" si="10"/>
        <v>53</v>
      </c>
      <c r="F330">
        <f>IFERROR(ROUND($C330*VLOOKUP($O330,'TM1.5SynthPop'!$A$2:$Q$1446,COLUMN('TM1.5SynthPop'!J$1),FALSE),0),0)</f>
        <v>28</v>
      </c>
      <c r="G330">
        <f>IFERROR(ROUND($C330*VLOOKUP($O330,'TM1.5SynthPop'!$A$2:$Q$1446,COLUMN('TM1.5SynthPop'!K$1),FALSE),0),0)</f>
        <v>48</v>
      </c>
      <c r="H330">
        <f>IFERROR(ROUND($C330*VLOOKUP($O330,'TM1.5SynthPop'!$A$2:$Q$1446,COLUMN('TM1.5SynthPop'!L$1),FALSE),0),0)</f>
        <v>45</v>
      </c>
      <c r="I330">
        <f>IFERROR(ROUND($C330*VLOOKUP($O330,'TM1.5SynthPop'!$A$2:$Q$1446,COLUMN('TM1.5SynthPop'!M$1),FALSE),0),0)</f>
        <v>25</v>
      </c>
      <c r="J330">
        <f>IFERROR(ROUND($C330*VLOOKUP($O330,'TM1.5SynthPop'!$A$2:$Q$1446,COLUMN('TM1.5SynthPop'!N$1),FALSE),0),0)</f>
        <v>44</v>
      </c>
      <c r="K330">
        <f t="shared" si="11"/>
        <v>129</v>
      </c>
      <c r="L330">
        <f>Link21_SED!E330</f>
        <v>874</v>
      </c>
      <c r="M330">
        <f>Link21_SED!F330</f>
        <v>32</v>
      </c>
      <c r="O330">
        <v>121</v>
      </c>
    </row>
    <row r="331" spans="1:15">
      <c r="A331" t="s">
        <v>17</v>
      </c>
      <c r="B331">
        <v>330</v>
      </c>
      <c r="C331">
        <f>Link21_SED!D331</f>
        <v>642</v>
      </c>
      <c r="D331">
        <f>IFERROR(ROUND($C331*VLOOKUP($O331,'TM1.5SynthPop'!$A$2:$Q$1446,COLUMN('TM1.5SynthPop'!$P$2),FALSE),0),)</f>
        <v>535</v>
      </c>
      <c r="E331">
        <f t="shared" si="10"/>
        <v>107</v>
      </c>
      <c r="F331">
        <f>IFERROR(ROUND($C331*VLOOKUP($O331,'TM1.5SynthPop'!$A$2:$Q$1446,COLUMN('TM1.5SynthPop'!J$1),FALSE),0),0)</f>
        <v>57</v>
      </c>
      <c r="G331">
        <f>IFERROR(ROUND($C331*VLOOKUP($O331,'TM1.5SynthPop'!$A$2:$Q$1446,COLUMN('TM1.5SynthPop'!K$1),FALSE),0),0)</f>
        <v>97</v>
      </c>
      <c r="H331">
        <f>IFERROR(ROUND($C331*VLOOKUP($O331,'TM1.5SynthPop'!$A$2:$Q$1446,COLUMN('TM1.5SynthPop'!L$1),FALSE),0),0)</f>
        <v>91</v>
      </c>
      <c r="I331">
        <f>IFERROR(ROUND($C331*VLOOKUP($O331,'TM1.5SynthPop'!$A$2:$Q$1446,COLUMN('TM1.5SynthPop'!M$1),FALSE),0),0)</f>
        <v>51</v>
      </c>
      <c r="J331">
        <f>IFERROR(ROUND($C331*VLOOKUP($O331,'TM1.5SynthPop'!$A$2:$Q$1446,COLUMN('TM1.5SynthPop'!N$1),FALSE),0),0)</f>
        <v>88</v>
      </c>
      <c r="K331">
        <f t="shared" si="11"/>
        <v>258</v>
      </c>
      <c r="L331">
        <f>Link21_SED!E331</f>
        <v>1705</v>
      </c>
      <c r="M331">
        <f>Link21_SED!F331</f>
        <v>50</v>
      </c>
      <c r="O331">
        <v>121</v>
      </c>
    </row>
    <row r="332" spans="1:15">
      <c r="A332" t="s">
        <v>17</v>
      </c>
      <c r="B332">
        <v>331</v>
      </c>
      <c r="C332">
        <f>Link21_SED!D332</f>
        <v>423</v>
      </c>
      <c r="D332">
        <f>IFERROR(ROUND($C332*VLOOKUP($O332,'TM1.5SynthPop'!$A$2:$Q$1446,COLUMN('TM1.5SynthPop'!$P$2),FALSE),0),)</f>
        <v>352</v>
      </c>
      <c r="E332">
        <f t="shared" si="10"/>
        <v>71</v>
      </c>
      <c r="F332">
        <f>IFERROR(ROUND($C332*VLOOKUP($O332,'TM1.5SynthPop'!$A$2:$Q$1446,COLUMN('TM1.5SynthPop'!J$1),FALSE),0),0)</f>
        <v>38</v>
      </c>
      <c r="G332">
        <f>IFERROR(ROUND($C332*VLOOKUP($O332,'TM1.5SynthPop'!$A$2:$Q$1446,COLUMN('TM1.5SynthPop'!K$1),FALSE),0),0)</f>
        <v>64</v>
      </c>
      <c r="H332">
        <f>IFERROR(ROUND($C332*VLOOKUP($O332,'TM1.5SynthPop'!$A$2:$Q$1446,COLUMN('TM1.5SynthPop'!L$1),FALSE),0),0)</f>
        <v>60</v>
      </c>
      <c r="I332">
        <f>IFERROR(ROUND($C332*VLOOKUP($O332,'TM1.5SynthPop'!$A$2:$Q$1446,COLUMN('TM1.5SynthPop'!M$1),FALSE),0),0)</f>
        <v>34</v>
      </c>
      <c r="J332">
        <f>IFERROR(ROUND($C332*VLOOKUP($O332,'TM1.5SynthPop'!$A$2:$Q$1446,COLUMN('TM1.5SynthPop'!N$1),FALSE),0),0)</f>
        <v>58</v>
      </c>
      <c r="K332">
        <f t="shared" si="11"/>
        <v>169</v>
      </c>
      <c r="L332">
        <f>Link21_SED!E332</f>
        <v>1056</v>
      </c>
      <c r="M332">
        <f>Link21_SED!F332</f>
        <v>43</v>
      </c>
      <c r="O332">
        <v>121</v>
      </c>
    </row>
    <row r="333" spans="1:15">
      <c r="A333" t="s">
        <v>17</v>
      </c>
      <c r="B333">
        <v>332</v>
      </c>
      <c r="C333">
        <f>Link21_SED!D333</f>
        <v>521</v>
      </c>
      <c r="D333">
        <f>IFERROR(ROUND($C333*VLOOKUP($O333,'TM1.5SynthPop'!$A$2:$Q$1446,COLUMN('TM1.5SynthPop'!$P$2),FALSE),0),)</f>
        <v>430</v>
      </c>
      <c r="E333">
        <f t="shared" si="10"/>
        <v>91</v>
      </c>
      <c r="F333">
        <f>IFERROR(ROUND($C333*VLOOKUP($O333,'TM1.5SynthPop'!$A$2:$Q$1446,COLUMN('TM1.5SynthPop'!J$1),FALSE),0),0)</f>
        <v>50</v>
      </c>
      <c r="G333">
        <f>IFERROR(ROUND($C333*VLOOKUP($O333,'TM1.5SynthPop'!$A$2:$Q$1446,COLUMN('TM1.5SynthPop'!K$1),FALSE),0),0)</f>
        <v>71</v>
      </c>
      <c r="H333">
        <f>IFERROR(ROUND($C333*VLOOKUP($O333,'TM1.5SynthPop'!$A$2:$Q$1446,COLUMN('TM1.5SynthPop'!L$1),FALSE),0),0)</f>
        <v>67</v>
      </c>
      <c r="I333">
        <f>IFERROR(ROUND($C333*VLOOKUP($O333,'TM1.5SynthPop'!$A$2:$Q$1446,COLUMN('TM1.5SynthPop'!M$1),FALSE),0),0)</f>
        <v>56</v>
      </c>
      <c r="J333">
        <f>IFERROR(ROUND($C333*VLOOKUP($O333,'TM1.5SynthPop'!$A$2:$Q$1446,COLUMN('TM1.5SynthPop'!N$1),FALSE),0),0)</f>
        <v>76</v>
      </c>
      <c r="K333">
        <f t="shared" si="11"/>
        <v>201</v>
      </c>
      <c r="L333">
        <f>Link21_SED!E333</f>
        <v>1442</v>
      </c>
      <c r="M333">
        <f>Link21_SED!F333</f>
        <v>237</v>
      </c>
      <c r="O333">
        <v>122</v>
      </c>
    </row>
    <row r="334" spans="1:15">
      <c r="A334" t="s">
        <v>17</v>
      </c>
      <c r="B334">
        <v>333</v>
      </c>
      <c r="C334">
        <f>Link21_SED!D334</f>
        <v>689</v>
      </c>
      <c r="D334">
        <f>IFERROR(ROUND($C334*VLOOKUP($O334,'TM1.5SynthPop'!$A$2:$Q$1446,COLUMN('TM1.5SynthPop'!$P$2),FALSE),0),)</f>
        <v>604</v>
      </c>
      <c r="E334">
        <f t="shared" si="10"/>
        <v>85</v>
      </c>
      <c r="F334">
        <f>IFERROR(ROUND($C334*VLOOKUP($O334,'TM1.5SynthPop'!$A$2:$Q$1446,COLUMN('TM1.5SynthPop'!J$1),FALSE),0),0)</f>
        <v>76</v>
      </c>
      <c r="G334">
        <f>IFERROR(ROUND($C334*VLOOKUP($O334,'TM1.5SynthPop'!$A$2:$Q$1446,COLUMN('TM1.5SynthPop'!K$1),FALSE),0),0)</f>
        <v>62</v>
      </c>
      <c r="H334">
        <f>IFERROR(ROUND($C334*VLOOKUP($O334,'TM1.5SynthPop'!$A$2:$Q$1446,COLUMN('TM1.5SynthPop'!L$1),FALSE),0),0)</f>
        <v>72</v>
      </c>
      <c r="I334">
        <f>IFERROR(ROUND($C334*VLOOKUP($O334,'TM1.5SynthPop'!$A$2:$Q$1446,COLUMN('TM1.5SynthPop'!M$1),FALSE),0),0)</f>
        <v>67</v>
      </c>
      <c r="J334">
        <f>IFERROR(ROUND($C334*VLOOKUP($O334,'TM1.5SynthPop'!$A$2:$Q$1446,COLUMN('TM1.5SynthPop'!N$1),FALSE),0),0)</f>
        <v>93</v>
      </c>
      <c r="K334">
        <f t="shared" si="11"/>
        <v>319</v>
      </c>
      <c r="L334">
        <f>Link21_SED!E334</f>
        <v>1916</v>
      </c>
      <c r="M334">
        <f>Link21_SED!F334</f>
        <v>7</v>
      </c>
      <c r="O334">
        <v>132</v>
      </c>
    </row>
    <row r="335" spans="1:15">
      <c r="A335" t="s">
        <v>17</v>
      </c>
      <c r="B335">
        <v>334</v>
      </c>
      <c r="C335">
        <f>Link21_SED!D335</f>
        <v>577</v>
      </c>
      <c r="D335">
        <f>IFERROR(ROUND($C335*VLOOKUP($O335,'TM1.5SynthPop'!$A$2:$Q$1446,COLUMN('TM1.5SynthPop'!$P$2),FALSE),0),)</f>
        <v>506</v>
      </c>
      <c r="E335">
        <f t="shared" si="10"/>
        <v>71</v>
      </c>
      <c r="F335">
        <f>IFERROR(ROUND($C335*VLOOKUP($O335,'TM1.5SynthPop'!$A$2:$Q$1446,COLUMN('TM1.5SynthPop'!J$1),FALSE),0),0)</f>
        <v>64</v>
      </c>
      <c r="G335">
        <f>IFERROR(ROUND($C335*VLOOKUP($O335,'TM1.5SynthPop'!$A$2:$Q$1446,COLUMN('TM1.5SynthPop'!K$1),FALSE),0),0)</f>
        <v>52</v>
      </c>
      <c r="H335">
        <f>IFERROR(ROUND($C335*VLOOKUP($O335,'TM1.5SynthPop'!$A$2:$Q$1446,COLUMN('TM1.5SynthPop'!L$1),FALSE),0),0)</f>
        <v>60</v>
      </c>
      <c r="I335">
        <f>IFERROR(ROUND($C335*VLOOKUP($O335,'TM1.5SynthPop'!$A$2:$Q$1446,COLUMN('TM1.5SynthPop'!M$1),FALSE),0),0)</f>
        <v>56</v>
      </c>
      <c r="J335">
        <f>IFERROR(ROUND($C335*VLOOKUP($O335,'TM1.5SynthPop'!$A$2:$Q$1446,COLUMN('TM1.5SynthPop'!N$1),FALSE),0),0)</f>
        <v>78</v>
      </c>
      <c r="K335">
        <f t="shared" si="11"/>
        <v>267</v>
      </c>
      <c r="L335">
        <f>Link21_SED!E335</f>
        <v>1574</v>
      </c>
      <c r="M335">
        <f>Link21_SED!F335</f>
        <v>0</v>
      </c>
      <c r="O335">
        <v>132</v>
      </c>
    </row>
    <row r="336" spans="1:15">
      <c r="A336" t="s">
        <v>17</v>
      </c>
      <c r="B336">
        <v>335</v>
      </c>
      <c r="C336">
        <f>Link21_SED!D336</f>
        <v>656</v>
      </c>
      <c r="D336">
        <f>IFERROR(ROUND($C336*VLOOKUP($O336,'TM1.5SynthPop'!$A$2:$Q$1446,COLUMN('TM1.5SynthPop'!$P$2),FALSE),0),)</f>
        <v>584</v>
      </c>
      <c r="E336">
        <f t="shared" si="10"/>
        <v>72</v>
      </c>
      <c r="F336">
        <f>IFERROR(ROUND($C336*VLOOKUP($O336,'TM1.5SynthPop'!$A$2:$Q$1446,COLUMN('TM1.5SynthPop'!J$1),FALSE),0),0)</f>
        <v>84</v>
      </c>
      <c r="G336">
        <f>IFERROR(ROUND($C336*VLOOKUP($O336,'TM1.5SynthPop'!$A$2:$Q$1446,COLUMN('TM1.5SynthPop'!K$1),FALSE),0),0)</f>
        <v>75</v>
      </c>
      <c r="H336">
        <f>IFERROR(ROUND($C336*VLOOKUP($O336,'TM1.5SynthPop'!$A$2:$Q$1446,COLUMN('TM1.5SynthPop'!L$1),FALSE),0),0)</f>
        <v>77</v>
      </c>
      <c r="I336">
        <f>IFERROR(ROUND($C336*VLOOKUP($O336,'TM1.5SynthPop'!$A$2:$Q$1446,COLUMN('TM1.5SynthPop'!M$1),FALSE),0),0)</f>
        <v>62</v>
      </c>
      <c r="J336">
        <f>IFERROR(ROUND($C336*VLOOKUP($O336,'TM1.5SynthPop'!$A$2:$Q$1446,COLUMN('TM1.5SynthPop'!N$1),FALSE),0),0)</f>
        <v>89</v>
      </c>
      <c r="K336">
        <f t="shared" si="11"/>
        <v>269</v>
      </c>
      <c r="L336">
        <f>Link21_SED!E336</f>
        <v>1563</v>
      </c>
      <c r="M336">
        <f>Link21_SED!F336</f>
        <v>0</v>
      </c>
      <c r="O336">
        <v>133</v>
      </c>
    </row>
    <row r="337" spans="1:15">
      <c r="A337" t="s">
        <v>17</v>
      </c>
      <c r="B337">
        <v>336</v>
      </c>
      <c r="C337">
        <f>Link21_SED!D337</f>
        <v>791</v>
      </c>
      <c r="D337">
        <f>IFERROR(ROUND($C337*VLOOKUP($O337,'TM1.5SynthPop'!$A$2:$Q$1446,COLUMN('TM1.5SynthPop'!$P$2),FALSE),0),)</f>
        <v>704</v>
      </c>
      <c r="E337">
        <f t="shared" si="10"/>
        <v>87</v>
      </c>
      <c r="F337">
        <f>IFERROR(ROUND($C337*VLOOKUP($O337,'TM1.5SynthPop'!$A$2:$Q$1446,COLUMN('TM1.5SynthPop'!J$1),FALSE),0),0)</f>
        <v>102</v>
      </c>
      <c r="G337">
        <f>IFERROR(ROUND($C337*VLOOKUP($O337,'TM1.5SynthPop'!$A$2:$Q$1446,COLUMN('TM1.5SynthPop'!K$1),FALSE),0),0)</f>
        <v>90</v>
      </c>
      <c r="H337">
        <f>IFERROR(ROUND($C337*VLOOKUP($O337,'TM1.5SynthPop'!$A$2:$Q$1446,COLUMN('TM1.5SynthPop'!L$1),FALSE),0),0)</f>
        <v>93</v>
      </c>
      <c r="I337">
        <f>IFERROR(ROUND($C337*VLOOKUP($O337,'TM1.5SynthPop'!$A$2:$Q$1446,COLUMN('TM1.5SynthPop'!M$1),FALSE),0),0)</f>
        <v>74</v>
      </c>
      <c r="J337">
        <f>IFERROR(ROUND($C337*VLOOKUP($O337,'TM1.5SynthPop'!$A$2:$Q$1446,COLUMN('TM1.5SynthPop'!N$1),FALSE),0),0)</f>
        <v>107</v>
      </c>
      <c r="K337">
        <f t="shared" si="11"/>
        <v>325</v>
      </c>
      <c r="L337">
        <f>Link21_SED!E337</f>
        <v>1964</v>
      </c>
      <c r="M337">
        <f>Link21_SED!F337</f>
        <v>0</v>
      </c>
      <c r="O337">
        <v>133</v>
      </c>
    </row>
    <row r="338" spans="1:15">
      <c r="A338" t="s">
        <v>17</v>
      </c>
      <c r="B338">
        <v>337</v>
      </c>
      <c r="C338">
        <f>Link21_SED!D338</f>
        <v>612</v>
      </c>
      <c r="D338">
        <f>IFERROR(ROUND($C338*VLOOKUP($O338,'TM1.5SynthPop'!$A$2:$Q$1446,COLUMN('TM1.5SynthPop'!$P$2),FALSE),0),)</f>
        <v>545</v>
      </c>
      <c r="E338">
        <f t="shared" si="10"/>
        <v>67</v>
      </c>
      <c r="F338">
        <f>IFERROR(ROUND($C338*VLOOKUP($O338,'TM1.5SynthPop'!$A$2:$Q$1446,COLUMN('TM1.5SynthPop'!J$1),FALSE),0),0)</f>
        <v>79</v>
      </c>
      <c r="G338">
        <f>IFERROR(ROUND($C338*VLOOKUP($O338,'TM1.5SynthPop'!$A$2:$Q$1446,COLUMN('TM1.5SynthPop'!K$1),FALSE),0),0)</f>
        <v>70</v>
      </c>
      <c r="H338">
        <f>IFERROR(ROUND($C338*VLOOKUP($O338,'TM1.5SynthPop'!$A$2:$Q$1446,COLUMN('TM1.5SynthPop'!L$1),FALSE),0),0)</f>
        <v>72</v>
      </c>
      <c r="I338">
        <f>IFERROR(ROUND($C338*VLOOKUP($O338,'TM1.5SynthPop'!$A$2:$Q$1446,COLUMN('TM1.5SynthPop'!M$1),FALSE),0),0)</f>
        <v>57</v>
      </c>
      <c r="J338">
        <f>IFERROR(ROUND($C338*VLOOKUP($O338,'TM1.5SynthPop'!$A$2:$Q$1446,COLUMN('TM1.5SynthPop'!N$1),FALSE),0),0)</f>
        <v>83</v>
      </c>
      <c r="K338">
        <f t="shared" si="11"/>
        <v>251</v>
      </c>
      <c r="L338">
        <f>Link21_SED!E338</f>
        <v>1684</v>
      </c>
      <c r="M338">
        <f>Link21_SED!F338</f>
        <v>0</v>
      </c>
      <c r="O338">
        <v>133</v>
      </c>
    </row>
    <row r="339" spans="1:15">
      <c r="A339" t="s">
        <v>17</v>
      </c>
      <c r="B339">
        <v>338</v>
      </c>
      <c r="C339">
        <f>Link21_SED!D339</f>
        <v>519</v>
      </c>
      <c r="D339">
        <f>IFERROR(ROUND($C339*VLOOKUP($O339,'TM1.5SynthPop'!$A$2:$Q$1446,COLUMN('TM1.5SynthPop'!$P$2),FALSE),0),)</f>
        <v>462</v>
      </c>
      <c r="E339">
        <f t="shared" si="10"/>
        <v>57</v>
      </c>
      <c r="F339">
        <f>IFERROR(ROUND($C339*VLOOKUP($O339,'TM1.5SynthPop'!$A$2:$Q$1446,COLUMN('TM1.5SynthPop'!J$1),FALSE),0),0)</f>
        <v>67</v>
      </c>
      <c r="G339">
        <f>IFERROR(ROUND($C339*VLOOKUP($O339,'TM1.5SynthPop'!$A$2:$Q$1446,COLUMN('TM1.5SynthPop'!K$1),FALSE),0),0)</f>
        <v>59</v>
      </c>
      <c r="H339">
        <f>IFERROR(ROUND($C339*VLOOKUP($O339,'TM1.5SynthPop'!$A$2:$Q$1446,COLUMN('TM1.5SynthPop'!L$1),FALSE),0),0)</f>
        <v>61</v>
      </c>
      <c r="I339">
        <f>IFERROR(ROUND($C339*VLOOKUP($O339,'TM1.5SynthPop'!$A$2:$Q$1446,COLUMN('TM1.5SynthPop'!M$1),FALSE),0),0)</f>
        <v>49</v>
      </c>
      <c r="J339">
        <f>IFERROR(ROUND($C339*VLOOKUP($O339,'TM1.5SynthPop'!$A$2:$Q$1446,COLUMN('TM1.5SynthPop'!N$1),FALSE),0),0)</f>
        <v>70</v>
      </c>
      <c r="K339">
        <f t="shared" si="11"/>
        <v>213</v>
      </c>
      <c r="L339">
        <f>Link21_SED!E339</f>
        <v>1401</v>
      </c>
      <c r="M339">
        <f>Link21_SED!F339</f>
        <v>5</v>
      </c>
      <c r="O339">
        <v>133</v>
      </c>
    </row>
    <row r="340" spans="1:15">
      <c r="A340" t="s">
        <v>17</v>
      </c>
      <c r="B340">
        <v>339</v>
      </c>
      <c r="C340">
        <f>Link21_SED!D340</f>
        <v>273</v>
      </c>
      <c r="D340">
        <f>IFERROR(ROUND($C340*VLOOKUP($O340,'TM1.5SynthPop'!$A$2:$Q$1446,COLUMN('TM1.5SynthPop'!$P$2),FALSE),0),)</f>
        <v>243</v>
      </c>
      <c r="E340">
        <f t="shared" si="10"/>
        <v>30</v>
      </c>
      <c r="F340">
        <f>IFERROR(ROUND($C340*VLOOKUP($O340,'TM1.5SynthPop'!$A$2:$Q$1446,COLUMN('TM1.5SynthPop'!J$1),FALSE),0),0)</f>
        <v>35</v>
      </c>
      <c r="G340">
        <f>IFERROR(ROUND($C340*VLOOKUP($O340,'TM1.5SynthPop'!$A$2:$Q$1446,COLUMN('TM1.5SynthPop'!K$1),FALSE),0),0)</f>
        <v>31</v>
      </c>
      <c r="H340">
        <f>IFERROR(ROUND($C340*VLOOKUP($O340,'TM1.5SynthPop'!$A$2:$Q$1446,COLUMN('TM1.5SynthPop'!L$1),FALSE),0),0)</f>
        <v>32</v>
      </c>
      <c r="I340">
        <f>IFERROR(ROUND($C340*VLOOKUP($O340,'TM1.5SynthPop'!$A$2:$Q$1446,COLUMN('TM1.5SynthPop'!M$1),FALSE),0),0)</f>
        <v>26</v>
      </c>
      <c r="J340">
        <f>IFERROR(ROUND($C340*VLOOKUP($O340,'TM1.5SynthPop'!$A$2:$Q$1446,COLUMN('TM1.5SynthPop'!N$1),FALSE),0),0)</f>
        <v>37</v>
      </c>
      <c r="K340">
        <f t="shared" si="11"/>
        <v>112</v>
      </c>
      <c r="L340">
        <f>Link21_SED!E340</f>
        <v>774</v>
      </c>
      <c r="M340">
        <f>Link21_SED!F340</f>
        <v>0</v>
      </c>
      <c r="O340">
        <v>133</v>
      </c>
    </row>
    <row r="341" spans="1:15">
      <c r="A341" t="s">
        <v>17</v>
      </c>
      <c r="B341">
        <v>340</v>
      </c>
      <c r="C341">
        <f>Link21_SED!D341</f>
        <v>487</v>
      </c>
      <c r="D341">
        <f>IFERROR(ROUND($C341*VLOOKUP($O341,'TM1.5SynthPop'!$A$2:$Q$1446,COLUMN('TM1.5SynthPop'!$P$2),FALSE),0),)</f>
        <v>325</v>
      </c>
      <c r="E341">
        <f t="shared" si="10"/>
        <v>162</v>
      </c>
      <c r="F341">
        <f>IFERROR(ROUND($C341*VLOOKUP($O341,'TM1.5SynthPop'!$A$2:$Q$1446,COLUMN('TM1.5SynthPop'!J$1),FALSE),0),0)</f>
        <v>42</v>
      </c>
      <c r="G341">
        <f>IFERROR(ROUND($C341*VLOOKUP($O341,'TM1.5SynthPop'!$A$2:$Q$1446,COLUMN('TM1.5SynthPop'!K$1),FALSE),0),0)</f>
        <v>52</v>
      </c>
      <c r="H341">
        <f>IFERROR(ROUND($C341*VLOOKUP($O341,'TM1.5SynthPop'!$A$2:$Q$1446,COLUMN('TM1.5SynthPop'!L$1),FALSE),0),0)</f>
        <v>64</v>
      </c>
      <c r="I341">
        <f>IFERROR(ROUND($C341*VLOOKUP($O341,'TM1.5SynthPop'!$A$2:$Q$1446,COLUMN('TM1.5SynthPop'!M$1),FALSE),0),0)</f>
        <v>60</v>
      </c>
      <c r="J341">
        <f>IFERROR(ROUND($C341*VLOOKUP($O341,'TM1.5SynthPop'!$A$2:$Q$1446,COLUMN('TM1.5SynthPop'!N$1),FALSE),0),0)</f>
        <v>73</v>
      </c>
      <c r="K341">
        <f t="shared" si="11"/>
        <v>196</v>
      </c>
      <c r="L341">
        <f>Link21_SED!E341</f>
        <v>1646</v>
      </c>
      <c r="M341">
        <f>Link21_SED!F341</f>
        <v>30</v>
      </c>
      <c r="O341">
        <v>167</v>
      </c>
    </row>
    <row r="342" spans="1:15">
      <c r="A342" t="s">
        <v>17</v>
      </c>
      <c r="B342">
        <v>341</v>
      </c>
      <c r="C342">
        <f>Link21_SED!D342</f>
        <v>262</v>
      </c>
      <c r="D342">
        <f>IFERROR(ROUND($C342*VLOOKUP($O342,'TM1.5SynthPop'!$A$2:$Q$1446,COLUMN('TM1.5SynthPop'!$P$2),FALSE),0),)</f>
        <v>175</v>
      </c>
      <c r="E342">
        <f t="shared" si="10"/>
        <v>87</v>
      </c>
      <c r="F342">
        <f>IFERROR(ROUND($C342*VLOOKUP($O342,'TM1.5SynthPop'!$A$2:$Q$1446,COLUMN('TM1.5SynthPop'!J$1),FALSE),0),0)</f>
        <v>23</v>
      </c>
      <c r="G342">
        <f>IFERROR(ROUND($C342*VLOOKUP($O342,'TM1.5SynthPop'!$A$2:$Q$1446,COLUMN('TM1.5SynthPop'!K$1),FALSE),0),0)</f>
        <v>28</v>
      </c>
      <c r="H342">
        <f>IFERROR(ROUND($C342*VLOOKUP($O342,'TM1.5SynthPop'!$A$2:$Q$1446,COLUMN('TM1.5SynthPop'!L$1),FALSE),0),0)</f>
        <v>34</v>
      </c>
      <c r="I342">
        <f>IFERROR(ROUND($C342*VLOOKUP($O342,'TM1.5SynthPop'!$A$2:$Q$1446,COLUMN('TM1.5SynthPop'!M$1),FALSE),0),0)</f>
        <v>32</v>
      </c>
      <c r="J342">
        <f>IFERROR(ROUND($C342*VLOOKUP($O342,'TM1.5SynthPop'!$A$2:$Q$1446,COLUMN('TM1.5SynthPop'!N$1),FALSE),0),0)</f>
        <v>39</v>
      </c>
      <c r="K342">
        <f t="shared" si="11"/>
        <v>106</v>
      </c>
      <c r="L342">
        <f>Link21_SED!E342</f>
        <v>868</v>
      </c>
      <c r="M342">
        <f>Link21_SED!F342</f>
        <v>0</v>
      </c>
      <c r="O342">
        <v>167</v>
      </c>
    </row>
    <row r="343" spans="1:15">
      <c r="A343" t="s">
        <v>17</v>
      </c>
      <c r="B343">
        <v>342</v>
      </c>
      <c r="C343">
        <f>Link21_SED!D343</f>
        <v>427</v>
      </c>
      <c r="D343">
        <f>IFERROR(ROUND($C343*VLOOKUP($O343,'TM1.5SynthPop'!$A$2:$Q$1446,COLUMN('TM1.5SynthPop'!$P$2),FALSE),0),)</f>
        <v>285</v>
      </c>
      <c r="E343">
        <f t="shared" si="10"/>
        <v>142</v>
      </c>
      <c r="F343">
        <f>IFERROR(ROUND($C343*VLOOKUP($O343,'TM1.5SynthPop'!$A$2:$Q$1446,COLUMN('TM1.5SynthPop'!J$1),FALSE),0),0)</f>
        <v>37</v>
      </c>
      <c r="G343">
        <f>IFERROR(ROUND($C343*VLOOKUP($O343,'TM1.5SynthPop'!$A$2:$Q$1446,COLUMN('TM1.5SynthPop'!K$1),FALSE),0),0)</f>
        <v>45</v>
      </c>
      <c r="H343">
        <f>IFERROR(ROUND($C343*VLOOKUP($O343,'TM1.5SynthPop'!$A$2:$Q$1446,COLUMN('TM1.5SynthPop'!L$1),FALSE),0),0)</f>
        <v>56</v>
      </c>
      <c r="I343">
        <f>IFERROR(ROUND($C343*VLOOKUP($O343,'TM1.5SynthPop'!$A$2:$Q$1446,COLUMN('TM1.5SynthPop'!M$1),FALSE),0),0)</f>
        <v>52</v>
      </c>
      <c r="J343">
        <f>IFERROR(ROUND($C343*VLOOKUP($O343,'TM1.5SynthPop'!$A$2:$Q$1446,COLUMN('TM1.5SynthPop'!N$1),FALSE),0),0)</f>
        <v>64</v>
      </c>
      <c r="K343">
        <f t="shared" si="11"/>
        <v>173</v>
      </c>
      <c r="L343">
        <f>Link21_SED!E343</f>
        <v>1432</v>
      </c>
      <c r="M343">
        <f>Link21_SED!F343</f>
        <v>30</v>
      </c>
      <c r="O343">
        <v>167</v>
      </c>
    </row>
    <row r="344" spans="1:15">
      <c r="A344" t="s">
        <v>17</v>
      </c>
      <c r="B344">
        <v>343</v>
      </c>
      <c r="C344">
        <f>Link21_SED!D344</f>
        <v>394</v>
      </c>
      <c r="D344">
        <f>IFERROR(ROUND($C344*VLOOKUP($O344,'TM1.5SynthPop'!$A$2:$Q$1446,COLUMN('TM1.5SynthPop'!$P$2),FALSE),0),)</f>
        <v>263</v>
      </c>
      <c r="E344">
        <f t="shared" si="10"/>
        <v>131</v>
      </c>
      <c r="F344">
        <f>IFERROR(ROUND($C344*VLOOKUP($O344,'TM1.5SynthPop'!$A$2:$Q$1446,COLUMN('TM1.5SynthPop'!J$1),FALSE),0),0)</f>
        <v>34</v>
      </c>
      <c r="G344">
        <f>IFERROR(ROUND($C344*VLOOKUP($O344,'TM1.5SynthPop'!$A$2:$Q$1446,COLUMN('TM1.5SynthPop'!K$1),FALSE),0),0)</f>
        <v>42</v>
      </c>
      <c r="H344">
        <f>IFERROR(ROUND($C344*VLOOKUP($O344,'TM1.5SynthPop'!$A$2:$Q$1446,COLUMN('TM1.5SynthPop'!L$1),FALSE),0),0)</f>
        <v>52</v>
      </c>
      <c r="I344">
        <f>IFERROR(ROUND($C344*VLOOKUP($O344,'TM1.5SynthPop'!$A$2:$Q$1446,COLUMN('TM1.5SynthPop'!M$1),FALSE),0),0)</f>
        <v>48</v>
      </c>
      <c r="J344">
        <f>IFERROR(ROUND($C344*VLOOKUP($O344,'TM1.5SynthPop'!$A$2:$Q$1446,COLUMN('TM1.5SynthPop'!N$1),FALSE),0),0)</f>
        <v>59</v>
      </c>
      <c r="K344">
        <f t="shared" si="11"/>
        <v>159</v>
      </c>
      <c r="L344">
        <f>Link21_SED!E344</f>
        <v>1323</v>
      </c>
      <c r="M344">
        <f>Link21_SED!F344</f>
        <v>18</v>
      </c>
      <c r="O344">
        <v>167</v>
      </c>
    </row>
    <row r="345" spans="1:15">
      <c r="A345" t="s">
        <v>17</v>
      </c>
      <c r="B345">
        <v>344</v>
      </c>
      <c r="C345">
        <f>Link21_SED!D345</f>
        <v>419</v>
      </c>
      <c r="D345">
        <f>IFERROR(ROUND($C345*VLOOKUP($O345,'TM1.5SynthPop'!$A$2:$Q$1446,COLUMN('TM1.5SynthPop'!$P$2),FALSE),0),)</f>
        <v>280</v>
      </c>
      <c r="E345">
        <f t="shared" si="10"/>
        <v>139</v>
      </c>
      <c r="F345">
        <f>IFERROR(ROUND($C345*VLOOKUP($O345,'TM1.5SynthPop'!$A$2:$Q$1446,COLUMN('TM1.5SynthPop'!J$1),FALSE),0),0)</f>
        <v>36</v>
      </c>
      <c r="G345">
        <f>IFERROR(ROUND($C345*VLOOKUP($O345,'TM1.5SynthPop'!$A$2:$Q$1446,COLUMN('TM1.5SynthPop'!K$1),FALSE),0),0)</f>
        <v>44</v>
      </c>
      <c r="H345">
        <f>IFERROR(ROUND($C345*VLOOKUP($O345,'TM1.5SynthPop'!$A$2:$Q$1446,COLUMN('TM1.5SynthPop'!L$1),FALSE),0),0)</f>
        <v>55</v>
      </c>
      <c r="I345">
        <f>IFERROR(ROUND($C345*VLOOKUP($O345,'TM1.5SynthPop'!$A$2:$Q$1446,COLUMN('TM1.5SynthPop'!M$1),FALSE),0),0)</f>
        <v>51</v>
      </c>
      <c r="J345">
        <f>IFERROR(ROUND($C345*VLOOKUP($O345,'TM1.5SynthPop'!$A$2:$Q$1446,COLUMN('TM1.5SynthPop'!N$1),FALSE),0),0)</f>
        <v>63</v>
      </c>
      <c r="K345">
        <f t="shared" si="11"/>
        <v>170</v>
      </c>
      <c r="L345">
        <f>Link21_SED!E345</f>
        <v>1497</v>
      </c>
      <c r="M345">
        <f>Link21_SED!F345</f>
        <v>82</v>
      </c>
      <c r="O345">
        <v>167</v>
      </c>
    </row>
    <row r="346" spans="1:15">
      <c r="A346" t="s">
        <v>17</v>
      </c>
      <c r="B346">
        <v>345</v>
      </c>
      <c r="C346">
        <f>Link21_SED!D346</f>
        <v>669</v>
      </c>
      <c r="D346">
        <f>IFERROR(ROUND($C346*VLOOKUP($O346,'TM1.5SynthPop'!$A$2:$Q$1446,COLUMN('TM1.5SynthPop'!$P$2),FALSE),0),)</f>
        <v>552</v>
      </c>
      <c r="E346">
        <f t="shared" si="10"/>
        <v>117</v>
      </c>
      <c r="F346">
        <f>IFERROR(ROUND($C346*VLOOKUP($O346,'TM1.5SynthPop'!$A$2:$Q$1446,COLUMN('TM1.5SynthPop'!J$1),FALSE),0),0)</f>
        <v>64</v>
      </c>
      <c r="G346">
        <f>IFERROR(ROUND($C346*VLOOKUP($O346,'TM1.5SynthPop'!$A$2:$Q$1446,COLUMN('TM1.5SynthPop'!K$1),FALSE),0),0)</f>
        <v>91</v>
      </c>
      <c r="H346">
        <f>IFERROR(ROUND($C346*VLOOKUP($O346,'TM1.5SynthPop'!$A$2:$Q$1446,COLUMN('TM1.5SynthPop'!L$1),FALSE),0),0)</f>
        <v>86</v>
      </c>
      <c r="I346">
        <f>IFERROR(ROUND($C346*VLOOKUP($O346,'TM1.5SynthPop'!$A$2:$Q$1446,COLUMN('TM1.5SynthPop'!M$1),FALSE),0),0)</f>
        <v>71</v>
      </c>
      <c r="J346">
        <f>IFERROR(ROUND($C346*VLOOKUP($O346,'TM1.5SynthPop'!$A$2:$Q$1446,COLUMN('TM1.5SynthPop'!N$1),FALSE),0),0)</f>
        <v>98</v>
      </c>
      <c r="K346">
        <f t="shared" si="11"/>
        <v>259</v>
      </c>
      <c r="L346">
        <f>Link21_SED!E346</f>
        <v>1529</v>
      </c>
      <c r="M346">
        <f>Link21_SED!F346</f>
        <v>50</v>
      </c>
      <c r="O346">
        <v>122</v>
      </c>
    </row>
    <row r="347" spans="1:15">
      <c r="A347" t="s">
        <v>17</v>
      </c>
      <c r="B347">
        <v>346</v>
      </c>
      <c r="C347">
        <f>Link21_SED!D347</f>
        <v>763</v>
      </c>
      <c r="D347">
        <f>IFERROR(ROUND($C347*VLOOKUP($O347,'TM1.5SynthPop'!$A$2:$Q$1446,COLUMN('TM1.5SynthPop'!$P$2),FALSE),0),)</f>
        <v>632</v>
      </c>
      <c r="E347">
        <f t="shared" si="10"/>
        <v>131</v>
      </c>
      <c r="F347">
        <f>IFERROR(ROUND($C347*VLOOKUP($O347,'TM1.5SynthPop'!$A$2:$Q$1446,COLUMN('TM1.5SynthPop'!J$1),FALSE),0),0)</f>
        <v>79</v>
      </c>
      <c r="G347">
        <f>IFERROR(ROUND($C347*VLOOKUP($O347,'TM1.5SynthPop'!$A$2:$Q$1446,COLUMN('TM1.5SynthPop'!K$1),FALSE),0),0)</f>
        <v>137</v>
      </c>
      <c r="H347">
        <f>IFERROR(ROUND($C347*VLOOKUP($O347,'TM1.5SynthPop'!$A$2:$Q$1446,COLUMN('TM1.5SynthPop'!L$1),FALSE),0),0)</f>
        <v>101</v>
      </c>
      <c r="I347">
        <f>IFERROR(ROUND($C347*VLOOKUP($O347,'TM1.5SynthPop'!$A$2:$Q$1446,COLUMN('TM1.5SynthPop'!M$1),FALSE),0),0)</f>
        <v>79</v>
      </c>
      <c r="J347">
        <f>IFERROR(ROUND($C347*VLOOKUP($O347,'TM1.5SynthPop'!$A$2:$Q$1446,COLUMN('TM1.5SynthPop'!N$1),FALSE),0),0)</f>
        <v>102</v>
      </c>
      <c r="K347">
        <f t="shared" si="11"/>
        <v>265</v>
      </c>
      <c r="L347">
        <f>Link21_SED!E347</f>
        <v>1827</v>
      </c>
      <c r="M347">
        <f>Link21_SED!F347</f>
        <v>30</v>
      </c>
      <c r="O347">
        <v>123</v>
      </c>
    </row>
    <row r="348" spans="1:15">
      <c r="A348" t="s">
        <v>17</v>
      </c>
      <c r="B348">
        <v>347</v>
      </c>
      <c r="C348">
        <f>Link21_SED!D348</f>
        <v>517</v>
      </c>
      <c r="D348">
        <f>IFERROR(ROUND($C348*VLOOKUP($O348,'TM1.5SynthPop'!$A$2:$Q$1446,COLUMN('TM1.5SynthPop'!$P$2),FALSE),0),)</f>
        <v>428</v>
      </c>
      <c r="E348">
        <f t="shared" si="10"/>
        <v>89</v>
      </c>
      <c r="F348">
        <f>IFERROR(ROUND($C348*VLOOKUP($O348,'TM1.5SynthPop'!$A$2:$Q$1446,COLUMN('TM1.5SynthPop'!J$1),FALSE),0),0)</f>
        <v>53</v>
      </c>
      <c r="G348">
        <f>IFERROR(ROUND($C348*VLOOKUP($O348,'TM1.5SynthPop'!$A$2:$Q$1446,COLUMN('TM1.5SynthPop'!K$1),FALSE),0),0)</f>
        <v>93</v>
      </c>
      <c r="H348">
        <f>IFERROR(ROUND($C348*VLOOKUP($O348,'TM1.5SynthPop'!$A$2:$Q$1446,COLUMN('TM1.5SynthPop'!L$1),FALSE),0),0)</f>
        <v>69</v>
      </c>
      <c r="I348">
        <f>IFERROR(ROUND($C348*VLOOKUP($O348,'TM1.5SynthPop'!$A$2:$Q$1446,COLUMN('TM1.5SynthPop'!M$1),FALSE),0),0)</f>
        <v>54</v>
      </c>
      <c r="J348">
        <f>IFERROR(ROUND($C348*VLOOKUP($O348,'TM1.5SynthPop'!$A$2:$Q$1446,COLUMN('TM1.5SynthPop'!N$1),FALSE),0),0)</f>
        <v>69</v>
      </c>
      <c r="K348">
        <f t="shared" si="11"/>
        <v>179</v>
      </c>
      <c r="L348">
        <f>Link21_SED!E348</f>
        <v>1167</v>
      </c>
      <c r="M348">
        <f>Link21_SED!F348</f>
        <v>23</v>
      </c>
      <c r="O348">
        <v>123</v>
      </c>
    </row>
    <row r="349" spans="1:15">
      <c r="A349" t="s">
        <v>17</v>
      </c>
      <c r="B349">
        <v>348</v>
      </c>
      <c r="C349">
        <f>Link21_SED!D349</f>
        <v>362</v>
      </c>
      <c r="D349">
        <f>IFERROR(ROUND($C349*VLOOKUP($O349,'TM1.5SynthPop'!$A$2:$Q$1446,COLUMN('TM1.5SynthPop'!$P$2),FALSE),0),)</f>
        <v>300</v>
      </c>
      <c r="E349">
        <f t="shared" si="10"/>
        <v>62</v>
      </c>
      <c r="F349">
        <f>IFERROR(ROUND($C349*VLOOKUP($O349,'TM1.5SynthPop'!$A$2:$Q$1446,COLUMN('TM1.5SynthPop'!J$1),FALSE),0),0)</f>
        <v>37</v>
      </c>
      <c r="G349">
        <f>IFERROR(ROUND($C349*VLOOKUP($O349,'TM1.5SynthPop'!$A$2:$Q$1446,COLUMN('TM1.5SynthPop'!K$1),FALSE),0),0)</f>
        <v>65</v>
      </c>
      <c r="H349">
        <f>IFERROR(ROUND($C349*VLOOKUP($O349,'TM1.5SynthPop'!$A$2:$Q$1446,COLUMN('TM1.5SynthPop'!L$1),FALSE),0),0)</f>
        <v>48</v>
      </c>
      <c r="I349">
        <f>IFERROR(ROUND($C349*VLOOKUP($O349,'TM1.5SynthPop'!$A$2:$Q$1446,COLUMN('TM1.5SynthPop'!M$1),FALSE),0),0)</f>
        <v>38</v>
      </c>
      <c r="J349">
        <f>IFERROR(ROUND($C349*VLOOKUP($O349,'TM1.5SynthPop'!$A$2:$Q$1446,COLUMN('TM1.5SynthPop'!N$1),FALSE),0),0)</f>
        <v>48</v>
      </c>
      <c r="K349">
        <f t="shared" si="11"/>
        <v>126</v>
      </c>
      <c r="L349">
        <f>Link21_SED!E349</f>
        <v>989</v>
      </c>
      <c r="M349">
        <f>Link21_SED!F349</f>
        <v>11</v>
      </c>
      <c r="O349">
        <v>123</v>
      </c>
    </row>
    <row r="350" spans="1:15">
      <c r="A350" t="s">
        <v>17</v>
      </c>
      <c r="B350">
        <v>349</v>
      </c>
      <c r="C350">
        <f>Link21_SED!D350</f>
        <v>391</v>
      </c>
      <c r="D350">
        <f>IFERROR(ROUND($C350*VLOOKUP($O350,'TM1.5SynthPop'!$A$2:$Q$1446,COLUMN('TM1.5SynthPop'!$P$2),FALSE),0),)</f>
        <v>324</v>
      </c>
      <c r="E350">
        <f t="shared" si="10"/>
        <v>67</v>
      </c>
      <c r="F350">
        <f>IFERROR(ROUND($C350*VLOOKUP($O350,'TM1.5SynthPop'!$A$2:$Q$1446,COLUMN('TM1.5SynthPop'!J$1),FALSE),0),0)</f>
        <v>40</v>
      </c>
      <c r="G350">
        <f>IFERROR(ROUND($C350*VLOOKUP($O350,'TM1.5SynthPop'!$A$2:$Q$1446,COLUMN('TM1.5SynthPop'!K$1),FALSE),0),0)</f>
        <v>70</v>
      </c>
      <c r="H350">
        <f>IFERROR(ROUND($C350*VLOOKUP($O350,'TM1.5SynthPop'!$A$2:$Q$1446,COLUMN('TM1.5SynthPop'!L$1),FALSE),0),0)</f>
        <v>52</v>
      </c>
      <c r="I350">
        <f>IFERROR(ROUND($C350*VLOOKUP($O350,'TM1.5SynthPop'!$A$2:$Q$1446,COLUMN('TM1.5SynthPop'!M$1),FALSE),0),0)</f>
        <v>41</v>
      </c>
      <c r="J350">
        <f>IFERROR(ROUND($C350*VLOOKUP($O350,'TM1.5SynthPop'!$A$2:$Q$1446,COLUMN('TM1.5SynthPop'!N$1),FALSE),0),0)</f>
        <v>52</v>
      </c>
      <c r="K350">
        <f t="shared" si="11"/>
        <v>136</v>
      </c>
      <c r="L350">
        <f>Link21_SED!E350</f>
        <v>885</v>
      </c>
      <c r="M350">
        <f>Link21_SED!F350</f>
        <v>64</v>
      </c>
      <c r="O350">
        <v>123</v>
      </c>
    </row>
    <row r="351" spans="1:15">
      <c r="A351" t="s">
        <v>17</v>
      </c>
      <c r="B351">
        <v>350</v>
      </c>
      <c r="C351">
        <f>Link21_SED!D351</f>
        <v>382</v>
      </c>
      <c r="D351">
        <f>IFERROR(ROUND($C351*VLOOKUP($O351,'TM1.5SynthPop'!$A$2:$Q$1446,COLUMN('TM1.5SynthPop'!$P$2),FALSE),0),)</f>
        <v>298</v>
      </c>
      <c r="E351">
        <f t="shared" si="10"/>
        <v>84</v>
      </c>
      <c r="F351">
        <f>IFERROR(ROUND($C351*VLOOKUP($O351,'TM1.5SynthPop'!$A$2:$Q$1446,COLUMN('TM1.5SynthPop'!J$1),FALSE),0),0)</f>
        <v>28</v>
      </c>
      <c r="G351">
        <f>IFERROR(ROUND($C351*VLOOKUP($O351,'TM1.5SynthPop'!$A$2:$Q$1446,COLUMN('TM1.5SynthPop'!K$1),FALSE),0),0)</f>
        <v>49</v>
      </c>
      <c r="H351">
        <f>IFERROR(ROUND($C351*VLOOKUP($O351,'TM1.5SynthPop'!$A$2:$Q$1446,COLUMN('TM1.5SynthPop'!L$1),FALSE),0),0)</f>
        <v>58</v>
      </c>
      <c r="I351">
        <f>IFERROR(ROUND($C351*VLOOKUP($O351,'TM1.5SynthPop'!$A$2:$Q$1446,COLUMN('TM1.5SynthPop'!M$1),FALSE),0),0)</f>
        <v>33</v>
      </c>
      <c r="J351">
        <f>IFERROR(ROUND($C351*VLOOKUP($O351,'TM1.5SynthPop'!$A$2:$Q$1446,COLUMN('TM1.5SynthPop'!N$1),FALSE),0),0)</f>
        <v>63</v>
      </c>
      <c r="K351">
        <f t="shared" si="11"/>
        <v>151</v>
      </c>
      <c r="L351">
        <f>Link21_SED!E351</f>
        <v>1009</v>
      </c>
      <c r="M351">
        <f>Link21_SED!F351</f>
        <v>7</v>
      </c>
      <c r="O351">
        <v>125</v>
      </c>
    </row>
    <row r="352" spans="1:15">
      <c r="A352" t="s">
        <v>17</v>
      </c>
      <c r="B352">
        <v>351</v>
      </c>
      <c r="C352">
        <f>Link21_SED!D352</f>
        <v>691</v>
      </c>
      <c r="D352">
        <f>IFERROR(ROUND($C352*VLOOKUP($O352,'TM1.5SynthPop'!$A$2:$Q$1446,COLUMN('TM1.5SynthPop'!$P$2),FALSE),0),)</f>
        <v>515</v>
      </c>
      <c r="E352">
        <f t="shared" si="10"/>
        <v>176</v>
      </c>
      <c r="F352">
        <f>IFERROR(ROUND($C352*VLOOKUP($O352,'TM1.5SynthPop'!$A$2:$Q$1446,COLUMN('TM1.5SynthPop'!J$1),FALSE),0),0)</f>
        <v>59</v>
      </c>
      <c r="G352">
        <f>IFERROR(ROUND($C352*VLOOKUP($O352,'TM1.5SynthPop'!$A$2:$Q$1446,COLUMN('TM1.5SynthPop'!K$1),FALSE),0),0)</f>
        <v>96</v>
      </c>
      <c r="H352">
        <f>IFERROR(ROUND($C352*VLOOKUP($O352,'TM1.5SynthPop'!$A$2:$Q$1446,COLUMN('TM1.5SynthPop'!L$1),FALSE),0),0)</f>
        <v>107</v>
      </c>
      <c r="I352">
        <f>IFERROR(ROUND($C352*VLOOKUP($O352,'TM1.5SynthPop'!$A$2:$Q$1446,COLUMN('TM1.5SynthPop'!M$1),FALSE),0),0)</f>
        <v>55</v>
      </c>
      <c r="J352">
        <f>IFERROR(ROUND($C352*VLOOKUP($O352,'TM1.5SynthPop'!$A$2:$Q$1446,COLUMN('TM1.5SynthPop'!N$1),FALSE),0),0)</f>
        <v>106</v>
      </c>
      <c r="K352">
        <f t="shared" si="11"/>
        <v>268</v>
      </c>
      <c r="L352">
        <f>Link21_SED!E352</f>
        <v>2234</v>
      </c>
      <c r="M352">
        <f>Link21_SED!F352</f>
        <v>0</v>
      </c>
      <c r="O352">
        <v>126</v>
      </c>
    </row>
    <row r="353" spans="1:15">
      <c r="A353" t="s">
        <v>17</v>
      </c>
      <c r="B353">
        <v>352</v>
      </c>
      <c r="C353">
        <f>Link21_SED!D353</f>
        <v>692</v>
      </c>
      <c r="D353">
        <f>IFERROR(ROUND($C353*VLOOKUP($O353,'TM1.5SynthPop'!$A$2:$Q$1446,COLUMN('TM1.5SynthPop'!$P$2),FALSE),0),)</f>
        <v>515</v>
      </c>
      <c r="E353">
        <f t="shared" si="10"/>
        <v>177</v>
      </c>
      <c r="F353">
        <f>IFERROR(ROUND($C353*VLOOKUP($O353,'TM1.5SynthPop'!$A$2:$Q$1446,COLUMN('TM1.5SynthPop'!J$1),FALSE),0),0)</f>
        <v>129</v>
      </c>
      <c r="G353">
        <f>IFERROR(ROUND($C353*VLOOKUP($O353,'TM1.5SynthPop'!$A$2:$Q$1446,COLUMN('TM1.5SynthPop'!K$1),FALSE),0),0)</f>
        <v>260</v>
      </c>
      <c r="H353">
        <f>IFERROR(ROUND($C353*VLOOKUP($O353,'TM1.5SynthPop'!$A$2:$Q$1446,COLUMN('TM1.5SynthPop'!L$1),FALSE),0),0)</f>
        <v>70</v>
      </c>
      <c r="I353">
        <f>IFERROR(ROUND($C353*VLOOKUP($O353,'TM1.5SynthPop'!$A$2:$Q$1446,COLUMN('TM1.5SynthPop'!M$1),FALSE),0),0)</f>
        <v>58</v>
      </c>
      <c r="J353">
        <f>IFERROR(ROUND($C353*VLOOKUP($O353,'TM1.5SynthPop'!$A$2:$Q$1446,COLUMN('TM1.5SynthPop'!N$1),FALSE),0),0)</f>
        <v>40</v>
      </c>
      <c r="K353">
        <f t="shared" si="11"/>
        <v>135</v>
      </c>
      <c r="L353">
        <f>Link21_SED!E353</f>
        <v>1946</v>
      </c>
      <c r="M353">
        <f>Link21_SED!F353</f>
        <v>7</v>
      </c>
      <c r="O353">
        <v>124</v>
      </c>
    </row>
    <row r="354" spans="1:15">
      <c r="A354" t="s">
        <v>17</v>
      </c>
      <c r="B354">
        <v>353</v>
      </c>
      <c r="C354">
        <f>Link21_SED!D354</f>
        <v>820</v>
      </c>
      <c r="D354">
        <f>IFERROR(ROUND($C354*VLOOKUP($O354,'TM1.5SynthPop'!$A$2:$Q$1446,COLUMN('TM1.5SynthPop'!$P$2),FALSE),0),)</f>
        <v>611</v>
      </c>
      <c r="E354">
        <f t="shared" si="10"/>
        <v>209</v>
      </c>
      <c r="F354">
        <f>IFERROR(ROUND($C354*VLOOKUP($O354,'TM1.5SynthPop'!$A$2:$Q$1446,COLUMN('TM1.5SynthPop'!J$1),FALSE),0),0)</f>
        <v>69</v>
      </c>
      <c r="G354">
        <f>IFERROR(ROUND($C354*VLOOKUP($O354,'TM1.5SynthPop'!$A$2:$Q$1446,COLUMN('TM1.5SynthPop'!K$1),FALSE),0),0)</f>
        <v>114</v>
      </c>
      <c r="H354">
        <f>IFERROR(ROUND($C354*VLOOKUP($O354,'TM1.5SynthPop'!$A$2:$Q$1446,COLUMN('TM1.5SynthPop'!L$1),FALSE),0),0)</f>
        <v>127</v>
      </c>
      <c r="I354">
        <f>IFERROR(ROUND($C354*VLOOKUP($O354,'TM1.5SynthPop'!$A$2:$Q$1446,COLUMN('TM1.5SynthPop'!M$1),FALSE),0),0)</f>
        <v>65</v>
      </c>
      <c r="J354">
        <f>IFERROR(ROUND($C354*VLOOKUP($O354,'TM1.5SynthPop'!$A$2:$Q$1446,COLUMN('TM1.5SynthPop'!N$1),FALSE),0),0)</f>
        <v>126</v>
      </c>
      <c r="K354">
        <f t="shared" si="11"/>
        <v>319</v>
      </c>
      <c r="L354">
        <f>Link21_SED!E354</f>
        <v>2831</v>
      </c>
      <c r="M354">
        <f>Link21_SED!F354</f>
        <v>30</v>
      </c>
      <c r="O354">
        <v>126</v>
      </c>
    </row>
    <row r="355" spans="1:15">
      <c r="A355" t="s">
        <v>17</v>
      </c>
      <c r="B355">
        <v>354</v>
      </c>
      <c r="C355">
        <f>Link21_SED!D355</f>
        <v>432</v>
      </c>
      <c r="D355">
        <f>IFERROR(ROUND($C355*VLOOKUP($O355,'TM1.5SynthPop'!$A$2:$Q$1446,COLUMN('TM1.5SynthPop'!$P$2),FALSE),0),)</f>
        <v>321</v>
      </c>
      <c r="E355">
        <f t="shared" si="10"/>
        <v>111</v>
      </c>
      <c r="F355">
        <f>IFERROR(ROUND($C355*VLOOKUP($O355,'TM1.5SynthPop'!$A$2:$Q$1446,COLUMN('TM1.5SynthPop'!J$1),FALSE),0),0)</f>
        <v>80</v>
      </c>
      <c r="G355">
        <f>IFERROR(ROUND($C355*VLOOKUP($O355,'TM1.5SynthPop'!$A$2:$Q$1446,COLUMN('TM1.5SynthPop'!K$1),FALSE),0),0)</f>
        <v>162</v>
      </c>
      <c r="H355">
        <f>IFERROR(ROUND($C355*VLOOKUP($O355,'TM1.5SynthPop'!$A$2:$Q$1446,COLUMN('TM1.5SynthPop'!L$1),FALSE),0),0)</f>
        <v>44</v>
      </c>
      <c r="I355">
        <f>IFERROR(ROUND($C355*VLOOKUP($O355,'TM1.5SynthPop'!$A$2:$Q$1446,COLUMN('TM1.5SynthPop'!M$1),FALSE),0),0)</f>
        <v>36</v>
      </c>
      <c r="J355">
        <f>IFERROR(ROUND($C355*VLOOKUP($O355,'TM1.5SynthPop'!$A$2:$Q$1446,COLUMN('TM1.5SynthPop'!N$1),FALSE),0),0)</f>
        <v>25</v>
      </c>
      <c r="K355">
        <f t="shared" si="11"/>
        <v>85</v>
      </c>
      <c r="L355">
        <f>Link21_SED!E355</f>
        <v>1317</v>
      </c>
      <c r="M355">
        <f>Link21_SED!F355</f>
        <v>0</v>
      </c>
      <c r="O355">
        <v>124</v>
      </c>
    </row>
    <row r="356" spans="1:15">
      <c r="A356" t="s">
        <v>17</v>
      </c>
      <c r="B356">
        <v>355</v>
      </c>
      <c r="C356">
        <f>Link21_SED!D356</f>
        <v>602</v>
      </c>
      <c r="D356">
        <f>IFERROR(ROUND($C356*VLOOKUP($O356,'TM1.5SynthPop'!$A$2:$Q$1446,COLUMN('TM1.5SynthPop'!$P$2),FALSE),0),)</f>
        <v>476</v>
      </c>
      <c r="E356">
        <f t="shared" si="10"/>
        <v>126</v>
      </c>
      <c r="F356">
        <f>IFERROR(ROUND($C356*VLOOKUP($O356,'TM1.5SynthPop'!$A$2:$Q$1446,COLUMN('TM1.5SynthPop'!J$1),FALSE),0),0)</f>
        <v>49</v>
      </c>
      <c r="G356">
        <f>IFERROR(ROUND($C356*VLOOKUP($O356,'TM1.5SynthPop'!$A$2:$Q$1446,COLUMN('TM1.5SynthPop'!K$1),FALSE),0),0)</f>
        <v>52</v>
      </c>
      <c r="H356">
        <f>IFERROR(ROUND($C356*VLOOKUP($O356,'TM1.5SynthPop'!$A$2:$Q$1446,COLUMN('TM1.5SynthPop'!L$1),FALSE),0),0)</f>
        <v>88</v>
      </c>
      <c r="I356">
        <f>IFERROR(ROUND($C356*VLOOKUP($O356,'TM1.5SynthPop'!$A$2:$Q$1446,COLUMN('TM1.5SynthPop'!M$1),FALSE),0),0)</f>
        <v>69</v>
      </c>
      <c r="J356">
        <f>IFERROR(ROUND($C356*VLOOKUP($O356,'TM1.5SynthPop'!$A$2:$Q$1446,COLUMN('TM1.5SynthPop'!N$1),FALSE),0),0)</f>
        <v>80</v>
      </c>
      <c r="K356">
        <f t="shared" si="11"/>
        <v>264</v>
      </c>
      <c r="L356">
        <f>Link21_SED!E356</f>
        <v>1798</v>
      </c>
      <c r="M356">
        <f>Link21_SED!F356</f>
        <v>46</v>
      </c>
      <c r="O356">
        <v>136</v>
      </c>
    </row>
    <row r="357" spans="1:15">
      <c r="A357" t="s">
        <v>17</v>
      </c>
      <c r="B357">
        <v>356</v>
      </c>
      <c r="C357">
        <f>Link21_SED!D357</f>
        <v>460</v>
      </c>
      <c r="D357">
        <f>IFERROR(ROUND($C357*VLOOKUP($O357,'TM1.5SynthPop'!$A$2:$Q$1446,COLUMN('TM1.5SynthPop'!$P$2),FALSE),0),)</f>
        <v>377</v>
      </c>
      <c r="E357">
        <f t="shared" si="10"/>
        <v>83</v>
      </c>
      <c r="F357">
        <f>IFERROR(ROUND($C357*VLOOKUP($O357,'TM1.5SynthPop'!$A$2:$Q$1446,COLUMN('TM1.5SynthPop'!J$1),FALSE),0),0)</f>
        <v>51</v>
      </c>
      <c r="G357">
        <f>IFERROR(ROUND($C357*VLOOKUP($O357,'TM1.5SynthPop'!$A$2:$Q$1446,COLUMN('TM1.5SynthPop'!K$1),FALSE),0),0)</f>
        <v>69</v>
      </c>
      <c r="H357">
        <f>IFERROR(ROUND($C357*VLOOKUP($O357,'TM1.5SynthPop'!$A$2:$Q$1446,COLUMN('TM1.5SynthPop'!L$1),FALSE),0),0)</f>
        <v>45</v>
      </c>
      <c r="I357">
        <f>IFERROR(ROUND($C357*VLOOKUP($O357,'TM1.5SynthPop'!$A$2:$Q$1446,COLUMN('TM1.5SynthPop'!M$1),FALSE),0),0)</f>
        <v>47</v>
      </c>
      <c r="J357">
        <f>IFERROR(ROUND($C357*VLOOKUP($O357,'TM1.5SynthPop'!$A$2:$Q$1446,COLUMN('TM1.5SynthPop'!N$1),FALSE),0),0)</f>
        <v>66</v>
      </c>
      <c r="K357">
        <f t="shared" si="11"/>
        <v>182</v>
      </c>
      <c r="L357">
        <f>Link21_SED!E357</f>
        <v>1384</v>
      </c>
      <c r="M357">
        <f>Link21_SED!F357</f>
        <v>36</v>
      </c>
      <c r="O357">
        <v>134</v>
      </c>
    </row>
    <row r="358" spans="1:15">
      <c r="A358" t="s">
        <v>17</v>
      </c>
      <c r="B358">
        <v>357</v>
      </c>
      <c r="C358">
        <f>Link21_SED!D358</f>
        <v>380</v>
      </c>
      <c r="D358">
        <f>IFERROR(ROUND($C358*VLOOKUP($O358,'TM1.5SynthPop'!$A$2:$Q$1446,COLUMN('TM1.5SynthPop'!$P$2),FALSE),0),)</f>
        <v>312</v>
      </c>
      <c r="E358">
        <f t="shared" si="10"/>
        <v>68</v>
      </c>
      <c r="F358">
        <f>IFERROR(ROUND($C358*VLOOKUP($O358,'TM1.5SynthPop'!$A$2:$Q$1446,COLUMN('TM1.5SynthPop'!J$1),FALSE),0),0)</f>
        <v>42</v>
      </c>
      <c r="G358">
        <f>IFERROR(ROUND($C358*VLOOKUP($O358,'TM1.5SynthPop'!$A$2:$Q$1446,COLUMN('TM1.5SynthPop'!K$1),FALSE),0),0)</f>
        <v>57</v>
      </c>
      <c r="H358">
        <f>IFERROR(ROUND($C358*VLOOKUP($O358,'TM1.5SynthPop'!$A$2:$Q$1446,COLUMN('TM1.5SynthPop'!L$1),FALSE),0),0)</f>
        <v>37</v>
      </c>
      <c r="I358">
        <f>IFERROR(ROUND($C358*VLOOKUP($O358,'TM1.5SynthPop'!$A$2:$Q$1446,COLUMN('TM1.5SynthPop'!M$1),FALSE),0),0)</f>
        <v>38</v>
      </c>
      <c r="J358">
        <f>IFERROR(ROUND($C358*VLOOKUP($O358,'TM1.5SynthPop'!$A$2:$Q$1446,COLUMN('TM1.5SynthPop'!N$1),FALSE),0),0)</f>
        <v>55</v>
      </c>
      <c r="K358">
        <f t="shared" si="11"/>
        <v>151</v>
      </c>
      <c r="L358">
        <f>Link21_SED!E358</f>
        <v>1199</v>
      </c>
      <c r="M358">
        <f>Link21_SED!F358</f>
        <v>0</v>
      </c>
      <c r="O358">
        <v>134</v>
      </c>
    </row>
    <row r="359" spans="1:15">
      <c r="A359" t="s">
        <v>17</v>
      </c>
      <c r="B359">
        <v>358</v>
      </c>
      <c r="C359">
        <f>Link21_SED!D359</f>
        <v>459</v>
      </c>
      <c r="D359">
        <f>IFERROR(ROUND($C359*VLOOKUP($O359,'TM1.5SynthPop'!$A$2:$Q$1446,COLUMN('TM1.5SynthPop'!$P$2),FALSE),0),)</f>
        <v>376</v>
      </c>
      <c r="E359">
        <f t="shared" si="10"/>
        <v>83</v>
      </c>
      <c r="F359">
        <f>IFERROR(ROUND($C359*VLOOKUP($O359,'TM1.5SynthPop'!$A$2:$Q$1446,COLUMN('TM1.5SynthPop'!J$1),FALSE),0),0)</f>
        <v>51</v>
      </c>
      <c r="G359">
        <f>IFERROR(ROUND($C359*VLOOKUP($O359,'TM1.5SynthPop'!$A$2:$Q$1446,COLUMN('TM1.5SynthPop'!K$1),FALSE),0),0)</f>
        <v>69</v>
      </c>
      <c r="H359">
        <f>IFERROR(ROUND($C359*VLOOKUP($O359,'TM1.5SynthPop'!$A$2:$Q$1446,COLUMN('TM1.5SynthPop'!L$1),FALSE),0),0)</f>
        <v>45</v>
      </c>
      <c r="I359">
        <f>IFERROR(ROUND($C359*VLOOKUP($O359,'TM1.5SynthPop'!$A$2:$Q$1446,COLUMN('TM1.5SynthPop'!M$1),FALSE),0),0)</f>
        <v>46</v>
      </c>
      <c r="J359">
        <f>IFERROR(ROUND($C359*VLOOKUP($O359,'TM1.5SynthPop'!$A$2:$Q$1446,COLUMN('TM1.5SynthPop'!N$1),FALSE),0),0)</f>
        <v>66</v>
      </c>
      <c r="K359">
        <f t="shared" si="11"/>
        <v>182</v>
      </c>
      <c r="L359">
        <f>Link21_SED!E359</f>
        <v>1535</v>
      </c>
      <c r="M359">
        <f>Link21_SED!F359</f>
        <v>0</v>
      </c>
      <c r="O359">
        <v>134</v>
      </c>
    </row>
    <row r="360" spans="1:15">
      <c r="A360" t="s">
        <v>17</v>
      </c>
      <c r="B360">
        <v>359</v>
      </c>
      <c r="C360">
        <f>Link21_SED!D360</f>
        <v>553</v>
      </c>
      <c r="D360">
        <f>IFERROR(ROUND($C360*VLOOKUP($O360,'TM1.5SynthPop'!$A$2:$Q$1446,COLUMN('TM1.5SynthPop'!$P$2),FALSE),0),)</f>
        <v>453</v>
      </c>
      <c r="E360">
        <f t="shared" si="10"/>
        <v>100</v>
      </c>
      <c r="F360">
        <f>IFERROR(ROUND($C360*VLOOKUP($O360,'TM1.5SynthPop'!$A$2:$Q$1446,COLUMN('TM1.5SynthPop'!J$1),FALSE),0),0)</f>
        <v>62</v>
      </c>
      <c r="G360">
        <f>IFERROR(ROUND($C360*VLOOKUP($O360,'TM1.5SynthPop'!$A$2:$Q$1446,COLUMN('TM1.5SynthPop'!K$1),FALSE),0),0)</f>
        <v>83</v>
      </c>
      <c r="H360">
        <f>IFERROR(ROUND($C360*VLOOKUP($O360,'TM1.5SynthPop'!$A$2:$Q$1446,COLUMN('TM1.5SynthPop'!L$1),FALSE),0),0)</f>
        <v>54</v>
      </c>
      <c r="I360">
        <f>IFERROR(ROUND($C360*VLOOKUP($O360,'TM1.5SynthPop'!$A$2:$Q$1446,COLUMN('TM1.5SynthPop'!M$1),FALSE),0),0)</f>
        <v>56</v>
      </c>
      <c r="J360">
        <f>IFERROR(ROUND($C360*VLOOKUP($O360,'TM1.5SynthPop'!$A$2:$Q$1446,COLUMN('TM1.5SynthPop'!N$1),FALSE),0),0)</f>
        <v>80</v>
      </c>
      <c r="K360">
        <f t="shared" si="11"/>
        <v>218</v>
      </c>
      <c r="L360">
        <f>Link21_SED!E360</f>
        <v>1662</v>
      </c>
      <c r="M360">
        <f>Link21_SED!F360</f>
        <v>0</v>
      </c>
      <c r="O360">
        <v>134</v>
      </c>
    </row>
    <row r="361" spans="1:15">
      <c r="A361" t="s">
        <v>17</v>
      </c>
      <c r="B361">
        <v>360</v>
      </c>
      <c r="C361">
        <f>Link21_SED!D361</f>
        <v>345</v>
      </c>
      <c r="D361">
        <f>IFERROR(ROUND($C361*VLOOKUP($O361,'TM1.5SynthPop'!$A$2:$Q$1446,COLUMN('TM1.5SynthPop'!$P$2),FALSE),0),)</f>
        <v>283</v>
      </c>
      <c r="E361">
        <f t="shared" si="10"/>
        <v>62</v>
      </c>
      <c r="F361">
        <f>IFERROR(ROUND($C361*VLOOKUP($O361,'TM1.5SynthPop'!$A$2:$Q$1446,COLUMN('TM1.5SynthPop'!J$1),FALSE),0),0)</f>
        <v>39</v>
      </c>
      <c r="G361">
        <f>IFERROR(ROUND($C361*VLOOKUP($O361,'TM1.5SynthPop'!$A$2:$Q$1446,COLUMN('TM1.5SynthPop'!K$1),FALSE),0),0)</f>
        <v>52</v>
      </c>
      <c r="H361">
        <f>IFERROR(ROUND($C361*VLOOKUP($O361,'TM1.5SynthPop'!$A$2:$Q$1446,COLUMN('TM1.5SynthPop'!L$1),FALSE),0),0)</f>
        <v>34</v>
      </c>
      <c r="I361">
        <f>IFERROR(ROUND($C361*VLOOKUP($O361,'TM1.5SynthPop'!$A$2:$Q$1446,COLUMN('TM1.5SynthPop'!M$1),FALSE),0),0)</f>
        <v>35</v>
      </c>
      <c r="J361">
        <f>IFERROR(ROUND($C361*VLOOKUP($O361,'TM1.5SynthPop'!$A$2:$Q$1446,COLUMN('TM1.5SynthPop'!N$1),FALSE),0),0)</f>
        <v>50</v>
      </c>
      <c r="K361">
        <f t="shared" si="11"/>
        <v>135</v>
      </c>
      <c r="L361">
        <f>Link21_SED!E361</f>
        <v>1156</v>
      </c>
      <c r="M361">
        <f>Link21_SED!F361</f>
        <v>68</v>
      </c>
      <c r="O361">
        <v>134</v>
      </c>
    </row>
    <row r="362" spans="1:15">
      <c r="A362" t="s">
        <v>17</v>
      </c>
      <c r="B362">
        <v>361</v>
      </c>
      <c r="C362">
        <f>Link21_SED!D362</f>
        <v>317</v>
      </c>
      <c r="D362">
        <f>IFERROR(ROUND($C362*VLOOKUP($O362,'TM1.5SynthPop'!$A$2:$Q$1446,COLUMN('TM1.5SynthPop'!$P$2),FALSE),0),)</f>
        <v>260</v>
      </c>
      <c r="E362">
        <f t="shared" si="10"/>
        <v>57</v>
      </c>
      <c r="F362">
        <f>IFERROR(ROUND($C362*VLOOKUP($O362,'TM1.5SynthPop'!$A$2:$Q$1446,COLUMN('TM1.5SynthPop'!J$1),FALSE),0),0)</f>
        <v>35</v>
      </c>
      <c r="G362">
        <f>IFERROR(ROUND($C362*VLOOKUP($O362,'TM1.5SynthPop'!$A$2:$Q$1446,COLUMN('TM1.5SynthPop'!K$1),FALSE),0),0)</f>
        <v>47</v>
      </c>
      <c r="H362">
        <f>IFERROR(ROUND($C362*VLOOKUP($O362,'TM1.5SynthPop'!$A$2:$Q$1446,COLUMN('TM1.5SynthPop'!L$1),FALSE),0),0)</f>
        <v>31</v>
      </c>
      <c r="I362">
        <f>IFERROR(ROUND($C362*VLOOKUP($O362,'TM1.5SynthPop'!$A$2:$Q$1446,COLUMN('TM1.5SynthPop'!M$1),FALSE),0),0)</f>
        <v>32</v>
      </c>
      <c r="J362">
        <f>IFERROR(ROUND($C362*VLOOKUP($O362,'TM1.5SynthPop'!$A$2:$Q$1446,COLUMN('TM1.5SynthPop'!N$1),FALSE),0),0)</f>
        <v>46</v>
      </c>
      <c r="K362">
        <f t="shared" si="11"/>
        <v>126</v>
      </c>
      <c r="L362">
        <f>Link21_SED!E362</f>
        <v>1020</v>
      </c>
      <c r="M362">
        <f>Link21_SED!F362</f>
        <v>9</v>
      </c>
      <c r="O362">
        <v>134</v>
      </c>
    </row>
    <row r="363" spans="1:15">
      <c r="A363" t="s">
        <v>17</v>
      </c>
      <c r="B363">
        <v>362</v>
      </c>
      <c r="C363">
        <f>Link21_SED!D363</f>
        <v>490</v>
      </c>
      <c r="D363">
        <f>IFERROR(ROUND($C363*VLOOKUP($O363,'TM1.5SynthPop'!$A$2:$Q$1446,COLUMN('TM1.5SynthPop'!$P$2),FALSE),0),)</f>
        <v>347</v>
      </c>
      <c r="E363">
        <f t="shared" si="10"/>
        <v>143</v>
      </c>
      <c r="F363">
        <f>IFERROR(ROUND($C363*VLOOKUP($O363,'TM1.5SynthPop'!$A$2:$Q$1446,COLUMN('TM1.5SynthPop'!J$1),FALSE),0),0)</f>
        <v>45</v>
      </c>
      <c r="G363">
        <f>IFERROR(ROUND($C363*VLOOKUP($O363,'TM1.5SynthPop'!$A$2:$Q$1446,COLUMN('TM1.5SynthPop'!K$1),FALSE),0),0)</f>
        <v>48</v>
      </c>
      <c r="H363">
        <f>IFERROR(ROUND($C363*VLOOKUP($O363,'TM1.5SynthPop'!$A$2:$Q$1446,COLUMN('TM1.5SynthPop'!L$1),FALSE),0),0)</f>
        <v>61</v>
      </c>
      <c r="I363">
        <f>IFERROR(ROUND($C363*VLOOKUP($O363,'TM1.5SynthPop'!$A$2:$Q$1446,COLUMN('TM1.5SynthPop'!M$1),FALSE),0),0)</f>
        <v>52</v>
      </c>
      <c r="J363">
        <f>IFERROR(ROUND($C363*VLOOKUP($O363,'TM1.5SynthPop'!$A$2:$Q$1446,COLUMN('TM1.5SynthPop'!N$1),FALSE),0),0)</f>
        <v>70</v>
      </c>
      <c r="K363">
        <f t="shared" si="11"/>
        <v>214</v>
      </c>
      <c r="L363">
        <f>Link21_SED!E363</f>
        <v>1649</v>
      </c>
      <c r="M363">
        <f>Link21_SED!F363</f>
        <v>9</v>
      </c>
      <c r="O363">
        <v>137</v>
      </c>
    </row>
    <row r="364" spans="1:15">
      <c r="A364" t="s">
        <v>17</v>
      </c>
      <c r="B364">
        <v>363</v>
      </c>
      <c r="C364">
        <f>Link21_SED!D364</f>
        <v>464</v>
      </c>
      <c r="D364">
        <f>IFERROR(ROUND($C364*VLOOKUP($O364,'TM1.5SynthPop'!$A$2:$Q$1446,COLUMN('TM1.5SynthPop'!$P$2),FALSE),0),)</f>
        <v>329</v>
      </c>
      <c r="E364">
        <f t="shared" si="10"/>
        <v>135</v>
      </c>
      <c r="F364">
        <f>IFERROR(ROUND($C364*VLOOKUP($O364,'TM1.5SynthPop'!$A$2:$Q$1446,COLUMN('TM1.5SynthPop'!J$1),FALSE),0),0)</f>
        <v>42</v>
      </c>
      <c r="G364">
        <f>IFERROR(ROUND($C364*VLOOKUP($O364,'TM1.5SynthPop'!$A$2:$Q$1446,COLUMN('TM1.5SynthPop'!K$1),FALSE),0),0)</f>
        <v>45</v>
      </c>
      <c r="H364">
        <f>IFERROR(ROUND($C364*VLOOKUP($O364,'TM1.5SynthPop'!$A$2:$Q$1446,COLUMN('TM1.5SynthPop'!L$1),FALSE),0),0)</f>
        <v>57</v>
      </c>
      <c r="I364">
        <f>IFERROR(ROUND($C364*VLOOKUP($O364,'TM1.5SynthPop'!$A$2:$Q$1446,COLUMN('TM1.5SynthPop'!M$1),FALSE),0),0)</f>
        <v>49</v>
      </c>
      <c r="J364">
        <f>IFERROR(ROUND($C364*VLOOKUP($O364,'TM1.5SynthPop'!$A$2:$Q$1446,COLUMN('TM1.5SynthPop'!N$1),FALSE),0),0)</f>
        <v>67</v>
      </c>
      <c r="K364">
        <f t="shared" si="11"/>
        <v>204</v>
      </c>
      <c r="L364">
        <f>Link21_SED!E364</f>
        <v>1546</v>
      </c>
      <c r="M364">
        <f>Link21_SED!F364</f>
        <v>0</v>
      </c>
      <c r="O364">
        <v>137</v>
      </c>
    </row>
    <row r="365" spans="1:15">
      <c r="A365" t="s">
        <v>17</v>
      </c>
      <c r="B365">
        <v>364</v>
      </c>
      <c r="C365">
        <f>Link21_SED!D365</f>
        <v>353</v>
      </c>
      <c r="D365">
        <f>IFERROR(ROUND($C365*VLOOKUP($O365,'TM1.5SynthPop'!$A$2:$Q$1446,COLUMN('TM1.5SynthPop'!$P$2),FALSE),0),)</f>
        <v>250</v>
      </c>
      <c r="E365">
        <f t="shared" ref="E365:E428" si="12">C365-D365</f>
        <v>103</v>
      </c>
      <c r="F365">
        <f>IFERROR(ROUND($C365*VLOOKUP($O365,'TM1.5SynthPop'!$A$2:$Q$1446,COLUMN('TM1.5SynthPop'!J$1),FALSE),0),0)</f>
        <v>32</v>
      </c>
      <c r="G365">
        <f>IFERROR(ROUND($C365*VLOOKUP($O365,'TM1.5SynthPop'!$A$2:$Q$1446,COLUMN('TM1.5SynthPop'!K$1),FALSE),0),0)</f>
        <v>34</v>
      </c>
      <c r="H365">
        <f>IFERROR(ROUND($C365*VLOOKUP($O365,'TM1.5SynthPop'!$A$2:$Q$1446,COLUMN('TM1.5SynthPop'!L$1),FALSE),0),0)</f>
        <v>44</v>
      </c>
      <c r="I365">
        <f>IFERROR(ROUND($C365*VLOOKUP($O365,'TM1.5SynthPop'!$A$2:$Q$1446,COLUMN('TM1.5SynthPop'!M$1),FALSE),0),0)</f>
        <v>37</v>
      </c>
      <c r="J365">
        <f>IFERROR(ROUND($C365*VLOOKUP($O365,'TM1.5SynthPop'!$A$2:$Q$1446,COLUMN('TM1.5SynthPop'!N$1),FALSE),0),0)</f>
        <v>51</v>
      </c>
      <c r="K365">
        <f t="shared" ref="K365:K428" si="13">C365-SUM(F365:J365)</f>
        <v>155</v>
      </c>
      <c r="L365">
        <f>Link21_SED!E365</f>
        <v>1069</v>
      </c>
      <c r="M365">
        <f>Link21_SED!F365</f>
        <v>5</v>
      </c>
      <c r="O365">
        <v>137</v>
      </c>
    </row>
    <row r="366" spans="1:15">
      <c r="A366" t="s">
        <v>17</v>
      </c>
      <c r="B366">
        <v>365</v>
      </c>
      <c r="C366">
        <f>Link21_SED!D366</f>
        <v>343</v>
      </c>
      <c r="D366">
        <f>IFERROR(ROUND($C366*VLOOKUP($O366,'TM1.5SynthPop'!$A$2:$Q$1446,COLUMN('TM1.5SynthPop'!$P$2),FALSE),0),)</f>
        <v>243</v>
      </c>
      <c r="E366">
        <f t="shared" si="12"/>
        <v>100</v>
      </c>
      <c r="F366">
        <f>IFERROR(ROUND($C366*VLOOKUP($O366,'TM1.5SynthPop'!$A$2:$Q$1446,COLUMN('TM1.5SynthPop'!J$1),FALSE),0),0)</f>
        <v>31</v>
      </c>
      <c r="G366">
        <f>IFERROR(ROUND($C366*VLOOKUP($O366,'TM1.5SynthPop'!$A$2:$Q$1446,COLUMN('TM1.5SynthPop'!K$1),FALSE),0),0)</f>
        <v>33</v>
      </c>
      <c r="H366">
        <f>IFERROR(ROUND($C366*VLOOKUP($O366,'TM1.5SynthPop'!$A$2:$Q$1446,COLUMN('TM1.5SynthPop'!L$1),FALSE),0),0)</f>
        <v>42</v>
      </c>
      <c r="I366">
        <f>IFERROR(ROUND($C366*VLOOKUP($O366,'TM1.5SynthPop'!$A$2:$Q$1446,COLUMN('TM1.5SynthPop'!M$1),FALSE),0),0)</f>
        <v>36</v>
      </c>
      <c r="J366">
        <f>IFERROR(ROUND($C366*VLOOKUP($O366,'TM1.5SynthPop'!$A$2:$Q$1446,COLUMN('TM1.5SynthPop'!N$1),FALSE),0),0)</f>
        <v>49</v>
      </c>
      <c r="K366">
        <f t="shared" si="13"/>
        <v>152</v>
      </c>
      <c r="L366">
        <f>Link21_SED!E366</f>
        <v>1061</v>
      </c>
      <c r="M366">
        <f>Link21_SED!F366</f>
        <v>0</v>
      </c>
      <c r="O366">
        <v>137</v>
      </c>
    </row>
    <row r="367" spans="1:15">
      <c r="A367" t="s">
        <v>17</v>
      </c>
      <c r="B367">
        <v>366</v>
      </c>
      <c r="C367">
        <f>Link21_SED!D367</f>
        <v>253</v>
      </c>
      <c r="D367">
        <f>IFERROR(ROUND($C367*VLOOKUP($O367,'TM1.5SynthPop'!$A$2:$Q$1446,COLUMN('TM1.5SynthPop'!$P$2),FALSE),0),)</f>
        <v>180</v>
      </c>
      <c r="E367">
        <f t="shared" si="12"/>
        <v>73</v>
      </c>
      <c r="F367">
        <f>IFERROR(ROUND($C367*VLOOKUP($O367,'TM1.5SynthPop'!$A$2:$Q$1446,COLUMN('TM1.5SynthPop'!J$1),FALSE),0),0)</f>
        <v>33</v>
      </c>
      <c r="G367">
        <f>IFERROR(ROUND($C367*VLOOKUP($O367,'TM1.5SynthPop'!$A$2:$Q$1446,COLUMN('TM1.5SynthPop'!K$1),FALSE),0),0)</f>
        <v>29</v>
      </c>
      <c r="H367">
        <f>IFERROR(ROUND($C367*VLOOKUP($O367,'TM1.5SynthPop'!$A$2:$Q$1446,COLUMN('TM1.5SynthPop'!L$1),FALSE),0),0)</f>
        <v>40</v>
      </c>
      <c r="I367">
        <f>IFERROR(ROUND($C367*VLOOKUP($O367,'TM1.5SynthPop'!$A$2:$Q$1446,COLUMN('TM1.5SynthPop'!M$1),FALSE),0),0)</f>
        <v>21</v>
      </c>
      <c r="J367">
        <f>IFERROR(ROUND($C367*VLOOKUP($O367,'TM1.5SynthPop'!$A$2:$Q$1446,COLUMN('TM1.5SynthPop'!N$1),FALSE),0),0)</f>
        <v>29</v>
      </c>
      <c r="K367">
        <f t="shared" si="13"/>
        <v>101</v>
      </c>
      <c r="L367">
        <f>Link21_SED!E367</f>
        <v>680</v>
      </c>
      <c r="M367">
        <f>Link21_SED!F367</f>
        <v>41</v>
      </c>
      <c r="O367">
        <v>151</v>
      </c>
    </row>
    <row r="368" spans="1:15">
      <c r="A368" t="s">
        <v>17</v>
      </c>
      <c r="B368">
        <v>367</v>
      </c>
      <c r="C368">
        <f>Link21_SED!D368</f>
        <v>379</v>
      </c>
      <c r="D368">
        <f>IFERROR(ROUND($C368*VLOOKUP($O368,'TM1.5SynthPop'!$A$2:$Q$1446,COLUMN('TM1.5SynthPop'!$P$2),FALSE),0),)</f>
        <v>270</v>
      </c>
      <c r="E368">
        <f t="shared" si="12"/>
        <v>109</v>
      </c>
      <c r="F368">
        <f>IFERROR(ROUND($C368*VLOOKUP($O368,'TM1.5SynthPop'!$A$2:$Q$1446,COLUMN('TM1.5SynthPop'!J$1),FALSE),0),0)</f>
        <v>49</v>
      </c>
      <c r="G368">
        <f>IFERROR(ROUND($C368*VLOOKUP($O368,'TM1.5SynthPop'!$A$2:$Q$1446,COLUMN('TM1.5SynthPop'!K$1),FALSE),0),0)</f>
        <v>43</v>
      </c>
      <c r="H368">
        <f>IFERROR(ROUND($C368*VLOOKUP($O368,'TM1.5SynthPop'!$A$2:$Q$1446,COLUMN('TM1.5SynthPop'!L$1),FALSE),0),0)</f>
        <v>61</v>
      </c>
      <c r="I368">
        <f>IFERROR(ROUND($C368*VLOOKUP($O368,'TM1.5SynthPop'!$A$2:$Q$1446,COLUMN('TM1.5SynthPop'!M$1),FALSE),0),0)</f>
        <v>32</v>
      </c>
      <c r="J368">
        <f>IFERROR(ROUND($C368*VLOOKUP($O368,'TM1.5SynthPop'!$A$2:$Q$1446,COLUMN('TM1.5SynthPop'!N$1),FALSE),0),0)</f>
        <v>44</v>
      </c>
      <c r="K368">
        <f t="shared" si="13"/>
        <v>150</v>
      </c>
      <c r="L368">
        <f>Link21_SED!E368</f>
        <v>1042</v>
      </c>
      <c r="M368">
        <f>Link21_SED!F368</f>
        <v>0</v>
      </c>
      <c r="O368">
        <v>151</v>
      </c>
    </row>
    <row r="369" spans="1:15">
      <c r="A369" t="s">
        <v>17</v>
      </c>
      <c r="B369">
        <v>368</v>
      </c>
      <c r="C369">
        <f>Link21_SED!D369</f>
        <v>547</v>
      </c>
      <c r="D369">
        <f>IFERROR(ROUND($C369*VLOOKUP($O369,'TM1.5SynthPop'!$A$2:$Q$1446,COLUMN('TM1.5SynthPop'!$P$2),FALSE),0),)</f>
        <v>399</v>
      </c>
      <c r="E369">
        <f t="shared" si="12"/>
        <v>148</v>
      </c>
      <c r="F369">
        <f>IFERROR(ROUND($C369*VLOOKUP($O369,'TM1.5SynthPop'!$A$2:$Q$1446,COLUMN('TM1.5SynthPop'!J$1),FALSE),0),0)</f>
        <v>61</v>
      </c>
      <c r="G369">
        <f>IFERROR(ROUND($C369*VLOOKUP($O369,'TM1.5SynthPop'!$A$2:$Q$1446,COLUMN('TM1.5SynthPop'!K$1),FALSE),0),0)</f>
        <v>42</v>
      </c>
      <c r="H369">
        <f>IFERROR(ROUND($C369*VLOOKUP($O369,'TM1.5SynthPop'!$A$2:$Q$1446,COLUMN('TM1.5SynthPop'!L$1),FALSE),0),0)</f>
        <v>76</v>
      </c>
      <c r="I369">
        <f>IFERROR(ROUND($C369*VLOOKUP($O369,'TM1.5SynthPop'!$A$2:$Q$1446,COLUMN('TM1.5SynthPop'!M$1),FALSE),0),0)</f>
        <v>55</v>
      </c>
      <c r="J369">
        <f>IFERROR(ROUND($C369*VLOOKUP($O369,'TM1.5SynthPop'!$A$2:$Q$1446,COLUMN('TM1.5SynthPop'!N$1),FALSE),0),0)</f>
        <v>84</v>
      </c>
      <c r="K369">
        <f t="shared" si="13"/>
        <v>229</v>
      </c>
      <c r="L369">
        <f>Link21_SED!E369</f>
        <v>1713</v>
      </c>
      <c r="M369">
        <f>Link21_SED!F369</f>
        <v>11</v>
      </c>
      <c r="O369">
        <v>152</v>
      </c>
    </row>
    <row r="370" spans="1:15">
      <c r="A370" t="s">
        <v>17</v>
      </c>
      <c r="B370">
        <v>369</v>
      </c>
      <c r="C370">
        <f>Link21_SED!D370</f>
        <v>168</v>
      </c>
      <c r="D370">
        <f>IFERROR(ROUND($C370*VLOOKUP($O370,'TM1.5SynthPop'!$A$2:$Q$1446,COLUMN('TM1.5SynthPop'!$P$2),FALSE),0),)</f>
        <v>122</v>
      </c>
      <c r="E370">
        <f t="shared" si="12"/>
        <v>46</v>
      </c>
      <c r="F370">
        <f>IFERROR(ROUND($C370*VLOOKUP($O370,'TM1.5SynthPop'!$A$2:$Q$1446,COLUMN('TM1.5SynthPop'!J$1),FALSE),0),0)</f>
        <v>19</v>
      </c>
      <c r="G370">
        <f>IFERROR(ROUND($C370*VLOOKUP($O370,'TM1.5SynthPop'!$A$2:$Q$1446,COLUMN('TM1.5SynthPop'!K$1),FALSE),0),0)</f>
        <v>13</v>
      </c>
      <c r="H370">
        <f>IFERROR(ROUND($C370*VLOOKUP($O370,'TM1.5SynthPop'!$A$2:$Q$1446,COLUMN('TM1.5SynthPop'!L$1),FALSE),0),0)</f>
        <v>23</v>
      </c>
      <c r="I370">
        <f>IFERROR(ROUND($C370*VLOOKUP($O370,'TM1.5SynthPop'!$A$2:$Q$1446,COLUMN('TM1.5SynthPop'!M$1),FALSE),0),0)</f>
        <v>17</v>
      </c>
      <c r="J370">
        <f>IFERROR(ROUND($C370*VLOOKUP($O370,'TM1.5SynthPop'!$A$2:$Q$1446,COLUMN('TM1.5SynthPop'!N$1),FALSE),0),0)</f>
        <v>26</v>
      </c>
      <c r="K370">
        <f t="shared" si="13"/>
        <v>70</v>
      </c>
      <c r="L370">
        <f>Link21_SED!E370</f>
        <v>515</v>
      </c>
      <c r="M370">
        <f>Link21_SED!F370</f>
        <v>0</v>
      </c>
      <c r="O370">
        <v>152</v>
      </c>
    </row>
    <row r="371" spans="1:15">
      <c r="A371" t="s">
        <v>17</v>
      </c>
      <c r="B371">
        <v>370</v>
      </c>
      <c r="C371">
        <f>Link21_SED!D371</f>
        <v>701</v>
      </c>
      <c r="D371">
        <f>IFERROR(ROUND($C371*VLOOKUP($O371,'TM1.5SynthPop'!$A$2:$Q$1446,COLUMN('TM1.5SynthPop'!$P$2),FALSE),0),)</f>
        <v>455</v>
      </c>
      <c r="E371">
        <f t="shared" si="12"/>
        <v>246</v>
      </c>
      <c r="F371">
        <f>IFERROR(ROUND($C371*VLOOKUP($O371,'TM1.5SynthPop'!$A$2:$Q$1446,COLUMN('TM1.5SynthPop'!J$1),FALSE),0),0)</f>
        <v>84</v>
      </c>
      <c r="G371">
        <f>IFERROR(ROUND($C371*VLOOKUP($O371,'TM1.5SynthPop'!$A$2:$Q$1446,COLUMN('TM1.5SynthPop'!K$1),FALSE),0),0)</f>
        <v>78</v>
      </c>
      <c r="H371">
        <f>IFERROR(ROUND($C371*VLOOKUP($O371,'TM1.5SynthPop'!$A$2:$Q$1446,COLUMN('TM1.5SynthPop'!L$1),FALSE),0),0)</f>
        <v>93</v>
      </c>
      <c r="I371">
        <f>IFERROR(ROUND($C371*VLOOKUP($O371,'TM1.5SynthPop'!$A$2:$Q$1446,COLUMN('TM1.5SynthPop'!M$1),FALSE),0),0)</f>
        <v>65</v>
      </c>
      <c r="J371">
        <f>IFERROR(ROUND($C371*VLOOKUP($O371,'TM1.5SynthPop'!$A$2:$Q$1446,COLUMN('TM1.5SynthPop'!N$1),FALSE),0),0)</f>
        <v>97</v>
      </c>
      <c r="K371">
        <f t="shared" si="13"/>
        <v>284</v>
      </c>
      <c r="L371">
        <f>Link21_SED!E371</f>
        <v>2557</v>
      </c>
      <c r="M371">
        <f>Link21_SED!F371</f>
        <v>0</v>
      </c>
      <c r="O371">
        <v>161</v>
      </c>
    </row>
    <row r="372" spans="1:15">
      <c r="A372" t="s">
        <v>17</v>
      </c>
      <c r="B372">
        <v>371</v>
      </c>
      <c r="C372">
        <f>Link21_SED!D372</f>
        <v>721</v>
      </c>
      <c r="D372">
        <f>IFERROR(ROUND($C372*VLOOKUP($O372,'TM1.5SynthPop'!$A$2:$Q$1446,COLUMN('TM1.5SynthPop'!$P$2),FALSE),0),)</f>
        <v>493</v>
      </c>
      <c r="E372">
        <f t="shared" si="12"/>
        <v>228</v>
      </c>
      <c r="F372">
        <f>IFERROR(ROUND($C372*VLOOKUP($O372,'TM1.5SynthPop'!$A$2:$Q$1446,COLUMN('TM1.5SynthPop'!J$1),FALSE),0),0)</f>
        <v>83</v>
      </c>
      <c r="G372">
        <f>IFERROR(ROUND($C372*VLOOKUP($O372,'TM1.5SynthPop'!$A$2:$Q$1446,COLUMN('TM1.5SynthPop'!K$1),FALSE),0),0)</f>
        <v>91</v>
      </c>
      <c r="H372">
        <f>IFERROR(ROUND($C372*VLOOKUP($O372,'TM1.5SynthPop'!$A$2:$Q$1446,COLUMN('TM1.5SynthPop'!L$1),FALSE),0),0)</f>
        <v>101</v>
      </c>
      <c r="I372">
        <f>IFERROR(ROUND($C372*VLOOKUP($O372,'TM1.5SynthPop'!$A$2:$Q$1446,COLUMN('TM1.5SynthPop'!M$1),FALSE),0),0)</f>
        <v>80</v>
      </c>
      <c r="J372">
        <f>IFERROR(ROUND($C372*VLOOKUP($O372,'TM1.5SynthPop'!$A$2:$Q$1446,COLUMN('TM1.5SynthPop'!N$1),FALSE),0),0)</f>
        <v>97</v>
      </c>
      <c r="K372">
        <f t="shared" si="13"/>
        <v>269</v>
      </c>
      <c r="L372">
        <f>Link21_SED!E372</f>
        <v>2543</v>
      </c>
      <c r="M372">
        <f>Link21_SED!F372</f>
        <v>0</v>
      </c>
      <c r="O372">
        <v>162</v>
      </c>
    </row>
    <row r="373" spans="1:15">
      <c r="A373" t="s">
        <v>17</v>
      </c>
      <c r="B373">
        <v>372</v>
      </c>
      <c r="C373">
        <f>Link21_SED!D373</f>
        <v>788</v>
      </c>
      <c r="D373">
        <f>IFERROR(ROUND($C373*VLOOKUP($O373,'TM1.5SynthPop'!$A$2:$Q$1446,COLUMN('TM1.5SynthPop'!$P$2),FALSE),0),)</f>
        <v>527</v>
      </c>
      <c r="E373">
        <f t="shared" si="12"/>
        <v>261</v>
      </c>
      <c r="F373">
        <f>IFERROR(ROUND($C373*VLOOKUP($O373,'TM1.5SynthPop'!$A$2:$Q$1446,COLUMN('TM1.5SynthPop'!J$1),FALSE),0),0)</f>
        <v>85</v>
      </c>
      <c r="G373">
        <f>IFERROR(ROUND($C373*VLOOKUP($O373,'TM1.5SynthPop'!$A$2:$Q$1446,COLUMN('TM1.5SynthPop'!K$1),FALSE),0),0)</f>
        <v>95</v>
      </c>
      <c r="H373">
        <f>IFERROR(ROUND($C373*VLOOKUP($O373,'TM1.5SynthPop'!$A$2:$Q$1446,COLUMN('TM1.5SynthPop'!L$1),FALSE),0),0)</f>
        <v>92</v>
      </c>
      <c r="I373">
        <f>IFERROR(ROUND($C373*VLOOKUP($O373,'TM1.5SynthPop'!$A$2:$Q$1446,COLUMN('TM1.5SynthPop'!M$1),FALSE),0),0)</f>
        <v>110</v>
      </c>
      <c r="J373">
        <f>IFERROR(ROUND($C373*VLOOKUP($O373,'TM1.5SynthPop'!$A$2:$Q$1446,COLUMN('TM1.5SynthPop'!N$1),FALSE),0),0)</f>
        <v>106</v>
      </c>
      <c r="K373">
        <f t="shared" si="13"/>
        <v>300</v>
      </c>
      <c r="L373">
        <f>Link21_SED!E373</f>
        <v>2757</v>
      </c>
      <c r="M373">
        <f>Link21_SED!F373</f>
        <v>0</v>
      </c>
      <c r="O373">
        <v>135</v>
      </c>
    </row>
    <row r="374" spans="1:15">
      <c r="A374" t="s">
        <v>17</v>
      </c>
      <c r="B374">
        <v>373</v>
      </c>
      <c r="C374">
        <f>Link21_SED!D374</f>
        <v>536</v>
      </c>
      <c r="D374">
        <f>IFERROR(ROUND($C374*VLOOKUP($O374,'TM1.5SynthPop'!$A$2:$Q$1446,COLUMN('TM1.5SynthPop'!$P$2),FALSE),0),)</f>
        <v>348</v>
      </c>
      <c r="E374">
        <f t="shared" si="12"/>
        <v>188</v>
      </c>
      <c r="F374">
        <f>IFERROR(ROUND($C374*VLOOKUP($O374,'TM1.5SynthPop'!$A$2:$Q$1446,COLUMN('TM1.5SynthPop'!J$1),FALSE),0),0)</f>
        <v>64</v>
      </c>
      <c r="G374">
        <f>IFERROR(ROUND($C374*VLOOKUP($O374,'TM1.5SynthPop'!$A$2:$Q$1446,COLUMN('TM1.5SynthPop'!K$1),FALSE),0),0)</f>
        <v>60</v>
      </c>
      <c r="H374">
        <f>IFERROR(ROUND($C374*VLOOKUP($O374,'TM1.5SynthPop'!$A$2:$Q$1446,COLUMN('TM1.5SynthPop'!L$1),FALSE),0),0)</f>
        <v>71</v>
      </c>
      <c r="I374">
        <f>IFERROR(ROUND($C374*VLOOKUP($O374,'TM1.5SynthPop'!$A$2:$Q$1446,COLUMN('TM1.5SynthPop'!M$1),FALSE),0),0)</f>
        <v>50</v>
      </c>
      <c r="J374">
        <f>IFERROR(ROUND($C374*VLOOKUP($O374,'TM1.5SynthPop'!$A$2:$Q$1446,COLUMN('TM1.5SynthPop'!N$1),FALSE),0),0)</f>
        <v>74</v>
      </c>
      <c r="K374">
        <f t="shared" si="13"/>
        <v>217</v>
      </c>
      <c r="L374">
        <f>Link21_SED!E374</f>
        <v>1973</v>
      </c>
      <c r="M374">
        <f>Link21_SED!F374</f>
        <v>7</v>
      </c>
      <c r="O374">
        <v>161</v>
      </c>
    </row>
    <row r="375" spans="1:15">
      <c r="A375" t="s">
        <v>17</v>
      </c>
      <c r="B375">
        <v>374</v>
      </c>
      <c r="C375">
        <f>Link21_SED!D375</f>
        <v>385</v>
      </c>
      <c r="D375">
        <f>IFERROR(ROUND($C375*VLOOKUP($O375,'TM1.5SynthPop'!$A$2:$Q$1446,COLUMN('TM1.5SynthPop'!$P$2),FALSE),0),)</f>
        <v>305</v>
      </c>
      <c r="E375">
        <f t="shared" si="12"/>
        <v>80</v>
      </c>
      <c r="F375">
        <f>IFERROR(ROUND($C375*VLOOKUP($O375,'TM1.5SynthPop'!$A$2:$Q$1446,COLUMN('TM1.5SynthPop'!J$1),FALSE),0),0)</f>
        <v>32</v>
      </c>
      <c r="G375">
        <f>IFERROR(ROUND($C375*VLOOKUP($O375,'TM1.5SynthPop'!$A$2:$Q$1446,COLUMN('TM1.5SynthPop'!K$1),FALSE),0),0)</f>
        <v>33</v>
      </c>
      <c r="H375">
        <f>IFERROR(ROUND($C375*VLOOKUP($O375,'TM1.5SynthPop'!$A$2:$Q$1446,COLUMN('TM1.5SynthPop'!L$1),FALSE),0),0)</f>
        <v>56</v>
      </c>
      <c r="I375">
        <f>IFERROR(ROUND($C375*VLOOKUP($O375,'TM1.5SynthPop'!$A$2:$Q$1446,COLUMN('TM1.5SynthPop'!M$1),FALSE),0),0)</f>
        <v>44</v>
      </c>
      <c r="J375">
        <f>IFERROR(ROUND($C375*VLOOKUP($O375,'TM1.5SynthPop'!$A$2:$Q$1446,COLUMN('TM1.5SynthPop'!N$1),FALSE),0),0)</f>
        <v>51</v>
      </c>
      <c r="K375">
        <f t="shared" si="13"/>
        <v>169</v>
      </c>
      <c r="L375">
        <f>Link21_SED!E375</f>
        <v>1226</v>
      </c>
      <c r="M375">
        <f>Link21_SED!F375</f>
        <v>0</v>
      </c>
      <c r="O375">
        <v>136</v>
      </c>
    </row>
    <row r="376" spans="1:15">
      <c r="A376" t="s">
        <v>17</v>
      </c>
      <c r="B376">
        <v>375</v>
      </c>
      <c r="C376">
        <f>Link21_SED!D376</f>
        <v>1693</v>
      </c>
      <c r="D376">
        <f>IFERROR(ROUND($C376*VLOOKUP($O376,'TM1.5SynthPop'!$A$2:$Q$1446,COLUMN('TM1.5SynthPop'!$P$2),FALSE),0),)</f>
        <v>1234</v>
      </c>
      <c r="E376">
        <f t="shared" si="12"/>
        <v>459</v>
      </c>
      <c r="F376">
        <f>IFERROR(ROUND($C376*VLOOKUP($O376,'TM1.5SynthPop'!$A$2:$Q$1446,COLUMN('TM1.5SynthPop'!J$1),FALSE),0),0)</f>
        <v>280</v>
      </c>
      <c r="G376">
        <f>IFERROR(ROUND($C376*VLOOKUP($O376,'TM1.5SynthPop'!$A$2:$Q$1446,COLUMN('TM1.5SynthPop'!K$1),FALSE),0),0)</f>
        <v>524</v>
      </c>
      <c r="H376">
        <f>IFERROR(ROUND($C376*VLOOKUP($O376,'TM1.5SynthPop'!$A$2:$Q$1446,COLUMN('TM1.5SynthPop'!L$1),FALSE),0),0)</f>
        <v>119</v>
      </c>
      <c r="I376">
        <f>IFERROR(ROUND($C376*VLOOKUP($O376,'TM1.5SynthPop'!$A$2:$Q$1446,COLUMN('TM1.5SynthPop'!M$1),FALSE),0),0)</f>
        <v>132</v>
      </c>
      <c r="J376">
        <f>IFERROR(ROUND($C376*VLOOKUP($O376,'TM1.5SynthPop'!$A$2:$Q$1446,COLUMN('TM1.5SynthPop'!N$1),FALSE),0),0)</f>
        <v>159</v>
      </c>
      <c r="K376">
        <f t="shared" si="13"/>
        <v>479</v>
      </c>
      <c r="L376">
        <f>Link21_SED!E376</f>
        <v>5929</v>
      </c>
      <c r="M376">
        <f>Link21_SED!F376</f>
        <v>9</v>
      </c>
      <c r="O376">
        <v>165</v>
      </c>
    </row>
    <row r="377" spans="1:15">
      <c r="A377" t="s">
        <v>17</v>
      </c>
      <c r="B377">
        <v>376</v>
      </c>
      <c r="C377">
        <f>Link21_SED!D377</f>
        <v>325</v>
      </c>
      <c r="D377">
        <f>IFERROR(ROUND($C377*VLOOKUP($O377,'TM1.5SynthPop'!$A$2:$Q$1446,COLUMN('TM1.5SynthPop'!$P$2),FALSE),0),)</f>
        <v>237</v>
      </c>
      <c r="E377">
        <f t="shared" si="12"/>
        <v>88</v>
      </c>
      <c r="F377">
        <f>IFERROR(ROUND($C377*VLOOKUP($O377,'TM1.5SynthPop'!$A$2:$Q$1446,COLUMN('TM1.5SynthPop'!J$1),FALSE),0),0)</f>
        <v>54</v>
      </c>
      <c r="G377">
        <f>IFERROR(ROUND($C377*VLOOKUP($O377,'TM1.5SynthPop'!$A$2:$Q$1446,COLUMN('TM1.5SynthPop'!K$1),FALSE),0),0)</f>
        <v>101</v>
      </c>
      <c r="H377">
        <f>IFERROR(ROUND($C377*VLOOKUP($O377,'TM1.5SynthPop'!$A$2:$Q$1446,COLUMN('TM1.5SynthPop'!L$1),FALSE),0),0)</f>
        <v>23</v>
      </c>
      <c r="I377">
        <f>IFERROR(ROUND($C377*VLOOKUP($O377,'TM1.5SynthPop'!$A$2:$Q$1446,COLUMN('TM1.5SynthPop'!M$1),FALSE),0),0)</f>
        <v>25</v>
      </c>
      <c r="J377">
        <f>IFERROR(ROUND($C377*VLOOKUP($O377,'TM1.5SynthPop'!$A$2:$Q$1446,COLUMN('TM1.5SynthPop'!N$1),FALSE),0),0)</f>
        <v>30</v>
      </c>
      <c r="K377">
        <f t="shared" si="13"/>
        <v>92</v>
      </c>
      <c r="L377">
        <f>Link21_SED!E377</f>
        <v>1018</v>
      </c>
      <c r="M377">
        <f>Link21_SED!F377</f>
        <v>0</v>
      </c>
      <c r="O377">
        <v>165</v>
      </c>
    </row>
    <row r="378" spans="1:15">
      <c r="A378" t="s">
        <v>17</v>
      </c>
      <c r="B378">
        <v>377</v>
      </c>
      <c r="C378">
        <f>Link21_SED!D378</f>
        <v>570</v>
      </c>
      <c r="D378">
        <f>IFERROR(ROUND($C378*VLOOKUP($O378,'TM1.5SynthPop'!$A$2:$Q$1446,COLUMN('TM1.5SynthPop'!$P$2),FALSE),0),)</f>
        <v>415</v>
      </c>
      <c r="E378">
        <f t="shared" si="12"/>
        <v>155</v>
      </c>
      <c r="F378">
        <f>IFERROR(ROUND($C378*VLOOKUP($O378,'TM1.5SynthPop'!$A$2:$Q$1446,COLUMN('TM1.5SynthPop'!J$1),FALSE),0),0)</f>
        <v>94</v>
      </c>
      <c r="G378">
        <f>IFERROR(ROUND($C378*VLOOKUP($O378,'TM1.5SynthPop'!$A$2:$Q$1446,COLUMN('TM1.5SynthPop'!K$1),FALSE),0),0)</f>
        <v>176</v>
      </c>
      <c r="H378">
        <f>IFERROR(ROUND($C378*VLOOKUP($O378,'TM1.5SynthPop'!$A$2:$Q$1446,COLUMN('TM1.5SynthPop'!L$1),FALSE),0),0)</f>
        <v>40</v>
      </c>
      <c r="I378">
        <f>IFERROR(ROUND($C378*VLOOKUP($O378,'TM1.5SynthPop'!$A$2:$Q$1446,COLUMN('TM1.5SynthPop'!M$1),FALSE),0),0)</f>
        <v>44</v>
      </c>
      <c r="J378">
        <f>IFERROR(ROUND($C378*VLOOKUP($O378,'TM1.5SynthPop'!$A$2:$Q$1446,COLUMN('TM1.5SynthPop'!N$1),FALSE),0),0)</f>
        <v>53</v>
      </c>
      <c r="K378">
        <f t="shared" si="13"/>
        <v>163</v>
      </c>
      <c r="L378">
        <f>Link21_SED!E378</f>
        <v>2030</v>
      </c>
      <c r="M378">
        <f>Link21_SED!F378</f>
        <v>0</v>
      </c>
      <c r="O378">
        <v>165</v>
      </c>
    </row>
    <row r="379" spans="1:15">
      <c r="A379" t="s">
        <v>17</v>
      </c>
      <c r="B379">
        <v>378</v>
      </c>
      <c r="C379">
        <f>Link21_SED!D379</f>
        <v>360</v>
      </c>
      <c r="D379">
        <f>IFERROR(ROUND($C379*VLOOKUP($O379,'TM1.5SynthPop'!$A$2:$Q$1446,COLUMN('TM1.5SynthPop'!$P$2),FALSE),0),)</f>
        <v>262</v>
      </c>
      <c r="E379">
        <f t="shared" si="12"/>
        <v>98</v>
      </c>
      <c r="F379">
        <f>IFERROR(ROUND($C379*VLOOKUP($O379,'TM1.5SynthPop'!$A$2:$Q$1446,COLUMN('TM1.5SynthPop'!J$1),FALSE),0),0)</f>
        <v>60</v>
      </c>
      <c r="G379">
        <f>IFERROR(ROUND($C379*VLOOKUP($O379,'TM1.5SynthPop'!$A$2:$Q$1446,COLUMN('TM1.5SynthPop'!K$1),FALSE),0),0)</f>
        <v>111</v>
      </c>
      <c r="H379">
        <f>IFERROR(ROUND($C379*VLOOKUP($O379,'TM1.5SynthPop'!$A$2:$Q$1446,COLUMN('TM1.5SynthPop'!L$1),FALSE),0),0)</f>
        <v>25</v>
      </c>
      <c r="I379">
        <f>IFERROR(ROUND($C379*VLOOKUP($O379,'TM1.5SynthPop'!$A$2:$Q$1446,COLUMN('TM1.5SynthPop'!M$1),FALSE),0),0)</f>
        <v>28</v>
      </c>
      <c r="J379">
        <f>IFERROR(ROUND($C379*VLOOKUP($O379,'TM1.5SynthPop'!$A$2:$Q$1446,COLUMN('TM1.5SynthPop'!N$1),FALSE),0),0)</f>
        <v>34</v>
      </c>
      <c r="K379">
        <f t="shared" si="13"/>
        <v>102</v>
      </c>
      <c r="L379">
        <f>Link21_SED!E379</f>
        <v>1184</v>
      </c>
      <c r="M379">
        <f>Link21_SED!F379</f>
        <v>0</v>
      </c>
      <c r="O379">
        <v>165</v>
      </c>
    </row>
    <row r="380" spans="1:15">
      <c r="A380" t="s">
        <v>17</v>
      </c>
      <c r="B380">
        <v>379</v>
      </c>
      <c r="C380">
        <f>Link21_SED!D380</f>
        <v>498</v>
      </c>
      <c r="D380">
        <f>IFERROR(ROUND($C380*VLOOKUP($O380,'TM1.5SynthPop'!$A$2:$Q$1446,COLUMN('TM1.5SynthPop'!$P$2),FALSE),0),)</f>
        <v>343</v>
      </c>
      <c r="E380">
        <f t="shared" si="12"/>
        <v>155</v>
      </c>
      <c r="F380">
        <f>IFERROR(ROUND($C380*VLOOKUP($O380,'TM1.5SynthPop'!$A$2:$Q$1446,COLUMN('TM1.5SynthPop'!J$1),FALSE),0),0)</f>
        <v>44</v>
      </c>
      <c r="G380">
        <f>IFERROR(ROUND($C380*VLOOKUP($O380,'TM1.5SynthPop'!$A$2:$Q$1446,COLUMN('TM1.5SynthPop'!K$1),FALSE),0),0)</f>
        <v>64</v>
      </c>
      <c r="H380">
        <f>IFERROR(ROUND($C380*VLOOKUP($O380,'TM1.5SynthPop'!$A$2:$Q$1446,COLUMN('TM1.5SynthPop'!L$1),FALSE),0),0)</f>
        <v>56</v>
      </c>
      <c r="I380">
        <f>IFERROR(ROUND($C380*VLOOKUP($O380,'TM1.5SynthPop'!$A$2:$Q$1446,COLUMN('TM1.5SynthPop'!M$1),FALSE),0),0)</f>
        <v>66</v>
      </c>
      <c r="J380">
        <f>IFERROR(ROUND($C380*VLOOKUP($O380,'TM1.5SynthPop'!$A$2:$Q$1446,COLUMN('TM1.5SynthPop'!N$1),FALSE),0),0)</f>
        <v>70</v>
      </c>
      <c r="K380">
        <f t="shared" si="13"/>
        <v>198</v>
      </c>
      <c r="L380">
        <f>Link21_SED!E380</f>
        <v>1773</v>
      </c>
      <c r="M380">
        <f>Link21_SED!F380</f>
        <v>18</v>
      </c>
      <c r="O380">
        <v>164</v>
      </c>
    </row>
    <row r="381" spans="1:15">
      <c r="A381" t="s">
        <v>17</v>
      </c>
      <c r="B381">
        <v>380</v>
      </c>
      <c r="C381">
        <f>Link21_SED!D381</f>
        <v>375</v>
      </c>
      <c r="D381">
        <f>IFERROR(ROUND($C381*VLOOKUP($O381,'TM1.5SynthPop'!$A$2:$Q$1446,COLUMN('TM1.5SynthPop'!$P$2),FALSE),0),)</f>
        <v>259</v>
      </c>
      <c r="E381">
        <f t="shared" si="12"/>
        <v>116</v>
      </c>
      <c r="F381">
        <f>IFERROR(ROUND($C381*VLOOKUP($O381,'TM1.5SynthPop'!$A$2:$Q$1446,COLUMN('TM1.5SynthPop'!J$1),FALSE),0),0)</f>
        <v>33</v>
      </c>
      <c r="G381">
        <f>IFERROR(ROUND($C381*VLOOKUP($O381,'TM1.5SynthPop'!$A$2:$Q$1446,COLUMN('TM1.5SynthPop'!K$1),FALSE),0),0)</f>
        <v>48</v>
      </c>
      <c r="H381">
        <f>IFERROR(ROUND($C381*VLOOKUP($O381,'TM1.5SynthPop'!$A$2:$Q$1446,COLUMN('TM1.5SynthPop'!L$1),FALSE),0),0)</f>
        <v>43</v>
      </c>
      <c r="I381">
        <f>IFERROR(ROUND($C381*VLOOKUP($O381,'TM1.5SynthPop'!$A$2:$Q$1446,COLUMN('TM1.5SynthPop'!M$1),FALSE),0),0)</f>
        <v>50</v>
      </c>
      <c r="J381">
        <f>IFERROR(ROUND($C381*VLOOKUP($O381,'TM1.5SynthPop'!$A$2:$Q$1446,COLUMN('TM1.5SynthPop'!N$1),FALSE),0),0)</f>
        <v>53</v>
      </c>
      <c r="K381">
        <f t="shared" si="13"/>
        <v>148</v>
      </c>
      <c r="L381">
        <f>Link21_SED!E381</f>
        <v>1376</v>
      </c>
      <c r="M381">
        <f>Link21_SED!F381</f>
        <v>14</v>
      </c>
      <c r="O381">
        <v>164</v>
      </c>
    </row>
    <row r="382" spans="1:15">
      <c r="A382" t="s">
        <v>17</v>
      </c>
      <c r="B382">
        <v>381</v>
      </c>
      <c r="C382">
        <f>Link21_SED!D382</f>
        <v>337</v>
      </c>
      <c r="D382">
        <f>IFERROR(ROUND($C382*VLOOKUP($O382,'TM1.5SynthPop'!$A$2:$Q$1446,COLUMN('TM1.5SynthPop'!$P$2),FALSE),0),)</f>
        <v>232</v>
      </c>
      <c r="E382">
        <f t="shared" si="12"/>
        <v>105</v>
      </c>
      <c r="F382">
        <f>IFERROR(ROUND($C382*VLOOKUP($O382,'TM1.5SynthPop'!$A$2:$Q$1446,COLUMN('TM1.5SynthPop'!J$1),FALSE),0),0)</f>
        <v>29</v>
      </c>
      <c r="G382">
        <f>IFERROR(ROUND($C382*VLOOKUP($O382,'TM1.5SynthPop'!$A$2:$Q$1446,COLUMN('TM1.5SynthPop'!K$1),FALSE),0),0)</f>
        <v>43</v>
      </c>
      <c r="H382">
        <f>IFERROR(ROUND($C382*VLOOKUP($O382,'TM1.5SynthPop'!$A$2:$Q$1446,COLUMN('TM1.5SynthPop'!L$1),FALSE),0),0)</f>
        <v>38</v>
      </c>
      <c r="I382">
        <f>IFERROR(ROUND($C382*VLOOKUP($O382,'TM1.5SynthPop'!$A$2:$Q$1446,COLUMN('TM1.5SynthPop'!M$1),FALSE),0),0)</f>
        <v>45</v>
      </c>
      <c r="J382">
        <f>IFERROR(ROUND($C382*VLOOKUP($O382,'TM1.5SynthPop'!$A$2:$Q$1446,COLUMN('TM1.5SynthPop'!N$1),FALSE),0),0)</f>
        <v>48</v>
      </c>
      <c r="K382">
        <f t="shared" si="13"/>
        <v>134</v>
      </c>
      <c r="L382">
        <f>Link21_SED!E382</f>
        <v>1290</v>
      </c>
      <c r="M382">
        <f>Link21_SED!F382</f>
        <v>0</v>
      </c>
      <c r="O382">
        <v>164</v>
      </c>
    </row>
    <row r="383" spans="1:15">
      <c r="A383" t="s">
        <v>17</v>
      </c>
      <c r="B383">
        <v>382</v>
      </c>
      <c r="C383">
        <f>Link21_SED!D383</f>
        <v>336</v>
      </c>
      <c r="D383">
        <f>IFERROR(ROUND($C383*VLOOKUP($O383,'TM1.5SynthPop'!$A$2:$Q$1446,COLUMN('TM1.5SynthPop'!$P$2),FALSE),0),)</f>
        <v>232</v>
      </c>
      <c r="E383">
        <f t="shared" si="12"/>
        <v>104</v>
      </c>
      <c r="F383">
        <f>IFERROR(ROUND($C383*VLOOKUP($O383,'TM1.5SynthPop'!$A$2:$Q$1446,COLUMN('TM1.5SynthPop'!J$1),FALSE),0),0)</f>
        <v>29</v>
      </c>
      <c r="G383">
        <f>IFERROR(ROUND($C383*VLOOKUP($O383,'TM1.5SynthPop'!$A$2:$Q$1446,COLUMN('TM1.5SynthPop'!K$1),FALSE),0),0)</f>
        <v>43</v>
      </c>
      <c r="H383">
        <f>IFERROR(ROUND($C383*VLOOKUP($O383,'TM1.5SynthPop'!$A$2:$Q$1446,COLUMN('TM1.5SynthPop'!L$1),FALSE),0),0)</f>
        <v>38</v>
      </c>
      <c r="I383">
        <f>IFERROR(ROUND($C383*VLOOKUP($O383,'TM1.5SynthPop'!$A$2:$Q$1446,COLUMN('TM1.5SynthPop'!M$1),FALSE),0),0)</f>
        <v>44</v>
      </c>
      <c r="J383">
        <f>IFERROR(ROUND($C383*VLOOKUP($O383,'TM1.5SynthPop'!$A$2:$Q$1446,COLUMN('TM1.5SynthPop'!N$1),FALSE),0),0)</f>
        <v>48</v>
      </c>
      <c r="K383">
        <f t="shared" si="13"/>
        <v>134</v>
      </c>
      <c r="L383">
        <f>Link21_SED!E383</f>
        <v>1268</v>
      </c>
      <c r="M383">
        <f>Link21_SED!F383</f>
        <v>25</v>
      </c>
      <c r="O383">
        <v>164</v>
      </c>
    </row>
    <row r="384" spans="1:15">
      <c r="A384" t="s">
        <v>17</v>
      </c>
      <c r="B384">
        <v>383</v>
      </c>
      <c r="C384">
        <f>Link21_SED!D384</f>
        <v>317</v>
      </c>
      <c r="D384">
        <f>IFERROR(ROUND($C384*VLOOKUP($O384,'TM1.5SynthPop'!$A$2:$Q$1446,COLUMN('TM1.5SynthPop'!$P$2),FALSE),0),)</f>
        <v>219</v>
      </c>
      <c r="E384">
        <f t="shared" si="12"/>
        <v>98</v>
      </c>
      <c r="F384">
        <f>IFERROR(ROUND($C384*VLOOKUP($O384,'TM1.5SynthPop'!$A$2:$Q$1446,COLUMN('TM1.5SynthPop'!J$1),FALSE),0),0)</f>
        <v>28</v>
      </c>
      <c r="G384">
        <f>IFERROR(ROUND($C384*VLOOKUP($O384,'TM1.5SynthPop'!$A$2:$Q$1446,COLUMN('TM1.5SynthPop'!K$1),FALSE),0),0)</f>
        <v>41</v>
      </c>
      <c r="H384">
        <f>IFERROR(ROUND($C384*VLOOKUP($O384,'TM1.5SynthPop'!$A$2:$Q$1446,COLUMN('TM1.5SynthPop'!L$1),FALSE),0),0)</f>
        <v>36</v>
      </c>
      <c r="I384">
        <f>IFERROR(ROUND($C384*VLOOKUP($O384,'TM1.5SynthPop'!$A$2:$Q$1446,COLUMN('TM1.5SynthPop'!M$1),FALSE),0),0)</f>
        <v>42</v>
      </c>
      <c r="J384">
        <f>IFERROR(ROUND($C384*VLOOKUP($O384,'TM1.5SynthPop'!$A$2:$Q$1446,COLUMN('TM1.5SynthPop'!N$1),FALSE),0),0)</f>
        <v>45</v>
      </c>
      <c r="K384">
        <f t="shared" si="13"/>
        <v>125</v>
      </c>
      <c r="L384">
        <f>Link21_SED!E384</f>
        <v>1199</v>
      </c>
      <c r="M384">
        <f>Link21_SED!F384</f>
        <v>55</v>
      </c>
      <c r="O384">
        <v>164</v>
      </c>
    </row>
    <row r="385" spans="1:15">
      <c r="A385" t="s">
        <v>17</v>
      </c>
      <c r="B385">
        <v>384</v>
      </c>
      <c r="C385">
        <f>Link21_SED!D385</f>
        <v>291</v>
      </c>
      <c r="D385">
        <f>IFERROR(ROUND($C385*VLOOKUP($O385,'TM1.5SynthPop'!$A$2:$Q$1446,COLUMN('TM1.5SynthPop'!$P$2),FALSE),0),)</f>
        <v>195</v>
      </c>
      <c r="E385">
        <f t="shared" si="12"/>
        <v>96</v>
      </c>
      <c r="F385">
        <f>IFERROR(ROUND($C385*VLOOKUP($O385,'TM1.5SynthPop'!$A$2:$Q$1446,COLUMN('TM1.5SynthPop'!J$1),FALSE),0),0)</f>
        <v>29</v>
      </c>
      <c r="G385">
        <f>IFERROR(ROUND($C385*VLOOKUP($O385,'TM1.5SynthPop'!$A$2:$Q$1446,COLUMN('TM1.5SynthPop'!K$1),FALSE),0),0)</f>
        <v>25</v>
      </c>
      <c r="H385">
        <f>IFERROR(ROUND($C385*VLOOKUP($O385,'TM1.5SynthPop'!$A$2:$Q$1446,COLUMN('TM1.5SynthPop'!L$1),FALSE),0),0)</f>
        <v>39</v>
      </c>
      <c r="I385">
        <f>IFERROR(ROUND($C385*VLOOKUP($O385,'TM1.5SynthPop'!$A$2:$Q$1446,COLUMN('TM1.5SynthPop'!M$1),FALSE),0),0)</f>
        <v>36</v>
      </c>
      <c r="J385">
        <f>IFERROR(ROUND($C385*VLOOKUP($O385,'TM1.5SynthPop'!$A$2:$Q$1446,COLUMN('TM1.5SynthPop'!N$1),FALSE),0),0)</f>
        <v>40</v>
      </c>
      <c r="K385">
        <f t="shared" si="13"/>
        <v>122</v>
      </c>
      <c r="L385">
        <f>Link21_SED!E385</f>
        <v>1093</v>
      </c>
      <c r="M385">
        <f>Link21_SED!F385</f>
        <v>0</v>
      </c>
      <c r="O385">
        <v>153</v>
      </c>
    </row>
    <row r="386" spans="1:15">
      <c r="A386" t="s">
        <v>17</v>
      </c>
      <c r="B386">
        <v>385</v>
      </c>
      <c r="C386">
        <f>Link21_SED!D386</f>
        <v>362</v>
      </c>
      <c r="D386">
        <f>IFERROR(ROUND($C386*VLOOKUP($O386,'TM1.5SynthPop'!$A$2:$Q$1446,COLUMN('TM1.5SynthPop'!$P$2),FALSE),0),)</f>
        <v>247</v>
      </c>
      <c r="E386">
        <f t="shared" si="12"/>
        <v>115</v>
      </c>
      <c r="F386">
        <f>IFERROR(ROUND($C386*VLOOKUP($O386,'TM1.5SynthPop'!$A$2:$Q$1446,COLUMN('TM1.5SynthPop'!J$1),FALSE),0),0)</f>
        <v>42</v>
      </c>
      <c r="G386">
        <f>IFERROR(ROUND($C386*VLOOKUP($O386,'TM1.5SynthPop'!$A$2:$Q$1446,COLUMN('TM1.5SynthPop'!K$1),FALSE),0),0)</f>
        <v>46</v>
      </c>
      <c r="H386">
        <f>IFERROR(ROUND($C386*VLOOKUP($O386,'TM1.5SynthPop'!$A$2:$Q$1446,COLUMN('TM1.5SynthPop'!L$1),FALSE),0),0)</f>
        <v>51</v>
      </c>
      <c r="I386">
        <f>IFERROR(ROUND($C386*VLOOKUP($O386,'TM1.5SynthPop'!$A$2:$Q$1446,COLUMN('TM1.5SynthPop'!M$1),FALSE),0),0)</f>
        <v>40</v>
      </c>
      <c r="J386">
        <f>IFERROR(ROUND($C386*VLOOKUP($O386,'TM1.5SynthPop'!$A$2:$Q$1446,COLUMN('TM1.5SynthPop'!N$1),FALSE),0),0)</f>
        <v>49</v>
      </c>
      <c r="K386">
        <f t="shared" si="13"/>
        <v>134</v>
      </c>
      <c r="L386">
        <f>Link21_SED!E386</f>
        <v>1212</v>
      </c>
      <c r="M386">
        <f>Link21_SED!F386</f>
        <v>14</v>
      </c>
      <c r="O386">
        <v>162</v>
      </c>
    </row>
    <row r="387" spans="1:15">
      <c r="A387" t="s">
        <v>17</v>
      </c>
      <c r="B387">
        <v>386</v>
      </c>
      <c r="C387">
        <f>Link21_SED!D387</f>
        <v>377</v>
      </c>
      <c r="D387">
        <f>IFERROR(ROUND($C387*VLOOKUP($O387,'TM1.5SynthPop'!$A$2:$Q$1446,COLUMN('TM1.5SynthPop'!$P$2),FALSE),0),)</f>
        <v>253</v>
      </c>
      <c r="E387">
        <f t="shared" si="12"/>
        <v>124</v>
      </c>
      <c r="F387">
        <f>IFERROR(ROUND($C387*VLOOKUP($O387,'TM1.5SynthPop'!$A$2:$Q$1446,COLUMN('TM1.5SynthPop'!J$1),FALSE),0),0)</f>
        <v>38</v>
      </c>
      <c r="G387">
        <f>IFERROR(ROUND($C387*VLOOKUP($O387,'TM1.5SynthPop'!$A$2:$Q$1446,COLUMN('TM1.5SynthPop'!K$1),FALSE),0),0)</f>
        <v>32</v>
      </c>
      <c r="H387">
        <f>IFERROR(ROUND($C387*VLOOKUP($O387,'TM1.5SynthPop'!$A$2:$Q$1446,COLUMN('TM1.5SynthPop'!L$1),FALSE),0),0)</f>
        <v>51</v>
      </c>
      <c r="I387">
        <f>IFERROR(ROUND($C387*VLOOKUP($O387,'TM1.5SynthPop'!$A$2:$Q$1446,COLUMN('TM1.5SynthPop'!M$1),FALSE),0),0)</f>
        <v>46</v>
      </c>
      <c r="J387">
        <f>IFERROR(ROUND($C387*VLOOKUP($O387,'TM1.5SynthPop'!$A$2:$Q$1446,COLUMN('TM1.5SynthPop'!N$1),FALSE),0),0)</f>
        <v>52</v>
      </c>
      <c r="K387">
        <f t="shared" si="13"/>
        <v>158</v>
      </c>
      <c r="L387">
        <f>Link21_SED!E387</f>
        <v>1549</v>
      </c>
      <c r="M387">
        <f>Link21_SED!F387</f>
        <v>0</v>
      </c>
      <c r="O387">
        <v>153</v>
      </c>
    </row>
    <row r="388" spans="1:15">
      <c r="A388" t="s">
        <v>17</v>
      </c>
      <c r="B388">
        <v>387</v>
      </c>
      <c r="C388">
        <f>Link21_SED!D388</f>
        <v>365</v>
      </c>
      <c r="D388">
        <f>IFERROR(ROUND($C388*VLOOKUP($O388,'TM1.5SynthPop'!$A$2:$Q$1446,COLUMN('TM1.5SynthPop'!$P$2),FALSE),0),)</f>
        <v>257</v>
      </c>
      <c r="E388">
        <f t="shared" si="12"/>
        <v>108</v>
      </c>
      <c r="F388">
        <f>IFERROR(ROUND($C388*VLOOKUP($O388,'TM1.5SynthPop'!$A$2:$Q$1446,COLUMN('TM1.5SynthPop'!J$1),FALSE),0),0)</f>
        <v>39</v>
      </c>
      <c r="G388">
        <f>IFERROR(ROUND($C388*VLOOKUP($O388,'TM1.5SynthPop'!$A$2:$Q$1446,COLUMN('TM1.5SynthPop'!K$1),FALSE),0),0)</f>
        <v>40</v>
      </c>
      <c r="H388">
        <f>IFERROR(ROUND($C388*VLOOKUP($O388,'TM1.5SynthPop'!$A$2:$Q$1446,COLUMN('TM1.5SynthPop'!L$1),FALSE),0),0)</f>
        <v>46</v>
      </c>
      <c r="I388">
        <f>IFERROR(ROUND($C388*VLOOKUP($O388,'TM1.5SynthPop'!$A$2:$Q$1446,COLUMN('TM1.5SynthPop'!M$1),FALSE),0),0)</f>
        <v>40</v>
      </c>
      <c r="J388">
        <f>IFERROR(ROUND($C388*VLOOKUP($O388,'TM1.5SynthPop'!$A$2:$Q$1446,COLUMN('TM1.5SynthPop'!N$1),FALSE),0),0)</f>
        <v>52</v>
      </c>
      <c r="K388">
        <f t="shared" si="13"/>
        <v>148</v>
      </c>
      <c r="L388">
        <f>Link21_SED!E388</f>
        <v>1216</v>
      </c>
      <c r="M388">
        <f>Link21_SED!F388</f>
        <v>0</v>
      </c>
      <c r="O388">
        <v>159</v>
      </c>
    </row>
    <row r="389" spans="1:15">
      <c r="A389" t="s">
        <v>17</v>
      </c>
      <c r="B389">
        <v>388</v>
      </c>
      <c r="C389">
        <f>Link21_SED!D389</f>
        <v>299</v>
      </c>
      <c r="D389">
        <f>IFERROR(ROUND($C389*VLOOKUP($O389,'TM1.5SynthPop'!$A$2:$Q$1446,COLUMN('TM1.5SynthPop'!$P$2),FALSE),0),)</f>
        <v>204</v>
      </c>
      <c r="E389">
        <f t="shared" si="12"/>
        <v>95</v>
      </c>
      <c r="F389">
        <f>IFERROR(ROUND($C389*VLOOKUP($O389,'TM1.5SynthPop'!$A$2:$Q$1446,COLUMN('TM1.5SynthPop'!J$1),FALSE),0),0)</f>
        <v>35</v>
      </c>
      <c r="G389">
        <f>IFERROR(ROUND($C389*VLOOKUP($O389,'TM1.5SynthPop'!$A$2:$Q$1446,COLUMN('TM1.5SynthPop'!K$1),FALSE),0),0)</f>
        <v>38</v>
      </c>
      <c r="H389">
        <f>IFERROR(ROUND($C389*VLOOKUP($O389,'TM1.5SynthPop'!$A$2:$Q$1446,COLUMN('TM1.5SynthPop'!L$1),FALSE),0),0)</f>
        <v>42</v>
      </c>
      <c r="I389">
        <f>IFERROR(ROUND($C389*VLOOKUP($O389,'TM1.5SynthPop'!$A$2:$Q$1446,COLUMN('TM1.5SynthPop'!M$1),FALSE),0),0)</f>
        <v>33</v>
      </c>
      <c r="J389">
        <f>IFERROR(ROUND($C389*VLOOKUP($O389,'TM1.5SynthPop'!$A$2:$Q$1446,COLUMN('TM1.5SynthPop'!N$1),FALSE),0),0)</f>
        <v>40</v>
      </c>
      <c r="K389">
        <f t="shared" si="13"/>
        <v>111</v>
      </c>
      <c r="L389">
        <f>Link21_SED!E389</f>
        <v>1029</v>
      </c>
      <c r="M389">
        <f>Link21_SED!F389</f>
        <v>2</v>
      </c>
      <c r="O389">
        <v>162</v>
      </c>
    </row>
    <row r="390" spans="1:15">
      <c r="A390" t="s">
        <v>17</v>
      </c>
      <c r="B390">
        <v>389</v>
      </c>
      <c r="C390">
        <f>Link21_SED!D390</f>
        <v>455</v>
      </c>
      <c r="D390">
        <f>IFERROR(ROUND($C390*VLOOKUP($O390,'TM1.5SynthPop'!$A$2:$Q$1446,COLUMN('TM1.5SynthPop'!$P$2),FALSE),0),)</f>
        <v>305</v>
      </c>
      <c r="E390">
        <f t="shared" si="12"/>
        <v>150</v>
      </c>
      <c r="F390">
        <f>IFERROR(ROUND($C390*VLOOKUP($O390,'TM1.5SynthPop'!$A$2:$Q$1446,COLUMN('TM1.5SynthPop'!J$1),FALSE),0),0)</f>
        <v>46</v>
      </c>
      <c r="G390">
        <f>IFERROR(ROUND($C390*VLOOKUP($O390,'TM1.5SynthPop'!$A$2:$Q$1446,COLUMN('TM1.5SynthPop'!K$1),FALSE),0),0)</f>
        <v>39</v>
      </c>
      <c r="H390">
        <f>IFERROR(ROUND($C390*VLOOKUP($O390,'TM1.5SynthPop'!$A$2:$Q$1446,COLUMN('TM1.5SynthPop'!L$1),FALSE),0),0)</f>
        <v>61</v>
      </c>
      <c r="I390">
        <f>IFERROR(ROUND($C390*VLOOKUP($O390,'TM1.5SynthPop'!$A$2:$Q$1446,COLUMN('TM1.5SynthPop'!M$1),FALSE),0),0)</f>
        <v>56</v>
      </c>
      <c r="J390">
        <f>IFERROR(ROUND($C390*VLOOKUP($O390,'TM1.5SynthPop'!$A$2:$Q$1446,COLUMN('TM1.5SynthPop'!N$1),FALSE),0),0)</f>
        <v>63</v>
      </c>
      <c r="K390">
        <f t="shared" si="13"/>
        <v>190</v>
      </c>
      <c r="L390">
        <f>Link21_SED!E390</f>
        <v>1772</v>
      </c>
      <c r="M390">
        <f>Link21_SED!F390</f>
        <v>0</v>
      </c>
      <c r="O390">
        <v>153</v>
      </c>
    </row>
    <row r="391" spans="1:15">
      <c r="A391" t="s">
        <v>17</v>
      </c>
      <c r="B391">
        <v>390</v>
      </c>
      <c r="C391">
        <f>Link21_SED!D391</f>
        <v>641</v>
      </c>
      <c r="D391">
        <f>IFERROR(ROUND($C391*VLOOKUP($O391,'TM1.5SynthPop'!$A$2:$Q$1446,COLUMN('TM1.5SynthPop'!$P$2),FALSE),0),)</f>
        <v>438</v>
      </c>
      <c r="E391">
        <f t="shared" si="12"/>
        <v>203</v>
      </c>
      <c r="F391">
        <f>IFERROR(ROUND($C391*VLOOKUP($O391,'TM1.5SynthPop'!$A$2:$Q$1446,COLUMN('TM1.5SynthPop'!J$1),FALSE),0),0)</f>
        <v>81</v>
      </c>
      <c r="G391">
        <f>IFERROR(ROUND($C391*VLOOKUP($O391,'TM1.5SynthPop'!$A$2:$Q$1446,COLUMN('TM1.5SynthPop'!K$1),FALSE),0),0)</f>
        <v>68</v>
      </c>
      <c r="H391">
        <f>IFERROR(ROUND($C391*VLOOKUP($O391,'TM1.5SynthPop'!$A$2:$Q$1446,COLUMN('TM1.5SynthPop'!L$1),FALSE),0),0)</f>
        <v>90</v>
      </c>
      <c r="I391">
        <f>IFERROR(ROUND($C391*VLOOKUP($O391,'TM1.5SynthPop'!$A$2:$Q$1446,COLUMN('TM1.5SynthPop'!M$1),FALSE),0),0)</f>
        <v>74</v>
      </c>
      <c r="J391">
        <f>IFERROR(ROUND($C391*VLOOKUP($O391,'TM1.5SynthPop'!$A$2:$Q$1446,COLUMN('TM1.5SynthPop'!N$1),FALSE),0),0)</f>
        <v>77</v>
      </c>
      <c r="K391">
        <f t="shared" si="13"/>
        <v>251</v>
      </c>
      <c r="L391">
        <f>Link21_SED!E391</f>
        <v>1940</v>
      </c>
      <c r="M391">
        <f>Link21_SED!F391</f>
        <v>0</v>
      </c>
      <c r="O391">
        <v>154</v>
      </c>
    </row>
    <row r="392" spans="1:15">
      <c r="A392" t="s">
        <v>17</v>
      </c>
      <c r="B392">
        <v>391</v>
      </c>
      <c r="C392">
        <f>Link21_SED!D392</f>
        <v>507</v>
      </c>
      <c r="D392">
        <f>IFERROR(ROUND($C392*VLOOKUP($O392,'TM1.5SynthPop'!$A$2:$Q$1446,COLUMN('TM1.5SynthPop'!$P$2),FALSE),0),)</f>
        <v>334</v>
      </c>
      <c r="E392">
        <f t="shared" si="12"/>
        <v>173</v>
      </c>
      <c r="F392">
        <f>IFERROR(ROUND($C392*VLOOKUP($O392,'TM1.5SynthPop'!$A$2:$Q$1446,COLUMN('TM1.5SynthPop'!J$1),FALSE),0),0)</f>
        <v>71</v>
      </c>
      <c r="G392">
        <f>IFERROR(ROUND($C392*VLOOKUP($O392,'TM1.5SynthPop'!$A$2:$Q$1446,COLUMN('TM1.5SynthPop'!K$1),FALSE),0),0)</f>
        <v>93</v>
      </c>
      <c r="H392">
        <f>IFERROR(ROUND($C392*VLOOKUP($O392,'TM1.5SynthPop'!$A$2:$Q$1446,COLUMN('TM1.5SynthPop'!L$1),FALSE),0),0)</f>
        <v>80</v>
      </c>
      <c r="I392">
        <f>IFERROR(ROUND($C392*VLOOKUP($O392,'TM1.5SynthPop'!$A$2:$Q$1446,COLUMN('TM1.5SynthPop'!M$1),FALSE),0),0)</f>
        <v>47</v>
      </c>
      <c r="J392">
        <f>IFERROR(ROUND($C392*VLOOKUP($O392,'TM1.5SynthPop'!$A$2:$Q$1446,COLUMN('TM1.5SynthPop'!N$1),FALSE),0),0)</f>
        <v>50</v>
      </c>
      <c r="K392">
        <f t="shared" si="13"/>
        <v>166</v>
      </c>
      <c r="L392">
        <f>Link21_SED!E392</f>
        <v>1615</v>
      </c>
      <c r="M392">
        <f>Link21_SED!F392</f>
        <v>32</v>
      </c>
      <c r="O392">
        <v>155</v>
      </c>
    </row>
    <row r="393" spans="1:15">
      <c r="A393" t="s">
        <v>17</v>
      </c>
      <c r="B393">
        <v>392</v>
      </c>
      <c r="C393">
        <f>Link21_SED!D393</f>
        <v>557</v>
      </c>
      <c r="D393">
        <f>IFERROR(ROUND($C393*VLOOKUP($O393,'TM1.5SynthPop'!$A$2:$Q$1446,COLUMN('TM1.5SynthPop'!$P$2),FALSE),0),)</f>
        <v>367</v>
      </c>
      <c r="E393">
        <f t="shared" si="12"/>
        <v>190</v>
      </c>
      <c r="F393">
        <f>IFERROR(ROUND($C393*VLOOKUP($O393,'TM1.5SynthPop'!$A$2:$Q$1446,COLUMN('TM1.5SynthPop'!J$1),FALSE),0),0)</f>
        <v>78</v>
      </c>
      <c r="G393">
        <f>IFERROR(ROUND($C393*VLOOKUP($O393,'TM1.5SynthPop'!$A$2:$Q$1446,COLUMN('TM1.5SynthPop'!K$1),FALSE),0),0)</f>
        <v>103</v>
      </c>
      <c r="H393">
        <f>IFERROR(ROUND($C393*VLOOKUP($O393,'TM1.5SynthPop'!$A$2:$Q$1446,COLUMN('TM1.5SynthPop'!L$1),FALSE),0),0)</f>
        <v>87</v>
      </c>
      <c r="I393">
        <f>IFERROR(ROUND($C393*VLOOKUP($O393,'TM1.5SynthPop'!$A$2:$Q$1446,COLUMN('TM1.5SynthPop'!M$1),FALSE),0),0)</f>
        <v>52</v>
      </c>
      <c r="J393">
        <f>IFERROR(ROUND($C393*VLOOKUP($O393,'TM1.5SynthPop'!$A$2:$Q$1446,COLUMN('TM1.5SynthPop'!N$1),FALSE),0),0)</f>
        <v>54</v>
      </c>
      <c r="K393">
        <f t="shared" si="13"/>
        <v>183</v>
      </c>
      <c r="L393">
        <f>Link21_SED!E393</f>
        <v>1846</v>
      </c>
      <c r="M393">
        <f>Link21_SED!F393</f>
        <v>0</v>
      </c>
      <c r="O393">
        <v>155</v>
      </c>
    </row>
    <row r="394" spans="1:15">
      <c r="A394" t="s">
        <v>17</v>
      </c>
      <c r="B394">
        <v>393</v>
      </c>
      <c r="C394">
        <f>Link21_SED!D394</f>
        <v>473</v>
      </c>
      <c r="D394">
        <f>IFERROR(ROUND($C394*VLOOKUP($O394,'TM1.5SynthPop'!$A$2:$Q$1446,COLUMN('TM1.5SynthPop'!$P$2),FALSE),0),)</f>
        <v>424</v>
      </c>
      <c r="E394">
        <f t="shared" si="12"/>
        <v>49</v>
      </c>
      <c r="F394">
        <f>IFERROR(ROUND($C394*VLOOKUP($O394,'TM1.5SynthPop'!$A$2:$Q$1446,COLUMN('TM1.5SynthPop'!J$1),FALSE),0),0)</f>
        <v>66</v>
      </c>
      <c r="G394">
        <f>IFERROR(ROUND($C394*VLOOKUP($O394,'TM1.5SynthPop'!$A$2:$Q$1446,COLUMN('TM1.5SynthPop'!K$1),FALSE),0),0)</f>
        <v>85</v>
      </c>
      <c r="H394">
        <f>IFERROR(ROUND($C394*VLOOKUP($O394,'TM1.5SynthPop'!$A$2:$Q$1446,COLUMN('TM1.5SynthPop'!L$1),FALSE),0),0)</f>
        <v>60</v>
      </c>
      <c r="I394">
        <f>IFERROR(ROUND($C394*VLOOKUP($O394,'TM1.5SynthPop'!$A$2:$Q$1446,COLUMN('TM1.5SynthPop'!M$1),FALSE),0),0)</f>
        <v>49</v>
      </c>
      <c r="J394">
        <f>IFERROR(ROUND($C394*VLOOKUP($O394,'TM1.5SynthPop'!$A$2:$Q$1446,COLUMN('TM1.5SynthPop'!N$1),FALSE),0),0)</f>
        <v>59</v>
      </c>
      <c r="K394">
        <f t="shared" si="13"/>
        <v>154</v>
      </c>
      <c r="L394">
        <f>Link21_SED!E394</f>
        <v>1073</v>
      </c>
      <c r="M394">
        <f>Link21_SED!F394</f>
        <v>55</v>
      </c>
      <c r="O394">
        <v>90</v>
      </c>
    </row>
    <row r="395" spans="1:15">
      <c r="A395" t="s">
        <v>17</v>
      </c>
      <c r="B395">
        <v>394</v>
      </c>
      <c r="C395">
        <f>Link21_SED!D395</f>
        <v>662</v>
      </c>
      <c r="D395">
        <f>IFERROR(ROUND($C395*VLOOKUP($O395,'TM1.5SynthPop'!$A$2:$Q$1446,COLUMN('TM1.5SynthPop'!$P$2),FALSE),0),)</f>
        <v>594</v>
      </c>
      <c r="E395">
        <f t="shared" si="12"/>
        <v>68</v>
      </c>
      <c r="F395">
        <f>IFERROR(ROUND($C395*VLOOKUP($O395,'TM1.5SynthPop'!$A$2:$Q$1446,COLUMN('TM1.5SynthPop'!J$1),FALSE),0),0)</f>
        <v>93</v>
      </c>
      <c r="G395">
        <f>IFERROR(ROUND($C395*VLOOKUP($O395,'TM1.5SynthPop'!$A$2:$Q$1446,COLUMN('TM1.5SynthPop'!K$1),FALSE),0),0)</f>
        <v>119</v>
      </c>
      <c r="H395">
        <f>IFERROR(ROUND($C395*VLOOKUP($O395,'TM1.5SynthPop'!$A$2:$Q$1446,COLUMN('TM1.5SynthPop'!L$1),FALSE),0),0)</f>
        <v>85</v>
      </c>
      <c r="I395">
        <f>IFERROR(ROUND($C395*VLOOKUP($O395,'TM1.5SynthPop'!$A$2:$Q$1446,COLUMN('TM1.5SynthPop'!M$1),FALSE),0),0)</f>
        <v>69</v>
      </c>
      <c r="J395">
        <f>IFERROR(ROUND($C395*VLOOKUP($O395,'TM1.5SynthPop'!$A$2:$Q$1446,COLUMN('TM1.5SynthPop'!N$1),FALSE),0),0)</f>
        <v>83</v>
      </c>
      <c r="K395">
        <f t="shared" si="13"/>
        <v>213</v>
      </c>
      <c r="L395">
        <f>Link21_SED!E395</f>
        <v>1393</v>
      </c>
      <c r="M395">
        <f>Link21_SED!F395</f>
        <v>155</v>
      </c>
      <c r="O395">
        <v>90</v>
      </c>
    </row>
    <row r="396" spans="1:15">
      <c r="A396" t="s">
        <v>17</v>
      </c>
      <c r="B396">
        <v>395</v>
      </c>
      <c r="C396">
        <f>Link21_SED!D396</f>
        <v>472</v>
      </c>
      <c r="D396">
        <f>IFERROR(ROUND($C396*VLOOKUP($O396,'TM1.5SynthPop'!$A$2:$Q$1446,COLUMN('TM1.5SynthPop'!$P$2),FALSE),0),)</f>
        <v>423</v>
      </c>
      <c r="E396">
        <f t="shared" si="12"/>
        <v>49</v>
      </c>
      <c r="F396">
        <f>IFERROR(ROUND($C396*VLOOKUP($O396,'TM1.5SynthPop'!$A$2:$Q$1446,COLUMN('TM1.5SynthPop'!J$1),FALSE),0),0)</f>
        <v>66</v>
      </c>
      <c r="G396">
        <f>IFERROR(ROUND($C396*VLOOKUP($O396,'TM1.5SynthPop'!$A$2:$Q$1446,COLUMN('TM1.5SynthPop'!K$1),FALSE),0),0)</f>
        <v>85</v>
      </c>
      <c r="H396">
        <f>IFERROR(ROUND($C396*VLOOKUP($O396,'TM1.5SynthPop'!$A$2:$Q$1446,COLUMN('TM1.5SynthPop'!L$1),FALSE),0),0)</f>
        <v>60</v>
      </c>
      <c r="I396">
        <f>IFERROR(ROUND($C396*VLOOKUP($O396,'TM1.5SynthPop'!$A$2:$Q$1446,COLUMN('TM1.5SynthPop'!M$1),FALSE),0),0)</f>
        <v>49</v>
      </c>
      <c r="J396">
        <f>IFERROR(ROUND($C396*VLOOKUP($O396,'TM1.5SynthPop'!$A$2:$Q$1446,COLUMN('TM1.5SynthPop'!N$1),FALSE),0),0)</f>
        <v>59</v>
      </c>
      <c r="K396">
        <f t="shared" si="13"/>
        <v>153</v>
      </c>
      <c r="L396">
        <f>Link21_SED!E396</f>
        <v>1064</v>
      </c>
      <c r="M396">
        <f>Link21_SED!F396</f>
        <v>2</v>
      </c>
      <c r="O396">
        <v>90</v>
      </c>
    </row>
    <row r="397" spans="1:15">
      <c r="A397" t="s">
        <v>17</v>
      </c>
      <c r="B397">
        <v>396</v>
      </c>
      <c r="C397">
        <f>Link21_SED!D397</f>
        <v>783</v>
      </c>
      <c r="D397">
        <f>IFERROR(ROUND($C397*VLOOKUP($O397,'TM1.5SynthPop'!$A$2:$Q$1446,COLUMN('TM1.5SynthPop'!$P$2),FALSE),0),)</f>
        <v>702</v>
      </c>
      <c r="E397">
        <f t="shared" si="12"/>
        <v>81</v>
      </c>
      <c r="F397">
        <f>IFERROR(ROUND($C397*VLOOKUP($O397,'TM1.5SynthPop'!$A$2:$Q$1446,COLUMN('TM1.5SynthPop'!J$1),FALSE),0),0)</f>
        <v>110</v>
      </c>
      <c r="G397">
        <f>IFERROR(ROUND($C397*VLOOKUP($O397,'TM1.5SynthPop'!$A$2:$Q$1446,COLUMN('TM1.5SynthPop'!K$1),FALSE),0),0)</f>
        <v>141</v>
      </c>
      <c r="H397">
        <f>IFERROR(ROUND($C397*VLOOKUP($O397,'TM1.5SynthPop'!$A$2:$Q$1446,COLUMN('TM1.5SynthPop'!L$1),FALSE),0),0)</f>
        <v>100</v>
      </c>
      <c r="I397">
        <f>IFERROR(ROUND($C397*VLOOKUP($O397,'TM1.5SynthPop'!$A$2:$Q$1446,COLUMN('TM1.5SynthPop'!M$1),FALSE),0),0)</f>
        <v>82</v>
      </c>
      <c r="J397">
        <f>IFERROR(ROUND($C397*VLOOKUP($O397,'TM1.5SynthPop'!$A$2:$Q$1446,COLUMN('TM1.5SynthPop'!N$1),FALSE),0),0)</f>
        <v>98</v>
      </c>
      <c r="K397">
        <f t="shared" si="13"/>
        <v>252</v>
      </c>
      <c r="L397">
        <f>Link21_SED!E397</f>
        <v>1440</v>
      </c>
      <c r="M397">
        <f>Link21_SED!F397</f>
        <v>23</v>
      </c>
      <c r="O397">
        <v>90</v>
      </c>
    </row>
    <row r="398" spans="1:15">
      <c r="A398" t="s">
        <v>17</v>
      </c>
      <c r="B398">
        <v>397</v>
      </c>
      <c r="C398">
        <f>Link21_SED!D398</f>
        <v>1098</v>
      </c>
      <c r="D398">
        <f>IFERROR(ROUND($C398*VLOOKUP($O398,'TM1.5SynthPop'!$A$2:$Q$1446,COLUMN('TM1.5SynthPop'!$P$2),FALSE),0),)</f>
        <v>1044</v>
      </c>
      <c r="E398">
        <f t="shared" si="12"/>
        <v>54</v>
      </c>
      <c r="F398">
        <f>IFERROR(ROUND($C398*VLOOKUP($O398,'TM1.5SynthPop'!$A$2:$Q$1446,COLUMN('TM1.5SynthPop'!J$1),FALSE),0),0)</f>
        <v>182</v>
      </c>
      <c r="G398">
        <f>IFERROR(ROUND($C398*VLOOKUP($O398,'TM1.5SynthPop'!$A$2:$Q$1446,COLUMN('TM1.5SynthPop'!K$1),FALSE),0),0)</f>
        <v>114</v>
      </c>
      <c r="H398">
        <f>IFERROR(ROUND($C398*VLOOKUP($O398,'TM1.5SynthPop'!$A$2:$Q$1446,COLUMN('TM1.5SynthPop'!L$1),FALSE),0),0)</f>
        <v>135</v>
      </c>
      <c r="I398">
        <f>IFERROR(ROUND($C398*VLOOKUP($O398,'TM1.5SynthPop'!$A$2:$Q$1446,COLUMN('TM1.5SynthPop'!M$1),FALSE),0),0)</f>
        <v>111</v>
      </c>
      <c r="J398">
        <f>IFERROR(ROUND($C398*VLOOKUP($O398,'TM1.5SynthPop'!$A$2:$Q$1446,COLUMN('TM1.5SynthPop'!N$1),FALSE),0),0)</f>
        <v>144</v>
      </c>
      <c r="K398">
        <f t="shared" si="13"/>
        <v>412</v>
      </c>
      <c r="L398">
        <f>Link21_SED!E398</f>
        <v>1990</v>
      </c>
      <c r="M398">
        <f>Link21_SED!F398</f>
        <v>687</v>
      </c>
      <c r="O398">
        <v>91</v>
      </c>
    </row>
    <row r="399" spans="1:15">
      <c r="A399" t="s">
        <v>17</v>
      </c>
      <c r="B399">
        <v>398</v>
      </c>
      <c r="C399">
        <f>Link21_SED!D399</f>
        <v>961</v>
      </c>
      <c r="D399">
        <f>IFERROR(ROUND($C399*VLOOKUP($O399,'TM1.5SynthPop'!$A$2:$Q$1446,COLUMN('TM1.5SynthPop'!$P$2),FALSE),0),)</f>
        <v>913</v>
      </c>
      <c r="E399">
        <f t="shared" si="12"/>
        <v>48</v>
      </c>
      <c r="F399">
        <f>IFERROR(ROUND($C399*VLOOKUP($O399,'TM1.5SynthPop'!$A$2:$Q$1446,COLUMN('TM1.5SynthPop'!J$1),FALSE),0),0)</f>
        <v>159</v>
      </c>
      <c r="G399">
        <f>IFERROR(ROUND($C399*VLOOKUP($O399,'TM1.5SynthPop'!$A$2:$Q$1446,COLUMN('TM1.5SynthPop'!K$1),FALSE),0),0)</f>
        <v>99</v>
      </c>
      <c r="H399">
        <f>IFERROR(ROUND($C399*VLOOKUP($O399,'TM1.5SynthPop'!$A$2:$Q$1446,COLUMN('TM1.5SynthPop'!L$1),FALSE),0),0)</f>
        <v>118</v>
      </c>
      <c r="I399">
        <f>IFERROR(ROUND($C399*VLOOKUP($O399,'TM1.5SynthPop'!$A$2:$Q$1446,COLUMN('TM1.5SynthPop'!M$1),FALSE),0),0)</f>
        <v>98</v>
      </c>
      <c r="J399">
        <f>IFERROR(ROUND($C399*VLOOKUP($O399,'TM1.5SynthPop'!$A$2:$Q$1446,COLUMN('TM1.5SynthPop'!N$1),FALSE),0),0)</f>
        <v>126</v>
      </c>
      <c r="K399">
        <f t="shared" si="13"/>
        <v>361</v>
      </c>
      <c r="L399">
        <f>Link21_SED!E399</f>
        <v>1942</v>
      </c>
      <c r="M399">
        <f>Link21_SED!F399</f>
        <v>0</v>
      </c>
      <c r="O399">
        <v>91</v>
      </c>
    </row>
    <row r="400" spans="1:15">
      <c r="A400" t="s">
        <v>17</v>
      </c>
      <c r="B400">
        <v>399</v>
      </c>
      <c r="C400">
        <f>Link21_SED!D400</f>
        <v>1672</v>
      </c>
      <c r="D400">
        <f>IFERROR(ROUND($C400*VLOOKUP($O400,'TM1.5SynthPop'!$A$2:$Q$1446,COLUMN('TM1.5SynthPop'!$P$2),FALSE),0),)</f>
        <v>1618</v>
      </c>
      <c r="E400">
        <f t="shared" si="12"/>
        <v>54</v>
      </c>
      <c r="F400">
        <f>IFERROR(ROUND($C400*VLOOKUP($O400,'TM1.5SynthPop'!$A$2:$Q$1446,COLUMN('TM1.5SynthPop'!J$1),FALSE),0),0)</f>
        <v>196</v>
      </c>
      <c r="G400">
        <f>IFERROR(ROUND($C400*VLOOKUP($O400,'TM1.5SynthPop'!$A$2:$Q$1446,COLUMN('TM1.5SynthPop'!K$1),FALSE),0),0)</f>
        <v>92</v>
      </c>
      <c r="H400">
        <f>IFERROR(ROUND($C400*VLOOKUP($O400,'TM1.5SynthPop'!$A$2:$Q$1446,COLUMN('TM1.5SynthPop'!L$1),FALSE),0),0)</f>
        <v>135</v>
      </c>
      <c r="I400">
        <f>IFERROR(ROUND($C400*VLOOKUP($O400,'TM1.5SynthPop'!$A$2:$Q$1446,COLUMN('TM1.5SynthPop'!M$1),FALSE),0),0)</f>
        <v>85</v>
      </c>
      <c r="J400">
        <f>IFERROR(ROUND($C400*VLOOKUP($O400,'TM1.5SynthPop'!$A$2:$Q$1446,COLUMN('TM1.5SynthPop'!N$1),FALSE),0),0)</f>
        <v>208</v>
      </c>
      <c r="K400">
        <f t="shared" si="13"/>
        <v>956</v>
      </c>
      <c r="L400">
        <f>Link21_SED!E400</f>
        <v>2496</v>
      </c>
      <c r="M400">
        <f>Link21_SED!F400</f>
        <v>36</v>
      </c>
      <c r="O400">
        <v>110</v>
      </c>
    </row>
    <row r="401" spans="1:15">
      <c r="A401" t="s">
        <v>17</v>
      </c>
      <c r="B401">
        <v>400</v>
      </c>
      <c r="C401">
        <f>Link21_SED!D401</f>
        <v>1356</v>
      </c>
      <c r="D401">
        <f>IFERROR(ROUND($C401*VLOOKUP($O401,'TM1.5SynthPop'!$A$2:$Q$1446,COLUMN('TM1.5SynthPop'!$P$2),FALSE),0),)</f>
        <v>1327</v>
      </c>
      <c r="E401">
        <f t="shared" si="12"/>
        <v>29</v>
      </c>
      <c r="F401">
        <f>IFERROR(ROUND($C401*VLOOKUP($O401,'TM1.5SynthPop'!$A$2:$Q$1446,COLUMN('TM1.5SynthPop'!J$1),FALSE),0),0)</f>
        <v>263</v>
      </c>
      <c r="G401">
        <f>IFERROR(ROUND($C401*VLOOKUP($O401,'TM1.5SynthPop'!$A$2:$Q$1446,COLUMN('TM1.5SynthPop'!K$1),FALSE),0),0)</f>
        <v>57</v>
      </c>
      <c r="H401">
        <f>IFERROR(ROUND($C401*VLOOKUP($O401,'TM1.5SynthPop'!$A$2:$Q$1446,COLUMN('TM1.5SynthPop'!L$1),FALSE),0),0)</f>
        <v>132</v>
      </c>
      <c r="I401">
        <f>IFERROR(ROUND($C401*VLOOKUP($O401,'TM1.5SynthPop'!$A$2:$Q$1446,COLUMN('TM1.5SynthPop'!M$1),FALSE),0),0)</f>
        <v>63</v>
      </c>
      <c r="J401">
        <f>IFERROR(ROUND($C401*VLOOKUP($O401,'TM1.5SynthPop'!$A$2:$Q$1446,COLUMN('TM1.5SynthPop'!N$1),FALSE),0),0)</f>
        <v>198</v>
      </c>
      <c r="K401">
        <f t="shared" si="13"/>
        <v>643</v>
      </c>
      <c r="L401">
        <f>Link21_SED!E401</f>
        <v>2441</v>
      </c>
      <c r="M401">
        <f>Link21_SED!F401</f>
        <v>0</v>
      </c>
      <c r="O401">
        <v>108</v>
      </c>
    </row>
    <row r="402" spans="1:15">
      <c r="A402" t="s">
        <v>17</v>
      </c>
      <c r="B402">
        <v>401</v>
      </c>
      <c r="C402">
        <f>Link21_SED!D402</f>
        <v>566</v>
      </c>
      <c r="D402">
        <f>IFERROR(ROUND($C402*VLOOKUP($O402,'TM1.5SynthPop'!$A$2:$Q$1446,COLUMN('TM1.5SynthPop'!$P$2),FALSE),0),)</f>
        <v>544</v>
      </c>
      <c r="E402">
        <f t="shared" si="12"/>
        <v>22</v>
      </c>
      <c r="F402">
        <f>IFERROR(ROUND($C402*VLOOKUP($O402,'TM1.5SynthPop'!$A$2:$Q$1446,COLUMN('TM1.5SynthPop'!J$1),FALSE),0),0)</f>
        <v>138</v>
      </c>
      <c r="G402">
        <f>IFERROR(ROUND($C402*VLOOKUP($O402,'TM1.5SynthPop'!$A$2:$Q$1446,COLUMN('TM1.5SynthPop'!K$1),FALSE),0),0)</f>
        <v>55</v>
      </c>
      <c r="H402">
        <f>IFERROR(ROUND($C402*VLOOKUP($O402,'TM1.5SynthPop'!$A$2:$Q$1446,COLUMN('TM1.5SynthPop'!L$1),FALSE),0),0)</f>
        <v>51</v>
      </c>
      <c r="I402">
        <f>IFERROR(ROUND($C402*VLOOKUP($O402,'TM1.5SynthPop'!$A$2:$Q$1446,COLUMN('TM1.5SynthPop'!M$1),FALSE),0),0)</f>
        <v>39</v>
      </c>
      <c r="J402">
        <f>IFERROR(ROUND($C402*VLOOKUP($O402,'TM1.5SynthPop'!$A$2:$Q$1446,COLUMN('TM1.5SynthPop'!N$1),FALSE),0),0)</f>
        <v>59</v>
      </c>
      <c r="K402">
        <f t="shared" si="13"/>
        <v>224</v>
      </c>
      <c r="L402">
        <f>Link21_SED!E402</f>
        <v>1100</v>
      </c>
      <c r="M402">
        <f>Link21_SED!F402</f>
        <v>0</v>
      </c>
      <c r="O402">
        <v>109</v>
      </c>
    </row>
    <row r="403" spans="1:15">
      <c r="A403" t="s">
        <v>17</v>
      </c>
      <c r="B403">
        <v>402</v>
      </c>
      <c r="C403">
        <f>Link21_SED!D403</f>
        <v>420</v>
      </c>
      <c r="D403">
        <f>IFERROR(ROUND($C403*VLOOKUP($O403,'TM1.5SynthPop'!$A$2:$Q$1446,COLUMN('TM1.5SynthPop'!$P$2),FALSE),0),)</f>
        <v>399</v>
      </c>
      <c r="E403">
        <f t="shared" si="12"/>
        <v>21</v>
      </c>
      <c r="F403">
        <f>IFERROR(ROUND($C403*VLOOKUP($O403,'TM1.5SynthPop'!$A$2:$Q$1446,COLUMN('TM1.5SynthPop'!J$1),FALSE),0),0)</f>
        <v>70</v>
      </c>
      <c r="G403">
        <f>IFERROR(ROUND($C403*VLOOKUP($O403,'TM1.5SynthPop'!$A$2:$Q$1446,COLUMN('TM1.5SynthPop'!K$1),FALSE),0),0)</f>
        <v>43</v>
      </c>
      <c r="H403">
        <f>IFERROR(ROUND($C403*VLOOKUP($O403,'TM1.5SynthPop'!$A$2:$Q$1446,COLUMN('TM1.5SynthPop'!L$1),FALSE),0),0)</f>
        <v>52</v>
      </c>
      <c r="I403">
        <f>IFERROR(ROUND($C403*VLOOKUP($O403,'TM1.5SynthPop'!$A$2:$Q$1446,COLUMN('TM1.5SynthPop'!M$1),FALSE),0),0)</f>
        <v>43</v>
      </c>
      <c r="J403">
        <f>IFERROR(ROUND($C403*VLOOKUP($O403,'TM1.5SynthPop'!$A$2:$Q$1446,COLUMN('TM1.5SynthPop'!N$1),FALSE),0),0)</f>
        <v>55</v>
      </c>
      <c r="K403">
        <f t="shared" si="13"/>
        <v>157</v>
      </c>
      <c r="L403">
        <f>Link21_SED!E403</f>
        <v>838</v>
      </c>
      <c r="M403">
        <f>Link21_SED!F403</f>
        <v>0</v>
      </c>
      <c r="O403">
        <v>91</v>
      </c>
    </row>
    <row r="404" spans="1:15">
      <c r="A404" t="s">
        <v>17</v>
      </c>
      <c r="B404">
        <v>403</v>
      </c>
      <c r="C404">
        <f>Link21_SED!D404</f>
        <v>2264</v>
      </c>
      <c r="D404">
        <f>IFERROR(ROUND($C404*VLOOKUP($O404,'TM1.5SynthPop'!$A$2:$Q$1446,COLUMN('TM1.5SynthPop'!$P$2),FALSE),0),)</f>
        <v>1629</v>
      </c>
      <c r="E404">
        <f t="shared" si="12"/>
        <v>635</v>
      </c>
      <c r="F404">
        <f>IFERROR(ROUND($C404*VLOOKUP($O404,'TM1.5SynthPop'!$A$2:$Q$1446,COLUMN('TM1.5SynthPop'!J$1),FALSE),0),0)</f>
        <v>191</v>
      </c>
      <c r="G404">
        <f>IFERROR(ROUND($C404*VLOOKUP($O404,'TM1.5SynthPop'!$A$2:$Q$1446,COLUMN('TM1.5SynthPop'!K$1),FALSE),0),0)</f>
        <v>315</v>
      </c>
      <c r="H404">
        <f>IFERROR(ROUND($C404*VLOOKUP($O404,'TM1.5SynthPop'!$A$2:$Q$1446,COLUMN('TM1.5SynthPop'!L$1),FALSE),0),0)</f>
        <v>223</v>
      </c>
      <c r="I404">
        <f>IFERROR(ROUND($C404*VLOOKUP($O404,'TM1.5SynthPop'!$A$2:$Q$1446,COLUMN('TM1.5SynthPop'!M$1),FALSE),0),0)</f>
        <v>160</v>
      </c>
      <c r="J404">
        <f>IFERROR(ROUND($C404*VLOOKUP($O404,'TM1.5SynthPop'!$A$2:$Q$1446,COLUMN('TM1.5SynthPop'!N$1),FALSE),0),0)</f>
        <v>322</v>
      </c>
      <c r="K404">
        <f t="shared" si="13"/>
        <v>1053</v>
      </c>
      <c r="L404">
        <f>Link21_SED!E404</f>
        <v>5346</v>
      </c>
      <c r="M404">
        <f>Link21_SED!F404</f>
        <v>0</v>
      </c>
      <c r="O404">
        <v>149</v>
      </c>
    </row>
    <row r="405" spans="1:15">
      <c r="A405" t="s">
        <v>17</v>
      </c>
      <c r="B405">
        <v>404</v>
      </c>
      <c r="C405">
        <f>Link21_SED!D405</f>
        <v>506</v>
      </c>
      <c r="D405">
        <f>IFERROR(ROUND($C405*VLOOKUP($O405,'TM1.5SynthPop'!$A$2:$Q$1446,COLUMN('TM1.5SynthPop'!$P$2),FALSE),0),)</f>
        <v>364</v>
      </c>
      <c r="E405">
        <f t="shared" si="12"/>
        <v>142</v>
      </c>
      <c r="F405">
        <f>IFERROR(ROUND($C405*VLOOKUP($O405,'TM1.5SynthPop'!$A$2:$Q$1446,COLUMN('TM1.5SynthPop'!J$1),FALSE),0),0)</f>
        <v>43</v>
      </c>
      <c r="G405">
        <f>IFERROR(ROUND($C405*VLOOKUP($O405,'TM1.5SynthPop'!$A$2:$Q$1446,COLUMN('TM1.5SynthPop'!K$1),FALSE),0),0)</f>
        <v>70</v>
      </c>
      <c r="H405">
        <f>IFERROR(ROUND($C405*VLOOKUP($O405,'TM1.5SynthPop'!$A$2:$Q$1446,COLUMN('TM1.5SynthPop'!L$1),FALSE),0),0)</f>
        <v>50</v>
      </c>
      <c r="I405">
        <f>IFERROR(ROUND($C405*VLOOKUP($O405,'TM1.5SynthPop'!$A$2:$Q$1446,COLUMN('TM1.5SynthPop'!M$1),FALSE),0),0)</f>
        <v>36</v>
      </c>
      <c r="J405">
        <f>IFERROR(ROUND($C405*VLOOKUP($O405,'TM1.5SynthPop'!$A$2:$Q$1446,COLUMN('TM1.5SynthPop'!N$1),FALSE),0),0)</f>
        <v>72</v>
      </c>
      <c r="K405">
        <f t="shared" si="13"/>
        <v>235</v>
      </c>
      <c r="L405">
        <f>Link21_SED!E405</f>
        <v>1599</v>
      </c>
      <c r="M405">
        <f>Link21_SED!F405</f>
        <v>0</v>
      </c>
      <c r="O405">
        <v>149</v>
      </c>
    </row>
    <row r="406" spans="1:15">
      <c r="A406" t="s">
        <v>17</v>
      </c>
      <c r="B406">
        <v>405</v>
      </c>
      <c r="C406">
        <f>Link21_SED!D406</f>
        <v>230</v>
      </c>
      <c r="D406">
        <f>IFERROR(ROUND($C406*VLOOKUP($O406,'TM1.5SynthPop'!$A$2:$Q$1446,COLUMN('TM1.5SynthPop'!$P$2),FALSE),0),)</f>
        <v>203</v>
      </c>
      <c r="E406">
        <f t="shared" si="12"/>
        <v>27</v>
      </c>
      <c r="F406">
        <f>IFERROR(ROUND($C406*VLOOKUP($O406,'TM1.5SynthPop'!$A$2:$Q$1446,COLUMN('TM1.5SynthPop'!J$1),FALSE),0),0)</f>
        <v>48</v>
      </c>
      <c r="G406">
        <f>IFERROR(ROUND($C406*VLOOKUP($O406,'TM1.5SynthPop'!$A$2:$Q$1446,COLUMN('TM1.5SynthPop'!K$1),FALSE),0),0)</f>
        <v>41</v>
      </c>
      <c r="H406">
        <f>IFERROR(ROUND($C406*VLOOKUP($O406,'TM1.5SynthPop'!$A$2:$Q$1446,COLUMN('TM1.5SynthPop'!L$1),FALSE),0),0)</f>
        <v>29</v>
      </c>
      <c r="I406">
        <f>IFERROR(ROUND($C406*VLOOKUP($O406,'TM1.5SynthPop'!$A$2:$Q$1446,COLUMN('TM1.5SynthPop'!M$1),FALSE),0),0)</f>
        <v>21</v>
      </c>
      <c r="J406">
        <f>IFERROR(ROUND($C406*VLOOKUP($O406,'TM1.5SynthPop'!$A$2:$Q$1446,COLUMN('TM1.5SynthPop'!N$1),FALSE),0),0)</f>
        <v>21</v>
      </c>
      <c r="K406">
        <f t="shared" si="13"/>
        <v>70</v>
      </c>
      <c r="L406">
        <f>Link21_SED!E406</f>
        <v>494</v>
      </c>
      <c r="M406">
        <f>Link21_SED!F406</f>
        <v>0</v>
      </c>
      <c r="O406">
        <v>92</v>
      </c>
    </row>
    <row r="407" spans="1:15">
      <c r="A407" t="s">
        <v>17</v>
      </c>
      <c r="B407">
        <v>406</v>
      </c>
      <c r="C407">
        <f>Link21_SED!D407</f>
        <v>1522</v>
      </c>
      <c r="D407">
        <f>IFERROR(ROUND($C407*VLOOKUP($O407,'TM1.5SynthPop'!$A$2:$Q$1446,COLUMN('TM1.5SynthPop'!$P$2),FALSE),0),)</f>
        <v>1435</v>
      </c>
      <c r="E407">
        <f t="shared" si="12"/>
        <v>87</v>
      </c>
      <c r="F407">
        <f>IFERROR(ROUND($C407*VLOOKUP($O407,'TM1.5SynthPop'!$A$2:$Q$1446,COLUMN('TM1.5SynthPop'!J$1),FALSE),0),0)</f>
        <v>186</v>
      </c>
      <c r="G407">
        <f>IFERROR(ROUND($C407*VLOOKUP($O407,'TM1.5SynthPop'!$A$2:$Q$1446,COLUMN('TM1.5SynthPop'!K$1),FALSE),0),0)</f>
        <v>169</v>
      </c>
      <c r="H407">
        <f>IFERROR(ROUND($C407*VLOOKUP($O407,'TM1.5SynthPop'!$A$2:$Q$1446,COLUMN('TM1.5SynthPop'!L$1),FALSE),0),0)</f>
        <v>207</v>
      </c>
      <c r="I407">
        <f>IFERROR(ROUND($C407*VLOOKUP($O407,'TM1.5SynthPop'!$A$2:$Q$1446,COLUMN('TM1.5SynthPop'!M$1),FALSE),0),0)</f>
        <v>171</v>
      </c>
      <c r="J407">
        <f>IFERROR(ROUND($C407*VLOOKUP($O407,'TM1.5SynthPop'!$A$2:$Q$1446,COLUMN('TM1.5SynthPop'!N$1),FALSE),0),0)</f>
        <v>214</v>
      </c>
      <c r="K407">
        <f t="shared" si="13"/>
        <v>575</v>
      </c>
      <c r="L407">
        <f>Link21_SED!E407</f>
        <v>2634</v>
      </c>
      <c r="M407">
        <f>Link21_SED!F407</f>
        <v>0</v>
      </c>
      <c r="O407">
        <v>93</v>
      </c>
    </row>
    <row r="408" spans="1:15">
      <c r="A408" t="s">
        <v>17</v>
      </c>
      <c r="B408">
        <v>407</v>
      </c>
      <c r="C408">
        <f>Link21_SED!D408</f>
        <v>536</v>
      </c>
      <c r="D408">
        <f>IFERROR(ROUND($C408*VLOOKUP($O408,'TM1.5SynthPop'!$A$2:$Q$1446,COLUMN('TM1.5SynthPop'!$P$2),FALSE),0),)</f>
        <v>474</v>
      </c>
      <c r="E408">
        <f t="shared" si="12"/>
        <v>62</v>
      </c>
      <c r="F408">
        <f>IFERROR(ROUND($C408*VLOOKUP($O408,'TM1.5SynthPop'!$A$2:$Q$1446,COLUMN('TM1.5SynthPop'!J$1),FALSE),0),0)</f>
        <v>111</v>
      </c>
      <c r="G408">
        <f>IFERROR(ROUND($C408*VLOOKUP($O408,'TM1.5SynthPop'!$A$2:$Q$1446,COLUMN('TM1.5SynthPop'!K$1),FALSE),0),0)</f>
        <v>96</v>
      </c>
      <c r="H408">
        <f>IFERROR(ROUND($C408*VLOOKUP($O408,'TM1.5SynthPop'!$A$2:$Q$1446,COLUMN('TM1.5SynthPop'!L$1),FALSE),0),0)</f>
        <v>68</v>
      </c>
      <c r="I408">
        <f>IFERROR(ROUND($C408*VLOOKUP($O408,'TM1.5SynthPop'!$A$2:$Q$1446,COLUMN('TM1.5SynthPop'!M$1),FALSE),0),0)</f>
        <v>50</v>
      </c>
      <c r="J408">
        <f>IFERROR(ROUND($C408*VLOOKUP($O408,'TM1.5SynthPop'!$A$2:$Q$1446,COLUMN('TM1.5SynthPop'!N$1),FALSE),0),0)</f>
        <v>49</v>
      </c>
      <c r="K408">
        <f t="shared" si="13"/>
        <v>162</v>
      </c>
      <c r="L408">
        <f>Link21_SED!E408</f>
        <v>1375</v>
      </c>
      <c r="M408">
        <f>Link21_SED!F408</f>
        <v>23</v>
      </c>
      <c r="O408">
        <v>92</v>
      </c>
    </row>
    <row r="409" spans="1:15">
      <c r="A409" t="s">
        <v>17</v>
      </c>
      <c r="B409">
        <v>408</v>
      </c>
      <c r="C409">
        <f>Link21_SED!D409</f>
        <v>693</v>
      </c>
      <c r="D409">
        <f>IFERROR(ROUND($C409*VLOOKUP($O409,'TM1.5SynthPop'!$A$2:$Q$1446,COLUMN('TM1.5SynthPop'!$P$2),FALSE),0),)</f>
        <v>661</v>
      </c>
      <c r="E409">
        <f t="shared" si="12"/>
        <v>32</v>
      </c>
      <c r="F409">
        <f>IFERROR(ROUND($C409*VLOOKUP($O409,'TM1.5SynthPop'!$A$2:$Q$1446,COLUMN('TM1.5SynthPop'!J$1),FALSE),0),0)</f>
        <v>119</v>
      </c>
      <c r="G409">
        <f>IFERROR(ROUND($C409*VLOOKUP($O409,'TM1.5SynthPop'!$A$2:$Q$1446,COLUMN('TM1.5SynthPop'!K$1),FALSE),0),0)</f>
        <v>49</v>
      </c>
      <c r="H409">
        <f>IFERROR(ROUND($C409*VLOOKUP($O409,'TM1.5SynthPop'!$A$2:$Q$1446,COLUMN('TM1.5SynthPop'!L$1),FALSE),0),0)</f>
        <v>77</v>
      </c>
      <c r="I409">
        <f>IFERROR(ROUND($C409*VLOOKUP($O409,'TM1.5SynthPop'!$A$2:$Q$1446,COLUMN('TM1.5SynthPop'!M$1),FALSE),0),0)</f>
        <v>55</v>
      </c>
      <c r="J409">
        <f>IFERROR(ROUND($C409*VLOOKUP($O409,'TM1.5SynthPop'!$A$2:$Q$1446,COLUMN('TM1.5SynthPop'!N$1),FALSE),0),0)</f>
        <v>95</v>
      </c>
      <c r="K409">
        <f t="shared" si="13"/>
        <v>298</v>
      </c>
      <c r="L409">
        <f>Link21_SED!E409</f>
        <v>1430</v>
      </c>
      <c r="M409">
        <f>Link21_SED!F409</f>
        <v>0</v>
      </c>
      <c r="O409">
        <v>112</v>
      </c>
    </row>
    <row r="410" spans="1:15">
      <c r="A410" t="s">
        <v>17</v>
      </c>
      <c r="B410">
        <v>409</v>
      </c>
      <c r="C410">
        <f>Link21_SED!D410</f>
        <v>11</v>
      </c>
      <c r="D410">
        <f>IFERROR(ROUND($C410*VLOOKUP($O410,'TM1.5SynthPop'!$A$2:$Q$1446,COLUMN('TM1.5SynthPop'!$P$2),FALSE),0),)</f>
        <v>10</v>
      </c>
      <c r="E410">
        <f t="shared" si="12"/>
        <v>1</v>
      </c>
      <c r="F410">
        <f>IFERROR(ROUND($C410*VLOOKUP($O410,'TM1.5SynthPop'!$A$2:$Q$1446,COLUMN('TM1.5SynthPop'!J$1),FALSE),0),0)</f>
        <v>3</v>
      </c>
      <c r="G410">
        <f>IFERROR(ROUND($C410*VLOOKUP($O410,'TM1.5SynthPop'!$A$2:$Q$1446,COLUMN('TM1.5SynthPop'!K$1),FALSE),0),0)</f>
        <v>1</v>
      </c>
      <c r="H410">
        <f>IFERROR(ROUND($C410*VLOOKUP($O410,'TM1.5SynthPop'!$A$2:$Q$1446,COLUMN('TM1.5SynthPop'!L$1),FALSE),0),0)</f>
        <v>1</v>
      </c>
      <c r="I410">
        <f>IFERROR(ROUND($C410*VLOOKUP($O410,'TM1.5SynthPop'!$A$2:$Q$1446,COLUMN('TM1.5SynthPop'!M$1),FALSE),0),0)</f>
        <v>1</v>
      </c>
      <c r="J410">
        <f>IFERROR(ROUND($C410*VLOOKUP($O410,'TM1.5SynthPop'!$A$2:$Q$1446,COLUMN('TM1.5SynthPop'!N$1),FALSE),0),0)</f>
        <v>1</v>
      </c>
      <c r="K410">
        <f t="shared" si="13"/>
        <v>4</v>
      </c>
      <c r="L410">
        <f>Link21_SED!E410</f>
        <v>21</v>
      </c>
      <c r="M410">
        <f>Link21_SED!F410</f>
        <v>167</v>
      </c>
      <c r="O410">
        <v>115</v>
      </c>
    </row>
    <row r="411" spans="1:15">
      <c r="A411" t="s">
        <v>17</v>
      </c>
      <c r="B411">
        <v>410</v>
      </c>
      <c r="C411">
        <f>Link21_SED!D411</f>
        <v>488</v>
      </c>
      <c r="D411">
        <f>IFERROR(ROUND($C411*VLOOKUP($O411,'TM1.5SynthPop'!$A$2:$Q$1446,COLUMN('TM1.5SynthPop'!$P$2),FALSE),0),)</f>
        <v>408</v>
      </c>
      <c r="E411">
        <f t="shared" si="12"/>
        <v>80</v>
      </c>
      <c r="F411">
        <f>IFERROR(ROUND($C411*VLOOKUP($O411,'TM1.5SynthPop'!$A$2:$Q$1446,COLUMN('TM1.5SynthPop'!J$1),FALSE),0),0)</f>
        <v>133</v>
      </c>
      <c r="G411">
        <f>IFERROR(ROUND($C411*VLOOKUP($O411,'TM1.5SynthPop'!$A$2:$Q$1446,COLUMN('TM1.5SynthPop'!K$1),FALSE),0),0)</f>
        <v>40</v>
      </c>
      <c r="H411">
        <f>IFERROR(ROUND($C411*VLOOKUP($O411,'TM1.5SynthPop'!$A$2:$Q$1446,COLUMN('TM1.5SynthPop'!L$1),FALSE),0),0)</f>
        <v>79</v>
      </c>
      <c r="I411">
        <f>IFERROR(ROUND($C411*VLOOKUP($O411,'TM1.5SynthPop'!$A$2:$Q$1446,COLUMN('TM1.5SynthPop'!M$1),FALSE),0),0)</f>
        <v>41</v>
      </c>
      <c r="J411">
        <f>IFERROR(ROUND($C411*VLOOKUP($O411,'TM1.5SynthPop'!$A$2:$Q$1446,COLUMN('TM1.5SynthPop'!N$1),FALSE),0),0)</f>
        <v>60</v>
      </c>
      <c r="K411">
        <f t="shared" si="13"/>
        <v>135</v>
      </c>
      <c r="L411">
        <f>Link21_SED!E411</f>
        <v>1488</v>
      </c>
      <c r="M411">
        <f>Link21_SED!F411</f>
        <v>2</v>
      </c>
      <c r="O411">
        <v>120</v>
      </c>
    </row>
    <row r="412" spans="1:15">
      <c r="A412" t="s">
        <v>17</v>
      </c>
      <c r="B412">
        <v>411</v>
      </c>
      <c r="C412">
        <f>Link21_SED!D412</f>
        <v>311</v>
      </c>
      <c r="D412">
        <f>IFERROR(ROUND($C412*VLOOKUP($O412,'TM1.5SynthPop'!$A$2:$Q$1446,COLUMN('TM1.5SynthPop'!$P$2),FALSE),0),)</f>
        <v>260</v>
      </c>
      <c r="E412">
        <f t="shared" si="12"/>
        <v>51</v>
      </c>
      <c r="F412">
        <f>IFERROR(ROUND($C412*VLOOKUP($O412,'TM1.5SynthPop'!$A$2:$Q$1446,COLUMN('TM1.5SynthPop'!J$1),FALSE),0),0)</f>
        <v>85</v>
      </c>
      <c r="G412">
        <f>IFERROR(ROUND($C412*VLOOKUP($O412,'TM1.5SynthPop'!$A$2:$Q$1446,COLUMN('TM1.5SynthPop'!K$1),FALSE),0),0)</f>
        <v>26</v>
      </c>
      <c r="H412">
        <f>IFERROR(ROUND($C412*VLOOKUP($O412,'TM1.5SynthPop'!$A$2:$Q$1446,COLUMN('TM1.5SynthPop'!L$1),FALSE),0),0)</f>
        <v>50</v>
      </c>
      <c r="I412">
        <f>IFERROR(ROUND($C412*VLOOKUP($O412,'TM1.5SynthPop'!$A$2:$Q$1446,COLUMN('TM1.5SynthPop'!M$1),FALSE),0),0)</f>
        <v>26</v>
      </c>
      <c r="J412">
        <f>IFERROR(ROUND($C412*VLOOKUP($O412,'TM1.5SynthPop'!$A$2:$Q$1446,COLUMN('TM1.5SynthPop'!N$1),FALSE),0),0)</f>
        <v>38</v>
      </c>
      <c r="K412">
        <f t="shared" si="13"/>
        <v>86</v>
      </c>
      <c r="L412">
        <f>Link21_SED!E412</f>
        <v>830</v>
      </c>
      <c r="M412">
        <f>Link21_SED!F412</f>
        <v>66</v>
      </c>
      <c r="O412">
        <v>120</v>
      </c>
    </row>
    <row r="413" spans="1:15">
      <c r="A413" t="s">
        <v>17</v>
      </c>
      <c r="B413">
        <v>412</v>
      </c>
      <c r="C413">
        <f>Link21_SED!D413</f>
        <v>893</v>
      </c>
      <c r="D413">
        <f>IFERROR(ROUND($C413*VLOOKUP($O413,'TM1.5SynthPop'!$A$2:$Q$1446,COLUMN('TM1.5SynthPop'!$P$2),FALSE),0),)</f>
        <v>578</v>
      </c>
      <c r="E413">
        <f t="shared" si="12"/>
        <v>315</v>
      </c>
      <c r="F413">
        <f>IFERROR(ROUND($C413*VLOOKUP($O413,'TM1.5SynthPop'!$A$2:$Q$1446,COLUMN('TM1.5SynthPop'!J$1),FALSE),0),0)</f>
        <v>115</v>
      </c>
      <c r="G413">
        <f>IFERROR(ROUND($C413*VLOOKUP($O413,'TM1.5SynthPop'!$A$2:$Q$1446,COLUMN('TM1.5SynthPop'!K$1),FALSE),0),0)</f>
        <v>100</v>
      </c>
      <c r="H413">
        <f>IFERROR(ROUND($C413*VLOOKUP($O413,'TM1.5SynthPop'!$A$2:$Q$1446,COLUMN('TM1.5SynthPop'!L$1),FALSE),0),0)</f>
        <v>126</v>
      </c>
      <c r="I413">
        <f>IFERROR(ROUND($C413*VLOOKUP($O413,'TM1.5SynthPop'!$A$2:$Q$1446,COLUMN('TM1.5SynthPop'!M$1),FALSE),0),0)</f>
        <v>86</v>
      </c>
      <c r="J413">
        <f>IFERROR(ROUND($C413*VLOOKUP($O413,'TM1.5SynthPop'!$A$2:$Q$1446,COLUMN('TM1.5SynthPop'!N$1),FALSE),0),0)</f>
        <v>115</v>
      </c>
      <c r="K413">
        <f t="shared" si="13"/>
        <v>351</v>
      </c>
      <c r="L413">
        <f>Link21_SED!E413</f>
        <v>2755</v>
      </c>
      <c r="M413">
        <f>Link21_SED!F413</f>
        <v>0</v>
      </c>
      <c r="O413">
        <v>140</v>
      </c>
    </row>
    <row r="414" spans="1:15">
      <c r="A414" t="s">
        <v>17</v>
      </c>
      <c r="B414">
        <v>413</v>
      </c>
      <c r="C414">
        <f>Link21_SED!D414</f>
        <v>430</v>
      </c>
      <c r="D414">
        <f>IFERROR(ROUND($C414*VLOOKUP($O414,'TM1.5SynthPop'!$A$2:$Q$1446,COLUMN('TM1.5SynthPop'!$P$2),FALSE),0),)</f>
        <v>278</v>
      </c>
      <c r="E414">
        <f t="shared" si="12"/>
        <v>152</v>
      </c>
      <c r="F414">
        <f>IFERROR(ROUND($C414*VLOOKUP($O414,'TM1.5SynthPop'!$A$2:$Q$1446,COLUMN('TM1.5SynthPop'!J$1),FALSE),0),0)</f>
        <v>55</v>
      </c>
      <c r="G414">
        <f>IFERROR(ROUND($C414*VLOOKUP($O414,'TM1.5SynthPop'!$A$2:$Q$1446,COLUMN('TM1.5SynthPop'!K$1),FALSE),0),0)</f>
        <v>48</v>
      </c>
      <c r="H414">
        <f>IFERROR(ROUND($C414*VLOOKUP($O414,'TM1.5SynthPop'!$A$2:$Q$1446,COLUMN('TM1.5SynthPop'!L$1),FALSE),0),0)</f>
        <v>61</v>
      </c>
      <c r="I414">
        <f>IFERROR(ROUND($C414*VLOOKUP($O414,'TM1.5SynthPop'!$A$2:$Q$1446,COLUMN('TM1.5SynthPop'!M$1),FALSE),0),0)</f>
        <v>42</v>
      </c>
      <c r="J414">
        <f>IFERROR(ROUND($C414*VLOOKUP($O414,'TM1.5SynthPop'!$A$2:$Q$1446,COLUMN('TM1.5SynthPop'!N$1),FALSE),0),0)</f>
        <v>56</v>
      </c>
      <c r="K414">
        <f t="shared" si="13"/>
        <v>168</v>
      </c>
      <c r="L414">
        <f>Link21_SED!E414</f>
        <v>1308</v>
      </c>
      <c r="M414">
        <f>Link21_SED!F414</f>
        <v>0</v>
      </c>
      <c r="O414">
        <v>140</v>
      </c>
    </row>
    <row r="415" spans="1:15">
      <c r="A415" t="s">
        <v>17</v>
      </c>
      <c r="B415">
        <v>414</v>
      </c>
      <c r="C415">
        <f>Link21_SED!D415</f>
        <v>431</v>
      </c>
      <c r="D415">
        <f>IFERROR(ROUND($C415*VLOOKUP($O415,'TM1.5SynthPop'!$A$2:$Q$1446,COLUMN('TM1.5SynthPop'!$P$2),FALSE),0),)</f>
        <v>321</v>
      </c>
      <c r="E415">
        <f t="shared" si="12"/>
        <v>110</v>
      </c>
      <c r="F415">
        <f>IFERROR(ROUND($C415*VLOOKUP($O415,'TM1.5SynthPop'!$A$2:$Q$1446,COLUMN('TM1.5SynthPop'!J$1),FALSE),0),0)</f>
        <v>80</v>
      </c>
      <c r="G415">
        <f>IFERROR(ROUND($C415*VLOOKUP($O415,'TM1.5SynthPop'!$A$2:$Q$1446,COLUMN('TM1.5SynthPop'!K$1),FALSE),0),0)</f>
        <v>162</v>
      </c>
      <c r="H415">
        <f>IFERROR(ROUND($C415*VLOOKUP($O415,'TM1.5SynthPop'!$A$2:$Q$1446,COLUMN('TM1.5SynthPop'!L$1),FALSE),0),0)</f>
        <v>44</v>
      </c>
      <c r="I415">
        <f>IFERROR(ROUND($C415*VLOOKUP($O415,'TM1.5SynthPop'!$A$2:$Q$1446,COLUMN('TM1.5SynthPop'!M$1),FALSE),0),0)</f>
        <v>36</v>
      </c>
      <c r="J415">
        <f>IFERROR(ROUND($C415*VLOOKUP($O415,'TM1.5SynthPop'!$A$2:$Q$1446,COLUMN('TM1.5SynthPop'!N$1),FALSE),0),0)</f>
        <v>25</v>
      </c>
      <c r="K415">
        <f t="shared" si="13"/>
        <v>84</v>
      </c>
      <c r="L415">
        <f>Link21_SED!E415</f>
        <v>1211</v>
      </c>
      <c r="M415">
        <f>Link21_SED!F415</f>
        <v>25</v>
      </c>
      <c r="O415">
        <v>124</v>
      </c>
    </row>
    <row r="416" spans="1:15">
      <c r="A416" t="s">
        <v>17</v>
      </c>
      <c r="B416">
        <v>415</v>
      </c>
      <c r="C416">
        <f>Link21_SED!D416</f>
        <v>613</v>
      </c>
      <c r="D416">
        <f>IFERROR(ROUND($C416*VLOOKUP($O416,'TM1.5SynthPop'!$A$2:$Q$1446,COLUMN('TM1.5SynthPop'!$P$2),FALSE),0),)</f>
        <v>411</v>
      </c>
      <c r="E416">
        <f t="shared" si="12"/>
        <v>202</v>
      </c>
      <c r="F416">
        <f>IFERROR(ROUND($C416*VLOOKUP($O416,'TM1.5SynthPop'!$A$2:$Q$1446,COLUMN('TM1.5SynthPop'!J$1),FALSE),0),0)</f>
        <v>62</v>
      </c>
      <c r="G416">
        <f>IFERROR(ROUND($C416*VLOOKUP($O416,'TM1.5SynthPop'!$A$2:$Q$1446,COLUMN('TM1.5SynthPop'!K$1),FALSE),0),0)</f>
        <v>54</v>
      </c>
      <c r="H416">
        <f>IFERROR(ROUND($C416*VLOOKUP($O416,'TM1.5SynthPop'!$A$2:$Q$1446,COLUMN('TM1.5SynthPop'!L$1),FALSE),0),0)</f>
        <v>87</v>
      </c>
      <c r="I416">
        <f>IFERROR(ROUND($C416*VLOOKUP($O416,'TM1.5SynthPop'!$A$2:$Q$1446,COLUMN('TM1.5SynthPop'!M$1),FALSE),0),0)</f>
        <v>67</v>
      </c>
      <c r="J416">
        <f>IFERROR(ROUND($C416*VLOOKUP($O416,'TM1.5SynthPop'!$A$2:$Q$1446,COLUMN('TM1.5SynthPop'!N$1),FALSE),0),0)</f>
        <v>86</v>
      </c>
      <c r="K416">
        <f t="shared" si="13"/>
        <v>257</v>
      </c>
      <c r="L416">
        <f>Link21_SED!E416</f>
        <v>2245</v>
      </c>
      <c r="M416">
        <f>Link21_SED!F416</f>
        <v>0</v>
      </c>
      <c r="O416">
        <v>160</v>
      </c>
    </row>
    <row r="417" spans="1:15">
      <c r="A417" t="s">
        <v>17</v>
      </c>
      <c r="B417">
        <v>416</v>
      </c>
      <c r="C417">
        <f>Link21_SED!D417</f>
        <v>748</v>
      </c>
      <c r="D417">
        <f>IFERROR(ROUND($C417*VLOOKUP($O417,'TM1.5SynthPop'!$A$2:$Q$1446,COLUMN('TM1.5SynthPop'!$P$2),FALSE),0),)</f>
        <v>502</v>
      </c>
      <c r="E417">
        <f t="shared" si="12"/>
        <v>246</v>
      </c>
      <c r="F417">
        <f>IFERROR(ROUND($C417*VLOOKUP($O417,'TM1.5SynthPop'!$A$2:$Q$1446,COLUMN('TM1.5SynthPop'!J$1),FALSE),0),0)</f>
        <v>75</v>
      </c>
      <c r="G417">
        <f>IFERROR(ROUND($C417*VLOOKUP($O417,'TM1.5SynthPop'!$A$2:$Q$1446,COLUMN('TM1.5SynthPop'!K$1),FALSE),0),0)</f>
        <v>65</v>
      </c>
      <c r="H417">
        <f>IFERROR(ROUND($C417*VLOOKUP($O417,'TM1.5SynthPop'!$A$2:$Q$1446,COLUMN('TM1.5SynthPop'!L$1),FALSE),0),0)</f>
        <v>106</v>
      </c>
      <c r="I417">
        <f>IFERROR(ROUND($C417*VLOOKUP($O417,'TM1.5SynthPop'!$A$2:$Q$1446,COLUMN('TM1.5SynthPop'!M$1),FALSE),0),0)</f>
        <v>81</v>
      </c>
      <c r="J417">
        <f>IFERROR(ROUND($C417*VLOOKUP($O417,'TM1.5SynthPop'!$A$2:$Q$1446,COLUMN('TM1.5SynthPop'!N$1),FALSE),0),0)</f>
        <v>105</v>
      </c>
      <c r="K417">
        <f t="shared" si="13"/>
        <v>316</v>
      </c>
      <c r="L417">
        <f>Link21_SED!E417</f>
        <v>2522</v>
      </c>
      <c r="M417">
        <f>Link21_SED!F417</f>
        <v>0</v>
      </c>
      <c r="O417">
        <v>160</v>
      </c>
    </row>
    <row r="418" spans="1:15">
      <c r="A418" t="s">
        <v>17</v>
      </c>
      <c r="B418">
        <v>417</v>
      </c>
      <c r="C418">
        <f>Link21_SED!D418</f>
        <v>832</v>
      </c>
      <c r="D418">
        <f>IFERROR(ROUND($C418*VLOOKUP($O418,'TM1.5SynthPop'!$A$2:$Q$1446,COLUMN('TM1.5SynthPop'!$P$2),FALSE),0),)</f>
        <v>557</v>
      </c>
      <c r="E418">
        <f t="shared" si="12"/>
        <v>275</v>
      </c>
      <c r="F418">
        <f>IFERROR(ROUND($C418*VLOOKUP($O418,'TM1.5SynthPop'!$A$2:$Q$1446,COLUMN('TM1.5SynthPop'!J$1),FALSE),0),0)</f>
        <v>90</v>
      </c>
      <c r="G418">
        <f>IFERROR(ROUND($C418*VLOOKUP($O418,'TM1.5SynthPop'!$A$2:$Q$1446,COLUMN('TM1.5SynthPop'!K$1),FALSE),0),0)</f>
        <v>100</v>
      </c>
      <c r="H418">
        <f>IFERROR(ROUND($C418*VLOOKUP($O418,'TM1.5SynthPop'!$A$2:$Q$1446,COLUMN('TM1.5SynthPop'!L$1),FALSE),0),0)</f>
        <v>97</v>
      </c>
      <c r="I418">
        <f>IFERROR(ROUND($C418*VLOOKUP($O418,'TM1.5SynthPop'!$A$2:$Q$1446,COLUMN('TM1.5SynthPop'!M$1),FALSE),0),0)</f>
        <v>117</v>
      </c>
      <c r="J418">
        <f>IFERROR(ROUND($C418*VLOOKUP($O418,'TM1.5SynthPop'!$A$2:$Q$1446,COLUMN('TM1.5SynthPop'!N$1),FALSE),0),0)</f>
        <v>112</v>
      </c>
      <c r="K418">
        <f t="shared" si="13"/>
        <v>316</v>
      </c>
      <c r="L418">
        <f>Link21_SED!E418</f>
        <v>2832</v>
      </c>
      <c r="M418">
        <f>Link21_SED!F418</f>
        <v>9</v>
      </c>
      <c r="O418">
        <v>135</v>
      </c>
    </row>
    <row r="419" spans="1:15">
      <c r="A419" t="s">
        <v>17</v>
      </c>
      <c r="B419">
        <v>418</v>
      </c>
      <c r="C419">
        <f>Link21_SED!D419</f>
        <v>795</v>
      </c>
      <c r="D419">
        <f>IFERROR(ROUND($C419*VLOOKUP($O419,'TM1.5SynthPop'!$A$2:$Q$1446,COLUMN('TM1.5SynthPop'!$P$2),FALSE),0),)</f>
        <v>547</v>
      </c>
      <c r="E419">
        <f t="shared" si="12"/>
        <v>248</v>
      </c>
      <c r="F419">
        <f>IFERROR(ROUND($C419*VLOOKUP($O419,'TM1.5SynthPop'!$A$2:$Q$1446,COLUMN('TM1.5SynthPop'!J$1),FALSE),0),0)</f>
        <v>94</v>
      </c>
      <c r="G419">
        <f>IFERROR(ROUND($C419*VLOOKUP($O419,'TM1.5SynthPop'!$A$2:$Q$1446,COLUMN('TM1.5SynthPop'!K$1),FALSE),0),0)</f>
        <v>94</v>
      </c>
      <c r="H419">
        <f>IFERROR(ROUND($C419*VLOOKUP($O419,'TM1.5SynthPop'!$A$2:$Q$1446,COLUMN('TM1.5SynthPop'!L$1),FALSE),0),0)</f>
        <v>111</v>
      </c>
      <c r="I419">
        <f>IFERROR(ROUND($C419*VLOOKUP($O419,'TM1.5SynthPop'!$A$2:$Q$1446,COLUMN('TM1.5SynthPop'!M$1),FALSE),0),0)</f>
        <v>98</v>
      </c>
      <c r="J419">
        <f>IFERROR(ROUND($C419*VLOOKUP($O419,'TM1.5SynthPop'!$A$2:$Q$1446,COLUMN('TM1.5SynthPop'!N$1),FALSE),0),0)</f>
        <v>97</v>
      </c>
      <c r="K419">
        <f t="shared" si="13"/>
        <v>301</v>
      </c>
      <c r="L419">
        <f>Link21_SED!E419</f>
        <v>2902</v>
      </c>
      <c r="M419">
        <f>Link21_SED!F419</f>
        <v>23</v>
      </c>
      <c r="O419">
        <v>163</v>
      </c>
    </row>
    <row r="420" spans="1:15">
      <c r="A420" t="s">
        <v>17</v>
      </c>
      <c r="B420">
        <v>419</v>
      </c>
      <c r="C420">
        <f>Link21_SED!D420</f>
        <v>559</v>
      </c>
      <c r="D420">
        <f>IFERROR(ROUND($C420*VLOOKUP($O420,'TM1.5SynthPop'!$A$2:$Q$1446,COLUMN('TM1.5SynthPop'!$P$2),FALSE),0),)</f>
        <v>382</v>
      </c>
      <c r="E420">
        <f t="shared" si="12"/>
        <v>177</v>
      </c>
      <c r="F420">
        <f>IFERROR(ROUND($C420*VLOOKUP($O420,'TM1.5SynthPop'!$A$2:$Q$1446,COLUMN('TM1.5SynthPop'!J$1),FALSE),0),0)</f>
        <v>70</v>
      </c>
      <c r="G420">
        <f>IFERROR(ROUND($C420*VLOOKUP($O420,'TM1.5SynthPop'!$A$2:$Q$1446,COLUMN('TM1.5SynthPop'!K$1),FALSE),0),0)</f>
        <v>59</v>
      </c>
      <c r="H420">
        <f>IFERROR(ROUND($C420*VLOOKUP($O420,'TM1.5SynthPop'!$A$2:$Q$1446,COLUMN('TM1.5SynthPop'!L$1),FALSE),0),0)</f>
        <v>78</v>
      </c>
      <c r="I420">
        <f>IFERROR(ROUND($C420*VLOOKUP($O420,'TM1.5SynthPop'!$A$2:$Q$1446,COLUMN('TM1.5SynthPop'!M$1),FALSE),0),0)</f>
        <v>64</v>
      </c>
      <c r="J420">
        <f>IFERROR(ROUND($C420*VLOOKUP($O420,'TM1.5SynthPop'!$A$2:$Q$1446,COLUMN('TM1.5SynthPop'!N$1),FALSE),0),0)</f>
        <v>68</v>
      </c>
      <c r="K420">
        <f t="shared" si="13"/>
        <v>220</v>
      </c>
      <c r="L420">
        <f>Link21_SED!E420</f>
        <v>1878</v>
      </c>
      <c r="M420">
        <f>Link21_SED!F420</f>
        <v>21</v>
      </c>
      <c r="O420">
        <v>154</v>
      </c>
    </row>
    <row r="421" spans="1:15">
      <c r="A421" t="s">
        <v>17</v>
      </c>
      <c r="B421">
        <v>420</v>
      </c>
      <c r="C421">
        <f>Link21_SED!D421</f>
        <v>396</v>
      </c>
      <c r="D421">
        <f>IFERROR(ROUND($C421*VLOOKUP($O421,'TM1.5SynthPop'!$A$2:$Q$1446,COLUMN('TM1.5SynthPop'!$P$2),FALSE),0),)</f>
        <v>212</v>
      </c>
      <c r="E421">
        <f t="shared" si="12"/>
        <v>184</v>
      </c>
      <c r="F421">
        <f>IFERROR(ROUND($C421*VLOOKUP($O421,'TM1.5SynthPop'!$A$2:$Q$1446,COLUMN('TM1.5SynthPop'!J$1),FALSE),0),0)</f>
        <v>47</v>
      </c>
      <c r="G421">
        <f>IFERROR(ROUND($C421*VLOOKUP($O421,'TM1.5SynthPop'!$A$2:$Q$1446,COLUMN('TM1.5SynthPop'!K$1),FALSE),0),0)</f>
        <v>52</v>
      </c>
      <c r="H421">
        <f>IFERROR(ROUND($C421*VLOOKUP($O421,'TM1.5SynthPop'!$A$2:$Q$1446,COLUMN('TM1.5SynthPop'!L$1),FALSE),0),0)</f>
        <v>62</v>
      </c>
      <c r="I421">
        <f>IFERROR(ROUND($C421*VLOOKUP($O421,'TM1.5SynthPop'!$A$2:$Q$1446,COLUMN('TM1.5SynthPop'!M$1),FALSE),0),0)</f>
        <v>35</v>
      </c>
      <c r="J421">
        <f>IFERROR(ROUND($C421*VLOOKUP($O421,'TM1.5SynthPop'!$A$2:$Q$1446,COLUMN('TM1.5SynthPop'!N$1),FALSE),0),0)</f>
        <v>49</v>
      </c>
      <c r="K421">
        <f t="shared" si="13"/>
        <v>151</v>
      </c>
      <c r="L421">
        <f>Link21_SED!E421</f>
        <v>1626</v>
      </c>
      <c r="M421">
        <f>Link21_SED!F421</f>
        <v>11</v>
      </c>
      <c r="O421">
        <v>156</v>
      </c>
    </row>
    <row r="422" spans="1:15">
      <c r="A422" t="s">
        <v>17</v>
      </c>
      <c r="B422">
        <v>421</v>
      </c>
      <c r="C422">
        <f>Link21_SED!D422</f>
        <v>293</v>
      </c>
      <c r="D422">
        <f>IFERROR(ROUND($C422*VLOOKUP($O422,'TM1.5SynthPop'!$A$2:$Q$1446,COLUMN('TM1.5SynthPop'!$P$2),FALSE),0),)</f>
        <v>157</v>
      </c>
      <c r="E422">
        <f t="shared" si="12"/>
        <v>136</v>
      </c>
      <c r="F422">
        <f>IFERROR(ROUND($C422*VLOOKUP($O422,'TM1.5SynthPop'!$A$2:$Q$1446,COLUMN('TM1.5SynthPop'!J$1),FALSE),0),0)</f>
        <v>35</v>
      </c>
      <c r="G422">
        <f>IFERROR(ROUND($C422*VLOOKUP($O422,'TM1.5SynthPop'!$A$2:$Q$1446,COLUMN('TM1.5SynthPop'!K$1),FALSE),0),0)</f>
        <v>38</v>
      </c>
      <c r="H422">
        <f>IFERROR(ROUND($C422*VLOOKUP($O422,'TM1.5SynthPop'!$A$2:$Q$1446,COLUMN('TM1.5SynthPop'!L$1),FALSE),0),0)</f>
        <v>46</v>
      </c>
      <c r="I422">
        <f>IFERROR(ROUND($C422*VLOOKUP($O422,'TM1.5SynthPop'!$A$2:$Q$1446,COLUMN('TM1.5SynthPop'!M$1),FALSE),0),0)</f>
        <v>26</v>
      </c>
      <c r="J422">
        <f>IFERROR(ROUND($C422*VLOOKUP($O422,'TM1.5SynthPop'!$A$2:$Q$1446,COLUMN('TM1.5SynthPop'!N$1),FALSE),0),0)</f>
        <v>36</v>
      </c>
      <c r="K422">
        <f t="shared" si="13"/>
        <v>112</v>
      </c>
      <c r="L422">
        <f>Link21_SED!E422</f>
        <v>1133</v>
      </c>
      <c r="M422">
        <f>Link21_SED!F422</f>
        <v>0</v>
      </c>
      <c r="O422">
        <v>156</v>
      </c>
    </row>
    <row r="423" spans="1:15">
      <c r="A423" t="s">
        <v>17</v>
      </c>
      <c r="B423">
        <v>422</v>
      </c>
      <c r="C423">
        <f>Link21_SED!D423</f>
        <v>562</v>
      </c>
      <c r="D423">
        <f>IFERROR(ROUND($C423*VLOOKUP($O423,'TM1.5SynthPop'!$A$2:$Q$1446,COLUMN('TM1.5SynthPop'!$P$2),FALSE),0),)</f>
        <v>309</v>
      </c>
      <c r="E423">
        <f t="shared" si="12"/>
        <v>253</v>
      </c>
      <c r="F423">
        <f>IFERROR(ROUND($C423*VLOOKUP($O423,'TM1.5SynthPop'!$A$2:$Q$1446,COLUMN('TM1.5SynthPop'!J$1),FALSE),0),0)</f>
        <v>103</v>
      </c>
      <c r="G423">
        <f>IFERROR(ROUND($C423*VLOOKUP($O423,'TM1.5SynthPop'!$A$2:$Q$1446,COLUMN('TM1.5SynthPop'!K$1),FALSE),0),0)</f>
        <v>80</v>
      </c>
      <c r="H423">
        <f>IFERROR(ROUND($C423*VLOOKUP($O423,'TM1.5SynthPop'!$A$2:$Q$1446,COLUMN('TM1.5SynthPop'!L$1),FALSE),0),0)</f>
        <v>89</v>
      </c>
      <c r="I423">
        <f>IFERROR(ROUND($C423*VLOOKUP($O423,'TM1.5SynthPop'!$A$2:$Q$1446,COLUMN('TM1.5SynthPop'!M$1),FALSE),0),0)</f>
        <v>50</v>
      </c>
      <c r="J423">
        <f>IFERROR(ROUND($C423*VLOOKUP($O423,'TM1.5SynthPop'!$A$2:$Q$1446,COLUMN('TM1.5SynthPop'!N$1),FALSE),0),0)</f>
        <v>70</v>
      </c>
      <c r="K423">
        <f t="shared" si="13"/>
        <v>170</v>
      </c>
      <c r="L423">
        <f>Link21_SED!E423</f>
        <v>2041</v>
      </c>
      <c r="M423">
        <f>Link21_SED!F423</f>
        <v>157</v>
      </c>
      <c r="O423">
        <v>147</v>
      </c>
    </row>
    <row r="424" spans="1:15">
      <c r="A424" t="s">
        <v>17</v>
      </c>
      <c r="B424">
        <v>423</v>
      </c>
      <c r="C424">
        <f>Link21_SED!D424</f>
        <v>649</v>
      </c>
      <c r="D424">
        <f>IFERROR(ROUND($C424*VLOOKUP($O424,'TM1.5SynthPop'!$A$2:$Q$1446,COLUMN('TM1.5SynthPop'!$P$2),FALSE),0),)</f>
        <v>612</v>
      </c>
      <c r="E424">
        <f t="shared" si="12"/>
        <v>37</v>
      </c>
      <c r="F424">
        <f>IFERROR(ROUND($C424*VLOOKUP($O424,'TM1.5SynthPop'!$A$2:$Q$1446,COLUMN('TM1.5SynthPop'!J$1),FALSE),0),0)</f>
        <v>79</v>
      </c>
      <c r="G424">
        <f>IFERROR(ROUND($C424*VLOOKUP($O424,'TM1.5SynthPop'!$A$2:$Q$1446,COLUMN('TM1.5SynthPop'!K$1),FALSE),0),0)</f>
        <v>72</v>
      </c>
      <c r="H424">
        <f>IFERROR(ROUND($C424*VLOOKUP($O424,'TM1.5SynthPop'!$A$2:$Q$1446,COLUMN('TM1.5SynthPop'!L$1),FALSE),0),0)</f>
        <v>88</v>
      </c>
      <c r="I424">
        <f>IFERROR(ROUND($C424*VLOOKUP($O424,'TM1.5SynthPop'!$A$2:$Q$1446,COLUMN('TM1.5SynthPop'!M$1),FALSE),0),0)</f>
        <v>73</v>
      </c>
      <c r="J424">
        <f>IFERROR(ROUND($C424*VLOOKUP($O424,'TM1.5SynthPop'!$A$2:$Q$1446,COLUMN('TM1.5SynthPop'!N$1),FALSE),0),0)</f>
        <v>91</v>
      </c>
      <c r="K424">
        <f t="shared" si="13"/>
        <v>246</v>
      </c>
      <c r="L424">
        <f>Link21_SED!E424</f>
        <v>1207</v>
      </c>
      <c r="M424">
        <f>Link21_SED!F424</f>
        <v>0</v>
      </c>
      <c r="O424">
        <v>93</v>
      </c>
    </row>
    <row r="425" spans="1:15">
      <c r="A425" t="s">
        <v>17</v>
      </c>
      <c r="B425">
        <v>424</v>
      </c>
      <c r="C425">
        <f>Link21_SED!D425</f>
        <v>493</v>
      </c>
      <c r="D425">
        <f>IFERROR(ROUND($C425*VLOOKUP($O425,'TM1.5SynthPop'!$A$2:$Q$1446,COLUMN('TM1.5SynthPop'!$P$2),FALSE),0),)</f>
        <v>465</v>
      </c>
      <c r="E425">
        <f t="shared" si="12"/>
        <v>28</v>
      </c>
      <c r="F425">
        <f>IFERROR(ROUND($C425*VLOOKUP($O425,'TM1.5SynthPop'!$A$2:$Q$1446,COLUMN('TM1.5SynthPop'!J$1),FALSE),0),0)</f>
        <v>60</v>
      </c>
      <c r="G425">
        <f>IFERROR(ROUND($C425*VLOOKUP($O425,'TM1.5SynthPop'!$A$2:$Q$1446,COLUMN('TM1.5SynthPop'!K$1),FALSE),0),0)</f>
        <v>55</v>
      </c>
      <c r="H425">
        <f>IFERROR(ROUND($C425*VLOOKUP($O425,'TM1.5SynthPop'!$A$2:$Q$1446,COLUMN('TM1.5SynthPop'!L$1),FALSE),0),0)</f>
        <v>67</v>
      </c>
      <c r="I425">
        <f>IFERROR(ROUND($C425*VLOOKUP($O425,'TM1.5SynthPop'!$A$2:$Q$1446,COLUMN('TM1.5SynthPop'!M$1),FALSE),0),0)</f>
        <v>55</v>
      </c>
      <c r="J425">
        <f>IFERROR(ROUND($C425*VLOOKUP($O425,'TM1.5SynthPop'!$A$2:$Q$1446,COLUMN('TM1.5SynthPop'!N$1),FALSE),0),0)</f>
        <v>69</v>
      </c>
      <c r="K425">
        <f t="shared" si="13"/>
        <v>187</v>
      </c>
      <c r="L425">
        <f>Link21_SED!E425</f>
        <v>858</v>
      </c>
      <c r="M425">
        <f>Link21_SED!F425</f>
        <v>0</v>
      </c>
      <c r="O425">
        <v>93</v>
      </c>
    </row>
    <row r="426" spans="1:15">
      <c r="A426" t="s">
        <v>17</v>
      </c>
      <c r="B426">
        <v>425</v>
      </c>
      <c r="C426">
        <f>Link21_SED!D426</f>
        <v>787</v>
      </c>
      <c r="D426">
        <f>IFERROR(ROUND($C426*VLOOKUP($O426,'TM1.5SynthPop'!$A$2:$Q$1446,COLUMN('TM1.5SynthPop'!$P$2),FALSE),0),)</f>
        <v>742</v>
      </c>
      <c r="E426">
        <f t="shared" si="12"/>
        <v>45</v>
      </c>
      <c r="F426">
        <f>IFERROR(ROUND($C426*VLOOKUP($O426,'TM1.5SynthPop'!$A$2:$Q$1446,COLUMN('TM1.5SynthPop'!J$1),FALSE),0),0)</f>
        <v>96</v>
      </c>
      <c r="G426">
        <f>IFERROR(ROUND($C426*VLOOKUP($O426,'TM1.5SynthPop'!$A$2:$Q$1446,COLUMN('TM1.5SynthPop'!K$1),FALSE),0),0)</f>
        <v>87</v>
      </c>
      <c r="H426">
        <f>IFERROR(ROUND($C426*VLOOKUP($O426,'TM1.5SynthPop'!$A$2:$Q$1446,COLUMN('TM1.5SynthPop'!L$1),FALSE),0),0)</f>
        <v>107</v>
      </c>
      <c r="I426">
        <f>IFERROR(ROUND($C426*VLOOKUP($O426,'TM1.5SynthPop'!$A$2:$Q$1446,COLUMN('TM1.5SynthPop'!M$1),FALSE),0),0)</f>
        <v>88</v>
      </c>
      <c r="J426">
        <f>IFERROR(ROUND($C426*VLOOKUP($O426,'TM1.5SynthPop'!$A$2:$Q$1446,COLUMN('TM1.5SynthPop'!N$1),FALSE),0),0)</f>
        <v>111</v>
      </c>
      <c r="K426">
        <f t="shared" si="13"/>
        <v>298</v>
      </c>
      <c r="L426">
        <f>Link21_SED!E426</f>
        <v>1578</v>
      </c>
      <c r="M426">
        <f>Link21_SED!F426</f>
        <v>2</v>
      </c>
      <c r="O426">
        <v>93</v>
      </c>
    </row>
    <row r="427" spans="1:15">
      <c r="A427" t="s">
        <v>17</v>
      </c>
      <c r="B427">
        <v>426</v>
      </c>
      <c r="C427">
        <f>Link21_SED!D427</f>
        <v>1342</v>
      </c>
      <c r="D427">
        <f>IFERROR(ROUND($C427*VLOOKUP($O427,'TM1.5SynthPop'!$A$2:$Q$1446,COLUMN('TM1.5SynthPop'!$P$2),FALSE),0),)</f>
        <v>1282</v>
      </c>
      <c r="E427">
        <f t="shared" si="12"/>
        <v>60</v>
      </c>
      <c r="F427">
        <f>IFERROR(ROUND($C427*VLOOKUP($O427,'TM1.5SynthPop'!$A$2:$Q$1446,COLUMN('TM1.5SynthPop'!J$1),FALSE),0),0)</f>
        <v>251</v>
      </c>
      <c r="G427">
        <f>IFERROR(ROUND($C427*VLOOKUP($O427,'TM1.5SynthPop'!$A$2:$Q$1446,COLUMN('TM1.5SynthPop'!K$1),FALSE),0),0)</f>
        <v>96</v>
      </c>
      <c r="H427">
        <f>IFERROR(ROUND($C427*VLOOKUP($O427,'TM1.5SynthPop'!$A$2:$Q$1446,COLUMN('TM1.5SynthPop'!L$1),FALSE),0),0)</f>
        <v>162</v>
      </c>
      <c r="I427">
        <f>IFERROR(ROUND($C427*VLOOKUP($O427,'TM1.5SynthPop'!$A$2:$Q$1446,COLUMN('TM1.5SynthPop'!M$1),FALSE),0),0)</f>
        <v>110</v>
      </c>
      <c r="J427">
        <f>IFERROR(ROUND($C427*VLOOKUP($O427,'TM1.5SynthPop'!$A$2:$Q$1446,COLUMN('TM1.5SynthPop'!N$1),FALSE),0),0)</f>
        <v>179</v>
      </c>
      <c r="K427">
        <f t="shared" si="13"/>
        <v>544</v>
      </c>
      <c r="L427">
        <f>Link21_SED!E427</f>
        <v>2563</v>
      </c>
      <c r="M427">
        <f>Link21_SED!F427</f>
        <v>7</v>
      </c>
      <c r="O427">
        <v>114</v>
      </c>
    </row>
    <row r="428" spans="1:15">
      <c r="A428" t="s">
        <v>17</v>
      </c>
      <c r="B428">
        <v>427</v>
      </c>
      <c r="C428">
        <f>Link21_SED!D428</f>
        <v>916</v>
      </c>
      <c r="D428">
        <f>IFERROR(ROUND($C428*VLOOKUP($O428,'TM1.5SynthPop'!$A$2:$Q$1446,COLUMN('TM1.5SynthPop'!$P$2),FALSE),0),)</f>
        <v>875</v>
      </c>
      <c r="E428">
        <f t="shared" si="12"/>
        <v>41</v>
      </c>
      <c r="F428">
        <f>IFERROR(ROUND($C428*VLOOKUP($O428,'TM1.5SynthPop'!$A$2:$Q$1446,COLUMN('TM1.5SynthPop'!J$1),FALSE),0),0)</f>
        <v>172</v>
      </c>
      <c r="G428">
        <f>IFERROR(ROUND($C428*VLOOKUP($O428,'TM1.5SynthPop'!$A$2:$Q$1446,COLUMN('TM1.5SynthPop'!K$1),FALSE),0),0)</f>
        <v>65</v>
      </c>
      <c r="H428">
        <f>IFERROR(ROUND($C428*VLOOKUP($O428,'TM1.5SynthPop'!$A$2:$Q$1446,COLUMN('TM1.5SynthPop'!L$1),FALSE),0),0)</f>
        <v>110</v>
      </c>
      <c r="I428">
        <f>IFERROR(ROUND($C428*VLOOKUP($O428,'TM1.5SynthPop'!$A$2:$Q$1446,COLUMN('TM1.5SynthPop'!M$1),FALSE),0),0)</f>
        <v>75</v>
      </c>
      <c r="J428">
        <f>IFERROR(ROUND($C428*VLOOKUP($O428,'TM1.5SynthPop'!$A$2:$Q$1446,COLUMN('TM1.5SynthPop'!N$1),FALSE),0),0)</f>
        <v>122</v>
      </c>
      <c r="K428">
        <f t="shared" si="13"/>
        <v>372</v>
      </c>
      <c r="L428">
        <f>Link21_SED!E428</f>
        <v>1868</v>
      </c>
      <c r="M428">
        <f>Link21_SED!F428</f>
        <v>0</v>
      </c>
      <c r="O428">
        <v>114</v>
      </c>
    </row>
    <row r="429" spans="1:15">
      <c r="A429" t="s">
        <v>17</v>
      </c>
      <c r="B429">
        <v>428</v>
      </c>
      <c r="C429">
        <f>Link21_SED!D429</f>
        <v>534</v>
      </c>
      <c r="D429">
        <f>IFERROR(ROUND($C429*VLOOKUP($O429,'TM1.5SynthPop'!$A$2:$Q$1446,COLUMN('TM1.5SynthPop'!$P$2),FALSE),0),)</f>
        <v>366</v>
      </c>
      <c r="E429">
        <f t="shared" ref="E429:E492" si="14">C429-D429</f>
        <v>168</v>
      </c>
      <c r="F429">
        <f>IFERROR(ROUND($C429*VLOOKUP($O429,'TM1.5SynthPop'!$A$2:$Q$1446,COLUMN('TM1.5SynthPop'!J$1),FALSE),0),0)</f>
        <v>56</v>
      </c>
      <c r="G429">
        <f>IFERROR(ROUND($C429*VLOOKUP($O429,'TM1.5SynthPop'!$A$2:$Q$1446,COLUMN('TM1.5SynthPop'!K$1),FALSE),0),0)</f>
        <v>55</v>
      </c>
      <c r="H429">
        <f>IFERROR(ROUND($C429*VLOOKUP($O429,'TM1.5SynthPop'!$A$2:$Q$1446,COLUMN('TM1.5SynthPop'!L$1),FALSE),0),0)</f>
        <v>78</v>
      </c>
      <c r="I429">
        <f>IFERROR(ROUND($C429*VLOOKUP($O429,'TM1.5SynthPop'!$A$2:$Q$1446,COLUMN('TM1.5SynthPop'!M$1),FALSE),0),0)</f>
        <v>62</v>
      </c>
      <c r="J429">
        <f>IFERROR(ROUND($C429*VLOOKUP($O429,'TM1.5SynthPop'!$A$2:$Q$1446,COLUMN('TM1.5SynthPop'!N$1),FALSE),0),0)</f>
        <v>72</v>
      </c>
      <c r="K429">
        <f t="shared" ref="K429:K492" si="15">C429-SUM(F429:J429)</f>
        <v>211</v>
      </c>
      <c r="L429">
        <f>Link21_SED!E429</f>
        <v>1790</v>
      </c>
      <c r="M429">
        <f>Link21_SED!F429</f>
        <v>32</v>
      </c>
      <c r="O429">
        <v>138</v>
      </c>
    </row>
    <row r="430" spans="1:15">
      <c r="A430" t="s">
        <v>17</v>
      </c>
      <c r="B430">
        <v>429</v>
      </c>
      <c r="C430">
        <f>Link21_SED!D430</f>
        <v>372</v>
      </c>
      <c r="D430">
        <f>IFERROR(ROUND($C430*VLOOKUP($O430,'TM1.5SynthPop'!$A$2:$Q$1446,COLUMN('TM1.5SynthPop'!$P$2),FALSE),0),)</f>
        <v>255</v>
      </c>
      <c r="E430">
        <f t="shared" si="14"/>
        <v>117</v>
      </c>
      <c r="F430">
        <f>IFERROR(ROUND($C430*VLOOKUP($O430,'TM1.5SynthPop'!$A$2:$Q$1446,COLUMN('TM1.5SynthPop'!J$1),FALSE),0),0)</f>
        <v>39</v>
      </c>
      <c r="G430">
        <f>IFERROR(ROUND($C430*VLOOKUP($O430,'TM1.5SynthPop'!$A$2:$Q$1446,COLUMN('TM1.5SynthPop'!K$1),FALSE),0),0)</f>
        <v>38</v>
      </c>
      <c r="H430">
        <f>IFERROR(ROUND($C430*VLOOKUP($O430,'TM1.5SynthPop'!$A$2:$Q$1446,COLUMN('TM1.5SynthPop'!L$1),FALSE),0),0)</f>
        <v>54</v>
      </c>
      <c r="I430">
        <f>IFERROR(ROUND($C430*VLOOKUP($O430,'TM1.5SynthPop'!$A$2:$Q$1446,COLUMN('TM1.5SynthPop'!M$1),FALSE),0),0)</f>
        <v>43</v>
      </c>
      <c r="J430">
        <f>IFERROR(ROUND($C430*VLOOKUP($O430,'TM1.5SynthPop'!$A$2:$Q$1446,COLUMN('TM1.5SynthPop'!N$1),FALSE),0),0)</f>
        <v>50</v>
      </c>
      <c r="K430">
        <f t="shared" si="15"/>
        <v>148</v>
      </c>
      <c r="L430">
        <f>Link21_SED!E430</f>
        <v>1256</v>
      </c>
      <c r="M430">
        <f>Link21_SED!F430</f>
        <v>2</v>
      </c>
      <c r="O430">
        <v>138</v>
      </c>
    </row>
    <row r="431" spans="1:15">
      <c r="A431" t="s">
        <v>17</v>
      </c>
      <c r="B431">
        <v>430</v>
      </c>
      <c r="C431">
        <f>Link21_SED!D431</f>
        <v>362</v>
      </c>
      <c r="D431">
        <f>IFERROR(ROUND($C431*VLOOKUP($O431,'TM1.5SynthPop'!$A$2:$Q$1446,COLUMN('TM1.5SynthPop'!$P$2),FALSE),0),)</f>
        <v>248</v>
      </c>
      <c r="E431">
        <f t="shared" si="14"/>
        <v>114</v>
      </c>
      <c r="F431">
        <f>IFERROR(ROUND($C431*VLOOKUP($O431,'TM1.5SynthPop'!$A$2:$Q$1446,COLUMN('TM1.5SynthPop'!J$1),FALSE),0),0)</f>
        <v>38</v>
      </c>
      <c r="G431">
        <f>IFERROR(ROUND($C431*VLOOKUP($O431,'TM1.5SynthPop'!$A$2:$Q$1446,COLUMN('TM1.5SynthPop'!K$1),FALSE),0),0)</f>
        <v>37</v>
      </c>
      <c r="H431">
        <f>IFERROR(ROUND($C431*VLOOKUP($O431,'TM1.5SynthPop'!$A$2:$Q$1446,COLUMN('TM1.5SynthPop'!L$1),FALSE),0),0)</f>
        <v>53</v>
      </c>
      <c r="I431">
        <f>IFERROR(ROUND($C431*VLOOKUP($O431,'TM1.5SynthPop'!$A$2:$Q$1446,COLUMN('TM1.5SynthPop'!M$1),FALSE),0),0)</f>
        <v>42</v>
      </c>
      <c r="J431">
        <f>IFERROR(ROUND($C431*VLOOKUP($O431,'TM1.5SynthPop'!$A$2:$Q$1446,COLUMN('TM1.5SynthPop'!N$1),FALSE),0),0)</f>
        <v>49</v>
      </c>
      <c r="K431">
        <f t="shared" si="15"/>
        <v>143</v>
      </c>
      <c r="L431">
        <f>Link21_SED!E431</f>
        <v>1299</v>
      </c>
      <c r="M431">
        <f>Link21_SED!F431</f>
        <v>16</v>
      </c>
      <c r="O431">
        <v>138</v>
      </c>
    </row>
    <row r="432" spans="1:15">
      <c r="A432" t="s">
        <v>17</v>
      </c>
      <c r="B432">
        <v>431</v>
      </c>
      <c r="C432">
        <f>Link21_SED!D432</f>
        <v>399</v>
      </c>
      <c r="D432">
        <f>IFERROR(ROUND($C432*VLOOKUP($O432,'TM1.5SynthPop'!$A$2:$Q$1446,COLUMN('TM1.5SynthPop'!$P$2),FALSE),0),)</f>
        <v>273</v>
      </c>
      <c r="E432">
        <f t="shared" si="14"/>
        <v>126</v>
      </c>
      <c r="F432">
        <f>IFERROR(ROUND($C432*VLOOKUP($O432,'TM1.5SynthPop'!$A$2:$Q$1446,COLUMN('TM1.5SynthPop'!J$1),FALSE),0),0)</f>
        <v>42</v>
      </c>
      <c r="G432">
        <f>IFERROR(ROUND($C432*VLOOKUP($O432,'TM1.5SynthPop'!$A$2:$Q$1446,COLUMN('TM1.5SynthPop'!K$1),FALSE),0),0)</f>
        <v>41</v>
      </c>
      <c r="H432">
        <f>IFERROR(ROUND($C432*VLOOKUP($O432,'TM1.5SynthPop'!$A$2:$Q$1446,COLUMN('TM1.5SynthPop'!L$1),FALSE),0),0)</f>
        <v>58</v>
      </c>
      <c r="I432">
        <f>IFERROR(ROUND($C432*VLOOKUP($O432,'TM1.5SynthPop'!$A$2:$Q$1446,COLUMN('TM1.5SynthPop'!M$1),FALSE),0),0)</f>
        <v>46</v>
      </c>
      <c r="J432">
        <f>IFERROR(ROUND($C432*VLOOKUP($O432,'TM1.5SynthPop'!$A$2:$Q$1446,COLUMN('TM1.5SynthPop'!N$1),FALSE),0),0)</f>
        <v>54</v>
      </c>
      <c r="K432">
        <f t="shared" si="15"/>
        <v>158</v>
      </c>
      <c r="L432">
        <f>Link21_SED!E432</f>
        <v>1319</v>
      </c>
      <c r="M432">
        <f>Link21_SED!F432</f>
        <v>14</v>
      </c>
      <c r="O432">
        <v>138</v>
      </c>
    </row>
    <row r="433" spans="1:15">
      <c r="A433" t="s">
        <v>17</v>
      </c>
      <c r="B433">
        <v>432</v>
      </c>
      <c r="C433">
        <f>Link21_SED!D433</f>
        <v>771</v>
      </c>
      <c r="D433">
        <f>IFERROR(ROUND($C433*VLOOKUP($O433,'TM1.5SynthPop'!$A$2:$Q$1446,COLUMN('TM1.5SynthPop'!$P$2),FALSE),0),)</f>
        <v>540</v>
      </c>
      <c r="E433">
        <f t="shared" si="14"/>
        <v>231</v>
      </c>
      <c r="F433">
        <f>IFERROR(ROUND($C433*VLOOKUP($O433,'TM1.5SynthPop'!$A$2:$Q$1446,COLUMN('TM1.5SynthPop'!J$1),FALSE),0),0)</f>
        <v>76</v>
      </c>
      <c r="G433">
        <f>IFERROR(ROUND($C433*VLOOKUP($O433,'TM1.5SynthPop'!$A$2:$Q$1446,COLUMN('TM1.5SynthPop'!K$1),FALSE),0),0)</f>
        <v>93</v>
      </c>
      <c r="H433">
        <f>IFERROR(ROUND($C433*VLOOKUP($O433,'TM1.5SynthPop'!$A$2:$Q$1446,COLUMN('TM1.5SynthPop'!L$1),FALSE),0),0)</f>
        <v>90</v>
      </c>
      <c r="I433">
        <f>IFERROR(ROUND($C433*VLOOKUP($O433,'TM1.5SynthPop'!$A$2:$Q$1446,COLUMN('TM1.5SynthPop'!M$1),FALSE),0),0)</f>
        <v>83</v>
      </c>
      <c r="J433">
        <f>IFERROR(ROUND($C433*VLOOKUP($O433,'TM1.5SynthPop'!$A$2:$Q$1446,COLUMN('TM1.5SynthPop'!N$1),FALSE),0),0)</f>
        <v>111</v>
      </c>
      <c r="K433">
        <f t="shared" si="15"/>
        <v>318</v>
      </c>
      <c r="L433">
        <f>Link21_SED!E433</f>
        <v>2780</v>
      </c>
      <c r="M433">
        <f>Link21_SED!F433</f>
        <v>32</v>
      </c>
      <c r="O433">
        <v>166</v>
      </c>
    </row>
    <row r="434" spans="1:15">
      <c r="A434" t="s">
        <v>17</v>
      </c>
      <c r="B434">
        <v>433</v>
      </c>
      <c r="C434">
        <f>Link21_SED!D434</f>
        <v>618</v>
      </c>
      <c r="D434">
        <f>IFERROR(ROUND($C434*VLOOKUP($O434,'TM1.5SynthPop'!$A$2:$Q$1446,COLUMN('TM1.5SynthPop'!$P$2),FALSE),0),)</f>
        <v>433</v>
      </c>
      <c r="E434">
        <f t="shared" si="14"/>
        <v>185</v>
      </c>
      <c r="F434">
        <f>IFERROR(ROUND($C434*VLOOKUP($O434,'TM1.5SynthPop'!$A$2:$Q$1446,COLUMN('TM1.5SynthPop'!J$1),FALSE),0),0)</f>
        <v>61</v>
      </c>
      <c r="G434">
        <f>IFERROR(ROUND($C434*VLOOKUP($O434,'TM1.5SynthPop'!$A$2:$Q$1446,COLUMN('TM1.5SynthPop'!K$1),FALSE),0),0)</f>
        <v>74</v>
      </c>
      <c r="H434">
        <f>IFERROR(ROUND($C434*VLOOKUP($O434,'TM1.5SynthPop'!$A$2:$Q$1446,COLUMN('TM1.5SynthPop'!L$1),FALSE),0),0)</f>
        <v>72</v>
      </c>
      <c r="I434">
        <f>IFERROR(ROUND($C434*VLOOKUP($O434,'TM1.5SynthPop'!$A$2:$Q$1446,COLUMN('TM1.5SynthPop'!M$1),FALSE),0),0)</f>
        <v>66</v>
      </c>
      <c r="J434">
        <f>IFERROR(ROUND($C434*VLOOKUP($O434,'TM1.5SynthPop'!$A$2:$Q$1446,COLUMN('TM1.5SynthPop'!N$1),FALSE),0),0)</f>
        <v>89</v>
      </c>
      <c r="K434">
        <f t="shared" si="15"/>
        <v>256</v>
      </c>
      <c r="L434">
        <f>Link21_SED!E434</f>
        <v>2091</v>
      </c>
      <c r="M434">
        <f>Link21_SED!F434</f>
        <v>46</v>
      </c>
      <c r="O434">
        <v>166</v>
      </c>
    </row>
    <row r="435" spans="1:15">
      <c r="A435" t="s">
        <v>17</v>
      </c>
      <c r="B435">
        <v>434</v>
      </c>
      <c r="C435">
        <f>Link21_SED!D435</f>
        <v>286</v>
      </c>
      <c r="D435">
        <f>IFERROR(ROUND($C435*VLOOKUP($O435,'TM1.5SynthPop'!$A$2:$Q$1446,COLUMN('TM1.5SynthPop'!$P$2),FALSE),0),)</f>
        <v>200</v>
      </c>
      <c r="E435">
        <f t="shared" si="14"/>
        <v>86</v>
      </c>
      <c r="F435">
        <f>IFERROR(ROUND($C435*VLOOKUP($O435,'TM1.5SynthPop'!$A$2:$Q$1446,COLUMN('TM1.5SynthPop'!J$1),FALSE),0),0)</f>
        <v>28</v>
      </c>
      <c r="G435">
        <f>IFERROR(ROUND($C435*VLOOKUP($O435,'TM1.5SynthPop'!$A$2:$Q$1446,COLUMN('TM1.5SynthPop'!K$1),FALSE),0),0)</f>
        <v>34</v>
      </c>
      <c r="H435">
        <f>IFERROR(ROUND($C435*VLOOKUP($O435,'TM1.5SynthPop'!$A$2:$Q$1446,COLUMN('TM1.5SynthPop'!L$1),FALSE),0),0)</f>
        <v>33</v>
      </c>
      <c r="I435">
        <f>IFERROR(ROUND($C435*VLOOKUP($O435,'TM1.5SynthPop'!$A$2:$Q$1446,COLUMN('TM1.5SynthPop'!M$1),FALSE),0),0)</f>
        <v>31</v>
      </c>
      <c r="J435">
        <f>IFERROR(ROUND($C435*VLOOKUP($O435,'TM1.5SynthPop'!$A$2:$Q$1446,COLUMN('TM1.5SynthPop'!N$1),FALSE),0),0)</f>
        <v>41</v>
      </c>
      <c r="K435">
        <f t="shared" si="15"/>
        <v>119</v>
      </c>
      <c r="L435">
        <f>Link21_SED!E435</f>
        <v>942</v>
      </c>
      <c r="M435">
        <f>Link21_SED!F435</f>
        <v>16</v>
      </c>
      <c r="O435">
        <v>166</v>
      </c>
    </row>
    <row r="436" spans="1:15">
      <c r="A436" t="s">
        <v>17</v>
      </c>
      <c r="B436">
        <v>435</v>
      </c>
      <c r="C436">
        <f>Link21_SED!D436</f>
        <v>370</v>
      </c>
      <c r="D436">
        <f>IFERROR(ROUND($C436*VLOOKUP($O436,'TM1.5SynthPop'!$A$2:$Q$1446,COLUMN('TM1.5SynthPop'!$P$2),FALSE),0),)</f>
        <v>259</v>
      </c>
      <c r="E436">
        <f t="shared" si="14"/>
        <v>111</v>
      </c>
      <c r="F436">
        <f>IFERROR(ROUND($C436*VLOOKUP($O436,'TM1.5SynthPop'!$A$2:$Q$1446,COLUMN('TM1.5SynthPop'!J$1),FALSE),0),0)</f>
        <v>36</v>
      </c>
      <c r="G436">
        <f>IFERROR(ROUND($C436*VLOOKUP($O436,'TM1.5SynthPop'!$A$2:$Q$1446,COLUMN('TM1.5SynthPop'!K$1),FALSE),0),0)</f>
        <v>44</v>
      </c>
      <c r="H436">
        <f>IFERROR(ROUND($C436*VLOOKUP($O436,'TM1.5SynthPop'!$A$2:$Q$1446,COLUMN('TM1.5SynthPop'!L$1),FALSE),0),0)</f>
        <v>43</v>
      </c>
      <c r="I436">
        <f>IFERROR(ROUND($C436*VLOOKUP($O436,'TM1.5SynthPop'!$A$2:$Q$1446,COLUMN('TM1.5SynthPop'!M$1),FALSE),0),0)</f>
        <v>40</v>
      </c>
      <c r="J436">
        <f>IFERROR(ROUND($C436*VLOOKUP($O436,'TM1.5SynthPop'!$A$2:$Q$1446,COLUMN('TM1.5SynthPop'!N$1),FALSE),0),0)</f>
        <v>53</v>
      </c>
      <c r="K436">
        <f t="shared" si="15"/>
        <v>154</v>
      </c>
      <c r="L436">
        <f>Link21_SED!E436</f>
        <v>1260</v>
      </c>
      <c r="M436">
        <f>Link21_SED!F436</f>
        <v>0</v>
      </c>
      <c r="O436">
        <v>166</v>
      </c>
    </row>
    <row r="437" spans="1:15">
      <c r="A437" t="s">
        <v>17</v>
      </c>
      <c r="B437">
        <v>436</v>
      </c>
      <c r="C437">
        <f>Link21_SED!D437</f>
        <v>450</v>
      </c>
      <c r="D437">
        <f>IFERROR(ROUND($C437*VLOOKUP($O437,'TM1.5SynthPop'!$A$2:$Q$1446,COLUMN('TM1.5SynthPop'!$P$2),FALSE),0),)</f>
        <v>315</v>
      </c>
      <c r="E437">
        <f t="shared" si="14"/>
        <v>135</v>
      </c>
      <c r="F437">
        <f>IFERROR(ROUND($C437*VLOOKUP($O437,'TM1.5SynthPop'!$A$2:$Q$1446,COLUMN('TM1.5SynthPop'!J$1),FALSE),0),0)</f>
        <v>44</v>
      </c>
      <c r="G437">
        <f>IFERROR(ROUND($C437*VLOOKUP($O437,'TM1.5SynthPop'!$A$2:$Q$1446,COLUMN('TM1.5SynthPop'!K$1),FALSE),0),0)</f>
        <v>54</v>
      </c>
      <c r="H437">
        <f>IFERROR(ROUND($C437*VLOOKUP($O437,'TM1.5SynthPop'!$A$2:$Q$1446,COLUMN('TM1.5SynthPop'!L$1),FALSE),0),0)</f>
        <v>53</v>
      </c>
      <c r="I437">
        <f>IFERROR(ROUND($C437*VLOOKUP($O437,'TM1.5SynthPop'!$A$2:$Q$1446,COLUMN('TM1.5SynthPop'!M$1),FALSE),0),0)</f>
        <v>48</v>
      </c>
      <c r="J437">
        <f>IFERROR(ROUND($C437*VLOOKUP($O437,'TM1.5SynthPop'!$A$2:$Q$1446,COLUMN('TM1.5SynthPop'!N$1),FALSE),0),0)</f>
        <v>65</v>
      </c>
      <c r="K437">
        <f t="shared" si="15"/>
        <v>186</v>
      </c>
      <c r="L437">
        <f>Link21_SED!E437</f>
        <v>1605</v>
      </c>
      <c r="M437">
        <f>Link21_SED!F437</f>
        <v>0</v>
      </c>
      <c r="O437">
        <v>166</v>
      </c>
    </row>
    <row r="438" spans="1:15">
      <c r="A438" t="s">
        <v>17</v>
      </c>
      <c r="B438">
        <v>437</v>
      </c>
      <c r="C438">
        <f>Link21_SED!D438</f>
        <v>519</v>
      </c>
      <c r="D438">
        <f>IFERROR(ROUND($C438*VLOOKUP($O438,'TM1.5SynthPop'!$A$2:$Q$1446,COLUMN('TM1.5SynthPop'!$P$2),FALSE),0),)</f>
        <v>363</v>
      </c>
      <c r="E438">
        <f t="shared" si="14"/>
        <v>156</v>
      </c>
      <c r="F438">
        <f>IFERROR(ROUND($C438*VLOOKUP($O438,'TM1.5SynthPop'!$A$2:$Q$1446,COLUMN('TM1.5SynthPop'!J$1),FALSE),0),0)</f>
        <v>51</v>
      </c>
      <c r="G438">
        <f>IFERROR(ROUND($C438*VLOOKUP($O438,'TM1.5SynthPop'!$A$2:$Q$1446,COLUMN('TM1.5SynthPop'!K$1),FALSE),0),0)</f>
        <v>62</v>
      </c>
      <c r="H438">
        <f>IFERROR(ROUND($C438*VLOOKUP($O438,'TM1.5SynthPop'!$A$2:$Q$1446,COLUMN('TM1.5SynthPop'!L$1),FALSE),0),0)</f>
        <v>61</v>
      </c>
      <c r="I438">
        <f>IFERROR(ROUND($C438*VLOOKUP($O438,'TM1.5SynthPop'!$A$2:$Q$1446,COLUMN('TM1.5SynthPop'!M$1),FALSE),0),0)</f>
        <v>56</v>
      </c>
      <c r="J438">
        <f>IFERROR(ROUND($C438*VLOOKUP($O438,'TM1.5SynthPop'!$A$2:$Q$1446,COLUMN('TM1.5SynthPop'!N$1),FALSE),0),0)</f>
        <v>75</v>
      </c>
      <c r="K438">
        <f t="shared" si="15"/>
        <v>214</v>
      </c>
      <c r="L438">
        <f>Link21_SED!E438</f>
        <v>1923</v>
      </c>
      <c r="M438">
        <f>Link21_SED!F438</f>
        <v>0</v>
      </c>
      <c r="O438">
        <v>166</v>
      </c>
    </row>
    <row r="439" spans="1:15">
      <c r="A439" t="s">
        <v>17</v>
      </c>
      <c r="B439">
        <v>438</v>
      </c>
      <c r="C439">
        <f>Link21_SED!D439</f>
        <v>898</v>
      </c>
      <c r="D439">
        <f>IFERROR(ROUND($C439*VLOOKUP($O439,'TM1.5SynthPop'!$A$2:$Q$1446,COLUMN('TM1.5SynthPop'!$P$2),FALSE),0),)</f>
        <v>524</v>
      </c>
      <c r="E439">
        <f t="shared" si="14"/>
        <v>374</v>
      </c>
      <c r="F439">
        <f>IFERROR(ROUND($C439*VLOOKUP($O439,'TM1.5SynthPop'!$A$2:$Q$1446,COLUMN('TM1.5SynthPop'!J$1),FALSE),0),0)</f>
        <v>158</v>
      </c>
      <c r="G439">
        <f>IFERROR(ROUND($C439*VLOOKUP($O439,'TM1.5SynthPop'!$A$2:$Q$1446,COLUMN('TM1.5SynthPop'!K$1),FALSE),0),0)</f>
        <v>129</v>
      </c>
      <c r="H439">
        <f>IFERROR(ROUND($C439*VLOOKUP($O439,'TM1.5SynthPop'!$A$2:$Q$1446,COLUMN('TM1.5SynthPop'!L$1),FALSE),0),0)</f>
        <v>142</v>
      </c>
      <c r="I439">
        <f>IFERROR(ROUND($C439*VLOOKUP($O439,'TM1.5SynthPop'!$A$2:$Q$1446,COLUMN('TM1.5SynthPop'!M$1),FALSE),0),0)</f>
        <v>80</v>
      </c>
      <c r="J439">
        <f>IFERROR(ROUND($C439*VLOOKUP($O439,'TM1.5SynthPop'!$A$2:$Q$1446,COLUMN('TM1.5SynthPop'!N$1),FALSE),0),0)</f>
        <v>106</v>
      </c>
      <c r="K439">
        <f t="shared" si="15"/>
        <v>283</v>
      </c>
      <c r="L439">
        <f>Link21_SED!E439</f>
        <v>2998</v>
      </c>
      <c r="M439">
        <f>Link21_SED!F439</f>
        <v>201</v>
      </c>
      <c r="O439">
        <v>141</v>
      </c>
    </row>
    <row r="440" spans="1:15">
      <c r="A440" t="s">
        <v>17</v>
      </c>
      <c r="B440">
        <v>439</v>
      </c>
      <c r="C440">
        <f>Link21_SED!D440</f>
        <v>1382</v>
      </c>
      <c r="D440">
        <f>IFERROR(ROUND($C440*VLOOKUP($O440,'TM1.5SynthPop'!$A$2:$Q$1446,COLUMN('TM1.5SynthPop'!$P$2),FALSE),0),)</f>
        <v>1296</v>
      </c>
      <c r="E440">
        <f t="shared" si="14"/>
        <v>86</v>
      </c>
      <c r="F440">
        <f>IFERROR(ROUND($C440*VLOOKUP($O440,'TM1.5SynthPop'!$A$2:$Q$1446,COLUMN('TM1.5SynthPop'!J$1),FALSE),0),0)</f>
        <v>349</v>
      </c>
      <c r="G440">
        <f>IFERROR(ROUND($C440*VLOOKUP($O440,'TM1.5SynthPop'!$A$2:$Q$1446,COLUMN('TM1.5SynthPop'!K$1),FALSE),0),0)</f>
        <v>256</v>
      </c>
      <c r="H440">
        <f>IFERROR(ROUND($C440*VLOOKUP($O440,'TM1.5SynthPop'!$A$2:$Q$1446,COLUMN('TM1.5SynthPop'!L$1),FALSE),0),0)</f>
        <v>153</v>
      </c>
      <c r="I440">
        <f>IFERROR(ROUND($C440*VLOOKUP($O440,'TM1.5SynthPop'!$A$2:$Q$1446,COLUMN('TM1.5SynthPop'!M$1),FALSE),0),0)</f>
        <v>158</v>
      </c>
      <c r="J440">
        <f>IFERROR(ROUND($C440*VLOOKUP($O440,'TM1.5SynthPop'!$A$2:$Q$1446,COLUMN('TM1.5SynthPop'!N$1),FALSE),0),0)</f>
        <v>130</v>
      </c>
      <c r="K440">
        <f t="shared" si="15"/>
        <v>336</v>
      </c>
      <c r="L440">
        <f>Link21_SED!E440</f>
        <v>2846</v>
      </c>
      <c r="M440">
        <f>Link21_SED!F440</f>
        <v>18</v>
      </c>
      <c r="O440">
        <v>107</v>
      </c>
    </row>
    <row r="441" spans="1:15">
      <c r="A441" t="s">
        <v>17</v>
      </c>
      <c r="B441">
        <v>440</v>
      </c>
      <c r="C441">
        <f>Link21_SED!D441</f>
        <v>3728</v>
      </c>
      <c r="D441">
        <f>IFERROR(ROUND($C441*VLOOKUP($O441,'TM1.5SynthPop'!$A$2:$Q$1446,COLUMN('TM1.5SynthPop'!$P$2),FALSE),0),)</f>
        <v>3109</v>
      </c>
      <c r="E441">
        <f t="shared" si="14"/>
        <v>619</v>
      </c>
      <c r="F441">
        <f>IFERROR(ROUND($C441*VLOOKUP($O441,'TM1.5SynthPop'!$A$2:$Q$1446,COLUMN('TM1.5SynthPop'!J$1),FALSE),0),0)</f>
        <v>810</v>
      </c>
      <c r="G441">
        <f>IFERROR(ROUND($C441*VLOOKUP($O441,'TM1.5SynthPop'!$A$2:$Q$1446,COLUMN('TM1.5SynthPop'!K$1),FALSE),0),0)</f>
        <v>595</v>
      </c>
      <c r="H441">
        <f>IFERROR(ROUND($C441*VLOOKUP($O441,'TM1.5SynthPop'!$A$2:$Q$1446,COLUMN('TM1.5SynthPop'!L$1),FALSE),0),0)</f>
        <v>374</v>
      </c>
      <c r="I441">
        <f>IFERROR(ROUND($C441*VLOOKUP($O441,'TM1.5SynthPop'!$A$2:$Q$1446,COLUMN('TM1.5SynthPop'!M$1),FALSE),0),0)</f>
        <v>308</v>
      </c>
      <c r="J441">
        <f>IFERROR(ROUND($C441*VLOOKUP($O441,'TM1.5SynthPop'!$A$2:$Q$1446,COLUMN('TM1.5SynthPop'!N$1),FALSE),0),0)</f>
        <v>371</v>
      </c>
      <c r="K441">
        <f t="shared" si="15"/>
        <v>1270</v>
      </c>
      <c r="L441">
        <f>Link21_SED!E441</f>
        <v>4871</v>
      </c>
      <c r="M441">
        <f>Link21_SED!F441</f>
        <v>258</v>
      </c>
      <c r="O441">
        <v>106</v>
      </c>
    </row>
    <row r="442" spans="1:15">
      <c r="A442" t="s">
        <v>17</v>
      </c>
      <c r="B442">
        <v>441</v>
      </c>
      <c r="C442">
        <f>Link21_SED!D442</f>
        <v>1283</v>
      </c>
      <c r="D442">
        <f>IFERROR(ROUND($C442*VLOOKUP($O442,'TM1.5SynthPop'!$A$2:$Q$1446,COLUMN('TM1.5SynthPop'!$P$2),FALSE),0),)</f>
        <v>1070</v>
      </c>
      <c r="E442">
        <f t="shared" si="14"/>
        <v>213</v>
      </c>
      <c r="F442">
        <f>IFERROR(ROUND($C442*VLOOKUP($O442,'TM1.5SynthPop'!$A$2:$Q$1446,COLUMN('TM1.5SynthPop'!J$1),FALSE),0),0)</f>
        <v>279</v>
      </c>
      <c r="G442">
        <f>IFERROR(ROUND($C442*VLOOKUP($O442,'TM1.5SynthPop'!$A$2:$Q$1446,COLUMN('TM1.5SynthPop'!K$1),FALSE),0),0)</f>
        <v>205</v>
      </c>
      <c r="H442">
        <f>IFERROR(ROUND($C442*VLOOKUP($O442,'TM1.5SynthPop'!$A$2:$Q$1446,COLUMN('TM1.5SynthPop'!L$1),FALSE),0),0)</f>
        <v>129</v>
      </c>
      <c r="I442">
        <f>IFERROR(ROUND($C442*VLOOKUP($O442,'TM1.5SynthPop'!$A$2:$Q$1446,COLUMN('TM1.5SynthPop'!M$1),FALSE),0),0)</f>
        <v>106</v>
      </c>
      <c r="J442">
        <f>IFERROR(ROUND($C442*VLOOKUP($O442,'TM1.5SynthPop'!$A$2:$Q$1446,COLUMN('TM1.5SynthPop'!N$1),FALSE),0),0)</f>
        <v>128</v>
      </c>
      <c r="K442">
        <f t="shared" si="15"/>
        <v>436</v>
      </c>
      <c r="L442">
        <f>Link21_SED!E442</f>
        <v>2839</v>
      </c>
      <c r="M442">
        <f>Link21_SED!F442</f>
        <v>178</v>
      </c>
      <c r="O442">
        <v>106</v>
      </c>
    </row>
    <row r="443" spans="1:15">
      <c r="A443" t="s">
        <v>17</v>
      </c>
      <c r="B443">
        <v>442</v>
      </c>
      <c r="C443">
        <f>Link21_SED!D443</f>
        <v>62</v>
      </c>
      <c r="D443">
        <f>IFERROR(ROUND($C443*VLOOKUP($O443,'TM1.5SynthPop'!$A$2:$Q$1446,COLUMN('TM1.5SynthPop'!$P$2),FALSE),0),)</f>
        <v>58</v>
      </c>
      <c r="E443">
        <f t="shared" si="14"/>
        <v>4</v>
      </c>
      <c r="F443">
        <f>IFERROR(ROUND($C443*VLOOKUP($O443,'TM1.5SynthPop'!$A$2:$Q$1446,COLUMN('TM1.5SynthPop'!J$1),FALSE),0),0)</f>
        <v>16</v>
      </c>
      <c r="G443">
        <f>IFERROR(ROUND($C443*VLOOKUP($O443,'TM1.5SynthPop'!$A$2:$Q$1446,COLUMN('TM1.5SynthPop'!K$1),FALSE),0),0)</f>
        <v>12</v>
      </c>
      <c r="H443">
        <f>IFERROR(ROUND($C443*VLOOKUP($O443,'TM1.5SynthPop'!$A$2:$Q$1446,COLUMN('TM1.5SynthPop'!L$1),FALSE),0),0)</f>
        <v>7</v>
      </c>
      <c r="I443">
        <f>IFERROR(ROUND($C443*VLOOKUP($O443,'TM1.5SynthPop'!$A$2:$Q$1446,COLUMN('TM1.5SynthPop'!M$1),FALSE),0),0)</f>
        <v>7</v>
      </c>
      <c r="J443">
        <f>IFERROR(ROUND($C443*VLOOKUP($O443,'TM1.5SynthPop'!$A$2:$Q$1446,COLUMN('TM1.5SynthPop'!N$1),FALSE),0),0)</f>
        <v>6</v>
      </c>
      <c r="K443">
        <f t="shared" si="15"/>
        <v>14</v>
      </c>
      <c r="L443">
        <f>Link21_SED!E443</f>
        <v>119</v>
      </c>
      <c r="M443">
        <f>Link21_SED!F443</f>
        <v>317</v>
      </c>
      <c r="O443">
        <v>107</v>
      </c>
    </row>
    <row r="444" spans="1:15">
      <c r="A444" t="s">
        <v>17</v>
      </c>
      <c r="B444">
        <v>443</v>
      </c>
      <c r="C444">
        <f>Link21_SED!D444</f>
        <v>1436</v>
      </c>
      <c r="D444">
        <f>IFERROR(ROUND($C444*VLOOKUP($O444,'TM1.5SynthPop'!$A$2:$Q$1446,COLUMN('TM1.5SynthPop'!$P$2),FALSE),0),)</f>
        <v>1197</v>
      </c>
      <c r="E444">
        <f t="shared" si="14"/>
        <v>239</v>
      </c>
      <c r="F444">
        <f>IFERROR(ROUND($C444*VLOOKUP($O444,'TM1.5SynthPop'!$A$2:$Q$1446,COLUMN('TM1.5SynthPop'!J$1),FALSE),0),0)</f>
        <v>312</v>
      </c>
      <c r="G444">
        <f>IFERROR(ROUND($C444*VLOOKUP($O444,'TM1.5SynthPop'!$A$2:$Q$1446,COLUMN('TM1.5SynthPop'!K$1),FALSE),0),0)</f>
        <v>229</v>
      </c>
      <c r="H444">
        <f>IFERROR(ROUND($C444*VLOOKUP($O444,'TM1.5SynthPop'!$A$2:$Q$1446,COLUMN('TM1.5SynthPop'!L$1),FALSE),0),0)</f>
        <v>144</v>
      </c>
      <c r="I444">
        <f>IFERROR(ROUND($C444*VLOOKUP($O444,'TM1.5SynthPop'!$A$2:$Q$1446,COLUMN('TM1.5SynthPop'!M$1),FALSE),0),0)</f>
        <v>119</v>
      </c>
      <c r="J444">
        <f>IFERROR(ROUND($C444*VLOOKUP($O444,'TM1.5SynthPop'!$A$2:$Q$1446,COLUMN('TM1.5SynthPop'!N$1),FALSE),0),0)</f>
        <v>143</v>
      </c>
      <c r="K444">
        <f t="shared" si="15"/>
        <v>489</v>
      </c>
      <c r="L444">
        <f>Link21_SED!E444</f>
        <v>2979</v>
      </c>
      <c r="M444">
        <f>Link21_SED!F444</f>
        <v>30</v>
      </c>
      <c r="O444">
        <v>106</v>
      </c>
    </row>
    <row r="445" spans="1:15">
      <c r="A445" t="s">
        <v>17</v>
      </c>
      <c r="B445">
        <v>444</v>
      </c>
      <c r="C445">
        <f>Link21_SED!D445</f>
        <v>1743</v>
      </c>
      <c r="D445">
        <f>IFERROR(ROUND($C445*VLOOKUP($O445,'TM1.5SynthPop'!$A$2:$Q$1446,COLUMN('TM1.5SynthPop'!$P$2),FALSE),0),)</f>
        <v>1566</v>
      </c>
      <c r="E445">
        <f t="shared" si="14"/>
        <v>177</v>
      </c>
      <c r="F445">
        <f>IFERROR(ROUND($C445*VLOOKUP($O445,'TM1.5SynthPop'!$A$2:$Q$1446,COLUMN('TM1.5SynthPop'!J$1),FALSE),0),0)</f>
        <v>388</v>
      </c>
      <c r="G445">
        <f>IFERROR(ROUND($C445*VLOOKUP($O445,'TM1.5SynthPop'!$A$2:$Q$1446,COLUMN('TM1.5SynthPop'!K$1),FALSE),0),0)</f>
        <v>383</v>
      </c>
      <c r="H445">
        <f>IFERROR(ROUND($C445*VLOOKUP($O445,'TM1.5SynthPop'!$A$2:$Q$1446,COLUMN('TM1.5SynthPop'!L$1),FALSE),0),0)</f>
        <v>181</v>
      </c>
      <c r="I445">
        <f>IFERROR(ROUND($C445*VLOOKUP($O445,'TM1.5SynthPop'!$A$2:$Q$1446,COLUMN('TM1.5SynthPop'!M$1),FALSE),0),0)</f>
        <v>144</v>
      </c>
      <c r="J445">
        <f>IFERROR(ROUND($C445*VLOOKUP($O445,'TM1.5SynthPop'!$A$2:$Q$1446,COLUMN('TM1.5SynthPop'!N$1),FALSE),0),0)</f>
        <v>169</v>
      </c>
      <c r="K445">
        <f t="shared" si="15"/>
        <v>478</v>
      </c>
      <c r="L445">
        <f>Link21_SED!E445</f>
        <v>2929</v>
      </c>
      <c r="M445">
        <f>Link21_SED!F445</f>
        <v>107</v>
      </c>
      <c r="O445">
        <v>105</v>
      </c>
    </row>
    <row r="446" spans="1:15">
      <c r="A446" t="s">
        <v>17</v>
      </c>
      <c r="B446">
        <v>445</v>
      </c>
      <c r="C446">
        <f>Link21_SED!D446</f>
        <v>2306</v>
      </c>
      <c r="D446">
        <f>IFERROR(ROUND($C446*VLOOKUP($O446,'TM1.5SynthPop'!$A$2:$Q$1446,COLUMN('TM1.5SynthPop'!$P$2),FALSE),0),)</f>
        <v>2037</v>
      </c>
      <c r="E446">
        <f t="shared" si="14"/>
        <v>269</v>
      </c>
      <c r="F446">
        <f>IFERROR(ROUND($C446*VLOOKUP($O446,'TM1.5SynthPop'!$A$2:$Q$1446,COLUMN('TM1.5SynthPop'!J$1),FALSE),0),0)</f>
        <v>665</v>
      </c>
      <c r="G446">
        <f>IFERROR(ROUND($C446*VLOOKUP($O446,'TM1.5SynthPop'!$A$2:$Q$1446,COLUMN('TM1.5SynthPop'!K$1),FALSE),0),0)</f>
        <v>81</v>
      </c>
      <c r="H446">
        <f>IFERROR(ROUND($C446*VLOOKUP($O446,'TM1.5SynthPop'!$A$2:$Q$1446,COLUMN('TM1.5SynthPop'!L$1),FALSE),0),0)</f>
        <v>231</v>
      </c>
      <c r="I446">
        <f>IFERROR(ROUND($C446*VLOOKUP($O446,'TM1.5SynthPop'!$A$2:$Q$1446,COLUMN('TM1.5SynthPop'!M$1),FALSE),0),0)</f>
        <v>160</v>
      </c>
      <c r="J446">
        <f>IFERROR(ROUND($C446*VLOOKUP($O446,'TM1.5SynthPop'!$A$2:$Q$1446,COLUMN('TM1.5SynthPop'!N$1),FALSE),0),0)</f>
        <v>270</v>
      </c>
      <c r="K446">
        <f t="shared" si="15"/>
        <v>899</v>
      </c>
      <c r="L446">
        <f>Link21_SED!E446</f>
        <v>5602</v>
      </c>
      <c r="M446">
        <f>Link21_SED!F446</f>
        <v>9</v>
      </c>
      <c r="O446">
        <v>113</v>
      </c>
    </row>
    <row r="447" spans="1:15">
      <c r="A447" t="s">
        <v>17</v>
      </c>
      <c r="B447">
        <v>446</v>
      </c>
      <c r="C447">
        <f>Link21_SED!D447</f>
        <v>1725</v>
      </c>
      <c r="D447">
        <f>IFERROR(ROUND($C447*VLOOKUP($O447,'TM1.5SynthPop'!$A$2:$Q$1446,COLUMN('TM1.5SynthPop'!$P$2),FALSE),0),)</f>
        <v>1524</v>
      </c>
      <c r="E447">
        <f t="shared" si="14"/>
        <v>201</v>
      </c>
      <c r="F447">
        <f>IFERROR(ROUND($C447*VLOOKUP($O447,'TM1.5SynthPop'!$A$2:$Q$1446,COLUMN('TM1.5SynthPop'!J$1),FALSE),0),0)</f>
        <v>497</v>
      </c>
      <c r="G447">
        <f>IFERROR(ROUND($C447*VLOOKUP($O447,'TM1.5SynthPop'!$A$2:$Q$1446,COLUMN('TM1.5SynthPop'!K$1),FALSE),0),0)</f>
        <v>61</v>
      </c>
      <c r="H447">
        <f>IFERROR(ROUND($C447*VLOOKUP($O447,'TM1.5SynthPop'!$A$2:$Q$1446,COLUMN('TM1.5SynthPop'!L$1),FALSE),0),0)</f>
        <v>173</v>
      </c>
      <c r="I447">
        <f>IFERROR(ROUND($C447*VLOOKUP($O447,'TM1.5SynthPop'!$A$2:$Q$1446,COLUMN('TM1.5SynthPop'!M$1),FALSE),0),0)</f>
        <v>120</v>
      </c>
      <c r="J447">
        <f>IFERROR(ROUND($C447*VLOOKUP($O447,'TM1.5SynthPop'!$A$2:$Q$1446,COLUMN('TM1.5SynthPop'!N$1),FALSE),0),0)</f>
        <v>202</v>
      </c>
      <c r="K447">
        <f t="shared" si="15"/>
        <v>672</v>
      </c>
      <c r="L447">
        <f>Link21_SED!E447</f>
        <v>3688</v>
      </c>
      <c r="M447">
        <f>Link21_SED!F447</f>
        <v>16</v>
      </c>
      <c r="O447">
        <v>113</v>
      </c>
    </row>
    <row r="448" spans="1:15">
      <c r="A448" t="s">
        <v>17</v>
      </c>
      <c r="B448">
        <v>447</v>
      </c>
      <c r="C448">
        <f>Link21_SED!D448</f>
        <v>670</v>
      </c>
      <c r="D448">
        <f>IFERROR(ROUND($C448*VLOOKUP($O448,'TM1.5SynthPop'!$A$2:$Q$1446,COLUMN('TM1.5SynthPop'!$P$2),FALSE),0),)</f>
        <v>592</v>
      </c>
      <c r="E448">
        <f t="shared" si="14"/>
        <v>78</v>
      </c>
      <c r="F448">
        <f>IFERROR(ROUND($C448*VLOOKUP($O448,'TM1.5SynthPop'!$A$2:$Q$1446,COLUMN('TM1.5SynthPop'!J$1),FALSE),0),0)</f>
        <v>193</v>
      </c>
      <c r="G448">
        <f>IFERROR(ROUND($C448*VLOOKUP($O448,'TM1.5SynthPop'!$A$2:$Q$1446,COLUMN('TM1.5SynthPop'!K$1),FALSE),0),0)</f>
        <v>24</v>
      </c>
      <c r="H448">
        <f>IFERROR(ROUND($C448*VLOOKUP($O448,'TM1.5SynthPop'!$A$2:$Q$1446,COLUMN('TM1.5SynthPop'!L$1),FALSE),0),0)</f>
        <v>67</v>
      </c>
      <c r="I448">
        <f>IFERROR(ROUND($C448*VLOOKUP($O448,'TM1.5SynthPop'!$A$2:$Q$1446,COLUMN('TM1.5SynthPop'!M$1),FALSE),0),0)</f>
        <v>46</v>
      </c>
      <c r="J448">
        <f>IFERROR(ROUND($C448*VLOOKUP($O448,'TM1.5SynthPop'!$A$2:$Q$1446,COLUMN('TM1.5SynthPop'!N$1),FALSE),0),0)</f>
        <v>78</v>
      </c>
      <c r="K448">
        <f t="shared" si="15"/>
        <v>262</v>
      </c>
      <c r="L448">
        <f>Link21_SED!E448</f>
        <v>1477</v>
      </c>
      <c r="M448">
        <f>Link21_SED!F448</f>
        <v>0</v>
      </c>
      <c r="O448">
        <v>113</v>
      </c>
    </row>
    <row r="449" spans="1:15">
      <c r="A449" t="s">
        <v>17</v>
      </c>
      <c r="B449">
        <v>448</v>
      </c>
      <c r="C449">
        <f>Link21_SED!D449</f>
        <v>12</v>
      </c>
      <c r="D449">
        <f>IFERROR(ROUND($C449*VLOOKUP($O449,'TM1.5SynthPop'!$A$2:$Q$1446,COLUMN('TM1.5SynthPop'!$P$2),FALSE),0),)</f>
        <v>11</v>
      </c>
      <c r="E449">
        <f t="shared" si="14"/>
        <v>1</v>
      </c>
      <c r="F449">
        <f>IFERROR(ROUND($C449*VLOOKUP($O449,'TM1.5SynthPop'!$A$2:$Q$1446,COLUMN('TM1.5SynthPop'!J$1),FALSE),0),0)</f>
        <v>2</v>
      </c>
      <c r="G449">
        <f>IFERROR(ROUND($C449*VLOOKUP($O449,'TM1.5SynthPop'!$A$2:$Q$1446,COLUMN('TM1.5SynthPop'!K$1),FALSE),0),0)</f>
        <v>2</v>
      </c>
      <c r="H449">
        <f>IFERROR(ROUND($C449*VLOOKUP($O449,'TM1.5SynthPop'!$A$2:$Q$1446,COLUMN('TM1.5SynthPop'!L$1),FALSE),0),0)</f>
        <v>2</v>
      </c>
      <c r="I449">
        <f>IFERROR(ROUND($C449*VLOOKUP($O449,'TM1.5SynthPop'!$A$2:$Q$1446,COLUMN('TM1.5SynthPop'!M$1),FALSE),0),0)</f>
        <v>1</v>
      </c>
      <c r="J449">
        <f>IFERROR(ROUND($C449*VLOOKUP($O449,'TM1.5SynthPop'!$A$2:$Q$1446,COLUMN('TM1.5SynthPop'!N$1),FALSE),0),0)</f>
        <v>2</v>
      </c>
      <c r="K449">
        <f t="shared" si="15"/>
        <v>3</v>
      </c>
      <c r="L449">
        <f>Link21_SED!E449</f>
        <v>16</v>
      </c>
      <c r="M449">
        <f>Link21_SED!F449</f>
        <v>32</v>
      </c>
      <c r="O449">
        <v>142</v>
      </c>
    </row>
    <row r="450" spans="1:15">
      <c r="A450" t="s">
        <v>17</v>
      </c>
      <c r="B450">
        <v>449</v>
      </c>
      <c r="C450">
        <f>Link21_SED!D450</f>
        <v>561</v>
      </c>
      <c r="D450">
        <f>IFERROR(ROUND($C450*VLOOKUP($O450,'TM1.5SynthPop'!$A$2:$Q$1446,COLUMN('TM1.5SynthPop'!$P$2),FALSE),0),)</f>
        <v>384</v>
      </c>
      <c r="E450">
        <f t="shared" si="14"/>
        <v>177</v>
      </c>
      <c r="F450">
        <f>IFERROR(ROUND($C450*VLOOKUP($O450,'TM1.5SynthPop'!$A$2:$Q$1446,COLUMN('TM1.5SynthPop'!J$1),FALSE),0),0)</f>
        <v>59</v>
      </c>
      <c r="G450">
        <f>IFERROR(ROUND($C450*VLOOKUP($O450,'TM1.5SynthPop'!$A$2:$Q$1446,COLUMN('TM1.5SynthPop'!K$1),FALSE),0),0)</f>
        <v>58</v>
      </c>
      <c r="H450">
        <f>IFERROR(ROUND($C450*VLOOKUP($O450,'TM1.5SynthPop'!$A$2:$Q$1446,COLUMN('TM1.5SynthPop'!L$1),FALSE),0),0)</f>
        <v>82</v>
      </c>
      <c r="I450">
        <f>IFERROR(ROUND($C450*VLOOKUP($O450,'TM1.5SynthPop'!$A$2:$Q$1446,COLUMN('TM1.5SynthPop'!M$1),FALSE),0),0)</f>
        <v>65</v>
      </c>
      <c r="J450">
        <f>IFERROR(ROUND($C450*VLOOKUP($O450,'TM1.5SynthPop'!$A$2:$Q$1446,COLUMN('TM1.5SynthPop'!N$1),FALSE),0),0)</f>
        <v>76</v>
      </c>
      <c r="K450">
        <f t="shared" si="15"/>
        <v>221</v>
      </c>
      <c r="L450">
        <f>Link21_SED!E450</f>
        <v>1924</v>
      </c>
      <c r="M450">
        <f>Link21_SED!F450</f>
        <v>2</v>
      </c>
      <c r="O450">
        <v>138</v>
      </c>
    </row>
    <row r="451" spans="1:15">
      <c r="A451" t="s">
        <v>17</v>
      </c>
      <c r="B451">
        <v>450</v>
      </c>
      <c r="C451">
        <f>Link21_SED!D451</f>
        <v>0</v>
      </c>
      <c r="D451">
        <f>IFERROR(ROUND($C451*VLOOKUP($O451,'TM1.5SynthPop'!$A$2:$Q$1446,COLUMN('TM1.5SynthPop'!$P$2),FALSE),0),)</f>
        <v>0</v>
      </c>
      <c r="E451">
        <f t="shared" si="14"/>
        <v>0</v>
      </c>
      <c r="F451">
        <f>IFERROR(ROUND($C451*VLOOKUP($O451,'TM1.5SynthPop'!$A$2:$Q$1446,COLUMN('TM1.5SynthPop'!J$1),FALSE),0),0)</f>
        <v>0</v>
      </c>
      <c r="G451">
        <f>IFERROR(ROUND($C451*VLOOKUP($O451,'TM1.5SynthPop'!$A$2:$Q$1446,COLUMN('TM1.5SynthPop'!K$1),FALSE),0),0)</f>
        <v>0</v>
      </c>
      <c r="H451">
        <f>IFERROR(ROUND($C451*VLOOKUP($O451,'TM1.5SynthPop'!$A$2:$Q$1446,COLUMN('TM1.5SynthPop'!L$1),FALSE),0),0)</f>
        <v>0</v>
      </c>
      <c r="I451">
        <f>IFERROR(ROUND($C451*VLOOKUP($O451,'TM1.5SynthPop'!$A$2:$Q$1446,COLUMN('TM1.5SynthPop'!M$1),FALSE),0),0)</f>
        <v>0</v>
      </c>
      <c r="J451">
        <f>IFERROR(ROUND($C451*VLOOKUP($O451,'TM1.5SynthPop'!$A$2:$Q$1446,COLUMN('TM1.5SynthPop'!N$1),FALSE),0),0)</f>
        <v>0</v>
      </c>
      <c r="K451">
        <f t="shared" si="15"/>
        <v>0</v>
      </c>
      <c r="L451">
        <f>Link21_SED!E451</f>
        <v>0</v>
      </c>
      <c r="M451">
        <f>Link21_SED!F451</f>
        <v>0</v>
      </c>
      <c r="O451">
        <v>142</v>
      </c>
    </row>
    <row r="452" spans="1:15">
      <c r="A452" t="s">
        <v>17</v>
      </c>
      <c r="B452">
        <v>451</v>
      </c>
      <c r="C452">
        <f>Link21_SED!D452</f>
        <v>77</v>
      </c>
      <c r="D452">
        <f>IFERROR(ROUND($C452*VLOOKUP($O452,'TM1.5SynthPop'!$A$2:$Q$1446,COLUMN('TM1.5SynthPop'!$P$2),FALSE),0),)</f>
        <v>70</v>
      </c>
      <c r="E452">
        <f t="shared" si="14"/>
        <v>7</v>
      </c>
      <c r="F452">
        <f>IFERROR(ROUND($C452*VLOOKUP($O452,'TM1.5SynthPop'!$A$2:$Q$1446,COLUMN('TM1.5SynthPop'!J$1),FALSE),0),0)</f>
        <v>11</v>
      </c>
      <c r="G452">
        <f>IFERROR(ROUND($C452*VLOOKUP($O452,'TM1.5SynthPop'!$A$2:$Q$1446,COLUMN('TM1.5SynthPop'!K$1),FALSE),0),0)</f>
        <v>11</v>
      </c>
      <c r="H452">
        <f>IFERROR(ROUND($C452*VLOOKUP($O452,'TM1.5SynthPop'!$A$2:$Q$1446,COLUMN('TM1.5SynthPop'!L$1),FALSE),0),0)</f>
        <v>14</v>
      </c>
      <c r="I452">
        <f>IFERROR(ROUND($C452*VLOOKUP($O452,'TM1.5SynthPop'!$A$2:$Q$1446,COLUMN('TM1.5SynthPop'!M$1),FALSE),0),0)</f>
        <v>6</v>
      </c>
      <c r="J452">
        <f>IFERROR(ROUND($C452*VLOOKUP($O452,'TM1.5SynthPop'!$A$2:$Q$1446,COLUMN('TM1.5SynthPop'!N$1),FALSE),0),0)</f>
        <v>11</v>
      </c>
      <c r="K452">
        <f t="shared" si="15"/>
        <v>24</v>
      </c>
      <c r="L452">
        <f>Link21_SED!E452</f>
        <v>160</v>
      </c>
      <c r="M452">
        <f>Link21_SED!F452</f>
        <v>25</v>
      </c>
      <c r="O452">
        <v>142</v>
      </c>
    </row>
    <row r="453" spans="1:15">
      <c r="A453" t="s">
        <v>17</v>
      </c>
      <c r="B453">
        <v>452</v>
      </c>
      <c r="C453">
        <f>Link21_SED!D453</f>
        <v>3245</v>
      </c>
      <c r="D453">
        <f>IFERROR(ROUND($C453*VLOOKUP($O453,'TM1.5SynthPop'!$A$2:$Q$1446,COLUMN('TM1.5SynthPop'!$P$2),FALSE),0),)</f>
        <v>3116</v>
      </c>
      <c r="E453">
        <f t="shared" si="14"/>
        <v>129</v>
      </c>
      <c r="F453">
        <f>IFERROR(ROUND($C453*VLOOKUP($O453,'TM1.5SynthPop'!$A$2:$Q$1446,COLUMN('TM1.5SynthPop'!J$1),FALSE),0),0)</f>
        <v>789</v>
      </c>
      <c r="G453">
        <f>IFERROR(ROUND($C453*VLOOKUP($O453,'TM1.5SynthPop'!$A$2:$Q$1446,COLUMN('TM1.5SynthPop'!K$1),FALSE),0),0)</f>
        <v>316</v>
      </c>
      <c r="H453">
        <f>IFERROR(ROUND($C453*VLOOKUP($O453,'TM1.5SynthPop'!$A$2:$Q$1446,COLUMN('TM1.5SynthPop'!L$1),FALSE),0),0)</f>
        <v>291</v>
      </c>
      <c r="I453">
        <f>IFERROR(ROUND($C453*VLOOKUP($O453,'TM1.5SynthPop'!$A$2:$Q$1446,COLUMN('TM1.5SynthPop'!M$1),FALSE),0),0)</f>
        <v>223</v>
      </c>
      <c r="J453">
        <f>IFERROR(ROUND($C453*VLOOKUP($O453,'TM1.5SynthPop'!$A$2:$Q$1446,COLUMN('TM1.5SynthPop'!N$1),FALSE),0),0)</f>
        <v>340</v>
      </c>
      <c r="K453">
        <f t="shared" si="15"/>
        <v>1286</v>
      </c>
      <c r="L453">
        <f>Link21_SED!E453</f>
        <v>6358</v>
      </c>
      <c r="M453">
        <f>Link21_SED!F453</f>
        <v>132</v>
      </c>
      <c r="O453">
        <v>109</v>
      </c>
    </row>
    <row r="454" spans="1:15">
      <c r="A454" t="s">
        <v>17</v>
      </c>
      <c r="B454">
        <v>453</v>
      </c>
      <c r="C454">
        <f>Link21_SED!D454</f>
        <v>796</v>
      </c>
      <c r="D454">
        <f>IFERROR(ROUND($C454*VLOOKUP($O454,'TM1.5SynthPop'!$A$2:$Q$1446,COLUMN('TM1.5SynthPop'!$P$2),FALSE),0),)</f>
        <v>747</v>
      </c>
      <c r="E454">
        <f t="shared" si="14"/>
        <v>49</v>
      </c>
      <c r="F454">
        <f>IFERROR(ROUND($C454*VLOOKUP($O454,'TM1.5SynthPop'!$A$2:$Q$1446,COLUMN('TM1.5SynthPop'!J$1),FALSE),0),0)</f>
        <v>201</v>
      </c>
      <c r="G454">
        <f>IFERROR(ROUND($C454*VLOOKUP($O454,'TM1.5SynthPop'!$A$2:$Q$1446,COLUMN('TM1.5SynthPop'!K$1),FALSE),0),0)</f>
        <v>148</v>
      </c>
      <c r="H454">
        <f>IFERROR(ROUND($C454*VLOOKUP($O454,'TM1.5SynthPop'!$A$2:$Q$1446,COLUMN('TM1.5SynthPop'!L$1),FALSE),0),0)</f>
        <v>88</v>
      </c>
      <c r="I454">
        <f>IFERROR(ROUND($C454*VLOOKUP($O454,'TM1.5SynthPop'!$A$2:$Q$1446,COLUMN('TM1.5SynthPop'!M$1),FALSE),0),0)</f>
        <v>91</v>
      </c>
      <c r="J454">
        <f>IFERROR(ROUND($C454*VLOOKUP($O454,'TM1.5SynthPop'!$A$2:$Q$1446,COLUMN('TM1.5SynthPop'!N$1),FALSE),0),0)</f>
        <v>75</v>
      </c>
      <c r="K454">
        <f t="shared" si="15"/>
        <v>193</v>
      </c>
      <c r="L454">
        <f>Link21_SED!E454</f>
        <v>2093</v>
      </c>
      <c r="M454">
        <f>Link21_SED!F454</f>
        <v>141</v>
      </c>
      <c r="O454">
        <v>107</v>
      </c>
    </row>
    <row r="455" spans="1:15">
      <c r="A455" t="s">
        <v>17</v>
      </c>
      <c r="B455">
        <v>454</v>
      </c>
      <c r="C455">
        <f>Link21_SED!D455</f>
        <v>492</v>
      </c>
      <c r="D455">
        <f>IFERROR(ROUND($C455*VLOOKUP($O455,'TM1.5SynthPop'!$A$2:$Q$1446,COLUMN('TM1.5SynthPop'!$P$2),FALSE),0),)</f>
        <v>461</v>
      </c>
      <c r="E455">
        <f t="shared" si="14"/>
        <v>31</v>
      </c>
      <c r="F455">
        <f>IFERROR(ROUND($C455*VLOOKUP($O455,'TM1.5SynthPop'!$A$2:$Q$1446,COLUMN('TM1.5SynthPop'!J$1),FALSE),0),0)</f>
        <v>124</v>
      </c>
      <c r="G455">
        <f>IFERROR(ROUND($C455*VLOOKUP($O455,'TM1.5SynthPop'!$A$2:$Q$1446,COLUMN('TM1.5SynthPop'!K$1),FALSE),0),0)</f>
        <v>91</v>
      </c>
      <c r="H455">
        <f>IFERROR(ROUND($C455*VLOOKUP($O455,'TM1.5SynthPop'!$A$2:$Q$1446,COLUMN('TM1.5SynthPop'!L$1),FALSE),0),0)</f>
        <v>54</v>
      </c>
      <c r="I455">
        <f>IFERROR(ROUND($C455*VLOOKUP($O455,'TM1.5SynthPop'!$A$2:$Q$1446,COLUMN('TM1.5SynthPop'!M$1),FALSE),0),0)</f>
        <v>56</v>
      </c>
      <c r="J455">
        <f>IFERROR(ROUND($C455*VLOOKUP($O455,'TM1.5SynthPop'!$A$2:$Q$1446,COLUMN('TM1.5SynthPop'!N$1),FALSE),0),0)</f>
        <v>46</v>
      </c>
      <c r="K455">
        <f t="shared" si="15"/>
        <v>121</v>
      </c>
      <c r="L455">
        <f>Link21_SED!E455</f>
        <v>1044</v>
      </c>
      <c r="M455">
        <f>Link21_SED!F455</f>
        <v>11</v>
      </c>
      <c r="O455">
        <v>107</v>
      </c>
    </row>
    <row r="456" spans="1:15">
      <c r="A456" t="s">
        <v>17</v>
      </c>
      <c r="B456">
        <v>455</v>
      </c>
      <c r="C456">
        <f>Link21_SED!D456</f>
        <v>0</v>
      </c>
      <c r="D456">
        <f>IFERROR(ROUND($C456*VLOOKUP($O456,'TM1.5SynthPop'!$A$2:$Q$1446,COLUMN('TM1.5SynthPop'!$P$2),FALSE),0),)</f>
        <v>0</v>
      </c>
      <c r="E456">
        <f t="shared" si="14"/>
        <v>0</v>
      </c>
      <c r="F456">
        <f>IFERROR(ROUND($C456*VLOOKUP($O456,'TM1.5SynthPop'!$A$2:$Q$1446,COLUMN('TM1.5SynthPop'!J$1),FALSE),0),0)</f>
        <v>0</v>
      </c>
      <c r="G456">
        <f>IFERROR(ROUND($C456*VLOOKUP($O456,'TM1.5SynthPop'!$A$2:$Q$1446,COLUMN('TM1.5SynthPop'!K$1),FALSE),0),0)</f>
        <v>0</v>
      </c>
      <c r="H456">
        <f>IFERROR(ROUND($C456*VLOOKUP($O456,'TM1.5SynthPop'!$A$2:$Q$1446,COLUMN('TM1.5SynthPop'!L$1),FALSE),0),0)</f>
        <v>0</v>
      </c>
      <c r="I456">
        <f>IFERROR(ROUND($C456*VLOOKUP($O456,'TM1.5SynthPop'!$A$2:$Q$1446,COLUMN('TM1.5SynthPop'!M$1),FALSE),0),0)</f>
        <v>0</v>
      </c>
      <c r="J456">
        <f>IFERROR(ROUND($C456*VLOOKUP($O456,'TM1.5SynthPop'!$A$2:$Q$1446,COLUMN('TM1.5SynthPop'!N$1),FALSE),0),0)</f>
        <v>0</v>
      </c>
      <c r="K456">
        <f t="shared" si="15"/>
        <v>0</v>
      </c>
      <c r="L456">
        <f>Link21_SED!E456</f>
        <v>0</v>
      </c>
      <c r="M456">
        <f>Link21_SED!F456</f>
        <v>5</v>
      </c>
      <c r="O456">
        <v>107</v>
      </c>
    </row>
    <row r="457" spans="1:15">
      <c r="A457" t="s">
        <v>17</v>
      </c>
      <c r="B457">
        <v>456</v>
      </c>
      <c r="C457">
        <f>Link21_SED!D457</f>
        <v>119</v>
      </c>
      <c r="D457">
        <f>IFERROR(ROUND($C457*VLOOKUP($O457,'TM1.5SynthPop'!$A$2:$Q$1446,COLUMN('TM1.5SynthPop'!$P$2),FALSE),0),)</f>
        <v>112</v>
      </c>
      <c r="E457">
        <f t="shared" si="14"/>
        <v>7</v>
      </c>
      <c r="F457">
        <f>IFERROR(ROUND($C457*VLOOKUP($O457,'TM1.5SynthPop'!$A$2:$Q$1446,COLUMN('TM1.5SynthPop'!J$1),FALSE),0),0)</f>
        <v>30</v>
      </c>
      <c r="G457">
        <f>IFERROR(ROUND($C457*VLOOKUP($O457,'TM1.5SynthPop'!$A$2:$Q$1446,COLUMN('TM1.5SynthPop'!K$1),FALSE),0),0)</f>
        <v>22</v>
      </c>
      <c r="H457">
        <f>IFERROR(ROUND($C457*VLOOKUP($O457,'TM1.5SynthPop'!$A$2:$Q$1446,COLUMN('TM1.5SynthPop'!L$1),FALSE),0),0)</f>
        <v>13</v>
      </c>
      <c r="I457">
        <f>IFERROR(ROUND($C457*VLOOKUP($O457,'TM1.5SynthPop'!$A$2:$Q$1446,COLUMN('TM1.5SynthPop'!M$1),FALSE),0),0)</f>
        <v>14</v>
      </c>
      <c r="J457">
        <f>IFERROR(ROUND($C457*VLOOKUP($O457,'TM1.5SynthPop'!$A$2:$Q$1446,COLUMN('TM1.5SynthPop'!N$1),FALSE),0),0)</f>
        <v>11</v>
      </c>
      <c r="K457">
        <f t="shared" si="15"/>
        <v>29</v>
      </c>
      <c r="L457">
        <f>Link21_SED!E457</f>
        <v>305</v>
      </c>
      <c r="M457">
        <f>Link21_SED!F457</f>
        <v>34</v>
      </c>
      <c r="O457">
        <v>107</v>
      </c>
    </row>
    <row r="458" spans="1:15">
      <c r="A458" t="s">
        <v>17</v>
      </c>
      <c r="B458">
        <v>457</v>
      </c>
      <c r="C458">
        <f>Link21_SED!D458</f>
        <v>819</v>
      </c>
      <c r="D458">
        <f>IFERROR(ROUND($C458*VLOOKUP($O458,'TM1.5SynthPop'!$A$2:$Q$1446,COLUMN('TM1.5SynthPop'!$P$2),FALSE),0),)</f>
        <v>801</v>
      </c>
      <c r="E458">
        <f t="shared" si="14"/>
        <v>18</v>
      </c>
      <c r="F458">
        <f>IFERROR(ROUND($C458*VLOOKUP($O458,'TM1.5SynthPop'!$A$2:$Q$1446,COLUMN('TM1.5SynthPop'!J$1),FALSE),0),0)</f>
        <v>159</v>
      </c>
      <c r="G458">
        <f>IFERROR(ROUND($C458*VLOOKUP($O458,'TM1.5SynthPop'!$A$2:$Q$1446,COLUMN('TM1.5SynthPop'!K$1),FALSE),0),0)</f>
        <v>34</v>
      </c>
      <c r="H458">
        <f>IFERROR(ROUND($C458*VLOOKUP($O458,'TM1.5SynthPop'!$A$2:$Q$1446,COLUMN('TM1.5SynthPop'!L$1),FALSE),0),0)</f>
        <v>80</v>
      </c>
      <c r="I458">
        <f>IFERROR(ROUND($C458*VLOOKUP($O458,'TM1.5SynthPop'!$A$2:$Q$1446,COLUMN('TM1.5SynthPop'!M$1),FALSE),0),0)</f>
        <v>38</v>
      </c>
      <c r="J458">
        <f>IFERROR(ROUND($C458*VLOOKUP($O458,'TM1.5SynthPop'!$A$2:$Q$1446,COLUMN('TM1.5SynthPop'!N$1),FALSE),0),0)</f>
        <v>120</v>
      </c>
      <c r="K458">
        <f t="shared" si="15"/>
        <v>388</v>
      </c>
      <c r="L458">
        <f>Link21_SED!E458</f>
        <v>1469</v>
      </c>
      <c r="M458">
        <f>Link21_SED!F458</f>
        <v>205</v>
      </c>
      <c r="O458">
        <v>108</v>
      </c>
    </row>
    <row r="459" spans="1:15">
      <c r="A459" t="s">
        <v>17</v>
      </c>
      <c r="B459">
        <v>458</v>
      </c>
      <c r="C459">
        <f>Link21_SED!D459</f>
        <v>1579</v>
      </c>
      <c r="D459">
        <f>IFERROR(ROUND($C459*VLOOKUP($O459,'TM1.5SynthPop'!$A$2:$Q$1446,COLUMN('TM1.5SynthPop'!$P$2),FALSE),0),)</f>
        <v>1516</v>
      </c>
      <c r="E459">
        <f t="shared" si="14"/>
        <v>63</v>
      </c>
      <c r="F459">
        <f>IFERROR(ROUND($C459*VLOOKUP($O459,'TM1.5SynthPop'!$A$2:$Q$1446,COLUMN('TM1.5SynthPop'!J$1),FALSE),0),0)</f>
        <v>384</v>
      </c>
      <c r="G459">
        <f>IFERROR(ROUND($C459*VLOOKUP($O459,'TM1.5SynthPop'!$A$2:$Q$1446,COLUMN('TM1.5SynthPop'!K$1),FALSE),0),0)</f>
        <v>154</v>
      </c>
      <c r="H459">
        <f>IFERROR(ROUND($C459*VLOOKUP($O459,'TM1.5SynthPop'!$A$2:$Q$1446,COLUMN('TM1.5SynthPop'!L$1),FALSE),0),0)</f>
        <v>141</v>
      </c>
      <c r="I459">
        <f>IFERROR(ROUND($C459*VLOOKUP($O459,'TM1.5SynthPop'!$A$2:$Q$1446,COLUMN('TM1.5SynthPop'!M$1),FALSE),0),0)</f>
        <v>108</v>
      </c>
      <c r="J459">
        <f>IFERROR(ROUND($C459*VLOOKUP($O459,'TM1.5SynthPop'!$A$2:$Q$1446,COLUMN('TM1.5SynthPop'!N$1),FALSE),0),0)</f>
        <v>165</v>
      </c>
      <c r="K459">
        <f t="shared" si="15"/>
        <v>627</v>
      </c>
      <c r="L459">
        <f>Link21_SED!E459</f>
        <v>2824</v>
      </c>
      <c r="M459">
        <f>Link21_SED!F459</f>
        <v>34</v>
      </c>
      <c r="O459">
        <v>109</v>
      </c>
    </row>
    <row r="460" spans="1:15">
      <c r="A460" t="s">
        <v>17</v>
      </c>
      <c r="B460">
        <v>459</v>
      </c>
      <c r="C460">
        <f>Link21_SED!D460</f>
        <v>515</v>
      </c>
      <c r="D460">
        <f>IFERROR(ROUND($C460*VLOOKUP($O460,'TM1.5SynthPop'!$A$2:$Q$1446,COLUMN('TM1.5SynthPop'!$P$2),FALSE),0),)</f>
        <v>498</v>
      </c>
      <c r="E460">
        <f t="shared" si="14"/>
        <v>17</v>
      </c>
      <c r="F460">
        <f>IFERROR(ROUND($C460*VLOOKUP($O460,'TM1.5SynthPop'!$A$2:$Q$1446,COLUMN('TM1.5SynthPop'!J$1),FALSE),0),0)</f>
        <v>61</v>
      </c>
      <c r="G460">
        <f>IFERROR(ROUND($C460*VLOOKUP($O460,'TM1.5SynthPop'!$A$2:$Q$1446,COLUMN('TM1.5SynthPop'!K$1),FALSE),0),0)</f>
        <v>28</v>
      </c>
      <c r="H460">
        <f>IFERROR(ROUND($C460*VLOOKUP($O460,'TM1.5SynthPop'!$A$2:$Q$1446,COLUMN('TM1.5SynthPop'!L$1),FALSE),0),0)</f>
        <v>41</v>
      </c>
      <c r="I460">
        <f>IFERROR(ROUND($C460*VLOOKUP($O460,'TM1.5SynthPop'!$A$2:$Q$1446,COLUMN('TM1.5SynthPop'!M$1),FALSE),0),0)</f>
        <v>26</v>
      </c>
      <c r="J460">
        <f>IFERROR(ROUND($C460*VLOOKUP($O460,'TM1.5SynthPop'!$A$2:$Q$1446,COLUMN('TM1.5SynthPop'!N$1),FALSE),0),0)</f>
        <v>64</v>
      </c>
      <c r="K460">
        <f t="shared" si="15"/>
        <v>295</v>
      </c>
      <c r="L460">
        <f>Link21_SED!E460</f>
        <v>694</v>
      </c>
      <c r="M460">
        <f>Link21_SED!F460</f>
        <v>406</v>
      </c>
      <c r="O460">
        <v>110</v>
      </c>
    </row>
    <row r="461" spans="1:15">
      <c r="A461" t="s">
        <v>17</v>
      </c>
      <c r="B461">
        <v>460</v>
      </c>
      <c r="C461">
        <f>Link21_SED!D461</f>
        <v>219</v>
      </c>
      <c r="D461">
        <f>IFERROR(ROUND($C461*VLOOKUP($O461,'TM1.5SynthPop'!$A$2:$Q$1446,COLUMN('TM1.5SynthPop'!$P$2),FALSE),0),)</f>
        <v>195</v>
      </c>
      <c r="E461">
        <f t="shared" si="14"/>
        <v>24</v>
      </c>
      <c r="F461">
        <f>IFERROR(ROUND($C461*VLOOKUP($O461,'TM1.5SynthPop'!$A$2:$Q$1446,COLUMN('TM1.5SynthPop'!J$1),FALSE),0),0)</f>
        <v>53</v>
      </c>
      <c r="G461">
        <f>IFERROR(ROUND($C461*VLOOKUP($O461,'TM1.5SynthPop'!$A$2:$Q$1446,COLUMN('TM1.5SynthPop'!K$1),FALSE),0),0)</f>
        <v>24</v>
      </c>
      <c r="H461">
        <f>IFERROR(ROUND($C461*VLOOKUP($O461,'TM1.5SynthPop'!$A$2:$Q$1446,COLUMN('TM1.5SynthPop'!L$1),FALSE),0),0)</f>
        <v>23</v>
      </c>
      <c r="I461">
        <f>IFERROR(ROUND($C461*VLOOKUP($O461,'TM1.5SynthPop'!$A$2:$Q$1446,COLUMN('TM1.5SynthPop'!M$1),FALSE),0),0)</f>
        <v>27</v>
      </c>
      <c r="J461">
        <f>IFERROR(ROUND($C461*VLOOKUP($O461,'TM1.5SynthPop'!$A$2:$Q$1446,COLUMN('TM1.5SynthPop'!N$1),FALSE),0),0)</f>
        <v>20</v>
      </c>
      <c r="K461">
        <f t="shared" si="15"/>
        <v>72</v>
      </c>
      <c r="L461">
        <f>Link21_SED!E461</f>
        <v>541</v>
      </c>
      <c r="M461">
        <f>Link21_SED!F461</f>
        <v>0</v>
      </c>
      <c r="O461">
        <v>115</v>
      </c>
    </row>
    <row r="462" spans="1:15">
      <c r="A462" t="s">
        <v>17</v>
      </c>
      <c r="B462">
        <v>461</v>
      </c>
      <c r="C462">
        <f>Link21_SED!D462</f>
        <v>330</v>
      </c>
      <c r="D462">
        <f>IFERROR(ROUND($C462*VLOOKUP($O462,'TM1.5SynthPop'!$A$2:$Q$1446,COLUMN('TM1.5SynthPop'!$P$2),FALSE),0),)</f>
        <v>294</v>
      </c>
      <c r="E462">
        <f t="shared" si="14"/>
        <v>36</v>
      </c>
      <c r="F462">
        <f>IFERROR(ROUND($C462*VLOOKUP($O462,'TM1.5SynthPop'!$A$2:$Q$1446,COLUMN('TM1.5SynthPop'!J$1),FALSE),0),0)</f>
        <v>80</v>
      </c>
      <c r="G462">
        <f>IFERROR(ROUND($C462*VLOOKUP($O462,'TM1.5SynthPop'!$A$2:$Q$1446,COLUMN('TM1.5SynthPop'!K$1),FALSE),0),0)</f>
        <v>37</v>
      </c>
      <c r="H462">
        <f>IFERROR(ROUND($C462*VLOOKUP($O462,'TM1.5SynthPop'!$A$2:$Q$1446,COLUMN('TM1.5SynthPop'!L$1),FALSE),0),0)</f>
        <v>35</v>
      </c>
      <c r="I462">
        <f>IFERROR(ROUND($C462*VLOOKUP($O462,'TM1.5SynthPop'!$A$2:$Q$1446,COLUMN('TM1.5SynthPop'!M$1),FALSE),0),0)</f>
        <v>41</v>
      </c>
      <c r="J462">
        <f>IFERROR(ROUND($C462*VLOOKUP($O462,'TM1.5SynthPop'!$A$2:$Q$1446,COLUMN('TM1.5SynthPop'!N$1),FALSE),0),0)</f>
        <v>30</v>
      </c>
      <c r="K462">
        <f t="shared" si="15"/>
        <v>107</v>
      </c>
      <c r="L462">
        <f>Link21_SED!E462</f>
        <v>861</v>
      </c>
      <c r="M462">
        <f>Link21_SED!F462</f>
        <v>0</v>
      </c>
      <c r="O462">
        <v>115</v>
      </c>
    </row>
    <row r="463" spans="1:15">
      <c r="A463" t="s">
        <v>17</v>
      </c>
      <c r="B463">
        <v>462</v>
      </c>
      <c r="C463">
        <f>Link21_SED!D463</f>
        <v>16</v>
      </c>
      <c r="D463">
        <f>IFERROR(ROUND($C463*VLOOKUP($O463,'TM1.5SynthPop'!$A$2:$Q$1446,COLUMN('TM1.5SynthPop'!$P$2),FALSE),0),)</f>
        <v>15</v>
      </c>
      <c r="E463">
        <f t="shared" si="14"/>
        <v>1</v>
      </c>
      <c r="F463">
        <f>IFERROR(ROUND($C463*VLOOKUP($O463,'TM1.5SynthPop'!$A$2:$Q$1446,COLUMN('TM1.5SynthPop'!J$1),FALSE),0),0)</f>
        <v>2</v>
      </c>
      <c r="G463">
        <f>IFERROR(ROUND($C463*VLOOKUP($O463,'TM1.5SynthPop'!$A$2:$Q$1446,COLUMN('TM1.5SynthPop'!K$1),FALSE),0),0)</f>
        <v>1</v>
      </c>
      <c r="H463">
        <f>IFERROR(ROUND($C463*VLOOKUP($O463,'TM1.5SynthPop'!$A$2:$Q$1446,COLUMN('TM1.5SynthPop'!L$1),FALSE),0),0)</f>
        <v>1</v>
      </c>
      <c r="I463">
        <f>IFERROR(ROUND($C463*VLOOKUP($O463,'TM1.5SynthPop'!$A$2:$Q$1446,COLUMN('TM1.5SynthPop'!M$1),FALSE),0),0)</f>
        <v>1</v>
      </c>
      <c r="J463">
        <f>IFERROR(ROUND($C463*VLOOKUP($O463,'TM1.5SynthPop'!$A$2:$Q$1446,COLUMN('TM1.5SynthPop'!N$1),FALSE),0),0)</f>
        <v>2</v>
      </c>
      <c r="K463">
        <f t="shared" si="15"/>
        <v>9</v>
      </c>
      <c r="L463">
        <f>Link21_SED!E463</f>
        <v>60</v>
      </c>
      <c r="M463">
        <f>Link21_SED!F463</f>
        <v>0</v>
      </c>
      <c r="O463">
        <v>111</v>
      </c>
    </row>
    <row r="464" spans="1:15">
      <c r="A464" t="s">
        <v>17</v>
      </c>
      <c r="B464">
        <v>463</v>
      </c>
      <c r="C464">
        <f>Link21_SED!D464</f>
        <v>4576</v>
      </c>
      <c r="D464">
        <f>IFERROR(ROUND($C464*VLOOKUP($O464,'TM1.5SynthPop'!$A$2:$Q$1446,COLUMN('TM1.5SynthPop'!$P$2),FALSE),0),)</f>
        <v>4342</v>
      </c>
      <c r="E464">
        <f t="shared" si="14"/>
        <v>234</v>
      </c>
      <c r="F464">
        <f>IFERROR(ROUND($C464*VLOOKUP($O464,'TM1.5SynthPop'!$A$2:$Q$1446,COLUMN('TM1.5SynthPop'!J$1),FALSE),0),0)</f>
        <v>554</v>
      </c>
      <c r="G464">
        <f>IFERROR(ROUND($C464*VLOOKUP($O464,'TM1.5SynthPop'!$A$2:$Q$1446,COLUMN('TM1.5SynthPop'!K$1),FALSE),0),0)</f>
        <v>250</v>
      </c>
      <c r="H464">
        <f>IFERROR(ROUND($C464*VLOOKUP($O464,'TM1.5SynthPop'!$A$2:$Q$1446,COLUMN('TM1.5SynthPop'!L$1),FALSE),0),0)</f>
        <v>321</v>
      </c>
      <c r="I464">
        <f>IFERROR(ROUND($C464*VLOOKUP($O464,'TM1.5SynthPop'!$A$2:$Q$1446,COLUMN('TM1.5SynthPop'!M$1),FALSE),0),0)</f>
        <v>324</v>
      </c>
      <c r="J464">
        <f>IFERROR(ROUND($C464*VLOOKUP($O464,'TM1.5SynthPop'!$A$2:$Q$1446,COLUMN('TM1.5SynthPop'!N$1),FALSE),0),0)</f>
        <v>586</v>
      </c>
      <c r="K464">
        <f t="shared" si="15"/>
        <v>2541</v>
      </c>
      <c r="L464">
        <f>Link21_SED!E464</f>
        <v>11775</v>
      </c>
      <c r="M464">
        <f>Link21_SED!F464</f>
        <v>64</v>
      </c>
      <c r="O464">
        <v>111</v>
      </c>
    </row>
    <row r="465" spans="1:15">
      <c r="A465" t="s">
        <v>17</v>
      </c>
      <c r="B465">
        <v>464</v>
      </c>
      <c r="C465">
        <f>Link21_SED!D465</f>
        <v>918</v>
      </c>
      <c r="D465">
        <f>IFERROR(ROUND($C465*VLOOKUP($O465,'TM1.5SynthPop'!$A$2:$Q$1446,COLUMN('TM1.5SynthPop'!$P$2),FALSE),0),)</f>
        <v>871</v>
      </c>
      <c r="E465">
        <f t="shared" si="14"/>
        <v>47</v>
      </c>
      <c r="F465">
        <f>IFERROR(ROUND($C465*VLOOKUP($O465,'TM1.5SynthPop'!$A$2:$Q$1446,COLUMN('TM1.5SynthPop'!J$1),FALSE),0),0)</f>
        <v>111</v>
      </c>
      <c r="G465">
        <f>IFERROR(ROUND($C465*VLOOKUP($O465,'TM1.5SynthPop'!$A$2:$Q$1446,COLUMN('TM1.5SynthPop'!K$1),FALSE),0),0)</f>
        <v>50</v>
      </c>
      <c r="H465">
        <f>IFERROR(ROUND($C465*VLOOKUP($O465,'TM1.5SynthPop'!$A$2:$Q$1446,COLUMN('TM1.5SynthPop'!L$1),FALSE),0),0)</f>
        <v>64</v>
      </c>
      <c r="I465">
        <f>IFERROR(ROUND($C465*VLOOKUP($O465,'TM1.5SynthPop'!$A$2:$Q$1446,COLUMN('TM1.5SynthPop'!M$1),FALSE),0),0)</f>
        <v>65</v>
      </c>
      <c r="J465">
        <f>IFERROR(ROUND($C465*VLOOKUP($O465,'TM1.5SynthPop'!$A$2:$Q$1446,COLUMN('TM1.5SynthPop'!N$1),FALSE),0),0)</f>
        <v>118</v>
      </c>
      <c r="K465">
        <f t="shared" si="15"/>
        <v>510</v>
      </c>
      <c r="L465">
        <f>Link21_SED!E465</f>
        <v>2362</v>
      </c>
      <c r="M465">
        <f>Link21_SED!F465</f>
        <v>5</v>
      </c>
      <c r="O465">
        <v>111</v>
      </c>
    </row>
    <row r="466" spans="1:15">
      <c r="A466" t="s">
        <v>17</v>
      </c>
      <c r="B466">
        <v>465</v>
      </c>
      <c r="C466">
        <f>Link21_SED!D466</f>
        <v>298</v>
      </c>
      <c r="D466">
        <f>IFERROR(ROUND($C466*VLOOKUP($O466,'TM1.5SynthPop'!$A$2:$Q$1446,COLUMN('TM1.5SynthPop'!$P$2),FALSE),0),)</f>
        <v>283</v>
      </c>
      <c r="E466">
        <f t="shared" si="14"/>
        <v>15</v>
      </c>
      <c r="F466">
        <f>IFERROR(ROUND($C466*VLOOKUP($O466,'TM1.5SynthPop'!$A$2:$Q$1446,COLUMN('TM1.5SynthPop'!J$1),FALSE),0),0)</f>
        <v>36</v>
      </c>
      <c r="G466">
        <f>IFERROR(ROUND($C466*VLOOKUP($O466,'TM1.5SynthPop'!$A$2:$Q$1446,COLUMN('TM1.5SynthPop'!K$1),FALSE),0),0)</f>
        <v>16</v>
      </c>
      <c r="H466">
        <f>IFERROR(ROUND($C466*VLOOKUP($O466,'TM1.5SynthPop'!$A$2:$Q$1446,COLUMN('TM1.5SynthPop'!L$1),FALSE),0),0)</f>
        <v>21</v>
      </c>
      <c r="I466">
        <f>IFERROR(ROUND($C466*VLOOKUP($O466,'TM1.5SynthPop'!$A$2:$Q$1446,COLUMN('TM1.5SynthPop'!M$1),FALSE),0),0)</f>
        <v>21</v>
      </c>
      <c r="J466">
        <f>IFERROR(ROUND($C466*VLOOKUP($O466,'TM1.5SynthPop'!$A$2:$Q$1446,COLUMN('TM1.5SynthPop'!N$1),FALSE),0),0)</f>
        <v>38</v>
      </c>
      <c r="K466">
        <f t="shared" si="15"/>
        <v>166</v>
      </c>
      <c r="L466">
        <f>Link21_SED!E466</f>
        <v>414</v>
      </c>
      <c r="M466">
        <f>Link21_SED!F466</f>
        <v>0</v>
      </c>
      <c r="O466">
        <v>111</v>
      </c>
    </row>
    <row r="467" spans="1:15">
      <c r="A467" t="s">
        <v>17</v>
      </c>
      <c r="B467">
        <v>466</v>
      </c>
      <c r="C467">
        <f>Link21_SED!D467</f>
        <v>0</v>
      </c>
      <c r="D467">
        <f>IFERROR(ROUND($C467*VLOOKUP($O467,'TM1.5SynthPop'!$A$2:$Q$1446,COLUMN('TM1.5SynthPop'!$P$2),FALSE),0),)</f>
        <v>0</v>
      </c>
      <c r="E467">
        <f t="shared" si="14"/>
        <v>0</v>
      </c>
      <c r="F467">
        <f>IFERROR(ROUND($C467*VLOOKUP($O467,'TM1.5SynthPop'!$A$2:$Q$1446,COLUMN('TM1.5SynthPop'!J$1),FALSE),0),0)</f>
        <v>0</v>
      </c>
      <c r="G467">
        <f>IFERROR(ROUND($C467*VLOOKUP($O467,'TM1.5SynthPop'!$A$2:$Q$1446,COLUMN('TM1.5SynthPop'!K$1),FALSE),0),0)</f>
        <v>0</v>
      </c>
      <c r="H467">
        <f>IFERROR(ROUND($C467*VLOOKUP($O467,'TM1.5SynthPop'!$A$2:$Q$1446,COLUMN('TM1.5SynthPop'!L$1),FALSE),0),0)</f>
        <v>0</v>
      </c>
      <c r="I467">
        <f>IFERROR(ROUND($C467*VLOOKUP($O467,'TM1.5SynthPop'!$A$2:$Q$1446,COLUMN('TM1.5SynthPop'!M$1),FALSE),0),0)</f>
        <v>0</v>
      </c>
      <c r="J467">
        <f>IFERROR(ROUND($C467*VLOOKUP($O467,'TM1.5SynthPop'!$A$2:$Q$1446,COLUMN('TM1.5SynthPop'!N$1),FALSE),0),0)</f>
        <v>0</v>
      </c>
      <c r="K467">
        <f t="shared" si="15"/>
        <v>0</v>
      </c>
      <c r="L467">
        <f>Link21_SED!E467</f>
        <v>0</v>
      </c>
      <c r="M467">
        <f>Link21_SED!F467</f>
        <v>0</v>
      </c>
      <c r="O467">
        <v>111</v>
      </c>
    </row>
    <row r="468" spans="1:15">
      <c r="A468" t="s">
        <v>17</v>
      </c>
      <c r="B468">
        <v>467</v>
      </c>
      <c r="C468">
        <f>Link21_SED!D468</f>
        <v>247</v>
      </c>
      <c r="D468">
        <f>IFERROR(ROUND($C468*VLOOKUP($O468,'TM1.5SynthPop'!$A$2:$Q$1446,COLUMN('TM1.5SynthPop'!$P$2),FALSE),0),)</f>
        <v>225</v>
      </c>
      <c r="E468">
        <f t="shared" si="14"/>
        <v>22</v>
      </c>
      <c r="F468">
        <f>IFERROR(ROUND($C468*VLOOKUP($O468,'TM1.5SynthPop'!$A$2:$Q$1446,COLUMN('TM1.5SynthPop'!J$1),FALSE),0),0)</f>
        <v>35</v>
      </c>
      <c r="G468">
        <f>IFERROR(ROUND($C468*VLOOKUP($O468,'TM1.5SynthPop'!$A$2:$Q$1446,COLUMN('TM1.5SynthPop'!K$1),FALSE),0),0)</f>
        <v>34</v>
      </c>
      <c r="H468">
        <f>IFERROR(ROUND($C468*VLOOKUP($O468,'TM1.5SynthPop'!$A$2:$Q$1446,COLUMN('TM1.5SynthPop'!L$1),FALSE),0),0)</f>
        <v>44</v>
      </c>
      <c r="I468">
        <f>IFERROR(ROUND($C468*VLOOKUP($O468,'TM1.5SynthPop'!$A$2:$Q$1446,COLUMN('TM1.5SynthPop'!M$1),FALSE),0),0)</f>
        <v>19</v>
      </c>
      <c r="J468">
        <f>IFERROR(ROUND($C468*VLOOKUP($O468,'TM1.5SynthPop'!$A$2:$Q$1446,COLUMN('TM1.5SynthPop'!N$1),FALSE),0),0)</f>
        <v>36</v>
      </c>
      <c r="K468">
        <f t="shared" si="15"/>
        <v>79</v>
      </c>
      <c r="L468">
        <f>Link21_SED!E468</f>
        <v>294</v>
      </c>
      <c r="M468">
        <f>Link21_SED!F468</f>
        <v>0</v>
      </c>
      <c r="O468">
        <v>142</v>
      </c>
    </row>
    <row r="469" spans="1:15">
      <c r="A469" t="s">
        <v>17</v>
      </c>
      <c r="B469">
        <v>468</v>
      </c>
      <c r="C469">
        <f>Link21_SED!D469</f>
        <v>0</v>
      </c>
      <c r="D469">
        <f>IFERROR(ROUND($C469*VLOOKUP($O469,'TM1.5SynthPop'!$A$2:$Q$1446,COLUMN('TM1.5SynthPop'!$P$2),FALSE),0),)</f>
        <v>0</v>
      </c>
      <c r="E469">
        <f t="shared" si="14"/>
        <v>0</v>
      </c>
      <c r="F469">
        <f>IFERROR(ROUND($C469*VLOOKUP($O469,'TM1.5SynthPop'!$A$2:$Q$1446,COLUMN('TM1.5SynthPop'!J$1),FALSE),0),0)</f>
        <v>0</v>
      </c>
      <c r="G469">
        <f>IFERROR(ROUND($C469*VLOOKUP($O469,'TM1.5SynthPop'!$A$2:$Q$1446,COLUMN('TM1.5SynthPop'!K$1),FALSE),0),0)</f>
        <v>0</v>
      </c>
      <c r="H469">
        <f>IFERROR(ROUND($C469*VLOOKUP($O469,'TM1.5SynthPop'!$A$2:$Q$1446,COLUMN('TM1.5SynthPop'!L$1),FALSE),0),0)</f>
        <v>0</v>
      </c>
      <c r="I469">
        <f>IFERROR(ROUND($C469*VLOOKUP($O469,'TM1.5SynthPop'!$A$2:$Q$1446,COLUMN('TM1.5SynthPop'!M$1),FALSE),0),0)</f>
        <v>0</v>
      </c>
      <c r="J469">
        <f>IFERROR(ROUND($C469*VLOOKUP($O469,'TM1.5SynthPop'!$A$2:$Q$1446,COLUMN('TM1.5SynthPop'!N$1),FALSE),0),0)</f>
        <v>0</v>
      </c>
      <c r="K469">
        <f t="shared" si="15"/>
        <v>0</v>
      </c>
      <c r="L469">
        <f>Link21_SED!E469</f>
        <v>0</v>
      </c>
      <c r="M469">
        <f>Link21_SED!F469</f>
        <v>46</v>
      </c>
      <c r="O469">
        <v>142</v>
      </c>
    </row>
    <row r="470" spans="1:15">
      <c r="A470" t="s">
        <v>17</v>
      </c>
      <c r="B470">
        <v>469</v>
      </c>
      <c r="C470">
        <f>Link21_SED!D470</f>
        <v>0</v>
      </c>
      <c r="D470">
        <f>IFERROR(ROUND($C470*VLOOKUP($O470,'TM1.5SynthPop'!$A$2:$Q$1446,COLUMN('TM1.5SynthPop'!$P$2),FALSE),0),)</f>
        <v>0</v>
      </c>
      <c r="E470">
        <f t="shared" si="14"/>
        <v>0</v>
      </c>
      <c r="F470">
        <f>IFERROR(ROUND($C470*VLOOKUP($O470,'TM1.5SynthPop'!$A$2:$Q$1446,COLUMN('TM1.5SynthPop'!J$1),FALSE),0),0)</f>
        <v>0</v>
      </c>
      <c r="G470">
        <f>IFERROR(ROUND($C470*VLOOKUP($O470,'TM1.5SynthPop'!$A$2:$Q$1446,COLUMN('TM1.5SynthPop'!K$1),FALSE),0),0)</f>
        <v>0</v>
      </c>
      <c r="H470">
        <f>IFERROR(ROUND($C470*VLOOKUP($O470,'TM1.5SynthPop'!$A$2:$Q$1446,COLUMN('TM1.5SynthPop'!L$1),FALSE),0),0)</f>
        <v>0</v>
      </c>
      <c r="I470">
        <f>IFERROR(ROUND($C470*VLOOKUP($O470,'TM1.5SynthPop'!$A$2:$Q$1446,COLUMN('TM1.5SynthPop'!M$1),FALSE),0),0)</f>
        <v>0</v>
      </c>
      <c r="J470">
        <f>IFERROR(ROUND($C470*VLOOKUP($O470,'TM1.5SynthPop'!$A$2:$Q$1446,COLUMN('TM1.5SynthPop'!N$1),FALSE),0),0)</f>
        <v>0</v>
      </c>
      <c r="K470">
        <f t="shared" si="15"/>
        <v>0</v>
      </c>
      <c r="L470">
        <f>Link21_SED!E470</f>
        <v>0</v>
      </c>
      <c r="M470">
        <f>Link21_SED!F470</f>
        <v>5</v>
      </c>
      <c r="O470">
        <v>142</v>
      </c>
    </row>
    <row r="471" spans="1:15">
      <c r="A471" t="s">
        <v>17</v>
      </c>
      <c r="B471">
        <v>470</v>
      </c>
      <c r="C471">
        <f>Link21_SED!D471</f>
        <v>53</v>
      </c>
      <c r="D471">
        <f>IFERROR(ROUND($C471*VLOOKUP($O471,'TM1.5SynthPop'!$A$2:$Q$1446,COLUMN('TM1.5SynthPop'!$P$2),FALSE),0),)</f>
        <v>48</v>
      </c>
      <c r="E471">
        <f t="shared" si="14"/>
        <v>5</v>
      </c>
      <c r="F471">
        <f>IFERROR(ROUND($C471*VLOOKUP($O471,'TM1.5SynthPop'!$A$2:$Q$1446,COLUMN('TM1.5SynthPop'!J$1),FALSE),0),0)</f>
        <v>7</v>
      </c>
      <c r="G471">
        <f>IFERROR(ROUND($C471*VLOOKUP($O471,'TM1.5SynthPop'!$A$2:$Q$1446,COLUMN('TM1.5SynthPop'!K$1),FALSE),0),0)</f>
        <v>7</v>
      </c>
      <c r="H471">
        <f>IFERROR(ROUND($C471*VLOOKUP($O471,'TM1.5SynthPop'!$A$2:$Q$1446,COLUMN('TM1.5SynthPop'!L$1),FALSE),0),0)</f>
        <v>9</v>
      </c>
      <c r="I471">
        <f>IFERROR(ROUND($C471*VLOOKUP($O471,'TM1.5SynthPop'!$A$2:$Q$1446,COLUMN('TM1.5SynthPop'!M$1),FALSE),0),0)</f>
        <v>4</v>
      </c>
      <c r="J471">
        <f>IFERROR(ROUND($C471*VLOOKUP($O471,'TM1.5SynthPop'!$A$2:$Q$1446,COLUMN('TM1.5SynthPop'!N$1),FALSE),0),0)</f>
        <v>8</v>
      </c>
      <c r="K471">
        <f t="shared" si="15"/>
        <v>18</v>
      </c>
      <c r="L471">
        <f>Link21_SED!E471</f>
        <v>103</v>
      </c>
      <c r="M471">
        <f>Link21_SED!F471</f>
        <v>5</v>
      </c>
      <c r="O471">
        <v>142</v>
      </c>
    </row>
    <row r="472" spans="1:15">
      <c r="A472" t="s">
        <v>17</v>
      </c>
      <c r="B472">
        <v>471</v>
      </c>
      <c r="C472">
        <f>Link21_SED!D472</f>
        <v>9</v>
      </c>
      <c r="D472">
        <f>IFERROR(ROUND($C472*VLOOKUP($O472,'TM1.5SynthPop'!$A$2:$Q$1446,COLUMN('TM1.5SynthPop'!$P$2),FALSE),0),)</f>
        <v>8</v>
      </c>
      <c r="E472">
        <f t="shared" si="14"/>
        <v>1</v>
      </c>
      <c r="F472">
        <f>IFERROR(ROUND($C472*VLOOKUP($O472,'TM1.5SynthPop'!$A$2:$Q$1446,COLUMN('TM1.5SynthPop'!J$1),FALSE),0),0)</f>
        <v>1</v>
      </c>
      <c r="G472">
        <f>IFERROR(ROUND($C472*VLOOKUP($O472,'TM1.5SynthPop'!$A$2:$Q$1446,COLUMN('TM1.5SynthPop'!K$1),FALSE),0),0)</f>
        <v>1</v>
      </c>
      <c r="H472">
        <f>IFERROR(ROUND($C472*VLOOKUP($O472,'TM1.5SynthPop'!$A$2:$Q$1446,COLUMN('TM1.5SynthPop'!L$1),FALSE),0),0)</f>
        <v>2</v>
      </c>
      <c r="I472">
        <f>IFERROR(ROUND($C472*VLOOKUP($O472,'TM1.5SynthPop'!$A$2:$Q$1446,COLUMN('TM1.5SynthPop'!M$1),FALSE),0),0)</f>
        <v>1</v>
      </c>
      <c r="J472">
        <f>IFERROR(ROUND($C472*VLOOKUP($O472,'TM1.5SynthPop'!$A$2:$Q$1446,COLUMN('TM1.5SynthPop'!N$1),FALSE),0),0)</f>
        <v>1</v>
      </c>
      <c r="K472">
        <f t="shared" si="15"/>
        <v>3</v>
      </c>
      <c r="L472">
        <f>Link21_SED!E472</f>
        <v>15</v>
      </c>
      <c r="M472">
        <f>Link21_SED!F472</f>
        <v>11</v>
      </c>
      <c r="O472">
        <v>142</v>
      </c>
    </row>
    <row r="473" spans="1:15">
      <c r="A473" t="s">
        <v>17</v>
      </c>
      <c r="B473">
        <v>472</v>
      </c>
      <c r="C473">
        <f>Link21_SED!D473</f>
        <v>0</v>
      </c>
      <c r="D473">
        <f>IFERROR(ROUND($C473*VLOOKUP($O473,'TM1.5SynthPop'!$A$2:$Q$1446,COLUMN('TM1.5SynthPop'!$P$2),FALSE),0),)</f>
        <v>0</v>
      </c>
      <c r="E473">
        <f t="shared" si="14"/>
        <v>0</v>
      </c>
      <c r="F473">
        <f>IFERROR(ROUND($C473*VLOOKUP($O473,'TM1.5SynthPop'!$A$2:$Q$1446,COLUMN('TM1.5SynthPop'!J$1),FALSE),0),0)</f>
        <v>0</v>
      </c>
      <c r="G473">
        <f>IFERROR(ROUND($C473*VLOOKUP($O473,'TM1.5SynthPop'!$A$2:$Q$1446,COLUMN('TM1.5SynthPop'!K$1),FALSE),0),0)</f>
        <v>0</v>
      </c>
      <c r="H473">
        <f>IFERROR(ROUND($C473*VLOOKUP($O473,'TM1.5SynthPop'!$A$2:$Q$1446,COLUMN('TM1.5SynthPop'!L$1),FALSE),0),0)</f>
        <v>0</v>
      </c>
      <c r="I473">
        <f>IFERROR(ROUND($C473*VLOOKUP($O473,'TM1.5SynthPop'!$A$2:$Q$1446,COLUMN('TM1.5SynthPop'!M$1),FALSE),0),0)</f>
        <v>0</v>
      </c>
      <c r="J473">
        <f>IFERROR(ROUND($C473*VLOOKUP($O473,'TM1.5SynthPop'!$A$2:$Q$1446,COLUMN('TM1.5SynthPop'!N$1),FALSE),0),0)</f>
        <v>0</v>
      </c>
      <c r="K473">
        <f t="shared" si="15"/>
        <v>0</v>
      </c>
      <c r="L473">
        <f>Link21_SED!E473</f>
        <v>0</v>
      </c>
      <c r="M473">
        <f>Link21_SED!F473</f>
        <v>0</v>
      </c>
      <c r="O473">
        <v>142</v>
      </c>
    </row>
    <row r="474" spans="1:15">
      <c r="A474" t="s">
        <v>17</v>
      </c>
      <c r="B474">
        <v>473</v>
      </c>
      <c r="C474">
        <f>Link21_SED!D474</f>
        <v>209</v>
      </c>
      <c r="D474">
        <f>IFERROR(ROUND($C474*VLOOKUP($O474,'TM1.5SynthPop'!$A$2:$Q$1446,COLUMN('TM1.5SynthPop'!$P$2),FALSE),0),)</f>
        <v>190</v>
      </c>
      <c r="E474">
        <f t="shared" si="14"/>
        <v>19</v>
      </c>
      <c r="F474">
        <f>IFERROR(ROUND($C474*VLOOKUP($O474,'TM1.5SynthPop'!$A$2:$Q$1446,COLUMN('TM1.5SynthPop'!J$1),FALSE),0),0)</f>
        <v>29</v>
      </c>
      <c r="G474">
        <f>IFERROR(ROUND($C474*VLOOKUP($O474,'TM1.5SynthPop'!$A$2:$Q$1446,COLUMN('TM1.5SynthPop'!K$1),FALSE),0),0)</f>
        <v>29</v>
      </c>
      <c r="H474">
        <f>IFERROR(ROUND($C474*VLOOKUP($O474,'TM1.5SynthPop'!$A$2:$Q$1446,COLUMN('TM1.5SynthPop'!L$1),FALSE),0),0)</f>
        <v>37</v>
      </c>
      <c r="I474">
        <f>IFERROR(ROUND($C474*VLOOKUP($O474,'TM1.5SynthPop'!$A$2:$Q$1446,COLUMN('TM1.5SynthPop'!M$1),FALSE),0),0)</f>
        <v>16</v>
      </c>
      <c r="J474">
        <f>IFERROR(ROUND($C474*VLOOKUP($O474,'TM1.5SynthPop'!$A$2:$Q$1446,COLUMN('TM1.5SynthPop'!N$1),FALSE),0),0)</f>
        <v>31</v>
      </c>
      <c r="K474">
        <f t="shared" si="15"/>
        <v>67</v>
      </c>
      <c r="L474">
        <f>Link21_SED!E474</f>
        <v>537</v>
      </c>
      <c r="M474">
        <f>Link21_SED!F474</f>
        <v>0</v>
      </c>
      <c r="O474">
        <v>142</v>
      </c>
    </row>
    <row r="475" spans="1:15">
      <c r="A475" t="s">
        <v>17</v>
      </c>
      <c r="B475">
        <v>474</v>
      </c>
      <c r="C475">
        <f>Link21_SED!D475</f>
        <v>491</v>
      </c>
      <c r="D475">
        <f>IFERROR(ROUND($C475*VLOOKUP($O475,'TM1.5SynthPop'!$A$2:$Q$1446,COLUMN('TM1.5SynthPop'!$P$2),FALSE),0),)</f>
        <v>291</v>
      </c>
      <c r="E475">
        <f t="shared" si="14"/>
        <v>200</v>
      </c>
      <c r="F475">
        <f>IFERROR(ROUND($C475*VLOOKUP($O475,'TM1.5SynthPop'!$A$2:$Q$1446,COLUMN('TM1.5SynthPop'!J$1),FALSE),0),0)</f>
        <v>181</v>
      </c>
      <c r="G475">
        <f>IFERROR(ROUND($C475*VLOOKUP($O475,'TM1.5SynthPop'!$A$2:$Q$1446,COLUMN('TM1.5SynthPop'!K$1),FALSE),0),0)</f>
        <v>119</v>
      </c>
      <c r="H475">
        <f>IFERROR(ROUND($C475*VLOOKUP($O475,'TM1.5SynthPop'!$A$2:$Q$1446,COLUMN('TM1.5SynthPop'!L$1),FALSE),0),0)</f>
        <v>69</v>
      </c>
      <c r="I475">
        <f>IFERROR(ROUND($C475*VLOOKUP($O475,'TM1.5SynthPop'!$A$2:$Q$1446,COLUMN('TM1.5SynthPop'!M$1),FALSE),0),0)</f>
        <v>37</v>
      </c>
      <c r="J475">
        <f>IFERROR(ROUND($C475*VLOOKUP($O475,'TM1.5SynthPop'!$A$2:$Q$1446,COLUMN('TM1.5SynthPop'!N$1),FALSE),0),0)</f>
        <v>30</v>
      </c>
      <c r="K475">
        <f t="shared" si="15"/>
        <v>55</v>
      </c>
      <c r="L475">
        <f>Link21_SED!E475</f>
        <v>1446</v>
      </c>
      <c r="M475">
        <f>Link21_SED!F475</f>
        <v>0</v>
      </c>
      <c r="O475">
        <v>144</v>
      </c>
    </row>
    <row r="476" spans="1:15">
      <c r="A476" t="s">
        <v>17</v>
      </c>
      <c r="B476">
        <v>475</v>
      </c>
      <c r="C476">
        <f>Link21_SED!D476</f>
        <v>861</v>
      </c>
      <c r="D476">
        <f>IFERROR(ROUND($C476*VLOOKUP($O476,'TM1.5SynthPop'!$A$2:$Q$1446,COLUMN('TM1.5SynthPop'!$P$2),FALSE),0),)</f>
        <v>509</v>
      </c>
      <c r="E476">
        <f t="shared" si="14"/>
        <v>352</v>
      </c>
      <c r="F476">
        <f>IFERROR(ROUND($C476*VLOOKUP($O476,'TM1.5SynthPop'!$A$2:$Q$1446,COLUMN('TM1.5SynthPop'!J$1),FALSE),0),0)</f>
        <v>318</v>
      </c>
      <c r="G476">
        <f>IFERROR(ROUND($C476*VLOOKUP($O476,'TM1.5SynthPop'!$A$2:$Q$1446,COLUMN('TM1.5SynthPop'!K$1),FALSE),0),0)</f>
        <v>209</v>
      </c>
      <c r="H476">
        <f>IFERROR(ROUND($C476*VLOOKUP($O476,'TM1.5SynthPop'!$A$2:$Q$1446,COLUMN('TM1.5SynthPop'!L$1),FALSE),0),0)</f>
        <v>122</v>
      </c>
      <c r="I476">
        <f>IFERROR(ROUND($C476*VLOOKUP($O476,'TM1.5SynthPop'!$A$2:$Q$1446,COLUMN('TM1.5SynthPop'!M$1),FALSE),0),0)</f>
        <v>66</v>
      </c>
      <c r="J476">
        <f>IFERROR(ROUND($C476*VLOOKUP($O476,'TM1.5SynthPop'!$A$2:$Q$1446,COLUMN('TM1.5SynthPop'!N$1),FALSE),0),0)</f>
        <v>53</v>
      </c>
      <c r="K476">
        <f t="shared" si="15"/>
        <v>93</v>
      </c>
      <c r="L476">
        <f>Link21_SED!E476</f>
        <v>2292</v>
      </c>
      <c r="M476">
        <f>Link21_SED!F476</f>
        <v>11</v>
      </c>
      <c r="O476">
        <v>144</v>
      </c>
    </row>
    <row r="477" spans="1:15">
      <c r="A477" t="s">
        <v>17</v>
      </c>
      <c r="B477">
        <v>476</v>
      </c>
      <c r="C477">
        <f>Link21_SED!D477</f>
        <v>3014</v>
      </c>
      <c r="D477">
        <f>IFERROR(ROUND($C477*VLOOKUP($O477,'TM1.5SynthPop'!$A$2:$Q$1446,COLUMN('TM1.5SynthPop'!$P$2),FALSE),0),)</f>
        <v>1321</v>
      </c>
      <c r="E477">
        <f t="shared" si="14"/>
        <v>1693</v>
      </c>
      <c r="F477">
        <f>IFERROR(ROUND($C477*VLOOKUP($O477,'TM1.5SynthPop'!$A$2:$Q$1446,COLUMN('TM1.5SynthPop'!J$1),FALSE),0),0)</f>
        <v>1646</v>
      </c>
      <c r="G477">
        <f>IFERROR(ROUND($C477*VLOOKUP($O477,'TM1.5SynthPop'!$A$2:$Q$1446,COLUMN('TM1.5SynthPop'!K$1),FALSE),0),0)</f>
        <v>1236</v>
      </c>
      <c r="H477">
        <f>IFERROR(ROUND($C477*VLOOKUP($O477,'TM1.5SynthPop'!$A$2:$Q$1446,COLUMN('TM1.5SynthPop'!L$1),FALSE),0),0)</f>
        <v>47</v>
      </c>
      <c r="I477">
        <f>IFERROR(ROUND($C477*VLOOKUP($O477,'TM1.5SynthPop'!$A$2:$Q$1446,COLUMN('TM1.5SynthPop'!M$1),FALSE),0),0)</f>
        <v>52</v>
      </c>
      <c r="J477">
        <f>IFERROR(ROUND($C477*VLOOKUP($O477,'TM1.5SynthPop'!$A$2:$Q$1446,COLUMN('TM1.5SynthPop'!N$1),FALSE),0),0)</f>
        <v>26</v>
      </c>
      <c r="K477">
        <f t="shared" si="15"/>
        <v>7</v>
      </c>
      <c r="L477">
        <f>Link21_SED!E477</f>
        <v>10228</v>
      </c>
      <c r="M477">
        <f>Link21_SED!F477</f>
        <v>5</v>
      </c>
      <c r="O477">
        <v>145</v>
      </c>
    </row>
    <row r="478" spans="1:15">
      <c r="A478" t="s">
        <v>17</v>
      </c>
      <c r="B478">
        <v>477</v>
      </c>
      <c r="C478">
        <f>Link21_SED!D478</f>
        <v>240</v>
      </c>
      <c r="D478">
        <f>IFERROR(ROUND($C478*VLOOKUP($O478,'TM1.5SynthPop'!$A$2:$Q$1446,COLUMN('TM1.5SynthPop'!$P$2),FALSE),0),)</f>
        <v>142</v>
      </c>
      <c r="E478">
        <f t="shared" si="14"/>
        <v>98</v>
      </c>
      <c r="F478">
        <f>IFERROR(ROUND($C478*VLOOKUP($O478,'TM1.5SynthPop'!$A$2:$Q$1446,COLUMN('TM1.5SynthPop'!J$1),FALSE),0),0)</f>
        <v>22</v>
      </c>
      <c r="G478">
        <f>IFERROR(ROUND($C478*VLOOKUP($O478,'TM1.5SynthPop'!$A$2:$Q$1446,COLUMN('TM1.5SynthPop'!K$1),FALSE),0),0)</f>
        <v>47</v>
      </c>
      <c r="H478">
        <f>IFERROR(ROUND($C478*VLOOKUP($O478,'TM1.5SynthPop'!$A$2:$Q$1446,COLUMN('TM1.5SynthPop'!L$1),FALSE),0),0)</f>
        <v>26</v>
      </c>
      <c r="I478">
        <f>IFERROR(ROUND($C478*VLOOKUP($O478,'TM1.5SynthPop'!$A$2:$Q$1446,COLUMN('TM1.5SynthPop'!M$1),FALSE),0),0)</f>
        <v>26</v>
      </c>
      <c r="J478">
        <f>IFERROR(ROUND($C478*VLOOKUP($O478,'TM1.5SynthPop'!$A$2:$Q$1446,COLUMN('TM1.5SynthPop'!N$1),FALSE),0),0)</f>
        <v>30</v>
      </c>
      <c r="K478">
        <f t="shared" si="15"/>
        <v>89</v>
      </c>
      <c r="L478">
        <f>Link21_SED!E478</f>
        <v>801</v>
      </c>
      <c r="M478">
        <f>Link21_SED!F478</f>
        <v>0</v>
      </c>
      <c r="O478">
        <v>150</v>
      </c>
    </row>
    <row r="479" spans="1:15">
      <c r="A479" t="s">
        <v>17</v>
      </c>
      <c r="B479">
        <v>478</v>
      </c>
      <c r="C479">
        <f>Link21_SED!D479</f>
        <v>926</v>
      </c>
      <c r="D479">
        <f>IFERROR(ROUND($C479*VLOOKUP($O479,'TM1.5SynthPop'!$A$2:$Q$1446,COLUMN('TM1.5SynthPop'!$P$2),FALSE),0),)</f>
        <v>548</v>
      </c>
      <c r="E479">
        <f t="shared" si="14"/>
        <v>378</v>
      </c>
      <c r="F479">
        <f>IFERROR(ROUND($C479*VLOOKUP($O479,'TM1.5SynthPop'!$A$2:$Q$1446,COLUMN('TM1.5SynthPop'!J$1),FALSE),0),0)</f>
        <v>85</v>
      </c>
      <c r="G479">
        <f>IFERROR(ROUND($C479*VLOOKUP($O479,'TM1.5SynthPop'!$A$2:$Q$1446,COLUMN('TM1.5SynthPop'!K$1),FALSE),0),0)</f>
        <v>183</v>
      </c>
      <c r="H479">
        <f>IFERROR(ROUND($C479*VLOOKUP($O479,'TM1.5SynthPop'!$A$2:$Q$1446,COLUMN('TM1.5SynthPop'!L$1),FALSE),0),0)</f>
        <v>98</v>
      </c>
      <c r="I479">
        <f>IFERROR(ROUND($C479*VLOOKUP($O479,'TM1.5SynthPop'!$A$2:$Q$1446,COLUMN('TM1.5SynthPop'!M$1),FALSE),0),0)</f>
        <v>100</v>
      </c>
      <c r="J479">
        <f>IFERROR(ROUND($C479*VLOOKUP($O479,'TM1.5SynthPop'!$A$2:$Q$1446,COLUMN('TM1.5SynthPop'!N$1),FALSE),0),0)</f>
        <v>116</v>
      </c>
      <c r="K479">
        <f t="shared" si="15"/>
        <v>344</v>
      </c>
      <c r="L479">
        <f>Link21_SED!E479</f>
        <v>3066</v>
      </c>
      <c r="M479">
        <f>Link21_SED!F479</f>
        <v>0</v>
      </c>
      <c r="O479">
        <v>150</v>
      </c>
    </row>
    <row r="480" spans="1:15">
      <c r="A480" t="s">
        <v>17</v>
      </c>
      <c r="B480">
        <v>479</v>
      </c>
      <c r="C480">
        <f>Link21_SED!D480</f>
        <v>434</v>
      </c>
      <c r="D480">
        <f>IFERROR(ROUND($C480*VLOOKUP($O480,'TM1.5SynthPop'!$A$2:$Q$1446,COLUMN('TM1.5SynthPop'!$P$2),FALSE),0),)</f>
        <v>224</v>
      </c>
      <c r="E480">
        <f t="shared" si="14"/>
        <v>210</v>
      </c>
      <c r="F480">
        <f>IFERROR(ROUND($C480*VLOOKUP($O480,'TM1.5SynthPop'!$A$2:$Q$1446,COLUMN('TM1.5SynthPop'!J$1),FALSE),0),0)</f>
        <v>122</v>
      </c>
      <c r="G480">
        <f>IFERROR(ROUND($C480*VLOOKUP($O480,'TM1.5SynthPop'!$A$2:$Q$1446,COLUMN('TM1.5SynthPop'!K$1),FALSE),0),0)</f>
        <v>118</v>
      </c>
      <c r="H480">
        <f>IFERROR(ROUND($C480*VLOOKUP($O480,'TM1.5SynthPop'!$A$2:$Q$1446,COLUMN('TM1.5SynthPop'!L$1),FALSE),0),0)</f>
        <v>32</v>
      </c>
      <c r="I480">
        <f>IFERROR(ROUND($C480*VLOOKUP($O480,'TM1.5SynthPop'!$A$2:$Q$1446,COLUMN('TM1.5SynthPop'!M$1),FALSE),0),0)</f>
        <v>24</v>
      </c>
      <c r="J480">
        <f>IFERROR(ROUND($C480*VLOOKUP($O480,'TM1.5SynthPop'!$A$2:$Q$1446,COLUMN('TM1.5SynthPop'!N$1),FALSE),0),0)</f>
        <v>33</v>
      </c>
      <c r="K480">
        <f t="shared" si="15"/>
        <v>105</v>
      </c>
      <c r="L480">
        <f>Link21_SED!E480</f>
        <v>1280</v>
      </c>
      <c r="M480">
        <f>Link21_SED!F480</f>
        <v>0</v>
      </c>
      <c r="O480">
        <v>148</v>
      </c>
    </row>
    <row r="481" spans="1:15">
      <c r="A481" t="s">
        <v>17</v>
      </c>
      <c r="B481">
        <v>480</v>
      </c>
      <c r="C481">
        <f>Link21_SED!D481</f>
        <v>895</v>
      </c>
      <c r="D481">
        <f>IFERROR(ROUND($C481*VLOOKUP($O481,'TM1.5SynthPop'!$A$2:$Q$1446,COLUMN('TM1.5SynthPop'!$P$2),FALSE),0),)</f>
        <v>461</v>
      </c>
      <c r="E481">
        <f t="shared" si="14"/>
        <v>434</v>
      </c>
      <c r="F481">
        <f>IFERROR(ROUND($C481*VLOOKUP($O481,'TM1.5SynthPop'!$A$2:$Q$1446,COLUMN('TM1.5SynthPop'!J$1),FALSE),0),0)</f>
        <v>252</v>
      </c>
      <c r="G481">
        <f>IFERROR(ROUND($C481*VLOOKUP($O481,'TM1.5SynthPop'!$A$2:$Q$1446,COLUMN('TM1.5SynthPop'!K$1),FALSE),0),0)</f>
        <v>243</v>
      </c>
      <c r="H481">
        <f>IFERROR(ROUND($C481*VLOOKUP($O481,'TM1.5SynthPop'!$A$2:$Q$1446,COLUMN('TM1.5SynthPop'!L$1),FALSE),0),0)</f>
        <v>67</v>
      </c>
      <c r="I481">
        <f>IFERROR(ROUND($C481*VLOOKUP($O481,'TM1.5SynthPop'!$A$2:$Q$1446,COLUMN('TM1.5SynthPop'!M$1),FALSE),0),0)</f>
        <v>50</v>
      </c>
      <c r="J481">
        <f>IFERROR(ROUND($C481*VLOOKUP($O481,'TM1.5SynthPop'!$A$2:$Q$1446,COLUMN('TM1.5SynthPop'!N$1),FALSE),0),0)</f>
        <v>68</v>
      </c>
      <c r="K481">
        <f t="shared" si="15"/>
        <v>215</v>
      </c>
      <c r="L481">
        <f>Link21_SED!E481</f>
        <v>3118</v>
      </c>
      <c r="M481">
        <f>Link21_SED!F481</f>
        <v>0</v>
      </c>
      <c r="O481">
        <v>148</v>
      </c>
    </row>
    <row r="482" spans="1:15">
      <c r="A482" t="s">
        <v>17</v>
      </c>
      <c r="B482">
        <v>481</v>
      </c>
      <c r="C482">
        <f>Link21_SED!D482</f>
        <v>260</v>
      </c>
      <c r="D482">
        <f>IFERROR(ROUND($C482*VLOOKUP($O482,'TM1.5SynthPop'!$A$2:$Q$1446,COLUMN('TM1.5SynthPop'!$P$2),FALSE),0),)</f>
        <v>143</v>
      </c>
      <c r="E482">
        <f t="shared" si="14"/>
        <v>117</v>
      </c>
      <c r="F482">
        <f>IFERROR(ROUND($C482*VLOOKUP($O482,'TM1.5SynthPop'!$A$2:$Q$1446,COLUMN('TM1.5SynthPop'!J$1),FALSE),0),0)</f>
        <v>48</v>
      </c>
      <c r="G482">
        <f>IFERROR(ROUND($C482*VLOOKUP($O482,'TM1.5SynthPop'!$A$2:$Q$1446,COLUMN('TM1.5SynthPop'!K$1),FALSE),0),0)</f>
        <v>37</v>
      </c>
      <c r="H482">
        <f>IFERROR(ROUND($C482*VLOOKUP($O482,'TM1.5SynthPop'!$A$2:$Q$1446,COLUMN('TM1.5SynthPop'!L$1),FALSE),0),0)</f>
        <v>41</v>
      </c>
      <c r="I482">
        <f>IFERROR(ROUND($C482*VLOOKUP($O482,'TM1.5SynthPop'!$A$2:$Q$1446,COLUMN('TM1.5SynthPop'!M$1),FALSE),0),0)</f>
        <v>23</v>
      </c>
      <c r="J482">
        <f>IFERROR(ROUND($C482*VLOOKUP($O482,'TM1.5SynthPop'!$A$2:$Q$1446,COLUMN('TM1.5SynthPop'!N$1),FALSE),0),0)</f>
        <v>32</v>
      </c>
      <c r="K482">
        <f t="shared" si="15"/>
        <v>79</v>
      </c>
      <c r="L482">
        <f>Link21_SED!E482</f>
        <v>834</v>
      </c>
      <c r="M482">
        <f>Link21_SED!F482</f>
        <v>2</v>
      </c>
      <c r="O482">
        <v>147</v>
      </c>
    </row>
    <row r="483" spans="1:15">
      <c r="A483" t="s">
        <v>17</v>
      </c>
      <c r="B483">
        <v>482</v>
      </c>
      <c r="C483">
        <f>Link21_SED!D483</f>
        <v>63</v>
      </c>
      <c r="D483">
        <f>IFERROR(ROUND($C483*VLOOKUP($O483,'TM1.5SynthPop'!$A$2:$Q$1446,COLUMN('TM1.5SynthPop'!$P$2),FALSE),0),)</f>
        <v>42</v>
      </c>
      <c r="E483">
        <f t="shared" si="14"/>
        <v>21</v>
      </c>
      <c r="F483">
        <f>IFERROR(ROUND($C483*VLOOKUP($O483,'TM1.5SynthPop'!$A$2:$Q$1446,COLUMN('TM1.5SynthPop'!J$1),FALSE),0),0)</f>
        <v>6</v>
      </c>
      <c r="G483">
        <f>IFERROR(ROUND($C483*VLOOKUP($O483,'TM1.5SynthPop'!$A$2:$Q$1446,COLUMN('TM1.5SynthPop'!K$1),FALSE),0),0)</f>
        <v>5</v>
      </c>
      <c r="H483">
        <f>IFERROR(ROUND($C483*VLOOKUP($O483,'TM1.5SynthPop'!$A$2:$Q$1446,COLUMN('TM1.5SynthPop'!L$1),FALSE),0),0)</f>
        <v>8</v>
      </c>
      <c r="I483">
        <f>IFERROR(ROUND($C483*VLOOKUP($O483,'TM1.5SynthPop'!$A$2:$Q$1446,COLUMN('TM1.5SynthPop'!M$1),FALSE),0),0)</f>
        <v>8</v>
      </c>
      <c r="J483">
        <f>IFERROR(ROUND($C483*VLOOKUP($O483,'TM1.5SynthPop'!$A$2:$Q$1446,COLUMN('TM1.5SynthPop'!N$1),FALSE),0),0)</f>
        <v>9</v>
      </c>
      <c r="K483">
        <f t="shared" si="15"/>
        <v>27</v>
      </c>
      <c r="L483">
        <f>Link21_SED!E483</f>
        <v>248</v>
      </c>
      <c r="M483">
        <f>Link21_SED!F483</f>
        <v>0</v>
      </c>
      <c r="O483">
        <v>153</v>
      </c>
    </row>
    <row r="484" spans="1:15">
      <c r="A484" t="s">
        <v>17</v>
      </c>
      <c r="B484">
        <v>483</v>
      </c>
      <c r="C484">
        <f>Link21_SED!D484</f>
        <v>5182</v>
      </c>
      <c r="D484">
        <f>IFERROR(ROUND($C484*VLOOKUP($O484,'TM1.5SynthPop'!$A$2:$Q$1446,COLUMN('TM1.5SynthPop'!$P$2),FALSE),0),)</f>
        <v>3729</v>
      </c>
      <c r="E484">
        <f t="shared" si="14"/>
        <v>1453</v>
      </c>
      <c r="F484">
        <f>IFERROR(ROUND($C484*VLOOKUP($O484,'TM1.5SynthPop'!$A$2:$Q$1446,COLUMN('TM1.5SynthPop'!J$1),FALSE),0),0)</f>
        <v>438</v>
      </c>
      <c r="G484">
        <f>IFERROR(ROUND($C484*VLOOKUP($O484,'TM1.5SynthPop'!$A$2:$Q$1446,COLUMN('TM1.5SynthPop'!K$1),FALSE),0),0)</f>
        <v>722</v>
      </c>
      <c r="H484">
        <f>IFERROR(ROUND($C484*VLOOKUP($O484,'TM1.5SynthPop'!$A$2:$Q$1446,COLUMN('TM1.5SynthPop'!L$1),FALSE),0),0)</f>
        <v>511</v>
      </c>
      <c r="I484">
        <f>IFERROR(ROUND($C484*VLOOKUP($O484,'TM1.5SynthPop'!$A$2:$Q$1446,COLUMN('TM1.5SynthPop'!M$1),FALSE),0),0)</f>
        <v>365</v>
      </c>
      <c r="J484">
        <f>IFERROR(ROUND($C484*VLOOKUP($O484,'TM1.5SynthPop'!$A$2:$Q$1446,COLUMN('TM1.5SynthPop'!N$1),FALSE),0),0)</f>
        <v>738</v>
      </c>
      <c r="K484">
        <f t="shared" si="15"/>
        <v>2408</v>
      </c>
      <c r="L484">
        <f>Link21_SED!E484</f>
        <v>11622</v>
      </c>
      <c r="M484">
        <f>Link21_SED!F484</f>
        <v>0</v>
      </c>
      <c r="O484">
        <v>149</v>
      </c>
    </row>
    <row r="485" spans="1:15">
      <c r="A485" t="s">
        <v>17</v>
      </c>
      <c r="B485">
        <v>484</v>
      </c>
      <c r="C485">
        <f>Link21_SED!D485</f>
        <v>2137</v>
      </c>
      <c r="D485">
        <f>IFERROR(ROUND($C485*VLOOKUP($O485,'TM1.5SynthPop'!$A$2:$Q$1446,COLUMN('TM1.5SynthPop'!$P$2),FALSE),0),)</f>
        <v>1538</v>
      </c>
      <c r="E485">
        <f t="shared" si="14"/>
        <v>599</v>
      </c>
      <c r="F485">
        <f>IFERROR(ROUND($C485*VLOOKUP($O485,'TM1.5SynthPop'!$A$2:$Q$1446,COLUMN('TM1.5SynthPop'!J$1),FALSE),0),0)</f>
        <v>181</v>
      </c>
      <c r="G485">
        <f>IFERROR(ROUND($C485*VLOOKUP($O485,'TM1.5SynthPop'!$A$2:$Q$1446,COLUMN('TM1.5SynthPop'!K$1),FALSE),0),0)</f>
        <v>298</v>
      </c>
      <c r="H485">
        <f>IFERROR(ROUND($C485*VLOOKUP($O485,'TM1.5SynthPop'!$A$2:$Q$1446,COLUMN('TM1.5SynthPop'!L$1),FALSE),0),0)</f>
        <v>211</v>
      </c>
      <c r="I485">
        <f>IFERROR(ROUND($C485*VLOOKUP($O485,'TM1.5SynthPop'!$A$2:$Q$1446,COLUMN('TM1.5SynthPop'!M$1),FALSE),0),0)</f>
        <v>151</v>
      </c>
      <c r="J485">
        <f>IFERROR(ROUND($C485*VLOOKUP($O485,'TM1.5SynthPop'!$A$2:$Q$1446,COLUMN('TM1.5SynthPop'!N$1),FALSE),0),0)</f>
        <v>304</v>
      </c>
      <c r="K485">
        <f t="shared" si="15"/>
        <v>992</v>
      </c>
      <c r="L485">
        <f>Link21_SED!E485</f>
        <v>6909</v>
      </c>
      <c r="M485">
        <f>Link21_SED!F485</f>
        <v>14</v>
      </c>
      <c r="O485">
        <v>149</v>
      </c>
    </row>
    <row r="486" spans="1:15">
      <c r="A486" t="s">
        <v>17</v>
      </c>
      <c r="B486">
        <v>485</v>
      </c>
      <c r="C486">
        <f>Link21_SED!D486</f>
        <v>311</v>
      </c>
      <c r="D486">
        <f>IFERROR(ROUND($C486*VLOOKUP($O486,'TM1.5SynthPop'!$A$2:$Q$1446,COLUMN('TM1.5SynthPop'!$P$2),FALSE),0),)</f>
        <v>227</v>
      </c>
      <c r="E486">
        <f t="shared" si="14"/>
        <v>84</v>
      </c>
      <c r="F486">
        <f>IFERROR(ROUND($C486*VLOOKUP($O486,'TM1.5SynthPop'!$A$2:$Q$1446,COLUMN('TM1.5SynthPop'!J$1),FALSE),0),0)</f>
        <v>51</v>
      </c>
      <c r="G486">
        <f>IFERROR(ROUND($C486*VLOOKUP($O486,'TM1.5SynthPop'!$A$2:$Q$1446,COLUMN('TM1.5SynthPop'!K$1),FALSE),0),0)</f>
        <v>96</v>
      </c>
      <c r="H486">
        <f>IFERROR(ROUND($C486*VLOOKUP($O486,'TM1.5SynthPop'!$A$2:$Q$1446,COLUMN('TM1.5SynthPop'!L$1),FALSE),0),0)</f>
        <v>22</v>
      </c>
      <c r="I486">
        <f>IFERROR(ROUND($C486*VLOOKUP($O486,'TM1.5SynthPop'!$A$2:$Q$1446,COLUMN('TM1.5SynthPop'!M$1),FALSE),0),0)</f>
        <v>24</v>
      </c>
      <c r="J486">
        <f>IFERROR(ROUND($C486*VLOOKUP($O486,'TM1.5SynthPop'!$A$2:$Q$1446,COLUMN('TM1.5SynthPop'!N$1),FALSE),0),0)</f>
        <v>29</v>
      </c>
      <c r="K486">
        <f t="shared" si="15"/>
        <v>89</v>
      </c>
      <c r="L486">
        <f>Link21_SED!E486</f>
        <v>1098</v>
      </c>
      <c r="M486">
        <f>Link21_SED!F486</f>
        <v>14</v>
      </c>
      <c r="O486">
        <v>165</v>
      </c>
    </row>
    <row r="487" spans="1:15">
      <c r="A487" t="s">
        <v>17</v>
      </c>
      <c r="B487">
        <v>486</v>
      </c>
      <c r="C487">
        <f>Link21_SED!D487</f>
        <v>463</v>
      </c>
      <c r="D487">
        <f>IFERROR(ROUND($C487*VLOOKUP($O487,'TM1.5SynthPop'!$A$2:$Q$1446,COLUMN('TM1.5SynthPop'!$P$2),FALSE),0),)</f>
        <v>337</v>
      </c>
      <c r="E487">
        <f t="shared" si="14"/>
        <v>126</v>
      </c>
      <c r="F487">
        <f>IFERROR(ROUND($C487*VLOOKUP($O487,'TM1.5SynthPop'!$A$2:$Q$1446,COLUMN('TM1.5SynthPop'!J$1),FALSE),0),0)</f>
        <v>77</v>
      </c>
      <c r="G487">
        <f>IFERROR(ROUND($C487*VLOOKUP($O487,'TM1.5SynthPop'!$A$2:$Q$1446,COLUMN('TM1.5SynthPop'!K$1),FALSE),0),0)</f>
        <v>143</v>
      </c>
      <c r="H487">
        <f>IFERROR(ROUND($C487*VLOOKUP($O487,'TM1.5SynthPop'!$A$2:$Q$1446,COLUMN('TM1.5SynthPop'!L$1),FALSE),0),0)</f>
        <v>33</v>
      </c>
      <c r="I487">
        <f>IFERROR(ROUND($C487*VLOOKUP($O487,'TM1.5SynthPop'!$A$2:$Q$1446,COLUMN('TM1.5SynthPop'!M$1),FALSE),0),0)</f>
        <v>36</v>
      </c>
      <c r="J487">
        <f>IFERROR(ROUND($C487*VLOOKUP($O487,'TM1.5SynthPop'!$A$2:$Q$1446,COLUMN('TM1.5SynthPop'!N$1),FALSE),0),0)</f>
        <v>43</v>
      </c>
      <c r="K487">
        <f t="shared" si="15"/>
        <v>131</v>
      </c>
      <c r="L487">
        <f>Link21_SED!E487</f>
        <v>1442</v>
      </c>
      <c r="M487">
        <f>Link21_SED!F487</f>
        <v>0</v>
      </c>
      <c r="O487">
        <v>165</v>
      </c>
    </row>
    <row r="488" spans="1:15">
      <c r="A488" t="s">
        <v>17</v>
      </c>
      <c r="B488">
        <v>487</v>
      </c>
      <c r="C488">
        <f>Link21_SED!D488</f>
        <v>248</v>
      </c>
      <c r="D488">
        <f>IFERROR(ROUND($C488*VLOOKUP($O488,'TM1.5SynthPop'!$A$2:$Q$1446,COLUMN('TM1.5SynthPop'!$P$2),FALSE),0),)</f>
        <v>203</v>
      </c>
      <c r="E488">
        <f t="shared" si="14"/>
        <v>45</v>
      </c>
      <c r="F488">
        <f>IFERROR(ROUND($C488*VLOOKUP($O488,'TM1.5SynthPop'!$A$2:$Q$1446,COLUMN('TM1.5SynthPop'!J$1),FALSE),0),0)</f>
        <v>28</v>
      </c>
      <c r="G488">
        <f>IFERROR(ROUND($C488*VLOOKUP($O488,'TM1.5SynthPop'!$A$2:$Q$1446,COLUMN('TM1.5SynthPop'!K$1),FALSE),0),0)</f>
        <v>37</v>
      </c>
      <c r="H488">
        <f>IFERROR(ROUND($C488*VLOOKUP($O488,'TM1.5SynthPop'!$A$2:$Q$1446,COLUMN('TM1.5SynthPop'!L$1),FALSE),0),0)</f>
        <v>24</v>
      </c>
      <c r="I488">
        <f>IFERROR(ROUND($C488*VLOOKUP($O488,'TM1.5SynthPop'!$A$2:$Q$1446,COLUMN('TM1.5SynthPop'!M$1),FALSE),0),0)</f>
        <v>25</v>
      </c>
      <c r="J488">
        <f>IFERROR(ROUND($C488*VLOOKUP($O488,'TM1.5SynthPop'!$A$2:$Q$1446,COLUMN('TM1.5SynthPop'!N$1),FALSE),0),0)</f>
        <v>36</v>
      </c>
      <c r="K488">
        <f t="shared" si="15"/>
        <v>98</v>
      </c>
      <c r="L488">
        <f>Link21_SED!E488</f>
        <v>796</v>
      </c>
      <c r="M488">
        <f>Link21_SED!F488</f>
        <v>0</v>
      </c>
      <c r="O488">
        <v>134</v>
      </c>
    </row>
    <row r="489" spans="1:15">
      <c r="A489" t="s">
        <v>17</v>
      </c>
      <c r="B489">
        <v>488</v>
      </c>
      <c r="C489">
        <f>Link21_SED!D489</f>
        <v>719</v>
      </c>
      <c r="D489">
        <f>IFERROR(ROUND($C489*VLOOKUP($O489,'TM1.5SynthPop'!$A$2:$Q$1446,COLUMN('TM1.5SynthPop'!$P$2),FALSE),0),)</f>
        <v>675</v>
      </c>
      <c r="E489">
        <f t="shared" si="14"/>
        <v>44</v>
      </c>
      <c r="F489">
        <f>IFERROR(ROUND($C489*VLOOKUP($O489,'TM1.5SynthPop'!$A$2:$Q$1446,COLUMN('TM1.5SynthPop'!J$1),FALSE),0),0)</f>
        <v>45</v>
      </c>
      <c r="G489">
        <f>IFERROR(ROUND($C489*VLOOKUP($O489,'TM1.5SynthPop'!$A$2:$Q$1446,COLUMN('TM1.5SynthPop'!K$1),FALSE),0),0)</f>
        <v>72</v>
      </c>
      <c r="H489">
        <f>IFERROR(ROUND($C489*VLOOKUP($O489,'TM1.5SynthPop'!$A$2:$Q$1446,COLUMN('TM1.5SynthPop'!L$1),FALSE),0),0)</f>
        <v>79</v>
      </c>
      <c r="I489">
        <f>IFERROR(ROUND($C489*VLOOKUP($O489,'TM1.5SynthPop'!$A$2:$Q$1446,COLUMN('TM1.5SynthPop'!M$1),FALSE),0),0)</f>
        <v>63</v>
      </c>
      <c r="J489">
        <f>IFERROR(ROUND($C489*VLOOKUP($O489,'TM1.5SynthPop'!$A$2:$Q$1446,COLUMN('TM1.5SynthPop'!N$1),FALSE),0),0)</f>
        <v>111</v>
      </c>
      <c r="K489">
        <f t="shared" si="15"/>
        <v>349</v>
      </c>
      <c r="L489">
        <f>Link21_SED!E489</f>
        <v>1724</v>
      </c>
      <c r="M489">
        <f>Link21_SED!F489</f>
        <v>0</v>
      </c>
      <c r="O489">
        <v>131</v>
      </c>
    </row>
    <row r="490" spans="1:15">
      <c r="A490" t="s">
        <v>17</v>
      </c>
      <c r="B490">
        <v>489</v>
      </c>
      <c r="C490">
        <f>Link21_SED!D490</f>
        <v>692</v>
      </c>
      <c r="D490">
        <f>IFERROR(ROUND($C490*VLOOKUP($O490,'TM1.5SynthPop'!$A$2:$Q$1446,COLUMN('TM1.5SynthPop'!$P$2),FALSE),0),)</f>
        <v>649</v>
      </c>
      <c r="E490">
        <f t="shared" si="14"/>
        <v>43</v>
      </c>
      <c r="F490">
        <f>IFERROR(ROUND($C490*VLOOKUP($O490,'TM1.5SynthPop'!$A$2:$Q$1446,COLUMN('TM1.5SynthPop'!J$1),FALSE),0),0)</f>
        <v>43</v>
      </c>
      <c r="G490">
        <f>IFERROR(ROUND($C490*VLOOKUP($O490,'TM1.5SynthPop'!$A$2:$Q$1446,COLUMN('TM1.5SynthPop'!K$1),FALSE),0),0)</f>
        <v>69</v>
      </c>
      <c r="H490">
        <f>IFERROR(ROUND($C490*VLOOKUP($O490,'TM1.5SynthPop'!$A$2:$Q$1446,COLUMN('TM1.5SynthPop'!L$1),FALSE),0),0)</f>
        <v>76</v>
      </c>
      <c r="I490">
        <f>IFERROR(ROUND($C490*VLOOKUP($O490,'TM1.5SynthPop'!$A$2:$Q$1446,COLUMN('TM1.5SynthPop'!M$1),FALSE),0),0)</f>
        <v>60</v>
      </c>
      <c r="J490">
        <f>IFERROR(ROUND($C490*VLOOKUP($O490,'TM1.5SynthPop'!$A$2:$Q$1446,COLUMN('TM1.5SynthPop'!N$1),FALSE),0),0)</f>
        <v>106</v>
      </c>
      <c r="K490">
        <f t="shared" si="15"/>
        <v>338</v>
      </c>
      <c r="L490">
        <f>Link21_SED!E490</f>
        <v>1676</v>
      </c>
      <c r="M490">
        <f>Link21_SED!F490</f>
        <v>0</v>
      </c>
      <c r="O490">
        <v>131</v>
      </c>
    </row>
    <row r="491" spans="1:15">
      <c r="A491" t="s">
        <v>17</v>
      </c>
      <c r="B491">
        <v>490</v>
      </c>
      <c r="C491">
        <f>Link21_SED!D491</f>
        <v>367</v>
      </c>
      <c r="D491">
        <f>IFERROR(ROUND($C491*VLOOKUP($O491,'TM1.5SynthPop'!$A$2:$Q$1446,COLUMN('TM1.5SynthPop'!$P$2),FALSE),0),)</f>
        <v>352</v>
      </c>
      <c r="E491">
        <f t="shared" si="14"/>
        <v>15</v>
      </c>
      <c r="F491">
        <f>IFERROR(ROUND($C491*VLOOKUP($O491,'TM1.5SynthPop'!$A$2:$Q$1446,COLUMN('TM1.5SynthPop'!J$1),FALSE),0),0)</f>
        <v>89</v>
      </c>
      <c r="G491">
        <f>IFERROR(ROUND($C491*VLOOKUP($O491,'TM1.5SynthPop'!$A$2:$Q$1446,COLUMN('TM1.5SynthPop'!K$1),FALSE),0),0)</f>
        <v>36</v>
      </c>
      <c r="H491">
        <f>IFERROR(ROUND($C491*VLOOKUP($O491,'TM1.5SynthPop'!$A$2:$Q$1446,COLUMN('TM1.5SynthPop'!L$1),FALSE),0),0)</f>
        <v>33</v>
      </c>
      <c r="I491">
        <f>IFERROR(ROUND($C491*VLOOKUP($O491,'TM1.5SynthPop'!$A$2:$Q$1446,COLUMN('TM1.5SynthPop'!M$1),FALSE),0),0)</f>
        <v>25</v>
      </c>
      <c r="J491">
        <f>IFERROR(ROUND($C491*VLOOKUP($O491,'TM1.5SynthPop'!$A$2:$Q$1446,COLUMN('TM1.5SynthPop'!N$1),FALSE),0),0)</f>
        <v>38</v>
      </c>
      <c r="K491">
        <f t="shared" si="15"/>
        <v>146</v>
      </c>
      <c r="L491">
        <f>Link21_SED!E491</f>
        <v>720</v>
      </c>
      <c r="M491">
        <f>Link21_SED!F491</f>
        <v>1275</v>
      </c>
      <c r="O491">
        <v>109</v>
      </c>
    </row>
    <row r="492" spans="1:15">
      <c r="A492" t="s">
        <v>17</v>
      </c>
      <c r="B492">
        <v>491</v>
      </c>
      <c r="C492">
        <f>Link21_SED!D492</f>
        <v>610</v>
      </c>
      <c r="D492">
        <f>IFERROR(ROUND($C492*VLOOKUP($O492,'TM1.5SynthPop'!$A$2:$Q$1446,COLUMN('TM1.5SynthPop'!$P$2),FALSE),0),)</f>
        <v>544</v>
      </c>
      <c r="E492">
        <f t="shared" si="14"/>
        <v>66</v>
      </c>
      <c r="F492">
        <f>IFERROR(ROUND($C492*VLOOKUP($O492,'TM1.5SynthPop'!$A$2:$Q$1446,COLUMN('TM1.5SynthPop'!J$1),FALSE),0),0)</f>
        <v>40</v>
      </c>
      <c r="G492">
        <f>IFERROR(ROUND($C492*VLOOKUP($O492,'TM1.5SynthPop'!$A$2:$Q$1446,COLUMN('TM1.5SynthPop'!K$1),FALSE),0),0)</f>
        <v>62</v>
      </c>
      <c r="H492">
        <f>IFERROR(ROUND($C492*VLOOKUP($O492,'TM1.5SynthPop'!$A$2:$Q$1446,COLUMN('TM1.5SynthPop'!L$1),FALSE),0),0)</f>
        <v>61</v>
      </c>
      <c r="I492">
        <f>IFERROR(ROUND($C492*VLOOKUP($O492,'TM1.5SynthPop'!$A$2:$Q$1446,COLUMN('TM1.5SynthPop'!M$1),FALSE),0),0)</f>
        <v>55</v>
      </c>
      <c r="J492">
        <f>IFERROR(ROUND($C492*VLOOKUP($O492,'TM1.5SynthPop'!$A$2:$Q$1446,COLUMN('TM1.5SynthPop'!N$1),FALSE),0),0)</f>
        <v>78</v>
      </c>
      <c r="K492">
        <f t="shared" si="15"/>
        <v>314</v>
      </c>
      <c r="L492">
        <f>Link21_SED!E492</f>
        <v>1472</v>
      </c>
      <c r="M492">
        <f>Link21_SED!F492</f>
        <v>0</v>
      </c>
      <c r="O492">
        <v>171</v>
      </c>
    </row>
    <row r="493" spans="1:15">
      <c r="A493" t="s">
        <v>17</v>
      </c>
      <c r="B493">
        <v>492</v>
      </c>
      <c r="C493">
        <f>Link21_SED!D493</f>
        <v>1425</v>
      </c>
      <c r="D493">
        <f>IFERROR(ROUND($C493*VLOOKUP($O493,'TM1.5SynthPop'!$A$2:$Q$1446,COLUMN('TM1.5SynthPop'!$P$2),FALSE),0),)</f>
        <v>1304</v>
      </c>
      <c r="E493">
        <f t="shared" ref="E493:E556" si="16">C493-D493</f>
        <v>121</v>
      </c>
      <c r="F493">
        <f>IFERROR(ROUND($C493*VLOOKUP($O493,'TM1.5SynthPop'!$A$2:$Q$1446,COLUMN('TM1.5SynthPop'!J$1),FALSE),0),0)</f>
        <v>108</v>
      </c>
      <c r="G493">
        <f>IFERROR(ROUND($C493*VLOOKUP($O493,'TM1.5SynthPop'!$A$2:$Q$1446,COLUMN('TM1.5SynthPop'!K$1),FALSE),0),0)</f>
        <v>84</v>
      </c>
      <c r="H493">
        <f>IFERROR(ROUND($C493*VLOOKUP($O493,'TM1.5SynthPop'!$A$2:$Q$1446,COLUMN('TM1.5SynthPop'!L$1),FALSE),0),0)</f>
        <v>107</v>
      </c>
      <c r="I493">
        <f>IFERROR(ROUND($C493*VLOOKUP($O493,'TM1.5SynthPop'!$A$2:$Q$1446,COLUMN('TM1.5SynthPop'!M$1),FALSE),0),0)</f>
        <v>119</v>
      </c>
      <c r="J493">
        <f>IFERROR(ROUND($C493*VLOOKUP($O493,'TM1.5SynthPop'!$A$2:$Q$1446,COLUMN('TM1.5SynthPop'!N$1),FALSE),0),0)</f>
        <v>207</v>
      </c>
      <c r="K493">
        <f t="shared" ref="K493:K556" si="17">C493-SUM(F493:J493)</f>
        <v>800</v>
      </c>
      <c r="L493">
        <f>Link21_SED!E493</f>
        <v>3334</v>
      </c>
      <c r="M493">
        <f>Link21_SED!F493</f>
        <v>0</v>
      </c>
      <c r="O493">
        <v>189</v>
      </c>
    </row>
    <row r="494" spans="1:15">
      <c r="A494" t="s">
        <v>17</v>
      </c>
      <c r="B494">
        <v>493</v>
      </c>
      <c r="C494">
        <f>Link21_SED!D494</f>
        <v>825</v>
      </c>
      <c r="D494">
        <f>IFERROR(ROUND($C494*VLOOKUP($O494,'TM1.5SynthPop'!$A$2:$Q$1446,COLUMN('TM1.5SynthPop'!$P$2),FALSE),0),)</f>
        <v>733</v>
      </c>
      <c r="E494">
        <f t="shared" si="16"/>
        <v>92</v>
      </c>
      <c r="F494">
        <f>IFERROR(ROUND($C494*VLOOKUP($O494,'TM1.5SynthPop'!$A$2:$Q$1446,COLUMN('TM1.5SynthPop'!J$1),FALSE),0),0)</f>
        <v>83</v>
      </c>
      <c r="G494">
        <f>IFERROR(ROUND($C494*VLOOKUP($O494,'TM1.5SynthPop'!$A$2:$Q$1446,COLUMN('TM1.5SynthPop'!K$1),FALSE),0),0)</f>
        <v>112</v>
      </c>
      <c r="H494">
        <f>IFERROR(ROUND($C494*VLOOKUP($O494,'TM1.5SynthPop'!$A$2:$Q$1446,COLUMN('TM1.5SynthPop'!L$1),FALSE),0),0)</f>
        <v>85</v>
      </c>
      <c r="I494">
        <f>IFERROR(ROUND($C494*VLOOKUP($O494,'TM1.5SynthPop'!$A$2:$Q$1446,COLUMN('TM1.5SynthPop'!M$1),FALSE),0),0)</f>
        <v>83</v>
      </c>
      <c r="J494">
        <f>IFERROR(ROUND($C494*VLOOKUP($O494,'TM1.5SynthPop'!$A$2:$Q$1446,COLUMN('TM1.5SynthPop'!N$1),FALSE),0),0)</f>
        <v>95</v>
      </c>
      <c r="K494">
        <f t="shared" si="17"/>
        <v>367</v>
      </c>
      <c r="L494">
        <f>Link21_SED!E494</f>
        <v>1951</v>
      </c>
      <c r="M494">
        <f>Link21_SED!F494</f>
        <v>57</v>
      </c>
      <c r="O494">
        <v>170</v>
      </c>
    </row>
    <row r="495" spans="1:15">
      <c r="A495" t="s">
        <v>17</v>
      </c>
      <c r="B495">
        <v>494</v>
      </c>
      <c r="C495">
        <f>Link21_SED!D495</f>
        <v>253</v>
      </c>
      <c r="D495">
        <f>IFERROR(ROUND($C495*VLOOKUP($O495,'TM1.5SynthPop'!$A$2:$Q$1446,COLUMN('TM1.5SynthPop'!$P$2),FALSE),0),)</f>
        <v>225</v>
      </c>
      <c r="E495">
        <f t="shared" si="16"/>
        <v>28</v>
      </c>
      <c r="F495">
        <f>IFERROR(ROUND($C495*VLOOKUP($O495,'TM1.5SynthPop'!$A$2:$Q$1446,COLUMN('TM1.5SynthPop'!J$1),FALSE),0),0)</f>
        <v>26</v>
      </c>
      <c r="G495">
        <f>IFERROR(ROUND($C495*VLOOKUP($O495,'TM1.5SynthPop'!$A$2:$Q$1446,COLUMN('TM1.5SynthPop'!K$1),FALSE),0),0)</f>
        <v>34</v>
      </c>
      <c r="H495">
        <f>IFERROR(ROUND($C495*VLOOKUP($O495,'TM1.5SynthPop'!$A$2:$Q$1446,COLUMN('TM1.5SynthPop'!L$1),FALSE),0),0)</f>
        <v>26</v>
      </c>
      <c r="I495">
        <f>IFERROR(ROUND($C495*VLOOKUP($O495,'TM1.5SynthPop'!$A$2:$Q$1446,COLUMN('TM1.5SynthPop'!M$1),FALSE),0),0)</f>
        <v>25</v>
      </c>
      <c r="J495">
        <f>IFERROR(ROUND($C495*VLOOKUP($O495,'TM1.5SynthPop'!$A$2:$Q$1446,COLUMN('TM1.5SynthPop'!N$1),FALSE),0),0)</f>
        <v>29</v>
      </c>
      <c r="K495">
        <f t="shared" si="17"/>
        <v>113</v>
      </c>
      <c r="L495">
        <f>Link21_SED!E495</f>
        <v>664</v>
      </c>
      <c r="M495">
        <f>Link21_SED!F495</f>
        <v>7</v>
      </c>
      <c r="O495">
        <v>170</v>
      </c>
    </row>
    <row r="496" spans="1:15">
      <c r="A496" t="s">
        <v>17</v>
      </c>
      <c r="B496">
        <v>495</v>
      </c>
      <c r="C496">
        <f>Link21_SED!D496</f>
        <v>303</v>
      </c>
      <c r="D496">
        <f>IFERROR(ROUND($C496*VLOOKUP($O496,'TM1.5SynthPop'!$A$2:$Q$1446,COLUMN('TM1.5SynthPop'!$P$2),FALSE),0),)</f>
        <v>269</v>
      </c>
      <c r="E496">
        <f t="shared" si="16"/>
        <v>34</v>
      </c>
      <c r="F496">
        <f>IFERROR(ROUND($C496*VLOOKUP($O496,'TM1.5SynthPop'!$A$2:$Q$1446,COLUMN('TM1.5SynthPop'!J$1),FALSE),0),0)</f>
        <v>31</v>
      </c>
      <c r="G496">
        <f>IFERROR(ROUND($C496*VLOOKUP($O496,'TM1.5SynthPop'!$A$2:$Q$1446,COLUMN('TM1.5SynthPop'!K$1),FALSE),0),0)</f>
        <v>41</v>
      </c>
      <c r="H496">
        <f>IFERROR(ROUND($C496*VLOOKUP($O496,'TM1.5SynthPop'!$A$2:$Q$1446,COLUMN('TM1.5SynthPop'!L$1),FALSE),0),0)</f>
        <v>31</v>
      </c>
      <c r="I496">
        <f>IFERROR(ROUND($C496*VLOOKUP($O496,'TM1.5SynthPop'!$A$2:$Q$1446,COLUMN('TM1.5SynthPop'!M$1),FALSE),0),0)</f>
        <v>30</v>
      </c>
      <c r="J496">
        <f>IFERROR(ROUND($C496*VLOOKUP($O496,'TM1.5SynthPop'!$A$2:$Q$1446,COLUMN('TM1.5SynthPop'!N$1),FALSE),0),0)</f>
        <v>35</v>
      </c>
      <c r="K496">
        <f t="shared" si="17"/>
        <v>135</v>
      </c>
      <c r="L496">
        <f>Link21_SED!E496</f>
        <v>869</v>
      </c>
      <c r="M496">
        <f>Link21_SED!F496</f>
        <v>0</v>
      </c>
      <c r="O496">
        <v>170</v>
      </c>
    </row>
    <row r="497" spans="1:15">
      <c r="A497" t="s">
        <v>17</v>
      </c>
      <c r="B497">
        <v>496</v>
      </c>
      <c r="C497">
        <f>Link21_SED!D497</f>
        <v>326</v>
      </c>
      <c r="D497">
        <f>IFERROR(ROUND($C497*VLOOKUP($O497,'TM1.5SynthPop'!$A$2:$Q$1446,COLUMN('TM1.5SynthPop'!$P$2),FALSE),0),)</f>
        <v>290</v>
      </c>
      <c r="E497">
        <f t="shared" si="16"/>
        <v>36</v>
      </c>
      <c r="F497">
        <f>IFERROR(ROUND($C497*VLOOKUP($O497,'TM1.5SynthPop'!$A$2:$Q$1446,COLUMN('TM1.5SynthPop'!J$1),FALSE),0),0)</f>
        <v>33</v>
      </c>
      <c r="G497">
        <f>IFERROR(ROUND($C497*VLOOKUP($O497,'TM1.5SynthPop'!$A$2:$Q$1446,COLUMN('TM1.5SynthPop'!K$1),FALSE),0),0)</f>
        <v>44</v>
      </c>
      <c r="H497">
        <f>IFERROR(ROUND($C497*VLOOKUP($O497,'TM1.5SynthPop'!$A$2:$Q$1446,COLUMN('TM1.5SynthPop'!L$1),FALSE),0),0)</f>
        <v>34</v>
      </c>
      <c r="I497">
        <f>IFERROR(ROUND($C497*VLOOKUP($O497,'TM1.5SynthPop'!$A$2:$Q$1446,COLUMN('TM1.5SynthPop'!M$1),FALSE),0),0)</f>
        <v>33</v>
      </c>
      <c r="J497">
        <f>IFERROR(ROUND($C497*VLOOKUP($O497,'TM1.5SynthPop'!$A$2:$Q$1446,COLUMN('TM1.5SynthPop'!N$1),FALSE),0),0)</f>
        <v>38</v>
      </c>
      <c r="K497">
        <f t="shared" si="17"/>
        <v>144</v>
      </c>
      <c r="L497">
        <f>Link21_SED!E497</f>
        <v>866</v>
      </c>
      <c r="M497">
        <f>Link21_SED!F497</f>
        <v>13</v>
      </c>
      <c r="O497">
        <v>170</v>
      </c>
    </row>
    <row r="498" spans="1:15">
      <c r="A498" t="s">
        <v>17</v>
      </c>
      <c r="B498">
        <v>497</v>
      </c>
      <c r="C498">
        <f>Link21_SED!D498</f>
        <v>435</v>
      </c>
      <c r="D498">
        <f>IFERROR(ROUND($C498*VLOOKUP($O498,'TM1.5SynthPop'!$A$2:$Q$1446,COLUMN('TM1.5SynthPop'!$P$2),FALSE),0),)</f>
        <v>382</v>
      </c>
      <c r="E498">
        <f t="shared" si="16"/>
        <v>53</v>
      </c>
      <c r="F498">
        <f>IFERROR(ROUND($C498*VLOOKUP($O498,'TM1.5SynthPop'!$A$2:$Q$1446,COLUMN('TM1.5SynthPop'!J$1),FALSE),0),0)</f>
        <v>50</v>
      </c>
      <c r="G498">
        <f>IFERROR(ROUND($C498*VLOOKUP($O498,'TM1.5SynthPop'!$A$2:$Q$1446,COLUMN('TM1.5SynthPop'!K$1),FALSE),0),0)</f>
        <v>42</v>
      </c>
      <c r="H498">
        <f>IFERROR(ROUND($C498*VLOOKUP($O498,'TM1.5SynthPop'!$A$2:$Q$1446,COLUMN('TM1.5SynthPop'!L$1),FALSE),0),0)</f>
        <v>46</v>
      </c>
      <c r="I498">
        <f>IFERROR(ROUND($C498*VLOOKUP($O498,'TM1.5SynthPop'!$A$2:$Q$1446,COLUMN('TM1.5SynthPop'!M$1),FALSE),0),0)</f>
        <v>46</v>
      </c>
      <c r="J498">
        <f>IFERROR(ROUND($C498*VLOOKUP($O498,'TM1.5SynthPop'!$A$2:$Q$1446,COLUMN('TM1.5SynthPop'!N$1),FALSE),0),0)</f>
        <v>56</v>
      </c>
      <c r="K498">
        <f t="shared" si="17"/>
        <v>195</v>
      </c>
      <c r="L498">
        <f>Link21_SED!E498</f>
        <v>1259</v>
      </c>
      <c r="M498">
        <f>Link21_SED!F498</f>
        <v>2</v>
      </c>
      <c r="O498">
        <v>169</v>
      </c>
    </row>
    <row r="499" spans="1:15">
      <c r="A499" t="s">
        <v>17</v>
      </c>
      <c r="B499">
        <v>498</v>
      </c>
      <c r="C499">
        <f>Link21_SED!D499</f>
        <v>312</v>
      </c>
      <c r="D499">
        <f>IFERROR(ROUND($C499*VLOOKUP($O499,'TM1.5SynthPop'!$A$2:$Q$1446,COLUMN('TM1.5SynthPop'!$P$2),FALSE),0),)</f>
        <v>274</v>
      </c>
      <c r="E499">
        <f t="shared" si="16"/>
        <v>38</v>
      </c>
      <c r="F499">
        <f>IFERROR(ROUND($C499*VLOOKUP($O499,'TM1.5SynthPop'!$A$2:$Q$1446,COLUMN('TM1.5SynthPop'!J$1),FALSE),0),0)</f>
        <v>36</v>
      </c>
      <c r="G499">
        <f>IFERROR(ROUND($C499*VLOOKUP($O499,'TM1.5SynthPop'!$A$2:$Q$1446,COLUMN('TM1.5SynthPop'!K$1),FALSE),0),0)</f>
        <v>30</v>
      </c>
      <c r="H499">
        <f>IFERROR(ROUND($C499*VLOOKUP($O499,'TM1.5SynthPop'!$A$2:$Q$1446,COLUMN('TM1.5SynthPop'!L$1),FALSE),0),0)</f>
        <v>33</v>
      </c>
      <c r="I499">
        <f>IFERROR(ROUND($C499*VLOOKUP($O499,'TM1.5SynthPop'!$A$2:$Q$1446,COLUMN('TM1.5SynthPop'!M$1),FALSE),0),0)</f>
        <v>33</v>
      </c>
      <c r="J499">
        <f>IFERROR(ROUND($C499*VLOOKUP($O499,'TM1.5SynthPop'!$A$2:$Q$1446,COLUMN('TM1.5SynthPop'!N$1),FALSE),0),0)</f>
        <v>40</v>
      </c>
      <c r="K499">
        <f t="shared" si="17"/>
        <v>140</v>
      </c>
      <c r="L499">
        <f>Link21_SED!E499</f>
        <v>770</v>
      </c>
      <c r="M499">
        <f>Link21_SED!F499</f>
        <v>0</v>
      </c>
      <c r="O499">
        <v>169</v>
      </c>
    </row>
    <row r="500" spans="1:15">
      <c r="A500" t="s">
        <v>17</v>
      </c>
      <c r="B500">
        <v>499</v>
      </c>
      <c r="C500">
        <f>Link21_SED!D500</f>
        <v>329</v>
      </c>
      <c r="D500">
        <f>IFERROR(ROUND($C500*VLOOKUP($O500,'TM1.5SynthPop'!$A$2:$Q$1446,COLUMN('TM1.5SynthPop'!$P$2),FALSE),0),)</f>
        <v>289</v>
      </c>
      <c r="E500">
        <f t="shared" si="16"/>
        <v>40</v>
      </c>
      <c r="F500">
        <f>IFERROR(ROUND($C500*VLOOKUP($O500,'TM1.5SynthPop'!$A$2:$Q$1446,COLUMN('TM1.5SynthPop'!J$1),FALSE),0),0)</f>
        <v>37</v>
      </c>
      <c r="G500">
        <f>IFERROR(ROUND($C500*VLOOKUP($O500,'TM1.5SynthPop'!$A$2:$Q$1446,COLUMN('TM1.5SynthPop'!K$1),FALSE),0),0)</f>
        <v>31</v>
      </c>
      <c r="H500">
        <f>IFERROR(ROUND($C500*VLOOKUP($O500,'TM1.5SynthPop'!$A$2:$Q$1446,COLUMN('TM1.5SynthPop'!L$1),FALSE),0),0)</f>
        <v>35</v>
      </c>
      <c r="I500">
        <f>IFERROR(ROUND($C500*VLOOKUP($O500,'TM1.5SynthPop'!$A$2:$Q$1446,COLUMN('TM1.5SynthPop'!M$1),FALSE),0),0)</f>
        <v>35</v>
      </c>
      <c r="J500">
        <f>IFERROR(ROUND($C500*VLOOKUP($O500,'TM1.5SynthPop'!$A$2:$Q$1446,COLUMN('TM1.5SynthPop'!N$1),FALSE),0),0)</f>
        <v>42</v>
      </c>
      <c r="K500">
        <f t="shared" si="17"/>
        <v>149</v>
      </c>
      <c r="L500">
        <f>Link21_SED!E500</f>
        <v>852</v>
      </c>
      <c r="M500">
        <f>Link21_SED!F500</f>
        <v>0</v>
      </c>
      <c r="O500">
        <v>169</v>
      </c>
    </row>
    <row r="501" spans="1:15">
      <c r="A501" t="s">
        <v>17</v>
      </c>
      <c r="B501">
        <v>500</v>
      </c>
      <c r="C501">
        <f>Link21_SED!D501</f>
        <v>355</v>
      </c>
      <c r="D501">
        <f>IFERROR(ROUND($C501*VLOOKUP($O501,'TM1.5SynthPop'!$A$2:$Q$1446,COLUMN('TM1.5SynthPop'!$P$2),FALSE),0),)</f>
        <v>312</v>
      </c>
      <c r="E501">
        <f t="shared" si="16"/>
        <v>43</v>
      </c>
      <c r="F501">
        <f>IFERROR(ROUND($C501*VLOOKUP($O501,'TM1.5SynthPop'!$A$2:$Q$1446,COLUMN('TM1.5SynthPop'!J$1),FALSE),0),0)</f>
        <v>40</v>
      </c>
      <c r="G501">
        <f>IFERROR(ROUND($C501*VLOOKUP($O501,'TM1.5SynthPop'!$A$2:$Q$1446,COLUMN('TM1.5SynthPop'!K$1),FALSE),0),0)</f>
        <v>34</v>
      </c>
      <c r="H501">
        <f>IFERROR(ROUND($C501*VLOOKUP($O501,'TM1.5SynthPop'!$A$2:$Q$1446,COLUMN('TM1.5SynthPop'!L$1),FALSE),0),0)</f>
        <v>38</v>
      </c>
      <c r="I501">
        <f>IFERROR(ROUND($C501*VLOOKUP($O501,'TM1.5SynthPop'!$A$2:$Q$1446,COLUMN('TM1.5SynthPop'!M$1),FALSE),0),0)</f>
        <v>38</v>
      </c>
      <c r="J501">
        <f>IFERROR(ROUND($C501*VLOOKUP($O501,'TM1.5SynthPop'!$A$2:$Q$1446,COLUMN('TM1.5SynthPop'!N$1),FALSE),0),0)</f>
        <v>46</v>
      </c>
      <c r="K501">
        <f t="shared" si="17"/>
        <v>159</v>
      </c>
      <c r="L501">
        <f>Link21_SED!E501</f>
        <v>928</v>
      </c>
      <c r="M501">
        <f>Link21_SED!F501</f>
        <v>0</v>
      </c>
      <c r="O501">
        <v>169</v>
      </c>
    </row>
    <row r="502" spans="1:15">
      <c r="A502" t="s">
        <v>17</v>
      </c>
      <c r="B502">
        <v>501</v>
      </c>
      <c r="C502">
        <f>Link21_SED!D502</f>
        <v>540</v>
      </c>
      <c r="D502">
        <f>IFERROR(ROUND($C502*VLOOKUP($O502,'TM1.5SynthPop'!$A$2:$Q$1446,COLUMN('TM1.5SynthPop'!$P$2),FALSE),0),)</f>
        <v>474</v>
      </c>
      <c r="E502">
        <f t="shared" si="16"/>
        <v>66</v>
      </c>
      <c r="F502">
        <f>IFERROR(ROUND($C502*VLOOKUP($O502,'TM1.5SynthPop'!$A$2:$Q$1446,COLUMN('TM1.5SynthPop'!J$1),FALSE),0),0)</f>
        <v>61</v>
      </c>
      <c r="G502">
        <f>IFERROR(ROUND($C502*VLOOKUP($O502,'TM1.5SynthPop'!$A$2:$Q$1446,COLUMN('TM1.5SynthPop'!K$1),FALSE),0),0)</f>
        <v>52</v>
      </c>
      <c r="H502">
        <f>IFERROR(ROUND($C502*VLOOKUP($O502,'TM1.5SynthPop'!$A$2:$Q$1446,COLUMN('TM1.5SynthPop'!L$1),FALSE),0),0)</f>
        <v>57</v>
      </c>
      <c r="I502">
        <f>IFERROR(ROUND($C502*VLOOKUP($O502,'TM1.5SynthPop'!$A$2:$Q$1446,COLUMN('TM1.5SynthPop'!M$1),FALSE),0),0)</f>
        <v>58</v>
      </c>
      <c r="J502">
        <f>IFERROR(ROUND($C502*VLOOKUP($O502,'TM1.5SynthPop'!$A$2:$Q$1446,COLUMN('TM1.5SynthPop'!N$1),FALSE),0),0)</f>
        <v>70</v>
      </c>
      <c r="K502">
        <f t="shared" si="17"/>
        <v>242</v>
      </c>
      <c r="L502">
        <f>Link21_SED!E502</f>
        <v>1390</v>
      </c>
      <c r="M502">
        <f>Link21_SED!F502</f>
        <v>13</v>
      </c>
      <c r="O502">
        <v>169</v>
      </c>
    </row>
    <row r="503" spans="1:15">
      <c r="A503" t="s">
        <v>17</v>
      </c>
      <c r="B503">
        <v>502</v>
      </c>
      <c r="C503">
        <f>Link21_SED!D503</f>
        <v>330</v>
      </c>
      <c r="D503">
        <f>IFERROR(ROUND($C503*VLOOKUP($O503,'TM1.5SynthPop'!$A$2:$Q$1446,COLUMN('TM1.5SynthPop'!$P$2),FALSE),0),)</f>
        <v>290</v>
      </c>
      <c r="E503">
        <f t="shared" si="16"/>
        <v>40</v>
      </c>
      <c r="F503">
        <f>IFERROR(ROUND($C503*VLOOKUP($O503,'TM1.5SynthPop'!$A$2:$Q$1446,COLUMN('TM1.5SynthPop'!J$1),FALSE),0),0)</f>
        <v>38</v>
      </c>
      <c r="G503">
        <f>IFERROR(ROUND($C503*VLOOKUP($O503,'TM1.5SynthPop'!$A$2:$Q$1446,COLUMN('TM1.5SynthPop'!K$1),FALSE),0),0)</f>
        <v>32</v>
      </c>
      <c r="H503">
        <f>IFERROR(ROUND($C503*VLOOKUP($O503,'TM1.5SynthPop'!$A$2:$Q$1446,COLUMN('TM1.5SynthPop'!L$1),FALSE),0),0)</f>
        <v>35</v>
      </c>
      <c r="I503">
        <f>IFERROR(ROUND($C503*VLOOKUP($O503,'TM1.5SynthPop'!$A$2:$Q$1446,COLUMN('TM1.5SynthPop'!M$1),FALSE),0),0)</f>
        <v>35</v>
      </c>
      <c r="J503">
        <f>IFERROR(ROUND($C503*VLOOKUP($O503,'TM1.5SynthPop'!$A$2:$Q$1446,COLUMN('TM1.5SynthPop'!N$1),FALSE),0),0)</f>
        <v>43</v>
      </c>
      <c r="K503">
        <f t="shared" si="17"/>
        <v>147</v>
      </c>
      <c r="L503">
        <f>Link21_SED!E503</f>
        <v>870</v>
      </c>
      <c r="M503">
        <f>Link21_SED!F503</f>
        <v>0</v>
      </c>
      <c r="O503">
        <v>169</v>
      </c>
    </row>
    <row r="504" spans="1:15">
      <c r="A504" t="s">
        <v>17</v>
      </c>
      <c r="B504">
        <v>503</v>
      </c>
      <c r="C504">
        <f>Link21_SED!D504</f>
        <v>346</v>
      </c>
      <c r="D504">
        <f>IFERROR(ROUND($C504*VLOOKUP($O504,'TM1.5SynthPop'!$A$2:$Q$1446,COLUMN('TM1.5SynthPop'!$P$2),FALSE),0),)</f>
        <v>304</v>
      </c>
      <c r="E504">
        <f t="shared" si="16"/>
        <v>42</v>
      </c>
      <c r="F504">
        <f>IFERROR(ROUND($C504*VLOOKUP($O504,'TM1.5SynthPop'!$A$2:$Q$1446,COLUMN('TM1.5SynthPop'!J$1),FALSE),0),0)</f>
        <v>39</v>
      </c>
      <c r="G504">
        <f>IFERROR(ROUND($C504*VLOOKUP($O504,'TM1.5SynthPop'!$A$2:$Q$1446,COLUMN('TM1.5SynthPop'!K$1),FALSE),0),0)</f>
        <v>33</v>
      </c>
      <c r="H504">
        <f>IFERROR(ROUND($C504*VLOOKUP($O504,'TM1.5SynthPop'!$A$2:$Q$1446,COLUMN('TM1.5SynthPop'!L$1),FALSE),0),0)</f>
        <v>37</v>
      </c>
      <c r="I504">
        <f>IFERROR(ROUND($C504*VLOOKUP($O504,'TM1.5SynthPop'!$A$2:$Q$1446,COLUMN('TM1.5SynthPop'!M$1),FALSE),0),0)</f>
        <v>37</v>
      </c>
      <c r="J504">
        <f>IFERROR(ROUND($C504*VLOOKUP($O504,'TM1.5SynthPop'!$A$2:$Q$1446,COLUMN('TM1.5SynthPop'!N$1),FALSE),0),0)</f>
        <v>45</v>
      </c>
      <c r="K504">
        <f t="shared" si="17"/>
        <v>155</v>
      </c>
      <c r="L504">
        <f>Link21_SED!E504</f>
        <v>924</v>
      </c>
      <c r="M504">
        <f>Link21_SED!F504</f>
        <v>9</v>
      </c>
      <c r="O504">
        <v>169</v>
      </c>
    </row>
    <row r="505" spans="1:15">
      <c r="A505" t="s">
        <v>17</v>
      </c>
      <c r="B505">
        <v>504</v>
      </c>
      <c r="C505">
        <f>Link21_SED!D505</f>
        <v>342</v>
      </c>
      <c r="D505">
        <f>IFERROR(ROUND($C505*VLOOKUP($O505,'TM1.5SynthPop'!$A$2:$Q$1446,COLUMN('TM1.5SynthPop'!$P$2),FALSE),0),)</f>
        <v>281</v>
      </c>
      <c r="E505">
        <f t="shared" si="16"/>
        <v>61</v>
      </c>
      <c r="F505">
        <f>IFERROR(ROUND($C505*VLOOKUP($O505,'TM1.5SynthPop'!$A$2:$Q$1446,COLUMN('TM1.5SynthPop'!J$1),FALSE),0),0)</f>
        <v>30</v>
      </c>
      <c r="G505">
        <f>IFERROR(ROUND($C505*VLOOKUP($O505,'TM1.5SynthPop'!$A$2:$Q$1446,COLUMN('TM1.5SynthPop'!K$1),FALSE),0),0)</f>
        <v>53</v>
      </c>
      <c r="H505">
        <f>IFERROR(ROUND($C505*VLOOKUP($O505,'TM1.5SynthPop'!$A$2:$Q$1446,COLUMN('TM1.5SynthPop'!L$1),FALSE),0),0)</f>
        <v>43</v>
      </c>
      <c r="I505">
        <f>IFERROR(ROUND($C505*VLOOKUP($O505,'TM1.5SynthPop'!$A$2:$Q$1446,COLUMN('TM1.5SynthPop'!M$1),FALSE),0),0)</f>
        <v>34</v>
      </c>
      <c r="J505">
        <f>IFERROR(ROUND($C505*VLOOKUP($O505,'TM1.5SynthPop'!$A$2:$Q$1446,COLUMN('TM1.5SynthPop'!N$1),FALSE),0),0)</f>
        <v>45</v>
      </c>
      <c r="K505">
        <f t="shared" si="17"/>
        <v>137</v>
      </c>
      <c r="L505">
        <f>Link21_SED!E505</f>
        <v>894</v>
      </c>
      <c r="M505">
        <f>Link21_SED!F505</f>
        <v>4</v>
      </c>
      <c r="O505">
        <v>178</v>
      </c>
    </row>
    <row r="506" spans="1:15">
      <c r="A506" t="s">
        <v>17</v>
      </c>
      <c r="B506">
        <v>505</v>
      </c>
      <c r="C506">
        <f>Link21_SED!D506</f>
        <v>599</v>
      </c>
      <c r="D506">
        <f>IFERROR(ROUND($C506*VLOOKUP($O506,'TM1.5SynthPop'!$A$2:$Q$1446,COLUMN('TM1.5SynthPop'!$P$2),FALSE),0),)</f>
        <v>493</v>
      </c>
      <c r="E506">
        <f t="shared" si="16"/>
        <v>106</v>
      </c>
      <c r="F506">
        <f>IFERROR(ROUND($C506*VLOOKUP($O506,'TM1.5SynthPop'!$A$2:$Q$1446,COLUMN('TM1.5SynthPop'!J$1),FALSE),0),0)</f>
        <v>53</v>
      </c>
      <c r="G506">
        <f>IFERROR(ROUND($C506*VLOOKUP($O506,'TM1.5SynthPop'!$A$2:$Q$1446,COLUMN('TM1.5SynthPop'!K$1),FALSE),0),0)</f>
        <v>92</v>
      </c>
      <c r="H506">
        <f>IFERROR(ROUND($C506*VLOOKUP($O506,'TM1.5SynthPop'!$A$2:$Q$1446,COLUMN('TM1.5SynthPop'!L$1),FALSE),0),0)</f>
        <v>76</v>
      </c>
      <c r="I506">
        <f>IFERROR(ROUND($C506*VLOOKUP($O506,'TM1.5SynthPop'!$A$2:$Q$1446,COLUMN('TM1.5SynthPop'!M$1),FALSE),0),0)</f>
        <v>59</v>
      </c>
      <c r="J506">
        <f>IFERROR(ROUND($C506*VLOOKUP($O506,'TM1.5SynthPop'!$A$2:$Q$1446,COLUMN('TM1.5SynthPop'!N$1),FALSE),0),0)</f>
        <v>79</v>
      </c>
      <c r="K506">
        <f t="shared" si="17"/>
        <v>240</v>
      </c>
      <c r="L506">
        <f>Link21_SED!E506</f>
        <v>1370</v>
      </c>
      <c r="M506">
        <f>Link21_SED!F506</f>
        <v>0</v>
      </c>
      <c r="O506">
        <v>178</v>
      </c>
    </row>
    <row r="507" spans="1:15">
      <c r="A507" t="s">
        <v>17</v>
      </c>
      <c r="B507">
        <v>506</v>
      </c>
      <c r="C507">
        <f>Link21_SED!D507</f>
        <v>337</v>
      </c>
      <c r="D507">
        <f>IFERROR(ROUND($C507*VLOOKUP($O507,'TM1.5SynthPop'!$A$2:$Q$1446,COLUMN('TM1.5SynthPop'!$P$2),FALSE),0),)</f>
        <v>277</v>
      </c>
      <c r="E507">
        <f t="shared" si="16"/>
        <v>60</v>
      </c>
      <c r="F507">
        <f>IFERROR(ROUND($C507*VLOOKUP($O507,'TM1.5SynthPop'!$A$2:$Q$1446,COLUMN('TM1.5SynthPop'!J$1),FALSE),0),0)</f>
        <v>30</v>
      </c>
      <c r="G507">
        <f>IFERROR(ROUND($C507*VLOOKUP($O507,'TM1.5SynthPop'!$A$2:$Q$1446,COLUMN('TM1.5SynthPop'!K$1),FALSE),0),0)</f>
        <v>52</v>
      </c>
      <c r="H507">
        <f>IFERROR(ROUND($C507*VLOOKUP($O507,'TM1.5SynthPop'!$A$2:$Q$1446,COLUMN('TM1.5SynthPop'!L$1),FALSE),0),0)</f>
        <v>43</v>
      </c>
      <c r="I507">
        <f>IFERROR(ROUND($C507*VLOOKUP($O507,'TM1.5SynthPop'!$A$2:$Q$1446,COLUMN('TM1.5SynthPop'!M$1),FALSE),0),0)</f>
        <v>33</v>
      </c>
      <c r="J507">
        <f>IFERROR(ROUND($C507*VLOOKUP($O507,'TM1.5SynthPop'!$A$2:$Q$1446,COLUMN('TM1.5SynthPop'!N$1),FALSE),0),0)</f>
        <v>44</v>
      </c>
      <c r="K507">
        <f t="shared" si="17"/>
        <v>135</v>
      </c>
      <c r="L507">
        <f>Link21_SED!E507</f>
        <v>908</v>
      </c>
      <c r="M507">
        <f>Link21_SED!F507</f>
        <v>9</v>
      </c>
      <c r="O507">
        <v>178</v>
      </c>
    </row>
    <row r="508" spans="1:15">
      <c r="A508" t="s">
        <v>17</v>
      </c>
      <c r="B508">
        <v>507</v>
      </c>
      <c r="C508">
        <f>Link21_SED!D508</f>
        <v>503</v>
      </c>
      <c r="D508">
        <f>IFERROR(ROUND($C508*VLOOKUP($O508,'TM1.5SynthPop'!$A$2:$Q$1446,COLUMN('TM1.5SynthPop'!$P$2),FALSE),0),)</f>
        <v>414</v>
      </c>
      <c r="E508">
        <f t="shared" si="16"/>
        <v>89</v>
      </c>
      <c r="F508">
        <f>IFERROR(ROUND($C508*VLOOKUP($O508,'TM1.5SynthPop'!$A$2:$Q$1446,COLUMN('TM1.5SynthPop'!J$1),FALSE),0),0)</f>
        <v>45</v>
      </c>
      <c r="G508">
        <f>IFERROR(ROUND($C508*VLOOKUP($O508,'TM1.5SynthPop'!$A$2:$Q$1446,COLUMN('TM1.5SynthPop'!K$1),FALSE),0),0)</f>
        <v>78</v>
      </c>
      <c r="H508">
        <f>IFERROR(ROUND($C508*VLOOKUP($O508,'TM1.5SynthPop'!$A$2:$Q$1446,COLUMN('TM1.5SynthPop'!L$1),FALSE),0),0)</f>
        <v>64</v>
      </c>
      <c r="I508">
        <f>IFERROR(ROUND($C508*VLOOKUP($O508,'TM1.5SynthPop'!$A$2:$Q$1446,COLUMN('TM1.5SynthPop'!M$1),FALSE),0),0)</f>
        <v>50</v>
      </c>
      <c r="J508">
        <f>IFERROR(ROUND($C508*VLOOKUP($O508,'TM1.5SynthPop'!$A$2:$Q$1446,COLUMN('TM1.5SynthPop'!N$1),FALSE),0),0)</f>
        <v>66</v>
      </c>
      <c r="K508">
        <f t="shared" si="17"/>
        <v>200</v>
      </c>
      <c r="L508">
        <f>Link21_SED!E508</f>
        <v>1330</v>
      </c>
      <c r="M508">
        <f>Link21_SED!F508</f>
        <v>0</v>
      </c>
      <c r="O508">
        <v>178</v>
      </c>
    </row>
    <row r="509" spans="1:15">
      <c r="A509" t="s">
        <v>17</v>
      </c>
      <c r="B509">
        <v>508</v>
      </c>
      <c r="C509">
        <f>Link21_SED!D509</f>
        <v>322</v>
      </c>
      <c r="D509">
        <f>IFERROR(ROUND($C509*VLOOKUP($O509,'TM1.5SynthPop'!$A$2:$Q$1446,COLUMN('TM1.5SynthPop'!$P$2),FALSE),0),)</f>
        <v>265</v>
      </c>
      <c r="E509">
        <f t="shared" si="16"/>
        <v>57</v>
      </c>
      <c r="F509">
        <f>IFERROR(ROUND($C509*VLOOKUP($O509,'TM1.5SynthPop'!$A$2:$Q$1446,COLUMN('TM1.5SynthPop'!J$1),FALSE),0),0)</f>
        <v>29</v>
      </c>
      <c r="G509">
        <f>IFERROR(ROUND($C509*VLOOKUP($O509,'TM1.5SynthPop'!$A$2:$Q$1446,COLUMN('TM1.5SynthPop'!K$1),FALSE),0),0)</f>
        <v>50</v>
      </c>
      <c r="H509">
        <f>IFERROR(ROUND($C509*VLOOKUP($O509,'TM1.5SynthPop'!$A$2:$Q$1446,COLUMN('TM1.5SynthPop'!L$1),FALSE),0),0)</f>
        <v>41</v>
      </c>
      <c r="I509">
        <f>IFERROR(ROUND($C509*VLOOKUP($O509,'TM1.5SynthPop'!$A$2:$Q$1446,COLUMN('TM1.5SynthPop'!M$1),FALSE),0),0)</f>
        <v>32</v>
      </c>
      <c r="J509">
        <f>IFERROR(ROUND($C509*VLOOKUP($O509,'TM1.5SynthPop'!$A$2:$Q$1446,COLUMN('TM1.5SynthPop'!N$1),FALSE),0),0)</f>
        <v>42</v>
      </c>
      <c r="K509">
        <f t="shared" si="17"/>
        <v>128</v>
      </c>
      <c r="L509">
        <f>Link21_SED!E509</f>
        <v>850</v>
      </c>
      <c r="M509">
        <f>Link21_SED!F509</f>
        <v>0</v>
      </c>
      <c r="O509">
        <v>178</v>
      </c>
    </row>
    <row r="510" spans="1:15">
      <c r="A510" t="s">
        <v>17</v>
      </c>
      <c r="B510">
        <v>509</v>
      </c>
      <c r="C510">
        <f>Link21_SED!D510</f>
        <v>314</v>
      </c>
      <c r="D510">
        <f>IFERROR(ROUND($C510*VLOOKUP($O510,'TM1.5SynthPop'!$A$2:$Q$1446,COLUMN('TM1.5SynthPop'!$P$2),FALSE),0),)</f>
        <v>258</v>
      </c>
      <c r="E510">
        <f t="shared" si="16"/>
        <v>56</v>
      </c>
      <c r="F510">
        <f>IFERROR(ROUND($C510*VLOOKUP($O510,'TM1.5SynthPop'!$A$2:$Q$1446,COLUMN('TM1.5SynthPop'!J$1),FALSE),0),0)</f>
        <v>28</v>
      </c>
      <c r="G510">
        <f>IFERROR(ROUND($C510*VLOOKUP($O510,'TM1.5SynthPop'!$A$2:$Q$1446,COLUMN('TM1.5SynthPop'!K$1),FALSE),0),0)</f>
        <v>48</v>
      </c>
      <c r="H510">
        <f>IFERROR(ROUND($C510*VLOOKUP($O510,'TM1.5SynthPop'!$A$2:$Q$1446,COLUMN('TM1.5SynthPop'!L$1),FALSE),0),0)</f>
        <v>40</v>
      </c>
      <c r="I510">
        <f>IFERROR(ROUND($C510*VLOOKUP($O510,'TM1.5SynthPop'!$A$2:$Q$1446,COLUMN('TM1.5SynthPop'!M$1),FALSE),0),0)</f>
        <v>31</v>
      </c>
      <c r="J510">
        <f>IFERROR(ROUND($C510*VLOOKUP($O510,'TM1.5SynthPop'!$A$2:$Q$1446,COLUMN('TM1.5SynthPop'!N$1),FALSE),0),0)</f>
        <v>41</v>
      </c>
      <c r="K510">
        <f t="shared" si="17"/>
        <v>126</v>
      </c>
      <c r="L510">
        <f>Link21_SED!E510</f>
        <v>845</v>
      </c>
      <c r="M510">
        <f>Link21_SED!F510</f>
        <v>0</v>
      </c>
      <c r="O510">
        <v>178</v>
      </c>
    </row>
    <row r="511" spans="1:15">
      <c r="A511" t="s">
        <v>17</v>
      </c>
      <c r="B511">
        <v>510</v>
      </c>
      <c r="C511">
        <f>Link21_SED!D511</f>
        <v>291</v>
      </c>
      <c r="D511">
        <f>IFERROR(ROUND($C511*VLOOKUP($O511,'TM1.5SynthPop'!$A$2:$Q$1446,COLUMN('TM1.5SynthPop'!$P$2),FALSE),0),)</f>
        <v>239</v>
      </c>
      <c r="E511">
        <f t="shared" si="16"/>
        <v>52</v>
      </c>
      <c r="F511">
        <f>IFERROR(ROUND($C511*VLOOKUP($O511,'TM1.5SynthPop'!$A$2:$Q$1446,COLUMN('TM1.5SynthPop'!J$1),FALSE),0),0)</f>
        <v>26</v>
      </c>
      <c r="G511">
        <f>IFERROR(ROUND($C511*VLOOKUP($O511,'TM1.5SynthPop'!$A$2:$Q$1446,COLUMN('TM1.5SynthPop'!K$1),FALSE),0),0)</f>
        <v>45</v>
      </c>
      <c r="H511">
        <f>IFERROR(ROUND($C511*VLOOKUP($O511,'TM1.5SynthPop'!$A$2:$Q$1446,COLUMN('TM1.5SynthPop'!L$1),FALSE),0),0)</f>
        <v>37</v>
      </c>
      <c r="I511">
        <f>IFERROR(ROUND($C511*VLOOKUP($O511,'TM1.5SynthPop'!$A$2:$Q$1446,COLUMN('TM1.5SynthPop'!M$1),FALSE),0),0)</f>
        <v>29</v>
      </c>
      <c r="J511">
        <f>IFERROR(ROUND($C511*VLOOKUP($O511,'TM1.5SynthPop'!$A$2:$Q$1446,COLUMN('TM1.5SynthPop'!N$1),FALSE),0),0)</f>
        <v>38</v>
      </c>
      <c r="K511">
        <f t="shared" si="17"/>
        <v>116</v>
      </c>
      <c r="L511">
        <f>Link21_SED!E511</f>
        <v>774</v>
      </c>
      <c r="M511">
        <f>Link21_SED!F511</f>
        <v>0</v>
      </c>
      <c r="O511">
        <v>178</v>
      </c>
    </row>
    <row r="512" spans="1:15">
      <c r="A512" t="s">
        <v>17</v>
      </c>
      <c r="B512">
        <v>511</v>
      </c>
      <c r="C512">
        <f>Link21_SED!D512</f>
        <v>472</v>
      </c>
      <c r="D512">
        <f>IFERROR(ROUND($C512*VLOOKUP($O512,'TM1.5SynthPop'!$A$2:$Q$1446,COLUMN('TM1.5SynthPop'!$P$2),FALSE),0),)</f>
        <v>413</v>
      </c>
      <c r="E512">
        <f t="shared" si="16"/>
        <v>59</v>
      </c>
      <c r="F512">
        <f>IFERROR(ROUND($C512*VLOOKUP($O512,'TM1.5SynthPop'!$A$2:$Q$1446,COLUMN('TM1.5SynthPop'!J$1),FALSE),0),0)</f>
        <v>48</v>
      </c>
      <c r="G512">
        <f>IFERROR(ROUND($C512*VLOOKUP($O512,'TM1.5SynthPop'!$A$2:$Q$1446,COLUMN('TM1.5SynthPop'!K$1),FALSE),0),0)</f>
        <v>47</v>
      </c>
      <c r="H512">
        <f>IFERROR(ROUND($C512*VLOOKUP($O512,'TM1.5SynthPop'!$A$2:$Q$1446,COLUMN('TM1.5SynthPop'!L$1),FALSE),0),0)</f>
        <v>54</v>
      </c>
      <c r="I512">
        <f>IFERROR(ROUND($C512*VLOOKUP($O512,'TM1.5SynthPop'!$A$2:$Q$1446,COLUMN('TM1.5SynthPop'!M$1),FALSE),0),0)</f>
        <v>45</v>
      </c>
      <c r="J512">
        <f>IFERROR(ROUND($C512*VLOOKUP($O512,'TM1.5SynthPop'!$A$2:$Q$1446,COLUMN('TM1.5SynthPop'!N$1),FALSE),0),0)</f>
        <v>63</v>
      </c>
      <c r="K512">
        <f t="shared" si="17"/>
        <v>215</v>
      </c>
      <c r="L512">
        <f>Link21_SED!E512</f>
        <v>1260</v>
      </c>
      <c r="M512">
        <f>Link21_SED!F512</f>
        <v>0</v>
      </c>
      <c r="O512">
        <v>186</v>
      </c>
    </row>
    <row r="513" spans="1:15">
      <c r="A513" t="s">
        <v>17</v>
      </c>
      <c r="B513">
        <v>512</v>
      </c>
      <c r="C513">
        <f>Link21_SED!D513</f>
        <v>492</v>
      </c>
      <c r="D513">
        <f>IFERROR(ROUND($C513*VLOOKUP($O513,'TM1.5SynthPop'!$A$2:$Q$1446,COLUMN('TM1.5SynthPop'!$P$2),FALSE),0),)</f>
        <v>431</v>
      </c>
      <c r="E513">
        <f t="shared" si="16"/>
        <v>61</v>
      </c>
      <c r="F513">
        <f>IFERROR(ROUND($C513*VLOOKUP($O513,'TM1.5SynthPop'!$A$2:$Q$1446,COLUMN('TM1.5SynthPop'!J$1),FALSE),0),0)</f>
        <v>50</v>
      </c>
      <c r="G513">
        <f>IFERROR(ROUND($C513*VLOOKUP($O513,'TM1.5SynthPop'!$A$2:$Q$1446,COLUMN('TM1.5SynthPop'!K$1),FALSE),0),0)</f>
        <v>49</v>
      </c>
      <c r="H513">
        <f>IFERROR(ROUND($C513*VLOOKUP($O513,'TM1.5SynthPop'!$A$2:$Q$1446,COLUMN('TM1.5SynthPop'!L$1),FALSE),0),0)</f>
        <v>56</v>
      </c>
      <c r="I513">
        <f>IFERROR(ROUND($C513*VLOOKUP($O513,'TM1.5SynthPop'!$A$2:$Q$1446,COLUMN('TM1.5SynthPop'!M$1),FALSE),0),0)</f>
        <v>47</v>
      </c>
      <c r="J513">
        <f>IFERROR(ROUND($C513*VLOOKUP($O513,'TM1.5SynthPop'!$A$2:$Q$1446,COLUMN('TM1.5SynthPop'!N$1),FALSE),0),0)</f>
        <v>65</v>
      </c>
      <c r="K513">
        <f t="shared" si="17"/>
        <v>225</v>
      </c>
      <c r="L513">
        <f>Link21_SED!E513</f>
        <v>1345</v>
      </c>
      <c r="M513">
        <f>Link21_SED!F513</f>
        <v>0</v>
      </c>
      <c r="O513">
        <v>186</v>
      </c>
    </row>
    <row r="514" spans="1:15">
      <c r="A514" t="s">
        <v>17</v>
      </c>
      <c r="B514">
        <v>513</v>
      </c>
      <c r="C514">
        <f>Link21_SED!D514</f>
        <v>559</v>
      </c>
      <c r="D514">
        <f>IFERROR(ROUND($C514*VLOOKUP($O514,'TM1.5SynthPop'!$A$2:$Q$1446,COLUMN('TM1.5SynthPop'!$P$2),FALSE),0),)</f>
        <v>489</v>
      </c>
      <c r="E514">
        <f t="shared" si="16"/>
        <v>70</v>
      </c>
      <c r="F514">
        <f>IFERROR(ROUND($C514*VLOOKUP($O514,'TM1.5SynthPop'!$A$2:$Q$1446,COLUMN('TM1.5SynthPop'!J$1),FALSE),0),0)</f>
        <v>57</v>
      </c>
      <c r="G514">
        <f>IFERROR(ROUND($C514*VLOOKUP($O514,'TM1.5SynthPop'!$A$2:$Q$1446,COLUMN('TM1.5SynthPop'!K$1),FALSE),0),0)</f>
        <v>56</v>
      </c>
      <c r="H514">
        <f>IFERROR(ROUND($C514*VLOOKUP($O514,'TM1.5SynthPop'!$A$2:$Q$1446,COLUMN('TM1.5SynthPop'!L$1),FALSE),0),0)</f>
        <v>64</v>
      </c>
      <c r="I514">
        <f>IFERROR(ROUND($C514*VLOOKUP($O514,'TM1.5SynthPop'!$A$2:$Q$1446,COLUMN('TM1.5SynthPop'!M$1),FALSE),0),0)</f>
        <v>53</v>
      </c>
      <c r="J514">
        <f>IFERROR(ROUND($C514*VLOOKUP($O514,'TM1.5SynthPop'!$A$2:$Q$1446,COLUMN('TM1.5SynthPop'!N$1),FALSE),0),0)</f>
        <v>74</v>
      </c>
      <c r="K514">
        <f t="shared" si="17"/>
        <v>255</v>
      </c>
      <c r="L514">
        <f>Link21_SED!E514</f>
        <v>1421</v>
      </c>
      <c r="M514">
        <f>Link21_SED!F514</f>
        <v>16</v>
      </c>
      <c r="O514">
        <v>186</v>
      </c>
    </row>
    <row r="515" spans="1:15">
      <c r="A515" t="s">
        <v>17</v>
      </c>
      <c r="B515">
        <v>514</v>
      </c>
      <c r="C515">
        <f>Link21_SED!D515</f>
        <v>405</v>
      </c>
      <c r="D515">
        <f>IFERROR(ROUND($C515*VLOOKUP($O515,'TM1.5SynthPop'!$A$2:$Q$1446,COLUMN('TM1.5SynthPop'!$P$2),FALSE),0),)</f>
        <v>354</v>
      </c>
      <c r="E515">
        <f t="shared" si="16"/>
        <v>51</v>
      </c>
      <c r="F515">
        <f>IFERROR(ROUND($C515*VLOOKUP($O515,'TM1.5SynthPop'!$A$2:$Q$1446,COLUMN('TM1.5SynthPop'!J$1),FALSE),0),0)</f>
        <v>41</v>
      </c>
      <c r="G515">
        <f>IFERROR(ROUND($C515*VLOOKUP($O515,'TM1.5SynthPop'!$A$2:$Q$1446,COLUMN('TM1.5SynthPop'!K$1),FALSE),0),0)</f>
        <v>41</v>
      </c>
      <c r="H515">
        <f>IFERROR(ROUND($C515*VLOOKUP($O515,'TM1.5SynthPop'!$A$2:$Q$1446,COLUMN('TM1.5SynthPop'!L$1),FALSE),0),0)</f>
        <v>46</v>
      </c>
      <c r="I515">
        <f>IFERROR(ROUND($C515*VLOOKUP($O515,'TM1.5SynthPop'!$A$2:$Q$1446,COLUMN('TM1.5SynthPop'!M$1),FALSE),0),0)</f>
        <v>39</v>
      </c>
      <c r="J515">
        <f>IFERROR(ROUND($C515*VLOOKUP($O515,'TM1.5SynthPop'!$A$2:$Q$1446,COLUMN('TM1.5SynthPop'!N$1),FALSE),0),0)</f>
        <v>54</v>
      </c>
      <c r="K515">
        <f t="shared" si="17"/>
        <v>184</v>
      </c>
      <c r="L515">
        <f>Link21_SED!E515</f>
        <v>1088</v>
      </c>
      <c r="M515">
        <f>Link21_SED!F515</f>
        <v>0</v>
      </c>
      <c r="O515">
        <v>186</v>
      </c>
    </row>
    <row r="516" spans="1:15">
      <c r="A516" t="s">
        <v>17</v>
      </c>
      <c r="B516">
        <v>515</v>
      </c>
      <c r="C516">
        <f>Link21_SED!D516</f>
        <v>582</v>
      </c>
      <c r="D516">
        <f>IFERROR(ROUND($C516*VLOOKUP($O516,'TM1.5SynthPop'!$A$2:$Q$1446,COLUMN('TM1.5SynthPop'!$P$2),FALSE),0),)</f>
        <v>509</v>
      </c>
      <c r="E516">
        <f t="shared" si="16"/>
        <v>73</v>
      </c>
      <c r="F516">
        <f>IFERROR(ROUND($C516*VLOOKUP($O516,'TM1.5SynthPop'!$A$2:$Q$1446,COLUMN('TM1.5SynthPop'!J$1),FALSE),0),0)</f>
        <v>60</v>
      </c>
      <c r="G516">
        <f>IFERROR(ROUND($C516*VLOOKUP($O516,'TM1.5SynthPop'!$A$2:$Q$1446,COLUMN('TM1.5SynthPop'!K$1),FALSE),0),0)</f>
        <v>59</v>
      </c>
      <c r="H516">
        <f>IFERROR(ROUND($C516*VLOOKUP($O516,'TM1.5SynthPop'!$A$2:$Q$1446,COLUMN('TM1.5SynthPop'!L$1),FALSE),0),0)</f>
        <v>67</v>
      </c>
      <c r="I516">
        <f>IFERROR(ROUND($C516*VLOOKUP($O516,'TM1.5SynthPop'!$A$2:$Q$1446,COLUMN('TM1.5SynthPop'!M$1),FALSE),0),0)</f>
        <v>55</v>
      </c>
      <c r="J516">
        <f>IFERROR(ROUND($C516*VLOOKUP($O516,'TM1.5SynthPop'!$A$2:$Q$1446,COLUMN('TM1.5SynthPop'!N$1),FALSE),0),0)</f>
        <v>77</v>
      </c>
      <c r="K516">
        <f t="shared" si="17"/>
        <v>264</v>
      </c>
      <c r="L516">
        <f>Link21_SED!E516</f>
        <v>1543</v>
      </c>
      <c r="M516">
        <f>Link21_SED!F516</f>
        <v>36</v>
      </c>
      <c r="O516">
        <v>186</v>
      </c>
    </row>
    <row r="517" spans="1:15">
      <c r="A517" t="s">
        <v>17</v>
      </c>
      <c r="B517">
        <v>516</v>
      </c>
      <c r="C517">
        <f>Link21_SED!D517</f>
        <v>453</v>
      </c>
      <c r="D517">
        <f>IFERROR(ROUND($C517*VLOOKUP($O517,'TM1.5SynthPop'!$A$2:$Q$1446,COLUMN('TM1.5SynthPop'!$P$2),FALSE),0),)</f>
        <v>396</v>
      </c>
      <c r="E517">
        <f t="shared" si="16"/>
        <v>57</v>
      </c>
      <c r="F517">
        <f>IFERROR(ROUND($C517*VLOOKUP($O517,'TM1.5SynthPop'!$A$2:$Q$1446,COLUMN('TM1.5SynthPop'!J$1),FALSE),0),0)</f>
        <v>46</v>
      </c>
      <c r="G517">
        <f>IFERROR(ROUND($C517*VLOOKUP($O517,'TM1.5SynthPop'!$A$2:$Q$1446,COLUMN('TM1.5SynthPop'!K$1),FALSE),0),0)</f>
        <v>46</v>
      </c>
      <c r="H517">
        <f>IFERROR(ROUND($C517*VLOOKUP($O517,'TM1.5SynthPop'!$A$2:$Q$1446,COLUMN('TM1.5SynthPop'!L$1),FALSE),0),0)</f>
        <v>52</v>
      </c>
      <c r="I517">
        <f>IFERROR(ROUND($C517*VLOOKUP($O517,'TM1.5SynthPop'!$A$2:$Q$1446,COLUMN('TM1.5SynthPop'!M$1),FALSE),0),0)</f>
        <v>43</v>
      </c>
      <c r="J517">
        <f>IFERROR(ROUND($C517*VLOOKUP($O517,'TM1.5SynthPop'!$A$2:$Q$1446,COLUMN('TM1.5SynthPop'!N$1),FALSE),0),0)</f>
        <v>60</v>
      </c>
      <c r="K517">
        <f t="shared" si="17"/>
        <v>206</v>
      </c>
      <c r="L517">
        <f>Link21_SED!E517</f>
        <v>1227</v>
      </c>
      <c r="M517">
        <f>Link21_SED!F517</f>
        <v>5</v>
      </c>
      <c r="O517">
        <v>186</v>
      </c>
    </row>
    <row r="518" spans="1:15">
      <c r="A518" t="s">
        <v>17</v>
      </c>
      <c r="B518">
        <v>517</v>
      </c>
      <c r="C518">
        <f>Link21_SED!D518</f>
        <v>572</v>
      </c>
      <c r="D518">
        <f>IFERROR(ROUND($C518*VLOOKUP($O518,'TM1.5SynthPop'!$A$2:$Q$1446,COLUMN('TM1.5SynthPop'!$P$2),FALSE),0),)</f>
        <v>523</v>
      </c>
      <c r="E518">
        <f t="shared" si="16"/>
        <v>49</v>
      </c>
      <c r="F518">
        <f>IFERROR(ROUND($C518*VLOOKUP($O518,'TM1.5SynthPop'!$A$2:$Q$1446,COLUMN('TM1.5SynthPop'!J$1),FALSE),0),0)</f>
        <v>52</v>
      </c>
      <c r="G518">
        <f>IFERROR(ROUND($C518*VLOOKUP($O518,'TM1.5SynthPop'!$A$2:$Q$1446,COLUMN('TM1.5SynthPop'!K$1),FALSE),0),0)</f>
        <v>57</v>
      </c>
      <c r="H518">
        <f>IFERROR(ROUND($C518*VLOOKUP($O518,'TM1.5SynthPop'!$A$2:$Q$1446,COLUMN('TM1.5SynthPop'!L$1),FALSE),0),0)</f>
        <v>59</v>
      </c>
      <c r="I518">
        <f>IFERROR(ROUND($C518*VLOOKUP($O518,'TM1.5SynthPop'!$A$2:$Q$1446,COLUMN('TM1.5SynthPop'!M$1),FALSE),0),0)</f>
        <v>45</v>
      </c>
      <c r="J518">
        <f>IFERROR(ROUND($C518*VLOOKUP($O518,'TM1.5SynthPop'!$A$2:$Q$1446,COLUMN('TM1.5SynthPop'!N$1),FALSE),0),0)</f>
        <v>84</v>
      </c>
      <c r="K518">
        <f t="shared" si="17"/>
        <v>275</v>
      </c>
      <c r="L518">
        <f>Link21_SED!E518</f>
        <v>1456</v>
      </c>
      <c r="M518">
        <f>Link21_SED!F518</f>
        <v>5</v>
      </c>
      <c r="O518">
        <v>187</v>
      </c>
    </row>
    <row r="519" spans="1:15">
      <c r="A519" t="s">
        <v>17</v>
      </c>
      <c r="B519">
        <v>518</v>
      </c>
      <c r="C519">
        <f>Link21_SED!D519</f>
        <v>316</v>
      </c>
      <c r="D519">
        <f>IFERROR(ROUND($C519*VLOOKUP($O519,'TM1.5SynthPop'!$A$2:$Q$1446,COLUMN('TM1.5SynthPop'!$P$2),FALSE),0),)</f>
        <v>289</v>
      </c>
      <c r="E519">
        <f t="shared" si="16"/>
        <v>27</v>
      </c>
      <c r="F519">
        <f>IFERROR(ROUND($C519*VLOOKUP($O519,'TM1.5SynthPop'!$A$2:$Q$1446,COLUMN('TM1.5SynthPop'!J$1),FALSE),0),0)</f>
        <v>29</v>
      </c>
      <c r="G519">
        <f>IFERROR(ROUND($C519*VLOOKUP($O519,'TM1.5SynthPop'!$A$2:$Q$1446,COLUMN('TM1.5SynthPop'!K$1),FALSE),0),0)</f>
        <v>31</v>
      </c>
      <c r="H519">
        <f>IFERROR(ROUND($C519*VLOOKUP($O519,'TM1.5SynthPop'!$A$2:$Q$1446,COLUMN('TM1.5SynthPop'!L$1),FALSE),0),0)</f>
        <v>32</v>
      </c>
      <c r="I519">
        <f>IFERROR(ROUND($C519*VLOOKUP($O519,'TM1.5SynthPop'!$A$2:$Q$1446,COLUMN('TM1.5SynthPop'!M$1),FALSE),0),0)</f>
        <v>25</v>
      </c>
      <c r="J519">
        <f>IFERROR(ROUND($C519*VLOOKUP($O519,'TM1.5SynthPop'!$A$2:$Q$1446,COLUMN('TM1.5SynthPop'!N$1),FALSE),0),0)</f>
        <v>46</v>
      </c>
      <c r="K519">
        <f t="shared" si="17"/>
        <v>153</v>
      </c>
      <c r="L519">
        <f>Link21_SED!E519</f>
        <v>728</v>
      </c>
      <c r="M519">
        <f>Link21_SED!F519</f>
        <v>0</v>
      </c>
      <c r="O519">
        <v>187</v>
      </c>
    </row>
    <row r="520" spans="1:15">
      <c r="A520" t="s">
        <v>17</v>
      </c>
      <c r="B520">
        <v>519</v>
      </c>
      <c r="C520">
        <f>Link21_SED!D520</f>
        <v>404</v>
      </c>
      <c r="D520">
        <f>IFERROR(ROUND($C520*VLOOKUP($O520,'TM1.5SynthPop'!$A$2:$Q$1446,COLUMN('TM1.5SynthPop'!$P$2),FALSE),0),)</f>
        <v>369</v>
      </c>
      <c r="E520">
        <f t="shared" si="16"/>
        <v>35</v>
      </c>
      <c r="F520">
        <f>IFERROR(ROUND($C520*VLOOKUP($O520,'TM1.5SynthPop'!$A$2:$Q$1446,COLUMN('TM1.5SynthPop'!J$1),FALSE),0),0)</f>
        <v>37</v>
      </c>
      <c r="G520">
        <f>IFERROR(ROUND($C520*VLOOKUP($O520,'TM1.5SynthPop'!$A$2:$Q$1446,COLUMN('TM1.5SynthPop'!K$1),FALSE),0),0)</f>
        <v>40</v>
      </c>
      <c r="H520">
        <f>IFERROR(ROUND($C520*VLOOKUP($O520,'TM1.5SynthPop'!$A$2:$Q$1446,COLUMN('TM1.5SynthPop'!L$1),FALSE),0),0)</f>
        <v>42</v>
      </c>
      <c r="I520">
        <f>IFERROR(ROUND($C520*VLOOKUP($O520,'TM1.5SynthPop'!$A$2:$Q$1446,COLUMN('TM1.5SynthPop'!M$1),FALSE),0),0)</f>
        <v>32</v>
      </c>
      <c r="J520">
        <f>IFERROR(ROUND($C520*VLOOKUP($O520,'TM1.5SynthPop'!$A$2:$Q$1446,COLUMN('TM1.5SynthPop'!N$1),FALSE),0),0)</f>
        <v>59</v>
      </c>
      <c r="K520">
        <f t="shared" si="17"/>
        <v>194</v>
      </c>
      <c r="L520">
        <f>Link21_SED!E520</f>
        <v>1007</v>
      </c>
      <c r="M520">
        <f>Link21_SED!F520</f>
        <v>0</v>
      </c>
      <c r="O520">
        <v>187</v>
      </c>
    </row>
    <row r="521" spans="1:15">
      <c r="A521" t="s">
        <v>17</v>
      </c>
      <c r="B521">
        <v>520</v>
      </c>
      <c r="C521">
        <f>Link21_SED!D521</f>
        <v>247</v>
      </c>
      <c r="D521">
        <f>IFERROR(ROUND($C521*VLOOKUP($O521,'TM1.5SynthPop'!$A$2:$Q$1446,COLUMN('TM1.5SynthPop'!$P$2),FALSE),0),)</f>
        <v>226</v>
      </c>
      <c r="E521">
        <f t="shared" si="16"/>
        <v>21</v>
      </c>
      <c r="F521">
        <f>IFERROR(ROUND($C521*VLOOKUP($O521,'TM1.5SynthPop'!$A$2:$Q$1446,COLUMN('TM1.5SynthPop'!J$1),FALSE),0),0)</f>
        <v>23</v>
      </c>
      <c r="G521">
        <f>IFERROR(ROUND($C521*VLOOKUP($O521,'TM1.5SynthPop'!$A$2:$Q$1446,COLUMN('TM1.5SynthPop'!K$1),FALSE),0),0)</f>
        <v>24</v>
      </c>
      <c r="H521">
        <f>IFERROR(ROUND($C521*VLOOKUP($O521,'TM1.5SynthPop'!$A$2:$Q$1446,COLUMN('TM1.5SynthPop'!L$1),FALSE),0),0)</f>
        <v>25</v>
      </c>
      <c r="I521">
        <f>IFERROR(ROUND($C521*VLOOKUP($O521,'TM1.5SynthPop'!$A$2:$Q$1446,COLUMN('TM1.5SynthPop'!M$1),FALSE),0),0)</f>
        <v>19</v>
      </c>
      <c r="J521">
        <f>IFERROR(ROUND($C521*VLOOKUP($O521,'TM1.5SynthPop'!$A$2:$Q$1446,COLUMN('TM1.5SynthPop'!N$1),FALSE),0),0)</f>
        <v>36</v>
      </c>
      <c r="K521">
        <f t="shared" si="17"/>
        <v>120</v>
      </c>
      <c r="L521">
        <f>Link21_SED!E521</f>
        <v>624</v>
      </c>
      <c r="M521">
        <f>Link21_SED!F521</f>
        <v>0</v>
      </c>
      <c r="O521">
        <v>187</v>
      </c>
    </row>
    <row r="522" spans="1:15">
      <c r="A522" t="s">
        <v>17</v>
      </c>
      <c r="B522">
        <v>521</v>
      </c>
      <c r="C522">
        <f>Link21_SED!D522</f>
        <v>772</v>
      </c>
      <c r="D522">
        <f>IFERROR(ROUND($C522*VLOOKUP($O522,'TM1.5SynthPop'!$A$2:$Q$1446,COLUMN('TM1.5SynthPop'!$P$2),FALSE),0),)</f>
        <v>647</v>
      </c>
      <c r="E522">
        <f t="shared" si="16"/>
        <v>125</v>
      </c>
      <c r="F522">
        <f>IFERROR(ROUND($C522*VLOOKUP($O522,'TM1.5SynthPop'!$A$2:$Q$1446,COLUMN('TM1.5SynthPop'!J$1),FALSE),0),0)</f>
        <v>99</v>
      </c>
      <c r="G522">
        <f>IFERROR(ROUND($C522*VLOOKUP($O522,'TM1.5SynthPop'!$A$2:$Q$1446,COLUMN('TM1.5SynthPop'!K$1),FALSE),0),0)</f>
        <v>126</v>
      </c>
      <c r="H522">
        <f>IFERROR(ROUND($C522*VLOOKUP($O522,'TM1.5SynthPop'!$A$2:$Q$1446,COLUMN('TM1.5SynthPop'!L$1),FALSE),0),0)</f>
        <v>108</v>
      </c>
      <c r="I522">
        <f>IFERROR(ROUND($C522*VLOOKUP($O522,'TM1.5SynthPop'!$A$2:$Q$1446,COLUMN('TM1.5SynthPop'!M$1),FALSE),0),0)</f>
        <v>74</v>
      </c>
      <c r="J522">
        <f>IFERROR(ROUND($C522*VLOOKUP($O522,'TM1.5SynthPop'!$A$2:$Q$1446,COLUMN('TM1.5SynthPop'!N$1),FALSE),0),0)</f>
        <v>97</v>
      </c>
      <c r="K522">
        <f t="shared" si="17"/>
        <v>268</v>
      </c>
      <c r="L522">
        <f>Link21_SED!E522</f>
        <v>1765</v>
      </c>
      <c r="M522">
        <f>Link21_SED!F522</f>
        <v>0</v>
      </c>
      <c r="O522">
        <v>180</v>
      </c>
    </row>
    <row r="523" spans="1:15">
      <c r="A523" t="s">
        <v>17</v>
      </c>
      <c r="B523">
        <v>522</v>
      </c>
      <c r="C523">
        <f>Link21_SED!D523</f>
        <v>622</v>
      </c>
      <c r="D523">
        <f>IFERROR(ROUND($C523*VLOOKUP($O523,'TM1.5SynthPop'!$A$2:$Q$1446,COLUMN('TM1.5SynthPop'!$P$2),FALSE),0),)</f>
        <v>521</v>
      </c>
      <c r="E523">
        <f t="shared" si="16"/>
        <v>101</v>
      </c>
      <c r="F523">
        <f>IFERROR(ROUND($C523*VLOOKUP($O523,'TM1.5SynthPop'!$A$2:$Q$1446,COLUMN('TM1.5SynthPop'!J$1),FALSE),0),0)</f>
        <v>80</v>
      </c>
      <c r="G523">
        <f>IFERROR(ROUND($C523*VLOOKUP($O523,'TM1.5SynthPop'!$A$2:$Q$1446,COLUMN('TM1.5SynthPop'!K$1),FALSE),0),0)</f>
        <v>102</v>
      </c>
      <c r="H523">
        <f>IFERROR(ROUND($C523*VLOOKUP($O523,'TM1.5SynthPop'!$A$2:$Q$1446,COLUMN('TM1.5SynthPop'!L$1),FALSE),0),0)</f>
        <v>87</v>
      </c>
      <c r="I523">
        <f>IFERROR(ROUND($C523*VLOOKUP($O523,'TM1.5SynthPop'!$A$2:$Q$1446,COLUMN('TM1.5SynthPop'!M$1),FALSE),0),0)</f>
        <v>60</v>
      </c>
      <c r="J523">
        <f>IFERROR(ROUND($C523*VLOOKUP($O523,'TM1.5SynthPop'!$A$2:$Q$1446,COLUMN('TM1.5SynthPop'!N$1),FALSE),0),0)</f>
        <v>78</v>
      </c>
      <c r="K523">
        <f t="shared" si="17"/>
        <v>215</v>
      </c>
      <c r="L523">
        <f>Link21_SED!E523</f>
        <v>1423</v>
      </c>
      <c r="M523">
        <f>Link21_SED!F523</f>
        <v>48</v>
      </c>
      <c r="O523">
        <v>180</v>
      </c>
    </row>
    <row r="524" spans="1:15">
      <c r="A524" t="s">
        <v>17</v>
      </c>
      <c r="B524">
        <v>523</v>
      </c>
      <c r="C524">
        <f>Link21_SED!D524</f>
        <v>565</v>
      </c>
      <c r="D524">
        <f>IFERROR(ROUND($C524*VLOOKUP($O524,'TM1.5SynthPop'!$A$2:$Q$1446,COLUMN('TM1.5SynthPop'!$P$2),FALSE),0),)</f>
        <v>460</v>
      </c>
      <c r="E524">
        <f t="shared" si="16"/>
        <v>105</v>
      </c>
      <c r="F524">
        <f>IFERROR(ROUND($C524*VLOOKUP($O524,'TM1.5SynthPop'!$A$2:$Q$1446,COLUMN('TM1.5SynthPop'!J$1),FALSE),0),0)</f>
        <v>51</v>
      </c>
      <c r="G524">
        <f>IFERROR(ROUND($C524*VLOOKUP($O524,'TM1.5SynthPop'!$A$2:$Q$1446,COLUMN('TM1.5SynthPop'!K$1),FALSE),0),0)</f>
        <v>63</v>
      </c>
      <c r="H524">
        <f>IFERROR(ROUND($C524*VLOOKUP($O524,'TM1.5SynthPop'!$A$2:$Q$1446,COLUMN('TM1.5SynthPop'!L$1),FALSE),0),0)</f>
        <v>68</v>
      </c>
      <c r="I524">
        <f>IFERROR(ROUND($C524*VLOOKUP($O524,'TM1.5SynthPop'!$A$2:$Q$1446,COLUMN('TM1.5SynthPop'!M$1),FALSE),0),0)</f>
        <v>55</v>
      </c>
      <c r="J524">
        <f>IFERROR(ROUND($C524*VLOOKUP($O524,'TM1.5SynthPop'!$A$2:$Q$1446,COLUMN('TM1.5SynthPop'!N$1),FALSE),0),0)</f>
        <v>85</v>
      </c>
      <c r="K524">
        <f t="shared" si="17"/>
        <v>243</v>
      </c>
      <c r="L524">
        <f>Link21_SED!E524</f>
        <v>1439</v>
      </c>
      <c r="M524">
        <f>Link21_SED!F524</f>
        <v>0</v>
      </c>
      <c r="O524">
        <v>179</v>
      </c>
    </row>
    <row r="525" spans="1:15">
      <c r="A525" t="s">
        <v>17</v>
      </c>
      <c r="B525">
        <v>524</v>
      </c>
      <c r="C525">
        <f>Link21_SED!D525</f>
        <v>535</v>
      </c>
      <c r="D525">
        <f>IFERROR(ROUND($C525*VLOOKUP($O525,'TM1.5SynthPop'!$A$2:$Q$1446,COLUMN('TM1.5SynthPop'!$P$2),FALSE),0),)</f>
        <v>436</v>
      </c>
      <c r="E525">
        <f t="shared" si="16"/>
        <v>99</v>
      </c>
      <c r="F525">
        <f>IFERROR(ROUND($C525*VLOOKUP($O525,'TM1.5SynthPop'!$A$2:$Q$1446,COLUMN('TM1.5SynthPop'!J$1),FALSE),0),0)</f>
        <v>48</v>
      </c>
      <c r="G525">
        <f>IFERROR(ROUND($C525*VLOOKUP($O525,'TM1.5SynthPop'!$A$2:$Q$1446,COLUMN('TM1.5SynthPop'!K$1),FALSE),0),0)</f>
        <v>60</v>
      </c>
      <c r="H525">
        <f>IFERROR(ROUND($C525*VLOOKUP($O525,'TM1.5SynthPop'!$A$2:$Q$1446,COLUMN('TM1.5SynthPop'!L$1),FALSE),0),0)</f>
        <v>64</v>
      </c>
      <c r="I525">
        <f>IFERROR(ROUND($C525*VLOOKUP($O525,'TM1.5SynthPop'!$A$2:$Q$1446,COLUMN('TM1.5SynthPop'!M$1),FALSE),0),0)</f>
        <v>52</v>
      </c>
      <c r="J525">
        <f>IFERROR(ROUND($C525*VLOOKUP($O525,'TM1.5SynthPop'!$A$2:$Q$1446,COLUMN('TM1.5SynthPop'!N$1),FALSE),0),0)</f>
        <v>81</v>
      </c>
      <c r="K525">
        <f t="shared" si="17"/>
        <v>230</v>
      </c>
      <c r="L525">
        <f>Link21_SED!E525</f>
        <v>1439</v>
      </c>
      <c r="M525">
        <f>Link21_SED!F525</f>
        <v>5</v>
      </c>
      <c r="O525">
        <v>179</v>
      </c>
    </row>
    <row r="526" spans="1:15">
      <c r="A526" t="s">
        <v>17</v>
      </c>
      <c r="B526">
        <v>525</v>
      </c>
      <c r="C526">
        <f>Link21_SED!D526</f>
        <v>429</v>
      </c>
      <c r="D526">
        <f>IFERROR(ROUND($C526*VLOOKUP($O526,'TM1.5SynthPop'!$A$2:$Q$1446,COLUMN('TM1.5SynthPop'!$P$2),FALSE),0),)</f>
        <v>350</v>
      </c>
      <c r="E526">
        <f t="shared" si="16"/>
        <v>79</v>
      </c>
      <c r="F526">
        <f>IFERROR(ROUND($C526*VLOOKUP($O526,'TM1.5SynthPop'!$A$2:$Q$1446,COLUMN('TM1.5SynthPop'!J$1),FALSE),0),0)</f>
        <v>39</v>
      </c>
      <c r="G526">
        <f>IFERROR(ROUND($C526*VLOOKUP($O526,'TM1.5SynthPop'!$A$2:$Q$1446,COLUMN('TM1.5SynthPop'!K$1),FALSE),0),0)</f>
        <v>48</v>
      </c>
      <c r="H526">
        <f>IFERROR(ROUND($C526*VLOOKUP($O526,'TM1.5SynthPop'!$A$2:$Q$1446,COLUMN('TM1.5SynthPop'!L$1),FALSE),0),0)</f>
        <v>52</v>
      </c>
      <c r="I526">
        <f>IFERROR(ROUND($C526*VLOOKUP($O526,'TM1.5SynthPop'!$A$2:$Q$1446,COLUMN('TM1.5SynthPop'!M$1),FALSE),0),0)</f>
        <v>42</v>
      </c>
      <c r="J526">
        <f>IFERROR(ROUND($C526*VLOOKUP($O526,'TM1.5SynthPop'!$A$2:$Q$1446,COLUMN('TM1.5SynthPop'!N$1),FALSE),0),0)</f>
        <v>65</v>
      </c>
      <c r="K526">
        <f t="shared" si="17"/>
        <v>183</v>
      </c>
      <c r="L526">
        <f>Link21_SED!E526</f>
        <v>1153</v>
      </c>
      <c r="M526">
        <f>Link21_SED!F526</f>
        <v>0</v>
      </c>
      <c r="O526">
        <v>179</v>
      </c>
    </row>
    <row r="527" spans="1:15">
      <c r="A527" t="s">
        <v>17</v>
      </c>
      <c r="B527">
        <v>526</v>
      </c>
      <c r="C527">
        <f>Link21_SED!D527</f>
        <v>323</v>
      </c>
      <c r="D527">
        <f>IFERROR(ROUND($C527*VLOOKUP($O527,'TM1.5SynthPop'!$A$2:$Q$1446,COLUMN('TM1.5SynthPop'!$P$2),FALSE),0),)</f>
        <v>263</v>
      </c>
      <c r="E527">
        <f t="shared" si="16"/>
        <v>60</v>
      </c>
      <c r="F527">
        <f>IFERROR(ROUND($C527*VLOOKUP($O527,'TM1.5SynthPop'!$A$2:$Q$1446,COLUMN('TM1.5SynthPop'!J$1),FALSE),0),0)</f>
        <v>29</v>
      </c>
      <c r="G527">
        <f>IFERROR(ROUND($C527*VLOOKUP($O527,'TM1.5SynthPop'!$A$2:$Q$1446,COLUMN('TM1.5SynthPop'!K$1),FALSE),0),0)</f>
        <v>36</v>
      </c>
      <c r="H527">
        <f>IFERROR(ROUND($C527*VLOOKUP($O527,'TM1.5SynthPop'!$A$2:$Q$1446,COLUMN('TM1.5SynthPop'!L$1),FALSE),0),0)</f>
        <v>39</v>
      </c>
      <c r="I527">
        <f>IFERROR(ROUND($C527*VLOOKUP($O527,'TM1.5SynthPop'!$A$2:$Q$1446,COLUMN('TM1.5SynthPop'!M$1),FALSE),0),0)</f>
        <v>31</v>
      </c>
      <c r="J527">
        <f>IFERROR(ROUND($C527*VLOOKUP($O527,'TM1.5SynthPop'!$A$2:$Q$1446,COLUMN('TM1.5SynthPop'!N$1),FALSE),0),0)</f>
        <v>49</v>
      </c>
      <c r="K527">
        <f t="shared" si="17"/>
        <v>139</v>
      </c>
      <c r="L527">
        <f>Link21_SED!E527</f>
        <v>981</v>
      </c>
      <c r="M527">
        <f>Link21_SED!F527</f>
        <v>5</v>
      </c>
      <c r="O527">
        <v>179</v>
      </c>
    </row>
    <row r="528" spans="1:15">
      <c r="A528" t="s">
        <v>17</v>
      </c>
      <c r="B528">
        <v>527</v>
      </c>
      <c r="C528">
        <f>Link21_SED!D528</f>
        <v>366</v>
      </c>
      <c r="D528">
        <f>IFERROR(ROUND($C528*VLOOKUP($O528,'TM1.5SynthPop'!$A$2:$Q$1446,COLUMN('TM1.5SynthPop'!$P$2),FALSE),0),)</f>
        <v>298</v>
      </c>
      <c r="E528">
        <f t="shared" si="16"/>
        <v>68</v>
      </c>
      <c r="F528">
        <f>IFERROR(ROUND($C528*VLOOKUP($O528,'TM1.5SynthPop'!$A$2:$Q$1446,COLUMN('TM1.5SynthPop'!J$1),FALSE),0),0)</f>
        <v>33</v>
      </c>
      <c r="G528">
        <f>IFERROR(ROUND($C528*VLOOKUP($O528,'TM1.5SynthPop'!$A$2:$Q$1446,COLUMN('TM1.5SynthPop'!K$1),FALSE),0),0)</f>
        <v>41</v>
      </c>
      <c r="H528">
        <f>IFERROR(ROUND($C528*VLOOKUP($O528,'TM1.5SynthPop'!$A$2:$Q$1446,COLUMN('TM1.5SynthPop'!L$1),FALSE),0),0)</f>
        <v>44</v>
      </c>
      <c r="I528">
        <f>IFERROR(ROUND($C528*VLOOKUP($O528,'TM1.5SynthPop'!$A$2:$Q$1446,COLUMN('TM1.5SynthPop'!M$1),FALSE),0),0)</f>
        <v>36</v>
      </c>
      <c r="J528">
        <f>IFERROR(ROUND($C528*VLOOKUP($O528,'TM1.5SynthPop'!$A$2:$Q$1446,COLUMN('TM1.5SynthPop'!N$1),FALSE),0),0)</f>
        <v>55</v>
      </c>
      <c r="K528">
        <f t="shared" si="17"/>
        <v>157</v>
      </c>
      <c r="L528">
        <f>Link21_SED!E528</f>
        <v>1053</v>
      </c>
      <c r="M528">
        <f>Link21_SED!F528</f>
        <v>0</v>
      </c>
      <c r="O528">
        <v>179</v>
      </c>
    </row>
    <row r="529" spans="1:15">
      <c r="A529" t="s">
        <v>17</v>
      </c>
      <c r="B529">
        <v>528</v>
      </c>
      <c r="C529">
        <f>Link21_SED!D529</f>
        <v>343</v>
      </c>
      <c r="D529">
        <f>IFERROR(ROUND($C529*VLOOKUP($O529,'TM1.5SynthPop'!$A$2:$Q$1446,COLUMN('TM1.5SynthPop'!$P$2),FALSE),0),)</f>
        <v>279</v>
      </c>
      <c r="E529">
        <f t="shared" si="16"/>
        <v>64</v>
      </c>
      <c r="F529">
        <f>IFERROR(ROUND($C529*VLOOKUP($O529,'TM1.5SynthPop'!$A$2:$Q$1446,COLUMN('TM1.5SynthPop'!J$1),FALSE),0),0)</f>
        <v>31</v>
      </c>
      <c r="G529">
        <f>IFERROR(ROUND($C529*VLOOKUP($O529,'TM1.5SynthPop'!$A$2:$Q$1446,COLUMN('TM1.5SynthPop'!K$1),FALSE),0),0)</f>
        <v>38</v>
      </c>
      <c r="H529">
        <f>IFERROR(ROUND($C529*VLOOKUP($O529,'TM1.5SynthPop'!$A$2:$Q$1446,COLUMN('TM1.5SynthPop'!L$1),FALSE),0),0)</f>
        <v>41</v>
      </c>
      <c r="I529">
        <f>IFERROR(ROUND($C529*VLOOKUP($O529,'TM1.5SynthPop'!$A$2:$Q$1446,COLUMN('TM1.5SynthPop'!M$1),FALSE),0),0)</f>
        <v>33</v>
      </c>
      <c r="J529">
        <f>IFERROR(ROUND($C529*VLOOKUP($O529,'TM1.5SynthPop'!$A$2:$Q$1446,COLUMN('TM1.5SynthPop'!N$1),FALSE),0),0)</f>
        <v>52</v>
      </c>
      <c r="K529">
        <f t="shared" si="17"/>
        <v>148</v>
      </c>
      <c r="L529">
        <f>Link21_SED!E529</f>
        <v>973</v>
      </c>
      <c r="M529">
        <f>Link21_SED!F529</f>
        <v>0</v>
      </c>
      <c r="O529">
        <v>179</v>
      </c>
    </row>
    <row r="530" spans="1:15">
      <c r="A530" t="s">
        <v>17</v>
      </c>
      <c r="B530">
        <v>529</v>
      </c>
      <c r="C530">
        <f>Link21_SED!D530</f>
        <v>490</v>
      </c>
      <c r="D530">
        <f>IFERROR(ROUND($C530*VLOOKUP($O530,'TM1.5SynthPop'!$A$2:$Q$1446,COLUMN('TM1.5SynthPop'!$P$2),FALSE),0),)</f>
        <v>399</v>
      </c>
      <c r="E530">
        <f t="shared" si="16"/>
        <v>91</v>
      </c>
      <c r="F530">
        <f>IFERROR(ROUND($C530*VLOOKUP($O530,'TM1.5SynthPop'!$A$2:$Q$1446,COLUMN('TM1.5SynthPop'!J$1),FALSE),0),0)</f>
        <v>44</v>
      </c>
      <c r="G530">
        <f>IFERROR(ROUND($C530*VLOOKUP($O530,'TM1.5SynthPop'!$A$2:$Q$1446,COLUMN('TM1.5SynthPop'!K$1),FALSE),0),0)</f>
        <v>55</v>
      </c>
      <c r="H530">
        <f>IFERROR(ROUND($C530*VLOOKUP($O530,'TM1.5SynthPop'!$A$2:$Q$1446,COLUMN('TM1.5SynthPop'!L$1),FALSE),0),0)</f>
        <v>59</v>
      </c>
      <c r="I530">
        <f>IFERROR(ROUND($C530*VLOOKUP($O530,'TM1.5SynthPop'!$A$2:$Q$1446,COLUMN('TM1.5SynthPop'!M$1),FALSE),0),0)</f>
        <v>48</v>
      </c>
      <c r="J530">
        <f>IFERROR(ROUND($C530*VLOOKUP($O530,'TM1.5SynthPop'!$A$2:$Q$1446,COLUMN('TM1.5SynthPop'!N$1),FALSE),0),0)</f>
        <v>74</v>
      </c>
      <c r="K530">
        <f t="shared" si="17"/>
        <v>210</v>
      </c>
      <c r="L530">
        <f>Link21_SED!E530</f>
        <v>1513</v>
      </c>
      <c r="M530">
        <f>Link21_SED!F530</f>
        <v>0</v>
      </c>
      <c r="O530">
        <v>179</v>
      </c>
    </row>
    <row r="531" spans="1:15">
      <c r="A531" t="s">
        <v>17</v>
      </c>
      <c r="B531">
        <v>530</v>
      </c>
      <c r="C531">
        <f>Link21_SED!D531</f>
        <v>618</v>
      </c>
      <c r="D531">
        <f>IFERROR(ROUND($C531*VLOOKUP($O531,'TM1.5SynthPop'!$A$2:$Q$1446,COLUMN('TM1.5SynthPop'!$P$2),FALSE),0),)</f>
        <v>518</v>
      </c>
      <c r="E531">
        <f t="shared" si="16"/>
        <v>100</v>
      </c>
      <c r="F531">
        <f>IFERROR(ROUND($C531*VLOOKUP($O531,'TM1.5SynthPop'!$A$2:$Q$1446,COLUMN('TM1.5SynthPop'!J$1),FALSE),0),0)</f>
        <v>80</v>
      </c>
      <c r="G531">
        <f>IFERROR(ROUND($C531*VLOOKUP($O531,'TM1.5SynthPop'!$A$2:$Q$1446,COLUMN('TM1.5SynthPop'!K$1),FALSE),0),0)</f>
        <v>101</v>
      </c>
      <c r="H531">
        <f>IFERROR(ROUND($C531*VLOOKUP($O531,'TM1.5SynthPop'!$A$2:$Q$1446,COLUMN('TM1.5SynthPop'!L$1),FALSE),0),0)</f>
        <v>87</v>
      </c>
      <c r="I531">
        <f>IFERROR(ROUND($C531*VLOOKUP($O531,'TM1.5SynthPop'!$A$2:$Q$1446,COLUMN('TM1.5SynthPop'!M$1),FALSE),0),0)</f>
        <v>59</v>
      </c>
      <c r="J531">
        <f>IFERROR(ROUND($C531*VLOOKUP($O531,'TM1.5SynthPop'!$A$2:$Q$1446,COLUMN('TM1.5SynthPop'!N$1),FALSE),0),0)</f>
        <v>78</v>
      </c>
      <c r="K531">
        <f t="shared" si="17"/>
        <v>213</v>
      </c>
      <c r="L531">
        <f>Link21_SED!E531</f>
        <v>1427</v>
      </c>
      <c r="M531">
        <f>Link21_SED!F531</f>
        <v>0</v>
      </c>
      <c r="O531">
        <v>180</v>
      </c>
    </row>
    <row r="532" spans="1:15">
      <c r="A532" t="s">
        <v>17</v>
      </c>
      <c r="B532">
        <v>531</v>
      </c>
      <c r="C532">
        <f>Link21_SED!D532</f>
        <v>401</v>
      </c>
      <c r="D532">
        <f>IFERROR(ROUND($C532*VLOOKUP($O532,'TM1.5SynthPop'!$A$2:$Q$1446,COLUMN('TM1.5SynthPop'!$P$2),FALSE),0),)</f>
        <v>323</v>
      </c>
      <c r="E532">
        <f t="shared" si="16"/>
        <v>78</v>
      </c>
      <c r="F532">
        <f>IFERROR(ROUND($C532*VLOOKUP($O532,'TM1.5SynthPop'!$A$2:$Q$1446,COLUMN('TM1.5SynthPop'!J$1),FALSE),0),0)</f>
        <v>34</v>
      </c>
      <c r="G532">
        <f>IFERROR(ROUND($C532*VLOOKUP($O532,'TM1.5SynthPop'!$A$2:$Q$1446,COLUMN('TM1.5SynthPop'!K$1),FALSE),0),0)</f>
        <v>41</v>
      </c>
      <c r="H532">
        <f>IFERROR(ROUND($C532*VLOOKUP($O532,'TM1.5SynthPop'!$A$2:$Q$1446,COLUMN('TM1.5SynthPop'!L$1),FALSE),0),0)</f>
        <v>52</v>
      </c>
      <c r="I532">
        <f>IFERROR(ROUND($C532*VLOOKUP($O532,'TM1.5SynthPop'!$A$2:$Q$1446,COLUMN('TM1.5SynthPop'!M$1),FALSE),0),0)</f>
        <v>40</v>
      </c>
      <c r="J532">
        <f>IFERROR(ROUND($C532*VLOOKUP($O532,'TM1.5SynthPop'!$A$2:$Q$1446,COLUMN('TM1.5SynthPop'!N$1),FALSE),0),0)</f>
        <v>61</v>
      </c>
      <c r="K532">
        <f t="shared" si="17"/>
        <v>173</v>
      </c>
      <c r="L532">
        <f>Link21_SED!E532</f>
        <v>1149</v>
      </c>
      <c r="M532">
        <f>Link21_SED!F532</f>
        <v>0</v>
      </c>
      <c r="O532">
        <v>181</v>
      </c>
    </row>
    <row r="533" spans="1:15">
      <c r="A533" t="s">
        <v>17</v>
      </c>
      <c r="B533">
        <v>532</v>
      </c>
      <c r="C533">
        <f>Link21_SED!D533</f>
        <v>346</v>
      </c>
      <c r="D533">
        <f>IFERROR(ROUND($C533*VLOOKUP($O533,'TM1.5SynthPop'!$A$2:$Q$1446,COLUMN('TM1.5SynthPop'!$P$2),FALSE),0),)</f>
        <v>279</v>
      </c>
      <c r="E533">
        <f t="shared" si="16"/>
        <v>67</v>
      </c>
      <c r="F533">
        <f>IFERROR(ROUND($C533*VLOOKUP($O533,'TM1.5SynthPop'!$A$2:$Q$1446,COLUMN('TM1.5SynthPop'!J$1),FALSE),0),0)</f>
        <v>30</v>
      </c>
      <c r="G533">
        <f>IFERROR(ROUND($C533*VLOOKUP($O533,'TM1.5SynthPop'!$A$2:$Q$1446,COLUMN('TM1.5SynthPop'!K$1),FALSE),0),0)</f>
        <v>36</v>
      </c>
      <c r="H533">
        <f>IFERROR(ROUND($C533*VLOOKUP($O533,'TM1.5SynthPop'!$A$2:$Q$1446,COLUMN('TM1.5SynthPop'!L$1),FALSE),0),0)</f>
        <v>45</v>
      </c>
      <c r="I533">
        <f>IFERROR(ROUND($C533*VLOOKUP($O533,'TM1.5SynthPop'!$A$2:$Q$1446,COLUMN('TM1.5SynthPop'!M$1),FALSE),0),0)</f>
        <v>35</v>
      </c>
      <c r="J533">
        <f>IFERROR(ROUND($C533*VLOOKUP($O533,'TM1.5SynthPop'!$A$2:$Q$1446,COLUMN('TM1.5SynthPop'!N$1),FALSE),0),0)</f>
        <v>53</v>
      </c>
      <c r="K533">
        <f t="shared" si="17"/>
        <v>147</v>
      </c>
      <c r="L533">
        <f>Link21_SED!E533</f>
        <v>1035</v>
      </c>
      <c r="M533">
        <f>Link21_SED!F533</f>
        <v>0</v>
      </c>
      <c r="O533">
        <v>181</v>
      </c>
    </row>
    <row r="534" spans="1:15">
      <c r="A534" t="s">
        <v>17</v>
      </c>
      <c r="B534">
        <v>533</v>
      </c>
      <c r="C534">
        <f>Link21_SED!D534</f>
        <v>387</v>
      </c>
      <c r="D534">
        <f>IFERROR(ROUND($C534*VLOOKUP($O534,'TM1.5SynthPop'!$A$2:$Q$1446,COLUMN('TM1.5SynthPop'!$P$2),FALSE),0),)</f>
        <v>312</v>
      </c>
      <c r="E534">
        <f t="shared" si="16"/>
        <v>75</v>
      </c>
      <c r="F534">
        <f>IFERROR(ROUND($C534*VLOOKUP($O534,'TM1.5SynthPop'!$A$2:$Q$1446,COLUMN('TM1.5SynthPop'!J$1),FALSE),0),0)</f>
        <v>33</v>
      </c>
      <c r="G534">
        <f>IFERROR(ROUND($C534*VLOOKUP($O534,'TM1.5SynthPop'!$A$2:$Q$1446,COLUMN('TM1.5SynthPop'!K$1),FALSE),0),0)</f>
        <v>40</v>
      </c>
      <c r="H534">
        <f>IFERROR(ROUND($C534*VLOOKUP($O534,'TM1.5SynthPop'!$A$2:$Q$1446,COLUMN('TM1.5SynthPop'!L$1),FALSE),0),0)</f>
        <v>50</v>
      </c>
      <c r="I534">
        <f>IFERROR(ROUND($C534*VLOOKUP($O534,'TM1.5SynthPop'!$A$2:$Q$1446,COLUMN('TM1.5SynthPop'!M$1),FALSE),0),0)</f>
        <v>39</v>
      </c>
      <c r="J534">
        <f>IFERROR(ROUND($C534*VLOOKUP($O534,'TM1.5SynthPop'!$A$2:$Q$1446,COLUMN('TM1.5SynthPop'!N$1),FALSE),0),0)</f>
        <v>59</v>
      </c>
      <c r="K534">
        <f t="shared" si="17"/>
        <v>166</v>
      </c>
      <c r="L534">
        <f>Link21_SED!E534</f>
        <v>1093</v>
      </c>
      <c r="M534">
        <f>Link21_SED!F534</f>
        <v>0</v>
      </c>
      <c r="O534">
        <v>181</v>
      </c>
    </row>
    <row r="535" spans="1:15">
      <c r="A535" t="s">
        <v>17</v>
      </c>
      <c r="B535">
        <v>534</v>
      </c>
      <c r="C535">
        <f>Link21_SED!D535</f>
        <v>343</v>
      </c>
      <c r="D535">
        <f>IFERROR(ROUND($C535*VLOOKUP($O535,'TM1.5SynthPop'!$A$2:$Q$1446,COLUMN('TM1.5SynthPop'!$P$2),FALSE),0),)</f>
        <v>277</v>
      </c>
      <c r="E535">
        <f t="shared" si="16"/>
        <v>66</v>
      </c>
      <c r="F535">
        <f>IFERROR(ROUND($C535*VLOOKUP($O535,'TM1.5SynthPop'!$A$2:$Q$1446,COLUMN('TM1.5SynthPop'!J$1),FALSE),0),0)</f>
        <v>29</v>
      </c>
      <c r="G535">
        <f>IFERROR(ROUND($C535*VLOOKUP($O535,'TM1.5SynthPop'!$A$2:$Q$1446,COLUMN('TM1.5SynthPop'!K$1),FALSE),0),0)</f>
        <v>35</v>
      </c>
      <c r="H535">
        <f>IFERROR(ROUND($C535*VLOOKUP($O535,'TM1.5SynthPop'!$A$2:$Q$1446,COLUMN('TM1.5SynthPop'!L$1),FALSE),0),0)</f>
        <v>45</v>
      </c>
      <c r="I535">
        <f>IFERROR(ROUND($C535*VLOOKUP($O535,'TM1.5SynthPop'!$A$2:$Q$1446,COLUMN('TM1.5SynthPop'!M$1),FALSE),0),0)</f>
        <v>35</v>
      </c>
      <c r="J535">
        <f>IFERROR(ROUND($C535*VLOOKUP($O535,'TM1.5SynthPop'!$A$2:$Q$1446,COLUMN('TM1.5SynthPop'!N$1),FALSE),0),0)</f>
        <v>52</v>
      </c>
      <c r="K535">
        <f t="shared" si="17"/>
        <v>147</v>
      </c>
      <c r="L535">
        <f>Link21_SED!E535</f>
        <v>1013</v>
      </c>
      <c r="M535">
        <f>Link21_SED!F535</f>
        <v>0</v>
      </c>
      <c r="O535">
        <v>181</v>
      </c>
    </row>
    <row r="536" spans="1:15">
      <c r="A536" t="s">
        <v>17</v>
      </c>
      <c r="B536">
        <v>535</v>
      </c>
      <c r="C536">
        <f>Link21_SED!D536</f>
        <v>518</v>
      </c>
      <c r="D536">
        <f>IFERROR(ROUND($C536*VLOOKUP($O536,'TM1.5SynthPop'!$A$2:$Q$1446,COLUMN('TM1.5SynthPop'!$P$2),FALSE),0),)</f>
        <v>420</v>
      </c>
      <c r="E536">
        <f t="shared" si="16"/>
        <v>98</v>
      </c>
      <c r="F536">
        <f>IFERROR(ROUND($C536*VLOOKUP($O536,'TM1.5SynthPop'!$A$2:$Q$1446,COLUMN('TM1.5SynthPop'!J$1),FALSE),0),0)</f>
        <v>42</v>
      </c>
      <c r="G536">
        <f>IFERROR(ROUND($C536*VLOOKUP($O536,'TM1.5SynthPop'!$A$2:$Q$1446,COLUMN('TM1.5SynthPop'!K$1),FALSE),0),0)</f>
        <v>63</v>
      </c>
      <c r="H536">
        <f>IFERROR(ROUND($C536*VLOOKUP($O536,'TM1.5SynthPop'!$A$2:$Q$1446,COLUMN('TM1.5SynthPop'!L$1),FALSE),0),0)</f>
        <v>67</v>
      </c>
      <c r="I536">
        <f>IFERROR(ROUND($C536*VLOOKUP($O536,'TM1.5SynthPop'!$A$2:$Q$1446,COLUMN('TM1.5SynthPop'!M$1),FALSE),0),0)</f>
        <v>53</v>
      </c>
      <c r="J536">
        <f>IFERROR(ROUND($C536*VLOOKUP($O536,'TM1.5SynthPop'!$A$2:$Q$1446,COLUMN('TM1.5SynthPop'!N$1),FALSE),0),0)</f>
        <v>74</v>
      </c>
      <c r="K536">
        <f t="shared" si="17"/>
        <v>219</v>
      </c>
      <c r="L536">
        <f>Link21_SED!E536</f>
        <v>1369</v>
      </c>
      <c r="M536">
        <f>Link21_SED!F536</f>
        <v>0</v>
      </c>
      <c r="O536">
        <v>183</v>
      </c>
    </row>
    <row r="537" spans="1:15">
      <c r="A537" t="s">
        <v>17</v>
      </c>
      <c r="B537">
        <v>536</v>
      </c>
      <c r="C537">
        <f>Link21_SED!D537</f>
        <v>357</v>
      </c>
      <c r="D537">
        <f>IFERROR(ROUND($C537*VLOOKUP($O537,'TM1.5SynthPop'!$A$2:$Q$1446,COLUMN('TM1.5SynthPop'!$P$2),FALSE),0),)</f>
        <v>290</v>
      </c>
      <c r="E537">
        <f t="shared" si="16"/>
        <v>67</v>
      </c>
      <c r="F537">
        <f>IFERROR(ROUND($C537*VLOOKUP($O537,'TM1.5SynthPop'!$A$2:$Q$1446,COLUMN('TM1.5SynthPop'!J$1),FALSE),0),0)</f>
        <v>29</v>
      </c>
      <c r="G537">
        <f>IFERROR(ROUND($C537*VLOOKUP($O537,'TM1.5SynthPop'!$A$2:$Q$1446,COLUMN('TM1.5SynthPop'!K$1),FALSE),0),0)</f>
        <v>43</v>
      </c>
      <c r="H537">
        <f>IFERROR(ROUND($C537*VLOOKUP($O537,'TM1.5SynthPop'!$A$2:$Q$1446,COLUMN('TM1.5SynthPop'!L$1),FALSE),0),0)</f>
        <v>46</v>
      </c>
      <c r="I537">
        <f>IFERROR(ROUND($C537*VLOOKUP($O537,'TM1.5SynthPop'!$A$2:$Q$1446,COLUMN('TM1.5SynthPop'!M$1),FALSE),0),0)</f>
        <v>36</v>
      </c>
      <c r="J537">
        <f>IFERROR(ROUND($C537*VLOOKUP($O537,'TM1.5SynthPop'!$A$2:$Q$1446,COLUMN('TM1.5SynthPop'!N$1),FALSE),0),0)</f>
        <v>51</v>
      </c>
      <c r="K537">
        <f t="shared" si="17"/>
        <v>152</v>
      </c>
      <c r="L537">
        <f>Link21_SED!E537</f>
        <v>894</v>
      </c>
      <c r="M537">
        <f>Link21_SED!F537</f>
        <v>23</v>
      </c>
      <c r="O537">
        <v>183</v>
      </c>
    </row>
    <row r="538" spans="1:15">
      <c r="A538" t="s">
        <v>17</v>
      </c>
      <c r="B538">
        <v>537</v>
      </c>
      <c r="C538">
        <f>Link21_SED!D538</f>
        <v>574</v>
      </c>
      <c r="D538">
        <f>IFERROR(ROUND($C538*VLOOKUP($O538,'TM1.5SynthPop'!$A$2:$Q$1446,COLUMN('TM1.5SynthPop'!$P$2),FALSE),0),)</f>
        <v>466</v>
      </c>
      <c r="E538">
        <f t="shared" si="16"/>
        <v>108</v>
      </c>
      <c r="F538">
        <f>IFERROR(ROUND($C538*VLOOKUP($O538,'TM1.5SynthPop'!$A$2:$Q$1446,COLUMN('TM1.5SynthPop'!J$1),FALSE),0),0)</f>
        <v>46</v>
      </c>
      <c r="G538">
        <f>IFERROR(ROUND($C538*VLOOKUP($O538,'TM1.5SynthPop'!$A$2:$Q$1446,COLUMN('TM1.5SynthPop'!K$1),FALSE),0),0)</f>
        <v>69</v>
      </c>
      <c r="H538">
        <f>IFERROR(ROUND($C538*VLOOKUP($O538,'TM1.5SynthPop'!$A$2:$Q$1446,COLUMN('TM1.5SynthPop'!L$1),FALSE),0),0)</f>
        <v>74</v>
      </c>
      <c r="I538">
        <f>IFERROR(ROUND($C538*VLOOKUP($O538,'TM1.5SynthPop'!$A$2:$Q$1446,COLUMN('TM1.5SynthPop'!M$1),FALSE),0),0)</f>
        <v>59</v>
      </c>
      <c r="J538">
        <f>IFERROR(ROUND($C538*VLOOKUP($O538,'TM1.5SynthPop'!$A$2:$Q$1446,COLUMN('TM1.5SynthPop'!N$1),FALSE),0),0)</f>
        <v>82</v>
      </c>
      <c r="K538">
        <f t="shared" si="17"/>
        <v>244</v>
      </c>
      <c r="L538">
        <f>Link21_SED!E538</f>
        <v>1436</v>
      </c>
      <c r="M538">
        <f>Link21_SED!F538</f>
        <v>0</v>
      </c>
      <c r="O538">
        <v>183</v>
      </c>
    </row>
    <row r="539" spans="1:15">
      <c r="A539" t="s">
        <v>17</v>
      </c>
      <c r="B539">
        <v>538</v>
      </c>
      <c r="C539">
        <f>Link21_SED!D539</f>
        <v>372</v>
      </c>
      <c r="D539">
        <f>IFERROR(ROUND($C539*VLOOKUP($O539,'TM1.5SynthPop'!$A$2:$Q$1446,COLUMN('TM1.5SynthPop'!$P$2),FALSE),0),)</f>
        <v>302</v>
      </c>
      <c r="E539">
        <f t="shared" si="16"/>
        <v>70</v>
      </c>
      <c r="F539">
        <f>IFERROR(ROUND($C539*VLOOKUP($O539,'TM1.5SynthPop'!$A$2:$Q$1446,COLUMN('TM1.5SynthPop'!J$1),FALSE),0),0)</f>
        <v>30</v>
      </c>
      <c r="G539">
        <f>IFERROR(ROUND($C539*VLOOKUP($O539,'TM1.5SynthPop'!$A$2:$Q$1446,COLUMN('TM1.5SynthPop'!K$1),FALSE),0),0)</f>
        <v>45</v>
      </c>
      <c r="H539">
        <f>IFERROR(ROUND($C539*VLOOKUP($O539,'TM1.5SynthPop'!$A$2:$Q$1446,COLUMN('TM1.5SynthPop'!L$1),FALSE),0),0)</f>
        <v>48</v>
      </c>
      <c r="I539">
        <f>IFERROR(ROUND($C539*VLOOKUP($O539,'TM1.5SynthPop'!$A$2:$Q$1446,COLUMN('TM1.5SynthPop'!M$1),FALSE),0),0)</f>
        <v>38</v>
      </c>
      <c r="J539">
        <f>IFERROR(ROUND($C539*VLOOKUP($O539,'TM1.5SynthPop'!$A$2:$Q$1446,COLUMN('TM1.5SynthPop'!N$1),FALSE),0),0)</f>
        <v>53</v>
      </c>
      <c r="K539">
        <f t="shared" si="17"/>
        <v>158</v>
      </c>
      <c r="L539">
        <f>Link21_SED!E539</f>
        <v>960</v>
      </c>
      <c r="M539">
        <f>Link21_SED!F539</f>
        <v>5</v>
      </c>
      <c r="O539">
        <v>183</v>
      </c>
    </row>
    <row r="540" spans="1:15">
      <c r="A540" t="s">
        <v>17</v>
      </c>
      <c r="B540">
        <v>539</v>
      </c>
      <c r="C540">
        <f>Link21_SED!D540</f>
        <v>492</v>
      </c>
      <c r="D540">
        <f>IFERROR(ROUND($C540*VLOOKUP($O540,'TM1.5SynthPop'!$A$2:$Q$1446,COLUMN('TM1.5SynthPop'!$P$2),FALSE),0),)</f>
        <v>399</v>
      </c>
      <c r="E540">
        <f t="shared" si="16"/>
        <v>93</v>
      </c>
      <c r="F540">
        <f>IFERROR(ROUND($C540*VLOOKUP($O540,'TM1.5SynthPop'!$A$2:$Q$1446,COLUMN('TM1.5SynthPop'!J$1),FALSE),0),0)</f>
        <v>40</v>
      </c>
      <c r="G540">
        <f>IFERROR(ROUND($C540*VLOOKUP($O540,'TM1.5SynthPop'!$A$2:$Q$1446,COLUMN('TM1.5SynthPop'!K$1),FALSE),0),0)</f>
        <v>59</v>
      </c>
      <c r="H540">
        <f>IFERROR(ROUND($C540*VLOOKUP($O540,'TM1.5SynthPop'!$A$2:$Q$1446,COLUMN('TM1.5SynthPop'!L$1),FALSE),0),0)</f>
        <v>63</v>
      </c>
      <c r="I540">
        <f>IFERROR(ROUND($C540*VLOOKUP($O540,'TM1.5SynthPop'!$A$2:$Q$1446,COLUMN('TM1.5SynthPop'!M$1),FALSE),0),0)</f>
        <v>50</v>
      </c>
      <c r="J540">
        <f>IFERROR(ROUND($C540*VLOOKUP($O540,'TM1.5SynthPop'!$A$2:$Q$1446,COLUMN('TM1.5SynthPop'!N$1),FALSE),0),0)</f>
        <v>70</v>
      </c>
      <c r="K540">
        <f t="shared" si="17"/>
        <v>210</v>
      </c>
      <c r="L540">
        <f>Link21_SED!E540</f>
        <v>1200</v>
      </c>
      <c r="M540">
        <f>Link21_SED!F540</f>
        <v>0</v>
      </c>
      <c r="O540">
        <v>183</v>
      </c>
    </row>
    <row r="541" spans="1:15">
      <c r="A541" t="s">
        <v>17</v>
      </c>
      <c r="B541">
        <v>540</v>
      </c>
      <c r="C541">
        <f>Link21_SED!D541</f>
        <v>333</v>
      </c>
      <c r="D541">
        <f>IFERROR(ROUND($C541*VLOOKUP($O541,'TM1.5SynthPop'!$A$2:$Q$1446,COLUMN('TM1.5SynthPop'!$P$2),FALSE),0),)</f>
        <v>270</v>
      </c>
      <c r="E541">
        <f t="shared" si="16"/>
        <v>63</v>
      </c>
      <c r="F541">
        <f>IFERROR(ROUND($C541*VLOOKUP($O541,'TM1.5SynthPop'!$A$2:$Q$1446,COLUMN('TM1.5SynthPop'!J$1),FALSE),0),0)</f>
        <v>27</v>
      </c>
      <c r="G541">
        <f>IFERROR(ROUND($C541*VLOOKUP($O541,'TM1.5SynthPop'!$A$2:$Q$1446,COLUMN('TM1.5SynthPop'!K$1),FALSE),0),0)</f>
        <v>40</v>
      </c>
      <c r="H541">
        <f>IFERROR(ROUND($C541*VLOOKUP($O541,'TM1.5SynthPop'!$A$2:$Q$1446,COLUMN('TM1.5SynthPop'!L$1),FALSE),0),0)</f>
        <v>43</v>
      </c>
      <c r="I541">
        <f>IFERROR(ROUND($C541*VLOOKUP($O541,'TM1.5SynthPop'!$A$2:$Q$1446,COLUMN('TM1.5SynthPop'!M$1),FALSE),0),0)</f>
        <v>34</v>
      </c>
      <c r="J541">
        <f>IFERROR(ROUND($C541*VLOOKUP($O541,'TM1.5SynthPop'!$A$2:$Q$1446,COLUMN('TM1.5SynthPop'!N$1),FALSE),0),0)</f>
        <v>48</v>
      </c>
      <c r="K541">
        <f t="shared" si="17"/>
        <v>141</v>
      </c>
      <c r="L541">
        <f>Link21_SED!E541</f>
        <v>836</v>
      </c>
      <c r="M541">
        <f>Link21_SED!F541</f>
        <v>0</v>
      </c>
      <c r="O541">
        <v>183</v>
      </c>
    </row>
    <row r="542" spans="1:15">
      <c r="A542" t="s">
        <v>17</v>
      </c>
      <c r="B542">
        <v>541</v>
      </c>
      <c r="C542">
        <f>Link21_SED!D542</f>
        <v>520</v>
      </c>
      <c r="D542">
        <f>IFERROR(ROUND($C542*VLOOKUP($O542,'TM1.5SynthPop'!$A$2:$Q$1446,COLUMN('TM1.5SynthPop'!$P$2),FALSE),0),)</f>
        <v>419</v>
      </c>
      <c r="E542">
        <f t="shared" si="16"/>
        <v>101</v>
      </c>
      <c r="F542">
        <f>IFERROR(ROUND($C542*VLOOKUP($O542,'TM1.5SynthPop'!$A$2:$Q$1446,COLUMN('TM1.5SynthPop'!J$1),FALSE),0),0)</f>
        <v>51</v>
      </c>
      <c r="G542">
        <f>IFERROR(ROUND($C542*VLOOKUP($O542,'TM1.5SynthPop'!$A$2:$Q$1446,COLUMN('TM1.5SynthPop'!K$1),FALSE),0),0)</f>
        <v>62</v>
      </c>
      <c r="H542">
        <f>IFERROR(ROUND($C542*VLOOKUP($O542,'TM1.5SynthPop'!$A$2:$Q$1446,COLUMN('TM1.5SynthPop'!L$1),FALSE),0),0)</f>
        <v>65</v>
      </c>
      <c r="I542">
        <f>IFERROR(ROUND($C542*VLOOKUP($O542,'TM1.5SynthPop'!$A$2:$Q$1446,COLUMN('TM1.5SynthPop'!M$1),FALSE),0),0)</f>
        <v>51</v>
      </c>
      <c r="J542">
        <f>IFERROR(ROUND($C542*VLOOKUP($O542,'TM1.5SynthPop'!$A$2:$Q$1446,COLUMN('TM1.5SynthPop'!N$1),FALSE),0),0)</f>
        <v>76</v>
      </c>
      <c r="K542">
        <f t="shared" si="17"/>
        <v>215</v>
      </c>
      <c r="L542">
        <f>Link21_SED!E542</f>
        <v>1193</v>
      </c>
      <c r="M542">
        <f>Link21_SED!F542</f>
        <v>0</v>
      </c>
      <c r="O542">
        <v>182</v>
      </c>
    </row>
    <row r="543" spans="1:15">
      <c r="A543" t="s">
        <v>17</v>
      </c>
      <c r="B543">
        <v>542</v>
      </c>
      <c r="C543">
        <f>Link21_SED!D543</f>
        <v>473</v>
      </c>
      <c r="D543">
        <f>IFERROR(ROUND($C543*VLOOKUP($O543,'TM1.5SynthPop'!$A$2:$Q$1446,COLUMN('TM1.5SynthPop'!$P$2),FALSE),0),)</f>
        <v>381</v>
      </c>
      <c r="E543">
        <f t="shared" si="16"/>
        <v>92</v>
      </c>
      <c r="F543">
        <f>IFERROR(ROUND($C543*VLOOKUP($O543,'TM1.5SynthPop'!$A$2:$Q$1446,COLUMN('TM1.5SynthPop'!J$1),FALSE),0),0)</f>
        <v>46</v>
      </c>
      <c r="G543">
        <f>IFERROR(ROUND($C543*VLOOKUP($O543,'TM1.5SynthPop'!$A$2:$Q$1446,COLUMN('TM1.5SynthPop'!K$1),FALSE),0),0)</f>
        <v>56</v>
      </c>
      <c r="H543">
        <f>IFERROR(ROUND($C543*VLOOKUP($O543,'TM1.5SynthPop'!$A$2:$Q$1446,COLUMN('TM1.5SynthPop'!L$1),FALSE),0),0)</f>
        <v>59</v>
      </c>
      <c r="I543">
        <f>IFERROR(ROUND($C543*VLOOKUP($O543,'TM1.5SynthPop'!$A$2:$Q$1446,COLUMN('TM1.5SynthPop'!M$1),FALSE),0),0)</f>
        <v>46</v>
      </c>
      <c r="J543">
        <f>IFERROR(ROUND($C543*VLOOKUP($O543,'TM1.5SynthPop'!$A$2:$Q$1446,COLUMN('TM1.5SynthPop'!N$1),FALSE),0),0)</f>
        <v>69</v>
      </c>
      <c r="K543">
        <f t="shared" si="17"/>
        <v>197</v>
      </c>
      <c r="L543">
        <f>Link21_SED!E543</f>
        <v>1173</v>
      </c>
      <c r="M543">
        <f>Link21_SED!F543</f>
        <v>0</v>
      </c>
      <c r="O543">
        <v>182</v>
      </c>
    </row>
    <row r="544" spans="1:15">
      <c r="A544" t="s">
        <v>17</v>
      </c>
      <c r="B544">
        <v>543</v>
      </c>
      <c r="C544">
        <f>Link21_SED!D544</f>
        <v>503</v>
      </c>
      <c r="D544">
        <f>IFERROR(ROUND($C544*VLOOKUP($O544,'TM1.5SynthPop'!$A$2:$Q$1446,COLUMN('TM1.5SynthPop'!$P$2),FALSE),0),)</f>
        <v>405</v>
      </c>
      <c r="E544">
        <f t="shared" si="16"/>
        <v>98</v>
      </c>
      <c r="F544">
        <f>IFERROR(ROUND($C544*VLOOKUP($O544,'TM1.5SynthPop'!$A$2:$Q$1446,COLUMN('TM1.5SynthPop'!J$1),FALSE),0),0)</f>
        <v>49</v>
      </c>
      <c r="G544">
        <f>IFERROR(ROUND($C544*VLOOKUP($O544,'TM1.5SynthPop'!$A$2:$Q$1446,COLUMN('TM1.5SynthPop'!K$1),FALSE),0),0)</f>
        <v>60</v>
      </c>
      <c r="H544">
        <f>IFERROR(ROUND($C544*VLOOKUP($O544,'TM1.5SynthPop'!$A$2:$Q$1446,COLUMN('TM1.5SynthPop'!L$1),FALSE),0),0)</f>
        <v>63</v>
      </c>
      <c r="I544">
        <f>IFERROR(ROUND($C544*VLOOKUP($O544,'TM1.5SynthPop'!$A$2:$Q$1446,COLUMN('TM1.5SynthPop'!M$1),FALSE),0),0)</f>
        <v>49</v>
      </c>
      <c r="J544">
        <f>IFERROR(ROUND($C544*VLOOKUP($O544,'TM1.5SynthPop'!$A$2:$Q$1446,COLUMN('TM1.5SynthPop'!N$1),FALSE),0),0)</f>
        <v>74</v>
      </c>
      <c r="K544">
        <f t="shared" si="17"/>
        <v>208</v>
      </c>
      <c r="L544">
        <f>Link21_SED!E544</f>
        <v>1347</v>
      </c>
      <c r="M544">
        <f>Link21_SED!F544</f>
        <v>0</v>
      </c>
      <c r="O544">
        <v>182</v>
      </c>
    </row>
    <row r="545" spans="1:15">
      <c r="A545" t="s">
        <v>17</v>
      </c>
      <c r="B545">
        <v>544</v>
      </c>
      <c r="C545">
        <f>Link21_SED!D545</f>
        <v>462</v>
      </c>
      <c r="D545">
        <f>IFERROR(ROUND($C545*VLOOKUP($O545,'TM1.5SynthPop'!$A$2:$Q$1446,COLUMN('TM1.5SynthPop'!$P$2),FALSE),0),)</f>
        <v>372</v>
      </c>
      <c r="E545">
        <f t="shared" si="16"/>
        <v>90</v>
      </c>
      <c r="F545">
        <f>IFERROR(ROUND($C545*VLOOKUP($O545,'TM1.5SynthPop'!$A$2:$Q$1446,COLUMN('TM1.5SynthPop'!J$1),FALSE),0),0)</f>
        <v>45</v>
      </c>
      <c r="G545">
        <f>IFERROR(ROUND($C545*VLOOKUP($O545,'TM1.5SynthPop'!$A$2:$Q$1446,COLUMN('TM1.5SynthPop'!K$1),FALSE),0),0)</f>
        <v>55</v>
      </c>
      <c r="H545">
        <f>IFERROR(ROUND($C545*VLOOKUP($O545,'TM1.5SynthPop'!$A$2:$Q$1446,COLUMN('TM1.5SynthPop'!L$1),FALSE),0),0)</f>
        <v>58</v>
      </c>
      <c r="I545">
        <f>IFERROR(ROUND($C545*VLOOKUP($O545,'TM1.5SynthPop'!$A$2:$Q$1446,COLUMN('TM1.5SynthPop'!M$1),FALSE),0),0)</f>
        <v>45</v>
      </c>
      <c r="J545">
        <f>IFERROR(ROUND($C545*VLOOKUP($O545,'TM1.5SynthPop'!$A$2:$Q$1446,COLUMN('TM1.5SynthPop'!N$1),FALSE),0),0)</f>
        <v>68</v>
      </c>
      <c r="K545">
        <f t="shared" si="17"/>
        <v>191</v>
      </c>
      <c r="L545">
        <f>Link21_SED!E545</f>
        <v>1125</v>
      </c>
      <c r="M545">
        <f>Link21_SED!F545</f>
        <v>7</v>
      </c>
      <c r="O545">
        <v>182</v>
      </c>
    </row>
    <row r="546" spans="1:15">
      <c r="A546" t="s">
        <v>17</v>
      </c>
      <c r="B546">
        <v>545</v>
      </c>
      <c r="C546">
        <f>Link21_SED!D546</f>
        <v>993</v>
      </c>
      <c r="D546">
        <f>IFERROR(ROUND($C546*VLOOKUP($O546,'TM1.5SynthPop'!$A$2:$Q$1446,COLUMN('TM1.5SynthPop'!$P$2),FALSE),0),)</f>
        <v>876</v>
      </c>
      <c r="E546">
        <f t="shared" si="16"/>
        <v>117</v>
      </c>
      <c r="F546">
        <f>IFERROR(ROUND($C546*VLOOKUP($O546,'TM1.5SynthPop'!$A$2:$Q$1446,COLUMN('TM1.5SynthPop'!J$1),FALSE),0),0)</f>
        <v>127</v>
      </c>
      <c r="G546">
        <f>IFERROR(ROUND($C546*VLOOKUP($O546,'TM1.5SynthPop'!$A$2:$Q$1446,COLUMN('TM1.5SynthPop'!K$1),FALSE),0),0)</f>
        <v>177</v>
      </c>
      <c r="H546">
        <f>IFERROR(ROUND($C546*VLOOKUP($O546,'TM1.5SynthPop'!$A$2:$Q$1446,COLUMN('TM1.5SynthPop'!L$1),FALSE),0),0)</f>
        <v>124</v>
      </c>
      <c r="I546">
        <f>IFERROR(ROUND($C546*VLOOKUP($O546,'TM1.5SynthPop'!$A$2:$Q$1446,COLUMN('TM1.5SynthPop'!M$1),FALSE),0),0)</f>
        <v>97</v>
      </c>
      <c r="J546">
        <f>IFERROR(ROUND($C546*VLOOKUP($O546,'TM1.5SynthPop'!$A$2:$Q$1446,COLUMN('TM1.5SynthPop'!N$1),FALSE),0),0)</f>
        <v>132</v>
      </c>
      <c r="K546">
        <f t="shared" si="17"/>
        <v>336</v>
      </c>
      <c r="L546">
        <f>Link21_SED!E546</f>
        <v>1923</v>
      </c>
      <c r="M546">
        <f>Link21_SED!F546</f>
        <v>0</v>
      </c>
      <c r="O546">
        <v>176</v>
      </c>
    </row>
    <row r="547" spans="1:15">
      <c r="A547" t="s">
        <v>17</v>
      </c>
      <c r="B547">
        <v>546</v>
      </c>
      <c r="C547">
        <f>Link21_SED!D547</f>
        <v>543</v>
      </c>
      <c r="D547">
        <f>IFERROR(ROUND($C547*VLOOKUP($O547,'TM1.5SynthPop'!$A$2:$Q$1446,COLUMN('TM1.5SynthPop'!$P$2),FALSE),0),)</f>
        <v>479</v>
      </c>
      <c r="E547">
        <f t="shared" si="16"/>
        <v>64</v>
      </c>
      <c r="F547">
        <f>IFERROR(ROUND($C547*VLOOKUP($O547,'TM1.5SynthPop'!$A$2:$Q$1446,COLUMN('TM1.5SynthPop'!J$1),FALSE),0),0)</f>
        <v>70</v>
      </c>
      <c r="G547">
        <f>IFERROR(ROUND($C547*VLOOKUP($O547,'TM1.5SynthPop'!$A$2:$Q$1446,COLUMN('TM1.5SynthPop'!K$1),FALSE),0),0)</f>
        <v>97</v>
      </c>
      <c r="H547">
        <f>IFERROR(ROUND($C547*VLOOKUP($O547,'TM1.5SynthPop'!$A$2:$Q$1446,COLUMN('TM1.5SynthPop'!L$1),FALSE),0),0)</f>
        <v>68</v>
      </c>
      <c r="I547">
        <f>IFERROR(ROUND($C547*VLOOKUP($O547,'TM1.5SynthPop'!$A$2:$Q$1446,COLUMN('TM1.5SynthPop'!M$1),FALSE),0),0)</f>
        <v>53</v>
      </c>
      <c r="J547">
        <f>IFERROR(ROUND($C547*VLOOKUP($O547,'TM1.5SynthPop'!$A$2:$Q$1446,COLUMN('TM1.5SynthPop'!N$1),FALSE),0),0)</f>
        <v>72</v>
      </c>
      <c r="K547">
        <f t="shared" si="17"/>
        <v>183</v>
      </c>
      <c r="L547">
        <f>Link21_SED!E547</f>
        <v>1136</v>
      </c>
      <c r="M547">
        <f>Link21_SED!F547</f>
        <v>5</v>
      </c>
      <c r="O547">
        <v>176</v>
      </c>
    </row>
    <row r="548" spans="1:15">
      <c r="A548" t="s">
        <v>17</v>
      </c>
      <c r="B548">
        <v>547</v>
      </c>
      <c r="C548">
        <f>Link21_SED!D548</f>
        <v>846</v>
      </c>
      <c r="D548">
        <f>IFERROR(ROUND($C548*VLOOKUP($O548,'TM1.5SynthPop'!$A$2:$Q$1446,COLUMN('TM1.5SynthPop'!$P$2),FALSE),0),)</f>
        <v>723</v>
      </c>
      <c r="E548">
        <f t="shared" si="16"/>
        <v>123</v>
      </c>
      <c r="F548">
        <f>IFERROR(ROUND($C548*VLOOKUP($O548,'TM1.5SynthPop'!$A$2:$Q$1446,COLUMN('TM1.5SynthPop'!J$1),FALSE),0),0)</f>
        <v>80</v>
      </c>
      <c r="G548">
        <f>IFERROR(ROUND($C548*VLOOKUP($O548,'TM1.5SynthPop'!$A$2:$Q$1446,COLUMN('TM1.5SynthPop'!K$1),FALSE),0),0)</f>
        <v>106</v>
      </c>
      <c r="H548">
        <f>IFERROR(ROUND($C548*VLOOKUP($O548,'TM1.5SynthPop'!$A$2:$Q$1446,COLUMN('TM1.5SynthPop'!L$1),FALSE),0),0)</f>
        <v>108</v>
      </c>
      <c r="I548">
        <f>IFERROR(ROUND($C548*VLOOKUP($O548,'TM1.5SynthPop'!$A$2:$Q$1446,COLUMN('TM1.5SynthPop'!M$1),FALSE),0),0)</f>
        <v>83</v>
      </c>
      <c r="J548">
        <f>IFERROR(ROUND($C548*VLOOKUP($O548,'TM1.5SynthPop'!$A$2:$Q$1446,COLUMN('TM1.5SynthPop'!N$1),FALSE),0),0)</f>
        <v>123</v>
      </c>
      <c r="K548">
        <f t="shared" si="17"/>
        <v>346</v>
      </c>
      <c r="L548">
        <f>Link21_SED!E548</f>
        <v>1847</v>
      </c>
      <c r="M548">
        <f>Link21_SED!F548</f>
        <v>0</v>
      </c>
      <c r="O548">
        <v>174</v>
      </c>
    </row>
    <row r="549" spans="1:15">
      <c r="A549" t="s">
        <v>17</v>
      </c>
      <c r="B549">
        <v>548</v>
      </c>
      <c r="C549">
        <f>Link21_SED!D549</f>
        <v>617</v>
      </c>
      <c r="D549">
        <f>IFERROR(ROUND($C549*VLOOKUP($O549,'TM1.5SynthPop'!$A$2:$Q$1446,COLUMN('TM1.5SynthPop'!$P$2),FALSE),0),)</f>
        <v>544</v>
      </c>
      <c r="E549">
        <f t="shared" si="16"/>
        <v>73</v>
      </c>
      <c r="F549">
        <f>IFERROR(ROUND($C549*VLOOKUP($O549,'TM1.5SynthPop'!$A$2:$Q$1446,COLUMN('TM1.5SynthPop'!J$1),FALSE),0),0)</f>
        <v>79</v>
      </c>
      <c r="G549">
        <f>IFERROR(ROUND($C549*VLOOKUP($O549,'TM1.5SynthPop'!$A$2:$Q$1446,COLUMN('TM1.5SynthPop'!K$1),FALSE),0),0)</f>
        <v>110</v>
      </c>
      <c r="H549">
        <f>IFERROR(ROUND($C549*VLOOKUP($O549,'TM1.5SynthPop'!$A$2:$Q$1446,COLUMN('TM1.5SynthPop'!L$1),FALSE),0),0)</f>
        <v>77</v>
      </c>
      <c r="I549">
        <f>IFERROR(ROUND($C549*VLOOKUP($O549,'TM1.5SynthPop'!$A$2:$Q$1446,COLUMN('TM1.5SynthPop'!M$1),FALSE),0),0)</f>
        <v>60</v>
      </c>
      <c r="J549">
        <f>IFERROR(ROUND($C549*VLOOKUP($O549,'TM1.5SynthPop'!$A$2:$Q$1446,COLUMN('TM1.5SynthPop'!N$1),FALSE),0),0)</f>
        <v>82</v>
      </c>
      <c r="K549">
        <f t="shared" si="17"/>
        <v>209</v>
      </c>
      <c r="L549">
        <f>Link21_SED!E549</f>
        <v>1400</v>
      </c>
      <c r="M549">
        <f>Link21_SED!F549</f>
        <v>0</v>
      </c>
      <c r="O549">
        <v>176</v>
      </c>
    </row>
    <row r="550" spans="1:15">
      <c r="A550" t="s">
        <v>17</v>
      </c>
      <c r="B550">
        <v>549</v>
      </c>
      <c r="C550">
        <f>Link21_SED!D550</f>
        <v>816</v>
      </c>
      <c r="D550">
        <f>IFERROR(ROUND($C550*VLOOKUP($O550,'TM1.5SynthPop'!$A$2:$Q$1446,COLUMN('TM1.5SynthPop'!$P$2),FALSE),0),)</f>
        <v>710</v>
      </c>
      <c r="E550">
        <f t="shared" si="16"/>
        <v>106</v>
      </c>
      <c r="F550">
        <f>IFERROR(ROUND($C550*VLOOKUP($O550,'TM1.5SynthPop'!$A$2:$Q$1446,COLUMN('TM1.5SynthPop'!J$1),FALSE),0),0)</f>
        <v>116</v>
      </c>
      <c r="G550">
        <f>IFERROR(ROUND($C550*VLOOKUP($O550,'TM1.5SynthPop'!$A$2:$Q$1446,COLUMN('TM1.5SynthPop'!K$1),FALSE),0),0)</f>
        <v>137</v>
      </c>
      <c r="H550">
        <f>IFERROR(ROUND($C550*VLOOKUP($O550,'TM1.5SynthPop'!$A$2:$Q$1446,COLUMN('TM1.5SynthPop'!L$1),FALSE),0),0)</f>
        <v>120</v>
      </c>
      <c r="I550">
        <f>IFERROR(ROUND($C550*VLOOKUP($O550,'TM1.5SynthPop'!$A$2:$Q$1446,COLUMN('TM1.5SynthPop'!M$1),FALSE),0),0)</f>
        <v>78</v>
      </c>
      <c r="J550">
        <f>IFERROR(ROUND($C550*VLOOKUP($O550,'TM1.5SynthPop'!$A$2:$Q$1446,COLUMN('TM1.5SynthPop'!N$1),FALSE),0),0)</f>
        <v>106</v>
      </c>
      <c r="K550">
        <f t="shared" si="17"/>
        <v>259</v>
      </c>
      <c r="L550">
        <f>Link21_SED!E550</f>
        <v>1503</v>
      </c>
      <c r="M550">
        <f>Link21_SED!F550</f>
        <v>0</v>
      </c>
      <c r="O550">
        <v>175</v>
      </c>
    </row>
    <row r="551" spans="1:15">
      <c r="A551" t="s">
        <v>17</v>
      </c>
      <c r="B551">
        <v>550</v>
      </c>
      <c r="C551">
        <f>Link21_SED!D551</f>
        <v>871</v>
      </c>
      <c r="D551">
        <f>IFERROR(ROUND($C551*VLOOKUP($O551,'TM1.5SynthPop'!$A$2:$Q$1446,COLUMN('TM1.5SynthPop'!$P$2),FALSE),0),)</f>
        <v>757</v>
      </c>
      <c r="E551">
        <f t="shared" si="16"/>
        <v>114</v>
      </c>
      <c r="F551">
        <f>IFERROR(ROUND($C551*VLOOKUP($O551,'TM1.5SynthPop'!$A$2:$Q$1446,COLUMN('TM1.5SynthPop'!J$1),FALSE),0),0)</f>
        <v>124</v>
      </c>
      <c r="G551">
        <f>IFERROR(ROUND($C551*VLOOKUP($O551,'TM1.5SynthPop'!$A$2:$Q$1446,COLUMN('TM1.5SynthPop'!K$1),FALSE),0),0)</f>
        <v>147</v>
      </c>
      <c r="H551">
        <f>IFERROR(ROUND($C551*VLOOKUP($O551,'TM1.5SynthPop'!$A$2:$Q$1446,COLUMN('TM1.5SynthPop'!L$1),FALSE),0),0)</f>
        <v>128</v>
      </c>
      <c r="I551">
        <f>IFERROR(ROUND($C551*VLOOKUP($O551,'TM1.5SynthPop'!$A$2:$Q$1446,COLUMN('TM1.5SynthPop'!M$1),FALSE),0),0)</f>
        <v>84</v>
      </c>
      <c r="J551">
        <f>IFERROR(ROUND($C551*VLOOKUP($O551,'TM1.5SynthPop'!$A$2:$Q$1446,COLUMN('TM1.5SynthPop'!N$1),FALSE),0),0)</f>
        <v>113</v>
      </c>
      <c r="K551">
        <f t="shared" si="17"/>
        <v>275</v>
      </c>
      <c r="L551">
        <f>Link21_SED!E551</f>
        <v>1526</v>
      </c>
      <c r="M551">
        <f>Link21_SED!F551</f>
        <v>27</v>
      </c>
      <c r="O551">
        <v>175</v>
      </c>
    </row>
    <row r="552" spans="1:15">
      <c r="A552" t="s">
        <v>17</v>
      </c>
      <c r="B552">
        <v>551</v>
      </c>
      <c r="C552">
        <f>Link21_SED!D552</f>
        <v>523</v>
      </c>
      <c r="D552">
        <f>IFERROR(ROUND($C552*VLOOKUP($O552,'TM1.5SynthPop'!$A$2:$Q$1446,COLUMN('TM1.5SynthPop'!$P$2),FALSE),0),)</f>
        <v>447</v>
      </c>
      <c r="E552">
        <f t="shared" si="16"/>
        <v>76</v>
      </c>
      <c r="F552">
        <f>IFERROR(ROUND($C552*VLOOKUP($O552,'TM1.5SynthPop'!$A$2:$Q$1446,COLUMN('TM1.5SynthPop'!J$1),FALSE),0),0)</f>
        <v>49</v>
      </c>
      <c r="G552">
        <f>IFERROR(ROUND($C552*VLOOKUP($O552,'TM1.5SynthPop'!$A$2:$Q$1446,COLUMN('TM1.5SynthPop'!K$1),FALSE),0),0)</f>
        <v>65</v>
      </c>
      <c r="H552">
        <f>IFERROR(ROUND($C552*VLOOKUP($O552,'TM1.5SynthPop'!$A$2:$Q$1446,COLUMN('TM1.5SynthPop'!L$1),FALSE),0),0)</f>
        <v>67</v>
      </c>
      <c r="I552">
        <f>IFERROR(ROUND($C552*VLOOKUP($O552,'TM1.5SynthPop'!$A$2:$Q$1446,COLUMN('TM1.5SynthPop'!M$1),FALSE),0),0)</f>
        <v>51</v>
      </c>
      <c r="J552">
        <f>IFERROR(ROUND($C552*VLOOKUP($O552,'TM1.5SynthPop'!$A$2:$Q$1446,COLUMN('TM1.5SynthPop'!N$1),FALSE),0),0)</f>
        <v>76</v>
      </c>
      <c r="K552">
        <f t="shared" si="17"/>
        <v>215</v>
      </c>
      <c r="L552">
        <f>Link21_SED!E552</f>
        <v>1228</v>
      </c>
      <c r="M552">
        <f>Link21_SED!F552</f>
        <v>0</v>
      </c>
      <c r="O552">
        <v>174</v>
      </c>
    </row>
    <row r="553" spans="1:15">
      <c r="A553" t="s">
        <v>17</v>
      </c>
      <c r="B553">
        <v>552</v>
      </c>
      <c r="C553">
        <f>Link21_SED!D553</f>
        <v>3193</v>
      </c>
      <c r="D553">
        <f>IFERROR(ROUND($C553*VLOOKUP($O553,'TM1.5SynthPop'!$A$2:$Q$1446,COLUMN('TM1.5SynthPop'!$P$2),FALSE),0),)</f>
        <v>3090</v>
      </c>
      <c r="E553">
        <f t="shared" si="16"/>
        <v>103</v>
      </c>
      <c r="F553">
        <f>IFERROR(ROUND($C553*VLOOKUP($O553,'TM1.5SynthPop'!$A$2:$Q$1446,COLUMN('TM1.5SynthPop'!J$1),FALSE),0),0)</f>
        <v>327</v>
      </c>
      <c r="G553">
        <f>IFERROR(ROUND($C553*VLOOKUP($O553,'TM1.5SynthPop'!$A$2:$Q$1446,COLUMN('TM1.5SynthPop'!K$1),FALSE),0),0)</f>
        <v>349</v>
      </c>
      <c r="H553">
        <f>IFERROR(ROUND($C553*VLOOKUP($O553,'TM1.5SynthPop'!$A$2:$Q$1446,COLUMN('TM1.5SynthPop'!L$1),FALSE),0),0)</f>
        <v>245</v>
      </c>
      <c r="I553">
        <f>IFERROR(ROUND($C553*VLOOKUP($O553,'TM1.5SynthPop'!$A$2:$Q$1446,COLUMN('TM1.5SynthPop'!M$1),FALSE),0),0)</f>
        <v>245</v>
      </c>
      <c r="J553">
        <f>IFERROR(ROUND($C553*VLOOKUP($O553,'TM1.5SynthPop'!$A$2:$Q$1446,COLUMN('TM1.5SynthPop'!N$1),FALSE),0),0)</f>
        <v>521</v>
      </c>
      <c r="K553">
        <f t="shared" si="17"/>
        <v>1506</v>
      </c>
      <c r="L553">
        <f>Link21_SED!E553</f>
        <v>7619</v>
      </c>
      <c r="M553">
        <f>Link21_SED!F553</f>
        <v>2</v>
      </c>
      <c r="O553">
        <v>188</v>
      </c>
    </row>
    <row r="554" spans="1:15">
      <c r="A554" t="s">
        <v>17</v>
      </c>
      <c r="B554">
        <v>553</v>
      </c>
      <c r="C554">
        <f>Link21_SED!D554</f>
        <v>745</v>
      </c>
      <c r="D554">
        <f>IFERROR(ROUND($C554*VLOOKUP($O554,'TM1.5SynthPop'!$A$2:$Q$1446,COLUMN('TM1.5SynthPop'!$P$2),FALSE),0),)</f>
        <v>637</v>
      </c>
      <c r="E554">
        <f t="shared" si="16"/>
        <v>108</v>
      </c>
      <c r="F554">
        <f>IFERROR(ROUND($C554*VLOOKUP($O554,'TM1.5SynthPop'!$A$2:$Q$1446,COLUMN('TM1.5SynthPop'!J$1),FALSE),0),0)</f>
        <v>70</v>
      </c>
      <c r="G554">
        <f>IFERROR(ROUND($C554*VLOOKUP($O554,'TM1.5SynthPop'!$A$2:$Q$1446,COLUMN('TM1.5SynthPop'!K$1),FALSE),0),0)</f>
        <v>93</v>
      </c>
      <c r="H554">
        <f>IFERROR(ROUND($C554*VLOOKUP($O554,'TM1.5SynthPop'!$A$2:$Q$1446,COLUMN('TM1.5SynthPop'!L$1),FALSE),0),0)</f>
        <v>95</v>
      </c>
      <c r="I554">
        <f>IFERROR(ROUND($C554*VLOOKUP($O554,'TM1.5SynthPop'!$A$2:$Q$1446,COLUMN('TM1.5SynthPop'!M$1),FALSE),0),0)</f>
        <v>73</v>
      </c>
      <c r="J554">
        <f>IFERROR(ROUND($C554*VLOOKUP($O554,'TM1.5SynthPop'!$A$2:$Q$1446,COLUMN('TM1.5SynthPop'!N$1),FALSE),0),0)</f>
        <v>109</v>
      </c>
      <c r="K554">
        <f t="shared" si="17"/>
        <v>305</v>
      </c>
      <c r="L554">
        <f>Link21_SED!E554</f>
        <v>1584</v>
      </c>
      <c r="M554">
        <f>Link21_SED!F554</f>
        <v>20</v>
      </c>
      <c r="O554">
        <v>174</v>
      </c>
    </row>
    <row r="555" spans="1:15">
      <c r="A555" t="s">
        <v>17</v>
      </c>
      <c r="B555">
        <v>554</v>
      </c>
      <c r="C555">
        <f>Link21_SED!D555</f>
        <v>495</v>
      </c>
      <c r="D555">
        <f>IFERROR(ROUND($C555*VLOOKUP($O555,'TM1.5SynthPop'!$A$2:$Q$1446,COLUMN('TM1.5SynthPop'!$P$2),FALSE),0),)</f>
        <v>404</v>
      </c>
      <c r="E555">
        <f t="shared" si="16"/>
        <v>91</v>
      </c>
      <c r="F555">
        <f>IFERROR(ROUND($C555*VLOOKUP($O555,'TM1.5SynthPop'!$A$2:$Q$1446,COLUMN('TM1.5SynthPop'!J$1),FALSE),0),0)</f>
        <v>44</v>
      </c>
      <c r="G555">
        <f>IFERROR(ROUND($C555*VLOOKUP($O555,'TM1.5SynthPop'!$A$2:$Q$1446,COLUMN('TM1.5SynthPop'!K$1),FALSE),0),0)</f>
        <v>57</v>
      </c>
      <c r="H555">
        <f>IFERROR(ROUND($C555*VLOOKUP($O555,'TM1.5SynthPop'!$A$2:$Q$1446,COLUMN('TM1.5SynthPop'!L$1),FALSE),0),0)</f>
        <v>55</v>
      </c>
      <c r="I555">
        <f>IFERROR(ROUND($C555*VLOOKUP($O555,'TM1.5SynthPop'!$A$2:$Q$1446,COLUMN('TM1.5SynthPop'!M$1),FALSE),0),0)</f>
        <v>45</v>
      </c>
      <c r="J555">
        <f>IFERROR(ROUND($C555*VLOOKUP($O555,'TM1.5SynthPop'!$A$2:$Q$1446,COLUMN('TM1.5SynthPop'!N$1),FALSE),0),0)</f>
        <v>72</v>
      </c>
      <c r="K555">
        <f t="shared" si="17"/>
        <v>222</v>
      </c>
      <c r="L555">
        <f>Link21_SED!E555</f>
        <v>1249</v>
      </c>
      <c r="M555">
        <f>Link21_SED!F555</f>
        <v>0</v>
      </c>
      <c r="O555">
        <v>173</v>
      </c>
    </row>
    <row r="556" spans="1:15">
      <c r="A556" t="s">
        <v>17</v>
      </c>
      <c r="B556">
        <v>555</v>
      </c>
      <c r="C556">
        <f>Link21_SED!D556</f>
        <v>499</v>
      </c>
      <c r="D556">
        <f>IFERROR(ROUND($C556*VLOOKUP($O556,'TM1.5SynthPop'!$A$2:$Q$1446,COLUMN('TM1.5SynthPop'!$P$2),FALSE),0),)</f>
        <v>426</v>
      </c>
      <c r="E556">
        <f t="shared" si="16"/>
        <v>73</v>
      </c>
      <c r="F556">
        <f>IFERROR(ROUND($C556*VLOOKUP($O556,'TM1.5SynthPop'!$A$2:$Q$1446,COLUMN('TM1.5SynthPop'!J$1),FALSE),0),0)</f>
        <v>47</v>
      </c>
      <c r="G556">
        <f>IFERROR(ROUND($C556*VLOOKUP($O556,'TM1.5SynthPop'!$A$2:$Q$1446,COLUMN('TM1.5SynthPop'!K$1),FALSE),0),0)</f>
        <v>62</v>
      </c>
      <c r="H556">
        <f>IFERROR(ROUND($C556*VLOOKUP($O556,'TM1.5SynthPop'!$A$2:$Q$1446,COLUMN('TM1.5SynthPop'!L$1),FALSE),0),0)</f>
        <v>64</v>
      </c>
      <c r="I556">
        <f>IFERROR(ROUND($C556*VLOOKUP($O556,'TM1.5SynthPop'!$A$2:$Q$1446,COLUMN('TM1.5SynthPop'!M$1),FALSE),0),0)</f>
        <v>49</v>
      </c>
      <c r="J556">
        <f>IFERROR(ROUND($C556*VLOOKUP($O556,'TM1.5SynthPop'!$A$2:$Q$1446,COLUMN('TM1.5SynthPop'!N$1),FALSE),0),0)</f>
        <v>73</v>
      </c>
      <c r="K556">
        <f t="shared" si="17"/>
        <v>204</v>
      </c>
      <c r="L556">
        <f>Link21_SED!E556</f>
        <v>1086</v>
      </c>
      <c r="M556">
        <f>Link21_SED!F556</f>
        <v>0</v>
      </c>
      <c r="O556">
        <v>174</v>
      </c>
    </row>
    <row r="557" spans="1:15">
      <c r="A557" t="s">
        <v>17</v>
      </c>
      <c r="B557">
        <v>556</v>
      </c>
      <c r="C557">
        <f>Link21_SED!D557</f>
        <v>496</v>
      </c>
      <c r="D557">
        <f>IFERROR(ROUND($C557*VLOOKUP($O557,'TM1.5SynthPop'!$A$2:$Q$1446,COLUMN('TM1.5SynthPop'!$P$2),FALSE),0),)</f>
        <v>405</v>
      </c>
      <c r="E557">
        <f t="shared" ref="E557:E620" si="18">C557-D557</f>
        <v>91</v>
      </c>
      <c r="F557">
        <f>IFERROR(ROUND($C557*VLOOKUP($O557,'TM1.5SynthPop'!$A$2:$Q$1446,COLUMN('TM1.5SynthPop'!J$1),FALSE),0),0)</f>
        <v>44</v>
      </c>
      <c r="G557">
        <f>IFERROR(ROUND($C557*VLOOKUP($O557,'TM1.5SynthPop'!$A$2:$Q$1446,COLUMN('TM1.5SynthPop'!K$1),FALSE),0),0)</f>
        <v>57</v>
      </c>
      <c r="H557">
        <f>IFERROR(ROUND($C557*VLOOKUP($O557,'TM1.5SynthPop'!$A$2:$Q$1446,COLUMN('TM1.5SynthPop'!L$1),FALSE),0),0)</f>
        <v>56</v>
      </c>
      <c r="I557">
        <f>IFERROR(ROUND($C557*VLOOKUP($O557,'TM1.5SynthPop'!$A$2:$Q$1446,COLUMN('TM1.5SynthPop'!M$1),FALSE),0),0)</f>
        <v>45</v>
      </c>
      <c r="J557">
        <f>IFERROR(ROUND($C557*VLOOKUP($O557,'TM1.5SynthPop'!$A$2:$Q$1446,COLUMN('TM1.5SynthPop'!N$1),FALSE),0),0)</f>
        <v>72</v>
      </c>
      <c r="K557">
        <f t="shared" ref="K557:K620" si="19">C557-SUM(F557:J557)</f>
        <v>222</v>
      </c>
      <c r="L557">
        <f>Link21_SED!E557</f>
        <v>1265</v>
      </c>
      <c r="M557">
        <f>Link21_SED!F557</f>
        <v>0</v>
      </c>
      <c r="O557">
        <v>173</v>
      </c>
    </row>
    <row r="558" spans="1:15">
      <c r="A558" t="s">
        <v>17</v>
      </c>
      <c r="B558">
        <v>557</v>
      </c>
      <c r="C558">
        <f>Link21_SED!D558</f>
        <v>285</v>
      </c>
      <c r="D558">
        <f>IFERROR(ROUND($C558*VLOOKUP($O558,'TM1.5SynthPop'!$A$2:$Q$1446,COLUMN('TM1.5SynthPop'!$P$2),FALSE),0),)</f>
        <v>229</v>
      </c>
      <c r="E558">
        <f t="shared" si="18"/>
        <v>56</v>
      </c>
      <c r="F558">
        <f>IFERROR(ROUND($C558*VLOOKUP($O558,'TM1.5SynthPop'!$A$2:$Q$1446,COLUMN('TM1.5SynthPop'!J$1),FALSE),0),0)</f>
        <v>27</v>
      </c>
      <c r="G558">
        <f>IFERROR(ROUND($C558*VLOOKUP($O558,'TM1.5SynthPop'!$A$2:$Q$1446,COLUMN('TM1.5SynthPop'!K$1),FALSE),0),0)</f>
        <v>34</v>
      </c>
      <c r="H558">
        <f>IFERROR(ROUND($C558*VLOOKUP($O558,'TM1.5SynthPop'!$A$2:$Q$1446,COLUMN('TM1.5SynthPop'!L$1),FALSE),0),0)</f>
        <v>34</v>
      </c>
      <c r="I558">
        <f>IFERROR(ROUND($C558*VLOOKUP($O558,'TM1.5SynthPop'!$A$2:$Q$1446,COLUMN('TM1.5SynthPop'!M$1),FALSE),0),0)</f>
        <v>25</v>
      </c>
      <c r="J558">
        <f>IFERROR(ROUND($C558*VLOOKUP($O558,'TM1.5SynthPop'!$A$2:$Q$1446,COLUMN('TM1.5SynthPop'!N$1),FALSE),0),0)</f>
        <v>37</v>
      </c>
      <c r="K558">
        <f t="shared" si="19"/>
        <v>128</v>
      </c>
      <c r="L558">
        <f>Link21_SED!E558</f>
        <v>755</v>
      </c>
      <c r="M558">
        <f>Link21_SED!F558</f>
        <v>0</v>
      </c>
      <c r="O558">
        <v>172</v>
      </c>
    </row>
    <row r="559" spans="1:15">
      <c r="A559" t="s">
        <v>17</v>
      </c>
      <c r="B559">
        <v>558</v>
      </c>
      <c r="C559">
        <f>Link21_SED!D559</f>
        <v>548</v>
      </c>
      <c r="D559">
        <f>IFERROR(ROUND($C559*VLOOKUP($O559,'TM1.5SynthPop'!$A$2:$Q$1446,COLUMN('TM1.5SynthPop'!$P$2),FALSE),0),)</f>
        <v>439</v>
      </c>
      <c r="E559">
        <f t="shared" si="18"/>
        <v>109</v>
      </c>
      <c r="F559">
        <f>IFERROR(ROUND($C559*VLOOKUP($O559,'TM1.5SynthPop'!$A$2:$Q$1446,COLUMN('TM1.5SynthPop'!J$1),FALSE),0),0)</f>
        <v>52</v>
      </c>
      <c r="G559">
        <f>IFERROR(ROUND($C559*VLOOKUP($O559,'TM1.5SynthPop'!$A$2:$Q$1446,COLUMN('TM1.5SynthPop'!K$1),FALSE),0),0)</f>
        <v>65</v>
      </c>
      <c r="H559">
        <f>IFERROR(ROUND($C559*VLOOKUP($O559,'TM1.5SynthPop'!$A$2:$Q$1446,COLUMN('TM1.5SynthPop'!L$1),FALSE),0),0)</f>
        <v>65</v>
      </c>
      <c r="I559">
        <f>IFERROR(ROUND($C559*VLOOKUP($O559,'TM1.5SynthPop'!$A$2:$Q$1446,COLUMN('TM1.5SynthPop'!M$1),FALSE),0),0)</f>
        <v>48</v>
      </c>
      <c r="J559">
        <f>IFERROR(ROUND($C559*VLOOKUP($O559,'TM1.5SynthPop'!$A$2:$Q$1446,COLUMN('TM1.5SynthPop'!N$1),FALSE),0),0)</f>
        <v>71</v>
      </c>
      <c r="K559">
        <f t="shared" si="19"/>
        <v>247</v>
      </c>
      <c r="L559">
        <f>Link21_SED!E559</f>
        <v>1363</v>
      </c>
      <c r="M559">
        <f>Link21_SED!F559</f>
        <v>0</v>
      </c>
      <c r="O559">
        <v>172</v>
      </c>
    </row>
    <row r="560" spans="1:15">
      <c r="A560" t="s">
        <v>17</v>
      </c>
      <c r="B560">
        <v>559</v>
      </c>
      <c r="C560">
        <f>Link21_SED!D560</f>
        <v>469</v>
      </c>
      <c r="D560">
        <f>IFERROR(ROUND($C560*VLOOKUP($O560,'TM1.5SynthPop'!$A$2:$Q$1446,COLUMN('TM1.5SynthPop'!$P$2),FALSE),0),)</f>
        <v>376</v>
      </c>
      <c r="E560">
        <f t="shared" si="18"/>
        <v>93</v>
      </c>
      <c r="F560">
        <f>IFERROR(ROUND($C560*VLOOKUP($O560,'TM1.5SynthPop'!$A$2:$Q$1446,COLUMN('TM1.5SynthPop'!J$1),FALSE),0),0)</f>
        <v>45</v>
      </c>
      <c r="G560">
        <f>IFERROR(ROUND($C560*VLOOKUP($O560,'TM1.5SynthPop'!$A$2:$Q$1446,COLUMN('TM1.5SynthPop'!K$1),FALSE),0),0)</f>
        <v>55</v>
      </c>
      <c r="H560">
        <f>IFERROR(ROUND($C560*VLOOKUP($O560,'TM1.5SynthPop'!$A$2:$Q$1446,COLUMN('TM1.5SynthPop'!L$1),FALSE),0),0)</f>
        <v>56</v>
      </c>
      <c r="I560">
        <f>IFERROR(ROUND($C560*VLOOKUP($O560,'TM1.5SynthPop'!$A$2:$Q$1446,COLUMN('TM1.5SynthPop'!M$1),FALSE),0),0)</f>
        <v>41</v>
      </c>
      <c r="J560">
        <f>IFERROR(ROUND($C560*VLOOKUP($O560,'TM1.5SynthPop'!$A$2:$Q$1446,COLUMN('TM1.5SynthPop'!N$1),FALSE),0),0)</f>
        <v>61</v>
      </c>
      <c r="K560">
        <f t="shared" si="19"/>
        <v>211</v>
      </c>
      <c r="L560">
        <f>Link21_SED!E560</f>
        <v>1146</v>
      </c>
      <c r="M560">
        <f>Link21_SED!F560</f>
        <v>0</v>
      </c>
      <c r="O560">
        <v>172</v>
      </c>
    </row>
    <row r="561" spans="1:15">
      <c r="A561" t="s">
        <v>17</v>
      </c>
      <c r="B561">
        <v>560</v>
      </c>
      <c r="C561">
        <f>Link21_SED!D561</f>
        <v>376</v>
      </c>
      <c r="D561">
        <f>IFERROR(ROUND($C561*VLOOKUP($O561,'TM1.5SynthPop'!$A$2:$Q$1446,COLUMN('TM1.5SynthPop'!$P$2),FALSE),0),)</f>
        <v>302</v>
      </c>
      <c r="E561">
        <f t="shared" si="18"/>
        <v>74</v>
      </c>
      <c r="F561">
        <f>IFERROR(ROUND($C561*VLOOKUP($O561,'TM1.5SynthPop'!$A$2:$Q$1446,COLUMN('TM1.5SynthPop'!J$1),FALSE),0),0)</f>
        <v>36</v>
      </c>
      <c r="G561">
        <f>IFERROR(ROUND($C561*VLOOKUP($O561,'TM1.5SynthPop'!$A$2:$Q$1446,COLUMN('TM1.5SynthPop'!K$1),FALSE),0),0)</f>
        <v>44</v>
      </c>
      <c r="H561">
        <f>IFERROR(ROUND($C561*VLOOKUP($O561,'TM1.5SynthPop'!$A$2:$Q$1446,COLUMN('TM1.5SynthPop'!L$1),FALSE),0),0)</f>
        <v>45</v>
      </c>
      <c r="I561">
        <f>IFERROR(ROUND($C561*VLOOKUP($O561,'TM1.5SynthPop'!$A$2:$Q$1446,COLUMN('TM1.5SynthPop'!M$1),FALSE),0),0)</f>
        <v>33</v>
      </c>
      <c r="J561">
        <f>IFERROR(ROUND($C561*VLOOKUP($O561,'TM1.5SynthPop'!$A$2:$Q$1446,COLUMN('TM1.5SynthPop'!N$1),FALSE),0),0)</f>
        <v>49</v>
      </c>
      <c r="K561">
        <f t="shared" si="19"/>
        <v>169</v>
      </c>
      <c r="L561">
        <f>Link21_SED!E561</f>
        <v>908</v>
      </c>
      <c r="M561">
        <f>Link21_SED!F561</f>
        <v>0</v>
      </c>
      <c r="O561">
        <v>172</v>
      </c>
    </row>
    <row r="562" spans="1:15">
      <c r="A562" t="s">
        <v>17</v>
      </c>
      <c r="B562">
        <v>561</v>
      </c>
      <c r="C562">
        <f>Link21_SED!D562</f>
        <v>314</v>
      </c>
      <c r="D562">
        <f>IFERROR(ROUND($C562*VLOOKUP($O562,'TM1.5SynthPop'!$A$2:$Q$1446,COLUMN('TM1.5SynthPop'!$P$2),FALSE),0),)</f>
        <v>280</v>
      </c>
      <c r="E562">
        <f t="shared" si="18"/>
        <v>34</v>
      </c>
      <c r="F562">
        <f>IFERROR(ROUND($C562*VLOOKUP($O562,'TM1.5SynthPop'!$A$2:$Q$1446,COLUMN('TM1.5SynthPop'!J$1),FALSE),0),0)</f>
        <v>20</v>
      </c>
      <c r="G562">
        <f>IFERROR(ROUND($C562*VLOOKUP($O562,'TM1.5SynthPop'!$A$2:$Q$1446,COLUMN('TM1.5SynthPop'!K$1),FALSE),0),0)</f>
        <v>32</v>
      </c>
      <c r="H562">
        <f>IFERROR(ROUND($C562*VLOOKUP($O562,'TM1.5SynthPop'!$A$2:$Q$1446,COLUMN('TM1.5SynthPop'!L$1),FALSE),0),0)</f>
        <v>31</v>
      </c>
      <c r="I562">
        <f>IFERROR(ROUND($C562*VLOOKUP($O562,'TM1.5SynthPop'!$A$2:$Q$1446,COLUMN('TM1.5SynthPop'!M$1),FALSE),0),0)</f>
        <v>28</v>
      </c>
      <c r="J562">
        <f>IFERROR(ROUND($C562*VLOOKUP($O562,'TM1.5SynthPop'!$A$2:$Q$1446,COLUMN('TM1.5SynthPop'!N$1),FALSE),0),0)</f>
        <v>40</v>
      </c>
      <c r="K562">
        <f t="shared" si="19"/>
        <v>163</v>
      </c>
      <c r="L562">
        <f>Link21_SED!E562</f>
        <v>781</v>
      </c>
      <c r="M562">
        <f>Link21_SED!F562</f>
        <v>11</v>
      </c>
      <c r="O562">
        <v>171</v>
      </c>
    </row>
    <row r="563" spans="1:15">
      <c r="A563" t="s">
        <v>17</v>
      </c>
      <c r="B563">
        <v>562</v>
      </c>
      <c r="C563">
        <f>Link21_SED!D563</f>
        <v>709</v>
      </c>
      <c r="D563">
        <f>IFERROR(ROUND($C563*VLOOKUP($O563,'TM1.5SynthPop'!$A$2:$Q$1446,COLUMN('TM1.5SynthPop'!$P$2),FALSE),0),)</f>
        <v>630</v>
      </c>
      <c r="E563">
        <f t="shared" si="18"/>
        <v>79</v>
      </c>
      <c r="F563">
        <f>IFERROR(ROUND($C563*VLOOKUP($O563,'TM1.5SynthPop'!$A$2:$Q$1446,COLUMN('TM1.5SynthPop'!J$1),FALSE),0),0)</f>
        <v>71</v>
      </c>
      <c r="G563">
        <f>IFERROR(ROUND($C563*VLOOKUP($O563,'TM1.5SynthPop'!$A$2:$Q$1446,COLUMN('TM1.5SynthPop'!K$1),FALSE),0),0)</f>
        <v>97</v>
      </c>
      <c r="H563">
        <f>IFERROR(ROUND($C563*VLOOKUP($O563,'TM1.5SynthPop'!$A$2:$Q$1446,COLUMN('TM1.5SynthPop'!L$1),FALSE),0),0)</f>
        <v>73</v>
      </c>
      <c r="I563">
        <f>IFERROR(ROUND($C563*VLOOKUP($O563,'TM1.5SynthPop'!$A$2:$Q$1446,COLUMN('TM1.5SynthPop'!M$1),FALSE),0),0)</f>
        <v>71</v>
      </c>
      <c r="J563">
        <f>IFERROR(ROUND($C563*VLOOKUP($O563,'TM1.5SynthPop'!$A$2:$Q$1446,COLUMN('TM1.5SynthPop'!N$1),FALSE),0),0)</f>
        <v>82</v>
      </c>
      <c r="K563">
        <f t="shared" si="19"/>
        <v>315</v>
      </c>
      <c r="L563">
        <f>Link21_SED!E563</f>
        <v>1928</v>
      </c>
      <c r="M563">
        <f>Link21_SED!F563</f>
        <v>7</v>
      </c>
      <c r="O563">
        <v>170</v>
      </c>
    </row>
    <row r="564" spans="1:15">
      <c r="A564" t="s">
        <v>17</v>
      </c>
      <c r="B564">
        <v>563</v>
      </c>
      <c r="C564">
        <f>Link21_SED!D564</f>
        <v>691</v>
      </c>
      <c r="D564">
        <f>IFERROR(ROUND($C564*VLOOKUP($O564,'TM1.5SynthPop'!$A$2:$Q$1446,COLUMN('TM1.5SynthPop'!$P$2),FALSE),0),)</f>
        <v>601</v>
      </c>
      <c r="E564">
        <f t="shared" si="18"/>
        <v>90</v>
      </c>
      <c r="F564">
        <f>IFERROR(ROUND($C564*VLOOKUP($O564,'TM1.5SynthPop'!$A$2:$Q$1446,COLUMN('TM1.5SynthPop'!J$1),FALSE),0),0)</f>
        <v>98</v>
      </c>
      <c r="G564">
        <f>IFERROR(ROUND($C564*VLOOKUP($O564,'TM1.5SynthPop'!$A$2:$Q$1446,COLUMN('TM1.5SynthPop'!K$1),FALSE),0),0)</f>
        <v>116</v>
      </c>
      <c r="H564">
        <f>IFERROR(ROUND($C564*VLOOKUP($O564,'TM1.5SynthPop'!$A$2:$Q$1446,COLUMN('TM1.5SynthPop'!L$1),FALSE),0),0)</f>
        <v>102</v>
      </c>
      <c r="I564">
        <f>IFERROR(ROUND($C564*VLOOKUP($O564,'TM1.5SynthPop'!$A$2:$Q$1446,COLUMN('TM1.5SynthPop'!M$1),FALSE),0),0)</f>
        <v>66</v>
      </c>
      <c r="J564">
        <f>IFERROR(ROUND($C564*VLOOKUP($O564,'TM1.5SynthPop'!$A$2:$Q$1446,COLUMN('TM1.5SynthPop'!N$1),FALSE),0),0)</f>
        <v>90</v>
      </c>
      <c r="K564">
        <f t="shared" si="19"/>
        <v>219</v>
      </c>
      <c r="L564">
        <f>Link21_SED!E564</f>
        <v>1284</v>
      </c>
      <c r="M564">
        <f>Link21_SED!F564</f>
        <v>18</v>
      </c>
      <c r="O564">
        <v>175</v>
      </c>
    </row>
    <row r="565" spans="1:15">
      <c r="A565" t="s">
        <v>17</v>
      </c>
      <c r="B565">
        <v>564</v>
      </c>
      <c r="C565">
        <f>Link21_SED!D565</f>
        <v>482</v>
      </c>
      <c r="D565">
        <f>IFERROR(ROUND($C565*VLOOKUP($O565,'TM1.5SynthPop'!$A$2:$Q$1446,COLUMN('TM1.5SynthPop'!$P$2),FALSE),0),)</f>
        <v>394</v>
      </c>
      <c r="E565">
        <f t="shared" si="18"/>
        <v>88</v>
      </c>
      <c r="F565">
        <f>IFERROR(ROUND($C565*VLOOKUP($O565,'TM1.5SynthPop'!$A$2:$Q$1446,COLUMN('TM1.5SynthPop'!J$1),FALSE),0),0)</f>
        <v>43</v>
      </c>
      <c r="G565">
        <f>IFERROR(ROUND($C565*VLOOKUP($O565,'TM1.5SynthPop'!$A$2:$Q$1446,COLUMN('TM1.5SynthPop'!K$1),FALSE),0),0)</f>
        <v>56</v>
      </c>
      <c r="H565">
        <f>IFERROR(ROUND($C565*VLOOKUP($O565,'TM1.5SynthPop'!$A$2:$Q$1446,COLUMN('TM1.5SynthPop'!L$1),FALSE),0),0)</f>
        <v>54</v>
      </c>
      <c r="I565">
        <f>IFERROR(ROUND($C565*VLOOKUP($O565,'TM1.5SynthPop'!$A$2:$Q$1446,COLUMN('TM1.5SynthPop'!M$1),FALSE),0),0)</f>
        <v>43</v>
      </c>
      <c r="J565">
        <f>IFERROR(ROUND($C565*VLOOKUP($O565,'TM1.5SynthPop'!$A$2:$Q$1446,COLUMN('TM1.5SynthPop'!N$1),FALSE),0),0)</f>
        <v>70</v>
      </c>
      <c r="K565">
        <f t="shared" si="19"/>
        <v>216</v>
      </c>
      <c r="L565">
        <f>Link21_SED!E565</f>
        <v>1095</v>
      </c>
      <c r="M565">
        <f>Link21_SED!F565</f>
        <v>0</v>
      </c>
      <c r="O565">
        <v>173</v>
      </c>
    </row>
    <row r="566" spans="1:15">
      <c r="A566" t="s">
        <v>17</v>
      </c>
      <c r="B566">
        <v>565</v>
      </c>
      <c r="C566">
        <f>Link21_SED!D566</f>
        <v>411</v>
      </c>
      <c r="D566">
        <f>IFERROR(ROUND($C566*VLOOKUP($O566,'TM1.5SynthPop'!$A$2:$Q$1446,COLUMN('TM1.5SynthPop'!$P$2),FALSE),0),)</f>
        <v>322</v>
      </c>
      <c r="E566">
        <f t="shared" si="18"/>
        <v>89</v>
      </c>
      <c r="F566">
        <f>IFERROR(ROUND($C566*VLOOKUP($O566,'TM1.5SynthPop'!$A$2:$Q$1446,COLUMN('TM1.5SynthPop'!J$1),FALSE),0),0)</f>
        <v>41</v>
      </c>
      <c r="G566">
        <f>IFERROR(ROUND($C566*VLOOKUP($O566,'TM1.5SynthPop'!$A$2:$Q$1446,COLUMN('TM1.5SynthPop'!K$1),FALSE),0),0)</f>
        <v>41</v>
      </c>
      <c r="H566">
        <f>IFERROR(ROUND($C566*VLOOKUP($O566,'TM1.5SynthPop'!$A$2:$Q$1446,COLUMN('TM1.5SynthPop'!L$1),FALSE),0),0)</f>
        <v>48</v>
      </c>
      <c r="I566">
        <f>IFERROR(ROUND($C566*VLOOKUP($O566,'TM1.5SynthPop'!$A$2:$Q$1446,COLUMN('TM1.5SynthPop'!M$1),FALSE),0),0)</f>
        <v>46</v>
      </c>
      <c r="J566">
        <f>IFERROR(ROUND($C566*VLOOKUP($O566,'TM1.5SynthPop'!$A$2:$Q$1446,COLUMN('TM1.5SynthPop'!N$1),FALSE),0),0)</f>
        <v>60</v>
      </c>
      <c r="K566">
        <f t="shared" si="19"/>
        <v>175</v>
      </c>
      <c r="L566">
        <f>Link21_SED!E566</f>
        <v>1163</v>
      </c>
      <c r="M566">
        <f>Link21_SED!F566</f>
        <v>16</v>
      </c>
      <c r="O566">
        <v>168</v>
      </c>
    </row>
    <row r="567" spans="1:15">
      <c r="A567" t="s">
        <v>17</v>
      </c>
      <c r="B567">
        <v>566</v>
      </c>
      <c r="C567">
        <f>Link21_SED!D567</f>
        <v>633</v>
      </c>
      <c r="D567">
        <f>IFERROR(ROUND($C567*VLOOKUP($O567,'TM1.5SynthPop'!$A$2:$Q$1446,COLUMN('TM1.5SynthPop'!$P$2),FALSE),0),)</f>
        <v>495</v>
      </c>
      <c r="E567">
        <f t="shared" si="18"/>
        <v>138</v>
      </c>
      <c r="F567">
        <f>IFERROR(ROUND($C567*VLOOKUP($O567,'TM1.5SynthPop'!$A$2:$Q$1446,COLUMN('TM1.5SynthPop'!J$1),FALSE),0),0)</f>
        <v>64</v>
      </c>
      <c r="G567">
        <f>IFERROR(ROUND($C567*VLOOKUP($O567,'TM1.5SynthPop'!$A$2:$Q$1446,COLUMN('TM1.5SynthPop'!K$1),FALSE),0),0)</f>
        <v>64</v>
      </c>
      <c r="H567">
        <f>IFERROR(ROUND($C567*VLOOKUP($O567,'TM1.5SynthPop'!$A$2:$Q$1446,COLUMN('TM1.5SynthPop'!L$1),FALSE),0),0)</f>
        <v>74</v>
      </c>
      <c r="I567">
        <f>IFERROR(ROUND($C567*VLOOKUP($O567,'TM1.5SynthPop'!$A$2:$Q$1446,COLUMN('TM1.5SynthPop'!M$1),FALSE),0),0)</f>
        <v>71</v>
      </c>
      <c r="J567">
        <f>IFERROR(ROUND($C567*VLOOKUP($O567,'TM1.5SynthPop'!$A$2:$Q$1446,COLUMN('TM1.5SynthPop'!N$1),FALSE),0),0)</f>
        <v>93</v>
      </c>
      <c r="K567">
        <f t="shared" si="19"/>
        <v>267</v>
      </c>
      <c r="L567">
        <f>Link21_SED!E567</f>
        <v>1730</v>
      </c>
      <c r="M567">
        <f>Link21_SED!F567</f>
        <v>11</v>
      </c>
      <c r="O567">
        <v>168</v>
      </c>
    </row>
    <row r="568" spans="1:15">
      <c r="A568" t="s">
        <v>17</v>
      </c>
      <c r="B568">
        <v>567</v>
      </c>
      <c r="C568">
        <f>Link21_SED!D568</f>
        <v>520</v>
      </c>
      <c r="D568">
        <f>IFERROR(ROUND($C568*VLOOKUP($O568,'TM1.5SynthPop'!$A$2:$Q$1446,COLUMN('TM1.5SynthPop'!$P$2),FALSE),0),)</f>
        <v>407</v>
      </c>
      <c r="E568">
        <f t="shared" si="18"/>
        <v>113</v>
      </c>
      <c r="F568">
        <f>IFERROR(ROUND($C568*VLOOKUP($O568,'TM1.5SynthPop'!$A$2:$Q$1446,COLUMN('TM1.5SynthPop'!J$1),FALSE),0),0)</f>
        <v>52</v>
      </c>
      <c r="G568">
        <f>IFERROR(ROUND($C568*VLOOKUP($O568,'TM1.5SynthPop'!$A$2:$Q$1446,COLUMN('TM1.5SynthPop'!K$1),FALSE),0),0)</f>
        <v>52</v>
      </c>
      <c r="H568">
        <f>IFERROR(ROUND($C568*VLOOKUP($O568,'TM1.5SynthPop'!$A$2:$Q$1446,COLUMN('TM1.5SynthPop'!L$1),FALSE),0),0)</f>
        <v>61</v>
      </c>
      <c r="I568">
        <f>IFERROR(ROUND($C568*VLOOKUP($O568,'TM1.5SynthPop'!$A$2:$Q$1446,COLUMN('TM1.5SynthPop'!M$1),FALSE),0),0)</f>
        <v>58</v>
      </c>
      <c r="J568">
        <f>IFERROR(ROUND($C568*VLOOKUP($O568,'TM1.5SynthPop'!$A$2:$Q$1446,COLUMN('TM1.5SynthPop'!N$1),FALSE),0),0)</f>
        <v>76</v>
      </c>
      <c r="K568">
        <f t="shared" si="19"/>
        <v>221</v>
      </c>
      <c r="L568">
        <f>Link21_SED!E568</f>
        <v>1452</v>
      </c>
      <c r="M568">
        <f>Link21_SED!F568</f>
        <v>0</v>
      </c>
      <c r="O568">
        <v>168</v>
      </c>
    </row>
    <row r="569" spans="1:15">
      <c r="A569" t="s">
        <v>17</v>
      </c>
      <c r="B569">
        <v>568</v>
      </c>
      <c r="C569">
        <f>Link21_SED!D569</f>
        <v>560</v>
      </c>
      <c r="D569">
        <f>IFERROR(ROUND($C569*VLOOKUP($O569,'TM1.5SynthPop'!$A$2:$Q$1446,COLUMN('TM1.5SynthPop'!$P$2),FALSE),0),)</f>
        <v>438</v>
      </c>
      <c r="E569">
        <f t="shared" si="18"/>
        <v>122</v>
      </c>
      <c r="F569">
        <f>IFERROR(ROUND($C569*VLOOKUP($O569,'TM1.5SynthPop'!$A$2:$Q$1446,COLUMN('TM1.5SynthPop'!J$1),FALSE),0),0)</f>
        <v>57</v>
      </c>
      <c r="G569">
        <f>IFERROR(ROUND($C569*VLOOKUP($O569,'TM1.5SynthPop'!$A$2:$Q$1446,COLUMN('TM1.5SynthPop'!K$1),FALSE),0),0)</f>
        <v>57</v>
      </c>
      <c r="H569">
        <f>IFERROR(ROUND($C569*VLOOKUP($O569,'TM1.5SynthPop'!$A$2:$Q$1446,COLUMN('TM1.5SynthPop'!L$1),FALSE),0),0)</f>
        <v>66</v>
      </c>
      <c r="I569">
        <f>IFERROR(ROUND($C569*VLOOKUP($O569,'TM1.5SynthPop'!$A$2:$Q$1446,COLUMN('TM1.5SynthPop'!M$1),FALSE),0),0)</f>
        <v>63</v>
      </c>
      <c r="J569">
        <f>IFERROR(ROUND($C569*VLOOKUP($O569,'TM1.5SynthPop'!$A$2:$Q$1446,COLUMN('TM1.5SynthPop'!N$1),FALSE),0),0)</f>
        <v>82</v>
      </c>
      <c r="K569">
        <f t="shared" si="19"/>
        <v>235</v>
      </c>
      <c r="L569">
        <f>Link21_SED!E569</f>
        <v>1647</v>
      </c>
      <c r="M569">
        <f>Link21_SED!F569</f>
        <v>0</v>
      </c>
      <c r="O569">
        <v>168</v>
      </c>
    </row>
    <row r="570" spans="1:15">
      <c r="A570" t="s">
        <v>17</v>
      </c>
      <c r="B570">
        <v>569</v>
      </c>
      <c r="C570">
        <f>Link21_SED!D570</f>
        <v>555</v>
      </c>
      <c r="D570">
        <f>IFERROR(ROUND($C570*VLOOKUP($O570,'TM1.5SynthPop'!$A$2:$Q$1446,COLUMN('TM1.5SynthPop'!$P$2),FALSE),0),)</f>
        <v>434</v>
      </c>
      <c r="E570">
        <f t="shared" si="18"/>
        <v>121</v>
      </c>
      <c r="F570">
        <f>IFERROR(ROUND($C570*VLOOKUP($O570,'TM1.5SynthPop'!$A$2:$Q$1446,COLUMN('TM1.5SynthPop'!J$1),FALSE),0),0)</f>
        <v>56</v>
      </c>
      <c r="G570">
        <f>IFERROR(ROUND($C570*VLOOKUP($O570,'TM1.5SynthPop'!$A$2:$Q$1446,COLUMN('TM1.5SynthPop'!K$1),FALSE),0),0)</f>
        <v>56</v>
      </c>
      <c r="H570">
        <f>IFERROR(ROUND($C570*VLOOKUP($O570,'TM1.5SynthPop'!$A$2:$Q$1446,COLUMN('TM1.5SynthPop'!L$1),FALSE),0),0)</f>
        <v>65</v>
      </c>
      <c r="I570">
        <f>IFERROR(ROUND($C570*VLOOKUP($O570,'TM1.5SynthPop'!$A$2:$Q$1446,COLUMN('TM1.5SynthPop'!M$1),FALSE),0),0)</f>
        <v>62</v>
      </c>
      <c r="J570">
        <f>IFERROR(ROUND($C570*VLOOKUP($O570,'TM1.5SynthPop'!$A$2:$Q$1446,COLUMN('TM1.5SynthPop'!N$1),FALSE),0),0)</f>
        <v>82</v>
      </c>
      <c r="K570">
        <f t="shared" si="19"/>
        <v>234</v>
      </c>
      <c r="L570">
        <f>Link21_SED!E570</f>
        <v>1663</v>
      </c>
      <c r="M570">
        <f>Link21_SED!F570</f>
        <v>0</v>
      </c>
      <c r="O570">
        <v>168</v>
      </c>
    </row>
    <row r="571" spans="1:15">
      <c r="A571" t="s">
        <v>17</v>
      </c>
      <c r="B571">
        <v>570</v>
      </c>
      <c r="C571">
        <f>Link21_SED!D571</f>
        <v>517</v>
      </c>
      <c r="D571">
        <f>IFERROR(ROUND($C571*VLOOKUP($O571,'TM1.5SynthPop'!$A$2:$Q$1446,COLUMN('TM1.5SynthPop'!$P$2),FALSE),0),)</f>
        <v>405</v>
      </c>
      <c r="E571">
        <f t="shared" si="18"/>
        <v>112</v>
      </c>
      <c r="F571">
        <f>IFERROR(ROUND($C571*VLOOKUP($O571,'TM1.5SynthPop'!$A$2:$Q$1446,COLUMN('TM1.5SynthPop'!J$1),FALSE),0),0)</f>
        <v>52</v>
      </c>
      <c r="G571">
        <f>IFERROR(ROUND($C571*VLOOKUP($O571,'TM1.5SynthPop'!$A$2:$Q$1446,COLUMN('TM1.5SynthPop'!K$1),FALSE),0),0)</f>
        <v>52</v>
      </c>
      <c r="H571">
        <f>IFERROR(ROUND($C571*VLOOKUP($O571,'TM1.5SynthPop'!$A$2:$Q$1446,COLUMN('TM1.5SynthPop'!L$1),FALSE),0),0)</f>
        <v>61</v>
      </c>
      <c r="I571">
        <f>IFERROR(ROUND($C571*VLOOKUP($O571,'TM1.5SynthPop'!$A$2:$Q$1446,COLUMN('TM1.5SynthPop'!M$1),FALSE),0),0)</f>
        <v>58</v>
      </c>
      <c r="J571">
        <f>IFERROR(ROUND($C571*VLOOKUP($O571,'TM1.5SynthPop'!$A$2:$Q$1446,COLUMN('TM1.5SynthPop'!N$1),FALSE),0),0)</f>
        <v>76</v>
      </c>
      <c r="K571">
        <f t="shared" si="19"/>
        <v>218</v>
      </c>
      <c r="L571">
        <f>Link21_SED!E571</f>
        <v>1494</v>
      </c>
      <c r="M571">
        <f>Link21_SED!F571</f>
        <v>0</v>
      </c>
      <c r="O571">
        <v>168</v>
      </c>
    </row>
    <row r="572" spans="1:15">
      <c r="A572" t="s">
        <v>17</v>
      </c>
      <c r="B572">
        <v>571</v>
      </c>
      <c r="C572">
        <f>Link21_SED!D572</f>
        <v>820</v>
      </c>
      <c r="D572">
        <f>IFERROR(ROUND($C572*VLOOKUP($O572,'TM1.5SynthPop'!$A$2:$Q$1446,COLUMN('TM1.5SynthPop'!$P$2),FALSE),0),)</f>
        <v>684</v>
      </c>
      <c r="E572">
        <f t="shared" si="18"/>
        <v>136</v>
      </c>
      <c r="F572">
        <f>IFERROR(ROUND($C572*VLOOKUP($O572,'TM1.5SynthPop'!$A$2:$Q$1446,COLUMN('TM1.5SynthPop'!J$1),FALSE),0),0)</f>
        <v>93</v>
      </c>
      <c r="G572">
        <f>IFERROR(ROUND($C572*VLOOKUP($O572,'TM1.5SynthPop'!$A$2:$Q$1446,COLUMN('TM1.5SynthPop'!K$1),FALSE),0),0)</f>
        <v>116</v>
      </c>
      <c r="H572">
        <f>IFERROR(ROUND($C572*VLOOKUP($O572,'TM1.5SynthPop'!$A$2:$Q$1446,COLUMN('TM1.5SynthPop'!L$1),FALSE),0),0)</f>
        <v>107</v>
      </c>
      <c r="I572">
        <f>IFERROR(ROUND($C572*VLOOKUP($O572,'TM1.5SynthPop'!$A$2:$Q$1446,COLUMN('TM1.5SynthPop'!M$1),FALSE),0),0)</f>
        <v>76</v>
      </c>
      <c r="J572">
        <f>IFERROR(ROUND($C572*VLOOKUP($O572,'TM1.5SynthPop'!$A$2:$Q$1446,COLUMN('TM1.5SynthPop'!N$1),FALSE),0),0)</f>
        <v>110</v>
      </c>
      <c r="K572">
        <f t="shared" si="19"/>
        <v>318</v>
      </c>
      <c r="L572">
        <f>Link21_SED!E572</f>
        <v>1954</v>
      </c>
      <c r="M572">
        <f>Link21_SED!F572</f>
        <v>7</v>
      </c>
      <c r="O572">
        <v>177</v>
      </c>
    </row>
    <row r="573" spans="1:15">
      <c r="A573" t="s">
        <v>17</v>
      </c>
      <c r="B573">
        <v>572</v>
      </c>
      <c r="C573">
        <f>Link21_SED!D573</f>
        <v>722</v>
      </c>
      <c r="D573">
        <f>IFERROR(ROUND($C573*VLOOKUP($O573,'TM1.5SynthPop'!$A$2:$Q$1446,COLUMN('TM1.5SynthPop'!$P$2),FALSE),0),)</f>
        <v>602</v>
      </c>
      <c r="E573">
        <f t="shared" si="18"/>
        <v>120</v>
      </c>
      <c r="F573">
        <f>IFERROR(ROUND($C573*VLOOKUP($O573,'TM1.5SynthPop'!$A$2:$Q$1446,COLUMN('TM1.5SynthPop'!J$1),FALSE),0),0)</f>
        <v>82</v>
      </c>
      <c r="G573">
        <f>IFERROR(ROUND($C573*VLOOKUP($O573,'TM1.5SynthPop'!$A$2:$Q$1446,COLUMN('TM1.5SynthPop'!K$1),FALSE),0),0)</f>
        <v>102</v>
      </c>
      <c r="H573">
        <f>IFERROR(ROUND($C573*VLOOKUP($O573,'TM1.5SynthPop'!$A$2:$Q$1446,COLUMN('TM1.5SynthPop'!L$1),FALSE),0),0)</f>
        <v>95</v>
      </c>
      <c r="I573">
        <f>IFERROR(ROUND($C573*VLOOKUP($O573,'TM1.5SynthPop'!$A$2:$Q$1446,COLUMN('TM1.5SynthPop'!M$1),FALSE),0),0)</f>
        <v>67</v>
      </c>
      <c r="J573">
        <f>IFERROR(ROUND($C573*VLOOKUP($O573,'TM1.5SynthPop'!$A$2:$Q$1446,COLUMN('TM1.5SynthPop'!N$1),FALSE),0),0)</f>
        <v>97</v>
      </c>
      <c r="K573">
        <f t="shared" si="19"/>
        <v>279</v>
      </c>
      <c r="L573">
        <f>Link21_SED!E573</f>
        <v>1809</v>
      </c>
      <c r="M573">
        <f>Link21_SED!F573</f>
        <v>0</v>
      </c>
      <c r="O573">
        <v>177</v>
      </c>
    </row>
    <row r="574" spans="1:15">
      <c r="A574" t="s">
        <v>17</v>
      </c>
      <c r="B574">
        <v>573</v>
      </c>
      <c r="C574">
        <f>Link21_SED!D574</f>
        <v>668</v>
      </c>
      <c r="D574">
        <f>IFERROR(ROUND($C574*VLOOKUP($O574,'TM1.5SynthPop'!$A$2:$Q$1446,COLUMN('TM1.5SynthPop'!$P$2),FALSE),0),)</f>
        <v>557</v>
      </c>
      <c r="E574">
        <f t="shared" si="18"/>
        <v>111</v>
      </c>
      <c r="F574">
        <f>IFERROR(ROUND($C574*VLOOKUP($O574,'TM1.5SynthPop'!$A$2:$Q$1446,COLUMN('TM1.5SynthPop'!J$1),FALSE),0),0)</f>
        <v>76</v>
      </c>
      <c r="G574">
        <f>IFERROR(ROUND($C574*VLOOKUP($O574,'TM1.5SynthPop'!$A$2:$Q$1446,COLUMN('TM1.5SynthPop'!K$1),FALSE),0),0)</f>
        <v>94</v>
      </c>
      <c r="H574">
        <f>IFERROR(ROUND($C574*VLOOKUP($O574,'TM1.5SynthPop'!$A$2:$Q$1446,COLUMN('TM1.5SynthPop'!L$1),FALSE),0),0)</f>
        <v>87</v>
      </c>
      <c r="I574">
        <f>IFERROR(ROUND($C574*VLOOKUP($O574,'TM1.5SynthPop'!$A$2:$Q$1446,COLUMN('TM1.5SynthPop'!M$1),FALSE),0),0)</f>
        <v>62</v>
      </c>
      <c r="J574">
        <f>IFERROR(ROUND($C574*VLOOKUP($O574,'TM1.5SynthPop'!$A$2:$Q$1446,COLUMN('TM1.5SynthPop'!N$1),FALSE),0),0)</f>
        <v>89</v>
      </c>
      <c r="K574">
        <f t="shared" si="19"/>
        <v>260</v>
      </c>
      <c r="L574">
        <f>Link21_SED!E574</f>
        <v>1696</v>
      </c>
      <c r="M574">
        <f>Link21_SED!F574</f>
        <v>7</v>
      </c>
      <c r="O574">
        <v>177</v>
      </c>
    </row>
    <row r="575" spans="1:15">
      <c r="A575" t="s">
        <v>17</v>
      </c>
      <c r="B575">
        <v>574</v>
      </c>
      <c r="C575">
        <f>Link21_SED!D575</f>
        <v>810</v>
      </c>
      <c r="D575">
        <f>IFERROR(ROUND($C575*VLOOKUP($O575,'TM1.5SynthPop'!$A$2:$Q$1446,COLUMN('TM1.5SynthPop'!$P$2),FALSE),0),)</f>
        <v>676</v>
      </c>
      <c r="E575">
        <f t="shared" si="18"/>
        <v>134</v>
      </c>
      <c r="F575">
        <f>IFERROR(ROUND($C575*VLOOKUP($O575,'TM1.5SynthPop'!$A$2:$Q$1446,COLUMN('TM1.5SynthPop'!J$1),FALSE),0),0)</f>
        <v>92</v>
      </c>
      <c r="G575">
        <f>IFERROR(ROUND($C575*VLOOKUP($O575,'TM1.5SynthPop'!$A$2:$Q$1446,COLUMN('TM1.5SynthPop'!K$1),FALSE),0),0)</f>
        <v>114</v>
      </c>
      <c r="H575">
        <f>IFERROR(ROUND($C575*VLOOKUP($O575,'TM1.5SynthPop'!$A$2:$Q$1446,COLUMN('TM1.5SynthPop'!L$1),FALSE),0),0)</f>
        <v>106</v>
      </c>
      <c r="I575">
        <f>IFERROR(ROUND($C575*VLOOKUP($O575,'TM1.5SynthPop'!$A$2:$Q$1446,COLUMN('TM1.5SynthPop'!M$1),FALSE),0),0)</f>
        <v>75</v>
      </c>
      <c r="J575">
        <f>IFERROR(ROUND($C575*VLOOKUP($O575,'TM1.5SynthPop'!$A$2:$Q$1446,COLUMN('TM1.5SynthPop'!N$1),FALSE),0),0)</f>
        <v>108</v>
      </c>
      <c r="K575">
        <f t="shared" si="19"/>
        <v>315</v>
      </c>
      <c r="L575">
        <f>Link21_SED!E575</f>
        <v>2083</v>
      </c>
      <c r="M575">
        <f>Link21_SED!F575</f>
        <v>23</v>
      </c>
      <c r="O575">
        <v>177</v>
      </c>
    </row>
    <row r="576" spans="1:15">
      <c r="A576" t="s">
        <v>17</v>
      </c>
      <c r="B576">
        <v>575</v>
      </c>
      <c r="C576">
        <f>Link21_SED!D576</f>
        <v>576</v>
      </c>
      <c r="D576">
        <f>IFERROR(ROUND($C576*VLOOKUP($O576,'TM1.5SynthPop'!$A$2:$Q$1446,COLUMN('TM1.5SynthPop'!$P$2),FALSE),0),)</f>
        <v>480</v>
      </c>
      <c r="E576">
        <f t="shared" si="18"/>
        <v>96</v>
      </c>
      <c r="F576">
        <f>IFERROR(ROUND($C576*VLOOKUP($O576,'TM1.5SynthPop'!$A$2:$Q$1446,COLUMN('TM1.5SynthPop'!J$1),FALSE),0),0)</f>
        <v>65</v>
      </c>
      <c r="G576">
        <f>IFERROR(ROUND($C576*VLOOKUP($O576,'TM1.5SynthPop'!$A$2:$Q$1446,COLUMN('TM1.5SynthPop'!K$1),FALSE),0),0)</f>
        <v>81</v>
      </c>
      <c r="H576">
        <f>IFERROR(ROUND($C576*VLOOKUP($O576,'TM1.5SynthPop'!$A$2:$Q$1446,COLUMN('TM1.5SynthPop'!L$1),FALSE),0),0)</f>
        <v>75</v>
      </c>
      <c r="I576">
        <f>IFERROR(ROUND($C576*VLOOKUP($O576,'TM1.5SynthPop'!$A$2:$Q$1446,COLUMN('TM1.5SynthPop'!M$1),FALSE),0),0)</f>
        <v>53</v>
      </c>
      <c r="J576">
        <f>IFERROR(ROUND($C576*VLOOKUP($O576,'TM1.5SynthPop'!$A$2:$Q$1446,COLUMN('TM1.5SynthPop'!N$1),FALSE),0),0)</f>
        <v>77</v>
      </c>
      <c r="K576">
        <f t="shared" si="19"/>
        <v>225</v>
      </c>
      <c r="L576">
        <f>Link21_SED!E576</f>
        <v>1429</v>
      </c>
      <c r="M576">
        <f>Link21_SED!F576</f>
        <v>0</v>
      </c>
      <c r="O576">
        <v>177</v>
      </c>
    </row>
    <row r="577" spans="1:15">
      <c r="A577" t="s">
        <v>17</v>
      </c>
      <c r="B577">
        <v>576</v>
      </c>
      <c r="C577">
        <f>Link21_SED!D577</f>
        <v>460</v>
      </c>
      <c r="D577">
        <f>IFERROR(ROUND($C577*VLOOKUP($O577,'TM1.5SynthPop'!$A$2:$Q$1446,COLUMN('TM1.5SynthPop'!$P$2),FALSE),0),)</f>
        <v>384</v>
      </c>
      <c r="E577">
        <f t="shared" si="18"/>
        <v>76</v>
      </c>
      <c r="F577">
        <f>IFERROR(ROUND($C577*VLOOKUP($O577,'TM1.5SynthPop'!$A$2:$Q$1446,COLUMN('TM1.5SynthPop'!J$1),FALSE),0),0)</f>
        <v>52</v>
      </c>
      <c r="G577">
        <f>IFERROR(ROUND($C577*VLOOKUP($O577,'TM1.5SynthPop'!$A$2:$Q$1446,COLUMN('TM1.5SynthPop'!K$1),FALSE),0),0)</f>
        <v>65</v>
      </c>
      <c r="H577">
        <f>IFERROR(ROUND($C577*VLOOKUP($O577,'TM1.5SynthPop'!$A$2:$Q$1446,COLUMN('TM1.5SynthPop'!L$1),FALSE),0),0)</f>
        <v>60</v>
      </c>
      <c r="I577">
        <f>IFERROR(ROUND($C577*VLOOKUP($O577,'TM1.5SynthPop'!$A$2:$Q$1446,COLUMN('TM1.5SynthPop'!M$1),FALSE),0),0)</f>
        <v>43</v>
      </c>
      <c r="J577">
        <f>IFERROR(ROUND($C577*VLOOKUP($O577,'TM1.5SynthPop'!$A$2:$Q$1446,COLUMN('TM1.5SynthPop'!N$1),FALSE),0),0)</f>
        <v>62</v>
      </c>
      <c r="K577">
        <f t="shared" si="19"/>
        <v>178</v>
      </c>
      <c r="L577">
        <f>Link21_SED!E577</f>
        <v>1218</v>
      </c>
      <c r="M577">
        <f>Link21_SED!F577</f>
        <v>9</v>
      </c>
      <c r="O577">
        <v>177</v>
      </c>
    </row>
    <row r="578" spans="1:15">
      <c r="A578" t="s">
        <v>17</v>
      </c>
      <c r="B578">
        <v>577</v>
      </c>
      <c r="C578">
        <f>Link21_SED!D578</f>
        <v>561</v>
      </c>
      <c r="D578">
        <f>IFERROR(ROUND($C578*VLOOKUP($O578,'TM1.5SynthPop'!$A$2:$Q$1446,COLUMN('TM1.5SynthPop'!$P$2),FALSE),0),)</f>
        <v>466</v>
      </c>
      <c r="E578">
        <f t="shared" si="18"/>
        <v>95</v>
      </c>
      <c r="F578">
        <f>IFERROR(ROUND($C578*VLOOKUP($O578,'TM1.5SynthPop'!$A$2:$Q$1446,COLUMN('TM1.5SynthPop'!J$1),FALSE),0),0)</f>
        <v>53</v>
      </c>
      <c r="G578">
        <f>IFERROR(ROUND($C578*VLOOKUP($O578,'TM1.5SynthPop'!$A$2:$Q$1446,COLUMN('TM1.5SynthPop'!K$1),FALSE),0),0)</f>
        <v>67</v>
      </c>
      <c r="H578">
        <f>IFERROR(ROUND($C578*VLOOKUP($O578,'TM1.5SynthPop'!$A$2:$Q$1446,COLUMN('TM1.5SynthPop'!L$1),FALSE),0),0)</f>
        <v>69</v>
      </c>
      <c r="I578">
        <f>IFERROR(ROUND($C578*VLOOKUP($O578,'TM1.5SynthPop'!$A$2:$Q$1446,COLUMN('TM1.5SynthPop'!M$1),FALSE),0),0)</f>
        <v>53</v>
      </c>
      <c r="J578">
        <f>IFERROR(ROUND($C578*VLOOKUP($O578,'TM1.5SynthPop'!$A$2:$Q$1446,COLUMN('TM1.5SynthPop'!N$1),FALSE),0),0)</f>
        <v>85</v>
      </c>
      <c r="K578">
        <f t="shared" si="19"/>
        <v>234</v>
      </c>
      <c r="L578">
        <f>Link21_SED!E578</f>
        <v>1477</v>
      </c>
      <c r="M578">
        <f>Link21_SED!F578</f>
        <v>0</v>
      </c>
      <c r="O578">
        <v>185</v>
      </c>
    </row>
    <row r="579" spans="1:15">
      <c r="A579" t="s">
        <v>17</v>
      </c>
      <c r="B579">
        <v>578</v>
      </c>
      <c r="C579">
        <f>Link21_SED!D579</f>
        <v>635</v>
      </c>
      <c r="D579">
        <f>IFERROR(ROUND($C579*VLOOKUP($O579,'TM1.5SynthPop'!$A$2:$Q$1446,COLUMN('TM1.5SynthPop'!$P$2),FALSE),0),)</f>
        <v>527</v>
      </c>
      <c r="E579">
        <f t="shared" si="18"/>
        <v>108</v>
      </c>
      <c r="F579">
        <f>IFERROR(ROUND($C579*VLOOKUP($O579,'TM1.5SynthPop'!$A$2:$Q$1446,COLUMN('TM1.5SynthPop'!J$1),FALSE),0),0)</f>
        <v>60</v>
      </c>
      <c r="G579">
        <f>IFERROR(ROUND($C579*VLOOKUP($O579,'TM1.5SynthPop'!$A$2:$Q$1446,COLUMN('TM1.5SynthPop'!K$1),FALSE),0),0)</f>
        <v>76</v>
      </c>
      <c r="H579">
        <f>IFERROR(ROUND($C579*VLOOKUP($O579,'TM1.5SynthPop'!$A$2:$Q$1446,COLUMN('TM1.5SynthPop'!L$1),FALSE),0),0)</f>
        <v>78</v>
      </c>
      <c r="I579">
        <f>IFERROR(ROUND($C579*VLOOKUP($O579,'TM1.5SynthPop'!$A$2:$Q$1446,COLUMN('TM1.5SynthPop'!M$1),FALSE),0),0)</f>
        <v>60</v>
      </c>
      <c r="J579">
        <f>IFERROR(ROUND($C579*VLOOKUP($O579,'TM1.5SynthPop'!$A$2:$Q$1446,COLUMN('TM1.5SynthPop'!N$1),FALSE),0),0)</f>
        <v>97</v>
      </c>
      <c r="K579">
        <f t="shared" si="19"/>
        <v>264</v>
      </c>
      <c r="L579">
        <f>Link21_SED!E579</f>
        <v>1560</v>
      </c>
      <c r="M579">
        <f>Link21_SED!F579</f>
        <v>2</v>
      </c>
      <c r="O579">
        <v>185</v>
      </c>
    </row>
    <row r="580" spans="1:15">
      <c r="A580" t="s">
        <v>17</v>
      </c>
      <c r="B580">
        <v>579</v>
      </c>
      <c r="C580">
        <f>Link21_SED!D580</f>
        <v>455</v>
      </c>
      <c r="D580">
        <f>IFERROR(ROUND($C580*VLOOKUP($O580,'TM1.5SynthPop'!$A$2:$Q$1446,COLUMN('TM1.5SynthPop'!$P$2),FALSE),0),)</f>
        <v>378</v>
      </c>
      <c r="E580">
        <f t="shared" si="18"/>
        <v>77</v>
      </c>
      <c r="F580">
        <f>IFERROR(ROUND($C580*VLOOKUP($O580,'TM1.5SynthPop'!$A$2:$Q$1446,COLUMN('TM1.5SynthPop'!J$1),FALSE),0),0)</f>
        <v>43</v>
      </c>
      <c r="G580">
        <f>IFERROR(ROUND($C580*VLOOKUP($O580,'TM1.5SynthPop'!$A$2:$Q$1446,COLUMN('TM1.5SynthPop'!K$1),FALSE),0),0)</f>
        <v>54</v>
      </c>
      <c r="H580">
        <f>IFERROR(ROUND($C580*VLOOKUP($O580,'TM1.5SynthPop'!$A$2:$Q$1446,COLUMN('TM1.5SynthPop'!L$1),FALSE),0),0)</f>
        <v>56</v>
      </c>
      <c r="I580">
        <f>IFERROR(ROUND($C580*VLOOKUP($O580,'TM1.5SynthPop'!$A$2:$Q$1446,COLUMN('TM1.5SynthPop'!M$1),FALSE),0),0)</f>
        <v>43</v>
      </c>
      <c r="J580">
        <f>IFERROR(ROUND($C580*VLOOKUP($O580,'TM1.5SynthPop'!$A$2:$Q$1446,COLUMN('TM1.5SynthPop'!N$1),FALSE),0),0)</f>
        <v>69</v>
      </c>
      <c r="K580">
        <f t="shared" si="19"/>
        <v>190</v>
      </c>
      <c r="L580">
        <f>Link21_SED!E580</f>
        <v>1148</v>
      </c>
      <c r="M580">
        <f>Link21_SED!F580</f>
        <v>0</v>
      </c>
      <c r="O580">
        <v>185</v>
      </c>
    </row>
    <row r="581" spans="1:15">
      <c r="A581" t="s">
        <v>17</v>
      </c>
      <c r="B581">
        <v>580</v>
      </c>
      <c r="C581">
        <f>Link21_SED!D581</f>
        <v>549</v>
      </c>
      <c r="D581">
        <f>IFERROR(ROUND($C581*VLOOKUP($O581,'TM1.5SynthPop'!$A$2:$Q$1446,COLUMN('TM1.5SynthPop'!$P$2),FALSE),0),)</f>
        <v>456</v>
      </c>
      <c r="E581">
        <f t="shared" si="18"/>
        <v>93</v>
      </c>
      <c r="F581">
        <f>IFERROR(ROUND($C581*VLOOKUP($O581,'TM1.5SynthPop'!$A$2:$Q$1446,COLUMN('TM1.5SynthPop'!J$1),FALSE),0),0)</f>
        <v>52</v>
      </c>
      <c r="G581">
        <f>IFERROR(ROUND($C581*VLOOKUP($O581,'TM1.5SynthPop'!$A$2:$Q$1446,COLUMN('TM1.5SynthPop'!K$1),FALSE),0),0)</f>
        <v>66</v>
      </c>
      <c r="H581">
        <f>IFERROR(ROUND($C581*VLOOKUP($O581,'TM1.5SynthPop'!$A$2:$Q$1446,COLUMN('TM1.5SynthPop'!L$1),FALSE),0),0)</f>
        <v>67</v>
      </c>
      <c r="I581">
        <f>IFERROR(ROUND($C581*VLOOKUP($O581,'TM1.5SynthPop'!$A$2:$Q$1446,COLUMN('TM1.5SynthPop'!M$1),FALSE),0),0)</f>
        <v>52</v>
      </c>
      <c r="J581">
        <f>IFERROR(ROUND($C581*VLOOKUP($O581,'TM1.5SynthPop'!$A$2:$Q$1446,COLUMN('TM1.5SynthPop'!N$1),FALSE),0),0)</f>
        <v>84</v>
      </c>
      <c r="K581">
        <f t="shared" si="19"/>
        <v>228</v>
      </c>
      <c r="L581">
        <f>Link21_SED!E581</f>
        <v>1289</v>
      </c>
      <c r="M581">
        <f>Link21_SED!F581</f>
        <v>0</v>
      </c>
      <c r="O581">
        <v>185</v>
      </c>
    </row>
    <row r="582" spans="1:15">
      <c r="A582" t="s">
        <v>17</v>
      </c>
      <c r="B582">
        <v>581</v>
      </c>
      <c r="C582">
        <f>Link21_SED!D582</f>
        <v>575</v>
      </c>
      <c r="D582">
        <f>IFERROR(ROUND($C582*VLOOKUP($O582,'TM1.5SynthPop'!$A$2:$Q$1446,COLUMN('TM1.5SynthPop'!$P$2),FALSE),0),)</f>
        <v>478</v>
      </c>
      <c r="E582">
        <f t="shared" si="18"/>
        <v>97</v>
      </c>
      <c r="F582">
        <f>IFERROR(ROUND($C582*VLOOKUP($O582,'TM1.5SynthPop'!$A$2:$Q$1446,COLUMN('TM1.5SynthPop'!J$1),FALSE),0),0)</f>
        <v>54</v>
      </c>
      <c r="G582">
        <f>IFERROR(ROUND($C582*VLOOKUP($O582,'TM1.5SynthPop'!$A$2:$Q$1446,COLUMN('TM1.5SynthPop'!K$1),FALSE),0),0)</f>
        <v>69</v>
      </c>
      <c r="H582">
        <f>IFERROR(ROUND($C582*VLOOKUP($O582,'TM1.5SynthPop'!$A$2:$Q$1446,COLUMN('TM1.5SynthPop'!L$1),FALSE),0),0)</f>
        <v>70</v>
      </c>
      <c r="I582">
        <f>IFERROR(ROUND($C582*VLOOKUP($O582,'TM1.5SynthPop'!$A$2:$Q$1446,COLUMN('TM1.5SynthPop'!M$1),FALSE),0),0)</f>
        <v>55</v>
      </c>
      <c r="J582">
        <f>IFERROR(ROUND($C582*VLOOKUP($O582,'TM1.5SynthPop'!$A$2:$Q$1446,COLUMN('TM1.5SynthPop'!N$1),FALSE),0),0)</f>
        <v>88</v>
      </c>
      <c r="K582">
        <f t="shared" si="19"/>
        <v>239</v>
      </c>
      <c r="L582">
        <f>Link21_SED!E582</f>
        <v>1476</v>
      </c>
      <c r="M582">
        <f>Link21_SED!F582</f>
        <v>0</v>
      </c>
      <c r="O582">
        <v>185</v>
      </c>
    </row>
    <row r="583" spans="1:15">
      <c r="A583" t="s">
        <v>17</v>
      </c>
      <c r="B583">
        <v>582</v>
      </c>
      <c r="C583">
        <f>Link21_SED!D583</f>
        <v>466</v>
      </c>
      <c r="D583">
        <f>IFERROR(ROUND($C583*VLOOKUP($O583,'TM1.5SynthPop'!$A$2:$Q$1446,COLUMN('TM1.5SynthPop'!$P$2),FALSE),0),)</f>
        <v>387</v>
      </c>
      <c r="E583">
        <f t="shared" si="18"/>
        <v>79</v>
      </c>
      <c r="F583">
        <f>IFERROR(ROUND($C583*VLOOKUP($O583,'TM1.5SynthPop'!$A$2:$Q$1446,COLUMN('TM1.5SynthPop'!J$1),FALSE),0),0)</f>
        <v>44</v>
      </c>
      <c r="G583">
        <f>IFERROR(ROUND($C583*VLOOKUP($O583,'TM1.5SynthPop'!$A$2:$Q$1446,COLUMN('TM1.5SynthPop'!K$1),FALSE),0),0)</f>
        <v>56</v>
      </c>
      <c r="H583">
        <f>IFERROR(ROUND($C583*VLOOKUP($O583,'TM1.5SynthPop'!$A$2:$Q$1446,COLUMN('TM1.5SynthPop'!L$1),FALSE),0),0)</f>
        <v>57</v>
      </c>
      <c r="I583">
        <f>IFERROR(ROUND($C583*VLOOKUP($O583,'TM1.5SynthPop'!$A$2:$Q$1446,COLUMN('TM1.5SynthPop'!M$1),FALSE),0),0)</f>
        <v>44</v>
      </c>
      <c r="J583">
        <f>IFERROR(ROUND($C583*VLOOKUP($O583,'TM1.5SynthPop'!$A$2:$Q$1446,COLUMN('TM1.5SynthPop'!N$1),FALSE),0),0)</f>
        <v>71</v>
      </c>
      <c r="K583">
        <f t="shared" si="19"/>
        <v>194</v>
      </c>
      <c r="L583">
        <f>Link21_SED!E583</f>
        <v>1282</v>
      </c>
      <c r="M583">
        <f>Link21_SED!F583</f>
        <v>0</v>
      </c>
      <c r="O583">
        <v>185</v>
      </c>
    </row>
    <row r="584" spans="1:15">
      <c r="A584" t="s">
        <v>17</v>
      </c>
      <c r="B584">
        <v>583</v>
      </c>
      <c r="C584">
        <f>Link21_SED!D584</f>
        <v>416</v>
      </c>
      <c r="D584">
        <f>IFERROR(ROUND($C584*VLOOKUP($O584,'TM1.5SynthPop'!$A$2:$Q$1446,COLUMN('TM1.5SynthPop'!$P$2),FALSE),0),)</f>
        <v>338</v>
      </c>
      <c r="E584">
        <f t="shared" si="18"/>
        <v>78</v>
      </c>
      <c r="F584">
        <f>IFERROR(ROUND($C584*VLOOKUP($O584,'TM1.5SynthPop'!$A$2:$Q$1446,COLUMN('TM1.5SynthPop'!J$1),FALSE),0),0)</f>
        <v>33</v>
      </c>
      <c r="G584">
        <f>IFERROR(ROUND($C584*VLOOKUP($O584,'TM1.5SynthPop'!$A$2:$Q$1446,COLUMN('TM1.5SynthPop'!K$1),FALSE),0),0)</f>
        <v>48</v>
      </c>
      <c r="H584">
        <f>IFERROR(ROUND($C584*VLOOKUP($O584,'TM1.5SynthPop'!$A$2:$Q$1446,COLUMN('TM1.5SynthPop'!L$1),FALSE),0),0)</f>
        <v>53</v>
      </c>
      <c r="I584">
        <f>IFERROR(ROUND($C584*VLOOKUP($O584,'TM1.5SynthPop'!$A$2:$Q$1446,COLUMN('TM1.5SynthPop'!M$1),FALSE),0),0)</f>
        <v>39</v>
      </c>
      <c r="J584">
        <f>IFERROR(ROUND($C584*VLOOKUP($O584,'TM1.5SynthPop'!$A$2:$Q$1446,COLUMN('TM1.5SynthPop'!N$1),FALSE),0),0)</f>
        <v>63</v>
      </c>
      <c r="K584">
        <f t="shared" si="19"/>
        <v>180</v>
      </c>
      <c r="L584">
        <f>Link21_SED!E584</f>
        <v>1238</v>
      </c>
      <c r="M584">
        <f>Link21_SED!F584</f>
        <v>0</v>
      </c>
      <c r="O584">
        <v>184</v>
      </c>
    </row>
    <row r="585" spans="1:15">
      <c r="A585" t="s">
        <v>17</v>
      </c>
      <c r="B585">
        <v>584</v>
      </c>
      <c r="C585">
        <f>Link21_SED!D585</f>
        <v>457</v>
      </c>
      <c r="D585">
        <f>IFERROR(ROUND($C585*VLOOKUP($O585,'TM1.5SynthPop'!$A$2:$Q$1446,COLUMN('TM1.5SynthPop'!$P$2),FALSE),0),)</f>
        <v>372</v>
      </c>
      <c r="E585">
        <f t="shared" si="18"/>
        <v>85</v>
      </c>
      <c r="F585">
        <f>IFERROR(ROUND($C585*VLOOKUP($O585,'TM1.5SynthPop'!$A$2:$Q$1446,COLUMN('TM1.5SynthPop'!J$1),FALSE),0),0)</f>
        <v>36</v>
      </c>
      <c r="G585">
        <f>IFERROR(ROUND($C585*VLOOKUP($O585,'TM1.5SynthPop'!$A$2:$Q$1446,COLUMN('TM1.5SynthPop'!K$1),FALSE),0),0)</f>
        <v>52</v>
      </c>
      <c r="H585">
        <f>IFERROR(ROUND($C585*VLOOKUP($O585,'TM1.5SynthPop'!$A$2:$Q$1446,COLUMN('TM1.5SynthPop'!L$1),FALSE),0),0)</f>
        <v>58</v>
      </c>
      <c r="I585">
        <f>IFERROR(ROUND($C585*VLOOKUP($O585,'TM1.5SynthPop'!$A$2:$Q$1446,COLUMN('TM1.5SynthPop'!M$1),FALSE),0),0)</f>
        <v>43</v>
      </c>
      <c r="J585">
        <f>IFERROR(ROUND($C585*VLOOKUP($O585,'TM1.5SynthPop'!$A$2:$Q$1446,COLUMN('TM1.5SynthPop'!N$1),FALSE),0),0)</f>
        <v>69</v>
      </c>
      <c r="K585">
        <f t="shared" si="19"/>
        <v>199</v>
      </c>
      <c r="L585">
        <f>Link21_SED!E585</f>
        <v>1291</v>
      </c>
      <c r="M585">
        <f>Link21_SED!F585</f>
        <v>0</v>
      </c>
      <c r="O585">
        <v>184</v>
      </c>
    </row>
    <row r="586" spans="1:15">
      <c r="A586" t="s">
        <v>17</v>
      </c>
      <c r="B586">
        <v>585</v>
      </c>
      <c r="C586">
        <f>Link21_SED!D586</f>
        <v>474</v>
      </c>
      <c r="D586">
        <f>IFERROR(ROUND($C586*VLOOKUP($O586,'TM1.5SynthPop'!$A$2:$Q$1446,COLUMN('TM1.5SynthPop'!$P$2),FALSE),0),)</f>
        <v>385</v>
      </c>
      <c r="E586">
        <f t="shared" si="18"/>
        <v>89</v>
      </c>
      <c r="F586">
        <f>IFERROR(ROUND($C586*VLOOKUP($O586,'TM1.5SynthPop'!$A$2:$Q$1446,COLUMN('TM1.5SynthPop'!J$1),FALSE),0),0)</f>
        <v>37</v>
      </c>
      <c r="G586">
        <f>IFERROR(ROUND($C586*VLOOKUP($O586,'TM1.5SynthPop'!$A$2:$Q$1446,COLUMN('TM1.5SynthPop'!K$1),FALSE),0),0)</f>
        <v>54</v>
      </c>
      <c r="H586">
        <f>IFERROR(ROUND($C586*VLOOKUP($O586,'TM1.5SynthPop'!$A$2:$Q$1446,COLUMN('TM1.5SynthPop'!L$1),FALSE),0),0)</f>
        <v>60</v>
      </c>
      <c r="I586">
        <f>IFERROR(ROUND($C586*VLOOKUP($O586,'TM1.5SynthPop'!$A$2:$Q$1446,COLUMN('TM1.5SynthPop'!M$1),FALSE),0),0)</f>
        <v>45</v>
      </c>
      <c r="J586">
        <f>IFERROR(ROUND($C586*VLOOKUP($O586,'TM1.5SynthPop'!$A$2:$Q$1446,COLUMN('TM1.5SynthPop'!N$1),FALSE),0),0)</f>
        <v>72</v>
      </c>
      <c r="K586">
        <f t="shared" si="19"/>
        <v>206</v>
      </c>
      <c r="L586">
        <f>Link21_SED!E586</f>
        <v>1392</v>
      </c>
      <c r="M586">
        <f>Link21_SED!F586</f>
        <v>0</v>
      </c>
      <c r="O586">
        <v>184</v>
      </c>
    </row>
    <row r="587" spans="1:15">
      <c r="A587" t="s">
        <v>17</v>
      </c>
      <c r="B587">
        <v>586</v>
      </c>
      <c r="C587">
        <f>Link21_SED!D587</f>
        <v>596</v>
      </c>
      <c r="D587">
        <f>IFERROR(ROUND($C587*VLOOKUP($O587,'TM1.5SynthPop'!$A$2:$Q$1446,COLUMN('TM1.5SynthPop'!$P$2),FALSE),0),)</f>
        <v>485</v>
      </c>
      <c r="E587">
        <f t="shared" si="18"/>
        <v>111</v>
      </c>
      <c r="F587">
        <f>IFERROR(ROUND($C587*VLOOKUP($O587,'TM1.5SynthPop'!$A$2:$Q$1446,COLUMN('TM1.5SynthPop'!J$1),FALSE),0),0)</f>
        <v>47</v>
      </c>
      <c r="G587">
        <f>IFERROR(ROUND($C587*VLOOKUP($O587,'TM1.5SynthPop'!$A$2:$Q$1446,COLUMN('TM1.5SynthPop'!K$1),FALSE),0),0)</f>
        <v>68</v>
      </c>
      <c r="H587">
        <f>IFERROR(ROUND($C587*VLOOKUP($O587,'TM1.5SynthPop'!$A$2:$Q$1446,COLUMN('TM1.5SynthPop'!L$1),FALSE),0),0)</f>
        <v>76</v>
      </c>
      <c r="I587">
        <f>IFERROR(ROUND($C587*VLOOKUP($O587,'TM1.5SynthPop'!$A$2:$Q$1446,COLUMN('TM1.5SynthPop'!M$1),FALSE),0),0)</f>
        <v>57</v>
      </c>
      <c r="J587">
        <f>IFERROR(ROUND($C587*VLOOKUP($O587,'TM1.5SynthPop'!$A$2:$Q$1446,COLUMN('TM1.5SynthPop'!N$1),FALSE),0),0)</f>
        <v>90</v>
      </c>
      <c r="K587">
        <f t="shared" si="19"/>
        <v>258</v>
      </c>
      <c r="L587">
        <f>Link21_SED!E587</f>
        <v>1652</v>
      </c>
      <c r="M587">
        <f>Link21_SED!F587</f>
        <v>13</v>
      </c>
      <c r="O587">
        <v>184</v>
      </c>
    </row>
    <row r="588" spans="1:15">
      <c r="A588" t="s">
        <v>17</v>
      </c>
      <c r="B588">
        <v>587</v>
      </c>
      <c r="C588">
        <f>Link21_SED!D588</f>
        <v>417</v>
      </c>
      <c r="D588">
        <f>IFERROR(ROUND($C588*VLOOKUP($O588,'TM1.5SynthPop'!$A$2:$Q$1446,COLUMN('TM1.5SynthPop'!$P$2),FALSE),0),)</f>
        <v>339</v>
      </c>
      <c r="E588">
        <f t="shared" si="18"/>
        <v>78</v>
      </c>
      <c r="F588">
        <f>IFERROR(ROUND($C588*VLOOKUP($O588,'TM1.5SynthPop'!$A$2:$Q$1446,COLUMN('TM1.5SynthPop'!J$1),FALSE),0),0)</f>
        <v>33</v>
      </c>
      <c r="G588">
        <f>IFERROR(ROUND($C588*VLOOKUP($O588,'TM1.5SynthPop'!$A$2:$Q$1446,COLUMN('TM1.5SynthPop'!K$1),FALSE),0),0)</f>
        <v>48</v>
      </c>
      <c r="H588">
        <f>IFERROR(ROUND($C588*VLOOKUP($O588,'TM1.5SynthPop'!$A$2:$Q$1446,COLUMN('TM1.5SynthPop'!L$1),FALSE),0),0)</f>
        <v>53</v>
      </c>
      <c r="I588">
        <f>IFERROR(ROUND($C588*VLOOKUP($O588,'TM1.5SynthPop'!$A$2:$Q$1446,COLUMN('TM1.5SynthPop'!M$1),FALSE),0),0)</f>
        <v>40</v>
      </c>
      <c r="J588">
        <f>IFERROR(ROUND($C588*VLOOKUP($O588,'TM1.5SynthPop'!$A$2:$Q$1446,COLUMN('TM1.5SynthPop'!N$1),FALSE),0),0)</f>
        <v>63</v>
      </c>
      <c r="K588">
        <f t="shared" si="19"/>
        <v>180</v>
      </c>
      <c r="L588">
        <f>Link21_SED!E588</f>
        <v>1212</v>
      </c>
      <c r="M588">
        <f>Link21_SED!F588</f>
        <v>0</v>
      </c>
      <c r="O588">
        <v>184</v>
      </c>
    </row>
    <row r="589" spans="1:15">
      <c r="A589" t="s">
        <v>17</v>
      </c>
      <c r="B589">
        <v>588</v>
      </c>
      <c r="C589">
        <f>Link21_SED!D589</f>
        <v>451</v>
      </c>
      <c r="D589">
        <f>IFERROR(ROUND($C589*VLOOKUP($O589,'TM1.5SynthPop'!$A$2:$Q$1446,COLUMN('TM1.5SynthPop'!$P$2),FALSE),0),)</f>
        <v>367</v>
      </c>
      <c r="E589">
        <f t="shared" si="18"/>
        <v>84</v>
      </c>
      <c r="F589">
        <f>IFERROR(ROUND($C589*VLOOKUP($O589,'TM1.5SynthPop'!$A$2:$Q$1446,COLUMN('TM1.5SynthPop'!J$1),FALSE),0),0)</f>
        <v>35</v>
      </c>
      <c r="G589">
        <f>IFERROR(ROUND($C589*VLOOKUP($O589,'TM1.5SynthPop'!$A$2:$Q$1446,COLUMN('TM1.5SynthPop'!K$1),FALSE),0),0)</f>
        <v>52</v>
      </c>
      <c r="H589">
        <f>IFERROR(ROUND($C589*VLOOKUP($O589,'TM1.5SynthPop'!$A$2:$Q$1446,COLUMN('TM1.5SynthPop'!L$1),FALSE),0),0)</f>
        <v>58</v>
      </c>
      <c r="I589">
        <f>IFERROR(ROUND($C589*VLOOKUP($O589,'TM1.5SynthPop'!$A$2:$Q$1446,COLUMN('TM1.5SynthPop'!M$1),FALSE),0),0)</f>
        <v>43</v>
      </c>
      <c r="J589">
        <f>IFERROR(ROUND($C589*VLOOKUP($O589,'TM1.5SynthPop'!$A$2:$Q$1446,COLUMN('TM1.5SynthPop'!N$1),FALSE),0),0)</f>
        <v>68</v>
      </c>
      <c r="K589">
        <f t="shared" si="19"/>
        <v>195</v>
      </c>
      <c r="L589">
        <f>Link21_SED!E589</f>
        <v>1338</v>
      </c>
      <c r="M589">
        <f>Link21_SED!F589</f>
        <v>13</v>
      </c>
      <c r="O589">
        <v>184</v>
      </c>
    </row>
    <row r="590" spans="1:15">
      <c r="A590" t="s">
        <v>17</v>
      </c>
      <c r="B590">
        <v>589</v>
      </c>
      <c r="C590">
        <f>Link21_SED!D590</f>
        <v>476</v>
      </c>
      <c r="D590">
        <f>IFERROR(ROUND($C590*VLOOKUP($O590,'TM1.5SynthPop'!$A$2:$Q$1446,COLUMN('TM1.5SynthPop'!$P$2),FALSE),0),)</f>
        <v>387</v>
      </c>
      <c r="E590">
        <f t="shared" si="18"/>
        <v>89</v>
      </c>
      <c r="F590">
        <f>IFERROR(ROUND($C590*VLOOKUP($O590,'TM1.5SynthPop'!$A$2:$Q$1446,COLUMN('TM1.5SynthPop'!J$1),FALSE),0),0)</f>
        <v>37</v>
      </c>
      <c r="G590">
        <f>IFERROR(ROUND($C590*VLOOKUP($O590,'TM1.5SynthPop'!$A$2:$Q$1446,COLUMN('TM1.5SynthPop'!K$1),FALSE),0),0)</f>
        <v>55</v>
      </c>
      <c r="H590">
        <f>IFERROR(ROUND($C590*VLOOKUP($O590,'TM1.5SynthPop'!$A$2:$Q$1446,COLUMN('TM1.5SynthPop'!L$1),FALSE),0),0)</f>
        <v>61</v>
      </c>
      <c r="I590">
        <f>IFERROR(ROUND($C590*VLOOKUP($O590,'TM1.5SynthPop'!$A$2:$Q$1446,COLUMN('TM1.5SynthPop'!M$1),FALSE),0),0)</f>
        <v>45</v>
      </c>
      <c r="J590">
        <f>IFERROR(ROUND($C590*VLOOKUP($O590,'TM1.5SynthPop'!$A$2:$Q$1446,COLUMN('TM1.5SynthPop'!N$1),FALSE),0),0)</f>
        <v>72</v>
      </c>
      <c r="K590">
        <f t="shared" si="19"/>
        <v>206</v>
      </c>
      <c r="L590">
        <f>Link21_SED!E590</f>
        <v>1319</v>
      </c>
      <c r="M590">
        <f>Link21_SED!F590</f>
        <v>0</v>
      </c>
      <c r="O590">
        <v>184</v>
      </c>
    </row>
    <row r="591" spans="1:15">
      <c r="A591" t="s">
        <v>17</v>
      </c>
      <c r="B591">
        <v>590</v>
      </c>
      <c r="C591">
        <f>Link21_SED!D591</f>
        <v>2054</v>
      </c>
      <c r="D591">
        <f>IFERROR(ROUND($C591*VLOOKUP($O591,'TM1.5SynthPop'!$A$2:$Q$1446,COLUMN('TM1.5SynthPop'!$P$2),FALSE),0),)</f>
        <v>1879</v>
      </c>
      <c r="E591">
        <f t="shared" si="18"/>
        <v>175</v>
      </c>
      <c r="F591">
        <f>IFERROR(ROUND($C591*VLOOKUP($O591,'TM1.5SynthPop'!$A$2:$Q$1446,COLUMN('TM1.5SynthPop'!J$1),FALSE),0),0)</f>
        <v>156</v>
      </c>
      <c r="G591">
        <f>IFERROR(ROUND($C591*VLOOKUP($O591,'TM1.5SynthPop'!$A$2:$Q$1446,COLUMN('TM1.5SynthPop'!K$1),FALSE),0),0)</f>
        <v>121</v>
      </c>
      <c r="H591">
        <f>IFERROR(ROUND($C591*VLOOKUP($O591,'TM1.5SynthPop'!$A$2:$Q$1446,COLUMN('TM1.5SynthPop'!L$1),FALSE),0),0)</f>
        <v>154</v>
      </c>
      <c r="I591">
        <f>IFERROR(ROUND($C591*VLOOKUP($O591,'TM1.5SynthPop'!$A$2:$Q$1446,COLUMN('TM1.5SynthPop'!M$1),FALSE),0),0)</f>
        <v>171</v>
      </c>
      <c r="J591">
        <f>IFERROR(ROUND($C591*VLOOKUP($O591,'TM1.5SynthPop'!$A$2:$Q$1446,COLUMN('TM1.5SynthPop'!N$1),FALSE),0),0)</f>
        <v>299</v>
      </c>
      <c r="K591">
        <f t="shared" si="19"/>
        <v>1153</v>
      </c>
      <c r="L591">
        <f>Link21_SED!E591</f>
        <v>4800</v>
      </c>
      <c r="M591">
        <f>Link21_SED!F591</f>
        <v>0</v>
      </c>
      <c r="O591">
        <v>189</v>
      </c>
    </row>
    <row r="592" spans="1:15">
      <c r="A592" t="s">
        <v>17</v>
      </c>
      <c r="B592">
        <v>591</v>
      </c>
      <c r="C592">
        <f>Link21_SED!D592</f>
        <v>455</v>
      </c>
      <c r="D592">
        <f>IFERROR(ROUND($C592*VLOOKUP($O592,'TM1.5SynthPop'!$A$2:$Q$1446,COLUMN('TM1.5SynthPop'!$P$2),FALSE),0),)</f>
        <v>416</v>
      </c>
      <c r="E592">
        <f t="shared" si="18"/>
        <v>39</v>
      </c>
      <c r="F592">
        <f>IFERROR(ROUND($C592*VLOOKUP($O592,'TM1.5SynthPop'!$A$2:$Q$1446,COLUMN('TM1.5SynthPop'!J$1),FALSE),0),0)</f>
        <v>35</v>
      </c>
      <c r="G592">
        <f>IFERROR(ROUND($C592*VLOOKUP($O592,'TM1.5SynthPop'!$A$2:$Q$1446,COLUMN('TM1.5SynthPop'!K$1),FALSE),0),0)</f>
        <v>27</v>
      </c>
      <c r="H592">
        <f>IFERROR(ROUND($C592*VLOOKUP($O592,'TM1.5SynthPop'!$A$2:$Q$1446,COLUMN('TM1.5SynthPop'!L$1),FALSE),0),0)</f>
        <v>34</v>
      </c>
      <c r="I592">
        <f>IFERROR(ROUND($C592*VLOOKUP($O592,'TM1.5SynthPop'!$A$2:$Q$1446,COLUMN('TM1.5SynthPop'!M$1),FALSE),0),0)</f>
        <v>38</v>
      </c>
      <c r="J592">
        <f>IFERROR(ROUND($C592*VLOOKUP($O592,'TM1.5SynthPop'!$A$2:$Q$1446,COLUMN('TM1.5SynthPop'!N$1),FALSE),0),0)</f>
        <v>66</v>
      </c>
      <c r="K592">
        <f t="shared" si="19"/>
        <v>255</v>
      </c>
      <c r="L592">
        <f>Link21_SED!E592</f>
        <v>1092</v>
      </c>
      <c r="M592">
        <f>Link21_SED!F592</f>
        <v>0</v>
      </c>
      <c r="O592">
        <v>189</v>
      </c>
    </row>
    <row r="593" spans="1:15">
      <c r="A593" t="s">
        <v>17</v>
      </c>
      <c r="B593">
        <v>592</v>
      </c>
      <c r="C593">
        <f>Link21_SED!D593</f>
        <v>2035</v>
      </c>
      <c r="D593">
        <f>IFERROR(ROUND($C593*VLOOKUP($O593,'TM1.5SynthPop'!$A$2:$Q$1446,COLUMN('TM1.5SynthPop'!$P$2),FALSE),0),)</f>
        <v>1862</v>
      </c>
      <c r="E593">
        <f t="shared" si="18"/>
        <v>173</v>
      </c>
      <c r="F593">
        <f>IFERROR(ROUND($C593*VLOOKUP($O593,'TM1.5SynthPop'!$A$2:$Q$1446,COLUMN('TM1.5SynthPop'!J$1),FALSE),0),0)</f>
        <v>155</v>
      </c>
      <c r="G593">
        <f>IFERROR(ROUND($C593*VLOOKUP($O593,'TM1.5SynthPop'!$A$2:$Q$1446,COLUMN('TM1.5SynthPop'!K$1),FALSE),0),0)</f>
        <v>119</v>
      </c>
      <c r="H593">
        <f>IFERROR(ROUND($C593*VLOOKUP($O593,'TM1.5SynthPop'!$A$2:$Q$1446,COLUMN('TM1.5SynthPop'!L$1),FALSE),0),0)</f>
        <v>153</v>
      </c>
      <c r="I593">
        <f>IFERROR(ROUND($C593*VLOOKUP($O593,'TM1.5SynthPop'!$A$2:$Q$1446,COLUMN('TM1.5SynthPop'!M$1),FALSE),0),0)</f>
        <v>170</v>
      </c>
      <c r="J593">
        <f>IFERROR(ROUND($C593*VLOOKUP($O593,'TM1.5SynthPop'!$A$2:$Q$1446,COLUMN('TM1.5SynthPop'!N$1),FALSE),0),0)</f>
        <v>296</v>
      </c>
      <c r="K593">
        <f t="shared" si="19"/>
        <v>1142</v>
      </c>
      <c r="L593">
        <f>Link21_SED!E593</f>
        <v>4887</v>
      </c>
      <c r="M593">
        <f>Link21_SED!F593</f>
        <v>0</v>
      </c>
      <c r="O593">
        <v>189</v>
      </c>
    </row>
    <row r="594" spans="1:15">
      <c r="A594" t="s">
        <v>17</v>
      </c>
      <c r="B594">
        <v>593</v>
      </c>
      <c r="C594">
        <f>Link21_SED!D594</f>
        <v>1191</v>
      </c>
      <c r="D594">
        <f>IFERROR(ROUND($C594*VLOOKUP($O594,'TM1.5SynthPop'!$A$2:$Q$1446,COLUMN('TM1.5SynthPop'!$P$2),FALSE),0),)</f>
        <v>1090</v>
      </c>
      <c r="E594">
        <f t="shared" si="18"/>
        <v>101</v>
      </c>
      <c r="F594">
        <f>IFERROR(ROUND($C594*VLOOKUP($O594,'TM1.5SynthPop'!$A$2:$Q$1446,COLUMN('TM1.5SynthPop'!J$1),FALSE),0),0)</f>
        <v>91</v>
      </c>
      <c r="G594">
        <f>IFERROR(ROUND($C594*VLOOKUP($O594,'TM1.5SynthPop'!$A$2:$Q$1446,COLUMN('TM1.5SynthPop'!K$1),FALSE),0),0)</f>
        <v>70</v>
      </c>
      <c r="H594">
        <f>IFERROR(ROUND($C594*VLOOKUP($O594,'TM1.5SynthPop'!$A$2:$Q$1446,COLUMN('TM1.5SynthPop'!L$1),FALSE),0),0)</f>
        <v>89</v>
      </c>
      <c r="I594">
        <f>IFERROR(ROUND($C594*VLOOKUP($O594,'TM1.5SynthPop'!$A$2:$Q$1446,COLUMN('TM1.5SynthPop'!M$1),FALSE),0),0)</f>
        <v>99</v>
      </c>
      <c r="J594">
        <f>IFERROR(ROUND($C594*VLOOKUP($O594,'TM1.5SynthPop'!$A$2:$Q$1446,COLUMN('TM1.5SynthPop'!N$1),FALSE),0),0)</f>
        <v>173</v>
      </c>
      <c r="K594">
        <f t="shared" si="19"/>
        <v>669</v>
      </c>
      <c r="L594">
        <f>Link21_SED!E594</f>
        <v>2805</v>
      </c>
      <c r="M594">
        <f>Link21_SED!F594</f>
        <v>0</v>
      </c>
      <c r="O594">
        <v>189</v>
      </c>
    </row>
    <row r="595" spans="1:15">
      <c r="A595" t="s">
        <v>17</v>
      </c>
      <c r="B595">
        <v>594</v>
      </c>
      <c r="C595">
        <f>Link21_SED!D595</f>
        <v>538</v>
      </c>
      <c r="D595">
        <f>IFERROR(ROUND($C595*VLOOKUP($O595,'TM1.5SynthPop'!$A$2:$Q$1446,COLUMN('TM1.5SynthPop'!$P$2),FALSE),0),)</f>
        <v>434</v>
      </c>
      <c r="E595">
        <f t="shared" si="18"/>
        <v>104</v>
      </c>
      <c r="F595">
        <f>IFERROR(ROUND($C595*VLOOKUP($O595,'TM1.5SynthPop'!$A$2:$Q$1446,COLUMN('TM1.5SynthPop'!J$1),FALSE),0),0)</f>
        <v>46</v>
      </c>
      <c r="G595">
        <f>IFERROR(ROUND($C595*VLOOKUP($O595,'TM1.5SynthPop'!$A$2:$Q$1446,COLUMN('TM1.5SynthPop'!K$1),FALSE),0),0)</f>
        <v>55</v>
      </c>
      <c r="H595">
        <f>IFERROR(ROUND($C595*VLOOKUP($O595,'TM1.5SynthPop'!$A$2:$Q$1446,COLUMN('TM1.5SynthPop'!L$1),FALSE),0),0)</f>
        <v>70</v>
      </c>
      <c r="I595">
        <f>IFERROR(ROUND($C595*VLOOKUP($O595,'TM1.5SynthPop'!$A$2:$Q$1446,COLUMN('TM1.5SynthPop'!M$1),FALSE),0),0)</f>
        <v>54</v>
      </c>
      <c r="J595">
        <f>IFERROR(ROUND($C595*VLOOKUP($O595,'TM1.5SynthPop'!$A$2:$Q$1446,COLUMN('TM1.5SynthPop'!N$1),FALSE),0),0)</f>
        <v>82</v>
      </c>
      <c r="K595">
        <f t="shared" si="19"/>
        <v>231</v>
      </c>
      <c r="L595">
        <f>Link21_SED!E595</f>
        <v>1343</v>
      </c>
      <c r="M595">
        <f>Link21_SED!F595</f>
        <v>0</v>
      </c>
      <c r="O595">
        <v>181</v>
      </c>
    </row>
    <row r="596" spans="1:15">
      <c r="A596" t="s">
        <v>17</v>
      </c>
      <c r="B596">
        <v>595</v>
      </c>
      <c r="C596">
        <f>Link21_SED!D596</f>
        <v>663</v>
      </c>
      <c r="D596">
        <f>IFERROR(ROUND($C596*VLOOKUP($O596,'TM1.5SynthPop'!$A$2:$Q$1446,COLUMN('TM1.5SynthPop'!$P$2),FALSE),0),)</f>
        <v>534</v>
      </c>
      <c r="E596">
        <f t="shared" si="18"/>
        <v>129</v>
      </c>
      <c r="F596">
        <f>IFERROR(ROUND($C596*VLOOKUP($O596,'TM1.5SynthPop'!$A$2:$Q$1446,COLUMN('TM1.5SynthPop'!J$1),FALSE),0),0)</f>
        <v>65</v>
      </c>
      <c r="G596">
        <f>IFERROR(ROUND($C596*VLOOKUP($O596,'TM1.5SynthPop'!$A$2:$Q$1446,COLUMN('TM1.5SynthPop'!K$1),FALSE),0),0)</f>
        <v>78</v>
      </c>
      <c r="H596">
        <f>IFERROR(ROUND($C596*VLOOKUP($O596,'TM1.5SynthPop'!$A$2:$Q$1446,COLUMN('TM1.5SynthPop'!L$1),FALSE),0),0)</f>
        <v>83</v>
      </c>
      <c r="I596">
        <f>IFERROR(ROUND($C596*VLOOKUP($O596,'TM1.5SynthPop'!$A$2:$Q$1446,COLUMN('TM1.5SynthPop'!M$1),FALSE),0),0)</f>
        <v>65</v>
      </c>
      <c r="J596">
        <f>IFERROR(ROUND($C596*VLOOKUP($O596,'TM1.5SynthPop'!$A$2:$Q$1446,COLUMN('TM1.5SynthPop'!N$1),FALSE),0),0)</f>
        <v>97</v>
      </c>
      <c r="K596">
        <f t="shared" si="19"/>
        <v>275</v>
      </c>
      <c r="L596">
        <f>Link21_SED!E596</f>
        <v>1661</v>
      </c>
      <c r="M596">
        <f>Link21_SED!F596</f>
        <v>0</v>
      </c>
      <c r="O596">
        <v>182</v>
      </c>
    </row>
    <row r="597" spans="1:15">
      <c r="A597" t="s">
        <v>17</v>
      </c>
      <c r="B597">
        <v>596</v>
      </c>
      <c r="C597">
        <f>Link21_SED!D597</f>
        <v>318</v>
      </c>
      <c r="D597">
        <f>IFERROR(ROUND($C597*VLOOKUP($O597,'TM1.5SynthPop'!$A$2:$Q$1446,COLUMN('TM1.5SynthPop'!$P$2),FALSE),0),)</f>
        <v>310</v>
      </c>
      <c r="E597">
        <f t="shared" si="18"/>
        <v>8</v>
      </c>
      <c r="F597">
        <f>IFERROR(ROUND($C597*VLOOKUP($O597,'TM1.5SynthPop'!$A$2:$Q$1446,COLUMN('TM1.5SynthPop'!J$1),FALSE),0),0)</f>
        <v>79</v>
      </c>
      <c r="G597">
        <f>IFERROR(ROUND($C597*VLOOKUP($O597,'TM1.5SynthPop'!$A$2:$Q$1446,COLUMN('TM1.5SynthPop'!K$1),FALSE),0),0)</f>
        <v>57</v>
      </c>
      <c r="H597">
        <f>IFERROR(ROUND($C597*VLOOKUP($O597,'TM1.5SynthPop'!$A$2:$Q$1446,COLUMN('TM1.5SynthPop'!L$1),FALSE),0),0)</f>
        <v>26</v>
      </c>
      <c r="I597">
        <f>IFERROR(ROUND($C597*VLOOKUP($O597,'TM1.5SynthPop'!$A$2:$Q$1446,COLUMN('TM1.5SynthPop'!M$1),FALSE),0),0)</f>
        <v>26</v>
      </c>
      <c r="J597">
        <f>IFERROR(ROUND($C597*VLOOKUP($O597,'TM1.5SynthPop'!$A$2:$Q$1446,COLUMN('TM1.5SynthPop'!N$1),FALSE),0),0)</f>
        <v>39</v>
      </c>
      <c r="K597">
        <f t="shared" si="19"/>
        <v>91</v>
      </c>
      <c r="L597">
        <f>Link21_SED!E597</f>
        <v>464</v>
      </c>
      <c r="M597">
        <f>Link21_SED!F597</f>
        <v>4</v>
      </c>
      <c r="O597">
        <v>190</v>
      </c>
    </row>
    <row r="598" spans="1:15">
      <c r="A598" t="s">
        <v>17</v>
      </c>
      <c r="B598">
        <v>597</v>
      </c>
      <c r="C598">
        <f>Link21_SED!D598</f>
        <v>0</v>
      </c>
      <c r="D598">
        <f>IFERROR(ROUND($C598*VLOOKUP($O598,'TM1.5SynthPop'!$A$2:$Q$1446,COLUMN('TM1.5SynthPop'!$P$2),FALSE),0),)</f>
        <v>0</v>
      </c>
      <c r="E598">
        <f t="shared" si="18"/>
        <v>0</v>
      </c>
      <c r="F598">
        <f>IFERROR(ROUND($C598*VLOOKUP($O598,'TM1.5SynthPop'!$A$2:$Q$1446,COLUMN('TM1.5SynthPop'!J$1),FALSE),0),0)</f>
        <v>0</v>
      </c>
      <c r="G598">
        <f>IFERROR(ROUND($C598*VLOOKUP($O598,'TM1.5SynthPop'!$A$2:$Q$1446,COLUMN('TM1.5SynthPop'!K$1),FALSE),0),0)</f>
        <v>0</v>
      </c>
      <c r="H598">
        <f>IFERROR(ROUND($C598*VLOOKUP($O598,'TM1.5SynthPop'!$A$2:$Q$1446,COLUMN('TM1.5SynthPop'!L$1),FALSE),0),0)</f>
        <v>0</v>
      </c>
      <c r="I598">
        <f>IFERROR(ROUND($C598*VLOOKUP($O598,'TM1.5SynthPop'!$A$2:$Q$1446,COLUMN('TM1.5SynthPop'!M$1),FALSE),0),0)</f>
        <v>0</v>
      </c>
      <c r="J598">
        <f>IFERROR(ROUND($C598*VLOOKUP($O598,'TM1.5SynthPop'!$A$2:$Q$1446,COLUMN('TM1.5SynthPop'!N$1),FALSE),0),0)</f>
        <v>0</v>
      </c>
      <c r="K598">
        <f t="shared" si="19"/>
        <v>0</v>
      </c>
      <c r="L598">
        <f>Link21_SED!E598</f>
        <v>0</v>
      </c>
      <c r="M598">
        <f>Link21_SED!F598</f>
        <v>0</v>
      </c>
      <c r="O598">
        <v>190</v>
      </c>
    </row>
    <row r="599" spans="1:15">
      <c r="A599" t="s">
        <v>17</v>
      </c>
      <c r="B599">
        <v>598</v>
      </c>
      <c r="C599">
        <f>Link21_SED!D599</f>
        <v>321</v>
      </c>
      <c r="D599">
        <f>IFERROR(ROUND($C599*VLOOKUP($O599,'TM1.5SynthPop'!$A$2:$Q$1446,COLUMN('TM1.5SynthPop'!$P$2),FALSE),0),)</f>
        <v>251</v>
      </c>
      <c r="E599">
        <f t="shared" si="18"/>
        <v>70</v>
      </c>
      <c r="F599">
        <f>IFERROR(ROUND($C599*VLOOKUP($O599,'TM1.5SynthPop'!$A$2:$Q$1446,COLUMN('TM1.5SynthPop'!J$1),FALSE),0),0)</f>
        <v>32</v>
      </c>
      <c r="G599">
        <f>IFERROR(ROUND($C599*VLOOKUP($O599,'TM1.5SynthPop'!$A$2:$Q$1446,COLUMN('TM1.5SynthPop'!K$1),FALSE),0),0)</f>
        <v>32</v>
      </c>
      <c r="H599">
        <f>IFERROR(ROUND($C599*VLOOKUP($O599,'TM1.5SynthPop'!$A$2:$Q$1446,COLUMN('TM1.5SynthPop'!L$1),FALSE),0),0)</f>
        <v>38</v>
      </c>
      <c r="I599">
        <f>IFERROR(ROUND($C599*VLOOKUP($O599,'TM1.5SynthPop'!$A$2:$Q$1446,COLUMN('TM1.5SynthPop'!M$1),FALSE),0),0)</f>
        <v>36</v>
      </c>
      <c r="J599">
        <f>IFERROR(ROUND($C599*VLOOKUP($O599,'TM1.5SynthPop'!$A$2:$Q$1446,COLUMN('TM1.5SynthPop'!N$1),FALSE),0),0)</f>
        <v>47</v>
      </c>
      <c r="K599">
        <f t="shared" si="19"/>
        <v>136</v>
      </c>
      <c r="L599">
        <f>Link21_SED!E599</f>
        <v>1006</v>
      </c>
      <c r="M599">
        <f>Link21_SED!F599</f>
        <v>0</v>
      </c>
      <c r="O599">
        <v>168</v>
      </c>
    </row>
    <row r="600" spans="1:15">
      <c r="A600" t="s">
        <v>17</v>
      </c>
      <c r="B600">
        <v>599</v>
      </c>
      <c r="C600">
        <f>Link21_SED!D600</f>
        <v>1556</v>
      </c>
      <c r="D600">
        <f>IFERROR(ROUND($C600*VLOOKUP($O600,'TM1.5SynthPop'!$A$2:$Q$1446,COLUMN('TM1.5SynthPop'!$P$2),FALSE),0),)</f>
        <v>1424</v>
      </c>
      <c r="E600">
        <f t="shared" si="18"/>
        <v>132</v>
      </c>
      <c r="F600">
        <f>IFERROR(ROUND($C600*VLOOKUP($O600,'TM1.5SynthPop'!$A$2:$Q$1446,COLUMN('TM1.5SynthPop'!J$1),FALSE),0),0)</f>
        <v>118</v>
      </c>
      <c r="G600">
        <f>IFERROR(ROUND($C600*VLOOKUP($O600,'TM1.5SynthPop'!$A$2:$Q$1446,COLUMN('TM1.5SynthPop'!K$1),FALSE),0),0)</f>
        <v>91</v>
      </c>
      <c r="H600">
        <f>IFERROR(ROUND($C600*VLOOKUP($O600,'TM1.5SynthPop'!$A$2:$Q$1446,COLUMN('TM1.5SynthPop'!L$1),FALSE),0),0)</f>
        <v>117</v>
      </c>
      <c r="I600">
        <f>IFERROR(ROUND($C600*VLOOKUP($O600,'TM1.5SynthPop'!$A$2:$Q$1446,COLUMN('TM1.5SynthPop'!M$1),FALSE),0),0)</f>
        <v>130</v>
      </c>
      <c r="J600">
        <f>IFERROR(ROUND($C600*VLOOKUP($O600,'TM1.5SynthPop'!$A$2:$Q$1446,COLUMN('TM1.5SynthPop'!N$1),FALSE),0),0)</f>
        <v>227</v>
      </c>
      <c r="K600">
        <f t="shared" si="19"/>
        <v>873</v>
      </c>
      <c r="L600">
        <f>Link21_SED!E600</f>
        <v>3421</v>
      </c>
      <c r="M600">
        <f>Link21_SED!F600</f>
        <v>0</v>
      </c>
      <c r="O600">
        <v>189</v>
      </c>
    </row>
    <row r="601" spans="1:15">
      <c r="A601" t="s">
        <v>17</v>
      </c>
      <c r="B601">
        <v>600</v>
      </c>
      <c r="C601">
        <f>Link21_SED!D601</f>
        <v>73</v>
      </c>
      <c r="D601">
        <f>IFERROR(ROUND($C601*VLOOKUP($O601,'TM1.5SynthPop'!$A$2:$Q$1446,COLUMN('TM1.5SynthPop'!$P$2),FALSE),0),)</f>
        <v>71</v>
      </c>
      <c r="E601">
        <f t="shared" si="18"/>
        <v>2</v>
      </c>
      <c r="F601">
        <f>IFERROR(ROUND($C601*VLOOKUP($O601,'TM1.5SynthPop'!$A$2:$Q$1446,COLUMN('TM1.5SynthPop'!J$1),FALSE),0),0)</f>
        <v>7</v>
      </c>
      <c r="G601">
        <f>IFERROR(ROUND($C601*VLOOKUP($O601,'TM1.5SynthPop'!$A$2:$Q$1446,COLUMN('TM1.5SynthPop'!K$1),FALSE),0),0)</f>
        <v>8</v>
      </c>
      <c r="H601">
        <f>IFERROR(ROUND($C601*VLOOKUP($O601,'TM1.5SynthPop'!$A$2:$Q$1446,COLUMN('TM1.5SynthPop'!L$1),FALSE),0),0)</f>
        <v>6</v>
      </c>
      <c r="I601">
        <f>IFERROR(ROUND($C601*VLOOKUP($O601,'TM1.5SynthPop'!$A$2:$Q$1446,COLUMN('TM1.5SynthPop'!M$1),FALSE),0),0)</f>
        <v>6</v>
      </c>
      <c r="J601">
        <f>IFERROR(ROUND($C601*VLOOKUP($O601,'TM1.5SynthPop'!$A$2:$Q$1446,COLUMN('TM1.5SynthPop'!N$1),FALSE),0),0)</f>
        <v>12</v>
      </c>
      <c r="K601">
        <f t="shared" si="19"/>
        <v>34</v>
      </c>
      <c r="L601">
        <f>Link21_SED!E601</f>
        <v>183</v>
      </c>
      <c r="M601">
        <f>Link21_SED!F601</f>
        <v>3282</v>
      </c>
      <c r="O601">
        <v>188</v>
      </c>
    </row>
    <row r="602" spans="1:15">
      <c r="A602" t="s">
        <v>17</v>
      </c>
      <c r="B602">
        <v>601</v>
      </c>
      <c r="C602">
        <f>Link21_SED!D602</f>
        <v>146</v>
      </c>
      <c r="D602">
        <f>IFERROR(ROUND($C602*VLOOKUP($O602,'TM1.5SynthPop'!$A$2:$Q$1446,COLUMN('TM1.5SynthPop'!$P$2),FALSE),0),)</f>
        <v>130</v>
      </c>
      <c r="E602">
        <f t="shared" si="18"/>
        <v>16</v>
      </c>
      <c r="F602">
        <f>IFERROR(ROUND($C602*VLOOKUP($O602,'TM1.5SynthPop'!$A$2:$Q$1446,COLUMN('TM1.5SynthPop'!J$1),FALSE),0),0)</f>
        <v>15</v>
      </c>
      <c r="G602">
        <f>IFERROR(ROUND($C602*VLOOKUP($O602,'TM1.5SynthPop'!$A$2:$Q$1446,COLUMN('TM1.5SynthPop'!K$1),FALSE),0),0)</f>
        <v>20</v>
      </c>
      <c r="H602">
        <f>IFERROR(ROUND($C602*VLOOKUP($O602,'TM1.5SynthPop'!$A$2:$Q$1446,COLUMN('TM1.5SynthPop'!L$1),FALSE),0),0)</f>
        <v>15</v>
      </c>
      <c r="I602">
        <f>IFERROR(ROUND($C602*VLOOKUP($O602,'TM1.5SynthPop'!$A$2:$Q$1446,COLUMN('TM1.5SynthPop'!M$1),FALSE),0),0)</f>
        <v>15</v>
      </c>
      <c r="J602">
        <f>IFERROR(ROUND($C602*VLOOKUP($O602,'TM1.5SynthPop'!$A$2:$Q$1446,COLUMN('TM1.5SynthPop'!N$1),FALSE),0),0)</f>
        <v>17</v>
      </c>
      <c r="K602">
        <f t="shared" si="19"/>
        <v>64</v>
      </c>
      <c r="L602">
        <f>Link21_SED!E602</f>
        <v>347</v>
      </c>
      <c r="M602">
        <f>Link21_SED!F602</f>
        <v>0</v>
      </c>
      <c r="O602">
        <v>170</v>
      </c>
    </row>
    <row r="603" spans="1:15">
      <c r="A603" t="s">
        <v>17</v>
      </c>
      <c r="B603">
        <v>602</v>
      </c>
      <c r="C603">
        <f>Link21_SED!D603</f>
        <v>666</v>
      </c>
      <c r="D603">
        <f>IFERROR(ROUND($C603*VLOOKUP($O603,'TM1.5SynthPop'!$A$2:$Q$1446,COLUMN('TM1.5SynthPop'!$P$2),FALSE),0),)</f>
        <v>534</v>
      </c>
      <c r="E603">
        <f t="shared" si="18"/>
        <v>132</v>
      </c>
      <c r="F603">
        <f>IFERROR(ROUND($C603*VLOOKUP($O603,'TM1.5SynthPop'!$A$2:$Q$1446,COLUMN('TM1.5SynthPop'!J$1),FALSE),0),0)</f>
        <v>63</v>
      </c>
      <c r="G603">
        <f>IFERROR(ROUND($C603*VLOOKUP($O603,'TM1.5SynthPop'!$A$2:$Q$1446,COLUMN('TM1.5SynthPop'!K$1),FALSE),0),0)</f>
        <v>79</v>
      </c>
      <c r="H603">
        <f>IFERROR(ROUND($C603*VLOOKUP($O603,'TM1.5SynthPop'!$A$2:$Q$1446,COLUMN('TM1.5SynthPop'!L$1),FALSE),0),0)</f>
        <v>79</v>
      </c>
      <c r="I603">
        <f>IFERROR(ROUND($C603*VLOOKUP($O603,'TM1.5SynthPop'!$A$2:$Q$1446,COLUMN('TM1.5SynthPop'!M$1),FALSE),0),0)</f>
        <v>58</v>
      </c>
      <c r="J603">
        <f>IFERROR(ROUND($C603*VLOOKUP($O603,'TM1.5SynthPop'!$A$2:$Q$1446,COLUMN('TM1.5SynthPop'!N$1),FALSE),0),0)</f>
        <v>87</v>
      </c>
      <c r="K603">
        <f t="shared" si="19"/>
        <v>300</v>
      </c>
      <c r="L603">
        <f>Link21_SED!E603</f>
        <v>1689</v>
      </c>
      <c r="M603">
        <f>Link21_SED!F603</f>
        <v>0</v>
      </c>
      <c r="O603">
        <v>172</v>
      </c>
    </row>
    <row r="604" spans="1:15">
      <c r="A604" t="s">
        <v>17</v>
      </c>
      <c r="B604">
        <v>603</v>
      </c>
      <c r="C604">
        <f>Link21_SED!D604</f>
        <v>464</v>
      </c>
      <c r="D604">
        <f>IFERROR(ROUND($C604*VLOOKUP($O604,'TM1.5SynthPop'!$A$2:$Q$1446,COLUMN('TM1.5SynthPop'!$P$2),FALSE),0),)</f>
        <v>449</v>
      </c>
      <c r="E604">
        <f t="shared" si="18"/>
        <v>15</v>
      </c>
      <c r="F604">
        <f>IFERROR(ROUND($C604*VLOOKUP($O604,'TM1.5SynthPop'!$A$2:$Q$1446,COLUMN('TM1.5SynthPop'!J$1),FALSE),0),0)</f>
        <v>55</v>
      </c>
      <c r="G604">
        <f>IFERROR(ROUND($C604*VLOOKUP($O604,'TM1.5SynthPop'!$A$2:$Q$1446,COLUMN('TM1.5SynthPop'!K$1),FALSE),0),0)</f>
        <v>26</v>
      </c>
      <c r="H604">
        <f>IFERROR(ROUND($C604*VLOOKUP($O604,'TM1.5SynthPop'!$A$2:$Q$1446,COLUMN('TM1.5SynthPop'!L$1),FALSE),0),0)</f>
        <v>37</v>
      </c>
      <c r="I604">
        <f>IFERROR(ROUND($C604*VLOOKUP($O604,'TM1.5SynthPop'!$A$2:$Q$1446,COLUMN('TM1.5SynthPop'!M$1),FALSE),0),0)</f>
        <v>24</v>
      </c>
      <c r="J604">
        <f>IFERROR(ROUND($C604*VLOOKUP($O604,'TM1.5SynthPop'!$A$2:$Q$1446,COLUMN('TM1.5SynthPop'!N$1),FALSE),0),0)</f>
        <v>58</v>
      </c>
      <c r="K604">
        <f t="shared" si="19"/>
        <v>264</v>
      </c>
      <c r="L604">
        <f>Link21_SED!E604</f>
        <v>551</v>
      </c>
      <c r="M604">
        <f>Link21_SED!F604</f>
        <v>0</v>
      </c>
      <c r="O604">
        <v>110</v>
      </c>
    </row>
    <row r="605" spans="1:15">
      <c r="A605" t="s">
        <v>17</v>
      </c>
      <c r="B605">
        <v>604</v>
      </c>
      <c r="C605">
        <f>Link21_SED!D605</f>
        <v>52</v>
      </c>
      <c r="D605">
        <f>IFERROR(ROUND($C605*VLOOKUP($O605,'TM1.5SynthPop'!$A$2:$Q$1446,COLUMN('TM1.5SynthPop'!$P$2),FALSE),0),)</f>
        <v>50</v>
      </c>
      <c r="E605">
        <f t="shared" si="18"/>
        <v>2</v>
      </c>
      <c r="F605">
        <f>IFERROR(ROUND($C605*VLOOKUP($O605,'TM1.5SynthPop'!$A$2:$Q$1446,COLUMN('TM1.5SynthPop'!J$1),FALSE),0),0)</f>
        <v>6</v>
      </c>
      <c r="G605">
        <f>IFERROR(ROUND($C605*VLOOKUP($O605,'TM1.5SynthPop'!$A$2:$Q$1446,COLUMN('TM1.5SynthPop'!K$1),FALSE),0),0)</f>
        <v>3</v>
      </c>
      <c r="H605">
        <f>IFERROR(ROUND($C605*VLOOKUP($O605,'TM1.5SynthPop'!$A$2:$Q$1446,COLUMN('TM1.5SynthPop'!L$1),FALSE),0),0)</f>
        <v>4</v>
      </c>
      <c r="I605">
        <f>IFERROR(ROUND($C605*VLOOKUP($O605,'TM1.5SynthPop'!$A$2:$Q$1446,COLUMN('TM1.5SynthPop'!M$1),FALSE),0),0)</f>
        <v>3</v>
      </c>
      <c r="J605">
        <f>IFERROR(ROUND($C605*VLOOKUP($O605,'TM1.5SynthPop'!$A$2:$Q$1446,COLUMN('TM1.5SynthPop'!N$1),FALSE),0),0)</f>
        <v>6</v>
      </c>
      <c r="K605">
        <f t="shared" si="19"/>
        <v>30</v>
      </c>
      <c r="L605">
        <f>Link21_SED!E605</f>
        <v>189</v>
      </c>
      <c r="M605">
        <f>Link21_SED!F605</f>
        <v>0</v>
      </c>
      <c r="O605">
        <v>110</v>
      </c>
    </row>
    <row r="606" spans="1:15">
      <c r="A606" t="s">
        <v>17</v>
      </c>
      <c r="B606">
        <v>605</v>
      </c>
      <c r="C606">
        <f>Link21_SED!D606</f>
        <v>3321</v>
      </c>
      <c r="D606">
        <f>IFERROR(ROUND($C606*VLOOKUP($O606,'TM1.5SynthPop'!$A$2:$Q$1446,COLUMN('TM1.5SynthPop'!$P$2),FALSE),0),)</f>
        <v>3213</v>
      </c>
      <c r="E606">
        <f t="shared" si="18"/>
        <v>108</v>
      </c>
      <c r="F606">
        <f>IFERROR(ROUND($C606*VLOOKUP($O606,'TM1.5SynthPop'!$A$2:$Q$1446,COLUMN('TM1.5SynthPop'!J$1),FALSE),0),0)</f>
        <v>390</v>
      </c>
      <c r="G606">
        <f>IFERROR(ROUND($C606*VLOOKUP($O606,'TM1.5SynthPop'!$A$2:$Q$1446,COLUMN('TM1.5SynthPop'!K$1),FALSE),0),0)</f>
        <v>184</v>
      </c>
      <c r="H606">
        <f>IFERROR(ROUND($C606*VLOOKUP($O606,'TM1.5SynthPop'!$A$2:$Q$1446,COLUMN('TM1.5SynthPop'!L$1),FALSE),0),0)</f>
        <v>267</v>
      </c>
      <c r="I606">
        <f>IFERROR(ROUND($C606*VLOOKUP($O606,'TM1.5SynthPop'!$A$2:$Q$1446,COLUMN('TM1.5SynthPop'!M$1),FALSE),0),0)</f>
        <v>168</v>
      </c>
      <c r="J606">
        <f>IFERROR(ROUND($C606*VLOOKUP($O606,'TM1.5SynthPop'!$A$2:$Q$1446,COLUMN('TM1.5SynthPop'!N$1),FALSE),0),0)</f>
        <v>414</v>
      </c>
      <c r="K606">
        <f t="shared" si="19"/>
        <v>1898</v>
      </c>
      <c r="L606">
        <f>Link21_SED!E606</f>
        <v>6826</v>
      </c>
      <c r="M606">
        <f>Link21_SED!F606</f>
        <v>0</v>
      </c>
      <c r="O606">
        <v>110</v>
      </c>
    </row>
    <row r="607" spans="1:15">
      <c r="A607" t="s">
        <v>17</v>
      </c>
      <c r="B607">
        <v>606</v>
      </c>
      <c r="C607">
        <f>Link21_SED!D607</f>
        <v>21</v>
      </c>
      <c r="D607">
        <f>IFERROR(ROUND($C607*VLOOKUP($O607,'TM1.5SynthPop'!$A$2:$Q$1446,COLUMN('TM1.5SynthPop'!$P$2),FALSE),0),)</f>
        <v>20</v>
      </c>
      <c r="E607">
        <f t="shared" si="18"/>
        <v>1</v>
      </c>
      <c r="F607">
        <f>IFERROR(ROUND($C607*VLOOKUP($O607,'TM1.5SynthPop'!$A$2:$Q$1446,COLUMN('TM1.5SynthPop'!J$1),FALSE),0),0)</f>
        <v>2</v>
      </c>
      <c r="G607">
        <f>IFERROR(ROUND($C607*VLOOKUP($O607,'TM1.5SynthPop'!$A$2:$Q$1446,COLUMN('TM1.5SynthPop'!K$1),FALSE),0),0)</f>
        <v>1</v>
      </c>
      <c r="H607">
        <f>IFERROR(ROUND($C607*VLOOKUP($O607,'TM1.5SynthPop'!$A$2:$Q$1446,COLUMN('TM1.5SynthPop'!L$1),FALSE),0),0)</f>
        <v>2</v>
      </c>
      <c r="I607">
        <f>IFERROR(ROUND($C607*VLOOKUP($O607,'TM1.5SynthPop'!$A$2:$Q$1446,COLUMN('TM1.5SynthPop'!M$1),FALSE),0),0)</f>
        <v>1</v>
      </c>
      <c r="J607">
        <f>IFERROR(ROUND($C607*VLOOKUP($O607,'TM1.5SynthPop'!$A$2:$Q$1446,COLUMN('TM1.5SynthPop'!N$1),FALSE),0),0)</f>
        <v>3</v>
      </c>
      <c r="K607">
        <f t="shared" si="19"/>
        <v>12</v>
      </c>
      <c r="L607">
        <f>Link21_SED!E607</f>
        <v>77</v>
      </c>
      <c r="M607">
        <f>Link21_SED!F607</f>
        <v>0</v>
      </c>
      <c r="O607">
        <v>110</v>
      </c>
    </row>
    <row r="608" spans="1:15">
      <c r="A608" t="s">
        <v>17</v>
      </c>
      <c r="B608">
        <v>607</v>
      </c>
      <c r="C608">
        <f>Link21_SED!D608</f>
        <v>694</v>
      </c>
      <c r="D608">
        <f>IFERROR(ROUND($C608*VLOOKUP($O608,'TM1.5SynthPop'!$A$2:$Q$1446,COLUMN('TM1.5SynthPop'!$P$2),FALSE),0),)</f>
        <v>678</v>
      </c>
      <c r="E608">
        <f t="shared" si="18"/>
        <v>16</v>
      </c>
      <c r="F608">
        <f>IFERROR(ROUND($C608*VLOOKUP($O608,'TM1.5SynthPop'!$A$2:$Q$1446,COLUMN('TM1.5SynthPop'!J$1),FALSE),0),0)</f>
        <v>271</v>
      </c>
      <c r="G608">
        <f>IFERROR(ROUND($C608*VLOOKUP($O608,'TM1.5SynthPop'!$A$2:$Q$1446,COLUMN('TM1.5SynthPop'!K$1),FALSE),0),0)</f>
        <v>95</v>
      </c>
      <c r="H608">
        <f>IFERROR(ROUND($C608*VLOOKUP($O608,'TM1.5SynthPop'!$A$2:$Q$1446,COLUMN('TM1.5SynthPop'!L$1),FALSE),0),0)</f>
        <v>83</v>
      </c>
      <c r="I608">
        <f>IFERROR(ROUND($C608*VLOOKUP($O608,'TM1.5SynthPop'!$A$2:$Q$1446,COLUMN('TM1.5SynthPop'!M$1),FALSE),0),0)</f>
        <v>28</v>
      </c>
      <c r="J608">
        <f>IFERROR(ROUND($C608*VLOOKUP($O608,'TM1.5SynthPop'!$A$2:$Q$1446,COLUMN('TM1.5SynthPop'!N$1),FALSE),0),0)</f>
        <v>57</v>
      </c>
      <c r="K608">
        <f t="shared" si="19"/>
        <v>160</v>
      </c>
      <c r="L608">
        <f>Link21_SED!E608</f>
        <v>920</v>
      </c>
      <c r="M608">
        <f>Link21_SED!F608</f>
        <v>63</v>
      </c>
      <c r="O608">
        <v>5</v>
      </c>
    </row>
    <row r="609" spans="1:15">
      <c r="A609" t="s">
        <v>17</v>
      </c>
      <c r="B609">
        <v>608</v>
      </c>
      <c r="C609">
        <f>Link21_SED!D609</f>
        <v>196</v>
      </c>
      <c r="D609">
        <f>IFERROR(ROUND($C609*VLOOKUP($O609,'TM1.5SynthPop'!$A$2:$Q$1446,COLUMN('TM1.5SynthPop'!$P$2),FALSE),0),)</f>
        <v>192</v>
      </c>
      <c r="E609">
        <f t="shared" si="18"/>
        <v>4</v>
      </c>
      <c r="F609">
        <f>IFERROR(ROUND($C609*VLOOKUP($O609,'TM1.5SynthPop'!$A$2:$Q$1446,COLUMN('TM1.5SynthPop'!J$1),FALSE),0),0)</f>
        <v>76</v>
      </c>
      <c r="G609">
        <f>IFERROR(ROUND($C609*VLOOKUP($O609,'TM1.5SynthPop'!$A$2:$Q$1446,COLUMN('TM1.5SynthPop'!K$1),FALSE),0),0)</f>
        <v>27</v>
      </c>
      <c r="H609">
        <f>IFERROR(ROUND($C609*VLOOKUP($O609,'TM1.5SynthPop'!$A$2:$Q$1446,COLUMN('TM1.5SynthPop'!L$1),FALSE),0),0)</f>
        <v>23</v>
      </c>
      <c r="I609">
        <f>IFERROR(ROUND($C609*VLOOKUP($O609,'TM1.5SynthPop'!$A$2:$Q$1446,COLUMN('TM1.5SynthPop'!M$1),FALSE),0),0)</f>
        <v>8</v>
      </c>
      <c r="J609">
        <f>IFERROR(ROUND($C609*VLOOKUP($O609,'TM1.5SynthPop'!$A$2:$Q$1446,COLUMN('TM1.5SynthPop'!N$1),FALSE),0),0)</f>
        <v>16</v>
      </c>
      <c r="K609">
        <f t="shared" si="19"/>
        <v>46</v>
      </c>
      <c r="L609">
        <f>Link21_SED!E609</f>
        <v>347</v>
      </c>
      <c r="M609">
        <f>Link21_SED!F609</f>
        <v>23</v>
      </c>
      <c r="O609">
        <v>5</v>
      </c>
    </row>
    <row r="610" spans="1:15">
      <c r="A610" t="s">
        <v>17</v>
      </c>
      <c r="B610">
        <v>609</v>
      </c>
      <c r="C610">
        <f>Link21_SED!D610</f>
        <v>153</v>
      </c>
      <c r="D610">
        <f>IFERROR(ROUND($C610*VLOOKUP($O610,'TM1.5SynthPop'!$A$2:$Q$1446,COLUMN('TM1.5SynthPop'!$P$2),FALSE),0),)</f>
        <v>150</v>
      </c>
      <c r="E610">
        <f t="shared" si="18"/>
        <v>3</v>
      </c>
      <c r="F610">
        <f>IFERROR(ROUND($C610*VLOOKUP($O610,'TM1.5SynthPop'!$A$2:$Q$1446,COLUMN('TM1.5SynthPop'!J$1),FALSE),0),0)</f>
        <v>60</v>
      </c>
      <c r="G610">
        <f>IFERROR(ROUND($C610*VLOOKUP($O610,'TM1.5SynthPop'!$A$2:$Q$1446,COLUMN('TM1.5SynthPop'!K$1),FALSE),0),0)</f>
        <v>21</v>
      </c>
      <c r="H610">
        <f>IFERROR(ROUND($C610*VLOOKUP($O610,'TM1.5SynthPop'!$A$2:$Q$1446,COLUMN('TM1.5SynthPop'!L$1),FALSE),0),0)</f>
        <v>18</v>
      </c>
      <c r="I610">
        <f>IFERROR(ROUND($C610*VLOOKUP($O610,'TM1.5SynthPop'!$A$2:$Q$1446,COLUMN('TM1.5SynthPop'!M$1),FALSE),0),0)</f>
        <v>6</v>
      </c>
      <c r="J610">
        <f>IFERROR(ROUND($C610*VLOOKUP($O610,'TM1.5SynthPop'!$A$2:$Q$1446,COLUMN('TM1.5SynthPop'!N$1),FALSE),0),0)</f>
        <v>13</v>
      </c>
      <c r="K610">
        <f t="shared" si="19"/>
        <v>35</v>
      </c>
      <c r="L610">
        <f>Link21_SED!E610</f>
        <v>149</v>
      </c>
      <c r="M610">
        <f>Link21_SED!F610</f>
        <v>12</v>
      </c>
      <c r="O610">
        <v>5</v>
      </c>
    </row>
    <row r="611" spans="1:15">
      <c r="A611" t="s">
        <v>17</v>
      </c>
      <c r="B611">
        <v>610</v>
      </c>
      <c r="C611">
        <f>Link21_SED!D611</f>
        <v>583</v>
      </c>
      <c r="D611">
        <f>IFERROR(ROUND($C611*VLOOKUP($O611,'TM1.5SynthPop'!$A$2:$Q$1446,COLUMN('TM1.5SynthPop'!$P$2),FALSE),0),)</f>
        <v>579</v>
      </c>
      <c r="E611">
        <f t="shared" si="18"/>
        <v>4</v>
      </c>
      <c r="F611">
        <f>IFERROR(ROUND($C611*VLOOKUP($O611,'TM1.5SynthPop'!$A$2:$Q$1446,COLUMN('TM1.5SynthPop'!J$1),FALSE),0),0)</f>
        <v>137</v>
      </c>
      <c r="G611">
        <f>IFERROR(ROUND($C611*VLOOKUP($O611,'TM1.5SynthPop'!$A$2:$Q$1446,COLUMN('TM1.5SynthPop'!K$1),FALSE),0),0)</f>
        <v>80</v>
      </c>
      <c r="H611">
        <f>IFERROR(ROUND($C611*VLOOKUP($O611,'TM1.5SynthPop'!$A$2:$Q$1446,COLUMN('TM1.5SynthPop'!L$1),FALSE),0),0)</f>
        <v>64</v>
      </c>
      <c r="I611">
        <f>IFERROR(ROUND($C611*VLOOKUP($O611,'TM1.5SynthPop'!$A$2:$Q$1446,COLUMN('TM1.5SynthPop'!M$1),FALSE),0),0)</f>
        <v>48</v>
      </c>
      <c r="J611">
        <f>IFERROR(ROUND($C611*VLOOKUP($O611,'TM1.5SynthPop'!$A$2:$Q$1446,COLUMN('TM1.5SynthPop'!N$1),FALSE),0),0)</f>
        <v>58</v>
      </c>
      <c r="K611">
        <f t="shared" si="19"/>
        <v>196</v>
      </c>
      <c r="L611">
        <f>Link21_SED!E611</f>
        <v>419</v>
      </c>
      <c r="M611">
        <f>Link21_SED!F611</f>
        <v>53</v>
      </c>
      <c r="O611">
        <v>12</v>
      </c>
    </row>
    <row r="612" spans="1:15">
      <c r="A612" t="s">
        <v>17</v>
      </c>
      <c r="B612">
        <v>611</v>
      </c>
      <c r="C612">
        <f>Link21_SED!D612</f>
        <v>0</v>
      </c>
      <c r="D612">
        <f>IFERROR(ROUND($C612*VLOOKUP($O612,'TM1.5SynthPop'!$A$2:$Q$1446,COLUMN('TM1.5SynthPop'!$P$2),FALSE),0),)</f>
        <v>0</v>
      </c>
      <c r="E612">
        <f t="shared" si="18"/>
        <v>0</v>
      </c>
      <c r="F612">
        <f>IFERROR(ROUND($C612*VLOOKUP($O612,'TM1.5SynthPop'!$A$2:$Q$1446,COLUMN('TM1.5SynthPop'!J$1),FALSE),0),0)</f>
        <v>0</v>
      </c>
      <c r="G612">
        <f>IFERROR(ROUND($C612*VLOOKUP($O612,'TM1.5SynthPop'!$A$2:$Q$1446,COLUMN('TM1.5SynthPop'!K$1),FALSE),0),0)</f>
        <v>0</v>
      </c>
      <c r="H612">
        <f>IFERROR(ROUND($C612*VLOOKUP($O612,'TM1.5SynthPop'!$A$2:$Q$1446,COLUMN('TM1.5SynthPop'!L$1),FALSE),0),0)</f>
        <v>0</v>
      </c>
      <c r="I612">
        <f>IFERROR(ROUND($C612*VLOOKUP($O612,'TM1.5SynthPop'!$A$2:$Q$1446,COLUMN('TM1.5SynthPop'!M$1),FALSE),0),0)</f>
        <v>0</v>
      </c>
      <c r="J612">
        <f>IFERROR(ROUND($C612*VLOOKUP($O612,'TM1.5SynthPop'!$A$2:$Q$1446,COLUMN('TM1.5SynthPop'!N$1),FALSE),0),0)</f>
        <v>0</v>
      </c>
      <c r="K612">
        <f t="shared" si="19"/>
        <v>0</v>
      </c>
      <c r="L612">
        <f>Link21_SED!E612</f>
        <v>0</v>
      </c>
      <c r="M612">
        <f>Link21_SED!F612</f>
        <v>17</v>
      </c>
      <c r="O612">
        <v>12</v>
      </c>
    </row>
    <row r="613" spans="1:15">
      <c r="A613" t="s">
        <v>17</v>
      </c>
      <c r="B613">
        <v>612</v>
      </c>
      <c r="C613">
        <f>Link21_SED!D613</f>
        <v>190</v>
      </c>
      <c r="D613">
        <f>IFERROR(ROUND($C613*VLOOKUP($O613,'TM1.5SynthPop'!$A$2:$Q$1446,COLUMN('TM1.5SynthPop'!$P$2),FALSE),0),)</f>
        <v>189</v>
      </c>
      <c r="E613">
        <f t="shared" si="18"/>
        <v>1</v>
      </c>
      <c r="F613">
        <f>IFERROR(ROUND($C613*VLOOKUP($O613,'TM1.5SynthPop'!$A$2:$Q$1446,COLUMN('TM1.5SynthPop'!J$1),FALSE),0),0)</f>
        <v>45</v>
      </c>
      <c r="G613">
        <f>IFERROR(ROUND($C613*VLOOKUP($O613,'TM1.5SynthPop'!$A$2:$Q$1446,COLUMN('TM1.5SynthPop'!K$1),FALSE),0),0)</f>
        <v>26</v>
      </c>
      <c r="H613">
        <f>IFERROR(ROUND($C613*VLOOKUP($O613,'TM1.5SynthPop'!$A$2:$Q$1446,COLUMN('TM1.5SynthPop'!L$1),FALSE),0),0)</f>
        <v>21</v>
      </c>
      <c r="I613">
        <f>IFERROR(ROUND($C613*VLOOKUP($O613,'TM1.5SynthPop'!$A$2:$Q$1446,COLUMN('TM1.5SynthPop'!M$1),FALSE),0),0)</f>
        <v>16</v>
      </c>
      <c r="J613">
        <f>IFERROR(ROUND($C613*VLOOKUP($O613,'TM1.5SynthPop'!$A$2:$Q$1446,COLUMN('TM1.5SynthPop'!N$1),FALSE),0),0)</f>
        <v>19</v>
      </c>
      <c r="K613">
        <f t="shared" si="19"/>
        <v>63</v>
      </c>
      <c r="L613">
        <f>Link21_SED!E613</f>
        <v>133</v>
      </c>
      <c r="M613">
        <f>Link21_SED!F613</f>
        <v>0</v>
      </c>
      <c r="O613">
        <v>12</v>
      </c>
    </row>
    <row r="614" spans="1:15">
      <c r="A614" t="s">
        <v>17</v>
      </c>
      <c r="B614">
        <v>613</v>
      </c>
      <c r="C614">
        <f>Link21_SED!D614</f>
        <v>299</v>
      </c>
      <c r="D614">
        <f>IFERROR(ROUND($C614*VLOOKUP($O614,'TM1.5SynthPop'!$A$2:$Q$1446,COLUMN('TM1.5SynthPop'!$P$2),FALSE),0),)</f>
        <v>296</v>
      </c>
      <c r="E614">
        <f t="shared" si="18"/>
        <v>3</v>
      </c>
      <c r="F614">
        <f>IFERROR(ROUND($C614*VLOOKUP($O614,'TM1.5SynthPop'!$A$2:$Q$1446,COLUMN('TM1.5SynthPop'!J$1),FALSE),0),0)</f>
        <v>25</v>
      </c>
      <c r="G614">
        <f>IFERROR(ROUND($C614*VLOOKUP($O614,'TM1.5SynthPop'!$A$2:$Q$1446,COLUMN('TM1.5SynthPop'!K$1),FALSE),0),0)</f>
        <v>15</v>
      </c>
      <c r="H614">
        <f>IFERROR(ROUND($C614*VLOOKUP($O614,'TM1.5SynthPop'!$A$2:$Q$1446,COLUMN('TM1.5SynthPop'!L$1),FALSE),0),0)</f>
        <v>25</v>
      </c>
      <c r="I614">
        <f>IFERROR(ROUND($C614*VLOOKUP($O614,'TM1.5SynthPop'!$A$2:$Q$1446,COLUMN('TM1.5SynthPop'!M$1),FALSE),0),0)</f>
        <v>17</v>
      </c>
      <c r="J614">
        <f>IFERROR(ROUND($C614*VLOOKUP($O614,'TM1.5SynthPop'!$A$2:$Q$1446,COLUMN('TM1.5SynthPop'!N$1),FALSE),0),0)</f>
        <v>36</v>
      </c>
      <c r="K614">
        <f t="shared" si="19"/>
        <v>181</v>
      </c>
      <c r="L614">
        <f>Link21_SED!E614</f>
        <v>486</v>
      </c>
      <c r="M614">
        <f>Link21_SED!F614</f>
        <v>0</v>
      </c>
      <c r="O614">
        <v>13</v>
      </c>
    </row>
    <row r="615" spans="1:15">
      <c r="A615" t="s">
        <v>17</v>
      </c>
      <c r="B615">
        <v>614</v>
      </c>
      <c r="C615">
        <f>Link21_SED!D615</f>
        <v>464</v>
      </c>
      <c r="D615">
        <f>IFERROR(ROUND($C615*VLOOKUP($O615,'TM1.5SynthPop'!$A$2:$Q$1446,COLUMN('TM1.5SynthPop'!$P$2),FALSE),0),)</f>
        <v>460</v>
      </c>
      <c r="E615">
        <f t="shared" si="18"/>
        <v>4</v>
      </c>
      <c r="F615">
        <f>IFERROR(ROUND($C615*VLOOKUP($O615,'TM1.5SynthPop'!$A$2:$Q$1446,COLUMN('TM1.5SynthPop'!J$1),FALSE),0),0)</f>
        <v>39</v>
      </c>
      <c r="G615">
        <f>IFERROR(ROUND($C615*VLOOKUP($O615,'TM1.5SynthPop'!$A$2:$Q$1446,COLUMN('TM1.5SynthPop'!K$1),FALSE),0),0)</f>
        <v>23</v>
      </c>
      <c r="H615">
        <f>IFERROR(ROUND($C615*VLOOKUP($O615,'TM1.5SynthPop'!$A$2:$Q$1446,COLUMN('TM1.5SynthPop'!L$1),FALSE),0),0)</f>
        <v>39</v>
      </c>
      <c r="I615">
        <f>IFERROR(ROUND($C615*VLOOKUP($O615,'TM1.5SynthPop'!$A$2:$Q$1446,COLUMN('TM1.5SynthPop'!M$1),FALSE),0),0)</f>
        <v>27</v>
      </c>
      <c r="J615">
        <f>IFERROR(ROUND($C615*VLOOKUP($O615,'TM1.5SynthPop'!$A$2:$Q$1446,COLUMN('TM1.5SynthPop'!N$1),FALSE),0),0)</f>
        <v>56</v>
      </c>
      <c r="K615">
        <f t="shared" si="19"/>
        <v>280</v>
      </c>
      <c r="L615">
        <f>Link21_SED!E615</f>
        <v>555</v>
      </c>
      <c r="M615">
        <f>Link21_SED!F615</f>
        <v>2</v>
      </c>
      <c r="O615">
        <v>13</v>
      </c>
    </row>
    <row r="616" spans="1:15">
      <c r="A616" t="s">
        <v>17</v>
      </c>
      <c r="B616">
        <v>615</v>
      </c>
      <c r="C616">
        <f>Link21_SED!D616</f>
        <v>516</v>
      </c>
      <c r="D616">
        <f>IFERROR(ROUND($C616*VLOOKUP($O616,'TM1.5SynthPop'!$A$2:$Q$1446,COLUMN('TM1.5SynthPop'!$P$2),FALSE),0),)</f>
        <v>512</v>
      </c>
      <c r="E616">
        <f t="shared" si="18"/>
        <v>4</v>
      </c>
      <c r="F616">
        <f>IFERROR(ROUND($C616*VLOOKUP($O616,'TM1.5SynthPop'!$A$2:$Q$1446,COLUMN('TM1.5SynthPop'!J$1),FALSE),0),0)</f>
        <v>115</v>
      </c>
      <c r="G616">
        <f>IFERROR(ROUND($C616*VLOOKUP($O616,'TM1.5SynthPop'!$A$2:$Q$1446,COLUMN('TM1.5SynthPop'!K$1),FALSE),0),0)</f>
        <v>59</v>
      </c>
      <c r="H616">
        <f>IFERROR(ROUND($C616*VLOOKUP($O616,'TM1.5SynthPop'!$A$2:$Q$1446,COLUMN('TM1.5SynthPop'!L$1),FALSE),0),0)</f>
        <v>55</v>
      </c>
      <c r="I616">
        <f>IFERROR(ROUND($C616*VLOOKUP($O616,'TM1.5SynthPop'!$A$2:$Q$1446,COLUMN('TM1.5SynthPop'!M$1),FALSE),0),0)</f>
        <v>33</v>
      </c>
      <c r="J616">
        <f>IFERROR(ROUND($C616*VLOOKUP($O616,'TM1.5SynthPop'!$A$2:$Q$1446,COLUMN('TM1.5SynthPop'!N$1),FALSE),0),0)</f>
        <v>61</v>
      </c>
      <c r="K616">
        <f t="shared" si="19"/>
        <v>193</v>
      </c>
      <c r="L616">
        <f>Link21_SED!E616</f>
        <v>654</v>
      </c>
      <c r="M616">
        <f>Link21_SED!F616</f>
        <v>17</v>
      </c>
      <c r="O616">
        <v>14</v>
      </c>
    </row>
    <row r="617" spans="1:15">
      <c r="A617" t="s">
        <v>18</v>
      </c>
      <c r="B617">
        <v>616</v>
      </c>
      <c r="C617">
        <f>Link21_SED!D617</f>
        <v>1042</v>
      </c>
      <c r="D617">
        <f>IFERROR(ROUND($C617*VLOOKUP($O617,'TM1.5SynthPop'!$A$2:$Q$1446,COLUMN('TM1.5SynthPop'!$P$2),FALSE),0),)</f>
        <v>746</v>
      </c>
      <c r="E617">
        <f t="shared" si="18"/>
        <v>296</v>
      </c>
      <c r="F617">
        <f>IFERROR(ROUND($C617*VLOOKUP($O617,'TM1.5SynthPop'!$A$2:$Q$1446,COLUMN('TM1.5SynthPop'!J$1),FALSE),0),0)</f>
        <v>100</v>
      </c>
      <c r="G617">
        <f>IFERROR(ROUND($C617*VLOOKUP($O617,'TM1.5SynthPop'!$A$2:$Q$1446,COLUMN('TM1.5SynthPop'!K$1),FALSE),0),0)</f>
        <v>141</v>
      </c>
      <c r="H617">
        <f>IFERROR(ROUND($C617*VLOOKUP($O617,'TM1.5SynthPop'!$A$2:$Q$1446,COLUMN('TM1.5SynthPop'!L$1),FALSE),0),0)</f>
        <v>131</v>
      </c>
      <c r="I617">
        <f>IFERROR(ROUND($C617*VLOOKUP($O617,'TM1.5SynthPop'!$A$2:$Q$1446,COLUMN('TM1.5SynthPop'!M$1),FALSE),0),0)</f>
        <v>121</v>
      </c>
      <c r="J617">
        <f>IFERROR(ROUND($C617*VLOOKUP($O617,'TM1.5SynthPop'!$A$2:$Q$1446,COLUMN('TM1.5SynthPop'!N$1),FALSE),0),0)</f>
        <v>184</v>
      </c>
      <c r="K617">
        <f t="shared" si="19"/>
        <v>365</v>
      </c>
      <c r="L617">
        <f>Link21_SED!E617</f>
        <v>2561</v>
      </c>
      <c r="M617">
        <f>Link21_SED!F617</f>
        <v>0</v>
      </c>
      <c r="O617">
        <v>198</v>
      </c>
    </row>
    <row r="618" spans="1:15">
      <c r="A618" t="s">
        <v>18</v>
      </c>
      <c r="B618">
        <v>617</v>
      </c>
      <c r="C618">
        <f>Link21_SED!D618</f>
        <v>559</v>
      </c>
      <c r="D618">
        <f>IFERROR(ROUND($C618*VLOOKUP($O618,'TM1.5SynthPop'!$A$2:$Q$1446,COLUMN('TM1.5SynthPop'!$P$2),FALSE),0),)</f>
        <v>462</v>
      </c>
      <c r="E618">
        <f t="shared" si="18"/>
        <v>97</v>
      </c>
      <c r="F618">
        <f>IFERROR(ROUND($C618*VLOOKUP($O618,'TM1.5SynthPop'!$A$2:$Q$1446,COLUMN('TM1.5SynthPop'!J$1),FALSE),0),0)</f>
        <v>59</v>
      </c>
      <c r="G618">
        <f>IFERROR(ROUND($C618*VLOOKUP($O618,'TM1.5SynthPop'!$A$2:$Q$1446,COLUMN('TM1.5SynthPop'!K$1),FALSE),0),0)</f>
        <v>79</v>
      </c>
      <c r="H618">
        <f>IFERROR(ROUND($C618*VLOOKUP($O618,'TM1.5SynthPop'!$A$2:$Q$1446,COLUMN('TM1.5SynthPop'!L$1),FALSE),0),0)</f>
        <v>70</v>
      </c>
      <c r="I618">
        <f>IFERROR(ROUND($C618*VLOOKUP($O618,'TM1.5SynthPop'!$A$2:$Q$1446,COLUMN('TM1.5SynthPop'!M$1),FALSE),0),0)</f>
        <v>66</v>
      </c>
      <c r="J618">
        <f>IFERROR(ROUND($C618*VLOOKUP($O618,'TM1.5SynthPop'!$A$2:$Q$1446,COLUMN('TM1.5SynthPop'!N$1),FALSE),0),0)</f>
        <v>85</v>
      </c>
      <c r="K618">
        <f t="shared" si="19"/>
        <v>200</v>
      </c>
      <c r="L618">
        <f>Link21_SED!E618</f>
        <v>1320</v>
      </c>
      <c r="M618">
        <f>Link21_SED!F618</f>
        <v>0</v>
      </c>
      <c r="O618">
        <v>213</v>
      </c>
    </row>
    <row r="619" spans="1:15">
      <c r="A619" t="s">
        <v>18</v>
      </c>
      <c r="B619">
        <v>618</v>
      </c>
      <c r="C619">
        <f>Link21_SED!D619</f>
        <v>1578</v>
      </c>
      <c r="D619">
        <f>IFERROR(ROUND($C619*VLOOKUP($O619,'TM1.5SynthPop'!$A$2:$Q$1446,COLUMN('TM1.5SynthPop'!$P$2),FALSE),0),)</f>
        <v>1103</v>
      </c>
      <c r="E619">
        <f t="shared" si="18"/>
        <v>475</v>
      </c>
      <c r="F619">
        <f>IFERROR(ROUND($C619*VLOOKUP($O619,'TM1.5SynthPop'!$A$2:$Q$1446,COLUMN('TM1.5SynthPop'!J$1),FALSE),0),0)</f>
        <v>146</v>
      </c>
      <c r="G619">
        <f>IFERROR(ROUND($C619*VLOOKUP($O619,'TM1.5SynthPop'!$A$2:$Q$1446,COLUMN('TM1.5SynthPop'!K$1),FALSE),0),0)</f>
        <v>163</v>
      </c>
      <c r="H619">
        <f>IFERROR(ROUND($C619*VLOOKUP($O619,'TM1.5SynthPop'!$A$2:$Q$1446,COLUMN('TM1.5SynthPop'!L$1),FALSE),0),0)</f>
        <v>232</v>
      </c>
      <c r="I619">
        <f>IFERROR(ROUND($C619*VLOOKUP($O619,'TM1.5SynthPop'!$A$2:$Q$1446,COLUMN('TM1.5SynthPop'!M$1),FALSE),0),0)</f>
        <v>179</v>
      </c>
      <c r="J619">
        <f>IFERROR(ROUND($C619*VLOOKUP($O619,'TM1.5SynthPop'!$A$2:$Q$1446,COLUMN('TM1.5SynthPop'!N$1),FALSE),0),0)</f>
        <v>255</v>
      </c>
      <c r="K619">
        <f t="shared" si="19"/>
        <v>603</v>
      </c>
      <c r="L619">
        <f>Link21_SED!E619</f>
        <v>4606</v>
      </c>
      <c r="M619">
        <f>Link21_SED!F619</f>
        <v>254</v>
      </c>
      <c r="O619">
        <v>231</v>
      </c>
    </row>
    <row r="620" spans="1:15">
      <c r="A620" t="s">
        <v>18</v>
      </c>
      <c r="B620">
        <v>619</v>
      </c>
      <c r="C620">
        <f>Link21_SED!D620</f>
        <v>1548</v>
      </c>
      <c r="D620">
        <f>IFERROR(ROUND($C620*VLOOKUP($O620,'TM1.5SynthPop'!$A$2:$Q$1446,COLUMN('TM1.5SynthPop'!$P$2),FALSE),0),)</f>
        <v>1261</v>
      </c>
      <c r="E620">
        <f t="shared" si="18"/>
        <v>287</v>
      </c>
      <c r="F620">
        <f>IFERROR(ROUND($C620*VLOOKUP($O620,'TM1.5SynthPop'!$A$2:$Q$1446,COLUMN('TM1.5SynthPop'!J$1),FALSE),0),0)</f>
        <v>147</v>
      </c>
      <c r="G620">
        <f>IFERROR(ROUND($C620*VLOOKUP($O620,'TM1.5SynthPop'!$A$2:$Q$1446,COLUMN('TM1.5SynthPop'!K$1),FALSE),0),0)</f>
        <v>114</v>
      </c>
      <c r="H620">
        <f>IFERROR(ROUND($C620*VLOOKUP($O620,'TM1.5SynthPop'!$A$2:$Q$1446,COLUMN('TM1.5SynthPop'!L$1),FALSE),0),0)</f>
        <v>228</v>
      </c>
      <c r="I620">
        <f>IFERROR(ROUND($C620*VLOOKUP($O620,'TM1.5SynthPop'!$A$2:$Q$1446,COLUMN('TM1.5SynthPop'!M$1),FALSE),0),0)</f>
        <v>150</v>
      </c>
      <c r="J620">
        <f>IFERROR(ROUND($C620*VLOOKUP($O620,'TM1.5SynthPop'!$A$2:$Q$1446,COLUMN('TM1.5SynthPop'!N$1),FALSE),0),0)</f>
        <v>294</v>
      </c>
      <c r="K620">
        <f t="shared" si="19"/>
        <v>615</v>
      </c>
      <c r="L620">
        <f>Link21_SED!E620</f>
        <v>4066</v>
      </c>
      <c r="M620">
        <f>Link21_SED!F620</f>
        <v>0</v>
      </c>
      <c r="O620">
        <v>221</v>
      </c>
    </row>
    <row r="621" spans="1:15">
      <c r="A621" t="s">
        <v>18</v>
      </c>
      <c r="B621">
        <v>620</v>
      </c>
      <c r="C621">
        <f>Link21_SED!D621</f>
        <v>2579</v>
      </c>
      <c r="D621">
        <f>IFERROR(ROUND($C621*VLOOKUP($O621,'TM1.5SynthPop'!$A$2:$Q$1446,COLUMN('TM1.5SynthPop'!$P$2),FALSE),0),)</f>
        <v>2086</v>
      </c>
      <c r="E621">
        <f t="shared" ref="E621:E684" si="20">C621-D621</f>
        <v>493</v>
      </c>
      <c r="F621">
        <f>IFERROR(ROUND($C621*VLOOKUP($O621,'TM1.5SynthPop'!$A$2:$Q$1446,COLUMN('TM1.5SynthPop'!J$1),FALSE),0),0)</f>
        <v>146</v>
      </c>
      <c r="G621">
        <f>IFERROR(ROUND($C621*VLOOKUP($O621,'TM1.5SynthPop'!$A$2:$Q$1446,COLUMN('TM1.5SynthPop'!K$1),FALSE),0),0)</f>
        <v>98</v>
      </c>
      <c r="H621">
        <f>IFERROR(ROUND($C621*VLOOKUP($O621,'TM1.5SynthPop'!$A$2:$Q$1446,COLUMN('TM1.5SynthPop'!L$1),FALSE),0),0)</f>
        <v>415</v>
      </c>
      <c r="I621">
        <f>IFERROR(ROUND($C621*VLOOKUP($O621,'TM1.5SynthPop'!$A$2:$Q$1446,COLUMN('TM1.5SynthPop'!M$1),FALSE),0),0)</f>
        <v>264</v>
      </c>
      <c r="J621">
        <f>IFERROR(ROUND($C621*VLOOKUP($O621,'TM1.5SynthPop'!$A$2:$Q$1446,COLUMN('TM1.5SynthPop'!N$1),FALSE),0),0)</f>
        <v>505</v>
      </c>
      <c r="K621">
        <f t="shared" ref="K621:K684" si="21">C621-SUM(F621:J621)</f>
        <v>1151</v>
      </c>
      <c r="L621">
        <f>Link21_SED!E621</f>
        <v>6120</v>
      </c>
      <c r="M621">
        <f>Link21_SED!F621</f>
        <v>15</v>
      </c>
      <c r="O621">
        <v>226</v>
      </c>
    </row>
    <row r="622" spans="1:15">
      <c r="A622" t="s">
        <v>18</v>
      </c>
      <c r="B622">
        <v>621</v>
      </c>
      <c r="C622">
        <f>Link21_SED!D622</f>
        <v>7</v>
      </c>
      <c r="D622">
        <f>IFERROR(ROUND($C622*VLOOKUP($O622,'TM1.5SynthPop'!$A$2:$Q$1446,COLUMN('TM1.5SynthPop'!$P$2),FALSE),0),)</f>
        <v>5</v>
      </c>
      <c r="E622">
        <f t="shared" si="20"/>
        <v>2</v>
      </c>
      <c r="F622">
        <f>IFERROR(ROUND($C622*VLOOKUP($O622,'TM1.5SynthPop'!$A$2:$Q$1446,COLUMN('TM1.5SynthPop'!J$1),FALSE),0),0)</f>
        <v>0</v>
      </c>
      <c r="G622">
        <f>IFERROR(ROUND($C622*VLOOKUP($O622,'TM1.5SynthPop'!$A$2:$Q$1446,COLUMN('TM1.5SynthPop'!K$1),FALSE),0),0)</f>
        <v>1</v>
      </c>
      <c r="H622">
        <f>IFERROR(ROUND($C622*VLOOKUP($O622,'TM1.5SynthPop'!$A$2:$Q$1446,COLUMN('TM1.5SynthPop'!L$1),FALSE),0),0)</f>
        <v>0</v>
      </c>
      <c r="I622">
        <f>IFERROR(ROUND($C622*VLOOKUP($O622,'TM1.5SynthPop'!$A$2:$Q$1446,COLUMN('TM1.5SynthPop'!M$1),FALSE),0),0)</f>
        <v>1</v>
      </c>
      <c r="J622">
        <f>IFERROR(ROUND($C622*VLOOKUP($O622,'TM1.5SynthPop'!$A$2:$Q$1446,COLUMN('TM1.5SynthPop'!N$1),FALSE),0),0)</f>
        <v>1</v>
      </c>
      <c r="K622">
        <f t="shared" si="21"/>
        <v>4</v>
      </c>
      <c r="L622">
        <f>Link21_SED!E622</f>
        <v>19</v>
      </c>
      <c r="M622">
        <f>Link21_SED!F622</f>
        <v>0</v>
      </c>
      <c r="O622">
        <v>228</v>
      </c>
    </row>
    <row r="623" spans="1:15">
      <c r="A623" t="s">
        <v>18</v>
      </c>
      <c r="B623">
        <v>622</v>
      </c>
      <c r="C623">
        <f>Link21_SED!D623</f>
        <v>3135</v>
      </c>
      <c r="D623">
        <f>IFERROR(ROUND($C623*VLOOKUP($O623,'TM1.5SynthPop'!$A$2:$Q$1446,COLUMN('TM1.5SynthPop'!$P$2),FALSE),0),)</f>
        <v>2801</v>
      </c>
      <c r="E623">
        <f t="shared" si="20"/>
        <v>334</v>
      </c>
      <c r="F623">
        <f>IFERROR(ROUND($C623*VLOOKUP($O623,'TM1.5SynthPop'!$A$2:$Q$1446,COLUMN('TM1.5SynthPop'!J$1),FALSE),0),0)</f>
        <v>75</v>
      </c>
      <c r="G623">
        <f>IFERROR(ROUND($C623*VLOOKUP($O623,'TM1.5SynthPop'!$A$2:$Q$1446,COLUMN('TM1.5SynthPop'!K$1),FALSE),0),0)</f>
        <v>191</v>
      </c>
      <c r="H623">
        <f>IFERROR(ROUND($C623*VLOOKUP($O623,'TM1.5SynthPop'!$A$2:$Q$1446,COLUMN('TM1.5SynthPop'!L$1),FALSE),0),0)</f>
        <v>440</v>
      </c>
      <c r="I623">
        <f>IFERROR(ROUND($C623*VLOOKUP($O623,'TM1.5SynthPop'!$A$2:$Q$1446,COLUMN('TM1.5SynthPop'!M$1),FALSE),0),0)</f>
        <v>438</v>
      </c>
      <c r="J623">
        <f>IFERROR(ROUND($C623*VLOOKUP($O623,'TM1.5SynthPop'!$A$2:$Q$1446,COLUMN('TM1.5SynthPop'!N$1),FALSE),0),0)</f>
        <v>610</v>
      </c>
      <c r="K623">
        <f t="shared" si="21"/>
        <v>1381</v>
      </c>
      <c r="L623">
        <f>Link21_SED!E623</f>
        <v>6291</v>
      </c>
      <c r="M623">
        <f>Link21_SED!F623</f>
        <v>17</v>
      </c>
      <c r="O623">
        <v>233</v>
      </c>
    </row>
    <row r="624" spans="1:15">
      <c r="A624" t="s">
        <v>18</v>
      </c>
      <c r="B624">
        <v>623</v>
      </c>
      <c r="C624">
        <f>Link21_SED!D624</f>
        <v>1367</v>
      </c>
      <c r="D624">
        <f>IFERROR(ROUND($C624*VLOOKUP($O624,'TM1.5SynthPop'!$A$2:$Q$1446,COLUMN('TM1.5SynthPop'!$P$2),FALSE),0),)</f>
        <v>988</v>
      </c>
      <c r="E624">
        <f t="shared" si="20"/>
        <v>379</v>
      </c>
      <c r="F624">
        <f>IFERROR(ROUND($C624*VLOOKUP($O624,'TM1.5SynthPop'!$A$2:$Q$1446,COLUMN('TM1.5SynthPop'!J$1),FALSE),0),0)</f>
        <v>83</v>
      </c>
      <c r="G624">
        <f>IFERROR(ROUND($C624*VLOOKUP($O624,'TM1.5SynthPop'!$A$2:$Q$1446,COLUMN('TM1.5SynthPop'!K$1),FALSE),0),0)</f>
        <v>154</v>
      </c>
      <c r="H624">
        <f>IFERROR(ROUND($C624*VLOOKUP($O624,'TM1.5SynthPop'!$A$2:$Q$1446,COLUMN('TM1.5SynthPop'!L$1),FALSE),0),0)</f>
        <v>156</v>
      </c>
      <c r="I624">
        <f>IFERROR(ROUND($C624*VLOOKUP($O624,'TM1.5SynthPop'!$A$2:$Q$1446,COLUMN('TM1.5SynthPop'!M$1),FALSE),0),0)</f>
        <v>174</v>
      </c>
      <c r="J624">
        <f>IFERROR(ROUND($C624*VLOOKUP($O624,'TM1.5SynthPop'!$A$2:$Q$1446,COLUMN('TM1.5SynthPop'!N$1),FALSE),0),0)</f>
        <v>250</v>
      </c>
      <c r="K624">
        <f t="shared" si="21"/>
        <v>550</v>
      </c>
      <c r="L624">
        <f>Link21_SED!E624</f>
        <v>3524</v>
      </c>
      <c r="M624">
        <f>Link21_SED!F624</f>
        <v>0</v>
      </c>
      <c r="O624">
        <v>206</v>
      </c>
    </row>
    <row r="625" spans="1:15">
      <c r="A625" t="s">
        <v>18</v>
      </c>
      <c r="B625">
        <v>624</v>
      </c>
      <c r="C625">
        <f>Link21_SED!D625</f>
        <v>1266</v>
      </c>
      <c r="D625">
        <f>IFERROR(ROUND($C625*VLOOKUP($O625,'TM1.5SynthPop'!$A$2:$Q$1446,COLUMN('TM1.5SynthPop'!$P$2),FALSE),0),)</f>
        <v>830</v>
      </c>
      <c r="E625">
        <f t="shared" si="20"/>
        <v>436</v>
      </c>
      <c r="F625">
        <f>IFERROR(ROUND($C625*VLOOKUP($O625,'TM1.5SynthPop'!$A$2:$Q$1446,COLUMN('TM1.5SynthPop'!J$1),FALSE),0),0)</f>
        <v>94</v>
      </c>
      <c r="G625">
        <f>IFERROR(ROUND($C625*VLOOKUP($O625,'TM1.5SynthPop'!$A$2:$Q$1446,COLUMN('TM1.5SynthPop'!K$1),FALSE),0),0)</f>
        <v>123</v>
      </c>
      <c r="H625">
        <f>IFERROR(ROUND($C625*VLOOKUP($O625,'TM1.5SynthPop'!$A$2:$Q$1446,COLUMN('TM1.5SynthPop'!L$1),FALSE),0),0)</f>
        <v>163</v>
      </c>
      <c r="I625">
        <f>IFERROR(ROUND($C625*VLOOKUP($O625,'TM1.5SynthPop'!$A$2:$Q$1446,COLUMN('TM1.5SynthPop'!M$1),FALSE),0),0)</f>
        <v>148</v>
      </c>
      <c r="J625">
        <f>IFERROR(ROUND($C625*VLOOKUP($O625,'TM1.5SynthPop'!$A$2:$Q$1446,COLUMN('TM1.5SynthPop'!N$1),FALSE),0),0)</f>
        <v>223</v>
      </c>
      <c r="K625">
        <f t="shared" si="21"/>
        <v>515</v>
      </c>
      <c r="L625">
        <f>Link21_SED!E625</f>
        <v>3612</v>
      </c>
      <c r="M625">
        <f>Link21_SED!F625</f>
        <v>39</v>
      </c>
      <c r="O625">
        <v>205</v>
      </c>
    </row>
    <row r="626" spans="1:15">
      <c r="A626" t="s">
        <v>18</v>
      </c>
      <c r="B626">
        <v>625</v>
      </c>
      <c r="C626">
        <f>Link21_SED!D626</f>
        <v>2153</v>
      </c>
      <c r="D626">
        <f>IFERROR(ROUND($C626*VLOOKUP($O626,'TM1.5SynthPop'!$A$2:$Q$1446,COLUMN('TM1.5SynthPop'!$P$2),FALSE),0),)</f>
        <v>1651</v>
      </c>
      <c r="E626">
        <f t="shared" si="20"/>
        <v>502</v>
      </c>
      <c r="F626">
        <f>IFERROR(ROUND($C626*VLOOKUP($O626,'TM1.5SynthPop'!$A$2:$Q$1446,COLUMN('TM1.5SynthPop'!J$1),FALSE),0),0)</f>
        <v>224</v>
      </c>
      <c r="G626">
        <f>IFERROR(ROUND($C626*VLOOKUP($O626,'TM1.5SynthPop'!$A$2:$Q$1446,COLUMN('TM1.5SynthPop'!K$1),FALSE),0),0)</f>
        <v>264</v>
      </c>
      <c r="H626">
        <f>IFERROR(ROUND($C626*VLOOKUP($O626,'TM1.5SynthPop'!$A$2:$Q$1446,COLUMN('TM1.5SynthPop'!L$1),FALSE),0),0)</f>
        <v>308</v>
      </c>
      <c r="I626">
        <f>IFERROR(ROUND($C626*VLOOKUP($O626,'TM1.5SynthPop'!$A$2:$Q$1446,COLUMN('TM1.5SynthPop'!M$1),FALSE),0),0)</f>
        <v>217</v>
      </c>
      <c r="J626">
        <f>IFERROR(ROUND($C626*VLOOKUP($O626,'TM1.5SynthPop'!$A$2:$Q$1446,COLUMN('TM1.5SynthPop'!N$1),FALSE),0),0)</f>
        <v>373</v>
      </c>
      <c r="K626">
        <f t="shared" si="21"/>
        <v>767</v>
      </c>
      <c r="L626">
        <f>Link21_SED!E626</f>
        <v>6224</v>
      </c>
      <c r="M626">
        <f>Link21_SED!F626</f>
        <v>20</v>
      </c>
      <c r="O626">
        <v>195</v>
      </c>
    </row>
    <row r="627" spans="1:15">
      <c r="A627" t="s">
        <v>18</v>
      </c>
      <c r="B627">
        <v>626</v>
      </c>
      <c r="C627">
        <f>Link21_SED!D627</f>
        <v>1402</v>
      </c>
      <c r="D627">
        <f>IFERROR(ROUND($C627*VLOOKUP($O627,'TM1.5SynthPop'!$A$2:$Q$1446,COLUMN('TM1.5SynthPop'!$P$2),FALSE),0),)</f>
        <v>959</v>
      </c>
      <c r="E627">
        <f t="shared" si="20"/>
        <v>443</v>
      </c>
      <c r="F627">
        <f>IFERROR(ROUND($C627*VLOOKUP($O627,'TM1.5SynthPop'!$A$2:$Q$1446,COLUMN('TM1.5SynthPop'!J$1),FALSE),0),0)</f>
        <v>70</v>
      </c>
      <c r="G627">
        <f>IFERROR(ROUND($C627*VLOOKUP($O627,'TM1.5SynthPop'!$A$2:$Q$1446,COLUMN('TM1.5SynthPop'!K$1),FALSE),0),0)</f>
        <v>79</v>
      </c>
      <c r="H627">
        <f>IFERROR(ROUND($C627*VLOOKUP($O627,'TM1.5SynthPop'!$A$2:$Q$1446,COLUMN('TM1.5SynthPop'!L$1),FALSE),0),0)</f>
        <v>182</v>
      </c>
      <c r="I627">
        <f>IFERROR(ROUND($C627*VLOOKUP($O627,'TM1.5SynthPop'!$A$2:$Q$1446,COLUMN('TM1.5SynthPop'!M$1),FALSE),0),0)</f>
        <v>152</v>
      </c>
      <c r="J627">
        <f>IFERROR(ROUND($C627*VLOOKUP($O627,'TM1.5SynthPop'!$A$2:$Q$1446,COLUMN('TM1.5SynthPop'!N$1),FALSE),0),0)</f>
        <v>260</v>
      </c>
      <c r="K627">
        <f t="shared" si="21"/>
        <v>659</v>
      </c>
      <c r="L627">
        <f>Link21_SED!E627</f>
        <v>4886</v>
      </c>
      <c r="M627">
        <f>Link21_SED!F627</f>
        <v>33</v>
      </c>
      <c r="O627">
        <v>197</v>
      </c>
    </row>
    <row r="628" spans="1:15">
      <c r="A628" t="s">
        <v>18</v>
      </c>
      <c r="B628">
        <v>627</v>
      </c>
      <c r="C628">
        <f>Link21_SED!D628</f>
        <v>435</v>
      </c>
      <c r="D628">
        <f>IFERROR(ROUND($C628*VLOOKUP($O628,'TM1.5SynthPop'!$A$2:$Q$1446,COLUMN('TM1.5SynthPop'!$P$2),FALSE),0),)</f>
        <v>316</v>
      </c>
      <c r="E628">
        <f t="shared" si="20"/>
        <v>119</v>
      </c>
      <c r="F628">
        <f>IFERROR(ROUND($C628*VLOOKUP($O628,'TM1.5SynthPop'!$A$2:$Q$1446,COLUMN('TM1.5SynthPop'!J$1),FALSE),0),0)</f>
        <v>42</v>
      </c>
      <c r="G628">
        <f>IFERROR(ROUND($C628*VLOOKUP($O628,'TM1.5SynthPop'!$A$2:$Q$1446,COLUMN('TM1.5SynthPop'!K$1),FALSE),0),0)</f>
        <v>59</v>
      </c>
      <c r="H628">
        <f>IFERROR(ROUND($C628*VLOOKUP($O628,'TM1.5SynthPop'!$A$2:$Q$1446,COLUMN('TM1.5SynthPop'!L$1),FALSE),0),0)</f>
        <v>60</v>
      </c>
      <c r="I628">
        <f>IFERROR(ROUND($C628*VLOOKUP($O628,'TM1.5SynthPop'!$A$2:$Q$1446,COLUMN('TM1.5SynthPop'!M$1),FALSE),0),0)</f>
        <v>51</v>
      </c>
      <c r="J628">
        <f>IFERROR(ROUND($C628*VLOOKUP($O628,'TM1.5SynthPop'!$A$2:$Q$1446,COLUMN('TM1.5SynthPop'!N$1),FALSE),0),0)</f>
        <v>79</v>
      </c>
      <c r="K628">
        <f t="shared" si="21"/>
        <v>144</v>
      </c>
      <c r="L628">
        <f>Link21_SED!E628</f>
        <v>1226</v>
      </c>
      <c r="M628">
        <f>Link21_SED!F628</f>
        <v>0</v>
      </c>
      <c r="O628">
        <v>218</v>
      </c>
    </row>
    <row r="629" spans="1:15">
      <c r="A629" t="s">
        <v>18</v>
      </c>
      <c r="B629">
        <v>628</v>
      </c>
      <c r="C629">
        <f>Link21_SED!D629</f>
        <v>1838</v>
      </c>
      <c r="D629">
        <f>IFERROR(ROUND($C629*VLOOKUP($O629,'TM1.5SynthPop'!$A$2:$Q$1446,COLUMN('TM1.5SynthPop'!$P$2),FALSE),0),)</f>
        <v>1236</v>
      </c>
      <c r="E629">
        <f t="shared" si="20"/>
        <v>602</v>
      </c>
      <c r="F629">
        <f>IFERROR(ROUND($C629*VLOOKUP($O629,'TM1.5SynthPop'!$A$2:$Q$1446,COLUMN('TM1.5SynthPop'!J$1),FALSE),0),0)</f>
        <v>160</v>
      </c>
      <c r="G629">
        <f>IFERROR(ROUND($C629*VLOOKUP($O629,'TM1.5SynthPop'!$A$2:$Q$1446,COLUMN('TM1.5SynthPop'!K$1),FALSE),0),0)</f>
        <v>244</v>
      </c>
      <c r="H629">
        <f>IFERROR(ROUND($C629*VLOOKUP($O629,'TM1.5SynthPop'!$A$2:$Q$1446,COLUMN('TM1.5SynthPop'!L$1),FALSE),0),0)</f>
        <v>246</v>
      </c>
      <c r="I629">
        <f>IFERROR(ROUND($C629*VLOOKUP($O629,'TM1.5SynthPop'!$A$2:$Q$1446,COLUMN('TM1.5SynthPop'!M$1),FALSE),0),0)</f>
        <v>247</v>
      </c>
      <c r="J629">
        <f>IFERROR(ROUND($C629*VLOOKUP($O629,'TM1.5SynthPop'!$A$2:$Q$1446,COLUMN('TM1.5SynthPop'!N$1),FALSE),0),0)</f>
        <v>314</v>
      </c>
      <c r="K629">
        <f t="shared" si="21"/>
        <v>627</v>
      </c>
      <c r="L629">
        <f>Link21_SED!E629</f>
        <v>5484</v>
      </c>
      <c r="M629">
        <f>Link21_SED!F629</f>
        <v>7</v>
      </c>
      <c r="O629">
        <v>219</v>
      </c>
    </row>
    <row r="630" spans="1:15">
      <c r="A630" t="s">
        <v>18</v>
      </c>
      <c r="B630">
        <v>629</v>
      </c>
      <c r="C630">
        <f>Link21_SED!D630</f>
        <v>656</v>
      </c>
      <c r="D630">
        <f>IFERROR(ROUND($C630*VLOOKUP($O630,'TM1.5SynthPop'!$A$2:$Q$1446,COLUMN('TM1.5SynthPop'!$P$2),FALSE),0),)</f>
        <v>429</v>
      </c>
      <c r="E630">
        <f t="shared" si="20"/>
        <v>227</v>
      </c>
      <c r="F630">
        <f>IFERROR(ROUND($C630*VLOOKUP($O630,'TM1.5SynthPop'!$A$2:$Q$1446,COLUMN('TM1.5SynthPop'!J$1),FALSE),0),0)</f>
        <v>89</v>
      </c>
      <c r="G630">
        <f>IFERROR(ROUND($C630*VLOOKUP($O630,'TM1.5SynthPop'!$A$2:$Q$1446,COLUMN('TM1.5SynthPop'!K$1),FALSE),0),0)</f>
        <v>100</v>
      </c>
      <c r="H630">
        <f>IFERROR(ROUND($C630*VLOOKUP($O630,'TM1.5SynthPop'!$A$2:$Q$1446,COLUMN('TM1.5SynthPop'!L$1),FALSE),0),0)</f>
        <v>105</v>
      </c>
      <c r="I630">
        <f>IFERROR(ROUND($C630*VLOOKUP($O630,'TM1.5SynthPop'!$A$2:$Q$1446,COLUMN('TM1.5SynthPop'!M$1),FALSE),0),0)</f>
        <v>81</v>
      </c>
      <c r="J630">
        <f>IFERROR(ROUND($C630*VLOOKUP($O630,'TM1.5SynthPop'!$A$2:$Q$1446,COLUMN('TM1.5SynthPop'!N$1),FALSE),0),0)</f>
        <v>92</v>
      </c>
      <c r="K630">
        <f t="shared" si="21"/>
        <v>189</v>
      </c>
      <c r="L630">
        <f>Link21_SED!E630</f>
        <v>1861</v>
      </c>
      <c r="M630">
        <f>Link21_SED!F630</f>
        <v>35</v>
      </c>
      <c r="O630">
        <v>211</v>
      </c>
    </row>
    <row r="631" spans="1:15">
      <c r="A631" t="s">
        <v>18</v>
      </c>
      <c r="B631">
        <v>630</v>
      </c>
      <c r="C631">
        <f>Link21_SED!D631</f>
        <v>3633</v>
      </c>
      <c r="D631">
        <f>IFERROR(ROUND($C631*VLOOKUP($O631,'TM1.5SynthPop'!$A$2:$Q$1446,COLUMN('TM1.5SynthPop'!$P$2),FALSE),0),)</f>
        <v>2428</v>
      </c>
      <c r="E631">
        <f t="shared" si="20"/>
        <v>1205</v>
      </c>
      <c r="F631">
        <f>IFERROR(ROUND($C631*VLOOKUP($O631,'TM1.5SynthPop'!$A$2:$Q$1446,COLUMN('TM1.5SynthPop'!J$1),FALSE),0),0)</f>
        <v>373</v>
      </c>
      <c r="G631">
        <f>IFERROR(ROUND($C631*VLOOKUP($O631,'TM1.5SynthPop'!$A$2:$Q$1446,COLUMN('TM1.5SynthPop'!K$1),FALSE),0),0)</f>
        <v>489</v>
      </c>
      <c r="H631">
        <f>IFERROR(ROUND($C631*VLOOKUP($O631,'TM1.5SynthPop'!$A$2:$Q$1446,COLUMN('TM1.5SynthPop'!L$1),FALSE),0),0)</f>
        <v>496</v>
      </c>
      <c r="I631">
        <f>IFERROR(ROUND($C631*VLOOKUP($O631,'TM1.5SynthPop'!$A$2:$Q$1446,COLUMN('TM1.5SynthPop'!M$1),FALSE),0),0)</f>
        <v>457</v>
      </c>
      <c r="J631">
        <f>IFERROR(ROUND($C631*VLOOKUP($O631,'TM1.5SynthPop'!$A$2:$Q$1446,COLUMN('TM1.5SynthPop'!N$1),FALSE),0),0)</f>
        <v>636</v>
      </c>
      <c r="K631">
        <f t="shared" si="21"/>
        <v>1182</v>
      </c>
      <c r="L631">
        <f>Link21_SED!E631</f>
        <v>9432</v>
      </c>
      <c r="M631">
        <f>Link21_SED!F631</f>
        <v>11</v>
      </c>
      <c r="O631">
        <v>230</v>
      </c>
    </row>
    <row r="632" spans="1:15">
      <c r="A632" t="s">
        <v>18</v>
      </c>
      <c r="B632">
        <v>631</v>
      </c>
      <c r="C632">
        <f>Link21_SED!D632</f>
        <v>1672</v>
      </c>
      <c r="D632">
        <f>IFERROR(ROUND($C632*VLOOKUP($O632,'TM1.5SynthPop'!$A$2:$Q$1446,COLUMN('TM1.5SynthPop'!$P$2),FALSE),0),)</f>
        <v>1308</v>
      </c>
      <c r="E632">
        <f t="shared" si="20"/>
        <v>364</v>
      </c>
      <c r="F632">
        <f>IFERROR(ROUND($C632*VLOOKUP($O632,'TM1.5SynthPop'!$A$2:$Q$1446,COLUMN('TM1.5SynthPop'!J$1),FALSE),0),0)</f>
        <v>144</v>
      </c>
      <c r="G632">
        <f>IFERROR(ROUND($C632*VLOOKUP($O632,'TM1.5SynthPop'!$A$2:$Q$1446,COLUMN('TM1.5SynthPop'!K$1),FALSE),0),0)</f>
        <v>148</v>
      </c>
      <c r="H632">
        <f>IFERROR(ROUND($C632*VLOOKUP($O632,'TM1.5SynthPop'!$A$2:$Q$1446,COLUMN('TM1.5SynthPop'!L$1),FALSE),0),0)</f>
        <v>215</v>
      </c>
      <c r="I632">
        <f>IFERROR(ROUND($C632*VLOOKUP($O632,'TM1.5SynthPop'!$A$2:$Q$1446,COLUMN('TM1.5SynthPop'!M$1),FALSE),0),0)</f>
        <v>173</v>
      </c>
      <c r="J632">
        <f>IFERROR(ROUND($C632*VLOOKUP($O632,'TM1.5SynthPop'!$A$2:$Q$1446,COLUMN('TM1.5SynthPop'!N$1),FALSE),0),0)</f>
        <v>315</v>
      </c>
      <c r="K632">
        <f t="shared" si="21"/>
        <v>677</v>
      </c>
      <c r="L632">
        <f>Link21_SED!E632</f>
        <v>4379</v>
      </c>
      <c r="M632">
        <f>Link21_SED!F632</f>
        <v>50</v>
      </c>
      <c r="O632">
        <v>220</v>
      </c>
    </row>
    <row r="633" spans="1:15">
      <c r="A633" t="s">
        <v>18</v>
      </c>
      <c r="B633">
        <v>632</v>
      </c>
      <c r="C633">
        <f>Link21_SED!D633</f>
        <v>1526</v>
      </c>
      <c r="D633">
        <f>IFERROR(ROUND($C633*VLOOKUP($O633,'TM1.5SynthPop'!$A$2:$Q$1446,COLUMN('TM1.5SynthPop'!$P$2),FALSE),0),)</f>
        <v>1329</v>
      </c>
      <c r="E633">
        <f t="shared" si="20"/>
        <v>197</v>
      </c>
      <c r="F633">
        <f>IFERROR(ROUND($C633*VLOOKUP($O633,'TM1.5SynthPop'!$A$2:$Q$1446,COLUMN('TM1.5SynthPop'!J$1),FALSE),0),0)</f>
        <v>65</v>
      </c>
      <c r="G633">
        <f>IFERROR(ROUND($C633*VLOOKUP($O633,'TM1.5SynthPop'!$A$2:$Q$1446,COLUMN('TM1.5SynthPop'!K$1),FALSE),0),0)</f>
        <v>41</v>
      </c>
      <c r="H633">
        <f>IFERROR(ROUND($C633*VLOOKUP($O633,'TM1.5SynthPop'!$A$2:$Q$1446,COLUMN('TM1.5SynthPop'!L$1),FALSE),0),0)</f>
        <v>231</v>
      </c>
      <c r="I633">
        <f>IFERROR(ROUND($C633*VLOOKUP($O633,'TM1.5SynthPop'!$A$2:$Q$1446,COLUMN('TM1.5SynthPop'!M$1),FALSE),0),0)</f>
        <v>240</v>
      </c>
      <c r="J633">
        <f>IFERROR(ROUND($C633*VLOOKUP($O633,'TM1.5SynthPop'!$A$2:$Q$1446,COLUMN('TM1.5SynthPop'!N$1),FALSE),0),0)</f>
        <v>244</v>
      </c>
      <c r="K633">
        <f t="shared" si="21"/>
        <v>705</v>
      </c>
      <c r="L633">
        <f>Link21_SED!E633</f>
        <v>2945</v>
      </c>
      <c r="M633">
        <f>Link21_SED!F633</f>
        <v>13</v>
      </c>
      <c r="O633">
        <v>222</v>
      </c>
    </row>
    <row r="634" spans="1:15">
      <c r="A634" t="s">
        <v>18</v>
      </c>
      <c r="B634">
        <v>633</v>
      </c>
      <c r="C634">
        <f>Link21_SED!D634</f>
        <v>1887</v>
      </c>
      <c r="D634">
        <f>IFERROR(ROUND($C634*VLOOKUP($O634,'TM1.5SynthPop'!$A$2:$Q$1446,COLUMN('TM1.5SynthPop'!$P$2),FALSE),0),)</f>
        <v>1707</v>
      </c>
      <c r="E634">
        <f t="shared" si="20"/>
        <v>180</v>
      </c>
      <c r="F634">
        <f>IFERROR(ROUND($C634*VLOOKUP($O634,'TM1.5SynthPop'!$A$2:$Q$1446,COLUMN('TM1.5SynthPop'!J$1),FALSE),0),0)</f>
        <v>203</v>
      </c>
      <c r="G634">
        <f>IFERROR(ROUND($C634*VLOOKUP($O634,'TM1.5SynthPop'!$A$2:$Q$1446,COLUMN('TM1.5SynthPop'!K$1),FALSE),0),0)</f>
        <v>156</v>
      </c>
      <c r="H634">
        <f>IFERROR(ROUND($C634*VLOOKUP($O634,'TM1.5SynthPop'!$A$2:$Q$1446,COLUMN('TM1.5SynthPop'!L$1),FALSE),0),0)</f>
        <v>309</v>
      </c>
      <c r="I634">
        <f>IFERROR(ROUND($C634*VLOOKUP($O634,'TM1.5SynthPop'!$A$2:$Q$1446,COLUMN('TM1.5SynthPop'!M$1),FALSE),0),0)</f>
        <v>209</v>
      </c>
      <c r="J634">
        <f>IFERROR(ROUND($C634*VLOOKUP($O634,'TM1.5SynthPop'!$A$2:$Q$1446,COLUMN('TM1.5SynthPop'!N$1),FALSE),0),0)</f>
        <v>306</v>
      </c>
      <c r="K634">
        <f t="shared" si="21"/>
        <v>704</v>
      </c>
      <c r="L634">
        <f>Link21_SED!E634</f>
        <v>3628</v>
      </c>
      <c r="M634">
        <f>Link21_SED!F634</f>
        <v>79</v>
      </c>
      <c r="O634">
        <v>223</v>
      </c>
    </row>
    <row r="635" spans="1:15">
      <c r="A635" t="s">
        <v>18</v>
      </c>
      <c r="B635">
        <v>634</v>
      </c>
      <c r="C635">
        <f>Link21_SED!D635</f>
        <v>1200</v>
      </c>
      <c r="D635">
        <f>IFERROR(ROUND($C635*VLOOKUP($O635,'TM1.5SynthPop'!$A$2:$Q$1446,COLUMN('TM1.5SynthPop'!$P$2),FALSE),0),)</f>
        <v>1003</v>
      </c>
      <c r="E635">
        <f t="shared" si="20"/>
        <v>197</v>
      </c>
      <c r="F635">
        <f>IFERROR(ROUND($C635*VLOOKUP($O635,'TM1.5SynthPop'!$A$2:$Q$1446,COLUMN('TM1.5SynthPop'!J$1),FALSE),0),0)</f>
        <v>50</v>
      </c>
      <c r="G635">
        <f>IFERROR(ROUND($C635*VLOOKUP($O635,'TM1.5SynthPop'!$A$2:$Q$1446,COLUMN('TM1.5SynthPop'!K$1),FALSE),0),0)</f>
        <v>36</v>
      </c>
      <c r="H635">
        <f>IFERROR(ROUND($C635*VLOOKUP($O635,'TM1.5SynthPop'!$A$2:$Q$1446,COLUMN('TM1.5SynthPop'!L$1),FALSE),0),0)</f>
        <v>176</v>
      </c>
      <c r="I635">
        <f>IFERROR(ROUND($C635*VLOOKUP($O635,'TM1.5SynthPop'!$A$2:$Q$1446,COLUMN('TM1.5SynthPop'!M$1),FALSE),0),0)</f>
        <v>101</v>
      </c>
      <c r="J635">
        <f>IFERROR(ROUND($C635*VLOOKUP($O635,'TM1.5SynthPop'!$A$2:$Q$1446,COLUMN('TM1.5SynthPop'!N$1),FALSE),0),0)</f>
        <v>255</v>
      </c>
      <c r="K635">
        <f t="shared" si="21"/>
        <v>582</v>
      </c>
      <c r="L635">
        <f>Link21_SED!E635</f>
        <v>2789</v>
      </c>
      <c r="M635">
        <f>Link21_SED!F635</f>
        <v>0</v>
      </c>
      <c r="O635">
        <v>224</v>
      </c>
    </row>
    <row r="636" spans="1:15">
      <c r="A636" t="s">
        <v>18</v>
      </c>
      <c r="B636">
        <v>635</v>
      </c>
      <c r="C636">
        <f>Link21_SED!D636</f>
        <v>1456</v>
      </c>
      <c r="D636">
        <f>IFERROR(ROUND($C636*VLOOKUP($O636,'TM1.5SynthPop'!$A$2:$Q$1446,COLUMN('TM1.5SynthPop'!$P$2),FALSE),0),)</f>
        <v>1163</v>
      </c>
      <c r="E636">
        <f t="shared" si="20"/>
        <v>293</v>
      </c>
      <c r="F636">
        <f>IFERROR(ROUND($C636*VLOOKUP($O636,'TM1.5SynthPop'!$A$2:$Q$1446,COLUMN('TM1.5SynthPop'!J$1),FALSE),0),0)</f>
        <v>61</v>
      </c>
      <c r="G636">
        <f>IFERROR(ROUND($C636*VLOOKUP($O636,'TM1.5SynthPop'!$A$2:$Q$1446,COLUMN('TM1.5SynthPop'!K$1),FALSE),0),0)</f>
        <v>42</v>
      </c>
      <c r="H636">
        <f>IFERROR(ROUND($C636*VLOOKUP($O636,'TM1.5SynthPop'!$A$2:$Q$1446,COLUMN('TM1.5SynthPop'!L$1),FALSE),0),0)</f>
        <v>208</v>
      </c>
      <c r="I636">
        <f>IFERROR(ROUND($C636*VLOOKUP($O636,'TM1.5SynthPop'!$A$2:$Q$1446,COLUMN('TM1.5SynthPop'!M$1),FALSE),0),0)</f>
        <v>180</v>
      </c>
      <c r="J636">
        <f>IFERROR(ROUND($C636*VLOOKUP($O636,'TM1.5SynthPop'!$A$2:$Q$1446,COLUMN('TM1.5SynthPop'!N$1),FALSE),0),0)</f>
        <v>316</v>
      </c>
      <c r="K636">
        <f t="shared" si="21"/>
        <v>649</v>
      </c>
      <c r="L636">
        <f>Link21_SED!E636</f>
        <v>3211</v>
      </c>
      <c r="M636">
        <f>Link21_SED!F636</f>
        <v>0</v>
      </c>
      <c r="O636">
        <v>225</v>
      </c>
    </row>
    <row r="637" spans="1:15">
      <c r="A637" t="s">
        <v>18</v>
      </c>
      <c r="B637">
        <v>636</v>
      </c>
      <c r="C637">
        <f>Link21_SED!D637</f>
        <v>1878</v>
      </c>
      <c r="D637">
        <f>IFERROR(ROUND($C637*VLOOKUP($O637,'TM1.5SynthPop'!$A$2:$Q$1446,COLUMN('TM1.5SynthPop'!$P$2),FALSE),0),)</f>
        <v>1637</v>
      </c>
      <c r="E637">
        <f t="shared" si="20"/>
        <v>241</v>
      </c>
      <c r="F637">
        <f>IFERROR(ROUND($C637*VLOOKUP($O637,'TM1.5SynthPop'!$A$2:$Q$1446,COLUMN('TM1.5SynthPop'!J$1),FALSE),0),0)</f>
        <v>149</v>
      </c>
      <c r="G637">
        <f>IFERROR(ROUND($C637*VLOOKUP($O637,'TM1.5SynthPop'!$A$2:$Q$1446,COLUMN('TM1.5SynthPop'!K$1),FALSE),0),0)</f>
        <v>75</v>
      </c>
      <c r="H637">
        <f>IFERROR(ROUND($C637*VLOOKUP($O637,'TM1.5SynthPop'!$A$2:$Q$1446,COLUMN('TM1.5SynthPop'!L$1),FALSE),0),0)</f>
        <v>338</v>
      </c>
      <c r="I637">
        <f>IFERROR(ROUND($C637*VLOOKUP($O637,'TM1.5SynthPop'!$A$2:$Q$1446,COLUMN('TM1.5SynthPop'!M$1),FALSE),0),0)</f>
        <v>202</v>
      </c>
      <c r="J637">
        <f>IFERROR(ROUND($C637*VLOOKUP($O637,'TM1.5SynthPop'!$A$2:$Q$1446,COLUMN('TM1.5SynthPop'!N$1),FALSE),0),0)</f>
        <v>354</v>
      </c>
      <c r="K637">
        <f t="shared" si="21"/>
        <v>760</v>
      </c>
      <c r="L637">
        <f>Link21_SED!E637</f>
        <v>4331</v>
      </c>
      <c r="M637">
        <f>Link21_SED!F637</f>
        <v>0</v>
      </c>
      <c r="O637">
        <v>227</v>
      </c>
    </row>
    <row r="638" spans="1:15">
      <c r="A638" t="s">
        <v>18</v>
      </c>
      <c r="B638">
        <v>637</v>
      </c>
      <c r="C638">
        <f>Link21_SED!D638</f>
        <v>2291</v>
      </c>
      <c r="D638">
        <f>IFERROR(ROUND($C638*VLOOKUP($O638,'TM1.5SynthPop'!$A$2:$Q$1446,COLUMN('TM1.5SynthPop'!$P$2),FALSE),0),)</f>
        <v>1531</v>
      </c>
      <c r="E638">
        <f t="shared" si="20"/>
        <v>760</v>
      </c>
      <c r="F638">
        <f>IFERROR(ROUND($C638*VLOOKUP($O638,'TM1.5SynthPop'!$A$2:$Q$1446,COLUMN('TM1.5SynthPop'!J$1),FALSE),0),0)</f>
        <v>71</v>
      </c>
      <c r="G638">
        <f>IFERROR(ROUND($C638*VLOOKUP($O638,'TM1.5SynthPop'!$A$2:$Q$1446,COLUMN('TM1.5SynthPop'!K$1),FALSE),0),0)</f>
        <v>93</v>
      </c>
      <c r="H638">
        <f>IFERROR(ROUND($C638*VLOOKUP($O638,'TM1.5SynthPop'!$A$2:$Q$1446,COLUMN('TM1.5SynthPop'!L$1),FALSE),0),0)</f>
        <v>281</v>
      </c>
      <c r="I638">
        <f>IFERROR(ROUND($C638*VLOOKUP($O638,'TM1.5SynthPop'!$A$2:$Q$1446,COLUMN('TM1.5SynthPop'!M$1),FALSE),0),0)</f>
        <v>273</v>
      </c>
      <c r="J638">
        <f>IFERROR(ROUND($C638*VLOOKUP($O638,'TM1.5SynthPop'!$A$2:$Q$1446,COLUMN('TM1.5SynthPop'!N$1),FALSE),0),0)</f>
        <v>475</v>
      </c>
      <c r="K638">
        <f t="shared" si="21"/>
        <v>1098</v>
      </c>
      <c r="L638">
        <f>Link21_SED!E638</f>
        <v>6138</v>
      </c>
      <c r="M638">
        <f>Link21_SED!F638</f>
        <v>57</v>
      </c>
      <c r="O638">
        <v>229</v>
      </c>
    </row>
    <row r="639" spans="1:15">
      <c r="A639" t="s">
        <v>18</v>
      </c>
      <c r="B639">
        <v>638</v>
      </c>
      <c r="C639">
        <f>Link21_SED!D639</f>
        <v>1692</v>
      </c>
      <c r="D639">
        <f>IFERROR(ROUND($C639*VLOOKUP($O639,'TM1.5SynthPop'!$A$2:$Q$1446,COLUMN('TM1.5SynthPop'!$P$2),FALSE),0),)</f>
        <v>1185</v>
      </c>
      <c r="E639">
        <f t="shared" si="20"/>
        <v>507</v>
      </c>
      <c r="F639">
        <f>IFERROR(ROUND($C639*VLOOKUP($O639,'TM1.5SynthPop'!$A$2:$Q$1446,COLUMN('TM1.5SynthPop'!J$1),FALSE),0),0)</f>
        <v>26</v>
      </c>
      <c r="G639">
        <f>IFERROR(ROUND($C639*VLOOKUP($O639,'TM1.5SynthPop'!$A$2:$Q$1446,COLUMN('TM1.5SynthPop'!K$1),FALSE),0),0)</f>
        <v>94</v>
      </c>
      <c r="H639">
        <f>IFERROR(ROUND($C639*VLOOKUP($O639,'TM1.5SynthPop'!$A$2:$Q$1446,COLUMN('TM1.5SynthPop'!L$1),FALSE),0),0)</f>
        <v>183</v>
      </c>
      <c r="I639">
        <f>IFERROR(ROUND($C639*VLOOKUP($O639,'TM1.5SynthPop'!$A$2:$Q$1446,COLUMN('TM1.5SynthPop'!M$1),FALSE),0),0)</f>
        <v>191</v>
      </c>
      <c r="J639">
        <f>IFERROR(ROUND($C639*VLOOKUP($O639,'TM1.5SynthPop'!$A$2:$Q$1446,COLUMN('TM1.5SynthPop'!N$1),FALSE),0),0)</f>
        <v>344</v>
      </c>
      <c r="K639">
        <f t="shared" si="21"/>
        <v>854</v>
      </c>
      <c r="L639">
        <f>Link21_SED!E639</f>
        <v>4360</v>
      </c>
      <c r="M639">
        <f>Link21_SED!F639</f>
        <v>481</v>
      </c>
      <c r="O639">
        <v>232</v>
      </c>
    </row>
    <row r="640" spans="1:15">
      <c r="A640" t="s">
        <v>18</v>
      </c>
      <c r="B640">
        <v>639</v>
      </c>
      <c r="C640">
        <f>Link21_SED!D640</f>
        <v>332</v>
      </c>
      <c r="D640">
        <f>IFERROR(ROUND($C640*VLOOKUP($O640,'TM1.5SynthPop'!$A$2:$Q$1446,COLUMN('TM1.5SynthPop'!$P$2),FALSE),0),)</f>
        <v>275</v>
      </c>
      <c r="E640">
        <f t="shared" si="20"/>
        <v>57</v>
      </c>
      <c r="F640">
        <f>IFERROR(ROUND($C640*VLOOKUP($O640,'TM1.5SynthPop'!$A$2:$Q$1446,COLUMN('TM1.5SynthPop'!J$1),FALSE),0),0)</f>
        <v>13</v>
      </c>
      <c r="G640">
        <f>IFERROR(ROUND($C640*VLOOKUP($O640,'TM1.5SynthPop'!$A$2:$Q$1446,COLUMN('TM1.5SynthPop'!K$1),FALSE),0),0)</f>
        <v>18</v>
      </c>
      <c r="H640">
        <f>IFERROR(ROUND($C640*VLOOKUP($O640,'TM1.5SynthPop'!$A$2:$Q$1446,COLUMN('TM1.5SynthPop'!L$1),FALSE),0),0)</f>
        <v>30</v>
      </c>
      <c r="I640">
        <f>IFERROR(ROUND($C640*VLOOKUP($O640,'TM1.5SynthPop'!$A$2:$Q$1446,COLUMN('TM1.5SynthPop'!M$1),FALSE),0),0)</f>
        <v>58</v>
      </c>
      <c r="J640">
        <f>IFERROR(ROUND($C640*VLOOKUP($O640,'TM1.5SynthPop'!$A$2:$Q$1446,COLUMN('TM1.5SynthPop'!N$1),FALSE),0),0)</f>
        <v>68</v>
      </c>
      <c r="K640">
        <f t="shared" si="21"/>
        <v>145</v>
      </c>
      <c r="L640">
        <f>Link21_SED!E640</f>
        <v>803</v>
      </c>
      <c r="M640">
        <f>Link21_SED!F640</f>
        <v>0</v>
      </c>
      <c r="O640">
        <v>241</v>
      </c>
    </row>
    <row r="641" spans="1:15">
      <c r="A641" t="s">
        <v>18</v>
      </c>
      <c r="B641">
        <v>640</v>
      </c>
      <c r="C641">
        <f>Link21_SED!D641</f>
        <v>932</v>
      </c>
      <c r="D641">
        <f>IFERROR(ROUND($C641*VLOOKUP($O641,'TM1.5SynthPop'!$A$2:$Q$1446,COLUMN('TM1.5SynthPop'!$P$2),FALSE),0),)</f>
        <v>750</v>
      </c>
      <c r="E641">
        <f t="shared" si="20"/>
        <v>182</v>
      </c>
      <c r="F641">
        <f>IFERROR(ROUND($C641*VLOOKUP($O641,'TM1.5SynthPop'!$A$2:$Q$1446,COLUMN('TM1.5SynthPop'!J$1),FALSE),0),0)</f>
        <v>15</v>
      </c>
      <c r="G641">
        <f>IFERROR(ROUND($C641*VLOOKUP($O641,'TM1.5SynthPop'!$A$2:$Q$1446,COLUMN('TM1.5SynthPop'!K$1),FALSE),0),0)</f>
        <v>26</v>
      </c>
      <c r="H641">
        <f>IFERROR(ROUND($C641*VLOOKUP($O641,'TM1.5SynthPop'!$A$2:$Q$1446,COLUMN('TM1.5SynthPop'!L$1),FALSE),0),0)</f>
        <v>49</v>
      </c>
      <c r="I641">
        <f>IFERROR(ROUND($C641*VLOOKUP($O641,'TM1.5SynthPop'!$A$2:$Q$1446,COLUMN('TM1.5SynthPop'!M$1),FALSE),0),0)</f>
        <v>165</v>
      </c>
      <c r="J641">
        <f>IFERROR(ROUND($C641*VLOOKUP($O641,'TM1.5SynthPop'!$A$2:$Q$1446,COLUMN('TM1.5SynthPop'!N$1),FALSE),0),0)</f>
        <v>240</v>
      </c>
      <c r="K641">
        <f t="shared" si="21"/>
        <v>437</v>
      </c>
      <c r="L641">
        <f>Link21_SED!E641</f>
        <v>2383</v>
      </c>
      <c r="M641">
        <f>Link21_SED!F641</f>
        <v>0</v>
      </c>
      <c r="O641">
        <v>242</v>
      </c>
    </row>
    <row r="642" spans="1:15">
      <c r="A642" t="s">
        <v>18</v>
      </c>
      <c r="B642">
        <v>641</v>
      </c>
      <c r="C642">
        <f>Link21_SED!D642</f>
        <v>635</v>
      </c>
      <c r="D642">
        <f>IFERROR(ROUND($C642*VLOOKUP($O642,'TM1.5SynthPop'!$A$2:$Q$1446,COLUMN('TM1.5SynthPop'!$P$2),FALSE),0),)</f>
        <v>492</v>
      </c>
      <c r="E642">
        <f t="shared" si="20"/>
        <v>143</v>
      </c>
      <c r="F642">
        <f>IFERROR(ROUND($C642*VLOOKUP($O642,'TM1.5SynthPop'!$A$2:$Q$1446,COLUMN('TM1.5SynthPop'!J$1),FALSE),0),0)</f>
        <v>8</v>
      </c>
      <c r="G642">
        <f>IFERROR(ROUND($C642*VLOOKUP($O642,'TM1.5SynthPop'!$A$2:$Q$1446,COLUMN('TM1.5SynthPop'!K$1),FALSE),0),0)</f>
        <v>15</v>
      </c>
      <c r="H642">
        <f>IFERROR(ROUND($C642*VLOOKUP($O642,'TM1.5SynthPop'!$A$2:$Q$1446,COLUMN('TM1.5SynthPop'!L$1),FALSE),0),0)</f>
        <v>40</v>
      </c>
      <c r="I642">
        <f>IFERROR(ROUND($C642*VLOOKUP($O642,'TM1.5SynthPop'!$A$2:$Q$1446,COLUMN('TM1.5SynthPop'!M$1),FALSE),0),0)</f>
        <v>106</v>
      </c>
      <c r="J642">
        <f>IFERROR(ROUND($C642*VLOOKUP($O642,'TM1.5SynthPop'!$A$2:$Q$1446,COLUMN('TM1.5SynthPop'!N$1),FALSE),0),0)</f>
        <v>155</v>
      </c>
      <c r="K642">
        <f t="shared" si="21"/>
        <v>311</v>
      </c>
      <c r="L642">
        <f>Link21_SED!E642</f>
        <v>1407</v>
      </c>
      <c r="M642">
        <f>Link21_SED!F642</f>
        <v>35</v>
      </c>
      <c r="O642">
        <v>243</v>
      </c>
    </row>
    <row r="643" spans="1:15">
      <c r="A643" t="s">
        <v>18</v>
      </c>
      <c r="B643">
        <v>642</v>
      </c>
      <c r="C643">
        <f>Link21_SED!D643</f>
        <v>537</v>
      </c>
      <c r="D643">
        <f>IFERROR(ROUND($C643*VLOOKUP($O643,'TM1.5SynthPop'!$A$2:$Q$1446,COLUMN('TM1.5SynthPop'!$P$2),FALSE),0),)</f>
        <v>459</v>
      </c>
      <c r="E643">
        <f t="shared" si="20"/>
        <v>78</v>
      </c>
      <c r="F643">
        <f>IFERROR(ROUND($C643*VLOOKUP($O643,'TM1.5SynthPop'!$A$2:$Q$1446,COLUMN('TM1.5SynthPop'!J$1),FALSE),0),0)</f>
        <v>22</v>
      </c>
      <c r="G643">
        <f>IFERROR(ROUND($C643*VLOOKUP($O643,'TM1.5SynthPop'!$A$2:$Q$1446,COLUMN('TM1.5SynthPop'!K$1),FALSE),0),0)</f>
        <v>26</v>
      </c>
      <c r="H643">
        <f>IFERROR(ROUND($C643*VLOOKUP($O643,'TM1.5SynthPop'!$A$2:$Q$1446,COLUMN('TM1.5SynthPop'!L$1),FALSE),0),0)</f>
        <v>48</v>
      </c>
      <c r="I643">
        <f>IFERROR(ROUND($C643*VLOOKUP($O643,'TM1.5SynthPop'!$A$2:$Q$1446,COLUMN('TM1.5SynthPop'!M$1),FALSE),0),0)</f>
        <v>83</v>
      </c>
      <c r="J643">
        <f>IFERROR(ROUND($C643*VLOOKUP($O643,'TM1.5SynthPop'!$A$2:$Q$1446,COLUMN('TM1.5SynthPop'!N$1),FALSE),0),0)</f>
        <v>107</v>
      </c>
      <c r="K643">
        <f t="shared" si="21"/>
        <v>251</v>
      </c>
      <c r="L643">
        <f>Link21_SED!E643</f>
        <v>1100</v>
      </c>
      <c r="M643">
        <f>Link21_SED!F643</f>
        <v>4</v>
      </c>
      <c r="O643">
        <v>245</v>
      </c>
    </row>
    <row r="644" spans="1:15">
      <c r="A644" t="s">
        <v>18</v>
      </c>
      <c r="B644">
        <v>643</v>
      </c>
      <c r="C644">
        <f>Link21_SED!D644</f>
        <v>309</v>
      </c>
      <c r="D644">
        <f>IFERROR(ROUND($C644*VLOOKUP($O644,'TM1.5SynthPop'!$A$2:$Q$1446,COLUMN('TM1.5SynthPop'!$P$2),FALSE),0),)</f>
        <v>252</v>
      </c>
      <c r="E644">
        <f t="shared" si="20"/>
        <v>57</v>
      </c>
      <c r="F644">
        <f>IFERROR(ROUND($C644*VLOOKUP($O644,'TM1.5SynthPop'!$A$2:$Q$1446,COLUMN('TM1.5SynthPop'!J$1),FALSE),0),0)</f>
        <v>20</v>
      </c>
      <c r="G644">
        <f>IFERROR(ROUND($C644*VLOOKUP($O644,'TM1.5SynthPop'!$A$2:$Q$1446,COLUMN('TM1.5SynthPop'!K$1),FALSE),0),0)</f>
        <v>27</v>
      </c>
      <c r="H644">
        <f>IFERROR(ROUND($C644*VLOOKUP($O644,'TM1.5SynthPop'!$A$2:$Q$1446,COLUMN('TM1.5SynthPop'!L$1),FALSE),0),0)</f>
        <v>26</v>
      </c>
      <c r="I644">
        <f>IFERROR(ROUND($C644*VLOOKUP($O644,'TM1.5SynthPop'!$A$2:$Q$1446,COLUMN('TM1.5SynthPop'!M$1),FALSE),0),0)</f>
        <v>43</v>
      </c>
      <c r="J644">
        <f>IFERROR(ROUND($C644*VLOOKUP($O644,'TM1.5SynthPop'!$A$2:$Q$1446,COLUMN('TM1.5SynthPop'!N$1),FALSE),0),0)</f>
        <v>55</v>
      </c>
      <c r="K644">
        <f t="shared" si="21"/>
        <v>138</v>
      </c>
      <c r="L644">
        <f>Link21_SED!E644</f>
        <v>775</v>
      </c>
      <c r="M644">
        <f>Link21_SED!F644</f>
        <v>15</v>
      </c>
      <c r="O644">
        <v>246</v>
      </c>
    </row>
    <row r="645" spans="1:15">
      <c r="A645" t="s">
        <v>18</v>
      </c>
      <c r="B645">
        <v>644</v>
      </c>
      <c r="C645">
        <f>Link21_SED!D645</f>
        <v>2076</v>
      </c>
      <c r="D645">
        <f>IFERROR(ROUND($C645*VLOOKUP($O645,'TM1.5SynthPop'!$A$2:$Q$1446,COLUMN('TM1.5SynthPop'!$P$2),FALSE),0),)</f>
        <v>1359</v>
      </c>
      <c r="E645">
        <f t="shared" si="20"/>
        <v>717</v>
      </c>
      <c r="F645">
        <f>IFERROR(ROUND($C645*VLOOKUP($O645,'TM1.5SynthPop'!$A$2:$Q$1446,COLUMN('TM1.5SynthPop'!J$1),FALSE),0),0)</f>
        <v>174</v>
      </c>
      <c r="G645">
        <f>IFERROR(ROUND($C645*VLOOKUP($O645,'TM1.5SynthPop'!$A$2:$Q$1446,COLUMN('TM1.5SynthPop'!K$1),FALSE),0),0)</f>
        <v>296</v>
      </c>
      <c r="H645">
        <f>IFERROR(ROUND($C645*VLOOKUP($O645,'TM1.5SynthPop'!$A$2:$Q$1446,COLUMN('TM1.5SynthPop'!L$1),FALSE),0),0)</f>
        <v>293</v>
      </c>
      <c r="I645">
        <f>IFERROR(ROUND($C645*VLOOKUP($O645,'TM1.5SynthPop'!$A$2:$Q$1446,COLUMN('TM1.5SynthPop'!M$1),FALSE),0),0)</f>
        <v>247</v>
      </c>
      <c r="J645">
        <f>IFERROR(ROUND($C645*VLOOKUP($O645,'TM1.5SynthPop'!$A$2:$Q$1446,COLUMN('TM1.5SynthPop'!N$1),FALSE),0),0)</f>
        <v>347</v>
      </c>
      <c r="K645">
        <f t="shared" si="21"/>
        <v>719</v>
      </c>
      <c r="L645">
        <f>Link21_SED!E645</f>
        <v>5968</v>
      </c>
      <c r="M645">
        <f>Link21_SED!F645</f>
        <v>52</v>
      </c>
      <c r="O645">
        <v>196</v>
      </c>
    </row>
    <row r="646" spans="1:15">
      <c r="A646" t="s">
        <v>18</v>
      </c>
      <c r="B646">
        <v>645</v>
      </c>
      <c r="C646">
        <f>Link21_SED!D646</f>
        <v>2562</v>
      </c>
      <c r="D646">
        <f>IFERROR(ROUND($C646*VLOOKUP($O646,'TM1.5SynthPop'!$A$2:$Q$1446,COLUMN('TM1.5SynthPop'!$P$2),FALSE),0),)</f>
        <v>1650</v>
      </c>
      <c r="E646">
        <f t="shared" si="20"/>
        <v>912</v>
      </c>
      <c r="F646">
        <f>IFERROR(ROUND($C646*VLOOKUP($O646,'TM1.5SynthPop'!$A$2:$Q$1446,COLUMN('TM1.5SynthPop'!J$1),FALSE),0),0)</f>
        <v>457</v>
      </c>
      <c r="G646">
        <f>IFERROR(ROUND($C646*VLOOKUP($O646,'TM1.5SynthPop'!$A$2:$Q$1446,COLUMN('TM1.5SynthPop'!K$1),FALSE),0),0)</f>
        <v>633</v>
      </c>
      <c r="H646">
        <f>IFERROR(ROUND($C646*VLOOKUP($O646,'TM1.5SynthPop'!$A$2:$Q$1446,COLUMN('TM1.5SynthPop'!L$1),FALSE),0),0)</f>
        <v>287</v>
      </c>
      <c r="I646">
        <f>IFERROR(ROUND($C646*VLOOKUP($O646,'TM1.5SynthPop'!$A$2:$Q$1446,COLUMN('TM1.5SynthPop'!M$1),FALSE),0),0)</f>
        <v>210</v>
      </c>
      <c r="J646">
        <f>IFERROR(ROUND($C646*VLOOKUP($O646,'TM1.5SynthPop'!$A$2:$Q$1446,COLUMN('TM1.5SynthPop'!N$1),FALSE),0),0)</f>
        <v>312</v>
      </c>
      <c r="K646">
        <f t="shared" si="21"/>
        <v>663</v>
      </c>
      <c r="L646">
        <f>Link21_SED!E646</f>
        <v>6524</v>
      </c>
      <c r="M646">
        <f>Link21_SED!F646</f>
        <v>2</v>
      </c>
      <c r="O646">
        <v>212</v>
      </c>
    </row>
    <row r="647" spans="1:15">
      <c r="A647" t="s">
        <v>18</v>
      </c>
      <c r="B647">
        <v>646</v>
      </c>
      <c r="C647">
        <f>Link21_SED!D647</f>
        <v>1317</v>
      </c>
      <c r="D647">
        <f>IFERROR(ROUND($C647*VLOOKUP($O647,'TM1.5SynthPop'!$A$2:$Q$1446,COLUMN('TM1.5SynthPop'!$P$2),FALSE),0),)</f>
        <v>869</v>
      </c>
      <c r="E647">
        <f t="shared" si="20"/>
        <v>448</v>
      </c>
      <c r="F647">
        <f>IFERROR(ROUND($C647*VLOOKUP($O647,'TM1.5SynthPop'!$A$2:$Q$1446,COLUMN('TM1.5SynthPop'!J$1),FALSE),0),0)</f>
        <v>192</v>
      </c>
      <c r="G647">
        <f>IFERROR(ROUND($C647*VLOOKUP($O647,'TM1.5SynthPop'!$A$2:$Q$1446,COLUMN('TM1.5SynthPop'!K$1),FALSE),0),0)</f>
        <v>214</v>
      </c>
      <c r="H647">
        <f>IFERROR(ROUND($C647*VLOOKUP($O647,'TM1.5SynthPop'!$A$2:$Q$1446,COLUMN('TM1.5SynthPop'!L$1),FALSE),0),0)</f>
        <v>201</v>
      </c>
      <c r="I647">
        <f>IFERROR(ROUND($C647*VLOOKUP($O647,'TM1.5SynthPop'!$A$2:$Q$1446,COLUMN('TM1.5SynthPop'!M$1),FALSE),0),0)</f>
        <v>142</v>
      </c>
      <c r="J647">
        <f>IFERROR(ROUND($C647*VLOOKUP($O647,'TM1.5SynthPop'!$A$2:$Q$1446,COLUMN('TM1.5SynthPop'!N$1),FALSE),0),0)</f>
        <v>174</v>
      </c>
      <c r="K647">
        <f t="shared" si="21"/>
        <v>394</v>
      </c>
      <c r="L647">
        <f>Link21_SED!E647</f>
        <v>3490</v>
      </c>
      <c r="M647">
        <f>Link21_SED!F647</f>
        <v>162</v>
      </c>
      <c r="O647">
        <v>237</v>
      </c>
    </row>
    <row r="648" spans="1:15">
      <c r="A648" t="s">
        <v>18</v>
      </c>
      <c r="B648">
        <v>647</v>
      </c>
      <c r="C648">
        <f>Link21_SED!D648</f>
        <v>644</v>
      </c>
      <c r="D648">
        <f>IFERROR(ROUND($C648*VLOOKUP($O648,'TM1.5SynthPop'!$A$2:$Q$1446,COLUMN('TM1.5SynthPop'!$P$2),FALSE),0),)</f>
        <v>350</v>
      </c>
      <c r="E648">
        <f t="shared" si="20"/>
        <v>294</v>
      </c>
      <c r="F648">
        <f>IFERROR(ROUND($C648*VLOOKUP($O648,'TM1.5SynthPop'!$A$2:$Q$1446,COLUMN('TM1.5SynthPop'!J$1),FALSE),0),0)</f>
        <v>88</v>
      </c>
      <c r="G648">
        <f>IFERROR(ROUND($C648*VLOOKUP($O648,'TM1.5SynthPop'!$A$2:$Q$1446,COLUMN('TM1.5SynthPop'!K$1),FALSE),0),0)</f>
        <v>108</v>
      </c>
      <c r="H648">
        <f>IFERROR(ROUND($C648*VLOOKUP($O648,'TM1.5SynthPop'!$A$2:$Q$1446,COLUMN('TM1.5SynthPop'!L$1),FALSE),0),0)</f>
        <v>94</v>
      </c>
      <c r="I648">
        <f>IFERROR(ROUND($C648*VLOOKUP($O648,'TM1.5SynthPop'!$A$2:$Q$1446,COLUMN('TM1.5SynthPop'!M$1),FALSE),0),0)</f>
        <v>72</v>
      </c>
      <c r="J648">
        <f>IFERROR(ROUND($C648*VLOOKUP($O648,'TM1.5SynthPop'!$A$2:$Q$1446,COLUMN('TM1.5SynthPop'!N$1),FALSE),0),0)</f>
        <v>88</v>
      </c>
      <c r="K648">
        <f t="shared" si="21"/>
        <v>194</v>
      </c>
      <c r="L648">
        <f>Link21_SED!E648</f>
        <v>2076</v>
      </c>
      <c r="M648">
        <f>Link21_SED!F648</f>
        <v>0</v>
      </c>
      <c r="O648">
        <v>238</v>
      </c>
    </row>
    <row r="649" spans="1:15">
      <c r="A649" t="s">
        <v>18</v>
      </c>
      <c r="B649">
        <v>648</v>
      </c>
      <c r="C649">
        <f>Link21_SED!D649</f>
        <v>724</v>
      </c>
      <c r="D649">
        <f>IFERROR(ROUND($C649*VLOOKUP($O649,'TM1.5SynthPop'!$A$2:$Q$1446,COLUMN('TM1.5SynthPop'!$P$2),FALSE),0),)</f>
        <v>599</v>
      </c>
      <c r="E649">
        <f t="shared" si="20"/>
        <v>125</v>
      </c>
      <c r="F649">
        <f>IFERROR(ROUND($C649*VLOOKUP($O649,'TM1.5SynthPop'!$A$2:$Q$1446,COLUMN('TM1.5SynthPop'!J$1),FALSE),0),0)</f>
        <v>29</v>
      </c>
      <c r="G649">
        <f>IFERROR(ROUND($C649*VLOOKUP($O649,'TM1.5SynthPop'!$A$2:$Q$1446,COLUMN('TM1.5SynthPop'!K$1),FALSE),0),0)</f>
        <v>64</v>
      </c>
      <c r="H649">
        <f>IFERROR(ROUND($C649*VLOOKUP($O649,'TM1.5SynthPop'!$A$2:$Q$1446,COLUMN('TM1.5SynthPop'!L$1),FALSE),0),0)</f>
        <v>91</v>
      </c>
      <c r="I649">
        <f>IFERROR(ROUND($C649*VLOOKUP($O649,'TM1.5SynthPop'!$A$2:$Q$1446,COLUMN('TM1.5SynthPop'!M$1),FALSE),0),0)</f>
        <v>99</v>
      </c>
      <c r="J649">
        <f>IFERROR(ROUND($C649*VLOOKUP($O649,'TM1.5SynthPop'!$A$2:$Q$1446,COLUMN('TM1.5SynthPop'!N$1),FALSE),0),0)</f>
        <v>129</v>
      </c>
      <c r="K649">
        <f t="shared" si="21"/>
        <v>312</v>
      </c>
      <c r="L649">
        <f>Link21_SED!E649</f>
        <v>1681</v>
      </c>
      <c r="M649">
        <f>Link21_SED!F649</f>
        <v>0</v>
      </c>
      <c r="O649">
        <v>236</v>
      </c>
    </row>
    <row r="650" spans="1:15">
      <c r="A650" t="s">
        <v>18</v>
      </c>
      <c r="B650">
        <v>649</v>
      </c>
      <c r="C650">
        <f>Link21_SED!D650</f>
        <v>426</v>
      </c>
      <c r="D650">
        <f>IFERROR(ROUND($C650*VLOOKUP($O650,'TM1.5SynthPop'!$A$2:$Q$1446,COLUMN('TM1.5SynthPop'!$P$2),FALSE),0),)</f>
        <v>322</v>
      </c>
      <c r="E650">
        <f t="shared" si="20"/>
        <v>104</v>
      </c>
      <c r="F650">
        <f>IFERROR(ROUND($C650*VLOOKUP($O650,'TM1.5SynthPop'!$A$2:$Q$1446,COLUMN('TM1.5SynthPop'!J$1),FALSE),0),0)</f>
        <v>16</v>
      </c>
      <c r="G650">
        <f>IFERROR(ROUND($C650*VLOOKUP($O650,'TM1.5SynthPop'!$A$2:$Q$1446,COLUMN('TM1.5SynthPop'!K$1),FALSE),0),0)</f>
        <v>36</v>
      </c>
      <c r="H650">
        <f>IFERROR(ROUND($C650*VLOOKUP($O650,'TM1.5SynthPop'!$A$2:$Q$1446,COLUMN('TM1.5SynthPop'!L$1),FALSE),0),0)</f>
        <v>53</v>
      </c>
      <c r="I650">
        <f>IFERROR(ROUND($C650*VLOOKUP($O650,'TM1.5SynthPop'!$A$2:$Q$1446,COLUMN('TM1.5SynthPop'!M$1),FALSE),0),0)</f>
        <v>52</v>
      </c>
      <c r="J650">
        <f>IFERROR(ROUND($C650*VLOOKUP($O650,'TM1.5SynthPop'!$A$2:$Q$1446,COLUMN('TM1.5SynthPop'!N$1),FALSE),0),0)</f>
        <v>76</v>
      </c>
      <c r="K650">
        <f t="shared" si="21"/>
        <v>193</v>
      </c>
      <c r="L650">
        <f>Link21_SED!E650</f>
        <v>1001</v>
      </c>
      <c r="M650">
        <f>Link21_SED!F650</f>
        <v>0</v>
      </c>
      <c r="O650">
        <v>235</v>
      </c>
    </row>
    <row r="651" spans="1:15">
      <c r="A651" t="s">
        <v>18</v>
      </c>
      <c r="B651">
        <v>650</v>
      </c>
      <c r="C651">
        <f>Link21_SED!D651</f>
        <v>325</v>
      </c>
      <c r="D651">
        <f>IFERROR(ROUND($C651*VLOOKUP($O651,'TM1.5SynthPop'!$A$2:$Q$1446,COLUMN('TM1.5SynthPop'!$P$2),FALSE),0),)</f>
        <v>246</v>
      </c>
      <c r="E651">
        <f t="shared" si="20"/>
        <v>79</v>
      </c>
      <c r="F651">
        <f>IFERROR(ROUND($C651*VLOOKUP($O651,'TM1.5SynthPop'!$A$2:$Q$1446,COLUMN('TM1.5SynthPop'!J$1),FALSE),0),0)</f>
        <v>12</v>
      </c>
      <c r="G651">
        <f>IFERROR(ROUND($C651*VLOOKUP($O651,'TM1.5SynthPop'!$A$2:$Q$1446,COLUMN('TM1.5SynthPop'!K$1),FALSE),0),0)</f>
        <v>28</v>
      </c>
      <c r="H651">
        <f>IFERROR(ROUND($C651*VLOOKUP($O651,'TM1.5SynthPop'!$A$2:$Q$1446,COLUMN('TM1.5SynthPop'!L$1),FALSE),0),0)</f>
        <v>40</v>
      </c>
      <c r="I651">
        <f>IFERROR(ROUND($C651*VLOOKUP($O651,'TM1.5SynthPop'!$A$2:$Q$1446,COLUMN('TM1.5SynthPop'!M$1),FALSE),0),0)</f>
        <v>40</v>
      </c>
      <c r="J651">
        <f>IFERROR(ROUND($C651*VLOOKUP($O651,'TM1.5SynthPop'!$A$2:$Q$1446,COLUMN('TM1.5SynthPop'!N$1),FALSE),0),0)</f>
        <v>58</v>
      </c>
      <c r="K651">
        <f t="shared" si="21"/>
        <v>147</v>
      </c>
      <c r="L651">
        <f>Link21_SED!E651</f>
        <v>772</v>
      </c>
      <c r="M651">
        <f>Link21_SED!F651</f>
        <v>2</v>
      </c>
      <c r="O651">
        <v>235</v>
      </c>
    </row>
    <row r="652" spans="1:15">
      <c r="A652" t="s">
        <v>18</v>
      </c>
      <c r="B652">
        <v>651</v>
      </c>
      <c r="C652">
        <f>Link21_SED!D652</f>
        <v>421</v>
      </c>
      <c r="D652">
        <f>IFERROR(ROUND($C652*VLOOKUP($O652,'TM1.5SynthPop'!$A$2:$Q$1446,COLUMN('TM1.5SynthPop'!$P$2),FALSE),0),)</f>
        <v>318</v>
      </c>
      <c r="E652">
        <f t="shared" si="20"/>
        <v>103</v>
      </c>
      <c r="F652">
        <f>IFERROR(ROUND($C652*VLOOKUP($O652,'TM1.5SynthPop'!$A$2:$Q$1446,COLUMN('TM1.5SynthPop'!J$1),FALSE),0),0)</f>
        <v>16</v>
      </c>
      <c r="G652">
        <f>IFERROR(ROUND($C652*VLOOKUP($O652,'TM1.5SynthPop'!$A$2:$Q$1446,COLUMN('TM1.5SynthPop'!K$1),FALSE),0),0)</f>
        <v>36</v>
      </c>
      <c r="H652">
        <f>IFERROR(ROUND($C652*VLOOKUP($O652,'TM1.5SynthPop'!$A$2:$Q$1446,COLUMN('TM1.5SynthPop'!L$1),FALSE),0),0)</f>
        <v>52</v>
      </c>
      <c r="I652">
        <f>IFERROR(ROUND($C652*VLOOKUP($O652,'TM1.5SynthPop'!$A$2:$Q$1446,COLUMN('TM1.5SynthPop'!M$1),FALSE),0),0)</f>
        <v>51</v>
      </c>
      <c r="J652">
        <f>IFERROR(ROUND($C652*VLOOKUP($O652,'TM1.5SynthPop'!$A$2:$Q$1446,COLUMN('TM1.5SynthPop'!N$1),FALSE),0),0)</f>
        <v>75</v>
      </c>
      <c r="K652">
        <f t="shared" si="21"/>
        <v>191</v>
      </c>
      <c r="L652">
        <f>Link21_SED!E652</f>
        <v>1056</v>
      </c>
      <c r="M652">
        <f>Link21_SED!F652</f>
        <v>0</v>
      </c>
      <c r="O652">
        <v>235</v>
      </c>
    </row>
    <row r="653" spans="1:15">
      <c r="A653" t="s">
        <v>18</v>
      </c>
      <c r="B653">
        <v>652</v>
      </c>
      <c r="C653">
        <f>Link21_SED!D653</f>
        <v>3042</v>
      </c>
      <c r="D653">
        <f>IFERROR(ROUND($C653*VLOOKUP($O653,'TM1.5SynthPop'!$A$2:$Q$1446,COLUMN('TM1.5SynthPop'!$P$2),FALSE),0),)</f>
        <v>2708</v>
      </c>
      <c r="E653">
        <f t="shared" si="20"/>
        <v>334</v>
      </c>
      <c r="F653">
        <f>IFERROR(ROUND($C653*VLOOKUP($O653,'TM1.5SynthPop'!$A$2:$Q$1446,COLUMN('TM1.5SynthPop'!J$1),FALSE),0),0)</f>
        <v>550</v>
      </c>
      <c r="G653">
        <f>IFERROR(ROUND($C653*VLOOKUP($O653,'TM1.5SynthPop'!$A$2:$Q$1446,COLUMN('TM1.5SynthPop'!K$1),FALSE),0),0)</f>
        <v>636</v>
      </c>
      <c r="H653">
        <f>IFERROR(ROUND($C653*VLOOKUP($O653,'TM1.5SynthPop'!$A$2:$Q$1446,COLUMN('TM1.5SynthPop'!L$1),FALSE),0),0)</f>
        <v>218</v>
      </c>
      <c r="I653">
        <f>IFERROR(ROUND($C653*VLOOKUP($O653,'TM1.5SynthPop'!$A$2:$Q$1446,COLUMN('TM1.5SynthPop'!M$1),FALSE),0),0)</f>
        <v>195</v>
      </c>
      <c r="J653">
        <f>IFERROR(ROUND($C653*VLOOKUP($O653,'TM1.5SynthPop'!$A$2:$Q$1446,COLUMN('TM1.5SynthPop'!N$1),FALSE),0),0)</f>
        <v>331</v>
      </c>
      <c r="K653">
        <f t="shared" si="21"/>
        <v>1112</v>
      </c>
      <c r="L653">
        <f>Link21_SED!E653</f>
        <v>3694</v>
      </c>
      <c r="M653">
        <f>Link21_SED!F653</f>
        <v>0</v>
      </c>
      <c r="O653">
        <v>234</v>
      </c>
    </row>
    <row r="654" spans="1:15">
      <c r="A654" t="s">
        <v>18</v>
      </c>
      <c r="B654">
        <v>653</v>
      </c>
      <c r="C654">
        <f>Link21_SED!D654</f>
        <v>592</v>
      </c>
      <c r="D654">
        <f>IFERROR(ROUND($C654*VLOOKUP($O654,'TM1.5SynthPop'!$A$2:$Q$1446,COLUMN('TM1.5SynthPop'!$P$2),FALSE),0),)</f>
        <v>405</v>
      </c>
      <c r="E654">
        <f t="shared" si="20"/>
        <v>187</v>
      </c>
      <c r="F654">
        <f>IFERROR(ROUND($C654*VLOOKUP($O654,'TM1.5SynthPop'!$A$2:$Q$1446,COLUMN('TM1.5SynthPop'!J$1),FALSE),0),0)</f>
        <v>30</v>
      </c>
      <c r="G654">
        <f>IFERROR(ROUND($C654*VLOOKUP($O654,'TM1.5SynthPop'!$A$2:$Q$1446,COLUMN('TM1.5SynthPop'!K$1),FALSE),0),0)</f>
        <v>65</v>
      </c>
      <c r="H654">
        <f>IFERROR(ROUND($C654*VLOOKUP($O654,'TM1.5SynthPop'!$A$2:$Q$1446,COLUMN('TM1.5SynthPop'!L$1),FALSE),0),0)</f>
        <v>71</v>
      </c>
      <c r="I654">
        <f>IFERROR(ROUND($C654*VLOOKUP($O654,'TM1.5SynthPop'!$A$2:$Q$1446,COLUMN('TM1.5SynthPop'!M$1),FALSE),0),0)</f>
        <v>73</v>
      </c>
      <c r="J654">
        <f>IFERROR(ROUND($C654*VLOOKUP($O654,'TM1.5SynthPop'!$A$2:$Q$1446,COLUMN('TM1.5SynthPop'!N$1),FALSE),0),0)</f>
        <v>101</v>
      </c>
      <c r="K654">
        <f t="shared" si="21"/>
        <v>252</v>
      </c>
      <c r="L654">
        <f>Link21_SED!E654</f>
        <v>1563</v>
      </c>
      <c r="M654">
        <f>Link21_SED!F654</f>
        <v>177</v>
      </c>
      <c r="O654">
        <v>217</v>
      </c>
    </row>
    <row r="655" spans="1:15">
      <c r="A655" t="s">
        <v>18</v>
      </c>
      <c r="B655">
        <v>654</v>
      </c>
      <c r="C655">
        <f>Link21_SED!D655</f>
        <v>648</v>
      </c>
      <c r="D655">
        <f>IFERROR(ROUND($C655*VLOOKUP($O655,'TM1.5SynthPop'!$A$2:$Q$1446,COLUMN('TM1.5SynthPop'!$P$2),FALSE),0),)</f>
        <v>352</v>
      </c>
      <c r="E655">
        <f t="shared" si="20"/>
        <v>296</v>
      </c>
      <c r="F655">
        <f>IFERROR(ROUND($C655*VLOOKUP($O655,'TM1.5SynthPop'!$A$2:$Q$1446,COLUMN('TM1.5SynthPop'!J$1),FALSE),0),0)</f>
        <v>89</v>
      </c>
      <c r="G655">
        <f>IFERROR(ROUND($C655*VLOOKUP($O655,'TM1.5SynthPop'!$A$2:$Q$1446,COLUMN('TM1.5SynthPop'!K$1),FALSE),0),0)</f>
        <v>108</v>
      </c>
      <c r="H655">
        <f>IFERROR(ROUND($C655*VLOOKUP($O655,'TM1.5SynthPop'!$A$2:$Q$1446,COLUMN('TM1.5SynthPop'!L$1),FALSE),0),0)</f>
        <v>94</v>
      </c>
      <c r="I655">
        <f>IFERROR(ROUND($C655*VLOOKUP($O655,'TM1.5SynthPop'!$A$2:$Q$1446,COLUMN('TM1.5SynthPop'!M$1),FALSE),0),0)</f>
        <v>72</v>
      </c>
      <c r="J655">
        <f>IFERROR(ROUND($C655*VLOOKUP($O655,'TM1.5SynthPop'!$A$2:$Q$1446,COLUMN('TM1.5SynthPop'!N$1),FALSE),0),0)</f>
        <v>89</v>
      </c>
      <c r="K655">
        <f t="shared" si="21"/>
        <v>196</v>
      </c>
      <c r="L655">
        <f>Link21_SED!E655</f>
        <v>1920</v>
      </c>
      <c r="M655">
        <f>Link21_SED!F655</f>
        <v>0</v>
      </c>
      <c r="O655">
        <v>238</v>
      </c>
    </row>
    <row r="656" spans="1:15">
      <c r="A656" t="s">
        <v>18</v>
      </c>
      <c r="B656">
        <v>655</v>
      </c>
      <c r="C656">
        <f>Link21_SED!D656</f>
        <v>863</v>
      </c>
      <c r="D656">
        <f>IFERROR(ROUND($C656*VLOOKUP($O656,'TM1.5SynthPop'!$A$2:$Q$1446,COLUMN('TM1.5SynthPop'!$P$2),FALSE),0),)</f>
        <v>569</v>
      </c>
      <c r="E656">
        <f t="shared" si="20"/>
        <v>294</v>
      </c>
      <c r="F656">
        <f>IFERROR(ROUND($C656*VLOOKUP($O656,'TM1.5SynthPop'!$A$2:$Q$1446,COLUMN('TM1.5SynthPop'!J$1),FALSE),0),0)</f>
        <v>126</v>
      </c>
      <c r="G656">
        <f>IFERROR(ROUND($C656*VLOOKUP($O656,'TM1.5SynthPop'!$A$2:$Q$1446,COLUMN('TM1.5SynthPop'!K$1),FALSE),0),0)</f>
        <v>140</v>
      </c>
      <c r="H656">
        <f>IFERROR(ROUND($C656*VLOOKUP($O656,'TM1.5SynthPop'!$A$2:$Q$1446,COLUMN('TM1.5SynthPop'!L$1),FALSE),0),0)</f>
        <v>132</v>
      </c>
      <c r="I656">
        <f>IFERROR(ROUND($C656*VLOOKUP($O656,'TM1.5SynthPop'!$A$2:$Q$1446,COLUMN('TM1.5SynthPop'!M$1),FALSE),0),0)</f>
        <v>93</v>
      </c>
      <c r="J656">
        <f>IFERROR(ROUND($C656*VLOOKUP($O656,'TM1.5SynthPop'!$A$2:$Q$1446,COLUMN('TM1.5SynthPop'!N$1),FALSE),0),0)</f>
        <v>114</v>
      </c>
      <c r="K656">
        <f t="shared" si="21"/>
        <v>258</v>
      </c>
      <c r="L656">
        <f>Link21_SED!E656</f>
        <v>2364</v>
      </c>
      <c r="M656">
        <f>Link21_SED!F656</f>
        <v>17</v>
      </c>
      <c r="O656">
        <v>237</v>
      </c>
    </row>
    <row r="657" spans="1:15">
      <c r="A657" t="s">
        <v>18</v>
      </c>
      <c r="B657">
        <v>656</v>
      </c>
      <c r="C657">
        <f>Link21_SED!D657</f>
        <v>4413</v>
      </c>
      <c r="D657">
        <f>IFERROR(ROUND($C657*VLOOKUP($O657,'TM1.5SynthPop'!$A$2:$Q$1446,COLUMN('TM1.5SynthPop'!$P$2),FALSE),0),)</f>
        <v>3379</v>
      </c>
      <c r="E657">
        <f t="shared" si="20"/>
        <v>1034</v>
      </c>
      <c r="F657">
        <f>IFERROR(ROUND($C657*VLOOKUP($O657,'TM1.5SynthPop'!$A$2:$Q$1446,COLUMN('TM1.5SynthPop'!J$1),FALSE),0),0)</f>
        <v>479</v>
      </c>
      <c r="G657">
        <f>IFERROR(ROUND($C657*VLOOKUP($O657,'TM1.5SynthPop'!$A$2:$Q$1446,COLUMN('TM1.5SynthPop'!K$1),FALSE),0),0)</f>
        <v>1437</v>
      </c>
      <c r="H657">
        <f>IFERROR(ROUND($C657*VLOOKUP($O657,'TM1.5SynthPop'!$A$2:$Q$1446,COLUMN('TM1.5SynthPop'!L$1),FALSE),0),0)</f>
        <v>214</v>
      </c>
      <c r="I657">
        <f>IFERROR(ROUND($C657*VLOOKUP($O657,'TM1.5SynthPop'!$A$2:$Q$1446,COLUMN('TM1.5SynthPop'!M$1),FALSE),0),0)</f>
        <v>408</v>
      </c>
      <c r="J657">
        <f>IFERROR(ROUND($C657*VLOOKUP($O657,'TM1.5SynthPop'!$A$2:$Q$1446,COLUMN('TM1.5SynthPop'!N$1),FALSE),0),0)</f>
        <v>483</v>
      </c>
      <c r="K657">
        <f t="shared" si="21"/>
        <v>1392</v>
      </c>
      <c r="L657">
        <f>Link21_SED!E657</f>
        <v>10660</v>
      </c>
      <c r="M657">
        <f>Link21_SED!F657</f>
        <v>2</v>
      </c>
      <c r="O657">
        <v>240</v>
      </c>
    </row>
    <row r="658" spans="1:15">
      <c r="A658" t="s">
        <v>18</v>
      </c>
      <c r="B658">
        <v>657</v>
      </c>
      <c r="C658">
        <f>Link21_SED!D658</f>
        <v>725</v>
      </c>
      <c r="D658">
        <f>IFERROR(ROUND($C658*VLOOKUP($O658,'TM1.5SynthPop'!$A$2:$Q$1446,COLUMN('TM1.5SynthPop'!$P$2),FALSE),0),)</f>
        <v>478</v>
      </c>
      <c r="E658">
        <f t="shared" si="20"/>
        <v>247</v>
      </c>
      <c r="F658">
        <f>IFERROR(ROUND($C658*VLOOKUP($O658,'TM1.5SynthPop'!$A$2:$Q$1446,COLUMN('TM1.5SynthPop'!J$1),FALSE),0),0)</f>
        <v>106</v>
      </c>
      <c r="G658">
        <f>IFERROR(ROUND($C658*VLOOKUP($O658,'TM1.5SynthPop'!$A$2:$Q$1446,COLUMN('TM1.5SynthPop'!K$1),FALSE),0),0)</f>
        <v>118</v>
      </c>
      <c r="H658">
        <f>IFERROR(ROUND($C658*VLOOKUP($O658,'TM1.5SynthPop'!$A$2:$Q$1446,COLUMN('TM1.5SynthPop'!L$1),FALSE),0),0)</f>
        <v>111</v>
      </c>
      <c r="I658">
        <f>IFERROR(ROUND($C658*VLOOKUP($O658,'TM1.5SynthPop'!$A$2:$Q$1446,COLUMN('TM1.5SynthPop'!M$1),FALSE),0),0)</f>
        <v>78</v>
      </c>
      <c r="J658">
        <f>IFERROR(ROUND($C658*VLOOKUP($O658,'TM1.5SynthPop'!$A$2:$Q$1446,COLUMN('TM1.5SynthPop'!N$1),FALSE),0),0)</f>
        <v>96</v>
      </c>
      <c r="K658">
        <f t="shared" si="21"/>
        <v>216</v>
      </c>
      <c r="L658">
        <f>Link21_SED!E658</f>
        <v>1992</v>
      </c>
      <c r="M658">
        <f>Link21_SED!F658</f>
        <v>17</v>
      </c>
      <c r="O658">
        <v>237</v>
      </c>
    </row>
    <row r="659" spans="1:15">
      <c r="A659" t="s">
        <v>18</v>
      </c>
      <c r="B659">
        <v>658</v>
      </c>
      <c r="C659">
        <f>Link21_SED!D659</f>
        <v>1017</v>
      </c>
      <c r="D659">
        <f>IFERROR(ROUND($C659*VLOOKUP($O659,'TM1.5SynthPop'!$A$2:$Q$1446,COLUMN('TM1.5SynthPop'!$P$2),FALSE),0),)</f>
        <v>829</v>
      </c>
      <c r="E659">
        <f t="shared" si="20"/>
        <v>188</v>
      </c>
      <c r="F659">
        <f>IFERROR(ROUND($C659*VLOOKUP($O659,'TM1.5SynthPop'!$A$2:$Q$1446,COLUMN('TM1.5SynthPop'!J$1),FALSE),0),0)</f>
        <v>66</v>
      </c>
      <c r="G659">
        <f>IFERROR(ROUND($C659*VLOOKUP($O659,'TM1.5SynthPop'!$A$2:$Q$1446,COLUMN('TM1.5SynthPop'!K$1),FALSE),0),0)</f>
        <v>90</v>
      </c>
      <c r="H659">
        <f>IFERROR(ROUND($C659*VLOOKUP($O659,'TM1.5SynthPop'!$A$2:$Q$1446,COLUMN('TM1.5SynthPop'!L$1),FALSE),0),0)</f>
        <v>86</v>
      </c>
      <c r="I659">
        <f>IFERROR(ROUND($C659*VLOOKUP($O659,'TM1.5SynthPop'!$A$2:$Q$1446,COLUMN('TM1.5SynthPop'!M$1),FALSE),0),0)</f>
        <v>142</v>
      </c>
      <c r="J659">
        <f>IFERROR(ROUND($C659*VLOOKUP($O659,'TM1.5SynthPop'!$A$2:$Q$1446,COLUMN('TM1.5SynthPop'!N$1),FALSE),0),0)</f>
        <v>182</v>
      </c>
      <c r="K659">
        <f t="shared" si="21"/>
        <v>451</v>
      </c>
      <c r="L659">
        <f>Link21_SED!E659</f>
        <v>2571</v>
      </c>
      <c r="M659">
        <f>Link21_SED!F659</f>
        <v>122</v>
      </c>
      <c r="O659">
        <v>246</v>
      </c>
    </row>
    <row r="660" spans="1:15">
      <c r="A660" t="s">
        <v>18</v>
      </c>
      <c r="B660">
        <v>659</v>
      </c>
      <c r="C660">
        <f>Link21_SED!D660</f>
        <v>331</v>
      </c>
      <c r="D660">
        <f>IFERROR(ROUND($C660*VLOOKUP($O660,'TM1.5SynthPop'!$A$2:$Q$1446,COLUMN('TM1.5SynthPop'!$P$2),FALSE),0),)</f>
        <v>227</v>
      </c>
      <c r="E660">
        <f t="shared" si="20"/>
        <v>104</v>
      </c>
      <c r="F660">
        <f>IFERROR(ROUND($C660*VLOOKUP($O660,'TM1.5SynthPop'!$A$2:$Q$1446,COLUMN('TM1.5SynthPop'!J$1),FALSE),0),0)</f>
        <v>17</v>
      </c>
      <c r="G660">
        <f>IFERROR(ROUND($C660*VLOOKUP($O660,'TM1.5SynthPop'!$A$2:$Q$1446,COLUMN('TM1.5SynthPop'!K$1),FALSE),0),0)</f>
        <v>36</v>
      </c>
      <c r="H660">
        <f>IFERROR(ROUND($C660*VLOOKUP($O660,'TM1.5SynthPop'!$A$2:$Q$1446,COLUMN('TM1.5SynthPop'!L$1),FALSE),0),0)</f>
        <v>40</v>
      </c>
      <c r="I660">
        <f>IFERROR(ROUND($C660*VLOOKUP($O660,'TM1.5SynthPop'!$A$2:$Q$1446,COLUMN('TM1.5SynthPop'!M$1),FALSE),0),0)</f>
        <v>41</v>
      </c>
      <c r="J660">
        <f>IFERROR(ROUND($C660*VLOOKUP($O660,'TM1.5SynthPop'!$A$2:$Q$1446,COLUMN('TM1.5SynthPop'!N$1),FALSE),0),0)</f>
        <v>56</v>
      </c>
      <c r="K660">
        <f t="shared" si="21"/>
        <v>141</v>
      </c>
      <c r="L660">
        <f>Link21_SED!E660</f>
        <v>899</v>
      </c>
      <c r="M660">
        <f>Link21_SED!F660</f>
        <v>85</v>
      </c>
      <c r="O660">
        <v>217</v>
      </c>
    </row>
    <row r="661" spans="1:15">
      <c r="A661" t="s">
        <v>18</v>
      </c>
      <c r="B661">
        <v>660</v>
      </c>
      <c r="C661">
        <f>Link21_SED!D661</f>
        <v>453</v>
      </c>
      <c r="D661">
        <f>IFERROR(ROUND($C661*VLOOKUP($O661,'TM1.5SynthPop'!$A$2:$Q$1446,COLUMN('TM1.5SynthPop'!$P$2),FALSE),0),)</f>
        <v>310</v>
      </c>
      <c r="E661">
        <f t="shared" si="20"/>
        <v>143</v>
      </c>
      <c r="F661">
        <f>IFERROR(ROUND($C661*VLOOKUP($O661,'TM1.5SynthPop'!$A$2:$Q$1446,COLUMN('TM1.5SynthPop'!J$1),FALSE),0),0)</f>
        <v>23</v>
      </c>
      <c r="G661">
        <f>IFERROR(ROUND($C661*VLOOKUP($O661,'TM1.5SynthPop'!$A$2:$Q$1446,COLUMN('TM1.5SynthPop'!K$1),FALSE),0),0)</f>
        <v>50</v>
      </c>
      <c r="H661">
        <f>IFERROR(ROUND($C661*VLOOKUP($O661,'TM1.5SynthPop'!$A$2:$Q$1446,COLUMN('TM1.5SynthPop'!L$1),FALSE),0),0)</f>
        <v>54</v>
      </c>
      <c r="I661">
        <f>IFERROR(ROUND($C661*VLOOKUP($O661,'TM1.5SynthPop'!$A$2:$Q$1446,COLUMN('TM1.5SynthPop'!M$1),FALSE),0),0)</f>
        <v>56</v>
      </c>
      <c r="J661">
        <f>IFERROR(ROUND($C661*VLOOKUP($O661,'TM1.5SynthPop'!$A$2:$Q$1446,COLUMN('TM1.5SynthPop'!N$1),FALSE),0),0)</f>
        <v>77</v>
      </c>
      <c r="K661">
        <f t="shared" si="21"/>
        <v>193</v>
      </c>
      <c r="L661">
        <f>Link21_SED!E661</f>
        <v>1228</v>
      </c>
      <c r="M661">
        <f>Link21_SED!F661</f>
        <v>0</v>
      </c>
      <c r="O661">
        <v>217</v>
      </c>
    </row>
    <row r="662" spans="1:15">
      <c r="A662" t="s">
        <v>18</v>
      </c>
      <c r="B662">
        <v>661</v>
      </c>
      <c r="C662">
        <f>Link21_SED!D662</f>
        <v>1656</v>
      </c>
      <c r="D662">
        <f>IFERROR(ROUND($C662*VLOOKUP($O662,'TM1.5SynthPop'!$A$2:$Q$1446,COLUMN('TM1.5SynthPop'!$P$2),FALSE),0),)</f>
        <v>1177</v>
      </c>
      <c r="E662">
        <f t="shared" si="20"/>
        <v>479</v>
      </c>
      <c r="F662">
        <f>IFERROR(ROUND($C662*VLOOKUP($O662,'TM1.5SynthPop'!$A$2:$Q$1446,COLUMN('TM1.5SynthPop'!J$1),FALSE),0),0)</f>
        <v>92</v>
      </c>
      <c r="G662">
        <f>IFERROR(ROUND($C662*VLOOKUP($O662,'TM1.5SynthPop'!$A$2:$Q$1446,COLUMN('TM1.5SynthPop'!K$1),FALSE),0),0)</f>
        <v>125</v>
      </c>
      <c r="H662">
        <f>IFERROR(ROUND($C662*VLOOKUP($O662,'TM1.5SynthPop'!$A$2:$Q$1446,COLUMN('TM1.5SynthPop'!L$1),FALSE),0),0)</f>
        <v>181</v>
      </c>
      <c r="I662">
        <f>IFERROR(ROUND($C662*VLOOKUP($O662,'TM1.5SynthPop'!$A$2:$Q$1446,COLUMN('TM1.5SynthPop'!M$1),FALSE),0),0)</f>
        <v>162</v>
      </c>
      <c r="J662">
        <f>IFERROR(ROUND($C662*VLOOKUP($O662,'TM1.5SynthPop'!$A$2:$Q$1446,COLUMN('TM1.5SynthPop'!N$1),FALSE),0),0)</f>
        <v>306</v>
      </c>
      <c r="K662">
        <f t="shared" si="21"/>
        <v>790</v>
      </c>
      <c r="L662">
        <f>Link21_SED!E662</f>
        <v>4354</v>
      </c>
      <c r="M662">
        <f>Link21_SED!F662</f>
        <v>48</v>
      </c>
      <c r="O662">
        <v>209</v>
      </c>
    </row>
    <row r="663" spans="1:15">
      <c r="A663" t="s">
        <v>18</v>
      </c>
      <c r="B663">
        <v>662</v>
      </c>
      <c r="C663">
        <f>Link21_SED!D663</f>
        <v>495</v>
      </c>
      <c r="D663">
        <f>IFERROR(ROUND($C663*VLOOKUP($O663,'TM1.5SynthPop'!$A$2:$Q$1446,COLUMN('TM1.5SynthPop'!$P$2),FALSE),0),)</f>
        <v>259</v>
      </c>
      <c r="E663">
        <f t="shared" si="20"/>
        <v>236</v>
      </c>
      <c r="F663">
        <f>IFERROR(ROUND($C663*VLOOKUP($O663,'TM1.5SynthPop'!$A$2:$Q$1446,COLUMN('TM1.5SynthPop'!J$1),FALSE),0),0)</f>
        <v>48</v>
      </c>
      <c r="G663">
        <f>IFERROR(ROUND($C663*VLOOKUP($O663,'TM1.5SynthPop'!$A$2:$Q$1446,COLUMN('TM1.5SynthPop'!K$1),FALSE),0),0)</f>
        <v>56</v>
      </c>
      <c r="H663">
        <f>IFERROR(ROUND($C663*VLOOKUP($O663,'TM1.5SynthPop'!$A$2:$Q$1446,COLUMN('TM1.5SynthPop'!L$1),FALSE),0),0)</f>
        <v>78</v>
      </c>
      <c r="I663">
        <f>IFERROR(ROUND($C663*VLOOKUP($O663,'TM1.5SynthPop'!$A$2:$Q$1446,COLUMN('TM1.5SynthPop'!M$1),FALSE),0),0)</f>
        <v>58</v>
      </c>
      <c r="J663">
        <f>IFERROR(ROUND($C663*VLOOKUP($O663,'TM1.5SynthPop'!$A$2:$Q$1446,COLUMN('TM1.5SynthPop'!N$1),FALSE),0),0)</f>
        <v>80</v>
      </c>
      <c r="K663">
        <f t="shared" si="21"/>
        <v>175</v>
      </c>
      <c r="L663">
        <f>Link21_SED!E663</f>
        <v>1251</v>
      </c>
      <c r="M663">
        <f>Link21_SED!F663</f>
        <v>0</v>
      </c>
      <c r="O663">
        <v>210</v>
      </c>
    </row>
    <row r="664" spans="1:15">
      <c r="A664" t="s">
        <v>18</v>
      </c>
      <c r="B664">
        <v>663</v>
      </c>
      <c r="C664">
        <f>Link21_SED!D664</f>
        <v>292</v>
      </c>
      <c r="D664">
        <f>IFERROR(ROUND($C664*VLOOKUP($O664,'TM1.5SynthPop'!$A$2:$Q$1446,COLUMN('TM1.5SynthPop'!$P$2),FALSE),0),)</f>
        <v>153</v>
      </c>
      <c r="E664">
        <f t="shared" si="20"/>
        <v>139</v>
      </c>
      <c r="F664">
        <f>IFERROR(ROUND($C664*VLOOKUP($O664,'TM1.5SynthPop'!$A$2:$Q$1446,COLUMN('TM1.5SynthPop'!J$1),FALSE),0),0)</f>
        <v>28</v>
      </c>
      <c r="G664">
        <f>IFERROR(ROUND($C664*VLOOKUP($O664,'TM1.5SynthPop'!$A$2:$Q$1446,COLUMN('TM1.5SynthPop'!K$1),FALSE),0),0)</f>
        <v>33</v>
      </c>
      <c r="H664">
        <f>IFERROR(ROUND($C664*VLOOKUP($O664,'TM1.5SynthPop'!$A$2:$Q$1446,COLUMN('TM1.5SynthPop'!L$1),FALSE),0),0)</f>
        <v>46</v>
      </c>
      <c r="I664">
        <f>IFERROR(ROUND($C664*VLOOKUP($O664,'TM1.5SynthPop'!$A$2:$Q$1446,COLUMN('TM1.5SynthPop'!M$1),FALSE),0),0)</f>
        <v>34</v>
      </c>
      <c r="J664">
        <f>IFERROR(ROUND($C664*VLOOKUP($O664,'TM1.5SynthPop'!$A$2:$Q$1446,COLUMN('TM1.5SynthPop'!N$1),FALSE),0),0)</f>
        <v>47</v>
      </c>
      <c r="K664">
        <f t="shared" si="21"/>
        <v>104</v>
      </c>
      <c r="L664">
        <f>Link21_SED!E664</f>
        <v>883</v>
      </c>
      <c r="M664">
        <f>Link21_SED!F664</f>
        <v>0</v>
      </c>
      <c r="O664">
        <v>210</v>
      </c>
    </row>
    <row r="665" spans="1:15">
      <c r="A665" t="s">
        <v>18</v>
      </c>
      <c r="B665">
        <v>664</v>
      </c>
      <c r="C665">
        <f>Link21_SED!D665</f>
        <v>2131</v>
      </c>
      <c r="D665">
        <f>IFERROR(ROUND($C665*VLOOKUP($O665,'TM1.5SynthPop'!$A$2:$Q$1446,COLUMN('TM1.5SynthPop'!$P$2),FALSE),0),)</f>
        <v>1787</v>
      </c>
      <c r="E665">
        <f t="shared" si="20"/>
        <v>344</v>
      </c>
      <c r="F665">
        <f>IFERROR(ROUND($C665*VLOOKUP($O665,'TM1.5SynthPop'!$A$2:$Q$1446,COLUMN('TM1.5SynthPop'!J$1),FALSE),0),0)</f>
        <v>111</v>
      </c>
      <c r="G665">
        <f>IFERROR(ROUND($C665*VLOOKUP($O665,'TM1.5SynthPop'!$A$2:$Q$1446,COLUMN('TM1.5SynthPop'!K$1),FALSE),0),0)</f>
        <v>171</v>
      </c>
      <c r="H665">
        <f>IFERROR(ROUND($C665*VLOOKUP($O665,'TM1.5SynthPop'!$A$2:$Q$1446,COLUMN('TM1.5SynthPop'!L$1),FALSE),0),0)</f>
        <v>196</v>
      </c>
      <c r="I665">
        <f>IFERROR(ROUND($C665*VLOOKUP($O665,'TM1.5SynthPop'!$A$2:$Q$1446,COLUMN('TM1.5SynthPop'!M$1),FALSE),0),0)</f>
        <v>222</v>
      </c>
      <c r="J665">
        <f>IFERROR(ROUND($C665*VLOOKUP($O665,'TM1.5SynthPop'!$A$2:$Q$1446,COLUMN('TM1.5SynthPop'!N$1),FALSE),0),0)</f>
        <v>350</v>
      </c>
      <c r="K665">
        <f t="shared" si="21"/>
        <v>1081</v>
      </c>
      <c r="L665">
        <f>Link21_SED!E665</f>
        <v>4538</v>
      </c>
      <c r="M665">
        <f>Link21_SED!F665</f>
        <v>42</v>
      </c>
      <c r="O665">
        <v>208</v>
      </c>
    </row>
    <row r="666" spans="1:15">
      <c r="A666" t="s">
        <v>18</v>
      </c>
      <c r="B666">
        <v>665</v>
      </c>
      <c r="C666">
        <f>Link21_SED!D666</f>
        <v>312</v>
      </c>
      <c r="D666">
        <f>IFERROR(ROUND($C666*VLOOKUP($O666,'TM1.5SynthPop'!$A$2:$Q$1446,COLUMN('TM1.5SynthPop'!$P$2),FALSE),0),)</f>
        <v>259</v>
      </c>
      <c r="E666">
        <f t="shared" si="20"/>
        <v>53</v>
      </c>
      <c r="F666">
        <f>IFERROR(ROUND($C666*VLOOKUP($O666,'TM1.5SynthPop'!$A$2:$Q$1446,COLUMN('TM1.5SynthPop'!J$1),FALSE),0),0)</f>
        <v>42</v>
      </c>
      <c r="G666">
        <f>IFERROR(ROUND($C666*VLOOKUP($O666,'TM1.5SynthPop'!$A$2:$Q$1446,COLUMN('TM1.5SynthPop'!K$1),FALSE),0),0)</f>
        <v>91</v>
      </c>
      <c r="H666">
        <f>IFERROR(ROUND($C666*VLOOKUP($O666,'TM1.5SynthPop'!$A$2:$Q$1446,COLUMN('TM1.5SynthPop'!L$1),FALSE),0),0)</f>
        <v>31</v>
      </c>
      <c r="I666">
        <f>IFERROR(ROUND($C666*VLOOKUP($O666,'TM1.5SynthPop'!$A$2:$Q$1446,COLUMN('TM1.5SynthPop'!M$1),FALSE),0),0)</f>
        <v>44</v>
      </c>
      <c r="J666">
        <f>IFERROR(ROUND($C666*VLOOKUP($O666,'TM1.5SynthPop'!$A$2:$Q$1446,COLUMN('TM1.5SynthPop'!N$1),FALSE),0),0)</f>
        <v>31</v>
      </c>
      <c r="K666">
        <f t="shared" si="21"/>
        <v>73</v>
      </c>
      <c r="L666">
        <f>Link21_SED!E666</f>
        <v>807</v>
      </c>
      <c r="M666">
        <f>Link21_SED!F666</f>
        <v>0</v>
      </c>
      <c r="O666">
        <v>248</v>
      </c>
    </row>
    <row r="667" spans="1:15">
      <c r="A667" t="s">
        <v>18</v>
      </c>
      <c r="B667">
        <v>666</v>
      </c>
      <c r="C667">
        <f>Link21_SED!D667</f>
        <v>806</v>
      </c>
      <c r="D667">
        <f>IFERROR(ROUND($C667*VLOOKUP($O667,'TM1.5SynthPop'!$A$2:$Q$1446,COLUMN('TM1.5SynthPop'!$P$2),FALSE),0),)</f>
        <v>636</v>
      </c>
      <c r="E667">
        <f t="shared" si="20"/>
        <v>170</v>
      </c>
      <c r="F667">
        <f>IFERROR(ROUND($C667*VLOOKUP($O667,'TM1.5SynthPop'!$A$2:$Q$1446,COLUMN('TM1.5SynthPop'!J$1),FALSE),0),0)</f>
        <v>98</v>
      </c>
      <c r="G667">
        <f>IFERROR(ROUND($C667*VLOOKUP($O667,'TM1.5SynthPop'!$A$2:$Q$1446,COLUMN('TM1.5SynthPop'!K$1),FALSE),0),0)</f>
        <v>89</v>
      </c>
      <c r="H667">
        <f>IFERROR(ROUND($C667*VLOOKUP($O667,'TM1.5SynthPop'!$A$2:$Q$1446,COLUMN('TM1.5SynthPop'!L$1),FALSE),0),0)</f>
        <v>118</v>
      </c>
      <c r="I667">
        <f>IFERROR(ROUND($C667*VLOOKUP($O667,'TM1.5SynthPop'!$A$2:$Q$1446,COLUMN('TM1.5SynthPop'!M$1),FALSE),0),0)</f>
        <v>82</v>
      </c>
      <c r="J667">
        <f>IFERROR(ROUND($C667*VLOOKUP($O667,'TM1.5SynthPop'!$A$2:$Q$1446,COLUMN('TM1.5SynthPop'!N$1),FALSE),0),0)</f>
        <v>140</v>
      </c>
      <c r="K667">
        <f t="shared" si="21"/>
        <v>279</v>
      </c>
      <c r="L667">
        <f>Link21_SED!E667</f>
        <v>2109</v>
      </c>
      <c r="M667">
        <f>Link21_SED!F667</f>
        <v>72</v>
      </c>
      <c r="O667">
        <v>193</v>
      </c>
    </row>
    <row r="668" spans="1:15">
      <c r="A668" t="s">
        <v>18</v>
      </c>
      <c r="B668">
        <v>667</v>
      </c>
      <c r="C668">
        <f>Link21_SED!D668</f>
        <v>741</v>
      </c>
      <c r="D668">
        <f>IFERROR(ROUND($C668*VLOOKUP($O668,'TM1.5SynthPop'!$A$2:$Q$1446,COLUMN('TM1.5SynthPop'!$P$2),FALSE),0),)</f>
        <v>634</v>
      </c>
      <c r="E668">
        <f t="shared" si="20"/>
        <v>107</v>
      </c>
      <c r="F668">
        <f>IFERROR(ROUND($C668*VLOOKUP($O668,'TM1.5SynthPop'!$A$2:$Q$1446,COLUMN('TM1.5SynthPop'!J$1),FALSE),0),0)</f>
        <v>31</v>
      </c>
      <c r="G668">
        <f>IFERROR(ROUND($C668*VLOOKUP($O668,'TM1.5SynthPop'!$A$2:$Q$1446,COLUMN('TM1.5SynthPop'!K$1),FALSE),0),0)</f>
        <v>37</v>
      </c>
      <c r="H668">
        <f>IFERROR(ROUND($C668*VLOOKUP($O668,'TM1.5SynthPop'!$A$2:$Q$1446,COLUMN('TM1.5SynthPop'!L$1),FALSE),0),0)</f>
        <v>67</v>
      </c>
      <c r="I668">
        <f>IFERROR(ROUND($C668*VLOOKUP($O668,'TM1.5SynthPop'!$A$2:$Q$1446,COLUMN('TM1.5SynthPop'!M$1),FALSE),0),0)</f>
        <v>115</v>
      </c>
      <c r="J668">
        <f>IFERROR(ROUND($C668*VLOOKUP($O668,'TM1.5SynthPop'!$A$2:$Q$1446,COLUMN('TM1.5SynthPop'!N$1),FALSE),0),0)</f>
        <v>148</v>
      </c>
      <c r="K668">
        <f t="shared" si="21"/>
        <v>343</v>
      </c>
      <c r="L668">
        <f>Link21_SED!E668</f>
        <v>1755</v>
      </c>
      <c r="M668">
        <f>Link21_SED!F668</f>
        <v>59</v>
      </c>
      <c r="O668">
        <v>245</v>
      </c>
    </row>
    <row r="669" spans="1:15">
      <c r="A669" t="s">
        <v>18</v>
      </c>
      <c r="B669">
        <v>668</v>
      </c>
      <c r="C669">
        <f>Link21_SED!D669</f>
        <v>310</v>
      </c>
      <c r="D669">
        <f>IFERROR(ROUND($C669*VLOOKUP($O669,'TM1.5SynthPop'!$A$2:$Q$1446,COLUMN('TM1.5SynthPop'!$P$2),FALSE),0),)</f>
        <v>253</v>
      </c>
      <c r="E669">
        <f t="shared" si="20"/>
        <v>57</v>
      </c>
      <c r="F669">
        <f>IFERROR(ROUND($C669*VLOOKUP($O669,'TM1.5SynthPop'!$A$2:$Q$1446,COLUMN('TM1.5SynthPop'!J$1),FALSE),0),0)</f>
        <v>20</v>
      </c>
      <c r="G669">
        <f>IFERROR(ROUND($C669*VLOOKUP($O669,'TM1.5SynthPop'!$A$2:$Q$1446,COLUMN('TM1.5SynthPop'!K$1),FALSE),0),0)</f>
        <v>27</v>
      </c>
      <c r="H669">
        <f>IFERROR(ROUND($C669*VLOOKUP($O669,'TM1.5SynthPop'!$A$2:$Q$1446,COLUMN('TM1.5SynthPop'!L$1),FALSE),0),0)</f>
        <v>26</v>
      </c>
      <c r="I669">
        <f>IFERROR(ROUND($C669*VLOOKUP($O669,'TM1.5SynthPop'!$A$2:$Q$1446,COLUMN('TM1.5SynthPop'!M$1),FALSE),0),0)</f>
        <v>43</v>
      </c>
      <c r="J669">
        <f>IFERROR(ROUND($C669*VLOOKUP($O669,'TM1.5SynthPop'!$A$2:$Q$1446,COLUMN('TM1.5SynthPop'!N$1),FALSE),0),0)</f>
        <v>55</v>
      </c>
      <c r="K669">
        <f t="shared" si="21"/>
        <v>139</v>
      </c>
      <c r="L669">
        <f>Link21_SED!E669</f>
        <v>751</v>
      </c>
      <c r="M669">
        <f>Link21_SED!F669</f>
        <v>0</v>
      </c>
      <c r="O669">
        <v>246</v>
      </c>
    </row>
    <row r="670" spans="1:15">
      <c r="A670" t="s">
        <v>18</v>
      </c>
      <c r="B670">
        <v>669</v>
      </c>
      <c r="C670">
        <f>Link21_SED!D670</f>
        <v>329</v>
      </c>
      <c r="D670">
        <f>IFERROR(ROUND($C670*VLOOKUP($O670,'TM1.5SynthPop'!$A$2:$Q$1446,COLUMN('TM1.5SynthPop'!$P$2),FALSE),0),)</f>
        <v>172</v>
      </c>
      <c r="E670">
        <f t="shared" si="20"/>
        <v>157</v>
      </c>
      <c r="F670">
        <f>IFERROR(ROUND($C670*VLOOKUP($O670,'TM1.5SynthPop'!$A$2:$Q$1446,COLUMN('TM1.5SynthPop'!J$1),FALSE),0),0)</f>
        <v>32</v>
      </c>
      <c r="G670">
        <f>IFERROR(ROUND($C670*VLOOKUP($O670,'TM1.5SynthPop'!$A$2:$Q$1446,COLUMN('TM1.5SynthPop'!K$1),FALSE),0),0)</f>
        <v>37</v>
      </c>
      <c r="H670">
        <f>IFERROR(ROUND($C670*VLOOKUP($O670,'TM1.5SynthPop'!$A$2:$Q$1446,COLUMN('TM1.5SynthPop'!L$1),FALSE),0),0)</f>
        <v>52</v>
      </c>
      <c r="I670">
        <f>IFERROR(ROUND($C670*VLOOKUP($O670,'TM1.5SynthPop'!$A$2:$Q$1446,COLUMN('TM1.5SynthPop'!M$1),FALSE),0),0)</f>
        <v>39</v>
      </c>
      <c r="J670">
        <f>IFERROR(ROUND($C670*VLOOKUP($O670,'TM1.5SynthPop'!$A$2:$Q$1446,COLUMN('TM1.5SynthPop'!N$1),FALSE),0),0)</f>
        <v>53</v>
      </c>
      <c r="K670">
        <f t="shared" si="21"/>
        <v>116</v>
      </c>
      <c r="L670">
        <f>Link21_SED!E670</f>
        <v>1047</v>
      </c>
      <c r="M670">
        <f>Link21_SED!F670</f>
        <v>63</v>
      </c>
      <c r="O670">
        <v>210</v>
      </c>
    </row>
    <row r="671" spans="1:15">
      <c r="A671" t="s">
        <v>18</v>
      </c>
      <c r="B671">
        <v>670</v>
      </c>
      <c r="C671">
        <f>Link21_SED!D671</f>
        <v>3457</v>
      </c>
      <c r="D671">
        <f>IFERROR(ROUND($C671*VLOOKUP($O671,'TM1.5SynthPop'!$A$2:$Q$1446,COLUMN('TM1.5SynthPop'!$P$2),FALSE),0),)</f>
        <v>2262</v>
      </c>
      <c r="E671">
        <f t="shared" si="20"/>
        <v>1195</v>
      </c>
      <c r="F671">
        <f>IFERROR(ROUND($C671*VLOOKUP($O671,'TM1.5SynthPop'!$A$2:$Q$1446,COLUMN('TM1.5SynthPop'!J$1),FALSE),0),0)</f>
        <v>472</v>
      </c>
      <c r="G671">
        <f>IFERROR(ROUND($C671*VLOOKUP($O671,'TM1.5SynthPop'!$A$2:$Q$1446,COLUMN('TM1.5SynthPop'!K$1),FALSE),0),0)</f>
        <v>529</v>
      </c>
      <c r="H671">
        <f>IFERROR(ROUND($C671*VLOOKUP($O671,'TM1.5SynthPop'!$A$2:$Q$1446,COLUMN('TM1.5SynthPop'!L$1),FALSE),0),0)</f>
        <v>556</v>
      </c>
      <c r="I671">
        <f>IFERROR(ROUND($C671*VLOOKUP($O671,'TM1.5SynthPop'!$A$2:$Q$1446,COLUMN('TM1.5SynthPop'!M$1),FALSE),0),0)</f>
        <v>425</v>
      </c>
      <c r="J671">
        <f>IFERROR(ROUND($C671*VLOOKUP($O671,'TM1.5SynthPop'!$A$2:$Q$1446,COLUMN('TM1.5SynthPop'!N$1),FALSE),0),0)</f>
        <v>485</v>
      </c>
      <c r="K671">
        <f t="shared" si="21"/>
        <v>990</v>
      </c>
      <c r="L671">
        <f>Link21_SED!E671</f>
        <v>10141</v>
      </c>
      <c r="M671">
        <f>Link21_SED!F671</f>
        <v>190</v>
      </c>
      <c r="O671">
        <v>211</v>
      </c>
    </row>
    <row r="672" spans="1:15">
      <c r="A672" t="s">
        <v>18</v>
      </c>
      <c r="B672">
        <v>671</v>
      </c>
      <c r="C672">
        <f>Link21_SED!D672</f>
        <v>939</v>
      </c>
      <c r="D672">
        <f>IFERROR(ROUND($C672*VLOOKUP($O672,'TM1.5SynthPop'!$A$2:$Q$1446,COLUMN('TM1.5SynthPop'!$P$2),FALSE),0),)</f>
        <v>776</v>
      </c>
      <c r="E672">
        <f t="shared" si="20"/>
        <v>163</v>
      </c>
      <c r="F672">
        <f>IFERROR(ROUND($C672*VLOOKUP($O672,'TM1.5SynthPop'!$A$2:$Q$1446,COLUMN('TM1.5SynthPop'!J$1),FALSE),0),0)</f>
        <v>100</v>
      </c>
      <c r="G672">
        <f>IFERROR(ROUND($C672*VLOOKUP($O672,'TM1.5SynthPop'!$A$2:$Q$1446,COLUMN('TM1.5SynthPop'!K$1),FALSE),0),0)</f>
        <v>133</v>
      </c>
      <c r="H672">
        <f>IFERROR(ROUND($C672*VLOOKUP($O672,'TM1.5SynthPop'!$A$2:$Q$1446,COLUMN('TM1.5SynthPop'!L$1),FALSE),0),0)</f>
        <v>118</v>
      </c>
      <c r="I672">
        <f>IFERROR(ROUND($C672*VLOOKUP($O672,'TM1.5SynthPop'!$A$2:$Q$1446,COLUMN('TM1.5SynthPop'!M$1),FALSE),0),0)</f>
        <v>111</v>
      </c>
      <c r="J672">
        <f>IFERROR(ROUND($C672*VLOOKUP($O672,'TM1.5SynthPop'!$A$2:$Q$1446,COLUMN('TM1.5SynthPop'!N$1),FALSE),0),0)</f>
        <v>143</v>
      </c>
      <c r="K672">
        <f t="shared" si="21"/>
        <v>334</v>
      </c>
      <c r="L672">
        <f>Link21_SED!E672</f>
        <v>2065</v>
      </c>
      <c r="M672">
        <f>Link21_SED!F672</f>
        <v>44</v>
      </c>
      <c r="O672">
        <v>213</v>
      </c>
    </row>
    <row r="673" spans="1:15">
      <c r="A673" t="s">
        <v>18</v>
      </c>
      <c r="B673">
        <v>672</v>
      </c>
      <c r="C673">
        <f>Link21_SED!D673</f>
        <v>1142</v>
      </c>
      <c r="D673">
        <f>IFERROR(ROUND($C673*VLOOKUP($O673,'TM1.5SynthPop'!$A$2:$Q$1446,COLUMN('TM1.5SynthPop'!$P$2),FALSE),0),)</f>
        <v>931</v>
      </c>
      <c r="E673">
        <f t="shared" si="20"/>
        <v>211</v>
      </c>
      <c r="F673">
        <f>IFERROR(ROUND($C673*VLOOKUP($O673,'TM1.5SynthPop'!$A$2:$Q$1446,COLUMN('TM1.5SynthPop'!J$1),FALSE),0),0)</f>
        <v>75</v>
      </c>
      <c r="G673">
        <f>IFERROR(ROUND($C673*VLOOKUP($O673,'TM1.5SynthPop'!$A$2:$Q$1446,COLUMN('TM1.5SynthPop'!K$1),FALSE),0),0)</f>
        <v>101</v>
      </c>
      <c r="H673">
        <f>IFERROR(ROUND($C673*VLOOKUP($O673,'TM1.5SynthPop'!$A$2:$Q$1446,COLUMN('TM1.5SynthPop'!L$1),FALSE),0),0)</f>
        <v>96</v>
      </c>
      <c r="I673">
        <f>IFERROR(ROUND($C673*VLOOKUP($O673,'TM1.5SynthPop'!$A$2:$Q$1446,COLUMN('TM1.5SynthPop'!M$1),FALSE),0),0)</f>
        <v>159</v>
      </c>
      <c r="J673">
        <f>IFERROR(ROUND($C673*VLOOKUP($O673,'TM1.5SynthPop'!$A$2:$Q$1446,COLUMN('TM1.5SynthPop'!N$1),FALSE),0),0)</f>
        <v>204</v>
      </c>
      <c r="K673">
        <f t="shared" si="21"/>
        <v>507</v>
      </c>
      <c r="L673">
        <f>Link21_SED!E673</f>
        <v>2300</v>
      </c>
      <c r="M673">
        <f>Link21_SED!F673</f>
        <v>20</v>
      </c>
      <c r="O673">
        <v>246</v>
      </c>
    </row>
    <row r="674" spans="1:15">
      <c r="A674" t="s">
        <v>18</v>
      </c>
      <c r="B674">
        <v>673</v>
      </c>
      <c r="C674">
        <f>Link21_SED!D674</f>
        <v>440</v>
      </c>
      <c r="D674">
        <f>IFERROR(ROUND($C674*VLOOKUP($O674,'TM1.5SynthPop'!$A$2:$Q$1446,COLUMN('TM1.5SynthPop'!$P$2),FALSE),0),)</f>
        <v>359</v>
      </c>
      <c r="E674">
        <f t="shared" si="20"/>
        <v>81</v>
      </c>
      <c r="F674">
        <f>IFERROR(ROUND($C674*VLOOKUP($O674,'TM1.5SynthPop'!$A$2:$Q$1446,COLUMN('TM1.5SynthPop'!J$1),FALSE),0),0)</f>
        <v>29</v>
      </c>
      <c r="G674">
        <f>IFERROR(ROUND($C674*VLOOKUP($O674,'TM1.5SynthPop'!$A$2:$Q$1446,COLUMN('TM1.5SynthPop'!K$1),FALSE),0),0)</f>
        <v>39</v>
      </c>
      <c r="H674">
        <f>IFERROR(ROUND($C674*VLOOKUP($O674,'TM1.5SynthPop'!$A$2:$Q$1446,COLUMN('TM1.5SynthPop'!L$1),FALSE),0),0)</f>
        <v>37</v>
      </c>
      <c r="I674">
        <f>IFERROR(ROUND($C674*VLOOKUP($O674,'TM1.5SynthPop'!$A$2:$Q$1446,COLUMN('TM1.5SynthPop'!M$1),FALSE),0),0)</f>
        <v>61</v>
      </c>
      <c r="J674">
        <f>IFERROR(ROUND($C674*VLOOKUP($O674,'TM1.5SynthPop'!$A$2:$Q$1446,COLUMN('TM1.5SynthPop'!N$1),FALSE),0),0)</f>
        <v>79</v>
      </c>
      <c r="K674">
        <f t="shared" si="21"/>
        <v>195</v>
      </c>
      <c r="L674">
        <f>Link21_SED!E674</f>
        <v>1063</v>
      </c>
      <c r="M674">
        <f>Link21_SED!F674</f>
        <v>0</v>
      </c>
      <c r="O674">
        <v>246</v>
      </c>
    </row>
    <row r="675" spans="1:15">
      <c r="A675" t="s">
        <v>18</v>
      </c>
      <c r="B675">
        <v>674</v>
      </c>
      <c r="C675">
        <f>Link21_SED!D675</f>
        <v>2446</v>
      </c>
      <c r="D675">
        <f>IFERROR(ROUND($C675*VLOOKUP($O675,'TM1.5SynthPop'!$A$2:$Q$1446,COLUMN('TM1.5SynthPop'!$P$2),FALSE),0),)</f>
        <v>2034</v>
      </c>
      <c r="E675">
        <f t="shared" si="20"/>
        <v>412</v>
      </c>
      <c r="F675">
        <f>IFERROR(ROUND($C675*VLOOKUP($O675,'TM1.5SynthPop'!$A$2:$Q$1446,COLUMN('TM1.5SynthPop'!J$1),FALSE),0),0)</f>
        <v>330</v>
      </c>
      <c r="G675">
        <f>IFERROR(ROUND($C675*VLOOKUP($O675,'TM1.5SynthPop'!$A$2:$Q$1446,COLUMN('TM1.5SynthPop'!K$1),FALSE),0),0)</f>
        <v>715</v>
      </c>
      <c r="H675">
        <f>IFERROR(ROUND($C675*VLOOKUP($O675,'TM1.5SynthPop'!$A$2:$Q$1446,COLUMN('TM1.5SynthPop'!L$1),FALSE),0),0)</f>
        <v>245</v>
      </c>
      <c r="I675">
        <f>IFERROR(ROUND($C675*VLOOKUP($O675,'TM1.5SynthPop'!$A$2:$Q$1446,COLUMN('TM1.5SynthPop'!M$1),FALSE),0),0)</f>
        <v>344</v>
      </c>
      <c r="J675">
        <f>IFERROR(ROUND($C675*VLOOKUP($O675,'TM1.5SynthPop'!$A$2:$Q$1446,COLUMN('TM1.5SynthPop'!N$1),FALSE),0),0)</f>
        <v>241</v>
      </c>
      <c r="K675">
        <f t="shared" si="21"/>
        <v>571</v>
      </c>
      <c r="L675">
        <f>Link21_SED!E675</f>
        <v>4381</v>
      </c>
      <c r="M675">
        <f>Link21_SED!F675</f>
        <v>0</v>
      </c>
      <c r="O675">
        <v>248</v>
      </c>
    </row>
    <row r="676" spans="1:15">
      <c r="A676" t="s">
        <v>18</v>
      </c>
      <c r="B676">
        <v>675</v>
      </c>
      <c r="C676">
        <f>Link21_SED!D676</f>
        <v>227</v>
      </c>
      <c r="D676">
        <f>IFERROR(ROUND($C676*VLOOKUP($O676,'TM1.5SynthPop'!$A$2:$Q$1446,COLUMN('TM1.5SynthPop'!$P$2),FALSE),0),)</f>
        <v>169</v>
      </c>
      <c r="E676">
        <f t="shared" si="20"/>
        <v>58</v>
      </c>
      <c r="F676">
        <f>IFERROR(ROUND($C676*VLOOKUP($O676,'TM1.5SynthPop'!$A$2:$Q$1446,COLUMN('TM1.5SynthPop'!J$1),FALSE),0),0)</f>
        <v>13</v>
      </c>
      <c r="G676">
        <f>IFERROR(ROUND($C676*VLOOKUP($O676,'TM1.5SynthPop'!$A$2:$Q$1446,COLUMN('TM1.5SynthPop'!K$1),FALSE),0),0)</f>
        <v>37</v>
      </c>
      <c r="H676">
        <f>IFERROR(ROUND($C676*VLOOKUP($O676,'TM1.5SynthPop'!$A$2:$Q$1446,COLUMN('TM1.5SynthPop'!L$1),FALSE),0),0)</f>
        <v>16</v>
      </c>
      <c r="I676">
        <f>IFERROR(ROUND($C676*VLOOKUP($O676,'TM1.5SynthPop'!$A$2:$Q$1446,COLUMN('TM1.5SynthPop'!M$1),FALSE),0),0)</f>
        <v>41</v>
      </c>
      <c r="J676">
        <f>IFERROR(ROUND($C676*VLOOKUP($O676,'TM1.5SynthPop'!$A$2:$Q$1446,COLUMN('TM1.5SynthPop'!N$1),FALSE),0),0)</f>
        <v>34</v>
      </c>
      <c r="K676">
        <f t="shared" si="21"/>
        <v>86</v>
      </c>
      <c r="L676">
        <f>Link21_SED!E676</f>
        <v>571</v>
      </c>
      <c r="M676">
        <f>Link21_SED!F676</f>
        <v>0</v>
      </c>
      <c r="O676">
        <v>247</v>
      </c>
    </row>
    <row r="677" spans="1:15">
      <c r="A677" t="s">
        <v>18</v>
      </c>
      <c r="B677">
        <v>676</v>
      </c>
      <c r="C677">
        <f>Link21_SED!D677</f>
        <v>390</v>
      </c>
      <c r="D677">
        <f>IFERROR(ROUND($C677*VLOOKUP($O677,'TM1.5SynthPop'!$A$2:$Q$1446,COLUMN('TM1.5SynthPop'!$P$2),FALSE),0),)</f>
        <v>290</v>
      </c>
      <c r="E677">
        <f t="shared" si="20"/>
        <v>100</v>
      </c>
      <c r="F677">
        <f>IFERROR(ROUND($C677*VLOOKUP($O677,'TM1.5SynthPop'!$A$2:$Q$1446,COLUMN('TM1.5SynthPop'!J$1),FALSE),0),0)</f>
        <v>22</v>
      </c>
      <c r="G677">
        <f>IFERROR(ROUND($C677*VLOOKUP($O677,'TM1.5SynthPop'!$A$2:$Q$1446,COLUMN('TM1.5SynthPop'!K$1),FALSE),0),0)</f>
        <v>64</v>
      </c>
      <c r="H677">
        <f>IFERROR(ROUND($C677*VLOOKUP($O677,'TM1.5SynthPop'!$A$2:$Q$1446,COLUMN('TM1.5SynthPop'!L$1),FALSE),0),0)</f>
        <v>27</v>
      </c>
      <c r="I677">
        <f>IFERROR(ROUND($C677*VLOOKUP($O677,'TM1.5SynthPop'!$A$2:$Q$1446,COLUMN('TM1.5SynthPop'!M$1),FALSE),0),0)</f>
        <v>70</v>
      </c>
      <c r="J677">
        <f>IFERROR(ROUND($C677*VLOOKUP($O677,'TM1.5SynthPop'!$A$2:$Q$1446,COLUMN('TM1.5SynthPop'!N$1),FALSE),0),0)</f>
        <v>58</v>
      </c>
      <c r="K677">
        <f t="shared" si="21"/>
        <v>149</v>
      </c>
      <c r="L677">
        <f>Link21_SED!E677</f>
        <v>939</v>
      </c>
      <c r="M677">
        <f>Link21_SED!F677</f>
        <v>0</v>
      </c>
      <c r="O677">
        <v>247</v>
      </c>
    </row>
    <row r="678" spans="1:15">
      <c r="A678" t="s">
        <v>18</v>
      </c>
      <c r="B678">
        <v>677</v>
      </c>
      <c r="C678">
        <f>Link21_SED!D678</f>
        <v>364</v>
      </c>
      <c r="D678">
        <f>IFERROR(ROUND($C678*VLOOKUP($O678,'TM1.5SynthPop'!$A$2:$Q$1446,COLUMN('TM1.5SynthPop'!$P$2),FALSE),0),)</f>
        <v>270</v>
      </c>
      <c r="E678">
        <f t="shared" si="20"/>
        <v>94</v>
      </c>
      <c r="F678">
        <f>IFERROR(ROUND($C678*VLOOKUP($O678,'TM1.5SynthPop'!$A$2:$Q$1446,COLUMN('TM1.5SynthPop'!J$1),FALSE),0),0)</f>
        <v>20</v>
      </c>
      <c r="G678">
        <f>IFERROR(ROUND($C678*VLOOKUP($O678,'TM1.5SynthPop'!$A$2:$Q$1446,COLUMN('TM1.5SynthPop'!K$1),FALSE),0),0)</f>
        <v>60</v>
      </c>
      <c r="H678">
        <f>IFERROR(ROUND($C678*VLOOKUP($O678,'TM1.5SynthPop'!$A$2:$Q$1446,COLUMN('TM1.5SynthPop'!L$1),FALSE),0),0)</f>
        <v>25</v>
      </c>
      <c r="I678">
        <f>IFERROR(ROUND($C678*VLOOKUP($O678,'TM1.5SynthPop'!$A$2:$Q$1446,COLUMN('TM1.5SynthPop'!M$1),FALSE),0),0)</f>
        <v>66</v>
      </c>
      <c r="J678">
        <f>IFERROR(ROUND($C678*VLOOKUP($O678,'TM1.5SynthPop'!$A$2:$Q$1446,COLUMN('TM1.5SynthPop'!N$1),FALSE),0),0)</f>
        <v>54</v>
      </c>
      <c r="K678">
        <f t="shared" si="21"/>
        <v>139</v>
      </c>
      <c r="L678">
        <f>Link21_SED!E678</f>
        <v>878</v>
      </c>
      <c r="M678">
        <f>Link21_SED!F678</f>
        <v>31</v>
      </c>
      <c r="O678">
        <v>247</v>
      </c>
    </row>
    <row r="679" spans="1:15">
      <c r="A679" t="s">
        <v>18</v>
      </c>
      <c r="B679">
        <v>678</v>
      </c>
      <c r="C679">
        <f>Link21_SED!D679</f>
        <v>596</v>
      </c>
      <c r="D679">
        <f>IFERROR(ROUND($C679*VLOOKUP($O679,'TM1.5SynthPop'!$A$2:$Q$1446,COLUMN('TM1.5SynthPop'!$P$2),FALSE),0),)</f>
        <v>427</v>
      </c>
      <c r="E679">
        <f t="shared" si="20"/>
        <v>169</v>
      </c>
      <c r="F679">
        <f>IFERROR(ROUND($C679*VLOOKUP($O679,'TM1.5SynthPop'!$A$2:$Q$1446,COLUMN('TM1.5SynthPop'!J$1),FALSE),0),0)</f>
        <v>57</v>
      </c>
      <c r="G679">
        <f>IFERROR(ROUND($C679*VLOOKUP($O679,'TM1.5SynthPop'!$A$2:$Q$1446,COLUMN('TM1.5SynthPop'!K$1),FALSE),0),0)</f>
        <v>81</v>
      </c>
      <c r="H679">
        <f>IFERROR(ROUND($C679*VLOOKUP($O679,'TM1.5SynthPop'!$A$2:$Q$1446,COLUMN('TM1.5SynthPop'!L$1),FALSE),0),0)</f>
        <v>75</v>
      </c>
      <c r="I679">
        <f>IFERROR(ROUND($C679*VLOOKUP($O679,'TM1.5SynthPop'!$A$2:$Q$1446,COLUMN('TM1.5SynthPop'!M$1),FALSE),0),0)</f>
        <v>69</v>
      </c>
      <c r="J679">
        <f>IFERROR(ROUND($C679*VLOOKUP($O679,'TM1.5SynthPop'!$A$2:$Q$1446,COLUMN('TM1.5SynthPop'!N$1),FALSE),0),0)</f>
        <v>105</v>
      </c>
      <c r="K679">
        <f t="shared" si="21"/>
        <v>209</v>
      </c>
      <c r="L679">
        <f>Link21_SED!E679</f>
        <v>1475</v>
      </c>
      <c r="M679">
        <f>Link21_SED!F679</f>
        <v>0</v>
      </c>
      <c r="O679">
        <v>198</v>
      </c>
    </row>
    <row r="680" spans="1:15">
      <c r="A680" t="s">
        <v>18</v>
      </c>
      <c r="B680">
        <v>679</v>
      </c>
      <c r="C680">
        <f>Link21_SED!D680</f>
        <v>644</v>
      </c>
      <c r="D680">
        <f>IFERROR(ROUND($C680*VLOOKUP($O680,'TM1.5SynthPop'!$A$2:$Q$1446,COLUMN('TM1.5SynthPop'!$P$2),FALSE),0),)</f>
        <v>422</v>
      </c>
      <c r="E680">
        <f t="shared" si="20"/>
        <v>222</v>
      </c>
      <c r="F680">
        <f>IFERROR(ROUND($C680*VLOOKUP($O680,'TM1.5SynthPop'!$A$2:$Q$1446,COLUMN('TM1.5SynthPop'!J$1),FALSE),0),0)</f>
        <v>48</v>
      </c>
      <c r="G680">
        <f>IFERROR(ROUND($C680*VLOOKUP($O680,'TM1.5SynthPop'!$A$2:$Q$1446,COLUMN('TM1.5SynthPop'!K$1),FALSE),0),0)</f>
        <v>62</v>
      </c>
      <c r="H680">
        <f>IFERROR(ROUND($C680*VLOOKUP($O680,'TM1.5SynthPop'!$A$2:$Q$1446,COLUMN('TM1.5SynthPop'!L$1),FALSE),0),0)</f>
        <v>83</v>
      </c>
      <c r="I680">
        <f>IFERROR(ROUND($C680*VLOOKUP($O680,'TM1.5SynthPop'!$A$2:$Q$1446,COLUMN('TM1.5SynthPop'!M$1),FALSE),0),0)</f>
        <v>75</v>
      </c>
      <c r="J680">
        <f>IFERROR(ROUND($C680*VLOOKUP($O680,'TM1.5SynthPop'!$A$2:$Q$1446,COLUMN('TM1.5SynthPop'!N$1),FALSE),0),0)</f>
        <v>113</v>
      </c>
      <c r="K680">
        <f t="shared" si="21"/>
        <v>263</v>
      </c>
      <c r="L680">
        <f>Link21_SED!E680</f>
        <v>2088</v>
      </c>
      <c r="M680">
        <f>Link21_SED!F680</f>
        <v>0</v>
      </c>
      <c r="O680">
        <v>205</v>
      </c>
    </row>
    <row r="681" spans="1:15">
      <c r="A681" t="s">
        <v>18</v>
      </c>
      <c r="B681">
        <v>680</v>
      </c>
      <c r="C681">
        <f>Link21_SED!D681</f>
        <v>377</v>
      </c>
      <c r="D681">
        <f>IFERROR(ROUND($C681*VLOOKUP($O681,'TM1.5SynthPop'!$A$2:$Q$1446,COLUMN('TM1.5SynthPop'!$P$2),FALSE),0),)</f>
        <v>288</v>
      </c>
      <c r="E681">
        <f t="shared" si="20"/>
        <v>89</v>
      </c>
      <c r="F681">
        <f>IFERROR(ROUND($C681*VLOOKUP($O681,'TM1.5SynthPop'!$A$2:$Q$1446,COLUMN('TM1.5SynthPop'!J$1),FALSE),0),0)</f>
        <v>90</v>
      </c>
      <c r="G681">
        <f>IFERROR(ROUND($C681*VLOOKUP($O681,'TM1.5SynthPop'!$A$2:$Q$1446,COLUMN('TM1.5SynthPop'!K$1),FALSE),0),0)</f>
        <v>118</v>
      </c>
      <c r="H681">
        <f>IFERROR(ROUND($C681*VLOOKUP($O681,'TM1.5SynthPop'!$A$2:$Q$1446,COLUMN('TM1.5SynthPop'!L$1),FALSE),0),0)</f>
        <v>24</v>
      </c>
      <c r="I681">
        <f>IFERROR(ROUND($C681*VLOOKUP($O681,'TM1.5SynthPop'!$A$2:$Q$1446,COLUMN('TM1.5SynthPop'!M$1),FALSE),0),0)</f>
        <v>22</v>
      </c>
      <c r="J681">
        <f>IFERROR(ROUND($C681*VLOOKUP($O681,'TM1.5SynthPop'!$A$2:$Q$1446,COLUMN('TM1.5SynthPop'!N$1),FALSE),0),0)</f>
        <v>36</v>
      </c>
      <c r="K681">
        <f t="shared" si="21"/>
        <v>87</v>
      </c>
      <c r="L681">
        <f>Link21_SED!E681</f>
        <v>926</v>
      </c>
      <c r="M681">
        <f>Link21_SED!F681</f>
        <v>13</v>
      </c>
      <c r="O681">
        <v>216</v>
      </c>
    </row>
    <row r="682" spans="1:15">
      <c r="A682" t="s">
        <v>18</v>
      </c>
      <c r="B682">
        <v>681</v>
      </c>
      <c r="C682">
        <f>Link21_SED!D682</f>
        <v>325</v>
      </c>
      <c r="D682">
        <f>IFERROR(ROUND($C682*VLOOKUP($O682,'TM1.5SynthPop'!$A$2:$Q$1446,COLUMN('TM1.5SynthPop'!$P$2),FALSE),0),)</f>
        <v>249</v>
      </c>
      <c r="E682">
        <f t="shared" si="20"/>
        <v>76</v>
      </c>
      <c r="F682">
        <f>IFERROR(ROUND($C682*VLOOKUP($O682,'TM1.5SynthPop'!$A$2:$Q$1446,COLUMN('TM1.5SynthPop'!J$1),FALSE),0),0)</f>
        <v>77</v>
      </c>
      <c r="G682">
        <f>IFERROR(ROUND($C682*VLOOKUP($O682,'TM1.5SynthPop'!$A$2:$Q$1446,COLUMN('TM1.5SynthPop'!K$1),FALSE),0),0)</f>
        <v>102</v>
      </c>
      <c r="H682">
        <f>IFERROR(ROUND($C682*VLOOKUP($O682,'TM1.5SynthPop'!$A$2:$Q$1446,COLUMN('TM1.5SynthPop'!L$1),FALSE),0),0)</f>
        <v>21</v>
      </c>
      <c r="I682">
        <f>IFERROR(ROUND($C682*VLOOKUP($O682,'TM1.5SynthPop'!$A$2:$Q$1446,COLUMN('TM1.5SynthPop'!M$1),FALSE),0),0)</f>
        <v>19</v>
      </c>
      <c r="J682">
        <f>IFERROR(ROUND($C682*VLOOKUP($O682,'TM1.5SynthPop'!$A$2:$Q$1446,COLUMN('TM1.5SynthPop'!N$1),FALSE),0),0)</f>
        <v>31</v>
      </c>
      <c r="K682">
        <f t="shared" si="21"/>
        <v>75</v>
      </c>
      <c r="L682">
        <f>Link21_SED!E682</f>
        <v>850</v>
      </c>
      <c r="M682">
        <f>Link21_SED!F682</f>
        <v>0</v>
      </c>
      <c r="O682">
        <v>216</v>
      </c>
    </row>
    <row r="683" spans="1:15">
      <c r="A683" t="s">
        <v>18</v>
      </c>
      <c r="B683">
        <v>682</v>
      </c>
      <c r="C683">
        <f>Link21_SED!D683</f>
        <v>334</v>
      </c>
      <c r="D683">
        <f>IFERROR(ROUND($C683*VLOOKUP($O683,'TM1.5SynthPop'!$A$2:$Q$1446,COLUMN('TM1.5SynthPop'!$P$2),FALSE),0),)</f>
        <v>248</v>
      </c>
      <c r="E683">
        <f t="shared" si="20"/>
        <v>86</v>
      </c>
      <c r="F683">
        <f>IFERROR(ROUND($C683*VLOOKUP($O683,'TM1.5SynthPop'!$A$2:$Q$1446,COLUMN('TM1.5SynthPop'!J$1),FALSE),0),0)</f>
        <v>18</v>
      </c>
      <c r="G683">
        <f>IFERROR(ROUND($C683*VLOOKUP($O683,'TM1.5SynthPop'!$A$2:$Q$1446,COLUMN('TM1.5SynthPop'!K$1),FALSE),0),0)</f>
        <v>55</v>
      </c>
      <c r="H683">
        <f>IFERROR(ROUND($C683*VLOOKUP($O683,'TM1.5SynthPop'!$A$2:$Q$1446,COLUMN('TM1.5SynthPop'!L$1),FALSE),0),0)</f>
        <v>23</v>
      </c>
      <c r="I683">
        <f>IFERROR(ROUND($C683*VLOOKUP($O683,'TM1.5SynthPop'!$A$2:$Q$1446,COLUMN('TM1.5SynthPop'!M$1),FALSE),0),0)</f>
        <v>60</v>
      </c>
      <c r="J683">
        <f>IFERROR(ROUND($C683*VLOOKUP($O683,'TM1.5SynthPop'!$A$2:$Q$1446,COLUMN('TM1.5SynthPop'!N$1),FALSE),0),0)</f>
        <v>50</v>
      </c>
      <c r="K683">
        <f t="shared" si="21"/>
        <v>128</v>
      </c>
      <c r="L683">
        <f>Link21_SED!E683</f>
        <v>839</v>
      </c>
      <c r="M683">
        <f>Link21_SED!F683</f>
        <v>0</v>
      </c>
      <c r="O683">
        <v>247</v>
      </c>
    </row>
    <row r="684" spans="1:15">
      <c r="A684" t="s">
        <v>18</v>
      </c>
      <c r="B684">
        <v>683</v>
      </c>
      <c r="C684">
        <f>Link21_SED!D684</f>
        <v>520</v>
      </c>
      <c r="D684">
        <f>IFERROR(ROUND($C684*VLOOKUP($O684,'TM1.5SynthPop'!$A$2:$Q$1446,COLUMN('TM1.5SynthPop'!$P$2),FALSE),0),)</f>
        <v>309</v>
      </c>
      <c r="E684">
        <f t="shared" si="20"/>
        <v>211</v>
      </c>
      <c r="F684">
        <f>IFERROR(ROUND($C684*VLOOKUP($O684,'TM1.5SynthPop'!$A$2:$Q$1446,COLUMN('TM1.5SynthPop'!J$1),FALSE),0),0)</f>
        <v>67</v>
      </c>
      <c r="G684">
        <f>IFERROR(ROUND($C684*VLOOKUP($O684,'TM1.5SynthPop'!$A$2:$Q$1446,COLUMN('TM1.5SynthPop'!K$1),FALSE),0),0)</f>
        <v>47</v>
      </c>
      <c r="H684">
        <f>IFERROR(ROUND($C684*VLOOKUP($O684,'TM1.5SynthPop'!$A$2:$Q$1446,COLUMN('TM1.5SynthPop'!L$1),FALSE),0),0)</f>
        <v>71</v>
      </c>
      <c r="I684">
        <f>IFERROR(ROUND($C684*VLOOKUP($O684,'TM1.5SynthPop'!$A$2:$Q$1446,COLUMN('TM1.5SynthPop'!M$1),FALSE),0),0)</f>
        <v>53</v>
      </c>
      <c r="J684">
        <f>IFERROR(ROUND($C684*VLOOKUP($O684,'TM1.5SynthPop'!$A$2:$Q$1446,COLUMN('TM1.5SynthPop'!N$1),FALSE),0),0)</f>
        <v>84</v>
      </c>
      <c r="K684">
        <f t="shared" si="21"/>
        <v>198</v>
      </c>
      <c r="L684">
        <f>Link21_SED!E684</f>
        <v>1532</v>
      </c>
      <c r="M684">
        <f>Link21_SED!F684</f>
        <v>0</v>
      </c>
      <c r="O684">
        <v>207</v>
      </c>
    </row>
    <row r="685" spans="1:15">
      <c r="A685" t="s">
        <v>18</v>
      </c>
      <c r="B685">
        <v>684</v>
      </c>
      <c r="C685">
        <f>Link21_SED!D685</f>
        <v>1064</v>
      </c>
      <c r="D685">
        <f>IFERROR(ROUND($C685*VLOOKUP($O685,'TM1.5SynthPop'!$A$2:$Q$1446,COLUMN('TM1.5SynthPop'!$P$2),FALSE),0),)</f>
        <v>632</v>
      </c>
      <c r="E685">
        <f t="shared" ref="E685:E748" si="22">C685-D685</f>
        <v>432</v>
      </c>
      <c r="F685">
        <f>IFERROR(ROUND($C685*VLOOKUP($O685,'TM1.5SynthPop'!$A$2:$Q$1446,COLUMN('TM1.5SynthPop'!J$1),FALSE),0),0)</f>
        <v>138</v>
      </c>
      <c r="G685">
        <f>IFERROR(ROUND($C685*VLOOKUP($O685,'TM1.5SynthPop'!$A$2:$Q$1446,COLUMN('TM1.5SynthPop'!K$1),FALSE),0),0)</f>
        <v>95</v>
      </c>
      <c r="H685">
        <f>IFERROR(ROUND($C685*VLOOKUP($O685,'TM1.5SynthPop'!$A$2:$Q$1446,COLUMN('TM1.5SynthPop'!L$1),FALSE),0),0)</f>
        <v>146</v>
      </c>
      <c r="I685">
        <f>IFERROR(ROUND($C685*VLOOKUP($O685,'TM1.5SynthPop'!$A$2:$Q$1446,COLUMN('TM1.5SynthPop'!M$1),FALSE),0),0)</f>
        <v>108</v>
      </c>
      <c r="J685">
        <f>IFERROR(ROUND($C685*VLOOKUP($O685,'TM1.5SynthPop'!$A$2:$Q$1446,COLUMN('TM1.5SynthPop'!N$1),FALSE),0),0)</f>
        <v>172</v>
      </c>
      <c r="K685">
        <f t="shared" ref="K685:K748" si="23">C685-SUM(F685:J685)</f>
        <v>405</v>
      </c>
      <c r="L685">
        <f>Link21_SED!E685</f>
        <v>3335</v>
      </c>
      <c r="M685">
        <f>Link21_SED!F685</f>
        <v>0</v>
      </c>
      <c r="O685">
        <v>207</v>
      </c>
    </row>
    <row r="686" spans="1:15">
      <c r="A686" t="s">
        <v>18</v>
      </c>
      <c r="B686">
        <v>685</v>
      </c>
      <c r="C686">
        <f>Link21_SED!D686</f>
        <v>368</v>
      </c>
      <c r="D686">
        <f>IFERROR(ROUND($C686*VLOOKUP($O686,'TM1.5SynthPop'!$A$2:$Q$1446,COLUMN('TM1.5SynthPop'!$P$2),FALSE),0),)</f>
        <v>241</v>
      </c>
      <c r="E686">
        <f t="shared" si="22"/>
        <v>127</v>
      </c>
      <c r="F686">
        <f>IFERROR(ROUND($C686*VLOOKUP($O686,'TM1.5SynthPop'!$A$2:$Q$1446,COLUMN('TM1.5SynthPop'!J$1),FALSE),0),0)</f>
        <v>27</v>
      </c>
      <c r="G686">
        <f>IFERROR(ROUND($C686*VLOOKUP($O686,'TM1.5SynthPop'!$A$2:$Q$1446,COLUMN('TM1.5SynthPop'!K$1),FALSE),0),0)</f>
        <v>36</v>
      </c>
      <c r="H686">
        <f>IFERROR(ROUND($C686*VLOOKUP($O686,'TM1.5SynthPop'!$A$2:$Q$1446,COLUMN('TM1.5SynthPop'!L$1),FALSE),0),0)</f>
        <v>48</v>
      </c>
      <c r="I686">
        <f>IFERROR(ROUND($C686*VLOOKUP($O686,'TM1.5SynthPop'!$A$2:$Q$1446,COLUMN('TM1.5SynthPop'!M$1),FALSE),0),0)</f>
        <v>43</v>
      </c>
      <c r="J686">
        <f>IFERROR(ROUND($C686*VLOOKUP($O686,'TM1.5SynthPop'!$A$2:$Q$1446,COLUMN('TM1.5SynthPop'!N$1),FALSE),0),0)</f>
        <v>65</v>
      </c>
      <c r="K686">
        <f t="shared" si="23"/>
        <v>149</v>
      </c>
      <c r="L686">
        <f>Link21_SED!E686</f>
        <v>1190</v>
      </c>
      <c r="M686">
        <f>Link21_SED!F686</f>
        <v>0</v>
      </c>
      <c r="O686">
        <v>205</v>
      </c>
    </row>
    <row r="687" spans="1:15">
      <c r="A687" t="s">
        <v>18</v>
      </c>
      <c r="B687">
        <v>686</v>
      </c>
      <c r="C687">
        <f>Link21_SED!D687</f>
        <v>849</v>
      </c>
      <c r="D687">
        <f>IFERROR(ROUND($C687*VLOOKUP($O687,'TM1.5SynthPop'!$A$2:$Q$1446,COLUMN('TM1.5SynthPop'!$P$2),FALSE),0),)</f>
        <v>526</v>
      </c>
      <c r="E687">
        <f t="shared" si="22"/>
        <v>323</v>
      </c>
      <c r="F687">
        <f>IFERROR(ROUND($C687*VLOOKUP($O687,'TM1.5SynthPop'!$A$2:$Q$1446,COLUMN('TM1.5SynthPop'!J$1),FALSE),0),0)</f>
        <v>96</v>
      </c>
      <c r="G687">
        <f>IFERROR(ROUND($C687*VLOOKUP($O687,'TM1.5SynthPop'!$A$2:$Q$1446,COLUMN('TM1.5SynthPop'!K$1),FALSE),0),0)</f>
        <v>193</v>
      </c>
      <c r="H687">
        <f>IFERROR(ROUND($C687*VLOOKUP($O687,'TM1.5SynthPop'!$A$2:$Q$1446,COLUMN('TM1.5SynthPop'!L$1),FALSE),0),0)</f>
        <v>106</v>
      </c>
      <c r="I687">
        <f>IFERROR(ROUND($C687*VLOOKUP($O687,'TM1.5SynthPop'!$A$2:$Q$1446,COLUMN('TM1.5SynthPop'!M$1),FALSE),0),0)</f>
        <v>103</v>
      </c>
      <c r="J687">
        <f>IFERROR(ROUND($C687*VLOOKUP($O687,'TM1.5SynthPop'!$A$2:$Q$1446,COLUMN('TM1.5SynthPop'!N$1),FALSE),0),0)</f>
        <v>110</v>
      </c>
      <c r="K687">
        <f t="shared" si="23"/>
        <v>241</v>
      </c>
      <c r="L687">
        <f>Link21_SED!E687</f>
        <v>2615</v>
      </c>
      <c r="M687">
        <f>Link21_SED!F687</f>
        <v>0</v>
      </c>
      <c r="O687">
        <v>203</v>
      </c>
    </row>
    <row r="688" spans="1:15">
      <c r="A688" t="s">
        <v>18</v>
      </c>
      <c r="B688">
        <v>687</v>
      </c>
      <c r="C688">
        <f>Link21_SED!D688</f>
        <v>849</v>
      </c>
      <c r="D688">
        <f>IFERROR(ROUND($C688*VLOOKUP($O688,'TM1.5SynthPop'!$A$2:$Q$1446,COLUMN('TM1.5SynthPop'!$P$2),FALSE),0),)</f>
        <v>526</v>
      </c>
      <c r="E688">
        <f t="shared" si="22"/>
        <v>323</v>
      </c>
      <c r="F688">
        <f>IFERROR(ROUND($C688*VLOOKUP($O688,'TM1.5SynthPop'!$A$2:$Q$1446,COLUMN('TM1.5SynthPop'!J$1),FALSE),0),0)</f>
        <v>96</v>
      </c>
      <c r="G688">
        <f>IFERROR(ROUND($C688*VLOOKUP($O688,'TM1.5SynthPop'!$A$2:$Q$1446,COLUMN('TM1.5SynthPop'!K$1),FALSE),0),0)</f>
        <v>193</v>
      </c>
      <c r="H688">
        <f>IFERROR(ROUND($C688*VLOOKUP($O688,'TM1.5SynthPop'!$A$2:$Q$1446,COLUMN('TM1.5SynthPop'!L$1),FALSE),0),0)</f>
        <v>106</v>
      </c>
      <c r="I688">
        <f>IFERROR(ROUND($C688*VLOOKUP($O688,'TM1.5SynthPop'!$A$2:$Q$1446,COLUMN('TM1.5SynthPop'!M$1),FALSE),0),0)</f>
        <v>103</v>
      </c>
      <c r="J688">
        <f>IFERROR(ROUND($C688*VLOOKUP($O688,'TM1.5SynthPop'!$A$2:$Q$1446,COLUMN('TM1.5SynthPop'!N$1),FALSE),0),0)</f>
        <v>110</v>
      </c>
      <c r="K688">
        <f t="shared" si="23"/>
        <v>241</v>
      </c>
      <c r="L688">
        <f>Link21_SED!E688</f>
        <v>2649</v>
      </c>
      <c r="M688">
        <f>Link21_SED!F688</f>
        <v>0</v>
      </c>
      <c r="O688">
        <v>203</v>
      </c>
    </row>
    <row r="689" spans="1:15">
      <c r="A689" t="s">
        <v>18</v>
      </c>
      <c r="B689">
        <v>688</v>
      </c>
      <c r="C689">
        <f>Link21_SED!D689</f>
        <v>839</v>
      </c>
      <c r="D689">
        <f>IFERROR(ROUND($C689*VLOOKUP($O689,'TM1.5SynthPop'!$A$2:$Q$1446,COLUMN('TM1.5SynthPop'!$P$2),FALSE),0),)</f>
        <v>536</v>
      </c>
      <c r="E689">
        <f t="shared" si="22"/>
        <v>303</v>
      </c>
      <c r="F689">
        <f>IFERROR(ROUND($C689*VLOOKUP($O689,'TM1.5SynthPop'!$A$2:$Q$1446,COLUMN('TM1.5SynthPop'!J$1),FALSE),0),0)</f>
        <v>66</v>
      </c>
      <c r="G689">
        <f>IFERROR(ROUND($C689*VLOOKUP($O689,'TM1.5SynthPop'!$A$2:$Q$1446,COLUMN('TM1.5SynthPop'!K$1),FALSE),0),0)</f>
        <v>244</v>
      </c>
      <c r="H689">
        <f>IFERROR(ROUND($C689*VLOOKUP($O689,'TM1.5SynthPop'!$A$2:$Q$1446,COLUMN('TM1.5SynthPop'!L$1),FALSE),0),0)</f>
        <v>84</v>
      </c>
      <c r="I689">
        <f>IFERROR(ROUND($C689*VLOOKUP($O689,'TM1.5SynthPop'!$A$2:$Q$1446,COLUMN('TM1.5SynthPop'!M$1),FALSE),0),0)</f>
        <v>102</v>
      </c>
      <c r="J689">
        <f>IFERROR(ROUND($C689*VLOOKUP($O689,'TM1.5SynthPop'!$A$2:$Q$1446,COLUMN('TM1.5SynthPop'!N$1),FALSE),0),0)</f>
        <v>107</v>
      </c>
      <c r="K689">
        <f t="shared" si="23"/>
        <v>236</v>
      </c>
      <c r="L689">
        <f>Link21_SED!E689</f>
        <v>2547</v>
      </c>
      <c r="M689">
        <f>Link21_SED!F689</f>
        <v>22</v>
      </c>
      <c r="O689">
        <v>204</v>
      </c>
    </row>
    <row r="690" spans="1:15">
      <c r="A690" t="s">
        <v>18</v>
      </c>
      <c r="B690">
        <v>689</v>
      </c>
      <c r="C690">
        <f>Link21_SED!D690</f>
        <v>575</v>
      </c>
      <c r="D690">
        <f>IFERROR(ROUND($C690*VLOOKUP($O690,'TM1.5SynthPop'!$A$2:$Q$1446,COLUMN('TM1.5SynthPop'!$P$2),FALSE),0),)</f>
        <v>367</v>
      </c>
      <c r="E690">
        <f t="shared" si="22"/>
        <v>208</v>
      </c>
      <c r="F690">
        <f>IFERROR(ROUND($C690*VLOOKUP($O690,'TM1.5SynthPop'!$A$2:$Q$1446,COLUMN('TM1.5SynthPop'!J$1),FALSE),0),0)</f>
        <v>45</v>
      </c>
      <c r="G690">
        <f>IFERROR(ROUND($C690*VLOOKUP($O690,'TM1.5SynthPop'!$A$2:$Q$1446,COLUMN('TM1.5SynthPop'!K$1),FALSE),0),0)</f>
        <v>167</v>
      </c>
      <c r="H690">
        <f>IFERROR(ROUND($C690*VLOOKUP($O690,'TM1.5SynthPop'!$A$2:$Q$1446,COLUMN('TM1.5SynthPop'!L$1),FALSE),0),0)</f>
        <v>58</v>
      </c>
      <c r="I690">
        <f>IFERROR(ROUND($C690*VLOOKUP($O690,'TM1.5SynthPop'!$A$2:$Q$1446,COLUMN('TM1.5SynthPop'!M$1),FALSE),0),0)</f>
        <v>70</v>
      </c>
      <c r="J690">
        <f>IFERROR(ROUND($C690*VLOOKUP($O690,'TM1.5SynthPop'!$A$2:$Q$1446,COLUMN('TM1.5SynthPop'!N$1),FALSE),0),0)</f>
        <v>73</v>
      </c>
      <c r="K690">
        <f t="shared" si="23"/>
        <v>162</v>
      </c>
      <c r="L690">
        <f>Link21_SED!E690</f>
        <v>1683</v>
      </c>
      <c r="M690">
        <f>Link21_SED!F690</f>
        <v>4</v>
      </c>
      <c r="O690">
        <v>204</v>
      </c>
    </row>
    <row r="691" spans="1:15">
      <c r="A691" t="s">
        <v>18</v>
      </c>
      <c r="B691">
        <v>690</v>
      </c>
      <c r="C691">
        <f>Link21_SED!D691</f>
        <v>1086</v>
      </c>
      <c r="D691">
        <f>IFERROR(ROUND($C691*VLOOKUP($O691,'TM1.5SynthPop'!$A$2:$Q$1446,COLUMN('TM1.5SynthPop'!$P$2),FALSE),0),)</f>
        <v>694</v>
      </c>
      <c r="E691">
        <f t="shared" si="22"/>
        <v>392</v>
      </c>
      <c r="F691">
        <f>IFERROR(ROUND($C691*VLOOKUP($O691,'TM1.5SynthPop'!$A$2:$Q$1446,COLUMN('TM1.5SynthPop'!J$1),FALSE),0),0)</f>
        <v>85</v>
      </c>
      <c r="G691">
        <f>IFERROR(ROUND($C691*VLOOKUP($O691,'TM1.5SynthPop'!$A$2:$Q$1446,COLUMN('TM1.5SynthPop'!K$1),FALSE),0),0)</f>
        <v>316</v>
      </c>
      <c r="H691">
        <f>IFERROR(ROUND($C691*VLOOKUP($O691,'TM1.5SynthPop'!$A$2:$Q$1446,COLUMN('TM1.5SynthPop'!L$1),FALSE),0),0)</f>
        <v>109</v>
      </c>
      <c r="I691">
        <f>IFERROR(ROUND($C691*VLOOKUP($O691,'TM1.5SynthPop'!$A$2:$Q$1446,COLUMN('TM1.5SynthPop'!M$1),FALSE),0),0)</f>
        <v>132</v>
      </c>
      <c r="J691">
        <f>IFERROR(ROUND($C691*VLOOKUP($O691,'TM1.5SynthPop'!$A$2:$Q$1446,COLUMN('TM1.5SynthPop'!N$1),FALSE),0),0)</f>
        <v>138</v>
      </c>
      <c r="K691">
        <f t="shared" si="23"/>
        <v>306</v>
      </c>
      <c r="L691">
        <f>Link21_SED!E691</f>
        <v>3177</v>
      </c>
      <c r="M691">
        <f>Link21_SED!F691</f>
        <v>230</v>
      </c>
      <c r="O691">
        <v>204</v>
      </c>
    </row>
    <row r="692" spans="1:15">
      <c r="A692" t="s">
        <v>18</v>
      </c>
      <c r="B692">
        <v>691</v>
      </c>
      <c r="C692">
        <f>Link21_SED!D692</f>
        <v>534</v>
      </c>
      <c r="D692">
        <f>IFERROR(ROUND($C692*VLOOKUP($O692,'TM1.5SynthPop'!$A$2:$Q$1446,COLUMN('TM1.5SynthPop'!$P$2),FALSE),0),)</f>
        <v>341</v>
      </c>
      <c r="E692">
        <f t="shared" si="22"/>
        <v>193</v>
      </c>
      <c r="F692">
        <f>IFERROR(ROUND($C692*VLOOKUP($O692,'TM1.5SynthPop'!$A$2:$Q$1446,COLUMN('TM1.5SynthPop'!J$1),FALSE),0),0)</f>
        <v>42</v>
      </c>
      <c r="G692">
        <f>IFERROR(ROUND($C692*VLOOKUP($O692,'TM1.5SynthPop'!$A$2:$Q$1446,COLUMN('TM1.5SynthPop'!K$1),FALSE),0),0)</f>
        <v>155</v>
      </c>
      <c r="H692">
        <f>IFERROR(ROUND($C692*VLOOKUP($O692,'TM1.5SynthPop'!$A$2:$Q$1446,COLUMN('TM1.5SynthPop'!L$1),FALSE),0),0)</f>
        <v>53</v>
      </c>
      <c r="I692">
        <f>IFERROR(ROUND($C692*VLOOKUP($O692,'TM1.5SynthPop'!$A$2:$Q$1446,COLUMN('TM1.5SynthPop'!M$1),FALSE),0),0)</f>
        <v>65</v>
      </c>
      <c r="J692">
        <f>IFERROR(ROUND($C692*VLOOKUP($O692,'TM1.5SynthPop'!$A$2:$Q$1446,COLUMN('TM1.5SynthPop'!N$1),FALSE),0),0)</f>
        <v>68</v>
      </c>
      <c r="K692">
        <f t="shared" si="23"/>
        <v>151</v>
      </c>
      <c r="L692">
        <f>Link21_SED!E692</f>
        <v>1624</v>
      </c>
      <c r="M692">
        <f>Link21_SED!F692</f>
        <v>15</v>
      </c>
      <c r="O692">
        <v>204</v>
      </c>
    </row>
    <row r="693" spans="1:15">
      <c r="A693" t="s">
        <v>18</v>
      </c>
      <c r="B693">
        <v>692</v>
      </c>
      <c r="C693">
        <f>Link21_SED!D693</f>
        <v>2442</v>
      </c>
      <c r="D693">
        <f>IFERROR(ROUND($C693*VLOOKUP($O693,'TM1.5SynthPop'!$A$2:$Q$1446,COLUMN('TM1.5SynthPop'!$P$2),FALSE),0),)</f>
        <v>2117</v>
      </c>
      <c r="E693">
        <f t="shared" si="22"/>
        <v>325</v>
      </c>
      <c r="F693">
        <f>IFERROR(ROUND($C693*VLOOKUP($O693,'TM1.5SynthPop'!$A$2:$Q$1446,COLUMN('TM1.5SynthPop'!J$1),FALSE),0),0)</f>
        <v>391</v>
      </c>
      <c r="G693">
        <f>IFERROR(ROUND($C693*VLOOKUP($O693,'TM1.5SynthPop'!$A$2:$Q$1446,COLUMN('TM1.5SynthPop'!K$1),FALSE),0),0)</f>
        <v>208</v>
      </c>
      <c r="H693">
        <f>IFERROR(ROUND($C693*VLOOKUP($O693,'TM1.5SynthPop'!$A$2:$Q$1446,COLUMN('TM1.5SynthPop'!L$1),FALSE),0),0)</f>
        <v>369</v>
      </c>
      <c r="I693">
        <f>IFERROR(ROUND($C693*VLOOKUP($O693,'TM1.5SynthPop'!$A$2:$Q$1446,COLUMN('TM1.5SynthPop'!M$1),FALSE),0),0)</f>
        <v>281</v>
      </c>
      <c r="J693">
        <f>IFERROR(ROUND($C693*VLOOKUP($O693,'TM1.5SynthPop'!$A$2:$Q$1446,COLUMN('TM1.5SynthPop'!N$1),FALSE),0),0)</f>
        <v>342</v>
      </c>
      <c r="K693">
        <f t="shared" si="23"/>
        <v>851</v>
      </c>
      <c r="L693">
        <f>Link21_SED!E693</f>
        <v>5451</v>
      </c>
      <c r="M693">
        <f>Link21_SED!F693</f>
        <v>11</v>
      </c>
      <c r="O693">
        <v>192</v>
      </c>
    </row>
    <row r="694" spans="1:15">
      <c r="A694" t="s">
        <v>18</v>
      </c>
      <c r="B694">
        <v>693</v>
      </c>
      <c r="C694">
        <f>Link21_SED!D694</f>
        <v>991</v>
      </c>
      <c r="D694">
        <f>IFERROR(ROUND($C694*VLOOKUP($O694,'TM1.5SynthPop'!$A$2:$Q$1446,COLUMN('TM1.5SynthPop'!$P$2),FALSE),0),)</f>
        <v>889</v>
      </c>
      <c r="E694">
        <f t="shared" si="22"/>
        <v>102</v>
      </c>
      <c r="F694">
        <f>IFERROR(ROUND($C694*VLOOKUP($O694,'TM1.5SynthPop'!$A$2:$Q$1446,COLUMN('TM1.5SynthPop'!J$1),FALSE),0),0)</f>
        <v>185</v>
      </c>
      <c r="G694">
        <f>IFERROR(ROUND($C694*VLOOKUP($O694,'TM1.5SynthPop'!$A$2:$Q$1446,COLUMN('TM1.5SynthPop'!K$1),FALSE),0),0)</f>
        <v>154</v>
      </c>
      <c r="H694">
        <f>IFERROR(ROUND($C694*VLOOKUP($O694,'TM1.5SynthPop'!$A$2:$Q$1446,COLUMN('TM1.5SynthPop'!L$1),FALSE),0),0)</f>
        <v>139</v>
      </c>
      <c r="I694">
        <f>IFERROR(ROUND($C694*VLOOKUP($O694,'TM1.5SynthPop'!$A$2:$Q$1446,COLUMN('TM1.5SynthPop'!M$1),FALSE),0),0)</f>
        <v>64</v>
      </c>
      <c r="J694">
        <f>IFERROR(ROUND($C694*VLOOKUP($O694,'TM1.5SynthPop'!$A$2:$Q$1446,COLUMN('TM1.5SynthPop'!N$1),FALSE),0),0)</f>
        <v>144</v>
      </c>
      <c r="K694">
        <f t="shared" si="23"/>
        <v>305</v>
      </c>
      <c r="L694">
        <f>Link21_SED!E694</f>
        <v>2328</v>
      </c>
      <c r="M694">
        <f>Link21_SED!F694</f>
        <v>0</v>
      </c>
      <c r="O694">
        <v>191</v>
      </c>
    </row>
    <row r="695" spans="1:15">
      <c r="A695" t="s">
        <v>18</v>
      </c>
      <c r="B695">
        <v>694</v>
      </c>
      <c r="C695">
        <f>Link21_SED!D695</f>
        <v>3393</v>
      </c>
      <c r="D695">
        <f>IFERROR(ROUND($C695*VLOOKUP($O695,'TM1.5SynthPop'!$A$2:$Q$1446,COLUMN('TM1.5SynthPop'!$P$2),FALSE),0),)</f>
        <v>2354</v>
      </c>
      <c r="E695">
        <f t="shared" si="22"/>
        <v>1039</v>
      </c>
      <c r="F695">
        <f>IFERROR(ROUND($C695*VLOOKUP($O695,'TM1.5SynthPop'!$A$2:$Q$1446,COLUMN('TM1.5SynthPop'!J$1),FALSE),0),0)</f>
        <v>536</v>
      </c>
      <c r="G695">
        <f>IFERROR(ROUND($C695*VLOOKUP($O695,'TM1.5SynthPop'!$A$2:$Q$1446,COLUMN('TM1.5SynthPop'!K$1),FALSE),0),0)</f>
        <v>1229</v>
      </c>
      <c r="H695">
        <f>IFERROR(ROUND($C695*VLOOKUP($O695,'TM1.5SynthPop'!$A$2:$Q$1446,COLUMN('TM1.5SynthPop'!L$1),FALSE),0),0)</f>
        <v>257</v>
      </c>
      <c r="I695">
        <f>IFERROR(ROUND($C695*VLOOKUP($O695,'TM1.5SynthPop'!$A$2:$Q$1446,COLUMN('TM1.5SynthPop'!M$1),FALSE),0),0)</f>
        <v>272</v>
      </c>
      <c r="J695">
        <f>IFERROR(ROUND($C695*VLOOKUP($O695,'TM1.5SynthPop'!$A$2:$Q$1446,COLUMN('TM1.5SynthPop'!N$1),FALSE),0),0)</f>
        <v>326</v>
      </c>
      <c r="K695">
        <f t="shared" si="23"/>
        <v>773</v>
      </c>
      <c r="L695">
        <f>Link21_SED!E695</f>
        <v>9687</v>
      </c>
      <c r="M695">
        <f>Link21_SED!F695</f>
        <v>20</v>
      </c>
      <c r="O695">
        <v>201</v>
      </c>
    </row>
    <row r="696" spans="1:15">
      <c r="A696" t="s">
        <v>18</v>
      </c>
      <c r="B696">
        <v>695</v>
      </c>
      <c r="C696">
        <f>Link21_SED!D696</f>
        <v>897</v>
      </c>
      <c r="D696">
        <f>IFERROR(ROUND($C696*VLOOKUP($O696,'TM1.5SynthPop'!$A$2:$Q$1446,COLUMN('TM1.5SynthPop'!$P$2),FALSE),0),)</f>
        <v>774</v>
      </c>
      <c r="E696">
        <f t="shared" si="22"/>
        <v>123</v>
      </c>
      <c r="F696">
        <f>IFERROR(ROUND($C696*VLOOKUP($O696,'TM1.5SynthPop'!$A$2:$Q$1446,COLUMN('TM1.5SynthPop'!J$1),FALSE),0),0)</f>
        <v>71</v>
      </c>
      <c r="G696">
        <f>IFERROR(ROUND($C696*VLOOKUP($O696,'TM1.5SynthPop'!$A$2:$Q$1446,COLUMN('TM1.5SynthPop'!K$1),FALSE),0),0)</f>
        <v>113</v>
      </c>
      <c r="H696">
        <f>IFERROR(ROUND($C696*VLOOKUP($O696,'TM1.5SynthPop'!$A$2:$Q$1446,COLUMN('TM1.5SynthPop'!L$1),FALSE),0),0)</f>
        <v>117</v>
      </c>
      <c r="I696">
        <f>IFERROR(ROUND($C696*VLOOKUP($O696,'TM1.5SynthPop'!$A$2:$Q$1446,COLUMN('TM1.5SynthPop'!M$1),FALSE),0),0)</f>
        <v>107</v>
      </c>
      <c r="J696">
        <f>IFERROR(ROUND($C696*VLOOKUP($O696,'TM1.5SynthPop'!$A$2:$Q$1446,COLUMN('TM1.5SynthPop'!N$1),FALSE),0),0)</f>
        <v>154</v>
      </c>
      <c r="K696">
        <f t="shared" si="23"/>
        <v>335</v>
      </c>
      <c r="L696">
        <f>Link21_SED!E696</f>
        <v>2320</v>
      </c>
      <c r="M696">
        <f>Link21_SED!F696</f>
        <v>0</v>
      </c>
      <c r="O696">
        <v>215</v>
      </c>
    </row>
    <row r="697" spans="1:15">
      <c r="A697" t="s">
        <v>18</v>
      </c>
      <c r="B697">
        <v>696</v>
      </c>
      <c r="C697">
        <f>Link21_SED!D697</f>
        <v>339</v>
      </c>
      <c r="D697">
        <f>IFERROR(ROUND($C697*VLOOKUP($O697,'TM1.5SynthPop'!$A$2:$Q$1446,COLUMN('TM1.5SynthPop'!$P$2),FALSE),0),)</f>
        <v>293</v>
      </c>
      <c r="E697">
        <f t="shared" si="22"/>
        <v>46</v>
      </c>
      <c r="F697">
        <f>IFERROR(ROUND($C697*VLOOKUP($O697,'TM1.5SynthPop'!$A$2:$Q$1446,COLUMN('TM1.5SynthPop'!J$1),FALSE),0),0)</f>
        <v>27</v>
      </c>
      <c r="G697">
        <f>IFERROR(ROUND($C697*VLOOKUP($O697,'TM1.5SynthPop'!$A$2:$Q$1446,COLUMN('TM1.5SynthPop'!K$1),FALSE),0),0)</f>
        <v>43</v>
      </c>
      <c r="H697">
        <f>IFERROR(ROUND($C697*VLOOKUP($O697,'TM1.5SynthPop'!$A$2:$Q$1446,COLUMN('TM1.5SynthPop'!L$1),FALSE),0),0)</f>
        <v>44</v>
      </c>
      <c r="I697">
        <f>IFERROR(ROUND($C697*VLOOKUP($O697,'TM1.5SynthPop'!$A$2:$Q$1446,COLUMN('TM1.5SynthPop'!M$1),FALSE),0),0)</f>
        <v>40</v>
      </c>
      <c r="J697">
        <f>IFERROR(ROUND($C697*VLOOKUP($O697,'TM1.5SynthPop'!$A$2:$Q$1446,COLUMN('TM1.5SynthPop'!N$1),FALSE),0),0)</f>
        <v>58</v>
      </c>
      <c r="K697">
        <f t="shared" si="23"/>
        <v>127</v>
      </c>
      <c r="L697">
        <f>Link21_SED!E697</f>
        <v>861</v>
      </c>
      <c r="M697">
        <f>Link21_SED!F697</f>
        <v>9</v>
      </c>
      <c r="O697">
        <v>215</v>
      </c>
    </row>
    <row r="698" spans="1:15">
      <c r="A698" t="s">
        <v>18</v>
      </c>
      <c r="B698">
        <v>697</v>
      </c>
      <c r="C698">
        <f>Link21_SED!D698</f>
        <v>5656</v>
      </c>
      <c r="D698">
        <f>IFERROR(ROUND($C698*VLOOKUP($O698,'TM1.5SynthPop'!$A$2:$Q$1446,COLUMN('TM1.5SynthPop'!$P$2),FALSE),0),)</f>
        <v>4328</v>
      </c>
      <c r="E698">
        <f t="shared" si="22"/>
        <v>1328</v>
      </c>
      <c r="F698">
        <f>IFERROR(ROUND($C698*VLOOKUP($O698,'TM1.5SynthPop'!$A$2:$Q$1446,COLUMN('TM1.5SynthPop'!J$1),FALSE),0),0)</f>
        <v>1346</v>
      </c>
      <c r="G698">
        <f>IFERROR(ROUND($C698*VLOOKUP($O698,'TM1.5SynthPop'!$A$2:$Q$1446,COLUMN('TM1.5SynthPop'!K$1),FALSE),0),0)</f>
        <v>1767</v>
      </c>
      <c r="H698">
        <f>IFERROR(ROUND($C698*VLOOKUP($O698,'TM1.5SynthPop'!$A$2:$Q$1446,COLUMN('TM1.5SynthPop'!L$1),FALSE),0),0)</f>
        <v>359</v>
      </c>
      <c r="I698">
        <f>IFERROR(ROUND($C698*VLOOKUP($O698,'TM1.5SynthPop'!$A$2:$Q$1446,COLUMN('TM1.5SynthPop'!M$1),FALSE),0),0)</f>
        <v>336</v>
      </c>
      <c r="J698">
        <f>IFERROR(ROUND($C698*VLOOKUP($O698,'TM1.5SynthPop'!$A$2:$Q$1446,COLUMN('TM1.5SynthPop'!N$1),FALSE),0),0)</f>
        <v>542</v>
      </c>
      <c r="K698">
        <f t="shared" si="23"/>
        <v>1306</v>
      </c>
      <c r="L698">
        <f>Link21_SED!E698</f>
        <v>11006</v>
      </c>
      <c r="M698">
        <f>Link21_SED!F698</f>
        <v>0</v>
      </c>
      <c r="O698">
        <v>216</v>
      </c>
    </row>
    <row r="699" spans="1:15">
      <c r="A699" t="s">
        <v>18</v>
      </c>
      <c r="B699">
        <v>698</v>
      </c>
      <c r="C699">
        <f>Link21_SED!D699</f>
        <v>1587</v>
      </c>
      <c r="D699">
        <f>IFERROR(ROUND($C699*VLOOKUP($O699,'TM1.5SynthPop'!$A$2:$Q$1446,COLUMN('TM1.5SynthPop'!$P$2),FALSE),0),)</f>
        <v>1370</v>
      </c>
      <c r="E699">
        <f t="shared" si="22"/>
        <v>217</v>
      </c>
      <c r="F699">
        <f>IFERROR(ROUND($C699*VLOOKUP($O699,'TM1.5SynthPop'!$A$2:$Q$1446,COLUMN('TM1.5SynthPop'!J$1),FALSE),0),0)</f>
        <v>126</v>
      </c>
      <c r="G699">
        <f>IFERROR(ROUND($C699*VLOOKUP($O699,'TM1.5SynthPop'!$A$2:$Q$1446,COLUMN('TM1.5SynthPop'!K$1),FALSE),0),0)</f>
        <v>201</v>
      </c>
      <c r="H699">
        <f>IFERROR(ROUND($C699*VLOOKUP($O699,'TM1.5SynthPop'!$A$2:$Q$1446,COLUMN('TM1.5SynthPop'!L$1),FALSE),0),0)</f>
        <v>207</v>
      </c>
      <c r="I699">
        <f>IFERROR(ROUND($C699*VLOOKUP($O699,'TM1.5SynthPop'!$A$2:$Q$1446,COLUMN('TM1.5SynthPop'!M$1),FALSE),0),0)</f>
        <v>189</v>
      </c>
      <c r="J699">
        <f>IFERROR(ROUND($C699*VLOOKUP($O699,'TM1.5SynthPop'!$A$2:$Q$1446,COLUMN('TM1.5SynthPop'!N$1),FALSE),0),0)</f>
        <v>273</v>
      </c>
      <c r="K699">
        <f t="shared" si="23"/>
        <v>591</v>
      </c>
      <c r="L699">
        <f>Link21_SED!E699</f>
        <v>3957</v>
      </c>
      <c r="M699">
        <f>Link21_SED!F699</f>
        <v>20</v>
      </c>
      <c r="O699">
        <v>215</v>
      </c>
    </row>
    <row r="700" spans="1:15">
      <c r="A700" t="s">
        <v>18</v>
      </c>
      <c r="B700">
        <v>699</v>
      </c>
      <c r="C700">
        <f>Link21_SED!D700</f>
        <v>792</v>
      </c>
      <c r="D700">
        <f>IFERROR(ROUND($C700*VLOOKUP($O700,'TM1.5SynthPop'!$A$2:$Q$1446,COLUMN('TM1.5SynthPop'!$P$2),FALSE),0),)</f>
        <v>654</v>
      </c>
      <c r="E700">
        <f t="shared" si="22"/>
        <v>138</v>
      </c>
      <c r="F700">
        <f>IFERROR(ROUND($C700*VLOOKUP($O700,'TM1.5SynthPop'!$A$2:$Q$1446,COLUMN('TM1.5SynthPop'!J$1),FALSE),0),0)</f>
        <v>84</v>
      </c>
      <c r="G700">
        <f>IFERROR(ROUND($C700*VLOOKUP($O700,'TM1.5SynthPop'!$A$2:$Q$1446,COLUMN('TM1.5SynthPop'!K$1),FALSE),0),0)</f>
        <v>113</v>
      </c>
      <c r="H700">
        <f>IFERROR(ROUND($C700*VLOOKUP($O700,'TM1.5SynthPop'!$A$2:$Q$1446,COLUMN('TM1.5SynthPop'!L$1),FALSE),0),0)</f>
        <v>100</v>
      </c>
      <c r="I700">
        <f>IFERROR(ROUND($C700*VLOOKUP($O700,'TM1.5SynthPop'!$A$2:$Q$1446,COLUMN('TM1.5SynthPop'!M$1),FALSE),0),0)</f>
        <v>94</v>
      </c>
      <c r="J700">
        <f>IFERROR(ROUND($C700*VLOOKUP($O700,'TM1.5SynthPop'!$A$2:$Q$1446,COLUMN('TM1.5SynthPop'!N$1),FALSE),0),0)</f>
        <v>121</v>
      </c>
      <c r="K700">
        <f t="shared" si="23"/>
        <v>280</v>
      </c>
      <c r="L700">
        <f>Link21_SED!E700</f>
        <v>1837</v>
      </c>
      <c r="M700">
        <f>Link21_SED!F700</f>
        <v>20</v>
      </c>
      <c r="O700">
        <v>213</v>
      </c>
    </row>
    <row r="701" spans="1:15">
      <c r="A701" t="s">
        <v>18</v>
      </c>
      <c r="B701">
        <v>700</v>
      </c>
      <c r="C701">
        <f>Link21_SED!D701</f>
        <v>801</v>
      </c>
      <c r="D701">
        <f>IFERROR(ROUND($C701*VLOOKUP($O701,'TM1.5SynthPop'!$A$2:$Q$1446,COLUMN('TM1.5SynthPop'!$P$2),FALSE),0),)</f>
        <v>632</v>
      </c>
      <c r="E701">
        <f t="shared" si="22"/>
        <v>169</v>
      </c>
      <c r="F701">
        <f>IFERROR(ROUND($C701*VLOOKUP($O701,'TM1.5SynthPop'!$A$2:$Q$1446,COLUMN('TM1.5SynthPop'!J$1),FALSE),0),0)</f>
        <v>97</v>
      </c>
      <c r="G701">
        <f>IFERROR(ROUND($C701*VLOOKUP($O701,'TM1.5SynthPop'!$A$2:$Q$1446,COLUMN('TM1.5SynthPop'!K$1),FALSE),0),0)</f>
        <v>88</v>
      </c>
      <c r="H701">
        <f>IFERROR(ROUND($C701*VLOOKUP($O701,'TM1.5SynthPop'!$A$2:$Q$1446,COLUMN('TM1.5SynthPop'!L$1),FALSE),0),0)</f>
        <v>117</v>
      </c>
      <c r="I701">
        <f>IFERROR(ROUND($C701*VLOOKUP($O701,'TM1.5SynthPop'!$A$2:$Q$1446,COLUMN('TM1.5SynthPop'!M$1),FALSE),0),0)</f>
        <v>81</v>
      </c>
      <c r="J701">
        <f>IFERROR(ROUND($C701*VLOOKUP($O701,'TM1.5SynthPop'!$A$2:$Q$1446,COLUMN('TM1.5SynthPop'!N$1),FALSE),0),0)</f>
        <v>139</v>
      </c>
      <c r="K701">
        <f t="shared" si="23"/>
        <v>279</v>
      </c>
      <c r="L701">
        <f>Link21_SED!E701</f>
        <v>1897</v>
      </c>
      <c r="M701">
        <f>Link21_SED!F701</f>
        <v>0</v>
      </c>
      <c r="O701">
        <v>193</v>
      </c>
    </row>
    <row r="702" spans="1:15">
      <c r="A702" t="s">
        <v>18</v>
      </c>
      <c r="B702">
        <v>701</v>
      </c>
      <c r="C702">
        <f>Link21_SED!D702</f>
        <v>718</v>
      </c>
      <c r="D702">
        <f>IFERROR(ROUND($C702*VLOOKUP($O702,'TM1.5SynthPop'!$A$2:$Q$1446,COLUMN('TM1.5SynthPop'!$P$2),FALSE),0),)</f>
        <v>566</v>
      </c>
      <c r="E702">
        <f t="shared" si="22"/>
        <v>152</v>
      </c>
      <c r="F702">
        <f>IFERROR(ROUND($C702*VLOOKUP($O702,'TM1.5SynthPop'!$A$2:$Q$1446,COLUMN('TM1.5SynthPop'!J$1),FALSE),0),0)</f>
        <v>87</v>
      </c>
      <c r="G702">
        <f>IFERROR(ROUND($C702*VLOOKUP($O702,'TM1.5SynthPop'!$A$2:$Q$1446,COLUMN('TM1.5SynthPop'!K$1),FALSE),0),0)</f>
        <v>79</v>
      </c>
      <c r="H702">
        <f>IFERROR(ROUND($C702*VLOOKUP($O702,'TM1.5SynthPop'!$A$2:$Q$1446,COLUMN('TM1.5SynthPop'!L$1),FALSE),0),0)</f>
        <v>105</v>
      </c>
      <c r="I702">
        <f>IFERROR(ROUND($C702*VLOOKUP($O702,'TM1.5SynthPop'!$A$2:$Q$1446,COLUMN('TM1.5SynthPop'!M$1),FALSE),0),0)</f>
        <v>73</v>
      </c>
      <c r="J702">
        <f>IFERROR(ROUND($C702*VLOOKUP($O702,'TM1.5SynthPop'!$A$2:$Q$1446,COLUMN('TM1.5SynthPop'!N$1),FALSE),0),0)</f>
        <v>124</v>
      </c>
      <c r="K702">
        <f t="shared" si="23"/>
        <v>250</v>
      </c>
      <c r="L702">
        <f>Link21_SED!E702</f>
        <v>1871</v>
      </c>
      <c r="M702">
        <f>Link21_SED!F702</f>
        <v>42</v>
      </c>
      <c r="O702">
        <v>193</v>
      </c>
    </row>
    <row r="703" spans="1:15">
      <c r="A703" t="s">
        <v>18</v>
      </c>
      <c r="B703">
        <v>702</v>
      </c>
      <c r="C703">
        <f>Link21_SED!D703</f>
        <v>421</v>
      </c>
      <c r="D703">
        <f>IFERROR(ROUND($C703*VLOOKUP($O703,'TM1.5SynthPop'!$A$2:$Q$1446,COLUMN('TM1.5SynthPop'!$P$2),FALSE),0),)</f>
        <v>304</v>
      </c>
      <c r="E703">
        <f t="shared" si="22"/>
        <v>117</v>
      </c>
      <c r="F703">
        <f>IFERROR(ROUND($C703*VLOOKUP($O703,'TM1.5SynthPop'!$A$2:$Q$1446,COLUMN('TM1.5SynthPop'!J$1),FALSE),0),0)</f>
        <v>29</v>
      </c>
      <c r="G703">
        <f>IFERROR(ROUND($C703*VLOOKUP($O703,'TM1.5SynthPop'!$A$2:$Q$1446,COLUMN('TM1.5SynthPop'!K$1),FALSE),0),0)</f>
        <v>36</v>
      </c>
      <c r="H703">
        <f>IFERROR(ROUND($C703*VLOOKUP($O703,'TM1.5SynthPop'!$A$2:$Q$1446,COLUMN('TM1.5SynthPop'!L$1),FALSE),0),0)</f>
        <v>59</v>
      </c>
      <c r="I703">
        <f>IFERROR(ROUND($C703*VLOOKUP($O703,'TM1.5SynthPop'!$A$2:$Q$1446,COLUMN('TM1.5SynthPop'!M$1),FALSE),0),0)</f>
        <v>44</v>
      </c>
      <c r="J703">
        <f>IFERROR(ROUND($C703*VLOOKUP($O703,'TM1.5SynthPop'!$A$2:$Q$1446,COLUMN('TM1.5SynthPop'!N$1),FALSE),0),0)</f>
        <v>73</v>
      </c>
      <c r="K703">
        <f t="shared" si="23"/>
        <v>180</v>
      </c>
      <c r="L703">
        <f>Link21_SED!E703</f>
        <v>1152</v>
      </c>
      <c r="M703">
        <f>Link21_SED!F703</f>
        <v>0</v>
      </c>
      <c r="O703">
        <v>194</v>
      </c>
    </row>
    <row r="704" spans="1:15">
      <c r="A704" t="s">
        <v>18</v>
      </c>
      <c r="B704">
        <v>703</v>
      </c>
      <c r="C704">
        <f>Link21_SED!D704</f>
        <v>848</v>
      </c>
      <c r="D704">
        <f>IFERROR(ROUND($C704*VLOOKUP($O704,'TM1.5SynthPop'!$A$2:$Q$1446,COLUMN('TM1.5SynthPop'!$P$2),FALSE),0),)</f>
        <v>612</v>
      </c>
      <c r="E704">
        <f t="shared" si="22"/>
        <v>236</v>
      </c>
      <c r="F704">
        <f>IFERROR(ROUND($C704*VLOOKUP($O704,'TM1.5SynthPop'!$A$2:$Q$1446,COLUMN('TM1.5SynthPop'!J$1),FALSE),0),0)</f>
        <v>58</v>
      </c>
      <c r="G704">
        <f>IFERROR(ROUND($C704*VLOOKUP($O704,'TM1.5SynthPop'!$A$2:$Q$1446,COLUMN('TM1.5SynthPop'!K$1),FALSE),0),0)</f>
        <v>72</v>
      </c>
      <c r="H704">
        <f>IFERROR(ROUND($C704*VLOOKUP($O704,'TM1.5SynthPop'!$A$2:$Q$1446,COLUMN('TM1.5SynthPop'!L$1),FALSE),0),0)</f>
        <v>118</v>
      </c>
      <c r="I704">
        <f>IFERROR(ROUND($C704*VLOOKUP($O704,'TM1.5SynthPop'!$A$2:$Q$1446,COLUMN('TM1.5SynthPop'!M$1),FALSE),0),0)</f>
        <v>88</v>
      </c>
      <c r="J704">
        <f>IFERROR(ROUND($C704*VLOOKUP($O704,'TM1.5SynthPop'!$A$2:$Q$1446,COLUMN('TM1.5SynthPop'!N$1),FALSE),0),0)</f>
        <v>148</v>
      </c>
      <c r="K704">
        <f t="shared" si="23"/>
        <v>364</v>
      </c>
      <c r="L704">
        <f>Link21_SED!E704</f>
        <v>2322</v>
      </c>
      <c r="M704">
        <f>Link21_SED!F704</f>
        <v>13</v>
      </c>
      <c r="O704">
        <v>194</v>
      </c>
    </row>
    <row r="705" spans="1:15">
      <c r="A705" t="s">
        <v>18</v>
      </c>
      <c r="B705">
        <v>704</v>
      </c>
      <c r="C705">
        <f>Link21_SED!D705</f>
        <v>742</v>
      </c>
      <c r="D705">
        <f>IFERROR(ROUND($C705*VLOOKUP($O705,'TM1.5SynthPop'!$A$2:$Q$1446,COLUMN('TM1.5SynthPop'!$P$2),FALSE),0),)</f>
        <v>535</v>
      </c>
      <c r="E705">
        <f t="shared" si="22"/>
        <v>207</v>
      </c>
      <c r="F705">
        <f>IFERROR(ROUND($C705*VLOOKUP($O705,'TM1.5SynthPop'!$A$2:$Q$1446,COLUMN('TM1.5SynthPop'!J$1),FALSE),0),0)</f>
        <v>51</v>
      </c>
      <c r="G705">
        <f>IFERROR(ROUND($C705*VLOOKUP($O705,'TM1.5SynthPop'!$A$2:$Q$1446,COLUMN('TM1.5SynthPop'!K$1),FALSE),0),0)</f>
        <v>63</v>
      </c>
      <c r="H705">
        <f>IFERROR(ROUND($C705*VLOOKUP($O705,'TM1.5SynthPop'!$A$2:$Q$1446,COLUMN('TM1.5SynthPop'!L$1),FALSE),0),0)</f>
        <v>103</v>
      </c>
      <c r="I705">
        <f>IFERROR(ROUND($C705*VLOOKUP($O705,'TM1.5SynthPop'!$A$2:$Q$1446,COLUMN('TM1.5SynthPop'!M$1),FALSE),0),0)</f>
        <v>77</v>
      </c>
      <c r="J705">
        <f>IFERROR(ROUND($C705*VLOOKUP($O705,'TM1.5SynthPop'!$A$2:$Q$1446,COLUMN('TM1.5SynthPop'!N$1),FALSE),0),0)</f>
        <v>129</v>
      </c>
      <c r="K705">
        <f t="shared" si="23"/>
        <v>319</v>
      </c>
      <c r="L705">
        <f>Link21_SED!E705</f>
        <v>2195</v>
      </c>
      <c r="M705">
        <f>Link21_SED!F705</f>
        <v>48</v>
      </c>
      <c r="O705">
        <v>194</v>
      </c>
    </row>
    <row r="706" spans="1:15">
      <c r="A706" t="s">
        <v>18</v>
      </c>
      <c r="B706">
        <v>705</v>
      </c>
      <c r="C706">
        <f>Link21_SED!D706</f>
        <v>1076</v>
      </c>
      <c r="D706">
        <f>IFERROR(ROUND($C706*VLOOKUP($O706,'TM1.5SynthPop'!$A$2:$Q$1446,COLUMN('TM1.5SynthPop'!$P$2),FALSE),0),)</f>
        <v>989</v>
      </c>
      <c r="E706">
        <f t="shared" si="22"/>
        <v>87</v>
      </c>
      <c r="F706">
        <f>IFERROR(ROUND($C706*VLOOKUP($O706,'TM1.5SynthPop'!$A$2:$Q$1446,COLUMN('TM1.5SynthPop'!J$1),FALSE),0),0)</f>
        <v>164</v>
      </c>
      <c r="G706">
        <f>IFERROR(ROUND($C706*VLOOKUP($O706,'TM1.5SynthPop'!$A$2:$Q$1446,COLUMN('TM1.5SynthPop'!K$1),FALSE),0),0)</f>
        <v>122</v>
      </c>
      <c r="H706">
        <f>IFERROR(ROUND($C706*VLOOKUP($O706,'TM1.5SynthPop'!$A$2:$Q$1446,COLUMN('TM1.5SynthPop'!L$1),FALSE),0),0)</f>
        <v>159</v>
      </c>
      <c r="I706">
        <f>IFERROR(ROUND($C706*VLOOKUP($O706,'TM1.5SynthPop'!$A$2:$Q$1446,COLUMN('TM1.5SynthPop'!M$1),FALSE),0),0)</f>
        <v>116</v>
      </c>
      <c r="J706">
        <f>IFERROR(ROUND($C706*VLOOKUP($O706,'TM1.5SynthPop'!$A$2:$Q$1446,COLUMN('TM1.5SynthPop'!N$1),FALSE),0),0)</f>
        <v>186</v>
      </c>
      <c r="K706">
        <f t="shared" si="23"/>
        <v>329</v>
      </c>
      <c r="L706">
        <f>Link21_SED!E706</f>
        <v>2172</v>
      </c>
      <c r="M706">
        <f>Link21_SED!F706</f>
        <v>0</v>
      </c>
      <c r="O706">
        <v>199</v>
      </c>
    </row>
    <row r="707" spans="1:15">
      <c r="A707" t="s">
        <v>18</v>
      </c>
      <c r="B707">
        <v>706</v>
      </c>
      <c r="C707">
        <f>Link21_SED!D707</f>
        <v>1553</v>
      </c>
      <c r="D707">
        <f>IFERROR(ROUND($C707*VLOOKUP($O707,'TM1.5SynthPop'!$A$2:$Q$1446,COLUMN('TM1.5SynthPop'!$P$2),FALSE),0),)</f>
        <v>1129</v>
      </c>
      <c r="E707">
        <f t="shared" si="22"/>
        <v>424</v>
      </c>
      <c r="F707">
        <f>IFERROR(ROUND($C707*VLOOKUP($O707,'TM1.5SynthPop'!$A$2:$Q$1446,COLUMN('TM1.5SynthPop'!J$1),FALSE),0),0)</f>
        <v>150</v>
      </c>
      <c r="G707">
        <f>IFERROR(ROUND($C707*VLOOKUP($O707,'TM1.5SynthPop'!$A$2:$Q$1446,COLUMN('TM1.5SynthPop'!K$1),FALSE),0),0)</f>
        <v>210</v>
      </c>
      <c r="H707">
        <f>IFERROR(ROUND($C707*VLOOKUP($O707,'TM1.5SynthPop'!$A$2:$Q$1446,COLUMN('TM1.5SynthPop'!L$1),FALSE),0),0)</f>
        <v>215</v>
      </c>
      <c r="I707">
        <f>IFERROR(ROUND($C707*VLOOKUP($O707,'TM1.5SynthPop'!$A$2:$Q$1446,COLUMN('TM1.5SynthPop'!M$1),FALSE),0),0)</f>
        <v>184</v>
      </c>
      <c r="J707">
        <f>IFERROR(ROUND($C707*VLOOKUP($O707,'TM1.5SynthPop'!$A$2:$Q$1446,COLUMN('TM1.5SynthPop'!N$1),FALSE),0),0)</f>
        <v>281</v>
      </c>
      <c r="K707">
        <f t="shared" si="23"/>
        <v>513</v>
      </c>
      <c r="L707">
        <f>Link21_SED!E707</f>
        <v>3824</v>
      </c>
      <c r="M707">
        <f>Link21_SED!F707</f>
        <v>22</v>
      </c>
      <c r="O707">
        <v>218</v>
      </c>
    </row>
    <row r="708" spans="1:15">
      <c r="A708" t="s">
        <v>18</v>
      </c>
      <c r="B708">
        <v>707</v>
      </c>
      <c r="C708">
        <f>Link21_SED!D708</f>
        <v>828</v>
      </c>
      <c r="D708">
        <f>IFERROR(ROUND($C708*VLOOKUP($O708,'TM1.5SynthPop'!$A$2:$Q$1446,COLUMN('TM1.5SynthPop'!$P$2),FALSE),0),)</f>
        <v>686</v>
      </c>
      <c r="E708">
        <f t="shared" si="22"/>
        <v>142</v>
      </c>
      <c r="F708">
        <f>IFERROR(ROUND($C708*VLOOKUP($O708,'TM1.5SynthPop'!$A$2:$Q$1446,COLUMN('TM1.5SynthPop'!J$1),FALSE),0),0)</f>
        <v>34</v>
      </c>
      <c r="G708">
        <f>IFERROR(ROUND($C708*VLOOKUP($O708,'TM1.5SynthPop'!$A$2:$Q$1446,COLUMN('TM1.5SynthPop'!K$1),FALSE),0),0)</f>
        <v>73</v>
      </c>
      <c r="H708">
        <f>IFERROR(ROUND($C708*VLOOKUP($O708,'TM1.5SynthPop'!$A$2:$Q$1446,COLUMN('TM1.5SynthPop'!L$1),FALSE),0),0)</f>
        <v>104</v>
      </c>
      <c r="I708">
        <f>IFERROR(ROUND($C708*VLOOKUP($O708,'TM1.5SynthPop'!$A$2:$Q$1446,COLUMN('TM1.5SynthPop'!M$1),FALSE),0),0)</f>
        <v>113</v>
      </c>
      <c r="J708">
        <f>IFERROR(ROUND($C708*VLOOKUP($O708,'TM1.5SynthPop'!$A$2:$Q$1446,COLUMN('TM1.5SynthPop'!N$1),FALSE),0),0)</f>
        <v>147</v>
      </c>
      <c r="K708">
        <f t="shared" si="23"/>
        <v>357</v>
      </c>
      <c r="L708">
        <f>Link21_SED!E708</f>
        <v>1907</v>
      </c>
      <c r="M708">
        <f>Link21_SED!F708</f>
        <v>11</v>
      </c>
      <c r="O708">
        <v>236</v>
      </c>
    </row>
    <row r="709" spans="1:15">
      <c r="A709" t="s">
        <v>18</v>
      </c>
      <c r="B709">
        <v>708</v>
      </c>
      <c r="C709">
        <f>Link21_SED!D709</f>
        <v>2013</v>
      </c>
      <c r="D709">
        <f>IFERROR(ROUND($C709*VLOOKUP($O709,'TM1.5SynthPop'!$A$2:$Q$1446,COLUMN('TM1.5SynthPop'!$P$2),FALSE),0),)</f>
        <v>1541</v>
      </c>
      <c r="E709">
        <f t="shared" si="22"/>
        <v>472</v>
      </c>
      <c r="F709">
        <f>IFERROR(ROUND($C709*VLOOKUP($O709,'TM1.5SynthPop'!$A$2:$Q$1446,COLUMN('TM1.5SynthPop'!J$1),FALSE),0),0)</f>
        <v>218</v>
      </c>
      <c r="G709">
        <f>IFERROR(ROUND($C709*VLOOKUP($O709,'TM1.5SynthPop'!$A$2:$Q$1446,COLUMN('TM1.5SynthPop'!K$1),FALSE),0),0)</f>
        <v>655</v>
      </c>
      <c r="H709">
        <f>IFERROR(ROUND($C709*VLOOKUP($O709,'TM1.5SynthPop'!$A$2:$Q$1446,COLUMN('TM1.5SynthPop'!L$1),FALSE),0),0)</f>
        <v>97</v>
      </c>
      <c r="I709">
        <f>IFERROR(ROUND($C709*VLOOKUP($O709,'TM1.5SynthPop'!$A$2:$Q$1446,COLUMN('TM1.5SynthPop'!M$1),FALSE),0),0)</f>
        <v>186</v>
      </c>
      <c r="J709">
        <f>IFERROR(ROUND($C709*VLOOKUP($O709,'TM1.5SynthPop'!$A$2:$Q$1446,COLUMN('TM1.5SynthPop'!N$1),FALSE),0),0)</f>
        <v>220</v>
      </c>
      <c r="K709">
        <f t="shared" si="23"/>
        <v>637</v>
      </c>
      <c r="L709">
        <f>Link21_SED!E709</f>
        <v>4248</v>
      </c>
      <c r="M709">
        <f>Link21_SED!F709</f>
        <v>0</v>
      </c>
      <c r="O709">
        <v>240</v>
      </c>
    </row>
    <row r="710" spans="1:15">
      <c r="A710" t="s">
        <v>18</v>
      </c>
      <c r="B710">
        <v>709</v>
      </c>
      <c r="C710">
        <f>Link21_SED!D710</f>
        <v>600</v>
      </c>
      <c r="D710">
        <f>IFERROR(ROUND($C710*VLOOKUP($O710,'TM1.5SynthPop'!$A$2:$Q$1446,COLUMN('TM1.5SynthPop'!$P$2),FALSE),0),)</f>
        <v>459</v>
      </c>
      <c r="E710">
        <f t="shared" si="22"/>
        <v>141</v>
      </c>
      <c r="F710">
        <f>IFERROR(ROUND($C710*VLOOKUP($O710,'TM1.5SynthPop'!$A$2:$Q$1446,COLUMN('TM1.5SynthPop'!J$1),FALSE),0),0)</f>
        <v>65</v>
      </c>
      <c r="G710">
        <f>IFERROR(ROUND($C710*VLOOKUP($O710,'TM1.5SynthPop'!$A$2:$Q$1446,COLUMN('TM1.5SynthPop'!K$1),FALSE),0),0)</f>
        <v>195</v>
      </c>
      <c r="H710">
        <f>IFERROR(ROUND($C710*VLOOKUP($O710,'TM1.5SynthPop'!$A$2:$Q$1446,COLUMN('TM1.5SynthPop'!L$1),FALSE),0),0)</f>
        <v>29</v>
      </c>
      <c r="I710">
        <f>IFERROR(ROUND($C710*VLOOKUP($O710,'TM1.5SynthPop'!$A$2:$Q$1446,COLUMN('TM1.5SynthPop'!M$1),FALSE),0),0)</f>
        <v>55</v>
      </c>
      <c r="J710">
        <f>IFERROR(ROUND($C710*VLOOKUP($O710,'TM1.5SynthPop'!$A$2:$Q$1446,COLUMN('TM1.5SynthPop'!N$1),FALSE),0),0)</f>
        <v>66</v>
      </c>
      <c r="K710">
        <f t="shared" si="23"/>
        <v>190</v>
      </c>
      <c r="L710">
        <f>Link21_SED!E710</f>
        <v>1199</v>
      </c>
      <c r="M710">
        <f>Link21_SED!F710</f>
        <v>0</v>
      </c>
      <c r="O710">
        <v>240</v>
      </c>
    </row>
    <row r="711" spans="1:15">
      <c r="A711" t="s">
        <v>18</v>
      </c>
      <c r="B711">
        <v>710</v>
      </c>
      <c r="C711">
        <f>Link21_SED!D711</f>
        <v>751</v>
      </c>
      <c r="D711">
        <f>IFERROR(ROUND($C711*VLOOKUP($O711,'TM1.5SynthPop'!$A$2:$Q$1446,COLUMN('TM1.5SynthPop'!$P$2),FALSE),0),)</f>
        <v>621</v>
      </c>
      <c r="E711">
        <f t="shared" si="22"/>
        <v>130</v>
      </c>
      <c r="F711">
        <f>IFERROR(ROUND($C711*VLOOKUP($O711,'TM1.5SynthPop'!$A$2:$Q$1446,COLUMN('TM1.5SynthPop'!J$1),FALSE),0),0)</f>
        <v>29</v>
      </c>
      <c r="G711">
        <f>IFERROR(ROUND($C711*VLOOKUP($O711,'TM1.5SynthPop'!$A$2:$Q$1446,COLUMN('TM1.5SynthPop'!K$1),FALSE),0),0)</f>
        <v>41</v>
      </c>
      <c r="H711">
        <f>IFERROR(ROUND($C711*VLOOKUP($O711,'TM1.5SynthPop'!$A$2:$Q$1446,COLUMN('TM1.5SynthPop'!L$1),FALSE),0),0)</f>
        <v>68</v>
      </c>
      <c r="I711">
        <f>IFERROR(ROUND($C711*VLOOKUP($O711,'TM1.5SynthPop'!$A$2:$Q$1446,COLUMN('TM1.5SynthPop'!M$1),FALSE),0),0)</f>
        <v>131</v>
      </c>
      <c r="J711">
        <f>IFERROR(ROUND($C711*VLOOKUP($O711,'TM1.5SynthPop'!$A$2:$Q$1446,COLUMN('TM1.5SynthPop'!N$1),FALSE),0),0)</f>
        <v>153</v>
      </c>
      <c r="K711">
        <f t="shared" si="23"/>
        <v>329</v>
      </c>
      <c r="L711">
        <f>Link21_SED!E711</f>
        <v>1674</v>
      </c>
      <c r="M711">
        <f>Link21_SED!F711</f>
        <v>15</v>
      </c>
      <c r="O711">
        <v>241</v>
      </c>
    </row>
    <row r="712" spans="1:15">
      <c r="A712" t="s">
        <v>18</v>
      </c>
      <c r="B712">
        <v>711</v>
      </c>
      <c r="C712">
        <f>Link21_SED!D712</f>
        <v>229</v>
      </c>
      <c r="D712">
        <f>IFERROR(ROUND($C712*VLOOKUP($O712,'TM1.5SynthPop'!$A$2:$Q$1446,COLUMN('TM1.5SynthPop'!$P$2),FALSE),0),)</f>
        <v>189</v>
      </c>
      <c r="E712">
        <f t="shared" si="22"/>
        <v>40</v>
      </c>
      <c r="F712">
        <f>IFERROR(ROUND($C712*VLOOKUP($O712,'TM1.5SynthPop'!$A$2:$Q$1446,COLUMN('TM1.5SynthPop'!J$1),FALSE),0),0)</f>
        <v>9</v>
      </c>
      <c r="G712">
        <f>IFERROR(ROUND($C712*VLOOKUP($O712,'TM1.5SynthPop'!$A$2:$Q$1446,COLUMN('TM1.5SynthPop'!K$1),FALSE),0),0)</f>
        <v>13</v>
      </c>
      <c r="H712">
        <f>IFERROR(ROUND($C712*VLOOKUP($O712,'TM1.5SynthPop'!$A$2:$Q$1446,COLUMN('TM1.5SynthPop'!L$1),FALSE),0),0)</f>
        <v>21</v>
      </c>
      <c r="I712">
        <f>IFERROR(ROUND($C712*VLOOKUP($O712,'TM1.5SynthPop'!$A$2:$Q$1446,COLUMN('TM1.5SynthPop'!M$1),FALSE),0),0)</f>
        <v>40</v>
      </c>
      <c r="J712">
        <f>IFERROR(ROUND($C712*VLOOKUP($O712,'TM1.5SynthPop'!$A$2:$Q$1446,COLUMN('TM1.5SynthPop'!N$1),FALSE),0),0)</f>
        <v>47</v>
      </c>
      <c r="K712">
        <f t="shared" si="23"/>
        <v>99</v>
      </c>
      <c r="L712">
        <f>Link21_SED!E712</f>
        <v>562</v>
      </c>
      <c r="M712">
        <f>Link21_SED!F712</f>
        <v>24</v>
      </c>
      <c r="O712">
        <v>241</v>
      </c>
    </row>
    <row r="713" spans="1:15">
      <c r="A713" t="s">
        <v>18</v>
      </c>
      <c r="B713">
        <v>712</v>
      </c>
      <c r="C713">
        <f>Link21_SED!D713</f>
        <v>344</v>
      </c>
      <c r="D713">
        <f>IFERROR(ROUND($C713*VLOOKUP($O713,'TM1.5SynthPop'!$A$2:$Q$1446,COLUMN('TM1.5SynthPop'!$P$2),FALSE),0),)</f>
        <v>266</v>
      </c>
      <c r="E713">
        <f t="shared" si="22"/>
        <v>78</v>
      </c>
      <c r="F713">
        <f>IFERROR(ROUND($C713*VLOOKUP($O713,'TM1.5SynthPop'!$A$2:$Q$1446,COLUMN('TM1.5SynthPop'!J$1),FALSE),0),0)</f>
        <v>4</v>
      </c>
      <c r="G713">
        <f>IFERROR(ROUND($C713*VLOOKUP($O713,'TM1.5SynthPop'!$A$2:$Q$1446,COLUMN('TM1.5SynthPop'!K$1),FALSE),0),0)</f>
        <v>8</v>
      </c>
      <c r="H713">
        <f>IFERROR(ROUND($C713*VLOOKUP($O713,'TM1.5SynthPop'!$A$2:$Q$1446,COLUMN('TM1.5SynthPop'!L$1),FALSE),0),0)</f>
        <v>22</v>
      </c>
      <c r="I713">
        <f>IFERROR(ROUND($C713*VLOOKUP($O713,'TM1.5SynthPop'!$A$2:$Q$1446,COLUMN('TM1.5SynthPop'!M$1),FALSE),0),0)</f>
        <v>57</v>
      </c>
      <c r="J713">
        <f>IFERROR(ROUND($C713*VLOOKUP($O713,'TM1.5SynthPop'!$A$2:$Q$1446,COLUMN('TM1.5SynthPop'!N$1),FALSE),0),0)</f>
        <v>84</v>
      </c>
      <c r="K713">
        <f t="shared" si="23"/>
        <v>169</v>
      </c>
      <c r="L713">
        <f>Link21_SED!E713</f>
        <v>813</v>
      </c>
      <c r="M713">
        <f>Link21_SED!F713</f>
        <v>0</v>
      </c>
      <c r="O713">
        <v>243</v>
      </c>
    </row>
    <row r="714" spans="1:15">
      <c r="A714" t="s">
        <v>18</v>
      </c>
      <c r="B714">
        <v>713</v>
      </c>
      <c r="C714">
        <f>Link21_SED!D714</f>
        <v>525</v>
      </c>
      <c r="D714">
        <f>IFERROR(ROUND($C714*VLOOKUP($O714,'TM1.5SynthPop'!$A$2:$Q$1446,COLUMN('TM1.5SynthPop'!$P$2),FALSE),0),)</f>
        <v>346</v>
      </c>
      <c r="E714">
        <f t="shared" si="22"/>
        <v>179</v>
      </c>
      <c r="F714">
        <f>IFERROR(ROUND($C714*VLOOKUP($O714,'TM1.5SynthPop'!$A$2:$Q$1446,COLUMN('TM1.5SynthPop'!J$1),FALSE),0),0)</f>
        <v>40</v>
      </c>
      <c r="G714">
        <f>IFERROR(ROUND($C714*VLOOKUP($O714,'TM1.5SynthPop'!$A$2:$Q$1446,COLUMN('TM1.5SynthPop'!K$1),FALSE),0),0)</f>
        <v>72</v>
      </c>
      <c r="H714">
        <f>IFERROR(ROUND($C714*VLOOKUP($O714,'TM1.5SynthPop'!$A$2:$Q$1446,COLUMN('TM1.5SynthPop'!L$1),FALSE),0),0)</f>
        <v>66</v>
      </c>
      <c r="I714">
        <f>IFERROR(ROUND($C714*VLOOKUP($O714,'TM1.5SynthPop'!$A$2:$Q$1446,COLUMN('TM1.5SynthPop'!M$1),FALSE),0),0)</f>
        <v>65</v>
      </c>
      <c r="J714">
        <f>IFERROR(ROUND($C714*VLOOKUP($O714,'TM1.5SynthPop'!$A$2:$Q$1446,COLUMN('TM1.5SynthPop'!N$1),FALSE),0),0)</f>
        <v>81</v>
      </c>
      <c r="K714">
        <f t="shared" si="23"/>
        <v>201</v>
      </c>
      <c r="L714">
        <f>Link21_SED!E714</f>
        <v>1695</v>
      </c>
      <c r="M714">
        <f>Link21_SED!F714</f>
        <v>31</v>
      </c>
      <c r="O714">
        <v>202</v>
      </c>
    </row>
    <row r="715" spans="1:15">
      <c r="A715" t="s">
        <v>18</v>
      </c>
      <c r="B715">
        <v>714</v>
      </c>
      <c r="C715">
        <f>Link21_SED!D715</f>
        <v>433</v>
      </c>
      <c r="D715">
        <f>IFERROR(ROUND($C715*VLOOKUP($O715,'TM1.5SynthPop'!$A$2:$Q$1446,COLUMN('TM1.5SynthPop'!$P$2),FALSE),0),)</f>
        <v>286</v>
      </c>
      <c r="E715">
        <f t="shared" si="22"/>
        <v>147</v>
      </c>
      <c r="F715">
        <f>IFERROR(ROUND($C715*VLOOKUP($O715,'TM1.5SynthPop'!$A$2:$Q$1446,COLUMN('TM1.5SynthPop'!J$1),FALSE),0),0)</f>
        <v>33</v>
      </c>
      <c r="G715">
        <f>IFERROR(ROUND($C715*VLOOKUP($O715,'TM1.5SynthPop'!$A$2:$Q$1446,COLUMN('TM1.5SynthPop'!K$1),FALSE),0),0)</f>
        <v>59</v>
      </c>
      <c r="H715">
        <f>IFERROR(ROUND($C715*VLOOKUP($O715,'TM1.5SynthPop'!$A$2:$Q$1446,COLUMN('TM1.5SynthPop'!L$1),FALSE),0),0)</f>
        <v>54</v>
      </c>
      <c r="I715">
        <f>IFERROR(ROUND($C715*VLOOKUP($O715,'TM1.5SynthPop'!$A$2:$Q$1446,COLUMN('TM1.5SynthPop'!M$1),FALSE),0),0)</f>
        <v>54</v>
      </c>
      <c r="J715">
        <f>IFERROR(ROUND($C715*VLOOKUP($O715,'TM1.5SynthPop'!$A$2:$Q$1446,COLUMN('TM1.5SynthPop'!N$1),FALSE),0),0)</f>
        <v>67</v>
      </c>
      <c r="K715">
        <f t="shared" si="23"/>
        <v>166</v>
      </c>
      <c r="L715">
        <f>Link21_SED!E715</f>
        <v>1452</v>
      </c>
      <c r="M715">
        <f>Link21_SED!F715</f>
        <v>11</v>
      </c>
      <c r="O715">
        <v>202</v>
      </c>
    </row>
    <row r="716" spans="1:15">
      <c r="A716" t="s">
        <v>18</v>
      </c>
      <c r="B716">
        <v>715</v>
      </c>
      <c r="C716">
        <f>Link21_SED!D716</f>
        <v>828</v>
      </c>
      <c r="D716">
        <f>IFERROR(ROUND($C716*VLOOKUP($O716,'TM1.5SynthPop'!$A$2:$Q$1446,COLUMN('TM1.5SynthPop'!$P$2),FALSE),0),)</f>
        <v>546</v>
      </c>
      <c r="E716">
        <f t="shared" si="22"/>
        <v>282</v>
      </c>
      <c r="F716">
        <f>IFERROR(ROUND($C716*VLOOKUP($O716,'TM1.5SynthPop'!$A$2:$Q$1446,COLUMN('TM1.5SynthPop'!J$1),FALSE),0),0)</f>
        <v>63</v>
      </c>
      <c r="G716">
        <f>IFERROR(ROUND($C716*VLOOKUP($O716,'TM1.5SynthPop'!$A$2:$Q$1446,COLUMN('TM1.5SynthPop'!K$1),FALSE),0),0)</f>
        <v>114</v>
      </c>
      <c r="H716">
        <f>IFERROR(ROUND($C716*VLOOKUP($O716,'TM1.5SynthPop'!$A$2:$Q$1446,COLUMN('TM1.5SynthPop'!L$1),FALSE),0),0)</f>
        <v>104</v>
      </c>
      <c r="I716">
        <f>IFERROR(ROUND($C716*VLOOKUP($O716,'TM1.5SynthPop'!$A$2:$Q$1446,COLUMN('TM1.5SynthPop'!M$1),FALSE),0),0)</f>
        <v>103</v>
      </c>
      <c r="J716">
        <f>IFERROR(ROUND($C716*VLOOKUP($O716,'TM1.5SynthPop'!$A$2:$Q$1446,COLUMN('TM1.5SynthPop'!N$1),FALSE),0),0)</f>
        <v>128</v>
      </c>
      <c r="K716">
        <f t="shared" si="23"/>
        <v>316</v>
      </c>
      <c r="L716">
        <f>Link21_SED!E716</f>
        <v>2636</v>
      </c>
      <c r="M716">
        <f>Link21_SED!F716</f>
        <v>0</v>
      </c>
      <c r="O716">
        <v>202</v>
      </c>
    </row>
    <row r="717" spans="1:15">
      <c r="A717" t="s">
        <v>18</v>
      </c>
      <c r="B717">
        <v>716</v>
      </c>
      <c r="C717">
        <f>Link21_SED!D717</f>
        <v>700</v>
      </c>
      <c r="D717">
        <f>IFERROR(ROUND($C717*VLOOKUP($O717,'TM1.5SynthPop'!$A$2:$Q$1446,COLUMN('TM1.5SynthPop'!$P$2),FALSE),0),)</f>
        <v>628</v>
      </c>
      <c r="E717">
        <f t="shared" si="22"/>
        <v>72</v>
      </c>
      <c r="F717">
        <f>IFERROR(ROUND($C717*VLOOKUP($O717,'TM1.5SynthPop'!$A$2:$Q$1446,COLUMN('TM1.5SynthPop'!J$1),FALSE),0),0)</f>
        <v>130</v>
      </c>
      <c r="G717">
        <f>IFERROR(ROUND($C717*VLOOKUP($O717,'TM1.5SynthPop'!$A$2:$Q$1446,COLUMN('TM1.5SynthPop'!K$1),FALSE),0),0)</f>
        <v>109</v>
      </c>
      <c r="H717">
        <f>IFERROR(ROUND($C717*VLOOKUP($O717,'TM1.5SynthPop'!$A$2:$Q$1446,COLUMN('TM1.5SynthPop'!L$1),FALSE),0),0)</f>
        <v>98</v>
      </c>
      <c r="I717">
        <f>IFERROR(ROUND($C717*VLOOKUP($O717,'TM1.5SynthPop'!$A$2:$Q$1446,COLUMN('TM1.5SynthPop'!M$1),FALSE),0),0)</f>
        <v>45</v>
      </c>
      <c r="J717">
        <f>IFERROR(ROUND($C717*VLOOKUP($O717,'TM1.5SynthPop'!$A$2:$Q$1446,COLUMN('TM1.5SynthPop'!N$1),FALSE),0),0)</f>
        <v>102</v>
      </c>
      <c r="K717">
        <f t="shared" si="23"/>
        <v>216</v>
      </c>
      <c r="L717">
        <f>Link21_SED!E717</f>
        <v>1640</v>
      </c>
      <c r="M717">
        <f>Link21_SED!F717</f>
        <v>0</v>
      </c>
      <c r="O717">
        <v>191</v>
      </c>
    </row>
    <row r="718" spans="1:15">
      <c r="A718" t="s">
        <v>18</v>
      </c>
      <c r="B718">
        <v>717</v>
      </c>
      <c r="C718">
        <f>Link21_SED!D718</f>
        <v>425</v>
      </c>
      <c r="D718">
        <f>IFERROR(ROUND($C718*VLOOKUP($O718,'TM1.5SynthPop'!$A$2:$Q$1446,COLUMN('TM1.5SynthPop'!$P$2),FALSE),0),)</f>
        <v>331</v>
      </c>
      <c r="E718">
        <f t="shared" si="22"/>
        <v>94</v>
      </c>
      <c r="F718">
        <f>IFERROR(ROUND($C718*VLOOKUP($O718,'TM1.5SynthPop'!$A$2:$Q$1446,COLUMN('TM1.5SynthPop'!J$1),FALSE),0),0)</f>
        <v>33</v>
      </c>
      <c r="G718">
        <f>IFERROR(ROUND($C718*VLOOKUP($O718,'TM1.5SynthPop'!$A$2:$Q$1446,COLUMN('TM1.5SynthPop'!K$1),FALSE),0),0)</f>
        <v>51</v>
      </c>
      <c r="H718">
        <f>IFERROR(ROUND($C718*VLOOKUP($O718,'TM1.5SynthPop'!$A$2:$Q$1446,COLUMN('TM1.5SynthPop'!L$1),FALSE),0),0)</f>
        <v>33</v>
      </c>
      <c r="I718">
        <f>IFERROR(ROUND($C718*VLOOKUP($O718,'TM1.5SynthPop'!$A$2:$Q$1446,COLUMN('TM1.5SynthPop'!M$1),FALSE),0),0)</f>
        <v>74</v>
      </c>
      <c r="J718">
        <f>IFERROR(ROUND($C718*VLOOKUP($O718,'TM1.5SynthPop'!$A$2:$Q$1446,COLUMN('TM1.5SynthPop'!N$1),FALSE),0),0)</f>
        <v>72</v>
      </c>
      <c r="K718">
        <f t="shared" si="23"/>
        <v>162</v>
      </c>
      <c r="L718">
        <f>Link21_SED!E718</f>
        <v>956</v>
      </c>
      <c r="M718">
        <f>Link21_SED!F718</f>
        <v>0</v>
      </c>
      <c r="O718">
        <v>244</v>
      </c>
    </row>
    <row r="719" spans="1:15">
      <c r="A719" t="s">
        <v>18</v>
      </c>
      <c r="B719">
        <v>718</v>
      </c>
      <c r="C719">
        <f>Link21_SED!D719</f>
        <v>962</v>
      </c>
      <c r="D719">
        <f>IFERROR(ROUND($C719*VLOOKUP($O719,'TM1.5SynthPop'!$A$2:$Q$1446,COLUMN('TM1.5SynthPop'!$P$2),FALSE),0),)</f>
        <v>749</v>
      </c>
      <c r="E719">
        <f t="shared" si="22"/>
        <v>213</v>
      </c>
      <c r="F719">
        <f>IFERROR(ROUND($C719*VLOOKUP($O719,'TM1.5SynthPop'!$A$2:$Q$1446,COLUMN('TM1.5SynthPop'!J$1),FALSE),0),0)</f>
        <v>76</v>
      </c>
      <c r="G719">
        <f>IFERROR(ROUND($C719*VLOOKUP($O719,'TM1.5SynthPop'!$A$2:$Q$1446,COLUMN('TM1.5SynthPop'!K$1),FALSE),0),0)</f>
        <v>116</v>
      </c>
      <c r="H719">
        <f>IFERROR(ROUND($C719*VLOOKUP($O719,'TM1.5SynthPop'!$A$2:$Q$1446,COLUMN('TM1.5SynthPop'!L$1),FALSE),0),0)</f>
        <v>75</v>
      </c>
      <c r="I719">
        <f>IFERROR(ROUND($C719*VLOOKUP($O719,'TM1.5SynthPop'!$A$2:$Q$1446,COLUMN('TM1.5SynthPop'!M$1),FALSE),0),0)</f>
        <v>168</v>
      </c>
      <c r="J719">
        <f>IFERROR(ROUND($C719*VLOOKUP($O719,'TM1.5SynthPop'!$A$2:$Q$1446,COLUMN('TM1.5SynthPop'!N$1),FALSE),0),0)</f>
        <v>164</v>
      </c>
      <c r="K719">
        <f t="shared" si="23"/>
        <v>363</v>
      </c>
      <c r="L719">
        <f>Link21_SED!E719</f>
        <v>2101</v>
      </c>
      <c r="M719">
        <f>Link21_SED!F719</f>
        <v>0</v>
      </c>
      <c r="O719">
        <v>244</v>
      </c>
    </row>
    <row r="720" spans="1:15">
      <c r="A720" t="s">
        <v>18</v>
      </c>
      <c r="B720">
        <v>719</v>
      </c>
      <c r="C720">
        <f>Link21_SED!D720</f>
        <v>546</v>
      </c>
      <c r="D720">
        <f>IFERROR(ROUND($C720*VLOOKUP($O720,'TM1.5SynthPop'!$A$2:$Q$1446,COLUMN('TM1.5SynthPop'!$P$2),FALSE),0),)</f>
        <v>425</v>
      </c>
      <c r="E720">
        <f t="shared" si="22"/>
        <v>121</v>
      </c>
      <c r="F720">
        <f>IFERROR(ROUND($C720*VLOOKUP($O720,'TM1.5SynthPop'!$A$2:$Q$1446,COLUMN('TM1.5SynthPop'!J$1),FALSE),0),0)</f>
        <v>43</v>
      </c>
      <c r="G720">
        <f>IFERROR(ROUND($C720*VLOOKUP($O720,'TM1.5SynthPop'!$A$2:$Q$1446,COLUMN('TM1.5SynthPop'!K$1),FALSE),0),0)</f>
        <v>66</v>
      </c>
      <c r="H720">
        <f>IFERROR(ROUND($C720*VLOOKUP($O720,'TM1.5SynthPop'!$A$2:$Q$1446,COLUMN('TM1.5SynthPop'!L$1),FALSE),0),0)</f>
        <v>43</v>
      </c>
      <c r="I720">
        <f>IFERROR(ROUND($C720*VLOOKUP($O720,'TM1.5SynthPop'!$A$2:$Q$1446,COLUMN('TM1.5SynthPop'!M$1),FALSE),0),0)</f>
        <v>95</v>
      </c>
      <c r="J720">
        <f>IFERROR(ROUND($C720*VLOOKUP($O720,'TM1.5SynthPop'!$A$2:$Q$1446,COLUMN('TM1.5SynthPop'!N$1),FALSE),0),0)</f>
        <v>93</v>
      </c>
      <c r="K720">
        <f t="shared" si="23"/>
        <v>206</v>
      </c>
      <c r="L720">
        <f>Link21_SED!E720</f>
        <v>1177</v>
      </c>
      <c r="M720">
        <f>Link21_SED!F720</f>
        <v>11</v>
      </c>
      <c r="O720">
        <v>244</v>
      </c>
    </row>
    <row r="721" spans="1:15">
      <c r="A721" t="s">
        <v>18</v>
      </c>
      <c r="B721">
        <v>720</v>
      </c>
      <c r="C721">
        <f>Link21_SED!D721</f>
        <v>232</v>
      </c>
      <c r="D721">
        <f>IFERROR(ROUND($C721*VLOOKUP($O721,'TM1.5SynthPop'!$A$2:$Q$1446,COLUMN('TM1.5SynthPop'!$P$2),FALSE),0),)</f>
        <v>201</v>
      </c>
      <c r="E721">
        <f t="shared" si="22"/>
        <v>31</v>
      </c>
      <c r="F721">
        <f>IFERROR(ROUND($C721*VLOOKUP($O721,'TM1.5SynthPop'!$A$2:$Q$1446,COLUMN('TM1.5SynthPop'!J$1),FALSE),0),0)</f>
        <v>31</v>
      </c>
      <c r="G721">
        <f>IFERROR(ROUND($C721*VLOOKUP($O721,'TM1.5SynthPop'!$A$2:$Q$1446,COLUMN('TM1.5SynthPop'!K$1),FALSE),0),0)</f>
        <v>26</v>
      </c>
      <c r="H721">
        <f>IFERROR(ROUND($C721*VLOOKUP($O721,'TM1.5SynthPop'!$A$2:$Q$1446,COLUMN('TM1.5SynthPop'!L$1),FALSE),0),0)</f>
        <v>28</v>
      </c>
      <c r="I721">
        <f>IFERROR(ROUND($C721*VLOOKUP($O721,'TM1.5SynthPop'!$A$2:$Q$1446,COLUMN('TM1.5SynthPop'!M$1),FALSE),0),0)</f>
        <v>16</v>
      </c>
      <c r="J721">
        <f>IFERROR(ROUND($C721*VLOOKUP($O721,'TM1.5SynthPop'!$A$2:$Q$1446,COLUMN('TM1.5SynthPop'!N$1),FALSE),0),0)</f>
        <v>38</v>
      </c>
      <c r="K721">
        <f t="shared" si="23"/>
        <v>93</v>
      </c>
      <c r="L721">
        <f>Link21_SED!E721</f>
        <v>561</v>
      </c>
      <c r="M721">
        <f>Link21_SED!F721</f>
        <v>0</v>
      </c>
      <c r="O721">
        <v>200</v>
      </c>
    </row>
    <row r="722" spans="1:15">
      <c r="A722" t="s">
        <v>18</v>
      </c>
      <c r="B722">
        <v>721</v>
      </c>
      <c r="C722">
        <f>Link21_SED!D722</f>
        <v>380</v>
      </c>
      <c r="D722">
        <f>IFERROR(ROUND($C722*VLOOKUP($O722,'TM1.5SynthPop'!$A$2:$Q$1446,COLUMN('TM1.5SynthPop'!$P$2),FALSE),0),)</f>
        <v>300</v>
      </c>
      <c r="E722">
        <f t="shared" si="22"/>
        <v>80</v>
      </c>
      <c r="F722">
        <f>IFERROR(ROUND($C722*VLOOKUP($O722,'TM1.5SynthPop'!$A$2:$Q$1446,COLUMN('TM1.5SynthPop'!J$1),FALSE),0),0)</f>
        <v>46</v>
      </c>
      <c r="G722">
        <f>IFERROR(ROUND($C722*VLOOKUP($O722,'TM1.5SynthPop'!$A$2:$Q$1446,COLUMN('TM1.5SynthPop'!K$1),FALSE),0),0)</f>
        <v>42</v>
      </c>
      <c r="H722">
        <f>IFERROR(ROUND($C722*VLOOKUP($O722,'TM1.5SynthPop'!$A$2:$Q$1446,COLUMN('TM1.5SynthPop'!L$1),FALSE),0),0)</f>
        <v>55</v>
      </c>
      <c r="I722">
        <f>IFERROR(ROUND($C722*VLOOKUP($O722,'TM1.5SynthPop'!$A$2:$Q$1446,COLUMN('TM1.5SynthPop'!M$1),FALSE),0),0)</f>
        <v>39</v>
      </c>
      <c r="J722">
        <f>IFERROR(ROUND($C722*VLOOKUP($O722,'TM1.5SynthPop'!$A$2:$Q$1446,COLUMN('TM1.5SynthPop'!N$1),FALSE),0),0)</f>
        <v>66</v>
      </c>
      <c r="K722">
        <f t="shared" si="23"/>
        <v>132</v>
      </c>
      <c r="L722">
        <f>Link21_SED!E722</f>
        <v>988</v>
      </c>
      <c r="M722">
        <f>Link21_SED!F722</f>
        <v>160</v>
      </c>
      <c r="O722">
        <v>193</v>
      </c>
    </row>
    <row r="723" spans="1:15">
      <c r="A723" t="s">
        <v>18</v>
      </c>
      <c r="B723">
        <v>722</v>
      </c>
      <c r="C723">
        <f>Link21_SED!D723</f>
        <v>582</v>
      </c>
      <c r="D723">
        <f>IFERROR(ROUND($C723*VLOOKUP($O723,'TM1.5SynthPop'!$A$2:$Q$1446,COLUMN('TM1.5SynthPop'!$P$2),FALSE),0),)</f>
        <v>404</v>
      </c>
      <c r="E723">
        <f t="shared" si="22"/>
        <v>178</v>
      </c>
      <c r="F723">
        <f>IFERROR(ROUND($C723*VLOOKUP($O723,'TM1.5SynthPop'!$A$2:$Q$1446,COLUMN('TM1.5SynthPop'!J$1),FALSE),0),0)</f>
        <v>92</v>
      </c>
      <c r="G723">
        <f>IFERROR(ROUND($C723*VLOOKUP($O723,'TM1.5SynthPop'!$A$2:$Q$1446,COLUMN('TM1.5SynthPop'!K$1),FALSE),0),0)</f>
        <v>211</v>
      </c>
      <c r="H723">
        <f>IFERROR(ROUND($C723*VLOOKUP($O723,'TM1.5SynthPop'!$A$2:$Q$1446,COLUMN('TM1.5SynthPop'!L$1),FALSE),0),0)</f>
        <v>44</v>
      </c>
      <c r="I723">
        <f>IFERROR(ROUND($C723*VLOOKUP($O723,'TM1.5SynthPop'!$A$2:$Q$1446,COLUMN('TM1.5SynthPop'!M$1),FALSE),0),0)</f>
        <v>47</v>
      </c>
      <c r="J723">
        <f>IFERROR(ROUND($C723*VLOOKUP($O723,'TM1.5SynthPop'!$A$2:$Q$1446,COLUMN('TM1.5SynthPop'!N$1),FALSE),0),0)</f>
        <v>56</v>
      </c>
      <c r="K723">
        <f t="shared" si="23"/>
        <v>132</v>
      </c>
      <c r="L723">
        <f>Link21_SED!E723</f>
        <v>1574</v>
      </c>
      <c r="M723">
        <f>Link21_SED!F723</f>
        <v>31</v>
      </c>
      <c r="O723">
        <v>201</v>
      </c>
    </row>
    <row r="724" spans="1:15">
      <c r="A724" t="s">
        <v>18</v>
      </c>
      <c r="B724">
        <v>723</v>
      </c>
      <c r="C724">
        <f>Link21_SED!D724</f>
        <v>560</v>
      </c>
      <c r="D724">
        <f>IFERROR(ROUND($C724*VLOOKUP($O724,'TM1.5SynthPop'!$A$2:$Q$1446,COLUMN('TM1.5SynthPop'!$P$2),FALSE),0),)</f>
        <v>389</v>
      </c>
      <c r="E724">
        <f t="shared" si="22"/>
        <v>171</v>
      </c>
      <c r="F724">
        <f>IFERROR(ROUND($C724*VLOOKUP($O724,'TM1.5SynthPop'!$A$2:$Q$1446,COLUMN('TM1.5SynthPop'!J$1),FALSE),0),0)</f>
        <v>89</v>
      </c>
      <c r="G724">
        <f>IFERROR(ROUND($C724*VLOOKUP($O724,'TM1.5SynthPop'!$A$2:$Q$1446,COLUMN('TM1.5SynthPop'!K$1),FALSE),0),0)</f>
        <v>203</v>
      </c>
      <c r="H724">
        <f>IFERROR(ROUND($C724*VLOOKUP($O724,'TM1.5SynthPop'!$A$2:$Q$1446,COLUMN('TM1.5SynthPop'!L$1),FALSE),0),0)</f>
        <v>42</v>
      </c>
      <c r="I724">
        <f>IFERROR(ROUND($C724*VLOOKUP($O724,'TM1.5SynthPop'!$A$2:$Q$1446,COLUMN('TM1.5SynthPop'!M$1),FALSE),0),0)</f>
        <v>45</v>
      </c>
      <c r="J724">
        <f>IFERROR(ROUND($C724*VLOOKUP($O724,'TM1.5SynthPop'!$A$2:$Q$1446,COLUMN('TM1.5SynthPop'!N$1),FALSE),0),0)</f>
        <v>54</v>
      </c>
      <c r="K724">
        <f t="shared" si="23"/>
        <v>127</v>
      </c>
      <c r="L724">
        <f>Link21_SED!E724</f>
        <v>1590</v>
      </c>
      <c r="M724">
        <f>Link21_SED!F724</f>
        <v>0</v>
      </c>
      <c r="O724">
        <v>201</v>
      </c>
    </row>
    <row r="725" spans="1:15">
      <c r="A725" t="s">
        <v>18</v>
      </c>
      <c r="B725">
        <v>724</v>
      </c>
      <c r="C725">
        <f>Link21_SED!D725</f>
        <v>0</v>
      </c>
      <c r="D725">
        <f>IFERROR(ROUND($C725*VLOOKUP($O725,'TM1.5SynthPop'!$A$2:$Q$1446,COLUMN('TM1.5SynthPop'!$P$2),FALSE),0),)</f>
        <v>0</v>
      </c>
      <c r="E725">
        <f t="shared" si="22"/>
        <v>0</v>
      </c>
      <c r="F725">
        <f>IFERROR(ROUND($C725*VLOOKUP($O725,'TM1.5SynthPop'!$A$2:$Q$1446,COLUMN('TM1.5SynthPop'!J$1),FALSE),0),0)</f>
        <v>0</v>
      </c>
      <c r="G725">
        <f>IFERROR(ROUND($C725*VLOOKUP($O725,'TM1.5SynthPop'!$A$2:$Q$1446,COLUMN('TM1.5SynthPop'!K$1),FALSE),0),0)</f>
        <v>0</v>
      </c>
      <c r="H725">
        <f>IFERROR(ROUND($C725*VLOOKUP($O725,'TM1.5SynthPop'!$A$2:$Q$1446,COLUMN('TM1.5SynthPop'!L$1),FALSE),0),0)</f>
        <v>0</v>
      </c>
      <c r="I725">
        <f>IFERROR(ROUND($C725*VLOOKUP($O725,'TM1.5SynthPop'!$A$2:$Q$1446,COLUMN('TM1.5SynthPop'!M$1),FALSE),0),0)</f>
        <v>0</v>
      </c>
      <c r="J725">
        <f>IFERROR(ROUND($C725*VLOOKUP($O725,'TM1.5SynthPop'!$A$2:$Q$1446,COLUMN('TM1.5SynthPop'!N$1),FALSE),0),0)</f>
        <v>0</v>
      </c>
      <c r="K725">
        <f t="shared" si="23"/>
        <v>0</v>
      </c>
      <c r="L725">
        <f>Link21_SED!E725</f>
        <v>0</v>
      </c>
      <c r="M725">
        <f>Link21_SED!F725</f>
        <v>0</v>
      </c>
      <c r="O725">
        <v>239</v>
      </c>
    </row>
    <row r="726" spans="1:15">
      <c r="A726" t="s">
        <v>18</v>
      </c>
      <c r="B726">
        <v>725</v>
      </c>
      <c r="C726">
        <f>Link21_SED!D726</f>
        <v>0</v>
      </c>
      <c r="D726">
        <f>IFERROR(ROUND($C726*VLOOKUP($O726,'TM1.5SynthPop'!$A$2:$Q$1446,COLUMN('TM1.5SynthPop'!$P$2),FALSE),0),)</f>
        <v>0</v>
      </c>
      <c r="E726">
        <f t="shared" si="22"/>
        <v>0</v>
      </c>
      <c r="F726">
        <f>IFERROR(ROUND($C726*VLOOKUP($O726,'TM1.5SynthPop'!$A$2:$Q$1446,COLUMN('TM1.5SynthPop'!J$1),FALSE),0),0)</f>
        <v>0</v>
      </c>
      <c r="G726">
        <f>IFERROR(ROUND($C726*VLOOKUP($O726,'TM1.5SynthPop'!$A$2:$Q$1446,COLUMN('TM1.5SynthPop'!K$1),FALSE),0),0)</f>
        <v>0</v>
      </c>
      <c r="H726">
        <f>IFERROR(ROUND($C726*VLOOKUP($O726,'TM1.5SynthPop'!$A$2:$Q$1446,COLUMN('TM1.5SynthPop'!L$1),FALSE),0),0)</f>
        <v>0</v>
      </c>
      <c r="I726">
        <f>IFERROR(ROUND($C726*VLOOKUP($O726,'TM1.5SynthPop'!$A$2:$Q$1446,COLUMN('TM1.5SynthPop'!M$1),FALSE),0),0)</f>
        <v>0</v>
      </c>
      <c r="J726">
        <f>IFERROR(ROUND($C726*VLOOKUP($O726,'TM1.5SynthPop'!$A$2:$Q$1446,COLUMN('TM1.5SynthPop'!N$1),FALSE),0),0)</f>
        <v>0</v>
      </c>
      <c r="K726">
        <f t="shared" si="23"/>
        <v>0</v>
      </c>
      <c r="L726">
        <f>Link21_SED!E726</f>
        <v>0</v>
      </c>
      <c r="M726">
        <f>Link21_SED!F726</f>
        <v>177</v>
      </c>
      <c r="O726">
        <v>212</v>
      </c>
    </row>
    <row r="727" spans="1:15">
      <c r="A727" t="s">
        <v>18</v>
      </c>
      <c r="B727">
        <v>726</v>
      </c>
      <c r="C727">
        <f>Link21_SED!D727</f>
        <v>408</v>
      </c>
      <c r="D727">
        <f>IFERROR(ROUND($C727*VLOOKUP($O727,'TM1.5SynthPop'!$A$2:$Q$1446,COLUMN('TM1.5SynthPop'!$P$2),FALSE),0),)</f>
        <v>269</v>
      </c>
      <c r="E727">
        <f t="shared" si="22"/>
        <v>139</v>
      </c>
      <c r="F727">
        <f>IFERROR(ROUND($C727*VLOOKUP($O727,'TM1.5SynthPop'!$A$2:$Q$1446,COLUMN('TM1.5SynthPop'!J$1),FALSE),0),0)</f>
        <v>31</v>
      </c>
      <c r="G727">
        <f>IFERROR(ROUND($C727*VLOOKUP($O727,'TM1.5SynthPop'!$A$2:$Q$1446,COLUMN('TM1.5SynthPop'!K$1),FALSE),0),0)</f>
        <v>56</v>
      </c>
      <c r="H727">
        <f>IFERROR(ROUND($C727*VLOOKUP($O727,'TM1.5SynthPop'!$A$2:$Q$1446,COLUMN('TM1.5SynthPop'!L$1),FALSE),0),0)</f>
        <v>51</v>
      </c>
      <c r="I727">
        <f>IFERROR(ROUND($C727*VLOOKUP($O727,'TM1.5SynthPop'!$A$2:$Q$1446,COLUMN('TM1.5SynthPop'!M$1),FALSE),0),0)</f>
        <v>51</v>
      </c>
      <c r="J727">
        <f>IFERROR(ROUND($C727*VLOOKUP($O727,'TM1.5SynthPop'!$A$2:$Q$1446,COLUMN('TM1.5SynthPop'!N$1),FALSE),0),0)</f>
        <v>63</v>
      </c>
      <c r="K727">
        <f t="shared" si="23"/>
        <v>156</v>
      </c>
      <c r="L727">
        <f>Link21_SED!E727</f>
        <v>1135</v>
      </c>
      <c r="M727">
        <f>Link21_SED!F727</f>
        <v>0</v>
      </c>
      <c r="O727">
        <v>202</v>
      </c>
    </row>
    <row r="728" spans="1:15">
      <c r="A728" t="s">
        <v>18</v>
      </c>
      <c r="B728">
        <v>727</v>
      </c>
      <c r="C728">
        <f>Link21_SED!D728</f>
        <v>1419</v>
      </c>
      <c r="D728">
        <f>IFERROR(ROUND($C728*VLOOKUP($O728,'TM1.5SynthPop'!$A$2:$Q$1446,COLUMN('TM1.5SynthPop'!$P$2),FALSE),0),)</f>
        <v>1229</v>
      </c>
      <c r="E728">
        <f t="shared" si="22"/>
        <v>190</v>
      </c>
      <c r="F728">
        <f>IFERROR(ROUND($C728*VLOOKUP($O728,'TM1.5SynthPop'!$A$2:$Q$1446,COLUMN('TM1.5SynthPop'!J$1),FALSE),0),0)</f>
        <v>190</v>
      </c>
      <c r="G728">
        <f>IFERROR(ROUND($C728*VLOOKUP($O728,'TM1.5SynthPop'!$A$2:$Q$1446,COLUMN('TM1.5SynthPop'!K$1),FALSE),0),0)</f>
        <v>158</v>
      </c>
      <c r="H728">
        <f>IFERROR(ROUND($C728*VLOOKUP($O728,'TM1.5SynthPop'!$A$2:$Q$1446,COLUMN('TM1.5SynthPop'!L$1),FALSE),0),0)</f>
        <v>174</v>
      </c>
      <c r="I728">
        <f>IFERROR(ROUND($C728*VLOOKUP($O728,'TM1.5SynthPop'!$A$2:$Q$1446,COLUMN('TM1.5SynthPop'!M$1),FALSE),0),0)</f>
        <v>99</v>
      </c>
      <c r="J728">
        <f>IFERROR(ROUND($C728*VLOOKUP($O728,'TM1.5SynthPop'!$A$2:$Q$1446,COLUMN('TM1.5SynthPop'!N$1),FALSE),0),0)</f>
        <v>234</v>
      </c>
      <c r="K728">
        <f t="shared" si="23"/>
        <v>564</v>
      </c>
      <c r="L728">
        <f>Link21_SED!E728</f>
        <v>4345</v>
      </c>
      <c r="M728">
        <f>Link21_SED!F728</f>
        <v>0</v>
      </c>
      <c r="O728">
        <v>200</v>
      </c>
    </row>
    <row r="729" spans="1:15">
      <c r="A729" t="s">
        <v>18</v>
      </c>
      <c r="B729">
        <v>728</v>
      </c>
      <c r="C729">
        <f>Link21_SED!D729</f>
        <v>1217</v>
      </c>
      <c r="D729">
        <f>IFERROR(ROUND($C729*VLOOKUP($O729,'TM1.5SynthPop'!$A$2:$Q$1446,COLUMN('TM1.5SynthPop'!$P$2),FALSE),0),)</f>
        <v>900</v>
      </c>
      <c r="E729">
        <f t="shared" si="22"/>
        <v>317</v>
      </c>
      <c r="F729">
        <f>IFERROR(ROUND($C729*VLOOKUP($O729,'TM1.5SynthPop'!$A$2:$Q$1446,COLUMN('TM1.5SynthPop'!J$1),FALSE),0),0)</f>
        <v>72</v>
      </c>
      <c r="G729">
        <f>IFERROR(ROUND($C729*VLOOKUP($O729,'TM1.5SynthPop'!$A$2:$Q$1446,COLUMN('TM1.5SynthPop'!K$1),FALSE),0),0)</f>
        <v>155</v>
      </c>
      <c r="H729">
        <f>IFERROR(ROUND($C729*VLOOKUP($O729,'TM1.5SynthPop'!$A$2:$Q$1446,COLUMN('TM1.5SynthPop'!L$1),FALSE),0),0)</f>
        <v>138</v>
      </c>
      <c r="I729">
        <f>IFERROR(ROUND($C729*VLOOKUP($O729,'TM1.5SynthPop'!$A$2:$Q$1446,COLUMN('TM1.5SynthPop'!M$1),FALSE),0),0)</f>
        <v>157</v>
      </c>
      <c r="J729">
        <f>IFERROR(ROUND($C729*VLOOKUP($O729,'TM1.5SynthPop'!$A$2:$Q$1446,COLUMN('TM1.5SynthPop'!N$1),FALSE),0),0)</f>
        <v>215</v>
      </c>
      <c r="K729">
        <f t="shared" si="23"/>
        <v>480</v>
      </c>
      <c r="L729">
        <f>Link21_SED!E729</f>
        <v>3532</v>
      </c>
      <c r="M729">
        <f>Link21_SED!F729</f>
        <v>105</v>
      </c>
      <c r="O729">
        <v>214</v>
      </c>
    </row>
    <row r="730" spans="1:15">
      <c r="A730" t="s">
        <v>18</v>
      </c>
      <c r="B730">
        <v>729</v>
      </c>
      <c r="C730">
        <f>Link21_SED!D730</f>
        <v>1120</v>
      </c>
      <c r="D730">
        <f>IFERROR(ROUND($C730*VLOOKUP($O730,'TM1.5SynthPop'!$A$2:$Q$1446,COLUMN('TM1.5SynthPop'!$P$2),FALSE),0),)</f>
        <v>828</v>
      </c>
      <c r="E730">
        <f t="shared" si="22"/>
        <v>292</v>
      </c>
      <c r="F730">
        <f>IFERROR(ROUND($C730*VLOOKUP($O730,'TM1.5SynthPop'!$A$2:$Q$1446,COLUMN('TM1.5SynthPop'!J$1),FALSE),0),0)</f>
        <v>66</v>
      </c>
      <c r="G730">
        <f>IFERROR(ROUND($C730*VLOOKUP($O730,'TM1.5SynthPop'!$A$2:$Q$1446,COLUMN('TM1.5SynthPop'!K$1),FALSE),0),0)</f>
        <v>143</v>
      </c>
      <c r="H730">
        <f>IFERROR(ROUND($C730*VLOOKUP($O730,'TM1.5SynthPop'!$A$2:$Q$1446,COLUMN('TM1.5SynthPop'!L$1),FALSE),0),0)</f>
        <v>127</v>
      </c>
      <c r="I730">
        <f>IFERROR(ROUND($C730*VLOOKUP($O730,'TM1.5SynthPop'!$A$2:$Q$1446,COLUMN('TM1.5SynthPop'!M$1),FALSE),0),0)</f>
        <v>144</v>
      </c>
      <c r="J730">
        <f>IFERROR(ROUND($C730*VLOOKUP($O730,'TM1.5SynthPop'!$A$2:$Q$1446,COLUMN('TM1.5SynthPop'!N$1),FALSE),0),0)</f>
        <v>198</v>
      </c>
      <c r="K730">
        <f t="shared" si="23"/>
        <v>442</v>
      </c>
      <c r="L730">
        <f>Link21_SED!E730</f>
        <v>3184</v>
      </c>
      <c r="M730">
        <f>Link21_SED!F730</f>
        <v>77</v>
      </c>
      <c r="O730">
        <v>214</v>
      </c>
    </row>
    <row r="731" spans="1:15">
      <c r="A731" t="s">
        <v>18</v>
      </c>
      <c r="B731">
        <v>730</v>
      </c>
      <c r="C731">
        <f>Link21_SED!D731</f>
        <v>2791</v>
      </c>
      <c r="D731">
        <f>IFERROR(ROUND($C731*VLOOKUP($O731,'TM1.5SynthPop'!$A$2:$Q$1446,COLUMN('TM1.5SynthPop'!$P$2),FALSE),0),)</f>
        <v>1984</v>
      </c>
      <c r="E731">
        <f t="shared" si="22"/>
        <v>807</v>
      </c>
      <c r="F731">
        <f>IFERROR(ROUND($C731*VLOOKUP($O731,'TM1.5SynthPop'!$A$2:$Q$1446,COLUMN('TM1.5SynthPop'!J$1),FALSE),0),0)</f>
        <v>154</v>
      </c>
      <c r="G731">
        <f>IFERROR(ROUND($C731*VLOOKUP($O731,'TM1.5SynthPop'!$A$2:$Q$1446,COLUMN('TM1.5SynthPop'!K$1),FALSE),0),0)</f>
        <v>210</v>
      </c>
      <c r="H731">
        <f>IFERROR(ROUND($C731*VLOOKUP($O731,'TM1.5SynthPop'!$A$2:$Q$1446,COLUMN('TM1.5SynthPop'!L$1),FALSE),0),0)</f>
        <v>305</v>
      </c>
      <c r="I731">
        <f>IFERROR(ROUND($C731*VLOOKUP($O731,'TM1.5SynthPop'!$A$2:$Q$1446,COLUMN('TM1.5SynthPop'!M$1),FALSE),0),0)</f>
        <v>272</v>
      </c>
      <c r="J731">
        <f>IFERROR(ROUND($C731*VLOOKUP($O731,'TM1.5SynthPop'!$A$2:$Q$1446,COLUMN('TM1.5SynthPop'!N$1),FALSE),0),0)</f>
        <v>515</v>
      </c>
      <c r="K731">
        <f t="shared" si="23"/>
        <v>1335</v>
      </c>
      <c r="L731">
        <f>Link21_SED!E731</f>
        <v>8533</v>
      </c>
      <c r="M731">
        <f>Link21_SED!F731</f>
        <v>0</v>
      </c>
      <c r="O731">
        <v>209</v>
      </c>
    </row>
    <row r="732" spans="1:15">
      <c r="A732" t="s">
        <v>18</v>
      </c>
      <c r="B732">
        <v>731</v>
      </c>
      <c r="C732">
        <f>Link21_SED!D732</f>
        <v>440</v>
      </c>
      <c r="D732">
        <f>IFERROR(ROUND($C732*VLOOKUP($O732,'TM1.5SynthPop'!$A$2:$Q$1446,COLUMN('TM1.5SynthPop'!$P$2),FALSE),0),)</f>
        <v>363</v>
      </c>
      <c r="E732">
        <f t="shared" si="22"/>
        <v>77</v>
      </c>
      <c r="F732">
        <f>IFERROR(ROUND($C732*VLOOKUP($O732,'TM1.5SynthPop'!$A$2:$Q$1446,COLUMN('TM1.5SynthPop'!J$1),FALSE),0),0)</f>
        <v>47</v>
      </c>
      <c r="G732">
        <f>IFERROR(ROUND($C732*VLOOKUP($O732,'TM1.5SynthPop'!$A$2:$Q$1446,COLUMN('TM1.5SynthPop'!K$1),FALSE),0),0)</f>
        <v>63</v>
      </c>
      <c r="H732">
        <f>IFERROR(ROUND($C732*VLOOKUP($O732,'TM1.5SynthPop'!$A$2:$Q$1446,COLUMN('TM1.5SynthPop'!L$1),FALSE),0),0)</f>
        <v>55</v>
      </c>
      <c r="I732">
        <f>IFERROR(ROUND($C732*VLOOKUP($O732,'TM1.5SynthPop'!$A$2:$Q$1446,COLUMN('TM1.5SynthPop'!M$1),FALSE),0),0)</f>
        <v>52</v>
      </c>
      <c r="J732">
        <f>IFERROR(ROUND($C732*VLOOKUP($O732,'TM1.5SynthPop'!$A$2:$Q$1446,COLUMN('TM1.5SynthPop'!N$1),FALSE),0),0)</f>
        <v>67</v>
      </c>
      <c r="K732">
        <f t="shared" si="23"/>
        <v>156</v>
      </c>
      <c r="L732">
        <f>Link21_SED!E732</f>
        <v>1084</v>
      </c>
      <c r="M732">
        <f>Link21_SED!F732</f>
        <v>44</v>
      </c>
      <c r="O732">
        <v>213</v>
      </c>
    </row>
    <row r="733" spans="1:15">
      <c r="A733" t="s">
        <v>18</v>
      </c>
      <c r="B733">
        <v>732</v>
      </c>
      <c r="C733">
        <f>Link21_SED!D733</f>
        <v>339</v>
      </c>
      <c r="D733">
        <f>IFERROR(ROUND($C733*VLOOKUP($O733,'TM1.5SynthPop'!$A$2:$Q$1446,COLUMN('TM1.5SynthPop'!$P$2),FALSE),0),)</f>
        <v>281</v>
      </c>
      <c r="E733">
        <f t="shared" si="22"/>
        <v>58</v>
      </c>
      <c r="F733">
        <f>IFERROR(ROUND($C733*VLOOKUP($O733,'TM1.5SynthPop'!$A$2:$Q$1446,COLUMN('TM1.5SynthPop'!J$1),FALSE),0),0)</f>
        <v>14</v>
      </c>
      <c r="G733">
        <f>IFERROR(ROUND($C733*VLOOKUP($O733,'TM1.5SynthPop'!$A$2:$Q$1446,COLUMN('TM1.5SynthPop'!K$1),FALSE),0),0)</f>
        <v>30</v>
      </c>
      <c r="H733">
        <f>IFERROR(ROUND($C733*VLOOKUP($O733,'TM1.5SynthPop'!$A$2:$Q$1446,COLUMN('TM1.5SynthPop'!L$1),FALSE),0),0)</f>
        <v>43</v>
      </c>
      <c r="I733">
        <f>IFERROR(ROUND($C733*VLOOKUP($O733,'TM1.5SynthPop'!$A$2:$Q$1446,COLUMN('TM1.5SynthPop'!M$1),FALSE),0),0)</f>
        <v>46</v>
      </c>
      <c r="J733">
        <f>IFERROR(ROUND($C733*VLOOKUP($O733,'TM1.5SynthPop'!$A$2:$Q$1446,COLUMN('TM1.5SynthPop'!N$1),FALSE),0),0)</f>
        <v>60</v>
      </c>
      <c r="K733">
        <f t="shared" si="23"/>
        <v>146</v>
      </c>
      <c r="L733">
        <f>Link21_SED!E733</f>
        <v>762</v>
      </c>
      <c r="M733">
        <f>Link21_SED!F733</f>
        <v>24</v>
      </c>
      <c r="O733">
        <v>236</v>
      </c>
    </row>
    <row r="734" spans="1:15">
      <c r="A734" t="s">
        <v>18</v>
      </c>
      <c r="B734">
        <v>733</v>
      </c>
      <c r="C734">
        <f>Link21_SED!D734</f>
        <v>599</v>
      </c>
      <c r="D734">
        <f>IFERROR(ROUND($C734*VLOOKUP($O734,'TM1.5SynthPop'!$A$2:$Q$1446,COLUMN('TM1.5SynthPop'!$P$2),FALSE),0),)</f>
        <v>496</v>
      </c>
      <c r="E734">
        <f t="shared" si="22"/>
        <v>103</v>
      </c>
      <c r="F734">
        <f>IFERROR(ROUND($C734*VLOOKUP($O734,'TM1.5SynthPop'!$A$2:$Q$1446,COLUMN('TM1.5SynthPop'!J$1),FALSE),0),0)</f>
        <v>24</v>
      </c>
      <c r="G734">
        <f>IFERROR(ROUND($C734*VLOOKUP($O734,'TM1.5SynthPop'!$A$2:$Q$1446,COLUMN('TM1.5SynthPop'!K$1),FALSE),0),0)</f>
        <v>53</v>
      </c>
      <c r="H734">
        <f>IFERROR(ROUND($C734*VLOOKUP($O734,'TM1.5SynthPop'!$A$2:$Q$1446,COLUMN('TM1.5SynthPop'!L$1),FALSE),0),0)</f>
        <v>75</v>
      </c>
      <c r="I734">
        <f>IFERROR(ROUND($C734*VLOOKUP($O734,'TM1.5SynthPop'!$A$2:$Q$1446,COLUMN('TM1.5SynthPop'!M$1),FALSE),0),0)</f>
        <v>82</v>
      </c>
      <c r="J734">
        <f>IFERROR(ROUND($C734*VLOOKUP($O734,'TM1.5SynthPop'!$A$2:$Q$1446,COLUMN('TM1.5SynthPop'!N$1),FALSE),0),0)</f>
        <v>106</v>
      </c>
      <c r="K734">
        <f t="shared" si="23"/>
        <v>259</v>
      </c>
      <c r="L734">
        <f>Link21_SED!E734</f>
        <v>1362</v>
      </c>
      <c r="M734">
        <f>Link21_SED!F734</f>
        <v>22</v>
      </c>
      <c r="O734">
        <v>236</v>
      </c>
    </row>
    <row r="735" spans="1:15">
      <c r="A735" t="s">
        <v>18</v>
      </c>
      <c r="B735">
        <v>734</v>
      </c>
      <c r="C735">
        <f>Link21_SED!D735</f>
        <v>9809</v>
      </c>
      <c r="D735">
        <f>IFERROR(ROUND($C735*VLOOKUP($O735,'TM1.5SynthPop'!$A$2:$Q$1446,COLUMN('TM1.5SynthPop'!$P$2),FALSE),0),)</f>
        <v>8227</v>
      </c>
      <c r="E735">
        <f t="shared" si="22"/>
        <v>1582</v>
      </c>
      <c r="F735">
        <f>IFERROR(ROUND($C735*VLOOKUP($O735,'TM1.5SynthPop'!$A$2:$Q$1446,COLUMN('TM1.5SynthPop'!J$1),FALSE),0),0)</f>
        <v>512</v>
      </c>
      <c r="G735">
        <f>IFERROR(ROUND($C735*VLOOKUP($O735,'TM1.5SynthPop'!$A$2:$Q$1446,COLUMN('TM1.5SynthPop'!K$1),FALSE),0),0)</f>
        <v>789</v>
      </c>
      <c r="H735">
        <f>IFERROR(ROUND($C735*VLOOKUP($O735,'TM1.5SynthPop'!$A$2:$Q$1446,COLUMN('TM1.5SynthPop'!L$1),FALSE),0),0)</f>
        <v>900</v>
      </c>
      <c r="I735">
        <f>IFERROR(ROUND($C735*VLOOKUP($O735,'TM1.5SynthPop'!$A$2:$Q$1446,COLUMN('TM1.5SynthPop'!M$1),FALSE),0),0)</f>
        <v>1021</v>
      </c>
      <c r="J735">
        <f>IFERROR(ROUND($C735*VLOOKUP($O735,'TM1.5SynthPop'!$A$2:$Q$1446,COLUMN('TM1.5SynthPop'!N$1),FALSE),0),0)</f>
        <v>1611</v>
      </c>
      <c r="K735">
        <f t="shared" si="23"/>
        <v>4976</v>
      </c>
      <c r="L735">
        <f>Link21_SED!E735</f>
        <v>48955</v>
      </c>
      <c r="M735">
        <f>Link21_SED!F735</f>
        <v>0</v>
      </c>
      <c r="O735">
        <v>208</v>
      </c>
    </row>
    <row r="736" spans="1:15">
      <c r="A736" t="s">
        <v>18</v>
      </c>
      <c r="B736">
        <v>735</v>
      </c>
      <c r="C736">
        <f>Link21_SED!D736</f>
        <v>7205</v>
      </c>
      <c r="D736">
        <f>IFERROR(ROUND($C736*VLOOKUP($O736,'TM1.5SynthPop'!$A$2:$Q$1446,COLUMN('TM1.5SynthPop'!$P$2),FALSE),0),)</f>
        <v>6413</v>
      </c>
      <c r="E736">
        <f t="shared" si="22"/>
        <v>792</v>
      </c>
      <c r="F736">
        <f>IFERROR(ROUND($C736*VLOOKUP($O736,'TM1.5SynthPop'!$A$2:$Q$1446,COLUMN('TM1.5SynthPop'!J$1),FALSE),0),0)</f>
        <v>1303</v>
      </c>
      <c r="G736">
        <f>IFERROR(ROUND($C736*VLOOKUP($O736,'TM1.5SynthPop'!$A$2:$Q$1446,COLUMN('TM1.5SynthPop'!K$1),FALSE),0),0)</f>
        <v>1507</v>
      </c>
      <c r="H736">
        <f>IFERROR(ROUND($C736*VLOOKUP($O736,'TM1.5SynthPop'!$A$2:$Q$1446,COLUMN('TM1.5SynthPop'!L$1),FALSE),0),0)</f>
        <v>517</v>
      </c>
      <c r="I736">
        <f>IFERROR(ROUND($C736*VLOOKUP($O736,'TM1.5SynthPop'!$A$2:$Q$1446,COLUMN('TM1.5SynthPop'!M$1),FALSE),0),0)</f>
        <v>461</v>
      </c>
      <c r="J736">
        <f>IFERROR(ROUND($C736*VLOOKUP($O736,'TM1.5SynthPop'!$A$2:$Q$1446,COLUMN('TM1.5SynthPop'!N$1),FALSE),0),0)</f>
        <v>784</v>
      </c>
      <c r="K736">
        <f t="shared" si="23"/>
        <v>2633</v>
      </c>
      <c r="L736">
        <f>Link21_SED!E736</f>
        <v>18347</v>
      </c>
      <c r="M736">
        <f>Link21_SED!F736</f>
        <v>0</v>
      </c>
      <c r="O736">
        <v>234</v>
      </c>
    </row>
    <row r="737" spans="1:15">
      <c r="A737" t="s">
        <v>18</v>
      </c>
      <c r="B737">
        <v>736</v>
      </c>
      <c r="C737">
        <f>Link21_SED!D737</f>
        <v>159</v>
      </c>
      <c r="D737">
        <f>IFERROR(ROUND($C737*VLOOKUP($O737,'TM1.5SynthPop'!$A$2:$Q$1446,COLUMN('TM1.5SynthPop'!$P$2),FALSE),0),)</f>
        <v>142</v>
      </c>
      <c r="E737">
        <f t="shared" si="22"/>
        <v>17</v>
      </c>
      <c r="F737">
        <f>IFERROR(ROUND($C737*VLOOKUP($O737,'TM1.5SynthPop'!$A$2:$Q$1446,COLUMN('TM1.5SynthPop'!J$1),FALSE),0),0)</f>
        <v>29</v>
      </c>
      <c r="G737">
        <f>IFERROR(ROUND($C737*VLOOKUP($O737,'TM1.5SynthPop'!$A$2:$Q$1446,COLUMN('TM1.5SynthPop'!K$1),FALSE),0),0)</f>
        <v>33</v>
      </c>
      <c r="H737">
        <f>IFERROR(ROUND($C737*VLOOKUP($O737,'TM1.5SynthPop'!$A$2:$Q$1446,COLUMN('TM1.5SynthPop'!L$1),FALSE),0),0)</f>
        <v>11</v>
      </c>
      <c r="I737">
        <f>IFERROR(ROUND($C737*VLOOKUP($O737,'TM1.5SynthPop'!$A$2:$Q$1446,COLUMN('TM1.5SynthPop'!M$1),FALSE),0),0)</f>
        <v>10</v>
      </c>
      <c r="J737">
        <f>IFERROR(ROUND($C737*VLOOKUP($O737,'TM1.5SynthPop'!$A$2:$Q$1446,COLUMN('TM1.5SynthPop'!N$1),FALSE),0),0)</f>
        <v>17</v>
      </c>
      <c r="K737">
        <f t="shared" si="23"/>
        <v>59</v>
      </c>
      <c r="L737">
        <f>Link21_SED!E737</f>
        <v>563</v>
      </c>
      <c r="M737">
        <f>Link21_SED!F737</f>
        <v>0</v>
      </c>
      <c r="O737">
        <v>234</v>
      </c>
    </row>
    <row r="738" spans="1:15">
      <c r="A738" t="s">
        <v>18</v>
      </c>
      <c r="B738">
        <v>737</v>
      </c>
      <c r="C738">
        <f>Link21_SED!D738</f>
        <v>2575</v>
      </c>
      <c r="D738">
        <f>IFERROR(ROUND($C738*VLOOKUP($O738,'TM1.5SynthPop'!$A$2:$Q$1446,COLUMN('TM1.5SynthPop'!$P$2),FALSE),0),)</f>
        <v>1658</v>
      </c>
      <c r="E738">
        <f t="shared" si="22"/>
        <v>917</v>
      </c>
      <c r="F738">
        <f>IFERROR(ROUND($C738*VLOOKUP($O738,'TM1.5SynthPop'!$A$2:$Q$1446,COLUMN('TM1.5SynthPop'!J$1),FALSE),0),0)</f>
        <v>459</v>
      </c>
      <c r="G738">
        <f>IFERROR(ROUND($C738*VLOOKUP($O738,'TM1.5SynthPop'!$A$2:$Q$1446,COLUMN('TM1.5SynthPop'!K$1),FALSE),0),0)</f>
        <v>636</v>
      </c>
      <c r="H738">
        <f>IFERROR(ROUND($C738*VLOOKUP($O738,'TM1.5SynthPop'!$A$2:$Q$1446,COLUMN('TM1.5SynthPop'!L$1),FALSE),0),0)</f>
        <v>288</v>
      </c>
      <c r="I738">
        <f>IFERROR(ROUND($C738*VLOOKUP($O738,'TM1.5SynthPop'!$A$2:$Q$1446,COLUMN('TM1.5SynthPop'!M$1),FALSE),0),0)</f>
        <v>211</v>
      </c>
      <c r="J738">
        <f>IFERROR(ROUND($C738*VLOOKUP($O738,'TM1.5SynthPop'!$A$2:$Q$1446,COLUMN('TM1.5SynthPop'!N$1),FALSE),0),0)</f>
        <v>313</v>
      </c>
      <c r="K738">
        <f t="shared" si="23"/>
        <v>668</v>
      </c>
      <c r="L738">
        <f>Link21_SED!E738</f>
        <v>7427</v>
      </c>
      <c r="M738">
        <f>Link21_SED!F738</f>
        <v>22</v>
      </c>
      <c r="O738">
        <v>212</v>
      </c>
    </row>
    <row r="739" spans="1:15">
      <c r="A739" t="s">
        <v>18</v>
      </c>
      <c r="B739">
        <v>738</v>
      </c>
      <c r="C739">
        <f>Link21_SED!D739</f>
        <v>355</v>
      </c>
      <c r="D739">
        <f>IFERROR(ROUND($C739*VLOOKUP($O739,'TM1.5SynthPop'!$A$2:$Q$1446,COLUMN('TM1.5SynthPop'!$P$2),FALSE),0),)</f>
        <v>299</v>
      </c>
      <c r="E739">
        <f t="shared" si="22"/>
        <v>56</v>
      </c>
      <c r="F739">
        <f>IFERROR(ROUND($C739*VLOOKUP($O739,'TM1.5SynthPop'!$A$2:$Q$1446,COLUMN('TM1.5SynthPop'!J$1),FALSE),0),0)</f>
        <v>10</v>
      </c>
      <c r="G739">
        <f>IFERROR(ROUND($C739*VLOOKUP($O739,'TM1.5SynthPop'!$A$2:$Q$1446,COLUMN('TM1.5SynthPop'!K$1),FALSE),0),0)</f>
        <v>15</v>
      </c>
      <c r="H739">
        <f>IFERROR(ROUND($C739*VLOOKUP($O739,'TM1.5SynthPop'!$A$2:$Q$1446,COLUMN('TM1.5SynthPop'!L$1),FALSE),0),0)</f>
        <v>39</v>
      </c>
      <c r="I739">
        <f>IFERROR(ROUND($C739*VLOOKUP($O739,'TM1.5SynthPop'!$A$2:$Q$1446,COLUMN('TM1.5SynthPop'!M$1),FALSE),0),0)</f>
        <v>45</v>
      </c>
      <c r="J739">
        <f>IFERROR(ROUND($C739*VLOOKUP($O739,'TM1.5SynthPop'!$A$2:$Q$1446,COLUMN('TM1.5SynthPop'!N$1),FALSE),0),0)</f>
        <v>55</v>
      </c>
      <c r="K739">
        <f t="shared" si="23"/>
        <v>191</v>
      </c>
      <c r="L739">
        <f>Link21_SED!E739</f>
        <v>842</v>
      </c>
      <c r="M739">
        <f>Link21_SED!F739</f>
        <v>0</v>
      </c>
      <c r="O739">
        <v>282</v>
      </c>
    </row>
    <row r="740" spans="1:15">
      <c r="A740" t="s">
        <v>18</v>
      </c>
      <c r="B740">
        <v>739</v>
      </c>
      <c r="C740">
        <f>Link21_SED!D740</f>
        <v>1288</v>
      </c>
      <c r="D740">
        <f>IFERROR(ROUND($C740*VLOOKUP($O740,'TM1.5SynthPop'!$A$2:$Q$1446,COLUMN('TM1.5SynthPop'!$P$2),FALSE),0),)</f>
        <v>1058</v>
      </c>
      <c r="E740">
        <f t="shared" si="22"/>
        <v>230</v>
      </c>
      <c r="F740">
        <f>IFERROR(ROUND($C740*VLOOKUP($O740,'TM1.5SynthPop'!$A$2:$Q$1446,COLUMN('TM1.5SynthPop'!J$1),FALSE),0),0)</f>
        <v>20</v>
      </c>
      <c r="G740">
        <f>IFERROR(ROUND($C740*VLOOKUP($O740,'TM1.5SynthPop'!$A$2:$Q$1446,COLUMN('TM1.5SynthPop'!K$1),FALSE),0),0)</f>
        <v>38</v>
      </c>
      <c r="H740">
        <f>IFERROR(ROUND($C740*VLOOKUP($O740,'TM1.5SynthPop'!$A$2:$Q$1446,COLUMN('TM1.5SynthPop'!L$1),FALSE),0),0)</f>
        <v>142</v>
      </c>
      <c r="I740">
        <f>IFERROR(ROUND($C740*VLOOKUP($O740,'TM1.5SynthPop'!$A$2:$Q$1446,COLUMN('TM1.5SynthPop'!M$1),FALSE),0),0)</f>
        <v>179</v>
      </c>
      <c r="J740">
        <f>IFERROR(ROUND($C740*VLOOKUP($O740,'TM1.5SynthPop'!$A$2:$Q$1446,COLUMN('TM1.5SynthPop'!N$1),FALSE),0),0)</f>
        <v>202</v>
      </c>
      <c r="K740">
        <f t="shared" si="23"/>
        <v>707</v>
      </c>
      <c r="L740">
        <f>Link21_SED!E740</f>
        <v>3073</v>
      </c>
      <c r="M740">
        <f>Link21_SED!F740</f>
        <v>14</v>
      </c>
      <c r="O740">
        <v>291</v>
      </c>
    </row>
    <row r="741" spans="1:15">
      <c r="A741" t="s">
        <v>18</v>
      </c>
      <c r="B741">
        <v>740</v>
      </c>
      <c r="C741">
        <f>Link21_SED!D741</f>
        <v>1602</v>
      </c>
      <c r="D741">
        <f>IFERROR(ROUND($C741*VLOOKUP($O741,'TM1.5SynthPop'!$A$2:$Q$1446,COLUMN('TM1.5SynthPop'!$P$2),FALSE),0),)</f>
        <v>1389</v>
      </c>
      <c r="E741">
        <f t="shared" si="22"/>
        <v>213</v>
      </c>
      <c r="F741">
        <f>IFERROR(ROUND($C741*VLOOKUP($O741,'TM1.5SynthPop'!$A$2:$Q$1446,COLUMN('TM1.5SynthPop'!J$1),FALSE),0),0)</f>
        <v>41</v>
      </c>
      <c r="G741">
        <f>IFERROR(ROUND($C741*VLOOKUP($O741,'TM1.5SynthPop'!$A$2:$Q$1446,COLUMN('TM1.5SynthPop'!K$1),FALSE),0),0)</f>
        <v>67</v>
      </c>
      <c r="H741">
        <f>IFERROR(ROUND($C741*VLOOKUP($O741,'TM1.5SynthPop'!$A$2:$Q$1446,COLUMN('TM1.5SynthPop'!L$1),FALSE),0),0)</f>
        <v>185</v>
      </c>
      <c r="I741">
        <f>IFERROR(ROUND($C741*VLOOKUP($O741,'TM1.5SynthPop'!$A$2:$Q$1446,COLUMN('TM1.5SynthPop'!M$1),FALSE),0),0)</f>
        <v>179</v>
      </c>
      <c r="J741">
        <f>IFERROR(ROUND($C741*VLOOKUP($O741,'TM1.5SynthPop'!$A$2:$Q$1446,COLUMN('TM1.5SynthPop'!N$1),FALSE),0),0)</f>
        <v>283</v>
      </c>
      <c r="K741">
        <f t="shared" si="23"/>
        <v>847</v>
      </c>
      <c r="L741">
        <f>Link21_SED!E741</f>
        <v>3563</v>
      </c>
      <c r="M741">
        <f>Link21_SED!F741</f>
        <v>0</v>
      </c>
      <c r="O741">
        <v>290</v>
      </c>
    </row>
    <row r="742" spans="1:15">
      <c r="A742" t="s">
        <v>18</v>
      </c>
      <c r="B742">
        <v>741</v>
      </c>
      <c r="C742">
        <f>Link21_SED!D742</f>
        <v>263</v>
      </c>
      <c r="D742">
        <f>IFERROR(ROUND($C742*VLOOKUP($O742,'TM1.5SynthPop'!$A$2:$Q$1446,COLUMN('TM1.5SynthPop'!$P$2),FALSE),0),)</f>
        <v>219</v>
      </c>
      <c r="E742">
        <f t="shared" si="22"/>
        <v>44</v>
      </c>
      <c r="F742">
        <f>IFERROR(ROUND($C742*VLOOKUP($O742,'TM1.5SynthPop'!$A$2:$Q$1446,COLUMN('TM1.5SynthPop'!J$1),FALSE),0),0)</f>
        <v>8</v>
      </c>
      <c r="G742">
        <f>IFERROR(ROUND($C742*VLOOKUP($O742,'TM1.5SynthPop'!$A$2:$Q$1446,COLUMN('TM1.5SynthPop'!K$1),FALSE),0),0)</f>
        <v>13</v>
      </c>
      <c r="H742">
        <f>IFERROR(ROUND($C742*VLOOKUP($O742,'TM1.5SynthPop'!$A$2:$Q$1446,COLUMN('TM1.5SynthPop'!L$1),FALSE),0),0)</f>
        <v>28</v>
      </c>
      <c r="I742">
        <f>IFERROR(ROUND($C742*VLOOKUP($O742,'TM1.5SynthPop'!$A$2:$Q$1446,COLUMN('TM1.5SynthPop'!M$1),FALSE),0),0)</f>
        <v>32</v>
      </c>
      <c r="J742">
        <f>IFERROR(ROUND($C742*VLOOKUP($O742,'TM1.5SynthPop'!$A$2:$Q$1446,COLUMN('TM1.5SynthPop'!N$1),FALSE),0),0)</f>
        <v>43</v>
      </c>
      <c r="K742">
        <f t="shared" si="23"/>
        <v>139</v>
      </c>
      <c r="L742">
        <f>Link21_SED!E742</f>
        <v>688</v>
      </c>
      <c r="M742">
        <f>Link21_SED!F742</f>
        <v>0</v>
      </c>
      <c r="O742">
        <v>285</v>
      </c>
    </row>
    <row r="743" spans="1:15">
      <c r="A743" t="s">
        <v>18</v>
      </c>
      <c r="B743">
        <v>742</v>
      </c>
      <c r="C743">
        <f>Link21_SED!D743</f>
        <v>852</v>
      </c>
      <c r="D743">
        <f>IFERROR(ROUND($C743*VLOOKUP($O743,'TM1.5SynthPop'!$A$2:$Q$1446,COLUMN('TM1.5SynthPop'!$P$2),FALSE),0),)</f>
        <v>549</v>
      </c>
      <c r="E743">
        <f t="shared" si="22"/>
        <v>303</v>
      </c>
      <c r="F743">
        <f>IFERROR(ROUND($C743*VLOOKUP($O743,'TM1.5SynthPop'!$A$2:$Q$1446,COLUMN('TM1.5SynthPop'!J$1),FALSE),0),0)</f>
        <v>16</v>
      </c>
      <c r="G743">
        <f>IFERROR(ROUND($C743*VLOOKUP($O743,'TM1.5SynthPop'!$A$2:$Q$1446,COLUMN('TM1.5SynthPop'!K$1),FALSE),0),0)</f>
        <v>31</v>
      </c>
      <c r="H743">
        <f>IFERROR(ROUND($C743*VLOOKUP($O743,'TM1.5SynthPop'!$A$2:$Q$1446,COLUMN('TM1.5SynthPop'!L$1),FALSE),0),0)</f>
        <v>80</v>
      </c>
      <c r="I743">
        <f>IFERROR(ROUND($C743*VLOOKUP($O743,'TM1.5SynthPop'!$A$2:$Q$1446,COLUMN('TM1.5SynthPop'!M$1),FALSE),0),0)</f>
        <v>108</v>
      </c>
      <c r="J743">
        <f>IFERROR(ROUND($C743*VLOOKUP($O743,'TM1.5SynthPop'!$A$2:$Q$1446,COLUMN('TM1.5SynthPop'!N$1),FALSE),0),0)</f>
        <v>168</v>
      </c>
      <c r="K743">
        <f t="shared" si="23"/>
        <v>449</v>
      </c>
      <c r="L743">
        <f>Link21_SED!E743</f>
        <v>2578</v>
      </c>
      <c r="M743">
        <f>Link21_SED!F743</f>
        <v>168</v>
      </c>
      <c r="O743">
        <v>262</v>
      </c>
    </row>
    <row r="744" spans="1:15">
      <c r="A744" t="s">
        <v>18</v>
      </c>
      <c r="B744">
        <v>743</v>
      </c>
      <c r="C744">
        <f>Link21_SED!D744</f>
        <v>378</v>
      </c>
      <c r="D744">
        <f>IFERROR(ROUND($C744*VLOOKUP($O744,'TM1.5SynthPop'!$A$2:$Q$1446,COLUMN('TM1.5SynthPop'!$P$2),FALSE),0),)</f>
        <v>288</v>
      </c>
      <c r="E744">
        <f t="shared" si="22"/>
        <v>90</v>
      </c>
      <c r="F744">
        <f>IFERROR(ROUND($C744*VLOOKUP($O744,'TM1.5SynthPop'!$A$2:$Q$1446,COLUMN('TM1.5SynthPop'!J$1),FALSE),0),0)</f>
        <v>6</v>
      </c>
      <c r="G744">
        <f>IFERROR(ROUND($C744*VLOOKUP($O744,'TM1.5SynthPop'!$A$2:$Q$1446,COLUMN('TM1.5SynthPop'!K$1),FALSE),0),0)</f>
        <v>18</v>
      </c>
      <c r="H744">
        <f>IFERROR(ROUND($C744*VLOOKUP($O744,'TM1.5SynthPop'!$A$2:$Q$1446,COLUMN('TM1.5SynthPop'!L$1),FALSE),0),0)</f>
        <v>33</v>
      </c>
      <c r="I744">
        <f>IFERROR(ROUND($C744*VLOOKUP($O744,'TM1.5SynthPop'!$A$2:$Q$1446,COLUMN('TM1.5SynthPop'!M$1),FALSE),0),0)</f>
        <v>56</v>
      </c>
      <c r="J744">
        <f>IFERROR(ROUND($C744*VLOOKUP($O744,'TM1.5SynthPop'!$A$2:$Q$1446,COLUMN('TM1.5SynthPop'!N$1),FALSE),0),0)</f>
        <v>66</v>
      </c>
      <c r="K744">
        <f t="shared" si="23"/>
        <v>199</v>
      </c>
      <c r="L744">
        <f>Link21_SED!E744</f>
        <v>1097</v>
      </c>
      <c r="M744">
        <f>Link21_SED!F744</f>
        <v>47</v>
      </c>
      <c r="O744">
        <v>264</v>
      </c>
    </row>
    <row r="745" spans="1:15">
      <c r="A745" t="s">
        <v>18</v>
      </c>
      <c r="B745">
        <v>744</v>
      </c>
      <c r="C745">
        <f>Link21_SED!D745</f>
        <v>1793</v>
      </c>
      <c r="D745">
        <f>IFERROR(ROUND($C745*VLOOKUP($O745,'TM1.5SynthPop'!$A$2:$Q$1446,COLUMN('TM1.5SynthPop'!$P$2),FALSE),0),)</f>
        <v>1704</v>
      </c>
      <c r="E745">
        <f t="shared" si="22"/>
        <v>89</v>
      </c>
      <c r="F745">
        <f>IFERROR(ROUND($C745*VLOOKUP($O745,'TM1.5SynthPop'!$A$2:$Q$1446,COLUMN('TM1.5SynthPop'!J$1),FALSE),0),0)</f>
        <v>154</v>
      </c>
      <c r="G745">
        <f>IFERROR(ROUND($C745*VLOOKUP($O745,'TM1.5SynthPop'!$A$2:$Q$1446,COLUMN('TM1.5SynthPop'!K$1),FALSE),0),0)</f>
        <v>70</v>
      </c>
      <c r="H745">
        <f>IFERROR(ROUND($C745*VLOOKUP($O745,'TM1.5SynthPop'!$A$2:$Q$1446,COLUMN('TM1.5SynthPop'!L$1),FALSE),0),0)</f>
        <v>221</v>
      </c>
      <c r="I745">
        <f>IFERROR(ROUND($C745*VLOOKUP($O745,'TM1.5SynthPop'!$A$2:$Q$1446,COLUMN('TM1.5SynthPop'!M$1),FALSE),0),0)</f>
        <v>197</v>
      </c>
      <c r="J745">
        <f>IFERROR(ROUND($C745*VLOOKUP($O745,'TM1.5SynthPop'!$A$2:$Q$1446,COLUMN('TM1.5SynthPop'!N$1),FALSE),0),0)</f>
        <v>272</v>
      </c>
      <c r="K745">
        <f t="shared" si="23"/>
        <v>879</v>
      </c>
      <c r="L745">
        <f>Link21_SED!E745</f>
        <v>2902</v>
      </c>
      <c r="M745">
        <f>Link21_SED!F745</f>
        <v>0</v>
      </c>
      <c r="O745">
        <v>265</v>
      </c>
    </row>
    <row r="746" spans="1:15">
      <c r="A746" t="s">
        <v>18</v>
      </c>
      <c r="B746">
        <v>745</v>
      </c>
      <c r="C746">
        <f>Link21_SED!D746</f>
        <v>1445</v>
      </c>
      <c r="D746">
        <f>IFERROR(ROUND($C746*VLOOKUP($O746,'TM1.5SynthPop'!$A$2:$Q$1446,COLUMN('TM1.5SynthPop'!$P$2),FALSE),0),)</f>
        <v>1222</v>
      </c>
      <c r="E746">
        <f t="shared" si="22"/>
        <v>223</v>
      </c>
      <c r="F746">
        <f>IFERROR(ROUND($C746*VLOOKUP($O746,'TM1.5SynthPop'!$A$2:$Q$1446,COLUMN('TM1.5SynthPop'!J$1),FALSE),0),0)</f>
        <v>165</v>
      </c>
      <c r="G746">
        <f>IFERROR(ROUND($C746*VLOOKUP($O746,'TM1.5SynthPop'!$A$2:$Q$1446,COLUMN('TM1.5SynthPop'!K$1),FALSE),0),0)</f>
        <v>171</v>
      </c>
      <c r="H746">
        <f>IFERROR(ROUND($C746*VLOOKUP($O746,'TM1.5SynthPop'!$A$2:$Q$1446,COLUMN('TM1.5SynthPop'!L$1),FALSE),0),0)</f>
        <v>179</v>
      </c>
      <c r="I746">
        <f>IFERROR(ROUND($C746*VLOOKUP($O746,'TM1.5SynthPop'!$A$2:$Q$1446,COLUMN('TM1.5SynthPop'!M$1),FALSE),0),0)</f>
        <v>173</v>
      </c>
      <c r="J746">
        <f>IFERROR(ROUND($C746*VLOOKUP($O746,'TM1.5SynthPop'!$A$2:$Q$1446,COLUMN('TM1.5SynthPop'!N$1),FALSE),0),0)</f>
        <v>217</v>
      </c>
      <c r="K746">
        <f t="shared" si="23"/>
        <v>540</v>
      </c>
      <c r="L746">
        <f>Link21_SED!E746</f>
        <v>3072</v>
      </c>
      <c r="M746">
        <f>Link21_SED!F746</f>
        <v>0</v>
      </c>
      <c r="O746">
        <v>270</v>
      </c>
    </row>
    <row r="747" spans="1:15">
      <c r="A747" t="s">
        <v>18</v>
      </c>
      <c r="B747">
        <v>746</v>
      </c>
      <c r="C747">
        <f>Link21_SED!D747</f>
        <v>1451</v>
      </c>
      <c r="D747">
        <f>IFERROR(ROUND($C747*VLOOKUP($O747,'TM1.5SynthPop'!$A$2:$Q$1446,COLUMN('TM1.5SynthPop'!$P$2),FALSE),0),)</f>
        <v>1151</v>
      </c>
      <c r="E747">
        <f t="shared" si="22"/>
        <v>300</v>
      </c>
      <c r="F747">
        <f>IFERROR(ROUND($C747*VLOOKUP($O747,'TM1.5SynthPop'!$A$2:$Q$1446,COLUMN('TM1.5SynthPop'!J$1),FALSE),0),0)</f>
        <v>23</v>
      </c>
      <c r="G747">
        <f>IFERROR(ROUND($C747*VLOOKUP($O747,'TM1.5SynthPop'!$A$2:$Q$1446,COLUMN('TM1.5SynthPop'!K$1),FALSE),0),0)</f>
        <v>54</v>
      </c>
      <c r="H747">
        <f>IFERROR(ROUND($C747*VLOOKUP($O747,'TM1.5SynthPop'!$A$2:$Q$1446,COLUMN('TM1.5SynthPop'!L$1),FALSE),0),0)</f>
        <v>200</v>
      </c>
      <c r="I747">
        <f>IFERROR(ROUND($C747*VLOOKUP($O747,'TM1.5SynthPop'!$A$2:$Q$1446,COLUMN('TM1.5SynthPop'!M$1),FALSE),0),0)</f>
        <v>196</v>
      </c>
      <c r="J747">
        <f>IFERROR(ROUND($C747*VLOOKUP($O747,'TM1.5SynthPop'!$A$2:$Q$1446,COLUMN('TM1.5SynthPop'!N$1),FALSE),0),0)</f>
        <v>254</v>
      </c>
      <c r="K747">
        <f t="shared" si="23"/>
        <v>724</v>
      </c>
      <c r="L747">
        <f>Link21_SED!E747</f>
        <v>3426</v>
      </c>
      <c r="M747">
        <f>Link21_SED!F747</f>
        <v>0</v>
      </c>
      <c r="O747">
        <v>271</v>
      </c>
    </row>
    <row r="748" spans="1:15">
      <c r="A748" t="s">
        <v>18</v>
      </c>
      <c r="B748">
        <v>747</v>
      </c>
      <c r="C748">
        <f>Link21_SED!D748</f>
        <v>4050</v>
      </c>
      <c r="D748">
        <f>IFERROR(ROUND($C748*VLOOKUP($O748,'TM1.5SynthPop'!$A$2:$Q$1446,COLUMN('TM1.5SynthPop'!$P$2),FALSE),0),)</f>
        <v>3452</v>
      </c>
      <c r="E748">
        <f t="shared" si="22"/>
        <v>598</v>
      </c>
      <c r="F748">
        <f>IFERROR(ROUND($C748*VLOOKUP($O748,'TM1.5SynthPop'!$A$2:$Q$1446,COLUMN('TM1.5SynthPop'!J$1),FALSE),0),0)</f>
        <v>260</v>
      </c>
      <c r="G748">
        <f>IFERROR(ROUND($C748*VLOOKUP($O748,'TM1.5SynthPop'!$A$2:$Q$1446,COLUMN('TM1.5SynthPop'!K$1),FALSE),0),0)</f>
        <v>303</v>
      </c>
      <c r="H748">
        <f>IFERROR(ROUND($C748*VLOOKUP($O748,'TM1.5SynthPop'!$A$2:$Q$1446,COLUMN('TM1.5SynthPop'!L$1),FALSE),0),0)</f>
        <v>499</v>
      </c>
      <c r="I748">
        <f>IFERROR(ROUND($C748*VLOOKUP($O748,'TM1.5SynthPop'!$A$2:$Q$1446,COLUMN('TM1.5SynthPop'!M$1),FALSE),0),0)</f>
        <v>479</v>
      </c>
      <c r="J748">
        <f>IFERROR(ROUND($C748*VLOOKUP($O748,'TM1.5SynthPop'!$A$2:$Q$1446,COLUMN('TM1.5SynthPop'!N$1),FALSE),0),0)</f>
        <v>663</v>
      </c>
      <c r="K748">
        <f t="shared" si="23"/>
        <v>1846</v>
      </c>
      <c r="L748">
        <f>Link21_SED!E748</f>
        <v>9045</v>
      </c>
      <c r="M748">
        <f>Link21_SED!F748</f>
        <v>0</v>
      </c>
      <c r="O748">
        <v>266</v>
      </c>
    </row>
    <row r="749" spans="1:15">
      <c r="A749" t="s">
        <v>18</v>
      </c>
      <c r="B749">
        <v>748</v>
      </c>
      <c r="C749">
        <f>Link21_SED!D749</f>
        <v>530</v>
      </c>
      <c r="D749">
        <f>IFERROR(ROUND($C749*VLOOKUP($O749,'TM1.5SynthPop'!$A$2:$Q$1446,COLUMN('TM1.5SynthPop'!$P$2),FALSE),0),)</f>
        <v>383</v>
      </c>
      <c r="E749">
        <f t="shared" ref="E749:E812" si="24">C749-D749</f>
        <v>147</v>
      </c>
      <c r="F749">
        <f>IFERROR(ROUND($C749*VLOOKUP($O749,'TM1.5SynthPop'!$A$2:$Q$1446,COLUMN('TM1.5SynthPop'!J$1),FALSE),0),0)</f>
        <v>4</v>
      </c>
      <c r="G749">
        <f>IFERROR(ROUND($C749*VLOOKUP($O749,'TM1.5SynthPop'!$A$2:$Q$1446,COLUMN('TM1.5SynthPop'!K$1),FALSE),0),0)</f>
        <v>26</v>
      </c>
      <c r="H749">
        <f>IFERROR(ROUND($C749*VLOOKUP($O749,'TM1.5SynthPop'!$A$2:$Q$1446,COLUMN('TM1.5SynthPop'!L$1),FALSE),0),0)</f>
        <v>68</v>
      </c>
      <c r="I749">
        <f>IFERROR(ROUND($C749*VLOOKUP($O749,'TM1.5SynthPop'!$A$2:$Q$1446,COLUMN('TM1.5SynthPop'!M$1),FALSE),0),0)</f>
        <v>69</v>
      </c>
      <c r="J749">
        <f>IFERROR(ROUND($C749*VLOOKUP($O749,'TM1.5SynthPop'!$A$2:$Q$1446,COLUMN('TM1.5SynthPop'!N$1),FALSE),0),0)</f>
        <v>84</v>
      </c>
      <c r="K749">
        <f t="shared" ref="K749:K812" si="25">C749-SUM(F749:J749)</f>
        <v>279</v>
      </c>
      <c r="L749">
        <f>Link21_SED!E749</f>
        <v>1418</v>
      </c>
      <c r="M749">
        <f>Link21_SED!F749</f>
        <v>3</v>
      </c>
      <c r="O749">
        <v>272</v>
      </c>
    </row>
    <row r="750" spans="1:15">
      <c r="A750" t="s">
        <v>18</v>
      </c>
      <c r="B750">
        <v>749</v>
      </c>
      <c r="C750">
        <f>Link21_SED!D750</f>
        <v>1344</v>
      </c>
      <c r="D750">
        <f>IFERROR(ROUND($C750*VLOOKUP($O750,'TM1.5SynthPop'!$A$2:$Q$1446,COLUMN('TM1.5SynthPop'!$P$2),FALSE),0),)</f>
        <v>1057</v>
      </c>
      <c r="E750">
        <f t="shared" si="24"/>
        <v>287</v>
      </c>
      <c r="F750">
        <f>IFERROR(ROUND($C750*VLOOKUP($O750,'TM1.5SynthPop'!$A$2:$Q$1446,COLUMN('TM1.5SynthPop'!J$1),FALSE),0),0)</f>
        <v>58</v>
      </c>
      <c r="G750">
        <f>IFERROR(ROUND($C750*VLOOKUP($O750,'TM1.5SynthPop'!$A$2:$Q$1446,COLUMN('TM1.5SynthPop'!K$1),FALSE),0),0)</f>
        <v>109</v>
      </c>
      <c r="H750">
        <f>IFERROR(ROUND($C750*VLOOKUP($O750,'TM1.5SynthPop'!$A$2:$Q$1446,COLUMN('TM1.5SynthPop'!L$1),FALSE),0),0)</f>
        <v>176</v>
      </c>
      <c r="I750">
        <f>IFERROR(ROUND($C750*VLOOKUP($O750,'TM1.5SynthPop'!$A$2:$Q$1446,COLUMN('TM1.5SynthPop'!M$1),FALSE),0),0)</f>
        <v>179</v>
      </c>
      <c r="J750">
        <f>IFERROR(ROUND($C750*VLOOKUP($O750,'TM1.5SynthPop'!$A$2:$Q$1446,COLUMN('TM1.5SynthPop'!N$1),FALSE),0),0)</f>
        <v>200</v>
      </c>
      <c r="K750">
        <f t="shared" si="25"/>
        <v>622</v>
      </c>
      <c r="L750">
        <f>Link21_SED!E750</f>
        <v>3426</v>
      </c>
      <c r="M750">
        <f>Link21_SED!F750</f>
        <v>68</v>
      </c>
      <c r="O750">
        <v>267</v>
      </c>
    </row>
    <row r="751" spans="1:15">
      <c r="A751" t="s">
        <v>18</v>
      </c>
      <c r="B751">
        <v>750</v>
      </c>
      <c r="C751">
        <f>Link21_SED!D751</f>
        <v>2634</v>
      </c>
      <c r="D751">
        <f>IFERROR(ROUND($C751*VLOOKUP($O751,'TM1.5SynthPop'!$A$2:$Q$1446,COLUMN('TM1.5SynthPop'!$P$2),FALSE),0),)</f>
        <v>2112</v>
      </c>
      <c r="E751">
        <f t="shared" si="24"/>
        <v>522</v>
      </c>
      <c r="F751">
        <f>IFERROR(ROUND($C751*VLOOKUP($O751,'TM1.5SynthPop'!$A$2:$Q$1446,COLUMN('TM1.5SynthPop'!J$1),FALSE),0),0)</f>
        <v>56</v>
      </c>
      <c r="G751">
        <f>IFERROR(ROUND($C751*VLOOKUP($O751,'TM1.5SynthPop'!$A$2:$Q$1446,COLUMN('TM1.5SynthPop'!K$1),FALSE),0),0)</f>
        <v>306</v>
      </c>
      <c r="H751">
        <f>IFERROR(ROUND($C751*VLOOKUP($O751,'TM1.5SynthPop'!$A$2:$Q$1446,COLUMN('TM1.5SynthPop'!L$1),FALSE),0),0)</f>
        <v>244</v>
      </c>
      <c r="I751">
        <f>IFERROR(ROUND($C751*VLOOKUP($O751,'TM1.5SynthPop'!$A$2:$Q$1446,COLUMN('TM1.5SynthPop'!M$1),FALSE),0),0)</f>
        <v>219</v>
      </c>
      <c r="J751">
        <f>IFERROR(ROUND($C751*VLOOKUP($O751,'TM1.5SynthPop'!$A$2:$Q$1446,COLUMN('TM1.5SynthPop'!N$1),FALSE),0),0)</f>
        <v>445</v>
      </c>
      <c r="K751">
        <f t="shared" si="25"/>
        <v>1364</v>
      </c>
      <c r="L751">
        <f>Link21_SED!E751</f>
        <v>6942</v>
      </c>
      <c r="M751">
        <f>Link21_SED!F751</f>
        <v>0</v>
      </c>
      <c r="O751">
        <v>289</v>
      </c>
    </row>
    <row r="752" spans="1:15">
      <c r="A752" t="s">
        <v>18</v>
      </c>
      <c r="B752">
        <v>751</v>
      </c>
      <c r="C752">
        <f>Link21_SED!D752</f>
        <v>3314</v>
      </c>
      <c r="D752">
        <f>IFERROR(ROUND($C752*VLOOKUP($O752,'TM1.5SynthPop'!$A$2:$Q$1446,COLUMN('TM1.5SynthPop'!$P$2),FALSE),0),)</f>
        <v>2892</v>
      </c>
      <c r="E752">
        <f t="shared" si="24"/>
        <v>422</v>
      </c>
      <c r="F752">
        <f>IFERROR(ROUND($C752*VLOOKUP($O752,'TM1.5SynthPop'!$A$2:$Q$1446,COLUMN('TM1.5SynthPop'!J$1),FALSE),0),0)</f>
        <v>163</v>
      </c>
      <c r="G752">
        <f>IFERROR(ROUND($C752*VLOOKUP($O752,'TM1.5SynthPop'!$A$2:$Q$1446,COLUMN('TM1.5SynthPop'!K$1),FALSE),0),0)</f>
        <v>363</v>
      </c>
      <c r="H752">
        <f>IFERROR(ROUND($C752*VLOOKUP($O752,'TM1.5SynthPop'!$A$2:$Q$1446,COLUMN('TM1.5SynthPop'!L$1),FALSE),0),0)</f>
        <v>396</v>
      </c>
      <c r="I752">
        <f>IFERROR(ROUND($C752*VLOOKUP($O752,'TM1.5SynthPop'!$A$2:$Q$1446,COLUMN('TM1.5SynthPop'!M$1),FALSE),0),0)</f>
        <v>299</v>
      </c>
      <c r="J752">
        <f>IFERROR(ROUND($C752*VLOOKUP($O752,'TM1.5SynthPop'!$A$2:$Q$1446,COLUMN('TM1.5SynthPop'!N$1),FALSE),0),0)</f>
        <v>572</v>
      </c>
      <c r="K752">
        <f t="shared" si="25"/>
        <v>1521</v>
      </c>
      <c r="L752">
        <f>Link21_SED!E752</f>
        <v>6882</v>
      </c>
      <c r="M752">
        <f>Link21_SED!F752</f>
        <v>0</v>
      </c>
      <c r="O752">
        <v>288</v>
      </c>
    </row>
    <row r="753" spans="1:15">
      <c r="A753" t="s">
        <v>18</v>
      </c>
      <c r="B753">
        <v>752</v>
      </c>
      <c r="C753">
        <f>Link21_SED!D753</f>
        <v>421</v>
      </c>
      <c r="D753">
        <f>IFERROR(ROUND($C753*VLOOKUP($O753,'TM1.5SynthPop'!$A$2:$Q$1446,COLUMN('TM1.5SynthPop'!$P$2),FALSE),0),)</f>
        <v>329</v>
      </c>
      <c r="E753">
        <f t="shared" si="24"/>
        <v>92</v>
      </c>
      <c r="F753">
        <f>IFERROR(ROUND($C753*VLOOKUP($O753,'TM1.5SynthPop'!$A$2:$Q$1446,COLUMN('TM1.5SynthPop'!J$1),FALSE),0),0)</f>
        <v>9</v>
      </c>
      <c r="G753">
        <f>IFERROR(ROUND($C753*VLOOKUP($O753,'TM1.5SynthPop'!$A$2:$Q$1446,COLUMN('TM1.5SynthPop'!K$1),FALSE),0),0)</f>
        <v>16</v>
      </c>
      <c r="H753">
        <f>IFERROR(ROUND($C753*VLOOKUP($O753,'TM1.5SynthPop'!$A$2:$Q$1446,COLUMN('TM1.5SynthPop'!L$1),FALSE),0),0)</f>
        <v>34</v>
      </c>
      <c r="I753">
        <f>IFERROR(ROUND($C753*VLOOKUP($O753,'TM1.5SynthPop'!$A$2:$Q$1446,COLUMN('TM1.5SynthPop'!M$1),FALSE),0),0)</f>
        <v>62</v>
      </c>
      <c r="J753">
        <f>IFERROR(ROUND($C753*VLOOKUP($O753,'TM1.5SynthPop'!$A$2:$Q$1446,COLUMN('TM1.5SynthPop'!N$1),FALSE),0),0)</f>
        <v>87</v>
      </c>
      <c r="K753">
        <f t="shared" si="25"/>
        <v>213</v>
      </c>
      <c r="L753">
        <f>Link21_SED!E753</f>
        <v>1195</v>
      </c>
      <c r="M753">
        <f>Link21_SED!F753</f>
        <v>0</v>
      </c>
      <c r="O753">
        <v>252</v>
      </c>
    </row>
    <row r="754" spans="1:15">
      <c r="A754" t="s">
        <v>18</v>
      </c>
      <c r="B754">
        <v>753</v>
      </c>
      <c r="C754">
        <f>Link21_SED!D754</f>
        <v>1409</v>
      </c>
      <c r="D754">
        <f>IFERROR(ROUND($C754*VLOOKUP($O754,'TM1.5SynthPop'!$A$2:$Q$1446,COLUMN('TM1.5SynthPop'!$P$2),FALSE),0),)</f>
        <v>1072</v>
      </c>
      <c r="E754">
        <f t="shared" si="24"/>
        <v>337</v>
      </c>
      <c r="F754">
        <f>IFERROR(ROUND($C754*VLOOKUP($O754,'TM1.5SynthPop'!$A$2:$Q$1446,COLUMN('TM1.5SynthPop'!J$1),FALSE),0),0)</f>
        <v>14</v>
      </c>
      <c r="G754">
        <f>IFERROR(ROUND($C754*VLOOKUP($O754,'TM1.5SynthPop'!$A$2:$Q$1446,COLUMN('TM1.5SynthPop'!K$1),FALSE),0),0)</f>
        <v>33</v>
      </c>
      <c r="H754">
        <f>IFERROR(ROUND($C754*VLOOKUP($O754,'TM1.5SynthPop'!$A$2:$Q$1446,COLUMN('TM1.5SynthPop'!L$1),FALSE),0),0)</f>
        <v>107</v>
      </c>
      <c r="I754">
        <f>IFERROR(ROUND($C754*VLOOKUP($O754,'TM1.5SynthPop'!$A$2:$Q$1446,COLUMN('TM1.5SynthPop'!M$1),FALSE),0),0)</f>
        <v>212</v>
      </c>
      <c r="J754">
        <f>IFERROR(ROUND($C754*VLOOKUP($O754,'TM1.5SynthPop'!$A$2:$Q$1446,COLUMN('TM1.5SynthPop'!N$1),FALSE),0),0)</f>
        <v>284</v>
      </c>
      <c r="K754">
        <f t="shared" si="25"/>
        <v>759</v>
      </c>
      <c r="L754">
        <f>Link21_SED!E754</f>
        <v>3943</v>
      </c>
      <c r="M754">
        <f>Link21_SED!F754</f>
        <v>0</v>
      </c>
      <c r="O754">
        <v>254</v>
      </c>
    </row>
    <row r="755" spans="1:15">
      <c r="A755" t="s">
        <v>18</v>
      </c>
      <c r="B755">
        <v>754</v>
      </c>
      <c r="C755">
        <f>Link21_SED!D755</f>
        <v>679</v>
      </c>
      <c r="D755">
        <f>IFERROR(ROUND($C755*VLOOKUP($O755,'TM1.5SynthPop'!$A$2:$Q$1446,COLUMN('TM1.5SynthPop'!$P$2),FALSE),0),)</f>
        <v>525</v>
      </c>
      <c r="E755">
        <f t="shared" si="24"/>
        <v>154</v>
      </c>
      <c r="F755">
        <f>IFERROR(ROUND($C755*VLOOKUP($O755,'TM1.5SynthPop'!$A$2:$Q$1446,COLUMN('TM1.5SynthPop'!J$1),FALSE),0),0)</f>
        <v>23</v>
      </c>
      <c r="G755">
        <f>IFERROR(ROUND($C755*VLOOKUP($O755,'TM1.5SynthPop'!$A$2:$Q$1446,COLUMN('TM1.5SynthPop'!K$1),FALSE),0),0)</f>
        <v>42</v>
      </c>
      <c r="H755">
        <f>IFERROR(ROUND($C755*VLOOKUP($O755,'TM1.5SynthPop'!$A$2:$Q$1446,COLUMN('TM1.5SynthPop'!L$1),FALSE),0),0)</f>
        <v>56</v>
      </c>
      <c r="I755">
        <f>IFERROR(ROUND($C755*VLOOKUP($O755,'TM1.5SynthPop'!$A$2:$Q$1446,COLUMN('TM1.5SynthPop'!M$1),FALSE),0),0)</f>
        <v>101</v>
      </c>
      <c r="J755">
        <f>IFERROR(ROUND($C755*VLOOKUP($O755,'TM1.5SynthPop'!$A$2:$Q$1446,COLUMN('TM1.5SynthPop'!N$1),FALSE),0),0)</f>
        <v>110</v>
      </c>
      <c r="K755">
        <f t="shared" si="25"/>
        <v>347</v>
      </c>
      <c r="L755">
        <f>Link21_SED!E755</f>
        <v>1737</v>
      </c>
      <c r="M755">
        <f>Link21_SED!F755</f>
        <v>5</v>
      </c>
      <c r="O755">
        <v>255</v>
      </c>
    </row>
    <row r="756" spans="1:15">
      <c r="A756" t="s">
        <v>18</v>
      </c>
      <c r="B756">
        <v>755</v>
      </c>
      <c r="C756">
        <f>Link21_SED!D756</f>
        <v>4403</v>
      </c>
      <c r="D756">
        <f>IFERROR(ROUND($C756*VLOOKUP($O756,'TM1.5SynthPop'!$A$2:$Q$1446,COLUMN('TM1.5SynthPop'!$P$2),FALSE),0),)</f>
        <v>3301</v>
      </c>
      <c r="E756">
        <f t="shared" si="24"/>
        <v>1102</v>
      </c>
      <c r="F756">
        <f>IFERROR(ROUND($C756*VLOOKUP($O756,'TM1.5SynthPop'!$A$2:$Q$1446,COLUMN('TM1.5SynthPop'!J$1),FALSE),0),0)</f>
        <v>199</v>
      </c>
      <c r="G756">
        <f>IFERROR(ROUND($C756*VLOOKUP($O756,'TM1.5SynthPop'!$A$2:$Q$1446,COLUMN('TM1.5SynthPop'!K$1),FALSE),0),0)</f>
        <v>309</v>
      </c>
      <c r="H756">
        <f>IFERROR(ROUND($C756*VLOOKUP($O756,'TM1.5SynthPop'!$A$2:$Q$1446,COLUMN('TM1.5SynthPop'!L$1),FALSE),0),0)</f>
        <v>350</v>
      </c>
      <c r="I756">
        <f>IFERROR(ROUND($C756*VLOOKUP($O756,'TM1.5SynthPop'!$A$2:$Q$1446,COLUMN('TM1.5SynthPop'!M$1),FALSE),0),0)</f>
        <v>422</v>
      </c>
      <c r="J756">
        <f>IFERROR(ROUND($C756*VLOOKUP($O756,'TM1.5SynthPop'!$A$2:$Q$1446,COLUMN('TM1.5SynthPop'!N$1),FALSE),0),0)</f>
        <v>736</v>
      </c>
      <c r="K756">
        <f t="shared" si="25"/>
        <v>2387</v>
      </c>
      <c r="L756">
        <f>Link21_SED!E756</f>
        <v>10638</v>
      </c>
      <c r="M756">
        <f>Link21_SED!F756</f>
        <v>19</v>
      </c>
      <c r="O756">
        <v>292</v>
      </c>
    </row>
    <row r="757" spans="1:15">
      <c r="A757" t="s">
        <v>18</v>
      </c>
      <c r="B757">
        <v>756</v>
      </c>
      <c r="C757">
        <f>Link21_SED!D757</f>
        <v>373</v>
      </c>
      <c r="D757">
        <f>IFERROR(ROUND($C757*VLOOKUP($O757,'TM1.5SynthPop'!$A$2:$Q$1446,COLUMN('TM1.5SynthPop'!$P$2),FALSE),0),)</f>
        <v>245</v>
      </c>
      <c r="E757">
        <f t="shared" si="24"/>
        <v>128</v>
      </c>
      <c r="F757">
        <f>IFERROR(ROUND($C757*VLOOKUP($O757,'TM1.5SynthPop'!$A$2:$Q$1446,COLUMN('TM1.5SynthPop'!J$1),FALSE),0),0)</f>
        <v>6</v>
      </c>
      <c r="G757">
        <f>IFERROR(ROUND($C757*VLOOKUP($O757,'TM1.5SynthPop'!$A$2:$Q$1446,COLUMN('TM1.5SynthPop'!K$1),FALSE),0),0)</f>
        <v>16</v>
      </c>
      <c r="H757">
        <f>IFERROR(ROUND($C757*VLOOKUP($O757,'TM1.5SynthPop'!$A$2:$Q$1446,COLUMN('TM1.5SynthPop'!L$1),FALSE),0),0)</f>
        <v>32</v>
      </c>
      <c r="I757">
        <f>IFERROR(ROUND($C757*VLOOKUP($O757,'TM1.5SynthPop'!$A$2:$Q$1446,COLUMN('TM1.5SynthPop'!M$1),FALSE),0),0)</f>
        <v>39</v>
      </c>
      <c r="J757">
        <f>IFERROR(ROUND($C757*VLOOKUP($O757,'TM1.5SynthPop'!$A$2:$Q$1446,COLUMN('TM1.5SynthPop'!N$1),FALSE),0),0)</f>
        <v>76</v>
      </c>
      <c r="K757">
        <f t="shared" si="25"/>
        <v>204</v>
      </c>
      <c r="L757">
        <f>Link21_SED!E757</f>
        <v>1128</v>
      </c>
      <c r="M757">
        <f>Link21_SED!F757</f>
        <v>73</v>
      </c>
      <c r="O757">
        <v>263</v>
      </c>
    </row>
    <row r="758" spans="1:15">
      <c r="A758" t="s">
        <v>18</v>
      </c>
      <c r="B758">
        <v>757</v>
      </c>
      <c r="C758">
        <f>Link21_SED!D758</f>
        <v>1529</v>
      </c>
      <c r="D758">
        <f>IFERROR(ROUND($C758*VLOOKUP($O758,'TM1.5SynthPop'!$A$2:$Q$1446,COLUMN('TM1.5SynthPop'!$P$2),FALSE),0),)</f>
        <v>1128</v>
      </c>
      <c r="E758">
        <f t="shared" si="24"/>
        <v>401</v>
      </c>
      <c r="F758">
        <f>IFERROR(ROUND($C758*VLOOKUP($O758,'TM1.5SynthPop'!$A$2:$Q$1446,COLUMN('TM1.5SynthPop'!J$1),FALSE),0),0)</f>
        <v>54</v>
      </c>
      <c r="G758">
        <f>IFERROR(ROUND($C758*VLOOKUP($O758,'TM1.5SynthPop'!$A$2:$Q$1446,COLUMN('TM1.5SynthPop'!K$1),FALSE),0),0)</f>
        <v>98</v>
      </c>
      <c r="H758">
        <f>IFERROR(ROUND($C758*VLOOKUP($O758,'TM1.5SynthPop'!$A$2:$Q$1446,COLUMN('TM1.5SynthPop'!L$1),FALSE),0),0)</f>
        <v>206</v>
      </c>
      <c r="I758">
        <f>IFERROR(ROUND($C758*VLOOKUP($O758,'TM1.5SynthPop'!$A$2:$Q$1446,COLUMN('TM1.5SynthPop'!M$1),FALSE),0),0)</f>
        <v>166</v>
      </c>
      <c r="J758">
        <f>IFERROR(ROUND($C758*VLOOKUP($O758,'TM1.5SynthPop'!$A$2:$Q$1446,COLUMN('TM1.5SynthPop'!N$1),FALSE),0),0)</f>
        <v>254</v>
      </c>
      <c r="K758">
        <f t="shared" si="25"/>
        <v>751</v>
      </c>
      <c r="L758">
        <f>Link21_SED!E758</f>
        <v>3522</v>
      </c>
      <c r="M758">
        <f>Link21_SED!F758</f>
        <v>10</v>
      </c>
      <c r="O758">
        <v>273</v>
      </c>
    </row>
    <row r="759" spans="1:15">
      <c r="A759" t="s">
        <v>18</v>
      </c>
      <c r="B759">
        <v>758</v>
      </c>
      <c r="C759">
        <f>Link21_SED!D759</f>
        <v>1649</v>
      </c>
      <c r="D759">
        <f>IFERROR(ROUND($C759*VLOOKUP($O759,'TM1.5SynthPop'!$A$2:$Q$1446,COLUMN('TM1.5SynthPop'!$P$2),FALSE),0),)</f>
        <v>1293</v>
      </c>
      <c r="E759">
        <f t="shared" si="24"/>
        <v>356</v>
      </c>
      <c r="F759">
        <f>IFERROR(ROUND($C759*VLOOKUP($O759,'TM1.5SynthPop'!$A$2:$Q$1446,COLUMN('TM1.5SynthPop'!J$1),FALSE),0),0)</f>
        <v>51</v>
      </c>
      <c r="G759">
        <f>IFERROR(ROUND($C759*VLOOKUP($O759,'TM1.5SynthPop'!$A$2:$Q$1446,COLUMN('TM1.5SynthPop'!K$1),FALSE),0),0)</f>
        <v>95</v>
      </c>
      <c r="H759">
        <f>IFERROR(ROUND($C759*VLOOKUP($O759,'TM1.5SynthPop'!$A$2:$Q$1446,COLUMN('TM1.5SynthPop'!L$1),FALSE),0),0)</f>
        <v>214</v>
      </c>
      <c r="I759">
        <f>IFERROR(ROUND($C759*VLOOKUP($O759,'TM1.5SynthPop'!$A$2:$Q$1446,COLUMN('TM1.5SynthPop'!M$1),FALSE),0),0)</f>
        <v>214</v>
      </c>
      <c r="J759">
        <f>IFERROR(ROUND($C759*VLOOKUP($O759,'TM1.5SynthPop'!$A$2:$Q$1446,COLUMN('TM1.5SynthPop'!N$1),FALSE),0),0)</f>
        <v>298</v>
      </c>
      <c r="K759">
        <f t="shared" si="25"/>
        <v>777</v>
      </c>
      <c r="L759">
        <f>Link21_SED!E759</f>
        <v>3988</v>
      </c>
      <c r="M759">
        <f>Link21_SED!F759</f>
        <v>0</v>
      </c>
      <c r="O759">
        <v>268</v>
      </c>
    </row>
    <row r="760" spans="1:15">
      <c r="A760" t="s">
        <v>18</v>
      </c>
      <c r="B760">
        <v>759</v>
      </c>
      <c r="C760">
        <f>Link21_SED!D760</f>
        <v>1345</v>
      </c>
      <c r="D760">
        <f>IFERROR(ROUND($C760*VLOOKUP($O760,'TM1.5SynthPop'!$A$2:$Q$1446,COLUMN('TM1.5SynthPop'!$P$2),FALSE),0),)</f>
        <v>1090</v>
      </c>
      <c r="E760">
        <f t="shared" si="24"/>
        <v>255</v>
      </c>
      <c r="F760">
        <f>IFERROR(ROUND($C760*VLOOKUP($O760,'TM1.5SynthPop'!$A$2:$Q$1446,COLUMN('TM1.5SynthPop'!J$1),FALSE),0),0)</f>
        <v>31</v>
      </c>
      <c r="G760">
        <f>IFERROR(ROUND($C760*VLOOKUP($O760,'TM1.5SynthPop'!$A$2:$Q$1446,COLUMN('TM1.5SynthPop'!K$1),FALSE),0),0)</f>
        <v>66</v>
      </c>
      <c r="H760">
        <f>IFERROR(ROUND($C760*VLOOKUP($O760,'TM1.5SynthPop'!$A$2:$Q$1446,COLUMN('TM1.5SynthPop'!L$1),FALSE),0),0)</f>
        <v>203</v>
      </c>
      <c r="I760">
        <f>IFERROR(ROUND($C760*VLOOKUP($O760,'TM1.5SynthPop'!$A$2:$Q$1446,COLUMN('TM1.5SynthPop'!M$1),FALSE),0),0)</f>
        <v>186</v>
      </c>
      <c r="J760">
        <f>IFERROR(ROUND($C760*VLOOKUP($O760,'TM1.5SynthPop'!$A$2:$Q$1446,COLUMN('TM1.5SynthPop'!N$1),FALSE),0),0)</f>
        <v>261</v>
      </c>
      <c r="K760">
        <f t="shared" si="25"/>
        <v>598</v>
      </c>
      <c r="L760">
        <f>Link21_SED!E760</f>
        <v>3330</v>
      </c>
      <c r="M760">
        <f>Link21_SED!F760</f>
        <v>23</v>
      </c>
      <c r="O760">
        <v>269</v>
      </c>
    </row>
    <row r="761" spans="1:15">
      <c r="A761" t="s">
        <v>18</v>
      </c>
      <c r="B761">
        <v>760</v>
      </c>
      <c r="C761">
        <f>Link21_SED!D761</f>
        <v>2393</v>
      </c>
      <c r="D761">
        <f>IFERROR(ROUND($C761*VLOOKUP($O761,'TM1.5SynthPop'!$A$2:$Q$1446,COLUMN('TM1.5SynthPop'!$P$2),FALSE),0),)</f>
        <v>1789</v>
      </c>
      <c r="E761">
        <f t="shared" si="24"/>
        <v>604</v>
      </c>
      <c r="F761">
        <f>IFERROR(ROUND($C761*VLOOKUP($O761,'TM1.5SynthPop'!$A$2:$Q$1446,COLUMN('TM1.5SynthPop'!J$1),FALSE),0),0)</f>
        <v>45</v>
      </c>
      <c r="G761">
        <f>IFERROR(ROUND($C761*VLOOKUP($O761,'TM1.5SynthPop'!$A$2:$Q$1446,COLUMN('TM1.5SynthPop'!K$1),FALSE),0),0)</f>
        <v>90</v>
      </c>
      <c r="H761">
        <f>IFERROR(ROUND($C761*VLOOKUP($O761,'TM1.5SynthPop'!$A$2:$Q$1446,COLUMN('TM1.5SynthPop'!L$1),FALSE),0),0)</f>
        <v>338</v>
      </c>
      <c r="I761">
        <f>IFERROR(ROUND($C761*VLOOKUP($O761,'TM1.5SynthPop'!$A$2:$Q$1446,COLUMN('TM1.5SynthPop'!M$1),FALSE),0),0)</f>
        <v>318</v>
      </c>
      <c r="J761">
        <f>IFERROR(ROUND($C761*VLOOKUP($O761,'TM1.5SynthPop'!$A$2:$Q$1446,COLUMN('TM1.5SynthPop'!N$1),FALSE),0),0)</f>
        <v>483</v>
      </c>
      <c r="K761">
        <f t="shared" si="25"/>
        <v>1119</v>
      </c>
      <c r="L761">
        <f>Link21_SED!E761</f>
        <v>6325</v>
      </c>
      <c r="M761">
        <f>Link21_SED!F761</f>
        <v>28</v>
      </c>
      <c r="O761">
        <v>294</v>
      </c>
    </row>
    <row r="762" spans="1:15">
      <c r="A762" t="s">
        <v>18</v>
      </c>
      <c r="B762">
        <v>761</v>
      </c>
      <c r="C762">
        <f>Link21_SED!D762</f>
        <v>1647</v>
      </c>
      <c r="D762">
        <f>IFERROR(ROUND($C762*VLOOKUP($O762,'TM1.5SynthPop'!$A$2:$Q$1446,COLUMN('TM1.5SynthPop'!$P$2),FALSE),0),)</f>
        <v>1195</v>
      </c>
      <c r="E762">
        <f t="shared" si="24"/>
        <v>452</v>
      </c>
      <c r="F762">
        <f>IFERROR(ROUND($C762*VLOOKUP($O762,'TM1.5SynthPop'!$A$2:$Q$1446,COLUMN('TM1.5SynthPop'!J$1),FALSE),0),0)</f>
        <v>57</v>
      </c>
      <c r="G762">
        <f>IFERROR(ROUND($C762*VLOOKUP($O762,'TM1.5SynthPop'!$A$2:$Q$1446,COLUMN('TM1.5SynthPop'!K$1),FALSE),0),0)</f>
        <v>82</v>
      </c>
      <c r="H762">
        <f>IFERROR(ROUND($C762*VLOOKUP($O762,'TM1.5SynthPop'!$A$2:$Q$1446,COLUMN('TM1.5SynthPop'!L$1),FALSE),0),0)</f>
        <v>190</v>
      </c>
      <c r="I762">
        <f>IFERROR(ROUND($C762*VLOOKUP($O762,'TM1.5SynthPop'!$A$2:$Q$1446,COLUMN('TM1.5SynthPop'!M$1),FALSE),0),0)</f>
        <v>166</v>
      </c>
      <c r="J762">
        <f>IFERROR(ROUND($C762*VLOOKUP($O762,'TM1.5SynthPop'!$A$2:$Q$1446,COLUMN('TM1.5SynthPop'!N$1),FALSE),0),0)</f>
        <v>330</v>
      </c>
      <c r="K762">
        <f t="shared" si="25"/>
        <v>822</v>
      </c>
      <c r="L762">
        <f>Link21_SED!E762</f>
        <v>4509</v>
      </c>
      <c r="M762">
        <f>Link21_SED!F762</f>
        <v>45</v>
      </c>
      <c r="O762">
        <v>295</v>
      </c>
    </row>
    <row r="763" spans="1:15">
      <c r="A763" t="s">
        <v>18</v>
      </c>
      <c r="B763">
        <v>762</v>
      </c>
      <c r="C763">
        <f>Link21_SED!D763</f>
        <v>2605</v>
      </c>
      <c r="D763">
        <f>IFERROR(ROUND($C763*VLOOKUP($O763,'TM1.5SynthPop'!$A$2:$Q$1446,COLUMN('TM1.5SynthPop'!$P$2),FALSE),0),)</f>
        <v>1867</v>
      </c>
      <c r="E763">
        <f t="shared" si="24"/>
        <v>738</v>
      </c>
      <c r="F763">
        <f>IFERROR(ROUND($C763*VLOOKUP($O763,'TM1.5SynthPop'!$A$2:$Q$1446,COLUMN('TM1.5SynthPop'!J$1),FALSE),0),0)</f>
        <v>61</v>
      </c>
      <c r="G763">
        <f>IFERROR(ROUND($C763*VLOOKUP($O763,'TM1.5SynthPop'!$A$2:$Q$1446,COLUMN('TM1.5SynthPop'!K$1),FALSE),0),0)</f>
        <v>122</v>
      </c>
      <c r="H763">
        <f>IFERROR(ROUND($C763*VLOOKUP($O763,'TM1.5SynthPop'!$A$2:$Q$1446,COLUMN('TM1.5SynthPop'!L$1),FALSE),0),0)</f>
        <v>330</v>
      </c>
      <c r="I763">
        <f>IFERROR(ROUND($C763*VLOOKUP($O763,'TM1.5SynthPop'!$A$2:$Q$1446,COLUMN('TM1.5SynthPop'!M$1),FALSE),0),0)</f>
        <v>289</v>
      </c>
      <c r="J763">
        <f>IFERROR(ROUND($C763*VLOOKUP($O763,'TM1.5SynthPop'!$A$2:$Q$1446,COLUMN('TM1.5SynthPop'!N$1),FALSE),0),0)</f>
        <v>530</v>
      </c>
      <c r="K763">
        <f t="shared" si="25"/>
        <v>1273</v>
      </c>
      <c r="L763">
        <f>Link21_SED!E763</f>
        <v>6858</v>
      </c>
      <c r="M763">
        <f>Link21_SED!F763</f>
        <v>24</v>
      </c>
      <c r="O763">
        <v>293</v>
      </c>
    </row>
    <row r="764" spans="1:15">
      <c r="A764" t="s">
        <v>18</v>
      </c>
      <c r="B764">
        <v>763</v>
      </c>
      <c r="C764">
        <f>Link21_SED!D764</f>
        <v>4924</v>
      </c>
      <c r="D764">
        <f>IFERROR(ROUND($C764*VLOOKUP($O764,'TM1.5SynthPop'!$A$2:$Q$1446,COLUMN('TM1.5SynthPop'!$P$2),FALSE),0),)</f>
        <v>3797</v>
      </c>
      <c r="E764">
        <f t="shared" si="24"/>
        <v>1127</v>
      </c>
      <c r="F764">
        <f>IFERROR(ROUND($C764*VLOOKUP($O764,'TM1.5SynthPop'!$A$2:$Q$1446,COLUMN('TM1.5SynthPop'!J$1),FALSE),0),0)</f>
        <v>383</v>
      </c>
      <c r="G764">
        <f>IFERROR(ROUND($C764*VLOOKUP($O764,'TM1.5SynthPop'!$A$2:$Q$1446,COLUMN('TM1.5SynthPop'!K$1),FALSE),0),0)</f>
        <v>446</v>
      </c>
      <c r="H764">
        <f>IFERROR(ROUND($C764*VLOOKUP($O764,'TM1.5SynthPop'!$A$2:$Q$1446,COLUMN('TM1.5SynthPop'!L$1),FALSE),0),0)</f>
        <v>564</v>
      </c>
      <c r="I764">
        <f>IFERROR(ROUND($C764*VLOOKUP($O764,'TM1.5SynthPop'!$A$2:$Q$1446,COLUMN('TM1.5SynthPop'!M$1),FALSE),0),0)</f>
        <v>527</v>
      </c>
      <c r="J764">
        <f>IFERROR(ROUND($C764*VLOOKUP($O764,'TM1.5SynthPop'!$A$2:$Q$1446,COLUMN('TM1.5SynthPop'!N$1),FALSE),0),0)</f>
        <v>806</v>
      </c>
      <c r="K764">
        <f t="shared" si="25"/>
        <v>2198</v>
      </c>
      <c r="L764">
        <f>Link21_SED!E764</f>
        <v>11202</v>
      </c>
      <c r="M764">
        <f>Link21_SED!F764</f>
        <v>135</v>
      </c>
      <c r="O764">
        <v>296</v>
      </c>
    </row>
    <row r="765" spans="1:15">
      <c r="A765" t="s">
        <v>18</v>
      </c>
      <c r="B765">
        <v>764</v>
      </c>
      <c r="C765">
        <f>Link21_SED!D765</f>
        <v>2661</v>
      </c>
      <c r="D765">
        <f>IFERROR(ROUND($C765*VLOOKUP($O765,'TM1.5SynthPop'!$A$2:$Q$1446,COLUMN('TM1.5SynthPop'!$P$2),FALSE),0),)</f>
        <v>2037</v>
      </c>
      <c r="E765">
        <f t="shared" si="24"/>
        <v>624</v>
      </c>
      <c r="F765">
        <f>IFERROR(ROUND($C765*VLOOKUP($O765,'TM1.5SynthPop'!$A$2:$Q$1446,COLUMN('TM1.5SynthPop'!J$1),FALSE),0),0)</f>
        <v>218</v>
      </c>
      <c r="G765">
        <f>IFERROR(ROUND($C765*VLOOKUP($O765,'TM1.5SynthPop'!$A$2:$Q$1446,COLUMN('TM1.5SynthPop'!K$1),FALSE),0),0)</f>
        <v>495</v>
      </c>
      <c r="H765">
        <f>IFERROR(ROUND($C765*VLOOKUP($O765,'TM1.5SynthPop'!$A$2:$Q$1446,COLUMN('TM1.5SynthPop'!L$1),FALSE),0),0)</f>
        <v>248</v>
      </c>
      <c r="I765">
        <f>IFERROR(ROUND($C765*VLOOKUP($O765,'TM1.5SynthPop'!$A$2:$Q$1446,COLUMN('TM1.5SynthPop'!M$1),FALSE),0),0)</f>
        <v>255</v>
      </c>
      <c r="J765">
        <f>IFERROR(ROUND($C765*VLOOKUP($O765,'TM1.5SynthPop'!$A$2:$Q$1446,COLUMN('TM1.5SynthPop'!N$1),FALSE),0),0)</f>
        <v>400</v>
      </c>
      <c r="K765">
        <f t="shared" si="25"/>
        <v>1045</v>
      </c>
      <c r="L765">
        <f>Link21_SED!E765</f>
        <v>6177</v>
      </c>
      <c r="M765">
        <f>Link21_SED!F765</f>
        <v>19</v>
      </c>
      <c r="O765">
        <v>275</v>
      </c>
    </row>
    <row r="766" spans="1:15">
      <c r="A766" t="s">
        <v>18</v>
      </c>
      <c r="B766">
        <v>765</v>
      </c>
      <c r="C766">
        <f>Link21_SED!D766</f>
        <v>424</v>
      </c>
      <c r="D766">
        <f>IFERROR(ROUND($C766*VLOOKUP($O766,'TM1.5SynthPop'!$A$2:$Q$1446,COLUMN('TM1.5SynthPop'!$P$2),FALSE),0),)</f>
        <v>334</v>
      </c>
      <c r="E766">
        <f t="shared" si="24"/>
        <v>90</v>
      </c>
      <c r="F766">
        <f>IFERROR(ROUND($C766*VLOOKUP($O766,'TM1.5SynthPop'!$A$2:$Q$1446,COLUMN('TM1.5SynthPop'!J$1),FALSE),0),0)</f>
        <v>25</v>
      </c>
      <c r="G766">
        <f>IFERROR(ROUND($C766*VLOOKUP($O766,'TM1.5SynthPop'!$A$2:$Q$1446,COLUMN('TM1.5SynthPop'!K$1),FALSE),0),0)</f>
        <v>44</v>
      </c>
      <c r="H766">
        <f>IFERROR(ROUND($C766*VLOOKUP($O766,'TM1.5SynthPop'!$A$2:$Q$1446,COLUMN('TM1.5SynthPop'!L$1),FALSE),0),0)</f>
        <v>47</v>
      </c>
      <c r="I766">
        <f>IFERROR(ROUND($C766*VLOOKUP($O766,'TM1.5SynthPop'!$A$2:$Q$1446,COLUMN('TM1.5SynthPop'!M$1),FALSE),0),0)</f>
        <v>61</v>
      </c>
      <c r="J766">
        <f>IFERROR(ROUND($C766*VLOOKUP($O766,'TM1.5SynthPop'!$A$2:$Q$1446,COLUMN('TM1.5SynthPop'!N$1),FALSE),0),0)</f>
        <v>69</v>
      </c>
      <c r="K766">
        <f t="shared" si="25"/>
        <v>178</v>
      </c>
      <c r="L766">
        <f>Link21_SED!E766</f>
        <v>984</v>
      </c>
      <c r="M766">
        <f>Link21_SED!F766</f>
        <v>0</v>
      </c>
      <c r="O766">
        <v>253</v>
      </c>
    </row>
    <row r="767" spans="1:15">
      <c r="A767" t="s">
        <v>18</v>
      </c>
      <c r="B767">
        <v>766</v>
      </c>
      <c r="C767">
        <f>Link21_SED!D767</f>
        <v>339</v>
      </c>
      <c r="D767">
        <f>IFERROR(ROUND($C767*VLOOKUP($O767,'TM1.5SynthPop'!$A$2:$Q$1446,COLUMN('TM1.5SynthPop'!$P$2),FALSE),0),)</f>
        <v>267</v>
      </c>
      <c r="E767">
        <f t="shared" si="24"/>
        <v>72</v>
      </c>
      <c r="F767">
        <f>IFERROR(ROUND($C767*VLOOKUP($O767,'TM1.5SynthPop'!$A$2:$Q$1446,COLUMN('TM1.5SynthPop'!J$1),FALSE),0),0)</f>
        <v>20</v>
      </c>
      <c r="G767">
        <f>IFERROR(ROUND($C767*VLOOKUP($O767,'TM1.5SynthPop'!$A$2:$Q$1446,COLUMN('TM1.5SynthPop'!K$1),FALSE),0),0)</f>
        <v>35</v>
      </c>
      <c r="H767">
        <f>IFERROR(ROUND($C767*VLOOKUP($O767,'TM1.5SynthPop'!$A$2:$Q$1446,COLUMN('TM1.5SynthPop'!L$1),FALSE),0),0)</f>
        <v>38</v>
      </c>
      <c r="I767">
        <f>IFERROR(ROUND($C767*VLOOKUP($O767,'TM1.5SynthPop'!$A$2:$Q$1446,COLUMN('TM1.5SynthPop'!M$1),FALSE),0),0)</f>
        <v>49</v>
      </c>
      <c r="J767">
        <f>IFERROR(ROUND($C767*VLOOKUP($O767,'TM1.5SynthPop'!$A$2:$Q$1446,COLUMN('TM1.5SynthPop'!N$1),FALSE),0),0)</f>
        <v>55</v>
      </c>
      <c r="K767">
        <f t="shared" si="25"/>
        <v>142</v>
      </c>
      <c r="L767">
        <f>Link21_SED!E767</f>
        <v>872</v>
      </c>
      <c r="M767">
        <f>Link21_SED!F767</f>
        <v>0</v>
      </c>
      <c r="O767">
        <v>253</v>
      </c>
    </row>
    <row r="768" spans="1:15">
      <c r="A768" t="s">
        <v>18</v>
      </c>
      <c r="B768">
        <v>767</v>
      </c>
      <c r="C768">
        <f>Link21_SED!D768</f>
        <v>279</v>
      </c>
      <c r="D768">
        <f>IFERROR(ROUND($C768*VLOOKUP($O768,'TM1.5SynthPop'!$A$2:$Q$1446,COLUMN('TM1.5SynthPop'!$P$2),FALSE),0),)</f>
        <v>220</v>
      </c>
      <c r="E768">
        <f t="shared" si="24"/>
        <v>59</v>
      </c>
      <c r="F768">
        <f>IFERROR(ROUND($C768*VLOOKUP($O768,'TM1.5SynthPop'!$A$2:$Q$1446,COLUMN('TM1.5SynthPop'!J$1),FALSE),0),0)</f>
        <v>16</v>
      </c>
      <c r="G768">
        <f>IFERROR(ROUND($C768*VLOOKUP($O768,'TM1.5SynthPop'!$A$2:$Q$1446,COLUMN('TM1.5SynthPop'!K$1),FALSE),0),0)</f>
        <v>29</v>
      </c>
      <c r="H768">
        <f>IFERROR(ROUND($C768*VLOOKUP($O768,'TM1.5SynthPop'!$A$2:$Q$1446,COLUMN('TM1.5SynthPop'!L$1),FALSE),0),0)</f>
        <v>31</v>
      </c>
      <c r="I768">
        <f>IFERROR(ROUND($C768*VLOOKUP($O768,'TM1.5SynthPop'!$A$2:$Q$1446,COLUMN('TM1.5SynthPop'!M$1),FALSE),0),0)</f>
        <v>40</v>
      </c>
      <c r="J768">
        <f>IFERROR(ROUND($C768*VLOOKUP($O768,'TM1.5SynthPop'!$A$2:$Q$1446,COLUMN('TM1.5SynthPop'!N$1),FALSE),0),0)</f>
        <v>45</v>
      </c>
      <c r="K768">
        <f t="shared" si="25"/>
        <v>118</v>
      </c>
      <c r="L768">
        <f>Link21_SED!E768</f>
        <v>739</v>
      </c>
      <c r="M768">
        <f>Link21_SED!F768</f>
        <v>0</v>
      </c>
      <c r="O768">
        <v>253</v>
      </c>
    </row>
    <row r="769" spans="1:15">
      <c r="A769" t="s">
        <v>18</v>
      </c>
      <c r="B769">
        <v>768</v>
      </c>
      <c r="C769">
        <f>Link21_SED!D769</f>
        <v>1371</v>
      </c>
      <c r="D769">
        <f>IFERROR(ROUND($C769*VLOOKUP($O769,'TM1.5SynthPop'!$A$2:$Q$1446,COLUMN('TM1.5SynthPop'!$P$2),FALSE),0),)</f>
        <v>1201</v>
      </c>
      <c r="E769">
        <f t="shared" si="24"/>
        <v>170</v>
      </c>
      <c r="F769">
        <f>IFERROR(ROUND($C769*VLOOKUP($O769,'TM1.5SynthPop'!$A$2:$Q$1446,COLUMN('TM1.5SynthPop'!J$1),FALSE),0),0)</f>
        <v>194</v>
      </c>
      <c r="G769">
        <f>IFERROR(ROUND($C769*VLOOKUP($O769,'TM1.5SynthPop'!$A$2:$Q$1446,COLUMN('TM1.5SynthPop'!K$1),FALSE),0),0)</f>
        <v>271</v>
      </c>
      <c r="H769">
        <f>IFERROR(ROUND($C769*VLOOKUP($O769,'TM1.5SynthPop'!$A$2:$Q$1446,COLUMN('TM1.5SynthPop'!L$1),FALSE),0),0)</f>
        <v>119</v>
      </c>
      <c r="I769">
        <f>IFERROR(ROUND($C769*VLOOKUP($O769,'TM1.5SynthPop'!$A$2:$Q$1446,COLUMN('TM1.5SynthPop'!M$1),FALSE),0),0)</f>
        <v>174</v>
      </c>
      <c r="J769">
        <f>IFERROR(ROUND($C769*VLOOKUP($O769,'TM1.5SynthPop'!$A$2:$Q$1446,COLUMN('TM1.5SynthPop'!N$1),FALSE),0),0)</f>
        <v>182</v>
      </c>
      <c r="K769">
        <f t="shared" si="25"/>
        <v>431</v>
      </c>
      <c r="L769">
        <f>Link21_SED!E769</f>
        <v>2509</v>
      </c>
      <c r="M769">
        <f>Link21_SED!F769</f>
        <v>278</v>
      </c>
      <c r="O769">
        <v>258</v>
      </c>
    </row>
    <row r="770" spans="1:15">
      <c r="A770" t="s">
        <v>18</v>
      </c>
      <c r="B770">
        <v>769</v>
      </c>
      <c r="C770">
        <f>Link21_SED!D770</f>
        <v>882</v>
      </c>
      <c r="D770">
        <f>IFERROR(ROUND($C770*VLOOKUP($O770,'TM1.5SynthPop'!$A$2:$Q$1446,COLUMN('TM1.5SynthPop'!$P$2),FALSE),0),)</f>
        <v>773</v>
      </c>
      <c r="E770">
        <f t="shared" si="24"/>
        <v>109</v>
      </c>
      <c r="F770">
        <f>IFERROR(ROUND($C770*VLOOKUP($O770,'TM1.5SynthPop'!$A$2:$Q$1446,COLUMN('TM1.5SynthPop'!J$1),FALSE),0),0)</f>
        <v>125</v>
      </c>
      <c r="G770">
        <f>IFERROR(ROUND($C770*VLOOKUP($O770,'TM1.5SynthPop'!$A$2:$Q$1446,COLUMN('TM1.5SynthPop'!K$1),FALSE),0),0)</f>
        <v>174</v>
      </c>
      <c r="H770">
        <f>IFERROR(ROUND($C770*VLOOKUP($O770,'TM1.5SynthPop'!$A$2:$Q$1446,COLUMN('TM1.5SynthPop'!L$1),FALSE),0),0)</f>
        <v>76</v>
      </c>
      <c r="I770">
        <f>IFERROR(ROUND($C770*VLOOKUP($O770,'TM1.5SynthPop'!$A$2:$Q$1446,COLUMN('TM1.5SynthPop'!M$1),FALSE),0),0)</f>
        <v>112</v>
      </c>
      <c r="J770">
        <f>IFERROR(ROUND($C770*VLOOKUP($O770,'TM1.5SynthPop'!$A$2:$Q$1446,COLUMN('TM1.5SynthPop'!N$1),FALSE),0),0)</f>
        <v>117</v>
      </c>
      <c r="K770">
        <f t="shared" si="25"/>
        <v>278</v>
      </c>
      <c r="L770">
        <f>Link21_SED!E770</f>
        <v>1909</v>
      </c>
      <c r="M770">
        <f>Link21_SED!F770</f>
        <v>28</v>
      </c>
      <c r="O770">
        <v>258</v>
      </c>
    </row>
    <row r="771" spans="1:15">
      <c r="A771" t="s">
        <v>18</v>
      </c>
      <c r="B771">
        <v>770</v>
      </c>
      <c r="C771">
        <f>Link21_SED!D771</f>
        <v>419</v>
      </c>
      <c r="D771">
        <f>IFERROR(ROUND($C771*VLOOKUP($O771,'TM1.5SynthPop'!$A$2:$Q$1446,COLUMN('TM1.5SynthPop'!$P$2),FALSE),0),)</f>
        <v>346</v>
      </c>
      <c r="E771">
        <f t="shared" si="24"/>
        <v>73</v>
      </c>
      <c r="F771">
        <f>IFERROR(ROUND($C771*VLOOKUP($O771,'TM1.5SynthPop'!$A$2:$Q$1446,COLUMN('TM1.5SynthPop'!J$1),FALSE),0),0)</f>
        <v>45</v>
      </c>
      <c r="G771">
        <f>IFERROR(ROUND($C771*VLOOKUP($O771,'TM1.5SynthPop'!$A$2:$Q$1446,COLUMN('TM1.5SynthPop'!K$1),FALSE),0),0)</f>
        <v>86</v>
      </c>
      <c r="H771">
        <f>IFERROR(ROUND($C771*VLOOKUP($O771,'TM1.5SynthPop'!$A$2:$Q$1446,COLUMN('TM1.5SynthPop'!L$1),FALSE),0),0)</f>
        <v>46</v>
      </c>
      <c r="I771">
        <f>IFERROR(ROUND($C771*VLOOKUP($O771,'TM1.5SynthPop'!$A$2:$Q$1446,COLUMN('TM1.5SynthPop'!M$1),FALSE),0),0)</f>
        <v>55</v>
      </c>
      <c r="J771">
        <f>IFERROR(ROUND($C771*VLOOKUP($O771,'TM1.5SynthPop'!$A$2:$Q$1446,COLUMN('TM1.5SynthPop'!N$1),FALSE),0),0)</f>
        <v>55</v>
      </c>
      <c r="K771">
        <f t="shared" si="25"/>
        <v>132</v>
      </c>
      <c r="L771">
        <f>Link21_SED!E771</f>
        <v>1031</v>
      </c>
      <c r="M771">
        <f>Link21_SED!F771</f>
        <v>68</v>
      </c>
      <c r="O771">
        <v>250</v>
      </c>
    </row>
    <row r="772" spans="1:15">
      <c r="A772" t="s">
        <v>18</v>
      </c>
      <c r="B772">
        <v>771</v>
      </c>
      <c r="C772">
        <f>Link21_SED!D772</f>
        <v>1672</v>
      </c>
      <c r="D772">
        <f>IFERROR(ROUND($C772*VLOOKUP($O772,'TM1.5SynthPop'!$A$2:$Q$1446,COLUMN('TM1.5SynthPop'!$P$2),FALSE),0),)</f>
        <v>1435</v>
      </c>
      <c r="E772">
        <f t="shared" si="24"/>
        <v>237</v>
      </c>
      <c r="F772">
        <f>IFERROR(ROUND($C772*VLOOKUP($O772,'TM1.5SynthPop'!$A$2:$Q$1446,COLUMN('TM1.5SynthPop'!J$1),FALSE),0),0)</f>
        <v>103</v>
      </c>
      <c r="G772">
        <f>IFERROR(ROUND($C772*VLOOKUP($O772,'TM1.5SynthPop'!$A$2:$Q$1446,COLUMN('TM1.5SynthPop'!K$1),FALSE),0),0)</f>
        <v>328</v>
      </c>
      <c r="H772">
        <f>IFERROR(ROUND($C772*VLOOKUP($O772,'TM1.5SynthPop'!$A$2:$Q$1446,COLUMN('TM1.5SynthPop'!L$1),FALSE),0),0)</f>
        <v>154</v>
      </c>
      <c r="I772">
        <f>IFERROR(ROUND($C772*VLOOKUP($O772,'TM1.5SynthPop'!$A$2:$Q$1446,COLUMN('TM1.5SynthPop'!M$1),FALSE),0),0)</f>
        <v>126</v>
      </c>
      <c r="J772">
        <f>IFERROR(ROUND($C772*VLOOKUP($O772,'TM1.5SynthPop'!$A$2:$Q$1446,COLUMN('TM1.5SynthPop'!N$1),FALSE),0),0)</f>
        <v>251</v>
      </c>
      <c r="K772">
        <f t="shared" si="25"/>
        <v>710</v>
      </c>
      <c r="L772">
        <f>Link21_SED!E772</f>
        <v>3295</v>
      </c>
      <c r="M772">
        <f>Link21_SED!F772</f>
        <v>14</v>
      </c>
      <c r="O772">
        <v>286</v>
      </c>
    </row>
    <row r="773" spans="1:15">
      <c r="A773" t="s">
        <v>18</v>
      </c>
      <c r="B773">
        <v>772</v>
      </c>
      <c r="C773">
        <f>Link21_SED!D773</f>
        <v>885</v>
      </c>
      <c r="D773">
        <f>IFERROR(ROUND($C773*VLOOKUP($O773,'TM1.5SynthPop'!$A$2:$Q$1446,COLUMN('TM1.5SynthPop'!$P$2),FALSE),0),)</f>
        <v>759</v>
      </c>
      <c r="E773">
        <f t="shared" si="24"/>
        <v>126</v>
      </c>
      <c r="F773">
        <f>IFERROR(ROUND($C773*VLOOKUP($O773,'TM1.5SynthPop'!$A$2:$Q$1446,COLUMN('TM1.5SynthPop'!J$1),FALSE),0),0)</f>
        <v>55</v>
      </c>
      <c r="G773">
        <f>IFERROR(ROUND($C773*VLOOKUP($O773,'TM1.5SynthPop'!$A$2:$Q$1446,COLUMN('TM1.5SynthPop'!K$1),FALSE),0),0)</f>
        <v>174</v>
      </c>
      <c r="H773">
        <f>IFERROR(ROUND($C773*VLOOKUP($O773,'TM1.5SynthPop'!$A$2:$Q$1446,COLUMN('TM1.5SynthPop'!L$1),FALSE),0),0)</f>
        <v>82</v>
      </c>
      <c r="I773">
        <f>IFERROR(ROUND($C773*VLOOKUP($O773,'TM1.5SynthPop'!$A$2:$Q$1446,COLUMN('TM1.5SynthPop'!M$1),FALSE),0),0)</f>
        <v>67</v>
      </c>
      <c r="J773">
        <f>IFERROR(ROUND($C773*VLOOKUP($O773,'TM1.5SynthPop'!$A$2:$Q$1446,COLUMN('TM1.5SynthPop'!N$1),FALSE),0),0)</f>
        <v>133</v>
      </c>
      <c r="K773">
        <f t="shared" si="25"/>
        <v>374</v>
      </c>
      <c r="L773">
        <f>Link21_SED!E773</f>
        <v>2216</v>
      </c>
      <c r="M773">
        <f>Link21_SED!F773</f>
        <v>42</v>
      </c>
      <c r="O773">
        <v>286</v>
      </c>
    </row>
    <row r="774" spans="1:15">
      <c r="A774" t="s">
        <v>18</v>
      </c>
      <c r="B774">
        <v>773</v>
      </c>
      <c r="C774">
        <f>Link21_SED!D774</f>
        <v>868</v>
      </c>
      <c r="D774">
        <f>IFERROR(ROUND($C774*VLOOKUP($O774,'TM1.5SynthPop'!$A$2:$Q$1446,COLUMN('TM1.5SynthPop'!$P$2),FALSE),0),)</f>
        <v>745</v>
      </c>
      <c r="E774">
        <f t="shared" si="24"/>
        <v>123</v>
      </c>
      <c r="F774">
        <f>IFERROR(ROUND($C774*VLOOKUP($O774,'TM1.5SynthPop'!$A$2:$Q$1446,COLUMN('TM1.5SynthPop'!J$1),FALSE),0),0)</f>
        <v>54</v>
      </c>
      <c r="G774">
        <f>IFERROR(ROUND($C774*VLOOKUP($O774,'TM1.5SynthPop'!$A$2:$Q$1446,COLUMN('TM1.5SynthPop'!K$1),FALSE),0),0)</f>
        <v>170</v>
      </c>
      <c r="H774">
        <f>IFERROR(ROUND($C774*VLOOKUP($O774,'TM1.5SynthPop'!$A$2:$Q$1446,COLUMN('TM1.5SynthPop'!L$1),FALSE),0),0)</f>
        <v>80</v>
      </c>
      <c r="I774">
        <f>IFERROR(ROUND($C774*VLOOKUP($O774,'TM1.5SynthPop'!$A$2:$Q$1446,COLUMN('TM1.5SynthPop'!M$1),FALSE),0),0)</f>
        <v>66</v>
      </c>
      <c r="J774">
        <f>IFERROR(ROUND($C774*VLOOKUP($O774,'TM1.5SynthPop'!$A$2:$Q$1446,COLUMN('TM1.5SynthPop'!N$1),FALSE),0),0)</f>
        <v>131</v>
      </c>
      <c r="K774">
        <f t="shared" si="25"/>
        <v>367</v>
      </c>
      <c r="L774">
        <f>Link21_SED!E774</f>
        <v>2131</v>
      </c>
      <c r="M774">
        <f>Link21_SED!F774</f>
        <v>0</v>
      </c>
      <c r="O774">
        <v>286</v>
      </c>
    </row>
    <row r="775" spans="1:15">
      <c r="A775" t="s">
        <v>18</v>
      </c>
      <c r="B775">
        <v>774</v>
      </c>
      <c r="C775">
        <f>Link21_SED!D775</f>
        <v>702</v>
      </c>
      <c r="D775">
        <f>IFERROR(ROUND($C775*VLOOKUP($O775,'TM1.5SynthPop'!$A$2:$Q$1446,COLUMN('TM1.5SynthPop'!$P$2),FALSE),0),)</f>
        <v>615</v>
      </c>
      <c r="E775">
        <f t="shared" si="24"/>
        <v>87</v>
      </c>
      <c r="F775">
        <f>IFERROR(ROUND($C775*VLOOKUP($O775,'TM1.5SynthPop'!$A$2:$Q$1446,COLUMN('TM1.5SynthPop'!J$1),FALSE),0),0)</f>
        <v>99</v>
      </c>
      <c r="G775">
        <f>IFERROR(ROUND($C775*VLOOKUP($O775,'TM1.5SynthPop'!$A$2:$Q$1446,COLUMN('TM1.5SynthPop'!K$1),FALSE),0),0)</f>
        <v>139</v>
      </c>
      <c r="H775">
        <f>IFERROR(ROUND($C775*VLOOKUP($O775,'TM1.5SynthPop'!$A$2:$Q$1446,COLUMN('TM1.5SynthPop'!L$1),FALSE),0),0)</f>
        <v>61</v>
      </c>
      <c r="I775">
        <f>IFERROR(ROUND($C775*VLOOKUP($O775,'TM1.5SynthPop'!$A$2:$Q$1446,COLUMN('TM1.5SynthPop'!M$1),FALSE),0),0)</f>
        <v>89</v>
      </c>
      <c r="J775">
        <f>IFERROR(ROUND($C775*VLOOKUP($O775,'TM1.5SynthPop'!$A$2:$Q$1446,COLUMN('TM1.5SynthPop'!N$1),FALSE),0),0)</f>
        <v>93</v>
      </c>
      <c r="K775">
        <f t="shared" si="25"/>
        <v>221</v>
      </c>
      <c r="L775">
        <f>Link21_SED!E775</f>
        <v>1262</v>
      </c>
      <c r="M775">
        <f>Link21_SED!F775</f>
        <v>9</v>
      </c>
      <c r="O775">
        <v>258</v>
      </c>
    </row>
    <row r="776" spans="1:15">
      <c r="A776" t="s">
        <v>18</v>
      </c>
      <c r="B776">
        <v>775</v>
      </c>
      <c r="C776">
        <f>Link21_SED!D776</f>
        <v>782</v>
      </c>
      <c r="D776">
        <f>IFERROR(ROUND($C776*VLOOKUP($O776,'TM1.5SynthPop'!$A$2:$Q$1446,COLUMN('TM1.5SynthPop'!$P$2),FALSE),0),)</f>
        <v>659</v>
      </c>
      <c r="E776">
        <f t="shared" si="24"/>
        <v>123</v>
      </c>
      <c r="F776">
        <f>IFERROR(ROUND($C776*VLOOKUP($O776,'TM1.5SynthPop'!$A$2:$Q$1446,COLUMN('TM1.5SynthPop'!J$1),FALSE),0),0)</f>
        <v>42</v>
      </c>
      <c r="G776">
        <f>IFERROR(ROUND($C776*VLOOKUP($O776,'TM1.5SynthPop'!$A$2:$Q$1446,COLUMN('TM1.5SynthPop'!K$1),FALSE),0),0)</f>
        <v>59</v>
      </c>
      <c r="H776">
        <f>IFERROR(ROUND($C776*VLOOKUP($O776,'TM1.5SynthPop'!$A$2:$Q$1446,COLUMN('TM1.5SynthPop'!L$1),FALSE),0),0)</f>
        <v>84</v>
      </c>
      <c r="I776">
        <f>IFERROR(ROUND($C776*VLOOKUP($O776,'TM1.5SynthPop'!$A$2:$Q$1446,COLUMN('TM1.5SynthPop'!M$1),FALSE),0),0)</f>
        <v>137</v>
      </c>
      <c r="J776">
        <f>IFERROR(ROUND($C776*VLOOKUP($O776,'TM1.5SynthPop'!$A$2:$Q$1446,COLUMN('TM1.5SynthPop'!N$1),FALSE),0),0)</f>
        <v>150</v>
      </c>
      <c r="K776">
        <f t="shared" si="25"/>
        <v>310</v>
      </c>
      <c r="L776">
        <f>Link21_SED!E776</f>
        <v>2086</v>
      </c>
      <c r="M776">
        <f>Link21_SED!F776</f>
        <v>0</v>
      </c>
      <c r="O776">
        <v>259</v>
      </c>
    </row>
    <row r="777" spans="1:15">
      <c r="A777" t="s">
        <v>18</v>
      </c>
      <c r="B777">
        <v>776</v>
      </c>
      <c r="C777">
        <f>Link21_SED!D777</f>
        <v>643</v>
      </c>
      <c r="D777">
        <f>IFERROR(ROUND($C777*VLOOKUP($O777,'TM1.5SynthPop'!$A$2:$Q$1446,COLUMN('TM1.5SynthPop'!$P$2),FALSE),0),)</f>
        <v>420</v>
      </c>
      <c r="E777">
        <f t="shared" si="24"/>
        <v>223</v>
      </c>
      <c r="F777">
        <f>IFERROR(ROUND($C777*VLOOKUP($O777,'TM1.5SynthPop'!$A$2:$Q$1446,COLUMN('TM1.5SynthPop'!J$1),FALSE),0),0)</f>
        <v>11</v>
      </c>
      <c r="G777">
        <f>IFERROR(ROUND($C777*VLOOKUP($O777,'TM1.5SynthPop'!$A$2:$Q$1446,COLUMN('TM1.5SynthPop'!K$1),FALSE),0),0)</f>
        <v>29</v>
      </c>
      <c r="H777">
        <f>IFERROR(ROUND($C777*VLOOKUP($O777,'TM1.5SynthPop'!$A$2:$Q$1446,COLUMN('TM1.5SynthPop'!L$1),FALSE),0),0)</f>
        <v>62</v>
      </c>
      <c r="I777">
        <f>IFERROR(ROUND($C777*VLOOKUP($O777,'TM1.5SynthPop'!$A$2:$Q$1446,COLUMN('TM1.5SynthPop'!M$1),FALSE),0),0)</f>
        <v>106</v>
      </c>
      <c r="J777">
        <f>IFERROR(ROUND($C777*VLOOKUP($O777,'TM1.5SynthPop'!$A$2:$Q$1446,COLUMN('TM1.5SynthPop'!N$1),FALSE),0),0)</f>
        <v>123</v>
      </c>
      <c r="K777">
        <f t="shared" si="25"/>
        <v>312</v>
      </c>
      <c r="L777">
        <f>Link21_SED!E777</f>
        <v>1991</v>
      </c>
      <c r="M777">
        <f>Link21_SED!F777</f>
        <v>16</v>
      </c>
      <c r="O777">
        <v>261</v>
      </c>
    </row>
    <row r="778" spans="1:15">
      <c r="A778" t="s">
        <v>18</v>
      </c>
      <c r="B778">
        <v>777</v>
      </c>
      <c r="C778">
        <f>Link21_SED!D778</f>
        <v>447</v>
      </c>
      <c r="D778">
        <f>IFERROR(ROUND($C778*VLOOKUP($O778,'TM1.5SynthPop'!$A$2:$Q$1446,COLUMN('TM1.5SynthPop'!$P$2),FALSE),0),)</f>
        <v>292</v>
      </c>
      <c r="E778">
        <f t="shared" si="24"/>
        <v>155</v>
      </c>
      <c r="F778">
        <f>IFERROR(ROUND($C778*VLOOKUP($O778,'TM1.5SynthPop'!$A$2:$Q$1446,COLUMN('TM1.5SynthPop'!J$1),FALSE),0),0)</f>
        <v>7</v>
      </c>
      <c r="G778">
        <f>IFERROR(ROUND($C778*VLOOKUP($O778,'TM1.5SynthPop'!$A$2:$Q$1446,COLUMN('TM1.5SynthPop'!K$1),FALSE),0),0)</f>
        <v>20</v>
      </c>
      <c r="H778">
        <f>IFERROR(ROUND($C778*VLOOKUP($O778,'TM1.5SynthPop'!$A$2:$Q$1446,COLUMN('TM1.5SynthPop'!L$1),FALSE),0),0)</f>
        <v>43</v>
      </c>
      <c r="I778">
        <f>IFERROR(ROUND($C778*VLOOKUP($O778,'TM1.5SynthPop'!$A$2:$Q$1446,COLUMN('TM1.5SynthPop'!M$1),FALSE),0),0)</f>
        <v>74</v>
      </c>
      <c r="J778">
        <f>IFERROR(ROUND($C778*VLOOKUP($O778,'TM1.5SynthPop'!$A$2:$Q$1446,COLUMN('TM1.5SynthPop'!N$1),FALSE),0),0)</f>
        <v>86</v>
      </c>
      <c r="K778">
        <f t="shared" si="25"/>
        <v>217</v>
      </c>
      <c r="L778">
        <f>Link21_SED!E778</f>
        <v>1379</v>
      </c>
      <c r="M778">
        <f>Link21_SED!F778</f>
        <v>0</v>
      </c>
      <c r="O778">
        <v>261</v>
      </c>
    </row>
    <row r="779" spans="1:15">
      <c r="A779" t="s">
        <v>18</v>
      </c>
      <c r="B779">
        <v>778</v>
      </c>
      <c r="C779">
        <f>Link21_SED!D779</f>
        <v>312</v>
      </c>
      <c r="D779">
        <f>IFERROR(ROUND($C779*VLOOKUP($O779,'TM1.5SynthPop'!$A$2:$Q$1446,COLUMN('TM1.5SynthPop'!$P$2),FALSE),0),)</f>
        <v>204</v>
      </c>
      <c r="E779">
        <f t="shared" si="24"/>
        <v>108</v>
      </c>
      <c r="F779">
        <f>IFERROR(ROUND($C779*VLOOKUP($O779,'TM1.5SynthPop'!$A$2:$Q$1446,COLUMN('TM1.5SynthPop'!J$1),FALSE),0),0)</f>
        <v>5</v>
      </c>
      <c r="G779">
        <f>IFERROR(ROUND($C779*VLOOKUP($O779,'TM1.5SynthPop'!$A$2:$Q$1446,COLUMN('TM1.5SynthPop'!K$1),FALSE),0),0)</f>
        <v>14</v>
      </c>
      <c r="H779">
        <f>IFERROR(ROUND($C779*VLOOKUP($O779,'TM1.5SynthPop'!$A$2:$Q$1446,COLUMN('TM1.5SynthPop'!L$1),FALSE),0),0)</f>
        <v>30</v>
      </c>
      <c r="I779">
        <f>IFERROR(ROUND($C779*VLOOKUP($O779,'TM1.5SynthPop'!$A$2:$Q$1446,COLUMN('TM1.5SynthPop'!M$1),FALSE),0),0)</f>
        <v>51</v>
      </c>
      <c r="J779">
        <f>IFERROR(ROUND($C779*VLOOKUP($O779,'TM1.5SynthPop'!$A$2:$Q$1446,COLUMN('TM1.5SynthPop'!N$1),FALSE),0),0)</f>
        <v>60</v>
      </c>
      <c r="K779">
        <f t="shared" si="25"/>
        <v>152</v>
      </c>
      <c r="L779">
        <f>Link21_SED!E779</f>
        <v>1104</v>
      </c>
      <c r="M779">
        <f>Link21_SED!F779</f>
        <v>10</v>
      </c>
      <c r="O779">
        <v>261</v>
      </c>
    </row>
    <row r="780" spans="1:15">
      <c r="A780" t="s">
        <v>18</v>
      </c>
      <c r="B780">
        <v>779</v>
      </c>
      <c r="C780">
        <f>Link21_SED!D780</f>
        <v>433</v>
      </c>
      <c r="D780">
        <f>IFERROR(ROUND($C780*VLOOKUP($O780,'TM1.5SynthPop'!$A$2:$Q$1446,COLUMN('TM1.5SynthPop'!$P$2),FALSE),0),)</f>
        <v>252</v>
      </c>
      <c r="E780">
        <f t="shared" si="24"/>
        <v>181</v>
      </c>
      <c r="F780">
        <f>IFERROR(ROUND($C780*VLOOKUP($O780,'TM1.5SynthPop'!$A$2:$Q$1446,COLUMN('TM1.5SynthPop'!J$1),FALSE),0),0)</f>
        <v>22</v>
      </c>
      <c r="G780">
        <f>IFERROR(ROUND($C780*VLOOKUP($O780,'TM1.5SynthPop'!$A$2:$Q$1446,COLUMN('TM1.5SynthPop'!K$1),FALSE),0),0)</f>
        <v>44</v>
      </c>
      <c r="H780">
        <f>IFERROR(ROUND($C780*VLOOKUP($O780,'TM1.5SynthPop'!$A$2:$Q$1446,COLUMN('TM1.5SynthPop'!L$1),FALSE),0),0)</f>
        <v>47</v>
      </c>
      <c r="I780">
        <f>IFERROR(ROUND($C780*VLOOKUP($O780,'TM1.5SynthPop'!$A$2:$Q$1446,COLUMN('TM1.5SynthPop'!M$1),FALSE),0),0)</f>
        <v>66</v>
      </c>
      <c r="J780">
        <f>IFERROR(ROUND($C780*VLOOKUP($O780,'TM1.5SynthPop'!$A$2:$Q$1446,COLUMN('TM1.5SynthPop'!N$1),FALSE),0),0)</f>
        <v>79</v>
      </c>
      <c r="K780">
        <f t="shared" si="25"/>
        <v>175</v>
      </c>
      <c r="L780">
        <f>Link21_SED!E780</f>
        <v>1090</v>
      </c>
      <c r="M780">
        <f>Link21_SED!F780</f>
        <v>0</v>
      </c>
      <c r="O780">
        <v>260</v>
      </c>
    </row>
    <row r="781" spans="1:15">
      <c r="A781" t="s">
        <v>18</v>
      </c>
      <c r="B781">
        <v>780</v>
      </c>
      <c r="C781">
        <f>Link21_SED!D781</f>
        <v>671</v>
      </c>
      <c r="D781">
        <f>IFERROR(ROUND($C781*VLOOKUP($O781,'TM1.5SynthPop'!$A$2:$Q$1446,COLUMN('TM1.5SynthPop'!$P$2),FALSE),0),)</f>
        <v>391</v>
      </c>
      <c r="E781">
        <f t="shared" si="24"/>
        <v>280</v>
      </c>
      <c r="F781">
        <f>IFERROR(ROUND($C781*VLOOKUP($O781,'TM1.5SynthPop'!$A$2:$Q$1446,COLUMN('TM1.5SynthPop'!J$1),FALSE),0),0)</f>
        <v>34</v>
      </c>
      <c r="G781">
        <f>IFERROR(ROUND($C781*VLOOKUP($O781,'TM1.5SynthPop'!$A$2:$Q$1446,COLUMN('TM1.5SynthPop'!K$1),FALSE),0),0)</f>
        <v>68</v>
      </c>
      <c r="H781">
        <f>IFERROR(ROUND($C781*VLOOKUP($O781,'TM1.5SynthPop'!$A$2:$Q$1446,COLUMN('TM1.5SynthPop'!L$1),FALSE),0),0)</f>
        <v>72</v>
      </c>
      <c r="I781">
        <f>IFERROR(ROUND($C781*VLOOKUP($O781,'TM1.5SynthPop'!$A$2:$Q$1446,COLUMN('TM1.5SynthPop'!M$1),FALSE),0),0)</f>
        <v>103</v>
      </c>
      <c r="J781">
        <f>IFERROR(ROUND($C781*VLOOKUP($O781,'TM1.5SynthPop'!$A$2:$Q$1446,COLUMN('TM1.5SynthPop'!N$1),FALSE),0),0)</f>
        <v>122</v>
      </c>
      <c r="K781">
        <f t="shared" si="25"/>
        <v>272</v>
      </c>
      <c r="L781">
        <f>Link21_SED!E781</f>
        <v>2248</v>
      </c>
      <c r="M781">
        <f>Link21_SED!F781</f>
        <v>194</v>
      </c>
      <c r="O781">
        <v>260</v>
      </c>
    </row>
    <row r="782" spans="1:15">
      <c r="A782" t="s">
        <v>18</v>
      </c>
      <c r="B782">
        <v>781</v>
      </c>
      <c r="C782">
        <f>Link21_SED!D782</f>
        <v>642</v>
      </c>
      <c r="D782">
        <f>IFERROR(ROUND($C782*VLOOKUP($O782,'TM1.5SynthPop'!$A$2:$Q$1446,COLUMN('TM1.5SynthPop'!$P$2),FALSE),0),)</f>
        <v>374</v>
      </c>
      <c r="E782">
        <f t="shared" si="24"/>
        <v>268</v>
      </c>
      <c r="F782">
        <f>IFERROR(ROUND($C782*VLOOKUP($O782,'TM1.5SynthPop'!$A$2:$Q$1446,COLUMN('TM1.5SynthPop'!J$1),FALSE),0),0)</f>
        <v>32</v>
      </c>
      <c r="G782">
        <f>IFERROR(ROUND($C782*VLOOKUP($O782,'TM1.5SynthPop'!$A$2:$Q$1446,COLUMN('TM1.5SynthPop'!K$1),FALSE),0),0)</f>
        <v>65</v>
      </c>
      <c r="H782">
        <f>IFERROR(ROUND($C782*VLOOKUP($O782,'TM1.5SynthPop'!$A$2:$Q$1446,COLUMN('TM1.5SynthPop'!L$1),FALSE),0),0)</f>
        <v>69</v>
      </c>
      <c r="I782">
        <f>IFERROR(ROUND($C782*VLOOKUP($O782,'TM1.5SynthPop'!$A$2:$Q$1446,COLUMN('TM1.5SynthPop'!M$1),FALSE),0),0)</f>
        <v>98</v>
      </c>
      <c r="J782">
        <f>IFERROR(ROUND($C782*VLOOKUP($O782,'TM1.5SynthPop'!$A$2:$Q$1446,COLUMN('TM1.5SynthPop'!N$1),FALSE),0),0)</f>
        <v>117</v>
      </c>
      <c r="K782">
        <f t="shared" si="25"/>
        <v>261</v>
      </c>
      <c r="L782">
        <f>Link21_SED!E782</f>
        <v>2101</v>
      </c>
      <c r="M782">
        <f>Link21_SED!F782</f>
        <v>52</v>
      </c>
      <c r="O782">
        <v>260</v>
      </c>
    </row>
    <row r="783" spans="1:15">
      <c r="A783" t="s">
        <v>18</v>
      </c>
      <c r="B783">
        <v>782</v>
      </c>
      <c r="C783">
        <f>Link21_SED!D783</f>
        <v>510</v>
      </c>
      <c r="D783">
        <f>IFERROR(ROUND($C783*VLOOKUP($O783,'TM1.5SynthPop'!$A$2:$Q$1446,COLUMN('TM1.5SynthPop'!$P$2),FALSE),0),)</f>
        <v>438</v>
      </c>
      <c r="E783">
        <f t="shared" si="24"/>
        <v>72</v>
      </c>
      <c r="F783">
        <f>IFERROR(ROUND($C783*VLOOKUP($O783,'TM1.5SynthPop'!$A$2:$Q$1446,COLUMN('TM1.5SynthPop'!J$1),FALSE),0),0)</f>
        <v>32</v>
      </c>
      <c r="G783">
        <f>IFERROR(ROUND($C783*VLOOKUP($O783,'TM1.5SynthPop'!$A$2:$Q$1446,COLUMN('TM1.5SynthPop'!K$1),FALSE),0),0)</f>
        <v>100</v>
      </c>
      <c r="H783">
        <f>IFERROR(ROUND($C783*VLOOKUP($O783,'TM1.5SynthPop'!$A$2:$Q$1446,COLUMN('TM1.5SynthPop'!L$1),FALSE),0),0)</f>
        <v>47</v>
      </c>
      <c r="I783">
        <f>IFERROR(ROUND($C783*VLOOKUP($O783,'TM1.5SynthPop'!$A$2:$Q$1446,COLUMN('TM1.5SynthPop'!M$1),FALSE),0),0)</f>
        <v>39</v>
      </c>
      <c r="J783">
        <f>IFERROR(ROUND($C783*VLOOKUP($O783,'TM1.5SynthPop'!$A$2:$Q$1446,COLUMN('TM1.5SynthPop'!N$1),FALSE),0),0)</f>
        <v>77</v>
      </c>
      <c r="K783">
        <f t="shared" si="25"/>
        <v>215</v>
      </c>
      <c r="L783">
        <f>Link21_SED!E783</f>
        <v>1291</v>
      </c>
      <c r="M783">
        <f>Link21_SED!F783</f>
        <v>682</v>
      </c>
      <c r="O783">
        <v>286</v>
      </c>
    </row>
    <row r="784" spans="1:15">
      <c r="A784" t="s">
        <v>18</v>
      </c>
      <c r="B784">
        <v>783</v>
      </c>
      <c r="C784">
        <f>Link21_SED!D784</f>
        <v>428</v>
      </c>
      <c r="D784">
        <f>IFERROR(ROUND($C784*VLOOKUP($O784,'TM1.5SynthPop'!$A$2:$Q$1446,COLUMN('TM1.5SynthPop'!$P$2),FALSE),0),)</f>
        <v>249</v>
      </c>
      <c r="E784">
        <f t="shared" si="24"/>
        <v>179</v>
      </c>
      <c r="F784">
        <f>IFERROR(ROUND($C784*VLOOKUP($O784,'TM1.5SynthPop'!$A$2:$Q$1446,COLUMN('TM1.5SynthPop'!J$1),FALSE),0),0)</f>
        <v>22</v>
      </c>
      <c r="G784">
        <f>IFERROR(ROUND($C784*VLOOKUP($O784,'TM1.5SynthPop'!$A$2:$Q$1446,COLUMN('TM1.5SynthPop'!K$1),FALSE),0),0)</f>
        <v>43</v>
      </c>
      <c r="H784">
        <f>IFERROR(ROUND($C784*VLOOKUP($O784,'TM1.5SynthPop'!$A$2:$Q$1446,COLUMN('TM1.5SynthPop'!L$1),FALSE),0),0)</f>
        <v>46</v>
      </c>
      <c r="I784">
        <f>IFERROR(ROUND($C784*VLOOKUP($O784,'TM1.5SynthPop'!$A$2:$Q$1446,COLUMN('TM1.5SynthPop'!M$1),FALSE),0),0)</f>
        <v>66</v>
      </c>
      <c r="J784">
        <f>IFERROR(ROUND($C784*VLOOKUP($O784,'TM1.5SynthPop'!$A$2:$Q$1446,COLUMN('TM1.5SynthPop'!N$1),FALSE),0),0)</f>
        <v>78</v>
      </c>
      <c r="K784">
        <f t="shared" si="25"/>
        <v>173</v>
      </c>
      <c r="L784">
        <f>Link21_SED!E784</f>
        <v>1260</v>
      </c>
      <c r="M784">
        <f>Link21_SED!F784</f>
        <v>0</v>
      </c>
      <c r="O784">
        <v>260</v>
      </c>
    </row>
    <row r="785" spans="1:15">
      <c r="A785" t="s">
        <v>18</v>
      </c>
      <c r="B785">
        <v>784</v>
      </c>
      <c r="C785">
        <f>Link21_SED!D785</f>
        <v>838</v>
      </c>
      <c r="D785">
        <f>IFERROR(ROUND($C785*VLOOKUP($O785,'TM1.5SynthPop'!$A$2:$Q$1446,COLUMN('TM1.5SynthPop'!$P$2),FALSE),0),)</f>
        <v>731</v>
      </c>
      <c r="E785">
        <f t="shared" si="24"/>
        <v>107</v>
      </c>
      <c r="F785">
        <f>IFERROR(ROUND($C785*VLOOKUP($O785,'TM1.5SynthPop'!$A$2:$Q$1446,COLUMN('TM1.5SynthPop'!J$1),FALSE),0),0)</f>
        <v>98</v>
      </c>
      <c r="G785">
        <f>IFERROR(ROUND($C785*VLOOKUP($O785,'TM1.5SynthPop'!$A$2:$Q$1446,COLUMN('TM1.5SynthPop'!K$1),FALSE),0),0)</f>
        <v>110</v>
      </c>
      <c r="H785">
        <f>IFERROR(ROUND($C785*VLOOKUP($O785,'TM1.5SynthPop'!$A$2:$Q$1446,COLUMN('TM1.5SynthPop'!L$1),FALSE),0),0)</f>
        <v>67</v>
      </c>
      <c r="I785">
        <f>IFERROR(ROUND($C785*VLOOKUP($O785,'TM1.5SynthPop'!$A$2:$Q$1446,COLUMN('TM1.5SynthPop'!M$1),FALSE),0),0)</f>
        <v>96</v>
      </c>
      <c r="J785">
        <f>IFERROR(ROUND($C785*VLOOKUP($O785,'TM1.5SynthPop'!$A$2:$Q$1446,COLUMN('TM1.5SynthPop'!N$1),FALSE),0),0)</f>
        <v>131</v>
      </c>
      <c r="K785">
        <f t="shared" si="25"/>
        <v>336</v>
      </c>
      <c r="L785">
        <f>Link21_SED!E785</f>
        <v>1314</v>
      </c>
      <c r="M785">
        <f>Link21_SED!F785</f>
        <v>141</v>
      </c>
      <c r="O785">
        <v>257</v>
      </c>
    </row>
    <row r="786" spans="1:15">
      <c r="A786" t="s">
        <v>18</v>
      </c>
      <c r="B786">
        <v>785</v>
      </c>
      <c r="C786">
        <f>Link21_SED!D786</f>
        <v>887</v>
      </c>
      <c r="D786">
        <f>IFERROR(ROUND($C786*VLOOKUP($O786,'TM1.5SynthPop'!$A$2:$Q$1446,COLUMN('TM1.5SynthPop'!$P$2),FALSE),0),)</f>
        <v>774</v>
      </c>
      <c r="E786">
        <f t="shared" si="24"/>
        <v>113</v>
      </c>
      <c r="F786">
        <f>IFERROR(ROUND($C786*VLOOKUP($O786,'TM1.5SynthPop'!$A$2:$Q$1446,COLUMN('TM1.5SynthPop'!J$1),FALSE),0),0)</f>
        <v>104</v>
      </c>
      <c r="G786">
        <f>IFERROR(ROUND($C786*VLOOKUP($O786,'TM1.5SynthPop'!$A$2:$Q$1446,COLUMN('TM1.5SynthPop'!K$1),FALSE),0),0)</f>
        <v>117</v>
      </c>
      <c r="H786">
        <f>IFERROR(ROUND($C786*VLOOKUP($O786,'TM1.5SynthPop'!$A$2:$Q$1446,COLUMN('TM1.5SynthPop'!L$1),FALSE),0),0)</f>
        <v>71</v>
      </c>
      <c r="I786">
        <f>IFERROR(ROUND($C786*VLOOKUP($O786,'TM1.5SynthPop'!$A$2:$Q$1446,COLUMN('TM1.5SynthPop'!M$1),FALSE),0),0)</f>
        <v>101</v>
      </c>
      <c r="J786">
        <f>IFERROR(ROUND($C786*VLOOKUP($O786,'TM1.5SynthPop'!$A$2:$Q$1446,COLUMN('TM1.5SynthPop'!N$1),FALSE),0),0)</f>
        <v>139</v>
      </c>
      <c r="K786">
        <f t="shared" si="25"/>
        <v>355</v>
      </c>
      <c r="L786">
        <f>Link21_SED!E786</f>
        <v>1651</v>
      </c>
      <c r="M786">
        <f>Link21_SED!F786</f>
        <v>12</v>
      </c>
      <c r="O786">
        <v>257</v>
      </c>
    </row>
    <row r="787" spans="1:15">
      <c r="A787" t="s">
        <v>18</v>
      </c>
      <c r="B787">
        <v>786</v>
      </c>
      <c r="C787">
        <f>Link21_SED!D787</f>
        <v>506</v>
      </c>
      <c r="D787">
        <f>IFERROR(ROUND($C787*VLOOKUP($O787,'TM1.5SynthPop'!$A$2:$Q$1446,COLUMN('TM1.5SynthPop'!$P$2),FALSE),0),)</f>
        <v>411</v>
      </c>
      <c r="E787">
        <f t="shared" si="24"/>
        <v>95</v>
      </c>
      <c r="F787">
        <f>IFERROR(ROUND($C787*VLOOKUP($O787,'TM1.5SynthPop'!$A$2:$Q$1446,COLUMN('TM1.5SynthPop'!J$1),FALSE),0),0)</f>
        <v>46</v>
      </c>
      <c r="G787">
        <f>IFERROR(ROUND($C787*VLOOKUP($O787,'TM1.5SynthPop'!$A$2:$Q$1446,COLUMN('TM1.5SynthPop'!K$1),FALSE),0),0)</f>
        <v>68</v>
      </c>
      <c r="H787">
        <f>IFERROR(ROUND($C787*VLOOKUP($O787,'TM1.5SynthPop'!$A$2:$Q$1446,COLUMN('TM1.5SynthPop'!L$1),FALSE),0),0)</f>
        <v>41</v>
      </c>
      <c r="I787">
        <f>IFERROR(ROUND($C787*VLOOKUP($O787,'TM1.5SynthPop'!$A$2:$Q$1446,COLUMN('TM1.5SynthPop'!M$1),FALSE),0),0)</f>
        <v>45</v>
      </c>
      <c r="J787">
        <f>IFERROR(ROUND($C787*VLOOKUP($O787,'TM1.5SynthPop'!$A$2:$Q$1446,COLUMN('TM1.5SynthPop'!N$1),FALSE),0),0)</f>
        <v>67</v>
      </c>
      <c r="K787">
        <f t="shared" si="25"/>
        <v>239</v>
      </c>
      <c r="L787">
        <f>Link21_SED!E787</f>
        <v>1099</v>
      </c>
      <c r="M787">
        <f>Link21_SED!F787</f>
        <v>0</v>
      </c>
      <c r="O787">
        <v>280</v>
      </c>
    </row>
    <row r="788" spans="1:15">
      <c r="A788" t="s">
        <v>18</v>
      </c>
      <c r="B788">
        <v>787</v>
      </c>
      <c r="C788">
        <f>Link21_SED!D788</f>
        <v>1092</v>
      </c>
      <c r="D788">
        <f>IFERROR(ROUND($C788*VLOOKUP($O788,'TM1.5SynthPop'!$A$2:$Q$1446,COLUMN('TM1.5SynthPop'!$P$2),FALSE),0),)</f>
        <v>953</v>
      </c>
      <c r="E788">
        <f t="shared" si="24"/>
        <v>139</v>
      </c>
      <c r="F788">
        <f>IFERROR(ROUND($C788*VLOOKUP($O788,'TM1.5SynthPop'!$A$2:$Q$1446,COLUMN('TM1.5SynthPop'!J$1),FALSE),0),0)</f>
        <v>128</v>
      </c>
      <c r="G788">
        <f>IFERROR(ROUND($C788*VLOOKUP($O788,'TM1.5SynthPop'!$A$2:$Q$1446,COLUMN('TM1.5SynthPop'!K$1),FALSE),0),0)</f>
        <v>144</v>
      </c>
      <c r="H788">
        <f>IFERROR(ROUND($C788*VLOOKUP($O788,'TM1.5SynthPop'!$A$2:$Q$1446,COLUMN('TM1.5SynthPop'!L$1),FALSE),0),0)</f>
        <v>88</v>
      </c>
      <c r="I788">
        <f>IFERROR(ROUND($C788*VLOOKUP($O788,'TM1.5SynthPop'!$A$2:$Q$1446,COLUMN('TM1.5SynthPop'!M$1),FALSE),0),0)</f>
        <v>125</v>
      </c>
      <c r="J788">
        <f>IFERROR(ROUND($C788*VLOOKUP($O788,'TM1.5SynthPop'!$A$2:$Q$1446,COLUMN('TM1.5SynthPop'!N$1),FALSE),0),0)</f>
        <v>171</v>
      </c>
      <c r="K788">
        <f t="shared" si="25"/>
        <v>436</v>
      </c>
      <c r="L788">
        <f>Link21_SED!E788</f>
        <v>2731</v>
      </c>
      <c r="M788">
        <f>Link21_SED!F788</f>
        <v>0</v>
      </c>
      <c r="O788">
        <v>257</v>
      </c>
    </row>
    <row r="789" spans="1:15">
      <c r="A789" t="s">
        <v>18</v>
      </c>
      <c r="B789">
        <v>788</v>
      </c>
      <c r="C789">
        <f>Link21_SED!D789</f>
        <v>418</v>
      </c>
      <c r="D789">
        <f>IFERROR(ROUND($C789*VLOOKUP($O789,'TM1.5SynthPop'!$A$2:$Q$1446,COLUMN('TM1.5SynthPop'!$P$2),FALSE),0),)</f>
        <v>348</v>
      </c>
      <c r="E789">
        <f t="shared" si="24"/>
        <v>70</v>
      </c>
      <c r="F789">
        <f>IFERROR(ROUND($C789*VLOOKUP($O789,'TM1.5SynthPop'!$A$2:$Q$1446,COLUMN('TM1.5SynthPop'!J$1),FALSE),0),0)</f>
        <v>12</v>
      </c>
      <c r="G789">
        <f>IFERROR(ROUND($C789*VLOOKUP($O789,'TM1.5SynthPop'!$A$2:$Q$1446,COLUMN('TM1.5SynthPop'!K$1),FALSE),0),0)</f>
        <v>20</v>
      </c>
      <c r="H789">
        <f>IFERROR(ROUND($C789*VLOOKUP($O789,'TM1.5SynthPop'!$A$2:$Q$1446,COLUMN('TM1.5SynthPop'!L$1),FALSE),0),0)</f>
        <v>45</v>
      </c>
      <c r="I789">
        <f>IFERROR(ROUND($C789*VLOOKUP($O789,'TM1.5SynthPop'!$A$2:$Q$1446,COLUMN('TM1.5SynthPop'!M$1),FALSE),0),0)</f>
        <v>51</v>
      </c>
      <c r="J789">
        <f>IFERROR(ROUND($C789*VLOOKUP($O789,'TM1.5SynthPop'!$A$2:$Q$1446,COLUMN('TM1.5SynthPop'!N$1),FALSE),0),0)</f>
        <v>69</v>
      </c>
      <c r="K789">
        <f t="shared" si="25"/>
        <v>221</v>
      </c>
      <c r="L789">
        <f>Link21_SED!E789</f>
        <v>1045</v>
      </c>
      <c r="M789">
        <f>Link21_SED!F789</f>
        <v>0</v>
      </c>
      <c r="O789">
        <v>285</v>
      </c>
    </row>
    <row r="790" spans="1:15">
      <c r="A790" t="s">
        <v>18</v>
      </c>
      <c r="B790">
        <v>789</v>
      </c>
      <c r="C790">
        <f>Link21_SED!D790</f>
        <v>465</v>
      </c>
      <c r="D790">
        <f>IFERROR(ROUND($C790*VLOOKUP($O790,'TM1.5SynthPop'!$A$2:$Q$1446,COLUMN('TM1.5SynthPop'!$P$2),FALSE),0),)</f>
        <v>387</v>
      </c>
      <c r="E790">
        <f t="shared" si="24"/>
        <v>78</v>
      </c>
      <c r="F790">
        <f>IFERROR(ROUND($C790*VLOOKUP($O790,'TM1.5SynthPop'!$A$2:$Q$1446,COLUMN('TM1.5SynthPop'!J$1),FALSE),0),0)</f>
        <v>13</v>
      </c>
      <c r="G790">
        <f>IFERROR(ROUND($C790*VLOOKUP($O790,'TM1.5SynthPop'!$A$2:$Q$1446,COLUMN('TM1.5SynthPop'!K$1),FALSE),0),0)</f>
        <v>23</v>
      </c>
      <c r="H790">
        <f>IFERROR(ROUND($C790*VLOOKUP($O790,'TM1.5SynthPop'!$A$2:$Q$1446,COLUMN('TM1.5SynthPop'!L$1),FALSE),0),0)</f>
        <v>50</v>
      </c>
      <c r="I790">
        <f>IFERROR(ROUND($C790*VLOOKUP($O790,'TM1.5SynthPop'!$A$2:$Q$1446,COLUMN('TM1.5SynthPop'!M$1),FALSE),0),0)</f>
        <v>57</v>
      </c>
      <c r="J790">
        <f>IFERROR(ROUND($C790*VLOOKUP($O790,'TM1.5SynthPop'!$A$2:$Q$1446,COLUMN('TM1.5SynthPop'!N$1),FALSE),0),0)</f>
        <v>76</v>
      </c>
      <c r="K790">
        <f t="shared" si="25"/>
        <v>246</v>
      </c>
      <c r="L790">
        <f>Link21_SED!E790</f>
        <v>1242</v>
      </c>
      <c r="M790">
        <f>Link21_SED!F790</f>
        <v>0</v>
      </c>
      <c r="O790">
        <v>285</v>
      </c>
    </row>
    <row r="791" spans="1:15">
      <c r="A791" t="s">
        <v>18</v>
      </c>
      <c r="B791">
        <v>790</v>
      </c>
      <c r="C791">
        <f>Link21_SED!D791</f>
        <v>641</v>
      </c>
      <c r="D791">
        <f>IFERROR(ROUND($C791*VLOOKUP($O791,'TM1.5SynthPop'!$A$2:$Q$1446,COLUMN('TM1.5SynthPop'!$P$2),FALSE),0),)</f>
        <v>530</v>
      </c>
      <c r="E791">
        <f t="shared" si="24"/>
        <v>111</v>
      </c>
      <c r="F791">
        <f>IFERROR(ROUND($C791*VLOOKUP($O791,'TM1.5SynthPop'!$A$2:$Q$1446,COLUMN('TM1.5SynthPop'!J$1),FALSE),0),0)</f>
        <v>69</v>
      </c>
      <c r="G791">
        <f>IFERROR(ROUND($C791*VLOOKUP($O791,'TM1.5SynthPop'!$A$2:$Q$1446,COLUMN('TM1.5SynthPop'!K$1),FALSE),0),0)</f>
        <v>124</v>
      </c>
      <c r="H791">
        <f>IFERROR(ROUND($C791*VLOOKUP($O791,'TM1.5SynthPop'!$A$2:$Q$1446,COLUMN('TM1.5SynthPop'!L$1),FALSE),0),0)</f>
        <v>61</v>
      </c>
      <c r="I791">
        <f>IFERROR(ROUND($C791*VLOOKUP($O791,'TM1.5SynthPop'!$A$2:$Q$1446,COLUMN('TM1.5SynthPop'!M$1),FALSE),0),0)</f>
        <v>51</v>
      </c>
      <c r="J791">
        <f>IFERROR(ROUND($C791*VLOOKUP($O791,'TM1.5SynthPop'!$A$2:$Q$1446,COLUMN('TM1.5SynthPop'!N$1),FALSE),0),0)</f>
        <v>83</v>
      </c>
      <c r="K791">
        <f t="shared" si="25"/>
        <v>253</v>
      </c>
      <c r="L791">
        <f>Link21_SED!E791</f>
        <v>1497</v>
      </c>
      <c r="M791">
        <f>Link21_SED!F791</f>
        <v>0</v>
      </c>
      <c r="O791">
        <v>287</v>
      </c>
    </row>
    <row r="792" spans="1:15">
      <c r="A792" t="s">
        <v>18</v>
      </c>
      <c r="B792">
        <v>791</v>
      </c>
      <c r="C792">
        <f>Link21_SED!D792</f>
        <v>896</v>
      </c>
      <c r="D792">
        <f>IFERROR(ROUND($C792*VLOOKUP($O792,'TM1.5SynthPop'!$A$2:$Q$1446,COLUMN('TM1.5SynthPop'!$P$2),FALSE),0),)</f>
        <v>741</v>
      </c>
      <c r="E792">
        <f t="shared" si="24"/>
        <v>155</v>
      </c>
      <c r="F792">
        <f>IFERROR(ROUND($C792*VLOOKUP($O792,'TM1.5SynthPop'!$A$2:$Q$1446,COLUMN('TM1.5SynthPop'!J$1),FALSE),0),0)</f>
        <v>96</v>
      </c>
      <c r="G792">
        <f>IFERROR(ROUND($C792*VLOOKUP($O792,'TM1.5SynthPop'!$A$2:$Q$1446,COLUMN('TM1.5SynthPop'!K$1),FALSE),0),0)</f>
        <v>174</v>
      </c>
      <c r="H792">
        <f>IFERROR(ROUND($C792*VLOOKUP($O792,'TM1.5SynthPop'!$A$2:$Q$1446,COLUMN('TM1.5SynthPop'!L$1),FALSE),0),0)</f>
        <v>85</v>
      </c>
      <c r="I792">
        <f>IFERROR(ROUND($C792*VLOOKUP($O792,'TM1.5SynthPop'!$A$2:$Q$1446,COLUMN('TM1.5SynthPop'!M$1),FALSE),0),0)</f>
        <v>71</v>
      </c>
      <c r="J792">
        <f>IFERROR(ROUND($C792*VLOOKUP($O792,'TM1.5SynthPop'!$A$2:$Q$1446,COLUMN('TM1.5SynthPop'!N$1),FALSE),0),0)</f>
        <v>116</v>
      </c>
      <c r="K792">
        <f t="shared" si="25"/>
        <v>354</v>
      </c>
      <c r="L792">
        <f>Link21_SED!E792</f>
        <v>1970</v>
      </c>
      <c r="M792">
        <f>Link21_SED!F792</f>
        <v>0</v>
      </c>
      <c r="O792">
        <v>287</v>
      </c>
    </row>
    <row r="793" spans="1:15">
      <c r="A793" t="s">
        <v>18</v>
      </c>
      <c r="B793">
        <v>792</v>
      </c>
      <c r="C793">
        <f>Link21_SED!D793</f>
        <v>336</v>
      </c>
      <c r="D793">
        <f>IFERROR(ROUND($C793*VLOOKUP($O793,'TM1.5SynthPop'!$A$2:$Q$1446,COLUMN('TM1.5SynthPop'!$P$2),FALSE),0),)</f>
        <v>262</v>
      </c>
      <c r="E793">
        <f t="shared" si="24"/>
        <v>74</v>
      </c>
      <c r="F793">
        <f>IFERROR(ROUND($C793*VLOOKUP($O793,'TM1.5SynthPop'!$A$2:$Q$1446,COLUMN('TM1.5SynthPop'!J$1),FALSE),0),0)</f>
        <v>7</v>
      </c>
      <c r="G793">
        <f>IFERROR(ROUND($C793*VLOOKUP($O793,'TM1.5SynthPop'!$A$2:$Q$1446,COLUMN('TM1.5SynthPop'!K$1),FALSE),0),0)</f>
        <v>13</v>
      </c>
      <c r="H793">
        <f>IFERROR(ROUND($C793*VLOOKUP($O793,'TM1.5SynthPop'!$A$2:$Q$1446,COLUMN('TM1.5SynthPop'!L$1),FALSE),0),0)</f>
        <v>27</v>
      </c>
      <c r="I793">
        <f>IFERROR(ROUND($C793*VLOOKUP($O793,'TM1.5SynthPop'!$A$2:$Q$1446,COLUMN('TM1.5SynthPop'!M$1),FALSE),0),0)</f>
        <v>49</v>
      </c>
      <c r="J793">
        <f>IFERROR(ROUND($C793*VLOOKUP($O793,'TM1.5SynthPop'!$A$2:$Q$1446,COLUMN('TM1.5SynthPop'!N$1),FALSE),0),0)</f>
        <v>69</v>
      </c>
      <c r="K793">
        <f t="shared" si="25"/>
        <v>171</v>
      </c>
      <c r="L793">
        <f>Link21_SED!E793</f>
        <v>934</v>
      </c>
      <c r="M793">
        <f>Link21_SED!F793</f>
        <v>0</v>
      </c>
      <c r="O793">
        <v>252</v>
      </c>
    </row>
    <row r="794" spans="1:15">
      <c r="A794" t="s">
        <v>18</v>
      </c>
      <c r="B794">
        <v>793</v>
      </c>
      <c r="C794">
        <f>Link21_SED!D794</f>
        <v>1279</v>
      </c>
      <c r="D794">
        <f>IFERROR(ROUND($C794*VLOOKUP($O794,'TM1.5SynthPop'!$A$2:$Q$1446,COLUMN('TM1.5SynthPop'!$P$2),FALSE),0),)</f>
        <v>1078</v>
      </c>
      <c r="E794">
        <f t="shared" si="24"/>
        <v>201</v>
      </c>
      <c r="F794">
        <f>IFERROR(ROUND($C794*VLOOKUP($O794,'TM1.5SynthPop'!$A$2:$Q$1446,COLUMN('TM1.5SynthPop'!J$1),FALSE),0),0)</f>
        <v>69</v>
      </c>
      <c r="G794">
        <f>IFERROR(ROUND($C794*VLOOKUP($O794,'TM1.5SynthPop'!$A$2:$Q$1446,COLUMN('TM1.5SynthPop'!K$1),FALSE),0),0)</f>
        <v>96</v>
      </c>
      <c r="H794">
        <f>IFERROR(ROUND($C794*VLOOKUP($O794,'TM1.5SynthPop'!$A$2:$Q$1446,COLUMN('TM1.5SynthPop'!L$1),FALSE),0),0)</f>
        <v>137</v>
      </c>
      <c r="I794">
        <f>IFERROR(ROUND($C794*VLOOKUP($O794,'TM1.5SynthPop'!$A$2:$Q$1446,COLUMN('TM1.5SynthPop'!M$1),FALSE),0),0)</f>
        <v>225</v>
      </c>
      <c r="J794">
        <f>IFERROR(ROUND($C794*VLOOKUP($O794,'TM1.5SynthPop'!$A$2:$Q$1446,COLUMN('TM1.5SynthPop'!N$1),FALSE),0),0)</f>
        <v>245</v>
      </c>
      <c r="K794">
        <f t="shared" si="25"/>
        <v>507</v>
      </c>
      <c r="L794">
        <f>Link21_SED!E794</f>
        <v>2460</v>
      </c>
      <c r="M794">
        <f>Link21_SED!F794</f>
        <v>19</v>
      </c>
      <c r="O794">
        <v>259</v>
      </c>
    </row>
    <row r="795" spans="1:15">
      <c r="A795" t="s">
        <v>18</v>
      </c>
      <c r="B795">
        <v>794</v>
      </c>
      <c r="C795">
        <f>Link21_SED!D795</f>
        <v>2862</v>
      </c>
      <c r="D795">
        <f>IFERROR(ROUND($C795*VLOOKUP($O795,'TM1.5SynthPop'!$A$2:$Q$1446,COLUMN('TM1.5SynthPop'!$P$2),FALSE),0),)</f>
        <v>2276</v>
      </c>
      <c r="E795">
        <f t="shared" si="24"/>
        <v>586</v>
      </c>
      <c r="F795">
        <f>IFERROR(ROUND($C795*VLOOKUP($O795,'TM1.5SynthPop'!$A$2:$Q$1446,COLUMN('TM1.5SynthPop'!J$1),FALSE),0),0)</f>
        <v>114</v>
      </c>
      <c r="G795">
        <f>IFERROR(ROUND($C795*VLOOKUP($O795,'TM1.5SynthPop'!$A$2:$Q$1446,COLUMN('TM1.5SynthPop'!K$1),FALSE),0),0)</f>
        <v>169</v>
      </c>
      <c r="H795">
        <f>IFERROR(ROUND($C795*VLOOKUP($O795,'TM1.5SynthPop'!$A$2:$Q$1446,COLUMN('TM1.5SynthPop'!L$1),FALSE),0),0)</f>
        <v>274</v>
      </c>
      <c r="I795">
        <f>IFERROR(ROUND($C795*VLOOKUP($O795,'TM1.5SynthPop'!$A$2:$Q$1446,COLUMN('TM1.5SynthPop'!M$1),FALSE),0),0)</f>
        <v>313</v>
      </c>
      <c r="J795">
        <f>IFERROR(ROUND($C795*VLOOKUP($O795,'TM1.5SynthPop'!$A$2:$Q$1446,COLUMN('TM1.5SynthPop'!N$1),FALSE),0),0)</f>
        <v>412</v>
      </c>
      <c r="K795">
        <f t="shared" si="25"/>
        <v>1580</v>
      </c>
      <c r="L795">
        <f>Link21_SED!E795</f>
        <v>7314</v>
      </c>
      <c r="M795">
        <f>Link21_SED!F795</f>
        <v>76</v>
      </c>
      <c r="O795">
        <v>279</v>
      </c>
    </row>
    <row r="796" spans="1:15">
      <c r="A796" t="s">
        <v>18</v>
      </c>
      <c r="B796">
        <v>795</v>
      </c>
      <c r="C796">
        <f>Link21_SED!D796</f>
        <v>1517</v>
      </c>
      <c r="D796">
        <f>IFERROR(ROUND($C796*VLOOKUP($O796,'TM1.5SynthPop'!$A$2:$Q$1446,COLUMN('TM1.5SynthPop'!$P$2),FALSE),0),)</f>
        <v>1278</v>
      </c>
      <c r="E796">
        <f t="shared" si="24"/>
        <v>239</v>
      </c>
      <c r="F796">
        <f>IFERROR(ROUND($C796*VLOOKUP($O796,'TM1.5SynthPop'!$A$2:$Q$1446,COLUMN('TM1.5SynthPop'!J$1),FALSE),0),0)</f>
        <v>229</v>
      </c>
      <c r="G796">
        <f>IFERROR(ROUND($C796*VLOOKUP($O796,'TM1.5SynthPop'!$A$2:$Q$1446,COLUMN('TM1.5SynthPop'!K$1),FALSE),0),0)</f>
        <v>317</v>
      </c>
      <c r="H796">
        <f>IFERROR(ROUND($C796*VLOOKUP($O796,'TM1.5SynthPop'!$A$2:$Q$1446,COLUMN('TM1.5SynthPop'!L$1),FALSE),0),0)</f>
        <v>118</v>
      </c>
      <c r="I796">
        <f>IFERROR(ROUND($C796*VLOOKUP($O796,'TM1.5SynthPop'!$A$2:$Q$1446,COLUMN('TM1.5SynthPop'!M$1),FALSE),0),0)</f>
        <v>122</v>
      </c>
      <c r="J796">
        <f>IFERROR(ROUND($C796*VLOOKUP($O796,'TM1.5SynthPop'!$A$2:$Q$1446,COLUMN('TM1.5SynthPop'!N$1),FALSE),0),0)</f>
        <v>188</v>
      </c>
      <c r="K796">
        <f t="shared" si="25"/>
        <v>543</v>
      </c>
      <c r="L796">
        <f>Link21_SED!E796</f>
        <v>3379</v>
      </c>
      <c r="M796">
        <f>Link21_SED!F796</f>
        <v>95</v>
      </c>
      <c r="O796">
        <v>284</v>
      </c>
    </row>
    <row r="797" spans="1:15">
      <c r="A797" t="s">
        <v>18</v>
      </c>
      <c r="B797">
        <v>796</v>
      </c>
      <c r="C797">
        <f>Link21_SED!D797</f>
        <v>2318</v>
      </c>
      <c r="D797">
        <f>IFERROR(ROUND($C797*VLOOKUP($O797,'TM1.5SynthPop'!$A$2:$Q$1446,COLUMN('TM1.5SynthPop'!$P$2),FALSE),0),)</f>
        <v>1953</v>
      </c>
      <c r="E797">
        <f t="shared" si="24"/>
        <v>365</v>
      </c>
      <c r="F797">
        <f>IFERROR(ROUND($C797*VLOOKUP($O797,'TM1.5SynthPop'!$A$2:$Q$1446,COLUMN('TM1.5SynthPop'!J$1),FALSE),0),0)</f>
        <v>350</v>
      </c>
      <c r="G797">
        <f>IFERROR(ROUND($C797*VLOOKUP($O797,'TM1.5SynthPop'!$A$2:$Q$1446,COLUMN('TM1.5SynthPop'!K$1),FALSE),0),0)</f>
        <v>484</v>
      </c>
      <c r="H797">
        <f>IFERROR(ROUND($C797*VLOOKUP($O797,'TM1.5SynthPop'!$A$2:$Q$1446,COLUMN('TM1.5SynthPop'!L$1),FALSE),0),0)</f>
        <v>181</v>
      </c>
      <c r="I797">
        <f>IFERROR(ROUND($C797*VLOOKUP($O797,'TM1.5SynthPop'!$A$2:$Q$1446,COLUMN('TM1.5SynthPop'!M$1),FALSE),0),0)</f>
        <v>186</v>
      </c>
      <c r="J797">
        <f>IFERROR(ROUND($C797*VLOOKUP($O797,'TM1.5SynthPop'!$A$2:$Q$1446,COLUMN('TM1.5SynthPop'!N$1),FALSE),0),0)</f>
        <v>287</v>
      </c>
      <c r="K797">
        <f t="shared" si="25"/>
        <v>830</v>
      </c>
      <c r="L797">
        <f>Link21_SED!E797</f>
        <v>4824</v>
      </c>
      <c r="M797">
        <f>Link21_SED!F797</f>
        <v>0</v>
      </c>
      <c r="O797">
        <v>284</v>
      </c>
    </row>
    <row r="798" spans="1:15">
      <c r="A798" t="s">
        <v>18</v>
      </c>
      <c r="B798">
        <v>797</v>
      </c>
      <c r="C798">
        <f>Link21_SED!D798</f>
        <v>746</v>
      </c>
      <c r="D798">
        <f>IFERROR(ROUND($C798*VLOOKUP($O798,'TM1.5SynthPop'!$A$2:$Q$1446,COLUMN('TM1.5SynthPop'!$P$2),FALSE),0),)</f>
        <v>600</v>
      </c>
      <c r="E798">
        <f t="shared" si="24"/>
        <v>146</v>
      </c>
      <c r="F798">
        <f>IFERROR(ROUND($C798*VLOOKUP($O798,'TM1.5SynthPop'!$A$2:$Q$1446,COLUMN('TM1.5SynthPop'!J$1),FALSE),0),0)</f>
        <v>27</v>
      </c>
      <c r="G798">
        <f>IFERROR(ROUND($C798*VLOOKUP($O798,'TM1.5SynthPop'!$A$2:$Q$1446,COLUMN('TM1.5SynthPop'!K$1),FALSE),0),0)</f>
        <v>53</v>
      </c>
      <c r="H798">
        <f>IFERROR(ROUND($C798*VLOOKUP($O798,'TM1.5SynthPop'!$A$2:$Q$1446,COLUMN('TM1.5SynthPop'!L$1),FALSE),0),0)</f>
        <v>74</v>
      </c>
      <c r="I798">
        <f>IFERROR(ROUND($C798*VLOOKUP($O798,'TM1.5SynthPop'!$A$2:$Q$1446,COLUMN('TM1.5SynthPop'!M$1),FALSE),0),0)</f>
        <v>94</v>
      </c>
      <c r="J798">
        <f>IFERROR(ROUND($C798*VLOOKUP($O798,'TM1.5SynthPop'!$A$2:$Q$1446,COLUMN('TM1.5SynthPop'!N$1),FALSE),0),0)</f>
        <v>117</v>
      </c>
      <c r="K798">
        <f t="shared" si="25"/>
        <v>381</v>
      </c>
      <c r="L798">
        <f>Link21_SED!E798</f>
        <v>1822</v>
      </c>
      <c r="M798">
        <f>Link21_SED!F798</f>
        <v>28</v>
      </c>
      <c r="O798">
        <v>283</v>
      </c>
    </row>
    <row r="799" spans="1:15">
      <c r="A799" t="s">
        <v>18</v>
      </c>
      <c r="B799">
        <v>798</v>
      </c>
      <c r="C799">
        <f>Link21_SED!D799</f>
        <v>678</v>
      </c>
      <c r="D799">
        <f>IFERROR(ROUND($C799*VLOOKUP($O799,'TM1.5SynthPop'!$A$2:$Q$1446,COLUMN('TM1.5SynthPop'!$P$2),FALSE),0),)</f>
        <v>560</v>
      </c>
      <c r="E799">
        <f t="shared" si="24"/>
        <v>118</v>
      </c>
      <c r="F799">
        <f>IFERROR(ROUND($C799*VLOOKUP($O799,'TM1.5SynthPop'!$A$2:$Q$1446,COLUMN('TM1.5SynthPop'!J$1),FALSE),0),0)</f>
        <v>72</v>
      </c>
      <c r="G799">
        <f>IFERROR(ROUND($C799*VLOOKUP($O799,'TM1.5SynthPop'!$A$2:$Q$1446,COLUMN('TM1.5SynthPop'!K$1),FALSE),0),0)</f>
        <v>139</v>
      </c>
      <c r="H799">
        <f>IFERROR(ROUND($C799*VLOOKUP($O799,'TM1.5SynthPop'!$A$2:$Q$1446,COLUMN('TM1.5SynthPop'!L$1),FALSE),0),0)</f>
        <v>74</v>
      </c>
      <c r="I799">
        <f>IFERROR(ROUND($C799*VLOOKUP($O799,'TM1.5SynthPop'!$A$2:$Q$1446,COLUMN('TM1.5SynthPop'!M$1),FALSE),0),0)</f>
        <v>89</v>
      </c>
      <c r="J799">
        <f>IFERROR(ROUND($C799*VLOOKUP($O799,'TM1.5SynthPop'!$A$2:$Q$1446,COLUMN('TM1.5SynthPop'!N$1),FALSE),0),0)</f>
        <v>89</v>
      </c>
      <c r="K799">
        <f t="shared" si="25"/>
        <v>215</v>
      </c>
      <c r="L799">
        <f>Link21_SED!E799</f>
        <v>1440</v>
      </c>
      <c r="M799">
        <f>Link21_SED!F799</f>
        <v>54</v>
      </c>
      <c r="O799">
        <v>250</v>
      </c>
    </row>
    <row r="800" spans="1:15">
      <c r="A800" t="s">
        <v>18</v>
      </c>
      <c r="B800">
        <v>799</v>
      </c>
      <c r="C800">
        <f>Link21_SED!D800</f>
        <v>738</v>
      </c>
      <c r="D800">
        <f>IFERROR(ROUND($C800*VLOOKUP($O800,'TM1.5SynthPop'!$A$2:$Q$1446,COLUMN('TM1.5SynthPop'!$P$2),FALSE),0),)</f>
        <v>610</v>
      </c>
      <c r="E800">
        <f t="shared" si="24"/>
        <v>128</v>
      </c>
      <c r="F800">
        <f>IFERROR(ROUND($C800*VLOOKUP($O800,'TM1.5SynthPop'!$A$2:$Q$1446,COLUMN('TM1.5SynthPop'!J$1),FALSE),0),0)</f>
        <v>79</v>
      </c>
      <c r="G800">
        <f>IFERROR(ROUND($C800*VLOOKUP($O800,'TM1.5SynthPop'!$A$2:$Q$1446,COLUMN('TM1.5SynthPop'!K$1),FALSE),0),0)</f>
        <v>151</v>
      </c>
      <c r="H800">
        <f>IFERROR(ROUND($C800*VLOOKUP($O800,'TM1.5SynthPop'!$A$2:$Q$1446,COLUMN('TM1.5SynthPop'!L$1),FALSE),0),0)</f>
        <v>81</v>
      </c>
      <c r="I800">
        <f>IFERROR(ROUND($C800*VLOOKUP($O800,'TM1.5SynthPop'!$A$2:$Q$1446,COLUMN('TM1.5SynthPop'!M$1),FALSE),0),0)</f>
        <v>97</v>
      </c>
      <c r="J800">
        <f>IFERROR(ROUND($C800*VLOOKUP($O800,'TM1.5SynthPop'!$A$2:$Q$1446,COLUMN('TM1.5SynthPop'!N$1),FALSE),0),0)</f>
        <v>97</v>
      </c>
      <c r="K800">
        <f t="shared" si="25"/>
        <v>233</v>
      </c>
      <c r="L800">
        <f>Link21_SED!E800</f>
        <v>1520</v>
      </c>
      <c r="M800">
        <f>Link21_SED!F800</f>
        <v>2</v>
      </c>
      <c r="O800">
        <v>250</v>
      </c>
    </row>
    <row r="801" spans="1:15">
      <c r="A801" t="s">
        <v>18</v>
      </c>
      <c r="B801">
        <v>800</v>
      </c>
      <c r="C801">
        <f>Link21_SED!D801</f>
        <v>327</v>
      </c>
      <c r="D801">
        <f>IFERROR(ROUND($C801*VLOOKUP($O801,'TM1.5SynthPop'!$A$2:$Q$1446,COLUMN('TM1.5SynthPop'!$P$2),FALSE),0),)</f>
        <v>270</v>
      </c>
      <c r="E801">
        <f t="shared" si="24"/>
        <v>57</v>
      </c>
      <c r="F801">
        <f>IFERROR(ROUND($C801*VLOOKUP($O801,'TM1.5SynthPop'!$A$2:$Q$1446,COLUMN('TM1.5SynthPop'!J$1),FALSE),0),0)</f>
        <v>35</v>
      </c>
      <c r="G801">
        <f>IFERROR(ROUND($C801*VLOOKUP($O801,'TM1.5SynthPop'!$A$2:$Q$1446,COLUMN('TM1.5SynthPop'!K$1),FALSE),0),0)</f>
        <v>67</v>
      </c>
      <c r="H801">
        <f>IFERROR(ROUND($C801*VLOOKUP($O801,'TM1.5SynthPop'!$A$2:$Q$1446,COLUMN('TM1.5SynthPop'!L$1),FALSE),0),0)</f>
        <v>36</v>
      </c>
      <c r="I801">
        <f>IFERROR(ROUND($C801*VLOOKUP($O801,'TM1.5SynthPop'!$A$2:$Q$1446,COLUMN('TM1.5SynthPop'!M$1),FALSE),0),0)</f>
        <v>43</v>
      </c>
      <c r="J801">
        <f>IFERROR(ROUND($C801*VLOOKUP($O801,'TM1.5SynthPop'!$A$2:$Q$1446,COLUMN('TM1.5SynthPop'!N$1),FALSE),0),0)</f>
        <v>43</v>
      </c>
      <c r="K801">
        <f t="shared" si="25"/>
        <v>103</v>
      </c>
      <c r="L801">
        <f>Link21_SED!E801</f>
        <v>839</v>
      </c>
      <c r="M801">
        <f>Link21_SED!F801</f>
        <v>12</v>
      </c>
      <c r="O801">
        <v>250</v>
      </c>
    </row>
    <row r="802" spans="1:15">
      <c r="A802" t="s">
        <v>18</v>
      </c>
      <c r="B802">
        <v>801</v>
      </c>
      <c r="C802">
        <f>Link21_SED!D802</f>
        <v>835</v>
      </c>
      <c r="D802">
        <f>IFERROR(ROUND($C802*VLOOKUP($O802,'TM1.5SynthPop'!$A$2:$Q$1446,COLUMN('TM1.5SynthPop'!$P$2),FALSE),0),)</f>
        <v>650</v>
      </c>
      <c r="E802">
        <f t="shared" si="24"/>
        <v>185</v>
      </c>
      <c r="F802">
        <f>IFERROR(ROUND($C802*VLOOKUP($O802,'TM1.5SynthPop'!$A$2:$Q$1446,COLUMN('TM1.5SynthPop'!J$1),FALSE),0),0)</f>
        <v>97</v>
      </c>
      <c r="G802">
        <f>IFERROR(ROUND($C802*VLOOKUP($O802,'TM1.5SynthPop'!$A$2:$Q$1446,COLUMN('TM1.5SynthPop'!K$1),FALSE),0),0)</f>
        <v>201</v>
      </c>
      <c r="H802">
        <f>IFERROR(ROUND($C802*VLOOKUP($O802,'TM1.5SynthPop'!$A$2:$Q$1446,COLUMN('TM1.5SynthPop'!L$1),FALSE),0),0)</f>
        <v>76</v>
      </c>
      <c r="I802">
        <f>IFERROR(ROUND($C802*VLOOKUP($O802,'TM1.5SynthPop'!$A$2:$Q$1446,COLUMN('TM1.5SynthPop'!M$1),FALSE),0),0)</f>
        <v>94</v>
      </c>
      <c r="J802">
        <f>IFERROR(ROUND($C802*VLOOKUP($O802,'TM1.5SynthPop'!$A$2:$Q$1446,COLUMN('TM1.5SynthPop'!N$1),FALSE),0),0)</f>
        <v>96</v>
      </c>
      <c r="K802">
        <f t="shared" si="25"/>
        <v>271</v>
      </c>
      <c r="L802">
        <f>Link21_SED!E802</f>
        <v>1701</v>
      </c>
      <c r="M802">
        <f>Link21_SED!F802</f>
        <v>0</v>
      </c>
      <c r="O802">
        <v>249</v>
      </c>
    </row>
    <row r="803" spans="1:15">
      <c r="A803" t="s">
        <v>18</v>
      </c>
      <c r="B803">
        <v>802</v>
      </c>
      <c r="C803">
        <f>Link21_SED!D803</f>
        <v>483</v>
      </c>
      <c r="D803">
        <f>IFERROR(ROUND($C803*VLOOKUP($O803,'TM1.5SynthPop'!$A$2:$Q$1446,COLUMN('TM1.5SynthPop'!$P$2),FALSE),0),)</f>
        <v>376</v>
      </c>
      <c r="E803">
        <f t="shared" si="24"/>
        <v>107</v>
      </c>
      <c r="F803">
        <f>IFERROR(ROUND($C803*VLOOKUP($O803,'TM1.5SynthPop'!$A$2:$Q$1446,COLUMN('TM1.5SynthPop'!J$1),FALSE),0),0)</f>
        <v>56</v>
      </c>
      <c r="G803">
        <f>IFERROR(ROUND($C803*VLOOKUP($O803,'TM1.5SynthPop'!$A$2:$Q$1446,COLUMN('TM1.5SynthPop'!K$1),FALSE),0),0)</f>
        <v>116</v>
      </c>
      <c r="H803">
        <f>IFERROR(ROUND($C803*VLOOKUP($O803,'TM1.5SynthPop'!$A$2:$Q$1446,COLUMN('TM1.5SynthPop'!L$1),FALSE),0),0)</f>
        <v>44</v>
      </c>
      <c r="I803">
        <f>IFERROR(ROUND($C803*VLOOKUP($O803,'TM1.5SynthPop'!$A$2:$Q$1446,COLUMN('TM1.5SynthPop'!M$1),FALSE),0),0)</f>
        <v>55</v>
      </c>
      <c r="J803">
        <f>IFERROR(ROUND($C803*VLOOKUP($O803,'TM1.5SynthPop'!$A$2:$Q$1446,COLUMN('TM1.5SynthPop'!N$1),FALSE),0),0)</f>
        <v>56</v>
      </c>
      <c r="K803">
        <f t="shared" si="25"/>
        <v>156</v>
      </c>
      <c r="L803">
        <f>Link21_SED!E803</f>
        <v>1072</v>
      </c>
      <c r="M803">
        <f>Link21_SED!F803</f>
        <v>9</v>
      </c>
      <c r="O803">
        <v>249</v>
      </c>
    </row>
    <row r="804" spans="1:15">
      <c r="A804" t="s">
        <v>18</v>
      </c>
      <c r="B804">
        <v>803</v>
      </c>
      <c r="C804">
        <f>Link21_SED!D804</f>
        <v>1075</v>
      </c>
      <c r="D804">
        <f>IFERROR(ROUND($C804*VLOOKUP($O804,'TM1.5SynthPop'!$A$2:$Q$1446,COLUMN('TM1.5SynthPop'!$P$2),FALSE),0),)</f>
        <v>836</v>
      </c>
      <c r="E804">
        <f t="shared" si="24"/>
        <v>239</v>
      </c>
      <c r="F804">
        <f>IFERROR(ROUND($C804*VLOOKUP($O804,'TM1.5SynthPop'!$A$2:$Q$1446,COLUMN('TM1.5SynthPop'!J$1),FALSE),0),0)</f>
        <v>125</v>
      </c>
      <c r="G804">
        <f>IFERROR(ROUND($C804*VLOOKUP($O804,'TM1.5SynthPop'!$A$2:$Q$1446,COLUMN('TM1.5SynthPop'!K$1),FALSE),0),0)</f>
        <v>258</v>
      </c>
      <c r="H804">
        <f>IFERROR(ROUND($C804*VLOOKUP($O804,'TM1.5SynthPop'!$A$2:$Q$1446,COLUMN('TM1.5SynthPop'!L$1),FALSE),0),0)</f>
        <v>98</v>
      </c>
      <c r="I804">
        <f>IFERROR(ROUND($C804*VLOOKUP($O804,'TM1.5SynthPop'!$A$2:$Q$1446,COLUMN('TM1.5SynthPop'!M$1),FALSE),0),0)</f>
        <v>121</v>
      </c>
      <c r="J804">
        <f>IFERROR(ROUND($C804*VLOOKUP($O804,'TM1.5SynthPop'!$A$2:$Q$1446,COLUMN('TM1.5SynthPop'!N$1),FALSE),0),0)</f>
        <v>124</v>
      </c>
      <c r="K804">
        <f t="shared" si="25"/>
        <v>349</v>
      </c>
      <c r="L804">
        <f>Link21_SED!E804</f>
        <v>2449</v>
      </c>
      <c r="M804">
        <f>Link21_SED!F804</f>
        <v>0</v>
      </c>
      <c r="O804">
        <v>249</v>
      </c>
    </row>
    <row r="805" spans="1:15">
      <c r="A805" t="s">
        <v>18</v>
      </c>
      <c r="B805">
        <v>804</v>
      </c>
      <c r="C805">
        <f>Link21_SED!D805</f>
        <v>1816</v>
      </c>
      <c r="D805">
        <f>IFERROR(ROUND($C805*VLOOKUP($O805,'TM1.5SynthPop'!$A$2:$Q$1446,COLUMN('TM1.5SynthPop'!$P$2),FALSE),0),)</f>
        <v>1413</v>
      </c>
      <c r="E805">
        <f t="shared" si="24"/>
        <v>403</v>
      </c>
      <c r="F805">
        <f>IFERROR(ROUND($C805*VLOOKUP($O805,'TM1.5SynthPop'!$A$2:$Q$1446,COLUMN('TM1.5SynthPop'!J$1),FALSE),0),0)</f>
        <v>210</v>
      </c>
      <c r="G805">
        <f>IFERROR(ROUND($C805*VLOOKUP($O805,'TM1.5SynthPop'!$A$2:$Q$1446,COLUMN('TM1.5SynthPop'!K$1),FALSE),0),0)</f>
        <v>437</v>
      </c>
      <c r="H805">
        <f>IFERROR(ROUND($C805*VLOOKUP($O805,'TM1.5SynthPop'!$A$2:$Q$1446,COLUMN('TM1.5SynthPop'!L$1),FALSE),0),0)</f>
        <v>165</v>
      </c>
      <c r="I805">
        <f>IFERROR(ROUND($C805*VLOOKUP($O805,'TM1.5SynthPop'!$A$2:$Q$1446,COLUMN('TM1.5SynthPop'!M$1),FALSE),0),0)</f>
        <v>205</v>
      </c>
      <c r="J805">
        <f>IFERROR(ROUND($C805*VLOOKUP($O805,'TM1.5SynthPop'!$A$2:$Q$1446,COLUMN('TM1.5SynthPop'!N$1),FALSE),0),0)</f>
        <v>210</v>
      </c>
      <c r="K805">
        <f t="shared" si="25"/>
        <v>589</v>
      </c>
      <c r="L805">
        <f>Link21_SED!E805</f>
        <v>4207</v>
      </c>
      <c r="M805">
        <f>Link21_SED!F805</f>
        <v>0</v>
      </c>
      <c r="O805">
        <v>249</v>
      </c>
    </row>
    <row r="806" spans="1:15">
      <c r="A806" t="s">
        <v>18</v>
      </c>
      <c r="B806">
        <v>805</v>
      </c>
      <c r="C806">
        <f>Link21_SED!D806</f>
        <v>458</v>
      </c>
      <c r="D806">
        <f>IFERROR(ROUND($C806*VLOOKUP($O806,'TM1.5SynthPop'!$A$2:$Q$1446,COLUMN('TM1.5SynthPop'!$P$2),FALSE),0),)</f>
        <v>356</v>
      </c>
      <c r="E806">
        <f t="shared" si="24"/>
        <v>102</v>
      </c>
      <c r="F806">
        <f>IFERROR(ROUND($C806*VLOOKUP($O806,'TM1.5SynthPop'!$A$2:$Q$1446,COLUMN('TM1.5SynthPop'!J$1),FALSE),0),0)</f>
        <v>53</v>
      </c>
      <c r="G806">
        <f>IFERROR(ROUND($C806*VLOOKUP($O806,'TM1.5SynthPop'!$A$2:$Q$1446,COLUMN('TM1.5SynthPop'!K$1),FALSE),0),0)</f>
        <v>110</v>
      </c>
      <c r="H806">
        <f>IFERROR(ROUND($C806*VLOOKUP($O806,'TM1.5SynthPop'!$A$2:$Q$1446,COLUMN('TM1.5SynthPop'!L$1),FALSE),0),0)</f>
        <v>42</v>
      </c>
      <c r="I806">
        <f>IFERROR(ROUND($C806*VLOOKUP($O806,'TM1.5SynthPop'!$A$2:$Q$1446,COLUMN('TM1.5SynthPop'!M$1),FALSE),0),0)</f>
        <v>52</v>
      </c>
      <c r="J806">
        <f>IFERROR(ROUND($C806*VLOOKUP($O806,'TM1.5SynthPop'!$A$2:$Q$1446,COLUMN('TM1.5SynthPop'!N$1),FALSE),0),0)</f>
        <v>53</v>
      </c>
      <c r="K806">
        <f t="shared" si="25"/>
        <v>148</v>
      </c>
      <c r="L806">
        <f>Link21_SED!E806</f>
        <v>1062</v>
      </c>
      <c r="M806">
        <f>Link21_SED!F806</f>
        <v>0</v>
      </c>
      <c r="O806">
        <v>249</v>
      </c>
    </row>
    <row r="807" spans="1:15">
      <c r="A807" t="s">
        <v>18</v>
      </c>
      <c r="B807">
        <v>806</v>
      </c>
      <c r="C807">
        <f>Link21_SED!D807</f>
        <v>624</v>
      </c>
      <c r="D807">
        <f>IFERROR(ROUND($C807*VLOOKUP($O807,'TM1.5SynthPop'!$A$2:$Q$1446,COLUMN('TM1.5SynthPop'!$P$2),FALSE),0),)</f>
        <v>502</v>
      </c>
      <c r="E807">
        <f t="shared" si="24"/>
        <v>122</v>
      </c>
      <c r="F807">
        <f>IFERROR(ROUND($C807*VLOOKUP($O807,'TM1.5SynthPop'!$A$2:$Q$1446,COLUMN('TM1.5SynthPop'!J$1),FALSE),0),0)</f>
        <v>23</v>
      </c>
      <c r="G807">
        <f>IFERROR(ROUND($C807*VLOOKUP($O807,'TM1.5SynthPop'!$A$2:$Q$1446,COLUMN('TM1.5SynthPop'!K$1),FALSE),0),0)</f>
        <v>44</v>
      </c>
      <c r="H807">
        <f>IFERROR(ROUND($C807*VLOOKUP($O807,'TM1.5SynthPop'!$A$2:$Q$1446,COLUMN('TM1.5SynthPop'!L$1),FALSE),0),0)</f>
        <v>62</v>
      </c>
      <c r="I807">
        <f>IFERROR(ROUND($C807*VLOOKUP($O807,'TM1.5SynthPop'!$A$2:$Q$1446,COLUMN('TM1.5SynthPop'!M$1),FALSE),0),0)</f>
        <v>78</v>
      </c>
      <c r="J807">
        <f>IFERROR(ROUND($C807*VLOOKUP($O807,'TM1.5SynthPop'!$A$2:$Q$1446,COLUMN('TM1.5SynthPop'!N$1),FALSE),0),0)</f>
        <v>98</v>
      </c>
      <c r="K807">
        <f t="shared" si="25"/>
        <v>319</v>
      </c>
      <c r="L807">
        <f>Link21_SED!E807</f>
        <v>1531</v>
      </c>
      <c r="M807">
        <f>Link21_SED!F807</f>
        <v>61</v>
      </c>
      <c r="O807">
        <v>283</v>
      </c>
    </row>
    <row r="808" spans="1:15">
      <c r="A808" t="s">
        <v>18</v>
      </c>
      <c r="B808">
        <v>807</v>
      </c>
      <c r="C808">
        <f>Link21_SED!D808</f>
        <v>673</v>
      </c>
      <c r="D808">
        <f>IFERROR(ROUND($C808*VLOOKUP($O808,'TM1.5SynthPop'!$A$2:$Q$1446,COLUMN('TM1.5SynthPop'!$P$2),FALSE),0),)</f>
        <v>581</v>
      </c>
      <c r="E808">
        <f t="shared" si="24"/>
        <v>92</v>
      </c>
      <c r="F808">
        <f>IFERROR(ROUND($C808*VLOOKUP($O808,'TM1.5SynthPop'!$A$2:$Q$1446,COLUMN('TM1.5SynthPop'!J$1),FALSE),0),0)</f>
        <v>80</v>
      </c>
      <c r="G808">
        <f>IFERROR(ROUND($C808*VLOOKUP($O808,'TM1.5SynthPop'!$A$2:$Q$1446,COLUMN('TM1.5SynthPop'!K$1),FALSE),0),0)</f>
        <v>86</v>
      </c>
      <c r="H808">
        <f>IFERROR(ROUND($C808*VLOOKUP($O808,'TM1.5SynthPop'!$A$2:$Q$1446,COLUMN('TM1.5SynthPop'!L$1),FALSE),0),0)</f>
        <v>71</v>
      </c>
      <c r="I808">
        <f>IFERROR(ROUND($C808*VLOOKUP($O808,'TM1.5SynthPop'!$A$2:$Q$1446,COLUMN('TM1.5SynthPop'!M$1),FALSE),0),0)</f>
        <v>70</v>
      </c>
      <c r="J808">
        <f>IFERROR(ROUND($C808*VLOOKUP($O808,'TM1.5SynthPop'!$A$2:$Q$1446,COLUMN('TM1.5SynthPop'!N$1),FALSE),0),0)</f>
        <v>88</v>
      </c>
      <c r="K808">
        <f t="shared" si="25"/>
        <v>278</v>
      </c>
      <c r="L808">
        <f>Link21_SED!E808</f>
        <v>1615</v>
      </c>
      <c r="M808">
        <f>Link21_SED!F808</f>
        <v>54</v>
      </c>
      <c r="O808">
        <v>281</v>
      </c>
    </row>
    <row r="809" spans="1:15">
      <c r="A809" t="s">
        <v>18</v>
      </c>
      <c r="B809">
        <v>808</v>
      </c>
      <c r="C809">
        <f>Link21_SED!D809</f>
        <v>1419</v>
      </c>
      <c r="D809">
        <f>IFERROR(ROUND($C809*VLOOKUP($O809,'TM1.5SynthPop'!$A$2:$Q$1446,COLUMN('TM1.5SynthPop'!$P$2),FALSE),0),)</f>
        <v>1225</v>
      </c>
      <c r="E809">
        <f t="shared" si="24"/>
        <v>194</v>
      </c>
      <c r="F809">
        <f>IFERROR(ROUND($C809*VLOOKUP($O809,'TM1.5SynthPop'!$A$2:$Q$1446,COLUMN('TM1.5SynthPop'!J$1),FALSE),0),0)</f>
        <v>168</v>
      </c>
      <c r="G809">
        <f>IFERROR(ROUND($C809*VLOOKUP($O809,'TM1.5SynthPop'!$A$2:$Q$1446,COLUMN('TM1.5SynthPop'!K$1),FALSE),0),0)</f>
        <v>182</v>
      </c>
      <c r="H809">
        <f>IFERROR(ROUND($C809*VLOOKUP($O809,'TM1.5SynthPop'!$A$2:$Q$1446,COLUMN('TM1.5SynthPop'!L$1),FALSE),0),0)</f>
        <v>149</v>
      </c>
      <c r="I809">
        <f>IFERROR(ROUND($C809*VLOOKUP($O809,'TM1.5SynthPop'!$A$2:$Q$1446,COLUMN('TM1.5SynthPop'!M$1),FALSE),0),0)</f>
        <v>148</v>
      </c>
      <c r="J809">
        <f>IFERROR(ROUND($C809*VLOOKUP($O809,'TM1.5SynthPop'!$A$2:$Q$1446,COLUMN('TM1.5SynthPop'!N$1),FALSE),0),0)</f>
        <v>186</v>
      </c>
      <c r="K809">
        <f t="shared" si="25"/>
        <v>586</v>
      </c>
      <c r="L809">
        <f>Link21_SED!E809</f>
        <v>2894</v>
      </c>
      <c r="M809">
        <f>Link21_SED!F809</f>
        <v>88</v>
      </c>
      <c r="O809">
        <v>281</v>
      </c>
    </row>
    <row r="810" spans="1:15">
      <c r="A810" t="s">
        <v>18</v>
      </c>
      <c r="B810">
        <v>809</v>
      </c>
      <c r="C810">
        <f>Link21_SED!D810</f>
        <v>349</v>
      </c>
      <c r="D810">
        <f>IFERROR(ROUND($C810*VLOOKUP($O810,'TM1.5SynthPop'!$A$2:$Q$1446,COLUMN('TM1.5SynthPop'!$P$2),FALSE),0),)</f>
        <v>301</v>
      </c>
      <c r="E810">
        <f t="shared" si="24"/>
        <v>48</v>
      </c>
      <c r="F810">
        <f>IFERROR(ROUND($C810*VLOOKUP($O810,'TM1.5SynthPop'!$A$2:$Q$1446,COLUMN('TM1.5SynthPop'!J$1),FALSE),0),0)</f>
        <v>41</v>
      </c>
      <c r="G810">
        <f>IFERROR(ROUND($C810*VLOOKUP($O810,'TM1.5SynthPop'!$A$2:$Q$1446,COLUMN('TM1.5SynthPop'!K$1),FALSE),0),0)</f>
        <v>45</v>
      </c>
      <c r="H810">
        <f>IFERROR(ROUND($C810*VLOOKUP($O810,'TM1.5SynthPop'!$A$2:$Q$1446,COLUMN('TM1.5SynthPop'!L$1),FALSE),0),0)</f>
        <v>37</v>
      </c>
      <c r="I810">
        <f>IFERROR(ROUND($C810*VLOOKUP($O810,'TM1.5SynthPop'!$A$2:$Q$1446,COLUMN('TM1.5SynthPop'!M$1),FALSE),0),0)</f>
        <v>36</v>
      </c>
      <c r="J810">
        <f>IFERROR(ROUND($C810*VLOOKUP($O810,'TM1.5SynthPop'!$A$2:$Q$1446,COLUMN('TM1.5SynthPop'!N$1),FALSE),0),0)</f>
        <v>46</v>
      </c>
      <c r="K810">
        <f t="shared" si="25"/>
        <v>144</v>
      </c>
      <c r="L810">
        <f>Link21_SED!E810</f>
        <v>853</v>
      </c>
      <c r="M810">
        <f>Link21_SED!F810</f>
        <v>35</v>
      </c>
      <c r="O810">
        <v>281</v>
      </c>
    </row>
    <row r="811" spans="1:15">
      <c r="A811" t="s">
        <v>18</v>
      </c>
      <c r="B811">
        <v>810</v>
      </c>
      <c r="C811">
        <f>Link21_SED!D811</f>
        <v>4879</v>
      </c>
      <c r="D811">
        <f>IFERROR(ROUND($C811*VLOOKUP($O811,'TM1.5SynthPop'!$A$2:$Q$1446,COLUMN('TM1.5SynthPop'!$P$2),FALSE),0),)</f>
        <v>4023</v>
      </c>
      <c r="E811">
        <f t="shared" si="24"/>
        <v>856</v>
      </c>
      <c r="F811">
        <f>IFERROR(ROUND($C811*VLOOKUP($O811,'TM1.5SynthPop'!$A$2:$Q$1446,COLUMN('TM1.5SynthPop'!J$1),FALSE),0),0)</f>
        <v>478</v>
      </c>
      <c r="G811">
        <f>IFERROR(ROUND($C811*VLOOKUP($O811,'TM1.5SynthPop'!$A$2:$Q$1446,COLUMN('TM1.5SynthPop'!K$1),FALSE),0),0)</f>
        <v>558</v>
      </c>
      <c r="H811">
        <f>IFERROR(ROUND($C811*VLOOKUP($O811,'TM1.5SynthPop'!$A$2:$Q$1446,COLUMN('TM1.5SynthPop'!L$1),FALSE),0),0)</f>
        <v>385</v>
      </c>
      <c r="I811">
        <f>IFERROR(ROUND($C811*VLOOKUP($O811,'TM1.5SynthPop'!$A$2:$Q$1446,COLUMN('TM1.5SynthPop'!M$1),FALSE),0),0)</f>
        <v>421</v>
      </c>
      <c r="J811">
        <f>IFERROR(ROUND($C811*VLOOKUP($O811,'TM1.5SynthPop'!$A$2:$Q$1446,COLUMN('TM1.5SynthPop'!N$1),FALSE),0),0)</f>
        <v>672</v>
      </c>
      <c r="K811">
        <f t="shared" si="25"/>
        <v>2365</v>
      </c>
      <c r="L811">
        <f>Link21_SED!E811</f>
        <v>11469</v>
      </c>
      <c r="M811">
        <f>Link21_SED!F811</f>
        <v>19</v>
      </c>
      <c r="O811">
        <v>278</v>
      </c>
    </row>
    <row r="812" spans="1:15">
      <c r="A812" t="s">
        <v>18</v>
      </c>
      <c r="B812">
        <v>811</v>
      </c>
      <c r="C812">
        <f>Link21_SED!D812</f>
        <v>2008</v>
      </c>
      <c r="D812">
        <f>IFERROR(ROUND($C812*VLOOKUP($O812,'TM1.5SynthPop'!$A$2:$Q$1446,COLUMN('TM1.5SynthPop'!$P$2),FALSE),0),)</f>
        <v>1843</v>
      </c>
      <c r="E812">
        <f t="shared" si="24"/>
        <v>165</v>
      </c>
      <c r="F812">
        <f>IFERROR(ROUND($C812*VLOOKUP($O812,'TM1.5SynthPop'!$A$2:$Q$1446,COLUMN('TM1.5SynthPop'!J$1),FALSE),0),0)</f>
        <v>374</v>
      </c>
      <c r="G812">
        <f>IFERROR(ROUND($C812*VLOOKUP($O812,'TM1.5SynthPop'!$A$2:$Q$1446,COLUMN('TM1.5SynthPop'!K$1),FALSE),0),0)</f>
        <v>668</v>
      </c>
      <c r="H812">
        <f>IFERROR(ROUND($C812*VLOOKUP($O812,'TM1.5SynthPop'!$A$2:$Q$1446,COLUMN('TM1.5SynthPop'!L$1),FALSE),0),0)</f>
        <v>145</v>
      </c>
      <c r="I812">
        <f>IFERROR(ROUND($C812*VLOOKUP($O812,'TM1.5SynthPop'!$A$2:$Q$1446,COLUMN('TM1.5SynthPop'!M$1),FALSE),0),0)</f>
        <v>159</v>
      </c>
      <c r="J812">
        <f>IFERROR(ROUND($C812*VLOOKUP($O812,'TM1.5SynthPop'!$A$2:$Q$1446,COLUMN('TM1.5SynthPop'!N$1),FALSE),0),0)</f>
        <v>193</v>
      </c>
      <c r="K812">
        <f t="shared" si="25"/>
        <v>469</v>
      </c>
      <c r="L812">
        <f>Link21_SED!E812</f>
        <v>3197</v>
      </c>
      <c r="M812">
        <f>Link21_SED!F812</f>
        <v>2</v>
      </c>
      <c r="O812">
        <v>251</v>
      </c>
    </row>
    <row r="813" spans="1:15">
      <c r="A813" t="s">
        <v>18</v>
      </c>
      <c r="B813">
        <v>812</v>
      </c>
      <c r="C813">
        <f>Link21_SED!D813</f>
        <v>1410</v>
      </c>
      <c r="D813">
        <f>IFERROR(ROUND($C813*VLOOKUP($O813,'TM1.5SynthPop'!$A$2:$Q$1446,COLUMN('TM1.5SynthPop'!$P$2),FALSE),0),)</f>
        <v>1294</v>
      </c>
      <c r="E813">
        <f t="shared" ref="E813:E876" si="26">C813-D813</f>
        <v>116</v>
      </c>
      <c r="F813">
        <f>IFERROR(ROUND($C813*VLOOKUP($O813,'TM1.5SynthPop'!$A$2:$Q$1446,COLUMN('TM1.5SynthPop'!J$1),FALSE),0),0)</f>
        <v>263</v>
      </c>
      <c r="G813">
        <f>IFERROR(ROUND($C813*VLOOKUP($O813,'TM1.5SynthPop'!$A$2:$Q$1446,COLUMN('TM1.5SynthPop'!K$1),FALSE),0),0)</f>
        <v>469</v>
      </c>
      <c r="H813">
        <f>IFERROR(ROUND($C813*VLOOKUP($O813,'TM1.5SynthPop'!$A$2:$Q$1446,COLUMN('TM1.5SynthPop'!L$1),FALSE),0),0)</f>
        <v>102</v>
      </c>
      <c r="I813">
        <f>IFERROR(ROUND($C813*VLOOKUP($O813,'TM1.5SynthPop'!$A$2:$Q$1446,COLUMN('TM1.5SynthPop'!M$1),FALSE),0),0)</f>
        <v>111</v>
      </c>
      <c r="J813">
        <f>IFERROR(ROUND($C813*VLOOKUP($O813,'TM1.5SynthPop'!$A$2:$Q$1446,COLUMN('TM1.5SynthPop'!N$1),FALSE),0),0)</f>
        <v>136</v>
      </c>
      <c r="K813">
        <f t="shared" ref="K813:K876" si="27">C813-SUM(F813:J813)</f>
        <v>329</v>
      </c>
      <c r="L813">
        <f>Link21_SED!E813</f>
        <v>2782</v>
      </c>
      <c r="M813">
        <f>Link21_SED!F813</f>
        <v>17</v>
      </c>
      <c r="O813">
        <v>251</v>
      </c>
    </row>
    <row r="814" spans="1:15">
      <c r="A814" t="s">
        <v>18</v>
      </c>
      <c r="B814">
        <v>813</v>
      </c>
      <c r="C814">
        <f>Link21_SED!D814</f>
        <v>849</v>
      </c>
      <c r="D814">
        <f>IFERROR(ROUND($C814*VLOOKUP($O814,'TM1.5SynthPop'!$A$2:$Q$1446,COLUMN('TM1.5SynthPop'!$P$2),FALSE),0),)</f>
        <v>779</v>
      </c>
      <c r="E814">
        <f t="shared" si="26"/>
        <v>70</v>
      </c>
      <c r="F814">
        <f>IFERROR(ROUND($C814*VLOOKUP($O814,'TM1.5SynthPop'!$A$2:$Q$1446,COLUMN('TM1.5SynthPop'!J$1),FALSE),0),0)</f>
        <v>158</v>
      </c>
      <c r="G814">
        <f>IFERROR(ROUND($C814*VLOOKUP($O814,'TM1.5SynthPop'!$A$2:$Q$1446,COLUMN('TM1.5SynthPop'!K$1),FALSE),0),0)</f>
        <v>282</v>
      </c>
      <c r="H814">
        <f>IFERROR(ROUND($C814*VLOOKUP($O814,'TM1.5SynthPop'!$A$2:$Q$1446,COLUMN('TM1.5SynthPop'!L$1),FALSE),0),0)</f>
        <v>61</v>
      </c>
      <c r="I814">
        <f>IFERROR(ROUND($C814*VLOOKUP($O814,'TM1.5SynthPop'!$A$2:$Q$1446,COLUMN('TM1.5SynthPop'!M$1),FALSE),0),0)</f>
        <v>67</v>
      </c>
      <c r="J814">
        <f>IFERROR(ROUND($C814*VLOOKUP($O814,'TM1.5SynthPop'!$A$2:$Q$1446,COLUMN('TM1.5SynthPop'!N$1),FALSE),0),0)</f>
        <v>82</v>
      </c>
      <c r="K814">
        <f t="shared" si="27"/>
        <v>199</v>
      </c>
      <c r="L814">
        <f>Link21_SED!E814</f>
        <v>2186</v>
      </c>
      <c r="M814">
        <f>Link21_SED!F814</f>
        <v>0</v>
      </c>
      <c r="O814">
        <v>251</v>
      </c>
    </row>
    <row r="815" spans="1:15">
      <c r="A815" t="s">
        <v>18</v>
      </c>
      <c r="B815">
        <v>814</v>
      </c>
      <c r="C815">
        <f>Link21_SED!D815</f>
        <v>642</v>
      </c>
      <c r="D815">
        <f>IFERROR(ROUND($C815*VLOOKUP($O815,'TM1.5SynthPop'!$A$2:$Q$1446,COLUMN('TM1.5SynthPop'!$P$2),FALSE),0),)</f>
        <v>489</v>
      </c>
      <c r="E815">
        <f t="shared" si="26"/>
        <v>153</v>
      </c>
      <c r="F815">
        <f>IFERROR(ROUND($C815*VLOOKUP($O815,'TM1.5SynthPop'!$A$2:$Q$1446,COLUMN('TM1.5SynthPop'!J$1),FALSE),0),0)</f>
        <v>10</v>
      </c>
      <c r="G815">
        <f>IFERROR(ROUND($C815*VLOOKUP($O815,'TM1.5SynthPop'!$A$2:$Q$1446,COLUMN('TM1.5SynthPop'!K$1),FALSE),0),0)</f>
        <v>30</v>
      </c>
      <c r="H815">
        <f>IFERROR(ROUND($C815*VLOOKUP($O815,'TM1.5SynthPop'!$A$2:$Q$1446,COLUMN('TM1.5SynthPop'!L$1),FALSE),0),0)</f>
        <v>56</v>
      </c>
      <c r="I815">
        <f>IFERROR(ROUND($C815*VLOOKUP($O815,'TM1.5SynthPop'!$A$2:$Q$1446,COLUMN('TM1.5SynthPop'!M$1),FALSE),0),0)</f>
        <v>95</v>
      </c>
      <c r="J815">
        <f>IFERROR(ROUND($C815*VLOOKUP($O815,'TM1.5SynthPop'!$A$2:$Q$1446,COLUMN('TM1.5SynthPop'!N$1),FALSE),0),0)</f>
        <v>113</v>
      </c>
      <c r="K815">
        <f t="shared" si="27"/>
        <v>338</v>
      </c>
      <c r="L815">
        <f>Link21_SED!E815</f>
        <v>1921</v>
      </c>
      <c r="M815">
        <f>Link21_SED!F815</f>
        <v>108</v>
      </c>
      <c r="O815">
        <v>264</v>
      </c>
    </row>
    <row r="816" spans="1:15">
      <c r="A816" t="s">
        <v>18</v>
      </c>
      <c r="B816">
        <v>815</v>
      </c>
      <c r="C816">
        <f>Link21_SED!D816</f>
        <v>419</v>
      </c>
      <c r="D816">
        <f>IFERROR(ROUND($C816*VLOOKUP($O816,'TM1.5SynthPop'!$A$2:$Q$1446,COLUMN('TM1.5SynthPop'!$P$2),FALSE),0),)</f>
        <v>270</v>
      </c>
      <c r="E816">
        <f t="shared" si="26"/>
        <v>149</v>
      </c>
      <c r="F816">
        <f>IFERROR(ROUND($C816*VLOOKUP($O816,'TM1.5SynthPop'!$A$2:$Q$1446,COLUMN('TM1.5SynthPop'!J$1),FALSE),0),0)</f>
        <v>8</v>
      </c>
      <c r="G816">
        <f>IFERROR(ROUND($C816*VLOOKUP($O816,'TM1.5SynthPop'!$A$2:$Q$1446,COLUMN('TM1.5SynthPop'!K$1),FALSE),0),0)</f>
        <v>15</v>
      </c>
      <c r="H816">
        <f>IFERROR(ROUND($C816*VLOOKUP($O816,'TM1.5SynthPop'!$A$2:$Q$1446,COLUMN('TM1.5SynthPop'!L$1),FALSE),0),0)</f>
        <v>39</v>
      </c>
      <c r="I816">
        <f>IFERROR(ROUND($C816*VLOOKUP($O816,'TM1.5SynthPop'!$A$2:$Q$1446,COLUMN('TM1.5SynthPop'!M$1),FALSE),0),0)</f>
        <v>53</v>
      </c>
      <c r="J816">
        <f>IFERROR(ROUND($C816*VLOOKUP($O816,'TM1.5SynthPop'!$A$2:$Q$1446,COLUMN('TM1.5SynthPop'!N$1),FALSE),0),0)</f>
        <v>83</v>
      </c>
      <c r="K816">
        <f t="shared" si="27"/>
        <v>221</v>
      </c>
      <c r="L816">
        <f>Link21_SED!E816</f>
        <v>1278</v>
      </c>
      <c r="M816">
        <f>Link21_SED!F816</f>
        <v>26</v>
      </c>
      <c r="O816">
        <v>262</v>
      </c>
    </row>
    <row r="817" spans="1:15">
      <c r="A817" t="s">
        <v>18</v>
      </c>
      <c r="B817">
        <v>816</v>
      </c>
      <c r="C817">
        <f>Link21_SED!D817</f>
        <v>357</v>
      </c>
      <c r="D817">
        <f>IFERROR(ROUND($C817*VLOOKUP($O817,'TM1.5SynthPop'!$A$2:$Q$1446,COLUMN('TM1.5SynthPop'!$P$2),FALSE),0),)</f>
        <v>235</v>
      </c>
      <c r="E817">
        <f t="shared" si="26"/>
        <v>122</v>
      </c>
      <c r="F817">
        <f>IFERROR(ROUND($C817*VLOOKUP($O817,'TM1.5SynthPop'!$A$2:$Q$1446,COLUMN('TM1.5SynthPop'!J$1),FALSE),0),0)</f>
        <v>6</v>
      </c>
      <c r="G817">
        <f>IFERROR(ROUND($C817*VLOOKUP($O817,'TM1.5SynthPop'!$A$2:$Q$1446,COLUMN('TM1.5SynthPop'!K$1),FALSE),0),0)</f>
        <v>15</v>
      </c>
      <c r="H817">
        <f>IFERROR(ROUND($C817*VLOOKUP($O817,'TM1.5SynthPop'!$A$2:$Q$1446,COLUMN('TM1.5SynthPop'!L$1),FALSE),0),0)</f>
        <v>31</v>
      </c>
      <c r="I817">
        <f>IFERROR(ROUND($C817*VLOOKUP($O817,'TM1.5SynthPop'!$A$2:$Q$1446,COLUMN('TM1.5SynthPop'!M$1),FALSE),0),0)</f>
        <v>38</v>
      </c>
      <c r="J817">
        <f>IFERROR(ROUND($C817*VLOOKUP($O817,'TM1.5SynthPop'!$A$2:$Q$1446,COLUMN('TM1.5SynthPop'!N$1),FALSE),0),0)</f>
        <v>73</v>
      </c>
      <c r="K817">
        <f t="shared" si="27"/>
        <v>194</v>
      </c>
      <c r="L817">
        <f>Link21_SED!E817</f>
        <v>1129</v>
      </c>
      <c r="M817">
        <f>Link21_SED!F817</f>
        <v>95</v>
      </c>
      <c r="O817">
        <v>263</v>
      </c>
    </row>
    <row r="818" spans="1:15">
      <c r="A818" t="s">
        <v>18</v>
      </c>
      <c r="B818">
        <v>817</v>
      </c>
      <c r="C818">
        <f>Link21_SED!D818</f>
        <v>1495</v>
      </c>
      <c r="D818">
        <f>IFERROR(ROUND($C818*VLOOKUP($O818,'TM1.5SynthPop'!$A$2:$Q$1446,COLUMN('TM1.5SynthPop'!$P$2),FALSE),0),)</f>
        <v>1195</v>
      </c>
      <c r="E818">
        <f t="shared" si="26"/>
        <v>300</v>
      </c>
      <c r="F818">
        <f>IFERROR(ROUND($C818*VLOOKUP($O818,'TM1.5SynthPop'!$A$2:$Q$1446,COLUMN('TM1.5SynthPop'!J$1),FALSE),0),0)</f>
        <v>71</v>
      </c>
      <c r="G818">
        <f>IFERROR(ROUND($C818*VLOOKUP($O818,'TM1.5SynthPop'!$A$2:$Q$1446,COLUMN('TM1.5SynthPop'!K$1),FALSE),0),0)</f>
        <v>106</v>
      </c>
      <c r="H818">
        <f>IFERROR(ROUND($C818*VLOOKUP($O818,'TM1.5SynthPop'!$A$2:$Q$1446,COLUMN('TM1.5SynthPop'!L$1),FALSE),0),0)</f>
        <v>157</v>
      </c>
      <c r="I818">
        <f>IFERROR(ROUND($C818*VLOOKUP($O818,'TM1.5SynthPop'!$A$2:$Q$1446,COLUMN('TM1.5SynthPop'!M$1),FALSE),0),0)</f>
        <v>155</v>
      </c>
      <c r="J818">
        <f>IFERROR(ROUND($C818*VLOOKUP($O818,'TM1.5SynthPop'!$A$2:$Q$1446,COLUMN('TM1.5SynthPop'!N$1),FALSE),0),0)</f>
        <v>255</v>
      </c>
      <c r="K818">
        <f t="shared" si="27"/>
        <v>751</v>
      </c>
      <c r="L818">
        <f>Link21_SED!E818</f>
        <v>4015</v>
      </c>
      <c r="M818">
        <f>Link21_SED!F818</f>
        <v>0</v>
      </c>
      <c r="O818">
        <v>274</v>
      </c>
    </row>
    <row r="819" spans="1:15">
      <c r="A819" t="s">
        <v>18</v>
      </c>
      <c r="B819">
        <v>818</v>
      </c>
      <c r="C819">
        <f>Link21_SED!D819</f>
        <v>2832</v>
      </c>
      <c r="D819">
        <f>IFERROR(ROUND($C819*VLOOKUP($O819,'TM1.5SynthPop'!$A$2:$Q$1446,COLUMN('TM1.5SynthPop'!$P$2),FALSE),0),)</f>
        <v>2263</v>
      </c>
      <c r="E819">
        <f t="shared" si="26"/>
        <v>569</v>
      </c>
      <c r="F819">
        <f>IFERROR(ROUND($C819*VLOOKUP($O819,'TM1.5SynthPop'!$A$2:$Q$1446,COLUMN('TM1.5SynthPop'!J$1),FALSE),0),0)</f>
        <v>135</v>
      </c>
      <c r="G819">
        <f>IFERROR(ROUND($C819*VLOOKUP($O819,'TM1.5SynthPop'!$A$2:$Q$1446,COLUMN('TM1.5SynthPop'!K$1),FALSE),0),0)</f>
        <v>201</v>
      </c>
      <c r="H819">
        <f>IFERROR(ROUND($C819*VLOOKUP($O819,'TM1.5SynthPop'!$A$2:$Q$1446,COLUMN('TM1.5SynthPop'!L$1),FALSE),0),0)</f>
        <v>297</v>
      </c>
      <c r="I819">
        <f>IFERROR(ROUND($C819*VLOOKUP($O819,'TM1.5SynthPop'!$A$2:$Q$1446,COLUMN('TM1.5SynthPop'!M$1),FALSE),0),0)</f>
        <v>294</v>
      </c>
      <c r="J819">
        <f>IFERROR(ROUND($C819*VLOOKUP($O819,'TM1.5SynthPop'!$A$2:$Q$1446,COLUMN('TM1.5SynthPop'!N$1),FALSE),0),0)</f>
        <v>484</v>
      </c>
      <c r="K819">
        <f t="shared" si="27"/>
        <v>1421</v>
      </c>
      <c r="L819">
        <f>Link21_SED!E819</f>
        <v>6560</v>
      </c>
      <c r="M819">
        <f>Link21_SED!F819</f>
        <v>0</v>
      </c>
      <c r="O819">
        <v>274</v>
      </c>
    </row>
    <row r="820" spans="1:15">
      <c r="A820" t="s">
        <v>18</v>
      </c>
      <c r="B820">
        <v>819</v>
      </c>
      <c r="C820">
        <f>Link21_SED!D820</f>
        <v>660</v>
      </c>
      <c r="D820">
        <f>IFERROR(ROUND($C820*VLOOKUP($O820,'TM1.5SynthPop'!$A$2:$Q$1446,COLUMN('TM1.5SynthPop'!$P$2),FALSE),0),)</f>
        <v>513</v>
      </c>
      <c r="E820">
        <f t="shared" si="26"/>
        <v>147</v>
      </c>
      <c r="F820">
        <f>IFERROR(ROUND($C820*VLOOKUP($O820,'TM1.5SynthPop'!$A$2:$Q$1446,COLUMN('TM1.5SynthPop'!J$1),FALSE),0),0)</f>
        <v>44</v>
      </c>
      <c r="G820">
        <f>IFERROR(ROUND($C820*VLOOKUP($O820,'TM1.5SynthPop'!$A$2:$Q$1446,COLUMN('TM1.5SynthPop'!K$1),FALSE),0),0)</f>
        <v>75</v>
      </c>
      <c r="H820">
        <f>IFERROR(ROUND($C820*VLOOKUP($O820,'TM1.5SynthPop'!$A$2:$Q$1446,COLUMN('TM1.5SynthPop'!L$1),FALSE),0),0)</f>
        <v>67</v>
      </c>
      <c r="I820">
        <f>IFERROR(ROUND($C820*VLOOKUP($O820,'TM1.5SynthPop'!$A$2:$Q$1446,COLUMN('TM1.5SynthPop'!M$1),FALSE),0),0)</f>
        <v>76</v>
      </c>
      <c r="J820">
        <f>IFERROR(ROUND($C820*VLOOKUP($O820,'TM1.5SynthPop'!$A$2:$Q$1446,COLUMN('TM1.5SynthPop'!N$1),FALSE),0),0)</f>
        <v>114</v>
      </c>
      <c r="K820">
        <f t="shared" si="27"/>
        <v>284</v>
      </c>
      <c r="L820">
        <f>Link21_SED!E820</f>
        <v>1591</v>
      </c>
      <c r="M820">
        <f>Link21_SED!F820</f>
        <v>29</v>
      </c>
      <c r="O820">
        <v>277</v>
      </c>
    </row>
    <row r="821" spans="1:15">
      <c r="A821" t="s">
        <v>18</v>
      </c>
      <c r="B821">
        <v>820</v>
      </c>
      <c r="C821">
        <f>Link21_SED!D821</f>
        <v>730</v>
      </c>
      <c r="D821">
        <f>IFERROR(ROUND($C821*VLOOKUP($O821,'TM1.5SynthPop'!$A$2:$Q$1446,COLUMN('TM1.5SynthPop'!$P$2),FALSE),0),)</f>
        <v>567</v>
      </c>
      <c r="E821">
        <f t="shared" si="26"/>
        <v>163</v>
      </c>
      <c r="F821">
        <f>IFERROR(ROUND($C821*VLOOKUP($O821,'TM1.5SynthPop'!$A$2:$Q$1446,COLUMN('TM1.5SynthPop'!J$1),FALSE),0),0)</f>
        <v>48</v>
      </c>
      <c r="G821">
        <f>IFERROR(ROUND($C821*VLOOKUP($O821,'TM1.5SynthPop'!$A$2:$Q$1446,COLUMN('TM1.5SynthPop'!K$1),FALSE),0),0)</f>
        <v>82</v>
      </c>
      <c r="H821">
        <f>IFERROR(ROUND($C821*VLOOKUP($O821,'TM1.5SynthPop'!$A$2:$Q$1446,COLUMN('TM1.5SynthPop'!L$1),FALSE),0),0)</f>
        <v>74</v>
      </c>
      <c r="I821">
        <f>IFERROR(ROUND($C821*VLOOKUP($O821,'TM1.5SynthPop'!$A$2:$Q$1446,COLUMN('TM1.5SynthPop'!M$1),FALSE),0),0)</f>
        <v>84</v>
      </c>
      <c r="J821">
        <f>IFERROR(ROUND($C821*VLOOKUP($O821,'TM1.5SynthPop'!$A$2:$Q$1446,COLUMN('TM1.5SynthPop'!N$1),FALSE),0),0)</f>
        <v>127</v>
      </c>
      <c r="K821">
        <f t="shared" si="27"/>
        <v>315</v>
      </c>
      <c r="L821">
        <f>Link21_SED!E821</f>
        <v>2007</v>
      </c>
      <c r="M821">
        <f>Link21_SED!F821</f>
        <v>36</v>
      </c>
      <c r="O821">
        <v>277</v>
      </c>
    </row>
    <row r="822" spans="1:15">
      <c r="A822" t="s">
        <v>18</v>
      </c>
      <c r="B822">
        <v>821</v>
      </c>
      <c r="C822">
        <f>Link21_SED!D822</f>
        <v>369</v>
      </c>
      <c r="D822">
        <f>IFERROR(ROUND($C822*VLOOKUP($O822,'TM1.5SynthPop'!$A$2:$Q$1446,COLUMN('TM1.5SynthPop'!$P$2),FALSE),0),)</f>
        <v>287</v>
      </c>
      <c r="E822">
        <f t="shared" si="26"/>
        <v>82</v>
      </c>
      <c r="F822">
        <f>IFERROR(ROUND($C822*VLOOKUP($O822,'TM1.5SynthPop'!$A$2:$Q$1446,COLUMN('TM1.5SynthPop'!J$1),FALSE),0),0)</f>
        <v>24</v>
      </c>
      <c r="G822">
        <f>IFERROR(ROUND($C822*VLOOKUP($O822,'TM1.5SynthPop'!$A$2:$Q$1446,COLUMN('TM1.5SynthPop'!K$1),FALSE),0),0)</f>
        <v>42</v>
      </c>
      <c r="H822">
        <f>IFERROR(ROUND($C822*VLOOKUP($O822,'TM1.5SynthPop'!$A$2:$Q$1446,COLUMN('TM1.5SynthPop'!L$1),FALSE),0),0)</f>
        <v>37</v>
      </c>
      <c r="I822">
        <f>IFERROR(ROUND($C822*VLOOKUP($O822,'TM1.5SynthPop'!$A$2:$Q$1446,COLUMN('TM1.5SynthPop'!M$1),FALSE),0),0)</f>
        <v>43</v>
      </c>
      <c r="J822">
        <f>IFERROR(ROUND($C822*VLOOKUP($O822,'TM1.5SynthPop'!$A$2:$Q$1446,COLUMN('TM1.5SynthPop'!N$1),FALSE),0),0)</f>
        <v>64</v>
      </c>
      <c r="K822">
        <f t="shared" si="27"/>
        <v>159</v>
      </c>
      <c r="L822">
        <f>Link21_SED!E822</f>
        <v>968</v>
      </c>
      <c r="M822">
        <f>Link21_SED!F822</f>
        <v>50</v>
      </c>
      <c r="O822">
        <v>277</v>
      </c>
    </row>
    <row r="823" spans="1:15">
      <c r="A823" t="s">
        <v>18</v>
      </c>
      <c r="B823">
        <v>822</v>
      </c>
      <c r="C823">
        <f>Link21_SED!D823</f>
        <v>406</v>
      </c>
      <c r="D823">
        <f>IFERROR(ROUND($C823*VLOOKUP($O823,'TM1.5SynthPop'!$A$2:$Q$1446,COLUMN('TM1.5SynthPop'!$P$2),FALSE),0),)</f>
        <v>315</v>
      </c>
      <c r="E823">
        <f t="shared" si="26"/>
        <v>91</v>
      </c>
      <c r="F823">
        <f>IFERROR(ROUND($C823*VLOOKUP($O823,'TM1.5SynthPop'!$A$2:$Q$1446,COLUMN('TM1.5SynthPop'!J$1),FALSE),0),0)</f>
        <v>27</v>
      </c>
      <c r="G823">
        <f>IFERROR(ROUND($C823*VLOOKUP($O823,'TM1.5SynthPop'!$A$2:$Q$1446,COLUMN('TM1.5SynthPop'!K$1),FALSE),0),0)</f>
        <v>46</v>
      </c>
      <c r="H823">
        <f>IFERROR(ROUND($C823*VLOOKUP($O823,'TM1.5SynthPop'!$A$2:$Q$1446,COLUMN('TM1.5SynthPop'!L$1),FALSE),0),0)</f>
        <v>41</v>
      </c>
      <c r="I823">
        <f>IFERROR(ROUND($C823*VLOOKUP($O823,'TM1.5SynthPop'!$A$2:$Q$1446,COLUMN('TM1.5SynthPop'!M$1),FALSE),0),0)</f>
        <v>47</v>
      </c>
      <c r="J823">
        <f>IFERROR(ROUND($C823*VLOOKUP($O823,'TM1.5SynthPop'!$A$2:$Q$1446,COLUMN('TM1.5SynthPop'!N$1),FALSE),0),0)</f>
        <v>70</v>
      </c>
      <c r="K823">
        <f t="shared" si="27"/>
        <v>175</v>
      </c>
      <c r="L823">
        <f>Link21_SED!E823</f>
        <v>1127</v>
      </c>
      <c r="M823">
        <f>Link21_SED!F823</f>
        <v>0</v>
      </c>
      <c r="O823">
        <v>277</v>
      </c>
    </row>
    <row r="824" spans="1:15">
      <c r="A824" t="s">
        <v>18</v>
      </c>
      <c r="B824">
        <v>823</v>
      </c>
      <c r="C824">
        <f>Link21_SED!D824</f>
        <v>1095</v>
      </c>
      <c r="D824">
        <f>IFERROR(ROUND($C824*VLOOKUP($O824,'TM1.5SynthPop'!$A$2:$Q$1446,COLUMN('TM1.5SynthPop'!$P$2),FALSE),0),)</f>
        <v>950</v>
      </c>
      <c r="E824">
        <f t="shared" si="26"/>
        <v>145</v>
      </c>
      <c r="F824">
        <f>IFERROR(ROUND($C824*VLOOKUP($O824,'TM1.5SynthPop'!$A$2:$Q$1446,COLUMN('TM1.5SynthPop'!J$1),FALSE),0),0)</f>
        <v>171</v>
      </c>
      <c r="G824">
        <f>IFERROR(ROUND($C824*VLOOKUP($O824,'TM1.5SynthPop'!$A$2:$Q$1446,COLUMN('TM1.5SynthPop'!K$1),FALSE),0),0)</f>
        <v>156</v>
      </c>
      <c r="H824">
        <f>IFERROR(ROUND($C824*VLOOKUP($O824,'TM1.5SynthPop'!$A$2:$Q$1446,COLUMN('TM1.5SynthPop'!L$1),FALSE),0),0)</f>
        <v>125</v>
      </c>
      <c r="I824">
        <f>IFERROR(ROUND($C824*VLOOKUP($O824,'TM1.5SynthPop'!$A$2:$Q$1446,COLUMN('TM1.5SynthPop'!M$1),FALSE),0),0)</f>
        <v>97</v>
      </c>
      <c r="J824">
        <f>IFERROR(ROUND($C824*VLOOKUP($O824,'TM1.5SynthPop'!$A$2:$Q$1446,COLUMN('TM1.5SynthPop'!N$1),FALSE),0),0)</f>
        <v>164</v>
      </c>
      <c r="K824">
        <f t="shared" si="27"/>
        <v>382</v>
      </c>
      <c r="L824">
        <f>Link21_SED!E824</f>
        <v>2306</v>
      </c>
      <c r="M824">
        <f>Link21_SED!F824</f>
        <v>0</v>
      </c>
      <c r="O824">
        <v>276</v>
      </c>
    </row>
    <row r="825" spans="1:15">
      <c r="A825" t="s">
        <v>18</v>
      </c>
      <c r="B825">
        <v>824</v>
      </c>
      <c r="C825">
        <f>Link21_SED!D825</f>
        <v>346</v>
      </c>
      <c r="D825">
        <f>IFERROR(ROUND($C825*VLOOKUP($O825,'TM1.5SynthPop'!$A$2:$Q$1446,COLUMN('TM1.5SynthPop'!$P$2),FALSE),0),)</f>
        <v>270</v>
      </c>
      <c r="E825">
        <f t="shared" si="26"/>
        <v>76</v>
      </c>
      <c r="F825">
        <f>IFERROR(ROUND($C825*VLOOKUP($O825,'TM1.5SynthPop'!$A$2:$Q$1446,COLUMN('TM1.5SynthPop'!J$1),FALSE),0),0)</f>
        <v>7</v>
      </c>
      <c r="G825">
        <f>IFERROR(ROUND($C825*VLOOKUP($O825,'TM1.5SynthPop'!$A$2:$Q$1446,COLUMN('TM1.5SynthPop'!K$1),FALSE),0),0)</f>
        <v>13</v>
      </c>
      <c r="H825">
        <f>IFERROR(ROUND($C825*VLOOKUP($O825,'TM1.5SynthPop'!$A$2:$Q$1446,COLUMN('TM1.5SynthPop'!L$1),FALSE),0),0)</f>
        <v>28</v>
      </c>
      <c r="I825">
        <f>IFERROR(ROUND($C825*VLOOKUP($O825,'TM1.5SynthPop'!$A$2:$Q$1446,COLUMN('TM1.5SynthPop'!M$1),FALSE),0),0)</f>
        <v>51</v>
      </c>
      <c r="J825">
        <f>IFERROR(ROUND($C825*VLOOKUP($O825,'TM1.5SynthPop'!$A$2:$Q$1446,COLUMN('TM1.5SynthPop'!N$1),FALSE),0),0)</f>
        <v>71</v>
      </c>
      <c r="K825">
        <f t="shared" si="27"/>
        <v>176</v>
      </c>
      <c r="L825">
        <f>Link21_SED!E825</f>
        <v>992</v>
      </c>
      <c r="M825">
        <f>Link21_SED!F825</f>
        <v>0</v>
      </c>
      <c r="O825">
        <v>252</v>
      </c>
    </row>
    <row r="826" spans="1:15">
      <c r="A826" t="s">
        <v>18</v>
      </c>
      <c r="B826">
        <v>825</v>
      </c>
      <c r="C826">
        <f>Link21_SED!D826</f>
        <v>448</v>
      </c>
      <c r="D826">
        <f>IFERROR(ROUND($C826*VLOOKUP($O826,'TM1.5SynthPop'!$A$2:$Q$1446,COLUMN('TM1.5SynthPop'!$P$2),FALSE),0),)</f>
        <v>341</v>
      </c>
      <c r="E826">
        <f t="shared" si="26"/>
        <v>107</v>
      </c>
      <c r="F826">
        <f>IFERROR(ROUND($C826*VLOOKUP($O826,'TM1.5SynthPop'!$A$2:$Q$1446,COLUMN('TM1.5SynthPop'!J$1),FALSE),0),0)</f>
        <v>4</v>
      </c>
      <c r="G826">
        <f>IFERROR(ROUND($C826*VLOOKUP($O826,'TM1.5SynthPop'!$A$2:$Q$1446,COLUMN('TM1.5SynthPop'!K$1),FALSE),0),0)</f>
        <v>10</v>
      </c>
      <c r="H826">
        <f>IFERROR(ROUND($C826*VLOOKUP($O826,'TM1.5SynthPop'!$A$2:$Q$1446,COLUMN('TM1.5SynthPop'!L$1),FALSE),0),0)</f>
        <v>34</v>
      </c>
      <c r="I826">
        <f>IFERROR(ROUND($C826*VLOOKUP($O826,'TM1.5SynthPop'!$A$2:$Q$1446,COLUMN('TM1.5SynthPop'!M$1),FALSE),0),0)</f>
        <v>67</v>
      </c>
      <c r="J826">
        <f>IFERROR(ROUND($C826*VLOOKUP($O826,'TM1.5SynthPop'!$A$2:$Q$1446,COLUMN('TM1.5SynthPop'!N$1),FALSE),0),0)</f>
        <v>90</v>
      </c>
      <c r="K826">
        <f t="shared" si="27"/>
        <v>243</v>
      </c>
      <c r="L826">
        <f>Link21_SED!E826</f>
        <v>1198</v>
      </c>
      <c r="M826">
        <f>Link21_SED!F826</f>
        <v>0</v>
      </c>
      <c r="O826">
        <v>254</v>
      </c>
    </row>
    <row r="827" spans="1:15">
      <c r="A827" t="s">
        <v>18</v>
      </c>
      <c r="B827">
        <v>826</v>
      </c>
      <c r="C827">
        <f>Link21_SED!D827</f>
        <v>1040</v>
      </c>
      <c r="D827">
        <f>IFERROR(ROUND($C827*VLOOKUP($O827,'TM1.5SynthPop'!$A$2:$Q$1446,COLUMN('TM1.5SynthPop'!$P$2),FALSE),0),)</f>
        <v>977</v>
      </c>
      <c r="E827">
        <f t="shared" si="26"/>
        <v>63</v>
      </c>
      <c r="F827">
        <f>IFERROR(ROUND($C827*VLOOKUP($O827,'TM1.5SynthPop'!$A$2:$Q$1446,COLUMN('TM1.5SynthPop'!J$1),FALSE),0),0)</f>
        <v>155</v>
      </c>
      <c r="G827">
        <f>IFERROR(ROUND($C827*VLOOKUP($O827,'TM1.5SynthPop'!$A$2:$Q$1446,COLUMN('TM1.5SynthPop'!K$1),FALSE),0),0)</f>
        <v>217</v>
      </c>
      <c r="H827">
        <f>IFERROR(ROUND($C827*VLOOKUP($O827,'TM1.5SynthPop'!$A$2:$Q$1446,COLUMN('TM1.5SynthPop'!L$1),FALSE),0),0)</f>
        <v>91</v>
      </c>
      <c r="I827">
        <f>IFERROR(ROUND($C827*VLOOKUP($O827,'TM1.5SynthPop'!$A$2:$Q$1446,COLUMN('TM1.5SynthPop'!M$1),FALSE),0),0)</f>
        <v>108</v>
      </c>
      <c r="J827">
        <f>IFERROR(ROUND($C827*VLOOKUP($O827,'TM1.5SynthPop'!$A$2:$Q$1446,COLUMN('TM1.5SynthPop'!N$1),FALSE),0),0)</f>
        <v>134</v>
      </c>
      <c r="K827">
        <f t="shared" si="27"/>
        <v>335</v>
      </c>
      <c r="L827">
        <f>Link21_SED!E827</f>
        <v>1557</v>
      </c>
      <c r="M827">
        <f>Link21_SED!F827</f>
        <v>0</v>
      </c>
      <c r="O827">
        <v>256</v>
      </c>
    </row>
    <row r="828" spans="1:15">
      <c r="A828" t="s">
        <v>18</v>
      </c>
      <c r="B828">
        <v>827</v>
      </c>
      <c r="C828">
        <f>Link21_SED!D828</f>
        <v>928</v>
      </c>
      <c r="D828">
        <f>IFERROR(ROUND($C828*VLOOKUP($O828,'TM1.5SynthPop'!$A$2:$Q$1446,COLUMN('TM1.5SynthPop'!$P$2),FALSE),0),)</f>
        <v>724</v>
      </c>
      <c r="E828">
        <f t="shared" si="26"/>
        <v>204</v>
      </c>
      <c r="F828">
        <f>IFERROR(ROUND($C828*VLOOKUP($O828,'TM1.5SynthPop'!$A$2:$Q$1446,COLUMN('TM1.5SynthPop'!J$1),FALSE),0),0)</f>
        <v>20</v>
      </c>
      <c r="G828">
        <f>IFERROR(ROUND($C828*VLOOKUP($O828,'TM1.5SynthPop'!$A$2:$Q$1446,COLUMN('TM1.5SynthPop'!K$1),FALSE),0),0)</f>
        <v>35</v>
      </c>
      <c r="H828">
        <f>IFERROR(ROUND($C828*VLOOKUP($O828,'TM1.5SynthPop'!$A$2:$Q$1446,COLUMN('TM1.5SynthPop'!L$1),FALSE),0),0)</f>
        <v>74</v>
      </c>
      <c r="I828">
        <f>IFERROR(ROUND($C828*VLOOKUP($O828,'TM1.5SynthPop'!$A$2:$Q$1446,COLUMN('TM1.5SynthPop'!M$1),FALSE),0),0)</f>
        <v>136</v>
      </c>
      <c r="J828">
        <f>IFERROR(ROUND($C828*VLOOKUP($O828,'TM1.5SynthPop'!$A$2:$Q$1446,COLUMN('TM1.5SynthPop'!N$1),FALSE),0),0)</f>
        <v>191</v>
      </c>
      <c r="K828">
        <f t="shared" si="27"/>
        <v>472</v>
      </c>
      <c r="L828">
        <f>Link21_SED!E828</f>
        <v>2594</v>
      </c>
      <c r="M828">
        <f>Link21_SED!F828</f>
        <v>0</v>
      </c>
      <c r="O828">
        <v>252</v>
      </c>
    </row>
    <row r="829" spans="1:15">
      <c r="A829" t="s">
        <v>18</v>
      </c>
      <c r="B829">
        <v>828</v>
      </c>
      <c r="C829">
        <f>Link21_SED!D829</f>
        <v>695</v>
      </c>
      <c r="D829">
        <f>IFERROR(ROUND($C829*VLOOKUP($O829,'TM1.5SynthPop'!$A$2:$Q$1446,COLUMN('TM1.5SynthPop'!$P$2),FALSE),0),)</f>
        <v>586</v>
      </c>
      <c r="E829">
        <f t="shared" si="26"/>
        <v>109</v>
      </c>
      <c r="F829">
        <f>IFERROR(ROUND($C829*VLOOKUP($O829,'TM1.5SynthPop'!$A$2:$Q$1446,COLUMN('TM1.5SynthPop'!J$1),FALSE),0),0)</f>
        <v>20</v>
      </c>
      <c r="G829">
        <f>IFERROR(ROUND($C829*VLOOKUP($O829,'TM1.5SynthPop'!$A$2:$Q$1446,COLUMN('TM1.5SynthPop'!K$1),FALSE),0),0)</f>
        <v>29</v>
      </c>
      <c r="H829">
        <f>IFERROR(ROUND($C829*VLOOKUP($O829,'TM1.5SynthPop'!$A$2:$Q$1446,COLUMN('TM1.5SynthPop'!L$1),FALSE),0),0)</f>
        <v>77</v>
      </c>
      <c r="I829">
        <f>IFERROR(ROUND($C829*VLOOKUP($O829,'TM1.5SynthPop'!$A$2:$Q$1446,COLUMN('TM1.5SynthPop'!M$1),FALSE),0),0)</f>
        <v>88</v>
      </c>
      <c r="J829">
        <f>IFERROR(ROUND($C829*VLOOKUP($O829,'TM1.5SynthPop'!$A$2:$Q$1446,COLUMN('TM1.5SynthPop'!N$1),FALSE),0),0)</f>
        <v>109</v>
      </c>
      <c r="K829">
        <f t="shared" si="27"/>
        <v>372</v>
      </c>
      <c r="L829">
        <f>Link21_SED!E829</f>
        <v>1539</v>
      </c>
      <c r="M829">
        <f>Link21_SED!F829</f>
        <v>0</v>
      </c>
      <c r="O829">
        <v>282</v>
      </c>
    </row>
    <row r="830" spans="1:15">
      <c r="A830" t="s">
        <v>18</v>
      </c>
      <c r="B830">
        <v>829</v>
      </c>
      <c r="C830">
        <f>Link21_SED!D830</f>
        <v>666</v>
      </c>
      <c r="D830">
        <f>IFERROR(ROUND($C830*VLOOKUP($O830,'TM1.5SynthPop'!$A$2:$Q$1446,COLUMN('TM1.5SynthPop'!$P$2),FALSE),0),)</f>
        <v>625</v>
      </c>
      <c r="E830">
        <f t="shared" si="26"/>
        <v>41</v>
      </c>
      <c r="F830">
        <f>IFERROR(ROUND($C830*VLOOKUP($O830,'TM1.5SynthPop'!$A$2:$Q$1446,COLUMN('TM1.5SynthPop'!J$1),FALSE),0),0)</f>
        <v>99</v>
      </c>
      <c r="G830">
        <f>IFERROR(ROUND($C830*VLOOKUP($O830,'TM1.5SynthPop'!$A$2:$Q$1446,COLUMN('TM1.5SynthPop'!K$1),FALSE),0),0)</f>
        <v>139</v>
      </c>
      <c r="H830">
        <f>IFERROR(ROUND($C830*VLOOKUP($O830,'TM1.5SynthPop'!$A$2:$Q$1446,COLUMN('TM1.5SynthPop'!L$1),FALSE),0),0)</f>
        <v>58</v>
      </c>
      <c r="I830">
        <f>IFERROR(ROUND($C830*VLOOKUP($O830,'TM1.5SynthPop'!$A$2:$Q$1446,COLUMN('TM1.5SynthPop'!M$1),FALSE),0),0)</f>
        <v>69</v>
      </c>
      <c r="J830">
        <f>IFERROR(ROUND($C830*VLOOKUP($O830,'TM1.5SynthPop'!$A$2:$Q$1446,COLUMN('TM1.5SynthPop'!N$1),FALSE),0),0)</f>
        <v>86</v>
      </c>
      <c r="K830">
        <f t="shared" si="27"/>
        <v>215</v>
      </c>
      <c r="L830">
        <f>Link21_SED!E830</f>
        <v>1102</v>
      </c>
      <c r="M830">
        <f>Link21_SED!F830</f>
        <v>0</v>
      </c>
      <c r="O830">
        <v>256</v>
      </c>
    </row>
    <row r="831" spans="1:15">
      <c r="A831" t="s">
        <v>18</v>
      </c>
      <c r="B831">
        <v>830</v>
      </c>
      <c r="C831">
        <f>Link21_SED!D831</f>
        <v>492</v>
      </c>
      <c r="D831">
        <f>IFERROR(ROUND($C831*VLOOKUP($O831,'TM1.5SynthPop'!$A$2:$Q$1446,COLUMN('TM1.5SynthPop'!$P$2),FALSE),0),)</f>
        <v>462</v>
      </c>
      <c r="E831">
        <f t="shared" si="26"/>
        <v>30</v>
      </c>
      <c r="F831">
        <f>IFERROR(ROUND($C831*VLOOKUP($O831,'TM1.5SynthPop'!$A$2:$Q$1446,COLUMN('TM1.5SynthPop'!J$1),FALSE),0),0)</f>
        <v>73</v>
      </c>
      <c r="G831">
        <f>IFERROR(ROUND($C831*VLOOKUP($O831,'TM1.5SynthPop'!$A$2:$Q$1446,COLUMN('TM1.5SynthPop'!K$1),FALSE),0),0)</f>
        <v>102</v>
      </c>
      <c r="H831">
        <f>IFERROR(ROUND($C831*VLOOKUP($O831,'TM1.5SynthPop'!$A$2:$Q$1446,COLUMN('TM1.5SynthPop'!L$1),FALSE),0),0)</f>
        <v>43</v>
      </c>
      <c r="I831">
        <f>IFERROR(ROUND($C831*VLOOKUP($O831,'TM1.5SynthPop'!$A$2:$Q$1446,COLUMN('TM1.5SynthPop'!M$1),FALSE),0),0)</f>
        <v>51</v>
      </c>
      <c r="J831">
        <f>IFERROR(ROUND($C831*VLOOKUP($O831,'TM1.5SynthPop'!$A$2:$Q$1446,COLUMN('TM1.5SynthPop'!N$1),FALSE),0),0)</f>
        <v>63</v>
      </c>
      <c r="K831">
        <f t="shared" si="27"/>
        <v>160</v>
      </c>
      <c r="L831">
        <f>Link21_SED!E831</f>
        <v>1196</v>
      </c>
      <c r="M831">
        <f>Link21_SED!F831</f>
        <v>7</v>
      </c>
      <c r="O831">
        <v>256</v>
      </c>
    </row>
    <row r="832" spans="1:15">
      <c r="A832" t="s">
        <v>18</v>
      </c>
      <c r="B832">
        <v>831</v>
      </c>
      <c r="C832">
        <f>Link21_SED!D832</f>
        <v>792</v>
      </c>
      <c r="D832">
        <f>IFERROR(ROUND($C832*VLOOKUP($O832,'TM1.5SynthPop'!$A$2:$Q$1446,COLUMN('TM1.5SynthPop'!$P$2),FALSE),0),)</f>
        <v>744</v>
      </c>
      <c r="E832">
        <f t="shared" si="26"/>
        <v>48</v>
      </c>
      <c r="F832">
        <f>IFERROR(ROUND($C832*VLOOKUP($O832,'TM1.5SynthPop'!$A$2:$Q$1446,COLUMN('TM1.5SynthPop'!J$1),FALSE),0),0)</f>
        <v>118</v>
      </c>
      <c r="G832">
        <f>IFERROR(ROUND($C832*VLOOKUP($O832,'TM1.5SynthPop'!$A$2:$Q$1446,COLUMN('TM1.5SynthPop'!K$1),FALSE),0),0)</f>
        <v>165</v>
      </c>
      <c r="H832">
        <f>IFERROR(ROUND($C832*VLOOKUP($O832,'TM1.5SynthPop'!$A$2:$Q$1446,COLUMN('TM1.5SynthPop'!L$1),FALSE),0),0)</f>
        <v>69</v>
      </c>
      <c r="I832">
        <f>IFERROR(ROUND($C832*VLOOKUP($O832,'TM1.5SynthPop'!$A$2:$Q$1446,COLUMN('TM1.5SynthPop'!M$1),FALSE),0),0)</f>
        <v>82</v>
      </c>
      <c r="J832">
        <f>IFERROR(ROUND($C832*VLOOKUP($O832,'TM1.5SynthPop'!$A$2:$Q$1446,COLUMN('TM1.5SynthPop'!N$1),FALSE),0),0)</f>
        <v>102</v>
      </c>
      <c r="K832">
        <f t="shared" si="27"/>
        <v>256</v>
      </c>
      <c r="L832">
        <f>Link21_SED!E832</f>
        <v>1528</v>
      </c>
      <c r="M832">
        <f>Link21_SED!F832</f>
        <v>76</v>
      </c>
      <c r="O832">
        <v>256</v>
      </c>
    </row>
    <row r="833" spans="1:15">
      <c r="A833" t="s">
        <v>18</v>
      </c>
      <c r="B833">
        <v>832</v>
      </c>
      <c r="C833">
        <f>Link21_SED!D833</f>
        <v>270</v>
      </c>
      <c r="D833">
        <f>IFERROR(ROUND($C833*VLOOKUP($O833,'TM1.5SynthPop'!$A$2:$Q$1446,COLUMN('TM1.5SynthPop'!$P$2),FALSE),0),)</f>
        <v>209</v>
      </c>
      <c r="E833">
        <f t="shared" si="26"/>
        <v>61</v>
      </c>
      <c r="F833">
        <f>IFERROR(ROUND($C833*VLOOKUP($O833,'TM1.5SynthPop'!$A$2:$Q$1446,COLUMN('TM1.5SynthPop'!J$1),FALSE),0),0)</f>
        <v>9</v>
      </c>
      <c r="G833">
        <f>IFERROR(ROUND($C833*VLOOKUP($O833,'TM1.5SynthPop'!$A$2:$Q$1446,COLUMN('TM1.5SynthPop'!K$1),FALSE),0),0)</f>
        <v>17</v>
      </c>
      <c r="H833">
        <f>IFERROR(ROUND($C833*VLOOKUP($O833,'TM1.5SynthPop'!$A$2:$Q$1446,COLUMN('TM1.5SynthPop'!L$1),FALSE),0),0)</f>
        <v>22</v>
      </c>
      <c r="I833">
        <f>IFERROR(ROUND($C833*VLOOKUP($O833,'TM1.5SynthPop'!$A$2:$Q$1446,COLUMN('TM1.5SynthPop'!M$1),FALSE),0),0)</f>
        <v>40</v>
      </c>
      <c r="J833">
        <f>IFERROR(ROUND($C833*VLOOKUP($O833,'TM1.5SynthPop'!$A$2:$Q$1446,COLUMN('TM1.5SynthPop'!N$1),FALSE),0),0)</f>
        <v>44</v>
      </c>
      <c r="K833">
        <f t="shared" si="27"/>
        <v>138</v>
      </c>
      <c r="L833">
        <f>Link21_SED!E833</f>
        <v>710</v>
      </c>
      <c r="M833">
        <f>Link21_SED!F833</f>
        <v>0</v>
      </c>
      <c r="O833">
        <v>255</v>
      </c>
    </row>
    <row r="834" spans="1:15">
      <c r="A834" t="s">
        <v>18</v>
      </c>
      <c r="B834">
        <v>833</v>
      </c>
      <c r="C834">
        <f>Link21_SED!D834</f>
        <v>455</v>
      </c>
      <c r="D834">
        <f>IFERROR(ROUND($C834*VLOOKUP($O834,'TM1.5SynthPop'!$A$2:$Q$1446,COLUMN('TM1.5SynthPop'!$P$2),FALSE),0),)</f>
        <v>352</v>
      </c>
      <c r="E834">
        <f t="shared" si="26"/>
        <v>103</v>
      </c>
      <c r="F834">
        <f>IFERROR(ROUND($C834*VLOOKUP($O834,'TM1.5SynthPop'!$A$2:$Q$1446,COLUMN('TM1.5SynthPop'!J$1),FALSE),0),0)</f>
        <v>16</v>
      </c>
      <c r="G834">
        <f>IFERROR(ROUND($C834*VLOOKUP($O834,'TM1.5SynthPop'!$A$2:$Q$1446,COLUMN('TM1.5SynthPop'!K$1),FALSE),0),0)</f>
        <v>28</v>
      </c>
      <c r="H834">
        <f>IFERROR(ROUND($C834*VLOOKUP($O834,'TM1.5SynthPop'!$A$2:$Q$1446,COLUMN('TM1.5SynthPop'!L$1),FALSE),0),0)</f>
        <v>37</v>
      </c>
      <c r="I834">
        <f>IFERROR(ROUND($C834*VLOOKUP($O834,'TM1.5SynthPop'!$A$2:$Q$1446,COLUMN('TM1.5SynthPop'!M$1),FALSE),0),0)</f>
        <v>68</v>
      </c>
      <c r="J834">
        <f>IFERROR(ROUND($C834*VLOOKUP($O834,'TM1.5SynthPop'!$A$2:$Q$1446,COLUMN('TM1.5SynthPop'!N$1),FALSE),0),0)</f>
        <v>74</v>
      </c>
      <c r="K834">
        <f t="shared" si="27"/>
        <v>232</v>
      </c>
      <c r="L834">
        <f>Link21_SED!E834</f>
        <v>1090</v>
      </c>
      <c r="M834">
        <f>Link21_SED!F834</f>
        <v>0</v>
      </c>
      <c r="O834">
        <v>255</v>
      </c>
    </row>
    <row r="835" spans="1:15">
      <c r="A835" t="s">
        <v>18</v>
      </c>
      <c r="B835">
        <v>834</v>
      </c>
      <c r="C835">
        <f>Link21_SED!D835</f>
        <v>489</v>
      </c>
      <c r="D835">
        <f>IFERROR(ROUND($C835*VLOOKUP($O835,'TM1.5SynthPop'!$A$2:$Q$1446,COLUMN('TM1.5SynthPop'!$P$2),FALSE),0),)</f>
        <v>397</v>
      </c>
      <c r="E835">
        <f t="shared" si="26"/>
        <v>92</v>
      </c>
      <c r="F835">
        <f>IFERROR(ROUND($C835*VLOOKUP($O835,'TM1.5SynthPop'!$A$2:$Q$1446,COLUMN('TM1.5SynthPop'!J$1),FALSE),0),0)</f>
        <v>45</v>
      </c>
      <c r="G835">
        <f>IFERROR(ROUND($C835*VLOOKUP($O835,'TM1.5SynthPop'!$A$2:$Q$1446,COLUMN('TM1.5SynthPop'!K$1),FALSE),0),0)</f>
        <v>65</v>
      </c>
      <c r="H835">
        <f>IFERROR(ROUND($C835*VLOOKUP($O835,'TM1.5SynthPop'!$A$2:$Q$1446,COLUMN('TM1.5SynthPop'!L$1),FALSE),0),0)</f>
        <v>39</v>
      </c>
      <c r="I835">
        <f>IFERROR(ROUND($C835*VLOOKUP($O835,'TM1.5SynthPop'!$A$2:$Q$1446,COLUMN('TM1.5SynthPop'!M$1),FALSE),0),0)</f>
        <v>43</v>
      </c>
      <c r="J835">
        <f>IFERROR(ROUND($C835*VLOOKUP($O835,'TM1.5SynthPop'!$A$2:$Q$1446,COLUMN('TM1.5SynthPop'!N$1),FALSE),0),0)</f>
        <v>65</v>
      </c>
      <c r="K835">
        <f t="shared" si="27"/>
        <v>232</v>
      </c>
      <c r="L835">
        <f>Link21_SED!E835</f>
        <v>1175</v>
      </c>
      <c r="M835">
        <f>Link21_SED!F835</f>
        <v>26</v>
      </c>
      <c r="O835">
        <v>280</v>
      </c>
    </row>
    <row r="836" spans="1:15">
      <c r="A836" t="s">
        <v>18</v>
      </c>
      <c r="B836">
        <v>835</v>
      </c>
      <c r="C836">
        <f>Link21_SED!D836</f>
        <v>2888</v>
      </c>
      <c r="D836">
        <f>IFERROR(ROUND($C836*VLOOKUP($O836,'TM1.5SynthPop'!$A$2:$Q$1446,COLUMN('TM1.5SynthPop'!$P$2),FALSE),0),)</f>
        <v>2345</v>
      </c>
      <c r="E836">
        <f t="shared" si="26"/>
        <v>543</v>
      </c>
      <c r="F836">
        <f>IFERROR(ROUND($C836*VLOOKUP($O836,'TM1.5SynthPop'!$A$2:$Q$1446,COLUMN('TM1.5SynthPop'!J$1),FALSE),0),0)</f>
        <v>265</v>
      </c>
      <c r="G836">
        <f>IFERROR(ROUND($C836*VLOOKUP($O836,'TM1.5SynthPop'!$A$2:$Q$1446,COLUMN('TM1.5SynthPop'!K$1),FALSE),0),0)</f>
        <v>385</v>
      </c>
      <c r="H836">
        <f>IFERROR(ROUND($C836*VLOOKUP($O836,'TM1.5SynthPop'!$A$2:$Q$1446,COLUMN('TM1.5SynthPop'!L$1),FALSE),0),0)</f>
        <v>233</v>
      </c>
      <c r="I836">
        <f>IFERROR(ROUND($C836*VLOOKUP($O836,'TM1.5SynthPop'!$A$2:$Q$1446,COLUMN('TM1.5SynthPop'!M$1),FALSE),0),0)</f>
        <v>256</v>
      </c>
      <c r="J836">
        <f>IFERROR(ROUND($C836*VLOOKUP($O836,'TM1.5SynthPop'!$A$2:$Q$1446,COLUMN('TM1.5SynthPop'!N$1),FALSE),0),0)</f>
        <v>384</v>
      </c>
      <c r="K836">
        <f t="shared" si="27"/>
        <v>1365</v>
      </c>
      <c r="L836">
        <f>Link21_SED!E836</f>
        <v>6913</v>
      </c>
      <c r="M836">
        <f>Link21_SED!F836</f>
        <v>0</v>
      </c>
      <c r="O836">
        <v>280</v>
      </c>
    </row>
    <row r="837" spans="1:15">
      <c r="A837" t="s">
        <v>18</v>
      </c>
      <c r="B837">
        <v>836</v>
      </c>
      <c r="C837">
        <f>Link21_SED!D837</f>
        <v>191</v>
      </c>
      <c r="D837">
        <f>IFERROR(ROUND($C837*VLOOKUP($O837,'TM1.5SynthPop'!$A$2:$Q$1446,COLUMN('TM1.5SynthPop'!$P$2),FALSE),0),)</f>
        <v>165</v>
      </c>
      <c r="E837">
        <f t="shared" si="26"/>
        <v>26</v>
      </c>
      <c r="F837">
        <f>IFERROR(ROUND($C837*VLOOKUP($O837,'TM1.5SynthPop'!$A$2:$Q$1446,COLUMN('TM1.5SynthPop'!J$1),FALSE),0),0)</f>
        <v>21</v>
      </c>
      <c r="G837">
        <f>IFERROR(ROUND($C837*VLOOKUP($O837,'TM1.5SynthPop'!$A$2:$Q$1446,COLUMN('TM1.5SynthPop'!K$1),FALSE),0),0)</f>
        <v>46</v>
      </c>
      <c r="H837">
        <f>IFERROR(ROUND($C837*VLOOKUP($O837,'TM1.5SynthPop'!$A$2:$Q$1446,COLUMN('TM1.5SynthPop'!L$1),FALSE),0),0)</f>
        <v>19</v>
      </c>
      <c r="I837">
        <f>IFERROR(ROUND($C837*VLOOKUP($O837,'TM1.5SynthPop'!$A$2:$Q$1446,COLUMN('TM1.5SynthPop'!M$1),FALSE),0),0)</f>
        <v>14</v>
      </c>
      <c r="J837">
        <f>IFERROR(ROUND($C837*VLOOKUP($O837,'TM1.5SynthPop'!$A$2:$Q$1446,COLUMN('TM1.5SynthPop'!N$1),FALSE),0),0)</f>
        <v>26</v>
      </c>
      <c r="K837">
        <f t="shared" si="27"/>
        <v>65</v>
      </c>
      <c r="L837">
        <f>Link21_SED!E837</f>
        <v>508</v>
      </c>
      <c r="M837">
        <f>Link21_SED!F837</f>
        <v>0</v>
      </c>
      <c r="O837">
        <v>309</v>
      </c>
    </row>
    <row r="838" spans="1:15">
      <c r="A838" t="s">
        <v>18</v>
      </c>
      <c r="B838">
        <v>837</v>
      </c>
      <c r="C838">
        <f>Link21_SED!D838</f>
        <v>2093</v>
      </c>
      <c r="D838">
        <f>IFERROR(ROUND($C838*VLOOKUP($O838,'TM1.5SynthPop'!$A$2:$Q$1446,COLUMN('TM1.5SynthPop'!$P$2),FALSE),0),)</f>
        <v>1727</v>
      </c>
      <c r="E838">
        <f t="shared" si="26"/>
        <v>366</v>
      </c>
      <c r="F838">
        <f>IFERROR(ROUND($C838*VLOOKUP($O838,'TM1.5SynthPop'!$A$2:$Q$1446,COLUMN('TM1.5SynthPop'!J$1),FALSE),0),0)</f>
        <v>35</v>
      </c>
      <c r="G838">
        <f>IFERROR(ROUND($C838*VLOOKUP($O838,'TM1.5SynthPop'!$A$2:$Q$1446,COLUMN('TM1.5SynthPop'!K$1),FALSE),0),0)</f>
        <v>164</v>
      </c>
      <c r="H838">
        <f>IFERROR(ROUND($C838*VLOOKUP($O838,'TM1.5SynthPop'!$A$2:$Q$1446,COLUMN('TM1.5SynthPop'!L$1),FALSE),0),0)</f>
        <v>213</v>
      </c>
      <c r="I838">
        <f>IFERROR(ROUND($C838*VLOOKUP($O838,'TM1.5SynthPop'!$A$2:$Q$1446,COLUMN('TM1.5SynthPop'!M$1),FALSE),0),0)</f>
        <v>181</v>
      </c>
      <c r="J838">
        <f>IFERROR(ROUND($C838*VLOOKUP($O838,'TM1.5SynthPop'!$A$2:$Q$1446,COLUMN('TM1.5SynthPop'!N$1),FALSE),0),0)</f>
        <v>409</v>
      </c>
      <c r="K838">
        <f t="shared" si="27"/>
        <v>1091</v>
      </c>
      <c r="L838">
        <f>Link21_SED!E838</f>
        <v>4777</v>
      </c>
      <c r="M838">
        <f>Link21_SED!F838</f>
        <v>187</v>
      </c>
      <c r="O838">
        <v>304</v>
      </c>
    </row>
    <row r="839" spans="1:15">
      <c r="A839" t="s">
        <v>18</v>
      </c>
      <c r="B839">
        <v>838</v>
      </c>
      <c r="C839">
        <f>Link21_SED!D839</f>
        <v>1655</v>
      </c>
      <c r="D839">
        <f>IFERROR(ROUND($C839*VLOOKUP($O839,'TM1.5SynthPop'!$A$2:$Q$1446,COLUMN('TM1.5SynthPop'!$P$2),FALSE),0),)</f>
        <v>1240</v>
      </c>
      <c r="E839">
        <f t="shared" si="26"/>
        <v>415</v>
      </c>
      <c r="F839">
        <f>IFERROR(ROUND($C839*VLOOKUP($O839,'TM1.5SynthPop'!$A$2:$Q$1446,COLUMN('TM1.5SynthPop'!J$1),FALSE),0),0)</f>
        <v>21</v>
      </c>
      <c r="G839">
        <f>IFERROR(ROUND($C839*VLOOKUP($O839,'TM1.5SynthPop'!$A$2:$Q$1446,COLUMN('TM1.5SynthPop'!K$1),FALSE),0),0)</f>
        <v>59</v>
      </c>
      <c r="H839">
        <f>IFERROR(ROUND($C839*VLOOKUP($O839,'TM1.5SynthPop'!$A$2:$Q$1446,COLUMN('TM1.5SynthPop'!L$1),FALSE),0),0)</f>
        <v>197</v>
      </c>
      <c r="I839">
        <f>IFERROR(ROUND($C839*VLOOKUP($O839,'TM1.5SynthPop'!$A$2:$Q$1446,COLUMN('TM1.5SynthPop'!M$1),FALSE),0),0)</f>
        <v>137</v>
      </c>
      <c r="J839">
        <f>IFERROR(ROUND($C839*VLOOKUP($O839,'TM1.5SynthPop'!$A$2:$Q$1446,COLUMN('TM1.5SynthPop'!N$1),FALSE),0),0)</f>
        <v>339</v>
      </c>
      <c r="K839">
        <f t="shared" si="27"/>
        <v>902</v>
      </c>
      <c r="L839">
        <f>Link21_SED!E839</f>
        <v>4292</v>
      </c>
      <c r="M839">
        <f>Link21_SED!F839</f>
        <v>45</v>
      </c>
      <c r="O839">
        <v>302</v>
      </c>
    </row>
    <row r="840" spans="1:15">
      <c r="A840" t="s">
        <v>18</v>
      </c>
      <c r="B840">
        <v>839</v>
      </c>
      <c r="C840">
        <f>Link21_SED!D840</f>
        <v>696</v>
      </c>
      <c r="D840">
        <f>IFERROR(ROUND($C840*VLOOKUP($O840,'TM1.5SynthPop'!$A$2:$Q$1446,COLUMN('TM1.5SynthPop'!$P$2),FALSE),0),)</f>
        <v>581</v>
      </c>
      <c r="E840">
        <f t="shared" si="26"/>
        <v>115</v>
      </c>
      <c r="F840">
        <f>IFERROR(ROUND($C840*VLOOKUP($O840,'TM1.5SynthPop'!$A$2:$Q$1446,COLUMN('TM1.5SynthPop'!J$1),FALSE),0),0)</f>
        <v>68</v>
      </c>
      <c r="G840">
        <f>IFERROR(ROUND($C840*VLOOKUP($O840,'TM1.5SynthPop'!$A$2:$Q$1446,COLUMN('TM1.5SynthPop'!K$1),FALSE),0),0)</f>
        <v>118</v>
      </c>
      <c r="H840">
        <f>IFERROR(ROUND($C840*VLOOKUP($O840,'TM1.5SynthPop'!$A$2:$Q$1446,COLUMN('TM1.5SynthPop'!L$1),FALSE),0),0)</f>
        <v>69</v>
      </c>
      <c r="I840">
        <f>IFERROR(ROUND($C840*VLOOKUP($O840,'TM1.5SynthPop'!$A$2:$Q$1446,COLUMN('TM1.5SynthPop'!M$1),FALSE),0),0)</f>
        <v>63</v>
      </c>
      <c r="J840">
        <f>IFERROR(ROUND($C840*VLOOKUP($O840,'TM1.5SynthPop'!$A$2:$Q$1446,COLUMN('TM1.5SynthPop'!N$1),FALSE),0),0)</f>
        <v>100</v>
      </c>
      <c r="K840">
        <f t="shared" si="27"/>
        <v>278</v>
      </c>
      <c r="L840">
        <f>Link21_SED!E840</f>
        <v>1631</v>
      </c>
      <c r="M840">
        <f>Link21_SED!F840</f>
        <v>0</v>
      </c>
      <c r="O840">
        <v>311</v>
      </c>
    </row>
    <row r="841" spans="1:15">
      <c r="A841" t="s">
        <v>18</v>
      </c>
      <c r="B841">
        <v>840</v>
      </c>
      <c r="C841">
        <f>Link21_SED!D841</f>
        <v>1692</v>
      </c>
      <c r="D841">
        <f>IFERROR(ROUND($C841*VLOOKUP($O841,'TM1.5SynthPop'!$A$2:$Q$1446,COLUMN('TM1.5SynthPop'!$P$2),FALSE),0),)</f>
        <v>901</v>
      </c>
      <c r="E841">
        <f t="shared" si="26"/>
        <v>791</v>
      </c>
      <c r="F841">
        <f>IFERROR(ROUND($C841*VLOOKUP($O841,'TM1.5SynthPop'!$A$2:$Q$1446,COLUMN('TM1.5SynthPop'!J$1),FALSE),0),0)</f>
        <v>45</v>
      </c>
      <c r="G841">
        <f>IFERROR(ROUND($C841*VLOOKUP($O841,'TM1.5SynthPop'!$A$2:$Q$1446,COLUMN('TM1.5SynthPop'!K$1),FALSE),0),0)</f>
        <v>101</v>
      </c>
      <c r="H841">
        <f>IFERROR(ROUND($C841*VLOOKUP($O841,'TM1.5SynthPop'!$A$2:$Q$1446,COLUMN('TM1.5SynthPop'!L$1),FALSE),0),0)</f>
        <v>196</v>
      </c>
      <c r="I841">
        <f>IFERROR(ROUND($C841*VLOOKUP($O841,'TM1.5SynthPop'!$A$2:$Q$1446,COLUMN('TM1.5SynthPop'!M$1),FALSE),0),0)</f>
        <v>187</v>
      </c>
      <c r="J841">
        <f>IFERROR(ROUND($C841*VLOOKUP($O841,'TM1.5SynthPop'!$A$2:$Q$1446,COLUMN('TM1.5SynthPop'!N$1),FALSE),0),0)</f>
        <v>359</v>
      </c>
      <c r="K841">
        <f t="shared" si="27"/>
        <v>804</v>
      </c>
      <c r="L841">
        <f>Link21_SED!E841</f>
        <v>5262</v>
      </c>
      <c r="M841">
        <f>Link21_SED!F841</f>
        <v>27</v>
      </c>
      <c r="O841">
        <v>330</v>
      </c>
    </row>
    <row r="842" spans="1:15">
      <c r="A842" t="s">
        <v>18</v>
      </c>
      <c r="B842">
        <v>841</v>
      </c>
      <c r="C842">
        <f>Link21_SED!D842</f>
        <v>1416</v>
      </c>
      <c r="D842">
        <f>IFERROR(ROUND($C842*VLOOKUP($O842,'TM1.5SynthPop'!$A$2:$Q$1446,COLUMN('TM1.5SynthPop'!$P$2),FALSE),0),)</f>
        <v>690</v>
      </c>
      <c r="E842">
        <f t="shared" si="26"/>
        <v>726</v>
      </c>
      <c r="F842">
        <f>IFERROR(ROUND($C842*VLOOKUP($O842,'TM1.5SynthPop'!$A$2:$Q$1446,COLUMN('TM1.5SynthPop'!J$1),FALSE),0),0)</f>
        <v>127</v>
      </c>
      <c r="G842">
        <f>IFERROR(ROUND($C842*VLOOKUP($O842,'TM1.5SynthPop'!$A$2:$Q$1446,COLUMN('TM1.5SynthPop'!K$1),FALSE),0),0)</f>
        <v>245</v>
      </c>
      <c r="H842">
        <f>IFERROR(ROUND($C842*VLOOKUP($O842,'TM1.5SynthPop'!$A$2:$Q$1446,COLUMN('TM1.5SynthPop'!L$1),FALSE),0),0)</f>
        <v>194</v>
      </c>
      <c r="I842">
        <f>IFERROR(ROUND($C842*VLOOKUP($O842,'TM1.5SynthPop'!$A$2:$Q$1446,COLUMN('TM1.5SynthPop'!M$1),FALSE),0),0)</f>
        <v>149</v>
      </c>
      <c r="J842">
        <f>IFERROR(ROUND($C842*VLOOKUP($O842,'TM1.5SynthPop'!$A$2:$Q$1446,COLUMN('TM1.5SynthPop'!N$1),FALSE),0),0)</f>
        <v>241</v>
      </c>
      <c r="K842">
        <f t="shared" si="27"/>
        <v>460</v>
      </c>
      <c r="L842">
        <f>Link21_SED!E842</f>
        <v>4850</v>
      </c>
      <c r="M842">
        <f>Link21_SED!F842</f>
        <v>152</v>
      </c>
      <c r="O842">
        <v>329</v>
      </c>
    </row>
    <row r="843" spans="1:15">
      <c r="A843" t="s">
        <v>18</v>
      </c>
      <c r="B843">
        <v>842</v>
      </c>
      <c r="C843">
        <f>Link21_SED!D843</f>
        <v>1397</v>
      </c>
      <c r="D843">
        <f>IFERROR(ROUND($C843*VLOOKUP($O843,'TM1.5SynthPop'!$A$2:$Q$1446,COLUMN('TM1.5SynthPop'!$P$2),FALSE),0),)</f>
        <v>1078</v>
      </c>
      <c r="E843">
        <f t="shared" si="26"/>
        <v>319</v>
      </c>
      <c r="F843">
        <f>IFERROR(ROUND($C843*VLOOKUP($O843,'TM1.5SynthPop'!$A$2:$Q$1446,COLUMN('TM1.5SynthPop'!J$1),FALSE),0),0)</f>
        <v>60</v>
      </c>
      <c r="G843">
        <f>IFERROR(ROUND($C843*VLOOKUP($O843,'TM1.5SynthPop'!$A$2:$Q$1446,COLUMN('TM1.5SynthPop'!K$1),FALSE),0),0)</f>
        <v>173</v>
      </c>
      <c r="H843">
        <f>IFERROR(ROUND($C843*VLOOKUP($O843,'TM1.5SynthPop'!$A$2:$Q$1446,COLUMN('TM1.5SynthPop'!L$1),FALSE),0),0)</f>
        <v>154</v>
      </c>
      <c r="I843">
        <f>IFERROR(ROUND($C843*VLOOKUP($O843,'TM1.5SynthPop'!$A$2:$Q$1446,COLUMN('TM1.5SynthPop'!M$1),FALSE),0),0)</f>
        <v>119</v>
      </c>
      <c r="J843">
        <f>IFERROR(ROUND($C843*VLOOKUP($O843,'TM1.5SynthPop'!$A$2:$Q$1446,COLUMN('TM1.5SynthPop'!N$1),FALSE),0),0)</f>
        <v>237</v>
      </c>
      <c r="K843">
        <f t="shared" si="27"/>
        <v>654</v>
      </c>
      <c r="L843">
        <f>Link21_SED!E843</f>
        <v>3813</v>
      </c>
      <c r="M843">
        <f>Link21_SED!F843</f>
        <v>0</v>
      </c>
      <c r="O843">
        <v>318</v>
      </c>
    </row>
    <row r="844" spans="1:15">
      <c r="A844" t="s">
        <v>18</v>
      </c>
      <c r="B844">
        <v>843</v>
      </c>
      <c r="C844">
        <f>Link21_SED!D844</f>
        <v>665</v>
      </c>
      <c r="D844">
        <f>IFERROR(ROUND($C844*VLOOKUP($O844,'TM1.5SynthPop'!$A$2:$Q$1446,COLUMN('TM1.5SynthPop'!$P$2),FALSE),0),)</f>
        <v>558</v>
      </c>
      <c r="E844">
        <f t="shared" si="26"/>
        <v>107</v>
      </c>
      <c r="F844">
        <f>IFERROR(ROUND($C844*VLOOKUP($O844,'TM1.5SynthPop'!$A$2:$Q$1446,COLUMN('TM1.5SynthPop'!J$1),FALSE),0),0)</f>
        <v>24</v>
      </c>
      <c r="G844">
        <f>IFERROR(ROUND($C844*VLOOKUP($O844,'TM1.5SynthPop'!$A$2:$Q$1446,COLUMN('TM1.5SynthPop'!K$1),FALSE),0),0)</f>
        <v>85</v>
      </c>
      <c r="H844">
        <f>IFERROR(ROUND($C844*VLOOKUP($O844,'TM1.5SynthPop'!$A$2:$Q$1446,COLUMN('TM1.5SynthPop'!L$1),FALSE),0),0)</f>
        <v>74</v>
      </c>
      <c r="I844">
        <f>IFERROR(ROUND($C844*VLOOKUP($O844,'TM1.5SynthPop'!$A$2:$Q$1446,COLUMN('TM1.5SynthPop'!M$1),FALSE),0),0)</f>
        <v>46</v>
      </c>
      <c r="J844">
        <f>IFERROR(ROUND($C844*VLOOKUP($O844,'TM1.5SynthPop'!$A$2:$Q$1446,COLUMN('TM1.5SynthPop'!N$1),FALSE),0),0)</f>
        <v>119</v>
      </c>
      <c r="K844">
        <f t="shared" si="27"/>
        <v>317</v>
      </c>
      <c r="L844">
        <f>Link21_SED!E844</f>
        <v>1641</v>
      </c>
      <c r="M844">
        <f>Link21_SED!F844</f>
        <v>0</v>
      </c>
      <c r="O844">
        <v>305</v>
      </c>
    </row>
    <row r="845" spans="1:15">
      <c r="A845" t="s">
        <v>18</v>
      </c>
      <c r="B845">
        <v>844</v>
      </c>
      <c r="C845">
        <f>Link21_SED!D845</f>
        <v>1869</v>
      </c>
      <c r="D845">
        <f>IFERROR(ROUND($C845*VLOOKUP($O845,'TM1.5SynthPop'!$A$2:$Q$1446,COLUMN('TM1.5SynthPop'!$P$2),FALSE),0),)</f>
        <v>1517</v>
      </c>
      <c r="E845">
        <f t="shared" si="26"/>
        <v>352</v>
      </c>
      <c r="F845">
        <f>IFERROR(ROUND($C845*VLOOKUP($O845,'TM1.5SynthPop'!$A$2:$Q$1446,COLUMN('TM1.5SynthPop'!J$1),FALSE),0),0)</f>
        <v>72</v>
      </c>
      <c r="G845">
        <f>IFERROR(ROUND($C845*VLOOKUP($O845,'TM1.5SynthPop'!$A$2:$Q$1446,COLUMN('TM1.5SynthPop'!K$1),FALSE),0),0)</f>
        <v>210</v>
      </c>
      <c r="H845">
        <f>IFERROR(ROUND($C845*VLOOKUP($O845,'TM1.5SynthPop'!$A$2:$Q$1446,COLUMN('TM1.5SynthPop'!L$1),FALSE),0),0)</f>
        <v>222</v>
      </c>
      <c r="I845">
        <f>IFERROR(ROUND($C845*VLOOKUP($O845,'TM1.5SynthPop'!$A$2:$Q$1446,COLUMN('TM1.5SynthPop'!M$1),FALSE),0),0)</f>
        <v>183</v>
      </c>
      <c r="J845">
        <f>IFERROR(ROUND($C845*VLOOKUP($O845,'TM1.5SynthPop'!$A$2:$Q$1446,COLUMN('TM1.5SynthPop'!N$1),FALSE),0),0)</f>
        <v>331</v>
      </c>
      <c r="K845">
        <f t="shared" si="27"/>
        <v>851</v>
      </c>
      <c r="L845">
        <f>Link21_SED!E845</f>
        <v>4688</v>
      </c>
      <c r="M845">
        <f>Link21_SED!F845</f>
        <v>39</v>
      </c>
      <c r="O845">
        <v>303</v>
      </c>
    </row>
    <row r="846" spans="1:15">
      <c r="A846" t="s">
        <v>18</v>
      </c>
      <c r="B846">
        <v>845</v>
      </c>
      <c r="C846">
        <f>Link21_SED!D846</f>
        <v>3051</v>
      </c>
      <c r="D846">
        <f>IFERROR(ROUND($C846*VLOOKUP($O846,'TM1.5SynthPop'!$A$2:$Q$1446,COLUMN('TM1.5SynthPop'!$P$2),FALSE),0),)</f>
        <v>2331</v>
      </c>
      <c r="E846">
        <f t="shared" si="26"/>
        <v>720</v>
      </c>
      <c r="F846">
        <f>IFERROR(ROUND($C846*VLOOKUP($O846,'TM1.5SynthPop'!$A$2:$Q$1446,COLUMN('TM1.5SynthPop'!J$1),FALSE),0),0)</f>
        <v>95</v>
      </c>
      <c r="G846">
        <f>IFERROR(ROUND($C846*VLOOKUP($O846,'TM1.5SynthPop'!$A$2:$Q$1446,COLUMN('TM1.5SynthPop'!K$1),FALSE),0),0)</f>
        <v>424</v>
      </c>
      <c r="H846">
        <f>IFERROR(ROUND($C846*VLOOKUP($O846,'TM1.5SynthPop'!$A$2:$Q$1446,COLUMN('TM1.5SynthPop'!L$1),FALSE),0),0)</f>
        <v>337</v>
      </c>
      <c r="I846">
        <f>IFERROR(ROUND($C846*VLOOKUP($O846,'TM1.5SynthPop'!$A$2:$Q$1446,COLUMN('TM1.5SynthPop'!M$1),FALSE),0),0)</f>
        <v>304</v>
      </c>
      <c r="J846">
        <f>IFERROR(ROUND($C846*VLOOKUP($O846,'TM1.5SynthPop'!$A$2:$Q$1446,COLUMN('TM1.5SynthPop'!N$1),FALSE),0),0)</f>
        <v>549</v>
      </c>
      <c r="K846">
        <f t="shared" si="27"/>
        <v>1342</v>
      </c>
      <c r="L846">
        <f>Link21_SED!E846</f>
        <v>7078</v>
      </c>
      <c r="M846">
        <f>Link21_SED!F846</f>
        <v>0</v>
      </c>
      <c r="O846">
        <v>312</v>
      </c>
    </row>
    <row r="847" spans="1:15">
      <c r="A847" t="s">
        <v>18</v>
      </c>
      <c r="B847">
        <v>846</v>
      </c>
      <c r="C847">
        <f>Link21_SED!D847</f>
        <v>414</v>
      </c>
      <c r="D847">
        <f>IFERROR(ROUND($C847*VLOOKUP($O847,'TM1.5SynthPop'!$A$2:$Q$1446,COLUMN('TM1.5SynthPop'!$P$2),FALSE),0),)</f>
        <v>177</v>
      </c>
      <c r="E847">
        <f t="shared" si="26"/>
        <v>237</v>
      </c>
      <c r="F847">
        <f>IFERROR(ROUND($C847*VLOOKUP($O847,'TM1.5SynthPop'!$A$2:$Q$1446,COLUMN('TM1.5SynthPop'!J$1),FALSE),0),0)</f>
        <v>25</v>
      </c>
      <c r="G847">
        <f>IFERROR(ROUND($C847*VLOOKUP($O847,'TM1.5SynthPop'!$A$2:$Q$1446,COLUMN('TM1.5SynthPop'!K$1),FALSE),0),0)</f>
        <v>54</v>
      </c>
      <c r="H847">
        <f>IFERROR(ROUND($C847*VLOOKUP($O847,'TM1.5SynthPop'!$A$2:$Q$1446,COLUMN('TM1.5SynthPop'!L$1),FALSE),0),0)</f>
        <v>68</v>
      </c>
      <c r="I847">
        <f>IFERROR(ROUND($C847*VLOOKUP($O847,'TM1.5SynthPop'!$A$2:$Q$1446,COLUMN('TM1.5SynthPop'!M$1),FALSE),0),0)</f>
        <v>42</v>
      </c>
      <c r="J847">
        <f>IFERROR(ROUND($C847*VLOOKUP($O847,'TM1.5SynthPop'!$A$2:$Q$1446,COLUMN('TM1.5SynthPop'!N$1),FALSE),0),0)</f>
        <v>77</v>
      </c>
      <c r="K847">
        <f t="shared" si="27"/>
        <v>148</v>
      </c>
      <c r="L847">
        <f>Link21_SED!E847</f>
        <v>1492</v>
      </c>
      <c r="M847">
        <f>Link21_SED!F847</f>
        <v>0</v>
      </c>
      <c r="O847">
        <v>327</v>
      </c>
    </row>
    <row r="848" spans="1:15">
      <c r="A848" t="s">
        <v>18</v>
      </c>
      <c r="B848">
        <v>847</v>
      </c>
      <c r="C848">
        <f>Link21_SED!D848</f>
        <v>1812</v>
      </c>
      <c r="D848">
        <f>IFERROR(ROUND($C848*VLOOKUP($O848,'TM1.5SynthPop'!$A$2:$Q$1446,COLUMN('TM1.5SynthPop'!$P$2),FALSE),0),)</f>
        <v>1188</v>
      </c>
      <c r="E848">
        <f t="shared" si="26"/>
        <v>624</v>
      </c>
      <c r="F848">
        <f>IFERROR(ROUND($C848*VLOOKUP($O848,'TM1.5SynthPop'!$A$2:$Q$1446,COLUMN('TM1.5SynthPop'!J$1),FALSE),0),0)</f>
        <v>92</v>
      </c>
      <c r="G848">
        <f>IFERROR(ROUND($C848*VLOOKUP($O848,'TM1.5SynthPop'!$A$2:$Q$1446,COLUMN('TM1.5SynthPop'!K$1),FALSE),0),0)</f>
        <v>208</v>
      </c>
      <c r="H848">
        <f>IFERROR(ROUND($C848*VLOOKUP($O848,'TM1.5SynthPop'!$A$2:$Q$1446,COLUMN('TM1.5SynthPop'!L$1),FALSE),0),0)</f>
        <v>263</v>
      </c>
      <c r="I848">
        <f>IFERROR(ROUND($C848*VLOOKUP($O848,'TM1.5SynthPop'!$A$2:$Q$1446,COLUMN('TM1.5SynthPop'!M$1),FALSE),0),0)</f>
        <v>260</v>
      </c>
      <c r="J848">
        <f>IFERROR(ROUND($C848*VLOOKUP($O848,'TM1.5SynthPop'!$A$2:$Q$1446,COLUMN('TM1.5SynthPop'!N$1),FALSE),0),0)</f>
        <v>324</v>
      </c>
      <c r="K848">
        <f t="shared" si="27"/>
        <v>665</v>
      </c>
      <c r="L848">
        <f>Link21_SED!E848</f>
        <v>4823</v>
      </c>
      <c r="M848">
        <f>Link21_SED!F848</f>
        <v>0</v>
      </c>
      <c r="O848">
        <v>324</v>
      </c>
    </row>
    <row r="849" spans="1:15">
      <c r="A849" t="s">
        <v>18</v>
      </c>
      <c r="B849">
        <v>848</v>
      </c>
      <c r="C849">
        <f>Link21_SED!D849</f>
        <v>1052</v>
      </c>
      <c r="D849">
        <f>IFERROR(ROUND($C849*VLOOKUP($O849,'TM1.5SynthPop'!$A$2:$Q$1446,COLUMN('TM1.5SynthPop'!$P$2),FALSE),0),)</f>
        <v>825</v>
      </c>
      <c r="E849">
        <f t="shared" si="26"/>
        <v>227</v>
      </c>
      <c r="F849">
        <f>IFERROR(ROUND($C849*VLOOKUP($O849,'TM1.5SynthPop'!$A$2:$Q$1446,COLUMN('TM1.5SynthPop'!J$1),FALSE),0),0)</f>
        <v>41</v>
      </c>
      <c r="G849">
        <f>IFERROR(ROUND($C849*VLOOKUP($O849,'TM1.5SynthPop'!$A$2:$Q$1446,COLUMN('TM1.5SynthPop'!K$1),FALSE),0),0)</f>
        <v>144</v>
      </c>
      <c r="H849">
        <f>IFERROR(ROUND($C849*VLOOKUP($O849,'TM1.5SynthPop'!$A$2:$Q$1446,COLUMN('TM1.5SynthPop'!L$1),FALSE),0),0)</f>
        <v>135</v>
      </c>
      <c r="I849">
        <f>IFERROR(ROUND($C849*VLOOKUP($O849,'TM1.5SynthPop'!$A$2:$Q$1446,COLUMN('TM1.5SynthPop'!M$1),FALSE),0),0)</f>
        <v>99</v>
      </c>
      <c r="J849">
        <f>IFERROR(ROUND($C849*VLOOKUP($O849,'TM1.5SynthPop'!$A$2:$Q$1446,COLUMN('TM1.5SynthPop'!N$1),FALSE),0),0)</f>
        <v>158</v>
      </c>
      <c r="K849">
        <f t="shared" si="27"/>
        <v>475</v>
      </c>
      <c r="L849">
        <f>Link21_SED!E849</f>
        <v>2586</v>
      </c>
      <c r="M849">
        <f>Link21_SED!F849</f>
        <v>46</v>
      </c>
      <c r="O849">
        <v>321</v>
      </c>
    </row>
    <row r="850" spans="1:15">
      <c r="A850" t="s">
        <v>18</v>
      </c>
      <c r="B850">
        <v>849</v>
      </c>
      <c r="C850">
        <f>Link21_SED!D850</f>
        <v>851</v>
      </c>
      <c r="D850">
        <f>IFERROR(ROUND($C850*VLOOKUP($O850,'TM1.5SynthPop'!$A$2:$Q$1446,COLUMN('TM1.5SynthPop'!$P$2),FALSE),0),)</f>
        <v>590</v>
      </c>
      <c r="E850">
        <f t="shared" si="26"/>
        <v>261</v>
      </c>
      <c r="F850">
        <f>IFERROR(ROUND($C850*VLOOKUP($O850,'TM1.5SynthPop'!$A$2:$Q$1446,COLUMN('TM1.5SynthPop'!J$1),FALSE),0),0)</f>
        <v>48</v>
      </c>
      <c r="G850">
        <f>IFERROR(ROUND($C850*VLOOKUP($O850,'TM1.5SynthPop'!$A$2:$Q$1446,COLUMN('TM1.5SynthPop'!K$1),FALSE),0),0)</f>
        <v>60</v>
      </c>
      <c r="H850">
        <f>IFERROR(ROUND($C850*VLOOKUP($O850,'TM1.5SynthPop'!$A$2:$Q$1446,COLUMN('TM1.5SynthPop'!L$1),FALSE),0),0)</f>
        <v>108</v>
      </c>
      <c r="I850">
        <f>IFERROR(ROUND($C850*VLOOKUP($O850,'TM1.5SynthPop'!$A$2:$Q$1446,COLUMN('TM1.5SynthPop'!M$1),FALSE),0),0)</f>
        <v>83</v>
      </c>
      <c r="J850">
        <f>IFERROR(ROUND($C850*VLOOKUP($O850,'TM1.5SynthPop'!$A$2:$Q$1446,COLUMN('TM1.5SynthPop'!N$1),FALSE),0),0)</f>
        <v>156</v>
      </c>
      <c r="K850">
        <f t="shared" si="27"/>
        <v>396</v>
      </c>
      <c r="L850">
        <f>Link21_SED!E850</f>
        <v>2218</v>
      </c>
      <c r="M850">
        <f>Link21_SED!F850</f>
        <v>111</v>
      </c>
      <c r="O850">
        <v>338</v>
      </c>
    </row>
    <row r="851" spans="1:15">
      <c r="A851" t="s">
        <v>18</v>
      </c>
      <c r="B851">
        <v>850</v>
      </c>
      <c r="C851">
        <f>Link21_SED!D851</f>
        <v>2464</v>
      </c>
      <c r="D851">
        <f>IFERROR(ROUND($C851*VLOOKUP($O851,'TM1.5SynthPop'!$A$2:$Q$1446,COLUMN('TM1.5SynthPop'!$P$2),FALSE),0),)</f>
        <v>871</v>
      </c>
      <c r="E851">
        <f t="shared" si="26"/>
        <v>1593</v>
      </c>
      <c r="F851">
        <f>IFERROR(ROUND($C851*VLOOKUP($O851,'TM1.5SynthPop'!$A$2:$Q$1446,COLUMN('TM1.5SynthPop'!J$1),FALSE),0),0)</f>
        <v>217</v>
      </c>
      <c r="G851">
        <f>IFERROR(ROUND($C851*VLOOKUP($O851,'TM1.5SynthPop'!$A$2:$Q$1446,COLUMN('TM1.5SynthPop'!K$1),FALSE),0),0)</f>
        <v>376</v>
      </c>
      <c r="H851">
        <f>IFERROR(ROUND($C851*VLOOKUP($O851,'TM1.5SynthPop'!$A$2:$Q$1446,COLUMN('TM1.5SynthPop'!L$1),FALSE),0),0)</f>
        <v>259</v>
      </c>
      <c r="I851">
        <f>IFERROR(ROUND($C851*VLOOKUP($O851,'TM1.5SynthPop'!$A$2:$Q$1446,COLUMN('TM1.5SynthPop'!M$1),FALSE),0),0)</f>
        <v>179</v>
      </c>
      <c r="J851">
        <f>IFERROR(ROUND($C851*VLOOKUP($O851,'TM1.5SynthPop'!$A$2:$Q$1446,COLUMN('TM1.5SynthPop'!N$1),FALSE),0),0)</f>
        <v>380</v>
      </c>
      <c r="K851">
        <f t="shared" si="27"/>
        <v>1053</v>
      </c>
      <c r="L851">
        <f>Link21_SED!E851</f>
        <v>10880</v>
      </c>
      <c r="M851">
        <f>Link21_SED!F851</f>
        <v>130</v>
      </c>
      <c r="O851">
        <v>332</v>
      </c>
    </row>
    <row r="852" spans="1:15">
      <c r="A852" t="s">
        <v>18</v>
      </c>
      <c r="B852">
        <v>851</v>
      </c>
      <c r="C852">
        <f>Link21_SED!D852</f>
        <v>1654</v>
      </c>
      <c r="D852">
        <f>IFERROR(ROUND($C852*VLOOKUP($O852,'TM1.5SynthPop'!$A$2:$Q$1446,COLUMN('TM1.5SynthPop'!$P$2),FALSE),0),)</f>
        <v>587</v>
      </c>
      <c r="E852">
        <f t="shared" si="26"/>
        <v>1067</v>
      </c>
      <c r="F852">
        <f>IFERROR(ROUND($C852*VLOOKUP($O852,'TM1.5SynthPop'!$A$2:$Q$1446,COLUMN('TM1.5SynthPop'!J$1),FALSE),0),0)</f>
        <v>117</v>
      </c>
      <c r="G852">
        <f>IFERROR(ROUND($C852*VLOOKUP($O852,'TM1.5SynthPop'!$A$2:$Q$1446,COLUMN('TM1.5SynthPop'!K$1),FALSE),0),0)</f>
        <v>152</v>
      </c>
      <c r="H852">
        <f>IFERROR(ROUND($C852*VLOOKUP($O852,'TM1.5SynthPop'!$A$2:$Q$1446,COLUMN('TM1.5SynthPop'!L$1),FALSE),0),0)</f>
        <v>277</v>
      </c>
      <c r="I852">
        <f>IFERROR(ROUND($C852*VLOOKUP($O852,'TM1.5SynthPop'!$A$2:$Q$1446,COLUMN('TM1.5SynthPop'!M$1),FALSE),0),0)</f>
        <v>182</v>
      </c>
      <c r="J852">
        <f>IFERROR(ROUND($C852*VLOOKUP($O852,'TM1.5SynthPop'!$A$2:$Q$1446,COLUMN('TM1.5SynthPop'!N$1),FALSE),0),0)</f>
        <v>340</v>
      </c>
      <c r="K852">
        <f t="shared" si="27"/>
        <v>586</v>
      </c>
      <c r="L852">
        <f>Link21_SED!E852</f>
        <v>6952</v>
      </c>
      <c r="M852">
        <f>Link21_SED!F852</f>
        <v>27</v>
      </c>
      <c r="O852">
        <v>334</v>
      </c>
    </row>
    <row r="853" spans="1:15">
      <c r="A853" t="s">
        <v>18</v>
      </c>
      <c r="B853">
        <v>852</v>
      </c>
      <c r="C853">
        <f>Link21_SED!D853</f>
        <v>1871</v>
      </c>
      <c r="D853">
        <f>IFERROR(ROUND($C853*VLOOKUP($O853,'TM1.5SynthPop'!$A$2:$Q$1446,COLUMN('TM1.5SynthPop'!$P$2),FALSE),0),)</f>
        <v>1503</v>
      </c>
      <c r="E853">
        <f t="shared" si="26"/>
        <v>368</v>
      </c>
      <c r="F853">
        <f>IFERROR(ROUND($C853*VLOOKUP($O853,'TM1.5SynthPop'!$A$2:$Q$1446,COLUMN('TM1.5SynthPop'!J$1),FALSE),0),0)</f>
        <v>50</v>
      </c>
      <c r="G853">
        <f>IFERROR(ROUND($C853*VLOOKUP($O853,'TM1.5SynthPop'!$A$2:$Q$1446,COLUMN('TM1.5SynthPop'!K$1),FALSE),0),0)</f>
        <v>74</v>
      </c>
      <c r="H853">
        <f>IFERROR(ROUND($C853*VLOOKUP($O853,'TM1.5SynthPop'!$A$2:$Q$1446,COLUMN('TM1.5SynthPop'!L$1),FALSE),0),0)</f>
        <v>295</v>
      </c>
      <c r="I853">
        <f>IFERROR(ROUND($C853*VLOOKUP($O853,'TM1.5SynthPop'!$A$2:$Q$1446,COLUMN('TM1.5SynthPop'!M$1),FALSE),0),0)</f>
        <v>250</v>
      </c>
      <c r="J853">
        <f>IFERROR(ROUND($C853*VLOOKUP($O853,'TM1.5SynthPop'!$A$2:$Q$1446,COLUMN('TM1.5SynthPop'!N$1),FALSE),0),0)</f>
        <v>415</v>
      </c>
      <c r="K853">
        <f t="shared" si="27"/>
        <v>787</v>
      </c>
      <c r="L853">
        <f>Link21_SED!E853</f>
        <v>4424</v>
      </c>
      <c r="M853">
        <f>Link21_SED!F853</f>
        <v>229</v>
      </c>
      <c r="O853">
        <v>297</v>
      </c>
    </row>
    <row r="854" spans="1:15">
      <c r="A854" t="s">
        <v>18</v>
      </c>
      <c r="B854">
        <v>853</v>
      </c>
      <c r="C854">
        <f>Link21_SED!D854</f>
        <v>700</v>
      </c>
      <c r="D854">
        <f>IFERROR(ROUND($C854*VLOOKUP($O854,'TM1.5SynthPop'!$A$2:$Q$1446,COLUMN('TM1.5SynthPop'!$P$2),FALSE),0),)</f>
        <v>553</v>
      </c>
      <c r="E854">
        <f t="shared" si="26"/>
        <v>147</v>
      </c>
      <c r="F854">
        <f>IFERROR(ROUND($C854*VLOOKUP($O854,'TM1.5SynthPop'!$A$2:$Q$1446,COLUMN('TM1.5SynthPop'!J$1),FALSE),0),0)</f>
        <v>74</v>
      </c>
      <c r="G854">
        <f>IFERROR(ROUND($C854*VLOOKUP($O854,'TM1.5SynthPop'!$A$2:$Q$1446,COLUMN('TM1.5SynthPop'!K$1),FALSE),0),0)</f>
        <v>76</v>
      </c>
      <c r="H854">
        <f>IFERROR(ROUND($C854*VLOOKUP($O854,'TM1.5SynthPop'!$A$2:$Q$1446,COLUMN('TM1.5SynthPop'!L$1),FALSE),0),0)</f>
        <v>104</v>
      </c>
      <c r="I854">
        <f>IFERROR(ROUND($C854*VLOOKUP($O854,'TM1.5SynthPop'!$A$2:$Q$1446,COLUMN('TM1.5SynthPop'!M$1),FALSE),0),0)</f>
        <v>72</v>
      </c>
      <c r="J854">
        <f>IFERROR(ROUND($C854*VLOOKUP($O854,'TM1.5SynthPop'!$A$2:$Q$1446,COLUMN('TM1.5SynthPop'!N$1),FALSE),0),0)</f>
        <v>109</v>
      </c>
      <c r="K854">
        <f t="shared" si="27"/>
        <v>265</v>
      </c>
      <c r="L854">
        <f>Link21_SED!E854</f>
        <v>1914</v>
      </c>
      <c r="M854">
        <f>Link21_SED!F854</f>
        <v>0</v>
      </c>
      <c r="O854">
        <v>336</v>
      </c>
    </row>
    <row r="855" spans="1:15">
      <c r="A855" t="s">
        <v>18</v>
      </c>
      <c r="B855">
        <v>854</v>
      </c>
      <c r="C855">
        <f>Link21_SED!D855</f>
        <v>1210</v>
      </c>
      <c r="D855">
        <f>IFERROR(ROUND($C855*VLOOKUP($O855,'TM1.5SynthPop'!$A$2:$Q$1446,COLUMN('TM1.5SynthPop'!$P$2),FALSE),0),)</f>
        <v>893</v>
      </c>
      <c r="E855">
        <f t="shared" si="26"/>
        <v>317</v>
      </c>
      <c r="F855">
        <f>IFERROR(ROUND($C855*VLOOKUP($O855,'TM1.5SynthPop'!$A$2:$Q$1446,COLUMN('TM1.5SynthPop'!J$1),FALSE),0),0)</f>
        <v>21</v>
      </c>
      <c r="G855">
        <f>IFERROR(ROUND($C855*VLOOKUP($O855,'TM1.5SynthPop'!$A$2:$Q$1446,COLUMN('TM1.5SynthPop'!K$1),FALSE),0),0)</f>
        <v>49</v>
      </c>
      <c r="H855">
        <f>IFERROR(ROUND($C855*VLOOKUP($O855,'TM1.5SynthPop'!$A$2:$Q$1446,COLUMN('TM1.5SynthPop'!L$1),FALSE),0),0)</f>
        <v>160</v>
      </c>
      <c r="I855">
        <f>IFERROR(ROUND($C855*VLOOKUP($O855,'TM1.5SynthPop'!$A$2:$Q$1446,COLUMN('TM1.5SynthPop'!M$1),FALSE),0),0)</f>
        <v>115</v>
      </c>
      <c r="J855">
        <f>IFERROR(ROUND($C855*VLOOKUP($O855,'TM1.5SynthPop'!$A$2:$Q$1446,COLUMN('TM1.5SynthPop'!N$1),FALSE),0),0)</f>
        <v>245</v>
      </c>
      <c r="K855">
        <f t="shared" si="27"/>
        <v>620</v>
      </c>
      <c r="L855">
        <f>Link21_SED!E855</f>
        <v>3629</v>
      </c>
      <c r="M855">
        <f>Link21_SED!F855</f>
        <v>12</v>
      </c>
      <c r="O855">
        <v>344</v>
      </c>
    </row>
    <row r="856" spans="1:15">
      <c r="A856" t="s">
        <v>18</v>
      </c>
      <c r="B856">
        <v>855</v>
      </c>
      <c r="C856">
        <f>Link21_SED!D856</f>
        <v>1909</v>
      </c>
      <c r="D856">
        <f>IFERROR(ROUND($C856*VLOOKUP($O856,'TM1.5SynthPop'!$A$2:$Q$1446,COLUMN('TM1.5SynthPop'!$P$2),FALSE),0),)</f>
        <v>1541</v>
      </c>
      <c r="E856">
        <f t="shared" si="26"/>
        <v>368</v>
      </c>
      <c r="F856">
        <f>IFERROR(ROUND($C856*VLOOKUP($O856,'TM1.5SynthPop'!$A$2:$Q$1446,COLUMN('TM1.5SynthPop'!J$1),FALSE),0),0)</f>
        <v>36</v>
      </c>
      <c r="G856">
        <f>IFERROR(ROUND($C856*VLOOKUP($O856,'TM1.5SynthPop'!$A$2:$Q$1446,COLUMN('TM1.5SynthPop'!K$1),FALSE),0),0)</f>
        <v>86</v>
      </c>
      <c r="H856">
        <f>IFERROR(ROUND($C856*VLOOKUP($O856,'TM1.5SynthPop'!$A$2:$Q$1446,COLUMN('TM1.5SynthPop'!L$1),FALSE),0),0)</f>
        <v>250</v>
      </c>
      <c r="I856">
        <f>IFERROR(ROUND($C856*VLOOKUP($O856,'TM1.5SynthPop'!$A$2:$Q$1446,COLUMN('TM1.5SynthPop'!M$1),FALSE),0),0)</f>
        <v>189</v>
      </c>
      <c r="J856">
        <f>IFERROR(ROUND($C856*VLOOKUP($O856,'TM1.5SynthPop'!$A$2:$Q$1446,COLUMN('TM1.5SynthPop'!N$1),FALSE),0),0)</f>
        <v>388</v>
      </c>
      <c r="K856">
        <f t="shared" si="27"/>
        <v>960</v>
      </c>
      <c r="L856">
        <f>Link21_SED!E856</f>
        <v>4522</v>
      </c>
      <c r="M856">
        <f>Link21_SED!F856</f>
        <v>9</v>
      </c>
      <c r="O856">
        <v>345</v>
      </c>
    </row>
    <row r="857" spans="1:15">
      <c r="A857" t="s">
        <v>18</v>
      </c>
      <c r="B857">
        <v>856</v>
      </c>
      <c r="C857">
        <f>Link21_SED!D857</f>
        <v>1758</v>
      </c>
      <c r="D857">
        <f>IFERROR(ROUND($C857*VLOOKUP($O857,'TM1.5SynthPop'!$A$2:$Q$1446,COLUMN('TM1.5SynthPop'!$P$2),FALSE),0),)</f>
        <v>1569</v>
      </c>
      <c r="E857">
        <f t="shared" si="26"/>
        <v>189</v>
      </c>
      <c r="F857">
        <f>IFERROR(ROUND($C857*VLOOKUP($O857,'TM1.5SynthPop'!$A$2:$Q$1446,COLUMN('TM1.5SynthPop'!J$1),FALSE),0),0)</f>
        <v>44</v>
      </c>
      <c r="G857">
        <f>IFERROR(ROUND($C857*VLOOKUP($O857,'TM1.5SynthPop'!$A$2:$Q$1446,COLUMN('TM1.5SynthPop'!K$1),FALSE),0),0)</f>
        <v>80</v>
      </c>
      <c r="H857">
        <f>IFERROR(ROUND($C857*VLOOKUP($O857,'TM1.5SynthPop'!$A$2:$Q$1446,COLUMN('TM1.5SynthPop'!L$1),FALSE),0),0)</f>
        <v>231</v>
      </c>
      <c r="I857">
        <f>IFERROR(ROUND($C857*VLOOKUP($O857,'TM1.5SynthPop'!$A$2:$Q$1446,COLUMN('TM1.5SynthPop'!M$1),FALSE),0),0)</f>
        <v>179</v>
      </c>
      <c r="J857">
        <f>IFERROR(ROUND($C857*VLOOKUP($O857,'TM1.5SynthPop'!$A$2:$Q$1446,COLUMN('TM1.5SynthPop'!N$1),FALSE),0),0)</f>
        <v>336</v>
      </c>
      <c r="K857">
        <f t="shared" si="27"/>
        <v>888</v>
      </c>
      <c r="L857">
        <f>Link21_SED!E857</f>
        <v>4203</v>
      </c>
      <c r="M857">
        <f>Link21_SED!F857</f>
        <v>10</v>
      </c>
      <c r="O857">
        <v>346</v>
      </c>
    </row>
    <row r="858" spans="1:15">
      <c r="A858" t="s">
        <v>18</v>
      </c>
      <c r="B858">
        <v>857</v>
      </c>
      <c r="C858">
        <f>Link21_SED!D858</f>
        <v>2743</v>
      </c>
      <c r="D858">
        <f>IFERROR(ROUND($C858*VLOOKUP($O858,'TM1.5SynthPop'!$A$2:$Q$1446,COLUMN('TM1.5SynthPop'!$P$2),FALSE),0),)</f>
        <v>2177</v>
      </c>
      <c r="E858">
        <f t="shared" si="26"/>
        <v>566</v>
      </c>
      <c r="F858">
        <f>IFERROR(ROUND($C858*VLOOKUP($O858,'TM1.5SynthPop'!$A$2:$Q$1446,COLUMN('TM1.5SynthPop'!J$1),FALSE),0),0)</f>
        <v>60</v>
      </c>
      <c r="G858">
        <f>IFERROR(ROUND($C858*VLOOKUP($O858,'TM1.5SynthPop'!$A$2:$Q$1446,COLUMN('TM1.5SynthPop'!K$1),FALSE),0),0)</f>
        <v>104</v>
      </c>
      <c r="H858">
        <f>IFERROR(ROUND($C858*VLOOKUP($O858,'TM1.5SynthPop'!$A$2:$Q$1446,COLUMN('TM1.5SynthPop'!L$1),FALSE),0),0)</f>
        <v>345</v>
      </c>
      <c r="I858">
        <f>IFERROR(ROUND($C858*VLOOKUP($O858,'TM1.5SynthPop'!$A$2:$Q$1446,COLUMN('TM1.5SynthPop'!M$1),FALSE),0),0)</f>
        <v>271</v>
      </c>
      <c r="J858">
        <f>IFERROR(ROUND($C858*VLOOKUP($O858,'TM1.5SynthPop'!$A$2:$Q$1446,COLUMN('TM1.5SynthPop'!N$1),FALSE),0),0)</f>
        <v>582</v>
      </c>
      <c r="K858">
        <f t="shared" si="27"/>
        <v>1381</v>
      </c>
      <c r="L858">
        <f>Link21_SED!E858</f>
        <v>6603</v>
      </c>
      <c r="M858">
        <f>Link21_SED!F858</f>
        <v>27</v>
      </c>
      <c r="O858">
        <v>298</v>
      </c>
    </row>
    <row r="859" spans="1:15">
      <c r="A859" t="s">
        <v>18</v>
      </c>
      <c r="B859">
        <v>858</v>
      </c>
      <c r="C859">
        <f>Link21_SED!D859</f>
        <v>1254</v>
      </c>
      <c r="D859">
        <f>IFERROR(ROUND($C859*VLOOKUP($O859,'TM1.5SynthPop'!$A$2:$Q$1446,COLUMN('TM1.5SynthPop'!$P$2),FALSE),0),)</f>
        <v>971</v>
      </c>
      <c r="E859">
        <f t="shared" si="26"/>
        <v>283</v>
      </c>
      <c r="F859">
        <f>IFERROR(ROUND($C859*VLOOKUP($O859,'TM1.5SynthPop'!$A$2:$Q$1446,COLUMN('TM1.5SynthPop'!J$1),FALSE),0),0)</f>
        <v>46</v>
      </c>
      <c r="G859">
        <f>IFERROR(ROUND($C859*VLOOKUP($O859,'TM1.5SynthPop'!$A$2:$Q$1446,COLUMN('TM1.5SynthPop'!K$1),FALSE),0),0)</f>
        <v>54</v>
      </c>
      <c r="H859">
        <f>IFERROR(ROUND($C859*VLOOKUP($O859,'TM1.5SynthPop'!$A$2:$Q$1446,COLUMN('TM1.5SynthPop'!L$1),FALSE),0),0)</f>
        <v>154</v>
      </c>
      <c r="I859">
        <f>IFERROR(ROUND($C859*VLOOKUP($O859,'TM1.5SynthPop'!$A$2:$Q$1446,COLUMN('TM1.5SynthPop'!M$1),FALSE),0),0)</f>
        <v>111</v>
      </c>
      <c r="J859">
        <f>IFERROR(ROUND($C859*VLOOKUP($O859,'TM1.5SynthPop'!$A$2:$Q$1446,COLUMN('TM1.5SynthPop'!N$1),FALSE),0),0)</f>
        <v>257</v>
      </c>
      <c r="K859">
        <f t="shared" si="27"/>
        <v>632</v>
      </c>
      <c r="L859">
        <f>Link21_SED!E859</f>
        <v>3415</v>
      </c>
      <c r="M859">
        <f>Link21_SED!F859</f>
        <v>0</v>
      </c>
      <c r="O859">
        <v>300</v>
      </c>
    </row>
    <row r="860" spans="1:15">
      <c r="A860" t="s">
        <v>18</v>
      </c>
      <c r="B860">
        <v>859</v>
      </c>
      <c r="C860">
        <f>Link21_SED!D860</f>
        <v>1342</v>
      </c>
      <c r="D860">
        <f>IFERROR(ROUND($C860*VLOOKUP($O860,'TM1.5SynthPop'!$A$2:$Q$1446,COLUMN('TM1.5SynthPop'!$P$2),FALSE),0),)</f>
        <v>1047</v>
      </c>
      <c r="E860">
        <f t="shared" si="26"/>
        <v>295</v>
      </c>
      <c r="F860">
        <f>IFERROR(ROUND($C860*VLOOKUP($O860,'TM1.5SynthPop'!$A$2:$Q$1446,COLUMN('TM1.5SynthPop'!J$1),FALSE),0),0)</f>
        <v>27</v>
      </c>
      <c r="G860">
        <f>IFERROR(ROUND($C860*VLOOKUP($O860,'TM1.5SynthPop'!$A$2:$Q$1446,COLUMN('TM1.5SynthPop'!K$1),FALSE),0),0)</f>
        <v>52</v>
      </c>
      <c r="H860">
        <f>IFERROR(ROUND($C860*VLOOKUP($O860,'TM1.5SynthPop'!$A$2:$Q$1446,COLUMN('TM1.5SynthPop'!L$1),FALSE),0),0)</f>
        <v>163</v>
      </c>
      <c r="I860">
        <f>IFERROR(ROUND($C860*VLOOKUP($O860,'TM1.5SynthPop'!$A$2:$Q$1446,COLUMN('TM1.5SynthPop'!M$1),FALSE),0),0)</f>
        <v>123</v>
      </c>
      <c r="J860">
        <f>IFERROR(ROUND($C860*VLOOKUP($O860,'TM1.5SynthPop'!$A$2:$Q$1446,COLUMN('TM1.5SynthPop'!N$1),FALSE),0),0)</f>
        <v>289</v>
      </c>
      <c r="K860">
        <f t="shared" si="27"/>
        <v>688</v>
      </c>
      <c r="L860">
        <f>Link21_SED!E860</f>
        <v>3372</v>
      </c>
      <c r="M860">
        <f>Link21_SED!F860</f>
        <v>0</v>
      </c>
      <c r="O860">
        <v>299</v>
      </c>
    </row>
    <row r="861" spans="1:15">
      <c r="A861" t="s">
        <v>18</v>
      </c>
      <c r="B861">
        <v>860</v>
      </c>
      <c r="C861">
        <f>Link21_SED!D861</f>
        <v>2334</v>
      </c>
      <c r="D861">
        <f>IFERROR(ROUND($C861*VLOOKUP($O861,'TM1.5SynthPop'!$A$2:$Q$1446,COLUMN('TM1.5SynthPop'!$P$2),FALSE),0),)</f>
        <v>1853</v>
      </c>
      <c r="E861">
        <f t="shared" si="26"/>
        <v>481</v>
      </c>
      <c r="F861">
        <f>IFERROR(ROUND($C861*VLOOKUP($O861,'TM1.5SynthPop'!$A$2:$Q$1446,COLUMN('TM1.5SynthPop'!J$1),FALSE),0),0)</f>
        <v>200</v>
      </c>
      <c r="G861">
        <f>IFERROR(ROUND($C861*VLOOKUP($O861,'TM1.5SynthPop'!$A$2:$Q$1446,COLUMN('TM1.5SynthPop'!K$1),FALSE),0),0)</f>
        <v>354</v>
      </c>
      <c r="H861">
        <f>IFERROR(ROUND($C861*VLOOKUP($O861,'TM1.5SynthPop'!$A$2:$Q$1446,COLUMN('TM1.5SynthPop'!L$1),FALSE),0),0)</f>
        <v>329</v>
      </c>
      <c r="I861">
        <f>IFERROR(ROUND($C861*VLOOKUP($O861,'TM1.5SynthPop'!$A$2:$Q$1446,COLUMN('TM1.5SynthPop'!M$1),FALSE),0),0)</f>
        <v>232</v>
      </c>
      <c r="J861">
        <f>IFERROR(ROUND($C861*VLOOKUP($O861,'TM1.5SynthPop'!$A$2:$Q$1446,COLUMN('TM1.5SynthPop'!N$1),FALSE),0),0)</f>
        <v>361</v>
      </c>
      <c r="K861">
        <f t="shared" si="27"/>
        <v>858</v>
      </c>
      <c r="L861">
        <f>Link21_SED!E861</f>
        <v>5531</v>
      </c>
      <c r="M861">
        <f>Link21_SED!F861</f>
        <v>61</v>
      </c>
      <c r="O861">
        <v>323</v>
      </c>
    </row>
    <row r="862" spans="1:15">
      <c r="A862" t="s">
        <v>18</v>
      </c>
      <c r="B862">
        <v>861</v>
      </c>
      <c r="C862">
        <f>Link21_SED!D862</f>
        <v>2245</v>
      </c>
      <c r="D862">
        <f>IFERROR(ROUND($C862*VLOOKUP($O862,'TM1.5SynthPop'!$A$2:$Q$1446,COLUMN('TM1.5SynthPop'!$P$2),FALSE),0),)</f>
        <v>1753</v>
      </c>
      <c r="E862">
        <f t="shared" si="26"/>
        <v>492</v>
      </c>
      <c r="F862">
        <f>IFERROR(ROUND($C862*VLOOKUP($O862,'TM1.5SynthPop'!$A$2:$Q$1446,COLUMN('TM1.5SynthPop'!J$1),FALSE),0),0)</f>
        <v>53</v>
      </c>
      <c r="G862">
        <f>IFERROR(ROUND($C862*VLOOKUP($O862,'TM1.5SynthPop'!$A$2:$Q$1446,COLUMN('TM1.5SynthPop'!K$1),FALSE),0),0)</f>
        <v>202</v>
      </c>
      <c r="H862">
        <f>IFERROR(ROUND($C862*VLOOKUP($O862,'TM1.5SynthPop'!$A$2:$Q$1446,COLUMN('TM1.5SynthPop'!L$1),FALSE),0),0)</f>
        <v>279</v>
      </c>
      <c r="I862">
        <f>IFERROR(ROUND($C862*VLOOKUP($O862,'TM1.5SynthPop'!$A$2:$Q$1446,COLUMN('TM1.5SynthPop'!M$1),FALSE),0),0)</f>
        <v>238</v>
      </c>
      <c r="J862">
        <f>IFERROR(ROUND($C862*VLOOKUP($O862,'TM1.5SynthPop'!$A$2:$Q$1446,COLUMN('TM1.5SynthPop'!N$1),FALSE),0),0)</f>
        <v>433</v>
      </c>
      <c r="K862">
        <f t="shared" si="27"/>
        <v>1040</v>
      </c>
      <c r="L862">
        <f>Link21_SED!E862</f>
        <v>5622</v>
      </c>
      <c r="M862">
        <f>Link21_SED!F862</f>
        <v>42</v>
      </c>
      <c r="O862">
        <v>320</v>
      </c>
    </row>
    <row r="863" spans="1:15">
      <c r="A863" t="s">
        <v>18</v>
      </c>
      <c r="B863">
        <v>862</v>
      </c>
      <c r="C863">
        <f>Link21_SED!D863</f>
        <v>2508</v>
      </c>
      <c r="D863">
        <f>IFERROR(ROUND($C863*VLOOKUP($O863,'TM1.5SynthPop'!$A$2:$Q$1446,COLUMN('TM1.5SynthPop'!$P$2),FALSE),0),)</f>
        <v>2058</v>
      </c>
      <c r="E863">
        <f t="shared" si="26"/>
        <v>450</v>
      </c>
      <c r="F863">
        <f>IFERROR(ROUND($C863*VLOOKUP($O863,'TM1.5SynthPop'!$A$2:$Q$1446,COLUMN('TM1.5SynthPop'!J$1),FALSE),0),0)</f>
        <v>126</v>
      </c>
      <c r="G863">
        <f>IFERROR(ROUND($C863*VLOOKUP($O863,'TM1.5SynthPop'!$A$2:$Q$1446,COLUMN('TM1.5SynthPop'!K$1),FALSE),0),0)</f>
        <v>322</v>
      </c>
      <c r="H863">
        <f>IFERROR(ROUND($C863*VLOOKUP($O863,'TM1.5SynthPop'!$A$2:$Q$1446,COLUMN('TM1.5SynthPop'!L$1),FALSE),0),0)</f>
        <v>246</v>
      </c>
      <c r="I863">
        <f>IFERROR(ROUND($C863*VLOOKUP($O863,'TM1.5SynthPop'!$A$2:$Q$1446,COLUMN('TM1.5SynthPop'!M$1),FALSE),0),0)</f>
        <v>201</v>
      </c>
      <c r="J863">
        <f>IFERROR(ROUND($C863*VLOOKUP($O863,'TM1.5SynthPop'!$A$2:$Q$1446,COLUMN('TM1.5SynthPop'!N$1),FALSE),0),0)</f>
        <v>455</v>
      </c>
      <c r="K863">
        <f t="shared" si="27"/>
        <v>1158</v>
      </c>
      <c r="L863">
        <f>Link21_SED!E863</f>
        <v>6254</v>
      </c>
      <c r="M863">
        <f>Link21_SED!F863</f>
        <v>70</v>
      </c>
      <c r="O863">
        <v>301</v>
      </c>
    </row>
    <row r="864" spans="1:15">
      <c r="A864" t="s">
        <v>18</v>
      </c>
      <c r="B864">
        <v>863</v>
      </c>
      <c r="C864">
        <f>Link21_SED!D864</f>
        <v>1990</v>
      </c>
      <c r="D864">
        <f>IFERROR(ROUND($C864*VLOOKUP($O864,'TM1.5SynthPop'!$A$2:$Q$1446,COLUMN('TM1.5SynthPop'!$P$2),FALSE),0),)</f>
        <v>1557</v>
      </c>
      <c r="E864">
        <f t="shared" si="26"/>
        <v>433</v>
      </c>
      <c r="F864">
        <f>IFERROR(ROUND($C864*VLOOKUP($O864,'TM1.5SynthPop'!$A$2:$Q$1446,COLUMN('TM1.5SynthPop'!J$1),FALSE),0),0)</f>
        <v>53</v>
      </c>
      <c r="G864">
        <f>IFERROR(ROUND($C864*VLOOKUP($O864,'TM1.5SynthPop'!$A$2:$Q$1446,COLUMN('TM1.5SynthPop'!K$1),FALSE),0),0)</f>
        <v>102</v>
      </c>
      <c r="H864">
        <f>IFERROR(ROUND($C864*VLOOKUP($O864,'TM1.5SynthPop'!$A$2:$Q$1446,COLUMN('TM1.5SynthPop'!L$1),FALSE),0),0)</f>
        <v>263</v>
      </c>
      <c r="I864">
        <f>IFERROR(ROUND($C864*VLOOKUP($O864,'TM1.5SynthPop'!$A$2:$Q$1446,COLUMN('TM1.5SynthPop'!M$1),FALSE),0),0)</f>
        <v>200</v>
      </c>
      <c r="J864">
        <f>IFERROR(ROUND($C864*VLOOKUP($O864,'TM1.5SynthPop'!$A$2:$Q$1446,COLUMN('TM1.5SynthPop'!N$1),FALSE),0),0)</f>
        <v>392</v>
      </c>
      <c r="K864">
        <f t="shared" si="27"/>
        <v>980</v>
      </c>
      <c r="L864">
        <f>Link21_SED!E864</f>
        <v>4883</v>
      </c>
      <c r="M864">
        <f>Link21_SED!F864</f>
        <v>19</v>
      </c>
      <c r="O864">
        <v>322</v>
      </c>
    </row>
    <row r="865" spans="1:15">
      <c r="A865" t="s">
        <v>18</v>
      </c>
      <c r="B865">
        <v>864</v>
      </c>
      <c r="C865">
        <f>Link21_SED!D865</f>
        <v>800</v>
      </c>
      <c r="D865">
        <f>IFERROR(ROUND($C865*VLOOKUP($O865,'TM1.5SynthPop'!$A$2:$Q$1446,COLUMN('TM1.5SynthPop'!$P$2),FALSE),0),)</f>
        <v>635</v>
      </c>
      <c r="E865">
        <f t="shared" si="26"/>
        <v>165</v>
      </c>
      <c r="F865">
        <f>IFERROR(ROUND($C865*VLOOKUP($O865,'TM1.5SynthPop'!$A$2:$Q$1446,COLUMN('TM1.5SynthPop'!J$1),FALSE),0),0)</f>
        <v>33</v>
      </c>
      <c r="G865">
        <f>IFERROR(ROUND($C865*VLOOKUP($O865,'TM1.5SynthPop'!$A$2:$Q$1446,COLUMN('TM1.5SynthPop'!K$1),FALSE),0),0)</f>
        <v>52</v>
      </c>
      <c r="H865">
        <f>IFERROR(ROUND($C865*VLOOKUP($O865,'TM1.5SynthPop'!$A$2:$Q$1446,COLUMN('TM1.5SynthPop'!L$1),FALSE),0),0)</f>
        <v>114</v>
      </c>
      <c r="I865">
        <f>IFERROR(ROUND($C865*VLOOKUP($O865,'TM1.5SynthPop'!$A$2:$Q$1446,COLUMN('TM1.5SynthPop'!M$1),FALSE),0),0)</f>
        <v>76</v>
      </c>
      <c r="J865">
        <f>IFERROR(ROUND($C865*VLOOKUP($O865,'TM1.5SynthPop'!$A$2:$Q$1446,COLUMN('TM1.5SynthPop'!N$1),FALSE),0),0)</f>
        <v>159</v>
      </c>
      <c r="K865">
        <f t="shared" si="27"/>
        <v>366</v>
      </c>
      <c r="L865">
        <f>Link21_SED!E865</f>
        <v>2124</v>
      </c>
      <c r="M865">
        <f>Link21_SED!F865</f>
        <v>0</v>
      </c>
      <c r="O865">
        <v>342</v>
      </c>
    </row>
    <row r="866" spans="1:15">
      <c r="A866" t="s">
        <v>18</v>
      </c>
      <c r="B866">
        <v>865</v>
      </c>
      <c r="C866">
        <f>Link21_SED!D866</f>
        <v>2370</v>
      </c>
      <c r="D866">
        <f>IFERROR(ROUND($C866*VLOOKUP($O866,'TM1.5SynthPop'!$A$2:$Q$1446,COLUMN('TM1.5SynthPop'!$P$2),FALSE),0),)</f>
        <v>1060</v>
      </c>
      <c r="E866">
        <f t="shared" si="26"/>
        <v>1310</v>
      </c>
      <c r="F866">
        <f>IFERROR(ROUND($C866*VLOOKUP($O866,'TM1.5SynthPop'!$A$2:$Q$1446,COLUMN('TM1.5SynthPop'!J$1),FALSE),0),0)</f>
        <v>262</v>
      </c>
      <c r="G866">
        <f>IFERROR(ROUND($C866*VLOOKUP($O866,'TM1.5SynthPop'!$A$2:$Q$1446,COLUMN('TM1.5SynthPop'!K$1),FALSE),0),0)</f>
        <v>417</v>
      </c>
      <c r="H866">
        <f>IFERROR(ROUND($C866*VLOOKUP($O866,'TM1.5SynthPop'!$A$2:$Q$1446,COLUMN('TM1.5SynthPop'!L$1),FALSE),0),0)</f>
        <v>400</v>
      </c>
      <c r="I866">
        <f>IFERROR(ROUND($C866*VLOOKUP($O866,'TM1.5SynthPop'!$A$2:$Q$1446,COLUMN('TM1.5SynthPop'!M$1),FALSE),0),0)</f>
        <v>219</v>
      </c>
      <c r="J866">
        <f>IFERROR(ROUND($C866*VLOOKUP($O866,'TM1.5SynthPop'!$A$2:$Q$1446,COLUMN('TM1.5SynthPop'!N$1),FALSE),0),0)</f>
        <v>406</v>
      </c>
      <c r="K866">
        <f t="shared" si="27"/>
        <v>666</v>
      </c>
      <c r="L866">
        <f>Link21_SED!E866</f>
        <v>8408</v>
      </c>
      <c r="M866">
        <f>Link21_SED!F866</f>
        <v>1</v>
      </c>
      <c r="O866">
        <v>331</v>
      </c>
    </row>
    <row r="867" spans="1:15">
      <c r="A867" t="s">
        <v>18</v>
      </c>
      <c r="B867">
        <v>866</v>
      </c>
      <c r="C867">
        <f>Link21_SED!D867</f>
        <v>2990</v>
      </c>
      <c r="D867">
        <f>IFERROR(ROUND($C867*VLOOKUP($O867,'TM1.5SynthPop'!$A$2:$Q$1446,COLUMN('TM1.5SynthPop'!$P$2),FALSE),0),)</f>
        <v>1390</v>
      </c>
      <c r="E867">
        <f t="shared" si="26"/>
        <v>1600</v>
      </c>
      <c r="F867">
        <f>IFERROR(ROUND($C867*VLOOKUP($O867,'TM1.5SynthPop'!$A$2:$Q$1446,COLUMN('TM1.5SynthPop'!J$1),FALSE),0),0)</f>
        <v>204</v>
      </c>
      <c r="G867">
        <f>IFERROR(ROUND($C867*VLOOKUP($O867,'TM1.5SynthPop'!$A$2:$Q$1446,COLUMN('TM1.5SynthPop'!K$1),FALSE),0),0)</f>
        <v>339</v>
      </c>
      <c r="H867">
        <f>IFERROR(ROUND($C867*VLOOKUP($O867,'TM1.5SynthPop'!$A$2:$Q$1446,COLUMN('TM1.5SynthPop'!L$1),FALSE),0),0)</f>
        <v>521</v>
      </c>
      <c r="I867">
        <f>IFERROR(ROUND($C867*VLOOKUP($O867,'TM1.5SynthPop'!$A$2:$Q$1446,COLUMN('TM1.5SynthPop'!M$1),FALSE),0),0)</f>
        <v>300</v>
      </c>
      <c r="J867">
        <f>IFERROR(ROUND($C867*VLOOKUP($O867,'TM1.5SynthPop'!$A$2:$Q$1446,COLUMN('TM1.5SynthPop'!N$1),FALSE),0),0)</f>
        <v>555</v>
      </c>
      <c r="K867">
        <f t="shared" si="27"/>
        <v>1071</v>
      </c>
      <c r="L867">
        <f>Link21_SED!E867</f>
        <v>10401</v>
      </c>
      <c r="M867">
        <f>Link21_SED!F867</f>
        <v>94</v>
      </c>
      <c r="O867">
        <v>333</v>
      </c>
    </row>
    <row r="868" spans="1:15">
      <c r="A868" t="s">
        <v>18</v>
      </c>
      <c r="B868">
        <v>867</v>
      </c>
      <c r="C868">
        <f>Link21_SED!D868</f>
        <v>2735</v>
      </c>
      <c r="D868">
        <f>IFERROR(ROUND($C868*VLOOKUP($O868,'TM1.5SynthPop'!$A$2:$Q$1446,COLUMN('TM1.5SynthPop'!$P$2),FALSE),0),)</f>
        <v>1518</v>
      </c>
      <c r="E868">
        <f t="shared" si="26"/>
        <v>1217</v>
      </c>
      <c r="F868">
        <f>IFERROR(ROUND($C868*VLOOKUP($O868,'TM1.5SynthPop'!$A$2:$Q$1446,COLUMN('TM1.5SynthPop'!J$1),FALSE),0),0)</f>
        <v>145</v>
      </c>
      <c r="G868">
        <f>IFERROR(ROUND($C868*VLOOKUP($O868,'TM1.5SynthPop'!$A$2:$Q$1446,COLUMN('TM1.5SynthPop'!K$1),FALSE),0),0)</f>
        <v>195</v>
      </c>
      <c r="H868">
        <f>IFERROR(ROUND($C868*VLOOKUP($O868,'TM1.5SynthPop'!$A$2:$Q$1446,COLUMN('TM1.5SynthPop'!L$1),FALSE),0),0)</f>
        <v>481</v>
      </c>
      <c r="I868">
        <f>IFERROR(ROUND($C868*VLOOKUP($O868,'TM1.5SynthPop'!$A$2:$Q$1446,COLUMN('TM1.5SynthPop'!M$1),FALSE),0),0)</f>
        <v>337</v>
      </c>
      <c r="J868">
        <f>IFERROR(ROUND($C868*VLOOKUP($O868,'TM1.5SynthPop'!$A$2:$Q$1446,COLUMN('TM1.5SynthPop'!N$1),FALSE),0),0)</f>
        <v>590</v>
      </c>
      <c r="K868">
        <f t="shared" si="27"/>
        <v>987</v>
      </c>
      <c r="L868">
        <f>Link21_SED!E868</f>
        <v>7834</v>
      </c>
      <c r="M868">
        <f>Link21_SED!F868</f>
        <v>43</v>
      </c>
      <c r="O868">
        <v>335</v>
      </c>
    </row>
    <row r="869" spans="1:15">
      <c r="A869" t="s">
        <v>18</v>
      </c>
      <c r="B869">
        <v>868</v>
      </c>
      <c r="C869">
        <f>Link21_SED!D869</f>
        <v>1101</v>
      </c>
      <c r="D869">
        <f>IFERROR(ROUND($C869*VLOOKUP($O869,'TM1.5SynthPop'!$A$2:$Q$1446,COLUMN('TM1.5SynthPop'!$P$2),FALSE),0),)</f>
        <v>990</v>
      </c>
      <c r="E869">
        <f t="shared" si="26"/>
        <v>111</v>
      </c>
      <c r="F869">
        <f>IFERROR(ROUND($C869*VLOOKUP($O869,'TM1.5SynthPop'!$A$2:$Q$1446,COLUMN('TM1.5SynthPop'!J$1),FALSE),0),0)</f>
        <v>200</v>
      </c>
      <c r="G869">
        <f>IFERROR(ROUND($C869*VLOOKUP($O869,'TM1.5SynthPop'!$A$2:$Q$1446,COLUMN('TM1.5SynthPop'!K$1),FALSE),0),0)</f>
        <v>220</v>
      </c>
      <c r="H869">
        <f>IFERROR(ROUND($C869*VLOOKUP($O869,'TM1.5SynthPop'!$A$2:$Q$1446,COLUMN('TM1.5SynthPop'!L$1),FALSE),0),0)</f>
        <v>147</v>
      </c>
      <c r="I869">
        <f>IFERROR(ROUND($C869*VLOOKUP($O869,'TM1.5SynthPop'!$A$2:$Q$1446,COLUMN('TM1.5SynthPop'!M$1),FALSE),0),0)</f>
        <v>98</v>
      </c>
      <c r="J869">
        <f>IFERROR(ROUND($C869*VLOOKUP($O869,'TM1.5SynthPop'!$A$2:$Q$1446,COLUMN('TM1.5SynthPop'!N$1),FALSE),0),0)</f>
        <v>130</v>
      </c>
      <c r="K869">
        <f t="shared" si="27"/>
        <v>306</v>
      </c>
      <c r="L869">
        <f>Link21_SED!E869</f>
        <v>2130</v>
      </c>
      <c r="M869">
        <f>Link21_SED!F869</f>
        <v>70</v>
      </c>
      <c r="O869">
        <v>340</v>
      </c>
    </row>
    <row r="870" spans="1:15">
      <c r="A870" t="s">
        <v>18</v>
      </c>
      <c r="B870">
        <v>869</v>
      </c>
      <c r="C870">
        <f>Link21_SED!D870</f>
        <v>223</v>
      </c>
      <c r="D870">
        <f>IFERROR(ROUND($C870*VLOOKUP($O870,'TM1.5SynthPop'!$A$2:$Q$1446,COLUMN('TM1.5SynthPop'!$P$2),FALSE),0),)</f>
        <v>177</v>
      </c>
      <c r="E870">
        <f t="shared" si="26"/>
        <v>46</v>
      </c>
      <c r="F870">
        <f>IFERROR(ROUND($C870*VLOOKUP($O870,'TM1.5SynthPop'!$A$2:$Q$1446,COLUMN('TM1.5SynthPop'!J$1),FALSE),0),0)</f>
        <v>9</v>
      </c>
      <c r="G870">
        <f>IFERROR(ROUND($C870*VLOOKUP($O870,'TM1.5SynthPop'!$A$2:$Q$1446,COLUMN('TM1.5SynthPop'!K$1),FALSE),0),0)</f>
        <v>15</v>
      </c>
      <c r="H870">
        <f>IFERROR(ROUND($C870*VLOOKUP($O870,'TM1.5SynthPop'!$A$2:$Q$1446,COLUMN('TM1.5SynthPop'!L$1),FALSE),0),0)</f>
        <v>32</v>
      </c>
      <c r="I870">
        <f>IFERROR(ROUND($C870*VLOOKUP($O870,'TM1.5SynthPop'!$A$2:$Q$1446,COLUMN('TM1.5SynthPop'!M$1),FALSE),0),0)</f>
        <v>21</v>
      </c>
      <c r="J870">
        <f>IFERROR(ROUND($C870*VLOOKUP($O870,'TM1.5SynthPop'!$A$2:$Q$1446,COLUMN('TM1.5SynthPop'!N$1),FALSE),0),0)</f>
        <v>44</v>
      </c>
      <c r="K870">
        <f t="shared" si="27"/>
        <v>102</v>
      </c>
      <c r="L870">
        <f>Link21_SED!E870</f>
        <v>576</v>
      </c>
      <c r="M870">
        <f>Link21_SED!F870</f>
        <v>672</v>
      </c>
      <c r="O870">
        <v>342</v>
      </c>
    </row>
    <row r="871" spans="1:15">
      <c r="A871" t="s">
        <v>18</v>
      </c>
      <c r="B871">
        <v>870</v>
      </c>
      <c r="C871">
        <f>Link21_SED!D871</f>
        <v>500</v>
      </c>
      <c r="D871">
        <f>IFERROR(ROUND($C871*VLOOKUP($O871,'TM1.5SynthPop'!$A$2:$Q$1446,COLUMN('TM1.5SynthPop'!$P$2),FALSE),0),)</f>
        <v>397</v>
      </c>
      <c r="E871">
        <f t="shared" si="26"/>
        <v>103</v>
      </c>
      <c r="F871">
        <f>IFERROR(ROUND($C871*VLOOKUP($O871,'TM1.5SynthPop'!$A$2:$Q$1446,COLUMN('TM1.5SynthPop'!J$1),FALSE),0),0)</f>
        <v>21</v>
      </c>
      <c r="G871">
        <f>IFERROR(ROUND($C871*VLOOKUP($O871,'TM1.5SynthPop'!$A$2:$Q$1446,COLUMN('TM1.5SynthPop'!K$1),FALSE),0),0)</f>
        <v>33</v>
      </c>
      <c r="H871">
        <f>IFERROR(ROUND($C871*VLOOKUP($O871,'TM1.5SynthPop'!$A$2:$Q$1446,COLUMN('TM1.5SynthPop'!L$1),FALSE),0),0)</f>
        <v>71</v>
      </c>
      <c r="I871">
        <f>IFERROR(ROUND($C871*VLOOKUP($O871,'TM1.5SynthPop'!$A$2:$Q$1446,COLUMN('TM1.5SynthPop'!M$1),FALSE),0),0)</f>
        <v>48</v>
      </c>
      <c r="J871">
        <f>IFERROR(ROUND($C871*VLOOKUP($O871,'TM1.5SynthPop'!$A$2:$Q$1446,COLUMN('TM1.5SynthPop'!N$1),FALSE),0),0)</f>
        <v>100</v>
      </c>
      <c r="K871">
        <f t="shared" si="27"/>
        <v>227</v>
      </c>
      <c r="L871">
        <f>Link21_SED!E871</f>
        <v>1224</v>
      </c>
      <c r="M871">
        <f>Link21_SED!F871</f>
        <v>0</v>
      </c>
      <c r="O871">
        <v>342</v>
      </c>
    </row>
    <row r="872" spans="1:15">
      <c r="A872" t="s">
        <v>18</v>
      </c>
      <c r="B872">
        <v>871</v>
      </c>
      <c r="C872">
        <f>Link21_SED!D872</f>
        <v>941</v>
      </c>
      <c r="D872">
        <f>IFERROR(ROUND($C872*VLOOKUP($O872,'TM1.5SynthPop'!$A$2:$Q$1446,COLUMN('TM1.5SynthPop'!$P$2),FALSE),0),)</f>
        <v>642</v>
      </c>
      <c r="E872">
        <f t="shared" si="26"/>
        <v>299</v>
      </c>
      <c r="F872">
        <f>IFERROR(ROUND($C872*VLOOKUP($O872,'TM1.5SynthPop'!$A$2:$Q$1446,COLUMN('TM1.5SynthPop'!J$1),FALSE),0),0)</f>
        <v>94</v>
      </c>
      <c r="G872">
        <f>IFERROR(ROUND($C872*VLOOKUP($O872,'TM1.5SynthPop'!$A$2:$Q$1446,COLUMN('TM1.5SynthPop'!K$1),FALSE),0),0)</f>
        <v>204</v>
      </c>
      <c r="H872">
        <f>IFERROR(ROUND($C872*VLOOKUP($O872,'TM1.5SynthPop'!$A$2:$Q$1446,COLUMN('TM1.5SynthPop'!L$1),FALSE),0),0)</f>
        <v>83</v>
      </c>
      <c r="I872">
        <f>IFERROR(ROUND($C872*VLOOKUP($O872,'TM1.5SynthPop'!$A$2:$Q$1446,COLUMN('TM1.5SynthPop'!M$1),FALSE),0),0)</f>
        <v>64</v>
      </c>
      <c r="J872">
        <f>IFERROR(ROUND($C872*VLOOKUP($O872,'TM1.5SynthPop'!$A$2:$Q$1446,COLUMN('TM1.5SynthPop'!N$1),FALSE),0),0)</f>
        <v>120</v>
      </c>
      <c r="K872">
        <f t="shared" si="27"/>
        <v>376</v>
      </c>
      <c r="L872">
        <f>Link21_SED!E872</f>
        <v>2523</v>
      </c>
      <c r="M872">
        <f>Link21_SED!F872</f>
        <v>0</v>
      </c>
      <c r="O872">
        <v>310</v>
      </c>
    </row>
    <row r="873" spans="1:15">
      <c r="A873" t="s">
        <v>18</v>
      </c>
      <c r="B873">
        <v>872</v>
      </c>
      <c r="C873">
        <f>Link21_SED!D873</f>
        <v>411</v>
      </c>
      <c r="D873">
        <f>IFERROR(ROUND($C873*VLOOKUP($O873,'TM1.5SynthPop'!$A$2:$Q$1446,COLUMN('TM1.5SynthPop'!$P$2),FALSE),0),)</f>
        <v>327</v>
      </c>
      <c r="E873">
        <f t="shared" si="26"/>
        <v>84</v>
      </c>
      <c r="F873">
        <f>IFERROR(ROUND($C873*VLOOKUP($O873,'TM1.5SynthPop'!$A$2:$Q$1446,COLUMN('TM1.5SynthPop'!J$1),FALSE),0),0)</f>
        <v>8</v>
      </c>
      <c r="G873">
        <f>IFERROR(ROUND($C873*VLOOKUP($O873,'TM1.5SynthPop'!$A$2:$Q$1446,COLUMN('TM1.5SynthPop'!K$1),FALSE),0),0)</f>
        <v>41</v>
      </c>
      <c r="H873">
        <f>IFERROR(ROUND($C873*VLOOKUP($O873,'TM1.5SynthPop'!$A$2:$Q$1446,COLUMN('TM1.5SynthPop'!L$1),FALSE),0),0)</f>
        <v>43</v>
      </c>
      <c r="I873">
        <f>IFERROR(ROUND($C873*VLOOKUP($O873,'TM1.5SynthPop'!$A$2:$Q$1446,COLUMN('TM1.5SynthPop'!M$1),FALSE),0),0)</f>
        <v>41</v>
      </c>
      <c r="J873">
        <f>IFERROR(ROUND($C873*VLOOKUP($O873,'TM1.5SynthPop'!$A$2:$Q$1446,COLUMN('TM1.5SynthPop'!N$1),FALSE),0),0)</f>
        <v>71</v>
      </c>
      <c r="K873">
        <f t="shared" si="27"/>
        <v>207</v>
      </c>
      <c r="L873">
        <f>Link21_SED!E873</f>
        <v>1109</v>
      </c>
      <c r="M873">
        <f>Link21_SED!F873</f>
        <v>0</v>
      </c>
      <c r="O873">
        <v>319</v>
      </c>
    </row>
    <row r="874" spans="1:15">
      <c r="A874" t="s">
        <v>18</v>
      </c>
      <c r="B874">
        <v>873</v>
      </c>
      <c r="C874">
        <f>Link21_SED!D874</f>
        <v>296</v>
      </c>
      <c r="D874">
        <f>IFERROR(ROUND($C874*VLOOKUP($O874,'TM1.5SynthPop'!$A$2:$Q$1446,COLUMN('TM1.5SynthPop'!$P$2),FALSE),0),)</f>
        <v>223</v>
      </c>
      <c r="E874">
        <f t="shared" si="26"/>
        <v>73</v>
      </c>
      <c r="F874">
        <f>IFERROR(ROUND($C874*VLOOKUP($O874,'TM1.5SynthPop'!$A$2:$Q$1446,COLUMN('TM1.5SynthPop'!J$1),FALSE),0),0)</f>
        <v>37</v>
      </c>
      <c r="G874">
        <f>IFERROR(ROUND($C874*VLOOKUP($O874,'TM1.5SynthPop'!$A$2:$Q$1446,COLUMN('TM1.5SynthPop'!K$1),FALSE),0),0)</f>
        <v>36</v>
      </c>
      <c r="H874">
        <f>IFERROR(ROUND($C874*VLOOKUP($O874,'TM1.5SynthPop'!$A$2:$Q$1446,COLUMN('TM1.5SynthPop'!L$1),FALSE),0),0)</f>
        <v>31</v>
      </c>
      <c r="I874">
        <f>IFERROR(ROUND($C874*VLOOKUP($O874,'TM1.5SynthPop'!$A$2:$Q$1446,COLUMN('TM1.5SynthPop'!M$1),FALSE),0),0)</f>
        <v>27</v>
      </c>
      <c r="J874">
        <f>IFERROR(ROUND($C874*VLOOKUP($O874,'TM1.5SynthPop'!$A$2:$Q$1446,COLUMN('TM1.5SynthPop'!N$1),FALSE),0),0)</f>
        <v>54</v>
      </c>
      <c r="K874">
        <f t="shared" si="27"/>
        <v>111</v>
      </c>
      <c r="L874">
        <f>Link21_SED!E874</f>
        <v>809</v>
      </c>
      <c r="M874">
        <f>Link21_SED!F874</f>
        <v>0</v>
      </c>
      <c r="O874">
        <v>339</v>
      </c>
    </row>
    <row r="875" spans="1:15">
      <c r="A875" t="s">
        <v>18</v>
      </c>
      <c r="B875">
        <v>874</v>
      </c>
      <c r="C875">
        <f>Link21_SED!D875</f>
        <v>377</v>
      </c>
      <c r="D875">
        <f>IFERROR(ROUND($C875*VLOOKUP($O875,'TM1.5SynthPop'!$A$2:$Q$1446,COLUMN('TM1.5SynthPop'!$P$2),FALSE),0),)</f>
        <v>284</v>
      </c>
      <c r="E875">
        <f t="shared" si="26"/>
        <v>93</v>
      </c>
      <c r="F875">
        <f>IFERROR(ROUND($C875*VLOOKUP($O875,'TM1.5SynthPop'!$A$2:$Q$1446,COLUMN('TM1.5SynthPop'!J$1),FALSE),0),0)</f>
        <v>47</v>
      </c>
      <c r="G875">
        <f>IFERROR(ROUND($C875*VLOOKUP($O875,'TM1.5SynthPop'!$A$2:$Q$1446,COLUMN('TM1.5SynthPop'!K$1),FALSE),0),0)</f>
        <v>46</v>
      </c>
      <c r="H875">
        <f>IFERROR(ROUND($C875*VLOOKUP($O875,'TM1.5SynthPop'!$A$2:$Q$1446,COLUMN('TM1.5SynthPop'!L$1),FALSE),0),0)</f>
        <v>40</v>
      </c>
      <c r="I875">
        <f>IFERROR(ROUND($C875*VLOOKUP($O875,'TM1.5SynthPop'!$A$2:$Q$1446,COLUMN('TM1.5SynthPop'!M$1),FALSE),0),0)</f>
        <v>34</v>
      </c>
      <c r="J875">
        <f>IFERROR(ROUND($C875*VLOOKUP($O875,'TM1.5SynthPop'!$A$2:$Q$1446,COLUMN('TM1.5SynthPop'!N$1),FALSE),0),0)</f>
        <v>69</v>
      </c>
      <c r="K875">
        <f t="shared" si="27"/>
        <v>141</v>
      </c>
      <c r="L875">
        <f>Link21_SED!E875</f>
        <v>1023</v>
      </c>
      <c r="M875">
        <f>Link21_SED!F875</f>
        <v>0</v>
      </c>
      <c r="O875">
        <v>339</v>
      </c>
    </row>
    <row r="876" spans="1:15">
      <c r="A876" t="s">
        <v>18</v>
      </c>
      <c r="B876">
        <v>875</v>
      </c>
      <c r="C876">
        <f>Link21_SED!D876</f>
        <v>613</v>
      </c>
      <c r="D876">
        <f>IFERROR(ROUND($C876*VLOOKUP($O876,'TM1.5SynthPop'!$A$2:$Q$1446,COLUMN('TM1.5SynthPop'!$P$2),FALSE),0),)</f>
        <v>461</v>
      </c>
      <c r="E876">
        <f t="shared" si="26"/>
        <v>152</v>
      </c>
      <c r="F876">
        <f>IFERROR(ROUND($C876*VLOOKUP($O876,'TM1.5SynthPop'!$A$2:$Q$1446,COLUMN('TM1.5SynthPop'!J$1),FALSE),0),0)</f>
        <v>76</v>
      </c>
      <c r="G876">
        <f>IFERROR(ROUND($C876*VLOOKUP($O876,'TM1.5SynthPop'!$A$2:$Q$1446,COLUMN('TM1.5SynthPop'!K$1),FALSE),0),0)</f>
        <v>74</v>
      </c>
      <c r="H876">
        <f>IFERROR(ROUND($C876*VLOOKUP($O876,'TM1.5SynthPop'!$A$2:$Q$1446,COLUMN('TM1.5SynthPop'!L$1),FALSE),0),0)</f>
        <v>64</v>
      </c>
      <c r="I876">
        <f>IFERROR(ROUND($C876*VLOOKUP($O876,'TM1.5SynthPop'!$A$2:$Q$1446,COLUMN('TM1.5SynthPop'!M$1),FALSE),0),0)</f>
        <v>56</v>
      </c>
      <c r="J876">
        <f>IFERROR(ROUND($C876*VLOOKUP($O876,'TM1.5SynthPop'!$A$2:$Q$1446,COLUMN('TM1.5SynthPop'!N$1),FALSE),0),0)</f>
        <v>113</v>
      </c>
      <c r="K876">
        <f t="shared" si="27"/>
        <v>230</v>
      </c>
      <c r="L876">
        <f>Link21_SED!E876</f>
        <v>1589</v>
      </c>
      <c r="M876">
        <f>Link21_SED!F876</f>
        <v>0</v>
      </c>
      <c r="O876">
        <v>339</v>
      </c>
    </row>
    <row r="877" spans="1:15">
      <c r="A877" t="s">
        <v>18</v>
      </c>
      <c r="B877">
        <v>876</v>
      </c>
      <c r="C877">
        <f>Link21_SED!D877</f>
        <v>837</v>
      </c>
      <c r="D877">
        <f>IFERROR(ROUND($C877*VLOOKUP($O877,'TM1.5SynthPop'!$A$2:$Q$1446,COLUMN('TM1.5SynthPop'!$P$2),FALSE),0),)</f>
        <v>620</v>
      </c>
      <c r="E877">
        <f t="shared" ref="E877:E940" si="28">C877-D877</f>
        <v>217</v>
      </c>
      <c r="F877">
        <f>IFERROR(ROUND($C877*VLOOKUP($O877,'TM1.5SynthPop'!$A$2:$Q$1446,COLUMN('TM1.5SynthPop'!J$1),FALSE),0),0)</f>
        <v>31</v>
      </c>
      <c r="G877">
        <f>IFERROR(ROUND($C877*VLOOKUP($O877,'TM1.5SynthPop'!$A$2:$Q$1446,COLUMN('TM1.5SynthPop'!K$1),FALSE),0),0)</f>
        <v>74</v>
      </c>
      <c r="H877">
        <f>IFERROR(ROUND($C877*VLOOKUP($O877,'TM1.5SynthPop'!$A$2:$Q$1446,COLUMN('TM1.5SynthPop'!L$1),FALSE),0),0)</f>
        <v>95</v>
      </c>
      <c r="I877">
        <f>IFERROR(ROUND($C877*VLOOKUP($O877,'TM1.5SynthPop'!$A$2:$Q$1446,COLUMN('TM1.5SynthPop'!M$1),FALSE),0),0)</f>
        <v>91</v>
      </c>
      <c r="J877">
        <f>IFERROR(ROUND($C877*VLOOKUP($O877,'TM1.5SynthPop'!$A$2:$Q$1446,COLUMN('TM1.5SynthPop'!N$1),FALSE),0),0)</f>
        <v>126</v>
      </c>
      <c r="K877">
        <f t="shared" ref="K877:K940" si="29">C877-SUM(F877:J877)</f>
        <v>420</v>
      </c>
      <c r="L877">
        <f>Link21_SED!E877</f>
        <v>2204</v>
      </c>
      <c r="M877">
        <f>Link21_SED!F877</f>
        <v>45</v>
      </c>
      <c r="O877">
        <v>308</v>
      </c>
    </row>
    <row r="878" spans="1:15">
      <c r="A878" t="s">
        <v>18</v>
      </c>
      <c r="B878">
        <v>877</v>
      </c>
      <c r="C878">
        <f>Link21_SED!D878</f>
        <v>1101</v>
      </c>
      <c r="D878">
        <f>IFERROR(ROUND($C878*VLOOKUP($O878,'TM1.5SynthPop'!$A$2:$Q$1446,COLUMN('TM1.5SynthPop'!$P$2),FALSE),0),)</f>
        <v>837</v>
      </c>
      <c r="E878">
        <f t="shared" si="28"/>
        <v>264</v>
      </c>
      <c r="F878">
        <f>IFERROR(ROUND($C878*VLOOKUP($O878,'TM1.5SynthPop'!$A$2:$Q$1446,COLUMN('TM1.5SynthPop'!J$1),FALSE),0),0)</f>
        <v>23</v>
      </c>
      <c r="G878">
        <f>IFERROR(ROUND($C878*VLOOKUP($O878,'TM1.5SynthPop'!$A$2:$Q$1446,COLUMN('TM1.5SynthPop'!K$1),FALSE),0),0)</f>
        <v>126</v>
      </c>
      <c r="H878">
        <f>IFERROR(ROUND($C878*VLOOKUP($O878,'TM1.5SynthPop'!$A$2:$Q$1446,COLUMN('TM1.5SynthPop'!L$1),FALSE),0),0)</f>
        <v>110</v>
      </c>
      <c r="I878">
        <f>IFERROR(ROUND($C878*VLOOKUP($O878,'TM1.5SynthPop'!$A$2:$Q$1446,COLUMN('TM1.5SynthPop'!M$1),FALSE),0),0)</f>
        <v>86</v>
      </c>
      <c r="J878">
        <f>IFERROR(ROUND($C878*VLOOKUP($O878,'TM1.5SynthPop'!$A$2:$Q$1446,COLUMN('TM1.5SynthPop'!N$1),FALSE),0),0)</f>
        <v>201</v>
      </c>
      <c r="K878">
        <f t="shared" si="29"/>
        <v>555</v>
      </c>
      <c r="L878">
        <f>Link21_SED!E878</f>
        <v>2850</v>
      </c>
      <c r="M878">
        <f>Link21_SED!F878</f>
        <v>0</v>
      </c>
      <c r="O878">
        <v>307</v>
      </c>
    </row>
    <row r="879" spans="1:15">
      <c r="A879" t="s">
        <v>18</v>
      </c>
      <c r="B879">
        <v>878</v>
      </c>
      <c r="C879">
        <f>Link21_SED!D879</f>
        <v>855</v>
      </c>
      <c r="D879">
        <f>IFERROR(ROUND($C879*VLOOKUP($O879,'TM1.5SynthPop'!$A$2:$Q$1446,COLUMN('TM1.5SynthPop'!$P$2),FALSE),0),)</f>
        <v>650</v>
      </c>
      <c r="E879">
        <f t="shared" si="28"/>
        <v>205</v>
      </c>
      <c r="F879">
        <f>IFERROR(ROUND($C879*VLOOKUP($O879,'TM1.5SynthPop'!$A$2:$Q$1446,COLUMN('TM1.5SynthPop'!J$1),FALSE),0),0)</f>
        <v>18</v>
      </c>
      <c r="G879">
        <f>IFERROR(ROUND($C879*VLOOKUP($O879,'TM1.5SynthPop'!$A$2:$Q$1446,COLUMN('TM1.5SynthPop'!K$1),FALSE),0),0)</f>
        <v>98</v>
      </c>
      <c r="H879">
        <f>IFERROR(ROUND($C879*VLOOKUP($O879,'TM1.5SynthPop'!$A$2:$Q$1446,COLUMN('TM1.5SynthPop'!L$1),FALSE),0),0)</f>
        <v>86</v>
      </c>
      <c r="I879">
        <f>IFERROR(ROUND($C879*VLOOKUP($O879,'TM1.5SynthPop'!$A$2:$Q$1446,COLUMN('TM1.5SynthPop'!M$1),FALSE),0),0)</f>
        <v>67</v>
      </c>
      <c r="J879">
        <f>IFERROR(ROUND($C879*VLOOKUP($O879,'TM1.5SynthPop'!$A$2:$Q$1446,COLUMN('TM1.5SynthPop'!N$1),FALSE),0),0)</f>
        <v>156</v>
      </c>
      <c r="K879">
        <f t="shared" si="29"/>
        <v>430</v>
      </c>
      <c r="L879">
        <f>Link21_SED!E879</f>
        <v>2227</v>
      </c>
      <c r="M879">
        <f>Link21_SED!F879</f>
        <v>3</v>
      </c>
      <c r="O879">
        <v>307</v>
      </c>
    </row>
    <row r="880" spans="1:15">
      <c r="A880" t="s">
        <v>18</v>
      </c>
      <c r="B880">
        <v>879</v>
      </c>
      <c r="C880">
        <f>Link21_SED!D880</f>
        <v>352</v>
      </c>
      <c r="D880">
        <f>IFERROR(ROUND($C880*VLOOKUP($O880,'TM1.5SynthPop'!$A$2:$Q$1446,COLUMN('TM1.5SynthPop'!$P$2),FALSE),0),)</f>
        <v>264</v>
      </c>
      <c r="E880">
        <f t="shared" si="28"/>
        <v>88</v>
      </c>
      <c r="F880">
        <f>IFERROR(ROUND($C880*VLOOKUP($O880,'TM1.5SynthPop'!$A$2:$Q$1446,COLUMN('TM1.5SynthPop'!J$1),FALSE),0),0)</f>
        <v>11</v>
      </c>
      <c r="G880">
        <f>IFERROR(ROUND($C880*VLOOKUP($O880,'TM1.5SynthPop'!$A$2:$Q$1446,COLUMN('TM1.5SynthPop'!K$1),FALSE),0),0)</f>
        <v>17</v>
      </c>
      <c r="H880">
        <f>IFERROR(ROUND($C880*VLOOKUP($O880,'TM1.5SynthPop'!$A$2:$Q$1446,COLUMN('TM1.5SynthPop'!L$1),FALSE),0),0)</f>
        <v>50</v>
      </c>
      <c r="I880">
        <f>IFERROR(ROUND($C880*VLOOKUP($O880,'TM1.5SynthPop'!$A$2:$Q$1446,COLUMN('TM1.5SynthPop'!M$1),FALSE),0),0)</f>
        <v>29</v>
      </c>
      <c r="J880">
        <f>IFERROR(ROUND($C880*VLOOKUP($O880,'TM1.5SynthPop'!$A$2:$Q$1446,COLUMN('TM1.5SynthPop'!N$1),FALSE),0),0)</f>
        <v>66</v>
      </c>
      <c r="K880">
        <f t="shared" si="29"/>
        <v>179</v>
      </c>
      <c r="L880">
        <f>Link21_SED!E880</f>
        <v>832</v>
      </c>
      <c r="M880">
        <f>Link21_SED!F880</f>
        <v>0</v>
      </c>
      <c r="O880">
        <v>343</v>
      </c>
    </row>
    <row r="881" spans="1:15">
      <c r="A881" t="s">
        <v>18</v>
      </c>
      <c r="B881">
        <v>880</v>
      </c>
      <c r="C881">
        <f>Link21_SED!D881</f>
        <v>579</v>
      </c>
      <c r="D881">
        <f>IFERROR(ROUND($C881*VLOOKUP($O881,'TM1.5SynthPop'!$A$2:$Q$1446,COLUMN('TM1.5SynthPop'!$P$2),FALSE),0),)</f>
        <v>500</v>
      </c>
      <c r="E881">
        <f t="shared" si="28"/>
        <v>79</v>
      </c>
      <c r="F881">
        <f>IFERROR(ROUND($C881*VLOOKUP($O881,'TM1.5SynthPop'!$A$2:$Q$1446,COLUMN('TM1.5SynthPop'!J$1),FALSE),0),0)</f>
        <v>63</v>
      </c>
      <c r="G881">
        <f>IFERROR(ROUND($C881*VLOOKUP($O881,'TM1.5SynthPop'!$A$2:$Q$1446,COLUMN('TM1.5SynthPop'!K$1),FALSE),0),0)</f>
        <v>139</v>
      </c>
      <c r="H881">
        <f>IFERROR(ROUND($C881*VLOOKUP($O881,'TM1.5SynthPop'!$A$2:$Q$1446,COLUMN('TM1.5SynthPop'!L$1),FALSE),0),0)</f>
        <v>57</v>
      </c>
      <c r="I881">
        <f>IFERROR(ROUND($C881*VLOOKUP($O881,'TM1.5SynthPop'!$A$2:$Q$1446,COLUMN('TM1.5SynthPop'!M$1),FALSE),0),0)</f>
        <v>42</v>
      </c>
      <c r="J881">
        <f>IFERROR(ROUND($C881*VLOOKUP($O881,'TM1.5SynthPop'!$A$2:$Q$1446,COLUMN('TM1.5SynthPop'!N$1),FALSE),0),0)</f>
        <v>78</v>
      </c>
      <c r="K881">
        <f t="shared" si="29"/>
        <v>200</v>
      </c>
      <c r="L881">
        <f>Link21_SED!E881</f>
        <v>1492</v>
      </c>
      <c r="M881">
        <f>Link21_SED!F881</f>
        <v>0</v>
      </c>
      <c r="O881">
        <v>309</v>
      </c>
    </row>
    <row r="882" spans="1:15">
      <c r="A882" t="s">
        <v>18</v>
      </c>
      <c r="B882">
        <v>881</v>
      </c>
      <c r="C882">
        <f>Link21_SED!D882</f>
        <v>1536</v>
      </c>
      <c r="D882">
        <f>IFERROR(ROUND($C882*VLOOKUP($O882,'TM1.5SynthPop'!$A$2:$Q$1446,COLUMN('TM1.5SynthPop'!$P$2),FALSE),0),)</f>
        <v>1326</v>
      </c>
      <c r="E882">
        <f t="shared" si="28"/>
        <v>210</v>
      </c>
      <c r="F882">
        <f>IFERROR(ROUND($C882*VLOOKUP($O882,'TM1.5SynthPop'!$A$2:$Q$1446,COLUMN('TM1.5SynthPop'!J$1),FALSE),0),0)</f>
        <v>168</v>
      </c>
      <c r="G882">
        <f>IFERROR(ROUND($C882*VLOOKUP($O882,'TM1.5SynthPop'!$A$2:$Q$1446,COLUMN('TM1.5SynthPop'!K$1),FALSE),0),0)</f>
        <v>368</v>
      </c>
      <c r="H882">
        <f>IFERROR(ROUND($C882*VLOOKUP($O882,'TM1.5SynthPop'!$A$2:$Q$1446,COLUMN('TM1.5SynthPop'!L$1),FALSE),0),0)</f>
        <v>150</v>
      </c>
      <c r="I882">
        <f>IFERROR(ROUND($C882*VLOOKUP($O882,'TM1.5SynthPop'!$A$2:$Q$1446,COLUMN('TM1.5SynthPop'!M$1),FALSE),0),0)</f>
        <v>112</v>
      </c>
      <c r="J882">
        <f>IFERROR(ROUND($C882*VLOOKUP($O882,'TM1.5SynthPop'!$A$2:$Q$1446,COLUMN('TM1.5SynthPop'!N$1),FALSE),0),0)</f>
        <v>208</v>
      </c>
      <c r="K882">
        <f t="shared" si="29"/>
        <v>530</v>
      </c>
      <c r="L882">
        <f>Link21_SED!E882</f>
        <v>3402</v>
      </c>
      <c r="M882">
        <f>Link21_SED!F882</f>
        <v>16</v>
      </c>
      <c r="O882">
        <v>309</v>
      </c>
    </row>
    <row r="883" spans="1:15">
      <c r="A883" t="s">
        <v>18</v>
      </c>
      <c r="B883">
        <v>882</v>
      </c>
      <c r="C883">
        <f>Link21_SED!D883</f>
        <v>1229</v>
      </c>
      <c r="D883">
        <f>IFERROR(ROUND($C883*VLOOKUP($O883,'TM1.5SynthPop'!$A$2:$Q$1446,COLUMN('TM1.5SynthPop'!$P$2),FALSE),0),)</f>
        <v>1061</v>
      </c>
      <c r="E883">
        <f t="shared" si="28"/>
        <v>168</v>
      </c>
      <c r="F883">
        <f>IFERROR(ROUND($C883*VLOOKUP($O883,'TM1.5SynthPop'!$A$2:$Q$1446,COLUMN('TM1.5SynthPop'!J$1),FALSE),0),0)</f>
        <v>134</v>
      </c>
      <c r="G883">
        <f>IFERROR(ROUND($C883*VLOOKUP($O883,'TM1.5SynthPop'!$A$2:$Q$1446,COLUMN('TM1.5SynthPop'!K$1),FALSE),0),0)</f>
        <v>294</v>
      </c>
      <c r="H883">
        <f>IFERROR(ROUND($C883*VLOOKUP($O883,'TM1.5SynthPop'!$A$2:$Q$1446,COLUMN('TM1.5SynthPop'!L$1),FALSE),0),0)</f>
        <v>120</v>
      </c>
      <c r="I883">
        <f>IFERROR(ROUND($C883*VLOOKUP($O883,'TM1.5SynthPop'!$A$2:$Q$1446,COLUMN('TM1.5SynthPop'!M$1),FALSE),0),0)</f>
        <v>89</v>
      </c>
      <c r="J883">
        <f>IFERROR(ROUND($C883*VLOOKUP($O883,'TM1.5SynthPop'!$A$2:$Q$1446,COLUMN('TM1.5SynthPop'!N$1),FALSE),0),0)</f>
        <v>166</v>
      </c>
      <c r="K883">
        <f t="shared" si="29"/>
        <v>426</v>
      </c>
      <c r="L883">
        <f>Link21_SED!E883</f>
        <v>2790</v>
      </c>
      <c r="M883">
        <f>Link21_SED!F883</f>
        <v>15</v>
      </c>
      <c r="O883">
        <v>309</v>
      </c>
    </row>
    <row r="884" spans="1:15">
      <c r="A884" t="s">
        <v>18</v>
      </c>
      <c r="B884">
        <v>883</v>
      </c>
      <c r="C884">
        <f>Link21_SED!D884</f>
        <v>436</v>
      </c>
      <c r="D884">
        <f>IFERROR(ROUND($C884*VLOOKUP($O884,'TM1.5SynthPop'!$A$2:$Q$1446,COLUMN('TM1.5SynthPop'!$P$2),FALSE),0),)</f>
        <v>344</v>
      </c>
      <c r="E884">
        <f t="shared" si="28"/>
        <v>92</v>
      </c>
      <c r="F884">
        <f>IFERROR(ROUND($C884*VLOOKUP($O884,'TM1.5SynthPop'!$A$2:$Q$1446,COLUMN('TM1.5SynthPop'!J$1),FALSE),0),0)</f>
        <v>46</v>
      </c>
      <c r="G884">
        <f>IFERROR(ROUND($C884*VLOOKUP($O884,'TM1.5SynthPop'!$A$2:$Q$1446,COLUMN('TM1.5SynthPop'!K$1),FALSE),0),0)</f>
        <v>47</v>
      </c>
      <c r="H884">
        <f>IFERROR(ROUND($C884*VLOOKUP($O884,'TM1.5SynthPop'!$A$2:$Q$1446,COLUMN('TM1.5SynthPop'!L$1),FALSE),0),0)</f>
        <v>65</v>
      </c>
      <c r="I884">
        <f>IFERROR(ROUND($C884*VLOOKUP($O884,'TM1.5SynthPop'!$A$2:$Q$1446,COLUMN('TM1.5SynthPop'!M$1),FALSE),0),0)</f>
        <v>45</v>
      </c>
      <c r="J884">
        <f>IFERROR(ROUND($C884*VLOOKUP($O884,'TM1.5SynthPop'!$A$2:$Q$1446,COLUMN('TM1.5SynthPop'!N$1),FALSE),0),0)</f>
        <v>68</v>
      </c>
      <c r="K884">
        <f t="shared" si="29"/>
        <v>165</v>
      </c>
      <c r="L884">
        <f>Link21_SED!E884</f>
        <v>1222</v>
      </c>
      <c r="M884">
        <f>Link21_SED!F884</f>
        <v>0</v>
      </c>
      <c r="O884">
        <v>336</v>
      </c>
    </row>
    <row r="885" spans="1:15">
      <c r="A885" t="s">
        <v>18</v>
      </c>
      <c r="B885">
        <v>884</v>
      </c>
      <c r="C885">
        <f>Link21_SED!D885</f>
        <v>327</v>
      </c>
      <c r="D885">
        <f>IFERROR(ROUND($C885*VLOOKUP($O885,'TM1.5SynthPop'!$A$2:$Q$1446,COLUMN('TM1.5SynthPop'!$P$2),FALSE),0),)</f>
        <v>207</v>
      </c>
      <c r="E885">
        <f t="shared" si="28"/>
        <v>120</v>
      </c>
      <c r="F885">
        <f>IFERROR(ROUND($C885*VLOOKUP($O885,'TM1.5SynthPop'!$A$2:$Q$1446,COLUMN('TM1.5SynthPop'!J$1),FALSE),0),0)</f>
        <v>26</v>
      </c>
      <c r="G885">
        <f>IFERROR(ROUND($C885*VLOOKUP($O885,'TM1.5SynthPop'!$A$2:$Q$1446,COLUMN('TM1.5SynthPop'!K$1),FALSE),0),0)</f>
        <v>33</v>
      </c>
      <c r="H885">
        <f>IFERROR(ROUND($C885*VLOOKUP($O885,'TM1.5SynthPop'!$A$2:$Q$1446,COLUMN('TM1.5SynthPop'!L$1),FALSE),0),0)</f>
        <v>30</v>
      </c>
      <c r="I885">
        <f>IFERROR(ROUND($C885*VLOOKUP($O885,'TM1.5SynthPop'!$A$2:$Q$1446,COLUMN('TM1.5SynthPop'!M$1),FALSE),0),0)</f>
        <v>31</v>
      </c>
      <c r="J885">
        <f>IFERROR(ROUND($C885*VLOOKUP($O885,'TM1.5SynthPop'!$A$2:$Q$1446,COLUMN('TM1.5SynthPop'!N$1),FALSE),0),0)</f>
        <v>66</v>
      </c>
      <c r="K885">
        <f t="shared" si="29"/>
        <v>141</v>
      </c>
      <c r="L885">
        <f>Link21_SED!E885</f>
        <v>772</v>
      </c>
      <c r="M885">
        <f>Link21_SED!F885</f>
        <v>247</v>
      </c>
      <c r="O885">
        <v>337</v>
      </c>
    </row>
    <row r="886" spans="1:15">
      <c r="A886" t="s">
        <v>18</v>
      </c>
      <c r="B886">
        <v>885</v>
      </c>
      <c r="C886">
        <f>Link21_SED!D886</f>
        <v>706</v>
      </c>
      <c r="D886">
        <f>IFERROR(ROUND($C886*VLOOKUP($O886,'TM1.5SynthPop'!$A$2:$Q$1446,COLUMN('TM1.5SynthPop'!$P$2),FALSE),0),)</f>
        <v>446</v>
      </c>
      <c r="E886">
        <f t="shared" si="28"/>
        <v>260</v>
      </c>
      <c r="F886">
        <f>IFERROR(ROUND($C886*VLOOKUP($O886,'TM1.5SynthPop'!$A$2:$Q$1446,COLUMN('TM1.5SynthPop'!J$1),FALSE),0),0)</f>
        <v>57</v>
      </c>
      <c r="G886">
        <f>IFERROR(ROUND($C886*VLOOKUP($O886,'TM1.5SynthPop'!$A$2:$Q$1446,COLUMN('TM1.5SynthPop'!K$1),FALSE),0),0)</f>
        <v>72</v>
      </c>
      <c r="H886">
        <f>IFERROR(ROUND($C886*VLOOKUP($O886,'TM1.5SynthPop'!$A$2:$Q$1446,COLUMN('TM1.5SynthPop'!L$1),FALSE),0),0)</f>
        <v>65</v>
      </c>
      <c r="I886">
        <f>IFERROR(ROUND($C886*VLOOKUP($O886,'TM1.5SynthPop'!$A$2:$Q$1446,COLUMN('TM1.5SynthPop'!M$1),FALSE),0),0)</f>
        <v>66</v>
      </c>
      <c r="J886">
        <f>IFERROR(ROUND($C886*VLOOKUP($O886,'TM1.5SynthPop'!$A$2:$Q$1446,COLUMN('TM1.5SynthPop'!N$1),FALSE),0),0)</f>
        <v>142</v>
      </c>
      <c r="K886">
        <f t="shared" si="29"/>
        <v>304</v>
      </c>
      <c r="L886">
        <f>Link21_SED!E886</f>
        <v>1682</v>
      </c>
      <c r="M886">
        <f>Link21_SED!F886</f>
        <v>0</v>
      </c>
      <c r="O886">
        <v>337</v>
      </c>
    </row>
    <row r="887" spans="1:15">
      <c r="A887" t="s">
        <v>18</v>
      </c>
      <c r="B887">
        <v>886</v>
      </c>
      <c r="C887">
        <f>Link21_SED!D887</f>
        <v>1243</v>
      </c>
      <c r="D887">
        <f>IFERROR(ROUND($C887*VLOOKUP($O887,'TM1.5SynthPop'!$A$2:$Q$1446,COLUMN('TM1.5SynthPop'!$P$2),FALSE),0),)</f>
        <v>1037</v>
      </c>
      <c r="E887">
        <f t="shared" si="28"/>
        <v>206</v>
      </c>
      <c r="F887">
        <f>IFERROR(ROUND($C887*VLOOKUP($O887,'TM1.5SynthPop'!$A$2:$Q$1446,COLUMN('TM1.5SynthPop'!J$1),FALSE),0),0)</f>
        <v>121</v>
      </c>
      <c r="G887">
        <f>IFERROR(ROUND($C887*VLOOKUP($O887,'TM1.5SynthPop'!$A$2:$Q$1446,COLUMN('TM1.5SynthPop'!K$1),FALSE),0),0)</f>
        <v>211</v>
      </c>
      <c r="H887">
        <f>IFERROR(ROUND($C887*VLOOKUP($O887,'TM1.5SynthPop'!$A$2:$Q$1446,COLUMN('TM1.5SynthPop'!L$1),FALSE),0),0)</f>
        <v>123</v>
      </c>
      <c r="I887">
        <f>IFERROR(ROUND($C887*VLOOKUP($O887,'TM1.5SynthPop'!$A$2:$Q$1446,COLUMN('TM1.5SynthPop'!M$1),FALSE),0),0)</f>
        <v>112</v>
      </c>
      <c r="J887">
        <f>IFERROR(ROUND($C887*VLOOKUP($O887,'TM1.5SynthPop'!$A$2:$Q$1446,COLUMN('TM1.5SynthPop'!N$1),FALSE),0),0)</f>
        <v>178</v>
      </c>
      <c r="K887">
        <f t="shared" si="29"/>
        <v>498</v>
      </c>
      <c r="L887">
        <f>Link21_SED!E887</f>
        <v>2217</v>
      </c>
      <c r="M887">
        <f>Link21_SED!F887</f>
        <v>0</v>
      </c>
      <c r="O887">
        <v>311</v>
      </c>
    </row>
    <row r="888" spans="1:15">
      <c r="A888" t="s">
        <v>18</v>
      </c>
      <c r="B888">
        <v>887</v>
      </c>
      <c r="C888">
        <f>Link21_SED!D888</f>
        <v>443</v>
      </c>
      <c r="D888">
        <f>IFERROR(ROUND($C888*VLOOKUP($O888,'TM1.5SynthPop'!$A$2:$Q$1446,COLUMN('TM1.5SynthPop'!$P$2),FALSE),0),)</f>
        <v>370</v>
      </c>
      <c r="E888">
        <f t="shared" si="28"/>
        <v>73</v>
      </c>
      <c r="F888">
        <f>IFERROR(ROUND($C888*VLOOKUP($O888,'TM1.5SynthPop'!$A$2:$Q$1446,COLUMN('TM1.5SynthPop'!J$1),FALSE),0),0)</f>
        <v>43</v>
      </c>
      <c r="G888">
        <f>IFERROR(ROUND($C888*VLOOKUP($O888,'TM1.5SynthPop'!$A$2:$Q$1446,COLUMN('TM1.5SynthPop'!K$1),FALSE),0),0)</f>
        <v>75</v>
      </c>
      <c r="H888">
        <f>IFERROR(ROUND($C888*VLOOKUP($O888,'TM1.5SynthPop'!$A$2:$Q$1446,COLUMN('TM1.5SynthPop'!L$1),FALSE),0),0)</f>
        <v>44</v>
      </c>
      <c r="I888">
        <f>IFERROR(ROUND($C888*VLOOKUP($O888,'TM1.5SynthPop'!$A$2:$Q$1446,COLUMN('TM1.5SynthPop'!M$1),FALSE),0),0)</f>
        <v>40</v>
      </c>
      <c r="J888">
        <f>IFERROR(ROUND($C888*VLOOKUP($O888,'TM1.5SynthPop'!$A$2:$Q$1446,COLUMN('TM1.5SynthPop'!N$1),FALSE),0),0)</f>
        <v>64</v>
      </c>
      <c r="K888">
        <f t="shared" si="29"/>
        <v>177</v>
      </c>
      <c r="L888">
        <f>Link21_SED!E888</f>
        <v>1056</v>
      </c>
      <c r="M888">
        <f>Link21_SED!F888</f>
        <v>28</v>
      </c>
      <c r="O888">
        <v>311</v>
      </c>
    </row>
    <row r="889" spans="1:15">
      <c r="A889" t="s">
        <v>18</v>
      </c>
      <c r="B889">
        <v>888</v>
      </c>
      <c r="C889">
        <f>Link21_SED!D889</f>
        <v>1318</v>
      </c>
      <c r="D889">
        <f>IFERROR(ROUND($C889*VLOOKUP($O889,'TM1.5SynthPop'!$A$2:$Q$1446,COLUMN('TM1.5SynthPop'!$P$2),FALSE),0),)</f>
        <v>1185</v>
      </c>
      <c r="E889">
        <f t="shared" si="28"/>
        <v>133</v>
      </c>
      <c r="F889">
        <f>IFERROR(ROUND($C889*VLOOKUP($O889,'TM1.5SynthPop'!$A$2:$Q$1446,COLUMN('TM1.5SynthPop'!J$1),FALSE),0),0)</f>
        <v>240</v>
      </c>
      <c r="G889">
        <f>IFERROR(ROUND($C889*VLOOKUP($O889,'TM1.5SynthPop'!$A$2:$Q$1446,COLUMN('TM1.5SynthPop'!K$1),FALSE),0),0)</f>
        <v>263</v>
      </c>
      <c r="H889">
        <f>IFERROR(ROUND($C889*VLOOKUP($O889,'TM1.5SynthPop'!$A$2:$Q$1446,COLUMN('TM1.5SynthPop'!L$1),FALSE),0),0)</f>
        <v>176</v>
      </c>
      <c r="I889">
        <f>IFERROR(ROUND($C889*VLOOKUP($O889,'TM1.5SynthPop'!$A$2:$Q$1446,COLUMN('TM1.5SynthPop'!M$1),FALSE),0),0)</f>
        <v>117</v>
      </c>
      <c r="J889">
        <f>IFERROR(ROUND($C889*VLOOKUP($O889,'TM1.5SynthPop'!$A$2:$Q$1446,COLUMN('TM1.5SynthPop'!N$1),FALSE),0),0)</f>
        <v>156</v>
      </c>
      <c r="K889">
        <f t="shared" si="29"/>
        <v>366</v>
      </c>
      <c r="L889">
        <f>Link21_SED!E889</f>
        <v>2954</v>
      </c>
      <c r="M889">
        <f>Link21_SED!F889</f>
        <v>1</v>
      </c>
      <c r="O889">
        <v>340</v>
      </c>
    </row>
    <row r="890" spans="1:15">
      <c r="A890" t="s">
        <v>18</v>
      </c>
      <c r="B890">
        <v>889</v>
      </c>
      <c r="C890">
        <f>Link21_SED!D890</f>
        <v>472</v>
      </c>
      <c r="D890">
        <f>IFERROR(ROUND($C890*VLOOKUP($O890,'TM1.5SynthPop'!$A$2:$Q$1446,COLUMN('TM1.5SynthPop'!$P$2),FALSE),0),)</f>
        <v>355</v>
      </c>
      <c r="E890">
        <f t="shared" si="28"/>
        <v>117</v>
      </c>
      <c r="F890">
        <f>IFERROR(ROUND($C890*VLOOKUP($O890,'TM1.5SynthPop'!$A$2:$Q$1446,COLUMN('TM1.5SynthPop'!J$1),FALSE),0),0)</f>
        <v>14</v>
      </c>
      <c r="G890">
        <f>IFERROR(ROUND($C890*VLOOKUP($O890,'TM1.5SynthPop'!$A$2:$Q$1446,COLUMN('TM1.5SynthPop'!K$1),FALSE),0),0)</f>
        <v>23</v>
      </c>
      <c r="H890">
        <f>IFERROR(ROUND($C890*VLOOKUP($O890,'TM1.5SynthPop'!$A$2:$Q$1446,COLUMN('TM1.5SynthPop'!L$1),FALSE),0),0)</f>
        <v>67</v>
      </c>
      <c r="I890">
        <f>IFERROR(ROUND($C890*VLOOKUP($O890,'TM1.5SynthPop'!$A$2:$Q$1446,COLUMN('TM1.5SynthPop'!M$1),FALSE),0),0)</f>
        <v>40</v>
      </c>
      <c r="J890">
        <f>IFERROR(ROUND($C890*VLOOKUP($O890,'TM1.5SynthPop'!$A$2:$Q$1446,COLUMN('TM1.5SynthPop'!N$1),FALSE),0),0)</f>
        <v>88</v>
      </c>
      <c r="K890">
        <f t="shared" si="29"/>
        <v>240</v>
      </c>
      <c r="L890">
        <f>Link21_SED!E890</f>
        <v>1229</v>
      </c>
      <c r="M890">
        <f>Link21_SED!F890</f>
        <v>3</v>
      </c>
      <c r="O890">
        <v>343</v>
      </c>
    </row>
    <row r="891" spans="1:15">
      <c r="A891" t="s">
        <v>18</v>
      </c>
      <c r="B891">
        <v>890</v>
      </c>
      <c r="C891">
        <f>Link21_SED!D891</f>
        <v>869</v>
      </c>
      <c r="D891">
        <f>IFERROR(ROUND($C891*VLOOKUP($O891,'TM1.5SynthPop'!$A$2:$Q$1446,COLUMN('TM1.5SynthPop'!$P$2),FALSE),0),)</f>
        <v>798</v>
      </c>
      <c r="E891">
        <f t="shared" si="28"/>
        <v>71</v>
      </c>
      <c r="F891">
        <f>IFERROR(ROUND($C891*VLOOKUP($O891,'TM1.5SynthPop'!$A$2:$Q$1446,COLUMN('TM1.5SynthPop'!J$1),FALSE),0),0)</f>
        <v>170</v>
      </c>
      <c r="G891">
        <f>IFERROR(ROUND($C891*VLOOKUP($O891,'TM1.5SynthPop'!$A$2:$Q$1446,COLUMN('TM1.5SynthPop'!K$1),FALSE),0),0)</f>
        <v>178</v>
      </c>
      <c r="H891">
        <f>IFERROR(ROUND($C891*VLOOKUP($O891,'TM1.5SynthPop'!$A$2:$Q$1446,COLUMN('TM1.5SynthPop'!L$1),FALSE),0),0)</f>
        <v>91</v>
      </c>
      <c r="I891">
        <f>IFERROR(ROUND($C891*VLOOKUP($O891,'TM1.5SynthPop'!$A$2:$Q$1446,COLUMN('TM1.5SynthPop'!M$1),FALSE),0),0)</f>
        <v>87</v>
      </c>
      <c r="J891">
        <f>IFERROR(ROUND($C891*VLOOKUP($O891,'TM1.5SynthPop'!$A$2:$Q$1446,COLUMN('TM1.5SynthPop'!N$1),FALSE),0),0)</f>
        <v>93</v>
      </c>
      <c r="K891">
        <f t="shared" si="29"/>
        <v>250</v>
      </c>
      <c r="L891">
        <f>Link21_SED!E891</f>
        <v>2139</v>
      </c>
      <c r="M891">
        <f>Link21_SED!F891</f>
        <v>0</v>
      </c>
      <c r="O891">
        <v>341</v>
      </c>
    </row>
    <row r="892" spans="1:15">
      <c r="A892" t="s">
        <v>18</v>
      </c>
      <c r="B892">
        <v>891</v>
      </c>
      <c r="C892">
        <f>Link21_SED!D892</f>
        <v>704</v>
      </c>
      <c r="D892">
        <f>IFERROR(ROUND($C892*VLOOKUP($O892,'TM1.5SynthPop'!$A$2:$Q$1446,COLUMN('TM1.5SynthPop'!$P$2),FALSE),0),)</f>
        <v>646</v>
      </c>
      <c r="E892">
        <f t="shared" si="28"/>
        <v>58</v>
      </c>
      <c r="F892">
        <f>IFERROR(ROUND($C892*VLOOKUP($O892,'TM1.5SynthPop'!$A$2:$Q$1446,COLUMN('TM1.5SynthPop'!J$1),FALSE),0),0)</f>
        <v>138</v>
      </c>
      <c r="G892">
        <f>IFERROR(ROUND($C892*VLOOKUP($O892,'TM1.5SynthPop'!$A$2:$Q$1446,COLUMN('TM1.5SynthPop'!K$1),FALSE),0),0)</f>
        <v>144</v>
      </c>
      <c r="H892">
        <f>IFERROR(ROUND($C892*VLOOKUP($O892,'TM1.5SynthPop'!$A$2:$Q$1446,COLUMN('TM1.5SynthPop'!L$1),FALSE),0),0)</f>
        <v>73</v>
      </c>
      <c r="I892">
        <f>IFERROR(ROUND($C892*VLOOKUP($O892,'TM1.5SynthPop'!$A$2:$Q$1446,COLUMN('TM1.5SynthPop'!M$1),FALSE),0),0)</f>
        <v>71</v>
      </c>
      <c r="J892">
        <f>IFERROR(ROUND($C892*VLOOKUP($O892,'TM1.5SynthPop'!$A$2:$Q$1446,COLUMN('TM1.5SynthPop'!N$1),FALSE),0),0)</f>
        <v>75</v>
      </c>
      <c r="K892">
        <f t="shared" si="29"/>
        <v>203</v>
      </c>
      <c r="L892">
        <f>Link21_SED!E892</f>
        <v>1243</v>
      </c>
      <c r="M892">
        <f>Link21_SED!F892</f>
        <v>0</v>
      </c>
      <c r="O892">
        <v>341</v>
      </c>
    </row>
    <row r="893" spans="1:15">
      <c r="A893" t="s">
        <v>18</v>
      </c>
      <c r="B893">
        <v>892</v>
      </c>
      <c r="C893">
        <f>Link21_SED!D893</f>
        <v>956</v>
      </c>
      <c r="D893">
        <f>IFERROR(ROUND($C893*VLOOKUP($O893,'TM1.5SynthPop'!$A$2:$Q$1446,COLUMN('TM1.5SynthPop'!$P$2),FALSE),0),)</f>
        <v>878</v>
      </c>
      <c r="E893">
        <f t="shared" si="28"/>
        <v>78</v>
      </c>
      <c r="F893">
        <f>IFERROR(ROUND($C893*VLOOKUP($O893,'TM1.5SynthPop'!$A$2:$Q$1446,COLUMN('TM1.5SynthPop'!J$1),FALSE),0),0)</f>
        <v>187</v>
      </c>
      <c r="G893">
        <f>IFERROR(ROUND($C893*VLOOKUP($O893,'TM1.5SynthPop'!$A$2:$Q$1446,COLUMN('TM1.5SynthPop'!K$1),FALSE),0),0)</f>
        <v>196</v>
      </c>
      <c r="H893">
        <f>IFERROR(ROUND($C893*VLOOKUP($O893,'TM1.5SynthPop'!$A$2:$Q$1446,COLUMN('TM1.5SynthPop'!L$1),FALSE),0),0)</f>
        <v>100</v>
      </c>
      <c r="I893">
        <f>IFERROR(ROUND($C893*VLOOKUP($O893,'TM1.5SynthPop'!$A$2:$Q$1446,COLUMN('TM1.5SynthPop'!M$1),FALSE),0),0)</f>
        <v>96</v>
      </c>
      <c r="J893">
        <f>IFERROR(ROUND($C893*VLOOKUP($O893,'TM1.5SynthPop'!$A$2:$Q$1446,COLUMN('TM1.5SynthPop'!N$1),FALSE),0),0)</f>
        <v>102</v>
      </c>
      <c r="K893">
        <f t="shared" si="29"/>
        <v>275</v>
      </c>
      <c r="L893">
        <f>Link21_SED!E893</f>
        <v>1823</v>
      </c>
      <c r="M893">
        <f>Link21_SED!F893</f>
        <v>1</v>
      </c>
      <c r="O893">
        <v>341</v>
      </c>
    </row>
    <row r="894" spans="1:15">
      <c r="A894" t="s">
        <v>18</v>
      </c>
      <c r="B894">
        <v>893</v>
      </c>
      <c r="C894">
        <f>Link21_SED!D894</f>
        <v>1404</v>
      </c>
      <c r="D894">
        <f>IFERROR(ROUND($C894*VLOOKUP($O894,'TM1.5SynthPop'!$A$2:$Q$1446,COLUMN('TM1.5SynthPop'!$P$2),FALSE),0),)</f>
        <v>825</v>
      </c>
      <c r="E894">
        <f t="shared" si="28"/>
        <v>579</v>
      </c>
      <c r="F894">
        <f>IFERROR(ROUND($C894*VLOOKUP($O894,'TM1.5SynthPop'!$A$2:$Q$1446,COLUMN('TM1.5SynthPop'!J$1),FALSE),0),0)</f>
        <v>102</v>
      </c>
      <c r="G894">
        <f>IFERROR(ROUND($C894*VLOOKUP($O894,'TM1.5SynthPop'!$A$2:$Q$1446,COLUMN('TM1.5SynthPop'!K$1),FALSE),0),0)</f>
        <v>296</v>
      </c>
      <c r="H894">
        <f>IFERROR(ROUND($C894*VLOOKUP($O894,'TM1.5SynthPop'!$A$2:$Q$1446,COLUMN('TM1.5SynthPop'!L$1),FALSE),0),0)</f>
        <v>144</v>
      </c>
      <c r="I894">
        <f>IFERROR(ROUND($C894*VLOOKUP($O894,'TM1.5SynthPop'!$A$2:$Q$1446,COLUMN('TM1.5SynthPop'!M$1),FALSE),0),0)</f>
        <v>147</v>
      </c>
      <c r="J894">
        <f>IFERROR(ROUND($C894*VLOOKUP($O894,'TM1.5SynthPop'!$A$2:$Q$1446,COLUMN('TM1.5SynthPop'!N$1),FALSE),0),0)</f>
        <v>183</v>
      </c>
      <c r="K894">
        <f t="shared" si="29"/>
        <v>532</v>
      </c>
      <c r="L894">
        <f>Link21_SED!E894</f>
        <v>4637</v>
      </c>
      <c r="M894">
        <f>Link21_SED!F894</f>
        <v>25</v>
      </c>
      <c r="O894">
        <v>314</v>
      </c>
    </row>
    <row r="895" spans="1:15">
      <c r="A895" t="s">
        <v>18</v>
      </c>
      <c r="B895">
        <v>894</v>
      </c>
      <c r="C895">
        <f>Link21_SED!D895</f>
        <v>575</v>
      </c>
      <c r="D895">
        <f>IFERROR(ROUND($C895*VLOOKUP($O895,'TM1.5SynthPop'!$A$2:$Q$1446,COLUMN('TM1.5SynthPop'!$P$2),FALSE),0),)</f>
        <v>338</v>
      </c>
      <c r="E895">
        <f t="shared" si="28"/>
        <v>237</v>
      </c>
      <c r="F895">
        <f>IFERROR(ROUND($C895*VLOOKUP($O895,'TM1.5SynthPop'!$A$2:$Q$1446,COLUMN('TM1.5SynthPop'!J$1),FALSE),0),0)</f>
        <v>42</v>
      </c>
      <c r="G895">
        <f>IFERROR(ROUND($C895*VLOOKUP($O895,'TM1.5SynthPop'!$A$2:$Q$1446,COLUMN('TM1.5SynthPop'!K$1),FALSE),0),0)</f>
        <v>121</v>
      </c>
      <c r="H895">
        <f>IFERROR(ROUND($C895*VLOOKUP($O895,'TM1.5SynthPop'!$A$2:$Q$1446,COLUMN('TM1.5SynthPop'!L$1),FALSE),0),0)</f>
        <v>59</v>
      </c>
      <c r="I895">
        <f>IFERROR(ROUND($C895*VLOOKUP($O895,'TM1.5SynthPop'!$A$2:$Q$1446,COLUMN('TM1.5SynthPop'!M$1),FALSE),0),0)</f>
        <v>60</v>
      </c>
      <c r="J895">
        <f>IFERROR(ROUND($C895*VLOOKUP($O895,'TM1.5SynthPop'!$A$2:$Q$1446,COLUMN('TM1.5SynthPop'!N$1),FALSE),0),0)</f>
        <v>75</v>
      </c>
      <c r="K895">
        <f t="shared" si="29"/>
        <v>218</v>
      </c>
      <c r="L895">
        <f>Link21_SED!E895</f>
        <v>1901</v>
      </c>
      <c r="M895">
        <f>Link21_SED!F895</f>
        <v>0</v>
      </c>
      <c r="O895">
        <v>314</v>
      </c>
    </row>
    <row r="896" spans="1:15">
      <c r="A896" t="s">
        <v>18</v>
      </c>
      <c r="B896">
        <v>895</v>
      </c>
      <c r="C896">
        <f>Link21_SED!D896</f>
        <v>5213</v>
      </c>
      <c r="D896">
        <f>IFERROR(ROUND($C896*VLOOKUP($O896,'TM1.5SynthPop'!$A$2:$Q$1446,COLUMN('TM1.5SynthPop'!$P$2),FALSE),0),)</f>
        <v>4610</v>
      </c>
      <c r="E896">
        <f t="shared" si="28"/>
        <v>603</v>
      </c>
      <c r="F896">
        <f>IFERROR(ROUND($C896*VLOOKUP($O896,'TM1.5SynthPop'!$A$2:$Q$1446,COLUMN('TM1.5SynthPop'!J$1),FALSE),0),0)</f>
        <v>779</v>
      </c>
      <c r="G896">
        <f>IFERROR(ROUND($C896*VLOOKUP($O896,'TM1.5SynthPop'!$A$2:$Q$1446,COLUMN('TM1.5SynthPop'!K$1),FALSE),0),0)</f>
        <v>1021</v>
      </c>
      <c r="H896">
        <f>IFERROR(ROUND($C896*VLOOKUP($O896,'TM1.5SynthPop'!$A$2:$Q$1446,COLUMN('TM1.5SynthPop'!L$1),FALSE),0),0)</f>
        <v>305</v>
      </c>
      <c r="I896">
        <f>IFERROR(ROUND($C896*VLOOKUP($O896,'TM1.5SynthPop'!$A$2:$Q$1446,COLUMN('TM1.5SynthPop'!M$1),FALSE),0),0)</f>
        <v>364</v>
      </c>
      <c r="J896">
        <f>IFERROR(ROUND($C896*VLOOKUP($O896,'TM1.5SynthPop'!$A$2:$Q$1446,COLUMN('TM1.5SynthPop'!N$1),FALSE),0),0)</f>
        <v>560</v>
      </c>
      <c r="K896">
        <f t="shared" si="29"/>
        <v>2184</v>
      </c>
      <c r="L896">
        <f>Link21_SED!E896</f>
        <v>10461</v>
      </c>
      <c r="M896">
        <f>Link21_SED!F896</f>
        <v>12</v>
      </c>
      <c r="O896">
        <v>315</v>
      </c>
    </row>
    <row r="897" spans="1:15">
      <c r="A897" t="s">
        <v>18</v>
      </c>
      <c r="B897">
        <v>896</v>
      </c>
      <c r="C897">
        <f>Link21_SED!D897</f>
        <v>1191</v>
      </c>
      <c r="D897">
        <f>IFERROR(ROUND($C897*VLOOKUP($O897,'TM1.5SynthPop'!$A$2:$Q$1446,COLUMN('TM1.5SynthPop'!$P$2),FALSE),0),)</f>
        <v>845</v>
      </c>
      <c r="E897">
        <f t="shared" si="28"/>
        <v>346</v>
      </c>
      <c r="F897">
        <f>IFERROR(ROUND($C897*VLOOKUP($O897,'TM1.5SynthPop'!$A$2:$Q$1446,COLUMN('TM1.5SynthPop'!J$1),FALSE),0),0)</f>
        <v>124</v>
      </c>
      <c r="G897">
        <f>IFERROR(ROUND($C897*VLOOKUP($O897,'TM1.5SynthPop'!$A$2:$Q$1446,COLUMN('TM1.5SynthPop'!K$1),FALSE),0),0)</f>
        <v>160</v>
      </c>
      <c r="H897">
        <f>IFERROR(ROUND($C897*VLOOKUP($O897,'TM1.5SynthPop'!$A$2:$Q$1446,COLUMN('TM1.5SynthPop'!L$1),FALSE),0),0)</f>
        <v>164</v>
      </c>
      <c r="I897">
        <f>IFERROR(ROUND($C897*VLOOKUP($O897,'TM1.5SynthPop'!$A$2:$Q$1446,COLUMN('TM1.5SynthPop'!M$1),FALSE),0),0)</f>
        <v>127</v>
      </c>
      <c r="J897">
        <f>IFERROR(ROUND($C897*VLOOKUP($O897,'TM1.5SynthPop'!$A$2:$Q$1446,COLUMN('TM1.5SynthPop'!N$1),FALSE),0),0)</f>
        <v>192</v>
      </c>
      <c r="K897">
        <f t="shared" si="29"/>
        <v>424</v>
      </c>
      <c r="L897">
        <f>Link21_SED!E897</f>
        <v>3630</v>
      </c>
      <c r="M897">
        <f>Link21_SED!F897</f>
        <v>0</v>
      </c>
      <c r="O897">
        <v>328</v>
      </c>
    </row>
    <row r="898" spans="1:15">
      <c r="A898" t="s">
        <v>18</v>
      </c>
      <c r="B898">
        <v>897</v>
      </c>
      <c r="C898">
        <f>Link21_SED!D898</f>
        <v>470</v>
      </c>
      <c r="D898">
        <f>IFERROR(ROUND($C898*VLOOKUP($O898,'TM1.5SynthPop'!$A$2:$Q$1446,COLUMN('TM1.5SynthPop'!$P$2),FALSE),0),)</f>
        <v>201</v>
      </c>
      <c r="E898">
        <f t="shared" si="28"/>
        <v>269</v>
      </c>
      <c r="F898">
        <f>IFERROR(ROUND($C898*VLOOKUP($O898,'TM1.5SynthPop'!$A$2:$Q$1446,COLUMN('TM1.5SynthPop'!J$1),FALSE),0),0)</f>
        <v>29</v>
      </c>
      <c r="G898">
        <f>IFERROR(ROUND($C898*VLOOKUP($O898,'TM1.5SynthPop'!$A$2:$Q$1446,COLUMN('TM1.5SynthPop'!K$1),FALSE),0),0)</f>
        <v>62</v>
      </c>
      <c r="H898">
        <f>IFERROR(ROUND($C898*VLOOKUP($O898,'TM1.5SynthPop'!$A$2:$Q$1446,COLUMN('TM1.5SynthPop'!L$1),FALSE),0),0)</f>
        <v>77</v>
      </c>
      <c r="I898">
        <f>IFERROR(ROUND($C898*VLOOKUP($O898,'TM1.5SynthPop'!$A$2:$Q$1446,COLUMN('TM1.5SynthPop'!M$1),FALSE),0),0)</f>
        <v>47</v>
      </c>
      <c r="J898">
        <f>IFERROR(ROUND($C898*VLOOKUP($O898,'TM1.5SynthPop'!$A$2:$Q$1446,COLUMN('TM1.5SynthPop'!N$1),FALSE),0),0)</f>
        <v>88</v>
      </c>
      <c r="K898">
        <f t="shared" si="29"/>
        <v>167</v>
      </c>
      <c r="L898">
        <f>Link21_SED!E898</f>
        <v>1887</v>
      </c>
      <c r="M898">
        <f>Link21_SED!F898</f>
        <v>0</v>
      </c>
      <c r="O898">
        <v>327</v>
      </c>
    </row>
    <row r="899" spans="1:15">
      <c r="A899" t="s">
        <v>18</v>
      </c>
      <c r="B899">
        <v>898</v>
      </c>
      <c r="C899">
        <f>Link21_SED!D899</f>
        <v>1184</v>
      </c>
      <c r="D899">
        <f>IFERROR(ROUND($C899*VLOOKUP($O899,'TM1.5SynthPop'!$A$2:$Q$1446,COLUMN('TM1.5SynthPop'!$P$2),FALSE),0),)</f>
        <v>1022</v>
      </c>
      <c r="E899">
        <f t="shared" si="28"/>
        <v>162</v>
      </c>
      <c r="F899">
        <f>IFERROR(ROUND($C899*VLOOKUP($O899,'TM1.5SynthPop'!$A$2:$Q$1446,COLUMN('TM1.5SynthPop'!J$1),FALSE),0),0)</f>
        <v>129</v>
      </c>
      <c r="G899">
        <f>IFERROR(ROUND($C899*VLOOKUP($O899,'TM1.5SynthPop'!$A$2:$Q$1446,COLUMN('TM1.5SynthPop'!K$1),FALSE),0),0)</f>
        <v>284</v>
      </c>
      <c r="H899">
        <f>IFERROR(ROUND($C899*VLOOKUP($O899,'TM1.5SynthPop'!$A$2:$Q$1446,COLUMN('TM1.5SynthPop'!L$1),FALSE),0),0)</f>
        <v>116</v>
      </c>
      <c r="I899">
        <f>IFERROR(ROUND($C899*VLOOKUP($O899,'TM1.5SynthPop'!$A$2:$Q$1446,COLUMN('TM1.5SynthPop'!M$1),FALSE),0),0)</f>
        <v>86</v>
      </c>
      <c r="J899">
        <f>IFERROR(ROUND($C899*VLOOKUP($O899,'TM1.5SynthPop'!$A$2:$Q$1446,COLUMN('TM1.5SynthPop'!N$1),FALSE),0),0)</f>
        <v>160</v>
      </c>
      <c r="K899">
        <f t="shared" si="29"/>
        <v>409</v>
      </c>
      <c r="L899">
        <f>Link21_SED!E899</f>
        <v>1923</v>
      </c>
      <c r="M899">
        <f>Link21_SED!F899</f>
        <v>31</v>
      </c>
      <c r="O899">
        <v>309</v>
      </c>
    </row>
    <row r="900" spans="1:15">
      <c r="A900" t="s">
        <v>18</v>
      </c>
      <c r="B900">
        <v>899</v>
      </c>
      <c r="C900">
        <f>Link21_SED!D900</f>
        <v>737</v>
      </c>
      <c r="D900">
        <f>IFERROR(ROUND($C900*VLOOKUP($O900,'TM1.5SynthPop'!$A$2:$Q$1446,COLUMN('TM1.5SynthPop'!$P$2),FALSE),0),)</f>
        <v>433</v>
      </c>
      <c r="E900">
        <f t="shared" si="28"/>
        <v>304</v>
      </c>
      <c r="F900">
        <f>IFERROR(ROUND($C900*VLOOKUP($O900,'TM1.5SynthPop'!$A$2:$Q$1446,COLUMN('TM1.5SynthPop'!J$1),FALSE),0),0)</f>
        <v>54</v>
      </c>
      <c r="G900">
        <f>IFERROR(ROUND($C900*VLOOKUP($O900,'TM1.5SynthPop'!$A$2:$Q$1446,COLUMN('TM1.5SynthPop'!K$1),FALSE),0),0)</f>
        <v>155</v>
      </c>
      <c r="H900">
        <f>IFERROR(ROUND($C900*VLOOKUP($O900,'TM1.5SynthPop'!$A$2:$Q$1446,COLUMN('TM1.5SynthPop'!L$1),FALSE),0),0)</f>
        <v>76</v>
      </c>
      <c r="I900">
        <f>IFERROR(ROUND($C900*VLOOKUP($O900,'TM1.5SynthPop'!$A$2:$Q$1446,COLUMN('TM1.5SynthPop'!M$1),FALSE),0),0)</f>
        <v>77</v>
      </c>
      <c r="J900">
        <f>IFERROR(ROUND($C900*VLOOKUP($O900,'TM1.5SynthPop'!$A$2:$Q$1446,COLUMN('TM1.5SynthPop'!N$1),FALSE),0),0)</f>
        <v>96</v>
      </c>
      <c r="K900">
        <f t="shared" si="29"/>
        <v>279</v>
      </c>
      <c r="L900">
        <f>Link21_SED!E900</f>
        <v>2205</v>
      </c>
      <c r="M900">
        <f>Link21_SED!F900</f>
        <v>0</v>
      </c>
      <c r="O900">
        <v>314</v>
      </c>
    </row>
    <row r="901" spans="1:15">
      <c r="A901" t="s">
        <v>18</v>
      </c>
      <c r="B901">
        <v>900</v>
      </c>
      <c r="C901">
        <f>Link21_SED!D901</f>
        <v>1372</v>
      </c>
      <c r="D901">
        <f>IFERROR(ROUND($C901*VLOOKUP($O901,'TM1.5SynthPop'!$A$2:$Q$1446,COLUMN('TM1.5SynthPop'!$P$2),FALSE),0),)</f>
        <v>1201</v>
      </c>
      <c r="E901">
        <f t="shared" si="28"/>
        <v>171</v>
      </c>
      <c r="F901">
        <f>IFERROR(ROUND($C901*VLOOKUP($O901,'TM1.5SynthPop'!$A$2:$Q$1446,COLUMN('TM1.5SynthPop'!J$1),FALSE),0),0)</f>
        <v>141</v>
      </c>
      <c r="G901">
        <f>IFERROR(ROUND($C901*VLOOKUP($O901,'TM1.5SynthPop'!$A$2:$Q$1446,COLUMN('TM1.5SynthPop'!K$1),FALSE),0),0)</f>
        <v>301</v>
      </c>
      <c r="H901">
        <f>IFERROR(ROUND($C901*VLOOKUP($O901,'TM1.5SynthPop'!$A$2:$Q$1446,COLUMN('TM1.5SynthPop'!L$1),FALSE),0),0)</f>
        <v>177</v>
      </c>
      <c r="I901">
        <f>IFERROR(ROUND($C901*VLOOKUP($O901,'TM1.5SynthPop'!$A$2:$Q$1446,COLUMN('TM1.5SynthPop'!M$1),FALSE),0),0)</f>
        <v>161</v>
      </c>
      <c r="J901">
        <f>IFERROR(ROUND($C901*VLOOKUP($O901,'TM1.5SynthPop'!$A$2:$Q$1446,COLUMN('TM1.5SynthPop'!N$1),FALSE),0),0)</f>
        <v>178</v>
      </c>
      <c r="K901">
        <f t="shared" si="29"/>
        <v>414</v>
      </c>
      <c r="L901">
        <f>Link21_SED!E901</f>
        <v>3571</v>
      </c>
      <c r="M901">
        <f>Link21_SED!F901</f>
        <v>139</v>
      </c>
      <c r="O901">
        <v>313</v>
      </c>
    </row>
    <row r="902" spans="1:15">
      <c r="A902" t="s">
        <v>18</v>
      </c>
      <c r="B902">
        <v>901</v>
      </c>
      <c r="C902">
        <f>Link21_SED!D902</f>
        <v>873</v>
      </c>
      <c r="D902">
        <f>IFERROR(ROUND($C902*VLOOKUP($O902,'TM1.5SynthPop'!$A$2:$Q$1446,COLUMN('TM1.5SynthPop'!$P$2),FALSE),0),)</f>
        <v>764</v>
      </c>
      <c r="E902">
        <f t="shared" si="28"/>
        <v>109</v>
      </c>
      <c r="F902">
        <f>IFERROR(ROUND($C902*VLOOKUP($O902,'TM1.5SynthPop'!$A$2:$Q$1446,COLUMN('TM1.5SynthPop'!J$1),FALSE),0),0)</f>
        <v>90</v>
      </c>
      <c r="G902">
        <f>IFERROR(ROUND($C902*VLOOKUP($O902,'TM1.5SynthPop'!$A$2:$Q$1446,COLUMN('TM1.5SynthPop'!K$1),FALSE),0),0)</f>
        <v>192</v>
      </c>
      <c r="H902">
        <f>IFERROR(ROUND($C902*VLOOKUP($O902,'TM1.5SynthPop'!$A$2:$Q$1446,COLUMN('TM1.5SynthPop'!L$1),FALSE),0),0)</f>
        <v>113</v>
      </c>
      <c r="I902">
        <f>IFERROR(ROUND($C902*VLOOKUP($O902,'TM1.5SynthPop'!$A$2:$Q$1446,COLUMN('TM1.5SynthPop'!M$1),FALSE),0),0)</f>
        <v>103</v>
      </c>
      <c r="J902">
        <f>IFERROR(ROUND($C902*VLOOKUP($O902,'TM1.5SynthPop'!$A$2:$Q$1446,COLUMN('TM1.5SynthPop'!N$1),FALSE),0),0)</f>
        <v>113</v>
      </c>
      <c r="K902">
        <f t="shared" si="29"/>
        <v>262</v>
      </c>
      <c r="L902">
        <f>Link21_SED!E902</f>
        <v>1827</v>
      </c>
      <c r="M902">
        <f>Link21_SED!F902</f>
        <v>0</v>
      </c>
      <c r="O902">
        <v>313</v>
      </c>
    </row>
    <row r="903" spans="1:15">
      <c r="A903" t="s">
        <v>18</v>
      </c>
      <c r="B903">
        <v>902</v>
      </c>
      <c r="C903">
        <f>Link21_SED!D903</f>
        <v>592</v>
      </c>
      <c r="D903">
        <f>IFERROR(ROUND($C903*VLOOKUP($O903,'TM1.5SynthPop'!$A$2:$Q$1446,COLUMN('TM1.5SynthPop'!$P$2),FALSE),0),)</f>
        <v>404</v>
      </c>
      <c r="E903">
        <f t="shared" si="28"/>
        <v>188</v>
      </c>
      <c r="F903">
        <f>IFERROR(ROUND($C903*VLOOKUP($O903,'TM1.5SynthPop'!$A$2:$Q$1446,COLUMN('TM1.5SynthPop'!J$1),FALSE),0),0)</f>
        <v>59</v>
      </c>
      <c r="G903">
        <f>IFERROR(ROUND($C903*VLOOKUP($O903,'TM1.5SynthPop'!$A$2:$Q$1446,COLUMN('TM1.5SynthPop'!K$1),FALSE),0),0)</f>
        <v>129</v>
      </c>
      <c r="H903">
        <f>IFERROR(ROUND($C903*VLOOKUP($O903,'TM1.5SynthPop'!$A$2:$Q$1446,COLUMN('TM1.5SynthPop'!L$1),FALSE),0),0)</f>
        <v>52</v>
      </c>
      <c r="I903">
        <f>IFERROR(ROUND($C903*VLOOKUP($O903,'TM1.5SynthPop'!$A$2:$Q$1446,COLUMN('TM1.5SynthPop'!M$1),FALSE),0),0)</f>
        <v>40</v>
      </c>
      <c r="J903">
        <f>IFERROR(ROUND($C903*VLOOKUP($O903,'TM1.5SynthPop'!$A$2:$Q$1446,COLUMN('TM1.5SynthPop'!N$1),FALSE),0),0)</f>
        <v>76</v>
      </c>
      <c r="K903">
        <f t="shared" si="29"/>
        <v>236</v>
      </c>
      <c r="L903">
        <f>Link21_SED!E903</f>
        <v>1443</v>
      </c>
      <c r="M903">
        <f>Link21_SED!F903</f>
        <v>13</v>
      </c>
      <c r="O903">
        <v>310</v>
      </c>
    </row>
    <row r="904" spans="1:15">
      <c r="A904" t="s">
        <v>18</v>
      </c>
      <c r="B904">
        <v>903</v>
      </c>
      <c r="C904">
        <f>Link21_SED!D904</f>
        <v>1491</v>
      </c>
      <c r="D904">
        <f>IFERROR(ROUND($C904*VLOOKUP($O904,'TM1.5SynthPop'!$A$2:$Q$1446,COLUMN('TM1.5SynthPop'!$P$2),FALSE),0),)</f>
        <v>1223</v>
      </c>
      <c r="E904">
        <f t="shared" si="28"/>
        <v>268</v>
      </c>
      <c r="F904">
        <f>IFERROR(ROUND($C904*VLOOKUP($O904,'TM1.5SynthPop'!$A$2:$Q$1446,COLUMN('TM1.5SynthPop'!J$1),FALSE),0),0)</f>
        <v>35</v>
      </c>
      <c r="G904">
        <f>IFERROR(ROUND($C904*VLOOKUP($O904,'TM1.5SynthPop'!$A$2:$Q$1446,COLUMN('TM1.5SynthPop'!K$1),FALSE),0),0)</f>
        <v>165</v>
      </c>
      <c r="H904">
        <f>IFERROR(ROUND($C904*VLOOKUP($O904,'TM1.5SynthPop'!$A$2:$Q$1446,COLUMN('TM1.5SynthPop'!L$1),FALSE),0),0)</f>
        <v>149</v>
      </c>
      <c r="I904">
        <f>IFERROR(ROUND($C904*VLOOKUP($O904,'TM1.5SynthPop'!$A$2:$Q$1446,COLUMN('TM1.5SynthPop'!M$1),FALSE),0),0)</f>
        <v>144</v>
      </c>
      <c r="J904">
        <f>IFERROR(ROUND($C904*VLOOKUP($O904,'TM1.5SynthPop'!$A$2:$Q$1446,COLUMN('TM1.5SynthPop'!N$1),FALSE),0),0)</f>
        <v>275</v>
      </c>
      <c r="K904">
        <f t="shared" si="29"/>
        <v>723</v>
      </c>
      <c r="L904">
        <f>Link21_SED!E904</f>
        <v>3637</v>
      </c>
      <c r="M904">
        <f>Link21_SED!F904</f>
        <v>0</v>
      </c>
      <c r="O904">
        <v>306</v>
      </c>
    </row>
    <row r="905" spans="1:15">
      <c r="A905" t="s">
        <v>18</v>
      </c>
      <c r="B905">
        <v>904</v>
      </c>
      <c r="C905">
        <f>Link21_SED!D905</f>
        <v>616</v>
      </c>
      <c r="D905">
        <f>IFERROR(ROUND($C905*VLOOKUP($O905,'TM1.5SynthPop'!$A$2:$Q$1446,COLUMN('TM1.5SynthPop'!$P$2),FALSE),0),)</f>
        <v>490</v>
      </c>
      <c r="E905">
        <f t="shared" si="28"/>
        <v>126</v>
      </c>
      <c r="F905">
        <f>IFERROR(ROUND($C905*VLOOKUP($O905,'TM1.5SynthPop'!$A$2:$Q$1446,COLUMN('TM1.5SynthPop'!J$1),FALSE),0),0)</f>
        <v>12</v>
      </c>
      <c r="G905">
        <f>IFERROR(ROUND($C905*VLOOKUP($O905,'TM1.5SynthPop'!$A$2:$Q$1446,COLUMN('TM1.5SynthPop'!K$1),FALSE),0),0)</f>
        <v>61</v>
      </c>
      <c r="H905">
        <f>IFERROR(ROUND($C905*VLOOKUP($O905,'TM1.5SynthPop'!$A$2:$Q$1446,COLUMN('TM1.5SynthPop'!L$1),FALSE),0),0)</f>
        <v>64</v>
      </c>
      <c r="I905">
        <f>IFERROR(ROUND($C905*VLOOKUP($O905,'TM1.5SynthPop'!$A$2:$Q$1446,COLUMN('TM1.5SynthPop'!M$1),FALSE),0),0)</f>
        <v>61</v>
      </c>
      <c r="J905">
        <f>IFERROR(ROUND($C905*VLOOKUP($O905,'TM1.5SynthPop'!$A$2:$Q$1446,COLUMN('TM1.5SynthPop'!N$1),FALSE),0),0)</f>
        <v>107</v>
      </c>
      <c r="K905">
        <f t="shared" si="29"/>
        <v>311</v>
      </c>
      <c r="L905">
        <f>Link21_SED!E905</f>
        <v>1616</v>
      </c>
      <c r="M905">
        <f>Link21_SED!F905</f>
        <v>13</v>
      </c>
      <c r="O905">
        <v>319</v>
      </c>
    </row>
    <row r="906" spans="1:15">
      <c r="A906" t="s">
        <v>18</v>
      </c>
      <c r="B906">
        <v>905</v>
      </c>
      <c r="C906">
        <f>Link21_SED!D906</f>
        <v>430</v>
      </c>
      <c r="D906">
        <f>IFERROR(ROUND($C906*VLOOKUP($O906,'TM1.5SynthPop'!$A$2:$Q$1446,COLUMN('TM1.5SynthPop'!$P$2),FALSE),0),)</f>
        <v>370</v>
      </c>
      <c r="E906">
        <f t="shared" si="28"/>
        <v>60</v>
      </c>
      <c r="F906">
        <f>IFERROR(ROUND($C906*VLOOKUP($O906,'TM1.5SynthPop'!$A$2:$Q$1446,COLUMN('TM1.5SynthPop'!J$1),FALSE),0),0)</f>
        <v>45</v>
      </c>
      <c r="G906">
        <f>IFERROR(ROUND($C906*VLOOKUP($O906,'TM1.5SynthPop'!$A$2:$Q$1446,COLUMN('TM1.5SynthPop'!K$1),FALSE),0),0)</f>
        <v>84</v>
      </c>
      <c r="H906">
        <f>IFERROR(ROUND($C906*VLOOKUP($O906,'TM1.5SynthPop'!$A$2:$Q$1446,COLUMN('TM1.5SynthPop'!L$1),FALSE),0),0)</f>
        <v>49</v>
      </c>
      <c r="I906">
        <f>IFERROR(ROUND($C906*VLOOKUP($O906,'TM1.5SynthPop'!$A$2:$Q$1446,COLUMN('TM1.5SynthPop'!M$1),FALSE),0),0)</f>
        <v>38</v>
      </c>
      <c r="J906">
        <f>IFERROR(ROUND($C906*VLOOKUP($O906,'TM1.5SynthPop'!$A$2:$Q$1446,COLUMN('TM1.5SynthPop'!N$1),FALSE),0),0)</f>
        <v>58</v>
      </c>
      <c r="K906">
        <f t="shared" si="29"/>
        <v>156</v>
      </c>
      <c r="L906">
        <f>Link21_SED!E906</f>
        <v>1072</v>
      </c>
      <c r="M906">
        <f>Link21_SED!F906</f>
        <v>34</v>
      </c>
      <c r="O906">
        <v>317</v>
      </c>
    </row>
    <row r="907" spans="1:15">
      <c r="A907" t="s">
        <v>18</v>
      </c>
      <c r="B907">
        <v>906</v>
      </c>
      <c r="C907">
        <f>Link21_SED!D907</f>
        <v>983</v>
      </c>
      <c r="D907">
        <f>IFERROR(ROUND($C907*VLOOKUP($O907,'TM1.5SynthPop'!$A$2:$Q$1446,COLUMN('TM1.5SynthPop'!$P$2),FALSE),0),)</f>
        <v>846</v>
      </c>
      <c r="E907">
        <f t="shared" si="28"/>
        <v>137</v>
      </c>
      <c r="F907">
        <f>IFERROR(ROUND($C907*VLOOKUP($O907,'TM1.5SynthPop'!$A$2:$Q$1446,COLUMN('TM1.5SynthPop'!J$1),FALSE),0),0)</f>
        <v>103</v>
      </c>
      <c r="G907">
        <f>IFERROR(ROUND($C907*VLOOKUP($O907,'TM1.5SynthPop'!$A$2:$Q$1446,COLUMN('TM1.5SynthPop'!K$1),FALSE),0),0)</f>
        <v>191</v>
      </c>
      <c r="H907">
        <f>IFERROR(ROUND($C907*VLOOKUP($O907,'TM1.5SynthPop'!$A$2:$Q$1446,COLUMN('TM1.5SynthPop'!L$1),FALSE),0),0)</f>
        <v>111</v>
      </c>
      <c r="I907">
        <f>IFERROR(ROUND($C907*VLOOKUP($O907,'TM1.5SynthPop'!$A$2:$Q$1446,COLUMN('TM1.5SynthPop'!M$1),FALSE),0),0)</f>
        <v>86</v>
      </c>
      <c r="J907">
        <f>IFERROR(ROUND($C907*VLOOKUP($O907,'TM1.5SynthPop'!$A$2:$Q$1446,COLUMN('TM1.5SynthPop'!N$1),FALSE),0),0)</f>
        <v>132</v>
      </c>
      <c r="K907">
        <f t="shared" si="29"/>
        <v>360</v>
      </c>
      <c r="L907">
        <f>Link21_SED!E907</f>
        <v>1922</v>
      </c>
      <c r="M907">
        <f>Link21_SED!F907</f>
        <v>12</v>
      </c>
      <c r="O907">
        <v>317</v>
      </c>
    </row>
    <row r="908" spans="1:15">
      <c r="A908" t="s">
        <v>18</v>
      </c>
      <c r="B908">
        <v>907</v>
      </c>
      <c r="C908">
        <f>Link21_SED!D908</f>
        <v>477</v>
      </c>
      <c r="D908">
        <f>IFERROR(ROUND($C908*VLOOKUP($O908,'TM1.5SynthPop'!$A$2:$Q$1446,COLUMN('TM1.5SynthPop'!$P$2),FALSE),0),)</f>
        <v>411</v>
      </c>
      <c r="E908">
        <f t="shared" si="28"/>
        <v>66</v>
      </c>
      <c r="F908">
        <f>IFERROR(ROUND($C908*VLOOKUP($O908,'TM1.5SynthPop'!$A$2:$Q$1446,COLUMN('TM1.5SynthPop'!J$1),FALSE),0),0)</f>
        <v>50</v>
      </c>
      <c r="G908">
        <f>IFERROR(ROUND($C908*VLOOKUP($O908,'TM1.5SynthPop'!$A$2:$Q$1446,COLUMN('TM1.5SynthPop'!K$1),FALSE),0),0)</f>
        <v>93</v>
      </c>
      <c r="H908">
        <f>IFERROR(ROUND($C908*VLOOKUP($O908,'TM1.5SynthPop'!$A$2:$Q$1446,COLUMN('TM1.5SynthPop'!L$1),FALSE),0),0)</f>
        <v>54</v>
      </c>
      <c r="I908">
        <f>IFERROR(ROUND($C908*VLOOKUP($O908,'TM1.5SynthPop'!$A$2:$Q$1446,COLUMN('TM1.5SynthPop'!M$1),FALSE),0),0)</f>
        <v>42</v>
      </c>
      <c r="J908">
        <f>IFERROR(ROUND($C908*VLOOKUP($O908,'TM1.5SynthPop'!$A$2:$Q$1446,COLUMN('TM1.5SynthPop'!N$1),FALSE),0),0)</f>
        <v>64</v>
      </c>
      <c r="K908">
        <f t="shared" si="29"/>
        <v>174</v>
      </c>
      <c r="L908">
        <f>Link21_SED!E908</f>
        <v>1056</v>
      </c>
      <c r="M908">
        <f>Link21_SED!F908</f>
        <v>9</v>
      </c>
      <c r="O908">
        <v>317</v>
      </c>
    </row>
    <row r="909" spans="1:15">
      <c r="A909" t="s">
        <v>18</v>
      </c>
      <c r="B909">
        <v>908</v>
      </c>
      <c r="C909">
        <f>Link21_SED!D909</f>
        <v>697</v>
      </c>
      <c r="D909">
        <f>IFERROR(ROUND($C909*VLOOKUP($O909,'TM1.5SynthPop'!$A$2:$Q$1446,COLUMN('TM1.5SynthPop'!$P$2),FALSE),0),)</f>
        <v>483</v>
      </c>
      <c r="E909">
        <f t="shared" si="28"/>
        <v>214</v>
      </c>
      <c r="F909">
        <f>IFERROR(ROUND($C909*VLOOKUP($O909,'TM1.5SynthPop'!$A$2:$Q$1446,COLUMN('TM1.5SynthPop'!J$1),FALSE),0),0)</f>
        <v>59</v>
      </c>
      <c r="G909">
        <f>IFERROR(ROUND($C909*VLOOKUP($O909,'TM1.5SynthPop'!$A$2:$Q$1446,COLUMN('TM1.5SynthPop'!K$1),FALSE),0),0)</f>
        <v>164</v>
      </c>
      <c r="H909">
        <f>IFERROR(ROUND($C909*VLOOKUP($O909,'TM1.5SynthPop'!$A$2:$Q$1446,COLUMN('TM1.5SynthPop'!L$1),FALSE),0),0)</f>
        <v>76</v>
      </c>
      <c r="I909">
        <f>IFERROR(ROUND($C909*VLOOKUP($O909,'TM1.5SynthPop'!$A$2:$Q$1446,COLUMN('TM1.5SynthPop'!M$1),FALSE),0),0)</f>
        <v>64</v>
      </c>
      <c r="J909">
        <f>IFERROR(ROUND($C909*VLOOKUP($O909,'TM1.5SynthPop'!$A$2:$Q$1446,COLUMN('TM1.5SynthPop'!N$1),FALSE),0),0)</f>
        <v>102</v>
      </c>
      <c r="K909">
        <f t="shared" si="29"/>
        <v>232</v>
      </c>
      <c r="L909">
        <f>Link21_SED!E909</f>
        <v>1698</v>
      </c>
      <c r="M909">
        <f>Link21_SED!F909</f>
        <v>0</v>
      </c>
      <c r="O909">
        <v>316</v>
      </c>
    </row>
    <row r="910" spans="1:15">
      <c r="A910" t="s">
        <v>18</v>
      </c>
      <c r="B910">
        <v>909</v>
      </c>
      <c r="C910">
        <f>Link21_SED!D910</f>
        <v>613</v>
      </c>
      <c r="D910">
        <f>IFERROR(ROUND($C910*VLOOKUP($O910,'TM1.5SynthPop'!$A$2:$Q$1446,COLUMN('TM1.5SynthPop'!$P$2),FALSE),0),)</f>
        <v>262</v>
      </c>
      <c r="E910">
        <f t="shared" si="28"/>
        <v>351</v>
      </c>
      <c r="F910">
        <f>IFERROR(ROUND($C910*VLOOKUP($O910,'TM1.5SynthPop'!$A$2:$Q$1446,COLUMN('TM1.5SynthPop'!J$1),FALSE),0),0)</f>
        <v>38</v>
      </c>
      <c r="G910">
        <f>IFERROR(ROUND($C910*VLOOKUP($O910,'TM1.5SynthPop'!$A$2:$Q$1446,COLUMN('TM1.5SynthPop'!K$1),FALSE),0),0)</f>
        <v>81</v>
      </c>
      <c r="H910">
        <f>IFERROR(ROUND($C910*VLOOKUP($O910,'TM1.5SynthPop'!$A$2:$Q$1446,COLUMN('TM1.5SynthPop'!L$1),FALSE),0),0)</f>
        <v>100</v>
      </c>
      <c r="I910">
        <f>IFERROR(ROUND($C910*VLOOKUP($O910,'TM1.5SynthPop'!$A$2:$Q$1446,COLUMN('TM1.5SynthPop'!M$1),FALSE),0),0)</f>
        <v>62</v>
      </c>
      <c r="J910">
        <f>IFERROR(ROUND($C910*VLOOKUP($O910,'TM1.5SynthPop'!$A$2:$Q$1446,COLUMN('TM1.5SynthPop'!N$1),FALSE),0),0)</f>
        <v>114</v>
      </c>
      <c r="K910">
        <f t="shared" si="29"/>
        <v>218</v>
      </c>
      <c r="L910">
        <f>Link21_SED!E910</f>
        <v>1681</v>
      </c>
      <c r="M910">
        <f>Link21_SED!F910</f>
        <v>403</v>
      </c>
      <c r="O910">
        <v>327</v>
      </c>
    </row>
    <row r="911" spans="1:15">
      <c r="A911" t="s">
        <v>18</v>
      </c>
      <c r="B911">
        <v>910</v>
      </c>
      <c r="C911">
        <f>Link21_SED!D911</f>
        <v>673</v>
      </c>
      <c r="D911">
        <f>IFERROR(ROUND($C911*VLOOKUP($O911,'TM1.5SynthPop'!$A$2:$Q$1446,COLUMN('TM1.5SynthPop'!$P$2),FALSE),0),)</f>
        <v>366</v>
      </c>
      <c r="E911">
        <f t="shared" si="28"/>
        <v>307</v>
      </c>
      <c r="F911">
        <f>IFERROR(ROUND($C911*VLOOKUP($O911,'TM1.5SynthPop'!$A$2:$Q$1446,COLUMN('TM1.5SynthPop'!J$1),FALSE),0),0)</f>
        <v>52</v>
      </c>
      <c r="G911">
        <f>IFERROR(ROUND($C911*VLOOKUP($O911,'TM1.5SynthPop'!$A$2:$Q$1446,COLUMN('TM1.5SynthPop'!K$1),FALSE),0),0)</f>
        <v>121</v>
      </c>
      <c r="H911">
        <f>IFERROR(ROUND($C911*VLOOKUP($O911,'TM1.5SynthPop'!$A$2:$Q$1446,COLUMN('TM1.5SynthPop'!L$1),FALSE),0),0)</f>
        <v>84</v>
      </c>
      <c r="I911">
        <f>IFERROR(ROUND($C911*VLOOKUP($O911,'TM1.5SynthPop'!$A$2:$Q$1446,COLUMN('TM1.5SynthPop'!M$1),FALSE),0),0)</f>
        <v>94</v>
      </c>
      <c r="J911">
        <f>IFERROR(ROUND($C911*VLOOKUP($O911,'TM1.5SynthPop'!$A$2:$Q$1446,COLUMN('TM1.5SynthPop'!N$1),FALSE),0),0)</f>
        <v>100</v>
      </c>
      <c r="K911">
        <f t="shared" si="29"/>
        <v>222</v>
      </c>
      <c r="L911">
        <f>Link21_SED!E911</f>
        <v>2062</v>
      </c>
      <c r="M911">
        <f>Link21_SED!F911</f>
        <v>7</v>
      </c>
      <c r="O911">
        <v>326</v>
      </c>
    </row>
    <row r="912" spans="1:15">
      <c r="A912" t="s">
        <v>18</v>
      </c>
      <c r="B912">
        <v>911</v>
      </c>
      <c r="C912">
        <f>Link21_SED!D912</f>
        <v>783</v>
      </c>
      <c r="D912">
        <f>IFERROR(ROUND($C912*VLOOKUP($O912,'TM1.5SynthPop'!$A$2:$Q$1446,COLUMN('TM1.5SynthPop'!$P$2),FALSE),0),)</f>
        <v>560</v>
      </c>
      <c r="E912">
        <f t="shared" si="28"/>
        <v>223</v>
      </c>
      <c r="F912">
        <f>IFERROR(ROUND($C912*VLOOKUP($O912,'TM1.5SynthPop'!$A$2:$Q$1446,COLUMN('TM1.5SynthPop'!J$1),FALSE),0),0)</f>
        <v>60</v>
      </c>
      <c r="G912">
        <f>IFERROR(ROUND($C912*VLOOKUP($O912,'TM1.5SynthPop'!$A$2:$Q$1446,COLUMN('TM1.5SynthPop'!K$1),FALSE),0),0)</f>
        <v>148</v>
      </c>
      <c r="H912">
        <f>IFERROR(ROUND($C912*VLOOKUP($O912,'TM1.5SynthPop'!$A$2:$Q$1446,COLUMN('TM1.5SynthPop'!L$1),FALSE),0),0)</f>
        <v>93</v>
      </c>
      <c r="I912">
        <f>IFERROR(ROUND($C912*VLOOKUP($O912,'TM1.5SynthPop'!$A$2:$Q$1446,COLUMN('TM1.5SynthPop'!M$1),FALSE),0),0)</f>
        <v>88</v>
      </c>
      <c r="J912">
        <f>IFERROR(ROUND($C912*VLOOKUP($O912,'TM1.5SynthPop'!$A$2:$Q$1446,COLUMN('TM1.5SynthPop'!N$1),FALSE),0),0)</f>
        <v>103</v>
      </c>
      <c r="K912">
        <f t="shared" si="29"/>
        <v>291</v>
      </c>
      <c r="L912">
        <f>Link21_SED!E912</f>
        <v>1775</v>
      </c>
      <c r="M912">
        <f>Link21_SED!F912</f>
        <v>0</v>
      </c>
      <c r="O912">
        <v>325</v>
      </c>
    </row>
    <row r="913" spans="1:15">
      <c r="A913" t="s">
        <v>18</v>
      </c>
      <c r="B913">
        <v>912</v>
      </c>
      <c r="C913">
        <f>Link21_SED!D913</f>
        <v>497</v>
      </c>
      <c r="D913">
        <f>IFERROR(ROUND($C913*VLOOKUP($O913,'TM1.5SynthPop'!$A$2:$Q$1446,COLUMN('TM1.5SynthPop'!$P$2),FALSE),0),)</f>
        <v>447</v>
      </c>
      <c r="E913">
        <f t="shared" si="28"/>
        <v>50</v>
      </c>
      <c r="F913">
        <f>IFERROR(ROUND($C913*VLOOKUP($O913,'TM1.5SynthPop'!$A$2:$Q$1446,COLUMN('TM1.5SynthPop'!J$1),FALSE),0),0)</f>
        <v>90</v>
      </c>
      <c r="G913">
        <f>IFERROR(ROUND($C913*VLOOKUP($O913,'TM1.5SynthPop'!$A$2:$Q$1446,COLUMN('TM1.5SynthPop'!K$1),FALSE),0),0)</f>
        <v>99</v>
      </c>
      <c r="H913">
        <f>IFERROR(ROUND($C913*VLOOKUP($O913,'TM1.5SynthPop'!$A$2:$Q$1446,COLUMN('TM1.5SynthPop'!L$1),FALSE),0),0)</f>
        <v>67</v>
      </c>
      <c r="I913">
        <f>IFERROR(ROUND($C913*VLOOKUP($O913,'TM1.5SynthPop'!$A$2:$Q$1446,COLUMN('TM1.5SynthPop'!M$1),FALSE),0),0)</f>
        <v>44</v>
      </c>
      <c r="J913">
        <f>IFERROR(ROUND($C913*VLOOKUP($O913,'TM1.5SynthPop'!$A$2:$Q$1446,COLUMN('TM1.5SynthPop'!N$1),FALSE),0),0)</f>
        <v>59</v>
      </c>
      <c r="K913">
        <f t="shared" si="29"/>
        <v>138</v>
      </c>
      <c r="L913">
        <f>Link21_SED!E913</f>
        <v>1189</v>
      </c>
      <c r="M913">
        <f>Link21_SED!F913</f>
        <v>0</v>
      </c>
      <c r="O913">
        <v>340</v>
      </c>
    </row>
    <row r="914" spans="1:15">
      <c r="A914" t="s">
        <v>18</v>
      </c>
      <c r="B914">
        <v>913</v>
      </c>
      <c r="C914">
        <f>Link21_SED!D914</f>
        <v>680</v>
      </c>
      <c r="D914">
        <f>IFERROR(ROUND($C914*VLOOKUP($O914,'TM1.5SynthPop'!$A$2:$Q$1446,COLUMN('TM1.5SynthPop'!$P$2),FALSE),0),)</f>
        <v>624</v>
      </c>
      <c r="E914">
        <f t="shared" si="28"/>
        <v>56</v>
      </c>
      <c r="F914">
        <f>IFERROR(ROUND($C914*VLOOKUP($O914,'TM1.5SynthPop'!$A$2:$Q$1446,COLUMN('TM1.5SynthPop'!J$1),FALSE),0),0)</f>
        <v>133</v>
      </c>
      <c r="G914">
        <f>IFERROR(ROUND($C914*VLOOKUP($O914,'TM1.5SynthPop'!$A$2:$Q$1446,COLUMN('TM1.5SynthPop'!K$1),FALSE),0),0)</f>
        <v>139</v>
      </c>
      <c r="H914">
        <f>IFERROR(ROUND($C914*VLOOKUP($O914,'TM1.5SynthPop'!$A$2:$Q$1446,COLUMN('TM1.5SynthPop'!L$1),FALSE),0),0)</f>
        <v>71</v>
      </c>
      <c r="I914">
        <f>IFERROR(ROUND($C914*VLOOKUP($O914,'TM1.5SynthPop'!$A$2:$Q$1446,COLUMN('TM1.5SynthPop'!M$1),FALSE),0),0)</f>
        <v>68</v>
      </c>
      <c r="J914">
        <f>IFERROR(ROUND($C914*VLOOKUP($O914,'TM1.5SynthPop'!$A$2:$Q$1446,COLUMN('TM1.5SynthPop'!N$1),FALSE),0),0)</f>
        <v>72</v>
      </c>
      <c r="K914">
        <f t="shared" si="29"/>
        <v>197</v>
      </c>
      <c r="L914">
        <f>Link21_SED!E914</f>
        <v>1331</v>
      </c>
      <c r="M914">
        <f>Link21_SED!F914</f>
        <v>0</v>
      </c>
      <c r="O914">
        <v>341</v>
      </c>
    </row>
    <row r="915" spans="1:15">
      <c r="A915" t="s">
        <v>18</v>
      </c>
      <c r="B915">
        <v>914</v>
      </c>
      <c r="C915">
        <f>Link21_SED!D915</f>
        <v>557</v>
      </c>
      <c r="D915">
        <f>IFERROR(ROUND($C915*VLOOKUP($O915,'TM1.5SynthPop'!$A$2:$Q$1446,COLUMN('TM1.5SynthPop'!$P$2),FALSE),0),)</f>
        <v>303</v>
      </c>
      <c r="E915">
        <f t="shared" si="28"/>
        <v>254</v>
      </c>
      <c r="F915">
        <f>IFERROR(ROUND($C915*VLOOKUP($O915,'TM1.5SynthPop'!$A$2:$Q$1446,COLUMN('TM1.5SynthPop'!J$1),FALSE),0),0)</f>
        <v>43</v>
      </c>
      <c r="G915">
        <f>IFERROR(ROUND($C915*VLOOKUP($O915,'TM1.5SynthPop'!$A$2:$Q$1446,COLUMN('TM1.5SynthPop'!K$1),FALSE),0),0)</f>
        <v>100</v>
      </c>
      <c r="H915">
        <f>IFERROR(ROUND($C915*VLOOKUP($O915,'TM1.5SynthPop'!$A$2:$Q$1446,COLUMN('TM1.5SynthPop'!L$1),FALSE),0),0)</f>
        <v>69</v>
      </c>
      <c r="I915">
        <f>IFERROR(ROUND($C915*VLOOKUP($O915,'TM1.5SynthPop'!$A$2:$Q$1446,COLUMN('TM1.5SynthPop'!M$1),FALSE),0),0)</f>
        <v>78</v>
      </c>
      <c r="J915">
        <f>IFERROR(ROUND($C915*VLOOKUP($O915,'TM1.5SynthPop'!$A$2:$Q$1446,COLUMN('TM1.5SynthPop'!N$1),FALSE),0),0)</f>
        <v>83</v>
      </c>
      <c r="K915">
        <f t="shared" si="29"/>
        <v>184</v>
      </c>
      <c r="L915">
        <f>Link21_SED!E915</f>
        <v>2047</v>
      </c>
      <c r="M915">
        <f>Link21_SED!F915</f>
        <v>188</v>
      </c>
      <c r="O915">
        <v>326</v>
      </c>
    </row>
    <row r="916" spans="1:15">
      <c r="A916" t="s">
        <v>18</v>
      </c>
      <c r="B916">
        <v>915</v>
      </c>
      <c r="C916">
        <f>Link21_SED!D916</f>
        <v>462</v>
      </c>
      <c r="D916">
        <f>IFERROR(ROUND($C916*VLOOKUP($O916,'TM1.5SynthPop'!$A$2:$Q$1446,COLUMN('TM1.5SynthPop'!$P$2),FALSE),0),)</f>
        <v>330</v>
      </c>
      <c r="E916">
        <f t="shared" si="28"/>
        <v>132</v>
      </c>
      <c r="F916">
        <f>IFERROR(ROUND($C916*VLOOKUP($O916,'TM1.5SynthPop'!$A$2:$Q$1446,COLUMN('TM1.5SynthPop'!J$1),FALSE),0),0)</f>
        <v>35</v>
      </c>
      <c r="G916">
        <f>IFERROR(ROUND($C916*VLOOKUP($O916,'TM1.5SynthPop'!$A$2:$Q$1446,COLUMN('TM1.5SynthPop'!K$1),FALSE),0),0)</f>
        <v>87</v>
      </c>
      <c r="H916">
        <f>IFERROR(ROUND($C916*VLOOKUP($O916,'TM1.5SynthPop'!$A$2:$Q$1446,COLUMN('TM1.5SynthPop'!L$1),FALSE),0),0)</f>
        <v>55</v>
      </c>
      <c r="I916">
        <f>IFERROR(ROUND($C916*VLOOKUP($O916,'TM1.5SynthPop'!$A$2:$Q$1446,COLUMN('TM1.5SynthPop'!M$1),FALSE),0),0)</f>
        <v>52</v>
      </c>
      <c r="J916">
        <f>IFERROR(ROUND($C916*VLOOKUP($O916,'TM1.5SynthPop'!$A$2:$Q$1446,COLUMN('TM1.5SynthPop'!N$1),FALSE),0),0)</f>
        <v>61</v>
      </c>
      <c r="K916">
        <f t="shared" si="29"/>
        <v>172</v>
      </c>
      <c r="L916">
        <f>Link21_SED!E916</f>
        <v>1015</v>
      </c>
      <c r="M916">
        <f>Link21_SED!F916</f>
        <v>0</v>
      </c>
      <c r="O916">
        <v>325</v>
      </c>
    </row>
    <row r="917" spans="1:15">
      <c r="A917" t="s">
        <v>18</v>
      </c>
      <c r="B917">
        <v>916</v>
      </c>
      <c r="C917">
        <f>Link21_SED!D917</f>
        <v>890</v>
      </c>
      <c r="D917">
        <f>IFERROR(ROUND($C917*VLOOKUP($O917,'TM1.5SynthPop'!$A$2:$Q$1446,COLUMN('TM1.5SynthPop'!$P$2),FALSE),0),)</f>
        <v>636</v>
      </c>
      <c r="E917">
        <f t="shared" si="28"/>
        <v>254</v>
      </c>
      <c r="F917">
        <f>IFERROR(ROUND($C917*VLOOKUP($O917,'TM1.5SynthPop'!$A$2:$Q$1446,COLUMN('TM1.5SynthPop'!J$1),FALSE),0),0)</f>
        <v>68</v>
      </c>
      <c r="G917">
        <f>IFERROR(ROUND($C917*VLOOKUP($O917,'TM1.5SynthPop'!$A$2:$Q$1446,COLUMN('TM1.5SynthPop'!K$1),FALSE),0),0)</f>
        <v>168</v>
      </c>
      <c r="H917">
        <f>IFERROR(ROUND($C917*VLOOKUP($O917,'TM1.5SynthPop'!$A$2:$Q$1446,COLUMN('TM1.5SynthPop'!L$1),FALSE),0),0)</f>
        <v>105</v>
      </c>
      <c r="I917">
        <f>IFERROR(ROUND($C917*VLOOKUP($O917,'TM1.5SynthPop'!$A$2:$Q$1446,COLUMN('TM1.5SynthPop'!M$1),FALSE),0),0)</f>
        <v>100</v>
      </c>
      <c r="J917">
        <f>IFERROR(ROUND($C917*VLOOKUP($O917,'TM1.5SynthPop'!$A$2:$Q$1446,COLUMN('TM1.5SynthPop'!N$1),FALSE),0),0)</f>
        <v>117</v>
      </c>
      <c r="K917">
        <f t="shared" si="29"/>
        <v>332</v>
      </c>
      <c r="L917">
        <f>Link21_SED!E917</f>
        <v>2281</v>
      </c>
      <c r="M917">
        <f>Link21_SED!F917</f>
        <v>43</v>
      </c>
      <c r="O917">
        <v>325</v>
      </c>
    </row>
    <row r="918" spans="1:15">
      <c r="A918" t="s">
        <v>18</v>
      </c>
      <c r="B918">
        <v>917</v>
      </c>
      <c r="C918">
        <f>Link21_SED!D918</f>
        <v>839</v>
      </c>
      <c r="D918">
        <f>IFERROR(ROUND($C918*VLOOKUP($O918,'TM1.5SynthPop'!$A$2:$Q$1446,COLUMN('TM1.5SynthPop'!$P$2),FALSE),0),)</f>
        <v>600</v>
      </c>
      <c r="E918">
        <f t="shared" si="28"/>
        <v>239</v>
      </c>
      <c r="F918">
        <f>IFERROR(ROUND($C918*VLOOKUP($O918,'TM1.5SynthPop'!$A$2:$Q$1446,COLUMN('TM1.5SynthPop'!J$1),FALSE),0),0)</f>
        <v>64</v>
      </c>
      <c r="G918">
        <f>IFERROR(ROUND($C918*VLOOKUP($O918,'TM1.5SynthPop'!$A$2:$Q$1446,COLUMN('TM1.5SynthPop'!K$1),FALSE),0),0)</f>
        <v>158</v>
      </c>
      <c r="H918">
        <f>IFERROR(ROUND($C918*VLOOKUP($O918,'TM1.5SynthPop'!$A$2:$Q$1446,COLUMN('TM1.5SynthPop'!L$1),FALSE),0),0)</f>
        <v>99</v>
      </c>
      <c r="I918">
        <f>IFERROR(ROUND($C918*VLOOKUP($O918,'TM1.5SynthPop'!$A$2:$Q$1446,COLUMN('TM1.5SynthPop'!M$1),FALSE),0),0)</f>
        <v>94</v>
      </c>
      <c r="J918">
        <f>IFERROR(ROUND($C918*VLOOKUP($O918,'TM1.5SynthPop'!$A$2:$Q$1446,COLUMN('TM1.5SynthPop'!N$1),FALSE),0),0)</f>
        <v>111</v>
      </c>
      <c r="K918">
        <f t="shared" si="29"/>
        <v>313</v>
      </c>
      <c r="L918">
        <f>Link21_SED!E918</f>
        <v>2194</v>
      </c>
      <c r="M918">
        <f>Link21_SED!F918</f>
        <v>45</v>
      </c>
      <c r="O918">
        <v>325</v>
      </c>
    </row>
    <row r="919" spans="1:15">
      <c r="A919" t="s">
        <v>19</v>
      </c>
      <c r="B919">
        <v>918</v>
      </c>
      <c r="C919">
        <f>Link21_SED!D919</f>
        <v>1157</v>
      </c>
      <c r="D919">
        <f>IFERROR(ROUND($C919*VLOOKUP($O919,'TM1.5SynthPop'!$A$2:$Q$1446,COLUMN('TM1.5SynthPop'!$P$2),FALSE),0),)</f>
        <v>919</v>
      </c>
      <c r="E919">
        <f t="shared" si="28"/>
        <v>238</v>
      </c>
      <c r="F919">
        <f>IFERROR(ROUND($C919*VLOOKUP($O919,'TM1.5SynthPop'!$A$2:$Q$1446,COLUMN('TM1.5SynthPop'!J$1),FALSE),0),0)</f>
        <v>98</v>
      </c>
      <c r="G919">
        <f>IFERROR(ROUND($C919*VLOOKUP($O919,'TM1.5SynthPop'!$A$2:$Q$1446,COLUMN('TM1.5SynthPop'!K$1),FALSE),0),0)</f>
        <v>165</v>
      </c>
      <c r="H919">
        <f>IFERROR(ROUND($C919*VLOOKUP($O919,'TM1.5SynthPop'!$A$2:$Q$1446,COLUMN('TM1.5SynthPop'!L$1),FALSE),0),0)</f>
        <v>127</v>
      </c>
      <c r="I919">
        <f>IFERROR(ROUND($C919*VLOOKUP($O919,'TM1.5SynthPop'!$A$2:$Q$1446,COLUMN('TM1.5SynthPop'!M$1),FALSE),0),0)</f>
        <v>116</v>
      </c>
      <c r="J919">
        <f>IFERROR(ROUND($C919*VLOOKUP($O919,'TM1.5SynthPop'!$A$2:$Q$1446,COLUMN('TM1.5SynthPop'!N$1),FALSE),0),0)</f>
        <v>205</v>
      </c>
      <c r="K919">
        <f t="shared" si="29"/>
        <v>446</v>
      </c>
      <c r="L919">
        <f>Link21_SED!E919</f>
        <v>2943</v>
      </c>
      <c r="M919">
        <f>Link21_SED!F919</f>
        <v>0</v>
      </c>
      <c r="O919">
        <v>381</v>
      </c>
    </row>
    <row r="920" spans="1:15">
      <c r="A920" t="s">
        <v>19</v>
      </c>
      <c r="B920">
        <v>919</v>
      </c>
      <c r="C920">
        <f>Link21_SED!D920</f>
        <v>365</v>
      </c>
      <c r="D920">
        <f>IFERROR(ROUND($C920*VLOOKUP($O920,'TM1.5SynthPop'!$A$2:$Q$1446,COLUMN('TM1.5SynthPop'!$P$2),FALSE),0),)</f>
        <v>290</v>
      </c>
      <c r="E920">
        <f t="shared" si="28"/>
        <v>75</v>
      </c>
      <c r="F920">
        <f>IFERROR(ROUND($C920*VLOOKUP($O920,'TM1.5SynthPop'!$A$2:$Q$1446,COLUMN('TM1.5SynthPop'!J$1),FALSE),0),0)</f>
        <v>31</v>
      </c>
      <c r="G920">
        <f>IFERROR(ROUND($C920*VLOOKUP($O920,'TM1.5SynthPop'!$A$2:$Q$1446,COLUMN('TM1.5SynthPop'!K$1),FALSE),0),0)</f>
        <v>52</v>
      </c>
      <c r="H920">
        <f>IFERROR(ROUND($C920*VLOOKUP($O920,'TM1.5SynthPop'!$A$2:$Q$1446,COLUMN('TM1.5SynthPop'!L$1),FALSE),0),0)</f>
        <v>40</v>
      </c>
      <c r="I920">
        <f>IFERROR(ROUND($C920*VLOOKUP($O920,'TM1.5SynthPop'!$A$2:$Q$1446,COLUMN('TM1.5SynthPop'!M$1),FALSE),0),0)</f>
        <v>37</v>
      </c>
      <c r="J920">
        <f>IFERROR(ROUND($C920*VLOOKUP($O920,'TM1.5SynthPop'!$A$2:$Q$1446,COLUMN('TM1.5SynthPop'!N$1),FALSE),0),0)</f>
        <v>65</v>
      </c>
      <c r="K920">
        <f t="shared" si="29"/>
        <v>140</v>
      </c>
      <c r="L920">
        <f>Link21_SED!E920</f>
        <v>784</v>
      </c>
      <c r="M920">
        <f>Link21_SED!F920</f>
        <v>0</v>
      </c>
      <c r="O920">
        <v>381</v>
      </c>
    </row>
    <row r="921" spans="1:15">
      <c r="A921" t="s">
        <v>19</v>
      </c>
      <c r="B921">
        <v>920</v>
      </c>
      <c r="C921">
        <f>Link21_SED!D921</f>
        <v>751</v>
      </c>
      <c r="D921">
        <f>IFERROR(ROUND($C921*VLOOKUP($O921,'TM1.5SynthPop'!$A$2:$Q$1446,COLUMN('TM1.5SynthPop'!$P$2),FALSE),0),)</f>
        <v>633</v>
      </c>
      <c r="E921">
        <f t="shared" si="28"/>
        <v>118</v>
      </c>
      <c r="F921">
        <f>IFERROR(ROUND($C921*VLOOKUP($O921,'TM1.5SynthPop'!$A$2:$Q$1446,COLUMN('TM1.5SynthPop'!J$1),FALSE),0),0)</f>
        <v>13</v>
      </c>
      <c r="G921">
        <f>IFERROR(ROUND($C921*VLOOKUP($O921,'TM1.5SynthPop'!$A$2:$Q$1446,COLUMN('TM1.5SynthPop'!K$1),FALSE),0),0)</f>
        <v>34</v>
      </c>
      <c r="H921">
        <f>IFERROR(ROUND($C921*VLOOKUP($O921,'TM1.5SynthPop'!$A$2:$Q$1446,COLUMN('TM1.5SynthPop'!L$1),FALSE),0),0)</f>
        <v>122</v>
      </c>
      <c r="I921">
        <f>IFERROR(ROUND($C921*VLOOKUP($O921,'TM1.5SynthPop'!$A$2:$Q$1446,COLUMN('TM1.5SynthPop'!M$1),FALSE),0),0)</f>
        <v>80</v>
      </c>
      <c r="J921">
        <f>IFERROR(ROUND($C921*VLOOKUP($O921,'TM1.5SynthPop'!$A$2:$Q$1446,COLUMN('TM1.5SynthPop'!N$1),FALSE),0),0)</f>
        <v>166</v>
      </c>
      <c r="K921">
        <f t="shared" si="29"/>
        <v>336</v>
      </c>
      <c r="L921">
        <f>Link21_SED!E921</f>
        <v>1867</v>
      </c>
      <c r="M921">
        <f>Link21_SED!F921</f>
        <v>0</v>
      </c>
      <c r="O921">
        <v>383</v>
      </c>
    </row>
    <row r="922" spans="1:15">
      <c r="A922" t="s">
        <v>19</v>
      </c>
      <c r="B922">
        <v>921</v>
      </c>
      <c r="C922">
        <f>Link21_SED!D922</f>
        <v>3225</v>
      </c>
      <c r="D922">
        <f>IFERROR(ROUND($C922*VLOOKUP($O922,'TM1.5SynthPop'!$A$2:$Q$1446,COLUMN('TM1.5SynthPop'!$P$2),FALSE),0),)</f>
        <v>2608</v>
      </c>
      <c r="E922">
        <f t="shared" si="28"/>
        <v>617</v>
      </c>
      <c r="F922">
        <f>IFERROR(ROUND($C922*VLOOKUP($O922,'TM1.5SynthPop'!$A$2:$Q$1446,COLUMN('TM1.5SynthPop'!J$1),FALSE),0),0)</f>
        <v>343</v>
      </c>
      <c r="G922">
        <f>IFERROR(ROUND($C922*VLOOKUP($O922,'TM1.5SynthPop'!$A$2:$Q$1446,COLUMN('TM1.5SynthPop'!K$1),FALSE),0),0)</f>
        <v>473</v>
      </c>
      <c r="H922">
        <f>IFERROR(ROUND($C922*VLOOKUP($O922,'TM1.5SynthPop'!$A$2:$Q$1446,COLUMN('TM1.5SynthPop'!L$1),FALSE),0),0)</f>
        <v>428</v>
      </c>
      <c r="I922">
        <f>IFERROR(ROUND($C922*VLOOKUP($O922,'TM1.5SynthPop'!$A$2:$Q$1446,COLUMN('TM1.5SynthPop'!M$1),FALSE),0),0)</f>
        <v>309</v>
      </c>
      <c r="J922">
        <f>IFERROR(ROUND($C922*VLOOKUP($O922,'TM1.5SynthPop'!$A$2:$Q$1446,COLUMN('TM1.5SynthPop'!N$1),FALSE),0),0)</f>
        <v>564</v>
      </c>
      <c r="K922">
        <f t="shared" si="29"/>
        <v>1108</v>
      </c>
      <c r="L922">
        <f>Link21_SED!E922</f>
        <v>7686</v>
      </c>
      <c r="M922">
        <f>Link21_SED!F922</f>
        <v>26</v>
      </c>
      <c r="O922">
        <v>389</v>
      </c>
    </row>
    <row r="923" spans="1:15">
      <c r="A923" t="s">
        <v>19</v>
      </c>
      <c r="B923">
        <v>922</v>
      </c>
      <c r="C923">
        <f>Link21_SED!D923</f>
        <v>2186</v>
      </c>
      <c r="D923">
        <f>IFERROR(ROUND($C923*VLOOKUP($O923,'TM1.5SynthPop'!$A$2:$Q$1446,COLUMN('TM1.5SynthPop'!$P$2),FALSE),0),)</f>
        <v>1626</v>
      </c>
      <c r="E923">
        <f t="shared" si="28"/>
        <v>560</v>
      </c>
      <c r="F923">
        <f>IFERROR(ROUND($C923*VLOOKUP($O923,'TM1.5SynthPop'!$A$2:$Q$1446,COLUMN('TM1.5SynthPop'!J$1),FALSE),0),0)</f>
        <v>48</v>
      </c>
      <c r="G923">
        <f>IFERROR(ROUND($C923*VLOOKUP($O923,'TM1.5SynthPop'!$A$2:$Q$1446,COLUMN('TM1.5SynthPop'!K$1),FALSE),0),0)</f>
        <v>112</v>
      </c>
      <c r="H923">
        <f>IFERROR(ROUND($C923*VLOOKUP($O923,'TM1.5SynthPop'!$A$2:$Q$1446,COLUMN('TM1.5SynthPop'!L$1),FALSE),0),0)</f>
        <v>301</v>
      </c>
      <c r="I923">
        <f>IFERROR(ROUND($C923*VLOOKUP($O923,'TM1.5SynthPop'!$A$2:$Q$1446,COLUMN('TM1.5SynthPop'!M$1),FALSE),0),0)</f>
        <v>231</v>
      </c>
      <c r="J923">
        <f>IFERROR(ROUND($C923*VLOOKUP($O923,'TM1.5SynthPop'!$A$2:$Q$1446,COLUMN('TM1.5SynthPop'!N$1),FALSE),0),0)</f>
        <v>472</v>
      </c>
      <c r="K923">
        <f t="shared" si="29"/>
        <v>1022</v>
      </c>
      <c r="L923">
        <f>Link21_SED!E923</f>
        <v>6446</v>
      </c>
      <c r="M923">
        <f>Link21_SED!F923</f>
        <v>12</v>
      </c>
      <c r="O923">
        <v>388</v>
      </c>
    </row>
    <row r="924" spans="1:15">
      <c r="A924" t="s">
        <v>19</v>
      </c>
      <c r="B924">
        <v>923</v>
      </c>
      <c r="C924">
        <f>Link21_SED!D924</f>
        <v>1659</v>
      </c>
      <c r="D924">
        <f>IFERROR(ROUND($C924*VLOOKUP($O924,'TM1.5SynthPop'!$A$2:$Q$1446,COLUMN('TM1.5SynthPop'!$P$2),FALSE),0),)</f>
        <v>1255</v>
      </c>
      <c r="E924">
        <f t="shared" si="28"/>
        <v>404</v>
      </c>
      <c r="F924">
        <f>IFERROR(ROUND($C924*VLOOKUP($O924,'TM1.5SynthPop'!$A$2:$Q$1446,COLUMN('TM1.5SynthPop'!J$1),FALSE),0),0)</f>
        <v>25</v>
      </c>
      <c r="G924">
        <f>IFERROR(ROUND($C924*VLOOKUP($O924,'TM1.5SynthPop'!$A$2:$Q$1446,COLUMN('TM1.5SynthPop'!K$1),FALSE),0),0)</f>
        <v>87</v>
      </c>
      <c r="H924">
        <f>IFERROR(ROUND($C924*VLOOKUP($O924,'TM1.5SynthPop'!$A$2:$Q$1446,COLUMN('TM1.5SynthPop'!L$1),FALSE),0),0)</f>
        <v>278</v>
      </c>
      <c r="I924">
        <f>IFERROR(ROUND($C924*VLOOKUP($O924,'TM1.5SynthPop'!$A$2:$Q$1446,COLUMN('TM1.5SynthPop'!M$1),FALSE),0),0)</f>
        <v>148</v>
      </c>
      <c r="J924">
        <f>IFERROR(ROUND($C924*VLOOKUP($O924,'TM1.5SynthPop'!$A$2:$Q$1446,COLUMN('TM1.5SynthPop'!N$1),FALSE),0),0)</f>
        <v>372</v>
      </c>
      <c r="K924">
        <f t="shared" si="29"/>
        <v>749</v>
      </c>
      <c r="L924">
        <f>Link21_SED!E924</f>
        <v>4879</v>
      </c>
      <c r="M924">
        <f>Link21_SED!F924</f>
        <v>2</v>
      </c>
      <c r="O924">
        <v>384</v>
      </c>
    </row>
    <row r="925" spans="1:15">
      <c r="A925" t="s">
        <v>19</v>
      </c>
      <c r="B925">
        <v>924</v>
      </c>
      <c r="C925">
        <f>Link21_SED!D925</f>
        <v>1915</v>
      </c>
      <c r="D925">
        <f>IFERROR(ROUND($C925*VLOOKUP($O925,'TM1.5SynthPop'!$A$2:$Q$1446,COLUMN('TM1.5SynthPop'!$P$2),FALSE),0),)</f>
        <v>1642</v>
      </c>
      <c r="E925">
        <f t="shared" si="28"/>
        <v>273</v>
      </c>
      <c r="F925">
        <f>IFERROR(ROUND($C925*VLOOKUP($O925,'TM1.5SynthPop'!$A$2:$Q$1446,COLUMN('TM1.5SynthPop'!J$1),FALSE),0),0)</f>
        <v>33</v>
      </c>
      <c r="G925">
        <f>IFERROR(ROUND($C925*VLOOKUP($O925,'TM1.5SynthPop'!$A$2:$Q$1446,COLUMN('TM1.5SynthPop'!K$1),FALSE),0),0)</f>
        <v>112</v>
      </c>
      <c r="H925">
        <f>IFERROR(ROUND($C925*VLOOKUP($O925,'TM1.5SynthPop'!$A$2:$Q$1446,COLUMN('TM1.5SynthPop'!L$1),FALSE),0),0)</f>
        <v>316</v>
      </c>
      <c r="I925">
        <f>IFERROR(ROUND($C925*VLOOKUP($O925,'TM1.5SynthPop'!$A$2:$Q$1446,COLUMN('TM1.5SynthPop'!M$1),FALSE),0),0)</f>
        <v>196</v>
      </c>
      <c r="J925">
        <f>IFERROR(ROUND($C925*VLOOKUP($O925,'TM1.5SynthPop'!$A$2:$Q$1446,COLUMN('TM1.5SynthPop'!N$1),FALSE),0),0)</f>
        <v>419</v>
      </c>
      <c r="K925">
        <f t="shared" si="29"/>
        <v>839</v>
      </c>
      <c r="L925">
        <f>Link21_SED!E925</f>
        <v>4618</v>
      </c>
      <c r="M925">
        <f>Link21_SED!F925</f>
        <v>0</v>
      </c>
      <c r="O925">
        <v>370</v>
      </c>
    </row>
    <row r="926" spans="1:15">
      <c r="A926" t="s">
        <v>19</v>
      </c>
      <c r="B926">
        <v>925</v>
      </c>
      <c r="C926">
        <f>Link21_SED!D926</f>
        <v>644</v>
      </c>
      <c r="D926">
        <f>IFERROR(ROUND($C926*VLOOKUP($O926,'TM1.5SynthPop'!$A$2:$Q$1446,COLUMN('TM1.5SynthPop'!$P$2),FALSE),0),)</f>
        <v>510</v>
      </c>
      <c r="E926">
        <f t="shared" si="28"/>
        <v>134</v>
      </c>
      <c r="F926">
        <f>IFERROR(ROUND($C926*VLOOKUP($O926,'TM1.5SynthPop'!$A$2:$Q$1446,COLUMN('TM1.5SynthPop'!J$1),FALSE),0),0)</f>
        <v>28</v>
      </c>
      <c r="G926">
        <f>IFERROR(ROUND($C926*VLOOKUP($O926,'TM1.5SynthPop'!$A$2:$Q$1446,COLUMN('TM1.5SynthPop'!K$1),FALSE),0),0)</f>
        <v>69</v>
      </c>
      <c r="H926">
        <f>IFERROR(ROUND($C926*VLOOKUP($O926,'TM1.5SynthPop'!$A$2:$Q$1446,COLUMN('TM1.5SynthPop'!L$1),FALSE),0),0)</f>
        <v>80</v>
      </c>
      <c r="I926">
        <f>IFERROR(ROUND($C926*VLOOKUP($O926,'TM1.5SynthPop'!$A$2:$Q$1446,COLUMN('TM1.5SynthPop'!M$1),FALSE),0),0)</f>
        <v>54</v>
      </c>
      <c r="J926">
        <f>IFERROR(ROUND($C926*VLOOKUP($O926,'TM1.5SynthPop'!$A$2:$Q$1446,COLUMN('TM1.5SynthPop'!N$1),FALSE),0),0)</f>
        <v>120</v>
      </c>
      <c r="K926">
        <f t="shared" si="29"/>
        <v>293</v>
      </c>
      <c r="L926">
        <f>Link21_SED!E926</f>
        <v>1785</v>
      </c>
      <c r="M926">
        <f>Link21_SED!F926</f>
        <v>0</v>
      </c>
      <c r="O926">
        <v>371</v>
      </c>
    </row>
    <row r="927" spans="1:15">
      <c r="A927" t="s">
        <v>19</v>
      </c>
      <c r="B927">
        <v>926</v>
      </c>
      <c r="C927">
        <f>Link21_SED!D927</f>
        <v>2079</v>
      </c>
      <c r="D927">
        <f>IFERROR(ROUND($C927*VLOOKUP($O927,'TM1.5SynthPop'!$A$2:$Q$1446,COLUMN('TM1.5SynthPop'!$P$2),FALSE),0),)</f>
        <v>1627</v>
      </c>
      <c r="E927">
        <f t="shared" si="28"/>
        <v>452</v>
      </c>
      <c r="F927">
        <f>IFERROR(ROUND($C927*VLOOKUP($O927,'TM1.5SynthPop'!$A$2:$Q$1446,COLUMN('TM1.5SynthPop'!J$1),FALSE),0),0)</f>
        <v>188</v>
      </c>
      <c r="G927">
        <f>IFERROR(ROUND($C927*VLOOKUP($O927,'TM1.5SynthPop'!$A$2:$Q$1446,COLUMN('TM1.5SynthPop'!K$1),FALSE),0),0)</f>
        <v>279</v>
      </c>
      <c r="H927">
        <f>IFERROR(ROUND($C927*VLOOKUP($O927,'TM1.5SynthPop'!$A$2:$Q$1446,COLUMN('TM1.5SynthPop'!L$1),FALSE),0),0)</f>
        <v>283</v>
      </c>
      <c r="I927">
        <f>IFERROR(ROUND($C927*VLOOKUP($O927,'TM1.5SynthPop'!$A$2:$Q$1446,COLUMN('TM1.5SynthPop'!M$1),FALSE),0),0)</f>
        <v>227</v>
      </c>
      <c r="J927">
        <f>IFERROR(ROUND($C927*VLOOKUP($O927,'TM1.5SynthPop'!$A$2:$Q$1446,COLUMN('TM1.5SynthPop'!N$1),FALSE),0),0)</f>
        <v>343</v>
      </c>
      <c r="K927">
        <f t="shared" si="29"/>
        <v>759</v>
      </c>
      <c r="L927">
        <f>Link21_SED!E927</f>
        <v>5509</v>
      </c>
      <c r="M927">
        <f>Link21_SED!F927</f>
        <v>0</v>
      </c>
      <c r="O927">
        <v>367</v>
      </c>
    </row>
    <row r="928" spans="1:15">
      <c r="A928" t="s">
        <v>19</v>
      </c>
      <c r="B928">
        <v>927</v>
      </c>
      <c r="C928">
        <f>Link21_SED!D928</f>
        <v>470</v>
      </c>
      <c r="D928">
        <f>IFERROR(ROUND($C928*VLOOKUP($O928,'TM1.5SynthPop'!$A$2:$Q$1446,COLUMN('TM1.5SynthPop'!$P$2),FALSE),0),)</f>
        <v>370</v>
      </c>
      <c r="E928">
        <f t="shared" si="28"/>
        <v>100</v>
      </c>
      <c r="F928">
        <f>IFERROR(ROUND($C928*VLOOKUP($O928,'TM1.5SynthPop'!$A$2:$Q$1446,COLUMN('TM1.5SynthPop'!J$1),FALSE),0),0)</f>
        <v>45</v>
      </c>
      <c r="G928">
        <f>IFERROR(ROUND($C928*VLOOKUP($O928,'TM1.5SynthPop'!$A$2:$Q$1446,COLUMN('TM1.5SynthPop'!K$1),FALSE),0),0)</f>
        <v>69</v>
      </c>
      <c r="H928">
        <f>IFERROR(ROUND($C928*VLOOKUP($O928,'TM1.5SynthPop'!$A$2:$Q$1446,COLUMN('TM1.5SynthPop'!L$1),FALSE),0),0)</f>
        <v>63</v>
      </c>
      <c r="I928">
        <f>IFERROR(ROUND($C928*VLOOKUP($O928,'TM1.5SynthPop'!$A$2:$Q$1446,COLUMN('TM1.5SynthPop'!M$1),FALSE),0),0)</f>
        <v>48</v>
      </c>
      <c r="J928">
        <f>IFERROR(ROUND($C928*VLOOKUP($O928,'TM1.5SynthPop'!$A$2:$Q$1446,COLUMN('TM1.5SynthPop'!N$1),FALSE),0),0)</f>
        <v>79</v>
      </c>
      <c r="K928">
        <f t="shared" si="29"/>
        <v>166</v>
      </c>
      <c r="L928">
        <f>Link21_SED!E928</f>
        <v>1104</v>
      </c>
      <c r="M928">
        <f>Link21_SED!F928</f>
        <v>0</v>
      </c>
      <c r="O928">
        <v>363</v>
      </c>
    </row>
    <row r="929" spans="1:15">
      <c r="A929" t="s">
        <v>19</v>
      </c>
      <c r="B929">
        <v>928</v>
      </c>
      <c r="C929">
        <f>Link21_SED!D929</f>
        <v>1064</v>
      </c>
      <c r="D929">
        <f>IFERROR(ROUND($C929*VLOOKUP($O929,'TM1.5SynthPop'!$A$2:$Q$1446,COLUMN('TM1.5SynthPop'!$P$2),FALSE),0),)</f>
        <v>811</v>
      </c>
      <c r="E929">
        <f t="shared" si="28"/>
        <v>253</v>
      </c>
      <c r="F929">
        <f>IFERROR(ROUND($C929*VLOOKUP($O929,'TM1.5SynthPop'!$A$2:$Q$1446,COLUMN('TM1.5SynthPop'!J$1),FALSE),0),0)</f>
        <v>12</v>
      </c>
      <c r="G929">
        <f>IFERROR(ROUND($C929*VLOOKUP($O929,'TM1.5SynthPop'!$A$2:$Q$1446,COLUMN('TM1.5SynthPop'!K$1),FALSE),0),0)</f>
        <v>61</v>
      </c>
      <c r="H929">
        <f>IFERROR(ROUND($C929*VLOOKUP($O929,'TM1.5SynthPop'!$A$2:$Q$1446,COLUMN('TM1.5SynthPop'!L$1),FALSE),0),0)</f>
        <v>168</v>
      </c>
      <c r="I929">
        <f>IFERROR(ROUND($C929*VLOOKUP($O929,'TM1.5SynthPop'!$A$2:$Q$1446,COLUMN('TM1.5SynthPop'!M$1),FALSE),0),0)</f>
        <v>91</v>
      </c>
      <c r="J929">
        <f>IFERROR(ROUND($C929*VLOOKUP($O929,'TM1.5SynthPop'!$A$2:$Q$1446,COLUMN('TM1.5SynthPop'!N$1),FALSE),0),0)</f>
        <v>230</v>
      </c>
      <c r="K929">
        <f t="shared" si="29"/>
        <v>502</v>
      </c>
      <c r="L929">
        <f>Link21_SED!E929</f>
        <v>3027</v>
      </c>
      <c r="M929">
        <f>Link21_SED!F929</f>
        <v>0</v>
      </c>
      <c r="O929">
        <v>358</v>
      </c>
    </row>
    <row r="930" spans="1:15">
      <c r="A930" t="s">
        <v>19</v>
      </c>
      <c r="B930">
        <v>929</v>
      </c>
      <c r="C930">
        <f>Link21_SED!D930</f>
        <v>0</v>
      </c>
      <c r="D930">
        <f>IFERROR(ROUND($C930*VLOOKUP($O930,'TM1.5SynthPop'!$A$2:$Q$1446,COLUMN('TM1.5SynthPop'!$P$2),FALSE),0),)</f>
        <v>0</v>
      </c>
      <c r="E930">
        <f t="shared" si="28"/>
        <v>0</v>
      </c>
      <c r="F930">
        <f>IFERROR(ROUND($C930*VLOOKUP($O930,'TM1.5SynthPop'!$A$2:$Q$1446,COLUMN('TM1.5SynthPop'!J$1),FALSE),0),0)</f>
        <v>0</v>
      </c>
      <c r="G930">
        <f>IFERROR(ROUND($C930*VLOOKUP($O930,'TM1.5SynthPop'!$A$2:$Q$1446,COLUMN('TM1.5SynthPop'!K$1),FALSE),0),0)</f>
        <v>0</v>
      </c>
      <c r="H930">
        <f>IFERROR(ROUND($C930*VLOOKUP($O930,'TM1.5SynthPop'!$A$2:$Q$1446,COLUMN('TM1.5SynthPop'!L$1),FALSE),0),0)</f>
        <v>0</v>
      </c>
      <c r="I930">
        <f>IFERROR(ROUND($C930*VLOOKUP($O930,'TM1.5SynthPop'!$A$2:$Q$1446,COLUMN('TM1.5SynthPop'!M$1),FALSE),0),0)</f>
        <v>0</v>
      </c>
      <c r="J930">
        <f>IFERROR(ROUND($C930*VLOOKUP($O930,'TM1.5SynthPop'!$A$2:$Q$1446,COLUMN('TM1.5SynthPop'!N$1),FALSE),0),0)</f>
        <v>0</v>
      </c>
      <c r="K930">
        <f t="shared" si="29"/>
        <v>0</v>
      </c>
      <c r="L930">
        <f>Link21_SED!E930</f>
        <v>0</v>
      </c>
      <c r="M930">
        <f>Link21_SED!F930</f>
        <v>3412</v>
      </c>
      <c r="O930">
        <v>355</v>
      </c>
    </row>
    <row r="931" spans="1:15">
      <c r="A931" t="s">
        <v>19</v>
      </c>
      <c r="B931">
        <v>930</v>
      </c>
      <c r="C931">
        <f>Link21_SED!D931</f>
        <v>1500</v>
      </c>
      <c r="D931">
        <f>IFERROR(ROUND($C931*VLOOKUP($O931,'TM1.5SynthPop'!$A$2:$Q$1446,COLUMN('TM1.5SynthPop'!$P$2),FALSE),0),)</f>
        <v>1168</v>
      </c>
      <c r="E931">
        <f t="shared" si="28"/>
        <v>332</v>
      </c>
      <c r="F931">
        <f>IFERROR(ROUND($C931*VLOOKUP($O931,'TM1.5SynthPop'!$A$2:$Q$1446,COLUMN('TM1.5SynthPop'!J$1),FALSE),0),0)</f>
        <v>17</v>
      </c>
      <c r="G931">
        <f>IFERROR(ROUND($C931*VLOOKUP($O931,'TM1.5SynthPop'!$A$2:$Q$1446,COLUMN('TM1.5SynthPop'!K$1),FALSE),0),0)</f>
        <v>76</v>
      </c>
      <c r="H931">
        <f>IFERROR(ROUND($C931*VLOOKUP($O931,'TM1.5SynthPop'!$A$2:$Q$1446,COLUMN('TM1.5SynthPop'!L$1),FALSE),0),0)</f>
        <v>232</v>
      </c>
      <c r="I931">
        <f>IFERROR(ROUND($C931*VLOOKUP($O931,'TM1.5SynthPop'!$A$2:$Q$1446,COLUMN('TM1.5SynthPop'!M$1),FALSE),0),0)</f>
        <v>116</v>
      </c>
      <c r="J931">
        <f>IFERROR(ROUND($C931*VLOOKUP($O931,'TM1.5SynthPop'!$A$2:$Q$1446,COLUMN('TM1.5SynthPop'!N$1),FALSE),0),0)</f>
        <v>342</v>
      </c>
      <c r="K931">
        <f t="shared" si="29"/>
        <v>717</v>
      </c>
      <c r="L931">
        <f>Link21_SED!E931</f>
        <v>4031</v>
      </c>
      <c r="M931">
        <f>Link21_SED!F931</f>
        <v>13</v>
      </c>
      <c r="O931">
        <v>368</v>
      </c>
    </row>
    <row r="932" spans="1:15">
      <c r="A932" t="s">
        <v>19</v>
      </c>
      <c r="B932">
        <v>931</v>
      </c>
      <c r="C932">
        <f>Link21_SED!D932</f>
        <v>590</v>
      </c>
      <c r="D932">
        <f>IFERROR(ROUND($C932*VLOOKUP($O932,'TM1.5SynthPop'!$A$2:$Q$1446,COLUMN('TM1.5SynthPop'!$P$2),FALSE),0),)</f>
        <v>538</v>
      </c>
      <c r="E932">
        <f t="shared" si="28"/>
        <v>52</v>
      </c>
      <c r="F932">
        <f>IFERROR(ROUND($C932*VLOOKUP($O932,'TM1.5SynthPop'!$A$2:$Q$1446,COLUMN('TM1.5SynthPop'!J$1),FALSE),0),0)</f>
        <v>79</v>
      </c>
      <c r="G932">
        <f>IFERROR(ROUND($C932*VLOOKUP($O932,'TM1.5SynthPop'!$A$2:$Q$1446,COLUMN('TM1.5SynthPop'!K$1),FALSE),0),0)</f>
        <v>80</v>
      </c>
      <c r="H932">
        <f>IFERROR(ROUND($C932*VLOOKUP($O932,'TM1.5SynthPop'!$A$2:$Q$1446,COLUMN('TM1.5SynthPop'!L$1),FALSE),0),0)</f>
        <v>81</v>
      </c>
      <c r="I932">
        <f>IFERROR(ROUND($C932*VLOOKUP($O932,'TM1.5SynthPop'!$A$2:$Q$1446,COLUMN('TM1.5SynthPop'!M$1),FALSE),0),0)</f>
        <v>71</v>
      </c>
      <c r="J932">
        <f>IFERROR(ROUND($C932*VLOOKUP($O932,'TM1.5SynthPop'!$A$2:$Q$1446,COLUMN('TM1.5SynthPop'!N$1),FALSE),0),0)</f>
        <v>81</v>
      </c>
      <c r="K932">
        <f t="shared" si="29"/>
        <v>198</v>
      </c>
      <c r="L932">
        <f>Link21_SED!E932</f>
        <v>1197</v>
      </c>
      <c r="M932">
        <f>Link21_SED!F932</f>
        <v>23</v>
      </c>
      <c r="O932">
        <v>375</v>
      </c>
    </row>
    <row r="933" spans="1:15">
      <c r="A933" t="s">
        <v>19</v>
      </c>
      <c r="B933">
        <v>932</v>
      </c>
      <c r="C933">
        <f>Link21_SED!D933</f>
        <v>590</v>
      </c>
      <c r="D933">
        <f>IFERROR(ROUND($C933*VLOOKUP($O933,'TM1.5SynthPop'!$A$2:$Q$1446,COLUMN('TM1.5SynthPop'!$P$2),FALSE),0),)</f>
        <v>481</v>
      </c>
      <c r="E933">
        <f t="shared" si="28"/>
        <v>109</v>
      </c>
      <c r="F933">
        <f>IFERROR(ROUND($C933*VLOOKUP($O933,'TM1.5SynthPop'!$A$2:$Q$1446,COLUMN('TM1.5SynthPop'!J$1),FALSE),0),0)</f>
        <v>40</v>
      </c>
      <c r="G933">
        <f>IFERROR(ROUND($C933*VLOOKUP($O933,'TM1.5SynthPop'!$A$2:$Q$1446,COLUMN('TM1.5SynthPop'!K$1),FALSE),0),0)</f>
        <v>55</v>
      </c>
      <c r="H933">
        <f>IFERROR(ROUND($C933*VLOOKUP($O933,'TM1.5SynthPop'!$A$2:$Q$1446,COLUMN('TM1.5SynthPop'!L$1),FALSE),0),0)</f>
        <v>88</v>
      </c>
      <c r="I933">
        <f>IFERROR(ROUND($C933*VLOOKUP($O933,'TM1.5SynthPop'!$A$2:$Q$1446,COLUMN('TM1.5SynthPop'!M$1),FALSE),0),0)</f>
        <v>72</v>
      </c>
      <c r="J933">
        <f>IFERROR(ROUND($C933*VLOOKUP($O933,'TM1.5SynthPop'!$A$2:$Q$1446,COLUMN('TM1.5SynthPop'!N$1),FALSE),0),0)</f>
        <v>105</v>
      </c>
      <c r="K933">
        <f t="shared" si="29"/>
        <v>230</v>
      </c>
      <c r="L933">
        <f>Link21_SED!E933</f>
        <v>1552</v>
      </c>
      <c r="M933">
        <f>Link21_SED!F933</f>
        <v>22</v>
      </c>
      <c r="O933">
        <v>382</v>
      </c>
    </row>
    <row r="934" spans="1:15">
      <c r="A934" t="s">
        <v>19</v>
      </c>
      <c r="B934">
        <v>933</v>
      </c>
      <c r="C934">
        <f>Link21_SED!D934</f>
        <v>1487</v>
      </c>
      <c r="D934">
        <f>IFERROR(ROUND($C934*VLOOKUP($O934,'TM1.5SynthPop'!$A$2:$Q$1446,COLUMN('TM1.5SynthPop'!$P$2),FALSE),0),)</f>
        <v>1126</v>
      </c>
      <c r="E934">
        <f t="shared" si="28"/>
        <v>361</v>
      </c>
      <c r="F934">
        <f>IFERROR(ROUND($C934*VLOOKUP($O934,'TM1.5SynthPop'!$A$2:$Q$1446,COLUMN('TM1.5SynthPop'!J$1),FALSE),0),0)</f>
        <v>26</v>
      </c>
      <c r="G934">
        <f>IFERROR(ROUND($C934*VLOOKUP($O934,'TM1.5SynthPop'!$A$2:$Q$1446,COLUMN('TM1.5SynthPop'!K$1),FALSE),0),0)</f>
        <v>77</v>
      </c>
      <c r="H934">
        <f>IFERROR(ROUND($C934*VLOOKUP($O934,'TM1.5SynthPop'!$A$2:$Q$1446,COLUMN('TM1.5SynthPop'!L$1),FALSE),0),0)</f>
        <v>219</v>
      </c>
      <c r="I934">
        <f>IFERROR(ROUND($C934*VLOOKUP($O934,'TM1.5SynthPop'!$A$2:$Q$1446,COLUMN('TM1.5SynthPop'!M$1),FALSE),0),0)</f>
        <v>147</v>
      </c>
      <c r="J934">
        <f>IFERROR(ROUND($C934*VLOOKUP($O934,'TM1.5SynthPop'!$A$2:$Q$1446,COLUMN('TM1.5SynthPop'!N$1),FALSE),0),0)</f>
        <v>318</v>
      </c>
      <c r="K934">
        <f t="shared" si="29"/>
        <v>700</v>
      </c>
      <c r="L934">
        <f>Link21_SED!E934</f>
        <v>4024</v>
      </c>
      <c r="M934">
        <f>Link21_SED!F934</f>
        <v>13</v>
      </c>
      <c r="O934">
        <v>387</v>
      </c>
    </row>
    <row r="935" spans="1:15">
      <c r="A935" t="s">
        <v>19</v>
      </c>
      <c r="B935">
        <v>934</v>
      </c>
      <c r="C935">
        <f>Link21_SED!D935</f>
        <v>1122</v>
      </c>
      <c r="D935">
        <f>IFERROR(ROUND($C935*VLOOKUP($O935,'TM1.5SynthPop'!$A$2:$Q$1446,COLUMN('TM1.5SynthPop'!$P$2),FALSE),0),)</f>
        <v>876</v>
      </c>
      <c r="E935">
        <f t="shared" si="28"/>
        <v>246</v>
      </c>
      <c r="F935">
        <f>IFERROR(ROUND($C935*VLOOKUP($O935,'TM1.5SynthPop'!$A$2:$Q$1446,COLUMN('TM1.5SynthPop'!J$1),FALSE),0),0)</f>
        <v>16</v>
      </c>
      <c r="G935">
        <f>IFERROR(ROUND($C935*VLOOKUP($O935,'TM1.5SynthPop'!$A$2:$Q$1446,COLUMN('TM1.5SynthPop'!K$1),FALSE),0),0)</f>
        <v>52</v>
      </c>
      <c r="H935">
        <f>IFERROR(ROUND($C935*VLOOKUP($O935,'TM1.5SynthPop'!$A$2:$Q$1446,COLUMN('TM1.5SynthPop'!L$1),FALSE),0),0)</f>
        <v>175</v>
      </c>
      <c r="I935">
        <f>IFERROR(ROUND($C935*VLOOKUP($O935,'TM1.5SynthPop'!$A$2:$Q$1446,COLUMN('TM1.5SynthPop'!M$1),FALSE),0),0)</f>
        <v>84</v>
      </c>
      <c r="J935">
        <f>IFERROR(ROUND($C935*VLOOKUP($O935,'TM1.5SynthPop'!$A$2:$Q$1446,COLUMN('TM1.5SynthPop'!N$1),FALSE),0),0)</f>
        <v>255</v>
      </c>
      <c r="K935">
        <f t="shared" si="29"/>
        <v>540</v>
      </c>
      <c r="L935">
        <f>Link21_SED!E935</f>
        <v>2970</v>
      </c>
      <c r="M935">
        <f>Link21_SED!F935</f>
        <v>0</v>
      </c>
      <c r="O935">
        <v>386</v>
      </c>
    </row>
    <row r="936" spans="1:15">
      <c r="A936" t="s">
        <v>19</v>
      </c>
      <c r="B936">
        <v>935</v>
      </c>
      <c r="C936">
        <f>Link21_SED!D936</f>
        <v>1004</v>
      </c>
      <c r="D936">
        <f>IFERROR(ROUND($C936*VLOOKUP($O936,'TM1.5SynthPop'!$A$2:$Q$1446,COLUMN('TM1.5SynthPop'!$P$2),FALSE),0),)</f>
        <v>844</v>
      </c>
      <c r="E936">
        <f t="shared" si="28"/>
        <v>160</v>
      </c>
      <c r="F936">
        <f>IFERROR(ROUND($C936*VLOOKUP($O936,'TM1.5SynthPop'!$A$2:$Q$1446,COLUMN('TM1.5SynthPop'!J$1),FALSE),0),0)</f>
        <v>28</v>
      </c>
      <c r="G936">
        <f>IFERROR(ROUND($C936*VLOOKUP($O936,'TM1.5SynthPop'!$A$2:$Q$1446,COLUMN('TM1.5SynthPop'!K$1),FALSE),0),0)</f>
        <v>78</v>
      </c>
      <c r="H936">
        <f>IFERROR(ROUND($C936*VLOOKUP($O936,'TM1.5SynthPop'!$A$2:$Q$1446,COLUMN('TM1.5SynthPop'!L$1),FALSE),0),0)</f>
        <v>160</v>
      </c>
      <c r="I936">
        <f>IFERROR(ROUND($C936*VLOOKUP($O936,'TM1.5SynthPop'!$A$2:$Q$1446,COLUMN('TM1.5SynthPop'!M$1),FALSE),0),0)</f>
        <v>97</v>
      </c>
      <c r="J936">
        <f>IFERROR(ROUND($C936*VLOOKUP($O936,'TM1.5SynthPop'!$A$2:$Q$1446,COLUMN('TM1.5SynthPop'!N$1),FALSE),0),0)</f>
        <v>193</v>
      </c>
      <c r="K936">
        <f t="shared" si="29"/>
        <v>448</v>
      </c>
      <c r="L936">
        <f>Link21_SED!E936</f>
        <v>2530</v>
      </c>
      <c r="M936">
        <f>Link21_SED!F936</f>
        <v>0</v>
      </c>
      <c r="O936">
        <v>369</v>
      </c>
    </row>
    <row r="937" spans="1:15">
      <c r="A937" t="s">
        <v>19</v>
      </c>
      <c r="B937">
        <v>936</v>
      </c>
      <c r="C937">
        <f>Link21_SED!D937</f>
        <v>1486</v>
      </c>
      <c r="D937">
        <f>IFERROR(ROUND($C937*VLOOKUP($O937,'TM1.5SynthPop'!$A$2:$Q$1446,COLUMN('TM1.5SynthPop'!$P$2),FALSE),0),)</f>
        <v>1144</v>
      </c>
      <c r="E937">
        <f t="shared" si="28"/>
        <v>342</v>
      </c>
      <c r="F937">
        <f>IFERROR(ROUND($C937*VLOOKUP($O937,'TM1.5SynthPop'!$A$2:$Q$1446,COLUMN('TM1.5SynthPop'!J$1),FALSE),0),0)</f>
        <v>31</v>
      </c>
      <c r="G937">
        <f>IFERROR(ROUND($C937*VLOOKUP($O937,'TM1.5SynthPop'!$A$2:$Q$1446,COLUMN('TM1.5SynthPop'!K$1),FALSE),0),0)</f>
        <v>106</v>
      </c>
      <c r="H937">
        <f>IFERROR(ROUND($C937*VLOOKUP($O937,'TM1.5SynthPop'!$A$2:$Q$1446,COLUMN('TM1.5SynthPop'!L$1),FALSE),0),0)</f>
        <v>237</v>
      </c>
      <c r="I937">
        <f>IFERROR(ROUND($C937*VLOOKUP($O937,'TM1.5SynthPop'!$A$2:$Q$1446,COLUMN('TM1.5SynthPop'!M$1),FALSE),0),0)</f>
        <v>145</v>
      </c>
      <c r="J937">
        <f>IFERROR(ROUND($C937*VLOOKUP($O937,'TM1.5SynthPop'!$A$2:$Q$1446,COLUMN('TM1.5SynthPop'!N$1),FALSE),0),0)</f>
        <v>300</v>
      </c>
      <c r="K937">
        <f t="shared" si="29"/>
        <v>667</v>
      </c>
      <c r="L937">
        <f>Link21_SED!E937</f>
        <v>3852</v>
      </c>
      <c r="M937">
        <f>Link21_SED!F937</f>
        <v>9</v>
      </c>
      <c r="O937">
        <v>362</v>
      </c>
    </row>
    <row r="938" spans="1:15">
      <c r="A938" t="s">
        <v>19</v>
      </c>
      <c r="B938">
        <v>937</v>
      </c>
      <c r="C938">
        <f>Link21_SED!D938</f>
        <v>1197</v>
      </c>
      <c r="D938">
        <f>IFERROR(ROUND($C938*VLOOKUP($O938,'TM1.5SynthPop'!$A$2:$Q$1446,COLUMN('TM1.5SynthPop'!$P$2),FALSE),0),)</f>
        <v>874</v>
      </c>
      <c r="E938">
        <f t="shared" si="28"/>
        <v>323</v>
      </c>
      <c r="F938">
        <f>IFERROR(ROUND($C938*VLOOKUP($O938,'TM1.5SynthPop'!$A$2:$Q$1446,COLUMN('TM1.5SynthPop'!J$1),FALSE),0),0)</f>
        <v>44</v>
      </c>
      <c r="G938">
        <f>IFERROR(ROUND($C938*VLOOKUP($O938,'TM1.5SynthPop'!$A$2:$Q$1446,COLUMN('TM1.5SynthPop'!K$1),FALSE),0),0)</f>
        <v>83</v>
      </c>
      <c r="H938">
        <f>IFERROR(ROUND($C938*VLOOKUP($O938,'TM1.5SynthPop'!$A$2:$Q$1446,COLUMN('TM1.5SynthPop'!L$1),FALSE),0),0)</f>
        <v>144</v>
      </c>
      <c r="I938">
        <f>IFERROR(ROUND($C938*VLOOKUP($O938,'TM1.5SynthPop'!$A$2:$Q$1446,COLUMN('TM1.5SynthPop'!M$1),FALSE),0),0)</f>
        <v>144</v>
      </c>
      <c r="J938">
        <f>IFERROR(ROUND($C938*VLOOKUP($O938,'TM1.5SynthPop'!$A$2:$Q$1446,COLUMN('TM1.5SynthPop'!N$1),FALSE),0),0)</f>
        <v>252</v>
      </c>
      <c r="K938">
        <f t="shared" si="29"/>
        <v>530</v>
      </c>
      <c r="L938">
        <f>Link21_SED!E938</f>
        <v>3067</v>
      </c>
      <c r="M938">
        <f>Link21_SED!F938</f>
        <v>0</v>
      </c>
      <c r="O938">
        <v>361</v>
      </c>
    </row>
    <row r="939" spans="1:15">
      <c r="A939" t="s">
        <v>19</v>
      </c>
      <c r="B939">
        <v>938</v>
      </c>
      <c r="C939">
        <f>Link21_SED!D939</f>
        <v>909</v>
      </c>
      <c r="D939">
        <f>IFERROR(ROUND($C939*VLOOKUP($O939,'TM1.5SynthPop'!$A$2:$Q$1446,COLUMN('TM1.5SynthPop'!$P$2),FALSE),0),)</f>
        <v>705</v>
      </c>
      <c r="E939">
        <f t="shared" si="28"/>
        <v>204</v>
      </c>
      <c r="F939">
        <f>IFERROR(ROUND($C939*VLOOKUP($O939,'TM1.5SynthPop'!$A$2:$Q$1446,COLUMN('TM1.5SynthPop'!J$1),FALSE),0),0)</f>
        <v>10</v>
      </c>
      <c r="G939">
        <f>IFERROR(ROUND($C939*VLOOKUP($O939,'TM1.5SynthPop'!$A$2:$Q$1446,COLUMN('TM1.5SynthPop'!K$1),FALSE),0),0)</f>
        <v>50</v>
      </c>
      <c r="H939">
        <f>IFERROR(ROUND($C939*VLOOKUP($O939,'TM1.5SynthPop'!$A$2:$Q$1446,COLUMN('TM1.5SynthPop'!L$1),FALSE),0),0)</f>
        <v>138</v>
      </c>
      <c r="I939">
        <f>IFERROR(ROUND($C939*VLOOKUP($O939,'TM1.5SynthPop'!$A$2:$Q$1446,COLUMN('TM1.5SynthPop'!M$1),FALSE),0),0)</f>
        <v>80</v>
      </c>
      <c r="J939">
        <f>IFERROR(ROUND($C939*VLOOKUP($O939,'TM1.5SynthPop'!$A$2:$Q$1446,COLUMN('TM1.5SynthPop'!N$1),FALSE),0),0)</f>
        <v>215</v>
      </c>
      <c r="K939">
        <f t="shared" si="29"/>
        <v>416</v>
      </c>
      <c r="L939">
        <f>Link21_SED!E939</f>
        <v>2484</v>
      </c>
      <c r="M939">
        <f>Link21_SED!F939</f>
        <v>0</v>
      </c>
      <c r="O939">
        <v>385</v>
      </c>
    </row>
    <row r="940" spans="1:15">
      <c r="A940" t="s">
        <v>19</v>
      </c>
      <c r="B940">
        <v>939</v>
      </c>
      <c r="C940">
        <f>Link21_SED!D940</f>
        <v>0</v>
      </c>
      <c r="D940">
        <f>IFERROR(ROUND($C940*VLOOKUP($O940,'TM1.5SynthPop'!$A$2:$Q$1446,COLUMN('TM1.5SynthPop'!$P$2),FALSE),0),)</f>
        <v>0</v>
      </c>
      <c r="E940">
        <f t="shared" si="28"/>
        <v>0</v>
      </c>
      <c r="F940">
        <f>IFERROR(ROUND($C940*VLOOKUP($O940,'TM1.5SynthPop'!$A$2:$Q$1446,COLUMN('TM1.5SynthPop'!J$1),FALSE),0),0)</f>
        <v>0</v>
      </c>
      <c r="G940">
        <f>IFERROR(ROUND($C940*VLOOKUP($O940,'TM1.5SynthPop'!$A$2:$Q$1446,COLUMN('TM1.5SynthPop'!K$1),FALSE),0),0)</f>
        <v>0</v>
      </c>
      <c r="H940">
        <f>IFERROR(ROUND($C940*VLOOKUP($O940,'TM1.5SynthPop'!$A$2:$Q$1446,COLUMN('TM1.5SynthPop'!L$1),FALSE),0),0)</f>
        <v>0</v>
      </c>
      <c r="I940">
        <f>IFERROR(ROUND($C940*VLOOKUP($O940,'TM1.5SynthPop'!$A$2:$Q$1446,COLUMN('TM1.5SynthPop'!M$1),FALSE),0),0)</f>
        <v>0</v>
      </c>
      <c r="J940">
        <f>IFERROR(ROUND($C940*VLOOKUP($O940,'TM1.5SynthPop'!$A$2:$Q$1446,COLUMN('TM1.5SynthPop'!N$1),FALSE),0),0)</f>
        <v>0</v>
      </c>
      <c r="K940">
        <f t="shared" si="29"/>
        <v>0</v>
      </c>
      <c r="L940">
        <f>Link21_SED!E940</f>
        <v>0</v>
      </c>
      <c r="M940">
        <f>Link21_SED!F940</f>
        <v>0</v>
      </c>
      <c r="O940">
        <v>348</v>
      </c>
    </row>
    <row r="941" spans="1:15">
      <c r="A941" t="s">
        <v>19</v>
      </c>
      <c r="B941">
        <v>940</v>
      </c>
      <c r="C941">
        <f>Link21_SED!D941</f>
        <v>959</v>
      </c>
      <c r="D941">
        <f>IFERROR(ROUND($C941*VLOOKUP($O941,'TM1.5SynthPop'!$A$2:$Q$1446,COLUMN('TM1.5SynthPop'!$P$2),FALSE),0),)</f>
        <v>922</v>
      </c>
      <c r="E941">
        <f t="shared" ref="E941:E1004" si="30">C941-D941</f>
        <v>37</v>
      </c>
      <c r="F941">
        <f>IFERROR(ROUND($C941*VLOOKUP($O941,'TM1.5SynthPop'!$A$2:$Q$1446,COLUMN('TM1.5SynthPop'!J$1),FALSE),0),0)</f>
        <v>19</v>
      </c>
      <c r="G941">
        <f>IFERROR(ROUND($C941*VLOOKUP($O941,'TM1.5SynthPop'!$A$2:$Q$1446,COLUMN('TM1.5SynthPop'!K$1),FALSE),0),0)</f>
        <v>61</v>
      </c>
      <c r="H941">
        <f>IFERROR(ROUND($C941*VLOOKUP($O941,'TM1.5SynthPop'!$A$2:$Q$1446,COLUMN('TM1.5SynthPop'!L$1),FALSE),0),0)</f>
        <v>189</v>
      </c>
      <c r="I941">
        <f>IFERROR(ROUND($C941*VLOOKUP($O941,'TM1.5SynthPop'!$A$2:$Q$1446,COLUMN('TM1.5SynthPop'!M$1),FALSE),0),0)</f>
        <v>88</v>
      </c>
      <c r="J941">
        <f>IFERROR(ROUND($C941*VLOOKUP($O941,'TM1.5SynthPop'!$A$2:$Q$1446,COLUMN('TM1.5SynthPop'!N$1),FALSE),0),0)</f>
        <v>192</v>
      </c>
      <c r="K941">
        <f t="shared" ref="K941:K1004" si="31">C941-SUM(F941:J941)</f>
        <v>410</v>
      </c>
      <c r="L941">
        <f>Link21_SED!E941</f>
        <v>2562</v>
      </c>
      <c r="M941">
        <f>Link21_SED!F941</f>
        <v>404</v>
      </c>
      <c r="O941">
        <v>350</v>
      </c>
    </row>
    <row r="942" spans="1:15">
      <c r="A942" t="s">
        <v>19</v>
      </c>
      <c r="B942">
        <v>941</v>
      </c>
      <c r="C942">
        <f>Link21_SED!D942</f>
        <v>3021</v>
      </c>
      <c r="D942">
        <f>IFERROR(ROUND($C942*VLOOKUP($O942,'TM1.5SynthPop'!$A$2:$Q$1446,COLUMN('TM1.5SynthPop'!$P$2),FALSE),0),)</f>
        <v>2486</v>
      </c>
      <c r="E942">
        <f t="shared" si="30"/>
        <v>535</v>
      </c>
      <c r="F942">
        <f>IFERROR(ROUND($C942*VLOOKUP($O942,'TM1.5SynthPop'!$A$2:$Q$1446,COLUMN('TM1.5SynthPop'!J$1),FALSE),0),0)</f>
        <v>40</v>
      </c>
      <c r="G942">
        <f>IFERROR(ROUND($C942*VLOOKUP($O942,'TM1.5SynthPop'!$A$2:$Q$1446,COLUMN('TM1.5SynthPop'!K$1),FALSE),0),0)</f>
        <v>152</v>
      </c>
      <c r="H942">
        <f>IFERROR(ROUND($C942*VLOOKUP($O942,'TM1.5SynthPop'!$A$2:$Q$1446,COLUMN('TM1.5SynthPop'!L$1),FALSE),0),0)</f>
        <v>471</v>
      </c>
      <c r="I942">
        <f>IFERROR(ROUND($C942*VLOOKUP($O942,'TM1.5SynthPop'!$A$2:$Q$1446,COLUMN('TM1.5SynthPop'!M$1),FALSE),0),0)</f>
        <v>290</v>
      </c>
      <c r="J942">
        <f>IFERROR(ROUND($C942*VLOOKUP($O942,'TM1.5SynthPop'!$A$2:$Q$1446,COLUMN('TM1.5SynthPop'!N$1),FALSE),0),0)</f>
        <v>679</v>
      </c>
      <c r="K942">
        <f t="shared" si="31"/>
        <v>1389</v>
      </c>
      <c r="L942">
        <f>Link21_SED!E942</f>
        <v>7143</v>
      </c>
      <c r="M942">
        <f>Link21_SED!F942</f>
        <v>143</v>
      </c>
      <c r="O942">
        <v>347</v>
      </c>
    </row>
    <row r="943" spans="1:15">
      <c r="A943" t="s">
        <v>19</v>
      </c>
      <c r="B943">
        <v>942</v>
      </c>
      <c r="C943">
        <f>Link21_SED!D943</f>
        <v>1600</v>
      </c>
      <c r="D943">
        <f>IFERROR(ROUND($C943*VLOOKUP($O943,'TM1.5SynthPop'!$A$2:$Q$1446,COLUMN('TM1.5SynthPop'!$P$2),FALSE),0),)</f>
        <v>1299</v>
      </c>
      <c r="E943">
        <f t="shared" si="30"/>
        <v>301</v>
      </c>
      <c r="F943">
        <f>IFERROR(ROUND($C943*VLOOKUP($O943,'TM1.5SynthPop'!$A$2:$Q$1446,COLUMN('TM1.5SynthPop'!J$1),FALSE),0),0)</f>
        <v>259</v>
      </c>
      <c r="G943">
        <f>IFERROR(ROUND($C943*VLOOKUP($O943,'TM1.5SynthPop'!$A$2:$Q$1446,COLUMN('TM1.5SynthPop'!K$1),FALSE),0),0)</f>
        <v>359</v>
      </c>
      <c r="H943">
        <f>IFERROR(ROUND($C943*VLOOKUP($O943,'TM1.5SynthPop'!$A$2:$Q$1446,COLUMN('TM1.5SynthPop'!L$1),FALSE),0),0)</f>
        <v>166</v>
      </c>
      <c r="I943">
        <f>IFERROR(ROUND($C943*VLOOKUP($O943,'TM1.5SynthPop'!$A$2:$Q$1446,COLUMN('TM1.5SynthPop'!M$1),FALSE),0),0)</f>
        <v>135</v>
      </c>
      <c r="J943">
        <f>IFERROR(ROUND($C943*VLOOKUP($O943,'TM1.5SynthPop'!$A$2:$Q$1446,COLUMN('TM1.5SynthPop'!N$1),FALSE),0),0)</f>
        <v>220</v>
      </c>
      <c r="K943">
        <f t="shared" si="31"/>
        <v>461</v>
      </c>
      <c r="L943">
        <f>Link21_SED!E943</f>
        <v>4109</v>
      </c>
      <c r="M943">
        <f>Link21_SED!F943</f>
        <v>12</v>
      </c>
      <c r="O943">
        <v>373</v>
      </c>
    </row>
    <row r="944" spans="1:15">
      <c r="A944" t="s">
        <v>19</v>
      </c>
      <c r="B944">
        <v>943</v>
      </c>
      <c r="C944">
        <f>Link21_SED!D944</f>
        <v>1055</v>
      </c>
      <c r="D944">
        <f>IFERROR(ROUND($C944*VLOOKUP($O944,'TM1.5SynthPop'!$A$2:$Q$1446,COLUMN('TM1.5SynthPop'!$P$2),FALSE),0),)</f>
        <v>878</v>
      </c>
      <c r="E944">
        <f t="shared" si="30"/>
        <v>177</v>
      </c>
      <c r="F944">
        <f>IFERROR(ROUND($C944*VLOOKUP($O944,'TM1.5SynthPop'!$A$2:$Q$1446,COLUMN('TM1.5SynthPop'!J$1),FALSE),0),0)</f>
        <v>75</v>
      </c>
      <c r="G944">
        <f>IFERROR(ROUND($C944*VLOOKUP($O944,'TM1.5SynthPop'!$A$2:$Q$1446,COLUMN('TM1.5SynthPop'!K$1),FALSE),0),0)</f>
        <v>100</v>
      </c>
      <c r="H944">
        <f>IFERROR(ROUND($C944*VLOOKUP($O944,'TM1.5SynthPop'!$A$2:$Q$1446,COLUMN('TM1.5SynthPop'!L$1),FALSE),0),0)</f>
        <v>136</v>
      </c>
      <c r="I944">
        <f>IFERROR(ROUND($C944*VLOOKUP($O944,'TM1.5SynthPop'!$A$2:$Q$1446,COLUMN('TM1.5SynthPop'!M$1),FALSE),0),0)</f>
        <v>130</v>
      </c>
      <c r="J944">
        <f>IFERROR(ROUND($C944*VLOOKUP($O944,'TM1.5SynthPop'!$A$2:$Q$1446,COLUMN('TM1.5SynthPop'!N$1),FALSE),0),0)</f>
        <v>217</v>
      </c>
      <c r="K944">
        <f t="shared" si="31"/>
        <v>397</v>
      </c>
      <c r="L944">
        <f>Link21_SED!E944</f>
        <v>2316</v>
      </c>
      <c r="M944">
        <f>Link21_SED!F944</f>
        <v>0</v>
      </c>
      <c r="O944">
        <v>374</v>
      </c>
    </row>
    <row r="945" spans="1:15">
      <c r="A945" t="s">
        <v>19</v>
      </c>
      <c r="B945">
        <v>944</v>
      </c>
      <c r="C945">
        <f>Link21_SED!D945</f>
        <v>1018</v>
      </c>
      <c r="D945">
        <f>IFERROR(ROUND($C945*VLOOKUP($O945,'TM1.5SynthPop'!$A$2:$Q$1446,COLUMN('TM1.5SynthPop'!$P$2),FALSE),0),)</f>
        <v>802</v>
      </c>
      <c r="E945">
        <f t="shared" si="30"/>
        <v>216</v>
      </c>
      <c r="F945">
        <f>IFERROR(ROUND($C945*VLOOKUP($O945,'TM1.5SynthPop'!$A$2:$Q$1446,COLUMN('TM1.5SynthPop'!J$1),FALSE),0),0)</f>
        <v>131</v>
      </c>
      <c r="G945">
        <f>IFERROR(ROUND($C945*VLOOKUP($O945,'TM1.5SynthPop'!$A$2:$Q$1446,COLUMN('TM1.5SynthPop'!K$1),FALSE),0),0)</f>
        <v>175</v>
      </c>
      <c r="H945">
        <f>IFERROR(ROUND($C945*VLOOKUP($O945,'TM1.5SynthPop'!$A$2:$Q$1446,COLUMN('TM1.5SynthPop'!L$1),FALSE),0),0)</f>
        <v>123</v>
      </c>
      <c r="I945">
        <f>IFERROR(ROUND($C945*VLOOKUP($O945,'TM1.5SynthPop'!$A$2:$Q$1446,COLUMN('TM1.5SynthPop'!M$1),FALSE),0),0)</f>
        <v>108</v>
      </c>
      <c r="J945">
        <f>IFERROR(ROUND($C945*VLOOKUP($O945,'TM1.5SynthPop'!$A$2:$Q$1446,COLUMN('TM1.5SynthPop'!N$1),FALSE),0),0)</f>
        <v>156</v>
      </c>
      <c r="K945">
        <f t="shared" si="31"/>
        <v>325</v>
      </c>
      <c r="L945">
        <f>Link21_SED!E945</f>
        <v>2063</v>
      </c>
      <c r="M945">
        <f>Link21_SED!F945</f>
        <v>0</v>
      </c>
      <c r="O945">
        <v>379</v>
      </c>
    </row>
    <row r="946" spans="1:15">
      <c r="A946" t="s">
        <v>19</v>
      </c>
      <c r="B946">
        <v>945</v>
      </c>
      <c r="C946">
        <f>Link21_SED!D946</f>
        <v>4064</v>
      </c>
      <c r="D946">
        <f>IFERROR(ROUND($C946*VLOOKUP($O946,'TM1.5SynthPop'!$A$2:$Q$1446,COLUMN('TM1.5SynthPop'!$P$2),FALSE),0),)</f>
        <v>3560</v>
      </c>
      <c r="E946">
        <f t="shared" si="30"/>
        <v>504</v>
      </c>
      <c r="F946">
        <f>IFERROR(ROUND($C946*VLOOKUP($O946,'TM1.5SynthPop'!$A$2:$Q$1446,COLUMN('TM1.5SynthPop'!J$1),FALSE),0),0)</f>
        <v>995</v>
      </c>
      <c r="G946">
        <f>IFERROR(ROUND($C946*VLOOKUP($O946,'TM1.5SynthPop'!$A$2:$Q$1446,COLUMN('TM1.5SynthPop'!K$1),FALSE),0),0)</f>
        <v>1645</v>
      </c>
      <c r="H946">
        <f>IFERROR(ROUND($C946*VLOOKUP($O946,'TM1.5SynthPop'!$A$2:$Q$1446,COLUMN('TM1.5SynthPop'!L$1),FALSE),0),0)</f>
        <v>209</v>
      </c>
      <c r="I946">
        <f>IFERROR(ROUND($C946*VLOOKUP($O946,'TM1.5SynthPop'!$A$2:$Q$1446,COLUMN('TM1.5SynthPop'!M$1),FALSE),0),0)</f>
        <v>308</v>
      </c>
      <c r="J946">
        <f>IFERROR(ROUND($C946*VLOOKUP($O946,'TM1.5SynthPop'!$A$2:$Q$1446,COLUMN('TM1.5SynthPop'!N$1),FALSE),0),0)</f>
        <v>289</v>
      </c>
      <c r="K946">
        <f t="shared" si="31"/>
        <v>618</v>
      </c>
      <c r="L946">
        <f>Link21_SED!E946</f>
        <v>8523</v>
      </c>
      <c r="M946">
        <f>Link21_SED!F946</f>
        <v>26</v>
      </c>
      <c r="O946">
        <v>378</v>
      </c>
    </row>
    <row r="947" spans="1:15">
      <c r="A947" t="s">
        <v>19</v>
      </c>
      <c r="B947">
        <v>946</v>
      </c>
      <c r="C947">
        <f>Link21_SED!D947</f>
        <v>778</v>
      </c>
      <c r="D947">
        <f>IFERROR(ROUND($C947*VLOOKUP($O947,'TM1.5SynthPop'!$A$2:$Q$1446,COLUMN('TM1.5SynthPop'!$P$2),FALSE),0),)</f>
        <v>665</v>
      </c>
      <c r="E947">
        <f t="shared" si="30"/>
        <v>113</v>
      </c>
      <c r="F947">
        <f>IFERROR(ROUND($C947*VLOOKUP($O947,'TM1.5SynthPop'!$A$2:$Q$1446,COLUMN('TM1.5SynthPop'!J$1),FALSE),0),0)</f>
        <v>66</v>
      </c>
      <c r="G947">
        <f>IFERROR(ROUND($C947*VLOOKUP($O947,'TM1.5SynthPop'!$A$2:$Q$1446,COLUMN('TM1.5SynthPop'!K$1),FALSE),0),0)</f>
        <v>88</v>
      </c>
      <c r="H947">
        <f>IFERROR(ROUND($C947*VLOOKUP($O947,'TM1.5SynthPop'!$A$2:$Q$1446,COLUMN('TM1.5SynthPop'!L$1),FALSE),0),0)</f>
        <v>96</v>
      </c>
      <c r="I947">
        <f>IFERROR(ROUND($C947*VLOOKUP($O947,'TM1.5SynthPop'!$A$2:$Q$1446,COLUMN('TM1.5SynthPop'!M$1),FALSE),0),0)</f>
        <v>111</v>
      </c>
      <c r="J947">
        <f>IFERROR(ROUND($C947*VLOOKUP($O947,'TM1.5SynthPop'!$A$2:$Q$1446,COLUMN('TM1.5SynthPop'!N$1),FALSE),0),0)</f>
        <v>134</v>
      </c>
      <c r="K947">
        <f t="shared" si="31"/>
        <v>283</v>
      </c>
      <c r="L947">
        <f>Link21_SED!E947</f>
        <v>1511</v>
      </c>
      <c r="M947">
        <f>Link21_SED!F947</f>
        <v>0</v>
      </c>
      <c r="O947">
        <v>390</v>
      </c>
    </row>
    <row r="948" spans="1:15">
      <c r="A948" t="s">
        <v>19</v>
      </c>
      <c r="B948">
        <v>947</v>
      </c>
      <c r="C948">
        <f>Link21_SED!D948</f>
        <v>756</v>
      </c>
      <c r="D948">
        <f>IFERROR(ROUND($C948*VLOOKUP($O948,'TM1.5SynthPop'!$A$2:$Q$1446,COLUMN('TM1.5SynthPop'!$P$2),FALSE),0),)</f>
        <v>663</v>
      </c>
      <c r="E948">
        <f t="shared" si="30"/>
        <v>93</v>
      </c>
      <c r="F948">
        <f>IFERROR(ROUND($C948*VLOOKUP($O948,'TM1.5SynthPop'!$A$2:$Q$1446,COLUMN('TM1.5SynthPop'!J$1),FALSE),0),0)</f>
        <v>107</v>
      </c>
      <c r="G948">
        <f>IFERROR(ROUND($C948*VLOOKUP($O948,'TM1.5SynthPop'!$A$2:$Q$1446,COLUMN('TM1.5SynthPop'!K$1),FALSE),0),0)</f>
        <v>125</v>
      </c>
      <c r="H948">
        <f>IFERROR(ROUND($C948*VLOOKUP($O948,'TM1.5SynthPop'!$A$2:$Q$1446,COLUMN('TM1.5SynthPop'!L$1),FALSE),0),0)</f>
        <v>76</v>
      </c>
      <c r="I948">
        <f>IFERROR(ROUND($C948*VLOOKUP($O948,'TM1.5SynthPop'!$A$2:$Q$1446,COLUMN('TM1.5SynthPop'!M$1),FALSE),0),0)</f>
        <v>103</v>
      </c>
      <c r="J948">
        <f>IFERROR(ROUND($C948*VLOOKUP($O948,'TM1.5SynthPop'!$A$2:$Q$1446,COLUMN('TM1.5SynthPop'!N$1),FALSE),0),0)</f>
        <v>111</v>
      </c>
      <c r="K948">
        <f t="shared" si="31"/>
        <v>234</v>
      </c>
      <c r="L948">
        <f>Link21_SED!E948</f>
        <v>1426</v>
      </c>
      <c r="M948">
        <f>Link21_SED!F948</f>
        <v>0</v>
      </c>
      <c r="O948">
        <v>365</v>
      </c>
    </row>
    <row r="949" spans="1:15">
      <c r="A949" t="s">
        <v>19</v>
      </c>
      <c r="B949">
        <v>948</v>
      </c>
      <c r="C949">
        <f>Link21_SED!D949</f>
        <v>2613</v>
      </c>
      <c r="D949">
        <f>IFERROR(ROUND($C949*VLOOKUP($O949,'TM1.5SynthPop'!$A$2:$Q$1446,COLUMN('TM1.5SynthPop'!$P$2),FALSE),0),)</f>
        <v>2181</v>
      </c>
      <c r="E949">
        <f t="shared" si="30"/>
        <v>432</v>
      </c>
      <c r="F949">
        <f>IFERROR(ROUND($C949*VLOOKUP($O949,'TM1.5SynthPop'!$A$2:$Q$1446,COLUMN('TM1.5SynthPop'!J$1),FALSE),0),0)</f>
        <v>429</v>
      </c>
      <c r="G949">
        <f>IFERROR(ROUND($C949*VLOOKUP($O949,'TM1.5SynthPop'!$A$2:$Q$1446,COLUMN('TM1.5SynthPop'!K$1),FALSE),0),0)</f>
        <v>402</v>
      </c>
      <c r="H949">
        <f>IFERROR(ROUND($C949*VLOOKUP($O949,'TM1.5SynthPop'!$A$2:$Q$1446,COLUMN('TM1.5SynthPop'!L$1),FALSE),0),0)</f>
        <v>314</v>
      </c>
      <c r="I949">
        <f>IFERROR(ROUND($C949*VLOOKUP($O949,'TM1.5SynthPop'!$A$2:$Q$1446,COLUMN('TM1.5SynthPop'!M$1),FALSE),0),0)</f>
        <v>233</v>
      </c>
      <c r="J949">
        <f>IFERROR(ROUND($C949*VLOOKUP($O949,'TM1.5SynthPop'!$A$2:$Q$1446,COLUMN('TM1.5SynthPop'!N$1),FALSE),0),0)</f>
        <v>389</v>
      </c>
      <c r="K949">
        <f t="shared" si="31"/>
        <v>846</v>
      </c>
      <c r="L949">
        <f>Link21_SED!E949</f>
        <v>5613</v>
      </c>
      <c r="M949">
        <f>Link21_SED!F949</f>
        <v>20</v>
      </c>
      <c r="O949">
        <v>372</v>
      </c>
    </row>
    <row r="950" spans="1:15">
      <c r="A950" t="s">
        <v>19</v>
      </c>
      <c r="B950">
        <v>949</v>
      </c>
      <c r="C950">
        <f>Link21_SED!D950</f>
        <v>856</v>
      </c>
      <c r="D950">
        <f>IFERROR(ROUND($C950*VLOOKUP($O950,'TM1.5SynthPop'!$A$2:$Q$1446,COLUMN('TM1.5SynthPop'!$P$2),FALSE),0),)</f>
        <v>750</v>
      </c>
      <c r="E950">
        <f t="shared" si="30"/>
        <v>106</v>
      </c>
      <c r="F950">
        <f>IFERROR(ROUND($C950*VLOOKUP($O950,'TM1.5SynthPop'!$A$2:$Q$1446,COLUMN('TM1.5SynthPop'!J$1),FALSE),0),0)</f>
        <v>121</v>
      </c>
      <c r="G950">
        <f>IFERROR(ROUND($C950*VLOOKUP($O950,'TM1.5SynthPop'!$A$2:$Q$1446,COLUMN('TM1.5SynthPop'!K$1),FALSE),0),0)</f>
        <v>142</v>
      </c>
      <c r="H950">
        <f>IFERROR(ROUND($C950*VLOOKUP($O950,'TM1.5SynthPop'!$A$2:$Q$1446,COLUMN('TM1.5SynthPop'!L$1),FALSE),0),0)</f>
        <v>86</v>
      </c>
      <c r="I950">
        <f>IFERROR(ROUND($C950*VLOOKUP($O950,'TM1.5SynthPop'!$A$2:$Q$1446,COLUMN('TM1.5SynthPop'!M$1),FALSE),0),0)</f>
        <v>116</v>
      </c>
      <c r="J950">
        <f>IFERROR(ROUND($C950*VLOOKUP($O950,'TM1.5SynthPop'!$A$2:$Q$1446,COLUMN('TM1.5SynthPop'!N$1),FALSE),0),0)</f>
        <v>125</v>
      </c>
      <c r="K950">
        <f t="shared" si="31"/>
        <v>266</v>
      </c>
      <c r="L950">
        <f>Link21_SED!E950</f>
        <v>2003</v>
      </c>
      <c r="M950">
        <f>Link21_SED!F950</f>
        <v>0</v>
      </c>
      <c r="O950">
        <v>365</v>
      </c>
    </row>
    <row r="951" spans="1:15">
      <c r="A951" t="s">
        <v>19</v>
      </c>
      <c r="B951">
        <v>950</v>
      </c>
      <c r="C951">
        <f>Link21_SED!D951</f>
        <v>1027</v>
      </c>
      <c r="D951">
        <f>IFERROR(ROUND($C951*VLOOKUP($O951,'TM1.5SynthPop'!$A$2:$Q$1446,COLUMN('TM1.5SynthPop'!$P$2),FALSE),0),)</f>
        <v>857</v>
      </c>
      <c r="E951">
        <f t="shared" si="30"/>
        <v>170</v>
      </c>
      <c r="F951">
        <f>IFERROR(ROUND($C951*VLOOKUP($O951,'TM1.5SynthPop'!$A$2:$Q$1446,COLUMN('TM1.5SynthPop'!J$1),FALSE),0),0)</f>
        <v>169</v>
      </c>
      <c r="G951">
        <f>IFERROR(ROUND($C951*VLOOKUP($O951,'TM1.5SynthPop'!$A$2:$Q$1446,COLUMN('TM1.5SynthPop'!K$1),FALSE),0),0)</f>
        <v>158</v>
      </c>
      <c r="H951">
        <f>IFERROR(ROUND($C951*VLOOKUP($O951,'TM1.5SynthPop'!$A$2:$Q$1446,COLUMN('TM1.5SynthPop'!L$1),FALSE),0),0)</f>
        <v>123</v>
      </c>
      <c r="I951">
        <f>IFERROR(ROUND($C951*VLOOKUP($O951,'TM1.5SynthPop'!$A$2:$Q$1446,COLUMN('TM1.5SynthPop'!M$1),FALSE),0),0)</f>
        <v>92</v>
      </c>
      <c r="J951">
        <f>IFERROR(ROUND($C951*VLOOKUP($O951,'TM1.5SynthPop'!$A$2:$Q$1446,COLUMN('TM1.5SynthPop'!N$1),FALSE),0),0)</f>
        <v>153</v>
      </c>
      <c r="K951">
        <f t="shared" si="31"/>
        <v>332</v>
      </c>
      <c r="L951">
        <f>Link21_SED!E951</f>
        <v>3250</v>
      </c>
      <c r="M951">
        <f>Link21_SED!F951</f>
        <v>0</v>
      </c>
      <c r="O951">
        <v>372</v>
      </c>
    </row>
    <row r="952" spans="1:15">
      <c r="A952" t="s">
        <v>19</v>
      </c>
      <c r="B952">
        <v>951</v>
      </c>
      <c r="C952">
        <f>Link21_SED!D952</f>
        <v>1283</v>
      </c>
      <c r="D952">
        <f>IFERROR(ROUND($C952*VLOOKUP($O952,'TM1.5SynthPop'!$A$2:$Q$1446,COLUMN('TM1.5SynthPop'!$P$2),FALSE),0),)</f>
        <v>1124</v>
      </c>
      <c r="E952">
        <f t="shared" si="30"/>
        <v>159</v>
      </c>
      <c r="F952">
        <f>IFERROR(ROUND($C952*VLOOKUP($O952,'TM1.5SynthPop'!$A$2:$Q$1446,COLUMN('TM1.5SynthPop'!J$1),FALSE),0),0)</f>
        <v>181</v>
      </c>
      <c r="G952">
        <f>IFERROR(ROUND($C952*VLOOKUP($O952,'TM1.5SynthPop'!$A$2:$Q$1446,COLUMN('TM1.5SynthPop'!K$1),FALSE),0),0)</f>
        <v>213</v>
      </c>
      <c r="H952">
        <f>IFERROR(ROUND($C952*VLOOKUP($O952,'TM1.5SynthPop'!$A$2:$Q$1446,COLUMN('TM1.5SynthPop'!L$1),FALSE),0),0)</f>
        <v>129</v>
      </c>
      <c r="I952">
        <f>IFERROR(ROUND($C952*VLOOKUP($O952,'TM1.5SynthPop'!$A$2:$Q$1446,COLUMN('TM1.5SynthPop'!M$1),FALSE),0),0)</f>
        <v>174</v>
      </c>
      <c r="J952">
        <f>IFERROR(ROUND($C952*VLOOKUP($O952,'TM1.5SynthPop'!$A$2:$Q$1446,COLUMN('TM1.5SynthPop'!N$1),FALSE),0),0)</f>
        <v>188</v>
      </c>
      <c r="K952">
        <f t="shared" si="31"/>
        <v>398</v>
      </c>
      <c r="L952">
        <f>Link21_SED!E952</f>
        <v>2317</v>
      </c>
      <c r="M952">
        <f>Link21_SED!F952</f>
        <v>0</v>
      </c>
      <c r="O952">
        <v>365</v>
      </c>
    </row>
    <row r="953" spans="1:15">
      <c r="A953" t="s">
        <v>19</v>
      </c>
      <c r="B953">
        <v>952</v>
      </c>
      <c r="C953">
        <f>Link21_SED!D953</f>
        <v>3154</v>
      </c>
      <c r="D953">
        <f>IFERROR(ROUND($C953*VLOOKUP($O953,'TM1.5SynthPop'!$A$2:$Q$1446,COLUMN('TM1.5SynthPop'!$P$2),FALSE),0),)</f>
        <v>2975</v>
      </c>
      <c r="E953">
        <f t="shared" si="30"/>
        <v>179</v>
      </c>
      <c r="F953">
        <f>IFERROR(ROUND($C953*VLOOKUP($O953,'TM1.5SynthPop'!$A$2:$Q$1446,COLUMN('TM1.5SynthPop'!J$1),FALSE),0),0)</f>
        <v>609</v>
      </c>
      <c r="G953">
        <f>IFERROR(ROUND($C953*VLOOKUP($O953,'TM1.5SynthPop'!$A$2:$Q$1446,COLUMN('TM1.5SynthPop'!K$1),FALSE),0),0)</f>
        <v>662</v>
      </c>
      <c r="H953">
        <f>IFERROR(ROUND($C953*VLOOKUP($O953,'TM1.5SynthPop'!$A$2:$Q$1446,COLUMN('TM1.5SynthPop'!L$1),FALSE),0),0)</f>
        <v>305</v>
      </c>
      <c r="I953">
        <f>IFERROR(ROUND($C953*VLOOKUP($O953,'TM1.5SynthPop'!$A$2:$Q$1446,COLUMN('TM1.5SynthPop'!M$1),FALSE),0),0)</f>
        <v>355</v>
      </c>
      <c r="J953">
        <f>IFERROR(ROUND($C953*VLOOKUP($O953,'TM1.5SynthPop'!$A$2:$Q$1446,COLUMN('TM1.5SynthPop'!N$1),FALSE),0),0)</f>
        <v>414</v>
      </c>
      <c r="K953">
        <f t="shared" si="31"/>
        <v>809</v>
      </c>
      <c r="L953">
        <f>Link21_SED!E953</f>
        <v>5448</v>
      </c>
      <c r="M953">
        <f>Link21_SED!F953</f>
        <v>78</v>
      </c>
      <c r="O953">
        <v>356</v>
      </c>
    </row>
    <row r="954" spans="1:15">
      <c r="A954" t="s">
        <v>19</v>
      </c>
      <c r="B954">
        <v>953</v>
      </c>
      <c r="C954">
        <f>Link21_SED!D954</f>
        <v>0</v>
      </c>
      <c r="D954">
        <f>IFERROR(ROUND($C954*VLOOKUP($O954,'TM1.5SynthPop'!$A$2:$Q$1446,COLUMN('TM1.5SynthPop'!$P$2),FALSE),0),)</f>
        <v>0</v>
      </c>
      <c r="E954">
        <f t="shared" si="30"/>
        <v>0</v>
      </c>
      <c r="F954">
        <f>IFERROR(ROUND($C954*VLOOKUP($O954,'TM1.5SynthPop'!$A$2:$Q$1446,COLUMN('TM1.5SynthPop'!J$1),FALSE),0),0)</f>
        <v>0</v>
      </c>
      <c r="G954">
        <f>IFERROR(ROUND($C954*VLOOKUP($O954,'TM1.5SynthPop'!$A$2:$Q$1446,COLUMN('TM1.5SynthPop'!K$1),FALSE),0),0)</f>
        <v>0</v>
      </c>
      <c r="H954">
        <f>IFERROR(ROUND($C954*VLOOKUP($O954,'TM1.5SynthPop'!$A$2:$Q$1446,COLUMN('TM1.5SynthPop'!L$1),FALSE),0),0)</f>
        <v>0</v>
      </c>
      <c r="I954">
        <f>IFERROR(ROUND($C954*VLOOKUP($O954,'TM1.5SynthPop'!$A$2:$Q$1446,COLUMN('TM1.5SynthPop'!M$1),FALSE),0),0)</f>
        <v>0</v>
      </c>
      <c r="J954">
        <f>IFERROR(ROUND($C954*VLOOKUP($O954,'TM1.5SynthPop'!$A$2:$Q$1446,COLUMN('TM1.5SynthPop'!N$1),FALSE),0),0)</f>
        <v>0</v>
      </c>
      <c r="K954">
        <f t="shared" si="31"/>
        <v>0</v>
      </c>
      <c r="L954">
        <f>Link21_SED!E954</f>
        <v>0</v>
      </c>
      <c r="M954">
        <f>Link21_SED!F954</f>
        <v>0</v>
      </c>
      <c r="O954">
        <v>355</v>
      </c>
    </row>
    <row r="955" spans="1:15">
      <c r="A955" t="s">
        <v>19</v>
      </c>
      <c r="B955">
        <v>954</v>
      </c>
      <c r="C955">
        <f>Link21_SED!D955</f>
        <v>0</v>
      </c>
      <c r="D955">
        <f>IFERROR(ROUND($C955*VLOOKUP($O955,'TM1.5SynthPop'!$A$2:$Q$1446,COLUMN('TM1.5SynthPop'!$P$2),FALSE),0),)</f>
        <v>0</v>
      </c>
      <c r="E955">
        <f t="shared" si="30"/>
        <v>0</v>
      </c>
      <c r="F955">
        <f>IFERROR(ROUND($C955*VLOOKUP($O955,'TM1.5SynthPop'!$A$2:$Q$1446,COLUMN('TM1.5SynthPop'!J$1),FALSE),0),0)</f>
        <v>0</v>
      </c>
      <c r="G955">
        <f>IFERROR(ROUND($C955*VLOOKUP($O955,'TM1.5SynthPop'!$A$2:$Q$1446,COLUMN('TM1.5SynthPop'!K$1),FALSE),0),0)</f>
        <v>0</v>
      </c>
      <c r="H955">
        <f>IFERROR(ROUND($C955*VLOOKUP($O955,'TM1.5SynthPop'!$A$2:$Q$1446,COLUMN('TM1.5SynthPop'!L$1),FALSE),0),0)</f>
        <v>0</v>
      </c>
      <c r="I955">
        <f>IFERROR(ROUND($C955*VLOOKUP($O955,'TM1.5SynthPop'!$A$2:$Q$1446,COLUMN('TM1.5SynthPop'!M$1),FALSE),0),0)</f>
        <v>0</v>
      </c>
      <c r="J955">
        <f>IFERROR(ROUND($C955*VLOOKUP($O955,'TM1.5SynthPop'!$A$2:$Q$1446,COLUMN('TM1.5SynthPop'!N$1),FALSE),0),0)</f>
        <v>0</v>
      </c>
      <c r="K955">
        <f t="shared" si="31"/>
        <v>0</v>
      </c>
      <c r="L955">
        <f>Link21_SED!E955</f>
        <v>0</v>
      </c>
      <c r="M955">
        <f>Link21_SED!F955</f>
        <v>0</v>
      </c>
      <c r="O955">
        <v>355</v>
      </c>
    </row>
    <row r="956" spans="1:15">
      <c r="A956" t="s">
        <v>19</v>
      </c>
      <c r="B956">
        <v>955</v>
      </c>
      <c r="C956">
        <f>Link21_SED!D956</f>
        <v>5436</v>
      </c>
      <c r="D956">
        <f>IFERROR(ROUND($C956*VLOOKUP($O956,'TM1.5SynthPop'!$A$2:$Q$1446,COLUMN('TM1.5SynthPop'!$P$2),FALSE),0),)</f>
        <v>5406</v>
      </c>
      <c r="E956">
        <f t="shared" si="30"/>
        <v>30</v>
      </c>
      <c r="F956">
        <f>IFERROR(ROUND($C956*VLOOKUP($O956,'TM1.5SynthPop'!$A$2:$Q$1446,COLUMN('TM1.5SynthPop'!J$1),FALSE),0),0)</f>
        <v>1255</v>
      </c>
      <c r="G956">
        <f>IFERROR(ROUND($C956*VLOOKUP($O956,'TM1.5SynthPop'!$A$2:$Q$1446,COLUMN('TM1.5SynthPop'!K$1),FALSE),0),0)</f>
        <v>615</v>
      </c>
      <c r="H956">
        <f>IFERROR(ROUND($C956*VLOOKUP($O956,'TM1.5SynthPop'!$A$2:$Q$1446,COLUMN('TM1.5SynthPop'!L$1),FALSE),0),0)</f>
        <v>488</v>
      </c>
      <c r="I956">
        <f>IFERROR(ROUND($C956*VLOOKUP($O956,'TM1.5SynthPop'!$A$2:$Q$1446,COLUMN('TM1.5SynthPop'!M$1),FALSE),0),0)</f>
        <v>382</v>
      </c>
      <c r="J956">
        <f>IFERROR(ROUND($C956*VLOOKUP($O956,'TM1.5SynthPop'!$A$2:$Q$1446,COLUMN('TM1.5SynthPop'!N$1),FALSE),0),0)</f>
        <v>597</v>
      </c>
      <c r="K956">
        <f t="shared" si="31"/>
        <v>2099</v>
      </c>
      <c r="L956">
        <f>Link21_SED!E956</f>
        <v>7109</v>
      </c>
      <c r="M956">
        <f>Link21_SED!F956</f>
        <v>23</v>
      </c>
      <c r="O956">
        <v>355</v>
      </c>
    </row>
    <row r="957" spans="1:15">
      <c r="A957" t="s">
        <v>19</v>
      </c>
      <c r="B957">
        <v>956</v>
      </c>
      <c r="C957">
        <f>Link21_SED!D957</f>
        <v>1579</v>
      </c>
      <c r="D957">
        <f>IFERROR(ROUND($C957*VLOOKUP($O957,'TM1.5SynthPop'!$A$2:$Q$1446,COLUMN('TM1.5SynthPop'!$P$2),FALSE),0),)</f>
        <v>1208</v>
      </c>
      <c r="E957">
        <f t="shared" si="30"/>
        <v>371</v>
      </c>
      <c r="F957">
        <f>IFERROR(ROUND($C957*VLOOKUP($O957,'TM1.5SynthPop'!$A$2:$Q$1446,COLUMN('TM1.5SynthPop'!J$1),FALSE),0),0)</f>
        <v>32</v>
      </c>
      <c r="G957">
        <f>IFERROR(ROUND($C957*VLOOKUP($O957,'TM1.5SynthPop'!$A$2:$Q$1446,COLUMN('TM1.5SynthPop'!K$1),FALSE),0),0)</f>
        <v>83</v>
      </c>
      <c r="H957">
        <f>IFERROR(ROUND($C957*VLOOKUP($O957,'TM1.5SynthPop'!$A$2:$Q$1446,COLUMN('TM1.5SynthPop'!L$1),FALSE),0),0)</f>
        <v>251</v>
      </c>
      <c r="I957">
        <f>IFERROR(ROUND($C957*VLOOKUP($O957,'TM1.5SynthPop'!$A$2:$Q$1446,COLUMN('TM1.5SynthPop'!M$1),FALSE),0),0)</f>
        <v>153</v>
      </c>
      <c r="J957">
        <f>IFERROR(ROUND($C957*VLOOKUP($O957,'TM1.5SynthPop'!$A$2:$Q$1446,COLUMN('TM1.5SynthPop'!N$1),FALSE),0),0)</f>
        <v>320</v>
      </c>
      <c r="K957">
        <f t="shared" si="31"/>
        <v>740</v>
      </c>
      <c r="L957">
        <f>Link21_SED!E957</f>
        <v>4237</v>
      </c>
      <c r="M957">
        <f>Link21_SED!F957</f>
        <v>7</v>
      </c>
      <c r="O957">
        <v>357</v>
      </c>
    </row>
    <row r="958" spans="1:15">
      <c r="A958" t="s">
        <v>19</v>
      </c>
      <c r="B958">
        <v>957</v>
      </c>
      <c r="C958">
        <f>Link21_SED!D958</f>
        <v>1356</v>
      </c>
      <c r="D958">
        <f>IFERROR(ROUND($C958*VLOOKUP($O958,'TM1.5SynthPop'!$A$2:$Q$1446,COLUMN('TM1.5SynthPop'!$P$2),FALSE),0),)</f>
        <v>1279</v>
      </c>
      <c r="E958">
        <f t="shared" si="30"/>
        <v>77</v>
      </c>
      <c r="F958">
        <f>IFERROR(ROUND($C958*VLOOKUP($O958,'TM1.5SynthPop'!$A$2:$Q$1446,COLUMN('TM1.5SynthPop'!J$1),FALSE),0),0)</f>
        <v>262</v>
      </c>
      <c r="G958">
        <f>IFERROR(ROUND($C958*VLOOKUP($O958,'TM1.5SynthPop'!$A$2:$Q$1446,COLUMN('TM1.5SynthPop'!K$1),FALSE),0),0)</f>
        <v>285</v>
      </c>
      <c r="H958">
        <f>IFERROR(ROUND($C958*VLOOKUP($O958,'TM1.5SynthPop'!$A$2:$Q$1446,COLUMN('TM1.5SynthPop'!L$1),FALSE),0),0)</f>
        <v>131</v>
      </c>
      <c r="I958">
        <f>IFERROR(ROUND($C958*VLOOKUP($O958,'TM1.5SynthPop'!$A$2:$Q$1446,COLUMN('TM1.5SynthPop'!M$1),FALSE),0),0)</f>
        <v>152</v>
      </c>
      <c r="J958">
        <f>IFERROR(ROUND($C958*VLOOKUP($O958,'TM1.5SynthPop'!$A$2:$Q$1446,COLUMN('TM1.5SynthPop'!N$1),FALSE),0),0)</f>
        <v>178</v>
      </c>
      <c r="K958">
        <f t="shared" si="31"/>
        <v>348</v>
      </c>
      <c r="L958">
        <f>Link21_SED!E958</f>
        <v>2454</v>
      </c>
      <c r="M958">
        <f>Link21_SED!F958</f>
        <v>7</v>
      </c>
      <c r="O958">
        <v>356</v>
      </c>
    </row>
    <row r="959" spans="1:15">
      <c r="A959" t="s">
        <v>19</v>
      </c>
      <c r="B959">
        <v>958</v>
      </c>
      <c r="C959">
        <f>Link21_SED!D959</f>
        <v>336</v>
      </c>
      <c r="D959">
        <f>IFERROR(ROUND($C959*VLOOKUP($O959,'TM1.5SynthPop'!$A$2:$Q$1446,COLUMN('TM1.5SynthPop'!$P$2),FALSE),0),)</f>
        <v>263</v>
      </c>
      <c r="E959">
        <f t="shared" si="30"/>
        <v>73</v>
      </c>
      <c r="F959">
        <f>IFERROR(ROUND($C959*VLOOKUP($O959,'TM1.5SynthPop'!$A$2:$Q$1446,COLUMN('TM1.5SynthPop'!J$1),FALSE),0),0)</f>
        <v>30</v>
      </c>
      <c r="G959">
        <f>IFERROR(ROUND($C959*VLOOKUP($O959,'TM1.5SynthPop'!$A$2:$Q$1446,COLUMN('TM1.5SynthPop'!K$1),FALSE),0),0)</f>
        <v>45</v>
      </c>
      <c r="H959">
        <f>IFERROR(ROUND($C959*VLOOKUP($O959,'TM1.5SynthPop'!$A$2:$Q$1446,COLUMN('TM1.5SynthPop'!L$1),FALSE),0),0)</f>
        <v>46</v>
      </c>
      <c r="I959">
        <f>IFERROR(ROUND($C959*VLOOKUP($O959,'TM1.5SynthPop'!$A$2:$Q$1446,COLUMN('TM1.5SynthPop'!M$1),FALSE),0),0)</f>
        <v>37</v>
      </c>
      <c r="J959">
        <f>IFERROR(ROUND($C959*VLOOKUP($O959,'TM1.5SynthPop'!$A$2:$Q$1446,COLUMN('TM1.5SynthPop'!N$1),FALSE),0),0)</f>
        <v>55</v>
      </c>
      <c r="K959">
        <f t="shared" si="31"/>
        <v>123</v>
      </c>
      <c r="L959">
        <f>Link21_SED!E959</f>
        <v>714</v>
      </c>
      <c r="M959">
        <f>Link21_SED!F959</f>
        <v>0</v>
      </c>
      <c r="O959">
        <v>367</v>
      </c>
    </row>
    <row r="960" spans="1:15">
      <c r="A960" t="s">
        <v>19</v>
      </c>
      <c r="B960">
        <v>959</v>
      </c>
      <c r="C960">
        <f>Link21_SED!D960</f>
        <v>1064</v>
      </c>
      <c r="D960">
        <f>IFERROR(ROUND($C960*VLOOKUP($O960,'TM1.5SynthPop'!$A$2:$Q$1446,COLUMN('TM1.5SynthPop'!$P$2),FALSE),0),)</f>
        <v>881</v>
      </c>
      <c r="E960">
        <f t="shared" si="30"/>
        <v>183</v>
      </c>
      <c r="F960">
        <f>IFERROR(ROUND($C960*VLOOKUP($O960,'TM1.5SynthPop'!$A$2:$Q$1446,COLUMN('TM1.5SynthPop'!J$1),FALSE),0),0)</f>
        <v>152</v>
      </c>
      <c r="G960">
        <f>IFERROR(ROUND($C960*VLOOKUP($O960,'TM1.5SynthPop'!$A$2:$Q$1446,COLUMN('TM1.5SynthPop'!K$1),FALSE),0),0)</f>
        <v>210</v>
      </c>
      <c r="H960">
        <f>IFERROR(ROUND($C960*VLOOKUP($O960,'TM1.5SynthPop'!$A$2:$Q$1446,COLUMN('TM1.5SynthPop'!L$1),FALSE),0),0)</f>
        <v>115</v>
      </c>
      <c r="I960">
        <f>IFERROR(ROUND($C960*VLOOKUP($O960,'TM1.5SynthPop'!$A$2:$Q$1446,COLUMN('TM1.5SynthPop'!M$1),FALSE),0),0)</f>
        <v>100</v>
      </c>
      <c r="J960">
        <f>IFERROR(ROUND($C960*VLOOKUP($O960,'TM1.5SynthPop'!$A$2:$Q$1446,COLUMN('TM1.5SynthPop'!N$1),FALSE),0),0)</f>
        <v>153</v>
      </c>
      <c r="K960">
        <f t="shared" si="31"/>
        <v>334</v>
      </c>
      <c r="L960">
        <f>Link21_SED!E960</f>
        <v>2141</v>
      </c>
      <c r="M960">
        <f>Link21_SED!F960</f>
        <v>0</v>
      </c>
      <c r="O960">
        <v>351</v>
      </c>
    </row>
    <row r="961" spans="1:15">
      <c r="A961" t="s">
        <v>19</v>
      </c>
      <c r="B961">
        <v>960</v>
      </c>
      <c r="C961">
        <f>Link21_SED!D961</f>
        <v>989</v>
      </c>
      <c r="D961">
        <f>IFERROR(ROUND($C961*VLOOKUP($O961,'TM1.5SynthPop'!$A$2:$Q$1446,COLUMN('TM1.5SynthPop'!$P$2),FALSE),0),)</f>
        <v>919</v>
      </c>
      <c r="E961">
        <f t="shared" si="30"/>
        <v>70</v>
      </c>
      <c r="F961">
        <f>IFERROR(ROUND($C961*VLOOKUP($O961,'TM1.5SynthPop'!$A$2:$Q$1446,COLUMN('TM1.5SynthPop'!J$1),FALSE),0),0)</f>
        <v>118</v>
      </c>
      <c r="G961">
        <f>IFERROR(ROUND($C961*VLOOKUP($O961,'TM1.5SynthPop'!$A$2:$Q$1446,COLUMN('TM1.5SynthPop'!K$1),FALSE),0),0)</f>
        <v>125</v>
      </c>
      <c r="H961">
        <f>IFERROR(ROUND($C961*VLOOKUP($O961,'TM1.5SynthPop'!$A$2:$Q$1446,COLUMN('TM1.5SynthPop'!L$1),FALSE),0),0)</f>
        <v>168</v>
      </c>
      <c r="I961">
        <f>IFERROR(ROUND($C961*VLOOKUP($O961,'TM1.5SynthPop'!$A$2:$Q$1446,COLUMN('TM1.5SynthPop'!M$1),FALSE),0),0)</f>
        <v>141</v>
      </c>
      <c r="J961">
        <f>IFERROR(ROUND($C961*VLOOKUP($O961,'TM1.5SynthPop'!$A$2:$Q$1446,COLUMN('TM1.5SynthPop'!N$1),FALSE),0),0)</f>
        <v>188</v>
      </c>
      <c r="K961">
        <f t="shared" si="31"/>
        <v>249</v>
      </c>
      <c r="L961">
        <f>Link21_SED!E961</f>
        <v>2073</v>
      </c>
      <c r="M961">
        <f>Link21_SED!F961</f>
        <v>2175</v>
      </c>
      <c r="O961">
        <v>354</v>
      </c>
    </row>
    <row r="962" spans="1:15">
      <c r="A962" t="s">
        <v>19</v>
      </c>
      <c r="B962">
        <v>961</v>
      </c>
      <c r="C962">
        <f>Link21_SED!D962</f>
        <v>593</v>
      </c>
      <c r="D962">
        <f>IFERROR(ROUND($C962*VLOOKUP($O962,'TM1.5SynthPop'!$A$2:$Q$1446,COLUMN('TM1.5SynthPop'!$P$2),FALSE),0),)</f>
        <v>494</v>
      </c>
      <c r="E962">
        <f t="shared" si="30"/>
        <v>99</v>
      </c>
      <c r="F962">
        <f>IFERROR(ROUND($C962*VLOOKUP($O962,'TM1.5SynthPop'!$A$2:$Q$1446,COLUMN('TM1.5SynthPop'!J$1),FALSE),0),0)</f>
        <v>42</v>
      </c>
      <c r="G962">
        <f>IFERROR(ROUND($C962*VLOOKUP($O962,'TM1.5SynthPop'!$A$2:$Q$1446,COLUMN('TM1.5SynthPop'!K$1),FALSE),0),0)</f>
        <v>56</v>
      </c>
      <c r="H962">
        <f>IFERROR(ROUND($C962*VLOOKUP($O962,'TM1.5SynthPop'!$A$2:$Q$1446,COLUMN('TM1.5SynthPop'!L$1),FALSE),0),0)</f>
        <v>76</v>
      </c>
      <c r="I962">
        <f>IFERROR(ROUND($C962*VLOOKUP($O962,'TM1.5SynthPop'!$A$2:$Q$1446,COLUMN('TM1.5SynthPop'!M$1),FALSE),0),0)</f>
        <v>73</v>
      </c>
      <c r="J962">
        <f>IFERROR(ROUND($C962*VLOOKUP($O962,'TM1.5SynthPop'!$A$2:$Q$1446,COLUMN('TM1.5SynthPop'!N$1),FALSE),0),0)</f>
        <v>122</v>
      </c>
      <c r="K962">
        <f t="shared" si="31"/>
        <v>224</v>
      </c>
      <c r="L962">
        <f>Link21_SED!E962</f>
        <v>1552</v>
      </c>
      <c r="M962">
        <f>Link21_SED!F962</f>
        <v>0</v>
      </c>
      <c r="O962">
        <v>374</v>
      </c>
    </row>
    <row r="963" spans="1:15">
      <c r="A963" t="s">
        <v>19</v>
      </c>
      <c r="B963">
        <v>962</v>
      </c>
      <c r="C963">
        <f>Link21_SED!D963</f>
        <v>624</v>
      </c>
      <c r="D963">
        <f>IFERROR(ROUND($C963*VLOOKUP($O963,'TM1.5SynthPop'!$A$2:$Q$1446,COLUMN('TM1.5SynthPop'!$P$2),FALSE),0),)</f>
        <v>474</v>
      </c>
      <c r="E963">
        <f t="shared" si="30"/>
        <v>150</v>
      </c>
      <c r="F963">
        <f>IFERROR(ROUND($C963*VLOOKUP($O963,'TM1.5SynthPop'!$A$2:$Q$1446,COLUMN('TM1.5SynthPop'!J$1),FALSE),0),0)</f>
        <v>36</v>
      </c>
      <c r="G963">
        <f>IFERROR(ROUND($C963*VLOOKUP($O963,'TM1.5SynthPop'!$A$2:$Q$1446,COLUMN('TM1.5SynthPop'!K$1),FALSE),0),0)</f>
        <v>53</v>
      </c>
      <c r="H963">
        <f>IFERROR(ROUND($C963*VLOOKUP($O963,'TM1.5SynthPop'!$A$2:$Q$1446,COLUMN('TM1.5SynthPop'!L$1),FALSE),0),0)</f>
        <v>83</v>
      </c>
      <c r="I963">
        <f>IFERROR(ROUND($C963*VLOOKUP($O963,'TM1.5SynthPop'!$A$2:$Q$1446,COLUMN('TM1.5SynthPop'!M$1),FALSE),0),0)</f>
        <v>58</v>
      </c>
      <c r="J963">
        <f>IFERROR(ROUND($C963*VLOOKUP($O963,'TM1.5SynthPop'!$A$2:$Q$1446,COLUMN('TM1.5SynthPop'!N$1),FALSE),0),0)</f>
        <v>125</v>
      </c>
      <c r="K963">
        <f t="shared" si="31"/>
        <v>269</v>
      </c>
      <c r="L963">
        <f>Link21_SED!E963</f>
        <v>1511</v>
      </c>
      <c r="M963">
        <f>Link21_SED!F963</f>
        <v>0</v>
      </c>
      <c r="O963">
        <v>360</v>
      </c>
    </row>
    <row r="964" spans="1:15">
      <c r="A964" t="s">
        <v>19</v>
      </c>
      <c r="B964">
        <v>963</v>
      </c>
      <c r="C964">
        <f>Link21_SED!D964</f>
        <v>718</v>
      </c>
      <c r="D964">
        <f>IFERROR(ROUND($C964*VLOOKUP($O964,'TM1.5SynthPop'!$A$2:$Q$1446,COLUMN('TM1.5SynthPop'!$P$2),FALSE),0),)</f>
        <v>593</v>
      </c>
      <c r="E964">
        <f t="shared" si="30"/>
        <v>125</v>
      </c>
      <c r="F964">
        <f>IFERROR(ROUND($C964*VLOOKUP($O964,'TM1.5SynthPop'!$A$2:$Q$1446,COLUMN('TM1.5SynthPop'!J$1),FALSE),0),0)</f>
        <v>28</v>
      </c>
      <c r="G964">
        <f>IFERROR(ROUND($C964*VLOOKUP($O964,'TM1.5SynthPop'!$A$2:$Q$1446,COLUMN('TM1.5SynthPop'!K$1),FALSE),0),0)</f>
        <v>84</v>
      </c>
      <c r="H964">
        <f>IFERROR(ROUND($C964*VLOOKUP($O964,'TM1.5SynthPop'!$A$2:$Q$1446,COLUMN('TM1.5SynthPop'!L$1),FALSE),0),0)</f>
        <v>128</v>
      </c>
      <c r="I964">
        <f>IFERROR(ROUND($C964*VLOOKUP($O964,'TM1.5SynthPop'!$A$2:$Q$1446,COLUMN('TM1.5SynthPop'!M$1),FALSE),0),0)</f>
        <v>66</v>
      </c>
      <c r="J964">
        <f>IFERROR(ROUND($C964*VLOOKUP($O964,'TM1.5SynthPop'!$A$2:$Q$1446,COLUMN('TM1.5SynthPop'!N$1),FALSE),0),0)</f>
        <v>131</v>
      </c>
      <c r="K964">
        <f t="shared" si="31"/>
        <v>281</v>
      </c>
      <c r="L964">
        <f>Link21_SED!E964</f>
        <v>1906</v>
      </c>
      <c r="M964">
        <f>Link21_SED!F964</f>
        <v>1</v>
      </c>
      <c r="O964">
        <v>364</v>
      </c>
    </row>
    <row r="965" spans="1:15">
      <c r="A965" t="s">
        <v>19</v>
      </c>
      <c r="B965">
        <v>964</v>
      </c>
      <c r="C965">
        <f>Link21_SED!D965</f>
        <v>832</v>
      </c>
      <c r="D965">
        <f>IFERROR(ROUND($C965*VLOOKUP($O965,'TM1.5SynthPop'!$A$2:$Q$1446,COLUMN('TM1.5SynthPop'!$P$2),FALSE),0),)</f>
        <v>675</v>
      </c>
      <c r="E965">
        <f t="shared" si="30"/>
        <v>157</v>
      </c>
      <c r="F965">
        <f>IFERROR(ROUND($C965*VLOOKUP($O965,'TM1.5SynthPop'!$A$2:$Q$1446,COLUMN('TM1.5SynthPop'!J$1),FALSE),0),0)</f>
        <v>91</v>
      </c>
      <c r="G965">
        <f>IFERROR(ROUND($C965*VLOOKUP($O965,'TM1.5SynthPop'!$A$2:$Q$1446,COLUMN('TM1.5SynthPop'!K$1),FALSE),0),0)</f>
        <v>128</v>
      </c>
      <c r="H965">
        <f>IFERROR(ROUND($C965*VLOOKUP($O965,'TM1.5SynthPop'!$A$2:$Q$1446,COLUMN('TM1.5SynthPop'!L$1),FALSE),0),0)</f>
        <v>96</v>
      </c>
      <c r="I965">
        <f>IFERROR(ROUND($C965*VLOOKUP($O965,'TM1.5SynthPop'!$A$2:$Q$1446,COLUMN('TM1.5SynthPop'!M$1),FALSE),0),0)</f>
        <v>98</v>
      </c>
      <c r="J965">
        <f>IFERROR(ROUND($C965*VLOOKUP($O965,'TM1.5SynthPop'!$A$2:$Q$1446,COLUMN('TM1.5SynthPop'!N$1),FALSE),0),0)</f>
        <v>145</v>
      </c>
      <c r="K965">
        <f t="shared" si="31"/>
        <v>274</v>
      </c>
      <c r="L965">
        <f>Link21_SED!E965</f>
        <v>1853</v>
      </c>
      <c r="M965">
        <f>Link21_SED!F965</f>
        <v>0</v>
      </c>
      <c r="O965">
        <v>366</v>
      </c>
    </row>
    <row r="966" spans="1:15">
      <c r="A966" t="s">
        <v>19</v>
      </c>
      <c r="B966">
        <v>965</v>
      </c>
      <c r="C966">
        <f>Link21_SED!D966</f>
        <v>971</v>
      </c>
      <c r="D966">
        <f>IFERROR(ROUND($C966*VLOOKUP($O966,'TM1.5SynthPop'!$A$2:$Q$1446,COLUMN('TM1.5SynthPop'!$P$2),FALSE),0),)</f>
        <v>787</v>
      </c>
      <c r="E966">
        <f t="shared" si="30"/>
        <v>184</v>
      </c>
      <c r="F966">
        <f>IFERROR(ROUND($C966*VLOOKUP($O966,'TM1.5SynthPop'!$A$2:$Q$1446,COLUMN('TM1.5SynthPop'!J$1),FALSE),0),0)</f>
        <v>107</v>
      </c>
      <c r="G966">
        <f>IFERROR(ROUND($C966*VLOOKUP($O966,'TM1.5SynthPop'!$A$2:$Q$1446,COLUMN('TM1.5SynthPop'!K$1),FALSE),0),0)</f>
        <v>149</v>
      </c>
      <c r="H966">
        <f>IFERROR(ROUND($C966*VLOOKUP($O966,'TM1.5SynthPop'!$A$2:$Q$1446,COLUMN('TM1.5SynthPop'!L$1),FALSE),0),0)</f>
        <v>112</v>
      </c>
      <c r="I966">
        <f>IFERROR(ROUND($C966*VLOOKUP($O966,'TM1.5SynthPop'!$A$2:$Q$1446,COLUMN('TM1.5SynthPop'!M$1),FALSE),0),0)</f>
        <v>115</v>
      </c>
      <c r="J966">
        <f>IFERROR(ROUND($C966*VLOOKUP($O966,'TM1.5SynthPop'!$A$2:$Q$1446,COLUMN('TM1.5SynthPop'!N$1),FALSE),0),0)</f>
        <v>169</v>
      </c>
      <c r="K966">
        <f t="shared" si="31"/>
        <v>319</v>
      </c>
      <c r="L966">
        <f>Link21_SED!E966</f>
        <v>2412</v>
      </c>
      <c r="M966">
        <f>Link21_SED!F966</f>
        <v>0</v>
      </c>
      <c r="O966">
        <v>366</v>
      </c>
    </row>
    <row r="967" spans="1:15">
      <c r="A967" t="s">
        <v>19</v>
      </c>
      <c r="B967">
        <v>966</v>
      </c>
      <c r="C967">
        <f>Link21_SED!D967</f>
        <v>584</v>
      </c>
      <c r="D967">
        <f>IFERROR(ROUND($C967*VLOOKUP($O967,'TM1.5SynthPop'!$A$2:$Q$1446,COLUMN('TM1.5SynthPop'!$P$2),FALSE),0),)</f>
        <v>473</v>
      </c>
      <c r="E967">
        <f t="shared" si="30"/>
        <v>111</v>
      </c>
      <c r="F967">
        <f>IFERROR(ROUND($C967*VLOOKUP($O967,'TM1.5SynthPop'!$A$2:$Q$1446,COLUMN('TM1.5SynthPop'!J$1),FALSE),0),0)</f>
        <v>64</v>
      </c>
      <c r="G967">
        <f>IFERROR(ROUND($C967*VLOOKUP($O967,'TM1.5SynthPop'!$A$2:$Q$1446,COLUMN('TM1.5SynthPop'!K$1),FALSE),0),0)</f>
        <v>90</v>
      </c>
      <c r="H967">
        <f>IFERROR(ROUND($C967*VLOOKUP($O967,'TM1.5SynthPop'!$A$2:$Q$1446,COLUMN('TM1.5SynthPop'!L$1),FALSE),0),0)</f>
        <v>67</v>
      </c>
      <c r="I967">
        <f>IFERROR(ROUND($C967*VLOOKUP($O967,'TM1.5SynthPop'!$A$2:$Q$1446,COLUMN('TM1.5SynthPop'!M$1),FALSE),0),0)</f>
        <v>69</v>
      </c>
      <c r="J967">
        <f>IFERROR(ROUND($C967*VLOOKUP($O967,'TM1.5SynthPop'!$A$2:$Q$1446,COLUMN('TM1.5SynthPop'!N$1),FALSE),0),0)</f>
        <v>102</v>
      </c>
      <c r="K967">
        <f t="shared" si="31"/>
        <v>192</v>
      </c>
      <c r="L967">
        <f>Link21_SED!E967</f>
        <v>1479</v>
      </c>
      <c r="M967">
        <f>Link21_SED!F967</f>
        <v>13</v>
      </c>
      <c r="O967">
        <v>366</v>
      </c>
    </row>
    <row r="968" spans="1:15">
      <c r="A968" t="s">
        <v>19</v>
      </c>
      <c r="B968">
        <v>967</v>
      </c>
      <c r="C968">
        <f>Link21_SED!D968</f>
        <v>692</v>
      </c>
      <c r="D968">
        <f>IFERROR(ROUND($C968*VLOOKUP($O968,'TM1.5SynthPop'!$A$2:$Q$1446,COLUMN('TM1.5SynthPop'!$P$2),FALSE),0),)</f>
        <v>533</v>
      </c>
      <c r="E968">
        <f t="shared" si="30"/>
        <v>159</v>
      </c>
      <c r="F968">
        <f>IFERROR(ROUND($C968*VLOOKUP($O968,'TM1.5SynthPop'!$A$2:$Q$1446,COLUMN('TM1.5SynthPop'!J$1),FALSE),0),0)</f>
        <v>14</v>
      </c>
      <c r="G968">
        <f>IFERROR(ROUND($C968*VLOOKUP($O968,'TM1.5SynthPop'!$A$2:$Q$1446,COLUMN('TM1.5SynthPop'!K$1),FALSE),0),0)</f>
        <v>50</v>
      </c>
      <c r="H968">
        <f>IFERROR(ROUND($C968*VLOOKUP($O968,'TM1.5SynthPop'!$A$2:$Q$1446,COLUMN('TM1.5SynthPop'!L$1),FALSE),0),0)</f>
        <v>111</v>
      </c>
      <c r="I968">
        <f>IFERROR(ROUND($C968*VLOOKUP($O968,'TM1.5SynthPop'!$A$2:$Q$1446,COLUMN('TM1.5SynthPop'!M$1),FALSE),0),0)</f>
        <v>67</v>
      </c>
      <c r="J968">
        <f>IFERROR(ROUND($C968*VLOOKUP($O968,'TM1.5SynthPop'!$A$2:$Q$1446,COLUMN('TM1.5SynthPop'!N$1),FALSE),0),0)</f>
        <v>140</v>
      </c>
      <c r="K968">
        <f t="shared" si="31"/>
        <v>310</v>
      </c>
      <c r="L968">
        <f>Link21_SED!E968</f>
        <v>1540</v>
      </c>
      <c r="M968">
        <f>Link21_SED!F968</f>
        <v>0</v>
      </c>
      <c r="O968">
        <v>362</v>
      </c>
    </row>
    <row r="969" spans="1:15">
      <c r="A969" t="s">
        <v>19</v>
      </c>
      <c r="B969">
        <v>968</v>
      </c>
      <c r="C969">
        <f>Link21_SED!D969</f>
        <v>679</v>
      </c>
      <c r="D969">
        <f>IFERROR(ROUND($C969*VLOOKUP($O969,'TM1.5SynthPop'!$A$2:$Q$1446,COLUMN('TM1.5SynthPop'!$P$2),FALSE),0),)</f>
        <v>547</v>
      </c>
      <c r="E969">
        <f t="shared" si="30"/>
        <v>132</v>
      </c>
      <c r="F969">
        <f>IFERROR(ROUND($C969*VLOOKUP($O969,'TM1.5SynthPop'!$A$2:$Q$1446,COLUMN('TM1.5SynthPop'!J$1),FALSE),0),0)</f>
        <v>89</v>
      </c>
      <c r="G969">
        <f>IFERROR(ROUND($C969*VLOOKUP($O969,'TM1.5SynthPop'!$A$2:$Q$1446,COLUMN('TM1.5SynthPop'!K$1),FALSE),0),0)</f>
        <v>107</v>
      </c>
      <c r="H969">
        <f>IFERROR(ROUND($C969*VLOOKUP($O969,'TM1.5SynthPop'!$A$2:$Q$1446,COLUMN('TM1.5SynthPop'!L$1),FALSE),0),0)</f>
        <v>73</v>
      </c>
      <c r="I969">
        <f>IFERROR(ROUND($C969*VLOOKUP($O969,'TM1.5SynthPop'!$A$2:$Q$1446,COLUMN('TM1.5SynthPop'!M$1),FALSE),0),0)</f>
        <v>67</v>
      </c>
      <c r="J969">
        <f>IFERROR(ROUND($C969*VLOOKUP($O969,'TM1.5SynthPop'!$A$2:$Q$1446,COLUMN('TM1.5SynthPop'!N$1),FALSE),0),0)</f>
        <v>116</v>
      </c>
      <c r="K969">
        <f t="shared" si="31"/>
        <v>227</v>
      </c>
      <c r="L969">
        <f>Link21_SED!E969</f>
        <v>1687</v>
      </c>
      <c r="M969">
        <f>Link21_SED!F969</f>
        <v>0</v>
      </c>
      <c r="O969">
        <v>380</v>
      </c>
    </row>
    <row r="970" spans="1:15">
      <c r="A970" t="s">
        <v>19</v>
      </c>
      <c r="B970">
        <v>969</v>
      </c>
      <c r="C970">
        <f>Link21_SED!D970</f>
        <v>1106</v>
      </c>
      <c r="D970">
        <f>IFERROR(ROUND($C970*VLOOKUP($O970,'TM1.5SynthPop'!$A$2:$Q$1446,COLUMN('TM1.5SynthPop'!$P$2),FALSE),0),)</f>
        <v>923</v>
      </c>
      <c r="E970">
        <f t="shared" si="30"/>
        <v>183</v>
      </c>
      <c r="F970">
        <f>IFERROR(ROUND($C970*VLOOKUP($O970,'TM1.5SynthPop'!$A$2:$Q$1446,COLUMN('TM1.5SynthPop'!J$1),FALSE),0),0)</f>
        <v>182</v>
      </c>
      <c r="G970">
        <f>IFERROR(ROUND($C970*VLOOKUP($O970,'TM1.5SynthPop'!$A$2:$Q$1446,COLUMN('TM1.5SynthPop'!K$1),FALSE),0),0)</f>
        <v>170</v>
      </c>
      <c r="H970">
        <f>IFERROR(ROUND($C970*VLOOKUP($O970,'TM1.5SynthPop'!$A$2:$Q$1446,COLUMN('TM1.5SynthPop'!L$1),FALSE),0),0)</f>
        <v>133</v>
      </c>
      <c r="I970">
        <f>IFERROR(ROUND($C970*VLOOKUP($O970,'TM1.5SynthPop'!$A$2:$Q$1446,COLUMN('TM1.5SynthPop'!M$1),FALSE),0),0)</f>
        <v>99</v>
      </c>
      <c r="J970">
        <f>IFERROR(ROUND($C970*VLOOKUP($O970,'TM1.5SynthPop'!$A$2:$Q$1446,COLUMN('TM1.5SynthPop'!N$1),FALSE),0),0)</f>
        <v>165</v>
      </c>
      <c r="K970">
        <f t="shared" si="31"/>
        <v>357</v>
      </c>
      <c r="L970">
        <f>Link21_SED!E970</f>
        <v>2225</v>
      </c>
      <c r="M970">
        <f>Link21_SED!F970</f>
        <v>0</v>
      </c>
      <c r="O970">
        <v>372</v>
      </c>
    </row>
    <row r="971" spans="1:15">
      <c r="A971" t="s">
        <v>19</v>
      </c>
      <c r="B971">
        <v>970</v>
      </c>
      <c r="C971">
        <f>Link21_SED!D971</f>
        <v>554</v>
      </c>
      <c r="D971">
        <f>IFERROR(ROUND($C971*VLOOKUP($O971,'TM1.5SynthPop'!$A$2:$Q$1446,COLUMN('TM1.5SynthPop'!$P$2),FALSE),0),)</f>
        <v>451</v>
      </c>
      <c r="E971">
        <f t="shared" si="30"/>
        <v>103</v>
      </c>
      <c r="F971">
        <f>IFERROR(ROUND($C971*VLOOKUP($O971,'TM1.5SynthPop'!$A$2:$Q$1446,COLUMN('TM1.5SynthPop'!J$1),FALSE),0),0)</f>
        <v>37</v>
      </c>
      <c r="G971">
        <f>IFERROR(ROUND($C971*VLOOKUP($O971,'TM1.5SynthPop'!$A$2:$Q$1446,COLUMN('TM1.5SynthPop'!K$1),FALSE),0),0)</f>
        <v>52</v>
      </c>
      <c r="H971">
        <f>IFERROR(ROUND($C971*VLOOKUP($O971,'TM1.5SynthPop'!$A$2:$Q$1446,COLUMN('TM1.5SynthPop'!L$1),FALSE),0),0)</f>
        <v>83</v>
      </c>
      <c r="I971">
        <f>IFERROR(ROUND($C971*VLOOKUP($O971,'TM1.5SynthPop'!$A$2:$Q$1446,COLUMN('TM1.5SynthPop'!M$1),FALSE),0),0)</f>
        <v>67</v>
      </c>
      <c r="J971">
        <f>IFERROR(ROUND($C971*VLOOKUP($O971,'TM1.5SynthPop'!$A$2:$Q$1446,COLUMN('TM1.5SynthPop'!N$1),FALSE),0),0)</f>
        <v>99</v>
      </c>
      <c r="K971">
        <f t="shared" si="31"/>
        <v>216</v>
      </c>
      <c r="L971">
        <f>Link21_SED!E971</f>
        <v>1286</v>
      </c>
      <c r="M971">
        <f>Link21_SED!F971</f>
        <v>0</v>
      </c>
      <c r="O971">
        <v>382</v>
      </c>
    </row>
    <row r="972" spans="1:15">
      <c r="A972" t="s">
        <v>19</v>
      </c>
      <c r="B972">
        <v>971</v>
      </c>
      <c r="C972">
        <f>Link21_SED!D972</f>
        <v>1306</v>
      </c>
      <c r="D972">
        <f>IFERROR(ROUND($C972*VLOOKUP($O972,'TM1.5SynthPop'!$A$2:$Q$1446,COLUMN('TM1.5SynthPop'!$P$2),FALSE),0),)</f>
        <v>1038</v>
      </c>
      <c r="E972">
        <f t="shared" si="30"/>
        <v>268</v>
      </c>
      <c r="F972">
        <f>IFERROR(ROUND($C972*VLOOKUP($O972,'TM1.5SynthPop'!$A$2:$Q$1446,COLUMN('TM1.5SynthPop'!J$1),FALSE),0),0)</f>
        <v>110</v>
      </c>
      <c r="G972">
        <f>IFERROR(ROUND($C972*VLOOKUP($O972,'TM1.5SynthPop'!$A$2:$Q$1446,COLUMN('TM1.5SynthPop'!K$1),FALSE),0),0)</f>
        <v>186</v>
      </c>
      <c r="H972">
        <f>IFERROR(ROUND($C972*VLOOKUP($O972,'TM1.5SynthPop'!$A$2:$Q$1446,COLUMN('TM1.5SynthPop'!L$1),FALSE),0),0)</f>
        <v>143</v>
      </c>
      <c r="I972">
        <f>IFERROR(ROUND($C972*VLOOKUP($O972,'TM1.5SynthPop'!$A$2:$Q$1446,COLUMN('TM1.5SynthPop'!M$1),FALSE),0),0)</f>
        <v>131</v>
      </c>
      <c r="J972">
        <f>IFERROR(ROUND($C972*VLOOKUP($O972,'TM1.5SynthPop'!$A$2:$Q$1446,COLUMN('TM1.5SynthPop'!N$1),FALSE),0),0)</f>
        <v>232</v>
      </c>
      <c r="K972">
        <f t="shared" si="31"/>
        <v>504</v>
      </c>
      <c r="L972">
        <f>Link21_SED!E972</f>
        <v>2514</v>
      </c>
      <c r="M972">
        <f>Link21_SED!F972</f>
        <v>7</v>
      </c>
      <c r="O972">
        <v>381</v>
      </c>
    </row>
    <row r="973" spans="1:15">
      <c r="A973" t="s">
        <v>19</v>
      </c>
      <c r="B973">
        <v>972</v>
      </c>
      <c r="C973">
        <f>Link21_SED!D973</f>
        <v>122</v>
      </c>
      <c r="D973">
        <f>IFERROR(ROUND($C973*VLOOKUP($O973,'TM1.5SynthPop'!$A$2:$Q$1446,COLUMN('TM1.5SynthPop'!$P$2),FALSE),0),)</f>
        <v>104</v>
      </c>
      <c r="E973">
        <f t="shared" si="30"/>
        <v>18</v>
      </c>
      <c r="F973">
        <f>IFERROR(ROUND($C973*VLOOKUP($O973,'TM1.5SynthPop'!$A$2:$Q$1446,COLUMN('TM1.5SynthPop'!J$1),FALSE),0),0)</f>
        <v>10</v>
      </c>
      <c r="G973">
        <f>IFERROR(ROUND($C973*VLOOKUP($O973,'TM1.5SynthPop'!$A$2:$Q$1446,COLUMN('TM1.5SynthPop'!K$1),FALSE),0),0)</f>
        <v>14</v>
      </c>
      <c r="H973">
        <f>IFERROR(ROUND($C973*VLOOKUP($O973,'TM1.5SynthPop'!$A$2:$Q$1446,COLUMN('TM1.5SynthPop'!L$1),FALSE),0),0)</f>
        <v>15</v>
      </c>
      <c r="I973">
        <f>IFERROR(ROUND($C973*VLOOKUP($O973,'TM1.5SynthPop'!$A$2:$Q$1446,COLUMN('TM1.5SynthPop'!M$1),FALSE),0),0)</f>
        <v>17</v>
      </c>
      <c r="J973">
        <f>IFERROR(ROUND($C973*VLOOKUP($O973,'TM1.5SynthPop'!$A$2:$Q$1446,COLUMN('TM1.5SynthPop'!N$1),FALSE),0),0)</f>
        <v>21</v>
      </c>
      <c r="K973">
        <f t="shared" si="31"/>
        <v>45</v>
      </c>
      <c r="L973">
        <f>Link21_SED!E973</f>
        <v>254</v>
      </c>
      <c r="M973">
        <f>Link21_SED!F973</f>
        <v>1</v>
      </c>
      <c r="O973">
        <v>390</v>
      </c>
    </row>
    <row r="974" spans="1:15">
      <c r="A974" t="s">
        <v>19</v>
      </c>
      <c r="B974">
        <v>973</v>
      </c>
      <c r="C974">
        <f>Link21_SED!D974</f>
        <v>545</v>
      </c>
      <c r="D974">
        <f>IFERROR(ROUND($C974*VLOOKUP($O974,'TM1.5SynthPop'!$A$2:$Q$1446,COLUMN('TM1.5SynthPop'!$P$2),FALSE),0),)</f>
        <v>466</v>
      </c>
      <c r="E974">
        <f t="shared" si="30"/>
        <v>79</v>
      </c>
      <c r="F974">
        <f>IFERROR(ROUND($C974*VLOOKUP($O974,'TM1.5SynthPop'!$A$2:$Q$1446,COLUMN('TM1.5SynthPop'!J$1),FALSE),0),0)</f>
        <v>46</v>
      </c>
      <c r="G974">
        <f>IFERROR(ROUND($C974*VLOOKUP($O974,'TM1.5SynthPop'!$A$2:$Q$1446,COLUMN('TM1.5SynthPop'!K$1),FALSE),0),0)</f>
        <v>61</v>
      </c>
      <c r="H974">
        <f>IFERROR(ROUND($C974*VLOOKUP($O974,'TM1.5SynthPop'!$A$2:$Q$1446,COLUMN('TM1.5SynthPop'!L$1),FALSE),0),0)</f>
        <v>67</v>
      </c>
      <c r="I974">
        <f>IFERROR(ROUND($C974*VLOOKUP($O974,'TM1.5SynthPop'!$A$2:$Q$1446,COLUMN('TM1.5SynthPop'!M$1),FALSE),0),0)</f>
        <v>78</v>
      </c>
      <c r="J974">
        <f>IFERROR(ROUND($C974*VLOOKUP($O974,'TM1.5SynthPop'!$A$2:$Q$1446,COLUMN('TM1.5SynthPop'!N$1),FALSE),0),0)</f>
        <v>94</v>
      </c>
      <c r="K974">
        <f t="shared" si="31"/>
        <v>199</v>
      </c>
      <c r="L974">
        <f>Link21_SED!E974</f>
        <v>1169</v>
      </c>
      <c r="M974">
        <f>Link21_SED!F974</f>
        <v>0</v>
      </c>
      <c r="O974">
        <v>390</v>
      </c>
    </row>
    <row r="975" spans="1:15">
      <c r="A975" t="s">
        <v>19</v>
      </c>
      <c r="B975">
        <v>974</v>
      </c>
      <c r="C975">
        <f>Link21_SED!D975</f>
        <v>942</v>
      </c>
      <c r="D975">
        <f>IFERROR(ROUND($C975*VLOOKUP($O975,'TM1.5SynthPop'!$A$2:$Q$1446,COLUMN('TM1.5SynthPop'!$P$2),FALSE),0),)</f>
        <v>742</v>
      </c>
      <c r="E975">
        <f t="shared" si="30"/>
        <v>200</v>
      </c>
      <c r="F975">
        <f>IFERROR(ROUND($C975*VLOOKUP($O975,'TM1.5SynthPop'!$A$2:$Q$1446,COLUMN('TM1.5SynthPop'!J$1),FALSE),0),0)</f>
        <v>121</v>
      </c>
      <c r="G975">
        <f>IFERROR(ROUND($C975*VLOOKUP($O975,'TM1.5SynthPop'!$A$2:$Q$1446,COLUMN('TM1.5SynthPop'!K$1),FALSE),0),0)</f>
        <v>162</v>
      </c>
      <c r="H975">
        <f>IFERROR(ROUND($C975*VLOOKUP($O975,'TM1.5SynthPop'!$A$2:$Q$1446,COLUMN('TM1.5SynthPop'!L$1),FALSE),0),0)</f>
        <v>114</v>
      </c>
      <c r="I975">
        <f>IFERROR(ROUND($C975*VLOOKUP($O975,'TM1.5SynthPop'!$A$2:$Q$1446,COLUMN('TM1.5SynthPop'!M$1),FALSE),0),0)</f>
        <v>100</v>
      </c>
      <c r="J975">
        <f>IFERROR(ROUND($C975*VLOOKUP($O975,'TM1.5SynthPop'!$A$2:$Q$1446,COLUMN('TM1.5SynthPop'!N$1),FALSE),0),0)</f>
        <v>145</v>
      </c>
      <c r="K975">
        <f t="shared" si="31"/>
        <v>300</v>
      </c>
      <c r="L975">
        <f>Link21_SED!E975</f>
        <v>2233</v>
      </c>
      <c r="M975">
        <f>Link21_SED!F975</f>
        <v>0</v>
      </c>
      <c r="O975">
        <v>379</v>
      </c>
    </row>
    <row r="976" spans="1:15">
      <c r="A976" t="s">
        <v>19</v>
      </c>
      <c r="B976">
        <v>975</v>
      </c>
      <c r="C976">
        <f>Link21_SED!D976</f>
        <v>340</v>
      </c>
      <c r="D976">
        <f>IFERROR(ROUND($C976*VLOOKUP($O976,'TM1.5SynthPop'!$A$2:$Q$1446,COLUMN('TM1.5SynthPop'!$P$2),FALSE),0),)</f>
        <v>298</v>
      </c>
      <c r="E976">
        <f t="shared" si="30"/>
        <v>42</v>
      </c>
      <c r="F976">
        <f>IFERROR(ROUND($C976*VLOOKUP($O976,'TM1.5SynthPop'!$A$2:$Q$1446,COLUMN('TM1.5SynthPop'!J$1),FALSE),0),0)</f>
        <v>83</v>
      </c>
      <c r="G976">
        <f>IFERROR(ROUND($C976*VLOOKUP($O976,'TM1.5SynthPop'!$A$2:$Q$1446,COLUMN('TM1.5SynthPop'!K$1),FALSE),0),0)</f>
        <v>138</v>
      </c>
      <c r="H976">
        <f>IFERROR(ROUND($C976*VLOOKUP($O976,'TM1.5SynthPop'!$A$2:$Q$1446,COLUMN('TM1.5SynthPop'!L$1),FALSE),0),0)</f>
        <v>18</v>
      </c>
      <c r="I976">
        <f>IFERROR(ROUND($C976*VLOOKUP($O976,'TM1.5SynthPop'!$A$2:$Q$1446,COLUMN('TM1.5SynthPop'!M$1),FALSE),0),0)</f>
        <v>26</v>
      </c>
      <c r="J976">
        <f>IFERROR(ROUND($C976*VLOOKUP($O976,'TM1.5SynthPop'!$A$2:$Q$1446,COLUMN('TM1.5SynthPop'!N$1),FALSE),0),0)</f>
        <v>24</v>
      </c>
      <c r="K976">
        <f t="shared" si="31"/>
        <v>51</v>
      </c>
      <c r="L976">
        <f>Link21_SED!E976</f>
        <v>712</v>
      </c>
      <c r="M976">
        <f>Link21_SED!F976</f>
        <v>0</v>
      </c>
      <c r="O976">
        <v>378</v>
      </c>
    </row>
    <row r="977" spans="1:15">
      <c r="A977" t="s">
        <v>19</v>
      </c>
      <c r="B977">
        <v>976</v>
      </c>
      <c r="C977">
        <f>Link21_SED!D977</f>
        <v>1071</v>
      </c>
      <c r="D977">
        <f>IFERROR(ROUND($C977*VLOOKUP($O977,'TM1.5SynthPop'!$A$2:$Q$1446,COLUMN('TM1.5SynthPop'!$P$2),FALSE),0),)</f>
        <v>894</v>
      </c>
      <c r="E977">
        <f t="shared" si="30"/>
        <v>177</v>
      </c>
      <c r="F977">
        <f>IFERROR(ROUND($C977*VLOOKUP($O977,'TM1.5SynthPop'!$A$2:$Q$1446,COLUMN('TM1.5SynthPop'!J$1),FALSE),0),0)</f>
        <v>176</v>
      </c>
      <c r="G977">
        <f>IFERROR(ROUND($C977*VLOOKUP($O977,'TM1.5SynthPop'!$A$2:$Q$1446,COLUMN('TM1.5SynthPop'!K$1),FALSE),0),0)</f>
        <v>165</v>
      </c>
      <c r="H977">
        <f>IFERROR(ROUND($C977*VLOOKUP($O977,'TM1.5SynthPop'!$A$2:$Q$1446,COLUMN('TM1.5SynthPop'!L$1),FALSE),0),0)</f>
        <v>129</v>
      </c>
      <c r="I977">
        <f>IFERROR(ROUND($C977*VLOOKUP($O977,'TM1.5SynthPop'!$A$2:$Q$1446,COLUMN('TM1.5SynthPop'!M$1),FALSE),0),0)</f>
        <v>96</v>
      </c>
      <c r="J977">
        <f>IFERROR(ROUND($C977*VLOOKUP($O977,'TM1.5SynthPop'!$A$2:$Q$1446,COLUMN('TM1.5SynthPop'!N$1),FALSE),0),0)</f>
        <v>160</v>
      </c>
      <c r="K977">
        <f t="shared" si="31"/>
        <v>345</v>
      </c>
      <c r="L977">
        <f>Link21_SED!E977</f>
        <v>2628</v>
      </c>
      <c r="M977">
        <f>Link21_SED!F977</f>
        <v>0</v>
      </c>
      <c r="O977">
        <v>372</v>
      </c>
    </row>
    <row r="978" spans="1:15">
      <c r="A978" t="s">
        <v>19</v>
      </c>
      <c r="B978">
        <v>977</v>
      </c>
      <c r="C978">
        <f>Link21_SED!D978</f>
        <v>3017</v>
      </c>
      <c r="D978">
        <f>IFERROR(ROUND($C978*VLOOKUP($O978,'TM1.5SynthPop'!$A$2:$Q$1446,COLUMN('TM1.5SynthPop'!$P$2),FALSE),0),)</f>
        <v>2376</v>
      </c>
      <c r="E978">
        <f t="shared" si="30"/>
        <v>641</v>
      </c>
      <c r="F978">
        <f>IFERROR(ROUND($C978*VLOOKUP($O978,'TM1.5SynthPop'!$A$2:$Q$1446,COLUMN('TM1.5SynthPop'!J$1),FALSE),0),0)</f>
        <v>387</v>
      </c>
      <c r="G978">
        <f>IFERROR(ROUND($C978*VLOOKUP($O978,'TM1.5SynthPop'!$A$2:$Q$1446,COLUMN('TM1.5SynthPop'!K$1),FALSE),0),0)</f>
        <v>520</v>
      </c>
      <c r="H978">
        <f>IFERROR(ROUND($C978*VLOOKUP($O978,'TM1.5SynthPop'!$A$2:$Q$1446,COLUMN('TM1.5SynthPop'!L$1),FALSE),0),0)</f>
        <v>366</v>
      </c>
      <c r="I978">
        <f>IFERROR(ROUND($C978*VLOOKUP($O978,'TM1.5SynthPop'!$A$2:$Q$1446,COLUMN('TM1.5SynthPop'!M$1),FALSE),0),0)</f>
        <v>321</v>
      </c>
      <c r="J978">
        <f>IFERROR(ROUND($C978*VLOOKUP($O978,'TM1.5SynthPop'!$A$2:$Q$1446,COLUMN('TM1.5SynthPop'!N$1),FALSE),0),0)</f>
        <v>463</v>
      </c>
      <c r="K978">
        <f t="shared" si="31"/>
        <v>960</v>
      </c>
      <c r="L978">
        <f>Link21_SED!E978</f>
        <v>6943</v>
      </c>
      <c r="M978">
        <f>Link21_SED!F978</f>
        <v>36</v>
      </c>
      <c r="O978">
        <v>379</v>
      </c>
    </row>
    <row r="979" spans="1:15">
      <c r="A979" t="s">
        <v>19</v>
      </c>
      <c r="B979">
        <v>978</v>
      </c>
      <c r="C979">
        <f>Link21_SED!D979</f>
        <v>183</v>
      </c>
      <c r="D979">
        <f>IFERROR(ROUND($C979*VLOOKUP($O979,'TM1.5SynthPop'!$A$2:$Q$1446,COLUMN('TM1.5SynthPop'!$P$2),FALSE),0),)</f>
        <v>167</v>
      </c>
      <c r="E979">
        <f t="shared" si="30"/>
        <v>16</v>
      </c>
      <c r="F979">
        <f>IFERROR(ROUND($C979*VLOOKUP($O979,'TM1.5SynthPop'!$A$2:$Q$1446,COLUMN('TM1.5SynthPop'!J$1),FALSE),0),0)</f>
        <v>24</v>
      </c>
      <c r="G979">
        <f>IFERROR(ROUND($C979*VLOOKUP($O979,'TM1.5SynthPop'!$A$2:$Q$1446,COLUMN('TM1.5SynthPop'!K$1),FALSE),0),0)</f>
        <v>25</v>
      </c>
      <c r="H979">
        <f>IFERROR(ROUND($C979*VLOOKUP($O979,'TM1.5SynthPop'!$A$2:$Q$1446,COLUMN('TM1.5SynthPop'!L$1),FALSE),0),0)</f>
        <v>25</v>
      </c>
      <c r="I979">
        <f>IFERROR(ROUND($C979*VLOOKUP($O979,'TM1.5SynthPop'!$A$2:$Q$1446,COLUMN('TM1.5SynthPop'!M$1),FALSE),0),0)</f>
        <v>22</v>
      </c>
      <c r="J979">
        <f>IFERROR(ROUND($C979*VLOOKUP($O979,'TM1.5SynthPop'!$A$2:$Q$1446,COLUMN('TM1.5SynthPop'!N$1),FALSE),0),0)</f>
        <v>25</v>
      </c>
      <c r="K979">
        <f t="shared" si="31"/>
        <v>62</v>
      </c>
      <c r="L979">
        <f>Link21_SED!E979</f>
        <v>283</v>
      </c>
      <c r="M979">
        <f>Link21_SED!F979</f>
        <v>0</v>
      </c>
      <c r="O979">
        <v>375</v>
      </c>
    </row>
    <row r="980" spans="1:15">
      <c r="A980" t="s">
        <v>19</v>
      </c>
      <c r="B980">
        <v>979</v>
      </c>
      <c r="C980">
        <f>Link21_SED!D980</f>
        <v>558</v>
      </c>
      <c r="D980">
        <f>IFERROR(ROUND($C980*VLOOKUP($O980,'TM1.5SynthPop'!$A$2:$Q$1446,COLUMN('TM1.5SynthPop'!$P$2),FALSE),0),)</f>
        <v>469</v>
      </c>
      <c r="E980">
        <f t="shared" si="30"/>
        <v>89</v>
      </c>
      <c r="F980">
        <f>IFERROR(ROUND($C980*VLOOKUP($O980,'TM1.5SynthPop'!$A$2:$Q$1446,COLUMN('TM1.5SynthPop'!J$1),FALSE),0),0)</f>
        <v>16</v>
      </c>
      <c r="G980">
        <f>IFERROR(ROUND($C980*VLOOKUP($O980,'TM1.5SynthPop'!$A$2:$Q$1446,COLUMN('TM1.5SynthPop'!K$1),FALSE),0),0)</f>
        <v>43</v>
      </c>
      <c r="H980">
        <f>IFERROR(ROUND($C980*VLOOKUP($O980,'TM1.5SynthPop'!$A$2:$Q$1446,COLUMN('TM1.5SynthPop'!L$1),FALSE),0),0)</f>
        <v>89</v>
      </c>
      <c r="I980">
        <f>IFERROR(ROUND($C980*VLOOKUP($O980,'TM1.5SynthPop'!$A$2:$Q$1446,COLUMN('TM1.5SynthPop'!M$1),FALSE),0),0)</f>
        <v>54</v>
      </c>
      <c r="J980">
        <f>IFERROR(ROUND($C980*VLOOKUP($O980,'TM1.5SynthPop'!$A$2:$Q$1446,COLUMN('TM1.5SynthPop'!N$1),FALSE),0),0)</f>
        <v>107</v>
      </c>
      <c r="K980">
        <f t="shared" si="31"/>
        <v>249</v>
      </c>
      <c r="L980">
        <f>Link21_SED!E980</f>
        <v>1365</v>
      </c>
      <c r="M980">
        <f>Link21_SED!F980</f>
        <v>8</v>
      </c>
      <c r="O980">
        <v>369</v>
      </c>
    </row>
    <row r="981" spans="1:15">
      <c r="A981" t="s">
        <v>19</v>
      </c>
      <c r="B981">
        <v>980</v>
      </c>
      <c r="C981">
        <f>Link21_SED!D981</f>
        <v>759</v>
      </c>
      <c r="D981">
        <f>IFERROR(ROUND($C981*VLOOKUP($O981,'TM1.5SynthPop'!$A$2:$Q$1446,COLUMN('TM1.5SynthPop'!$P$2),FALSE),0),)</f>
        <v>693</v>
      </c>
      <c r="E981">
        <f t="shared" si="30"/>
        <v>66</v>
      </c>
      <c r="F981">
        <f>IFERROR(ROUND($C981*VLOOKUP($O981,'TM1.5SynthPop'!$A$2:$Q$1446,COLUMN('TM1.5SynthPop'!J$1),FALSE),0),0)</f>
        <v>102</v>
      </c>
      <c r="G981">
        <f>IFERROR(ROUND($C981*VLOOKUP($O981,'TM1.5SynthPop'!$A$2:$Q$1446,COLUMN('TM1.5SynthPop'!K$1),FALSE),0),0)</f>
        <v>103</v>
      </c>
      <c r="H981">
        <f>IFERROR(ROUND($C981*VLOOKUP($O981,'TM1.5SynthPop'!$A$2:$Q$1446,COLUMN('TM1.5SynthPop'!L$1),FALSE),0),0)</f>
        <v>105</v>
      </c>
      <c r="I981">
        <f>IFERROR(ROUND($C981*VLOOKUP($O981,'TM1.5SynthPop'!$A$2:$Q$1446,COLUMN('TM1.5SynthPop'!M$1),FALSE),0),0)</f>
        <v>91</v>
      </c>
      <c r="J981">
        <f>IFERROR(ROUND($C981*VLOOKUP($O981,'TM1.5SynthPop'!$A$2:$Q$1446,COLUMN('TM1.5SynthPop'!N$1),FALSE),0),0)</f>
        <v>104</v>
      </c>
      <c r="K981">
        <f t="shared" si="31"/>
        <v>254</v>
      </c>
      <c r="L981">
        <f>Link21_SED!E981</f>
        <v>1471</v>
      </c>
      <c r="M981">
        <f>Link21_SED!F981</f>
        <v>0</v>
      </c>
      <c r="O981">
        <v>375</v>
      </c>
    </row>
    <row r="982" spans="1:15">
      <c r="A982" t="s">
        <v>19</v>
      </c>
      <c r="B982">
        <v>981</v>
      </c>
      <c r="C982">
        <f>Link21_SED!D982</f>
        <v>621</v>
      </c>
      <c r="D982">
        <f>IFERROR(ROUND($C982*VLOOKUP($O982,'TM1.5SynthPop'!$A$2:$Q$1446,COLUMN('TM1.5SynthPop'!$P$2),FALSE),0),)</f>
        <v>567</v>
      </c>
      <c r="E982">
        <f t="shared" si="30"/>
        <v>54</v>
      </c>
      <c r="F982">
        <f>IFERROR(ROUND($C982*VLOOKUP($O982,'TM1.5SynthPop'!$A$2:$Q$1446,COLUMN('TM1.5SynthPop'!J$1),FALSE),0),0)</f>
        <v>83</v>
      </c>
      <c r="G982">
        <f>IFERROR(ROUND($C982*VLOOKUP($O982,'TM1.5SynthPop'!$A$2:$Q$1446,COLUMN('TM1.5SynthPop'!K$1),FALSE),0),0)</f>
        <v>85</v>
      </c>
      <c r="H982">
        <f>IFERROR(ROUND($C982*VLOOKUP($O982,'TM1.5SynthPop'!$A$2:$Q$1446,COLUMN('TM1.5SynthPop'!L$1),FALSE),0),0)</f>
        <v>86</v>
      </c>
      <c r="I982">
        <f>IFERROR(ROUND($C982*VLOOKUP($O982,'TM1.5SynthPop'!$A$2:$Q$1446,COLUMN('TM1.5SynthPop'!M$1),FALSE),0),0)</f>
        <v>75</v>
      </c>
      <c r="J982">
        <f>IFERROR(ROUND($C982*VLOOKUP($O982,'TM1.5SynthPop'!$A$2:$Q$1446,COLUMN('TM1.5SynthPop'!N$1),FALSE),0),0)</f>
        <v>85</v>
      </c>
      <c r="K982">
        <f t="shared" si="31"/>
        <v>207</v>
      </c>
      <c r="L982">
        <f>Link21_SED!E982</f>
        <v>1156</v>
      </c>
      <c r="M982">
        <f>Link21_SED!F982</f>
        <v>0</v>
      </c>
      <c r="O982">
        <v>375</v>
      </c>
    </row>
    <row r="983" spans="1:15">
      <c r="A983" t="s">
        <v>19</v>
      </c>
      <c r="B983">
        <v>982</v>
      </c>
      <c r="C983">
        <f>Link21_SED!D983</f>
        <v>533</v>
      </c>
      <c r="D983">
        <f>IFERROR(ROUND($C983*VLOOKUP($O983,'TM1.5SynthPop'!$A$2:$Q$1446,COLUMN('TM1.5SynthPop'!$P$2),FALSE),0),)</f>
        <v>436</v>
      </c>
      <c r="E983">
        <f t="shared" si="30"/>
        <v>97</v>
      </c>
      <c r="F983">
        <f>IFERROR(ROUND($C983*VLOOKUP($O983,'TM1.5SynthPop'!$A$2:$Q$1446,COLUMN('TM1.5SynthPop'!J$1),FALSE),0),0)</f>
        <v>36</v>
      </c>
      <c r="G983">
        <f>IFERROR(ROUND($C983*VLOOKUP($O983,'TM1.5SynthPop'!$A$2:$Q$1446,COLUMN('TM1.5SynthPop'!K$1),FALSE),0),0)</f>
        <v>65</v>
      </c>
      <c r="H983">
        <f>IFERROR(ROUND($C983*VLOOKUP($O983,'TM1.5SynthPop'!$A$2:$Q$1446,COLUMN('TM1.5SynthPop'!L$1),FALSE),0),0)</f>
        <v>73</v>
      </c>
      <c r="I983">
        <f>IFERROR(ROUND($C983*VLOOKUP($O983,'TM1.5SynthPop'!$A$2:$Q$1446,COLUMN('TM1.5SynthPop'!M$1),FALSE),0),0)</f>
        <v>58</v>
      </c>
      <c r="J983">
        <f>IFERROR(ROUND($C983*VLOOKUP($O983,'TM1.5SynthPop'!$A$2:$Q$1446,COLUMN('TM1.5SynthPop'!N$1),FALSE),0),0)</f>
        <v>102</v>
      </c>
      <c r="K983">
        <f t="shared" si="31"/>
        <v>199</v>
      </c>
      <c r="L983">
        <f>Link21_SED!E983</f>
        <v>1035</v>
      </c>
      <c r="M983">
        <f>Link21_SED!F983</f>
        <v>0</v>
      </c>
      <c r="O983">
        <v>376</v>
      </c>
    </row>
    <row r="984" spans="1:15">
      <c r="A984" t="s">
        <v>19</v>
      </c>
      <c r="B984">
        <v>983</v>
      </c>
      <c r="C984">
        <f>Link21_SED!D984</f>
        <v>355</v>
      </c>
      <c r="D984">
        <f>IFERROR(ROUND($C984*VLOOKUP($O984,'TM1.5SynthPop'!$A$2:$Q$1446,COLUMN('TM1.5SynthPop'!$P$2),FALSE),0),)</f>
        <v>290</v>
      </c>
      <c r="E984">
        <f t="shared" si="30"/>
        <v>65</v>
      </c>
      <c r="F984">
        <f>IFERROR(ROUND($C984*VLOOKUP($O984,'TM1.5SynthPop'!$A$2:$Q$1446,COLUMN('TM1.5SynthPop'!J$1),FALSE),0),0)</f>
        <v>24</v>
      </c>
      <c r="G984">
        <f>IFERROR(ROUND($C984*VLOOKUP($O984,'TM1.5SynthPop'!$A$2:$Q$1446,COLUMN('TM1.5SynthPop'!K$1),FALSE),0),0)</f>
        <v>43</v>
      </c>
      <c r="H984">
        <f>IFERROR(ROUND($C984*VLOOKUP($O984,'TM1.5SynthPop'!$A$2:$Q$1446,COLUMN('TM1.5SynthPop'!L$1),FALSE),0),0)</f>
        <v>49</v>
      </c>
      <c r="I984">
        <f>IFERROR(ROUND($C984*VLOOKUP($O984,'TM1.5SynthPop'!$A$2:$Q$1446,COLUMN('TM1.5SynthPop'!M$1),FALSE),0),0)</f>
        <v>39</v>
      </c>
      <c r="J984">
        <f>IFERROR(ROUND($C984*VLOOKUP($O984,'TM1.5SynthPop'!$A$2:$Q$1446,COLUMN('TM1.5SynthPop'!N$1),FALSE),0),0)</f>
        <v>68</v>
      </c>
      <c r="K984">
        <f t="shared" si="31"/>
        <v>132</v>
      </c>
      <c r="L984">
        <f>Link21_SED!E984</f>
        <v>904</v>
      </c>
      <c r="M984">
        <f>Link21_SED!F984</f>
        <v>0</v>
      </c>
      <c r="O984">
        <v>376</v>
      </c>
    </row>
    <row r="985" spans="1:15">
      <c r="A985" t="s">
        <v>19</v>
      </c>
      <c r="B985">
        <v>984</v>
      </c>
      <c r="C985">
        <f>Link21_SED!D985</f>
        <v>1672</v>
      </c>
      <c r="D985">
        <f>IFERROR(ROUND($C985*VLOOKUP($O985,'TM1.5SynthPop'!$A$2:$Q$1446,COLUMN('TM1.5SynthPop'!$P$2),FALSE),0),)</f>
        <v>1475</v>
      </c>
      <c r="E985">
        <f t="shared" si="30"/>
        <v>197</v>
      </c>
      <c r="F985">
        <f>IFERROR(ROUND($C985*VLOOKUP($O985,'TM1.5SynthPop'!$A$2:$Q$1446,COLUMN('TM1.5SynthPop'!J$1),FALSE),0),0)</f>
        <v>279</v>
      </c>
      <c r="G985">
        <f>IFERROR(ROUND($C985*VLOOKUP($O985,'TM1.5SynthPop'!$A$2:$Q$1446,COLUMN('TM1.5SynthPop'!K$1),FALSE),0),0)</f>
        <v>343</v>
      </c>
      <c r="H985">
        <f>IFERROR(ROUND($C985*VLOOKUP($O985,'TM1.5SynthPop'!$A$2:$Q$1446,COLUMN('TM1.5SynthPop'!L$1),FALSE),0),0)</f>
        <v>149</v>
      </c>
      <c r="I985">
        <f>IFERROR(ROUND($C985*VLOOKUP($O985,'TM1.5SynthPop'!$A$2:$Q$1446,COLUMN('TM1.5SynthPop'!M$1),FALSE),0),0)</f>
        <v>168</v>
      </c>
      <c r="J985">
        <f>IFERROR(ROUND($C985*VLOOKUP($O985,'TM1.5SynthPop'!$A$2:$Q$1446,COLUMN('TM1.5SynthPop'!N$1),FALSE),0),0)</f>
        <v>218</v>
      </c>
      <c r="K985">
        <f t="shared" si="31"/>
        <v>515</v>
      </c>
      <c r="L985">
        <f>Link21_SED!E985</f>
        <v>3063</v>
      </c>
      <c r="M985">
        <f>Link21_SED!F985</f>
        <v>0</v>
      </c>
      <c r="O985">
        <v>377</v>
      </c>
    </row>
    <row r="986" spans="1:15">
      <c r="A986" t="s">
        <v>19</v>
      </c>
      <c r="B986">
        <v>985</v>
      </c>
      <c r="C986">
        <f>Link21_SED!D986</f>
        <v>924</v>
      </c>
      <c r="D986">
        <f>IFERROR(ROUND($C986*VLOOKUP($O986,'TM1.5SynthPop'!$A$2:$Q$1446,COLUMN('TM1.5SynthPop'!$P$2),FALSE),0),)</f>
        <v>755</v>
      </c>
      <c r="E986">
        <f t="shared" si="30"/>
        <v>169</v>
      </c>
      <c r="F986">
        <f>IFERROR(ROUND($C986*VLOOKUP($O986,'TM1.5SynthPop'!$A$2:$Q$1446,COLUMN('TM1.5SynthPop'!J$1),FALSE),0),0)</f>
        <v>62</v>
      </c>
      <c r="G986">
        <f>IFERROR(ROUND($C986*VLOOKUP($O986,'TM1.5SynthPop'!$A$2:$Q$1446,COLUMN('TM1.5SynthPop'!K$1),FALSE),0),0)</f>
        <v>112</v>
      </c>
      <c r="H986">
        <f>IFERROR(ROUND($C986*VLOOKUP($O986,'TM1.5SynthPop'!$A$2:$Q$1446,COLUMN('TM1.5SynthPop'!L$1),FALSE),0),0)</f>
        <v>127</v>
      </c>
      <c r="I986">
        <f>IFERROR(ROUND($C986*VLOOKUP($O986,'TM1.5SynthPop'!$A$2:$Q$1446,COLUMN('TM1.5SynthPop'!M$1),FALSE),0),0)</f>
        <v>101</v>
      </c>
      <c r="J986">
        <f>IFERROR(ROUND($C986*VLOOKUP($O986,'TM1.5SynthPop'!$A$2:$Q$1446,COLUMN('TM1.5SynthPop'!N$1),FALSE),0),0)</f>
        <v>176</v>
      </c>
      <c r="K986">
        <f t="shared" si="31"/>
        <v>346</v>
      </c>
      <c r="L986">
        <f>Link21_SED!E986</f>
        <v>1966</v>
      </c>
      <c r="M986">
        <f>Link21_SED!F986</f>
        <v>0</v>
      </c>
      <c r="O986">
        <v>376</v>
      </c>
    </row>
    <row r="987" spans="1:15">
      <c r="A987" t="s">
        <v>19</v>
      </c>
      <c r="B987">
        <v>986</v>
      </c>
      <c r="C987">
        <f>Link21_SED!D987</f>
        <v>1188</v>
      </c>
      <c r="D987">
        <f>IFERROR(ROUND($C987*VLOOKUP($O987,'TM1.5SynthPop'!$A$2:$Q$1446,COLUMN('TM1.5SynthPop'!$P$2),FALSE),0),)</f>
        <v>1048</v>
      </c>
      <c r="E987">
        <f t="shared" si="30"/>
        <v>140</v>
      </c>
      <c r="F987">
        <f>IFERROR(ROUND($C987*VLOOKUP($O987,'TM1.5SynthPop'!$A$2:$Q$1446,COLUMN('TM1.5SynthPop'!J$1),FALSE),0),0)</f>
        <v>198</v>
      </c>
      <c r="G987">
        <f>IFERROR(ROUND($C987*VLOOKUP($O987,'TM1.5SynthPop'!$A$2:$Q$1446,COLUMN('TM1.5SynthPop'!K$1),FALSE),0),0)</f>
        <v>243</v>
      </c>
      <c r="H987">
        <f>IFERROR(ROUND($C987*VLOOKUP($O987,'TM1.5SynthPop'!$A$2:$Q$1446,COLUMN('TM1.5SynthPop'!L$1),FALSE),0),0)</f>
        <v>106</v>
      </c>
      <c r="I987">
        <f>IFERROR(ROUND($C987*VLOOKUP($O987,'TM1.5SynthPop'!$A$2:$Q$1446,COLUMN('TM1.5SynthPop'!M$1),FALSE),0),0)</f>
        <v>120</v>
      </c>
      <c r="J987">
        <f>IFERROR(ROUND($C987*VLOOKUP($O987,'TM1.5SynthPop'!$A$2:$Q$1446,COLUMN('TM1.5SynthPop'!N$1),FALSE),0),0)</f>
        <v>155</v>
      </c>
      <c r="K987">
        <f t="shared" si="31"/>
        <v>366</v>
      </c>
      <c r="L987">
        <f>Link21_SED!E987</f>
        <v>1582</v>
      </c>
      <c r="M987">
        <f>Link21_SED!F987</f>
        <v>0</v>
      </c>
      <c r="O987">
        <v>377</v>
      </c>
    </row>
    <row r="988" spans="1:15">
      <c r="A988" t="s">
        <v>19</v>
      </c>
      <c r="B988">
        <v>987</v>
      </c>
      <c r="C988">
        <f>Link21_SED!D988</f>
        <v>1726</v>
      </c>
      <c r="D988">
        <f>IFERROR(ROUND($C988*VLOOKUP($O988,'TM1.5SynthPop'!$A$2:$Q$1446,COLUMN('TM1.5SynthPop'!$P$2),FALSE),0),)</f>
        <v>1392</v>
      </c>
      <c r="E988">
        <f t="shared" si="30"/>
        <v>334</v>
      </c>
      <c r="F988">
        <f>IFERROR(ROUND($C988*VLOOKUP($O988,'TM1.5SynthPop'!$A$2:$Q$1446,COLUMN('TM1.5SynthPop'!J$1),FALSE),0),0)</f>
        <v>227</v>
      </c>
      <c r="G988">
        <f>IFERROR(ROUND($C988*VLOOKUP($O988,'TM1.5SynthPop'!$A$2:$Q$1446,COLUMN('TM1.5SynthPop'!K$1),FALSE),0),0)</f>
        <v>272</v>
      </c>
      <c r="H988">
        <f>IFERROR(ROUND($C988*VLOOKUP($O988,'TM1.5SynthPop'!$A$2:$Q$1446,COLUMN('TM1.5SynthPop'!L$1),FALSE),0),0)</f>
        <v>185</v>
      </c>
      <c r="I988">
        <f>IFERROR(ROUND($C988*VLOOKUP($O988,'TM1.5SynthPop'!$A$2:$Q$1446,COLUMN('TM1.5SynthPop'!M$1),FALSE),0),0)</f>
        <v>170</v>
      </c>
      <c r="J988">
        <f>IFERROR(ROUND($C988*VLOOKUP($O988,'TM1.5SynthPop'!$A$2:$Q$1446,COLUMN('TM1.5SynthPop'!N$1),FALSE),0),0)</f>
        <v>294</v>
      </c>
      <c r="K988">
        <f t="shared" si="31"/>
        <v>578</v>
      </c>
      <c r="L988">
        <f>Link21_SED!E988</f>
        <v>3696</v>
      </c>
      <c r="M988">
        <f>Link21_SED!F988</f>
        <v>0</v>
      </c>
      <c r="O988">
        <v>380</v>
      </c>
    </row>
    <row r="989" spans="1:15">
      <c r="A989" t="s">
        <v>19</v>
      </c>
      <c r="B989">
        <v>988</v>
      </c>
      <c r="C989">
        <f>Link21_SED!D989</f>
        <v>1296</v>
      </c>
      <c r="D989">
        <f>IFERROR(ROUND($C989*VLOOKUP($O989,'TM1.5SynthPop'!$A$2:$Q$1446,COLUMN('TM1.5SynthPop'!$P$2),FALSE),0),)</f>
        <v>1143</v>
      </c>
      <c r="E989">
        <f t="shared" si="30"/>
        <v>153</v>
      </c>
      <c r="F989">
        <f>IFERROR(ROUND($C989*VLOOKUP($O989,'TM1.5SynthPop'!$A$2:$Q$1446,COLUMN('TM1.5SynthPop'!J$1),FALSE),0),0)</f>
        <v>216</v>
      </c>
      <c r="G989">
        <f>IFERROR(ROUND($C989*VLOOKUP($O989,'TM1.5SynthPop'!$A$2:$Q$1446,COLUMN('TM1.5SynthPop'!K$1),FALSE),0),0)</f>
        <v>266</v>
      </c>
      <c r="H989">
        <f>IFERROR(ROUND($C989*VLOOKUP($O989,'TM1.5SynthPop'!$A$2:$Q$1446,COLUMN('TM1.5SynthPop'!L$1),FALSE),0),0)</f>
        <v>115</v>
      </c>
      <c r="I989">
        <f>IFERROR(ROUND($C989*VLOOKUP($O989,'TM1.5SynthPop'!$A$2:$Q$1446,COLUMN('TM1.5SynthPop'!M$1),FALSE),0),0)</f>
        <v>130</v>
      </c>
      <c r="J989">
        <f>IFERROR(ROUND($C989*VLOOKUP($O989,'TM1.5SynthPop'!$A$2:$Q$1446,COLUMN('TM1.5SynthPop'!N$1),FALSE),0),0)</f>
        <v>169</v>
      </c>
      <c r="K989">
        <f t="shared" si="31"/>
        <v>400</v>
      </c>
      <c r="L989">
        <f>Link21_SED!E989</f>
        <v>2767</v>
      </c>
      <c r="M989">
        <f>Link21_SED!F989</f>
        <v>0</v>
      </c>
      <c r="O989">
        <v>377</v>
      </c>
    </row>
    <row r="990" spans="1:15">
      <c r="A990" t="s">
        <v>19</v>
      </c>
      <c r="B990">
        <v>989</v>
      </c>
      <c r="C990">
        <f>Link21_SED!D990</f>
        <v>859</v>
      </c>
      <c r="D990">
        <f>IFERROR(ROUND($C990*VLOOKUP($O990,'TM1.5SynthPop'!$A$2:$Q$1446,COLUMN('TM1.5SynthPop'!$P$2),FALSE),0),)</f>
        <v>758</v>
      </c>
      <c r="E990">
        <f t="shared" si="30"/>
        <v>101</v>
      </c>
      <c r="F990">
        <f>IFERROR(ROUND($C990*VLOOKUP($O990,'TM1.5SynthPop'!$A$2:$Q$1446,COLUMN('TM1.5SynthPop'!J$1),FALSE),0),0)</f>
        <v>143</v>
      </c>
      <c r="G990">
        <f>IFERROR(ROUND($C990*VLOOKUP($O990,'TM1.5SynthPop'!$A$2:$Q$1446,COLUMN('TM1.5SynthPop'!K$1),FALSE),0),0)</f>
        <v>176</v>
      </c>
      <c r="H990">
        <f>IFERROR(ROUND($C990*VLOOKUP($O990,'TM1.5SynthPop'!$A$2:$Q$1446,COLUMN('TM1.5SynthPop'!L$1),FALSE),0),0)</f>
        <v>76</v>
      </c>
      <c r="I990">
        <f>IFERROR(ROUND($C990*VLOOKUP($O990,'TM1.5SynthPop'!$A$2:$Q$1446,COLUMN('TM1.5SynthPop'!M$1),FALSE),0),0)</f>
        <v>86</v>
      </c>
      <c r="J990">
        <f>IFERROR(ROUND($C990*VLOOKUP($O990,'TM1.5SynthPop'!$A$2:$Q$1446,COLUMN('TM1.5SynthPop'!N$1),FALSE),0),0)</f>
        <v>112</v>
      </c>
      <c r="K990">
        <f t="shared" si="31"/>
        <v>266</v>
      </c>
      <c r="L990">
        <f>Link21_SED!E990</f>
        <v>1885</v>
      </c>
      <c r="M990">
        <f>Link21_SED!F990</f>
        <v>2</v>
      </c>
      <c r="O990">
        <v>377</v>
      </c>
    </row>
    <row r="991" spans="1:15">
      <c r="A991" t="s">
        <v>19</v>
      </c>
      <c r="B991">
        <v>990</v>
      </c>
      <c r="C991">
        <f>Link21_SED!D991</f>
        <v>368</v>
      </c>
      <c r="D991">
        <f>IFERROR(ROUND($C991*VLOOKUP($O991,'TM1.5SynthPop'!$A$2:$Q$1446,COLUMN('TM1.5SynthPop'!$P$2),FALSE),0),)</f>
        <v>301</v>
      </c>
      <c r="E991">
        <f t="shared" si="30"/>
        <v>67</v>
      </c>
      <c r="F991">
        <f>IFERROR(ROUND($C991*VLOOKUP($O991,'TM1.5SynthPop'!$A$2:$Q$1446,COLUMN('TM1.5SynthPop'!J$1),FALSE),0),0)</f>
        <v>25</v>
      </c>
      <c r="G991">
        <f>IFERROR(ROUND($C991*VLOOKUP($O991,'TM1.5SynthPop'!$A$2:$Q$1446,COLUMN('TM1.5SynthPop'!K$1),FALSE),0),0)</f>
        <v>45</v>
      </c>
      <c r="H991">
        <f>IFERROR(ROUND($C991*VLOOKUP($O991,'TM1.5SynthPop'!$A$2:$Q$1446,COLUMN('TM1.5SynthPop'!L$1),FALSE),0),0)</f>
        <v>51</v>
      </c>
      <c r="I991">
        <f>IFERROR(ROUND($C991*VLOOKUP($O991,'TM1.5SynthPop'!$A$2:$Q$1446,COLUMN('TM1.5SynthPop'!M$1),FALSE),0),0)</f>
        <v>40</v>
      </c>
      <c r="J991">
        <f>IFERROR(ROUND($C991*VLOOKUP($O991,'TM1.5SynthPop'!$A$2:$Q$1446,COLUMN('TM1.5SynthPop'!N$1),FALSE),0),0)</f>
        <v>70</v>
      </c>
      <c r="K991">
        <f t="shared" si="31"/>
        <v>137</v>
      </c>
      <c r="L991">
        <f>Link21_SED!E991</f>
        <v>1075</v>
      </c>
      <c r="M991">
        <f>Link21_SED!F991</f>
        <v>21</v>
      </c>
      <c r="O991">
        <v>376</v>
      </c>
    </row>
    <row r="992" spans="1:15">
      <c r="A992" t="s">
        <v>19</v>
      </c>
      <c r="B992">
        <v>991</v>
      </c>
      <c r="C992">
        <f>Link21_SED!D992</f>
        <v>0</v>
      </c>
      <c r="D992">
        <f>IFERROR(ROUND($C992*VLOOKUP($O992,'TM1.5SynthPop'!$A$2:$Q$1446,COLUMN('TM1.5SynthPop'!$P$2),FALSE),0),)</f>
        <v>0</v>
      </c>
      <c r="E992">
        <f t="shared" si="30"/>
        <v>0</v>
      </c>
      <c r="F992">
        <f>IFERROR(ROUND($C992*VLOOKUP($O992,'TM1.5SynthPop'!$A$2:$Q$1446,COLUMN('TM1.5SynthPop'!J$1),FALSE),0),0)</f>
        <v>0</v>
      </c>
      <c r="G992">
        <f>IFERROR(ROUND($C992*VLOOKUP($O992,'TM1.5SynthPop'!$A$2:$Q$1446,COLUMN('TM1.5SynthPop'!K$1),FALSE),0),0)</f>
        <v>0</v>
      </c>
      <c r="H992">
        <f>IFERROR(ROUND($C992*VLOOKUP($O992,'TM1.5SynthPop'!$A$2:$Q$1446,COLUMN('TM1.5SynthPop'!L$1),FALSE),0),0)</f>
        <v>0</v>
      </c>
      <c r="I992">
        <f>IFERROR(ROUND($C992*VLOOKUP($O992,'TM1.5SynthPop'!$A$2:$Q$1446,COLUMN('TM1.5SynthPop'!M$1),FALSE),0),0)</f>
        <v>0</v>
      </c>
      <c r="J992">
        <f>IFERROR(ROUND($C992*VLOOKUP($O992,'TM1.5SynthPop'!$A$2:$Q$1446,COLUMN('TM1.5SynthPop'!N$1),FALSE),0),0)</f>
        <v>0</v>
      </c>
      <c r="K992">
        <f t="shared" si="31"/>
        <v>0</v>
      </c>
      <c r="L992">
        <f>Link21_SED!E992</f>
        <v>0</v>
      </c>
      <c r="M992">
        <f>Link21_SED!F992</f>
        <v>0</v>
      </c>
      <c r="O992">
        <v>353</v>
      </c>
    </row>
    <row r="993" spans="1:15">
      <c r="A993" t="s">
        <v>19</v>
      </c>
      <c r="B993">
        <v>992</v>
      </c>
      <c r="C993">
        <f>Link21_SED!D993</f>
        <v>816</v>
      </c>
      <c r="D993">
        <f>IFERROR(ROUND($C993*VLOOKUP($O993,'TM1.5SynthPop'!$A$2:$Q$1446,COLUMN('TM1.5SynthPop'!$P$2),FALSE),0),)</f>
        <v>596</v>
      </c>
      <c r="E993">
        <f t="shared" si="30"/>
        <v>220</v>
      </c>
      <c r="F993">
        <f>IFERROR(ROUND($C993*VLOOKUP($O993,'TM1.5SynthPop'!$A$2:$Q$1446,COLUMN('TM1.5SynthPop'!J$1),FALSE),0),0)</f>
        <v>30</v>
      </c>
      <c r="G993">
        <f>IFERROR(ROUND($C993*VLOOKUP($O993,'TM1.5SynthPop'!$A$2:$Q$1446,COLUMN('TM1.5SynthPop'!K$1),FALSE),0),0)</f>
        <v>56</v>
      </c>
      <c r="H993">
        <f>IFERROR(ROUND($C993*VLOOKUP($O993,'TM1.5SynthPop'!$A$2:$Q$1446,COLUMN('TM1.5SynthPop'!L$1),FALSE),0),0)</f>
        <v>98</v>
      </c>
      <c r="I993">
        <f>IFERROR(ROUND($C993*VLOOKUP($O993,'TM1.5SynthPop'!$A$2:$Q$1446,COLUMN('TM1.5SynthPop'!M$1),FALSE),0),0)</f>
        <v>98</v>
      </c>
      <c r="J993">
        <f>IFERROR(ROUND($C993*VLOOKUP($O993,'TM1.5SynthPop'!$A$2:$Q$1446,COLUMN('TM1.5SynthPop'!N$1),FALSE),0),0)</f>
        <v>172</v>
      </c>
      <c r="K993">
        <f t="shared" si="31"/>
        <v>362</v>
      </c>
      <c r="L993">
        <f>Link21_SED!E993</f>
        <v>1883</v>
      </c>
      <c r="M993">
        <f>Link21_SED!F993</f>
        <v>6</v>
      </c>
      <c r="O993">
        <v>361</v>
      </c>
    </row>
    <row r="994" spans="1:15">
      <c r="A994" t="s">
        <v>19</v>
      </c>
      <c r="B994">
        <v>993</v>
      </c>
      <c r="C994">
        <f>Link21_SED!D994</f>
        <v>512</v>
      </c>
      <c r="D994">
        <f>IFERROR(ROUND($C994*VLOOKUP($O994,'TM1.5SynthPop'!$A$2:$Q$1446,COLUMN('TM1.5SynthPop'!$P$2),FALSE),0),)</f>
        <v>424</v>
      </c>
      <c r="E994">
        <f t="shared" si="30"/>
        <v>88</v>
      </c>
      <c r="F994">
        <f>IFERROR(ROUND($C994*VLOOKUP($O994,'TM1.5SynthPop'!$A$2:$Q$1446,COLUMN('TM1.5SynthPop'!J$1),FALSE),0),0)</f>
        <v>73</v>
      </c>
      <c r="G994">
        <f>IFERROR(ROUND($C994*VLOOKUP($O994,'TM1.5SynthPop'!$A$2:$Q$1446,COLUMN('TM1.5SynthPop'!K$1),FALSE),0),0)</f>
        <v>101</v>
      </c>
      <c r="H994">
        <f>IFERROR(ROUND($C994*VLOOKUP($O994,'TM1.5SynthPop'!$A$2:$Q$1446,COLUMN('TM1.5SynthPop'!L$1),FALSE),0),0)</f>
        <v>55</v>
      </c>
      <c r="I994">
        <f>IFERROR(ROUND($C994*VLOOKUP($O994,'TM1.5SynthPop'!$A$2:$Q$1446,COLUMN('TM1.5SynthPop'!M$1),FALSE),0),0)</f>
        <v>48</v>
      </c>
      <c r="J994">
        <f>IFERROR(ROUND($C994*VLOOKUP($O994,'TM1.5SynthPop'!$A$2:$Q$1446,COLUMN('TM1.5SynthPop'!N$1),FALSE),0),0)</f>
        <v>74</v>
      </c>
      <c r="K994">
        <f t="shared" si="31"/>
        <v>161</v>
      </c>
      <c r="L994">
        <f>Link21_SED!E994</f>
        <v>1258</v>
      </c>
      <c r="M994">
        <f>Link21_SED!F994</f>
        <v>0</v>
      </c>
      <c r="O994">
        <v>351</v>
      </c>
    </row>
    <row r="995" spans="1:15">
      <c r="A995" t="s">
        <v>19</v>
      </c>
      <c r="B995">
        <v>994</v>
      </c>
      <c r="C995">
        <f>Link21_SED!D995</f>
        <v>415</v>
      </c>
      <c r="D995">
        <f>IFERROR(ROUND($C995*VLOOKUP($O995,'TM1.5SynthPop'!$A$2:$Q$1446,COLUMN('TM1.5SynthPop'!$P$2),FALSE),0),)</f>
        <v>318</v>
      </c>
      <c r="E995">
        <f t="shared" si="30"/>
        <v>97</v>
      </c>
      <c r="F995">
        <f>IFERROR(ROUND($C995*VLOOKUP($O995,'TM1.5SynthPop'!$A$2:$Q$1446,COLUMN('TM1.5SynthPop'!J$1),FALSE),0),0)</f>
        <v>18</v>
      </c>
      <c r="G995">
        <f>IFERROR(ROUND($C995*VLOOKUP($O995,'TM1.5SynthPop'!$A$2:$Q$1446,COLUMN('TM1.5SynthPop'!K$1),FALSE),0),0)</f>
        <v>36</v>
      </c>
      <c r="H995">
        <f>IFERROR(ROUND($C995*VLOOKUP($O995,'TM1.5SynthPop'!$A$2:$Q$1446,COLUMN('TM1.5SynthPop'!L$1),FALSE),0),0)</f>
        <v>59</v>
      </c>
      <c r="I995">
        <f>IFERROR(ROUND($C995*VLOOKUP($O995,'TM1.5SynthPop'!$A$2:$Q$1446,COLUMN('TM1.5SynthPop'!M$1),FALSE),0),0)</f>
        <v>37</v>
      </c>
      <c r="J995">
        <f>IFERROR(ROUND($C995*VLOOKUP($O995,'TM1.5SynthPop'!$A$2:$Q$1446,COLUMN('TM1.5SynthPop'!N$1),FALSE),0),0)</f>
        <v>76</v>
      </c>
      <c r="K995">
        <f t="shared" si="31"/>
        <v>189</v>
      </c>
      <c r="L995">
        <f>Link21_SED!E995</f>
        <v>1014</v>
      </c>
      <c r="M995">
        <f>Link21_SED!F995</f>
        <v>0</v>
      </c>
      <c r="O995">
        <v>359</v>
      </c>
    </row>
    <row r="996" spans="1:15">
      <c r="A996" t="s">
        <v>19</v>
      </c>
      <c r="B996">
        <v>995</v>
      </c>
      <c r="C996">
        <f>Link21_SED!D996</f>
        <v>481</v>
      </c>
      <c r="D996">
        <f>IFERROR(ROUND($C996*VLOOKUP($O996,'TM1.5SynthPop'!$A$2:$Q$1446,COLUMN('TM1.5SynthPop'!$P$2),FALSE),0),)</f>
        <v>369</v>
      </c>
      <c r="E996">
        <f t="shared" si="30"/>
        <v>112</v>
      </c>
      <c r="F996">
        <f>IFERROR(ROUND($C996*VLOOKUP($O996,'TM1.5SynthPop'!$A$2:$Q$1446,COLUMN('TM1.5SynthPop'!J$1),FALSE),0),0)</f>
        <v>21</v>
      </c>
      <c r="G996">
        <f>IFERROR(ROUND($C996*VLOOKUP($O996,'TM1.5SynthPop'!$A$2:$Q$1446,COLUMN('TM1.5SynthPop'!K$1),FALSE),0),0)</f>
        <v>42</v>
      </c>
      <c r="H996">
        <f>IFERROR(ROUND($C996*VLOOKUP($O996,'TM1.5SynthPop'!$A$2:$Q$1446,COLUMN('TM1.5SynthPop'!L$1),FALSE),0),0)</f>
        <v>69</v>
      </c>
      <c r="I996">
        <f>IFERROR(ROUND($C996*VLOOKUP($O996,'TM1.5SynthPop'!$A$2:$Q$1446,COLUMN('TM1.5SynthPop'!M$1),FALSE),0),0)</f>
        <v>43</v>
      </c>
      <c r="J996">
        <f>IFERROR(ROUND($C996*VLOOKUP($O996,'TM1.5SynthPop'!$A$2:$Q$1446,COLUMN('TM1.5SynthPop'!N$1),FALSE),0),0)</f>
        <v>88</v>
      </c>
      <c r="K996">
        <f t="shared" si="31"/>
        <v>218</v>
      </c>
      <c r="L996">
        <f>Link21_SED!E996</f>
        <v>1233</v>
      </c>
      <c r="M996">
        <f>Link21_SED!F996</f>
        <v>0</v>
      </c>
      <c r="O996">
        <v>359</v>
      </c>
    </row>
    <row r="997" spans="1:15">
      <c r="A997" t="s">
        <v>19</v>
      </c>
      <c r="B997">
        <v>996</v>
      </c>
      <c r="C997">
        <f>Link21_SED!D997</f>
        <v>251</v>
      </c>
      <c r="D997">
        <f>IFERROR(ROUND($C997*VLOOKUP($O997,'TM1.5SynthPop'!$A$2:$Q$1446,COLUMN('TM1.5SynthPop'!$P$2),FALSE),0),)</f>
        <v>192</v>
      </c>
      <c r="E997">
        <f t="shared" si="30"/>
        <v>59</v>
      </c>
      <c r="F997">
        <f>IFERROR(ROUND($C997*VLOOKUP($O997,'TM1.5SynthPop'!$A$2:$Q$1446,COLUMN('TM1.5SynthPop'!J$1),FALSE),0),0)</f>
        <v>11</v>
      </c>
      <c r="G997">
        <f>IFERROR(ROUND($C997*VLOOKUP($O997,'TM1.5SynthPop'!$A$2:$Q$1446,COLUMN('TM1.5SynthPop'!K$1),FALSE),0),0)</f>
        <v>22</v>
      </c>
      <c r="H997">
        <f>IFERROR(ROUND($C997*VLOOKUP($O997,'TM1.5SynthPop'!$A$2:$Q$1446,COLUMN('TM1.5SynthPop'!L$1),FALSE),0),0)</f>
        <v>36</v>
      </c>
      <c r="I997">
        <f>IFERROR(ROUND($C997*VLOOKUP($O997,'TM1.5SynthPop'!$A$2:$Q$1446,COLUMN('TM1.5SynthPop'!M$1),FALSE),0),0)</f>
        <v>22</v>
      </c>
      <c r="J997">
        <f>IFERROR(ROUND($C997*VLOOKUP($O997,'TM1.5SynthPop'!$A$2:$Q$1446,COLUMN('TM1.5SynthPop'!N$1),FALSE),0),0)</f>
        <v>46</v>
      </c>
      <c r="K997">
        <f t="shared" si="31"/>
        <v>114</v>
      </c>
      <c r="L997">
        <f>Link21_SED!E997</f>
        <v>610</v>
      </c>
      <c r="M997">
        <f>Link21_SED!F997</f>
        <v>0</v>
      </c>
      <c r="O997">
        <v>359</v>
      </c>
    </row>
    <row r="998" spans="1:15">
      <c r="A998" t="s">
        <v>19</v>
      </c>
      <c r="B998">
        <v>997</v>
      </c>
      <c r="C998">
        <f>Link21_SED!D998</f>
        <v>244</v>
      </c>
      <c r="D998">
        <f>IFERROR(ROUND($C998*VLOOKUP($O998,'TM1.5SynthPop'!$A$2:$Q$1446,COLUMN('TM1.5SynthPop'!$P$2),FALSE),0),)</f>
        <v>187</v>
      </c>
      <c r="E998">
        <f t="shared" si="30"/>
        <v>57</v>
      </c>
      <c r="F998">
        <f>IFERROR(ROUND($C998*VLOOKUP($O998,'TM1.5SynthPop'!$A$2:$Q$1446,COLUMN('TM1.5SynthPop'!J$1),FALSE),0),0)</f>
        <v>11</v>
      </c>
      <c r="G998">
        <f>IFERROR(ROUND($C998*VLOOKUP($O998,'TM1.5SynthPop'!$A$2:$Q$1446,COLUMN('TM1.5SynthPop'!K$1),FALSE),0),0)</f>
        <v>21</v>
      </c>
      <c r="H998">
        <f>IFERROR(ROUND($C998*VLOOKUP($O998,'TM1.5SynthPop'!$A$2:$Q$1446,COLUMN('TM1.5SynthPop'!L$1),FALSE),0),0)</f>
        <v>35</v>
      </c>
      <c r="I998">
        <f>IFERROR(ROUND($C998*VLOOKUP($O998,'TM1.5SynthPop'!$A$2:$Q$1446,COLUMN('TM1.5SynthPop'!M$1),FALSE),0),0)</f>
        <v>22</v>
      </c>
      <c r="J998">
        <f>IFERROR(ROUND($C998*VLOOKUP($O998,'TM1.5SynthPop'!$A$2:$Q$1446,COLUMN('TM1.5SynthPop'!N$1),FALSE),0),0)</f>
        <v>45</v>
      </c>
      <c r="K998">
        <f t="shared" si="31"/>
        <v>110</v>
      </c>
      <c r="L998">
        <f>Link21_SED!E998</f>
        <v>604</v>
      </c>
      <c r="M998">
        <f>Link21_SED!F998</f>
        <v>0</v>
      </c>
      <c r="O998">
        <v>359</v>
      </c>
    </row>
    <row r="999" spans="1:15">
      <c r="A999" t="s">
        <v>19</v>
      </c>
      <c r="B999">
        <v>998</v>
      </c>
      <c r="C999">
        <f>Link21_SED!D999</f>
        <v>688</v>
      </c>
      <c r="D999">
        <f>IFERROR(ROUND($C999*VLOOKUP($O999,'TM1.5SynthPop'!$A$2:$Q$1446,COLUMN('TM1.5SynthPop'!$P$2),FALSE),0),)</f>
        <v>649</v>
      </c>
      <c r="E999">
        <f t="shared" si="30"/>
        <v>39</v>
      </c>
      <c r="F999">
        <f>IFERROR(ROUND($C999*VLOOKUP($O999,'TM1.5SynthPop'!$A$2:$Q$1446,COLUMN('TM1.5SynthPop'!J$1),FALSE),0),0)</f>
        <v>133</v>
      </c>
      <c r="G999">
        <f>IFERROR(ROUND($C999*VLOOKUP($O999,'TM1.5SynthPop'!$A$2:$Q$1446,COLUMN('TM1.5SynthPop'!K$1),FALSE),0),0)</f>
        <v>144</v>
      </c>
      <c r="H999">
        <f>IFERROR(ROUND($C999*VLOOKUP($O999,'TM1.5SynthPop'!$A$2:$Q$1446,COLUMN('TM1.5SynthPop'!L$1),FALSE),0),0)</f>
        <v>67</v>
      </c>
      <c r="I999">
        <f>IFERROR(ROUND($C999*VLOOKUP($O999,'TM1.5SynthPop'!$A$2:$Q$1446,COLUMN('TM1.5SynthPop'!M$1),FALSE),0),0)</f>
        <v>77</v>
      </c>
      <c r="J999">
        <f>IFERROR(ROUND($C999*VLOOKUP($O999,'TM1.5SynthPop'!$A$2:$Q$1446,COLUMN('TM1.5SynthPop'!N$1),FALSE),0),0)</f>
        <v>90</v>
      </c>
      <c r="K999">
        <f t="shared" si="31"/>
        <v>177</v>
      </c>
      <c r="L999">
        <f>Link21_SED!E999</f>
        <v>1849</v>
      </c>
      <c r="M999">
        <f>Link21_SED!F999</f>
        <v>25</v>
      </c>
      <c r="O999">
        <v>356</v>
      </c>
    </row>
    <row r="1000" spans="1:15">
      <c r="A1000" t="s">
        <v>19</v>
      </c>
      <c r="B1000">
        <v>999</v>
      </c>
      <c r="C1000">
        <f>Link21_SED!D1000</f>
        <v>482</v>
      </c>
      <c r="D1000">
        <f>IFERROR(ROUND($C1000*VLOOKUP($O1000,'TM1.5SynthPop'!$A$2:$Q$1446,COLUMN('TM1.5SynthPop'!$P$2),FALSE),0),)</f>
        <v>405</v>
      </c>
      <c r="E1000">
        <f t="shared" si="30"/>
        <v>77</v>
      </c>
      <c r="F1000">
        <f>IFERROR(ROUND($C1000*VLOOKUP($O1000,'TM1.5SynthPop'!$A$2:$Q$1446,COLUMN('TM1.5SynthPop'!J$1),FALSE),0),0)</f>
        <v>13</v>
      </c>
      <c r="G1000">
        <f>IFERROR(ROUND($C1000*VLOOKUP($O1000,'TM1.5SynthPop'!$A$2:$Q$1446,COLUMN('TM1.5SynthPop'!K$1),FALSE),0),0)</f>
        <v>37</v>
      </c>
      <c r="H1000">
        <f>IFERROR(ROUND($C1000*VLOOKUP($O1000,'TM1.5SynthPop'!$A$2:$Q$1446,COLUMN('TM1.5SynthPop'!L$1),FALSE),0),0)</f>
        <v>77</v>
      </c>
      <c r="I1000">
        <f>IFERROR(ROUND($C1000*VLOOKUP($O1000,'TM1.5SynthPop'!$A$2:$Q$1446,COLUMN('TM1.5SynthPop'!M$1),FALSE),0),0)</f>
        <v>46</v>
      </c>
      <c r="J1000">
        <f>IFERROR(ROUND($C1000*VLOOKUP($O1000,'TM1.5SynthPop'!$A$2:$Q$1446,COLUMN('TM1.5SynthPop'!N$1),FALSE),0),0)</f>
        <v>92</v>
      </c>
      <c r="K1000">
        <f t="shared" si="31"/>
        <v>217</v>
      </c>
      <c r="L1000">
        <f>Link21_SED!E1000</f>
        <v>1222</v>
      </c>
      <c r="M1000">
        <f>Link21_SED!F1000</f>
        <v>0</v>
      </c>
      <c r="O1000">
        <v>369</v>
      </c>
    </row>
    <row r="1001" spans="1:15">
      <c r="A1001" t="s">
        <v>19</v>
      </c>
      <c r="B1001">
        <v>1000</v>
      </c>
      <c r="C1001">
        <f>Link21_SED!D1001</f>
        <v>0</v>
      </c>
      <c r="D1001">
        <f>IFERROR(ROUND($C1001*VLOOKUP($O1001,'TM1.5SynthPop'!$A$2:$Q$1446,COLUMN('TM1.5SynthPop'!$P$2),FALSE),0),)</f>
        <v>0</v>
      </c>
      <c r="E1001">
        <f t="shared" si="30"/>
        <v>0</v>
      </c>
      <c r="F1001">
        <f>IFERROR(ROUND($C1001*VLOOKUP($O1001,'TM1.5SynthPop'!$A$2:$Q$1446,COLUMN('TM1.5SynthPop'!J$1),FALSE),0),0)</f>
        <v>0</v>
      </c>
      <c r="G1001">
        <f>IFERROR(ROUND($C1001*VLOOKUP($O1001,'TM1.5SynthPop'!$A$2:$Q$1446,COLUMN('TM1.5SynthPop'!K$1),FALSE),0),0)</f>
        <v>0</v>
      </c>
      <c r="H1001">
        <f>IFERROR(ROUND($C1001*VLOOKUP($O1001,'TM1.5SynthPop'!$A$2:$Q$1446,COLUMN('TM1.5SynthPop'!L$1),FALSE),0),0)</f>
        <v>0</v>
      </c>
      <c r="I1001">
        <f>IFERROR(ROUND($C1001*VLOOKUP($O1001,'TM1.5SynthPop'!$A$2:$Q$1446,COLUMN('TM1.5SynthPop'!M$1),FALSE),0),0)</f>
        <v>0</v>
      </c>
      <c r="J1001">
        <f>IFERROR(ROUND($C1001*VLOOKUP($O1001,'TM1.5SynthPop'!$A$2:$Q$1446,COLUMN('TM1.5SynthPop'!N$1),FALSE),0),0)</f>
        <v>0</v>
      </c>
      <c r="K1001">
        <f t="shared" si="31"/>
        <v>0</v>
      </c>
      <c r="L1001">
        <f>Link21_SED!E1001</f>
        <v>0</v>
      </c>
      <c r="M1001">
        <f>Link21_SED!F1001</f>
        <v>0</v>
      </c>
      <c r="O1001">
        <v>353</v>
      </c>
    </row>
    <row r="1002" spans="1:15">
      <c r="A1002" t="s">
        <v>19</v>
      </c>
      <c r="B1002">
        <v>1001</v>
      </c>
      <c r="C1002">
        <f>Link21_SED!D1002</f>
        <v>1126</v>
      </c>
      <c r="D1002">
        <f>IFERROR(ROUND($C1002*VLOOKUP($O1002,'TM1.5SynthPop'!$A$2:$Q$1446,COLUMN('TM1.5SynthPop'!$P$2),FALSE),0),)</f>
        <v>932</v>
      </c>
      <c r="E1002">
        <f t="shared" si="30"/>
        <v>194</v>
      </c>
      <c r="F1002">
        <f>IFERROR(ROUND($C1002*VLOOKUP($O1002,'TM1.5SynthPop'!$A$2:$Q$1446,COLUMN('TM1.5SynthPop'!J$1),FALSE),0),0)</f>
        <v>161</v>
      </c>
      <c r="G1002">
        <f>IFERROR(ROUND($C1002*VLOOKUP($O1002,'TM1.5SynthPop'!$A$2:$Q$1446,COLUMN('TM1.5SynthPop'!K$1),FALSE),0),0)</f>
        <v>222</v>
      </c>
      <c r="H1002">
        <f>IFERROR(ROUND($C1002*VLOOKUP($O1002,'TM1.5SynthPop'!$A$2:$Q$1446,COLUMN('TM1.5SynthPop'!L$1),FALSE),0),0)</f>
        <v>122</v>
      </c>
      <c r="I1002">
        <f>IFERROR(ROUND($C1002*VLOOKUP($O1002,'TM1.5SynthPop'!$A$2:$Q$1446,COLUMN('TM1.5SynthPop'!M$1),FALSE),0),0)</f>
        <v>106</v>
      </c>
      <c r="J1002">
        <f>IFERROR(ROUND($C1002*VLOOKUP($O1002,'TM1.5SynthPop'!$A$2:$Q$1446,COLUMN('TM1.5SynthPop'!N$1),FALSE),0),0)</f>
        <v>162</v>
      </c>
      <c r="K1002">
        <f t="shared" si="31"/>
        <v>353</v>
      </c>
      <c r="L1002">
        <f>Link21_SED!E1002</f>
        <v>1919</v>
      </c>
      <c r="M1002">
        <f>Link21_SED!F1002</f>
        <v>0</v>
      </c>
      <c r="O1002">
        <v>351</v>
      </c>
    </row>
    <row r="1003" spans="1:15">
      <c r="A1003" t="s">
        <v>19</v>
      </c>
      <c r="B1003">
        <v>1002</v>
      </c>
      <c r="C1003">
        <f>Link21_SED!D1003</f>
        <v>385</v>
      </c>
      <c r="D1003">
        <f>IFERROR(ROUND($C1003*VLOOKUP($O1003,'TM1.5SynthPop'!$A$2:$Q$1446,COLUMN('TM1.5SynthPop'!$P$2),FALSE),0),)</f>
        <v>295</v>
      </c>
      <c r="E1003">
        <f t="shared" si="30"/>
        <v>90</v>
      </c>
      <c r="F1003">
        <f>IFERROR(ROUND($C1003*VLOOKUP($O1003,'TM1.5SynthPop'!$A$2:$Q$1446,COLUMN('TM1.5SynthPop'!J$1),FALSE),0),0)</f>
        <v>8</v>
      </c>
      <c r="G1003">
        <f>IFERROR(ROUND($C1003*VLOOKUP($O1003,'TM1.5SynthPop'!$A$2:$Q$1446,COLUMN('TM1.5SynthPop'!K$1),FALSE),0),0)</f>
        <v>20</v>
      </c>
      <c r="H1003">
        <f>IFERROR(ROUND($C1003*VLOOKUP($O1003,'TM1.5SynthPop'!$A$2:$Q$1446,COLUMN('TM1.5SynthPop'!L$1),FALSE),0),0)</f>
        <v>61</v>
      </c>
      <c r="I1003">
        <f>IFERROR(ROUND($C1003*VLOOKUP($O1003,'TM1.5SynthPop'!$A$2:$Q$1446,COLUMN('TM1.5SynthPop'!M$1),FALSE),0),0)</f>
        <v>37</v>
      </c>
      <c r="J1003">
        <f>IFERROR(ROUND($C1003*VLOOKUP($O1003,'TM1.5SynthPop'!$A$2:$Q$1446,COLUMN('TM1.5SynthPop'!N$1),FALSE),0),0)</f>
        <v>78</v>
      </c>
      <c r="K1003">
        <f t="shared" si="31"/>
        <v>181</v>
      </c>
      <c r="L1003">
        <f>Link21_SED!E1003</f>
        <v>1117</v>
      </c>
      <c r="M1003">
        <f>Link21_SED!F1003</f>
        <v>0</v>
      </c>
      <c r="O1003">
        <v>357</v>
      </c>
    </row>
    <row r="1004" spans="1:15">
      <c r="A1004" t="s">
        <v>19</v>
      </c>
      <c r="B1004">
        <v>1003</v>
      </c>
      <c r="C1004">
        <f>Link21_SED!D1004</f>
        <v>464</v>
      </c>
      <c r="D1004">
        <f>IFERROR(ROUND($C1004*VLOOKUP($O1004,'TM1.5SynthPop'!$A$2:$Q$1446,COLUMN('TM1.5SynthPop'!$P$2),FALSE),0),)</f>
        <v>353</v>
      </c>
      <c r="E1004">
        <f t="shared" si="30"/>
        <v>111</v>
      </c>
      <c r="F1004">
        <f>IFERROR(ROUND($C1004*VLOOKUP($O1004,'TM1.5SynthPop'!$A$2:$Q$1446,COLUMN('TM1.5SynthPop'!J$1),FALSE),0),0)</f>
        <v>5</v>
      </c>
      <c r="G1004">
        <f>IFERROR(ROUND($C1004*VLOOKUP($O1004,'TM1.5SynthPop'!$A$2:$Q$1446,COLUMN('TM1.5SynthPop'!K$1),FALSE),0),0)</f>
        <v>27</v>
      </c>
      <c r="H1004">
        <f>IFERROR(ROUND($C1004*VLOOKUP($O1004,'TM1.5SynthPop'!$A$2:$Q$1446,COLUMN('TM1.5SynthPop'!L$1),FALSE),0),0)</f>
        <v>73</v>
      </c>
      <c r="I1004">
        <f>IFERROR(ROUND($C1004*VLOOKUP($O1004,'TM1.5SynthPop'!$A$2:$Q$1446,COLUMN('TM1.5SynthPop'!M$1),FALSE),0),0)</f>
        <v>40</v>
      </c>
      <c r="J1004">
        <f>IFERROR(ROUND($C1004*VLOOKUP($O1004,'TM1.5SynthPop'!$A$2:$Q$1446,COLUMN('TM1.5SynthPop'!N$1),FALSE),0),0)</f>
        <v>100</v>
      </c>
      <c r="K1004">
        <f t="shared" si="31"/>
        <v>219</v>
      </c>
      <c r="L1004">
        <f>Link21_SED!E1004</f>
        <v>1341</v>
      </c>
      <c r="M1004">
        <f>Link21_SED!F1004</f>
        <v>0</v>
      </c>
      <c r="O1004">
        <v>358</v>
      </c>
    </row>
    <row r="1005" spans="1:15">
      <c r="A1005" t="s">
        <v>19</v>
      </c>
      <c r="B1005">
        <v>1004</v>
      </c>
      <c r="C1005">
        <f>Link21_SED!D1005</f>
        <v>423</v>
      </c>
      <c r="D1005">
        <f>IFERROR(ROUND($C1005*VLOOKUP($O1005,'TM1.5SynthPop'!$A$2:$Q$1446,COLUMN('TM1.5SynthPop'!$P$2),FALSE),0),)</f>
        <v>322</v>
      </c>
      <c r="E1005">
        <f t="shared" ref="E1005:E1068" si="32">C1005-D1005</f>
        <v>101</v>
      </c>
      <c r="F1005">
        <f>IFERROR(ROUND($C1005*VLOOKUP($O1005,'TM1.5SynthPop'!$A$2:$Q$1446,COLUMN('TM1.5SynthPop'!J$1),FALSE),0),0)</f>
        <v>5</v>
      </c>
      <c r="G1005">
        <f>IFERROR(ROUND($C1005*VLOOKUP($O1005,'TM1.5SynthPop'!$A$2:$Q$1446,COLUMN('TM1.5SynthPop'!K$1),FALSE),0),0)</f>
        <v>24</v>
      </c>
      <c r="H1005">
        <f>IFERROR(ROUND($C1005*VLOOKUP($O1005,'TM1.5SynthPop'!$A$2:$Q$1446,COLUMN('TM1.5SynthPop'!L$1),FALSE),0),0)</f>
        <v>67</v>
      </c>
      <c r="I1005">
        <f>IFERROR(ROUND($C1005*VLOOKUP($O1005,'TM1.5SynthPop'!$A$2:$Q$1446,COLUMN('TM1.5SynthPop'!M$1),FALSE),0),0)</f>
        <v>36</v>
      </c>
      <c r="J1005">
        <f>IFERROR(ROUND($C1005*VLOOKUP($O1005,'TM1.5SynthPop'!$A$2:$Q$1446,COLUMN('TM1.5SynthPop'!N$1),FALSE),0),0)</f>
        <v>91</v>
      </c>
      <c r="K1005">
        <f t="shared" ref="K1005:K1068" si="33">C1005-SUM(F1005:J1005)</f>
        <v>200</v>
      </c>
      <c r="L1005">
        <f>Link21_SED!E1005</f>
        <v>1261</v>
      </c>
      <c r="M1005">
        <f>Link21_SED!F1005</f>
        <v>16</v>
      </c>
      <c r="O1005">
        <v>358</v>
      </c>
    </row>
    <row r="1006" spans="1:15">
      <c r="A1006" t="s">
        <v>19</v>
      </c>
      <c r="B1006">
        <v>1005</v>
      </c>
      <c r="C1006">
        <f>Link21_SED!D1006</f>
        <v>1409</v>
      </c>
      <c r="D1006">
        <f>IFERROR(ROUND($C1006*VLOOKUP($O1006,'TM1.5SynthPop'!$A$2:$Q$1446,COLUMN('TM1.5SynthPop'!$P$2),FALSE),0),)</f>
        <v>1115</v>
      </c>
      <c r="E1006">
        <f t="shared" si="32"/>
        <v>294</v>
      </c>
      <c r="F1006">
        <f>IFERROR(ROUND($C1006*VLOOKUP($O1006,'TM1.5SynthPop'!$A$2:$Q$1446,COLUMN('TM1.5SynthPop'!J$1),FALSE),0),0)</f>
        <v>60</v>
      </c>
      <c r="G1006">
        <f>IFERROR(ROUND($C1006*VLOOKUP($O1006,'TM1.5SynthPop'!$A$2:$Q$1446,COLUMN('TM1.5SynthPop'!K$1),FALSE),0),0)</f>
        <v>150</v>
      </c>
      <c r="H1006">
        <f>IFERROR(ROUND($C1006*VLOOKUP($O1006,'TM1.5SynthPop'!$A$2:$Q$1446,COLUMN('TM1.5SynthPop'!L$1),FALSE),0),0)</f>
        <v>176</v>
      </c>
      <c r="I1006">
        <f>IFERROR(ROUND($C1006*VLOOKUP($O1006,'TM1.5SynthPop'!$A$2:$Q$1446,COLUMN('TM1.5SynthPop'!M$1),FALSE),0),0)</f>
        <v>118</v>
      </c>
      <c r="J1006">
        <f>IFERROR(ROUND($C1006*VLOOKUP($O1006,'TM1.5SynthPop'!$A$2:$Q$1446,COLUMN('TM1.5SynthPop'!N$1),FALSE),0),0)</f>
        <v>263</v>
      </c>
      <c r="K1006">
        <f t="shared" si="33"/>
        <v>642</v>
      </c>
      <c r="L1006">
        <f>Link21_SED!E1006</f>
        <v>3491</v>
      </c>
      <c r="M1006">
        <f>Link21_SED!F1006</f>
        <v>0</v>
      </c>
      <c r="O1006">
        <v>371</v>
      </c>
    </row>
    <row r="1007" spans="1:15">
      <c r="A1007" t="s">
        <v>19</v>
      </c>
      <c r="B1007">
        <v>1006</v>
      </c>
      <c r="C1007">
        <f>Link21_SED!D1007</f>
        <v>568</v>
      </c>
      <c r="D1007">
        <f>IFERROR(ROUND($C1007*VLOOKUP($O1007,'TM1.5SynthPop'!$A$2:$Q$1446,COLUMN('TM1.5SynthPop'!$P$2),FALSE),0),)</f>
        <v>432</v>
      </c>
      <c r="E1007">
        <f t="shared" si="32"/>
        <v>136</v>
      </c>
      <c r="F1007">
        <f>IFERROR(ROUND($C1007*VLOOKUP($O1007,'TM1.5SynthPop'!$A$2:$Q$1446,COLUMN('TM1.5SynthPop'!J$1),FALSE),0),0)</f>
        <v>33</v>
      </c>
      <c r="G1007">
        <f>IFERROR(ROUND($C1007*VLOOKUP($O1007,'TM1.5SynthPop'!$A$2:$Q$1446,COLUMN('TM1.5SynthPop'!K$1),FALSE),0),0)</f>
        <v>49</v>
      </c>
      <c r="H1007">
        <f>IFERROR(ROUND($C1007*VLOOKUP($O1007,'TM1.5SynthPop'!$A$2:$Q$1446,COLUMN('TM1.5SynthPop'!L$1),FALSE),0),0)</f>
        <v>76</v>
      </c>
      <c r="I1007">
        <f>IFERROR(ROUND($C1007*VLOOKUP($O1007,'TM1.5SynthPop'!$A$2:$Q$1446,COLUMN('TM1.5SynthPop'!M$1),FALSE),0),0)</f>
        <v>53</v>
      </c>
      <c r="J1007">
        <f>IFERROR(ROUND($C1007*VLOOKUP($O1007,'TM1.5SynthPop'!$A$2:$Q$1446,COLUMN('TM1.5SynthPop'!N$1),FALSE),0),0)</f>
        <v>114</v>
      </c>
      <c r="K1007">
        <f t="shared" si="33"/>
        <v>243</v>
      </c>
      <c r="L1007">
        <f>Link21_SED!E1007</f>
        <v>1493</v>
      </c>
      <c r="M1007">
        <f>Link21_SED!F1007</f>
        <v>0</v>
      </c>
      <c r="O1007">
        <v>360</v>
      </c>
    </row>
    <row r="1008" spans="1:15">
      <c r="A1008" t="s">
        <v>19</v>
      </c>
      <c r="B1008">
        <v>1007</v>
      </c>
      <c r="C1008">
        <f>Link21_SED!D1008</f>
        <v>706</v>
      </c>
      <c r="D1008">
        <f>IFERROR(ROUND($C1008*VLOOKUP($O1008,'TM1.5SynthPop'!$A$2:$Q$1446,COLUMN('TM1.5SynthPop'!$P$2),FALSE),0),)</f>
        <v>537</v>
      </c>
      <c r="E1008">
        <f t="shared" si="32"/>
        <v>169</v>
      </c>
      <c r="F1008">
        <f>IFERROR(ROUND($C1008*VLOOKUP($O1008,'TM1.5SynthPop'!$A$2:$Q$1446,COLUMN('TM1.5SynthPop'!J$1),FALSE),0),0)</f>
        <v>41</v>
      </c>
      <c r="G1008">
        <f>IFERROR(ROUND($C1008*VLOOKUP($O1008,'TM1.5SynthPop'!$A$2:$Q$1446,COLUMN('TM1.5SynthPop'!K$1),FALSE),0),0)</f>
        <v>60</v>
      </c>
      <c r="H1008">
        <f>IFERROR(ROUND($C1008*VLOOKUP($O1008,'TM1.5SynthPop'!$A$2:$Q$1446,COLUMN('TM1.5SynthPop'!L$1),FALSE),0),0)</f>
        <v>94</v>
      </c>
      <c r="I1008">
        <f>IFERROR(ROUND($C1008*VLOOKUP($O1008,'TM1.5SynthPop'!$A$2:$Q$1446,COLUMN('TM1.5SynthPop'!M$1),FALSE),0),0)</f>
        <v>66</v>
      </c>
      <c r="J1008">
        <f>IFERROR(ROUND($C1008*VLOOKUP($O1008,'TM1.5SynthPop'!$A$2:$Q$1446,COLUMN('TM1.5SynthPop'!N$1),FALSE),0),0)</f>
        <v>141</v>
      </c>
      <c r="K1008">
        <f t="shared" si="33"/>
        <v>304</v>
      </c>
      <c r="L1008">
        <f>Link21_SED!E1008</f>
        <v>1741</v>
      </c>
      <c r="M1008">
        <f>Link21_SED!F1008</f>
        <v>93</v>
      </c>
      <c r="O1008">
        <v>360</v>
      </c>
    </row>
    <row r="1009" spans="1:15">
      <c r="A1009" t="s">
        <v>19</v>
      </c>
      <c r="B1009">
        <v>1008</v>
      </c>
      <c r="C1009">
        <f>Link21_SED!D1009</f>
        <v>524</v>
      </c>
      <c r="D1009">
        <f>IFERROR(ROUND($C1009*VLOOKUP($O1009,'TM1.5SynthPop'!$A$2:$Q$1446,COLUMN('TM1.5SynthPop'!$P$2),FALSE),0),)</f>
        <v>412</v>
      </c>
      <c r="E1009">
        <f t="shared" si="32"/>
        <v>112</v>
      </c>
      <c r="F1009">
        <f>IFERROR(ROUND($C1009*VLOOKUP($O1009,'TM1.5SynthPop'!$A$2:$Q$1446,COLUMN('TM1.5SynthPop'!J$1),FALSE),0),0)</f>
        <v>51</v>
      </c>
      <c r="G1009">
        <f>IFERROR(ROUND($C1009*VLOOKUP($O1009,'TM1.5SynthPop'!$A$2:$Q$1446,COLUMN('TM1.5SynthPop'!K$1),FALSE),0),0)</f>
        <v>77</v>
      </c>
      <c r="H1009">
        <f>IFERROR(ROUND($C1009*VLOOKUP($O1009,'TM1.5SynthPop'!$A$2:$Q$1446,COLUMN('TM1.5SynthPop'!L$1),FALSE),0),0)</f>
        <v>71</v>
      </c>
      <c r="I1009">
        <f>IFERROR(ROUND($C1009*VLOOKUP($O1009,'TM1.5SynthPop'!$A$2:$Q$1446,COLUMN('TM1.5SynthPop'!M$1),FALSE),0),0)</f>
        <v>54</v>
      </c>
      <c r="J1009">
        <f>IFERROR(ROUND($C1009*VLOOKUP($O1009,'TM1.5SynthPop'!$A$2:$Q$1446,COLUMN('TM1.5SynthPop'!N$1),FALSE),0),0)</f>
        <v>88</v>
      </c>
      <c r="K1009">
        <f t="shared" si="33"/>
        <v>183</v>
      </c>
      <c r="L1009">
        <f>Link21_SED!E1009</f>
        <v>1170</v>
      </c>
      <c r="M1009">
        <f>Link21_SED!F1009</f>
        <v>0</v>
      </c>
      <c r="O1009">
        <v>363</v>
      </c>
    </row>
    <row r="1010" spans="1:15">
      <c r="A1010" t="s">
        <v>19</v>
      </c>
      <c r="B1010">
        <v>1009</v>
      </c>
      <c r="C1010">
        <f>Link21_SED!D1010</f>
        <v>451</v>
      </c>
      <c r="D1010">
        <f>IFERROR(ROUND($C1010*VLOOKUP($O1010,'TM1.5SynthPop'!$A$2:$Q$1446,COLUMN('TM1.5SynthPop'!$P$2),FALSE),0),)</f>
        <v>329</v>
      </c>
      <c r="E1010">
        <f t="shared" si="32"/>
        <v>122</v>
      </c>
      <c r="F1010">
        <f>IFERROR(ROUND($C1010*VLOOKUP($O1010,'TM1.5SynthPop'!$A$2:$Q$1446,COLUMN('TM1.5SynthPop'!J$1),FALSE),0),0)</f>
        <v>16</v>
      </c>
      <c r="G1010">
        <f>IFERROR(ROUND($C1010*VLOOKUP($O1010,'TM1.5SynthPop'!$A$2:$Q$1446,COLUMN('TM1.5SynthPop'!K$1),FALSE),0),0)</f>
        <v>31</v>
      </c>
      <c r="H1010">
        <f>IFERROR(ROUND($C1010*VLOOKUP($O1010,'TM1.5SynthPop'!$A$2:$Q$1446,COLUMN('TM1.5SynthPop'!L$1),FALSE),0),0)</f>
        <v>54</v>
      </c>
      <c r="I1010">
        <f>IFERROR(ROUND($C1010*VLOOKUP($O1010,'TM1.5SynthPop'!$A$2:$Q$1446,COLUMN('TM1.5SynthPop'!M$1),FALSE),0),0)</f>
        <v>54</v>
      </c>
      <c r="J1010">
        <f>IFERROR(ROUND($C1010*VLOOKUP($O1010,'TM1.5SynthPop'!$A$2:$Q$1446,COLUMN('TM1.5SynthPop'!N$1),FALSE),0),0)</f>
        <v>95</v>
      </c>
      <c r="K1010">
        <f t="shared" si="33"/>
        <v>201</v>
      </c>
      <c r="L1010">
        <f>Link21_SED!E1010</f>
        <v>1179</v>
      </c>
      <c r="M1010">
        <f>Link21_SED!F1010</f>
        <v>0</v>
      </c>
      <c r="O1010">
        <v>361</v>
      </c>
    </row>
    <row r="1011" spans="1:15">
      <c r="A1011" t="s">
        <v>19</v>
      </c>
      <c r="B1011">
        <v>1010</v>
      </c>
      <c r="C1011">
        <f>Link21_SED!D1011</f>
        <v>1534</v>
      </c>
      <c r="D1011">
        <f>IFERROR(ROUND($C1011*VLOOKUP($O1011,'TM1.5SynthPop'!$A$2:$Q$1446,COLUMN('TM1.5SynthPop'!$P$2),FALSE),0),)</f>
        <v>1273</v>
      </c>
      <c r="E1011">
        <f t="shared" si="32"/>
        <v>261</v>
      </c>
      <c r="F1011">
        <f>IFERROR(ROUND($C1011*VLOOKUP($O1011,'TM1.5SynthPop'!$A$2:$Q$1446,COLUMN('TM1.5SynthPop'!J$1),FALSE),0),0)</f>
        <v>203</v>
      </c>
      <c r="G1011">
        <f>IFERROR(ROUND($C1011*VLOOKUP($O1011,'TM1.5SynthPop'!$A$2:$Q$1446,COLUMN('TM1.5SynthPop'!K$1),FALSE),0),0)</f>
        <v>459</v>
      </c>
      <c r="H1011">
        <f>IFERROR(ROUND($C1011*VLOOKUP($O1011,'TM1.5SynthPop'!$A$2:$Q$1446,COLUMN('TM1.5SynthPop'!L$1),FALSE),0),0)</f>
        <v>133</v>
      </c>
      <c r="I1011">
        <f>IFERROR(ROUND($C1011*VLOOKUP($O1011,'TM1.5SynthPop'!$A$2:$Q$1446,COLUMN('TM1.5SynthPop'!M$1),FALSE),0),0)</f>
        <v>76</v>
      </c>
      <c r="J1011">
        <f>IFERROR(ROUND($C1011*VLOOKUP($O1011,'TM1.5SynthPop'!$A$2:$Q$1446,COLUMN('TM1.5SynthPop'!N$1),FALSE),0),0)</f>
        <v>162</v>
      </c>
      <c r="K1011">
        <f t="shared" si="33"/>
        <v>501</v>
      </c>
      <c r="L1011">
        <f>Link21_SED!E1011</f>
        <v>3792</v>
      </c>
      <c r="M1011">
        <f>Link21_SED!F1011</f>
        <v>5</v>
      </c>
      <c r="O1011">
        <v>349</v>
      </c>
    </row>
    <row r="1012" spans="1:15">
      <c r="A1012" t="s">
        <v>19</v>
      </c>
      <c r="B1012">
        <v>1011</v>
      </c>
      <c r="C1012">
        <f>Link21_SED!D1012</f>
        <v>1454</v>
      </c>
      <c r="D1012">
        <f>IFERROR(ROUND($C1012*VLOOKUP($O1012,'TM1.5SynthPop'!$A$2:$Q$1446,COLUMN('TM1.5SynthPop'!$P$2),FALSE),0),)</f>
        <v>1446</v>
      </c>
      <c r="E1012">
        <f t="shared" si="32"/>
        <v>8</v>
      </c>
      <c r="F1012">
        <f>IFERROR(ROUND($C1012*VLOOKUP($O1012,'TM1.5SynthPop'!$A$2:$Q$1446,COLUMN('TM1.5SynthPop'!J$1),FALSE),0),0)</f>
        <v>336</v>
      </c>
      <c r="G1012">
        <f>IFERROR(ROUND($C1012*VLOOKUP($O1012,'TM1.5SynthPop'!$A$2:$Q$1446,COLUMN('TM1.5SynthPop'!K$1),FALSE),0),0)</f>
        <v>165</v>
      </c>
      <c r="H1012">
        <f>IFERROR(ROUND($C1012*VLOOKUP($O1012,'TM1.5SynthPop'!$A$2:$Q$1446,COLUMN('TM1.5SynthPop'!L$1),FALSE),0),0)</f>
        <v>130</v>
      </c>
      <c r="I1012">
        <f>IFERROR(ROUND($C1012*VLOOKUP($O1012,'TM1.5SynthPop'!$A$2:$Q$1446,COLUMN('TM1.5SynthPop'!M$1),FALSE),0),0)</f>
        <v>102</v>
      </c>
      <c r="J1012">
        <f>IFERROR(ROUND($C1012*VLOOKUP($O1012,'TM1.5SynthPop'!$A$2:$Q$1446,COLUMN('TM1.5SynthPop'!N$1),FALSE),0),0)</f>
        <v>160</v>
      </c>
      <c r="K1012">
        <f t="shared" si="33"/>
        <v>561</v>
      </c>
      <c r="L1012">
        <f>Link21_SED!E1012</f>
        <v>3257</v>
      </c>
      <c r="M1012">
        <f>Link21_SED!F1012</f>
        <v>0</v>
      </c>
      <c r="O1012">
        <v>355</v>
      </c>
    </row>
    <row r="1013" spans="1:15">
      <c r="A1013" t="s">
        <v>19</v>
      </c>
      <c r="B1013">
        <v>1012</v>
      </c>
      <c r="C1013">
        <f>Link21_SED!D1013</f>
        <v>0</v>
      </c>
      <c r="D1013">
        <f>IFERROR(ROUND($C1013*VLOOKUP($O1013,'TM1.5SynthPop'!$A$2:$Q$1446,COLUMN('TM1.5SynthPop'!$P$2),FALSE),0),)</f>
        <v>0</v>
      </c>
      <c r="E1013">
        <f t="shared" si="32"/>
        <v>0</v>
      </c>
      <c r="F1013">
        <f>IFERROR(ROUND($C1013*VLOOKUP($O1013,'TM1.5SynthPop'!$A$2:$Q$1446,COLUMN('TM1.5SynthPop'!J$1),FALSE),0),0)</f>
        <v>0</v>
      </c>
      <c r="G1013">
        <f>IFERROR(ROUND($C1013*VLOOKUP($O1013,'TM1.5SynthPop'!$A$2:$Q$1446,COLUMN('TM1.5SynthPop'!K$1),FALSE),0),0)</f>
        <v>0</v>
      </c>
      <c r="H1013">
        <f>IFERROR(ROUND($C1013*VLOOKUP($O1013,'TM1.5SynthPop'!$A$2:$Q$1446,COLUMN('TM1.5SynthPop'!L$1),FALSE),0),0)</f>
        <v>0</v>
      </c>
      <c r="I1013">
        <f>IFERROR(ROUND($C1013*VLOOKUP($O1013,'TM1.5SynthPop'!$A$2:$Q$1446,COLUMN('TM1.5SynthPop'!M$1),FALSE),0),0)</f>
        <v>0</v>
      </c>
      <c r="J1013">
        <f>IFERROR(ROUND($C1013*VLOOKUP($O1013,'TM1.5SynthPop'!$A$2:$Q$1446,COLUMN('TM1.5SynthPop'!N$1),FALSE),0),0)</f>
        <v>0</v>
      </c>
      <c r="K1013">
        <f t="shared" si="33"/>
        <v>0</v>
      </c>
      <c r="L1013">
        <f>Link21_SED!E1013</f>
        <v>0</v>
      </c>
      <c r="M1013">
        <f>Link21_SED!F1013</f>
        <v>0</v>
      </c>
      <c r="O1013">
        <v>354</v>
      </c>
    </row>
    <row r="1014" spans="1:15">
      <c r="A1014" t="s">
        <v>19</v>
      </c>
      <c r="B1014">
        <v>1013</v>
      </c>
      <c r="C1014">
        <f>Link21_SED!D1014</f>
        <v>3431</v>
      </c>
      <c r="D1014">
        <f>IFERROR(ROUND($C1014*VLOOKUP($O1014,'TM1.5SynthPop'!$A$2:$Q$1446,COLUMN('TM1.5SynthPop'!$P$2),FALSE),0),)</f>
        <v>2649</v>
      </c>
      <c r="E1014">
        <f t="shared" si="32"/>
        <v>782</v>
      </c>
      <c r="F1014">
        <f>IFERROR(ROUND($C1014*VLOOKUP($O1014,'TM1.5SynthPop'!$A$2:$Q$1446,COLUMN('TM1.5SynthPop'!J$1),FALSE),0),0)</f>
        <v>211</v>
      </c>
      <c r="G1014">
        <f>IFERROR(ROUND($C1014*VLOOKUP($O1014,'TM1.5SynthPop'!$A$2:$Q$1446,COLUMN('TM1.5SynthPop'!K$1),FALSE),0),0)</f>
        <v>218</v>
      </c>
      <c r="H1014">
        <f>IFERROR(ROUND($C1014*VLOOKUP($O1014,'TM1.5SynthPop'!$A$2:$Q$1446,COLUMN('TM1.5SynthPop'!L$1),FALSE),0),0)</f>
        <v>453</v>
      </c>
      <c r="I1014">
        <f>IFERROR(ROUND($C1014*VLOOKUP($O1014,'TM1.5SynthPop'!$A$2:$Q$1446,COLUMN('TM1.5SynthPop'!M$1),FALSE),0),0)</f>
        <v>481</v>
      </c>
      <c r="J1014">
        <f>IFERROR(ROUND($C1014*VLOOKUP($O1014,'TM1.5SynthPop'!$A$2:$Q$1446,COLUMN('TM1.5SynthPop'!N$1),FALSE),0),0)</f>
        <v>606</v>
      </c>
      <c r="K1014">
        <f t="shared" si="33"/>
        <v>1462</v>
      </c>
      <c r="L1014">
        <f>Link21_SED!E1014</f>
        <v>9115</v>
      </c>
      <c r="M1014">
        <f>Link21_SED!F1014</f>
        <v>30</v>
      </c>
      <c r="O1014">
        <v>459</v>
      </c>
    </row>
    <row r="1015" spans="1:15">
      <c r="A1015" t="s">
        <v>19</v>
      </c>
      <c r="B1015">
        <v>1014</v>
      </c>
      <c r="C1015">
        <f>Link21_SED!D1015</f>
        <v>1438</v>
      </c>
      <c r="D1015">
        <f>IFERROR(ROUND($C1015*VLOOKUP($O1015,'TM1.5SynthPop'!$A$2:$Q$1446,COLUMN('TM1.5SynthPop'!$P$2),FALSE),0),)</f>
        <v>1085</v>
      </c>
      <c r="E1015">
        <f t="shared" si="32"/>
        <v>353</v>
      </c>
      <c r="F1015">
        <f>IFERROR(ROUND($C1015*VLOOKUP($O1015,'TM1.5SynthPop'!$A$2:$Q$1446,COLUMN('TM1.5SynthPop'!J$1),FALSE),0),0)</f>
        <v>41</v>
      </c>
      <c r="G1015">
        <f>IFERROR(ROUND($C1015*VLOOKUP($O1015,'TM1.5SynthPop'!$A$2:$Q$1446,COLUMN('TM1.5SynthPop'!K$1),FALSE),0),0)</f>
        <v>58</v>
      </c>
      <c r="H1015">
        <f>IFERROR(ROUND($C1015*VLOOKUP($O1015,'TM1.5SynthPop'!$A$2:$Q$1446,COLUMN('TM1.5SynthPop'!L$1),FALSE),0),0)</f>
        <v>182</v>
      </c>
      <c r="I1015">
        <f>IFERROR(ROUND($C1015*VLOOKUP($O1015,'TM1.5SynthPop'!$A$2:$Q$1446,COLUMN('TM1.5SynthPop'!M$1),FALSE),0),0)</f>
        <v>249</v>
      </c>
      <c r="J1015">
        <f>IFERROR(ROUND($C1015*VLOOKUP($O1015,'TM1.5SynthPop'!$A$2:$Q$1446,COLUMN('TM1.5SynthPop'!N$1),FALSE),0),0)</f>
        <v>227</v>
      </c>
      <c r="K1015">
        <f t="shared" si="33"/>
        <v>681</v>
      </c>
      <c r="L1015">
        <f>Link21_SED!E1015</f>
        <v>3709</v>
      </c>
      <c r="M1015">
        <f>Link21_SED!F1015</f>
        <v>0</v>
      </c>
      <c r="O1015">
        <v>454</v>
      </c>
    </row>
    <row r="1016" spans="1:15">
      <c r="A1016" t="s">
        <v>19</v>
      </c>
      <c r="B1016">
        <v>1015</v>
      </c>
      <c r="C1016">
        <f>Link21_SED!D1016</f>
        <v>2018</v>
      </c>
      <c r="D1016">
        <f>IFERROR(ROUND($C1016*VLOOKUP($O1016,'TM1.5SynthPop'!$A$2:$Q$1446,COLUMN('TM1.5SynthPop'!$P$2),FALSE),0),)</f>
        <v>1504</v>
      </c>
      <c r="E1016">
        <f t="shared" si="32"/>
        <v>514</v>
      </c>
      <c r="F1016">
        <f>IFERROR(ROUND($C1016*VLOOKUP($O1016,'TM1.5SynthPop'!$A$2:$Q$1446,COLUMN('TM1.5SynthPop'!J$1),FALSE),0),0)</f>
        <v>167</v>
      </c>
      <c r="G1016">
        <f>IFERROR(ROUND($C1016*VLOOKUP($O1016,'TM1.5SynthPop'!$A$2:$Q$1446,COLUMN('TM1.5SynthPop'!K$1),FALSE),0),0)</f>
        <v>97</v>
      </c>
      <c r="H1016">
        <f>IFERROR(ROUND($C1016*VLOOKUP($O1016,'TM1.5SynthPop'!$A$2:$Q$1446,COLUMN('TM1.5SynthPop'!L$1),FALSE),0),0)</f>
        <v>273</v>
      </c>
      <c r="I1016">
        <f>IFERROR(ROUND($C1016*VLOOKUP($O1016,'TM1.5SynthPop'!$A$2:$Q$1446,COLUMN('TM1.5SynthPop'!M$1),FALSE),0),0)</f>
        <v>322</v>
      </c>
      <c r="J1016">
        <f>IFERROR(ROUND($C1016*VLOOKUP($O1016,'TM1.5SynthPop'!$A$2:$Q$1446,COLUMN('TM1.5SynthPop'!N$1),FALSE),0),0)</f>
        <v>320</v>
      </c>
      <c r="K1016">
        <f t="shared" si="33"/>
        <v>839</v>
      </c>
      <c r="L1016">
        <f>Link21_SED!E1016</f>
        <v>5275</v>
      </c>
      <c r="M1016">
        <f>Link21_SED!F1016</f>
        <v>4</v>
      </c>
      <c r="O1016">
        <v>457</v>
      </c>
    </row>
    <row r="1017" spans="1:15">
      <c r="A1017" t="s">
        <v>19</v>
      </c>
      <c r="B1017">
        <v>1016</v>
      </c>
      <c r="C1017">
        <f>Link21_SED!D1017</f>
        <v>1297</v>
      </c>
      <c r="D1017">
        <f>IFERROR(ROUND($C1017*VLOOKUP($O1017,'TM1.5SynthPop'!$A$2:$Q$1446,COLUMN('TM1.5SynthPop'!$P$2),FALSE),0),)</f>
        <v>953</v>
      </c>
      <c r="E1017">
        <f t="shared" si="32"/>
        <v>344</v>
      </c>
      <c r="F1017">
        <f>IFERROR(ROUND($C1017*VLOOKUP($O1017,'TM1.5SynthPop'!$A$2:$Q$1446,COLUMN('TM1.5SynthPop'!J$1),FALSE),0),0)</f>
        <v>129</v>
      </c>
      <c r="G1017">
        <f>IFERROR(ROUND($C1017*VLOOKUP($O1017,'TM1.5SynthPop'!$A$2:$Q$1446,COLUMN('TM1.5SynthPop'!K$1),FALSE),0),0)</f>
        <v>52</v>
      </c>
      <c r="H1017">
        <f>IFERROR(ROUND($C1017*VLOOKUP($O1017,'TM1.5SynthPop'!$A$2:$Q$1446,COLUMN('TM1.5SynthPop'!L$1),FALSE),0),0)</f>
        <v>187</v>
      </c>
      <c r="I1017">
        <f>IFERROR(ROUND($C1017*VLOOKUP($O1017,'TM1.5SynthPop'!$A$2:$Q$1446,COLUMN('TM1.5SynthPop'!M$1),FALSE),0),0)</f>
        <v>218</v>
      </c>
      <c r="J1017">
        <f>IFERROR(ROUND($C1017*VLOOKUP($O1017,'TM1.5SynthPop'!$A$2:$Q$1446,COLUMN('TM1.5SynthPop'!N$1),FALSE),0),0)</f>
        <v>197</v>
      </c>
      <c r="K1017">
        <f t="shared" si="33"/>
        <v>514</v>
      </c>
      <c r="L1017">
        <f>Link21_SED!E1017</f>
        <v>3328</v>
      </c>
      <c r="M1017">
        <f>Link21_SED!F1017</f>
        <v>0</v>
      </c>
      <c r="O1017">
        <v>458</v>
      </c>
    </row>
    <row r="1018" spans="1:15">
      <c r="A1018" t="s">
        <v>19</v>
      </c>
      <c r="B1018">
        <v>1017</v>
      </c>
      <c r="C1018">
        <f>Link21_SED!D1018</f>
        <v>942</v>
      </c>
      <c r="D1018">
        <f>IFERROR(ROUND($C1018*VLOOKUP($O1018,'TM1.5SynthPop'!$A$2:$Q$1446,COLUMN('TM1.5SynthPop'!$P$2),FALSE),0),)</f>
        <v>726</v>
      </c>
      <c r="E1018">
        <f t="shared" si="32"/>
        <v>216</v>
      </c>
      <c r="F1018">
        <f>IFERROR(ROUND($C1018*VLOOKUP($O1018,'TM1.5SynthPop'!$A$2:$Q$1446,COLUMN('TM1.5SynthPop'!J$1),FALSE),0),0)</f>
        <v>52</v>
      </c>
      <c r="G1018">
        <f>IFERROR(ROUND($C1018*VLOOKUP($O1018,'TM1.5SynthPop'!$A$2:$Q$1446,COLUMN('TM1.5SynthPop'!K$1),FALSE),0),0)</f>
        <v>40</v>
      </c>
      <c r="H1018">
        <f>IFERROR(ROUND($C1018*VLOOKUP($O1018,'TM1.5SynthPop'!$A$2:$Q$1446,COLUMN('TM1.5SynthPop'!L$1),FALSE),0),0)</f>
        <v>142</v>
      </c>
      <c r="I1018">
        <f>IFERROR(ROUND($C1018*VLOOKUP($O1018,'TM1.5SynthPop'!$A$2:$Q$1446,COLUMN('TM1.5SynthPop'!M$1),FALSE),0),0)</f>
        <v>164</v>
      </c>
      <c r="J1018">
        <f>IFERROR(ROUND($C1018*VLOOKUP($O1018,'TM1.5SynthPop'!$A$2:$Q$1446,COLUMN('TM1.5SynthPop'!N$1),FALSE),0),0)</f>
        <v>130</v>
      </c>
      <c r="K1018">
        <f t="shared" si="33"/>
        <v>414</v>
      </c>
      <c r="L1018">
        <f>Link21_SED!E1018</f>
        <v>2295</v>
      </c>
      <c r="M1018">
        <f>Link21_SED!F1018</f>
        <v>11</v>
      </c>
      <c r="O1018">
        <v>455</v>
      </c>
    </row>
    <row r="1019" spans="1:15">
      <c r="A1019" t="s">
        <v>19</v>
      </c>
      <c r="B1019">
        <v>1018</v>
      </c>
      <c r="C1019">
        <f>Link21_SED!D1019</f>
        <v>177</v>
      </c>
      <c r="D1019">
        <f>IFERROR(ROUND($C1019*VLOOKUP($O1019,'TM1.5SynthPop'!$A$2:$Q$1446,COLUMN('TM1.5SynthPop'!$P$2),FALSE),0),)</f>
        <v>139</v>
      </c>
      <c r="E1019">
        <f t="shared" si="32"/>
        <v>38</v>
      </c>
      <c r="F1019">
        <f>IFERROR(ROUND($C1019*VLOOKUP($O1019,'TM1.5SynthPop'!$A$2:$Q$1446,COLUMN('TM1.5SynthPop'!J$1),FALSE),0),0)</f>
        <v>20</v>
      </c>
      <c r="G1019">
        <f>IFERROR(ROUND($C1019*VLOOKUP($O1019,'TM1.5SynthPop'!$A$2:$Q$1446,COLUMN('TM1.5SynthPop'!K$1),FALSE),0),0)</f>
        <v>16</v>
      </c>
      <c r="H1019">
        <f>IFERROR(ROUND($C1019*VLOOKUP($O1019,'TM1.5SynthPop'!$A$2:$Q$1446,COLUMN('TM1.5SynthPop'!L$1),FALSE),0),0)</f>
        <v>24</v>
      </c>
      <c r="I1019">
        <f>IFERROR(ROUND($C1019*VLOOKUP($O1019,'TM1.5SynthPop'!$A$2:$Q$1446,COLUMN('TM1.5SynthPop'!M$1),FALSE),0),0)</f>
        <v>25</v>
      </c>
      <c r="J1019">
        <f>IFERROR(ROUND($C1019*VLOOKUP($O1019,'TM1.5SynthPop'!$A$2:$Q$1446,COLUMN('TM1.5SynthPop'!N$1),FALSE),0),0)</f>
        <v>25</v>
      </c>
      <c r="K1019">
        <f t="shared" si="33"/>
        <v>67</v>
      </c>
      <c r="L1019">
        <f>Link21_SED!E1019</f>
        <v>497</v>
      </c>
      <c r="M1019">
        <f>Link21_SED!F1019</f>
        <v>0</v>
      </c>
      <c r="O1019">
        <v>451</v>
      </c>
    </row>
    <row r="1020" spans="1:15">
      <c r="A1020" t="s">
        <v>19</v>
      </c>
      <c r="B1020">
        <v>1019</v>
      </c>
      <c r="C1020">
        <f>Link21_SED!D1020</f>
        <v>1336</v>
      </c>
      <c r="D1020">
        <f>IFERROR(ROUND($C1020*VLOOKUP($O1020,'TM1.5SynthPop'!$A$2:$Q$1446,COLUMN('TM1.5SynthPop'!$P$2),FALSE),0),)</f>
        <v>1049</v>
      </c>
      <c r="E1020">
        <f t="shared" si="32"/>
        <v>287</v>
      </c>
      <c r="F1020">
        <f>IFERROR(ROUND($C1020*VLOOKUP($O1020,'TM1.5SynthPop'!$A$2:$Q$1446,COLUMN('TM1.5SynthPop'!J$1),FALSE),0),0)</f>
        <v>153</v>
      </c>
      <c r="G1020">
        <f>IFERROR(ROUND($C1020*VLOOKUP($O1020,'TM1.5SynthPop'!$A$2:$Q$1446,COLUMN('TM1.5SynthPop'!K$1),FALSE),0),0)</f>
        <v>120</v>
      </c>
      <c r="H1020">
        <f>IFERROR(ROUND($C1020*VLOOKUP($O1020,'TM1.5SynthPop'!$A$2:$Q$1446,COLUMN('TM1.5SynthPop'!L$1),FALSE),0),0)</f>
        <v>185</v>
      </c>
      <c r="I1020">
        <f>IFERROR(ROUND($C1020*VLOOKUP($O1020,'TM1.5SynthPop'!$A$2:$Q$1446,COLUMN('TM1.5SynthPop'!M$1),FALSE),0),0)</f>
        <v>190</v>
      </c>
      <c r="J1020">
        <f>IFERROR(ROUND($C1020*VLOOKUP($O1020,'TM1.5SynthPop'!$A$2:$Q$1446,COLUMN('TM1.5SynthPop'!N$1),FALSE),0),0)</f>
        <v>187</v>
      </c>
      <c r="K1020">
        <f t="shared" si="33"/>
        <v>501</v>
      </c>
      <c r="L1020">
        <f>Link21_SED!E1020</f>
        <v>3412</v>
      </c>
      <c r="M1020">
        <f>Link21_SED!F1020</f>
        <v>0</v>
      </c>
      <c r="O1020">
        <v>451</v>
      </c>
    </row>
    <row r="1021" spans="1:15">
      <c r="A1021" t="s">
        <v>19</v>
      </c>
      <c r="B1021">
        <v>1020</v>
      </c>
      <c r="C1021">
        <f>Link21_SED!D1021</f>
        <v>3243</v>
      </c>
      <c r="D1021">
        <f>IFERROR(ROUND($C1021*VLOOKUP($O1021,'TM1.5SynthPop'!$A$2:$Q$1446,COLUMN('TM1.5SynthPop'!$P$2),FALSE),0),)</f>
        <v>2752</v>
      </c>
      <c r="E1021">
        <f t="shared" si="32"/>
        <v>491</v>
      </c>
      <c r="F1021">
        <f>IFERROR(ROUND($C1021*VLOOKUP($O1021,'TM1.5SynthPop'!$A$2:$Q$1446,COLUMN('TM1.5SynthPop'!J$1),FALSE),0),0)</f>
        <v>667</v>
      </c>
      <c r="G1021">
        <f>IFERROR(ROUND($C1021*VLOOKUP($O1021,'TM1.5SynthPop'!$A$2:$Q$1446,COLUMN('TM1.5SynthPop'!K$1),FALSE),0),0)</f>
        <v>449</v>
      </c>
      <c r="H1021">
        <f>IFERROR(ROUND($C1021*VLOOKUP($O1021,'TM1.5SynthPop'!$A$2:$Q$1446,COLUMN('TM1.5SynthPop'!L$1),FALSE),0),0)</f>
        <v>537</v>
      </c>
      <c r="I1021">
        <f>IFERROR(ROUND($C1021*VLOOKUP($O1021,'TM1.5SynthPop'!$A$2:$Q$1446,COLUMN('TM1.5SynthPop'!M$1),FALSE),0),0)</f>
        <v>359</v>
      </c>
      <c r="J1021">
        <f>IFERROR(ROUND($C1021*VLOOKUP($O1021,'TM1.5SynthPop'!$A$2:$Q$1446,COLUMN('TM1.5SynthPop'!N$1),FALSE),0),0)</f>
        <v>435</v>
      </c>
      <c r="K1021">
        <f t="shared" si="33"/>
        <v>796</v>
      </c>
      <c r="L1021">
        <f>Link21_SED!E1021</f>
        <v>7628</v>
      </c>
      <c r="M1021">
        <f>Link21_SED!F1021</f>
        <v>21</v>
      </c>
      <c r="O1021">
        <v>448</v>
      </c>
    </row>
    <row r="1022" spans="1:15">
      <c r="A1022" t="s">
        <v>19</v>
      </c>
      <c r="B1022">
        <v>1021</v>
      </c>
      <c r="C1022">
        <f>Link21_SED!D1022</f>
        <v>4121</v>
      </c>
      <c r="D1022">
        <f>IFERROR(ROUND($C1022*VLOOKUP($O1022,'TM1.5SynthPop'!$A$2:$Q$1446,COLUMN('TM1.5SynthPop'!$P$2),FALSE),0),)</f>
        <v>3625</v>
      </c>
      <c r="E1022">
        <f t="shared" si="32"/>
        <v>496</v>
      </c>
      <c r="F1022">
        <f>IFERROR(ROUND($C1022*VLOOKUP($O1022,'TM1.5SynthPop'!$A$2:$Q$1446,COLUMN('TM1.5SynthPop'!J$1),FALSE),0),0)</f>
        <v>393</v>
      </c>
      <c r="G1022">
        <f>IFERROR(ROUND($C1022*VLOOKUP($O1022,'TM1.5SynthPop'!$A$2:$Q$1446,COLUMN('TM1.5SynthPop'!K$1),FALSE),0),0)</f>
        <v>648</v>
      </c>
      <c r="H1022">
        <f>IFERROR(ROUND($C1022*VLOOKUP($O1022,'TM1.5SynthPop'!$A$2:$Q$1446,COLUMN('TM1.5SynthPop'!L$1),FALSE),0),0)</f>
        <v>485</v>
      </c>
      <c r="I1022">
        <f>IFERROR(ROUND($C1022*VLOOKUP($O1022,'TM1.5SynthPop'!$A$2:$Q$1446,COLUMN('TM1.5SynthPop'!M$1),FALSE),0),0)</f>
        <v>440</v>
      </c>
      <c r="J1022">
        <f>IFERROR(ROUND($C1022*VLOOKUP($O1022,'TM1.5SynthPop'!$A$2:$Q$1446,COLUMN('TM1.5SynthPop'!N$1),FALSE),0),0)</f>
        <v>706</v>
      </c>
      <c r="K1022">
        <f t="shared" si="33"/>
        <v>1449</v>
      </c>
      <c r="L1022">
        <f>Link21_SED!E1022</f>
        <v>8200</v>
      </c>
      <c r="M1022">
        <f>Link21_SED!F1022</f>
        <v>9</v>
      </c>
      <c r="O1022">
        <v>391</v>
      </c>
    </row>
    <row r="1023" spans="1:15">
      <c r="A1023" t="s">
        <v>19</v>
      </c>
      <c r="B1023">
        <v>1022</v>
      </c>
      <c r="C1023">
        <f>Link21_SED!D1023</f>
        <v>8557</v>
      </c>
      <c r="D1023">
        <f>IFERROR(ROUND($C1023*VLOOKUP($O1023,'TM1.5SynthPop'!$A$2:$Q$1446,COLUMN('TM1.5SynthPop'!$P$2),FALSE),0),)</f>
        <v>6188</v>
      </c>
      <c r="E1023">
        <f t="shared" si="32"/>
        <v>2369</v>
      </c>
      <c r="F1023">
        <f>IFERROR(ROUND($C1023*VLOOKUP($O1023,'TM1.5SynthPop'!$A$2:$Q$1446,COLUMN('TM1.5SynthPop'!J$1),FALSE),0),0)</f>
        <v>947</v>
      </c>
      <c r="G1023">
        <f>IFERROR(ROUND($C1023*VLOOKUP($O1023,'TM1.5SynthPop'!$A$2:$Q$1446,COLUMN('TM1.5SynthPop'!K$1),FALSE),0),0)</f>
        <v>1311</v>
      </c>
      <c r="H1023">
        <f>IFERROR(ROUND($C1023*VLOOKUP($O1023,'TM1.5SynthPop'!$A$2:$Q$1446,COLUMN('TM1.5SynthPop'!L$1),FALSE),0),0)</f>
        <v>1186</v>
      </c>
      <c r="I1023">
        <f>IFERROR(ROUND($C1023*VLOOKUP($O1023,'TM1.5SynthPop'!$A$2:$Q$1446,COLUMN('TM1.5SynthPop'!M$1),FALSE),0),0)</f>
        <v>1031</v>
      </c>
      <c r="J1023">
        <f>IFERROR(ROUND($C1023*VLOOKUP($O1023,'TM1.5SynthPop'!$A$2:$Q$1446,COLUMN('TM1.5SynthPop'!N$1),FALSE),0),0)</f>
        <v>1374</v>
      </c>
      <c r="K1023">
        <f t="shared" si="33"/>
        <v>2708</v>
      </c>
      <c r="L1023">
        <f>Link21_SED!E1023</f>
        <v>18889</v>
      </c>
      <c r="M1023">
        <f>Link21_SED!F1023</f>
        <v>0</v>
      </c>
      <c r="O1023">
        <v>401</v>
      </c>
    </row>
    <row r="1024" spans="1:15">
      <c r="A1024" t="s">
        <v>19</v>
      </c>
      <c r="B1024">
        <v>1023</v>
      </c>
      <c r="C1024">
        <f>Link21_SED!D1024</f>
        <v>4309</v>
      </c>
      <c r="D1024">
        <f>IFERROR(ROUND($C1024*VLOOKUP($O1024,'TM1.5SynthPop'!$A$2:$Q$1446,COLUMN('TM1.5SynthPop'!$P$2),FALSE),0),)</f>
        <v>3735</v>
      </c>
      <c r="E1024">
        <f t="shared" si="32"/>
        <v>574</v>
      </c>
      <c r="F1024">
        <f>IFERROR(ROUND($C1024*VLOOKUP($O1024,'TM1.5SynthPop'!$A$2:$Q$1446,COLUMN('TM1.5SynthPop'!J$1),FALSE),0),0)</f>
        <v>776</v>
      </c>
      <c r="G1024">
        <f>IFERROR(ROUND($C1024*VLOOKUP($O1024,'TM1.5SynthPop'!$A$2:$Q$1446,COLUMN('TM1.5SynthPop'!K$1),FALSE),0),0)</f>
        <v>697</v>
      </c>
      <c r="H1024">
        <f>IFERROR(ROUND($C1024*VLOOKUP($O1024,'TM1.5SynthPop'!$A$2:$Q$1446,COLUMN('TM1.5SynthPop'!L$1),FALSE),0),0)</f>
        <v>775</v>
      </c>
      <c r="I1024">
        <f>IFERROR(ROUND($C1024*VLOOKUP($O1024,'TM1.5SynthPop'!$A$2:$Q$1446,COLUMN('TM1.5SynthPop'!M$1),FALSE),0),0)</f>
        <v>566</v>
      </c>
      <c r="J1024">
        <f>IFERROR(ROUND($C1024*VLOOKUP($O1024,'TM1.5SynthPop'!$A$2:$Q$1446,COLUMN('TM1.5SynthPop'!N$1),FALSE),0),0)</f>
        <v>539</v>
      </c>
      <c r="K1024">
        <f t="shared" si="33"/>
        <v>956</v>
      </c>
      <c r="L1024">
        <f>Link21_SED!E1024</f>
        <v>9177</v>
      </c>
      <c r="M1024">
        <f>Link21_SED!F1024</f>
        <v>0</v>
      </c>
      <c r="O1024">
        <v>422</v>
      </c>
    </row>
    <row r="1025" spans="1:15">
      <c r="A1025" t="s">
        <v>19</v>
      </c>
      <c r="B1025">
        <v>1024</v>
      </c>
      <c r="C1025">
        <f>Link21_SED!D1025</f>
        <v>878</v>
      </c>
      <c r="D1025">
        <f>IFERROR(ROUND($C1025*VLOOKUP($O1025,'TM1.5SynthPop'!$A$2:$Q$1446,COLUMN('TM1.5SynthPop'!$P$2),FALSE),0),)</f>
        <v>501</v>
      </c>
      <c r="E1025">
        <f t="shared" si="32"/>
        <v>377</v>
      </c>
      <c r="F1025">
        <f>IFERROR(ROUND($C1025*VLOOKUP($O1025,'TM1.5SynthPop'!$A$2:$Q$1446,COLUMN('TM1.5SynthPop'!J$1),FALSE),0),0)</f>
        <v>48</v>
      </c>
      <c r="G1025">
        <f>IFERROR(ROUND($C1025*VLOOKUP($O1025,'TM1.5SynthPop'!$A$2:$Q$1446,COLUMN('TM1.5SynthPop'!K$1),FALSE),0),0)</f>
        <v>91</v>
      </c>
      <c r="H1025">
        <f>IFERROR(ROUND($C1025*VLOOKUP($O1025,'TM1.5SynthPop'!$A$2:$Q$1446,COLUMN('TM1.5SynthPop'!L$1),FALSE),0),0)</f>
        <v>176</v>
      </c>
      <c r="I1025">
        <f>IFERROR(ROUND($C1025*VLOOKUP($O1025,'TM1.5SynthPop'!$A$2:$Q$1446,COLUMN('TM1.5SynthPop'!M$1),FALSE),0),0)</f>
        <v>74</v>
      </c>
      <c r="J1025">
        <f>IFERROR(ROUND($C1025*VLOOKUP($O1025,'TM1.5SynthPop'!$A$2:$Q$1446,COLUMN('TM1.5SynthPop'!N$1),FALSE),0),0)</f>
        <v>171</v>
      </c>
      <c r="K1025">
        <f t="shared" si="33"/>
        <v>318</v>
      </c>
      <c r="L1025">
        <f>Link21_SED!E1025</f>
        <v>3099</v>
      </c>
      <c r="M1025">
        <f>Link21_SED!F1025</f>
        <v>55</v>
      </c>
      <c r="O1025">
        <v>420</v>
      </c>
    </row>
    <row r="1026" spans="1:15">
      <c r="A1026" t="s">
        <v>19</v>
      </c>
      <c r="B1026">
        <v>1025</v>
      </c>
      <c r="C1026">
        <f>Link21_SED!D1026</f>
        <v>1802</v>
      </c>
      <c r="D1026">
        <f>IFERROR(ROUND($C1026*VLOOKUP($O1026,'TM1.5SynthPop'!$A$2:$Q$1446,COLUMN('TM1.5SynthPop'!$P$2),FALSE),0),)</f>
        <v>1287</v>
      </c>
      <c r="E1026">
        <f t="shared" si="32"/>
        <v>515</v>
      </c>
      <c r="F1026">
        <f>IFERROR(ROUND($C1026*VLOOKUP($O1026,'TM1.5SynthPop'!$A$2:$Q$1446,COLUMN('TM1.5SynthPop'!J$1),FALSE),0),0)</f>
        <v>140</v>
      </c>
      <c r="G1026">
        <f>IFERROR(ROUND($C1026*VLOOKUP($O1026,'TM1.5SynthPop'!$A$2:$Q$1446,COLUMN('TM1.5SynthPop'!K$1),FALSE),0),0)</f>
        <v>231</v>
      </c>
      <c r="H1026">
        <f>IFERROR(ROUND($C1026*VLOOKUP($O1026,'TM1.5SynthPop'!$A$2:$Q$1446,COLUMN('TM1.5SynthPop'!L$1),FALSE),0),0)</f>
        <v>245</v>
      </c>
      <c r="I1026">
        <f>IFERROR(ROUND($C1026*VLOOKUP($O1026,'TM1.5SynthPop'!$A$2:$Q$1446,COLUMN('TM1.5SynthPop'!M$1),FALSE),0),0)</f>
        <v>211</v>
      </c>
      <c r="J1026">
        <f>IFERROR(ROUND($C1026*VLOOKUP($O1026,'TM1.5SynthPop'!$A$2:$Q$1446,COLUMN('TM1.5SynthPop'!N$1),FALSE),0),0)</f>
        <v>336</v>
      </c>
      <c r="K1026">
        <f t="shared" si="33"/>
        <v>639</v>
      </c>
      <c r="L1026">
        <f>Link21_SED!E1026</f>
        <v>4598</v>
      </c>
      <c r="M1026">
        <f>Link21_SED!F1026</f>
        <v>13</v>
      </c>
      <c r="O1026">
        <v>438</v>
      </c>
    </row>
    <row r="1027" spans="1:15">
      <c r="A1027" t="s">
        <v>19</v>
      </c>
      <c r="B1027">
        <v>1026</v>
      </c>
      <c r="C1027">
        <f>Link21_SED!D1027</f>
        <v>873</v>
      </c>
      <c r="D1027">
        <f>IFERROR(ROUND($C1027*VLOOKUP($O1027,'TM1.5SynthPop'!$A$2:$Q$1446,COLUMN('TM1.5SynthPop'!$P$2),FALSE),0),)</f>
        <v>635</v>
      </c>
      <c r="E1027">
        <f t="shared" si="32"/>
        <v>238</v>
      </c>
      <c r="F1027">
        <f>IFERROR(ROUND($C1027*VLOOKUP($O1027,'TM1.5SynthPop'!$A$2:$Q$1446,COLUMN('TM1.5SynthPop'!J$1),FALSE),0),0)</f>
        <v>52</v>
      </c>
      <c r="G1027">
        <f>IFERROR(ROUND($C1027*VLOOKUP($O1027,'TM1.5SynthPop'!$A$2:$Q$1446,COLUMN('TM1.5SynthPop'!K$1),FALSE),0),0)</f>
        <v>107</v>
      </c>
      <c r="H1027">
        <f>IFERROR(ROUND($C1027*VLOOKUP($O1027,'TM1.5SynthPop'!$A$2:$Q$1446,COLUMN('TM1.5SynthPop'!L$1),FALSE),0),0)</f>
        <v>140</v>
      </c>
      <c r="I1027">
        <f>IFERROR(ROUND($C1027*VLOOKUP($O1027,'TM1.5SynthPop'!$A$2:$Q$1446,COLUMN('TM1.5SynthPop'!M$1),FALSE),0),0)</f>
        <v>117</v>
      </c>
      <c r="J1027">
        <f>IFERROR(ROUND($C1027*VLOOKUP($O1027,'TM1.5SynthPop'!$A$2:$Q$1446,COLUMN('TM1.5SynthPop'!N$1),FALSE),0),0)</f>
        <v>149</v>
      </c>
      <c r="K1027">
        <f t="shared" si="33"/>
        <v>308</v>
      </c>
      <c r="L1027">
        <f>Link21_SED!E1027</f>
        <v>2443</v>
      </c>
      <c r="M1027">
        <f>Link21_SED!F1027</f>
        <v>2</v>
      </c>
      <c r="O1027">
        <v>442</v>
      </c>
    </row>
    <row r="1028" spans="1:15">
      <c r="A1028" t="s">
        <v>19</v>
      </c>
      <c r="B1028">
        <v>1027</v>
      </c>
      <c r="C1028">
        <f>Link21_SED!D1028</f>
        <v>2559</v>
      </c>
      <c r="D1028">
        <f>IFERROR(ROUND($C1028*VLOOKUP($O1028,'TM1.5SynthPop'!$A$2:$Q$1446,COLUMN('TM1.5SynthPop'!$P$2),FALSE),0),)</f>
        <v>1991</v>
      </c>
      <c r="E1028">
        <f t="shared" si="32"/>
        <v>568</v>
      </c>
      <c r="F1028">
        <f>IFERROR(ROUND($C1028*VLOOKUP($O1028,'TM1.5SynthPop'!$A$2:$Q$1446,COLUMN('TM1.5SynthPop'!J$1),FALSE),0),0)</f>
        <v>208</v>
      </c>
      <c r="G1028">
        <f>IFERROR(ROUND($C1028*VLOOKUP($O1028,'TM1.5SynthPop'!$A$2:$Q$1446,COLUMN('TM1.5SynthPop'!K$1),FALSE),0),0)</f>
        <v>358</v>
      </c>
      <c r="H1028">
        <f>IFERROR(ROUND($C1028*VLOOKUP($O1028,'TM1.5SynthPop'!$A$2:$Q$1446,COLUMN('TM1.5SynthPop'!L$1),FALSE),0),0)</f>
        <v>387</v>
      </c>
      <c r="I1028">
        <f>IFERROR(ROUND($C1028*VLOOKUP($O1028,'TM1.5SynthPop'!$A$2:$Q$1446,COLUMN('TM1.5SynthPop'!M$1),FALSE),0),0)</f>
        <v>299</v>
      </c>
      <c r="J1028">
        <f>IFERROR(ROUND($C1028*VLOOKUP($O1028,'TM1.5SynthPop'!$A$2:$Q$1446,COLUMN('TM1.5SynthPop'!N$1),FALSE),0),0)</f>
        <v>487</v>
      </c>
      <c r="K1028">
        <f t="shared" si="33"/>
        <v>820</v>
      </c>
      <c r="L1028">
        <f>Link21_SED!E1028</f>
        <v>5841</v>
      </c>
      <c r="M1028">
        <f>Link21_SED!F1028</f>
        <v>0</v>
      </c>
      <c r="O1028">
        <v>441</v>
      </c>
    </row>
    <row r="1029" spans="1:15">
      <c r="A1029" t="s">
        <v>19</v>
      </c>
      <c r="B1029">
        <v>1028</v>
      </c>
      <c r="C1029">
        <f>Link21_SED!D1029</f>
        <v>3664</v>
      </c>
      <c r="D1029">
        <f>IFERROR(ROUND($C1029*VLOOKUP($O1029,'TM1.5SynthPop'!$A$2:$Q$1446,COLUMN('TM1.5SynthPop'!$P$2),FALSE),0),)</f>
        <v>2728</v>
      </c>
      <c r="E1029">
        <f t="shared" si="32"/>
        <v>936</v>
      </c>
      <c r="F1029">
        <f>IFERROR(ROUND($C1029*VLOOKUP($O1029,'TM1.5SynthPop'!$A$2:$Q$1446,COLUMN('TM1.5SynthPop'!J$1),FALSE),0),0)</f>
        <v>263</v>
      </c>
      <c r="G1029">
        <f>IFERROR(ROUND($C1029*VLOOKUP($O1029,'TM1.5SynthPop'!$A$2:$Q$1446,COLUMN('TM1.5SynthPop'!K$1),FALSE),0),0)</f>
        <v>490</v>
      </c>
      <c r="H1029">
        <f>IFERROR(ROUND($C1029*VLOOKUP($O1029,'TM1.5SynthPop'!$A$2:$Q$1446,COLUMN('TM1.5SynthPop'!L$1),FALSE),0),0)</f>
        <v>512</v>
      </c>
      <c r="I1029">
        <f>IFERROR(ROUND($C1029*VLOOKUP($O1029,'TM1.5SynthPop'!$A$2:$Q$1446,COLUMN('TM1.5SynthPop'!M$1),FALSE),0),0)</f>
        <v>466</v>
      </c>
      <c r="J1029">
        <f>IFERROR(ROUND($C1029*VLOOKUP($O1029,'TM1.5SynthPop'!$A$2:$Q$1446,COLUMN('TM1.5SynthPop'!N$1),FALSE),0),0)</f>
        <v>688</v>
      </c>
      <c r="K1029">
        <f t="shared" si="33"/>
        <v>1245</v>
      </c>
      <c r="L1029">
        <f>Link21_SED!E1029</f>
        <v>8905</v>
      </c>
      <c r="M1029">
        <f>Link21_SED!F1029</f>
        <v>13</v>
      </c>
      <c r="O1029">
        <v>440</v>
      </c>
    </row>
    <row r="1030" spans="1:15">
      <c r="A1030" t="s">
        <v>19</v>
      </c>
      <c r="B1030">
        <v>1029</v>
      </c>
      <c r="C1030">
        <f>Link21_SED!D1030</f>
        <v>1377</v>
      </c>
      <c r="D1030">
        <f>IFERROR(ROUND($C1030*VLOOKUP($O1030,'TM1.5SynthPop'!$A$2:$Q$1446,COLUMN('TM1.5SynthPop'!$P$2),FALSE),0),)</f>
        <v>903</v>
      </c>
      <c r="E1030">
        <f t="shared" si="32"/>
        <v>474</v>
      </c>
      <c r="F1030">
        <f>IFERROR(ROUND($C1030*VLOOKUP($O1030,'TM1.5SynthPop'!$A$2:$Q$1446,COLUMN('TM1.5SynthPop'!J$1),FALSE),0),0)</f>
        <v>91</v>
      </c>
      <c r="G1030">
        <f>IFERROR(ROUND($C1030*VLOOKUP($O1030,'TM1.5SynthPop'!$A$2:$Q$1446,COLUMN('TM1.5SynthPop'!K$1),FALSE),0),0)</f>
        <v>120</v>
      </c>
      <c r="H1030">
        <f>IFERROR(ROUND($C1030*VLOOKUP($O1030,'TM1.5SynthPop'!$A$2:$Q$1446,COLUMN('TM1.5SynthPop'!L$1),FALSE),0),0)</f>
        <v>283</v>
      </c>
      <c r="I1030">
        <f>IFERROR(ROUND($C1030*VLOOKUP($O1030,'TM1.5SynthPop'!$A$2:$Q$1446,COLUMN('TM1.5SynthPop'!M$1),FALSE),0),0)</f>
        <v>156</v>
      </c>
      <c r="J1030">
        <f>IFERROR(ROUND($C1030*VLOOKUP($O1030,'TM1.5SynthPop'!$A$2:$Q$1446,COLUMN('TM1.5SynthPop'!N$1),FALSE),0),0)</f>
        <v>243</v>
      </c>
      <c r="K1030">
        <f t="shared" si="33"/>
        <v>484</v>
      </c>
      <c r="L1030">
        <f>Link21_SED!E1030</f>
        <v>3677</v>
      </c>
      <c r="M1030">
        <f>Link21_SED!F1030</f>
        <v>0</v>
      </c>
      <c r="O1030">
        <v>424</v>
      </c>
    </row>
    <row r="1031" spans="1:15">
      <c r="A1031" t="s">
        <v>19</v>
      </c>
      <c r="B1031">
        <v>1030</v>
      </c>
      <c r="C1031">
        <f>Link21_SED!D1031</f>
        <v>1342</v>
      </c>
      <c r="D1031">
        <f>IFERROR(ROUND($C1031*VLOOKUP($O1031,'TM1.5SynthPop'!$A$2:$Q$1446,COLUMN('TM1.5SynthPop'!$P$2),FALSE),0),)</f>
        <v>1092</v>
      </c>
      <c r="E1031">
        <f t="shared" si="32"/>
        <v>250</v>
      </c>
      <c r="F1031">
        <f>IFERROR(ROUND($C1031*VLOOKUP($O1031,'TM1.5SynthPop'!$A$2:$Q$1446,COLUMN('TM1.5SynthPop'!J$1),FALSE),0),0)</f>
        <v>121</v>
      </c>
      <c r="G1031">
        <f>IFERROR(ROUND($C1031*VLOOKUP($O1031,'TM1.5SynthPop'!$A$2:$Q$1446,COLUMN('TM1.5SynthPop'!K$1),FALSE),0),0)</f>
        <v>128</v>
      </c>
      <c r="H1031">
        <f>IFERROR(ROUND($C1031*VLOOKUP($O1031,'TM1.5SynthPop'!$A$2:$Q$1446,COLUMN('TM1.5SynthPop'!L$1),FALSE),0),0)</f>
        <v>220</v>
      </c>
      <c r="I1031">
        <f>IFERROR(ROUND($C1031*VLOOKUP($O1031,'TM1.5SynthPop'!$A$2:$Q$1446,COLUMN('TM1.5SynthPop'!M$1),FALSE),0),0)</f>
        <v>162</v>
      </c>
      <c r="J1031">
        <f>IFERROR(ROUND($C1031*VLOOKUP($O1031,'TM1.5SynthPop'!$A$2:$Q$1446,COLUMN('TM1.5SynthPop'!N$1),FALSE),0),0)</f>
        <v>226</v>
      </c>
      <c r="K1031">
        <f t="shared" si="33"/>
        <v>485</v>
      </c>
      <c r="L1031">
        <f>Link21_SED!E1031</f>
        <v>2976</v>
      </c>
      <c r="M1031">
        <f>Link21_SED!F1031</f>
        <v>43</v>
      </c>
      <c r="O1031">
        <v>393</v>
      </c>
    </row>
    <row r="1032" spans="1:15">
      <c r="A1032" t="s">
        <v>19</v>
      </c>
      <c r="B1032">
        <v>1031</v>
      </c>
      <c r="C1032">
        <f>Link21_SED!D1032</f>
        <v>1825</v>
      </c>
      <c r="D1032">
        <f>IFERROR(ROUND($C1032*VLOOKUP($O1032,'TM1.5SynthPop'!$A$2:$Q$1446,COLUMN('TM1.5SynthPop'!$P$2),FALSE),0),)</f>
        <v>1387</v>
      </c>
      <c r="E1032">
        <f t="shared" si="32"/>
        <v>438</v>
      </c>
      <c r="F1032">
        <f>IFERROR(ROUND($C1032*VLOOKUP($O1032,'TM1.5SynthPop'!$A$2:$Q$1446,COLUMN('TM1.5SynthPop'!J$1),FALSE),0),0)</f>
        <v>205</v>
      </c>
      <c r="G1032">
        <f>IFERROR(ROUND($C1032*VLOOKUP($O1032,'TM1.5SynthPop'!$A$2:$Q$1446,COLUMN('TM1.5SynthPop'!K$1),FALSE),0),0)</f>
        <v>238</v>
      </c>
      <c r="H1032">
        <f>IFERROR(ROUND($C1032*VLOOKUP($O1032,'TM1.5SynthPop'!$A$2:$Q$1446,COLUMN('TM1.5SynthPop'!L$1),FALSE),0),0)</f>
        <v>289</v>
      </c>
      <c r="I1032">
        <f>IFERROR(ROUND($C1032*VLOOKUP($O1032,'TM1.5SynthPop'!$A$2:$Q$1446,COLUMN('TM1.5SynthPop'!M$1),FALSE),0),0)</f>
        <v>236</v>
      </c>
      <c r="J1032">
        <f>IFERROR(ROUND($C1032*VLOOKUP($O1032,'TM1.5SynthPop'!$A$2:$Q$1446,COLUMN('TM1.5SynthPop'!N$1),FALSE),0),0)</f>
        <v>321</v>
      </c>
      <c r="K1032">
        <f t="shared" si="33"/>
        <v>536</v>
      </c>
      <c r="L1032">
        <f>Link21_SED!E1032</f>
        <v>4287</v>
      </c>
      <c r="M1032">
        <f>Link21_SED!F1032</f>
        <v>0</v>
      </c>
      <c r="O1032">
        <v>392</v>
      </c>
    </row>
    <row r="1033" spans="1:15">
      <c r="A1033" t="s">
        <v>19</v>
      </c>
      <c r="B1033">
        <v>1032</v>
      </c>
      <c r="C1033">
        <f>Link21_SED!D1033</f>
        <v>3269</v>
      </c>
      <c r="D1033">
        <f>IFERROR(ROUND($C1033*VLOOKUP($O1033,'TM1.5SynthPop'!$A$2:$Q$1446,COLUMN('TM1.5SynthPop'!$P$2),FALSE),0),)</f>
        <v>2352</v>
      </c>
      <c r="E1033">
        <f t="shared" si="32"/>
        <v>917</v>
      </c>
      <c r="F1033">
        <f>IFERROR(ROUND($C1033*VLOOKUP($O1033,'TM1.5SynthPop'!$A$2:$Q$1446,COLUMN('TM1.5SynthPop'!J$1),FALSE),0),0)</f>
        <v>570</v>
      </c>
      <c r="G1033">
        <f>IFERROR(ROUND($C1033*VLOOKUP($O1033,'TM1.5SynthPop'!$A$2:$Q$1446,COLUMN('TM1.5SynthPop'!K$1),FALSE),0),0)</f>
        <v>425</v>
      </c>
      <c r="H1033">
        <f>IFERROR(ROUND($C1033*VLOOKUP($O1033,'TM1.5SynthPop'!$A$2:$Q$1446,COLUMN('TM1.5SynthPop'!L$1),FALSE),0),0)</f>
        <v>507</v>
      </c>
      <c r="I1033">
        <f>IFERROR(ROUND($C1033*VLOOKUP($O1033,'TM1.5SynthPop'!$A$2:$Q$1446,COLUMN('TM1.5SynthPop'!M$1),FALSE),0),0)</f>
        <v>371</v>
      </c>
      <c r="J1033">
        <f>IFERROR(ROUND($C1033*VLOOKUP($O1033,'TM1.5SynthPop'!$A$2:$Q$1446,COLUMN('TM1.5SynthPop'!N$1),FALSE),0),0)</f>
        <v>474</v>
      </c>
      <c r="K1033">
        <f t="shared" si="33"/>
        <v>922</v>
      </c>
      <c r="L1033">
        <f>Link21_SED!E1033</f>
        <v>8064</v>
      </c>
      <c r="M1033">
        <f>Link21_SED!F1033</f>
        <v>72</v>
      </c>
      <c r="O1033">
        <v>456</v>
      </c>
    </row>
    <row r="1034" spans="1:15">
      <c r="A1034" t="s">
        <v>19</v>
      </c>
      <c r="B1034">
        <v>1033</v>
      </c>
      <c r="C1034">
        <f>Link21_SED!D1034</f>
        <v>2656</v>
      </c>
      <c r="D1034">
        <f>IFERROR(ROUND($C1034*VLOOKUP($O1034,'TM1.5SynthPop'!$A$2:$Q$1446,COLUMN('TM1.5SynthPop'!$P$2),FALSE),0),)</f>
        <v>2110</v>
      </c>
      <c r="E1034">
        <f t="shared" si="32"/>
        <v>546</v>
      </c>
      <c r="F1034">
        <f>IFERROR(ROUND($C1034*VLOOKUP($O1034,'TM1.5SynthPop'!$A$2:$Q$1446,COLUMN('TM1.5SynthPop'!J$1),FALSE),0),0)</f>
        <v>159</v>
      </c>
      <c r="G1034">
        <f>IFERROR(ROUND($C1034*VLOOKUP($O1034,'TM1.5SynthPop'!$A$2:$Q$1446,COLUMN('TM1.5SynthPop'!K$1),FALSE),0),0)</f>
        <v>158</v>
      </c>
      <c r="H1034">
        <f>IFERROR(ROUND($C1034*VLOOKUP($O1034,'TM1.5SynthPop'!$A$2:$Q$1446,COLUMN('TM1.5SynthPop'!L$1),FALSE),0),0)</f>
        <v>408</v>
      </c>
      <c r="I1034">
        <f>IFERROR(ROUND($C1034*VLOOKUP($O1034,'TM1.5SynthPop'!$A$2:$Q$1446,COLUMN('TM1.5SynthPop'!M$1),FALSE),0),0)</f>
        <v>437</v>
      </c>
      <c r="J1034">
        <f>IFERROR(ROUND($C1034*VLOOKUP($O1034,'TM1.5SynthPop'!$A$2:$Q$1446,COLUMN('TM1.5SynthPop'!N$1),FALSE),0),0)</f>
        <v>438</v>
      </c>
      <c r="K1034">
        <f t="shared" si="33"/>
        <v>1056</v>
      </c>
      <c r="L1034">
        <f>Link21_SED!E1034</f>
        <v>6737</v>
      </c>
      <c r="M1034">
        <f>Link21_SED!F1034</f>
        <v>28</v>
      </c>
      <c r="O1034">
        <v>453</v>
      </c>
    </row>
    <row r="1035" spans="1:15">
      <c r="A1035" t="s">
        <v>19</v>
      </c>
      <c r="B1035">
        <v>1034</v>
      </c>
      <c r="C1035">
        <f>Link21_SED!D1035</f>
        <v>1086</v>
      </c>
      <c r="D1035">
        <f>IFERROR(ROUND($C1035*VLOOKUP($O1035,'TM1.5SynthPop'!$A$2:$Q$1446,COLUMN('TM1.5SynthPop'!$P$2),FALSE),0),)</f>
        <v>902</v>
      </c>
      <c r="E1035">
        <f t="shared" si="32"/>
        <v>184</v>
      </c>
      <c r="F1035">
        <f>IFERROR(ROUND($C1035*VLOOKUP($O1035,'TM1.5SynthPop'!$A$2:$Q$1446,COLUMN('TM1.5SynthPop'!J$1),FALSE),0),0)</f>
        <v>47</v>
      </c>
      <c r="G1035">
        <f>IFERROR(ROUND($C1035*VLOOKUP($O1035,'TM1.5SynthPop'!$A$2:$Q$1446,COLUMN('TM1.5SynthPop'!K$1),FALSE),0),0)</f>
        <v>62</v>
      </c>
      <c r="H1035">
        <f>IFERROR(ROUND($C1035*VLOOKUP($O1035,'TM1.5SynthPop'!$A$2:$Q$1446,COLUMN('TM1.5SynthPop'!L$1),FALSE),0),0)</f>
        <v>160</v>
      </c>
      <c r="I1035">
        <f>IFERROR(ROUND($C1035*VLOOKUP($O1035,'TM1.5SynthPop'!$A$2:$Q$1446,COLUMN('TM1.5SynthPop'!M$1),FALSE),0),0)</f>
        <v>168</v>
      </c>
      <c r="J1035">
        <f>IFERROR(ROUND($C1035*VLOOKUP($O1035,'TM1.5SynthPop'!$A$2:$Q$1446,COLUMN('TM1.5SynthPop'!N$1),FALSE),0),0)</f>
        <v>192</v>
      </c>
      <c r="K1035">
        <f t="shared" si="33"/>
        <v>457</v>
      </c>
      <c r="L1035">
        <f>Link21_SED!E1035</f>
        <v>2772</v>
      </c>
      <c r="M1035">
        <f>Link21_SED!F1035</f>
        <v>26</v>
      </c>
      <c r="O1035">
        <v>452</v>
      </c>
    </row>
    <row r="1036" spans="1:15">
      <c r="A1036" t="s">
        <v>19</v>
      </c>
      <c r="B1036">
        <v>1035</v>
      </c>
      <c r="C1036">
        <f>Link21_SED!D1036</f>
        <v>4470</v>
      </c>
      <c r="D1036">
        <f>IFERROR(ROUND($C1036*VLOOKUP($O1036,'TM1.5SynthPop'!$A$2:$Q$1446,COLUMN('TM1.5SynthPop'!$P$2),FALSE),0),)</f>
        <v>3839</v>
      </c>
      <c r="E1036">
        <f t="shared" si="32"/>
        <v>631</v>
      </c>
      <c r="F1036">
        <f>IFERROR(ROUND($C1036*VLOOKUP($O1036,'TM1.5SynthPop'!$A$2:$Q$1446,COLUMN('TM1.5SynthPop'!J$1),FALSE),0),0)</f>
        <v>1255</v>
      </c>
      <c r="G1036">
        <f>IFERROR(ROUND($C1036*VLOOKUP($O1036,'TM1.5SynthPop'!$A$2:$Q$1446,COLUMN('TM1.5SynthPop'!K$1),FALSE),0),0)</f>
        <v>1054</v>
      </c>
      <c r="H1036">
        <f>IFERROR(ROUND($C1036*VLOOKUP($O1036,'TM1.5SynthPop'!$A$2:$Q$1446,COLUMN('TM1.5SynthPop'!L$1),FALSE),0),0)</f>
        <v>435</v>
      </c>
      <c r="I1036">
        <f>IFERROR(ROUND($C1036*VLOOKUP($O1036,'TM1.5SynthPop'!$A$2:$Q$1446,COLUMN('TM1.5SynthPop'!M$1),FALSE),0),0)</f>
        <v>361</v>
      </c>
      <c r="J1036">
        <f>IFERROR(ROUND($C1036*VLOOKUP($O1036,'TM1.5SynthPop'!$A$2:$Q$1446,COLUMN('TM1.5SynthPop'!N$1),FALSE),0),0)</f>
        <v>443</v>
      </c>
      <c r="K1036">
        <f t="shared" si="33"/>
        <v>922</v>
      </c>
      <c r="L1036">
        <f>Link21_SED!E1036</f>
        <v>11441</v>
      </c>
      <c r="M1036">
        <f>Link21_SED!F1036</f>
        <v>11</v>
      </c>
      <c r="O1036">
        <v>449</v>
      </c>
    </row>
    <row r="1037" spans="1:15">
      <c r="A1037" t="s">
        <v>19</v>
      </c>
      <c r="B1037">
        <v>1036</v>
      </c>
      <c r="C1037">
        <f>Link21_SED!D1037</f>
        <v>968</v>
      </c>
      <c r="D1037">
        <f>IFERROR(ROUND($C1037*VLOOKUP($O1037,'TM1.5SynthPop'!$A$2:$Q$1446,COLUMN('TM1.5SynthPop'!$P$2),FALSE),0),)</f>
        <v>810</v>
      </c>
      <c r="E1037">
        <f t="shared" si="32"/>
        <v>158</v>
      </c>
      <c r="F1037">
        <f>IFERROR(ROUND($C1037*VLOOKUP($O1037,'TM1.5SynthPop'!$A$2:$Q$1446,COLUMN('TM1.5SynthPop'!J$1),FALSE),0),0)</f>
        <v>121</v>
      </c>
      <c r="G1037">
        <f>IFERROR(ROUND($C1037*VLOOKUP($O1037,'TM1.5SynthPop'!$A$2:$Q$1446,COLUMN('TM1.5SynthPop'!K$1),FALSE),0),0)</f>
        <v>101</v>
      </c>
      <c r="H1037">
        <f>IFERROR(ROUND($C1037*VLOOKUP($O1037,'TM1.5SynthPop'!$A$2:$Q$1446,COLUMN('TM1.5SynthPop'!L$1),FALSE),0),0)</f>
        <v>145</v>
      </c>
      <c r="I1037">
        <f>IFERROR(ROUND($C1037*VLOOKUP($O1037,'TM1.5SynthPop'!$A$2:$Q$1446,COLUMN('TM1.5SynthPop'!M$1),FALSE),0),0)</f>
        <v>121</v>
      </c>
      <c r="J1037">
        <f>IFERROR(ROUND($C1037*VLOOKUP($O1037,'TM1.5SynthPop'!$A$2:$Q$1446,COLUMN('TM1.5SynthPop'!N$1),FALSE),0),0)</f>
        <v>156</v>
      </c>
      <c r="K1037">
        <f t="shared" si="33"/>
        <v>324</v>
      </c>
      <c r="L1037">
        <f>Link21_SED!E1037</f>
        <v>1815</v>
      </c>
      <c r="M1037">
        <f>Link21_SED!F1037</f>
        <v>0</v>
      </c>
      <c r="O1037">
        <v>447</v>
      </c>
    </row>
    <row r="1038" spans="1:15">
      <c r="A1038" t="s">
        <v>19</v>
      </c>
      <c r="B1038">
        <v>1037</v>
      </c>
      <c r="C1038">
        <f>Link21_SED!D1038</f>
        <v>604</v>
      </c>
      <c r="D1038">
        <f>IFERROR(ROUND($C1038*VLOOKUP($O1038,'TM1.5SynthPop'!$A$2:$Q$1446,COLUMN('TM1.5SynthPop'!$P$2),FALSE),0),)</f>
        <v>480</v>
      </c>
      <c r="E1038">
        <f t="shared" si="32"/>
        <v>124</v>
      </c>
      <c r="F1038">
        <f>IFERROR(ROUND($C1038*VLOOKUP($O1038,'TM1.5SynthPop'!$A$2:$Q$1446,COLUMN('TM1.5SynthPop'!J$1),FALSE),0),0)</f>
        <v>48</v>
      </c>
      <c r="G1038">
        <f>IFERROR(ROUND($C1038*VLOOKUP($O1038,'TM1.5SynthPop'!$A$2:$Q$1446,COLUMN('TM1.5SynthPop'!K$1),FALSE),0),0)</f>
        <v>43</v>
      </c>
      <c r="H1038">
        <f>IFERROR(ROUND($C1038*VLOOKUP($O1038,'TM1.5SynthPop'!$A$2:$Q$1446,COLUMN('TM1.5SynthPop'!L$1),FALSE),0),0)</f>
        <v>94</v>
      </c>
      <c r="I1038">
        <f>IFERROR(ROUND($C1038*VLOOKUP($O1038,'TM1.5SynthPop'!$A$2:$Q$1446,COLUMN('TM1.5SynthPop'!M$1),FALSE),0),0)</f>
        <v>75</v>
      </c>
      <c r="J1038">
        <f>IFERROR(ROUND($C1038*VLOOKUP($O1038,'TM1.5SynthPop'!$A$2:$Q$1446,COLUMN('TM1.5SynthPop'!N$1),FALSE),0),0)</f>
        <v>102</v>
      </c>
      <c r="K1038">
        <f t="shared" si="33"/>
        <v>242</v>
      </c>
      <c r="L1038">
        <f>Link21_SED!E1038</f>
        <v>1205</v>
      </c>
      <c r="M1038">
        <f>Link21_SED!F1038</f>
        <v>0</v>
      </c>
      <c r="O1038">
        <v>446</v>
      </c>
    </row>
    <row r="1039" spans="1:15">
      <c r="A1039" t="s">
        <v>19</v>
      </c>
      <c r="B1039">
        <v>1038</v>
      </c>
      <c r="C1039">
        <f>Link21_SED!D1039</f>
        <v>1658</v>
      </c>
      <c r="D1039">
        <f>IFERROR(ROUND($C1039*VLOOKUP($O1039,'TM1.5SynthPop'!$A$2:$Q$1446,COLUMN('TM1.5SynthPop'!$P$2),FALSE),0),)</f>
        <v>1088</v>
      </c>
      <c r="E1039">
        <f t="shared" si="32"/>
        <v>570</v>
      </c>
      <c r="F1039">
        <f>IFERROR(ROUND($C1039*VLOOKUP($O1039,'TM1.5SynthPop'!$A$2:$Q$1446,COLUMN('TM1.5SynthPop'!J$1),FALSE),0),0)</f>
        <v>99</v>
      </c>
      <c r="G1039">
        <f>IFERROR(ROUND($C1039*VLOOKUP($O1039,'TM1.5SynthPop'!$A$2:$Q$1446,COLUMN('TM1.5SynthPop'!K$1),FALSE),0),0)</f>
        <v>128</v>
      </c>
      <c r="H1039">
        <f>IFERROR(ROUND($C1039*VLOOKUP($O1039,'TM1.5SynthPop'!$A$2:$Q$1446,COLUMN('TM1.5SynthPop'!L$1),FALSE),0),0)</f>
        <v>306</v>
      </c>
      <c r="I1039">
        <f>IFERROR(ROUND($C1039*VLOOKUP($O1039,'TM1.5SynthPop'!$A$2:$Q$1446,COLUMN('TM1.5SynthPop'!M$1),FALSE),0),0)</f>
        <v>202</v>
      </c>
      <c r="J1039">
        <f>IFERROR(ROUND($C1039*VLOOKUP($O1039,'TM1.5SynthPop'!$A$2:$Q$1446,COLUMN('TM1.5SynthPop'!N$1),FALSE),0),0)</f>
        <v>317</v>
      </c>
      <c r="K1039">
        <f t="shared" si="33"/>
        <v>606</v>
      </c>
      <c r="L1039">
        <f>Link21_SED!E1039</f>
        <v>4619</v>
      </c>
      <c r="M1039">
        <f>Link21_SED!F1039</f>
        <v>0</v>
      </c>
      <c r="O1039">
        <v>423</v>
      </c>
    </row>
    <row r="1040" spans="1:15">
      <c r="A1040" t="s">
        <v>19</v>
      </c>
      <c r="B1040">
        <v>1039</v>
      </c>
      <c r="C1040">
        <f>Link21_SED!D1040</f>
        <v>1852</v>
      </c>
      <c r="D1040">
        <f>IFERROR(ROUND($C1040*VLOOKUP($O1040,'TM1.5SynthPop'!$A$2:$Q$1446,COLUMN('TM1.5SynthPop'!$P$2),FALSE),0),)</f>
        <v>1561</v>
      </c>
      <c r="E1040">
        <f t="shared" si="32"/>
        <v>291</v>
      </c>
      <c r="F1040">
        <f>IFERROR(ROUND($C1040*VLOOKUP($O1040,'TM1.5SynthPop'!$A$2:$Q$1446,COLUMN('TM1.5SynthPop'!J$1),FALSE),0),0)</f>
        <v>964</v>
      </c>
      <c r="G1040">
        <f>IFERROR(ROUND($C1040*VLOOKUP($O1040,'TM1.5SynthPop'!$A$2:$Q$1446,COLUMN('TM1.5SynthPop'!K$1),FALSE),0),0)</f>
        <v>759</v>
      </c>
      <c r="H1040">
        <f>IFERROR(ROUND($C1040*VLOOKUP($O1040,'TM1.5SynthPop'!$A$2:$Q$1446,COLUMN('TM1.5SynthPop'!L$1),FALSE),0),0)</f>
        <v>35</v>
      </c>
      <c r="I1040">
        <f>IFERROR(ROUND($C1040*VLOOKUP($O1040,'TM1.5SynthPop'!$A$2:$Q$1446,COLUMN('TM1.5SynthPop'!M$1),FALSE),0),0)</f>
        <v>26</v>
      </c>
      <c r="J1040">
        <f>IFERROR(ROUND($C1040*VLOOKUP($O1040,'TM1.5SynthPop'!$A$2:$Q$1446,COLUMN('TM1.5SynthPop'!N$1),FALSE),0),0)</f>
        <v>13</v>
      </c>
      <c r="K1040">
        <f t="shared" si="33"/>
        <v>55</v>
      </c>
      <c r="L1040">
        <f>Link21_SED!E1040</f>
        <v>10776</v>
      </c>
      <c r="M1040">
        <f>Link21_SED!F1040</f>
        <v>0</v>
      </c>
      <c r="O1040">
        <v>430</v>
      </c>
    </row>
    <row r="1041" spans="1:15">
      <c r="A1041" t="s">
        <v>19</v>
      </c>
      <c r="B1041">
        <v>1040</v>
      </c>
      <c r="C1041">
        <f>Link21_SED!D1041</f>
        <v>1631</v>
      </c>
      <c r="D1041">
        <f>IFERROR(ROUND($C1041*VLOOKUP($O1041,'TM1.5SynthPop'!$A$2:$Q$1446,COLUMN('TM1.5SynthPop'!$P$2),FALSE),0),)</f>
        <v>1129</v>
      </c>
      <c r="E1041">
        <f t="shared" si="32"/>
        <v>502</v>
      </c>
      <c r="F1041">
        <f>IFERROR(ROUND($C1041*VLOOKUP($O1041,'TM1.5SynthPop'!$A$2:$Q$1446,COLUMN('TM1.5SynthPop'!J$1),FALSE),0),0)</f>
        <v>127</v>
      </c>
      <c r="G1041">
        <f>IFERROR(ROUND($C1041*VLOOKUP($O1041,'TM1.5SynthPop'!$A$2:$Q$1446,COLUMN('TM1.5SynthPop'!K$1),FALSE),0),0)</f>
        <v>213</v>
      </c>
      <c r="H1041">
        <f>IFERROR(ROUND($C1041*VLOOKUP($O1041,'TM1.5SynthPop'!$A$2:$Q$1446,COLUMN('TM1.5SynthPop'!L$1),FALSE),0),0)</f>
        <v>240</v>
      </c>
      <c r="I1041">
        <f>IFERROR(ROUND($C1041*VLOOKUP($O1041,'TM1.5SynthPop'!$A$2:$Q$1446,COLUMN('TM1.5SynthPop'!M$1),FALSE),0),0)</f>
        <v>190</v>
      </c>
      <c r="J1041">
        <f>IFERROR(ROUND($C1041*VLOOKUP($O1041,'TM1.5SynthPop'!$A$2:$Q$1446,COLUMN('TM1.5SynthPop'!N$1),FALSE),0),0)</f>
        <v>285</v>
      </c>
      <c r="K1041">
        <f t="shared" si="33"/>
        <v>576</v>
      </c>
      <c r="L1041">
        <f>Link21_SED!E1041</f>
        <v>3394</v>
      </c>
      <c r="M1041">
        <f>Link21_SED!F1041</f>
        <v>0</v>
      </c>
      <c r="O1041">
        <v>433</v>
      </c>
    </row>
    <row r="1042" spans="1:15">
      <c r="A1042" t="s">
        <v>19</v>
      </c>
      <c r="B1042">
        <v>1041</v>
      </c>
      <c r="C1042">
        <f>Link21_SED!D1042</f>
        <v>17525</v>
      </c>
      <c r="D1042">
        <f>IFERROR(ROUND($C1042*VLOOKUP($O1042,'TM1.5SynthPop'!$A$2:$Q$1446,COLUMN('TM1.5SynthPop'!$P$2),FALSE),0),)</f>
        <v>14020</v>
      </c>
      <c r="E1042">
        <f t="shared" si="32"/>
        <v>3505</v>
      </c>
      <c r="F1042">
        <f>IFERROR(ROUND($C1042*VLOOKUP($O1042,'TM1.5SynthPop'!$A$2:$Q$1446,COLUMN('TM1.5SynthPop'!J$1),FALSE),0),0)</f>
        <v>2424</v>
      </c>
      <c r="G1042">
        <f>IFERROR(ROUND($C1042*VLOOKUP($O1042,'TM1.5SynthPop'!$A$2:$Q$1446,COLUMN('TM1.5SynthPop'!K$1),FALSE),0),0)</f>
        <v>2164</v>
      </c>
      <c r="H1042">
        <f>IFERROR(ROUND($C1042*VLOOKUP($O1042,'TM1.5SynthPop'!$A$2:$Q$1446,COLUMN('TM1.5SynthPop'!L$1),FALSE),0),0)</f>
        <v>1756</v>
      </c>
      <c r="I1042">
        <f>IFERROR(ROUND($C1042*VLOOKUP($O1042,'TM1.5SynthPop'!$A$2:$Q$1446,COLUMN('TM1.5SynthPop'!M$1),FALSE),0),0)</f>
        <v>1248</v>
      </c>
      <c r="J1042">
        <f>IFERROR(ROUND($C1042*VLOOKUP($O1042,'TM1.5SynthPop'!$A$2:$Q$1446,COLUMN('TM1.5SynthPop'!N$1),FALSE),0),0)</f>
        <v>2580</v>
      </c>
      <c r="K1042">
        <f t="shared" si="33"/>
        <v>7353</v>
      </c>
      <c r="L1042">
        <f>Link21_SED!E1042</f>
        <v>31410</v>
      </c>
      <c r="M1042">
        <f>Link21_SED!F1042</f>
        <v>19</v>
      </c>
      <c r="O1042">
        <v>435</v>
      </c>
    </row>
    <row r="1043" spans="1:15">
      <c r="A1043" t="s">
        <v>19</v>
      </c>
      <c r="B1043">
        <v>1042</v>
      </c>
      <c r="C1043">
        <f>Link21_SED!D1043</f>
        <v>514</v>
      </c>
      <c r="D1043">
        <f>IFERROR(ROUND($C1043*VLOOKUP($O1043,'TM1.5SynthPop'!$A$2:$Q$1446,COLUMN('TM1.5SynthPop'!$P$2),FALSE),0),)</f>
        <v>430</v>
      </c>
      <c r="E1043">
        <f t="shared" si="32"/>
        <v>84</v>
      </c>
      <c r="F1043">
        <f>IFERROR(ROUND($C1043*VLOOKUP($O1043,'TM1.5SynthPop'!$A$2:$Q$1446,COLUMN('TM1.5SynthPop'!J$1),FALSE),0),0)</f>
        <v>46</v>
      </c>
      <c r="G1043">
        <f>IFERROR(ROUND($C1043*VLOOKUP($O1043,'TM1.5SynthPop'!$A$2:$Q$1446,COLUMN('TM1.5SynthPop'!K$1),FALSE),0),0)</f>
        <v>37</v>
      </c>
      <c r="H1043">
        <f>IFERROR(ROUND($C1043*VLOOKUP($O1043,'TM1.5SynthPop'!$A$2:$Q$1446,COLUMN('TM1.5SynthPop'!L$1),FALSE),0),0)</f>
        <v>60</v>
      </c>
      <c r="I1043">
        <f>IFERROR(ROUND($C1043*VLOOKUP($O1043,'TM1.5SynthPop'!$A$2:$Q$1446,COLUMN('TM1.5SynthPop'!M$1),FALSE),0),0)</f>
        <v>55</v>
      </c>
      <c r="J1043">
        <f>IFERROR(ROUND($C1043*VLOOKUP($O1043,'TM1.5SynthPop'!$A$2:$Q$1446,COLUMN('TM1.5SynthPop'!N$1),FALSE),0),0)</f>
        <v>100</v>
      </c>
      <c r="K1043">
        <f t="shared" si="33"/>
        <v>216</v>
      </c>
      <c r="L1043">
        <f>Link21_SED!E1043</f>
        <v>1095</v>
      </c>
      <c r="M1043">
        <f>Link21_SED!F1043</f>
        <v>0</v>
      </c>
      <c r="O1043">
        <v>400</v>
      </c>
    </row>
    <row r="1044" spans="1:15">
      <c r="A1044" t="s">
        <v>19</v>
      </c>
      <c r="B1044">
        <v>1043</v>
      </c>
      <c r="C1044">
        <f>Link21_SED!D1044</f>
        <v>4769</v>
      </c>
      <c r="D1044">
        <f>IFERROR(ROUND($C1044*VLOOKUP($O1044,'TM1.5SynthPop'!$A$2:$Q$1446,COLUMN('TM1.5SynthPop'!$P$2),FALSE),0),)</f>
        <v>3355</v>
      </c>
      <c r="E1044">
        <f t="shared" si="32"/>
        <v>1414</v>
      </c>
      <c r="F1044">
        <f>IFERROR(ROUND($C1044*VLOOKUP($O1044,'TM1.5SynthPop'!$A$2:$Q$1446,COLUMN('TM1.5SynthPop'!J$1),FALSE),0),0)</f>
        <v>1978</v>
      </c>
      <c r="G1044">
        <f>IFERROR(ROUND($C1044*VLOOKUP($O1044,'TM1.5SynthPop'!$A$2:$Q$1446,COLUMN('TM1.5SynthPop'!K$1),FALSE),0),0)</f>
        <v>1643</v>
      </c>
      <c r="H1044">
        <f>IFERROR(ROUND($C1044*VLOOKUP($O1044,'TM1.5SynthPop'!$A$2:$Q$1446,COLUMN('TM1.5SynthPop'!L$1),FALSE),0),0)</f>
        <v>294</v>
      </c>
      <c r="I1044">
        <f>IFERROR(ROUND($C1044*VLOOKUP($O1044,'TM1.5SynthPop'!$A$2:$Q$1446,COLUMN('TM1.5SynthPop'!M$1),FALSE),0),0)</f>
        <v>102</v>
      </c>
      <c r="J1044">
        <f>IFERROR(ROUND($C1044*VLOOKUP($O1044,'TM1.5SynthPop'!$A$2:$Q$1446,COLUMN('TM1.5SynthPop'!N$1),FALSE),0),0)</f>
        <v>212</v>
      </c>
      <c r="K1044">
        <f t="shared" si="33"/>
        <v>540</v>
      </c>
      <c r="L1044">
        <f>Link21_SED!E1044</f>
        <v>11462</v>
      </c>
      <c r="M1044">
        <f>Link21_SED!F1044</f>
        <v>0</v>
      </c>
      <c r="O1044">
        <v>403</v>
      </c>
    </row>
    <row r="1045" spans="1:15">
      <c r="A1045" t="s">
        <v>19</v>
      </c>
      <c r="B1045">
        <v>1044</v>
      </c>
      <c r="C1045">
        <f>Link21_SED!D1045</f>
        <v>1287</v>
      </c>
      <c r="D1045">
        <f>IFERROR(ROUND($C1045*VLOOKUP($O1045,'TM1.5SynthPop'!$A$2:$Q$1446,COLUMN('TM1.5SynthPop'!$P$2),FALSE),0),)</f>
        <v>922</v>
      </c>
      <c r="E1045">
        <f t="shared" si="32"/>
        <v>365</v>
      </c>
      <c r="F1045">
        <f>IFERROR(ROUND($C1045*VLOOKUP($O1045,'TM1.5SynthPop'!$A$2:$Q$1446,COLUMN('TM1.5SynthPop'!J$1),FALSE),0),0)</f>
        <v>540</v>
      </c>
      <c r="G1045">
        <f>IFERROR(ROUND($C1045*VLOOKUP($O1045,'TM1.5SynthPop'!$A$2:$Q$1446,COLUMN('TM1.5SynthPop'!K$1),FALSE),0),0)</f>
        <v>191</v>
      </c>
      <c r="H1045">
        <f>IFERROR(ROUND($C1045*VLOOKUP($O1045,'TM1.5SynthPop'!$A$2:$Q$1446,COLUMN('TM1.5SynthPop'!L$1),FALSE),0),0)</f>
        <v>137</v>
      </c>
      <c r="I1045">
        <f>IFERROR(ROUND($C1045*VLOOKUP($O1045,'TM1.5SynthPop'!$A$2:$Q$1446,COLUMN('TM1.5SynthPop'!M$1),FALSE),0),0)</f>
        <v>93</v>
      </c>
      <c r="J1045">
        <f>IFERROR(ROUND($C1045*VLOOKUP($O1045,'TM1.5SynthPop'!$A$2:$Q$1446,COLUMN('TM1.5SynthPop'!N$1),FALSE),0),0)</f>
        <v>150</v>
      </c>
      <c r="K1045">
        <f t="shared" si="33"/>
        <v>176</v>
      </c>
      <c r="L1045">
        <f>Link21_SED!E1045</f>
        <v>2477</v>
      </c>
      <c r="M1045">
        <f>Link21_SED!F1045</f>
        <v>0</v>
      </c>
      <c r="O1045">
        <v>407</v>
      </c>
    </row>
    <row r="1046" spans="1:15">
      <c r="A1046" t="s">
        <v>19</v>
      </c>
      <c r="B1046">
        <v>1045</v>
      </c>
      <c r="C1046">
        <f>Link21_SED!D1046</f>
        <v>2377</v>
      </c>
      <c r="D1046">
        <f>IFERROR(ROUND($C1046*VLOOKUP($O1046,'TM1.5SynthPop'!$A$2:$Q$1446,COLUMN('TM1.5SynthPop'!$P$2),FALSE),0),)</f>
        <v>1447</v>
      </c>
      <c r="E1046">
        <f t="shared" si="32"/>
        <v>930</v>
      </c>
      <c r="F1046">
        <f>IFERROR(ROUND($C1046*VLOOKUP($O1046,'TM1.5SynthPop'!$A$2:$Q$1446,COLUMN('TM1.5SynthPop'!J$1),FALSE),0),0)</f>
        <v>727</v>
      </c>
      <c r="G1046">
        <f>IFERROR(ROUND($C1046*VLOOKUP($O1046,'TM1.5SynthPop'!$A$2:$Q$1446,COLUMN('TM1.5SynthPop'!K$1),FALSE),0),0)</f>
        <v>1144</v>
      </c>
      <c r="H1046">
        <f>IFERROR(ROUND($C1046*VLOOKUP($O1046,'TM1.5SynthPop'!$A$2:$Q$1446,COLUMN('TM1.5SynthPop'!L$1),FALSE),0),0)</f>
        <v>47</v>
      </c>
      <c r="I1046">
        <f>IFERROR(ROUND($C1046*VLOOKUP($O1046,'TM1.5SynthPop'!$A$2:$Q$1446,COLUMN('TM1.5SynthPop'!M$1),FALSE),0),0)</f>
        <v>167</v>
      </c>
      <c r="J1046">
        <f>IFERROR(ROUND($C1046*VLOOKUP($O1046,'TM1.5SynthPop'!$A$2:$Q$1446,COLUMN('TM1.5SynthPop'!N$1),FALSE),0),0)</f>
        <v>101</v>
      </c>
      <c r="K1046">
        <f t="shared" si="33"/>
        <v>191</v>
      </c>
      <c r="L1046">
        <f>Link21_SED!E1046</f>
        <v>5713</v>
      </c>
      <c r="M1046">
        <f>Link21_SED!F1046</f>
        <v>0</v>
      </c>
      <c r="O1046">
        <v>409</v>
      </c>
    </row>
    <row r="1047" spans="1:15">
      <c r="A1047" t="s">
        <v>19</v>
      </c>
      <c r="B1047">
        <v>1046</v>
      </c>
      <c r="C1047">
        <f>Link21_SED!D1047</f>
        <v>31833</v>
      </c>
      <c r="D1047">
        <f>IFERROR(ROUND($C1047*VLOOKUP($O1047,'TM1.5SynthPop'!$A$2:$Q$1446,COLUMN('TM1.5SynthPop'!$P$2),FALSE),0),)</f>
        <v>28914</v>
      </c>
      <c r="E1047">
        <f t="shared" si="32"/>
        <v>2919</v>
      </c>
      <c r="F1047">
        <f>IFERROR(ROUND($C1047*VLOOKUP($O1047,'TM1.5SynthPop'!$A$2:$Q$1446,COLUMN('TM1.5SynthPop'!J$1),FALSE),0),0)</f>
        <v>4027</v>
      </c>
      <c r="G1047">
        <f>IFERROR(ROUND($C1047*VLOOKUP($O1047,'TM1.5SynthPop'!$A$2:$Q$1446,COLUMN('TM1.5SynthPop'!K$1),FALSE),0),0)</f>
        <v>5507</v>
      </c>
      <c r="H1047">
        <f>IFERROR(ROUND($C1047*VLOOKUP($O1047,'TM1.5SynthPop'!$A$2:$Q$1446,COLUMN('TM1.5SynthPop'!L$1),FALSE),0),0)</f>
        <v>2747</v>
      </c>
      <c r="I1047">
        <f>IFERROR(ROUND($C1047*VLOOKUP($O1047,'TM1.5SynthPop'!$A$2:$Q$1446,COLUMN('TM1.5SynthPop'!M$1),FALSE),0),0)</f>
        <v>2566</v>
      </c>
      <c r="J1047">
        <f>IFERROR(ROUND($C1047*VLOOKUP($O1047,'TM1.5SynthPop'!$A$2:$Q$1446,COLUMN('TM1.5SynthPop'!N$1),FALSE),0),0)</f>
        <v>4998</v>
      </c>
      <c r="K1047">
        <f t="shared" si="33"/>
        <v>11988</v>
      </c>
      <c r="L1047">
        <f>Link21_SED!E1047</f>
        <v>60072</v>
      </c>
      <c r="M1047">
        <f>Link21_SED!F1047</f>
        <v>47</v>
      </c>
      <c r="O1047">
        <v>410</v>
      </c>
    </row>
    <row r="1048" spans="1:15">
      <c r="A1048" t="s">
        <v>19</v>
      </c>
      <c r="B1048">
        <v>1047</v>
      </c>
      <c r="C1048">
        <f>Link21_SED!D1048</f>
        <v>4174</v>
      </c>
      <c r="D1048">
        <f>IFERROR(ROUND($C1048*VLOOKUP($O1048,'TM1.5SynthPop'!$A$2:$Q$1446,COLUMN('TM1.5SynthPop'!$P$2),FALSE),0),)</f>
        <v>2822</v>
      </c>
      <c r="E1048">
        <f t="shared" si="32"/>
        <v>1352</v>
      </c>
      <c r="F1048">
        <f>IFERROR(ROUND($C1048*VLOOKUP($O1048,'TM1.5SynthPop'!$A$2:$Q$1446,COLUMN('TM1.5SynthPop'!J$1),FALSE),0),0)</f>
        <v>634</v>
      </c>
      <c r="G1048">
        <f>IFERROR(ROUND($C1048*VLOOKUP($O1048,'TM1.5SynthPop'!$A$2:$Q$1446,COLUMN('TM1.5SynthPop'!K$1),FALSE),0),0)</f>
        <v>899</v>
      </c>
      <c r="H1048">
        <f>IFERROR(ROUND($C1048*VLOOKUP($O1048,'TM1.5SynthPop'!$A$2:$Q$1446,COLUMN('TM1.5SynthPop'!L$1),FALSE),0),0)</f>
        <v>436</v>
      </c>
      <c r="I1048">
        <f>IFERROR(ROUND($C1048*VLOOKUP($O1048,'TM1.5SynthPop'!$A$2:$Q$1446,COLUMN('TM1.5SynthPop'!M$1),FALSE),0),0)</f>
        <v>397</v>
      </c>
      <c r="J1048">
        <f>IFERROR(ROUND($C1048*VLOOKUP($O1048,'TM1.5SynthPop'!$A$2:$Q$1446,COLUMN('TM1.5SynthPop'!N$1),FALSE),0),0)</f>
        <v>576</v>
      </c>
      <c r="K1048">
        <f t="shared" si="33"/>
        <v>1232</v>
      </c>
      <c r="L1048">
        <f>Link21_SED!E1048</f>
        <v>13722</v>
      </c>
      <c r="M1048">
        <f>Link21_SED!F1048</f>
        <v>0</v>
      </c>
      <c r="O1048">
        <v>412</v>
      </c>
    </row>
    <row r="1049" spans="1:15">
      <c r="A1049" t="s">
        <v>19</v>
      </c>
      <c r="B1049">
        <v>1048</v>
      </c>
      <c r="C1049">
        <f>Link21_SED!D1049</f>
        <v>299</v>
      </c>
      <c r="D1049">
        <f>IFERROR(ROUND($C1049*VLOOKUP($O1049,'TM1.5SynthPop'!$A$2:$Q$1446,COLUMN('TM1.5SynthPop'!$P$2),FALSE),0),)</f>
        <v>220</v>
      </c>
      <c r="E1049">
        <f t="shared" si="32"/>
        <v>79</v>
      </c>
      <c r="F1049">
        <f>IFERROR(ROUND($C1049*VLOOKUP($O1049,'TM1.5SynthPop'!$A$2:$Q$1446,COLUMN('TM1.5SynthPop'!J$1),FALSE),0),0)</f>
        <v>62</v>
      </c>
      <c r="G1049">
        <f>IFERROR(ROUND($C1049*VLOOKUP($O1049,'TM1.5SynthPop'!$A$2:$Q$1446,COLUMN('TM1.5SynthPop'!K$1),FALSE),0),0)</f>
        <v>117</v>
      </c>
      <c r="H1049">
        <f>IFERROR(ROUND($C1049*VLOOKUP($O1049,'TM1.5SynthPop'!$A$2:$Q$1446,COLUMN('TM1.5SynthPop'!L$1),FALSE),0),0)</f>
        <v>19</v>
      </c>
      <c r="I1049">
        <f>IFERROR(ROUND($C1049*VLOOKUP($O1049,'TM1.5SynthPop'!$A$2:$Q$1446,COLUMN('TM1.5SynthPop'!M$1),FALSE),0),0)</f>
        <v>15</v>
      </c>
      <c r="J1049">
        <f>IFERROR(ROUND($C1049*VLOOKUP($O1049,'TM1.5SynthPop'!$A$2:$Q$1446,COLUMN('TM1.5SynthPop'!N$1),FALSE),0),0)</f>
        <v>29</v>
      </c>
      <c r="K1049">
        <f t="shared" si="33"/>
        <v>57</v>
      </c>
      <c r="L1049">
        <f>Link21_SED!E1049</f>
        <v>814</v>
      </c>
      <c r="M1049">
        <f>Link21_SED!F1049</f>
        <v>6</v>
      </c>
      <c r="O1049">
        <v>415</v>
      </c>
    </row>
    <row r="1050" spans="1:15">
      <c r="A1050" t="s">
        <v>19</v>
      </c>
      <c r="B1050">
        <v>1049</v>
      </c>
      <c r="C1050">
        <f>Link21_SED!D1050</f>
        <v>907</v>
      </c>
      <c r="D1050">
        <f>IFERROR(ROUND($C1050*VLOOKUP($O1050,'TM1.5SynthPop'!$A$2:$Q$1446,COLUMN('TM1.5SynthPop'!$P$2),FALSE),0),)</f>
        <v>665</v>
      </c>
      <c r="E1050">
        <f t="shared" si="32"/>
        <v>242</v>
      </c>
      <c r="F1050">
        <f>IFERROR(ROUND($C1050*VLOOKUP($O1050,'TM1.5SynthPop'!$A$2:$Q$1446,COLUMN('TM1.5SynthPop'!J$1),FALSE),0),0)</f>
        <v>98</v>
      </c>
      <c r="G1050">
        <f>IFERROR(ROUND($C1050*VLOOKUP($O1050,'TM1.5SynthPop'!$A$2:$Q$1446,COLUMN('TM1.5SynthPop'!K$1),FALSE),0),0)</f>
        <v>89</v>
      </c>
      <c r="H1050">
        <f>IFERROR(ROUND($C1050*VLOOKUP($O1050,'TM1.5SynthPop'!$A$2:$Q$1446,COLUMN('TM1.5SynthPop'!L$1),FALSE),0),0)</f>
        <v>141</v>
      </c>
      <c r="I1050">
        <f>IFERROR(ROUND($C1050*VLOOKUP($O1050,'TM1.5SynthPop'!$A$2:$Q$1446,COLUMN('TM1.5SynthPop'!M$1),FALSE),0),0)</f>
        <v>122</v>
      </c>
      <c r="J1050">
        <f>IFERROR(ROUND($C1050*VLOOKUP($O1050,'TM1.5SynthPop'!$A$2:$Q$1446,COLUMN('TM1.5SynthPop'!N$1),FALSE),0),0)</f>
        <v>160</v>
      </c>
      <c r="K1050">
        <f t="shared" si="33"/>
        <v>297</v>
      </c>
      <c r="L1050">
        <f>Link21_SED!E1050</f>
        <v>3112</v>
      </c>
      <c r="M1050">
        <f>Link21_SED!F1050</f>
        <v>19</v>
      </c>
      <c r="O1050">
        <v>419</v>
      </c>
    </row>
    <row r="1051" spans="1:15">
      <c r="A1051" t="s">
        <v>19</v>
      </c>
      <c r="B1051">
        <v>1050</v>
      </c>
      <c r="C1051">
        <f>Link21_SED!D1051</f>
        <v>0</v>
      </c>
      <c r="D1051">
        <f>IFERROR(ROUND($C1051*VLOOKUP($O1051,'TM1.5SynthPop'!$A$2:$Q$1446,COLUMN('TM1.5SynthPop'!$P$2),FALSE),0),)</f>
        <v>0</v>
      </c>
      <c r="E1051">
        <f t="shared" si="32"/>
        <v>0</v>
      </c>
      <c r="F1051">
        <f>IFERROR(ROUND($C1051*VLOOKUP($O1051,'TM1.5SynthPop'!$A$2:$Q$1446,COLUMN('TM1.5SynthPop'!J$1),FALSE),0),0)</f>
        <v>0</v>
      </c>
      <c r="G1051">
        <f>IFERROR(ROUND($C1051*VLOOKUP($O1051,'TM1.5SynthPop'!$A$2:$Q$1446,COLUMN('TM1.5SynthPop'!K$1),FALSE),0),0)</f>
        <v>0</v>
      </c>
      <c r="H1051">
        <f>IFERROR(ROUND($C1051*VLOOKUP($O1051,'TM1.5SynthPop'!$A$2:$Q$1446,COLUMN('TM1.5SynthPop'!L$1),FALSE),0),0)</f>
        <v>0</v>
      </c>
      <c r="I1051">
        <f>IFERROR(ROUND($C1051*VLOOKUP($O1051,'TM1.5SynthPop'!$A$2:$Q$1446,COLUMN('TM1.5SynthPop'!M$1),FALSE),0),0)</f>
        <v>0</v>
      </c>
      <c r="J1051">
        <f>IFERROR(ROUND($C1051*VLOOKUP($O1051,'TM1.5SynthPop'!$A$2:$Q$1446,COLUMN('TM1.5SynthPop'!N$1),FALSE),0),0)</f>
        <v>0</v>
      </c>
      <c r="K1051">
        <f t="shared" si="33"/>
        <v>0</v>
      </c>
      <c r="L1051">
        <f>Link21_SED!E1051</f>
        <v>0</v>
      </c>
      <c r="M1051">
        <f>Link21_SED!F1051</f>
        <v>0</v>
      </c>
      <c r="O1051">
        <v>431</v>
      </c>
    </row>
    <row r="1052" spans="1:15">
      <c r="A1052" t="s">
        <v>19</v>
      </c>
      <c r="B1052">
        <v>1051</v>
      </c>
      <c r="C1052">
        <f>Link21_SED!D1052</f>
        <v>8523</v>
      </c>
      <c r="D1052">
        <f>IFERROR(ROUND($C1052*VLOOKUP($O1052,'TM1.5SynthPop'!$A$2:$Q$1446,COLUMN('TM1.5SynthPop'!$P$2),FALSE),0),)</f>
        <v>7478</v>
      </c>
      <c r="E1052">
        <f t="shared" si="32"/>
        <v>1045</v>
      </c>
      <c r="F1052">
        <f>IFERROR(ROUND($C1052*VLOOKUP($O1052,'TM1.5SynthPop'!$A$2:$Q$1446,COLUMN('TM1.5SynthPop'!J$1),FALSE),0),0)</f>
        <v>1005</v>
      </c>
      <c r="G1052">
        <f>IFERROR(ROUND($C1052*VLOOKUP($O1052,'TM1.5SynthPop'!$A$2:$Q$1446,COLUMN('TM1.5SynthPop'!K$1),FALSE),0),0)</f>
        <v>1454</v>
      </c>
      <c r="H1052">
        <f>IFERROR(ROUND($C1052*VLOOKUP($O1052,'TM1.5SynthPop'!$A$2:$Q$1446,COLUMN('TM1.5SynthPop'!L$1),FALSE),0),0)</f>
        <v>544</v>
      </c>
      <c r="I1052">
        <f>IFERROR(ROUND($C1052*VLOOKUP($O1052,'TM1.5SynthPop'!$A$2:$Q$1446,COLUMN('TM1.5SynthPop'!M$1),FALSE),0),0)</f>
        <v>710</v>
      </c>
      <c r="J1052">
        <f>IFERROR(ROUND($C1052*VLOOKUP($O1052,'TM1.5SynthPop'!$A$2:$Q$1446,COLUMN('TM1.5SynthPop'!N$1),FALSE),0),0)</f>
        <v>1242</v>
      </c>
      <c r="K1052">
        <f t="shared" si="33"/>
        <v>3568</v>
      </c>
      <c r="L1052">
        <f>Link21_SED!E1052</f>
        <v>18266</v>
      </c>
      <c r="M1052">
        <f>Link21_SED!F1052</f>
        <v>0</v>
      </c>
      <c r="O1052">
        <v>397</v>
      </c>
    </row>
    <row r="1053" spans="1:15">
      <c r="A1053" t="s">
        <v>19</v>
      </c>
      <c r="B1053">
        <v>1052</v>
      </c>
      <c r="C1053">
        <f>Link21_SED!D1053</f>
        <v>4126</v>
      </c>
      <c r="D1053">
        <f>IFERROR(ROUND($C1053*VLOOKUP($O1053,'TM1.5SynthPop'!$A$2:$Q$1446,COLUMN('TM1.5SynthPop'!$P$2),FALSE),0),)</f>
        <v>2589</v>
      </c>
      <c r="E1053">
        <f t="shared" si="32"/>
        <v>1537</v>
      </c>
      <c r="F1053">
        <f>IFERROR(ROUND($C1053*VLOOKUP($O1053,'TM1.5SynthPop'!$A$2:$Q$1446,COLUMN('TM1.5SynthPop'!J$1),FALSE),0),0)</f>
        <v>1234</v>
      </c>
      <c r="G1053">
        <f>IFERROR(ROUND($C1053*VLOOKUP($O1053,'TM1.5SynthPop'!$A$2:$Q$1446,COLUMN('TM1.5SynthPop'!K$1),FALSE),0),0)</f>
        <v>2049</v>
      </c>
      <c r="H1053">
        <f>IFERROR(ROUND($C1053*VLOOKUP($O1053,'TM1.5SynthPop'!$A$2:$Q$1446,COLUMN('TM1.5SynthPop'!L$1),FALSE),0),0)</f>
        <v>437</v>
      </c>
      <c r="I1053">
        <f>IFERROR(ROUND($C1053*VLOOKUP($O1053,'TM1.5SynthPop'!$A$2:$Q$1446,COLUMN('TM1.5SynthPop'!M$1),FALSE),0),0)</f>
        <v>179</v>
      </c>
      <c r="J1053">
        <f>IFERROR(ROUND($C1053*VLOOKUP($O1053,'TM1.5SynthPop'!$A$2:$Q$1446,COLUMN('TM1.5SynthPop'!N$1),FALSE),0),0)</f>
        <v>189</v>
      </c>
      <c r="K1053">
        <f t="shared" si="33"/>
        <v>38</v>
      </c>
      <c r="L1053">
        <f>Link21_SED!E1053</f>
        <v>7547</v>
      </c>
      <c r="M1053">
        <f>Link21_SED!F1053</f>
        <v>0</v>
      </c>
      <c r="O1053">
        <v>406</v>
      </c>
    </row>
    <row r="1054" spans="1:15">
      <c r="A1054" t="s">
        <v>19</v>
      </c>
      <c r="B1054">
        <v>1053</v>
      </c>
      <c r="C1054">
        <f>Link21_SED!D1054</f>
        <v>4</v>
      </c>
      <c r="D1054">
        <f>IFERROR(ROUND($C1054*VLOOKUP($O1054,'TM1.5SynthPop'!$A$2:$Q$1446,COLUMN('TM1.5SynthPop'!$P$2),FALSE),0),)</f>
        <v>4</v>
      </c>
      <c r="E1054">
        <f t="shared" si="32"/>
        <v>0</v>
      </c>
      <c r="F1054">
        <f>IFERROR(ROUND($C1054*VLOOKUP($O1054,'TM1.5SynthPop'!$A$2:$Q$1446,COLUMN('TM1.5SynthPop'!J$1),FALSE),0),0)</f>
        <v>0</v>
      </c>
      <c r="G1054">
        <f>IFERROR(ROUND($C1054*VLOOKUP($O1054,'TM1.5SynthPop'!$A$2:$Q$1446,COLUMN('TM1.5SynthPop'!K$1),FALSE),0),0)</f>
        <v>1</v>
      </c>
      <c r="H1054">
        <f>IFERROR(ROUND($C1054*VLOOKUP($O1054,'TM1.5SynthPop'!$A$2:$Q$1446,COLUMN('TM1.5SynthPop'!L$1),FALSE),0),0)</f>
        <v>2</v>
      </c>
      <c r="I1054">
        <f>IFERROR(ROUND($C1054*VLOOKUP($O1054,'TM1.5SynthPop'!$A$2:$Q$1446,COLUMN('TM1.5SynthPop'!M$1),FALSE),0),0)</f>
        <v>0</v>
      </c>
      <c r="J1054">
        <f>IFERROR(ROUND($C1054*VLOOKUP($O1054,'TM1.5SynthPop'!$A$2:$Q$1446,COLUMN('TM1.5SynthPop'!N$1),FALSE),0),0)</f>
        <v>0</v>
      </c>
      <c r="K1054">
        <f t="shared" si="33"/>
        <v>1</v>
      </c>
      <c r="L1054">
        <f>Link21_SED!E1054</f>
        <v>8</v>
      </c>
      <c r="M1054">
        <f>Link21_SED!F1054</f>
        <v>0</v>
      </c>
      <c r="O1054">
        <v>408</v>
      </c>
    </row>
    <row r="1055" spans="1:15">
      <c r="A1055" t="s">
        <v>19</v>
      </c>
      <c r="B1055">
        <v>1054</v>
      </c>
      <c r="C1055">
        <f>Link21_SED!D1055</f>
        <v>4678</v>
      </c>
      <c r="D1055">
        <f>IFERROR(ROUND($C1055*VLOOKUP($O1055,'TM1.5SynthPop'!$A$2:$Q$1446,COLUMN('TM1.5SynthPop'!$P$2),FALSE),0),)</f>
        <v>2804</v>
      </c>
      <c r="E1055">
        <f t="shared" si="32"/>
        <v>1874</v>
      </c>
      <c r="F1055">
        <f>IFERROR(ROUND($C1055*VLOOKUP($O1055,'TM1.5SynthPop'!$A$2:$Q$1446,COLUMN('TM1.5SynthPop'!J$1),FALSE),0),0)</f>
        <v>831</v>
      </c>
      <c r="G1055">
        <f>IFERROR(ROUND($C1055*VLOOKUP($O1055,'TM1.5SynthPop'!$A$2:$Q$1446,COLUMN('TM1.5SynthPop'!K$1),FALSE),0),0)</f>
        <v>994</v>
      </c>
      <c r="H1055">
        <f>IFERROR(ROUND($C1055*VLOOKUP($O1055,'TM1.5SynthPop'!$A$2:$Q$1446,COLUMN('TM1.5SynthPop'!L$1),FALSE),0),0)</f>
        <v>311</v>
      </c>
      <c r="I1055">
        <f>IFERROR(ROUND($C1055*VLOOKUP($O1055,'TM1.5SynthPop'!$A$2:$Q$1446,COLUMN('TM1.5SynthPop'!M$1),FALSE),0),0)</f>
        <v>286</v>
      </c>
      <c r="J1055">
        <f>IFERROR(ROUND($C1055*VLOOKUP($O1055,'TM1.5SynthPop'!$A$2:$Q$1446,COLUMN('TM1.5SynthPop'!N$1),FALSE),0),0)</f>
        <v>607</v>
      </c>
      <c r="K1055">
        <f t="shared" si="33"/>
        <v>1649</v>
      </c>
      <c r="L1055">
        <f>Link21_SED!E1055</f>
        <v>11244</v>
      </c>
      <c r="M1055">
        <f>Link21_SED!F1055</f>
        <v>0</v>
      </c>
      <c r="O1055">
        <v>411</v>
      </c>
    </row>
    <row r="1056" spans="1:15">
      <c r="A1056" t="s">
        <v>19</v>
      </c>
      <c r="B1056">
        <v>1055</v>
      </c>
      <c r="C1056">
        <f>Link21_SED!D1056</f>
        <v>5119</v>
      </c>
      <c r="D1056">
        <f>IFERROR(ROUND($C1056*VLOOKUP($O1056,'TM1.5SynthPop'!$A$2:$Q$1446,COLUMN('TM1.5SynthPop'!$P$2),FALSE),0),)</f>
        <v>3744</v>
      </c>
      <c r="E1056">
        <f t="shared" si="32"/>
        <v>1375</v>
      </c>
      <c r="F1056">
        <f>IFERROR(ROUND($C1056*VLOOKUP($O1056,'TM1.5SynthPop'!$A$2:$Q$1446,COLUMN('TM1.5SynthPop'!J$1),FALSE),0),0)</f>
        <v>627</v>
      </c>
      <c r="G1056">
        <f>IFERROR(ROUND($C1056*VLOOKUP($O1056,'TM1.5SynthPop'!$A$2:$Q$1446,COLUMN('TM1.5SynthPop'!K$1),FALSE),0),0)</f>
        <v>801</v>
      </c>
      <c r="H1056">
        <f>IFERROR(ROUND($C1056*VLOOKUP($O1056,'TM1.5SynthPop'!$A$2:$Q$1446,COLUMN('TM1.5SynthPop'!L$1),FALSE),0),0)</f>
        <v>940</v>
      </c>
      <c r="I1056">
        <f>IFERROR(ROUND($C1056*VLOOKUP($O1056,'TM1.5SynthPop'!$A$2:$Q$1446,COLUMN('TM1.5SynthPop'!M$1),FALSE),0),0)</f>
        <v>627</v>
      </c>
      <c r="J1056">
        <f>IFERROR(ROUND($C1056*VLOOKUP($O1056,'TM1.5SynthPop'!$A$2:$Q$1446,COLUMN('TM1.5SynthPop'!N$1),FALSE),0),0)</f>
        <v>766</v>
      </c>
      <c r="K1056">
        <f t="shared" si="33"/>
        <v>1358</v>
      </c>
      <c r="L1056">
        <f>Link21_SED!E1056</f>
        <v>11252</v>
      </c>
      <c r="M1056">
        <f>Link21_SED!F1056</f>
        <v>0</v>
      </c>
      <c r="O1056">
        <v>418</v>
      </c>
    </row>
    <row r="1057" spans="1:15">
      <c r="A1057" t="s">
        <v>19</v>
      </c>
      <c r="B1057">
        <v>1056</v>
      </c>
      <c r="C1057">
        <f>Link21_SED!D1057</f>
        <v>2120</v>
      </c>
      <c r="D1057">
        <f>IFERROR(ROUND($C1057*VLOOKUP($O1057,'TM1.5SynthPop'!$A$2:$Q$1446,COLUMN('TM1.5SynthPop'!$P$2),FALSE),0),)</f>
        <v>1274</v>
      </c>
      <c r="E1057">
        <f t="shared" si="32"/>
        <v>846</v>
      </c>
      <c r="F1057">
        <f>IFERROR(ROUND($C1057*VLOOKUP($O1057,'TM1.5SynthPop'!$A$2:$Q$1446,COLUMN('TM1.5SynthPop'!J$1),FALSE),0),0)</f>
        <v>127</v>
      </c>
      <c r="G1057">
        <f>IFERROR(ROUND($C1057*VLOOKUP($O1057,'TM1.5SynthPop'!$A$2:$Q$1446,COLUMN('TM1.5SynthPop'!K$1),FALSE),0),0)</f>
        <v>216</v>
      </c>
      <c r="H1057">
        <f>IFERROR(ROUND($C1057*VLOOKUP($O1057,'TM1.5SynthPop'!$A$2:$Q$1446,COLUMN('TM1.5SynthPop'!L$1),FALSE),0),0)</f>
        <v>180</v>
      </c>
      <c r="I1057">
        <f>IFERROR(ROUND($C1057*VLOOKUP($O1057,'TM1.5SynthPop'!$A$2:$Q$1446,COLUMN('TM1.5SynthPop'!M$1),FALSE),0),0)</f>
        <v>268</v>
      </c>
      <c r="J1057">
        <f>IFERROR(ROUND($C1057*VLOOKUP($O1057,'TM1.5SynthPop'!$A$2:$Q$1446,COLUMN('TM1.5SynthPop'!N$1),FALSE),0),0)</f>
        <v>443</v>
      </c>
      <c r="K1057">
        <f t="shared" si="33"/>
        <v>886</v>
      </c>
      <c r="L1057">
        <f>Link21_SED!E1057</f>
        <v>7341</v>
      </c>
      <c r="M1057">
        <f>Link21_SED!F1057</f>
        <v>0</v>
      </c>
      <c r="O1057">
        <v>402</v>
      </c>
    </row>
    <row r="1058" spans="1:15">
      <c r="A1058" t="s">
        <v>19</v>
      </c>
      <c r="B1058">
        <v>1057</v>
      </c>
      <c r="C1058">
        <f>Link21_SED!D1058</f>
        <v>2504</v>
      </c>
      <c r="D1058">
        <f>IFERROR(ROUND($C1058*VLOOKUP($O1058,'TM1.5SynthPop'!$A$2:$Q$1446,COLUMN('TM1.5SynthPop'!$P$2),FALSE),0),)</f>
        <v>2213</v>
      </c>
      <c r="E1058">
        <f t="shared" si="32"/>
        <v>291</v>
      </c>
      <c r="F1058">
        <f>IFERROR(ROUND($C1058*VLOOKUP($O1058,'TM1.5SynthPop'!$A$2:$Q$1446,COLUMN('TM1.5SynthPop'!J$1),FALSE),0),0)</f>
        <v>420</v>
      </c>
      <c r="G1058">
        <f>IFERROR(ROUND($C1058*VLOOKUP($O1058,'TM1.5SynthPop'!$A$2:$Q$1446,COLUMN('TM1.5SynthPop'!K$1),FALSE),0),0)</f>
        <v>536</v>
      </c>
      <c r="H1058">
        <f>IFERROR(ROUND($C1058*VLOOKUP($O1058,'TM1.5SynthPop'!$A$2:$Q$1446,COLUMN('TM1.5SynthPop'!L$1),FALSE),0),0)</f>
        <v>331</v>
      </c>
      <c r="I1058">
        <f>IFERROR(ROUND($C1058*VLOOKUP($O1058,'TM1.5SynthPop'!$A$2:$Q$1446,COLUMN('TM1.5SynthPop'!M$1),FALSE),0),0)</f>
        <v>309</v>
      </c>
      <c r="J1058">
        <f>IFERROR(ROUND($C1058*VLOOKUP($O1058,'TM1.5SynthPop'!$A$2:$Q$1446,COLUMN('TM1.5SynthPop'!N$1),FALSE),0),0)</f>
        <v>298</v>
      </c>
      <c r="K1058">
        <f t="shared" si="33"/>
        <v>610</v>
      </c>
      <c r="L1058">
        <f>Link21_SED!E1058</f>
        <v>5851</v>
      </c>
      <c r="M1058">
        <f>Link21_SED!F1058</f>
        <v>0</v>
      </c>
      <c r="O1058">
        <v>421</v>
      </c>
    </row>
    <row r="1059" spans="1:15">
      <c r="A1059" t="s">
        <v>19</v>
      </c>
      <c r="B1059">
        <v>1058</v>
      </c>
      <c r="C1059">
        <f>Link21_SED!D1059</f>
        <v>976</v>
      </c>
      <c r="D1059">
        <f>IFERROR(ROUND($C1059*VLOOKUP($O1059,'TM1.5SynthPop'!$A$2:$Q$1446,COLUMN('TM1.5SynthPop'!$P$2),FALSE),0),)</f>
        <v>630</v>
      </c>
      <c r="E1059">
        <f t="shared" si="32"/>
        <v>346</v>
      </c>
      <c r="F1059">
        <f>IFERROR(ROUND($C1059*VLOOKUP($O1059,'TM1.5SynthPop'!$A$2:$Q$1446,COLUMN('TM1.5SynthPop'!J$1),FALSE),0),0)</f>
        <v>51</v>
      </c>
      <c r="G1059">
        <f>IFERROR(ROUND($C1059*VLOOKUP($O1059,'TM1.5SynthPop'!$A$2:$Q$1446,COLUMN('TM1.5SynthPop'!K$1),FALSE),0),0)</f>
        <v>131</v>
      </c>
      <c r="H1059">
        <f>IFERROR(ROUND($C1059*VLOOKUP($O1059,'TM1.5SynthPop'!$A$2:$Q$1446,COLUMN('TM1.5SynthPop'!L$1),FALSE),0),0)</f>
        <v>166</v>
      </c>
      <c r="I1059">
        <f>IFERROR(ROUND($C1059*VLOOKUP($O1059,'TM1.5SynthPop'!$A$2:$Q$1446,COLUMN('TM1.5SynthPop'!M$1),FALSE),0),0)</f>
        <v>121</v>
      </c>
      <c r="J1059">
        <f>IFERROR(ROUND($C1059*VLOOKUP($O1059,'TM1.5SynthPop'!$A$2:$Q$1446,COLUMN('TM1.5SynthPop'!N$1),FALSE),0),0)</f>
        <v>184</v>
      </c>
      <c r="K1059">
        <f t="shared" si="33"/>
        <v>323</v>
      </c>
      <c r="L1059">
        <f>Link21_SED!E1059</f>
        <v>3444</v>
      </c>
      <c r="M1059">
        <f>Link21_SED!F1059</f>
        <v>606</v>
      </c>
      <c r="O1059">
        <v>414</v>
      </c>
    </row>
    <row r="1060" spans="1:15">
      <c r="A1060" t="s">
        <v>19</v>
      </c>
      <c r="B1060">
        <v>1059</v>
      </c>
      <c r="C1060">
        <f>Link21_SED!D1060</f>
        <v>240</v>
      </c>
      <c r="D1060">
        <f>IFERROR(ROUND($C1060*VLOOKUP($O1060,'TM1.5SynthPop'!$A$2:$Q$1446,COLUMN('TM1.5SynthPop'!$P$2),FALSE),0),)</f>
        <v>154</v>
      </c>
      <c r="E1060">
        <f t="shared" si="32"/>
        <v>86</v>
      </c>
      <c r="F1060">
        <f>IFERROR(ROUND($C1060*VLOOKUP($O1060,'TM1.5SynthPop'!$A$2:$Q$1446,COLUMN('TM1.5SynthPop'!J$1),FALSE),0),0)</f>
        <v>21</v>
      </c>
      <c r="G1060">
        <f>IFERROR(ROUND($C1060*VLOOKUP($O1060,'TM1.5SynthPop'!$A$2:$Q$1446,COLUMN('TM1.5SynthPop'!K$1),FALSE),0),0)</f>
        <v>40</v>
      </c>
      <c r="H1060">
        <f>IFERROR(ROUND($C1060*VLOOKUP($O1060,'TM1.5SynthPop'!$A$2:$Q$1446,COLUMN('TM1.5SynthPop'!L$1),FALSE),0),0)</f>
        <v>36</v>
      </c>
      <c r="I1060">
        <f>IFERROR(ROUND($C1060*VLOOKUP($O1060,'TM1.5SynthPop'!$A$2:$Q$1446,COLUMN('TM1.5SynthPop'!M$1),FALSE),0),0)</f>
        <v>31</v>
      </c>
      <c r="J1060">
        <f>IFERROR(ROUND($C1060*VLOOKUP($O1060,'TM1.5SynthPop'!$A$2:$Q$1446,COLUMN('TM1.5SynthPop'!N$1),FALSE),0),0)</f>
        <v>41</v>
      </c>
      <c r="K1060">
        <f t="shared" si="33"/>
        <v>71</v>
      </c>
      <c r="L1060">
        <f>Link21_SED!E1060</f>
        <v>735</v>
      </c>
      <c r="M1060">
        <f>Link21_SED!F1060</f>
        <v>0</v>
      </c>
      <c r="O1060">
        <v>443</v>
      </c>
    </row>
    <row r="1061" spans="1:15">
      <c r="A1061" t="s">
        <v>19</v>
      </c>
      <c r="B1061">
        <v>1060</v>
      </c>
      <c r="C1061">
        <f>Link21_SED!D1061</f>
        <v>2070</v>
      </c>
      <c r="D1061">
        <f>IFERROR(ROUND($C1061*VLOOKUP($O1061,'TM1.5SynthPop'!$A$2:$Q$1446,COLUMN('TM1.5SynthPop'!$P$2),FALSE),0),)</f>
        <v>1418</v>
      </c>
      <c r="E1061">
        <f t="shared" si="32"/>
        <v>652</v>
      </c>
      <c r="F1061">
        <f>IFERROR(ROUND($C1061*VLOOKUP($O1061,'TM1.5SynthPop'!$A$2:$Q$1446,COLUMN('TM1.5SynthPop'!J$1),FALSE),0),0)</f>
        <v>161</v>
      </c>
      <c r="G1061">
        <f>IFERROR(ROUND($C1061*VLOOKUP($O1061,'TM1.5SynthPop'!$A$2:$Q$1446,COLUMN('TM1.5SynthPop'!K$1),FALSE),0),0)</f>
        <v>256</v>
      </c>
      <c r="H1061">
        <f>IFERROR(ROUND($C1061*VLOOKUP($O1061,'TM1.5SynthPop'!$A$2:$Q$1446,COLUMN('TM1.5SynthPop'!L$1),FALSE),0),0)</f>
        <v>324</v>
      </c>
      <c r="I1061">
        <f>IFERROR(ROUND($C1061*VLOOKUP($O1061,'TM1.5SynthPop'!$A$2:$Q$1446,COLUMN('TM1.5SynthPop'!M$1),FALSE),0),0)</f>
        <v>261</v>
      </c>
      <c r="J1061">
        <f>IFERROR(ROUND($C1061*VLOOKUP($O1061,'TM1.5SynthPop'!$A$2:$Q$1446,COLUMN('TM1.5SynthPop'!N$1),FALSE),0),0)</f>
        <v>417</v>
      </c>
      <c r="K1061">
        <f t="shared" si="33"/>
        <v>651</v>
      </c>
      <c r="L1061">
        <f>Link21_SED!E1061</f>
        <v>5301</v>
      </c>
      <c r="M1061">
        <f>Link21_SED!F1061</f>
        <v>0</v>
      </c>
      <c r="O1061">
        <v>437</v>
      </c>
    </row>
    <row r="1062" spans="1:15">
      <c r="A1062" t="s">
        <v>19</v>
      </c>
      <c r="B1062">
        <v>1061</v>
      </c>
      <c r="C1062">
        <f>Link21_SED!D1062</f>
        <v>1378</v>
      </c>
      <c r="D1062">
        <f>IFERROR(ROUND($C1062*VLOOKUP($O1062,'TM1.5SynthPop'!$A$2:$Q$1446,COLUMN('TM1.5SynthPop'!$P$2),FALSE),0),)</f>
        <v>1033</v>
      </c>
      <c r="E1062">
        <f t="shared" si="32"/>
        <v>345</v>
      </c>
      <c r="F1062">
        <f>IFERROR(ROUND($C1062*VLOOKUP($O1062,'TM1.5SynthPop'!$A$2:$Q$1446,COLUMN('TM1.5SynthPop'!J$1),FALSE),0),0)</f>
        <v>66</v>
      </c>
      <c r="G1062">
        <f>IFERROR(ROUND($C1062*VLOOKUP($O1062,'TM1.5SynthPop'!$A$2:$Q$1446,COLUMN('TM1.5SynthPop'!K$1),FALSE),0),0)</f>
        <v>110</v>
      </c>
      <c r="H1062">
        <f>IFERROR(ROUND($C1062*VLOOKUP($O1062,'TM1.5SynthPop'!$A$2:$Q$1446,COLUMN('TM1.5SynthPop'!L$1),FALSE),0),0)</f>
        <v>176</v>
      </c>
      <c r="I1062">
        <f>IFERROR(ROUND($C1062*VLOOKUP($O1062,'TM1.5SynthPop'!$A$2:$Q$1446,COLUMN('TM1.5SynthPop'!M$1),FALSE),0),0)</f>
        <v>153</v>
      </c>
      <c r="J1062">
        <f>IFERROR(ROUND($C1062*VLOOKUP($O1062,'TM1.5SynthPop'!$A$2:$Q$1446,COLUMN('TM1.5SynthPop'!N$1),FALSE),0),0)</f>
        <v>277</v>
      </c>
      <c r="K1062">
        <f t="shared" si="33"/>
        <v>596</v>
      </c>
      <c r="L1062">
        <f>Link21_SED!E1062</f>
        <v>3161</v>
      </c>
      <c r="M1062">
        <f>Link21_SED!F1062</f>
        <v>0</v>
      </c>
      <c r="O1062">
        <v>444</v>
      </c>
    </row>
    <row r="1063" spans="1:15">
      <c r="A1063" t="s">
        <v>19</v>
      </c>
      <c r="B1063">
        <v>1062</v>
      </c>
      <c r="C1063">
        <f>Link21_SED!D1063</f>
        <v>1935</v>
      </c>
      <c r="D1063">
        <f>IFERROR(ROUND($C1063*VLOOKUP($O1063,'TM1.5SynthPop'!$A$2:$Q$1446,COLUMN('TM1.5SynthPop'!$P$2),FALSE),0),)</f>
        <v>1465</v>
      </c>
      <c r="E1063">
        <f t="shared" si="32"/>
        <v>470</v>
      </c>
      <c r="F1063">
        <f>IFERROR(ROUND($C1063*VLOOKUP($O1063,'TM1.5SynthPop'!$A$2:$Q$1446,COLUMN('TM1.5SynthPop'!J$1),FALSE),0),0)</f>
        <v>146</v>
      </c>
      <c r="G1063">
        <f>IFERROR(ROUND($C1063*VLOOKUP($O1063,'TM1.5SynthPop'!$A$2:$Q$1446,COLUMN('TM1.5SynthPop'!K$1),FALSE),0),0)</f>
        <v>283</v>
      </c>
      <c r="H1063">
        <f>IFERROR(ROUND($C1063*VLOOKUP($O1063,'TM1.5SynthPop'!$A$2:$Q$1446,COLUMN('TM1.5SynthPop'!L$1),FALSE),0),0)</f>
        <v>257</v>
      </c>
      <c r="I1063">
        <f>IFERROR(ROUND($C1063*VLOOKUP($O1063,'TM1.5SynthPop'!$A$2:$Q$1446,COLUMN('TM1.5SynthPop'!M$1),FALSE),0),0)</f>
        <v>240</v>
      </c>
      <c r="J1063">
        <f>IFERROR(ROUND($C1063*VLOOKUP($O1063,'TM1.5SynthPop'!$A$2:$Q$1446,COLUMN('TM1.5SynthPop'!N$1),FALSE),0),0)</f>
        <v>347</v>
      </c>
      <c r="K1063">
        <f t="shared" si="33"/>
        <v>662</v>
      </c>
      <c r="L1063">
        <f>Link21_SED!E1063</f>
        <v>4815</v>
      </c>
      <c r="M1063">
        <f>Link21_SED!F1063</f>
        <v>30</v>
      </c>
      <c r="O1063">
        <v>439</v>
      </c>
    </row>
    <row r="1064" spans="1:15">
      <c r="A1064" t="s">
        <v>19</v>
      </c>
      <c r="B1064">
        <v>1063</v>
      </c>
      <c r="C1064">
        <f>Link21_SED!D1064</f>
        <v>1837</v>
      </c>
      <c r="D1064">
        <f>IFERROR(ROUND($C1064*VLOOKUP($O1064,'TM1.5SynthPop'!$A$2:$Q$1446,COLUMN('TM1.5SynthPop'!$P$2),FALSE),0),)</f>
        <v>1472</v>
      </c>
      <c r="E1064">
        <f t="shared" si="32"/>
        <v>365</v>
      </c>
      <c r="F1064">
        <f>IFERROR(ROUND($C1064*VLOOKUP($O1064,'TM1.5SynthPop'!$A$2:$Q$1446,COLUMN('TM1.5SynthPop'!J$1),FALSE),0),0)</f>
        <v>107</v>
      </c>
      <c r="G1064">
        <f>IFERROR(ROUND($C1064*VLOOKUP($O1064,'TM1.5SynthPop'!$A$2:$Q$1446,COLUMN('TM1.5SynthPop'!K$1),FALSE),0),0)</f>
        <v>211</v>
      </c>
      <c r="H1064">
        <f>IFERROR(ROUND($C1064*VLOOKUP($O1064,'TM1.5SynthPop'!$A$2:$Q$1446,COLUMN('TM1.5SynthPop'!L$1),FALSE),0),0)</f>
        <v>256</v>
      </c>
      <c r="I1064">
        <f>IFERROR(ROUND($C1064*VLOOKUP($O1064,'TM1.5SynthPop'!$A$2:$Q$1446,COLUMN('TM1.5SynthPop'!M$1),FALSE),0),0)</f>
        <v>221</v>
      </c>
      <c r="J1064">
        <f>IFERROR(ROUND($C1064*VLOOKUP($O1064,'TM1.5SynthPop'!$A$2:$Q$1446,COLUMN('TM1.5SynthPop'!N$1),FALSE),0),0)</f>
        <v>349</v>
      </c>
      <c r="K1064">
        <f t="shared" si="33"/>
        <v>693</v>
      </c>
      <c r="L1064">
        <f>Link21_SED!E1064</f>
        <v>4538</v>
      </c>
      <c r="M1064">
        <f>Link21_SED!F1064</f>
        <v>49</v>
      </c>
      <c r="O1064">
        <v>436</v>
      </c>
    </row>
    <row r="1065" spans="1:15">
      <c r="A1065" t="s">
        <v>19</v>
      </c>
      <c r="B1065">
        <v>1064</v>
      </c>
      <c r="C1065">
        <f>Link21_SED!D1065</f>
        <v>1627</v>
      </c>
      <c r="D1065">
        <f>IFERROR(ROUND($C1065*VLOOKUP($O1065,'TM1.5SynthPop'!$A$2:$Q$1446,COLUMN('TM1.5SynthPop'!$P$2),FALSE),0),)</f>
        <v>1263</v>
      </c>
      <c r="E1065">
        <f t="shared" si="32"/>
        <v>364</v>
      </c>
      <c r="F1065">
        <f>IFERROR(ROUND($C1065*VLOOKUP($O1065,'TM1.5SynthPop'!$A$2:$Q$1446,COLUMN('TM1.5SynthPop'!J$1),FALSE),0),0)</f>
        <v>192</v>
      </c>
      <c r="G1065">
        <f>IFERROR(ROUND($C1065*VLOOKUP($O1065,'TM1.5SynthPop'!$A$2:$Q$1446,COLUMN('TM1.5SynthPop'!K$1),FALSE),0),0)</f>
        <v>165</v>
      </c>
      <c r="H1065">
        <f>IFERROR(ROUND($C1065*VLOOKUP($O1065,'TM1.5SynthPop'!$A$2:$Q$1446,COLUMN('TM1.5SynthPop'!L$1),FALSE),0),0)</f>
        <v>232</v>
      </c>
      <c r="I1065">
        <f>IFERROR(ROUND($C1065*VLOOKUP($O1065,'TM1.5SynthPop'!$A$2:$Q$1446,COLUMN('TM1.5SynthPop'!M$1),FALSE),0),0)</f>
        <v>203</v>
      </c>
      <c r="J1065">
        <f>IFERROR(ROUND($C1065*VLOOKUP($O1065,'TM1.5SynthPop'!$A$2:$Q$1446,COLUMN('TM1.5SynthPop'!N$1),FALSE),0),0)</f>
        <v>281</v>
      </c>
      <c r="K1065">
        <f t="shared" si="33"/>
        <v>554</v>
      </c>
      <c r="L1065">
        <f>Link21_SED!E1065</f>
        <v>3144</v>
      </c>
      <c r="M1065">
        <f>Link21_SED!F1065</f>
        <v>0</v>
      </c>
      <c r="O1065">
        <v>445</v>
      </c>
    </row>
    <row r="1066" spans="1:15">
      <c r="A1066" t="s">
        <v>19</v>
      </c>
      <c r="B1066">
        <v>1065</v>
      </c>
      <c r="C1066">
        <f>Link21_SED!D1066</f>
        <v>1147</v>
      </c>
      <c r="D1066">
        <f>IFERROR(ROUND($C1066*VLOOKUP($O1066,'TM1.5SynthPop'!$A$2:$Q$1446,COLUMN('TM1.5SynthPop'!$P$2),FALSE),0),)</f>
        <v>891</v>
      </c>
      <c r="E1066">
        <f t="shared" si="32"/>
        <v>256</v>
      </c>
      <c r="F1066">
        <f>IFERROR(ROUND($C1066*VLOOKUP($O1066,'TM1.5SynthPop'!$A$2:$Q$1446,COLUMN('TM1.5SynthPop'!J$1),FALSE),0),0)</f>
        <v>135</v>
      </c>
      <c r="G1066">
        <f>IFERROR(ROUND($C1066*VLOOKUP($O1066,'TM1.5SynthPop'!$A$2:$Q$1446,COLUMN('TM1.5SynthPop'!K$1),FALSE),0),0)</f>
        <v>117</v>
      </c>
      <c r="H1066">
        <f>IFERROR(ROUND($C1066*VLOOKUP($O1066,'TM1.5SynthPop'!$A$2:$Q$1446,COLUMN('TM1.5SynthPop'!L$1),FALSE),0),0)</f>
        <v>164</v>
      </c>
      <c r="I1066">
        <f>IFERROR(ROUND($C1066*VLOOKUP($O1066,'TM1.5SynthPop'!$A$2:$Q$1446,COLUMN('TM1.5SynthPop'!M$1),FALSE),0),0)</f>
        <v>143</v>
      </c>
      <c r="J1066">
        <f>IFERROR(ROUND($C1066*VLOOKUP($O1066,'TM1.5SynthPop'!$A$2:$Q$1446,COLUMN('TM1.5SynthPop'!N$1),FALSE),0),0)</f>
        <v>198</v>
      </c>
      <c r="K1066">
        <f t="shared" si="33"/>
        <v>390</v>
      </c>
      <c r="L1066">
        <f>Link21_SED!E1066</f>
        <v>3097</v>
      </c>
      <c r="M1066">
        <f>Link21_SED!F1066</f>
        <v>0</v>
      </c>
      <c r="O1066">
        <v>445</v>
      </c>
    </row>
    <row r="1067" spans="1:15">
      <c r="A1067" t="s">
        <v>19</v>
      </c>
      <c r="B1067">
        <v>1066</v>
      </c>
      <c r="C1067">
        <f>Link21_SED!D1067</f>
        <v>2832</v>
      </c>
      <c r="D1067">
        <f>IFERROR(ROUND($C1067*VLOOKUP($O1067,'TM1.5SynthPop'!$A$2:$Q$1446,COLUMN('TM1.5SynthPop'!$P$2),FALSE),0),)</f>
        <v>1760</v>
      </c>
      <c r="E1067">
        <f t="shared" si="32"/>
        <v>1072</v>
      </c>
      <c r="F1067">
        <f>IFERROR(ROUND($C1067*VLOOKUP($O1067,'TM1.5SynthPop'!$A$2:$Q$1446,COLUMN('TM1.5SynthPop'!J$1),FALSE),0),0)</f>
        <v>389</v>
      </c>
      <c r="G1067">
        <f>IFERROR(ROUND($C1067*VLOOKUP($O1067,'TM1.5SynthPop'!$A$2:$Q$1446,COLUMN('TM1.5SynthPop'!K$1),FALSE),0),0)</f>
        <v>574</v>
      </c>
      <c r="H1067">
        <f>IFERROR(ROUND($C1067*VLOOKUP($O1067,'TM1.5SynthPop'!$A$2:$Q$1446,COLUMN('TM1.5SynthPop'!L$1),FALSE),0),0)</f>
        <v>198</v>
      </c>
      <c r="I1067">
        <f>IFERROR(ROUND($C1067*VLOOKUP($O1067,'TM1.5SynthPop'!$A$2:$Q$1446,COLUMN('TM1.5SynthPop'!M$1),FALSE),0),0)</f>
        <v>126</v>
      </c>
      <c r="J1067">
        <f>IFERROR(ROUND($C1067*VLOOKUP($O1067,'TM1.5SynthPop'!$A$2:$Q$1446,COLUMN('TM1.5SynthPop'!N$1),FALSE),0),0)</f>
        <v>418</v>
      </c>
      <c r="K1067">
        <f t="shared" si="33"/>
        <v>1127</v>
      </c>
      <c r="L1067">
        <f>Link21_SED!E1067</f>
        <v>3430</v>
      </c>
      <c r="M1067">
        <f>Link21_SED!F1067</f>
        <v>0</v>
      </c>
      <c r="O1067">
        <v>399</v>
      </c>
    </row>
    <row r="1068" spans="1:15">
      <c r="A1068" t="s">
        <v>19</v>
      </c>
      <c r="B1068">
        <v>1067</v>
      </c>
      <c r="C1068">
        <f>Link21_SED!D1068</f>
        <v>37</v>
      </c>
      <c r="D1068">
        <f>IFERROR(ROUND($C1068*VLOOKUP($O1068,'TM1.5SynthPop'!$A$2:$Q$1446,COLUMN('TM1.5SynthPop'!$P$2),FALSE),0),)</f>
        <v>25</v>
      </c>
      <c r="E1068">
        <f t="shared" si="32"/>
        <v>12</v>
      </c>
      <c r="F1068">
        <f>IFERROR(ROUND($C1068*VLOOKUP($O1068,'TM1.5SynthPop'!$A$2:$Q$1446,COLUMN('TM1.5SynthPop'!J$1),FALSE),0),0)</f>
        <v>6</v>
      </c>
      <c r="G1068">
        <f>IFERROR(ROUND($C1068*VLOOKUP($O1068,'TM1.5SynthPop'!$A$2:$Q$1446,COLUMN('TM1.5SynthPop'!K$1),FALSE),0),0)</f>
        <v>8</v>
      </c>
      <c r="H1068">
        <f>IFERROR(ROUND($C1068*VLOOKUP($O1068,'TM1.5SynthPop'!$A$2:$Q$1446,COLUMN('TM1.5SynthPop'!L$1),FALSE),0),0)</f>
        <v>4</v>
      </c>
      <c r="I1068">
        <f>IFERROR(ROUND($C1068*VLOOKUP($O1068,'TM1.5SynthPop'!$A$2:$Q$1446,COLUMN('TM1.5SynthPop'!M$1),FALSE),0),0)</f>
        <v>4</v>
      </c>
      <c r="J1068">
        <f>IFERROR(ROUND($C1068*VLOOKUP($O1068,'TM1.5SynthPop'!$A$2:$Q$1446,COLUMN('TM1.5SynthPop'!N$1),FALSE),0),0)</f>
        <v>5</v>
      </c>
      <c r="K1068">
        <f t="shared" si="33"/>
        <v>10</v>
      </c>
      <c r="L1068">
        <f>Link21_SED!E1068</f>
        <v>76</v>
      </c>
      <c r="M1068">
        <f>Link21_SED!F1068</f>
        <v>0</v>
      </c>
      <c r="O1068">
        <v>412</v>
      </c>
    </row>
    <row r="1069" spans="1:15">
      <c r="A1069" t="s">
        <v>19</v>
      </c>
      <c r="B1069">
        <v>1068</v>
      </c>
      <c r="C1069">
        <f>Link21_SED!D1069</f>
        <v>7790</v>
      </c>
      <c r="D1069">
        <f>IFERROR(ROUND($C1069*VLOOKUP($O1069,'TM1.5SynthPop'!$A$2:$Q$1446,COLUMN('TM1.5SynthPop'!$P$2),FALSE),0),)</f>
        <v>5267</v>
      </c>
      <c r="E1069">
        <f t="shared" ref="E1069:E1132" si="34">C1069-D1069</f>
        <v>2523</v>
      </c>
      <c r="F1069">
        <f>IFERROR(ROUND($C1069*VLOOKUP($O1069,'TM1.5SynthPop'!$A$2:$Q$1446,COLUMN('TM1.5SynthPop'!J$1),FALSE),0),0)</f>
        <v>1183</v>
      </c>
      <c r="G1069">
        <f>IFERROR(ROUND($C1069*VLOOKUP($O1069,'TM1.5SynthPop'!$A$2:$Q$1446,COLUMN('TM1.5SynthPop'!K$1),FALSE),0),0)</f>
        <v>1679</v>
      </c>
      <c r="H1069">
        <f>IFERROR(ROUND($C1069*VLOOKUP($O1069,'TM1.5SynthPop'!$A$2:$Q$1446,COLUMN('TM1.5SynthPop'!L$1),FALSE),0),0)</f>
        <v>814</v>
      </c>
      <c r="I1069">
        <f>IFERROR(ROUND($C1069*VLOOKUP($O1069,'TM1.5SynthPop'!$A$2:$Q$1446,COLUMN('TM1.5SynthPop'!M$1),FALSE),0),0)</f>
        <v>741</v>
      </c>
      <c r="J1069">
        <f>IFERROR(ROUND($C1069*VLOOKUP($O1069,'TM1.5SynthPop'!$A$2:$Q$1446,COLUMN('TM1.5SynthPop'!N$1),FALSE),0),0)</f>
        <v>1075</v>
      </c>
      <c r="K1069">
        <f t="shared" ref="K1069:K1132" si="35">C1069-SUM(F1069:J1069)</f>
        <v>2298</v>
      </c>
      <c r="L1069">
        <f>Link21_SED!E1069</f>
        <v>13206</v>
      </c>
      <c r="M1069">
        <f>Link21_SED!F1069</f>
        <v>0</v>
      </c>
      <c r="O1069">
        <v>412</v>
      </c>
    </row>
    <row r="1070" spans="1:15">
      <c r="A1070" t="s">
        <v>19</v>
      </c>
      <c r="B1070">
        <v>1069</v>
      </c>
      <c r="C1070">
        <f>Link21_SED!D1070</f>
        <v>2163</v>
      </c>
      <c r="D1070">
        <f>IFERROR(ROUND($C1070*VLOOKUP($O1070,'TM1.5SynthPop'!$A$2:$Q$1446,COLUMN('TM1.5SynthPop'!$P$2),FALSE),0),)</f>
        <v>1690</v>
      </c>
      <c r="E1070">
        <f t="shared" si="34"/>
        <v>473</v>
      </c>
      <c r="F1070">
        <f>IFERROR(ROUND($C1070*VLOOKUP($O1070,'TM1.5SynthPop'!$A$2:$Q$1446,COLUMN('TM1.5SynthPop'!J$1),FALSE),0),0)</f>
        <v>233</v>
      </c>
      <c r="G1070">
        <f>IFERROR(ROUND($C1070*VLOOKUP($O1070,'TM1.5SynthPop'!$A$2:$Q$1446,COLUMN('TM1.5SynthPop'!K$1),FALSE),0),0)</f>
        <v>311</v>
      </c>
      <c r="H1070">
        <f>IFERROR(ROUND($C1070*VLOOKUP($O1070,'TM1.5SynthPop'!$A$2:$Q$1446,COLUMN('TM1.5SynthPop'!L$1),FALSE),0),0)</f>
        <v>329</v>
      </c>
      <c r="I1070">
        <f>IFERROR(ROUND($C1070*VLOOKUP($O1070,'TM1.5SynthPop'!$A$2:$Q$1446,COLUMN('TM1.5SynthPop'!M$1),FALSE),0),0)</f>
        <v>255</v>
      </c>
      <c r="J1070">
        <f>IFERROR(ROUND($C1070*VLOOKUP($O1070,'TM1.5SynthPop'!$A$2:$Q$1446,COLUMN('TM1.5SynthPop'!N$1),FALSE),0),0)</f>
        <v>343</v>
      </c>
      <c r="K1070">
        <f t="shared" si="35"/>
        <v>692</v>
      </c>
      <c r="L1070">
        <f>Link21_SED!E1070</f>
        <v>4611</v>
      </c>
      <c r="M1070">
        <f>Link21_SED!F1070</f>
        <v>0</v>
      </c>
      <c r="O1070">
        <v>428</v>
      </c>
    </row>
    <row r="1071" spans="1:15">
      <c r="A1071" t="s">
        <v>19</v>
      </c>
      <c r="B1071">
        <v>1070</v>
      </c>
      <c r="C1071">
        <f>Link21_SED!D1071</f>
        <v>6490</v>
      </c>
      <c r="D1071">
        <f>IFERROR(ROUND($C1071*VLOOKUP($O1071,'TM1.5SynthPop'!$A$2:$Q$1446,COLUMN('TM1.5SynthPop'!$P$2),FALSE),0),)</f>
        <v>4388</v>
      </c>
      <c r="E1071">
        <f t="shared" si="34"/>
        <v>2102</v>
      </c>
      <c r="F1071">
        <f>IFERROR(ROUND($C1071*VLOOKUP($O1071,'TM1.5SynthPop'!$A$2:$Q$1446,COLUMN('TM1.5SynthPop'!J$1),FALSE),0),0)</f>
        <v>985</v>
      </c>
      <c r="G1071">
        <f>IFERROR(ROUND($C1071*VLOOKUP($O1071,'TM1.5SynthPop'!$A$2:$Q$1446,COLUMN('TM1.5SynthPop'!K$1),FALSE),0),0)</f>
        <v>1399</v>
      </c>
      <c r="H1071">
        <f>IFERROR(ROUND($C1071*VLOOKUP($O1071,'TM1.5SynthPop'!$A$2:$Q$1446,COLUMN('TM1.5SynthPop'!L$1),FALSE),0),0)</f>
        <v>678</v>
      </c>
      <c r="I1071">
        <f>IFERROR(ROUND($C1071*VLOOKUP($O1071,'TM1.5SynthPop'!$A$2:$Q$1446,COLUMN('TM1.5SynthPop'!M$1),FALSE),0),0)</f>
        <v>617</v>
      </c>
      <c r="J1071">
        <f>IFERROR(ROUND($C1071*VLOOKUP($O1071,'TM1.5SynthPop'!$A$2:$Q$1446,COLUMN('TM1.5SynthPop'!N$1),FALSE),0),0)</f>
        <v>896</v>
      </c>
      <c r="K1071">
        <f t="shared" si="35"/>
        <v>1915</v>
      </c>
      <c r="L1071">
        <f>Link21_SED!E1071</f>
        <v>23782</v>
      </c>
      <c r="M1071">
        <f>Link21_SED!F1071</f>
        <v>0</v>
      </c>
      <c r="O1071">
        <v>412</v>
      </c>
    </row>
    <row r="1072" spans="1:15">
      <c r="A1072" t="s">
        <v>19</v>
      </c>
      <c r="B1072">
        <v>1071</v>
      </c>
      <c r="C1072">
        <f>Link21_SED!D1072</f>
        <v>1249</v>
      </c>
      <c r="D1072">
        <f>IFERROR(ROUND($C1072*VLOOKUP($O1072,'TM1.5SynthPop'!$A$2:$Q$1446,COLUMN('TM1.5SynthPop'!$P$2),FALSE),0),)</f>
        <v>890</v>
      </c>
      <c r="E1072">
        <f t="shared" si="34"/>
        <v>359</v>
      </c>
      <c r="F1072">
        <f>IFERROR(ROUND($C1072*VLOOKUP($O1072,'TM1.5SynthPop'!$A$2:$Q$1446,COLUMN('TM1.5SynthPop'!J$1),FALSE),0),0)</f>
        <v>114</v>
      </c>
      <c r="G1072">
        <f>IFERROR(ROUND($C1072*VLOOKUP($O1072,'TM1.5SynthPop'!$A$2:$Q$1446,COLUMN('TM1.5SynthPop'!K$1),FALSE),0),0)</f>
        <v>187</v>
      </c>
      <c r="H1072">
        <f>IFERROR(ROUND($C1072*VLOOKUP($O1072,'TM1.5SynthPop'!$A$2:$Q$1446,COLUMN('TM1.5SynthPop'!L$1),FALSE),0),0)</f>
        <v>134</v>
      </c>
      <c r="I1072">
        <f>IFERROR(ROUND($C1072*VLOOKUP($O1072,'TM1.5SynthPop'!$A$2:$Q$1446,COLUMN('TM1.5SynthPop'!M$1),FALSE),0),0)</f>
        <v>127</v>
      </c>
      <c r="J1072">
        <f>IFERROR(ROUND($C1072*VLOOKUP($O1072,'TM1.5SynthPop'!$A$2:$Q$1446,COLUMN('TM1.5SynthPop'!N$1),FALSE),0),0)</f>
        <v>192</v>
      </c>
      <c r="K1072">
        <f t="shared" si="35"/>
        <v>495</v>
      </c>
      <c r="L1072">
        <f>Link21_SED!E1072</f>
        <v>3643</v>
      </c>
      <c r="M1072">
        <f>Link21_SED!F1072</f>
        <v>0</v>
      </c>
      <c r="O1072">
        <v>416</v>
      </c>
    </row>
    <row r="1073" spans="1:15">
      <c r="A1073" t="s">
        <v>19</v>
      </c>
      <c r="B1073">
        <v>1072</v>
      </c>
      <c r="C1073">
        <f>Link21_SED!D1073</f>
        <v>717</v>
      </c>
      <c r="D1073">
        <f>IFERROR(ROUND($C1073*VLOOKUP($O1073,'TM1.5SynthPop'!$A$2:$Q$1446,COLUMN('TM1.5SynthPop'!$P$2),FALSE),0),)</f>
        <v>511</v>
      </c>
      <c r="E1073">
        <f t="shared" si="34"/>
        <v>206</v>
      </c>
      <c r="F1073">
        <f>IFERROR(ROUND($C1073*VLOOKUP($O1073,'TM1.5SynthPop'!$A$2:$Q$1446,COLUMN('TM1.5SynthPop'!J$1),FALSE),0),0)</f>
        <v>65</v>
      </c>
      <c r="G1073">
        <f>IFERROR(ROUND($C1073*VLOOKUP($O1073,'TM1.5SynthPop'!$A$2:$Q$1446,COLUMN('TM1.5SynthPop'!K$1),FALSE),0),0)</f>
        <v>107</v>
      </c>
      <c r="H1073">
        <f>IFERROR(ROUND($C1073*VLOOKUP($O1073,'TM1.5SynthPop'!$A$2:$Q$1446,COLUMN('TM1.5SynthPop'!L$1),FALSE),0),0)</f>
        <v>77</v>
      </c>
      <c r="I1073">
        <f>IFERROR(ROUND($C1073*VLOOKUP($O1073,'TM1.5SynthPop'!$A$2:$Q$1446,COLUMN('TM1.5SynthPop'!M$1),FALSE),0),0)</f>
        <v>73</v>
      </c>
      <c r="J1073">
        <f>IFERROR(ROUND($C1073*VLOOKUP($O1073,'TM1.5SynthPop'!$A$2:$Q$1446,COLUMN('TM1.5SynthPop'!N$1),FALSE),0),0)</f>
        <v>110</v>
      </c>
      <c r="K1073">
        <f t="shared" si="35"/>
        <v>285</v>
      </c>
      <c r="L1073">
        <f>Link21_SED!E1073</f>
        <v>1420</v>
      </c>
      <c r="M1073">
        <f>Link21_SED!F1073</f>
        <v>0</v>
      </c>
      <c r="O1073">
        <v>416</v>
      </c>
    </row>
    <row r="1074" spans="1:15">
      <c r="A1074" t="s">
        <v>19</v>
      </c>
      <c r="B1074">
        <v>1073</v>
      </c>
      <c r="C1074">
        <f>Link21_SED!D1074</f>
        <v>1298</v>
      </c>
      <c r="D1074">
        <f>IFERROR(ROUND($C1074*VLOOKUP($O1074,'TM1.5SynthPop'!$A$2:$Q$1446,COLUMN('TM1.5SynthPop'!$P$2),FALSE),0),)</f>
        <v>1122</v>
      </c>
      <c r="E1074">
        <f t="shared" si="34"/>
        <v>176</v>
      </c>
      <c r="F1074">
        <f>IFERROR(ROUND($C1074*VLOOKUP($O1074,'TM1.5SynthPop'!$A$2:$Q$1446,COLUMN('TM1.5SynthPop'!J$1),FALSE),0),0)</f>
        <v>182</v>
      </c>
      <c r="G1074">
        <f>IFERROR(ROUND($C1074*VLOOKUP($O1074,'TM1.5SynthPop'!$A$2:$Q$1446,COLUMN('TM1.5SynthPop'!K$1),FALSE),0),0)</f>
        <v>126</v>
      </c>
      <c r="H1074">
        <f>IFERROR(ROUND($C1074*VLOOKUP($O1074,'TM1.5SynthPop'!$A$2:$Q$1446,COLUMN('TM1.5SynthPop'!L$1),FALSE),0),0)</f>
        <v>185</v>
      </c>
      <c r="I1074">
        <f>IFERROR(ROUND($C1074*VLOOKUP($O1074,'TM1.5SynthPop'!$A$2:$Q$1446,COLUMN('TM1.5SynthPop'!M$1),FALSE),0),0)</f>
        <v>190</v>
      </c>
      <c r="J1074">
        <f>IFERROR(ROUND($C1074*VLOOKUP($O1074,'TM1.5SynthPop'!$A$2:$Q$1446,COLUMN('TM1.5SynthPop'!N$1),FALSE),0),0)</f>
        <v>190</v>
      </c>
      <c r="K1074">
        <f t="shared" si="35"/>
        <v>425</v>
      </c>
      <c r="L1074">
        <f>Link21_SED!E1074</f>
        <v>1743</v>
      </c>
      <c r="M1074">
        <f>Link21_SED!F1074</f>
        <v>0</v>
      </c>
      <c r="O1074">
        <v>427</v>
      </c>
    </row>
    <row r="1075" spans="1:15">
      <c r="A1075" t="s">
        <v>19</v>
      </c>
      <c r="B1075">
        <v>1074</v>
      </c>
      <c r="C1075">
        <f>Link21_SED!D1075</f>
        <v>498</v>
      </c>
      <c r="D1075">
        <f>IFERROR(ROUND($C1075*VLOOKUP($O1075,'TM1.5SynthPop'!$A$2:$Q$1446,COLUMN('TM1.5SynthPop'!$P$2),FALSE),0),)</f>
        <v>373</v>
      </c>
      <c r="E1075">
        <f t="shared" si="34"/>
        <v>125</v>
      </c>
      <c r="F1075">
        <f>IFERROR(ROUND($C1075*VLOOKUP($O1075,'TM1.5SynthPop'!$A$2:$Q$1446,COLUMN('TM1.5SynthPop'!J$1),FALSE),0),0)</f>
        <v>24</v>
      </c>
      <c r="G1075">
        <f>IFERROR(ROUND($C1075*VLOOKUP($O1075,'TM1.5SynthPop'!$A$2:$Q$1446,COLUMN('TM1.5SynthPop'!K$1),FALSE),0),0)</f>
        <v>40</v>
      </c>
      <c r="H1075">
        <f>IFERROR(ROUND($C1075*VLOOKUP($O1075,'TM1.5SynthPop'!$A$2:$Q$1446,COLUMN('TM1.5SynthPop'!L$1),FALSE),0),0)</f>
        <v>64</v>
      </c>
      <c r="I1075">
        <f>IFERROR(ROUND($C1075*VLOOKUP($O1075,'TM1.5SynthPop'!$A$2:$Q$1446,COLUMN('TM1.5SynthPop'!M$1),FALSE),0),0)</f>
        <v>55</v>
      </c>
      <c r="J1075">
        <f>IFERROR(ROUND($C1075*VLOOKUP($O1075,'TM1.5SynthPop'!$A$2:$Q$1446,COLUMN('TM1.5SynthPop'!N$1),FALSE),0),0)</f>
        <v>100</v>
      </c>
      <c r="K1075">
        <f t="shared" si="35"/>
        <v>215</v>
      </c>
      <c r="L1075">
        <f>Link21_SED!E1075</f>
        <v>1182</v>
      </c>
      <c r="M1075">
        <f>Link21_SED!F1075</f>
        <v>9</v>
      </c>
      <c r="O1075">
        <v>444</v>
      </c>
    </row>
    <row r="1076" spans="1:15">
      <c r="A1076" t="s">
        <v>19</v>
      </c>
      <c r="B1076">
        <v>1075</v>
      </c>
      <c r="C1076">
        <f>Link21_SED!D1076</f>
        <v>733</v>
      </c>
      <c r="D1076">
        <f>IFERROR(ROUND($C1076*VLOOKUP($O1076,'TM1.5SynthPop'!$A$2:$Q$1446,COLUMN('TM1.5SynthPop'!$P$2),FALSE),0),)</f>
        <v>549</v>
      </c>
      <c r="E1076">
        <f t="shared" si="34"/>
        <v>184</v>
      </c>
      <c r="F1076">
        <f>IFERROR(ROUND($C1076*VLOOKUP($O1076,'TM1.5SynthPop'!$A$2:$Q$1446,COLUMN('TM1.5SynthPop'!J$1),FALSE),0),0)</f>
        <v>35</v>
      </c>
      <c r="G1076">
        <f>IFERROR(ROUND($C1076*VLOOKUP($O1076,'TM1.5SynthPop'!$A$2:$Q$1446,COLUMN('TM1.5SynthPop'!K$1),FALSE),0),0)</f>
        <v>58</v>
      </c>
      <c r="H1076">
        <f>IFERROR(ROUND($C1076*VLOOKUP($O1076,'TM1.5SynthPop'!$A$2:$Q$1446,COLUMN('TM1.5SynthPop'!L$1),FALSE),0),0)</f>
        <v>94</v>
      </c>
      <c r="I1076">
        <f>IFERROR(ROUND($C1076*VLOOKUP($O1076,'TM1.5SynthPop'!$A$2:$Q$1446,COLUMN('TM1.5SynthPop'!M$1),FALSE),0),0)</f>
        <v>82</v>
      </c>
      <c r="J1076">
        <f>IFERROR(ROUND($C1076*VLOOKUP($O1076,'TM1.5SynthPop'!$A$2:$Q$1446,COLUMN('TM1.5SynthPop'!N$1),FALSE),0),0)</f>
        <v>147</v>
      </c>
      <c r="K1076">
        <f t="shared" si="35"/>
        <v>317</v>
      </c>
      <c r="L1076">
        <f>Link21_SED!E1076</f>
        <v>1907</v>
      </c>
      <c r="M1076">
        <f>Link21_SED!F1076</f>
        <v>17</v>
      </c>
      <c r="O1076">
        <v>444</v>
      </c>
    </row>
    <row r="1077" spans="1:15">
      <c r="A1077" t="s">
        <v>19</v>
      </c>
      <c r="B1077">
        <v>1076</v>
      </c>
      <c r="C1077">
        <f>Link21_SED!D1077</f>
        <v>341</v>
      </c>
      <c r="D1077">
        <f>IFERROR(ROUND($C1077*VLOOKUP($O1077,'TM1.5SynthPop'!$A$2:$Q$1446,COLUMN('TM1.5SynthPop'!$P$2),FALSE),0),)</f>
        <v>256</v>
      </c>
      <c r="E1077">
        <f t="shared" si="34"/>
        <v>85</v>
      </c>
      <c r="F1077">
        <f>IFERROR(ROUND($C1077*VLOOKUP($O1077,'TM1.5SynthPop'!$A$2:$Q$1446,COLUMN('TM1.5SynthPop'!J$1),FALSE),0),0)</f>
        <v>16</v>
      </c>
      <c r="G1077">
        <f>IFERROR(ROUND($C1077*VLOOKUP($O1077,'TM1.5SynthPop'!$A$2:$Q$1446,COLUMN('TM1.5SynthPop'!K$1),FALSE),0),0)</f>
        <v>27</v>
      </c>
      <c r="H1077">
        <f>IFERROR(ROUND($C1077*VLOOKUP($O1077,'TM1.5SynthPop'!$A$2:$Q$1446,COLUMN('TM1.5SynthPop'!L$1),FALSE),0),0)</f>
        <v>44</v>
      </c>
      <c r="I1077">
        <f>IFERROR(ROUND($C1077*VLOOKUP($O1077,'TM1.5SynthPop'!$A$2:$Q$1446,COLUMN('TM1.5SynthPop'!M$1),FALSE),0),0)</f>
        <v>38</v>
      </c>
      <c r="J1077">
        <f>IFERROR(ROUND($C1077*VLOOKUP($O1077,'TM1.5SynthPop'!$A$2:$Q$1446,COLUMN('TM1.5SynthPop'!N$1),FALSE),0),0)</f>
        <v>69</v>
      </c>
      <c r="K1077">
        <f t="shared" si="35"/>
        <v>147</v>
      </c>
      <c r="L1077">
        <f>Link21_SED!E1077</f>
        <v>918</v>
      </c>
      <c r="M1077">
        <f>Link21_SED!F1077</f>
        <v>0</v>
      </c>
      <c r="O1077">
        <v>444</v>
      </c>
    </row>
    <row r="1078" spans="1:15">
      <c r="A1078" t="s">
        <v>19</v>
      </c>
      <c r="B1078">
        <v>1077</v>
      </c>
      <c r="C1078">
        <f>Link21_SED!D1078</f>
        <v>2390</v>
      </c>
      <c r="D1078">
        <f>IFERROR(ROUND($C1078*VLOOKUP($O1078,'TM1.5SynthPop'!$A$2:$Q$1446,COLUMN('TM1.5SynthPop'!$P$2),FALSE),0),)</f>
        <v>1942</v>
      </c>
      <c r="E1078">
        <f t="shared" si="34"/>
        <v>448</v>
      </c>
      <c r="F1078">
        <f>IFERROR(ROUND($C1078*VLOOKUP($O1078,'TM1.5SynthPop'!$A$2:$Q$1446,COLUMN('TM1.5SynthPop'!J$1),FALSE),0),0)</f>
        <v>1046</v>
      </c>
      <c r="G1078">
        <f>IFERROR(ROUND($C1078*VLOOKUP($O1078,'TM1.5SynthPop'!$A$2:$Q$1446,COLUMN('TM1.5SynthPop'!K$1),FALSE),0),0)</f>
        <v>1195</v>
      </c>
      <c r="H1078">
        <f>IFERROR(ROUND($C1078*VLOOKUP($O1078,'TM1.5SynthPop'!$A$2:$Q$1446,COLUMN('TM1.5SynthPop'!L$1),FALSE),0),0)</f>
        <v>50</v>
      </c>
      <c r="I1078">
        <f>IFERROR(ROUND($C1078*VLOOKUP($O1078,'TM1.5SynthPop'!$A$2:$Q$1446,COLUMN('TM1.5SynthPop'!M$1),FALSE),0),0)</f>
        <v>0</v>
      </c>
      <c r="J1078">
        <f>IFERROR(ROUND($C1078*VLOOKUP($O1078,'TM1.5SynthPop'!$A$2:$Q$1446,COLUMN('TM1.5SynthPop'!N$1),FALSE),0),0)</f>
        <v>16</v>
      </c>
      <c r="K1078">
        <f t="shared" si="35"/>
        <v>83</v>
      </c>
      <c r="L1078">
        <f>Link21_SED!E1078</f>
        <v>5433</v>
      </c>
      <c r="M1078">
        <f>Link21_SED!F1078</f>
        <v>0</v>
      </c>
      <c r="O1078">
        <v>396</v>
      </c>
    </row>
    <row r="1079" spans="1:15">
      <c r="A1079" t="s">
        <v>19</v>
      </c>
      <c r="B1079">
        <v>1078</v>
      </c>
      <c r="C1079">
        <f>Link21_SED!D1079</f>
        <v>232</v>
      </c>
      <c r="D1079">
        <f>IFERROR(ROUND($C1079*VLOOKUP($O1079,'TM1.5SynthPop'!$A$2:$Q$1446,COLUMN('TM1.5SynthPop'!$P$2),FALSE),0),)</f>
        <v>210</v>
      </c>
      <c r="E1079">
        <f t="shared" si="34"/>
        <v>22</v>
      </c>
      <c r="F1079">
        <f>IFERROR(ROUND($C1079*VLOOKUP($O1079,'TM1.5SynthPop'!$A$2:$Q$1446,COLUMN('TM1.5SynthPop'!J$1),FALSE),0),0)</f>
        <v>24</v>
      </c>
      <c r="G1079">
        <f>IFERROR(ROUND($C1079*VLOOKUP($O1079,'TM1.5SynthPop'!$A$2:$Q$1446,COLUMN('TM1.5SynthPop'!K$1),FALSE),0),0)</f>
        <v>23</v>
      </c>
      <c r="H1079">
        <f>IFERROR(ROUND($C1079*VLOOKUP($O1079,'TM1.5SynthPop'!$A$2:$Q$1446,COLUMN('TM1.5SynthPop'!L$1),FALSE),0),0)</f>
        <v>31</v>
      </c>
      <c r="I1079">
        <f>IFERROR(ROUND($C1079*VLOOKUP($O1079,'TM1.5SynthPop'!$A$2:$Q$1446,COLUMN('TM1.5SynthPop'!M$1),FALSE),0),0)</f>
        <v>32</v>
      </c>
      <c r="J1079">
        <f>IFERROR(ROUND($C1079*VLOOKUP($O1079,'TM1.5SynthPop'!$A$2:$Q$1446,COLUMN('TM1.5SynthPop'!N$1),FALSE),0),0)</f>
        <v>40</v>
      </c>
      <c r="K1079">
        <f t="shared" si="35"/>
        <v>82</v>
      </c>
      <c r="L1079">
        <f>Link21_SED!E1079</f>
        <v>397</v>
      </c>
      <c r="M1079">
        <f>Link21_SED!F1079</f>
        <v>0</v>
      </c>
      <c r="O1079">
        <v>395</v>
      </c>
    </row>
    <row r="1080" spans="1:15">
      <c r="A1080" t="s">
        <v>19</v>
      </c>
      <c r="B1080">
        <v>1079</v>
      </c>
      <c r="C1080">
        <f>Link21_SED!D1080</f>
        <v>305</v>
      </c>
      <c r="D1080">
        <f>IFERROR(ROUND($C1080*VLOOKUP($O1080,'TM1.5SynthPop'!$A$2:$Q$1446,COLUMN('TM1.5SynthPop'!$P$2),FALSE),0),)</f>
        <v>222</v>
      </c>
      <c r="E1080">
        <f t="shared" si="34"/>
        <v>83</v>
      </c>
      <c r="F1080">
        <f>IFERROR(ROUND($C1080*VLOOKUP($O1080,'TM1.5SynthPop'!$A$2:$Q$1446,COLUMN('TM1.5SynthPop'!J$1),FALSE),0),0)</f>
        <v>18</v>
      </c>
      <c r="G1080">
        <f>IFERROR(ROUND($C1080*VLOOKUP($O1080,'TM1.5SynthPop'!$A$2:$Q$1446,COLUMN('TM1.5SynthPop'!K$1),FALSE),0),0)</f>
        <v>37</v>
      </c>
      <c r="H1080">
        <f>IFERROR(ROUND($C1080*VLOOKUP($O1080,'TM1.5SynthPop'!$A$2:$Q$1446,COLUMN('TM1.5SynthPop'!L$1),FALSE),0),0)</f>
        <v>49</v>
      </c>
      <c r="I1080">
        <f>IFERROR(ROUND($C1080*VLOOKUP($O1080,'TM1.5SynthPop'!$A$2:$Q$1446,COLUMN('TM1.5SynthPop'!M$1),FALSE),0),0)</f>
        <v>41</v>
      </c>
      <c r="J1080">
        <f>IFERROR(ROUND($C1080*VLOOKUP($O1080,'TM1.5SynthPop'!$A$2:$Q$1446,COLUMN('TM1.5SynthPop'!N$1),FALSE),0),0)</f>
        <v>52</v>
      </c>
      <c r="K1080">
        <f t="shared" si="35"/>
        <v>108</v>
      </c>
      <c r="L1080">
        <f>Link21_SED!E1080</f>
        <v>911</v>
      </c>
      <c r="M1080">
        <f>Link21_SED!F1080</f>
        <v>0</v>
      </c>
      <c r="O1080">
        <v>442</v>
      </c>
    </row>
    <row r="1081" spans="1:15">
      <c r="A1081" t="s">
        <v>19</v>
      </c>
      <c r="B1081">
        <v>1080</v>
      </c>
      <c r="C1081">
        <f>Link21_SED!D1081</f>
        <v>602</v>
      </c>
      <c r="D1081">
        <f>IFERROR(ROUND($C1081*VLOOKUP($O1081,'TM1.5SynthPop'!$A$2:$Q$1446,COLUMN('TM1.5SynthPop'!$P$2),FALSE),0),)</f>
        <v>490</v>
      </c>
      <c r="E1081">
        <f t="shared" si="34"/>
        <v>112</v>
      </c>
      <c r="F1081">
        <f>IFERROR(ROUND($C1081*VLOOKUP($O1081,'TM1.5SynthPop'!$A$2:$Q$1446,COLUMN('TM1.5SynthPop'!J$1),FALSE),0),0)</f>
        <v>54</v>
      </c>
      <c r="G1081">
        <f>IFERROR(ROUND($C1081*VLOOKUP($O1081,'TM1.5SynthPop'!$A$2:$Q$1446,COLUMN('TM1.5SynthPop'!K$1),FALSE),0),0)</f>
        <v>57</v>
      </c>
      <c r="H1081">
        <f>IFERROR(ROUND($C1081*VLOOKUP($O1081,'TM1.5SynthPop'!$A$2:$Q$1446,COLUMN('TM1.5SynthPop'!L$1),FALSE),0),0)</f>
        <v>99</v>
      </c>
      <c r="I1081">
        <f>IFERROR(ROUND($C1081*VLOOKUP($O1081,'TM1.5SynthPop'!$A$2:$Q$1446,COLUMN('TM1.5SynthPop'!M$1),FALSE),0),0)</f>
        <v>73</v>
      </c>
      <c r="J1081">
        <f>IFERROR(ROUND($C1081*VLOOKUP($O1081,'TM1.5SynthPop'!$A$2:$Q$1446,COLUMN('TM1.5SynthPop'!N$1),FALSE),0),0)</f>
        <v>101</v>
      </c>
      <c r="K1081">
        <f t="shared" si="35"/>
        <v>218</v>
      </c>
      <c r="L1081">
        <f>Link21_SED!E1081</f>
        <v>1554</v>
      </c>
      <c r="M1081">
        <f>Link21_SED!F1081</f>
        <v>4</v>
      </c>
      <c r="O1081">
        <v>393</v>
      </c>
    </row>
    <row r="1082" spans="1:15">
      <c r="A1082" t="s">
        <v>19</v>
      </c>
      <c r="B1082">
        <v>1081</v>
      </c>
      <c r="C1082">
        <f>Link21_SED!D1082</f>
        <v>1574</v>
      </c>
      <c r="D1082">
        <f>IFERROR(ROUND($C1082*VLOOKUP($O1082,'TM1.5SynthPop'!$A$2:$Q$1446,COLUMN('TM1.5SynthPop'!$P$2),FALSE),0),)</f>
        <v>1374</v>
      </c>
      <c r="E1082">
        <f t="shared" si="34"/>
        <v>200</v>
      </c>
      <c r="F1082">
        <f>IFERROR(ROUND($C1082*VLOOKUP($O1082,'TM1.5SynthPop'!$A$2:$Q$1446,COLUMN('TM1.5SynthPop'!J$1),FALSE),0),0)</f>
        <v>235</v>
      </c>
      <c r="G1082">
        <f>IFERROR(ROUND($C1082*VLOOKUP($O1082,'TM1.5SynthPop'!$A$2:$Q$1446,COLUMN('TM1.5SynthPop'!K$1),FALSE),0),0)</f>
        <v>291</v>
      </c>
      <c r="H1082">
        <f>IFERROR(ROUND($C1082*VLOOKUP($O1082,'TM1.5SynthPop'!$A$2:$Q$1446,COLUMN('TM1.5SynthPop'!L$1),FALSE),0),0)</f>
        <v>143</v>
      </c>
      <c r="I1082">
        <f>IFERROR(ROUND($C1082*VLOOKUP($O1082,'TM1.5SynthPop'!$A$2:$Q$1446,COLUMN('TM1.5SynthPop'!M$1),FALSE),0),0)</f>
        <v>132</v>
      </c>
      <c r="J1082">
        <f>IFERROR(ROUND($C1082*VLOOKUP($O1082,'TM1.5SynthPop'!$A$2:$Q$1446,COLUMN('TM1.5SynthPop'!N$1),FALSE),0),0)</f>
        <v>249</v>
      </c>
      <c r="K1082">
        <f t="shared" si="35"/>
        <v>524</v>
      </c>
      <c r="L1082">
        <f>Link21_SED!E1082</f>
        <v>3537</v>
      </c>
      <c r="M1082">
        <f>Link21_SED!F1082</f>
        <v>0</v>
      </c>
      <c r="O1082">
        <v>398</v>
      </c>
    </row>
    <row r="1083" spans="1:15">
      <c r="A1083" t="s">
        <v>19</v>
      </c>
      <c r="B1083">
        <v>1082</v>
      </c>
      <c r="C1083">
        <f>Link21_SED!D1083</f>
        <v>414</v>
      </c>
      <c r="D1083">
        <f>IFERROR(ROUND($C1083*VLOOKUP($O1083,'TM1.5SynthPop'!$A$2:$Q$1446,COLUMN('TM1.5SynthPop'!$P$2),FALSE),0),)</f>
        <v>266</v>
      </c>
      <c r="E1083">
        <f t="shared" si="34"/>
        <v>148</v>
      </c>
      <c r="F1083">
        <f>IFERROR(ROUND($C1083*VLOOKUP($O1083,'TM1.5SynthPop'!$A$2:$Q$1446,COLUMN('TM1.5SynthPop'!J$1),FALSE),0),0)</f>
        <v>37</v>
      </c>
      <c r="G1083">
        <f>IFERROR(ROUND($C1083*VLOOKUP($O1083,'TM1.5SynthPop'!$A$2:$Q$1446,COLUMN('TM1.5SynthPop'!K$1),FALSE),0),0)</f>
        <v>69</v>
      </c>
      <c r="H1083">
        <f>IFERROR(ROUND($C1083*VLOOKUP($O1083,'TM1.5SynthPop'!$A$2:$Q$1446,COLUMN('TM1.5SynthPop'!L$1),FALSE),0),0)</f>
        <v>62</v>
      </c>
      <c r="I1083">
        <f>IFERROR(ROUND($C1083*VLOOKUP($O1083,'TM1.5SynthPop'!$A$2:$Q$1446,COLUMN('TM1.5SynthPop'!M$1),FALSE),0),0)</f>
        <v>54</v>
      </c>
      <c r="J1083">
        <f>IFERROR(ROUND($C1083*VLOOKUP($O1083,'TM1.5SynthPop'!$A$2:$Q$1446,COLUMN('TM1.5SynthPop'!N$1),FALSE),0),0)</f>
        <v>71</v>
      </c>
      <c r="K1083">
        <f t="shared" si="35"/>
        <v>121</v>
      </c>
      <c r="L1083">
        <f>Link21_SED!E1083</f>
        <v>1225</v>
      </c>
      <c r="M1083">
        <f>Link21_SED!F1083</f>
        <v>0</v>
      </c>
      <c r="O1083">
        <v>443</v>
      </c>
    </row>
    <row r="1084" spans="1:15">
      <c r="A1084" t="s">
        <v>19</v>
      </c>
      <c r="B1084">
        <v>1083</v>
      </c>
      <c r="C1084">
        <f>Link21_SED!D1084</f>
        <v>225</v>
      </c>
      <c r="D1084">
        <f>IFERROR(ROUND($C1084*VLOOKUP($O1084,'TM1.5SynthPop'!$A$2:$Q$1446,COLUMN('TM1.5SynthPop'!$P$2),FALSE),0),)</f>
        <v>145</v>
      </c>
      <c r="E1084">
        <f t="shared" si="34"/>
        <v>80</v>
      </c>
      <c r="F1084">
        <f>IFERROR(ROUND($C1084*VLOOKUP($O1084,'TM1.5SynthPop'!$A$2:$Q$1446,COLUMN('TM1.5SynthPop'!J$1),FALSE),0),0)</f>
        <v>20</v>
      </c>
      <c r="G1084">
        <f>IFERROR(ROUND($C1084*VLOOKUP($O1084,'TM1.5SynthPop'!$A$2:$Q$1446,COLUMN('TM1.5SynthPop'!K$1),FALSE),0),0)</f>
        <v>37</v>
      </c>
      <c r="H1084">
        <f>IFERROR(ROUND($C1084*VLOOKUP($O1084,'TM1.5SynthPop'!$A$2:$Q$1446,COLUMN('TM1.5SynthPop'!L$1),FALSE),0),0)</f>
        <v>34</v>
      </c>
      <c r="I1084">
        <f>IFERROR(ROUND($C1084*VLOOKUP($O1084,'TM1.5SynthPop'!$A$2:$Q$1446,COLUMN('TM1.5SynthPop'!M$1),FALSE),0),0)</f>
        <v>29</v>
      </c>
      <c r="J1084">
        <f>IFERROR(ROUND($C1084*VLOOKUP($O1084,'TM1.5SynthPop'!$A$2:$Q$1446,COLUMN('TM1.5SynthPop'!N$1),FALSE),0),0)</f>
        <v>38</v>
      </c>
      <c r="K1084">
        <f t="shared" si="35"/>
        <v>67</v>
      </c>
      <c r="L1084">
        <f>Link21_SED!E1084</f>
        <v>604</v>
      </c>
      <c r="M1084">
        <f>Link21_SED!F1084</f>
        <v>0</v>
      </c>
      <c r="O1084">
        <v>443</v>
      </c>
    </row>
    <row r="1085" spans="1:15">
      <c r="A1085" t="s">
        <v>19</v>
      </c>
      <c r="B1085">
        <v>1084</v>
      </c>
      <c r="C1085">
        <f>Link21_SED!D1085</f>
        <v>735</v>
      </c>
      <c r="D1085">
        <f>IFERROR(ROUND($C1085*VLOOKUP($O1085,'TM1.5SynthPop'!$A$2:$Q$1446,COLUMN('TM1.5SynthPop'!$P$2),FALSE),0),)</f>
        <v>631</v>
      </c>
      <c r="E1085">
        <f t="shared" si="34"/>
        <v>104</v>
      </c>
      <c r="F1085">
        <f>IFERROR(ROUND($C1085*VLOOKUP($O1085,'TM1.5SynthPop'!$A$2:$Q$1446,COLUMN('TM1.5SynthPop'!J$1),FALSE),0),0)</f>
        <v>206</v>
      </c>
      <c r="G1085">
        <f>IFERROR(ROUND($C1085*VLOOKUP($O1085,'TM1.5SynthPop'!$A$2:$Q$1446,COLUMN('TM1.5SynthPop'!K$1),FALSE),0),0)</f>
        <v>173</v>
      </c>
      <c r="H1085">
        <f>IFERROR(ROUND($C1085*VLOOKUP($O1085,'TM1.5SynthPop'!$A$2:$Q$1446,COLUMN('TM1.5SynthPop'!L$1),FALSE),0),0)</f>
        <v>72</v>
      </c>
      <c r="I1085">
        <f>IFERROR(ROUND($C1085*VLOOKUP($O1085,'TM1.5SynthPop'!$A$2:$Q$1446,COLUMN('TM1.5SynthPop'!M$1),FALSE),0),0)</f>
        <v>59</v>
      </c>
      <c r="J1085">
        <f>IFERROR(ROUND($C1085*VLOOKUP($O1085,'TM1.5SynthPop'!$A$2:$Q$1446,COLUMN('TM1.5SynthPop'!N$1),FALSE),0),0)</f>
        <v>73</v>
      </c>
      <c r="K1085">
        <f t="shared" si="35"/>
        <v>152</v>
      </c>
      <c r="L1085">
        <f>Link21_SED!E1085</f>
        <v>1594</v>
      </c>
      <c r="M1085">
        <f>Link21_SED!F1085</f>
        <v>0</v>
      </c>
      <c r="O1085">
        <v>449</v>
      </c>
    </row>
    <row r="1086" spans="1:15">
      <c r="A1086" t="s">
        <v>19</v>
      </c>
      <c r="B1086">
        <v>1085</v>
      </c>
      <c r="C1086">
        <f>Link21_SED!D1086</f>
        <v>536</v>
      </c>
      <c r="D1086">
        <f>IFERROR(ROUND($C1086*VLOOKUP($O1086,'TM1.5SynthPop'!$A$2:$Q$1446,COLUMN('TM1.5SynthPop'!$P$2),FALSE),0),)</f>
        <v>352</v>
      </c>
      <c r="E1086">
        <f t="shared" si="34"/>
        <v>184</v>
      </c>
      <c r="F1086">
        <f>IFERROR(ROUND($C1086*VLOOKUP($O1086,'TM1.5SynthPop'!$A$2:$Q$1446,COLUMN('TM1.5SynthPop'!J$1),FALSE),0),0)</f>
        <v>35</v>
      </c>
      <c r="G1086">
        <f>IFERROR(ROUND($C1086*VLOOKUP($O1086,'TM1.5SynthPop'!$A$2:$Q$1446,COLUMN('TM1.5SynthPop'!K$1),FALSE),0),0)</f>
        <v>47</v>
      </c>
      <c r="H1086">
        <f>IFERROR(ROUND($C1086*VLOOKUP($O1086,'TM1.5SynthPop'!$A$2:$Q$1446,COLUMN('TM1.5SynthPop'!L$1),FALSE),0),0)</f>
        <v>110</v>
      </c>
      <c r="I1086">
        <f>IFERROR(ROUND($C1086*VLOOKUP($O1086,'TM1.5SynthPop'!$A$2:$Q$1446,COLUMN('TM1.5SynthPop'!M$1),FALSE),0),0)</f>
        <v>61</v>
      </c>
      <c r="J1086">
        <f>IFERROR(ROUND($C1086*VLOOKUP($O1086,'TM1.5SynthPop'!$A$2:$Q$1446,COLUMN('TM1.5SynthPop'!N$1),FALSE),0),0)</f>
        <v>94</v>
      </c>
      <c r="K1086">
        <f t="shared" si="35"/>
        <v>189</v>
      </c>
      <c r="L1086">
        <f>Link21_SED!E1086</f>
        <v>1565</v>
      </c>
      <c r="M1086">
        <f>Link21_SED!F1086</f>
        <v>77</v>
      </c>
      <c r="O1086">
        <v>424</v>
      </c>
    </row>
    <row r="1087" spans="1:15">
      <c r="A1087" t="s">
        <v>19</v>
      </c>
      <c r="B1087">
        <v>1086</v>
      </c>
      <c r="C1087">
        <f>Link21_SED!D1087</f>
        <v>567</v>
      </c>
      <c r="D1087">
        <f>IFERROR(ROUND($C1087*VLOOKUP($O1087,'TM1.5SynthPop'!$A$2:$Q$1446,COLUMN('TM1.5SynthPop'!$P$2),FALSE),0),)</f>
        <v>372</v>
      </c>
      <c r="E1087">
        <f t="shared" si="34"/>
        <v>195</v>
      </c>
      <c r="F1087">
        <f>IFERROR(ROUND($C1087*VLOOKUP($O1087,'TM1.5SynthPop'!$A$2:$Q$1446,COLUMN('TM1.5SynthPop'!J$1),FALSE),0),0)</f>
        <v>37</v>
      </c>
      <c r="G1087">
        <f>IFERROR(ROUND($C1087*VLOOKUP($O1087,'TM1.5SynthPop'!$A$2:$Q$1446,COLUMN('TM1.5SynthPop'!K$1),FALSE),0),0)</f>
        <v>50</v>
      </c>
      <c r="H1087">
        <f>IFERROR(ROUND($C1087*VLOOKUP($O1087,'TM1.5SynthPop'!$A$2:$Q$1446,COLUMN('TM1.5SynthPop'!L$1),FALSE),0),0)</f>
        <v>116</v>
      </c>
      <c r="I1087">
        <f>IFERROR(ROUND($C1087*VLOOKUP($O1087,'TM1.5SynthPop'!$A$2:$Q$1446,COLUMN('TM1.5SynthPop'!M$1),FALSE),0),0)</f>
        <v>64</v>
      </c>
      <c r="J1087">
        <f>IFERROR(ROUND($C1087*VLOOKUP($O1087,'TM1.5SynthPop'!$A$2:$Q$1446,COLUMN('TM1.5SynthPop'!N$1),FALSE),0),0)</f>
        <v>100</v>
      </c>
      <c r="K1087">
        <f t="shared" si="35"/>
        <v>200</v>
      </c>
      <c r="L1087">
        <f>Link21_SED!E1087</f>
        <v>1715</v>
      </c>
      <c r="M1087">
        <f>Link21_SED!F1087</f>
        <v>0</v>
      </c>
      <c r="O1087">
        <v>424</v>
      </c>
    </row>
    <row r="1088" spans="1:15">
      <c r="A1088" t="s">
        <v>19</v>
      </c>
      <c r="B1088">
        <v>1087</v>
      </c>
      <c r="C1088">
        <f>Link21_SED!D1088</f>
        <v>774</v>
      </c>
      <c r="D1088">
        <f>IFERROR(ROUND($C1088*VLOOKUP($O1088,'TM1.5SynthPop'!$A$2:$Q$1446,COLUMN('TM1.5SynthPop'!$P$2),FALSE),0),)</f>
        <v>566</v>
      </c>
      <c r="E1088">
        <f t="shared" si="34"/>
        <v>208</v>
      </c>
      <c r="F1088">
        <f>IFERROR(ROUND($C1088*VLOOKUP($O1088,'TM1.5SynthPop'!$A$2:$Q$1446,COLUMN('TM1.5SynthPop'!J$1),FALSE),0),0)</f>
        <v>80</v>
      </c>
      <c r="G1088">
        <f>IFERROR(ROUND($C1088*VLOOKUP($O1088,'TM1.5SynthPop'!$A$2:$Q$1446,COLUMN('TM1.5SynthPop'!K$1),FALSE),0),0)</f>
        <v>103</v>
      </c>
      <c r="H1088">
        <f>IFERROR(ROUND($C1088*VLOOKUP($O1088,'TM1.5SynthPop'!$A$2:$Q$1446,COLUMN('TM1.5SynthPop'!L$1),FALSE),0),0)</f>
        <v>124</v>
      </c>
      <c r="I1088">
        <f>IFERROR(ROUND($C1088*VLOOKUP($O1088,'TM1.5SynthPop'!$A$2:$Q$1446,COLUMN('TM1.5SynthPop'!M$1),FALSE),0),0)</f>
        <v>96</v>
      </c>
      <c r="J1088">
        <f>IFERROR(ROUND($C1088*VLOOKUP($O1088,'TM1.5SynthPop'!$A$2:$Q$1446,COLUMN('TM1.5SynthPop'!N$1),FALSE),0),0)</f>
        <v>129</v>
      </c>
      <c r="K1088">
        <f t="shared" si="35"/>
        <v>242</v>
      </c>
      <c r="L1088">
        <f>Link21_SED!E1088</f>
        <v>1608</v>
      </c>
      <c r="M1088">
        <f>Link21_SED!F1088</f>
        <v>0</v>
      </c>
      <c r="O1088">
        <v>425</v>
      </c>
    </row>
    <row r="1089" spans="1:15">
      <c r="A1089" t="s">
        <v>19</v>
      </c>
      <c r="B1089">
        <v>1088</v>
      </c>
      <c r="C1089">
        <f>Link21_SED!D1089</f>
        <v>1106</v>
      </c>
      <c r="D1089">
        <f>IFERROR(ROUND($C1089*VLOOKUP($O1089,'TM1.5SynthPop'!$A$2:$Q$1446,COLUMN('TM1.5SynthPop'!$P$2),FALSE),0),)</f>
        <v>879</v>
      </c>
      <c r="E1089">
        <f t="shared" si="34"/>
        <v>227</v>
      </c>
      <c r="F1089">
        <f>IFERROR(ROUND($C1089*VLOOKUP($O1089,'TM1.5SynthPop'!$A$2:$Q$1446,COLUMN('TM1.5SynthPop'!J$1),FALSE),0),0)</f>
        <v>88</v>
      </c>
      <c r="G1089">
        <f>IFERROR(ROUND($C1089*VLOOKUP($O1089,'TM1.5SynthPop'!$A$2:$Q$1446,COLUMN('TM1.5SynthPop'!K$1),FALSE),0),0)</f>
        <v>78</v>
      </c>
      <c r="H1089">
        <f>IFERROR(ROUND($C1089*VLOOKUP($O1089,'TM1.5SynthPop'!$A$2:$Q$1446,COLUMN('TM1.5SynthPop'!L$1),FALSE),0),0)</f>
        <v>173</v>
      </c>
      <c r="I1089">
        <f>IFERROR(ROUND($C1089*VLOOKUP($O1089,'TM1.5SynthPop'!$A$2:$Q$1446,COLUMN('TM1.5SynthPop'!M$1),FALSE),0),0)</f>
        <v>138</v>
      </c>
      <c r="J1089">
        <f>IFERROR(ROUND($C1089*VLOOKUP($O1089,'TM1.5SynthPop'!$A$2:$Q$1446,COLUMN('TM1.5SynthPop'!N$1),FALSE),0),0)</f>
        <v>187</v>
      </c>
      <c r="K1089">
        <f t="shared" si="35"/>
        <v>442</v>
      </c>
      <c r="L1089">
        <f>Link21_SED!E1089</f>
        <v>2577</v>
      </c>
      <c r="M1089">
        <f>Link21_SED!F1089</f>
        <v>0</v>
      </c>
      <c r="O1089">
        <v>446</v>
      </c>
    </row>
    <row r="1090" spans="1:15">
      <c r="A1090" t="s">
        <v>19</v>
      </c>
      <c r="B1090">
        <v>1089</v>
      </c>
      <c r="C1090">
        <f>Link21_SED!D1090</f>
        <v>522</v>
      </c>
      <c r="D1090">
        <f>IFERROR(ROUND($C1090*VLOOKUP($O1090,'TM1.5SynthPop'!$A$2:$Q$1446,COLUMN('TM1.5SynthPop'!$P$2),FALSE),0),)</f>
        <v>415</v>
      </c>
      <c r="E1090">
        <f t="shared" si="34"/>
        <v>107</v>
      </c>
      <c r="F1090">
        <f>IFERROR(ROUND($C1090*VLOOKUP($O1090,'TM1.5SynthPop'!$A$2:$Q$1446,COLUMN('TM1.5SynthPop'!J$1),FALSE),0),0)</f>
        <v>41</v>
      </c>
      <c r="G1090">
        <f>IFERROR(ROUND($C1090*VLOOKUP($O1090,'TM1.5SynthPop'!$A$2:$Q$1446,COLUMN('TM1.5SynthPop'!K$1),FALSE),0),0)</f>
        <v>37</v>
      </c>
      <c r="H1090">
        <f>IFERROR(ROUND($C1090*VLOOKUP($O1090,'TM1.5SynthPop'!$A$2:$Q$1446,COLUMN('TM1.5SynthPop'!L$1),FALSE),0),0)</f>
        <v>81</v>
      </c>
      <c r="I1090">
        <f>IFERROR(ROUND($C1090*VLOOKUP($O1090,'TM1.5SynthPop'!$A$2:$Q$1446,COLUMN('TM1.5SynthPop'!M$1),FALSE),0),0)</f>
        <v>65</v>
      </c>
      <c r="J1090">
        <f>IFERROR(ROUND($C1090*VLOOKUP($O1090,'TM1.5SynthPop'!$A$2:$Q$1446,COLUMN('TM1.5SynthPop'!N$1),FALSE),0),0)</f>
        <v>88</v>
      </c>
      <c r="K1090">
        <f t="shared" si="35"/>
        <v>210</v>
      </c>
      <c r="L1090">
        <f>Link21_SED!E1090</f>
        <v>1166</v>
      </c>
      <c r="M1090">
        <f>Link21_SED!F1090</f>
        <v>0</v>
      </c>
      <c r="O1090">
        <v>446</v>
      </c>
    </row>
    <row r="1091" spans="1:15">
      <c r="A1091" t="s">
        <v>19</v>
      </c>
      <c r="B1091">
        <v>1090</v>
      </c>
      <c r="C1091">
        <f>Link21_SED!D1091</f>
        <v>693</v>
      </c>
      <c r="D1091">
        <f>IFERROR(ROUND($C1091*VLOOKUP($O1091,'TM1.5SynthPop'!$A$2:$Q$1446,COLUMN('TM1.5SynthPop'!$P$2),FALSE),0),)</f>
        <v>507</v>
      </c>
      <c r="E1091">
        <f t="shared" si="34"/>
        <v>186</v>
      </c>
      <c r="F1091">
        <f>IFERROR(ROUND($C1091*VLOOKUP($O1091,'TM1.5SynthPop'!$A$2:$Q$1446,COLUMN('TM1.5SynthPop'!J$1),FALSE),0),0)</f>
        <v>71</v>
      </c>
      <c r="G1091">
        <f>IFERROR(ROUND($C1091*VLOOKUP($O1091,'TM1.5SynthPop'!$A$2:$Q$1446,COLUMN('TM1.5SynthPop'!K$1),FALSE),0),0)</f>
        <v>92</v>
      </c>
      <c r="H1091">
        <f>IFERROR(ROUND($C1091*VLOOKUP($O1091,'TM1.5SynthPop'!$A$2:$Q$1446,COLUMN('TM1.5SynthPop'!L$1),FALSE),0),0)</f>
        <v>111</v>
      </c>
      <c r="I1091">
        <f>IFERROR(ROUND($C1091*VLOOKUP($O1091,'TM1.5SynthPop'!$A$2:$Q$1446,COLUMN('TM1.5SynthPop'!M$1),FALSE),0),0)</f>
        <v>86</v>
      </c>
      <c r="J1091">
        <f>IFERROR(ROUND($C1091*VLOOKUP($O1091,'TM1.5SynthPop'!$A$2:$Q$1446,COLUMN('TM1.5SynthPop'!N$1),FALSE),0),0)</f>
        <v>115</v>
      </c>
      <c r="K1091">
        <f t="shared" si="35"/>
        <v>218</v>
      </c>
      <c r="L1091">
        <f>Link21_SED!E1091</f>
        <v>1826</v>
      </c>
      <c r="M1091">
        <f>Link21_SED!F1091</f>
        <v>26</v>
      </c>
      <c r="O1091">
        <v>425</v>
      </c>
    </row>
    <row r="1092" spans="1:15">
      <c r="A1092" t="s">
        <v>19</v>
      </c>
      <c r="B1092">
        <v>1091</v>
      </c>
      <c r="C1092">
        <f>Link21_SED!D1092</f>
        <v>614</v>
      </c>
      <c r="D1092">
        <f>IFERROR(ROUND($C1092*VLOOKUP($O1092,'TM1.5SynthPop'!$A$2:$Q$1446,COLUMN('TM1.5SynthPop'!$P$2),FALSE),0),)</f>
        <v>488</v>
      </c>
      <c r="E1092">
        <f t="shared" si="34"/>
        <v>126</v>
      </c>
      <c r="F1092">
        <f>IFERROR(ROUND($C1092*VLOOKUP($O1092,'TM1.5SynthPop'!$A$2:$Q$1446,COLUMN('TM1.5SynthPop'!J$1),FALSE),0),0)</f>
        <v>49</v>
      </c>
      <c r="G1092">
        <f>IFERROR(ROUND($C1092*VLOOKUP($O1092,'TM1.5SynthPop'!$A$2:$Q$1446,COLUMN('TM1.5SynthPop'!K$1),FALSE),0),0)</f>
        <v>43</v>
      </c>
      <c r="H1092">
        <f>IFERROR(ROUND($C1092*VLOOKUP($O1092,'TM1.5SynthPop'!$A$2:$Q$1446,COLUMN('TM1.5SynthPop'!L$1),FALSE),0),0)</f>
        <v>96</v>
      </c>
      <c r="I1092">
        <f>IFERROR(ROUND($C1092*VLOOKUP($O1092,'TM1.5SynthPop'!$A$2:$Q$1446,COLUMN('TM1.5SynthPop'!M$1),FALSE),0),0)</f>
        <v>77</v>
      </c>
      <c r="J1092">
        <f>IFERROR(ROUND($C1092*VLOOKUP($O1092,'TM1.5SynthPop'!$A$2:$Q$1446,COLUMN('TM1.5SynthPop'!N$1),FALSE),0),0)</f>
        <v>104</v>
      </c>
      <c r="K1092">
        <f t="shared" si="35"/>
        <v>245</v>
      </c>
      <c r="L1092">
        <f>Link21_SED!E1092</f>
        <v>1447</v>
      </c>
      <c r="M1092">
        <f>Link21_SED!F1092</f>
        <v>0</v>
      </c>
      <c r="O1092">
        <v>446</v>
      </c>
    </row>
    <row r="1093" spans="1:15">
      <c r="A1093" t="s">
        <v>19</v>
      </c>
      <c r="B1093">
        <v>1092</v>
      </c>
      <c r="C1093">
        <f>Link21_SED!D1093</f>
        <v>361</v>
      </c>
      <c r="D1093">
        <f>IFERROR(ROUND($C1093*VLOOKUP($O1093,'TM1.5SynthPop'!$A$2:$Q$1446,COLUMN('TM1.5SynthPop'!$P$2),FALSE),0),)</f>
        <v>325</v>
      </c>
      <c r="E1093">
        <f t="shared" si="34"/>
        <v>36</v>
      </c>
      <c r="F1093">
        <f>IFERROR(ROUND($C1093*VLOOKUP($O1093,'TM1.5SynthPop'!$A$2:$Q$1446,COLUMN('TM1.5SynthPop'!J$1),FALSE),0),0)</f>
        <v>101</v>
      </c>
      <c r="G1093">
        <f>IFERROR(ROUND($C1093*VLOOKUP($O1093,'TM1.5SynthPop'!$A$2:$Q$1446,COLUMN('TM1.5SynthPop'!K$1),FALSE),0),0)</f>
        <v>80</v>
      </c>
      <c r="H1093">
        <f>IFERROR(ROUND($C1093*VLOOKUP($O1093,'TM1.5SynthPop'!$A$2:$Q$1446,COLUMN('TM1.5SynthPop'!L$1),FALSE),0),0)</f>
        <v>34</v>
      </c>
      <c r="I1093">
        <f>IFERROR(ROUND($C1093*VLOOKUP($O1093,'TM1.5SynthPop'!$A$2:$Q$1446,COLUMN('TM1.5SynthPop'!M$1),FALSE),0),0)</f>
        <v>30</v>
      </c>
      <c r="J1093">
        <f>IFERROR(ROUND($C1093*VLOOKUP($O1093,'TM1.5SynthPop'!$A$2:$Q$1446,COLUMN('TM1.5SynthPop'!N$1),FALSE),0),0)</f>
        <v>33</v>
      </c>
      <c r="K1093">
        <f t="shared" si="35"/>
        <v>83</v>
      </c>
      <c r="L1093">
        <f>Link21_SED!E1093</f>
        <v>833</v>
      </c>
      <c r="M1093">
        <f>Link21_SED!F1093</f>
        <v>0</v>
      </c>
      <c r="O1093">
        <v>450</v>
      </c>
    </row>
    <row r="1094" spans="1:15">
      <c r="A1094" t="s">
        <v>19</v>
      </c>
      <c r="B1094">
        <v>1093</v>
      </c>
      <c r="C1094">
        <f>Link21_SED!D1094</f>
        <v>4381</v>
      </c>
      <c r="D1094">
        <f>IFERROR(ROUND($C1094*VLOOKUP($O1094,'TM1.5SynthPop'!$A$2:$Q$1446,COLUMN('TM1.5SynthPop'!$P$2),FALSE),0),)</f>
        <v>3153</v>
      </c>
      <c r="E1094">
        <f t="shared" si="34"/>
        <v>1228</v>
      </c>
      <c r="F1094">
        <f>IFERROR(ROUND($C1094*VLOOKUP($O1094,'TM1.5SynthPop'!$A$2:$Q$1446,COLUMN('TM1.5SynthPop'!J$1),FALSE),0),0)</f>
        <v>1589</v>
      </c>
      <c r="G1094">
        <f>IFERROR(ROUND($C1094*VLOOKUP($O1094,'TM1.5SynthPop'!$A$2:$Q$1446,COLUMN('TM1.5SynthPop'!K$1),FALSE),0),0)</f>
        <v>2402</v>
      </c>
      <c r="H1094">
        <f>IFERROR(ROUND($C1094*VLOOKUP($O1094,'TM1.5SynthPop'!$A$2:$Q$1446,COLUMN('TM1.5SynthPop'!L$1),FALSE),0),0)</f>
        <v>118</v>
      </c>
      <c r="I1094">
        <f>IFERROR(ROUND($C1094*VLOOKUP($O1094,'TM1.5SynthPop'!$A$2:$Q$1446,COLUMN('TM1.5SynthPop'!M$1),FALSE),0),0)</f>
        <v>81</v>
      </c>
      <c r="J1094">
        <f>IFERROR(ROUND($C1094*VLOOKUP($O1094,'TM1.5SynthPop'!$A$2:$Q$1446,COLUMN('TM1.5SynthPop'!N$1),FALSE),0),0)</f>
        <v>105</v>
      </c>
      <c r="K1094">
        <f t="shared" si="35"/>
        <v>86</v>
      </c>
      <c r="L1094">
        <f>Link21_SED!E1094</f>
        <v>17799</v>
      </c>
      <c r="M1094">
        <f>Link21_SED!F1094</f>
        <v>0</v>
      </c>
      <c r="O1094">
        <v>432</v>
      </c>
    </row>
    <row r="1095" spans="1:15">
      <c r="A1095" t="s">
        <v>19</v>
      </c>
      <c r="B1095">
        <v>1094</v>
      </c>
      <c r="C1095">
        <f>Link21_SED!D1095</f>
        <v>942</v>
      </c>
      <c r="D1095">
        <f>IFERROR(ROUND($C1095*VLOOKUP($O1095,'TM1.5SynthPop'!$A$2:$Q$1446,COLUMN('TM1.5SynthPop'!$P$2),FALSE),0),)</f>
        <v>671</v>
      </c>
      <c r="E1095">
        <f t="shared" si="34"/>
        <v>271</v>
      </c>
      <c r="F1095">
        <f>IFERROR(ROUND($C1095*VLOOKUP($O1095,'TM1.5SynthPop'!$A$2:$Q$1446,COLUMN('TM1.5SynthPop'!J$1),FALSE),0),0)</f>
        <v>86</v>
      </c>
      <c r="G1095">
        <f>IFERROR(ROUND($C1095*VLOOKUP($O1095,'TM1.5SynthPop'!$A$2:$Q$1446,COLUMN('TM1.5SynthPop'!K$1),FALSE),0),0)</f>
        <v>141</v>
      </c>
      <c r="H1095">
        <f>IFERROR(ROUND($C1095*VLOOKUP($O1095,'TM1.5SynthPop'!$A$2:$Q$1446,COLUMN('TM1.5SynthPop'!L$1),FALSE),0),0)</f>
        <v>101</v>
      </c>
      <c r="I1095">
        <f>IFERROR(ROUND($C1095*VLOOKUP($O1095,'TM1.5SynthPop'!$A$2:$Q$1446,COLUMN('TM1.5SynthPop'!M$1),FALSE),0),0)</f>
        <v>96</v>
      </c>
      <c r="J1095">
        <f>IFERROR(ROUND($C1095*VLOOKUP($O1095,'TM1.5SynthPop'!$A$2:$Q$1446,COLUMN('TM1.5SynthPop'!N$1),FALSE),0),0)</f>
        <v>145</v>
      </c>
      <c r="K1095">
        <f t="shared" si="35"/>
        <v>373</v>
      </c>
      <c r="L1095">
        <f>Link21_SED!E1095</f>
        <v>2290</v>
      </c>
      <c r="M1095">
        <f>Link21_SED!F1095</f>
        <v>0</v>
      </c>
      <c r="O1095">
        <v>416</v>
      </c>
    </row>
    <row r="1096" spans="1:15">
      <c r="A1096" t="s">
        <v>19</v>
      </c>
      <c r="B1096">
        <v>1095</v>
      </c>
      <c r="C1096">
        <f>Link21_SED!D1096</f>
        <v>4095</v>
      </c>
      <c r="D1096">
        <f>IFERROR(ROUND($C1096*VLOOKUP($O1096,'TM1.5SynthPop'!$A$2:$Q$1446,COLUMN('TM1.5SynthPop'!$P$2),FALSE),0),)</f>
        <v>3372</v>
      </c>
      <c r="E1096">
        <f t="shared" si="34"/>
        <v>723</v>
      </c>
      <c r="F1096">
        <f>IFERROR(ROUND($C1096*VLOOKUP($O1096,'TM1.5SynthPop'!$A$2:$Q$1446,COLUMN('TM1.5SynthPop'!J$1),FALSE),0),0)</f>
        <v>574</v>
      </c>
      <c r="G1096">
        <f>IFERROR(ROUND($C1096*VLOOKUP($O1096,'TM1.5SynthPop'!$A$2:$Q$1446,COLUMN('TM1.5SynthPop'!K$1),FALSE),0),0)</f>
        <v>523</v>
      </c>
      <c r="H1096">
        <f>IFERROR(ROUND($C1096*VLOOKUP($O1096,'TM1.5SynthPop'!$A$2:$Q$1446,COLUMN('TM1.5SynthPop'!L$1),FALSE),0),0)</f>
        <v>596</v>
      </c>
      <c r="I1096">
        <f>IFERROR(ROUND($C1096*VLOOKUP($O1096,'TM1.5SynthPop'!$A$2:$Q$1446,COLUMN('TM1.5SynthPop'!M$1),FALSE),0),0)</f>
        <v>665</v>
      </c>
      <c r="J1096">
        <f>IFERROR(ROUND($C1096*VLOOKUP($O1096,'TM1.5SynthPop'!$A$2:$Q$1446,COLUMN('TM1.5SynthPop'!N$1),FALSE),0),0)</f>
        <v>743</v>
      </c>
      <c r="K1096">
        <f t="shared" si="35"/>
        <v>994</v>
      </c>
      <c r="L1096">
        <f>Link21_SED!E1096</f>
        <v>9402</v>
      </c>
      <c r="M1096">
        <f>Link21_SED!F1096</f>
        <v>26</v>
      </c>
      <c r="O1096">
        <v>413</v>
      </c>
    </row>
    <row r="1097" spans="1:15">
      <c r="A1097" t="s">
        <v>19</v>
      </c>
      <c r="B1097">
        <v>1096</v>
      </c>
      <c r="C1097">
        <f>Link21_SED!D1097</f>
        <v>1274</v>
      </c>
      <c r="D1097">
        <f>IFERROR(ROUND($C1097*VLOOKUP($O1097,'TM1.5SynthPop'!$A$2:$Q$1446,COLUMN('TM1.5SynthPop'!$P$2),FALSE),0),)</f>
        <v>1012</v>
      </c>
      <c r="E1097">
        <f t="shared" si="34"/>
        <v>262</v>
      </c>
      <c r="F1097">
        <f>IFERROR(ROUND($C1097*VLOOKUP($O1097,'TM1.5SynthPop'!$A$2:$Q$1446,COLUMN('TM1.5SynthPop'!J$1),FALSE),0),0)</f>
        <v>101</v>
      </c>
      <c r="G1097">
        <f>IFERROR(ROUND($C1097*VLOOKUP($O1097,'TM1.5SynthPop'!$A$2:$Q$1446,COLUMN('TM1.5SynthPop'!K$1),FALSE),0),0)</f>
        <v>90</v>
      </c>
      <c r="H1097">
        <f>IFERROR(ROUND($C1097*VLOOKUP($O1097,'TM1.5SynthPop'!$A$2:$Q$1446,COLUMN('TM1.5SynthPop'!L$1),FALSE),0),0)</f>
        <v>199</v>
      </c>
      <c r="I1097">
        <f>IFERROR(ROUND($C1097*VLOOKUP($O1097,'TM1.5SynthPop'!$A$2:$Q$1446,COLUMN('TM1.5SynthPop'!M$1),FALSE),0),0)</f>
        <v>159</v>
      </c>
      <c r="J1097">
        <f>IFERROR(ROUND($C1097*VLOOKUP($O1097,'TM1.5SynthPop'!$A$2:$Q$1446,COLUMN('TM1.5SynthPop'!N$1),FALSE),0),0)</f>
        <v>215</v>
      </c>
      <c r="K1097">
        <f t="shared" si="35"/>
        <v>510</v>
      </c>
      <c r="L1097">
        <f>Link21_SED!E1097</f>
        <v>2411</v>
      </c>
      <c r="M1097">
        <f>Link21_SED!F1097</f>
        <v>0</v>
      </c>
      <c r="O1097">
        <v>446</v>
      </c>
    </row>
    <row r="1098" spans="1:15">
      <c r="A1098" t="s">
        <v>19</v>
      </c>
      <c r="B1098">
        <v>1097</v>
      </c>
      <c r="C1098">
        <f>Link21_SED!D1098</f>
        <v>823</v>
      </c>
      <c r="D1098">
        <f>IFERROR(ROUND($C1098*VLOOKUP($O1098,'TM1.5SynthPop'!$A$2:$Q$1446,COLUMN('TM1.5SynthPop'!$P$2),FALSE),0),)</f>
        <v>742</v>
      </c>
      <c r="E1098">
        <f t="shared" si="34"/>
        <v>81</v>
      </c>
      <c r="F1098">
        <f>IFERROR(ROUND($C1098*VLOOKUP($O1098,'TM1.5SynthPop'!$A$2:$Q$1446,COLUMN('TM1.5SynthPop'!J$1),FALSE),0),0)</f>
        <v>230</v>
      </c>
      <c r="G1098">
        <f>IFERROR(ROUND($C1098*VLOOKUP($O1098,'TM1.5SynthPop'!$A$2:$Q$1446,COLUMN('TM1.5SynthPop'!K$1),FALSE),0),0)</f>
        <v>183</v>
      </c>
      <c r="H1098">
        <f>IFERROR(ROUND($C1098*VLOOKUP($O1098,'TM1.5SynthPop'!$A$2:$Q$1446,COLUMN('TM1.5SynthPop'!L$1),FALSE),0),0)</f>
        <v>78</v>
      </c>
      <c r="I1098">
        <f>IFERROR(ROUND($C1098*VLOOKUP($O1098,'TM1.5SynthPop'!$A$2:$Q$1446,COLUMN('TM1.5SynthPop'!M$1),FALSE),0),0)</f>
        <v>68</v>
      </c>
      <c r="J1098">
        <f>IFERROR(ROUND($C1098*VLOOKUP($O1098,'TM1.5SynthPop'!$A$2:$Q$1446,COLUMN('TM1.5SynthPop'!N$1),FALSE),0),0)</f>
        <v>76</v>
      </c>
      <c r="K1098">
        <f t="shared" si="35"/>
        <v>188</v>
      </c>
      <c r="L1098">
        <f>Link21_SED!E1098</f>
        <v>2031</v>
      </c>
      <c r="M1098">
        <f>Link21_SED!F1098</f>
        <v>9</v>
      </c>
      <c r="O1098">
        <v>450</v>
      </c>
    </row>
    <row r="1099" spans="1:15">
      <c r="A1099" t="s">
        <v>19</v>
      </c>
      <c r="B1099">
        <v>1098</v>
      </c>
      <c r="C1099">
        <f>Link21_SED!D1099</f>
        <v>3319</v>
      </c>
      <c r="D1099">
        <f>IFERROR(ROUND($C1099*VLOOKUP($O1099,'TM1.5SynthPop'!$A$2:$Q$1446,COLUMN('TM1.5SynthPop'!$P$2),FALSE),0),)</f>
        <v>2991</v>
      </c>
      <c r="E1099">
        <f t="shared" si="34"/>
        <v>328</v>
      </c>
      <c r="F1099">
        <f>IFERROR(ROUND($C1099*VLOOKUP($O1099,'TM1.5SynthPop'!$A$2:$Q$1446,COLUMN('TM1.5SynthPop'!J$1),FALSE),0),0)</f>
        <v>927</v>
      </c>
      <c r="G1099">
        <f>IFERROR(ROUND($C1099*VLOOKUP($O1099,'TM1.5SynthPop'!$A$2:$Q$1446,COLUMN('TM1.5SynthPop'!K$1),FALSE),0),0)</f>
        <v>736</v>
      </c>
      <c r="H1099">
        <f>IFERROR(ROUND($C1099*VLOOKUP($O1099,'TM1.5SynthPop'!$A$2:$Q$1446,COLUMN('TM1.5SynthPop'!L$1),FALSE),0),0)</f>
        <v>315</v>
      </c>
      <c r="I1099">
        <f>IFERROR(ROUND($C1099*VLOOKUP($O1099,'TM1.5SynthPop'!$A$2:$Q$1446,COLUMN('TM1.5SynthPop'!M$1),FALSE),0),0)</f>
        <v>274</v>
      </c>
      <c r="J1099">
        <f>IFERROR(ROUND($C1099*VLOOKUP($O1099,'TM1.5SynthPop'!$A$2:$Q$1446,COLUMN('TM1.5SynthPop'!N$1),FALSE),0),0)</f>
        <v>307</v>
      </c>
      <c r="K1099">
        <f t="shared" si="35"/>
        <v>760</v>
      </c>
      <c r="L1099">
        <f>Link21_SED!E1099</f>
        <v>6042</v>
      </c>
      <c r="M1099">
        <f>Link21_SED!F1099</f>
        <v>0</v>
      </c>
      <c r="O1099">
        <v>450</v>
      </c>
    </row>
    <row r="1100" spans="1:15">
      <c r="A1100" t="s">
        <v>19</v>
      </c>
      <c r="B1100">
        <v>1099</v>
      </c>
      <c r="C1100">
        <f>Link21_SED!D1100</f>
        <v>635</v>
      </c>
      <c r="D1100">
        <f>IFERROR(ROUND($C1100*VLOOKUP($O1100,'TM1.5SynthPop'!$A$2:$Q$1446,COLUMN('TM1.5SynthPop'!$P$2),FALSE),0),)</f>
        <v>507</v>
      </c>
      <c r="E1100">
        <f t="shared" si="34"/>
        <v>128</v>
      </c>
      <c r="F1100">
        <f>IFERROR(ROUND($C1100*VLOOKUP($O1100,'TM1.5SynthPop'!$A$2:$Q$1446,COLUMN('TM1.5SynthPop'!J$1),FALSE),0),0)</f>
        <v>111</v>
      </c>
      <c r="G1100">
        <f>IFERROR(ROUND($C1100*VLOOKUP($O1100,'TM1.5SynthPop'!$A$2:$Q$1446,COLUMN('TM1.5SynthPop'!K$1),FALSE),0),0)</f>
        <v>146</v>
      </c>
      <c r="H1100">
        <f>IFERROR(ROUND($C1100*VLOOKUP($O1100,'TM1.5SynthPop'!$A$2:$Q$1446,COLUMN('TM1.5SynthPop'!L$1),FALSE),0),0)</f>
        <v>77</v>
      </c>
      <c r="I1100">
        <f>IFERROR(ROUND($C1100*VLOOKUP($O1100,'TM1.5SynthPop'!$A$2:$Q$1446,COLUMN('TM1.5SynthPop'!M$1),FALSE),0),0)</f>
        <v>47</v>
      </c>
      <c r="J1100">
        <f>IFERROR(ROUND($C1100*VLOOKUP($O1100,'TM1.5SynthPop'!$A$2:$Q$1446,COLUMN('TM1.5SynthPop'!N$1),FALSE),0),0)</f>
        <v>73</v>
      </c>
      <c r="K1100">
        <f t="shared" si="35"/>
        <v>181</v>
      </c>
      <c r="L1100">
        <f>Link21_SED!E1100</f>
        <v>1748</v>
      </c>
      <c r="M1100">
        <f>Link21_SED!F1100</f>
        <v>228</v>
      </c>
      <c r="O1100">
        <v>394</v>
      </c>
    </row>
    <row r="1101" spans="1:15">
      <c r="A1101" t="s">
        <v>19</v>
      </c>
      <c r="B1101">
        <v>1100</v>
      </c>
      <c r="C1101">
        <f>Link21_SED!D1101</f>
        <v>551</v>
      </c>
      <c r="D1101">
        <f>IFERROR(ROUND($C1101*VLOOKUP($O1101,'TM1.5SynthPop'!$A$2:$Q$1446,COLUMN('TM1.5SynthPop'!$P$2),FALSE),0),)</f>
        <v>440</v>
      </c>
      <c r="E1101">
        <f t="shared" si="34"/>
        <v>111</v>
      </c>
      <c r="F1101">
        <f>IFERROR(ROUND($C1101*VLOOKUP($O1101,'TM1.5SynthPop'!$A$2:$Q$1446,COLUMN('TM1.5SynthPop'!J$1),FALSE),0),0)</f>
        <v>96</v>
      </c>
      <c r="G1101">
        <f>IFERROR(ROUND($C1101*VLOOKUP($O1101,'TM1.5SynthPop'!$A$2:$Q$1446,COLUMN('TM1.5SynthPop'!K$1),FALSE),0),0)</f>
        <v>127</v>
      </c>
      <c r="H1101">
        <f>IFERROR(ROUND($C1101*VLOOKUP($O1101,'TM1.5SynthPop'!$A$2:$Q$1446,COLUMN('TM1.5SynthPop'!L$1),FALSE),0),0)</f>
        <v>67</v>
      </c>
      <c r="I1101">
        <f>IFERROR(ROUND($C1101*VLOOKUP($O1101,'TM1.5SynthPop'!$A$2:$Q$1446,COLUMN('TM1.5SynthPop'!M$1),FALSE),0),0)</f>
        <v>41</v>
      </c>
      <c r="J1101">
        <f>IFERROR(ROUND($C1101*VLOOKUP($O1101,'TM1.5SynthPop'!$A$2:$Q$1446,COLUMN('TM1.5SynthPop'!N$1),FALSE),0),0)</f>
        <v>63</v>
      </c>
      <c r="K1101">
        <f t="shared" si="35"/>
        <v>157</v>
      </c>
      <c r="L1101">
        <f>Link21_SED!E1101</f>
        <v>1406</v>
      </c>
      <c r="M1101">
        <f>Link21_SED!F1101</f>
        <v>0</v>
      </c>
      <c r="O1101">
        <v>394</v>
      </c>
    </row>
    <row r="1102" spans="1:15">
      <c r="A1102" t="s">
        <v>19</v>
      </c>
      <c r="B1102">
        <v>1101</v>
      </c>
      <c r="C1102">
        <f>Link21_SED!D1102</f>
        <v>1139</v>
      </c>
      <c r="D1102">
        <f>IFERROR(ROUND($C1102*VLOOKUP($O1102,'TM1.5SynthPop'!$A$2:$Q$1446,COLUMN('TM1.5SynthPop'!$P$2),FALSE),0),)</f>
        <v>910</v>
      </c>
      <c r="E1102">
        <f t="shared" si="34"/>
        <v>229</v>
      </c>
      <c r="F1102">
        <f>IFERROR(ROUND($C1102*VLOOKUP($O1102,'TM1.5SynthPop'!$A$2:$Q$1446,COLUMN('TM1.5SynthPop'!J$1),FALSE),0),0)</f>
        <v>199</v>
      </c>
      <c r="G1102">
        <f>IFERROR(ROUND($C1102*VLOOKUP($O1102,'TM1.5SynthPop'!$A$2:$Q$1446,COLUMN('TM1.5SynthPop'!K$1),FALSE),0),0)</f>
        <v>262</v>
      </c>
      <c r="H1102">
        <f>IFERROR(ROUND($C1102*VLOOKUP($O1102,'TM1.5SynthPop'!$A$2:$Q$1446,COLUMN('TM1.5SynthPop'!L$1),FALSE),0),0)</f>
        <v>139</v>
      </c>
      <c r="I1102">
        <f>IFERROR(ROUND($C1102*VLOOKUP($O1102,'TM1.5SynthPop'!$A$2:$Q$1446,COLUMN('TM1.5SynthPop'!M$1),FALSE),0),0)</f>
        <v>84</v>
      </c>
      <c r="J1102">
        <f>IFERROR(ROUND($C1102*VLOOKUP($O1102,'TM1.5SynthPop'!$A$2:$Q$1446,COLUMN('TM1.5SynthPop'!N$1),FALSE),0),0)</f>
        <v>130</v>
      </c>
      <c r="K1102">
        <f t="shared" si="35"/>
        <v>325</v>
      </c>
      <c r="L1102">
        <f>Link21_SED!E1102</f>
        <v>2583</v>
      </c>
      <c r="M1102">
        <f>Link21_SED!F1102</f>
        <v>0</v>
      </c>
      <c r="O1102">
        <v>394</v>
      </c>
    </row>
    <row r="1103" spans="1:15">
      <c r="A1103" t="s">
        <v>19</v>
      </c>
      <c r="B1103">
        <v>1102</v>
      </c>
      <c r="C1103">
        <f>Link21_SED!D1103</f>
        <v>500</v>
      </c>
      <c r="D1103">
        <f>IFERROR(ROUND($C1103*VLOOKUP($O1103,'TM1.5SynthPop'!$A$2:$Q$1446,COLUMN('TM1.5SynthPop'!$P$2),FALSE),0),)</f>
        <v>418</v>
      </c>
      <c r="E1103">
        <f t="shared" si="34"/>
        <v>82</v>
      </c>
      <c r="F1103">
        <f>IFERROR(ROUND($C1103*VLOOKUP($O1103,'TM1.5SynthPop'!$A$2:$Q$1446,COLUMN('TM1.5SynthPop'!J$1),FALSE),0),0)</f>
        <v>62</v>
      </c>
      <c r="G1103">
        <f>IFERROR(ROUND($C1103*VLOOKUP($O1103,'TM1.5SynthPop'!$A$2:$Q$1446,COLUMN('TM1.5SynthPop'!K$1),FALSE),0),0)</f>
        <v>52</v>
      </c>
      <c r="H1103">
        <f>IFERROR(ROUND($C1103*VLOOKUP($O1103,'TM1.5SynthPop'!$A$2:$Q$1446,COLUMN('TM1.5SynthPop'!L$1),FALSE),0),0)</f>
        <v>75</v>
      </c>
      <c r="I1103">
        <f>IFERROR(ROUND($C1103*VLOOKUP($O1103,'TM1.5SynthPop'!$A$2:$Q$1446,COLUMN('TM1.5SynthPop'!M$1),FALSE),0),0)</f>
        <v>62</v>
      </c>
      <c r="J1103">
        <f>IFERROR(ROUND($C1103*VLOOKUP($O1103,'TM1.5SynthPop'!$A$2:$Q$1446,COLUMN('TM1.5SynthPop'!N$1),FALSE),0),0)</f>
        <v>80</v>
      </c>
      <c r="K1103">
        <f t="shared" si="35"/>
        <v>169</v>
      </c>
      <c r="L1103">
        <f>Link21_SED!E1103</f>
        <v>1171</v>
      </c>
      <c r="M1103">
        <f>Link21_SED!F1103</f>
        <v>0</v>
      </c>
      <c r="O1103">
        <v>447</v>
      </c>
    </row>
    <row r="1104" spans="1:15">
      <c r="A1104" t="s">
        <v>19</v>
      </c>
      <c r="B1104">
        <v>1103</v>
      </c>
      <c r="C1104">
        <f>Link21_SED!D1104</f>
        <v>309</v>
      </c>
      <c r="D1104">
        <f>IFERROR(ROUND($C1104*VLOOKUP($O1104,'TM1.5SynthPop'!$A$2:$Q$1446,COLUMN('TM1.5SynthPop'!$P$2),FALSE),0),)</f>
        <v>240</v>
      </c>
      <c r="E1104">
        <f t="shared" si="34"/>
        <v>69</v>
      </c>
      <c r="F1104">
        <f>IFERROR(ROUND($C1104*VLOOKUP($O1104,'TM1.5SynthPop'!$A$2:$Q$1446,COLUMN('TM1.5SynthPop'!J$1),FALSE),0),0)</f>
        <v>36</v>
      </c>
      <c r="G1104">
        <f>IFERROR(ROUND($C1104*VLOOKUP($O1104,'TM1.5SynthPop'!$A$2:$Q$1446,COLUMN('TM1.5SynthPop'!K$1),FALSE),0),0)</f>
        <v>31</v>
      </c>
      <c r="H1104">
        <f>IFERROR(ROUND($C1104*VLOOKUP($O1104,'TM1.5SynthPop'!$A$2:$Q$1446,COLUMN('TM1.5SynthPop'!L$1),FALSE),0),0)</f>
        <v>44</v>
      </c>
      <c r="I1104">
        <f>IFERROR(ROUND($C1104*VLOOKUP($O1104,'TM1.5SynthPop'!$A$2:$Q$1446,COLUMN('TM1.5SynthPop'!M$1),FALSE),0),0)</f>
        <v>38</v>
      </c>
      <c r="J1104">
        <f>IFERROR(ROUND($C1104*VLOOKUP($O1104,'TM1.5SynthPop'!$A$2:$Q$1446,COLUMN('TM1.5SynthPop'!N$1),FALSE),0),0)</f>
        <v>53</v>
      </c>
      <c r="K1104">
        <f t="shared" si="35"/>
        <v>107</v>
      </c>
      <c r="L1104">
        <f>Link21_SED!E1104</f>
        <v>811</v>
      </c>
      <c r="M1104">
        <f>Link21_SED!F1104</f>
        <v>0</v>
      </c>
      <c r="O1104">
        <v>445</v>
      </c>
    </row>
    <row r="1105" spans="1:15">
      <c r="A1105" t="s">
        <v>19</v>
      </c>
      <c r="B1105">
        <v>1104</v>
      </c>
      <c r="C1105">
        <f>Link21_SED!D1105</f>
        <v>565</v>
      </c>
      <c r="D1105">
        <f>IFERROR(ROUND($C1105*VLOOKUP($O1105,'TM1.5SynthPop'!$A$2:$Q$1446,COLUMN('TM1.5SynthPop'!$P$2),FALSE),0),)</f>
        <v>473</v>
      </c>
      <c r="E1105">
        <f t="shared" si="34"/>
        <v>92</v>
      </c>
      <c r="F1105">
        <f>IFERROR(ROUND($C1105*VLOOKUP($O1105,'TM1.5SynthPop'!$A$2:$Q$1446,COLUMN('TM1.5SynthPop'!J$1),FALSE),0),0)</f>
        <v>71</v>
      </c>
      <c r="G1105">
        <f>IFERROR(ROUND($C1105*VLOOKUP($O1105,'TM1.5SynthPop'!$A$2:$Q$1446,COLUMN('TM1.5SynthPop'!K$1),FALSE),0),0)</f>
        <v>59</v>
      </c>
      <c r="H1105">
        <f>IFERROR(ROUND($C1105*VLOOKUP($O1105,'TM1.5SynthPop'!$A$2:$Q$1446,COLUMN('TM1.5SynthPop'!L$1),FALSE),0),0)</f>
        <v>84</v>
      </c>
      <c r="I1105">
        <f>IFERROR(ROUND($C1105*VLOOKUP($O1105,'TM1.5SynthPop'!$A$2:$Q$1446,COLUMN('TM1.5SynthPop'!M$1),FALSE),0),0)</f>
        <v>71</v>
      </c>
      <c r="J1105">
        <f>IFERROR(ROUND($C1105*VLOOKUP($O1105,'TM1.5SynthPop'!$A$2:$Q$1446,COLUMN('TM1.5SynthPop'!N$1),FALSE),0),0)</f>
        <v>91</v>
      </c>
      <c r="K1105">
        <f t="shared" si="35"/>
        <v>189</v>
      </c>
      <c r="L1105">
        <f>Link21_SED!E1105</f>
        <v>1533</v>
      </c>
      <c r="M1105">
        <f>Link21_SED!F1105</f>
        <v>0</v>
      </c>
      <c r="O1105">
        <v>447</v>
      </c>
    </row>
    <row r="1106" spans="1:15">
      <c r="A1106" t="s">
        <v>19</v>
      </c>
      <c r="B1106">
        <v>1105</v>
      </c>
      <c r="C1106">
        <f>Link21_SED!D1106</f>
        <v>994</v>
      </c>
      <c r="D1106">
        <f>IFERROR(ROUND($C1106*VLOOKUP($O1106,'TM1.5SynthPop'!$A$2:$Q$1446,COLUMN('TM1.5SynthPop'!$P$2),FALSE),0),)</f>
        <v>688</v>
      </c>
      <c r="E1106">
        <f t="shared" si="34"/>
        <v>306</v>
      </c>
      <c r="F1106">
        <f>IFERROR(ROUND($C1106*VLOOKUP($O1106,'TM1.5SynthPop'!$A$2:$Q$1446,COLUMN('TM1.5SynthPop'!J$1),FALSE),0),0)</f>
        <v>77</v>
      </c>
      <c r="G1106">
        <f>IFERROR(ROUND($C1106*VLOOKUP($O1106,'TM1.5SynthPop'!$A$2:$Q$1446,COLUMN('TM1.5SynthPop'!K$1),FALSE),0),0)</f>
        <v>130</v>
      </c>
      <c r="H1106">
        <f>IFERROR(ROUND($C1106*VLOOKUP($O1106,'TM1.5SynthPop'!$A$2:$Q$1446,COLUMN('TM1.5SynthPop'!L$1),FALSE),0),0)</f>
        <v>146</v>
      </c>
      <c r="I1106">
        <f>IFERROR(ROUND($C1106*VLOOKUP($O1106,'TM1.5SynthPop'!$A$2:$Q$1446,COLUMN('TM1.5SynthPop'!M$1),FALSE),0),0)</f>
        <v>116</v>
      </c>
      <c r="J1106">
        <f>IFERROR(ROUND($C1106*VLOOKUP($O1106,'TM1.5SynthPop'!$A$2:$Q$1446,COLUMN('TM1.5SynthPop'!N$1),FALSE),0),0)</f>
        <v>173</v>
      </c>
      <c r="K1106">
        <f t="shared" si="35"/>
        <v>352</v>
      </c>
      <c r="L1106">
        <f>Link21_SED!E1106</f>
        <v>2327</v>
      </c>
      <c r="M1106">
        <f>Link21_SED!F1106</f>
        <v>19</v>
      </c>
      <c r="O1106">
        <v>433</v>
      </c>
    </row>
    <row r="1107" spans="1:15">
      <c r="A1107" t="s">
        <v>19</v>
      </c>
      <c r="B1107">
        <v>1106</v>
      </c>
      <c r="C1107">
        <f>Link21_SED!D1107</f>
        <v>554</v>
      </c>
      <c r="D1107">
        <f>IFERROR(ROUND($C1107*VLOOKUP($O1107,'TM1.5SynthPop'!$A$2:$Q$1446,COLUMN('TM1.5SynthPop'!$P$2),FALSE),0),)</f>
        <v>464</v>
      </c>
      <c r="E1107">
        <f t="shared" si="34"/>
        <v>90</v>
      </c>
      <c r="F1107">
        <f>IFERROR(ROUND($C1107*VLOOKUP($O1107,'TM1.5SynthPop'!$A$2:$Q$1446,COLUMN('TM1.5SynthPop'!J$1),FALSE),0),0)</f>
        <v>50</v>
      </c>
      <c r="G1107">
        <f>IFERROR(ROUND($C1107*VLOOKUP($O1107,'TM1.5SynthPop'!$A$2:$Q$1446,COLUMN('TM1.5SynthPop'!K$1),FALSE),0),0)</f>
        <v>40</v>
      </c>
      <c r="H1107">
        <f>IFERROR(ROUND($C1107*VLOOKUP($O1107,'TM1.5SynthPop'!$A$2:$Q$1446,COLUMN('TM1.5SynthPop'!L$1),FALSE),0),0)</f>
        <v>65</v>
      </c>
      <c r="I1107">
        <f>IFERROR(ROUND($C1107*VLOOKUP($O1107,'TM1.5SynthPop'!$A$2:$Q$1446,COLUMN('TM1.5SynthPop'!M$1),FALSE),0),0)</f>
        <v>59</v>
      </c>
      <c r="J1107">
        <f>IFERROR(ROUND($C1107*VLOOKUP($O1107,'TM1.5SynthPop'!$A$2:$Q$1446,COLUMN('TM1.5SynthPop'!N$1),FALSE),0),0)</f>
        <v>107</v>
      </c>
      <c r="K1107">
        <f t="shared" si="35"/>
        <v>233</v>
      </c>
      <c r="L1107">
        <f>Link21_SED!E1107</f>
        <v>1261</v>
      </c>
      <c r="M1107">
        <f>Link21_SED!F1107</f>
        <v>0</v>
      </c>
      <c r="O1107">
        <v>400</v>
      </c>
    </row>
    <row r="1108" spans="1:15">
      <c r="A1108" t="s">
        <v>19</v>
      </c>
      <c r="B1108">
        <v>1107</v>
      </c>
      <c r="C1108">
        <f>Link21_SED!D1108</f>
        <v>277</v>
      </c>
      <c r="D1108">
        <f>IFERROR(ROUND($C1108*VLOOKUP($O1108,'TM1.5SynthPop'!$A$2:$Q$1446,COLUMN('TM1.5SynthPop'!$P$2),FALSE),0),)</f>
        <v>232</v>
      </c>
      <c r="E1108">
        <f t="shared" si="34"/>
        <v>45</v>
      </c>
      <c r="F1108">
        <f>IFERROR(ROUND($C1108*VLOOKUP($O1108,'TM1.5SynthPop'!$A$2:$Q$1446,COLUMN('TM1.5SynthPop'!J$1),FALSE),0),0)</f>
        <v>25</v>
      </c>
      <c r="G1108">
        <f>IFERROR(ROUND($C1108*VLOOKUP($O1108,'TM1.5SynthPop'!$A$2:$Q$1446,COLUMN('TM1.5SynthPop'!K$1),FALSE),0),0)</f>
        <v>20</v>
      </c>
      <c r="H1108">
        <f>IFERROR(ROUND($C1108*VLOOKUP($O1108,'TM1.5SynthPop'!$A$2:$Q$1446,COLUMN('TM1.5SynthPop'!L$1),FALSE),0),0)</f>
        <v>33</v>
      </c>
      <c r="I1108">
        <f>IFERROR(ROUND($C1108*VLOOKUP($O1108,'TM1.5SynthPop'!$A$2:$Q$1446,COLUMN('TM1.5SynthPop'!M$1),FALSE),0),0)</f>
        <v>29</v>
      </c>
      <c r="J1108">
        <f>IFERROR(ROUND($C1108*VLOOKUP($O1108,'TM1.5SynthPop'!$A$2:$Q$1446,COLUMN('TM1.5SynthPop'!N$1),FALSE),0),0)</f>
        <v>54</v>
      </c>
      <c r="K1108">
        <f t="shared" si="35"/>
        <v>116</v>
      </c>
      <c r="L1108">
        <f>Link21_SED!E1108</f>
        <v>477</v>
      </c>
      <c r="M1108">
        <f>Link21_SED!F1108</f>
        <v>0</v>
      </c>
      <c r="O1108">
        <v>400</v>
      </c>
    </row>
    <row r="1109" spans="1:15">
      <c r="A1109" t="s">
        <v>19</v>
      </c>
      <c r="B1109">
        <v>1108</v>
      </c>
      <c r="C1109">
        <f>Link21_SED!D1109</f>
        <v>125</v>
      </c>
      <c r="D1109">
        <f>IFERROR(ROUND($C1109*VLOOKUP($O1109,'TM1.5SynthPop'!$A$2:$Q$1446,COLUMN('TM1.5SynthPop'!$P$2),FALSE),0),)</f>
        <v>106</v>
      </c>
      <c r="E1109">
        <f t="shared" si="34"/>
        <v>19</v>
      </c>
      <c r="F1109">
        <f>IFERROR(ROUND($C1109*VLOOKUP($O1109,'TM1.5SynthPop'!$A$2:$Q$1446,COLUMN('TM1.5SynthPop'!J$1),FALSE),0),0)</f>
        <v>26</v>
      </c>
      <c r="G1109">
        <f>IFERROR(ROUND($C1109*VLOOKUP($O1109,'TM1.5SynthPop'!$A$2:$Q$1446,COLUMN('TM1.5SynthPop'!K$1),FALSE),0),0)</f>
        <v>17</v>
      </c>
      <c r="H1109">
        <f>IFERROR(ROUND($C1109*VLOOKUP($O1109,'TM1.5SynthPop'!$A$2:$Q$1446,COLUMN('TM1.5SynthPop'!L$1),FALSE),0),0)</f>
        <v>21</v>
      </c>
      <c r="I1109">
        <f>IFERROR(ROUND($C1109*VLOOKUP($O1109,'TM1.5SynthPop'!$A$2:$Q$1446,COLUMN('TM1.5SynthPop'!M$1),FALSE),0),0)</f>
        <v>14</v>
      </c>
      <c r="J1109">
        <f>IFERROR(ROUND($C1109*VLOOKUP($O1109,'TM1.5SynthPop'!$A$2:$Q$1446,COLUMN('TM1.5SynthPop'!N$1),FALSE),0),0)</f>
        <v>17</v>
      </c>
      <c r="K1109">
        <f t="shared" si="35"/>
        <v>30</v>
      </c>
      <c r="L1109">
        <f>Link21_SED!E1109</f>
        <v>262</v>
      </c>
      <c r="M1109">
        <f>Link21_SED!F1109</f>
        <v>0</v>
      </c>
      <c r="O1109">
        <v>448</v>
      </c>
    </row>
    <row r="1110" spans="1:15">
      <c r="A1110" t="s">
        <v>19</v>
      </c>
      <c r="B1110">
        <v>1109</v>
      </c>
      <c r="C1110">
        <f>Link21_SED!D1110</f>
        <v>1091</v>
      </c>
      <c r="D1110">
        <f>IFERROR(ROUND($C1110*VLOOKUP($O1110,'TM1.5SynthPop'!$A$2:$Q$1446,COLUMN('TM1.5SynthPop'!$P$2),FALSE),0),)</f>
        <v>856</v>
      </c>
      <c r="E1110">
        <f t="shared" si="34"/>
        <v>235</v>
      </c>
      <c r="F1110">
        <f>IFERROR(ROUND($C1110*VLOOKUP($O1110,'TM1.5SynthPop'!$A$2:$Q$1446,COLUMN('TM1.5SynthPop'!J$1),FALSE),0),0)</f>
        <v>125</v>
      </c>
      <c r="G1110">
        <f>IFERROR(ROUND($C1110*VLOOKUP($O1110,'TM1.5SynthPop'!$A$2:$Q$1446,COLUMN('TM1.5SynthPop'!K$1),FALSE),0),0)</f>
        <v>98</v>
      </c>
      <c r="H1110">
        <f>IFERROR(ROUND($C1110*VLOOKUP($O1110,'TM1.5SynthPop'!$A$2:$Q$1446,COLUMN('TM1.5SynthPop'!L$1),FALSE),0),0)</f>
        <v>151</v>
      </c>
      <c r="I1110">
        <f>IFERROR(ROUND($C1110*VLOOKUP($O1110,'TM1.5SynthPop'!$A$2:$Q$1446,COLUMN('TM1.5SynthPop'!M$1),FALSE),0),0)</f>
        <v>155</v>
      </c>
      <c r="J1110">
        <f>IFERROR(ROUND($C1110*VLOOKUP($O1110,'TM1.5SynthPop'!$A$2:$Q$1446,COLUMN('TM1.5SynthPop'!N$1),FALSE),0),0)</f>
        <v>153</v>
      </c>
      <c r="K1110">
        <f t="shared" si="35"/>
        <v>409</v>
      </c>
      <c r="L1110">
        <f>Link21_SED!E1110</f>
        <v>2669</v>
      </c>
      <c r="M1110">
        <f>Link21_SED!F1110</f>
        <v>15</v>
      </c>
      <c r="O1110">
        <v>451</v>
      </c>
    </row>
    <row r="1111" spans="1:15">
      <c r="A1111" t="s">
        <v>19</v>
      </c>
      <c r="B1111">
        <v>1110</v>
      </c>
      <c r="C1111">
        <f>Link21_SED!D1111</f>
        <v>1722</v>
      </c>
      <c r="D1111">
        <f>IFERROR(ROUND($C1111*VLOOKUP($O1111,'TM1.5SynthPop'!$A$2:$Q$1446,COLUMN('TM1.5SynthPop'!$P$2),FALSE),0),)</f>
        <v>881</v>
      </c>
      <c r="E1111">
        <f t="shared" si="34"/>
        <v>841</v>
      </c>
      <c r="F1111">
        <f>IFERROR(ROUND($C1111*VLOOKUP($O1111,'TM1.5SynthPop'!$A$2:$Q$1446,COLUMN('TM1.5SynthPop'!J$1),FALSE),0),0)</f>
        <v>79</v>
      </c>
      <c r="G1111">
        <f>IFERROR(ROUND($C1111*VLOOKUP($O1111,'TM1.5SynthPop'!$A$2:$Q$1446,COLUMN('TM1.5SynthPop'!K$1),FALSE),0),0)</f>
        <v>104</v>
      </c>
      <c r="H1111">
        <f>IFERROR(ROUND($C1111*VLOOKUP($O1111,'TM1.5SynthPop'!$A$2:$Q$1446,COLUMN('TM1.5SynthPop'!L$1),FALSE),0),0)</f>
        <v>398</v>
      </c>
      <c r="I1111">
        <f>IFERROR(ROUND($C1111*VLOOKUP($O1111,'TM1.5SynthPop'!$A$2:$Q$1446,COLUMN('TM1.5SynthPop'!M$1),FALSE),0),0)</f>
        <v>196</v>
      </c>
      <c r="J1111">
        <f>IFERROR(ROUND($C1111*VLOOKUP($O1111,'TM1.5SynthPop'!$A$2:$Q$1446,COLUMN('TM1.5SynthPop'!N$1),FALSE),0),0)</f>
        <v>303</v>
      </c>
      <c r="K1111">
        <f t="shared" si="35"/>
        <v>642</v>
      </c>
      <c r="L1111">
        <f>Link21_SED!E1111</f>
        <v>5434</v>
      </c>
      <c r="M1111">
        <f>Link21_SED!F1111</f>
        <v>17</v>
      </c>
      <c r="O1111">
        <v>404</v>
      </c>
    </row>
    <row r="1112" spans="1:15">
      <c r="A1112" t="s">
        <v>19</v>
      </c>
      <c r="B1112">
        <v>1111</v>
      </c>
      <c r="C1112">
        <f>Link21_SED!D1112</f>
        <v>598</v>
      </c>
      <c r="D1112">
        <f>IFERROR(ROUND($C1112*VLOOKUP($O1112,'TM1.5SynthPop'!$A$2:$Q$1446,COLUMN('TM1.5SynthPop'!$P$2),FALSE),0),)</f>
        <v>521</v>
      </c>
      <c r="E1112">
        <f t="shared" si="34"/>
        <v>77</v>
      </c>
      <c r="F1112">
        <f>IFERROR(ROUND($C1112*VLOOKUP($O1112,'TM1.5SynthPop'!$A$2:$Q$1446,COLUMN('TM1.5SynthPop'!J$1),FALSE),0),0)</f>
        <v>66</v>
      </c>
      <c r="G1112">
        <f>IFERROR(ROUND($C1112*VLOOKUP($O1112,'TM1.5SynthPop'!$A$2:$Q$1446,COLUMN('TM1.5SynthPop'!K$1),FALSE),0),0)</f>
        <v>75</v>
      </c>
      <c r="H1112">
        <f>IFERROR(ROUND($C1112*VLOOKUP($O1112,'TM1.5SynthPop'!$A$2:$Q$1446,COLUMN('TM1.5SynthPop'!L$1),FALSE),0),0)</f>
        <v>88</v>
      </c>
      <c r="I1112">
        <f>IFERROR(ROUND($C1112*VLOOKUP($O1112,'TM1.5SynthPop'!$A$2:$Q$1446,COLUMN('TM1.5SynthPop'!M$1),FALSE),0),0)</f>
        <v>80</v>
      </c>
      <c r="J1112">
        <f>IFERROR(ROUND($C1112*VLOOKUP($O1112,'TM1.5SynthPop'!$A$2:$Q$1446,COLUMN('TM1.5SynthPop'!N$1),FALSE),0),0)</f>
        <v>94</v>
      </c>
      <c r="K1112">
        <f t="shared" si="35"/>
        <v>195</v>
      </c>
      <c r="L1112">
        <f>Link21_SED!E1112</f>
        <v>1139</v>
      </c>
      <c r="M1112">
        <f>Link21_SED!F1112</f>
        <v>185</v>
      </c>
      <c r="O1112">
        <v>426</v>
      </c>
    </row>
    <row r="1113" spans="1:15">
      <c r="A1113" t="s">
        <v>19</v>
      </c>
      <c r="B1113">
        <v>1112</v>
      </c>
      <c r="C1113">
        <f>Link21_SED!D1113</f>
        <v>5</v>
      </c>
      <c r="D1113">
        <f>IFERROR(ROUND($C1113*VLOOKUP($O1113,'TM1.5SynthPop'!$A$2:$Q$1446,COLUMN('TM1.5SynthPop'!$P$2),FALSE),0),)</f>
        <v>5</v>
      </c>
      <c r="E1113">
        <f t="shared" si="34"/>
        <v>0</v>
      </c>
      <c r="F1113">
        <f>IFERROR(ROUND($C1113*VLOOKUP($O1113,'TM1.5SynthPop'!$A$2:$Q$1446,COLUMN('TM1.5SynthPop'!J$1),FALSE),0),0)</f>
        <v>1</v>
      </c>
      <c r="G1113">
        <f>IFERROR(ROUND($C1113*VLOOKUP($O1113,'TM1.5SynthPop'!$A$2:$Q$1446,COLUMN('TM1.5SynthPop'!K$1),FALSE),0),0)</f>
        <v>0</v>
      </c>
      <c r="H1113">
        <f>IFERROR(ROUND($C1113*VLOOKUP($O1113,'TM1.5SynthPop'!$A$2:$Q$1446,COLUMN('TM1.5SynthPop'!L$1),FALSE),0),0)</f>
        <v>1</v>
      </c>
      <c r="I1113">
        <f>IFERROR(ROUND($C1113*VLOOKUP($O1113,'TM1.5SynthPop'!$A$2:$Q$1446,COLUMN('TM1.5SynthPop'!M$1),FALSE),0),0)</f>
        <v>0</v>
      </c>
      <c r="J1113">
        <f>IFERROR(ROUND($C1113*VLOOKUP($O1113,'TM1.5SynthPop'!$A$2:$Q$1446,COLUMN('TM1.5SynthPop'!N$1),FALSE),0),0)</f>
        <v>1</v>
      </c>
      <c r="K1113">
        <f t="shared" si="35"/>
        <v>2</v>
      </c>
      <c r="L1113">
        <f>Link21_SED!E1113</f>
        <v>10</v>
      </c>
      <c r="M1113">
        <f>Link21_SED!F1113</f>
        <v>0</v>
      </c>
      <c r="O1113">
        <v>434</v>
      </c>
    </row>
    <row r="1114" spans="1:15">
      <c r="A1114" t="s">
        <v>19</v>
      </c>
      <c r="B1114">
        <v>1113</v>
      </c>
      <c r="C1114">
        <f>Link21_SED!D1114</f>
        <v>18952</v>
      </c>
      <c r="D1114">
        <f>IFERROR(ROUND($C1114*VLOOKUP($O1114,'TM1.5SynthPop'!$A$2:$Q$1446,COLUMN('TM1.5SynthPop'!$P$2),FALSE),0),)</f>
        <v>13960</v>
      </c>
      <c r="E1114">
        <f t="shared" si="34"/>
        <v>4992</v>
      </c>
      <c r="F1114">
        <f>IFERROR(ROUND($C1114*VLOOKUP($O1114,'TM1.5SynthPop'!$A$2:$Q$1446,COLUMN('TM1.5SynthPop'!J$1),FALSE),0),0)</f>
        <v>3900</v>
      </c>
      <c r="G1114">
        <f>IFERROR(ROUND($C1114*VLOOKUP($O1114,'TM1.5SynthPop'!$A$2:$Q$1446,COLUMN('TM1.5SynthPop'!K$1),FALSE),0),0)</f>
        <v>7408</v>
      </c>
      <c r="H1114">
        <f>IFERROR(ROUND($C1114*VLOOKUP($O1114,'TM1.5SynthPop'!$A$2:$Q$1446,COLUMN('TM1.5SynthPop'!L$1),FALSE),0),0)</f>
        <v>1207</v>
      </c>
      <c r="I1114">
        <f>IFERROR(ROUND($C1114*VLOOKUP($O1114,'TM1.5SynthPop'!$A$2:$Q$1446,COLUMN('TM1.5SynthPop'!M$1),FALSE),0),0)</f>
        <v>961</v>
      </c>
      <c r="J1114">
        <f>IFERROR(ROUND($C1114*VLOOKUP($O1114,'TM1.5SynthPop'!$A$2:$Q$1446,COLUMN('TM1.5SynthPop'!N$1),FALSE),0),0)</f>
        <v>1869</v>
      </c>
      <c r="K1114">
        <f t="shared" si="35"/>
        <v>3607</v>
      </c>
      <c r="L1114">
        <f>Link21_SED!E1114</f>
        <v>59723</v>
      </c>
      <c r="M1114">
        <f>Link21_SED!F1114</f>
        <v>0</v>
      </c>
      <c r="O1114">
        <v>415</v>
      </c>
    </row>
    <row r="1115" spans="1:15">
      <c r="A1115" t="s">
        <v>19</v>
      </c>
      <c r="B1115">
        <v>1114</v>
      </c>
      <c r="C1115">
        <f>Link21_SED!D1115</f>
        <v>1394</v>
      </c>
      <c r="D1115">
        <f>IFERROR(ROUND($C1115*VLOOKUP($O1115,'TM1.5SynthPop'!$A$2:$Q$1446,COLUMN('TM1.5SynthPop'!$P$2),FALSE),0),)</f>
        <v>897</v>
      </c>
      <c r="E1115">
        <f t="shared" si="34"/>
        <v>497</v>
      </c>
      <c r="F1115">
        <f>IFERROR(ROUND($C1115*VLOOKUP($O1115,'TM1.5SynthPop'!$A$2:$Q$1446,COLUMN('TM1.5SynthPop'!J$1),FALSE),0),0)</f>
        <v>124</v>
      </c>
      <c r="G1115">
        <f>IFERROR(ROUND($C1115*VLOOKUP($O1115,'TM1.5SynthPop'!$A$2:$Q$1446,COLUMN('TM1.5SynthPop'!K$1),FALSE),0),0)</f>
        <v>231</v>
      </c>
      <c r="H1115">
        <f>IFERROR(ROUND($C1115*VLOOKUP($O1115,'TM1.5SynthPop'!$A$2:$Q$1446,COLUMN('TM1.5SynthPop'!L$1),FALSE),0),0)</f>
        <v>209</v>
      </c>
      <c r="I1115">
        <f>IFERROR(ROUND($C1115*VLOOKUP($O1115,'TM1.5SynthPop'!$A$2:$Q$1446,COLUMN('TM1.5SynthPop'!M$1),FALSE),0),0)</f>
        <v>181</v>
      </c>
      <c r="J1115">
        <f>IFERROR(ROUND($C1115*VLOOKUP($O1115,'TM1.5SynthPop'!$A$2:$Q$1446,COLUMN('TM1.5SynthPop'!N$1),FALSE),0),0)</f>
        <v>237</v>
      </c>
      <c r="K1115">
        <f t="shared" si="35"/>
        <v>412</v>
      </c>
      <c r="L1115">
        <f>Link21_SED!E1115</f>
        <v>4036</v>
      </c>
      <c r="M1115">
        <f>Link21_SED!F1115</f>
        <v>13</v>
      </c>
      <c r="O1115">
        <v>443</v>
      </c>
    </row>
    <row r="1116" spans="1:15">
      <c r="A1116" t="s">
        <v>19</v>
      </c>
      <c r="B1116">
        <v>1115</v>
      </c>
      <c r="C1116">
        <f>Link21_SED!D1116</f>
        <v>441</v>
      </c>
      <c r="D1116">
        <f>IFERROR(ROUND($C1116*VLOOKUP($O1116,'TM1.5SynthPop'!$A$2:$Q$1446,COLUMN('TM1.5SynthPop'!$P$2),FALSE),0),)</f>
        <v>342</v>
      </c>
      <c r="E1116">
        <f t="shared" si="34"/>
        <v>99</v>
      </c>
      <c r="F1116">
        <f>IFERROR(ROUND($C1116*VLOOKUP($O1116,'TM1.5SynthPop'!$A$2:$Q$1446,COLUMN('TM1.5SynthPop'!J$1),FALSE),0),0)</f>
        <v>52</v>
      </c>
      <c r="G1116">
        <f>IFERROR(ROUND($C1116*VLOOKUP($O1116,'TM1.5SynthPop'!$A$2:$Q$1446,COLUMN('TM1.5SynthPop'!K$1),FALSE),0),0)</f>
        <v>45</v>
      </c>
      <c r="H1116">
        <f>IFERROR(ROUND($C1116*VLOOKUP($O1116,'TM1.5SynthPop'!$A$2:$Q$1446,COLUMN('TM1.5SynthPop'!L$1),FALSE),0),0)</f>
        <v>63</v>
      </c>
      <c r="I1116">
        <f>IFERROR(ROUND($C1116*VLOOKUP($O1116,'TM1.5SynthPop'!$A$2:$Q$1446,COLUMN('TM1.5SynthPop'!M$1),FALSE),0),0)</f>
        <v>55</v>
      </c>
      <c r="J1116">
        <f>IFERROR(ROUND($C1116*VLOOKUP($O1116,'TM1.5SynthPop'!$A$2:$Q$1446,COLUMN('TM1.5SynthPop'!N$1),FALSE),0),0)</f>
        <v>76</v>
      </c>
      <c r="K1116">
        <f t="shared" si="35"/>
        <v>150</v>
      </c>
      <c r="L1116">
        <f>Link21_SED!E1116</f>
        <v>1081</v>
      </c>
      <c r="M1116">
        <f>Link21_SED!F1116</f>
        <v>0</v>
      </c>
      <c r="O1116">
        <v>445</v>
      </c>
    </row>
    <row r="1117" spans="1:15">
      <c r="A1117" t="s">
        <v>19</v>
      </c>
      <c r="B1117">
        <v>1116</v>
      </c>
      <c r="C1117">
        <f>Link21_SED!D1117</f>
        <v>0</v>
      </c>
      <c r="D1117">
        <f>IFERROR(ROUND($C1117*VLOOKUP($O1117,'TM1.5SynthPop'!$A$2:$Q$1446,COLUMN('TM1.5SynthPop'!$P$2),FALSE),0),)</f>
        <v>0</v>
      </c>
      <c r="E1117">
        <f t="shared" si="34"/>
        <v>0</v>
      </c>
      <c r="F1117">
        <f>IFERROR(ROUND($C1117*VLOOKUP($O1117,'TM1.5SynthPop'!$A$2:$Q$1446,COLUMN('TM1.5SynthPop'!J$1),FALSE),0),0)</f>
        <v>0</v>
      </c>
      <c r="G1117">
        <f>IFERROR(ROUND($C1117*VLOOKUP($O1117,'TM1.5SynthPop'!$A$2:$Q$1446,COLUMN('TM1.5SynthPop'!K$1),FALSE),0),0)</f>
        <v>0</v>
      </c>
      <c r="H1117">
        <f>IFERROR(ROUND($C1117*VLOOKUP($O1117,'TM1.5SynthPop'!$A$2:$Q$1446,COLUMN('TM1.5SynthPop'!L$1),FALSE),0),0)</f>
        <v>0</v>
      </c>
      <c r="I1117">
        <f>IFERROR(ROUND($C1117*VLOOKUP($O1117,'TM1.5SynthPop'!$A$2:$Q$1446,COLUMN('TM1.5SynthPop'!M$1),FALSE),0),0)</f>
        <v>0</v>
      </c>
      <c r="J1117">
        <f>IFERROR(ROUND($C1117*VLOOKUP($O1117,'TM1.5SynthPop'!$A$2:$Q$1446,COLUMN('TM1.5SynthPop'!N$1),FALSE),0),0)</f>
        <v>0</v>
      </c>
      <c r="K1117">
        <f t="shared" si="35"/>
        <v>0</v>
      </c>
      <c r="L1117">
        <f>Link21_SED!E1117</f>
        <v>0</v>
      </c>
      <c r="M1117">
        <f>Link21_SED!F1117</f>
        <v>0</v>
      </c>
      <c r="O1117">
        <v>429</v>
      </c>
    </row>
    <row r="1118" spans="1:15">
      <c r="A1118" t="s">
        <v>19</v>
      </c>
      <c r="B1118">
        <v>1117</v>
      </c>
      <c r="C1118">
        <f>Link21_SED!D1118</f>
        <v>885</v>
      </c>
      <c r="D1118">
        <f>IFERROR(ROUND($C1118*VLOOKUP($O1118,'TM1.5SynthPop'!$A$2:$Q$1446,COLUMN('TM1.5SynthPop'!$P$2),FALSE),0),)</f>
        <v>765</v>
      </c>
      <c r="E1118">
        <f t="shared" si="34"/>
        <v>120</v>
      </c>
      <c r="F1118">
        <f>IFERROR(ROUND($C1118*VLOOKUP($O1118,'TM1.5SynthPop'!$A$2:$Q$1446,COLUMN('TM1.5SynthPop'!J$1),FALSE),0),0)</f>
        <v>124</v>
      </c>
      <c r="G1118">
        <f>IFERROR(ROUND($C1118*VLOOKUP($O1118,'TM1.5SynthPop'!$A$2:$Q$1446,COLUMN('TM1.5SynthPop'!K$1),FALSE),0),0)</f>
        <v>86</v>
      </c>
      <c r="H1118">
        <f>IFERROR(ROUND($C1118*VLOOKUP($O1118,'TM1.5SynthPop'!$A$2:$Q$1446,COLUMN('TM1.5SynthPop'!L$1),FALSE),0),0)</f>
        <v>126</v>
      </c>
      <c r="I1118">
        <f>IFERROR(ROUND($C1118*VLOOKUP($O1118,'TM1.5SynthPop'!$A$2:$Q$1446,COLUMN('TM1.5SynthPop'!M$1),FALSE),0),0)</f>
        <v>130</v>
      </c>
      <c r="J1118">
        <f>IFERROR(ROUND($C1118*VLOOKUP($O1118,'TM1.5SynthPop'!$A$2:$Q$1446,COLUMN('TM1.5SynthPop'!N$1),FALSE),0),0)</f>
        <v>130</v>
      </c>
      <c r="K1118">
        <f t="shared" si="35"/>
        <v>289</v>
      </c>
      <c r="L1118">
        <f>Link21_SED!E1118</f>
        <v>1346</v>
      </c>
      <c r="M1118">
        <f>Link21_SED!F1118</f>
        <v>15</v>
      </c>
      <c r="O1118">
        <v>427</v>
      </c>
    </row>
    <row r="1119" spans="1:15">
      <c r="A1119" t="s">
        <v>19</v>
      </c>
      <c r="B1119">
        <v>1118</v>
      </c>
      <c r="C1119">
        <f>Link21_SED!D1119</f>
        <v>1551</v>
      </c>
      <c r="D1119">
        <f>IFERROR(ROUND($C1119*VLOOKUP($O1119,'TM1.5SynthPop'!$A$2:$Q$1446,COLUMN('TM1.5SynthPop'!$P$2),FALSE),0),)</f>
        <v>1340</v>
      </c>
      <c r="E1119">
        <f t="shared" si="34"/>
        <v>211</v>
      </c>
      <c r="F1119">
        <f>IFERROR(ROUND($C1119*VLOOKUP($O1119,'TM1.5SynthPop'!$A$2:$Q$1446,COLUMN('TM1.5SynthPop'!J$1),FALSE),0),0)</f>
        <v>217</v>
      </c>
      <c r="G1119">
        <f>IFERROR(ROUND($C1119*VLOOKUP($O1119,'TM1.5SynthPop'!$A$2:$Q$1446,COLUMN('TM1.5SynthPop'!K$1),FALSE),0),0)</f>
        <v>151</v>
      </c>
      <c r="H1119">
        <f>IFERROR(ROUND($C1119*VLOOKUP($O1119,'TM1.5SynthPop'!$A$2:$Q$1446,COLUMN('TM1.5SynthPop'!L$1),FALSE),0),0)</f>
        <v>221</v>
      </c>
      <c r="I1119">
        <f>IFERROR(ROUND($C1119*VLOOKUP($O1119,'TM1.5SynthPop'!$A$2:$Q$1446,COLUMN('TM1.5SynthPop'!M$1),FALSE),0),0)</f>
        <v>227</v>
      </c>
      <c r="J1119">
        <f>IFERROR(ROUND($C1119*VLOOKUP($O1119,'TM1.5SynthPop'!$A$2:$Q$1446,COLUMN('TM1.5SynthPop'!N$1),FALSE),0),0)</f>
        <v>227</v>
      </c>
      <c r="K1119">
        <f t="shared" si="35"/>
        <v>508</v>
      </c>
      <c r="L1119">
        <f>Link21_SED!E1119</f>
        <v>3922</v>
      </c>
      <c r="M1119">
        <f>Link21_SED!F1119</f>
        <v>0</v>
      </c>
      <c r="O1119">
        <v>427</v>
      </c>
    </row>
    <row r="1120" spans="1:15">
      <c r="A1120" t="s">
        <v>19</v>
      </c>
      <c r="B1120">
        <v>1119</v>
      </c>
      <c r="C1120">
        <f>Link21_SED!D1120</f>
        <v>2212</v>
      </c>
      <c r="D1120">
        <f>IFERROR(ROUND($C1120*VLOOKUP($O1120,'TM1.5SynthPop'!$A$2:$Q$1446,COLUMN('TM1.5SynthPop'!$P$2),FALSE),0),)</f>
        <v>1666</v>
      </c>
      <c r="E1120">
        <f t="shared" si="34"/>
        <v>546</v>
      </c>
      <c r="F1120">
        <f>IFERROR(ROUND($C1120*VLOOKUP($O1120,'TM1.5SynthPop'!$A$2:$Q$1446,COLUMN('TM1.5SynthPop'!J$1),FALSE),0),0)</f>
        <v>162</v>
      </c>
      <c r="G1120">
        <f>IFERROR(ROUND($C1120*VLOOKUP($O1120,'TM1.5SynthPop'!$A$2:$Q$1446,COLUMN('TM1.5SynthPop'!K$1),FALSE),0),0)</f>
        <v>130</v>
      </c>
      <c r="H1120">
        <f>IFERROR(ROUND($C1120*VLOOKUP($O1120,'TM1.5SynthPop'!$A$2:$Q$1446,COLUMN('TM1.5SynthPop'!L$1),FALSE),0),0)</f>
        <v>275</v>
      </c>
      <c r="I1120">
        <f>IFERROR(ROUND($C1120*VLOOKUP($O1120,'TM1.5SynthPop'!$A$2:$Q$1446,COLUMN('TM1.5SynthPop'!M$1),FALSE),0),0)</f>
        <v>309</v>
      </c>
      <c r="J1120">
        <f>IFERROR(ROUND($C1120*VLOOKUP($O1120,'TM1.5SynthPop'!$A$2:$Q$1446,COLUMN('TM1.5SynthPop'!N$1),FALSE),0),0)</f>
        <v>449</v>
      </c>
      <c r="K1120">
        <f t="shared" si="35"/>
        <v>887</v>
      </c>
      <c r="L1120">
        <f>Link21_SED!E1120</f>
        <v>5503</v>
      </c>
      <c r="M1120">
        <f>Link21_SED!F1120</f>
        <v>43</v>
      </c>
      <c r="O1120">
        <v>487</v>
      </c>
    </row>
    <row r="1121" spans="1:15">
      <c r="A1121" t="s">
        <v>19</v>
      </c>
      <c r="B1121">
        <v>1120</v>
      </c>
      <c r="C1121">
        <f>Link21_SED!D1121</f>
        <v>2237</v>
      </c>
      <c r="D1121">
        <f>IFERROR(ROUND($C1121*VLOOKUP($O1121,'TM1.5SynthPop'!$A$2:$Q$1446,COLUMN('TM1.5SynthPop'!$P$2),FALSE),0),)</f>
        <v>1442</v>
      </c>
      <c r="E1121">
        <f t="shared" si="34"/>
        <v>795</v>
      </c>
      <c r="F1121">
        <f>IFERROR(ROUND($C1121*VLOOKUP($O1121,'TM1.5SynthPop'!$A$2:$Q$1446,COLUMN('TM1.5SynthPop'!J$1),FALSE),0),0)</f>
        <v>170</v>
      </c>
      <c r="G1121">
        <f>IFERROR(ROUND($C1121*VLOOKUP($O1121,'TM1.5SynthPop'!$A$2:$Q$1446,COLUMN('TM1.5SynthPop'!K$1),FALSE),0),0)</f>
        <v>300</v>
      </c>
      <c r="H1121">
        <f>IFERROR(ROUND($C1121*VLOOKUP($O1121,'TM1.5SynthPop'!$A$2:$Q$1446,COLUMN('TM1.5SynthPop'!L$1),FALSE),0),0)</f>
        <v>230</v>
      </c>
      <c r="I1121">
        <f>IFERROR(ROUND($C1121*VLOOKUP($O1121,'TM1.5SynthPop'!$A$2:$Q$1446,COLUMN('TM1.5SynthPop'!M$1),FALSE),0),0)</f>
        <v>301</v>
      </c>
      <c r="J1121">
        <f>IFERROR(ROUND($C1121*VLOOKUP($O1121,'TM1.5SynthPop'!$A$2:$Q$1446,COLUMN('TM1.5SynthPop'!N$1),FALSE),0),0)</f>
        <v>422</v>
      </c>
      <c r="K1121">
        <f t="shared" si="35"/>
        <v>814</v>
      </c>
      <c r="L1121">
        <f>Link21_SED!E1121</f>
        <v>6321</v>
      </c>
      <c r="M1121">
        <f>Link21_SED!F1121</f>
        <v>0</v>
      </c>
      <c r="O1121">
        <v>491</v>
      </c>
    </row>
    <row r="1122" spans="1:15">
      <c r="A1122" t="s">
        <v>19</v>
      </c>
      <c r="B1122">
        <v>1121</v>
      </c>
      <c r="C1122">
        <f>Link21_SED!D1122</f>
        <v>1127</v>
      </c>
      <c r="D1122">
        <f>IFERROR(ROUND($C1122*VLOOKUP($O1122,'TM1.5SynthPop'!$A$2:$Q$1446,COLUMN('TM1.5SynthPop'!$P$2),FALSE),0),)</f>
        <v>739</v>
      </c>
      <c r="E1122">
        <f t="shared" si="34"/>
        <v>388</v>
      </c>
      <c r="F1122">
        <f>IFERROR(ROUND($C1122*VLOOKUP($O1122,'TM1.5SynthPop'!$A$2:$Q$1446,COLUMN('TM1.5SynthPop'!J$1),FALSE),0),0)</f>
        <v>20</v>
      </c>
      <c r="G1122">
        <f>IFERROR(ROUND($C1122*VLOOKUP($O1122,'TM1.5SynthPop'!$A$2:$Q$1446,COLUMN('TM1.5SynthPop'!K$1),FALSE),0),0)</f>
        <v>66</v>
      </c>
      <c r="H1122">
        <f>IFERROR(ROUND($C1122*VLOOKUP($O1122,'TM1.5SynthPop'!$A$2:$Q$1446,COLUMN('TM1.5SynthPop'!L$1),FALSE),0),0)</f>
        <v>175</v>
      </c>
      <c r="I1122">
        <f>IFERROR(ROUND($C1122*VLOOKUP($O1122,'TM1.5SynthPop'!$A$2:$Q$1446,COLUMN('TM1.5SynthPop'!M$1),FALSE),0),0)</f>
        <v>199</v>
      </c>
      <c r="J1122">
        <f>IFERROR(ROUND($C1122*VLOOKUP($O1122,'TM1.5SynthPop'!$A$2:$Q$1446,COLUMN('TM1.5SynthPop'!N$1),FALSE),0),0)</f>
        <v>209</v>
      </c>
      <c r="K1122">
        <f t="shared" si="35"/>
        <v>458</v>
      </c>
      <c r="L1122">
        <f>Link21_SED!E1122</f>
        <v>2999</v>
      </c>
      <c r="M1122">
        <f>Link21_SED!F1122</f>
        <v>0</v>
      </c>
      <c r="O1122">
        <v>480</v>
      </c>
    </row>
    <row r="1123" spans="1:15">
      <c r="A1123" t="s">
        <v>19</v>
      </c>
      <c r="B1123">
        <v>1122</v>
      </c>
      <c r="C1123">
        <f>Link21_SED!D1123</f>
        <v>1439</v>
      </c>
      <c r="D1123">
        <f>IFERROR(ROUND($C1123*VLOOKUP($O1123,'TM1.5SynthPop'!$A$2:$Q$1446,COLUMN('TM1.5SynthPop'!$P$2),FALSE),0),)</f>
        <v>938</v>
      </c>
      <c r="E1123">
        <f t="shared" si="34"/>
        <v>501</v>
      </c>
      <c r="F1123">
        <f>IFERROR(ROUND($C1123*VLOOKUP($O1123,'TM1.5SynthPop'!$A$2:$Q$1446,COLUMN('TM1.5SynthPop'!J$1),FALSE),0),0)</f>
        <v>30</v>
      </c>
      <c r="G1123">
        <f>IFERROR(ROUND($C1123*VLOOKUP($O1123,'TM1.5SynthPop'!$A$2:$Q$1446,COLUMN('TM1.5SynthPop'!K$1),FALSE),0),0)</f>
        <v>95</v>
      </c>
      <c r="H1123">
        <f>IFERROR(ROUND($C1123*VLOOKUP($O1123,'TM1.5SynthPop'!$A$2:$Q$1446,COLUMN('TM1.5SynthPop'!L$1),FALSE),0),0)</f>
        <v>191</v>
      </c>
      <c r="I1123">
        <f>IFERROR(ROUND($C1123*VLOOKUP($O1123,'TM1.5SynthPop'!$A$2:$Q$1446,COLUMN('TM1.5SynthPop'!M$1),FALSE),0),0)</f>
        <v>230</v>
      </c>
      <c r="J1123">
        <f>IFERROR(ROUND($C1123*VLOOKUP($O1123,'TM1.5SynthPop'!$A$2:$Q$1446,COLUMN('TM1.5SynthPop'!N$1),FALSE),0),0)</f>
        <v>233</v>
      </c>
      <c r="K1123">
        <f t="shared" si="35"/>
        <v>660</v>
      </c>
      <c r="L1123">
        <f>Link21_SED!E1123</f>
        <v>4140</v>
      </c>
      <c r="M1123">
        <f>Link21_SED!F1123</f>
        <v>26</v>
      </c>
      <c r="O1123">
        <v>482</v>
      </c>
    </row>
    <row r="1124" spans="1:15">
      <c r="A1124" t="s">
        <v>19</v>
      </c>
      <c r="B1124">
        <v>1123</v>
      </c>
      <c r="C1124">
        <f>Link21_SED!D1124</f>
        <v>4648</v>
      </c>
      <c r="D1124">
        <f>IFERROR(ROUND($C1124*VLOOKUP($O1124,'TM1.5SynthPop'!$A$2:$Q$1446,COLUMN('TM1.5SynthPop'!$P$2),FALSE),0),)</f>
        <v>3348</v>
      </c>
      <c r="E1124">
        <f t="shared" si="34"/>
        <v>1300</v>
      </c>
      <c r="F1124">
        <f>IFERROR(ROUND($C1124*VLOOKUP($O1124,'TM1.5SynthPop'!$A$2:$Q$1446,COLUMN('TM1.5SynthPop'!J$1),FALSE),0),0)</f>
        <v>785</v>
      </c>
      <c r="G1124">
        <f>IFERROR(ROUND($C1124*VLOOKUP($O1124,'TM1.5SynthPop'!$A$2:$Q$1446,COLUMN('TM1.5SynthPop'!K$1),FALSE),0),0)</f>
        <v>581</v>
      </c>
      <c r="H1124">
        <f>IFERROR(ROUND($C1124*VLOOKUP($O1124,'TM1.5SynthPop'!$A$2:$Q$1446,COLUMN('TM1.5SynthPop'!L$1),FALSE),0),0)</f>
        <v>413</v>
      </c>
      <c r="I1124">
        <f>IFERROR(ROUND($C1124*VLOOKUP($O1124,'TM1.5SynthPop'!$A$2:$Q$1446,COLUMN('TM1.5SynthPop'!M$1),FALSE),0),0)</f>
        <v>461</v>
      </c>
      <c r="J1124">
        <f>IFERROR(ROUND($C1124*VLOOKUP($O1124,'TM1.5SynthPop'!$A$2:$Q$1446,COLUMN('TM1.5SynthPop'!N$1),FALSE),0),0)</f>
        <v>780</v>
      </c>
      <c r="K1124">
        <f t="shared" si="35"/>
        <v>1628</v>
      </c>
      <c r="L1124">
        <f>Link21_SED!E1124</f>
        <v>12683</v>
      </c>
      <c r="M1124">
        <f>Link21_SED!F1124</f>
        <v>34</v>
      </c>
      <c r="O1124">
        <v>485</v>
      </c>
    </row>
    <row r="1125" spans="1:15">
      <c r="A1125" t="s">
        <v>19</v>
      </c>
      <c r="B1125">
        <v>1124</v>
      </c>
      <c r="C1125">
        <f>Link21_SED!D1125</f>
        <v>1204</v>
      </c>
      <c r="D1125">
        <f>IFERROR(ROUND($C1125*VLOOKUP($O1125,'TM1.5SynthPop'!$A$2:$Q$1446,COLUMN('TM1.5SynthPop'!$P$2),FALSE),0),)</f>
        <v>995</v>
      </c>
      <c r="E1125">
        <f t="shared" si="34"/>
        <v>209</v>
      </c>
      <c r="F1125">
        <f>IFERROR(ROUND($C1125*VLOOKUP($O1125,'TM1.5SynthPop'!$A$2:$Q$1446,COLUMN('TM1.5SynthPop'!J$1),FALSE),0),0)</f>
        <v>154</v>
      </c>
      <c r="G1125">
        <f>IFERROR(ROUND($C1125*VLOOKUP($O1125,'TM1.5SynthPop'!$A$2:$Q$1446,COLUMN('TM1.5SynthPop'!K$1),FALSE),0),0)</f>
        <v>137</v>
      </c>
      <c r="H1125">
        <f>IFERROR(ROUND($C1125*VLOOKUP($O1125,'TM1.5SynthPop'!$A$2:$Q$1446,COLUMN('TM1.5SynthPop'!L$1),FALSE),0),0)</f>
        <v>164</v>
      </c>
      <c r="I1125">
        <f>IFERROR(ROUND($C1125*VLOOKUP($O1125,'TM1.5SynthPop'!$A$2:$Q$1446,COLUMN('TM1.5SynthPop'!M$1),FALSE),0),0)</f>
        <v>154</v>
      </c>
      <c r="J1125">
        <f>IFERROR(ROUND($C1125*VLOOKUP($O1125,'TM1.5SynthPop'!$A$2:$Q$1446,COLUMN('TM1.5SynthPop'!N$1),FALSE),0),0)</f>
        <v>158</v>
      </c>
      <c r="K1125">
        <f t="shared" si="35"/>
        <v>437</v>
      </c>
      <c r="L1125">
        <f>Link21_SED!E1125</f>
        <v>2321</v>
      </c>
      <c r="M1125">
        <f>Link21_SED!F1125</f>
        <v>0</v>
      </c>
      <c r="O1125">
        <v>471</v>
      </c>
    </row>
    <row r="1126" spans="1:15">
      <c r="A1126" t="s">
        <v>19</v>
      </c>
      <c r="B1126">
        <v>1125</v>
      </c>
      <c r="C1126">
        <f>Link21_SED!D1126</f>
        <v>3078</v>
      </c>
      <c r="D1126">
        <f>IFERROR(ROUND($C1126*VLOOKUP($O1126,'TM1.5SynthPop'!$A$2:$Q$1446,COLUMN('TM1.5SynthPop'!$P$2),FALSE),0),)</f>
        <v>2269</v>
      </c>
      <c r="E1126">
        <f t="shared" si="34"/>
        <v>809</v>
      </c>
      <c r="F1126">
        <f>IFERROR(ROUND($C1126*VLOOKUP($O1126,'TM1.5SynthPop'!$A$2:$Q$1446,COLUMN('TM1.5SynthPop'!J$1),FALSE),0),0)</f>
        <v>247</v>
      </c>
      <c r="G1126">
        <f>IFERROR(ROUND($C1126*VLOOKUP($O1126,'TM1.5SynthPop'!$A$2:$Q$1446,COLUMN('TM1.5SynthPop'!K$1),FALSE),0),0)</f>
        <v>295</v>
      </c>
      <c r="H1126">
        <f>IFERROR(ROUND($C1126*VLOOKUP($O1126,'TM1.5SynthPop'!$A$2:$Q$1446,COLUMN('TM1.5SynthPop'!L$1),FALSE),0),0)</f>
        <v>426</v>
      </c>
      <c r="I1126">
        <f>IFERROR(ROUND($C1126*VLOOKUP($O1126,'TM1.5SynthPop'!$A$2:$Q$1446,COLUMN('TM1.5SynthPop'!M$1),FALSE),0),0)</f>
        <v>455</v>
      </c>
      <c r="J1126">
        <f>IFERROR(ROUND($C1126*VLOOKUP($O1126,'TM1.5SynthPop'!$A$2:$Q$1446,COLUMN('TM1.5SynthPop'!N$1),FALSE),0),0)</f>
        <v>504</v>
      </c>
      <c r="K1126">
        <f t="shared" si="35"/>
        <v>1151</v>
      </c>
      <c r="L1126">
        <f>Link21_SED!E1126</f>
        <v>7985</v>
      </c>
      <c r="M1126">
        <f>Link21_SED!F1126</f>
        <v>0</v>
      </c>
      <c r="O1126">
        <v>470</v>
      </c>
    </row>
    <row r="1127" spans="1:15">
      <c r="A1127" t="s">
        <v>19</v>
      </c>
      <c r="B1127">
        <v>1126</v>
      </c>
      <c r="C1127">
        <f>Link21_SED!D1127</f>
        <v>2443</v>
      </c>
      <c r="D1127">
        <f>IFERROR(ROUND($C1127*VLOOKUP($O1127,'TM1.5SynthPop'!$A$2:$Q$1446,COLUMN('TM1.5SynthPop'!$P$2),FALSE),0),)</f>
        <v>1561</v>
      </c>
      <c r="E1127">
        <f t="shared" si="34"/>
        <v>882</v>
      </c>
      <c r="F1127">
        <f>IFERROR(ROUND($C1127*VLOOKUP($O1127,'TM1.5SynthPop'!$A$2:$Q$1446,COLUMN('TM1.5SynthPop'!J$1),FALSE),0),0)</f>
        <v>315</v>
      </c>
      <c r="G1127">
        <f>IFERROR(ROUND($C1127*VLOOKUP($O1127,'TM1.5SynthPop'!$A$2:$Q$1446,COLUMN('TM1.5SynthPop'!K$1),FALSE),0),0)</f>
        <v>417</v>
      </c>
      <c r="H1127">
        <f>IFERROR(ROUND($C1127*VLOOKUP($O1127,'TM1.5SynthPop'!$A$2:$Q$1446,COLUMN('TM1.5SynthPop'!L$1),FALSE),0),0)</f>
        <v>380</v>
      </c>
      <c r="I1127">
        <f>IFERROR(ROUND($C1127*VLOOKUP($O1127,'TM1.5SynthPop'!$A$2:$Q$1446,COLUMN('TM1.5SynthPop'!M$1),FALSE),0),0)</f>
        <v>357</v>
      </c>
      <c r="J1127">
        <f>IFERROR(ROUND($C1127*VLOOKUP($O1127,'TM1.5SynthPop'!$A$2:$Q$1446,COLUMN('TM1.5SynthPop'!N$1),FALSE),0),0)</f>
        <v>357</v>
      </c>
      <c r="K1127">
        <f t="shared" si="35"/>
        <v>617</v>
      </c>
      <c r="L1127">
        <f>Link21_SED!E1127</f>
        <v>6081</v>
      </c>
      <c r="M1127">
        <f>Link21_SED!F1127</f>
        <v>47</v>
      </c>
      <c r="O1127">
        <v>473</v>
      </c>
    </row>
    <row r="1128" spans="1:15">
      <c r="A1128" t="s">
        <v>19</v>
      </c>
      <c r="B1128">
        <v>1127</v>
      </c>
      <c r="C1128">
        <f>Link21_SED!D1128</f>
        <v>2201</v>
      </c>
      <c r="D1128">
        <f>IFERROR(ROUND($C1128*VLOOKUP($O1128,'TM1.5SynthPop'!$A$2:$Q$1446,COLUMN('TM1.5SynthPop'!$P$2),FALSE),0),)</f>
        <v>1669</v>
      </c>
      <c r="E1128">
        <f t="shared" si="34"/>
        <v>532</v>
      </c>
      <c r="F1128">
        <f>IFERROR(ROUND($C1128*VLOOKUP($O1128,'TM1.5SynthPop'!$A$2:$Q$1446,COLUMN('TM1.5SynthPop'!J$1),FALSE),0),0)</f>
        <v>285</v>
      </c>
      <c r="G1128">
        <f>IFERROR(ROUND($C1128*VLOOKUP($O1128,'TM1.5SynthPop'!$A$2:$Q$1446,COLUMN('TM1.5SynthPop'!K$1),FALSE),0),0)</f>
        <v>399</v>
      </c>
      <c r="H1128">
        <f>IFERROR(ROUND($C1128*VLOOKUP($O1128,'TM1.5SynthPop'!$A$2:$Q$1446,COLUMN('TM1.5SynthPop'!L$1),FALSE),0),0)</f>
        <v>332</v>
      </c>
      <c r="I1128">
        <f>IFERROR(ROUND($C1128*VLOOKUP($O1128,'TM1.5SynthPop'!$A$2:$Q$1446,COLUMN('TM1.5SynthPop'!M$1),FALSE),0),0)</f>
        <v>324</v>
      </c>
      <c r="J1128">
        <f>IFERROR(ROUND($C1128*VLOOKUP($O1128,'TM1.5SynthPop'!$A$2:$Q$1446,COLUMN('TM1.5SynthPop'!N$1),FALSE),0),0)</f>
        <v>305</v>
      </c>
      <c r="K1128">
        <f t="shared" si="35"/>
        <v>556</v>
      </c>
      <c r="L1128">
        <f>Link21_SED!E1128</f>
        <v>5165</v>
      </c>
      <c r="M1128">
        <f>Link21_SED!F1128</f>
        <v>202</v>
      </c>
      <c r="O1128">
        <v>468</v>
      </c>
    </row>
    <row r="1129" spans="1:15">
      <c r="A1129" t="s">
        <v>19</v>
      </c>
      <c r="B1129">
        <v>1128</v>
      </c>
      <c r="C1129">
        <f>Link21_SED!D1129</f>
        <v>3638</v>
      </c>
      <c r="D1129">
        <f>IFERROR(ROUND($C1129*VLOOKUP($O1129,'TM1.5SynthPop'!$A$2:$Q$1446,COLUMN('TM1.5SynthPop'!$P$2),FALSE),0),)</f>
        <v>3128</v>
      </c>
      <c r="E1129">
        <f t="shared" si="34"/>
        <v>510</v>
      </c>
      <c r="F1129">
        <f>IFERROR(ROUND($C1129*VLOOKUP($O1129,'TM1.5SynthPop'!$A$2:$Q$1446,COLUMN('TM1.5SynthPop'!J$1),FALSE),0),0)</f>
        <v>653</v>
      </c>
      <c r="G1129">
        <f>IFERROR(ROUND($C1129*VLOOKUP($O1129,'TM1.5SynthPop'!$A$2:$Q$1446,COLUMN('TM1.5SynthPop'!K$1),FALSE),0),0)</f>
        <v>432</v>
      </c>
      <c r="H1129">
        <f>IFERROR(ROUND($C1129*VLOOKUP($O1129,'TM1.5SynthPop'!$A$2:$Q$1446,COLUMN('TM1.5SynthPop'!L$1),FALSE),0),0)</f>
        <v>518</v>
      </c>
      <c r="I1129">
        <f>IFERROR(ROUND($C1129*VLOOKUP($O1129,'TM1.5SynthPop'!$A$2:$Q$1446,COLUMN('TM1.5SynthPop'!M$1),FALSE),0),0)</f>
        <v>532</v>
      </c>
      <c r="J1129">
        <f>IFERROR(ROUND($C1129*VLOOKUP($O1129,'TM1.5SynthPop'!$A$2:$Q$1446,COLUMN('TM1.5SynthPop'!N$1),FALSE),0),0)</f>
        <v>508</v>
      </c>
      <c r="K1129">
        <f t="shared" si="35"/>
        <v>995</v>
      </c>
      <c r="L1129">
        <f>Link21_SED!E1129</f>
        <v>7391</v>
      </c>
      <c r="M1129">
        <f>Link21_SED!F1129</f>
        <v>17</v>
      </c>
      <c r="O1129">
        <v>504</v>
      </c>
    </row>
    <row r="1130" spans="1:15">
      <c r="A1130" t="s">
        <v>19</v>
      </c>
      <c r="B1130">
        <v>1129</v>
      </c>
      <c r="C1130">
        <f>Link21_SED!D1130</f>
        <v>2481</v>
      </c>
      <c r="D1130">
        <f>IFERROR(ROUND($C1130*VLOOKUP($O1130,'TM1.5SynthPop'!$A$2:$Q$1446,COLUMN('TM1.5SynthPop'!$P$2),FALSE),0),)</f>
        <v>2025</v>
      </c>
      <c r="E1130">
        <f t="shared" si="34"/>
        <v>456</v>
      </c>
      <c r="F1130">
        <f>IFERROR(ROUND($C1130*VLOOKUP($O1130,'TM1.5SynthPop'!$A$2:$Q$1446,COLUMN('TM1.5SynthPop'!J$1),FALSE),0),0)</f>
        <v>442</v>
      </c>
      <c r="G1130">
        <f>IFERROR(ROUND($C1130*VLOOKUP($O1130,'TM1.5SynthPop'!$A$2:$Q$1446,COLUMN('TM1.5SynthPop'!K$1),FALSE),0),0)</f>
        <v>467</v>
      </c>
      <c r="H1130">
        <f>IFERROR(ROUND($C1130*VLOOKUP($O1130,'TM1.5SynthPop'!$A$2:$Q$1446,COLUMN('TM1.5SynthPop'!L$1),FALSE),0),0)</f>
        <v>363</v>
      </c>
      <c r="I1130">
        <f>IFERROR(ROUND($C1130*VLOOKUP($O1130,'TM1.5SynthPop'!$A$2:$Q$1446,COLUMN('TM1.5SynthPop'!M$1),FALSE),0),0)</f>
        <v>409</v>
      </c>
      <c r="J1130">
        <f>IFERROR(ROUND($C1130*VLOOKUP($O1130,'TM1.5SynthPop'!$A$2:$Q$1446,COLUMN('TM1.5SynthPop'!N$1),FALSE),0),0)</f>
        <v>275</v>
      </c>
      <c r="K1130">
        <f t="shared" si="35"/>
        <v>525</v>
      </c>
      <c r="L1130">
        <f>Link21_SED!E1130</f>
        <v>5502</v>
      </c>
      <c r="M1130">
        <f>Link21_SED!F1130</f>
        <v>0</v>
      </c>
      <c r="O1130">
        <v>503</v>
      </c>
    </row>
    <row r="1131" spans="1:15">
      <c r="A1131" t="s">
        <v>19</v>
      </c>
      <c r="B1131">
        <v>1130</v>
      </c>
      <c r="C1131">
        <f>Link21_SED!D1131</f>
        <v>1395</v>
      </c>
      <c r="D1131">
        <f>IFERROR(ROUND($C1131*VLOOKUP($O1131,'TM1.5SynthPop'!$A$2:$Q$1446,COLUMN('TM1.5SynthPop'!$P$2),FALSE),0),)</f>
        <v>969</v>
      </c>
      <c r="E1131">
        <f t="shared" si="34"/>
        <v>426</v>
      </c>
      <c r="F1131">
        <f>IFERROR(ROUND($C1131*VLOOKUP($O1131,'TM1.5SynthPop'!$A$2:$Q$1446,COLUMN('TM1.5SynthPop'!J$1),FALSE),0),0)</f>
        <v>85</v>
      </c>
      <c r="G1131">
        <f>IFERROR(ROUND($C1131*VLOOKUP($O1131,'TM1.5SynthPop'!$A$2:$Q$1446,COLUMN('TM1.5SynthPop'!K$1),FALSE),0),0)</f>
        <v>153</v>
      </c>
      <c r="H1131">
        <f>IFERROR(ROUND($C1131*VLOOKUP($O1131,'TM1.5SynthPop'!$A$2:$Q$1446,COLUMN('TM1.5SynthPop'!L$1),FALSE),0),0)</f>
        <v>206</v>
      </c>
      <c r="I1131">
        <f>IFERROR(ROUND($C1131*VLOOKUP($O1131,'TM1.5SynthPop'!$A$2:$Q$1446,COLUMN('TM1.5SynthPop'!M$1),FALSE),0),0)</f>
        <v>239</v>
      </c>
      <c r="J1131">
        <f>IFERROR(ROUND($C1131*VLOOKUP($O1131,'TM1.5SynthPop'!$A$2:$Q$1446,COLUMN('TM1.5SynthPop'!N$1),FALSE),0),0)</f>
        <v>210</v>
      </c>
      <c r="K1131">
        <f t="shared" si="35"/>
        <v>502</v>
      </c>
      <c r="L1131">
        <f>Link21_SED!E1131</f>
        <v>3743</v>
      </c>
      <c r="M1131">
        <f>Link21_SED!F1131</f>
        <v>0</v>
      </c>
      <c r="O1131">
        <v>501</v>
      </c>
    </row>
    <row r="1132" spans="1:15">
      <c r="A1132" t="s">
        <v>19</v>
      </c>
      <c r="B1132">
        <v>1131</v>
      </c>
      <c r="C1132">
        <f>Link21_SED!D1132</f>
        <v>7116</v>
      </c>
      <c r="D1132">
        <f>IFERROR(ROUND($C1132*VLOOKUP($O1132,'TM1.5SynthPop'!$A$2:$Q$1446,COLUMN('TM1.5SynthPop'!$P$2),FALSE),0),)</f>
        <v>4903</v>
      </c>
      <c r="E1132">
        <f t="shared" si="34"/>
        <v>2213</v>
      </c>
      <c r="F1132">
        <f>IFERROR(ROUND($C1132*VLOOKUP($O1132,'TM1.5SynthPop'!$A$2:$Q$1446,COLUMN('TM1.5SynthPop'!J$1),FALSE),0),0)</f>
        <v>1010</v>
      </c>
      <c r="G1132">
        <f>IFERROR(ROUND($C1132*VLOOKUP($O1132,'TM1.5SynthPop'!$A$2:$Q$1446,COLUMN('TM1.5SynthPop'!K$1),FALSE),0),0)</f>
        <v>1778</v>
      </c>
      <c r="H1132">
        <f>IFERROR(ROUND($C1132*VLOOKUP($O1132,'TM1.5SynthPop'!$A$2:$Q$1446,COLUMN('TM1.5SynthPop'!L$1),FALSE),0),0)</f>
        <v>832</v>
      </c>
      <c r="I1132">
        <f>IFERROR(ROUND($C1132*VLOOKUP($O1132,'TM1.5SynthPop'!$A$2:$Q$1446,COLUMN('TM1.5SynthPop'!M$1),FALSE),0),0)</f>
        <v>1025</v>
      </c>
      <c r="J1132">
        <f>IFERROR(ROUND($C1132*VLOOKUP($O1132,'TM1.5SynthPop'!$A$2:$Q$1446,COLUMN('TM1.5SynthPop'!N$1),FALSE),0),0)</f>
        <v>711</v>
      </c>
      <c r="K1132">
        <f t="shared" si="35"/>
        <v>1760</v>
      </c>
      <c r="L1132">
        <f>Link21_SED!E1132</f>
        <v>18702</v>
      </c>
      <c r="M1132">
        <f>Link21_SED!F1132</f>
        <v>60</v>
      </c>
      <c r="O1132">
        <v>499</v>
      </c>
    </row>
    <row r="1133" spans="1:15">
      <c r="A1133" t="s">
        <v>19</v>
      </c>
      <c r="B1133">
        <v>1132</v>
      </c>
      <c r="C1133">
        <f>Link21_SED!D1133</f>
        <v>1602</v>
      </c>
      <c r="D1133">
        <f>IFERROR(ROUND($C1133*VLOOKUP($O1133,'TM1.5SynthPop'!$A$2:$Q$1446,COLUMN('TM1.5SynthPop'!$P$2),FALSE),0),)</f>
        <v>1048</v>
      </c>
      <c r="E1133">
        <f t="shared" ref="E1133:E1196" si="36">C1133-D1133</f>
        <v>554</v>
      </c>
      <c r="F1133">
        <f>IFERROR(ROUND($C1133*VLOOKUP($O1133,'TM1.5SynthPop'!$A$2:$Q$1446,COLUMN('TM1.5SynthPop'!J$1),FALSE),0),0)</f>
        <v>124</v>
      </c>
      <c r="G1133">
        <f>IFERROR(ROUND($C1133*VLOOKUP($O1133,'TM1.5SynthPop'!$A$2:$Q$1446,COLUMN('TM1.5SynthPop'!K$1),FALSE),0),0)</f>
        <v>144</v>
      </c>
      <c r="H1133">
        <f>IFERROR(ROUND($C1133*VLOOKUP($O1133,'TM1.5SynthPop'!$A$2:$Q$1446,COLUMN('TM1.5SynthPop'!L$1),FALSE),0),0)</f>
        <v>224</v>
      </c>
      <c r="I1133">
        <f>IFERROR(ROUND($C1133*VLOOKUP($O1133,'TM1.5SynthPop'!$A$2:$Q$1446,COLUMN('TM1.5SynthPop'!M$1),FALSE),0),0)</f>
        <v>269</v>
      </c>
      <c r="J1133">
        <f>IFERROR(ROUND($C1133*VLOOKUP($O1133,'TM1.5SynthPop'!$A$2:$Q$1446,COLUMN('TM1.5SynthPop'!N$1),FALSE),0),0)</f>
        <v>268</v>
      </c>
      <c r="K1133">
        <f t="shared" ref="K1133:K1196" si="37">C1133-SUM(F1133:J1133)</f>
        <v>573</v>
      </c>
      <c r="L1133">
        <f>Link21_SED!E1133</f>
        <v>4393</v>
      </c>
      <c r="M1133">
        <f>Link21_SED!F1133</f>
        <v>0</v>
      </c>
      <c r="O1133">
        <v>500</v>
      </c>
    </row>
    <row r="1134" spans="1:15">
      <c r="A1134" t="s">
        <v>19</v>
      </c>
      <c r="B1134">
        <v>1133</v>
      </c>
      <c r="C1134">
        <f>Link21_SED!D1134</f>
        <v>2235</v>
      </c>
      <c r="D1134">
        <f>IFERROR(ROUND($C1134*VLOOKUP($O1134,'TM1.5SynthPop'!$A$2:$Q$1446,COLUMN('TM1.5SynthPop'!$P$2),FALSE),0),)</f>
        <v>1527</v>
      </c>
      <c r="E1134">
        <f t="shared" si="36"/>
        <v>708</v>
      </c>
      <c r="F1134">
        <f>IFERROR(ROUND($C1134*VLOOKUP($O1134,'TM1.5SynthPop'!$A$2:$Q$1446,COLUMN('TM1.5SynthPop'!J$1),FALSE),0),0)</f>
        <v>188</v>
      </c>
      <c r="G1134">
        <f>IFERROR(ROUND($C1134*VLOOKUP($O1134,'TM1.5SynthPop'!$A$2:$Q$1446,COLUMN('TM1.5SynthPop'!K$1),FALSE),0),0)</f>
        <v>159</v>
      </c>
      <c r="H1134">
        <f>IFERROR(ROUND($C1134*VLOOKUP($O1134,'TM1.5SynthPop'!$A$2:$Q$1446,COLUMN('TM1.5SynthPop'!L$1),FALSE),0),0)</f>
        <v>328</v>
      </c>
      <c r="I1134">
        <f>IFERROR(ROUND($C1134*VLOOKUP($O1134,'TM1.5SynthPop'!$A$2:$Q$1446,COLUMN('TM1.5SynthPop'!M$1),FALSE),0),0)</f>
        <v>340</v>
      </c>
      <c r="J1134">
        <f>IFERROR(ROUND($C1134*VLOOKUP($O1134,'TM1.5SynthPop'!$A$2:$Q$1446,COLUMN('TM1.5SynthPop'!N$1),FALSE),0),0)</f>
        <v>379</v>
      </c>
      <c r="K1134">
        <f t="shared" si="37"/>
        <v>841</v>
      </c>
      <c r="L1134">
        <f>Link21_SED!E1134</f>
        <v>6555</v>
      </c>
      <c r="M1134">
        <f>Link21_SED!F1134</f>
        <v>60</v>
      </c>
      <c r="O1134">
        <v>505</v>
      </c>
    </row>
    <row r="1135" spans="1:15">
      <c r="A1135" t="s">
        <v>19</v>
      </c>
      <c r="B1135">
        <v>1134</v>
      </c>
      <c r="C1135">
        <f>Link21_SED!D1135</f>
        <v>2958</v>
      </c>
      <c r="D1135">
        <f>IFERROR(ROUND($C1135*VLOOKUP($O1135,'TM1.5SynthPop'!$A$2:$Q$1446,COLUMN('TM1.5SynthPop'!$P$2),FALSE),0),)</f>
        <v>2225</v>
      </c>
      <c r="E1135">
        <f t="shared" si="36"/>
        <v>733</v>
      </c>
      <c r="F1135">
        <f>IFERROR(ROUND($C1135*VLOOKUP($O1135,'TM1.5SynthPop'!$A$2:$Q$1446,COLUMN('TM1.5SynthPop'!J$1),FALSE),0),0)</f>
        <v>138</v>
      </c>
      <c r="G1135">
        <f>IFERROR(ROUND($C1135*VLOOKUP($O1135,'TM1.5SynthPop'!$A$2:$Q$1446,COLUMN('TM1.5SynthPop'!K$1),FALSE),0),0)</f>
        <v>154</v>
      </c>
      <c r="H1135">
        <f>IFERROR(ROUND($C1135*VLOOKUP($O1135,'TM1.5SynthPop'!$A$2:$Q$1446,COLUMN('TM1.5SynthPop'!L$1),FALSE),0),0)</f>
        <v>356</v>
      </c>
      <c r="I1135">
        <f>IFERROR(ROUND($C1135*VLOOKUP($O1135,'TM1.5SynthPop'!$A$2:$Q$1446,COLUMN('TM1.5SynthPop'!M$1),FALSE),0),0)</f>
        <v>427</v>
      </c>
      <c r="J1135">
        <f>IFERROR(ROUND($C1135*VLOOKUP($O1135,'TM1.5SynthPop'!$A$2:$Q$1446,COLUMN('TM1.5SynthPop'!N$1),FALSE),0),0)</f>
        <v>614</v>
      </c>
      <c r="K1135">
        <f t="shared" si="37"/>
        <v>1269</v>
      </c>
      <c r="L1135">
        <f>Link21_SED!E1135</f>
        <v>7354</v>
      </c>
      <c r="M1135">
        <f>Link21_SED!F1135</f>
        <v>34</v>
      </c>
      <c r="O1135">
        <v>518</v>
      </c>
    </row>
    <row r="1136" spans="1:15">
      <c r="A1136" t="s">
        <v>19</v>
      </c>
      <c r="B1136">
        <v>1135</v>
      </c>
      <c r="C1136">
        <f>Link21_SED!D1136</f>
        <v>1928</v>
      </c>
      <c r="D1136">
        <f>IFERROR(ROUND($C1136*VLOOKUP($O1136,'TM1.5SynthPop'!$A$2:$Q$1446,COLUMN('TM1.5SynthPop'!$P$2),FALSE),0),)</f>
        <v>1456</v>
      </c>
      <c r="E1136">
        <f t="shared" si="36"/>
        <v>472</v>
      </c>
      <c r="F1136">
        <f>IFERROR(ROUND($C1136*VLOOKUP($O1136,'TM1.5SynthPop'!$A$2:$Q$1446,COLUMN('TM1.5SynthPop'!J$1),FALSE),0),0)</f>
        <v>27</v>
      </c>
      <c r="G1136">
        <f>IFERROR(ROUND($C1136*VLOOKUP($O1136,'TM1.5SynthPop'!$A$2:$Q$1446,COLUMN('TM1.5SynthPop'!K$1),FALSE),0),0)</f>
        <v>149</v>
      </c>
      <c r="H1136">
        <f>IFERROR(ROUND($C1136*VLOOKUP($O1136,'TM1.5SynthPop'!$A$2:$Q$1446,COLUMN('TM1.5SynthPop'!L$1),FALSE),0),0)</f>
        <v>269</v>
      </c>
      <c r="I1136">
        <f>IFERROR(ROUND($C1136*VLOOKUP($O1136,'TM1.5SynthPop'!$A$2:$Q$1446,COLUMN('TM1.5SynthPop'!M$1),FALSE),0),0)</f>
        <v>256</v>
      </c>
      <c r="J1136">
        <f>IFERROR(ROUND($C1136*VLOOKUP($O1136,'TM1.5SynthPop'!$A$2:$Q$1446,COLUMN('TM1.5SynthPop'!N$1),FALSE),0),0)</f>
        <v>460</v>
      </c>
      <c r="K1136">
        <f t="shared" si="37"/>
        <v>767</v>
      </c>
      <c r="L1136">
        <f>Link21_SED!E1136</f>
        <v>5111</v>
      </c>
      <c r="M1136">
        <f>Link21_SED!F1136</f>
        <v>73</v>
      </c>
      <c r="O1136">
        <v>517</v>
      </c>
    </row>
    <row r="1137" spans="1:15">
      <c r="A1137" t="s">
        <v>19</v>
      </c>
      <c r="B1137">
        <v>1136</v>
      </c>
      <c r="C1137">
        <f>Link21_SED!D1137</f>
        <v>1403</v>
      </c>
      <c r="D1137">
        <f>IFERROR(ROUND($C1137*VLOOKUP($O1137,'TM1.5SynthPop'!$A$2:$Q$1446,COLUMN('TM1.5SynthPop'!$P$2),FALSE),0),)</f>
        <v>1073</v>
      </c>
      <c r="E1137">
        <f t="shared" si="36"/>
        <v>330</v>
      </c>
      <c r="F1137">
        <f>IFERROR(ROUND($C1137*VLOOKUP($O1137,'TM1.5SynthPop'!$A$2:$Q$1446,COLUMN('TM1.5SynthPop'!J$1),FALSE),0),0)</f>
        <v>15</v>
      </c>
      <c r="G1137">
        <f>IFERROR(ROUND($C1137*VLOOKUP($O1137,'TM1.5SynthPop'!$A$2:$Q$1446,COLUMN('TM1.5SynthPop'!K$1),FALSE),0),0)</f>
        <v>93</v>
      </c>
      <c r="H1137">
        <f>IFERROR(ROUND($C1137*VLOOKUP($O1137,'TM1.5SynthPop'!$A$2:$Q$1446,COLUMN('TM1.5SynthPop'!L$1),FALSE),0),0)</f>
        <v>199</v>
      </c>
      <c r="I1137">
        <f>IFERROR(ROUND($C1137*VLOOKUP($O1137,'TM1.5SynthPop'!$A$2:$Q$1446,COLUMN('TM1.5SynthPop'!M$1),FALSE),0),0)</f>
        <v>193</v>
      </c>
      <c r="J1137">
        <f>IFERROR(ROUND($C1137*VLOOKUP($O1137,'TM1.5SynthPop'!$A$2:$Q$1446,COLUMN('TM1.5SynthPop'!N$1),FALSE),0),0)</f>
        <v>353</v>
      </c>
      <c r="K1137">
        <f t="shared" si="37"/>
        <v>550</v>
      </c>
      <c r="L1137">
        <f>Link21_SED!E1137</f>
        <v>3581</v>
      </c>
      <c r="M1137">
        <f>Link21_SED!F1137</f>
        <v>0</v>
      </c>
      <c r="O1137">
        <v>516</v>
      </c>
    </row>
    <row r="1138" spans="1:15">
      <c r="A1138" t="s">
        <v>19</v>
      </c>
      <c r="B1138">
        <v>1137</v>
      </c>
      <c r="C1138">
        <f>Link21_SED!D1138</f>
        <v>2760</v>
      </c>
      <c r="D1138">
        <f>IFERROR(ROUND($C1138*VLOOKUP($O1138,'TM1.5SynthPop'!$A$2:$Q$1446,COLUMN('TM1.5SynthPop'!$P$2),FALSE),0),)</f>
        <v>2101</v>
      </c>
      <c r="E1138">
        <f t="shared" si="36"/>
        <v>659</v>
      </c>
      <c r="F1138">
        <f>IFERROR(ROUND($C1138*VLOOKUP($O1138,'TM1.5SynthPop'!$A$2:$Q$1446,COLUMN('TM1.5SynthPop'!J$1),FALSE),0),0)</f>
        <v>77</v>
      </c>
      <c r="G1138">
        <f>IFERROR(ROUND($C1138*VLOOKUP($O1138,'TM1.5SynthPop'!$A$2:$Q$1446,COLUMN('TM1.5SynthPop'!K$1),FALSE),0),0)</f>
        <v>176</v>
      </c>
      <c r="H1138">
        <f>IFERROR(ROUND($C1138*VLOOKUP($O1138,'TM1.5SynthPop'!$A$2:$Q$1446,COLUMN('TM1.5SynthPop'!L$1),FALSE),0),0)</f>
        <v>360</v>
      </c>
      <c r="I1138">
        <f>IFERROR(ROUND($C1138*VLOOKUP($O1138,'TM1.5SynthPop'!$A$2:$Q$1446,COLUMN('TM1.5SynthPop'!M$1),FALSE),0),0)</f>
        <v>415</v>
      </c>
      <c r="J1138">
        <f>IFERROR(ROUND($C1138*VLOOKUP($O1138,'TM1.5SynthPop'!$A$2:$Q$1446,COLUMN('TM1.5SynthPop'!N$1),FALSE),0),0)</f>
        <v>605</v>
      </c>
      <c r="K1138">
        <f t="shared" si="37"/>
        <v>1127</v>
      </c>
      <c r="L1138">
        <f>Link21_SED!E1138</f>
        <v>7507</v>
      </c>
      <c r="M1138">
        <f>Link21_SED!F1138</f>
        <v>0</v>
      </c>
      <c r="O1138">
        <v>514</v>
      </c>
    </row>
    <row r="1139" spans="1:15">
      <c r="A1139" t="s">
        <v>19</v>
      </c>
      <c r="B1139">
        <v>1138</v>
      </c>
      <c r="C1139">
        <f>Link21_SED!D1139</f>
        <v>3211</v>
      </c>
      <c r="D1139">
        <f>IFERROR(ROUND($C1139*VLOOKUP($O1139,'TM1.5SynthPop'!$A$2:$Q$1446,COLUMN('TM1.5SynthPop'!$P$2),FALSE),0),)</f>
        <v>2797</v>
      </c>
      <c r="E1139">
        <f t="shared" si="36"/>
        <v>414</v>
      </c>
      <c r="F1139">
        <f>IFERROR(ROUND($C1139*VLOOKUP($O1139,'TM1.5SynthPop'!$A$2:$Q$1446,COLUMN('TM1.5SynthPop'!J$1),FALSE),0),0)</f>
        <v>181</v>
      </c>
      <c r="G1139">
        <f>IFERROR(ROUND($C1139*VLOOKUP($O1139,'TM1.5SynthPop'!$A$2:$Q$1446,COLUMN('TM1.5SynthPop'!K$1),FALSE),0),0)</f>
        <v>124</v>
      </c>
      <c r="H1139">
        <f>IFERROR(ROUND($C1139*VLOOKUP($O1139,'TM1.5SynthPop'!$A$2:$Q$1446,COLUMN('TM1.5SynthPop'!L$1),FALSE),0),0)</f>
        <v>429</v>
      </c>
      <c r="I1139">
        <f>IFERROR(ROUND($C1139*VLOOKUP($O1139,'TM1.5SynthPop'!$A$2:$Q$1446,COLUMN('TM1.5SynthPop'!M$1),FALSE),0),0)</f>
        <v>413</v>
      </c>
      <c r="J1139">
        <f>IFERROR(ROUND($C1139*VLOOKUP($O1139,'TM1.5SynthPop'!$A$2:$Q$1446,COLUMN('TM1.5SynthPop'!N$1),FALSE),0),0)</f>
        <v>712</v>
      </c>
      <c r="K1139">
        <f t="shared" si="37"/>
        <v>1352</v>
      </c>
      <c r="L1139">
        <f>Link21_SED!E1139</f>
        <v>6707</v>
      </c>
      <c r="M1139">
        <f>Link21_SED!F1139</f>
        <v>365</v>
      </c>
      <c r="O1139">
        <v>511</v>
      </c>
    </row>
    <row r="1140" spans="1:15">
      <c r="A1140" t="s">
        <v>19</v>
      </c>
      <c r="B1140">
        <v>1139</v>
      </c>
      <c r="C1140">
        <f>Link21_SED!D1140</f>
        <v>1152</v>
      </c>
      <c r="D1140">
        <f>IFERROR(ROUND($C1140*VLOOKUP($O1140,'TM1.5SynthPop'!$A$2:$Q$1446,COLUMN('TM1.5SynthPop'!$P$2),FALSE),0),)</f>
        <v>885</v>
      </c>
      <c r="E1140">
        <f t="shared" si="36"/>
        <v>267</v>
      </c>
      <c r="F1140">
        <f>IFERROR(ROUND($C1140*VLOOKUP($O1140,'TM1.5SynthPop'!$A$2:$Q$1446,COLUMN('TM1.5SynthPop'!J$1),FALSE),0),0)</f>
        <v>34</v>
      </c>
      <c r="G1140">
        <f>IFERROR(ROUND($C1140*VLOOKUP($O1140,'TM1.5SynthPop'!$A$2:$Q$1446,COLUMN('TM1.5SynthPop'!K$1),FALSE),0),0)</f>
        <v>68</v>
      </c>
      <c r="H1140">
        <f>IFERROR(ROUND($C1140*VLOOKUP($O1140,'TM1.5SynthPop'!$A$2:$Q$1446,COLUMN('TM1.5SynthPop'!L$1),FALSE),0),0)</f>
        <v>151</v>
      </c>
      <c r="I1140">
        <f>IFERROR(ROUND($C1140*VLOOKUP($O1140,'TM1.5SynthPop'!$A$2:$Q$1446,COLUMN('TM1.5SynthPop'!M$1),FALSE),0),0)</f>
        <v>158</v>
      </c>
      <c r="J1140">
        <f>IFERROR(ROUND($C1140*VLOOKUP($O1140,'TM1.5SynthPop'!$A$2:$Q$1446,COLUMN('TM1.5SynthPop'!N$1),FALSE),0),0)</f>
        <v>291</v>
      </c>
      <c r="K1140">
        <f t="shared" si="37"/>
        <v>450</v>
      </c>
      <c r="L1140">
        <f>Link21_SED!E1140</f>
        <v>2993</v>
      </c>
      <c r="M1140">
        <f>Link21_SED!F1140</f>
        <v>378</v>
      </c>
      <c r="O1140">
        <v>513</v>
      </c>
    </row>
    <row r="1141" spans="1:15">
      <c r="A1141" t="s">
        <v>19</v>
      </c>
      <c r="B1141">
        <v>1140</v>
      </c>
      <c r="C1141">
        <f>Link21_SED!D1141</f>
        <v>1272</v>
      </c>
      <c r="D1141">
        <f>IFERROR(ROUND($C1141*VLOOKUP($O1141,'TM1.5SynthPop'!$A$2:$Q$1446,COLUMN('TM1.5SynthPop'!$P$2),FALSE),0),)</f>
        <v>1011</v>
      </c>
      <c r="E1141">
        <f t="shared" si="36"/>
        <v>261</v>
      </c>
      <c r="F1141">
        <f>IFERROR(ROUND($C1141*VLOOKUP($O1141,'TM1.5SynthPop'!$A$2:$Q$1446,COLUMN('TM1.5SynthPop'!J$1),FALSE),0),0)</f>
        <v>78</v>
      </c>
      <c r="G1141">
        <f>IFERROR(ROUND($C1141*VLOOKUP($O1141,'TM1.5SynthPop'!$A$2:$Q$1446,COLUMN('TM1.5SynthPop'!K$1),FALSE),0),0)</f>
        <v>74</v>
      </c>
      <c r="H1141">
        <f>IFERROR(ROUND($C1141*VLOOKUP($O1141,'TM1.5SynthPop'!$A$2:$Q$1446,COLUMN('TM1.5SynthPop'!L$1),FALSE),0),0)</f>
        <v>170</v>
      </c>
      <c r="I1141">
        <f>IFERROR(ROUND($C1141*VLOOKUP($O1141,'TM1.5SynthPop'!$A$2:$Q$1446,COLUMN('TM1.5SynthPop'!M$1),FALSE),0),0)</f>
        <v>166</v>
      </c>
      <c r="J1141">
        <f>IFERROR(ROUND($C1141*VLOOKUP($O1141,'TM1.5SynthPop'!$A$2:$Q$1446,COLUMN('TM1.5SynthPop'!N$1),FALSE),0),0)</f>
        <v>307</v>
      </c>
      <c r="K1141">
        <f t="shared" si="37"/>
        <v>477</v>
      </c>
      <c r="L1141">
        <f>Link21_SED!E1141</f>
        <v>2996</v>
      </c>
      <c r="M1141">
        <f>Link21_SED!F1141</f>
        <v>0</v>
      </c>
      <c r="O1141">
        <v>508</v>
      </c>
    </row>
    <row r="1142" spans="1:15">
      <c r="A1142" t="s">
        <v>19</v>
      </c>
      <c r="B1142">
        <v>1141</v>
      </c>
      <c r="C1142">
        <f>Link21_SED!D1142</f>
        <v>990</v>
      </c>
      <c r="D1142">
        <f>IFERROR(ROUND($C1142*VLOOKUP($O1142,'TM1.5SynthPop'!$A$2:$Q$1446,COLUMN('TM1.5SynthPop'!$P$2),FALSE),0),)</f>
        <v>736</v>
      </c>
      <c r="E1142">
        <f t="shared" si="36"/>
        <v>254</v>
      </c>
      <c r="F1142">
        <f>IFERROR(ROUND($C1142*VLOOKUP($O1142,'TM1.5SynthPop'!$A$2:$Q$1446,COLUMN('TM1.5SynthPop'!J$1),FALSE),0),0)</f>
        <v>28</v>
      </c>
      <c r="G1142">
        <f>IFERROR(ROUND($C1142*VLOOKUP($O1142,'TM1.5SynthPop'!$A$2:$Q$1446,COLUMN('TM1.5SynthPop'!K$1),FALSE),0),0)</f>
        <v>62</v>
      </c>
      <c r="H1142">
        <f>IFERROR(ROUND($C1142*VLOOKUP($O1142,'TM1.5SynthPop'!$A$2:$Q$1446,COLUMN('TM1.5SynthPop'!L$1),FALSE),0),0)</f>
        <v>131</v>
      </c>
      <c r="I1142">
        <f>IFERROR(ROUND($C1142*VLOOKUP($O1142,'TM1.5SynthPop'!$A$2:$Q$1446,COLUMN('TM1.5SynthPop'!M$1),FALSE),0),0)</f>
        <v>124</v>
      </c>
      <c r="J1142">
        <f>IFERROR(ROUND($C1142*VLOOKUP($O1142,'TM1.5SynthPop'!$A$2:$Q$1446,COLUMN('TM1.5SynthPop'!N$1),FALSE),0),0)</f>
        <v>225</v>
      </c>
      <c r="K1142">
        <f t="shared" si="37"/>
        <v>420</v>
      </c>
      <c r="L1142">
        <f>Link21_SED!E1142</f>
        <v>2454</v>
      </c>
      <c r="M1142">
        <f>Link21_SED!F1142</f>
        <v>0</v>
      </c>
      <c r="O1142">
        <v>510</v>
      </c>
    </row>
    <row r="1143" spans="1:15">
      <c r="A1143" t="s">
        <v>19</v>
      </c>
      <c r="B1143">
        <v>1142</v>
      </c>
      <c r="C1143">
        <f>Link21_SED!D1143</f>
        <v>2753</v>
      </c>
      <c r="D1143">
        <f>IFERROR(ROUND($C1143*VLOOKUP($O1143,'TM1.5SynthPop'!$A$2:$Q$1446,COLUMN('TM1.5SynthPop'!$P$2),FALSE),0),)</f>
        <v>2194</v>
      </c>
      <c r="E1143">
        <f t="shared" si="36"/>
        <v>559</v>
      </c>
      <c r="F1143">
        <f>IFERROR(ROUND($C1143*VLOOKUP($O1143,'TM1.5SynthPop'!$A$2:$Q$1446,COLUMN('TM1.5SynthPop'!J$1),FALSE),0),0)</f>
        <v>156</v>
      </c>
      <c r="G1143">
        <f>IFERROR(ROUND($C1143*VLOOKUP($O1143,'TM1.5SynthPop'!$A$2:$Q$1446,COLUMN('TM1.5SynthPop'!K$1),FALSE),0),0)</f>
        <v>289</v>
      </c>
      <c r="H1143">
        <f>IFERROR(ROUND($C1143*VLOOKUP($O1143,'TM1.5SynthPop'!$A$2:$Q$1446,COLUMN('TM1.5SynthPop'!L$1),FALSE),0),0)</f>
        <v>357</v>
      </c>
      <c r="I1143">
        <f>IFERROR(ROUND($C1143*VLOOKUP($O1143,'TM1.5SynthPop'!$A$2:$Q$1446,COLUMN('TM1.5SynthPop'!M$1),FALSE),0),0)</f>
        <v>358</v>
      </c>
      <c r="J1143">
        <f>IFERROR(ROUND($C1143*VLOOKUP($O1143,'TM1.5SynthPop'!$A$2:$Q$1446,COLUMN('TM1.5SynthPop'!N$1),FALSE),0),0)</f>
        <v>529</v>
      </c>
      <c r="K1143">
        <f t="shared" si="37"/>
        <v>1064</v>
      </c>
      <c r="L1143">
        <f>Link21_SED!E1143</f>
        <v>6732</v>
      </c>
      <c r="M1143">
        <f>Link21_SED!F1143</f>
        <v>43</v>
      </c>
      <c r="O1143">
        <v>497</v>
      </c>
    </row>
    <row r="1144" spans="1:15">
      <c r="A1144" t="s">
        <v>19</v>
      </c>
      <c r="B1144">
        <v>1143</v>
      </c>
      <c r="C1144">
        <f>Link21_SED!D1144</f>
        <v>1168</v>
      </c>
      <c r="D1144">
        <f>IFERROR(ROUND($C1144*VLOOKUP($O1144,'TM1.5SynthPop'!$A$2:$Q$1446,COLUMN('TM1.5SynthPop'!$P$2),FALSE),0),)</f>
        <v>923</v>
      </c>
      <c r="E1144">
        <f t="shared" si="36"/>
        <v>245</v>
      </c>
      <c r="F1144">
        <f>IFERROR(ROUND($C1144*VLOOKUP($O1144,'TM1.5SynthPop'!$A$2:$Q$1446,COLUMN('TM1.5SynthPop'!J$1),FALSE),0),0)</f>
        <v>26</v>
      </c>
      <c r="G1144">
        <f>IFERROR(ROUND($C1144*VLOOKUP($O1144,'TM1.5SynthPop'!$A$2:$Q$1446,COLUMN('TM1.5SynthPop'!K$1),FALSE),0),0)</f>
        <v>74</v>
      </c>
      <c r="H1144">
        <f>IFERROR(ROUND($C1144*VLOOKUP($O1144,'TM1.5SynthPop'!$A$2:$Q$1446,COLUMN('TM1.5SynthPop'!L$1),FALSE),0),0)</f>
        <v>147</v>
      </c>
      <c r="I1144">
        <f>IFERROR(ROUND($C1144*VLOOKUP($O1144,'TM1.5SynthPop'!$A$2:$Q$1446,COLUMN('TM1.5SynthPop'!M$1),FALSE),0),0)</f>
        <v>169</v>
      </c>
      <c r="J1144">
        <f>IFERROR(ROUND($C1144*VLOOKUP($O1144,'TM1.5SynthPop'!$A$2:$Q$1446,COLUMN('TM1.5SynthPop'!N$1),FALSE),0),0)</f>
        <v>247</v>
      </c>
      <c r="K1144">
        <f t="shared" si="37"/>
        <v>505</v>
      </c>
      <c r="L1144">
        <f>Link21_SED!E1144</f>
        <v>3136</v>
      </c>
      <c r="M1144">
        <f>Link21_SED!F1144</f>
        <v>0</v>
      </c>
      <c r="O1144">
        <v>496</v>
      </c>
    </row>
    <row r="1145" spans="1:15">
      <c r="A1145" t="s">
        <v>19</v>
      </c>
      <c r="B1145">
        <v>1144</v>
      </c>
      <c r="C1145">
        <f>Link21_SED!D1145</f>
        <v>1497</v>
      </c>
      <c r="D1145">
        <f>IFERROR(ROUND($C1145*VLOOKUP($O1145,'TM1.5SynthPop'!$A$2:$Q$1446,COLUMN('TM1.5SynthPop'!$P$2),FALSE),0),)</f>
        <v>1167</v>
      </c>
      <c r="E1145">
        <f t="shared" si="36"/>
        <v>330</v>
      </c>
      <c r="F1145">
        <f>IFERROR(ROUND($C1145*VLOOKUP($O1145,'TM1.5SynthPop'!$A$2:$Q$1446,COLUMN('TM1.5SynthPop'!J$1),FALSE),0),0)</f>
        <v>96</v>
      </c>
      <c r="G1145">
        <f>IFERROR(ROUND($C1145*VLOOKUP($O1145,'TM1.5SynthPop'!$A$2:$Q$1446,COLUMN('TM1.5SynthPop'!K$1),FALSE),0),0)</f>
        <v>128</v>
      </c>
      <c r="H1145">
        <f>IFERROR(ROUND($C1145*VLOOKUP($O1145,'TM1.5SynthPop'!$A$2:$Q$1446,COLUMN('TM1.5SynthPop'!L$1),FALSE),0),0)</f>
        <v>181</v>
      </c>
      <c r="I1145">
        <f>IFERROR(ROUND($C1145*VLOOKUP($O1145,'TM1.5SynthPop'!$A$2:$Q$1446,COLUMN('TM1.5SynthPop'!M$1),FALSE),0),0)</f>
        <v>224</v>
      </c>
      <c r="J1145">
        <f>IFERROR(ROUND($C1145*VLOOKUP($O1145,'TM1.5SynthPop'!$A$2:$Q$1446,COLUMN('TM1.5SynthPop'!N$1),FALSE),0),0)</f>
        <v>295</v>
      </c>
      <c r="K1145">
        <f t="shared" si="37"/>
        <v>573</v>
      </c>
      <c r="L1145">
        <f>Link21_SED!E1145</f>
        <v>3804</v>
      </c>
      <c r="M1145">
        <f>Link21_SED!F1145</f>
        <v>103</v>
      </c>
      <c r="O1145">
        <v>498</v>
      </c>
    </row>
    <row r="1146" spans="1:15">
      <c r="A1146" t="s">
        <v>19</v>
      </c>
      <c r="B1146">
        <v>1145</v>
      </c>
      <c r="C1146">
        <f>Link21_SED!D1146</f>
        <v>1988</v>
      </c>
      <c r="D1146">
        <f>IFERROR(ROUND($C1146*VLOOKUP($O1146,'TM1.5SynthPop'!$A$2:$Q$1446,COLUMN('TM1.5SynthPop'!$P$2),FALSE),0),)</f>
        <v>1497</v>
      </c>
      <c r="E1146">
        <f t="shared" si="36"/>
        <v>491</v>
      </c>
      <c r="F1146">
        <f>IFERROR(ROUND($C1146*VLOOKUP($O1146,'TM1.5SynthPop'!$A$2:$Q$1446,COLUMN('TM1.5SynthPop'!J$1),FALSE),0),0)</f>
        <v>49</v>
      </c>
      <c r="G1146">
        <f>IFERROR(ROUND($C1146*VLOOKUP($O1146,'TM1.5SynthPop'!$A$2:$Q$1446,COLUMN('TM1.5SynthPop'!K$1),FALSE),0),0)</f>
        <v>112</v>
      </c>
      <c r="H1146">
        <f>IFERROR(ROUND($C1146*VLOOKUP($O1146,'TM1.5SynthPop'!$A$2:$Q$1446,COLUMN('TM1.5SynthPop'!L$1),FALSE),0),0)</f>
        <v>241</v>
      </c>
      <c r="I1146">
        <f>IFERROR(ROUND($C1146*VLOOKUP($O1146,'TM1.5SynthPop'!$A$2:$Q$1446,COLUMN('TM1.5SynthPop'!M$1),FALSE),0),0)</f>
        <v>268</v>
      </c>
      <c r="J1146">
        <f>IFERROR(ROUND($C1146*VLOOKUP($O1146,'TM1.5SynthPop'!$A$2:$Q$1446,COLUMN('TM1.5SynthPop'!N$1),FALSE),0),0)</f>
        <v>453</v>
      </c>
      <c r="K1146">
        <f t="shared" si="37"/>
        <v>865</v>
      </c>
      <c r="L1146">
        <f>Link21_SED!E1146</f>
        <v>5197</v>
      </c>
      <c r="M1146">
        <f>Link21_SED!F1146</f>
        <v>0</v>
      </c>
      <c r="O1146">
        <v>495</v>
      </c>
    </row>
    <row r="1147" spans="1:15">
      <c r="A1147" t="s">
        <v>19</v>
      </c>
      <c r="B1147">
        <v>1146</v>
      </c>
      <c r="C1147">
        <f>Link21_SED!D1147</f>
        <v>1151</v>
      </c>
      <c r="D1147">
        <f>IFERROR(ROUND($C1147*VLOOKUP($O1147,'TM1.5SynthPop'!$A$2:$Q$1446,COLUMN('TM1.5SynthPop'!$P$2),FALSE),0),)</f>
        <v>816</v>
      </c>
      <c r="E1147">
        <f t="shared" si="36"/>
        <v>335</v>
      </c>
      <c r="F1147">
        <f>IFERROR(ROUND($C1147*VLOOKUP($O1147,'TM1.5SynthPop'!$A$2:$Q$1446,COLUMN('TM1.5SynthPop'!J$1),FALSE),0),0)</f>
        <v>43</v>
      </c>
      <c r="G1147">
        <f>IFERROR(ROUND($C1147*VLOOKUP($O1147,'TM1.5SynthPop'!$A$2:$Q$1446,COLUMN('TM1.5SynthPop'!K$1),FALSE),0),0)</f>
        <v>82</v>
      </c>
      <c r="H1147">
        <f>IFERROR(ROUND($C1147*VLOOKUP($O1147,'TM1.5SynthPop'!$A$2:$Q$1446,COLUMN('TM1.5SynthPop'!L$1),FALSE),0),0)</f>
        <v>118</v>
      </c>
      <c r="I1147">
        <f>IFERROR(ROUND($C1147*VLOOKUP($O1147,'TM1.5SynthPop'!$A$2:$Q$1446,COLUMN('TM1.5SynthPop'!M$1),FALSE),0),0)</f>
        <v>156</v>
      </c>
      <c r="J1147">
        <f>IFERROR(ROUND($C1147*VLOOKUP($O1147,'TM1.5SynthPop'!$A$2:$Q$1446,COLUMN('TM1.5SynthPop'!N$1),FALSE),0),0)</f>
        <v>260</v>
      </c>
      <c r="K1147">
        <f t="shared" si="37"/>
        <v>492</v>
      </c>
      <c r="L1147">
        <f>Link21_SED!E1147</f>
        <v>2869</v>
      </c>
      <c r="M1147">
        <f>Link21_SED!F1147</f>
        <v>0</v>
      </c>
      <c r="O1147">
        <v>490</v>
      </c>
    </row>
    <row r="1148" spans="1:15">
      <c r="A1148" t="s">
        <v>19</v>
      </c>
      <c r="B1148">
        <v>1147</v>
      </c>
      <c r="C1148">
        <f>Link21_SED!D1148</f>
        <v>2068</v>
      </c>
      <c r="D1148">
        <f>IFERROR(ROUND($C1148*VLOOKUP($O1148,'TM1.5SynthPop'!$A$2:$Q$1446,COLUMN('TM1.5SynthPop'!$P$2),FALSE),0),)</f>
        <v>1398</v>
      </c>
      <c r="E1148">
        <f t="shared" si="36"/>
        <v>670</v>
      </c>
      <c r="F1148">
        <f>IFERROR(ROUND($C1148*VLOOKUP($O1148,'TM1.5SynthPop'!$A$2:$Q$1446,COLUMN('TM1.5SynthPop'!J$1),FALSE),0),0)</f>
        <v>52</v>
      </c>
      <c r="G1148">
        <f>IFERROR(ROUND($C1148*VLOOKUP($O1148,'TM1.5SynthPop'!$A$2:$Q$1446,COLUMN('TM1.5SynthPop'!K$1),FALSE),0),0)</f>
        <v>102</v>
      </c>
      <c r="H1148">
        <f>IFERROR(ROUND($C1148*VLOOKUP($O1148,'TM1.5SynthPop'!$A$2:$Q$1446,COLUMN('TM1.5SynthPop'!L$1),FALSE),0),0)</f>
        <v>224</v>
      </c>
      <c r="I1148">
        <f>IFERROR(ROUND($C1148*VLOOKUP($O1148,'TM1.5SynthPop'!$A$2:$Q$1446,COLUMN('TM1.5SynthPop'!M$1),FALSE),0),0)</f>
        <v>282</v>
      </c>
      <c r="J1148">
        <f>IFERROR(ROUND($C1148*VLOOKUP($O1148,'TM1.5SynthPop'!$A$2:$Q$1446,COLUMN('TM1.5SynthPop'!N$1),FALSE),0),0)</f>
        <v>459</v>
      </c>
      <c r="K1148">
        <f t="shared" si="37"/>
        <v>949</v>
      </c>
      <c r="L1148">
        <f>Link21_SED!E1148</f>
        <v>5603</v>
      </c>
      <c r="M1148">
        <f>Link21_SED!F1148</f>
        <v>0</v>
      </c>
      <c r="O1148">
        <v>489</v>
      </c>
    </row>
    <row r="1149" spans="1:15">
      <c r="A1149" t="s">
        <v>19</v>
      </c>
      <c r="B1149">
        <v>1148</v>
      </c>
      <c r="C1149">
        <f>Link21_SED!D1149</f>
        <v>3090</v>
      </c>
      <c r="D1149">
        <f>IFERROR(ROUND($C1149*VLOOKUP($O1149,'TM1.5SynthPop'!$A$2:$Q$1446,COLUMN('TM1.5SynthPop'!$P$2),FALSE),0),)</f>
        <v>2354</v>
      </c>
      <c r="E1149">
        <f t="shared" si="36"/>
        <v>736</v>
      </c>
      <c r="F1149">
        <f>IFERROR(ROUND($C1149*VLOOKUP($O1149,'TM1.5SynthPop'!$A$2:$Q$1446,COLUMN('TM1.5SynthPop'!J$1),FALSE),0),0)</f>
        <v>124</v>
      </c>
      <c r="G1149">
        <f>IFERROR(ROUND($C1149*VLOOKUP($O1149,'TM1.5SynthPop'!$A$2:$Q$1446,COLUMN('TM1.5SynthPop'!K$1),FALSE),0),0)</f>
        <v>229</v>
      </c>
      <c r="H1149">
        <f>IFERROR(ROUND($C1149*VLOOKUP($O1149,'TM1.5SynthPop'!$A$2:$Q$1446,COLUMN('TM1.5SynthPop'!L$1),FALSE),0),0)</f>
        <v>372</v>
      </c>
      <c r="I1149">
        <f>IFERROR(ROUND($C1149*VLOOKUP($O1149,'TM1.5SynthPop'!$A$2:$Q$1446,COLUMN('TM1.5SynthPop'!M$1),FALSE),0),0)</f>
        <v>432</v>
      </c>
      <c r="J1149">
        <f>IFERROR(ROUND($C1149*VLOOKUP($O1149,'TM1.5SynthPop'!$A$2:$Q$1446,COLUMN('TM1.5SynthPop'!N$1),FALSE),0),0)</f>
        <v>625</v>
      </c>
      <c r="K1149">
        <f t="shared" si="37"/>
        <v>1308</v>
      </c>
      <c r="L1149">
        <f>Link21_SED!E1149</f>
        <v>8275</v>
      </c>
      <c r="M1149">
        <f>Link21_SED!F1149</f>
        <v>69</v>
      </c>
      <c r="O1149">
        <v>488</v>
      </c>
    </row>
    <row r="1150" spans="1:15">
      <c r="A1150" t="s">
        <v>19</v>
      </c>
      <c r="B1150">
        <v>1149</v>
      </c>
      <c r="C1150">
        <f>Link21_SED!D1150</f>
        <v>2981</v>
      </c>
      <c r="D1150">
        <f>IFERROR(ROUND($C1150*VLOOKUP($O1150,'TM1.5SynthPop'!$A$2:$Q$1446,COLUMN('TM1.5SynthPop'!$P$2),FALSE),0),)</f>
        <v>1928</v>
      </c>
      <c r="E1150">
        <f t="shared" si="36"/>
        <v>1053</v>
      </c>
      <c r="F1150">
        <f>IFERROR(ROUND($C1150*VLOOKUP($O1150,'TM1.5SynthPop'!$A$2:$Q$1446,COLUMN('TM1.5SynthPop'!J$1),FALSE),0),0)</f>
        <v>356</v>
      </c>
      <c r="G1150">
        <f>IFERROR(ROUND($C1150*VLOOKUP($O1150,'TM1.5SynthPop'!$A$2:$Q$1446,COLUMN('TM1.5SynthPop'!K$1),FALSE),0),0)</f>
        <v>148</v>
      </c>
      <c r="H1150">
        <f>IFERROR(ROUND($C1150*VLOOKUP($O1150,'TM1.5SynthPop'!$A$2:$Q$1446,COLUMN('TM1.5SynthPop'!L$1),FALSE),0),0)</f>
        <v>306</v>
      </c>
      <c r="I1150">
        <f>IFERROR(ROUND($C1150*VLOOKUP($O1150,'TM1.5SynthPop'!$A$2:$Q$1446,COLUMN('TM1.5SynthPop'!M$1),FALSE),0),0)</f>
        <v>354</v>
      </c>
      <c r="J1150">
        <f>IFERROR(ROUND($C1150*VLOOKUP($O1150,'TM1.5SynthPop'!$A$2:$Q$1446,COLUMN('TM1.5SynthPop'!N$1),FALSE),0),0)</f>
        <v>568</v>
      </c>
      <c r="K1150">
        <f t="shared" si="37"/>
        <v>1249</v>
      </c>
      <c r="L1150">
        <f>Link21_SED!E1150</f>
        <v>8543</v>
      </c>
      <c r="M1150">
        <f>Link21_SED!F1150</f>
        <v>0</v>
      </c>
      <c r="O1150">
        <v>486</v>
      </c>
    </row>
    <row r="1151" spans="1:15">
      <c r="A1151" t="s">
        <v>19</v>
      </c>
      <c r="B1151">
        <v>1150</v>
      </c>
      <c r="C1151">
        <f>Link21_SED!D1151</f>
        <v>1784</v>
      </c>
      <c r="D1151">
        <f>IFERROR(ROUND($C1151*VLOOKUP($O1151,'TM1.5SynthPop'!$A$2:$Q$1446,COLUMN('TM1.5SynthPop'!$P$2),FALSE),0),)</f>
        <v>1150</v>
      </c>
      <c r="E1151">
        <f t="shared" si="36"/>
        <v>634</v>
      </c>
      <c r="F1151">
        <f>IFERROR(ROUND($C1151*VLOOKUP($O1151,'TM1.5SynthPop'!$A$2:$Q$1446,COLUMN('TM1.5SynthPop'!J$1),FALSE),0),0)</f>
        <v>39</v>
      </c>
      <c r="G1151">
        <f>IFERROR(ROUND($C1151*VLOOKUP($O1151,'TM1.5SynthPop'!$A$2:$Q$1446,COLUMN('TM1.5SynthPop'!K$1),FALSE),0),0)</f>
        <v>88</v>
      </c>
      <c r="H1151">
        <f>IFERROR(ROUND($C1151*VLOOKUP($O1151,'TM1.5SynthPop'!$A$2:$Q$1446,COLUMN('TM1.5SynthPop'!L$1),FALSE),0),0)</f>
        <v>166</v>
      </c>
      <c r="I1151">
        <f>IFERROR(ROUND($C1151*VLOOKUP($O1151,'TM1.5SynthPop'!$A$2:$Q$1446,COLUMN('TM1.5SynthPop'!M$1),FALSE),0),0)</f>
        <v>279</v>
      </c>
      <c r="J1151">
        <f>IFERROR(ROUND($C1151*VLOOKUP($O1151,'TM1.5SynthPop'!$A$2:$Q$1446,COLUMN('TM1.5SynthPop'!N$1),FALSE),0),0)</f>
        <v>402</v>
      </c>
      <c r="K1151">
        <f t="shared" si="37"/>
        <v>810</v>
      </c>
      <c r="L1151">
        <f>Link21_SED!E1151</f>
        <v>4877</v>
      </c>
      <c r="M1151">
        <f>Link21_SED!F1151</f>
        <v>0</v>
      </c>
      <c r="O1151">
        <v>492</v>
      </c>
    </row>
    <row r="1152" spans="1:15">
      <c r="A1152" t="s">
        <v>19</v>
      </c>
      <c r="B1152">
        <v>1151</v>
      </c>
      <c r="C1152">
        <f>Link21_SED!D1152</f>
        <v>1609</v>
      </c>
      <c r="D1152">
        <f>IFERROR(ROUND($C1152*VLOOKUP($O1152,'TM1.5SynthPop'!$A$2:$Q$1446,COLUMN('TM1.5SynthPop'!$P$2),FALSE),0),)</f>
        <v>1079</v>
      </c>
      <c r="E1152">
        <f t="shared" si="36"/>
        <v>530</v>
      </c>
      <c r="F1152">
        <f>IFERROR(ROUND($C1152*VLOOKUP($O1152,'TM1.5SynthPop'!$A$2:$Q$1446,COLUMN('TM1.5SynthPop'!J$1),FALSE),0),0)</f>
        <v>54</v>
      </c>
      <c r="G1152">
        <f>IFERROR(ROUND($C1152*VLOOKUP($O1152,'TM1.5SynthPop'!$A$2:$Q$1446,COLUMN('TM1.5SynthPop'!K$1),FALSE),0),0)</f>
        <v>84</v>
      </c>
      <c r="H1152">
        <f>IFERROR(ROUND($C1152*VLOOKUP($O1152,'TM1.5SynthPop'!$A$2:$Q$1446,COLUMN('TM1.5SynthPop'!L$1),FALSE),0),0)</f>
        <v>222</v>
      </c>
      <c r="I1152">
        <f>IFERROR(ROUND($C1152*VLOOKUP($O1152,'TM1.5SynthPop'!$A$2:$Q$1446,COLUMN('TM1.5SynthPop'!M$1),FALSE),0),0)</f>
        <v>270</v>
      </c>
      <c r="J1152">
        <f>IFERROR(ROUND($C1152*VLOOKUP($O1152,'TM1.5SynthPop'!$A$2:$Q$1446,COLUMN('TM1.5SynthPop'!N$1),FALSE),0),0)</f>
        <v>249</v>
      </c>
      <c r="K1152">
        <f t="shared" si="37"/>
        <v>730</v>
      </c>
      <c r="L1152">
        <f>Link21_SED!E1152</f>
        <v>4553</v>
      </c>
      <c r="M1152">
        <f>Link21_SED!F1152</f>
        <v>0</v>
      </c>
      <c r="O1152">
        <v>481</v>
      </c>
    </row>
    <row r="1153" spans="1:15">
      <c r="A1153" t="s">
        <v>19</v>
      </c>
      <c r="B1153">
        <v>1152</v>
      </c>
      <c r="C1153">
        <f>Link21_SED!D1153</f>
        <v>2273</v>
      </c>
      <c r="D1153">
        <f>IFERROR(ROUND($C1153*VLOOKUP($O1153,'TM1.5SynthPop'!$A$2:$Q$1446,COLUMN('TM1.5SynthPop'!$P$2),FALSE),0),)</f>
        <v>1588</v>
      </c>
      <c r="E1153">
        <f t="shared" si="36"/>
        <v>685</v>
      </c>
      <c r="F1153">
        <f>IFERROR(ROUND($C1153*VLOOKUP($O1153,'TM1.5SynthPop'!$A$2:$Q$1446,COLUMN('TM1.5SynthPop'!J$1),FALSE),0),0)</f>
        <v>185</v>
      </c>
      <c r="G1153">
        <f>IFERROR(ROUND($C1153*VLOOKUP($O1153,'TM1.5SynthPop'!$A$2:$Q$1446,COLUMN('TM1.5SynthPop'!K$1),FALSE),0),0)</f>
        <v>118</v>
      </c>
      <c r="H1153">
        <f>IFERROR(ROUND($C1153*VLOOKUP($O1153,'TM1.5SynthPop'!$A$2:$Q$1446,COLUMN('TM1.5SynthPop'!L$1),FALSE),0),0)</f>
        <v>331</v>
      </c>
      <c r="I1153">
        <f>IFERROR(ROUND($C1153*VLOOKUP($O1153,'TM1.5SynthPop'!$A$2:$Q$1446,COLUMN('TM1.5SynthPop'!M$1),FALSE),0),0)</f>
        <v>410</v>
      </c>
      <c r="J1153">
        <f>IFERROR(ROUND($C1153*VLOOKUP($O1153,'TM1.5SynthPop'!$A$2:$Q$1446,COLUMN('TM1.5SynthPop'!N$1),FALSE),0),0)</f>
        <v>334</v>
      </c>
      <c r="K1153">
        <f t="shared" si="37"/>
        <v>895</v>
      </c>
      <c r="L1153">
        <f>Link21_SED!E1153</f>
        <v>6218</v>
      </c>
      <c r="M1153">
        <f>Link21_SED!F1153</f>
        <v>0</v>
      </c>
      <c r="O1153">
        <v>483</v>
      </c>
    </row>
    <row r="1154" spans="1:15">
      <c r="A1154" t="s">
        <v>19</v>
      </c>
      <c r="B1154">
        <v>1153</v>
      </c>
      <c r="C1154">
        <f>Link21_SED!D1154</f>
        <v>4150</v>
      </c>
      <c r="D1154">
        <f>IFERROR(ROUND($C1154*VLOOKUP($O1154,'TM1.5SynthPop'!$A$2:$Q$1446,COLUMN('TM1.5SynthPop'!$P$2),FALSE),0),)</f>
        <v>3133</v>
      </c>
      <c r="E1154">
        <f t="shared" si="36"/>
        <v>1017</v>
      </c>
      <c r="F1154">
        <f>IFERROR(ROUND($C1154*VLOOKUP($O1154,'TM1.5SynthPop'!$A$2:$Q$1446,COLUMN('TM1.5SynthPop'!J$1),FALSE),0),0)</f>
        <v>485</v>
      </c>
      <c r="G1154">
        <f>IFERROR(ROUND($C1154*VLOOKUP($O1154,'TM1.5SynthPop'!$A$2:$Q$1446,COLUMN('TM1.5SynthPop'!K$1),FALSE),0),0)</f>
        <v>288</v>
      </c>
      <c r="H1154">
        <f>IFERROR(ROUND($C1154*VLOOKUP($O1154,'TM1.5SynthPop'!$A$2:$Q$1446,COLUMN('TM1.5SynthPop'!L$1),FALSE),0),0)</f>
        <v>456</v>
      </c>
      <c r="I1154">
        <f>IFERROR(ROUND($C1154*VLOOKUP($O1154,'TM1.5SynthPop'!$A$2:$Q$1446,COLUMN('TM1.5SynthPop'!M$1),FALSE),0),0)</f>
        <v>457</v>
      </c>
      <c r="J1154">
        <f>IFERROR(ROUND($C1154*VLOOKUP($O1154,'TM1.5SynthPop'!$A$2:$Q$1446,COLUMN('TM1.5SynthPop'!N$1),FALSE),0),0)</f>
        <v>789</v>
      </c>
      <c r="K1154">
        <f t="shared" si="37"/>
        <v>1675</v>
      </c>
      <c r="L1154">
        <f>Link21_SED!E1154</f>
        <v>9981</v>
      </c>
      <c r="M1154">
        <f>Link21_SED!F1154</f>
        <v>60</v>
      </c>
      <c r="O1154">
        <v>484</v>
      </c>
    </row>
    <row r="1155" spans="1:15">
      <c r="A1155" t="s">
        <v>19</v>
      </c>
      <c r="B1155">
        <v>1154</v>
      </c>
      <c r="C1155">
        <f>Link21_SED!D1155</f>
        <v>2842</v>
      </c>
      <c r="D1155">
        <f>IFERROR(ROUND($C1155*VLOOKUP($O1155,'TM1.5SynthPop'!$A$2:$Q$1446,COLUMN('TM1.5SynthPop'!$P$2),FALSE),0),)</f>
        <v>1911</v>
      </c>
      <c r="E1155">
        <f t="shared" si="36"/>
        <v>931</v>
      </c>
      <c r="F1155">
        <f>IFERROR(ROUND($C1155*VLOOKUP($O1155,'TM1.5SynthPop'!$A$2:$Q$1446,COLUMN('TM1.5SynthPop'!J$1),FALSE),0),0)</f>
        <v>177</v>
      </c>
      <c r="G1155">
        <f>IFERROR(ROUND($C1155*VLOOKUP($O1155,'TM1.5SynthPop'!$A$2:$Q$1446,COLUMN('TM1.5SynthPop'!K$1),FALSE),0),0)</f>
        <v>265</v>
      </c>
      <c r="H1155">
        <f>IFERROR(ROUND($C1155*VLOOKUP($O1155,'TM1.5SynthPop'!$A$2:$Q$1446,COLUMN('TM1.5SynthPop'!L$1),FALSE),0),0)</f>
        <v>301</v>
      </c>
      <c r="I1155">
        <f>IFERROR(ROUND($C1155*VLOOKUP($O1155,'TM1.5SynthPop'!$A$2:$Q$1446,COLUMN('TM1.5SynthPop'!M$1),FALSE),0),0)</f>
        <v>418</v>
      </c>
      <c r="J1155">
        <f>IFERROR(ROUND($C1155*VLOOKUP($O1155,'TM1.5SynthPop'!$A$2:$Q$1446,COLUMN('TM1.5SynthPop'!N$1),FALSE),0),0)</f>
        <v>601</v>
      </c>
      <c r="K1155">
        <f t="shared" si="37"/>
        <v>1080</v>
      </c>
      <c r="L1155">
        <f>Link21_SED!E1155</f>
        <v>8172</v>
      </c>
      <c r="M1155">
        <f>Link21_SED!F1155</f>
        <v>150</v>
      </c>
      <c r="O1155">
        <v>479</v>
      </c>
    </row>
    <row r="1156" spans="1:15">
      <c r="A1156" t="s">
        <v>19</v>
      </c>
      <c r="B1156">
        <v>1155</v>
      </c>
      <c r="C1156">
        <f>Link21_SED!D1156</f>
        <v>3950</v>
      </c>
      <c r="D1156">
        <f>IFERROR(ROUND($C1156*VLOOKUP($O1156,'TM1.5SynthPop'!$A$2:$Q$1446,COLUMN('TM1.5SynthPop'!$P$2),FALSE),0),)</f>
        <v>3103</v>
      </c>
      <c r="E1156">
        <f t="shared" si="36"/>
        <v>847</v>
      </c>
      <c r="F1156">
        <f>IFERROR(ROUND($C1156*VLOOKUP($O1156,'TM1.5SynthPop'!$A$2:$Q$1446,COLUMN('TM1.5SynthPop'!J$1),FALSE),0),0)</f>
        <v>884</v>
      </c>
      <c r="G1156">
        <f>IFERROR(ROUND($C1156*VLOOKUP($O1156,'TM1.5SynthPop'!$A$2:$Q$1446,COLUMN('TM1.5SynthPop'!K$1),FALSE),0),0)</f>
        <v>601</v>
      </c>
      <c r="H1156">
        <f>IFERROR(ROUND($C1156*VLOOKUP($O1156,'TM1.5SynthPop'!$A$2:$Q$1446,COLUMN('TM1.5SynthPop'!L$1),FALSE),0),0)</f>
        <v>255</v>
      </c>
      <c r="I1156">
        <f>IFERROR(ROUND($C1156*VLOOKUP($O1156,'TM1.5SynthPop'!$A$2:$Q$1446,COLUMN('TM1.5SynthPop'!M$1),FALSE),0),0)</f>
        <v>267</v>
      </c>
      <c r="J1156">
        <f>IFERROR(ROUND($C1156*VLOOKUP($O1156,'TM1.5SynthPop'!$A$2:$Q$1446,COLUMN('TM1.5SynthPop'!N$1),FALSE),0),0)</f>
        <v>515</v>
      </c>
      <c r="K1156">
        <f t="shared" si="37"/>
        <v>1428</v>
      </c>
      <c r="L1156">
        <f>Link21_SED!E1156</f>
        <v>9554</v>
      </c>
      <c r="M1156">
        <f>Link21_SED!F1156</f>
        <v>9</v>
      </c>
      <c r="O1156">
        <v>460</v>
      </c>
    </row>
    <row r="1157" spans="1:15">
      <c r="A1157" t="s">
        <v>19</v>
      </c>
      <c r="B1157">
        <v>1156</v>
      </c>
      <c r="C1157">
        <f>Link21_SED!D1157</f>
        <v>3524</v>
      </c>
      <c r="D1157">
        <f>IFERROR(ROUND($C1157*VLOOKUP($O1157,'TM1.5SynthPop'!$A$2:$Q$1446,COLUMN('TM1.5SynthPop'!$P$2),FALSE),0),)</f>
        <v>2893</v>
      </c>
      <c r="E1157">
        <f t="shared" si="36"/>
        <v>631</v>
      </c>
      <c r="F1157">
        <f>IFERROR(ROUND($C1157*VLOOKUP($O1157,'TM1.5SynthPop'!$A$2:$Q$1446,COLUMN('TM1.5SynthPop'!J$1),FALSE),0),0)</f>
        <v>331</v>
      </c>
      <c r="G1157">
        <f>IFERROR(ROUND($C1157*VLOOKUP($O1157,'TM1.5SynthPop'!$A$2:$Q$1446,COLUMN('TM1.5SynthPop'!K$1),FALSE),0),0)</f>
        <v>490</v>
      </c>
      <c r="H1157">
        <f>IFERROR(ROUND($C1157*VLOOKUP($O1157,'TM1.5SynthPop'!$A$2:$Q$1446,COLUMN('TM1.5SynthPop'!L$1),FALSE),0),0)</f>
        <v>510</v>
      </c>
      <c r="I1157">
        <f>IFERROR(ROUND($C1157*VLOOKUP($O1157,'TM1.5SynthPop'!$A$2:$Q$1446,COLUMN('TM1.5SynthPop'!M$1),FALSE),0),0)</f>
        <v>407</v>
      </c>
      <c r="J1157">
        <f>IFERROR(ROUND($C1157*VLOOKUP($O1157,'TM1.5SynthPop'!$A$2:$Q$1446,COLUMN('TM1.5SynthPop'!N$1),FALSE),0),0)</f>
        <v>631</v>
      </c>
      <c r="K1157">
        <f t="shared" si="37"/>
        <v>1155</v>
      </c>
      <c r="L1157">
        <f>Link21_SED!E1157</f>
        <v>7211</v>
      </c>
      <c r="M1157">
        <f>Link21_SED!F1157</f>
        <v>34</v>
      </c>
      <c r="O1157">
        <v>465</v>
      </c>
    </row>
    <row r="1158" spans="1:15">
      <c r="A1158" t="s">
        <v>19</v>
      </c>
      <c r="B1158">
        <v>1157</v>
      </c>
      <c r="C1158">
        <f>Link21_SED!D1158</f>
        <v>1861</v>
      </c>
      <c r="D1158">
        <f>IFERROR(ROUND($C1158*VLOOKUP($O1158,'TM1.5SynthPop'!$A$2:$Q$1446,COLUMN('TM1.5SynthPop'!$P$2),FALSE),0),)</f>
        <v>1483</v>
      </c>
      <c r="E1158">
        <f t="shared" si="36"/>
        <v>378</v>
      </c>
      <c r="F1158">
        <f>IFERROR(ROUND($C1158*VLOOKUP($O1158,'TM1.5SynthPop'!$A$2:$Q$1446,COLUMN('TM1.5SynthPop'!J$1),FALSE),0),0)</f>
        <v>107</v>
      </c>
      <c r="G1158">
        <f>IFERROR(ROUND($C1158*VLOOKUP($O1158,'TM1.5SynthPop'!$A$2:$Q$1446,COLUMN('TM1.5SynthPop'!K$1),FALSE),0),0)</f>
        <v>225</v>
      </c>
      <c r="H1158">
        <f>IFERROR(ROUND($C1158*VLOOKUP($O1158,'TM1.5SynthPop'!$A$2:$Q$1446,COLUMN('TM1.5SynthPop'!L$1),FALSE),0),0)</f>
        <v>263</v>
      </c>
      <c r="I1158">
        <f>IFERROR(ROUND($C1158*VLOOKUP($O1158,'TM1.5SynthPop'!$A$2:$Q$1446,COLUMN('TM1.5SynthPop'!M$1),FALSE),0),0)</f>
        <v>225</v>
      </c>
      <c r="J1158">
        <f>IFERROR(ROUND($C1158*VLOOKUP($O1158,'TM1.5SynthPop'!$A$2:$Q$1446,COLUMN('TM1.5SynthPop'!N$1),FALSE),0),0)</f>
        <v>390</v>
      </c>
      <c r="K1158">
        <f t="shared" si="37"/>
        <v>651</v>
      </c>
      <c r="L1158">
        <f>Link21_SED!E1158</f>
        <v>4397</v>
      </c>
      <c r="M1158">
        <f>Link21_SED!F1158</f>
        <v>95</v>
      </c>
      <c r="O1158">
        <v>464</v>
      </c>
    </row>
    <row r="1159" spans="1:15">
      <c r="A1159" t="s">
        <v>19</v>
      </c>
      <c r="B1159">
        <v>1158</v>
      </c>
      <c r="C1159">
        <f>Link21_SED!D1159</f>
        <v>2894</v>
      </c>
      <c r="D1159">
        <f>IFERROR(ROUND($C1159*VLOOKUP($O1159,'TM1.5SynthPop'!$A$2:$Q$1446,COLUMN('TM1.5SynthPop'!$P$2),FALSE),0),)</f>
        <v>2367</v>
      </c>
      <c r="E1159">
        <f t="shared" si="36"/>
        <v>527</v>
      </c>
      <c r="F1159">
        <f>IFERROR(ROUND($C1159*VLOOKUP($O1159,'TM1.5SynthPop'!$A$2:$Q$1446,COLUMN('TM1.5SynthPop'!J$1),FALSE),0),0)</f>
        <v>268</v>
      </c>
      <c r="G1159">
        <f>IFERROR(ROUND($C1159*VLOOKUP($O1159,'TM1.5SynthPop'!$A$2:$Q$1446,COLUMN('TM1.5SynthPop'!K$1),FALSE),0),0)</f>
        <v>450</v>
      </c>
      <c r="H1159">
        <f>IFERROR(ROUND($C1159*VLOOKUP($O1159,'TM1.5SynthPop'!$A$2:$Q$1446,COLUMN('TM1.5SynthPop'!L$1),FALSE),0),0)</f>
        <v>384</v>
      </c>
      <c r="I1159">
        <f>IFERROR(ROUND($C1159*VLOOKUP($O1159,'TM1.5SynthPop'!$A$2:$Q$1446,COLUMN('TM1.5SynthPop'!M$1),FALSE),0),0)</f>
        <v>322</v>
      </c>
      <c r="J1159">
        <f>IFERROR(ROUND($C1159*VLOOKUP($O1159,'TM1.5SynthPop'!$A$2:$Q$1446,COLUMN('TM1.5SynthPop'!N$1),FALSE),0),0)</f>
        <v>559</v>
      </c>
      <c r="K1159">
        <f t="shared" si="37"/>
        <v>911</v>
      </c>
      <c r="L1159">
        <f>Link21_SED!E1159</f>
        <v>6693</v>
      </c>
      <c r="M1159">
        <f>Link21_SED!F1159</f>
        <v>0</v>
      </c>
      <c r="O1159">
        <v>463</v>
      </c>
    </row>
    <row r="1160" spans="1:15">
      <c r="A1160" t="s">
        <v>19</v>
      </c>
      <c r="B1160">
        <v>1159</v>
      </c>
      <c r="C1160">
        <f>Link21_SED!D1160</f>
        <v>2536</v>
      </c>
      <c r="D1160">
        <f>IFERROR(ROUND($C1160*VLOOKUP($O1160,'TM1.5SynthPop'!$A$2:$Q$1446,COLUMN('TM1.5SynthPop'!$P$2),FALSE),0),)</f>
        <v>1913</v>
      </c>
      <c r="E1160">
        <f t="shared" si="36"/>
        <v>623</v>
      </c>
      <c r="F1160">
        <f>IFERROR(ROUND($C1160*VLOOKUP($O1160,'TM1.5SynthPop'!$A$2:$Q$1446,COLUMN('TM1.5SynthPop'!J$1),FALSE),0),0)</f>
        <v>184</v>
      </c>
      <c r="G1160">
        <f>IFERROR(ROUND($C1160*VLOOKUP($O1160,'TM1.5SynthPop'!$A$2:$Q$1446,COLUMN('TM1.5SynthPop'!K$1),FALSE),0),0)</f>
        <v>297</v>
      </c>
      <c r="H1160">
        <f>IFERROR(ROUND($C1160*VLOOKUP($O1160,'TM1.5SynthPop'!$A$2:$Q$1446,COLUMN('TM1.5SynthPop'!L$1),FALSE),0),0)</f>
        <v>381</v>
      </c>
      <c r="I1160">
        <f>IFERROR(ROUND($C1160*VLOOKUP($O1160,'TM1.5SynthPop'!$A$2:$Q$1446,COLUMN('TM1.5SynthPop'!M$1),FALSE),0),0)</f>
        <v>392</v>
      </c>
      <c r="J1160">
        <f>IFERROR(ROUND($C1160*VLOOKUP($O1160,'TM1.5SynthPop'!$A$2:$Q$1446,COLUMN('TM1.5SynthPop'!N$1),FALSE),0),0)</f>
        <v>411</v>
      </c>
      <c r="K1160">
        <f t="shared" si="37"/>
        <v>871</v>
      </c>
      <c r="L1160">
        <f>Link21_SED!E1160</f>
        <v>6465</v>
      </c>
      <c r="M1160">
        <f>Link21_SED!F1160</f>
        <v>17</v>
      </c>
      <c r="O1160">
        <v>476</v>
      </c>
    </row>
    <row r="1161" spans="1:15">
      <c r="A1161" t="s">
        <v>19</v>
      </c>
      <c r="B1161">
        <v>1160</v>
      </c>
      <c r="C1161">
        <f>Link21_SED!D1161</f>
        <v>8686</v>
      </c>
      <c r="D1161">
        <f>IFERROR(ROUND($C1161*VLOOKUP($O1161,'TM1.5SynthPop'!$A$2:$Q$1446,COLUMN('TM1.5SynthPop'!$P$2),FALSE),0),)</f>
        <v>6549</v>
      </c>
      <c r="E1161">
        <f t="shared" si="36"/>
        <v>2137</v>
      </c>
      <c r="F1161">
        <f>IFERROR(ROUND($C1161*VLOOKUP($O1161,'TM1.5SynthPop'!$A$2:$Q$1446,COLUMN('TM1.5SynthPop'!J$1),FALSE),0),0)</f>
        <v>1414</v>
      </c>
      <c r="G1161">
        <f>IFERROR(ROUND($C1161*VLOOKUP($O1161,'TM1.5SynthPop'!$A$2:$Q$1446,COLUMN('TM1.5SynthPop'!K$1),FALSE),0),0)</f>
        <v>1444</v>
      </c>
      <c r="H1161">
        <f>IFERROR(ROUND($C1161*VLOOKUP($O1161,'TM1.5SynthPop'!$A$2:$Q$1446,COLUMN('TM1.5SynthPop'!L$1),FALSE),0),0)</f>
        <v>947</v>
      </c>
      <c r="I1161">
        <f>IFERROR(ROUND($C1161*VLOOKUP($O1161,'TM1.5SynthPop'!$A$2:$Q$1446,COLUMN('TM1.5SynthPop'!M$1),FALSE),0),0)</f>
        <v>1399</v>
      </c>
      <c r="J1161">
        <f>IFERROR(ROUND($C1161*VLOOKUP($O1161,'TM1.5SynthPop'!$A$2:$Q$1446,COLUMN('TM1.5SynthPop'!N$1),FALSE),0),0)</f>
        <v>835</v>
      </c>
      <c r="K1161">
        <f t="shared" si="37"/>
        <v>2647</v>
      </c>
      <c r="L1161">
        <f>Link21_SED!E1161</f>
        <v>22311</v>
      </c>
      <c r="M1161">
        <f>Link21_SED!F1161</f>
        <v>0</v>
      </c>
      <c r="O1161">
        <v>478</v>
      </c>
    </row>
    <row r="1162" spans="1:15">
      <c r="A1162" t="s">
        <v>19</v>
      </c>
      <c r="B1162">
        <v>1161</v>
      </c>
      <c r="C1162">
        <f>Link21_SED!D1162</f>
        <v>2667</v>
      </c>
      <c r="D1162">
        <f>IFERROR(ROUND($C1162*VLOOKUP($O1162,'TM1.5SynthPop'!$A$2:$Q$1446,COLUMN('TM1.5SynthPop'!$P$2),FALSE),0),)</f>
        <v>2021</v>
      </c>
      <c r="E1162">
        <f t="shared" si="36"/>
        <v>646</v>
      </c>
      <c r="F1162">
        <f>IFERROR(ROUND($C1162*VLOOKUP($O1162,'TM1.5SynthPop'!$A$2:$Q$1446,COLUMN('TM1.5SynthPop'!J$1),FALSE),0),0)</f>
        <v>296</v>
      </c>
      <c r="G1162">
        <f>IFERROR(ROUND($C1162*VLOOKUP($O1162,'TM1.5SynthPop'!$A$2:$Q$1446,COLUMN('TM1.5SynthPop'!K$1),FALSE),0),0)</f>
        <v>245</v>
      </c>
      <c r="H1162">
        <f>IFERROR(ROUND($C1162*VLOOKUP($O1162,'TM1.5SynthPop'!$A$2:$Q$1446,COLUMN('TM1.5SynthPop'!L$1),FALSE),0),0)</f>
        <v>411</v>
      </c>
      <c r="I1162">
        <f>IFERROR(ROUND($C1162*VLOOKUP($O1162,'TM1.5SynthPop'!$A$2:$Q$1446,COLUMN('TM1.5SynthPop'!M$1),FALSE),0),0)</f>
        <v>369</v>
      </c>
      <c r="J1162">
        <f>IFERROR(ROUND($C1162*VLOOKUP($O1162,'TM1.5SynthPop'!$A$2:$Q$1446,COLUMN('TM1.5SynthPop'!N$1),FALSE),0),0)</f>
        <v>412</v>
      </c>
      <c r="K1162">
        <f t="shared" si="37"/>
        <v>934</v>
      </c>
      <c r="L1162">
        <f>Link21_SED!E1162</f>
        <v>5949</v>
      </c>
      <c r="M1162">
        <f>Link21_SED!F1162</f>
        <v>0</v>
      </c>
      <c r="O1162">
        <v>472</v>
      </c>
    </row>
    <row r="1163" spans="1:15">
      <c r="A1163" t="s">
        <v>19</v>
      </c>
      <c r="B1163">
        <v>1162</v>
      </c>
      <c r="C1163">
        <f>Link21_SED!D1163</f>
        <v>1084</v>
      </c>
      <c r="D1163">
        <f>IFERROR(ROUND($C1163*VLOOKUP($O1163,'TM1.5SynthPop'!$A$2:$Q$1446,COLUMN('TM1.5SynthPop'!$P$2),FALSE),0),)</f>
        <v>828</v>
      </c>
      <c r="E1163">
        <f t="shared" si="36"/>
        <v>256</v>
      </c>
      <c r="F1163">
        <f>IFERROR(ROUND($C1163*VLOOKUP($O1163,'TM1.5SynthPop'!$A$2:$Q$1446,COLUMN('TM1.5SynthPop'!J$1),FALSE),0),0)</f>
        <v>132</v>
      </c>
      <c r="G1163">
        <f>IFERROR(ROUND($C1163*VLOOKUP($O1163,'TM1.5SynthPop'!$A$2:$Q$1446,COLUMN('TM1.5SynthPop'!K$1),FALSE),0),0)</f>
        <v>155</v>
      </c>
      <c r="H1163">
        <f>IFERROR(ROUND($C1163*VLOOKUP($O1163,'TM1.5SynthPop'!$A$2:$Q$1446,COLUMN('TM1.5SynthPop'!L$1),FALSE),0),0)</f>
        <v>145</v>
      </c>
      <c r="I1163">
        <f>IFERROR(ROUND($C1163*VLOOKUP($O1163,'TM1.5SynthPop'!$A$2:$Q$1446,COLUMN('TM1.5SynthPop'!M$1),FALSE),0),0)</f>
        <v>126</v>
      </c>
      <c r="J1163">
        <f>IFERROR(ROUND($C1163*VLOOKUP($O1163,'TM1.5SynthPop'!$A$2:$Q$1446,COLUMN('TM1.5SynthPop'!N$1),FALSE),0),0)</f>
        <v>169</v>
      </c>
      <c r="K1163">
        <f t="shared" si="37"/>
        <v>357</v>
      </c>
      <c r="L1163">
        <f>Link21_SED!E1163</f>
        <v>2035</v>
      </c>
      <c r="M1163">
        <f>Link21_SED!F1163</f>
        <v>99</v>
      </c>
      <c r="O1163">
        <v>467</v>
      </c>
    </row>
    <row r="1164" spans="1:15">
      <c r="A1164" t="s">
        <v>19</v>
      </c>
      <c r="B1164">
        <v>1163</v>
      </c>
      <c r="C1164">
        <f>Link21_SED!D1164</f>
        <v>2371</v>
      </c>
      <c r="D1164">
        <f>IFERROR(ROUND($C1164*VLOOKUP($O1164,'TM1.5SynthPop'!$A$2:$Q$1446,COLUMN('TM1.5SynthPop'!$P$2),FALSE),0),)</f>
        <v>1509</v>
      </c>
      <c r="E1164">
        <f t="shared" si="36"/>
        <v>862</v>
      </c>
      <c r="F1164">
        <f>IFERROR(ROUND($C1164*VLOOKUP($O1164,'TM1.5SynthPop'!$A$2:$Q$1446,COLUMN('TM1.5SynthPop'!J$1),FALSE),0),0)</f>
        <v>359</v>
      </c>
      <c r="G1164">
        <f>IFERROR(ROUND($C1164*VLOOKUP($O1164,'TM1.5SynthPop'!$A$2:$Q$1446,COLUMN('TM1.5SynthPop'!K$1),FALSE),0),0)</f>
        <v>399</v>
      </c>
      <c r="H1164">
        <f>IFERROR(ROUND($C1164*VLOOKUP($O1164,'TM1.5SynthPop'!$A$2:$Q$1446,COLUMN('TM1.5SynthPop'!L$1),FALSE),0),0)</f>
        <v>386</v>
      </c>
      <c r="I1164">
        <f>IFERROR(ROUND($C1164*VLOOKUP($O1164,'TM1.5SynthPop'!$A$2:$Q$1446,COLUMN('TM1.5SynthPop'!M$1),FALSE),0),0)</f>
        <v>347</v>
      </c>
      <c r="J1164">
        <f>IFERROR(ROUND($C1164*VLOOKUP($O1164,'TM1.5SynthPop'!$A$2:$Q$1446,COLUMN('TM1.5SynthPop'!N$1),FALSE),0),0)</f>
        <v>310</v>
      </c>
      <c r="K1164">
        <f t="shared" si="37"/>
        <v>570</v>
      </c>
      <c r="L1164">
        <f>Link21_SED!E1164</f>
        <v>6612</v>
      </c>
      <c r="M1164">
        <f>Link21_SED!F1164</f>
        <v>0</v>
      </c>
      <c r="O1164">
        <v>469</v>
      </c>
    </row>
    <row r="1165" spans="1:15">
      <c r="A1165" t="s">
        <v>19</v>
      </c>
      <c r="B1165">
        <v>1164</v>
      </c>
      <c r="C1165">
        <f>Link21_SED!D1165</f>
        <v>5549</v>
      </c>
      <c r="D1165">
        <f>IFERROR(ROUND($C1165*VLOOKUP($O1165,'TM1.5SynthPop'!$A$2:$Q$1446,COLUMN('TM1.5SynthPop'!$P$2),FALSE),0),)</f>
        <v>4020</v>
      </c>
      <c r="E1165">
        <f t="shared" si="36"/>
        <v>1529</v>
      </c>
      <c r="F1165">
        <f>IFERROR(ROUND($C1165*VLOOKUP($O1165,'TM1.5SynthPop'!$A$2:$Q$1446,COLUMN('TM1.5SynthPop'!J$1),FALSE),0),0)</f>
        <v>828</v>
      </c>
      <c r="G1165">
        <f>IFERROR(ROUND($C1165*VLOOKUP($O1165,'TM1.5SynthPop'!$A$2:$Q$1446,COLUMN('TM1.5SynthPop'!K$1),FALSE),0),0)</f>
        <v>1348</v>
      </c>
      <c r="H1165">
        <f>IFERROR(ROUND($C1165*VLOOKUP($O1165,'TM1.5SynthPop'!$A$2:$Q$1446,COLUMN('TM1.5SynthPop'!L$1),FALSE),0),0)</f>
        <v>466</v>
      </c>
      <c r="I1165">
        <f>IFERROR(ROUND($C1165*VLOOKUP($O1165,'TM1.5SynthPop'!$A$2:$Q$1446,COLUMN('TM1.5SynthPop'!M$1),FALSE),0),0)</f>
        <v>570</v>
      </c>
      <c r="J1165">
        <f>IFERROR(ROUND($C1165*VLOOKUP($O1165,'TM1.5SynthPop'!$A$2:$Q$1446,COLUMN('TM1.5SynthPop'!N$1),FALSE),0),0)</f>
        <v>606</v>
      </c>
      <c r="K1165">
        <f t="shared" si="37"/>
        <v>1731</v>
      </c>
      <c r="L1165">
        <f>Link21_SED!E1165</f>
        <v>13990</v>
      </c>
      <c r="M1165">
        <f>Link21_SED!F1165</f>
        <v>0</v>
      </c>
      <c r="O1165">
        <v>475</v>
      </c>
    </row>
    <row r="1166" spans="1:15">
      <c r="A1166" t="s">
        <v>19</v>
      </c>
      <c r="B1166">
        <v>1165</v>
      </c>
      <c r="C1166">
        <f>Link21_SED!D1166</f>
        <v>1546</v>
      </c>
      <c r="D1166">
        <f>IFERROR(ROUND($C1166*VLOOKUP($O1166,'TM1.5SynthPop'!$A$2:$Q$1446,COLUMN('TM1.5SynthPop'!$P$2),FALSE),0),)</f>
        <v>1093</v>
      </c>
      <c r="E1166">
        <f t="shared" si="36"/>
        <v>453</v>
      </c>
      <c r="F1166">
        <f>IFERROR(ROUND($C1166*VLOOKUP($O1166,'TM1.5SynthPop'!$A$2:$Q$1446,COLUMN('TM1.5SynthPop'!J$1),FALSE),0),0)</f>
        <v>134</v>
      </c>
      <c r="G1166">
        <f>IFERROR(ROUND($C1166*VLOOKUP($O1166,'TM1.5SynthPop'!$A$2:$Q$1446,COLUMN('TM1.5SynthPop'!K$1),FALSE),0),0)</f>
        <v>85</v>
      </c>
      <c r="H1166">
        <f>IFERROR(ROUND($C1166*VLOOKUP($O1166,'TM1.5SynthPop'!$A$2:$Q$1446,COLUMN('TM1.5SynthPop'!L$1),FALSE),0),0)</f>
        <v>257</v>
      </c>
      <c r="I1166">
        <f>IFERROR(ROUND($C1166*VLOOKUP($O1166,'TM1.5SynthPop'!$A$2:$Q$1446,COLUMN('TM1.5SynthPop'!M$1),FALSE),0),0)</f>
        <v>255</v>
      </c>
      <c r="J1166">
        <f>IFERROR(ROUND($C1166*VLOOKUP($O1166,'TM1.5SynthPop'!$A$2:$Q$1446,COLUMN('TM1.5SynthPop'!N$1),FALSE),0),0)</f>
        <v>258</v>
      </c>
      <c r="K1166">
        <f t="shared" si="37"/>
        <v>557</v>
      </c>
      <c r="L1166">
        <f>Link21_SED!E1166</f>
        <v>3761</v>
      </c>
      <c r="M1166">
        <f>Link21_SED!F1166</f>
        <v>47</v>
      </c>
      <c r="O1166">
        <v>474</v>
      </c>
    </row>
    <row r="1167" spans="1:15">
      <c r="A1167" t="s">
        <v>19</v>
      </c>
      <c r="B1167">
        <v>1166</v>
      </c>
      <c r="C1167">
        <f>Link21_SED!D1167</f>
        <v>1619</v>
      </c>
      <c r="D1167">
        <f>IFERROR(ROUND($C1167*VLOOKUP($O1167,'TM1.5SynthPop'!$A$2:$Q$1446,COLUMN('TM1.5SynthPop'!$P$2),FALSE),0),)</f>
        <v>1162</v>
      </c>
      <c r="E1167">
        <f t="shared" si="36"/>
        <v>457</v>
      </c>
      <c r="F1167">
        <f>IFERROR(ROUND($C1167*VLOOKUP($O1167,'TM1.5SynthPop'!$A$2:$Q$1446,COLUMN('TM1.5SynthPop'!J$1),FALSE),0),0)</f>
        <v>128</v>
      </c>
      <c r="G1167">
        <f>IFERROR(ROUND($C1167*VLOOKUP($O1167,'TM1.5SynthPop'!$A$2:$Q$1446,COLUMN('TM1.5SynthPop'!K$1),FALSE),0),0)</f>
        <v>209</v>
      </c>
      <c r="H1167">
        <f>IFERROR(ROUND($C1167*VLOOKUP($O1167,'TM1.5SynthPop'!$A$2:$Q$1446,COLUMN('TM1.5SynthPop'!L$1),FALSE),0),0)</f>
        <v>256</v>
      </c>
      <c r="I1167">
        <f>IFERROR(ROUND($C1167*VLOOKUP($O1167,'TM1.5SynthPop'!$A$2:$Q$1446,COLUMN('TM1.5SynthPop'!M$1),FALSE),0),0)</f>
        <v>275</v>
      </c>
      <c r="J1167">
        <f>IFERROR(ROUND($C1167*VLOOKUP($O1167,'TM1.5SynthPop'!$A$2:$Q$1446,COLUMN('TM1.5SynthPop'!N$1),FALSE),0),0)</f>
        <v>258</v>
      </c>
      <c r="K1167">
        <f t="shared" si="37"/>
        <v>493</v>
      </c>
      <c r="L1167">
        <f>Link21_SED!E1167</f>
        <v>4162</v>
      </c>
      <c r="M1167">
        <f>Link21_SED!F1167</f>
        <v>0</v>
      </c>
      <c r="O1167">
        <v>502</v>
      </c>
    </row>
    <row r="1168" spans="1:15">
      <c r="A1168" t="s">
        <v>19</v>
      </c>
      <c r="B1168">
        <v>1167</v>
      </c>
      <c r="C1168">
        <f>Link21_SED!D1168</f>
        <v>1491</v>
      </c>
      <c r="D1168">
        <f>IFERROR(ROUND($C1168*VLOOKUP($O1168,'TM1.5SynthPop'!$A$2:$Q$1446,COLUMN('TM1.5SynthPop'!$P$2),FALSE),0),)</f>
        <v>1148</v>
      </c>
      <c r="E1168">
        <f t="shared" si="36"/>
        <v>343</v>
      </c>
      <c r="F1168">
        <f>IFERROR(ROUND($C1168*VLOOKUP($O1168,'TM1.5SynthPop'!$A$2:$Q$1446,COLUMN('TM1.5SynthPop'!J$1),FALSE),0),0)</f>
        <v>144</v>
      </c>
      <c r="G1168">
        <f>IFERROR(ROUND($C1168*VLOOKUP($O1168,'TM1.5SynthPop'!$A$2:$Q$1446,COLUMN('TM1.5SynthPop'!K$1),FALSE),0),0)</f>
        <v>186</v>
      </c>
      <c r="H1168">
        <f>IFERROR(ROUND($C1168*VLOOKUP($O1168,'TM1.5SynthPop'!$A$2:$Q$1446,COLUMN('TM1.5SynthPop'!L$1),FALSE),0),0)</f>
        <v>208</v>
      </c>
      <c r="I1168">
        <f>IFERROR(ROUND($C1168*VLOOKUP($O1168,'TM1.5SynthPop'!$A$2:$Q$1446,COLUMN('TM1.5SynthPop'!M$1),FALSE),0),0)</f>
        <v>240</v>
      </c>
      <c r="J1168">
        <f>IFERROR(ROUND($C1168*VLOOKUP($O1168,'TM1.5SynthPop'!$A$2:$Q$1446,COLUMN('TM1.5SynthPop'!N$1),FALSE),0),0)</f>
        <v>222</v>
      </c>
      <c r="K1168">
        <f t="shared" si="37"/>
        <v>491</v>
      </c>
      <c r="L1168">
        <f>Link21_SED!E1168</f>
        <v>3921</v>
      </c>
      <c r="M1168">
        <f>Link21_SED!F1168</f>
        <v>56</v>
      </c>
      <c r="O1168">
        <v>506</v>
      </c>
    </row>
    <row r="1169" spans="1:15">
      <c r="A1169" t="s">
        <v>19</v>
      </c>
      <c r="B1169">
        <v>1168</v>
      </c>
      <c r="C1169">
        <f>Link21_SED!D1169</f>
        <v>2366</v>
      </c>
      <c r="D1169">
        <f>IFERROR(ROUND($C1169*VLOOKUP($O1169,'TM1.5SynthPop'!$A$2:$Q$1446,COLUMN('TM1.5SynthPop'!$P$2),FALSE),0),)</f>
        <v>1661</v>
      </c>
      <c r="E1169">
        <f t="shared" si="36"/>
        <v>705</v>
      </c>
      <c r="F1169">
        <f>IFERROR(ROUND($C1169*VLOOKUP($O1169,'TM1.5SynthPop'!$A$2:$Q$1446,COLUMN('TM1.5SynthPop'!J$1),FALSE),0),0)</f>
        <v>54</v>
      </c>
      <c r="G1169">
        <f>IFERROR(ROUND($C1169*VLOOKUP($O1169,'TM1.5SynthPop'!$A$2:$Q$1446,COLUMN('TM1.5SynthPop'!K$1),FALSE),0),0)</f>
        <v>157</v>
      </c>
      <c r="H1169">
        <f>IFERROR(ROUND($C1169*VLOOKUP($O1169,'TM1.5SynthPop'!$A$2:$Q$1446,COLUMN('TM1.5SynthPop'!L$1),FALSE),0),0)</f>
        <v>347</v>
      </c>
      <c r="I1169">
        <f>IFERROR(ROUND($C1169*VLOOKUP($O1169,'TM1.5SynthPop'!$A$2:$Q$1446,COLUMN('TM1.5SynthPop'!M$1),FALSE),0),0)</f>
        <v>323</v>
      </c>
      <c r="J1169">
        <f>IFERROR(ROUND($C1169*VLOOKUP($O1169,'TM1.5SynthPop'!$A$2:$Q$1446,COLUMN('TM1.5SynthPop'!N$1),FALSE),0),0)</f>
        <v>557</v>
      </c>
      <c r="K1169">
        <f t="shared" si="37"/>
        <v>928</v>
      </c>
      <c r="L1169">
        <f>Link21_SED!E1169</f>
        <v>6611</v>
      </c>
      <c r="M1169">
        <f>Link21_SED!F1169</f>
        <v>137</v>
      </c>
      <c r="O1169">
        <v>515</v>
      </c>
    </row>
    <row r="1170" spans="1:15">
      <c r="A1170" t="s">
        <v>19</v>
      </c>
      <c r="B1170">
        <v>1169</v>
      </c>
      <c r="C1170">
        <f>Link21_SED!D1170</f>
        <v>1216</v>
      </c>
      <c r="D1170">
        <f>IFERROR(ROUND($C1170*VLOOKUP($O1170,'TM1.5SynthPop'!$A$2:$Q$1446,COLUMN('TM1.5SynthPop'!$P$2),FALSE),0),)</f>
        <v>1023</v>
      </c>
      <c r="E1170">
        <f t="shared" si="36"/>
        <v>193</v>
      </c>
      <c r="F1170">
        <f>IFERROR(ROUND($C1170*VLOOKUP($O1170,'TM1.5SynthPop'!$A$2:$Q$1446,COLUMN('TM1.5SynthPop'!J$1),FALSE),0),0)</f>
        <v>75</v>
      </c>
      <c r="G1170">
        <f>IFERROR(ROUND($C1170*VLOOKUP($O1170,'TM1.5SynthPop'!$A$2:$Q$1446,COLUMN('TM1.5SynthPop'!K$1),FALSE),0),0)</f>
        <v>54</v>
      </c>
      <c r="H1170">
        <f>IFERROR(ROUND($C1170*VLOOKUP($O1170,'TM1.5SynthPop'!$A$2:$Q$1446,COLUMN('TM1.5SynthPop'!L$1),FALSE),0),0)</f>
        <v>169</v>
      </c>
      <c r="I1170">
        <f>IFERROR(ROUND($C1170*VLOOKUP($O1170,'TM1.5SynthPop'!$A$2:$Q$1446,COLUMN('TM1.5SynthPop'!M$1),FALSE),0),0)</f>
        <v>170</v>
      </c>
      <c r="J1170">
        <f>IFERROR(ROUND($C1170*VLOOKUP($O1170,'TM1.5SynthPop'!$A$2:$Q$1446,COLUMN('TM1.5SynthPop'!N$1),FALSE),0),0)</f>
        <v>256</v>
      </c>
      <c r="K1170">
        <f t="shared" si="37"/>
        <v>492</v>
      </c>
      <c r="L1170">
        <f>Link21_SED!E1170</f>
        <v>2459</v>
      </c>
      <c r="M1170">
        <f>Link21_SED!F1170</f>
        <v>4</v>
      </c>
      <c r="O1170">
        <v>509</v>
      </c>
    </row>
    <row r="1171" spans="1:15">
      <c r="A1171" t="s">
        <v>19</v>
      </c>
      <c r="B1171">
        <v>1170</v>
      </c>
      <c r="C1171">
        <f>Link21_SED!D1171</f>
        <v>1965</v>
      </c>
      <c r="D1171">
        <f>IFERROR(ROUND($C1171*VLOOKUP($O1171,'TM1.5SynthPop'!$A$2:$Q$1446,COLUMN('TM1.5SynthPop'!$P$2),FALSE),0),)</f>
        <v>1658</v>
      </c>
      <c r="E1171">
        <f t="shared" si="36"/>
        <v>307</v>
      </c>
      <c r="F1171">
        <f>IFERROR(ROUND($C1171*VLOOKUP($O1171,'TM1.5SynthPop'!$A$2:$Q$1446,COLUMN('TM1.5SynthPop'!J$1),FALSE),0),0)</f>
        <v>122</v>
      </c>
      <c r="G1171">
        <f>IFERROR(ROUND($C1171*VLOOKUP($O1171,'TM1.5SynthPop'!$A$2:$Q$1446,COLUMN('TM1.5SynthPop'!K$1),FALSE),0),0)</f>
        <v>102</v>
      </c>
      <c r="H1171">
        <f>IFERROR(ROUND($C1171*VLOOKUP($O1171,'TM1.5SynthPop'!$A$2:$Q$1446,COLUMN('TM1.5SynthPop'!L$1),FALSE),0),0)</f>
        <v>276</v>
      </c>
      <c r="I1171">
        <f>IFERROR(ROUND($C1171*VLOOKUP($O1171,'TM1.5SynthPop'!$A$2:$Q$1446,COLUMN('TM1.5SynthPop'!M$1),FALSE),0),0)</f>
        <v>238</v>
      </c>
      <c r="J1171">
        <f>IFERROR(ROUND($C1171*VLOOKUP($O1171,'TM1.5SynthPop'!$A$2:$Q$1446,COLUMN('TM1.5SynthPop'!N$1),FALSE),0),0)</f>
        <v>445</v>
      </c>
      <c r="K1171">
        <f t="shared" si="37"/>
        <v>782</v>
      </c>
      <c r="L1171">
        <f>Link21_SED!E1171</f>
        <v>4496</v>
      </c>
      <c r="M1171">
        <f>Link21_SED!F1171</f>
        <v>0</v>
      </c>
      <c r="O1171">
        <v>507</v>
      </c>
    </row>
    <row r="1172" spans="1:15">
      <c r="A1172" t="s">
        <v>19</v>
      </c>
      <c r="B1172">
        <v>1171</v>
      </c>
      <c r="C1172">
        <f>Link21_SED!D1172</f>
        <v>1958</v>
      </c>
      <c r="D1172">
        <f>IFERROR(ROUND($C1172*VLOOKUP($O1172,'TM1.5SynthPop'!$A$2:$Q$1446,COLUMN('TM1.5SynthPop'!$P$2),FALSE),0),)</f>
        <v>1449</v>
      </c>
      <c r="E1172">
        <f t="shared" si="36"/>
        <v>509</v>
      </c>
      <c r="F1172">
        <f>IFERROR(ROUND($C1172*VLOOKUP($O1172,'TM1.5SynthPop'!$A$2:$Q$1446,COLUMN('TM1.5SynthPop'!J$1),FALSE),0),0)</f>
        <v>37</v>
      </c>
      <c r="G1172">
        <f>IFERROR(ROUND($C1172*VLOOKUP($O1172,'TM1.5SynthPop'!$A$2:$Q$1446,COLUMN('TM1.5SynthPop'!K$1),FALSE),0),0)</f>
        <v>121</v>
      </c>
      <c r="H1172">
        <f>IFERROR(ROUND($C1172*VLOOKUP($O1172,'TM1.5SynthPop'!$A$2:$Q$1446,COLUMN('TM1.5SynthPop'!L$1),FALSE),0),0)</f>
        <v>213</v>
      </c>
      <c r="I1172">
        <f>IFERROR(ROUND($C1172*VLOOKUP($O1172,'TM1.5SynthPop'!$A$2:$Q$1446,COLUMN('TM1.5SynthPop'!M$1),FALSE),0),0)</f>
        <v>278</v>
      </c>
      <c r="J1172">
        <f>IFERROR(ROUND($C1172*VLOOKUP($O1172,'TM1.5SynthPop'!$A$2:$Q$1446,COLUMN('TM1.5SynthPop'!N$1),FALSE),0),0)</f>
        <v>446</v>
      </c>
      <c r="K1172">
        <f t="shared" si="37"/>
        <v>863</v>
      </c>
      <c r="L1172">
        <f>Link21_SED!E1172</f>
        <v>5344</v>
      </c>
      <c r="M1172">
        <f>Link21_SED!F1172</f>
        <v>26</v>
      </c>
      <c r="O1172">
        <v>493</v>
      </c>
    </row>
    <row r="1173" spans="1:15">
      <c r="A1173" t="s">
        <v>19</v>
      </c>
      <c r="B1173">
        <v>1172</v>
      </c>
      <c r="C1173">
        <f>Link21_SED!D1173</f>
        <v>2038</v>
      </c>
      <c r="D1173">
        <f>IFERROR(ROUND($C1173*VLOOKUP($O1173,'TM1.5SynthPop'!$A$2:$Q$1446,COLUMN('TM1.5SynthPop'!$P$2),FALSE),0),)</f>
        <v>1465</v>
      </c>
      <c r="E1173">
        <f t="shared" si="36"/>
        <v>573</v>
      </c>
      <c r="F1173">
        <f>IFERROR(ROUND($C1173*VLOOKUP($O1173,'TM1.5SynthPop'!$A$2:$Q$1446,COLUMN('TM1.5SynthPop'!J$1),FALSE),0),0)</f>
        <v>43</v>
      </c>
      <c r="G1173">
        <f>IFERROR(ROUND($C1173*VLOOKUP($O1173,'TM1.5SynthPop'!$A$2:$Q$1446,COLUMN('TM1.5SynthPop'!K$1),FALSE),0),0)</f>
        <v>107</v>
      </c>
      <c r="H1173">
        <f>IFERROR(ROUND($C1173*VLOOKUP($O1173,'TM1.5SynthPop'!$A$2:$Q$1446,COLUMN('TM1.5SynthPop'!L$1),FALSE),0),0)</f>
        <v>216</v>
      </c>
      <c r="I1173">
        <f>IFERROR(ROUND($C1173*VLOOKUP($O1173,'TM1.5SynthPop'!$A$2:$Q$1446,COLUMN('TM1.5SynthPop'!M$1),FALSE),0),0)</f>
        <v>300</v>
      </c>
      <c r="J1173">
        <f>IFERROR(ROUND($C1173*VLOOKUP($O1173,'TM1.5SynthPop'!$A$2:$Q$1446,COLUMN('TM1.5SynthPop'!N$1),FALSE),0),0)</f>
        <v>489</v>
      </c>
      <c r="K1173">
        <f t="shared" si="37"/>
        <v>883</v>
      </c>
      <c r="L1173">
        <f>Link21_SED!E1173</f>
        <v>5275</v>
      </c>
      <c r="M1173">
        <f>Link21_SED!F1173</f>
        <v>4</v>
      </c>
      <c r="O1173">
        <v>494</v>
      </c>
    </row>
    <row r="1174" spans="1:15">
      <c r="A1174" t="s">
        <v>19</v>
      </c>
      <c r="B1174">
        <v>1173</v>
      </c>
      <c r="C1174">
        <f>Link21_SED!D1174</f>
        <v>1672</v>
      </c>
      <c r="D1174">
        <f>IFERROR(ROUND($C1174*VLOOKUP($O1174,'TM1.5SynthPop'!$A$2:$Q$1446,COLUMN('TM1.5SynthPop'!$P$2),FALSE),0),)</f>
        <v>1283</v>
      </c>
      <c r="E1174">
        <f t="shared" si="36"/>
        <v>389</v>
      </c>
      <c r="F1174">
        <f>IFERROR(ROUND($C1174*VLOOKUP($O1174,'TM1.5SynthPop'!$A$2:$Q$1446,COLUMN('TM1.5SynthPop'!J$1),FALSE),0),0)</f>
        <v>72</v>
      </c>
      <c r="G1174">
        <f>IFERROR(ROUND($C1174*VLOOKUP($O1174,'TM1.5SynthPop'!$A$2:$Q$1446,COLUMN('TM1.5SynthPop'!K$1),FALSE),0),0)</f>
        <v>68</v>
      </c>
      <c r="H1174">
        <f>IFERROR(ROUND($C1174*VLOOKUP($O1174,'TM1.5SynthPop'!$A$2:$Q$1446,COLUMN('TM1.5SynthPop'!L$1),FALSE),0),0)</f>
        <v>201</v>
      </c>
      <c r="I1174">
        <f>IFERROR(ROUND($C1174*VLOOKUP($O1174,'TM1.5SynthPop'!$A$2:$Q$1446,COLUMN('TM1.5SynthPop'!M$1),FALSE),0),0)</f>
        <v>222</v>
      </c>
      <c r="J1174">
        <f>IFERROR(ROUND($C1174*VLOOKUP($O1174,'TM1.5SynthPop'!$A$2:$Q$1446,COLUMN('TM1.5SynthPop'!N$1),FALSE),0),0)</f>
        <v>417</v>
      </c>
      <c r="K1174">
        <f t="shared" si="37"/>
        <v>692</v>
      </c>
      <c r="L1174">
        <f>Link21_SED!E1174</f>
        <v>4272</v>
      </c>
      <c r="M1174">
        <f>Link21_SED!F1174</f>
        <v>86</v>
      </c>
      <c r="O1174">
        <v>512</v>
      </c>
    </row>
    <row r="1175" spans="1:15">
      <c r="A1175" t="s">
        <v>19</v>
      </c>
      <c r="B1175">
        <v>1174</v>
      </c>
      <c r="C1175">
        <f>Link21_SED!D1175</f>
        <v>2320</v>
      </c>
      <c r="D1175">
        <f>IFERROR(ROUND($C1175*VLOOKUP($O1175,'TM1.5SynthPop'!$A$2:$Q$1446,COLUMN('TM1.5SynthPop'!$P$2),FALSE),0),)</f>
        <v>1844</v>
      </c>
      <c r="E1175">
        <f t="shared" si="36"/>
        <v>476</v>
      </c>
      <c r="F1175">
        <f>IFERROR(ROUND($C1175*VLOOKUP($O1175,'TM1.5SynthPop'!$A$2:$Q$1446,COLUMN('TM1.5SynthPop'!J$1),FALSE),0),0)</f>
        <v>345</v>
      </c>
      <c r="G1175">
        <f>IFERROR(ROUND($C1175*VLOOKUP($O1175,'TM1.5SynthPop'!$A$2:$Q$1446,COLUMN('TM1.5SynthPop'!K$1),FALSE),0),0)</f>
        <v>394</v>
      </c>
      <c r="H1175">
        <f>IFERROR(ROUND($C1175*VLOOKUP($O1175,'TM1.5SynthPop'!$A$2:$Q$1446,COLUMN('TM1.5SynthPop'!L$1),FALSE),0),0)</f>
        <v>317</v>
      </c>
      <c r="I1175">
        <f>IFERROR(ROUND($C1175*VLOOKUP($O1175,'TM1.5SynthPop'!$A$2:$Q$1446,COLUMN('TM1.5SynthPop'!M$1),FALSE),0),0)</f>
        <v>315</v>
      </c>
      <c r="J1175">
        <f>IFERROR(ROUND($C1175*VLOOKUP($O1175,'TM1.5SynthPop'!$A$2:$Q$1446,COLUMN('TM1.5SynthPop'!N$1),FALSE),0),0)</f>
        <v>344</v>
      </c>
      <c r="K1175">
        <f t="shared" si="37"/>
        <v>605</v>
      </c>
      <c r="L1175">
        <f>Link21_SED!E1175</f>
        <v>5300</v>
      </c>
      <c r="M1175">
        <f>Link21_SED!F1175</f>
        <v>73</v>
      </c>
      <c r="O1175">
        <v>521</v>
      </c>
    </row>
    <row r="1176" spans="1:15">
      <c r="A1176" t="s">
        <v>19</v>
      </c>
      <c r="B1176">
        <v>1175</v>
      </c>
      <c r="C1176">
        <f>Link21_SED!D1176</f>
        <v>3281</v>
      </c>
      <c r="D1176">
        <f>IFERROR(ROUND($C1176*VLOOKUP($O1176,'TM1.5SynthPop'!$A$2:$Q$1446,COLUMN('TM1.5SynthPop'!$P$2),FALSE),0),)</f>
        <v>2503</v>
      </c>
      <c r="E1176">
        <f t="shared" si="36"/>
        <v>778</v>
      </c>
      <c r="F1176">
        <f>IFERROR(ROUND($C1176*VLOOKUP($O1176,'TM1.5SynthPop'!$A$2:$Q$1446,COLUMN('TM1.5SynthPop'!J$1),FALSE),0),0)</f>
        <v>107</v>
      </c>
      <c r="G1176">
        <f>IFERROR(ROUND($C1176*VLOOKUP($O1176,'TM1.5SynthPop'!$A$2:$Q$1446,COLUMN('TM1.5SynthPop'!K$1),FALSE),0),0)</f>
        <v>279</v>
      </c>
      <c r="H1176">
        <f>IFERROR(ROUND($C1176*VLOOKUP($O1176,'TM1.5SynthPop'!$A$2:$Q$1446,COLUMN('TM1.5SynthPop'!L$1),FALSE),0),0)</f>
        <v>466</v>
      </c>
      <c r="I1176">
        <f>IFERROR(ROUND($C1176*VLOOKUP($O1176,'TM1.5SynthPop'!$A$2:$Q$1446,COLUMN('TM1.5SynthPop'!M$1),FALSE),0),0)</f>
        <v>441</v>
      </c>
      <c r="J1176">
        <f>IFERROR(ROUND($C1176*VLOOKUP($O1176,'TM1.5SynthPop'!$A$2:$Q$1446,COLUMN('TM1.5SynthPop'!N$1),FALSE),0),0)</f>
        <v>742</v>
      </c>
      <c r="K1176">
        <f t="shared" si="37"/>
        <v>1246</v>
      </c>
      <c r="L1176">
        <f>Link21_SED!E1176</f>
        <v>7297</v>
      </c>
      <c r="M1176">
        <f>Link21_SED!F1176</f>
        <v>133</v>
      </c>
      <c r="O1176">
        <v>519</v>
      </c>
    </row>
    <row r="1177" spans="1:15">
      <c r="A1177" t="s">
        <v>19</v>
      </c>
      <c r="B1177">
        <v>1176</v>
      </c>
      <c r="C1177">
        <f>Link21_SED!D1177</f>
        <v>2904</v>
      </c>
      <c r="D1177">
        <f>IFERROR(ROUND($C1177*VLOOKUP($O1177,'TM1.5SynthPop'!$A$2:$Q$1446,COLUMN('TM1.5SynthPop'!$P$2),FALSE),0),)</f>
        <v>2332</v>
      </c>
      <c r="E1177">
        <f t="shared" si="36"/>
        <v>572</v>
      </c>
      <c r="F1177">
        <f>IFERROR(ROUND($C1177*VLOOKUP($O1177,'TM1.5SynthPop'!$A$2:$Q$1446,COLUMN('TM1.5SynthPop'!J$1),FALSE),0),0)</f>
        <v>261</v>
      </c>
      <c r="G1177">
        <f>IFERROR(ROUND($C1177*VLOOKUP($O1177,'TM1.5SynthPop'!$A$2:$Q$1446,COLUMN('TM1.5SynthPop'!K$1),FALSE),0),0)</f>
        <v>337</v>
      </c>
      <c r="H1177">
        <f>IFERROR(ROUND($C1177*VLOOKUP($O1177,'TM1.5SynthPop'!$A$2:$Q$1446,COLUMN('TM1.5SynthPop'!L$1),FALSE),0),0)</f>
        <v>295</v>
      </c>
      <c r="I1177">
        <f>IFERROR(ROUND($C1177*VLOOKUP($O1177,'TM1.5SynthPop'!$A$2:$Q$1446,COLUMN('TM1.5SynthPop'!M$1),FALSE),0),0)</f>
        <v>360</v>
      </c>
      <c r="J1177">
        <f>IFERROR(ROUND($C1177*VLOOKUP($O1177,'TM1.5SynthPop'!$A$2:$Q$1446,COLUMN('TM1.5SynthPop'!N$1),FALSE),0),0)</f>
        <v>407</v>
      </c>
      <c r="K1177">
        <f t="shared" si="37"/>
        <v>1244</v>
      </c>
      <c r="L1177">
        <f>Link21_SED!E1177</f>
        <v>6974</v>
      </c>
      <c r="M1177">
        <f>Link21_SED!F1177</f>
        <v>43</v>
      </c>
      <c r="O1177">
        <v>466</v>
      </c>
    </row>
    <row r="1178" spans="1:15">
      <c r="A1178" t="s">
        <v>19</v>
      </c>
      <c r="B1178">
        <v>1177</v>
      </c>
      <c r="C1178">
        <f>Link21_SED!D1178</f>
        <v>1729</v>
      </c>
      <c r="D1178">
        <f>IFERROR(ROUND($C1178*VLOOKUP($O1178,'TM1.5SynthPop'!$A$2:$Q$1446,COLUMN('TM1.5SynthPop'!$P$2),FALSE),0),)</f>
        <v>1300</v>
      </c>
      <c r="E1178">
        <f t="shared" si="36"/>
        <v>429</v>
      </c>
      <c r="F1178">
        <f>IFERROR(ROUND($C1178*VLOOKUP($O1178,'TM1.5SynthPop'!$A$2:$Q$1446,COLUMN('TM1.5SynthPop'!J$1),FALSE),0),0)</f>
        <v>82</v>
      </c>
      <c r="G1178">
        <f>IFERROR(ROUND($C1178*VLOOKUP($O1178,'TM1.5SynthPop'!$A$2:$Q$1446,COLUMN('TM1.5SynthPop'!K$1),FALSE),0),0)</f>
        <v>164</v>
      </c>
      <c r="H1178">
        <f>IFERROR(ROUND($C1178*VLOOKUP($O1178,'TM1.5SynthPop'!$A$2:$Q$1446,COLUMN('TM1.5SynthPop'!L$1),FALSE),0),0)</f>
        <v>256</v>
      </c>
      <c r="I1178">
        <f>IFERROR(ROUND($C1178*VLOOKUP($O1178,'TM1.5SynthPop'!$A$2:$Q$1446,COLUMN('TM1.5SynthPop'!M$1),FALSE),0),0)</f>
        <v>213</v>
      </c>
      <c r="J1178">
        <f>IFERROR(ROUND($C1178*VLOOKUP($O1178,'TM1.5SynthPop'!$A$2:$Q$1446,COLUMN('TM1.5SynthPop'!N$1),FALSE),0),0)</f>
        <v>335</v>
      </c>
      <c r="K1178">
        <f t="shared" si="37"/>
        <v>679</v>
      </c>
      <c r="L1178">
        <f>Link21_SED!E1178</f>
        <v>4041</v>
      </c>
      <c r="M1178">
        <f>Link21_SED!F1178</f>
        <v>133</v>
      </c>
      <c r="O1178">
        <v>461</v>
      </c>
    </row>
    <row r="1179" spans="1:15">
      <c r="A1179" t="s">
        <v>19</v>
      </c>
      <c r="B1179">
        <v>1178</v>
      </c>
      <c r="C1179">
        <f>Link21_SED!D1179</f>
        <v>1691</v>
      </c>
      <c r="D1179">
        <f>IFERROR(ROUND($C1179*VLOOKUP($O1179,'TM1.5SynthPop'!$A$2:$Q$1446,COLUMN('TM1.5SynthPop'!$P$2),FALSE),0),)</f>
        <v>1210</v>
      </c>
      <c r="E1179">
        <f t="shared" si="36"/>
        <v>481</v>
      </c>
      <c r="F1179">
        <f>IFERROR(ROUND($C1179*VLOOKUP($O1179,'TM1.5SynthPop'!$A$2:$Q$1446,COLUMN('TM1.5SynthPop'!J$1),FALSE),0),0)</f>
        <v>110</v>
      </c>
      <c r="G1179">
        <f>IFERROR(ROUND($C1179*VLOOKUP($O1179,'TM1.5SynthPop'!$A$2:$Q$1446,COLUMN('TM1.5SynthPop'!K$1),FALSE),0),0)</f>
        <v>215</v>
      </c>
      <c r="H1179">
        <f>IFERROR(ROUND($C1179*VLOOKUP($O1179,'TM1.5SynthPop'!$A$2:$Q$1446,COLUMN('TM1.5SynthPop'!L$1),FALSE),0),0)</f>
        <v>262</v>
      </c>
      <c r="I1179">
        <f>IFERROR(ROUND($C1179*VLOOKUP($O1179,'TM1.5SynthPop'!$A$2:$Q$1446,COLUMN('TM1.5SynthPop'!M$1),FALSE),0),0)</f>
        <v>209</v>
      </c>
      <c r="J1179">
        <f>IFERROR(ROUND($C1179*VLOOKUP($O1179,'TM1.5SynthPop'!$A$2:$Q$1446,COLUMN('TM1.5SynthPop'!N$1),FALSE),0),0)</f>
        <v>315</v>
      </c>
      <c r="K1179">
        <f t="shared" si="37"/>
        <v>580</v>
      </c>
      <c r="L1179">
        <f>Link21_SED!E1179</f>
        <v>4625</v>
      </c>
      <c r="M1179">
        <f>Link21_SED!F1179</f>
        <v>176</v>
      </c>
      <c r="O1179">
        <v>462</v>
      </c>
    </row>
    <row r="1180" spans="1:15">
      <c r="A1180" t="s">
        <v>19</v>
      </c>
      <c r="B1180">
        <v>1179</v>
      </c>
      <c r="C1180">
        <f>Link21_SED!D1180</f>
        <v>2117</v>
      </c>
      <c r="D1180">
        <f>IFERROR(ROUND($C1180*VLOOKUP($O1180,'TM1.5SynthPop'!$A$2:$Q$1446,COLUMN('TM1.5SynthPop'!$P$2),FALSE),0),)</f>
        <v>1467</v>
      </c>
      <c r="E1180">
        <f t="shared" si="36"/>
        <v>650</v>
      </c>
      <c r="F1180">
        <f>IFERROR(ROUND($C1180*VLOOKUP($O1180,'TM1.5SynthPop'!$A$2:$Q$1446,COLUMN('TM1.5SynthPop'!J$1),FALSE),0),0)</f>
        <v>148</v>
      </c>
      <c r="G1180">
        <f>IFERROR(ROUND($C1180*VLOOKUP($O1180,'TM1.5SynthPop'!$A$2:$Q$1446,COLUMN('TM1.5SynthPop'!K$1),FALSE),0),0)</f>
        <v>219</v>
      </c>
      <c r="H1180">
        <f>IFERROR(ROUND($C1180*VLOOKUP($O1180,'TM1.5SynthPop'!$A$2:$Q$1446,COLUMN('TM1.5SynthPop'!L$1),FALSE),0),0)</f>
        <v>331</v>
      </c>
      <c r="I1180">
        <f>IFERROR(ROUND($C1180*VLOOKUP($O1180,'TM1.5SynthPop'!$A$2:$Q$1446,COLUMN('TM1.5SynthPop'!M$1),FALSE),0),0)</f>
        <v>358</v>
      </c>
      <c r="J1180">
        <f>IFERROR(ROUND($C1180*VLOOKUP($O1180,'TM1.5SynthPop'!$A$2:$Q$1446,COLUMN('TM1.5SynthPop'!N$1),FALSE),0),0)</f>
        <v>324</v>
      </c>
      <c r="K1180">
        <f t="shared" si="37"/>
        <v>737</v>
      </c>
      <c r="L1180">
        <f>Link21_SED!E1180</f>
        <v>5402</v>
      </c>
      <c r="M1180">
        <f>Link21_SED!F1180</f>
        <v>47</v>
      </c>
      <c r="O1180">
        <v>477</v>
      </c>
    </row>
    <row r="1181" spans="1:15">
      <c r="A1181" t="s">
        <v>19</v>
      </c>
      <c r="B1181">
        <v>1180</v>
      </c>
      <c r="C1181">
        <f>Link21_SED!D1181</f>
        <v>1779</v>
      </c>
      <c r="D1181">
        <f>IFERROR(ROUND($C1181*VLOOKUP($O1181,'TM1.5SynthPop'!$A$2:$Q$1446,COLUMN('TM1.5SynthPop'!$P$2),FALSE),0),)</f>
        <v>1198</v>
      </c>
      <c r="E1181">
        <f t="shared" si="36"/>
        <v>581</v>
      </c>
      <c r="F1181">
        <f>IFERROR(ROUND($C1181*VLOOKUP($O1181,'TM1.5SynthPop'!$A$2:$Q$1446,COLUMN('TM1.5SynthPop'!J$1),FALSE),0),0)</f>
        <v>41</v>
      </c>
      <c r="G1181">
        <f>IFERROR(ROUND($C1181*VLOOKUP($O1181,'TM1.5SynthPop'!$A$2:$Q$1446,COLUMN('TM1.5SynthPop'!K$1),FALSE),0),0)</f>
        <v>127</v>
      </c>
      <c r="H1181">
        <f>IFERROR(ROUND($C1181*VLOOKUP($O1181,'TM1.5SynthPop'!$A$2:$Q$1446,COLUMN('TM1.5SynthPop'!L$1),FALSE),0),0)</f>
        <v>234</v>
      </c>
      <c r="I1181">
        <f>IFERROR(ROUND($C1181*VLOOKUP($O1181,'TM1.5SynthPop'!$A$2:$Q$1446,COLUMN('TM1.5SynthPop'!M$1),FALSE),0),0)</f>
        <v>231</v>
      </c>
      <c r="J1181">
        <f>IFERROR(ROUND($C1181*VLOOKUP($O1181,'TM1.5SynthPop'!$A$2:$Q$1446,COLUMN('TM1.5SynthPop'!N$1),FALSE),0),0)</f>
        <v>399</v>
      </c>
      <c r="K1181">
        <f t="shared" si="37"/>
        <v>747</v>
      </c>
      <c r="L1181">
        <f>Link21_SED!E1181</f>
        <v>5001</v>
      </c>
      <c r="M1181">
        <f>Link21_SED!F1181</f>
        <v>0</v>
      </c>
      <c r="O1181">
        <v>520</v>
      </c>
    </row>
    <row r="1182" spans="1:15">
      <c r="A1182" t="s">
        <v>19</v>
      </c>
      <c r="B1182">
        <v>1181</v>
      </c>
      <c r="C1182">
        <f>Link21_SED!D1182</f>
        <v>58</v>
      </c>
      <c r="D1182">
        <f>IFERROR(ROUND($C1182*VLOOKUP($O1182,'TM1.5SynthPop'!$A$2:$Q$1446,COLUMN('TM1.5SynthPop'!$P$2),FALSE),0),)</f>
        <v>51</v>
      </c>
      <c r="E1182">
        <f t="shared" si="36"/>
        <v>7</v>
      </c>
      <c r="F1182">
        <f>IFERROR(ROUND($C1182*VLOOKUP($O1182,'TM1.5SynthPop'!$A$2:$Q$1446,COLUMN('TM1.5SynthPop'!J$1),FALSE),0),0)</f>
        <v>7</v>
      </c>
      <c r="G1182">
        <f>IFERROR(ROUND($C1182*VLOOKUP($O1182,'TM1.5SynthPop'!$A$2:$Q$1446,COLUMN('TM1.5SynthPop'!K$1),FALSE),0),0)</f>
        <v>13</v>
      </c>
      <c r="H1182">
        <f>IFERROR(ROUND($C1182*VLOOKUP($O1182,'TM1.5SynthPop'!$A$2:$Q$1446,COLUMN('TM1.5SynthPop'!L$1),FALSE),0),0)</f>
        <v>11</v>
      </c>
      <c r="I1182">
        <f>IFERROR(ROUND($C1182*VLOOKUP($O1182,'TM1.5SynthPop'!$A$2:$Q$1446,COLUMN('TM1.5SynthPop'!M$1),FALSE),0),0)</f>
        <v>7</v>
      </c>
      <c r="J1182">
        <f>IFERROR(ROUND($C1182*VLOOKUP($O1182,'TM1.5SynthPop'!$A$2:$Q$1446,COLUMN('TM1.5SynthPop'!N$1),FALSE),0),0)</f>
        <v>8</v>
      </c>
      <c r="K1182">
        <f t="shared" si="37"/>
        <v>12</v>
      </c>
      <c r="L1182">
        <f>Link21_SED!E1182</f>
        <v>155</v>
      </c>
      <c r="M1182">
        <f>Link21_SED!F1182</f>
        <v>0</v>
      </c>
      <c r="O1182">
        <v>566</v>
      </c>
    </row>
    <row r="1183" spans="1:15">
      <c r="A1183" t="s">
        <v>19</v>
      </c>
      <c r="B1183">
        <v>1182</v>
      </c>
      <c r="C1183">
        <f>Link21_SED!D1183</f>
        <v>867</v>
      </c>
      <c r="D1183">
        <f>IFERROR(ROUND($C1183*VLOOKUP($O1183,'TM1.5SynthPop'!$A$2:$Q$1446,COLUMN('TM1.5SynthPop'!$P$2),FALSE),0),)</f>
        <v>504</v>
      </c>
      <c r="E1183">
        <f t="shared" si="36"/>
        <v>363</v>
      </c>
      <c r="F1183">
        <f>IFERROR(ROUND($C1183*VLOOKUP($O1183,'TM1.5SynthPop'!$A$2:$Q$1446,COLUMN('TM1.5SynthPop'!J$1),FALSE),0),0)</f>
        <v>51</v>
      </c>
      <c r="G1183">
        <f>IFERROR(ROUND($C1183*VLOOKUP($O1183,'TM1.5SynthPop'!$A$2:$Q$1446,COLUMN('TM1.5SynthPop'!K$1),FALSE),0),0)</f>
        <v>75</v>
      </c>
      <c r="H1183">
        <f>IFERROR(ROUND($C1183*VLOOKUP($O1183,'TM1.5SynthPop'!$A$2:$Q$1446,COLUMN('TM1.5SynthPop'!L$1),FALSE),0),0)</f>
        <v>109</v>
      </c>
      <c r="I1183">
        <f>IFERROR(ROUND($C1183*VLOOKUP($O1183,'TM1.5SynthPop'!$A$2:$Q$1446,COLUMN('TM1.5SynthPop'!M$1),FALSE),0),0)</f>
        <v>143</v>
      </c>
      <c r="J1183">
        <f>IFERROR(ROUND($C1183*VLOOKUP($O1183,'TM1.5SynthPop'!$A$2:$Q$1446,COLUMN('TM1.5SynthPop'!N$1),FALSE),0),0)</f>
        <v>183</v>
      </c>
      <c r="K1183">
        <f t="shared" si="37"/>
        <v>306</v>
      </c>
      <c r="L1183">
        <f>Link21_SED!E1183</f>
        <v>3200</v>
      </c>
      <c r="M1183">
        <f>Link21_SED!F1183</f>
        <v>43</v>
      </c>
      <c r="O1183">
        <v>573</v>
      </c>
    </row>
    <row r="1184" spans="1:15">
      <c r="A1184" t="s">
        <v>19</v>
      </c>
      <c r="B1184">
        <v>1183</v>
      </c>
      <c r="C1184">
        <f>Link21_SED!D1184</f>
        <v>846</v>
      </c>
      <c r="D1184">
        <f>IFERROR(ROUND($C1184*VLOOKUP($O1184,'TM1.5SynthPop'!$A$2:$Q$1446,COLUMN('TM1.5SynthPop'!$P$2),FALSE),0),)</f>
        <v>324</v>
      </c>
      <c r="E1184">
        <f t="shared" si="36"/>
        <v>522</v>
      </c>
      <c r="F1184">
        <f>IFERROR(ROUND($C1184*VLOOKUP($O1184,'TM1.5SynthPop'!$A$2:$Q$1446,COLUMN('TM1.5SynthPop'!J$1),FALSE),0),0)</f>
        <v>55</v>
      </c>
      <c r="G1184">
        <f>IFERROR(ROUND($C1184*VLOOKUP($O1184,'TM1.5SynthPop'!$A$2:$Q$1446,COLUMN('TM1.5SynthPop'!K$1),FALSE),0),0)</f>
        <v>81</v>
      </c>
      <c r="H1184">
        <f>IFERROR(ROUND($C1184*VLOOKUP($O1184,'TM1.5SynthPop'!$A$2:$Q$1446,COLUMN('TM1.5SynthPop'!L$1),FALSE),0),0)</f>
        <v>123</v>
      </c>
      <c r="I1184">
        <f>IFERROR(ROUND($C1184*VLOOKUP($O1184,'TM1.5SynthPop'!$A$2:$Q$1446,COLUMN('TM1.5SynthPop'!M$1),FALSE),0),0)</f>
        <v>147</v>
      </c>
      <c r="J1184">
        <f>IFERROR(ROUND($C1184*VLOOKUP($O1184,'TM1.5SynthPop'!$A$2:$Q$1446,COLUMN('TM1.5SynthPop'!N$1),FALSE),0),0)</f>
        <v>159</v>
      </c>
      <c r="K1184">
        <f t="shared" si="37"/>
        <v>281</v>
      </c>
      <c r="L1184">
        <f>Link21_SED!E1184</f>
        <v>4145</v>
      </c>
      <c r="M1184">
        <f>Link21_SED!F1184</f>
        <v>11</v>
      </c>
      <c r="O1184">
        <v>571</v>
      </c>
    </row>
    <row r="1185" spans="1:15">
      <c r="A1185" t="s">
        <v>19</v>
      </c>
      <c r="B1185">
        <v>1184</v>
      </c>
      <c r="C1185">
        <f>Link21_SED!D1185</f>
        <v>1095</v>
      </c>
      <c r="D1185">
        <f>IFERROR(ROUND($C1185*VLOOKUP($O1185,'TM1.5SynthPop'!$A$2:$Q$1446,COLUMN('TM1.5SynthPop'!$P$2),FALSE),0),)</f>
        <v>607</v>
      </c>
      <c r="E1185">
        <f t="shared" si="36"/>
        <v>488</v>
      </c>
      <c r="F1185">
        <f>IFERROR(ROUND($C1185*VLOOKUP($O1185,'TM1.5SynthPop'!$A$2:$Q$1446,COLUMN('TM1.5SynthPop'!J$1),FALSE),0),0)</f>
        <v>69</v>
      </c>
      <c r="G1185">
        <f>IFERROR(ROUND($C1185*VLOOKUP($O1185,'TM1.5SynthPop'!$A$2:$Q$1446,COLUMN('TM1.5SynthPop'!K$1),FALSE),0),0)</f>
        <v>125</v>
      </c>
      <c r="H1185">
        <f>IFERROR(ROUND($C1185*VLOOKUP($O1185,'TM1.5SynthPop'!$A$2:$Q$1446,COLUMN('TM1.5SynthPop'!L$1),FALSE),0),0)</f>
        <v>185</v>
      </c>
      <c r="I1185">
        <f>IFERROR(ROUND($C1185*VLOOKUP($O1185,'TM1.5SynthPop'!$A$2:$Q$1446,COLUMN('TM1.5SynthPop'!M$1),FALSE),0),0)</f>
        <v>178</v>
      </c>
      <c r="J1185">
        <f>IFERROR(ROUND($C1185*VLOOKUP($O1185,'TM1.5SynthPop'!$A$2:$Q$1446,COLUMN('TM1.5SynthPop'!N$1),FALSE),0),0)</f>
        <v>154</v>
      </c>
      <c r="K1185">
        <f t="shared" si="37"/>
        <v>384</v>
      </c>
      <c r="L1185">
        <f>Link21_SED!E1185</f>
        <v>3974</v>
      </c>
      <c r="M1185">
        <f>Link21_SED!F1185</f>
        <v>58</v>
      </c>
      <c r="O1185">
        <v>576</v>
      </c>
    </row>
    <row r="1186" spans="1:15">
      <c r="A1186" t="s">
        <v>19</v>
      </c>
      <c r="B1186">
        <v>1185</v>
      </c>
      <c r="C1186">
        <f>Link21_SED!D1186</f>
        <v>518</v>
      </c>
      <c r="D1186">
        <f>IFERROR(ROUND($C1186*VLOOKUP($O1186,'TM1.5SynthPop'!$A$2:$Q$1446,COLUMN('TM1.5SynthPop'!$P$2),FALSE),0),)</f>
        <v>283</v>
      </c>
      <c r="E1186">
        <f t="shared" si="36"/>
        <v>235</v>
      </c>
      <c r="F1186">
        <f>IFERROR(ROUND($C1186*VLOOKUP($O1186,'TM1.5SynthPop'!$A$2:$Q$1446,COLUMN('TM1.5SynthPop'!J$1),FALSE),0),0)</f>
        <v>31</v>
      </c>
      <c r="G1186">
        <f>IFERROR(ROUND($C1186*VLOOKUP($O1186,'TM1.5SynthPop'!$A$2:$Q$1446,COLUMN('TM1.5SynthPop'!K$1),FALSE),0),0)</f>
        <v>59</v>
      </c>
      <c r="H1186">
        <f>IFERROR(ROUND($C1186*VLOOKUP($O1186,'TM1.5SynthPop'!$A$2:$Q$1446,COLUMN('TM1.5SynthPop'!L$1),FALSE),0),0)</f>
        <v>95</v>
      </c>
      <c r="I1186">
        <f>IFERROR(ROUND($C1186*VLOOKUP($O1186,'TM1.5SynthPop'!$A$2:$Q$1446,COLUMN('TM1.5SynthPop'!M$1),FALSE),0),0)</f>
        <v>81</v>
      </c>
      <c r="J1186">
        <f>IFERROR(ROUND($C1186*VLOOKUP($O1186,'TM1.5SynthPop'!$A$2:$Q$1446,COLUMN('TM1.5SynthPop'!N$1),FALSE),0),0)</f>
        <v>87</v>
      </c>
      <c r="K1186">
        <f t="shared" si="37"/>
        <v>165</v>
      </c>
      <c r="L1186">
        <f>Link21_SED!E1186</f>
        <v>2191</v>
      </c>
      <c r="M1186">
        <f>Link21_SED!F1186</f>
        <v>48</v>
      </c>
      <c r="O1186">
        <v>575</v>
      </c>
    </row>
    <row r="1187" spans="1:15">
      <c r="A1187" t="s">
        <v>19</v>
      </c>
      <c r="B1187">
        <v>1186</v>
      </c>
      <c r="C1187">
        <f>Link21_SED!D1187</f>
        <v>725</v>
      </c>
      <c r="D1187">
        <f>IFERROR(ROUND($C1187*VLOOKUP($O1187,'TM1.5SynthPop'!$A$2:$Q$1446,COLUMN('TM1.5SynthPop'!$P$2),FALSE),0),)</f>
        <v>436</v>
      </c>
      <c r="E1187">
        <f t="shared" si="36"/>
        <v>289</v>
      </c>
      <c r="F1187">
        <f>IFERROR(ROUND($C1187*VLOOKUP($O1187,'TM1.5SynthPop'!$A$2:$Q$1446,COLUMN('TM1.5SynthPop'!J$1),FALSE),0),0)</f>
        <v>148</v>
      </c>
      <c r="G1187">
        <f>IFERROR(ROUND($C1187*VLOOKUP($O1187,'TM1.5SynthPop'!$A$2:$Q$1446,COLUMN('TM1.5SynthPop'!K$1),FALSE),0),0)</f>
        <v>233</v>
      </c>
      <c r="H1187">
        <f>IFERROR(ROUND($C1187*VLOOKUP($O1187,'TM1.5SynthPop'!$A$2:$Q$1446,COLUMN('TM1.5SynthPop'!L$1),FALSE),0),0)</f>
        <v>108</v>
      </c>
      <c r="I1187">
        <f>IFERROR(ROUND($C1187*VLOOKUP($O1187,'TM1.5SynthPop'!$A$2:$Q$1446,COLUMN('TM1.5SynthPop'!M$1),FALSE),0),0)</f>
        <v>76</v>
      </c>
      <c r="J1187">
        <f>IFERROR(ROUND($C1187*VLOOKUP($O1187,'TM1.5SynthPop'!$A$2:$Q$1446,COLUMN('TM1.5SynthPop'!N$1),FALSE),0),0)</f>
        <v>68</v>
      </c>
      <c r="K1187">
        <f t="shared" si="37"/>
        <v>92</v>
      </c>
      <c r="L1187">
        <f>Link21_SED!E1187</f>
        <v>2054</v>
      </c>
      <c r="M1187">
        <f>Link21_SED!F1187</f>
        <v>114</v>
      </c>
      <c r="O1187">
        <v>567</v>
      </c>
    </row>
    <row r="1188" spans="1:15">
      <c r="A1188" t="s">
        <v>19</v>
      </c>
      <c r="B1188">
        <v>1187</v>
      </c>
      <c r="C1188">
        <f>Link21_SED!D1188</f>
        <v>2330</v>
      </c>
      <c r="D1188">
        <f>IFERROR(ROUND($C1188*VLOOKUP($O1188,'TM1.5SynthPop'!$A$2:$Q$1446,COLUMN('TM1.5SynthPop'!$P$2),FALSE),0),)</f>
        <v>1560</v>
      </c>
      <c r="E1188">
        <f t="shared" si="36"/>
        <v>770</v>
      </c>
      <c r="F1188">
        <f>IFERROR(ROUND($C1188*VLOOKUP($O1188,'TM1.5SynthPop'!$A$2:$Q$1446,COLUMN('TM1.5SynthPop'!J$1),FALSE),0),0)</f>
        <v>324</v>
      </c>
      <c r="G1188">
        <f>IFERROR(ROUND($C1188*VLOOKUP($O1188,'TM1.5SynthPop'!$A$2:$Q$1446,COLUMN('TM1.5SynthPop'!K$1),FALSE),0),0)</f>
        <v>470</v>
      </c>
      <c r="H1188">
        <f>IFERROR(ROUND($C1188*VLOOKUP($O1188,'TM1.5SynthPop'!$A$2:$Q$1446,COLUMN('TM1.5SynthPop'!L$1),FALSE),0),0)</f>
        <v>388</v>
      </c>
      <c r="I1188">
        <f>IFERROR(ROUND($C1188*VLOOKUP($O1188,'TM1.5SynthPop'!$A$2:$Q$1446,COLUMN('TM1.5SynthPop'!M$1),FALSE),0),0)</f>
        <v>348</v>
      </c>
      <c r="J1188">
        <f>IFERROR(ROUND($C1188*VLOOKUP($O1188,'TM1.5SynthPop'!$A$2:$Q$1446,COLUMN('TM1.5SynthPop'!N$1),FALSE),0),0)</f>
        <v>351</v>
      </c>
      <c r="K1188">
        <f t="shared" si="37"/>
        <v>449</v>
      </c>
      <c r="L1188">
        <f>Link21_SED!E1188</f>
        <v>6704</v>
      </c>
      <c r="M1188">
        <f>Link21_SED!F1188</f>
        <v>87</v>
      </c>
      <c r="O1188">
        <v>547</v>
      </c>
    </row>
    <row r="1189" spans="1:15">
      <c r="A1189" t="s">
        <v>19</v>
      </c>
      <c r="B1189">
        <v>1188</v>
      </c>
      <c r="C1189">
        <f>Link21_SED!D1189</f>
        <v>245</v>
      </c>
      <c r="D1189">
        <f>IFERROR(ROUND($C1189*VLOOKUP($O1189,'TM1.5SynthPop'!$A$2:$Q$1446,COLUMN('TM1.5SynthPop'!$P$2),FALSE),0),)</f>
        <v>227</v>
      </c>
      <c r="E1189">
        <f t="shared" si="36"/>
        <v>18</v>
      </c>
      <c r="F1189">
        <f>IFERROR(ROUND($C1189*VLOOKUP($O1189,'TM1.5SynthPop'!$A$2:$Q$1446,COLUMN('TM1.5SynthPop'!J$1),FALSE),0),0)</f>
        <v>32</v>
      </c>
      <c r="G1189">
        <f>IFERROR(ROUND($C1189*VLOOKUP($O1189,'TM1.5SynthPop'!$A$2:$Q$1446,COLUMN('TM1.5SynthPop'!K$1),FALSE),0),0)</f>
        <v>42</v>
      </c>
      <c r="H1189">
        <f>IFERROR(ROUND($C1189*VLOOKUP($O1189,'TM1.5SynthPop'!$A$2:$Q$1446,COLUMN('TM1.5SynthPop'!L$1),FALSE),0),0)</f>
        <v>46</v>
      </c>
      <c r="I1189">
        <f>IFERROR(ROUND($C1189*VLOOKUP($O1189,'TM1.5SynthPop'!$A$2:$Q$1446,COLUMN('TM1.5SynthPop'!M$1),FALSE),0),0)</f>
        <v>38</v>
      </c>
      <c r="J1189">
        <f>IFERROR(ROUND($C1189*VLOOKUP($O1189,'TM1.5SynthPop'!$A$2:$Q$1446,COLUMN('TM1.5SynthPop'!N$1),FALSE),0),0)</f>
        <v>30</v>
      </c>
      <c r="K1189">
        <f t="shared" si="37"/>
        <v>57</v>
      </c>
      <c r="L1189">
        <f>Link21_SED!E1189</f>
        <v>687</v>
      </c>
      <c r="M1189">
        <f>Link21_SED!F1189</f>
        <v>90</v>
      </c>
      <c r="O1189">
        <v>554</v>
      </c>
    </row>
    <row r="1190" spans="1:15">
      <c r="A1190" t="s">
        <v>19</v>
      </c>
      <c r="B1190">
        <v>1189</v>
      </c>
      <c r="C1190">
        <f>Link21_SED!D1190</f>
        <v>764</v>
      </c>
      <c r="D1190">
        <f>IFERROR(ROUND($C1190*VLOOKUP($O1190,'TM1.5SynthPop'!$A$2:$Q$1446,COLUMN('TM1.5SynthPop'!$P$2),FALSE),0),)</f>
        <v>548</v>
      </c>
      <c r="E1190">
        <f t="shared" si="36"/>
        <v>216</v>
      </c>
      <c r="F1190">
        <f>IFERROR(ROUND($C1190*VLOOKUP($O1190,'TM1.5SynthPop'!$A$2:$Q$1446,COLUMN('TM1.5SynthPop'!J$1),FALSE),0),0)</f>
        <v>137</v>
      </c>
      <c r="G1190">
        <f>IFERROR(ROUND($C1190*VLOOKUP($O1190,'TM1.5SynthPop'!$A$2:$Q$1446,COLUMN('TM1.5SynthPop'!K$1),FALSE),0),0)</f>
        <v>152</v>
      </c>
      <c r="H1190">
        <f>IFERROR(ROUND($C1190*VLOOKUP($O1190,'TM1.5SynthPop'!$A$2:$Q$1446,COLUMN('TM1.5SynthPop'!L$1),FALSE),0),0)</f>
        <v>137</v>
      </c>
      <c r="I1190">
        <f>IFERROR(ROUND($C1190*VLOOKUP($O1190,'TM1.5SynthPop'!$A$2:$Q$1446,COLUMN('TM1.5SynthPop'!M$1),FALSE),0),0)</f>
        <v>114</v>
      </c>
      <c r="J1190">
        <f>IFERROR(ROUND($C1190*VLOOKUP($O1190,'TM1.5SynthPop'!$A$2:$Q$1446,COLUMN('TM1.5SynthPop'!N$1),FALSE),0),0)</f>
        <v>103</v>
      </c>
      <c r="K1190">
        <f t="shared" si="37"/>
        <v>121</v>
      </c>
      <c r="L1190">
        <f>Link21_SED!E1190</f>
        <v>2201</v>
      </c>
      <c r="M1190">
        <f>Link21_SED!F1190</f>
        <v>27</v>
      </c>
      <c r="O1190">
        <v>555</v>
      </c>
    </row>
    <row r="1191" spans="1:15">
      <c r="A1191" t="s">
        <v>19</v>
      </c>
      <c r="B1191">
        <v>1190</v>
      </c>
      <c r="C1191">
        <f>Link21_SED!D1191</f>
        <v>3477</v>
      </c>
      <c r="D1191">
        <f>IFERROR(ROUND($C1191*VLOOKUP($O1191,'TM1.5SynthPop'!$A$2:$Q$1446,COLUMN('TM1.5SynthPop'!$P$2),FALSE),0),)</f>
        <v>2490</v>
      </c>
      <c r="E1191">
        <f t="shared" si="36"/>
        <v>987</v>
      </c>
      <c r="F1191">
        <f>IFERROR(ROUND($C1191*VLOOKUP($O1191,'TM1.5SynthPop'!$A$2:$Q$1446,COLUMN('TM1.5SynthPop'!J$1),FALSE),0),0)</f>
        <v>448</v>
      </c>
      <c r="G1191">
        <f>IFERROR(ROUND($C1191*VLOOKUP($O1191,'TM1.5SynthPop'!$A$2:$Q$1446,COLUMN('TM1.5SynthPop'!K$1),FALSE),0),0)</f>
        <v>530</v>
      </c>
      <c r="H1191">
        <f>IFERROR(ROUND($C1191*VLOOKUP($O1191,'TM1.5SynthPop'!$A$2:$Q$1446,COLUMN('TM1.5SynthPop'!L$1),FALSE),0),0)</f>
        <v>562</v>
      </c>
      <c r="I1191">
        <f>IFERROR(ROUND($C1191*VLOOKUP($O1191,'TM1.5SynthPop'!$A$2:$Q$1446,COLUMN('TM1.5SynthPop'!M$1),FALSE),0),0)</f>
        <v>405</v>
      </c>
      <c r="J1191">
        <f>IFERROR(ROUND($C1191*VLOOKUP($O1191,'TM1.5SynthPop'!$A$2:$Q$1446,COLUMN('TM1.5SynthPop'!N$1),FALSE),0),0)</f>
        <v>547</v>
      </c>
      <c r="K1191">
        <f t="shared" si="37"/>
        <v>985</v>
      </c>
      <c r="L1191">
        <f>Link21_SED!E1191</f>
        <v>8875</v>
      </c>
      <c r="M1191">
        <f>Link21_SED!F1191</f>
        <v>100</v>
      </c>
      <c r="O1191">
        <v>533</v>
      </c>
    </row>
    <row r="1192" spans="1:15">
      <c r="A1192" t="s">
        <v>19</v>
      </c>
      <c r="B1192">
        <v>1191</v>
      </c>
      <c r="C1192">
        <f>Link21_SED!D1192</f>
        <v>1520</v>
      </c>
      <c r="D1192">
        <f>IFERROR(ROUND($C1192*VLOOKUP($O1192,'TM1.5SynthPop'!$A$2:$Q$1446,COLUMN('TM1.5SynthPop'!$P$2),FALSE),0),)</f>
        <v>1315</v>
      </c>
      <c r="E1192">
        <f t="shared" si="36"/>
        <v>205</v>
      </c>
      <c r="F1192">
        <f>IFERROR(ROUND($C1192*VLOOKUP($O1192,'TM1.5SynthPop'!$A$2:$Q$1446,COLUMN('TM1.5SynthPop'!J$1),FALSE),0),0)</f>
        <v>149</v>
      </c>
      <c r="G1192">
        <f>IFERROR(ROUND($C1192*VLOOKUP($O1192,'TM1.5SynthPop'!$A$2:$Q$1446,COLUMN('TM1.5SynthPop'!K$1),FALSE),0),0)</f>
        <v>180</v>
      </c>
      <c r="H1192">
        <f>IFERROR(ROUND($C1192*VLOOKUP($O1192,'TM1.5SynthPop'!$A$2:$Q$1446,COLUMN('TM1.5SynthPop'!L$1),FALSE),0),0)</f>
        <v>245</v>
      </c>
      <c r="I1192">
        <f>IFERROR(ROUND($C1192*VLOOKUP($O1192,'TM1.5SynthPop'!$A$2:$Q$1446,COLUMN('TM1.5SynthPop'!M$1),FALSE),0),0)</f>
        <v>195</v>
      </c>
      <c r="J1192">
        <f>IFERROR(ROUND($C1192*VLOOKUP($O1192,'TM1.5SynthPop'!$A$2:$Q$1446,COLUMN('TM1.5SynthPop'!N$1),FALSE),0),0)</f>
        <v>257</v>
      </c>
      <c r="K1192">
        <f t="shared" si="37"/>
        <v>494</v>
      </c>
      <c r="L1192">
        <f>Link21_SED!E1192</f>
        <v>2949</v>
      </c>
      <c r="M1192">
        <f>Link21_SED!F1192</f>
        <v>0</v>
      </c>
      <c r="O1192">
        <v>531</v>
      </c>
    </row>
    <row r="1193" spans="1:15">
      <c r="A1193" t="s">
        <v>19</v>
      </c>
      <c r="B1193">
        <v>1192</v>
      </c>
      <c r="C1193">
        <f>Link21_SED!D1193</f>
        <v>1194</v>
      </c>
      <c r="D1193">
        <f>IFERROR(ROUND($C1193*VLOOKUP($O1193,'TM1.5SynthPop'!$A$2:$Q$1446,COLUMN('TM1.5SynthPop'!$P$2),FALSE),0),)</f>
        <v>1063</v>
      </c>
      <c r="E1193">
        <f t="shared" si="36"/>
        <v>131</v>
      </c>
      <c r="F1193">
        <f>IFERROR(ROUND($C1193*VLOOKUP($O1193,'TM1.5SynthPop'!$A$2:$Q$1446,COLUMN('TM1.5SynthPop'!J$1),FALSE),0),0)</f>
        <v>53</v>
      </c>
      <c r="G1193">
        <f>IFERROR(ROUND($C1193*VLOOKUP($O1193,'TM1.5SynthPop'!$A$2:$Q$1446,COLUMN('TM1.5SynthPop'!K$1),FALSE),0),0)</f>
        <v>85</v>
      </c>
      <c r="H1193">
        <f>IFERROR(ROUND($C1193*VLOOKUP($O1193,'TM1.5SynthPop'!$A$2:$Q$1446,COLUMN('TM1.5SynthPop'!L$1),FALSE),0),0)</f>
        <v>192</v>
      </c>
      <c r="I1193">
        <f>IFERROR(ROUND($C1193*VLOOKUP($O1193,'TM1.5SynthPop'!$A$2:$Q$1446,COLUMN('TM1.5SynthPop'!M$1),FALSE),0),0)</f>
        <v>151</v>
      </c>
      <c r="J1193">
        <f>IFERROR(ROUND($C1193*VLOOKUP($O1193,'TM1.5SynthPop'!$A$2:$Q$1446,COLUMN('TM1.5SynthPop'!N$1),FALSE),0),0)</f>
        <v>245</v>
      </c>
      <c r="K1193">
        <f t="shared" si="37"/>
        <v>468</v>
      </c>
      <c r="L1193">
        <f>Link21_SED!E1193</f>
        <v>2555</v>
      </c>
      <c r="M1193">
        <f>Link21_SED!F1193</f>
        <v>9</v>
      </c>
      <c r="O1193">
        <v>529</v>
      </c>
    </row>
    <row r="1194" spans="1:15">
      <c r="A1194" t="s">
        <v>19</v>
      </c>
      <c r="B1194">
        <v>1193</v>
      </c>
      <c r="C1194">
        <f>Link21_SED!D1194</f>
        <v>2227</v>
      </c>
      <c r="D1194">
        <f>IFERROR(ROUND($C1194*VLOOKUP($O1194,'TM1.5SynthPop'!$A$2:$Q$1446,COLUMN('TM1.5SynthPop'!$P$2),FALSE),0),)</f>
        <v>1710</v>
      </c>
      <c r="E1194">
        <f t="shared" si="36"/>
        <v>517</v>
      </c>
      <c r="F1194">
        <f>IFERROR(ROUND($C1194*VLOOKUP($O1194,'TM1.5SynthPop'!$A$2:$Q$1446,COLUMN('TM1.5SynthPop'!J$1),FALSE),0),0)</f>
        <v>145</v>
      </c>
      <c r="G1194">
        <f>IFERROR(ROUND($C1194*VLOOKUP($O1194,'TM1.5SynthPop'!$A$2:$Q$1446,COLUMN('TM1.5SynthPop'!K$1),FALSE),0),0)</f>
        <v>254</v>
      </c>
      <c r="H1194">
        <f>IFERROR(ROUND($C1194*VLOOKUP($O1194,'TM1.5SynthPop'!$A$2:$Q$1446,COLUMN('TM1.5SynthPop'!L$1),FALSE),0),0)</f>
        <v>364</v>
      </c>
      <c r="I1194">
        <f>IFERROR(ROUND($C1194*VLOOKUP($O1194,'TM1.5SynthPop'!$A$2:$Q$1446,COLUMN('TM1.5SynthPop'!M$1),FALSE),0),0)</f>
        <v>303</v>
      </c>
      <c r="J1194">
        <f>IFERROR(ROUND($C1194*VLOOKUP($O1194,'TM1.5SynthPop'!$A$2:$Q$1446,COLUMN('TM1.5SynthPop'!N$1),FALSE),0),0)</f>
        <v>393</v>
      </c>
      <c r="K1194">
        <f t="shared" si="37"/>
        <v>768</v>
      </c>
      <c r="L1194">
        <f>Link21_SED!E1194</f>
        <v>5463</v>
      </c>
      <c r="M1194">
        <f>Link21_SED!F1194</f>
        <v>40</v>
      </c>
      <c r="O1194">
        <v>522</v>
      </c>
    </row>
    <row r="1195" spans="1:15">
      <c r="A1195" t="s">
        <v>19</v>
      </c>
      <c r="B1195">
        <v>1194</v>
      </c>
      <c r="C1195">
        <f>Link21_SED!D1195</f>
        <v>646</v>
      </c>
      <c r="D1195">
        <f>IFERROR(ROUND($C1195*VLOOKUP($O1195,'TM1.5SynthPop'!$A$2:$Q$1446,COLUMN('TM1.5SynthPop'!$P$2),FALSE),0),)</f>
        <v>375</v>
      </c>
      <c r="E1195">
        <f t="shared" si="36"/>
        <v>271</v>
      </c>
      <c r="F1195">
        <f>IFERROR(ROUND($C1195*VLOOKUP($O1195,'TM1.5SynthPop'!$A$2:$Q$1446,COLUMN('TM1.5SynthPop'!J$1),FALSE),0),0)</f>
        <v>138</v>
      </c>
      <c r="G1195">
        <f>IFERROR(ROUND($C1195*VLOOKUP($O1195,'TM1.5SynthPop'!$A$2:$Q$1446,COLUMN('TM1.5SynthPop'!K$1),FALSE),0),0)</f>
        <v>142</v>
      </c>
      <c r="H1195">
        <f>IFERROR(ROUND($C1195*VLOOKUP($O1195,'TM1.5SynthPop'!$A$2:$Q$1446,COLUMN('TM1.5SynthPop'!L$1),FALSE),0),0)</f>
        <v>100</v>
      </c>
      <c r="I1195">
        <f>IFERROR(ROUND($C1195*VLOOKUP($O1195,'TM1.5SynthPop'!$A$2:$Q$1446,COLUMN('TM1.5SynthPop'!M$1),FALSE),0),0)</f>
        <v>74</v>
      </c>
      <c r="J1195">
        <f>IFERROR(ROUND($C1195*VLOOKUP($O1195,'TM1.5SynthPop'!$A$2:$Q$1446,COLUMN('TM1.5SynthPop'!N$1),FALSE),0),0)</f>
        <v>75</v>
      </c>
      <c r="K1195">
        <f t="shared" si="37"/>
        <v>117</v>
      </c>
      <c r="L1195">
        <f>Link21_SED!E1195</f>
        <v>1898</v>
      </c>
      <c r="M1195">
        <f>Link21_SED!F1195</f>
        <v>53</v>
      </c>
      <c r="O1195">
        <v>579</v>
      </c>
    </row>
    <row r="1196" spans="1:15">
      <c r="A1196" t="s">
        <v>19</v>
      </c>
      <c r="B1196">
        <v>1195</v>
      </c>
      <c r="C1196">
        <f>Link21_SED!D1196</f>
        <v>3602</v>
      </c>
      <c r="D1196">
        <f>IFERROR(ROUND($C1196*VLOOKUP($O1196,'TM1.5SynthPop'!$A$2:$Q$1446,COLUMN('TM1.5SynthPop'!$P$2),FALSE),0),)</f>
        <v>2221</v>
      </c>
      <c r="E1196">
        <f t="shared" si="36"/>
        <v>1381</v>
      </c>
      <c r="F1196">
        <f>IFERROR(ROUND($C1196*VLOOKUP($O1196,'TM1.5SynthPop'!$A$2:$Q$1446,COLUMN('TM1.5SynthPop'!J$1),FALSE),0),0)</f>
        <v>527</v>
      </c>
      <c r="G1196">
        <f>IFERROR(ROUND($C1196*VLOOKUP($O1196,'TM1.5SynthPop'!$A$2:$Q$1446,COLUMN('TM1.5SynthPop'!K$1),FALSE),0),0)</f>
        <v>969</v>
      </c>
      <c r="H1196">
        <f>IFERROR(ROUND($C1196*VLOOKUP($O1196,'TM1.5SynthPop'!$A$2:$Q$1446,COLUMN('TM1.5SynthPop'!L$1),FALSE),0),0)</f>
        <v>507</v>
      </c>
      <c r="I1196">
        <f>IFERROR(ROUND($C1196*VLOOKUP($O1196,'TM1.5SynthPop'!$A$2:$Q$1446,COLUMN('TM1.5SynthPop'!M$1),FALSE),0),0)</f>
        <v>339</v>
      </c>
      <c r="J1196">
        <f>IFERROR(ROUND($C1196*VLOOKUP($O1196,'TM1.5SynthPop'!$A$2:$Q$1446,COLUMN('TM1.5SynthPop'!N$1),FALSE),0),0)</f>
        <v>470</v>
      </c>
      <c r="K1196">
        <f t="shared" si="37"/>
        <v>790</v>
      </c>
      <c r="L1196">
        <f>Link21_SED!E1196</f>
        <v>8876</v>
      </c>
      <c r="M1196">
        <f>Link21_SED!F1196</f>
        <v>36</v>
      </c>
      <c r="O1196">
        <v>564</v>
      </c>
    </row>
    <row r="1197" spans="1:15">
      <c r="A1197" t="s">
        <v>19</v>
      </c>
      <c r="B1197">
        <v>1196</v>
      </c>
      <c r="C1197">
        <f>Link21_SED!D1197</f>
        <v>581</v>
      </c>
      <c r="D1197">
        <f>IFERROR(ROUND($C1197*VLOOKUP($O1197,'TM1.5SynthPop'!$A$2:$Q$1446,COLUMN('TM1.5SynthPop'!$P$2),FALSE),0),)</f>
        <v>256</v>
      </c>
      <c r="E1197">
        <f t="shared" ref="E1197:E1260" si="38">C1197-D1197</f>
        <v>325</v>
      </c>
      <c r="F1197">
        <f>IFERROR(ROUND($C1197*VLOOKUP($O1197,'TM1.5SynthPop'!$A$2:$Q$1446,COLUMN('TM1.5SynthPop'!J$1),FALSE),0),0)</f>
        <v>40</v>
      </c>
      <c r="G1197">
        <f>IFERROR(ROUND($C1197*VLOOKUP($O1197,'TM1.5SynthPop'!$A$2:$Q$1446,COLUMN('TM1.5SynthPop'!K$1),FALSE),0),0)</f>
        <v>50</v>
      </c>
      <c r="H1197">
        <f>IFERROR(ROUND($C1197*VLOOKUP($O1197,'TM1.5SynthPop'!$A$2:$Q$1446,COLUMN('TM1.5SynthPop'!L$1),FALSE),0),0)</f>
        <v>71</v>
      </c>
      <c r="I1197">
        <f>IFERROR(ROUND($C1197*VLOOKUP($O1197,'TM1.5SynthPop'!$A$2:$Q$1446,COLUMN('TM1.5SynthPop'!M$1),FALSE),0),0)</f>
        <v>112</v>
      </c>
      <c r="J1197">
        <f>IFERROR(ROUND($C1197*VLOOKUP($O1197,'TM1.5SynthPop'!$A$2:$Q$1446,COLUMN('TM1.5SynthPop'!N$1),FALSE),0),0)</f>
        <v>103</v>
      </c>
      <c r="K1197">
        <f t="shared" ref="K1197:K1260" si="39">C1197-SUM(F1197:J1197)</f>
        <v>205</v>
      </c>
      <c r="L1197">
        <f>Link21_SED!E1197</f>
        <v>2307</v>
      </c>
      <c r="M1197">
        <f>Link21_SED!F1197</f>
        <v>22</v>
      </c>
      <c r="O1197">
        <v>572</v>
      </c>
    </row>
    <row r="1198" spans="1:15">
      <c r="A1198" t="s">
        <v>19</v>
      </c>
      <c r="B1198">
        <v>1197</v>
      </c>
      <c r="C1198">
        <f>Link21_SED!D1198</f>
        <v>3075</v>
      </c>
      <c r="D1198">
        <f>IFERROR(ROUND($C1198*VLOOKUP($O1198,'TM1.5SynthPop'!$A$2:$Q$1446,COLUMN('TM1.5SynthPop'!$P$2),FALSE),0),)</f>
        <v>1780</v>
      </c>
      <c r="E1198">
        <f t="shared" si="38"/>
        <v>1295</v>
      </c>
      <c r="F1198">
        <f>IFERROR(ROUND($C1198*VLOOKUP($O1198,'TM1.5SynthPop'!$A$2:$Q$1446,COLUMN('TM1.5SynthPop'!J$1),FALSE),0),0)</f>
        <v>446</v>
      </c>
      <c r="G1198">
        <f>IFERROR(ROUND($C1198*VLOOKUP($O1198,'TM1.5SynthPop'!$A$2:$Q$1446,COLUMN('TM1.5SynthPop'!K$1),FALSE),0),0)</f>
        <v>729</v>
      </c>
      <c r="H1198">
        <f>IFERROR(ROUND($C1198*VLOOKUP($O1198,'TM1.5SynthPop'!$A$2:$Q$1446,COLUMN('TM1.5SynthPop'!L$1),FALSE),0),0)</f>
        <v>501</v>
      </c>
      <c r="I1198">
        <f>IFERROR(ROUND($C1198*VLOOKUP($O1198,'TM1.5SynthPop'!$A$2:$Q$1446,COLUMN('TM1.5SynthPop'!M$1),FALSE),0),0)</f>
        <v>402</v>
      </c>
      <c r="J1198">
        <f>IFERROR(ROUND($C1198*VLOOKUP($O1198,'TM1.5SynthPop'!$A$2:$Q$1446,COLUMN('TM1.5SynthPop'!N$1),FALSE),0),0)</f>
        <v>390</v>
      </c>
      <c r="K1198">
        <f t="shared" si="39"/>
        <v>607</v>
      </c>
      <c r="L1198">
        <f>Link21_SED!E1198</f>
        <v>10132</v>
      </c>
      <c r="M1198">
        <f>Link21_SED!F1198</f>
        <v>138</v>
      </c>
      <c r="O1198">
        <v>574</v>
      </c>
    </row>
    <row r="1199" spans="1:15">
      <c r="A1199" t="s">
        <v>19</v>
      </c>
      <c r="B1199">
        <v>1198</v>
      </c>
      <c r="C1199">
        <f>Link21_SED!D1199</f>
        <v>1029</v>
      </c>
      <c r="D1199">
        <f>IFERROR(ROUND($C1199*VLOOKUP($O1199,'TM1.5SynthPop'!$A$2:$Q$1446,COLUMN('TM1.5SynthPop'!$P$2),FALSE),0),)</f>
        <v>839</v>
      </c>
      <c r="E1199">
        <f t="shared" si="38"/>
        <v>190</v>
      </c>
      <c r="F1199">
        <f>IFERROR(ROUND($C1199*VLOOKUP($O1199,'TM1.5SynthPop'!$A$2:$Q$1446,COLUMN('TM1.5SynthPop'!J$1),FALSE),0),0)</f>
        <v>214</v>
      </c>
      <c r="G1199">
        <f>IFERROR(ROUND($C1199*VLOOKUP($O1199,'TM1.5SynthPop'!$A$2:$Q$1446,COLUMN('TM1.5SynthPop'!K$1),FALSE),0),0)</f>
        <v>248</v>
      </c>
      <c r="H1199">
        <f>IFERROR(ROUND($C1199*VLOOKUP($O1199,'TM1.5SynthPop'!$A$2:$Q$1446,COLUMN('TM1.5SynthPop'!L$1),FALSE),0),0)</f>
        <v>135</v>
      </c>
      <c r="I1199">
        <f>IFERROR(ROUND($C1199*VLOOKUP($O1199,'TM1.5SynthPop'!$A$2:$Q$1446,COLUMN('TM1.5SynthPop'!M$1),FALSE),0),0)</f>
        <v>118</v>
      </c>
      <c r="J1199">
        <f>IFERROR(ROUND($C1199*VLOOKUP($O1199,'TM1.5SynthPop'!$A$2:$Q$1446,COLUMN('TM1.5SynthPop'!N$1),FALSE),0),0)</f>
        <v>128</v>
      </c>
      <c r="K1199">
        <f t="shared" si="39"/>
        <v>186</v>
      </c>
      <c r="L1199">
        <f>Link21_SED!E1199</f>
        <v>1632</v>
      </c>
      <c r="M1199">
        <f>Link21_SED!F1199</f>
        <v>4</v>
      </c>
      <c r="O1199">
        <v>537</v>
      </c>
    </row>
    <row r="1200" spans="1:15">
      <c r="A1200" t="s">
        <v>19</v>
      </c>
      <c r="B1200">
        <v>1199</v>
      </c>
      <c r="C1200">
        <f>Link21_SED!D1200</f>
        <v>2025</v>
      </c>
      <c r="D1200">
        <f>IFERROR(ROUND($C1200*VLOOKUP($O1200,'TM1.5SynthPop'!$A$2:$Q$1446,COLUMN('TM1.5SynthPop'!$P$2),FALSE),0),)</f>
        <v>1617</v>
      </c>
      <c r="E1200">
        <f t="shared" si="38"/>
        <v>408</v>
      </c>
      <c r="F1200">
        <f>IFERROR(ROUND($C1200*VLOOKUP($O1200,'TM1.5SynthPop'!$A$2:$Q$1446,COLUMN('TM1.5SynthPop'!J$1),FALSE),0),0)</f>
        <v>240</v>
      </c>
      <c r="G1200">
        <f>IFERROR(ROUND($C1200*VLOOKUP($O1200,'TM1.5SynthPop'!$A$2:$Q$1446,COLUMN('TM1.5SynthPop'!K$1),FALSE),0),0)</f>
        <v>347</v>
      </c>
      <c r="H1200">
        <f>IFERROR(ROUND($C1200*VLOOKUP($O1200,'TM1.5SynthPop'!$A$2:$Q$1446,COLUMN('TM1.5SynthPop'!L$1),FALSE),0),0)</f>
        <v>342</v>
      </c>
      <c r="I1200">
        <f>IFERROR(ROUND($C1200*VLOOKUP($O1200,'TM1.5SynthPop'!$A$2:$Q$1446,COLUMN('TM1.5SynthPop'!M$1),FALSE),0),0)</f>
        <v>197</v>
      </c>
      <c r="J1200">
        <f>IFERROR(ROUND($C1200*VLOOKUP($O1200,'TM1.5SynthPop'!$A$2:$Q$1446,COLUMN('TM1.5SynthPop'!N$1),FALSE),0),0)</f>
        <v>315</v>
      </c>
      <c r="K1200">
        <f t="shared" si="39"/>
        <v>584</v>
      </c>
      <c r="L1200">
        <f>Link21_SED!E1200</f>
        <v>4761</v>
      </c>
      <c r="M1200">
        <f>Link21_SED!F1200</f>
        <v>58</v>
      </c>
      <c r="O1200">
        <v>534</v>
      </c>
    </row>
    <row r="1201" spans="1:15">
      <c r="A1201" t="s">
        <v>19</v>
      </c>
      <c r="B1201">
        <v>1200</v>
      </c>
      <c r="C1201">
        <f>Link21_SED!D1201</f>
        <v>3349</v>
      </c>
      <c r="D1201">
        <f>IFERROR(ROUND($C1201*VLOOKUP($O1201,'TM1.5SynthPop'!$A$2:$Q$1446,COLUMN('TM1.5SynthPop'!$P$2),FALSE),0),)</f>
        <v>2767</v>
      </c>
      <c r="E1201">
        <f t="shared" si="38"/>
        <v>582</v>
      </c>
      <c r="F1201">
        <f>IFERROR(ROUND($C1201*VLOOKUP($O1201,'TM1.5SynthPop'!$A$2:$Q$1446,COLUMN('TM1.5SynthPop'!J$1),FALSE),0),0)</f>
        <v>502</v>
      </c>
      <c r="G1201">
        <f>IFERROR(ROUND($C1201*VLOOKUP($O1201,'TM1.5SynthPop'!$A$2:$Q$1446,COLUMN('TM1.5SynthPop'!K$1),FALSE),0),0)</f>
        <v>763</v>
      </c>
      <c r="H1201">
        <f>IFERROR(ROUND($C1201*VLOOKUP($O1201,'TM1.5SynthPop'!$A$2:$Q$1446,COLUMN('TM1.5SynthPop'!L$1),FALSE),0),0)</f>
        <v>492</v>
      </c>
      <c r="I1201">
        <f>IFERROR(ROUND($C1201*VLOOKUP($O1201,'TM1.5SynthPop'!$A$2:$Q$1446,COLUMN('TM1.5SynthPop'!M$1),FALSE),0),0)</f>
        <v>404</v>
      </c>
      <c r="J1201">
        <f>IFERROR(ROUND($C1201*VLOOKUP($O1201,'TM1.5SynthPop'!$A$2:$Q$1446,COLUMN('TM1.5SynthPop'!N$1),FALSE),0),0)</f>
        <v>451</v>
      </c>
      <c r="K1201">
        <f t="shared" si="39"/>
        <v>737</v>
      </c>
      <c r="L1201">
        <f>Link21_SED!E1201</f>
        <v>7046</v>
      </c>
      <c r="M1201">
        <f>Link21_SED!F1201</f>
        <v>0</v>
      </c>
      <c r="O1201">
        <v>532</v>
      </c>
    </row>
    <row r="1202" spans="1:15">
      <c r="A1202" t="s">
        <v>19</v>
      </c>
      <c r="B1202">
        <v>1201</v>
      </c>
      <c r="C1202">
        <f>Link21_SED!D1202</f>
        <v>2553</v>
      </c>
      <c r="D1202">
        <f>IFERROR(ROUND($C1202*VLOOKUP($O1202,'TM1.5SynthPop'!$A$2:$Q$1446,COLUMN('TM1.5SynthPop'!$P$2),FALSE),0),)</f>
        <v>2127</v>
      </c>
      <c r="E1202">
        <f t="shared" si="38"/>
        <v>426</v>
      </c>
      <c r="F1202">
        <f>IFERROR(ROUND($C1202*VLOOKUP($O1202,'TM1.5SynthPop'!$A$2:$Q$1446,COLUMN('TM1.5SynthPop'!J$1),FALSE),0),0)</f>
        <v>212</v>
      </c>
      <c r="G1202">
        <f>IFERROR(ROUND($C1202*VLOOKUP($O1202,'TM1.5SynthPop'!$A$2:$Q$1446,COLUMN('TM1.5SynthPop'!K$1),FALSE),0),0)</f>
        <v>341</v>
      </c>
      <c r="H1202">
        <f>IFERROR(ROUND($C1202*VLOOKUP($O1202,'TM1.5SynthPop'!$A$2:$Q$1446,COLUMN('TM1.5SynthPop'!L$1),FALSE),0),0)</f>
        <v>362</v>
      </c>
      <c r="I1202">
        <f>IFERROR(ROUND($C1202*VLOOKUP($O1202,'TM1.5SynthPop'!$A$2:$Q$1446,COLUMN('TM1.5SynthPop'!M$1),FALSE),0),0)</f>
        <v>328</v>
      </c>
      <c r="J1202">
        <f>IFERROR(ROUND($C1202*VLOOKUP($O1202,'TM1.5SynthPop'!$A$2:$Q$1446,COLUMN('TM1.5SynthPop'!N$1),FALSE),0),0)</f>
        <v>447</v>
      </c>
      <c r="K1202">
        <f t="shared" si="39"/>
        <v>863</v>
      </c>
      <c r="L1202">
        <f>Link21_SED!E1202</f>
        <v>5610</v>
      </c>
      <c r="M1202">
        <f>Link21_SED!F1202</f>
        <v>15</v>
      </c>
      <c r="O1202">
        <v>528</v>
      </c>
    </row>
    <row r="1203" spans="1:15">
      <c r="A1203" t="s">
        <v>19</v>
      </c>
      <c r="B1203">
        <v>1202</v>
      </c>
      <c r="C1203">
        <f>Link21_SED!D1203</f>
        <v>621</v>
      </c>
      <c r="D1203">
        <f>IFERROR(ROUND($C1203*VLOOKUP($O1203,'TM1.5SynthPop'!$A$2:$Q$1446,COLUMN('TM1.5SynthPop'!$P$2),FALSE),0),)</f>
        <v>506</v>
      </c>
      <c r="E1203">
        <f t="shared" si="38"/>
        <v>115</v>
      </c>
      <c r="F1203">
        <f>IFERROR(ROUND($C1203*VLOOKUP($O1203,'TM1.5SynthPop'!$A$2:$Q$1446,COLUMN('TM1.5SynthPop'!J$1),FALSE),0),0)</f>
        <v>39</v>
      </c>
      <c r="G1203">
        <f>IFERROR(ROUND($C1203*VLOOKUP($O1203,'TM1.5SynthPop'!$A$2:$Q$1446,COLUMN('TM1.5SynthPop'!K$1),FALSE),0),0)</f>
        <v>64</v>
      </c>
      <c r="H1203">
        <f>IFERROR(ROUND($C1203*VLOOKUP($O1203,'TM1.5SynthPop'!$A$2:$Q$1446,COLUMN('TM1.5SynthPop'!L$1),FALSE),0),0)</f>
        <v>96</v>
      </c>
      <c r="I1203">
        <f>IFERROR(ROUND($C1203*VLOOKUP($O1203,'TM1.5SynthPop'!$A$2:$Q$1446,COLUMN('TM1.5SynthPop'!M$1),FALSE),0),0)</f>
        <v>85</v>
      </c>
      <c r="J1203">
        <f>IFERROR(ROUND($C1203*VLOOKUP($O1203,'TM1.5SynthPop'!$A$2:$Q$1446,COLUMN('TM1.5SynthPop'!N$1),FALSE),0),0)</f>
        <v>114</v>
      </c>
      <c r="K1203">
        <f t="shared" si="39"/>
        <v>223</v>
      </c>
      <c r="L1203">
        <f>Link21_SED!E1203</f>
        <v>1458</v>
      </c>
      <c r="M1203">
        <f>Link21_SED!F1203</f>
        <v>2</v>
      </c>
      <c r="O1203">
        <v>527</v>
      </c>
    </row>
    <row r="1204" spans="1:15">
      <c r="A1204" t="s">
        <v>19</v>
      </c>
      <c r="B1204">
        <v>1203</v>
      </c>
      <c r="C1204">
        <f>Link21_SED!D1204</f>
        <v>2055</v>
      </c>
      <c r="D1204">
        <f>IFERROR(ROUND($C1204*VLOOKUP($O1204,'TM1.5SynthPop'!$A$2:$Q$1446,COLUMN('TM1.5SynthPop'!$P$2),FALSE),0),)</f>
        <v>1682</v>
      </c>
      <c r="E1204">
        <f t="shared" si="38"/>
        <v>373</v>
      </c>
      <c r="F1204">
        <f>IFERROR(ROUND($C1204*VLOOKUP($O1204,'TM1.5SynthPop'!$A$2:$Q$1446,COLUMN('TM1.5SynthPop'!J$1),FALSE),0),0)</f>
        <v>130</v>
      </c>
      <c r="G1204">
        <f>IFERROR(ROUND($C1204*VLOOKUP($O1204,'TM1.5SynthPop'!$A$2:$Q$1446,COLUMN('TM1.5SynthPop'!K$1),FALSE),0),0)</f>
        <v>186</v>
      </c>
      <c r="H1204">
        <f>IFERROR(ROUND($C1204*VLOOKUP($O1204,'TM1.5SynthPop'!$A$2:$Q$1446,COLUMN('TM1.5SynthPop'!L$1),FALSE),0),0)</f>
        <v>327</v>
      </c>
      <c r="I1204">
        <f>IFERROR(ROUND($C1204*VLOOKUP($O1204,'TM1.5SynthPop'!$A$2:$Q$1446,COLUMN('TM1.5SynthPop'!M$1),FALSE),0),0)</f>
        <v>282</v>
      </c>
      <c r="J1204">
        <f>IFERROR(ROUND($C1204*VLOOKUP($O1204,'TM1.5SynthPop'!$A$2:$Q$1446,COLUMN('TM1.5SynthPop'!N$1),FALSE),0),0)</f>
        <v>384</v>
      </c>
      <c r="K1204">
        <f t="shared" si="39"/>
        <v>746</v>
      </c>
      <c r="L1204">
        <f>Link21_SED!E1204</f>
        <v>5080</v>
      </c>
      <c r="M1204">
        <f>Link21_SED!F1204</f>
        <v>24</v>
      </c>
      <c r="O1204">
        <v>526</v>
      </c>
    </row>
    <row r="1205" spans="1:15">
      <c r="A1205" t="s">
        <v>19</v>
      </c>
      <c r="B1205">
        <v>1204</v>
      </c>
      <c r="C1205">
        <f>Link21_SED!D1205</f>
        <v>5871</v>
      </c>
      <c r="D1205">
        <f>IFERROR(ROUND($C1205*VLOOKUP($O1205,'TM1.5SynthPop'!$A$2:$Q$1446,COLUMN('TM1.5SynthPop'!$P$2),FALSE),0),)</f>
        <v>5100</v>
      </c>
      <c r="E1205">
        <f t="shared" si="38"/>
        <v>771</v>
      </c>
      <c r="F1205">
        <f>IFERROR(ROUND($C1205*VLOOKUP($O1205,'TM1.5SynthPop'!$A$2:$Q$1446,COLUMN('TM1.5SynthPop'!J$1),FALSE),0),0)</f>
        <v>865</v>
      </c>
      <c r="G1205">
        <f>IFERROR(ROUND($C1205*VLOOKUP($O1205,'TM1.5SynthPop'!$A$2:$Q$1446,COLUMN('TM1.5SynthPop'!K$1),FALSE),0),0)</f>
        <v>1006</v>
      </c>
      <c r="H1205">
        <f>IFERROR(ROUND($C1205*VLOOKUP($O1205,'TM1.5SynthPop'!$A$2:$Q$1446,COLUMN('TM1.5SynthPop'!L$1),FALSE),0),0)</f>
        <v>655</v>
      </c>
      <c r="I1205">
        <f>IFERROR(ROUND($C1205*VLOOKUP($O1205,'TM1.5SynthPop'!$A$2:$Q$1446,COLUMN('TM1.5SynthPop'!M$1),FALSE),0),0)</f>
        <v>621</v>
      </c>
      <c r="J1205">
        <f>IFERROR(ROUND($C1205*VLOOKUP($O1205,'TM1.5SynthPop'!$A$2:$Q$1446,COLUMN('TM1.5SynthPop'!N$1),FALSE),0),0)</f>
        <v>899</v>
      </c>
      <c r="K1205">
        <f t="shared" si="39"/>
        <v>1825</v>
      </c>
      <c r="L1205">
        <f>Link21_SED!E1205</f>
        <v>11456</v>
      </c>
      <c r="M1205">
        <f>Link21_SED!F1205</f>
        <v>30</v>
      </c>
      <c r="O1205">
        <v>530</v>
      </c>
    </row>
    <row r="1206" spans="1:15">
      <c r="A1206" t="s">
        <v>19</v>
      </c>
      <c r="B1206">
        <v>1205</v>
      </c>
      <c r="C1206">
        <f>Link21_SED!D1206</f>
        <v>1089</v>
      </c>
      <c r="D1206">
        <f>IFERROR(ROUND($C1206*VLOOKUP($O1206,'TM1.5SynthPop'!$A$2:$Q$1446,COLUMN('TM1.5SynthPop'!$P$2),FALSE),0),)</f>
        <v>886</v>
      </c>
      <c r="E1206">
        <f t="shared" si="38"/>
        <v>203</v>
      </c>
      <c r="F1206">
        <f>IFERROR(ROUND($C1206*VLOOKUP($O1206,'TM1.5SynthPop'!$A$2:$Q$1446,COLUMN('TM1.5SynthPop'!J$1),FALSE),0),0)</f>
        <v>110</v>
      </c>
      <c r="G1206">
        <f>IFERROR(ROUND($C1206*VLOOKUP($O1206,'TM1.5SynthPop'!$A$2:$Q$1446,COLUMN('TM1.5SynthPop'!K$1),FALSE),0),0)</f>
        <v>173</v>
      </c>
      <c r="H1206">
        <f>IFERROR(ROUND($C1206*VLOOKUP($O1206,'TM1.5SynthPop'!$A$2:$Q$1446,COLUMN('TM1.5SynthPop'!L$1),FALSE),0),0)</f>
        <v>173</v>
      </c>
      <c r="I1206">
        <f>IFERROR(ROUND($C1206*VLOOKUP($O1206,'TM1.5SynthPop'!$A$2:$Q$1446,COLUMN('TM1.5SynthPop'!M$1),FALSE),0),0)</f>
        <v>118</v>
      </c>
      <c r="J1206">
        <f>IFERROR(ROUND($C1206*VLOOKUP($O1206,'TM1.5SynthPop'!$A$2:$Q$1446,COLUMN('TM1.5SynthPop'!N$1),FALSE),0),0)</f>
        <v>198</v>
      </c>
      <c r="K1206">
        <f t="shared" si="39"/>
        <v>317</v>
      </c>
      <c r="L1206">
        <f>Link21_SED!E1206</f>
        <v>2605</v>
      </c>
      <c r="M1206">
        <f>Link21_SED!F1206</f>
        <v>0</v>
      </c>
      <c r="O1206">
        <v>541</v>
      </c>
    </row>
    <row r="1207" spans="1:15">
      <c r="A1207" t="s">
        <v>19</v>
      </c>
      <c r="B1207">
        <v>1206</v>
      </c>
      <c r="C1207">
        <f>Link21_SED!D1207</f>
        <v>572</v>
      </c>
      <c r="D1207">
        <f>IFERROR(ROUND($C1207*VLOOKUP($O1207,'TM1.5SynthPop'!$A$2:$Q$1446,COLUMN('TM1.5SynthPop'!$P$2),FALSE),0),)</f>
        <v>266</v>
      </c>
      <c r="E1207">
        <f t="shared" si="38"/>
        <v>306</v>
      </c>
      <c r="F1207">
        <f>IFERROR(ROUND($C1207*VLOOKUP($O1207,'TM1.5SynthPop'!$A$2:$Q$1446,COLUMN('TM1.5SynthPop'!J$1),FALSE),0),0)</f>
        <v>79</v>
      </c>
      <c r="G1207">
        <f>IFERROR(ROUND($C1207*VLOOKUP($O1207,'TM1.5SynthPop'!$A$2:$Q$1446,COLUMN('TM1.5SynthPop'!K$1),FALSE),0),0)</f>
        <v>96</v>
      </c>
      <c r="H1207">
        <f>IFERROR(ROUND($C1207*VLOOKUP($O1207,'TM1.5SynthPop'!$A$2:$Q$1446,COLUMN('TM1.5SynthPop'!L$1),FALSE),0),0)</f>
        <v>100</v>
      </c>
      <c r="I1207">
        <f>IFERROR(ROUND($C1207*VLOOKUP($O1207,'TM1.5SynthPop'!$A$2:$Q$1446,COLUMN('TM1.5SynthPop'!M$1),FALSE),0),0)</f>
        <v>95</v>
      </c>
      <c r="J1207">
        <f>IFERROR(ROUND($C1207*VLOOKUP($O1207,'TM1.5SynthPop'!$A$2:$Q$1446,COLUMN('TM1.5SynthPop'!N$1),FALSE),0),0)</f>
        <v>79</v>
      </c>
      <c r="K1207">
        <f t="shared" si="39"/>
        <v>123</v>
      </c>
      <c r="L1207">
        <f>Link21_SED!E1207</f>
        <v>2158</v>
      </c>
      <c r="M1207">
        <f>Link21_SED!F1207</f>
        <v>7</v>
      </c>
      <c r="O1207">
        <v>553</v>
      </c>
    </row>
    <row r="1208" spans="1:15">
      <c r="A1208" t="s">
        <v>19</v>
      </c>
      <c r="B1208">
        <v>1207</v>
      </c>
      <c r="C1208">
        <f>Link21_SED!D1208</f>
        <v>2021</v>
      </c>
      <c r="D1208">
        <f>IFERROR(ROUND($C1208*VLOOKUP($O1208,'TM1.5SynthPop'!$A$2:$Q$1446,COLUMN('TM1.5SynthPop'!$P$2),FALSE),0),)</f>
        <v>1534</v>
      </c>
      <c r="E1208">
        <f t="shared" si="38"/>
        <v>487</v>
      </c>
      <c r="F1208">
        <f>IFERROR(ROUND($C1208*VLOOKUP($O1208,'TM1.5SynthPop'!$A$2:$Q$1446,COLUMN('TM1.5SynthPop'!J$1),FALSE),0),0)</f>
        <v>251</v>
      </c>
      <c r="G1208">
        <f>IFERROR(ROUND($C1208*VLOOKUP($O1208,'TM1.5SynthPop'!$A$2:$Q$1446,COLUMN('TM1.5SynthPop'!K$1),FALSE),0),0)</f>
        <v>346</v>
      </c>
      <c r="H1208">
        <f>IFERROR(ROUND($C1208*VLOOKUP($O1208,'TM1.5SynthPop'!$A$2:$Q$1446,COLUMN('TM1.5SynthPop'!L$1),FALSE),0),0)</f>
        <v>339</v>
      </c>
      <c r="I1208">
        <f>IFERROR(ROUND($C1208*VLOOKUP($O1208,'TM1.5SynthPop'!$A$2:$Q$1446,COLUMN('TM1.5SynthPop'!M$1),FALSE),0),0)</f>
        <v>271</v>
      </c>
      <c r="J1208">
        <f>IFERROR(ROUND($C1208*VLOOKUP($O1208,'TM1.5SynthPop'!$A$2:$Q$1446,COLUMN('TM1.5SynthPop'!N$1),FALSE),0),0)</f>
        <v>309</v>
      </c>
      <c r="K1208">
        <f t="shared" si="39"/>
        <v>505</v>
      </c>
      <c r="L1208">
        <f>Link21_SED!E1208</f>
        <v>4922</v>
      </c>
      <c r="M1208">
        <f>Link21_SED!F1208</f>
        <v>11</v>
      </c>
      <c r="O1208">
        <v>535</v>
      </c>
    </row>
    <row r="1209" spans="1:15">
      <c r="A1209" t="s">
        <v>19</v>
      </c>
      <c r="B1209">
        <v>1208</v>
      </c>
      <c r="C1209">
        <f>Link21_SED!D1209</f>
        <v>3147</v>
      </c>
      <c r="D1209">
        <f>IFERROR(ROUND($C1209*VLOOKUP($O1209,'TM1.5SynthPop'!$A$2:$Q$1446,COLUMN('TM1.5SynthPop'!$P$2),FALSE),0),)</f>
        <v>2401</v>
      </c>
      <c r="E1209">
        <f t="shared" si="38"/>
        <v>746</v>
      </c>
      <c r="F1209">
        <f>IFERROR(ROUND($C1209*VLOOKUP($O1209,'TM1.5SynthPop'!$A$2:$Q$1446,COLUMN('TM1.5SynthPop'!J$1),FALSE),0),0)</f>
        <v>175</v>
      </c>
      <c r="G1209">
        <f>IFERROR(ROUND($C1209*VLOOKUP($O1209,'TM1.5SynthPop'!$A$2:$Q$1446,COLUMN('TM1.5SynthPop'!K$1),FALSE),0),0)</f>
        <v>299</v>
      </c>
      <c r="H1209">
        <f>IFERROR(ROUND($C1209*VLOOKUP($O1209,'TM1.5SynthPop'!$A$2:$Q$1446,COLUMN('TM1.5SynthPop'!L$1),FALSE),0),0)</f>
        <v>461</v>
      </c>
      <c r="I1209">
        <f>IFERROR(ROUND($C1209*VLOOKUP($O1209,'TM1.5SynthPop'!$A$2:$Q$1446,COLUMN('TM1.5SynthPop'!M$1),FALSE),0),0)</f>
        <v>404</v>
      </c>
      <c r="J1209">
        <f>IFERROR(ROUND($C1209*VLOOKUP($O1209,'TM1.5SynthPop'!$A$2:$Q$1446,COLUMN('TM1.5SynthPop'!N$1),FALSE),0),0)</f>
        <v>614</v>
      </c>
      <c r="K1209">
        <f t="shared" si="39"/>
        <v>1194</v>
      </c>
      <c r="L1209">
        <f>Link21_SED!E1209</f>
        <v>7919</v>
      </c>
      <c r="M1209">
        <f>Link21_SED!F1209</f>
        <v>47</v>
      </c>
      <c r="O1209">
        <v>523</v>
      </c>
    </row>
    <row r="1210" spans="1:15">
      <c r="A1210" t="s">
        <v>19</v>
      </c>
      <c r="B1210">
        <v>1209</v>
      </c>
      <c r="C1210">
        <f>Link21_SED!D1210</f>
        <v>1949</v>
      </c>
      <c r="D1210">
        <f>IFERROR(ROUND($C1210*VLOOKUP($O1210,'TM1.5SynthPop'!$A$2:$Q$1446,COLUMN('TM1.5SynthPop'!$P$2),FALSE),0),)</f>
        <v>1596</v>
      </c>
      <c r="E1210">
        <f t="shared" si="38"/>
        <v>353</v>
      </c>
      <c r="F1210">
        <f>IFERROR(ROUND($C1210*VLOOKUP($O1210,'TM1.5SynthPop'!$A$2:$Q$1446,COLUMN('TM1.5SynthPop'!J$1),FALSE),0),0)</f>
        <v>113</v>
      </c>
      <c r="G1210">
        <f>IFERROR(ROUND($C1210*VLOOKUP($O1210,'TM1.5SynthPop'!$A$2:$Q$1446,COLUMN('TM1.5SynthPop'!K$1),FALSE),0),0)</f>
        <v>170</v>
      </c>
      <c r="H1210">
        <f>IFERROR(ROUND($C1210*VLOOKUP($O1210,'TM1.5SynthPop'!$A$2:$Q$1446,COLUMN('TM1.5SynthPop'!L$1),FALSE),0),0)</f>
        <v>317</v>
      </c>
      <c r="I1210">
        <f>IFERROR(ROUND($C1210*VLOOKUP($O1210,'TM1.5SynthPop'!$A$2:$Q$1446,COLUMN('TM1.5SynthPop'!M$1),FALSE),0),0)</f>
        <v>272</v>
      </c>
      <c r="J1210">
        <f>IFERROR(ROUND($C1210*VLOOKUP($O1210,'TM1.5SynthPop'!$A$2:$Q$1446,COLUMN('TM1.5SynthPop'!N$1),FALSE),0),0)</f>
        <v>375</v>
      </c>
      <c r="K1210">
        <f t="shared" si="39"/>
        <v>702</v>
      </c>
      <c r="L1210">
        <f>Link21_SED!E1210</f>
        <v>4861</v>
      </c>
      <c r="M1210">
        <f>Link21_SED!F1210</f>
        <v>12</v>
      </c>
      <c r="O1210">
        <v>524</v>
      </c>
    </row>
    <row r="1211" spans="1:15">
      <c r="A1211" t="s">
        <v>19</v>
      </c>
      <c r="B1211">
        <v>1210</v>
      </c>
      <c r="C1211">
        <f>Link21_SED!D1211</f>
        <v>1617</v>
      </c>
      <c r="D1211">
        <f>IFERROR(ROUND($C1211*VLOOKUP($O1211,'TM1.5SynthPop'!$A$2:$Q$1446,COLUMN('TM1.5SynthPop'!$P$2),FALSE),0),)</f>
        <v>1362</v>
      </c>
      <c r="E1211">
        <f t="shared" si="38"/>
        <v>255</v>
      </c>
      <c r="F1211">
        <f>IFERROR(ROUND($C1211*VLOOKUP($O1211,'TM1.5SynthPop'!$A$2:$Q$1446,COLUMN('TM1.5SynthPop'!J$1),FALSE),0),0)</f>
        <v>103</v>
      </c>
      <c r="G1211">
        <f>IFERROR(ROUND($C1211*VLOOKUP($O1211,'TM1.5SynthPop'!$A$2:$Q$1446,COLUMN('TM1.5SynthPop'!K$1),FALSE),0),0)</f>
        <v>159</v>
      </c>
      <c r="H1211">
        <f>IFERROR(ROUND($C1211*VLOOKUP($O1211,'TM1.5SynthPop'!$A$2:$Q$1446,COLUMN('TM1.5SynthPop'!L$1),FALSE),0),0)</f>
        <v>303</v>
      </c>
      <c r="I1211">
        <f>IFERROR(ROUND($C1211*VLOOKUP($O1211,'TM1.5SynthPop'!$A$2:$Q$1446,COLUMN('TM1.5SynthPop'!M$1),FALSE),0),0)</f>
        <v>205</v>
      </c>
      <c r="J1211">
        <f>IFERROR(ROUND($C1211*VLOOKUP($O1211,'TM1.5SynthPop'!$A$2:$Q$1446,COLUMN('TM1.5SynthPop'!N$1),FALSE),0),0)</f>
        <v>262</v>
      </c>
      <c r="K1211">
        <f t="shared" si="39"/>
        <v>585</v>
      </c>
      <c r="L1211">
        <f>Link21_SED!E1211</f>
        <v>3631</v>
      </c>
      <c r="M1211">
        <f>Link21_SED!F1211</f>
        <v>30</v>
      </c>
      <c r="O1211">
        <v>525</v>
      </c>
    </row>
    <row r="1212" spans="1:15">
      <c r="A1212" t="s">
        <v>19</v>
      </c>
      <c r="B1212">
        <v>1211</v>
      </c>
      <c r="C1212">
        <f>Link21_SED!D1212</f>
        <v>2542</v>
      </c>
      <c r="D1212">
        <f>IFERROR(ROUND($C1212*VLOOKUP($O1212,'TM1.5SynthPop'!$A$2:$Q$1446,COLUMN('TM1.5SynthPop'!$P$2),FALSE),0),)</f>
        <v>1346</v>
      </c>
      <c r="E1212">
        <f t="shared" si="38"/>
        <v>1196</v>
      </c>
      <c r="F1212">
        <f>IFERROR(ROUND($C1212*VLOOKUP($O1212,'TM1.5SynthPop'!$A$2:$Q$1446,COLUMN('TM1.5SynthPop'!J$1),FALSE),0),0)</f>
        <v>281</v>
      </c>
      <c r="G1212">
        <f>IFERROR(ROUND($C1212*VLOOKUP($O1212,'TM1.5SynthPop'!$A$2:$Q$1446,COLUMN('TM1.5SynthPop'!K$1),FALSE),0),0)</f>
        <v>428</v>
      </c>
      <c r="H1212">
        <f>IFERROR(ROUND($C1212*VLOOKUP($O1212,'TM1.5SynthPop'!$A$2:$Q$1446,COLUMN('TM1.5SynthPop'!L$1),FALSE),0),0)</f>
        <v>418</v>
      </c>
      <c r="I1212">
        <f>IFERROR(ROUND($C1212*VLOOKUP($O1212,'TM1.5SynthPop'!$A$2:$Q$1446,COLUMN('TM1.5SynthPop'!M$1),FALSE),0),0)</f>
        <v>336</v>
      </c>
      <c r="J1212">
        <f>IFERROR(ROUND($C1212*VLOOKUP($O1212,'TM1.5SynthPop'!$A$2:$Q$1446,COLUMN('TM1.5SynthPop'!N$1),FALSE),0),0)</f>
        <v>408</v>
      </c>
      <c r="K1212">
        <f t="shared" si="39"/>
        <v>671</v>
      </c>
      <c r="L1212">
        <f>Link21_SED!E1212</f>
        <v>8268</v>
      </c>
      <c r="M1212">
        <f>Link21_SED!F1212</f>
        <v>0</v>
      </c>
      <c r="O1212">
        <v>578</v>
      </c>
    </row>
    <row r="1213" spans="1:15">
      <c r="A1213" t="s">
        <v>19</v>
      </c>
      <c r="B1213">
        <v>1212</v>
      </c>
      <c r="C1213">
        <f>Link21_SED!D1213</f>
        <v>1046</v>
      </c>
      <c r="D1213">
        <f>IFERROR(ROUND($C1213*VLOOKUP($O1213,'TM1.5SynthPop'!$A$2:$Q$1446,COLUMN('TM1.5SynthPop'!$P$2),FALSE),0),)</f>
        <v>389</v>
      </c>
      <c r="E1213">
        <f t="shared" si="38"/>
        <v>657</v>
      </c>
      <c r="F1213">
        <f>IFERROR(ROUND($C1213*VLOOKUP($O1213,'TM1.5SynthPop'!$A$2:$Q$1446,COLUMN('TM1.5SynthPop'!J$1),FALSE),0),0)</f>
        <v>168</v>
      </c>
      <c r="G1213">
        <f>IFERROR(ROUND($C1213*VLOOKUP($O1213,'TM1.5SynthPop'!$A$2:$Q$1446,COLUMN('TM1.5SynthPop'!K$1),FALSE),0),0)</f>
        <v>304</v>
      </c>
      <c r="H1213">
        <f>IFERROR(ROUND($C1213*VLOOKUP($O1213,'TM1.5SynthPop'!$A$2:$Q$1446,COLUMN('TM1.5SynthPop'!L$1),FALSE),0),0)</f>
        <v>154</v>
      </c>
      <c r="I1213">
        <f>IFERROR(ROUND($C1213*VLOOKUP($O1213,'TM1.5SynthPop'!$A$2:$Q$1446,COLUMN('TM1.5SynthPop'!M$1),FALSE),0),0)</f>
        <v>116</v>
      </c>
      <c r="J1213">
        <f>IFERROR(ROUND($C1213*VLOOKUP($O1213,'TM1.5SynthPop'!$A$2:$Q$1446,COLUMN('TM1.5SynthPop'!N$1),FALSE),0),0)</f>
        <v>118</v>
      </c>
      <c r="K1213">
        <f t="shared" si="39"/>
        <v>186</v>
      </c>
      <c r="L1213">
        <f>Link21_SED!E1213</f>
        <v>4366</v>
      </c>
      <c r="M1213">
        <f>Link21_SED!F1213</f>
        <v>0</v>
      </c>
      <c r="O1213">
        <v>580</v>
      </c>
    </row>
    <row r="1214" spans="1:15">
      <c r="A1214" t="s">
        <v>19</v>
      </c>
      <c r="B1214">
        <v>1213</v>
      </c>
      <c r="C1214">
        <f>Link21_SED!D1214</f>
        <v>1065</v>
      </c>
      <c r="D1214">
        <f>IFERROR(ROUND($C1214*VLOOKUP($O1214,'TM1.5SynthPop'!$A$2:$Q$1446,COLUMN('TM1.5SynthPop'!$P$2),FALSE),0),)</f>
        <v>459</v>
      </c>
      <c r="E1214">
        <f t="shared" si="38"/>
        <v>606</v>
      </c>
      <c r="F1214">
        <f>IFERROR(ROUND($C1214*VLOOKUP($O1214,'TM1.5SynthPop'!$A$2:$Q$1446,COLUMN('TM1.5SynthPop'!J$1),FALSE),0),0)</f>
        <v>86</v>
      </c>
      <c r="G1214">
        <f>IFERROR(ROUND($C1214*VLOOKUP($O1214,'TM1.5SynthPop'!$A$2:$Q$1446,COLUMN('TM1.5SynthPop'!K$1),FALSE),0),0)</f>
        <v>148</v>
      </c>
      <c r="H1214">
        <f>IFERROR(ROUND($C1214*VLOOKUP($O1214,'TM1.5SynthPop'!$A$2:$Q$1446,COLUMN('TM1.5SynthPop'!L$1),FALSE),0),0)</f>
        <v>195</v>
      </c>
      <c r="I1214">
        <f>IFERROR(ROUND($C1214*VLOOKUP($O1214,'TM1.5SynthPop'!$A$2:$Q$1446,COLUMN('TM1.5SynthPop'!M$1),FALSE),0),0)</f>
        <v>173</v>
      </c>
      <c r="J1214">
        <f>IFERROR(ROUND($C1214*VLOOKUP($O1214,'TM1.5SynthPop'!$A$2:$Q$1446,COLUMN('TM1.5SynthPop'!N$1),FALSE),0),0)</f>
        <v>151</v>
      </c>
      <c r="K1214">
        <f t="shared" si="39"/>
        <v>312</v>
      </c>
      <c r="L1214">
        <f>Link21_SED!E1214</f>
        <v>4778</v>
      </c>
      <c r="M1214">
        <f>Link21_SED!F1214</f>
        <v>85</v>
      </c>
      <c r="O1214">
        <v>577</v>
      </c>
    </row>
    <row r="1215" spans="1:15">
      <c r="A1215" t="s">
        <v>19</v>
      </c>
      <c r="B1215">
        <v>1214</v>
      </c>
      <c r="C1215">
        <f>Link21_SED!D1215</f>
        <v>1009</v>
      </c>
      <c r="D1215">
        <f>IFERROR(ROUND($C1215*VLOOKUP($O1215,'TM1.5SynthPop'!$A$2:$Q$1446,COLUMN('TM1.5SynthPop'!$P$2),FALSE),0),)</f>
        <v>928</v>
      </c>
      <c r="E1215">
        <f t="shared" si="38"/>
        <v>81</v>
      </c>
      <c r="F1215">
        <f>IFERROR(ROUND($C1215*VLOOKUP($O1215,'TM1.5SynthPop'!$A$2:$Q$1446,COLUMN('TM1.5SynthPop'!J$1),FALSE),0),0)</f>
        <v>154</v>
      </c>
      <c r="G1215">
        <f>IFERROR(ROUND($C1215*VLOOKUP($O1215,'TM1.5SynthPop'!$A$2:$Q$1446,COLUMN('TM1.5SynthPop'!K$1),FALSE),0),0)</f>
        <v>205</v>
      </c>
      <c r="H1215">
        <f>IFERROR(ROUND($C1215*VLOOKUP($O1215,'TM1.5SynthPop'!$A$2:$Q$1446,COLUMN('TM1.5SynthPop'!L$1),FALSE),0),0)</f>
        <v>153</v>
      </c>
      <c r="I1215">
        <f>IFERROR(ROUND($C1215*VLOOKUP($O1215,'TM1.5SynthPop'!$A$2:$Q$1446,COLUMN('TM1.5SynthPop'!M$1),FALSE),0),0)</f>
        <v>113</v>
      </c>
      <c r="J1215">
        <f>IFERROR(ROUND($C1215*VLOOKUP($O1215,'TM1.5SynthPop'!$A$2:$Q$1446,COLUMN('TM1.5SynthPop'!N$1),FALSE),0),0)</f>
        <v>159</v>
      </c>
      <c r="K1215">
        <f t="shared" si="39"/>
        <v>225</v>
      </c>
      <c r="L1215">
        <f>Link21_SED!E1215</f>
        <v>2467</v>
      </c>
      <c r="M1215">
        <f>Link21_SED!F1215</f>
        <v>191</v>
      </c>
      <c r="O1215">
        <v>545</v>
      </c>
    </row>
    <row r="1216" spans="1:15">
      <c r="A1216" t="s">
        <v>19</v>
      </c>
      <c r="B1216">
        <v>1215</v>
      </c>
      <c r="C1216">
        <f>Link21_SED!D1216</f>
        <v>558</v>
      </c>
      <c r="D1216">
        <f>IFERROR(ROUND($C1216*VLOOKUP($O1216,'TM1.5SynthPop'!$A$2:$Q$1446,COLUMN('TM1.5SynthPop'!$P$2),FALSE),0),)</f>
        <v>454</v>
      </c>
      <c r="E1216">
        <f t="shared" si="38"/>
        <v>104</v>
      </c>
      <c r="F1216">
        <f>IFERROR(ROUND($C1216*VLOOKUP($O1216,'TM1.5SynthPop'!$A$2:$Q$1446,COLUMN('TM1.5SynthPop'!J$1),FALSE),0),0)</f>
        <v>35</v>
      </c>
      <c r="G1216">
        <f>IFERROR(ROUND($C1216*VLOOKUP($O1216,'TM1.5SynthPop'!$A$2:$Q$1446,COLUMN('TM1.5SynthPop'!K$1),FALSE),0),0)</f>
        <v>57</v>
      </c>
      <c r="H1216">
        <f>IFERROR(ROUND($C1216*VLOOKUP($O1216,'TM1.5SynthPop'!$A$2:$Q$1446,COLUMN('TM1.5SynthPop'!L$1),FALSE),0),0)</f>
        <v>86</v>
      </c>
      <c r="I1216">
        <f>IFERROR(ROUND($C1216*VLOOKUP($O1216,'TM1.5SynthPop'!$A$2:$Q$1446,COLUMN('TM1.5SynthPop'!M$1),FALSE),0),0)</f>
        <v>77</v>
      </c>
      <c r="J1216">
        <f>IFERROR(ROUND($C1216*VLOOKUP($O1216,'TM1.5SynthPop'!$A$2:$Q$1446,COLUMN('TM1.5SynthPop'!N$1),FALSE),0),0)</f>
        <v>102</v>
      </c>
      <c r="K1216">
        <f t="shared" si="39"/>
        <v>201</v>
      </c>
      <c r="L1216">
        <f>Link21_SED!E1216</f>
        <v>1315</v>
      </c>
      <c r="M1216">
        <f>Link21_SED!F1216</f>
        <v>15</v>
      </c>
      <c r="O1216">
        <v>527</v>
      </c>
    </row>
    <row r="1217" spans="1:15">
      <c r="A1217" t="s">
        <v>19</v>
      </c>
      <c r="B1217">
        <v>1216</v>
      </c>
      <c r="C1217">
        <f>Link21_SED!D1217</f>
        <v>953</v>
      </c>
      <c r="D1217">
        <f>IFERROR(ROUND($C1217*VLOOKUP($O1217,'TM1.5SynthPop'!$A$2:$Q$1446,COLUMN('TM1.5SynthPop'!$P$2),FALSE),0),)</f>
        <v>702</v>
      </c>
      <c r="E1217">
        <f t="shared" si="38"/>
        <v>251</v>
      </c>
      <c r="F1217">
        <f>IFERROR(ROUND($C1217*VLOOKUP($O1217,'TM1.5SynthPop'!$A$2:$Q$1446,COLUMN('TM1.5SynthPop'!J$1),FALSE),0),0)</f>
        <v>244</v>
      </c>
      <c r="G1217">
        <f>IFERROR(ROUND($C1217*VLOOKUP($O1217,'TM1.5SynthPop'!$A$2:$Q$1446,COLUMN('TM1.5SynthPop'!K$1),FALSE),0),0)</f>
        <v>309</v>
      </c>
      <c r="H1217">
        <f>IFERROR(ROUND($C1217*VLOOKUP($O1217,'TM1.5SynthPop'!$A$2:$Q$1446,COLUMN('TM1.5SynthPop'!L$1),FALSE),0),0)</f>
        <v>91</v>
      </c>
      <c r="I1217">
        <f>IFERROR(ROUND($C1217*VLOOKUP($O1217,'TM1.5SynthPop'!$A$2:$Q$1446,COLUMN('TM1.5SynthPop'!M$1),FALSE),0),0)</f>
        <v>77</v>
      </c>
      <c r="J1217">
        <f>IFERROR(ROUND($C1217*VLOOKUP($O1217,'TM1.5SynthPop'!$A$2:$Q$1446,COLUMN('TM1.5SynthPop'!N$1),FALSE),0),0)</f>
        <v>82</v>
      </c>
      <c r="K1217">
        <f t="shared" si="39"/>
        <v>150</v>
      </c>
      <c r="L1217">
        <f>Link21_SED!E1217</f>
        <v>1606</v>
      </c>
      <c r="M1217">
        <f>Link21_SED!F1217</f>
        <v>79</v>
      </c>
      <c r="O1217">
        <v>563</v>
      </c>
    </row>
    <row r="1218" spans="1:15">
      <c r="A1218" t="s">
        <v>19</v>
      </c>
      <c r="B1218">
        <v>1217</v>
      </c>
      <c r="C1218">
        <f>Link21_SED!D1218</f>
        <v>1792</v>
      </c>
      <c r="D1218">
        <f>IFERROR(ROUND($C1218*VLOOKUP($O1218,'TM1.5SynthPop'!$A$2:$Q$1446,COLUMN('TM1.5SynthPop'!$P$2),FALSE),0),)</f>
        <v>1320</v>
      </c>
      <c r="E1218">
        <f t="shared" si="38"/>
        <v>472</v>
      </c>
      <c r="F1218">
        <f>IFERROR(ROUND($C1218*VLOOKUP($O1218,'TM1.5SynthPop'!$A$2:$Q$1446,COLUMN('TM1.5SynthPop'!J$1),FALSE),0),0)</f>
        <v>459</v>
      </c>
      <c r="G1218">
        <f>IFERROR(ROUND($C1218*VLOOKUP($O1218,'TM1.5SynthPop'!$A$2:$Q$1446,COLUMN('TM1.5SynthPop'!K$1),FALSE),0),0)</f>
        <v>582</v>
      </c>
      <c r="H1218">
        <f>IFERROR(ROUND($C1218*VLOOKUP($O1218,'TM1.5SynthPop'!$A$2:$Q$1446,COLUMN('TM1.5SynthPop'!L$1),FALSE),0),0)</f>
        <v>170</v>
      </c>
      <c r="I1218">
        <f>IFERROR(ROUND($C1218*VLOOKUP($O1218,'TM1.5SynthPop'!$A$2:$Q$1446,COLUMN('TM1.5SynthPop'!M$1),FALSE),0),0)</f>
        <v>145</v>
      </c>
      <c r="J1218">
        <f>IFERROR(ROUND($C1218*VLOOKUP($O1218,'TM1.5SynthPop'!$A$2:$Q$1446,COLUMN('TM1.5SynthPop'!N$1),FALSE),0),0)</f>
        <v>155</v>
      </c>
      <c r="K1218">
        <f t="shared" si="39"/>
        <v>281</v>
      </c>
      <c r="L1218">
        <f>Link21_SED!E1218</f>
        <v>5420</v>
      </c>
      <c r="M1218">
        <f>Link21_SED!F1218</f>
        <v>575</v>
      </c>
      <c r="O1218">
        <v>563</v>
      </c>
    </row>
    <row r="1219" spans="1:15">
      <c r="A1219" t="s">
        <v>19</v>
      </c>
      <c r="B1219">
        <v>1218</v>
      </c>
      <c r="C1219">
        <f>Link21_SED!D1219</f>
        <v>1623</v>
      </c>
      <c r="D1219">
        <f>IFERROR(ROUND($C1219*VLOOKUP($O1219,'TM1.5SynthPop'!$A$2:$Q$1446,COLUMN('TM1.5SynthPop'!$P$2),FALSE),0),)</f>
        <v>806</v>
      </c>
      <c r="E1219">
        <f t="shared" si="38"/>
        <v>817</v>
      </c>
      <c r="F1219">
        <f>IFERROR(ROUND($C1219*VLOOKUP($O1219,'TM1.5SynthPop'!$A$2:$Q$1446,COLUMN('TM1.5SynthPop'!J$1),FALSE),0),0)</f>
        <v>287</v>
      </c>
      <c r="G1219">
        <f>IFERROR(ROUND($C1219*VLOOKUP($O1219,'TM1.5SynthPop'!$A$2:$Q$1446,COLUMN('TM1.5SynthPop'!K$1),FALSE),0),0)</f>
        <v>417</v>
      </c>
      <c r="H1219">
        <f>IFERROR(ROUND($C1219*VLOOKUP($O1219,'TM1.5SynthPop'!$A$2:$Q$1446,COLUMN('TM1.5SynthPop'!L$1),FALSE),0),0)</f>
        <v>284</v>
      </c>
      <c r="I1219">
        <f>IFERROR(ROUND($C1219*VLOOKUP($O1219,'TM1.5SynthPop'!$A$2:$Q$1446,COLUMN('TM1.5SynthPop'!M$1),FALSE),0),0)</f>
        <v>227</v>
      </c>
      <c r="J1219">
        <f>IFERROR(ROUND($C1219*VLOOKUP($O1219,'TM1.5SynthPop'!$A$2:$Q$1446,COLUMN('TM1.5SynthPop'!N$1),FALSE),0),0)</f>
        <v>192</v>
      </c>
      <c r="K1219">
        <f t="shared" si="39"/>
        <v>216</v>
      </c>
      <c r="L1219">
        <f>Link21_SED!E1219</f>
        <v>4384</v>
      </c>
      <c r="M1219">
        <f>Link21_SED!F1219</f>
        <v>0</v>
      </c>
      <c r="O1219">
        <v>560</v>
      </c>
    </row>
    <row r="1220" spans="1:15">
      <c r="A1220" t="s">
        <v>19</v>
      </c>
      <c r="B1220">
        <v>1219</v>
      </c>
      <c r="C1220">
        <f>Link21_SED!D1220</f>
        <v>775</v>
      </c>
      <c r="D1220">
        <f>IFERROR(ROUND($C1220*VLOOKUP($O1220,'TM1.5SynthPop'!$A$2:$Q$1446,COLUMN('TM1.5SynthPop'!$P$2),FALSE),0),)</f>
        <v>652</v>
      </c>
      <c r="E1220">
        <f t="shared" si="38"/>
        <v>123</v>
      </c>
      <c r="F1220">
        <f>IFERROR(ROUND($C1220*VLOOKUP($O1220,'TM1.5SynthPop'!$A$2:$Q$1446,COLUMN('TM1.5SynthPop'!J$1),FALSE),0),0)</f>
        <v>116</v>
      </c>
      <c r="G1220">
        <f>IFERROR(ROUND($C1220*VLOOKUP($O1220,'TM1.5SynthPop'!$A$2:$Q$1446,COLUMN('TM1.5SynthPop'!K$1),FALSE),0),0)</f>
        <v>132</v>
      </c>
      <c r="H1220">
        <f>IFERROR(ROUND($C1220*VLOOKUP($O1220,'TM1.5SynthPop'!$A$2:$Q$1446,COLUMN('TM1.5SynthPop'!L$1),FALSE),0),0)</f>
        <v>100</v>
      </c>
      <c r="I1220">
        <f>IFERROR(ROUND($C1220*VLOOKUP($O1220,'TM1.5SynthPop'!$A$2:$Q$1446,COLUMN('TM1.5SynthPop'!M$1),FALSE),0),0)</f>
        <v>98</v>
      </c>
      <c r="J1220">
        <f>IFERROR(ROUND($C1220*VLOOKUP($O1220,'TM1.5SynthPop'!$A$2:$Q$1446,COLUMN('TM1.5SynthPop'!N$1),FALSE),0),0)</f>
        <v>110</v>
      </c>
      <c r="K1220">
        <f t="shared" si="39"/>
        <v>219</v>
      </c>
      <c r="L1220">
        <f>Link21_SED!E1220</f>
        <v>1972</v>
      </c>
      <c r="M1220">
        <f>Link21_SED!F1220</f>
        <v>0</v>
      </c>
      <c r="O1220">
        <v>565</v>
      </c>
    </row>
    <row r="1221" spans="1:15">
      <c r="A1221" t="s">
        <v>19</v>
      </c>
      <c r="B1221">
        <v>1220</v>
      </c>
      <c r="C1221">
        <f>Link21_SED!D1221</f>
        <v>2626</v>
      </c>
      <c r="D1221">
        <f>IFERROR(ROUND($C1221*VLOOKUP($O1221,'TM1.5SynthPop'!$A$2:$Q$1446,COLUMN('TM1.5SynthPop'!$P$2),FALSE),0),)</f>
        <v>2210</v>
      </c>
      <c r="E1221">
        <f t="shared" si="38"/>
        <v>416</v>
      </c>
      <c r="F1221">
        <f>IFERROR(ROUND($C1221*VLOOKUP($O1221,'TM1.5SynthPop'!$A$2:$Q$1446,COLUMN('TM1.5SynthPop'!J$1),FALSE),0),0)</f>
        <v>394</v>
      </c>
      <c r="G1221">
        <f>IFERROR(ROUND($C1221*VLOOKUP($O1221,'TM1.5SynthPop'!$A$2:$Q$1446,COLUMN('TM1.5SynthPop'!K$1),FALSE),0),0)</f>
        <v>447</v>
      </c>
      <c r="H1221">
        <f>IFERROR(ROUND($C1221*VLOOKUP($O1221,'TM1.5SynthPop'!$A$2:$Q$1446,COLUMN('TM1.5SynthPop'!L$1),FALSE),0),0)</f>
        <v>340</v>
      </c>
      <c r="I1221">
        <f>IFERROR(ROUND($C1221*VLOOKUP($O1221,'TM1.5SynthPop'!$A$2:$Q$1446,COLUMN('TM1.5SynthPop'!M$1),FALSE),0),0)</f>
        <v>331</v>
      </c>
      <c r="J1221">
        <f>IFERROR(ROUND($C1221*VLOOKUP($O1221,'TM1.5SynthPop'!$A$2:$Q$1446,COLUMN('TM1.5SynthPop'!N$1),FALSE),0),0)</f>
        <v>373</v>
      </c>
      <c r="K1221">
        <f t="shared" si="39"/>
        <v>741</v>
      </c>
      <c r="L1221">
        <f>Link21_SED!E1221</f>
        <v>5090</v>
      </c>
      <c r="M1221">
        <f>Link21_SED!F1221</f>
        <v>0</v>
      </c>
      <c r="O1221">
        <v>565</v>
      </c>
    </row>
    <row r="1222" spans="1:15">
      <c r="A1222" t="s">
        <v>19</v>
      </c>
      <c r="B1222">
        <v>1221</v>
      </c>
      <c r="C1222">
        <f>Link21_SED!D1222</f>
        <v>253</v>
      </c>
      <c r="D1222">
        <f>IFERROR(ROUND($C1222*VLOOKUP($O1222,'TM1.5SynthPop'!$A$2:$Q$1446,COLUMN('TM1.5SynthPop'!$P$2),FALSE),0),)</f>
        <v>207</v>
      </c>
      <c r="E1222">
        <f t="shared" si="38"/>
        <v>46</v>
      </c>
      <c r="F1222">
        <f>IFERROR(ROUND($C1222*VLOOKUP($O1222,'TM1.5SynthPop'!$A$2:$Q$1446,COLUMN('TM1.5SynthPop'!J$1),FALSE),0),0)</f>
        <v>51</v>
      </c>
      <c r="G1222">
        <f>IFERROR(ROUND($C1222*VLOOKUP($O1222,'TM1.5SynthPop'!$A$2:$Q$1446,COLUMN('TM1.5SynthPop'!K$1),FALSE),0),0)</f>
        <v>50</v>
      </c>
      <c r="H1222">
        <f>IFERROR(ROUND($C1222*VLOOKUP($O1222,'TM1.5SynthPop'!$A$2:$Q$1446,COLUMN('TM1.5SynthPop'!L$1),FALSE),0),0)</f>
        <v>49</v>
      </c>
      <c r="I1222">
        <f>IFERROR(ROUND($C1222*VLOOKUP($O1222,'TM1.5SynthPop'!$A$2:$Q$1446,COLUMN('TM1.5SynthPop'!M$1),FALSE),0),0)</f>
        <v>36</v>
      </c>
      <c r="J1222">
        <f>IFERROR(ROUND($C1222*VLOOKUP($O1222,'TM1.5SynthPop'!$A$2:$Q$1446,COLUMN('TM1.5SynthPop'!N$1),FALSE),0),0)</f>
        <v>34</v>
      </c>
      <c r="K1222">
        <f t="shared" si="39"/>
        <v>33</v>
      </c>
      <c r="L1222">
        <f>Link21_SED!E1222</f>
        <v>714</v>
      </c>
      <c r="M1222">
        <f>Link21_SED!F1222</f>
        <v>4426</v>
      </c>
      <c r="O1222">
        <v>556</v>
      </c>
    </row>
    <row r="1223" spans="1:15">
      <c r="A1223" t="s">
        <v>19</v>
      </c>
      <c r="B1223">
        <v>1222</v>
      </c>
      <c r="C1223">
        <f>Link21_SED!D1223</f>
        <v>1558</v>
      </c>
      <c r="D1223">
        <f>IFERROR(ROUND($C1223*VLOOKUP($O1223,'TM1.5SynthPop'!$A$2:$Q$1446,COLUMN('TM1.5SynthPop'!$P$2),FALSE),0),)</f>
        <v>1403</v>
      </c>
      <c r="E1223">
        <f t="shared" si="38"/>
        <v>155</v>
      </c>
      <c r="F1223">
        <f>IFERROR(ROUND($C1223*VLOOKUP($O1223,'TM1.5SynthPop'!$A$2:$Q$1446,COLUMN('TM1.5SynthPop'!J$1),FALSE),0),0)</f>
        <v>534</v>
      </c>
      <c r="G1223">
        <f>IFERROR(ROUND($C1223*VLOOKUP($O1223,'TM1.5SynthPop'!$A$2:$Q$1446,COLUMN('TM1.5SynthPop'!K$1),FALSE),0),0)</f>
        <v>718</v>
      </c>
      <c r="H1223">
        <f>IFERROR(ROUND($C1223*VLOOKUP($O1223,'TM1.5SynthPop'!$A$2:$Q$1446,COLUMN('TM1.5SynthPop'!L$1),FALSE),0),0)</f>
        <v>100</v>
      </c>
      <c r="I1223">
        <f>IFERROR(ROUND($C1223*VLOOKUP($O1223,'TM1.5SynthPop'!$A$2:$Q$1446,COLUMN('TM1.5SynthPop'!M$1),FALSE),0),0)</f>
        <v>63</v>
      </c>
      <c r="J1223">
        <f>IFERROR(ROUND($C1223*VLOOKUP($O1223,'TM1.5SynthPop'!$A$2:$Q$1446,COLUMN('TM1.5SynthPop'!N$1),FALSE),0),0)</f>
        <v>58</v>
      </c>
      <c r="K1223">
        <f t="shared" si="39"/>
        <v>85</v>
      </c>
      <c r="L1223">
        <f>Link21_SED!E1223</f>
        <v>2842</v>
      </c>
      <c r="M1223">
        <f>Link21_SED!F1223</f>
        <v>78</v>
      </c>
      <c r="O1223">
        <v>539</v>
      </c>
    </row>
    <row r="1224" spans="1:15">
      <c r="A1224" t="s">
        <v>19</v>
      </c>
      <c r="B1224">
        <v>1223</v>
      </c>
      <c r="C1224">
        <f>Link21_SED!D1224</f>
        <v>2385</v>
      </c>
      <c r="D1224">
        <f>IFERROR(ROUND($C1224*VLOOKUP($O1224,'TM1.5SynthPop'!$A$2:$Q$1446,COLUMN('TM1.5SynthPop'!$P$2),FALSE),0),)</f>
        <v>2117</v>
      </c>
      <c r="E1224">
        <f t="shared" si="38"/>
        <v>268</v>
      </c>
      <c r="F1224">
        <f>IFERROR(ROUND($C1224*VLOOKUP($O1224,'TM1.5SynthPop'!$A$2:$Q$1446,COLUMN('TM1.5SynthPop'!J$1),FALSE),0),0)</f>
        <v>269</v>
      </c>
      <c r="G1224">
        <f>IFERROR(ROUND($C1224*VLOOKUP($O1224,'TM1.5SynthPop'!$A$2:$Q$1446,COLUMN('TM1.5SynthPop'!K$1),FALSE),0),0)</f>
        <v>548</v>
      </c>
      <c r="H1224">
        <f>IFERROR(ROUND($C1224*VLOOKUP($O1224,'TM1.5SynthPop'!$A$2:$Q$1446,COLUMN('TM1.5SynthPop'!L$1),FALSE),0),0)</f>
        <v>462</v>
      </c>
      <c r="I1224">
        <f>IFERROR(ROUND($C1224*VLOOKUP($O1224,'TM1.5SynthPop'!$A$2:$Q$1446,COLUMN('TM1.5SynthPop'!M$1),FALSE),0),0)</f>
        <v>295</v>
      </c>
      <c r="J1224">
        <f>IFERROR(ROUND($C1224*VLOOKUP($O1224,'TM1.5SynthPop'!$A$2:$Q$1446,COLUMN('TM1.5SynthPop'!N$1),FALSE),0),0)</f>
        <v>323</v>
      </c>
      <c r="K1224">
        <f t="shared" si="39"/>
        <v>488</v>
      </c>
      <c r="L1224">
        <f>Link21_SED!E1224</f>
        <v>4983</v>
      </c>
      <c r="M1224">
        <f>Link21_SED!F1224</f>
        <v>0</v>
      </c>
      <c r="O1224">
        <v>566</v>
      </c>
    </row>
    <row r="1225" spans="1:15">
      <c r="A1225" t="s">
        <v>19</v>
      </c>
      <c r="B1225">
        <v>1224</v>
      </c>
      <c r="C1225">
        <f>Link21_SED!D1225</f>
        <v>2137</v>
      </c>
      <c r="D1225">
        <f>IFERROR(ROUND($C1225*VLOOKUP($O1225,'TM1.5SynthPop'!$A$2:$Q$1446,COLUMN('TM1.5SynthPop'!$P$2),FALSE),0),)</f>
        <v>1890</v>
      </c>
      <c r="E1225">
        <f t="shared" si="38"/>
        <v>247</v>
      </c>
      <c r="F1225">
        <f>IFERROR(ROUND($C1225*VLOOKUP($O1225,'TM1.5SynthPop'!$A$2:$Q$1446,COLUMN('TM1.5SynthPop'!J$1),FALSE),0),0)</f>
        <v>557</v>
      </c>
      <c r="G1225">
        <f>IFERROR(ROUND($C1225*VLOOKUP($O1225,'TM1.5SynthPop'!$A$2:$Q$1446,COLUMN('TM1.5SynthPop'!K$1),FALSE),0),0)</f>
        <v>383</v>
      </c>
      <c r="H1225">
        <f>IFERROR(ROUND($C1225*VLOOKUP($O1225,'TM1.5SynthPop'!$A$2:$Q$1446,COLUMN('TM1.5SynthPop'!L$1),FALSE),0),0)</f>
        <v>303</v>
      </c>
      <c r="I1225">
        <f>IFERROR(ROUND($C1225*VLOOKUP($O1225,'TM1.5SynthPop'!$A$2:$Q$1446,COLUMN('TM1.5SynthPop'!M$1),FALSE),0),0)</f>
        <v>260</v>
      </c>
      <c r="J1225">
        <f>IFERROR(ROUND($C1225*VLOOKUP($O1225,'TM1.5SynthPop'!$A$2:$Q$1446,COLUMN('TM1.5SynthPop'!N$1),FALSE),0),0)</f>
        <v>247</v>
      </c>
      <c r="K1225">
        <f t="shared" si="39"/>
        <v>387</v>
      </c>
      <c r="L1225">
        <f>Link21_SED!E1225</f>
        <v>7817</v>
      </c>
      <c r="M1225">
        <f>Link21_SED!F1225</f>
        <v>24</v>
      </c>
      <c r="O1225">
        <v>558</v>
      </c>
    </row>
    <row r="1226" spans="1:15">
      <c r="A1226" t="s">
        <v>19</v>
      </c>
      <c r="B1226">
        <v>1225</v>
      </c>
      <c r="C1226">
        <f>Link21_SED!D1226</f>
        <v>453</v>
      </c>
      <c r="D1226">
        <f>IFERROR(ROUND($C1226*VLOOKUP($O1226,'TM1.5SynthPop'!$A$2:$Q$1446,COLUMN('TM1.5SynthPop'!$P$2),FALSE),0),)</f>
        <v>309</v>
      </c>
      <c r="E1226">
        <f t="shared" si="38"/>
        <v>144</v>
      </c>
      <c r="F1226">
        <f>IFERROR(ROUND($C1226*VLOOKUP($O1226,'TM1.5SynthPop'!$A$2:$Q$1446,COLUMN('TM1.5SynthPop'!J$1),FALSE),0),0)</f>
        <v>47</v>
      </c>
      <c r="G1226">
        <f>IFERROR(ROUND($C1226*VLOOKUP($O1226,'TM1.5SynthPop'!$A$2:$Q$1446,COLUMN('TM1.5SynthPop'!K$1),FALSE),0),0)</f>
        <v>68</v>
      </c>
      <c r="H1226">
        <f>IFERROR(ROUND($C1226*VLOOKUP($O1226,'TM1.5SynthPop'!$A$2:$Q$1446,COLUMN('TM1.5SynthPop'!L$1),FALSE),0),0)</f>
        <v>78</v>
      </c>
      <c r="I1226">
        <f>IFERROR(ROUND($C1226*VLOOKUP($O1226,'TM1.5SynthPop'!$A$2:$Q$1446,COLUMN('TM1.5SynthPop'!M$1),FALSE),0),0)</f>
        <v>56</v>
      </c>
      <c r="J1226">
        <f>IFERROR(ROUND($C1226*VLOOKUP($O1226,'TM1.5SynthPop'!$A$2:$Q$1446,COLUMN('TM1.5SynthPop'!N$1),FALSE),0),0)</f>
        <v>71</v>
      </c>
      <c r="K1226">
        <f t="shared" si="39"/>
        <v>133</v>
      </c>
      <c r="L1226">
        <f>Link21_SED!E1226</f>
        <v>1490</v>
      </c>
      <c r="M1226">
        <f>Link21_SED!F1226</f>
        <v>0</v>
      </c>
      <c r="O1226">
        <v>559</v>
      </c>
    </row>
    <row r="1227" spans="1:15">
      <c r="A1227" t="s">
        <v>19</v>
      </c>
      <c r="B1227">
        <v>1226</v>
      </c>
      <c r="C1227">
        <f>Link21_SED!D1227</f>
        <v>459</v>
      </c>
      <c r="D1227">
        <f>IFERROR(ROUND($C1227*VLOOKUP($O1227,'TM1.5SynthPop'!$A$2:$Q$1446,COLUMN('TM1.5SynthPop'!$P$2),FALSE),0),)</f>
        <v>313</v>
      </c>
      <c r="E1227">
        <f t="shared" si="38"/>
        <v>146</v>
      </c>
      <c r="F1227">
        <f>IFERROR(ROUND($C1227*VLOOKUP($O1227,'TM1.5SynthPop'!$A$2:$Q$1446,COLUMN('TM1.5SynthPop'!J$1),FALSE),0),0)</f>
        <v>47</v>
      </c>
      <c r="G1227">
        <f>IFERROR(ROUND($C1227*VLOOKUP($O1227,'TM1.5SynthPop'!$A$2:$Q$1446,COLUMN('TM1.5SynthPop'!K$1),FALSE),0),0)</f>
        <v>69</v>
      </c>
      <c r="H1227">
        <f>IFERROR(ROUND($C1227*VLOOKUP($O1227,'TM1.5SynthPop'!$A$2:$Q$1446,COLUMN('TM1.5SynthPop'!L$1),FALSE),0),0)</f>
        <v>79</v>
      </c>
      <c r="I1227">
        <f>IFERROR(ROUND($C1227*VLOOKUP($O1227,'TM1.5SynthPop'!$A$2:$Q$1446,COLUMN('TM1.5SynthPop'!M$1),FALSE),0),0)</f>
        <v>56</v>
      </c>
      <c r="J1227">
        <f>IFERROR(ROUND($C1227*VLOOKUP($O1227,'TM1.5SynthPop'!$A$2:$Q$1446,COLUMN('TM1.5SynthPop'!N$1),FALSE),0),0)</f>
        <v>72</v>
      </c>
      <c r="K1227">
        <f t="shared" si="39"/>
        <v>136</v>
      </c>
      <c r="L1227">
        <f>Link21_SED!E1227</f>
        <v>1462</v>
      </c>
      <c r="M1227">
        <f>Link21_SED!F1227</f>
        <v>104</v>
      </c>
      <c r="O1227">
        <v>559</v>
      </c>
    </row>
    <row r="1228" spans="1:15">
      <c r="A1228" t="s">
        <v>19</v>
      </c>
      <c r="B1228">
        <v>1227</v>
      </c>
      <c r="C1228">
        <f>Link21_SED!D1228</f>
        <v>1995</v>
      </c>
      <c r="D1228">
        <f>IFERROR(ROUND($C1228*VLOOKUP($O1228,'TM1.5SynthPop'!$A$2:$Q$1446,COLUMN('TM1.5SynthPop'!$P$2),FALSE),0),)</f>
        <v>1765</v>
      </c>
      <c r="E1228">
        <f t="shared" si="38"/>
        <v>230</v>
      </c>
      <c r="F1228">
        <f>IFERROR(ROUND($C1228*VLOOKUP($O1228,'TM1.5SynthPop'!$A$2:$Q$1446,COLUMN('TM1.5SynthPop'!J$1),FALSE),0),0)</f>
        <v>520</v>
      </c>
      <c r="G1228">
        <f>IFERROR(ROUND($C1228*VLOOKUP($O1228,'TM1.5SynthPop'!$A$2:$Q$1446,COLUMN('TM1.5SynthPop'!K$1),FALSE),0),0)</f>
        <v>357</v>
      </c>
      <c r="H1228">
        <f>IFERROR(ROUND($C1228*VLOOKUP($O1228,'TM1.5SynthPop'!$A$2:$Q$1446,COLUMN('TM1.5SynthPop'!L$1),FALSE),0),0)</f>
        <v>283</v>
      </c>
      <c r="I1228">
        <f>IFERROR(ROUND($C1228*VLOOKUP($O1228,'TM1.5SynthPop'!$A$2:$Q$1446,COLUMN('TM1.5SynthPop'!M$1),FALSE),0),0)</f>
        <v>243</v>
      </c>
      <c r="J1228">
        <f>IFERROR(ROUND($C1228*VLOOKUP($O1228,'TM1.5SynthPop'!$A$2:$Q$1446,COLUMN('TM1.5SynthPop'!N$1),FALSE),0),0)</f>
        <v>231</v>
      </c>
      <c r="K1228">
        <f t="shared" si="39"/>
        <v>361</v>
      </c>
      <c r="L1228">
        <f>Link21_SED!E1228</f>
        <v>3055</v>
      </c>
      <c r="M1228">
        <f>Link21_SED!F1228</f>
        <v>4</v>
      </c>
      <c r="O1228">
        <v>558</v>
      </c>
    </row>
    <row r="1229" spans="1:15">
      <c r="A1229" t="s">
        <v>19</v>
      </c>
      <c r="B1229">
        <v>1228</v>
      </c>
      <c r="C1229">
        <f>Link21_SED!D1229</f>
        <v>861</v>
      </c>
      <c r="D1229">
        <f>IFERROR(ROUND($C1229*VLOOKUP($O1229,'TM1.5SynthPop'!$A$2:$Q$1446,COLUMN('TM1.5SynthPop'!$P$2),FALSE),0),)</f>
        <v>663</v>
      </c>
      <c r="E1229">
        <f t="shared" si="38"/>
        <v>198</v>
      </c>
      <c r="F1229">
        <f>IFERROR(ROUND($C1229*VLOOKUP($O1229,'TM1.5SynthPop'!$A$2:$Q$1446,COLUMN('TM1.5SynthPop'!J$1),FALSE),0),0)</f>
        <v>133</v>
      </c>
      <c r="G1229">
        <f>IFERROR(ROUND($C1229*VLOOKUP($O1229,'TM1.5SynthPop'!$A$2:$Q$1446,COLUMN('TM1.5SynthPop'!K$1),FALSE),0),0)</f>
        <v>158</v>
      </c>
      <c r="H1229">
        <f>IFERROR(ROUND($C1229*VLOOKUP($O1229,'TM1.5SynthPop'!$A$2:$Q$1446,COLUMN('TM1.5SynthPop'!L$1),FALSE),0),0)</f>
        <v>139</v>
      </c>
      <c r="I1229">
        <f>IFERROR(ROUND($C1229*VLOOKUP($O1229,'TM1.5SynthPop'!$A$2:$Q$1446,COLUMN('TM1.5SynthPop'!M$1),FALSE),0),0)</f>
        <v>124</v>
      </c>
      <c r="J1229">
        <f>IFERROR(ROUND($C1229*VLOOKUP($O1229,'TM1.5SynthPop'!$A$2:$Q$1446,COLUMN('TM1.5SynthPop'!N$1),FALSE),0),0)</f>
        <v>122</v>
      </c>
      <c r="K1229">
        <f t="shared" si="39"/>
        <v>185</v>
      </c>
      <c r="L1229">
        <f>Link21_SED!E1229</f>
        <v>1949</v>
      </c>
      <c r="M1229">
        <f>Link21_SED!F1229</f>
        <v>24</v>
      </c>
      <c r="O1229">
        <v>548</v>
      </c>
    </row>
    <row r="1230" spans="1:15">
      <c r="A1230" t="s">
        <v>19</v>
      </c>
      <c r="B1230">
        <v>1229</v>
      </c>
      <c r="C1230">
        <f>Link21_SED!D1230</f>
        <v>2133</v>
      </c>
      <c r="D1230">
        <f>IFERROR(ROUND($C1230*VLOOKUP($O1230,'TM1.5SynthPop'!$A$2:$Q$1446,COLUMN('TM1.5SynthPop'!$P$2),FALSE),0),)</f>
        <v>1571</v>
      </c>
      <c r="E1230">
        <f t="shared" si="38"/>
        <v>562</v>
      </c>
      <c r="F1230">
        <f>IFERROR(ROUND($C1230*VLOOKUP($O1230,'TM1.5SynthPop'!$A$2:$Q$1446,COLUMN('TM1.5SynthPop'!J$1),FALSE),0),0)</f>
        <v>546</v>
      </c>
      <c r="G1230">
        <f>IFERROR(ROUND($C1230*VLOOKUP($O1230,'TM1.5SynthPop'!$A$2:$Q$1446,COLUMN('TM1.5SynthPop'!K$1),FALSE),0),0)</f>
        <v>692</v>
      </c>
      <c r="H1230">
        <f>IFERROR(ROUND($C1230*VLOOKUP($O1230,'TM1.5SynthPop'!$A$2:$Q$1446,COLUMN('TM1.5SynthPop'!L$1),FALSE),0),0)</f>
        <v>203</v>
      </c>
      <c r="I1230">
        <f>IFERROR(ROUND($C1230*VLOOKUP($O1230,'TM1.5SynthPop'!$A$2:$Q$1446,COLUMN('TM1.5SynthPop'!M$1),FALSE),0),0)</f>
        <v>173</v>
      </c>
      <c r="J1230">
        <f>IFERROR(ROUND($C1230*VLOOKUP($O1230,'TM1.5SynthPop'!$A$2:$Q$1446,COLUMN('TM1.5SynthPop'!N$1),FALSE),0),0)</f>
        <v>184</v>
      </c>
      <c r="K1230">
        <f t="shared" si="39"/>
        <v>335</v>
      </c>
      <c r="L1230">
        <f>Link21_SED!E1230</f>
        <v>5162</v>
      </c>
      <c r="M1230">
        <f>Link21_SED!F1230</f>
        <v>1</v>
      </c>
      <c r="O1230">
        <v>563</v>
      </c>
    </row>
    <row r="1231" spans="1:15">
      <c r="A1231" t="s">
        <v>19</v>
      </c>
      <c r="B1231">
        <v>1230</v>
      </c>
      <c r="C1231">
        <f>Link21_SED!D1231</f>
        <v>920</v>
      </c>
      <c r="D1231">
        <f>IFERROR(ROUND($C1231*VLOOKUP($O1231,'TM1.5SynthPop'!$A$2:$Q$1446,COLUMN('TM1.5SynthPop'!$P$2),FALSE),0),)</f>
        <v>454</v>
      </c>
      <c r="E1231">
        <f t="shared" si="38"/>
        <v>466</v>
      </c>
      <c r="F1231">
        <f>IFERROR(ROUND($C1231*VLOOKUP($O1231,'TM1.5SynthPop'!$A$2:$Q$1446,COLUMN('TM1.5SynthPop'!J$1),FALSE),0),0)</f>
        <v>143</v>
      </c>
      <c r="G1231">
        <f>IFERROR(ROUND($C1231*VLOOKUP($O1231,'TM1.5SynthPop'!$A$2:$Q$1446,COLUMN('TM1.5SynthPop'!K$1),FALSE),0),0)</f>
        <v>237</v>
      </c>
      <c r="H1231">
        <f>IFERROR(ROUND($C1231*VLOOKUP($O1231,'TM1.5SynthPop'!$A$2:$Q$1446,COLUMN('TM1.5SynthPop'!L$1),FALSE),0),0)</f>
        <v>146</v>
      </c>
      <c r="I1231">
        <f>IFERROR(ROUND($C1231*VLOOKUP($O1231,'TM1.5SynthPop'!$A$2:$Q$1446,COLUMN('TM1.5SynthPop'!M$1),FALSE),0),0)</f>
        <v>109</v>
      </c>
      <c r="J1231">
        <f>IFERROR(ROUND($C1231*VLOOKUP($O1231,'TM1.5SynthPop'!$A$2:$Q$1446,COLUMN('TM1.5SynthPop'!N$1),FALSE),0),0)</f>
        <v>105</v>
      </c>
      <c r="K1231">
        <f t="shared" si="39"/>
        <v>180</v>
      </c>
      <c r="L1231">
        <f>Link21_SED!E1231</f>
        <v>3035</v>
      </c>
      <c r="M1231">
        <f>Link21_SED!F1231</f>
        <v>0</v>
      </c>
      <c r="O1231">
        <v>562</v>
      </c>
    </row>
    <row r="1232" spans="1:15">
      <c r="A1232" t="s">
        <v>19</v>
      </c>
      <c r="B1232">
        <v>1231</v>
      </c>
      <c r="C1232">
        <f>Link21_SED!D1232</f>
        <v>2115</v>
      </c>
      <c r="D1232">
        <f>IFERROR(ROUND($C1232*VLOOKUP($O1232,'TM1.5SynthPop'!$A$2:$Q$1446,COLUMN('TM1.5SynthPop'!$P$2),FALSE),0),)</f>
        <v>1325</v>
      </c>
      <c r="E1232">
        <f t="shared" si="38"/>
        <v>790</v>
      </c>
      <c r="F1232">
        <f>IFERROR(ROUND($C1232*VLOOKUP($O1232,'TM1.5SynthPop'!$A$2:$Q$1446,COLUMN('TM1.5SynthPop'!J$1),FALSE),0),0)</f>
        <v>356</v>
      </c>
      <c r="G1232">
        <f>IFERROR(ROUND($C1232*VLOOKUP($O1232,'TM1.5SynthPop'!$A$2:$Q$1446,COLUMN('TM1.5SynthPop'!K$1),FALSE),0),0)</f>
        <v>424</v>
      </c>
      <c r="H1232">
        <f>IFERROR(ROUND($C1232*VLOOKUP($O1232,'TM1.5SynthPop'!$A$2:$Q$1446,COLUMN('TM1.5SynthPop'!L$1),FALSE),0),0)</f>
        <v>336</v>
      </c>
      <c r="I1232">
        <f>IFERROR(ROUND($C1232*VLOOKUP($O1232,'TM1.5SynthPop'!$A$2:$Q$1446,COLUMN('TM1.5SynthPop'!M$1),FALSE),0),0)</f>
        <v>319</v>
      </c>
      <c r="J1232">
        <f>IFERROR(ROUND($C1232*VLOOKUP($O1232,'TM1.5SynthPop'!$A$2:$Q$1446,COLUMN('TM1.5SynthPop'!N$1),FALSE),0),0)</f>
        <v>263</v>
      </c>
      <c r="K1232">
        <f t="shared" si="39"/>
        <v>417</v>
      </c>
      <c r="L1232">
        <f>Link21_SED!E1232</f>
        <v>6372</v>
      </c>
      <c r="M1232">
        <f>Link21_SED!F1232</f>
        <v>36</v>
      </c>
      <c r="O1232">
        <v>536</v>
      </c>
    </row>
    <row r="1233" spans="1:15">
      <c r="A1233" t="s">
        <v>19</v>
      </c>
      <c r="B1233">
        <v>1232</v>
      </c>
      <c r="C1233">
        <f>Link21_SED!D1233</f>
        <v>497</v>
      </c>
      <c r="D1233">
        <f>IFERROR(ROUND($C1233*VLOOKUP($O1233,'TM1.5SynthPop'!$A$2:$Q$1446,COLUMN('TM1.5SynthPop'!$P$2),FALSE),0),)</f>
        <v>333</v>
      </c>
      <c r="E1233">
        <f t="shared" si="38"/>
        <v>164</v>
      </c>
      <c r="F1233">
        <f>IFERROR(ROUND($C1233*VLOOKUP($O1233,'TM1.5SynthPop'!$A$2:$Q$1446,COLUMN('TM1.5SynthPop'!J$1),FALSE),0),0)</f>
        <v>69</v>
      </c>
      <c r="G1233">
        <f>IFERROR(ROUND($C1233*VLOOKUP($O1233,'TM1.5SynthPop'!$A$2:$Q$1446,COLUMN('TM1.5SynthPop'!K$1),FALSE),0),0)</f>
        <v>100</v>
      </c>
      <c r="H1233">
        <f>IFERROR(ROUND($C1233*VLOOKUP($O1233,'TM1.5SynthPop'!$A$2:$Q$1446,COLUMN('TM1.5SynthPop'!L$1),FALSE),0),0)</f>
        <v>83</v>
      </c>
      <c r="I1233">
        <f>IFERROR(ROUND($C1233*VLOOKUP($O1233,'TM1.5SynthPop'!$A$2:$Q$1446,COLUMN('TM1.5SynthPop'!M$1),FALSE),0),0)</f>
        <v>74</v>
      </c>
      <c r="J1233">
        <f>IFERROR(ROUND($C1233*VLOOKUP($O1233,'TM1.5SynthPop'!$A$2:$Q$1446,COLUMN('TM1.5SynthPop'!N$1),FALSE),0),0)</f>
        <v>75</v>
      </c>
      <c r="K1233">
        <f t="shared" si="39"/>
        <v>96</v>
      </c>
      <c r="L1233">
        <f>Link21_SED!E1233</f>
        <v>1634</v>
      </c>
      <c r="M1233">
        <f>Link21_SED!F1233</f>
        <v>0</v>
      </c>
      <c r="O1233">
        <v>547</v>
      </c>
    </row>
    <row r="1234" spans="1:15">
      <c r="A1234" t="s">
        <v>19</v>
      </c>
      <c r="B1234">
        <v>1233</v>
      </c>
      <c r="C1234">
        <f>Link21_SED!D1234</f>
        <v>787</v>
      </c>
      <c r="D1234">
        <f>IFERROR(ROUND($C1234*VLOOKUP($O1234,'TM1.5SynthPop'!$A$2:$Q$1446,COLUMN('TM1.5SynthPop'!$P$2),FALSE),0),)</f>
        <v>640</v>
      </c>
      <c r="E1234">
        <f t="shared" si="38"/>
        <v>147</v>
      </c>
      <c r="F1234">
        <f>IFERROR(ROUND($C1234*VLOOKUP($O1234,'TM1.5SynthPop'!$A$2:$Q$1446,COLUMN('TM1.5SynthPop'!J$1),FALSE),0),0)</f>
        <v>79</v>
      </c>
      <c r="G1234">
        <f>IFERROR(ROUND($C1234*VLOOKUP($O1234,'TM1.5SynthPop'!$A$2:$Q$1446,COLUMN('TM1.5SynthPop'!K$1),FALSE),0),0)</f>
        <v>125</v>
      </c>
      <c r="H1234">
        <f>IFERROR(ROUND($C1234*VLOOKUP($O1234,'TM1.5SynthPop'!$A$2:$Q$1446,COLUMN('TM1.5SynthPop'!L$1),FALSE),0),0)</f>
        <v>125</v>
      </c>
      <c r="I1234">
        <f>IFERROR(ROUND($C1234*VLOOKUP($O1234,'TM1.5SynthPop'!$A$2:$Q$1446,COLUMN('TM1.5SynthPop'!M$1),FALSE),0),0)</f>
        <v>85</v>
      </c>
      <c r="J1234">
        <f>IFERROR(ROUND($C1234*VLOOKUP($O1234,'TM1.5SynthPop'!$A$2:$Q$1446,COLUMN('TM1.5SynthPop'!N$1),FALSE),0),0)</f>
        <v>143</v>
      </c>
      <c r="K1234">
        <f t="shared" si="39"/>
        <v>230</v>
      </c>
      <c r="L1234">
        <f>Link21_SED!E1234</f>
        <v>1764</v>
      </c>
      <c r="M1234">
        <f>Link21_SED!F1234</f>
        <v>0</v>
      </c>
      <c r="O1234">
        <v>541</v>
      </c>
    </row>
    <row r="1235" spans="1:15">
      <c r="A1235" t="s">
        <v>19</v>
      </c>
      <c r="B1235">
        <v>1234</v>
      </c>
      <c r="C1235">
        <f>Link21_SED!D1235</f>
        <v>1192</v>
      </c>
      <c r="D1235">
        <f>IFERROR(ROUND($C1235*VLOOKUP($O1235,'TM1.5SynthPop'!$A$2:$Q$1446,COLUMN('TM1.5SynthPop'!$P$2),FALSE),0),)</f>
        <v>614</v>
      </c>
      <c r="E1235">
        <f t="shared" si="38"/>
        <v>578</v>
      </c>
      <c r="F1235">
        <f>IFERROR(ROUND($C1235*VLOOKUP($O1235,'TM1.5SynthPop'!$A$2:$Q$1446,COLUMN('TM1.5SynthPop'!J$1),FALSE),0),0)</f>
        <v>212</v>
      </c>
      <c r="G1235">
        <f>IFERROR(ROUND($C1235*VLOOKUP($O1235,'TM1.5SynthPop'!$A$2:$Q$1446,COLUMN('TM1.5SynthPop'!K$1),FALSE),0),0)</f>
        <v>256</v>
      </c>
      <c r="H1235">
        <f>IFERROR(ROUND($C1235*VLOOKUP($O1235,'TM1.5SynthPop'!$A$2:$Q$1446,COLUMN('TM1.5SynthPop'!L$1),FALSE),0),0)</f>
        <v>162</v>
      </c>
      <c r="I1235">
        <f>IFERROR(ROUND($C1235*VLOOKUP($O1235,'TM1.5SynthPop'!$A$2:$Q$1446,COLUMN('TM1.5SynthPop'!M$1),FALSE),0),0)</f>
        <v>194</v>
      </c>
      <c r="J1235">
        <f>IFERROR(ROUND($C1235*VLOOKUP($O1235,'TM1.5SynthPop'!$A$2:$Q$1446,COLUMN('TM1.5SynthPop'!N$1),FALSE),0),0)</f>
        <v>154</v>
      </c>
      <c r="K1235">
        <f t="shared" si="39"/>
        <v>214</v>
      </c>
      <c r="L1235">
        <f>Link21_SED!E1235</f>
        <v>4103</v>
      </c>
      <c r="M1235">
        <f>Link21_SED!F1235</f>
        <v>0</v>
      </c>
      <c r="O1235">
        <v>552</v>
      </c>
    </row>
    <row r="1236" spans="1:15">
      <c r="A1236" t="s">
        <v>19</v>
      </c>
      <c r="B1236">
        <v>1235</v>
      </c>
      <c r="C1236">
        <f>Link21_SED!D1236</f>
        <v>409</v>
      </c>
      <c r="D1236">
        <f>IFERROR(ROUND($C1236*VLOOKUP($O1236,'TM1.5SynthPop'!$A$2:$Q$1446,COLUMN('TM1.5SynthPop'!$P$2),FALSE),0),)</f>
        <v>203</v>
      </c>
      <c r="E1236">
        <f t="shared" si="38"/>
        <v>206</v>
      </c>
      <c r="F1236">
        <f>IFERROR(ROUND($C1236*VLOOKUP($O1236,'TM1.5SynthPop'!$A$2:$Q$1446,COLUMN('TM1.5SynthPop'!J$1),FALSE),0),0)</f>
        <v>72</v>
      </c>
      <c r="G1236">
        <f>IFERROR(ROUND($C1236*VLOOKUP($O1236,'TM1.5SynthPop'!$A$2:$Q$1446,COLUMN('TM1.5SynthPop'!K$1),FALSE),0),0)</f>
        <v>105</v>
      </c>
      <c r="H1236">
        <f>IFERROR(ROUND($C1236*VLOOKUP($O1236,'TM1.5SynthPop'!$A$2:$Q$1446,COLUMN('TM1.5SynthPop'!L$1),FALSE),0),0)</f>
        <v>71</v>
      </c>
      <c r="I1236">
        <f>IFERROR(ROUND($C1236*VLOOKUP($O1236,'TM1.5SynthPop'!$A$2:$Q$1446,COLUMN('TM1.5SynthPop'!M$1),FALSE),0),0)</f>
        <v>57</v>
      </c>
      <c r="J1236">
        <f>IFERROR(ROUND($C1236*VLOOKUP($O1236,'TM1.5SynthPop'!$A$2:$Q$1446,COLUMN('TM1.5SynthPop'!N$1),FALSE),0),0)</f>
        <v>48</v>
      </c>
      <c r="K1236">
        <f t="shared" si="39"/>
        <v>56</v>
      </c>
      <c r="L1236">
        <f>Link21_SED!E1236</f>
        <v>1448</v>
      </c>
      <c r="M1236">
        <f>Link21_SED!F1236</f>
        <v>315</v>
      </c>
      <c r="O1236">
        <v>560</v>
      </c>
    </row>
    <row r="1237" spans="1:15">
      <c r="A1237" t="s">
        <v>19</v>
      </c>
      <c r="B1237">
        <v>1236</v>
      </c>
      <c r="C1237">
        <f>Link21_SED!D1237</f>
        <v>3138</v>
      </c>
      <c r="D1237">
        <f>IFERROR(ROUND($C1237*VLOOKUP($O1237,'TM1.5SynthPop'!$A$2:$Q$1446,COLUMN('TM1.5SynthPop'!$P$2),FALSE),0),)</f>
        <v>2813</v>
      </c>
      <c r="E1237">
        <f t="shared" si="38"/>
        <v>325</v>
      </c>
      <c r="F1237">
        <f>IFERROR(ROUND($C1237*VLOOKUP($O1237,'TM1.5SynthPop'!$A$2:$Q$1446,COLUMN('TM1.5SynthPop'!J$1),FALSE),0),0)</f>
        <v>760</v>
      </c>
      <c r="G1237">
        <f>IFERROR(ROUND($C1237*VLOOKUP($O1237,'TM1.5SynthPop'!$A$2:$Q$1446,COLUMN('TM1.5SynthPop'!K$1),FALSE),0),0)</f>
        <v>715</v>
      </c>
      <c r="H1237">
        <f>IFERROR(ROUND($C1237*VLOOKUP($O1237,'TM1.5SynthPop'!$A$2:$Q$1446,COLUMN('TM1.5SynthPop'!L$1),FALSE),0),0)</f>
        <v>464</v>
      </c>
      <c r="I1237">
        <f>IFERROR(ROUND($C1237*VLOOKUP($O1237,'TM1.5SynthPop'!$A$2:$Q$1446,COLUMN('TM1.5SynthPop'!M$1),FALSE),0),0)</f>
        <v>433</v>
      </c>
      <c r="J1237">
        <f>IFERROR(ROUND($C1237*VLOOKUP($O1237,'TM1.5SynthPop'!$A$2:$Q$1446,COLUMN('TM1.5SynthPop'!N$1),FALSE),0),0)</f>
        <v>339</v>
      </c>
      <c r="K1237">
        <f t="shared" si="39"/>
        <v>427</v>
      </c>
      <c r="L1237">
        <f>Link21_SED!E1237</f>
        <v>6755</v>
      </c>
      <c r="M1237">
        <f>Link21_SED!F1237</f>
        <v>67</v>
      </c>
      <c r="O1237">
        <v>546</v>
      </c>
    </row>
    <row r="1238" spans="1:15">
      <c r="A1238" t="s">
        <v>19</v>
      </c>
      <c r="B1238">
        <v>1237</v>
      </c>
      <c r="C1238">
        <f>Link21_SED!D1238</f>
        <v>340</v>
      </c>
      <c r="D1238">
        <f>IFERROR(ROUND($C1238*VLOOKUP($O1238,'TM1.5SynthPop'!$A$2:$Q$1446,COLUMN('TM1.5SynthPop'!$P$2),FALSE),0),)</f>
        <v>278</v>
      </c>
      <c r="E1238">
        <f t="shared" si="38"/>
        <v>62</v>
      </c>
      <c r="F1238">
        <f>IFERROR(ROUND($C1238*VLOOKUP($O1238,'TM1.5SynthPop'!$A$2:$Q$1446,COLUMN('TM1.5SynthPop'!J$1),FALSE),0),0)</f>
        <v>68</v>
      </c>
      <c r="G1238">
        <f>IFERROR(ROUND($C1238*VLOOKUP($O1238,'TM1.5SynthPop'!$A$2:$Q$1446,COLUMN('TM1.5SynthPop'!K$1),FALSE),0),0)</f>
        <v>67</v>
      </c>
      <c r="H1238">
        <f>IFERROR(ROUND($C1238*VLOOKUP($O1238,'TM1.5SynthPop'!$A$2:$Q$1446,COLUMN('TM1.5SynthPop'!L$1),FALSE),0),0)</f>
        <v>66</v>
      </c>
      <c r="I1238">
        <f>IFERROR(ROUND($C1238*VLOOKUP($O1238,'TM1.5SynthPop'!$A$2:$Q$1446,COLUMN('TM1.5SynthPop'!M$1),FALSE),0),0)</f>
        <v>49</v>
      </c>
      <c r="J1238">
        <f>IFERROR(ROUND($C1238*VLOOKUP($O1238,'TM1.5SynthPop'!$A$2:$Q$1446,COLUMN('TM1.5SynthPop'!N$1),FALSE),0),0)</f>
        <v>45</v>
      </c>
      <c r="K1238">
        <f t="shared" si="39"/>
        <v>45</v>
      </c>
      <c r="L1238">
        <f>Link21_SED!E1238</f>
        <v>853</v>
      </c>
      <c r="M1238">
        <f>Link21_SED!F1238</f>
        <v>0</v>
      </c>
      <c r="O1238">
        <v>556</v>
      </c>
    </row>
    <row r="1239" spans="1:15">
      <c r="A1239" t="s">
        <v>19</v>
      </c>
      <c r="B1239">
        <v>1238</v>
      </c>
      <c r="C1239">
        <f>Link21_SED!D1239</f>
        <v>390</v>
      </c>
      <c r="D1239">
        <f>IFERROR(ROUND($C1239*VLOOKUP($O1239,'TM1.5SynthPop'!$A$2:$Q$1446,COLUMN('TM1.5SynthPop'!$P$2),FALSE),0),)</f>
        <v>280</v>
      </c>
      <c r="E1239">
        <f t="shared" si="38"/>
        <v>110</v>
      </c>
      <c r="F1239">
        <f>IFERROR(ROUND($C1239*VLOOKUP($O1239,'TM1.5SynthPop'!$A$2:$Q$1446,COLUMN('TM1.5SynthPop'!J$1),FALSE),0),0)</f>
        <v>70</v>
      </c>
      <c r="G1239">
        <f>IFERROR(ROUND($C1239*VLOOKUP($O1239,'TM1.5SynthPop'!$A$2:$Q$1446,COLUMN('TM1.5SynthPop'!K$1),FALSE),0),0)</f>
        <v>78</v>
      </c>
      <c r="H1239">
        <f>IFERROR(ROUND($C1239*VLOOKUP($O1239,'TM1.5SynthPop'!$A$2:$Q$1446,COLUMN('TM1.5SynthPop'!L$1),FALSE),0),0)</f>
        <v>70</v>
      </c>
      <c r="I1239">
        <f>IFERROR(ROUND($C1239*VLOOKUP($O1239,'TM1.5SynthPop'!$A$2:$Q$1446,COLUMN('TM1.5SynthPop'!M$1),FALSE),0),0)</f>
        <v>58</v>
      </c>
      <c r="J1239">
        <f>IFERROR(ROUND($C1239*VLOOKUP($O1239,'TM1.5SynthPop'!$A$2:$Q$1446,COLUMN('TM1.5SynthPop'!N$1),FALSE),0),0)</f>
        <v>52</v>
      </c>
      <c r="K1239">
        <f t="shared" si="39"/>
        <v>62</v>
      </c>
      <c r="L1239">
        <f>Link21_SED!E1239</f>
        <v>861</v>
      </c>
      <c r="M1239">
        <f>Link21_SED!F1239</f>
        <v>32</v>
      </c>
      <c r="O1239">
        <v>555</v>
      </c>
    </row>
    <row r="1240" spans="1:15">
      <c r="A1240" t="s">
        <v>19</v>
      </c>
      <c r="B1240">
        <v>1239</v>
      </c>
      <c r="C1240">
        <f>Link21_SED!D1240</f>
        <v>1166</v>
      </c>
      <c r="D1240">
        <f>IFERROR(ROUND($C1240*VLOOKUP($O1240,'TM1.5SynthPop'!$A$2:$Q$1446,COLUMN('TM1.5SynthPop'!$P$2),FALSE),0),)</f>
        <v>897</v>
      </c>
      <c r="E1240">
        <f t="shared" si="38"/>
        <v>269</v>
      </c>
      <c r="F1240">
        <f>IFERROR(ROUND($C1240*VLOOKUP($O1240,'TM1.5SynthPop'!$A$2:$Q$1446,COLUMN('TM1.5SynthPop'!J$1),FALSE),0),0)</f>
        <v>181</v>
      </c>
      <c r="G1240">
        <f>IFERROR(ROUND($C1240*VLOOKUP($O1240,'TM1.5SynthPop'!$A$2:$Q$1446,COLUMN('TM1.5SynthPop'!K$1),FALSE),0),0)</f>
        <v>214</v>
      </c>
      <c r="H1240">
        <f>IFERROR(ROUND($C1240*VLOOKUP($O1240,'TM1.5SynthPop'!$A$2:$Q$1446,COLUMN('TM1.5SynthPop'!L$1),FALSE),0),0)</f>
        <v>189</v>
      </c>
      <c r="I1240">
        <f>IFERROR(ROUND($C1240*VLOOKUP($O1240,'TM1.5SynthPop'!$A$2:$Q$1446,COLUMN('TM1.5SynthPop'!M$1),FALSE),0),0)</f>
        <v>168</v>
      </c>
      <c r="J1240">
        <f>IFERROR(ROUND($C1240*VLOOKUP($O1240,'TM1.5SynthPop'!$A$2:$Q$1446,COLUMN('TM1.5SynthPop'!N$1),FALSE),0),0)</f>
        <v>165</v>
      </c>
      <c r="K1240">
        <f t="shared" si="39"/>
        <v>249</v>
      </c>
      <c r="L1240">
        <f>Link21_SED!E1240</f>
        <v>3370</v>
      </c>
      <c r="M1240">
        <f>Link21_SED!F1240</f>
        <v>1</v>
      </c>
      <c r="O1240">
        <v>548</v>
      </c>
    </row>
    <row r="1241" spans="1:15">
      <c r="A1241" t="s">
        <v>19</v>
      </c>
      <c r="B1241">
        <v>1240</v>
      </c>
      <c r="C1241">
        <f>Link21_SED!D1241</f>
        <v>2811</v>
      </c>
      <c r="D1241">
        <f>IFERROR(ROUND($C1241*VLOOKUP($O1241,'TM1.5SynthPop'!$A$2:$Q$1446,COLUMN('TM1.5SynthPop'!$P$2),FALSE),0),)</f>
        <v>1692</v>
      </c>
      <c r="E1241">
        <f t="shared" si="38"/>
        <v>1119</v>
      </c>
      <c r="F1241">
        <f>IFERROR(ROUND($C1241*VLOOKUP($O1241,'TM1.5SynthPop'!$A$2:$Q$1446,COLUMN('TM1.5SynthPop'!J$1),FALSE),0),0)</f>
        <v>704</v>
      </c>
      <c r="G1241">
        <f>IFERROR(ROUND($C1241*VLOOKUP($O1241,'TM1.5SynthPop'!$A$2:$Q$1446,COLUMN('TM1.5SynthPop'!K$1),FALSE),0),0)</f>
        <v>1079</v>
      </c>
      <c r="H1241">
        <f>IFERROR(ROUND($C1241*VLOOKUP($O1241,'TM1.5SynthPop'!$A$2:$Q$1446,COLUMN('TM1.5SynthPop'!L$1),FALSE),0),0)</f>
        <v>282</v>
      </c>
      <c r="I1241">
        <f>IFERROR(ROUND($C1241*VLOOKUP($O1241,'TM1.5SynthPop'!$A$2:$Q$1446,COLUMN('TM1.5SynthPop'!M$1),FALSE),0),0)</f>
        <v>268</v>
      </c>
      <c r="J1241">
        <f>IFERROR(ROUND($C1241*VLOOKUP($O1241,'TM1.5SynthPop'!$A$2:$Q$1446,COLUMN('TM1.5SynthPop'!N$1),FALSE),0),0)</f>
        <v>192</v>
      </c>
      <c r="K1241">
        <f t="shared" si="39"/>
        <v>286</v>
      </c>
      <c r="L1241">
        <f>Link21_SED!E1241</f>
        <v>9084</v>
      </c>
      <c r="M1241">
        <f>Link21_SED!F1241</f>
        <v>58</v>
      </c>
      <c r="O1241">
        <v>551</v>
      </c>
    </row>
    <row r="1242" spans="1:15">
      <c r="A1242" t="s">
        <v>19</v>
      </c>
      <c r="B1242">
        <v>1241</v>
      </c>
      <c r="C1242">
        <f>Link21_SED!D1242</f>
        <v>469</v>
      </c>
      <c r="D1242">
        <f>IFERROR(ROUND($C1242*VLOOKUP($O1242,'TM1.5SynthPop'!$A$2:$Q$1446,COLUMN('TM1.5SynthPop'!$P$2),FALSE),0),)</f>
        <v>345</v>
      </c>
      <c r="E1242">
        <f t="shared" si="38"/>
        <v>124</v>
      </c>
      <c r="F1242">
        <f>IFERROR(ROUND($C1242*VLOOKUP($O1242,'TM1.5SynthPop'!$A$2:$Q$1446,COLUMN('TM1.5SynthPop'!J$1),FALSE),0),0)</f>
        <v>120</v>
      </c>
      <c r="G1242">
        <f>IFERROR(ROUND($C1242*VLOOKUP($O1242,'TM1.5SynthPop'!$A$2:$Q$1446,COLUMN('TM1.5SynthPop'!K$1),FALSE),0),0)</f>
        <v>152</v>
      </c>
      <c r="H1242">
        <f>IFERROR(ROUND($C1242*VLOOKUP($O1242,'TM1.5SynthPop'!$A$2:$Q$1446,COLUMN('TM1.5SynthPop'!L$1),FALSE),0),0)</f>
        <v>45</v>
      </c>
      <c r="I1242">
        <f>IFERROR(ROUND($C1242*VLOOKUP($O1242,'TM1.5SynthPop'!$A$2:$Q$1446,COLUMN('TM1.5SynthPop'!M$1),FALSE),0),0)</f>
        <v>38</v>
      </c>
      <c r="J1242">
        <f>IFERROR(ROUND($C1242*VLOOKUP($O1242,'TM1.5SynthPop'!$A$2:$Q$1446,COLUMN('TM1.5SynthPop'!N$1),FALSE),0),0)</f>
        <v>41</v>
      </c>
      <c r="K1242">
        <f t="shared" si="39"/>
        <v>73</v>
      </c>
      <c r="L1242">
        <f>Link21_SED!E1242</f>
        <v>1198</v>
      </c>
      <c r="M1242">
        <f>Link21_SED!F1242</f>
        <v>413</v>
      </c>
      <c r="O1242">
        <v>563</v>
      </c>
    </row>
    <row r="1243" spans="1:15">
      <c r="A1243" t="s">
        <v>19</v>
      </c>
      <c r="B1243">
        <v>1242</v>
      </c>
      <c r="C1243">
        <f>Link21_SED!D1243</f>
        <v>412</v>
      </c>
      <c r="D1243">
        <f>IFERROR(ROUND($C1243*VLOOKUP($O1243,'TM1.5SynthPop'!$A$2:$Q$1446,COLUMN('TM1.5SynthPop'!$P$2),FALSE),0),)</f>
        <v>337</v>
      </c>
      <c r="E1243">
        <f t="shared" si="38"/>
        <v>75</v>
      </c>
      <c r="F1243">
        <f>IFERROR(ROUND($C1243*VLOOKUP($O1243,'TM1.5SynthPop'!$A$2:$Q$1446,COLUMN('TM1.5SynthPop'!J$1),FALSE),0),0)</f>
        <v>26</v>
      </c>
      <c r="G1243">
        <f>IFERROR(ROUND($C1243*VLOOKUP($O1243,'TM1.5SynthPop'!$A$2:$Q$1446,COLUMN('TM1.5SynthPop'!K$1),FALSE),0),0)</f>
        <v>37</v>
      </c>
      <c r="H1243">
        <f>IFERROR(ROUND($C1243*VLOOKUP($O1243,'TM1.5SynthPop'!$A$2:$Q$1446,COLUMN('TM1.5SynthPop'!L$1),FALSE),0),0)</f>
        <v>66</v>
      </c>
      <c r="I1243">
        <f>IFERROR(ROUND($C1243*VLOOKUP($O1243,'TM1.5SynthPop'!$A$2:$Q$1446,COLUMN('TM1.5SynthPop'!M$1),FALSE),0),0)</f>
        <v>56</v>
      </c>
      <c r="J1243">
        <f>IFERROR(ROUND($C1243*VLOOKUP($O1243,'TM1.5SynthPop'!$A$2:$Q$1446,COLUMN('TM1.5SynthPop'!N$1),FALSE),0),0)</f>
        <v>77</v>
      </c>
      <c r="K1243">
        <f t="shared" si="39"/>
        <v>150</v>
      </c>
      <c r="L1243">
        <f>Link21_SED!E1243</f>
        <v>1014</v>
      </c>
      <c r="M1243">
        <f>Link21_SED!F1243</f>
        <v>0</v>
      </c>
      <c r="O1243">
        <v>526</v>
      </c>
    </row>
    <row r="1244" spans="1:15">
      <c r="A1244" t="s">
        <v>19</v>
      </c>
      <c r="B1244">
        <v>1243</v>
      </c>
      <c r="C1244">
        <f>Link21_SED!D1244</f>
        <v>1965</v>
      </c>
      <c r="D1244">
        <f>IFERROR(ROUND($C1244*VLOOKUP($O1244,'TM1.5SynthPop'!$A$2:$Q$1446,COLUMN('TM1.5SynthPop'!$P$2),FALSE),0),)</f>
        <v>1679</v>
      </c>
      <c r="E1244">
        <f t="shared" si="38"/>
        <v>286</v>
      </c>
      <c r="F1244">
        <f>IFERROR(ROUND($C1244*VLOOKUP($O1244,'TM1.5SynthPop'!$A$2:$Q$1446,COLUMN('TM1.5SynthPop'!J$1),FALSE),0),0)</f>
        <v>287</v>
      </c>
      <c r="G1244">
        <f>IFERROR(ROUND($C1244*VLOOKUP($O1244,'TM1.5SynthPop'!$A$2:$Q$1446,COLUMN('TM1.5SynthPop'!K$1),FALSE),0),0)</f>
        <v>433</v>
      </c>
      <c r="H1244">
        <f>IFERROR(ROUND($C1244*VLOOKUP($O1244,'TM1.5SynthPop'!$A$2:$Q$1446,COLUMN('TM1.5SynthPop'!L$1),FALSE),0),0)</f>
        <v>233</v>
      </c>
      <c r="I1244">
        <f>IFERROR(ROUND($C1244*VLOOKUP($O1244,'TM1.5SynthPop'!$A$2:$Q$1446,COLUMN('TM1.5SynthPop'!M$1),FALSE),0),0)</f>
        <v>194</v>
      </c>
      <c r="J1244">
        <f>IFERROR(ROUND($C1244*VLOOKUP($O1244,'TM1.5SynthPop'!$A$2:$Q$1446,COLUMN('TM1.5SynthPop'!N$1),FALSE),0),0)</f>
        <v>297</v>
      </c>
      <c r="K1244">
        <f t="shared" si="39"/>
        <v>521</v>
      </c>
      <c r="L1244">
        <f>Link21_SED!E1244</f>
        <v>4724</v>
      </c>
      <c r="M1244">
        <f>Link21_SED!F1244</f>
        <v>2005</v>
      </c>
      <c r="O1244">
        <v>543</v>
      </c>
    </row>
    <row r="1245" spans="1:15">
      <c r="A1245" t="s">
        <v>19</v>
      </c>
      <c r="B1245">
        <v>1244</v>
      </c>
      <c r="C1245">
        <f>Link21_SED!D1245</f>
        <v>517</v>
      </c>
      <c r="D1245">
        <f>IFERROR(ROUND($C1245*VLOOKUP($O1245,'TM1.5SynthPop'!$A$2:$Q$1446,COLUMN('TM1.5SynthPop'!$P$2),FALSE),0),)</f>
        <v>421</v>
      </c>
      <c r="E1245">
        <f t="shared" si="38"/>
        <v>96</v>
      </c>
      <c r="F1245">
        <f>IFERROR(ROUND($C1245*VLOOKUP($O1245,'TM1.5SynthPop'!$A$2:$Q$1446,COLUMN('TM1.5SynthPop'!J$1),FALSE),0),0)</f>
        <v>32</v>
      </c>
      <c r="G1245">
        <f>IFERROR(ROUND($C1245*VLOOKUP($O1245,'TM1.5SynthPop'!$A$2:$Q$1446,COLUMN('TM1.5SynthPop'!K$1),FALSE),0),0)</f>
        <v>53</v>
      </c>
      <c r="H1245">
        <f>IFERROR(ROUND($C1245*VLOOKUP($O1245,'TM1.5SynthPop'!$A$2:$Q$1446,COLUMN('TM1.5SynthPop'!L$1),FALSE),0),0)</f>
        <v>80</v>
      </c>
      <c r="I1245">
        <f>IFERROR(ROUND($C1245*VLOOKUP($O1245,'TM1.5SynthPop'!$A$2:$Q$1446,COLUMN('TM1.5SynthPop'!M$1),FALSE),0),0)</f>
        <v>71</v>
      </c>
      <c r="J1245">
        <f>IFERROR(ROUND($C1245*VLOOKUP($O1245,'TM1.5SynthPop'!$A$2:$Q$1446,COLUMN('TM1.5SynthPop'!N$1),FALSE),0),0)</f>
        <v>95</v>
      </c>
      <c r="K1245">
        <f t="shared" si="39"/>
        <v>186</v>
      </c>
      <c r="L1245">
        <f>Link21_SED!E1245</f>
        <v>1172</v>
      </c>
      <c r="M1245">
        <f>Link21_SED!F1245</f>
        <v>0</v>
      </c>
      <c r="O1245">
        <v>527</v>
      </c>
    </row>
    <row r="1246" spans="1:15">
      <c r="A1246" t="s">
        <v>19</v>
      </c>
      <c r="B1246">
        <v>1245</v>
      </c>
      <c r="C1246">
        <f>Link21_SED!D1246</f>
        <v>427</v>
      </c>
      <c r="D1246">
        <f>IFERROR(ROUND($C1246*VLOOKUP($O1246,'TM1.5SynthPop'!$A$2:$Q$1446,COLUMN('TM1.5SynthPop'!$P$2),FALSE),0),)</f>
        <v>348</v>
      </c>
      <c r="E1246">
        <f t="shared" si="38"/>
        <v>79</v>
      </c>
      <c r="F1246">
        <f>IFERROR(ROUND($C1246*VLOOKUP($O1246,'TM1.5SynthPop'!$A$2:$Q$1446,COLUMN('TM1.5SynthPop'!J$1),FALSE),0),0)</f>
        <v>27</v>
      </c>
      <c r="G1246">
        <f>IFERROR(ROUND($C1246*VLOOKUP($O1246,'TM1.5SynthPop'!$A$2:$Q$1446,COLUMN('TM1.5SynthPop'!K$1),FALSE),0),0)</f>
        <v>44</v>
      </c>
      <c r="H1246">
        <f>IFERROR(ROUND($C1246*VLOOKUP($O1246,'TM1.5SynthPop'!$A$2:$Q$1446,COLUMN('TM1.5SynthPop'!L$1),FALSE),0),0)</f>
        <v>66</v>
      </c>
      <c r="I1246">
        <f>IFERROR(ROUND($C1246*VLOOKUP($O1246,'TM1.5SynthPop'!$A$2:$Q$1446,COLUMN('TM1.5SynthPop'!M$1),FALSE),0),0)</f>
        <v>59</v>
      </c>
      <c r="J1246">
        <f>IFERROR(ROUND($C1246*VLOOKUP($O1246,'TM1.5SynthPop'!$A$2:$Q$1446,COLUMN('TM1.5SynthPop'!N$1),FALSE),0),0)</f>
        <v>78</v>
      </c>
      <c r="K1246">
        <f t="shared" si="39"/>
        <v>153</v>
      </c>
      <c r="L1246">
        <f>Link21_SED!E1246</f>
        <v>1027</v>
      </c>
      <c r="M1246">
        <f>Link21_SED!F1246</f>
        <v>0</v>
      </c>
      <c r="O1246">
        <v>527</v>
      </c>
    </row>
    <row r="1247" spans="1:15">
      <c r="A1247" t="s">
        <v>19</v>
      </c>
      <c r="B1247">
        <v>1246</v>
      </c>
      <c r="C1247">
        <f>Link21_SED!D1247</f>
        <v>445</v>
      </c>
      <c r="D1247">
        <f>IFERROR(ROUND($C1247*VLOOKUP($O1247,'TM1.5SynthPop'!$A$2:$Q$1446,COLUMN('TM1.5SynthPop'!$P$2),FALSE),0),)</f>
        <v>362</v>
      </c>
      <c r="E1247">
        <f t="shared" si="38"/>
        <v>83</v>
      </c>
      <c r="F1247">
        <f>IFERROR(ROUND($C1247*VLOOKUP($O1247,'TM1.5SynthPop'!$A$2:$Q$1446,COLUMN('TM1.5SynthPop'!J$1),FALSE),0),0)</f>
        <v>28</v>
      </c>
      <c r="G1247">
        <f>IFERROR(ROUND($C1247*VLOOKUP($O1247,'TM1.5SynthPop'!$A$2:$Q$1446,COLUMN('TM1.5SynthPop'!K$1),FALSE),0),0)</f>
        <v>46</v>
      </c>
      <c r="H1247">
        <f>IFERROR(ROUND($C1247*VLOOKUP($O1247,'TM1.5SynthPop'!$A$2:$Q$1446,COLUMN('TM1.5SynthPop'!L$1),FALSE),0),0)</f>
        <v>69</v>
      </c>
      <c r="I1247">
        <f>IFERROR(ROUND($C1247*VLOOKUP($O1247,'TM1.5SynthPop'!$A$2:$Q$1446,COLUMN('TM1.5SynthPop'!M$1),FALSE),0),0)</f>
        <v>61</v>
      </c>
      <c r="J1247">
        <f>IFERROR(ROUND($C1247*VLOOKUP($O1247,'TM1.5SynthPop'!$A$2:$Q$1446,COLUMN('TM1.5SynthPop'!N$1),FALSE),0),0)</f>
        <v>82</v>
      </c>
      <c r="K1247">
        <f t="shared" si="39"/>
        <v>159</v>
      </c>
      <c r="L1247">
        <f>Link21_SED!E1247</f>
        <v>977</v>
      </c>
      <c r="M1247">
        <f>Link21_SED!F1247</f>
        <v>0</v>
      </c>
      <c r="O1247">
        <v>527</v>
      </c>
    </row>
    <row r="1248" spans="1:15">
      <c r="A1248" t="s">
        <v>19</v>
      </c>
      <c r="B1248">
        <v>1247</v>
      </c>
      <c r="C1248">
        <f>Link21_SED!D1248</f>
        <v>514</v>
      </c>
      <c r="D1248">
        <f>IFERROR(ROUND($C1248*VLOOKUP($O1248,'TM1.5SynthPop'!$A$2:$Q$1446,COLUMN('TM1.5SynthPop'!$P$2),FALSE),0),)</f>
        <v>439</v>
      </c>
      <c r="E1248">
        <f t="shared" si="38"/>
        <v>75</v>
      </c>
      <c r="F1248">
        <f>IFERROR(ROUND($C1248*VLOOKUP($O1248,'TM1.5SynthPop'!$A$2:$Q$1446,COLUMN('TM1.5SynthPop'!J$1),FALSE),0),0)</f>
        <v>75</v>
      </c>
      <c r="G1248">
        <f>IFERROR(ROUND($C1248*VLOOKUP($O1248,'TM1.5SynthPop'!$A$2:$Q$1446,COLUMN('TM1.5SynthPop'!K$1),FALSE),0),0)</f>
        <v>113</v>
      </c>
      <c r="H1248">
        <f>IFERROR(ROUND($C1248*VLOOKUP($O1248,'TM1.5SynthPop'!$A$2:$Q$1446,COLUMN('TM1.5SynthPop'!L$1),FALSE),0),0)</f>
        <v>61</v>
      </c>
      <c r="I1248">
        <f>IFERROR(ROUND($C1248*VLOOKUP($O1248,'TM1.5SynthPop'!$A$2:$Q$1446,COLUMN('TM1.5SynthPop'!M$1),FALSE),0),0)</f>
        <v>51</v>
      </c>
      <c r="J1248">
        <f>IFERROR(ROUND($C1248*VLOOKUP($O1248,'TM1.5SynthPop'!$A$2:$Q$1446,COLUMN('TM1.5SynthPop'!N$1),FALSE),0),0)</f>
        <v>78</v>
      </c>
      <c r="K1248">
        <f t="shared" si="39"/>
        <v>136</v>
      </c>
      <c r="L1248">
        <f>Link21_SED!E1248</f>
        <v>1136</v>
      </c>
      <c r="M1248">
        <f>Link21_SED!F1248</f>
        <v>2</v>
      </c>
      <c r="O1248">
        <v>543</v>
      </c>
    </row>
    <row r="1249" spans="1:15">
      <c r="A1249" t="s">
        <v>19</v>
      </c>
      <c r="B1249">
        <v>1248</v>
      </c>
      <c r="C1249">
        <f>Link21_SED!D1249</f>
        <v>297</v>
      </c>
      <c r="D1249">
        <f>IFERROR(ROUND($C1249*VLOOKUP($O1249,'TM1.5SynthPop'!$A$2:$Q$1446,COLUMN('TM1.5SynthPop'!$P$2),FALSE),0),)</f>
        <v>242</v>
      </c>
      <c r="E1249">
        <f t="shared" si="38"/>
        <v>55</v>
      </c>
      <c r="F1249">
        <f>IFERROR(ROUND($C1249*VLOOKUP($O1249,'TM1.5SynthPop'!$A$2:$Q$1446,COLUMN('TM1.5SynthPop'!J$1),FALSE),0),0)</f>
        <v>18</v>
      </c>
      <c r="G1249">
        <f>IFERROR(ROUND($C1249*VLOOKUP($O1249,'TM1.5SynthPop'!$A$2:$Q$1446,COLUMN('TM1.5SynthPop'!K$1),FALSE),0),0)</f>
        <v>30</v>
      </c>
      <c r="H1249">
        <f>IFERROR(ROUND($C1249*VLOOKUP($O1249,'TM1.5SynthPop'!$A$2:$Q$1446,COLUMN('TM1.5SynthPop'!L$1),FALSE),0),0)</f>
        <v>46</v>
      </c>
      <c r="I1249">
        <f>IFERROR(ROUND($C1249*VLOOKUP($O1249,'TM1.5SynthPop'!$A$2:$Q$1446,COLUMN('TM1.5SynthPop'!M$1),FALSE),0),0)</f>
        <v>41</v>
      </c>
      <c r="J1249">
        <f>IFERROR(ROUND($C1249*VLOOKUP($O1249,'TM1.5SynthPop'!$A$2:$Q$1446,COLUMN('TM1.5SynthPop'!N$1),FALSE),0),0)</f>
        <v>54</v>
      </c>
      <c r="K1249">
        <f t="shared" si="39"/>
        <v>108</v>
      </c>
      <c r="L1249">
        <f>Link21_SED!E1249</f>
        <v>714</v>
      </c>
      <c r="M1249">
        <f>Link21_SED!F1249</f>
        <v>0</v>
      </c>
      <c r="O1249">
        <v>527</v>
      </c>
    </row>
    <row r="1250" spans="1:15">
      <c r="A1250" t="s">
        <v>19</v>
      </c>
      <c r="B1250">
        <v>1249</v>
      </c>
      <c r="C1250">
        <f>Link21_SED!D1250</f>
        <v>497</v>
      </c>
      <c r="D1250">
        <f>IFERROR(ROUND($C1250*VLOOKUP($O1250,'TM1.5SynthPop'!$A$2:$Q$1446,COLUMN('TM1.5SynthPop'!$P$2),FALSE),0),)</f>
        <v>219</v>
      </c>
      <c r="E1250">
        <f t="shared" si="38"/>
        <v>278</v>
      </c>
      <c r="F1250">
        <f>IFERROR(ROUND($C1250*VLOOKUP($O1250,'TM1.5SynthPop'!$A$2:$Q$1446,COLUMN('TM1.5SynthPop'!J$1),FALSE),0),0)</f>
        <v>34</v>
      </c>
      <c r="G1250">
        <f>IFERROR(ROUND($C1250*VLOOKUP($O1250,'TM1.5SynthPop'!$A$2:$Q$1446,COLUMN('TM1.5SynthPop'!K$1),FALSE),0),0)</f>
        <v>43</v>
      </c>
      <c r="H1250">
        <f>IFERROR(ROUND($C1250*VLOOKUP($O1250,'TM1.5SynthPop'!$A$2:$Q$1446,COLUMN('TM1.5SynthPop'!L$1),FALSE),0),0)</f>
        <v>61</v>
      </c>
      <c r="I1250">
        <f>IFERROR(ROUND($C1250*VLOOKUP($O1250,'TM1.5SynthPop'!$A$2:$Q$1446,COLUMN('TM1.5SynthPop'!M$1),FALSE),0),0)</f>
        <v>96</v>
      </c>
      <c r="J1250">
        <f>IFERROR(ROUND($C1250*VLOOKUP($O1250,'TM1.5SynthPop'!$A$2:$Q$1446,COLUMN('TM1.5SynthPop'!N$1),FALSE),0),0)</f>
        <v>88</v>
      </c>
      <c r="K1250">
        <f t="shared" si="39"/>
        <v>175</v>
      </c>
      <c r="L1250">
        <f>Link21_SED!E1250</f>
        <v>2073</v>
      </c>
      <c r="M1250">
        <f>Link21_SED!F1250</f>
        <v>10</v>
      </c>
      <c r="O1250">
        <v>572</v>
      </c>
    </row>
    <row r="1251" spans="1:15">
      <c r="A1251" t="s">
        <v>19</v>
      </c>
      <c r="B1251">
        <v>1250</v>
      </c>
      <c r="C1251">
        <f>Link21_SED!D1251</f>
        <v>1043</v>
      </c>
      <c r="D1251">
        <f>IFERROR(ROUND($C1251*VLOOKUP($O1251,'TM1.5SynthPop'!$A$2:$Q$1446,COLUMN('TM1.5SynthPop'!$P$2),FALSE),0),)</f>
        <v>850</v>
      </c>
      <c r="E1251">
        <f t="shared" si="38"/>
        <v>193</v>
      </c>
      <c r="F1251">
        <f>IFERROR(ROUND($C1251*VLOOKUP($O1251,'TM1.5SynthPop'!$A$2:$Q$1446,COLUMN('TM1.5SynthPop'!J$1),FALSE),0),0)</f>
        <v>217</v>
      </c>
      <c r="G1251">
        <f>IFERROR(ROUND($C1251*VLOOKUP($O1251,'TM1.5SynthPop'!$A$2:$Q$1446,COLUMN('TM1.5SynthPop'!K$1),FALSE),0),0)</f>
        <v>251</v>
      </c>
      <c r="H1251">
        <f>IFERROR(ROUND($C1251*VLOOKUP($O1251,'TM1.5SynthPop'!$A$2:$Q$1446,COLUMN('TM1.5SynthPop'!L$1),FALSE),0),0)</f>
        <v>136</v>
      </c>
      <c r="I1251">
        <f>IFERROR(ROUND($C1251*VLOOKUP($O1251,'TM1.5SynthPop'!$A$2:$Q$1446,COLUMN('TM1.5SynthPop'!M$1),FALSE),0),0)</f>
        <v>120</v>
      </c>
      <c r="J1251">
        <f>IFERROR(ROUND($C1251*VLOOKUP($O1251,'TM1.5SynthPop'!$A$2:$Q$1446,COLUMN('TM1.5SynthPop'!N$1),FALSE),0),0)</f>
        <v>130</v>
      </c>
      <c r="K1251">
        <f t="shared" si="39"/>
        <v>189</v>
      </c>
      <c r="L1251">
        <f>Link21_SED!E1251</f>
        <v>2719</v>
      </c>
      <c r="M1251">
        <f>Link21_SED!F1251</f>
        <v>0</v>
      </c>
      <c r="O1251">
        <v>537</v>
      </c>
    </row>
    <row r="1252" spans="1:15">
      <c r="A1252" t="s">
        <v>19</v>
      </c>
      <c r="B1252">
        <v>1251</v>
      </c>
      <c r="C1252">
        <f>Link21_SED!D1252</f>
        <v>421</v>
      </c>
      <c r="D1252">
        <f>IFERROR(ROUND($C1252*VLOOKUP($O1252,'TM1.5SynthPop'!$A$2:$Q$1446,COLUMN('TM1.5SynthPop'!$P$2),FALSE),0),)</f>
        <v>287</v>
      </c>
      <c r="E1252">
        <f t="shared" si="38"/>
        <v>134</v>
      </c>
      <c r="F1252">
        <f>IFERROR(ROUND($C1252*VLOOKUP($O1252,'TM1.5SynthPop'!$A$2:$Q$1446,COLUMN('TM1.5SynthPop'!J$1),FALSE),0),0)</f>
        <v>43</v>
      </c>
      <c r="G1252">
        <f>IFERROR(ROUND($C1252*VLOOKUP($O1252,'TM1.5SynthPop'!$A$2:$Q$1446,COLUMN('TM1.5SynthPop'!K$1),FALSE),0),0)</f>
        <v>63</v>
      </c>
      <c r="H1252">
        <f>IFERROR(ROUND($C1252*VLOOKUP($O1252,'TM1.5SynthPop'!$A$2:$Q$1446,COLUMN('TM1.5SynthPop'!L$1),FALSE),0),0)</f>
        <v>72</v>
      </c>
      <c r="I1252">
        <f>IFERROR(ROUND($C1252*VLOOKUP($O1252,'TM1.5SynthPop'!$A$2:$Q$1446,COLUMN('TM1.5SynthPop'!M$1),FALSE),0),0)</f>
        <v>52</v>
      </c>
      <c r="J1252">
        <f>IFERROR(ROUND($C1252*VLOOKUP($O1252,'TM1.5SynthPop'!$A$2:$Q$1446,COLUMN('TM1.5SynthPop'!N$1),FALSE),0),0)</f>
        <v>66</v>
      </c>
      <c r="K1252">
        <f t="shared" si="39"/>
        <v>125</v>
      </c>
      <c r="L1252">
        <f>Link21_SED!E1252</f>
        <v>1025</v>
      </c>
      <c r="M1252">
        <f>Link21_SED!F1252</f>
        <v>0</v>
      </c>
      <c r="O1252">
        <v>559</v>
      </c>
    </row>
    <row r="1253" spans="1:15">
      <c r="A1253" t="s">
        <v>19</v>
      </c>
      <c r="B1253">
        <v>1252</v>
      </c>
      <c r="C1253">
        <f>Link21_SED!D1253</f>
        <v>261</v>
      </c>
      <c r="D1253">
        <f>IFERROR(ROUND($C1253*VLOOKUP($O1253,'TM1.5SynthPop'!$A$2:$Q$1446,COLUMN('TM1.5SynthPop'!$P$2),FALSE),0),)</f>
        <v>242</v>
      </c>
      <c r="E1253">
        <f t="shared" si="38"/>
        <v>19</v>
      </c>
      <c r="F1253">
        <f>IFERROR(ROUND($C1253*VLOOKUP($O1253,'TM1.5SynthPop'!$A$2:$Q$1446,COLUMN('TM1.5SynthPop'!J$1),FALSE),0),0)</f>
        <v>34</v>
      </c>
      <c r="G1253">
        <f>IFERROR(ROUND($C1253*VLOOKUP($O1253,'TM1.5SynthPop'!$A$2:$Q$1446,COLUMN('TM1.5SynthPop'!K$1),FALSE),0),0)</f>
        <v>45</v>
      </c>
      <c r="H1253">
        <f>IFERROR(ROUND($C1253*VLOOKUP($O1253,'TM1.5SynthPop'!$A$2:$Q$1446,COLUMN('TM1.5SynthPop'!L$1),FALSE),0),0)</f>
        <v>49</v>
      </c>
      <c r="I1253">
        <f>IFERROR(ROUND($C1253*VLOOKUP($O1253,'TM1.5SynthPop'!$A$2:$Q$1446,COLUMN('TM1.5SynthPop'!M$1),FALSE),0),0)</f>
        <v>40</v>
      </c>
      <c r="J1253">
        <f>IFERROR(ROUND($C1253*VLOOKUP($O1253,'TM1.5SynthPop'!$A$2:$Q$1446,COLUMN('TM1.5SynthPop'!N$1),FALSE),0),0)</f>
        <v>32</v>
      </c>
      <c r="K1253">
        <f t="shared" si="39"/>
        <v>61</v>
      </c>
      <c r="L1253">
        <f>Link21_SED!E1253</f>
        <v>714</v>
      </c>
      <c r="M1253">
        <f>Link21_SED!F1253</f>
        <v>591</v>
      </c>
      <c r="O1253">
        <v>554</v>
      </c>
    </row>
    <row r="1254" spans="1:15">
      <c r="A1254" t="s">
        <v>19</v>
      </c>
      <c r="B1254">
        <v>1253</v>
      </c>
      <c r="C1254">
        <f>Link21_SED!D1254</f>
        <v>427</v>
      </c>
      <c r="D1254">
        <f>IFERROR(ROUND($C1254*VLOOKUP($O1254,'TM1.5SynthPop'!$A$2:$Q$1446,COLUMN('TM1.5SynthPop'!$P$2),FALSE),0),)</f>
        <v>292</v>
      </c>
      <c r="E1254">
        <f t="shared" si="38"/>
        <v>135</v>
      </c>
      <c r="F1254">
        <f>IFERROR(ROUND($C1254*VLOOKUP($O1254,'TM1.5SynthPop'!$A$2:$Q$1446,COLUMN('TM1.5SynthPop'!J$1),FALSE),0),0)</f>
        <v>44</v>
      </c>
      <c r="G1254">
        <f>IFERROR(ROUND($C1254*VLOOKUP($O1254,'TM1.5SynthPop'!$A$2:$Q$1446,COLUMN('TM1.5SynthPop'!K$1),FALSE),0),0)</f>
        <v>64</v>
      </c>
      <c r="H1254">
        <f>IFERROR(ROUND($C1254*VLOOKUP($O1254,'TM1.5SynthPop'!$A$2:$Q$1446,COLUMN('TM1.5SynthPop'!L$1),FALSE),0),0)</f>
        <v>73</v>
      </c>
      <c r="I1254">
        <f>IFERROR(ROUND($C1254*VLOOKUP($O1254,'TM1.5SynthPop'!$A$2:$Q$1446,COLUMN('TM1.5SynthPop'!M$1),FALSE),0),0)</f>
        <v>52</v>
      </c>
      <c r="J1254">
        <f>IFERROR(ROUND($C1254*VLOOKUP($O1254,'TM1.5SynthPop'!$A$2:$Q$1446,COLUMN('TM1.5SynthPop'!N$1),FALSE),0),0)</f>
        <v>67</v>
      </c>
      <c r="K1254">
        <f t="shared" si="39"/>
        <v>127</v>
      </c>
      <c r="L1254">
        <f>Link21_SED!E1254</f>
        <v>1068</v>
      </c>
      <c r="M1254">
        <f>Link21_SED!F1254</f>
        <v>0</v>
      </c>
      <c r="O1254">
        <v>559</v>
      </c>
    </row>
    <row r="1255" spans="1:15">
      <c r="A1255" t="s">
        <v>19</v>
      </c>
      <c r="B1255">
        <v>1254</v>
      </c>
      <c r="C1255">
        <f>Link21_SED!D1255</f>
        <v>493</v>
      </c>
      <c r="D1255">
        <f>IFERROR(ROUND($C1255*VLOOKUP($O1255,'TM1.5SynthPop'!$A$2:$Q$1446,COLUMN('TM1.5SynthPop'!$P$2),FALSE),0),)</f>
        <v>245</v>
      </c>
      <c r="E1255">
        <f t="shared" si="38"/>
        <v>248</v>
      </c>
      <c r="F1255">
        <f>IFERROR(ROUND($C1255*VLOOKUP($O1255,'TM1.5SynthPop'!$A$2:$Q$1446,COLUMN('TM1.5SynthPop'!J$1),FALSE),0),0)</f>
        <v>87</v>
      </c>
      <c r="G1255">
        <f>IFERROR(ROUND($C1255*VLOOKUP($O1255,'TM1.5SynthPop'!$A$2:$Q$1446,COLUMN('TM1.5SynthPop'!K$1),FALSE),0),0)</f>
        <v>127</v>
      </c>
      <c r="H1255">
        <f>IFERROR(ROUND($C1255*VLOOKUP($O1255,'TM1.5SynthPop'!$A$2:$Q$1446,COLUMN('TM1.5SynthPop'!L$1),FALSE),0),0)</f>
        <v>86</v>
      </c>
      <c r="I1255">
        <f>IFERROR(ROUND($C1255*VLOOKUP($O1255,'TM1.5SynthPop'!$A$2:$Q$1446,COLUMN('TM1.5SynthPop'!M$1),FALSE),0),0)</f>
        <v>69</v>
      </c>
      <c r="J1255">
        <f>IFERROR(ROUND($C1255*VLOOKUP($O1255,'TM1.5SynthPop'!$A$2:$Q$1446,COLUMN('TM1.5SynthPop'!N$1),FALSE),0),0)</f>
        <v>58</v>
      </c>
      <c r="K1255">
        <f t="shared" si="39"/>
        <v>66</v>
      </c>
      <c r="L1255">
        <f>Link21_SED!E1255</f>
        <v>1871</v>
      </c>
      <c r="M1255">
        <f>Link21_SED!F1255</f>
        <v>31</v>
      </c>
      <c r="O1255">
        <v>560</v>
      </c>
    </row>
    <row r="1256" spans="1:15">
      <c r="A1256" t="s">
        <v>19</v>
      </c>
      <c r="B1256">
        <v>1255</v>
      </c>
      <c r="C1256">
        <f>Link21_SED!D1256</f>
        <v>300</v>
      </c>
      <c r="D1256">
        <f>IFERROR(ROUND($C1256*VLOOKUP($O1256,'TM1.5SynthPop'!$A$2:$Q$1446,COLUMN('TM1.5SynthPop'!$P$2),FALSE),0),)</f>
        <v>149</v>
      </c>
      <c r="E1256">
        <f t="shared" si="38"/>
        <v>151</v>
      </c>
      <c r="F1256">
        <f>IFERROR(ROUND($C1256*VLOOKUP($O1256,'TM1.5SynthPop'!$A$2:$Q$1446,COLUMN('TM1.5SynthPop'!J$1),FALSE),0),0)</f>
        <v>57</v>
      </c>
      <c r="G1256">
        <f>IFERROR(ROUND($C1256*VLOOKUP($O1256,'TM1.5SynthPop'!$A$2:$Q$1446,COLUMN('TM1.5SynthPop'!K$1),FALSE),0),0)</f>
        <v>92</v>
      </c>
      <c r="H1256">
        <f>IFERROR(ROUND($C1256*VLOOKUP($O1256,'TM1.5SynthPop'!$A$2:$Q$1446,COLUMN('TM1.5SynthPop'!L$1),FALSE),0),0)</f>
        <v>24</v>
      </c>
      <c r="I1256">
        <f>IFERROR(ROUND($C1256*VLOOKUP($O1256,'TM1.5SynthPop'!$A$2:$Q$1446,COLUMN('TM1.5SynthPop'!M$1),FALSE),0),0)</f>
        <v>41</v>
      </c>
      <c r="J1256">
        <f>IFERROR(ROUND($C1256*VLOOKUP($O1256,'TM1.5SynthPop'!$A$2:$Q$1446,COLUMN('TM1.5SynthPop'!N$1),FALSE),0),0)</f>
        <v>33</v>
      </c>
      <c r="K1256">
        <f t="shared" si="39"/>
        <v>53</v>
      </c>
      <c r="L1256">
        <f>Link21_SED!E1256</f>
        <v>1408</v>
      </c>
      <c r="M1256">
        <f>Link21_SED!F1256</f>
        <v>0</v>
      </c>
      <c r="O1256">
        <v>570</v>
      </c>
    </row>
    <row r="1257" spans="1:15">
      <c r="A1257" t="s">
        <v>19</v>
      </c>
      <c r="B1257">
        <v>1256</v>
      </c>
      <c r="C1257">
        <f>Link21_SED!D1257</f>
        <v>1891</v>
      </c>
      <c r="D1257">
        <f>IFERROR(ROUND($C1257*VLOOKUP($O1257,'TM1.5SynthPop'!$A$2:$Q$1446,COLUMN('TM1.5SynthPop'!$P$2),FALSE),0),)</f>
        <v>1138</v>
      </c>
      <c r="E1257">
        <f t="shared" si="38"/>
        <v>753</v>
      </c>
      <c r="F1257">
        <f>IFERROR(ROUND($C1257*VLOOKUP($O1257,'TM1.5SynthPop'!$A$2:$Q$1446,COLUMN('TM1.5SynthPop'!J$1),FALSE),0),0)</f>
        <v>387</v>
      </c>
      <c r="G1257">
        <f>IFERROR(ROUND($C1257*VLOOKUP($O1257,'TM1.5SynthPop'!$A$2:$Q$1446,COLUMN('TM1.5SynthPop'!K$1),FALSE),0),0)</f>
        <v>609</v>
      </c>
      <c r="H1257">
        <f>IFERROR(ROUND($C1257*VLOOKUP($O1257,'TM1.5SynthPop'!$A$2:$Q$1446,COLUMN('TM1.5SynthPop'!L$1),FALSE),0),0)</f>
        <v>282</v>
      </c>
      <c r="I1257">
        <f>IFERROR(ROUND($C1257*VLOOKUP($O1257,'TM1.5SynthPop'!$A$2:$Q$1446,COLUMN('TM1.5SynthPop'!M$1),FALSE),0),0)</f>
        <v>199</v>
      </c>
      <c r="J1257">
        <f>IFERROR(ROUND($C1257*VLOOKUP($O1257,'TM1.5SynthPop'!$A$2:$Q$1446,COLUMN('TM1.5SynthPop'!N$1),FALSE),0),0)</f>
        <v>178</v>
      </c>
      <c r="K1257">
        <f t="shared" si="39"/>
        <v>236</v>
      </c>
      <c r="L1257">
        <f>Link21_SED!E1257</f>
        <v>6788</v>
      </c>
      <c r="M1257">
        <f>Link21_SED!F1257</f>
        <v>53</v>
      </c>
      <c r="O1257">
        <v>567</v>
      </c>
    </row>
    <row r="1258" spans="1:15">
      <c r="A1258" t="s">
        <v>19</v>
      </c>
      <c r="B1258">
        <v>1257</v>
      </c>
      <c r="C1258">
        <f>Link21_SED!D1258</f>
        <v>243</v>
      </c>
      <c r="D1258">
        <f>IFERROR(ROUND($C1258*VLOOKUP($O1258,'TM1.5SynthPop'!$A$2:$Q$1446,COLUMN('TM1.5SynthPop'!$P$2),FALSE),0),)</f>
        <v>78</v>
      </c>
      <c r="E1258">
        <f t="shared" si="38"/>
        <v>165</v>
      </c>
      <c r="F1258">
        <f>IFERROR(ROUND($C1258*VLOOKUP($O1258,'TM1.5SynthPop'!$A$2:$Q$1446,COLUMN('TM1.5SynthPop'!J$1),FALSE),0),0)</f>
        <v>28</v>
      </c>
      <c r="G1258">
        <f>IFERROR(ROUND($C1258*VLOOKUP($O1258,'TM1.5SynthPop'!$A$2:$Q$1446,COLUMN('TM1.5SynthPop'!K$1),FALSE),0),0)</f>
        <v>40</v>
      </c>
      <c r="H1258">
        <f>IFERROR(ROUND($C1258*VLOOKUP($O1258,'TM1.5SynthPop'!$A$2:$Q$1446,COLUMN('TM1.5SynthPop'!L$1),FALSE),0),0)</f>
        <v>33</v>
      </c>
      <c r="I1258">
        <f>IFERROR(ROUND($C1258*VLOOKUP($O1258,'TM1.5SynthPop'!$A$2:$Q$1446,COLUMN('TM1.5SynthPop'!M$1),FALSE),0),0)</f>
        <v>34</v>
      </c>
      <c r="J1258">
        <f>IFERROR(ROUND($C1258*VLOOKUP($O1258,'TM1.5SynthPop'!$A$2:$Q$1446,COLUMN('TM1.5SynthPop'!N$1),FALSE),0),0)</f>
        <v>39</v>
      </c>
      <c r="K1258">
        <f t="shared" si="39"/>
        <v>69</v>
      </c>
      <c r="L1258">
        <f>Link21_SED!E1258</f>
        <v>963</v>
      </c>
      <c r="M1258">
        <f>Link21_SED!F1258</f>
        <v>9</v>
      </c>
      <c r="O1258">
        <v>569</v>
      </c>
    </row>
    <row r="1259" spans="1:15">
      <c r="A1259" t="s">
        <v>19</v>
      </c>
      <c r="B1259">
        <v>1258</v>
      </c>
      <c r="C1259">
        <f>Link21_SED!D1259</f>
        <v>400</v>
      </c>
      <c r="D1259">
        <f>IFERROR(ROUND($C1259*VLOOKUP($O1259,'TM1.5SynthPop'!$A$2:$Q$1446,COLUMN('TM1.5SynthPop'!$P$2),FALSE),0),)</f>
        <v>128</v>
      </c>
      <c r="E1259">
        <f t="shared" si="38"/>
        <v>272</v>
      </c>
      <c r="F1259">
        <f>IFERROR(ROUND($C1259*VLOOKUP($O1259,'TM1.5SynthPop'!$A$2:$Q$1446,COLUMN('TM1.5SynthPop'!J$1),FALSE),0),0)</f>
        <v>46</v>
      </c>
      <c r="G1259">
        <f>IFERROR(ROUND($C1259*VLOOKUP($O1259,'TM1.5SynthPop'!$A$2:$Q$1446,COLUMN('TM1.5SynthPop'!K$1),FALSE),0),0)</f>
        <v>65</v>
      </c>
      <c r="H1259">
        <f>IFERROR(ROUND($C1259*VLOOKUP($O1259,'TM1.5SynthPop'!$A$2:$Q$1446,COLUMN('TM1.5SynthPop'!L$1),FALSE),0),0)</f>
        <v>54</v>
      </c>
      <c r="I1259">
        <f>IFERROR(ROUND($C1259*VLOOKUP($O1259,'TM1.5SynthPop'!$A$2:$Q$1446,COLUMN('TM1.5SynthPop'!M$1),FALSE),0),0)</f>
        <v>56</v>
      </c>
      <c r="J1259">
        <f>IFERROR(ROUND($C1259*VLOOKUP($O1259,'TM1.5SynthPop'!$A$2:$Q$1446,COLUMN('TM1.5SynthPop'!N$1),FALSE),0),0)</f>
        <v>65</v>
      </c>
      <c r="K1259">
        <f t="shared" si="39"/>
        <v>114</v>
      </c>
      <c r="L1259">
        <f>Link21_SED!E1259</f>
        <v>1524</v>
      </c>
      <c r="M1259">
        <f>Link21_SED!F1259</f>
        <v>0</v>
      </c>
      <c r="O1259">
        <v>569</v>
      </c>
    </row>
    <row r="1260" spans="1:15">
      <c r="A1260" t="s">
        <v>19</v>
      </c>
      <c r="B1260">
        <v>1259</v>
      </c>
      <c r="C1260">
        <f>Link21_SED!D1260</f>
        <v>1808</v>
      </c>
      <c r="D1260">
        <f>IFERROR(ROUND($C1260*VLOOKUP($O1260,'TM1.5SynthPop'!$A$2:$Q$1446,COLUMN('TM1.5SynthPop'!$P$2),FALSE),0),)</f>
        <v>1526</v>
      </c>
      <c r="E1260">
        <f t="shared" si="38"/>
        <v>282</v>
      </c>
      <c r="F1260">
        <f>IFERROR(ROUND($C1260*VLOOKUP($O1260,'TM1.5SynthPop'!$A$2:$Q$1446,COLUMN('TM1.5SynthPop'!J$1),FALSE),0),0)</f>
        <v>287</v>
      </c>
      <c r="G1260">
        <f>IFERROR(ROUND($C1260*VLOOKUP($O1260,'TM1.5SynthPop'!$A$2:$Q$1446,COLUMN('TM1.5SynthPop'!K$1),FALSE),0),0)</f>
        <v>347</v>
      </c>
      <c r="H1260">
        <f>IFERROR(ROUND($C1260*VLOOKUP($O1260,'TM1.5SynthPop'!$A$2:$Q$1446,COLUMN('TM1.5SynthPop'!L$1),FALSE),0),0)</f>
        <v>259</v>
      </c>
      <c r="I1260">
        <f>IFERROR(ROUND($C1260*VLOOKUP($O1260,'TM1.5SynthPop'!$A$2:$Q$1446,COLUMN('TM1.5SynthPop'!M$1),FALSE),0),0)</f>
        <v>178</v>
      </c>
      <c r="J1260">
        <f>IFERROR(ROUND($C1260*VLOOKUP($O1260,'TM1.5SynthPop'!$A$2:$Q$1446,COLUMN('TM1.5SynthPop'!N$1),FALSE),0),0)</f>
        <v>264</v>
      </c>
      <c r="K1260">
        <f t="shared" si="39"/>
        <v>473</v>
      </c>
      <c r="L1260">
        <f>Link21_SED!E1260</f>
        <v>3138</v>
      </c>
      <c r="M1260">
        <f>Link21_SED!F1260</f>
        <v>67</v>
      </c>
      <c r="O1260">
        <v>540</v>
      </c>
    </row>
    <row r="1261" spans="1:15">
      <c r="A1261" t="s">
        <v>19</v>
      </c>
      <c r="B1261">
        <v>1260</v>
      </c>
      <c r="C1261">
        <f>Link21_SED!D1261</f>
        <v>231</v>
      </c>
      <c r="D1261">
        <f>IFERROR(ROUND($C1261*VLOOKUP($O1261,'TM1.5SynthPop'!$A$2:$Q$1446,COLUMN('TM1.5SynthPop'!$P$2),FALSE),0),)</f>
        <v>115</v>
      </c>
      <c r="E1261">
        <f t="shared" ref="E1261:E1324" si="40">C1261-D1261</f>
        <v>116</v>
      </c>
      <c r="F1261">
        <f>IFERROR(ROUND($C1261*VLOOKUP($O1261,'TM1.5SynthPop'!$A$2:$Q$1446,COLUMN('TM1.5SynthPop'!J$1),FALSE),0),0)</f>
        <v>41</v>
      </c>
      <c r="G1261">
        <f>IFERROR(ROUND($C1261*VLOOKUP($O1261,'TM1.5SynthPop'!$A$2:$Q$1446,COLUMN('TM1.5SynthPop'!K$1),FALSE),0),0)</f>
        <v>59</v>
      </c>
      <c r="H1261">
        <f>IFERROR(ROUND($C1261*VLOOKUP($O1261,'TM1.5SynthPop'!$A$2:$Q$1446,COLUMN('TM1.5SynthPop'!L$1),FALSE),0),0)</f>
        <v>40</v>
      </c>
      <c r="I1261">
        <f>IFERROR(ROUND($C1261*VLOOKUP($O1261,'TM1.5SynthPop'!$A$2:$Q$1446,COLUMN('TM1.5SynthPop'!M$1),FALSE),0),0)</f>
        <v>32</v>
      </c>
      <c r="J1261">
        <f>IFERROR(ROUND($C1261*VLOOKUP($O1261,'TM1.5SynthPop'!$A$2:$Q$1446,COLUMN('TM1.5SynthPop'!N$1),FALSE),0),0)</f>
        <v>27</v>
      </c>
      <c r="K1261">
        <f t="shared" ref="K1261:K1324" si="41">C1261-SUM(F1261:J1261)</f>
        <v>32</v>
      </c>
      <c r="L1261">
        <f>Link21_SED!E1261</f>
        <v>899</v>
      </c>
      <c r="M1261">
        <f>Link21_SED!F1261</f>
        <v>0</v>
      </c>
      <c r="O1261">
        <v>560</v>
      </c>
    </row>
    <row r="1262" spans="1:15">
      <c r="A1262" t="s">
        <v>19</v>
      </c>
      <c r="B1262">
        <v>1261</v>
      </c>
      <c r="C1262">
        <f>Link21_SED!D1262</f>
        <v>824</v>
      </c>
      <c r="D1262">
        <f>IFERROR(ROUND($C1262*VLOOKUP($O1262,'TM1.5SynthPop'!$A$2:$Q$1446,COLUMN('TM1.5SynthPop'!$P$2),FALSE),0),)</f>
        <v>591</v>
      </c>
      <c r="E1262">
        <f t="shared" si="40"/>
        <v>233</v>
      </c>
      <c r="F1262">
        <f>IFERROR(ROUND($C1262*VLOOKUP($O1262,'TM1.5SynthPop'!$A$2:$Q$1446,COLUMN('TM1.5SynthPop'!J$1),FALSE),0),0)</f>
        <v>148</v>
      </c>
      <c r="G1262">
        <f>IFERROR(ROUND($C1262*VLOOKUP($O1262,'TM1.5SynthPop'!$A$2:$Q$1446,COLUMN('TM1.5SynthPop'!K$1),FALSE),0),0)</f>
        <v>164</v>
      </c>
      <c r="H1262">
        <f>IFERROR(ROUND($C1262*VLOOKUP($O1262,'TM1.5SynthPop'!$A$2:$Q$1446,COLUMN('TM1.5SynthPop'!L$1),FALSE),0),0)</f>
        <v>147</v>
      </c>
      <c r="I1262">
        <f>IFERROR(ROUND($C1262*VLOOKUP($O1262,'TM1.5SynthPop'!$A$2:$Q$1446,COLUMN('TM1.5SynthPop'!M$1),FALSE),0),0)</f>
        <v>123</v>
      </c>
      <c r="J1262">
        <f>IFERROR(ROUND($C1262*VLOOKUP($O1262,'TM1.5SynthPop'!$A$2:$Q$1446,COLUMN('TM1.5SynthPop'!N$1),FALSE),0),0)</f>
        <v>111</v>
      </c>
      <c r="K1262">
        <f t="shared" si="41"/>
        <v>131</v>
      </c>
      <c r="L1262">
        <f>Link21_SED!E1262</f>
        <v>2237</v>
      </c>
      <c r="M1262">
        <f>Link21_SED!F1262</f>
        <v>156</v>
      </c>
      <c r="O1262">
        <v>555</v>
      </c>
    </row>
    <row r="1263" spans="1:15">
      <c r="A1263" t="s">
        <v>19</v>
      </c>
      <c r="B1263">
        <v>1262</v>
      </c>
      <c r="C1263">
        <f>Link21_SED!D1263</f>
        <v>562</v>
      </c>
      <c r="D1263">
        <f>IFERROR(ROUND($C1263*VLOOKUP($O1263,'TM1.5SynthPop'!$A$2:$Q$1446,COLUMN('TM1.5SynthPop'!$P$2),FALSE),0),)</f>
        <v>403</v>
      </c>
      <c r="E1263">
        <f t="shared" si="40"/>
        <v>159</v>
      </c>
      <c r="F1263">
        <f>IFERROR(ROUND($C1263*VLOOKUP($O1263,'TM1.5SynthPop'!$A$2:$Q$1446,COLUMN('TM1.5SynthPop'!J$1),FALSE),0),0)</f>
        <v>101</v>
      </c>
      <c r="G1263">
        <f>IFERROR(ROUND($C1263*VLOOKUP($O1263,'TM1.5SynthPop'!$A$2:$Q$1446,COLUMN('TM1.5SynthPop'!K$1),FALSE),0),0)</f>
        <v>112</v>
      </c>
      <c r="H1263">
        <f>IFERROR(ROUND($C1263*VLOOKUP($O1263,'TM1.5SynthPop'!$A$2:$Q$1446,COLUMN('TM1.5SynthPop'!L$1),FALSE),0),0)</f>
        <v>101</v>
      </c>
      <c r="I1263">
        <f>IFERROR(ROUND($C1263*VLOOKUP($O1263,'TM1.5SynthPop'!$A$2:$Q$1446,COLUMN('TM1.5SynthPop'!M$1),FALSE),0),0)</f>
        <v>84</v>
      </c>
      <c r="J1263">
        <f>IFERROR(ROUND($C1263*VLOOKUP($O1263,'TM1.5SynthPop'!$A$2:$Q$1446,COLUMN('TM1.5SynthPop'!N$1),FALSE),0),0)</f>
        <v>76</v>
      </c>
      <c r="K1263">
        <f t="shared" si="41"/>
        <v>88</v>
      </c>
      <c r="L1263">
        <f>Link21_SED!E1263</f>
        <v>1603</v>
      </c>
      <c r="M1263">
        <f>Link21_SED!F1263</f>
        <v>129</v>
      </c>
      <c r="O1263">
        <v>555</v>
      </c>
    </row>
    <row r="1264" spans="1:15">
      <c r="A1264" t="s">
        <v>19</v>
      </c>
      <c r="B1264">
        <v>1263</v>
      </c>
      <c r="C1264">
        <f>Link21_SED!D1264</f>
        <v>1178</v>
      </c>
      <c r="D1264">
        <f>IFERROR(ROUND($C1264*VLOOKUP($O1264,'TM1.5SynthPop'!$A$2:$Q$1446,COLUMN('TM1.5SynthPop'!$P$2),FALSE),0),)</f>
        <v>845</v>
      </c>
      <c r="E1264">
        <f t="shared" si="40"/>
        <v>333</v>
      </c>
      <c r="F1264">
        <f>IFERROR(ROUND($C1264*VLOOKUP($O1264,'TM1.5SynthPop'!$A$2:$Q$1446,COLUMN('TM1.5SynthPop'!J$1),FALSE),0),0)</f>
        <v>211</v>
      </c>
      <c r="G1264">
        <f>IFERROR(ROUND($C1264*VLOOKUP($O1264,'TM1.5SynthPop'!$A$2:$Q$1446,COLUMN('TM1.5SynthPop'!K$1),FALSE),0),0)</f>
        <v>235</v>
      </c>
      <c r="H1264">
        <f>IFERROR(ROUND($C1264*VLOOKUP($O1264,'TM1.5SynthPop'!$A$2:$Q$1446,COLUMN('TM1.5SynthPop'!L$1),FALSE),0),0)</f>
        <v>211</v>
      </c>
      <c r="I1264">
        <f>IFERROR(ROUND($C1264*VLOOKUP($O1264,'TM1.5SynthPop'!$A$2:$Q$1446,COLUMN('TM1.5SynthPop'!M$1),FALSE),0),0)</f>
        <v>176</v>
      </c>
      <c r="J1264">
        <f>IFERROR(ROUND($C1264*VLOOKUP($O1264,'TM1.5SynthPop'!$A$2:$Q$1446,COLUMN('TM1.5SynthPop'!N$1),FALSE),0),0)</f>
        <v>159</v>
      </c>
      <c r="K1264">
        <f t="shared" si="41"/>
        <v>186</v>
      </c>
      <c r="L1264">
        <f>Link21_SED!E1264</f>
        <v>3905</v>
      </c>
      <c r="M1264">
        <f>Link21_SED!F1264</f>
        <v>0</v>
      </c>
      <c r="O1264">
        <v>555</v>
      </c>
    </row>
    <row r="1265" spans="1:15">
      <c r="A1265" t="s">
        <v>19</v>
      </c>
      <c r="B1265">
        <v>1264</v>
      </c>
      <c r="C1265">
        <f>Link21_SED!D1265</f>
        <v>532</v>
      </c>
      <c r="D1265">
        <f>IFERROR(ROUND($C1265*VLOOKUP($O1265,'TM1.5SynthPop'!$A$2:$Q$1446,COLUMN('TM1.5SynthPop'!$P$2),FALSE),0),)</f>
        <v>248</v>
      </c>
      <c r="E1265">
        <f t="shared" si="40"/>
        <v>284</v>
      </c>
      <c r="F1265">
        <f>IFERROR(ROUND($C1265*VLOOKUP($O1265,'TM1.5SynthPop'!$A$2:$Q$1446,COLUMN('TM1.5SynthPop'!J$1),FALSE),0),0)</f>
        <v>74</v>
      </c>
      <c r="G1265">
        <f>IFERROR(ROUND($C1265*VLOOKUP($O1265,'TM1.5SynthPop'!$A$2:$Q$1446,COLUMN('TM1.5SynthPop'!K$1),FALSE),0),0)</f>
        <v>89</v>
      </c>
      <c r="H1265">
        <f>IFERROR(ROUND($C1265*VLOOKUP($O1265,'TM1.5SynthPop'!$A$2:$Q$1446,COLUMN('TM1.5SynthPop'!L$1),FALSE),0),0)</f>
        <v>93</v>
      </c>
      <c r="I1265">
        <f>IFERROR(ROUND($C1265*VLOOKUP($O1265,'TM1.5SynthPop'!$A$2:$Q$1446,COLUMN('TM1.5SynthPop'!M$1),FALSE),0),0)</f>
        <v>89</v>
      </c>
      <c r="J1265">
        <f>IFERROR(ROUND($C1265*VLOOKUP($O1265,'TM1.5SynthPop'!$A$2:$Q$1446,COLUMN('TM1.5SynthPop'!N$1),FALSE),0),0)</f>
        <v>74</v>
      </c>
      <c r="K1265">
        <f t="shared" si="41"/>
        <v>113</v>
      </c>
      <c r="L1265">
        <f>Link21_SED!E1265</f>
        <v>1891</v>
      </c>
      <c r="M1265">
        <f>Link21_SED!F1265</f>
        <v>56</v>
      </c>
      <c r="O1265">
        <v>553</v>
      </c>
    </row>
    <row r="1266" spans="1:15">
      <c r="A1266" t="s">
        <v>19</v>
      </c>
      <c r="B1266">
        <v>1265</v>
      </c>
      <c r="C1266">
        <f>Link21_SED!D1266</f>
        <v>723</v>
      </c>
      <c r="D1266">
        <f>IFERROR(ROUND($C1266*VLOOKUP($O1266,'TM1.5SynthPop'!$A$2:$Q$1446,COLUMN('TM1.5SynthPop'!$P$2),FALSE),0),)</f>
        <v>435</v>
      </c>
      <c r="E1266">
        <f t="shared" si="40"/>
        <v>288</v>
      </c>
      <c r="F1266">
        <f>IFERROR(ROUND($C1266*VLOOKUP($O1266,'TM1.5SynthPop'!$A$2:$Q$1446,COLUMN('TM1.5SynthPop'!J$1),FALSE),0),0)</f>
        <v>181</v>
      </c>
      <c r="G1266">
        <f>IFERROR(ROUND($C1266*VLOOKUP($O1266,'TM1.5SynthPop'!$A$2:$Q$1446,COLUMN('TM1.5SynthPop'!K$1),FALSE),0),0)</f>
        <v>277</v>
      </c>
      <c r="H1266">
        <f>IFERROR(ROUND($C1266*VLOOKUP($O1266,'TM1.5SynthPop'!$A$2:$Q$1446,COLUMN('TM1.5SynthPop'!L$1),FALSE),0),0)</f>
        <v>73</v>
      </c>
      <c r="I1266">
        <f>IFERROR(ROUND($C1266*VLOOKUP($O1266,'TM1.5SynthPop'!$A$2:$Q$1446,COLUMN('TM1.5SynthPop'!M$1),FALSE),0),0)</f>
        <v>69</v>
      </c>
      <c r="J1266">
        <f>IFERROR(ROUND($C1266*VLOOKUP($O1266,'TM1.5SynthPop'!$A$2:$Q$1446,COLUMN('TM1.5SynthPop'!N$1),FALSE),0),0)</f>
        <v>49</v>
      </c>
      <c r="K1266">
        <f t="shared" si="41"/>
        <v>74</v>
      </c>
      <c r="L1266">
        <f>Link21_SED!E1266</f>
        <v>2293</v>
      </c>
      <c r="M1266">
        <f>Link21_SED!F1266</f>
        <v>0</v>
      </c>
      <c r="O1266">
        <v>551</v>
      </c>
    </row>
    <row r="1267" spans="1:15">
      <c r="A1267" t="s">
        <v>19</v>
      </c>
      <c r="B1267">
        <v>1266</v>
      </c>
      <c r="C1267">
        <f>Link21_SED!D1267</f>
        <v>1190</v>
      </c>
      <c r="D1267">
        <f>IFERROR(ROUND($C1267*VLOOKUP($O1267,'TM1.5SynthPop'!$A$2:$Q$1446,COLUMN('TM1.5SynthPop'!$P$2),FALSE),0),)</f>
        <v>716</v>
      </c>
      <c r="E1267">
        <f t="shared" si="40"/>
        <v>474</v>
      </c>
      <c r="F1267">
        <f>IFERROR(ROUND($C1267*VLOOKUP($O1267,'TM1.5SynthPop'!$A$2:$Q$1446,COLUMN('TM1.5SynthPop'!J$1),FALSE),0),0)</f>
        <v>298</v>
      </c>
      <c r="G1267">
        <f>IFERROR(ROUND($C1267*VLOOKUP($O1267,'TM1.5SynthPop'!$A$2:$Q$1446,COLUMN('TM1.5SynthPop'!K$1),FALSE),0),0)</f>
        <v>457</v>
      </c>
      <c r="H1267">
        <f>IFERROR(ROUND($C1267*VLOOKUP($O1267,'TM1.5SynthPop'!$A$2:$Q$1446,COLUMN('TM1.5SynthPop'!L$1),FALSE),0),0)</f>
        <v>119</v>
      </c>
      <c r="I1267">
        <f>IFERROR(ROUND($C1267*VLOOKUP($O1267,'TM1.5SynthPop'!$A$2:$Q$1446,COLUMN('TM1.5SynthPop'!M$1),FALSE),0),0)</f>
        <v>114</v>
      </c>
      <c r="J1267">
        <f>IFERROR(ROUND($C1267*VLOOKUP($O1267,'TM1.5SynthPop'!$A$2:$Q$1446,COLUMN('TM1.5SynthPop'!N$1),FALSE),0),0)</f>
        <v>81</v>
      </c>
      <c r="K1267">
        <f t="shared" si="41"/>
        <v>121</v>
      </c>
      <c r="L1267">
        <f>Link21_SED!E1267</f>
        <v>3817</v>
      </c>
      <c r="M1267">
        <f>Link21_SED!F1267</f>
        <v>0</v>
      </c>
      <c r="O1267">
        <v>551</v>
      </c>
    </row>
    <row r="1268" spans="1:15">
      <c r="A1268" t="s">
        <v>19</v>
      </c>
      <c r="B1268">
        <v>1267</v>
      </c>
      <c r="C1268">
        <f>Link21_SED!D1268</f>
        <v>759</v>
      </c>
      <c r="D1268">
        <f>IFERROR(ROUND($C1268*VLOOKUP($O1268,'TM1.5SynthPop'!$A$2:$Q$1446,COLUMN('TM1.5SynthPop'!$P$2),FALSE),0),)</f>
        <v>435</v>
      </c>
      <c r="E1268">
        <f t="shared" si="40"/>
        <v>324</v>
      </c>
      <c r="F1268">
        <f>IFERROR(ROUND($C1268*VLOOKUP($O1268,'TM1.5SynthPop'!$A$2:$Q$1446,COLUMN('TM1.5SynthPop'!J$1),FALSE),0),0)</f>
        <v>109</v>
      </c>
      <c r="G1268">
        <f>IFERROR(ROUND($C1268*VLOOKUP($O1268,'TM1.5SynthPop'!$A$2:$Q$1446,COLUMN('TM1.5SynthPop'!K$1),FALSE),0),0)</f>
        <v>149</v>
      </c>
      <c r="H1268">
        <f>IFERROR(ROUND($C1268*VLOOKUP($O1268,'TM1.5SynthPop'!$A$2:$Q$1446,COLUMN('TM1.5SynthPop'!L$1),FALSE),0),0)</f>
        <v>142</v>
      </c>
      <c r="I1268">
        <f>IFERROR(ROUND($C1268*VLOOKUP($O1268,'TM1.5SynthPop'!$A$2:$Q$1446,COLUMN('TM1.5SynthPop'!M$1),FALSE),0),0)</f>
        <v>102</v>
      </c>
      <c r="J1268">
        <f>IFERROR(ROUND($C1268*VLOOKUP($O1268,'TM1.5SynthPop'!$A$2:$Q$1446,COLUMN('TM1.5SynthPop'!N$1),FALSE),0),0)</f>
        <v>96</v>
      </c>
      <c r="K1268">
        <f t="shared" si="41"/>
        <v>161</v>
      </c>
      <c r="L1268">
        <f>Link21_SED!E1268</f>
        <v>3299</v>
      </c>
      <c r="M1268">
        <f>Link21_SED!F1268</f>
        <v>20</v>
      </c>
      <c r="O1268">
        <v>568</v>
      </c>
    </row>
    <row r="1269" spans="1:15">
      <c r="A1269" t="s">
        <v>19</v>
      </c>
      <c r="B1269">
        <v>1268</v>
      </c>
      <c r="C1269">
        <f>Link21_SED!D1269</f>
        <v>603</v>
      </c>
      <c r="D1269">
        <f>IFERROR(ROUND($C1269*VLOOKUP($O1269,'TM1.5SynthPop'!$A$2:$Q$1446,COLUMN('TM1.5SynthPop'!$P$2),FALSE),0),)</f>
        <v>192</v>
      </c>
      <c r="E1269">
        <f t="shared" si="40"/>
        <v>411</v>
      </c>
      <c r="F1269">
        <f>IFERROR(ROUND($C1269*VLOOKUP($O1269,'TM1.5SynthPop'!$A$2:$Q$1446,COLUMN('TM1.5SynthPop'!J$1),FALSE),0),0)</f>
        <v>69</v>
      </c>
      <c r="G1269">
        <f>IFERROR(ROUND($C1269*VLOOKUP($O1269,'TM1.5SynthPop'!$A$2:$Q$1446,COLUMN('TM1.5SynthPop'!K$1),FALSE),0),0)</f>
        <v>99</v>
      </c>
      <c r="H1269">
        <f>IFERROR(ROUND($C1269*VLOOKUP($O1269,'TM1.5SynthPop'!$A$2:$Q$1446,COLUMN('TM1.5SynthPop'!L$1),FALSE),0),0)</f>
        <v>81</v>
      </c>
      <c r="I1269">
        <f>IFERROR(ROUND($C1269*VLOOKUP($O1269,'TM1.5SynthPop'!$A$2:$Q$1446,COLUMN('TM1.5SynthPop'!M$1),FALSE),0),0)</f>
        <v>85</v>
      </c>
      <c r="J1269">
        <f>IFERROR(ROUND($C1269*VLOOKUP($O1269,'TM1.5SynthPop'!$A$2:$Q$1446,COLUMN('TM1.5SynthPop'!N$1),FALSE),0),0)</f>
        <v>98</v>
      </c>
      <c r="K1269">
        <f t="shared" si="41"/>
        <v>171</v>
      </c>
      <c r="L1269">
        <f>Link21_SED!E1269</f>
        <v>2520</v>
      </c>
      <c r="M1269">
        <f>Link21_SED!F1269</f>
        <v>0</v>
      </c>
      <c r="O1269">
        <v>569</v>
      </c>
    </row>
    <row r="1270" spans="1:15">
      <c r="A1270" t="s">
        <v>19</v>
      </c>
      <c r="B1270">
        <v>1269</v>
      </c>
      <c r="C1270">
        <f>Link21_SED!D1270</f>
        <v>1002</v>
      </c>
      <c r="D1270">
        <f>IFERROR(ROUND($C1270*VLOOKUP($O1270,'TM1.5SynthPop'!$A$2:$Q$1446,COLUMN('TM1.5SynthPop'!$P$2),FALSE),0),)</f>
        <v>575</v>
      </c>
      <c r="E1270">
        <f t="shared" si="40"/>
        <v>427</v>
      </c>
      <c r="F1270">
        <f>IFERROR(ROUND($C1270*VLOOKUP($O1270,'TM1.5SynthPop'!$A$2:$Q$1446,COLUMN('TM1.5SynthPop'!J$1),FALSE),0),0)</f>
        <v>144</v>
      </c>
      <c r="G1270">
        <f>IFERROR(ROUND($C1270*VLOOKUP($O1270,'TM1.5SynthPop'!$A$2:$Q$1446,COLUMN('TM1.5SynthPop'!K$1),FALSE),0),0)</f>
        <v>197</v>
      </c>
      <c r="H1270">
        <f>IFERROR(ROUND($C1270*VLOOKUP($O1270,'TM1.5SynthPop'!$A$2:$Q$1446,COLUMN('TM1.5SynthPop'!L$1),FALSE),0),0)</f>
        <v>188</v>
      </c>
      <c r="I1270">
        <f>IFERROR(ROUND($C1270*VLOOKUP($O1270,'TM1.5SynthPop'!$A$2:$Q$1446,COLUMN('TM1.5SynthPop'!M$1),FALSE),0),0)</f>
        <v>135</v>
      </c>
      <c r="J1270">
        <f>IFERROR(ROUND($C1270*VLOOKUP($O1270,'TM1.5SynthPop'!$A$2:$Q$1446,COLUMN('TM1.5SynthPop'!N$1),FALSE),0),0)</f>
        <v>127</v>
      </c>
      <c r="K1270">
        <f t="shared" si="41"/>
        <v>211</v>
      </c>
      <c r="L1270">
        <f>Link21_SED!E1270</f>
        <v>3113</v>
      </c>
      <c r="M1270">
        <f>Link21_SED!F1270</f>
        <v>0</v>
      </c>
      <c r="O1270">
        <v>568</v>
      </c>
    </row>
    <row r="1271" spans="1:15">
      <c r="A1271" t="s">
        <v>19</v>
      </c>
      <c r="B1271">
        <v>1270</v>
      </c>
      <c r="C1271">
        <f>Link21_SED!D1271</f>
        <v>453</v>
      </c>
      <c r="D1271">
        <f>IFERROR(ROUND($C1271*VLOOKUP($O1271,'TM1.5SynthPop'!$A$2:$Q$1446,COLUMN('TM1.5SynthPop'!$P$2),FALSE),0),)</f>
        <v>368</v>
      </c>
      <c r="E1271">
        <f t="shared" si="40"/>
        <v>85</v>
      </c>
      <c r="F1271">
        <f>IFERROR(ROUND($C1271*VLOOKUP($O1271,'TM1.5SynthPop'!$A$2:$Q$1446,COLUMN('TM1.5SynthPop'!J$1),FALSE),0),0)</f>
        <v>46</v>
      </c>
      <c r="G1271">
        <f>IFERROR(ROUND($C1271*VLOOKUP($O1271,'TM1.5SynthPop'!$A$2:$Q$1446,COLUMN('TM1.5SynthPop'!K$1),FALSE),0),0)</f>
        <v>72</v>
      </c>
      <c r="H1271">
        <f>IFERROR(ROUND($C1271*VLOOKUP($O1271,'TM1.5SynthPop'!$A$2:$Q$1446,COLUMN('TM1.5SynthPop'!L$1),FALSE),0),0)</f>
        <v>72</v>
      </c>
      <c r="I1271">
        <f>IFERROR(ROUND($C1271*VLOOKUP($O1271,'TM1.5SynthPop'!$A$2:$Q$1446,COLUMN('TM1.5SynthPop'!M$1),FALSE),0),0)</f>
        <v>49</v>
      </c>
      <c r="J1271">
        <f>IFERROR(ROUND($C1271*VLOOKUP($O1271,'TM1.5SynthPop'!$A$2:$Q$1446,COLUMN('TM1.5SynthPop'!N$1),FALSE),0),0)</f>
        <v>82</v>
      </c>
      <c r="K1271">
        <f t="shared" si="41"/>
        <v>132</v>
      </c>
      <c r="L1271">
        <f>Link21_SED!E1271</f>
        <v>1137</v>
      </c>
      <c r="M1271">
        <f>Link21_SED!F1271</f>
        <v>0</v>
      </c>
      <c r="O1271">
        <v>541</v>
      </c>
    </row>
    <row r="1272" spans="1:15">
      <c r="A1272" t="s">
        <v>19</v>
      </c>
      <c r="B1272">
        <v>1271</v>
      </c>
      <c r="C1272">
        <f>Link21_SED!D1272</f>
        <v>623</v>
      </c>
      <c r="D1272">
        <f>IFERROR(ROUND($C1272*VLOOKUP($O1272,'TM1.5SynthPop'!$A$2:$Q$1446,COLUMN('TM1.5SynthPop'!$P$2),FALSE),0),)</f>
        <v>526</v>
      </c>
      <c r="E1272">
        <f t="shared" si="40"/>
        <v>97</v>
      </c>
      <c r="F1272">
        <f>IFERROR(ROUND($C1272*VLOOKUP($O1272,'TM1.5SynthPop'!$A$2:$Q$1446,COLUMN('TM1.5SynthPop'!J$1),FALSE),0),0)</f>
        <v>99</v>
      </c>
      <c r="G1272">
        <f>IFERROR(ROUND($C1272*VLOOKUP($O1272,'TM1.5SynthPop'!$A$2:$Q$1446,COLUMN('TM1.5SynthPop'!K$1),FALSE),0),0)</f>
        <v>119</v>
      </c>
      <c r="H1272">
        <f>IFERROR(ROUND($C1272*VLOOKUP($O1272,'TM1.5SynthPop'!$A$2:$Q$1446,COLUMN('TM1.5SynthPop'!L$1),FALSE),0),0)</f>
        <v>89</v>
      </c>
      <c r="I1272">
        <f>IFERROR(ROUND($C1272*VLOOKUP($O1272,'TM1.5SynthPop'!$A$2:$Q$1446,COLUMN('TM1.5SynthPop'!M$1),FALSE),0),0)</f>
        <v>61</v>
      </c>
      <c r="J1272">
        <f>IFERROR(ROUND($C1272*VLOOKUP($O1272,'TM1.5SynthPop'!$A$2:$Q$1446,COLUMN('TM1.5SynthPop'!N$1),FALSE),0),0)</f>
        <v>91</v>
      </c>
      <c r="K1272">
        <f t="shared" si="41"/>
        <v>164</v>
      </c>
      <c r="L1272">
        <f>Link21_SED!E1272</f>
        <v>1323</v>
      </c>
      <c r="M1272">
        <f>Link21_SED!F1272</f>
        <v>14</v>
      </c>
      <c r="O1272">
        <v>540</v>
      </c>
    </row>
    <row r="1273" spans="1:15">
      <c r="A1273" t="s">
        <v>19</v>
      </c>
      <c r="B1273">
        <v>1272</v>
      </c>
      <c r="C1273">
        <f>Link21_SED!D1273</f>
        <v>600</v>
      </c>
      <c r="D1273">
        <f>IFERROR(ROUND($C1273*VLOOKUP($O1273,'TM1.5SynthPop'!$A$2:$Q$1446,COLUMN('TM1.5SynthPop'!$P$2),FALSE),0),)</f>
        <v>495</v>
      </c>
      <c r="E1273">
        <f t="shared" si="40"/>
        <v>105</v>
      </c>
      <c r="F1273">
        <f>IFERROR(ROUND($C1273*VLOOKUP($O1273,'TM1.5SynthPop'!$A$2:$Q$1446,COLUMN('TM1.5SynthPop'!J$1),FALSE),0),0)</f>
        <v>69</v>
      </c>
      <c r="G1273">
        <f>IFERROR(ROUND($C1273*VLOOKUP($O1273,'TM1.5SynthPop'!$A$2:$Q$1446,COLUMN('TM1.5SynthPop'!K$1),FALSE),0),0)</f>
        <v>69</v>
      </c>
      <c r="H1273">
        <f>IFERROR(ROUND($C1273*VLOOKUP($O1273,'TM1.5SynthPop'!$A$2:$Q$1446,COLUMN('TM1.5SynthPop'!L$1),FALSE),0),0)</f>
        <v>104</v>
      </c>
      <c r="I1273">
        <f>IFERROR(ROUND($C1273*VLOOKUP($O1273,'TM1.5SynthPop'!$A$2:$Q$1446,COLUMN('TM1.5SynthPop'!M$1),FALSE),0),0)</f>
        <v>76</v>
      </c>
      <c r="J1273">
        <f>IFERROR(ROUND($C1273*VLOOKUP($O1273,'TM1.5SynthPop'!$A$2:$Q$1446,COLUMN('TM1.5SynthPop'!N$1),FALSE),0),0)</f>
        <v>103</v>
      </c>
      <c r="K1273">
        <f t="shared" si="41"/>
        <v>179</v>
      </c>
      <c r="L1273">
        <f>Link21_SED!E1273</f>
        <v>1267</v>
      </c>
      <c r="M1273">
        <f>Link21_SED!F1273</f>
        <v>64</v>
      </c>
      <c r="O1273">
        <v>542</v>
      </c>
    </row>
    <row r="1274" spans="1:15">
      <c r="A1274" t="s">
        <v>19</v>
      </c>
      <c r="B1274">
        <v>1273</v>
      </c>
      <c r="C1274">
        <f>Link21_SED!D1274</f>
        <v>528</v>
      </c>
      <c r="D1274">
        <f>IFERROR(ROUND($C1274*VLOOKUP($O1274,'TM1.5SynthPop'!$A$2:$Q$1446,COLUMN('TM1.5SynthPop'!$P$2),FALSE),0),)</f>
        <v>489</v>
      </c>
      <c r="E1274">
        <f t="shared" si="40"/>
        <v>39</v>
      </c>
      <c r="F1274">
        <f>IFERROR(ROUND($C1274*VLOOKUP($O1274,'TM1.5SynthPop'!$A$2:$Q$1446,COLUMN('TM1.5SynthPop'!J$1),FALSE),0),0)</f>
        <v>69</v>
      </c>
      <c r="G1274">
        <f>IFERROR(ROUND($C1274*VLOOKUP($O1274,'TM1.5SynthPop'!$A$2:$Q$1446,COLUMN('TM1.5SynthPop'!K$1),FALSE),0),0)</f>
        <v>91</v>
      </c>
      <c r="H1274">
        <f>IFERROR(ROUND($C1274*VLOOKUP($O1274,'TM1.5SynthPop'!$A$2:$Q$1446,COLUMN('TM1.5SynthPop'!L$1),FALSE),0),0)</f>
        <v>99</v>
      </c>
      <c r="I1274">
        <f>IFERROR(ROUND($C1274*VLOOKUP($O1274,'TM1.5SynthPop'!$A$2:$Q$1446,COLUMN('TM1.5SynthPop'!M$1),FALSE),0),0)</f>
        <v>82</v>
      </c>
      <c r="J1274">
        <f>IFERROR(ROUND($C1274*VLOOKUP($O1274,'TM1.5SynthPop'!$A$2:$Q$1446,COLUMN('TM1.5SynthPop'!N$1),FALSE),0),0)</f>
        <v>65</v>
      </c>
      <c r="K1274">
        <f t="shared" si="41"/>
        <v>122</v>
      </c>
      <c r="L1274">
        <f>Link21_SED!E1274</f>
        <v>1540</v>
      </c>
      <c r="M1274">
        <f>Link21_SED!F1274</f>
        <v>411</v>
      </c>
      <c r="O1274">
        <v>554</v>
      </c>
    </row>
    <row r="1275" spans="1:15">
      <c r="A1275" t="s">
        <v>19</v>
      </c>
      <c r="B1275">
        <v>1274</v>
      </c>
      <c r="C1275">
        <f>Link21_SED!D1275</f>
        <v>546</v>
      </c>
      <c r="D1275">
        <f>IFERROR(ROUND($C1275*VLOOKUP($O1275,'TM1.5SynthPop'!$A$2:$Q$1446,COLUMN('TM1.5SynthPop'!$P$2),FALSE),0),)</f>
        <v>360</v>
      </c>
      <c r="E1275">
        <f t="shared" si="40"/>
        <v>186</v>
      </c>
      <c r="F1275">
        <f>IFERROR(ROUND($C1275*VLOOKUP($O1275,'TM1.5SynthPop'!$A$2:$Q$1446,COLUMN('TM1.5SynthPop'!J$1),FALSE),0),0)</f>
        <v>87</v>
      </c>
      <c r="G1275">
        <f>IFERROR(ROUND($C1275*VLOOKUP($O1275,'TM1.5SynthPop'!$A$2:$Q$1446,COLUMN('TM1.5SynthPop'!K$1),FALSE),0),0)</f>
        <v>99</v>
      </c>
      <c r="H1275">
        <f>IFERROR(ROUND($C1275*VLOOKUP($O1275,'TM1.5SynthPop'!$A$2:$Q$1446,COLUMN('TM1.5SynthPop'!L$1),FALSE),0),0)</f>
        <v>90</v>
      </c>
      <c r="I1275">
        <f>IFERROR(ROUND($C1275*VLOOKUP($O1275,'TM1.5SynthPop'!$A$2:$Q$1446,COLUMN('TM1.5SynthPop'!M$1),FALSE),0),0)</f>
        <v>74</v>
      </c>
      <c r="J1275">
        <f>IFERROR(ROUND($C1275*VLOOKUP($O1275,'TM1.5SynthPop'!$A$2:$Q$1446,COLUMN('TM1.5SynthPop'!N$1),FALSE),0),0)</f>
        <v>75</v>
      </c>
      <c r="K1275">
        <f t="shared" si="41"/>
        <v>121</v>
      </c>
      <c r="L1275">
        <f>Link21_SED!E1275</f>
        <v>1697</v>
      </c>
      <c r="M1275">
        <f>Link21_SED!F1275</f>
        <v>0</v>
      </c>
      <c r="O1275">
        <v>550</v>
      </c>
    </row>
    <row r="1276" spans="1:15">
      <c r="A1276" t="s">
        <v>19</v>
      </c>
      <c r="B1276">
        <v>1275</v>
      </c>
      <c r="C1276">
        <f>Link21_SED!D1276</f>
        <v>296</v>
      </c>
      <c r="D1276">
        <f>IFERROR(ROUND($C1276*VLOOKUP($O1276,'TM1.5SynthPop'!$A$2:$Q$1446,COLUMN('TM1.5SynthPop'!$P$2),FALSE),0),)</f>
        <v>274</v>
      </c>
      <c r="E1276">
        <f t="shared" si="40"/>
        <v>22</v>
      </c>
      <c r="F1276">
        <f>IFERROR(ROUND($C1276*VLOOKUP($O1276,'TM1.5SynthPop'!$A$2:$Q$1446,COLUMN('TM1.5SynthPop'!J$1),FALSE),0),0)</f>
        <v>39</v>
      </c>
      <c r="G1276">
        <f>IFERROR(ROUND($C1276*VLOOKUP($O1276,'TM1.5SynthPop'!$A$2:$Q$1446,COLUMN('TM1.5SynthPop'!K$1),FALSE),0),0)</f>
        <v>51</v>
      </c>
      <c r="H1276">
        <f>IFERROR(ROUND($C1276*VLOOKUP($O1276,'TM1.5SynthPop'!$A$2:$Q$1446,COLUMN('TM1.5SynthPop'!L$1),FALSE),0),0)</f>
        <v>56</v>
      </c>
      <c r="I1276">
        <f>IFERROR(ROUND($C1276*VLOOKUP($O1276,'TM1.5SynthPop'!$A$2:$Q$1446,COLUMN('TM1.5SynthPop'!M$1),FALSE),0),0)</f>
        <v>46</v>
      </c>
      <c r="J1276">
        <f>IFERROR(ROUND($C1276*VLOOKUP($O1276,'TM1.5SynthPop'!$A$2:$Q$1446,COLUMN('TM1.5SynthPop'!N$1),FALSE),0),0)</f>
        <v>36</v>
      </c>
      <c r="K1276">
        <f t="shared" si="41"/>
        <v>68</v>
      </c>
      <c r="L1276">
        <f>Link21_SED!E1276</f>
        <v>810</v>
      </c>
      <c r="M1276">
        <f>Link21_SED!F1276</f>
        <v>32</v>
      </c>
      <c r="O1276">
        <v>554</v>
      </c>
    </row>
    <row r="1277" spans="1:15">
      <c r="A1277" t="s">
        <v>19</v>
      </c>
      <c r="B1277">
        <v>1276</v>
      </c>
      <c r="C1277">
        <f>Link21_SED!D1277</f>
        <v>399</v>
      </c>
      <c r="D1277">
        <f>IFERROR(ROUND($C1277*VLOOKUP($O1277,'TM1.5SynthPop'!$A$2:$Q$1446,COLUMN('TM1.5SynthPop'!$P$2),FALSE),0),)</f>
        <v>263</v>
      </c>
      <c r="E1277">
        <f t="shared" si="40"/>
        <v>136</v>
      </c>
      <c r="F1277">
        <f>IFERROR(ROUND($C1277*VLOOKUP($O1277,'TM1.5SynthPop'!$A$2:$Q$1446,COLUMN('TM1.5SynthPop'!J$1),FALSE),0),0)</f>
        <v>64</v>
      </c>
      <c r="G1277">
        <f>IFERROR(ROUND($C1277*VLOOKUP($O1277,'TM1.5SynthPop'!$A$2:$Q$1446,COLUMN('TM1.5SynthPop'!K$1),FALSE),0),0)</f>
        <v>73</v>
      </c>
      <c r="H1277">
        <f>IFERROR(ROUND($C1277*VLOOKUP($O1277,'TM1.5SynthPop'!$A$2:$Q$1446,COLUMN('TM1.5SynthPop'!L$1),FALSE),0),0)</f>
        <v>66</v>
      </c>
      <c r="I1277">
        <f>IFERROR(ROUND($C1277*VLOOKUP($O1277,'TM1.5SynthPop'!$A$2:$Q$1446,COLUMN('TM1.5SynthPop'!M$1),FALSE),0),0)</f>
        <v>54</v>
      </c>
      <c r="J1277">
        <f>IFERROR(ROUND($C1277*VLOOKUP($O1277,'TM1.5SynthPop'!$A$2:$Q$1446,COLUMN('TM1.5SynthPop'!N$1),FALSE),0),0)</f>
        <v>55</v>
      </c>
      <c r="K1277">
        <f t="shared" si="41"/>
        <v>87</v>
      </c>
      <c r="L1277">
        <f>Link21_SED!E1277</f>
        <v>1036</v>
      </c>
      <c r="M1277">
        <f>Link21_SED!F1277</f>
        <v>0</v>
      </c>
      <c r="O1277">
        <v>550</v>
      </c>
    </row>
    <row r="1278" spans="1:15">
      <c r="A1278" t="s">
        <v>19</v>
      </c>
      <c r="B1278">
        <v>1277</v>
      </c>
      <c r="C1278">
        <f>Link21_SED!D1278</f>
        <v>188</v>
      </c>
      <c r="D1278">
        <f>IFERROR(ROUND($C1278*VLOOKUP($O1278,'TM1.5SynthPop'!$A$2:$Q$1446,COLUMN('TM1.5SynthPop'!$P$2),FALSE),0),)</f>
        <v>124</v>
      </c>
      <c r="E1278">
        <f t="shared" si="40"/>
        <v>64</v>
      </c>
      <c r="F1278">
        <f>IFERROR(ROUND($C1278*VLOOKUP($O1278,'TM1.5SynthPop'!$A$2:$Q$1446,COLUMN('TM1.5SynthPop'!J$1),FALSE),0),0)</f>
        <v>30</v>
      </c>
      <c r="G1278">
        <f>IFERROR(ROUND($C1278*VLOOKUP($O1278,'TM1.5SynthPop'!$A$2:$Q$1446,COLUMN('TM1.5SynthPop'!K$1),FALSE),0),0)</f>
        <v>34</v>
      </c>
      <c r="H1278">
        <f>IFERROR(ROUND($C1278*VLOOKUP($O1278,'TM1.5SynthPop'!$A$2:$Q$1446,COLUMN('TM1.5SynthPop'!L$1),FALSE),0),0)</f>
        <v>31</v>
      </c>
      <c r="I1278">
        <f>IFERROR(ROUND($C1278*VLOOKUP($O1278,'TM1.5SynthPop'!$A$2:$Q$1446,COLUMN('TM1.5SynthPop'!M$1),FALSE),0),0)</f>
        <v>26</v>
      </c>
      <c r="J1278">
        <f>IFERROR(ROUND($C1278*VLOOKUP($O1278,'TM1.5SynthPop'!$A$2:$Q$1446,COLUMN('TM1.5SynthPop'!N$1),FALSE),0),0)</f>
        <v>26</v>
      </c>
      <c r="K1278">
        <f t="shared" si="41"/>
        <v>41</v>
      </c>
      <c r="L1278">
        <f>Link21_SED!E1278</f>
        <v>614</v>
      </c>
      <c r="M1278">
        <f>Link21_SED!F1278</f>
        <v>11</v>
      </c>
      <c r="O1278">
        <v>550</v>
      </c>
    </row>
    <row r="1279" spans="1:15">
      <c r="A1279" t="s">
        <v>19</v>
      </c>
      <c r="B1279">
        <v>1278</v>
      </c>
      <c r="C1279">
        <f>Link21_SED!D1279</f>
        <v>1226</v>
      </c>
      <c r="D1279">
        <f>IFERROR(ROUND($C1279*VLOOKUP($O1279,'TM1.5SynthPop'!$A$2:$Q$1446,COLUMN('TM1.5SynthPop'!$P$2),FALSE),0),)</f>
        <v>944</v>
      </c>
      <c r="E1279">
        <f t="shared" si="40"/>
        <v>282</v>
      </c>
      <c r="F1279">
        <f>IFERROR(ROUND($C1279*VLOOKUP($O1279,'TM1.5SynthPop'!$A$2:$Q$1446,COLUMN('TM1.5SynthPop'!J$1),FALSE),0),0)</f>
        <v>190</v>
      </c>
      <c r="G1279">
        <f>IFERROR(ROUND($C1279*VLOOKUP($O1279,'TM1.5SynthPop'!$A$2:$Q$1446,COLUMN('TM1.5SynthPop'!K$1),FALSE),0),0)</f>
        <v>225</v>
      </c>
      <c r="H1279">
        <f>IFERROR(ROUND($C1279*VLOOKUP($O1279,'TM1.5SynthPop'!$A$2:$Q$1446,COLUMN('TM1.5SynthPop'!L$1),FALSE),0),0)</f>
        <v>198</v>
      </c>
      <c r="I1279">
        <f>IFERROR(ROUND($C1279*VLOOKUP($O1279,'TM1.5SynthPop'!$A$2:$Q$1446,COLUMN('TM1.5SynthPop'!M$1),FALSE),0),0)</f>
        <v>176</v>
      </c>
      <c r="J1279">
        <f>IFERROR(ROUND($C1279*VLOOKUP($O1279,'TM1.5SynthPop'!$A$2:$Q$1446,COLUMN('TM1.5SynthPop'!N$1),FALSE),0),0)</f>
        <v>173</v>
      </c>
      <c r="K1279">
        <f t="shared" si="41"/>
        <v>264</v>
      </c>
      <c r="L1279">
        <f>Link21_SED!E1279</f>
        <v>2587</v>
      </c>
      <c r="M1279">
        <f>Link21_SED!F1279</f>
        <v>363</v>
      </c>
      <c r="O1279">
        <v>548</v>
      </c>
    </row>
    <row r="1280" spans="1:15">
      <c r="A1280" t="s">
        <v>19</v>
      </c>
      <c r="B1280">
        <v>1279</v>
      </c>
      <c r="C1280">
        <f>Link21_SED!D1280</f>
        <v>446</v>
      </c>
      <c r="D1280">
        <f>IFERROR(ROUND($C1280*VLOOKUP($O1280,'TM1.5SynthPop'!$A$2:$Q$1446,COLUMN('TM1.5SynthPop'!$P$2),FALSE),0),)</f>
        <v>294</v>
      </c>
      <c r="E1280">
        <f t="shared" si="40"/>
        <v>152</v>
      </c>
      <c r="F1280">
        <f>IFERROR(ROUND($C1280*VLOOKUP($O1280,'TM1.5SynthPop'!$A$2:$Q$1446,COLUMN('TM1.5SynthPop'!J$1),FALSE),0),0)</f>
        <v>71</v>
      </c>
      <c r="G1280">
        <f>IFERROR(ROUND($C1280*VLOOKUP($O1280,'TM1.5SynthPop'!$A$2:$Q$1446,COLUMN('TM1.5SynthPop'!K$1),FALSE),0),0)</f>
        <v>81</v>
      </c>
      <c r="H1280">
        <f>IFERROR(ROUND($C1280*VLOOKUP($O1280,'TM1.5SynthPop'!$A$2:$Q$1446,COLUMN('TM1.5SynthPop'!L$1),FALSE),0),0)</f>
        <v>73</v>
      </c>
      <c r="I1280">
        <f>IFERROR(ROUND($C1280*VLOOKUP($O1280,'TM1.5SynthPop'!$A$2:$Q$1446,COLUMN('TM1.5SynthPop'!M$1),FALSE),0),0)</f>
        <v>61</v>
      </c>
      <c r="J1280">
        <f>IFERROR(ROUND($C1280*VLOOKUP($O1280,'TM1.5SynthPop'!$A$2:$Q$1446,COLUMN('TM1.5SynthPop'!N$1),FALSE),0),0)</f>
        <v>61</v>
      </c>
      <c r="K1280">
        <f t="shared" si="41"/>
        <v>99</v>
      </c>
      <c r="L1280">
        <f>Link21_SED!E1280</f>
        <v>1423</v>
      </c>
      <c r="M1280">
        <f>Link21_SED!F1280</f>
        <v>5</v>
      </c>
      <c r="O1280">
        <v>550</v>
      </c>
    </row>
    <row r="1281" spans="1:15">
      <c r="A1281" t="s">
        <v>19</v>
      </c>
      <c r="B1281">
        <v>1280</v>
      </c>
      <c r="C1281">
        <f>Link21_SED!D1281</f>
        <v>407</v>
      </c>
      <c r="D1281">
        <f>IFERROR(ROUND($C1281*VLOOKUP($O1281,'TM1.5SynthPop'!$A$2:$Q$1446,COLUMN('TM1.5SynthPop'!$P$2),FALSE),0),)</f>
        <v>245</v>
      </c>
      <c r="E1281">
        <f t="shared" si="40"/>
        <v>162</v>
      </c>
      <c r="F1281">
        <f>IFERROR(ROUND($C1281*VLOOKUP($O1281,'TM1.5SynthPop'!$A$2:$Q$1446,COLUMN('TM1.5SynthPop'!J$1),FALSE),0),0)</f>
        <v>102</v>
      </c>
      <c r="G1281">
        <f>IFERROR(ROUND($C1281*VLOOKUP($O1281,'TM1.5SynthPop'!$A$2:$Q$1446,COLUMN('TM1.5SynthPop'!K$1),FALSE),0),0)</f>
        <v>156</v>
      </c>
      <c r="H1281">
        <f>IFERROR(ROUND($C1281*VLOOKUP($O1281,'TM1.5SynthPop'!$A$2:$Q$1446,COLUMN('TM1.5SynthPop'!L$1),FALSE),0),0)</f>
        <v>41</v>
      </c>
      <c r="I1281">
        <f>IFERROR(ROUND($C1281*VLOOKUP($O1281,'TM1.5SynthPop'!$A$2:$Q$1446,COLUMN('TM1.5SynthPop'!M$1),FALSE),0),0)</f>
        <v>39</v>
      </c>
      <c r="J1281">
        <f>IFERROR(ROUND($C1281*VLOOKUP($O1281,'TM1.5SynthPop'!$A$2:$Q$1446,COLUMN('TM1.5SynthPop'!N$1),FALSE),0),0)</f>
        <v>28</v>
      </c>
      <c r="K1281">
        <f t="shared" si="41"/>
        <v>41</v>
      </c>
      <c r="L1281">
        <f>Link21_SED!E1281</f>
        <v>1099</v>
      </c>
      <c r="M1281">
        <f>Link21_SED!F1281</f>
        <v>0</v>
      </c>
      <c r="O1281">
        <v>551</v>
      </c>
    </row>
    <row r="1282" spans="1:15">
      <c r="A1282" t="s">
        <v>19</v>
      </c>
      <c r="B1282">
        <v>1281</v>
      </c>
      <c r="C1282">
        <f>Link21_SED!D1282</f>
        <v>605</v>
      </c>
      <c r="D1282">
        <f>IFERROR(ROUND($C1282*VLOOKUP($O1282,'TM1.5SynthPop'!$A$2:$Q$1446,COLUMN('TM1.5SynthPop'!$P$2),FALSE),0),)</f>
        <v>422</v>
      </c>
      <c r="E1282">
        <f t="shared" si="40"/>
        <v>183</v>
      </c>
      <c r="F1282">
        <f>IFERROR(ROUND($C1282*VLOOKUP($O1282,'TM1.5SynthPop'!$A$2:$Q$1446,COLUMN('TM1.5SynthPop'!J$1),FALSE),0),0)</f>
        <v>109</v>
      </c>
      <c r="G1282">
        <f>IFERROR(ROUND($C1282*VLOOKUP($O1282,'TM1.5SynthPop'!$A$2:$Q$1446,COLUMN('TM1.5SynthPop'!K$1),FALSE),0),0)</f>
        <v>179</v>
      </c>
      <c r="H1282">
        <f>IFERROR(ROUND($C1282*VLOOKUP($O1282,'TM1.5SynthPop'!$A$2:$Q$1446,COLUMN('TM1.5SynthPop'!L$1),FALSE),0),0)</f>
        <v>79</v>
      </c>
      <c r="I1282">
        <f>IFERROR(ROUND($C1282*VLOOKUP($O1282,'TM1.5SynthPop'!$A$2:$Q$1446,COLUMN('TM1.5SynthPop'!M$1),FALSE),0),0)</f>
        <v>64</v>
      </c>
      <c r="J1282">
        <f>IFERROR(ROUND($C1282*VLOOKUP($O1282,'TM1.5SynthPop'!$A$2:$Q$1446,COLUMN('TM1.5SynthPop'!N$1),FALSE),0),0)</f>
        <v>72</v>
      </c>
      <c r="K1282">
        <f t="shared" si="41"/>
        <v>102</v>
      </c>
      <c r="L1282">
        <f>Link21_SED!E1282</f>
        <v>1725</v>
      </c>
      <c r="M1282">
        <f>Link21_SED!F1282</f>
        <v>0</v>
      </c>
      <c r="O1282">
        <v>561</v>
      </c>
    </row>
    <row r="1283" spans="1:15">
      <c r="A1283" t="s">
        <v>19</v>
      </c>
      <c r="B1283">
        <v>1282</v>
      </c>
      <c r="C1283">
        <f>Link21_SED!D1283</f>
        <v>556</v>
      </c>
      <c r="D1283">
        <f>IFERROR(ROUND($C1283*VLOOKUP($O1283,'TM1.5SynthPop'!$A$2:$Q$1446,COLUMN('TM1.5SynthPop'!$P$2),FALSE),0),)</f>
        <v>274</v>
      </c>
      <c r="E1283">
        <f t="shared" si="40"/>
        <v>282</v>
      </c>
      <c r="F1283">
        <f>IFERROR(ROUND($C1283*VLOOKUP($O1283,'TM1.5SynthPop'!$A$2:$Q$1446,COLUMN('TM1.5SynthPop'!J$1),FALSE),0),0)</f>
        <v>86</v>
      </c>
      <c r="G1283">
        <f>IFERROR(ROUND($C1283*VLOOKUP($O1283,'TM1.5SynthPop'!$A$2:$Q$1446,COLUMN('TM1.5SynthPop'!K$1),FALSE),0),0)</f>
        <v>143</v>
      </c>
      <c r="H1283">
        <f>IFERROR(ROUND($C1283*VLOOKUP($O1283,'TM1.5SynthPop'!$A$2:$Q$1446,COLUMN('TM1.5SynthPop'!L$1),FALSE),0),0)</f>
        <v>88</v>
      </c>
      <c r="I1283">
        <f>IFERROR(ROUND($C1283*VLOOKUP($O1283,'TM1.5SynthPop'!$A$2:$Q$1446,COLUMN('TM1.5SynthPop'!M$1),FALSE),0),0)</f>
        <v>66</v>
      </c>
      <c r="J1283">
        <f>IFERROR(ROUND($C1283*VLOOKUP($O1283,'TM1.5SynthPop'!$A$2:$Q$1446,COLUMN('TM1.5SynthPop'!N$1),FALSE),0),0)</f>
        <v>64</v>
      </c>
      <c r="K1283">
        <f t="shared" si="41"/>
        <v>109</v>
      </c>
      <c r="L1283">
        <f>Link21_SED!E1283</f>
        <v>2124</v>
      </c>
      <c r="M1283">
        <f>Link21_SED!F1283</f>
        <v>133</v>
      </c>
      <c r="O1283">
        <v>562</v>
      </c>
    </row>
    <row r="1284" spans="1:15">
      <c r="A1284" t="s">
        <v>19</v>
      </c>
      <c r="B1284">
        <v>1283</v>
      </c>
      <c r="C1284">
        <f>Link21_SED!D1284</f>
        <v>1002</v>
      </c>
      <c r="D1284">
        <f>IFERROR(ROUND($C1284*VLOOKUP($O1284,'TM1.5SynthPop'!$A$2:$Q$1446,COLUMN('TM1.5SynthPop'!$P$2),FALSE),0),)</f>
        <v>699</v>
      </c>
      <c r="E1284">
        <f t="shared" si="40"/>
        <v>303</v>
      </c>
      <c r="F1284">
        <f>IFERROR(ROUND($C1284*VLOOKUP($O1284,'TM1.5SynthPop'!$A$2:$Q$1446,COLUMN('TM1.5SynthPop'!J$1),FALSE),0),0)</f>
        <v>180</v>
      </c>
      <c r="G1284">
        <f>IFERROR(ROUND($C1284*VLOOKUP($O1284,'TM1.5SynthPop'!$A$2:$Q$1446,COLUMN('TM1.5SynthPop'!K$1),FALSE),0),0)</f>
        <v>296</v>
      </c>
      <c r="H1284">
        <f>IFERROR(ROUND($C1284*VLOOKUP($O1284,'TM1.5SynthPop'!$A$2:$Q$1446,COLUMN('TM1.5SynthPop'!L$1),FALSE),0),0)</f>
        <v>132</v>
      </c>
      <c r="I1284">
        <f>IFERROR(ROUND($C1284*VLOOKUP($O1284,'TM1.5SynthPop'!$A$2:$Q$1446,COLUMN('TM1.5SynthPop'!M$1),FALSE),0),0)</f>
        <v>107</v>
      </c>
      <c r="J1284">
        <f>IFERROR(ROUND($C1284*VLOOKUP($O1284,'TM1.5SynthPop'!$A$2:$Q$1446,COLUMN('TM1.5SynthPop'!N$1),FALSE),0),0)</f>
        <v>119</v>
      </c>
      <c r="K1284">
        <f t="shared" si="41"/>
        <v>168</v>
      </c>
      <c r="L1284">
        <f>Link21_SED!E1284</f>
        <v>2147</v>
      </c>
      <c r="M1284">
        <f>Link21_SED!F1284</f>
        <v>0</v>
      </c>
      <c r="O1284">
        <v>561</v>
      </c>
    </row>
    <row r="1285" spans="1:15">
      <c r="A1285" t="s">
        <v>19</v>
      </c>
      <c r="B1285">
        <v>1284</v>
      </c>
      <c r="C1285">
        <f>Link21_SED!D1285</f>
        <v>591</v>
      </c>
      <c r="D1285">
        <f>IFERROR(ROUND($C1285*VLOOKUP($O1285,'TM1.5SynthPop'!$A$2:$Q$1446,COLUMN('TM1.5SynthPop'!$P$2),FALSE),0),)</f>
        <v>530</v>
      </c>
      <c r="E1285">
        <f t="shared" si="40"/>
        <v>61</v>
      </c>
      <c r="F1285">
        <f>IFERROR(ROUND($C1285*VLOOKUP($O1285,'TM1.5SynthPop'!$A$2:$Q$1446,COLUMN('TM1.5SynthPop'!J$1),FALSE),0),0)</f>
        <v>143</v>
      </c>
      <c r="G1285">
        <f>IFERROR(ROUND($C1285*VLOOKUP($O1285,'TM1.5SynthPop'!$A$2:$Q$1446,COLUMN('TM1.5SynthPop'!K$1),FALSE),0),0)</f>
        <v>135</v>
      </c>
      <c r="H1285">
        <f>IFERROR(ROUND($C1285*VLOOKUP($O1285,'TM1.5SynthPop'!$A$2:$Q$1446,COLUMN('TM1.5SynthPop'!L$1),FALSE),0),0)</f>
        <v>87</v>
      </c>
      <c r="I1285">
        <f>IFERROR(ROUND($C1285*VLOOKUP($O1285,'TM1.5SynthPop'!$A$2:$Q$1446,COLUMN('TM1.5SynthPop'!M$1),FALSE),0),0)</f>
        <v>82</v>
      </c>
      <c r="J1285">
        <f>IFERROR(ROUND($C1285*VLOOKUP($O1285,'TM1.5SynthPop'!$A$2:$Q$1446,COLUMN('TM1.5SynthPop'!N$1),FALSE),0),0)</f>
        <v>64</v>
      </c>
      <c r="K1285">
        <f t="shared" si="41"/>
        <v>80</v>
      </c>
      <c r="L1285">
        <f>Link21_SED!E1285</f>
        <v>1478</v>
      </c>
      <c r="M1285">
        <f>Link21_SED!F1285</f>
        <v>0</v>
      </c>
      <c r="O1285">
        <v>546</v>
      </c>
    </row>
    <row r="1286" spans="1:15">
      <c r="A1286" t="s">
        <v>19</v>
      </c>
      <c r="B1286">
        <v>1285</v>
      </c>
      <c r="C1286">
        <f>Link21_SED!D1286</f>
        <v>0</v>
      </c>
      <c r="D1286">
        <f>IFERROR(ROUND($C1286*VLOOKUP($O1286,'TM1.5SynthPop'!$A$2:$Q$1446,COLUMN('TM1.5SynthPop'!$P$2),FALSE),0),)</f>
        <v>0</v>
      </c>
      <c r="E1286">
        <f t="shared" si="40"/>
        <v>0</v>
      </c>
      <c r="F1286">
        <f>IFERROR(ROUND($C1286*VLOOKUP($O1286,'TM1.5SynthPop'!$A$2:$Q$1446,COLUMN('TM1.5SynthPop'!J$1),FALSE),0),0)</f>
        <v>0</v>
      </c>
      <c r="G1286">
        <f>IFERROR(ROUND($C1286*VLOOKUP($O1286,'TM1.5SynthPop'!$A$2:$Q$1446,COLUMN('TM1.5SynthPop'!K$1),FALSE),0),0)</f>
        <v>0</v>
      </c>
      <c r="H1286">
        <f>IFERROR(ROUND($C1286*VLOOKUP($O1286,'TM1.5SynthPop'!$A$2:$Q$1446,COLUMN('TM1.5SynthPop'!L$1),FALSE),0),0)</f>
        <v>0</v>
      </c>
      <c r="I1286">
        <f>IFERROR(ROUND($C1286*VLOOKUP($O1286,'TM1.5SynthPop'!$A$2:$Q$1446,COLUMN('TM1.5SynthPop'!M$1),FALSE),0),0)</f>
        <v>0</v>
      </c>
      <c r="J1286">
        <f>IFERROR(ROUND($C1286*VLOOKUP($O1286,'TM1.5SynthPop'!$A$2:$Q$1446,COLUMN('TM1.5SynthPop'!N$1),FALSE),0),0)</f>
        <v>0</v>
      </c>
      <c r="K1286">
        <f t="shared" si="41"/>
        <v>0</v>
      </c>
      <c r="L1286">
        <f>Link21_SED!E1286</f>
        <v>0</v>
      </c>
      <c r="M1286">
        <f>Link21_SED!F1286</f>
        <v>0</v>
      </c>
      <c r="O1286">
        <v>546</v>
      </c>
    </row>
    <row r="1287" spans="1:15">
      <c r="A1287" t="s">
        <v>19</v>
      </c>
      <c r="B1287">
        <v>1286</v>
      </c>
      <c r="C1287">
        <f>Link21_SED!D1287</f>
        <v>1056</v>
      </c>
      <c r="D1287">
        <f>IFERROR(ROUND($C1287*VLOOKUP($O1287,'TM1.5SynthPop'!$A$2:$Q$1446,COLUMN('TM1.5SynthPop'!$P$2),FALSE),0),)</f>
        <v>947</v>
      </c>
      <c r="E1287">
        <f t="shared" si="40"/>
        <v>109</v>
      </c>
      <c r="F1287">
        <f>IFERROR(ROUND($C1287*VLOOKUP($O1287,'TM1.5SynthPop'!$A$2:$Q$1446,COLUMN('TM1.5SynthPop'!J$1),FALSE),0),0)</f>
        <v>256</v>
      </c>
      <c r="G1287">
        <f>IFERROR(ROUND($C1287*VLOOKUP($O1287,'TM1.5SynthPop'!$A$2:$Q$1446,COLUMN('TM1.5SynthPop'!K$1),FALSE),0),0)</f>
        <v>241</v>
      </c>
      <c r="H1287">
        <f>IFERROR(ROUND($C1287*VLOOKUP($O1287,'TM1.5SynthPop'!$A$2:$Q$1446,COLUMN('TM1.5SynthPop'!L$1),FALSE),0),0)</f>
        <v>156</v>
      </c>
      <c r="I1287">
        <f>IFERROR(ROUND($C1287*VLOOKUP($O1287,'TM1.5SynthPop'!$A$2:$Q$1446,COLUMN('TM1.5SynthPop'!M$1),FALSE),0),0)</f>
        <v>146</v>
      </c>
      <c r="J1287">
        <f>IFERROR(ROUND($C1287*VLOOKUP($O1287,'TM1.5SynthPop'!$A$2:$Q$1446,COLUMN('TM1.5SynthPop'!N$1),FALSE),0),0)</f>
        <v>114</v>
      </c>
      <c r="K1287">
        <f t="shared" si="41"/>
        <v>143</v>
      </c>
      <c r="L1287">
        <f>Link21_SED!E1287</f>
        <v>2472</v>
      </c>
      <c r="M1287">
        <f>Link21_SED!F1287</f>
        <v>196</v>
      </c>
      <c r="O1287">
        <v>546</v>
      </c>
    </row>
    <row r="1288" spans="1:15">
      <c r="A1288" t="s">
        <v>19</v>
      </c>
      <c r="B1288">
        <v>1287</v>
      </c>
      <c r="C1288">
        <f>Link21_SED!D1288</f>
        <v>478</v>
      </c>
      <c r="D1288">
        <f>IFERROR(ROUND($C1288*VLOOKUP($O1288,'TM1.5SynthPop'!$A$2:$Q$1446,COLUMN('TM1.5SynthPop'!$P$2),FALSE),0),)</f>
        <v>388</v>
      </c>
      <c r="E1288">
        <f t="shared" si="40"/>
        <v>90</v>
      </c>
      <c r="F1288">
        <f>IFERROR(ROUND($C1288*VLOOKUP($O1288,'TM1.5SynthPop'!$A$2:$Q$1446,COLUMN('TM1.5SynthPop'!J$1),FALSE),0),0)</f>
        <v>113</v>
      </c>
      <c r="G1288">
        <f>IFERROR(ROUND($C1288*VLOOKUP($O1288,'TM1.5SynthPop'!$A$2:$Q$1446,COLUMN('TM1.5SynthPop'!K$1),FALSE),0),0)</f>
        <v>117</v>
      </c>
      <c r="H1288">
        <f>IFERROR(ROUND($C1288*VLOOKUP($O1288,'TM1.5SynthPop'!$A$2:$Q$1446,COLUMN('TM1.5SynthPop'!L$1),FALSE),0),0)</f>
        <v>83</v>
      </c>
      <c r="I1288">
        <f>IFERROR(ROUND($C1288*VLOOKUP($O1288,'TM1.5SynthPop'!$A$2:$Q$1446,COLUMN('TM1.5SynthPop'!M$1),FALSE),0),0)</f>
        <v>55</v>
      </c>
      <c r="J1288">
        <f>IFERROR(ROUND($C1288*VLOOKUP($O1288,'TM1.5SynthPop'!$A$2:$Q$1446,COLUMN('TM1.5SynthPop'!N$1),FALSE),0),0)</f>
        <v>52</v>
      </c>
      <c r="K1288">
        <f t="shared" si="41"/>
        <v>58</v>
      </c>
      <c r="L1288">
        <f>Link21_SED!E1288</f>
        <v>986</v>
      </c>
      <c r="M1288">
        <f>Link21_SED!F1288</f>
        <v>36</v>
      </c>
      <c r="O1288">
        <v>549</v>
      </c>
    </row>
    <row r="1289" spans="1:15">
      <c r="A1289" t="s">
        <v>19</v>
      </c>
      <c r="B1289">
        <v>1288</v>
      </c>
      <c r="C1289">
        <f>Link21_SED!D1289</f>
        <v>595</v>
      </c>
      <c r="D1289">
        <f>IFERROR(ROUND($C1289*VLOOKUP($O1289,'TM1.5SynthPop'!$A$2:$Q$1446,COLUMN('TM1.5SynthPop'!$P$2),FALSE),0),)</f>
        <v>458</v>
      </c>
      <c r="E1289">
        <f t="shared" si="40"/>
        <v>137</v>
      </c>
      <c r="F1289">
        <f>IFERROR(ROUND($C1289*VLOOKUP($O1289,'TM1.5SynthPop'!$A$2:$Q$1446,COLUMN('TM1.5SynthPop'!J$1),FALSE),0),0)</f>
        <v>92</v>
      </c>
      <c r="G1289">
        <f>IFERROR(ROUND($C1289*VLOOKUP($O1289,'TM1.5SynthPop'!$A$2:$Q$1446,COLUMN('TM1.5SynthPop'!K$1),FALSE),0),0)</f>
        <v>109</v>
      </c>
      <c r="H1289">
        <f>IFERROR(ROUND($C1289*VLOOKUP($O1289,'TM1.5SynthPop'!$A$2:$Q$1446,COLUMN('TM1.5SynthPop'!L$1),FALSE),0),0)</f>
        <v>96</v>
      </c>
      <c r="I1289">
        <f>IFERROR(ROUND($C1289*VLOOKUP($O1289,'TM1.5SynthPop'!$A$2:$Q$1446,COLUMN('TM1.5SynthPop'!M$1),FALSE),0),0)</f>
        <v>86</v>
      </c>
      <c r="J1289">
        <f>IFERROR(ROUND($C1289*VLOOKUP($O1289,'TM1.5SynthPop'!$A$2:$Q$1446,COLUMN('TM1.5SynthPop'!N$1),FALSE),0),0)</f>
        <v>84</v>
      </c>
      <c r="K1289">
        <f t="shared" si="41"/>
        <v>128</v>
      </c>
      <c r="L1289">
        <f>Link21_SED!E1289</f>
        <v>1667</v>
      </c>
      <c r="M1289">
        <f>Link21_SED!F1289</f>
        <v>9</v>
      </c>
      <c r="O1289">
        <v>548</v>
      </c>
    </row>
    <row r="1290" spans="1:15">
      <c r="A1290" t="s">
        <v>19</v>
      </c>
      <c r="B1290">
        <v>1289</v>
      </c>
      <c r="C1290">
        <f>Link21_SED!D1290</f>
        <v>2240</v>
      </c>
      <c r="D1290">
        <f>IFERROR(ROUND($C1290*VLOOKUP($O1290,'TM1.5SynthPop'!$A$2:$Q$1446,COLUMN('TM1.5SynthPop'!$P$2),FALSE),0),)</f>
        <v>1816</v>
      </c>
      <c r="E1290">
        <f t="shared" si="40"/>
        <v>424</v>
      </c>
      <c r="F1290">
        <f>IFERROR(ROUND($C1290*VLOOKUP($O1290,'TM1.5SynthPop'!$A$2:$Q$1446,COLUMN('TM1.5SynthPop'!J$1),FALSE),0),0)</f>
        <v>529</v>
      </c>
      <c r="G1290">
        <f>IFERROR(ROUND($C1290*VLOOKUP($O1290,'TM1.5SynthPop'!$A$2:$Q$1446,COLUMN('TM1.5SynthPop'!K$1),FALSE),0),0)</f>
        <v>549</v>
      </c>
      <c r="H1290">
        <f>IFERROR(ROUND($C1290*VLOOKUP($O1290,'TM1.5SynthPop'!$A$2:$Q$1446,COLUMN('TM1.5SynthPop'!L$1),FALSE),0),0)</f>
        <v>389</v>
      </c>
      <c r="I1290">
        <f>IFERROR(ROUND($C1290*VLOOKUP($O1290,'TM1.5SynthPop'!$A$2:$Q$1446,COLUMN('TM1.5SynthPop'!M$1),FALSE),0),0)</f>
        <v>259</v>
      </c>
      <c r="J1290">
        <f>IFERROR(ROUND($C1290*VLOOKUP($O1290,'TM1.5SynthPop'!$A$2:$Q$1446,COLUMN('TM1.5SynthPop'!N$1),FALSE),0),0)</f>
        <v>244</v>
      </c>
      <c r="K1290">
        <f t="shared" si="41"/>
        <v>270</v>
      </c>
      <c r="L1290">
        <f>Link21_SED!E1290</f>
        <v>4514</v>
      </c>
      <c r="M1290">
        <f>Link21_SED!F1290</f>
        <v>69</v>
      </c>
      <c r="O1290">
        <v>549</v>
      </c>
    </row>
    <row r="1291" spans="1:15">
      <c r="A1291" t="s">
        <v>19</v>
      </c>
      <c r="B1291">
        <v>1290</v>
      </c>
      <c r="C1291">
        <f>Link21_SED!D1291</f>
        <v>979</v>
      </c>
      <c r="D1291">
        <f>IFERROR(ROUND($C1291*VLOOKUP($O1291,'TM1.5SynthPop'!$A$2:$Q$1446,COLUMN('TM1.5SynthPop'!$P$2),FALSE),0),)</f>
        <v>794</v>
      </c>
      <c r="E1291">
        <f t="shared" si="40"/>
        <v>185</v>
      </c>
      <c r="F1291">
        <f>IFERROR(ROUND($C1291*VLOOKUP($O1291,'TM1.5SynthPop'!$A$2:$Q$1446,COLUMN('TM1.5SynthPop'!J$1),FALSE),0),0)</f>
        <v>231</v>
      </c>
      <c r="G1291">
        <f>IFERROR(ROUND($C1291*VLOOKUP($O1291,'TM1.5SynthPop'!$A$2:$Q$1446,COLUMN('TM1.5SynthPop'!K$1),FALSE),0),0)</f>
        <v>240</v>
      </c>
      <c r="H1291">
        <f>IFERROR(ROUND($C1291*VLOOKUP($O1291,'TM1.5SynthPop'!$A$2:$Q$1446,COLUMN('TM1.5SynthPop'!L$1),FALSE),0),0)</f>
        <v>170</v>
      </c>
      <c r="I1291">
        <f>IFERROR(ROUND($C1291*VLOOKUP($O1291,'TM1.5SynthPop'!$A$2:$Q$1446,COLUMN('TM1.5SynthPop'!M$1),FALSE),0),0)</f>
        <v>113</v>
      </c>
      <c r="J1291">
        <f>IFERROR(ROUND($C1291*VLOOKUP($O1291,'TM1.5SynthPop'!$A$2:$Q$1446,COLUMN('TM1.5SynthPop'!N$1),FALSE),0),0)</f>
        <v>107</v>
      </c>
      <c r="K1291">
        <f t="shared" si="41"/>
        <v>118</v>
      </c>
      <c r="L1291">
        <f>Link21_SED!E1291</f>
        <v>1530</v>
      </c>
      <c r="M1291">
        <f>Link21_SED!F1291</f>
        <v>1</v>
      </c>
      <c r="O1291">
        <v>549</v>
      </c>
    </row>
    <row r="1292" spans="1:15">
      <c r="A1292" t="s">
        <v>19</v>
      </c>
      <c r="B1292">
        <v>1291</v>
      </c>
      <c r="C1292">
        <f>Link21_SED!D1292</f>
        <v>443</v>
      </c>
      <c r="D1292">
        <f>IFERROR(ROUND($C1292*VLOOKUP($O1292,'TM1.5SynthPop'!$A$2:$Q$1446,COLUMN('TM1.5SynthPop'!$P$2),FALSE),0),)</f>
        <v>359</v>
      </c>
      <c r="E1292">
        <f t="shared" si="40"/>
        <v>84</v>
      </c>
      <c r="F1292">
        <f>IFERROR(ROUND($C1292*VLOOKUP($O1292,'TM1.5SynthPop'!$A$2:$Q$1446,COLUMN('TM1.5SynthPop'!J$1),FALSE),0),0)</f>
        <v>105</v>
      </c>
      <c r="G1292">
        <f>IFERROR(ROUND($C1292*VLOOKUP($O1292,'TM1.5SynthPop'!$A$2:$Q$1446,COLUMN('TM1.5SynthPop'!K$1),FALSE),0),0)</f>
        <v>109</v>
      </c>
      <c r="H1292">
        <f>IFERROR(ROUND($C1292*VLOOKUP($O1292,'TM1.5SynthPop'!$A$2:$Q$1446,COLUMN('TM1.5SynthPop'!L$1),FALSE),0),0)</f>
        <v>77</v>
      </c>
      <c r="I1292">
        <f>IFERROR(ROUND($C1292*VLOOKUP($O1292,'TM1.5SynthPop'!$A$2:$Q$1446,COLUMN('TM1.5SynthPop'!M$1),FALSE),0),0)</f>
        <v>51</v>
      </c>
      <c r="J1292">
        <f>IFERROR(ROUND($C1292*VLOOKUP($O1292,'TM1.5SynthPop'!$A$2:$Q$1446,COLUMN('TM1.5SynthPop'!N$1),FALSE),0),0)</f>
        <v>48</v>
      </c>
      <c r="K1292">
        <f t="shared" si="41"/>
        <v>53</v>
      </c>
      <c r="L1292">
        <f>Link21_SED!E1292</f>
        <v>777</v>
      </c>
      <c r="M1292">
        <f>Link21_SED!F1292</f>
        <v>0</v>
      </c>
      <c r="O1292">
        <v>549</v>
      </c>
    </row>
    <row r="1293" spans="1:15">
      <c r="A1293" t="s">
        <v>19</v>
      </c>
      <c r="B1293">
        <v>1292</v>
      </c>
      <c r="C1293">
        <f>Link21_SED!D1293</f>
        <v>553</v>
      </c>
      <c r="D1293">
        <f>IFERROR(ROUND($C1293*VLOOKUP($O1293,'TM1.5SynthPop'!$A$2:$Q$1446,COLUMN('TM1.5SynthPop'!$P$2),FALSE),0),)</f>
        <v>448</v>
      </c>
      <c r="E1293">
        <f t="shared" si="40"/>
        <v>105</v>
      </c>
      <c r="F1293">
        <f>IFERROR(ROUND($C1293*VLOOKUP($O1293,'TM1.5SynthPop'!$A$2:$Q$1446,COLUMN('TM1.5SynthPop'!J$1),FALSE),0),0)</f>
        <v>131</v>
      </c>
      <c r="G1293">
        <f>IFERROR(ROUND($C1293*VLOOKUP($O1293,'TM1.5SynthPop'!$A$2:$Q$1446,COLUMN('TM1.5SynthPop'!K$1),FALSE),0),0)</f>
        <v>136</v>
      </c>
      <c r="H1293">
        <f>IFERROR(ROUND($C1293*VLOOKUP($O1293,'TM1.5SynthPop'!$A$2:$Q$1446,COLUMN('TM1.5SynthPop'!L$1),FALSE),0),0)</f>
        <v>96</v>
      </c>
      <c r="I1293">
        <f>IFERROR(ROUND($C1293*VLOOKUP($O1293,'TM1.5SynthPop'!$A$2:$Q$1446,COLUMN('TM1.5SynthPop'!M$1),FALSE),0),0)</f>
        <v>64</v>
      </c>
      <c r="J1293">
        <f>IFERROR(ROUND($C1293*VLOOKUP($O1293,'TM1.5SynthPop'!$A$2:$Q$1446,COLUMN('TM1.5SynthPop'!N$1),FALSE),0),0)</f>
        <v>60</v>
      </c>
      <c r="K1293">
        <f t="shared" si="41"/>
        <v>66</v>
      </c>
      <c r="L1293">
        <f>Link21_SED!E1293</f>
        <v>1298</v>
      </c>
      <c r="M1293">
        <f>Link21_SED!F1293</f>
        <v>12</v>
      </c>
      <c r="O1293">
        <v>549</v>
      </c>
    </row>
    <row r="1294" spans="1:15">
      <c r="A1294" t="s">
        <v>19</v>
      </c>
      <c r="B1294">
        <v>1293</v>
      </c>
      <c r="C1294">
        <f>Link21_SED!D1294</f>
        <v>2555</v>
      </c>
      <c r="D1294">
        <f>IFERROR(ROUND($C1294*VLOOKUP($O1294,'TM1.5SynthPop'!$A$2:$Q$1446,COLUMN('TM1.5SynthPop'!$P$2),FALSE),0),)</f>
        <v>2370</v>
      </c>
      <c r="E1294">
        <f t="shared" si="40"/>
        <v>185</v>
      </c>
      <c r="F1294">
        <f>IFERROR(ROUND($C1294*VLOOKUP($O1294,'TM1.5SynthPop'!$A$2:$Q$1446,COLUMN('TM1.5SynthPop'!J$1),FALSE),0),0)</f>
        <v>644</v>
      </c>
      <c r="G1294">
        <f>IFERROR(ROUND($C1294*VLOOKUP($O1294,'TM1.5SynthPop'!$A$2:$Q$1446,COLUMN('TM1.5SynthPop'!K$1),FALSE),0),0)</f>
        <v>673</v>
      </c>
      <c r="H1294">
        <f>IFERROR(ROUND($C1294*VLOOKUP($O1294,'TM1.5SynthPop'!$A$2:$Q$1446,COLUMN('TM1.5SynthPop'!L$1),FALSE),0),0)</f>
        <v>384</v>
      </c>
      <c r="I1294">
        <f>IFERROR(ROUND($C1294*VLOOKUP($O1294,'TM1.5SynthPop'!$A$2:$Q$1446,COLUMN('TM1.5SynthPop'!M$1),FALSE),0),0)</f>
        <v>298</v>
      </c>
      <c r="J1294">
        <f>IFERROR(ROUND($C1294*VLOOKUP($O1294,'TM1.5SynthPop'!$A$2:$Q$1446,COLUMN('TM1.5SynthPop'!N$1),FALSE),0),0)</f>
        <v>275</v>
      </c>
      <c r="K1294">
        <f t="shared" si="41"/>
        <v>281</v>
      </c>
      <c r="L1294">
        <f>Link21_SED!E1294</f>
        <v>4201</v>
      </c>
      <c r="M1294">
        <f>Link21_SED!F1294</f>
        <v>26</v>
      </c>
      <c r="O1294">
        <v>557</v>
      </c>
    </row>
    <row r="1295" spans="1:15">
      <c r="A1295" t="s">
        <v>19</v>
      </c>
      <c r="B1295">
        <v>1294</v>
      </c>
      <c r="C1295">
        <f>Link21_SED!D1295</f>
        <v>1092</v>
      </c>
      <c r="D1295">
        <f>IFERROR(ROUND($C1295*VLOOKUP($O1295,'TM1.5SynthPop'!$A$2:$Q$1446,COLUMN('TM1.5SynthPop'!$P$2),FALSE),0),)</f>
        <v>1013</v>
      </c>
      <c r="E1295">
        <f t="shared" si="40"/>
        <v>79</v>
      </c>
      <c r="F1295">
        <f>IFERROR(ROUND($C1295*VLOOKUP($O1295,'TM1.5SynthPop'!$A$2:$Q$1446,COLUMN('TM1.5SynthPop'!J$1),FALSE),0),0)</f>
        <v>275</v>
      </c>
      <c r="G1295">
        <f>IFERROR(ROUND($C1295*VLOOKUP($O1295,'TM1.5SynthPop'!$A$2:$Q$1446,COLUMN('TM1.5SynthPop'!K$1),FALSE),0),0)</f>
        <v>288</v>
      </c>
      <c r="H1295">
        <f>IFERROR(ROUND($C1295*VLOOKUP($O1295,'TM1.5SynthPop'!$A$2:$Q$1446,COLUMN('TM1.5SynthPop'!L$1),FALSE),0),0)</f>
        <v>164</v>
      </c>
      <c r="I1295">
        <f>IFERROR(ROUND($C1295*VLOOKUP($O1295,'TM1.5SynthPop'!$A$2:$Q$1446,COLUMN('TM1.5SynthPop'!M$1),FALSE),0),0)</f>
        <v>127</v>
      </c>
      <c r="J1295">
        <f>IFERROR(ROUND($C1295*VLOOKUP($O1295,'TM1.5SynthPop'!$A$2:$Q$1446,COLUMN('TM1.5SynthPop'!N$1),FALSE),0),0)</f>
        <v>118</v>
      </c>
      <c r="K1295">
        <f t="shared" si="41"/>
        <v>120</v>
      </c>
      <c r="L1295">
        <f>Link21_SED!E1295</f>
        <v>2111</v>
      </c>
      <c r="M1295">
        <f>Link21_SED!F1295</f>
        <v>119</v>
      </c>
      <c r="O1295">
        <v>557</v>
      </c>
    </row>
    <row r="1296" spans="1:15">
      <c r="A1296" t="s">
        <v>19</v>
      </c>
      <c r="B1296">
        <v>1295</v>
      </c>
      <c r="C1296">
        <f>Link21_SED!D1296</f>
        <v>553</v>
      </c>
      <c r="D1296">
        <f>IFERROR(ROUND($C1296*VLOOKUP($O1296,'TM1.5SynthPop'!$A$2:$Q$1446,COLUMN('TM1.5SynthPop'!$P$2),FALSE),0),)</f>
        <v>467</v>
      </c>
      <c r="E1296">
        <f t="shared" si="40"/>
        <v>86</v>
      </c>
      <c r="F1296">
        <f>IFERROR(ROUND($C1296*VLOOKUP($O1296,'TM1.5SynthPop'!$A$2:$Q$1446,COLUMN('TM1.5SynthPop'!J$1),FALSE),0),0)</f>
        <v>88</v>
      </c>
      <c r="G1296">
        <f>IFERROR(ROUND($C1296*VLOOKUP($O1296,'TM1.5SynthPop'!$A$2:$Q$1446,COLUMN('TM1.5SynthPop'!K$1),FALSE),0),0)</f>
        <v>106</v>
      </c>
      <c r="H1296">
        <f>IFERROR(ROUND($C1296*VLOOKUP($O1296,'TM1.5SynthPop'!$A$2:$Q$1446,COLUMN('TM1.5SynthPop'!L$1),FALSE),0),0)</f>
        <v>79</v>
      </c>
      <c r="I1296">
        <f>IFERROR(ROUND($C1296*VLOOKUP($O1296,'TM1.5SynthPop'!$A$2:$Q$1446,COLUMN('TM1.5SynthPop'!M$1),FALSE),0),0)</f>
        <v>55</v>
      </c>
      <c r="J1296">
        <f>IFERROR(ROUND($C1296*VLOOKUP($O1296,'TM1.5SynthPop'!$A$2:$Q$1446,COLUMN('TM1.5SynthPop'!N$1),FALSE),0),0)</f>
        <v>81</v>
      </c>
      <c r="K1296">
        <f t="shared" si="41"/>
        <v>144</v>
      </c>
      <c r="L1296">
        <f>Link21_SED!E1296</f>
        <v>1160</v>
      </c>
      <c r="M1296">
        <f>Link21_SED!F1296</f>
        <v>0</v>
      </c>
      <c r="O1296">
        <v>540</v>
      </c>
    </row>
    <row r="1297" spans="1:15">
      <c r="A1297" t="s">
        <v>19</v>
      </c>
      <c r="B1297">
        <v>1296</v>
      </c>
      <c r="C1297">
        <f>Link21_SED!D1297</f>
        <v>504</v>
      </c>
      <c r="D1297">
        <f>IFERROR(ROUND($C1297*VLOOKUP($O1297,'TM1.5SynthPop'!$A$2:$Q$1446,COLUMN('TM1.5SynthPop'!$P$2),FALSE),0),)</f>
        <v>383</v>
      </c>
      <c r="E1297">
        <f t="shared" si="40"/>
        <v>121</v>
      </c>
      <c r="F1297">
        <f>IFERROR(ROUND($C1297*VLOOKUP($O1297,'TM1.5SynthPop'!$A$2:$Q$1446,COLUMN('TM1.5SynthPop'!J$1),FALSE),0),0)</f>
        <v>117</v>
      </c>
      <c r="G1297">
        <f>IFERROR(ROUND($C1297*VLOOKUP($O1297,'TM1.5SynthPop'!$A$2:$Q$1446,COLUMN('TM1.5SynthPop'!K$1),FALSE),0),0)</f>
        <v>205</v>
      </c>
      <c r="H1297">
        <f>IFERROR(ROUND($C1297*VLOOKUP($O1297,'TM1.5SynthPop'!$A$2:$Q$1446,COLUMN('TM1.5SynthPop'!L$1),FALSE),0),0)</f>
        <v>39</v>
      </c>
      <c r="I1297">
        <f>IFERROR(ROUND($C1297*VLOOKUP($O1297,'TM1.5SynthPop'!$A$2:$Q$1446,COLUMN('TM1.5SynthPop'!M$1),FALSE),0),0)</f>
        <v>41</v>
      </c>
      <c r="J1297">
        <f>IFERROR(ROUND($C1297*VLOOKUP($O1297,'TM1.5SynthPop'!$A$2:$Q$1446,COLUMN('TM1.5SynthPop'!N$1),FALSE),0),0)</f>
        <v>41</v>
      </c>
      <c r="K1297">
        <f t="shared" si="41"/>
        <v>61</v>
      </c>
      <c r="L1297">
        <f>Link21_SED!E1297</f>
        <v>1057</v>
      </c>
      <c r="M1297">
        <f>Link21_SED!F1297</f>
        <v>125</v>
      </c>
      <c r="O1297">
        <v>538</v>
      </c>
    </row>
    <row r="1298" spans="1:15">
      <c r="A1298" t="s">
        <v>19</v>
      </c>
      <c r="B1298">
        <v>1297</v>
      </c>
      <c r="C1298">
        <f>Link21_SED!D1298</f>
        <v>416</v>
      </c>
      <c r="D1298">
        <f>IFERROR(ROUND($C1298*VLOOKUP($O1298,'TM1.5SynthPop'!$A$2:$Q$1446,COLUMN('TM1.5SynthPop'!$P$2),FALSE),0),)</f>
        <v>344</v>
      </c>
      <c r="E1298">
        <f t="shared" si="40"/>
        <v>72</v>
      </c>
      <c r="F1298">
        <f>IFERROR(ROUND($C1298*VLOOKUP($O1298,'TM1.5SynthPop'!$A$2:$Q$1446,COLUMN('TM1.5SynthPop'!J$1),FALSE),0),0)</f>
        <v>48</v>
      </c>
      <c r="G1298">
        <f>IFERROR(ROUND($C1298*VLOOKUP($O1298,'TM1.5SynthPop'!$A$2:$Q$1446,COLUMN('TM1.5SynthPop'!K$1),FALSE),0),0)</f>
        <v>48</v>
      </c>
      <c r="H1298">
        <f>IFERROR(ROUND($C1298*VLOOKUP($O1298,'TM1.5SynthPop'!$A$2:$Q$1446,COLUMN('TM1.5SynthPop'!L$1),FALSE),0),0)</f>
        <v>72</v>
      </c>
      <c r="I1298">
        <f>IFERROR(ROUND($C1298*VLOOKUP($O1298,'TM1.5SynthPop'!$A$2:$Q$1446,COLUMN('TM1.5SynthPop'!M$1),FALSE),0),0)</f>
        <v>52</v>
      </c>
      <c r="J1298">
        <f>IFERROR(ROUND($C1298*VLOOKUP($O1298,'TM1.5SynthPop'!$A$2:$Q$1446,COLUMN('TM1.5SynthPop'!N$1),FALSE),0),0)</f>
        <v>71</v>
      </c>
      <c r="K1298">
        <f t="shared" si="41"/>
        <v>125</v>
      </c>
      <c r="L1298">
        <f>Link21_SED!E1298</f>
        <v>998</v>
      </c>
      <c r="M1298">
        <f>Link21_SED!F1298</f>
        <v>59</v>
      </c>
      <c r="O1298">
        <v>542</v>
      </c>
    </row>
    <row r="1299" spans="1:15">
      <c r="A1299" t="s">
        <v>19</v>
      </c>
      <c r="B1299">
        <v>1298</v>
      </c>
      <c r="C1299">
        <f>Link21_SED!D1299</f>
        <v>195</v>
      </c>
      <c r="D1299">
        <f>IFERROR(ROUND($C1299*VLOOKUP($O1299,'TM1.5SynthPop'!$A$2:$Q$1446,COLUMN('TM1.5SynthPop'!$P$2),FALSE),0),)</f>
        <v>112</v>
      </c>
      <c r="E1299">
        <f t="shared" si="40"/>
        <v>83</v>
      </c>
      <c r="F1299">
        <f>IFERROR(ROUND($C1299*VLOOKUP($O1299,'TM1.5SynthPop'!$A$2:$Q$1446,COLUMN('TM1.5SynthPop'!J$1),FALSE),0),0)</f>
        <v>28</v>
      </c>
      <c r="G1299">
        <f>IFERROR(ROUND($C1299*VLOOKUP($O1299,'TM1.5SynthPop'!$A$2:$Q$1446,COLUMN('TM1.5SynthPop'!K$1),FALSE),0),0)</f>
        <v>38</v>
      </c>
      <c r="H1299">
        <f>IFERROR(ROUND($C1299*VLOOKUP($O1299,'TM1.5SynthPop'!$A$2:$Q$1446,COLUMN('TM1.5SynthPop'!L$1),FALSE),0),0)</f>
        <v>37</v>
      </c>
      <c r="I1299">
        <f>IFERROR(ROUND($C1299*VLOOKUP($O1299,'TM1.5SynthPop'!$A$2:$Q$1446,COLUMN('TM1.5SynthPop'!M$1),FALSE),0),0)</f>
        <v>26</v>
      </c>
      <c r="J1299">
        <f>IFERROR(ROUND($C1299*VLOOKUP($O1299,'TM1.5SynthPop'!$A$2:$Q$1446,COLUMN('TM1.5SynthPop'!N$1),FALSE),0),0)</f>
        <v>25</v>
      </c>
      <c r="K1299">
        <f t="shared" si="41"/>
        <v>41</v>
      </c>
      <c r="L1299">
        <f>Link21_SED!E1299</f>
        <v>757</v>
      </c>
      <c r="M1299">
        <f>Link21_SED!F1299</f>
        <v>0</v>
      </c>
      <c r="O1299">
        <v>568</v>
      </c>
    </row>
    <row r="1300" spans="1:15">
      <c r="A1300" t="s">
        <v>19</v>
      </c>
      <c r="B1300">
        <v>1299</v>
      </c>
      <c r="C1300">
        <f>Link21_SED!D1300</f>
        <v>601</v>
      </c>
      <c r="D1300">
        <f>IFERROR(ROUND($C1300*VLOOKUP($O1300,'TM1.5SynthPop'!$A$2:$Q$1446,COLUMN('TM1.5SynthPop'!$P$2),FALSE),0),)</f>
        <v>496</v>
      </c>
      <c r="E1300">
        <f t="shared" si="40"/>
        <v>105</v>
      </c>
      <c r="F1300">
        <f>IFERROR(ROUND($C1300*VLOOKUP($O1300,'TM1.5SynthPop'!$A$2:$Q$1446,COLUMN('TM1.5SynthPop'!J$1),FALSE),0),0)</f>
        <v>52</v>
      </c>
      <c r="G1300">
        <f>IFERROR(ROUND($C1300*VLOOKUP($O1300,'TM1.5SynthPop'!$A$2:$Q$1446,COLUMN('TM1.5SynthPop'!K$1),FALSE),0),0)</f>
        <v>84</v>
      </c>
      <c r="H1300">
        <f>IFERROR(ROUND($C1300*VLOOKUP($O1300,'TM1.5SynthPop'!$A$2:$Q$1446,COLUMN('TM1.5SynthPop'!L$1),FALSE),0),0)</f>
        <v>98</v>
      </c>
      <c r="I1300">
        <f>IFERROR(ROUND($C1300*VLOOKUP($O1300,'TM1.5SynthPop'!$A$2:$Q$1446,COLUMN('TM1.5SynthPop'!M$1),FALSE),0),0)</f>
        <v>77</v>
      </c>
      <c r="J1300">
        <f>IFERROR(ROUND($C1300*VLOOKUP($O1300,'TM1.5SynthPop'!$A$2:$Q$1446,COLUMN('TM1.5SynthPop'!N$1),FALSE),0),0)</f>
        <v>115</v>
      </c>
      <c r="K1300">
        <f t="shared" si="41"/>
        <v>175</v>
      </c>
      <c r="L1300">
        <f>Link21_SED!E1300</f>
        <v>1490</v>
      </c>
      <c r="M1300">
        <f>Link21_SED!F1300</f>
        <v>0</v>
      </c>
      <c r="O1300">
        <v>544</v>
      </c>
    </row>
    <row r="1301" spans="1:15">
      <c r="A1301" t="s">
        <v>19</v>
      </c>
      <c r="B1301">
        <v>1300</v>
      </c>
      <c r="C1301">
        <f>Link21_SED!D1301</f>
        <v>781</v>
      </c>
      <c r="D1301">
        <f>IFERROR(ROUND($C1301*VLOOKUP($O1301,'TM1.5SynthPop'!$A$2:$Q$1446,COLUMN('TM1.5SynthPop'!$P$2),FALSE),0),)</f>
        <v>645</v>
      </c>
      <c r="E1301">
        <f t="shared" si="40"/>
        <v>136</v>
      </c>
      <c r="F1301">
        <f>IFERROR(ROUND($C1301*VLOOKUP($O1301,'TM1.5SynthPop'!$A$2:$Q$1446,COLUMN('TM1.5SynthPop'!J$1),FALSE),0),0)</f>
        <v>67</v>
      </c>
      <c r="G1301">
        <f>IFERROR(ROUND($C1301*VLOOKUP($O1301,'TM1.5SynthPop'!$A$2:$Q$1446,COLUMN('TM1.5SynthPop'!K$1),FALSE),0),0)</f>
        <v>110</v>
      </c>
      <c r="H1301">
        <f>IFERROR(ROUND($C1301*VLOOKUP($O1301,'TM1.5SynthPop'!$A$2:$Q$1446,COLUMN('TM1.5SynthPop'!L$1),FALSE),0),0)</f>
        <v>127</v>
      </c>
      <c r="I1301">
        <f>IFERROR(ROUND($C1301*VLOOKUP($O1301,'TM1.5SynthPop'!$A$2:$Q$1446,COLUMN('TM1.5SynthPop'!M$1),FALSE),0),0)</f>
        <v>100</v>
      </c>
      <c r="J1301">
        <f>IFERROR(ROUND($C1301*VLOOKUP($O1301,'TM1.5SynthPop'!$A$2:$Q$1446,COLUMN('TM1.5SynthPop'!N$1),FALSE),0),0)</f>
        <v>149</v>
      </c>
      <c r="K1301">
        <f t="shared" si="41"/>
        <v>228</v>
      </c>
      <c r="L1301">
        <f>Link21_SED!E1301</f>
        <v>2458</v>
      </c>
      <c r="M1301">
        <f>Link21_SED!F1301</f>
        <v>69</v>
      </c>
      <c r="O1301">
        <v>544</v>
      </c>
    </row>
    <row r="1302" spans="1:15">
      <c r="A1302" t="s">
        <v>19</v>
      </c>
      <c r="B1302">
        <v>1301</v>
      </c>
      <c r="C1302">
        <f>Link21_SED!D1302</f>
        <v>495</v>
      </c>
      <c r="D1302">
        <f>IFERROR(ROUND($C1302*VLOOKUP($O1302,'TM1.5SynthPop'!$A$2:$Q$1446,COLUMN('TM1.5SynthPop'!$P$2),FALSE),0),)</f>
        <v>409</v>
      </c>
      <c r="E1302">
        <f t="shared" si="40"/>
        <v>86</v>
      </c>
      <c r="F1302">
        <f>IFERROR(ROUND($C1302*VLOOKUP($O1302,'TM1.5SynthPop'!$A$2:$Q$1446,COLUMN('TM1.5SynthPop'!J$1),FALSE),0),0)</f>
        <v>43</v>
      </c>
      <c r="G1302">
        <f>IFERROR(ROUND($C1302*VLOOKUP($O1302,'TM1.5SynthPop'!$A$2:$Q$1446,COLUMN('TM1.5SynthPop'!K$1),FALSE),0),0)</f>
        <v>70</v>
      </c>
      <c r="H1302">
        <f>IFERROR(ROUND($C1302*VLOOKUP($O1302,'TM1.5SynthPop'!$A$2:$Q$1446,COLUMN('TM1.5SynthPop'!L$1),FALSE),0),0)</f>
        <v>81</v>
      </c>
      <c r="I1302">
        <f>IFERROR(ROUND($C1302*VLOOKUP($O1302,'TM1.5SynthPop'!$A$2:$Q$1446,COLUMN('TM1.5SynthPop'!M$1),FALSE),0),0)</f>
        <v>64</v>
      </c>
      <c r="J1302">
        <f>IFERROR(ROUND($C1302*VLOOKUP($O1302,'TM1.5SynthPop'!$A$2:$Q$1446,COLUMN('TM1.5SynthPop'!N$1),FALSE),0),0)</f>
        <v>95</v>
      </c>
      <c r="K1302">
        <f t="shared" si="41"/>
        <v>142</v>
      </c>
      <c r="L1302">
        <f>Link21_SED!E1302</f>
        <v>1206</v>
      </c>
      <c r="M1302">
        <f>Link21_SED!F1302</f>
        <v>0</v>
      </c>
      <c r="O1302">
        <v>544</v>
      </c>
    </row>
    <row r="1303" spans="1:15">
      <c r="A1303" t="s">
        <v>19</v>
      </c>
      <c r="B1303">
        <v>1302</v>
      </c>
      <c r="C1303">
        <f>Link21_SED!D1303</f>
        <v>275</v>
      </c>
      <c r="D1303">
        <f>IFERROR(ROUND($C1303*VLOOKUP($O1303,'TM1.5SynthPop'!$A$2:$Q$1446,COLUMN('TM1.5SynthPop'!$P$2),FALSE),0),)</f>
        <v>158</v>
      </c>
      <c r="E1303">
        <f t="shared" si="40"/>
        <v>117</v>
      </c>
      <c r="F1303">
        <f>IFERROR(ROUND($C1303*VLOOKUP($O1303,'TM1.5SynthPop'!$A$2:$Q$1446,COLUMN('TM1.5SynthPop'!J$1),FALSE),0),0)</f>
        <v>39</v>
      </c>
      <c r="G1303">
        <f>IFERROR(ROUND($C1303*VLOOKUP($O1303,'TM1.5SynthPop'!$A$2:$Q$1446,COLUMN('TM1.5SynthPop'!K$1),FALSE),0),0)</f>
        <v>54</v>
      </c>
      <c r="H1303">
        <f>IFERROR(ROUND($C1303*VLOOKUP($O1303,'TM1.5SynthPop'!$A$2:$Q$1446,COLUMN('TM1.5SynthPop'!L$1),FALSE),0),0)</f>
        <v>52</v>
      </c>
      <c r="I1303">
        <f>IFERROR(ROUND($C1303*VLOOKUP($O1303,'TM1.5SynthPop'!$A$2:$Q$1446,COLUMN('TM1.5SynthPop'!M$1),FALSE),0),0)</f>
        <v>37</v>
      </c>
      <c r="J1303">
        <f>IFERROR(ROUND($C1303*VLOOKUP($O1303,'TM1.5SynthPop'!$A$2:$Q$1446,COLUMN('TM1.5SynthPop'!N$1),FALSE),0),0)</f>
        <v>35</v>
      </c>
      <c r="K1303">
        <f t="shared" si="41"/>
        <v>58</v>
      </c>
      <c r="L1303">
        <f>Link21_SED!E1303</f>
        <v>929</v>
      </c>
      <c r="M1303">
        <f>Link21_SED!F1303</f>
        <v>2</v>
      </c>
      <c r="O1303">
        <v>568</v>
      </c>
    </row>
    <row r="1304" spans="1:15">
      <c r="A1304" t="s">
        <v>19</v>
      </c>
      <c r="B1304">
        <v>1303</v>
      </c>
      <c r="C1304">
        <f>Link21_SED!D1304</f>
        <v>794</v>
      </c>
      <c r="D1304">
        <f>IFERROR(ROUND($C1304*VLOOKUP($O1304,'TM1.5SynthPop'!$A$2:$Q$1446,COLUMN('TM1.5SynthPop'!$P$2),FALSE),0),)</f>
        <v>394</v>
      </c>
      <c r="E1304">
        <f t="shared" si="40"/>
        <v>400</v>
      </c>
      <c r="F1304">
        <f>IFERROR(ROUND($C1304*VLOOKUP($O1304,'TM1.5SynthPop'!$A$2:$Q$1446,COLUMN('TM1.5SynthPop'!J$1),FALSE),0),0)</f>
        <v>151</v>
      </c>
      <c r="G1304">
        <f>IFERROR(ROUND($C1304*VLOOKUP($O1304,'TM1.5SynthPop'!$A$2:$Q$1446,COLUMN('TM1.5SynthPop'!K$1),FALSE),0),0)</f>
        <v>245</v>
      </c>
      <c r="H1304">
        <f>IFERROR(ROUND($C1304*VLOOKUP($O1304,'TM1.5SynthPop'!$A$2:$Q$1446,COLUMN('TM1.5SynthPop'!L$1),FALSE),0),0)</f>
        <v>62</v>
      </c>
      <c r="I1304">
        <f>IFERROR(ROUND($C1304*VLOOKUP($O1304,'TM1.5SynthPop'!$A$2:$Q$1446,COLUMN('TM1.5SynthPop'!M$1),FALSE),0),0)</f>
        <v>109</v>
      </c>
      <c r="J1304">
        <f>IFERROR(ROUND($C1304*VLOOKUP($O1304,'TM1.5SynthPop'!$A$2:$Q$1446,COLUMN('TM1.5SynthPop'!N$1),FALSE),0),0)</f>
        <v>86</v>
      </c>
      <c r="K1304">
        <f t="shared" si="41"/>
        <v>141</v>
      </c>
      <c r="L1304">
        <f>Link21_SED!E1304</f>
        <v>2856</v>
      </c>
      <c r="M1304">
        <f>Link21_SED!F1304</f>
        <v>16</v>
      </c>
      <c r="O1304">
        <v>570</v>
      </c>
    </row>
    <row r="1305" spans="1:15">
      <c r="A1305" t="s">
        <v>19</v>
      </c>
      <c r="B1305">
        <v>1304</v>
      </c>
      <c r="C1305">
        <f>Link21_SED!D1305</f>
        <v>423</v>
      </c>
      <c r="D1305">
        <f>IFERROR(ROUND($C1305*VLOOKUP($O1305,'TM1.5SynthPop'!$A$2:$Q$1446,COLUMN('TM1.5SynthPop'!$P$2),FALSE),0),)</f>
        <v>349</v>
      </c>
      <c r="E1305">
        <f t="shared" si="40"/>
        <v>74</v>
      </c>
      <c r="F1305">
        <f>IFERROR(ROUND($C1305*VLOOKUP($O1305,'TM1.5SynthPop'!$A$2:$Q$1446,COLUMN('TM1.5SynthPop'!J$1),FALSE),0),0)</f>
        <v>36</v>
      </c>
      <c r="G1305">
        <f>IFERROR(ROUND($C1305*VLOOKUP($O1305,'TM1.5SynthPop'!$A$2:$Q$1446,COLUMN('TM1.5SynthPop'!K$1),FALSE),0),0)</f>
        <v>59</v>
      </c>
      <c r="H1305">
        <f>IFERROR(ROUND($C1305*VLOOKUP($O1305,'TM1.5SynthPop'!$A$2:$Q$1446,COLUMN('TM1.5SynthPop'!L$1),FALSE),0),0)</f>
        <v>69</v>
      </c>
      <c r="I1305">
        <f>IFERROR(ROUND($C1305*VLOOKUP($O1305,'TM1.5SynthPop'!$A$2:$Q$1446,COLUMN('TM1.5SynthPop'!M$1),FALSE),0),0)</f>
        <v>54</v>
      </c>
      <c r="J1305">
        <f>IFERROR(ROUND($C1305*VLOOKUP($O1305,'TM1.5SynthPop'!$A$2:$Q$1446,COLUMN('TM1.5SynthPop'!N$1),FALSE),0),0)</f>
        <v>81</v>
      </c>
      <c r="K1305">
        <f t="shared" si="41"/>
        <v>124</v>
      </c>
      <c r="L1305">
        <f>Link21_SED!E1305</f>
        <v>1173</v>
      </c>
      <c r="M1305">
        <f>Link21_SED!F1305</f>
        <v>0</v>
      </c>
      <c r="O1305">
        <v>544</v>
      </c>
    </row>
    <row r="1306" spans="1:15">
      <c r="A1306" t="s">
        <v>19</v>
      </c>
      <c r="B1306">
        <v>1305</v>
      </c>
      <c r="C1306">
        <f>Link21_SED!D1306</f>
        <v>412</v>
      </c>
      <c r="D1306">
        <f>IFERROR(ROUND($C1306*VLOOKUP($O1306,'TM1.5SynthPop'!$A$2:$Q$1446,COLUMN('TM1.5SynthPop'!$P$2),FALSE),0),)</f>
        <v>379</v>
      </c>
      <c r="E1306">
        <f t="shared" si="40"/>
        <v>33</v>
      </c>
      <c r="F1306">
        <f>IFERROR(ROUND($C1306*VLOOKUP($O1306,'TM1.5SynthPop'!$A$2:$Q$1446,COLUMN('TM1.5SynthPop'!J$1),FALSE),0),0)</f>
        <v>63</v>
      </c>
      <c r="G1306">
        <f>IFERROR(ROUND($C1306*VLOOKUP($O1306,'TM1.5SynthPop'!$A$2:$Q$1446,COLUMN('TM1.5SynthPop'!K$1),FALSE),0),0)</f>
        <v>84</v>
      </c>
      <c r="H1306">
        <f>IFERROR(ROUND($C1306*VLOOKUP($O1306,'TM1.5SynthPop'!$A$2:$Q$1446,COLUMN('TM1.5SynthPop'!L$1),FALSE),0),0)</f>
        <v>62</v>
      </c>
      <c r="I1306">
        <f>IFERROR(ROUND($C1306*VLOOKUP($O1306,'TM1.5SynthPop'!$A$2:$Q$1446,COLUMN('TM1.5SynthPop'!M$1),FALSE),0),0)</f>
        <v>46</v>
      </c>
      <c r="J1306">
        <f>IFERROR(ROUND($C1306*VLOOKUP($O1306,'TM1.5SynthPop'!$A$2:$Q$1446,COLUMN('TM1.5SynthPop'!N$1),FALSE),0),0)</f>
        <v>65</v>
      </c>
      <c r="K1306">
        <f t="shared" si="41"/>
        <v>92</v>
      </c>
      <c r="L1306">
        <f>Link21_SED!E1306</f>
        <v>842</v>
      </c>
      <c r="M1306">
        <f>Link21_SED!F1306</f>
        <v>1367</v>
      </c>
      <c r="O1306">
        <v>545</v>
      </c>
    </row>
    <row r="1307" spans="1:15">
      <c r="A1307" t="s">
        <v>19</v>
      </c>
      <c r="B1307">
        <v>1306</v>
      </c>
      <c r="C1307">
        <f>Link21_SED!D1307</f>
        <v>151</v>
      </c>
      <c r="D1307">
        <f>IFERROR(ROUND($C1307*VLOOKUP($O1307,'TM1.5SynthPop'!$A$2:$Q$1446,COLUMN('TM1.5SynthPop'!$P$2),FALSE),0),)</f>
        <v>134</v>
      </c>
      <c r="E1307">
        <f t="shared" si="40"/>
        <v>17</v>
      </c>
      <c r="F1307">
        <f>IFERROR(ROUND($C1307*VLOOKUP($O1307,'TM1.5SynthPop'!$A$2:$Q$1446,COLUMN('TM1.5SynthPop'!J$1),FALSE),0),0)</f>
        <v>17</v>
      </c>
      <c r="G1307">
        <f>IFERROR(ROUND($C1307*VLOOKUP($O1307,'TM1.5SynthPop'!$A$2:$Q$1446,COLUMN('TM1.5SynthPop'!K$1),FALSE),0),0)</f>
        <v>35</v>
      </c>
      <c r="H1307">
        <f>IFERROR(ROUND($C1307*VLOOKUP($O1307,'TM1.5SynthPop'!$A$2:$Q$1446,COLUMN('TM1.5SynthPop'!L$1),FALSE),0),0)</f>
        <v>29</v>
      </c>
      <c r="I1307">
        <f>IFERROR(ROUND($C1307*VLOOKUP($O1307,'TM1.5SynthPop'!$A$2:$Q$1446,COLUMN('TM1.5SynthPop'!M$1),FALSE),0),0)</f>
        <v>19</v>
      </c>
      <c r="J1307">
        <f>IFERROR(ROUND($C1307*VLOOKUP($O1307,'TM1.5SynthPop'!$A$2:$Q$1446,COLUMN('TM1.5SynthPop'!N$1),FALSE),0),0)</f>
        <v>20</v>
      </c>
      <c r="K1307">
        <f t="shared" si="41"/>
        <v>31</v>
      </c>
      <c r="L1307">
        <f>Link21_SED!E1307</f>
        <v>402</v>
      </c>
      <c r="M1307">
        <f>Link21_SED!F1307</f>
        <v>0</v>
      </c>
      <c r="O1307">
        <v>566</v>
      </c>
    </row>
    <row r="1308" spans="1:15">
      <c r="A1308" t="s">
        <v>19</v>
      </c>
      <c r="B1308">
        <v>1307</v>
      </c>
      <c r="C1308">
        <f>Link21_SED!D1308</f>
        <v>1317</v>
      </c>
      <c r="D1308">
        <f>IFERROR(ROUND($C1308*VLOOKUP($O1308,'TM1.5SynthPop'!$A$2:$Q$1446,COLUMN('TM1.5SynthPop'!$P$2),FALSE),0),)</f>
        <v>1169</v>
      </c>
      <c r="E1308">
        <f t="shared" si="40"/>
        <v>148</v>
      </c>
      <c r="F1308">
        <f>IFERROR(ROUND($C1308*VLOOKUP($O1308,'TM1.5SynthPop'!$A$2:$Q$1446,COLUMN('TM1.5SynthPop'!J$1),FALSE),0),0)</f>
        <v>149</v>
      </c>
      <c r="G1308">
        <f>IFERROR(ROUND($C1308*VLOOKUP($O1308,'TM1.5SynthPop'!$A$2:$Q$1446,COLUMN('TM1.5SynthPop'!K$1),FALSE),0),0)</f>
        <v>302</v>
      </c>
      <c r="H1308">
        <f>IFERROR(ROUND($C1308*VLOOKUP($O1308,'TM1.5SynthPop'!$A$2:$Q$1446,COLUMN('TM1.5SynthPop'!L$1),FALSE),0),0)</f>
        <v>255</v>
      </c>
      <c r="I1308">
        <f>IFERROR(ROUND($C1308*VLOOKUP($O1308,'TM1.5SynthPop'!$A$2:$Q$1446,COLUMN('TM1.5SynthPop'!M$1),FALSE),0),0)</f>
        <v>163</v>
      </c>
      <c r="J1308">
        <f>IFERROR(ROUND($C1308*VLOOKUP($O1308,'TM1.5SynthPop'!$A$2:$Q$1446,COLUMN('TM1.5SynthPop'!N$1),FALSE),0),0)</f>
        <v>178</v>
      </c>
      <c r="K1308">
        <f t="shared" si="41"/>
        <v>270</v>
      </c>
      <c r="L1308">
        <f>Link21_SED!E1308</f>
        <v>2971</v>
      </c>
      <c r="M1308">
        <f>Link21_SED!F1308</f>
        <v>0</v>
      </c>
      <c r="O1308">
        <v>566</v>
      </c>
    </row>
    <row r="1309" spans="1:15">
      <c r="A1309" t="s">
        <v>19</v>
      </c>
      <c r="B1309">
        <v>1308</v>
      </c>
      <c r="C1309">
        <f>Link21_SED!D1309</f>
        <v>3678</v>
      </c>
      <c r="D1309">
        <f>IFERROR(ROUND($C1309*VLOOKUP($O1309,'TM1.5SynthPop'!$A$2:$Q$1446,COLUMN('TM1.5SynthPop'!$P$2),FALSE),0),)</f>
        <v>3253</v>
      </c>
      <c r="E1309">
        <f t="shared" si="40"/>
        <v>425</v>
      </c>
      <c r="F1309">
        <f>IFERROR(ROUND($C1309*VLOOKUP($O1309,'TM1.5SynthPop'!$A$2:$Q$1446,COLUMN('TM1.5SynthPop'!J$1),FALSE),0),0)</f>
        <v>959</v>
      </c>
      <c r="G1309">
        <f>IFERROR(ROUND($C1309*VLOOKUP($O1309,'TM1.5SynthPop'!$A$2:$Q$1446,COLUMN('TM1.5SynthPop'!K$1),FALSE),0),0)</f>
        <v>658</v>
      </c>
      <c r="H1309">
        <f>IFERROR(ROUND($C1309*VLOOKUP($O1309,'TM1.5SynthPop'!$A$2:$Q$1446,COLUMN('TM1.5SynthPop'!L$1),FALSE),0),0)</f>
        <v>522</v>
      </c>
      <c r="I1309">
        <f>IFERROR(ROUND($C1309*VLOOKUP($O1309,'TM1.5SynthPop'!$A$2:$Q$1446,COLUMN('TM1.5SynthPop'!M$1),FALSE),0),0)</f>
        <v>447</v>
      </c>
      <c r="J1309">
        <f>IFERROR(ROUND($C1309*VLOOKUP($O1309,'TM1.5SynthPop'!$A$2:$Q$1446,COLUMN('TM1.5SynthPop'!N$1),FALSE),0),0)</f>
        <v>425</v>
      </c>
      <c r="K1309">
        <f t="shared" si="41"/>
        <v>667</v>
      </c>
      <c r="L1309">
        <f>Link21_SED!E1309</f>
        <v>3689</v>
      </c>
      <c r="M1309">
        <f>Link21_SED!F1309</f>
        <v>0</v>
      </c>
      <c r="O1309">
        <v>558</v>
      </c>
    </row>
    <row r="1310" spans="1:15">
      <c r="A1310" t="s">
        <v>19</v>
      </c>
      <c r="B1310">
        <v>1309</v>
      </c>
      <c r="C1310">
        <f>Link21_SED!D1310</f>
        <v>5623</v>
      </c>
      <c r="D1310">
        <f>IFERROR(ROUND($C1310*VLOOKUP($O1310,'TM1.5SynthPop'!$A$2:$Q$1446,COLUMN('TM1.5SynthPop'!$P$2),FALSE),0),)</f>
        <v>3082</v>
      </c>
      <c r="E1310">
        <f t="shared" si="40"/>
        <v>2541</v>
      </c>
      <c r="F1310">
        <f>IFERROR(ROUND($C1310*VLOOKUP($O1310,'TM1.5SynthPop'!$A$2:$Q$1446,COLUMN('TM1.5SynthPop'!J$1),FALSE),0),0)</f>
        <v>1026</v>
      </c>
      <c r="G1310">
        <f>IFERROR(ROUND($C1310*VLOOKUP($O1310,'TM1.5SynthPop'!$A$2:$Q$1446,COLUMN('TM1.5SynthPop'!K$1),FALSE),0),0)</f>
        <v>995</v>
      </c>
      <c r="H1310">
        <f>IFERROR(ROUND($C1310*VLOOKUP($O1310,'TM1.5SynthPop'!$A$2:$Q$1446,COLUMN('TM1.5SynthPop'!L$1),FALSE),0),0)</f>
        <v>950</v>
      </c>
      <c r="I1310">
        <f>IFERROR(ROUND($C1310*VLOOKUP($O1310,'TM1.5SynthPop'!$A$2:$Q$1446,COLUMN('TM1.5SynthPop'!M$1),FALSE),0),0)</f>
        <v>762</v>
      </c>
      <c r="J1310">
        <f>IFERROR(ROUND($C1310*VLOOKUP($O1310,'TM1.5SynthPop'!$A$2:$Q$1446,COLUMN('TM1.5SynthPop'!N$1),FALSE),0),0)</f>
        <v>765</v>
      </c>
      <c r="K1310">
        <f t="shared" si="41"/>
        <v>1125</v>
      </c>
      <c r="L1310">
        <f>Link21_SED!E1310</f>
        <v>21801</v>
      </c>
      <c r="M1310">
        <f>Link21_SED!F1310</f>
        <v>72</v>
      </c>
      <c r="O1310">
        <v>583</v>
      </c>
    </row>
    <row r="1311" spans="1:15">
      <c r="A1311" t="s">
        <v>19</v>
      </c>
      <c r="B1311">
        <v>1310</v>
      </c>
      <c r="C1311">
        <f>Link21_SED!D1311</f>
        <v>6855</v>
      </c>
      <c r="D1311">
        <f>IFERROR(ROUND($C1311*VLOOKUP($O1311,'TM1.5SynthPop'!$A$2:$Q$1446,COLUMN('TM1.5SynthPop'!$P$2),FALSE),0),)</f>
        <v>3372</v>
      </c>
      <c r="E1311">
        <f t="shared" si="40"/>
        <v>3483</v>
      </c>
      <c r="F1311">
        <f>IFERROR(ROUND($C1311*VLOOKUP($O1311,'TM1.5SynthPop'!$A$2:$Q$1446,COLUMN('TM1.5SynthPop'!J$1),FALSE),0),0)</f>
        <v>984</v>
      </c>
      <c r="G1311">
        <f>IFERROR(ROUND($C1311*VLOOKUP($O1311,'TM1.5SynthPop'!$A$2:$Q$1446,COLUMN('TM1.5SynthPop'!K$1),FALSE),0),0)</f>
        <v>1290</v>
      </c>
      <c r="H1311">
        <f>IFERROR(ROUND($C1311*VLOOKUP($O1311,'TM1.5SynthPop'!$A$2:$Q$1446,COLUMN('TM1.5SynthPop'!L$1),FALSE),0),0)</f>
        <v>836</v>
      </c>
      <c r="I1311">
        <f>IFERROR(ROUND($C1311*VLOOKUP($O1311,'TM1.5SynthPop'!$A$2:$Q$1446,COLUMN('TM1.5SynthPop'!M$1),FALSE),0),0)</f>
        <v>858</v>
      </c>
      <c r="J1311">
        <f>IFERROR(ROUND($C1311*VLOOKUP($O1311,'TM1.5SynthPop'!$A$2:$Q$1446,COLUMN('TM1.5SynthPop'!N$1),FALSE),0),0)</f>
        <v>902</v>
      </c>
      <c r="K1311">
        <f t="shared" si="41"/>
        <v>1985</v>
      </c>
      <c r="L1311">
        <f>Link21_SED!E1311</f>
        <v>29638</v>
      </c>
      <c r="M1311">
        <f>Link21_SED!F1311</f>
        <v>36</v>
      </c>
      <c r="O1311">
        <v>584</v>
      </c>
    </row>
    <row r="1312" spans="1:15">
      <c r="A1312" t="s">
        <v>19</v>
      </c>
      <c r="B1312">
        <v>1311</v>
      </c>
      <c r="C1312">
        <f>Link21_SED!D1312</f>
        <v>1050</v>
      </c>
      <c r="D1312">
        <f>IFERROR(ROUND($C1312*VLOOKUP($O1312,'TM1.5SynthPop'!$A$2:$Q$1446,COLUMN('TM1.5SynthPop'!$P$2),FALSE),0),)</f>
        <v>723</v>
      </c>
      <c r="E1312">
        <f t="shared" si="40"/>
        <v>327</v>
      </c>
      <c r="F1312">
        <f>IFERROR(ROUND($C1312*VLOOKUP($O1312,'TM1.5SynthPop'!$A$2:$Q$1446,COLUMN('TM1.5SynthPop'!J$1),FALSE),0),0)</f>
        <v>28</v>
      </c>
      <c r="G1312">
        <f>IFERROR(ROUND($C1312*VLOOKUP($O1312,'TM1.5SynthPop'!$A$2:$Q$1446,COLUMN('TM1.5SynthPop'!K$1),FALSE),0),0)</f>
        <v>43</v>
      </c>
      <c r="H1312">
        <f>IFERROR(ROUND($C1312*VLOOKUP($O1312,'TM1.5SynthPop'!$A$2:$Q$1446,COLUMN('TM1.5SynthPop'!L$1),FALSE),0),0)</f>
        <v>133</v>
      </c>
      <c r="I1312">
        <f>IFERROR(ROUND($C1312*VLOOKUP($O1312,'TM1.5SynthPop'!$A$2:$Q$1446,COLUMN('TM1.5SynthPop'!M$1),FALSE),0),0)</f>
        <v>204</v>
      </c>
      <c r="J1312">
        <f>IFERROR(ROUND($C1312*VLOOKUP($O1312,'TM1.5SynthPop'!$A$2:$Q$1446,COLUMN('TM1.5SynthPop'!N$1),FALSE),0),0)</f>
        <v>201</v>
      </c>
      <c r="K1312">
        <f t="shared" si="41"/>
        <v>441</v>
      </c>
      <c r="L1312">
        <f>Link21_SED!E1312</f>
        <v>3581</v>
      </c>
      <c r="M1312">
        <f>Link21_SED!F1312</f>
        <v>9</v>
      </c>
      <c r="O1312">
        <v>642</v>
      </c>
    </row>
    <row r="1313" spans="1:15">
      <c r="A1313" t="s">
        <v>19</v>
      </c>
      <c r="B1313">
        <v>1312</v>
      </c>
      <c r="C1313">
        <f>Link21_SED!D1313</f>
        <v>3120</v>
      </c>
      <c r="D1313">
        <f>IFERROR(ROUND($C1313*VLOOKUP($O1313,'TM1.5SynthPop'!$A$2:$Q$1446,COLUMN('TM1.5SynthPop'!$P$2),FALSE),0),)</f>
        <v>1632</v>
      </c>
      <c r="E1313">
        <f t="shared" si="40"/>
        <v>1488</v>
      </c>
      <c r="F1313">
        <f>IFERROR(ROUND($C1313*VLOOKUP($O1313,'TM1.5SynthPop'!$A$2:$Q$1446,COLUMN('TM1.5SynthPop'!J$1),FALSE),0),0)</f>
        <v>143</v>
      </c>
      <c r="G1313">
        <f>IFERROR(ROUND($C1313*VLOOKUP($O1313,'TM1.5SynthPop'!$A$2:$Q$1446,COLUMN('TM1.5SynthPop'!K$1),FALSE),0),0)</f>
        <v>252</v>
      </c>
      <c r="H1313">
        <f>IFERROR(ROUND($C1313*VLOOKUP($O1313,'TM1.5SynthPop'!$A$2:$Q$1446,COLUMN('TM1.5SynthPop'!L$1),FALSE),0),0)</f>
        <v>389</v>
      </c>
      <c r="I1313">
        <f>IFERROR(ROUND($C1313*VLOOKUP($O1313,'TM1.5SynthPop'!$A$2:$Q$1446,COLUMN('TM1.5SynthPop'!M$1),FALSE),0),0)</f>
        <v>499</v>
      </c>
      <c r="J1313">
        <f>IFERROR(ROUND($C1313*VLOOKUP($O1313,'TM1.5SynthPop'!$A$2:$Q$1446,COLUMN('TM1.5SynthPop'!N$1),FALSE),0),0)</f>
        <v>708</v>
      </c>
      <c r="K1313">
        <f t="shared" si="41"/>
        <v>1129</v>
      </c>
      <c r="L1313">
        <f>Link21_SED!E1313</f>
        <v>12779</v>
      </c>
      <c r="M1313">
        <f>Link21_SED!F1313</f>
        <v>52</v>
      </c>
      <c r="O1313">
        <v>650</v>
      </c>
    </row>
    <row r="1314" spans="1:15">
      <c r="A1314" t="s">
        <v>19</v>
      </c>
      <c r="B1314">
        <v>1313</v>
      </c>
      <c r="C1314">
        <f>Link21_SED!D1314</f>
        <v>1777</v>
      </c>
      <c r="D1314">
        <f>IFERROR(ROUND($C1314*VLOOKUP($O1314,'TM1.5SynthPop'!$A$2:$Q$1446,COLUMN('TM1.5SynthPop'!$P$2),FALSE),0),)</f>
        <v>839</v>
      </c>
      <c r="E1314">
        <f t="shared" si="40"/>
        <v>938</v>
      </c>
      <c r="F1314">
        <f>IFERROR(ROUND($C1314*VLOOKUP($O1314,'TM1.5SynthPop'!$A$2:$Q$1446,COLUMN('TM1.5SynthPop'!J$1),FALSE),0),0)</f>
        <v>57</v>
      </c>
      <c r="G1314">
        <f>IFERROR(ROUND($C1314*VLOOKUP($O1314,'TM1.5SynthPop'!$A$2:$Q$1446,COLUMN('TM1.5SynthPop'!K$1),FALSE),0),0)</f>
        <v>98</v>
      </c>
      <c r="H1314">
        <f>IFERROR(ROUND($C1314*VLOOKUP($O1314,'TM1.5SynthPop'!$A$2:$Q$1446,COLUMN('TM1.5SynthPop'!L$1),FALSE),0),0)</f>
        <v>243</v>
      </c>
      <c r="I1314">
        <f>IFERROR(ROUND($C1314*VLOOKUP($O1314,'TM1.5SynthPop'!$A$2:$Q$1446,COLUMN('TM1.5SynthPop'!M$1),FALSE),0),0)</f>
        <v>316</v>
      </c>
      <c r="J1314">
        <f>IFERROR(ROUND($C1314*VLOOKUP($O1314,'TM1.5SynthPop'!$A$2:$Q$1446,COLUMN('TM1.5SynthPop'!N$1),FALSE),0),0)</f>
        <v>395</v>
      </c>
      <c r="K1314">
        <f t="shared" si="41"/>
        <v>668</v>
      </c>
      <c r="L1314">
        <f>Link21_SED!E1314</f>
        <v>6725</v>
      </c>
      <c r="M1314">
        <f>Link21_SED!F1314</f>
        <v>243</v>
      </c>
      <c r="O1314">
        <v>651</v>
      </c>
    </row>
    <row r="1315" spans="1:15">
      <c r="A1315" t="s">
        <v>19</v>
      </c>
      <c r="B1315">
        <v>1314</v>
      </c>
      <c r="C1315">
        <f>Link21_SED!D1315</f>
        <v>3221</v>
      </c>
      <c r="D1315">
        <f>IFERROR(ROUND($C1315*VLOOKUP($O1315,'TM1.5SynthPop'!$A$2:$Q$1446,COLUMN('TM1.5SynthPop'!$P$2),FALSE),0),)</f>
        <v>1642</v>
      </c>
      <c r="E1315">
        <f t="shared" si="40"/>
        <v>1579</v>
      </c>
      <c r="F1315">
        <f>IFERROR(ROUND($C1315*VLOOKUP($O1315,'TM1.5SynthPop'!$A$2:$Q$1446,COLUMN('TM1.5SynthPop'!J$1),FALSE),0),0)</f>
        <v>59</v>
      </c>
      <c r="G1315">
        <f>IFERROR(ROUND($C1315*VLOOKUP($O1315,'TM1.5SynthPop'!$A$2:$Q$1446,COLUMN('TM1.5SynthPop'!K$1),FALSE),0),0)</f>
        <v>139</v>
      </c>
      <c r="H1315">
        <f>IFERROR(ROUND($C1315*VLOOKUP($O1315,'TM1.5SynthPop'!$A$2:$Q$1446,COLUMN('TM1.5SynthPop'!L$1),FALSE),0),0)</f>
        <v>462</v>
      </c>
      <c r="I1315">
        <f>IFERROR(ROUND($C1315*VLOOKUP($O1315,'TM1.5SynthPop'!$A$2:$Q$1446,COLUMN('TM1.5SynthPop'!M$1),FALSE),0),0)</f>
        <v>505</v>
      </c>
      <c r="J1315">
        <f>IFERROR(ROUND($C1315*VLOOKUP($O1315,'TM1.5SynthPop'!$A$2:$Q$1446,COLUMN('TM1.5SynthPop'!N$1),FALSE),0),0)</f>
        <v>736</v>
      </c>
      <c r="K1315">
        <f t="shared" si="41"/>
        <v>1320</v>
      </c>
      <c r="L1315">
        <f>Link21_SED!E1315</f>
        <v>12005</v>
      </c>
      <c r="M1315">
        <f>Link21_SED!F1315</f>
        <v>94</v>
      </c>
      <c r="O1315">
        <v>653</v>
      </c>
    </row>
    <row r="1316" spans="1:15">
      <c r="A1316" t="s">
        <v>19</v>
      </c>
      <c r="B1316">
        <v>1315</v>
      </c>
      <c r="C1316">
        <f>Link21_SED!D1316</f>
        <v>1086</v>
      </c>
      <c r="D1316">
        <f>IFERROR(ROUND($C1316*VLOOKUP($O1316,'TM1.5SynthPop'!$A$2:$Q$1446,COLUMN('TM1.5SynthPop'!$P$2),FALSE),0),)</f>
        <v>590</v>
      </c>
      <c r="E1316">
        <f t="shared" si="40"/>
        <v>496</v>
      </c>
      <c r="F1316">
        <f>IFERROR(ROUND($C1316*VLOOKUP($O1316,'TM1.5SynthPop'!$A$2:$Q$1446,COLUMN('TM1.5SynthPop'!J$1),FALSE),0),0)</f>
        <v>32</v>
      </c>
      <c r="G1316">
        <f>IFERROR(ROUND($C1316*VLOOKUP($O1316,'TM1.5SynthPop'!$A$2:$Q$1446,COLUMN('TM1.5SynthPop'!K$1),FALSE),0),0)</f>
        <v>87</v>
      </c>
      <c r="H1316">
        <f>IFERROR(ROUND($C1316*VLOOKUP($O1316,'TM1.5SynthPop'!$A$2:$Q$1446,COLUMN('TM1.5SynthPop'!L$1),FALSE),0),0)</f>
        <v>148</v>
      </c>
      <c r="I1316">
        <f>IFERROR(ROUND($C1316*VLOOKUP($O1316,'TM1.5SynthPop'!$A$2:$Q$1446,COLUMN('TM1.5SynthPop'!M$1),FALSE),0),0)</f>
        <v>165</v>
      </c>
      <c r="J1316">
        <f>IFERROR(ROUND($C1316*VLOOKUP($O1316,'TM1.5SynthPop'!$A$2:$Q$1446,COLUMN('TM1.5SynthPop'!N$1),FALSE),0),0)</f>
        <v>213</v>
      </c>
      <c r="K1316">
        <f t="shared" si="41"/>
        <v>441</v>
      </c>
      <c r="L1316">
        <f>Link21_SED!E1316</f>
        <v>4624</v>
      </c>
      <c r="M1316">
        <f>Link21_SED!F1316</f>
        <v>56</v>
      </c>
      <c r="O1316">
        <v>644</v>
      </c>
    </row>
    <row r="1317" spans="1:15">
      <c r="A1317" t="s">
        <v>19</v>
      </c>
      <c r="B1317">
        <v>1316</v>
      </c>
      <c r="C1317">
        <f>Link21_SED!D1317</f>
        <v>1012</v>
      </c>
      <c r="D1317">
        <f>IFERROR(ROUND($C1317*VLOOKUP($O1317,'TM1.5SynthPop'!$A$2:$Q$1446,COLUMN('TM1.5SynthPop'!$P$2),FALSE),0),)</f>
        <v>591</v>
      </c>
      <c r="E1317">
        <f t="shared" si="40"/>
        <v>421</v>
      </c>
      <c r="F1317">
        <f>IFERROR(ROUND($C1317*VLOOKUP($O1317,'TM1.5SynthPop'!$A$2:$Q$1446,COLUMN('TM1.5SynthPop'!J$1),FALSE),0),0)</f>
        <v>21</v>
      </c>
      <c r="G1317">
        <f>IFERROR(ROUND($C1317*VLOOKUP($O1317,'TM1.5SynthPop'!$A$2:$Q$1446,COLUMN('TM1.5SynthPop'!K$1),FALSE),0),0)</f>
        <v>52</v>
      </c>
      <c r="H1317">
        <f>IFERROR(ROUND($C1317*VLOOKUP($O1317,'TM1.5SynthPop'!$A$2:$Q$1446,COLUMN('TM1.5SynthPop'!L$1),FALSE),0),0)</f>
        <v>136</v>
      </c>
      <c r="I1317">
        <f>IFERROR(ROUND($C1317*VLOOKUP($O1317,'TM1.5SynthPop'!$A$2:$Q$1446,COLUMN('TM1.5SynthPop'!M$1),FALSE),0),0)</f>
        <v>169</v>
      </c>
      <c r="J1317">
        <f>IFERROR(ROUND($C1317*VLOOKUP($O1317,'TM1.5SynthPop'!$A$2:$Q$1446,COLUMN('TM1.5SynthPop'!N$1),FALSE),0),0)</f>
        <v>221</v>
      </c>
      <c r="K1317">
        <f t="shared" si="41"/>
        <v>413</v>
      </c>
      <c r="L1317">
        <f>Link21_SED!E1317</f>
        <v>3970</v>
      </c>
      <c r="M1317">
        <f>Link21_SED!F1317</f>
        <v>97</v>
      </c>
      <c r="O1317">
        <v>643</v>
      </c>
    </row>
    <row r="1318" spans="1:15">
      <c r="A1318" t="s">
        <v>19</v>
      </c>
      <c r="B1318">
        <v>1317</v>
      </c>
      <c r="C1318">
        <f>Link21_SED!D1318</f>
        <v>883</v>
      </c>
      <c r="D1318">
        <f>IFERROR(ROUND($C1318*VLOOKUP($O1318,'TM1.5SynthPop'!$A$2:$Q$1446,COLUMN('TM1.5SynthPop'!$P$2),FALSE),0),)</f>
        <v>510</v>
      </c>
      <c r="E1318">
        <f t="shared" si="40"/>
        <v>373</v>
      </c>
      <c r="F1318">
        <f>IFERROR(ROUND($C1318*VLOOKUP($O1318,'TM1.5SynthPop'!$A$2:$Q$1446,COLUMN('TM1.5SynthPop'!J$1),FALSE),0),0)</f>
        <v>18</v>
      </c>
      <c r="G1318">
        <f>IFERROR(ROUND($C1318*VLOOKUP($O1318,'TM1.5SynthPop'!$A$2:$Q$1446,COLUMN('TM1.5SynthPop'!K$1),FALSE),0),0)</f>
        <v>48</v>
      </c>
      <c r="H1318">
        <f>IFERROR(ROUND($C1318*VLOOKUP($O1318,'TM1.5SynthPop'!$A$2:$Q$1446,COLUMN('TM1.5SynthPop'!L$1),FALSE),0),0)</f>
        <v>119</v>
      </c>
      <c r="I1318">
        <f>IFERROR(ROUND($C1318*VLOOKUP($O1318,'TM1.5SynthPop'!$A$2:$Q$1446,COLUMN('TM1.5SynthPop'!M$1),FALSE),0),0)</f>
        <v>166</v>
      </c>
      <c r="J1318">
        <f>IFERROR(ROUND($C1318*VLOOKUP($O1318,'TM1.5SynthPop'!$A$2:$Q$1446,COLUMN('TM1.5SynthPop'!N$1),FALSE),0),0)</f>
        <v>190</v>
      </c>
      <c r="K1318">
        <f t="shared" si="41"/>
        <v>342</v>
      </c>
      <c r="L1318">
        <f>Link21_SED!E1318</f>
        <v>3336</v>
      </c>
      <c r="M1318">
        <f>Link21_SED!F1318</f>
        <v>29</v>
      </c>
      <c r="O1318">
        <v>646</v>
      </c>
    </row>
    <row r="1319" spans="1:15">
      <c r="A1319" t="s">
        <v>19</v>
      </c>
      <c r="B1319">
        <v>1318</v>
      </c>
      <c r="C1319">
        <f>Link21_SED!D1319</f>
        <v>1059</v>
      </c>
      <c r="D1319">
        <f>IFERROR(ROUND($C1319*VLOOKUP($O1319,'TM1.5SynthPop'!$A$2:$Q$1446,COLUMN('TM1.5SynthPop'!$P$2),FALSE),0),)</f>
        <v>483</v>
      </c>
      <c r="E1319">
        <f t="shared" si="40"/>
        <v>576</v>
      </c>
      <c r="F1319">
        <f>IFERROR(ROUND($C1319*VLOOKUP($O1319,'TM1.5SynthPop'!$A$2:$Q$1446,COLUMN('TM1.5SynthPop'!J$1),FALSE),0),0)</f>
        <v>28</v>
      </c>
      <c r="G1319">
        <f>IFERROR(ROUND($C1319*VLOOKUP($O1319,'TM1.5SynthPop'!$A$2:$Q$1446,COLUMN('TM1.5SynthPop'!K$1),FALSE),0),0)</f>
        <v>67</v>
      </c>
      <c r="H1319">
        <f>IFERROR(ROUND($C1319*VLOOKUP($O1319,'TM1.5SynthPop'!$A$2:$Q$1446,COLUMN('TM1.5SynthPop'!L$1),FALSE),0),0)</f>
        <v>127</v>
      </c>
      <c r="I1319">
        <f>IFERROR(ROUND($C1319*VLOOKUP($O1319,'TM1.5SynthPop'!$A$2:$Q$1446,COLUMN('TM1.5SynthPop'!M$1),FALSE),0),0)</f>
        <v>158</v>
      </c>
      <c r="J1319">
        <f>IFERROR(ROUND($C1319*VLOOKUP($O1319,'TM1.5SynthPop'!$A$2:$Q$1446,COLUMN('TM1.5SynthPop'!N$1),FALSE),0),0)</f>
        <v>269</v>
      </c>
      <c r="K1319">
        <f t="shared" si="41"/>
        <v>410</v>
      </c>
      <c r="L1319">
        <f>Link21_SED!E1319</f>
        <v>3999</v>
      </c>
      <c r="M1319">
        <f>Link21_SED!F1319</f>
        <v>56</v>
      </c>
      <c r="O1319">
        <v>649</v>
      </c>
    </row>
    <row r="1320" spans="1:15">
      <c r="A1320" t="s">
        <v>19</v>
      </c>
      <c r="B1320">
        <v>1319</v>
      </c>
      <c r="C1320">
        <f>Link21_SED!D1320</f>
        <v>1920</v>
      </c>
      <c r="D1320">
        <f>IFERROR(ROUND($C1320*VLOOKUP($O1320,'TM1.5SynthPop'!$A$2:$Q$1446,COLUMN('TM1.5SynthPop'!$P$2),FALSE),0),)</f>
        <v>1212</v>
      </c>
      <c r="E1320">
        <f t="shared" si="40"/>
        <v>708</v>
      </c>
      <c r="F1320">
        <f>IFERROR(ROUND($C1320*VLOOKUP($O1320,'TM1.5SynthPop'!$A$2:$Q$1446,COLUMN('TM1.5SynthPop'!J$1),FALSE),0),0)</f>
        <v>242</v>
      </c>
      <c r="G1320">
        <f>IFERROR(ROUND($C1320*VLOOKUP($O1320,'TM1.5SynthPop'!$A$2:$Q$1446,COLUMN('TM1.5SynthPop'!K$1),FALSE),0),0)</f>
        <v>298</v>
      </c>
      <c r="H1320">
        <f>IFERROR(ROUND($C1320*VLOOKUP($O1320,'TM1.5SynthPop'!$A$2:$Q$1446,COLUMN('TM1.5SynthPop'!L$1),FALSE),0),0)</f>
        <v>228</v>
      </c>
      <c r="I1320">
        <f>IFERROR(ROUND($C1320*VLOOKUP($O1320,'TM1.5SynthPop'!$A$2:$Q$1446,COLUMN('TM1.5SynthPop'!M$1),FALSE),0),0)</f>
        <v>228</v>
      </c>
      <c r="J1320">
        <f>IFERROR(ROUND($C1320*VLOOKUP($O1320,'TM1.5SynthPop'!$A$2:$Q$1446,COLUMN('TM1.5SynthPop'!N$1),FALSE),0),0)</f>
        <v>333</v>
      </c>
      <c r="K1320">
        <f t="shared" si="41"/>
        <v>591</v>
      </c>
      <c r="L1320">
        <f>Link21_SED!E1320</f>
        <v>6220</v>
      </c>
      <c r="M1320">
        <f>Link21_SED!F1320</f>
        <v>18</v>
      </c>
      <c r="O1320">
        <v>625</v>
      </c>
    </row>
    <row r="1321" spans="1:15">
      <c r="A1321" t="s">
        <v>19</v>
      </c>
      <c r="B1321">
        <v>1320</v>
      </c>
      <c r="C1321">
        <f>Link21_SED!D1321</f>
        <v>1496</v>
      </c>
      <c r="D1321">
        <f>IFERROR(ROUND($C1321*VLOOKUP($O1321,'TM1.5SynthPop'!$A$2:$Q$1446,COLUMN('TM1.5SynthPop'!$P$2),FALSE),0),)</f>
        <v>886</v>
      </c>
      <c r="E1321">
        <f t="shared" si="40"/>
        <v>610</v>
      </c>
      <c r="F1321">
        <f>IFERROR(ROUND($C1321*VLOOKUP($O1321,'TM1.5SynthPop'!$A$2:$Q$1446,COLUMN('TM1.5SynthPop'!J$1),FALSE),0),0)</f>
        <v>43</v>
      </c>
      <c r="G1321">
        <f>IFERROR(ROUND($C1321*VLOOKUP($O1321,'TM1.5SynthPop'!$A$2:$Q$1446,COLUMN('TM1.5SynthPop'!K$1),FALSE),0),0)</f>
        <v>63</v>
      </c>
      <c r="H1321">
        <f>IFERROR(ROUND($C1321*VLOOKUP($O1321,'TM1.5SynthPop'!$A$2:$Q$1446,COLUMN('TM1.5SynthPop'!L$1),FALSE),0),0)</f>
        <v>198</v>
      </c>
      <c r="I1321">
        <f>IFERROR(ROUND($C1321*VLOOKUP($O1321,'TM1.5SynthPop'!$A$2:$Q$1446,COLUMN('TM1.5SynthPop'!M$1),FALSE),0),0)</f>
        <v>172</v>
      </c>
      <c r="J1321">
        <f>IFERROR(ROUND($C1321*VLOOKUP($O1321,'TM1.5SynthPop'!$A$2:$Q$1446,COLUMN('TM1.5SynthPop'!N$1),FALSE),0),0)</f>
        <v>342</v>
      </c>
      <c r="K1321">
        <f t="shared" si="41"/>
        <v>678</v>
      </c>
      <c r="L1321">
        <f>Link21_SED!E1321</f>
        <v>5110</v>
      </c>
      <c r="M1321">
        <f>Link21_SED!F1321</f>
        <v>43</v>
      </c>
      <c r="O1321">
        <v>622</v>
      </c>
    </row>
    <row r="1322" spans="1:15">
      <c r="A1322" t="s">
        <v>19</v>
      </c>
      <c r="B1322">
        <v>1321</v>
      </c>
      <c r="C1322">
        <f>Link21_SED!D1322</f>
        <v>686</v>
      </c>
      <c r="D1322">
        <f>IFERROR(ROUND($C1322*VLOOKUP($O1322,'TM1.5SynthPop'!$A$2:$Q$1446,COLUMN('TM1.5SynthPop'!$P$2),FALSE),0),)</f>
        <v>527</v>
      </c>
      <c r="E1322">
        <f t="shared" si="40"/>
        <v>159</v>
      </c>
      <c r="F1322">
        <f>IFERROR(ROUND($C1322*VLOOKUP($O1322,'TM1.5SynthPop'!$A$2:$Q$1446,COLUMN('TM1.5SynthPop'!J$1),FALSE),0),0)</f>
        <v>65</v>
      </c>
      <c r="G1322">
        <f>IFERROR(ROUND($C1322*VLOOKUP($O1322,'TM1.5SynthPop'!$A$2:$Q$1446,COLUMN('TM1.5SynthPop'!K$1),FALSE),0),0)</f>
        <v>62</v>
      </c>
      <c r="H1322">
        <f>IFERROR(ROUND($C1322*VLOOKUP($O1322,'TM1.5SynthPop'!$A$2:$Q$1446,COLUMN('TM1.5SynthPop'!L$1),FALSE),0),0)</f>
        <v>69</v>
      </c>
      <c r="I1322">
        <f>IFERROR(ROUND($C1322*VLOOKUP($O1322,'TM1.5SynthPop'!$A$2:$Q$1446,COLUMN('TM1.5SynthPop'!M$1),FALSE),0),0)</f>
        <v>98</v>
      </c>
      <c r="J1322">
        <f>IFERROR(ROUND($C1322*VLOOKUP($O1322,'TM1.5SynthPop'!$A$2:$Q$1446,COLUMN('TM1.5SynthPop'!N$1),FALSE),0),0)</f>
        <v>132</v>
      </c>
      <c r="K1322">
        <f t="shared" si="41"/>
        <v>260</v>
      </c>
      <c r="L1322">
        <f>Link21_SED!E1322</f>
        <v>1686</v>
      </c>
      <c r="M1322">
        <f>Link21_SED!F1322</f>
        <v>0</v>
      </c>
      <c r="O1322">
        <v>610</v>
      </c>
    </row>
    <row r="1323" spans="1:15">
      <c r="A1323" t="s">
        <v>19</v>
      </c>
      <c r="B1323">
        <v>1322</v>
      </c>
      <c r="C1323">
        <f>Link21_SED!D1323</f>
        <v>3299</v>
      </c>
      <c r="D1323">
        <f>IFERROR(ROUND($C1323*VLOOKUP($O1323,'TM1.5SynthPop'!$A$2:$Q$1446,COLUMN('TM1.5SynthPop'!$P$2),FALSE),0),)</f>
        <v>2133</v>
      </c>
      <c r="E1323">
        <f t="shared" si="40"/>
        <v>1166</v>
      </c>
      <c r="F1323">
        <f>IFERROR(ROUND($C1323*VLOOKUP($O1323,'TM1.5SynthPop'!$A$2:$Q$1446,COLUMN('TM1.5SynthPop'!J$1),FALSE),0),0)</f>
        <v>221</v>
      </c>
      <c r="G1323">
        <f>IFERROR(ROUND($C1323*VLOOKUP($O1323,'TM1.5SynthPop'!$A$2:$Q$1446,COLUMN('TM1.5SynthPop'!K$1),FALSE),0),0)</f>
        <v>312</v>
      </c>
      <c r="H1323">
        <f>IFERROR(ROUND($C1323*VLOOKUP($O1323,'TM1.5SynthPop'!$A$2:$Q$1446,COLUMN('TM1.5SynthPop'!L$1),FALSE),0),0)</f>
        <v>340</v>
      </c>
      <c r="I1323">
        <f>IFERROR(ROUND($C1323*VLOOKUP($O1323,'TM1.5SynthPop'!$A$2:$Q$1446,COLUMN('TM1.5SynthPop'!M$1),FALSE),0),0)</f>
        <v>247</v>
      </c>
      <c r="J1323">
        <f>IFERROR(ROUND($C1323*VLOOKUP($O1323,'TM1.5SynthPop'!$A$2:$Q$1446,COLUMN('TM1.5SynthPop'!N$1),FALSE),0),0)</f>
        <v>689</v>
      </c>
      <c r="K1323">
        <f t="shared" si="41"/>
        <v>1490</v>
      </c>
      <c r="L1323">
        <f>Link21_SED!E1323</f>
        <v>11134</v>
      </c>
      <c r="M1323">
        <f>Link21_SED!F1323</f>
        <v>13</v>
      </c>
      <c r="O1323">
        <v>609</v>
      </c>
    </row>
    <row r="1324" spans="1:15">
      <c r="A1324" t="s">
        <v>19</v>
      </c>
      <c r="B1324">
        <v>1323</v>
      </c>
      <c r="C1324">
        <f>Link21_SED!D1324</f>
        <v>490</v>
      </c>
      <c r="D1324">
        <f>IFERROR(ROUND($C1324*VLOOKUP($O1324,'TM1.5SynthPop'!$A$2:$Q$1446,COLUMN('TM1.5SynthPop'!$P$2),FALSE),0),)</f>
        <v>303</v>
      </c>
      <c r="E1324">
        <f t="shared" si="40"/>
        <v>187</v>
      </c>
      <c r="F1324">
        <f>IFERROR(ROUND($C1324*VLOOKUP($O1324,'TM1.5SynthPop'!$A$2:$Q$1446,COLUMN('TM1.5SynthPop'!J$1),FALSE),0),0)</f>
        <v>16</v>
      </c>
      <c r="G1324">
        <f>IFERROR(ROUND($C1324*VLOOKUP($O1324,'TM1.5SynthPop'!$A$2:$Q$1446,COLUMN('TM1.5SynthPop'!K$1),FALSE),0),0)</f>
        <v>27</v>
      </c>
      <c r="H1324">
        <f>IFERROR(ROUND($C1324*VLOOKUP($O1324,'TM1.5SynthPop'!$A$2:$Q$1446,COLUMN('TM1.5SynthPop'!L$1),FALSE),0),0)</f>
        <v>70</v>
      </c>
      <c r="I1324">
        <f>IFERROR(ROUND($C1324*VLOOKUP($O1324,'TM1.5SynthPop'!$A$2:$Q$1446,COLUMN('TM1.5SynthPop'!M$1),FALSE),0),0)</f>
        <v>50</v>
      </c>
      <c r="J1324">
        <f>IFERROR(ROUND($C1324*VLOOKUP($O1324,'TM1.5SynthPop'!$A$2:$Q$1446,COLUMN('TM1.5SynthPop'!N$1),FALSE),0),0)</f>
        <v>112</v>
      </c>
      <c r="K1324">
        <f t="shared" si="41"/>
        <v>215</v>
      </c>
      <c r="L1324">
        <f>Link21_SED!E1324</f>
        <v>1530</v>
      </c>
      <c r="M1324">
        <f>Link21_SED!F1324</f>
        <v>0</v>
      </c>
      <c r="O1324">
        <v>620</v>
      </c>
    </row>
    <row r="1325" spans="1:15">
      <c r="A1325" t="s">
        <v>19</v>
      </c>
      <c r="B1325">
        <v>1324</v>
      </c>
      <c r="C1325">
        <f>Link21_SED!D1325</f>
        <v>748</v>
      </c>
      <c r="D1325">
        <f>IFERROR(ROUND($C1325*VLOOKUP($O1325,'TM1.5SynthPop'!$A$2:$Q$1446,COLUMN('TM1.5SynthPop'!$P$2),FALSE),0),)</f>
        <v>430</v>
      </c>
      <c r="E1325">
        <f t="shared" ref="E1325:E1388" si="42">C1325-D1325</f>
        <v>318</v>
      </c>
      <c r="F1325">
        <f>IFERROR(ROUND($C1325*VLOOKUP($O1325,'TM1.5SynthPop'!$A$2:$Q$1446,COLUMN('TM1.5SynthPop'!J$1),FALSE),0),0)</f>
        <v>25</v>
      </c>
      <c r="G1325">
        <f>IFERROR(ROUND($C1325*VLOOKUP($O1325,'TM1.5SynthPop'!$A$2:$Q$1446,COLUMN('TM1.5SynthPop'!K$1),FALSE),0),0)</f>
        <v>36</v>
      </c>
      <c r="H1325">
        <f>IFERROR(ROUND($C1325*VLOOKUP($O1325,'TM1.5SynthPop'!$A$2:$Q$1446,COLUMN('TM1.5SynthPop'!L$1),FALSE),0),0)</f>
        <v>92</v>
      </c>
      <c r="I1325">
        <f>IFERROR(ROUND($C1325*VLOOKUP($O1325,'TM1.5SynthPop'!$A$2:$Q$1446,COLUMN('TM1.5SynthPop'!M$1),FALSE),0),0)</f>
        <v>89</v>
      </c>
      <c r="J1325">
        <f>IFERROR(ROUND($C1325*VLOOKUP($O1325,'TM1.5SynthPop'!$A$2:$Q$1446,COLUMN('TM1.5SynthPop'!N$1),FALSE),0),0)</f>
        <v>176</v>
      </c>
      <c r="K1325">
        <f t="shared" ref="K1325:K1388" si="43">C1325-SUM(F1325:J1325)</f>
        <v>330</v>
      </c>
      <c r="L1325">
        <f>Link21_SED!E1325</f>
        <v>2616</v>
      </c>
      <c r="M1325">
        <f>Link21_SED!F1325</f>
        <v>0</v>
      </c>
      <c r="O1325">
        <v>618</v>
      </c>
    </row>
    <row r="1326" spans="1:15">
      <c r="A1326" t="s">
        <v>19</v>
      </c>
      <c r="B1326">
        <v>1325</v>
      </c>
      <c r="C1326">
        <f>Link21_SED!D1326</f>
        <v>1255</v>
      </c>
      <c r="D1326">
        <f>IFERROR(ROUND($C1326*VLOOKUP($O1326,'TM1.5SynthPop'!$A$2:$Q$1446,COLUMN('TM1.5SynthPop'!$P$2),FALSE),0),)</f>
        <v>645</v>
      </c>
      <c r="E1326">
        <f t="shared" si="42"/>
        <v>610</v>
      </c>
      <c r="F1326">
        <f>IFERROR(ROUND($C1326*VLOOKUP($O1326,'TM1.5SynthPop'!$A$2:$Q$1446,COLUMN('TM1.5SynthPop'!J$1),FALSE),0),0)</f>
        <v>58</v>
      </c>
      <c r="G1326">
        <f>IFERROR(ROUND($C1326*VLOOKUP($O1326,'TM1.5SynthPop'!$A$2:$Q$1446,COLUMN('TM1.5SynthPop'!K$1),FALSE),0),0)</f>
        <v>70</v>
      </c>
      <c r="H1326">
        <f>IFERROR(ROUND($C1326*VLOOKUP($O1326,'TM1.5SynthPop'!$A$2:$Q$1446,COLUMN('TM1.5SynthPop'!L$1),FALSE),0),0)</f>
        <v>184</v>
      </c>
      <c r="I1326">
        <f>IFERROR(ROUND($C1326*VLOOKUP($O1326,'TM1.5SynthPop'!$A$2:$Q$1446,COLUMN('TM1.5SynthPop'!M$1),FALSE),0),0)</f>
        <v>155</v>
      </c>
      <c r="J1326">
        <f>IFERROR(ROUND($C1326*VLOOKUP($O1326,'TM1.5SynthPop'!$A$2:$Q$1446,COLUMN('TM1.5SynthPop'!N$1),FALSE),0),0)</f>
        <v>275</v>
      </c>
      <c r="K1326">
        <f t="shared" si="43"/>
        <v>513</v>
      </c>
      <c r="L1326">
        <f>Link21_SED!E1326</f>
        <v>4641</v>
      </c>
      <c r="M1326">
        <f>Link21_SED!F1326</f>
        <v>23</v>
      </c>
      <c r="O1326">
        <v>617</v>
      </c>
    </row>
    <row r="1327" spans="1:15">
      <c r="A1327" t="s">
        <v>19</v>
      </c>
      <c r="B1327">
        <v>1326</v>
      </c>
      <c r="C1327">
        <f>Link21_SED!D1327</f>
        <v>1397</v>
      </c>
      <c r="D1327">
        <f>IFERROR(ROUND($C1327*VLOOKUP($O1327,'TM1.5SynthPop'!$A$2:$Q$1446,COLUMN('TM1.5SynthPop'!$P$2),FALSE),0),)</f>
        <v>867</v>
      </c>
      <c r="E1327">
        <f t="shared" si="42"/>
        <v>530</v>
      </c>
      <c r="F1327">
        <f>IFERROR(ROUND($C1327*VLOOKUP($O1327,'TM1.5SynthPop'!$A$2:$Q$1446,COLUMN('TM1.5SynthPop'!J$1),FALSE),0),0)</f>
        <v>70</v>
      </c>
      <c r="G1327">
        <f>IFERROR(ROUND($C1327*VLOOKUP($O1327,'TM1.5SynthPop'!$A$2:$Q$1446,COLUMN('TM1.5SynthPop'!K$1),FALSE),0),0)</f>
        <v>78</v>
      </c>
      <c r="H1327">
        <f>IFERROR(ROUND($C1327*VLOOKUP($O1327,'TM1.5SynthPop'!$A$2:$Q$1446,COLUMN('TM1.5SynthPop'!L$1),FALSE),0),0)</f>
        <v>183</v>
      </c>
      <c r="I1327">
        <f>IFERROR(ROUND($C1327*VLOOKUP($O1327,'TM1.5SynthPop'!$A$2:$Q$1446,COLUMN('TM1.5SynthPop'!M$1),FALSE),0),0)</f>
        <v>148</v>
      </c>
      <c r="J1327">
        <f>IFERROR(ROUND($C1327*VLOOKUP($O1327,'TM1.5SynthPop'!$A$2:$Q$1446,COLUMN('TM1.5SynthPop'!N$1),FALSE),0),0)</f>
        <v>309</v>
      </c>
      <c r="K1327">
        <f t="shared" si="43"/>
        <v>609</v>
      </c>
      <c r="L1327">
        <f>Link21_SED!E1327</f>
        <v>4310</v>
      </c>
      <c r="M1327">
        <f>Link21_SED!F1327</f>
        <v>14</v>
      </c>
      <c r="O1327">
        <v>615</v>
      </c>
    </row>
    <row r="1328" spans="1:15">
      <c r="A1328" t="s">
        <v>19</v>
      </c>
      <c r="B1328">
        <v>1327</v>
      </c>
      <c r="C1328">
        <f>Link21_SED!D1328</f>
        <v>1220</v>
      </c>
      <c r="D1328">
        <f>IFERROR(ROUND($C1328*VLOOKUP($O1328,'TM1.5SynthPop'!$A$2:$Q$1446,COLUMN('TM1.5SynthPop'!$P$2),FALSE),0),)</f>
        <v>730</v>
      </c>
      <c r="E1328">
        <f t="shared" si="42"/>
        <v>490</v>
      </c>
      <c r="F1328">
        <f>IFERROR(ROUND($C1328*VLOOKUP($O1328,'TM1.5SynthPop'!$A$2:$Q$1446,COLUMN('TM1.5SynthPop'!J$1),FALSE),0),0)</f>
        <v>182</v>
      </c>
      <c r="G1328">
        <f>IFERROR(ROUND($C1328*VLOOKUP($O1328,'TM1.5SynthPop'!$A$2:$Q$1446,COLUMN('TM1.5SynthPop'!K$1),FALSE),0),0)</f>
        <v>120</v>
      </c>
      <c r="H1328">
        <f>IFERROR(ROUND($C1328*VLOOKUP($O1328,'TM1.5SynthPop'!$A$2:$Q$1446,COLUMN('TM1.5SynthPop'!L$1),FALSE),0),0)</f>
        <v>158</v>
      </c>
      <c r="I1328">
        <f>IFERROR(ROUND($C1328*VLOOKUP($O1328,'TM1.5SynthPop'!$A$2:$Q$1446,COLUMN('TM1.5SynthPop'!M$1),FALSE),0),0)</f>
        <v>127</v>
      </c>
      <c r="J1328">
        <f>IFERROR(ROUND($C1328*VLOOKUP($O1328,'TM1.5SynthPop'!$A$2:$Q$1446,COLUMN('TM1.5SynthPop'!N$1),FALSE),0),0)</f>
        <v>188</v>
      </c>
      <c r="K1328">
        <f t="shared" si="43"/>
        <v>445</v>
      </c>
      <c r="L1328">
        <f>Link21_SED!E1328</f>
        <v>4359</v>
      </c>
      <c r="M1328">
        <f>Link21_SED!F1328</f>
        <v>23</v>
      </c>
      <c r="O1328">
        <v>613</v>
      </c>
    </row>
    <row r="1329" spans="1:15">
      <c r="A1329" t="s">
        <v>19</v>
      </c>
      <c r="B1329">
        <v>1328</v>
      </c>
      <c r="C1329">
        <f>Link21_SED!D1329</f>
        <v>1677</v>
      </c>
      <c r="D1329">
        <f>IFERROR(ROUND($C1329*VLOOKUP($O1329,'TM1.5SynthPop'!$A$2:$Q$1446,COLUMN('TM1.5SynthPop'!$P$2),FALSE),0),)</f>
        <v>1066</v>
      </c>
      <c r="E1329">
        <f t="shared" si="42"/>
        <v>611</v>
      </c>
      <c r="F1329">
        <f>IFERROR(ROUND($C1329*VLOOKUP($O1329,'TM1.5SynthPop'!$A$2:$Q$1446,COLUMN('TM1.5SynthPop'!J$1),FALSE),0),0)</f>
        <v>166</v>
      </c>
      <c r="G1329">
        <f>IFERROR(ROUND($C1329*VLOOKUP($O1329,'TM1.5SynthPop'!$A$2:$Q$1446,COLUMN('TM1.5SynthPop'!K$1),FALSE),0),0)</f>
        <v>172</v>
      </c>
      <c r="H1329">
        <f>IFERROR(ROUND($C1329*VLOOKUP($O1329,'TM1.5SynthPop'!$A$2:$Q$1446,COLUMN('TM1.5SynthPop'!L$1),FALSE),0),0)</f>
        <v>238</v>
      </c>
      <c r="I1329">
        <f>IFERROR(ROUND($C1329*VLOOKUP($O1329,'TM1.5SynthPop'!$A$2:$Q$1446,COLUMN('TM1.5SynthPop'!M$1),FALSE),0),0)</f>
        <v>169</v>
      </c>
      <c r="J1329">
        <f>IFERROR(ROUND($C1329*VLOOKUP($O1329,'TM1.5SynthPop'!$A$2:$Q$1446,COLUMN('TM1.5SynthPop'!N$1),FALSE),0),0)</f>
        <v>313</v>
      </c>
      <c r="K1329">
        <f t="shared" si="43"/>
        <v>619</v>
      </c>
      <c r="L1329">
        <f>Link21_SED!E1329</f>
        <v>5663</v>
      </c>
      <c r="M1329">
        <f>Link21_SED!F1329</f>
        <v>18</v>
      </c>
      <c r="O1329">
        <v>611</v>
      </c>
    </row>
    <row r="1330" spans="1:15">
      <c r="A1330" t="s">
        <v>19</v>
      </c>
      <c r="B1330">
        <v>1329</v>
      </c>
      <c r="C1330">
        <f>Link21_SED!D1330</f>
        <v>286</v>
      </c>
      <c r="D1330">
        <f>IFERROR(ROUND($C1330*VLOOKUP($O1330,'TM1.5SynthPop'!$A$2:$Q$1446,COLUMN('TM1.5SynthPop'!$P$2),FALSE),0),)</f>
        <v>224</v>
      </c>
      <c r="E1330">
        <f t="shared" si="42"/>
        <v>62</v>
      </c>
      <c r="F1330">
        <f>IFERROR(ROUND($C1330*VLOOKUP($O1330,'TM1.5SynthPop'!$A$2:$Q$1446,COLUMN('TM1.5SynthPop'!J$1),FALSE),0),0)</f>
        <v>62</v>
      </c>
      <c r="G1330">
        <f>IFERROR(ROUND($C1330*VLOOKUP($O1330,'TM1.5SynthPop'!$A$2:$Q$1446,COLUMN('TM1.5SynthPop'!K$1),FALSE),0),0)</f>
        <v>107</v>
      </c>
      <c r="H1330">
        <f>IFERROR(ROUND($C1330*VLOOKUP($O1330,'TM1.5SynthPop'!$A$2:$Q$1446,COLUMN('TM1.5SynthPop'!L$1),FALSE),0),0)</f>
        <v>15</v>
      </c>
      <c r="I1330">
        <f>IFERROR(ROUND($C1330*VLOOKUP($O1330,'TM1.5SynthPop'!$A$2:$Q$1446,COLUMN('TM1.5SynthPop'!M$1),FALSE),0),0)</f>
        <v>18</v>
      </c>
      <c r="J1330">
        <f>IFERROR(ROUND($C1330*VLOOKUP($O1330,'TM1.5SynthPop'!$A$2:$Q$1446,COLUMN('TM1.5SynthPop'!N$1),FALSE),0),0)</f>
        <v>23</v>
      </c>
      <c r="K1330">
        <f t="shared" si="43"/>
        <v>61</v>
      </c>
      <c r="L1330">
        <f>Link21_SED!E1330</f>
        <v>741</v>
      </c>
      <c r="M1330">
        <f>Link21_SED!F1330</f>
        <v>0</v>
      </c>
      <c r="O1330">
        <v>608</v>
      </c>
    </row>
    <row r="1331" spans="1:15">
      <c r="A1331" t="s">
        <v>19</v>
      </c>
      <c r="B1331">
        <v>1330</v>
      </c>
      <c r="C1331">
        <f>Link21_SED!D1331</f>
        <v>3622</v>
      </c>
      <c r="D1331">
        <f>IFERROR(ROUND($C1331*VLOOKUP($O1331,'TM1.5SynthPop'!$A$2:$Q$1446,COLUMN('TM1.5SynthPop'!$P$2),FALSE),0),)</f>
        <v>2791</v>
      </c>
      <c r="E1331">
        <f t="shared" si="42"/>
        <v>831</v>
      </c>
      <c r="F1331">
        <f>IFERROR(ROUND($C1331*VLOOKUP($O1331,'TM1.5SynthPop'!$A$2:$Q$1446,COLUMN('TM1.5SynthPop'!J$1),FALSE),0),0)</f>
        <v>637</v>
      </c>
      <c r="G1331">
        <f>IFERROR(ROUND($C1331*VLOOKUP($O1331,'TM1.5SynthPop'!$A$2:$Q$1446,COLUMN('TM1.5SynthPop'!K$1),FALSE),0),0)</f>
        <v>1201</v>
      </c>
      <c r="H1331">
        <f>IFERROR(ROUND($C1331*VLOOKUP($O1331,'TM1.5SynthPop'!$A$2:$Q$1446,COLUMN('TM1.5SynthPop'!L$1),FALSE),0),0)</f>
        <v>183</v>
      </c>
      <c r="I1331">
        <f>IFERROR(ROUND($C1331*VLOOKUP($O1331,'TM1.5SynthPop'!$A$2:$Q$1446,COLUMN('TM1.5SynthPop'!M$1),FALSE),0),0)</f>
        <v>281</v>
      </c>
      <c r="J1331">
        <f>IFERROR(ROUND($C1331*VLOOKUP($O1331,'TM1.5SynthPop'!$A$2:$Q$1446,COLUMN('TM1.5SynthPop'!N$1),FALSE),0),0)</f>
        <v>359</v>
      </c>
      <c r="K1331">
        <f t="shared" si="43"/>
        <v>961</v>
      </c>
      <c r="L1331">
        <f>Link21_SED!E1331</f>
        <v>10099</v>
      </c>
      <c r="M1331">
        <f>Link21_SED!F1331</f>
        <v>0</v>
      </c>
      <c r="O1331">
        <v>607</v>
      </c>
    </row>
    <row r="1332" spans="1:15">
      <c r="A1332" t="s">
        <v>19</v>
      </c>
      <c r="B1332">
        <v>1331</v>
      </c>
      <c r="C1332">
        <f>Link21_SED!D1332</f>
        <v>1948</v>
      </c>
      <c r="D1332">
        <f>IFERROR(ROUND($C1332*VLOOKUP($O1332,'TM1.5SynthPop'!$A$2:$Q$1446,COLUMN('TM1.5SynthPop'!$P$2),FALSE),0),)</f>
        <v>1086</v>
      </c>
      <c r="E1332">
        <f t="shared" si="42"/>
        <v>862</v>
      </c>
      <c r="F1332">
        <f>IFERROR(ROUND($C1332*VLOOKUP($O1332,'TM1.5SynthPop'!$A$2:$Q$1446,COLUMN('TM1.5SynthPop'!J$1),FALSE),0),0)</f>
        <v>276</v>
      </c>
      <c r="G1332">
        <f>IFERROR(ROUND($C1332*VLOOKUP($O1332,'TM1.5SynthPop'!$A$2:$Q$1446,COLUMN('TM1.5SynthPop'!K$1),FALSE),0),0)</f>
        <v>261</v>
      </c>
      <c r="H1332">
        <f>IFERROR(ROUND($C1332*VLOOKUP($O1332,'TM1.5SynthPop'!$A$2:$Q$1446,COLUMN('TM1.5SynthPop'!L$1),FALSE),0),0)</f>
        <v>379</v>
      </c>
      <c r="I1332">
        <f>IFERROR(ROUND($C1332*VLOOKUP($O1332,'TM1.5SynthPop'!$A$2:$Q$1446,COLUMN('TM1.5SynthPop'!M$1),FALSE),0),0)</f>
        <v>253</v>
      </c>
      <c r="J1332">
        <f>IFERROR(ROUND($C1332*VLOOKUP($O1332,'TM1.5SynthPop'!$A$2:$Q$1446,COLUMN('TM1.5SynthPop'!N$1),FALSE),0),0)</f>
        <v>280</v>
      </c>
      <c r="K1332">
        <f t="shared" si="43"/>
        <v>499</v>
      </c>
      <c r="L1332">
        <f>Link21_SED!E1332</f>
        <v>6975</v>
      </c>
      <c r="M1332">
        <f>Link21_SED!F1332</f>
        <v>41</v>
      </c>
      <c r="O1332">
        <v>582</v>
      </c>
    </row>
    <row r="1333" spans="1:15">
      <c r="A1333" t="s">
        <v>19</v>
      </c>
      <c r="B1333">
        <v>1332</v>
      </c>
      <c r="C1333">
        <f>Link21_SED!D1333</f>
        <v>1260</v>
      </c>
      <c r="D1333">
        <f>IFERROR(ROUND($C1333*VLOOKUP($O1333,'TM1.5SynthPop'!$A$2:$Q$1446,COLUMN('TM1.5SynthPop'!$P$2),FALSE),0),)</f>
        <v>774</v>
      </c>
      <c r="E1333">
        <f t="shared" si="42"/>
        <v>486</v>
      </c>
      <c r="F1333">
        <f>IFERROR(ROUND($C1333*VLOOKUP($O1333,'TM1.5SynthPop'!$A$2:$Q$1446,COLUMN('TM1.5SynthPop'!J$1),FALSE),0),0)</f>
        <v>37</v>
      </c>
      <c r="G1333">
        <f>IFERROR(ROUND($C1333*VLOOKUP($O1333,'TM1.5SynthPop'!$A$2:$Q$1446,COLUMN('TM1.5SynthPop'!K$1),FALSE),0),0)</f>
        <v>55</v>
      </c>
      <c r="H1333">
        <f>IFERROR(ROUND($C1333*VLOOKUP($O1333,'TM1.5SynthPop'!$A$2:$Q$1446,COLUMN('TM1.5SynthPop'!L$1),FALSE),0),0)</f>
        <v>171</v>
      </c>
      <c r="I1333">
        <f>IFERROR(ROUND($C1333*VLOOKUP($O1333,'TM1.5SynthPop'!$A$2:$Q$1446,COLUMN('TM1.5SynthPop'!M$1),FALSE),0),0)</f>
        <v>213</v>
      </c>
      <c r="J1333">
        <f>IFERROR(ROUND($C1333*VLOOKUP($O1333,'TM1.5SynthPop'!$A$2:$Q$1446,COLUMN('TM1.5SynthPop'!N$1),FALSE),0),0)</f>
        <v>283</v>
      </c>
      <c r="K1333">
        <f t="shared" si="43"/>
        <v>501</v>
      </c>
      <c r="L1333">
        <f>Link21_SED!E1333</f>
        <v>4214</v>
      </c>
      <c r="M1333">
        <f>Link21_SED!F1333</f>
        <v>0</v>
      </c>
      <c r="O1333">
        <v>647</v>
      </c>
    </row>
    <row r="1334" spans="1:15">
      <c r="A1334" t="s">
        <v>19</v>
      </c>
      <c r="B1334">
        <v>1333</v>
      </c>
      <c r="C1334">
        <f>Link21_SED!D1334</f>
        <v>3886</v>
      </c>
      <c r="D1334">
        <f>IFERROR(ROUND($C1334*VLOOKUP($O1334,'TM1.5SynthPop'!$A$2:$Q$1446,COLUMN('TM1.5SynthPop'!$P$2),FALSE),0),)</f>
        <v>3494</v>
      </c>
      <c r="E1334">
        <f t="shared" si="42"/>
        <v>392</v>
      </c>
      <c r="F1334">
        <f>IFERROR(ROUND($C1334*VLOOKUP($O1334,'TM1.5SynthPop'!$A$2:$Q$1446,COLUMN('TM1.5SynthPop'!J$1),FALSE),0),0)</f>
        <v>140</v>
      </c>
      <c r="G1334">
        <f>IFERROR(ROUND($C1334*VLOOKUP($O1334,'TM1.5SynthPop'!$A$2:$Q$1446,COLUMN('TM1.5SynthPop'!K$1),FALSE),0),0)</f>
        <v>245</v>
      </c>
      <c r="H1334">
        <f>IFERROR(ROUND($C1334*VLOOKUP($O1334,'TM1.5SynthPop'!$A$2:$Q$1446,COLUMN('TM1.5SynthPop'!L$1),FALSE),0),0)</f>
        <v>642</v>
      </c>
      <c r="I1334">
        <f>IFERROR(ROUND($C1334*VLOOKUP($O1334,'TM1.5SynthPop'!$A$2:$Q$1446,COLUMN('TM1.5SynthPop'!M$1),FALSE),0),0)</f>
        <v>586</v>
      </c>
      <c r="J1334">
        <f>IFERROR(ROUND($C1334*VLOOKUP($O1334,'TM1.5SynthPop'!$A$2:$Q$1446,COLUMN('TM1.5SynthPop'!N$1),FALSE),0),0)</f>
        <v>865</v>
      </c>
      <c r="K1334">
        <f t="shared" si="43"/>
        <v>1408</v>
      </c>
      <c r="L1334">
        <f>Link21_SED!E1334</f>
        <v>8418</v>
      </c>
      <c r="M1334">
        <f>Link21_SED!F1334</f>
        <v>13</v>
      </c>
      <c r="O1334">
        <v>654</v>
      </c>
    </row>
    <row r="1335" spans="1:15">
      <c r="A1335" t="s">
        <v>19</v>
      </c>
      <c r="B1335">
        <v>1334</v>
      </c>
      <c r="C1335">
        <f>Link21_SED!D1335</f>
        <v>1180</v>
      </c>
      <c r="D1335">
        <f>IFERROR(ROUND($C1335*VLOOKUP($O1335,'TM1.5SynthPop'!$A$2:$Q$1446,COLUMN('TM1.5SynthPop'!$P$2),FALSE),0),)</f>
        <v>666</v>
      </c>
      <c r="E1335">
        <f t="shared" si="42"/>
        <v>514</v>
      </c>
      <c r="F1335">
        <f>IFERROR(ROUND($C1335*VLOOKUP($O1335,'TM1.5SynthPop'!$A$2:$Q$1446,COLUMN('TM1.5SynthPop'!J$1),FALSE),0),0)</f>
        <v>22</v>
      </c>
      <c r="G1335">
        <f>IFERROR(ROUND($C1335*VLOOKUP($O1335,'TM1.5SynthPop'!$A$2:$Q$1446,COLUMN('TM1.5SynthPop'!K$1),FALSE),0),0)</f>
        <v>48</v>
      </c>
      <c r="H1335">
        <f>IFERROR(ROUND($C1335*VLOOKUP($O1335,'TM1.5SynthPop'!$A$2:$Q$1446,COLUMN('TM1.5SynthPop'!L$1),FALSE),0),0)</f>
        <v>170</v>
      </c>
      <c r="I1335">
        <f>IFERROR(ROUND($C1335*VLOOKUP($O1335,'TM1.5SynthPop'!$A$2:$Q$1446,COLUMN('TM1.5SynthPop'!M$1),FALSE),0),0)</f>
        <v>188</v>
      </c>
      <c r="J1335">
        <f>IFERROR(ROUND($C1335*VLOOKUP($O1335,'TM1.5SynthPop'!$A$2:$Q$1446,COLUMN('TM1.5SynthPop'!N$1),FALSE),0),0)</f>
        <v>258</v>
      </c>
      <c r="K1335">
        <f t="shared" si="43"/>
        <v>494</v>
      </c>
      <c r="L1335">
        <f>Link21_SED!E1335</f>
        <v>4547</v>
      </c>
      <c r="M1335">
        <f>Link21_SED!F1335</f>
        <v>87</v>
      </c>
      <c r="O1335">
        <v>645</v>
      </c>
    </row>
    <row r="1336" spans="1:15">
      <c r="A1336" t="s">
        <v>19</v>
      </c>
      <c r="B1336">
        <v>1335</v>
      </c>
      <c r="C1336">
        <f>Link21_SED!D1336</f>
        <v>920</v>
      </c>
      <c r="D1336">
        <f>IFERROR(ROUND($C1336*VLOOKUP($O1336,'TM1.5SynthPop'!$A$2:$Q$1446,COLUMN('TM1.5SynthPop'!$P$2),FALSE),0),)</f>
        <v>309</v>
      </c>
      <c r="E1336">
        <f t="shared" si="42"/>
        <v>611</v>
      </c>
      <c r="F1336">
        <f>IFERROR(ROUND($C1336*VLOOKUP($O1336,'TM1.5SynthPop'!$A$2:$Q$1446,COLUMN('TM1.5SynthPop'!J$1),FALSE),0),0)</f>
        <v>89</v>
      </c>
      <c r="G1336">
        <f>IFERROR(ROUND($C1336*VLOOKUP($O1336,'TM1.5SynthPop'!$A$2:$Q$1446,COLUMN('TM1.5SynthPop'!K$1),FALSE),0),0)</f>
        <v>89</v>
      </c>
      <c r="H1336">
        <f>IFERROR(ROUND($C1336*VLOOKUP($O1336,'TM1.5SynthPop'!$A$2:$Q$1446,COLUMN('TM1.5SynthPop'!L$1),FALSE),0),0)</f>
        <v>176</v>
      </c>
      <c r="I1336">
        <f>IFERROR(ROUND($C1336*VLOOKUP($O1336,'TM1.5SynthPop'!$A$2:$Q$1446,COLUMN('TM1.5SynthPop'!M$1),FALSE),0),0)</f>
        <v>115</v>
      </c>
      <c r="J1336">
        <f>IFERROR(ROUND($C1336*VLOOKUP($O1336,'TM1.5SynthPop'!$A$2:$Q$1446,COLUMN('TM1.5SynthPop'!N$1),FALSE),0),0)</f>
        <v>169</v>
      </c>
      <c r="K1336">
        <f t="shared" si="43"/>
        <v>282</v>
      </c>
      <c r="L1336">
        <f>Link21_SED!E1336</f>
        <v>4349</v>
      </c>
      <c r="M1336">
        <f>Link21_SED!F1336</f>
        <v>9</v>
      </c>
      <c r="O1336">
        <v>585</v>
      </c>
    </row>
    <row r="1337" spans="1:15">
      <c r="A1337" t="s">
        <v>19</v>
      </c>
      <c r="B1337">
        <v>1336</v>
      </c>
      <c r="C1337">
        <f>Link21_SED!D1337</f>
        <v>1139</v>
      </c>
      <c r="D1337">
        <f>IFERROR(ROUND($C1337*VLOOKUP($O1337,'TM1.5SynthPop'!$A$2:$Q$1446,COLUMN('TM1.5SynthPop'!$P$2),FALSE),0),)</f>
        <v>526</v>
      </c>
      <c r="E1337">
        <f t="shared" si="42"/>
        <v>613</v>
      </c>
      <c r="F1337">
        <f>IFERROR(ROUND($C1337*VLOOKUP($O1337,'TM1.5SynthPop'!$A$2:$Q$1446,COLUMN('TM1.5SynthPop'!J$1),FALSE),0),0)</f>
        <v>267</v>
      </c>
      <c r="G1337">
        <f>IFERROR(ROUND($C1337*VLOOKUP($O1337,'TM1.5SynthPop'!$A$2:$Q$1446,COLUMN('TM1.5SynthPop'!K$1),FALSE),0),0)</f>
        <v>304</v>
      </c>
      <c r="H1337">
        <f>IFERROR(ROUND($C1337*VLOOKUP($O1337,'TM1.5SynthPop'!$A$2:$Q$1446,COLUMN('TM1.5SynthPop'!L$1),FALSE),0),0)</f>
        <v>151</v>
      </c>
      <c r="I1337">
        <f>IFERROR(ROUND($C1337*VLOOKUP($O1337,'TM1.5SynthPop'!$A$2:$Q$1446,COLUMN('TM1.5SynthPop'!M$1),FALSE),0),0)</f>
        <v>133</v>
      </c>
      <c r="J1337">
        <f>IFERROR(ROUND($C1337*VLOOKUP($O1337,'TM1.5SynthPop'!$A$2:$Q$1446,COLUMN('TM1.5SynthPop'!N$1),FALSE),0),0)</f>
        <v>92</v>
      </c>
      <c r="K1337">
        <f t="shared" si="43"/>
        <v>192</v>
      </c>
      <c r="L1337">
        <f>Link21_SED!E1337</f>
        <v>5406</v>
      </c>
      <c r="M1337">
        <f>Link21_SED!F1337</f>
        <v>14</v>
      </c>
      <c r="O1337">
        <v>581</v>
      </c>
    </row>
    <row r="1338" spans="1:15">
      <c r="A1338" t="s">
        <v>19</v>
      </c>
      <c r="B1338">
        <v>1337</v>
      </c>
      <c r="C1338">
        <f>Link21_SED!D1338</f>
        <v>1164</v>
      </c>
      <c r="D1338">
        <f>IFERROR(ROUND($C1338*VLOOKUP($O1338,'TM1.5SynthPop'!$A$2:$Q$1446,COLUMN('TM1.5SynthPop'!$P$2),FALSE),0),)</f>
        <v>393</v>
      </c>
      <c r="E1338">
        <f t="shared" si="42"/>
        <v>771</v>
      </c>
      <c r="F1338">
        <f>IFERROR(ROUND($C1338*VLOOKUP($O1338,'TM1.5SynthPop'!$A$2:$Q$1446,COLUMN('TM1.5SynthPop'!J$1),FALSE),0),0)</f>
        <v>101</v>
      </c>
      <c r="G1338">
        <f>IFERROR(ROUND($C1338*VLOOKUP($O1338,'TM1.5SynthPop'!$A$2:$Q$1446,COLUMN('TM1.5SynthPop'!K$1),FALSE),0),0)</f>
        <v>118</v>
      </c>
      <c r="H1338">
        <f>IFERROR(ROUND($C1338*VLOOKUP($O1338,'TM1.5SynthPop'!$A$2:$Q$1446,COLUMN('TM1.5SynthPop'!L$1),FALSE),0),0)</f>
        <v>189</v>
      </c>
      <c r="I1338">
        <f>IFERROR(ROUND($C1338*VLOOKUP($O1338,'TM1.5SynthPop'!$A$2:$Q$1446,COLUMN('TM1.5SynthPop'!M$1),FALSE),0),0)</f>
        <v>194</v>
      </c>
      <c r="J1338">
        <f>IFERROR(ROUND($C1338*VLOOKUP($O1338,'TM1.5SynthPop'!$A$2:$Q$1446,COLUMN('TM1.5SynthPop'!N$1),FALSE),0),0)</f>
        <v>207</v>
      </c>
      <c r="K1338">
        <f t="shared" si="43"/>
        <v>355</v>
      </c>
      <c r="L1338">
        <f>Link21_SED!E1338</f>
        <v>5890</v>
      </c>
      <c r="M1338">
        <f>Link21_SED!F1338</f>
        <v>11</v>
      </c>
      <c r="O1338">
        <v>586</v>
      </c>
    </row>
    <row r="1339" spans="1:15">
      <c r="A1339" t="s">
        <v>19</v>
      </c>
      <c r="B1339">
        <v>1338</v>
      </c>
      <c r="C1339">
        <f>Link21_SED!D1339</f>
        <v>410</v>
      </c>
      <c r="D1339">
        <f>IFERROR(ROUND($C1339*VLOOKUP($O1339,'TM1.5SynthPop'!$A$2:$Q$1446,COLUMN('TM1.5SynthPop'!$P$2),FALSE),0),)</f>
        <v>130</v>
      </c>
      <c r="E1339">
        <f t="shared" si="42"/>
        <v>280</v>
      </c>
      <c r="F1339">
        <f>IFERROR(ROUND($C1339*VLOOKUP($O1339,'TM1.5SynthPop'!$A$2:$Q$1446,COLUMN('TM1.5SynthPop'!J$1),FALSE),0),0)</f>
        <v>47</v>
      </c>
      <c r="G1339">
        <f>IFERROR(ROUND($C1339*VLOOKUP($O1339,'TM1.5SynthPop'!$A$2:$Q$1446,COLUMN('TM1.5SynthPop'!K$1),FALSE),0),0)</f>
        <v>30</v>
      </c>
      <c r="H1339">
        <f>IFERROR(ROUND($C1339*VLOOKUP($O1339,'TM1.5SynthPop'!$A$2:$Q$1446,COLUMN('TM1.5SynthPop'!L$1),FALSE),0),0)</f>
        <v>75</v>
      </c>
      <c r="I1339">
        <f>IFERROR(ROUND($C1339*VLOOKUP($O1339,'TM1.5SynthPop'!$A$2:$Q$1446,COLUMN('TM1.5SynthPop'!M$1),FALSE),0),0)</f>
        <v>60</v>
      </c>
      <c r="J1339">
        <f>IFERROR(ROUND($C1339*VLOOKUP($O1339,'TM1.5SynthPop'!$A$2:$Q$1446,COLUMN('TM1.5SynthPop'!N$1),FALSE),0),0)</f>
        <v>60</v>
      </c>
      <c r="K1339">
        <f t="shared" si="43"/>
        <v>138</v>
      </c>
      <c r="L1339">
        <f>Link21_SED!E1339</f>
        <v>2660</v>
      </c>
      <c r="M1339">
        <f>Link21_SED!F1339</f>
        <v>20</v>
      </c>
      <c r="O1339">
        <v>587</v>
      </c>
    </row>
    <row r="1340" spans="1:15">
      <c r="A1340" t="s">
        <v>19</v>
      </c>
      <c r="B1340">
        <v>1339</v>
      </c>
      <c r="C1340">
        <f>Link21_SED!D1340</f>
        <v>865</v>
      </c>
      <c r="D1340">
        <f>IFERROR(ROUND($C1340*VLOOKUP($O1340,'TM1.5SynthPop'!$A$2:$Q$1446,COLUMN('TM1.5SynthPop'!$P$2),FALSE),0),)</f>
        <v>386</v>
      </c>
      <c r="E1340">
        <f t="shared" si="42"/>
        <v>479</v>
      </c>
      <c r="F1340">
        <f>IFERROR(ROUND($C1340*VLOOKUP($O1340,'TM1.5SynthPop'!$A$2:$Q$1446,COLUMN('TM1.5SynthPop'!J$1),FALSE),0),0)</f>
        <v>24</v>
      </c>
      <c r="G1340">
        <f>IFERROR(ROUND($C1340*VLOOKUP($O1340,'TM1.5SynthPop'!$A$2:$Q$1446,COLUMN('TM1.5SynthPop'!K$1),FALSE),0),0)</f>
        <v>43</v>
      </c>
      <c r="H1340">
        <f>IFERROR(ROUND($C1340*VLOOKUP($O1340,'TM1.5SynthPop'!$A$2:$Q$1446,COLUMN('TM1.5SynthPop'!L$1),FALSE),0),0)</f>
        <v>138</v>
      </c>
      <c r="I1340">
        <f>IFERROR(ROUND($C1340*VLOOKUP($O1340,'TM1.5SynthPop'!$A$2:$Q$1446,COLUMN('TM1.5SynthPop'!M$1),FALSE),0),0)</f>
        <v>109</v>
      </c>
      <c r="J1340">
        <f>IFERROR(ROUND($C1340*VLOOKUP($O1340,'TM1.5SynthPop'!$A$2:$Q$1446,COLUMN('TM1.5SynthPop'!N$1),FALSE),0),0)</f>
        <v>201</v>
      </c>
      <c r="K1340">
        <f t="shared" si="43"/>
        <v>350</v>
      </c>
      <c r="L1340">
        <f>Link21_SED!E1340</f>
        <v>3820</v>
      </c>
      <c r="M1340">
        <f>Link21_SED!F1340</f>
        <v>0</v>
      </c>
      <c r="O1340">
        <v>641</v>
      </c>
    </row>
    <row r="1341" spans="1:15">
      <c r="A1341" t="s">
        <v>19</v>
      </c>
      <c r="B1341">
        <v>1340</v>
      </c>
      <c r="C1341">
        <f>Link21_SED!D1341</f>
        <v>873</v>
      </c>
      <c r="D1341">
        <f>IFERROR(ROUND($C1341*VLOOKUP($O1341,'TM1.5SynthPop'!$A$2:$Q$1446,COLUMN('TM1.5SynthPop'!$P$2),FALSE),0),)</f>
        <v>433</v>
      </c>
      <c r="E1341">
        <f t="shared" si="42"/>
        <v>440</v>
      </c>
      <c r="F1341">
        <f>IFERROR(ROUND($C1341*VLOOKUP($O1341,'TM1.5SynthPop'!$A$2:$Q$1446,COLUMN('TM1.5SynthPop'!J$1),FALSE),0),0)</f>
        <v>51</v>
      </c>
      <c r="G1341">
        <f>IFERROR(ROUND($C1341*VLOOKUP($O1341,'TM1.5SynthPop'!$A$2:$Q$1446,COLUMN('TM1.5SynthPop'!K$1),FALSE),0),0)</f>
        <v>86</v>
      </c>
      <c r="H1341">
        <f>IFERROR(ROUND($C1341*VLOOKUP($O1341,'TM1.5SynthPop'!$A$2:$Q$1446,COLUMN('TM1.5SynthPop'!L$1),FALSE),0),0)</f>
        <v>141</v>
      </c>
      <c r="I1341">
        <f>IFERROR(ROUND($C1341*VLOOKUP($O1341,'TM1.5SynthPop'!$A$2:$Q$1446,COLUMN('TM1.5SynthPop'!M$1),FALSE),0),0)</f>
        <v>120</v>
      </c>
      <c r="J1341">
        <f>IFERROR(ROUND($C1341*VLOOKUP($O1341,'TM1.5SynthPop'!$A$2:$Q$1446,COLUMN('TM1.5SynthPop'!N$1),FALSE),0),0)</f>
        <v>180</v>
      </c>
      <c r="K1341">
        <f t="shared" si="43"/>
        <v>295</v>
      </c>
      <c r="L1341">
        <f>Link21_SED!E1341</f>
        <v>3707</v>
      </c>
      <c r="M1341">
        <f>Link21_SED!F1341</f>
        <v>0</v>
      </c>
      <c r="O1341">
        <v>640</v>
      </c>
    </row>
    <row r="1342" spans="1:15">
      <c r="A1342" t="s">
        <v>19</v>
      </c>
      <c r="B1342">
        <v>1341</v>
      </c>
      <c r="C1342">
        <f>Link21_SED!D1342</f>
        <v>1627</v>
      </c>
      <c r="D1342">
        <f>IFERROR(ROUND($C1342*VLOOKUP($O1342,'TM1.5SynthPop'!$A$2:$Q$1446,COLUMN('TM1.5SynthPop'!$P$2),FALSE),0),)</f>
        <v>795</v>
      </c>
      <c r="E1342">
        <f t="shared" si="42"/>
        <v>832</v>
      </c>
      <c r="F1342">
        <f>IFERROR(ROUND($C1342*VLOOKUP($O1342,'TM1.5SynthPop'!$A$2:$Q$1446,COLUMN('TM1.5SynthPop'!J$1),FALSE),0),0)</f>
        <v>299</v>
      </c>
      <c r="G1342">
        <f>IFERROR(ROUND($C1342*VLOOKUP($O1342,'TM1.5SynthPop'!$A$2:$Q$1446,COLUMN('TM1.5SynthPop'!K$1),FALSE),0),0)</f>
        <v>345</v>
      </c>
      <c r="H1342">
        <f>IFERROR(ROUND($C1342*VLOOKUP($O1342,'TM1.5SynthPop'!$A$2:$Q$1446,COLUMN('TM1.5SynthPop'!L$1),FALSE),0),0)</f>
        <v>312</v>
      </c>
      <c r="I1342">
        <f>IFERROR(ROUND($C1342*VLOOKUP($O1342,'TM1.5SynthPop'!$A$2:$Q$1446,COLUMN('TM1.5SynthPop'!M$1),FALSE),0),0)</f>
        <v>185</v>
      </c>
      <c r="J1342">
        <f>IFERROR(ROUND($C1342*VLOOKUP($O1342,'TM1.5SynthPop'!$A$2:$Q$1446,COLUMN('TM1.5SynthPop'!N$1),FALSE),0),0)</f>
        <v>177</v>
      </c>
      <c r="K1342">
        <f t="shared" si="43"/>
        <v>309</v>
      </c>
      <c r="L1342">
        <f>Link21_SED!E1342</f>
        <v>7098</v>
      </c>
      <c r="M1342">
        <f>Link21_SED!F1342</f>
        <v>20</v>
      </c>
      <c r="O1342">
        <v>591</v>
      </c>
    </row>
    <row r="1343" spans="1:15">
      <c r="A1343" t="s">
        <v>19</v>
      </c>
      <c r="B1343">
        <v>1342</v>
      </c>
      <c r="C1343">
        <f>Link21_SED!D1343</f>
        <v>434</v>
      </c>
      <c r="D1343">
        <f>IFERROR(ROUND($C1343*VLOOKUP($O1343,'TM1.5SynthPop'!$A$2:$Q$1446,COLUMN('TM1.5SynthPop'!$P$2),FALSE),0),)</f>
        <v>221</v>
      </c>
      <c r="E1343">
        <f t="shared" si="42"/>
        <v>213</v>
      </c>
      <c r="F1343">
        <f>IFERROR(ROUND($C1343*VLOOKUP($O1343,'TM1.5SynthPop'!$A$2:$Q$1446,COLUMN('TM1.5SynthPop'!J$1),FALSE),0),0)</f>
        <v>54</v>
      </c>
      <c r="G1343">
        <f>IFERROR(ROUND($C1343*VLOOKUP($O1343,'TM1.5SynthPop'!$A$2:$Q$1446,COLUMN('TM1.5SynthPop'!K$1),FALSE),0),0)</f>
        <v>87</v>
      </c>
      <c r="H1343">
        <f>IFERROR(ROUND($C1343*VLOOKUP($O1343,'TM1.5SynthPop'!$A$2:$Q$1446,COLUMN('TM1.5SynthPop'!L$1),FALSE),0),0)</f>
        <v>98</v>
      </c>
      <c r="I1343">
        <f>IFERROR(ROUND($C1343*VLOOKUP($O1343,'TM1.5SynthPop'!$A$2:$Q$1446,COLUMN('TM1.5SynthPop'!M$1),FALSE),0),0)</f>
        <v>51</v>
      </c>
      <c r="J1343">
        <f>IFERROR(ROUND($C1343*VLOOKUP($O1343,'TM1.5SynthPop'!$A$2:$Q$1446,COLUMN('TM1.5SynthPop'!N$1),FALSE),0),0)</f>
        <v>62</v>
      </c>
      <c r="K1343">
        <f t="shared" si="43"/>
        <v>82</v>
      </c>
      <c r="L1343">
        <f>Link21_SED!E1343</f>
        <v>1787</v>
      </c>
      <c r="M1343">
        <f>Link21_SED!F1343</f>
        <v>0</v>
      </c>
      <c r="O1343">
        <v>594</v>
      </c>
    </row>
    <row r="1344" spans="1:15">
      <c r="A1344" t="s">
        <v>19</v>
      </c>
      <c r="B1344">
        <v>1343</v>
      </c>
      <c r="C1344">
        <f>Link21_SED!D1344</f>
        <v>1850</v>
      </c>
      <c r="D1344">
        <f>IFERROR(ROUND($C1344*VLOOKUP($O1344,'TM1.5SynthPop'!$A$2:$Q$1446,COLUMN('TM1.5SynthPop'!$P$2),FALSE),0),)</f>
        <v>1313</v>
      </c>
      <c r="E1344">
        <f t="shared" si="42"/>
        <v>537</v>
      </c>
      <c r="F1344">
        <f>IFERROR(ROUND($C1344*VLOOKUP($O1344,'TM1.5SynthPop'!$A$2:$Q$1446,COLUMN('TM1.5SynthPop'!J$1),FALSE),0),0)</f>
        <v>122</v>
      </c>
      <c r="G1344">
        <f>IFERROR(ROUND($C1344*VLOOKUP($O1344,'TM1.5SynthPop'!$A$2:$Q$1446,COLUMN('TM1.5SynthPop'!K$1),FALSE),0),0)</f>
        <v>178</v>
      </c>
      <c r="H1344">
        <f>IFERROR(ROUND($C1344*VLOOKUP($O1344,'TM1.5SynthPop'!$A$2:$Q$1446,COLUMN('TM1.5SynthPop'!L$1),FALSE),0),0)</f>
        <v>266</v>
      </c>
      <c r="I1344">
        <f>IFERROR(ROUND($C1344*VLOOKUP($O1344,'TM1.5SynthPop'!$A$2:$Q$1446,COLUMN('TM1.5SynthPop'!M$1),FALSE),0),0)</f>
        <v>259</v>
      </c>
      <c r="J1344">
        <f>IFERROR(ROUND($C1344*VLOOKUP($O1344,'TM1.5SynthPop'!$A$2:$Q$1446,COLUMN('TM1.5SynthPop'!N$1),FALSE),0),0)</f>
        <v>328</v>
      </c>
      <c r="K1344">
        <f t="shared" si="43"/>
        <v>697</v>
      </c>
      <c r="L1344">
        <f>Link21_SED!E1344</f>
        <v>5944</v>
      </c>
      <c r="M1344">
        <f>Link21_SED!F1344</f>
        <v>54</v>
      </c>
      <c r="O1344">
        <v>632</v>
      </c>
    </row>
    <row r="1345" spans="1:15">
      <c r="A1345" t="s">
        <v>19</v>
      </c>
      <c r="B1345">
        <v>1344</v>
      </c>
      <c r="C1345">
        <f>Link21_SED!D1345</f>
        <v>1367</v>
      </c>
      <c r="D1345">
        <f>IFERROR(ROUND($C1345*VLOOKUP($O1345,'TM1.5SynthPop'!$A$2:$Q$1446,COLUMN('TM1.5SynthPop'!$P$2),FALSE),0),)</f>
        <v>661</v>
      </c>
      <c r="E1345">
        <f t="shared" si="42"/>
        <v>706</v>
      </c>
      <c r="F1345">
        <f>IFERROR(ROUND($C1345*VLOOKUP($O1345,'TM1.5SynthPop'!$A$2:$Q$1446,COLUMN('TM1.5SynthPop'!J$1),FALSE),0),0)</f>
        <v>231</v>
      </c>
      <c r="G1345">
        <f>IFERROR(ROUND($C1345*VLOOKUP($O1345,'TM1.5SynthPop'!$A$2:$Q$1446,COLUMN('TM1.5SynthPop'!K$1),FALSE),0),0)</f>
        <v>203</v>
      </c>
      <c r="H1345">
        <f>IFERROR(ROUND($C1345*VLOOKUP($O1345,'TM1.5SynthPop'!$A$2:$Q$1446,COLUMN('TM1.5SynthPop'!L$1),FALSE),0),0)</f>
        <v>240</v>
      </c>
      <c r="I1345">
        <f>IFERROR(ROUND($C1345*VLOOKUP($O1345,'TM1.5SynthPop'!$A$2:$Q$1446,COLUMN('TM1.5SynthPop'!M$1),FALSE),0),0)</f>
        <v>152</v>
      </c>
      <c r="J1345">
        <f>IFERROR(ROUND($C1345*VLOOKUP($O1345,'TM1.5SynthPop'!$A$2:$Q$1446,COLUMN('TM1.5SynthPop'!N$1),FALSE),0),0)</f>
        <v>198</v>
      </c>
      <c r="K1345">
        <f t="shared" si="43"/>
        <v>343</v>
      </c>
      <c r="L1345">
        <f>Link21_SED!E1345</f>
        <v>6173</v>
      </c>
      <c r="M1345">
        <f>Link21_SED!F1345</f>
        <v>0</v>
      </c>
      <c r="O1345">
        <v>589</v>
      </c>
    </row>
    <row r="1346" spans="1:15">
      <c r="A1346" t="s">
        <v>19</v>
      </c>
      <c r="B1346">
        <v>1345</v>
      </c>
      <c r="C1346">
        <f>Link21_SED!D1346</f>
        <v>1794</v>
      </c>
      <c r="D1346">
        <f>IFERROR(ROUND($C1346*VLOOKUP($O1346,'TM1.5SynthPop'!$A$2:$Q$1446,COLUMN('TM1.5SynthPop'!$P$2),FALSE),0),)</f>
        <v>1282</v>
      </c>
      <c r="E1346">
        <f t="shared" si="42"/>
        <v>512</v>
      </c>
      <c r="F1346">
        <f>IFERROR(ROUND($C1346*VLOOKUP($O1346,'TM1.5SynthPop'!$A$2:$Q$1446,COLUMN('TM1.5SynthPop'!J$1),FALSE),0),0)</f>
        <v>96</v>
      </c>
      <c r="G1346">
        <f>IFERROR(ROUND($C1346*VLOOKUP($O1346,'TM1.5SynthPop'!$A$2:$Q$1446,COLUMN('TM1.5SynthPop'!K$1),FALSE),0),0)</f>
        <v>141</v>
      </c>
      <c r="H1346">
        <f>IFERROR(ROUND($C1346*VLOOKUP($O1346,'TM1.5SynthPop'!$A$2:$Q$1446,COLUMN('TM1.5SynthPop'!L$1),FALSE),0),0)</f>
        <v>268</v>
      </c>
      <c r="I1346">
        <f>IFERROR(ROUND($C1346*VLOOKUP($O1346,'TM1.5SynthPop'!$A$2:$Q$1446,COLUMN('TM1.5SynthPop'!M$1),FALSE),0),0)</f>
        <v>296</v>
      </c>
      <c r="J1346">
        <f>IFERROR(ROUND($C1346*VLOOKUP($O1346,'TM1.5SynthPop'!$A$2:$Q$1446,COLUMN('TM1.5SynthPop'!N$1),FALSE),0),0)</f>
        <v>320</v>
      </c>
      <c r="K1346">
        <f t="shared" si="43"/>
        <v>673</v>
      </c>
      <c r="L1346">
        <f>Link21_SED!E1346</f>
        <v>5284</v>
      </c>
      <c r="M1346">
        <f>Link21_SED!F1346</f>
        <v>43</v>
      </c>
      <c r="O1346">
        <v>627</v>
      </c>
    </row>
    <row r="1347" spans="1:15">
      <c r="A1347" t="s">
        <v>19</v>
      </c>
      <c r="B1347">
        <v>1346</v>
      </c>
      <c r="C1347">
        <f>Link21_SED!D1347</f>
        <v>579</v>
      </c>
      <c r="D1347">
        <f>IFERROR(ROUND($C1347*VLOOKUP($O1347,'TM1.5SynthPop'!$A$2:$Q$1446,COLUMN('TM1.5SynthPop'!$P$2),FALSE),0),)</f>
        <v>399</v>
      </c>
      <c r="E1347">
        <f t="shared" si="42"/>
        <v>180</v>
      </c>
      <c r="F1347">
        <f>IFERROR(ROUND($C1347*VLOOKUP($O1347,'TM1.5SynthPop'!$A$2:$Q$1446,COLUMN('TM1.5SynthPop'!J$1),FALSE),0),0)</f>
        <v>46</v>
      </c>
      <c r="G1347">
        <f>IFERROR(ROUND($C1347*VLOOKUP($O1347,'TM1.5SynthPop'!$A$2:$Q$1446,COLUMN('TM1.5SynthPop'!K$1),FALSE),0),0)</f>
        <v>61</v>
      </c>
      <c r="H1347">
        <f>IFERROR(ROUND($C1347*VLOOKUP($O1347,'TM1.5SynthPop'!$A$2:$Q$1446,COLUMN('TM1.5SynthPop'!L$1),FALSE),0),0)</f>
        <v>77</v>
      </c>
      <c r="I1347">
        <f>IFERROR(ROUND($C1347*VLOOKUP($O1347,'TM1.5SynthPop'!$A$2:$Q$1446,COLUMN('TM1.5SynthPop'!M$1),FALSE),0),0)</f>
        <v>55</v>
      </c>
      <c r="J1347">
        <f>IFERROR(ROUND($C1347*VLOOKUP($O1347,'TM1.5SynthPop'!$A$2:$Q$1446,COLUMN('TM1.5SynthPop'!N$1),FALSE),0),0)</f>
        <v>114</v>
      </c>
      <c r="K1347">
        <f t="shared" si="43"/>
        <v>226</v>
      </c>
      <c r="L1347">
        <f>Link21_SED!E1347</f>
        <v>1698</v>
      </c>
      <c r="M1347">
        <f>Link21_SED!F1347</f>
        <v>0</v>
      </c>
      <c r="O1347">
        <v>601</v>
      </c>
    </row>
    <row r="1348" spans="1:15">
      <c r="A1348" t="s">
        <v>19</v>
      </c>
      <c r="B1348">
        <v>1347</v>
      </c>
      <c r="C1348">
        <f>Link21_SED!D1348</f>
        <v>1263</v>
      </c>
      <c r="D1348">
        <f>IFERROR(ROUND($C1348*VLOOKUP($O1348,'TM1.5SynthPop'!$A$2:$Q$1446,COLUMN('TM1.5SynthPop'!$P$2),FALSE),0),)</f>
        <v>747</v>
      </c>
      <c r="E1348">
        <f t="shared" si="42"/>
        <v>516</v>
      </c>
      <c r="F1348">
        <f>IFERROR(ROUND($C1348*VLOOKUP($O1348,'TM1.5SynthPop'!$A$2:$Q$1446,COLUMN('TM1.5SynthPop'!J$1),FALSE),0),0)</f>
        <v>46</v>
      </c>
      <c r="G1348">
        <f>IFERROR(ROUND($C1348*VLOOKUP($O1348,'TM1.5SynthPop'!$A$2:$Q$1446,COLUMN('TM1.5SynthPop'!K$1),FALSE),0),0)</f>
        <v>69</v>
      </c>
      <c r="H1348">
        <f>IFERROR(ROUND($C1348*VLOOKUP($O1348,'TM1.5SynthPop'!$A$2:$Q$1446,COLUMN('TM1.5SynthPop'!L$1),FALSE),0),0)</f>
        <v>193</v>
      </c>
      <c r="I1348">
        <f>IFERROR(ROUND($C1348*VLOOKUP($O1348,'TM1.5SynthPop'!$A$2:$Q$1446,COLUMN('TM1.5SynthPop'!M$1),FALSE),0),0)</f>
        <v>146</v>
      </c>
      <c r="J1348">
        <f>IFERROR(ROUND($C1348*VLOOKUP($O1348,'TM1.5SynthPop'!$A$2:$Q$1446,COLUMN('TM1.5SynthPop'!N$1),FALSE),0),0)</f>
        <v>283</v>
      </c>
      <c r="K1348">
        <f t="shared" si="43"/>
        <v>526</v>
      </c>
      <c r="L1348">
        <f>Link21_SED!E1348</f>
        <v>4574</v>
      </c>
      <c r="M1348">
        <f>Link21_SED!F1348</f>
        <v>56</v>
      </c>
      <c r="O1348">
        <v>626</v>
      </c>
    </row>
    <row r="1349" spans="1:15">
      <c r="A1349" t="s">
        <v>19</v>
      </c>
      <c r="B1349">
        <v>1348</v>
      </c>
      <c r="C1349">
        <f>Link21_SED!D1349</f>
        <v>840</v>
      </c>
      <c r="D1349">
        <f>IFERROR(ROUND($C1349*VLOOKUP($O1349,'TM1.5SynthPop'!$A$2:$Q$1446,COLUMN('TM1.5SynthPop'!$P$2),FALSE),0),)</f>
        <v>541</v>
      </c>
      <c r="E1349">
        <f t="shared" si="42"/>
        <v>299</v>
      </c>
      <c r="F1349">
        <f>IFERROR(ROUND($C1349*VLOOKUP($O1349,'TM1.5SynthPop'!$A$2:$Q$1446,COLUMN('TM1.5SynthPop'!J$1),FALSE),0),0)</f>
        <v>57</v>
      </c>
      <c r="G1349">
        <f>IFERROR(ROUND($C1349*VLOOKUP($O1349,'TM1.5SynthPop'!$A$2:$Q$1446,COLUMN('TM1.5SynthPop'!K$1),FALSE),0),0)</f>
        <v>72</v>
      </c>
      <c r="H1349">
        <f>IFERROR(ROUND($C1349*VLOOKUP($O1349,'TM1.5SynthPop'!$A$2:$Q$1446,COLUMN('TM1.5SynthPop'!L$1),FALSE),0),0)</f>
        <v>138</v>
      </c>
      <c r="I1349">
        <f>IFERROR(ROUND($C1349*VLOOKUP($O1349,'TM1.5SynthPop'!$A$2:$Q$1446,COLUMN('TM1.5SynthPop'!M$1),FALSE),0),0)</f>
        <v>94</v>
      </c>
      <c r="J1349">
        <f>IFERROR(ROUND($C1349*VLOOKUP($O1349,'TM1.5SynthPop'!$A$2:$Q$1446,COLUMN('TM1.5SynthPop'!N$1),FALSE),0),0)</f>
        <v>178</v>
      </c>
      <c r="K1349">
        <f t="shared" si="43"/>
        <v>301</v>
      </c>
      <c r="L1349">
        <f>Link21_SED!E1349</f>
        <v>2772</v>
      </c>
      <c r="M1349">
        <f>Link21_SED!F1349</f>
        <v>61</v>
      </c>
      <c r="O1349">
        <v>624</v>
      </c>
    </row>
    <row r="1350" spans="1:15">
      <c r="A1350" t="s">
        <v>19</v>
      </c>
      <c r="B1350">
        <v>1349</v>
      </c>
      <c r="C1350">
        <f>Link21_SED!D1350</f>
        <v>1798</v>
      </c>
      <c r="D1350">
        <f>IFERROR(ROUND($C1350*VLOOKUP($O1350,'TM1.5SynthPop'!$A$2:$Q$1446,COLUMN('TM1.5SynthPop'!$P$2),FALSE),0),)</f>
        <v>857</v>
      </c>
      <c r="E1350">
        <f t="shared" si="42"/>
        <v>941</v>
      </c>
      <c r="F1350">
        <f>IFERROR(ROUND($C1350*VLOOKUP($O1350,'TM1.5SynthPop'!$A$2:$Q$1446,COLUMN('TM1.5SynthPop'!J$1),FALSE),0),0)</f>
        <v>33</v>
      </c>
      <c r="G1350">
        <f>IFERROR(ROUND($C1350*VLOOKUP($O1350,'TM1.5SynthPop'!$A$2:$Q$1446,COLUMN('TM1.5SynthPop'!K$1),FALSE),0),0)</f>
        <v>85</v>
      </c>
      <c r="H1350">
        <f>IFERROR(ROUND($C1350*VLOOKUP($O1350,'TM1.5SynthPop'!$A$2:$Q$1446,COLUMN('TM1.5SynthPop'!L$1),FALSE),0),0)</f>
        <v>250</v>
      </c>
      <c r="I1350">
        <f>IFERROR(ROUND($C1350*VLOOKUP($O1350,'TM1.5SynthPop'!$A$2:$Q$1446,COLUMN('TM1.5SynthPop'!M$1),FALSE),0),0)</f>
        <v>268</v>
      </c>
      <c r="J1350">
        <f>IFERROR(ROUND($C1350*VLOOKUP($O1350,'TM1.5SynthPop'!$A$2:$Q$1446,COLUMN('TM1.5SynthPop'!N$1),FALSE),0),0)</f>
        <v>450</v>
      </c>
      <c r="K1350">
        <f t="shared" si="43"/>
        <v>712</v>
      </c>
      <c r="L1350">
        <f>Link21_SED!E1350</f>
        <v>7029</v>
      </c>
      <c r="M1350">
        <f>Link21_SED!F1350</f>
        <v>0</v>
      </c>
      <c r="O1350">
        <v>648</v>
      </c>
    </row>
    <row r="1351" spans="1:15">
      <c r="A1351" t="s">
        <v>19</v>
      </c>
      <c r="B1351">
        <v>1350</v>
      </c>
      <c r="C1351">
        <f>Link21_SED!D1351</f>
        <v>1427</v>
      </c>
      <c r="D1351">
        <f>IFERROR(ROUND($C1351*VLOOKUP($O1351,'TM1.5SynthPop'!$A$2:$Q$1446,COLUMN('TM1.5SynthPop'!$P$2),FALSE),0),)</f>
        <v>853</v>
      </c>
      <c r="E1351">
        <f t="shared" si="42"/>
        <v>574</v>
      </c>
      <c r="F1351">
        <f>IFERROR(ROUND($C1351*VLOOKUP($O1351,'TM1.5SynthPop'!$A$2:$Q$1446,COLUMN('TM1.5SynthPop'!J$1),FALSE),0),0)</f>
        <v>45</v>
      </c>
      <c r="G1351">
        <f>IFERROR(ROUND($C1351*VLOOKUP($O1351,'TM1.5SynthPop'!$A$2:$Q$1446,COLUMN('TM1.5SynthPop'!K$1),FALSE),0),0)</f>
        <v>66</v>
      </c>
      <c r="H1351">
        <f>IFERROR(ROUND($C1351*VLOOKUP($O1351,'TM1.5SynthPop'!$A$2:$Q$1446,COLUMN('TM1.5SynthPop'!L$1),FALSE),0),0)</f>
        <v>210</v>
      </c>
      <c r="I1351">
        <f>IFERROR(ROUND($C1351*VLOOKUP($O1351,'TM1.5SynthPop'!$A$2:$Q$1446,COLUMN('TM1.5SynthPop'!M$1),FALSE),0),0)</f>
        <v>197</v>
      </c>
      <c r="J1351">
        <f>IFERROR(ROUND($C1351*VLOOKUP($O1351,'TM1.5SynthPop'!$A$2:$Q$1446,COLUMN('TM1.5SynthPop'!N$1),FALSE),0),0)</f>
        <v>337</v>
      </c>
      <c r="K1351">
        <f t="shared" si="43"/>
        <v>572</v>
      </c>
      <c r="L1351">
        <f>Link21_SED!E1351</f>
        <v>4736</v>
      </c>
      <c r="M1351">
        <f>Link21_SED!F1351</f>
        <v>38</v>
      </c>
      <c r="O1351">
        <v>652</v>
      </c>
    </row>
    <row r="1352" spans="1:15">
      <c r="A1352" t="s">
        <v>19</v>
      </c>
      <c r="B1352">
        <v>1351</v>
      </c>
      <c r="C1352">
        <f>Link21_SED!D1352</f>
        <v>4079</v>
      </c>
      <c r="D1352">
        <f>IFERROR(ROUND($C1352*VLOOKUP($O1352,'TM1.5SynthPop'!$A$2:$Q$1446,COLUMN('TM1.5SynthPop'!$P$2),FALSE),0),)</f>
        <v>2266</v>
      </c>
      <c r="E1352">
        <f t="shared" si="42"/>
        <v>1813</v>
      </c>
      <c r="F1352">
        <f>IFERROR(ROUND($C1352*VLOOKUP($O1352,'TM1.5SynthPop'!$A$2:$Q$1446,COLUMN('TM1.5SynthPop'!J$1),FALSE),0),0)</f>
        <v>95</v>
      </c>
      <c r="G1352">
        <f>IFERROR(ROUND($C1352*VLOOKUP($O1352,'TM1.5SynthPop'!$A$2:$Q$1446,COLUMN('TM1.5SynthPop'!K$1),FALSE),0),0)</f>
        <v>215</v>
      </c>
      <c r="H1352">
        <f>IFERROR(ROUND($C1352*VLOOKUP($O1352,'TM1.5SynthPop'!$A$2:$Q$1446,COLUMN('TM1.5SynthPop'!L$1),FALSE),0),0)</f>
        <v>562</v>
      </c>
      <c r="I1352">
        <f>IFERROR(ROUND($C1352*VLOOKUP($O1352,'TM1.5SynthPop'!$A$2:$Q$1446,COLUMN('TM1.5SynthPop'!M$1),FALSE),0),0)</f>
        <v>662</v>
      </c>
      <c r="J1352">
        <f>IFERROR(ROUND($C1352*VLOOKUP($O1352,'TM1.5SynthPop'!$A$2:$Q$1446,COLUMN('TM1.5SynthPop'!N$1),FALSE),0),0)</f>
        <v>938</v>
      </c>
      <c r="K1352">
        <f t="shared" si="43"/>
        <v>1607</v>
      </c>
      <c r="L1352">
        <f>Link21_SED!E1352</f>
        <v>13472</v>
      </c>
      <c r="M1352">
        <f>Link21_SED!F1352</f>
        <v>50</v>
      </c>
      <c r="O1352">
        <v>655</v>
      </c>
    </row>
    <row r="1353" spans="1:15">
      <c r="A1353" t="s">
        <v>19</v>
      </c>
      <c r="B1353">
        <v>1352</v>
      </c>
      <c r="C1353">
        <f>Link21_SED!D1353</f>
        <v>1215</v>
      </c>
      <c r="D1353">
        <f>IFERROR(ROUND($C1353*VLOOKUP($O1353,'TM1.5SynthPop'!$A$2:$Q$1446,COLUMN('TM1.5SynthPop'!$P$2),FALSE),0),)</f>
        <v>461</v>
      </c>
      <c r="E1353">
        <f t="shared" si="42"/>
        <v>754</v>
      </c>
      <c r="F1353">
        <f>IFERROR(ROUND($C1353*VLOOKUP($O1353,'TM1.5SynthPop'!$A$2:$Q$1446,COLUMN('TM1.5SynthPop'!J$1),FALSE),0),0)</f>
        <v>199</v>
      </c>
      <c r="G1353">
        <f>IFERROR(ROUND($C1353*VLOOKUP($O1353,'TM1.5SynthPop'!$A$2:$Q$1446,COLUMN('TM1.5SynthPop'!K$1),FALSE),0),0)</f>
        <v>179</v>
      </c>
      <c r="H1353">
        <f>IFERROR(ROUND($C1353*VLOOKUP($O1353,'TM1.5SynthPop'!$A$2:$Q$1446,COLUMN('TM1.5SynthPop'!L$1),FALSE),0),0)</f>
        <v>199</v>
      </c>
      <c r="I1353">
        <f>IFERROR(ROUND($C1353*VLOOKUP($O1353,'TM1.5SynthPop'!$A$2:$Q$1446,COLUMN('TM1.5SynthPop'!M$1),FALSE),0),0)</f>
        <v>167</v>
      </c>
      <c r="J1353">
        <f>IFERROR(ROUND($C1353*VLOOKUP($O1353,'TM1.5SynthPop'!$A$2:$Q$1446,COLUMN('TM1.5SynthPop'!N$1),FALSE),0),0)</f>
        <v>167</v>
      </c>
      <c r="K1353">
        <f t="shared" si="43"/>
        <v>304</v>
      </c>
      <c r="L1353">
        <f>Link21_SED!E1353</f>
        <v>5806</v>
      </c>
      <c r="M1353">
        <f>Link21_SED!F1353</f>
        <v>20</v>
      </c>
      <c r="O1353">
        <v>588</v>
      </c>
    </row>
    <row r="1354" spans="1:15">
      <c r="A1354" t="s">
        <v>19</v>
      </c>
      <c r="B1354">
        <v>1353</v>
      </c>
      <c r="C1354">
        <f>Link21_SED!D1354</f>
        <v>1250</v>
      </c>
      <c r="D1354">
        <f>IFERROR(ROUND($C1354*VLOOKUP($O1354,'TM1.5SynthPop'!$A$2:$Q$1446,COLUMN('TM1.5SynthPop'!$P$2),FALSE),0),)</f>
        <v>500</v>
      </c>
      <c r="E1354">
        <f t="shared" si="42"/>
        <v>750</v>
      </c>
      <c r="F1354">
        <f>IFERROR(ROUND($C1354*VLOOKUP($O1354,'TM1.5SynthPop'!$A$2:$Q$1446,COLUMN('TM1.5SynthPop'!J$1),FALSE),0),0)</f>
        <v>58</v>
      </c>
      <c r="G1354">
        <f>IFERROR(ROUND($C1354*VLOOKUP($O1354,'TM1.5SynthPop'!$A$2:$Q$1446,COLUMN('TM1.5SynthPop'!K$1),FALSE),0),0)</f>
        <v>82</v>
      </c>
      <c r="H1354">
        <f>IFERROR(ROUND($C1354*VLOOKUP($O1354,'TM1.5SynthPop'!$A$2:$Q$1446,COLUMN('TM1.5SynthPop'!L$1),FALSE),0),0)</f>
        <v>246</v>
      </c>
      <c r="I1354">
        <f>IFERROR(ROUND($C1354*VLOOKUP($O1354,'TM1.5SynthPop'!$A$2:$Q$1446,COLUMN('TM1.5SynthPop'!M$1),FALSE),0),0)</f>
        <v>144</v>
      </c>
      <c r="J1354">
        <f>IFERROR(ROUND($C1354*VLOOKUP($O1354,'TM1.5SynthPop'!$A$2:$Q$1446,COLUMN('TM1.5SynthPop'!N$1),FALSE),0),0)</f>
        <v>275</v>
      </c>
      <c r="K1354">
        <f t="shared" si="43"/>
        <v>445</v>
      </c>
      <c r="L1354">
        <f>Link21_SED!E1354</f>
        <v>6178</v>
      </c>
      <c r="M1354">
        <f>Link21_SED!F1354</f>
        <v>13</v>
      </c>
      <c r="O1354">
        <v>638</v>
      </c>
    </row>
    <row r="1355" spans="1:15">
      <c r="A1355" t="s">
        <v>19</v>
      </c>
      <c r="B1355">
        <v>1354</v>
      </c>
      <c r="C1355">
        <f>Link21_SED!D1355</f>
        <v>1249</v>
      </c>
      <c r="D1355">
        <f>IFERROR(ROUND($C1355*VLOOKUP($O1355,'TM1.5SynthPop'!$A$2:$Q$1446,COLUMN('TM1.5SynthPop'!$P$2),FALSE),0),)</f>
        <v>562</v>
      </c>
      <c r="E1355">
        <f t="shared" si="42"/>
        <v>687</v>
      </c>
      <c r="F1355">
        <f>IFERROR(ROUND($C1355*VLOOKUP($O1355,'TM1.5SynthPop'!$A$2:$Q$1446,COLUMN('TM1.5SynthPop'!J$1),FALSE),0),0)</f>
        <v>101</v>
      </c>
      <c r="G1355">
        <f>IFERROR(ROUND($C1355*VLOOKUP($O1355,'TM1.5SynthPop'!$A$2:$Q$1446,COLUMN('TM1.5SynthPop'!K$1),FALSE),0),0)</f>
        <v>158</v>
      </c>
      <c r="H1355">
        <f>IFERROR(ROUND($C1355*VLOOKUP($O1355,'TM1.5SynthPop'!$A$2:$Q$1446,COLUMN('TM1.5SynthPop'!L$1),FALSE),0),0)</f>
        <v>213</v>
      </c>
      <c r="I1355">
        <f>IFERROR(ROUND($C1355*VLOOKUP($O1355,'TM1.5SynthPop'!$A$2:$Q$1446,COLUMN('TM1.5SynthPop'!M$1),FALSE),0),0)</f>
        <v>146</v>
      </c>
      <c r="J1355">
        <f>IFERROR(ROUND($C1355*VLOOKUP($O1355,'TM1.5SynthPop'!$A$2:$Q$1446,COLUMN('TM1.5SynthPop'!N$1),FALSE),0),0)</f>
        <v>228</v>
      </c>
      <c r="K1355">
        <f t="shared" si="43"/>
        <v>403</v>
      </c>
      <c r="L1355">
        <f>Link21_SED!E1355</f>
        <v>5362</v>
      </c>
      <c r="M1355">
        <f>Link21_SED!F1355</f>
        <v>41</v>
      </c>
      <c r="O1355">
        <v>639</v>
      </c>
    </row>
    <row r="1356" spans="1:15">
      <c r="A1356" t="s">
        <v>19</v>
      </c>
      <c r="B1356">
        <v>1355</v>
      </c>
      <c r="C1356">
        <f>Link21_SED!D1356</f>
        <v>213</v>
      </c>
      <c r="D1356">
        <f>IFERROR(ROUND($C1356*VLOOKUP($O1356,'TM1.5SynthPop'!$A$2:$Q$1446,COLUMN('TM1.5SynthPop'!$P$2),FALSE),0),)</f>
        <v>121</v>
      </c>
      <c r="E1356">
        <f t="shared" si="42"/>
        <v>92</v>
      </c>
      <c r="F1356">
        <f>IFERROR(ROUND($C1356*VLOOKUP($O1356,'TM1.5SynthPop'!$A$2:$Q$1446,COLUMN('TM1.5SynthPop'!J$1),FALSE),0),0)</f>
        <v>35</v>
      </c>
      <c r="G1356">
        <f>IFERROR(ROUND($C1356*VLOOKUP($O1356,'TM1.5SynthPop'!$A$2:$Q$1446,COLUMN('TM1.5SynthPop'!K$1),FALSE),0),0)</f>
        <v>33</v>
      </c>
      <c r="H1356">
        <f>IFERROR(ROUND($C1356*VLOOKUP($O1356,'TM1.5SynthPop'!$A$2:$Q$1446,COLUMN('TM1.5SynthPop'!L$1),FALSE),0),0)</f>
        <v>44</v>
      </c>
      <c r="I1356">
        <f>IFERROR(ROUND($C1356*VLOOKUP($O1356,'TM1.5SynthPop'!$A$2:$Q$1446,COLUMN('TM1.5SynthPop'!M$1),FALSE),0),0)</f>
        <v>24</v>
      </c>
      <c r="J1356">
        <f>IFERROR(ROUND($C1356*VLOOKUP($O1356,'TM1.5SynthPop'!$A$2:$Q$1446,COLUMN('TM1.5SynthPop'!N$1),FALSE),0),0)</f>
        <v>26</v>
      </c>
      <c r="K1356">
        <f t="shared" si="43"/>
        <v>51</v>
      </c>
      <c r="L1356">
        <f>Link21_SED!E1356</f>
        <v>862</v>
      </c>
      <c r="M1356">
        <f>Link21_SED!F1356</f>
        <v>4</v>
      </c>
      <c r="O1356">
        <v>592</v>
      </c>
    </row>
    <row r="1357" spans="1:15">
      <c r="A1357" t="s">
        <v>19</v>
      </c>
      <c r="B1357">
        <v>1356</v>
      </c>
      <c r="C1357">
        <f>Link21_SED!D1357</f>
        <v>861</v>
      </c>
      <c r="D1357">
        <f>IFERROR(ROUND($C1357*VLOOKUP($O1357,'TM1.5SynthPop'!$A$2:$Q$1446,COLUMN('TM1.5SynthPop'!$P$2),FALSE),0),)</f>
        <v>307</v>
      </c>
      <c r="E1357">
        <f t="shared" si="42"/>
        <v>554</v>
      </c>
      <c r="F1357">
        <f>IFERROR(ROUND($C1357*VLOOKUP($O1357,'TM1.5SynthPop'!$A$2:$Q$1446,COLUMN('TM1.5SynthPop'!J$1),FALSE),0),0)</f>
        <v>140</v>
      </c>
      <c r="G1357">
        <f>IFERROR(ROUND($C1357*VLOOKUP($O1357,'TM1.5SynthPop'!$A$2:$Q$1446,COLUMN('TM1.5SynthPop'!K$1),FALSE),0),0)</f>
        <v>111</v>
      </c>
      <c r="H1357">
        <f>IFERROR(ROUND($C1357*VLOOKUP($O1357,'TM1.5SynthPop'!$A$2:$Q$1446,COLUMN('TM1.5SynthPop'!L$1),FALSE),0),0)</f>
        <v>154</v>
      </c>
      <c r="I1357">
        <f>IFERROR(ROUND($C1357*VLOOKUP($O1357,'TM1.5SynthPop'!$A$2:$Q$1446,COLUMN('TM1.5SynthPop'!M$1),FALSE),0),0)</f>
        <v>107</v>
      </c>
      <c r="J1357">
        <f>IFERROR(ROUND($C1357*VLOOKUP($O1357,'TM1.5SynthPop'!$A$2:$Q$1446,COLUMN('TM1.5SynthPop'!N$1),FALSE),0),0)</f>
        <v>129</v>
      </c>
      <c r="K1357">
        <f t="shared" si="43"/>
        <v>220</v>
      </c>
      <c r="L1357">
        <f>Link21_SED!E1357</f>
        <v>3718</v>
      </c>
      <c r="M1357">
        <f>Link21_SED!F1357</f>
        <v>0</v>
      </c>
      <c r="O1357">
        <v>590</v>
      </c>
    </row>
    <row r="1358" spans="1:15">
      <c r="A1358" t="s">
        <v>19</v>
      </c>
      <c r="B1358">
        <v>1357</v>
      </c>
      <c r="C1358">
        <f>Link21_SED!D1358</f>
        <v>2412</v>
      </c>
      <c r="D1358">
        <f>IFERROR(ROUND($C1358*VLOOKUP($O1358,'TM1.5SynthPop'!$A$2:$Q$1446,COLUMN('TM1.5SynthPop'!$P$2),FALSE),0),)</f>
        <v>1667</v>
      </c>
      <c r="E1358">
        <f t="shared" si="42"/>
        <v>745</v>
      </c>
      <c r="F1358">
        <f>IFERROR(ROUND($C1358*VLOOKUP($O1358,'TM1.5SynthPop'!$A$2:$Q$1446,COLUMN('TM1.5SynthPop'!J$1),FALSE),0),0)</f>
        <v>555</v>
      </c>
      <c r="G1358">
        <f>IFERROR(ROUND($C1358*VLOOKUP($O1358,'TM1.5SynthPop'!$A$2:$Q$1446,COLUMN('TM1.5SynthPop'!K$1),FALSE),0),0)</f>
        <v>417</v>
      </c>
      <c r="H1358">
        <f>IFERROR(ROUND($C1358*VLOOKUP($O1358,'TM1.5SynthPop'!$A$2:$Q$1446,COLUMN('TM1.5SynthPop'!L$1),FALSE),0),0)</f>
        <v>462</v>
      </c>
      <c r="I1358">
        <f>IFERROR(ROUND($C1358*VLOOKUP($O1358,'TM1.5SynthPop'!$A$2:$Q$1446,COLUMN('TM1.5SynthPop'!M$1),FALSE),0),0)</f>
        <v>243</v>
      </c>
      <c r="J1358">
        <f>IFERROR(ROUND($C1358*VLOOKUP($O1358,'TM1.5SynthPop'!$A$2:$Q$1446,COLUMN('TM1.5SynthPop'!N$1),FALSE),0),0)</f>
        <v>296</v>
      </c>
      <c r="K1358">
        <f t="shared" si="43"/>
        <v>439</v>
      </c>
      <c r="L1358">
        <f>Link21_SED!E1358</f>
        <v>6444</v>
      </c>
      <c r="M1358">
        <f>Link21_SED!F1358</f>
        <v>0</v>
      </c>
      <c r="O1358">
        <v>595</v>
      </c>
    </row>
    <row r="1359" spans="1:15">
      <c r="A1359" t="s">
        <v>19</v>
      </c>
      <c r="B1359">
        <v>1358</v>
      </c>
      <c r="C1359">
        <f>Link21_SED!D1359</f>
        <v>202</v>
      </c>
      <c r="D1359">
        <f>IFERROR(ROUND($C1359*VLOOKUP($O1359,'TM1.5SynthPop'!$A$2:$Q$1446,COLUMN('TM1.5SynthPop'!$P$2),FALSE),0),)</f>
        <v>118</v>
      </c>
      <c r="E1359">
        <f t="shared" si="42"/>
        <v>84</v>
      </c>
      <c r="F1359">
        <f>IFERROR(ROUND($C1359*VLOOKUP($O1359,'TM1.5SynthPop'!$A$2:$Q$1446,COLUMN('TM1.5SynthPop'!J$1),FALSE),0),0)</f>
        <v>35</v>
      </c>
      <c r="G1359">
        <f>IFERROR(ROUND($C1359*VLOOKUP($O1359,'TM1.5SynthPop'!$A$2:$Q$1446,COLUMN('TM1.5SynthPop'!K$1),FALSE),0),0)</f>
        <v>28</v>
      </c>
      <c r="H1359">
        <f>IFERROR(ROUND($C1359*VLOOKUP($O1359,'TM1.5SynthPop'!$A$2:$Q$1446,COLUMN('TM1.5SynthPop'!L$1),FALSE),0),0)</f>
        <v>35</v>
      </c>
      <c r="I1359">
        <f>IFERROR(ROUND($C1359*VLOOKUP($O1359,'TM1.5SynthPop'!$A$2:$Q$1446,COLUMN('TM1.5SynthPop'!M$1),FALSE),0),0)</f>
        <v>27</v>
      </c>
      <c r="J1359">
        <f>IFERROR(ROUND($C1359*VLOOKUP($O1359,'TM1.5SynthPop'!$A$2:$Q$1446,COLUMN('TM1.5SynthPop'!N$1),FALSE),0),0)</f>
        <v>24</v>
      </c>
      <c r="K1359">
        <f t="shared" si="43"/>
        <v>53</v>
      </c>
      <c r="L1359">
        <f>Link21_SED!E1359</f>
        <v>728</v>
      </c>
      <c r="M1359">
        <f>Link21_SED!F1359</f>
        <v>0</v>
      </c>
      <c r="O1359">
        <v>596</v>
      </c>
    </row>
    <row r="1360" spans="1:15">
      <c r="A1360" t="s">
        <v>19</v>
      </c>
      <c r="B1360">
        <v>1359</v>
      </c>
      <c r="C1360">
        <f>Link21_SED!D1360</f>
        <v>2226</v>
      </c>
      <c r="D1360">
        <f>IFERROR(ROUND($C1360*VLOOKUP($O1360,'TM1.5SynthPop'!$A$2:$Q$1446,COLUMN('TM1.5SynthPop'!$P$2),FALSE),0),)</f>
        <v>1473</v>
      </c>
      <c r="E1360">
        <f t="shared" si="42"/>
        <v>753</v>
      </c>
      <c r="F1360">
        <f>IFERROR(ROUND($C1360*VLOOKUP($O1360,'TM1.5SynthPop'!$A$2:$Q$1446,COLUMN('TM1.5SynthPop'!J$1),FALSE),0),0)</f>
        <v>106</v>
      </c>
      <c r="G1360">
        <f>IFERROR(ROUND($C1360*VLOOKUP($O1360,'TM1.5SynthPop'!$A$2:$Q$1446,COLUMN('TM1.5SynthPop'!K$1),FALSE),0),0)</f>
        <v>187</v>
      </c>
      <c r="H1360">
        <f>IFERROR(ROUND($C1360*VLOOKUP($O1360,'TM1.5SynthPop'!$A$2:$Q$1446,COLUMN('TM1.5SynthPop'!L$1),FALSE),0),0)</f>
        <v>375</v>
      </c>
      <c r="I1360">
        <f>IFERROR(ROUND($C1360*VLOOKUP($O1360,'TM1.5SynthPop'!$A$2:$Q$1446,COLUMN('TM1.5SynthPop'!M$1),FALSE),0),0)</f>
        <v>386</v>
      </c>
      <c r="J1360">
        <f>IFERROR(ROUND($C1360*VLOOKUP($O1360,'TM1.5SynthPop'!$A$2:$Q$1446,COLUMN('TM1.5SynthPop'!N$1),FALSE),0),0)</f>
        <v>407</v>
      </c>
      <c r="K1360">
        <f t="shared" si="43"/>
        <v>765</v>
      </c>
      <c r="L1360">
        <f>Link21_SED!E1360</f>
        <v>7849</v>
      </c>
      <c r="M1360">
        <f>Link21_SED!F1360</f>
        <v>128</v>
      </c>
      <c r="O1360">
        <v>630</v>
      </c>
    </row>
    <row r="1361" spans="1:15">
      <c r="A1361" t="s">
        <v>19</v>
      </c>
      <c r="B1361">
        <v>1360</v>
      </c>
      <c r="C1361">
        <f>Link21_SED!D1361</f>
        <v>1353</v>
      </c>
      <c r="D1361">
        <f>IFERROR(ROUND($C1361*VLOOKUP($O1361,'TM1.5SynthPop'!$A$2:$Q$1446,COLUMN('TM1.5SynthPop'!$P$2),FALSE),0),)</f>
        <v>864</v>
      </c>
      <c r="E1361">
        <f t="shared" si="42"/>
        <v>489</v>
      </c>
      <c r="F1361">
        <f>IFERROR(ROUND($C1361*VLOOKUP($O1361,'TM1.5SynthPop'!$A$2:$Q$1446,COLUMN('TM1.5SynthPop'!J$1),FALSE),0),0)</f>
        <v>69</v>
      </c>
      <c r="G1361">
        <f>IFERROR(ROUND($C1361*VLOOKUP($O1361,'TM1.5SynthPop'!$A$2:$Q$1446,COLUMN('TM1.5SynthPop'!K$1),FALSE),0),0)</f>
        <v>118</v>
      </c>
      <c r="H1361">
        <f>IFERROR(ROUND($C1361*VLOOKUP($O1361,'TM1.5SynthPop'!$A$2:$Q$1446,COLUMN('TM1.5SynthPop'!L$1),FALSE),0),0)</f>
        <v>161</v>
      </c>
      <c r="I1361">
        <f>IFERROR(ROUND($C1361*VLOOKUP($O1361,'TM1.5SynthPop'!$A$2:$Q$1446,COLUMN('TM1.5SynthPop'!M$1),FALSE),0),0)</f>
        <v>250</v>
      </c>
      <c r="J1361">
        <f>IFERROR(ROUND($C1361*VLOOKUP($O1361,'TM1.5SynthPop'!$A$2:$Q$1446,COLUMN('TM1.5SynthPop'!N$1),FALSE),0),0)</f>
        <v>260</v>
      </c>
      <c r="K1361">
        <f t="shared" si="43"/>
        <v>495</v>
      </c>
      <c r="L1361">
        <f>Link21_SED!E1361</f>
        <v>4403</v>
      </c>
      <c r="M1361">
        <f>Link21_SED!F1361</f>
        <v>29</v>
      </c>
      <c r="O1361">
        <v>631</v>
      </c>
    </row>
    <row r="1362" spans="1:15">
      <c r="A1362" t="s">
        <v>19</v>
      </c>
      <c r="B1362">
        <v>1361</v>
      </c>
      <c r="C1362">
        <f>Link21_SED!D1362</f>
        <v>2341</v>
      </c>
      <c r="D1362">
        <f>IFERROR(ROUND($C1362*VLOOKUP($O1362,'TM1.5SynthPop'!$A$2:$Q$1446,COLUMN('TM1.5SynthPop'!$P$2),FALSE),0),)</f>
        <v>1418</v>
      </c>
      <c r="E1362">
        <f t="shared" si="42"/>
        <v>923</v>
      </c>
      <c r="F1362">
        <f>IFERROR(ROUND($C1362*VLOOKUP($O1362,'TM1.5SynthPop'!$A$2:$Q$1446,COLUMN('TM1.5SynthPop'!J$1),FALSE),0),0)</f>
        <v>164</v>
      </c>
      <c r="G1362">
        <f>IFERROR(ROUND($C1362*VLOOKUP($O1362,'TM1.5SynthPop'!$A$2:$Q$1446,COLUMN('TM1.5SynthPop'!K$1),FALSE),0),0)</f>
        <v>258</v>
      </c>
      <c r="H1362">
        <f>IFERROR(ROUND($C1362*VLOOKUP($O1362,'TM1.5SynthPop'!$A$2:$Q$1446,COLUMN('TM1.5SynthPop'!L$1),FALSE),0),0)</f>
        <v>393</v>
      </c>
      <c r="I1362">
        <f>IFERROR(ROUND($C1362*VLOOKUP($O1362,'TM1.5SynthPop'!$A$2:$Q$1446,COLUMN('TM1.5SynthPop'!M$1),FALSE),0),0)</f>
        <v>372</v>
      </c>
      <c r="J1362">
        <f>IFERROR(ROUND($C1362*VLOOKUP($O1362,'TM1.5SynthPop'!$A$2:$Q$1446,COLUMN('TM1.5SynthPop'!N$1),FALSE),0),0)</f>
        <v>408</v>
      </c>
      <c r="K1362">
        <f t="shared" si="43"/>
        <v>746</v>
      </c>
      <c r="L1362">
        <f>Link21_SED!E1362</f>
        <v>8391</v>
      </c>
      <c r="M1362">
        <f>Link21_SED!F1362</f>
        <v>94</v>
      </c>
      <c r="O1362">
        <v>633</v>
      </c>
    </row>
    <row r="1363" spans="1:15">
      <c r="A1363" t="s">
        <v>19</v>
      </c>
      <c r="B1363">
        <v>1362</v>
      </c>
      <c r="C1363">
        <f>Link21_SED!D1363</f>
        <v>1491</v>
      </c>
      <c r="D1363">
        <f>IFERROR(ROUND($C1363*VLOOKUP($O1363,'TM1.5SynthPop'!$A$2:$Q$1446,COLUMN('TM1.5SynthPop'!$P$2),FALSE),0),)</f>
        <v>785</v>
      </c>
      <c r="E1363">
        <f t="shared" si="42"/>
        <v>706</v>
      </c>
      <c r="F1363">
        <f>IFERROR(ROUND($C1363*VLOOKUP($O1363,'TM1.5SynthPop'!$A$2:$Q$1446,COLUMN('TM1.5SynthPop'!J$1),FALSE),0),0)</f>
        <v>120</v>
      </c>
      <c r="G1363">
        <f>IFERROR(ROUND($C1363*VLOOKUP($O1363,'TM1.5SynthPop'!$A$2:$Q$1446,COLUMN('TM1.5SynthPop'!K$1),FALSE),0),0)</f>
        <v>232</v>
      </c>
      <c r="H1363">
        <f>IFERROR(ROUND($C1363*VLOOKUP($O1363,'TM1.5SynthPop'!$A$2:$Q$1446,COLUMN('TM1.5SynthPop'!L$1),FALSE),0),0)</f>
        <v>261</v>
      </c>
      <c r="I1363">
        <f>IFERROR(ROUND($C1363*VLOOKUP($O1363,'TM1.5SynthPop'!$A$2:$Q$1446,COLUMN('TM1.5SynthPop'!M$1),FALSE),0),0)</f>
        <v>197</v>
      </c>
      <c r="J1363">
        <f>IFERROR(ROUND($C1363*VLOOKUP($O1363,'TM1.5SynthPop'!$A$2:$Q$1446,COLUMN('TM1.5SynthPop'!N$1),FALSE),0),0)</f>
        <v>256</v>
      </c>
      <c r="K1363">
        <f t="shared" si="43"/>
        <v>425</v>
      </c>
      <c r="L1363">
        <f>Link21_SED!E1363</f>
        <v>5938</v>
      </c>
      <c r="M1363">
        <f>Link21_SED!F1363</f>
        <v>0</v>
      </c>
      <c r="O1363">
        <v>634</v>
      </c>
    </row>
    <row r="1364" spans="1:15">
      <c r="A1364" t="s">
        <v>19</v>
      </c>
      <c r="B1364">
        <v>1363</v>
      </c>
      <c r="C1364">
        <f>Link21_SED!D1364</f>
        <v>1017</v>
      </c>
      <c r="D1364">
        <f>IFERROR(ROUND($C1364*VLOOKUP($O1364,'TM1.5SynthPop'!$A$2:$Q$1446,COLUMN('TM1.5SynthPop'!$P$2),FALSE),0),)</f>
        <v>566</v>
      </c>
      <c r="E1364">
        <f t="shared" si="42"/>
        <v>451</v>
      </c>
      <c r="F1364">
        <f>IFERROR(ROUND($C1364*VLOOKUP($O1364,'TM1.5SynthPop'!$A$2:$Q$1446,COLUMN('TM1.5SynthPop'!J$1),FALSE),0),0)</f>
        <v>67</v>
      </c>
      <c r="G1364">
        <f>IFERROR(ROUND($C1364*VLOOKUP($O1364,'TM1.5SynthPop'!$A$2:$Q$1446,COLUMN('TM1.5SynthPop'!K$1),FALSE),0),0)</f>
        <v>79</v>
      </c>
      <c r="H1364">
        <f>IFERROR(ROUND($C1364*VLOOKUP($O1364,'TM1.5SynthPop'!$A$2:$Q$1446,COLUMN('TM1.5SynthPop'!L$1),FALSE),0),0)</f>
        <v>180</v>
      </c>
      <c r="I1364">
        <f>IFERROR(ROUND($C1364*VLOOKUP($O1364,'TM1.5SynthPop'!$A$2:$Q$1446,COLUMN('TM1.5SynthPop'!M$1),FALSE),0),0)</f>
        <v>135</v>
      </c>
      <c r="J1364">
        <f>IFERROR(ROUND($C1364*VLOOKUP($O1364,'TM1.5SynthPop'!$A$2:$Q$1446,COLUMN('TM1.5SynthPop'!N$1),FALSE),0),0)</f>
        <v>193</v>
      </c>
      <c r="K1364">
        <f t="shared" si="43"/>
        <v>363</v>
      </c>
      <c r="L1364">
        <f>Link21_SED!E1364</f>
        <v>3958</v>
      </c>
      <c r="M1364">
        <f>Link21_SED!F1364</f>
        <v>705</v>
      </c>
      <c r="O1364">
        <v>635</v>
      </c>
    </row>
    <row r="1365" spans="1:15">
      <c r="A1365" t="s">
        <v>19</v>
      </c>
      <c r="B1365">
        <v>1364</v>
      </c>
      <c r="C1365">
        <f>Link21_SED!D1365</f>
        <v>1301</v>
      </c>
      <c r="D1365">
        <f>IFERROR(ROUND($C1365*VLOOKUP($O1365,'TM1.5SynthPop'!$A$2:$Q$1446,COLUMN('TM1.5SynthPop'!$P$2),FALSE),0),)</f>
        <v>662</v>
      </c>
      <c r="E1365">
        <f t="shared" si="42"/>
        <v>639</v>
      </c>
      <c r="F1365">
        <f>IFERROR(ROUND($C1365*VLOOKUP($O1365,'TM1.5SynthPop'!$A$2:$Q$1446,COLUMN('TM1.5SynthPop'!J$1),FALSE),0),0)</f>
        <v>57</v>
      </c>
      <c r="G1365">
        <f>IFERROR(ROUND($C1365*VLOOKUP($O1365,'TM1.5SynthPop'!$A$2:$Q$1446,COLUMN('TM1.5SynthPop'!K$1),FALSE),0),0)</f>
        <v>110</v>
      </c>
      <c r="H1365">
        <f>IFERROR(ROUND($C1365*VLOOKUP($O1365,'TM1.5SynthPop'!$A$2:$Q$1446,COLUMN('TM1.5SynthPop'!L$1),FALSE),0),0)</f>
        <v>227</v>
      </c>
      <c r="I1365">
        <f>IFERROR(ROUND($C1365*VLOOKUP($O1365,'TM1.5SynthPop'!$A$2:$Q$1446,COLUMN('TM1.5SynthPop'!M$1),FALSE),0),0)</f>
        <v>200</v>
      </c>
      <c r="J1365">
        <f>IFERROR(ROUND($C1365*VLOOKUP($O1365,'TM1.5SynthPop'!$A$2:$Q$1446,COLUMN('TM1.5SynthPop'!N$1),FALSE),0),0)</f>
        <v>239</v>
      </c>
      <c r="K1365">
        <f t="shared" si="43"/>
        <v>468</v>
      </c>
      <c r="L1365">
        <f>Link21_SED!E1365</f>
        <v>5711</v>
      </c>
      <c r="M1365">
        <f>Link21_SED!F1365</f>
        <v>13</v>
      </c>
      <c r="O1365">
        <v>636</v>
      </c>
    </row>
    <row r="1366" spans="1:15">
      <c r="A1366" t="s">
        <v>19</v>
      </c>
      <c r="B1366">
        <v>1365</v>
      </c>
      <c r="C1366">
        <f>Link21_SED!D1366</f>
        <v>1677</v>
      </c>
      <c r="D1366">
        <f>IFERROR(ROUND($C1366*VLOOKUP($O1366,'TM1.5SynthPop'!$A$2:$Q$1446,COLUMN('TM1.5SynthPop'!$P$2),FALSE),0),)</f>
        <v>1334</v>
      </c>
      <c r="E1366">
        <f t="shared" si="42"/>
        <v>343</v>
      </c>
      <c r="F1366">
        <f>IFERROR(ROUND($C1366*VLOOKUP($O1366,'TM1.5SynthPop'!$A$2:$Q$1446,COLUMN('TM1.5SynthPop'!J$1),FALSE),0),0)</f>
        <v>58</v>
      </c>
      <c r="G1366">
        <f>IFERROR(ROUND($C1366*VLOOKUP($O1366,'TM1.5SynthPop'!$A$2:$Q$1446,COLUMN('TM1.5SynthPop'!K$1),FALSE),0),0)</f>
        <v>77</v>
      </c>
      <c r="H1366">
        <f>IFERROR(ROUND($C1366*VLOOKUP($O1366,'TM1.5SynthPop'!$A$2:$Q$1446,COLUMN('TM1.5SynthPop'!L$1),FALSE),0),0)</f>
        <v>221</v>
      </c>
      <c r="I1366">
        <f>IFERROR(ROUND($C1366*VLOOKUP($O1366,'TM1.5SynthPop'!$A$2:$Q$1446,COLUMN('TM1.5SynthPop'!M$1),FALSE),0),0)</f>
        <v>284</v>
      </c>
      <c r="J1366">
        <f>IFERROR(ROUND($C1366*VLOOKUP($O1366,'TM1.5SynthPop'!$A$2:$Q$1446,COLUMN('TM1.5SynthPop'!N$1),FALSE),0),0)</f>
        <v>361</v>
      </c>
      <c r="K1366">
        <f t="shared" si="43"/>
        <v>676</v>
      </c>
      <c r="L1366">
        <f>Link21_SED!E1366</f>
        <v>4880</v>
      </c>
      <c r="M1366">
        <f>Link21_SED!F1366</f>
        <v>41</v>
      </c>
      <c r="O1366">
        <v>629</v>
      </c>
    </row>
    <row r="1367" spans="1:15">
      <c r="A1367" t="s">
        <v>19</v>
      </c>
      <c r="B1367">
        <v>1366</v>
      </c>
      <c r="C1367">
        <f>Link21_SED!D1367</f>
        <v>1519</v>
      </c>
      <c r="D1367">
        <f>IFERROR(ROUND($C1367*VLOOKUP($O1367,'TM1.5SynthPop'!$A$2:$Q$1446,COLUMN('TM1.5SynthPop'!$P$2),FALSE),0),)</f>
        <v>1149</v>
      </c>
      <c r="E1367">
        <f t="shared" si="42"/>
        <v>370</v>
      </c>
      <c r="F1367">
        <f>IFERROR(ROUND($C1367*VLOOKUP($O1367,'TM1.5SynthPop'!$A$2:$Q$1446,COLUMN('TM1.5SynthPop'!J$1),FALSE),0),0)</f>
        <v>42</v>
      </c>
      <c r="G1367">
        <f>IFERROR(ROUND($C1367*VLOOKUP($O1367,'TM1.5SynthPop'!$A$2:$Q$1446,COLUMN('TM1.5SynthPop'!K$1),FALSE),0),0)</f>
        <v>70</v>
      </c>
      <c r="H1367">
        <f>IFERROR(ROUND($C1367*VLOOKUP($O1367,'TM1.5SynthPop'!$A$2:$Q$1446,COLUMN('TM1.5SynthPop'!L$1),FALSE),0),0)</f>
        <v>217</v>
      </c>
      <c r="I1367">
        <f>IFERROR(ROUND($C1367*VLOOKUP($O1367,'TM1.5SynthPop'!$A$2:$Q$1446,COLUMN('TM1.5SynthPop'!M$1),FALSE),0),0)</f>
        <v>266</v>
      </c>
      <c r="J1367">
        <f>IFERROR(ROUND($C1367*VLOOKUP($O1367,'TM1.5SynthPop'!$A$2:$Q$1446,COLUMN('TM1.5SynthPop'!N$1),FALSE),0),0)</f>
        <v>319</v>
      </c>
      <c r="K1367">
        <f t="shared" si="43"/>
        <v>605</v>
      </c>
      <c r="L1367">
        <f>Link21_SED!E1367</f>
        <v>4684</v>
      </c>
      <c r="M1367">
        <f>Link21_SED!F1367</f>
        <v>40</v>
      </c>
      <c r="O1367">
        <v>637</v>
      </c>
    </row>
    <row r="1368" spans="1:15">
      <c r="A1368" t="s">
        <v>19</v>
      </c>
      <c r="B1368">
        <v>1367</v>
      </c>
      <c r="C1368">
        <f>Link21_SED!D1368</f>
        <v>1484</v>
      </c>
      <c r="D1368">
        <f>IFERROR(ROUND($C1368*VLOOKUP($O1368,'TM1.5SynthPop'!$A$2:$Q$1446,COLUMN('TM1.5SynthPop'!$P$2),FALSE),0),)</f>
        <v>1128</v>
      </c>
      <c r="E1368">
        <f t="shared" si="42"/>
        <v>356</v>
      </c>
      <c r="F1368">
        <f>IFERROR(ROUND($C1368*VLOOKUP($O1368,'TM1.5SynthPop'!$A$2:$Q$1446,COLUMN('TM1.5SynthPop'!J$1),FALSE),0),0)</f>
        <v>75</v>
      </c>
      <c r="G1368">
        <f>IFERROR(ROUND($C1368*VLOOKUP($O1368,'TM1.5SynthPop'!$A$2:$Q$1446,COLUMN('TM1.5SynthPop'!K$1),FALSE),0),0)</f>
        <v>96</v>
      </c>
      <c r="H1368">
        <f>IFERROR(ROUND($C1368*VLOOKUP($O1368,'TM1.5SynthPop'!$A$2:$Q$1446,COLUMN('TM1.5SynthPop'!L$1),FALSE),0),0)</f>
        <v>244</v>
      </c>
      <c r="I1368">
        <f>IFERROR(ROUND($C1368*VLOOKUP($O1368,'TM1.5SynthPop'!$A$2:$Q$1446,COLUMN('TM1.5SynthPop'!M$1),FALSE),0),0)</f>
        <v>231</v>
      </c>
      <c r="J1368">
        <f>IFERROR(ROUND($C1368*VLOOKUP($O1368,'TM1.5SynthPop'!$A$2:$Q$1446,COLUMN('TM1.5SynthPop'!N$1),FALSE),0),0)</f>
        <v>282</v>
      </c>
      <c r="K1368">
        <f t="shared" si="43"/>
        <v>556</v>
      </c>
      <c r="L1368">
        <f>Link21_SED!E1368</f>
        <v>4069</v>
      </c>
      <c r="M1368">
        <f>Link21_SED!F1368</f>
        <v>4</v>
      </c>
      <c r="O1368">
        <v>628</v>
      </c>
    </row>
    <row r="1369" spans="1:15">
      <c r="A1369" t="s">
        <v>19</v>
      </c>
      <c r="B1369">
        <v>1368</v>
      </c>
      <c r="C1369">
        <f>Link21_SED!D1369</f>
        <v>744</v>
      </c>
      <c r="D1369">
        <f>IFERROR(ROUND($C1369*VLOOKUP($O1369,'TM1.5SynthPop'!$A$2:$Q$1446,COLUMN('TM1.5SynthPop'!$P$2),FALSE),0),)</f>
        <v>522</v>
      </c>
      <c r="E1369">
        <f t="shared" si="42"/>
        <v>222</v>
      </c>
      <c r="F1369">
        <f>IFERROR(ROUND($C1369*VLOOKUP($O1369,'TM1.5SynthPop'!$A$2:$Q$1446,COLUMN('TM1.5SynthPop'!J$1),FALSE),0),0)</f>
        <v>105</v>
      </c>
      <c r="G1369">
        <f>IFERROR(ROUND($C1369*VLOOKUP($O1369,'TM1.5SynthPop'!$A$2:$Q$1446,COLUMN('TM1.5SynthPop'!K$1),FALSE),0),0)</f>
        <v>180</v>
      </c>
      <c r="H1369">
        <f>IFERROR(ROUND($C1369*VLOOKUP($O1369,'TM1.5SynthPop'!$A$2:$Q$1446,COLUMN('TM1.5SynthPop'!L$1),FALSE),0),0)</f>
        <v>75</v>
      </c>
      <c r="I1369">
        <f>IFERROR(ROUND($C1369*VLOOKUP($O1369,'TM1.5SynthPop'!$A$2:$Q$1446,COLUMN('TM1.5SynthPop'!M$1),FALSE),0),0)</f>
        <v>69</v>
      </c>
      <c r="J1369">
        <f>IFERROR(ROUND($C1369*VLOOKUP($O1369,'TM1.5SynthPop'!$A$2:$Q$1446,COLUMN('TM1.5SynthPop'!N$1),FALSE),0),0)</f>
        <v>99</v>
      </c>
      <c r="K1369">
        <f t="shared" si="43"/>
        <v>216</v>
      </c>
      <c r="L1369">
        <f>Link21_SED!E1369</f>
        <v>1755</v>
      </c>
      <c r="M1369">
        <f>Link21_SED!F1369</f>
        <v>0</v>
      </c>
      <c r="O1369">
        <v>605</v>
      </c>
    </row>
    <row r="1370" spans="1:15">
      <c r="A1370" t="s">
        <v>19</v>
      </c>
      <c r="B1370">
        <v>1369</v>
      </c>
      <c r="C1370">
        <f>Link21_SED!D1370</f>
        <v>1978</v>
      </c>
      <c r="D1370">
        <f>IFERROR(ROUND($C1370*VLOOKUP($O1370,'TM1.5SynthPop'!$A$2:$Q$1446,COLUMN('TM1.5SynthPop'!$P$2),FALSE),0),)</f>
        <v>1200</v>
      </c>
      <c r="E1370">
        <f t="shared" si="42"/>
        <v>778</v>
      </c>
      <c r="F1370">
        <f>IFERROR(ROUND($C1370*VLOOKUP($O1370,'TM1.5SynthPop'!$A$2:$Q$1446,COLUMN('TM1.5SynthPop'!J$1),FALSE),0),0)</f>
        <v>60</v>
      </c>
      <c r="G1370">
        <f>IFERROR(ROUND($C1370*VLOOKUP($O1370,'TM1.5SynthPop'!$A$2:$Q$1446,COLUMN('TM1.5SynthPop'!K$1),FALSE),0),0)</f>
        <v>117</v>
      </c>
      <c r="H1370">
        <f>IFERROR(ROUND($C1370*VLOOKUP($O1370,'TM1.5SynthPop'!$A$2:$Q$1446,COLUMN('TM1.5SynthPop'!L$1),FALSE),0),0)</f>
        <v>286</v>
      </c>
      <c r="I1370">
        <f>IFERROR(ROUND($C1370*VLOOKUP($O1370,'TM1.5SynthPop'!$A$2:$Q$1446,COLUMN('TM1.5SynthPop'!M$1),FALSE),0),0)</f>
        <v>223</v>
      </c>
      <c r="J1370">
        <f>IFERROR(ROUND($C1370*VLOOKUP($O1370,'TM1.5SynthPop'!$A$2:$Q$1446,COLUMN('TM1.5SynthPop'!N$1),FALSE),0),0)</f>
        <v>487</v>
      </c>
      <c r="K1370">
        <f t="shared" si="43"/>
        <v>805</v>
      </c>
      <c r="L1370">
        <f>Link21_SED!E1370</f>
        <v>6209</v>
      </c>
      <c r="M1370">
        <f>Link21_SED!F1370</f>
        <v>40</v>
      </c>
      <c r="O1370">
        <v>623</v>
      </c>
    </row>
    <row r="1371" spans="1:15">
      <c r="A1371" t="s">
        <v>19</v>
      </c>
      <c r="B1371">
        <v>1370</v>
      </c>
      <c r="C1371">
        <f>Link21_SED!D1371</f>
        <v>714</v>
      </c>
      <c r="D1371">
        <f>IFERROR(ROUND($C1371*VLOOKUP($O1371,'TM1.5SynthPop'!$A$2:$Q$1446,COLUMN('TM1.5SynthPop'!$P$2),FALSE),0),)</f>
        <v>452</v>
      </c>
      <c r="E1371">
        <f t="shared" si="42"/>
        <v>262</v>
      </c>
      <c r="F1371">
        <f>IFERROR(ROUND($C1371*VLOOKUP($O1371,'TM1.5SynthPop'!$A$2:$Q$1446,COLUMN('TM1.5SynthPop'!J$1),FALSE),0),0)</f>
        <v>54</v>
      </c>
      <c r="G1371">
        <f>IFERROR(ROUND($C1371*VLOOKUP($O1371,'TM1.5SynthPop'!$A$2:$Q$1446,COLUMN('TM1.5SynthPop'!K$1),FALSE),0),0)</f>
        <v>54</v>
      </c>
      <c r="H1371">
        <f>IFERROR(ROUND($C1371*VLOOKUP($O1371,'TM1.5SynthPop'!$A$2:$Q$1446,COLUMN('TM1.5SynthPop'!L$1),FALSE),0),0)</f>
        <v>97</v>
      </c>
      <c r="I1371">
        <f>IFERROR(ROUND($C1371*VLOOKUP($O1371,'TM1.5SynthPop'!$A$2:$Q$1446,COLUMN('TM1.5SynthPop'!M$1),FALSE),0),0)</f>
        <v>83</v>
      </c>
      <c r="J1371">
        <f>IFERROR(ROUND($C1371*VLOOKUP($O1371,'TM1.5SynthPop'!$A$2:$Q$1446,COLUMN('TM1.5SynthPop'!N$1),FALSE),0),0)</f>
        <v>141</v>
      </c>
      <c r="K1371">
        <f t="shared" si="43"/>
        <v>285</v>
      </c>
      <c r="L1371">
        <f>Link21_SED!E1371</f>
        <v>2396</v>
      </c>
      <c r="M1371">
        <f>Link21_SED!F1371</f>
        <v>27</v>
      </c>
      <c r="O1371">
        <v>599</v>
      </c>
    </row>
    <row r="1372" spans="1:15">
      <c r="A1372" t="s">
        <v>19</v>
      </c>
      <c r="B1372">
        <v>1371</v>
      </c>
      <c r="C1372">
        <f>Link21_SED!D1372</f>
        <v>1243</v>
      </c>
      <c r="D1372">
        <f>IFERROR(ROUND($C1372*VLOOKUP($O1372,'TM1.5SynthPop'!$A$2:$Q$1446,COLUMN('TM1.5SynthPop'!$P$2),FALSE),0),)</f>
        <v>620</v>
      </c>
      <c r="E1372">
        <f t="shared" si="42"/>
        <v>623</v>
      </c>
      <c r="F1372">
        <f>IFERROR(ROUND($C1372*VLOOKUP($O1372,'TM1.5SynthPop'!$A$2:$Q$1446,COLUMN('TM1.5SynthPop'!J$1),FALSE),0),0)</f>
        <v>48</v>
      </c>
      <c r="G1372">
        <f>IFERROR(ROUND($C1372*VLOOKUP($O1372,'TM1.5SynthPop'!$A$2:$Q$1446,COLUMN('TM1.5SynthPop'!K$1),FALSE),0),0)</f>
        <v>59</v>
      </c>
      <c r="H1372">
        <f>IFERROR(ROUND($C1372*VLOOKUP($O1372,'TM1.5SynthPop'!$A$2:$Q$1446,COLUMN('TM1.5SynthPop'!L$1),FALSE),0),0)</f>
        <v>196</v>
      </c>
      <c r="I1372">
        <f>IFERROR(ROUND($C1372*VLOOKUP($O1372,'TM1.5SynthPop'!$A$2:$Q$1446,COLUMN('TM1.5SynthPop'!M$1),FALSE),0),0)</f>
        <v>139</v>
      </c>
      <c r="J1372">
        <f>IFERROR(ROUND($C1372*VLOOKUP($O1372,'TM1.5SynthPop'!$A$2:$Q$1446,COLUMN('TM1.5SynthPop'!N$1),FALSE),0),0)</f>
        <v>268</v>
      </c>
      <c r="K1372">
        <f t="shared" si="43"/>
        <v>533</v>
      </c>
      <c r="L1372">
        <f>Link21_SED!E1372</f>
        <v>4573</v>
      </c>
      <c r="M1372">
        <f>Link21_SED!F1372</f>
        <v>0</v>
      </c>
      <c r="O1372">
        <v>616</v>
      </c>
    </row>
    <row r="1373" spans="1:15">
      <c r="A1373" t="s">
        <v>19</v>
      </c>
      <c r="B1373">
        <v>1372</v>
      </c>
      <c r="C1373">
        <f>Link21_SED!D1373</f>
        <v>1506</v>
      </c>
      <c r="D1373">
        <f>IFERROR(ROUND($C1373*VLOOKUP($O1373,'TM1.5SynthPop'!$A$2:$Q$1446,COLUMN('TM1.5SynthPop'!$P$2),FALSE),0),)</f>
        <v>923</v>
      </c>
      <c r="E1373">
        <f t="shared" si="42"/>
        <v>583</v>
      </c>
      <c r="F1373">
        <f>IFERROR(ROUND($C1373*VLOOKUP($O1373,'TM1.5SynthPop'!$A$2:$Q$1446,COLUMN('TM1.5SynthPop'!J$1),FALSE),0),0)</f>
        <v>50</v>
      </c>
      <c r="G1373">
        <f>IFERROR(ROUND($C1373*VLOOKUP($O1373,'TM1.5SynthPop'!$A$2:$Q$1446,COLUMN('TM1.5SynthPop'!K$1),FALSE),0),0)</f>
        <v>85</v>
      </c>
      <c r="H1373">
        <f>IFERROR(ROUND($C1373*VLOOKUP($O1373,'TM1.5SynthPop'!$A$2:$Q$1446,COLUMN('TM1.5SynthPop'!L$1),FALSE),0),0)</f>
        <v>198</v>
      </c>
      <c r="I1373">
        <f>IFERROR(ROUND($C1373*VLOOKUP($O1373,'TM1.5SynthPop'!$A$2:$Q$1446,COLUMN('TM1.5SynthPop'!M$1),FALSE),0),0)</f>
        <v>131</v>
      </c>
      <c r="J1373">
        <f>IFERROR(ROUND($C1373*VLOOKUP($O1373,'TM1.5SynthPop'!$A$2:$Q$1446,COLUMN('TM1.5SynthPop'!N$1),FALSE),0),0)</f>
        <v>379</v>
      </c>
      <c r="K1373">
        <f t="shared" si="43"/>
        <v>663</v>
      </c>
      <c r="L1373">
        <f>Link21_SED!E1373</f>
        <v>5119</v>
      </c>
      <c r="M1373">
        <f>Link21_SED!F1373</f>
        <v>4</v>
      </c>
      <c r="O1373">
        <v>619</v>
      </c>
    </row>
    <row r="1374" spans="1:15">
      <c r="A1374" t="s">
        <v>19</v>
      </c>
      <c r="B1374">
        <v>1373</v>
      </c>
      <c r="C1374">
        <f>Link21_SED!D1374</f>
        <v>1367</v>
      </c>
      <c r="D1374">
        <f>IFERROR(ROUND($C1374*VLOOKUP($O1374,'TM1.5SynthPop'!$A$2:$Q$1446,COLUMN('TM1.5SynthPop'!$P$2),FALSE),0),)</f>
        <v>822</v>
      </c>
      <c r="E1374">
        <f t="shared" si="42"/>
        <v>545</v>
      </c>
      <c r="F1374">
        <f>IFERROR(ROUND($C1374*VLOOKUP($O1374,'TM1.5SynthPop'!$A$2:$Q$1446,COLUMN('TM1.5SynthPop'!J$1),FALSE),0),0)</f>
        <v>133</v>
      </c>
      <c r="G1374">
        <f>IFERROR(ROUND($C1374*VLOOKUP($O1374,'TM1.5SynthPop'!$A$2:$Q$1446,COLUMN('TM1.5SynthPop'!K$1),FALSE),0),0)</f>
        <v>101</v>
      </c>
      <c r="H1374">
        <f>IFERROR(ROUND($C1374*VLOOKUP($O1374,'TM1.5SynthPop'!$A$2:$Q$1446,COLUMN('TM1.5SynthPop'!L$1),FALSE),0),0)</f>
        <v>188</v>
      </c>
      <c r="I1374">
        <f>IFERROR(ROUND($C1374*VLOOKUP($O1374,'TM1.5SynthPop'!$A$2:$Q$1446,COLUMN('TM1.5SynthPop'!M$1),FALSE),0),0)</f>
        <v>162</v>
      </c>
      <c r="J1374">
        <f>IFERROR(ROUND($C1374*VLOOKUP($O1374,'TM1.5SynthPop'!$A$2:$Q$1446,COLUMN('TM1.5SynthPop'!N$1),FALSE),0),0)</f>
        <v>245</v>
      </c>
      <c r="K1374">
        <f t="shared" si="43"/>
        <v>538</v>
      </c>
      <c r="L1374">
        <f>Link21_SED!E1374</f>
        <v>4971</v>
      </c>
      <c r="M1374">
        <f>Link21_SED!F1374</f>
        <v>11</v>
      </c>
      <c r="O1374">
        <v>614</v>
      </c>
    </row>
    <row r="1375" spans="1:15">
      <c r="A1375" t="s">
        <v>19</v>
      </c>
      <c r="B1375">
        <v>1374</v>
      </c>
      <c r="C1375">
        <f>Link21_SED!D1375</f>
        <v>2346</v>
      </c>
      <c r="D1375">
        <f>IFERROR(ROUND($C1375*VLOOKUP($O1375,'TM1.5SynthPop'!$A$2:$Q$1446,COLUMN('TM1.5SynthPop'!$P$2),FALSE),0),)</f>
        <v>1720</v>
      </c>
      <c r="E1375">
        <f t="shared" si="42"/>
        <v>626</v>
      </c>
      <c r="F1375">
        <f>IFERROR(ROUND($C1375*VLOOKUP($O1375,'TM1.5SynthPop'!$A$2:$Q$1446,COLUMN('TM1.5SynthPop'!J$1),FALSE),0),0)</f>
        <v>223</v>
      </c>
      <c r="G1375">
        <f>IFERROR(ROUND($C1375*VLOOKUP($O1375,'TM1.5SynthPop'!$A$2:$Q$1446,COLUMN('TM1.5SynthPop'!K$1),FALSE),0),0)</f>
        <v>208</v>
      </c>
      <c r="H1375">
        <f>IFERROR(ROUND($C1375*VLOOKUP($O1375,'TM1.5SynthPop'!$A$2:$Q$1446,COLUMN('TM1.5SynthPop'!L$1),FALSE),0),0)</f>
        <v>288</v>
      </c>
      <c r="I1375">
        <f>IFERROR(ROUND($C1375*VLOOKUP($O1375,'TM1.5SynthPop'!$A$2:$Q$1446,COLUMN('TM1.5SynthPop'!M$1),FALSE),0),0)</f>
        <v>282</v>
      </c>
      <c r="J1375">
        <f>IFERROR(ROUND($C1375*VLOOKUP($O1375,'TM1.5SynthPop'!$A$2:$Q$1446,COLUMN('TM1.5SynthPop'!N$1),FALSE),0),0)</f>
        <v>450</v>
      </c>
      <c r="K1375">
        <f t="shared" si="43"/>
        <v>895</v>
      </c>
      <c r="L1375">
        <f>Link21_SED!E1375</f>
        <v>7189</v>
      </c>
      <c r="M1375">
        <f>Link21_SED!F1375</f>
        <v>0</v>
      </c>
      <c r="O1375">
        <v>612</v>
      </c>
    </row>
    <row r="1376" spans="1:15">
      <c r="A1376" t="s">
        <v>19</v>
      </c>
      <c r="B1376">
        <v>1375</v>
      </c>
      <c r="C1376">
        <f>Link21_SED!D1376</f>
        <v>2259</v>
      </c>
      <c r="D1376">
        <f>IFERROR(ROUND($C1376*VLOOKUP($O1376,'TM1.5SynthPop'!$A$2:$Q$1446,COLUMN('TM1.5SynthPop'!$P$2),FALSE),0),)</f>
        <v>1586</v>
      </c>
      <c r="E1376">
        <f t="shared" si="42"/>
        <v>673</v>
      </c>
      <c r="F1376">
        <f>IFERROR(ROUND($C1376*VLOOKUP($O1376,'TM1.5SynthPop'!$A$2:$Q$1446,COLUMN('TM1.5SynthPop'!J$1),FALSE),0),0)</f>
        <v>320</v>
      </c>
      <c r="G1376">
        <f>IFERROR(ROUND($C1376*VLOOKUP($O1376,'TM1.5SynthPop'!$A$2:$Q$1446,COLUMN('TM1.5SynthPop'!K$1),FALSE),0),0)</f>
        <v>546</v>
      </c>
      <c r="H1376">
        <f>IFERROR(ROUND($C1376*VLOOKUP($O1376,'TM1.5SynthPop'!$A$2:$Q$1446,COLUMN('TM1.5SynthPop'!L$1),FALSE),0),0)</f>
        <v>228</v>
      </c>
      <c r="I1376">
        <f>IFERROR(ROUND($C1376*VLOOKUP($O1376,'TM1.5SynthPop'!$A$2:$Q$1446,COLUMN('TM1.5SynthPop'!M$1),FALSE),0),0)</f>
        <v>210</v>
      </c>
      <c r="J1376">
        <f>IFERROR(ROUND($C1376*VLOOKUP($O1376,'TM1.5SynthPop'!$A$2:$Q$1446,COLUMN('TM1.5SynthPop'!N$1),FALSE),0),0)</f>
        <v>301</v>
      </c>
      <c r="K1376">
        <f t="shared" si="43"/>
        <v>654</v>
      </c>
      <c r="L1376">
        <f>Link21_SED!E1376</f>
        <v>6549</v>
      </c>
      <c r="M1376">
        <f>Link21_SED!F1376</f>
        <v>0</v>
      </c>
      <c r="O1376">
        <v>605</v>
      </c>
    </row>
    <row r="1377" spans="1:15">
      <c r="A1377" t="s">
        <v>19</v>
      </c>
      <c r="B1377">
        <v>1376</v>
      </c>
      <c r="C1377">
        <f>Link21_SED!D1377</f>
        <v>315</v>
      </c>
      <c r="D1377">
        <f>IFERROR(ROUND($C1377*VLOOKUP($O1377,'TM1.5SynthPop'!$A$2:$Q$1446,COLUMN('TM1.5SynthPop'!$P$2),FALSE),0),)</f>
        <v>210</v>
      </c>
      <c r="E1377">
        <f t="shared" si="42"/>
        <v>105</v>
      </c>
      <c r="F1377">
        <f>IFERROR(ROUND($C1377*VLOOKUP($O1377,'TM1.5SynthPop'!$A$2:$Q$1446,COLUMN('TM1.5SynthPop'!J$1),FALSE),0),0)</f>
        <v>46</v>
      </c>
      <c r="G1377">
        <f>IFERROR(ROUND($C1377*VLOOKUP($O1377,'TM1.5SynthPop'!$A$2:$Q$1446,COLUMN('TM1.5SynthPop'!K$1),FALSE),0),0)</f>
        <v>56</v>
      </c>
      <c r="H1377">
        <f>IFERROR(ROUND($C1377*VLOOKUP($O1377,'TM1.5SynthPop'!$A$2:$Q$1446,COLUMN('TM1.5SynthPop'!L$1),FALSE),0),0)</f>
        <v>32</v>
      </c>
      <c r="I1377">
        <f>IFERROR(ROUND($C1377*VLOOKUP($O1377,'TM1.5SynthPop'!$A$2:$Q$1446,COLUMN('TM1.5SynthPop'!M$1),FALSE),0),0)</f>
        <v>44</v>
      </c>
      <c r="J1377">
        <f>IFERROR(ROUND($C1377*VLOOKUP($O1377,'TM1.5SynthPop'!$A$2:$Q$1446,COLUMN('TM1.5SynthPop'!N$1),FALSE),0),0)</f>
        <v>53</v>
      </c>
      <c r="K1377">
        <f t="shared" si="43"/>
        <v>84</v>
      </c>
      <c r="L1377">
        <f>Link21_SED!E1377</f>
        <v>1078</v>
      </c>
      <c r="M1377">
        <f>Link21_SED!F1377</f>
        <v>0</v>
      </c>
      <c r="O1377">
        <v>602</v>
      </c>
    </row>
    <row r="1378" spans="1:15">
      <c r="A1378" t="s">
        <v>19</v>
      </c>
      <c r="B1378">
        <v>1377</v>
      </c>
      <c r="C1378">
        <f>Link21_SED!D1378</f>
        <v>252</v>
      </c>
      <c r="D1378">
        <f>IFERROR(ROUND($C1378*VLOOKUP($O1378,'TM1.5SynthPop'!$A$2:$Q$1446,COLUMN('TM1.5SynthPop'!$P$2),FALSE),0),)</f>
        <v>160</v>
      </c>
      <c r="E1378">
        <f t="shared" si="42"/>
        <v>92</v>
      </c>
      <c r="F1378">
        <f>IFERROR(ROUND($C1378*VLOOKUP($O1378,'TM1.5SynthPop'!$A$2:$Q$1446,COLUMN('TM1.5SynthPop'!J$1),FALSE),0),0)</f>
        <v>31</v>
      </c>
      <c r="G1378">
        <f>IFERROR(ROUND($C1378*VLOOKUP($O1378,'TM1.5SynthPop'!$A$2:$Q$1446,COLUMN('TM1.5SynthPop'!K$1),FALSE),0),0)</f>
        <v>28</v>
      </c>
      <c r="H1378">
        <f>IFERROR(ROUND($C1378*VLOOKUP($O1378,'TM1.5SynthPop'!$A$2:$Q$1446,COLUMN('TM1.5SynthPop'!L$1),FALSE),0),0)</f>
        <v>25</v>
      </c>
      <c r="I1378">
        <f>IFERROR(ROUND($C1378*VLOOKUP($O1378,'TM1.5SynthPop'!$A$2:$Q$1446,COLUMN('TM1.5SynthPop'!M$1),FALSE),0),0)</f>
        <v>18</v>
      </c>
      <c r="J1378">
        <f>IFERROR(ROUND($C1378*VLOOKUP($O1378,'TM1.5SynthPop'!$A$2:$Q$1446,COLUMN('TM1.5SynthPop'!N$1),FALSE),0),0)</f>
        <v>41</v>
      </c>
      <c r="K1378">
        <f t="shared" si="43"/>
        <v>109</v>
      </c>
      <c r="L1378">
        <f>Link21_SED!E1378</f>
        <v>808</v>
      </c>
      <c r="M1378">
        <f>Link21_SED!F1378</f>
        <v>16</v>
      </c>
      <c r="O1378">
        <v>606</v>
      </c>
    </row>
    <row r="1379" spans="1:15">
      <c r="A1379" t="s">
        <v>19</v>
      </c>
      <c r="B1379">
        <v>1378</v>
      </c>
      <c r="C1379">
        <f>Link21_SED!D1379</f>
        <v>586</v>
      </c>
      <c r="D1379">
        <f>IFERROR(ROUND($C1379*VLOOKUP($O1379,'TM1.5SynthPop'!$A$2:$Q$1446,COLUMN('TM1.5SynthPop'!$P$2),FALSE),0),)</f>
        <v>286</v>
      </c>
      <c r="E1379">
        <f t="shared" si="42"/>
        <v>300</v>
      </c>
      <c r="F1379">
        <f>IFERROR(ROUND($C1379*VLOOKUP($O1379,'TM1.5SynthPop'!$A$2:$Q$1446,COLUMN('TM1.5SynthPop'!J$1),FALSE),0),0)</f>
        <v>108</v>
      </c>
      <c r="G1379">
        <f>IFERROR(ROUND($C1379*VLOOKUP($O1379,'TM1.5SynthPop'!$A$2:$Q$1446,COLUMN('TM1.5SynthPop'!K$1),FALSE),0),0)</f>
        <v>124</v>
      </c>
      <c r="H1379">
        <f>IFERROR(ROUND($C1379*VLOOKUP($O1379,'TM1.5SynthPop'!$A$2:$Q$1446,COLUMN('TM1.5SynthPop'!L$1),FALSE),0),0)</f>
        <v>112</v>
      </c>
      <c r="I1379">
        <f>IFERROR(ROUND($C1379*VLOOKUP($O1379,'TM1.5SynthPop'!$A$2:$Q$1446,COLUMN('TM1.5SynthPop'!M$1),FALSE),0),0)</f>
        <v>67</v>
      </c>
      <c r="J1379">
        <f>IFERROR(ROUND($C1379*VLOOKUP($O1379,'TM1.5SynthPop'!$A$2:$Q$1446,COLUMN('TM1.5SynthPop'!N$1),FALSE),0),0)</f>
        <v>64</v>
      </c>
      <c r="K1379">
        <f t="shared" si="43"/>
        <v>111</v>
      </c>
      <c r="L1379">
        <f>Link21_SED!E1379</f>
        <v>2101</v>
      </c>
      <c r="M1379">
        <f>Link21_SED!F1379</f>
        <v>151</v>
      </c>
      <c r="O1379">
        <v>591</v>
      </c>
    </row>
    <row r="1380" spans="1:15">
      <c r="A1380" t="s">
        <v>19</v>
      </c>
      <c r="B1380">
        <v>1379</v>
      </c>
      <c r="C1380">
        <f>Link21_SED!D1380</f>
        <v>100</v>
      </c>
      <c r="D1380">
        <f>IFERROR(ROUND($C1380*VLOOKUP($O1380,'TM1.5SynthPop'!$A$2:$Q$1446,COLUMN('TM1.5SynthPop'!$P$2),FALSE),0),)</f>
        <v>54</v>
      </c>
      <c r="E1380">
        <f t="shared" si="42"/>
        <v>46</v>
      </c>
      <c r="F1380">
        <f>IFERROR(ROUND($C1380*VLOOKUP($O1380,'TM1.5SynthPop'!$A$2:$Q$1446,COLUMN('TM1.5SynthPop'!J$1),FALSE),0),0)</f>
        <v>25</v>
      </c>
      <c r="G1380">
        <f>IFERROR(ROUND($C1380*VLOOKUP($O1380,'TM1.5SynthPop'!$A$2:$Q$1446,COLUMN('TM1.5SynthPop'!K$1),FALSE),0),0)</f>
        <v>37</v>
      </c>
      <c r="H1380">
        <f>IFERROR(ROUND($C1380*VLOOKUP($O1380,'TM1.5SynthPop'!$A$2:$Q$1446,COLUMN('TM1.5SynthPop'!L$1),FALSE),0),0)</f>
        <v>14</v>
      </c>
      <c r="I1380">
        <f>IFERROR(ROUND($C1380*VLOOKUP($O1380,'TM1.5SynthPop'!$A$2:$Q$1446,COLUMN('TM1.5SynthPop'!M$1),FALSE),0),0)</f>
        <v>6</v>
      </c>
      <c r="J1380">
        <f>IFERROR(ROUND($C1380*VLOOKUP($O1380,'TM1.5SynthPop'!$A$2:$Q$1446,COLUMN('TM1.5SynthPop'!N$1),FALSE),0),0)</f>
        <v>9</v>
      </c>
      <c r="K1380">
        <f t="shared" si="43"/>
        <v>9</v>
      </c>
      <c r="L1380">
        <f>Link21_SED!E1380</f>
        <v>294</v>
      </c>
      <c r="M1380">
        <f>Link21_SED!F1380</f>
        <v>2</v>
      </c>
      <c r="O1380">
        <v>597</v>
      </c>
    </row>
    <row r="1381" spans="1:15">
      <c r="A1381" t="s">
        <v>19</v>
      </c>
      <c r="B1381">
        <v>1380</v>
      </c>
      <c r="C1381">
        <f>Link21_SED!D1381</f>
        <v>96</v>
      </c>
      <c r="D1381">
        <f>IFERROR(ROUND($C1381*VLOOKUP($O1381,'TM1.5SynthPop'!$A$2:$Q$1446,COLUMN('TM1.5SynthPop'!$P$2),FALSE),0),)</f>
        <v>52</v>
      </c>
      <c r="E1381">
        <f t="shared" si="42"/>
        <v>44</v>
      </c>
      <c r="F1381">
        <f>IFERROR(ROUND($C1381*VLOOKUP($O1381,'TM1.5SynthPop'!$A$2:$Q$1446,COLUMN('TM1.5SynthPop'!J$1),FALSE),0),0)</f>
        <v>24</v>
      </c>
      <c r="G1381">
        <f>IFERROR(ROUND($C1381*VLOOKUP($O1381,'TM1.5SynthPop'!$A$2:$Q$1446,COLUMN('TM1.5SynthPop'!K$1),FALSE),0),0)</f>
        <v>36</v>
      </c>
      <c r="H1381">
        <f>IFERROR(ROUND($C1381*VLOOKUP($O1381,'TM1.5SynthPop'!$A$2:$Q$1446,COLUMN('TM1.5SynthPop'!L$1),FALSE),0),0)</f>
        <v>13</v>
      </c>
      <c r="I1381">
        <f>IFERROR(ROUND($C1381*VLOOKUP($O1381,'TM1.5SynthPop'!$A$2:$Q$1446,COLUMN('TM1.5SynthPop'!M$1),FALSE),0),0)</f>
        <v>6</v>
      </c>
      <c r="J1381">
        <f>IFERROR(ROUND($C1381*VLOOKUP($O1381,'TM1.5SynthPop'!$A$2:$Q$1446,COLUMN('TM1.5SynthPop'!N$1),FALSE),0),0)</f>
        <v>9</v>
      </c>
      <c r="K1381">
        <f t="shared" si="43"/>
        <v>8</v>
      </c>
      <c r="L1381">
        <f>Link21_SED!E1381</f>
        <v>262</v>
      </c>
      <c r="M1381">
        <f>Link21_SED!F1381</f>
        <v>0</v>
      </c>
      <c r="O1381">
        <v>597</v>
      </c>
    </row>
    <row r="1382" spans="1:15">
      <c r="A1382" t="s">
        <v>19</v>
      </c>
      <c r="B1382">
        <v>1381</v>
      </c>
      <c r="C1382">
        <f>Link21_SED!D1382</f>
        <v>1795</v>
      </c>
      <c r="D1382">
        <f>IFERROR(ROUND($C1382*VLOOKUP($O1382,'TM1.5SynthPop'!$A$2:$Q$1446,COLUMN('TM1.5SynthPop'!$P$2),FALSE),0),)</f>
        <v>1260</v>
      </c>
      <c r="E1382">
        <f t="shared" si="42"/>
        <v>535</v>
      </c>
      <c r="F1382">
        <f>IFERROR(ROUND($C1382*VLOOKUP($O1382,'TM1.5SynthPop'!$A$2:$Q$1446,COLUMN('TM1.5SynthPop'!J$1),FALSE),0),0)</f>
        <v>254</v>
      </c>
      <c r="G1382">
        <f>IFERROR(ROUND($C1382*VLOOKUP($O1382,'TM1.5SynthPop'!$A$2:$Q$1446,COLUMN('TM1.5SynthPop'!K$1),FALSE),0),0)</f>
        <v>434</v>
      </c>
      <c r="H1382">
        <f>IFERROR(ROUND($C1382*VLOOKUP($O1382,'TM1.5SynthPop'!$A$2:$Q$1446,COLUMN('TM1.5SynthPop'!L$1),FALSE),0),0)</f>
        <v>181</v>
      </c>
      <c r="I1382">
        <f>IFERROR(ROUND($C1382*VLOOKUP($O1382,'TM1.5SynthPop'!$A$2:$Q$1446,COLUMN('TM1.5SynthPop'!M$1),FALSE),0),0)</f>
        <v>167</v>
      </c>
      <c r="J1382">
        <f>IFERROR(ROUND($C1382*VLOOKUP($O1382,'TM1.5SynthPop'!$A$2:$Q$1446,COLUMN('TM1.5SynthPop'!N$1),FALSE),0),0)</f>
        <v>239</v>
      </c>
      <c r="K1382">
        <f t="shared" si="43"/>
        <v>520</v>
      </c>
      <c r="L1382">
        <f>Link21_SED!E1382</f>
        <v>5426</v>
      </c>
      <c r="M1382">
        <f>Link21_SED!F1382</f>
        <v>0</v>
      </c>
      <c r="O1382">
        <v>605</v>
      </c>
    </row>
    <row r="1383" spans="1:15">
      <c r="A1383" t="s">
        <v>19</v>
      </c>
      <c r="B1383">
        <v>1382</v>
      </c>
      <c r="C1383">
        <f>Link21_SED!D1383</f>
        <v>686</v>
      </c>
      <c r="D1383">
        <f>IFERROR(ROUND($C1383*VLOOKUP($O1383,'TM1.5SynthPop'!$A$2:$Q$1446,COLUMN('TM1.5SynthPop'!$P$2),FALSE),0),)</f>
        <v>430</v>
      </c>
      <c r="E1383">
        <f t="shared" si="42"/>
        <v>256</v>
      </c>
      <c r="F1383">
        <f>IFERROR(ROUND($C1383*VLOOKUP($O1383,'TM1.5SynthPop'!$A$2:$Q$1446,COLUMN('TM1.5SynthPop'!J$1),FALSE),0),0)</f>
        <v>55</v>
      </c>
      <c r="G1383">
        <f>IFERROR(ROUND($C1383*VLOOKUP($O1383,'TM1.5SynthPop'!$A$2:$Q$1446,COLUMN('TM1.5SynthPop'!K$1),FALSE),0),0)</f>
        <v>63</v>
      </c>
      <c r="H1383">
        <f>IFERROR(ROUND($C1383*VLOOKUP($O1383,'TM1.5SynthPop'!$A$2:$Q$1446,COLUMN('TM1.5SynthPop'!L$1),FALSE),0),0)</f>
        <v>100</v>
      </c>
      <c r="I1383">
        <f>IFERROR(ROUND($C1383*VLOOKUP($O1383,'TM1.5SynthPop'!$A$2:$Q$1446,COLUMN('TM1.5SynthPop'!M$1),FALSE),0),0)</f>
        <v>79</v>
      </c>
      <c r="J1383">
        <f>IFERROR(ROUND($C1383*VLOOKUP($O1383,'TM1.5SynthPop'!$A$2:$Q$1446,COLUMN('TM1.5SynthPop'!N$1),FALSE),0),0)</f>
        <v>140</v>
      </c>
      <c r="K1383">
        <f t="shared" si="43"/>
        <v>249</v>
      </c>
      <c r="L1383">
        <f>Link21_SED!E1383</f>
        <v>2672</v>
      </c>
      <c r="M1383">
        <f>Link21_SED!F1383</f>
        <v>31</v>
      </c>
      <c r="O1383">
        <v>600</v>
      </c>
    </row>
    <row r="1384" spans="1:15">
      <c r="A1384" t="s">
        <v>19</v>
      </c>
      <c r="B1384">
        <v>1383</v>
      </c>
      <c r="C1384">
        <f>Link21_SED!D1384</f>
        <v>2879</v>
      </c>
      <c r="D1384">
        <f>IFERROR(ROUND($C1384*VLOOKUP($O1384,'TM1.5SynthPop'!$A$2:$Q$1446,COLUMN('TM1.5SynthPop'!$P$2),FALSE),0),)</f>
        <v>2021</v>
      </c>
      <c r="E1384">
        <f t="shared" si="42"/>
        <v>858</v>
      </c>
      <c r="F1384">
        <f>IFERROR(ROUND($C1384*VLOOKUP($O1384,'TM1.5SynthPop'!$A$2:$Q$1446,COLUMN('TM1.5SynthPop'!J$1),FALSE),0),0)</f>
        <v>407</v>
      </c>
      <c r="G1384">
        <f>IFERROR(ROUND($C1384*VLOOKUP($O1384,'TM1.5SynthPop'!$A$2:$Q$1446,COLUMN('TM1.5SynthPop'!K$1),FALSE),0),0)</f>
        <v>696</v>
      </c>
      <c r="H1384">
        <f>IFERROR(ROUND($C1384*VLOOKUP($O1384,'TM1.5SynthPop'!$A$2:$Q$1446,COLUMN('TM1.5SynthPop'!L$1),FALSE),0),0)</f>
        <v>290</v>
      </c>
      <c r="I1384">
        <f>IFERROR(ROUND($C1384*VLOOKUP($O1384,'TM1.5SynthPop'!$A$2:$Q$1446,COLUMN('TM1.5SynthPop'!M$1),FALSE),0),0)</f>
        <v>268</v>
      </c>
      <c r="J1384">
        <f>IFERROR(ROUND($C1384*VLOOKUP($O1384,'TM1.5SynthPop'!$A$2:$Q$1446,COLUMN('TM1.5SynthPop'!N$1),FALSE),0),0)</f>
        <v>383</v>
      </c>
      <c r="K1384">
        <f t="shared" si="43"/>
        <v>835</v>
      </c>
      <c r="L1384">
        <f>Link21_SED!E1384</f>
        <v>6817</v>
      </c>
      <c r="M1384">
        <f>Link21_SED!F1384</f>
        <v>0</v>
      </c>
      <c r="O1384">
        <v>605</v>
      </c>
    </row>
    <row r="1385" spans="1:15">
      <c r="A1385" t="s">
        <v>19</v>
      </c>
      <c r="B1385">
        <v>1384</v>
      </c>
      <c r="C1385">
        <f>Link21_SED!D1385</f>
        <v>507</v>
      </c>
      <c r="D1385">
        <f>IFERROR(ROUND($C1385*VLOOKUP($O1385,'TM1.5SynthPop'!$A$2:$Q$1446,COLUMN('TM1.5SynthPop'!$P$2),FALSE),0),)</f>
        <v>311</v>
      </c>
      <c r="E1385">
        <f t="shared" si="42"/>
        <v>196</v>
      </c>
      <c r="F1385">
        <f>IFERROR(ROUND($C1385*VLOOKUP($O1385,'TM1.5SynthPop'!$A$2:$Q$1446,COLUMN('TM1.5SynthPop'!J$1),FALSE),0),0)</f>
        <v>51</v>
      </c>
      <c r="G1385">
        <f>IFERROR(ROUND($C1385*VLOOKUP($O1385,'TM1.5SynthPop'!$A$2:$Q$1446,COLUMN('TM1.5SynthPop'!K$1),FALSE),0),0)</f>
        <v>59</v>
      </c>
      <c r="H1385">
        <f>IFERROR(ROUND($C1385*VLOOKUP($O1385,'TM1.5SynthPop'!$A$2:$Q$1446,COLUMN('TM1.5SynthPop'!L$1),FALSE),0),0)</f>
        <v>63</v>
      </c>
      <c r="I1385">
        <f>IFERROR(ROUND($C1385*VLOOKUP($O1385,'TM1.5SynthPop'!$A$2:$Q$1446,COLUMN('TM1.5SynthPop'!M$1),FALSE),0),0)</f>
        <v>57</v>
      </c>
      <c r="J1385">
        <f>IFERROR(ROUND($C1385*VLOOKUP($O1385,'TM1.5SynthPop'!$A$2:$Q$1446,COLUMN('TM1.5SynthPop'!N$1),FALSE),0),0)</f>
        <v>101</v>
      </c>
      <c r="K1385">
        <f t="shared" si="43"/>
        <v>176</v>
      </c>
      <c r="L1385">
        <f>Link21_SED!E1385</f>
        <v>1690</v>
      </c>
      <c r="M1385">
        <f>Link21_SED!F1385</f>
        <v>0</v>
      </c>
      <c r="O1385">
        <v>621</v>
      </c>
    </row>
    <row r="1386" spans="1:15">
      <c r="A1386" t="s">
        <v>19</v>
      </c>
      <c r="B1386">
        <v>1385</v>
      </c>
      <c r="C1386">
        <f>Link21_SED!D1386</f>
        <v>3288</v>
      </c>
      <c r="D1386">
        <f>IFERROR(ROUND($C1386*VLOOKUP($O1386,'TM1.5SynthPop'!$A$2:$Q$1446,COLUMN('TM1.5SynthPop'!$P$2),FALSE),0),)</f>
        <v>2534</v>
      </c>
      <c r="E1386">
        <f t="shared" si="42"/>
        <v>754</v>
      </c>
      <c r="F1386">
        <f>IFERROR(ROUND($C1386*VLOOKUP($O1386,'TM1.5SynthPop'!$A$2:$Q$1446,COLUMN('TM1.5SynthPop'!J$1),FALSE),0),0)</f>
        <v>578</v>
      </c>
      <c r="G1386">
        <f>IFERROR(ROUND($C1386*VLOOKUP($O1386,'TM1.5SynthPop'!$A$2:$Q$1446,COLUMN('TM1.5SynthPop'!K$1),FALSE),0),0)</f>
        <v>1090</v>
      </c>
      <c r="H1386">
        <f>IFERROR(ROUND($C1386*VLOOKUP($O1386,'TM1.5SynthPop'!$A$2:$Q$1446,COLUMN('TM1.5SynthPop'!L$1),FALSE),0),0)</f>
        <v>166</v>
      </c>
      <c r="I1386">
        <f>IFERROR(ROUND($C1386*VLOOKUP($O1386,'TM1.5SynthPop'!$A$2:$Q$1446,COLUMN('TM1.5SynthPop'!M$1),FALSE),0),0)</f>
        <v>255</v>
      </c>
      <c r="J1386">
        <f>IFERROR(ROUND($C1386*VLOOKUP($O1386,'TM1.5SynthPop'!$A$2:$Q$1446,COLUMN('TM1.5SynthPop'!N$1),FALSE),0),0)</f>
        <v>326</v>
      </c>
      <c r="K1386">
        <f t="shared" si="43"/>
        <v>873</v>
      </c>
      <c r="L1386">
        <f>Link21_SED!E1386</f>
        <v>7832</v>
      </c>
      <c r="M1386">
        <f>Link21_SED!F1386</f>
        <v>40</v>
      </c>
      <c r="O1386">
        <v>607</v>
      </c>
    </row>
    <row r="1387" spans="1:15">
      <c r="A1387" t="s">
        <v>19</v>
      </c>
      <c r="B1387">
        <v>1386</v>
      </c>
      <c r="C1387">
        <f>Link21_SED!D1387</f>
        <v>572</v>
      </c>
      <c r="D1387">
        <f>IFERROR(ROUND($C1387*VLOOKUP($O1387,'TM1.5SynthPop'!$A$2:$Q$1446,COLUMN('TM1.5SynthPop'!$P$2),FALSE),0),)</f>
        <v>326</v>
      </c>
      <c r="E1387">
        <f t="shared" si="42"/>
        <v>246</v>
      </c>
      <c r="F1387">
        <f>IFERROR(ROUND($C1387*VLOOKUP($O1387,'TM1.5SynthPop'!$A$2:$Q$1446,COLUMN('TM1.5SynthPop'!J$1),FALSE),0),0)</f>
        <v>95</v>
      </c>
      <c r="G1387">
        <f>IFERROR(ROUND($C1387*VLOOKUP($O1387,'TM1.5SynthPop'!$A$2:$Q$1446,COLUMN('TM1.5SynthPop'!K$1),FALSE),0),0)</f>
        <v>89</v>
      </c>
      <c r="H1387">
        <f>IFERROR(ROUND($C1387*VLOOKUP($O1387,'TM1.5SynthPop'!$A$2:$Q$1446,COLUMN('TM1.5SynthPop'!L$1),FALSE),0),0)</f>
        <v>119</v>
      </c>
      <c r="I1387">
        <f>IFERROR(ROUND($C1387*VLOOKUP($O1387,'TM1.5SynthPop'!$A$2:$Q$1446,COLUMN('TM1.5SynthPop'!M$1),FALSE),0),0)</f>
        <v>63</v>
      </c>
      <c r="J1387">
        <f>IFERROR(ROUND($C1387*VLOOKUP($O1387,'TM1.5SynthPop'!$A$2:$Q$1446,COLUMN('TM1.5SynthPop'!N$1),FALSE),0),0)</f>
        <v>71</v>
      </c>
      <c r="K1387">
        <f t="shared" si="43"/>
        <v>135</v>
      </c>
      <c r="L1387">
        <f>Link21_SED!E1387</f>
        <v>1958</v>
      </c>
      <c r="M1387">
        <f>Link21_SED!F1387</f>
        <v>0</v>
      </c>
      <c r="O1387">
        <v>592</v>
      </c>
    </row>
    <row r="1388" spans="1:15">
      <c r="A1388" t="s">
        <v>19</v>
      </c>
      <c r="B1388">
        <v>1387</v>
      </c>
      <c r="C1388">
        <f>Link21_SED!D1388</f>
        <v>1878</v>
      </c>
      <c r="D1388">
        <f>IFERROR(ROUND($C1388*VLOOKUP($O1388,'TM1.5SynthPop'!$A$2:$Q$1446,COLUMN('TM1.5SynthPop'!$P$2),FALSE),0),)</f>
        <v>1014</v>
      </c>
      <c r="E1388">
        <f t="shared" si="42"/>
        <v>864</v>
      </c>
      <c r="F1388">
        <f>IFERROR(ROUND($C1388*VLOOKUP($O1388,'TM1.5SynthPop'!$A$2:$Q$1446,COLUMN('TM1.5SynthPop'!J$1),FALSE),0),0)</f>
        <v>466</v>
      </c>
      <c r="G1388">
        <f>IFERROR(ROUND($C1388*VLOOKUP($O1388,'TM1.5SynthPop'!$A$2:$Q$1446,COLUMN('TM1.5SynthPop'!K$1),FALSE),0),0)</f>
        <v>703</v>
      </c>
      <c r="H1388">
        <f>IFERROR(ROUND($C1388*VLOOKUP($O1388,'TM1.5SynthPop'!$A$2:$Q$1446,COLUMN('TM1.5SynthPop'!L$1),FALSE),0),0)</f>
        <v>254</v>
      </c>
      <c r="I1388">
        <f>IFERROR(ROUND($C1388*VLOOKUP($O1388,'TM1.5SynthPop'!$A$2:$Q$1446,COLUMN('TM1.5SynthPop'!M$1),FALSE),0),0)</f>
        <v>117</v>
      </c>
      <c r="J1388">
        <f>IFERROR(ROUND($C1388*VLOOKUP($O1388,'TM1.5SynthPop'!$A$2:$Q$1446,COLUMN('TM1.5SynthPop'!N$1),FALSE),0),0)</f>
        <v>174</v>
      </c>
      <c r="K1388">
        <f t="shared" si="43"/>
        <v>164</v>
      </c>
      <c r="L1388">
        <f>Link21_SED!E1388</f>
        <v>6391</v>
      </c>
      <c r="M1388">
        <f>Link21_SED!F1388</f>
        <v>0</v>
      </c>
      <c r="O1388">
        <v>597</v>
      </c>
    </row>
    <row r="1389" spans="1:15">
      <c r="A1389" t="s">
        <v>19</v>
      </c>
      <c r="B1389">
        <v>1388</v>
      </c>
      <c r="C1389">
        <f>Link21_SED!D1389</f>
        <v>517</v>
      </c>
      <c r="D1389">
        <f>IFERROR(ROUND($C1389*VLOOKUP($O1389,'TM1.5SynthPop'!$A$2:$Q$1446,COLUMN('TM1.5SynthPop'!$P$2),FALSE),0),)</f>
        <v>301</v>
      </c>
      <c r="E1389">
        <f t="shared" ref="E1389:E1452" si="44">C1389-D1389</f>
        <v>216</v>
      </c>
      <c r="F1389">
        <f>IFERROR(ROUND($C1389*VLOOKUP($O1389,'TM1.5SynthPop'!$A$2:$Q$1446,COLUMN('TM1.5SynthPop'!J$1),FALSE),0),0)</f>
        <v>91</v>
      </c>
      <c r="G1389">
        <f>IFERROR(ROUND($C1389*VLOOKUP($O1389,'TM1.5SynthPop'!$A$2:$Q$1446,COLUMN('TM1.5SynthPop'!K$1),FALSE),0),0)</f>
        <v>72</v>
      </c>
      <c r="H1389">
        <f>IFERROR(ROUND($C1389*VLOOKUP($O1389,'TM1.5SynthPop'!$A$2:$Q$1446,COLUMN('TM1.5SynthPop'!L$1),FALSE),0),0)</f>
        <v>89</v>
      </c>
      <c r="I1389">
        <f>IFERROR(ROUND($C1389*VLOOKUP($O1389,'TM1.5SynthPop'!$A$2:$Q$1446,COLUMN('TM1.5SynthPop'!M$1),FALSE),0),0)</f>
        <v>70</v>
      </c>
      <c r="J1389">
        <f>IFERROR(ROUND($C1389*VLOOKUP($O1389,'TM1.5SynthPop'!$A$2:$Q$1446,COLUMN('TM1.5SynthPop'!N$1),FALSE),0),0)</f>
        <v>62</v>
      </c>
      <c r="K1389">
        <f t="shared" ref="K1389:K1452" si="45">C1389-SUM(F1389:J1389)</f>
        <v>133</v>
      </c>
      <c r="L1389">
        <f>Link21_SED!E1389</f>
        <v>1762</v>
      </c>
      <c r="M1389">
        <f>Link21_SED!F1389</f>
        <v>14</v>
      </c>
      <c r="O1389">
        <v>596</v>
      </c>
    </row>
    <row r="1390" spans="1:15">
      <c r="A1390" t="s">
        <v>19</v>
      </c>
      <c r="B1390">
        <v>1389</v>
      </c>
      <c r="C1390">
        <f>Link21_SED!D1390</f>
        <v>1353</v>
      </c>
      <c r="D1390">
        <f>IFERROR(ROUND($C1390*VLOOKUP($O1390,'TM1.5SynthPop'!$A$2:$Q$1446,COLUMN('TM1.5SynthPop'!$P$2),FALSE),0),)</f>
        <v>688</v>
      </c>
      <c r="E1390">
        <f t="shared" si="44"/>
        <v>665</v>
      </c>
      <c r="F1390">
        <f>IFERROR(ROUND($C1390*VLOOKUP($O1390,'TM1.5SynthPop'!$A$2:$Q$1446,COLUMN('TM1.5SynthPop'!J$1),FALSE),0),0)</f>
        <v>167</v>
      </c>
      <c r="G1390">
        <f>IFERROR(ROUND($C1390*VLOOKUP($O1390,'TM1.5SynthPop'!$A$2:$Q$1446,COLUMN('TM1.5SynthPop'!K$1),FALSE),0),0)</f>
        <v>273</v>
      </c>
      <c r="H1390">
        <f>IFERROR(ROUND($C1390*VLOOKUP($O1390,'TM1.5SynthPop'!$A$2:$Q$1446,COLUMN('TM1.5SynthPop'!L$1),FALSE),0),0)</f>
        <v>304</v>
      </c>
      <c r="I1390">
        <f>IFERROR(ROUND($C1390*VLOOKUP($O1390,'TM1.5SynthPop'!$A$2:$Q$1446,COLUMN('TM1.5SynthPop'!M$1),FALSE),0),0)</f>
        <v>159</v>
      </c>
      <c r="J1390">
        <f>IFERROR(ROUND($C1390*VLOOKUP($O1390,'TM1.5SynthPop'!$A$2:$Q$1446,COLUMN('TM1.5SynthPop'!N$1),FALSE),0),0)</f>
        <v>193</v>
      </c>
      <c r="K1390">
        <f t="shared" si="45"/>
        <v>257</v>
      </c>
      <c r="L1390">
        <f>Link21_SED!E1390</f>
        <v>5517</v>
      </c>
      <c r="M1390">
        <f>Link21_SED!F1390</f>
        <v>169</v>
      </c>
      <c r="O1390">
        <v>594</v>
      </c>
    </row>
    <row r="1391" spans="1:15">
      <c r="A1391" t="s">
        <v>19</v>
      </c>
      <c r="B1391">
        <v>1390</v>
      </c>
      <c r="C1391">
        <f>Link21_SED!D1391</f>
        <v>453</v>
      </c>
      <c r="D1391">
        <f>IFERROR(ROUND($C1391*VLOOKUP($O1391,'TM1.5SynthPop'!$A$2:$Q$1446,COLUMN('TM1.5SynthPop'!$P$2),FALSE),0),)</f>
        <v>258</v>
      </c>
      <c r="E1391">
        <f t="shared" si="44"/>
        <v>195</v>
      </c>
      <c r="F1391">
        <f>IFERROR(ROUND($C1391*VLOOKUP($O1391,'TM1.5SynthPop'!$A$2:$Q$1446,COLUMN('TM1.5SynthPop'!J$1),FALSE),0),0)</f>
        <v>75</v>
      </c>
      <c r="G1391">
        <f>IFERROR(ROUND($C1391*VLOOKUP($O1391,'TM1.5SynthPop'!$A$2:$Q$1446,COLUMN('TM1.5SynthPop'!K$1),FALSE),0),0)</f>
        <v>70</v>
      </c>
      <c r="H1391">
        <f>IFERROR(ROUND($C1391*VLOOKUP($O1391,'TM1.5SynthPop'!$A$2:$Q$1446,COLUMN('TM1.5SynthPop'!L$1),FALSE),0),0)</f>
        <v>94</v>
      </c>
      <c r="I1391">
        <f>IFERROR(ROUND($C1391*VLOOKUP($O1391,'TM1.5SynthPop'!$A$2:$Q$1446,COLUMN('TM1.5SynthPop'!M$1),FALSE),0),0)</f>
        <v>50</v>
      </c>
      <c r="J1391">
        <f>IFERROR(ROUND($C1391*VLOOKUP($O1391,'TM1.5SynthPop'!$A$2:$Q$1446,COLUMN('TM1.5SynthPop'!N$1),FALSE),0),0)</f>
        <v>56</v>
      </c>
      <c r="K1391">
        <f t="shared" si="45"/>
        <v>108</v>
      </c>
      <c r="L1391">
        <f>Link21_SED!E1391</f>
        <v>1721</v>
      </c>
      <c r="M1391">
        <f>Link21_SED!F1391</f>
        <v>0</v>
      </c>
      <c r="O1391">
        <v>592</v>
      </c>
    </row>
    <row r="1392" spans="1:15">
      <c r="A1392" t="s">
        <v>19</v>
      </c>
      <c r="B1392">
        <v>1391</v>
      </c>
      <c r="C1392">
        <f>Link21_SED!D1392</f>
        <v>337</v>
      </c>
      <c r="D1392">
        <f>IFERROR(ROUND($C1392*VLOOKUP($O1392,'TM1.5SynthPop'!$A$2:$Q$1446,COLUMN('TM1.5SynthPop'!$P$2),FALSE),0),)</f>
        <v>171</v>
      </c>
      <c r="E1392">
        <f t="shared" si="44"/>
        <v>166</v>
      </c>
      <c r="F1392">
        <f>IFERROR(ROUND($C1392*VLOOKUP($O1392,'TM1.5SynthPop'!$A$2:$Q$1446,COLUMN('TM1.5SynthPop'!J$1),FALSE),0),0)</f>
        <v>42</v>
      </c>
      <c r="G1392">
        <f>IFERROR(ROUND($C1392*VLOOKUP($O1392,'TM1.5SynthPop'!$A$2:$Q$1446,COLUMN('TM1.5SynthPop'!K$1),FALSE),0),0)</f>
        <v>68</v>
      </c>
      <c r="H1392">
        <f>IFERROR(ROUND($C1392*VLOOKUP($O1392,'TM1.5SynthPop'!$A$2:$Q$1446,COLUMN('TM1.5SynthPop'!L$1),FALSE),0),0)</f>
        <v>76</v>
      </c>
      <c r="I1392">
        <f>IFERROR(ROUND($C1392*VLOOKUP($O1392,'TM1.5SynthPop'!$A$2:$Q$1446,COLUMN('TM1.5SynthPop'!M$1),FALSE),0),0)</f>
        <v>39</v>
      </c>
      <c r="J1392">
        <f>IFERROR(ROUND($C1392*VLOOKUP($O1392,'TM1.5SynthPop'!$A$2:$Q$1446,COLUMN('TM1.5SynthPop'!N$1),FALSE),0),0)</f>
        <v>48</v>
      </c>
      <c r="K1392">
        <f t="shared" si="45"/>
        <v>64</v>
      </c>
      <c r="L1392">
        <f>Link21_SED!E1392</f>
        <v>1213</v>
      </c>
      <c r="M1392">
        <f>Link21_SED!F1392</f>
        <v>0</v>
      </c>
      <c r="O1392">
        <v>594</v>
      </c>
    </row>
    <row r="1393" spans="1:15">
      <c r="A1393" t="s">
        <v>19</v>
      </c>
      <c r="B1393">
        <v>1392</v>
      </c>
      <c r="C1393">
        <f>Link21_SED!D1393</f>
        <v>799</v>
      </c>
      <c r="D1393">
        <f>IFERROR(ROUND($C1393*VLOOKUP($O1393,'TM1.5SynthPop'!$A$2:$Q$1446,COLUMN('TM1.5SynthPop'!$P$2),FALSE),0),)</f>
        <v>542</v>
      </c>
      <c r="E1393">
        <f t="shared" si="44"/>
        <v>257</v>
      </c>
      <c r="F1393">
        <f>IFERROR(ROUND($C1393*VLOOKUP($O1393,'TM1.5SynthPop'!$A$2:$Q$1446,COLUMN('TM1.5SynthPop'!J$1),FALSE),0),0)</f>
        <v>158</v>
      </c>
      <c r="G1393">
        <f>IFERROR(ROUND($C1393*VLOOKUP($O1393,'TM1.5SynthPop'!$A$2:$Q$1446,COLUMN('TM1.5SynthPop'!K$1),FALSE),0),0)</f>
        <v>205</v>
      </c>
      <c r="H1393">
        <f>IFERROR(ROUND($C1393*VLOOKUP($O1393,'TM1.5SynthPop'!$A$2:$Q$1446,COLUMN('TM1.5SynthPop'!L$1),FALSE),0),0)</f>
        <v>127</v>
      </c>
      <c r="I1393">
        <f>IFERROR(ROUND($C1393*VLOOKUP($O1393,'TM1.5SynthPop'!$A$2:$Q$1446,COLUMN('TM1.5SynthPop'!M$1),FALSE),0),0)</f>
        <v>74</v>
      </c>
      <c r="J1393">
        <f>IFERROR(ROUND($C1393*VLOOKUP($O1393,'TM1.5SynthPop'!$A$2:$Q$1446,COLUMN('TM1.5SynthPop'!N$1),FALSE),0),0)</f>
        <v>93</v>
      </c>
      <c r="K1393">
        <f t="shared" si="45"/>
        <v>142</v>
      </c>
      <c r="L1393">
        <f>Link21_SED!E1393</f>
        <v>2596</v>
      </c>
      <c r="M1393">
        <f>Link21_SED!F1393</f>
        <v>54</v>
      </c>
      <c r="O1393">
        <v>593</v>
      </c>
    </row>
    <row r="1394" spans="1:15">
      <c r="A1394" t="s">
        <v>19</v>
      </c>
      <c r="B1394">
        <v>1393</v>
      </c>
      <c r="C1394">
        <f>Link21_SED!D1394</f>
        <v>349</v>
      </c>
      <c r="D1394">
        <f>IFERROR(ROUND($C1394*VLOOKUP($O1394,'TM1.5SynthPop'!$A$2:$Q$1446,COLUMN('TM1.5SynthPop'!$P$2),FALSE),0),)</f>
        <v>237</v>
      </c>
      <c r="E1394">
        <f t="shared" si="44"/>
        <v>112</v>
      </c>
      <c r="F1394">
        <f>IFERROR(ROUND($C1394*VLOOKUP($O1394,'TM1.5SynthPop'!$A$2:$Q$1446,COLUMN('TM1.5SynthPop'!J$1),FALSE),0),0)</f>
        <v>69</v>
      </c>
      <c r="G1394">
        <f>IFERROR(ROUND($C1394*VLOOKUP($O1394,'TM1.5SynthPop'!$A$2:$Q$1446,COLUMN('TM1.5SynthPop'!K$1),FALSE),0),0)</f>
        <v>89</v>
      </c>
      <c r="H1394">
        <f>IFERROR(ROUND($C1394*VLOOKUP($O1394,'TM1.5SynthPop'!$A$2:$Q$1446,COLUMN('TM1.5SynthPop'!L$1),FALSE),0),0)</f>
        <v>56</v>
      </c>
      <c r="I1394">
        <f>IFERROR(ROUND($C1394*VLOOKUP($O1394,'TM1.5SynthPop'!$A$2:$Q$1446,COLUMN('TM1.5SynthPop'!M$1),FALSE),0),0)</f>
        <v>33</v>
      </c>
      <c r="J1394">
        <f>IFERROR(ROUND($C1394*VLOOKUP($O1394,'TM1.5SynthPop'!$A$2:$Q$1446,COLUMN('TM1.5SynthPop'!N$1),FALSE),0),0)</f>
        <v>40</v>
      </c>
      <c r="K1394">
        <f t="shared" si="45"/>
        <v>62</v>
      </c>
      <c r="L1394">
        <f>Link21_SED!E1394</f>
        <v>1070</v>
      </c>
      <c r="M1394">
        <f>Link21_SED!F1394</f>
        <v>189</v>
      </c>
      <c r="O1394">
        <v>593</v>
      </c>
    </row>
    <row r="1395" spans="1:15">
      <c r="A1395" t="s">
        <v>19</v>
      </c>
      <c r="B1395">
        <v>1394</v>
      </c>
      <c r="C1395">
        <f>Link21_SED!D1395</f>
        <v>581</v>
      </c>
      <c r="D1395">
        <f>IFERROR(ROUND($C1395*VLOOKUP($O1395,'TM1.5SynthPop'!$A$2:$Q$1446,COLUMN('TM1.5SynthPop'!$P$2),FALSE),0),)</f>
        <v>359</v>
      </c>
      <c r="E1395">
        <f t="shared" si="44"/>
        <v>222</v>
      </c>
      <c r="F1395">
        <f>IFERROR(ROUND($C1395*VLOOKUP($O1395,'TM1.5SynthPop'!$A$2:$Q$1446,COLUMN('TM1.5SynthPop'!J$1),FALSE),0),0)</f>
        <v>18</v>
      </c>
      <c r="G1395">
        <f>IFERROR(ROUND($C1395*VLOOKUP($O1395,'TM1.5SynthPop'!$A$2:$Q$1446,COLUMN('TM1.5SynthPop'!K$1),FALSE),0),0)</f>
        <v>31</v>
      </c>
      <c r="H1395">
        <f>IFERROR(ROUND($C1395*VLOOKUP($O1395,'TM1.5SynthPop'!$A$2:$Q$1446,COLUMN('TM1.5SynthPop'!L$1),FALSE),0),0)</f>
        <v>83</v>
      </c>
      <c r="I1395">
        <f>IFERROR(ROUND($C1395*VLOOKUP($O1395,'TM1.5SynthPop'!$A$2:$Q$1446,COLUMN('TM1.5SynthPop'!M$1),FALSE),0),0)</f>
        <v>60</v>
      </c>
      <c r="J1395">
        <f>IFERROR(ROUND($C1395*VLOOKUP($O1395,'TM1.5SynthPop'!$A$2:$Q$1446,COLUMN('TM1.5SynthPop'!N$1),FALSE),0),0)</f>
        <v>133</v>
      </c>
      <c r="K1395">
        <f t="shared" si="45"/>
        <v>256</v>
      </c>
      <c r="L1395">
        <f>Link21_SED!E1395</f>
        <v>1921</v>
      </c>
      <c r="M1395">
        <f>Link21_SED!F1395</f>
        <v>23</v>
      </c>
      <c r="O1395">
        <v>620</v>
      </c>
    </row>
    <row r="1396" spans="1:15">
      <c r="A1396" t="s">
        <v>19</v>
      </c>
      <c r="B1396">
        <v>1395</v>
      </c>
      <c r="C1396">
        <f>Link21_SED!D1396</f>
        <v>695</v>
      </c>
      <c r="D1396">
        <f>IFERROR(ROUND($C1396*VLOOKUP($O1396,'TM1.5SynthPop'!$A$2:$Q$1446,COLUMN('TM1.5SynthPop'!$P$2),FALSE),0),)</f>
        <v>427</v>
      </c>
      <c r="E1396">
        <f t="shared" si="44"/>
        <v>268</v>
      </c>
      <c r="F1396">
        <f>IFERROR(ROUND($C1396*VLOOKUP($O1396,'TM1.5SynthPop'!$A$2:$Q$1446,COLUMN('TM1.5SynthPop'!J$1),FALSE),0),0)</f>
        <v>70</v>
      </c>
      <c r="G1396">
        <f>IFERROR(ROUND($C1396*VLOOKUP($O1396,'TM1.5SynthPop'!$A$2:$Q$1446,COLUMN('TM1.5SynthPop'!K$1),FALSE),0),0)</f>
        <v>81</v>
      </c>
      <c r="H1396">
        <f>IFERROR(ROUND($C1396*VLOOKUP($O1396,'TM1.5SynthPop'!$A$2:$Q$1446,COLUMN('TM1.5SynthPop'!L$1),FALSE),0),0)</f>
        <v>87</v>
      </c>
      <c r="I1396">
        <f>IFERROR(ROUND($C1396*VLOOKUP($O1396,'TM1.5SynthPop'!$A$2:$Q$1446,COLUMN('TM1.5SynthPop'!M$1),FALSE),0),0)</f>
        <v>79</v>
      </c>
      <c r="J1396">
        <f>IFERROR(ROUND($C1396*VLOOKUP($O1396,'TM1.5SynthPop'!$A$2:$Q$1446,COLUMN('TM1.5SynthPop'!N$1),FALSE),0),0)</f>
        <v>139</v>
      </c>
      <c r="K1396">
        <f t="shared" si="45"/>
        <v>239</v>
      </c>
      <c r="L1396">
        <f>Link21_SED!E1396</f>
        <v>2476</v>
      </c>
      <c r="M1396">
        <f>Link21_SED!F1396</f>
        <v>18</v>
      </c>
      <c r="O1396">
        <v>621</v>
      </c>
    </row>
    <row r="1397" spans="1:15">
      <c r="A1397" t="s">
        <v>19</v>
      </c>
      <c r="B1397">
        <v>1396</v>
      </c>
      <c r="C1397">
        <f>Link21_SED!D1397</f>
        <v>594</v>
      </c>
      <c r="D1397">
        <f>IFERROR(ROUND($C1397*VLOOKUP($O1397,'TM1.5SynthPop'!$A$2:$Q$1446,COLUMN('TM1.5SynthPop'!$P$2),FALSE),0),)</f>
        <v>399</v>
      </c>
      <c r="E1397">
        <f t="shared" si="44"/>
        <v>195</v>
      </c>
      <c r="F1397">
        <f>IFERROR(ROUND($C1397*VLOOKUP($O1397,'TM1.5SynthPop'!$A$2:$Q$1446,COLUMN('TM1.5SynthPop'!J$1),FALSE),0),0)</f>
        <v>82</v>
      </c>
      <c r="G1397">
        <f>IFERROR(ROUND($C1397*VLOOKUP($O1397,'TM1.5SynthPop'!$A$2:$Q$1446,COLUMN('TM1.5SynthPop'!K$1),FALSE),0),0)</f>
        <v>123</v>
      </c>
      <c r="H1397">
        <f>IFERROR(ROUND($C1397*VLOOKUP($O1397,'TM1.5SynthPop'!$A$2:$Q$1446,COLUMN('TM1.5SynthPop'!L$1),FALSE),0),0)</f>
        <v>114</v>
      </c>
      <c r="I1397">
        <f>IFERROR(ROUND($C1397*VLOOKUP($O1397,'TM1.5SynthPop'!$A$2:$Q$1446,COLUMN('TM1.5SynthPop'!M$1),FALSE),0),0)</f>
        <v>65</v>
      </c>
      <c r="J1397">
        <f>IFERROR(ROUND($C1397*VLOOKUP($O1397,'TM1.5SynthPop'!$A$2:$Q$1446,COLUMN('TM1.5SynthPop'!N$1),FALSE),0),0)</f>
        <v>100</v>
      </c>
      <c r="K1397">
        <f t="shared" si="45"/>
        <v>110</v>
      </c>
      <c r="L1397">
        <f>Link21_SED!E1397</f>
        <v>1979</v>
      </c>
      <c r="M1397">
        <f>Link21_SED!F1397</f>
        <v>54</v>
      </c>
      <c r="O1397">
        <v>598</v>
      </c>
    </row>
    <row r="1398" spans="1:15">
      <c r="A1398" t="s">
        <v>19</v>
      </c>
      <c r="B1398">
        <v>1397</v>
      </c>
      <c r="C1398">
        <f>Link21_SED!D1398</f>
        <v>5921</v>
      </c>
      <c r="D1398">
        <f>IFERROR(ROUND($C1398*VLOOKUP($O1398,'TM1.5SynthPop'!$A$2:$Q$1446,COLUMN('TM1.5SynthPop'!$P$2),FALSE),0),)</f>
        <v>3977</v>
      </c>
      <c r="E1398">
        <f t="shared" si="44"/>
        <v>1944</v>
      </c>
      <c r="F1398">
        <f>IFERROR(ROUND($C1398*VLOOKUP($O1398,'TM1.5SynthPop'!$A$2:$Q$1446,COLUMN('TM1.5SynthPop'!J$1),FALSE),0),0)</f>
        <v>816</v>
      </c>
      <c r="G1398">
        <f>IFERROR(ROUND($C1398*VLOOKUP($O1398,'TM1.5SynthPop'!$A$2:$Q$1446,COLUMN('TM1.5SynthPop'!K$1),FALSE),0),0)</f>
        <v>1223</v>
      </c>
      <c r="H1398">
        <f>IFERROR(ROUND($C1398*VLOOKUP($O1398,'TM1.5SynthPop'!$A$2:$Q$1446,COLUMN('TM1.5SynthPop'!L$1),FALSE),0),0)</f>
        <v>1138</v>
      </c>
      <c r="I1398">
        <f>IFERROR(ROUND($C1398*VLOOKUP($O1398,'TM1.5SynthPop'!$A$2:$Q$1446,COLUMN('TM1.5SynthPop'!M$1),FALSE),0),0)</f>
        <v>645</v>
      </c>
      <c r="J1398">
        <f>IFERROR(ROUND($C1398*VLOOKUP($O1398,'TM1.5SynthPop'!$A$2:$Q$1446,COLUMN('TM1.5SynthPop'!N$1),FALSE),0),0)</f>
        <v>999</v>
      </c>
      <c r="K1398">
        <f t="shared" si="45"/>
        <v>1100</v>
      </c>
      <c r="L1398">
        <f>Link21_SED!E1398</f>
        <v>18762</v>
      </c>
      <c r="M1398">
        <f>Link21_SED!F1398</f>
        <v>0</v>
      </c>
      <c r="O1398">
        <v>598</v>
      </c>
    </row>
    <row r="1399" spans="1:15">
      <c r="A1399" t="s">
        <v>19</v>
      </c>
      <c r="B1399">
        <v>1398</v>
      </c>
      <c r="C1399">
        <f>Link21_SED!D1399</f>
        <v>633</v>
      </c>
      <c r="D1399">
        <f>IFERROR(ROUND($C1399*VLOOKUP($O1399,'TM1.5SynthPop'!$A$2:$Q$1446,COLUMN('TM1.5SynthPop'!$P$2),FALSE),0),)</f>
        <v>408</v>
      </c>
      <c r="E1399">
        <f t="shared" si="44"/>
        <v>225</v>
      </c>
      <c r="F1399">
        <f>IFERROR(ROUND($C1399*VLOOKUP($O1399,'TM1.5SynthPop'!$A$2:$Q$1446,COLUMN('TM1.5SynthPop'!J$1),FALSE),0),0)</f>
        <v>71</v>
      </c>
      <c r="G1399">
        <f>IFERROR(ROUND($C1399*VLOOKUP($O1399,'TM1.5SynthPop'!$A$2:$Q$1446,COLUMN('TM1.5SynthPop'!K$1),FALSE),0),0)</f>
        <v>122</v>
      </c>
      <c r="H1399">
        <f>IFERROR(ROUND($C1399*VLOOKUP($O1399,'TM1.5SynthPop'!$A$2:$Q$1446,COLUMN('TM1.5SynthPop'!L$1),FALSE),0),0)</f>
        <v>102</v>
      </c>
      <c r="I1399">
        <f>IFERROR(ROUND($C1399*VLOOKUP($O1399,'TM1.5SynthPop'!$A$2:$Q$1446,COLUMN('TM1.5SynthPop'!M$1),FALSE),0),0)</f>
        <v>92</v>
      </c>
      <c r="J1399">
        <f>IFERROR(ROUND($C1399*VLOOKUP($O1399,'TM1.5SynthPop'!$A$2:$Q$1446,COLUMN('TM1.5SynthPop'!N$1),FALSE),0),0)</f>
        <v>122</v>
      </c>
      <c r="K1399">
        <f t="shared" si="45"/>
        <v>124</v>
      </c>
      <c r="L1399">
        <f>Link21_SED!E1399</f>
        <v>2025</v>
      </c>
      <c r="M1399">
        <f>Link21_SED!F1399</f>
        <v>34</v>
      </c>
      <c r="O1399">
        <v>603</v>
      </c>
    </row>
    <row r="1400" spans="1:15">
      <c r="A1400" t="s">
        <v>19</v>
      </c>
      <c r="B1400">
        <v>1399</v>
      </c>
      <c r="C1400">
        <f>Link21_SED!D1400</f>
        <v>549</v>
      </c>
      <c r="D1400">
        <f>IFERROR(ROUND($C1400*VLOOKUP($O1400,'TM1.5SynthPop'!$A$2:$Q$1446,COLUMN('TM1.5SynthPop'!$P$2),FALSE),0),)</f>
        <v>344</v>
      </c>
      <c r="E1400">
        <f t="shared" si="44"/>
        <v>205</v>
      </c>
      <c r="F1400">
        <f>IFERROR(ROUND($C1400*VLOOKUP($O1400,'TM1.5SynthPop'!$A$2:$Q$1446,COLUMN('TM1.5SynthPop'!J$1),FALSE),0),0)</f>
        <v>44</v>
      </c>
      <c r="G1400">
        <f>IFERROR(ROUND($C1400*VLOOKUP($O1400,'TM1.5SynthPop'!$A$2:$Q$1446,COLUMN('TM1.5SynthPop'!K$1),FALSE),0),0)</f>
        <v>51</v>
      </c>
      <c r="H1400">
        <f>IFERROR(ROUND($C1400*VLOOKUP($O1400,'TM1.5SynthPop'!$A$2:$Q$1446,COLUMN('TM1.5SynthPop'!L$1),FALSE),0),0)</f>
        <v>80</v>
      </c>
      <c r="I1400">
        <f>IFERROR(ROUND($C1400*VLOOKUP($O1400,'TM1.5SynthPop'!$A$2:$Q$1446,COLUMN('TM1.5SynthPop'!M$1),FALSE),0),0)</f>
        <v>63</v>
      </c>
      <c r="J1400">
        <f>IFERROR(ROUND($C1400*VLOOKUP($O1400,'TM1.5SynthPop'!$A$2:$Q$1446,COLUMN('TM1.5SynthPop'!N$1),FALSE),0),0)</f>
        <v>112</v>
      </c>
      <c r="K1400">
        <f t="shared" si="45"/>
        <v>199</v>
      </c>
      <c r="L1400">
        <f>Link21_SED!E1400</f>
        <v>1987</v>
      </c>
      <c r="M1400">
        <f>Link21_SED!F1400</f>
        <v>27</v>
      </c>
      <c r="O1400">
        <v>600</v>
      </c>
    </row>
    <row r="1401" spans="1:15">
      <c r="A1401" t="s">
        <v>19</v>
      </c>
      <c r="B1401">
        <v>1400</v>
      </c>
      <c r="C1401">
        <f>Link21_SED!D1401</f>
        <v>244</v>
      </c>
      <c r="D1401">
        <f>IFERROR(ROUND($C1401*VLOOKUP($O1401,'TM1.5SynthPop'!$A$2:$Q$1446,COLUMN('TM1.5SynthPop'!$P$2),FALSE),0),)</f>
        <v>154</v>
      </c>
      <c r="E1401">
        <f t="shared" si="44"/>
        <v>90</v>
      </c>
      <c r="F1401">
        <f>IFERROR(ROUND($C1401*VLOOKUP($O1401,'TM1.5SynthPop'!$A$2:$Q$1446,COLUMN('TM1.5SynthPop'!J$1),FALSE),0),0)</f>
        <v>18</v>
      </c>
      <c r="G1401">
        <f>IFERROR(ROUND($C1401*VLOOKUP($O1401,'TM1.5SynthPop'!$A$2:$Q$1446,COLUMN('TM1.5SynthPop'!K$1),FALSE),0),0)</f>
        <v>18</v>
      </c>
      <c r="H1401">
        <f>IFERROR(ROUND($C1401*VLOOKUP($O1401,'TM1.5SynthPop'!$A$2:$Q$1446,COLUMN('TM1.5SynthPop'!L$1),FALSE),0),0)</f>
        <v>33</v>
      </c>
      <c r="I1401">
        <f>IFERROR(ROUND($C1401*VLOOKUP($O1401,'TM1.5SynthPop'!$A$2:$Q$1446,COLUMN('TM1.5SynthPop'!M$1),FALSE),0),0)</f>
        <v>28</v>
      </c>
      <c r="J1401">
        <f>IFERROR(ROUND($C1401*VLOOKUP($O1401,'TM1.5SynthPop'!$A$2:$Q$1446,COLUMN('TM1.5SynthPop'!N$1),FALSE),0),0)</f>
        <v>48</v>
      </c>
      <c r="K1401">
        <f t="shared" si="45"/>
        <v>99</v>
      </c>
      <c r="L1401">
        <f>Link21_SED!E1401</f>
        <v>797</v>
      </c>
      <c r="M1401">
        <f>Link21_SED!F1401</f>
        <v>0</v>
      </c>
      <c r="O1401">
        <v>599</v>
      </c>
    </row>
    <row r="1402" spans="1:15">
      <c r="A1402" t="s">
        <v>19</v>
      </c>
      <c r="B1402">
        <v>1401</v>
      </c>
      <c r="C1402">
        <f>Link21_SED!D1402</f>
        <v>4903</v>
      </c>
      <c r="D1402">
        <f>IFERROR(ROUND($C1402*VLOOKUP($O1402,'TM1.5SynthPop'!$A$2:$Q$1446,COLUMN('TM1.5SynthPop'!$P$2),FALSE),0),)</f>
        <v>3117</v>
      </c>
      <c r="E1402">
        <f t="shared" si="44"/>
        <v>1786</v>
      </c>
      <c r="F1402">
        <f>IFERROR(ROUND($C1402*VLOOKUP($O1402,'TM1.5SynthPop'!$A$2:$Q$1446,COLUMN('TM1.5SynthPop'!J$1),FALSE),0),0)</f>
        <v>599</v>
      </c>
      <c r="G1402">
        <f>IFERROR(ROUND($C1402*VLOOKUP($O1402,'TM1.5SynthPop'!$A$2:$Q$1446,COLUMN('TM1.5SynthPop'!K$1),FALSE),0),0)</f>
        <v>540</v>
      </c>
      <c r="H1402">
        <f>IFERROR(ROUND($C1402*VLOOKUP($O1402,'TM1.5SynthPop'!$A$2:$Q$1446,COLUMN('TM1.5SynthPop'!L$1),FALSE),0),0)</f>
        <v>485</v>
      </c>
      <c r="I1402">
        <f>IFERROR(ROUND($C1402*VLOOKUP($O1402,'TM1.5SynthPop'!$A$2:$Q$1446,COLUMN('TM1.5SynthPop'!M$1),FALSE),0),0)</f>
        <v>355</v>
      </c>
      <c r="J1402">
        <f>IFERROR(ROUND($C1402*VLOOKUP($O1402,'TM1.5SynthPop'!$A$2:$Q$1446,COLUMN('TM1.5SynthPop'!N$1),FALSE),0),0)</f>
        <v>800</v>
      </c>
      <c r="K1402">
        <f t="shared" si="45"/>
        <v>2124</v>
      </c>
      <c r="L1402">
        <f>Link21_SED!E1402</f>
        <v>14149</v>
      </c>
      <c r="M1402">
        <f>Link21_SED!F1402</f>
        <v>0</v>
      </c>
      <c r="O1402">
        <v>606</v>
      </c>
    </row>
    <row r="1403" spans="1:15">
      <c r="A1403" t="s">
        <v>19</v>
      </c>
      <c r="B1403">
        <v>1402</v>
      </c>
      <c r="C1403">
        <f>Link21_SED!D1403</f>
        <v>432</v>
      </c>
      <c r="D1403">
        <f>IFERROR(ROUND($C1403*VLOOKUP($O1403,'TM1.5SynthPop'!$A$2:$Q$1446,COLUMN('TM1.5SynthPop'!$P$2),FALSE),0),)</f>
        <v>273</v>
      </c>
      <c r="E1403">
        <f t="shared" si="44"/>
        <v>159</v>
      </c>
      <c r="F1403">
        <f>IFERROR(ROUND($C1403*VLOOKUP($O1403,'TM1.5SynthPop'!$A$2:$Q$1446,COLUMN('TM1.5SynthPop'!J$1),FALSE),0),0)</f>
        <v>33</v>
      </c>
      <c r="G1403">
        <f>IFERROR(ROUND($C1403*VLOOKUP($O1403,'TM1.5SynthPop'!$A$2:$Q$1446,COLUMN('TM1.5SynthPop'!K$1),FALSE),0),0)</f>
        <v>33</v>
      </c>
      <c r="H1403">
        <f>IFERROR(ROUND($C1403*VLOOKUP($O1403,'TM1.5SynthPop'!$A$2:$Q$1446,COLUMN('TM1.5SynthPop'!L$1),FALSE),0),0)</f>
        <v>58</v>
      </c>
      <c r="I1403">
        <f>IFERROR(ROUND($C1403*VLOOKUP($O1403,'TM1.5SynthPop'!$A$2:$Q$1446,COLUMN('TM1.5SynthPop'!M$1),FALSE),0),0)</f>
        <v>50</v>
      </c>
      <c r="J1403">
        <f>IFERROR(ROUND($C1403*VLOOKUP($O1403,'TM1.5SynthPop'!$A$2:$Q$1446,COLUMN('TM1.5SynthPop'!N$1),FALSE),0),0)</f>
        <v>85</v>
      </c>
      <c r="K1403">
        <f t="shared" si="45"/>
        <v>173</v>
      </c>
      <c r="L1403">
        <f>Link21_SED!E1403</f>
        <v>1598</v>
      </c>
      <c r="M1403">
        <f>Link21_SED!F1403</f>
        <v>18</v>
      </c>
      <c r="O1403">
        <v>599</v>
      </c>
    </row>
    <row r="1404" spans="1:15">
      <c r="A1404" t="s">
        <v>19</v>
      </c>
      <c r="B1404">
        <v>1403</v>
      </c>
      <c r="C1404">
        <f>Link21_SED!D1404</f>
        <v>787</v>
      </c>
      <c r="D1404">
        <f>IFERROR(ROUND($C1404*VLOOKUP($O1404,'TM1.5SynthPop'!$A$2:$Q$1446,COLUMN('TM1.5SynthPop'!$P$2),FALSE),0),)</f>
        <v>552</v>
      </c>
      <c r="E1404">
        <f t="shared" si="44"/>
        <v>235</v>
      </c>
      <c r="F1404">
        <f>IFERROR(ROUND($C1404*VLOOKUP($O1404,'TM1.5SynthPop'!$A$2:$Q$1446,COLUMN('TM1.5SynthPop'!J$1),FALSE),0),0)</f>
        <v>111</v>
      </c>
      <c r="G1404">
        <f>IFERROR(ROUND($C1404*VLOOKUP($O1404,'TM1.5SynthPop'!$A$2:$Q$1446,COLUMN('TM1.5SynthPop'!K$1),FALSE),0),0)</f>
        <v>190</v>
      </c>
      <c r="H1404">
        <f>IFERROR(ROUND($C1404*VLOOKUP($O1404,'TM1.5SynthPop'!$A$2:$Q$1446,COLUMN('TM1.5SynthPop'!L$1),FALSE),0),0)</f>
        <v>79</v>
      </c>
      <c r="I1404">
        <f>IFERROR(ROUND($C1404*VLOOKUP($O1404,'TM1.5SynthPop'!$A$2:$Q$1446,COLUMN('TM1.5SynthPop'!M$1),FALSE),0),0)</f>
        <v>73</v>
      </c>
      <c r="J1404">
        <f>IFERROR(ROUND($C1404*VLOOKUP($O1404,'TM1.5SynthPop'!$A$2:$Q$1446,COLUMN('TM1.5SynthPop'!N$1),FALSE),0),0)</f>
        <v>105</v>
      </c>
      <c r="K1404">
        <f t="shared" si="45"/>
        <v>229</v>
      </c>
      <c r="L1404">
        <f>Link21_SED!E1404</f>
        <v>2524</v>
      </c>
      <c r="M1404">
        <f>Link21_SED!F1404</f>
        <v>94</v>
      </c>
      <c r="O1404">
        <v>605</v>
      </c>
    </row>
    <row r="1405" spans="1:15">
      <c r="A1405" t="s">
        <v>19</v>
      </c>
      <c r="B1405">
        <v>1404</v>
      </c>
      <c r="C1405">
        <f>Link21_SED!D1405</f>
        <v>1703</v>
      </c>
      <c r="D1405">
        <f>IFERROR(ROUND($C1405*VLOOKUP($O1405,'TM1.5SynthPop'!$A$2:$Q$1446,COLUMN('TM1.5SynthPop'!$P$2),FALSE),0),)</f>
        <v>1175</v>
      </c>
      <c r="E1405">
        <f t="shared" si="44"/>
        <v>528</v>
      </c>
      <c r="F1405">
        <f>IFERROR(ROUND($C1405*VLOOKUP($O1405,'TM1.5SynthPop'!$A$2:$Q$1446,COLUMN('TM1.5SynthPop'!J$1),FALSE),0),0)</f>
        <v>136</v>
      </c>
      <c r="G1405">
        <f>IFERROR(ROUND($C1405*VLOOKUP($O1405,'TM1.5SynthPop'!$A$2:$Q$1446,COLUMN('TM1.5SynthPop'!K$1),FALSE),0),0)</f>
        <v>179</v>
      </c>
      <c r="H1405">
        <f>IFERROR(ROUND($C1405*VLOOKUP($O1405,'TM1.5SynthPop'!$A$2:$Q$1446,COLUMN('TM1.5SynthPop'!L$1),FALSE),0),0)</f>
        <v>225</v>
      </c>
      <c r="I1405">
        <f>IFERROR(ROUND($C1405*VLOOKUP($O1405,'TM1.5SynthPop'!$A$2:$Q$1446,COLUMN('TM1.5SynthPop'!M$1),FALSE),0),0)</f>
        <v>161</v>
      </c>
      <c r="J1405">
        <f>IFERROR(ROUND($C1405*VLOOKUP($O1405,'TM1.5SynthPop'!$A$2:$Q$1446,COLUMN('TM1.5SynthPop'!N$1),FALSE),0),0)</f>
        <v>336</v>
      </c>
      <c r="K1405">
        <f t="shared" si="45"/>
        <v>666</v>
      </c>
      <c r="L1405">
        <f>Link21_SED!E1405</f>
        <v>5062</v>
      </c>
      <c r="M1405">
        <f>Link21_SED!F1405</f>
        <v>2</v>
      </c>
      <c r="O1405">
        <v>601</v>
      </c>
    </row>
    <row r="1406" spans="1:15">
      <c r="A1406" t="s">
        <v>19</v>
      </c>
      <c r="B1406">
        <v>1405</v>
      </c>
      <c r="C1406">
        <f>Link21_SED!D1406</f>
        <v>802</v>
      </c>
      <c r="D1406">
        <f>IFERROR(ROUND($C1406*VLOOKUP($O1406,'TM1.5SynthPop'!$A$2:$Q$1446,COLUMN('TM1.5SynthPop'!$P$2),FALSE),0),)</f>
        <v>510</v>
      </c>
      <c r="E1406">
        <f t="shared" si="44"/>
        <v>292</v>
      </c>
      <c r="F1406">
        <f>IFERROR(ROUND($C1406*VLOOKUP($O1406,'TM1.5SynthPop'!$A$2:$Q$1446,COLUMN('TM1.5SynthPop'!J$1),FALSE),0),0)</f>
        <v>98</v>
      </c>
      <c r="G1406">
        <f>IFERROR(ROUND($C1406*VLOOKUP($O1406,'TM1.5SynthPop'!$A$2:$Q$1446,COLUMN('TM1.5SynthPop'!K$1),FALSE),0),0)</f>
        <v>88</v>
      </c>
      <c r="H1406">
        <f>IFERROR(ROUND($C1406*VLOOKUP($O1406,'TM1.5SynthPop'!$A$2:$Q$1446,COLUMN('TM1.5SynthPop'!L$1),FALSE),0),0)</f>
        <v>79</v>
      </c>
      <c r="I1406">
        <f>IFERROR(ROUND($C1406*VLOOKUP($O1406,'TM1.5SynthPop'!$A$2:$Q$1446,COLUMN('TM1.5SynthPop'!M$1),FALSE),0),0)</f>
        <v>58</v>
      </c>
      <c r="J1406">
        <f>IFERROR(ROUND($C1406*VLOOKUP($O1406,'TM1.5SynthPop'!$A$2:$Q$1446,COLUMN('TM1.5SynthPop'!N$1),FALSE),0),0)</f>
        <v>131</v>
      </c>
      <c r="K1406">
        <f t="shared" si="45"/>
        <v>348</v>
      </c>
      <c r="L1406">
        <f>Link21_SED!E1406</f>
        <v>2416</v>
      </c>
      <c r="M1406">
        <f>Link21_SED!F1406</f>
        <v>13</v>
      </c>
      <c r="O1406">
        <v>606</v>
      </c>
    </row>
    <row r="1407" spans="1:15">
      <c r="A1407" t="s">
        <v>19</v>
      </c>
      <c r="B1407">
        <v>1406</v>
      </c>
      <c r="C1407">
        <f>Link21_SED!D1407</f>
        <v>1048</v>
      </c>
      <c r="D1407">
        <f>IFERROR(ROUND($C1407*VLOOKUP($O1407,'TM1.5SynthPop'!$A$2:$Q$1446,COLUMN('TM1.5SynthPop'!$P$2),FALSE),0),)</f>
        <v>704</v>
      </c>
      <c r="E1407">
        <f t="shared" si="44"/>
        <v>344</v>
      </c>
      <c r="F1407">
        <f>IFERROR(ROUND($C1407*VLOOKUP($O1407,'TM1.5SynthPop'!$A$2:$Q$1446,COLUMN('TM1.5SynthPop'!J$1),FALSE),0),0)</f>
        <v>144</v>
      </c>
      <c r="G1407">
        <f>IFERROR(ROUND($C1407*VLOOKUP($O1407,'TM1.5SynthPop'!$A$2:$Q$1446,COLUMN('TM1.5SynthPop'!K$1),FALSE),0),0)</f>
        <v>217</v>
      </c>
      <c r="H1407">
        <f>IFERROR(ROUND($C1407*VLOOKUP($O1407,'TM1.5SynthPop'!$A$2:$Q$1446,COLUMN('TM1.5SynthPop'!L$1),FALSE),0),0)</f>
        <v>201</v>
      </c>
      <c r="I1407">
        <f>IFERROR(ROUND($C1407*VLOOKUP($O1407,'TM1.5SynthPop'!$A$2:$Q$1446,COLUMN('TM1.5SynthPop'!M$1),FALSE),0),0)</f>
        <v>114</v>
      </c>
      <c r="J1407">
        <f>IFERROR(ROUND($C1407*VLOOKUP($O1407,'TM1.5SynthPop'!$A$2:$Q$1446,COLUMN('TM1.5SynthPop'!N$1),FALSE),0),0)</f>
        <v>177</v>
      </c>
      <c r="K1407">
        <f t="shared" si="45"/>
        <v>195</v>
      </c>
      <c r="L1407">
        <f>Link21_SED!E1407</f>
        <v>3571</v>
      </c>
      <c r="M1407">
        <f>Link21_SED!F1407</f>
        <v>11</v>
      </c>
      <c r="O1407">
        <v>598</v>
      </c>
    </row>
    <row r="1408" spans="1:15">
      <c r="A1408" t="s">
        <v>19</v>
      </c>
      <c r="B1408">
        <v>1407</v>
      </c>
      <c r="C1408">
        <f>Link21_SED!D1408</f>
        <v>298</v>
      </c>
      <c r="D1408">
        <f>IFERROR(ROUND($C1408*VLOOKUP($O1408,'TM1.5SynthPop'!$A$2:$Q$1446,COLUMN('TM1.5SynthPop'!$P$2),FALSE),0),)</f>
        <v>199</v>
      </c>
      <c r="E1408">
        <f t="shared" si="44"/>
        <v>99</v>
      </c>
      <c r="F1408">
        <f>IFERROR(ROUND($C1408*VLOOKUP($O1408,'TM1.5SynthPop'!$A$2:$Q$1446,COLUMN('TM1.5SynthPop'!J$1),FALSE),0),0)</f>
        <v>43</v>
      </c>
      <c r="G1408">
        <f>IFERROR(ROUND($C1408*VLOOKUP($O1408,'TM1.5SynthPop'!$A$2:$Q$1446,COLUMN('TM1.5SynthPop'!K$1),FALSE),0),0)</f>
        <v>53</v>
      </c>
      <c r="H1408">
        <f>IFERROR(ROUND($C1408*VLOOKUP($O1408,'TM1.5SynthPop'!$A$2:$Q$1446,COLUMN('TM1.5SynthPop'!L$1),FALSE),0),0)</f>
        <v>31</v>
      </c>
      <c r="I1408">
        <f>IFERROR(ROUND($C1408*VLOOKUP($O1408,'TM1.5SynthPop'!$A$2:$Q$1446,COLUMN('TM1.5SynthPop'!M$1),FALSE),0),0)</f>
        <v>41</v>
      </c>
      <c r="J1408">
        <f>IFERROR(ROUND($C1408*VLOOKUP($O1408,'TM1.5SynthPop'!$A$2:$Q$1446,COLUMN('TM1.5SynthPop'!N$1),FALSE),0),0)</f>
        <v>50</v>
      </c>
      <c r="K1408">
        <f t="shared" si="45"/>
        <v>80</v>
      </c>
      <c r="L1408">
        <f>Link21_SED!E1408</f>
        <v>858</v>
      </c>
      <c r="M1408">
        <f>Link21_SED!F1408</f>
        <v>0</v>
      </c>
      <c r="O1408">
        <v>602</v>
      </c>
    </row>
    <row r="1409" spans="1:15">
      <c r="A1409" t="s">
        <v>19</v>
      </c>
      <c r="B1409">
        <v>1408</v>
      </c>
      <c r="C1409">
        <f>Link21_SED!D1409</f>
        <v>868</v>
      </c>
      <c r="D1409">
        <f>IFERROR(ROUND($C1409*VLOOKUP($O1409,'TM1.5SynthPop'!$A$2:$Q$1446,COLUMN('TM1.5SynthPop'!$P$2),FALSE),0),)</f>
        <v>599</v>
      </c>
      <c r="E1409">
        <f t="shared" si="44"/>
        <v>269</v>
      </c>
      <c r="F1409">
        <f>IFERROR(ROUND($C1409*VLOOKUP($O1409,'TM1.5SynthPop'!$A$2:$Q$1446,COLUMN('TM1.5SynthPop'!J$1),FALSE),0),0)</f>
        <v>69</v>
      </c>
      <c r="G1409">
        <f>IFERROR(ROUND($C1409*VLOOKUP($O1409,'TM1.5SynthPop'!$A$2:$Q$1446,COLUMN('TM1.5SynthPop'!K$1),FALSE),0),0)</f>
        <v>91</v>
      </c>
      <c r="H1409">
        <f>IFERROR(ROUND($C1409*VLOOKUP($O1409,'TM1.5SynthPop'!$A$2:$Q$1446,COLUMN('TM1.5SynthPop'!L$1),FALSE),0),0)</f>
        <v>115</v>
      </c>
      <c r="I1409">
        <f>IFERROR(ROUND($C1409*VLOOKUP($O1409,'TM1.5SynthPop'!$A$2:$Q$1446,COLUMN('TM1.5SynthPop'!M$1),FALSE),0),0)</f>
        <v>82</v>
      </c>
      <c r="J1409">
        <f>IFERROR(ROUND($C1409*VLOOKUP($O1409,'TM1.5SynthPop'!$A$2:$Q$1446,COLUMN('TM1.5SynthPop'!N$1),FALSE),0),0)</f>
        <v>171</v>
      </c>
      <c r="K1409">
        <f t="shared" si="45"/>
        <v>340</v>
      </c>
      <c r="L1409">
        <f>Link21_SED!E1409</f>
        <v>2015</v>
      </c>
      <c r="M1409">
        <f>Link21_SED!F1409</f>
        <v>0</v>
      </c>
      <c r="O1409">
        <v>601</v>
      </c>
    </row>
    <row r="1410" spans="1:15">
      <c r="A1410" t="s">
        <v>19</v>
      </c>
      <c r="B1410">
        <v>1409</v>
      </c>
      <c r="C1410">
        <f>Link21_SED!D1410</f>
        <v>189</v>
      </c>
      <c r="D1410">
        <f>IFERROR(ROUND($C1410*VLOOKUP($O1410,'TM1.5SynthPop'!$A$2:$Q$1446,COLUMN('TM1.5SynthPop'!$P$2),FALSE),0),)</f>
        <v>148</v>
      </c>
      <c r="E1410">
        <f t="shared" si="44"/>
        <v>41</v>
      </c>
      <c r="F1410">
        <f>IFERROR(ROUND($C1410*VLOOKUP($O1410,'TM1.5SynthPop'!$A$2:$Q$1446,COLUMN('TM1.5SynthPop'!J$1),FALSE),0),0)</f>
        <v>41</v>
      </c>
      <c r="G1410">
        <f>IFERROR(ROUND($C1410*VLOOKUP($O1410,'TM1.5SynthPop'!$A$2:$Q$1446,COLUMN('TM1.5SynthPop'!K$1),FALSE),0),0)</f>
        <v>70</v>
      </c>
      <c r="H1410">
        <f>IFERROR(ROUND($C1410*VLOOKUP($O1410,'TM1.5SynthPop'!$A$2:$Q$1446,COLUMN('TM1.5SynthPop'!L$1),FALSE),0),0)</f>
        <v>10</v>
      </c>
      <c r="I1410">
        <f>IFERROR(ROUND($C1410*VLOOKUP($O1410,'TM1.5SynthPop'!$A$2:$Q$1446,COLUMN('TM1.5SynthPop'!M$1),FALSE),0),0)</f>
        <v>12</v>
      </c>
      <c r="J1410">
        <f>IFERROR(ROUND($C1410*VLOOKUP($O1410,'TM1.5SynthPop'!$A$2:$Q$1446,COLUMN('TM1.5SynthPop'!N$1),FALSE),0),0)</f>
        <v>15</v>
      </c>
      <c r="K1410">
        <f t="shared" si="45"/>
        <v>41</v>
      </c>
      <c r="L1410">
        <f>Link21_SED!E1410</f>
        <v>660</v>
      </c>
      <c r="M1410">
        <f>Link21_SED!F1410</f>
        <v>0</v>
      </c>
      <c r="O1410">
        <v>608</v>
      </c>
    </row>
    <row r="1411" spans="1:15">
      <c r="A1411" t="s">
        <v>19</v>
      </c>
      <c r="B1411">
        <v>1410</v>
      </c>
      <c r="C1411">
        <f>Link21_SED!D1411</f>
        <v>3165</v>
      </c>
      <c r="D1411">
        <f>IFERROR(ROUND($C1411*VLOOKUP($O1411,'TM1.5SynthPop'!$A$2:$Q$1446,COLUMN('TM1.5SynthPop'!$P$2),FALSE),0),)</f>
        <v>2439</v>
      </c>
      <c r="E1411">
        <f t="shared" si="44"/>
        <v>726</v>
      </c>
      <c r="F1411">
        <f>IFERROR(ROUND($C1411*VLOOKUP($O1411,'TM1.5SynthPop'!$A$2:$Q$1446,COLUMN('TM1.5SynthPop'!J$1),FALSE),0),0)</f>
        <v>557</v>
      </c>
      <c r="G1411">
        <f>IFERROR(ROUND($C1411*VLOOKUP($O1411,'TM1.5SynthPop'!$A$2:$Q$1446,COLUMN('TM1.5SynthPop'!K$1),FALSE),0),0)</f>
        <v>1050</v>
      </c>
      <c r="H1411">
        <f>IFERROR(ROUND($C1411*VLOOKUP($O1411,'TM1.5SynthPop'!$A$2:$Q$1446,COLUMN('TM1.5SynthPop'!L$1),FALSE),0),0)</f>
        <v>160</v>
      </c>
      <c r="I1411">
        <f>IFERROR(ROUND($C1411*VLOOKUP($O1411,'TM1.5SynthPop'!$A$2:$Q$1446,COLUMN('TM1.5SynthPop'!M$1),FALSE),0),0)</f>
        <v>246</v>
      </c>
      <c r="J1411">
        <f>IFERROR(ROUND($C1411*VLOOKUP($O1411,'TM1.5SynthPop'!$A$2:$Q$1446,COLUMN('TM1.5SynthPop'!N$1),FALSE),0),0)</f>
        <v>314</v>
      </c>
      <c r="K1411">
        <f t="shared" si="45"/>
        <v>838</v>
      </c>
      <c r="L1411">
        <f>Link21_SED!E1411</f>
        <v>7862</v>
      </c>
      <c r="M1411">
        <f>Link21_SED!F1411</f>
        <v>0</v>
      </c>
      <c r="O1411">
        <v>607</v>
      </c>
    </row>
    <row r="1412" spans="1:15">
      <c r="A1412" t="s">
        <v>19</v>
      </c>
      <c r="B1412">
        <v>1411</v>
      </c>
      <c r="C1412">
        <f>Link21_SED!D1412</f>
        <v>2680</v>
      </c>
      <c r="D1412">
        <f>IFERROR(ROUND($C1412*VLOOKUP($O1412,'TM1.5SynthPop'!$A$2:$Q$1446,COLUMN('TM1.5SynthPop'!$P$2),FALSE),0),)</f>
        <v>1767</v>
      </c>
      <c r="E1412">
        <f t="shared" si="44"/>
        <v>913</v>
      </c>
      <c r="F1412">
        <f>IFERROR(ROUND($C1412*VLOOKUP($O1412,'TM1.5SynthPop'!$A$2:$Q$1446,COLUMN('TM1.5SynthPop'!J$1),FALSE),0),0)</f>
        <v>216</v>
      </c>
      <c r="G1412">
        <f>IFERROR(ROUND($C1412*VLOOKUP($O1412,'TM1.5SynthPop'!$A$2:$Q$1446,COLUMN('TM1.5SynthPop'!K$1),FALSE),0),0)</f>
        <v>308</v>
      </c>
      <c r="H1412">
        <f>IFERROR(ROUND($C1412*VLOOKUP($O1412,'TM1.5SynthPop'!$A$2:$Q$1446,COLUMN('TM1.5SynthPop'!L$1),FALSE),0),0)</f>
        <v>421</v>
      </c>
      <c r="I1412">
        <f>IFERROR(ROUND($C1412*VLOOKUP($O1412,'TM1.5SynthPop'!$A$2:$Q$1446,COLUMN('TM1.5SynthPop'!M$1),FALSE),0),0)</f>
        <v>421</v>
      </c>
      <c r="J1412">
        <f>IFERROR(ROUND($C1412*VLOOKUP($O1412,'TM1.5SynthPop'!$A$2:$Q$1446,COLUMN('TM1.5SynthPop'!N$1),FALSE),0),0)</f>
        <v>458</v>
      </c>
      <c r="K1412">
        <f t="shared" si="45"/>
        <v>856</v>
      </c>
      <c r="L1412">
        <f>Link21_SED!E1412</f>
        <v>6986</v>
      </c>
      <c r="M1412">
        <f>Link21_SED!F1412</f>
        <v>43</v>
      </c>
      <c r="O1412">
        <v>688</v>
      </c>
    </row>
    <row r="1413" spans="1:15">
      <c r="A1413" t="s">
        <v>19</v>
      </c>
      <c r="B1413">
        <v>1412</v>
      </c>
      <c r="C1413">
        <f>Link21_SED!D1413</f>
        <v>1218</v>
      </c>
      <c r="D1413">
        <f>IFERROR(ROUND($C1413*VLOOKUP($O1413,'TM1.5SynthPop'!$A$2:$Q$1446,COLUMN('TM1.5SynthPop'!$P$2),FALSE),0),)</f>
        <v>873</v>
      </c>
      <c r="E1413">
        <f t="shared" si="44"/>
        <v>345</v>
      </c>
      <c r="F1413">
        <f>IFERROR(ROUND($C1413*VLOOKUP($O1413,'TM1.5SynthPop'!$A$2:$Q$1446,COLUMN('TM1.5SynthPop'!J$1),FALSE),0),0)</f>
        <v>32</v>
      </c>
      <c r="G1413">
        <f>IFERROR(ROUND($C1413*VLOOKUP($O1413,'TM1.5SynthPop'!$A$2:$Q$1446,COLUMN('TM1.5SynthPop'!K$1),FALSE),0),0)</f>
        <v>54</v>
      </c>
      <c r="H1413">
        <f>IFERROR(ROUND($C1413*VLOOKUP($O1413,'TM1.5SynthPop'!$A$2:$Q$1446,COLUMN('TM1.5SynthPop'!L$1),FALSE),0),0)</f>
        <v>184</v>
      </c>
      <c r="I1413">
        <f>IFERROR(ROUND($C1413*VLOOKUP($O1413,'TM1.5SynthPop'!$A$2:$Q$1446,COLUMN('TM1.5SynthPop'!M$1),FALSE),0),0)</f>
        <v>211</v>
      </c>
      <c r="J1413">
        <f>IFERROR(ROUND($C1413*VLOOKUP($O1413,'TM1.5SynthPop'!$A$2:$Q$1446,COLUMN('TM1.5SynthPop'!N$1),FALSE),0),0)</f>
        <v>233</v>
      </c>
      <c r="K1413">
        <f t="shared" si="45"/>
        <v>504</v>
      </c>
      <c r="L1413">
        <f>Link21_SED!E1413</f>
        <v>3343</v>
      </c>
      <c r="M1413">
        <f>Link21_SED!F1413</f>
        <v>0</v>
      </c>
      <c r="O1413">
        <v>693</v>
      </c>
    </row>
    <row r="1414" spans="1:15">
      <c r="A1414" t="s">
        <v>19</v>
      </c>
      <c r="B1414">
        <v>1413</v>
      </c>
      <c r="C1414">
        <f>Link21_SED!D1414</f>
        <v>2864</v>
      </c>
      <c r="D1414">
        <f>IFERROR(ROUND($C1414*VLOOKUP($O1414,'TM1.5SynthPop'!$A$2:$Q$1446,COLUMN('TM1.5SynthPop'!$P$2),FALSE),0),)</f>
        <v>1940</v>
      </c>
      <c r="E1414">
        <f t="shared" si="44"/>
        <v>924</v>
      </c>
      <c r="F1414">
        <f>IFERROR(ROUND($C1414*VLOOKUP($O1414,'TM1.5SynthPop'!$A$2:$Q$1446,COLUMN('TM1.5SynthPop'!J$1),FALSE),0),0)</f>
        <v>66</v>
      </c>
      <c r="G1414">
        <f>IFERROR(ROUND($C1414*VLOOKUP($O1414,'TM1.5SynthPop'!$A$2:$Q$1446,COLUMN('TM1.5SynthPop'!K$1),FALSE),0),0)</f>
        <v>112</v>
      </c>
      <c r="H1414">
        <f>IFERROR(ROUND($C1414*VLOOKUP($O1414,'TM1.5SynthPop'!$A$2:$Q$1446,COLUMN('TM1.5SynthPop'!L$1),FALSE),0),0)</f>
        <v>457</v>
      </c>
      <c r="I1414">
        <f>IFERROR(ROUND($C1414*VLOOKUP($O1414,'TM1.5SynthPop'!$A$2:$Q$1446,COLUMN('TM1.5SynthPop'!M$1),FALSE),0),0)</f>
        <v>586</v>
      </c>
      <c r="J1414">
        <f>IFERROR(ROUND($C1414*VLOOKUP($O1414,'TM1.5SynthPop'!$A$2:$Q$1446,COLUMN('TM1.5SynthPop'!N$1),FALSE),0),0)</f>
        <v>482</v>
      </c>
      <c r="K1414">
        <f t="shared" si="45"/>
        <v>1161</v>
      </c>
      <c r="L1414">
        <f>Link21_SED!E1414</f>
        <v>7730</v>
      </c>
      <c r="M1414">
        <f>Link21_SED!F1414</f>
        <v>0</v>
      </c>
      <c r="O1414">
        <v>695</v>
      </c>
    </row>
    <row r="1415" spans="1:15">
      <c r="A1415" t="s">
        <v>19</v>
      </c>
      <c r="B1415">
        <v>1414</v>
      </c>
      <c r="C1415">
        <f>Link21_SED!D1415</f>
        <v>1948</v>
      </c>
      <c r="D1415">
        <f>IFERROR(ROUND($C1415*VLOOKUP($O1415,'TM1.5SynthPop'!$A$2:$Q$1446,COLUMN('TM1.5SynthPop'!$P$2),FALSE),0),)</f>
        <v>1420</v>
      </c>
      <c r="E1415">
        <f t="shared" si="44"/>
        <v>528</v>
      </c>
      <c r="F1415">
        <f>IFERROR(ROUND($C1415*VLOOKUP($O1415,'TM1.5SynthPop'!$A$2:$Q$1446,COLUMN('TM1.5SynthPop'!J$1),FALSE),0),0)</f>
        <v>133</v>
      </c>
      <c r="G1415">
        <f>IFERROR(ROUND($C1415*VLOOKUP($O1415,'TM1.5SynthPop'!$A$2:$Q$1446,COLUMN('TM1.5SynthPop'!K$1),FALSE),0),0)</f>
        <v>176</v>
      </c>
      <c r="H1415">
        <f>IFERROR(ROUND($C1415*VLOOKUP($O1415,'TM1.5SynthPop'!$A$2:$Q$1446,COLUMN('TM1.5SynthPop'!L$1),FALSE),0),0)</f>
        <v>323</v>
      </c>
      <c r="I1415">
        <f>IFERROR(ROUND($C1415*VLOOKUP($O1415,'TM1.5SynthPop'!$A$2:$Q$1446,COLUMN('TM1.5SynthPop'!M$1),FALSE),0),0)</f>
        <v>280</v>
      </c>
      <c r="J1415">
        <f>IFERROR(ROUND($C1415*VLOOKUP($O1415,'TM1.5SynthPop'!$A$2:$Q$1446,COLUMN('TM1.5SynthPop'!N$1),FALSE),0),0)</f>
        <v>349</v>
      </c>
      <c r="K1415">
        <f t="shared" si="45"/>
        <v>687</v>
      </c>
      <c r="L1415">
        <f>Link21_SED!E1415</f>
        <v>4656</v>
      </c>
      <c r="M1415">
        <f>Link21_SED!F1415</f>
        <v>10</v>
      </c>
      <c r="O1415">
        <v>696</v>
      </c>
    </row>
    <row r="1416" spans="1:15">
      <c r="A1416" t="s">
        <v>19</v>
      </c>
      <c r="B1416">
        <v>1415</v>
      </c>
      <c r="C1416">
        <f>Link21_SED!D1416</f>
        <v>1751</v>
      </c>
      <c r="D1416">
        <f>IFERROR(ROUND($C1416*VLOOKUP($O1416,'TM1.5SynthPop'!$A$2:$Q$1446,COLUMN('TM1.5SynthPop'!$P$2),FALSE),0),)</f>
        <v>1142</v>
      </c>
      <c r="E1416">
        <f t="shared" si="44"/>
        <v>609</v>
      </c>
      <c r="F1416">
        <f>IFERROR(ROUND($C1416*VLOOKUP($O1416,'TM1.5SynthPop'!$A$2:$Q$1446,COLUMN('TM1.5SynthPop'!J$1),FALSE),0),0)</f>
        <v>35</v>
      </c>
      <c r="G1416">
        <f>IFERROR(ROUND($C1416*VLOOKUP($O1416,'TM1.5SynthPop'!$A$2:$Q$1446,COLUMN('TM1.5SynthPop'!K$1),FALSE),0),0)</f>
        <v>69</v>
      </c>
      <c r="H1416">
        <f>IFERROR(ROUND($C1416*VLOOKUP($O1416,'TM1.5SynthPop'!$A$2:$Q$1446,COLUMN('TM1.5SynthPop'!L$1),FALSE),0),0)</f>
        <v>275</v>
      </c>
      <c r="I1416">
        <f>IFERROR(ROUND($C1416*VLOOKUP($O1416,'TM1.5SynthPop'!$A$2:$Q$1446,COLUMN('TM1.5SynthPop'!M$1),FALSE),0),0)</f>
        <v>351</v>
      </c>
      <c r="J1416">
        <f>IFERROR(ROUND($C1416*VLOOKUP($O1416,'TM1.5SynthPop'!$A$2:$Q$1446,COLUMN('TM1.5SynthPop'!N$1),FALSE),0),0)</f>
        <v>319</v>
      </c>
      <c r="K1416">
        <f t="shared" si="45"/>
        <v>702</v>
      </c>
      <c r="L1416">
        <f>Link21_SED!E1416</f>
        <v>4931</v>
      </c>
      <c r="M1416">
        <f>Link21_SED!F1416</f>
        <v>3</v>
      </c>
      <c r="O1416">
        <v>694</v>
      </c>
    </row>
    <row r="1417" spans="1:15">
      <c r="A1417" t="s">
        <v>19</v>
      </c>
      <c r="B1417">
        <v>1416</v>
      </c>
      <c r="C1417">
        <f>Link21_SED!D1417</f>
        <v>2093</v>
      </c>
      <c r="D1417">
        <f>IFERROR(ROUND($C1417*VLOOKUP($O1417,'TM1.5SynthPop'!$A$2:$Q$1446,COLUMN('TM1.5SynthPop'!$P$2),FALSE),0),)</f>
        <v>1552</v>
      </c>
      <c r="E1417">
        <f t="shared" si="44"/>
        <v>541</v>
      </c>
      <c r="F1417">
        <f>IFERROR(ROUND($C1417*VLOOKUP($O1417,'TM1.5SynthPop'!$A$2:$Q$1446,COLUMN('TM1.5SynthPop'!J$1),FALSE),0),0)</f>
        <v>55</v>
      </c>
      <c r="G1417">
        <f>IFERROR(ROUND($C1417*VLOOKUP($O1417,'TM1.5SynthPop'!$A$2:$Q$1446,COLUMN('TM1.5SynthPop'!K$1),FALSE),0),0)</f>
        <v>94</v>
      </c>
      <c r="H1417">
        <f>IFERROR(ROUND($C1417*VLOOKUP($O1417,'TM1.5SynthPop'!$A$2:$Q$1446,COLUMN('TM1.5SynthPop'!L$1),FALSE),0),0)</f>
        <v>314</v>
      </c>
      <c r="I1417">
        <f>IFERROR(ROUND($C1417*VLOOKUP($O1417,'TM1.5SynthPop'!$A$2:$Q$1446,COLUMN('TM1.5SynthPop'!M$1),FALSE),0),0)</f>
        <v>354</v>
      </c>
      <c r="J1417">
        <f>IFERROR(ROUND($C1417*VLOOKUP($O1417,'TM1.5SynthPop'!$A$2:$Q$1446,COLUMN('TM1.5SynthPop'!N$1),FALSE),0),0)</f>
        <v>385</v>
      </c>
      <c r="K1417">
        <f t="shared" si="45"/>
        <v>891</v>
      </c>
      <c r="L1417">
        <f>Link21_SED!E1417</f>
        <v>5748</v>
      </c>
      <c r="M1417">
        <f>Link21_SED!F1417</f>
        <v>36</v>
      </c>
      <c r="O1417">
        <v>690</v>
      </c>
    </row>
    <row r="1418" spans="1:15">
      <c r="A1418" t="s">
        <v>19</v>
      </c>
      <c r="B1418">
        <v>1417</v>
      </c>
      <c r="C1418">
        <f>Link21_SED!D1418</f>
        <v>1101</v>
      </c>
      <c r="D1418">
        <f>IFERROR(ROUND($C1418*VLOOKUP($O1418,'TM1.5SynthPop'!$A$2:$Q$1446,COLUMN('TM1.5SynthPop'!$P$2),FALSE),0),)</f>
        <v>610</v>
      </c>
      <c r="E1418">
        <f t="shared" si="44"/>
        <v>491</v>
      </c>
      <c r="F1418">
        <f>IFERROR(ROUND($C1418*VLOOKUP($O1418,'TM1.5SynthPop'!$A$2:$Q$1446,COLUMN('TM1.5SynthPop'!J$1),FALSE),0),0)</f>
        <v>46</v>
      </c>
      <c r="G1418">
        <f>IFERROR(ROUND($C1418*VLOOKUP($O1418,'TM1.5SynthPop'!$A$2:$Q$1446,COLUMN('TM1.5SynthPop'!K$1),FALSE),0),0)</f>
        <v>79</v>
      </c>
      <c r="H1418">
        <f>IFERROR(ROUND($C1418*VLOOKUP($O1418,'TM1.5SynthPop'!$A$2:$Q$1446,COLUMN('TM1.5SynthPop'!L$1),FALSE),0),0)</f>
        <v>161</v>
      </c>
      <c r="I1418">
        <f>IFERROR(ROUND($C1418*VLOOKUP($O1418,'TM1.5SynthPop'!$A$2:$Q$1446,COLUMN('TM1.5SynthPop'!M$1),FALSE),0),0)</f>
        <v>172</v>
      </c>
      <c r="J1418">
        <f>IFERROR(ROUND($C1418*VLOOKUP($O1418,'TM1.5SynthPop'!$A$2:$Q$1446,COLUMN('TM1.5SynthPop'!N$1),FALSE),0),0)</f>
        <v>250</v>
      </c>
      <c r="K1418">
        <f t="shared" si="45"/>
        <v>393</v>
      </c>
      <c r="L1418">
        <f>Link21_SED!E1418</f>
        <v>2817</v>
      </c>
      <c r="M1418">
        <f>Link21_SED!F1418</f>
        <v>0</v>
      </c>
      <c r="O1418">
        <v>657</v>
      </c>
    </row>
    <row r="1419" spans="1:15">
      <c r="A1419" t="s">
        <v>19</v>
      </c>
      <c r="B1419">
        <v>1418</v>
      </c>
      <c r="C1419">
        <f>Link21_SED!D1419</f>
        <v>1089</v>
      </c>
      <c r="D1419">
        <f>IFERROR(ROUND($C1419*VLOOKUP($O1419,'TM1.5SynthPop'!$A$2:$Q$1446,COLUMN('TM1.5SynthPop'!$P$2),FALSE),0),)</f>
        <v>818</v>
      </c>
      <c r="E1419">
        <f t="shared" si="44"/>
        <v>271</v>
      </c>
      <c r="F1419">
        <f>IFERROR(ROUND($C1419*VLOOKUP($O1419,'TM1.5SynthPop'!$A$2:$Q$1446,COLUMN('TM1.5SynthPop'!J$1),FALSE),0),0)</f>
        <v>29</v>
      </c>
      <c r="G1419">
        <f>IFERROR(ROUND($C1419*VLOOKUP($O1419,'TM1.5SynthPop'!$A$2:$Q$1446,COLUMN('TM1.5SynthPop'!K$1),FALSE),0),0)</f>
        <v>42</v>
      </c>
      <c r="H1419">
        <f>IFERROR(ROUND($C1419*VLOOKUP($O1419,'TM1.5SynthPop'!$A$2:$Q$1446,COLUMN('TM1.5SynthPop'!L$1),FALSE),0),0)</f>
        <v>184</v>
      </c>
      <c r="I1419">
        <f>IFERROR(ROUND($C1419*VLOOKUP($O1419,'TM1.5SynthPop'!$A$2:$Q$1446,COLUMN('TM1.5SynthPop'!M$1),FALSE),0),0)</f>
        <v>194</v>
      </c>
      <c r="J1419">
        <f>IFERROR(ROUND($C1419*VLOOKUP($O1419,'TM1.5SynthPop'!$A$2:$Q$1446,COLUMN('TM1.5SynthPop'!N$1),FALSE),0),0)</f>
        <v>221</v>
      </c>
      <c r="K1419">
        <f t="shared" si="45"/>
        <v>419</v>
      </c>
      <c r="L1419">
        <f>Link21_SED!E1419</f>
        <v>2977</v>
      </c>
      <c r="M1419">
        <f>Link21_SED!F1419</f>
        <v>0</v>
      </c>
      <c r="O1419">
        <v>692</v>
      </c>
    </row>
    <row r="1420" spans="1:15">
      <c r="A1420" t="s">
        <v>19</v>
      </c>
      <c r="B1420">
        <v>1419</v>
      </c>
      <c r="C1420">
        <f>Link21_SED!D1420</f>
        <v>928</v>
      </c>
      <c r="D1420">
        <f>IFERROR(ROUND($C1420*VLOOKUP($O1420,'TM1.5SynthPop'!$A$2:$Q$1446,COLUMN('TM1.5SynthPop'!$P$2),FALSE),0),)</f>
        <v>705</v>
      </c>
      <c r="E1420">
        <f t="shared" si="44"/>
        <v>223</v>
      </c>
      <c r="F1420">
        <f>IFERROR(ROUND($C1420*VLOOKUP($O1420,'TM1.5SynthPop'!$A$2:$Q$1446,COLUMN('TM1.5SynthPop'!J$1),FALSE),0),0)</f>
        <v>20</v>
      </c>
      <c r="G1420">
        <f>IFERROR(ROUND($C1420*VLOOKUP($O1420,'TM1.5SynthPop'!$A$2:$Q$1446,COLUMN('TM1.5SynthPop'!K$1),FALSE),0),0)</f>
        <v>40</v>
      </c>
      <c r="H1420">
        <f>IFERROR(ROUND($C1420*VLOOKUP($O1420,'TM1.5SynthPop'!$A$2:$Q$1446,COLUMN('TM1.5SynthPop'!L$1),FALSE),0),0)</f>
        <v>163</v>
      </c>
      <c r="I1420">
        <f>IFERROR(ROUND($C1420*VLOOKUP($O1420,'TM1.5SynthPop'!$A$2:$Q$1446,COLUMN('TM1.5SynthPop'!M$1),FALSE),0),0)</f>
        <v>151</v>
      </c>
      <c r="J1420">
        <f>IFERROR(ROUND($C1420*VLOOKUP($O1420,'TM1.5SynthPop'!$A$2:$Q$1446,COLUMN('TM1.5SynthPop'!N$1),FALSE),0),0)</f>
        <v>176</v>
      </c>
      <c r="K1420">
        <f t="shared" si="45"/>
        <v>378</v>
      </c>
      <c r="L1420">
        <f>Link21_SED!E1420</f>
        <v>2603</v>
      </c>
      <c r="M1420">
        <f>Link21_SED!F1420</f>
        <v>0</v>
      </c>
      <c r="O1420">
        <v>691</v>
      </c>
    </row>
    <row r="1421" spans="1:15">
      <c r="A1421" t="s">
        <v>19</v>
      </c>
      <c r="B1421">
        <v>1420</v>
      </c>
      <c r="C1421">
        <f>Link21_SED!D1421</f>
        <v>1443</v>
      </c>
      <c r="D1421">
        <f>IFERROR(ROUND($C1421*VLOOKUP($O1421,'TM1.5SynthPop'!$A$2:$Q$1446,COLUMN('TM1.5SynthPop'!$P$2),FALSE),0),)</f>
        <v>1036</v>
      </c>
      <c r="E1421">
        <f t="shared" si="44"/>
        <v>407</v>
      </c>
      <c r="F1421">
        <f>IFERROR(ROUND($C1421*VLOOKUP($O1421,'TM1.5SynthPop'!$A$2:$Q$1446,COLUMN('TM1.5SynthPop'!J$1),FALSE),0),0)</f>
        <v>33</v>
      </c>
      <c r="G1421">
        <f>IFERROR(ROUND($C1421*VLOOKUP($O1421,'TM1.5SynthPop'!$A$2:$Q$1446,COLUMN('TM1.5SynthPop'!K$1),FALSE),0),0)</f>
        <v>59</v>
      </c>
      <c r="H1421">
        <f>IFERROR(ROUND($C1421*VLOOKUP($O1421,'TM1.5SynthPop'!$A$2:$Q$1446,COLUMN('TM1.5SynthPop'!L$1),FALSE),0),0)</f>
        <v>217</v>
      </c>
      <c r="I1421">
        <f>IFERROR(ROUND($C1421*VLOOKUP($O1421,'TM1.5SynthPop'!$A$2:$Q$1446,COLUMN('TM1.5SynthPop'!M$1),FALSE),0),0)</f>
        <v>267</v>
      </c>
      <c r="J1421">
        <f>IFERROR(ROUND($C1421*VLOOKUP($O1421,'TM1.5SynthPop'!$A$2:$Q$1446,COLUMN('TM1.5SynthPop'!N$1),FALSE),0),0)</f>
        <v>259</v>
      </c>
      <c r="K1421">
        <f t="shared" si="45"/>
        <v>608</v>
      </c>
      <c r="L1421">
        <f>Link21_SED!E1421</f>
        <v>4014</v>
      </c>
      <c r="M1421">
        <f>Link21_SED!F1421</f>
        <v>17</v>
      </c>
      <c r="O1421">
        <v>689</v>
      </c>
    </row>
    <row r="1422" spans="1:15">
      <c r="A1422" t="s">
        <v>19</v>
      </c>
      <c r="B1422">
        <v>1421</v>
      </c>
      <c r="C1422">
        <f>Link21_SED!D1422</f>
        <v>3239</v>
      </c>
      <c r="D1422">
        <f>IFERROR(ROUND($C1422*VLOOKUP($O1422,'TM1.5SynthPop'!$A$2:$Q$1446,COLUMN('TM1.5SynthPop'!$P$2),FALSE),0),)</f>
        <v>2090</v>
      </c>
      <c r="E1422">
        <f t="shared" si="44"/>
        <v>1149</v>
      </c>
      <c r="F1422">
        <f>IFERROR(ROUND($C1422*VLOOKUP($O1422,'TM1.5SynthPop'!$A$2:$Q$1446,COLUMN('TM1.5SynthPop'!J$1),FALSE),0),0)</f>
        <v>359</v>
      </c>
      <c r="G1422">
        <f>IFERROR(ROUND($C1422*VLOOKUP($O1422,'TM1.5SynthPop'!$A$2:$Q$1446,COLUMN('TM1.5SynthPop'!K$1),FALSE),0),0)</f>
        <v>1031</v>
      </c>
      <c r="H1422">
        <f>IFERROR(ROUND($C1422*VLOOKUP($O1422,'TM1.5SynthPop'!$A$2:$Q$1446,COLUMN('TM1.5SynthPop'!L$1),FALSE),0),0)</f>
        <v>324</v>
      </c>
      <c r="I1422">
        <f>IFERROR(ROUND($C1422*VLOOKUP($O1422,'TM1.5SynthPop'!$A$2:$Q$1446,COLUMN('TM1.5SynthPop'!M$1),FALSE),0),0)</f>
        <v>278</v>
      </c>
      <c r="J1422">
        <f>IFERROR(ROUND($C1422*VLOOKUP($O1422,'TM1.5SynthPop'!$A$2:$Q$1446,COLUMN('TM1.5SynthPop'!N$1),FALSE),0),0)</f>
        <v>477</v>
      </c>
      <c r="K1422">
        <f t="shared" si="45"/>
        <v>770</v>
      </c>
      <c r="L1422">
        <f>Link21_SED!E1422</f>
        <v>9215</v>
      </c>
      <c r="M1422">
        <f>Link21_SED!F1422</f>
        <v>40</v>
      </c>
      <c r="O1422">
        <v>680</v>
      </c>
    </row>
    <row r="1423" spans="1:15">
      <c r="A1423" t="s">
        <v>19</v>
      </c>
      <c r="B1423">
        <v>1422</v>
      </c>
      <c r="C1423">
        <f>Link21_SED!D1423</f>
        <v>1853</v>
      </c>
      <c r="D1423">
        <f>IFERROR(ROUND($C1423*VLOOKUP($O1423,'TM1.5SynthPop'!$A$2:$Q$1446,COLUMN('TM1.5SynthPop'!$P$2),FALSE),0),)</f>
        <v>1209</v>
      </c>
      <c r="E1423">
        <f t="shared" si="44"/>
        <v>644</v>
      </c>
      <c r="F1423">
        <f>IFERROR(ROUND($C1423*VLOOKUP($O1423,'TM1.5SynthPop'!$A$2:$Q$1446,COLUMN('TM1.5SynthPop'!J$1),FALSE),0),0)</f>
        <v>133</v>
      </c>
      <c r="G1423">
        <f>IFERROR(ROUND($C1423*VLOOKUP($O1423,'TM1.5SynthPop'!$A$2:$Q$1446,COLUMN('TM1.5SynthPop'!K$1),FALSE),0),0)</f>
        <v>200</v>
      </c>
      <c r="H1423">
        <f>IFERROR(ROUND($C1423*VLOOKUP($O1423,'TM1.5SynthPop'!$A$2:$Q$1446,COLUMN('TM1.5SynthPop'!L$1),FALSE),0),0)</f>
        <v>262</v>
      </c>
      <c r="I1423">
        <f>IFERROR(ROUND($C1423*VLOOKUP($O1423,'TM1.5SynthPop'!$A$2:$Q$1446,COLUMN('TM1.5SynthPop'!M$1),FALSE),0),0)</f>
        <v>226</v>
      </c>
      <c r="J1423">
        <f>IFERROR(ROUND($C1423*VLOOKUP($O1423,'TM1.5SynthPop'!$A$2:$Q$1446,COLUMN('TM1.5SynthPop'!N$1),FALSE),0),0)</f>
        <v>385</v>
      </c>
      <c r="K1423">
        <f t="shared" si="45"/>
        <v>647</v>
      </c>
      <c r="L1423">
        <f>Link21_SED!E1423</f>
        <v>5760</v>
      </c>
      <c r="M1423">
        <f>Link21_SED!F1423</f>
        <v>50</v>
      </c>
      <c r="O1423">
        <v>675</v>
      </c>
    </row>
    <row r="1424" spans="1:15">
      <c r="A1424" t="s">
        <v>19</v>
      </c>
      <c r="B1424">
        <v>1423</v>
      </c>
      <c r="C1424">
        <f>Link21_SED!D1424</f>
        <v>755</v>
      </c>
      <c r="D1424">
        <f>IFERROR(ROUND($C1424*VLOOKUP($O1424,'TM1.5SynthPop'!$A$2:$Q$1446,COLUMN('TM1.5SynthPop'!$P$2),FALSE),0),)</f>
        <v>363</v>
      </c>
      <c r="E1424">
        <f t="shared" si="44"/>
        <v>392</v>
      </c>
      <c r="F1424">
        <f>IFERROR(ROUND($C1424*VLOOKUP($O1424,'TM1.5SynthPop'!$A$2:$Q$1446,COLUMN('TM1.5SynthPop'!J$1),FALSE),0),0)</f>
        <v>102</v>
      </c>
      <c r="G1424">
        <f>IFERROR(ROUND($C1424*VLOOKUP($O1424,'TM1.5SynthPop'!$A$2:$Q$1446,COLUMN('TM1.5SynthPop'!K$1),FALSE),0),0)</f>
        <v>158</v>
      </c>
      <c r="H1424">
        <f>IFERROR(ROUND($C1424*VLOOKUP($O1424,'TM1.5SynthPop'!$A$2:$Q$1446,COLUMN('TM1.5SynthPop'!L$1),FALSE),0),0)</f>
        <v>96</v>
      </c>
      <c r="I1424">
        <f>IFERROR(ROUND($C1424*VLOOKUP($O1424,'TM1.5SynthPop'!$A$2:$Q$1446,COLUMN('TM1.5SynthPop'!M$1),FALSE),0),0)</f>
        <v>119</v>
      </c>
      <c r="J1424">
        <f>IFERROR(ROUND($C1424*VLOOKUP($O1424,'TM1.5SynthPop'!$A$2:$Q$1446,COLUMN('TM1.5SynthPop'!N$1),FALSE),0),0)</f>
        <v>114</v>
      </c>
      <c r="K1424">
        <f t="shared" si="45"/>
        <v>166</v>
      </c>
      <c r="L1424">
        <f>Link21_SED!E1424</f>
        <v>2681</v>
      </c>
      <c r="M1424">
        <f>Link21_SED!F1424</f>
        <v>1</v>
      </c>
      <c r="O1424">
        <v>669</v>
      </c>
    </row>
    <row r="1425" spans="1:15">
      <c r="A1425" t="s">
        <v>19</v>
      </c>
      <c r="B1425">
        <v>1424</v>
      </c>
      <c r="C1425">
        <f>Link21_SED!D1425</f>
        <v>1990</v>
      </c>
      <c r="D1425">
        <f>IFERROR(ROUND($C1425*VLOOKUP($O1425,'TM1.5SynthPop'!$A$2:$Q$1446,COLUMN('TM1.5SynthPop'!$P$2),FALSE),0),)</f>
        <v>1290</v>
      </c>
      <c r="E1425">
        <f t="shared" si="44"/>
        <v>700</v>
      </c>
      <c r="F1425">
        <f>IFERROR(ROUND($C1425*VLOOKUP($O1425,'TM1.5SynthPop'!$A$2:$Q$1446,COLUMN('TM1.5SynthPop'!J$1),FALSE),0),0)</f>
        <v>95</v>
      </c>
      <c r="G1425">
        <f>IFERROR(ROUND($C1425*VLOOKUP($O1425,'TM1.5SynthPop'!$A$2:$Q$1446,COLUMN('TM1.5SynthPop'!K$1),FALSE),0),0)</f>
        <v>281</v>
      </c>
      <c r="H1425">
        <f>IFERROR(ROUND($C1425*VLOOKUP($O1425,'TM1.5SynthPop'!$A$2:$Q$1446,COLUMN('TM1.5SynthPop'!L$1),FALSE),0),0)</f>
        <v>279</v>
      </c>
      <c r="I1425">
        <f>IFERROR(ROUND($C1425*VLOOKUP($O1425,'TM1.5SynthPop'!$A$2:$Q$1446,COLUMN('TM1.5SynthPop'!M$1),FALSE),0),0)</f>
        <v>292</v>
      </c>
      <c r="J1425">
        <f>IFERROR(ROUND($C1425*VLOOKUP($O1425,'TM1.5SynthPop'!$A$2:$Q$1446,COLUMN('TM1.5SynthPop'!N$1),FALSE),0),0)</f>
        <v>373</v>
      </c>
      <c r="K1425">
        <f t="shared" si="45"/>
        <v>670</v>
      </c>
      <c r="L1425">
        <f>Link21_SED!E1425</f>
        <v>5640</v>
      </c>
      <c r="M1425">
        <f>Link21_SED!F1425</f>
        <v>40</v>
      </c>
      <c r="O1425">
        <v>668</v>
      </c>
    </row>
    <row r="1426" spans="1:15">
      <c r="A1426" t="s">
        <v>19</v>
      </c>
      <c r="B1426">
        <v>1425</v>
      </c>
      <c r="C1426">
        <f>Link21_SED!D1426</f>
        <v>1826</v>
      </c>
      <c r="D1426">
        <f>IFERROR(ROUND($C1426*VLOOKUP($O1426,'TM1.5SynthPop'!$A$2:$Q$1446,COLUMN('TM1.5SynthPop'!$P$2),FALSE),0),)</f>
        <v>1100</v>
      </c>
      <c r="E1426">
        <f t="shared" si="44"/>
        <v>726</v>
      </c>
      <c r="F1426">
        <f>IFERROR(ROUND($C1426*VLOOKUP($O1426,'TM1.5SynthPop'!$A$2:$Q$1446,COLUMN('TM1.5SynthPop'!J$1),FALSE),0),0)</f>
        <v>148</v>
      </c>
      <c r="G1426">
        <f>IFERROR(ROUND($C1426*VLOOKUP($O1426,'TM1.5SynthPop'!$A$2:$Q$1446,COLUMN('TM1.5SynthPop'!K$1),FALSE),0),0)</f>
        <v>263</v>
      </c>
      <c r="H1426">
        <f>IFERROR(ROUND($C1426*VLOOKUP($O1426,'TM1.5SynthPop'!$A$2:$Q$1446,COLUMN('TM1.5SynthPop'!L$1),FALSE),0),0)</f>
        <v>291</v>
      </c>
      <c r="I1426">
        <f>IFERROR(ROUND($C1426*VLOOKUP($O1426,'TM1.5SynthPop'!$A$2:$Q$1446,COLUMN('TM1.5SynthPop'!M$1),FALSE),0),0)</f>
        <v>234</v>
      </c>
      <c r="J1426">
        <f>IFERROR(ROUND($C1426*VLOOKUP($O1426,'TM1.5SynthPop'!$A$2:$Q$1446,COLUMN('TM1.5SynthPop'!N$1),FALSE),0),0)</f>
        <v>314</v>
      </c>
      <c r="K1426">
        <f t="shared" si="45"/>
        <v>576</v>
      </c>
      <c r="L1426">
        <f>Link21_SED!E1426</f>
        <v>4819</v>
      </c>
      <c r="M1426">
        <f>Link21_SED!F1426</f>
        <v>15</v>
      </c>
      <c r="O1426">
        <v>667</v>
      </c>
    </row>
    <row r="1427" spans="1:15">
      <c r="A1427" t="s">
        <v>19</v>
      </c>
      <c r="B1427">
        <v>1426</v>
      </c>
      <c r="C1427">
        <f>Link21_SED!D1427</f>
        <v>1472</v>
      </c>
      <c r="D1427">
        <f>IFERROR(ROUND($C1427*VLOOKUP($O1427,'TM1.5SynthPop'!$A$2:$Q$1446,COLUMN('TM1.5SynthPop'!$P$2),FALSE),0),)</f>
        <v>1003</v>
      </c>
      <c r="E1427">
        <f t="shared" si="44"/>
        <v>469</v>
      </c>
      <c r="F1427">
        <f>IFERROR(ROUND($C1427*VLOOKUP($O1427,'TM1.5SynthPop'!$A$2:$Q$1446,COLUMN('TM1.5SynthPop'!J$1),FALSE),0),0)</f>
        <v>81</v>
      </c>
      <c r="G1427">
        <f>IFERROR(ROUND($C1427*VLOOKUP($O1427,'TM1.5SynthPop'!$A$2:$Q$1446,COLUMN('TM1.5SynthPop'!K$1),FALSE),0),0)</f>
        <v>150</v>
      </c>
      <c r="H1427">
        <f>IFERROR(ROUND($C1427*VLOOKUP($O1427,'TM1.5SynthPop'!$A$2:$Q$1446,COLUMN('TM1.5SynthPop'!L$1),FALSE),0),0)</f>
        <v>228</v>
      </c>
      <c r="I1427">
        <f>IFERROR(ROUND($C1427*VLOOKUP($O1427,'TM1.5SynthPop'!$A$2:$Q$1446,COLUMN('TM1.5SynthPop'!M$1),FALSE),0),0)</f>
        <v>198</v>
      </c>
      <c r="J1427">
        <f>IFERROR(ROUND($C1427*VLOOKUP($O1427,'TM1.5SynthPop'!$A$2:$Q$1446,COLUMN('TM1.5SynthPop'!N$1),FALSE),0),0)</f>
        <v>310</v>
      </c>
      <c r="K1427">
        <f t="shared" si="45"/>
        <v>505</v>
      </c>
      <c r="L1427">
        <f>Link21_SED!E1427</f>
        <v>4169</v>
      </c>
      <c r="M1427">
        <f>Link21_SED!F1427</f>
        <v>0</v>
      </c>
      <c r="O1427">
        <v>673</v>
      </c>
    </row>
    <row r="1428" spans="1:15">
      <c r="A1428" t="s">
        <v>19</v>
      </c>
      <c r="B1428">
        <v>1427</v>
      </c>
      <c r="C1428">
        <f>Link21_SED!D1428</f>
        <v>401</v>
      </c>
      <c r="D1428">
        <f>IFERROR(ROUND($C1428*VLOOKUP($O1428,'TM1.5SynthPop'!$A$2:$Q$1446,COLUMN('TM1.5SynthPop'!$P$2),FALSE),0),)</f>
        <v>269</v>
      </c>
      <c r="E1428">
        <f t="shared" si="44"/>
        <v>132</v>
      </c>
      <c r="F1428">
        <f>IFERROR(ROUND($C1428*VLOOKUP($O1428,'TM1.5SynthPop'!$A$2:$Q$1446,COLUMN('TM1.5SynthPop'!J$1),FALSE),0),0)</f>
        <v>23</v>
      </c>
      <c r="G1428">
        <f>IFERROR(ROUND($C1428*VLOOKUP($O1428,'TM1.5SynthPop'!$A$2:$Q$1446,COLUMN('TM1.5SynthPop'!K$1),FALSE),0),0)</f>
        <v>39</v>
      </c>
      <c r="H1428">
        <f>IFERROR(ROUND($C1428*VLOOKUP($O1428,'TM1.5SynthPop'!$A$2:$Q$1446,COLUMN('TM1.5SynthPop'!L$1),FALSE),0),0)</f>
        <v>71</v>
      </c>
      <c r="I1428">
        <f>IFERROR(ROUND($C1428*VLOOKUP($O1428,'TM1.5SynthPop'!$A$2:$Q$1446,COLUMN('TM1.5SynthPop'!M$1),FALSE),0),0)</f>
        <v>53</v>
      </c>
      <c r="J1428">
        <f>IFERROR(ROUND($C1428*VLOOKUP($O1428,'TM1.5SynthPop'!$A$2:$Q$1446,COLUMN('TM1.5SynthPop'!N$1),FALSE),0),0)</f>
        <v>82</v>
      </c>
      <c r="K1428">
        <f t="shared" si="45"/>
        <v>133</v>
      </c>
      <c r="L1428">
        <f>Link21_SED!E1428</f>
        <v>1162</v>
      </c>
      <c r="M1428">
        <f>Link21_SED!F1428</f>
        <v>25</v>
      </c>
      <c r="O1428">
        <v>665</v>
      </c>
    </row>
    <row r="1429" spans="1:15">
      <c r="A1429" t="s">
        <v>19</v>
      </c>
      <c r="B1429">
        <v>1428</v>
      </c>
      <c r="C1429">
        <f>Link21_SED!D1429</f>
        <v>984</v>
      </c>
      <c r="D1429">
        <f>IFERROR(ROUND($C1429*VLOOKUP($O1429,'TM1.5SynthPop'!$A$2:$Q$1446,COLUMN('TM1.5SynthPop'!$P$2),FALSE),0),)</f>
        <v>649</v>
      </c>
      <c r="E1429">
        <f t="shared" si="44"/>
        <v>335</v>
      </c>
      <c r="F1429">
        <f>IFERROR(ROUND($C1429*VLOOKUP($O1429,'TM1.5SynthPop'!$A$2:$Q$1446,COLUMN('TM1.5SynthPop'!J$1),FALSE),0),0)</f>
        <v>52</v>
      </c>
      <c r="G1429">
        <f>IFERROR(ROUND($C1429*VLOOKUP($O1429,'TM1.5SynthPop'!$A$2:$Q$1446,COLUMN('TM1.5SynthPop'!K$1),FALSE),0),0)</f>
        <v>88</v>
      </c>
      <c r="H1429">
        <f>IFERROR(ROUND($C1429*VLOOKUP($O1429,'TM1.5SynthPop'!$A$2:$Q$1446,COLUMN('TM1.5SynthPop'!L$1),FALSE),0),0)</f>
        <v>150</v>
      </c>
      <c r="I1429">
        <f>IFERROR(ROUND($C1429*VLOOKUP($O1429,'TM1.5SynthPop'!$A$2:$Q$1446,COLUMN('TM1.5SynthPop'!M$1),FALSE),0),0)</f>
        <v>170</v>
      </c>
      <c r="J1429">
        <f>IFERROR(ROUND($C1429*VLOOKUP($O1429,'TM1.5SynthPop'!$A$2:$Q$1446,COLUMN('TM1.5SynthPop'!N$1),FALSE),0),0)</f>
        <v>154</v>
      </c>
      <c r="K1429">
        <f t="shared" si="45"/>
        <v>370</v>
      </c>
      <c r="L1429">
        <f>Link21_SED!E1429</f>
        <v>2647</v>
      </c>
      <c r="M1429">
        <f>Link21_SED!F1429</f>
        <v>0</v>
      </c>
      <c r="O1429">
        <v>659</v>
      </c>
    </row>
    <row r="1430" spans="1:15">
      <c r="A1430" t="s">
        <v>19</v>
      </c>
      <c r="B1430">
        <v>1429</v>
      </c>
      <c r="C1430">
        <f>Link21_SED!D1430</f>
        <v>702</v>
      </c>
      <c r="D1430">
        <f>IFERROR(ROUND($C1430*VLOOKUP($O1430,'TM1.5SynthPop'!$A$2:$Q$1446,COLUMN('TM1.5SynthPop'!$P$2),FALSE),0),)</f>
        <v>417</v>
      </c>
      <c r="E1430">
        <f t="shared" si="44"/>
        <v>285</v>
      </c>
      <c r="F1430">
        <f>IFERROR(ROUND($C1430*VLOOKUP($O1430,'TM1.5SynthPop'!$A$2:$Q$1446,COLUMN('TM1.5SynthPop'!J$1),FALSE),0),0)</f>
        <v>57</v>
      </c>
      <c r="G1430">
        <f>IFERROR(ROUND($C1430*VLOOKUP($O1430,'TM1.5SynthPop'!$A$2:$Q$1446,COLUMN('TM1.5SynthPop'!K$1),FALSE),0),0)</f>
        <v>91</v>
      </c>
      <c r="H1430">
        <f>IFERROR(ROUND($C1430*VLOOKUP($O1430,'TM1.5SynthPop'!$A$2:$Q$1446,COLUMN('TM1.5SynthPop'!L$1),FALSE),0),0)</f>
        <v>112</v>
      </c>
      <c r="I1430">
        <f>IFERROR(ROUND($C1430*VLOOKUP($O1430,'TM1.5SynthPop'!$A$2:$Q$1446,COLUMN('TM1.5SynthPop'!M$1),FALSE),0),0)</f>
        <v>101</v>
      </c>
      <c r="J1430">
        <f>IFERROR(ROUND($C1430*VLOOKUP($O1430,'TM1.5SynthPop'!$A$2:$Q$1446,COLUMN('TM1.5SynthPop'!N$1),FALSE),0),0)</f>
        <v>141</v>
      </c>
      <c r="K1430">
        <f t="shared" si="45"/>
        <v>200</v>
      </c>
      <c r="L1430">
        <f>Link21_SED!E1430</f>
        <v>2300</v>
      </c>
      <c r="M1430">
        <f>Link21_SED!F1430</f>
        <v>10</v>
      </c>
      <c r="O1430">
        <v>660</v>
      </c>
    </row>
    <row r="1431" spans="1:15">
      <c r="A1431" t="s">
        <v>19</v>
      </c>
      <c r="B1431">
        <v>1430</v>
      </c>
      <c r="C1431">
        <f>Link21_SED!D1431</f>
        <v>1148</v>
      </c>
      <c r="D1431">
        <f>IFERROR(ROUND($C1431*VLOOKUP($O1431,'TM1.5SynthPop'!$A$2:$Q$1446,COLUMN('TM1.5SynthPop'!$P$2),FALSE),0),)</f>
        <v>790</v>
      </c>
      <c r="E1431">
        <f t="shared" si="44"/>
        <v>358</v>
      </c>
      <c r="F1431">
        <f>IFERROR(ROUND($C1431*VLOOKUP($O1431,'TM1.5SynthPop'!$A$2:$Q$1446,COLUMN('TM1.5SynthPop'!J$1),FALSE),0),0)</f>
        <v>198</v>
      </c>
      <c r="G1431">
        <f>IFERROR(ROUND($C1431*VLOOKUP($O1431,'TM1.5SynthPop'!$A$2:$Q$1446,COLUMN('TM1.5SynthPop'!K$1),FALSE),0),0)</f>
        <v>365</v>
      </c>
      <c r="H1431">
        <f>IFERROR(ROUND($C1431*VLOOKUP($O1431,'TM1.5SynthPop'!$A$2:$Q$1446,COLUMN('TM1.5SynthPop'!L$1),FALSE),0),0)</f>
        <v>106</v>
      </c>
      <c r="I1431">
        <f>IFERROR(ROUND($C1431*VLOOKUP($O1431,'TM1.5SynthPop'!$A$2:$Q$1446,COLUMN('TM1.5SynthPop'!M$1),FALSE),0),0)</f>
        <v>114</v>
      </c>
      <c r="J1431">
        <f>IFERROR(ROUND($C1431*VLOOKUP($O1431,'TM1.5SynthPop'!$A$2:$Q$1446,COLUMN('TM1.5SynthPop'!N$1),FALSE),0),0)</f>
        <v>126</v>
      </c>
      <c r="K1431">
        <f t="shared" si="45"/>
        <v>239</v>
      </c>
      <c r="L1431">
        <f>Link21_SED!E1431</f>
        <v>2882</v>
      </c>
      <c r="M1431">
        <f>Link21_SED!F1431</f>
        <v>32</v>
      </c>
      <c r="O1431">
        <v>661</v>
      </c>
    </row>
    <row r="1432" spans="1:15">
      <c r="A1432" t="s">
        <v>19</v>
      </c>
      <c r="B1432">
        <v>1431</v>
      </c>
      <c r="C1432">
        <f>Link21_SED!D1432</f>
        <v>1393</v>
      </c>
      <c r="D1432">
        <f>IFERROR(ROUND($C1432*VLOOKUP($O1432,'TM1.5SynthPop'!$A$2:$Q$1446,COLUMN('TM1.5SynthPop'!$P$2),FALSE),0),)</f>
        <v>892</v>
      </c>
      <c r="E1432">
        <f t="shared" si="44"/>
        <v>501</v>
      </c>
      <c r="F1432">
        <f>IFERROR(ROUND($C1432*VLOOKUP($O1432,'TM1.5SynthPop'!$A$2:$Q$1446,COLUMN('TM1.5SynthPop'!J$1),FALSE),0),0)</f>
        <v>125</v>
      </c>
      <c r="G1432">
        <f>IFERROR(ROUND($C1432*VLOOKUP($O1432,'TM1.5SynthPop'!$A$2:$Q$1446,COLUMN('TM1.5SynthPop'!K$1),FALSE),0),0)</f>
        <v>153</v>
      </c>
      <c r="H1432">
        <f>IFERROR(ROUND($C1432*VLOOKUP($O1432,'TM1.5SynthPop'!$A$2:$Q$1446,COLUMN('TM1.5SynthPop'!L$1),FALSE),0),0)</f>
        <v>197</v>
      </c>
      <c r="I1432">
        <f>IFERROR(ROUND($C1432*VLOOKUP($O1432,'TM1.5SynthPop'!$A$2:$Q$1446,COLUMN('TM1.5SynthPop'!M$1),FALSE),0),0)</f>
        <v>209</v>
      </c>
      <c r="J1432">
        <f>IFERROR(ROUND($C1432*VLOOKUP($O1432,'TM1.5SynthPop'!$A$2:$Q$1446,COLUMN('TM1.5SynthPop'!N$1),FALSE),0),0)</f>
        <v>238</v>
      </c>
      <c r="K1432">
        <f t="shared" si="45"/>
        <v>471</v>
      </c>
      <c r="L1432">
        <f>Link21_SED!E1432</f>
        <v>4153</v>
      </c>
      <c r="M1432">
        <f>Link21_SED!F1432</f>
        <v>0</v>
      </c>
      <c r="O1432">
        <v>658</v>
      </c>
    </row>
    <row r="1433" spans="1:15">
      <c r="A1433" t="s">
        <v>19</v>
      </c>
      <c r="B1433">
        <v>1432</v>
      </c>
      <c r="C1433">
        <f>Link21_SED!D1433</f>
        <v>1869</v>
      </c>
      <c r="D1433">
        <f>IFERROR(ROUND($C1433*VLOOKUP($O1433,'TM1.5SynthPop'!$A$2:$Q$1446,COLUMN('TM1.5SynthPop'!$P$2),FALSE),0),)</f>
        <v>1243</v>
      </c>
      <c r="E1433">
        <f t="shared" si="44"/>
        <v>626</v>
      </c>
      <c r="F1433">
        <f>IFERROR(ROUND($C1433*VLOOKUP($O1433,'TM1.5SynthPop'!$A$2:$Q$1446,COLUMN('TM1.5SynthPop'!J$1),FALSE),0),0)</f>
        <v>118</v>
      </c>
      <c r="G1433">
        <f>IFERROR(ROUND($C1433*VLOOKUP($O1433,'TM1.5SynthPop'!$A$2:$Q$1446,COLUMN('TM1.5SynthPop'!K$1),FALSE),0),0)</f>
        <v>178</v>
      </c>
      <c r="H1433">
        <f>IFERROR(ROUND($C1433*VLOOKUP($O1433,'TM1.5SynthPop'!$A$2:$Q$1446,COLUMN('TM1.5SynthPop'!L$1),FALSE),0),0)</f>
        <v>250</v>
      </c>
      <c r="I1433">
        <f>IFERROR(ROUND($C1433*VLOOKUP($O1433,'TM1.5SynthPop'!$A$2:$Q$1446,COLUMN('TM1.5SynthPop'!M$1),FALSE),0),0)</f>
        <v>295</v>
      </c>
      <c r="J1433">
        <f>IFERROR(ROUND($C1433*VLOOKUP($O1433,'TM1.5SynthPop'!$A$2:$Q$1446,COLUMN('TM1.5SynthPop'!N$1),FALSE),0),0)</f>
        <v>349</v>
      </c>
      <c r="K1433">
        <f t="shared" si="45"/>
        <v>679</v>
      </c>
      <c r="L1433">
        <f>Link21_SED!E1433</f>
        <v>5457</v>
      </c>
      <c r="M1433">
        <f>Link21_SED!F1433</f>
        <v>43</v>
      </c>
      <c r="O1433">
        <v>674</v>
      </c>
    </row>
    <row r="1434" spans="1:15">
      <c r="A1434" t="s">
        <v>19</v>
      </c>
      <c r="B1434">
        <v>1433</v>
      </c>
      <c r="C1434">
        <f>Link21_SED!D1434</f>
        <v>4955</v>
      </c>
      <c r="D1434">
        <f>IFERROR(ROUND($C1434*VLOOKUP($O1434,'TM1.5SynthPop'!$A$2:$Q$1446,COLUMN('TM1.5SynthPop'!$P$2),FALSE),0),)</f>
        <v>3723</v>
      </c>
      <c r="E1434">
        <f t="shared" si="44"/>
        <v>1232</v>
      </c>
      <c r="F1434">
        <f>IFERROR(ROUND($C1434*VLOOKUP($O1434,'TM1.5SynthPop'!$A$2:$Q$1446,COLUMN('TM1.5SynthPop'!J$1),FALSE),0),0)</f>
        <v>744</v>
      </c>
      <c r="G1434">
        <f>IFERROR(ROUND($C1434*VLOOKUP($O1434,'TM1.5SynthPop'!$A$2:$Q$1446,COLUMN('TM1.5SynthPop'!K$1),FALSE),0),0)</f>
        <v>1124</v>
      </c>
      <c r="H1434">
        <f>IFERROR(ROUND($C1434*VLOOKUP($O1434,'TM1.5SynthPop'!$A$2:$Q$1446,COLUMN('TM1.5SynthPop'!L$1),FALSE),0),0)</f>
        <v>585</v>
      </c>
      <c r="I1434">
        <f>IFERROR(ROUND($C1434*VLOOKUP($O1434,'TM1.5SynthPop'!$A$2:$Q$1446,COLUMN('TM1.5SynthPop'!M$1),FALSE),0),0)</f>
        <v>800</v>
      </c>
      <c r="J1434">
        <f>IFERROR(ROUND($C1434*VLOOKUP($O1434,'TM1.5SynthPop'!$A$2:$Q$1446,COLUMN('TM1.5SynthPop'!N$1),FALSE),0),0)</f>
        <v>547</v>
      </c>
      <c r="K1434">
        <f t="shared" si="45"/>
        <v>1155</v>
      </c>
      <c r="L1434">
        <f>Link21_SED!E1434</f>
        <v>12728</v>
      </c>
      <c r="M1434">
        <f>Link21_SED!F1434</f>
        <v>104</v>
      </c>
      <c r="O1434">
        <v>676</v>
      </c>
    </row>
    <row r="1435" spans="1:15">
      <c r="A1435" t="s">
        <v>19</v>
      </c>
      <c r="B1435">
        <v>1434</v>
      </c>
      <c r="C1435">
        <f>Link21_SED!D1435</f>
        <v>1562</v>
      </c>
      <c r="D1435">
        <f>IFERROR(ROUND($C1435*VLOOKUP($O1435,'TM1.5SynthPop'!$A$2:$Q$1446,COLUMN('TM1.5SynthPop'!$P$2),FALSE),0),)</f>
        <v>851</v>
      </c>
      <c r="E1435">
        <f t="shared" si="44"/>
        <v>711</v>
      </c>
      <c r="F1435">
        <f>IFERROR(ROUND($C1435*VLOOKUP($O1435,'TM1.5SynthPop'!$A$2:$Q$1446,COLUMN('TM1.5SynthPop'!J$1),FALSE),0),0)</f>
        <v>137</v>
      </c>
      <c r="G1435">
        <f>IFERROR(ROUND($C1435*VLOOKUP($O1435,'TM1.5SynthPop'!$A$2:$Q$1446,COLUMN('TM1.5SynthPop'!K$1),FALSE),0),0)</f>
        <v>209</v>
      </c>
      <c r="H1435">
        <f>IFERROR(ROUND($C1435*VLOOKUP($O1435,'TM1.5SynthPop'!$A$2:$Q$1446,COLUMN('TM1.5SynthPop'!L$1),FALSE),0),0)</f>
        <v>198</v>
      </c>
      <c r="I1435">
        <f>IFERROR(ROUND($C1435*VLOOKUP($O1435,'TM1.5SynthPop'!$A$2:$Q$1446,COLUMN('TM1.5SynthPop'!M$1),FALSE),0),0)</f>
        <v>266</v>
      </c>
      <c r="J1435">
        <f>IFERROR(ROUND($C1435*VLOOKUP($O1435,'TM1.5SynthPop'!$A$2:$Q$1446,COLUMN('TM1.5SynthPop'!N$1),FALSE),0),0)</f>
        <v>292</v>
      </c>
      <c r="K1435">
        <f t="shared" si="45"/>
        <v>460</v>
      </c>
      <c r="L1435">
        <f>Link21_SED!E1435</f>
        <v>5957</v>
      </c>
      <c r="M1435">
        <f>Link21_SED!F1435</f>
        <v>26</v>
      </c>
      <c r="O1435">
        <v>670</v>
      </c>
    </row>
    <row r="1436" spans="1:15">
      <c r="A1436" t="s">
        <v>19</v>
      </c>
      <c r="B1436">
        <v>1435</v>
      </c>
      <c r="C1436">
        <f>Link21_SED!D1436</f>
        <v>746</v>
      </c>
      <c r="D1436">
        <f>IFERROR(ROUND($C1436*VLOOKUP($O1436,'TM1.5SynthPop'!$A$2:$Q$1446,COLUMN('TM1.5SynthPop'!$P$2),FALSE),0),)</f>
        <v>513</v>
      </c>
      <c r="E1436">
        <f t="shared" si="44"/>
        <v>233</v>
      </c>
      <c r="F1436">
        <f>IFERROR(ROUND($C1436*VLOOKUP($O1436,'TM1.5SynthPop'!$A$2:$Q$1446,COLUMN('TM1.5SynthPop'!J$1),FALSE),0),0)</f>
        <v>57</v>
      </c>
      <c r="G1436">
        <f>IFERROR(ROUND($C1436*VLOOKUP($O1436,'TM1.5SynthPop'!$A$2:$Q$1446,COLUMN('TM1.5SynthPop'!K$1),FALSE),0),0)</f>
        <v>129</v>
      </c>
      <c r="H1436">
        <f>IFERROR(ROUND($C1436*VLOOKUP($O1436,'TM1.5SynthPop'!$A$2:$Q$1446,COLUMN('TM1.5SynthPop'!L$1),FALSE),0),0)</f>
        <v>95</v>
      </c>
      <c r="I1436">
        <f>IFERROR(ROUND($C1436*VLOOKUP($O1436,'TM1.5SynthPop'!$A$2:$Q$1446,COLUMN('TM1.5SynthPop'!M$1),FALSE),0),0)</f>
        <v>95</v>
      </c>
      <c r="J1436">
        <f>IFERROR(ROUND($C1436*VLOOKUP($O1436,'TM1.5SynthPop'!$A$2:$Q$1446,COLUMN('TM1.5SynthPop'!N$1),FALSE),0),0)</f>
        <v>151</v>
      </c>
      <c r="K1436">
        <f t="shared" si="45"/>
        <v>219</v>
      </c>
      <c r="L1436">
        <f>Link21_SED!E1436</f>
        <v>2194</v>
      </c>
      <c r="M1436">
        <f>Link21_SED!F1436</f>
        <v>0</v>
      </c>
      <c r="O1436">
        <v>666</v>
      </c>
    </row>
    <row r="1437" spans="1:15">
      <c r="A1437" t="s">
        <v>19</v>
      </c>
      <c r="B1437">
        <v>1436</v>
      </c>
      <c r="C1437">
        <f>Link21_SED!D1437</f>
        <v>2144</v>
      </c>
      <c r="D1437">
        <f>IFERROR(ROUND($C1437*VLOOKUP($O1437,'TM1.5SynthPop'!$A$2:$Q$1446,COLUMN('TM1.5SynthPop'!$P$2),FALSE),0),)</f>
        <v>1474</v>
      </c>
      <c r="E1437">
        <f t="shared" si="44"/>
        <v>670</v>
      </c>
      <c r="F1437">
        <f>IFERROR(ROUND($C1437*VLOOKUP($O1437,'TM1.5SynthPop'!$A$2:$Q$1446,COLUMN('TM1.5SynthPop'!J$1),FALSE),0),0)</f>
        <v>225</v>
      </c>
      <c r="G1437">
        <f>IFERROR(ROUND($C1437*VLOOKUP($O1437,'TM1.5SynthPop'!$A$2:$Q$1446,COLUMN('TM1.5SynthPop'!K$1),FALSE),0),0)</f>
        <v>563</v>
      </c>
      <c r="H1437">
        <f>IFERROR(ROUND($C1437*VLOOKUP($O1437,'TM1.5SynthPop'!$A$2:$Q$1446,COLUMN('TM1.5SynthPop'!L$1),FALSE),0),0)</f>
        <v>273</v>
      </c>
      <c r="I1437">
        <f>IFERROR(ROUND($C1437*VLOOKUP($O1437,'TM1.5SynthPop'!$A$2:$Q$1446,COLUMN('TM1.5SynthPop'!M$1),FALSE),0),0)</f>
        <v>273</v>
      </c>
      <c r="J1437">
        <f>IFERROR(ROUND($C1437*VLOOKUP($O1437,'TM1.5SynthPop'!$A$2:$Q$1446,COLUMN('TM1.5SynthPop'!N$1),FALSE),0),0)</f>
        <v>310</v>
      </c>
      <c r="K1437">
        <f t="shared" si="45"/>
        <v>500</v>
      </c>
      <c r="L1437">
        <f>Link21_SED!E1437</f>
        <v>5753</v>
      </c>
      <c r="M1437">
        <f>Link21_SED!F1437</f>
        <v>40</v>
      </c>
      <c r="O1437">
        <v>679</v>
      </c>
    </row>
    <row r="1438" spans="1:15">
      <c r="A1438" t="s">
        <v>19</v>
      </c>
      <c r="B1438">
        <v>1437</v>
      </c>
      <c r="C1438">
        <f>Link21_SED!D1438</f>
        <v>935</v>
      </c>
      <c r="D1438">
        <f>IFERROR(ROUND($C1438*VLOOKUP($O1438,'TM1.5SynthPop'!$A$2:$Q$1446,COLUMN('TM1.5SynthPop'!$P$2),FALSE),0),)</f>
        <v>636</v>
      </c>
      <c r="E1438">
        <f t="shared" si="44"/>
        <v>299</v>
      </c>
      <c r="F1438">
        <f>IFERROR(ROUND($C1438*VLOOKUP($O1438,'TM1.5SynthPop'!$A$2:$Q$1446,COLUMN('TM1.5SynthPop'!J$1),FALSE),0),0)</f>
        <v>28</v>
      </c>
      <c r="G1438">
        <f>IFERROR(ROUND($C1438*VLOOKUP($O1438,'TM1.5SynthPop'!$A$2:$Q$1446,COLUMN('TM1.5SynthPop'!K$1),FALSE),0),0)</f>
        <v>93</v>
      </c>
      <c r="H1438">
        <f>IFERROR(ROUND($C1438*VLOOKUP($O1438,'TM1.5SynthPop'!$A$2:$Q$1446,COLUMN('TM1.5SynthPop'!L$1),FALSE),0),0)</f>
        <v>135</v>
      </c>
      <c r="I1438">
        <f>IFERROR(ROUND($C1438*VLOOKUP($O1438,'TM1.5SynthPop'!$A$2:$Q$1446,COLUMN('TM1.5SynthPop'!M$1),FALSE),0),0)</f>
        <v>119</v>
      </c>
      <c r="J1438">
        <f>IFERROR(ROUND($C1438*VLOOKUP($O1438,'TM1.5SynthPop'!$A$2:$Q$1446,COLUMN('TM1.5SynthPop'!N$1),FALSE),0),0)</f>
        <v>217</v>
      </c>
      <c r="K1438">
        <f t="shared" si="45"/>
        <v>343</v>
      </c>
      <c r="L1438">
        <f>Link21_SED!E1438</f>
        <v>2653</v>
      </c>
      <c r="M1438">
        <f>Link21_SED!F1438</f>
        <v>25</v>
      </c>
      <c r="O1438">
        <v>678</v>
      </c>
    </row>
    <row r="1439" spans="1:15">
      <c r="A1439" t="s">
        <v>19</v>
      </c>
      <c r="B1439">
        <v>1438</v>
      </c>
      <c r="C1439">
        <f>Link21_SED!D1439</f>
        <v>7803</v>
      </c>
      <c r="D1439">
        <f>IFERROR(ROUND($C1439*VLOOKUP($O1439,'TM1.5SynthPop'!$A$2:$Q$1446,COLUMN('TM1.5SynthPop'!$P$2),FALSE),0),)</f>
        <v>5844</v>
      </c>
      <c r="E1439">
        <f t="shared" si="44"/>
        <v>1959</v>
      </c>
      <c r="F1439">
        <f>IFERROR(ROUND($C1439*VLOOKUP($O1439,'TM1.5SynthPop'!$A$2:$Q$1446,COLUMN('TM1.5SynthPop'!J$1),FALSE),0),0)</f>
        <v>1287</v>
      </c>
      <c r="G1439">
        <f>IFERROR(ROUND($C1439*VLOOKUP($O1439,'TM1.5SynthPop'!$A$2:$Q$1446,COLUMN('TM1.5SynthPop'!K$1),FALSE),0),0)</f>
        <v>1645</v>
      </c>
      <c r="H1439">
        <f>IFERROR(ROUND($C1439*VLOOKUP($O1439,'TM1.5SynthPop'!$A$2:$Q$1446,COLUMN('TM1.5SynthPop'!L$1),FALSE),0),0)</f>
        <v>991</v>
      </c>
      <c r="I1439">
        <f>IFERROR(ROUND($C1439*VLOOKUP($O1439,'TM1.5SynthPop'!$A$2:$Q$1446,COLUMN('TM1.5SynthPop'!M$1),FALSE),0),0)</f>
        <v>1044</v>
      </c>
      <c r="J1439">
        <f>IFERROR(ROUND($C1439*VLOOKUP($O1439,'TM1.5SynthPop'!$A$2:$Q$1446,COLUMN('TM1.5SynthPop'!N$1),FALSE),0),0)</f>
        <v>838</v>
      </c>
      <c r="K1439">
        <f t="shared" si="45"/>
        <v>1998</v>
      </c>
      <c r="L1439">
        <f>Link21_SED!E1439</f>
        <v>21014</v>
      </c>
      <c r="M1439">
        <f>Link21_SED!F1439</f>
        <v>0</v>
      </c>
      <c r="O1439">
        <v>677</v>
      </c>
    </row>
    <row r="1440" spans="1:15">
      <c r="A1440" t="s">
        <v>19</v>
      </c>
      <c r="B1440">
        <v>1439</v>
      </c>
      <c r="C1440">
        <f>Link21_SED!D1440</f>
        <v>2523</v>
      </c>
      <c r="D1440">
        <f>IFERROR(ROUND($C1440*VLOOKUP($O1440,'TM1.5SynthPop'!$A$2:$Q$1446,COLUMN('TM1.5SynthPop'!$P$2),FALSE),0),)</f>
        <v>1649</v>
      </c>
      <c r="E1440">
        <f t="shared" si="44"/>
        <v>874</v>
      </c>
      <c r="F1440">
        <f>IFERROR(ROUND($C1440*VLOOKUP($O1440,'TM1.5SynthPop'!$A$2:$Q$1446,COLUMN('TM1.5SynthPop'!J$1),FALSE),0),0)</f>
        <v>261</v>
      </c>
      <c r="G1440">
        <f>IFERROR(ROUND($C1440*VLOOKUP($O1440,'TM1.5SynthPop'!$A$2:$Q$1446,COLUMN('TM1.5SynthPop'!K$1),FALSE),0),0)</f>
        <v>461</v>
      </c>
      <c r="H1440">
        <f>IFERROR(ROUND($C1440*VLOOKUP($O1440,'TM1.5SynthPop'!$A$2:$Q$1446,COLUMN('TM1.5SynthPop'!L$1),FALSE),0),0)</f>
        <v>300</v>
      </c>
      <c r="I1440">
        <f>IFERROR(ROUND($C1440*VLOOKUP($O1440,'TM1.5SynthPop'!$A$2:$Q$1446,COLUMN('TM1.5SynthPop'!M$1),FALSE),0),0)</f>
        <v>342</v>
      </c>
      <c r="J1440">
        <f>IFERROR(ROUND($C1440*VLOOKUP($O1440,'TM1.5SynthPop'!$A$2:$Q$1446,COLUMN('TM1.5SynthPop'!N$1),FALSE),0),0)</f>
        <v>408</v>
      </c>
      <c r="K1440">
        <f t="shared" si="45"/>
        <v>751</v>
      </c>
      <c r="L1440">
        <f>Link21_SED!E1440</f>
        <v>7686</v>
      </c>
      <c r="M1440">
        <f>Link21_SED!F1440</f>
        <v>26</v>
      </c>
      <c r="O1440">
        <v>664</v>
      </c>
    </row>
    <row r="1441" spans="1:15">
      <c r="A1441" t="s">
        <v>19</v>
      </c>
      <c r="B1441">
        <v>1440</v>
      </c>
      <c r="C1441">
        <f>Link21_SED!D1441</f>
        <v>948</v>
      </c>
      <c r="D1441">
        <f>IFERROR(ROUND($C1441*VLOOKUP($O1441,'TM1.5SynthPop'!$A$2:$Q$1446,COLUMN('TM1.5SynthPop'!$P$2),FALSE),0),)</f>
        <v>580</v>
      </c>
      <c r="E1441">
        <f t="shared" si="44"/>
        <v>368</v>
      </c>
      <c r="F1441">
        <f>IFERROR(ROUND($C1441*VLOOKUP($O1441,'TM1.5SynthPop'!$A$2:$Q$1446,COLUMN('TM1.5SynthPop'!J$1),FALSE),0),0)</f>
        <v>60</v>
      </c>
      <c r="G1441">
        <f>IFERROR(ROUND($C1441*VLOOKUP($O1441,'TM1.5SynthPop'!$A$2:$Q$1446,COLUMN('TM1.5SynthPop'!K$1),FALSE),0),0)</f>
        <v>75</v>
      </c>
      <c r="H1441">
        <f>IFERROR(ROUND($C1441*VLOOKUP($O1441,'TM1.5SynthPop'!$A$2:$Q$1446,COLUMN('TM1.5SynthPop'!L$1),FALSE),0),0)</f>
        <v>146</v>
      </c>
      <c r="I1441">
        <f>IFERROR(ROUND($C1441*VLOOKUP($O1441,'TM1.5SynthPop'!$A$2:$Q$1446,COLUMN('TM1.5SynthPop'!M$1),FALSE),0),0)</f>
        <v>119</v>
      </c>
      <c r="J1441">
        <f>IFERROR(ROUND($C1441*VLOOKUP($O1441,'TM1.5SynthPop'!$A$2:$Q$1446,COLUMN('TM1.5SynthPop'!N$1),FALSE),0),0)</f>
        <v>198</v>
      </c>
      <c r="K1441">
        <f t="shared" si="45"/>
        <v>350</v>
      </c>
      <c r="L1441">
        <f>Link21_SED!E1441</f>
        <v>2756</v>
      </c>
      <c r="M1441">
        <f>Link21_SED!F1441</f>
        <v>0</v>
      </c>
      <c r="O1441">
        <v>663</v>
      </c>
    </row>
    <row r="1442" spans="1:15">
      <c r="A1442" t="s">
        <v>19</v>
      </c>
      <c r="B1442">
        <v>1441</v>
      </c>
      <c r="C1442">
        <f>Link21_SED!D1442</f>
        <v>1382</v>
      </c>
      <c r="D1442">
        <f>IFERROR(ROUND($C1442*VLOOKUP($O1442,'TM1.5SynthPop'!$A$2:$Q$1446,COLUMN('TM1.5SynthPop'!$P$2),FALSE),0),)</f>
        <v>856</v>
      </c>
      <c r="E1442">
        <f t="shared" si="44"/>
        <v>526</v>
      </c>
      <c r="F1442">
        <f>IFERROR(ROUND($C1442*VLOOKUP($O1442,'TM1.5SynthPop'!$A$2:$Q$1446,COLUMN('TM1.5SynthPop'!J$1),FALSE),0),0)</f>
        <v>61</v>
      </c>
      <c r="G1442">
        <f>IFERROR(ROUND($C1442*VLOOKUP($O1442,'TM1.5SynthPop'!$A$2:$Q$1446,COLUMN('TM1.5SynthPop'!K$1),FALSE),0),0)</f>
        <v>112</v>
      </c>
      <c r="H1442">
        <f>IFERROR(ROUND($C1442*VLOOKUP($O1442,'TM1.5SynthPop'!$A$2:$Q$1446,COLUMN('TM1.5SynthPop'!L$1),FALSE),0),0)</f>
        <v>200</v>
      </c>
      <c r="I1442">
        <f>IFERROR(ROUND($C1442*VLOOKUP($O1442,'TM1.5SynthPop'!$A$2:$Q$1446,COLUMN('TM1.5SynthPop'!M$1),FALSE),0),0)</f>
        <v>202</v>
      </c>
      <c r="J1442">
        <f>IFERROR(ROUND($C1442*VLOOKUP($O1442,'TM1.5SynthPop'!$A$2:$Q$1446,COLUMN('TM1.5SynthPop'!N$1),FALSE),0),0)</f>
        <v>320</v>
      </c>
      <c r="K1442">
        <f t="shared" si="45"/>
        <v>487</v>
      </c>
      <c r="L1442">
        <f>Link21_SED!E1442</f>
        <v>4088</v>
      </c>
      <c r="M1442">
        <f>Link21_SED!F1442</f>
        <v>14</v>
      </c>
      <c r="O1442">
        <v>662</v>
      </c>
    </row>
    <row r="1443" spans="1:15">
      <c r="A1443" t="s">
        <v>19</v>
      </c>
      <c r="B1443">
        <v>1442</v>
      </c>
      <c r="C1443">
        <f>Link21_SED!D1443</f>
        <v>1637</v>
      </c>
      <c r="D1443">
        <f>IFERROR(ROUND($C1443*VLOOKUP($O1443,'TM1.5SynthPop'!$A$2:$Q$1446,COLUMN('TM1.5SynthPop'!$P$2),FALSE),0),)</f>
        <v>1123</v>
      </c>
      <c r="E1443">
        <f t="shared" si="44"/>
        <v>514</v>
      </c>
      <c r="F1443">
        <f>IFERROR(ROUND($C1443*VLOOKUP($O1443,'TM1.5SynthPop'!$A$2:$Q$1446,COLUMN('TM1.5SynthPop'!J$1),FALSE),0),0)</f>
        <v>59</v>
      </c>
      <c r="G1443">
        <f>IFERROR(ROUND($C1443*VLOOKUP($O1443,'TM1.5SynthPop'!$A$2:$Q$1446,COLUMN('TM1.5SynthPop'!K$1),FALSE),0),0)</f>
        <v>155</v>
      </c>
      <c r="H1443">
        <f>IFERROR(ROUND($C1443*VLOOKUP($O1443,'TM1.5SynthPop'!$A$2:$Q$1446,COLUMN('TM1.5SynthPop'!L$1),FALSE),0),0)</f>
        <v>239</v>
      </c>
      <c r="I1443">
        <f>IFERROR(ROUND($C1443*VLOOKUP($O1443,'TM1.5SynthPop'!$A$2:$Q$1446,COLUMN('TM1.5SynthPop'!M$1),FALSE),0),0)</f>
        <v>243</v>
      </c>
      <c r="J1443">
        <f>IFERROR(ROUND($C1443*VLOOKUP($O1443,'TM1.5SynthPop'!$A$2:$Q$1446,COLUMN('TM1.5SynthPop'!N$1),FALSE),0),0)</f>
        <v>347</v>
      </c>
      <c r="K1443">
        <f t="shared" si="45"/>
        <v>594</v>
      </c>
      <c r="L1443">
        <f>Link21_SED!E1443</f>
        <v>4332</v>
      </c>
      <c r="M1443">
        <f>Link21_SED!F1443</f>
        <v>31</v>
      </c>
      <c r="O1443">
        <v>685</v>
      </c>
    </row>
    <row r="1444" spans="1:15">
      <c r="A1444" t="s">
        <v>19</v>
      </c>
      <c r="B1444">
        <v>1443</v>
      </c>
      <c r="C1444">
        <f>Link21_SED!D1444</f>
        <v>2028</v>
      </c>
      <c r="D1444">
        <f>IFERROR(ROUND($C1444*VLOOKUP($O1444,'TM1.5SynthPop'!$A$2:$Q$1446,COLUMN('TM1.5SynthPop'!$P$2),FALSE),0),)</f>
        <v>1534</v>
      </c>
      <c r="E1444">
        <f t="shared" si="44"/>
        <v>494</v>
      </c>
      <c r="F1444">
        <f>IFERROR(ROUND($C1444*VLOOKUP($O1444,'TM1.5SynthPop'!$A$2:$Q$1446,COLUMN('TM1.5SynthPop'!J$1),FALSE),0),0)</f>
        <v>102</v>
      </c>
      <c r="G1444">
        <f>IFERROR(ROUND($C1444*VLOOKUP($O1444,'TM1.5SynthPop'!$A$2:$Q$1446,COLUMN('TM1.5SynthPop'!K$1),FALSE),0),0)</f>
        <v>184</v>
      </c>
      <c r="H1444">
        <f>IFERROR(ROUND($C1444*VLOOKUP($O1444,'TM1.5SynthPop'!$A$2:$Q$1446,COLUMN('TM1.5SynthPop'!L$1),FALSE),0),0)</f>
        <v>311</v>
      </c>
      <c r="I1444">
        <f>IFERROR(ROUND($C1444*VLOOKUP($O1444,'TM1.5SynthPop'!$A$2:$Q$1446,COLUMN('TM1.5SynthPop'!M$1),FALSE),0),0)</f>
        <v>275</v>
      </c>
      <c r="J1444">
        <f>IFERROR(ROUND($C1444*VLOOKUP($O1444,'TM1.5SynthPop'!$A$2:$Q$1446,COLUMN('TM1.5SynthPop'!N$1),FALSE),0),0)</f>
        <v>448</v>
      </c>
      <c r="K1444">
        <f t="shared" si="45"/>
        <v>708</v>
      </c>
      <c r="L1444">
        <f>Link21_SED!E1444</f>
        <v>4821</v>
      </c>
      <c r="M1444">
        <f>Link21_SED!F1444</f>
        <v>10</v>
      </c>
      <c r="O1444">
        <v>686</v>
      </c>
    </row>
    <row r="1445" spans="1:15">
      <c r="A1445" t="s">
        <v>19</v>
      </c>
      <c r="B1445">
        <v>1444</v>
      </c>
      <c r="C1445">
        <f>Link21_SED!D1445</f>
        <v>1309</v>
      </c>
      <c r="D1445">
        <f>IFERROR(ROUND($C1445*VLOOKUP($O1445,'TM1.5SynthPop'!$A$2:$Q$1446,COLUMN('TM1.5SynthPop'!$P$2),FALSE),0),)</f>
        <v>1010</v>
      </c>
      <c r="E1445">
        <f t="shared" si="44"/>
        <v>299</v>
      </c>
      <c r="F1445">
        <f>IFERROR(ROUND($C1445*VLOOKUP($O1445,'TM1.5SynthPop'!$A$2:$Q$1446,COLUMN('TM1.5SynthPop'!J$1),FALSE),0),0)</f>
        <v>52</v>
      </c>
      <c r="G1445">
        <f>IFERROR(ROUND($C1445*VLOOKUP($O1445,'TM1.5SynthPop'!$A$2:$Q$1446,COLUMN('TM1.5SynthPop'!K$1),FALSE),0),0)</f>
        <v>80</v>
      </c>
      <c r="H1445">
        <f>IFERROR(ROUND($C1445*VLOOKUP($O1445,'TM1.5SynthPop'!$A$2:$Q$1446,COLUMN('TM1.5SynthPop'!L$1),FALSE),0),0)</f>
        <v>213</v>
      </c>
      <c r="I1445">
        <f>IFERROR(ROUND($C1445*VLOOKUP($O1445,'TM1.5SynthPop'!$A$2:$Q$1446,COLUMN('TM1.5SynthPop'!M$1),FALSE),0),0)</f>
        <v>189</v>
      </c>
      <c r="J1445">
        <f>IFERROR(ROUND($C1445*VLOOKUP($O1445,'TM1.5SynthPop'!$A$2:$Q$1446,COLUMN('TM1.5SynthPop'!N$1),FALSE),0),0)</f>
        <v>257</v>
      </c>
      <c r="K1445">
        <f t="shared" si="45"/>
        <v>518</v>
      </c>
      <c r="L1445">
        <f>Link21_SED!E1445</f>
        <v>3497</v>
      </c>
      <c r="M1445">
        <f>Link21_SED!F1445</f>
        <v>92</v>
      </c>
      <c r="O1445">
        <v>681</v>
      </c>
    </row>
    <row r="1446" spans="1:15">
      <c r="A1446" t="s">
        <v>19</v>
      </c>
      <c r="B1446">
        <v>1445</v>
      </c>
      <c r="C1446">
        <f>Link21_SED!D1446</f>
        <v>1333</v>
      </c>
      <c r="D1446">
        <f>IFERROR(ROUND($C1446*VLOOKUP($O1446,'TM1.5SynthPop'!$A$2:$Q$1446,COLUMN('TM1.5SynthPop'!$P$2),FALSE),0),)</f>
        <v>971</v>
      </c>
      <c r="E1446">
        <f t="shared" si="44"/>
        <v>362</v>
      </c>
      <c r="F1446">
        <f>IFERROR(ROUND($C1446*VLOOKUP($O1446,'TM1.5SynthPop'!$A$2:$Q$1446,COLUMN('TM1.5SynthPop'!J$1),FALSE),0),0)</f>
        <v>26</v>
      </c>
      <c r="G1446">
        <f>IFERROR(ROUND($C1446*VLOOKUP($O1446,'TM1.5SynthPop'!$A$2:$Q$1446,COLUMN('TM1.5SynthPop'!K$1),FALSE),0),0)</f>
        <v>91</v>
      </c>
      <c r="H1446">
        <f>IFERROR(ROUND($C1446*VLOOKUP($O1446,'TM1.5SynthPop'!$A$2:$Q$1446,COLUMN('TM1.5SynthPop'!L$1),FALSE),0),0)</f>
        <v>174</v>
      </c>
      <c r="I1446">
        <f>IFERROR(ROUND($C1446*VLOOKUP($O1446,'TM1.5SynthPop'!$A$2:$Q$1446,COLUMN('TM1.5SynthPop'!M$1),FALSE),0),0)</f>
        <v>164</v>
      </c>
      <c r="J1446">
        <f>IFERROR(ROUND($C1446*VLOOKUP($O1446,'TM1.5SynthPop'!$A$2:$Q$1446,COLUMN('TM1.5SynthPop'!N$1),FALSE),0),0)</f>
        <v>327</v>
      </c>
      <c r="K1446">
        <f t="shared" si="45"/>
        <v>551</v>
      </c>
      <c r="L1446">
        <f>Link21_SED!E1446</f>
        <v>3468</v>
      </c>
      <c r="M1446">
        <f>Link21_SED!F1446</f>
        <v>126</v>
      </c>
      <c r="O1446">
        <v>683</v>
      </c>
    </row>
    <row r="1447" spans="1:15">
      <c r="A1447" t="s">
        <v>19</v>
      </c>
      <c r="B1447">
        <v>1446</v>
      </c>
      <c r="C1447">
        <f>Link21_SED!D1447</f>
        <v>2317</v>
      </c>
      <c r="D1447">
        <f>IFERROR(ROUND($C1447*VLOOKUP($O1447,'TM1.5SynthPop'!$A$2:$Q$1446,COLUMN('TM1.5SynthPop'!$P$2),FALSE),0),)</f>
        <v>1658</v>
      </c>
      <c r="E1447">
        <f t="shared" si="44"/>
        <v>659</v>
      </c>
      <c r="F1447">
        <f>IFERROR(ROUND($C1447*VLOOKUP($O1447,'TM1.5SynthPop'!$A$2:$Q$1446,COLUMN('TM1.5SynthPop'!J$1),FALSE),0),0)</f>
        <v>49</v>
      </c>
      <c r="G1447">
        <f>IFERROR(ROUND($C1447*VLOOKUP($O1447,'TM1.5SynthPop'!$A$2:$Q$1446,COLUMN('TM1.5SynthPop'!K$1),FALSE),0),0)</f>
        <v>162</v>
      </c>
      <c r="H1447">
        <f>IFERROR(ROUND($C1447*VLOOKUP($O1447,'TM1.5SynthPop'!$A$2:$Q$1446,COLUMN('TM1.5SynthPop'!L$1),FALSE),0),0)</f>
        <v>337</v>
      </c>
      <c r="I1447">
        <f>IFERROR(ROUND($C1447*VLOOKUP($O1447,'TM1.5SynthPop'!$A$2:$Q$1446,COLUMN('TM1.5SynthPop'!M$1),FALSE),0),0)</f>
        <v>326</v>
      </c>
      <c r="J1447">
        <f>IFERROR(ROUND($C1447*VLOOKUP($O1447,'TM1.5SynthPop'!$A$2:$Q$1446,COLUMN('TM1.5SynthPop'!N$1),FALSE),0),0)</f>
        <v>548</v>
      </c>
      <c r="K1447">
        <f t="shared" si="45"/>
        <v>895</v>
      </c>
      <c r="L1447">
        <f>Link21_SED!E1447</f>
        <v>6423</v>
      </c>
      <c r="M1447">
        <f>Link21_SED!F1447</f>
        <v>47</v>
      </c>
      <c r="O1447">
        <v>684</v>
      </c>
    </row>
    <row r="1448" spans="1:15">
      <c r="A1448" t="s">
        <v>19</v>
      </c>
      <c r="B1448">
        <v>1447</v>
      </c>
      <c r="C1448">
        <f>Link21_SED!D1448</f>
        <v>1532</v>
      </c>
      <c r="D1448">
        <f>IFERROR(ROUND($C1448*VLOOKUP($O1448,'TM1.5SynthPop'!$A$2:$Q$1446,COLUMN('TM1.5SynthPop'!$P$2),FALSE),0),)</f>
        <v>1168</v>
      </c>
      <c r="E1448">
        <f t="shared" si="44"/>
        <v>364</v>
      </c>
      <c r="F1448">
        <f>IFERROR(ROUND($C1448*VLOOKUP($O1448,'TM1.5SynthPop'!$A$2:$Q$1446,COLUMN('TM1.5SynthPop'!J$1),FALSE),0),0)</f>
        <v>90</v>
      </c>
      <c r="G1448">
        <f>IFERROR(ROUND($C1448*VLOOKUP($O1448,'TM1.5SynthPop'!$A$2:$Q$1446,COLUMN('TM1.5SynthPop'!K$1),FALSE),0),0)</f>
        <v>170</v>
      </c>
      <c r="H1448">
        <f>IFERROR(ROUND($C1448*VLOOKUP($O1448,'TM1.5SynthPop'!$A$2:$Q$1446,COLUMN('TM1.5SynthPop'!L$1),FALSE),0),0)</f>
        <v>263</v>
      </c>
      <c r="I1448">
        <f>IFERROR(ROUND($C1448*VLOOKUP($O1448,'TM1.5SynthPop'!$A$2:$Q$1446,COLUMN('TM1.5SynthPop'!M$1),FALSE),0),0)</f>
        <v>206</v>
      </c>
      <c r="J1448">
        <f>IFERROR(ROUND($C1448*VLOOKUP($O1448,'TM1.5SynthPop'!$A$2:$Q$1446,COLUMN('TM1.5SynthPop'!N$1),FALSE),0),0)</f>
        <v>291</v>
      </c>
      <c r="K1448">
        <f t="shared" si="45"/>
        <v>512</v>
      </c>
      <c r="L1448">
        <f>Link21_SED!E1448</f>
        <v>3440</v>
      </c>
      <c r="M1448">
        <f>Link21_SED!F1448</f>
        <v>14</v>
      </c>
      <c r="O1448">
        <v>687</v>
      </c>
    </row>
    <row r="1449" spans="1:15">
      <c r="A1449" t="s">
        <v>19</v>
      </c>
      <c r="B1449">
        <v>1448</v>
      </c>
      <c r="C1449">
        <f>Link21_SED!D1449</f>
        <v>1798</v>
      </c>
      <c r="D1449">
        <f>IFERROR(ROUND($C1449*VLOOKUP($O1449,'TM1.5SynthPop'!$A$2:$Q$1446,COLUMN('TM1.5SynthPop'!$P$2),FALSE),0),)</f>
        <v>1254</v>
      </c>
      <c r="E1449">
        <f t="shared" si="44"/>
        <v>544</v>
      </c>
      <c r="F1449">
        <f>IFERROR(ROUND($C1449*VLOOKUP($O1449,'TM1.5SynthPop'!$A$2:$Q$1446,COLUMN('TM1.5SynthPop'!J$1),FALSE),0),0)</f>
        <v>38</v>
      </c>
      <c r="G1449">
        <f>IFERROR(ROUND($C1449*VLOOKUP($O1449,'TM1.5SynthPop'!$A$2:$Q$1446,COLUMN('TM1.5SynthPop'!K$1),FALSE),0),0)</f>
        <v>125</v>
      </c>
      <c r="H1449">
        <f>IFERROR(ROUND($C1449*VLOOKUP($O1449,'TM1.5SynthPop'!$A$2:$Q$1446,COLUMN('TM1.5SynthPop'!L$1),FALSE),0),0)</f>
        <v>264</v>
      </c>
      <c r="I1449">
        <f>IFERROR(ROUND($C1449*VLOOKUP($O1449,'TM1.5SynthPop'!$A$2:$Q$1446,COLUMN('TM1.5SynthPop'!M$1),FALSE),0),0)</f>
        <v>224</v>
      </c>
      <c r="J1449">
        <f>IFERROR(ROUND($C1449*VLOOKUP($O1449,'TM1.5SynthPop'!$A$2:$Q$1446,COLUMN('TM1.5SynthPop'!N$1),FALSE),0),0)</f>
        <v>441</v>
      </c>
      <c r="K1449">
        <f t="shared" si="45"/>
        <v>706</v>
      </c>
      <c r="L1449">
        <f>Link21_SED!E1449</f>
        <v>4888</v>
      </c>
      <c r="M1449">
        <f>Link21_SED!F1449</f>
        <v>0</v>
      </c>
      <c r="O1449">
        <v>682</v>
      </c>
    </row>
    <row r="1450" spans="1:15">
      <c r="A1450" t="s">
        <v>19</v>
      </c>
      <c r="B1450">
        <v>1449</v>
      </c>
      <c r="C1450">
        <f>Link21_SED!D1450</f>
        <v>553</v>
      </c>
      <c r="D1450">
        <f>IFERROR(ROUND($C1450*VLOOKUP($O1450,'TM1.5SynthPop'!$A$2:$Q$1446,COLUMN('TM1.5SynthPop'!$P$2),FALSE),0),)</f>
        <v>306</v>
      </c>
      <c r="E1450">
        <f t="shared" si="44"/>
        <v>247</v>
      </c>
      <c r="F1450">
        <f>IFERROR(ROUND($C1450*VLOOKUP($O1450,'TM1.5SynthPop'!$A$2:$Q$1446,COLUMN('TM1.5SynthPop'!J$1),FALSE),0),0)</f>
        <v>23</v>
      </c>
      <c r="G1450">
        <f>IFERROR(ROUND($C1450*VLOOKUP($O1450,'TM1.5SynthPop'!$A$2:$Q$1446,COLUMN('TM1.5SynthPop'!K$1),FALSE),0),0)</f>
        <v>40</v>
      </c>
      <c r="H1450">
        <f>IFERROR(ROUND($C1450*VLOOKUP($O1450,'TM1.5SynthPop'!$A$2:$Q$1446,COLUMN('TM1.5SynthPop'!L$1),FALSE),0),0)</f>
        <v>81</v>
      </c>
      <c r="I1450">
        <f>IFERROR(ROUND($C1450*VLOOKUP($O1450,'TM1.5SynthPop'!$A$2:$Q$1446,COLUMN('TM1.5SynthPop'!M$1),FALSE),0),0)</f>
        <v>86</v>
      </c>
      <c r="J1450">
        <f>IFERROR(ROUND($C1450*VLOOKUP($O1450,'TM1.5SynthPop'!$A$2:$Q$1446,COLUMN('TM1.5SynthPop'!N$1),FALSE),0),0)</f>
        <v>125</v>
      </c>
      <c r="K1450">
        <f t="shared" si="45"/>
        <v>198</v>
      </c>
      <c r="L1450">
        <f>Link21_SED!E1450</f>
        <v>1962</v>
      </c>
      <c r="M1450">
        <f>Link21_SED!F1450</f>
        <v>18</v>
      </c>
      <c r="O1450">
        <v>657</v>
      </c>
    </row>
    <row r="1451" spans="1:15">
      <c r="A1451" t="s">
        <v>19</v>
      </c>
      <c r="B1451">
        <v>1450</v>
      </c>
      <c r="C1451">
        <f>Link21_SED!D1451</f>
        <v>265</v>
      </c>
      <c r="D1451">
        <f>IFERROR(ROUND($C1451*VLOOKUP($O1451,'TM1.5SynthPop'!$A$2:$Q$1446,COLUMN('TM1.5SynthPop'!$P$2),FALSE),0),)</f>
        <v>147</v>
      </c>
      <c r="E1451">
        <f t="shared" si="44"/>
        <v>118</v>
      </c>
      <c r="F1451">
        <f>IFERROR(ROUND($C1451*VLOOKUP($O1451,'TM1.5SynthPop'!$A$2:$Q$1446,COLUMN('TM1.5SynthPop'!J$1),FALSE),0),0)</f>
        <v>11</v>
      </c>
      <c r="G1451">
        <f>IFERROR(ROUND($C1451*VLOOKUP($O1451,'TM1.5SynthPop'!$A$2:$Q$1446,COLUMN('TM1.5SynthPop'!K$1),FALSE),0),0)</f>
        <v>19</v>
      </c>
      <c r="H1451">
        <f>IFERROR(ROUND($C1451*VLOOKUP($O1451,'TM1.5SynthPop'!$A$2:$Q$1446,COLUMN('TM1.5SynthPop'!L$1),FALSE),0),0)</f>
        <v>39</v>
      </c>
      <c r="I1451">
        <f>IFERROR(ROUND($C1451*VLOOKUP($O1451,'TM1.5SynthPop'!$A$2:$Q$1446,COLUMN('TM1.5SynthPop'!M$1),FALSE),0),0)</f>
        <v>41</v>
      </c>
      <c r="J1451">
        <f>IFERROR(ROUND($C1451*VLOOKUP($O1451,'TM1.5SynthPop'!$A$2:$Q$1446,COLUMN('TM1.5SynthPop'!N$1),FALSE),0),0)</f>
        <v>60</v>
      </c>
      <c r="K1451">
        <f t="shared" si="45"/>
        <v>95</v>
      </c>
      <c r="L1451">
        <f>Link21_SED!E1451</f>
        <v>828</v>
      </c>
      <c r="M1451">
        <f>Link21_SED!F1451</f>
        <v>1</v>
      </c>
      <c r="O1451">
        <v>657</v>
      </c>
    </row>
    <row r="1452" spans="1:15">
      <c r="A1452" t="s">
        <v>19</v>
      </c>
      <c r="B1452">
        <v>1451</v>
      </c>
      <c r="C1452">
        <f>Link21_SED!D1452</f>
        <v>430</v>
      </c>
      <c r="D1452">
        <f>IFERROR(ROUND($C1452*VLOOKUP($O1452,'TM1.5SynthPop'!$A$2:$Q$1446,COLUMN('TM1.5SynthPop'!$P$2),FALSE),0),)</f>
        <v>238</v>
      </c>
      <c r="E1452">
        <f t="shared" si="44"/>
        <v>192</v>
      </c>
      <c r="F1452">
        <f>IFERROR(ROUND($C1452*VLOOKUP($O1452,'TM1.5SynthPop'!$A$2:$Q$1446,COLUMN('TM1.5SynthPop'!J$1),FALSE),0),0)</f>
        <v>18</v>
      </c>
      <c r="G1452">
        <f>IFERROR(ROUND($C1452*VLOOKUP($O1452,'TM1.5SynthPop'!$A$2:$Q$1446,COLUMN('TM1.5SynthPop'!K$1),FALSE),0),0)</f>
        <v>31</v>
      </c>
      <c r="H1452">
        <f>IFERROR(ROUND($C1452*VLOOKUP($O1452,'TM1.5SynthPop'!$A$2:$Q$1446,COLUMN('TM1.5SynthPop'!L$1),FALSE),0),0)</f>
        <v>63</v>
      </c>
      <c r="I1452">
        <f>IFERROR(ROUND($C1452*VLOOKUP($O1452,'TM1.5SynthPop'!$A$2:$Q$1446,COLUMN('TM1.5SynthPop'!M$1),FALSE),0),0)</f>
        <v>67</v>
      </c>
      <c r="J1452">
        <f>IFERROR(ROUND($C1452*VLOOKUP($O1452,'TM1.5SynthPop'!$A$2:$Q$1446,COLUMN('TM1.5SynthPop'!N$1),FALSE),0),0)</f>
        <v>98</v>
      </c>
      <c r="K1452">
        <f t="shared" si="45"/>
        <v>153</v>
      </c>
      <c r="L1452">
        <f>Link21_SED!E1452</f>
        <v>1511</v>
      </c>
      <c r="M1452">
        <f>Link21_SED!F1452</f>
        <v>0</v>
      </c>
      <c r="O1452">
        <v>657</v>
      </c>
    </row>
    <row r="1453" spans="1:15">
      <c r="A1453" t="s">
        <v>19</v>
      </c>
      <c r="B1453">
        <v>1452</v>
      </c>
      <c r="C1453">
        <f>Link21_SED!D1453</f>
        <v>339</v>
      </c>
      <c r="D1453">
        <f>IFERROR(ROUND($C1453*VLOOKUP($O1453,'TM1.5SynthPop'!$A$2:$Q$1446,COLUMN('TM1.5SynthPop'!$P$2),FALSE),0),)</f>
        <v>233</v>
      </c>
      <c r="E1453">
        <f t="shared" ref="E1453:E1516" si="46">C1453-D1453</f>
        <v>106</v>
      </c>
      <c r="F1453">
        <f>IFERROR(ROUND($C1453*VLOOKUP($O1453,'TM1.5SynthPop'!$A$2:$Q$1446,COLUMN('TM1.5SynthPop'!J$1),FALSE),0),0)</f>
        <v>26</v>
      </c>
      <c r="G1453">
        <f>IFERROR(ROUND($C1453*VLOOKUP($O1453,'TM1.5SynthPop'!$A$2:$Q$1446,COLUMN('TM1.5SynthPop'!K$1),FALSE),0),0)</f>
        <v>58</v>
      </c>
      <c r="H1453">
        <f>IFERROR(ROUND($C1453*VLOOKUP($O1453,'TM1.5SynthPop'!$A$2:$Q$1446,COLUMN('TM1.5SynthPop'!L$1),FALSE),0),0)</f>
        <v>43</v>
      </c>
      <c r="I1453">
        <f>IFERROR(ROUND($C1453*VLOOKUP($O1453,'TM1.5SynthPop'!$A$2:$Q$1446,COLUMN('TM1.5SynthPop'!M$1),FALSE),0),0)</f>
        <v>43</v>
      </c>
      <c r="J1453">
        <f>IFERROR(ROUND($C1453*VLOOKUP($O1453,'TM1.5SynthPop'!$A$2:$Q$1446,COLUMN('TM1.5SynthPop'!N$1),FALSE),0),0)</f>
        <v>69</v>
      </c>
      <c r="K1453">
        <f t="shared" ref="K1453:K1516" si="47">C1453-SUM(F1453:J1453)</f>
        <v>100</v>
      </c>
      <c r="L1453">
        <f>Link21_SED!E1453</f>
        <v>1042</v>
      </c>
      <c r="M1453">
        <f>Link21_SED!F1453</f>
        <v>14</v>
      </c>
      <c r="O1453">
        <v>666</v>
      </c>
    </row>
    <row r="1454" spans="1:15">
      <c r="A1454" t="s">
        <v>19</v>
      </c>
      <c r="B1454">
        <v>1453</v>
      </c>
      <c r="C1454">
        <f>Link21_SED!D1454</f>
        <v>1545</v>
      </c>
      <c r="D1454">
        <f>IFERROR(ROUND($C1454*VLOOKUP($O1454,'TM1.5SynthPop'!$A$2:$Q$1446,COLUMN('TM1.5SynthPop'!$P$2),FALSE),0),)</f>
        <v>742</v>
      </c>
      <c r="E1454">
        <f t="shared" si="46"/>
        <v>803</v>
      </c>
      <c r="F1454">
        <f>IFERROR(ROUND($C1454*VLOOKUP($O1454,'TM1.5SynthPop'!$A$2:$Q$1446,COLUMN('TM1.5SynthPop'!J$1),FALSE),0),0)</f>
        <v>209</v>
      </c>
      <c r="G1454">
        <f>IFERROR(ROUND($C1454*VLOOKUP($O1454,'TM1.5SynthPop'!$A$2:$Q$1446,COLUMN('TM1.5SynthPop'!K$1),FALSE),0),0)</f>
        <v>323</v>
      </c>
      <c r="H1454">
        <f>IFERROR(ROUND($C1454*VLOOKUP($O1454,'TM1.5SynthPop'!$A$2:$Q$1446,COLUMN('TM1.5SynthPop'!L$1),FALSE),0),0)</f>
        <v>197</v>
      </c>
      <c r="I1454">
        <f>IFERROR(ROUND($C1454*VLOOKUP($O1454,'TM1.5SynthPop'!$A$2:$Q$1446,COLUMN('TM1.5SynthPop'!M$1),FALSE),0),0)</f>
        <v>243</v>
      </c>
      <c r="J1454">
        <f>IFERROR(ROUND($C1454*VLOOKUP($O1454,'TM1.5SynthPop'!$A$2:$Q$1446,COLUMN('TM1.5SynthPop'!N$1),FALSE),0),0)</f>
        <v>233</v>
      </c>
      <c r="K1454">
        <f t="shared" si="47"/>
        <v>340</v>
      </c>
      <c r="L1454">
        <f>Link21_SED!E1454</f>
        <v>5789</v>
      </c>
      <c r="M1454">
        <f>Link21_SED!F1454</f>
        <v>15</v>
      </c>
      <c r="O1454">
        <v>669</v>
      </c>
    </row>
    <row r="1455" spans="1:15">
      <c r="A1455" t="s">
        <v>19</v>
      </c>
      <c r="B1455">
        <v>1454</v>
      </c>
      <c r="C1455">
        <f>Link21_SED!D1455</f>
        <v>4206</v>
      </c>
      <c r="D1455">
        <f>IFERROR(ROUND($C1455*VLOOKUP($O1455,'TM1.5SynthPop'!$A$2:$Q$1446,COLUMN('TM1.5SynthPop'!$P$2),FALSE),0),)</f>
        <v>2893</v>
      </c>
      <c r="E1455">
        <f t="shared" si="46"/>
        <v>1313</v>
      </c>
      <c r="F1455">
        <f>IFERROR(ROUND($C1455*VLOOKUP($O1455,'TM1.5SynthPop'!$A$2:$Q$1446,COLUMN('TM1.5SynthPop'!J$1),FALSE),0),0)</f>
        <v>727</v>
      </c>
      <c r="G1455">
        <f>IFERROR(ROUND($C1455*VLOOKUP($O1455,'TM1.5SynthPop'!$A$2:$Q$1446,COLUMN('TM1.5SynthPop'!K$1),FALSE),0),0)</f>
        <v>1337</v>
      </c>
      <c r="H1455">
        <f>IFERROR(ROUND($C1455*VLOOKUP($O1455,'TM1.5SynthPop'!$A$2:$Q$1446,COLUMN('TM1.5SynthPop'!L$1),FALSE),0),0)</f>
        <v>387</v>
      </c>
      <c r="I1455">
        <f>IFERROR(ROUND($C1455*VLOOKUP($O1455,'TM1.5SynthPop'!$A$2:$Q$1446,COLUMN('TM1.5SynthPop'!M$1),FALSE),0),0)</f>
        <v>416</v>
      </c>
      <c r="J1455">
        <f>IFERROR(ROUND($C1455*VLOOKUP($O1455,'TM1.5SynthPop'!$A$2:$Q$1446,COLUMN('TM1.5SynthPop'!N$1),FALSE),0),0)</f>
        <v>461</v>
      </c>
      <c r="K1455">
        <f t="shared" si="47"/>
        <v>878</v>
      </c>
      <c r="L1455">
        <f>Link21_SED!E1455</f>
        <v>13731</v>
      </c>
      <c r="M1455">
        <f>Link21_SED!F1455</f>
        <v>0</v>
      </c>
      <c r="O1455">
        <v>661</v>
      </c>
    </row>
    <row r="1456" spans="1:15">
      <c r="A1456" t="s">
        <v>19</v>
      </c>
      <c r="B1456">
        <v>1455</v>
      </c>
      <c r="C1456">
        <f>Link21_SED!D1456</f>
        <v>304</v>
      </c>
      <c r="D1456">
        <f>IFERROR(ROUND($C1456*VLOOKUP($O1456,'TM1.5SynthPop'!$A$2:$Q$1446,COLUMN('TM1.5SynthPop'!$P$2),FALSE),0),)</f>
        <v>224</v>
      </c>
      <c r="E1456">
        <f t="shared" si="46"/>
        <v>80</v>
      </c>
      <c r="F1456">
        <f>IFERROR(ROUND($C1456*VLOOKUP($O1456,'TM1.5SynthPop'!$A$2:$Q$1446,COLUMN('TM1.5SynthPop'!J$1),FALSE),0),0)</f>
        <v>29</v>
      </c>
      <c r="G1456">
        <f>IFERROR(ROUND($C1456*VLOOKUP($O1456,'TM1.5SynthPop'!$A$2:$Q$1446,COLUMN('TM1.5SynthPop'!K$1),FALSE),0),0)</f>
        <v>54</v>
      </c>
      <c r="H1456">
        <f>IFERROR(ROUND($C1456*VLOOKUP($O1456,'TM1.5SynthPop'!$A$2:$Q$1446,COLUMN('TM1.5SynthPop'!L$1),FALSE),0),0)</f>
        <v>41</v>
      </c>
      <c r="I1456">
        <f>IFERROR(ROUND($C1456*VLOOKUP($O1456,'TM1.5SynthPop'!$A$2:$Q$1446,COLUMN('TM1.5SynthPop'!M$1),FALSE),0),0)</f>
        <v>36</v>
      </c>
      <c r="J1456">
        <f>IFERROR(ROUND($C1456*VLOOKUP($O1456,'TM1.5SynthPop'!$A$2:$Q$1446,COLUMN('TM1.5SynthPop'!N$1),FALSE),0),0)</f>
        <v>59</v>
      </c>
      <c r="K1456">
        <f t="shared" si="47"/>
        <v>85</v>
      </c>
      <c r="L1456">
        <f>Link21_SED!E1456</f>
        <v>1169</v>
      </c>
      <c r="M1456">
        <f>Link21_SED!F1456</f>
        <v>18</v>
      </c>
      <c r="O1456">
        <v>671</v>
      </c>
    </row>
    <row r="1457" spans="1:15">
      <c r="A1457" t="s">
        <v>19</v>
      </c>
      <c r="B1457">
        <v>1456</v>
      </c>
      <c r="C1457">
        <f>Link21_SED!D1457</f>
        <v>1357</v>
      </c>
      <c r="D1457">
        <f>IFERROR(ROUND($C1457*VLOOKUP($O1457,'TM1.5SynthPop'!$A$2:$Q$1446,COLUMN('TM1.5SynthPop'!$P$2),FALSE),0),)</f>
        <v>1001</v>
      </c>
      <c r="E1457">
        <f t="shared" si="46"/>
        <v>356</v>
      </c>
      <c r="F1457">
        <f>IFERROR(ROUND($C1457*VLOOKUP($O1457,'TM1.5SynthPop'!$A$2:$Q$1446,COLUMN('TM1.5SynthPop'!J$1),FALSE),0),0)</f>
        <v>131</v>
      </c>
      <c r="G1457">
        <f>IFERROR(ROUND($C1457*VLOOKUP($O1457,'TM1.5SynthPop'!$A$2:$Q$1446,COLUMN('TM1.5SynthPop'!K$1),FALSE),0),0)</f>
        <v>239</v>
      </c>
      <c r="H1457">
        <f>IFERROR(ROUND($C1457*VLOOKUP($O1457,'TM1.5SynthPop'!$A$2:$Q$1446,COLUMN('TM1.5SynthPop'!L$1),FALSE),0),0)</f>
        <v>184</v>
      </c>
      <c r="I1457">
        <f>IFERROR(ROUND($C1457*VLOOKUP($O1457,'TM1.5SynthPop'!$A$2:$Q$1446,COLUMN('TM1.5SynthPop'!M$1),FALSE),0),0)</f>
        <v>161</v>
      </c>
      <c r="J1457">
        <f>IFERROR(ROUND($C1457*VLOOKUP($O1457,'TM1.5SynthPop'!$A$2:$Q$1446,COLUMN('TM1.5SynthPop'!N$1),FALSE),0),0)</f>
        <v>264</v>
      </c>
      <c r="K1457">
        <f t="shared" si="47"/>
        <v>378</v>
      </c>
      <c r="L1457">
        <f>Link21_SED!E1457</f>
        <v>3396</v>
      </c>
      <c r="M1457">
        <f>Link21_SED!F1457</f>
        <v>0</v>
      </c>
      <c r="O1457">
        <v>671</v>
      </c>
    </row>
    <row r="1458" spans="1:15">
      <c r="A1458" t="s">
        <v>19</v>
      </c>
      <c r="B1458">
        <v>1457</v>
      </c>
      <c r="C1458">
        <f>Link21_SED!D1458</f>
        <v>1800</v>
      </c>
      <c r="D1458">
        <f>IFERROR(ROUND($C1458*VLOOKUP($O1458,'TM1.5SynthPop'!$A$2:$Q$1446,COLUMN('TM1.5SynthPop'!$P$2),FALSE),0),)</f>
        <v>1028</v>
      </c>
      <c r="E1458">
        <f t="shared" si="46"/>
        <v>772</v>
      </c>
      <c r="F1458">
        <f>IFERROR(ROUND($C1458*VLOOKUP($O1458,'TM1.5SynthPop'!$A$2:$Q$1446,COLUMN('TM1.5SynthPop'!J$1),FALSE),0),0)</f>
        <v>28</v>
      </c>
      <c r="G1458">
        <f>IFERROR(ROUND($C1458*VLOOKUP($O1458,'TM1.5SynthPop'!$A$2:$Q$1446,COLUMN('TM1.5SynthPop'!K$1),FALSE),0),0)</f>
        <v>101</v>
      </c>
      <c r="H1458">
        <f>IFERROR(ROUND($C1458*VLOOKUP($O1458,'TM1.5SynthPop'!$A$2:$Q$1446,COLUMN('TM1.5SynthPop'!L$1),FALSE),0),0)</f>
        <v>210</v>
      </c>
      <c r="I1458">
        <f>IFERROR(ROUND($C1458*VLOOKUP($O1458,'TM1.5SynthPop'!$A$2:$Q$1446,COLUMN('TM1.5SynthPop'!M$1),FALSE),0),0)</f>
        <v>272</v>
      </c>
      <c r="J1458">
        <f>IFERROR(ROUND($C1458*VLOOKUP($O1458,'TM1.5SynthPop'!$A$2:$Q$1446,COLUMN('TM1.5SynthPop'!N$1),FALSE),0),0)</f>
        <v>445</v>
      </c>
      <c r="K1458">
        <f t="shared" si="47"/>
        <v>744</v>
      </c>
      <c r="L1458">
        <f>Link21_SED!E1458</f>
        <v>5554</v>
      </c>
      <c r="M1458">
        <f>Link21_SED!F1458</f>
        <v>33</v>
      </c>
      <c r="O1458">
        <v>656</v>
      </c>
    </row>
    <row r="1459" spans="1:15">
      <c r="A1459" t="s">
        <v>19</v>
      </c>
      <c r="B1459">
        <v>1458</v>
      </c>
      <c r="C1459">
        <f>Link21_SED!D1459</f>
        <v>800</v>
      </c>
      <c r="D1459">
        <f>IFERROR(ROUND($C1459*VLOOKUP($O1459,'TM1.5SynthPop'!$A$2:$Q$1446,COLUMN('TM1.5SynthPop'!$P$2),FALSE),0),)</f>
        <v>475</v>
      </c>
      <c r="E1459">
        <f t="shared" si="46"/>
        <v>325</v>
      </c>
      <c r="F1459">
        <f>IFERROR(ROUND($C1459*VLOOKUP($O1459,'TM1.5SynthPop'!$A$2:$Q$1446,COLUMN('TM1.5SynthPop'!J$1),FALSE),0),0)</f>
        <v>64</v>
      </c>
      <c r="G1459">
        <f>IFERROR(ROUND($C1459*VLOOKUP($O1459,'TM1.5SynthPop'!$A$2:$Q$1446,COLUMN('TM1.5SynthPop'!K$1),FALSE),0),0)</f>
        <v>104</v>
      </c>
      <c r="H1459">
        <f>IFERROR(ROUND($C1459*VLOOKUP($O1459,'TM1.5SynthPop'!$A$2:$Q$1446,COLUMN('TM1.5SynthPop'!L$1),FALSE),0),0)</f>
        <v>127</v>
      </c>
      <c r="I1459">
        <f>IFERROR(ROUND($C1459*VLOOKUP($O1459,'TM1.5SynthPop'!$A$2:$Q$1446,COLUMN('TM1.5SynthPop'!M$1),FALSE),0),0)</f>
        <v>116</v>
      </c>
      <c r="J1459">
        <f>IFERROR(ROUND($C1459*VLOOKUP($O1459,'TM1.5SynthPop'!$A$2:$Q$1446,COLUMN('TM1.5SynthPop'!N$1),FALSE),0),0)</f>
        <v>160</v>
      </c>
      <c r="K1459">
        <f t="shared" si="47"/>
        <v>229</v>
      </c>
      <c r="L1459">
        <f>Link21_SED!E1459</f>
        <v>2394</v>
      </c>
      <c r="M1459">
        <f>Link21_SED!F1459</f>
        <v>10</v>
      </c>
      <c r="O1459">
        <v>660</v>
      </c>
    </row>
    <row r="1460" spans="1:15">
      <c r="A1460" t="s">
        <v>19</v>
      </c>
      <c r="B1460">
        <v>1459</v>
      </c>
      <c r="C1460">
        <f>Link21_SED!D1460</f>
        <v>357</v>
      </c>
      <c r="D1460">
        <f>IFERROR(ROUND($C1460*VLOOKUP($O1460,'TM1.5SynthPop'!$A$2:$Q$1446,COLUMN('TM1.5SynthPop'!$P$2),FALSE),0),)</f>
        <v>239</v>
      </c>
      <c r="E1460">
        <f t="shared" si="46"/>
        <v>118</v>
      </c>
      <c r="F1460">
        <f>IFERROR(ROUND($C1460*VLOOKUP($O1460,'TM1.5SynthPop'!$A$2:$Q$1446,COLUMN('TM1.5SynthPop'!J$1),FALSE),0),0)</f>
        <v>21</v>
      </c>
      <c r="G1460">
        <f>IFERROR(ROUND($C1460*VLOOKUP($O1460,'TM1.5SynthPop'!$A$2:$Q$1446,COLUMN('TM1.5SynthPop'!K$1),FALSE),0),0)</f>
        <v>34</v>
      </c>
      <c r="H1460">
        <f>IFERROR(ROUND($C1460*VLOOKUP($O1460,'TM1.5SynthPop'!$A$2:$Q$1446,COLUMN('TM1.5SynthPop'!L$1),FALSE),0),0)</f>
        <v>63</v>
      </c>
      <c r="I1460">
        <f>IFERROR(ROUND($C1460*VLOOKUP($O1460,'TM1.5SynthPop'!$A$2:$Q$1446,COLUMN('TM1.5SynthPop'!M$1),FALSE),0),0)</f>
        <v>47</v>
      </c>
      <c r="J1460">
        <f>IFERROR(ROUND($C1460*VLOOKUP($O1460,'TM1.5SynthPop'!$A$2:$Q$1446,COLUMN('TM1.5SynthPop'!N$1),FALSE),0),0)</f>
        <v>73</v>
      </c>
      <c r="K1460">
        <f t="shared" si="47"/>
        <v>119</v>
      </c>
      <c r="L1460">
        <f>Link21_SED!E1460</f>
        <v>585</v>
      </c>
      <c r="M1460">
        <f>Link21_SED!F1460</f>
        <v>0</v>
      </c>
      <c r="O1460">
        <v>665</v>
      </c>
    </row>
    <row r="1461" spans="1:15">
      <c r="A1461" t="s">
        <v>19</v>
      </c>
      <c r="B1461">
        <v>1460</v>
      </c>
      <c r="C1461">
        <f>Link21_SED!D1461</f>
        <v>452</v>
      </c>
      <c r="D1461">
        <f>IFERROR(ROUND($C1461*VLOOKUP($O1461,'TM1.5SynthPop'!$A$2:$Q$1446,COLUMN('TM1.5SynthPop'!$P$2),FALSE),0),)</f>
        <v>303</v>
      </c>
      <c r="E1461">
        <f t="shared" si="46"/>
        <v>149</v>
      </c>
      <c r="F1461">
        <f>IFERROR(ROUND($C1461*VLOOKUP($O1461,'TM1.5SynthPop'!$A$2:$Q$1446,COLUMN('TM1.5SynthPop'!J$1),FALSE),0),0)</f>
        <v>26</v>
      </c>
      <c r="G1461">
        <f>IFERROR(ROUND($C1461*VLOOKUP($O1461,'TM1.5SynthPop'!$A$2:$Q$1446,COLUMN('TM1.5SynthPop'!K$1),FALSE),0),0)</f>
        <v>44</v>
      </c>
      <c r="H1461">
        <f>IFERROR(ROUND($C1461*VLOOKUP($O1461,'TM1.5SynthPop'!$A$2:$Q$1446,COLUMN('TM1.5SynthPop'!L$1),FALSE),0),0)</f>
        <v>80</v>
      </c>
      <c r="I1461">
        <f>IFERROR(ROUND($C1461*VLOOKUP($O1461,'TM1.5SynthPop'!$A$2:$Q$1446,COLUMN('TM1.5SynthPop'!M$1),FALSE),0),0)</f>
        <v>60</v>
      </c>
      <c r="J1461">
        <f>IFERROR(ROUND($C1461*VLOOKUP($O1461,'TM1.5SynthPop'!$A$2:$Q$1446,COLUMN('TM1.5SynthPop'!N$1),FALSE),0),0)</f>
        <v>92</v>
      </c>
      <c r="K1461">
        <f t="shared" si="47"/>
        <v>150</v>
      </c>
      <c r="L1461">
        <f>Link21_SED!E1461</f>
        <v>1354</v>
      </c>
      <c r="M1461">
        <f>Link21_SED!F1461</f>
        <v>38</v>
      </c>
      <c r="O1461">
        <v>665</v>
      </c>
    </row>
    <row r="1462" spans="1:15">
      <c r="A1462" t="s">
        <v>19</v>
      </c>
      <c r="B1462">
        <v>1461</v>
      </c>
      <c r="C1462">
        <f>Link21_SED!D1462</f>
        <v>1699</v>
      </c>
      <c r="D1462">
        <f>IFERROR(ROUND($C1462*VLOOKUP($O1462,'TM1.5SynthPop'!$A$2:$Q$1446,COLUMN('TM1.5SynthPop'!$P$2),FALSE),0),)</f>
        <v>1110</v>
      </c>
      <c r="E1462">
        <f t="shared" si="46"/>
        <v>589</v>
      </c>
      <c r="F1462">
        <f>IFERROR(ROUND($C1462*VLOOKUP($O1462,'TM1.5SynthPop'!$A$2:$Q$1446,COLUMN('TM1.5SynthPop'!J$1),FALSE),0),0)</f>
        <v>176</v>
      </c>
      <c r="G1462">
        <f>IFERROR(ROUND($C1462*VLOOKUP($O1462,'TM1.5SynthPop'!$A$2:$Q$1446,COLUMN('TM1.5SynthPop'!K$1),FALSE),0),0)</f>
        <v>310</v>
      </c>
      <c r="H1462">
        <f>IFERROR(ROUND($C1462*VLOOKUP($O1462,'TM1.5SynthPop'!$A$2:$Q$1446,COLUMN('TM1.5SynthPop'!L$1),FALSE),0),0)</f>
        <v>202</v>
      </c>
      <c r="I1462">
        <f>IFERROR(ROUND($C1462*VLOOKUP($O1462,'TM1.5SynthPop'!$A$2:$Q$1446,COLUMN('TM1.5SynthPop'!M$1),FALSE),0),0)</f>
        <v>230</v>
      </c>
      <c r="J1462">
        <f>IFERROR(ROUND($C1462*VLOOKUP($O1462,'TM1.5SynthPop'!$A$2:$Q$1446,COLUMN('TM1.5SynthPop'!N$1),FALSE),0),0)</f>
        <v>275</v>
      </c>
      <c r="K1462">
        <f t="shared" si="47"/>
        <v>506</v>
      </c>
      <c r="L1462">
        <f>Link21_SED!E1462</f>
        <v>4299</v>
      </c>
      <c r="M1462">
        <f>Link21_SED!F1462</f>
        <v>29</v>
      </c>
      <c r="O1462">
        <v>664</v>
      </c>
    </row>
    <row r="1463" spans="1:15">
      <c r="A1463" t="s">
        <v>19</v>
      </c>
      <c r="B1463">
        <v>1462</v>
      </c>
      <c r="C1463">
        <f>Link21_SED!D1463</f>
        <v>478</v>
      </c>
      <c r="D1463">
        <f>IFERROR(ROUND($C1463*VLOOKUP($O1463,'TM1.5SynthPop'!$A$2:$Q$1446,COLUMN('TM1.5SynthPop'!$P$2),FALSE),0),)</f>
        <v>320</v>
      </c>
      <c r="E1463">
        <f t="shared" si="46"/>
        <v>158</v>
      </c>
      <c r="F1463">
        <f>IFERROR(ROUND($C1463*VLOOKUP($O1463,'TM1.5SynthPop'!$A$2:$Q$1446,COLUMN('TM1.5SynthPop'!J$1),FALSE),0),0)</f>
        <v>28</v>
      </c>
      <c r="G1463">
        <f>IFERROR(ROUND($C1463*VLOOKUP($O1463,'TM1.5SynthPop'!$A$2:$Q$1446,COLUMN('TM1.5SynthPop'!K$1),FALSE),0),0)</f>
        <v>46</v>
      </c>
      <c r="H1463">
        <f>IFERROR(ROUND($C1463*VLOOKUP($O1463,'TM1.5SynthPop'!$A$2:$Q$1446,COLUMN('TM1.5SynthPop'!L$1),FALSE),0),0)</f>
        <v>84</v>
      </c>
      <c r="I1463">
        <f>IFERROR(ROUND($C1463*VLOOKUP($O1463,'TM1.5SynthPop'!$A$2:$Q$1446,COLUMN('TM1.5SynthPop'!M$1),FALSE),0),0)</f>
        <v>63</v>
      </c>
      <c r="J1463">
        <f>IFERROR(ROUND($C1463*VLOOKUP($O1463,'TM1.5SynthPop'!$A$2:$Q$1446,COLUMN('TM1.5SynthPop'!N$1),FALSE),0),0)</f>
        <v>97</v>
      </c>
      <c r="K1463">
        <f t="shared" si="47"/>
        <v>160</v>
      </c>
      <c r="L1463">
        <f>Link21_SED!E1463</f>
        <v>1340</v>
      </c>
      <c r="M1463">
        <f>Link21_SED!F1463</f>
        <v>10</v>
      </c>
      <c r="O1463">
        <v>665</v>
      </c>
    </row>
    <row r="1464" spans="1:15">
      <c r="A1464" t="s">
        <v>19</v>
      </c>
      <c r="B1464">
        <v>1463</v>
      </c>
      <c r="C1464">
        <f>Link21_SED!D1464</f>
        <v>703</v>
      </c>
      <c r="D1464">
        <f>IFERROR(ROUND($C1464*VLOOKUP($O1464,'TM1.5SynthPop'!$A$2:$Q$1446,COLUMN('TM1.5SynthPop'!$P$2),FALSE),0),)</f>
        <v>519</v>
      </c>
      <c r="E1464">
        <f t="shared" si="46"/>
        <v>184</v>
      </c>
      <c r="F1464">
        <f>IFERROR(ROUND($C1464*VLOOKUP($O1464,'TM1.5SynthPop'!$A$2:$Q$1446,COLUMN('TM1.5SynthPop'!J$1),FALSE),0),0)</f>
        <v>68</v>
      </c>
      <c r="G1464">
        <f>IFERROR(ROUND($C1464*VLOOKUP($O1464,'TM1.5SynthPop'!$A$2:$Q$1446,COLUMN('TM1.5SynthPop'!K$1),FALSE),0),0)</f>
        <v>124</v>
      </c>
      <c r="H1464">
        <f>IFERROR(ROUND($C1464*VLOOKUP($O1464,'TM1.5SynthPop'!$A$2:$Q$1446,COLUMN('TM1.5SynthPop'!L$1),FALSE),0),0)</f>
        <v>95</v>
      </c>
      <c r="I1464">
        <f>IFERROR(ROUND($C1464*VLOOKUP($O1464,'TM1.5SynthPop'!$A$2:$Q$1446,COLUMN('TM1.5SynthPop'!M$1),FALSE),0),0)</f>
        <v>83</v>
      </c>
      <c r="J1464">
        <f>IFERROR(ROUND($C1464*VLOOKUP($O1464,'TM1.5SynthPop'!$A$2:$Q$1446,COLUMN('TM1.5SynthPop'!N$1),FALSE),0),0)</f>
        <v>137</v>
      </c>
      <c r="K1464">
        <f t="shared" si="47"/>
        <v>196</v>
      </c>
      <c r="L1464">
        <f>Link21_SED!E1464</f>
        <v>1957</v>
      </c>
      <c r="M1464">
        <f>Link21_SED!F1464</f>
        <v>72</v>
      </c>
      <c r="O1464">
        <v>671</v>
      </c>
    </row>
    <row r="1465" spans="1:15">
      <c r="A1465" t="s">
        <v>19</v>
      </c>
      <c r="B1465">
        <v>1464</v>
      </c>
      <c r="C1465">
        <f>Link21_SED!D1465</f>
        <v>580</v>
      </c>
      <c r="D1465">
        <f>IFERROR(ROUND($C1465*VLOOKUP($O1465,'TM1.5SynthPop'!$A$2:$Q$1446,COLUMN('TM1.5SynthPop'!$P$2),FALSE),0),)</f>
        <v>316</v>
      </c>
      <c r="E1465">
        <f t="shared" si="46"/>
        <v>264</v>
      </c>
      <c r="F1465">
        <f>IFERROR(ROUND($C1465*VLOOKUP($O1465,'TM1.5SynthPop'!$A$2:$Q$1446,COLUMN('TM1.5SynthPop'!J$1),FALSE),0),0)</f>
        <v>51</v>
      </c>
      <c r="G1465">
        <f>IFERROR(ROUND($C1465*VLOOKUP($O1465,'TM1.5SynthPop'!$A$2:$Q$1446,COLUMN('TM1.5SynthPop'!K$1),FALSE),0),0)</f>
        <v>78</v>
      </c>
      <c r="H1465">
        <f>IFERROR(ROUND($C1465*VLOOKUP($O1465,'TM1.5SynthPop'!$A$2:$Q$1446,COLUMN('TM1.5SynthPop'!L$1),FALSE),0),0)</f>
        <v>73</v>
      </c>
      <c r="I1465">
        <f>IFERROR(ROUND($C1465*VLOOKUP($O1465,'TM1.5SynthPop'!$A$2:$Q$1446,COLUMN('TM1.5SynthPop'!M$1),FALSE),0),0)</f>
        <v>99</v>
      </c>
      <c r="J1465">
        <f>IFERROR(ROUND($C1465*VLOOKUP($O1465,'TM1.5SynthPop'!$A$2:$Q$1446,COLUMN('TM1.5SynthPop'!N$1),FALSE),0),0)</f>
        <v>109</v>
      </c>
      <c r="K1465">
        <f t="shared" si="47"/>
        <v>170</v>
      </c>
      <c r="L1465">
        <f>Link21_SED!E1465</f>
        <v>2196</v>
      </c>
      <c r="M1465">
        <f>Link21_SED!F1465</f>
        <v>14</v>
      </c>
      <c r="O1465">
        <v>670</v>
      </c>
    </row>
    <row r="1466" spans="1:15">
      <c r="A1466" t="s">
        <v>19</v>
      </c>
      <c r="B1466">
        <v>1465</v>
      </c>
      <c r="C1466">
        <f>Link21_SED!D1466</f>
        <v>534</v>
      </c>
      <c r="D1466">
        <f>IFERROR(ROUND($C1466*VLOOKUP($O1466,'TM1.5SynthPop'!$A$2:$Q$1446,COLUMN('TM1.5SynthPop'!$P$2),FALSE),0),)</f>
        <v>367</v>
      </c>
      <c r="E1466">
        <f t="shared" si="46"/>
        <v>167</v>
      </c>
      <c r="F1466">
        <f>IFERROR(ROUND($C1466*VLOOKUP($O1466,'TM1.5SynthPop'!$A$2:$Q$1446,COLUMN('TM1.5SynthPop'!J$1),FALSE),0),0)</f>
        <v>41</v>
      </c>
      <c r="G1466">
        <f>IFERROR(ROUND($C1466*VLOOKUP($O1466,'TM1.5SynthPop'!$A$2:$Q$1446,COLUMN('TM1.5SynthPop'!K$1),FALSE),0),0)</f>
        <v>92</v>
      </c>
      <c r="H1466">
        <f>IFERROR(ROUND($C1466*VLOOKUP($O1466,'TM1.5SynthPop'!$A$2:$Q$1446,COLUMN('TM1.5SynthPop'!L$1),FALSE),0),0)</f>
        <v>68</v>
      </c>
      <c r="I1466">
        <f>IFERROR(ROUND($C1466*VLOOKUP($O1466,'TM1.5SynthPop'!$A$2:$Q$1446,COLUMN('TM1.5SynthPop'!M$1),FALSE),0),0)</f>
        <v>68</v>
      </c>
      <c r="J1466">
        <f>IFERROR(ROUND($C1466*VLOOKUP($O1466,'TM1.5SynthPop'!$A$2:$Q$1446,COLUMN('TM1.5SynthPop'!N$1),FALSE),0),0)</f>
        <v>108</v>
      </c>
      <c r="K1466">
        <f t="shared" si="47"/>
        <v>157</v>
      </c>
      <c r="L1466">
        <f>Link21_SED!E1466</f>
        <v>1219</v>
      </c>
      <c r="M1466">
        <f>Link21_SED!F1466</f>
        <v>0</v>
      </c>
      <c r="O1466">
        <v>666</v>
      </c>
    </row>
    <row r="1467" spans="1:15">
      <c r="A1467" t="s">
        <v>19</v>
      </c>
      <c r="B1467">
        <v>1466</v>
      </c>
      <c r="C1467">
        <f>Link21_SED!D1467</f>
        <v>600</v>
      </c>
      <c r="D1467">
        <f>IFERROR(ROUND($C1467*VLOOKUP($O1467,'TM1.5SynthPop'!$A$2:$Q$1446,COLUMN('TM1.5SynthPop'!$P$2),FALSE),0),)</f>
        <v>388</v>
      </c>
      <c r="E1467">
        <f t="shared" si="46"/>
        <v>212</v>
      </c>
      <c r="F1467">
        <f>IFERROR(ROUND($C1467*VLOOKUP($O1467,'TM1.5SynthPop'!$A$2:$Q$1446,COLUMN('TM1.5SynthPop'!J$1),FALSE),0),0)</f>
        <v>28</v>
      </c>
      <c r="G1467">
        <f>IFERROR(ROUND($C1467*VLOOKUP($O1467,'TM1.5SynthPop'!$A$2:$Q$1446,COLUMN('TM1.5SynthPop'!K$1),FALSE),0),0)</f>
        <v>67</v>
      </c>
      <c r="H1467">
        <f>IFERROR(ROUND($C1467*VLOOKUP($O1467,'TM1.5SynthPop'!$A$2:$Q$1446,COLUMN('TM1.5SynthPop'!L$1),FALSE),0),0)</f>
        <v>90</v>
      </c>
      <c r="I1467">
        <f>IFERROR(ROUND($C1467*VLOOKUP($O1467,'TM1.5SynthPop'!$A$2:$Q$1446,COLUMN('TM1.5SynthPop'!M$1),FALSE),0),0)</f>
        <v>86</v>
      </c>
      <c r="J1467">
        <f>IFERROR(ROUND($C1467*VLOOKUP($O1467,'TM1.5SynthPop'!$A$2:$Q$1446,COLUMN('TM1.5SynthPop'!N$1),FALSE),0),0)</f>
        <v>136</v>
      </c>
      <c r="K1467">
        <f t="shared" si="47"/>
        <v>193</v>
      </c>
      <c r="L1467">
        <f>Link21_SED!E1467</f>
        <v>2021</v>
      </c>
      <c r="M1467">
        <f>Link21_SED!F1467</f>
        <v>25</v>
      </c>
      <c r="O1467">
        <v>672</v>
      </c>
    </row>
    <row r="1468" spans="1:15">
      <c r="A1468" t="s">
        <v>19</v>
      </c>
      <c r="B1468">
        <v>1467</v>
      </c>
      <c r="C1468">
        <f>Link21_SED!D1468</f>
        <v>1018</v>
      </c>
      <c r="D1468">
        <f>IFERROR(ROUND($C1468*VLOOKUP($O1468,'TM1.5SynthPop'!$A$2:$Q$1446,COLUMN('TM1.5SynthPop'!$P$2),FALSE),0),)</f>
        <v>658</v>
      </c>
      <c r="E1468">
        <f t="shared" si="46"/>
        <v>360</v>
      </c>
      <c r="F1468">
        <f>IFERROR(ROUND($C1468*VLOOKUP($O1468,'TM1.5SynthPop'!$A$2:$Q$1446,COLUMN('TM1.5SynthPop'!J$1),FALSE),0),0)</f>
        <v>47</v>
      </c>
      <c r="G1468">
        <f>IFERROR(ROUND($C1468*VLOOKUP($O1468,'TM1.5SynthPop'!$A$2:$Q$1446,COLUMN('TM1.5SynthPop'!K$1),FALSE),0),0)</f>
        <v>114</v>
      </c>
      <c r="H1468">
        <f>IFERROR(ROUND($C1468*VLOOKUP($O1468,'TM1.5SynthPop'!$A$2:$Q$1446,COLUMN('TM1.5SynthPop'!L$1),FALSE),0),0)</f>
        <v>153</v>
      </c>
      <c r="I1468">
        <f>IFERROR(ROUND($C1468*VLOOKUP($O1468,'TM1.5SynthPop'!$A$2:$Q$1446,COLUMN('TM1.5SynthPop'!M$1),FALSE),0),0)</f>
        <v>146</v>
      </c>
      <c r="J1468">
        <f>IFERROR(ROUND($C1468*VLOOKUP($O1468,'TM1.5SynthPop'!$A$2:$Q$1446,COLUMN('TM1.5SynthPop'!N$1),FALSE),0),0)</f>
        <v>231</v>
      </c>
      <c r="K1468">
        <f t="shared" si="47"/>
        <v>327</v>
      </c>
      <c r="L1468">
        <f>Link21_SED!E1468</f>
        <v>2796</v>
      </c>
      <c r="M1468">
        <f>Link21_SED!F1468</f>
        <v>28</v>
      </c>
      <c r="O1468">
        <v>672</v>
      </c>
    </row>
    <row r="1469" spans="1:15">
      <c r="A1469" t="s">
        <v>19</v>
      </c>
      <c r="B1469">
        <v>1468</v>
      </c>
      <c r="C1469">
        <f>Link21_SED!D1469</f>
        <v>309</v>
      </c>
      <c r="D1469">
        <f>IFERROR(ROUND($C1469*VLOOKUP($O1469,'TM1.5SynthPop'!$A$2:$Q$1446,COLUMN('TM1.5SynthPop'!$P$2),FALSE),0),)</f>
        <v>200</v>
      </c>
      <c r="E1469">
        <f t="shared" si="46"/>
        <v>109</v>
      </c>
      <c r="F1469">
        <f>IFERROR(ROUND($C1469*VLOOKUP($O1469,'TM1.5SynthPop'!$A$2:$Q$1446,COLUMN('TM1.5SynthPop'!J$1),FALSE),0),0)</f>
        <v>14</v>
      </c>
      <c r="G1469">
        <f>IFERROR(ROUND($C1469*VLOOKUP($O1469,'TM1.5SynthPop'!$A$2:$Q$1446,COLUMN('TM1.5SynthPop'!K$1),FALSE),0),0)</f>
        <v>34</v>
      </c>
      <c r="H1469">
        <f>IFERROR(ROUND($C1469*VLOOKUP($O1469,'TM1.5SynthPop'!$A$2:$Q$1446,COLUMN('TM1.5SynthPop'!L$1),FALSE),0),0)</f>
        <v>46</v>
      </c>
      <c r="I1469">
        <f>IFERROR(ROUND($C1469*VLOOKUP($O1469,'TM1.5SynthPop'!$A$2:$Q$1446,COLUMN('TM1.5SynthPop'!M$1),FALSE),0),0)</f>
        <v>44</v>
      </c>
      <c r="J1469">
        <f>IFERROR(ROUND($C1469*VLOOKUP($O1469,'TM1.5SynthPop'!$A$2:$Q$1446,COLUMN('TM1.5SynthPop'!N$1),FALSE),0),0)</f>
        <v>70</v>
      </c>
      <c r="K1469">
        <f t="shared" si="47"/>
        <v>101</v>
      </c>
      <c r="L1469">
        <f>Link21_SED!E1469</f>
        <v>899</v>
      </c>
      <c r="M1469">
        <f>Link21_SED!F1469</f>
        <v>33</v>
      </c>
      <c r="O1469">
        <v>672</v>
      </c>
    </row>
    <row r="1470" spans="1:15">
      <c r="A1470" t="s">
        <v>19</v>
      </c>
      <c r="B1470">
        <v>1469</v>
      </c>
      <c r="C1470">
        <f>Link21_SED!D1470</f>
        <v>1413</v>
      </c>
      <c r="D1470">
        <f>IFERROR(ROUND($C1470*VLOOKUP($O1470,'TM1.5SynthPop'!$A$2:$Q$1446,COLUMN('TM1.5SynthPop'!$P$2),FALSE),0),)</f>
        <v>993</v>
      </c>
      <c r="E1470">
        <f t="shared" si="46"/>
        <v>420</v>
      </c>
      <c r="F1470">
        <f>IFERROR(ROUND($C1470*VLOOKUP($O1470,'TM1.5SynthPop'!$A$2:$Q$1446,COLUMN('TM1.5SynthPop'!J$1),FALSE),0),0)</f>
        <v>88</v>
      </c>
      <c r="G1470">
        <f>IFERROR(ROUND($C1470*VLOOKUP($O1470,'TM1.5SynthPop'!$A$2:$Q$1446,COLUMN('TM1.5SynthPop'!K$1),FALSE),0),0)</f>
        <v>129</v>
      </c>
      <c r="H1470">
        <f>IFERROR(ROUND($C1470*VLOOKUP($O1470,'TM1.5SynthPop'!$A$2:$Q$1446,COLUMN('TM1.5SynthPop'!L$1),FALSE),0),0)</f>
        <v>206</v>
      </c>
      <c r="I1470">
        <f>IFERROR(ROUND($C1470*VLOOKUP($O1470,'TM1.5SynthPop'!$A$2:$Q$1446,COLUMN('TM1.5SynthPop'!M$1),FALSE),0),0)</f>
        <v>234</v>
      </c>
      <c r="J1470">
        <f>IFERROR(ROUND($C1470*VLOOKUP($O1470,'TM1.5SynthPop'!$A$2:$Q$1446,COLUMN('TM1.5SynthPop'!N$1),FALSE),0),0)</f>
        <v>281</v>
      </c>
      <c r="K1470">
        <f t="shared" si="47"/>
        <v>475</v>
      </c>
      <c r="L1470">
        <f>Link21_SED!E1470</f>
        <v>3889</v>
      </c>
      <c r="M1470">
        <f>Link21_SED!F1470</f>
        <v>3</v>
      </c>
      <c r="O1470">
        <v>701</v>
      </c>
    </row>
    <row r="1471" spans="1:15">
      <c r="A1471" t="s">
        <v>19</v>
      </c>
      <c r="B1471">
        <v>1470</v>
      </c>
      <c r="C1471">
        <f>Link21_SED!D1471</f>
        <v>2077</v>
      </c>
      <c r="D1471">
        <f>IFERROR(ROUND($C1471*VLOOKUP($O1471,'TM1.5SynthPop'!$A$2:$Q$1446,COLUMN('TM1.5SynthPop'!$P$2),FALSE),0),)</f>
        <v>1162</v>
      </c>
      <c r="E1471">
        <f t="shared" si="46"/>
        <v>915</v>
      </c>
      <c r="F1471">
        <f>IFERROR(ROUND($C1471*VLOOKUP($O1471,'TM1.5SynthPop'!$A$2:$Q$1446,COLUMN('TM1.5SynthPop'!J$1),FALSE),0),0)</f>
        <v>146</v>
      </c>
      <c r="G1471">
        <f>IFERROR(ROUND($C1471*VLOOKUP($O1471,'TM1.5SynthPop'!$A$2:$Q$1446,COLUMN('TM1.5SynthPop'!K$1),FALSE),0),0)</f>
        <v>274</v>
      </c>
      <c r="H1471">
        <f>IFERROR(ROUND($C1471*VLOOKUP($O1471,'TM1.5SynthPop'!$A$2:$Q$1446,COLUMN('TM1.5SynthPop'!L$1),FALSE),0),0)</f>
        <v>362</v>
      </c>
      <c r="I1471">
        <f>IFERROR(ROUND($C1471*VLOOKUP($O1471,'TM1.5SynthPop'!$A$2:$Q$1446,COLUMN('TM1.5SynthPop'!M$1),FALSE),0),0)</f>
        <v>347</v>
      </c>
      <c r="J1471">
        <f>IFERROR(ROUND($C1471*VLOOKUP($O1471,'TM1.5SynthPop'!$A$2:$Q$1446,COLUMN('TM1.5SynthPop'!N$1),FALSE),0),0)</f>
        <v>397</v>
      </c>
      <c r="K1471">
        <f t="shared" si="47"/>
        <v>551</v>
      </c>
      <c r="L1471">
        <f>Link21_SED!E1471</f>
        <v>7158</v>
      </c>
      <c r="M1471">
        <f>Link21_SED!F1471</f>
        <v>184</v>
      </c>
      <c r="O1471">
        <v>710</v>
      </c>
    </row>
    <row r="1472" spans="1:15">
      <c r="A1472" t="s">
        <v>19</v>
      </c>
      <c r="B1472">
        <v>1471</v>
      </c>
      <c r="C1472">
        <f>Link21_SED!D1472</f>
        <v>547</v>
      </c>
      <c r="D1472">
        <f>IFERROR(ROUND($C1472*VLOOKUP($O1472,'TM1.5SynthPop'!$A$2:$Q$1446,COLUMN('TM1.5SynthPop'!$P$2),FALSE),0),)</f>
        <v>331</v>
      </c>
      <c r="E1472">
        <f t="shared" si="46"/>
        <v>216</v>
      </c>
      <c r="F1472">
        <f>IFERROR(ROUND($C1472*VLOOKUP($O1472,'TM1.5SynthPop'!$A$2:$Q$1446,COLUMN('TM1.5SynthPop'!J$1),FALSE),0),0)</f>
        <v>49</v>
      </c>
      <c r="G1472">
        <f>IFERROR(ROUND($C1472*VLOOKUP($O1472,'TM1.5SynthPop'!$A$2:$Q$1446,COLUMN('TM1.5SynthPop'!K$1),FALSE),0),0)</f>
        <v>33</v>
      </c>
      <c r="H1472">
        <f>IFERROR(ROUND($C1472*VLOOKUP($O1472,'TM1.5SynthPop'!$A$2:$Q$1446,COLUMN('TM1.5SynthPop'!L$1),FALSE),0),0)</f>
        <v>90</v>
      </c>
      <c r="I1472">
        <f>IFERROR(ROUND($C1472*VLOOKUP($O1472,'TM1.5SynthPop'!$A$2:$Q$1446,COLUMN('TM1.5SynthPop'!M$1),FALSE),0),0)</f>
        <v>68</v>
      </c>
      <c r="J1472">
        <f>IFERROR(ROUND($C1472*VLOOKUP($O1472,'TM1.5SynthPop'!$A$2:$Q$1446,COLUMN('TM1.5SynthPop'!N$1),FALSE),0),0)</f>
        <v>118</v>
      </c>
      <c r="K1472">
        <f t="shared" si="47"/>
        <v>189</v>
      </c>
      <c r="L1472">
        <f>Link21_SED!E1472</f>
        <v>1667</v>
      </c>
      <c r="M1472">
        <f>Link21_SED!F1472</f>
        <v>66</v>
      </c>
      <c r="O1472">
        <v>697</v>
      </c>
    </row>
    <row r="1473" spans="1:15">
      <c r="A1473" t="s">
        <v>19</v>
      </c>
      <c r="B1473">
        <v>1472</v>
      </c>
      <c r="C1473">
        <f>Link21_SED!D1473</f>
        <v>1450</v>
      </c>
      <c r="D1473">
        <f>IFERROR(ROUND($C1473*VLOOKUP($O1473,'TM1.5SynthPop'!$A$2:$Q$1446,COLUMN('TM1.5SynthPop'!$P$2),FALSE),0),)</f>
        <v>957</v>
      </c>
      <c r="E1473">
        <f t="shared" si="46"/>
        <v>493</v>
      </c>
      <c r="F1473">
        <f>IFERROR(ROUND($C1473*VLOOKUP($O1473,'TM1.5SynthPop'!$A$2:$Q$1446,COLUMN('TM1.5SynthPop'!J$1),FALSE),0),0)</f>
        <v>89</v>
      </c>
      <c r="G1473">
        <f>IFERROR(ROUND($C1473*VLOOKUP($O1473,'TM1.5SynthPop'!$A$2:$Q$1446,COLUMN('TM1.5SynthPop'!K$1),FALSE),0),0)</f>
        <v>143</v>
      </c>
      <c r="H1473">
        <f>IFERROR(ROUND($C1473*VLOOKUP($O1473,'TM1.5SynthPop'!$A$2:$Q$1446,COLUMN('TM1.5SynthPop'!L$1),FALSE),0),0)</f>
        <v>222</v>
      </c>
      <c r="I1473">
        <f>IFERROR(ROUND($C1473*VLOOKUP($O1473,'TM1.5SynthPop'!$A$2:$Q$1446,COLUMN('TM1.5SynthPop'!M$1),FALSE),0),0)</f>
        <v>227</v>
      </c>
      <c r="J1473">
        <f>IFERROR(ROUND($C1473*VLOOKUP($O1473,'TM1.5SynthPop'!$A$2:$Q$1446,COLUMN('TM1.5SynthPop'!N$1),FALSE),0),0)</f>
        <v>292</v>
      </c>
      <c r="K1473">
        <f t="shared" si="47"/>
        <v>477</v>
      </c>
      <c r="L1473">
        <f>Link21_SED!E1473</f>
        <v>4206</v>
      </c>
      <c r="M1473">
        <f>Link21_SED!F1473</f>
        <v>3</v>
      </c>
      <c r="O1473">
        <v>703</v>
      </c>
    </row>
    <row r="1474" spans="1:15">
      <c r="A1474" t="s">
        <v>19</v>
      </c>
      <c r="B1474">
        <v>1473</v>
      </c>
      <c r="C1474">
        <f>Link21_SED!D1474</f>
        <v>1433</v>
      </c>
      <c r="D1474">
        <f>IFERROR(ROUND($C1474*VLOOKUP($O1474,'TM1.5SynthPop'!$A$2:$Q$1446,COLUMN('TM1.5SynthPop'!$P$2),FALSE),0),)</f>
        <v>1082</v>
      </c>
      <c r="E1474">
        <f t="shared" si="46"/>
        <v>351</v>
      </c>
      <c r="F1474">
        <f>IFERROR(ROUND($C1474*VLOOKUP($O1474,'TM1.5SynthPop'!$A$2:$Q$1446,COLUMN('TM1.5SynthPop'!J$1),FALSE),0),0)</f>
        <v>44</v>
      </c>
      <c r="G1474">
        <f>IFERROR(ROUND($C1474*VLOOKUP($O1474,'TM1.5SynthPop'!$A$2:$Q$1446,COLUMN('TM1.5SynthPop'!K$1),FALSE),0),0)</f>
        <v>104</v>
      </c>
      <c r="H1474">
        <f>IFERROR(ROUND($C1474*VLOOKUP($O1474,'TM1.5SynthPop'!$A$2:$Q$1446,COLUMN('TM1.5SynthPop'!L$1),FALSE),0),0)</f>
        <v>214</v>
      </c>
      <c r="I1474">
        <f>IFERROR(ROUND($C1474*VLOOKUP($O1474,'TM1.5SynthPop'!$A$2:$Q$1446,COLUMN('TM1.5SynthPop'!M$1),FALSE),0),0)</f>
        <v>222</v>
      </c>
      <c r="J1474">
        <f>IFERROR(ROUND($C1474*VLOOKUP($O1474,'TM1.5SynthPop'!$A$2:$Q$1446,COLUMN('TM1.5SynthPop'!N$1),FALSE),0),0)</f>
        <v>288</v>
      </c>
      <c r="K1474">
        <f t="shared" si="47"/>
        <v>561</v>
      </c>
      <c r="L1474">
        <f>Link21_SED!E1474</f>
        <v>3570</v>
      </c>
      <c r="M1474">
        <f>Link21_SED!F1474</f>
        <v>0</v>
      </c>
      <c r="O1474">
        <v>704</v>
      </c>
    </row>
    <row r="1475" spans="1:15">
      <c r="A1475" t="s">
        <v>19</v>
      </c>
      <c r="B1475">
        <v>1474</v>
      </c>
      <c r="C1475">
        <f>Link21_SED!D1475</f>
        <v>2899</v>
      </c>
      <c r="D1475">
        <f>IFERROR(ROUND($C1475*VLOOKUP($O1475,'TM1.5SynthPop'!$A$2:$Q$1446,COLUMN('TM1.5SynthPop'!$P$2),FALSE),0),)</f>
        <v>1890</v>
      </c>
      <c r="E1475">
        <f t="shared" si="46"/>
        <v>1009</v>
      </c>
      <c r="F1475">
        <f>IFERROR(ROUND($C1475*VLOOKUP($O1475,'TM1.5SynthPop'!$A$2:$Q$1446,COLUMN('TM1.5SynthPop'!J$1),FALSE),0),0)</f>
        <v>95</v>
      </c>
      <c r="G1475">
        <f>IFERROR(ROUND($C1475*VLOOKUP($O1475,'TM1.5SynthPop'!$A$2:$Q$1446,COLUMN('TM1.5SynthPop'!K$1),FALSE),0),0)</f>
        <v>239</v>
      </c>
      <c r="H1475">
        <f>IFERROR(ROUND($C1475*VLOOKUP($O1475,'TM1.5SynthPop'!$A$2:$Q$1446,COLUMN('TM1.5SynthPop'!L$1),FALSE),0),0)</f>
        <v>401</v>
      </c>
      <c r="I1475">
        <f>IFERROR(ROUND($C1475*VLOOKUP($O1475,'TM1.5SynthPop'!$A$2:$Q$1446,COLUMN('TM1.5SynthPop'!M$1),FALSE),0),0)</f>
        <v>495</v>
      </c>
      <c r="J1475">
        <f>IFERROR(ROUND($C1475*VLOOKUP($O1475,'TM1.5SynthPop'!$A$2:$Q$1446,COLUMN('TM1.5SynthPop'!N$1),FALSE),0),0)</f>
        <v>606</v>
      </c>
      <c r="K1475">
        <f t="shared" si="47"/>
        <v>1063</v>
      </c>
      <c r="L1475">
        <f>Link21_SED!E1475</f>
        <v>9040</v>
      </c>
      <c r="M1475">
        <f>Link21_SED!F1475</f>
        <v>95</v>
      </c>
      <c r="O1475">
        <v>698</v>
      </c>
    </row>
    <row r="1476" spans="1:15">
      <c r="A1476" t="s">
        <v>19</v>
      </c>
      <c r="B1476">
        <v>1475</v>
      </c>
      <c r="C1476">
        <f>Link21_SED!D1476</f>
        <v>323</v>
      </c>
      <c r="D1476">
        <f>IFERROR(ROUND($C1476*VLOOKUP($O1476,'TM1.5SynthPop'!$A$2:$Q$1446,COLUMN('TM1.5SynthPop'!$P$2),FALSE),0),)</f>
        <v>215</v>
      </c>
      <c r="E1476">
        <f t="shared" si="46"/>
        <v>108</v>
      </c>
      <c r="F1476">
        <f>IFERROR(ROUND($C1476*VLOOKUP($O1476,'TM1.5SynthPop'!$A$2:$Q$1446,COLUMN('TM1.5SynthPop'!J$1),FALSE),0),0)</f>
        <v>33</v>
      </c>
      <c r="G1476">
        <f>IFERROR(ROUND($C1476*VLOOKUP($O1476,'TM1.5SynthPop'!$A$2:$Q$1446,COLUMN('TM1.5SynthPop'!K$1),FALSE),0),0)</f>
        <v>34</v>
      </c>
      <c r="H1476">
        <f>IFERROR(ROUND($C1476*VLOOKUP($O1476,'TM1.5SynthPop'!$A$2:$Q$1446,COLUMN('TM1.5SynthPop'!L$1),FALSE),0),0)</f>
        <v>45</v>
      </c>
      <c r="I1476">
        <f>IFERROR(ROUND($C1476*VLOOKUP($O1476,'TM1.5SynthPop'!$A$2:$Q$1446,COLUMN('TM1.5SynthPop'!M$1),FALSE),0),0)</f>
        <v>45</v>
      </c>
      <c r="J1476">
        <f>IFERROR(ROUND($C1476*VLOOKUP($O1476,'TM1.5SynthPop'!$A$2:$Q$1446,COLUMN('TM1.5SynthPop'!N$1),FALSE),0),0)</f>
        <v>70</v>
      </c>
      <c r="K1476">
        <f t="shared" si="47"/>
        <v>96</v>
      </c>
      <c r="L1476">
        <f>Link21_SED!E1476</f>
        <v>1016</v>
      </c>
      <c r="M1476">
        <f>Link21_SED!F1476</f>
        <v>15</v>
      </c>
      <c r="O1476">
        <v>713</v>
      </c>
    </row>
    <row r="1477" spans="1:15">
      <c r="A1477" t="s">
        <v>19</v>
      </c>
      <c r="B1477">
        <v>1476</v>
      </c>
      <c r="C1477">
        <f>Link21_SED!D1477</f>
        <v>2604</v>
      </c>
      <c r="D1477">
        <f>IFERROR(ROUND($C1477*VLOOKUP($O1477,'TM1.5SynthPop'!$A$2:$Q$1446,COLUMN('TM1.5SynthPop'!$P$2),FALSE),0),)</f>
        <v>1500</v>
      </c>
      <c r="E1477">
        <f t="shared" si="46"/>
        <v>1104</v>
      </c>
      <c r="F1477">
        <f>IFERROR(ROUND($C1477*VLOOKUP($O1477,'TM1.5SynthPop'!$A$2:$Q$1446,COLUMN('TM1.5SynthPop'!J$1),FALSE),0),0)</f>
        <v>56</v>
      </c>
      <c r="G1477">
        <f>IFERROR(ROUND($C1477*VLOOKUP($O1477,'TM1.5SynthPop'!$A$2:$Q$1446,COLUMN('TM1.5SynthPop'!K$1),FALSE),0),0)</f>
        <v>193</v>
      </c>
      <c r="H1477">
        <f>IFERROR(ROUND($C1477*VLOOKUP($O1477,'TM1.5SynthPop'!$A$2:$Q$1446,COLUMN('TM1.5SynthPop'!L$1),FALSE),0),0)</f>
        <v>375</v>
      </c>
      <c r="I1477">
        <f>IFERROR(ROUND($C1477*VLOOKUP($O1477,'TM1.5SynthPop'!$A$2:$Q$1446,COLUMN('TM1.5SynthPop'!M$1),FALSE),0),0)</f>
        <v>500</v>
      </c>
      <c r="J1477">
        <f>IFERROR(ROUND($C1477*VLOOKUP($O1477,'TM1.5SynthPop'!$A$2:$Q$1446,COLUMN('TM1.5SynthPop'!N$1),FALSE),0),0)</f>
        <v>579</v>
      </c>
      <c r="K1477">
        <f t="shared" si="47"/>
        <v>901</v>
      </c>
      <c r="L1477">
        <f>Link21_SED!E1477</f>
        <v>8062</v>
      </c>
      <c r="M1477">
        <f>Link21_SED!F1477</f>
        <v>0</v>
      </c>
      <c r="O1477">
        <v>711</v>
      </c>
    </row>
    <row r="1478" spans="1:15">
      <c r="A1478" t="s">
        <v>19</v>
      </c>
      <c r="B1478">
        <v>1477</v>
      </c>
      <c r="C1478">
        <f>Link21_SED!D1478</f>
        <v>1340</v>
      </c>
      <c r="D1478">
        <f>IFERROR(ROUND($C1478*VLOOKUP($O1478,'TM1.5SynthPop'!$A$2:$Q$1446,COLUMN('TM1.5SynthPop'!$P$2),FALSE),0),)</f>
        <v>757</v>
      </c>
      <c r="E1478">
        <f t="shared" si="46"/>
        <v>583</v>
      </c>
      <c r="F1478">
        <f>IFERROR(ROUND($C1478*VLOOKUP($O1478,'TM1.5SynthPop'!$A$2:$Q$1446,COLUMN('TM1.5SynthPop'!J$1),FALSE),0),0)</f>
        <v>215</v>
      </c>
      <c r="G1478">
        <f>IFERROR(ROUND($C1478*VLOOKUP($O1478,'TM1.5SynthPop'!$A$2:$Q$1446,COLUMN('TM1.5SynthPop'!K$1),FALSE),0),0)</f>
        <v>300</v>
      </c>
      <c r="H1478">
        <f>IFERROR(ROUND($C1478*VLOOKUP($O1478,'TM1.5SynthPop'!$A$2:$Q$1446,COLUMN('TM1.5SynthPop'!L$1),FALSE),0),0)</f>
        <v>208</v>
      </c>
      <c r="I1478">
        <f>IFERROR(ROUND($C1478*VLOOKUP($O1478,'TM1.5SynthPop'!$A$2:$Q$1446,COLUMN('TM1.5SynthPop'!M$1),FALSE),0),0)</f>
        <v>170</v>
      </c>
      <c r="J1478">
        <f>IFERROR(ROUND($C1478*VLOOKUP($O1478,'TM1.5SynthPop'!$A$2:$Q$1446,COLUMN('TM1.5SynthPop'!N$1),FALSE),0),0)</f>
        <v>194</v>
      </c>
      <c r="K1478">
        <f t="shared" si="47"/>
        <v>253</v>
      </c>
      <c r="L1478">
        <f>Link21_SED!E1478</f>
        <v>4802</v>
      </c>
      <c r="M1478">
        <f>Link21_SED!F1478</f>
        <v>596</v>
      </c>
      <c r="O1478">
        <v>709</v>
      </c>
    </row>
    <row r="1479" spans="1:15">
      <c r="A1479" t="s">
        <v>19</v>
      </c>
      <c r="B1479">
        <v>1478</v>
      </c>
      <c r="C1479">
        <f>Link21_SED!D1479</f>
        <v>3710</v>
      </c>
      <c r="D1479">
        <f>IFERROR(ROUND($C1479*VLOOKUP($O1479,'TM1.5SynthPop'!$A$2:$Q$1446,COLUMN('TM1.5SynthPop'!$P$2),FALSE),0),)</f>
        <v>2299</v>
      </c>
      <c r="E1479">
        <f t="shared" si="46"/>
        <v>1411</v>
      </c>
      <c r="F1479">
        <f>IFERROR(ROUND($C1479*VLOOKUP($O1479,'TM1.5SynthPop'!$A$2:$Q$1446,COLUMN('TM1.5SynthPop'!J$1),FALSE),0),0)</f>
        <v>249</v>
      </c>
      <c r="G1479">
        <f>IFERROR(ROUND($C1479*VLOOKUP($O1479,'TM1.5SynthPop'!$A$2:$Q$1446,COLUMN('TM1.5SynthPop'!K$1),FALSE),0),0)</f>
        <v>375</v>
      </c>
      <c r="H1479">
        <f>IFERROR(ROUND($C1479*VLOOKUP($O1479,'TM1.5SynthPop'!$A$2:$Q$1446,COLUMN('TM1.5SynthPop'!L$1),FALSE),0),0)</f>
        <v>620</v>
      </c>
      <c r="I1479">
        <f>IFERROR(ROUND($C1479*VLOOKUP($O1479,'TM1.5SynthPop'!$A$2:$Q$1446,COLUMN('TM1.5SynthPop'!M$1),FALSE),0),0)</f>
        <v>542</v>
      </c>
      <c r="J1479">
        <f>IFERROR(ROUND($C1479*VLOOKUP($O1479,'TM1.5SynthPop'!$A$2:$Q$1446,COLUMN('TM1.5SynthPop'!N$1),FALSE),0),0)</f>
        <v>748</v>
      </c>
      <c r="K1479">
        <f t="shared" si="47"/>
        <v>1176</v>
      </c>
      <c r="L1479">
        <f>Link21_SED!E1479</f>
        <v>10261</v>
      </c>
      <c r="M1479">
        <f>Link21_SED!F1479</f>
        <v>47</v>
      </c>
      <c r="O1479">
        <v>705</v>
      </c>
    </row>
    <row r="1480" spans="1:15">
      <c r="A1480" t="s">
        <v>19</v>
      </c>
      <c r="B1480">
        <v>1479</v>
      </c>
      <c r="C1480">
        <f>Link21_SED!D1480</f>
        <v>550</v>
      </c>
      <c r="D1480">
        <f>IFERROR(ROUND($C1480*VLOOKUP($O1480,'TM1.5SynthPop'!$A$2:$Q$1446,COLUMN('TM1.5SynthPop'!$P$2),FALSE),0),)</f>
        <v>331</v>
      </c>
      <c r="E1480">
        <f t="shared" si="46"/>
        <v>219</v>
      </c>
      <c r="F1480">
        <f>IFERROR(ROUND($C1480*VLOOKUP($O1480,'TM1.5SynthPop'!$A$2:$Q$1446,COLUMN('TM1.5SynthPop'!J$1),FALSE),0),0)</f>
        <v>25</v>
      </c>
      <c r="G1480">
        <f>IFERROR(ROUND($C1480*VLOOKUP($O1480,'TM1.5SynthPop'!$A$2:$Q$1446,COLUMN('TM1.5SynthPop'!K$1),FALSE),0),0)</f>
        <v>42</v>
      </c>
      <c r="H1480">
        <f>IFERROR(ROUND($C1480*VLOOKUP($O1480,'TM1.5SynthPop'!$A$2:$Q$1446,COLUMN('TM1.5SynthPop'!L$1),FALSE),0),0)</f>
        <v>92</v>
      </c>
      <c r="I1480">
        <f>IFERROR(ROUND($C1480*VLOOKUP($O1480,'TM1.5SynthPop'!$A$2:$Q$1446,COLUMN('TM1.5SynthPop'!M$1),FALSE),0),0)</f>
        <v>78</v>
      </c>
      <c r="J1480">
        <f>IFERROR(ROUND($C1480*VLOOKUP($O1480,'TM1.5SynthPop'!$A$2:$Q$1446,COLUMN('TM1.5SynthPop'!N$1),FALSE),0),0)</f>
        <v>130</v>
      </c>
      <c r="K1480">
        <f t="shared" si="47"/>
        <v>183</v>
      </c>
      <c r="L1480">
        <f>Link21_SED!E1480</f>
        <v>1658</v>
      </c>
      <c r="M1480">
        <f>Link21_SED!F1480</f>
        <v>0</v>
      </c>
      <c r="O1480">
        <v>706</v>
      </c>
    </row>
    <row r="1481" spans="1:15">
      <c r="A1481" t="s">
        <v>19</v>
      </c>
      <c r="B1481">
        <v>1480</v>
      </c>
      <c r="C1481">
        <f>Link21_SED!D1481</f>
        <v>1832</v>
      </c>
      <c r="D1481">
        <f>IFERROR(ROUND($C1481*VLOOKUP($O1481,'TM1.5SynthPop'!$A$2:$Q$1446,COLUMN('TM1.5SynthPop'!$P$2),FALSE),0),)</f>
        <v>1221</v>
      </c>
      <c r="E1481">
        <f t="shared" si="46"/>
        <v>611</v>
      </c>
      <c r="F1481">
        <f>IFERROR(ROUND($C1481*VLOOKUP($O1481,'TM1.5SynthPop'!$A$2:$Q$1446,COLUMN('TM1.5SynthPop'!J$1),FALSE),0),0)</f>
        <v>78</v>
      </c>
      <c r="G1481">
        <f>IFERROR(ROUND($C1481*VLOOKUP($O1481,'TM1.5SynthPop'!$A$2:$Q$1446,COLUMN('TM1.5SynthPop'!K$1),FALSE),0),0)</f>
        <v>114</v>
      </c>
      <c r="H1481">
        <f>IFERROR(ROUND($C1481*VLOOKUP($O1481,'TM1.5SynthPop'!$A$2:$Q$1446,COLUMN('TM1.5SynthPop'!L$1),FALSE),0),0)</f>
        <v>280</v>
      </c>
      <c r="I1481">
        <f>IFERROR(ROUND($C1481*VLOOKUP($O1481,'TM1.5SynthPop'!$A$2:$Q$1446,COLUMN('TM1.5SynthPop'!M$1),FALSE),0),0)</f>
        <v>280</v>
      </c>
      <c r="J1481">
        <f>IFERROR(ROUND($C1481*VLOOKUP($O1481,'TM1.5SynthPop'!$A$2:$Q$1446,COLUMN('TM1.5SynthPop'!N$1),FALSE),0),0)</f>
        <v>402</v>
      </c>
      <c r="K1481">
        <f t="shared" si="47"/>
        <v>678</v>
      </c>
      <c r="L1481">
        <f>Link21_SED!E1481</f>
        <v>5236</v>
      </c>
      <c r="M1481">
        <f>Link21_SED!F1481</f>
        <v>0</v>
      </c>
      <c r="O1481">
        <v>699</v>
      </c>
    </row>
    <row r="1482" spans="1:15">
      <c r="A1482" t="s">
        <v>19</v>
      </c>
      <c r="B1482">
        <v>1481</v>
      </c>
      <c r="C1482">
        <f>Link21_SED!D1482</f>
        <v>798</v>
      </c>
      <c r="D1482">
        <f>IFERROR(ROUND($C1482*VLOOKUP($O1482,'TM1.5SynthPop'!$A$2:$Q$1446,COLUMN('TM1.5SynthPop'!$P$2),FALSE),0),)</f>
        <v>561</v>
      </c>
      <c r="E1482">
        <f t="shared" si="46"/>
        <v>237</v>
      </c>
      <c r="F1482">
        <f>IFERROR(ROUND($C1482*VLOOKUP($O1482,'TM1.5SynthPop'!$A$2:$Q$1446,COLUMN('TM1.5SynthPop'!J$1),FALSE),0),0)</f>
        <v>73</v>
      </c>
      <c r="G1482">
        <f>IFERROR(ROUND($C1482*VLOOKUP($O1482,'TM1.5SynthPop'!$A$2:$Q$1446,COLUMN('TM1.5SynthPop'!K$1),FALSE),0),0)</f>
        <v>85</v>
      </c>
      <c r="H1482">
        <f>IFERROR(ROUND($C1482*VLOOKUP($O1482,'TM1.5SynthPop'!$A$2:$Q$1446,COLUMN('TM1.5SynthPop'!L$1),FALSE),0),0)</f>
        <v>123</v>
      </c>
      <c r="I1482">
        <f>IFERROR(ROUND($C1482*VLOOKUP($O1482,'TM1.5SynthPop'!$A$2:$Q$1446,COLUMN('TM1.5SynthPop'!M$1),FALSE),0),0)</f>
        <v>119</v>
      </c>
      <c r="J1482">
        <f>IFERROR(ROUND($C1482*VLOOKUP($O1482,'TM1.5SynthPop'!$A$2:$Q$1446,COLUMN('TM1.5SynthPop'!N$1),FALSE),0),0)</f>
        <v>154</v>
      </c>
      <c r="K1482">
        <f t="shared" si="47"/>
        <v>244</v>
      </c>
      <c r="L1482">
        <f>Link21_SED!E1482</f>
        <v>2680</v>
      </c>
      <c r="M1482">
        <f>Link21_SED!F1482</f>
        <v>26</v>
      </c>
      <c r="O1482">
        <v>712</v>
      </c>
    </row>
    <row r="1483" spans="1:15">
      <c r="A1483" t="s">
        <v>19</v>
      </c>
      <c r="B1483">
        <v>1482</v>
      </c>
      <c r="C1483">
        <f>Link21_SED!D1483</f>
        <v>548</v>
      </c>
      <c r="D1483">
        <f>IFERROR(ROUND($C1483*VLOOKUP($O1483,'TM1.5SynthPop'!$A$2:$Q$1446,COLUMN('TM1.5SynthPop'!$P$2),FALSE),0),)</f>
        <v>376</v>
      </c>
      <c r="E1483">
        <f t="shared" si="46"/>
        <v>172</v>
      </c>
      <c r="F1483">
        <f>IFERROR(ROUND($C1483*VLOOKUP($O1483,'TM1.5SynthPop'!$A$2:$Q$1446,COLUMN('TM1.5SynthPop'!J$1),FALSE),0),0)</f>
        <v>47</v>
      </c>
      <c r="G1483">
        <f>IFERROR(ROUND($C1483*VLOOKUP($O1483,'TM1.5SynthPop'!$A$2:$Q$1446,COLUMN('TM1.5SynthPop'!K$1),FALSE),0),0)</f>
        <v>63</v>
      </c>
      <c r="H1483">
        <f>IFERROR(ROUND($C1483*VLOOKUP($O1483,'TM1.5SynthPop'!$A$2:$Q$1446,COLUMN('TM1.5SynthPop'!L$1),FALSE),0),0)</f>
        <v>93</v>
      </c>
      <c r="I1483">
        <f>IFERROR(ROUND($C1483*VLOOKUP($O1483,'TM1.5SynthPop'!$A$2:$Q$1446,COLUMN('TM1.5SynthPop'!M$1),FALSE),0),0)</f>
        <v>81</v>
      </c>
      <c r="J1483">
        <f>IFERROR(ROUND($C1483*VLOOKUP($O1483,'TM1.5SynthPop'!$A$2:$Q$1446,COLUMN('TM1.5SynthPop'!N$1),FALSE),0),0)</f>
        <v>105</v>
      </c>
      <c r="K1483">
        <f t="shared" si="47"/>
        <v>159</v>
      </c>
      <c r="L1483">
        <f>Link21_SED!E1483</f>
        <v>1532</v>
      </c>
      <c r="M1483">
        <f>Link21_SED!F1483</f>
        <v>10</v>
      </c>
      <c r="O1483">
        <v>708</v>
      </c>
    </row>
    <row r="1484" spans="1:15">
      <c r="A1484" t="s">
        <v>19</v>
      </c>
      <c r="B1484">
        <v>1483</v>
      </c>
      <c r="C1484">
        <f>Link21_SED!D1484</f>
        <v>432</v>
      </c>
      <c r="D1484">
        <f>IFERROR(ROUND($C1484*VLOOKUP($O1484,'TM1.5SynthPop'!$A$2:$Q$1446,COLUMN('TM1.5SynthPop'!$P$2),FALSE),0),)</f>
        <v>339</v>
      </c>
      <c r="E1484">
        <f t="shared" si="46"/>
        <v>93</v>
      </c>
      <c r="F1484">
        <f>IFERROR(ROUND($C1484*VLOOKUP($O1484,'TM1.5SynthPop'!$A$2:$Q$1446,COLUMN('TM1.5SynthPop'!J$1),FALSE),0),0)</f>
        <v>26</v>
      </c>
      <c r="G1484">
        <f>IFERROR(ROUND($C1484*VLOOKUP($O1484,'TM1.5SynthPop'!$A$2:$Q$1446,COLUMN('TM1.5SynthPop'!K$1),FALSE),0),0)</f>
        <v>32</v>
      </c>
      <c r="H1484">
        <f>IFERROR(ROUND($C1484*VLOOKUP($O1484,'TM1.5SynthPop'!$A$2:$Q$1446,COLUMN('TM1.5SynthPop'!L$1),FALSE),0),0)</f>
        <v>68</v>
      </c>
      <c r="I1484">
        <f>IFERROR(ROUND($C1484*VLOOKUP($O1484,'TM1.5SynthPop'!$A$2:$Q$1446,COLUMN('TM1.5SynthPop'!M$1),FALSE),0),0)</f>
        <v>57</v>
      </c>
      <c r="J1484">
        <f>IFERROR(ROUND($C1484*VLOOKUP($O1484,'TM1.5SynthPop'!$A$2:$Q$1446,COLUMN('TM1.5SynthPop'!N$1),FALSE),0),0)</f>
        <v>79</v>
      </c>
      <c r="K1484">
        <f t="shared" si="47"/>
        <v>170</v>
      </c>
      <c r="L1484">
        <f>Link21_SED!E1484</f>
        <v>956</v>
      </c>
      <c r="M1484">
        <f>Link21_SED!F1484</f>
        <v>19</v>
      </c>
      <c r="O1484">
        <v>714</v>
      </c>
    </row>
    <row r="1485" spans="1:15">
      <c r="A1485" t="s">
        <v>19</v>
      </c>
      <c r="B1485">
        <v>1484</v>
      </c>
      <c r="C1485">
        <f>Link21_SED!D1485</f>
        <v>1138</v>
      </c>
      <c r="D1485">
        <f>IFERROR(ROUND($C1485*VLOOKUP($O1485,'TM1.5SynthPop'!$A$2:$Q$1446,COLUMN('TM1.5SynthPop'!$P$2),FALSE),0),)</f>
        <v>697</v>
      </c>
      <c r="E1485">
        <f t="shared" si="46"/>
        <v>441</v>
      </c>
      <c r="F1485">
        <f>IFERROR(ROUND($C1485*VLOOKUP($O1485,'TM1.5SynthPop'!$A$2:$Q$1446,COLUMN('TM1.5SynthPop'!J$1),FALSE),0),0)</f>
        <v>165</v>
      </c>
      <c r="G1485">
        <f>IFERROR(ROUND($C1485*VLOOKUP($O1485,'TM1.5SynthPop'!$A$2:$Q$1446,COLUMN('TM1.5SynthPop'!K$1),FALSE),0),0)</f>
        <v>252</v>
      </c>
      <c r="H1485">
        <f>IFERROR(ROUND($C1485*VLOOKUP($O1485,'TM1.5SynthPop'!$A$2:$Q$1446,COLUMN('TM1.5SynthPop'!L$1),FALSE),0),0)</f>
        <v>124</v>
      </c>
      <c r="I1485">
        <f>IFERROR(ROUND($C1485*VLOOKUP($O1485,'TM1.5SynthPop'!$A$2:$Q$1446,COLUMN('TM1.5SynthPop'!M$1),FALSE),0),0)</f>
        <v>163</v>
      </c>
      <c r="J1485">
        <f>IFERROR(ROUND($C1485*VLOOKUP($O1485,'TM1.5SynthPop'!$A$2:$Q$1446,COLUMN('TM1.5SynthPop'!N$1),FALSE),0),0)</f>
        <v>154</v>
      </c>
      <c r="K1485">
        <f t="shared" si="47"/>
        <v>280</v>
      </c>
      <c r="L1485">
        <f>Link21_SED!E1485</f>
        <v>3094</v>
      </c>
      <c r="M1485">
        <f>Link21_SED!F1485</f>
        <v>0</v>
      </c>
      <c r="O1485">
        <v>700</v>
      </c>
    </row>
    <row r="1486" spans="1:15">
      <c r="A1486" t="s">
        <v>19</v>
      </c>
      <c r="B1486">
        <v>1485</v>
      </c>
      <c r="C1486">
        <f>Link21_SED!D1486</f>
        <v>650</v>
      </c>
      <c r="D1486">
        <f>IFERROR(ROUND($C1486*VLOOKUP($O1486,'TM1.5SynthPop'!$A$2:$Q$1446,COLUMN('TM1.5SynthPop'!$P$2),FALSE),0),)</f>
        <v>422</v>
      </c>
      <c r="E1486">
        <f t="shared" si="46"/>
        <v>228</v>
      </c>
      <c r="F1486">
        <f>IFERROR(ROUND($C1486*VLOOKUP($O1486,'TM1.5SynthPop'!$A$2:$Q$1446,COLUMN('TM1.5SynthPop'!J$1),FALSE),0),0)</f>
        <v>88</v>
      </c>
      <c r="G1486">
        <f>IFERROR(ROUND($C1486*VLOOKUP($O1486,'TM1.5SynthPop'!$A$2:$Q$1446,COLUMN('TM1.5SynthPop'!K$1),FALSE),0),0)</f>
        <v>123</v>
      </c>
      <c r="H1486">
        <f>IFERROR(ROUND($C1486*VLOOKUP($O1486,'TM1.5SynthPop'!$A$2:$Q$1446,COLUMN('TM1.5SynthPop'!L$1),FALSE),0),0)</f>
        <v>99</v>
      </c>
      <c r="I1486">
        <f>IFERROR(ROUND($C1486*VLOOKUP($O1486,'TM1.5SynthPop'!$A$2:$Q$1446,COLUMN('TM1.5SynthPop'!M$1),FALSE),0),0)</f>
        <v>89</v>
      </c>
      <c r="J1486">
        <f>IFERROR(ROUND($C1486*VLOOKUP($O1486,'TM1.5SynthPop'!$A$2:$Q$1446,COLUMN('TM1.5SynthPop'!N$1),FALSE),0),0)</f>
        <v>98</v>
      </c>
      <c r="K1486">
        <f t="shared" si="47"/>
        <v>153</v>
      </c>
      <c r="L1486">
        <f>Link21_SED!E1486</f>
        <v>1882</v>
      </c>
      <c r="M1486">
        <f>Link21_SED!F1486</f>
        <v>0</v>
      </c>
      <c r="O1486">
        <v>702</v>
      </c>
    </row>
    <row r="1487" spans="1:15">
      <c r="A1487" t="s">
        <v>19</v>
      </c>
      <c r="B1487">
        <v>1486</v>
      </c>
      <c r="C1487">
        <f>Link21_SED!D1487</f>
        <v>940</v>
      </c>
      <c r="D1487">
        <f>IFERROR(ROUND($C1487*VLOOKUP($O1487,'TM1.5SynthPop'!$A$2:$Q$1446,COLUMN('TM1.5SynthPop'!$P$2),FALSE),0),)</f>
        <v>575</v>
      </c>
      <c r="E1487">
        <f t="shared" si="46"/>
        <v>365</v>
      </c>
      <c r="F1487">
        <f>IFERROR(ROUND($C1487*VLOOKUP($O1487,'TM1.5SynthPop'!$A$2:$Q$1446,COLUMN('TM1.5SynthPop'!J$1),FALSE),0),0)</f>
        <v>136</v>
      </c>
      <c r="G1487">
        <f>IFERROR(ROUND($C1487*VLOOKUP($O1487,'TM1.5SynthPop'!$A$2:$Q$1446,COLUMN('TM1.5SynthPop'!K$1),FALSE),0),0)</f>
        <v>208</v>
      </c>
      <c r="H1487">
        <f>IFERROR(ROUND($C1487*VLOOKUP($O1487,'TM1.5SynthPop'!$A$2:$Q$1446,COLUMN('TM1.5SynthPop'!L$1),FALSE),0),0)</f>
        <v>103</v>
      </c>
      <c r="I1487">
        <f>IFERROR(ROUND($C1487*VLOOKUP($O1487,'TM1.5SynthPop'!$A$2:$Q$1446,COLUMN('TM1.5SynthPop'!M$1),FALSE),0),0)</f>
        <v>134</v>
      </c>
      <c r="J1487">
        <f>IFERROR(ROUND($C1487*VLOOKUP($O1487,'TM1.5SynthPop'!$A$2:$Q$1446,COLUMN('TM1.5SynthPop'!N$1),FALSE),0),0)</f>
        <v>128</v>
      </c>
      <c r="K1487">
        <f t="shared" si="47"/>
        <v>231</v>
      </c>
      <c r="L1487">
        <f>Link21_SED!E1487</f>
        <v>2768</v>
      </c>
      <c r="M1487">
        <f>Link21_SED!F1487</f>
        <v>60</v>
      </c>
      <c r="O1487">
        <v>700</v>
      </c>
    </row>
    <row r="1488" spans="1:15">
      <c r="A1488" t="s">
        <v>19</v>
      </c>
      <c r="B1488">
        <v>1487</v>
      </c>
      <c r="C1488">
        <f>Link21_SED!D1488</f>
        <v>254</v>
      </c>
      <c r="D1488">
        <f>IFERROR(ROUND($C1488*VLOOKUP($O1488,'TM1.5SynthPop'!$A$2:$Q$1446,COLUMN('TM1.5SynthPop'!$P$2),FALSE),0),)</f>
        <v>155</v>
      </c>
      <c r="E1488">
        <f t="shared" si="46"/>
        <v>99</v>
      </c>
      <c r="F1488">
        <f>IFERROR(ROUND($C1488*VLOOKUP($O1488,'TM1.5SynthPop'!$A$2:$Q$1446,COLUMN('TM1.5SynthPop'!J$1),FALSE),0),0)</f>
        <v>37</v>
      </c>
      <c r="G1488">
        <f>IFERROR(ROUND($C1488*VLOOKUP($O1488,'TM1.5SynthPop'!$A$2:$Q$1446,COLUMN('TM1.5SynthPop'!K$1),FALSE),0),0)</f>
        <v>56</v>
      </c>
      <c r="H1488">
        <f>IFERROR(ROUND($C1488*VLOOKUP($O1488,'TM1.5SynthPop'!$A$2:$Q$1446,COLUMN('TM1.5SynthPop'!L$1),FALSE),0),0)</f>
        <v>28</v>
      </c>
      <c r="I1488">
        <f>IFERROR(ROUND($C1488*VLOOKUP($O1488,'TM1.5SynthPop'!$A$2:$Q$1446,COLUMN('TM1.5SynthPop'!M$1),FALSE),0),0)</f>
        <v>36</v>
      </c>
      <c r="J1488">
        <f>IFERROR(ROUND($C1488*VLOOKUP($O1488,'TM1.5SynthPop'!$A$2:$Q$1446,COLUMN('TM1.5SynthPop'!N$1),FALSE),0),0)</f>
        <v>34</v>
      </c>
      <c r="K1488">
        <f t="shared" si="47"/>
        <v>63</v>
      </c>
      <c r="L1488">
        <f>Link21_SED!E1488</f>
        <v>888</v>
      </c>
      <c r="M1488">
        <f>Link21_SED!F1488</f>
        <v>15</v>
      </c>
      <c r="O1488">
        <v>700</v>
      </c>
    </row>
    <row r="1489" spans="1:15">
      <c r="A1489" t="s">
        <v>19</v>
      </c>
      <c r="B1489">
        <v>1488</v>
      </c>
      <c r="C1489">
        <f>Link21_SED!D1489</f>
        <v>247</v>
      </c>
      <c r="D1489">
        <f>IFERROR(ROUND($C1489*VLOOKUP($O1489,'TM1.5SynthPop'!$A$2:$Q$1446,COLUMN('TM1.5SynthPop'!$P$2),FALSE),0),)</f>
        <v>160</v>
      </c>
      <c r="E1489">
        <f t="shared" si="46"/>
        <v>87</v>
      </c>
      <c r="F1489">
        <f>IFERROR(ROUND($C1489*VLOOKUP($O1489,'TM1.5SynthPop'!$A$2:$Q$1446,COLUMN('TM1.5SynthPop'!J$1),FALSE),0),0)</f>
        <v>33</v>
      </c>
      <c r="G1489">
        <f>IFERROR(ROUND($C1489*VLOOKUP($O1489,'TM1.5SynthPop'!$A$2:$Q$1446,COLUMN('TM1.5SynthPop'!K$1),FALSE),0),0)</f>
        <v>47</v>
      </c>
      <c r="H1489">
        <f>IFERROR(ROUND($C1489*VLOOKUP($O1489,'TM1.5SynthPop'!$A$2:$Q$1446,COLUMN('TM1.5SynthPop'!L$1),FALSE),0),0)</f>
        <v>38</v>
      </c>
      <c r="I1489">
        <f>IFERROR(ROUND($C1489*VLOOKUP($O1489,'TM1.5SynthPop'!$A$2:$Q$1446,COLUMN('TM1.5SynthPop'!M$1),FALSE),0),0)</f>
        <v>34</v>
      </c>
      <c r="J1489">
        <f>IFERROR(ROUND($C1489*VLOOKUP($O1489,'TM1.5SynthPop'!$A$2:$Q$1446,COLUMN('TM1.5SynthPop'!N$1),FALSE),0),0)</f>
        <v>37</v>
      </c>
      <c r="K1489">
        <f t="shared" si="47"/>
        <v>58</v>
      </c>
      <c r="L1489">
        <f>Link21_SED!E1489</f>
        <v>754</v>
      </c>
      <c r="M1489">
        <f>Link21_SED!F1489</f>
        <v>10</v>
      </c>
      <c r="O1489">
        <v>702</v>
      </c>
    </row>
    <row r="1490" spans="1:15">
      <c r="A1490" t="s">
        <v>19</v>
      </c>
      <c r="B1490">
        <v>1489</v>
      </c>
      <c r="C1490">
        <f>Link21_SED!D1490</f>
        <v>825</v>
      </c>
      <c r="D1490">
        <f>IFERROR(ROUND($C1490*VLOOKUP($O1490,'TM1.5SynthPop'!$A$2:$Q$1446,COLUMN('TM1.5SynthPop'!$P$2),FALSE),0),)</f>
        <v>535</v>
      </c>
      <c r="E1490">
        <f t="shared" si="46"/>
        <v>290</v>
      </c>
      <c r="F1490">
        <f>IFERROR(ROUND($C1490*VLOOKUP($O1490,'TM1.5SynthPop'!$A$2:$Q$1446,COLUMN('TM1.5SynthPop'!J$1),FALSE),0),0)</f>
        <v>111</v>
      </c>
      <c r="G1490">
        <f>IFERROR(ROUND($C1490*VLOOKUP($O1490,'TM1.5SynthPop'!$A$2:$Q$1446,COLUMN('TM1.5SynthPop'!K$1),FALSE),0),0)</f>
        <v>156</v>
      </c>
      <c r="H1490">
        <f>IFERROR(ROUND($C1490*VLOOKUP($O1490,'TM1.5SynthPop'!$A$2:$Q$1446,COLUMN('TM1.5SynthPop'!L$1),FALSE),0),0)</f>
        <v>125</v>
      </c>
      <c r="I1490">
        <f>IFERROR(ROUND($C1490*VLOOKUP($O1490,'TM1.5SynthPop'!$A$2:$Q$1446,COLUMN('TM1.5SynthPop'!M$1),FALSE),0),0)</f>
        <v>113</v>
      </c>
      <c r="J1490">
        <f>IFERROR(ROUND($C1490*VLOOKUP($O1490,'TM1.5SynthPop'!$A$2:$Q$1446,COLUMN('TM1.5SynthPop'!N$1),FALSE),0),0)</f>
        <v>124</v>
      </c>
      <c r="K1490">
        <f t="shared" si="47"/>
        <v>196</v>
      </c>
      <c r="L1490">
        <f>Link21_SED!E1490</f>
        <v>2572</v>
      </c>
      <c r="M1490">
        <f>Link21_SED!F1490</f>
        <v>0</v>
      </c>
      <c r="O1490">
        <v>702</v>
      </c>
    </row>
    <row r="1491" spans="1:15">
      <c r="A1491" t="s">
        <v>19</v>
      </c>
      <c r="B1491">
        <v>1490</v>
      </c>
      <c r="C1491">
        <f>Link21_SED!D1491</f>
        <v>637</v>
      </c>
      <c r="D1491">
        <f>IFERROR(ROUND($C1491*VLOOKUP($O1491,'TM1.5SynthPop'!$A$2:$Q$1446,COLUMN('TM1.5SynthPop'!$P$2),FALSE),0),)</f>
        <v>413</v>
      </c>
      <c r="E1491">
        <f t="shared" si="46"/>
        <v>224</v>
      </c>
      <c r="F1491">
        <f>IFERROR(ROUND($C1491*VLOOKUP($O1491,'TM1.5SynthPop'!$A$2:$Q$1446,COLUMN('TM1.5SynthPop'!J$1),FALSE),0),0)</f>
        <v>86</v>
      </c>
      <c r="G1491">
        <f>IFERROR(ROUND($C1491*VLOOKUP($O1491,'TM1.5SynthPop'!$A$2:$Q$1446,COLUMN('TM1.5SynthPop'!K$1),FALSE),0),0)</f>
        <v>120</v>
      </c>
      <c r="H1491">
        <f>IFERROR(ROUND($C1491*VLOOKUP($O1491,'TM1.5SynthPop'!$A$2:$Q$1446,COLUMN('TM1.5SynthPop'!L$1),FALSE),0),0)</f>
        <v>97</v>
      </c>
      <c r="I1491">
        <f>IFERROR(ROUND($C1491*VLOOKUP($O1491,'TM1.5SynthPop'!$A$2:$Q$1446,COLUMN('TM1.5SynthPop'!M$1),FALSE),0),0)</f>
        <v>87</v>
      </c>
      <c r="J1491">
        <f>IFERROR(ROUND($C1491*VLOOKUP($O1491,'TM1.5SynthPop'!$A$2:$Q$1446,COLUMN('TM1.5SynthPop'!N$1),FALSE),0),0)</f>
        <v>96</v>
      </c>
      <c r="K1491">
        <f t="shared" si="47"/>
        <v>151</v>
      </c>
      <c r="L1491">
        <f>Link21_SED!E1491</f>
        <v>1651</v>
      </c>
      <c r="M1491">
        <f>Link21_SED!F1491</f>
        <v>27</v>
      </c>
      <c r="O1491">
        <v>702</v>
      </c>
    </row>
    <row r="1492" spans="1:15">
      <c r="A1492" t="s">
        <v>19</v>
      </c>
      <c r="B1492">
        <v>1491</v>
      </c>
      <c r="C1492">
        <f>Link21_SED!D1492</f>
        <v>682</v>
      </c>
      <c r="D1492">
        <f>IFERROR(ROUND($C1492*VLOOKUP($O1492,'TM1.5SynthPop'!$A$2:$Q$1446,COLUMN('TM1.5SynthPop'!$P$2),FALSE),0),)</f>
        <v>480</v>
      </c>
      <c r="E1492">
        <f t="shared" si="46"/>
        <v>202</v>
      </c>
      <c r="F1492">
        <f>IFERROR(ROUND($C1492*VLOOKUP($O1492,'TM1.5SynthPop'!$A$2:$Q$1446,COLUMN('TM1.5SynthPop'!J$1),FALSE),0),0)</f>
        <v>63</v>
      </c>
      <c r="G1492">
        <f>IFERROR(ROUND($C1492*VLOOKUP($O1492,'TM1.5SynthPop'!$A$2:$Q$1446,COLUMN('TM1.5SynthPop'!K$1),FALSE),0),0)</f>
        <v>72</v>
      </c>
      <c r="H1492">
        <f>IFERROR(ROUND($C1492*VLOOKUP($O1492,'TM1.5SynthPop'!$A$2:$Q$1446,COLUMN('TM1.5SynthPop'!L$1),FALSE),0),0)</f>
        <v>105</v>
      </c>
      <c r="I1492">
        <f>IFERROR(ROUND($C1492*VLOOKUP($O1492,'TM1.5SynthPop'!$A$2:$Q$1446,COLUMN('TM1.5SynthPop'!M$1),FALSE),0),0)</f>
        <v>101</v>
      </c>
      <c r="J1492">
        <f>IFERROR(ROUND($C1492*VLOOKUP($O1492,'TM1.5SynthPop'!$A$2:$Q$1446,COLUMN('TM1.5SynthPop'!N$1),FALSE),0),0)</f>
        <v>132</v>
      </c>
      <c r="K1492">
        <f t="shared" si="47"/>
        <v>209</v>
      </c>
      <c r="L1492">
        <f>Link21_SED!E1492</f>
        <v>2284</v>
      </c>
      <c r="M1492">
        <f>Link21_SED!F1492</f>
        <v>221</v>
      </c>
      <c r="O1492">
        <v>712</v>
      </c>
    </row>
    <row r="1493" spans="1:15">
      <c r="A1493" t="s">
        <v>19</v>
      </c>
      <c r="B1493">
        <v>1492</v>
      </c>
      <c r="C1493">
        <f>Link21_SED!D1493</f>
        <v>2297</v>
      </c>
      <c r="D1493">
        <f>IFERROR(ROUND($C1493*VLOOKUP($O1493,'TM1.5SynthPop'!$A$2:$Q$1446,COLUMN('TM1.5SynthPop'!$P$2),FALSE),0),)</f>
        <v>1406</v>
      </c>
      <c r="E1493">
        <f t="shared" si="46"/>
        <v>891</v>
      </c>
      <c r="F1493">
        <f>IFERROR(ROUND($C1493*VLOOKUP($O1493,'TM1.5SynthPop'!$A$2:$Q$1446,COLUMN('TM1.5SynthPop'!J$1),FALSE),0),0)</f>
        <v>333</v>
      </c>
      <c r="G1493">
        <f>IFERROR(ROUND($C1493*VLOOKUP($O1493,'TM1.5SynthPop'!$A$2:$Q$1446,COLUMN('TM1.5SynthPop'!K$1),FALSE),0),0)</f>
        <v>509</v>
      </c>
      <c r="H1493">
        <f>IFERROR(ROUND($C1493*VLOOKUP($O1493,'TM1.5SynthPop'!$A$2:$Q$1446,COLUMN('TM1.5SynthPop'!L$1),FALSE),0),0)</f>
        <v>251</v>
      </c>
      <c r="I1493">
        <f>IFERROR(ROUND($C1493*VLOOKUP($O1493,'TM1.5SynthPop'!$A$2:$Q$1446,COLUMN('TM1.5SynthPop'!M$1),FALSE),0),0)</f>
        <v>328</v>
      </c>
      <c r="J1493">
        <f>IFERROR(ROUND($C1493*VLOOKUP($O1493,'TM1.5SynthPop'!$A$2:$Q$1446,COLUMN('TM1.5SynthPop'!N$1),FALSE),0),0)</f>
        <v>312</v>
      </c>
      <c r="K1493">
        <f t="shared" si="47"/>
        <v>564</v>
      </c>
      <c r="L1493">
        <f>Link21_SED!E1493</f>
        <v>6170</v>
      </c>
      <c r="M1493">
        <f>Link21_SED!F1493</f>
        <v>0</v>
      </c>
      <c r="O1493">
        <v>700</v>
      </c>
    </row>
    <row r="1494" spans="1:15">
      <c r="A1494" t="s">
        <v>19</v>
      </c>
      <c r="B1494">
        <v>1493</v>
      </c>
      <c r="C1494">
        <f>Link21_SED!D1494</f>
        <v>198</v>
      </c>
      <c r="D1494">
        <f>IFERROR(ROUND($C1494*VLOOKUP($O1494,'TM1.5SynthPop'!$A$2:$Q$1446,COLUMN('TM1.5SynthPop'!$P$2),FALSE),0),)</f>
        <v>90</v>
      </c>
      <c r="E1494">
        <f t="shared" si="46"/>
        <v>108</v>
      </c>
      <c r="F1494">
        <f>IFERROR(ROUND($C1494*VLOOKUP($O1494,'TM1.5SynthPop'!$A$2:$Q$1446,COLUMN('TM1.5SynthPop'!J$1),FALSE),0),0)</f>
        <v>48</v>
      </c>
      <c r="G1494">
        <f>IFERROR(ROUND($C1494*VLOOKUP($O1494,'TM1.5SynthPop'!$A$2:$Q$1446,COLUMN('TM1.5SynthPop'!K$1),FALSE),0),0)</f>
        <v>60</v>
      </c>
      <c r="H1494">
        <f>IFERROR(ROUND($C1494*VLOOKUP($O1494,'TM1.5SynthPop'!$A$2:$Q$1446,COLUMN('TM1.5SynthPop'!L$1),FALSE),0),0)</f>
        <v>23</v>
      </c>
      <c r="I1494">
        <f>IFERROR(ROUND($C1494*VLOOKUP($O1494,'TM1.5SynthPop'!$A$2:$Q$1446,COLUMN('TM1.5SynthPop'!M$1),FALSE),0),0)</f>
        <v>26</v>
      </c>
      <c r="J1494">
        <f>IFERROR(ROUND($C1494*VLOOKUP($O1494,'TM1.5SynthPop'!$A$2:$Q$1446,COLUMN('TM1.5SynthPop'!N$1),FALSE),0),0)</f>
        <v>21</v>
      </c>
      <c r="K1494">
        <f t="shared" si="47"/>
        <v>20</v>
      </c>
      <c r="L1494">
        <f>Link21_SED!E1494</f>
        <v>584</v>
      </c>
      <c r="M1494">
        <f>Link21_SED!F1494</f>
        <v>81</v>
      </c>
      <c r="O1494">
        <v>707</v>
      </c>
    </row>
    <row r="1495" spans="1:15">
      <c r="A1495" t="s">
        <v>19</v>
      </c>
      <c r="B1495">
        <v>1494</v>
      </c>
      <c r="C1495">
        <f>Link21_SED!D1495</f>
        <v>625</v>
      </c>
      <c r="D1495">
        <f>IFERROR(ROUND($C1495*VLOOKUP($O1495,'TM1.5SynthPop'!$A$2:$Q$1446,COLUMN('TM1.5SynthPop'!$P$2),FALSE),0),)</f>
        <v>387</v>
      </c>
      <c r="E1495">
        <f t="shared" si="46"/>
        <v>238</v>
      </c>
      <c r="F1495">
        <f>IFERROR(ROUND($C1495*VLOOKUP($O1495,'TM1.5SynthPop'!$A$2:$Q$1446,COLUMN('TM1.5SynthPop'!J$1),FALSE),0),0)</f>
        <v>42</v>
      </c>
      <c r="G1495">
        <f>IFERROR(ROUND($C1495*VLOOKUP($O1495,'TM1.5SynthPop'!$A$2:$Q$1446,COLUMN('TM1.5SynthPop'!K$1),FALSE),0),0)</f>
        <v>63</v>
      </c>
      <c r="H1495">
        <f>IFERROR(ROUND($C1495*VLOOKUP($O1495,'TM1.5SynthPop'!$A$2:$Q$1446,COLUMN('TM1.5SynthPop'!L$1),FALSE),0),0)</f>
        <v>104</v>
      </c>
      <c r="I1495">
        <f>IFERROR(ROUND($C1495*VLOOKUP($O1495,'TM1.5SynthPop'!$A$2:$Q$1446,COLUMN('TM1.5SynthPop'!M$1),FALSE),0),0)</f>
        <v>91</v>
      </c>
      <c r="J1495">
        <f>IFERROR(ROUND($C1495*VLOOKUP($O1495,'TM1.5SynthPop'!$A$2:$Q$1446,COLUMN('TM1.5SynthPop'!N$1),FALSE),0),0)</f>
        <v>126</v>
      </c>
      <c r="K1495">
        <f t="shared" si="47"/>
        <v>199</v>
      </c>
      <c r="L1495">
        <f>Link21_SED!E1495</f>
        <v>2024</v>
      </c>
      <c r="M1495">
        <f>Link21_SED!F1495</f>
        <v>8</v>
      </c>
      <c r="O1495">
        <v>705</v>
      </c>
    </row>
    <row r="1496" spans="1:15">
      <c r="A1496" t="s">
        <v>19</v>
      </c>
      <c r="B1496">
        <v>1495</v>
      </c>
      <c r="C1496">
        <f>Link21_SED!D1496</f>
        <v>436</v>
      </c>
      <c r="D1496">
        <f>IFERROR(ROUND($C1496*VLOOKUP($O1496,'TM1.5SynthPop'!$A$2:$Q$1446,COLUMN('TM1.5SynthPop'!$P$2),FALSE),0),)</f>
        <v>198</v>
      </c>
      <c r="E1496">
        <f t="shared" si="46"/>
        <v>238</v>
      </c>
      <c r="F1496">
        <f>IFERROR(ROUND($C1496*VLOOKUP($O1496,'TM1.5SynthPop'!$A$2:$Q$1446,COLUMN('TM1.5SynthPop'!J$1),FALSE),0),0)</f>
        <v>106</v>
      </c>
      <c r="G1496">
        <f>IFERROR(ROUND($C1496*VLOOKUP($O1496,'TM1.5SynthPop'!$A$2:$Q$1446,COLUMN('TM1.5SynthPop'!K$1),FALSE),0),0)</f>
        <v>132</v>
      </c>
      <c r="H1496">
        <f>IFERROR(ROUND($C1496*VLOOKUP($O1496,'TM1.5SynthPop'!$A$2:$Q$1446,COLUMN('TM1.5SynthPop'!L$1),FALSE),0),0)</f>
        <v>51</v>
      </c>
      <c r="I1496">
        <f>IFERROR(ROUND($C1496*VLOOKUP($O1496,'TM1.5SynthPop'!$A$2:$Q$1446,COLUMN('TM1.5SynthPop'!M$1),FALSE),0),0)</f>
        <v>56</v>
      </c>
      <c r="J1496">
        <f>IFERROR(ROUND($C1496*VLOOKUP($O1496,'TM1.5SynthPop'!$A$2:$Q$1446,COLUMN('TM1.5SynthPop'!N$1),FALSE),0),0)</f>
        <v>46</v>
      </c>
      <c r="K1496">
        <f t="shared" si="47"/>
        <v>45</v>
      </c>
      <c r="L1496">
        <f>Link21_SED!E1496</f>
        <v>1801</v>
      </c>
      <c r="M1496">
        <f>Link21_SED!F1496</f>
        <v>18</v>
      </c>
      <c r="O1496">
        <v>707</v>
      </c>
    </row>
    <row r="1497" spans="1:15">
      <c r="A1497" t="s">
        <v>19</v>
      </c>
      <c r="B1497">
        <v>1496</v>
      </c>
      <c r="C1497">
        <f>Link21_SED!D1497</f>
        <v>188</v>
      </c>
      <c r="D1497">
        <f>IFERROR(ROUND($C1497*VLOOKUP($O1497,'TM1.5SynthPop'!$A$2:$Q$1446,COLUMN('TM1.5SynthPop'!$P$2),FALSE),0),)</f>
        <v>85</v>
      </c>
      <c r="E1497">
        <f t="shared" si="46"/>
        <v>103</v>
      </c>
      <c r="F1497">
        <f>IFERROR(ROUND($C1497*VLOOKUP($O1497,'TM1.5SynthPop'!$A$2:$Q$1446,COLUMN('TM1.5SynthPop'!J$1),FALSE),0),0)</f>
        <v>46</v>
      </c>
      <c r="G1497">
        <f>IFERROR(ROUND($C1497*VLOOKUP($O1497,'TM1.5SynthPop'!$A$2:$Q$1446,COLUMN('TM1.5SynthPop'!K$1),FALSE),0),0)</f>
        <v>57</v>
      </c>
      <c r="H1497">
        <f>IFERROR(ROUND($C1497*VLOOKUP($O1497,'TM1.5SynthPop'!$A$2:$Q$1446,COLUMN('TM1.5SynthPop'!L$1),FALSE),0),0)</f>
        <v>22</v>
      </c>
      <c r="I1497">
        <f>IFERROR(ROUND($C1497*VLOOKUP($O1497,'TM1.5SynthPop'!$A$2:$Q$1446,COLUMN('TM1.5SynthPop'!M$1),FALSE),0),0)</f>
        <v>24</v>
      </c>
      <c r="J1497">
        <f>IFERROR(ROUND($C1497*VLOOKUP($O1497,'TM1.5SynthPop'!$A$2:$Q$1446,COLUMN('TM1.5SynthPop'!N$1),FALSE),0),0)</f>
        <v>20</v>
      </c>
      <c r="K1497">
        <f t="shared" si="47"/>
        <v>19</v>
      </c>
      <c r="L1497">
        <f>Link21_SED!E1497</f>
        <v>551</v>
      </c>
      <c r="M1497">
        <f>Link21_SED!F1497</f>
        <v>0</v>
      </c>
      <c r="O1497">
        <v>707</v>
      </c>
    </row>
    <row r="1498" spans="1:15">
      <c r="A1498" t="s">
        <v>19</v>
      </c>
      <c r="B1498">
        <v>1497</v>
      </c>
      <c r="C1498">
        <f>Link21_SED!D1498</f>
        <v>688</v>
      </c>
      <c r="D1498">
        <f>IFERROR(ROUND($C1498*VLOOKUP($O1498,'TM1.5SynthPop'!$A$2:$Q$1446,COLUMN('TM1.5SynthPop'!$P$2),FALSE),0),)</f>
        <v>313</v>
      </c>
      <c r="E1498">
        <f t="shared" si="46"/>
        <v>375</v>
      </c>
      <c r="F1498">
        <f>IFERROR(ROUND($C1498*VLOOKUP($O1498,'TM1.5SynthPop'!$A$2:$Q$1446,COLUMN('TM1.5SynthPop'!J$1),FALSE),0),0)</f>
        <v>167</v>
      </c>
      <c r="G1498">
        <f>IFERROR(ROUND($C1498*VLOOKUP($O1498,'TM1.5SynthPop'!$A$2:$Q$1446,COLUMN('TM1.5SynthPop'!K$1),FALSE),0),0)</f>
        <v>208</v>
      </c>
      <c r="H1498">
        <f>IFERROR(ROUND($C1498*VLOOKUP($O1498,'TM1.5SynthPop'!$A$2:$Q$1446,COLUMN('TM1.5SynthPop'!L$1),FALSE),0),0)</f>
        <v>80</v>
      </c>
      <c r="I1498">
        <f>IFERROR(ROUND($C1498*VLOOKUP($O1498,'TM1.5SynthPop'!$A$2:$Q$1446,COLUMN('TM1.5SynthPop'!M$1),FALSE),0),0)</f>
        <v>89</v>
      </c>
      <c r="J1498">
        <f>IFERROR(ROUND($C1498*VLOOKUP($O1498,'TM1.5SynthPop'!$A$2:$Q$1446,COLUMN('TM1.5SynthPop'!N$1),FALSE),0),0)</f>
        <v>73</v>
      </c>
      <c r="K1498">
        <f t="shared" si="47"/>
        <v>71</v>
      </c>
      <c r="L1498">
        <f>Link21_SED!E1498</f>
        <v>2857</v>
      </c>
      <c r="M1498">
        <f>Link21_SED!F1498</f>
        <v>16</v>
      </c>
      <c r="O1498">
        <v>707</v>
      </c>
    </row>
    <row r="1499" spans="1:15">
      <c r="A1499" t="s">
        <v>19</v>
      </c>
      <c r="B1499">
        <v>1498</v>
      </c>
      <c r="C1499">
        <f>Link21_SED!D1499</f>
        <v>356</v>
      </c>
      <c r="D1499">
        <f>IFERROR(ROUND($C1499*VLOOKUP($O1499,'TM1.5SynthPop'!$A$2:$Q$1446,COLUMN('TM1.5SynthPop'!$P$2),FALSE),0),)</f>
        <v>214</v>
      </c>
      <c r="E1499">
        <f t="shared" si="46"/>
        <v>142</v>
      </c>
      <c r="F1499">
        <f>IFERROR(ROUND($C1499*VLOOKUP($O1499,'TM1.5SynthPop'!$A$2:$Q$1446,COLUMN('TM1.5SynthPop'!J$1),FALSE),0),0)</f>
        <v>16</v>
      </c>
      <c r="G1499">
        <f>IFERROR(ROUND($C1499*VLOOKUP($O1499,'TM1.5SynthPop'!$A$2:$Q$1446,COLUMN('TM1.5SynthPop'!K$1),FALSE),0),0)</f>
        <v>27</v>
      </c>
      <c r="H1499">
        <f>IFERROR(ROUND($C1499*VLOOKUP($O1499,'TM1.5SynthPop'!$A$2:$Q$1446,COLUMN('TM1.5SynthPop'!L$1),FALSE),0),0)</f>
        <v>60</v>
      </c>
      <c r="I1499">
        <f>IFERROR(ROUND($C1499*VLOOKUP($O1499,'TM1.5SynthPop'!$A$2:$Q$1446,COLUMN('TM1.5SynthPop'!M$1),FALSE),0),0)</f>
        <v>51</v>
      </c>
      <c r="J1499">
        <f>IFERROR(ROUND($C1499*VLOOKUP($O1499,'TM1.5SynthPop'!$A$2:$Q$1446,COLUMN('TM1.5SynthPop'!N$1),FALSE),0),0)</f>
        <v>84</v>
      </c>
      <c r="K1499">
        <f t="shared" si="47"/>
        <v>118</v>
      </c>
      <c r="L1499">
        <f>Link21_SED!E1499</f>
        <v>1191</v>
      </c>
      <c r="M1499">
        <f>Link21_SED!F1499</f>
        <v>3</v>
      </c>
      <c r="O1499">
        <v>706</v>
      </c>
    </row>
    <row r="1500" spans="1:15">
      <c r="A1500" t="s">
        <v>19</v>
      </c>
      <c r="B1500">
        <v>1499</v>
      </c>
      <c r="C1500">
        <f>Link21_SED!D1500</f>
        <v>1404</v>
      </c>
      <c r="D1500">
        <f>IFERROR(ROUND($C1500*VLOOKUP($O1500,'TM1.5SynthPop'!$A$2:$Q$1446,COLUMN('TM1.5SynthPop'!$P$2),FALSE),0),)</f>
        <v>934</v>
      </c>
      <c r="E1500">
        <f t="shared" si="46"/>
        <v>470</v>
      </c>
      <c r="F1500">
        <f>IFERROR(ROUND($C1500*VLOOKUP($O1500,'TM1.5SynthPop'!$A$2:$Q$1446,COLUMN('TM1.5SynthPop'!J$1),FALSE),0),0)</f>
        <v>141</v>
      </c>
      <c r="G1500">
        <f>IFERROR(ROUND($C1500*VLOOKUP($O1500,'TM1.5SynthPop'!$A$2:$Q$1446,COLUMN('TM1.5SynthPop'!K$1),FALSE),0),0)</f>
        <v>146</v>
      </c>
      <c r="H1500">
        <f>IFERROR(ROUND($C1500*VLOOKUP($O1500,'TM1.5SynthPop'!$A$2:$Q$1446,COLUMN('TM1.5SynthPop'!L$1),FALSE),0),0)</f>
        <v>197</v>
      </c>
      <c r="I1500">
        <f>IFERROR(ROUND($C1500*VLOOKUP($O1500,'TM1.5SynthPop'!$A$2:$Q$1446,COLUMN('TM1.5SynthPop'!M$1),FALSE),0),0)</f>
        <v>196</v>
      </c>
      <c r="J1500">
        <f>IFERROR(ROUND($C1500*VLOOKUP($O1500,'TM1.5SynthPop'!$A$2:$Q$1446,COLUMN('TM1.5SynthPop'!N$1),FALSE),0),0)</f>
        <v>304</v>
      </c>
      <c r="K1500">
        <f t="shared" si="47"/>
        <v>420</v>
      </c>
      <c r="L1500">
        <f>Link21_SED!E1500</f>
        <v>4893</v>
      </c>
      <c r="M1500">
        <f>Link21_SED!F1500</f>
        <v>11</v>
      </c>
      <c r="O1500">
        <v>713</v>
      </c>
    </row>
    <row r="1501" spans="1:15">
      <c r="A1501" t="s">
        <v>19</v>
      </c>
      <c r="B1501">
        <v>1500</v>
      </c>
      <c r="C1501">
        <f>Link21_SED!D1501</f>
        <v>1330</v>
      </c>
      <c r="D1501">
        <f>IFERROR(ROUND($C1501*VLOOKUP($O1501,'TM1.5SynthPop'!$A$2:$Q$1446,COLUMN('TM1.5SynthPop'!$P$2),FALSE),0),)</f>
        <v>935</v>
      </c>
      <c r="E1501">
        <f t="shared" si="46"/>
        <v>395</v>
      </c>
      <c r="F1501">
        <f>IFERROR(ROUND($C1501*VLOOKUP($O1501,'TM1.5SynthPop'!$A$2:$Q$1446,COLUMN('TM1.5SynthPop'!J$1),FALSE),0),0)</f>
        <v>83</v>
      </c>
      <c r="G1501">
        <f>IFERROR(ROUND($C1501*VLOOKUP($O1501,'TM1.5SynthPop'!$A$2:$Q$1446,COLUMN('TM1.5SynthPop'!K$1),FALSE),0),0)</f>
        <v>122</v>
      </c>
      <c r="H1501">
        <f>IFERROR(ROUND($C1501*VLOOKUP($O1501,'TM1.5SynthPop'!$A$2:$Q$1446,COLUMN('TM1.5SynthPop'!L$1),FALSE),0),0)</f>
        <v>194</v>
      </c>
      <c r="I1501">
        <f>IFERROR(ROUND($C1501*VLOOKUP($O1501,'TM1.5SynthPop'!$A$2:$Q$1446,COLUMN('TM1.5SynthPop'!M$1),FALSE),0),0)</f>
        <v>220</v>
      </c>
      <c r="J1501">
        <f>IFERROR(ROUND($C1501*VLOOKUP($O1501,'TM1.5SynthPop'!$A$2:$Q$1446,COLUMN('TM1.5SynthPop'!N$1),FALSE),0),0)</f>
        <v>265</v>
      </c>
      <c r="K1501">
        <f t="shared" si="47"/>
        <v>446</v>
      </c>
      <c r="L1501">
        <f>Link21_SED!E1501</f>
        <v>3423</v>
      </c>
      <c r="M1501">
        <f>Link21_SED!F1501</f>
        <v>0</v>
      </c>
      <c r="O1501">
        <v>701</v>
      </c>
    </row>
    <row r="1502" spans="1:15">
      <c r="A1502" t="s">
        <v>19</v>
      </c>
      <c r="B1502">
        <v>1501</v>
      </c>
      <c r="C1502">
        <f>Link21_SED!D1502</f>
        <v>324</v>
      </c>
      <c r="D1502">
        <f>IFERROR(ROUND($C1502*VLOOKUP($O1502,'TM1.5SynthPop'!$A$2:$Q$1446,COLUMN('TM1.5SynthPop'!$P$2),FALSE),0),)</f>
        <v>210</v>
      </c>
      <c r="E1502">
        <f t="shared" si="46"/>
        <v>114</v>
      </c>
      <c r="F1502">
        <f>IFERROR(ROUND($C1502*VLOOKUP($O1502,'TM1.5SynthPop'!$A$2:$Q$1446,COLUMN('TM1.5SynthPop'!J$1),FALSE),0),0)</f>
        <v>44</v>
      </c>
      <c r="G1502">
        <f>IFERROR(ROUND($C1502*VLOOKUP($O1502,'TM1.5SynthPop'!$A$2:$Q$1446,COLUMN('TM1.5SynthPop'!K$1),FALSE),0),0)</f>
        <v>61</v>
      </c>
      <c r="H1502">
        <f>IFERROR(ROUND($C1502*VLOOKUP($O1502,'TM1.5SynthPop'!$A$2:$Q$1446,COLUMN('TM1.5SynthPop'!L$1),FALSE),0),0)</f>
        <v>49</v>
      </c>
      <c r="I1502">
        <f>IFERROR(ROUND($C1502*VLOOKUP($O1502,'TM1.5SynthPop'!$A$2:$Q$1446,COLUMN('TM1.5SynthPop'!M$1),FALSE),0),0)</f>
        <v>44</v>
      </c>
      <c r="J1502">
        <f>IFERROR(ROUND($C1502*VLOOKUP($O1502,'TM1.5SynthPop'!$A$2:$Q$1446,COLUMN('TM1.5SynthPop'!N$1),FALSE),0),0)</f>
        <v>49</v>
      </c>
      <c r="K1502">
        <f t="shared" si="47"/>
        <v>77</v>
      </c>
      <c r="L1502">
        <f>Link21_SED!E1502</f>
        <v>1099</v>
      </c>
      <c r="M1502">
        <f>Link21_SED!F1502</f>
        <v>27</v>
      </c>
      <c r="O1502">
        <v>702</v>
      </c>
    </row>
    <row r="1503" spans="1:15">
      <c r="A1503" t="s">
        <v>19</v>
      </c>
      <c r="B1503">
        <v>1502</v>
      </c>
      <c r="C1503">
        <f>Link21_SED!D1503</f>
        <v>2842</v>
      </c>
      <c r="D1503">
        <f>IFERROR(ROUND($C1503*VLOOKUP($O1503,'TM1.5SynthPop'!$A$2:$Q$1446,COLUMN('TM1.5SynthPop'!$P$2),FALSE),0),)</f>
        <v>1292</v>
      </c>
      <c r="E1503">
        <f t="shared" si="46"/>
        <v>1550</v>
      </c>
      <c r="F1503">
        <f>IFERROR(ROUND($C1503*VLOOKUP($O1503,'TM1.5SynthPop'!$A$2:$Q$1446,COLUMN('TM1.5SynthPop'!J$1),FALSE),0),0)</f>
        <v>689</v>
      </c>
      <c r="G1503">
        <f>IFERROR(ROUND($C1503*VLOOKUP($O1503,'TM1.5SynthPop'!$A$2:$Q$1446,COLUMN('TM1.5SynthPop'!K$1),FALSE),0),0)</f>
        <v>859</v>
      </c>
      <c r="H1503">
        <f>IFERROR(ROUND($C1503*VLOOKUP($O1503,'TM1.5SynthPop'!$A$2:$Q$1446,COLUMN('TM1.5SynthPop'!L$1),FALSE),0),0)</f>
        <v>330</v>
      </c>
      <c r="I1503">
        <f>IFERROR(ROUND($C1503*VLOOKUP($O1503,'TM1.5SynthPop'!$A$2:$Q$1446,COLUMN('TM1.5SynthPop'!M$1),FALSE),0),0)</f>
        <v>367</v>
      </c>
      <c r="J1503">
        <f>IFERROR(ROUND($C1503*VLOOKUP($O1503,'TM1.5SynthPop'!$A$2:$Q$1446,COLUMN('TM1.5SynthPop'!N$1),FALSE),0),0)</f>
        <v>303</v>
      </c>
      <c r="K1503">
        <f t="shared" si="47"/>
        <v>294</v>
      </c>
      <c r="L1503">
        <f>Link21_SED!E1503</f>
        <v>11268</v>
      </c>
      <c r="M1503">
        <f>Link21_SED!F1503</f>
        <v>31</v>
      </c>
      <c r="O1503">
        <v>707</v>
      </c>
    </row>
    <row r="1504" spans="1:15">
      <c r="A1504" t="s">
        <v>19</v>
      </c>
      <c r="B1504">
        <v>1503</v>
      </c>
      <c r="C1504">
        <f>Link21_SED!D1504</f>
        <v>527</v>
      </c>
      <c r="D1504">
        <f>IFERROR(ROUND($C1504*VLOOKUP($O1504,'TM1.5SynthPop'!$A$2:$Q$1446,COLUMN('TM1.5SynthPop'!$P$2),FALSE),0),)</f>
        <v>362</v>
      </c>
      <c r="E1504">
        <f t="shared" si="46"/>
        <v>165</v>
      </c>
      <c r="F1504">
        <f>IFERROR(ROUND($C1504*VLOOKUP($O1504,'TM1.5SynthPop'!$A$2:$Q$1446,COLUMN('TM1.5SynthPop'!J$1),FALSE),0),0)</f>
        <v>45</v>
      </c>
      <c r="G1504">
        <f>IFERROR(ROUND($C1504*VLOOKUP($O1504,'TM1.5SynthPop'!$A$2:$Q$1446,COLUMN('TM1.5SynthPop'!K$1),FALSE),0),0)</f>
        <v>61</v>
      </c>
      <c r="H1504">
        <f>IFERROR(ROUND($C1504*VLOOKUP($O1504,'TM1.5SynthPop'!$A$2:$Q$1446,COLUMN('TM1.5SynthPop'!L$1),FALSE),0),0)</f>
        <v>89</v>
      </c>
      <c r="I1504">
        <f>IFERROR(ROUND($C1504*VLOOKUP($O1504,'TM1.5SynthPop'!$A$2:$Q$1446,COLUMN('TM1.5SynthPop'!M$1),FALSE),0),0)</f>
        <v>78</v>
      </c>
      <c r="J1504">
        <f>IFERROR(ROUND($C1504*VLOOKUP($O1504,'TM1.5SynthPop'!$A$2:$Q$1446,COLUMN('TM1.5SynthPop'!N$1),FALSE),0),0)</f>
        <v>101</v>
      </c>
      <c r="K1504">
        <f t="shared" si="47"/>
        <v>153</v>
      </c>
      <c r="L1504">
        <f>Link21_SED!E1504</f>
        <v>1787</v>
      </c>
      <c r="M1504">
        <f>Link21_SED!F1504</f>
        <v>18</v>
      </c>
      <c r="O1504">
        <v>708</v>
      </c>
    </row>
    <row r="1505" spans="1:15">
      <c r="A1505" t="s">
        <v>19</v>
      </c>
      <c r="B1505">
        <v>1504</v>
      </c>
      <c r="C1505">
        <f>Link21_SED!D1505</f>
        <v>799</v>
      </c>
      <c r="D1505">
        <f>IFERROR(ROUND($C1505*VLOOKUP($O1505,'TM1.5SynthPop'!$A$2:$Q$1446,COLUMN('TM1.5SynthPop'!$P$2),FALSE),0),)</f>
        <v>518</v>
      </c>
      <c r="E1505">
        <f t="shared" si="46"/>
        <v>281</v>
      </c>
      <c r="F1505">
        <f>IFERROR(ROUND($C1505*VLOOKUP($O1505,'TM1.5SynthPop'!$A$2:$Q$1446,COLUMN('TM1.5SynthPop'!J$1),FALSE),0),0)</f>
        <v>108</v>
      </c>
      <c r="G1505">
        <f>IFERROR(ROUND($C1505*VLOOKUP($O1505,'TM1.5SynthPop'!$A$2:$Q$1446,COLUMN('TM1.5SynthPop'!K$1),FALSE),0),0)</f>
        <v>151</v>
      </c>
      <c r="H1505">
        <f>IFERROR(ROUND($C1505*VLOOKUP($O1505,'TM1.5SynthPop'!$A$2:$Q$1446,COLUMN('TM1.5SynthPop'!L$1),FALSE),0),0)</f>
        <v>121</v>
      </c>
      <c r="I1505">
        <f>IFERROR(ROUND($C1505*VLOOKUP($O1505,'TM1.5SynthPop'!$A$2:$Q$1446,COLUMN('TM1.5SynthPop'!M$1),FALSE),0),0)</f>
        <v>109</v>
      </c>
      <c r="J1505">
        <f>IFERROR(ROUND($C1505*VLOOKUP($O1505,'TM1.5SynthPop'!$A$2:$Q$1446,COLUMN('TM1.5SynthPop'!N$1),FALSE),0),0)</f>
        <v>120</v>
      </c>
      <c r="K1505">
        <f t="shared" si="47"/>
        <v>190</v>
      </c>
      <c r="L1505">
        <f>Link21_SED!E1505</f>
        <v>2148</v>
      </c>
      <c r="M1505">
        <f>Link21_SED!F1505</f>
        <v>108</v>
      </c>
      <c r="O1505">
        <v>702</v>
      </c>
    </row>
    <row r="1506" spans="1:15">
      <c r="A1506" t="s">
        <v>19</v>
      </c>
      <c r="B1506">
        <v>1505</v>
      </c>
      <c r="C1506">
        <f>Link21_SED!D1506</f>
        <v>610</v>
      </c>
      <c r="D1506">
        <f>IFERROR(ROUND($C1506*VLOOKUP($O1506,'TM1.5SynthPop'!$A$2:$Q$1446,COLUMN('TM1.5SynthPop'!$P$2),FALSE),0),)</f>
        <v>345</v>
      </c>
      <c r="E1506">
        <f t="shared" si="46"/>
        <v>265</v>
      </c>
      <c r="F1506">
        <f>IFERROR(ROUND($C1506*VLOOKUP($O1506,'TM1.5SynthPop'!$A$2:$Q$1446,COLUMN('TM1.5SynthPop'!J$1),FALSE),0),0)</f>
        <v>98</v>
      </c>
      <c r="G1506">
        <f>IFERROR(ROUND($C1506*VLOOKUP($O1506,'TM1.5SynthPop'!$A$2:$Q$1446,COLUMN('TM1.5SynthPop'!K$1),FALSE),0),0)</f>
        <v>137</v>
      </c>
      <c r="H1506">
        <f>IFERROR(ROUND($C1506*VLOOKUP($O1506,'TM1.5SynthPop'!$A$2:$Q$1446,COLUMN('TM1.5SynthPop'!L$1),FALSE),0),0)</f>
        <v>95</v>
      </c>
      <c r="I1506">
        <f>IFERROR(ROUND($C1506*VLOOKUP($O1506,'TM1.5SynthPop'!$A$2:$Q$1446,COLUMN('TM1.5SynthPop'!M$1),FALSE),0),0)</f>
        <v>78</v>
      </c>
      <c r="J1506">
        <f>IFERROR(ROUND($C1506*VLOOKUP($O1506,'TM1.5SynthPop'!$A$2:$Q$1446,COLUMN('TM1.5SynthPop'!N$1),FALSE),0),0)</f>
        <v>89</v>
      </c>
      <c r="K1506">
        <f t="shared" si="47"/>
        <v>113</v>
      </c>
      <c r="L1506">
        <f>Link21_SED!E1506</f>
        <v>2093</v>
      </c>
      <c r="M1506">
        <f>Link21_SED!F1506</f>
        <v>191</v>
      </c>
      <c r="O1506">
        <v>709</v>
      </c>
    </row>
    <row r="1507" spans="1:15">
      <c r="A1507" t="s">
        <v>19</v>
      </c>
      <c r="B1507">
        <v>1506</v>
      </c>
      <c r="C1507">
        <f>Link21_SED!D1507</f>
        <v>792</v>
      </c>
      <c r="D1507">
        <f>IFERROR(ROUND($C1507*VLOOKUP($O1507,'TM1.5SynthPop'!$A$2:$Q$1446,COLUMN('TM1.5SynthPop'!$P$2),FALSE),0),)</f>
        <v>544</v>
      </c>
      <c r="E1507">
        <f t="shared" si="46"/>
        <v>248</v>
      </c>
      <c r="F1507">
        <f>IFERROR(ROUND($C1507*VLOOKUP($O1507,'TM1.5SynthPop'!$A$2:$Q$1446,COLUMN('TM1.5SynthPop'!J$1),FALSE),0),0)</f>
        <v>68</v>
      </c>
      <c r="G1507">
        <f>IFERROR(ROUND($C1507*VLOOKUP($O1507,'TM1.5SynthPop'!$A$2:$Q$1446,COLUMN('TM1.5SynthPop'!K$1),FALSE),0),0)</f>
        <v>92</v>
      </c>
      <c r="H1507">
        <f>IFERROR(ROUND($C1507*VLOOKUP($O1507,'TM1.5SynthPop'!$A$2:$Q$1446,COLUMN('TM1.5SynthPop'!L$1),FALSE),0),0)</f>
        <v>134</v>
      </c>
      <c r="I1507">
        <f>IFERROR(ROUND($C1507*VLOOKUP($O1507,'TM1.5SynthPop'!$A$2:$Q$1446,COLUMN('TM1.5SynthPop'!M$1),FALSE),0),0)</f>
        <v>117</v>
      </c>
      <c r="J1507">
        <f>IFERROR(ROUND($C1507*VLOOKUP($O1507,'TM1.5SynthPop'!$A$2:$Q$1446,COLUMN('TM1.5SynthPop'!N$1),FALSE),0),0)</f>
        <v>152</v>
      </c>
      <c r="K1507">
        <f t="shared" si="47"/>
        <v>229</v>
      </c>
      <c r="L1507">
        <f>Link21_SED!E1507</f>
        <v>2458</v>
      </c>
      <c r="M1507">
        <f>Link21_SED!F1507</f>
        <v>37</v>
      </c>
      <c r="O1507">
        <v>708</v>
      </c>
    </row>
    <row r="1508" spans="1:15">
      <c r="A1508" t="s">
        <v>19</v>
      </c>
      <c r="B1508">
        <v>1507</v>
      </c>
      <c r="C1508">
        <f>Link21_SED!D1508</f>
        <v>305</v>
      </c>
      <c r="D1508">
        <f>IFERROR(ROUND($C1508*VLOOKUP($O1508,'TM1.5SynthPop'!$A$2:$Q$1446,COLUMN('TM1.5SynthPop'!$P$2),FALSE),0),)</f>
        <v>139</v>
      </c>
      <c r="E1508">
        <f t="shared" si="46"/>
        <v>166</v>
      </c>
      <c r="F1508">
        <f>IFERROR(ROUND($C1508*VLOOKUP($O1508,'TM1.5SynthPop'!$A$2:$Q$1446,COLUMN('TM1.5SynthPop'!J$1),FALSE),0),0)</f>
        <v>74</v>
      </c>
      <c r="G1508">
        <f>IFERROR(ROUND($C1508*VLOOKUP($O1508,'TM1.5SynthPop'!$A$2:$Q$1446,COLUMN('TM1.5SynthPop'!K$1),FALSE),0),0)</f>
        <v>92</v>
      </c>
      <c r="H1508">
        <f>IFERROR(ROUND($C1508*VLOOKUP($O1508,'TM1.5SynthPop'!$A$2:$Q$1446,COLUMN('TM1.5SynthPop'!L$1),FALSE),0),0)</f>
        <v>35</v>
      </c>
      <c r="I1508">
        <f>IFERROR(ROUND($C1508*VLOOKUP($O1508,'TM1.5SynthPop'!$A$2:$Q$1446,COLUMN('TM1.5SynthPop'!M$1),FALSE),0),0)</f>
        <v>39</v>
      </c>
      <c r="J1508">
        <f>IFERROR(ROUND($C1508*VLOOKUP($O1508,'TM1.5SynthPop'!$A$2:$Q$1446,COLUMN('TM1.5SynthPop'!N$1),FALSE),0),0)</f>
        <v>32</v>
      </c>
      <c r="K1508">
        <f t="shared" si="47"/>
        <v>33</v>
      </c>
      <c r="L1508">
        <f>Link21_SED!E1508</f>
        <v>1126</v>
      </c>
      <c r="M1508">
        <f>Link21_SED!F1508</f>
        <v>10</v>
      </c>
      <c r="O1508">
        <v>707</v>
      </c>
    </row>
    <row r="1509" spans="1:15">
      <c r="A1509" t="s">
        <v>19</v>
      </c>
      <c r="B1509">
        <v>1508</v>
      </c>
      <c r="C1509">
        <f>Link21_SED!D1509</f>
        <v>559</v>
      </c>
      <c r="D1509">
        <f>IFERROR(ROUND($C1509*VLOOKUP($O1509,'TM1.5SynthPop'!$A$2:$Q$1446,COLUMN('TM1.5SynthPop'!$P$2),FALSE),0),)</f>
        <v>384</v>
      </c>
      <c r="E1509">
        <f t="shared" si="46"/>
        <v>175</v>
      </c>
      <c r="F1509">
        <f>IFERROR(ROUND($C1509*VLOOKUP($O1509,'TM1.5SynthPop'!$A$2:$Q$1446,COLUMN('TM1.5SynthPop'!J$1),FALSE),0),0)</f>
        <v>48</v>
      </c>
      <c r="G1509">
        <f>IFERROR(ROUND($C1509*VLOOKUP($O1509,'TM1.5SynthPop'!$A$2:$Q$1446,COLUMN('TM1.5SynthPop'!K$1),FALSE),0),0)</f>
        <v>65</v>
      </c>
      <c r="H1509">
        <f>IFERROR(ROUND($C1509*VLOOKUP($O1509,'TM1.5SynthPop'!$A$2:$Q$1446,COLUMN('TM1.5SynthPop'!L$1),FALSE),0),0)</f>
        <v>94</v>
      </c>
      <c r="I1509">
        <f>IFERROR(ROUND($C1509*VLOOKUP($O1509,'TM1.5SynthPop'!$A$2:$Q$1446,COLUMN('TM1.5SynthPop'!M$1),FALSE),0),0)</f>
        <v>83</v>
      </c>
      <c r="J1509">
        <f>IFERROR(ROUND($C1509*VLOOKUP($O1509,'TM1.5SynthPop'!$A$2:$Q$1446,COLUMN('TM1.5SynthPop'!N$1),FALSE),0),0)</f>
        <v>108</v>
      </c>
      <c r="K1509">
        <f t="shared" si="47"/>
        <v>161</v>
      </c>
      <c r="L1509">
        <f>Link21_SED!E1509</f>
        <v>1458</v>
      </c>
      <c r="M1509">
        <f>Link21_SED!F1509</f>
        <v>0</v>
      </c>
      <c r="O1509">
        <v>708</v>
      </c>
    </row>
    <row r="1510" spans="1:15">
      <c r="A1510" t="s">
        <v>19</v>
      </c>
      <c r="B1510">
        <v>1509</v>
      </c>
      <c r="C1510">
        <f>Link21_SED!D1510</f>
        <v>1004</v>
      </c>
      <c r="D1510">
        <f>IFERROR(ROUND($C1510*VLOOKUP($O1510,'TM1.5SynthPop'!$A$2:$Q$1446,COLUMN('TM1.5SynthPop'!$P$2),FALSE),0),)</f>
        <v>830</v>
      </c>
      <c r="E1510">
        <f t="shared" si="46"/>
        <v>174</v>
      </c>
      <c r="F1510">
        <f>IFERROR(ROUND($C1510*VLOOKUP($O1510,'TM1.5SynthPop'!$A$2:$Q$1446,COLUMN('TM1.5SynthPop'!J$1),FALSE),0),0)</f>
        <v>128</v>
      </c>
      <c r="G1510">
        <f>IFERROR(ROUND($C1510*VLOOKUP($O1510,'TM1.5SynthPop'!$A$2:$Q$1446,COLUMN('TM1.5SynthPop'!K$1),FALSE),0),0)</f>
        <v>114</v>
      </c>
      <c r="H1510">
        <f>IFERROR(ROUND($C1510*VLOOKUP($O1510,'TM1.5SynthPop'!$A$2:$Q$1446,COLUMN('TM1.5SynthPop'!L$1),FALSE),0),0)</f>
        <v>137</v>
      </c>
      <c r="I1510">
        <f>IFERROR(ROUND($C1510*VLOOKUP($O1510,'TM1.5SynthPop'!$A$2:$Q$1446,COLUMN('TM1.5SynthPop'!M$1),FALSE),0),0)</f>
        <v>128</v>
      </c>
      <c r="J1510">
        <f>IFERROR(ROUND($C1510*VLOOKUP($O1510,'TM1.5SynthPop'!$A$2:$Q$1446,COLUMN('TM1.5SynthPop'!N$1),FALSE),0),0)</f>
        <v>132</v>
      </c>
      <c r="K1510">
        <f t="shared" si="47"/>
        <v>365</v>
      </c>
      <c r="L1510">
        <f>Link21_SED!E1510</f>
        <v>2469</v>
      </c>
      <c r="M1510">
        <f>Link21_SED!F1510</f>
        <v>52</v>
      </c>
      <c r="O1510">
        <v>471</v>
      </c>
    </row>
    <row r="1511" spans="1:15">
      <c r="A1511" t="s">
        <v>19</v>
      </c>
      <c r="B1511">
        <v>1510</v>
      </c>
      <c r="C1511">
        <f>Link21_SED!D1511</f>
        <v>1316</v>
      </c>
      <c r="D1511">
        <f>IFERROR(ROUND($C1511*VLOOKUP($O1511,'TM1.5SynthPop'!$A$2:$Q$1446,COLUMN('TM1.5SynthPop'!$P$2),FALSE),0),)</f>
        <v>1088</v>
      </c>
      <c r="E1511">
        <f t="shared" si="46"/>
        <v>228</v>
      </c>
      <c r="F1511">
        <f>IFERROR(ROUND($C1511*VLOOKUP($O1511,'TM1.5SynthPop'!$A$2:$Q$1446,COLUMN('TM1.5SynthPop'!J$1),FALSE),0),0)</f>
        <v>168</v>
      </c>
      <c r="G1511">
        <f>IFERROR(ROUND($C1511*VLOOKUP($O1511,'TM1.5SynthPop'!$A$2:$Q$1446,COLUMN('TM1.5SynthPop'!K$1),FALSE),0),0)</f>
        <v>149</v>
      </c>
      <c r="H1511">
        <f>IFERROR(ROUND($C1511*VLOOKUP($O1511,'TM1.5SynthPop'!$A$2:$Q$1446,COLUMN('TM1.5SynthPop'!L$1),FALSE),0),0)</f>
        <v>180</v>
      </c>
      <c r="I1511">
        <f>IFERROR(ROUND($C1511*VLOOKUP($O1511,'TM1.5SynthPop'!$A$2:$Q$1446,COLUMN('TM1.5SynthPop'!M$1),FALSE),0),0)</f>
        <v>168</v>
      </c>
      <c r="J1511">
        <f>IFERROR(ROUND($C1511*VLOOKUP($O1511,'TM1.5SynthPop'!$A$2:$Q$1446,COLUMN('TM1.5SynthPop'!N$1),FALSE),0),0)</f>
        <v>173</v>
      </c>
      <c r="K1511">
        <f t="shared" si="47"/>
        <v>478</v>
      </c>
      <c r="L1511">
        <f>Link21_SED!E1511</f>
        <v>2444</v>
      </c>
      <c r="M1511">
        <f>Link21_SED!F1511</f>
        <v>0</v>
      </c>
      <c r="O1511">
        <v>471</v>
      </c>
    </row>
    <row r="1512" spans="1:15">
      <c r="A1512" t="s">
        <v>19</v>
      </c>
      <c r="B1512">
        <v>1511</v>
      </c>
      <c r="C1512">
        <f>Link21_SED!D1512</f>
        <v>625</v>
      </c>
      <c r="D1512">
        <f>IFERROR(ROUND($C1512*VLOOKUP($O1512,'TM1.5SynthPop'!$A$2:$Q$1446,COLUMN('TM1.5SynthPop'!$P$2),FALSE),0),)</f>
        <v>517</v>
      </c>
      <c r="E1512">
        <f t="shared" si="46"/>
        <v>108</v>
      </c>
      <c r="F1512">
        <f>IFERROR(ROUND($C1512*VLOOKUP($O1512,'TM1.5SynthPop'!$A$2:$Q$1446,COLUMN('TM1.5SynthPop'!J$1),FALSE),0),0)</f>
        <v>80</v>
      </c>
      <c r="G1512">
        <f>IFERROR(ROUND($C1512*VLOOKUP($O1512,'TM1.5SynthPop'!$A$2:$Q$1446,COLUMN('TM1.5SynthPop'!K$1),FALSE),0),0)</f>
        <v>71</v>
      </c>
      <c r="H1512">
        <f>IFERROR(ROUND($C1512*VLOOKUP($O1512,'TM1.5SynthPop'!$A$2:$Q$1446,COLUMN('TM1.5SynthPop'!L$1),FALSE),0),0)</f>
        <v>85</v>
      </c>
      <c r="I1512">
        <f>IFERROR(ROUND($C1512*VLOOKUP($O1512,'TM1.5SynthPop'!$A$2:$Q$1446,COLUMN('TM1.5SynthPop'!M$1),FALSE),0),0)</f>
        <v>80</v>
      </c>
      <c r="J1512">
        <f>IFERROR(ROUND($C1512*VLOOKUP($O1512,'TM1.5SynthPop'!$A$2:$Q$1446,COLUMN('TM1.5SynthPop'!N$1),FALSE),0),0)</f>
        <v>82</v>
      </c>
      <c r="K1512">
        <f t="shared" si="47"/>
        <v>227</v>
      </c>
      <c r="L1512">
        <f>Link21_SED!E1512</f>
        <v>1434</v>
      </c>
      <c r="M1512">
        <f>Link21_SED!F1512</f>
        <v>0</v>
      </c>
      <c r="O1512">
        <v>471</v>
      </c>
    </row>
    <row r="1513" spans="1:15">
      <c r="A1513" t="s">
        <v>19</v>
      </c>
      <c r="B1513">
        <v>1512</v>
      </c>
      <c r="C1513">
        <f>Link21_SED!D1513</f>
        <v>2821</v>
      </c>
      <c r="D1513">
        <f>IFERROR(ROUND($C1513*VLOOKUP($O1513,'TM1.5SynthPop'!$A$2:$Q$1446,COLUMN('TM1.5SynthPop'!$P$2),FALSE),0),)</f>
        <v>2156</v>
      </c>
      <c r="E1513">
        <f t="shared" si="46"/>
        <v>665</v>
      </c>
      <c r="F1513">
        <f>IFERROR(ROUND($C1513*VLOOKUP($O1513,'TM1.5SynthPop'!$A$2:$Q$1446,COLUMN('TM1.5SynthPop'!J$1),FALSE),0),0)</f>
        <v>342</v>
      </c>
      <c r="G1513">
        <f>IFERROR(ROUND($C1513*VLOOKUP($O1513,'TM1.5SynthPop'!$A$2:$Q$1446,COLUMN('TM1.5SynthPop'!K$1),FALSE),0),0)</f>
        <v>403</v>
      </c>
      <c r="H1513">
        <f>IFERROR(ROUND($C1513*VLOOKUP($O1513,'TM1.5SynthPop'!$A$2:$Q$1446,COLUMN('TM1.5SynthPop'!L$1),FALSE),0),0)</f>
        <v>378</v>
      </c>
      <c r="I1513">
        <f>IFERROR(ROUND($C1513*VLOOKUP($O1513,'TM1.5SynthPop'!$A$2:$Q$1446,COLUMN('TM1.5SynthPop'!M$1),FALSE),0),0)</f>
        <v>327</v>
      </c>
      <c r="J1513">
        <f>IFERROR(ROUND($C1513*VLOOKUP($O1513,'TM1.5SynthPop'!$A$2:$Q$1446,COLUMN('TM1.5SynthPop'!N$1),FALSE),0),0)</f>
        <v>439</v>
      </c>
      <c r="K1513">
        <f t="shared" si="47"/>
        <v>932</v>
      </c>
      <c r="L1513">
        <f>Link21_SED!E1513</f>
        <v>6572</v>
      </c>
      <c r="M1513">
        <f>Link21_SED!F1513</f>
        <v>0</v>
      </c>
      <c r="O1513">
        <v>467</v>
      </c>
    </row>
    <row r="1514" spans="1:15">
      <c r="A1514" t="s">
        <v>19</v>
      </c>
      <c r="B1514">
        <v>1513</v>
      </c>
      <c r="C1514">
        <f>Link21_SED!D1514</f>
        <v>444</v>
      </c>
      <c r="D1514">
        <f>IFERROR(ROUND($C1514*VLOOKUP($O1514,'TM1.5SynthPop'!$A$2:$Q$1446,COLUMN('TM1.5SynthPop'!$P$2),FALSE),0),)</f>
        <v>356</v>
      </c>
      <c r="E1514">
        <f t="shared" si="46"/>
        <v>88</v>
      </c>
      <c r="F1514">
        <f>IFERROR(ROUND($C1514*VLOOKUP($O1514,'TM1.5SynthPop'!$A$2:$Q$1446,COLUMN('TM1.5SynthPop'!J$1),FALSE),0),0)</f>
        <v>40</v>
      </c>
      <c r="G1514">
        <f>IFERROR(ROUND($C1514*VLOOKUP($O1514,'TM1.5SynthPop'!$A$2:$Q$1446,COLUMN('TM1.5SynthPop'!K$1),FALSE),0),0)</f>
        <v>51</v>
      </c>
      <c r="H1514">
        <f>IFERROR(ROUND($C1514*VLOOKUP($O1514,'TM1.5SynthPop'!$A$2:$Q$1446,COLUMN('TM1.5SynthPop'!L$1),FALSE),0),0)</f>
        <v>45</v>
      </c>
      <c r="I1514">
        <f>IFERROR(ROUND($C1514*VLOOKUP($O1514,'TM1.5SynthPop'!$A$2:$Q$1446,COLUMN('TM1.5SynthPop'!M$1),FALSE),0),0)</f>
        <v>55</v>
      </c>
      <c r="J1514">
        <f>IFERROR(ROUND($C1514*VLOOKUP($O1514,'TM1.5SynthPop'!$A$2:$Q$1446,COLUMN('TM1.5SynthPop'!N$1),FALSE),0),0)</f>
        <v>62</v>
      </c>
      <c r="K1514">
        <f t="shared" si="47"/>
        <v>191</v>
      </c>
      <c r="L1514">
        <f>Link21_SED!E1514</f>
        <v>1073</v>
      </c>
      <c r="M1514">
        <f>Link21_SED!F1514</f>
        <v>0</v>
      </c>
      <c r="O1514">
        <v>466</v>
      </c>
    </row>
    <row r="1515" spans="1:15">
      <c r="A1515" t="s">
        <v>19</v>
      </c>
      <c r="B1515">
        <v>1514</v>
      </c>
      <c r="C1515">
        <f>Link21_SED!D1515</f>
        <v>349</v>
      </c>
      <c r="D1515">
        <f>IFERROR(ROUND($C1515*VLOOKUP($O1515,'TM1.5SynthPop'!$A$2:$Q$1446,COLUMN('TM1.5SynthPop'!$P$2),FALSE),0),)</f>
        <v>280</v>
      </c>
      <c r="E1515">
        <f t="shared" si="46"/>
        <v>69</v>
      </c>
      <c r="F1515">
        <f>IFERROR(ROUND($C1515*VLOOKUP($O1515,'TM1.5SynthPop'!$A$2:$Q$1446,COLUMN('TM1.5SynthPop'!J$1),FALSE),0),0)</f>
        <v>31</v>
      </c>
      <c r="G1515">
        <f>IFERROR(ROUND($C1515*VLOOKUP($O1515,'TM1.5SynthPop'!$A$2:$Q$1446,COLUMN('TM1.5SynthPop'!K$1),FALSE),0),0)</f>
        <v>40</v>
      </c>
      <c r="H1515">
        <f>IFERROR(ROUND($C1515*VLOOKUP($O1515,'TM1.5SynthPop'!$A$2:$Q$1446,COLUMN('TM1.5SynthPop'!L$1),FALSE),0),0)</f>
        <v>35</v>
      </c>
      <c r="I1515">
        <f>IFERROR(ROUND($C1515*VLOOKUP($O1515,'TM1.5SynthPop'!$A$2:$Q$1446,COLUMN('TM1.5SynthPop'!M$1),FALSE),0),0)</f>
        <v>43</v>
      </c>
      <c r="J1515">
        <f>IFERROR(ROUND($C1515*VLOOKUP($O1515,'TM1.5SynthPop'!$A$2:$Q$1446,COLUMN('TM1.5SynthPop'!N$1),FALSE),0),0)</f>
        <v>49</v>
      </c>
      <c r="K1515">
        <f t="shared" si="47"/>
        <v>151</v>
      </c>
      <c r="L1515">
        <f>Link21_SED!E1515</f>
        <v>888</v>
      </c>
      <c r="M1515">
        <f>Link21_SED!F1515</f>
        <v>0</v>
      </c>
      <c r="O1515">
        <v>466</v>
      </c>
    </row>
    <row r="1516" spans="1:15">
      <c r="A1516" t="s">
        <v>19</v>
      </c>
      <c r="B1516">
        <v>1515</v>
      </c>
      <c r="C1516">
        <f>Link21_SED!D1516</f>
        <v>416</v>
      </c>
      <c r="D1516">
        <f>IFERROR(ROUND($C1516*VLOOKUP($O1516,'TM1.5SynthPop'!$A$2:$Q$1446,COLUMN('TM1.5SynthPop'!$P$2),FALSE),0),)</f>
        <v>334</v>
      </c>
      <c r="E1516">
        <f t="shared" si="46"/>
        <v>82</v>
      </c>
      <c r="F1516">
        <f>IFERROR(ROUND($C1516*VLOOKUP($O1516,'TM1.5SynthPop'!$A$2:$Q$1446,COLUMN('TM1.5SynthPop'!J$1),FALSE),0),0)</f>
        <v>37</v>
      </c>
      <c r="G1516">
        <f>IFERROR(ROUND($C1516*VLOOKUP($O1516,'TM1.5SynthPop'!$A$2:$Q$1446,COLUMN('TM1.5SynthPop'!K$1),FALSE),0),0)</f>
        <v>48</v>
      </c>
      <c r="H1516">
        <f>IFERROR(ROUND($C1516*VLOOKUP($O1516,'TM1.5SynthPop'!$A$2:$Q$1446,COLUMN('TM1.5SynthPop'!L$1),FALSE),0),0)</f>
        <v>42</v>
      </c>
      <c r="I1516">
        <f>IFERROR(ROUND($C1516*VLOOKUP($O1516,'TM1.5SynthPop'!$A$2:$Q$1446,COLUMN('TM1.5SynthPop'!M$1),FALSE),0),0)</f>
        <v>52</v>
      </c>
      <c r="J1516">
        <f>IFERROR(ROUND($C1516*VLOOKUP($O1516,'TM1.5SynthPop'!$A$2:$Q$1446,COLUMN('TM1.5SynthPop'!N$1),FALSE),0),0)</f>
        <v>58</v>
      </c>
      <c r="K1516">
        <f t="shared" si="47"/>
        <v>179</v>
      </c>
      <c r="L1516">
        <f>Link21_SED!E1516</f>
        <v>903</v>
      </c>
      <c r="M1516">
        <f>Link21_SED!F1516</f>
        <v>0</v>
      </c>
      <c r="O1516">
        <v>466</v>
      </c>
    </row>
    <row r="1517" spans="1:15">
      <c r="A1517" t="s">
        <v>19</v>
      </c>
      <c r="B1517">
        <v>1516</v>
      </c>
      <c r="C1517">
        <f>Link21_SED!D1517</f>
        <v>1137</v>
      </c>
      <c r="D1517">
        <f>IFERROR(ROUND($C1517*VLOOKUP($O1517,'TM1.5SynthPop'!$A$2:$Q$1446,COLUMN('TM1.5SynthPop'!$P$2),FALSE),0),)</f>
        <v>800</v>
      </c>
      <c r="E1517">
        <f t="shared" ref="E1517:E1580" si="48">C1517-D1517</f>
        <v>337</v>
      </c>
      <c r="F1517">
        <f>IFERROR(ROUND($C1517*VLOOKUP($O1517,'TM1.5SynthPop'!$A$2:$Q$1446,COLUMN('TM1.5SynthPop'!J$1),FALSE),0),0)</f>
        <v>472</v>
      </c>
      <c r="G1517">
        <f>IFERROR(ROUND($C1517*VLOOKUP($O1517,'TM1.5SynthPop'!$A$2:$Q$1446,COLUMN('TM1.5SynthPop'!K$1),FALSE),0),0)</f>
        <v>392</v>
      </c>
      <c r="H1517">
        <f>IFERROR(ROUND($C1517*VLOOKUP($O1517,'TM1.5SynthPop'!$A$2:$Q$1446,COLUMN('TM1.5SynthPop'!L$1),FALSE),0),0)</f>
        <v>70</v>
      </c>
      <c r="I1517">
        <f>IFERROR(ROUND($C1517*VLOOKUP($O1517,'TM1.5SynthPop'!$A$2:$Q$1446,COLUMN('TM1.5SynthPop'!M$1),FALSE),0),0)</f>
        <v>24</v>
      </c>
      <c r="J1517">
        <f>IFERROR(ROUND($C1517*VLOOKUP($O1517,'TM1.5SynthPop'!$A$2:$Q$1446,COLUMN('TM1.5SynthPop'!N$1),FALSE),0),0)</f>
        <v>50</v>
      </c>
      <c r="K1517">
        <f t="shared" ref="K1517:K1580" si="49">C1517-SUM(F1517:J1517)</f>
        <v>129</v>
      </c>
      <c r="L1517">
        <f>Link21_SED!E1517</f>
        <v>2733</v>
      </c>
      <c r="M1517">
        <f>Link21_SED!F1517</f>
        <v>0</v>
      </c>
      <c r="O1517">
        <v>403</v>
      </c>
    </row>
    <row r="1518" spans="1:15">
      <c r="A1518" t="s">
        <v>19</v>
      </c>
      <c r="B1518">
        <v>1517</v>
      </c>
      <c r="C1518">
        <f>Link21_SED!D1518</f>
        <v>9114</v>
      </c>
      <c r="D1518">
        <f>IFERROR(ROUND($C1518*VLOOKUP($O1518,'TM1.5SynthPop'!$A$2:$Q$1446,COLUMN('TM1.5SynthPop'!$P$2),FALSE),0),)</f>
        <v>6162</v>
      </c>
      <c r="E1518">
        <f t="shared" si="48"/>
        <v>2952</v>
      </c>
      <c r="F1518">
        <f>IFERROR(ROUND($C1518*VLOOKUP($O1518,'TM1.5SynthPop'!$A$2:$Q$1446,COLUMN('TM1.5SynthPop'!J$1),FALSE),0),0)</f>
        <v>1384</v>
      </c>
      <c r="G1518">
        <f>IFERROR(ROUND($C1518*VLOOKUP($O1518,'TM1.5SynthPop'!$A$2:$Q$1446,COLUMN('TM1.5SynthPop'!K$1),FALSE),0),0)</f>
        <v>1964</v>
      </c>
      <c r="H1518">
        <f>IFERROR(ROUND($C1518*VLOOKUP($O1518,'TM1.5SynthPop'!$A$2:$Q$1446,COLUMN('TM1.5SynthPop'!L$1),FALSE),0),0)</f>
        <v>952</v>
      </c>
      <c r="I1518">
        <f>IFERROR(ROUND($C1518*VLOOKUP($O1518,'TM1.5SynthPop'!$A$2:$Q$1446,COLUMN('TM1.5SynthPop'!M$1),FALSE),0),0)</f>
        <v>867</v>
      </c>
      <c r="J1518">
        <f>IFERROR(ROUND($C1518*VLOOKUP($O1518,'TM1.5SynthPop'!$A$2:$Q$1446,COLUMN('TM1.5SynthPop'!N$1),FALSE),0),0)</f>
        <v>1258</v>
      </c>
      <c r="K1518">
        <f t="shared" si="49"/>
        <v>2689</v>
      </c>
      <c r="L1518">
        <f>Link21_SED!E1518</f>
        <v>13545</v>
      </c>
      <c r="M1518">
        <f>Link21_SED!F1518</f>
        <v>0</v>
      </c>
      <c r="O1518">
        <v>412</v>
      </c>
    </row>
    <row r="1519" spans="1:15">
      <c r="A1519" t="s">
        <v>19</v>
      </c>
      <c r="B1519">
        <v>1518</v>
      </c>
      <c r="C1519">
        <f>Link21_SED!D1519</f>
        <v>63</v>
      </c>
      <c r="D1519">
        <f>IFERROR(ROUND($C1519*VLOOKUP($O1519,'TM1.5SynthPop'!$A$2:$Q$1446,COLUMN('TM1.5SynthPop'!$P$2),FALSE),0),)</f>
        <v>31</v>
      </c>
      <c r="E1519">
        <f t="shared" si="48"/>
        <v>32</v>
      </c>
      <c r="F1519">
        <f>IFERROR(ROUND($C1519*VLOOKUP($O1519,'TM1.5SynthPop'!$A$2:$Q$1446,COLUMN('TM1.5SynthPop'!J$1),FALSE),0),0)</f>
        <v>11</v>
      </c>
      <c r="G1519">
        <f>IFERROR(ROUND($C1519*VLOOKUP($O1519,'TM1.5SynthPop'!$A$2:$Q$1446,COLUMN('TM1.5SynthPop'!K$1),FALSE),0),0)</f>
        <v>16</v>
      </c>
      <c r="H1519">
        <f>IFERROR(ROUND($C1519*VLOOKUP($O1519,'TM1.5SynthPop'!$A$2:$Q$1446,COLUMN('TM1.5SynthPop'!L$1),FALSE),0),0)</f>
        <v>11</v>
      </c>
      <c r="I1519">
        <f>IFERROR(ROUND($C1519*VLOOKUP($O1519,'TM1.5SynthPop'!$A$2:$Q$1446,COLUMN('TM1.5SynthPop'!M$1),FALSE),0),0)</f>
        <v>9</v>
      </c>
      <c r="J1519">
        <f>IFERROR(ROUND($C1519*VLOOKUP($O1519,'TM1.5SynthPop'!$A$2:$Q$1446,COLUMN('TM1.5SynthPop'!N$1),FALSE),0),0)</f>
        <v>7</v>
      </c>
      <c r="K1519">
        <f t="shared" si="49"/>
        <v>9</v>
      </c>
      <c r="L1519">
        <f>Link21_SED!E1519</f>
        <v>118</v>
      </c>
      <c r="M1519">
        <f>Link21_SED!F1519</f>
        <v>1</v>
      </c>
      <c r="O1519">
        <v>560</v>
      </c>
    </row>
    <row r="1520" spans="1:15">
      <c r="A1520" t="s">
        <v>19</v>
      </c>
      <c r="B1520">
        <v>1519</v>
      </c>
      <c r="C1520">
        <f>Link21_SED!D1520</f>
        <v>3018</v>
      </c>
      <c r="D1520">
        <f>IFERROR(ROUND($C1520*VLOOKUP($O1520,'TM1.5SynthPop'!$A$2:$Q$1446,COLUMN('TM1.5SynthPop'!$P$2),FALSE),0),)</f>
        <v>2669</v>
      </c>
      <c r="E1520">
        <f t="shared" si="48"/>
        <v>349</v>
      </c>
      <c r="F1520">
        <f>IFERROR(ROUND($C1520*VLOOKUP($O1520,'TM1.5SynthPop'!$A$2:$Q$1446,COLUMN('TM1.5SynthPop'!J$1),FALSE),0),0)</f>
        <v>787</v>
      </c>
      <c r="G1520">
        <f>IFERROR(ROUND($C1520*VLOOKUP($O1520,'TM1.5SynthPop'!$A$2:$Q$1446,COLUMN('TM1.5SynthPop'!K$1),FALSE),0),0)</f>
        <v>540</v>
      </c>
      <c r="H1520">
        <f>IFERROR(ROUND($C1520*VLOOKUP($O1520,'TM1.5SynthPop'!$A$2:$Q$1446,COLUMN('TM1.5SynthPop'!L$1),FALSE),0),0)</f>
        <v>428</v>
      </c>
      <c r="I1520">
        <f>IFERROR(ROUND($C1520*VLOOKUP($O1520,'TM1.5SynthPop'!$A$2:$Q$1446,COLUMN('TM1.5SynthPop'!M$1),FALSE),0),0)</f>
        <v>367</v>
      </c>
      <c r="J1520">
        <f>IFERROR(ROUND($C1520*VLOOKUP($O1520,'TM1.5SynthPop'!$A$2:$Q$1446,COLUMN('TM1.5SynthPop'!N$1),FALSE),0),0)</f>
        <v>349</v>
      </c>
      <c r="K1520">
        <f t="shared" si="49"/>
        <v>547</v>
      </c>
      <c r="L1520">
        <f>Link21_SED!E1520</f>
        <v>6206</v>
      </c>
      <c r="M1520">
        <f>Link21_SED!F1520</f>
        <v>1</v>
      </c>
      <c r="O1520">
        <v>558</v>
      </c>
    </row>
    <row r="1521" spans="1:15">
      <c r="A1521" t="s">
        <v>19</v>
      </c>
      <c r="B1521">
        <v>1520</v>
      </c>
      <c r="C1521">
        <f>Link21_SED!D1521</f>
        <v>93</v>
      </c>
      <c r="D1521">
        <f>IFERROR(ROUND($C1521*VLOOKUP($O1521,'TM1.5SynthPop'!$A$2:$Q$1446,COLUMN('TM1.5SynthPop'!$P$2),FALSE),0),)</f>
        <v>84</v>
      </c>
      <c r="E1521">
        <f t="shared" si="48"/>
        <v>9</v>
      </c>
      <c r="F1521">
        <f>IFERROR(ROUND($C1521*VLOOKUP($O1521,'TM1.5SynthPop'!$A$2:$Q$1446,COLUMN('TM1.5SynthPop'!J$1),FALSE),0),0)</f>
        <v>32</v>
      </c>
      <c r="G1521">
        <f>IFERROR(ROUND($C1521*VLOOKUP($O1521,'TM1.5SynthPop'!$A$2:$Q$1446,COLUMN('TM1.5SynthPop'!K$1),FALSE),0),0)</f>
        <v>43</v>
      </c>
      <c r="H1521">
        <f>IFERROR(ROUND($C1521*VLOOKUP($O1521,'TM1.5SynthPop'!$A$2:$Q$1446,COLUMN('TM1.5SynthPop'!L$1),FALSE),0),0)</f>
        <v>6</v>
      </c>
      <c r="I1521">
        <f>IFERROR(ROUND($C1521*VLOOKUP($O1521,'TM1.5SynthPop'!$A$2:$Q$1446,COLUMN('TM1.5SynthPop'!M$1),FALSE),0),0)</f>
        <v>4</v>
      </c>
      <c r="J1521">
        <f>IFERROR(ROUND($C1521*VLOOKUP($O1521,'TM1.5SynthPop'!$A$2:$Q$1446,COLUMN('TM1.5SynthPop'!N$1),FALSE),0),0)</f>
        <v>3</v>
      </c>
      <c r="K1521">
        <f t="shared" si="49"/>
        <v>5</v>
      </c>
      <c r="L1521">
        <f>Link21_SED!E1521</f>
        <v>232</v>
      </c>
      <c r="M1521">
        <f>Link21_SED!F1521</f>
        <v>2</v>
      </c>
      <c r="O1521">
        <v>539</v>
      </c>
    </row>
    <row r="1522" spans="1:15">
      <c r="A1522" t="s">
        <v>19</v>
      </c>
      <c r="B1522">
        <v>1521</v>
      </c>
      <c r="C1522">
        <f>Link21_SED!D1522</f>
        <v>2095</v>
      </c>
      <c r="D1522">
        <f>IFERROR(ROUND($C1522*VLOOKUP($O1522,'TM1.5SynthPop'!$A$2:$Q$1446,COLUMN('TM1.5SynthPop'!$P$2),FALSE),0),)</f>
        <v>1594</v>
      </c>
      <c r="E1522">
        <f t="shared" si="48"/>
        <v>501</v>
      </c>
      <c r="F1522">
        <f>IFERROR(ROUND($C1522*VLOOKUP($O1522,'TM1.5SynthPop'!$A$2:$Q$1446,COLUMN('TM1.5SynthPop'!J$1),FALSE),0),0)</f>
        <v>488</v>
      </c>
      <c r="G1522">
        <f>IFERROR(ROUND($C1522*VLOOKUP($O1522,'TM1.5SynthPop'!$A$2:$Q$1446,COLUMN('TM1.5SynthPop'!K$1),FALSE),0),0)</f>
        <v>854</v>
      </c>
      <c r="H1522">
        <f>IFERROR(ROUND($C1522*VLOOKUP($O1522,'TM1.5SynthPop'!$A$2:$Q$1446,COLUMN('TM1.5SynthPop'!L$1),FALSE),0),0)</f>
        <v>164</v>
      </c>
      <c r="I1522">
        <f>IFERROR(ROUND($C1522*VLOOKUP($O1522,'TM1.5SynthPop'!$A$2:$Q$1446,COLUMN('TM1.5SynthPop'!M$1),FALSE),0),0)</f>
        <v>172</v>
      </c>
      <c r="J1522">
        <f>IFERROR(ROUND($C1522*VLOOKUP($O1522,'TM1.5SynthPop'!$A$2:$Q$1446,COLUMN('TM1.5SynthPop'!N$1),FALSE),0),0)</f>
        <v>170</v>
      </c>
      <c r="K1522">
        <f t="shared" si="49"/>
        <v>247</v>
      </c>
      <c r="L1522">
        <f>Link21_SED!E1522</f>
        <v>4687</v>
      </c>
      <c r="M1522">
        <f>Link21_SED!F1522</f>
        <v>166</v>
      </c>
      <c r="O1522">
        <v>538</v>
      </c>
    </row>
    <row r="1523" spans="1:15">
      <c r="A1523" t="s">
        <v>19</v>
      </c>
      <c r="B1523">
        <v>1522</v>
      </c>
      <c r="C1523">
        <f>Link21_SED!D1523</f>
        <v>1689</v>
      </c>
      <c r="D1523">
        <f>IFERROR(ROUND($C1523*VLOOKUP($O1523,'TM1.5SynthPop'!$A$2:$Q$1446,COLUMN('TM1.5SynthPop'!$P$2),FALSE),0),)</f>
        <v>1521</v>
      </c>
      <c r="E1523">
        <f t="shared" si="48"/>
        <v>168</v>
      </c>
      <c r="F1523">
        <f>IFERROR(ROUND($C1523*VLOOKUP($O1523,'TM1.5SynthPop'!$A$2:$Q$1446,COLUMN('TM1.5SynthPop'!J$1),FALSE),0),0)</f>
        <v>579</v>
      </c>
      <c r="G1523">
        <f>IFERROR(ROUND($C1523*VLOOKUP($O1523,'TM1.5SynthPop'!$A$2:$Q$1446,COLUMN('TM1.5SynthPop'!K$1),FALSE),0),0)</f>
        <v>779</v>
      </c>
      <c r="H1523">
        <f>IFERROR(ROUND($C1523*VLOOKUP($O1523,'TM1.5SynthPop'!$A$2:$Q$1446,COLUMN('TM1.5SynthPop'!L$1),FALSE),0),0)</f>
        <v>108</v>
      </c>
      <c r="I1523">
        <f>IFERROR(ROUND($C1523*VLOOKUP($O1523,'TM1.5SynthPop'!$A$2:$Q$1446,COLUMN('TM1.5SynthPop'!M$1),FALSE),0),0)</f>
        <v>68</v>
      </c>
      <c r="J1523">
        <f>IFERROR(ROUND($C1523*VLOOKUP($O1523,'TM1.5SynthPop'!$A$2:$Q$1446,COLUMN('TM1.5SynthPop'!N$1),FALSE),0),0)</f>
        <v>63</v>
      </c>
      <c r="K1523">
        <f t="shared" si="49"/>
        <v>92</v>
      </c>
      <c r="L1523">
        <f>Link21_SED!E1523</f>
        <v>6162</v>
      </c>
      <c r="M1523">
        <f>Link21_SED!F1523</f>
        <v>5</v>
      </c>
      <c r="O1523">
        <v>539</v>
      </c>
    </row>
    <row r="1524" spans="1:15">
      <c r="A1524" t="s">
        <v>19</v>
      </c>
      <c r="B1524">
        <v>1523</v>
      </c>
      <c r="C1524">
        <f>Link21_SED!D1524</f>
        <v>3080</v>
      </c>
      <c r="D1524">
        <f>IFERROR(ROUND($C1524*VLOOKUP($O1524,'TM1.5SynthPop'!$A$2:$Q$1446,COLUMN('TM1.5SynthPop'!$P$2),FALSE),0),)</f>
        <v>2511</v>
      </c>
      <c r="E1524">
        <f t="shared" si="48"/>
        <v>569</v>
      </c>
      <c r="F1524">
        <f>IFERROR(ROUND($C1524*VLOOKUP($O1524,'TM1.5SynthPop'!$A$2:$Q$1446,COLUMN('TM1.5SynthPop'!J$1),FALSE),0),0)</f>
        <v>639</v>
      </c>
      <c r="G1524">
        <f>IFERROR(ROUND($C1524*VLOOKUP($O1524,'TM1.5SynthPop'!$A$2:$Q$1446,COLUMN('TM1.5SynthPop'!K$1),FALSE),0),0)</f>
        <v>742</v>
      </c>
      <c r="H1524">
        <f>IFERROR(ROUND($C1524*VLOOKUP($O1524,'TM1.5SynthPop'!$A$2:$Q$1446,COLUMN('TM1.5SynthPop'!L$1),FALSE),0),0)</f>
        <v>403</v>
      </c>
      <c r="I1524">
        <f>IFERROR(ROUND($C1524*VLOOKUP($O1524,'TM1.5SynthPop'!$A$2:$Q$1446,COLUMN('TM1.5SynthPop'!M$1),FALSE),0),0)</f>
        <v>354</v>
      </c>
      <c r="J1524">
        <f>IFERROR(ROUND($C1524*VLOOKUP($O1524,'TM1.5SynthPop'!$A$2:$Q$1446,COLUMN('TM1.5SynthPop'!N$1),FALSE),0),0)</f>
        <v>383</v>
      </c>
      <c r="K1524">
        <f t="shared" si="49"/>
        <v>559</v>
      </c>
      <c r="L1524">
        <f>Link21_SED!E1524</f>
        <v>5551</v>
      </c>
      <c r="M1524">
        <f>Link21_SED!F1524</f>
        <v>2</v>
      </c>
      <c r="O1524">
        <v>537</v>
      </c>
    </row>
    <row r="1525" spans="1:15">
      <c r="A1525" t="s">
        <v>19</v>
      </c>
      <c r="B1525">
        <v>1524</v>
      </c>
      <c r="C1525">
        <f>Link21_SED!D1525</f>
        <v>644</v>
      </c>
      <c r="D1525">
        <f>IFERROR(ROUND($C1525*VLOOKUP($O1525,'TM1.5SynthPop'!$A$2:$Q$1446,COLUMN('TM1.5SynthPop'!$P$2),FALSE),0),)</f>
        <v>525</v>
      </c>
      <c r="E1525">
        <f t="shared" si="48"/>
        <v>119</v>
      </c>
      <c r="F1525">
        <f>IFERROR(ROUND($C1525*VLOOKUP($O1525,'TM1.5SynthPop'!$A$2:$Q$1446,COLUMN('TM1.5SynthPop'!J$1),FALSE),0),0)</f>
        <v>134</v>
      </c>
      <c r="G1525">
        <f>IFERROR(ROUND($C1525*VLOOKUP($O1525,'TM1.5SynthPop'!$A$2:$Q$1446,COLUMN('TM1.5SynthPop'!K$1),FALSE),0),0)</f>
        <v>155</v>
      </c>
      <c r="H1525">
        <f>IFERROR(ROUND($C1525*VLOOKUP($O1525,'TM1.5SynthPop'!$A$2:$Q$1446,COLUMN('TM1.5SynthPop'!L$1),FALSE),0),0)</f>
        <v>84</v>
      </c>
      <c r="I1525">
        <f>IFERROR(ROUND($C1525*VLOOKUP($O1525,'TM1.5SynthPop'!$A$2:$Q$1446,COLUMN('TM1.5SynthPop'!M$1),FALSE),0),0)</f>
        <v>74</v>
      </c>
      <c r="J1525">
        <f>IFERROR(ROUND($C1525*VLOOKUP($O1525,'TM1.5SynthPop'!$A$2:$Q$1446,COLUMN('TM1.5SynthPop'!N$1),FALSE),0),0)</f>
        <v>80</v>
      </c>
      <c r="K1525">
        <f t="shared" si="49"/>
        <v>117</v>
      </c>
      <c r="L1525">
        <f>Link21_SED!E1525</f>
        <v>2349</v>
      </c>
      <c r="M1525">
        <f>Link21_SED!F1525</f>
        <v>0</v>
      </c>
      <c r="O1525">
        <v>537</v>
      </c>
    </row>
    <row r="1526" spans="1:15">
      <c r="A1526" t="s">
        <v>19</v>
      </c>
      <c r="B1526">
        <v>1525</v>
      </c>
      <c r="C1526">
        <f>Link21_SED!D1526</f>
        <v>0</v>
      </c>
      <c r="D1526">
        <f>IFERROR(ROUND($C1526*VLOOKUP($O1526,'TM1.5SynthPop'!$A$2:$Q$1446,COLUMN('TM1.5SynthPop'!$P$2),FALSE),0),)</f>
        <v>0</v>
      </c>
      <c r="E1526">
        <f t="shared" si="48"/>
        <v>0</v>
      </c>
      <c r="F1526">
        <f>IFERROR(ROUND($C1526*VLOOKUP($O1526,'TM1.5SynthPop'!$A$2:$Q$1446,COLUMN('TM1.5SynthPop'!J$1),FALSE),0),0)</f>
        <v>0</v>
      </c>
      <c r="G1526">
        <f>IFERROR(ROUND($C1526*VLOOKUP($O1526,'TM1.5SynthPop'!$A$2:$Q$1446,COLUMN('TM1.5SynthPop'!K$1),FALSE),0),0)</f>
        <v>0</v>
      </c>
      <c r="H1526">
        <f>IFERROR(ROUND($C1526*VLOOKUP($O1526,'TM1.5SynthPop'!$A$2:$Q$1446,COLUMN('TM1.5SynthPop'!L$1),FALSE),0),0)</f>
        <v>0</v>
      </c>
      <c r="I1526">
        <f>IFERROR(ROUND($C1526*VLOOKUP($O1526,'TM1.5SynthPop'!$A$2:$Q$1446,COLUMN('TM1.5SynthPop'!M$1),FALSE),0),0)</f>
        <v>0</v>
      </c>
      <c r="J1526">
        <f>IFERROR(ROUND($C1526*VLOOKUP($O1526,'TM1.5SynthPop'!$A$2:$Q$1446,COLUMN('TM1.5SynthPop'!N$1),FALSE),0),0)</f>
        <v>0</v>
      </c>
      <c r="K1526">
        <f t="shared" si="49"/>
        <v>0</v>
      </c>
      <c r="L1526">
        <f>Link21_SED!E1526</f>
        <v>0</v>
      </c>
      <c r="M1526">
        <f>Link21_SED!F1526</f>
        <v>0</v>
      </c>
      <c r="O1526">
        <v>608</v>
      </c>
    </row>
    <row r="1527" spans="1:15">
      <c r="A1527" t="s">
        <v>19</v>
      </c>
      <c r="B1527">
        <v>1526</v>
      </c>
      <c r="C1527">
        <f>Link21_SED!D1527</f>
        <v>1064</v>
      </c>
      <c r="D1527">
        <f>IFERROR(ROUND($C1527*VLOOKUP($O1527,'TM1.5SynthPop'!$A$2:$Q$1446,COLUMN('TM1.5SynthPop'!$P$2),FALSE),0),)</f>
        <v>867</v>
      </c>
      <c r="E1527">
        <f t="shared" si="48"/>
        <v>197</v>
      </c>
      <c r="F1527">
        <f>IFERROR(ROUND($C1527*VLOOKUP($O1527,'TM1.5SynthPop'!$A$2:$Q$1446,COLUMN('TM1.5SynthPop'!J$1),FALSE),0),0)</f>
        <v>221</v>
      </c>
      <c r="G1527">
        <f>IFERROR(ROUND($C1527*VLOOKUP($O1527,'TM1.5SynthPop'!$A$2:$Q$1446,COLUMN('TM1.5SynthPop'!K$1),FALSE),0),0)</f>
        <v>256</v>
      </c>
      <c r="H1527">
        <f>IFERROR(ROUND($C1527*VLOOKUP($O1527,'TM1.5SynthPop'!$A$2:$Q$1446,COLUMN('TM1.5SynthPop'!L$1),FALSE),0),0)</f>
        <v>139</v>
      </c>
      <c r="I1527">
        <f>IFERROR(ROUND($C1527*VLOOKUP($O1527,'TM1.5SynthPop'!$A$2:$Q$1446,COLUMN('TM1.5SynthPop'!M$1),FALSE),0),0)</f>
        <v>122</v>
      </c>
      <c r="J1527">
        <f>IFERROR(ROUND($C1527*VLOOKUP($O1527,'TM1.5SynthPop'!$A$2:$Q$1446,COLUMN('TM1.5SynthPop'!N$1),FALSE),0),0)</f>
        <v>132</v>
      </c>
      <c r="K1527">
        <f t="shared" si="49"/>
        <v>194</v>
      </c>
      <c r="L1527">
        <f>Link21_SED!E1527</f>
        <v>1764</v>
      </c>
      <c r="M1527">
        <f>Link21_SED!F1527</f>
        <v>0</v>
      </c>
      <c r="O1527">
        <v>537</v>
      </c>
    </row>
    <row r="1528" spans="1:15">
      <c r="A1528" t="s">
        <v>19</v>
      </c>
      <c r="B1528">
        <v>1527</v>
      </c>
      <c r="C1528">
        <f>Link21_SED!D1528</f>
        <v>1893</v>
      </c>
      <c r="D1528">
        <f>IFERROR(ROUND($C1528*VLOOKUP($O1528,'TM1.5SynthPop'!$A$2:$Q$1446,COLUMN('TM1.5SynthPop'!$P$2),FALSE),0),)</f>
        <v>1486</v>
      </c>
      <c r="E1528">
        <f t="shared" si="48"/>
        <v>407</v>
      </c>
      <c r="F1528">
        <f>IFERROR(ROUND($C1528*VLOOKUP($O1528,'TM1.5SynthPop'!$A$2:$Q$1446,COLUMN('TM1.5SynthPop'!J$1),FALSE),0),0)</f>
        <v>412</v>
      </c>
      <c r="G1528">
        <f>IFERROR(ROUND($C1528*VLOOKUP($O1528,'TM1.5SynthPop'!$A$2:$Q$1446,COLUMN('TM1.5SynthPop'!K$1),FALSE),0),0)</f>
        <v>706</v>
      </c>
      <c r="H1528">
        <f>IFERROR(ROUND($C1528*VLOOKUP($O1528,'TM1.5SynthPop'!$A$2:$Q$1446,COLUMN('TM1.5SynthPop'!L$1),FALSE),0),0)</f>
        <v>102</v>
      </c>
      <c r="I1528">
        <f>IFERROR(ROUND($C1528*VLOOKUP($O1528,'TM1.5SynthPop'!$A$2:$Q$1446,COLUMN('TM1.5SynthPop'!M$1),FALSE),0),0)</f>
        <v>120</v>
      </c>
      <c r="J1528">
        <f>IFERROR(ROUND($C1528*VLOOKUP($O1528,'TM1.5SynthPop'!$A$2:$Q$1446,COLUMN('TM1.5SynthPop'!N$1),FALSE),0),0)</f>
        <v>149</v>
      </c>
      <c r="K1528">
        <f t="shared" si="49"/>
        <v>404</v>
      </c>
      <c r="L1528">
        <f>Link21_SED!E1528</f>
        <v>6320</v>
      </c>
      <c r="M1528">
        <f>Link21_SED!F1528</f>
        <v>0</v>
      </c>
      <c r="O1528">
        <v>608</v>
      </c>
    </row>
    <row r="1529" spans="1:15">
      <c r="A1529" t="s">
        <v>19</v>
      </c>
      <c r="B1529">
        <v>1528</v>
      </c>
      <c r="C1529">
        <f>Link21_SED!D1529</f>
        <v>1559</v>
      </c>
      <c r="D1529">
        <f>IFERROR(ROUND($C1529*VLOOKUP($O1529,'TM1.5SynthPop'!$A$2:$Q$1446,COLUMN('TM1.5SynthPop'!$P$2),FALSE),0),)</f>
        <v>1224</v>
      </c>
      <c r="E1529">
        <f t="shared" si="48"/>
        <v>335</v>
      </c>
      <c r="F1529">
        <f>IFERROR(ROUND($C1529*VLOOKUP($O1529,'TM1.5SynthPop'!$A$2:$Q$1446,COLUMN('TM1.5SynthPop'!J$1),FALSE),0),0)</f>
        <v>339</v>
      </c>
      <c r="G1529">
        <f>IFERROR(ROUND($C1529*VLOOKUP($O1529,'TM1.5SynthPop'!$A$2:$Q$1446,COLUMN('TM1.5SynthPop'!K$1),FALSE),0),0)</f>
        <v>581</v>
      </c>
      <c r="H1529">
        <f>IFERROR(ROUND($C1529*VLOOKUP($O1529,'TM1.5SynthPop'!$A$2:$Q$1446,COLUMN('TM1.5SynthPop'!L$1),FALSE),0),0)</f>
        <v>84</v>
      </c>
      <c r="I1529">
        <f>IFERROR(ROUND($C1529*VLOOKUP($O1529,'TM1.5SynthPop'!$A$2:$Q$1446,COLUMN('TM1.5SynthPop'!M$1),FALSE),0),0)</f>
        <v>99</v>
      </c>
      <c r="J1529">
        <f>IFERROR(ROUND($C1529*VLOOKUP($O1529,'TM1.5SynthPop'!$A$2:$Q$1446,COLUMN('TM1.5SynthPop'!N$1),FALSE),0),0)</f>
        <v>123</v>
      </c>
      <c r="K1529">
        <f t="shared" si="49"/>
        <v>333</v>
      </c>
      <c r="L1529">
        <f>Link21_SED!E1529</f>
        <v>2610</v>
      </c>
      <c r="M1529">
        <f>Link21_SED!F1529</f>
        <v>0</v>
      </c>
      <c r="O1529">
        <v>608</v>
      </c>
    </row>
    <row r="1530" spans="1:15">
      <c r="A1530" t="s">
        <v>19</v>
      </c>
      <c r="B1530">
        <v>1529</v>
      </c>
      <c r="C1530">
        <f>Link21_SED!D1530</f>
        <v>2194</v>
      </c>
      <c r="D1530">
        <f>IFERROR(ROUND($C1530*VLOOKUP($O1530,'TM1.5SynthPop'!$A$2:$Q$1446,COLUMN('TM1.5SynthPop'!$P$2),FALSE),0),)</f>
        <v>1395</v>
      </c>
      <c r="E1530">
        <f t="shared" si="48"/>
        <v>799</v>
      </c>
      <c r="F1530">
        <f>IFERROR(ROUND($C1530*VLOOKUP($O1530,'TM1.5SynthPop'!$A$2:$Q$1446,COLUMN('TM1.5SynthPop'!J$1),FALSE),0),0)</f>
        <v>268</v>
      </c>
      <c r="G1530">
        <f>IFERROR(ROUND($C1530*VLOOKUP($O1530,'TM1.5SynthPop'!$A$2:$Q$1446,COLUMN('TM1.5SynthPop'!K$1),FALSE),0),0)</f>
        <v>242</v>
      </c>
      <c r="H1530">
        <f>IFERROR(ROUND($C1530*VLOOKUP($O1530,'TM1.5SynthPop'!$A$2:$Q$1446,COLUMN('TM1.5SynthPop'!L$1),FALSE),0),0)</f>
        <v>217</v>
      </c>
      <c r="I1530">
        <f>IFERROR(ROUND($C1530*VLOOKUP($O1530,'TM1.5SynthPop'!$A$2:$Q$1446,COLUMN('TM1.5SynthPop'!M$1),FALSE),0),0)</f>
        <v>159</v>
      </c>
      <c r="J1530">
        <f>IFERROR(ROUND($C1530*VLOOKUP($O1530,'TM1.5SynthPop'!$A$2:$Q$1446,COLUMN('TM1.5SynthPop'!N$1),FALSE),0),0)</f>
        <v>358</v>
      </c>
      <c r="K1530">
        <f t="shared" si="49"/>
        <v>950</v>
      </c>
      <c r="L1530">
        <f>Link21_SED!E1530</f>
        <v>9502</v>
      </c>
      <c r="M1530">
        <f>Link21_SED!F1530</f>
        <v>0</v>
      </c>
      <c r="O1530">
        <v>606</v>
      </c>
    </row>
    <row r="1531" spans="1:15">
      <c r="A1531" t="s">
        <v>20</v>
      </c>
      <c r="B1531">
        <v>1530</v>
      </c>
      <c r="C1531">
        <f>Link21_SED!D1531</f>
        <v>2395</v>
      </c>
      <c r="D1531">
        <f>IFERROR(ROUND($C1531*VLOOKUP($O1531,'TM1.5SynthPop'!$A$2:$Q$1446,COLUMN('TM1.5SynthPop'!$P$2),FALSE),0),)</f>
        <v>2038</v>
      </c>
      <c r="E1531">
        <f t="shared" si="48"/>
        <v>357</v>
      </c>
      <c r="F1531">
        <f>IFERROR(ROUND($C1531*VLOOKUP($O1531,'TM1.5SynthPop'!$A$2:$Q$1446,COLUMN('TM1.5SynthPop'!J$1),FALSE),0),0)</f>
        <v>834</v>
      </c>
      <c r="G1531">
        <f>IFERROR(ROUND($C1531*VLOOKUP($O1531,'TM1.5SynthPop'!$A$2:$Q$1446,COLUMN('TM1.5SynthPop'!K$1),FALSE),0),0)</f>
        <v>485</v>
      </c>
      <c r="H1531">
        <f>IFERROR(ROUND($C1531*VLOOKUP($O1531,'TM1.5SynthPop'!$A$2:$Q$1446,COLUMN('TM1.5SynthPop'!L$1),FALSE),0),0)</f>
        <v>417</v>
      </c>
      <c r="I1531">
        <f>IFERROR(ROUND($C1531*VLOOKUP($O1531,'TM1.5SynthPop'!$A$2:$Q$1446,COLUMN('TM1.5SynthPop'!M$1),FALSE),0),0)</f>
        <v>297</v>
      </c>
      <c r="J1531">
        <f>IFERROR(ROUND($C1531*VLOOKUP($O1531,'TM1.5SynthPop'!$A$2:$Q$1446,COLUMN('TM1.5SynthPop'!N$1),FALSE),0),0)</f>
        <v>188</v>
      </c>
      <c r="K1531">
        <f t="shared" si="49"/>
        <v>174</v>
      </c>
      <c r="L1531">
        <f>Link21_SED!E1531</f>
        <v>2996</v>
      </c>
      <c r="M1531">
        <f>Link21_SED!F1531</f>
        <v>2</v>
      </c>
      <c r="O1531">
        <v>947</v>
      </c>
    </row>
    <row r="1532" spans="1:15">
      <c r="A1532" t="s">
        <v>20</v>
      </c>
      <c r="B1532">
        <v>1531</v>
      </c>
      <c r="C1532">
        <f>Link21_SED!D1532</f>
        <v>1933</v>
      </c>
      <c r="D1532">
        <f>IFERROR(ROUND($C1532*VLOOKUP($O1532,'TM1.5SynthPop'!$A$2:$Q$1446,COLUMN('TM1.5SynthPop'!$P$2),FALSE),0),)</f>
        <v>1551</v>
      </c>
      <c r="E1532">
        <f t="shared" si="48"/>
        <v>382</v>
      </c>
      <c r="F1532">
        <f>IFERROR(ROUND($C1532*VLOOKUP($O1532,'TM1.5SynthPop'!$A$2:$Q$1446,COLUMN('TM1.5SynthPop'!J$1),FALSE),0),0)</f>
        <v>336</v>
      </c>
      <c r="G1532">
        <f>IFERROR(ROUND($C1532*VLOOKUP($O1532,'TM1.5SynthPop'!$A$2:$Q$1446,COLUMN('TM1.5SynthPop'!K$1),FALSE),0),0)</f>
        <v>560</v>
      </c>
      <c r="H1532">
        <f>IFERROR(ROUND($C1532*VLOOKUP($O1532,'TM1.5SynthPop'!$A$2:$Q$1446,COLUMN('TM1.5SynthPop'!L$1),FALSE),0),0)</f>
        <v>173</v>
      </c>
      <c r="I1532">
        <f>IFERROR(ROUND($C1532*VLOOKUP($O1532,'TM1.5SynthPop'!$A$2:$Q$1446,COLUMN('TM1.5SynthPop'!M$1),FALSE),0),0)</f>
        <v>233</v>
      </c>
      <c r="J1532">
        <f>IFERROR(ROUND($C1532*VLOOKUP($O1532,'TM1.5SynthPop'!$A$2:$Q$1446,COLUMN('TM1.5SynthPop'!N$1),FALSE),0),0)</f>
        <v>231</v>
      </c>
      <c r="K1532">
        <f t="shared" si="49"/>
        <v>400</v>
      </c>
      <c r="L1532">
        <f>Link21_SED!E1532</f>
        <v>4402</v>
      </c>
      <c r="M1532">
        <f>Link21_SED!F1532</f>
        <v>0</v>
      </c>
      <c r="O1532">
        <v>731</v>
      </c>
    </row>
    <row r="1533" spans="1:15">
      <c r="A1533" t="s">
        <v>20</v>
      </c>
      <c r="B1533">
        <v>1532</v>
      </c>
      <c r="C1533">
        <f>Link21_SED!D1533</f>
        <v>648</v>
      </c>
      <c r="D1533">
        <f>IFERROR(ROUND($C1533*VLOOKUP($O1533,'TM1.5SynthPop'!$A$2:$Q$1446,COLUMN('TM1.5SynthPop'!$P$2),FALSE),0),)</f>
        <v>443</v>
      </c>
      <c r="E1533">
        <f t="shared" si="48"/>
        <v>205</v>
      </c>
      <c r="F1533">
        <f>IFERROR(ROUND($C1533*VLOOKUP($O1533,'TM1.5SynthPop'!$A$2:$Q$1446,COLUMN('TM1.5SynthPop'!J$1),FALSE),0),0)</f>
        <v>45</v>
      </c>
      <c r="G1533">
        <f>IFERROR(ROUND($C1533*VLOOKUP($O1533,'TM1.5SynthPop'!$A$2:$Q$1446,COLUMN('TM1.5SynthPop'!K$1),FALSE),0),0)</f>
        <v>75</v>
      </c>
      <c r="H1533">
        <f>IFERROR(ROUND($C1533*VLOOKUP($O1533,'TM1.5SynthPop'!$A$2:$Q$1446,COLUMN('TM1.5SynthPop'!L$1),FALSE),0),0)</f>
        <v>75</v>
      </c>
      <c r="I1533">
        <f>IFERROR(ROUND($C1533*VLOOKUP($O1533,'TM1.5SynthPop'!$A$2:$Q$1446,COLUMN('TM1.5SynthPop'!M$1),FALSE),0),0)</f>
        <v>94</v>
      </c>
      <c r="J1533">
        <f>IFERROR(ROUND($C1533*VLOOKUP($O1533,'TM1.5SynthPop'!$A$2:$Q$1446,COLUMN('TM1.5SynthPop'!N$1),FALSE),0),0)</f>
        <v>130</v>
      </c>
      <c r="K1533">
        <f t="shared" si="49"/>
        <v>229</v>
      </c>
      <c r="L1533">
        <f>Link21_SED!E1533</f>
        <v>1634</v>
      </c>
      <c r="M1533">
        <f>Link21_SED!F1533</f>
        <v>18</v>
      </c>
      <c r="O1533">
        <v>733</v>
      </c>
    </row>
    <row r="1534" spans="1:15">
      <c r="A1534" t="s">
        <v>20</v>
      </c>
      <c r="B1534">
        <v>1533</v>
      </c>
      <c r="C1534">
        <f>Link21_SED!D1534</f>
        <v>309</v>
      </c>
      <c r="D1534">
        <f>IFERROR(ROUND($C1534*VLOOKUP($O1534,'TM1.5SynthPop'!$A$2:$Q$1446,COLUMN('TM1.5SynthPop'!$P$2),FALSE),0),)</f>
        <v>196</v>
      </c>
      <c r="E1534">
        <f t="shared" si="48"/>
        <v>113</v>
      </c>
      <c r="F1534">
        <f>IFERROR(ROUND($C1534*VLOOKUP($O1534,'TM1.5SynthPop'!$A$2:$Q$1446,COLUMN('TM1.5SynthPop'!J$1),FALSE),0),0)</f>
        <v>40</v>
      </c>
      <c r="G1534">
        <f>IFERROR(ROUND($C1534*VLOOKUP($O1534,'TM1.5SynthPop'!$A$2:$Q$1446,COLUMN('TM1.5SynthPop'!K$1),FALSE),0),0)</f>
        <v>84</v>
      </c>
      <c r="H1534">
        <f>IFERROR(ROUND($C1534*VLOOKUP($O1534,'TM1.5SynthPop'!$A$2:$Q$1446,COLUMN('TM1.5SynthPop'!L$1),FALSE),0),0)</f>
        <v>25</v>
      </c>
      <c r="I1534">
        <f>IFERROR(ROUND($C1534*VLOOKUP($O1534,'TM1.5SynthPop'!$A$2:$Q$1446,COLUMN('TM1.5SynthPop'!M$1),FALSE),0),0)</f>
        <v>46</v>
      </c>
      <c r="J1534">
        <f>IFERROR(ROUND($C1534*VLOOKUP($O1534,'TM1.5SynthPop'!$A$2:$Q$1446,COLUMN('TM1.5SynthPop'!N$1),FALSE),0),0)</f>
        <v>47</v>
      </c>
      <c r="K1534">
        <f t="shared" si="49"/>
        <v>67</v>
      </c>
      <c r="L1534">
        <f>Link21_SED!E1534</f>
        <v>862</v>
      </c>
      <c r="M1534">
        <f>Link21_SED!F1534</f>
        <v>0</v>
      </c>
      <c r="O1534">
        <v>737</v>
      </c>
    </row>
    <row r="1535" spans="1:15">
      <c r="A1535" t="s">
        <v>20</v>
      </c>
      <c r="B1535">
        <v>1534</v>
      </c>
      <c r="C1535">
        <f>Link21_SED!D1535</f>
        <v>843</v>
      </c>
      <c r="D1535">
        <f>IFERROR(ROUND($C1535*VLOOKUP($O1535,'TM1.5SynthPop'!$A$2:$Q$1446,COLUMN('TM1.5SynthPop'!$P$2),FALSE),0),)</f>
        <v>534</v>
      </c>
      <c r="E1535">
        <f t="shared" si="48"/>
        <v>309</v>
      </c>
      <c r="F1535">
        <f>IFERROR(ROUND($C1535*VLOOKUP($O1535,'TM1.5SynthPop'!$A$2:$Q$1446,COLUMN('TM1.5SynthPop'!J$1),FALSE),0),0)</f>
        <v>108</v>
      </c>
      <c r="G1535">
        <f>IFERROR(ROUND($C1535*VLOOKUP($O1535,'TM1.5SynthPop'!$A$2:$Q$1446,COLUMN('TM1.5SynthPop'!K$1),FALSE),0),0)</f>
        <v>228</v>
      </c>
      <c r="H1535">
        <f>IFERROR(ROUND($C1535*VLOOKUP($O1535,'TM1.5SynthPop'!$A$2:$Q$1446,COLUMN('TM1.5SynthPop'!L$1),FALSE),0),0)</f>
        <v>67</v>
      </c>
      <c r="I1535">
        <f>IFERROR(ROUND($C1535*VLOOKUP($O1535,'TM1.5SynthPop'!$A$2:$Q$1446,COLUMN('TM1.5SynthPop'!M$1),FALSE),0),0)</f>
        <v>125</v>
      </c>
      <c r="J1535">
        <f>IFERROR(ROUND($C1535*VLOOKUP($O1535,'TM1.5SynthPop'!$A$2:$Q$1446,COLUMN('TM1.5SynthPop'!N$1),FALSE),0),0)</f>
        <v>127</v>
      </c>
      <c r="K1535">
        <f t="shared" si="49"/>
        <v>188</v>
      </c>
      <c r="L1535">
        <f>Link21_SED!E1535</f>
        <v>2436</v>
      </c>
      <c r="M1535">
        <f>Link21_SED!F1535</f>
        <v>35</v>
      </c>
      <c r="O1535">
        <v>737</v>
      </c>
    </row>
    <row r="1536" spans="1:15">
      <c r="A1536" t="s">
        <v>20</v>
      </c>
      <c r="B1536">
        <v>1535</v>
      </c>
      <c r="C1536">
        <f>Link21_SED!D1536</f>
        <v>1659</v>
      </c>
      <c r="D1536">
        <f>IFERROR(ROUND($C1536*VLOOKUP($O1536,'TM1.5SynthPop'!$A$2:$Q$1446,COLUMN('TM1.5SynthPop'!$P$2),FALSE),0),)</f>
        <v>1160</v>
      </c>
      <c r="E1536">
        <f t="shared" si="48"/>
        <v>499</v>
      </c>
      <c r="F1536">
        <f>IFERROR(ROUND($C1536*VLOOKUP($O1536,'TM1.5SynthPop'!$A$2:$Q$1446,COLUMN('TM1.5SynthPop'!J$1),FALSE),0),0)</f>
        <v>95</v>
      </c>
      <c r="G1536">
        <f>IFERROR(ROUND($C1536*VLOOKUP($O1536,'TM1.5SynthPop'!$A$2:$Q$1446,COLUMN('TM1.5SynthPop'!K$1),FALSE),0),0)</f>
        <v>159</v>
      </c>
      <c r="H1536">
        <f>IFERROR(ROUND($C1536*VLOOKUP($O1536,'TM1.5SynthPop'!$A$2:$Q$1446,COLUMN('TM1.5SynthPop'!L$1),FALSE),0),0)</f>
        <v>145</v>
      </c>
      <c r="I1536">
        <f>IFERROR(ROUND($C1536*VLOOKUP($O1536,'TM1.5SynthPop'!$A$2:$Q$1446,COLUMN('TM1.5SynthPop'!M$1),FALSE),0),0)</f>
        <v>225</v>
      </c>
      <c r="J1536">
        <f>IFERROR(ROUND($C1536*VLOOKUP($O1536,'TM1.5SynthPop'!$A$2:$Q$1446,COLUMN('TM1.5SynthPop'!N$1),FALSE),0),0)</f>
        <v>371</v>
      </c>
      <c r="K1536">
        <f t="shared" si="49"/>
        <v>664</v>
      </c>
      <c r="L1536">
        <f>Link21_SED!E1536</f>
        <v>4485</v>
      </c>
      <c r="M1536">
        <f>Link21_SED!F1536</f>
        <v>177</v>
      </c>
      <c r="O1536">
        <v>741</v>
      </c>
    </row>
    <row r="1537" spans="1:15">
      <c r="A1537" t="s">
        <v>20</v>
      </c>
      <c r="B1537">
        <v>1536</v>
      </c>
      <c r="C1537">
        <f>Link21_SED!D1537</f>
        <v>1115</v>
      </c>
      <c r="D1537">
        <f>IFERROR(ROUND($C1537*VLOOKUP($O1537,'TM1.5SynthPop'!$A$2:$Q$1446,COLUMN('TM1.5SynthPop'!$P$2),FALSE),0),)</f>
        <v>705</v>
      </c>
      <c r="E1537">
        <f t="shared" si="48"/>
        <v>410</v>
      </c>
      <c r="F1537">
        <f>IFERROR(ROUND($C1537*VLOOKUP($O1537,'TM1.5SynthPop'!$A$2:$Q$1446,COLUMN('TM1.5SynthPop'!J$1),FALSE),0),0)</f>
        <v>53</v>
      </c>
      <c r="G1537">
        <f>IFERROR(ROUND($C1537*VLOOKUP($O1537,'TM1.5SynthPop'!$A$2:$Q$1446,COLUMN('TM1.5SynthPop'!K$1),FALSE),0),0)</f>
        <v>73</v>
      </c>
      <c r="H1537">
        <f>IFERROR(ROUND($C1537*VLOOKUP($O1537,'TM1.5SynthPop'!$A$2:$Q$1446,COLUMN('TM1.5SynthPop'!L$1),FALSE),0),0)</f>
        <v>104</v>
      </c>
      <c r="I1537">
        <f>IFERROR(ROUND($C1537*VLOOKUP($O1537,'TM1.5SynthPop'!$A$2:$Q$1446,COLUMN('TM1.5SynthPop'!M$1),FALSE),0),0)</f>
        <v>149</v>
      </c>
      <c r="J1537">
        <f>IFERROR(ROUND($C1537*VLOOKUP($O1537,'TM1.5SynthPop'!$A$2:$Q$1446,COLUMN('TM1.5SynthPop'!N$1),FALSE),0),0)</f>
        <v>240</v>
      </c>
      <c r="K1537">
        <f t="shared" si="49"/>
        <v>496</v>
      </c>
      <c r="L1537">
        <f>Link21_SED!E1537</f>
        <v>3318</v>
      </c>
      <c r="M1537">
        <f>Link21_SED!F1537</f>
        <v>38</v>
      </c>
      <c r="O1537">
        <v>738</v>
      </c>
    </row>
    <row r="1538" spans="1:15">
      <c r="A1538" t="s">
        <v>20</v>
      </c>
      <c r="B1538">
        <v>1537</v>
      </c>
      <c r="C1538">
        <f>Link21_SED!D1538</f>
        <v>4</v>
      </c>
      <c r="D1538">
        <f>IFERROR(ROUND($C1538*VLOOKUP($O1538,'TM1.5SynthPop'!$A$2:$Q$1446,COLUMN('TM1.5SynthPop'!$P$2),FALSE),0),)</f>
        <v>2</v>
      </c>
      <c r="E1538">
        <f t="shared" si="48"/>
        <v>2</v>
      </c>
      <c r="F1538">
        <f>IFERROR(ROUND($C1538*VLOOKUP($O1538,'TM1.5SynthPop'!$A$2:$Q$1446,COLUMN('TM1.5SynthPop'!J$1),FALSE),0),0)</f>
        <v>0</v>
      </c>
      <c r="G1538">
        <f>IFERROR(ROUND($C1538*VLOOKUP($O1538,'TM1.5SynthPop'!$A$2:$Q$1446,COLUMN('TM1.5SynthPop'!K$1),FALSE),0),0)</f>
        <v>0</v>
      </c>
      <c r="H1538">
        <f>IFERROR(ROUND($C1538*VLOOKUP($O1538,'TM1.5SynthPop'!$A$2:$Q$1446,COLUMN('TM1.5SynthPop'!L$1),FALSE),0),0)</f>
        <v>0</v>
      </c>
      <c r="I1538">
        <f>IFERROR(ROUND($C1538*VLOOKUP($O1538,'TM1.5SynthPop'!$A$2:$Q$1446,COLUMN('TM1.5SynthPop'!M$1),FALSE),0),0)</f>
        <v>1</v>
      </c>
      <c r="J1538">
        <f>IFERROR(ROUND($C1538*VLOOKUP($O1538,'TM1.5SynthPop'!$A$2:$Q$1446,COLUMN('TM1.5SynthPop'!N$1),FALSE),0),0)</f>
        <v>1</v>
      </c>
      <c r="K1538">
        <f t="shared" si="49"/>
        <v>2</v>
      </c>
      <c r="L1538">
        <f>Link21_SED!E1538</f>
        <v>9</v>
      </c>
      <c r="M1538">
        <f>Link21_SED!F1538</f>
        <v>0</v>
      </c>
      <c r="O1538">
        <v>746</v>
      </c>
    </row>
    <row r="1539" spans="1:15">
      <c r="A1539" t="s">
        <v>20</v>
      </c>
      <c r="B1539">
        <v>1538</v>
      </c>
      <c r="C1539">
        <f>Link21_SED!D1539</f>
        <v>308</v>
      </c>
      <c r="D1539">
        <f>IFERROR(ROUND($C1539*VLOOKUP($O1539,'TM1.5SynthPop'!$A$2:$Q$1446,COLUMN('TM1.5SynthPop'!$P$2),FALSE),0),)</f>
        <v>182</v>
      </c>
      <c r="E1539">
        <f t="shared" si="48"/>
        <v>126</v>
      </c>
      <c r="F1539">
        <f>IFERROR(ROUND($C1539*VLOOKUP($O1539,'TM1.5SynthPop'!$A$2:$Q$1446,COLUMN('TM1.5SynthPop'!J$1),FALSE),0),0)</f>
        <v>12</v>
      </c>
      <c r="G1539">
        <f>IFERROR(ROUND($C1539*VLOOKUP($O1539,'TM1.5SynthPop'!$A$2:$Q$1446,COLUMN('TM1.5SynthPop'!K$1),FALSE),0),0)</f>
        <v>20</v>
      </c>
      <c r="H1539">
        <f>IFERROR(ROUND($C1539*VLOOKUP($O1539,'TM1.5SynthPop'!$A$2:$Q$1446,COLUMN('TM1.5SynthPop'!L$1),FALSE),0),0)</f>
        <v>33</v>
      </c>
      <c r="I1539">
        <f>IFERROR(ROUND($C1539*VLOOKUP($O1539,'TM1.5SynthPop'!$A$2:$Q$1446,COLUMN('TM1.5SynthPop'!M$1),FALSE),0),0)</f>
        <v>46</v>
      </c>
      <c r="J1539">
        <f>IFERROR(ROUND($C1539*VLOOKUP($O1539,'TM1.5SynthPop'!$A$2:$Q$1446,COLUMN('TM1.5SynthPop'!N$1),FALSE),0),0)</f>
        <v>69</v>
      </c>
      <c r="K1539">
        <f t="shared" si="49"/>
        <v>128</v>
      </c>
      <c r="L1539">
        <f>Link21_SED!E1539</f>
        <v>809</v>
      </c>
      <c r="M1539">
        <f>Link21_SED!F1539</f>
        <v>0</v>
      </c>
      <c r="O1539">
        <v>746</v>
      </c>
    </row>
    <row r="1540" spans="1:15">
      <c r="A1540" t="s">
        <v>20</v>
      </c>
      <c r="B1540">
        <v>1539</v>
      </c>
      <c r="C1540">
        <f>Link21_SED!D1540</f>
        <v>932</v>
      </c>
      <c r="D1540">
        <f>IFERROR(ROUND($C1540*VLOOKUP($O1540,'TM1.5SynthPop'!$A$2:$Q$1446,COLUMN('TM1.5SynthPop'!$P$2),FALSE),0),)</f>
        <v>550</v>
      </c>
      <c r="E1540">
        <f t="shared" si="48"/>
        <v>382</v>
      </c>
      <c r="F1540">
        <f>IFERROR(ROUND($C1540*VLOOKUP($O1540,'TM1.5SynthPop'!$A$2:$Q$1446,COLUMN('TM1.5SynthPop'!J$1),FALSE),0),0)</f>
        <v>37</v>
      </c>
      <c r="G1540">
        <f>IFERROR(ROUND($C1540*VLOOKUP($O1540,'TM1.5SynthPop'!$A$2:$Q$1446,COLUMN('TM1.5SynthPop'!K$1),FALSE),0),0)</f>
        <v>60</v>
      </c>
      <c r="H1540">
        <f>IFERROR(ROUND($C1540*VLOOKUP($O1540,'TM1.5SynthPop'!$A$2:$Q$1446,COLUMN('TM1.5SynthPop'!L$1),FALSE),0),0)</f>
        <v>100</v>
      </c>
      <c r="I1540">
        <f>IFERROR(ROUND($C1540*VLOOKUP($O1540,'TM1.5SynthPop'!$A$2:$Q$1446,COLUMN('TM1.5SynthPop'!M$1),FALSE),0),0)</f>
        <v>139</v>
      </c>
      <c r="J1540">
        <f>IFERROR(ROUND($C1540*VLOOKUP($O1540,'TM1.5SynthPop'!$A$2:$Q$1446,COLUMN('TM1.5SynthPop'!N$1),FALSE),0),0)</f>
        <v>209</v>
      </c>
      <c r="K1540">
        <f t="shared" si="49"/>
        <v>387</v>
      </c>
      <c r="L1540">
        <f>Link21_SED!E1540</f>
        <v>2847</v>
      </c>
      <c r="M1540">
        <f>Link21_SED!F1540</f>
        <v>0</v>
      </c>
      <c r="O1540">
        <v>746</v>
      </c>
    </row>
    <row r="1541" spans="1:15">
      <c r="A1541" t="s">
        <v>20</v>
      </c>
      <c r="B1541">
        <v>1540</v>
      </c>
      <c r="C1541">
        <f>Link21_SED!D1541</f>
        <v>1975</v>
      </c>
      <c r="D1541">
        <f>IFERROR(ROUND($C1541*VLOOKUP($O1541,'TM1.5SynthPop'!$A$2:$Q$1446,COLUMN('TM1.5SynthPop'!$P$2),FALSE),0),)</f>
        <v>1309</v>
      </c>
      <c r="E1541">
        <f t="shared" si="48"/>
        <v>666</v>
      </c>
      <c r="F1541">
        <f>IFERROR(ROUND($C1541*VLOOKUP($O1541,'TM1.5SynthPop'!$A$2:$Q$1446,COLUMN('TM1.5SynthPop'!J$1),FALSE),0),0)</f>
        <v>106</v>
      </c>
      <c r="G1541">
        <f>IFERROR(ROUND($C1541*VLOOKUP($O1541,'TM1.5SynthPop'!$A$2:$Q$1446,COLUMN('TM1.5SynthPop'!K$1),FALSE),0),0)</f>
        <v>156</v>
      </c>
      <c r="H1541">
        <f>IFERROR(ROUND($C1541*VLOOKUP($O1541,'TM1.5SynthPop'!$A$2:$Q$1446,COLUMN('TM1.5SynthPop'!L$1),FALSE),0),0)</f>
        <v>226</v>
      </c>
      <c r="I1541">
        <f>IFERROR(ROUND($C1541*VLOOKUP($O1541,'TM1.5SynthPop'!$A$2:$Q$1446,COLUMN('TM1.5SynthPop'!M$1),FALSE),0),0)</f>
        <v>267</v>
      </c>
      <c r="J1541">
        <f>IFERROR(ROUND($C1541*VLOOKUP($O1541,'TM1.5SynthPop'!$A$2:$Q$1446,COLUMN('TM1.5SynthPop'!N$1),FALSE),0),0)</f>
        <v>406</v>
      </c>
      <c r="K1541">
        <f t="shared" si="49"/>
        <v>814</v>
      </c>
      <c r="L1541">
        <f>Link21_SED!E1541</f>
        <v>5428</v>
      </c>
      <c r="M1541">
        <f>Link21_SED!F1541</f>
        <v>0</v>
      </c>
      <c r="O1541">
        <v>743</v>
      </c>
    </row>
    <row r="1542" spans="1:15">
      <c r="A1542" t="s">
        <v>20</v>
      </c>
      <c r="B1542">
        <v>1541</v>
      </c>
      <c r="C1542">
        <f>Link21_SED!D1542</f>
        <v>7902</v>
      </c>
      <c r="D1542">
        <f>IFERROR(ROUND($C1542*VLOOKUP($O1542,'TM1.5SynthPop'!$A$2:$Q$1446,COLUMN('TM1.5SynthPop'!$P$2),FALSE),0),)</f>
        <v>5817</v>
      </c>
      <c r="E1542">
        <f t="shared" si="48"/>
        <v>2085</v>
      </c>
      <c r="F1542">
        <f>IFERROR(ROUND($C1542*VLOOKUP($O1542,'TM1.5SynthPop'!$A$2:$Q$1446,COLUMN('TM1.5SynthPop'!J$1),FALSE),0),0)</f>
        <v>712</v>
      </c>
      <c r="G1542">
        <f>IFERROR(ROUND($C1542*VLOOKUP($O1542,'TM1.5SynthPop'!$A$2:$Q$1446,COLUMN('TM1.5SynthPop'!K$1),FALSE),0),0)</f>
        <v>1254</v>
      </c>
      <c r="H1542">
        <f>IFERROR(ROUND($C1542*VLOOKUP($O1542,'TM1.5SynthPop'!$A$2:$Q$1446,COLUMN('TM1.5SynthPop'!L$1),FALSE),0),0)</f>
        <v>777</v>
      </c>
      <c r="I1542">
        <f>IFERROR(ROUND($C1542*VLOOKUP($O1542,'TM1.5SynthPop'!$A$2:$Q$1446,COLUMN('TM1.5SynthPop'!M$1),FALSE),0),0)</f>
        <v>1232</v>
      </c>
      <c r="J1542">
        <f>IFERROR(ROUND($C1542*VLOOKUP($O1542,'TM1.5SynthPop'!$A$2:$Q$1446,COLUMN('TM1.5SynthPop'!N$1),FALSE),0),0)</f>
        <v>1368</v>
      </c>
      <c r="K1542">
        <f t="shared" si="49"/>
        <v>2559</v>
      </c>
      <c r="L1542">
        <f>Link21_SED!E1542</f>
        <v>22586</v>
      </c>
      <c r="M1542">
        <f>Link21_SED!F1542</f>
        <v>0</v>
      </c>
      <c r="O1542">
        <v>729</v>
      </c>
    </row>
    <row r="1543" spans="1:15">
      <c r="A1543" t="s">
        <v>20</v>
      </c>
      <c r="B1543">
        <v>1542</v>
      </c>
      <c r="C1543">
        <f>Link21_SED!D1543</f>
        <v>3037</v>
      </c>
      <c r="D1543">
        <f>IFERROR(ROUND($C1543*VLOOKUP($O1543,'TM1.5SynthPop'!$A$2:$Q$1446,COLUMN('TM1.5SynthPop'!$P$2),FALSE),0),)</f>
        <v>2041</v>
      </c>
      <c r="E1543">
        <f t="shared" si="48"/>
        <v>996</v>
      </c>
      <c r="F1543">
        <f>IFERROR(ROUND($C1543*VLOOKUP($O1543,'TM1.5SynthPop'!$A$2:$Q$1446,COLUMN('TM1.5SynthPop'!J$1),FALSE),0),0)</f>
        <v>528</v>
      </c>
      <c r="G1543">
        <f>IFERROR(ROUND($C1543*VLOOKUP($O1543,'TM1.5SynthPop'!$A$2:$Q$1446,COLUMN('TM1.5SynthPop'!K$1),FALSE),0),0)</f>
        <v>936</v>
      </c>
      <c r="H1543">
        <f>IFERROR(ROUND($C1543*VLOOKUP($O1543,'TM1.5SynthPop'!$A$2:$Q$1446,COLUMN('TM1.5SynthPop'!L$1),FALSE),0),0)</f>
        <v>199</v>
      </c>
      <c r="I1543">
        <f>IFERROR(ROUND($C1543*VLOOKUP($O1543,'TM1.5SynthPop'!$A$2:$Q$1446,COLUMN('TM1.5SynthPop'!M$1),FALSE),0),0)</f>
        <v>374</v>
      </c>
      <c r="J1543">
        <f>IFERROR(ROUND($C1543*VLOOKUP($O1543,'TM1.5SynthPop'!$A$2:$Q$1446,COLUMN('TM1.5SynthPop'!N$1),FALSE),0),0)</f>
        <v>356</v>
      </c>
      <c r="K1543">
        <f t="shared" si="49"/>
        <v>644</v>
      </c>
      <c r="L1543">
        <f>Link21_SED!E1543</f>
        <v>8361</v>
      </c>
      <c r="M1543">
        <f>Link21_SED!F1543</f>
        <v>32</v>
      </c>
      <c r="O1543">
        <v>742</v>
      </c>
    </row>
    <row r="1544" spans="1:15">
      <c r="A1544" t="s">
        <v>20</v>
      </c>
      <c r="B1544">
        <v>1543</v>
      </c>
      <c r="C1544">
        <f>Link21_SED!D1544</f>
        <v>2711</v>
      </c>
      <c r="D1544">
        <f>IFERROR(ROUND($C1544*VLOOKUP($O1544,'TM1.5SynthPop'!$A$2:$Q$1446,COLUMN('TM1.5SynthPop'!$P$2),FALSE),0),)</f>
        <v>2016</v>
      </c>
      <c r="E1544">
        <f t="shared" si="48"/>
        <v>695</v>
      </c>
      <c r="F1544">
        <f>IFERROR(ROUND($C1544*VLOOKUP($O1544,'TM1.5SynthPop'!$A$2:$Q$1446,COLUMN('TM1.5SynthPop'!J$1),FALSE),0),0)</f>
        <v>204</v>
      </c>
      <c r="G1544">
        <f>IFERROR(ROUND($C1544*VLOOKUP($O1544,'TM1.5SynthPop'!$A$2:$Q$1446,COLUMN('TM1.5SynthPop'!K$1),FALSE),0),0)</f>
        <v>315</v>
      </c>
      <c r="H1544">
        <f>IFERROR(ROUND($C1544*VLOOKUP($O1544,'TM1.5SynthPop'!$A$2:$Q$1446,COLUMN('TM1.5SynthPop'!L$1),FALSE),0),0)</f>
        <v>328</v>
      </c>
      <c r="I1544">
        <f>IFERROR(ROUND($C1544*VLOOKUP($O1544,'TM1.5SynthPop'!$A$2:$Q$1446,COLUMN('TM1.5SynthPop'!M$1),FALSE),0),0)</f>
        <v>396</v>
      </c>
      <c r="J1544">
        <f>IFERROR(ROUND($C1544*VLOOKUP($O1544,'TM1.5SynthPop'!$A$2:$Q$1446,COLUMN('TM1.5SynthPop'!N$1),FALSE),0),0)</f>
        <v>524</v>
      </c>
      <c r="K1544">
        <f t="shared" si="49"/>
        <v>944</v>
      </c>
      <c r="L1544">
        <f>Link21_SED!E1544</f>
        <v>6798</v>
      </c>
      <c r="M1544">
        <f>Link21_SED!F1544</f>
        <v>0</v>
      </c>
      <c r="O1544">
        <v>745</v>
      </c>
    </row>
    <row r="1545" spans="1:15">
      <c r="A1545" t="s">
        <v>20</v>
      </c>
      <c r="B1545">
        <v>1544</v>
      </c>
      <c r="C1545">
        <f>Link21_SED!D1545</f>
        <v>1331</v>
      </c>
      <c r="D1545">
        <f>IFERROR(ROUND($C1545*VLOOKUP($O1545,'TM1.5SynthPop'!$A$2:$Q$1446,COLUMN('TM1.5SynthPop'!$P$2),FALSE),0),)</f>
        <v>911</v>
      </c>
      <c r="E1545">
        <f t="shared" si="48"/>
        <v>420</v>
      </c>
      <c r="F1545">
        <f>IFERROR(ROUND($C1545*VLOOKUP($O1545,'TM1.5SynthPop'!$A$2:$Q$1446,COLUMN('TM1.5SynthPop'!J$1),FALSE),0),0)</f>
        <v>17</v>
      </c>
      <c r="G1545">
        <f>IFERROR(ROUND($C1545*VLOOKUP($O1545,'TM1.5SynthPop'!$A$2:$Q$1446,COLUMN('TM1.5SynthPop'!K$1),FALSE),0),0)</f>
        <v>59</v>
      </c>
      <c r="H1545">
        <f>IFERROR(ROUND($C1545*VLOOKUP($O1545,'TM1.5SynthPop'!$A$2:$Q$1446,COLUMN('TM1.5SynthPop'!L$1),FALSE),0),0)</f>
        <v>145</v>
      </c>
      <c r="I1545">
        <f>IFERROR(ROUND($C1545*VLOOKUP($O1545,'TM1.5SynthPop'!$A$2:$Q$1446,COLUMN('TM1.5SynthPop'!M$1),FALSE),0),0)</f>
        <v>203</v>
      </c>
      <c r="J1545">
        <f>IFERROR(ROUND($C1545*VLOOKUP($O1545,'TM1.5SynthPop'!$A$2:$Q$1446,COLUMN('TM1.5SynthPop'!N$1),FALSE),0),0)</f>
        <v>318</v>
      </c>
      <c r="K1545">
        <f t="shared" si="49"/>
        <v>589</v>
      </c>
      <c r="L1545">
        <f>Link21_SED!E1545</f>
        <v>3660</v>
      </c>
      <c r="M1545">
        <f>Link21_SED!F1545</f>
        <v>35</v>
      </c>
      <c r="O1545">
        <v>725</v>
      </c>
    </row>
    <row r="1546" spans="1:15">
      <c r="A1546" t="s">
        <v>20</v>
      </c>
      <c r="B1546">
        <v>1545</v>
      </c>
      <c r="C1546">
        <f>Link21_SED!D1546</f>
        <v>1055</v>
      </c>
      <c r="D1546">
        <f>IFERROR(ROUND($C1546*VLOOKUP($O1546,'TM1.5SynthPop'!$A$2:$Q$1446,COLUMN('TM1.5SynthPop'!$P$2),FALSE),0),)</f>
        <v>677</v>
      </c>
      <c r="E1546">
        <f t="shared" si="48"/>
        <v>378</v>
      </c>
      <c r="F1546">
        <f>IFERROR(ROUND($C1546*VLOOKUP($O1546,'TM1.5SynthPop'!$A$2:$Q$1446,COLUMN('TM1.5SynthPop'!J$1),FALSE),0),0)</f>
        <v>112</v>
      </c>
      <c r="G1546">
        <f>IFERROR(ROUND($C1546*VLOOKUP($O1546,'TM1.5SynthPop'!$A$2:$Q$1446,COLUMN('TM1.5SynthPop'!K$1),FALSE),0),0)</f>
        <v>191</v>
      </c>
      <c r="H1546">
        <f>IFERROR(ROUND($C1546*VLOOKUP($O1546,'TM1.5SynthPop'!$A$2:$Q$1446,COLUMN('TM1.5SynthPop'!L$1),FALSE),0),0)</f>
        <v>106</v>
      </c>
      <c r="I1546">
        <f>IFERROR(ROUND($C1546*VLOOKUP($O1546,'TM1.5SynthPop'!$A$2:$Q$1446,COLUMN('TM1.5SynthPop'!M$1),FALSE),0),0)</f>
        <v>153</v>
      </c>
      <c r="J1546">
        <f>IFERROR(ROUND($C1546*VLOOKUP($O1546,'TM1.5SynthPop'!$A$2:$Q$1446,COLUMN('TM1.5SynthPop'!N$1),FALSE),0),0)</f>
        <v>183</v>
      </c>
      <c r="K1546">
        <f t="shared" si="49"/>
        <v>310</v>
      </c>
      <c r="L1546">
        <f>Link21_SED!E1546</f>
        <v>2859</v>
      </c>
      <c r="M1546">
        <f>Link21_SED!F1546</f>
        <v>41</v>
      </c>
      <c r="O1546">
        <v>720</v>
      </c>
    </row>
    <row r="1547" spans="1:15">
      <c r="A1547" t="s">
        <v>20</v>
      </c>
      <c r="B1547">
        <v>1546</v>
      </c>
      <c r="C1547">
        <f>Link21_SED!D1547</f>
        <v>1177</v>
      </c>
      <c r="D1547">
        <f>IFERROR(ROUND($C1547*VLOOKUP($O1547,'TM1.5SynthPop'!$A$2:$Q$1446,COLUMN('TM1.5SynthPop'!$P$2),FALSE),0),)</f>
        <v>768</v>
      </c>
      <c r="E1547">
        <f t="shared" si="48"/>
        <v>409</v>
      </c>
      <c r="F1547">
        <f>IFERROR(ROUND($C1547*VLOOKUP($O1547,'TM1.5SynthPop'!$A$2:$Q$1446,COLUMN('TM1.5SynthPop'!J$1),FALSE),0),0)</f>
        <v>83</v>
      </c>
      <c r="G1547">
        <f>IFERROR(ROUND($C1547*VLOOKUP($O1547,'TM1.5SynthPop'!$A$2:$Q$1446,COLUMN('TM1.5SynthPop'!K$1),FALSE),0),0)</f>
        <v>143</v>
      </c>
      <c r="H1547">
        <f>IFERROR(ROUND($C1547*VLOOKUP($O1547,'TM1.5SynthPop'!$A$2:$Q$1446,COLUMN('TM1.5SynthPop'!L$1),FALSE),0),0)</f>
        <v>149</v>
      </c>
      <c r="I1547">
        <f>IFERROR(ROUND($C1547*VLOOKUP($O1547,'TM1.5SynthPop'!$A$2:$Q$1446,COLUMN('TM1.5SynthPop'!M$1),FALSE),0),0)</f>
        <v>183</v>
      </c>
      <c r="J1547">
        <f>IFERROR(ROUND($C1547*VLOOKUP($O1547,'TM1.5SynthPop'!$A$2:$Q$1446,COLUMN('TM1.5SynthPop'!N$1),FALSE),0),0)</f>
        <v>226</v>
      </c>
      <c r="K1547">
        <f t="shared" si="49"/>
        <v>393</v>
      </c>
      <c r="L1547">
        <f>Link21_SED!E1547</f>
        <v>3161</v>
      </c>
      <c r="M1547">
        <f>Link21_SED!F1547</f>
        <v>71</v>
      </c>
      <c r="O1547">
        <v>722</v>
      </c>
    </row>
    <row r="1548" spans="1:15">
      <c r="A1548" t="s">
        <v>20</v>
      </c>
      <c r="B1548">
        <v>1547</v>
      </c>
      <c r="C1548">
        <f>Link21_SED!D1548</f>
        <v>1095</v>
      </c>
      <c r="D1548">
        <f>IFERROR(ROUND($C1548*VLOOKUP($O1548,'TM1.5SynthPop'!$A$2:$Q$1446,COLUMN('TM1.5SynthPop'!$P$2),FALSE),0),)</f>
        <v>861</v>
      </c>
      <c r="E1548">
        <f t="shared" si="48"/>
        <v>234</v>
      </c>
      <c r="F1548">
        <f>IFERROR(ROUND($C1548*VLOOKUP($O1548,'TM1.5SynthPop'!$A$2:$Q$1446,COLUMN('TM1.5SynthPop'!J$1),FALSE),0),0)</f>
        <v>112</v>
      </c>
      <c r="G1548">
        <f>IFERROR(ROUND($C1548*VLOOKUP($O1548,'TM1.5SynthPop'!$A$2:$Q$1446,COLUMN('TM1.5SynthPop'!K$1),FALSE),0),0)</f>
        <v>163</v>
      </c>
      <c r="H1548">
        <f>IFERROR(ROUND($C1548*VLOOKUP($O1548,'TM1.5SynthPop'!$A$2:$Q$1446,COLUMN('TM1.5SynthPop'!L$1),FALSE),0),0)</f>
        <v>142</v>
      </c>
      <c r="I1548">
        <f>IFERROR(ROUND($C1548*VLOOKUP($O1548,'TM1.5SynthPop'!$A$2:$Q$1446,COLUMN('TM1.5SynthPop'!M$1),FALSE),0),0)</f>
        <v>158</v>
      </c>
      <c r="J1548">
        <f>IFERROR(ROUND($C1548*VLOOKUP($O1548,'TM1.5SynthPop'!$A$2:$Q$1446,COLUMN('TM1.5SynthPop'!N$1),FALSE),0),0)</f>
        <v>196</v>
      </c>
      <c r="K1548">
        <f t="shared" si="49"/>
        <v>324</v>
      </c>
      <c r="L1548">
        <f>Link21_SED!E1548</f>
        <v>3134</v>
      </c>
      <c r="M1548">
        <f>Link21_SED!F1548</f>
        <v>0</v>
      </c>
      <c r="O1548">
        <v>716</v>
      </c>
    </row>
    <row r="1549" spans="1:15">
      <c r="A1549" t="s">
        <v>20</v>
      </c>
      <c r="B1549">
        <v>1548</v>
      </c>
      <c r="C1549">
        <f>Link21_SED!D1549</f>
        <v>391</v>
      </c>
      <c r="D1549">
        <f>IFERROR(ROUND($C1549*VLOOKUP($O1549,'TM1.5SynthPop'!$A$2:$Q$1446,COLUMN('TM1.5SynthPop'!$P$2),FALSE),0),)</f>
        <v>273</v>
      </c>
      <c r="E1549">
        <f t="shared" si="48"/>
        <v>118</v>
      </c>
      <c r="F1549">
        <f>IFERROR(ROUND($C1549*VLOOKUP($O1549,'TM1.5SynthPop'!$A$2:$Q$1446,COLUMN('TM1.5SynthPop'!J$1),FALSE),0),0)</f>
        <v>34</v>
      </c>
      <c r="G1549">
        <f>IFERROR(ROUND($C1549*VLOOKUP($O1549,'TM1.5SynthPop'!$A$2:$Q$1446,COLUMN('TM1.5SynthPop'!K$1),FALSE),0),0)</f>
        <v>49</v>
      </c>
      <c r="H1549">
        <f>IFERROR(ROUND($C1549*VLOOKUP($O1549,'TM1.5SynthPop'!$A$2:$Q$1446,COLUMN('TM1.5SynthPop'!L$1),FALSE),0),0)</f>
        <v>49</v>
      </c>
      <c r="I1549">
        <f>IFERROR(ROUND($C1549*VLOOKUP($O1549,'TM1.5SynthPop'!$A$2:$Q$1446,COLUMN('TM1.5SynthPop'!M$1),FALSE),0),0)</f>
        <v>55</v>
      </c>
      <c r="J1549">
        <f>IFERROR(ROUND($C1549*VLOOKUP($O1549,'TM1.5SynthPop'!$A$2:$Q$1446,COLUMN('TM1.5SynthPop'!N$1),FALSE),0),0)</f>
        <v>68</v>
      </c>
      <c r="K1549">
        <f t="shared" si="49"/>
        <v>136</v>
      </c>
      <c r="L1549">
        <f>Link21_SED!E1549</f>
        <v>976</v>
      </c>
      <c r="M1549">
        <f>Link21_SED!F1549</f>
        <v>21</v>
      </c>
      <c r="O1549">
        <v>717</v>
      </c>
    </row>
    <row r="1550" spans="1:15">
      <c r="A1550" t="s">
        <v>20</v>
      </c>
      <c r="B1550">
        <v>1549</v>
      </c>
      <c r="C1550">
        <f>Link21_SED!D1550</f>
        <v>1521</v>
      </c>
      <c r="D1550">
        <f>IFERROR(ROUND($C1550*VLOOKUP($O1550,'TM1.5SynthPop'!$A$2:$Q$1446,COLUMN('TM1.5SynthPop'!$P$2),FALSE),0),)</f>
        <v>1215</v>
      </c>
      <c r="E1550">
        <f t="shared" si="48"/>
        <v>306</v>
      </c>
      <c r="F1550">
        <f>IFERROR(ROUND($C1550*VLOOKUP($O1550,'TM1.5SynthPop'!$A$2:$Q$1446,COLUMN('TM1.5SynthPop'!J$1),FALSE),0),0)</f>
        <v>178</v>
      </c>
      <c r="G1550">
        <f>IFERROR(ROUND($C1550*VLOOKUP($O1550,'TM1.5SynthPop'!$A$2:$Q$1446,COLUMN('TM1.5SynthPop'!K$1),FALSE),0),0)</f>
        <v>212</v>
      </c>
      <c r="H1550">
        <f>IFERROR(ROUND($C1550*VLOOKUP($O1550,'TM1.5SynthPop'!$A$2:$Q$1446,COLUMN('TM1.5SynthPop'!L$1),FALSE),0),0)</f>
        <v>178</v>
      </c>
      <c r="I1550">
        <f>IFERROR(ROUND($C1550*VLOOKUP($O1550,'TM1.5SynthPop'!$A$2:$Q$1446,COLUMN('TM1.5SynthPop'!M$1),FALSE),0),0)</f>
        <v>194</v>
      </c>
      <c r="J1550">
        <f>IFERROR(ROUND($C1550*VLOOKUP($O1550,'TM1.5SynthPop'!$A$2:$Q$1446,COLUMN('TM1.5SynthPop'!N$1),FALSE),0),0)</f>
        <v>260</v>
      </c>
      <c r="K1550">
        <f t="shared" si="49"/>
        <v>499</v>
      </c>
      <c r="L1550">
        <f>Link21_SED!E1550</f>
        <v>3609</v>
      </c>
      <c r="M1550">
        <f>Link21_SED!F1550</f>
        <v>24</v>
      </c>
      <c r="O1550">
        <v>724</v>
      </c>
    </row>
    <row r="1551" spans="1:15">
      <c r="A1551" t="s">
        <v>20</v>
      </c>
      <c r="B1551">
        <v>1550</v>
      </c>
      <c r="C1551">
        <f>Link21_SED!D1551</f>
        <v>2918</v>
      </c>
      <c r="D1551">
        <f>IFERROR(ROUND($C1551*VLOOKUP($O1551,'TM1.5SynthPop'!$A$2:$Q$1446,COLUMN('TM1.5SynthPop'!$P$2),FALSE),0),)</f>
        <v>2012</v>
      </c>
      <c r="E1551">
        <f t="shared" si="48"/>
        <v>906</v>
      </c>
      <c r="F1551">
        <f>IFERROR(ROUND($C1551*VLOOKUP($O1551,'TM1.5SynthPop'!$A$2:$Q$1446,COLUMN('TM1.5SynthPop'!J$1),FALSE),0),0)</f>
        <v>114</v>
      </c>
      <c r="G1551">
        <f>IFERROR(ROUND($C1551*VLOOKUP($O1551,'TM1.5SynthPop'!$A$2:$Q$1446,COLUMN('TM1.5SynthPop'!K$1),FALSE),0),0)</f>
        <v>142</v>
      </c>
      <c r="H1551">
        <f>IFERROR(ROUND($C1551*VLOOKUP($O1551,'TM1.5SynthPop'!$A$2:$Q$1446,COLUMN('TM1.5SynthPop'!L$1),FALSE),0),0)</f>
        <v>337</v>
      </c>
      <c r="I1551">
        <f>IFERROR(ROUND($C1551*VLOOKUP($O1551,'TM1.5SynthPop'!$A$2:$Q$1446,COLUMN('TM1.5SynthPop'!M$1),FALSE),0),0)</f>
        <v>471</v>
      </c>
      <c r="J1551">
        <f>IFERROR(ROUND($C1551*VLOOKUP($O1551,'TM1.5SynthPop'!$A$2:$Q$1446,COLUMN('TM1.5SynthPop'!N$1),FALSE),0),0)</f>
        <v>622</v>
      </c>
      <c r="K1551">
        <f t="shared" si="49"/>
        <v>1232</v>
      </c>
      <c r="L1551">
        <f>Link21_SED!E1551</f>
        <v>7973</v>
      </c>
      <c r="M1551">
        <f>Link21_SED!F1551</f>
        <v>0</v>
      </c>
      <c r="O1551">
        <v>726</v>
      </c>
    </row>
    <row r="1552" spans="1:15">
      <c r="A1552" t="s">
        <v>20</v>
      </c>
      <c r="B1552">
        <v>1551</v>
      </c>
      <c r="C1552">
        <f>Link21_SED!D1552</f>
        <v>0</v>
      </c>
      <c r="D1552">
        <f>IFERROR(ROUND($C1552*VLOOKUP($O1552,'TM1.5SynthPop'!$A$2:$Q$1446,COLUMN('TM1.5SynthPop'!$P$2),FALSE),0),)</f>
        <v>0</v>
      </c>
      <c r="E1552">
        <f t="shared" si="48"/>
        <v>0</v>
      </c>
      <c r="F1552">
        <f>IFERROR(ROUND($C1552*VLOOKUP($O1552,'TM1.5SynthPop'!$A$2:$Q$1446,COLUMN('TM1.5SynthPop'!J$1),FALSE),0),0)</f>
        <v>0</v>
      </c>
      <c r="G1552">
        <f>IFERROR(ROUND($C1552*VLOOKUP($O1552,'TM1.5SynthPop'!$A$2:$Q$1446,COLUMN('TM1.5SynthPop'!K$1),FALSE),0),0)</f>
        <v>0</v>
      </c>
      <c r="H1552">
        <f>IFERROR(ROUND($C1552*VLOOKUP($O1552,'TM1.5SynthPop'!$A$2:$Q$1446,COLUMN('TM1.5SynthPop'!L$1),FALSE),0),0)</f>
        <v>0</v>
      </c>
      <c r="I1552">
        <f>IFERROR(ROUND($C1552*VLOOKUP($O1552,'TM1.5SynthPop'!$A$2:$Q$1446,COLUMN('TM1.5SynthPop'!M$1),FALSE),0),0)</f>
        <v>0</v>
      </c>
      <c r="J1552">
        <f>IFERROR(ROUND($C1552*VLOOKUP($O1552,'TM1.5SynthPop'!$A$2:$Q$1446,COLUMN('TM1.5SynthPop'!N$1),FALSE),0),0)</f>
        <v>0</v>
      </c>
      <c r="K1552">
        <f t="shared" si="49"/>
        <v>0</v>
      </c>
      <c r="L1552">
        <f>Link21_SED!E1552</f>
        <v>0</v>
      </c>
      <c r="M1552">
        <f>Link21_SED!F1552</f>
        <v>0</v>
      </c>
      <c r="O1552">
        <v>730</v>
      </c>
    </row>
    <row r="1553" spans="1:15">
      <c r="A1553" t="s">
        <v>20</v>
      </c>
      <c r="B1553">
        <v>1552</v>
      </c>
      <c r="C1553">
        <f>Link21_SED!D1553</f>
        <v>328</v>
      </c>
      <c r="D1553">
        <f>IFERROR(ROUND($C1553*VLOOKUP($O1553,'TM1.5SynthPop'!$A$2:$Q$1446,COLUMN('TM1.5SynthPop'!$P$2),FALSE),0),)</f>
        <v>219</v>
      </c>
      <c r="E1553">
        <f t="shared" si="48"/>
        <v>109</v>
      </c>
      <c r="F1553">
        <f>IFERROR(ROUND($C1553*VLOOKUP($O1553,'TM1.5SynthPop'!$A$2:$Q$1446,COLUMN('TM1.5SynthPop'!J$1),FALSE),0),0)</f>
        <v>27</v>
      </c>
      <c r="G1553">
        <f>IFERROR(ROUND($C1553*VLOOKUP($O1553,'TM1.5SynthPop'!$A$2:$Q$1446,COLUMN('TM1.5SynthPop'!K$1),FALSE),0),0)</f>
        <v>47</v>
      </c>
      <c r="H1553">
        <f>IFERROR(ROUND($C1553*VLOOKUP($O1553,'TM1.5SynthPop'!$A$2:$Q$1446,COLUMN('TM1.5SynthPop'!L$1),FALSE),0),0)</f>
        <v>37</v>
      </c>
      <c r="I1553">
        <f>IFERROR(ROUND($C1553*VLOOKUP($O1553,'TM1.5SynthPop'!$A$2:$Q$1446,COLUMN('TM1.5SynthPop'!M$1),FALSE),0),0)</f>
        <v>52</v>
      </c>
      <c r="J1553">
        <f>IFERROR(ROUND($C1553*VLOOKUP($O1553,'TM1.5SynthPop'!$A$2:$Q$1446,COLUMN('TM1.5SynthPop'!N$1),FALSE),0),0)</f>
        <v>63</v>
      </c>
      <c r="K1553">
        <f t="shared" si="49"/>
        <v>102</v>
      </c>
      <c r="L1553">
        <f>Link21_SED!E1553</f>
        <v>975</v>
      </c>
      <c r="M1553">
        <f>Link21_SED!F1553</f>
        <v>9</v>
      </c>
      <c r="O1553">
        <v>732</v>
      </c>
    </row>
    <row r="1554" spans="1:15">
      <c r="A1554" t="s">
        <v>20</v>
      </c>
      <c r="B1554">
        <v>1553</v>
      </c>
      <c r="C1554">
        <f>Link21_SED!D1554</f>
        <v>1172</v>
      </c>
      <c r="D1554">
        <f>IFERROR(ROUND($C1554*VLOOKUP($O1554,'TM1.5SynthPop'!$A$2:$Q$1446,COLUMN('TM1.5SynthPop'!$P$2),FALSE),0),)</f>
        <v>858</v>
      </c>
      <c r="E1554">
        <f t="shared" si="48"/>
        <v>314</v>
      </c>
      <c r="F1554">
        <f>IFERROR(ROUND($C1554*VLOOKUP($O1554,'TM1.5SynthPop'!$A$2:$Q$1446,COLUMN('TM1.5SynthPop'!J$1),FALSE),0),0)</f>
        <v>28</v>
      </c>
      <c r="G1554">
        <f>IFERROR(ROUND($C1554*VLOOKUP($O1554,'TM1.5SynthPop'!$A$2:$Q$1446,COLUMN('TM1.5SynthPop'!K$1),FALSE),0),0)</f>
        <v>54</v>
      </c>
      <c r="H1554">
        <f>IFERROR(ROUND($C1554*VLOOKUP($O1554,'TM1.5SynthPop'!$A$2:$Q$1446,COLUMN('TM1.5SynthPop'!L$1),FALSE),0),0)</f>
        <v>132</v>
      </c>
      <c r="I1554">
        <f>IFERROR(ROUND($C1554*VLOOKUP($O1554,'TM1.5SynthPop'!$A$2:$Q$1446,COLUMN('TM1.5SynthPop'!M$1),FALSE),0),0)</f>
        <v>163</v>
      </c>
      <c r="J1554">
        <f>IFERROR(ROUND($C1554*VLOOKUP($O1554,'TM1.5SynthPop'!$A$2:$Q$1446,COLUMN('TM1.5SynthPop'!N$1),FALSE),0),0)</f>
        <v>296</v>
      </c>
      <c r="K1554">
        <f t="shared" si="49"/>
        <v>499</v>
      </c>
      <c r="L1554">
        <f>Link21_SED!E1554</f>
        <v>3271</v>
      </c>
      <c r="M1554">
        <f>Link21_SED!F1554</f>
        <v>0</v>
      </c>
      <c r="O1554">
        <v>734</v>
      </c>
    </row>
    <row r="1555" spans="1:15">
      <c r="A1555" t="s">
        <v>20</v>
      </c>
      <c r="B1555">
        <v>1554</v>
      </c>
      <c r="C1555">
        <f>Link21_SED!D1555</f>
        <v>415</v>
      </c>
      <c r="D1555">
        <f>IFERROR(ROUND($C1555*VLOOKUP($O1555,'TM1.5SynthPop'!$A$2:$Q$1446,COLUMN('TM1.5SynthPop'!$P$2),FALSE),0),)</f>
        <v>314</v>
      </c>
      <c r="E1555">
        <f t="shared" si="48"/>
        <v>101</v>
      </c>
      <c r="F1555">
        <f>IFERROR(ROUND($C1555*VLOOKUP($O1555,'TM1.5SynthPop'!$A$2:$Q$1446,COLUMN('TM1.5SynthPop'!J$1),FALSE),0),0)</f>
        <v>12</v>
      </c>
      <c r="G1555">
        <f>IFERROR(ROUND($C1555*VLOOKUP($O1555,'TM1.5SynthPop'!$A$2:$Q$1446,COLUMN('TM1.5SynthPop'!K$1),FALSE),0),0)</f>
        <v>18</v>
      </c>
      <c r="H1555">
        <f>IFERROR(ROUND($C1555*VLOOKUP($O1555,'TM1.5SynthPop'!$A$2:$Q$1446,COLUMN('TM1.5SynthPop'!L$1),FALSE),0),0)</f>
        <v>45</v>
      </c>
      <c r="I1555">
        <f>IFERROR(ROUND($C1555*VLOOKUP($O1555,'TM1.5SynthPop'!$A$2:$Q$1446,COLUMN('TM1.5SynthPop'!M$1),FALSE),0),0)</f>
        <v>59</v>
      </c>
      <c r="J1555">
        <f>IFERROR(ROUND($C1555*VLOOKUP($O1555,'TM1.5SynthPop'!$A$2:$Q$1446,COLUMN('TM1.5SynthPop'!N$1),FALSE),0),0)</f>
        <v>88</v>
      </c>
      <c r="K1555">
        <f t="shared" si="49"/>
        <v>193</v>
      </c>
      <c r="L1555">
        <f>Link21_SED!E1555</f>
        <v>908</v>
      </c>
      <c r="M1555">
        <f>Link21_SED!F1555</f>
        <v>0</v>
      </c>
      <c r="O1555">
        <v>735</v>
      </c>
    </row>
    <row r="1556" spans="1:15">
      <c r="A1556" t="s">
        <v>20</v>
      </c>
      <c r="B1556">
        <v>1555</v>
      </c>
      <c r="C1556">
        <f>Link21_SED!D1556</f>
        <v>1797</v>
      </c>
      <c r="D1556">
        <f>IFERROR(ROUND($C1556*VLOOKUP($O1556,'TM1.5SynthPop'!$A$2:$Q$1446,COLUMN('TM1.5SynthPop'!$P$2),FALSE),0),)</f>
        <v>1257</v>
      </c>
      <c r="E1556">
        <f t="shared" si="48"/>
        <v>540</v>
      </c>
      <c r="F1556">
        <f>IFERROR(ROUND($C1556*VLOOKUP($O1556,'TM1.5SynthPop'!$A$2:$Q$1446,COLUMN('TM1.5SynthPop'!J$1),FALSE),0),0)</f>
        <v>286</v>
      </c>
      <c r="G1556">
        <f>IFERROR(ROUND($C1556*VLOOKUP($O1556,'TM1.5SynthPop'!$A$2:$Q$1446,COLUMN('TM1.5SynthPop'!K$1),FALSE),0),0)</f>
        <v>442</v>
      </c>
      <c r="H1556">
        <f>IFERROR(ROUND($C1556*VLOOKUP($O1556,'TM1.5SynthPop'!$A$2:$Q$1446,COLUMN('TM1.5SynthPop'!L$1),FALSE),0),0)</f>
        <v>130</v>
      </c>
      <c r="I1556">
        <f>IFERROR(ROUND($C1556*VLOOKUP($O1556,'TM1.5SynthPop'!$A$2:$Q$1446,COLUMN('TM1.5SynthPop'!M$1),FALSE),0),0)</f>
        <v>195</v>
      </c>
      <c r="J1556">
        <f>IFERROR(ROUND($C1556*VLOOKUP($O1556,'TM1.5SynthPop'!$A$2:$Q$1446,COLUMN('TM1.5SynthPop'!N$1),FALSE),0),0)</f>
        <v>261</v>
      </c>
      <c r="K1556">
        <f t="shared" si="49"/>
        <v>483</v>
      </c>
      <c r="L1556">
        <f>Link21_SED!E1556</f>
        <v>5483</v>
      </c>
      <c r="M1556">
        <f>Link21_SED!F1556</f>
        <v>18</v>
      </c>
      <c r="O1556">
        <v>736</v>
      </c>
    </row>
    <row r="1557" spans="1:15">
      <c r="A1557" t="s">
        <v>20</v>
      </c>
      <c r="B1557">
        <v>1556</v>
      </c>
      <c r="C1557">
        <f>Link21_SED!D1557</f>
        <v>619</v>
      </c>
      <c r="D1557">
        <f>IFERROR(ROUND($C1557*VLOOKUP($O1557,'TM1.5SynthPop'!$A$2:$Q$1446,COLUMN('TM1.5SynthPop'!$P$2),FALSE),0),)</f>
        <v>461</v>
      </c>
      <c r="E1557">
        <f t="shared" si="48"/>
        <v>158</v>
      </c>
      <c r="F1557">
        <f>IFERROR(ROUND($C1557*VLOOKUP($O1557,'TM1.5SynthPop'!$A$2:$Q$1446,COLUMN('TM1.5SynthPop'!J$1),FALSE),0),0)</f>
        <v>27</v>
      </c>
      <c r="G1557">
        <f>IFERROR(ROUND($C1557*VLOOKUP($O1557,'TM1.5SynthPop'!$A$2:$Q$1446,COLUMN('TM1.5SynthPop'!K$1),FALSE),0),0)</f>
        <v>46</v>
      </c>
      <c r="H1557">
        <f>IFERROR(ROUND($C1557*VLOOKUP($O1557,'TM1.5SynthPop'!$A$2:$Q$1446,COLUMN('TM1.5SynthPop'!L$1),FALSE),0),0)</f>
        <v>66</v>
      </c>
      <c r="I1557">
        <f>IFERROR(ROUND($C1557*VLOOKUP($O1557,'TM1.5SynthPop'!$A$2:$Q$1446,COLUMN('TM1.5SynthPop'!M$1),FALSE),0),0)</f>
        <v>88</v>
      </c>
      <c r="J1557">
        <f>IFERROR(ROUND($C1557*VLOOKUP($O1557,'TM1.5SynthPop'!$A$2:$Q$1446,COLUMN('TM1.5SynthPop'!N$1),FALSE),0),0)</f>
        <v>126</v>
      </c>
      <c r="K1557">
        <f t="shared" si="49"/>
        <v>266</v>
      </c>
      <c r="L1557">
        <f>Link21_SED!E1557</f>
        <v>1386</v>
      </c>
      <c r="M1557">
        <f>Link21_SED!F1557</f>
        <v>12</v>
      </c>
      <c r="O1557">
        <v>740</v>
      </c>
    </row>
    <row r="1558" spans="1:15">
      <c r="A1558" t="s">
        <v>20</v>
      </c>
      <c r="B1558">
        <v>1557</v>
      </c>
      <c r="C1558">
        <f>Link21_SED!D1558</f>
        <v>330</v>
      </c>
      <c r="D1558">
        <f>IFERROR(ROUND($C1558*VLOOKUP($O1558,'TM1.5SynthPop'!$A$2:$Q$1446,COLUMN('TM1.5SynthPop'!$P$2),FALSE),0),)</f>
        <v>210</v>
      </c>
      <c r="E1558">
        <f t="shared" si="48"/>
        <v>120</v>
      </c>
      <c r="F1558">
        <f>IFERROR(ROUND($C1558*VLOOKUP($O1558,'TM1.5SynthPop'!$A$2:$Q$1446,COLUMN('TM1.5SynthPop'!J$1),FALSE),0),0)</f>
        <v>20</v>
      </c>
      <c r="G1558">
        <f>IFERROR(ROUND($C1558*VLOOKUP($O1558,'TM1.5SynthPop'!$A$2:$Q$1446,COLUMN('TM1.5SynthPop'!K$1),FALSE),0),0)</f>
        <v>41</v>
      </c>
      <c r="H1558">
        <f>IFERROR(ROUND($C1558*VLOOKUP($O1558,'TM1.5SynthPop'!$A$2:$Q$1446,COLUMN('TM1.5SynthPop'!L$1),FALSE),0),0)</f>
        <v>35</v>
      </c>
      <c r="I1558">
        <f>IFERROR(ROUND($C1558*VLOOKUP($O1558,'TM1.5SynthPop'!$A$2:$Q$1446,COLUMN('TM1.5SynthPop'!M$1),FALSE),0),0)</f>
        <v>49</v>
      </c>
      <c r="J1558">
        <f>IFERROR(ROUND($C1558*VLOOKUP($O1558,'TM1.5SynthPop'!$A$2:$Q$1446,COLUMN('TM1.5SynthPop'!N$1),FALSE),0),0)</f>
        <v>71</v>
      </c>
      <c r="K1558">
        <f t="shared" si="49"/>
        <v>114</v>
      </c>
      <c r="L1558">
        <f>Link21_SED!E1558</f>
        <v>956</v>
      </c>
      <c r="M1558">
        <f>Link21_SED!F1558</f>
        <v>0</v>
      </c>
      <c r="O1558">
        <v>715</v>
      </c>
    </row>
    <row r="1559" spans="1:15">
      <c r="A1559" t="s">
        <v>20</v>
      </c>
      <c r="B1559">
        <v>1558</v>
      </c>
      <c r="C1559">
        <f>Link21_SED!D1559</f>
        <v>849</v>
      </c>
      <c r="D1559">
        <f>IFERROR(ROUND($C1559*VLOOKUP($O1559,'TM1.5SynthPop'!$A$2:$Q$1446,COLUMN('TM1.5SynthPop'!$P$2),FALSE),0),)</f>
        <v>541</v>
      </c>
      <c r="E1559">
        <f t="shared" si="48"/>
        <v>308</v>
      </c>
      <c r="F1559">
        <f>IFERROR(ROUND($C1559*VLOOKUP($O1559,'TM1.5SynthPop'!$A$2:$Q$1446,COLUMN('TM1.5SynthPop'!J$1),FALSE),0),0)</f>
        <v>53</v>
      </c>
      <c r="G1559">
        <f>IFERROR(ROUND($C1559*VLOOKUP($O1559,'TM1.5SynthPop'!$A$2:$Q$1446,COLUMN('TM1.5SynthPop'!K$1),FALSE),0),0)</f>
        <v>106</v>
      </c>
      <c r="H1559">
        <f>IFERROR(ROUND($C1559*VLOOKUP($O1559,'TM1.5SynthPop'!$A$2:$Q$1446,COLUMN('TM1.5SynthPop'!L$1),FALSE),0),0)</f>
        <v>89</v>
      </c>
      <c r="I1559">
        <f>IFERROR(ROUND($C1559*VLOOKUP($O1559,'TM1.5SynthPop'!$A$2:$Q$1446,COLUMN('TM1.5SynthPop'!M$1),FALSE),0),0)</f>
        <v>126</v>
      </c>
      <c r="J1559">
        <f>IFERROR(ROUND($C1559*VLOOKUP($O1559,'TM1.5SynthPop'!$A$2:$Q$1446,COLUMN('TM1.5SynthPop'!N$1),FALSE),0),0)</f>
        <v>182</v>
      </c>
      <c r="K1559">
        <f t="shared" si="49"/>
        <v>293</v>
      </c>
      <c r="L1559">
        <f>Link21_SED!E1559</f>
        <v>2509</v>
      </c>
      <c r="M1559">
        <f>Link21_SED!F1559</f>
        <v>0</v>
      </c>
      <c r="O1559">
        <v>715</v>
      </c>
    </row>
    <row r="1560" spans="1:15">
      <c r="A1560" t="s">
        <v>20</v>
      </c>
      <c r="B1560">
        <v>1559</v>
      </c>
      <c r="C1560">
        <f>Link21_SED!D1560</f>
        <v>2773</v>
      </c>
      <c r="D1560">
        <f>IFERROR(ROUND($C1560*VLOOKUP($O1560,'TM1.5SynthPop'!$A$2:$Q$1446,COLUMN('TM1.5SynthPop'!$P$2),FALSE),0),)</f>
        <v>1872</v>
      </c>
      <c r="E1560">
        <f t="shared" si="48"/>
        <v>901</v>
      </c>
      <c r="F1560">
        <f>IFERROR(ROUND($C1560*VLOOKUP($O1560,'TM1.5SynthPop'!$A$2:$Q$1446,COLUMN('TM1.5SynthPop'!J$1),FALSE),0),0)</f>
        <v>203</v>
      </c>
      <c r="G1560">
        <f>IFERROR(ROUND($C1560*VLOOKUP($O1560,'TM1.5SynthPop'!$A$2:$Q$1446,COLUMN('TM1.5SynthPop'!K$1),FALSE),0),0)</f>
        <v>273</v>
      </c>
      <c r="H1560">
        <f>IFERROR(ROUND($C1560*VLOOKUP($O1560,'TM1.5SynthPop'!$A$2:$Q$1446,COLUMN('TM1.5SynthPop'!L$1),FALSE),0),0)</f>
        <v>330</v>
      </c>
      <c r="I1560">
        <f>IFERROR(ROUND($C1560*VLOOKUP($O1560,'TM1.5SynthPop'!$A$2:$Q$1446,COLUMN('TM1.5SynthPop'!M$1),FALSE),0),0)</f>
        <v>396</v>
      </c>
      <c r="J1560">
        <f>IFERROR(ROUND($C1560*VLOOKUP($O1560,'TM1.5SynthPop'!$A$2:$Q$1446,COLUMN('TM1.5SynthPop'!N$1),FALSE),0),0)</f>
        <v>586</v>
      </c>
      <c r="K1560">
        <f t="shared" si="49"/>
        <v>985</v>
      </c>
      <c r="L1560">
        <f>Link21_SED!E1560</f>
        <v>7009</v>
      </c>
      <c r="M1560">
        <f>Link21_SED!F1560</f>
        <v>41</v>
      </c>
      <c r="O1560">
        <v>719</v>
      </c>
    </row>
    <row r="1561" spans="1:15">
      <c r="A1561" t="s">
        <v>20</v>
      </c>
      <c r="B1561">
        <v>1560</v>
      </c>
      <c r="C1561">
        <f>Link21_SED!D1561</f>
        <v>1198</v>
      </c>
      <c r="D1561">
        <f>IFERROR(ROUND($C1561*VLOOKUP($O1561,'TM1.5SynthPop'!$A$2:$Q$1446,COLUMN('TM1.5SynthPop'!$P$2),FALSE),0),)</f>
        <v>762</v>
      </c>
      <c r="E1561">
        <f t="shared" si="48"/>
        <v>436</v>
      </c>
      <c r="F1561">
        <f>IFERROR(ROUND($C1561*VLOOKUP($O1561,'TM1.5SynthPop'!$A$2:$Q$1446,COLUMN('TM1.5SynthPop'!J$1),FALSE),0),0)</f>
        <v>125</v>
      </c>
      <c r="G1561">
        <f>IFERROR(ROUND($C1561*VLOOKUP($O1561,'TM1.5SynthPop'!$A$2:$Q$1446,COLUMN('TM1.5SynthPop'!K$1),FALSE),0),0)</f>
        <v>164</v>
      </c>
      <c r="H1561">
        <f>IFERROR(ROUND($C1561*VLOOKUP($O1561,'TM1.5SynthPop'!$A$2:$Q$1446,COLUMN('TM1.5SynthPop'!L$1),FALSE),0),0)</f>
        <v>115</v>
      </c>
      <c r="I1561">
        <f>IFERROR(ROUND($C1561*VLOOKUP($O1561,'TM1.5SynthPop'!$A$2:$Q$1446,COLUMN('TM1.5SynthPop'!M$1),FALSE),0),0)</f>
        <v>161</v>
      </c>
      <c r="J1561">
        <f>IFERROR(ROUND($C1561*VLOOKUP($O1561,'TM1.5SynthPop'!$A$2:$Q$1446,COLUMN('TM1.5SynthPop'!N$1),FALSE),0),0)</f>
        <v>210</v>
      </c>
      <c r="K1561">
        <f t="shared" si="49"/>
        <v>423</v>
      </c>
      <c r="L1561">
        <f>Link21_SED!E1561</f>
        <v>3172</v>
      </c>
      <c r="M1561">
        <f>Link21_SED!F1561</f>
        <v>24</v>
      </c>
      <c r="O1561">
        <v>718</v>
      </c>
    </row>
    <row r="1562" spans="1:15">
      <c r="A1562" t="s">
        <v>20</v>
      </c>
      <c r="B1562">
        <v>1561</v>
      </c>
      <c r="C1562">
        <f>Link21_SED!D1562</f>
        <v>1081</v>
      </c>
      <c r="D1562">
        <f>IFERROR(ROUND($C1562*VLOOKUP($O1562,'TM1.5SynthPop'!$A$2:$Q$1446,COLUMN('TM1.5SynthPop'!$P$2),FALSE),0),)</f>
        <v>783</v>
      </c>
      <c r="E1562">
        <f t="shared" si="48"/>
        <v>298</v>
      </c>
      <c r="F1562">
        <f>IFERROR(ROUND($C1562*VLOOKUP($O1562,'TM1.5SynthPop'!$A$2:$Q$1446,COLUMN('TM1.5SynthPop'!J$1),FALSE),0),0)</f>
        <v>47</v>
      </c>
      <c r="G1562">
        <f>IFERROR(ROUND($C1562*VLOOKUP($O1562,'TM1.5SynthPop'!$A$2:$Q$1446,COLUMN('TM1.5SynthPop'!K$1),FALSE),0),0)</f>
        <v>83</v>
      </c>
      <c r="H1562">
        <f>IFERROR(ROUND($C1562*VLOOKUP($O1562,'TM1.5SynthPop'!$A$2:$Q$1446,COLUMN('TM1.5SynthPop'!L$1),FALSE),0),0)</f>
        <v>134</v>
      </c>
      <c r="I1562">
        <f>IFERROR(ROUND($C1562*VLOOKUP($O1562,'TM1.5SynthPop'!$A$2:$Q$1446,COLUMN('TM1.5SynthPop'!M$1),FALSE),0),0)</f>
        <v>157</v>
      </c>
      <c r="J1562">
        <f>IFERROR(ROUND($C1562*VLOOKUP($O1562,'TM1.5SynthPop'!$A$2:$Q$1446,COLUMN('TM1.5SynthPop'!N$1),FALSE),0),0)</f>
        <v>252</v>
      </c>
      <c r="K1562">
        <f t="shared" si="49"/>
        <v>408</v>
      </c>
      <c r="L1562">
        <f>Link21_SED!E1562</f>
        <v>2840</v>
      </c>
      <c r="M1562">
        <f>Link21_SED!F1562</f>
        <v>416</v>
      </c>
      <c r="O1562">
        <v>727</v>
      </c>
    </row>
    <row r="1563" spans="1:15">
      <c r="A1563" t="s">
        <v>20</v>
      </c>
      <c r="B1563">
        <v>1562</v>
      </c>
      <c r="C1563">
        <f>Link21_SED!D1563</f>
        <v>1297</v>
      </c>
      <c r="D1563">
        <f>IFERROR(ROUND($C1563*VLOOKUP($O1563,'TM1.5SynthPop'!$A$2:$Q$1446,COLUMN('TM1.5SynthPop'!$P$2),FALSE),0),)</f>
        <v>846</v>
      </c>
      <c r="E1563">
        <f t="shared" si="48"/>
        <v>451</v>
      </c>
      <c r="F1563">
        <f>IFERROR(ROUND($C1563*VLOOKUP($O1563,'TM1.5SynthPop'!$A$2:$Q$1446,COLUMN('TM1.5SynthPop'!J$1),FALSE),0),0)</f>
        <v>91</v>
      </c>
      <c r="G1563">
        <f>IFERROR(ROUND($C1563*VLOOKUP($O1563,'TM1.5SynthPop'!$A$2:$Q$1446,COLUMN('TM1.5SynthPop'!K$1),FALSE),0),0)</f>
        <v>157</v>
      </c>
      <c r="H1563">
        <f>IFERROR(ROUND($C1563*VLOOKUP($O1563,'TM1.5SynthPop'!$A$2:$Q$1446,COLUMN('TM1.5SynthPop'!L$1),FALSE),0),0)</f>
        <v>164</v>
      </c>
      <c r="I1563">
        <f>IFERROR(ROUND($C1563*VLOOKUP($O1563,'TM1.5SynthPop'!$A$2:$Q$1446,COLUMN('TM1.5SynthPop'!M$1),FALSE),0),0)</f>
        <v>201</v>
      </c>
      <c r="J1563">
        <f>IFERROR(ROUND($C1563*VLOOKUP($O1563,'TM1.5SynthPop'!$A$2:$Q$1446,COLUMN('TM1.5SynthPop'!N$1),FALSE),0),0)</f>
        <v>249</v>
      </c>
      <c r="K1563">
        <f t="shared" si="49"/>
        <v>435</v>
      </c>
      <c r="L1563">
        <f>Link21_SED!E1563</f>
        <v>3546</v>
      </c>
      <c r="M1563">
        <f>Link21_SED!F1563</f>
        <v>15</v>
      </c>
      <c r="O1563">
        <v>722</v>
      </c>
    </row>
    <row r="1564" spans="1:15">
      <c r="A1564" t="s">
        <v>20</v>
      </c>
      <c r="B1564">
        <v>1563</v>
      </c>
      <c r="C1564">
        <f>Link21_SED!D1564</f>
        <v>386</v>
      </c>
      <c r="D1564">
        <f>IFERROR(ROUND($C1564*VLOOKUP($O1564,'TM1.5SynthPop'!$A$2:$Q$1446,COLUMN('TM1.5SynthPop'!$P$2),FALSE),0),)</f>
        <v>245</v>
      </c>
      <c r="E1564">
        <f t="shared" si="48"/>
        <v>141</v>
      </c>
      <c r="F1564">
        <f>IFERROR(ROUND($C1564*VLOOKUP($O1564,'TM1.5SynthPop'!$A$2:$Q$1446,COLUMN('TM1.5SynthPop'!J$1),FALSE),0),0)</f>
        <v>40</v>
      </c>
      <c r="G1564">
        <f>IFERROR(ROUND($C1564*VLOOKUP($O1564,'TM1.5SynthPop'!$A$2:$Q$1446,COLUMN('TM1.5SynthPop'!K$1),FALSE),0),0)</f>
        <v>53</v>
      </c>
      <c r="H1564">
        <f>IFERROR(ROUND($C1564*VLOOKUP($O1564,'TM1.5SynthPop'!$A$2:$Q$1446,COLUMN('TM1.5SynthPop'!L$1),FALSE),0),0)</f>
        <v>37</v>
      </c>
      <c r="I1564">
        <f>IFERROR(ROUND($C1564*VLOOKUP($O1564,'TM1.5SynthPop'!$A$2:$Q$1446,COLUMN('TM1.5SynthPop'!M$1),FALSE),0),0)</f>
        <v>52</v>
      </c>
      <c r="J1564">
        <f>IFERROR(ROUND($C1564*VLOOKUP($O1564,'TM1.5SynthPop'!$A$2:$Q$1446,COLUMN('TM1.5SynthPop'!N$1),FALSE),0),0)</f>
        <v>68</v>
      </c>
      <c r="K1564">
        <f t="shared" si="49"/>
        <v>136</v>
      </c>
      <c r="L1564">
        <f>Link21_SED!E1564</f>
        <v>1134</v>
      </c>
      <c r="M1564">
        <f>Link21_SED!F1564</f>
        <v>0</v>
      </c>
      <c r="O1564">
        <v>718</v>
      </c>
    </row>
    <row r="1565" spans="1:15">
      <c r="A1565" t="s">
        <v>20</v>
      </c>
      <c r="B1565">
        <v>1564</v>
      </c>
      <c r="C1565">
        <f>Link21_SED!D1565</f>
        <v>997</v>
      </c>
      <c r="D1565">
        <f>IFERROR(ROUND($C1565*VLOOKUP($O1565,'TM1.5SynthPop'!$A$2:$Q$1446,COLUMN('TM1.5SynthPop'!$P$2),FALSE),0),)</f>
        <v>754</v>
      </c>
      <c r="E1565">
        <f t="shared" si="48"/>
        <v>243</v>
      </c>
      <c r="F1565">
        <f>IFERROR(ROUND($C1565*VLOOKUP($O1565,'TM1.5SynthPop'!$A$2:$Q$1446,COLUMN('TM1.5SynthPop'!J$1),FALSE),0),0)</f>
        <v>30</v>
      </c>
      <c r="G1565">
        <f>IFERROR(ROUND($C1565*VLOOKUP($O1565,'TM1.5SynthPop'!$A$2:$Q$1446,COLUMN('TM1.5SynthPop'!K$1),FALSE),0),0)</f>
        <v>44</v>
      </c>
      <c r="H1565">
        <f>IFERROR(ROUND($C1565*VLOOKUP($O1565,'TM1.5SynthPop'!$A$2:$Q$1446,COLUMN('TM1.5SynthPop'!L$1),FALSE),0),0)</f>
        <v>107</v>
      </c>
      <c r="I1565">
        <f>IFERROR(ROUND($C1565*VLOOKUP($O1565,'TM1.5SynthPop'!$A$2:$Q$1446,COLUMN('TM1.5SynthPop'!M$1),FALSE),0),0)</f>
        <v>141</v>
      </c>
      <c r="J1565">
        <f>IFERROR(ROUND($C1565*VLOOKUP($O1565,'TM1.5SynthPop'!$A$2:$Q$1446,COLUMN('TM1.5SynthPop'!N$1),FALSE),0),0)</f>
        <v>212</v>
      </c>
      <c r="K1565">
        <f t="shared" si="49"/>
        <v>463</v>
      </c>
      <c r="L1565">
        <f>Link21_SED!E1565</f>
        <v>2707</v>
      </c>
      <c r="M1565">
        <f>Link21_SED!F1565</f>
        <v>0</v>
      </c>
      <c r="O1565">
        <v>735</v>
      </c>
    </row>
    <row r="1566" spans="1:15">
      <c r="A1566" t="s">
        <v>20</v>
      </c>
      <c r="B1566">
        <v>1565</v>
      </c>
      <c r="C1566">
        <f>Link21_SED!D1566</f>
        <v>1218</v>
      </c>
      <c r="D1566">
        <f>IFERROR(ROUND($C1566*VLOOKUP($O1566,'TM1.5SynthPop'!$A$2:$Q$1446,COLUMN('TM1.5SynthPop'!$P$2),FALSE),0),)</f>
        <v>879</v>
      </c>
      <c r="E1566">
        <f t="shared" si="48"/>
        <v>339</v>
      </c>
      <c r="F1566">
        <f>IFERROR(ROUND($C1566*VLOOKUP($O1566,'TM1.5SynthPop'!$A$2:$Q$1446,COLUMN('TM1.5SynthPop'!J$1),FALSE),0),0)</f>
        <v>82</v>
      </c>
      <c r="G1566">
        <f>IFERROR(ROUND($C1566*VLOOKUP($O1566,'TM1.5SynthPop'!$A$2:$Q$1446,COLUMN('TM1.5SynthPop'!K$1),FALSE),0),0)</f>
        <v>131</v>
      </c>
      <c r="H1566">
        <f>IFERROR(ROUND($C1566*VLOOKUP($O1566,'TM1.5SynthPop'!$A$2:$Q$1446,COLUMN('TM1.5SynthPop'!L$1),FALSE),0),0)</f>
        <v>147</v>
      </c>
      <c r="I1566">
        <f>IFERROR(ROUND($C1566*VLOOKUP($O1566,'TM1.5SynthPop'!$A$2:$Q$1446,COLUMN('TM1.5SynthPop'!M$1),FALSE),0),0)</f>
        <v>173</v>
      </c>
      <c r="J1566">
        <f>IFERROR(ROUND($C1566*VLOOKUP($O1566,'TM1.5SynthPop'!$A$2:$Q$1446,COLUMN('TM1.5SynthPop'!N$1),FALSE),0),0)</f>
        <v>236</v>
      </c>
      <c r="K1566">
        <f t="shared" si="49"/>
        <v>449</v>
      </c>
      <c r="L1566">
        <f>Link21_SED!E1566</f>
        <v>3188</v>
      </c>
      <c r="M1566">
        <f>Link21_SED!F1566</f>
        <v>35</v>
      </c>
      <c r="O1566">
        <v>723</v>
      </c>
    </row>
    <row r="1567" spans="1:15">
      <c r="A1567" t="s">
        <v>20</v>
      </c>
      <c r="B1567">
        <v>1566</v>
      </c>
      <c r="C1567">
        <f>Link21_SED!D1567</f>
        <v>5376</v>
      </c>
      <c r="D1567">
        <f>IFERROR(ROUND($C1567*VLOOKUP($O1567,'TM1.5SynthPop'!$A$2:$Q$1446,COLUMN('TM1.5SynthPop'!$P$2),FALSE),0),)</f>
        <v>3759</v>
      </c>
      <c r="E1567">
        <f t="shared" si="48"/>
        <v>1617</v>
      </c>
      <c r="F1567">
        <f>IFERROR(ROUND($C1567*VLOOKUP($O1567,'TM1.5SynthPop'!$A$2:$Q$1446,COLUMN('TM1.5SynthPop'!J$1),FALSE),0),0)</f>
        <v>857</v>
      </c>
      <c r="G1567">
        <f>IFERROR(ROUND($C1567*VLOOKUP($O1567,'TM1.5SynthPop'!$A$2:$Q$1446,COLUMN('TM1.5SynthPop'!K$1),FALSE),0),0)</f>
        <v>1324</v>
      </c>
      <c r="H1567">
        <f>IFERROR(ROUND($C1567*VLOOKUP($O1567,'TM1.5SynthPop'!$A$2:$Q$1446,COLUMN('TM1.5SynthPop'!L$1),FALSE),0),0)</f>
        <v>388</v>
      </c>
      <c r="I1567">
        <f>IFERROR(ROUND($C1567*VLOOKUP($O1567,'TM1.5SynthPop'!$A$2:$Q$1446,COLUMN('TM1.5SynthPop'!M$1),FALSE),0),0)</f>
        <v>583</v>
      </c>
      <c r="J1567">
        <f>IFERROR(ROUND($C1567*VLOOKUP($O1567,'TM1.5SynthPop'!$A$2:$Q$1446,COLUMN('TM1.5SynthPop'!N$1),FALSE),0),0)</f>
        <v>780</v>
      </c>
      <c r="K1567">
        <f t="shared" si="49"/>
        <v>1444</v>
      </c>
      <c r="L1567">
        <f>Link21_SED!E1567</f>
        <v>11205</v>
      </c>
      <c r="M1567">
        <f>Link21_SED!F1567</f>
        <v>0</v>
      </c>
      <c r="O1567">
        <v>736</v>
      </c>
    </row>
    <row r="1568" spans="1:15">
      <c r="A1568" t="s">
        <v>20</v>
      </c>
      <c r="B1568">
        <v>1567</v>
      </c>
      <c r="C1568">
        <f>Link21_SED!D1568</f>
        <v>638</v>
      </c>
      <c r="D1568">
        <f>IFERROR(ROUND($C1568*VLOOKUP($O1568,'TM1.5SynthPop'!$A$2:$Q$1446,COLUMN('TM1.5SynthPop'!$P$2),FALSE),0),)</f>
        <v>468</v>
      </c>
      <c r="E1568">
        <f t="shared" si="48"/>
        <v>170</v>
      </c>
      <c r="F1568">
        <f>IFERROR(ROUND($C1568*VLOOKUP($O1568,'TM1.5SynthPop'!$A$2:$Q$1446,COLUMN('TM1.5SynthPop'!J$1),FALSE),0),0)</f>
        <v>78</v>
      </c>
      <c r="G1568">
        <f>IFERROR(ROUND($C1568*VLOOKUP($O1568,'TM1.5SynthPop'!$A$2:$Q$1446,COLUMN('TM1.5SynthPop'!K$1),FALSE),0),0)</f>
        <v>122</v>
      </c>
      <c r="H1568">
        <f>IFERROR(ROUND($C1568*VLOOKUP($O1568,'TM1.5SynthPop'!$A$2:$Q$1446,COLUMN('TM1.5SynthPop'!L$1),FALSE),0),0)</f>
        <v>72</v>
      </c>
      <c r="I1568">
        <f>IFERROR(ROUND($C1568*VLOOKUP($O1568,'TM1.5SynthPop'!$A$2:$Q$1446,COLUMN('TM1.5SynthPop'!M$1),FALSE),0),0)</f>
        <v>86</v>
      </c>
      <c r="J1568">
        <f>IFERROR(ROUND($C1568*VLOOKUP($O1568,'TM1.5SynthPop'!$A$2:$Q$1446,COLUMN('TM1.5SynthPop'!N$1),FALSE),0),0)</f>
        <v>97</v>
      </c>
      <c r="K1568">
        <f t="shared" si="49"/>
        <v>183</v>
      </c>
      <c r="L1568">
        <f>Link21_SED!E1568</f>
        <v>1528</v>
      </c>
      <c r="M1568">
        <f>Link21_SED!F1568</f>
        <v>0</v>
      </c>
      <c r="O1568">
        <v>744</v>
      </c>
    </row>
    <row r="1569" spans="1:15">
      <c r="A1569" t="s">
        <v>20</v>
      </c>
      <c r="B1569">
        <v>1568</v>
      </c>
      <c r="C1569">
        <f>Link21_SED!D1569</f>
        <v>319</v>
      </c>
      <c r="D1569">
        <f>IFERROR(ROUND($C1569*VLOOKUP($O1569,'TM1.5SynthPop'!$A$2:$Q$1446,COLUMN('TM1.5SynthPop'!$P$2),FALSE),0),)</f>
        <v>238</v>
      </c>
      <c r="E1569">
        <f t="shared" si="48"/>
        <v>81</v>
      </c>
      <c r="F1569">
        <f>IFERROR(ROUND($C1569*VLOOKUP($O1569,'TM1.5SynthPop'!$A$2:$Q$1446,COLUMN('TM1.5SynthPop'!J$1),FALSE),0),0)</f>
        <v>14</v>
      </c>
      <c r="G1569">
        <f>IFERROR(ROUND($C1569*VLOOKUP($O1569,'TM1.5SynthPop'!$A$2:$Q$1446,COLUMN('TM1.5SynthPop'!K$1),FALSE),0),0)</f>
        <v>24</v>
      </c>
      <c r="H1569">
        <f>IFERROR(ROUND($C1569*VLOOKUP($O1569,'TM1.5SynthPop'!$A$2:$Q$1446,COLUMN('TM1.5SynthPop'!L$1),FALSE),0),0)</f>
        <v>34</v>
      </c>
      <c r="I1569">
        <f>IFERROR(ROUND($C1569*VLOOKUP($O1569,'TM1.5SynthPop'!$A$2:$Q$1446,COLUMN('TM1.5SynthPop'!M$1),FALSE),0),0)</f>
        <v>45</v>
      </c>
      <c r="J1569">
        <f>IFERROR(ROUND($C1569*VLOOKUP($O1569,'TM1.5SynthPop'!$A$2:$Q$1446,COLUMN('TM1.5SynthPop'!N$1),FALSE),0),0)</f>
        <v>65</v>
      </c>
      <c r="K1569">
        <f t="shared" si="49"/>
        <v>137</v>
      </c>
      <c r="L1569">
        <f>Link21_SED!E1569</f>
        <v>882</v>
      </c>
      <c r="M1569">
        <f>Link21_SED!F1569</f>
        <v>35</v>
      </c>
      <c r="O1569">
        <v>740</v>
      </c>
    </row>
    <row r="1570" spans="1:15">
      <c r="A1570" t="s">
        <v>20</v>
      </c>
      <c r="B1570">
        <v>1569</v>
      </c>
      <c r="C1570">
        <f>Link21_SED!D1570</f>
        <v>982</v>
      </c>
      <c r="D1570">
        <f>IFERROR(ROUND($C1570*VLOOKUP($O1570,'TM1.5SynthPop'!$A$2:$Q$1446,COLUMN('TM1.5SynthPop'!$P$2),FALSE),0),)</f>
        <v>720</v>
      </c>
      <c r="E1570">
        <f t="shared" si="48"/>
        <v>262</v>
      </c>
      <c r="F1570">
        <f>IFERROR(ROUND($C1570*VLOOKUP($O1570,'TM1.5SynthPop'!$A$2:$Q$1446,COLUMN('TM1.5SynthPop'!J$1),FALSE),0),0)</f>
        <v>88</v>
      </c>
      <c r="G1570">
        <f>IFERROR(ROUND($C1570*VLOOKUP($O1570,'TM1.5SynthPop'!$A$2:$Q$1446,COLUMN('TM1.5SynthPop'!K$1),FALSE),0),0)</f>
        <v>128</v>
      </c>
      <c r="H1570">
        <f>IFERROR(ROUND($C1570*VLOOKUP($O1570,'TM1.5SynthPop'!$A$2:$Q$1446,COLUMN('TM1.5SynthPop'!L$1),FALSE),0),0)</f>
        <v>108</v>
      </c>
      <c r="I1570">
        <f>IFERROR(ROUND($C1570*VLOOKUP($O1570,'TM1.5SynthPop'!$A$2:$Q$1446,COLUMN('TM1.5SynthPop'!M$1),FALSE),0),0)</f>
        <v>136</v>
      </c>
      <c r="J1570">
        <f>IFERROR(ROUND($C1570*VLOOKUP($O1570,'TM1.5SynthPop'!$A$2:$Q$1446,COLUMN('TM1.5SynthPop'!N$1),FALSE),0),0)</f>
        <v>179</v>
      </c>
      <c r="K1570">
        <f t="shared" si="49"/>
        <v>343</v>
      </c>
      <c r="L1570">
        <f>Link21_SED!E1570</f>
        <v>2126</v>
      </c>
      <c r="M1570">
        <f>Link21_SED!F1570</f>
        <v>86</v>
      </c>
      <c r="O1570">
        <v>721</v>
      </c>
    </row>
    <row r="1571" spans="1:15">
      <c r="A1571" t="s">
        <v>20</v>
      </c>
      <c r="B1571">
        <v>1570</v>
      </c>
      <c r="C1571">
        <f>Link21_SED!D1571</f>
        <v>509</v>
      </c>
      <c r="D1571">
        <f>IFERROR(ROUND($C1571*VLOOKUP($O1571,'TM1.5SynthPop'!$A$2:$Q$1446,COLUMN('TM1.5SynthPop'!$P$2),FALSE),0),)</f>
        <v>348</v>
      </c>
      <c r="E1571">
        <f t="shared" si="48"/>
        <v>161</v>
      </c>
      <c r="F1571">
        <f>IFERROR(ROUND($C1571*VLOOKUP($O1571,'TM1.5SynthPop'!$A$2:$Q$1446,COLUMN('TM1.5SynthPop'!J$1),FALSE),0),0)</f>
        <v>35</v>
      </c>
      <c r="G1571">
        <f>IFERROR(ROUND($C1571*VLOOKUP($O1571,'TM1.5SynthPop'!$A$2:$Q$1446,COLUMN('TM1.5SynthPop'!K$1),FALSE),0),0)</f>
        <v>59</v>
      </c>
      <c r="H1571">
        <f>IFERROR(ROUND($C1571*VLOOKUP($O1571,'TM1.5SynthPop'!$A$2:$Q$1446,COLUMN('TM1.5SynthPop'!L$1),FALSE),0),0)</f>
        <v>59</v>
      </c>
      <c r="I1571">
        <f>IFERROR(ROUND($C1571*VLOOKUP($O1571,'TM1.5SynthPop'!$A$2:$Q$1446,COLUMN('TM1.5SynthPop'!M$1),FALSE),0),0)</f>
        <v>74</v>
      </c>
      <c r="J1571">
        <f>IFERROR(ROUND($C1571*VLOOKUP($O1571,'TM1.5SynthPop'!$A$2:$Q$1446,COLUMN('TM1.5SynthPop'!N$1),FALSE),0),0)</f>
        <v>102</v>
      </c>
      <c r="K1571">
        <f t="shared" si="49"/>
        <v>180</v>
      </c>
      <c r="L1571">
        <f>Link21_SED!E1571</f>
        <v>1386</v>
      </c>
      <c r="M1571">
        <f>Link21_SED!F1571</f>
        <v>41</v>
      </c>
      <c r="O1571">
        <v>733</v>
      </c>
    </row>
    <row r="1572" spans="1:15">
      <c r="A1572" t="s">
        <v>20</v>
      </c>
      <c r="B1572">
        <v>1571</v>
      </c>
      <c r="C1572">
        <f>Link21_SED!D1572</f>
        <v>602</v>
      </c>
      <c r="D1572">
        <f>IFERROR(ROUND($C1572*VLOOKUP($O1572,'TM1.5SynthPop'!$A$2:$Q$1446,COLUMN('TM1.5SynthPop'!$P$2),FALSE),0),)</f>
        <v>402</v>
      </c>
      <c r="E1572">
        <f t="shared" si="48"/>
        <v>200</v>
      </c>
      <c r="F1572">
        <f>IFERROR(ROUND($C1572*VLOOKUP($O1572,'TM1.5SynthPop'!$A$2:$Q$1446,COLUMN('TM1.5SynthPop'!J$1),FALSE),0),0)</f>
        <v>65</v>
      </c>
      <c r="G1572">
        <f>IFERROR(ROUND($C1572*VLOOKUP($O1572,'TM1.5SynthPop'!$A$2:$Q$1446,COLUMN('TM1.5SynthPop'!K$1),FALSE),0),0)</f>
        <v>109</v>
      </c>
      <c r="H1572">
        <f>IFERROR(ROUND($C1572*VLOOKUP($O1572,'TM1.5SynthPop'!$A$2:$Q$1446,COLUMN('TM1.5SynthPop'!L$1),FALSE),0),0)</f>
        <v>76</v>
      </c>
      <c r="I1572">
        <f>IFERROR(ROUND($C1572*VLOOKUP($O1572,'TM1.5SynthPop'!$A$2:$Q$1446,COLUMN('TM1.5SynthPop'!M$1),FALSE),0),0)</f>
        <v>109</v>
      </c>
      <c r="J1572">
        <f>IFERROR(ROUND($C1572*VLOOKUP($O1572,'TM1.5SynthPop'!$A$2:$Q$1446,COLUMN('TM1.5SynthPop'!N$1),FALSE),0),0)</f>
        <v>98</v>
      </c>
      <c r="K1572">
        <f t="shared" si="49"/>
        <v>145</v>
      </c>
      <c r="L1572">
        <f>Link21_SED!E1572</f>
        <v>1680</v>
      </c>
      <c r="M1572">
        <f>Link21_SED!F1572</f>
        <v>0</v>
      </c>
      <c r="O1572">
        <v>728</v>
      </c>
    </row>
    <row r="1573" spans="1:15">
      <c r="A1573" t="s">
        <v>20</v>
      </c>
      <c r="B1573">
        <v>1572</v>
      </c>
      <c r="C1573">
        <f>Link21_SED!D1573</f>
        <v>793</v>
      </c>
      <c r="D1573">
        <f>IFERROR(ROUND($C1573*VLOOKUP($O1573,'TM1.5SynthPop'!$A$2:$Q$1446,COLUMN('TM1.5SynthPop'!$P$2),FALSE),0),)</f>
        <v>573</v>
      </c>
      <c r="E1573">
        <f t="shared" si="48"/>
        <v>220</v>
      </c>
      <c r="F1573">
        <f>IFERROR(ROUND($C1573*VLOOKUP($O1573,'TM1.5SynthPop'!$A$2:$Q$1446,COLUMN('TM1.5SynthPop'!J$1),FALSE),0),0)</f>
        <v>53</v>
      </c>
      <c r="G1573">
        <f>IFERROR(ROUND($C1573*VLOOKUP($O1573,'TM1.5SynthPop'!$A$2:$Q$1446,COLUMN('TM1.5SynthPop'!K$1),FALSE),0),0)</f>
        <v>86</v>
      </c>
      <c r="H1573">
        <f>IFERROR(ROUND($C1573*VLOOKUP($O1573,'TM1.5SynthPop'!$A$2:$Q$1446,COLUMN('TM1.5SynthPop'!L$1),FALSE),0),0)</f>
        <v>96</v>
      </c>
      <c r="I1573">
        <f>IFERROR(ROUND($C1573*VLOOKUP($O1573,'TM1.5SynthPop'!$A$2:$Q$1446,COLUMN('TM1.5SynthPop'!M$1),FALSE),0),0)</f>
        <v>112</v>
      </c>
      <c r="J1573">
        <f>IFERROR(ROUND($C1573*VLOOKUP($O1573,'TM1.5SynthPop'!$A$2:$Q$1446,COLUMN('TM1.5SynthPop'!N$1),FALSE),0),0)</f>
        <v>153</v>
      </c>
      <c r="K1573">
        <f t="shared" si="49"/>
        <v>293</v>
      </c>
      <c r="L1573">
        <f>Link21_SED!E1573</f>
        <v>1695</v>
      </c>
      <c r="M1573">
        <f>Link21_SED!F1573</f>
        <v>32</v>
      </c>
      <c r="O1573">
        <v>723</v>
      </c>
    </row>
    <row r="1574" spans="1:15">
      <c r="A1574" t="s">
        <v>20</v>
      </c>
      <c r="B1574">
        <v>1573</v>
      </c>
      <c r="C1574">
        <f>Link21_SED!D1574</f>
        <v>1747</v>
      </c>
      <c r="D1574">
        <f>IFERROR(ROUND($C1574*VLOOKUP($O1574,'TM1.5SynthPop'!$A$2:$Q$1446,COLUMN('TM1.5SynthPop'!$P$2),FALSE),0),)</f>
        <v>1396</v>
      </c>
      <c r="E1574">
        <f t="shared" si="48"/>
        <v>351</v>
      </c>
      <c r="F1574">
        <f>IFERROR(ROUND($C1574*VLOOKUP($O1574,'TM1.5SynthPop'!$A$2:$Q$1446,COLUMN('TM1.5SynthPop'!J$1),FALSE),0),0)</f>
        <v>205</v>
      </c>
      <c r="G1574">
        <f>IFERROR(ROUND($C1574*VLOOKUP($O1574,'TM1.5SynthPop'!$A$2:$Q$1446,COLUMN('TM1.5SynthPop'!K$1),FALSE),0),0)</f>
        <v>244</v>
      </c>
      <c r="H1574">
        <f>IFERROR(ROUND($C1574*VLOOKUP($O1574,'TM1.5SynthPop'!$A$2:$Q$1446,COLUMN('TM1.5SynthPop'!L$1),FALSE),0),0)</f>
        <v>205</v>
      </c>
      <c r="I1574">
        <f>IFERROR(ROUND($C1574*VLOOKUP($O1574,'TM1.5SynthPop'!$A$2:$Q$1446,COLUMN('TM1.5SynthPop'!M$1),FALSE),0),0)</f>
        <v>223</v>
      </c>
      <c r="J1574">
        <f>IFERROR(ROUND($C1574*VLOOKUP($O1574,'TM1.5SynthPop'!$A$2:$Q$1446,COLUMN('TM1.5SynthPop'!N$1),FALSE),0),0)</f>
        <v>299</v>
      </c>
      <c r="K1574">
        <f t="shared" si="49"/>
        <v>571</v>
      </c>
      <c r="L1574">
        <f>Link21_SED!E1574</f>
        <v>3030</v>
      </c>
      <c r="M1574">
        <f>Link21_SED!F1574</f>
        <v>0</v>
      </c>
      <c r="O1574">
        <v>724</v>
      </c>
    </row>
    <row r="1575" spans="1:15">
      <c r="A1575" t="s">
        <v>20</v>
      </c>
      <c r="B1575">
        <v>1574</v>
      </c>
      <c r="C1575">
        <f>Link21_SED!D1575</f>
        <v>7006</v>
      </c>
      <c r="D1575">
        <f>IFERROR(ROUND($C1575*VLOOKUP($O1575,'TM1.5SynthPop'!$A$2:$Q$1446,COLUMN('TM1.5SynthPop'!$P$2),FALSE),0),)</f>
        <v>6153</v>
      </c>
      <c r="E1575">
        <f t="shared" si="48"/>
        <v>853</v>
      </c>
      <c r="F1575">
        <f>IFERROR(ROUND($C1575*VLOOKUP($O1575,'TM1.5SynthPop'!$A$2:$Q$1446,COLUMN('TM1.5SynthPop'!J$1),FALSE),0),0)</f>
        <v>1230</v>
      </c>
      <c r="G1575">
        <f>IFERROR(ROUND($C1575*VLOOKUP($O1575,'TM1.5SynthPop'!$A$2:$Q$1446,COLUMN('TM1.5SynthPop'!K$1),FALSE),0),0)</f>
        <v>2023</v>
      </c>
      <c r="H1575">
        <f>IFERROR(ROUND($C1575*VLOOKUP($O1575,'TM1.5SynthPop'!$A$2:$Q$1446,COLUMN('TM1.5SynthPop'!L$1),FALSE),0),0)</f>
        <v>280</v>
      </c>
      <c r="I1575">
        <f>IFERROR(ROUND($C1575*VLOOKUP($O1575,'TM1.5SynthPop'!$A$2:$Q$1446,COLUMN('TM1.5SynthPop'!M$1),FALSE),0),0)</f>
        <v>673</v>
      </c>
      <c r="J1575">
        <f>IFERROR(ROUND($C1575*VLOOKUP($O1575,'TM1.5SynthPop'!$A$2:$Q$1446,COLUMN('TM1.5SynthPop'!N$1),FALSE),0),0)</f>
        <v>626</v>
      </c>
      <c r="K1575">
        <f t="shared" si="49"/>
        <v>2174</v>
      </c>
      <c r="L1575">
        <f>Link21_SED!E1575</f>
        <v>18096</v>
      </c>
      <c r="M1575">
        <f>Link21_SED!F1575</f>
        <v>0</v>
      </c>
      <c r="O1575">
        <v>730</v>
      </c>
    </row>
    <row r="1576" spans="1:15">
      <c r="A1576" t="s">
        <v>20</v>
      </c>
      <c r="B1576">
        <v>1575</v>
      </c>
      <c r="C1576">
        <f>Link21_SED!D1576</f>
        <v>666</v>
      </c>
      <c r="D1576">
        <f>IFERROR(ROUND($C1576*VLOOKUP($O1576,'TM1.5SynthPop'!$A$2:$Q$1446,COLUMN('TM1.5SynthPop'!$P$2),FALSE),0),)</f>
        <v>489</v>
      </c>
      <c r="E1576">
        <f t="shared" si="48"/>
        <v>177</v>
      </c>
      <c r="F1576">
        <f>IFERROR(ROUND($C1576*VLOOKUP($O1576,'TM1.5SynthPop'!$A$2:$Q$1446,COLUMN('TM1.5SynthPop'!J$1),FALSE),0),0)</f>
        <v>81</v>
      </c>
      <c r="G1576">
        <f>IFERROR(ROUND($C1576*VLOOKUP($O1576,'TM1.5SynthPop'!$A$2:$Q$1446,COLUMN('TM1.5SynthPop'!K$1),FALSE),0),0)</f>
        <v>127</v>
      </c>
      <c r="H1576">
        <f>IFERROR(ROUND($C1576*VLOOKUP($O1576,'TM1.5SynthPop'!$A$2:$Q$1446,COLUMN('TM1.5SynthPop'!L$1),FALSE),0),0)</f>
        <v>75</v>
      </c>
      <c r="I1576">
        <f>IFERROR(ROUND($C1576*VLOOKUP($O1576,'TM1.5SynthPop'!$A$2:$Q$1446,COLUMN('TM1.5SynthPop'!M$1),FALSE),0),0)</f>
        <v>89</v>
      </c>
      <c r="J1576">
        <f>IFERROR(ROUND($C1576*VLOOKUP($O1576,'TM1.5SynthPop'!$A$2:$Q$1446,COLUMN('TM1.5SynthPop'!N$1),FALSE),0),0)</f>
        <v>101</v>
      </c>
      <c r="K1576">
        <f t="shared" si="49"/>
        <v>193</v>
      </c>
      <c r="L1576">
        <f>Link21_SED!E1576</f>
        <v>1776</v>
      </c>
      <c r="M1576">
        <f>Link21_SED!F1576</f>
        <v>30</v>
      </c>
      <c r="O1576">
        <v>744</v>
      </c>
    </row>
    <row r="1577" spans="1:15">
      <c r="A1577" t="s">
        <v>20</v>
      </c>
      <c r="B1577">
        <v>1576</v>
      </c>
      <c r="C1577">
        <f>Link21_SED!D1577</f>
        <v>3000</v>
      </c>
      <c r="D1577">
        <f>IFERROR(ROUND($C1577*VLOOKUP($O1577,'TM1.5SynthPop'!$A$2:$Q$1446,COLUMN('TM1.5SynthPop'!$P$2),FALSE),0),)</f>
        <v>1926</v>
      </c>
      <c r="E1577">
        <f t="shared" si="48"/>
        <v>1074</v>
      </c>
      <c r="F1577">
        <f>IFERROR(ROUND($C1577*VLOOKUP($O1577,'TM1.5SynthPop'!$A$2:$Q$1446,COLUMN('TM1.5SynthPop'!J$1),FALSE),0),0)</f>
        <v>320</v>
      </c>
      <c r="G1577">
        <f>IFERROR(ROUND($C1577*VLOOKUP($O1577,'TM1.5SynthPop'!$A$2:$Q$1446,COLUMN('TM1.5SynthPop'!K$1),FALSE),0),0)</f>
        <v>543</v>
      </c>
      <c r="H1577">
        <f>IFERROR(ROUND($C1577*VLOOKUP($O1577,'TM1.5SynthPop'!$A$2:$Q$1446,COLUMN('TM1.5SynthPop'!L$1),FALSE),0),0)</f>
        <v>300</v>
      </c>
      <c r="I1577">
        <f>IFERROR(ROUND($C1577*VLOOKUP($O1577,'TM1.5SynthPop'!$A$2:$Q$1446,COLUMN('TM1.5SynthPop'!M$1),FALSE),0),0)</f>
        <v>434</v>
      </c>
      <c r="J1577">
        <f>IFERROR(ROUND($C1577*VLOOKUP($O1577,'TM1.5SynthPop'!$A$2:$Q$1446,COLUMN('TM1.5SynthPop'!N$1),FALSE),0),0)</f>
        <v>520</v>
      </c>
      <c r="K1577">
        <f t="shared" si="49"/>
        <v>883</v>
      </c>
      <c r="L1577">
        <f>Link21_SED!E1577</f>
        <v>6778</v>
      </c>
      <c r="M1577">
        <f>Link21_SED!F1577</f>
        <v>0</v>
      </c>
      <c r="O1577">
        <v>720</v>
      </c>
    </row>
    <row r="1578" spans="1:15">
      <c r="A1578" t="s">
        <v>20</v>
      </c>
      <c r="B1578">
        <v>1577</v>
      </c>
      <c r="C1578">
        <f>Link21_SED!D1578</f>
        <v>25</v>
      </c>
      <c r="D1578">
        <f>IFERROR(ROUND($C1578*VLOOKUP($O1578,'TM1.5SynthPop'!$A$2:$Q$1446,COLUMN('TM1.5SynthPop'!$P$2),FALSE),0),)</f>
        <v>16</v>
      </c>
      <c r="E1578">
        <f t="shared" si="48"/>
        <v>9</v>
      </c>
      <c r="F1578">
        <f>IFERROR(ROUND($C1578*VLOOKUP($O1578,'TM1.5SynthPop'!$A$2:$Q$1446,COLUMN('TM1.5SynthPop'!J$1),FALSE),0),0)</f>
        <v>2</v>
      </c>
      <c r="G1578">
        <f>IFERROR(ROUND($C1578*VLOOKUP($O1578,'TM1.5SynthPop'!$A$2:$Q$1446,COLUMN('TM1.5SynthPop'!K$1),FALSE),0),0)</f>
        <v>3</v>
      </c>
      <c r="H1578">
        <f>IFERROR(ROUND($C1578*VLOOKUP($O1578,'TM1.5SynthPop'!$A$2:$Q$1446,COLUMN('TM1.5SynthPop'!L$1),FALSE),0),0)</f>
        <v>3</v>
      </c>
      <c r="I1578">
        <f>IFERROR(ROUND($C1578*VLOOKUP($O1578,'TM1.5SynthPop'!$A$2:$Q$1446,COLUMN('TM1.5SynthPop'!M$1),FALSE),0),0)</f>
        <v>4</v>
      </c>
      <c r="J1578">
        <f>IFERROR(ROUND($C1578*VLOOKUP($O1578,'TM1.5SynthPop'!$A$2:$Q$1446,COLUMN('TM1.5SynthPop'!N$1),FALSE),0),0)</f>
        <v>5</v>
      </c>
      <c r="K1578">
        <f t="shared" si="49"/>
        <v>8</v>
      </c>
      <c r="L1578">
        <f>Link21_SED!E1578</f>
        <v>53</v>
      </c>
      <c r="M1578">
        <f>Link21_SED!F1578</f>
        <v>0</v>
      </c>
      <c r="O1578">
        <v>715</v>
      </c>
    </row>
    <row r="1579" spans="1:15">
      <c r="A1579" t="s">
        <v>20</v>
      </c>
      <c r="B1579">
        <v>1578</v>
      </c>
      <c r="C1579">
        <f>Link21_SED!D1579</f>
        <v>1199</v>
      </c>
      <c r="D1579">
        <f>IFERROR(ROUND($C1579*VLOOKUP($O1579,'TM1.5SynthPop'!$A$2:$Q$1446,COLUMN('TM1.5SynthPop'!$P$2),FALSE),0),)</f>
        <v>765</v>
      </c>
      <c r="E1579">
        <f t="shared" si="48"/>
        <v>434</v>
      </c>
      <c r="F1579">
        <f>IFERROR(ROUND($C1579*VLOOKUP($O1579,'TM1.5SynthPop'!$A$2:$Q$1446,COLUMN('TM1.5SynthPop'!J$1),FALSE),0),0)</f>
        <v>74</v>
      </c>
      <c r="G1579">
        <f>IFERROR(ROUND($C1579*VLOOKUP($O1579,'TM1.5SynthPop'!$A$2:$Q$1446,COLUMN('TM1.5SynthPop'!K$1),FALSE),0),0)</f>
        <v>149</v>
      </c>
      <c r="H1579">
        <f>IFERROR(ROUND($C1579*VLOOKUP($O1579,'TM1.5SynthPop'!$A$2:$Q$1446,COLUMN('TM1.5SynthPop'!L$1),FALSE),0),0)</f>
        <v>126</v>
      </c>
      <c r="I1579">
        <f>IFERROR(ROUND($C1579*VLOOKUP($O1579,'TM1.5SynthPop'!$A$2:$Q$1446,COLUMN('TM1.5SynthPop'!M$1),FALSE),0),0)</f>
        <v>178</v>
      </c>
      <c r="J1579">
        <f>IFERROR(ROUND($C1579*VLOOKUP($O1579,'TM1.5SynthPop'!$A$2:$Q$1446,COLUMN('TM1.5SynthPop'!N$1),FALSE),0),0)</f>
        <v>256</v>
      </c>
      <c r="K1579">
        <f t="shared" si="49"/>
        <v>416</v>
      </c>
      <c r="L1579">
        <f>Link21_SED!E1579</f>
        <v>3459</v>
      </c>
      <c r="M1579">
        <f>Link21_SED!F1579</f>
        <v>0</v>
      </c>
      <c r="O1579">
        <v>715</v>
      </c>
    </row>
    <row r="1580" spans="1:15">
      <c r="A1580" t="s">
        <v>20</v>
      </c>
      <c r="B1580">
        <v>1579</v>
      </c>
      <c r="C1580">
        <f>Link21_SED!D1580</f>
        <v>848</v>
      </c>
      <c r="D1580">
        <f>IFERROR(ROUND($C1580*VLOOKUP($O1580,'TM1.5SynthPop'!$A$2:$Q$1446,COLUMN('TM1.5SynthPop'!$P$2),FALSE),0),)</f>
        <v>536</v>
      </c>
      <c r="E1580">
        <f t="shared" si="48"/>
        <v>312</v>
      </c>
      <c r="F1580">
        <f>IFERROR(ROUND($C1580*VLOOKUP($O1580,'TM1.5SynthPop'!$A$2:$Q$1446,COLUMN('TM1.5SynthPop'!J$1),FALSE),0),0)</f>
        <v>40</v>
      </c>
      <c r="G1580">
        <f>IFERROR(ROUND($C1580*VLOOKUP($O1580,'TM1.5SynthPop'!$A$2:$Q$1446,COLUMN('TM1.5SynthPop'!K$1),FALSE),0),0)</f>
        <v>56</v>
      </c>
      <c r="H1580">
        <f>IFERROR(ROUND($C1580*VLOOKUP($O1580,'TM1.5SynthPop'!$A$2:$Q$1446,COLUMN('TM1.5SynthPop'!L$1),FALSE),0),0)</f>
        <v>79</v>
      </c>
      <c r="I1580">
        <f>IFERROR(ROUND($C1580*VLOOKUP($O1580,'TM1.5SynthPop'!$A$2:$Q$1446,COLUMN('TM1.5SynthPop'!M$1),FALSE),0),0)</f>
        <v>114</v>
      </c>
      <c r="J1580">
        <f>IFERROR(ROUND($C1580*VLOOKUP($O1580,'TM1.5SynthPop'!$A$2:$Q$1446,COLUMN('TM1.5SynthPop'!N$1),FALSE),0),0)</f>
        <v>183</v>
      </c>
      <c r="K1580">
        <f t="shared" si="49"/>
        <v>376</v>
      </c>
      <c r="L1580">
        <f>Link21_SED!E1580</f>
        <v>2142</v>
      </c>
      <c r="M1580">
        <f>Link21_SED!F1580</f>
        <v>0</v>
      </c>
      <c r="O1580">
        <v>738</v>
      </c>
    </row>
    <row r="1581" spans="1:15">
      <c r="A1581" t="s">
        <v>20</v>
      </c>
      <c r="B1581">
        <v>1580</v>
      </c>
      <c r="C1581">
        <f>Link21_SED!D1581</f>
        <v>574</v>
      </c>
      <c r="D1581">
        <f>IFERROR(ROUND($C1581*VLOOKUP($O1581,'TM1.5SynthPop'!$A$2:$Q$1446,COLUMN('TM1.5SynthPop'!$P$2),FALSE),0),)</f>
        <v>459</v>
      </c>
      <c r="E1581">
        <f t="shared" ref="E1581:E1644" si="50">C1581-D1581</f>
        <v>115</v>
      </c>
      <c r="F1581">
        <f>IFERROR(ROUND($C1581*VLOOKUP($O1581,'TM1.5SynthPop'!$A$2:$Q$1446,COLUMN('TM1.5SynthPop'!J$1),FALSE),0),0)</f>
        <v>67</v>
      </c>
      <c r="G1581">
        <f>IFERROR(ROUND($C1581*VLOOKUP($O1581,'TM1.5SynthPop'!$A$2:$Q$1446,COLUMN('TM1.5SynthPop'!K$1),FALSE),0),0)</f>
        <v>80</v>
      </c>
      <c r="H1581">
        <f>IFERROR(ROUND($C1581*VLOOKUP($O1581,'TM1.5SynthPop'!$A$2:$Q$1446,COLUMN('TM1.5SynthPop'!L$1),FALSE),0),0)</f>
        <v>67</v>
      </c>
      <c r="I1581">
        <f>IFERROR(ROUND($C1581*VLOOKUP($O1581,'TM1.5SynthPop'!$A$2:$Q$1446,COLUMN('TM1.5SynthPop'!M$1),FALSE),0),0)</f>
        <v>73</v>
      </c>
      <c r="J1581">
        <f>IFERROR(ROUND($C1581*VLOOKUP($O1581,'TM1.5SynthPop'!$A$2:$Q$1446,COLUMN('TM1.5SynthPop'!N$1),FALSE),0),0)</f>
        <v>98</v>
      </c>
      <c r="K1581">
        <f t="shared" ref="K1581:K1644" si="51">C1581-SUM(F1581:J1581)</f>
        <v>189</v>
      </c>
      <c r="L1581">
        <f>Link21_SED!E1581</f>
        <v>1141</v>
      </c>
      <c r="M1581">
        <f>Link21_SED!F1581</f>
        <v>0</v>
      </c>
      <c r="O1581">
        <v>724</v>
      </c>
    </row>
    <row r="1582" spans="1:15">
      <c r="A1582" t="s">
        <v>20</v>
      </c>
      <c r="B1582">
        <v>1581</v>
      </c>
      <c r="C1582">
        <f>Link21_SED!D1582</f>
        <v>468</v>
      </c>
      <c r="D1582">
        <f>IFERROR(ROUND($C1582*VLOOKUP($O1582,'TM1.5SynthPop'!$A$2:$Q$1446,COLUMN('TM1.5SynthPop'!$P$2),FALSE),0),)</f>
        <v>305</v>
      </c>
      <c r="E1582">
        <f t="shared" si="50"/>
        <v>163</v>
      </c>
      <c r="F1582">
        <f>IFERROR(ROUND($C1582*VLOOKUP($O1582,'TM1.5SynthPop'!$A$2:$Q$1446,COLUMN('TM1.5SynthPop'!J$1),FALSE),0),0)</f>
        <v>33</v>
      </c>
      <c r="G1582">
        <f>IFERROR(ROUND($C1582*VLOOKUP($O1582,'TM1.5SynthPop'!$A$2:$Q$1446,COLUMN('TM1.5SynthPop'!K$1),FALSE),0),0)</f>
        <v>57</v>
      </c>
      <c r="H1582">
        <f>IFERROR(ROUND($C1582*VLOOKUP($O1582,'TM1.5SynthPop'!$A$2:$Q$1446,COLUMN('TM1.5SynthPop'!L$1),FALSE),0),0)</f>
        <v>59</v>
      </c>
      <c r="I1582">
        <f>IFERROR(ROUND($C1582*VLOOKUP($O1582,'TM1.5SynthPop'!$A$2:$Q$1446,COLUMN('TM1.5SynthPop'!M$1),FALSE),0),0)</f>
        <v>73</v>
      </c>
      <c r="J1582">
        <f>IFERROR(ROUND($C1582*VLOOKUP($O1582,'TM1.5SynthPop'!$A$2:$Q$1446,COLUMN('TM1.5SynthPop'!N$1),FALSE),0),0)</f>
        <v>90</v>
      </c>
      <c r="K1582">
        <f t="shared" si="51"/>
        <v>156</v>
      </c>
      <c r="L1582">
        <f>Link21_SED!E1582</f>
        <v>1542</v>
      </c>
      <c r="M1582">
        <f>Link21_SED!F1582</f>
        <v>0</v>
      </c>
      <c r="O1582">
        <v>722</v>
      </c>
    </row>
    <row r="1583" spans="1:15">
      <c r="A1583" t="s">
        <v>20</v>
      </c>
      <c r="B1583">
        <v>1582</v>
      </c>
      <c r="C1583">
        <f>Link21_SED!D1583</f>
        <v>6005</v>
      </c>
      <c r="D1583">
        <f>IFERROR(ROUND($C1583*VLOOKUP($O1583,'TM1.5SynthPop'!$A$2:$Q$1446,COLUMN('TM1.5SynthPop'!$P$2),FALSE),0),)</f>
        <v>4007</v>
      </c>
      <c r="E1583">
        <f t="shared" si="50"/>
        <v>1998</v>
      </c>
      <c r="F1583">
        <f>IFERROR(ROUND($C1583*VLOOKUP($O1583,'TM1.5SynthPop'!$A$2:$Q$1446,COLUMN('TM1.5SynthPop'!J$1),FALSE),0),0)</f>
        <v>650</v>
      </c>
      <c r="G1583">
        <f>IFERROR(ROUND($C1583*VLOOKUP($O1583,'TM1.5SynthPop'!$A$2:$Q$1446,COLUMN('TM1.5SynthPop'!K$1),FALSE),0),0)</f>
        <v>1087</v>
      </c>
      <c r="H1583">
        <f>IFERROR(ROUND($C1583*VLOOKUP($O1583,'TM1.5SynthPop'!$A$2:$Q$1446,COLUMN('TM1.5SynthPop'!L$1),FALSE),0),0)</f>
        <v>762</v>
      </c>
      <c r="I1583">
        <f>IFERROR(ROUND($C1583*VLOOKUP($O1583,'TM1.5SynthPop'!$A$2:$Q$1446,COLUMN('TM1.5SynthPop'!M$1),FALSE),0),0)</f>
        <v>1085</v>
      </c>
      <c r="J1583">
        <f>IFERROR(ROUND($C1583*VLOOKUP($O1583,'TM1.5SynthPop'!$A$2:$Q$1446,COLUMN('TM1.5SynthPop'!N$1),FALSE),0),0)</f>
        <v>974</v>
      </c>
      <c r="K1583">
        <f t="shared" si="51"/>
        <v>1447</v>
      </c>
      <c r="L1583">
        <f>Link21_SED!E1583</f>
        <v>17315</v>
      </c>
      <c r="M1583">
        <f>Link21_SED!F1583</f>
        <v>0</v>
      </c>
      <c r="O1583">
        <v>728</v>
      </c>
    </row>
    <row r="1584" spans="1:15">
      <c r="A1584" t="s">
        <v>20</v>
      </c>
      <c r="B1584">
        <v>1583</v>
      </c>
      <c r="C1584">
        <f>Link21_SED!D1584</f>
        <v>1163</v>
      </c>
      <c r="D1584">
        <f>IFERROR(ROUND($C1584*VLOOKUP($O1584,'TM1.5SynthPop'!$A$2:$Q$1446,COLUMN('TM1.5SynthPop'!$P$2),FALSE),0),)</f>
        <v>686</v>
      </c>
      <c r="E1584">
        <f t="shared" si="50"/>
        <v>477</v>
      </c>
      <c r="F1584">
        <f>IFERROR(ROUND($C1584*VLOOKUP($O1584,'TM1.5SynthPop'!$A$2:$Q$1446,COLUMN('TM1.5SynthPop'!J$1),FALSE),0),0)</f>
        <v>46</v>
      </c>
      <c r="G1584">
        <f>IFERROR(ROUND($C1584*VLOOKUP($O1584,'TM1.5SynthPop'!$A$2:$Q$1446,COLUMN('TM1.5SynthPop'!K$1),FALSE),0),0)</f>
        <v>75</v>
      </c>
      <c r="H1584">
        <f>IFERROR(ROUND($C1584*VLOOKUP($O1584,'TM1.5SynthPop'!$A$2:$Q$1446,COLUMN('TM1.5SynthPop'!L$1),FALSE),0),0)</f>
        <v>124</v>
      </c>
      <c r="I1584">
        <f>IFERROR(ROUND($C1584*VLOOKUP($O1584,'TM1.5SynthPop'!$A$2:$Q$1446,COLUMN('TM1.5SynthPop'!M$1),FALSE),0),0)</f>
        <v>174</v>
      </c>
      <c r="J1584">
        <f>IFERROR(ROUND($C1584*VLOOKUP($O1584,'TM1.5SynthPop'!$A$2:$Q$1446,COLUMN('TM1.5SynthPop'!N$1),FALSE),0),0)</f>
        <v>260</v>
      </c>
      <c r="K1584">
        <f t="shared" si="51"/>
        <v>484</v>
      </c>
      <c r="L1584">
        <f>Link21_SED!E1584</f>
        <v>3247</v>
      </c>
      <c r="M1584">
        <f>Link21_SED!F1584</f>
        <v>0</v>
      </c>
      <c r="O1584">
        <v>746</v>
      </c>
    </row>
    <row r="1585" spans="1:15">
      <c r="A1585" t="s">
        <v>20</v>
      </c>
      <c r="B1585">
        <v>1584</v>
      </c>
      <c r="C1585">
        <f>Link21_SED!D1585</f>
        <v>1445</v>
      </c>
      <c r="D1585">
        <f>IFERROR(ROUND($C1585*VLOOKUP($O1585,'TM1.5SynthPop'!$A$2:$Q$1446,COLUMN('TM1.5SynthPop'!$P$2),FALSE),0),)</f>
        <v>1210</v>
      </c>
      <c r="E1585">
        <f t="shared" si="50"/>
        <v>235</v>
      </c>
      <c r="F1585">
        <f>IFERROR(ROUND($C1585*VLOOKUP($O1585,'TM1.5SynthPop'!$A$2:$Q$1446,COLUMN('TM1.5SynthPop'!J$1),FALSE),0),0)</f>
        <v>190</v>
      </c>
      <c r="G1585">
        <f>IFERROR(ROUND($C1585*VLOOKUP($O1585,'TM1.5SynthPop'!$A$2:$Q$1446,COLUMN('TM1.5SynthPop'!K$1),FALSE),0),0)</f>
        <v>266</v>
      </c>
      <c r="H1585">
        <f>IFERROR(ROUND($C1585*VLOOKUP($O1585,'TM1.5SynthPop'!$A$2:$Q$1446,COLUMN('TM1.5SynthPop'!L$1),FALSE),0),0)</f>
        <v>166</v>
      </c>
      <c r="I1585">
        <f>IFERROR(ROUND($C1585*VLOOKUP($O1585,'TM1.5SynthPop'!$A$2:$Q$1446,COLUMN('TM1.5SynthPop'!M$1),FALSE),0),0)</f>
        <v>200</v>
      </c>
      <c r="J1585">
        <f>IFERROR(ROUND($C1585*VLOOKUP($O1585,'TM1.5SynthPop'!$A$2:$Q$1446,COLUMN('TM1.5SynthPop'!N$1),FALSE),0),0)</f>
        <v>215</v>
      </c>
      <c r="K1585">
        <f t="shared" si="51"/>
        <v>408</v>
      </c>
      <c r="L1585">
        <f>Link21_SED!E1585</f>
        <v>2898</v>
      </c>
      <c r="M1585">
        <f>Link21_SED!F1585</f>
        <v>0</v>
      </c>
      <c r="O1585">
        <v>739</v>
      </c>
    </row>
    <row r="1586" spans="1:15">
      <c r="A1586" t="s">
        <v>20</v>
      </c>
      <c r="B1586">
        <v>1585</v>
      </c>
      <c r="C1586">
        <f>Link21_SED!D1586</f>
        <v>267</v>
      </c>
      <c r="D1586">
        <f>IFERROR(ROUND($C1586*VLOOKUP($O1586,'TM1.5SynthPop'!$A$2:$Q$1446,COLUMN('TM1.5SynthPop'!$P$2),FALSE),0),)</f>
        <v>186</v>
      </c>
      <c r="E1586">
        <f t="shared" si="50"/>
        <v>81</v>
      </c>
      <c r="F1586">
        <f>IFERROR(ROUND($C1586*VLOOKUP($O1586,'TM1.5SynthPop'!$A$2:$Q$1446,COLUMN('TM1.5SynthPop'!J$1),FALSE),0),0)</f>
        <v>23</v>
      </c>
      <c r="G1586">
        <f>IFERROR(ROUND($C1586*VLOOKUP($O1586,'TM1.5SynthPop'!$A$2:$Q$1446,COLUMN('TM1.5SynthPop'!K$1),FALSE),0),0)</f>
        <v>34</v>
      </c>
      <c r="H1586">
        <f>IFERROR(ROUND($C1586*VLOOKUP($O1586,'TM1.5SynthPop'!$A$2:$Q$1446,COLUMN('TM1.5SynthPop'!L$1),FALSE),0),0)</f>
        <v>34</v>
      </c>
      <c r="I1586">
        <f>IFERROR(ROUND($C1586*VLOOKUP($O1586,'TM1.5SynthPop'!$A$2:$Q$1446,COLUMN('TM1.5SynthPop'!M$1),FALSE),0),0)</f>
        <v>37</v>
      </c>
      <c r="J1586">
        <f>IFERROR(ROUND($C1586*VLOOKUP($O1586,'TM1.5SynthPop'!$A$2:$Q$1446,COLUMN('TM1.5SynthPop'!N$1),FALSE),0),0)</f>
        <v>47</v>
      </c>
      <c r="K1586">
        <f t="shared" si="51"/>
        <v>92</v>
      </c>
      <c r="L1586">
        <f>Link21_SED!E1586</f>
        <v>667</v>
      </c>
      <c r="M1586">
        <f>Link21_SED!F1586</f>
        <v>0</v>
      </c>
      <c r="O1586">
        <v>717</v>
      </c>
    </row>
    <row r="1587" spans="1:15">
      <c r="A1587" t="s">
        <v>20</v>
      </c>
      <c r="B1587">
        <v>1586</v>
      </c>
      <c r="C1587">
        <f>Link21_SED!D1587</f>
        <v>10</v>
      </c>
      <c r="D1587">
        <f>IFERROR(ROUND($C1587*VLOOKUP($O1587,'TM1.5SynthPop'!$A$2:$Q$1446,COLUMN('TM1.5SynthPop'!$P$2),FALSE),0),)</f>
        <v>9</v>
      </c>
      <c r="E1587">
        <f t="shared" si="50"/>
        <v>1</v>
      </c>
      <c r="F1587">
        <f>IFERROR(ROUND($C1587*VLOOKUP($O1587,'TM1.5SynthPop'!$A$2:$Q$1446,COLUMN('TM1.5SynthPop'!J$1),FALSE),0),0)</f>
        <v>2</v>
      </c>
      <c r="G1587">
        <f>IFERROR(ROUND($C1587*VLOOKUP($O1587,'TM1.5SynthPop'!$A$2:$Q$1446,COLUMN('TM1.5SynthPop'!K$1),FALSE),0),0)</f>
        <v>3</v>
      </c>
      <c r="H1587">
        <f>IFERROR(ROUND($C1587*VLOOKUP($O1587,'TM1.5SynthPop'!$A$2:$Q$1446,COLUMN('TM1.5SynthPop'!L$1),FALSE),0),0)</f>
        <v>0</v>
      </c>
      <c r="I1587">
        <f>IFERROR(ROUND($C1587*VLOOKUP($O1587,'TM1.5SynthPop'!$A$2:$Q$1446,COLUMN('TM1.5SynthPop'!M$1),FALSE),0),0)</f>
        <v>1</v>
      </c>
      <c r="J1587">
        <f>IFERROR(ROUND($C1587*VLOOKUP($O1587,'TM1.5SynthPop'!$A$2:$Q$1446,COLUMN('TM1.5SynthPop'!N$1),FALSE),0),0)</f>
        <v>1</v>
      </c>
      <c r="K1587">
        <f t="shared" si="51"/>
        <v>3</v>
      </c>
      <c r="L1587">
        <f>Link21_SED!E1587</f>
        <v>26</v>
      </c>
      <c r="M1587">
        <f>Link21_SED!F1587</f>
        <v>0</v>
      </c>
      <c r="O1587">
        <v>730</v>
      </c>
    </row>
    <row r="1588" spans="1:15">
      <c r="A1588" t="s">
        <v>20</v>
      </c>
      <c r="B1588">
        <v>1587</v>
      </c>
      <c r="C1588">
        <f>Link21_SED!D1588</f>
        <v>744</v>
      </c>
      <c r="D1588">
        <f>IFERROR(ROUND($C1588*VLOOKUP($O1588,'TM1.5SynthPop'!$A$2:$Q$1446,COLUMN('TM1.5SynthPop'!$P$2),FALSE),0),)</f>
        <v>520</v>
      </c>
      <c r="E1588">
        <f t="shared" si="50"/>
        <v>224</v>
      </c>
      <c r="F1588">
        <f>IFERROR(ROUND($C1588*VLOOKUP($O1588,'TM1.5SynthPop'!$A$2:$Q$1446,COLUMN('TM1.5SynthPop'!J$1),FALSE),0),0)</f>
        <v>119</v>
      </c>
      <c r="G1588">
        <f>IFERROR(ROUND($C1588*VLOOKUP($O1588,'TM1.5SynthPop'!$A$2:$Q$1446,COLUMN('TM1.5SynthPop'!K$1),FALSE),0),0)</f>
        <v>183</v>
      </c>
      <c r="H1588">
        <f>IFERROR(ROUND($C1588*VLOOKUP($O1588,'TM1.5SynthPop'!$A$2:$Q$1446,COLUMN('TM1.5SynthPop'!L$1),FALSE),0),0)</f>
        <v>54</v>
      </c>
      <c r="I1588">
        <f>IFERROR(ROUND($C1588*VLOOKUP($O1588,'TM1.5SynthPop'!$A$2:$Q$1446,COLUMN('TM1.5SynthPop'!M$1),FALSE),0),0)</f>
        <v>81</v>
      </c>
      <c r="J1588">
        <f>IFERROR(ROUND($C1588*VLOOKUP($O1588,'TM1.5SynthPop'!$A$2:$Q$1446,COLUMN('TM1.5SynthPop'!N$1),FALSE),0),0)</f>
        <v>108</v>
      </c>
      <c r="K1588">
        <f t="shared" si="51"/>
        <v>199</v>
      </c>
      <c r="L1588">
        <f>Link21_SED!E1588</f>
        <v>1943</v>
      </c>
      <c r="M1588">
        <f>Link21_SED!F1588</f>
        <v>0</v>
      </c>
      <c r="O1588">
        <v>736</v>
      </c>
    </row>
    <row r="1589" spans="1:15">
      <c r="A1589" t="s">
        <v>20</v>
      </c>
      <c r="B1589">
        <v>1588</v>
      </c>
      <c r="C1589">
        <f>Link21_SED!D1589</f>
        <v>1669</v>
      </c>
      <c r="D1589">
        <f>IFERROR(ROUND($C1589*VLOOKUP($O1589,'TM1.5SynthPop'!$A$2:$Q$1446,COLUMN('TM1.5SynthPop'!$P$2),FALSE),0),)</f>
        <v>1223</v>
      </c>
      <c r="E1589">
        <f t="shared" si="50"/>
        <v>446</v>
      </c>
      <c r="F1589">
        <f>IFERROR(ROUND($C1589*VLOOKUP($O1589,'TM1.5SynthPop'!$A$2:$Q$1446,COLUMN('TM1.5SynthPop'!J$1),FALSE),0),0)</f>
        <v>150</v>
      </c>
      <c r="G1589">
        <f>IFERROR(ROUND($C1589*VLOOKUP($O1589,'TM1.5SynthPop'!$A$2:$Q$1446,COLUMN('TM1.5SynthPop'!K$1),FALSE),0),0)</f>
        <v>217</v>
      </c>
      <c r="H1589">
        <f>IFERROR(ROUND($C1589*VLOOKUP($O1589,'TM1.5SynthPop'!$A$2:$Q$1446,COLUMN('TM1.5SynthPop'!L$1),FALSE),0),0)</f>
        <v>183</v>
      </c>
      <c r="I1589">
        <f>IFERROR(ROUND($C1589*VLOOKUP($O1589,'TM1.5SynthPop'!$A$2:$Q$1446,COLUMN('TM1.5SynthPop'!M$1),FALSE),0),0)</f>
        <v>231</v>
      </c>
      <c r="J1589">
        <f>IFERROR(ROUND($C1589*VLOOKUP($O1589,'TM1.5SynthPop'!$A$2:$Q$1446,COLUMN('TM1.5SynthPop'!N$1),FALSE),0),0)</f>
        <v>304</v>
      </c>
      <c r="K1589">
        <f t="shared" si="51"/>
        <v>584</v>
      </c>
      <c r="L1589">
        <f>Link21_SED!E1589</f>
        <v>4381</v>
      </c>
      <c r="M1589">
        <f>Link21_SED!F1589</f>
        <v>0</v>
      </c>
      <c r="O1589">
        <v>721</v>
      </c>
    </row>
    <row r="1590" spans="1:15">
      <c r="A1590" t="s">
        <v>20</v>
      </c>
      <c r="B1590">
        <v>1589</v>
      </c>
      <c r="C1590">
        <f>Link21_SED!D1590</f>
        <v>667</v>
      </c>
      <c r="D1590">
        <f>IFERROR(ROUND($C1590*VLOOKUP($O1590,'TM1.5SynthPop'!$A$2:$Q$1446,COLUMN('TM1.5SynthPop'!$P$2),FALSE),0),)</f>
        <v>524</v>
      </c>
      <c r="E1590">
        <f t="shared" si="50"/>
        <v>143</v>
      </c>
      <c r="F1590">
        <f>IFERROR(ROUND($C1590*VLOOKUP($O1590,'TM1.5SynthPop'!$A$2:$Q$1446,COLUMN('TM1.5SynthPop'!J$1),FALSE),0),0)</f>
        <v>68</v>
      </c>
      <c r="G1590">
        <f>IFERROR(ROUND($C1590*VLOOKUP($O1590,'TM1.5SynthPop'!$A$2:$Q$1446,COLUMN('TM1.5SynthPop'!K$1),FALSE),0),0)</f>
        <v>100</v>
      </c>
      <c r="H1590">
        <f>IFERROR(ROUND($C1590*VLOOKUP($O1590,'TM1.5SynthPop'!$A$2:$Q$1446,COLUMN('TM1.5SynthPop'!L$1),FALSE),0),0)</f>
        <v>87</v>
      </c>
      <c r="I1590">
        <f>IFERROR(ROUND($C1590*VLOOKUP($O1590,'TM1.5SynthPop'!$A$2:$Q$1446,COLUMN('TM1.5SynthPop'!M$1),FALSE),0),0)</f>
        <v>96</v>
      </c>
      <c r="J1590">
        <f>IFERROR(ROUND($C1590*VLOOKUP($O1590,'TM1.5SynthPop'!$A$2:$Q$1446,COLUMN('TM1.5SynthPop'!N$1),FALSE),0),0)</f>
        <v>119</v>
      </c>
      <c r="K1590">
        <f t="shared" si="51"/>
        <v>197</v>
      </c>
      <c r="L1590">
        <f>Link21_SED!E1590</f>
        <v>1376</v>
      </c>
      <c r="M1590">
        <f>Link21_SED!F1590</f>
        <v>80</v>
      </c>
      <c r="O1590">
        <v>716</v>
      </c>
    </row>
    <row r="1591" spans="1:15">
      <c r="A1591" t="s">
        <v>20</v>
      </c>
      <c r="B1591">
        <v>1590</v>
      </c>
      <c r="C1591">
        <f>Link21_SED!D1591</f>
        <v>719</v>
      </c>
      <c r="D1591">
        <f>IFERROR(ROUND($C1591*VLOOKUP($O1591,'TM1.5SynthPop'!$A$2:$Q$1446,COLUMN('TM1.5SynthPop'!$P$2),FALSE),0),)</f>
        <v>602</v>
      </c>
      <c r="E1591">
        <f t="shared" si="50"/>
        <v>117</v>
      </c>
      <c r="F1591">
        <f>IFERROR(ROUND($C1591*VLOOKUP($O1591,'TM1.5SynthPop'!$A$2:$Q$1446,COLUMN('TM1.5SynthPop'!J$1),FALSE),0),0)</f>
        <v>95</v>
      </c>
      <c r="G1591">
        <f>IFERROR(ROUND($C1591*VLOOKUP($O1591,'TM1.5SynthPop'!$A$2:$Q$1446,COLUMN('TM1.5SynthPop'!K$1),FALSE),0),0)</f>
        <v>132</v>
      </c>
      <c r="H1591">
        <f>IFERROR(ROUND($C1591*VLOOKUP($O1591,'TM1.5SynthPop'!$A$2:$Q$1446,COLUMN('TM1.5SynthPop'!L$1),FALSE),0),0)</f>
        <v>82</v>
      </c>
      <c r="I1591">
        <f>IFERROR(ROUND($C1591*VLOOKUP($O1591,'TM1.5SynthPop'!$A$2:$Q$1446,COLUMN('TM1.5SynthPop'!M$1),FALSE),0),0)</f>
        <v>100</v>
      </c>
      <c r="J1591">
        <f>IFERROR(ROUND($C1591*VLOOKUP($O1591,'TM1.5SynthPop'!$A$2:$Q$1446,COLUMN('TM1.5SynthPop'!N$1),FALSE),0),0)</f>
        <v>107</v>
      </c>
      <c r="K1591">
        <f t="shared" si="51"/>
        <v>203</v>
      </c>
      <c r="L1591">
        <f>Link21_SED!E1591</f>
        <v>1806</v>
      </c>
      <c r="M1591">
        <f>Link21_SED!F1591</f>
        <v>348</v>
      </c>
      <c r="O1591">
        <v>739</v>
      </c>
    </row>
    <row r="1592" spans="1:15">
      <c r="A1592" t="s">
        <v>20</v>
      </c>
      <c r="B1592">
        <v>1591</v>
      </c>
      <c r="C1592">
        <f>Link21_SED!D1592</f>
        <v>1928</v>
      </c>
      <c r="D1592">
        <f>IFERROR(ROUND($C1592*VLOOKUP($O1592,'TM1.5SynthPop'!$A$2:$Q$1446,COLUMN('TM1.5SynthPop'!$P$2),FALSE),0),)</f>
        <v>1693</v>
      </c>
      <c r="E1592">
        <f t="shared" si="50"/>
        <v>235</v>
      </c>
      <c r="F1592">
        <f>IFERROR(ROUND($C1592*VLOOKUP($O1592,'TM1.5SynthPop'!$A$2:$Q$1446,COLUMN('TM1.5SynthPop'!J$1),FALSE),0),0)</f>
        <v>338</v>
      </c>
      <c r="G1592">
        <f>IFERROR(ROUND($C1592*VLOOKUP($O1592,'TM1.5SynthPop'!$A$2:$Q$1446,COLUMN('TM1.5SynthPop'!K$1),FALSE),0),0)</f>
        <v>557</v>
      </c>
      <c r="H1592">
        <f>IFERROR(ROUND($C1592*VLOOKUP($O1592,'TM1.5SynthPop'!$A$2:$Q$1446,COLUMN('TM1.5SynthPop'!L$1),FALSE),0),0)</f>
        <v>77</v>
      </c>
      <c r="I1592">
        <f>IFERROR(ROUND($C1592*VLOOKUP($O1592,'TM1.5SynthPop'!$A$2:$Q$1446,COLUMN('TM1.5SynthPop'!M$1),FALSE),0),0)</f>
        <v>185</v>
      </c>
      <c r="J1592">
        <f>IFERROR(ROUND($C1592*VLOOKUP($O1592,'TM1.5SynthPop'!$A$2:$Q$1446,COLUMN('TM1.5SynthPop'!N$1),FALSE),0),0)</f>
        <v>172</v>
      </c>
      <c r="K1592">
        <f t="shared" si="51"/>
        <v>599</v>
      </c>
      <c r="L1592">
        <f>Link21_SED!E1592</f>
        <v>5315</v>
      </c>
      <c r="M1592">
        <f>Link21_SED!F1592</f>
        <v>0</v>
      </c>
      <c r="O1592">
        <v>730</v>
      </c>
    </row>
    <row r="1593" spans="1:15">
      <c r="A1593" t="s">
        <v>20</v>
      </c>
      <c r="B1593">
        <v>1592</v>
      </c>
      <c r="C1593">
        <f>Link21_SED!D1593</f>
        <v>340</v>
      </c>
      <c r="D1593">
        <f>IFERROR(ROUND($C1593*VLOOKUP($O1593,'TM1.5SynthPop'!$A$2:$Q$1446,COLUMN('TM1.5SynthPop'!$P$2),FALSE),0),)</f>
        <v>200</v>
      </c>
      <c r="E1593">
        <f t="shared" si="50"/>
        <v>140</v>
      </c>
      <c r="F1593">
        <f>IFERROR(ROUND($C1593*VLOOKUP($O1593,'TM1.5SynthPop'!$A$2:$Q$1446,COLUMN('TM1.5SynthPop'!J$1),FALSE),0),0)</f>
        <v>13</v>
      </c>
      <c r="G1593">
        <f>IFERROR(ROUND($C1593*VLOOKUP($O1593,'TM1.5SynthPop'!$A$2:$Q$1446,COLUMN('TM1.5SynthPop'!K$1),FALSE),0),0)</f>
        <v>22</v>
      </c>
      <c r="H1593">
        <f>IFERROR(ROUND($C1593*VLOOKUP($O1593,'TM1.5SynthPop'!$A$2:$Q$1446,COLUMN('TM1.5SynthPop'!L$1),FALSE),0),0)</f>
        <v>36</v>
      </c>
      <c r="I1593">
        <f>IFERROR(ROUND($C1593*VLOOKUP($O1593,'TM1.5SynthPop'!$A$2:$Q$1446,COLUMN('TM1.5SynthPop'!M$1),FALSE),0),0)</f>
        <v>51</v>
      </c>
      <c r="J1593">
        <f>IFERROR(ROUND($C1593*VLOOKUP($O1593,'TM1.5SynthPop'!$A$2:$Q$1446,COLUMN('TM1.5SynthPop'!N$1),FALSE),0),0)</f>
        <v>76</v>
      </c>
      <c r="K1593">
        <f t="shared" si="51"/>
        <v>142</v>
      </c>
      <c r="L1593">
        <f>Link21_SED!E1593</f>
        <v>791</v>
      </c>
      <c r="M1593">
        <f>Link21_SED!F1593</f>
        <v>0</v>
      </c>
      <c r="O1593">
        <v>746</v>
      </c>
    </row>
    <row r="1594" spans="1:15">
      <c r="A1594" t="s">
        <v>20</v>
      </c>
      <c r="B1594">
        <v>1593</v>
      </c>
      <c r="C1594">
        <f>Link21_SED!D1594</f>
        <v>1057</v>
      </c>
      <c r="D1594">
        <f>IFERROR(ROUND($C1594*VLOOKUP($O1594,'TM1.5SynthPop'!$A$2:$Q$1446,COLUMN('TM1.5SynthPop'!$P$2),FALSE),0),)</f>
        <v>701</v>
      </c>
      <c r="E1594">
        <f t="shared" si="50"/>
        <v>356</v>
      </c>
      <c r="F1594">
        <f>IFERROR(ROUND($C1594*VLOOKUP($O1594,'TM1.5SynthPop'!$A$2:$Q$1446,COLUMN('TM1.5SynthPop'!J$1),FALSE),0),0)</f>
        <v>57</v>
      </c>
      <c r="G1594">
        <f>IFERROR(ROUND($C1594*VLOOKUP($O1594,'TM1.5SynthPop'!$A$2:$Q$1446,COLUMN('TM1.5SynthPop'!K$1),FALSE),0),0)</f>
        <v>84</v>
      </c>
      <c r="H1594">
        <f>IFERROR(ROUND($C1594*VLOOKUP($O1594,'TM1.5SynthPop'!$A$2:$Q$1446,COLUMN('TM1.5SynthPop'!L$1),FALSE),0),0)</f>
        <v>121</v>
      </c>
      <c r="I1594">
        <f>IFERROR(ROUND($C1594*VLOOKUP($O1594,'TM1.5SynthPop'!$A$2:$Q$1446,COLUMN('TM1.5SynthPop'!M$1),FALSE),0),0)</f>
        <v>143</v>
      </c>
      <c r="J1594">
        <f>IFERROR(ROUND($C1594*VLOOKUP($O1594,'TM1.5SynthPop'!$A$2:$Q$1446,COLUMN('TM1.5SynthPop'!N$1),FALSE),0),0)</f>
        <v>218</v>
      </c>
      <c r="K1594">
        <f t="shared" si="51"/>
        <v>434</v>
      </c>
      <c r="L1594">
        <f>Link21_SED!E1594</f>
        <v>2298</v>
      </c>
      <c r="M1594">
        <f>Link21_SED!F1594</f>
        <v>177</v>
      </c>
      <c r="O1594">
        <v>743</v>
      </c>
    </row>
    <row r="1595" spans="1:15">
      <c r="A1595" t="s">
        <v>20</v>
      </c>
      <c r="B1595">
        <v>1594</v>
      </c>
      <c r="C1595">
        <f>Link21_SED!D1595</f>
        <v>327</v>
      </c>
      <c r="D1595">
        <f>IFERROR(ROUND($C1595*VLOOKUP($O1595,'TM1.5SynthPop'!$A$2:$Q$1446,COLUMN('TM1.5SynthPop'!$P$2),FALSE),0),)</f>
        <v>217</v>
      </c>
      <c r="E1595">
        <f t="shared" si="50"/>
        <v>110</v>
      </c>
      <c r="F1595">
        <f>IFERROR(ROUND($C1595*VLOOKUP($O1595,'TM1.5SynthPop'!$A$2:$Q$1446,COLUMN('TM1.5SynthPop'!J$1),FALSE),0),0)</f>
        <v>18</v>
      </c>
      <c r="G1595">
        <f>IFERROR(ROUND($C1595*VLOOKUP($O1595,'TM1.5SynthPop'!$A$2:$Q$1446,COLUMN('TM1.5SynthPop'!K$1),FALSE),0),0)</f>
        <v>26</v>
      </c>
      <c r="H1595">
        <f>IFERROR(ROUND($C1595*VLOOKUP($O1595,'TM1.5SynthPop'!$A$2:$Q$1446,COLUMN('TM1.5SynthPop'!L$1),FALSE),0),0)</f>
        <v>37</v>
      </c>
      <c r="I1595">
        <f>IFERROR(ROUND($C1595*VLOOKUP($O1595,'TM1.5SynthPop'!$A$2:$Q$1446,COLUMN('TM1.5SynthPop'!M$1),FALSE),0),0)</f>
        <v>44</v>
      </c>
      <c r="J1595">
        <f>IFERROR(ROUND($C1595*VLOOKUP($O1595,'TM1.5SynthPop'!$A$2:$Q$1446,COLUMN('TM1.5SynthPop'!N$1),FALSE),0),0)</f>
        <v>67</v>
      </c>
      <c r="K1595">
        <f t="shared" si="51"/>
        <v>135</v>
      </c>
      <c r="L1595">
        <f>Link21_SED!E1595</f>
        <v>837</v>
      </c>
      <c r="M1595">
        <f>Link21_SED!F1595</f>
        <v>0</v>
      </c>
      <c r="O1595">
        <v>743</v>
      </c>
    </row>
    <row r="1596" spans="1:15">
      <c r="A1596" t="s">
        <v>20</v>
      </c>
      <c r="B1596">
        <v>1595</v>
      </c>
      <c r="C1596">
        <f>Link21_SED!D1596</f>
        <v>442</v>
      </c>
      <c r="D1596">
        <f>IFERROR(ROUND($C1596*VLOOKUP($O1596,'TM1.5SynthPop'!$A$2:$Q$1446,COLUMN('TM1.5SynthPop'!$P$2),FALSE),0),)</f>
        <v>282</v>
      </c>
      <c r="E1596">
        <f t="shared" si="50"/>
        <v>160</v>
      </c>
      <c r="F1596">
        <f>IFERROR(ROUND($C1596*VLOOKUP($O1596,'TM1.5SynthPop'!$A$2:$Q$1446,COLUMN('TM1.5SynthPop'!J$1),FALSE),0),0)</f>
        <v>27</v>
      </c>
      <c r="G1596">
        <f>IFERROR(ROUND($C1596*VLOOKUP($O1596,'TM1.5SynthPop'!$A$2:$Q$1446,COLUMN('TM1.5SynthPop'!K$1),FALSE),0),0)</f>
        <v>55</v>
      </c>
      <c r="H1596">
        <f>IFERROR(ROUND($C1596*VLOOKUP($O1596,'TM1.5SynthPop'!$A$2:$Q$1446,COLUMN('TM1.5SynthPop'!L$1),FALSE),0),0)</f>
        <v>46</v>
      </c>
      <c r="I1596">
        <f>IFERROR(ROUND($C1596*VLOOKUP($O1596,'TM1.5SynthPop'!$A$2:$Q$1446,COLUMN('TM1.5SynthPop'!M$1),FALSE),0),0)</f>
        <v>66</v>
      </c>
      <c r="J1596">
        <f>IFERROR(ROUND($C1596*VLOOKUP($O1596,'TM1.5SynthPop'!$A$2:$Q$1446,COLUMN('TM1.5SynthPop'!N$1),FALSE),0),0)</f>
        <v>95</v>
      </c>
      <c r="K1596">
        <f t="shared" si="51"/>
        <v>153</v>
      </c>
      <c r="L1596">
        <f>Link21_SED!E1596</f>
        <v>1145</v>
      </c>
      <c r="M1596">
        <f>Link21_SED!F1596</f>
        <v>9</v>
      </c>
      <c r="O1596">
        <v>715</v>
      </c>
    </row>
    <row r="1597" spans="1:15">
      <c r="A1597" t="s">
        <v>20</v>
      </c>
      <c r="B1597">
        <v>1596</v>
      </c>
      <c r="C1597">
        <f>Link21_SED!D1597</f>
        <v>6919</v>
      </c>
      <c r="D1597">
        <f>IFERROR(ROUND($C1597*VLOOKUP($O1597,'TM1.5SynthPop'!$A$2:$Q$1446,COLUMN('TM1.5SynthPop'!$P$2),FALSE),0),)</f>
        <v>4400</v>
      </c>
      <c r="E1597">
        <f t="shared" si="50"/>
        <v>2519</v>
      </c>
      <c r="F1597">
        <f>IFERROR(ROUND($C1597*VLOOKUP($O1597,'TM1.5SynthPop'!$A$2:$Q$1446,COLUMN('TM1.5SynthPop'!J$1),FALSE),0),0)</f>
        <v>724</v>
      </c>
      <c r="G1597">
        <f>IFERROR(ROUND($C1597*VLOOKUP($O1597,'TM1.5SynthPop'!$A$2:$Q$1446,COLUMN('TM1.5SynthPop'!K$1),FALSE),0),0)</f>
        <v>948</v>
      </c>
      <c r="H1597">
        <f>IFERROR(ROUND($C1597*VLOOKUP($O1597,'TM1.5SynthPop'!$A$2:$Q$1446,COLUMN('TM1.5SynthPop'!L$1),FALSE),0),0)</f>
        <v>661</v>
      </c>
      <c r="I1597">
        <f>IFERROR(ROUND($C1597*VLOOKUP($O1597,'TM1.5SynthPop'!$A$2:$Q$1446,COLUMN('TM1.5SynthPop'!M$1),FALSE),0),0)</f>
        <v>928</v>
      </c>
      <c r="J1597">
        <f>IFERROR(ROUND($C1597*VLOOKUP($O1597,'TM1.5SynthPop'!$A$2:$Q$1446,COLUMN('TM1.5SynthPop'!N$1),FALSE),0),0)</f>
        <v>1215</v>
      </c>
      <c r="K1597">
        <f t="shared" si="51"/>
        <v>2443</v>
      </c>
      <c r="L1597">
        <f>Link21_SED!E1597</f>
        <v>18016</v>
      </c>
      <c r="M1597">
        <f>Link21_SED!F1597</f>
        <v>0</v>
      </c>
      <c r="O1597">
        <v>718</v>
      </c>
    </row>
    <row r="1598" spans="1:15">
      <c r="A1598" t="s">
        <v>20</v>
      </c>
      <c r="B1598">
        <v>1597</v>
      </c>
      <c r="C1598">
        <f>Link21_SED!D1598</f>
        <v>668</v>
      </c>
      <c r="D1598">
        <f>IFERROR(ROUND($C1598*VLOOKUP($O1598,'TM1.5SynthPop'!$A$2:$Q$1446,COLUMN('TM1.5SynthPop'!$P$2),FALSE),0),)</f>
        <v>425</v>
      </c>
      <c r="E1598">
        <f t="shared" si="50"/>
        <v>243</v>
      </c>
      <c r="F1598">
        <f>IFERROR(ROUND($C1598*VLOOKUP($O1598,'TM1.5SynthPop'!$A$2:$Q$1446,COLUMN('TM1.5SynthPop'!J$1),FALSE),0),0)</f>
        <v>70</v>
      </c>
      <c r="G1598">
        <f>IFERROR(ROUND($C1598*VLOOKUP($O1598,'TM1.5SynthPop'!$A$2:$Q$1446,COLUMN('TM1.5SynthPop'!K$1),FALSE),0),0)</f>
        <v>92</v>
      </c>
      <c r="H1598">
        <f>IFERROR(ROUND($C1598*VLOOKUP($O1598,'TM1.5SynthPop'!$A$2:$Q$1446,COLUMN('TM1.5SynthPop'!L$1),FALSE),0),0)</f>
        <v>64</v>
      </c>
      <c r="I1598">
        <f>IFERROR(ROUND($C1598*VLOOKUP($O1598,'TM1.5SynthPop'!$A$2:$Q$1446,COLUMN('TM1.5SynthPop'!M$1),FALSE),0),0)</f>
        <v>90</v>
      </c>
      <c r="J1598">
        <f>IFERROR(ROUND($C1598*VLOOKUP($O1598,'TM1.5SynthPop'!$A$2:$Q$1446,COLUMN('TM1.5SynthPop'!N$1),FALSE),0),0)</f>
        <v>117</v>
      </c>
      <c r="K1598">
        <f t="shared" si="51"/>
        <v>235</v>
      </c>
      <c r="L1598">
        <f>Link21_SED!E1598</f>
        <v>1820</v>
      </c>
      <c r="M1598">
        <f>Link21_SED!F1598</f>
        <v>0</v>
      </c>
      <c r="O1598">
        <v>718</v>
      </c>
    </row>
    <row r="1599" spans="1:15">
      <c r="A1599" t="s">
        <v>20</v>
      </c>
      <c r="B1599">
        <v>1598</v>
      </c>
      <c r="C1599">
        <f>Link21_SED!D1599</f>
        <v>685</v>
      </c>
      <c r="D1599">
        <f>IFERROR(ROUND($C1599*VLOOKUP($O1599,'TM1.5SynthPop'!$A$2:$Q$1446,COLUMN('TM1.5SynthPop'!$P$2),FALSE),0),)</f>
        <v>502</v>
      </c>
      <c r="E1599">
        <f t="shared" si="50"/>
        <v>183</v>
      </c>
      <c r="F1599">
        <f>IFERROR(ROUND($C1599*VLOOKUP($O1599,'TM1.5SynthPop'!$A$2:$Q$1446,COLUMN('TM1.5SynthPop'!J$1),FALSE),0),0)</f>
        <v>17</v>
      </c>
      <c r="G1599">
        <f>IFERROR(ROUND($C1599*VLOOKUP($O1599,'TM1.5SynthPop'!$A$2:$Q$1446,COLUMN('TM1.5SynthPop'!K$1),FALSE),0),0)</f>
        <v>32</v>
      </c>
      <c r="H1599">
        <f>IFERROR(ROUND($C1599*VLOOKUP($O1599,'TM1.5SynthPop'!$A$2:$Q$1446,COLUMN('TM1.5SynthPop'!L$1),FALSE),0),0)</f>
        <v>77</v>
      </c>
      <c r="I1599">
        <f>IFERROR(ROUND($C1599*VLOOKUP($O1599,'TM1.5SynthPop'!$A$2:$Q$1446,COLUMN('TM1.5SynthPop'!M$1),FALSE),0),0)</f>
        <v>95</v>
      </c>
      <c r="J1599">
        <f>IFERROR(ROUND($C1599*VLOOKUP($O1599,'TM1.5SynthPop'!$A$2:$Q$1446,COLUMN('TM1.5SynthPop'!N$1),FALSE),0),0)</f>
        <v>173</v>
      </c>
      <c r="K1599">
        <f t="shared" si="51"/>
        <v>291</v>
      </c>
      <c r="L1599">
        <f>Link21_SED!E1599</f>
        <v>1623</v>
      </c>
      <c r="M1599">
        <f>Link21_SED!F1599</f>
        <v>0</v>
      </c>
      <c r="O1599">
        <v>734</v>
      </c>
    </row>
    <row r="1600" spans="1:15">
      <c r="A1600" t="s">
        <v>20</v>
      </c>
      <c r="B1600">
        <v>1599</v>
      </c>
      <c r="C1600">
        <f>Link21_SED!D1600</f>
        <v>737</v>
      </c>
      <c r="D1600">
        <f>IFERROR(ROUND($C1600*VLOOKUP($O1600,'TM1.5SynthPop'!$A$2:$Q$1446,COLUMN('TM1.5SynthPop'!$P$2),FALSE),0),)</f>
        <v>540</v>
      </c>
      <c r="E1600">
        <f t="shared" si="50"/>
        <v>197</v>
      </c>
      <c r="F1600">
        <f>IFERROR(ROUND($C1600*VLOOKUP($O1600,'TM1.5SynthPop'!$A$2:$Q$1446,COLUMN('TM1.5SynthPop'!J$1),FALSE),0),0)</f>
        <v>18</v>
      </c>
      <c r="G1600">
        <f>IFERROR(ROUND($C1600*VLOOKUP($O1600,'TM1.5SynthPop'!$A$2:$Q$1446,COLUMN('TM1.5SynthPop'!K$1),FALSE),0),0)</f>
        <v>34</v>
      </c>
      <c r="H1600">
        <f>IFERROR(ROUND($C1600*VLOOKUP($O1600,'TM1.5SynthPop'!$A$2:$Q$1446,COLUMN('TM1.5SynthPop'!L$1),FALSE),0),0)</f>
        <v>83</v>
      </c>
      <c r="I1600">
        <f>IFERROR(ROUND($C1600*VLOOKUP($O1600,'TM1.5SynthPop'!$A$2:$Q$1446,COLUMN('TM1.5SynthPop'!M$1),FALSE),0),0)</f>
        <v>102</v>
      </c>
      <c r="J1600">
        <f>IFERROR(ROUND($C1600*VLOOKUP($O1600,'TM1.5SynthPop'!$A$2:$Q$1446,COLUMN('TM1.5SynthPop'!N$1),FALSE),0),0)</f>
        <v>186</v>
      </c>
      <c r="K1600">
        <f t="shared" si="51"/>
        <v>314</v>
      </c>
      <c r="L1600">
        <f>Link21_SED!E1600</f>
        <v>1848</v>
      </c>
      <c r="M1600">
        <f>Link21_SED!F1600</f>
        <v>24</v>
      </c>
      <c r="O1600">
        <v>734</v>
      </c>
    </row>
    <row r="1601" spans="1:15">
      <c r="A1601" t="s">
        <v>20</v>
      </c>
      <c r="B1601">
        <v>1600</v>
      </c>
      <c r="C1601">
        <f>Link21_SED!D1601</f>
        <v>6287</v>
      </c>
      <c r="D1601">
        <f>IFERROR(ROUND($C1601*VLOOKUP($O1601,'TM1.5SynthPop'!$A$2:$Q$1446,COLUMN('TM1.5SynthPop'!$P$2),FALSE),0),)</f>
        <v>4225</v>
      </c>
      <c r="E1601">
        <f t="shared" si="50"/>
        <v>2062</v>
      </c>
      <c r="F1601">
        <f>IFERROR(ROUND($C1601*VLOOKUP($O1601,'TM1.5SynthPop'!$A$2:$Q$1446,COLUMN('TM1.5SynthPop'!J$1),FALSE),0),0)</f>
        <v>1094</v>
      </c>
      <c r="G1601">
        <f>IFERROR(ROUND($C1601*VLOOKUP($O1601,'TM1.5SynthPop'!$A$2:$Q$1446,COLUMN('TM1.5SynthPop'!K$1),FALSE),0),0)</f>
        <v>1938</v>
      </c>
      <c r="H1601">
        <f>IFERROR(ROUND($C1601*VLOOKUP($O1601,'TM1.5SynthPop'!$A$2:$Q$1446,COLUMN('TM1.5SynthPop'!L$1),FALSE),0),0)</f>
        <v>412</v>
      </c>
      <c r="I1601">
        <f>IFERROR(ROUND($C1601*VLOOKUP($O1601,'TM1.5SynthPop'!$A$2:$Q$1446,COLUMN('TM1.5SynthPop'!M$1),FALSE),0),0)</f>
        <v>773</v>
      </c>
      <c r="J1601">
        <f>IFERROR(ROUND($C1601*VLOOKUP($O1601,'TM1.5SynthPop'!$A$2:$Q$1446,COLUMN('TM1.5SynthPop'!N$1),FALSE),0),0)</f>
        <v>736</v>
      </c>
      <c r="K1601">
        <f t="shared" si="51"/>
        <v>1334</v>
      </c>
      <c r="L1601">
        <f>Link21_SED!E1601</f>
        <v>18679</v>
      </c>
      <c r="M1601">
        <f>Link21_SED!F1601</f>
        <v>0</v>
      </c>
      <c r="O1601">
        <v>742</v>
      </c>
    </row>
    <row r="1602" spans="1:15">
      <c r="A1602" t="s">
        <v>20</v>
      </c>
      <c r="B1602">
        <v>1601</v>
      </c>
      <c r="C1602">
        <f>Link21_SED!D1602</f>
        <v>0</v>
      </c>
      <c r="D1602">
        <f>IFERROR(ROUND($C1602*VLOOKUP($O1602,'TM1.5SynthPop'!$A$2:$Q$1446,COLUMN('TM1.5SynthPop'!$P$2),FALSE),0),)</f>
        <v>0</v>
      </c>
      <c r="E1602">
        <f t="shared" si="50"/>
        <v>0</v>
      </c>
      <c r="F1602">
        <f>IFERROR(ROUND($C1602*VLOOKUP($O1602,'TM1.5SynthPop'!$A$2:$Q$1446,COLUMN('TM1.5SynthPop'!J$1),FALSE),0),0)</f>
        <v>0</v>
      </c>
      <c r="G1602">
        <f>IFERROR(ROUND($C1602*VLOOKUP($O1602,'TM1.5SynthPop'!$A$2:$Q$1446,COLUMN('TM1.5SynthPop'!K$1),FALSE),0),0)</f>
        <v>0</v>
      </c>
      <c r="H1602">
        <f>IFERROR(ROUND($C1602*VLOOKUP($O1602,'TM1.5SynthPop'!$A$2:$Q$1446,COLUMN('TM1.5SynthPop'!L$1),FALSE),0),0)</f>
        <v>0</v>
      </c>
      <c r="I1602">
        <f>IFERROR(ROUND($C1602*VLOOKUP($O1602,'TM1.5SynthPop'!$A$2:$Q$1446,COLUMN('TM1.5SynthPop'!M$1),FALSE),0),0)</f>
        <v>0</v>
      </c>
      <c r="J1602">
        <f>IFERROR(ROUND($C1602*VLOOKUP($O1602,'TM1.5SynthPop'!$A$2:$Q$1446,COLUMN('TM1.5SynthPop'!N$1),FALSE),0),0)</f>
        <v>0</v>
      </c>
      <c r="K1602">
        <f t="shared" si="51"/>
        <v>0</v>
      </c>
      <c r="L1602">
        <f>Link21_SED!E1602</f>
        <v>0</v>
      </c>
      <c r="M1602">
        <f>Link21_SED!F1602</f>
        <v>0</v>
      </c>
      <c r="O1602">
        <v>715</v>
      </c>
    </row>
    <row r="1603" spans="1:15">
      <c r="A1603" t="s">
        <v>20</v>
      </c>
      <c r="B1603">
        <v>1602</v>
      </c>
      <c r="C1603">
        <f>Link21_SED!D1603</f>
        <v>352</v>
      </c>
      <c r="D1603">
        <f>IFERROR(ROUND($C1603*VLOOKUP($O1603,'TM1.5SynthPop'!$A$2:$Q$1446,COLUMN('TM1.5SynthPop'!$P$2),FALSE),0),)</f>
        <v>230</v>
      </c>
      <c r="E1603">
        <f t="shared" si="50"/>
        <v>122</v>
      </c>
      <c r="F1603">
        <f>IFERROR(ROUND($C1603*VLOOKUP($O1603,'TM1.5SynthPop'!$A$2:$Q$1446,COLUMN('TM1.5SynthPop'!J$1),FALSE),0),0)</f>
        <v>25</v>
      </c>
      <c r="G1603">
        <f>IFERROR(ROUND($C1603*VLOOKUP($O1603,'TM1.5SynthPop'!$A$2:$Q$1446,COLUMN('TM1.5SynthPop'!K$1),FALSE),0),0)</f>
        <v>43</v>
      </c>
      <c r="H1603">
        <f>IFERROR(ROUND($C1603*VLOOKUP($O1603,'TM1.5SynthPop'!$A$2:$Q$1446,COLUMN('TM1.5SynthPop'!L$1),FALSE),0),0)</f>
        <v>44</v>
      </c>
      <c r="I1603">
        <f>IFERROR(ROUND($C1603*VLOOKUP($O1603,'TM1.5SynthPop'!$A$2:$Q$1446,COLUMN('TM1.5SynthPop'!M$1),FALSE),0),0)</f>
        <v>55</v>
      </c>
      <c r="J1603">
        <f>IFERROR(ROUND($C1603*VLOOKUP($O1603,'TM1.5SynthPop'!$A$2:$Q$1446,COLUMN('TM1.5SynthPop'!N$1),FALSE),0),0)</f>
        <v>68</v>
      </c>
      <c r="K1603">
        <f t="shared" si="51"/>
        <v>117</v>
      </c>
      <c r="L1603">
        <f>Link21_SED!E1603</f>
        <v>895</v>
      </c>
      <c r="M1603">
        <f>Link21_SED!F1603</f>
        <v>0</v>
      </c>
      <c r="O1603">
        <v>722</v>
      </c>
    </row>
    <row r="1604" spans="1:15">
      <c r="A1604" t="s">
        <v>20</v>
      </c>
      <c r="B1604">
        <v>1603</v>
      </c>
      <c r="C1604">
        <f>Link21_SED!D1604</f>
        <v>246</v>
      </c>
      <c r="D1604">
        <f>IFERROR(ROUND($C1604*VLOOKUP($O1604,'TM1.5SynthPop'!$A$2:$Q$1446,COLUMN('TM1.5SynthPop'!$P$2),FALSE),0),)</f>
        <v>171</v>
      </c>
      <c r="E1604">
        <f t="shared" si="50"/>
        <v>75</v>
      </c>
      <c r="F1604">
        <f>IFERROR(ROUND($C1604*VLOOKUP($O1604,'TM1.5SynthPop'!$A$2:$Q$1446,COLUMN('TM1.5SynthPop'!J$1),FALSE),0),0)</f>
        <v>22</v>
      </c>
      <c r="G1604">
        <f>IFERROR(ROUND($C1604*VLOOKUP($O1604,'TM1.5SynthPop'!$A$2:$Q$1446,COLUMN('TM1.5SynthPop'!K$1),FALSE),0),0)</f>
        <v>31</v>
      </c>
      <c r="H1604">
        <f>IFERROR(ROUND($C1604*VLOOKUP($O1604,'TM1.5SynthPop'!$A$2:$Q$1446,COLUMN('TM1.5SynthPop'!L$1),FALSE),0),0)</f>
        <v>31</v>
      </c>
      <c r="I1604">
        <f>IFERROR(ROUND($C1604*VLOOKUP($O1604,'TM1.5SynthPop'!$A$2:$Q$1446,COLUMN('TM1.5SynthPop'!M$1),FALSE),0),0)</f>
        <v>34</v>
      </c>
      <c r="J1604">
        <f>IFERROR(ROUND($C1604*VLOOKUP($O1604,'TM1.5SynthPop'!$A$2:$Q$1446,COLUMN('TM1.5SynthPop'!N$1),FALSE),0),0)</f>
        <v>43</v>
      </c>
      <c r="K1604">
        <f t="shared" si="51"/>
        <v>85</v>
      </c>
      <c r="L1604">
        <f>Link21_SED!E1604</f>
        <v>679</v>
      </c>
      <c r="M1604">
        <f>Link21_SED!F1604</f>
        <v>12</v>
      </c>
      <c r="O1604">
        <v>717</v>
      </c>
    </row>
    <row r="1605" spans="1:15">
      <c r="A1605" t="s">
        <v>20</v>
      </c>
      <c r="B1605">
        <v>1604</v>
      </c>
      <c r="C1605">
        <f>Link21_SED!D1605</f>
        <v>1419</v>
      </c>
      <c r="D1605">
        <f>IFERROR(ROUND($C1605*VLOOKUP($O1605,'TM1.5SynthPop'!$A$2:$Q$1446,COLUMN('TM1.5SynthPop'!$P$2),FALSE),0),)</f>
        <v>899</v>
      </c>
      <c r="E1605">
        <f t="shared" si="50"/>
        <v>520</v>
      </c>
      <c r="F1605">
        <f>IFERROR(ROUND($C1605*VLOOKUP($O1605,'TM1.5SynthPop'!$A$2:$Q$1446,COLUMN('TM1.5SynthPop'!J$1),FALSE),0),0)</f>
        <v>181</v>
      </c>
      <c r="G1605">
        <f>IFERROR(ROUND($C1605*VLOOKUP($O1605,'TM1.5SynthPop'!$A$2:$Q$1446,COLUMN('TM1.5SynthPop'!K$1),FALSE),0),0)</f>
        <v>385</v>
      </c>
      <c r="H1605">
        <f>IFERROR(ROUND($C1605*VLOOKUP($O1605,'TM1.5SynthPop'!$A$2:$Q$1446,COLUMN('TM1.5SynthPop'!L$1),FALSE),0),0)</f>
        <v>113</v>
      </c>
      <c r="I1605">
        <f>IFERROR(ROUND($C1605*VLOOKUP($O1605,'TM1.5SynthPop'!$A$2:$Q$1446,COLUMN('TM1.5SynthPop'!M$1),FALSE),0),0)</f>
        <v>210</v>
      </c>
      <c r="J1605">
        <f>IFERROR(ROUND($C1605*VLOOKUP($O1605,'TM1.5SynthPop'!$A$2:$Q$1446,COLUMN('TM1.5SynthPop'!N$1),FALSE),0),0)</f>
        <v>214</v>
      </c>
      <c r="K1605">
        <f t="shared" si="51"/>
        <v>316</v>
      </c>
      <c r="L1605">
        <f>Link21_SED!E1605</f>
        <v>4173</v>
      </c>
      <c r="M1605">
        <f>Link21_SED!F1605</f>
        <v>38</v>
      </c>
      <c r="O1605">
        <v>737</v>
      </c>
    </row>
    <row r="1606" spans="1:15">
      <c r="A1606" t="s">
        <v>20</v>
      </c>
      <c r="B1606">
        <v>1605</v>
      </c>
      <c r="C1606">
        <f>Link21_SED!D1606</f>
        <v>434</v>
      </c>
      <c r="D1606">
        <f>IFERROR(ROUND($C1606*VLOOKUP($O1606,'TM1.5SynthPop'!$A$2:$Q$1446,COLUMN('TM1.5SynthPop'!$P$2),FALSE),0),)</f>
        <v>323</v>
      </c>
      <c r="E1606">
        <f t="shared" si="50"/>
        <v>111</v>
      </c>
      <c r="F1606">
        <f>IFERROR(ROUND($C1606*VLOOKUP($O1606,'TM1.5SynthPop'!$A$2:$Q$1446,COLUMN('TM1.5SynthPop'!J$1),FALSE),0),0)</f>
        <v>19</v>
      </c>
      <c r="G1606">
        <f>IFERROR(ROUND($C1606*VLOOKUP($O1606,'TM1.5SynthPop'!$A$2:$Q$1446,COLUMN('TM1.5SynthPop'!K$1),FALSE),0),0)</f>
        <v>32</v>
      </c>
      <c r="H1606">
        <f>IFERROR(ROUND($C1606*VLOOKUP($O1606,'TM1.5SynthPop'!$A$2:$Q$1446,COLUMN('TM1.5SynthPop'!L$1),FALSE),0),0)</f>
        <v>47</v>
      </c>
      <c r="I1606">
        <f>IFERROR(ROUND($C1606*VLOOKUP($O1606,'TM1.5SynthPop'!$A$2:$Q$1446,COLUMN('TM1.5SynthPop'!M$1),FALSE),0),0)</f>
        <v>61</v>
      </c>
      <c r="J1606">
        <f>IFERROR(ROUND($C1606*VLOOKUP($O1606,'TM1.5SynthPop'!$A$2:$Q$1446,COLUMN('TM1.5SynthPop'!N$1),FALSE),0),0)</f>
        <v>88</v>
      </c>
      <c r="K1606">
        <f t="shared" si="51"/>
        <v>187</v>
      </c>
      <c r="L1606">
        <f>Link21_SED!E1606</f>
        <v>1092</v>
      </c>
      <c r="M1606">
        <f>Link21_SED!F1606</f>
        <v>0</v>
      </c>
      <c r="O1606">
        <v>740</v>
      </c>
    </row>
    <row r="1607" spans="1:15">
      <c r="A1607" t="s">
        <v>20</v>
      </c>
      <c r="B1607">
        <v>1606</v>
      </c>
      <c r="C1607">
        <f>Link21_SED!D1607</f>
        <v>1041</v>
      </c>
      <c r="D1607">
        <f>IFERROR(ROUND($C1607*VLOOKUP($O1607,'TM1.5SynthPop'!$A$2:$Q$1446,COLUMN('TM1.5SynthPop'!$P$2),FALSE),0),)</f>
        <v>696</v>
      </c>
      <c r="E1607">
        <f t="shared" si="50"/>
        <v>345</v>
      </c>
      <c r="F1607">
        <f>IFERROR(ROUND($C1607*VLOOKUP($O1607,'TM1.5SynthPop'!$A$2:$Q$1446,COLUMN('TM1.5SynthPop'!J$1),FALSE),0),0)</f>
        <v>86</v>
      </c>
      <c r="G1607">
        <f>IFERROR(ROUND($C1607*VLOOKUP($O1607,'TM1.5SynthPop'!$A$2:$Q$1446,COLUMN('TM1.5SynthPop'!K$1),FALSE),0),0)</f>
        <v>150</v>
      </c>
      <c r="H1607">
        <f>IFERROR(ROUND($C1607*VLOOKUP($O1607,'TM1.5SynthPop'!$A$2:$Q$1446,COLUMN('TM1.5SynthPop'!L$1),FALSE),0),0)</f>
        <v>116</v>
      </c>
      <c r="I1607">
        <f>IFERROR(ROUND($C1607*VLOOKUP($O1607,'TM1.5SynthPop'!$A$2:$Q$1446,COLUMN('TM1.5SynthPop'!M$1),FALSE),0),0)</f>
        <v>166</v>
      </c>
      <c r="J1607">
        <f>IFERROR(ROUND($C1607*VLOOKUP($O1607,'TM1.5SynthPop'!$A$2:$Q$1446,COLUMN('TM1.5SynthPop'!N$1),FALSE),0),0)</f>
        <v>199</v>
      </c>
      <c r="K1607">
        <f t="shared" si="51"/>
        <v>324</v>
      </c>
      <c r="L1607">
        <f>Link21_SED!E1607</f>
        <v>2671</v>
      </c>
      <c r="M1607">
        <f>Link21_SED!F1607</f>
        <v>83</v>
      </c>
      <c r="O1607">
        <v>732</v>
      </c>
    </row>
    <row r="1608" spans="1:15">
      <c r="A1608" t="s">
        <v>20</v>
      </c>
      <c r="B1608">
        <v>1607</v>
      </c>
      <c r="C1608">
        <f>Link21_SED!D1608</f>
        <v>990</v>
      </c>
      <c r="D1608">
        <f>IFERROR(ROUND($C1608*VLOOKUP($O1608,'TM1.5SynthPop'!$A$2:$Q$1446,COLUMN('TM1.5SynthPop'!$P$2),FALSE),0),)</f>
        <v>661</v>
      </c>
      <c r="E1608">
        <f t="shared" si="50"/>
        <v>329</v>
      </c>
      <c r="F1608">
        <f>IFERROR(ROUND($C1608*VLOOKUP($O1608,'TM1.5SynthPop'!$A$2:$Q$1446,COLUMN('TM1.5SynthPop'!J$1),FALSE),0),0)</f>
        <v>107</v>
      </c>
      <c r="G1608">
        <f>IFERROR(ROUND($C1608*VLOOKUP($O1608,'TM1.5SynthPop'!$A$2:$Q$1446,COLUMN('TM1.5SynthPop'!K$1),FALSE),0),0)</f>
        <v>179</v>
      </c>
      <c r="H1608">
        <f>IFERROR(ROUND($C1608*VLOOKUP($O1608,'TM1.5SynthPop'!$A$2:$Q$1446,COLUMN('TM1.5SynthPop'!L$1),FALSE),0),0)</f>
        <v>126</v>
      </c>
      <c r="I1608">
        <f>IFERROR(ROUND($C1608*VLOOKUP($O1608,'TM1.5SynthPop'!$A$2:$Q$1446,COLUMN('TM1.5SynthPop'!M$1),FALSE),0),0)</f>
        <v>179</v>
      </c>
      <c r="J1608">
        <f>IFERROR(ROUND($C1608*VLOOKUP($O1608,'TM1.5SynthPop'!$A$2:$Q$1446,COLUMN('TM1.5SynthPop'!N$1),FALSE),0),0)</f>
        <v>161</v>
      </c>
      <c r="K1608">
        <f t="shared" si="51"/>
        <v>238</v>
      </c>
      <c r="L1608">
        <f>Link21_SED!E1608</f>
        <v>2758</v>
      </c>
      <c r="M1608">
        <f>Link21_SED!F1608</f>
        <v>0</v>
      </c>
      <c r="O1608">
        <v>728</v>
      </c>
    </row>
    <row r="1609" spans="1:15">
      <c r="A1609" t="s">
        <v>20</v>
      </c>
      <c r="B1609">
        <v>1608</v>
      </c>
      <c r="C1609">
        <f>Link21_SED!D1609</f>
        <v>746</v>
      </c>
      <c r="D1609">
        <f>IFERROR(ROUND($C1609*VLOOKUP($O1609,'TM1.5SynthPop'!$A$2:$Q$1446,COLUMN('TM1.5SynthPop'!$P$2),FALSE),0),)</f>
        <v>547</v>
      </c>
      <c r="E1609">
        <f t="shared" si="50"/>
        <v>199</v>
      </c>
      <c r="F1609">
        <f>IFERROR(ROUND($C1609*VLOOKUP($O1609,'TM1.5SynthPop'!$A$2:$Q$1446,COLUMN('TM1.5SynthPop'!J$1),FALSE),0),0)</f>
        <v>91</v>
      </c>
      <c r="G1609">
        <f>IFERROR(ROUND($C1609*VLOOKUP($O1609,'TM1.5SynthPop'!$A$2:$Q$1446,COLUMN('TM1.5SynthPop'!K$1),FALSE),0),0)</f>
        <v>142</v>
      </c>
      <c r="H1609">
        <f>IFERROR(ROUND($C1609*VLOOKUP($O1609,'TM1.5SynthPop'!$A$2:$Q$1446,COLUMN('TM1.5SynthPop'!L$1),FALSE),0),0)</f>
        <v>84</v>
      </c>
      <c r="I1609">
        <f>IFERROR(ROUND($C1609*VLOOKUP($O1609,'TM1.5SynthPop'!$A$2:$Q$1446,COLUMN('TM1.5SynthPop'!M$1),FALSE),0),0)</f>
        <v>100</v>
      </c>
      <c r="J1609">
        <f>IFERROR(ROUND($C1609*VLOOKUP($O1609,'TM1.5SynthPop'!$A$2:$Q$1446,COLUMN('TM1.5SynthPop'!N$1),FALSE),0),0)</f>
        <v>113</v>
      </c>
      <c r="K1609">
        <f t="shared" si="51"/>
        <v>216</v>
      </c>
      <c r="L1609">
        <f>Link21_SED!E1609</f>
        <v>1702</v>
      </c>
      <c r="M1609">
        <f>Link21_SED!F1609</f>
        <v>0</v>
      </c>
      <c r="O1609">
        <v>744</v>
      </c>
    </row>
    <row r="1610" spans="1:15">
      <c r="A1610" t="s">
        <v>20</v>
      </c>
      <c r="B1610">
        <v>1609</v>
      </c>
      <c r="C1610">
        <f>Link21_SED!D1610</f>
        <v>786</v>
      </c>
      <c r="D1610">
        <f>IFERROR(ROUND($C1610*VLOOKUP($O1610,'TM1.5SynthPop'!$A$2:$Q$1446,COLUMN('TM1.5SynthPop'!$P$2),FALSE),0),)</f>
        <v>576</v>
      </c>
      <c r="E1610">
        <f t="shared" si="50"/>
        <v>210</v>
      </c>
      <c r="F1610">
        <f>IFERROR(ROUND($C1610*VLOOKUP($O1610,'TM1.5SynthPop'!$A$2:$Q$1446,COLUMN('TM1.5SynthPop'!J$1),FALSE),0),0)</f>
        <v>71</v>
      </c>
      <c r="G1610">
        <f>IFERROR(ROUND($C1610*VLOOKUP($O1610,'TM1.5SynthPop'!$A$2:$Q$1446,COLUMN('TM1.5SynthPop'!K$1),FALSE),0),0)</f>
        <v>102</v>
      </c>
      <c r="H1610">
        <f>IFERROR(ROUND($C1610*VLOOKUP($O1610,'TM1.5SynthPop'!$A$2:$Q$1446,COLUMN('TM1.5SynthPop'!L$1),FALSE),0),0)</f>
        <v>86</v>
      </c>
      <c r="I1610">
        <f>IFERROR(ROUND($C1610*VLOOKUP($O1610,'TM1.5SynthPop'!$A$2:$Q$1446,COLUMN('TM1.5SynthPop'!M$1),FALSE),0),0)</f>
        <v>109</v>
      </c>
      <c r="J1610">
        <f>IFERROR(ROUND($C1610*VLOOKUP($O1610,'TM1.5SynthPop'!$A$2:$Q$1446,COLUMN('TM1.5SynthPop'!N$1),FALSE),0),0)</f>
        <v>143</v>
      </c>
      <c r="K1610">
        <f t="shared" si="51"/>
        <v>275</v>
      </c>
      <c r="L1610">
        <f>Link21_SED!E1610</f>
        <v>1857</v>
      </c>
      <c r="M1610">
        <f>Link21_SED!F1610</f>
        <v>195</v>
      </c>
      <c r="O1610">
        <v>721</v>
      </c>
    </row>
    <row r="1611" spans="1:15">
      <c r="A1611" t="s">
        <v>20</v>
      </c>
      <c r="B1611">
        <v>1610</v>
      </c>
      <c r="C1611">
        <f>Link21_SED!D1611</f>
        <v>2638</v>
      </c>
      <c r="D1611">
        <f>IFERROR(ROUND($C1611*VLOOKUP($O1611,'TM1.5SynthPop'!$A$2:$Q$1446,COLUMN('TM1.5SynthPop'!$P$2),FALSE),0),)</f>
        <v>1803</v>
      </c>
      <c r="E1611">
        <f t="shared" si="50"/>
        <v>835</v>
      </c>
      <c r="F1611">
        <f>IFERROR(ROUND($C1611*VLOOKUP($O1611,'TM1.5SynthPop'!$A$2:$Q$1446,COLUMN('TM1.5SynthPop'!J$1),FALSE),0),0)</f>
        <v>182</v>
      </c>
      <c r="G1611">
        <f>IFERROR(ROUND($C1611*VLOOKUP($O1611,'TM1.5SynthPop'!$A$2:$Q$1446,COLUMN('TM1.5SynthPop'!K$1),FALSE),0),0)</f>
        <v>306</v>
      </c>
      <c r="H1611">
        <f>IFERROR(ROUND($C1611*VLOOKUP($O1611,'TM1.5SynthPop'!$A$2:$Q$1446,COLUMN('TM1.5SynthPop'!L$1),FALSE),0),0)</f>
        <v>307</v>
      </c>
      <c r="I1611">
        <f>IFERROR(ROUND($C1611*VLOOKUP($O1611,'TM1.5SynthPop'!$A$2:$Q$1446,COLUMN('TM1.5SynthPop'!M$1),FALSE),0),0)</f>
        <v>382</v>
      </c>
      <c r="J1611">
        <f>IFERROR(ROUND($C1611*VLOOKUP($O1611,'TM1.5SynthPop'!$A$2:$Q$1446,COLUMN('TM1.5SynthPop'!N$1),FALSE),0),0)</f>
        <v>530</v>
      </c>
      <c r="K1611">
        <f t="shared" si="51"/>
        <v>931</v>
      </c>
      <c r="L1611">
        <f>Link21_SED!E1611</f>
        <v>7448</v>
      </c>
      <c r="M1611">
        <f>Link21_SED!F1611</f>
        <v>71</v>
      </c>
      <c r="O1611">
        <v>733</v>
      </c>
    </row>
    <row r="1612" spans="1:15">
      <c r="A1612" t="s">
        <v>20</v>
      </c>
      <c r="B1612">
        <v>1611</v>
      </c>
      <c r="C1612">
        <f>Link21_SED!D1612</f>
        <v>1315</v>
      </c>
      <c r="D1612">
        <f>IFERROR(ROUND($C1612*VLOOKUP($O1612,'TM1.5SynthPop'!$A$2:$Q$1446,COLUMN('TM1.5SynthPop'!$P$2),FALSE),0),)</f>
        <v>917</v>
      </c>
      <c r="E1612">
        <f t="shared" si="50"/>
        <v>398</v>
      </c>
      <c r="F1612">
        <f>IFERROR(ROUND($C1612*VLOOKUP($O1612,'TM1.5SynthPop'!$A$2:$Q$1446,COLUMN('TM1.5SynthPop'!J$1),FALSE),0),0)</f>
        <v>116</v>
      </c>
      <c r="G1612">
        <f>IFERROR(ROUND($C1612*VLOOKUP($O1612,'TM1.5SynthPop'!$A$2:$Q$1446,COLUMN('TM1.5SynthPop'!K$1),FALSE),0),0)</f>
        <v>166</v>
      </c>
      <c r="H1612">
        <f>IFERROR(ROUND($C1612*VLOOKUP($O1612,'TM1.5SynthPop'!$A$2:$Q$1446,COLUMN('TM1.5SynthPop'!L$1),FALSE),0),0)</f>
        <v>165</v>
      </c>
      <c r="I1612">
        <f>IFERROR(ROUND($C1612*VLOOKUP($O1612,'TM1.5SynthPop'!$A$2:$Q$1446,COLUMN('TM1.5SynthPop'!M$1),FALSE),0),0)</f>
        <v>184</v>
      </c>
      <c r="J1612">
        <f>IFERROR(ROUND($C1612*VLOOKUP($O1612,'TM1.5SynthPop'!$A$2:$Q$1446,COLUMN('TM1.5SynthPop'!N$1),FALSE),0),0)</f>
        <v>230</v>
      </c>
      <c r="K1612">
        <f t="shared" si="51"/>
        <v>454</v>
      </c>
      <c r="L1612">
        <f>Link21_SED!E1612</f>
        <v>3633</v>
      </c>
      <c r="M1612">
        <f>Link21_SED!F1612</f>
        <v>30</v>
      </c>
      <c r="O1612">
        <v>717</v>
      </c>
    </row>
    <row r="1613" spans="1:15">
      <c r="A1613" t="s">
        <v>20</v>
      </c>
      <c r="B1613">
        <v>1612</v>
      </c>
      <c r="C1613">
        <f>Link21_SED!D1613</f>
        <v>1440</v>
      </c>
      <c r="D1613">
        <f>IFERROR(ROUND($C1613*VLOOKUP($O1613,'TM1.5SynthPop'!$A$2:$Q$1446,COLUMN('TM1.5SynthPop'!$P$2),FALSE),0),)</f>
        <v>1060</v>
      </c>
      <c r="E1613">
        <f t="shared" si="50"/>
        <v>380</v>
      </c>
      <c r="F1613">
        <f>IFERROR(ROUND($C1613*VLOOKUP($O1613,'TM1.5SynthPop'!$A$2:$Q$1446,COLUMN('TM1.5SynthPop'!J$1),FALSE),0),0)</f>
        <v>130</v>
      </c>
      <c r="G1613">
        <f>IFERROR(ROUND($C1613*VLOOKUP($O1613,'TM1.5SynthPop'!$A$2:$Q$1446,COLUMN('TM1.5SynthPop'!K$1),FALSE),0),0)</f>
        <v>229</v>
      </c>
      <c r="H1613">
        <f>IFERROR(ROUND($C1613*VLOOKUP($O1613,'TM1.5SynthPop'!$A$2:$Q$1446,COLUMN('TM1.5SynthPop'!L$1),FALSE),0),0)</f>
        <v>142</v>
      </c>
      <c r="I1613">
        <f>IFERROR(ROUND($C1613*VLOOKUP($O1613,'TM1.5SynthPop'!$A$2:$Q$1446,COLUMN('TM1.5SynthPop'!M$1),FALSE),0),0)</f>
        <v>224</v>
      </c>
      <c r="J1613">
        <f>IFERROR(ROUND($C1613*VLOOKUP($O1613,'TM1.5SynthPop'!$A$2:$Q$1446,COLUMN('TM1.5SynthPop'!N$1),FALSE),0),0)</f>
        <v>249</v>
      </c>
      <c r="K1613">
        <f t="shared" si="51"/>
        <v>466</v>
      </c>
      <c r="L1613">
        <f>Link21_SED!E1613</f>
        <v>2731</v>
      </c>
      <c r="M1613">
        <f>Link21_SED!F1613</f>
        <v>0</v>
      </c>
      <c r="O1613">
        <v>729</v>
      </c>
    </row>
    <row r="1614" spans="1:15">
      <c r="A1614" t="s">
        <v>20</v>
      </c>
      <c r="B1614">
        <v>1613</v>
      </c>
      <c r="C1614">
        <f>Link21_SED!D1614</f>
        <v>24</v>
      </c>
      <c r="D1614">
        <f>IFERROR(ROUND($C1614*VLOOKUP($O1614,'TM1.5SynthPop'!$A$2:$Q$1446,COLUMN('TM1.5SynthPop'!$P$2),FALSE),0),)</f>
        <v>21</v>
      </c>
      <c r="E1614">
        <f t="shared" si="50"/>
        <v>3</v>
      </c>
      <c r="F1614">
        <f>IFERROR(ROUND($C1614*VLOOKUP($O1614,'TM1.5SynthPop'!$A$2:$Q$1446,COLUMN('TM1.5SynthPop'!J$1),FALSE),0),0)</f>
        <v>4</v>
      </c>
      <c r="G1614">
        <f>IFERROR(ROUND($C1614*VLOOKUP($O1614,'TM1.5SynthPop'!$A$2:$Q$1446,COLUMN('TM1.5SynthPop'!K$1),FALSE),0),0)</f>
        <v>7</v>
      </c>
      <c r="H1614">
        <f>IFERROR(ROUND($C1614*VLOOKUP($O1614,'TM1.5SynthPop'!$A$2:$Q$1446,COLUMN('TM1.5SynthPop'!L$1),FALSE),0),0)</f>
        <v>1</v>
      </c>
      <c r="I1614">
        <f>IFERROR(ROUND($C1614*VLOOKUP($O1614,'TM1.5SynthPop'!$A$2:$Q$1446,COLUMN('TM1.5SynthPop'!M$1),FALSE),0),0)</f>
        <v>2</v>
      </c>
      <c r="J1614">
        <f>IFERROR(ROUND($C1614*VLOOKUP($O1614,'TM1.5SynthPop'!$A$2:$Q$1446,COLUMN('TM1.5SynthPop'!N$1),FALSE),0),0)</f>
        <v>2</v>
      </c>
      <c r="K1614">
        <f t="shared" si="51"/>
        <v>8</v>
      </c>
      <c r="L1614">
        <f>Link21_SED!E1614</f>
        <v>103</v>
      </c>
      <c r="M1614">
        <f>Link21_SED!F1614</f>
        <v>0</v>
      </c>
      <c r="O1614">
        <v>730</v>
      </c>
    </row>
    <row r="1615" spans="1:15">
      <c r="A1615" t="s">
        <v>20</v>
      </c>
      <c r="B1615">
        <v>1614</v>
      </c>
      <c r="C1615">
        <f>Link21_SED!D1615</f>
        <v>0</v>
      </c>
      <c r="D1615">
        <f>IFERROR(ROUND($C1615*VLOOKUP($O1615,'TM1.5SynthPop'!$A$2:$Q$1446,COLUMN('TM1.5SynthPop'!$P$2),FALSE),0),)</f>
        <v>0</v>
      </c>
      <c r="E1615">
        <f t="shared" si="50"/>
        <v>0</v>
      </c>
      <c r="F1615">
        <f>IFERROR(ROUND($C1615*VLOOKUP($O1615,'TM1.5SynthPop'!$A$2:$Q$1446,COLUMN('TM1.5SynthPop'!J$1),FALSE),0),0)</f>
        <v>0</v>
      </c>
      <c r="G1615">
        <f>IFERROR(ROUND($C1615*VLOOKUP($O1615,'TM1.5SynthPop'!$A$2:$Q$1446,COLUMN('TM1.5SynthPop'!K$1),FALSE),0),0)</f>
        <v>0</v>
      </c>
      <c r="H1615">
        <f>IFERROR(ROUND($C1615*VLOOKUP($O1615,'TM1.5SynthPop'!$A$2:$Q$1446,COLUMN('TM1.5SynthPop'!L$1),FALSE),0),0)</f>
        <v>0</v>
      </c>
      <c r="I1615">
        <f>IFERROR(ROUND($C1615*VLOOKUP($O1615,'TM1.5SynthPop'!$A$2:$Q$1446,COLUMN('TM1.5SynthPop'!M$1),FALSE),0),0)</f>
        <v>0</v>
      </c>
      <c r="J1615">
        <f>IFERROR(ROUND($C1615*VLOOKUP($O1615,'TM1.5SynthPop'!$A$2:$Q$1446,COLUMN('TM1.5SynthPop'!N$1),FALSE),0),0)</f>
        <v>0</v>
      </c>
      <c r="K1615">
        <f t="shared" si="51"/>
        <v>0</v>
      </c>
      <c r="L1615">
        <f>Link21_SED!E1615</f>
        <v>0</v>
      </c>
      <c r="M1615">
        <f>Link21_SED!F1615</f>
        <v>0</v>
      </c>
      <c r="O1615">
        <v>730</v>
      </c>
    </row>
    <row r="1616" spans="1:15">
      <c r="A1616" t="s">
        <v>20</v>
      </c>
      <c r="B1616">
        <v>1615</v>
      </c>
      <c r="C1616">
        <f>Link21_SED!D1616</f>
        <v>487</v>
      </c>
      <c r="D1616">
        <f>IFERROR(ROUND($C1616*VLOOKUP($O1616,'TM1.5SynthPop'!$A$2:$Q$1446,COLUMN('TM1.5SynthPop'!$P$2),FALSE),0),)</f>
        <v>326</v>
      </c>
      <c r="E1616">
        <f t="shared" si="50"/>
        <v>161</v>
      </c>
      <c r="F1616">
        <f>IFERROR(ROUND($C1616*VLOOKUP($O1616,'TM1.5SynthPop'!$A$2:$Q$1446,COLUMN('TM1.5SynthPop'!J$1),FALSE),0),0)</f>
        <v>40</v>
      </c>
      <c r="G1616">
        <f>IFERROR(ROUND($C1616*VLOOKUP($O1616,'TM1.5SynthPop'!$A$2:$Q$1446,COLUMN('TM1.5SynthPop'!K$1),FALSE),0),0)</f>
        <v>70</v>
      </c>
      <c r="H1616">
        <f>IFERROR(ROUND($C1616*VLOOKUP($O1616,'TM1.5SynthPop'!$A$2:$Q$1446,COLUMN('TM1.5SynthPop'!L$1),FALSE),0),0)</f>
        <v>54</v>
      </c>
      <c r="I1616">
        <f>IFERROR(ROUND($C1616*VLOOKUP($O1616,'TM1.5SynthPop'!$A$2:$Q$1446,COLUMN('TM1.5SynthPop'!M$1),FALSE),0),0)</f>
        <v>78</v>
      </c>
      <c r="J1616">
        <f>IFERROR(ROUND($C1616*VLOOKUP($O1616,'TM1.5SynthPop'!$A$2:$Q$1446,COLUMN('TM1.5SynthPop'!N$1),FALSE),0),0)</f>
        <v>93</v>
      </c>
      <c r="K1616">
        <f t="shared" si="51"/>
        <v>152</v>
      </c>
      <c r="L1616">
        <f>Link21_SED!E1616</f>
        <v>1332</v>
      </c>
      <c r="M1616">
        <f>Link21_SED!F1616</f>
        <v>24</v>
      </c>
      <c r="O1616">
        <v>732</v>
      </c>
    </row>
    <row r="1617" spans="1:15">
      <c r="A1617" t="s">
        <v>20</v>
      </c>
      <c r="B1617">
        <v>1616</v>
      </c>
      <c r="C1617">
        <f>Link21_SED!D1617</f>
        <v>246</v>
      </c>
      <c r="D1617">
        <f>IFERROR(ROUND($C1617*VLOOKUP($O1617,'TM1.5SynthPop'!$A$2:$Q$1446,COLUMN('TM1.5SynthPop'!$P$2),FALSE),0),)</f>
        <v>180</v>
      </c>
      <c r="E1617">
        <f t="shared" si="50"/>
        <v>66</v>
      </c>
      <c r="F1617">
        <f>IFERROR(ROUND($C1617*VLOOKUP($O1617,'TM1.5SynthPop'!$A$2:$Q$1446,COLUMN('TM1.5SynthPop'!J$1),FALSE),0),0)</f>
        <v>6</v>
      </c>
      <c r="G1617">
        <f>IFERROR(ROUND($C1617*VLOOKUP($O1617,'TM1.5SynthPop'!$A$2:$Q$1446,COLUMN('TM1.5SynthPop'!K$1),FALSE),0),0)</f>
        <v>11</v>
      </c>
      <c r="H1617">
        <f>IFERROR(ROUND($C1617*VLOOKUP($O1617,'TM1.5SynthPop'!$A$2:$Q$1446,COLUMN('TM1.5SynthPop'!L$1),FALSE),0),0)</f>
        <v>28</v>
      </c>
      <c r="I1617">
        <f>IFERROR(ROUND($C1617*VLOOKUP($O1617,'TM1.5SynthPop'!$A$2:$Q$1446,COLUMN('TM1.5SynthPop'!M$1),FALSE),0),0)</f>
        <v>34</v>
      </c>
      <c r="J1617">
        <f>IFERROR(ROUND($C1617*VLOOKUP($O1617,'TM1.5SynthPop'!$A$2:$Q$1446,COLUMN('TM1.5SynthPop'!N$1),FALSE),0),0)</f>
        <v>62</v>
      </c>
      <c r="K1617">
        <f t="shared" si="51"/>
        <v>105</v>
      </c>
      <c r="L1617">
        <f>Link21_SED!E1617</f>
        <v>671</v>
      </c>
      <c r="M1617">
        <f>Link21_SED!F1617</f>
        <v>0</v>
      </c>
      <c r="O1617">
        <v>734</v>
      </c>
    </row>
    <row r="1618" spans="1:15">
      <c r="A1618" t="s">
        <v>20</v>
      </c>
      <c r="B1618">
        <v>1617</v>
      </c>
      <c r="C1618">
        <f>Link21_SED!D1618</f>
        <v>3360</v>
      </c>
      <c r="D1618">
        <f>IFERROR(ROUND($C1618*VLOOKUP($O1618,'TM1.5SynthPop'!$A$2:$Q$1446,COLUMN('TM1.5SynthPop'!$P$2),FALSE),0),)</f>
        <v>2166</v>
      </c>
      <c r="E1618">
        <f t="shared" si="50"/>
        <v>1194</v>
      </c>
      <c r="F1618">
        <f>IFERROR(ROUND($C1618*VLOOKUP($O1618,'TM1.5SynthPop'!$A$2:$Q$1446,COLUMN('TM1.5SynthPop'!J$1),FALSE),0),0)</f>
        <v>119</v>
      </c>
      <c r="G1618">
        <f>IFERROR(ROUND($C1618*VLOOKUP($O1618,'TM1.5SynthPop'!$A$2:$Q$1446,COLUMN('TM1.5SynthPop'!K$1),FALSE),0),0)</f>
        <v>241</v>
      </c>
      <c r="H1618">
        <f>IFERROR(ROUND($C1618*VLOOKUP($O1618,'TM1.5SynthPop'!$A$2:$Q$1446,COLUMN('TM1.5SynthPop'!L$1),FALSE),0),0)</f>
        <v>410</v>
      </c>
      <c r="I1618">
        <f>IFERROR(ROUND($C1618*VLOOKUP($O1618,'TM1.5SynthPop'!$A$2:$Q$1446,COLUMN('TM1.5SynthPop'!M$1),FALSE),0),0)</f>
        <v>396</v>
      </c>
      <c r="J1618">
        <f>IFERROR(ROUND($C1618*VLOOKUP($O1618,'TM1.5SynthPop'!$A$2:$Q$1446,COLUMN('TM1.5SynthPop'!N$1),FALSE),0),0)</f>
        <v>716</v>
      </c>
      <c r="K1618">
        <f t="shared" si="51"/>
        <v>1478</v>
      </c>
      <c r="L1618">
        <f>Link21_SED!E1618</f>
        <v>9928</v>
      </c>
      <c r="M1618">
        <f>Link21_SED!F1618</f>
        <v>0</v>
      </c>
      <c r="O1618">
        <v>769</v>
      </c>
    </row>
    <row r="1619" spans="1:15">
      <c r="A1619" t="s">
        <v>20</v>
      </c>
      <c r="B1619">
        <v>1618</v>
      </c>
      <c r="C1619">
        <f>Link21_SED!D1619</f>
        <v>741</v>
      </c>
      <c r="D1619">
        <f>IFERROR(ROUND($C1619*VLOOKUP($O1619,'TM1.5SynthPop'!$A$2:$Q$1446,COLUMN('TM1.5SynthPop'!$P$2),FALSE),0),)</f>
        <v>436</v>
      </c>
      <c r="E1619">
        <f t="shared" si="50"/>
        <v>305</v>
      </c>
      <c r="F1619">
        <f>IFERROR(ROUND($C1619*VLOOKUP($O1619,'TM1.5SynthPop'!$A$2:$Q$1446,COLUMN('TM1.5SynthPop'!J$1),FALSE),0),0)</f>
        <v>18</v>
      </c>
      <c r="G1619">
        <f>IFERROR(ROUND($C1619*VLOOKUP($O1619,'TM1.5SynthPop'!$A$2:$Q$1446,COLUMN('TM1.5SynthPop'!K$1),FALSE),0),0)</f>
        <v>33</v>
      </c>
      <c r="H1619">
        <f>IFERROR(ROUND($C1619*VLOOKUP($O1619,'TM1.5SynthPop'!$A$2:$Q$1446,COLUMN('TM1.5SynthPop'!L$1),FALSE),0),0)</f>
        <v>104</v>
      </c>
      <c r="I1619">
        <f>IFERROR(ROUND($C1619*VLOOKUP($O1619,'TM1.5SynthPop'!$A$2:$Q$1446,COLUMN('TM1.5SynthPop'!M$1),FALSE),0),0)</f>
        <v>89</v>
      </c>
      <c r="J1619">
        <f>IFERROR(ROUND($C1619*VLOOKUP($O1619,'TM1.5SynthPop'!$A$2:$Q$1446,COLUMN('TM1.5SynthPop'!N$1),FALSE),0),0)</f>
        <v>145</v>
      </c>
      <c r="K1619">
        <f t="shared" si="51"/>
        <v>352</v>
      </c>
      <c r="L1619">
        <f>Link21_SED!E1619</f>
        <v>2831</v>
      </c>
      <c r="M1619">
        <f>Link21_SED!F1619</f>
        <v>90</v>
      </c>
      <c r="O1619">
        <v>792</v>
      </c>
    </row>
    <row r="1620" spans="1:15">
      <c r="A1620" t="s">
        <v>20</v>
      </c>
      <c r="B1620">
        <v>1619</v>
      </c>
      <c r="C1620">
        <f>Link21_SED!D1620</f>
        <v>549</v>
      </c>
      <c r="D1620">
        <f>IFERROR(ROUND($C1620*VLOOKUP($O1620,'TM1.5SynthPop'!$A$2:$Q$1446,COLUMN('TM1.5SynthPop'!$P$2),FALSE),0),)</f>
        <v>404</v>
      </c>
      <c r="E1620">
        <f t="shared" si="50"/>
        <v>145</v>
      </c>
      <c r="F1620">
        <f>IFERROR(ROUND($C1620*VLOOKUP($O1620,'TM1.5SynthPop'!$A$2:$Q$1446,COLUMN('TM1.5SynthPop'!J$1),FALSE),0),0)</f>
        <v>21</v>
      </c>
      <c r="G1620">
        <f>IFERROR(ROUND($C1620*VLOOKUP($O1620,'TM1.5SynthPop'!$A$2:$Q$1446,COLUMN('TM1.5SynthPop'!K$1),FALSE),0),0)</f>
        <v>35</v>
      </c>
      <c r="H1620">
        <f>IFERROR(ROUND($C1620*VLOOKUP($O1620,'TM1.5SynthPop'!$A$2:$Q$1446,COLUMN('TM1.5SynthPop'!L$1),FALSE),0),0)</f>
        <v>77</v>
      </c>
      <c r="I1620">
        <f>IFERROR(ROUND($C1620*VLOOKUP($O1620,'TM1.5SynthPop'!$A$2:$Q$1446,COLUMN('TM1.5SynthPop'!M$1),FALSE),0),0)</f>
        <v>67</v>
      </c>
      <c r="J1620">
        <f>IFERROR(ROUND($C1620*VLOOKUP($O1620,'TM1.5SynthPop'!$A$2:$Q$1446,COLUMN('TM1.5SynthPop'!N$1),FALSE),0),0)</f>
        <v>122</v>
      </c>
      <c r="K1620">
        <f t="shared" si="51"/>
        <v>227</v>
      </c>
      <c r="L1620">
        <f>Link21_SED!E1620</f>
        <v>1356</v>
      </c>
      <c r="M1620">
        <f>Link21_SED!F1620</f>
        <v>0</v>
      </c>
      <c r="O1620">
        <v>782</v>
      </c>
    </row>
    <row r="1621" spans="1:15">
      <c r="A1621" t="s">
        <v>20</v>
      </c>
      <c r="B1621">
        <v>1620</v>
      </c>
      <c r="C1621">
        <f>Link21_SED!D1621</f>
        <v>1104</v>
      </c>
      <c r="D1621">
        <f>IFERROR(ROUND($C1621*VLOOKUP($O1621,'TM1.5SynthPop'!$A$2:$Q$1446,COLUMN('TM1.5SynthPop'!$P$2),FALSE),0),)</f>
        <v>779</v>
      </c>
      <c r="E1621">
        <f t="shared" si="50"/>
        <v>325</v>
      </c>
      <c r="F1621">
        <f>IFERROR(ROUND($C1621*VLOOKUP($O1621,'TM1.5SynthPop'!$A$2:$Q$1446,COLUMN('TM1.5SynthPop'!J$1),FALSE),0),0)</f>
        <v>50</v>
      </c>
      <c r="G1621">
        <f>IFERROR(ROUND($C1621*VLOOKUP($O1621,'TM1.5SynthPop'!$A$2:$Q$1446,COLUMN('TM1.5SynthPop'!K$1),FALSE),0),0)</f>
        <v>91</v>
      </c>
      <c r="H1621">
        <f>IFERROR(ROUND($C1621*VLOOKUP($O1621,'TM1.5SynthPop'!$A$2:$Q$1446,COLUMN('TM1.5SynthPop'!L$1),FALSE),0),0)</f>
        <v>149</v>
      </c>
      <c r="I1621">
        <f>IFERROR(ROUND($C1621*VLOOKUP($O1621,'TM1.5SynthPop'!$A$2:$Q$1446,COLUMN('TM1.5SynthPop'!M$1),FALSE),0),0)</f>
        <v>112</v>
      </c>
      <c r="J1621">
        <f>IFERROR(ROUND($C1621*VLOOKUP($O1621,'TM1.5SynthPop'!$A$2:$Q$1446,COLUMN('TM1.5SynthPop'!N$1),FALSE),0),0)</f>
        <v>218</v>
      </c>
      <c r="K1621">
        <f t="shared" si="51"/>
        <v>484</v>
      </c>
      <c r="L1621">
        <f>Link21_SED!E1621</f>
        <v>3219</v>
      </c>
      <c r="M1621">
        <f>Link21_SED!F1621</f>
        <v>25</v>
      </c>
      <c r="O1621">
        <v>784</v>
      </c>
    </row>
    <row r="1622" spans="1:15">
      <c r="A1622" t="s">
        <v>20</v>
      </c>
      <c r="B1622">
        <v>1621</v>
      </c>
      <c r="C1622">
        <f>Link21_SED!D1622</f>
        <v>856</v>
      </c>
      <c r="D1622">
        <f>IFERROR(ROUND($C1622*VLOOKUP($O1622,'TM1.5SynthPop'!$A$2:$Q$1446,COLUMN('TM1.5SynthPop'!$P$2),FALSE),0),)</f>
        <v>454</v>
      </c>
      <c r="E1622">
        <f t="shared" si="50"/>
        <v>402</v>
      </c>
      <c r="F1622">
        <f>IFERROR(ROUND($C1622*VLOOKUP($O1622,'TM1.5SynthPop'!$A$2:$Q$1446,COLUMN('TM1.5SynthPop'!J$1),FALSE),0),0)</f>
        <v>17</v>
      </c>
      <c r="G1622">
        <f>IFERROR(ROUND($C1622*VLOOKUP($O1622,'TM1.5SynthPop'!$A$2:$Q$1446,COLUMN('TM1.5SynthPop'!K$1),FALSE),0),0)</f>
        <v>32</v>
      </c>
      <c r="H1622">
        <f>IFERROR(ROUND($C1622*VLOOKUP($O1622,'TM1.5SynthPop'!$A$2:$Q$1446,COLUMN('TM1.5SynthPop'!L$1),FALSE),0),0)</f>
        <v>122</v>
      </c>
      <c r="I1622">
        <f>IFERROR(ROUND($C1622*VLOOKUP($O1622,'TM1.5SynthPop'!$A$2:$Q$1446,COLUMN('TM1.5SynthPop'!M$1),FALSE),0),0)</f>
        <v>107</v>
      </c>
      <c r="J1622">
        <f>IFERROR(ROUND($C1622*VLOOKUP($O1622,'TM1.5SynthPop'!$A$2:$Q$1446,COLUMN('TM1.5SynthPop'!N$1),FALSE),0),0)</f>
        <v>173</v>
      </c>
      <c r="K1622">
        <f t="shared" si="51"/>
        <v>405</v>
      </c>
      <c r="L1622">
        <f>Link21_SED!E1622</f>
        <v>2894</v>
      </c>
      <c r="M1622">
        <f>Link21_SED!F1622</f>
        <v>51</v>
      </c>
      <c r="O1622">
        <v>790</v>
      </c>
    </row>
    <row r="1623" spans="1:15">
      <c r="A1623" t="s">
        <v>20</v>
      </c>
      <c r="B1623">
        <v>1622</v>
      </c>
      <c r="C1623">
        <f>Link21_SED!D1623</f>
        <v>525</v>
      </c>
      <c r="D1623">
        <f>IFERROR(ROUND($C1623*VLOOKUP($O1623,'TM1.5SynthPop'!$A$2:$Q$1446,COLUMN('TM1.5SynthPop'!$P$2),FALSE),0),)</f>
        <v>313</v>
      </c>
      <c r="E1623">
        <f t="shared" si="50"/>
        <v>212</v>
      </c>
      <c r="F1623">
        <f>IFERROR(ROUND($C1623*VLOOKUP($O1623,'TM1.5SynthPop'!$A$2:$Q$1446,COLUMN('TM1.5SynthPop'!J$1),FALSE),0),0)</f>
        <v>21</v>
      </c>
      <c r="G1623">
        <f>IFERROR(ROUND($C1623*VLOOKUP($O1623,'TM1.5SynthPop'!$A$2:$Q$1446,COLUMN('TM1.5SynthPop'!K$1),FALSE),0),0)</f>
        <v>27</v>
      </c>
      <c r="H1623">
        <f>IFERROR(ROUND($C1623*VLOOKUP($O1623,'TM1.5SynthPop'!$A$2:$Q$1446,COLUMN('TM1.5SynthPop'!L$1),FALSE),0),0)</f>
        <v>68</v>
      </c>
      <c r="I1623">
        <f>IFERROR(ROUND($C1623*VLOOKUP($O1623,'TM1.5SynthPop'!$A$2:$Q$1446,COLUMN('TM1.5SynthPop'!M$1),FALSE),0),0)</f>
        <v>75</v>
      </c>
      <c r="J1623">
        <f>IFERROR(ROUND($C1623*VLOOKUP($O1623,'TM1.5SynthPop'!$A$2:$Q$1446,COLUMN('TM1.5SynthPop'!N$1),FALSE),0),0)</f>
        <v>101</v>
      </c>
      <c r="K1623">
        <f t="shared" si="51"/>
        <v>233</v>
      </c>
      <c r="L1623">
        <f>Link21_SED!E1623</f>
        <v>1730</v>
      </c>
      <c r="M1623">
        <f>Link21_SED!F1623</f>
        <v>18</v>
      </c>
      <c r="O1623">
        <v>789</v>
      </c>
    </row>
    <row r="1624" spans="1:15">
      <c r="A1624" t="s">
        <v>20</v>
      </c>
      <c r="B1624">
        <v>1623</v>
      </c>
      <c r="C1624">
        <f>Link21_SED!D1624</f>
        <v>2616</v>
      </c>
      <c r="D1624">
        <f>IFERROR(ROUND($C1624*VLOOKUP($O1624,'TM1.5SynthPop'!$A$2:$Q$1446,COLUMN('TM1.5SynthPop'!$P$2),FALSE),0),)</f>
        <v>2014</v>
      </c>
      <c r="E1624">
        <f t="shared" si="50"/>
        <v>602</v>
      </c>
      <c r="F1624">
        <f>IFERROR(ROUND($C1624*VLOOKUP($O1624,'TM1.5SynthPop'!$A$2:$Q$1446,COLUMN('TM1.5SynthPop'!J$1),FALSE),0),0)</f>
        <v>274</v>
      </c>
      <c r="G1624">
        <f>IFERROR(ROUND($C1624*VLOOKUP($O1624,'TM1.5SynthPop'!$A$2:$Q$1446,COLUMN('TM1.5SynthPop'!K$1),FALSE),0),0)</f>
        <v>308</v>
      </c>
      <c r="H1624">
        <f>IFERROR(ROUND($C1624*VLOOKUP($O1624,'TM1.5SynthPop'!$A$2:$Q$1446,COLUMN('TM1.5SynthPop'!L$1),FALSE),0),0)</f>
        <v>385</v>
      </c>
      <c r="I1624">
        <f>IFERROR(ROUND($C1624*VLOOKUP($O1624,'TM1.5SynthPop'!$A$2:$Q$1446,COLUMN('TM1.5SynthPop'!M$1),FALSE),0),0)</f>
        <v>364</v>
      </c>
      <c r="J1624">
        <f>IFERROR(ROUND($C1624*VLOOKUP($O1624,'TM1.5SynthPop'!$A$2:$Q$1446,COLUMN('TM1.5SynthPop'!N$1),FALSE),0),0)</f>
        <v>517</v>
      </c>
      <c r="K1624">
        <f t="shared" si="51"/>
        <v>768</v>
      </c>
      <c r="L1624">
        <f>Link21_SED!E1624</f>
        <v>7086</v>
      </c>
      <c r="M1624">
        <f>Link21_SED!F1624</f>
        <v>0</v>
      </c>
      <c r="O1624">
        <v>763</v>
      </c>
    </row>
    <row r="1625" spans="1:15">
      <c r="A1625" t="s">
        <v>20</v>
      </c>
      <c r="B1625">
        <v>1624</v>
      </c>
      <c r="C1625">
        <f>Link21_SED!D1625</f>
        <v>547</v>
      </c>
      <c r="D1625">
        <f>IFERROR(ROUND($C1625*VLOOKUP($O1625,'TM1.5SynthPop'!$A$2:$Q$1446,COLUMN('TM1.5SynthPop'!$P$2),FALSE),0),)</f>
        <v>329</v>
      </c>
      <c r="E1625">
        <f t="shared" si="50"/>
        <v>218</v>
      </c>
      <c r="F1625">
        <f>IFERROR(ROUND($C1625*VLOOKUP($O1625,'TM1.5SynthPop'!$A$2:$Q$1446,COLUMN('TM1.5SynthPop'!J$1),FALSE),0),0)</f>
        <v>17</v>
      </c>
      <c r="G1625">
        <f>IFERROR(ROUND($C1625*VLOOKUP($O1625,'TM1.5SynthPop'!$A$2:$Q$1446,COLUMN('TM1.5SynthPop'!K$1),FALSE),0),0)</f>
        <v>34</v>
      </c>
      <c r="H1625">
        <f>IFERROR(ROUND($C1625*VLOOKUP($O1625,'TM1.5SynthPop'!$A$2:$Q$1446,COLUMN('TM1.5SynthPop'!L$1),FALSE),0),0)</f>
        <v>85</v>
      </c>
      <c r="I1625">
        <f>IFERROR(ROUND($C1625*VLOOKUP($O1625,'TM1.5SynthPop'!$A$2:$Q$1446,COLUMN('TM1.5SynthPop'!M$1),FALSE),0),0)</f>
        <v>70</v>
      </c>
      <c r="J1625">
        <f>IFERROR(ROUND($C1625*VLOOKUP($O1625,'TM1.5SynthPop'!$A$2:$Q$1446,COLUMN('TM1.5SynthPop'!N$1),FALSE),0),0)</f>
        <v>114</v>
      </c>
      <c r="K1625">
        <f t="shared" si="51"/>
        <v>227</v>
      </c>
      <c r="L1625">
        <f>Link21_SED!E1625</f>
        <v>1663</v>
      </c>
      <c r="M1625">
        <f>Link21_SED!F1625</f>
        <v>12</v>
      </c>
      <c r="O1625">
        <v>760</v>
      </c>
    </row>
    <row r="1626" spans="1:15">
      <c r="A1626" t="s">
        <v>20</v>
      </c>
      <c r="B1626">
        <v>1625</v>
      </c>
      <c r="C1626">
        <f>Link21_SED!D1626</f>
        <v>760</v>
      </c>
      <c r="D1626">
        <f>IFERROR(ROUND($C1626*VLOOKUP($O1626,'TM1.5SynthPop'!$A$2:$Q$1446,COLUMN('TM1.5SynthPop'!$P$2),FALSE),0),)</f>
        <v>526</v>
      </c>
      <c r="E1626">
        <f t="shared" si="50"/>
        <v>234</v>
      </c>
      <c r="F1626">
        <f>IFERROR(ROUND($C1626*VLOOKUP($O1626,'TM1.5SynthPop'!$A$2:$Q$1446,COLUMN('TM1.5SynthPop'!J$1),FALSE),0),0)</f>
        <v>52</v>
      </c>
      <c r="G1626">
        <f>IFERROR(ROUND($C1626*VLOOKUP($O1626,'TM1.5SynthPop'!$A$2:$Q$1446,COLUMN('TM1.5SynthPop'!K$1),FALSE),0),0)</f>
        <v>71</v>
      </c>
      <c r="H1626">
        <f>IFERROR(ROUND($C1626*VLOOKUP($O1626,'TM1.5SynthPop'!$A$2:$Q$1446,COLUMN('TM1.5SynthPop'!L$1),FALSE),0),0)</f>
        <v>97</v>
      </c>
      <c r="I1626">
        <f>IFERROR(ROUND($C1626*VLOOKUP($O1626,'TM1.5SynthPop'!$A$2:$Q$1446,COLUMN('TM1.5SynthPop'!M$1),FALSE),0),0)</f>
        <v>82</v>
      </c>
      <c r="J1626">
        <f>IFERROR(ROUND($C1626*VLOOKUP($O1626,'TM1.5SynthPop'!$A$2:$Q$1446,COLUMN('TM1.5SynthPop'!N$1),FALSE),0),0)</f>
        <v>148</v>
      </c>
      <c r="K1626">
        <f t="shared" si="51"/>
        <v>310</v>
      </c>
      <c r="L1626">
        <f>Link21_SED!E1626</f>
        <v>2143</v>
      </c>
      <c r="M1626">
        <f>Link21_SED!F1626</f>
        <v>49</v>
      </c>
      <c r="O1626">
        <v>775</v>
      </c>
    </row>
    <row r="1627" spans="1:15">
      <c r="A1627" t="s">
        <v>20</v>
      </c>
      <c r="B1627">
        <v>1626</v>
      </c>
      <c r="C1627">
        <f>Link21_SED!D1627</f>
        <v>950</v>
      </c>
      <c r="D1627">
        <f>IFERROR(ROUND($C1627*VLOOKUP($O1627,'TM1.5SynthPop'!$A$2:$Q$1446,COLUMN('TM1.5SynthPop'!$P$2),FALSE),0),)</f>
        <v>608</v>
      </c>
      <c r="E1627">
        <f t="shared" si="50"/>
        <v>342</v>
      </c>
      <c r="F1627">
        <f>IFERROR(ROUND($C1627*VLOOKUP($O1627,'TM1.5SynthPop'!$A$2:$Q$1446,COLUMN('TM1.5SynthPop'!J$1),FALSE),0),0)</f>
        <v>34</v>
      </c>
      <c r="G1627">
        <f>IFERROR(ROUND($C1627*VLOOKUP($O1627,'TM1.5SynthPop'!$A$2:$Q$1446,COLUMN('TM1.5SynthPop'!K$1),FALSE),0),0)</f>
        <v>62</v>
      </c>
      <c r="H1627">
        <f>IFERROR(ROUND($C1627*VLOOKUP($O1627,'TM1.5SynthPop'!$A$2:$Q$1446,COLUMN('TM1.5SynthPop'!L$1),FALSE),0),0)</f>
        <v>137</v>
      </c>
      <c r="I1627">
        <f>IFERROR(ROUND($C1627*VLOOKUP($O1627,'TM1.5SynthPop'!$A$2:$Q$1446,COLUMN('TM1.5SynthPop'!M$1),FALSE),0),0)</f>
        <v>89</v>
      </c>
      <c r="J1627">
        <f>IFERROR(ROUND($C1627*VLOOKUP($O1627,'TM1.5SynthPop'!$A$2:$Q$1446,COLUMN('TM1.5SynthPop'!N$1),FALSE),0),0)</f>
        <v>211</v>
      </c>
      <c r="K1627">
        <f t="shared" si="51"/>
        <v>417</v>
      </c>
      <c r="L1627">
        <f>Link21_SED!E1627</f>
        <v>2867</v>
      </c>
      <c r="M1627">
        <f>Link21_SED!F1627</f>
        <v>39</v>
      </c>
      <c r="O1627">
        <v>765</v>
      </c>
    </row>
    <row r="1628" spans="1:15">
      <c r="A1628" t="s">
        <v>20</v>
      </c>
      <c r="B1628">
        <v>1627</v>
      </c>
      <c r="C1628">
        <f>Link21_SED!D1628</f>
        <v>1373</v>
      </c>
      <c r="D1628">
        <f>IFERROR(ROUND($C1628*VLOOKUP($O1628,'TM1.5SynthPop'!$A$2:$Q$1446,COLUMN('TM1.5SynthPop'!$P$2),FALSE),0),)</f>
        <v>847</v>
      </c>
      <c r="E1628">
        <f t="shared" si="50"/>
        <v>526</v>
      </c>
      <c r="F1628">
        <f>IFERROR(ROUND($C1628*VLOOKUP($O1628,'TM1.5SynthPop'!$A$2:$Q$1446,COLUMN('TM1.5SynthPop'!J$1),FALSE),0),0)</f>
        <v>54</v>
      </c>
      <c r="G1628">
        <f>IFERROR(ROUND($C1628*VLOOKUP($O1628,'TM1.5SynthPop'!$A$2:$Q$1446,COLUMN('TM1.5SynthPop'!K$1),FALSE),0),0)</f>
        <v>99</v>
      </c>
      <c r="H1628">
        <f>IFERROR(ROUND($C1628*VLOOKUP($O1628,'TM1.5SynthPop'!$A$2:$Q$1446,COLUMN('TM1.5SynthPop'!L$1),FALSE),0),0)</f>
        <v>207</v>
      </c>
      <c r="I1628">
        <f>IFERROR(ROUND($C1628*VLOOKUP($O1628,'TM1.5SynthPop'!$A$2:$Q$1446,COLUMN('TM1.5SynthPop'!M$1),FALSE),0),0)</f>
        <v>154</v>
      </c>
      <c r="J1628">
        <f>IFERROR(ROUND($C1628*VLOOKUP($O1628,'TM1.5SynthPop'!$A$2:$Q$1446,COLUMN('TM1.5SynthPop'!N$1),FALSE),0),0)</f>
        <v>309</v>
      </c>
      <c r="K1628">
        <f t="shared" si="51"/>
        <v>550</v>
      </c>
      <c r="L1628">
        <f>Link21_SED!E1628</f>
        <v>4403</v>
      </c>
      <c r="M1628">
        <f>Link21_SED!F1628</f>
        <v>23</v>
      </c>
      <c r="O1628">
        <v>758</v>
      </c>
    </row>
    <row r="1629" spans="1:15">
      <c r="A1629" t="s">
        <v>20</v>
      </c>
      <c r="B1629">
        <v>1628</v>
      </c>
      <c r="C1629">
        <f>Link21_SED!D1629</f>
        <v>1280</v>
      </c>
      <c r="D1629">
        <f>IFERROR(ROUND($C1629*VLOOKUP($O1629,'TM1.5SynthPop'!$A$2:$Q$1446,COLUMN('TM1.5SynthPop'!$P$2),FALSE),0),)</f>
        <v>759</v>
      </c>
      <c r="E1629">
        <f t="shared" si="50"/>
        <v>521</v>
      </c>
      <c r="F1629">
        <f>IFERROR(ROUND($C1629*VLOOKUP($O1629,'TM1.5SynthPop'!$A$2:$Q$1446,COLUMN('TM1.5SynthPop'!J$1),FALSE),0),0)</f>
        <v>48</v>
      </c>
      <c r="G1629">
        <f>IFERROR(ROUND($C1629*VLOOKUP($O1629,'TM1.5SynthPop'!$A$2:$Q$1446,COLUMN('TM1.5SynthPop'!K$1),FALSE),0),0)</f>
        <v>82</v>
      </c>
      <c r="H1629">
        <f>IFERROR(ROUND($C1629*VLOOKUP($O1629,'TM1.5SynthPop'!$A$2:$Q$1446,COLUMN('TM1.5SynthPop'!L$1),FALSE),0),0)</f>
        <v>171</v>
      </c>
      <c r="I1629">
        <f>IFERROR(ROUND($C1629*VLOOKUP($O1629,'TM1.5SynthPop'!$A$2:$Q$1446,COLUMN('TM1.5SynthPop'!M$1),FALSE),0),0)</f>
        <v>137</v>
      </c>
      <c r="J1629">
        <f>IFERROR(ROUND($C1629*VLOOKUP($O1629,'TM1.5SynthPop'!$A$2:$Q$1446,COLUMN('TM1.5SynthPop'!N$1),FALSE),0),0)</f>
        <v>288</v>
      </c>
      <c r="K1629">
        <f t="shared" si="51"/>
        <v>554</v>
      </c>
      <c r="L1629">
        <f>Link21_SED!E1629</f>
        <v>3981</v>
      </c>
      <c r="M1629">
        <f>Link21_SED!F1629</f>
        <v>0</v>
      </c>
      <c r="O1629">
        <v>748</v>
      </c>
    </row>
    <row r="1630" spans="1:15">
      <c r="A1630" t="s">
        <v>20</v>
      </c>
      <c r="B1630">
        <v>1629</v>
      </c>
      <c r="C1630">
        <f>Link21_SED!D1630</f>
        <v>2117</v>
      </c>
      <c r="D1630">
        <f>IFERROR(ROUND($C1630*VLOOKUP($O1630,'TM1.5SynthPop'!$A$2:$Q$1446,COLUMN('TM1.5SynthPop'!$P$2),FALSE),0),)</f>
        <v>1550</v>
      </c>
      <c r="E1630">
        <f t="shared" si="50"/>
        <v>567</v>
      </c>
      <c r="F1630">
        <f>IFERROR(ROUND($C1630*VLOOKUP($O1630,'TM1.5SynthPop'!$A$2:$Q$1446,COLUMN('TM1.5SynthPop'!J$1),FALSE),0),0)</f>
        <v>77</v>
      </c>
      <c r="G1630">
        <f>IFERROR(ROUND($C1630*VLOOKUP($O1630,'TM1.5SynthPop'!$A$2:$Q$1446,COLUMN('TM1.5SynthPop'!K$1),FALSE),0),0)</f>
        <v>121</v>
      </c>
      <c r="H1630">
        <f>IFERROR(ROUND($C1630*VLOOKUP($O1630,'TM1.5SynthPop'!$A$2:$Q$1446,COLUMN('TM1.5SynthPop'!L$1),FALSE),0),0)</f>
        <v>270</v>
      </c>
      <c r="I1630">
        <f>IFERROR(ROUND($C1630*VLOOKUP($O1630,'TM1.5SynthPop'!$A$2:$Q$1446,COLUMN('TM1.5SynthPop'!M$1),FALSE),0),0)</f>
        <v>265</v>
      </c>
      <c r="J1630">
        <f>IFERROR(ROUND($C1630*VLOOKUP($O1630,'TM1.5SynthPop'!$A$2:$Q$1446,COLUMN('TM1.5SynthPop'!N$1),FALSE),0),0)</f>
        <v>484</v>
      </c>
      <c r="K1630">
        <f t="shared" si="51"/>
        <v>900</v>
      </c>
      <c r="L1630">
        <f>Link21_SED!E1630</f>
        <v>6313</v>
      </c>
      <c r="M1630">
        <f>Link21_SED!F1630</f>
        <v>14</v>
      </c>
      <c r="O1630">
        <v>749</v>
      </c>
    </row>
    <row r="1631" spans="1:15">
      <c r="A1631" t="s">
        <v>20</v>
      </c>
      <c r="B1631">
        <v>1630</v>
      </c>
      <c r="C1631">
        <f>Link21_SED!D1631</f>
        <v>1910</v>
      </c>
      <c r="D1631">
        <f>IFERROR(ROUND($C1631*VLOOKUP($O1631,'TM1.5SynthPop'!$A$2:$Q$1446,COLUMN('TM1.5SynthPop'!$P$2),FALSE),0),)</f>
        <v>1049</v>
      </c>
      <c r="E1631">
        <f t="shared" si="50"/>
        <v>861</v>
      </c>
      <c r="F1631">
        <f>IFERROR(ROUND($C1631*VLOOKUP($O1631,'TM1.5SynthPop'!$A$2:$Q$1446,COLUMN('TM1.5SynthPop'!J$1),FALSE),0),0)</f>
        <v>59</v>
      </c>
      <c r="G1631">
        <f>IFERROR(ROUND($C1631*VLOOKUP($O1631,'TM1.5SynthPop'!$A$2:$Q$1446,COLUMN('TM1.5SynthPop'!K$1),FALSE),0),0)</f>
        <v>101</v>
      </c>
      <c r="H1631">
        <f>IFERROR(ROUND($C1631*VLOOKUP($O1631,'TM1.5SynthPop'!$A$2:$Q$1446,COLUMN('TM1.5SynthPop'!L$1),FALSE),0),0)</f>
        <v>221</v>
      </c>
      <c r="I1631">
        <f>IFERROR(ROUND($C1631*VLOOKUP($O1631,'TM1.5SynthPop'!$A$2:$Q$1446,COLUMN('TM1.5SynthPop'!M$1),FALSE),0),0)</f>
        <v>240</v>
      </c>
      <c r="J1631">
        <f>IFERROR(ROUND($C1631*VLOOKUP($O1631,'TM1.5SynthPop'!$A$2:$Q$1446,COLUMN('TM1.5SynthPop'!N$1),FALSE),0),0)</f>
        <v>336</v>
      </c>
      <c r="K1631">
        <f t="shared" si="51"/>
        <v>953</v>
      </c>
      <c r="L1631">
        <f>Link21_SED!E1631</f>
        <v>5930</v>
      </c>
      <c r="M1631">
        <f>Link21_SED!F1631</f>
        <v>27</v>
      </c>
      <c r="O1631">
        <v>772</v>
      </c>
    </row>
    <row r="1632" spans="1:15">
      <c r="A1632" t="s">
        <v>20</v>
      </c>
      <c r="B1632">
        <v>1631</v>
      </c>
      <c r="C1632">
        <f>Link21_SED!D1632</f>
        <v>103</v>
      </c>
      <c r="D1632">
        <f>IFERROR(ROUND($C1632*VLOOKUP($O1632,'TM1.5SynthPop'!$A$2:$Q$1446,COLUMN('TM1.5SynthPop'!$P$2),FALSE),0),)</f>
        <v>73</v>
      </c>
      <c r="E1632">
        <f t="shared" si="50"/>
        <v>30</v>
      </c>
      <c r="F1632">
        <f>IFERROR(ROUND($C1632*VLOOKUP($O1632,'TM1.5SynthPop'!$A$2:$Q$1446,COLUMN('TM1.5SynthPop'!J$1),FALSE),0),0)</f>
        <v>17</v>
      </c>
      <c r="G1632">
        <f>IFERROR(ROUND($C1632*VLOOKUP($O1632,'TM1.5SynthPop'!$A$2:$Q$1446,COLUMN('TM1.5SynthPop'!K$1),FALSE),0),0)</f>
        <v>15</v>
      </c>
      <c r="H1632">
        <f>IFERROR(ROUND($C1632*VLOOKUP($O1632,'TM1.5SynthPop'!$A$2:$Q$1446,COLUMN('TM1.5SynthPop'!L$1),FALSE),0),0)</f>
        <v>12</v>
      </c>
      <c r="I1632">
        <f>IFERROR(ROUND($C1632*VLOOKUP($O1632,'TM1.5SynthPop'!$A$2:$Q$1446,COLUMN('TM1.5SynthPop'!M$1),FALSE),0),0)</f>
        <v>12</v>
      </c>
      <c r="J1632">
        <f>IFERROR(ROUND($C1632*VLOOKUP($O1632,'TM1.5SynthPop'!$A$2:$Q$1446,COLUMN('TM1.5SynthPop'!N$1),FALSE),0),0)</f>
        <v>17</v>
      </c>
      <c r="K1632">
        <f t="shared" si="51"/>
        <v>30</v>
      </c>
      <c r="L1632">
        <f>Link21_SED!E1632</f>
        <v>336</v>
      </c>
      <c r="M1632">
        <f>Link21_SED!F1632</f>
        <v>0</v>
      </c>
      <c r="O1632">
        <v>774</v>
      </c>
    </row>
    <row r="1633" spans="1:15">
      <c r="A1633" t="s">
        <v>20</v>
      </c>
      <c r="B1633">
        <v>1632</v>
      </c>
      <c r="C1633">
        <f>Link21_SED!D1633</f>
        <v>1100</v>
      </c>
      <c r="D1633">
        <f>IFERROR(ROUND($C1633*VLOOKUP($O1633,'TM1.5SynthPop'!$A$2:$Q$1446,COLUMN('TM1.5SynthPop'!$P$2),FALSE),0),)</f>
        <v>660</v>
      </c>
      <c r="E1633">
        <f t="shared" si="50"/>
        <v>440</v>
      </c>
      <c r="F1633">
        <f>IFERROR(ROUND($C1633*VLOOKUP($O1633,'TM1.5SynthPop'!$A$2:$Q$1446,COLUMN('TM1.5SynthPop'!J$1),FALSE),0),0)</f>
        <v>25</v>
      </c>
      <c r="G1633">
        <f>IFERROR(ROUND($C1633*VLOOKUP($O1633,'TM1.5SynthPop'!$A$2:$Q$1446,COLUMN('TM1.5SynthPop'!K$1),FALSE),0),0)</f>
        <v>60</v>
      </c>
      <c r="H1633">
        <f>IFERROR(ROUND($C1633*VLOOKUP($O1633,'TM1.5SynthPop'!$A$2:$Q$1446,COLUMN('TM1.5SynthPop'!L$1),FALSE),0),0)</f>
        <v>159</v>
      </c>
      <c r="I1633">
        <f>IFERROR(ROUND($C1633*VLOOKUP($O1633,'TM1.5SynthPop'!$A$2:$Q$1446,COLUMN('TM1.5SynthPop'!M$1),FALSE),0),0)</f>
        <v>116</v>
      </c>
      <c r="J1633">
        <f>IFERROR(ROUND($C1633*VLOOKUP($O1633,'TM1.5SynthPop'!$A$2:$Q$1446,COLUMN('TM1.5SynthPop'!N$1),FALSE),0),0)</f>
        <v>258</v>
      </c>
      <c r="K1633">
        <f t="shared" si="51"/>
        <v>482</v>
      </c>
      <c r="L1633">
        <f>Link21_SED!E1633</f>
        <v>3220</v>
      </c>
      <c r="M1633">
        <f>Link21_SED!F1633</f>
        <v>25</v>
      </c>
      <c r="O1633">
        <v>780</v>
      </c>
    </row>
    <row r="1634" spans="1:15">
      <c r="A1634" t="s">
        <v>20</v>
      </c>
      <c r="B1634">
        <v>1633</v>
      </c>
      <c r="C1634">
        <f>Link21_SED!D1634</f>
        <v>730</v>
      </c>
      <c r="D1634">
        <f>IFERROR(ROUND($C1634*VLOOKUP($O1634,'TM1.5SynthPop'!$A$2:$Q$1446,COLUMN('TM1.5SynthPop'!$P$2),FALSE),0),)</f>
        <v>475</v>
      </c>
      <c r="E1634">
        <f t="shared" si="50"/>
        <v>255</v>
      </c>
      <c r="F1634">
        <f>IFERROR(ROUND($C1634*VLOOKUP($O1634,'TM1.5SynthPop'!$A$2:$Q$1446,COLUMN('TM1.5SynthPop'!J$1),FALSE),0),0)</f>
        <v>27</v>
      </c>
      <c r="G1634">
        <f>IFERROR(ROUND($C1634*VLOOKUP($O1634,'TM1.5SynthPop'!$A$2:$Q$1446,COLUMN('TM1.5SynthPop'!K$1),FALSE),0),0)</f>
        <v>46</v>
      </c>
      <c r="H1634">
        <f>IFERROR(ROUND($C1634*VLOOKUP($O1634,'TM1.5SynthPop'!$A$2:$Q$1446,COLUMN('TM1.5SynthPop'!L$1),FALSE),0),0)</f>
        <v>92</v>
      </c>
      <c r="I1634">
        <f>IFERROR(ROUND($C1634*VLOOKUP($O1634,'TM1.5SynthPop'!$A$2:$Q$1446,COLUMN('TM1.5SynthPop'!M$1),FALSE),0),0)</f>
        <v>90</v>
      </c>
      <c r="J1634">
        <f>IFERROR(ROUND($C1634*VLOOKUP($O1634,'TM1.5SynthPop'!$A$2:$Q$1446,COLUMN('TM1.5SynthPop'!N$1),FALSE),0),0)</f>
        <v>168</v>
      </c>
      <c r="K1634">
        <f t="shared" si="51"/>
        <v>307</v>
      </c>
      <c r="L1634">
        <f>Link21_SED!E1634</f>
        <v>2177</v>
      </c>
      <c r="M1634">
        <f>Link21_SED!F1634</f>
        <v>0</v>
      </c>
      <c r="O1634">
        <v>779</v>
      </c>
    </row>
    <row r="1635" spans="1:15">
      <c r="A1635" t="s">
        <v>20</v>
      </c>
      <c r="B1635">
        <v>1634</v>
      </c>
      <c r="C1635">
        <f>Link21_SED!D1635</f>
        <v>707</v>
      </c>
      <c r="D1635">
        <f>IFERROR(ROUND($C1635*VLOOKUP($O1635,'TM1.5SynthPop'!$A$2:$Q$1446,COLUMN('TM1.5SynthPop'!$P$2),FALSE),0),)</f>
        <v>476</v>
      </c>
      <c r="E1635">
        <f t="shared" si="50"/>
        <v>231</v>
      </c>
      <c r="F1635">
        <f>IFERROR(ROUND($C1635*VLOOKUP($O1635,'TM1.5SynthPop'!$A$2:$Q$1446,COLUMN('TM1.5SynthPop'!J$1),FALSE),0),0)</f>
        <v>135</v>
      </c>
      <c r="G1635">
        <f>IFERROR(ROUND($C1635*VLOOKUP($O1635,'TM1.5SynthPop'!$A$2:$Q$1446,COLUMN('TM1.5SynthPop'!K$1),FALSE),0),0)</f>
        <v>254</v>
      </c>
      <c r="H1635">
        <f>IFERROR(ROUND($C1635*VLOOKUP($O1635,'TM1.5SynthPop'!$A$2:$Q$1446,COLUMN('TM1.5SynthPop'!L$1),FALSE),0),0)</f>
        <v>63</v>
      </c>
      <c r="I1635">
        <f>IFERROR(ROUND($C1635*VLOOKUP($O1635,'TM1.5SynthPop'!$A$2:$Q$1446,COLUMN('TM1.5SynthPop'!M$1),FALSE),0),0)</f>
        <v>34</v>
      </c>
      <c r="J1635">
        <f>IFERROR(ROUND($C1635*VLOOKUP($O1635,'TM1.5SynthPop'!$A$2:$Q$1446,COLUMN('TM1.5SynthPop'!N$1),FALSE),0),0)</f>
        <v>75</v>
      </c>
      <c r="K1635">
        <f t="shared" si="51"/>
        <v>146</v>
      </c>
      <c r="L1635">
        <f>Link21_SED!E1635</f>
        <v>2155</v>
      </c>
      <c r="M1635">
        <f>Link21_SED!F1635</f>
        <v>0</v>
      </c>
      <c r="O1635">
        <v>756</v>
      </c>
    </row>
    <row r="1636" spans="1:15">
      <c r="A1636" t="s">
        <v>20</v>
      </c>
      <c r="B1636">
        <v>1635</v>
      </c>
      <c r="C1636">
        <f>Link21_SED!D1636</f>
        <v>2304</v>
      </c>
      <c r="D1636">
        <f>IFERROR(ROUND($C1636*VLOOKUP($O1636,'TM1.5SynthPop'!$A$2:$Q$1446,COLUMN('TM1.5SynthPop'!$P$2),FALSE),0),)</f>
        <v>1453</v>
      </c>
      <c r="E1636">
        <f t="shared" si="50"/>
        <v>851</v>
      </c>
      <c r="F1636">
        <f>IFERROR(ROUND($C1636*VLOOKUP($O1636,'TM1.5SynthPop'!$A$2:$Q$1446,COLUMN('TM1.5SynthPop'!J$1),FALSE),0),0)</f>
        <v>102</v>
      </c>
      <c r="G1636">
        <f>IFERROR(ROUND($C1636*VLOOKUP($O1636,'TM1.5SynthPop'!$A$2:$Q$1446,COLUMN('TM1.5SynthPop'!K$1),FALSE),0),0)</f>
        <v>181</v>
      </c>
      <c r="H1636">
        <f>IFERROR(ROUND($C1636*VLOOKUP($O1636,'TM1.5SynthPop'!$A$2:$Q$1446,COLUMN('TM1.5SynthPop'!L$1),FALSE),0),0)</f>
        <v>308</v>
      </c>
      <c r="I1636">
        <f>IFERROR(ROUND($C1636*VLOOKUP($O1636,'TM1.5SynthPop'!$A$2:$Q$1446,COLUMN('TM1.5SynthPop'!M$1),FALSE),0),0)</f>
        <v>292</v>
      </c>
      <c r="J1636">
        <f>IFERROR(ROUND($C1636*VLOOKUP($O1636,'TM1.5SynthPop'!$A$2:$Q$1446,COLUMN('TM1.5SynthPop'!N$1),FALSE),0),0)</f>
        <v>484</v>
      </c>
      <c r="K1636">
        <f t="shared" si="51"/>
        <v>937</v>
      </c>
      <c r="L1636">
        <f>Link21_SED!E1636</f>
        <v>7272</v>
      </c>
      <c r="M1636">
        <f>Link21_SED!F1636</f>
        <v>35</v>
      </c>
      <c r="O1636">
        <v>764</v>
      </c>
    </row>
    <row r="1637" spans="1:15">
      <c r="A1637" t="s">
        <v>20</v>
      </c>
      <c r="B1637">
        <v>1636</v>
      </c>
      <c r="C1637">
        <f>Link21_SED!D1637</f>
        <v>1088</v>
      </c>
      <c r="D1637">
        <f>IFERROR(ROUND($C1637*VLOOKUP($O1637,'TM1.5SynthPop'!$A$2:$Q$1446,COLUMN('TM1.5SynthPop'!$P$2),FALSE),0),)</f>
        <v>804</v>
      </c>
      <c r="E1637">
        <f t="shared" si="50"/>
        <v>284</v>
      </c>
      <c r="F1637">
        <f>IFERROR(ROUND($C1637*VLOOKUP($O1637,'TM1.5SynthPop'!$A$2:$Q$1446,COLUMN('TM1.5SynthPop'!J$1),FALSE),0),0)</f>
        <v>27</v>
      </c>
      <c r="G1637">
        <f>IFERROR(ROUND($C1637*VLOOKUP($O1637,'TM1.5SynthPop'!$A$2:$Q$1446,COLUMN('TM1.5SynthPop'!K$1),FALSE),0),0)</f>
        <v>83</v>
      </c>
      <c r="H1637">
        <f>IFERROR(ROUND($C1637*VLOOKUP($O1637,'TM1.5SynthPop'!$A$2:$Q$1446,COLUMN('TM1.5SynthPop'!L$1),FALSE),0),0)</f>
        <v>146</v>
      </c>
      <c r="I1637">
        <f>IFERROR(ROUND($C1637*VLOOKUP($O1637,'TM1.5SynthPop'!$A$2:$Q$1446,COLUMN('TM1.5SynthPop'!M$1),FALSE),0),0)</f>
        <v>107</v>
      </c>
      <c r="J1637">
        <f>IFERROR(ROUND($C1637*VLOOKUP($O1637,'TM1.5SynthPop'!$A$2:$Q$1446,COLUMN('TM1.5SynthPop'!N$1),FALSE),0),0)</f>
        <v>233</v>
      </c>
      <c r="K1637">
        <f t="shared" si="51"/>
        <v>492</v>
      </c>
      <c r="L1637">
        <f>Link21_SED!E1637</f>
        <v>2936</v>
      </c>
      <c r="M1637">
        <f>Link21_SED!F1637</f>
        <v>16</v>
      </c>
      <c r="O1637">
        <v>766</v>
      </c>
    </row>
    <row r="1638" spans="1:15">
      <c r="A1638" t="s">
        <v>20</v>
      </c>
      <c r="B1638">
        <v>1637</v>
      </c>
      <c r="C1638">
        <f>Link21_SED!D1638</f>
        <v>1970</v>
      </c>
      <c r="D1638">
        <f>IFERROR(ROUND($C1638*VLOOKUP($O1638,'TM1.5SynthPop'!$A$2:$Q$1446,COLUMN('TM1.5SynthPop'!$P$2),FALSE),0),)</f>
        <v>1245</v>
      </c>
      <c r="E1638">
        <f t="shared" si="50"/>
        <v>725</v>
      </c>
      <c r="F1638">
        <f>IFERROR(ROUND($C1638*VLOOKUP($O1638,'TM1.5SynthPop'!$A$2:$Q$1446,COLUMN('TM1.5SynthPop'!J$1),FALSE),0),0)</f>
        <v>59</v>
      </c>
      <c r="G1638">
        <f>IFERROR(ROUND($C1638*VLOOKUP($O1638,'TM1.5SynthPop'!$A$2:$Q$1446,COLUMN('TM1.5SynthPop'!K$1),FALSE),0),0)</f>
        <v>129</v>
      </c>
      <c r="H1638">
        <f>IFERROR(ROUND($C1638*VLOOKUP($O1638,'TM1.5SynthPop'!$A$2:$Q$1446,COLUMN('TM1.5SynthPop'!L$1),FALSE),0),0)</f>
        <v>302</v>
      </c>
      <c r="I1638">
        <f>IFERROR(ROUND($C1638*VLOOKUP($O1638,'TM1.5SynthPop'!$A$2:$Q$1446,COLUMN('TM1.5SynthPop'!M$1),FALSE),0),0)</f>
        <v>224</v>
      </c>
      <c r="J1638">
        <f>IFERROR(ROUND($C1638*VLOOKUP($O1638,'TM1.5SynthPop'!$A$2:$Q$1446,COLUMN('TM1.5SynthPop'!N$1),FALSE),0),0)</f>
        <v>426</v>
      </c>
      <c r="K1638">
        <f t="shared" si="51"/>
        <v>830</v>
      </c>
      <c r="L1638">
        <f>Link21_SED!E1638</f>
        <v>6190</v>
      </c>
      <c r="M1638">
        <f>Link21_SED!F1638</f>
        <v>29</v>
      </c>
      <c r="O1638">
        <v>759</v>
      </c>
    </row>
    <row r="1639" spans="1:15">
      <c r="A1639" t="s">
        <v>20</v>
      </c>
      <c r="B1639">
        <v>1638</v>
      </c>
      <c r="C1639">
        <f>Link21_SED!D1639</f>
        <v>2378</v>
      </c>
      <c r="D1639">
        <f>IFERROR(ROUND($C1639*VLOOKUP($O1639,'TM1.5SynthPop'!$A$2:$Q$1446,COLUMN('TM1.5SynthPop'!$P$2),FALSE),0),)</f>
        <v>1483</v>
      </c>
      <c r="E1639">
        <f t="shared" si="50"/>
        <v>895</v>
      </c>
      <c r="F1639">
        <f>IFERROR(ROUND($C1639*VLOOKUP($O1639,'TM1.5SynthPop'!$A$2:$Q$1446,COLUMN('TM1.5SynthPop'!J$1),FALSE),0),0)</f>
        <v>91</v>
      </c>
      <c r="G1639">
        <f>IFERROR(ROUND($C1639*VLOOKUP($O1639,'TM1.5SynthPop'!$A$2:$Q$1446,COLUMN('TM1.5SynthPop'!K$1),FALSE),0),0)</f>
        <v>143</v>
      </c>
      <c r="H1639">
        <f>IFERROR(ROUND($C1639*VLOOKUP($O1639,'TM1.5SynthPop'!$A$2:$Q$1446,COLUMN('TM1.5SynthPop'!L$1),FALSE),0),0)</f>
        <v>283</v>
      </c>
      <c r="I1639">
        <f>IFERROR(ROUND($C1639*VLOOKUP($O1639,'TM1.5SynthPop'!$A$2:$Q$1446,COLUMN('TM1.5SynthPop'!M$1),FALSE),0),0)</f>
        <v>300</v>
      </c>
      <c r="J1639">
        <f>IFERROR(ROUND($C1639*VLOOKUP($O1639,'TM1.5SynthPop'!$A$2:$Q$1446,COLUMN('TM1.5SynthPop'!N$1),FALSE),0),0)</f>
        <v>550</v>
      </c>
      <c r="K1639">
        <f t="shared" si="51"/>
        <v>1011</v>
      </c>
      <c r="L1639">
        <f>Link21_SED!E1639</f>
        <v>6877</v>
      </c>
      <c r="M1639">
        <f>Link21_SED!F1639</f>
        <v>139</v>
      </c>
      <c r="O1639">
        <v>755</v>
      </c>
    </row>
    <row r="1640" spans="1:15">
      <c r="A1640" t="s">
        <v>20</v>
      </c>
      <c r="B1640">
        <v>1639</v>
      </c>
      <c r="C1640">
        <f>Link21_SED!D1640</f>
        <v>1212</v>
      </c>
      <c r="D1640">
        <f>IFERROR(ROUND($C1640*VLOOKUP($O1640,'TM1.5SynthPop'!$A$2:$Q$1446,COLUMN('TM1.5SynthPop'!$P$2),FALSE),0),)</f>
        <v>651</v>
      </c>
      <c r="E1640">
        <f t="shared" si="50"/>
        <v>561</v>
      </c>
      <c r="F1640">
        <f>IFERROR(ROUND($C1640*VLOOKUP($O1640,'TM1.5SynthPop'!$A$2:$Q$1446,COLUMN('TM1.5SynthPop'!J$1),FALSE),0),0)</f>
        <v>25</v>
      </c>
      <c r="G1640">
        <f>IFERROR(ROUND($C1640*VLOOKUP($O1640,'TM1.5SynthPop'!$A$2:$Q$1446,COLUMN('TM1.5SynthPop'!K$1),FALSE),0),0)</f>
        <v>55</v>
      </c>
      <c r="H1640">
        <f>IFERROR(ROUND($C1640*VLOOKUP($O1640,'TM1.5SynthPop'!$A$2:$Q$1446,COLUMN('TM1.5SynthPop'!L$1),FALSE),0),0)</f>
        <v>149</v>
      </c>
      <c r="I1640">
        <f>IFERROR(ROUND($C1640*VLOOKUP($O1640,'TM1.5SynthPop'!$A$2:$Q$1446,COLUMN('TM1.5SynthPop'!M$1),FALSE),0),0)</f>
        <v>141</v>
      </c>
      <c r="J1640">
        <f>IFERROR(ROUND($C1640*VLOOKUP($O1640,'TM1.5SynthPop'!$A$2:$Q$1446,COLUMN('TM1.5SynthPop'!N$1),FALSE),0),0)</f>
        <v>304</v>
      </c>
      <c r="K1640">
        <f t="shared" si="51"/>
        <v>538</v>
      </c>
      <c r="L1640">
        <f>Link21_SED!E1640</f>
        <v>3582</v>
      </c>
      <c r="M1640">
        <f>Link21_SED!F1640</f>
        <v>156</v>
      </c>
      <c r="O1640">
        <v>754</v>
      </c>
    </row>
    <row r="1641" spans="1:15">
      <c r="A1641" t="s">
        <v>20</v>
      </c>
      <c r="B1641">
        <v>1640</v>
      </c>
      <c r="C1641">
        <f>Link21_SED!D1641</f>
        <v>1212</v>
      </c>
      <c r="D1641">
        <f>IFERROR(ROUND($C1641*VLOOKUP($O1641,'TM1.5SynthPop'!$A$2:$Q$1446,COLUMN('TM1.5SynthPop'!$P$2),FALSE),0),)</f>
        <v>755</v>
      </c>
      <c r="E1641">
        <f t="shared" si="50"/>
        <v>457</v>
      </c>
      <c r="F1641">
        <f>IFERROR(ROUND($C1641*VLOOKUP($O1641,'TM1.5SynthPop'!$A$2:$Q$1446,COLUMN('TM1.5SynthPop'!J$1),FALSE),0),0)</f>
        <v>31</v>
      </c>
      <c r="G1641">
        <f>IFERROR(ROUND($C1641*VLOOKUP($O1641,'TM1.5SynthPop'!$A$2:$Q$1446,COLUMN('TM1.5SynthPop'!K$1),FALSE),0),0)</f>
        <v>62</v>
      </c>
      <c r="H1641">
        <f>IFERROR(ROUND($C1641*VLOOKUP($O1641,'TM1.5SynthPop'!$A$2:$Q$1446,COLUMN('TM1.5SynthPop'!L$1),FALSE),0),0)</f>
        <v>153</v>
      </c>
      <c r="I1641">
        <f>IFERROR(ROUND($C1641*VLOOKUP($O1641,'TM1.5SynthPop'!$A$2:$Q$1446,COLUMN('TM1.5SynthPop'!M$1),FALSE),0),0)</f>
        <v>132</v>
      </c>
      <c r="J1641">
        <f>IFERROR(ROUND($C1641*VLOOKUP($O1641,'TM1.5SynthPop'!$A$2:$Q$1446,COLUMN('TM1.5SynthPop'!N$1),FALSE),0),0)</f>
        <v>295</v>
      </c>
      <c r="K1641">
        <f t="shared" si="51"/>
        <v>539</v>
      </c>
      <c r="L1641">
        <f>Link21_SED!E1641</f>
        <v>3685</v>
      </c>
      <c r="M1641">
        <f>Link21_SED!F1641</f>
        <v>0</v>
      </c>
      <c r="O1641">
        <v>747</v>
      </c>
    </row>
    <row r="1642" spans="1:15">
      <c r="A1642" t="s">
        <v>20</v>
      </c>
      <c r="B1642">
        <v>1641</v>
      </c>
      <c r="C1642">
        <f>Link21_SED!D1642</f>
        <v>576</v>
      </c>
      <c r="D1642">
        <f>IFERROR(ROUND($C1642*VLOOKUP($O1642,'TM1.5SynthPop'!$A$2:$Q$1446,COLUMN('TM1.5SynthPop'!$P$2),FALSE),0),)</f>
        <v>401</v>
      </c>
      <c r="E1642">
        <f t="shared" si="50"/>
        <v>175</v>
      </c>
      <c r="F1642">
        <f>IFERROR(ROUND($C1642*VLOOKUP($O1642,'TM1.5SynthPop'!$A$2:$Q$1446,COLUMN('TM1.5SynthPop'!J$1),FALSE),0),0)</f>
        <v>35</v>
      </c>
      <c r="G1642">
        <f>IFERROR(ROUND($C1642*VLOOKUP($O1642,'TM1.5SynthPop'!$A$2:$Q$1446,COLUMN('TM1.5SynthPop'!K$1),FALSE),0),0)</f>
        <v>40</v>
      </c>
      <c r="H1642">
        <f>IFERROR(ROUND($C1642*VLOOKUP($O1642,'TM1.5SynthPop'!$A$2:$Q$1446,COLUMN('TM1.5SynthPop'!L$1),FALSE),0),0)</f>
        <v>69</v>
      </c>
      <c r="I1642">
        <f>IFERROR(ROUND($C1642*VLOOKUP($O1642,'TM1.5SynthPop'!$A$2:$Q$1446,COLUMN('TM1.5SynthPop'!M$1),FALSE),0),0)</f>
        <v>65</v>
      </c>
      <c r="J1642">
        <f>IFERROR(ROUND($C1642*VLOOKUP($O1642,'TM1.5SynthPop'!$A$2:$Q$1446,COLUMN('TM1.5SynthPop'!N$1),FALSE),0),0)</f>
        <v>99</v>
      </c>
      <c r="K1642">
        <f t="shared" si="51"/>
        <v>268</v>
      </c>
      <c r="L1642">
        <f>Link21_SED!E1642</f>
        <v>1842</v>
      </c>
      <c r="M1642">
        <f>Link21_SED!F1642</f>
        <v>0</v>
      </c>
      <c r="O1642">
        <v>771</v>
      </c>
    </row>
    <row r="1643" spans="1:15">
      <c r="A1643" t="s">
        <v>20</v>
      </c>
      <c r="B1643">
        <v>1642</v>
      </c>
      <c r="C1643">
        <f>Link21_SED!D1643</f>
        <v>3325</v>
      </c>
      <c r="D1643">
        <f>IFERROR(ROUND($C1643*VLOOKUP($O1643,'TM1.5SynthPop'!$A$2:$Q$1446,COLUMN('TM1.5SynthPop'!$P$2),FALSE),0),)</f>
        <v>1793</v>
      </c>
      <c r="E1643">
        <f t="shared" si="50"/>
        <v>1532</v>
      </c>
      <c r="F1643">
        <f>IFERROR(ROUND($C1643*VLOOKUP($O1643,'TM1.5SynthPop'!$A$2:$Q$1446,COLUMN('TM1.5SynthPop'!J$1),FALSE),0),0)</f>
        <v>258</v>
      </c>
      <c r="G1643">
        <f>IFERROR(ROUND($C1643*VLOOKUP($O1643,'TM1.5SynthPop'!$A$2:$Q$1446,COLUMN('TM1.5SynthPop'!K$1),FALSE),0),0)</f>
        <v>285</v>
      </c>
      <c r="H1643">
        <f>IFERROR(ROUND($C1643*VLOOKUP($O1643,'TM1.5SynthPop'!$A$2:$Q$1446,COLUMN('TM1.5SynthPop'!L$1),FALSE),0),0)</f>
        <v>340</v>
      </c>
      <c r="I1643">
        <f>IFERROR(ROUND($C1643*VLOOKUP($O1643,'TM1.5SynthPop'!$A$2:$Q$1446,COLUMN('TM1.5SynthPop'!M$1),FALSE),0),0)</f>
        <v>382</v>
      </c>
      <c r="J1643">
        <f>IFERROR(ROUND($C1643*VLOOKUP($O1643,'TM1.5SynthPop'!$A$2:$Q$1446,COLUMN('TM1.5SynthPop'!N$1),FALSE),0),0)</f>
        <v>571</v>
      </c>
      <c r="K1643">
        <f t="shared" si="51"/>
        <v>1489</v>
      </c>
      <c r="L1643">
        <f>Link21_SED!E1643</f>
        <v>10996</v>
      </c>
      <c r="M1643">
        <f>Link21_SED!F1643</f>
        <v>66</v>
      </c>
      <c r="O1643">
        <v>768</v>
      </c>
    </row>
    <row r="1644" spans="1:15">
      <c r="A1644" t="s">
        <v>20</v>
      </c>
      <c r="B1644">
        <v>1643</v>
      </c>
      <c r="C1644">
        <f>Link21_SED!D1644</f>
        <v>1671</v>
      </c>
      <c r="D1644">
        <f>IFERROR(ROUND($C1644*VLOOKUP($O1644,'TM1.5SynthPop'!$A$2:$Q$1446,COLUMN('TM1.5SynthPop'!$P$2),FALSE),0),)</f>
        <v>899</v>
      </c>
      <c r="E1644">
        <f t="shared" si="50"/>
        <v>772</v>
      </c>
      <c r="F1644">
        <f>IFERROR(ROUND($C1644*VLOOKUP($O1644,'TM1.5SynthPop'!$A$2:$Q$1446,COLUMN('TM1.5SynthPop'!J$1),FALSE),0),0)</f>
        <v>57</v>
      </c>
      <c r="G1644">
        <f>IFERROR(ROUND($C1644*VLOOKUP($O1644,'TM1.5SynthPop'!$A$2:$Q$1446,COLUMN('TM1.5SynthPop'!K$1),FALSE),0),0)</f>
        <v>74</v>
      </c>
      <c r="H1644">
        <f>IFERROR(ROUND($C1644*VLOOKUP($O1644,'TM1.5SynthPop'!$A$2:$Q$1446,COLUMN('TM1.5SynthPop'!L$1),FALSE),0),0)</f>
        <v>202</v>
      </c>
      <c r="I1644">
        <f>IFERROR(ROUND($C1644*VLOOKUP($O1644,'TM1.5SynthPop'!$A$2:$Q$1446,COLUMN('TM1.5SynthPop'!M$1),FALSE),0),0)</f>
        <v>224</v>
      </c>
      <c r="J1644">
        <f>IFERROR(ROUND($C1644*VLOOKUP($O1644,'TM1.5SynthPop'!$A$2:$Q$1446,COLUMN('TM1.5SynthPop'!N$1),FALSE),0),0)</f>
        <v>347</v>
      </c>
      <c r="K1644">
        <f t="shared" si="51"/>
        <v>767</v>
      </c>
      <c r="L1644">
        <f>Link21_SED!E1644</f>
        <v>5476</v>
      </c>
      <c r="M1644">
        <f>Link21_SED!F1644</f>
        <v>94</v>
      </c>
      <c r="O1644">
        <v>773</v>
      </c>
    </row>
    <row r="1645" spans="1:15">
      <c r="A1645" t="s">
        <v>20</v>
      </c>
      <c r="B1645">
        <v>1644</v>
      </c>
      <c r="C1645">
        <f>Link21_SED!D1645</f>
        <v>11347</v>
      </c>
      <c r="D1645">
        <f>IFERROR(ROUND($C1645*VLOOKUP($O1645,'TM1.5SynthPop'!$A$2:$Q$1446,COLUMN('TM1.5SynthPop'!$P$2),FALSE),0),)</f>
        <v>7680</v>
      </c>
      <c r="E1645">
        <f t="shared" ref="E1645:E1708" si="52">C1645-D1645</f>
        <v>3667</v>
      </c>
      <c r="F1645">
        <f>IFERROR(ROUND($C1645*VLOOKUP($O1645,'TM1.5SynthPop'!$A$2:$Q$1446,COLUMN('TM1.5SynthPop'!J$1),FALSE),0),0)</f>
        <v>868</v>
      </c>
      <c r="G1645">
        <f>IFERROR(ROUND($C1645*VLOOKUP($O1645,'TM1.5SynthPop'!$A$2:$Q$1446,COLUMN('TM1.5SynthPop'!K$1),FALSE),0),0)</f>
        <v>916</v>
      </c>
      <c r="H1645">
        <f>IFERROR(ROUND($C1645*VLOOKUP($O1645,'TM1.5SynthPop'!$A$2:$Q$1446,COLUMN('TM1.5SynthPop'!L$1),FALSE),0),0)</f>
        <v>1088</v>
      </c>
      <c r="I1645">
        <f>IFERROR(ROUND($C1645*VLOOKUP($O1645,'TM1.5SynthPop'!$A$2:$Q$1446,COLUMN('TM1.5SynthPop'!M$1),FALSE),0),0)</f>
        <v>1169</v>
      </c>
      <c r="J1645">
        <f>IFERROR(ROUND($C1645*VLOOKUP($O1645,'TM1.5SynthPop'!$A$2:$Q$1446,COLUMN('TM1.5SynthPop'!N$1),FALSE),0),0)</f>
        <v>2011</v>
      </c>
      <c r="K1645">
        <f t="shared" ref="K1645:K1708" si="53">C1645-SUM(F1645:J1645)</f>
        <v>5295</v>
      </c>
      <c r="L1645">
        <f>Link21_SED!E1645</f>
        <v>33640</v>
      </c>
      <c r="M1645">
        <f>Link21_SED!F1645</f>
        <v>25</v>
      </c>
      <c r="O1645">
        <v>767</v>
      </c>
    </row>
    <row r="1646" spans="1:15">
      <c r="A1646" t="s">
        <v>20</v>
      </c>
      <c r="B1646">
        <v>1645</v>
      </c>
      <c r="C1646">
        <f>Link21_SED!D1646</f>
        <v>1904</v>
      </c>
      <c r="D1646">
        <f>IFERROR(ROUND($C1646*VLOOKUP($O1646,'TM1.5SynthPop'!$A$2:$Q$1446,COLUMN('TM1.5SynthPop'!$P$2),FALSE),0),)</f>
        <v>1133</v>
      </c>
      <c r="E1646">
        <f t="shared" si="52"/>
        <v>771</v>
      </c>
      <c r="F1646">
        <f>IFERROR(ROUND($C1646*VLOOKUP($O1646,'TM1.5SynthPop'!$A$2:$Q$1446,COLUMN('TM1.5SynthPop'!J$1),FALSE),0),0)</f>
        <v>142</v>
      </c>
      <c r="G1646">
        <f>IFERROR(ROUND($C1646*VLOOKUP($O1646,'TM1.5SynthPop'!$A$2:$Q$1446,COLUMN('TM1.5SynthPop'!K$1),FALSE),0),0)</f>
        <v>149</v>
      </c>
      <c r="H1646">
        <f>IFERROR(ROUND($C1646*VLOOKUP($O1646,'TM1.5SynthPop'!$A$2:$Q$1446,COLUMN('TM1.5SynthPop'!L$1),FALSE),0),0)</f>
        <v>228</v>
      </c>
      <c r="I1646">
        <f>IFERROR(ROUND($C1646*VLOOKUP($O1646,'TM1.5SynthPop'!$A$2:$Q$1446,COLUMN('TM1.5SynthPop'!M$1),FALSE),0),0)</f>
        <v>230</v>
      </c>
      <c r="J1646">
        <f>IFERROR(ROUND($C1646*VLOOKUP($O1646,'TM1.5SynthPop'!$A$2:$Q$1446,COLUMN('TM1.5SynthPop'!N$1),FALSE),0),0)</f>
        <v>320</v>
      </c>
      <c r="K1646">
        <f t="shared" si="53"/>
        <v>835</v>
      </c>
      <c r="L1646">
        <f>Link21_SED!E1646</f>
        <v>5997</v>
      </c>
      <c r="M1646">
        <f>Link21_SED!F1646</f>
        <v>94</v>
      </c>
      <c r="O1646">
        <v>797</v>
      </c>
    </row>
    <row r="1647" spans="1:15">
      <c r="A1647" t="s">
        <v>20</v>
      </c>
      <c r="B1647">
        <v>1646</v>
      </c>
      <c r="C1647">
        <f>Link21_SED!D1647</f>
        <v>1105</v>
      </c>
      <c r="D1647">
        <f>IFERROR(ROUND($C1647*VLOOKUP($O1647,'TM1.5SynthPop'!$A$2:$Q$1446,COLUMN('TM1.5SynthPop'!$P$2),FALSE),0),)</f>
        <v>847</v>
      </c>
      <c r="E1647">
        <f t="shared" si="52"/>
        <v>258</v>
      </c>
      <c r="F1647">
        <f>IFERROR(ROUND($C1647*VLOOKUP($O1647,'TM1.5SynthPop'!$A$2:$Q$1446,COLUMN('TM1.5SynthPop'!J$1),FALSE),0),0)</f>
        <v>140</v>
      </c>
      <c r="G1647">
        <f>IFERROR(ROUND($C1647*VLOOKUP($O1647,'TM1.5SynthPop'!$A$2:$Q$1446,COLUMN('TM1.5SynthPop'!K$1),FALSE),0),0)</f>
        <v>129</v>
      </c>
      <c r="H1647">
        <f>IFERROR(ROUND($C1647*VLOOKUP($O1647,'TM1.5SynthPop'!$A$2:$Q$1446,COLUMN('TM1.5SynthPop'!L$1),FALSE),0),0)</f>
        <v>145</v>
      </c>
      <c r="I1647">
        <f>IFERROR(ROUND($C1647*VLOOKUP($O1647,'TM1.5SynthPop'!$A$2:$Q$1446,COLUMN('TM1.5SynthPop'!M$1),FALSE),0),0)</f>
        <v>118</v>
      </c>
      <c r="J1647">
        <f>IFERROR(ROUND($C1647*VLOOKUP($O1647,'TM1.5SynthPop'!$A$2:$Q$1446,COLUMN('TM1.5SynthPop'!N$1),FALSE),0),0)</f>
        <v>150</v>
      </c>
      <c r="K1647">
        <f t="shared" si="53"/>
        <v>423</v>
      </c>
      <c r="L1647">
        <f>Link21_SED!E1647</f>
        <v>2907</v>
      </c>
      <c r="M1647">
        <f>Link21_SED!F1647</f>
        <v>113</v>
      </c>
      <c r="O1647">
        <v>798</v>
      </c>
    </row>
    <row r="1648" spans="1:15">
      <c r="A1648" t="s">
        <v>20</v>
      </c>
      <c r="B1648">
        <v>1647</v>
      </c>
      <c r="C1648">
        <f>Link21_SED!D1648</f>
        <v>1691</v>
      </c>
      <c r="D1648">
        <f>IFERROR(ROUND($C1648*VLOOKUP($O1648,'TM1.5SynthPop'!$A$2:$Q$1446,COLUMN('TM1.5SynthPop'!$P$2),FALSE),0),)</f>
        <v>1216</v>
      </c>
      <c r="E1648">
        <f t="shared" si="52"/>
        <v>475</v>
      </c>
      <c r="F1648">
        <f>IFERROR(ROUND($C1648*VLOOKUP($O1648,'TM1.5SynthPop'!$A$2:$Q$1446,COLUMN('TM1.5SynthPop'!J$1),FALSE),0),0)</f>
        <v>56</v>
      </c>
      <c r="G1648">
        <f>IFERROR(ROUND($C1648*VLOOKUP($O1648,'TM1.5SynthPop'!$A$2:$Q$1446,COLUMN('TM1.5SynthPop'!K$1),FALSE),0),0)</f>
        <v>150</v>
      </c>
      <c r="H1648">
        <f>IFERROR(ROUND($C1648*VLOOKUP($O1648,'TM1.5SynthPop'!$A$2:$Q$1446,COLUMN('TM1.5SynthPop'!L$1),FALSE),0),0)</f>
        <v>265</v>
      </c>
      <c r="I1648">
        <f>IFERROR(ROUND($C1648*VLOOKUP($O1648,'TM1.5SynthPop'!$A$2:$Q$1446,COLUMN('TM1.5SynthPop'!M$1),FALSE),0),0)</f>
        <v>175</v>
      </c>
      <c r="J1648">
        <f>IFERROR(ROUND($C1648*VLOOKUP($O1648,'TM1.5SynthPop'!$A$2:$Q$1446,COLUMN('TM1.5SynthPop'!N$1),FALSE),0),0)</f>
        <v>354</v>
      </c>
      <c r="K1648">
        <f t="shared" si="53"/>
        <v>691</v>
      </c>
      <c r="L1648">
        <f>Link21_SED!E1648</f>
        <v>4080</v>
      </c>
      <c r="M1648">
        <f>Link21_SED!F1648</f>
        <v>4</v>
      </c>
      <c r="O1648">
        <v>781</v>
      </c>
    </row>
    <row r="1649" spans="1:15">
      <c r="A1649" t="s">
        <v>20</v>
      </c>
      <c r="B1649">
        <v>1648</v>
      </c>
      <c r="C1649">
        <f>Link21_SED!D1649</f>
        <v>2356</v>
      </c>
      <c r="D1649">
        <f>IFERROR(ROUND($C1649*VLOOKUP($O1649,'TM1.5SynthPop'!$A$2:$Q$1446,COLUMN('TM1.5SynthPop'!$P$2),FALSE),0),)</f>
        <v>1604</v>
      </c>
      <c r="E1649">
        <f t="shared" si="52"/>
        <v>752</v>
      </c>
      <c r="F1649">
        <f>IFERROR(ROUND($C1649*VLOOKUP($O1649,'TM1.5SynthPop'!$A$2:$Q$1446,COLUMN('TM1.5SynthPop'!J$1),FALSE),0),0)</f>
        <v>75</v>
      </c>
      <c r="G1649">
        <f>IFERROR(ROUND($C1649*VLOOKUP($O1649,'TM1.5SynthPop'!$A$2:$Q$1446,COLUMN('TM1.5SynthPop'!K$1),FALSE),0),0)</f>
        <v>142</v>
      </c>
      <c r="H1649">
        <f>IFERROR(ROUND($C1649*VLOOKUP($O1649,'TM1.5SynthPop'!$A$2:$Q$1446,COLUMN('TM1.5SynthPop'!L$1),FALSE),0),0)</f>
        <v>315</v>
      </c>
      <c r="I1649">
        <f>IFERROR(ROUND($C1649*VLOOKUP($O1649,'TM1.5SynthPop'!$A$2:$Q$1446,COLUMN('TM1.5SynthPop'!M$1),FALSE),0),0)</f>
        <v>270</v>
      </c>
      <c r="J1649">
        <f>IFERROR(ROUND($C1649*VLOOKUP($O1649,'TM1.5SynthPop'!$A$2:$Q$1446,COLUMN('TM1.5SynthPop'!N$1),FALSE),0),0)</f>
        <v>508</v>
      </c>
      <c r="K1649">
        <f t="shared" si="53"/>
        <v>1046</v>
      </c>
      <c r="L1649">
        <f>Link21_SED!E1649</f>
        <v>7341</v>
      </c>
      <c r="M1649">
        <f>Link21_SED!F1649</f>
        <v>47</v>
      </c>
      <c r="O1649">
        <v>787</v>
      </c>
    </row>
    <row r="1650" spans="1:15">
      <c r="A1650" t="s">
        <v>20</v>
      </c>
      <c r="B1650">
        <v>1649</v>
      </c>
      <c r="C1650">
        <f>Link21_SED!D1650</f>
        <v>1748</v>
      </c>
      <c r="D1650">
        <f>IFERROR(ROUND($C1650*VLOOKUP($O1650,'TM1.5SynthPop'!$A$2:$Q$1446,COLUMN('TM1.5SynthPop'!$P$2),FALSE),0),)</f>
        <v>1162</v>
      </c>
      <c r="E1650">
        <f t="shared" si="52"/>
        <v>586</v>
      </c>
      <c r="F1650">
        <f>IFERROR(ROUND($C1650*VLOOKUP($O1650,'TM1.5SynthPop'!$A$2:$Q$1446,COLUMN('TM1.5SynthPop'!J$1),FALSE),0),0)</f>
        <v>83</v>
      </c>
      <c r="G1650">
        <f>IFERROR(ROUND($C1650*VLOOKUP($O1650,'TM1.5SynthPop'!$A$2:$Q$1446,COLUMN('TM1.5SynthPop'!K$1),FALSE),0),0)</f>
        <v>128</v>
      </c>
      <c r="H1650">
        <f>IFERROR(ROUND($C1650*VLOOKUP($O1650,'TM1.5SynthPop'!$A$2:$Q$1446,COLUMN('TM1.5SynthPop'!L$1),FALSE),0),0)</f>
        <v>220</v>
      </c>
      <c r="I1650">
        <f>IFERROR(ROUND($C1650*VLOOKUP($O1650,'TM1.5SynthPop'!$A$2:$Q$1446,COLUMN('TM1.5SynthPop'!M$1),FALSE),0),0)</f>
        <v>195</v>
      </c>
      <c r="J1650">
        <f>IFERROR(ROUND($C1650*VLOOKUP($O1650,'TM1.5SynthPop'!$A$2:$Q$1446,COLUMN('TM1.5SynthPop'!N$1),FALSE),0),0)</f>
        <v>372</v>
      </c>
      <c r="K1650">
        <f t="shared" si="53"/>
        <v>750</v>
      </c>
      <c r="L1650">
        <f>Link21_SED!E1650</f>
        <v>5284</v>
      </c>
      <c r="M1650">
        <f>Link21_SED!F1650</f>
        <v>35</v>
      </c>
      <c r="O1650">
        <v>799</v>
      </c>
    </row>
    <row r="1651" spans="1:15">
      <c r="A1651" t="s">
        <v>20</v>
      </c>
      <c r="B1651">
        <v>1650</v>
      </c>
      <c r="C1651">
        <f>Link21_SED!D1651</f>
        <v>2292</v>
      </c>
      <c r="D1651">
        <f>IFERROR(ROUND($C1651*VLOOKUP($O1651,'TM1.5SynthPop'!$A$2:$Q$1446,COLUMN('TM1.5SynthPop'!$P$2),FALSE),0),)</f>
        <v>1345</v>
      </c>
      <c r="E1651">
        <f t="shared" si="52"/>
        <v>947</v>
      </c>
      <c r="F1651">
        <f>IFERROR(ROUND($C1651*VLOOKUP($O1651,'TM1.5SynthPop'!$A$2:$Q$1446,COLUMN('TM1.5SynthPop'!J$1),FALSE),0),0)</f>
        <v>101</v>
      </c>
      <c r="G1651">
        <f>IFERROR(ROUND($C1651*VLOOKUP($O1651,'TM1.5SynthPop'!$A$2:$Q$1446,COLUMN('TM1.5SynthPop'!K$1),FALSE),0),0)</f>
        <v>109</v>
      </c>
      <c r="H1651">
        <f>IFERROR(ROUND($C1651*VLOOKUP($O1651,'TM1.5SynthPop'!$A$2:$Q$1446,COLUMN('TM1.5SynthPop'!L$1),FALSE),0),0)</f>
        <v>281</v>
      </c>
      <c r="I1651">
        <f>IFERROR(ROUND($C1651*VLOOKUP($O1651,'TM1.5SynthPop'!$A$2:$Q$1446,COLUMN('TM1.5SynthPop'!M$1),FALSE),0),0)</f>
        <v>287</v>
      </c>
      <c r="J1651">
        <f>IFERROR(ROUND($C1651*VLOOKUP($O1651,'TM1.5SynthPop'!$A$2:$Q$1446,COLUMN('TM1.5SynthPop'!N$1),FALSE),0),0)</f>
        <v>485</v>
      </c>
      <c r="K1651">
        <f t="shared" si="53"/>
        <v>1029</v>
      </c>
      <c r="L1651">
        <f>Link21_SED!E1651</f>
        <v>7438</v>
      </c>
      <c r="M1651">
        <f>Link21_SED!F1651</f>
        <v>21</v>
      </c>
      <c r="O1651">
        <v>788</v>
      </c>
    </row>
    <row r="1652" spans="1:15">
      <c r="A1652" t="s">
        <v>20</v>
      </c>
      <c r="B1652">
        <v>1651</v>
      </c>
      <c r="C1652">
        <f>Link21_SED!D1652</f>
        <v>1496</v>
      </c>
      <c r="D1652">
        <f>IFERROR(ROUND($C1652*VLOOKUP($O1652,'TM1.5SynthPop'!$A$2:$Q$1446,COLUMN('TM1.5SynthPop'!$P$2),FALSE),0),)</f>
        <v>998</v>
      </c>
      <c r="E1652">
        <f t="shared" si="52"/>
        <v>498</v>
      </c>
      <c r="F1652">
        <f>IFERROR(ROUND($C1652*VLOOKUP($O1652,'TM1.5SynthPop'!$A$2:$Q$1446,COLUMN('TM1.5SynthPop'!J$1),FALSE),0),0)</f>
        <v>37</v>
      </c>
      <c r="G1652">
        <f>IFERROR(ROUND($C1652*VLOOKUP($O1652,'TM1.5SynthPop'!$A$2:$Q$1446,COLUMN('TM1.5SynthPop'!K$1),FALSE),0),0)</f>
        <v>85</v>
      </c>
      <c r="H1652">
        <f>IFERROR(ROUND($C1652*VLOOKUP($O1652,'TM1.5SynthPop'!$A$2:$Q$1446,COLUMN('TM1.5SynthPop'!L$1),FALSE),0),0)</f>
        <v>223</v>
      </c>
      <c r="I1652">
        <f>IFERROR(ROUND($C1652*VLOOKUP($O1652,'TM1.5SynthPop'!$A$2:$Q$1446,COLUMN('TM1.5SynthPop'!M$1),FALSE),0),0)</f>
        <v>168</v>
      </c>
      <c r="J1652">
        <f>IFERROR(ROUND($C1652*VLOOKUP($O1652,'TM1.5SynthPop'!$A$2:$Q$1446,COLUMN('TM1.5SynthPop'!N$1),FALSE),0),0)</f>
        <v>309</v>
      </c>
      <c r="K1652">
        <f t="shared" si="53"/>
        <v>674</v>
      </c>
      <c r="L1652">
        <f>Link21_SED!E1652</f>
        <v>4817</v>
      </c>
      <c r="M1652">
        <f>Link21_SED!F1652</f>
        <v>41</v>
      </c>
      <c r="O1652">
        <v>786</v>
      </c>
    </row>
    <row r="1653" spans="1:15">
      <c r="A1653" t="s">
        <v>20</v>
      </c>
      <c r="B1653">
        <v>1652</v>
      </c>
      <c r="C1653">
        <f>Link21_SED!D1653</f>
        <v>351</v>
      </c>
      <c r="D1653">
        <f>IFERROR(ROUND($C1653*VLOOKUP($O1653,'TM1.5SynthPop'!$A$2:$Q$1446,COLUMN('TM1.5SynthPop'!$P$2),FALSE),0),)</f>
        <v>164</v>
      </c>
      <c r="E1653">
        <f t="shared" si="52"/>
        <v>187</v>
      </c>
      <c r="F1653">
        <f>IFERROR(ROUND($C1653*VLOOKUP($O1653,'TM1.5SynthPop'!$A$2:$Q$1446,COLUMN('TM1.5SynthPop'!J$1),FALSE),0),0)</f>
        <v>14</v>
      </c>
      <c r="G1653">
        <f>IFERROR(ROUND($C1653*VLOOKUP($O1653,'TM1.5SynthPop'!$A$2:$Q$1446,COLUMN('TM1.5SynthPop'!K$1),FALSE),0),0)</f>
        <v>18</v>
      </c>
      <c r="H1653">
        <f>IFERROR(ROUND($C1653*VLOOKUP($O1653,'TM1.5SynthPop'!$A$2:$Q$1446,COLUMN('TM1.5SynthPop'!L$1),FALSE),0),0)</f>
        <v>43</v>
      </c>
      <c r="I1653">
        <f>IFERROR(ROUND($C1653*VLOOKUP($O1653,'TM1.5SynthPop'!$A$2:$Q$1446,COLUMN('TM1.5SynthPop'!M$1),FALSE),0),0)</f>
        <v>43</v>
      </c>
      <c r="J1653">
        <f>IFERROR(ROUND($C1653*VLOOKUP($O1653,'TM1.5SynthPop'!$A$2:$Q$1446,COLUMN('TM1.5SynthPop'!N$1),FALSE),0),0)</f>
        <v>70</v>
      </c>
      <c r="K1653">
        <f t="shared" si="53"/>
        <v>163</v>
      </c>
      <c r="L1653">
        <f>Link21_SED!E1653</f>
        <v>1327</v>
      </c>
      <c r="M1653">
        <f>Link21_SED!F1653</f>
        <v>0</v>
      </c>
      <c r="O1653">
        <v>794</v>
      </c>
    </row>
    <row r="1654" spans="1:15">
      <c r="A1654" t="s">
        <v>20</v>
      </c>
      <c r="B1654">
        <v>1653</v>
      </c>
      <c r="C1654">
        <f>Link21_SED!D1654</f>
        <v>284</v>
      </c>
      <c r="D1654">
        <f>IFERROR(ROUND($C1654*VLOOKUP($O1654,'TM1.5SynthPop'!$A$2:$Q$1446,COLUMN('TM1.5SynthPop'!$P$2),FALSE),0),)</f>
        <v>167</v>
      </c>
      <c r="E1654">
        <f t="shared" si="52"/>
        <v>117</v>
      </c>
      <c r="F1654">
        <f>IFERROR(ROUND($C1654*VLOOKUP($O1654,'TM1.5SynthPop'!$A$2:$Q$1446,COLUMN('TM1.5SynthPop'!J$1),FALSE),0),0)</f>
        <v>7</v>
      </c>
      <c r="G1654">
        <f>IFERROR(ROUND($C1654*VLOOKUP($O1654,'TM1.5SynthPop'!$A$2:$Q$1446,COLUMN('TM1.5SynthPop'!K$1),FALSE),0),0)</f>
        <v>13</v>
      </c>
      <c r="H1654">
        <f>IFERROR(ROUND($C1654*VLOOKUP($O1654,'TM1.5SynthPop'!$A$2:$Q$1446,COLUMN('TM1.5SynthPop'!L$1),FALSE),0),0)</f>
        <v>40</v>
      </c>
      <c r="I1654">
        <f>IFERROR(ROUND($C1654*VLOOKUP($O1654,'TM1.5SynthPop'!$A$2:$Q$1446,COLUMN('TM1.5SynthPop'!M$1),FALSE),0),0)</f>
        <v>34</v>
      </c>
      <c r="J1654">
        <f>IFERROR(ROUND($C1654*VLOOKUP($O1654,'TM1.5SynthPop'!$A$2:$Q$1446,COLUMN('TM1.5SynthPop'!N$1),FALSE),0),0)</f>
        <v>56</v>
      </c>
      <c r="K1654">
        <f t="shared" si="53"/>
        <v>134</v>
      </c>
      <c r="L1654">
        <f>Link21_SED!E1654</f>
        <v>1031</v>
      </c>
      <c r="M1654">
        <f>Link21_SED!F1654</f>
        <v>31</v>
      </c>
      <c r="O1654">
        <v>792</v>
      </c>
    </row>
    <row r="1655" spans="1:15">
      <c r="A1655" t="s">
        <v>20</v>
      </c>
      <c r="B1655">
        <v>1654</v>
      </c>
      <c r="C1655">
        <f>Link21_SED!D1655</f>
        <v>1005</v>
      </c>
      <c r="D1655">
        <f>IFERROR(ROUND($C1655*VLOOKUP($O1655,'TM1.5SynthPop'!$A$2:$Q$1446,COLUMN('TM1.5SynthPop'!$P$2),FALSE),0),)</f>
        <v>746</v>
      </c>
      <c r="E1655">
        <f t="shared" si="52"/>
        <v>259</v>
      </c>
      <c r="F1655">
        <f>IFERROR(ROUND($C1655*VLOOKUP($O1655,'TM1.5SynthPop'!$A$2:$Q$1446,COLUMN('TM1.5SynthPop'!J$1),FALSE),0),0)</f>
        <v>32</v>
      </c>
      <c r="G1655">
        <f>IFERROR(ROUND($C1655*VLOOKUP($O1655,'TM1.5SynthPop'!$A$2:$Q$1446,COLUMN('TM1.5SynthPop'!K$1),FALSE),0),0)</f>
        <v>56</v>
      </c>
      <c r="H1655">
        <f>IFERROR(ROUND($C1655*VLOOKUP($O1655,'TM1.5SynthPop'!$A$2:$Q$1446,COLUMN('TM1.5SynthPop'!L$1),FALSE),0),0)</f>
        <v>125</v>
      </c>
      <c r="I1655">
        <f>IFERROR(ROUND($C1655*VLOOKUP($O1655,'TM1.5SynthPop'!$A$2:$Q$1446,COLUMN('TM1.5SynthPop'!M$1),FALSE),0),0)</f>
        <v>139</v>
      </c>
      <c r="J1655">
        <f>IFERROR(ROUND($C1655*VLOOKUP($O1655,'TM1.5SynthPop'!$A$2:$Q$1446,COLUMN('TM1.5SynthPop'!N$1),FALSE),0),0)</f>
        <v>174</v>
      </c>
      <c r="K1655">
        <f t="shared" si="53"/>
        <v>479</v>
      </c>
      <c r="L1655">
        <f>Link21_SED!E1655</f>
        <v>2231</v>
      </c>
      <c r="M1655">
        <f>Link21_SED!F1655</f>
        <v>0</v>
      </c>
      <c r="O1655">
        <v>803</v>
      </c>
    </row>
    <row r="1656" spans="1:15">
      <c r="A1656" t="s">
        <v>20</v>
      </c>
      <c r="B1656">
        <v>1655</v>
      </c>
      <c r="C1656">
        <f>Link21_SED!D1656</f>
        <v>1785</v>
      </c>
      <c r="D1656">
        <f>IFERROR(ROUND($C1656*VLOOKUP($O1656,'TM1.5SynthPop'!$A$2:$Q$1446,COLUMN('TM1.5SynthPop'!$P$2),FALSE),0),)</f>
        <v>1388</v>
      </c>
      <c r="E1656">
        <f t="shared" si="52"/>
        <v>397</v>
      </c>
      <c r="F1656">
        <f>IFERROR(ROUND($C1656*VLOOKUP($O1656,'TM1.5SynthPop'!$A$2:$Q$1446,COLUMN('TM1.5SynthPop'!J$1),FALSE),0),0)</f>
        <v>331</v>
      </c>
      <c r="G1656">
        <f>IFERROR(ROUND($C1656*VLOOKUP($O1656,'TM1.5SynthPop'!$A$2:$Q$1446,COLUMN('TM1.5SynthPop'!K$1),FALSE),0),0)</f>
        <v>198</v>
      </c>
      <c r="H1656">
        <f>IFERROR(ROUND($C1656*VLOOKUP($O1656,'TM1.5SynthPop'!$A$2:$Q$1446,COLUMN('TM1.5SynthPop'!L$1),FALSE),0),0)</f>
        <v>198</v>
      </c>
      <c r="I1656">
        <f>IFERROR(ROUND($C1656*VLOOKUP($O1656,'TM1.5SynthPop'!$A$2:$Q$1446,COLUMN('TM1.5SynthPop'!M$1),FALSE),0),0)</f>
        <v>165</v>
      </c>
      <c r="J1656">
        <f>IFERROR(ROUND($C1656*VLOOKUP($O1656,'TM1.5SynthPop'!$A$2:$Q$1446,COLUMN('TM1.5SynthPop'!N$1),FALSE),0),0)</f>
        <v>397</v>
      </c>
      <c r="K1656">
        <f t="shared" si="53"/>
        <v>496</v>
      </c>
      <c r="L1656">
        <f>Link21_SED!E1656</f>
        <v>3835</v>
      </c>
      <c r="M1656">
        <f>Link21_SED!F1656</f>
        <v>0</v>
      </c>
      <c r="O1656">
        <v>751</v>
      </c>
    </row>
    <row r="1657" spans="1:15">
      <c r="A1657" t="s">
        <v>20</v>
      </c>
      <c r="B1657">
        <v>1656</v>
      </c>
      <c r="C1657">
        <f>Link21_SED!D1657</f>
        <v>1255</v>
      </c>
      <c r="D1657">
        <f>IFERROR(ROUND($C1657*VLOOKUP($O1657,'TM1.5SynthPop'!$A$2:$Q$1446,COLUMN('TM1.5SynthPop'!$P$2),FALSE),0),)</f>
        <v>981</v>
      </c>
      <c r="E1657">
        <f t="shared" si="52"/>
        <v>274</v>
      </c>
      <c r="F1657">
        <f>IFERROR(ROUND($C1657*VLOOKUP($O1657,'TM1.5SynthPop'!$A$2:$Q$1446,COLUMN('TM1.5SynthPop'!J$1),FALSE),0),0)</f>
        <v>156</v>
      </c>
      <c r="G1657">
        <f>IFERROR(ROUND($C1657*VLOOKUP($O1657,'TM1.5SynthPop'!$A$2:$Q$1446,COLUMN('TM1.5SynthPop'!K$1),FALSE),0),0)</f>
        <v>166</v>
      </c>
      <c r="H1657">
        <f>IFERROR(ROUND($C1657*VLOOKUP($O1657,'TM1.5SynthPop'!$A$2:$Q$1446,COLUMN('TM1.5SynthPop'!L$1),FALSE),0),0)</f>
        <v>181</v>
      </c>
      <c r="I1657">
        <f>IFERROR(ROUND($C1657*VLOOKUP($O1657,'TM1.5SynthPop'!$A$2:$Q$1446,COLUMN('TM1.5SynthPop'!M$1),FALSE),0),0)</f>
        <v>128</v>
      </c>
      <c r="J1657">
        <f>IFERROR(ROUND($C1657*VLOOKUP($O1657,'TM1.5SynthPop'!$A$2:$Q$1446,COLUMN('TM1.5SynthPop'!N$1),FALSE),0),0)</f>
        <v>211</v>
      </c>
      <c r="K1657">
        <f t="shared" si="53"/>
        <v>413</v>
      </c>
      <c r="L1657">
        <f>Link21_SED!E1657</f>
        <v>2916</v>
      </c>
      <c r="M1657">
        <f>Link21_SED!F1657</f>
        <v>0</v>
      </c>
      <c r="O1657">
        <v>777</v>
      </c>
    </row>
    <row r="1658" spans="1:15">
      <c r="A1658" t="s">
        <v>20</v>
      </c>
      <c r="B1658">
        <v>1657</v>
      </c>
      <c r="C1658">
        <f>Link21_SED!D1658</f>
        <v>294</v>
      </c>
      <c r="D1658">
        <f>IFERROR(ROUND($C1658*VLOOKUP($O1658,'TM1.5SynthPop'!$A$2:$Q$1446,COLUMN('TM1.5SynthPop'!$P$2),FALSE),0),)</f>
        <v>175</v>
      </c>
      <c r="E1658">
        <f t="shared" si="52"/>
        <v>119</v>
      </c>
      <c r="F1658">
        <f>IFERROR(ROUND($C1658*VLOOKUP($O1658,'TM1.5SynthPop'!$A$2:$Q$1446,COLUMN('TM1.5SynthPop'!J$1),FALSE),0),0)</f>
        <v>6</v>
      </c>
      <c r="G1658">
        <f>IFERROR(ROUND($C1658*VLOOKUP($O1658,'TM1.5SynthPop'!$A$2:$Q$1446,COLUMN('TM1.5SynthPop'!K$1),FALSE),0),0)</f>
        <v>15</v>
      </c>
      <c r="H1658">
        <f>IFERROR(ROUND($C1658*VLOOKUP($O1658,'TM1.5SynthPop'!$A$2:$Q$1446,COLUMN('TM1.5SynthPop'!L$1),FALSE),0),0)</f>
        <v>37</v>
      </c>
      <c r="I1658">
        <f>IFERROR(ROUND($C1658*VLOOKUP($O1658,'TM1.5SynthPop'!$A$2:$Q$1446,COLUMN('TM1.5SynthPop'!M$1),FALSE),0),0)</f>
        <v>36</v>
      </c>
      <c r="J1658">
        <f>IFERROR(ROUND($C1658*VLOOKUP($O1658,'TM1.5SynthPop'!$A$2:$Q$1446,COLUMN('TM1.5SynthPop'!N$1),FALSE),0),0)</f>
        <v>68</v>
      </c>
      <c r="K1658">
        <f t="shared" si="53"/>
        <v>132</v>
      </c>
      <c r="L1658">
        <f>Link21_SED!E1658</f>
        <v>857</v>
      </c>
      <c r="M1658">
        <f>Link21_SED!F1658</f>
        <v>0</v>
      </c>
      <c r="O1658">
        <v>753</v>
      </c>
    </row>
    <row r="1659" spans="1:15">
      <c r="A1659" t="s">
        <v>20</v>
      </c>
      <c r="B1659">
        <v>1658</v>
      </c>
      <c r="C1659">
        <f>Link21_SED!D1659</f>
        <v>343</v>
      </c>
      <c r="D1659">
        <f>IFERROR(ROUND($C1659*VLOOKUP($O1659,'TM1.5SynthPop'!$A$2:$Q$1446,COLUMN('TM1.5SynthPop'!$P$2),FALSE),0),)</f>
        <v>242</v>
      </c>
      <c r="E1659">
        <f t="shared" si="52"/>
        <v>101</v>
      </c>
      <c r="F1659">
        <f>IFERROR(ROUND($C1659*VLOOKUP($O1659,'TM1.5SynthPop'!$A$2:$Q$1446,COLUMN('TM1.5SynthPop'!J$1),FALSE),0),0)</f>
        <v>58</v>
      </c>
      <c r="G1659">
        <f>IFERROR(ROUND($C1659*VLOOKUP($O1659,'TM1.5SynthPop'!$A$2:$Q$1446,COLUMN('TM1.5SynthPop'!K$1),FALSE),0),0)</f>
        <v>49</v>
      </c>
      <c r="H1659">
        <f>IFERROR(ROUND($C1659*VLOOKUP($O1659,'TM1.5SynthPop'!$A$2:$Q$1446,COLUMN('TM1.5SynthPop'!L$1),FALSE),0),0)</f>
        <v>40</v>
      </c>
      <c r="I1659">
        <f>IFERROR(ROUND($C1659*VLOOKUP($O1659,'TM1.5SynthPop'!$A$2:$Q$1446,COLUMN('TM1.5SynthPop'!M$1),FALSE),0),0)</f>
        <v>41</v>
      </c>
      <c r="J1659">
        <f>IFERROR(ROUND($C1659*VLOOKUP($O1659,'TM1.5SynthPop'!$A$2:$Q$1446,COLUMN('TM1.5SynthPop'!N$1),FALSE),0),0)</f>
        <v>55</v>
      </c>
      <c r="K1659">
        <f t="shared" si="53"/>
        <v>100</v>
      </c>
      <c r="L1659">
        <f>Link21_SED!E1659</f>
        <v>869</v>
      </c>
      <c r="M1659">
        <f>Link21_SED!F1659</f>
        <v>0</v>
      </c>
      <c r="O1659">
        <v>774</v>
      </c>
    </row>
    <row r="1660" spans="1:15">
      <c r="A1660" t="s">
        <v>20</v>
      </c>
      <c r="B1660">
        <v>1659</v>
      </c>
      <c r="C1660">
        <f>Link21_SED!D1660</f>
        <v>897</v>
      </c>
      <c r="D1660">
        <f>IFERROR(ROUND($C1660*VLOOKUP($O1660,'TM1.5SynthPop'!$A$2:$Q$1446,COLUMN('TM1.5SynthPop'!$P$2),FALSE),0),)</f>
        <v>553</v>
      </c>
      <c r="E1660">
        <f t="shared" si="52"/>
        <v>344</v>
      </c>
      <c r="F1660">
        <f>IFERROR(ROUND($C1660*VLOOKUP($O1660,'TM1.5SynthPop'!$A$2:$Q$1446,COLUMN('TM1.5SynthPop'!J$1),FALSE),0),0)</f>
        <v>35</v>
      </c>
      <c r="G1660">
        <f>IFERROR(ROUND($C1660*VLOOKUP($O1660,'TM1.5SynthPop'!$A$2:$Q$1446,COLUMN('TM1.5SynthPop'!K$1),FALSE),0),0)</f>
        <v>65</v>
      </c>
      <c r="H1660">
        <f>IFERROR(ROUND($C1660*VLOOKUP($O1660,'TM1.5SynthPop'!$A$2:$Q$1446,COLUMN('TM1.5SynthPop'!L$1),FALSE),0),0)</f>
        <v>135</v>
      </c>
      <c r="I1660">
        <f>IFERROR(ROUND($C1660*VLOOKUP($O1660,'TM1.5SynthPop'!$A$2:$Q$1446,COLUMN('TM1.5SynthPop'!M$1),FALSE),0),0)</f>
        <v>101</v>
      </c>
      <c r="J1660">
        <f>IFERROR(ROUND($C1660*VLOOKUP($O1660,'TM1.5SynthPop'!$A$2:$Q$1446,COLUMN('TM1.5SynthPop'!N$1),FALSE),0),0)</f>
        <v>202</v>
      </c>
      <c r="K1660">
        <f t="shared" si="53"/>
        <v>359</v>
      </c>
      <c r="L1660">
        <f>Link21_SED!E1660</f>
        <v>3080</v>
      </c>
      <c r="M1660">
        <f>Link21_SED!F1660</f>
        <v>23</v>
      </c>
      <c r="O1660">
        <v>758</v>
      </c>
    </row>
    <row r="1661" spans="1:15">
      <c r="A1661" t="s">
        <v>20</v>
      </c>
      <c r="B1661">
        <v>1660</v>
      </c>
      <c r="C1661">
        <f>Link21_SED!D1661</f>
        <v>668</v>
      </c>
      <c r="D1661">
        <f>IFERROR(ROUND($C1661*VLOOKUP($O1661,'TM1.5SynthPop'!$A$2:$Q$1446,COLUMN('TM1.5SynthPop'!$P$2),FALSE),0),)</f>
        <v>384</v>
      </c>
      <c r="E1661">
        <f t="shared" si="52"/>
        <v>284</v>
      </c>
      <c r="F1661">
        <f>IFERROR(ROUND($C1661*VLOOKUP($O1661,'TM1.5SynthPop'!$A$2:$Q$1446,COLUMN('TM1.5SynthPop'!J$1),FALSE),0),0)</f>
        <v>27</v>
      </c>
      <c r="G1661">
        <f>IFERROR(ROUND($C1661*VLOOKUP($O1661,'TM1.5SynthPop'!$A$2:$Q$1446,COLUMN('TM1.5SynthPop'!K$1),FALSE),0),0)</f>
        <v>40</v>
      </c>
      <c r="H1661">
        <f>IFERROR(ROUND($C1661*VLOOKUP($O1661,'TM1.5SynthPop'!$A$2:$Q$1446,COLUMN('TM1.5SynthPop'!L$1),FALSE),0),0)</f>
        <v>78</v>
      </c>
      <c r="I1661">
        <f>IFERROR(ROUND($C1661*VLOOKUP($O1661,'TM1.5SynthPop'!$A$2:$Q$1446,COLUMN('TM1.5SynthPop'!M$1),FALSE),0),0)</f>
        <v>85</v>
      </c>
      <c r="J1661">
        <f>IFERROR(ROUND($C1661*VLOOKUP($O1661,'TM1.5SynthPop'!$A$2:$Q$1446,COLUMN('TM1.5SynthPop'!N$1),FALSE),0),0)</f>
        <v>126</v>
      </c>
      <c r="K1661">
        <f t="shared" si="53"/>
        <v>312</v>
      </c>
      <c r="L1661">
        <f>Link21_SED!E1661</f>
        <v>2349</v>
      </c>
      <c r="M1661">
        <f>Link21_SED!F1661</f>
        <v>0</v>
      </c>
      <c r="O1661">
        <v>770</v>
      </c>
    </row>
    <row r="1662" spans="1:15">
      <c r="A1662" t="s">
        <v>20</v>
      </c>
      <c r="B1662">
        <v>1661</v>
      </c>
      <c r="C1662">
        <f>Link21_SED!D1662</f>
        <v>813</v>
      </c>
      <c r="D1662">
        <f>IFERROR(ROUND($C1662*VLOOKUP($O1662,'TM1.5SynthPop'!$A$2:$Q$1446,COLUMN('TM1.5SynthPop'!$P$2),FALSE),0),)</f>
        <v>457</v>
      </c>
      <c r="E1662">
        <f t="shared" si="52"/>
        <v>356</v>
      </c>
      <c r="F1662">
        <f>IFERROR(ROUND($C1662*VLOOKUP($O1662,'TM1.5SynthPop'!$A$2:$Q$1446,COLUMN('TM1.5SynthPop'!J$1),FALSE),0),0)</f>
        <v>22</v>
      </c>
      <c r="G1662">
        <f>IFERROR(ROUND($C1662*VLOOKUP($O1662,'TM1.5SynthPop'!$A$2:$Q$1446,COLUMN('TM1.5SynthPop'!K$1),FALSE),0),0)</f>
        <v>33</v>
      </c>
      <c r="H1662">
        <f>IFERROR(ROUND($C1662*VLOOKUP($O1662,'TM1.5SynthPop'!$A$2:$Q$1446,COLUMN('TM1.5SynthPop'!L$1),FALSE),0),0)</f>
        <v>131</v>
      </c>
      <c r="I1662">
        <f>IFERROR(ROUND($C1662*VLOOKUP($O1662,'TM1.5SynthPop'!$A$2:$Q$1446,COLUMN('TM1.5SynthPop'!M$1),FALSE),0),0)</f>
        <v>121</v>
      </c>
      <c r="J1662">
        <f>IFERROR(ROUND($C1662*VLOOKUP($O1662,'TM1.5SynthPop'!$A$2:$Q$1446,COLUMN('TM1.5SynthPop'!N$1),FALSE),0),0)</f>
        <v>179</v>
      </c>
      <c r="K1662">
        <f t="shared" si="53"/>
        <v>327</v>
      </c>
      <c r="L1662">
        <f>Link21_SED!E1662</f>
        <v>2558</v>
      </c>
      <c r="M1662">
        <f>Link21_SED!F1662</f>
        <v>16</v>
      </c>
      <c r="O1662">
        <v>757</v>
      </c>
    </row>
    <row r="1663" spans="1:15">
      <c r="A1663" t="s">
        <v>20</v>
      </c>
      <c r="B1663">
        <v>1662</v>
      </c>
      <c r="C1663">
        <f>Link21_SED!D1663</f>
        <v>1011</v>
      </c>
      <c r="D1663">
        <f>IFERROR(ROUND($C1663*VLOOKUP($O1663,'TM1.5SynthPop'!$A$2:$Q$1446,COLUMN('TM1.5SynthPop'!$P$2),FALSE),0),)</f>
        <v>784</v>
      </c>
      <c r="E1663">
        <f t="shared" si="52"/>
        <v>227</v>
      </c>
      <c r="F1663">
        <f>IFERROR(ROUND($C1663*VLOOKUP($O1663,'TM1.5SynthPop'!$A$2:$Q$1446,COLUMN('TM1.5SynthPop'!J$1),FALSE),0),0)</f>
        <v>95</v>
      </c>
      <c r="G1663">
        <f>IFERROR(ROUND($C1663*VLOOKUP($O1663,'TM1.5SynthPop'!$A$2:$Q$1446,COLUMN('TM1.5SynthPop'!K$1),FALSE),0),0)</f>
        <v>103</v>
      </c>
      <c r="H1663">
        <f>IFERROR(ROUND($C1663*VLOOKUP($O1663,'TM1.5SynthPop'!$A$2:$Q$1446,COLUMN('TM1.5SynthPop'!L$1),FALSE),0),0)</f>
        <v>128</v>
      </c>
      <c r="I1663">
        <f>IFERROR(ROUND($C1663*VLOOKUP($O1663,'TM1.5SynthPop'!$A$2:$Q$1446,COLUMN('TM1.5SynthPop'!M$1),FALSE),0),0)</f>
        <v>123</v>
      </c>
      <c r="J1663">
        <f>IFERROR(ROUND($C1663*VLOOKUP($O1663,'TM1.5SynthPop'!$A$2:$Q$1446,COLUMN('TM1.5SynthPop'!N$1),FALSE),0),0)</f>
        <v>197</v>
      </c>
      <c r="K1663">
        <f t="shared" si="53"/>
        <v>365</v>
      </c>
      <c r="L1663">
        <f>Link21_SED!E1663</f>
        <v>2530</v>
      </c>
      <c r="M1663">
        <f>Link21_SED!F1663</f>
        <v>4</v>
      </c>
      <c r="O1663">
        <v>783</v>
      </c>
    </row>
    <row r="1664" spans="1:15">
      <c r="A1664" t="s">
        <v>20</v>
      </c>
      <c r="B1664">
        <v>1663</v>
      </c>
      <c r="C1664">
        <f>Link21_SED!D1664</f>
        <v>439</v>
      </c>
      <c r="D1664">
        <f>IFERROR(ROUND($C1664*VLOOKUP($O1664,'TM1.5SynthPop'!$A$2:$Q$1446,COLUMN('TM1.5SynthPop'!$P$2),FALSE),0),)</f>
        <v>252</v>
      </c>
      <c r="E1664">
        <f t="shared" si="52"/>
        <v>187</v>
      </c>
      <c r="F1664">
        <f>IFERROR(ROUND($C1664*VLOOKUP($O1664,'TM1.5SynthPop'!$A$2:$Q$1446,COLUMN('TM1.5SynthPop'!J$1),FALSE),0),0)</f>
        <v>18</v>
      </c>
      <c r="G1664">
        <f>IFERROR(ROUND($C1664*VLOOKUP($O1664,'TM1.5SynthPop'!$A$2:$Q$1446,COLUMN('TM1.5SynthPop'!K$1),FALSE),0),0)</f>
        <v>27</v>
      </c>
      <c r="H1664">
        <f>IFERROR(ROUND($C1664*VLOOKUP($O1664,'TM1.5SynthPop'!$A$2:$Q$1446,COLUMN('TM1.5SynthPop'!L$1),FALSE),0),0)</f>
        <v>51</v>
      </c>
      <c r="I1664">
        <f>IFERROR(ROUND($C1664*VLOOKUP($O1664,'TM1.5SynthPop'!$A$2:$Q$1446,COLUMN('TM1.5SynthPop'!M$1),FALSE),0),0)</f>
        <v>56</v>
      </c>
      <c r="J1664">
        <f>IFERROR(ROUND($C1664*VLOOKUP($O1664,'TM1.5SynthPop'!$A$2:$Q$1446,COLUMN('TM1.5SynthPop'!N$1),FALSE),0),0)</f>
        <v>83</v>
      </c>
      <c r="K1664">
        <f t="shared" si="53"/>
        <v>204</v>
      </c>
      <c r="L1664">
        <f>Link21_SED!E1664</f>
        <v>1563</v>
      </c>
      <c r="M1664">
        <f>Link21_SED!F1664</f>
        <v>10</v>
      </c>
      <c r="O1664">
        <v>770</v>
      </c>
    </row>
    <row r="1665" spans="1:15">
      <c r="A1665" t="s">
        <v>20</v>
      </c>
      <c r="B1665">
        <v>1664</v>
      </c>
      <c r="C1665">
        <f>Link21_SED!D1665</f>
        <v>385</v>
      </c>
      <c r="D1665">
        <f>IFERROR(ROUND($C1665*VLOOKUP($O1665,'TM1.5SynthPop'!$A$2:$Q$1446,COLUMN('TM1.5SynthPop'!$P$2),FALSE),0),)</f>
        <v>287</v>
      </c>
      <c r="E1665">
        <f t="shared" si="52"/>
        <v>98</v>
      </c>
      <c r="F1665">
        <f>IFERROR(ROUND($C1665*VLOOKUP($O1665,'TM1.5SynthPop'!$A$2:$Q$1446,COLUMN('TM1.5SynthPop'!J$1),FALSE),0),0)</f>
        <v>45</v>
      </c>
      <c r="G1665">
        <f>IFERROR(ROUND($C1665*VLOOKUP($O1665,'TM1.5SynthPop'!$A$2:$Q$1446,COLUMN('TM1.5SynthPop'!K$1),FALSE),0),0)</f>
        <v>52</v>
      </c>
      <c r="H1665">
        <f>IFERROR(ROUND($C1665*VLOOKUP($O1665,'TM1.5SynthPop'!$A$2:$Q$1446,COLUMN('TM1.5SynthPop'!L$1),FALSE),0),0)</f>
        <v>54</v>
      </c>
      <c r="I1665">
        <f>IFERROR(ROUND($C1665*VLOOKUP($O1665,'TM1.5SynthPop'!$A$2:$Q$1446,COLUMN('TM1.5SynthPop'!M$1),FALSE),0),0)</f>
        <v>43</v>
      </c>
      <c r="J1665">
        <f>IFERROR(ROUND($C1665*VLOOKUP($O1665,'TM1.5SynthPop'!$A$2:$Q$1446,COLUMN('TM1.5SynthPop'!N$1),FALSE),0),0)</f>
        <v>66</v>
      </c>
      <c r="K1665">
        <f t="shared" si="53"/>
        <v>125</v>
      </c>
      <c r="L1665">
        <f>Link21_SED!E1665</f>
        <v>1179</v>
      </c>
      <c r="M1665">
        <f>Link21_SED!F1665</f>
        <v>0</v>
      </c>
      <c r="O1665">
        <v>776</v>
      </c>
    </row>
    <row r="1666" spans="1:15">
      <c r="A1666" t="s">
        <v>20</v>
      </c>
      <c r="B1666">
        <v>1665</v>
      </c>
      <c r="C1666">
        <f>Link21_SED!D1666</f>
        <v>844</v>
      </c>
      <c r="D1666">
        <f>IFERROR(ROUND($C1666*VLOOKUP($O1666,'TM1.5SynthPop'!$A$2:$Q$1446,COLUMN('TM1.5SynthPop'!$P$2),FALSE),0),)</f>
        <v>521</v>
      </c>
      <c r="E1666">
        <f t="shared" si="52"/>
        <v>323</v>
      </c>
      <c r="F1666">
        <f>IFERROR(ROUND($C1666*VLOOKUP($O1666,'TM1.5SynthPop'!$A$2:$Q$1446,COLUMN('TM1.5SynthPop'!J$1),FALSE),0),0)</f>
        <v>54</v>
      </c>
      <c r="G1666">
        <f>IFERROR(ROUND($C1666*VLOOKUP($O1666,'TM1.5SynthPop'!$A$2:$Q$1446,COLUMN('TM1.5SynthPop'!K$1),FALSE),0),0)</f>
        <v>59</v>
      </c>
      <c r="H1666">
        <f>IFERROR(ROUND($C1666*VLOOKUP($O1666,'TM1.5SynthPop'!$A$2:$Q$1446,COLUMN('TM1.5SynthPop'!L$1),FALSE),0),0)</f>
        <v>122</v>
      </c>
      <c r="I1666">
        <f>IFERROR(ROUND($C1666*VLOOKUP($O1666,'TM1.5SynthPop'!$A$2:$Q$1446,COLUMN('TM1.5SynthPop'!M$1),FALSE),0),0)</f>
        <v>104</v>
      </c>
      <c r="J1666">
        <f>IFERROR(ROUND($C1666*VLOOKUP($O1666,'TM1.5SynthPop'!$A$2:$Q$1446,COLUMN('TM1.5SynthPop'!N$1),FALSE),0),0)</f>
        <v>182</v>
      </c>
      <c r="K1666">
        <f t="shared" si="53"/>
        <v>323</v>
      </c>
      <c r="L1666">
        <f>Link21_SED!E1666</f>
        <v>2266</v>
      </c>
      <c r="M1666">
        <f>Link21_SED!F1666</f>
        <v>14</v>
      </c>
      <c r="O1666">
        <v>762</v>
      </c>
    </row>
    <row r="1667" spans="1:15">
      <c r="A1667" t="s">
        <v>20</v>
      </c>
      <c r="B1667">
        <v>1666</v>
      </c>
      <c r="C1667">
        <f>Link21_SED!D1667</f>
        <v>850</v>
      </c>
      <c r="D1667">
        <f>IFERROR(ROUND($C1667*VLOOKUP($O1667,'TM1.5SynthPop'!$A$2:$Q$1446,COLUMN('TM1.5SynthPop'!$P$2),FALSE),0),)</f>
        <v>589</v>
      </c>
      <c r="E1667">
        <f t="shared" si="52"/>
        <v>261</v>
      </c>
      <c r="F1667">
        <f>IFERROR(ROUND($C1667*VLOOKUP($O1667,'TM1.5SynthPop'!$A$2:$Q$1446,COLUMN('TM1.5SynthPop'!J$1),FALSE),0),0)</f>
        <v>149</v>
      </c>
      <c r="G1667">
        <f>IFERROR(ROUND($C1667*VLOOKUP($O1667,'TM1.5SynthPop'!$A$2:$Q$1446,COLUMN('TM1.5SynthPop'!K$1),FALSE),0),0)</f>
        <v>142</v>
      </c>
      <c r="H1667">
        <f>IFERROR(ROUND($C1667*VLOOKUP($O1667,'TM1.5SynthPop'!$A$2:$Q$1446,COLUMN('TM1.5SynthPop'!L$1),FALSE),0),0)</f>
        <v>112</v>
      </c>
      <c r="I1667">
        <f>IFERROR(ROUND($C1667*VLOOKUP($O1667,'TM1.5SynthPop'!$A$2:$Q$1446,COLUMN('TM1.5SynthPop'!M$1),FALSE),0),0)</f>
        <v>103</v>
      </c>
      <c r="J1667">
        <f>IFERROR(ROUND($C1667*VLOOKUP($O1667,'TM1.5SynthPop'!$A$2:$Q$1446,COLUMN('TM1.5SynthPop'!N$1),FALSE),0),0)</f>
        <v>114</v>
      </c>
      <c r="K1667">
        <f t="shared" si="53"/>
        <v>230</v>
      </c>
      <c r="L1667">
        <f>Link21_SED!E1667</f>
        <v>2462</v>
      </c>
      <c r="M1667">
        <f>Link21_SED!F1667</f>
        <v>41</v>
      </c>
      <c r="O1667">
        <v>800</v>
      </c>
    </row>
    <row r="1668" spans="1:15">
      <c r="A1668" t="s">
        <v>20</v>
      </c>
      <c r="B1668">
        <v>1667</v>
      </c>
      <c r="C1668">
        <f>Link21_SED!D1668</f>
        <v>1444</v>
      </c>
      <c r="D1668">
        <f>IFERROR(ROUND($C1668*VLOOKUP($O1668,'TM1.5SynthPop'!$A$2:$Q$1446,COLUMN('TM1.5SynthPop'!$P$2),FALSE),0),)</f>
        <v>1020</v>
      </c>
      <c r="E1668">
        <f t="shared" si="52"/>
        <v>424</v>
      </c>
      <c r="F1668">
        <f>IFERROR(ROUND($C1668*VLOOKUP($O1668,'TM1.5SynthPop'!$A$2:$Q$1446,COLUMN('TM1.5SynthPop'!J$1),FALSE),0),0)</f>
        <v>243</v>
      </c>
      <c r="G1668">
        <f>IFERROR(ROUND($C1668*VLOOKUP($O1668,'TM1.5SynthPop'!$A$2:$Q$1446,COLUMN('TM1.5SynthPop'!K$1),FALSE),0),0)</f>
        <v>205</v>
      </c>
      <c r="H1668">
        <f>IFERROR(ROUND($C1668*VLOOKUP($O1668,'TM1.5SynthPop'!$A$2:$Q$1446,COLUMN('TM1.5SynthPop'!L$1),FALSE),0),0)</f>
        <v>170</v>
      </c>
      <c r="I1668">
        <f>IFERROR(ROUND($C1668*VLOOKUP($O1668,'TM1.5SynthPop'!$A$2:$Q$1446,COLUMN('TM1.5SynthPop'!M$1),FALSE),0),0)</f>
        <v>174</v>
      </c>
      <c r="J1668">
        <f>IFERROR(ROUND($C1668*VLOOKUP($O1668,'TM1.5SynthPop'!$A$2:$Q$1446,COLUMN('TM1.5SynthPop'!N$1),FALSE),0),0)</f>
        <v>231</v>
      </c>
      <c r="K1668">
        <f t="shared" si="53"/>
        <v>421</v>
      </c>
      <c r="L1668">
        <f>Link21_SED!E1668</f>
        <v>4210</v>
      </c>
      <c r="M1668">
        <f>Link21_SED!F1668</f>
        <v>82</v>
      </c>
      <c r="O1668">
        <v>774</v>
      </c>
    </row>
    <row r="1669" spans="1:15">
      <c r="A1669" t="s">
        <v>20</v>
      </c>
      <c r="B1669">
        <v>1668</v>
      </c>
      <c r="C1669">
        <f>Link21_SED!D1669</f>
        <v>2140</v>
      </c>
      <c r="D1669">
        <f>IFERROR(ROUND($C1669*VLOOKUP($O1669,'TM1.5SynthPop'!$A$2:$Q$1446,COLUMN('TM1.5SynthPop'!$P$2),FALSE),0),)</f>
        <v>1512</v>
      </c>
      <c r="E1669">
        <f t="shared" si="52"/>
        <v>628</v>
      </c>
      <c r="F1669">
        <f>IFERROR(ROUND($C1669*VLOOKUP($O1669,'TM1.5SynthPop'!$A$2:$Q$1446,COLUMN('TM1.5SynthPop'!J$1),FALSE),0),0)</f>
        <v>361</v>
      </c>
      <c r="G1669">
        <f>IFERROR(ROUND($C1669*VLOOKUP($O1669,'TM1.5SynthPop'!$A$2:$Q$1446,COLUMN('TM1.5SynthPop'!K$1),FALSE),0),0)</f>
        <v>305</v>
      </c>
      <c r="H1669">
        <f>IFERROR(ROUND($C1669*VLOOKUP($O1669,'TM1.5SynthPop'!$A$2:$Q$1446,COLUMN('TM1.5SynthPop'!L$1),FALSE),0),0)</f>
        <v>253</v>
      </c>
      <c r="I1669">
        <f>IFERROR(ROUND($C1669*VLOOKUP($O1669,'TM1.5SynthPop'!$A$2:$Q$1446,COLUMN('TM1.5SynthPop'!M$1),FALSE),0),0)</f>
        <v>258</v>
      </c>
      <c r="J1669">
        <f>IFERROR(ROUND($C1669*VLOOKUP($O1669,'TM1.5SynthPop'!$A$2:$Q$1446,COLUMN('TM1.5SynthPop'!N$1),FALSE),0),0)</f>
        <v>343</v>
      </c>
      <c r="K1669">
        <f t="shared" si="53"/>
        <v>620</v>
      </c>
      <c r="L1669">
        <f>Link21_SED!E1669</f>
        <v>4608</v>
      </c>
      <c r="M1669">
        <f>Link21_SED!F1669</f>
        <v>203</v>
      </c>
      <c r="O1669">
        <v>774</v>
      </c>
    </row>
    <row r="1670" spans="1:15">
      <c r="A1670" t="s">
        <v>20</v>
      </c>
      <c r="B1670">
        <v>1669</v>
      </c>
      <c r="C1670">
        <f>Link21_SED!D1670</f>
        <v>521</v>
      </c>
      <c r="D1670">
        <f>IFERROR(ROUND($C1670*VLOOKUP($O1670,'TM1.5SynthPop'!$A$2:$Q$1446,COLUMN('TM1.5SynthPop'!$P$2),FALSE),0),)</f>
        <v>243</v>
      </c>
      <c r="E1670">
        <f t="shared" si="52"/>
        <v>278</v>
      </c>
      <c r="F1670">
        <f>IFERROR(ROUND($C1670*VLOOKUP($O1670,'TM1.5SynthPop'!$A$2:$Q$1446,COLUMN('TM1.5SynthPop'!J$1),FALSE),0),0)</f>
        <v>20</v>
      </c>
      <c r="G1670">
        <f>IFERROR(ROUND($C1670*VLOOKUP($O1670,'TM1.5SynthPop'!$A$2:$Q$1446,COLUMN('TM1.5SynthPop'!K$1),FALSE),0),0)</f>
        <v>27</v>
      </c>
      <c r="H1670">
        <f>IFERROR(ROUND($C1670*VLOOKUP($O1670,'TM1.5SynthPop'!$A$2:$Q$1446,COLUMN('TM1.5SynthPop'!L$1),FALSE),0),0)</f>
        <v>63</v>
      </c>
      <c r="I1670">
        <f>IFERROR(ROUND($C1670*VLOOKUP($O1670,'TM1.5SynthPop'!$A$2:$Q$1446,COLUMN('TM1.5SynthPop'!M$1),FALSE),0),0)</f>
        <v>63</v>
      </c>
      <c r="J1670">
        <f>IFERROR(ROUND($C1670*VLOOKUP($O1670,'TM1.5SynthPop'!$A$2:$Q$1446,COLUMN('TM1.5SynthPop'!N$1),FALSE),0),0)</f>
        <v>104</v>
      </c>
      <c r="K1670">
        <f t="shared" si="53"/>
        <v>244</v>
      </c>
      <c r="L1670">
        <f>Link21_SED!E1670</f>
        <v>1908</v>
      </c>
      <c r="M1670">
        <f>Link21_SED!F1670</f>
        <v>0</v>
      </c>
      <c r="O1670">
        <v>794</v>
      </c>
    </row>
    <row r="1671" spans="1:15">
      <c r="A1671" t="s">
        <v>20</v>
      </c>
      <c r="B1671">
        <v>1670</v>
      </c>
      <c r="C1671">
        <f>Link21_SED!D1671</f>
        <v>199</v>
      </c>
      <c r="D1671">
        <f>IFERROR(ROUND($C1671*VLOOKUP($O1671,'TM1.5SynthPop'!$A$2:$Q$1446,COLUMN('TM1.5SynthPop'!$P$2),FALSE),0),)</f>
        <v>113</v>
      </c>
      <c r="E1671">
        <f t="shared" si="52"/>
        <v>86</v>
      </c>
      <c r="F1671">
        <f>IFERROR(ROUND($C1671*VLOOKUP($O1671,'TM1.5SynthPop'!$A$2:$Q$1446,COLUMN('TM1.5SynthPop'!J$1),FALSE),0),0)</f>
        <v>13</v>
      </c>
      <c r="G1671">
        <f>IFERROR(ROUND($C1671*VLOOKUP($O1671,'TM1.5SynthPop'!$A$2:$Q$1446,COLUMN('TM1.5SynthPop'!K$1),FALSE),0),0)</f>
        <v>15</v>
      </c>
      <c r="H1671">
        <f>IFERROR(ROUND($C1671*VLOOKUP($O1671,'TM1.5SynthPop'!$A$2:$Q$1446,COLUMN('TM1.5SynthPop'!L$1),FALSE),0),0)</f>
        <v>21</v>
      </c>
      <c r="I1671">
        <f>IFERROR(ROUND($C1671*VLOOKUP($O1671,'TM1.5SynthPop'!$A$2:$Q$1446,COLUMN('TM1.5SynthPop'!M$1),FALSE),0),0)</f>
        <v>20</v>
      </c>
      <c r="J1671">
        <f>IFERROR(ROUND($C1671*VLOOKUP($O1671,'TM1.5SynthPop'!$A$2:$Q$1446,COLUMN('TM1.5SynthPop'!N$1),FALSE),0),0)</f>
        <v>33</v>
      </c>
      <c r="K1671">
        <f t="shared" si="53"/>
        <v>97</v>
      </c>
      <c r="L1671">
        <f>Link21_SED!E1671</f>
        <v>832</v>
      </c>
      <c r="M1671">
        <f>Link21_SED!F1671</f>
        <v>2</v>
      </c>
      <c r="O1671">
        <v>796</v>
      </c>
    </row>
    <row r="1672" spans="1:15">
      <c r="A1672" t="s">
        <v>20</v>
      </c>
      <c r="B1672">
        <v>1671</v>
      </c>
      <c r="C1672">
        <f>Link21_SED!D1672</f>
        <v>636</v>
      </c>
      <c r="D1672">
        <f>IFERROR(ROUND($C1672*VLOOKUP($O1672,'TM1.5SynthPop'!$A$2:$Q$1446,COLUMN('TM1.5SynthPop'!$P$2),FALSE),0),)</f>
        <v>361</v>
      </c>
      <c r="E1672">
        <f t="shared" si="52"/>
        <v>275</v>
      </c>
      <c r="F1672">
        <f>IFERROR(ROUND($C1672*VLOOKUP($O1672,'TM1.5SynthPop'!$A$2:$Q$1446,COLUMN('TM1.5SynthPop'!J$1),FALSE),0),0)</f>
        <v>40</v>
      </c>
      <c r="G1672">
        <f>IFERROR(ROUND($C1672*VLOOKUP($O1672,'TM1.5SynthPop'!$A$2:$Q$1446,COLUMN('TM1.5SynthPop'!K$1),FALSE),0),0)</f>
        <v>48</v>
      </c>
      <c r="H1672">
        <f>IFERROR(ROUND($C1672*VLOOKUP($O1672,'TM1.5SynthPop'!$A$2:$Q$1446,COLUMN('TM1.5SynthPop'!L$1),FALSE),0),0)</f>
        <v>68</v>
      </c>
      <c r="I1672">
        <f>IFERROR(ROUND($C1672*VLOOKUP($O1672,'TM1.5SynthPop'!$A$2:$Q$1446,COLUMN('TM1.5SynthPop'!M$1),FALSE),0),0)</f>
        <v>64</v>
      </c>
      <c r="J1672">
        <f>IFERROR(ROUND($C1672*VLOOKUP($O1672,'TM1.5SynthPop'!$A$2:$Q$1446,COLUMN('TM1.5SynthPop'!N$1),FALSE),0),0)</f>
        <v>107</v>
      </c>
      <c r="K1672">
        <f t="shared" si="53"/>
        <v>309</v>
      </c>
      <c r="L1672">
        <f>Link21_SED!E1672</f>
        <v>2289</v>
      </c>
      <c r="M1672">
        <f>Link21_SED!F1672</f>
        <v>59</v>
      </c>
      <c r="O1672">
        <v>796</v>
      </c>
    </row>
    <row r="1673" spans="1:15">
      <c r="A1673" t="s">
        <v>20</v>
      </c>
      <c r="B1673">
        <v>1672</v>
      </c>
      <c r="C1673">
        <f>Link21_SED!D1673</f>
        <v>695</v>
      </c>
      <c r="D1673">
        <f>IFERROR(ROUND($C1673*VLOOKUP($O1673,'TM1.5SynthPop'!$A$2:$Q$1446,COLUMN('TM1.5SynthPop'!$P$2),FALSE),0),)</f>
        <v>395</v>
      </c>
      <c r="E1673">
        <f t="shared" si="52"/>
        <v>300</v>
      </c>
      <c r="F1673">
        <f>IFERROR(ROUND($C1673*VLOOKUP($O1673,'TM1.5SynthPop'!$A$2:$Q$1446,COLUMN('TM1.5SynthPop'!J$1),FALSE),0),0)</f>
        <v>44</v>
      </c>
      <c r="G1673">
        <f>IFERROR(ROUND($C1673*VLOOKUP($O1673,'TM1.5SynthPop'!$A$2:$Q$1446,COLUMN('TM1.5SynthPop'!K$1),FALSE),0),0)</f>
        <v>52</v>
      </c>
      <c r="H1673">
        <f>IFERROR(ROUND($C1673*VLOOKUP($O1673,'TM1.5SynthPop'!$A$2:$Q$1446,COLUMN('TM1.5SynthPop'!L$1),FALSE),0),0)</f>
        <v>74</v>
      </c>
      <c r="I1673">
        <f>IFERROR(ROUND($C1673*VLOOKUP($O1673,'TM1.5SynthPop'!$A$2:$Q$1446,COLUMN('TM1.5SynthPop'!M$1),FALSE),0),0)</f>
        <v>70</v>
      </c>
      <c r="J1673">
        <f>IFERROR(ROUND($C1673*VLOOKUP($O1673,'TM1.5SynthPop'!$A$2:$Q$1446,COLUMN('TM1.5SynthPop'!N$1),FALSE),0),0)</f>
        <v>117</v>
      </c>
      <c r="K1673">
        <f t="shared" si="53"/>
        <v>338</v>
      </c>
      <c r="L1673">
        <f>Link21_SED!E1673</f>
        <v>2480</v>
      </c>
      <c r="M1673">
        <f>Link21_SED!F1673</f>
        <v>68</v>
      </c>
      <c r="O1673">
        <v>796</v>
      </c>
    </row>
    <row r="1674" spans="1:15">
      <c r="A1674" t="s">
        <v>20</v>
      </c>
      <c r="B1674">
        <v>1673</v>
      </c>
      <c r="C1674">
        <f>Link21_SED!D1674</f>
        <v>1983</v>
      </c>
      <c r="D1674">
        <f>IFERROR(ROUND($C1674*VLOOKUP($O1674,'TM1.5SynthPop'!$A$2:$Q$1446,COLUMN('TM1.5SynthPop'!$P$2),FALSE),0),)</f>
        <v>1284</v>
      </c>
      <c r="E1674">
        <f t="shared" si="52"/>
        <v>699</v>
      </c>
      <c r="F1674">
        <f>IFERROR(ROUND($C1674*VLOOKUP($O1674,'TM1.5SynthPop'!$A$2:$Q$1446,COLUMN('TM1.5SynthPop'!J$1),FALSE),0),0)</f>
        <v>309</v>
      </c>
      <c r="G1674">
        <f>IFERROR(ROUND($C1674*VLOOKUP($O1674,'TM1.5SynthPop'!$A$2:$Q$1446,COLUMN('TM1.5SynthPop'!K$1),FALSE),0),0)</f>
        <v>371</v>
      </c>
      <c r="H1674">
        <f>IFERROR(ROUND($C1674*VLOOKUP($O1674,'TM1.5SynthPop'!$A$2:$Q$1446,COLUMN('TM1.5SynthPop'!L$1),FALSE),0),0)</f>
        <v>156</v>
      </c>
      <c r="I1674">
        <f>IFERROR(ROUND($C1674*VLOOKUP($O1674,'TM1.5SynthPop'!$A$2:$Q$1446,COLUMN('TM1.5SynthPop'!M$1),FALSE),0),0)</f>
        <v>163</v>
      </c>
      <c r="J1674">
        <f>IFERROR(ROUND($C1674*VLOOKUP($O1674,'TM1.5SynthPop'!$A$2:$Q$1446,COLUMN('TM1.5SynthPop'!N$1),FALSE),0),0)</f>
        <v>270</v>
      </c>
      <c r="K1674">
        <f t="shared" si="53"/>
        <v>714</v>
      </c>
      <c r="L1674">
        <f>Link21_SED!E1674</f>
        <v>7179</v>
      </c>
      <c r="M1674">
        <f>Link21_SED!F1674</f>
        <v>0</v>
      </c>
      <c r="O1674">
        <v>801</v>
      </c>
    </row>
    <row r="1675" spans="1:15">
      <c r="A1675" t="s">
        <v>20</v>
      </c>
      <c r="B1675">
        <v>1674</v>
      </c>
      <c r="C1675">
        <f>Link21_SED!D1675</f>
        <v>3841</v>
      </c>
      <c r="D1675">
        <f>IFERROR(ROUND($C1675*VLOOKUP($O1675,'TM1.5SynthPop'!$A$2:$Q$1446,COLUMN('TM1.5SynthPop'!$P$2),FALSE),0),)</f>
        <v>2487</v>
      </c>
      <c r="E1675">
        <f t="shared" si="52"/>
        <v>1354</v>
      </c>
      <c r="F1675">
        <f>IFERROR(ROUND($C1675*VLOOKUP($O1675,'TM1.5SynthPop'!$A$2:$Q$1446,COLUMN('TM1.5SynthPop'!J$1),FALSE),0),0)</f>
        <v>599</v>
      </c>
      <c r="G1675">
        <f>IFERROR(ROUND($C1675*VLOOKUP($O1675,'TM1.5SynthPop'!$A$2:$Q$1446,COLUMN('TM1.5SynthPop'!K$1),FALSE),0),0)</f>
        <v>719</v>
      </c>
      <c r="H1675">
        <f>IFERROR(ROUND($C1675*VLOOKUP($O1675,'TM1.5SynthPop'!$A$2:$Q$1446,COLUMN('TM1.5SynthPop'!L$1),FALSE),0),0)</f>
        <v>303</v>
      </c>
      <c r="I1675">
        <f>IFERROR(ROUND($C1675*VLOOKUP($O1675,'TM1.5SynthPop'!$A$2:$Q$1446,COLUMN('TM1.5SynthPop'!M$1),FALSE),0),0)</f>
        <v>316</v>
      </c>
      <c r="J1675">
        <f>IFERROR(ROUND($C1675*VLOOKUP($O1675,'TM1.5SynthPop'!$A$2:$Q$1446,COLUMN('TM1.5SynthPop'!N$1),FALSE),0),0)</f>
        <v>524</v>
      </c>
      <c r="K1675">
        <f t="shared" si="53"/>
        <v>1380</v>
      </c>
      <c r="L1675">
        <f>Link21_SED!E1675</f>
        <v>9991</v>
      </c>
      <c r="M1675">
        <f>Link21_SED!F1675</f>
        <v>0</v>
      </c>
      <c r="O1675">
        <v>801</v>
      </c>
    </row>
    <row r="1676" spans="1:15">
      <c r="A1676" t="s">
        <v>20</v>
      </c>
      <c r="B1676">
        <v>1675</v>
      </c>
      <c r="C1676">
        <f>Link21_SED!D1676</f>
        <v>351</v>
      </c>
      <c r="D1676">
        <f>IFERROR(ROUND($C1676*VLOOKUP($O1676,'TM1.5SynthPop'!$A$2:$Q$1446,COLUMN('TM1.5SynthPop'!$P$2),FALSE),0),)</f>
        <v>209</v>
      </c>
      <c r="E1676">
        <f t="shared" si="52"/>
        <v>142</v>
      </c>
      <c r="F1676">
        <f>IFERROR(ROUND($C1676*VLOOKUP($O1676,'TM1.5SynthPop'!$A$2:$Q$1446,COLUMN('TM1.5SynthPop'!J$1),FALSE),0),0)</f>
        <v>7</v>
      </c>
      <c r="G1676">
        <f>IFERROR(ROUND($C1676*VLOOKUP($O1676,'TM1.5SynthPop'!$A$2:$Q$1446,COLUMN('TM1.5SynthPop'!K$1),FALSE),0),0)</f>
        <v>18</v>
      </c>
      <c r="H1676">
        <f>IFERROR(ROUND($C1676*VLOOKUP($O1676,'TM1.5SynthPop'!$A$2:$Q$1446,COLUMN('TM1.5SynthPop'!L$1),FALSE),0),0)</f>
        <v>45</v>
      </c>
      <c r="I1676">
        <f>IFERROR(ROUND($C1676*VLOOKUP($O1676,'TM1.5SynthPop'!$A$2:$Q$1446,COLUMN('TM1.5SynthPop'!M$1),FALSE),0),0)</f>
        <v>43</v>
      </c>
      <c r="J1676">
        <f>IFERROR(ROUND($C1676*VLOOKUP($O1676,'TM1.5SynthPop'!$A$2:$Q$1446,COLUMN('TM1.5SynthPop'!N$1),FALSE),0),0)</f>
        <v>81</v>
      </c>
      <c r="K1676">
        <f t="shared" si="53"/>
        <v>157</v>
      </c>
      <c r="L1676">
        <f>Link21_SED!E1676</f>
        <v>1022</v>
      </c>
      <c r="M1676">
        <f>Link21_SED!F1676</f>
        <v>0</v>
      </c>
      <c r="O1676">
        <v>753</v>
      </c>
    </row>
    <row r="1677" spans="1:15">
      <c r="A1677" t="s">
        <v>20</v>
      </c>
      <c r="B1677">
        <v>1676</v>
      </c>
      <c r="C1677">
        <f>Link21_SED!D1677</f>
        <v>447</v>
      </c>
      <c r="D1677">
        <f>IFERROR(ROUND($C1677*VLOOKUP($O1677,'TM1.5SynthPop'!$A$2:$Q$1446,COLUMN('TM1.5SynthPop'!$P$2),FALSE),0),)</f>
        <v>276</v>
      </c>
      <c r="E1677">
        <f t="shared" si="52"/>
        <v>171</v>
      </c>
      <c r="F1677">
        <f>IFERROR(ROUND($C1677*VLOOKUP($O1677,'TM1.5SynthPop'!$A$2:$Q$1446,COLUMN('TM1.5SynthPop'!J$1),FALSE),0),0)</f>
        <v>28</v>
      </c>
      <c r="G1677">
        <f>IFERROR(ROUND($C1677*VLOOKUP($O1677,'TM1.5SynthPop'!$A$2:$Q$1446,COLUMN('TM1.5SynthPop'!K$1),FALSE),0),0)</f>
        <v>31</v>
      </c>
      <c r="H1677">
        <f>IFERROR(ROUND($C1677*VLOOKUP($O1677,'TM1.5SynthPop'!$A$2:$Q$1446,COLUMN('TM1.5SynthPop'!L$1),FALSE),0),0)</f>
        <v>64</v>
      </c>
      <c r="I1677">
        <f>IFERROR(ROUND($C1677*VLOOKUP($O1677,'TM1.5SynthPop'!$A$2:$Q$1446,COLUMN('TM1.5SynthPop'!M$1),FALSE),0),0)</f>
        <v>55</v>
      </c>
      <c r="J1677">
        <f>IFERROR(ROUND($C1677*VLOOKUP($O1677,'TM1.5SynthPop'!$A$2:$Q$1446,COLUMN('TM1.5SynthPop'!N$1),FALSE),0),0)</f>
        <v>97</v>
      </c>
      <c r="K1677">
        <f t="shared" si="53"/>
        <v>172</v>
      </c>
      <c r="L1677">
        <f>Link21_SED!E1677</f>
        <v>1665</v>
      </c>
      <c r="M1677">
        <f>Link21_SED!F1677</f>
        <v>16</v>
      </c>
      <c r="O1677">
        <v>762</v>
      </c>
    </row>
    <row r="1678" spans="1:15">
      <c r="A1678" t="s">
        <v>20</v>
      </c>
      <c r="B1678">
        <v>1677</v>
      </c>
      <c r="C1678">
        <f>Link21_SED!D1678</f>
        <v>864</v>
      </c>
      <c r="D1678">
        <f>IFERROR(ROUND($C1678*VLOOKUP($O1678,'TM1.5SynthPop'!$A$2:$Q$1446,COLUMN('TM1.5SynthPop'!$P$2),FALSE),0),)</f>
        <v>497</v>
      </c>
      <c r="E1678">
        <f t="shared" si="52"/>
        <v>367</v>
      </c>
      <c r="F1678">
        <f>IFERROR(ROUND($C1678*VLOOKUP($O1678,'TM1.5SynthPop'!$A$2:$Q$1446,COLUMN('TM1.5SynthPop'!J$1),FALSE),0),0)</f>
        <v>35</v>
      </c>
      <c r="G1678">
        <f>IFERROR(ROUND($C1678*VLOOKUP($O1678,'TM1.5SynthPop'!$A$2:$Q$1446,COLUMN('TM1.5SynthPop'!K$1),FALSE),0),0)</f>
        <v>52</v>
      </c>
      <c r="H1678">
        <f>IFERROR(ROUND($C1678*VLOOKUP($O1678,'TM1.5SynthPop'!$A$2:$Q$1446,COLUMN('TM1.5SynthPop'!L$1),FALSE),0),0)</f>
        <v>101</v>
      </c>
      <c r="I1678">
        <f>IFERROR(ROUND($C1678*VLOOKUP($O1678,'TM1.5SynthPop'!$A$2:$Q$1446,COLUMN('TM1.5SynthPop'!M$1),FALSE),0),0)</f>
        <v>110</v>
      </c>
      <c r="J1678">
        <f>IFERROR(ROUND($C1678*VLOOKUP($O1678,'TM1.5SynthPop'!$A$2:$Q$1446,COLUMN('TM1.5SynthPop'!N$1),FALSE),0),0)</f>
        <v>163</v>
      </c>
      <c r="K1678">
        <f t="shared" si="53"/>
        <v>403</v>
      </c>
      <c r="L1678">
        <f>Link21_SED!E1678</f>
        <v>2997</v>
      </c>
      <c r="M1678">
        <f>Link21_SED!F1678</f>
        <v>27</v>
      </c>
      <c r="O1678">
        <v>770</v>
      </c>
    </row>
    <row r="1679" spans="1:15">
      <c r="A1679" t="s">
        <v>20</v>
      </c>
      <c r="B1679">
        <v>1678</v>
      </c>
      <c r="C1679">
        <f>Link21_SED!D1679</f>
        <v>973</v>
      </c>
      <c r="D1679">
        <f>IFERROR(ROUND($C1679*VLOOKUP($O1679,'TM1.5SynthPop'!$A$2:$Q$1446,COLUMN('TM1.5SynthPop'!$P$2),FALSE),0),)</f>
        <v>716</v>
      </c>
      <c r="E1679">
        <f t="shared" si="52"/>
        <v>257</v>
      </c>
      <c r="F1679">
        <f>IFERROR(ROUND($C1679*VLOOKUP($O1679,'TM1.5SynthPop'!$A$2:$Q$1446,COLUMN('TM1.5SynthPop'!J$1),FALSE),0),0)</f>
        <v>38</v>
      </c>
      <c r="G1679">
        <f>IFERROR(ROUND($C1679*VLOOKUP($O1679,'TM1.5SynthPop'!$A$2:$Q$1446,COLUMN('TM1.5SynthPop'!K$1),FALSE),0),0)</f>
        <v>62</v>
      </c>
      <c r="H1679">
        <f>IFERROR(ROUND($C1679*VLOOKUP($O1679,'TM1.5SynthPop'!$A$2:$Q$1446,COLUMN('TM1.5SynthPop'!L$1),FALSE),0),0)</f>
        <v>136</v>
      </c>
      <c r="I1679">
        <f>IFERROR(ROUND($C1679*VLOOKUP($O1679,'TM1.5SynthPop'!$A$2:$Q$1446,COLUMN('TM1.5SynthPop'!M$1),FALSE),0),0)</f>
        <v>118</v>
      </c>
      <c r="J1679">
        <f>IFERROR(ROUND($C1679*VLOOKUP($O1679,'TM1.5SynthPop'!$A$2:$Q$1446,COLUMN('TM1.5SynthPop'!N$1),FALSE),0),0)</f>
        <v>216</v>
      </c>
      <c r="K1679">
        <f t="shared" si="53"/>
        <v>403</v>
      </c>
      <c r="L1679">
        <f>Link21_SED!E1679</f>
        <v>3088</v>
      </c>
      <c r="M1679">
        <f>Link21_SED!F1679</f>
        <v>70</v>
      </c>
      <c r="O1679">
        <v>782</v>
      </c>
    </row>
    <row r="1680" spans="1:15">
      <c r="A1680" t="s">
        <v>20</v>
      </c>
      <c r="B1680">
        <v>1679</v>
      </c>
      <c r="C1680">
        <f>Link21_SED!D1680</f>
        <v>442</v>
      </c>
      <c r="D1680">
        <f>IFERROR(ROUND($C1680*VLOOKUP($O1680,'TM1.5SynthPop'!$A$2:$Q$1446,COLUMN('TM1.5SynthPop'!$P$2),FALSE),0),)</f>
        <v>263</v>
      </c>
      <c r="E1680">
        <f t="shared" si="52"/>
        <v>179</v>
      </c>
      <c r="F1680">
        <f>IFERROR(ROUND($C1680*VLOOKUP($O1680,'TM1.5SynthPop'!$A$2:$Q$1446,COLUMN('TM1.5SynthPop'!J$1),FALSE),0),0)</f>
        <v>8</v>
      </c>
      <c r="G1680">
        <f>IFERROR(ROUND($C1680*VLOOKUP($O1680,'TM1.5SynthPop'!$A$2:$Q$1446,COLUMN('TM1.5SynthPop'!K$1),FALSE),0),0)</f>
        <v>23</v>
      </c>
      <c r="H1680">
        <f>IFERROR(ROUND($C1680*VLOOKUP($O1680,'TM1.5SynthPop'!$A$2:$Q$1446,COLUMN('TM1.5SynthPop'!L$1),FALSE),0),0)</f>
        <v>56</v>
      </c>
      <c r="I1680">
        <f>IFERROR(ROUND($C1680*VLOOKUP($O1680,'TM1.5SynthPop'!$A$2:$Q$1446,COLUMN('TM1.5SynthPop'!M$1),FALSE),0),0)</f>
        <v>54</v>
      </c>
      <c r="J1680">
        <f>IFERROR(ROUND($C1680*VLOOKUP($O1680,'TM1.5SynthPop'!$A$2:$Q$1446,COLUMN('TM1.5SynthPop'!N$1),FALSE),0),0)</f>
        <v>102</v>
      </c>
      <c r="K1680">
        <f t="shared" si="53"/>
        <v>199</v>
      </c>
      <c r="L1680">
        <f>Link21_SED!E1680</f>
        <v>1306</v>
      </c>
      <c r="M1680">
        <f>Link21_SED!F1680</f>
        <v>8</v>
      </c>
      <c r="O1680">
        <v>753</v>
      </c>
    </row>
    <row r="1681" spans="1:15">
      <c r="A1681" t="s">
        <v>20</v>
      </c>
      <c r="B1681">
        <v>1680</v>
      </c>
      <c r="C1681">
        <f>Link21_SED!D1681</f>
        <v>1378</v>
      </c>
      <c r="D1681">
        <f>IFERROR(ROUND($C1681*VLOOKUP($O1681,'TM1.5SynthPop'!$A$2:$Q$1446,COLUMN('TM1.5SynthPop'!$P$2),FALSE),0),)</f>
        <v>958</v>
      </c>
      <c r="E1681">
        <f t="shared" si="52"/>
        <v>420</v>
      </c>
      <c r="F1681">
        <f>IFERROR(ROUND($C1681*VLOOKUP($O1681,'TM1.5SynthPop'!$A$2:$Q$1446,COLUMN('TM1.5SynthPop'!J$1),FALSE),0),0)</f>
        <v>83</v>
      </c>
      <c r="G1681">
        <f>IFERROR(ROUND($C1681*VLOOKUP($O1681,'TM1.5SynthPop'!$A$2:$Q$1446,COLUMN('TM1.5SynthPop'!K$1),FALSE),0),0)</f>
        <v>97</v>
      </c>
      <c r="H1681">
        <f>IFERROR(ROUND($C1681*VLOOKUP($O1681,'TM1.5SynthPop'!$A$2:$Q$1446,COLUMN('TM1.5SynthPop'!L$1),FALSE),0),0)</f>
        <v>166</v>
      </c>
      <c r="I1681">
        <f>IFERROR(ROUND($C1681*VLOOKUP($O1681,'TM1.5SynthPop'!$A$2:$Q$1446,COLUMN('TM1.5SynthPop'!M$1),FALSE),0),0)</f>
        <v>154</v>
      </c>
      <c r="J1681">
        <f>IFERROR(ROUND($C1681*VLOOKUP($O1681,'TM1.5SynthPop'!$A$2:$Q$1446,COLUMN('TM1.5SynthPop'!N$1),FALSE),0),0)</f>
        <v>238</v>
      </c>
      <c r="K1681">
        <f t="shared" si="53"/>
        <v>640</v>
      </c>
      <c r="L1681">
        <f>Link21_SED!E1681</f>
        <v>4090</v>
      </c>
      <c r="M1681">
        <f>Link21_SED!F1681</f>
        <v>23</v>
      </c>
      <c r="O1681">
        <v>771</v>
      </c>
    </row>
    <row r="1682" spans="1:15">
      <c r="A1682" t="s">
        <v>20</v>
      </c>
      <c r="B1682">
        <v>1681</v>
      </c>
      <c r="C1682">
        <f>Link21_SED!D1682</f>
        <v>670</v>
      </c>
      <c r="D1682">
        <f>IFERROR(ROUND($C1682*VLOOKUP($O1682,'TM1.5SynthPop'!$A$2:$Q$1446,COLUMN('TM1.5SynthPop'!$P$2),FALSE),0),)</f>
        <v>400</v>
      </c>
      <c r="E1682">
        <f t="shared" si="52"/>
        <v>270</v>
      </c>
      <c r="F1682">
        <f>IFERROR(ROUND($C1682*VLOOKUP($O1682,'TM1.5SynthPop'!$A$2:$Q$1446,COLUMN('TM1.5SynthPop'!J$1),FALSE),0),0)</f>
        <v>27</v>
      </c>
      <c r="G1682">
        <f>IFERROR(ROUND($C1682*VLOOKUP($O1682,'TM1.5SynthPop'!$A$2:$Q$1446,COLUMN('TM1.5SynthPop'!K$1),FALSE),0),0)</f>
        <v>35</v>
      </c>
      <c r="H1682">
        <f>IFERROR(ROUND($C1682*VLOOKUP($O1682,'TM1.5SynthPop'!$A$2:$Q$1446,COLUMN('TM1.5SynthPop'!L$1),FALSE),0),0)</f>
        <v>87</v>
      </c>
      <c r="I1682">
        <f>IFERROR(ROUND($C1682*VLOOKUP($O1682,'TM1.5SynthPop'!$A$2:$Q$1446,COLUMN('TM1.5SynthPop'!M$1),FALSE),0),0)</f>
        <v>95</v>
      </c>
      <c r="J1682">
        <f>IFERROR(ROUND($C1682*VLOOKUP($O1682,'TM1.5SynthPop'!$A$2:$Q$1446,COLUMN('TM1.5SynthPop'!N$1),FALSE),0),0)</f>
        <v>129</v>
      </c>
      <c r="K1682">
        <f t="shared" si="53"/>
        <v>297</v>
      </c>
      <c r="L1682">
        <f>Link21_SED!E1682</f>
        <v>2283</v>
      </c>
      <c r="M1682">
        <f>Link21_SED!F1682</f>
        <v>8</v>
      </c>
      <c r="O1682">
        <v>789</v>
      </c>
    </row>
    <row r="1683" spans="1:15">
      <c r="A1683" t="s">
        <v>20</v>
      </c>
      <c r="B1683">
        <v>1682</v>
      </c>
      <c r="C1683">
        <f>Link21_SED!D1683</f>
        <v>1078</v>
      </c>
      <c r="D1683">
        <f>IFERROR(ROUND($C1683*VLOOKUP($O1683,'TM1.5SynthPop'!$A$2:$Q$1446,COLUMN('TM1.5SynthPop'!$P$2),FALSE),0),)</f>
        <v>804</v>
      </c>
      <c r="E1683">
        <f t="shared" si="52"/>
        <v>274</v>
      </c>
      <c r="F1683">
        <f>IFERROR(ROUND($C1683*VLOOKUP($O1683,'TM1.5SynthPop'!$A$2:$Q$1446,COLUMN('TM1.5SynthPop'!J$1),FALSE),0),0)</f>
        <v>125</v>
      </c>
      <c r="G1683">
        <f>IFERROR(ROUND($C1683*VLOOKUP($O1683,'TM1.5SynthPop'!$A$2:$Q$1446,COLUMN('TM1.5SynthPop'!K$1),FALSE),0),0)</f>
        <v>147</v>
      </c>
      <c r="H1683">
        <f>IFERROR(ROUND($C1683*VLOOKUP($O1683,'TM1.5SynthPop'!$A$2:$Q$1446,COLUMN('TM1.5SynthPop'!L$1),FALSE),0),0)</f>
        <v>151</v>
      </c>
      <c r="I1683">
        <f>IFERROR(ROUND($C1683*VLOOKUP($O1683,'TM1.5SynthPop'!$A$2:$Q$1446,COLUMN('TM1.5SynthPop'!M$1),FALSE),0),0)</f>
        <v>120</v>
      </c>
      <c r="J1683">
        <f>IFERROR(ROUND($C1683*VLOOKUP($O1683,'TM1.5SynthPop'!$A$2:$Q$1446,COLUMN('TM1.5SynthPop'!N$1),FALSE),0),0)</f>
        <v>186</v>
      </c>
      <c r="K1683">
        <f t="shared" si="53"/>
        <v>349</v>
      </c>
      <c r="L1683">
        <f>Link21_SED!E1683</f>
        <v>3051</v>
      </c>
      <c r="M1683">
        <f>Link21_SED!F1683</f>
        <v>45</v>
      </c>
      <c r="O1683">
        <v>776</v>
      </c>
    </row>
    <row r="1684" spans="1:15">
      <c r="A1684" t="s">
        <v>20</v>
      </c>
      <c r="B1684">
        <v>1683</v>
      </c>
      <c r="C1684">
        <f>Link21_SED!D1684</f>
        <v>628</v>
      </c>
      <c r="D1684">
        <f>IFERROR(ROUND($C1684*VLOOKUP($O1684,'TM1.5SynthPop'!$A$2:$Q$1446,COLUMN('TM1.5SynthPop'!$P$2),FALSE),0),)</f>
        <v>357</v>
      </c>
      <c r="E1684">
        <f t="shared" si="52"/>
        <v>271</v>
      </c>
      <c r="F1684">
        <f>IFERROR(ROUND($C1684*VLOOKUP($O1684,'TM1.5SynthPop'!$A$2:$Q$1446,COLUMN('TM1.5SynthPop'!J$1),FALSE),0),0)</f>
        <v>40</v>
      </c>
      <c r="G1684">
        <f>IFERROR(ROUND($C1684*VLOOKUP($O1684,'TM1.5SynthPop'!$A$2:$Q$1446,COLUMN('TM1.5SynthPop'!K$1),FALSE),0),0)</f>
        <v>47</v>
      </c>
      <c r="H1684">
        <f>IFERROR(ROUND($C1684*VLOOKUP($O1684,'TM1.5SynthPop'!$A$2:$Q$1446,COLUMN('TM1.5SynthPop'!L$1),FALSE),0),0)</f>
        <v>67</v>
      </c>
      <c r="I1684">
        <f>IFERROR(ROUND($C1684*VLOOKUP($O1684,'TM1.5SynthPop'!$A$2:$Q$1446,COLUMN('TM1.5SynthPop'!M$1),FALSE),0),0)</f>
        <v>63</v>
      </c>
      <c r="J1684">
        <f>IFERROR(ROUND($C1684*VLOOKUP($O1684,'TM1.5SynthPop'!$A$2:$Q$1446,COLUMN('TM1.5SynthPop'!N$1),FALSE),0),0)</f>
        <v>106</v>
      </c>
      <c r="K1684">
        <f t="shared" si="53"/>
        <v>305</v>
      </c>
      <c r="L1684">
        <f>Link21_SED!E1684</f>
        <v>2197</v>
      </c>
      <c r="M1684">
        <f>Link21_SED!F1684</f>
        <v>0</v>
      </c>
      <c r="O1684">
        <v>796</v>
      </c>
    </row>
    <row r="1685" spans="1:15">
      <c r="A1685" t="s">
        <v>20</v>
      </c>
      <c r="B1685">
        <v>1684</v>
      </c>
      <c r="C1685">
        <f>Link21_SED!D1685</f>
        <v>7</v>
      </c>
      <c r="D1685">
        <f>IFERROR(ROUND($C1685*VLOOKUP($O1685,'TM1.5SynthPop'!$A$2:$Q$1446,COLUMN('TM1.5SynthPop'!$P$2),FALSE),0),)</f>
        <v>5</v>
      </c>
      <c r="E1685">
        <f t="shared" si="52"/>
        <v>2</v>
      </c>
      <c r="F1685">
        <f>IFERROR(ROUND($C1685*VLOOKUP($O1685,'TM1.5SynthPop'!$A$2:$Q$1446,COLUMN('TM1.5SynthPop'!J$1),FALSE),0),0)</f>
        <v>0</v>
      </c>
      <c r="G1685">
        <f>IFERROR(ROUND($C1685*VLOOKUP($O1685,'TM1.5SynthPop'!$A$2:$Q$1446,COLUMN('TM1.5SynthPop'!K$1),FALSE),0),0)</f>
        <v>1</v>
      </c>
      <c r="H1685">
        <f>IFERROR(ROUND($C1685*VLOOKUP($O1685,'TM1.5SynthPop'!$A$2:$Q$1446,COLUMN('TM1.5SynthPop'!L$1),FALSE),0),0)</f>
        <v>1</v>
      </c>
      <c r="I1685">
        <f>IFERROR(ROUND($C1685*VLOOKUP($O1685,'TM1.5SynthPop'!$A$2:$Q$1446,COLUMN('TM1.5SynthPop'!M$1),FALSE),0),0)</f>
        <v>1</v>
      </c>
      <c r="J1685">
        <f>IFERROR(ROUND($C1685*VLOOKUP($O1685,'TM1.5SynthPop'!$A$2:$Q$1446,COLUMN('TM1.5SynthPop'!N$1),FALSE),0),0)</f>
        <v>1</v>
      </c>
      <c r="K1685">
        <f t="shared" si="53"/>
        <v>3</v>
      </c>
      <c r="L1685">
        <f>Link21_SED!E1685</f>
        <v>20</v>
      </c>
      <c r="M1685">
        <f>Link21_SED!F1685</f>
        <v>57</v>
      </c>
      <c r="O1685">
        <v>769</v>
      </c>
    </row>
    <row r="1686" spans="1:15">
      <c r="A1686" t="s">
        <v>20</v>
      </c>
      <c r="B1686">
        <v>1685</v>
      </c>
      <c r="C1686">
        <f>Link21_SED!D1686</f>
        <v>837</v>
      </c>
      <c r="D1686">
        <f>IFERROR(ROUND($C1686*VLOOKUP($O1686,'TM1.5SynthPop'!$A$2:$Q$1446,COLUMN('TM1.5SynthPop'!$P$2),FALSE),0),)</f>
        <v>579</v>
      </c>
      <c r="E1686">
        <f t="shared" si="52"/>
        <v>258</v>
      </c>
      <c r="F1686">
        <f>IFERROR(ROUND($C1686*VLOOKUP($O1686,'TM1.5SynthPop'!$A$2:$Q$1446,COLUMN('TM1.5SynthPop'!J$1),FALSE),0),0)</f>
        <v>57</v>
      </c>
      <c r="G1686">
        <f>IFERROR(ROUND($C1686*VLOOKUP($O1686,'TM1.5SynthPop'!$A$2:$Q$1446,COLUMN('TM1.5SynthPop'!K$1),FALSE),0),0)</f>
        <v>79</v>
      </c>
      <c r="H1686">
        <f>IFERROR(ROUND($C1686*VLOOKUP($O1686,'TM1.5SynthPop'!$A$2:$Q$1446,COLUMN('TM1.5SynthPop'!L$1),FALSE),0),0)</f>
        <v>107</v>
      </c>
      <c r="I1686">
        <f>IFERROR(ROUND($C1686*VLOOKUP($O1686,'TM1.5SynthPop'!$A$2:$Q$1446,COLUMN('TM1.5SynthPop'!M$1),FALSE),0),0)</f>
        <v>90</v>
      </c>
      <c r="J1686">
        <f>IFERROR(ROUND($C1686*VLOOKUP($O1686,'TM1.5SynthPop'!$A$2:$Q$1446,COLUMN('TM1.5SynthPop'!N$1),FALSE),0),0)</f>
        <v>163</v>
      </c>
      <c r="K1686">
        <f t="shared" si="53"/>
        <v>341</v>
      </c>
      <c r="L1686">
        <f>Link21_SED!E1686</f>
        <v>2404</v>
      </c>
      <c r="M1686">
        <f>Link21_SED!F1686</f>
        <v>0</v>
      </c>
      <c r="O1686">
        <v>775</v>
      </c>
    </row>
    <row r="1687" spans="1:15">
      <c r="A1687" t="s">
        <v>20</v>
      </c>
      <c r="B1687">
        <v>1686</v>
      </c>
      <c r="C1687">
        <f>Link21_SED!D1687</f>
        <v>333</v>
      </c>
      <c r="D1687">
        <f>IFERROR(ROUND($C1687*VLOOKUP($O1687,'TM1.5SynthPop'!$A$2:$Q$1446,COLUMN('TM1.5SynthPop'!$P$2),FALSE),0),)</f>
        <v>248</v>
      </c>
      <c r="E1687">
        <f t="shared" si="52"/>
        <v>85</v>
      </c>
      <c r="F1687">
        <f>IFERROR(ROUND($C1687*VLOOKUP($O1687,'TM1.5SynthPop'!$A$2:$Q$1446,COLUMN('TM1.5SynthPop'!J$1),FALSE),0),0)</f>
        <v>39</v>
      </c>
      <c r="G1687">
        <f>IFERROR(ROUND($C1687*VLOOKUP($O1687,'TM1.5SynthPop'!$A$2:$Q$1446,COLUMN('TM1.5SynthPop'!K$1),FALSE),0),0)</f>
        <v>45</v>
      </c>
      <c r="H1687">
        <f>IFERROR(ROUND($C1687*VLOOKUP($O1687,'TM1.5SynthPop'!$A$2:$Q$1446,COLUMN('TM1.5SynthPop'!L$1),FALSE),0),0)</f>
        <v>47</v>
      </c>
      <c r="I1687">
        <f>IFERROR(ROUND($C1687*VLOOKUP($O1687,'TM1.5SynthPop'!$A$2:$Q$1446,COLUMN('TM1.5SynthPop'!M$1),FALSE),0),0)</f>
        <v>37</v>
      </c>
      <c r="J1687">
        <f>IFERROR(ROUND($C1687*VLOOKUP($O1687,'TM1.5SynthPop'!$A$2:$Q$1446,COLUMN('TM1.5SynthPop'!N$1),FALSE),0),0)</f>
        <v>57</v>
      </c>
      <c r="K1687">
        <f t="shared" si="53"/>
        <v>108</v>
      </c>
      <c r="L1687">
        <f>Link21_SED!E1687</f>
        <v>1092</v>
      </c>
      <c r="M1687">
        <f>Link21_SED!F1687</f>
        <v>0</v>
      </c>
      <c r="O1687">
        <v>776</v>
      </c>
    </row>
    <row r="1688" spans="1:15">
      <c r="A1688" t="s">
        <v>20</v>
      </c>
      <c r="B1688">
        <v>1687</v>
      </c>
      <c r="C1688">
        <f>Link21_SED!D1688</f>
        <v>4042</v>
      </c>
      <c r="D1688">
        <f>IFERROR(ROUND($C1688*VLOOKUP($O1688,'TM1.5SynthPop'!$A$2:$Q$1446,COLUMN('TM1.5SynthPop'!$P$2),FALSE),0),)</f>
        <v>3221</v>
      </c>
      <c r="E1688">
        <f t="shared" si="52"/>
        <v>821</v>
      </c>
      <c r="F1688">
        <f>IFERROR(ROUND($C1688*VLOOKUP($O1688,'TM1.5SynthPop'!$A$2:$Q$1446,COLUMN('TM1.5SynthPop'!J$1),FALSE),0),0)</f>
        <v>777</v>
      </c>
      <c r="G1688">
        <f>IFERROR(ROUND($C1688*VLOOKUP($O1688,'TM1.5SynthPop'!$A$2:$Q$1446,COLUMN('TM1.5SynthPop'!K$1),FALSE),0),0)</f>
        <v>1072</v>
      </c>
      <c r="H1688">
        <f>IFERROR(ROUND($C1688*VLOOKUP($O1688,'TM1.5SynthPop'!$A$2:$Q$1446,COLUMN('TM1.5SynthPop'!L$1),FALSE),0),0)</f>
        <v>450</v>
      </c>
      <c r="I1688">
        <f>IFERROR(ROUND($C1688*VLOOKUP($O1688,'TM1.5SynthPop'!$A$2:$Q$1446,COLUMN('TM1.5SynthPop'!M$1),FALSE),0),0)</f>
        <v>348</v>
      </c>
      <c r="J1688">
        <f>IFERROR(ROUND($C1688*VLOOKUP($O1688,'TM1.5SynthPop'!$A$2:$Q$1446,COLUMN('TM1.5SynthPop'!N$1),FALSE),0),0)</f>
        <v>486</v>
      </c>
      <c r="K1688">
        <f t="shared" si="53"/>
        <v>909</v>
      </c>
      <c r="L1688">
        <f>Link21_SED!E1688</f>
        <v>10984</v>
      </c>
      <c r="M1688">
        <f>Link21_SED!F1688</f>
        <v>0</v>
      </c>
      <c r="O1688">
        <v>778</v>
      </c>
    </row>
    <row r="1689" spans="1:15">
      <c r="A1689" t="s">
        <v>20</v>
      </c>
      <c r="B1689">
        <v>1688</v>
      </c>
      <c r="C1689">
        <f>Link21_SED!D1689</f>
        <v>849</v>
      </c>
      <c r="D1689">
        <f>IFERROR(ROUND($C1689*VLOOKUP($O1689,'TM1.5SynthPop'!$A$2:$Q$1446,COLUMN('TM1.5SynthPop'!$P$2),FALSE),0),)</f>
        <v>676</v>
      </c>
      <c r="E1689">
        <f t="shared" si="52"/>
        <v>173</v>
      </c>
      <c r="F1689">
        <f>IFERROR(ROUND($C1689*VLOOKUP($O1689,'TM1.5SynthPop'!$A$2:$Q$1446,COLUMN('TM1.5SynthPop'!J$1),FALSE),0),0)</f>
        <v>163</v>
      </c>
      <c r="G1689">
        <f>IFERROR(ROUND($C1689*VLOOKUP($O1689,'TM1.5SynthPop'!$A$2:$Q$1446,COLUMN('TM1.5SynthPop'!K$1),FALSE),0),0)</f>
        <v>225</v>
      </c>
      <c r="H1689">
        <f>IFERROR(ROUND($C1689*VLOOKUP($O1689,'TM1.5SynthPop'!$A$2:$Q$1446,COLUMN('TM1.5SynthPop'!L$1),FALSE),0),0)</f>
        <v>94</v>
      </c>
      <c r="I1689">
        <f>IFERROR(ROUND($C1689*VLOOKUP($O1689,'TM1.5SynthPop'!$A$2:$Q$1446,COLUMN('TM1.5SynthPop'!M$1),FALSE),0),0)</f>
        <v>73</v>
      </c>
      <c r="J1689">
        <f>IFERROR(ROUND($C1689*VLOOKUP($O1689,'TM1.5SynthPop'!$A$2:$Q$1446,COLUMN('TM1.5SynthPop'!N$1),FALSE),0),0)</f>
        <v>102</v>
      </c>
      <c r="K1689">
        <f t="shared" si="53"/>
        <v>192</v>
      </c>
      <c r="L1689">
        <f>Link21_SED!E1689</f>
        <v>1974</v>
      </c>
      <c r="M1689">
        <f>Link21_SED!F1689</f>
        <v>0</v>
      </c>
      <c r="O1689">
        <v>778</v>
      </c>
    </row>
    <row r="1690" spans="1:15">
      <c r="A1690" t="s">
        <v>20</v>
      </c>
      <c r="B1690">
        <v>1689</v>
      </c>
      <c r="C1690">
        <f>Link21_SED!D1690</f>
        <v>1288</v>
      </c>
      <c r="D1690">
        <f>IFERROR(ROUND($C1690*VLOOKUP($O1690,'TM1.5SynthPop'!$A$2:$Q$1446,COLUMN('TM1.5SynthPop'!$P$2),FALSE),0),)</f>
        <v>1026</v>
      </c>
      <c r="E1690">
        <f t="shared" si="52"/>
        <v>262</v>
      </c>
      <c r="F1690">
        <f>IFERROR(ROUND($C1690*VLOOKUP($O1690,'TM1.5SynthPop'!$A$2:$Q$1446,COLUMN('TM1.5SynthPop'!J$1),FALSE),0),0)</f>
        <v>248</v>
      </c>
      <c r="G1690">
        <f>IFERROR(ROUND($C1690*VLOOKUP($O1690,'TM1.5SynthPop'!$A$2:$Q$1446,COLUMN('TM1.5SynthPop'!K$1),FALSE),0),0)</f>
        <v>341</v>
      </c>
      <c r="H1690">
        <f>IFERROR(ROUND($C1690*VLOOKUP($O1690,'TM1.5SynthPop'!$A$2:$Q$1446,COLUMN('TM1.5SynthPop'!L$1),FALSE),0),0)</f>
        <v>143</v>
      </c>
      <c r="I1690">
        <f>IFERROR(ROUND($C1690*VLOOKUP($O1690,'TM1.5SynthPop'!$A$2:$Q$1446,COLUMN('TM1.5SynthPop'!M$1),FALSE),0),0)</f>
        <v>111</v>
      </c>
      <c r="J1690">
        <f>IFERROR(ROUND($C1690*VLOOKUP($O1690,'TM1.5SynthPop'!$A$2:$Q$1446,COLUMN('TM1.5SynthPop'!N$1),FALSE),0),0)</f>
        <v>155</v>
      </c>
      <c r="K1690">
        <f t="shared" si="53"/>
        <v>290</v>
      </c>
      <c r="L1690">
        <f>Link21_SED!E1690</f>
        <v>3388</v>
      </c>
      <c r="M1690">
        <f>Link21_SED!F1690</f>
        <v>0</v>
      </c>
      <c r="O1690">
        <v>778</v>
      </c>
    </row>
    <row r="1691" spans="1:15">
      <c r="A1691" t="s">
        <v>20</v>
      </c>
      <c r="B1691">
        <v>1690</v>
      </c>
      <c r="C1691">
        <f>Link21_SED!D1691</f>
        <v>708</v>
      </c>
      <c r="D1691">
        <f>IFERROR(ROUND($C1691*VLOOKUP($O1691,'TM1.5SynthPop'!$A$2:$Q$1446,COLUMN('TM1.5SynthPop'!$P$2),FALSE),0),)</f>
        <v>564</v>
      </c>
      <c r="E1691">
        <f t="shared" si="52"/>
        <v>144</v>
      </c>
      <c r="F1691">
        <f>IFERROR(ROUND($C1691*VLOOKUP($O1691,'TM1.5SynthPop'!$A$2:$Q$1446,COLUMN('TM1.5SynthPop'!J$1),FALSE),0),0)</f>
        <v>136</v>
      </c>
      <c r="G1691">
        <f>IFERROR(ROUND($C1691*VLOOKUP($O1691,'TM1.5SynthPop'!$A$2:$Q$1446,COLUMN('TM1.5SynthPop'!K$1),FALSE),0),0)</f>
        <v>188</v>
      </c>
      <c r="H1691">
        <f>IFERROR(ROUND($C1691*VLOOKUP($O1691,'TM1.5SynthPop'!$A$2:$Q$1446,COLUMN('TM1.5SynthPop'!L$1),FALSE),0),0)</f>
        <v>79</v>
      </c>
      <c r="I1691">
        <f>IFERROR(ROUND($C1691*VLOOKUP($O1691,'TM1.5SynthPop'!$A$2:$Q$1446,COLUMN('TM1.5SynthPop'!M$1),FALSE),0),0)</f>
        <v>61</v>
      </c>
      <c r="J1691">
        <f>IFERROR(ROUND($C1691*VLOOKUP($O1691,'TM1.5SynthPop'!$A$2:$Q$1446,COLUMN('TM1.5SynthPop'!N$1),FALSE),0),0)</f>
        <v>85</v>
      </c>
      <c r="K1691">
        <f t="shared" si="53"/>
        <v>159</v>
      </c>
      <c r="L1691">
        <f>Link21_SED!E1691</f>
        <v>1776</v>
      </c>
      <c r="M1691">
        <f>Link21_SED!F1691</f>
        <v>0</v>
      </c>
      <c r="O1691">
        <v>778</v>
      </c>
    </row>
    <row r="1692" spans="1:15">
      <c r="A1692" t="s">
        <v>20</v>
      </c>
      <c r="B1692">
        <v>1691</v>
      </c>
      <c r="C1692">
        <f>Link21_SED!D1692</f>
        <v>475</v>
      </c>
      <c r="D1692">
        <f>IFERROR(ROUND($C1692*VLOOKUP($O1692,'TM1.5SynthPop'!$A$2:$Q$1446,COLUMN('TM1.5SynthPop'!$P$2),FALSE),0),)</f>
        <v>329</v>
      </c>
      <c r="E1692">
        <f t="shared" si="52"/>
        <v>146</v>
      </c>
      <c r="F1692">
        <f>IFERROR(ROUND($C1692*VLOOKUP($O1692,'TM1.5SynthPop'!$A$2:$Q$1446,COLUMN('TM1.5SynthPop'!J$1),FALSE),0),0)</f>
        <v>83</v>
      </c>
      <c r="G1692">
        <f>IFERROR(ROUND($C1692*VLOOKUP($O1692,'TM1.5SynthPop'!$A$2:$Q$1446,COLUMN('TM1.5SynthPop'!K$1),FALSE),0),0)</f>
        <v>79</v>
      </c>
      <c r="H1692">
        <f>IFERROR(ROUND($C1692*VLOOKUP($O1692,'TM1.5SynthPop'!$A$2:$Q$1446,COLUMN('TM1.5SynthPop'!L$1),FALSE),0),0)</f>
        <v>62</v>
      </c>
      <c r="I1692">
        <f>IFERROR(ROUND($C1692*VLOOKUP($O1692,'TM1.5SynthPop'!$A$2:$Q$1446,COLUMN('TM1.5SynthPop'!M$1),FALSE),0),0)</f>
        <v>58</v>
      </c>
      <c r="J1692">
        <f>IFERROR(ROUND($C1692*VLOOKUP($O1692,'TM1.5SynthPop'!$A$2:$Q$1446,COLUMN('TM1.5SynthPop'!N$1),FALSE),0),0)</f>
        <v>64</v>
      </c>
      <c r="K1692">
        <f t="shared" si="53"/>
        <v>129</v>
      </c>
      <c r="L1692">
        <f>Link21_SED!E1692</f>
        <v>1509</v>
      </c>
      <c r="M1692">
        <f>Link21_SED!F1692</f>
        <v>25</v>
      </c>
      <c r="O1692">
        <v>800</v>
      </c>
    </row>
    <row r="1693" spans="1:15">
      <c r="A1693" t="s">
        <v>20</v>
      </c>
      <c r="B1693">
        <v>1692</v>
      </c>
      <c r="C1693">
        <f>Link21_SED!D1693</f>
        <v>362</v>
      </c>
      <c r="D1693">
        <f>IFERROR(ROUND($C1693*VLOOKUP($O1693,'TM1.5SynthPop'!$A$2:$Q$1446,COLUMN('TM1.5SynthPop'!$P$2),FALSE),0),)</f>
        <v>187</v>
      </c>
      <c r="E1693">
        <f t="shared" si="52"/>
        <v>175</v>
      </c>
      <c r="F1693">
        <f>IFERROR(ROUND($C1693*VLOOKUP($O1693,'TM1.5SynthPop'!$A$2:$Q$1446,COLUMN('TM1.5SynthPop'!J$1),FALSE),0),0)</f>
        <v>36</v>
      </c>
      <c r="G1693">
        <f>IFERROR(ROUND($C1693*VLOOKUP($O1693,'TM1.5SynthPop'!$A$2:$Q$1446,COLUMN('TM1.5SynthPop'!K$1),FALSE),0),0)</f>
        <v>41</v>
      </c>
      <c r="H1693">
        <f>IFERROR(ROUND($C1693*VLOOKUP($O1693,'TM1.5SynthPop'!$A$2:$Q$1446,COLUMN('TM1.5SynthPop'!L$1),FALSE),0),0)</f>
        <v>47</v>
      </c>
      <c r="I1693">
        <f>IFERROR(ROUND($C1693*VLOOKUP($O1693,'TM1.5SynthPop'!$A$2:$Q$1446,COLUMN('TM1.5SynthPop'!M$1),FALSE),0),0)</f>
        <v>45</v>
      </c>
      <c r="J1693">
        <f>IFERROR(ROUND($C1693*VLOOKUP($O1693,'TM1.5SynthPop'!$A$2:$Q$1446,COLUMN('TM1.5SynthPop'!N$1),FALSE),0),0)</f>
        <v>59</v>
      </c>
      <c r="K1693">
        <f t="shared" si="53"/>
        <v>134</v>
      </c>
      <c r="L1693">
        <f>Link21_SED!E1693</f>
        <v>1136</v>
      </c>
      <c r="M1693">
        <f>Link21_SED!F1693</f>
        <v>0</v>
      </c>
      <c r="O1693">
        <v>795</v>
      </c>
    </row>
    <row r="1694" spans="1:15">
      <c r="A1694" t="s">
        <v>20</v>
      </c>
      <c r="B1694">
        <v>1693</v>
      </c>
      <c r="C1694">
        <f>Link21_SED!D1694</f>
        <v>360</v>
      </c>
      <c r="D1694">
        <f>IFERROR(ROUND($C1694*VLOOKUP($O1694,'TM1.5SynthPop'!$A$2:$Q$1446,COLUMN('TM1.5SynthPop'!$P$2),FALSE),0),)</f>
        <v>199</v>
      </c>
      <c r="E1694">
        <f t="shared" si="52"/>
        <v>161</v>
      </c>
      <c r="F1694">
        <f>IFERROR(ROUND($C1694*VLOOKUP($O1694,'TM1.5SynthPop'!$A$2:$Q$1446,COLUMN('TM1.5SynthPop'!J$1),FALSE),0),0)</f>
        <v>33</v>
      </c>
      <c r="G1694">
        <f>IFERROR(ROUND($C1694*VLOOKUP($O1694,'TM1.5SynthPop'!$A$2:$Q$1446,COLUMN('TM1.5SynthPop'!K$1),FALSE),0),0)</f>
        <v>32</v>
      </c>
      <c r="H1694">
        <f>IFERROR(ROUND($C1694*VLOOKUP($O1694,'TM1.5SynthPop'!$A$2:$Q$1446,COLUMN('TM1.5SynthPop'!L$1),FALSE),0),0)</f>
        <v>48</v>
      </c>
      <c r="I1694">
        <f>IFERROR(ROUND($C1694*VLOOKUP($O1694,'TM1.5SynthPop'!$A$2:$Q$1446,COLUMN('TM1.5SynthPop'!M$1),FALSE),0),0)</f>
        <v>45</v>
      </c>
      <c r="J1694">
        <f>IFERROR(ROUND($C1694*VLOOKUP($O1694,'TM1.5SynthPop'!$A$2:$Q$1446,COLUMN('TM1.5SynthPop'!N$1),FALSE),0),0)</f>
        <v>59</v>
      </c>
      <c r="K1694">
        <f t="shared" si="53"/>
        <v>143</v>
      </c>
      <c r="L1694">
        <f>Link21_SED!E1694</f>
        <v>1326</v>
      </c>
      <c r="M1694">
        <f>Link21_SED!F1694</f>
        <v>0</v>
      </c>
      <c r="O1694">
        <v>793</v>
      </c>
    </row>
    <row r="1695" spans="1:15">
      <c r="A1695" t="s">
        <v>20</v>
      </c>
      <c r="B1695">
        <v>1694</v>
      </c>
      <c r="C1695">
        <f>Link21_SED!D1695</f>
        <v>426</v>
      </c>
      <c r="D1695">
        <f>IFERROR(ROUND($C1695*VLOOKUP($O1695,'TM1.5SynthPop'!$A$2:$Q$1446,COLUMN('TM1.5SynthPop'!$P$2),FALSE),0),)</f>
        <v>301</v>
      </c>
      <c r="E1695">
        <f t="shared" si="52"/>
        <v>125</v>
      </c>
      <c r="F1695">
        <f>IFERROR(ROUND($C1695*VLOOKUP($O1695,'TM1.5SynthPop'!$A$2:$Q$1446,COLUMN('TM1.5SynthPop'!J$1),FALSE),0),0)</f>
        <v>19</v>
      </c>
      <c r="G1695">
        <f>IFERROR(ROUND($C1695*VLOOKUP($O1695,'TM1.5SynthPop'!$A$2:$Q$1446,COLUMN('TM1.5SynthPop'!K$1),FALSE),0),0)</f>
        <v>35</v>
      </c>
      <c r="H1695">
        <f>IFERROR(ROUND($C1695*VLOOKUP($O1695,'TM1.5SynthPop'!$A$2:$Q$1446,COLUMN('TM1.5SynthPop'!L$1),FALSE),0),0)</f>
        <v>58</v>
      </c>
      <c r="I1695">
        <f>IFERROR(ROUND($C1695*VLOOKUP($O1695,'TM1.5SynthPop'!$A$2:$Q$1446,COLUMN('TM1.5SynthPop'!M$1),FALSE),0),0)</f>
        <v>43</v>
      </c>
      <c r="J1695">
        <f>IFERROR(ROUND($C1695*VLOOKUP($O1695,'TM1.5SynthPop'!$A$2:$Q$1446,COLUMN('TM1.5SynthPop'!N$1),FALSE),0),0)</f>
        <v>84</v>
      </c>
      <c r="K1695">
        <f t="shared" si="53"/>
        <v>187</v>
      </c>
      <c r="L1695">
        <f>Link21_SED!E1695</f>
        <v>1126</v>
      </c>
      <c r="M1695">
        <f>Link21_SED!F1695</f>
        <v>27</v>
      </c>
      <c r="O1695">
        <v>784</v>
      </c>
    </row>
    <row r="1696" spans="1:15">
      <c r="A1696" t="s">
        <v>20</v>
      </c>
      <c r="B1696">
        <v>1695</v>
      </c>
      <c r="C1696">
        <f>Link21_SED!D1696</f>
        <v>2445</v>
      </c>
      <c r="D1696">
        <f>IFERROR(ROUND($C1696*VLOOKUP($O1696,'TM1.5SynthPop'!$A$2:$Q$1446,COLUMN('TM1.5SynthPop'!$P$2),FALSE),0),)</f>
        <v>1948</v>
      </c>
      <c r="E1696">
        <f t="shared" si="52"/>
        <v>497</v>
      </c>
      <c r="F1696">
        <f>IFERROR(ROUND($C1696*VLOOKUP($O1696,'TM1.5SynthPop'!$A$2:$Q$1446,COLUMN('TM1.5SynthPop'!J$1),FALSE),0),0)</f>
        <v>470</v>
      </c>
      <c r="G1696">
        <f>IFERROR(ROUND($C1696*VLOOKUP($O1696,'TM1.5SynthPop'!$A$2:$Q$1446,COLUMN('TM1.5SynthPop'!K$1),FALSE),0),0)</f>
        <v>648</v>
      </c>
      <c r="H1696">
        <f>IFERROR(ROUND($C1696*VLOOKUP($O1696,'TM1.5SynthPop'!$A$2:$Q$1446,COLUMN('TM1.5SynthPop'!L$1),FALSE),0),0)</f>
        <v>272</v>
      </c>
      <c r="I1696">
        <f>IFERROR(ROUND($C1696*VLOOKUP($O1696,'TM1.5SynthPop'!$A$2:$Q$1446,COLUMN('TM1.5SynthPop'!M$1),FALSE),0),0)</f>
        <v>210</v>
      </c>
      <c r="J1696">
        <f>IFERROR(ROUND($C1696*VLOOKUP($O1696,'TM1.5SynthPop'!$A$2:$Q$1446,COLUMN('TM1.5SynthPop'!N$1),FALSE),0),0)</f>
        <v>294</v>
      </c>
      <c r="K1696">
        <f t="shared" si="53"/>
        <v>551</v>
      </c>
      <c r="L1696">
        <f>Link21_SED!E1696</f>
        <v>6715</v>
      </c>
      <c r="M1696">
        <f>Link21_SED!F1696</f>
        <v>0</v>
      </c>
      <c r="O1696">
        <v>778</v>
      </c>
    </row>
    <row r="1697" spans="1:15">
      <c r="A1697" t="s">
        <v>20</v>
      </c>
      <c r="B1697">
        <v>1696</v>
      </c>
      <c r="C1697">
        <f>Link21_SED!D1697</f>
        <v>1374</v>
      </c>
      <c r="D1697">
        <f>IFERROR(ROUND($C1697*VLOOKUP($O1697,'TM1.5SynthPop'!$A$2:$Q$1446,COLUMN('TM1.5SynthPop'!$P$2),FALSE),0),)</f>
        <v>1095</v>
      </c>
      <c r="E1697">
        <f t="shared" si="52"/>
        <v>279</v>
      </c>
      <c r="F1697">
        <f>IFERROR(ROUND($C1697*VLOOKUP($O1697,'TM1.5SynthPop'!$A$2:$Q$1446,COLUMN('TM1.5SynthPop'!J$1),FALSE),0),0)</f>
        <v>264</v>
      </c>
      <c r="G1697">
        <f>IFERROR(ROUND($C1697*VLOOKUP($O1697,'TM1.5SynthPop'!$A$2:$Q$1446,COLUMN('TM1.5SynthPop'!K$1),FALSE),0),0)</f>
        <v>364</v>
      </c>
      <c r="H1697">
        <f>IFERROR(ROUND($C1697*VLOOKUP($O1697,'TM1.5SynthPop'!$A$2:$Q$1446,COLUMN('TM1.5SynthPop'!L$1),FALSE),0),0)</f>
        <v>153</v>
      </c>
      <c r="I1697">
        <f>IFERROR(ROUND($C1697*VLOOKUP($O1697,'TM1.5SynthPop'!$A$2:$Q$1446,COLUMN('TM1.5SynthPop'!M$1),FALSE),0),0)</f>
        <v>118</v>
      </c>
      <c r="J1697">
        <f>IFERROR(ROUND($C1697*VLOOKUP($O1697,'TM1.5SynthPop'!$A$2:$Q$1446,COLUMN('TM1.5SynthPop'!N$1),FALSE),0),0)</f>
        <v>165</v>
      </c>
      <c r="K1697">
        <f t="shared" si="53"/>
        <v>310</v>
      </c>
      <c r="L1697">
        <f>Link21_SED!E1697</f>
        <v>2721</v>
      </c>
      <c r="M1697">
        <f>Link21_SED!F1697</f>
        <v>0</v>
      </c>
      <c r="O1697">
        <v>778</v>
      </c>
    </row>
    <row r="1698" spans="1:15">
      <c r="A1698" t="s">
        <v>20</v>
      </c>
      <c r="B1698">
        <v>1697</v>
      </c>
      <c r="C1698">
        <f>Link21_SED!D1698</f>
        <v>491</v>
      </c>
      <c r="D1698">
        <f>IFERROR(ROUND($C1698*VLOOKUP($O1698,'TM1.5SynthPop'!$A$2:$Q$1446,COLUMN('TM1.5SynthPop'!$P$2),FALSE),0),)</f>
        <v>318</v>
      </c>
      <c r="E1698">
        <f t="shared" si="52"/>
        <v>173</v>
      </c>
      <c r="F1698">
        <f>IFERROR(ROUND($C1698*VLOOKUP($O1698,'TM1.5SynthPop'!$A$2:$Q$1446,COLUMN('TM1.5SynthPop'!J$1),FALSE),0),0)</f>
        <v>77</v>
      </c>
      <c r="G1698">
        <f>IFERROR(ROUND($C1698*VLOOKUP($O1698,'TM1.5SynthPop'!$A$2:$Q$1446,COLUMN('TM1.5SynthPop'!K$1),FALSE),0),0)</f>
        <v>92</v>
      </c>
      <c r="H1698">
        <f>IFERROR(ROUND($C1698*VLOOKUP($O1698,'TM1.5SynthPop'!$A$2:$Q$1446,COLUMN('TM1.5SynthPop'!L$1),FALSE),0),0)</f>
        <v>39</v>
      </c>
      <c r="I1698">
        <f>IFERROR(ROUND($C1698*VLOOKUP($O1698,'TM1.5SynthPop'!$A$2:$Q$1446,COLUMN('TM1.5SynthPop'!M$1),FALSE),0),0)</f>
        <v>40</v>
      </c>
      <c r="J1698">
        <f>IFERROR(ROUND($C1698*VLOOKUP($O1698,'TM1.5SynthPop'!$A$2:$Q$1446,COLUMN('TM1.5SynthPop'!N$1),FALSE),0),0)</f>
        <v>67</v>
      </c>
      <c r="K1698">
        <f t="shared" si="53"/>
        <v>176</v>
      </c>
      <c r="L1698">
        <f>Link21_SED!E1698</f>
        <v>1306</v>
      </c>
      <c r="M1698">
        <f>Link21_SED!F1698</f>
        <v>0</v>
      </c>
      <c r="O1698">
        <v>801</v>
      </c>
    </row>
    <row r="1699" spans="1:15">
      <c r="A1699" t="s">
        <v>20</v>
      </c>
      <c r="B1699">
        <v>1698</v>
      </c>
      <c r="C1699">
        <f>Link21_SED!D1699</f>
        <v>487</v>
      </c>
      <c r="D1699">
        <f>IFERROR(ROUND($C1699*VLOOKUP($O1699,'TM1.5SynthPop'!$A$2:$Q$1446,COLUMN('TM1.5SynthPop'!$P$2),FALSE),0),)</f>
        <v>315</v>
      </c>
      <c r="E1699">
        <f t="shared" si="52"/>
        <v>172</v>
      </c>
      <c r="F1699">
        <f>IFERROR(ROUND($C1699*VLOOKUP($O1699,'TM1.5SynthPop'!$A$2:$Q$1446,COLUMN('TM1.5SynthPop'!J$1),FALSE),0),0)</f>
        <v>76</v>
      </c>
      <c r="G1699">
        <f>IFERROR(ROUND($C1699*VLOOKUP($O1699,'TM1.5SynthPop'!$A$2:$Q$1446,COLUMN('TM1.5SynthPop'!K$1),FALSE),0),0)</f>
        <v>91</v>
      </c>
      <c r="H1699">
        <f>IFERROR(ROUND($C1699*VLOOKUP($O1699,'TM1.5SynthPop'!$A$2:$Q$1446,COLUMN('TM1.5SynthPop'!L$1),FALSE),0),0)</f>
        <v>38</v>
      </c>
      <c r="I1699">
        <f>IFERROR(ROUND($C1699*VLOOKUP($O1699,'TM1.5SynthPop'!$A$2:$Q$1446,COLUMN('TM1.5SynthPop'!M$1),FALSE),0),0)</f>
        <v>40</v>
      </c>
      <c r="J1699">
        <f>IFERROR(ROUND($C1699*VLOOKUP($O1699,'TM1.5SynthPop'!$A$2:$Q$1446,COLUMN('TM1.5SynthPop'!N$1),FALSE),0),0)</f>
        <v>66</v>
      </c>
      <c r="K1699">
        <f t="shared" si="53"/>
        <v>176</v>
      </c>
      <c r="L1699">
        <f>Link21_SED!E1699</f>
        <v>1456</v>
      </c>
      <c r="M1699">
        <f>Link21_SED!F1699</f>
        <v>53</v>
      </c>
      <c r="O1699">
        <v>801</v>
      </c>
    </row>
    <row r="1700" spans="1:15">
      <c r="A1700" t="s">
        <v>20</v>
      </c>
      <c r="B1700">
        <v>1699</v>
      </c>
      <c r="C1700">
        <f>Link21_SED!D1700</f>
        <v>353</v>
      </c>
      <c r="D1700">
        <f>IFERROR(ROUND($C1700*VLOOKUP($O1700,'TM1.5SynthPop'!$A$2:$Q$1446,COLUMN('TM1.5SynthPop'!$P$2),FALSE),0),)</f>
        <v>131</v>
      </c>
      <c r="E1700">
        <f t="shared" si="52"/>
        <v>222</v>
      </c>
      <c r="F1700">
        <f>IFERROR(ROUND($C1700*VLOOKUP($O1700,'TM1.5SynthPop'!$A$2:$Q$1446,COLUMN('TM1.5SynthPop'!J$1),FALSE),0),0)</f>
        <v>19</v>
      </c>
      <c r="G1700">
        <f>IFERROR(ROUND($C1700*VLOOKUP($O1700,'TM1.5SynthPop'!$A$2:$Q$1446,COLUMN('TM1.5SynthPop'!K$1),FALSE),0),0)</f>
        <v>25</v>
      </c>
      <c r="H1700">
        <f>IFERROR(ROUND($C1700*VLOOKUP($O1700,'TM1.5SynthPop'!$A$2:$Q$1446,COLUMN('TM1.5SynthPop'!L$1),FALSE),0),0)</f>
        <v>46</v>
      </c>
      <c r="I1700">
        <f>IFERROR(ROUND($C1700*VLOOKUP($O1700,'TM1.5SynthPop'!$A$2:$Q$1446,COLUMN('TM1.5SynthPop'!M$1),FALSE),0),0)</f>
        <v>55</v>
      </c>
      <c r="J1700">
        <f>IFERROR(ROUND($C1700*VLOOKUP($O1700,'TM1.5SynthPop'!$A$2:$Q$1446,COLUMN('TM1.5SynthPop'!N$1),FALSE),0),0)</f>
        <v>62</v>
      </c>
      <c r="K1700">
        <f t="shared" si="53"/>
        <v>146</v>
      </c>
      <c r="L1700">
        <f>Link21_SED!E1700</f>
        <v>1380</v>
      </c>
      <c r="M1700">
        <f>Link21_SED!F1700</f>
        <v>33</v>
      </c>
      <c r="O1700">
        <v>802</v>
      </c>
    </row>
    <row r="1701" spans="1:15">
      <c r="A1701" t="s">
        <v>20</v>
      </c>
      <c r="B1701">
        <v>1700</v>
      </c>
      <c r="C1701">
        <f>Link21_SED!D1701</f>
        <v>690</v>
      </c>
      <c r="D1701">
        <f>IFERROR(ROUND($C1701*VLOOKUP($O1701,'TM1.5SynthPop'!$A$2:$Q$1446,COLUMN('TM1.5SynthPop'!$P$2),FALSE),0),)</f>
        <v>531</v>
      </c>
      <c r="E1701">
        <f t="shared" si="52"/>
        <v>159</v>
      </c>
      <c r="F1701">
        <f>IFERROR(ROUND($C1701*VLOOKUP($O1701,'TM1.5SynthPop'!$A$2:$Q$1446,COLUMN('TM1.5SynthPop'!J$1),FALSE),0),0)</f>
        <v>72</v>
      </c>
      <c r="G1701">
        <f>IFERROR(ROUND($C1701*VLOOKUP($O1701,'TM1.5SynthPop'!$A$2:$Q$1446,COLUMN('TM1.5SynthPop'!K$1),FALSE),0),0)</f>
        <v>81</v>
      </c>
      <c r="H1701">
        <f>IFERROR(ROUND($C1701*VLOOKUP($O1701,'TM1.5SynthPop'!$A$2:$Q$1446,COLUMN('TM1.5SynthPop'!L$1),FALSE),0),0)</f>
        <v>101</v>
      </c>
      <c r="I1701">
        <f>IFERROR(ROUND($C1701*VLOOKUP($O1701,'TM1.5SynthPop'!$A$2:$Q$1446,COLUMN('TM1.5SynthPop'!M$1),FALSE),0),0)</f>
        <v>96</v>
      </c>
      <c r="J1701">
        <f>IFERROR(ROUND($C1701*VLOOKUP($O1701,'TM1.5SynthPop'!$A$2:$Q$1446,COLUMN('TM1.5SynthPop'!N$1),FALSE),0),0)</f>
        <v>136</v>
      </c>
      <c r="K1701">
        <f t="shared" si="53"/>
        <v>204</v>
      </c>
      <c r="L1701">
        <f>Link21_SED!E1701</f>
        <v>1506</v>
      </c>
      <c r="M1701">
        <f>Link21_SED!F1701</f>
        <v>4</v>
      </c>
      <c r="O1701">
        <v>763</v>
      </c>
    </row>
    <row r="1702" spans="1:15">
      <c r="A1702" t="s">
        <v>20</v>
      </c>
      <c r="B1702">
        <v>1701</v>
      </c>
      <c r="C1702">
        <f>Link21_SED!D1702</f>
        <v>955</v>
      </c>
      <c r="D1702">
        <f>IFERROR(ROUND($C1702*VLOOKUP($O1702,'TM1.5SynthPop'!$A$2:$Q$1446,COLUMN('TM1.5SynthPop'!$P$2),FALSE),0),)</f>
        <v>622</v>
      </c>
      <c r="E1702">
        <f t="shared" si="52"/>
        <v>333</v>
      </c>
      <c r="F1702">
        <f>IFERROR(ROUND($C1702*VLOOKUP($O1702,'TM1.5SynthPop'!$A$2:$Q$1446,COLUMN('TM1.5SynthPop'!J$1),FALSE),0),0)</f>
        <v>36</v>
      </c>
      <c r="G1702">
        <f>IFERROR(ROUND($C1702*VLOOKUP($O1702,'TM1.5SynthPop'!$A$2:$Q$1446,COLUMN('TM1.5SynthPop'!K$1),FALSE),0),0)</f>
        <v>60</v>
      </c>
      <c r="H1702">
        <f>IFERROR(ROUND($C1702*VLOOKUP($O1702,'TM1.5SynthPop'!$A$2:$Q$1446,COLUMN('TM1.5SynthPop'!L$1),FALSE),0),0)</f>
        <v>121</v>
      </c>
      <c r="I1702">
        <f>IFERROR(ROUND($C1702*VLOOKUP($O1702,'TM1.5SynthPop'!$A$2:$Q$1446,COLUMN('TM1.5SynthPop'!M$1),FALSE),0),0)</f>
        <v>118</v>
      </c>
      <c r="J1702">
        <f>IFERROR(ROUND($C1702*VLOOKUP($O1702,'TM1.5SynthPop'!$A$2:$Q$1446,COLUMN('TM1.5SynthPop'!N$1),FALSE),0),0)</f>
        <v>219</v>
      </c>
      <c r="K1702">
        <f t="shared" si="53"/>
        <v>401</v>
      </c>
      <c r="L1702">
        <f>Link21_SED!E1702</f>
        <v>2862</v>
      </c>
      <c r="M1702">
        <f>Link21_SED!F1702</f>
        <v>0</v>
      </c>
      <c r="O1702">
        <v>779</v>
      </c>
    </row>
    <row r="1703" spans="1:15">
      <c r="A1703" t="s">
        <v>20</v>
      </c>
      <c r="B1703">
        <v>1702</v>
      </c>
      <c r="C1703">
        <f>Link21_SED!D1703</f>
        <v>520</v>
      </c>
      <c r="D1703">
        <f>IFERROR(ROUND($C1703*VLOOKUP($O1703,'TM1.5SynthPop'!$A$2:$Q$1446,COLUMN('TM1.5SynthPop'!$P$2),FALSE),0),)</f>
        <v>358</v>
      </c>
      <c r="E1703">
        <f t="shared" si="52"/>
        <v>162</v>
      </c>
      <c r="F1703">
        <f>IFERROR(ROUND($C1703*VLOOKUP($O1703,'TM1.5SynthPop'!$A$2:$Q$1446,COLUMN('TM1.5SynthPop'!J$1),FALSE),0),0)</f>
        <v>79</v>
      </c>
      <c r="G1703">
        <f>IFERROR(ROUND($C1703*VLOOKUP($O1703,'TM1.5SynthPop'!$A$2:$Q$1446,COLUMN('TM1.5SynthPop'!K$1),FALSE),0),0)</f>
        <v>78</v>
      </c>
      <c r="H1703">
        <f>IFERROR(ROUND($C1703*VLOOKUP($O1703,'TM1.5SynthPop'!$A$2:$Q$1446,COLUMN('TM1.5SynthPop'!L$1),FALSE),0),0)</f>
        <v>67</v>
      </c>
      <c r="I1703">
        <f>IFERROR(ROUND($C1703*VLOOKUP($O1703,'TM1.5SynthPop'!$A$2:$Q$1446,COLUMN('TM1.5SynthPop'!M$1),FALSE),0),0)</f>
        <v>59</v>
      </c>
      <c r="J1703">
        <f>IFERROR(ROUND($C1703*VLOOKUP($O1703,'TM1.5SynthPop'!$A$2:$Q$1446,COLUMN('TM1.5SynthPop'!N$1),FALSE),0),0)</f>
        <v>85</v>
      </c>
      <c r="K1703">
        <f t="shared" si="53"/>
        <v>152</v>
      </c>
      <c r="L1703">
        <f>Link21_SED!E1703</f>
        <v>1367</v>
      </c>
      <c r="M1703">
        <f>Link21_SED!F1703</f>
        <v>201</v>
      </c>
      <c r="O1703">
        <v>761</v>
      </c>
    </row>
    <row r="1704" spans="1:15">
      <c r="A1704" t="s">
        <v>20</v>
      </c>
      <c r="B1704">
        <v>1703</v>
      </c>
      <c r="C1704">
        <f>Link21_SED!D1704</f>
        <v>1084</v>
      </c>
      <c r="D1704">
        <f>IFERROR(ROUND($C1704*VLOOKUP($O1704,'TM1.5SynthPop'!$A$2:$Q$1446,COLUMN('TM1.5SynthPop'!$P$2),FALSE),0),)</f>
        <v>747</v>
      </c>
      <c r="E1704">
        <f t="shared" si="52"/>
        <v>337</v>
      </c>
      <c r="F1704">
        <f>IFERROR(ROUND($C1704*VLOOKUP($O1704,'TM1.5SynthPop'!$A$2:$Q$1446,COLUMN('TM1.5SynthPop'!J$1),FALSE),0),0)</f>
        <v>166</v>
      </c>
      <c r="G1704">
        <f>IFERROR(ROUND($C1704*VLOOKUP($O1704,'TM1.5SynthPop'!$A$2:$Q$1446,COLUMN('TM1.5SynthPop'!K$1),FALSE),0),0)</f>
        <v>163</v>
      </c>
      <c r="H1704">
        <f>IFERROR(ROUND($C1704*VLOOKUP($O1704,'TM1.5SynthPop'!$A$2:$Q$1446,COLUMN('TM1.5SynthPop'!L$1),FALSE),0),0)</f>
        <v>140</v>
      </c>
      <c r="I1704">
        <f>IFERROR(ROUND($C1704*VLOOKUP($O1704,'TM1.5SynthPop'!$A$2:$Q$1446,COLUMN('TM1.5SynthPop'!M$1),FALSE),0),0)</f>
        <v>122</v>
      </c>
      <c r="J1704">
        <f>IFERROR(ROUND($C1704*VLOOKUP($O1704,'TM1.5SynthPop'!$A$2:$Q$1446,COLUMN('TM1.5SynthPop'!N$1),FALSE),0),0)</f>
        <v>177</v>
      </c>
      <c r="K1704">
        <f t="shared" si="53"/>
        <v>316</v>
      </c>
      <c r="L1704">
        <f>Link21_SED!E1704</f>
        <v>2682</v>
      </c>
      <c r="M1704">
        <f>Link21_SED!F1704</f>
        <v>18</v>
      </c>
      <c r="O1704">
        <v>761</v>
      </c>
    </row>
    <row r="1705" spans="1:15">
      <c r="A1705" t="s">
        <v>20</v>
      </c>
      <c r="B1705">
        <v>1704</v>
      </c>
      <c r="C1705">
        <f>Link21_SED!D1705</f>
        <v>609</v>
      </c>
      <c r="D1705">
        <f>IFERROR(ROUND($C1705*VLOOKUP($O1705,'TM1.5SynthPop'!$A$2:$Q$1446,COLUMN('TM1.5SynthPop'!$P$2),FALSE),0),)</f>
        <v>420</v>
      </c>
      <c r="E1705">
        <f t="shared" si="52"/>
        <v>189</v>
      </c>
      <c r="F1705">
        <f>IFERROR(ROUND($C1705*VLOOKUP($O1705,'TM1.5SynthPop'!$A$2:$Q$1446,COLUMN('TM1.5SynthPop'!J$1),FALSE),0),0)</f>
        <v>93</v>
      </c>
      <c r="G1705">
        <f>IFERROR(ROUND($C1705*VLOOKUP($O1705,'TM1.5SynthPop'!$A$2:$Q$1446,COLUMN('TM1.5SynthPop'!K$1),FALSE),0),0)</f>
        <v>92</v>
      </c>
      <c r="H1705">
        <f>IFERROR(ROUND($C1705*VLOOKUP($O1705,'TM1.5SynthPop'!$A$2:$Q$1446,COLUMN('TM1.5SynthPop'!L$1),FALSE),0),0)</f>
        <v>79</v>
      </c>
      <c r="I1705">
        <f>IFERROR(ROUND($C1705*VLOOKUP($O1705,'TM1.5SynthPop'!$A$2:$Q$1446,COLUMN('TM1.5SynthPop'!M$1),FALSE),0),0)</f>
        <v>69</v>
      </c>
      <c r="J1705">
        <f>IFERROR(ROUND($C1705*VLOOKUP($O1705,'TM1.5SynthPop'!$A$2:$Q$1446,COLUMN('TM1.5SynthPop'!N$1),FALSE),0),0)</f>
        <v>100</v>
      </c>
      <c r="K1705">
        <f t="shared" si="53"/>
        <v>176</v>
      </c>
      <c r="L1705">
        <f>Link21_SED!E1705</f>
        <v>1569</v>
      </c>
      <c r="M1705">
        <f>Link21_SED!F1705</f>
        <v>0</v>
      </c>
      <c r="O1705">
        <v>761</v>
      </c>
    </row>
    <row r="1706" spans="1:15">
      <c r="A1706" t="s">
        <v>20</v>
      </c>
      <c r="B1706">
        <v>1705</v>
      </c>
      <c r="C1706">
        <f>Link21_SED!D1706</f>
        <v>606</v>
      </c>
      <c r="D1706">
        <f>IFERROR(ROUND($C1706*VLOOKUP($O1706,'TM1.5SynthPop'!$A$2:$Q$1446,COLUMN('TM1.5SynthPop'!$P$2),FALSE),0),)</f>
        <v>474</v>
      </c>
      <c r="E1706">
        <f t="shared" si="52"/>
        <v>132</v>
      </c>
      <c r="F1706">
        <f>IFERROR(ROUND($C1706*VLOOKUP($O1706,'TM1.5SynthPop'!$A$2:$Q$1446,COLUMN('TM1.5SynthPop'!J$1),FALSE),0),0)</f>
        <v>75</v>
      </c>
      <c r="G1706">
        <f>IFERROR(ROUND($C1706*VLOOKUP($O1706,'TM1.5SynthPop'!$A$2:$Q$1446,COLUMN('TM1.5SynthPop'!K$1),FALSE),0),0)</f>
        <v>80</v>
      </c>
      <c r="H1706">
        <f>IFERROR(ROUND($C1706*VLOOKUP($O1706,'TM1.5SynthPop'!$A$2:$Q$1446,COLUMN('TM1.5SynthPop'!L$1),FALSE),0),0)</f>
        <v>87</v>
      </c>
      <c r="I1706">
        <f>IFERROR(ROUND($C1706*VLOOKUP($O1706,'TM1.5SynthPop'!$A$2:$Q$1446,COLUMN('TM1.5SynthPop'!M$1),FALSE),0),0)</f>
        <v>62</v>
      </c>
      <c r="J1706">
        <f>IFERROR(ROUND($C1706*VLOOKUP($O1706,'TM1.5SynthPop'!$A$2:$Q$1446,COLUMN('TM1.5SynthPop'!N$1),FALSE),0),0)</f>
        <v>102</v>
      </c>
      <c r="K1706">
        <f t="shared" si="53"/>
        <v>200</v>
      </c>
      <c r="L1706">
        <f>Link21_SED!E1706</f>
        <v>1218</v>
      </c>
      <c r="M1706">
        <f>Link21_SED!F1706</f>
        <v>0</v>
      </c>
      <c r="O1706">
        <v>777</v>
      </c>
    </row>
    <row r="1707" spans="1:15">
      <c r="A1707" t="s">
        <v>20</v>
      </c>
      <c r="B1707">
        <v>1706</v>
      </c>
      <c r="C1707">
        <f>Link21_SED!D1707</f>
        <v>629</v>
      </c>
      <c r="D1707">
        <f>IFERROR(ROUND($C1707*VLOOKUP($O1707,'TM1.5SynthPop'!$A$2:$Q$1446,COLUMN('TM1.5SynthPop'!$P$2),FALSE),0),)</f>
        <v>423</v>
      </c>
      <c r="E1707">
        <f t="shared" si="52"/>
        <v>206</v>
      </c>
      <c r="F1707">
        <f>IFERROR(ROUND($C1707*VLOOKUP($O1707,'TM1.5SynthPop'!$A$2:$Q$1446,COLUMN('TM1.5SynthPop'!J$1),FALSE),0),0)</f>
        <v>120</v>
      </c>
      <c r="G1707">
        <f>IFERROR(ROUND($C1707*VLOOKUP($O1707,'TM1.5SynthPop'!$A$2:$Q$1446,COLUMN('TM1.5SynthPop'!K$1),FALSE),0),0)</f>
        <v>226</v>
      </c>
      <c r="H1707">
        <f>IFERROR(ROUND($C1707*VLOOKUP($O1707,'TM1.5SynthPop'!$A$2:$Q$1446,COLUMN('TM1.5SynthPop'!L$1),FALSE),0),0)</f>
        <v>56</v>
      </c>
      <c r="I1707">
        <f>IFERROR(ROUND($C1707*VLOOKUP($O1707,'TM1.5SynthPop'!$A$2:$Q$1446,COLUMN('TM1.5SynthPop'!M$1),FALSE),0),0)</f>
        <v>30</v>
      </c>
      <c r="J1707">
        <f>IFERROR(ROUND($C1707*VLOOKUP($O1707,'TM1.5SynthPop'!$A$2:$Q$1446,COLUMN('TM1.5SynthPop'!N$1),FALSE),0),0)</f>
        <v>67</v>
      </c>
      <c r="K1707">
        <f t="shared" si="53"/>
        <v>130</v>
      </c>
      <c r="L1707">
        <f>Link21_SED!E1707</f>
        <v>1897</v>
      </c>
      <c r="M1707">
        <f>Link21_SED!F1707</f>
        <v>0</v>
      </c>
      <c r="O1707">
        <v>756</v>
      </c>
    </row>
    <row r="1708" spans="1:15">
      <c r="A1708" t="s">
        <v>20</v>
      </c>
      <c r="B1708">
        <v>1707</v>
      </c>
      <c r="C1708">
        <f>Link21_SED!D1708</f>
        <v>2732</v>
      </c>
      <c r="D1708">
        <f>IFERROR(ROUND($C1708*VLOOKUP($O1708,'TM1.5SynthPop'!$A$2:$Q$1446,COLUMN('TM1.5SynthPop'!$P$2),FALSE),0),)</f>
        <v>1703</v>
      </c>
      <c r="E1708">
        <f t="shared" si="52"/>
        <v>1029</v>
      </c>
      <c r="F1708">
        <f>IFERROR(ROUND($C1708*VLOOKUP($O1708,'TM1.5SynthPop'!$A$2:$Q$1446,COLUMN('TM1.5SynthPop'!J$1),FALSE),0),0)</f>
        <v>105</v>
      </c>
      <c r="G1708">
        <f>IFERROR(ROUND($C1708*VLOOKUP($O1708,'TM1.5SynthPop'!$A$2:$Q$1446,COLUMN('TM1.5SynthPop'!K$1),FALSE),0),0)</f>
        <v>164</v>
      </c>
      <c r="H1708">
        <f>IFERROR(ROUND($C1708*VLOOKUP($O1708,'TM1.5SynthPop'!$A$2:$Q$1446,COLUMN('TM1.5SynthPop'!L$1),FALSE),0),0)</f>
        <v>325</v>
      </c>
      <c r="I1708">
        <f>IFERROR(ROUND($C1708*VLOOKUP($O1708,'TM1.5SynthPop'!$A$2:$Q$1446,COLUMN('TM1.5SynthPop'!M$1),FALSE),0),0)</f>
        <v>344</v>
      </c>
      <c r="J1708">
        <f>IFERROR(ROUND($C1708*VLOOKUP($O1708,'TM1.5SynthPop'!$A$2:$Q$1446,COLUMN('TM1.5SynthPop'!N$1),FALSE),0),0)</f>
        <v>631</v>
      </c>
      <c r="K1708">
        <f t="shared" si="53"/>
        <v>1163</v>
      </c>
      <c r="L1708">
        <f>Link21_SED!E1708</f>
        <v>7941</v>
      </c>
      <c r="M1708">
        <f>Link21_SED!F1708</f>
        <v>0</v>
      </c>
      <c r="O1708">
        <v>755</v>
      </c>
    </row>
    <row r="1709" spans="1:15">
      <c r="A1709" t="s">
        <v>20</v>
      </c>
      <c r="B1709">
        <v>1708</v>
      </c>
      <c r="C1709">
        <f>Link21_SED!D1709</f>
        <v>523</v>
      </c>
      <c r="D1709">
        <f>IFERROR(ROUND($C1709*VLOOKUP($O1709,'TM1.5SynthPop'!$A$2:$Q$1446,COLUMN('TM1.5SynthPop'!$P$2),FALSE),0),)</f>
        <v>289</v>
      </c>
      <c r="E1709">
        <f t="shared" ref="E1709:E1772" si="54">C1709-D1709</f>
        <v>234</v>
      </c>
      <c r="F1709">
        <f>IFERROR(ROUND($C1709*VLOOKUP($O1709,'TM1.5SynthPop'!$A$2:$Q$1446,COLUMN('TM1.5SynthPop'!J$1),FALSE),0),0)</f>
        <v>48</v>
      </c>
      <c r="G1709">
        <f>IFERROR(ROUND($C1709*VLOOKUP($O1709,'TM1.5SynthPop'!$A$2:$Q$1446,COLUMN('TM1.5SynthPop'!K$1),FALSE),0),0)</f>
        <v>46</v>
      </c>
      <c r="H1709">
        <f>IFERROR(ROUND($C1709*VLOOKUP($O1709,'TM1.5SynthPop'!$A$2:$Q$1446,COLUMN('TM1.5SynthPop'!L$1),FALSE),0),0)</f>
        <v>69</v>
      </c>
      <c r="I1709">
        <f>IFERROR(ROUND($C1709*VLOOKUP($O1709,'TM1.5SynthPop'!$A$2:$Q$1446,COLUMN('TM1.5SynthPop'!M$1),FALSE),0),0)</f>
        <v>66</v>
      </c>
      <c r="J1709">
        <f>IFERROR(ROUND($C1709*VLOOKUP($O1709,'TM1.5SynthPop'!$A$2:$Q$1446,COLUMN('TM1.5SynthPop'!N$1),FALSE),0),0)</f>
        <v>86</v>
      </c>
      <c r="K1709">
        <f t="shared" ref="K1709:K1772" si="55">C1709-SUM(F1709:J1709)</f>
        <v>208</v>
      </c>
      <c r="L1709">
        <f>Link21_SED!E1709</f>
        <v>1889</v>
      </c>
      <c r="M1709">
        <f>Link21_SED!F1709</f>
        <v>8</v>
      </c>
      <c r="O1709">
        <v>793</v>
      </c>
    </row>
    <row r="1710" spans="1:15">
      <c r="A1710" t="s">
        <v>20</v>
      </c>
      <c r="B1710">
        <v>1709</v>
      </c>
      <c r="C1710">
        <f>Link21_SED!D1710</f>
        <v>574</v>
      </c>
      <c r="D1710">
        <f>IFERROR(ROUND($C1710*VLOOKUP($O1710,'TM1.5SynthPop'!$A$2:$Q$1446,COLUMN('TM1.5SynthPop'!$P$2),FALSE),0),)</f>
        <v>398</v>
      </c>
      <c r="E1710">
        <f t="shared" si="54"/>
        <v>176</v>
      </c>
      <c r="F1710">
        <f>IFERROR(ROUND($C1710*VLOOKUP($O1710,'TM1.5SynthPop'!$A$2:$Q$1446,COLUMN('TM1.5SynthPop'!J$1),FALSE),0),0)</f>
        <v>101</v>
      </c>
      <c r="G1710">
        <f>IFERROR(ROUND($C1710*VLOOKUP($O1710,'TM1.5SynthPop'!$A$2:$Q$1446,COLUMN('TM1.5SynthPop'!K$1),FALSE),0),0)</f>
        <v>96</v>
      </c>
      <c r="H1710">
        <f>IFERROR(ROUND($C1710*VLOOKUP($O1710,'TM1.5SynthPop'!$A$2:$Q$1446,COLUMN('TM1.5SynthPop'!L$1),FALSE),0),0)</f>
        <v>75</v>
      </c>
      <c r="I1710">
        <f>IFERROR(ROUND($C1710*VLOOKUP($O1710,'TM1.5SynthPop'!$A$2:$Q$1446,COLUMN('TM1.5SynthPop'!M$1),FALSE),0),0)</f>
        <v>70</v>
      </c>
      <c r="J1710">
        <f>IFERROR(ROUND($C1710*VLOOKUP($O1710,'TM1.5SynthPop'!$A$2:$Q$1446,COLUMN('TM1.5SynthPop'!N$1),FALSE),0),0)</f>
        <v>77</v>
      </c>
      <c r="K1710">
        <f t="shared" si="55"/>
        <v>155</v>
      </c>
      <c r="L1710">
        <f>Link21_SED!E1710</f>
        <v>1505</v>
      </c>
      <c r="M1710">
        <f>Link21_SED!F1710</f>
        <v>23</v>
      </c>
      <c r="O1710">
        <v>800</v>
      </c>
    </row>
    <row r="1711" spans="1:15">
      <c r="A1711" t="s">
        <v>20</v>
      </c>
      <c r="B1711">
        <v>1710</v>
      </c>
      <c r="C1711">
        <f>Link21_SED!D1711</f>
        <v>387</v>
      </c>
      <c r="D1711">
        <f>IFERROR(ROUND($C1711*VLOOKUP($O1711,'TM1.5SynthPop'!$A$2:$Q$1446,COLUMN('TM1.5SynthPop'!$P$2),FALSE),0),)</f>
        <v>231</v>
      </c>
      <c r="E1711">
        <f t="shared" si="54"/>
        <v>156</v>
      </c>
      <c r="F1711">
        <f>IFERROR(ROUND($C1711*VLOOKUP($O1711,'TM1.5SynthPop'!$A$2:$Q$1446,COLUMN('TM1.5SynthPop'!J$1),FALSE),0),0)</f>
        <v>16</v>
      </c>
      <c r="G1711">
        <f>IFERROR(ROUND($C1711*VLOOKUP($O1711,'TM1.5SynthPop'!$A$2:$Q$1446,COLUMN('TM1.5SynthPop'!K$1),FALSE),0),0)</f>
        <v>20</v>
      </c>
      <c r="H1711">
        <f>IFERROR(ROUND($C1711*VLOOKUP($O1711,'TM1.5SynthPop'!$A$2:$Q$1446,COLUMN('TM1.5SynthPop'!L$1),FALSE),0),0)</f>
        <v>50</v>
      </c>
      <c r="I1711">
        <f>IFERROR(ROUND($C1711*VLOOKUP($O1711,'TM1.5SynthPop'!$A$2:$Q$1446,COLUMN('TM1.5SynthPop'!M$1),FALSE),0),0)</f>
        <v>55</v>
      </c>
      <c r="J1711">
        <f>IFERROR(ROUND($C1711*VLOOKUP($O1711,'TM1.5SynthPop'!$A$2:$Q$1446,COLUMN('TM1.5SynthPop'!N$1),FALSE),0),0)</f>
        <v>75</v>
      </c>
      <c r="K1711">
        <f t="shared" si="55"/>
        <v>171</v>
      </c>
      <c r="L1711">
        <f>Link21_SED!E1711</f>
        <v>1254</v>
      </c>
      <c r="M1711">
        <f>Link21_SED!F1711</f>
        <v>16</v>
      </c>
      <c r="O1711">
        <v>789</v>
      </c>
    </row>
    <row r="1712" spans="1:15">
      <c r="A1712" t="s">
        <v>20</v>
      </c>
      <c r="B1712">
        <v>1711</v>
      </c>
      <c r="C1712">
        <f>Link21_SED!D1712</f>
        <v>409</v>
      </c>
      <c r="D1712">
        <f>IFERROR(ROUND($C1712*VLOOKUP($O1712,'TM1.5SynthPop'!$A$2:$Q$1446,COLUMN('TM1.5SynthPop'!$P$2),FALSE),0),)</f>
        <v>152</v>
      </c>
      <c r="E1712">
        <f t="shared" si="54"/>
        <v>257</v>
      </c>
      <c r="F1712">
        <f>IFERROR(ROUND($C1712*VLOOKUP($O1712,'TM1.5SynthPop'!$A$2:$Q$1446,COLUMN('TM1.5SynthPop'!J$1),FALSE),0),0)</f>
        <v>22</v>
      </c>
      <c r="G1712">
        <f>IFERROR(ROUND($C1712*VLOOKUP($O1712,'TM1.5SynthPop'!$A$2:$Q$1446,COLUMN('TM1.5SynthPop'!K$1),FALSE),0),0)</f>
        <v>29</v>
      </c>
      <c r="H1712">
        <f>IFERROR(ROUND($C1712*VLOOKUP($O1712,'TM1.5SynthPop'!$A$2:$Q$1446,COLUMN('TM1.5SynthPop'!L$1),FALSE),0),0)</f>
        <v>53</v>
      </c>
      <c r="I1712">
        <f>IFERROR(ROUND($C1712*VLOOKUP($O1712,'TM1.5SynthPop'!$A$2:$Q$1446,COLUMN('TM1.5SynthPop'!M$1),FALSE),0),0)</f>
        <v>63</v>
      </c>
      <c r="J1712">
        <f>IFERROR(ROUND($C1712*VLOOKUP($O1712,'TM1.5SynthPop'!$A$2:$Q$1446,COLUMN('TM1.5SynthPop'!N$1),FALSE),0),0)</f>
        <v>72</v>
      </c>
      <c r="K1712">
        <f t="shared" si="55"/>
        <v>170</v>
      </c>
      <c r="L1712">
        <f>Link21_SED!E1712</f>
        <v>1502</v>
      </c>
      <c r="M1712">
        <f>Link21_SED!F1712</f>
        <v>0</v>
      </c>
      <c r="O1712">
        <v>802</v>
      </c>
    </row>
    <row r="1713" spans="1:15">
      <c r="A1713" t="s">
        <v>20</v>
      </c>
      <c r="B1713">
        <v>1712</v>
      </c>
      <c r="C1713">
        <f>Link21_SED!D1713</f>
        <v>370</v>
      </c>
      <c r="D1713">
        <f>IFERROR(ROUND($C1713*VLOOKUP($O1713,'TM1.5SynthPop'!$A$2:$Q$1446,COLUMN('TM1.5SynthPop'!$P$2),FALSE),0),)</f>
        <v>175</v>
      </c>
      <c r="E1713">
        <f t="shared" si="54"/>
        <v>195</v>
      </c>
      <c r="F1713">
        <f>IFERROR(ROUND($C1713*VLOOKUP($O1713,'TM1.5SynthPop'!$A$2:$Q$1446,COLUMN('TM1.5SynthPop'!J$1),FALSE),0),0)</f>
        <v>23</v>
      </c>
      <c r="G1713">
        <f>IFERROR(ROUND($C1713*VLOOKUP($O1713,'TM1.5SynthPop'!$A$2:$Q$1446,COLUMN('TM1.5SynthPop'!K$1),FALSE),0),0)</f>
        <v>28</v>
      </c>
      <c r="H1713">
        <f>IFERROR(ROUND($C1713*VLOOKUP($O1713,'TM1.5SynthPop'!$A$2:$Q$1446,COLUMN('TM1.5SynthPop'!L$1),FALSE),0),0)</f>
        <v>49</v>
      </c>
      <c r="I1713">
        <f>IFERROR(ROUND($C1713*VLOOKUP($O1713,'TM1.5SynthPop'!$A$2:$Q$1446,COLUMN('TM1.5SynthPop'!M$1),FALSE),0),0)</f>
        <v>49</v>
      </c>
      <c r="J1713">
        <f>IFERROR(ROUND($C1713*VLOOKUP($O1713,'TM1.5SynthPop'!$A$2:$Q$1446,COLUMN('TM1.5SynthPop'!N$1),FALSE),0),0)</f>
        <v>73</v>
      </c>
      <c r="K1713">
        <f t="shared" si="55"/>
        <v>148</v>
      </c>
      <c r="L1713">
        <f>Link21_SED!E1713</f>
        <v>1355</v>
      </c>
      <c r="M1713">
        <f>Link21_SED!F1713</f>
        <v>39</v>
      </c>
      <c r="O1713">
        <v>791</v>
      </c>
    </row>
    <row r="1714" spans="1:15">
      <c r="A1714" t="s">
        <v>20</v>
      </c>
      <c r="B1714">
        <v>1713</v>
      </c>
      <c r="C1714">
        <f>Link21_SED!D1714</f>
        <v>743</v>
      </c>
      <c r="D1714">
        <f>IFERROR(ROUND($C1714*VLOOKUP($O1714,'TM1.5SynthPop'!$A$2:$Q$1446,COLUMN('TM1.5SynthPop'!$P$2),FALSE),0),)</f>
        <v>512</v>
      </c>
      <c r="E1714">
        <f t="shared" si="54"/>
        <v>231</v>
      </c>
      <c r="F1714">
        <f>IFERROR(ROUND($C1714*VLOOKUP($O1714,'TM1.5SynthPop'!$A$2:$Q$1446,COLUMN('TM1.5SynthPop'!J$1),FALSE),0),0)</f>
        <v>113</v>
      </c>
      <c r="G1714">
        <f>IFERROR(ROUND($C1714*VLOOKUP($O1714,'TM1.5SynthPop'!$A$2:$Q$1446,COLUMN('TM1.5SynthPop'!K$1),FALSE),0),0)</f>
        <v>112</v>
      </c>
      <c r="H1714">
        <f>IFERROR(ROUND($C1714*VLOOKUP($O1714,'TM1.5SynthPop'!$A$2:$Q$1446,COLUMN('TM1.5SynthPop'!L$1),FALSE),0),0)</f>
        <v>96</v>
      </c>
      <c r="I1714">
        <f>IFERROR(ROUND($C1714*VLOOKUP($O1714,'TM1.5SynthPop'!$A$2:$Q$1446,COLUMN('TM1.5SynthPop'!M$1),FALSE),0),0)</f>
        <v>84</v>
      </c>
      <c r="J1714">
        <f>IFERROR(ROUND($C1714*VLOOKUP($O1714,'TM1.5SynthPop'!$A$2:$Q$1446,COLUMN('TM1.5SynthPop'!N$1),FALSE),0),0)</f>
        <v>121</v>
      </c>
      <c r="K1714">
        <f t="shared" si="55"/>
        <v>217</v>
      </c>
      <c r="L1714">
        <f>Link21_SED!E1714</f>
        <v>1930</v>
      </c>
      <c r="M1714">
        <f>Link21_SED!F1714</f>
        <v>0</v>
      </c>
      <c r="O1714">
        <v>761</v>
      </c>
    </row>
    <row r="1715" spans="1:15">
      <c r="A1715" t="s">
        <v>20</v>
      </c>
      <c r="B1715">
        <v>1714</v>
      </c>
      <c r="C1715">
        <f>Link21_SED!D1715</f>
        <v>929</v>
      </c>
      <c r="D1715">
        <f>IFERROR(ROUND($C1715*VLOOKUP($O1715,'TM1.5SynthPop'!$A$2:$Q$1446,COLUMN('TM1.5SynthPop'!$P$2),FALSE),0),)</f>
        <v>643</v>
      </c>
      <c r="E1715">
        <f t="shared" si="54"/>
        <v>286</v>
      </c>
      <c r="F1715">
        <f>IFERROR(ROUND($C1715*VLOOKUP($O1715,'TM1.5SynthPop'!$A$2:$Q$1446,COLUMN('TM1.5SynthPop'!J$1),FALSE),0),0)</f>
        <v>64</v>
      </c>
      <c r="G1715">
        <f>IFERROR(ROUND($C1715*VLOOKUP($O1715,'TM1.5SynthPop'!$A$2:$Q$1446,COLUMN('TM1.5SynthPop'!K$1),FALSE),0),0)</f>
        <v>87</v>
      </c>
      <c r="H1715">
        <f>IFERROR(ROUND($C1715*VLOOKUP($O1715,'TM1.5SynthPop'!$A$2:$Q$1446,COLUMN('TM1.5SynthPop'!L$1),FALSE),0),0)</f>
        <v>119</v>
      </c>
      <c r="I1715">
        <f>IFERROR(ROUND($C1715*VLOOKUP($O1715,'TM1.5SynthPop'!$A$2:$Q$1446,COLUMN('TM1.5SynthPop'!M$1),FALSE),0),0)</f>
        <v>100</v>
      </c>
      <c r="J1715">
        <f>IFERROR(ROUND($C1715*VLOOKUP($O1715,'TM1.5SynthPop'!$A$2:$Q$1446,COLUMN('TM1.5SynthPop'!N$1),FALSE),0),0)</f>
        <v>181</v>
      </c>
      <c r="K1715">
        <f t="shared" si="55"/>
        <v>378</v>
      </c>
      <c r="L1715">
        <f>Link21_SED!E1715</f>
        <v>2676</v>
      </c>
      <c r="M1715">
        <f>Link21_SED!F1715</f>
        <v>242</v>
      </c>
      <c r="O1715">
        <v>775</v>
      </c>
    </row>
    <row r="1716" spans="1:15">
      <c r="A1716" t="s">
        <v>20</v>
      </c>
      <c r="B1716">
        <v>1715</v>
      </c>
      <c r="C1716">
        <f>Link21_SED!D1716</f>
        <v>664</v>
      </c>
      <c r="D1716">
        <f>IFERROR(ROUND($C1716*VLOOKUP($O1716,'TM1.5SynthPop'!$A$2:$Q$1446,COLUMN('TM1.5SynthPop'!$P$2),FALSE),0),)</f>
        <v>458</v>
      </c>
      <c r="E1716">
        <f t="shared" si="54"/>
        <v>206</v>
      </c>
      <c r="F1716">
        <f>IFERROR(ROUND($C1716*VLOOKUP($O1716,'TM1.5SynthPop'!$A$2:$Q$1446,COLUMN('TM1.5SynthPop'!J$1),FALSE),0),0)</f>
        <v>101</v>
      </c>
      <c r="G1716">
        <f>IFERROR(ROUND($C1716*VLOOKUP($O1716,'TM1.5SynthPop'!$A$2:$Q$1446,COLUMN('TM1.5SynthPop'!K$1),FALSE),0),0)</f>
        <v>100</v>
      </c>
      <c r="H1716">
        <f>IFERROR(ROUND($C1716*VLOOKUP($O1716,'TM1.5SynthPop'!$A$2:$Q$1446,COLUMN('TM1.5SynthPop'!L$1),FALSE),0),0)</f>
        <v>86</v>
      </c>
      <c r="I1716">
        <f>IFERROR(ROUND($C1716*VLOOKUP($O1716,'TM1.5SynthPop'!$A$2:$Q$1446,COLUMN('TM1.5SynthPop'!M$1),FALSE),0),0)</f>
        <v>75</v>
      </c>
      <c r="J1716">
        <f>IFERROR(ROUND($C1716*VLOOKUP($O1716,'TM1.5SynthPop'!$A$2:$Q$1446,COLUMN('TM1.5SynthPop'!N$1),FALSE),0),0)</f>
        <v>108</v>
      </c>
      <c r="K1716">
        <f t="shared" si="55"/>
        <v>194</v>
      </c>
      <c r="L1716">
        <f>Link21_SED!E1716</f>
        <v>1998</v>
      </c>
      <c r="M1716">
        <f>Link21_SED!F1716</f>
        <v>12</v>
      </c>
      <c r="O1716">
        <v>761</v>
      </c>
    </row>
    <row r="1717" spans="1:15">
      <c r="A1717" t="s">
        <v>20</v>
      </c>
      <c r="B1717">
        <v>1716</v>
      </c>
      <c r="C1717">
        <f>Link21_SED!D1717</f>
        <v>1036</v>
      </c>
      <c r="D1717">
        <f>IFERROR(ROUND($C1717*VLOOKUP($O1717,'TM1.5SynthPop'!$A$2:$Q$1446,COLUMN('TM1.5SynthPop'!$P$2),FALSE),0),)</f>
        <v>714</v>
      </c>
      <c r="E1717">
        <f t="shared" si="54"/>
        <v>322</v>
      </c>
      <c r="F1717">
        <f>IFERROR(ROUND($C1717*VLOOKUP($O1717,'TM1.5SynthPop'!$A$2:$Q$1446,COLUMN('TM1.5SynthPop'!J$1),FALSE),0),0)</f>
        <v>158</v>
      </c>
      <c r="G1717">
        <f>IFERROR(ROUND($C1717*VLOOKUP($O1717,'TM1.5SynthPop'!$A$2:$Q$1446,COLUMN('TM1.5SynthPop'!K$1),FALSE),0),0)</f>
        <v>156</v>
      </c>
      <c r="H1717">
        <f>IFERROR(ROUND($C1717*VLOOKUP($O1717,'TM1.5SynthPop'!$A$2:$Q$1446,COLUMN('TM1.5SynthPop'!L$1),FALSE),0),0)</f>
        <v>134</v>
      </c>
      <c r="I1717">
        <f>IFERROR(ROUND($C1717*VLOOKUP($O1717,'TM1.5SynthPop'!$A$2:$Q$1446,COLUMN('TM1.5SynthPop'!M$1),FALSE),0),0)</f>
        <v>117</v>
      </c>
      <c r="J1717">
        <f>IFERROR(ROUND($C1717*VLOOKUP($O1717,'TM1.5SynthPop'!$A$2:$Q$1446,COLUMN('TM1.5SynthPop'!N$1),FALSE),0),0)</f>
        <v>169</v>
      </c>
      <c r="K1717">
        <f t="shared" si="55"/>
        <v>302</v>
      </c>
      <c r="L1717">
        <f>Link21_SED!E1717</f>
        <v>3093</v>
      </c>
      <c r="M1717">
        <f>Link21_SED!F1717</f>
        <v>16</v>
      </c>
      <c r="O1717">
        <v>761</v>
      </c>
    </row>
    <row r="1718" spans="1:15">
      <c r="A1718" t="s">
        <v>20</v>
      </c>
      <c r="B1718">
        <v>1717</v>
      </c>
      <c r="C1718">
        <f>Link21_SED!D1718</f>
        <v>522</v>
      </c>
      <c r="D1718">
        <f>IFERROR(ROUND($C1718*VLOOKUP($O1718,'TM1.5SynthPop'!$A$2:$Q$1446,COLUMN('TM1.5SynthPop'!$P$2),FALSE),0),)</f>
        <v>361</v>
      </c>
      <c r="E1718">
        <f t="shared" si="54"/>
        <v>161</v>
      </c>
      <c r="F1718">
        <f>IFERROR(ROUND($C1718*VLOOKUP($O1718,'TM1.5SynthPop'!$A$2:$Q$1446,COLUMN('TM1.5SynthPop'!J$1),FALSE),0),0)</f>
        <v>36</v>
      </c>
      <c r="G1718">
        <f>IFERROR(ROUND($C1718*VLOOKUP($O1718,'TM1.5SynthPop'!$A$2:$Q$1446,COLUMN('TM1.5SynthPop'!K$1),FALSE),0),0)</f>
        <v>49</v>
      </c>
      <c r="H1718">
        <f>IFERROR(ROUND($C1718*VLOOKUP($O1718,'TM1.5SynthPop'!$A$2:$Q$1446,COLUMN('TM1.5SynthPop'!L$1),FALSE),0),0)</f>
        <v>67</v>
      </c>
      <c r="I1718">
        <f>IFERROR(ROUND($C1718*VLOOKUP($O1718,'TM1.5SynthPop'!$A$2:$Q$1446,COLUMN('TM1.5SynthPop'!M$1),FALSE),0),0)</f>
        <v>56</v>
      </c>
      <c r="J1718">
        <f>IFERROR(ROUND($C1718*VLOOKUP($O1718,'TM1.5SynthPop'!$A$2:$Q$1446,COLUMN('TM1.5SynthPop'!N$1),FALSE),0),0)</f>
        <v>101</v>
      </c>
      <c r="K1718">
        <f t="shared" si="55"/>
        <v>213</v>
      </c>
      <c r="L1718">
        <f>Link21_SED!E1718</f>
        <v>1545</v>
      </c>
      <c r="M1718">
        <f>Link21_SED!F1718</f>
        <v>0</v>
      </c>
      <c r="O1718">
        <v>775</v>
      </c>
    </row>
    <row r="1719" spans="1:15">
      <c r="A1719" t="s">
        <v>20</v>
      </c>
      <c r="B1719">
        <v>1718</v>
      </c>
      <c r="C1719">
        <f>Link21_SED!D1719</f>
        <v>964</v>
      </c>
      <c r="D1719">
        <f>IFERROR(ROUND($C1719*VLOOKUP($O1719,'TM1.5SynthPop'!$A$2:$Q$1446,COLUMN('TM1.5SynthPop'!$P$2),FALSE),0),)</f>
        <v>601</v>
      </c>
      <c r="E1719">
        <f t="shared" si="54"/>
        <v>363</v>
      </c>
      <c r="F1719">
        <f>IFERROR(ROUND($C1719*VLOOKUP($O1719,'TM1.5SynthPop'!$A$2:$Q$1446,COLUMN('TM1.5SynthPop'!J$1),FALSE),0),0)</f>
        <v>37</v>
      </c>
      <c r="G1719">
        <f>IFERROR(ROUND($C1719*VLOOKUP($O1719,'TM1.5SynthPop'!$A$2:$Q$1446,COLUMN('TM1.5SynthPop'!K$1),FALSE),0),0)</f>
        <v>58</v>
      </c>
      <c r="H1719">
        <f>IFERROR(ROUND($C1719*VLOOKUP($O1719,'TM1.5SynthPop'!$A$2:$Q$1446,COLUMN('TM1.5SynthPop'!L$1),FALSE),0),0)</f>
        <v>115</v>
      </c>
      <c r="I1719">
        <f>IFERROR(ROUND($C1719*VLOOKUP($O1719,'TM1.5SynthPop'!$A$2:$Q$1446,COLUMN('TM1.5SynthPop'!M$1),FALSE),0),0)</f>
        <v>121</v>
      </c>
      <c r="J1719">
        <f>IFERROR(ROUND($C1719*VLOOKUP($O1719,'TM1.5SynthPop'!$A$2:$Q$1446,COLUMN('TM1.5SynthPop'!N$1),FALSE),0),0)</f>
        <v>223</v>
      </c>
      <c r="K1719">
        <f t="shared" si="55"/>
        <v>410</v>
      </c>
      <c r="L1719">
        <f>Link21_SED!E1719</f>
        <v>2684</v>
      </c>
      <c r="M1719">
        <f>Link21_SED!F1719</f>
        <v>0</v>
      </c>
      <c r="O1719">
        <v>755</v>
      </c>
    </row>
    <row r="1720" spans="1:15">
      <c r="A1720" t="s">
        <v>20</v>
      </c>
      <c r="B1720">
        <v>1719</v>
      </c>
      <c r="C1720">
        <f>Link21_SED!D1720</f>
        <v>823</v>
      </c>
      <c r="D1720">
        <f>IFERROR(ROUND($C1720*VLOOKUP($O1720,'TM1.5SynthPop'!$A$2:$Q$1446,COLUMN('TM1.5SynthPop'!$P$2),FALSE),0),)</f>
        <v>572</v>
      </c>
      <c r="E1720">
        <f t="shared" si="54"/>
        <v>251</v>
      </c>
      <c r="F1720">
        <f>IFERROR(ROUND($C1720*VLOOKUP($O1720,'TM1.5SynthPop'!$A$2:$Q$1446,COLUMN('TM1.5SynthPop'!J$1),FALSE),0),0)</f>
        <v>50</v>
      </c>
      <c r="G1720">
        <f>IFERROR(ROUND($C1720*VLOOKUP($O1720,'TM1.5SynthPop'!$A$2:$Q$1446,COLUMN('TM1.5SynthPop'!K$1),FALSE),0),0)</f>
        <v>58</v>
      </c>
      <c r="H1720">
        <f>IFERROR(ROUND($C1720*VLOOKUP($O1720,'TM1.5SynthPop'!$A$2:$Q$1446,COLUMN('TM1.5SynthPop'!L$1),FALSE),0),0)</f>
        <v>99</v>
      </c>
      <c r="I1720">
        <f>IFERROR(ROUND($C1720*VLOOKUP($O1720,'TM1.5SynthPop'!$A$2:$Q$1446,COLUMN('TM1.5SynthPop'!M$1),FALSE),0),0)</f>
        <v>92</v>
      </c>
      <c r="J1720">
        <f>IFERROR(ROUND($C1720*VLOOKUP($O1720,'TM1.5SynthPop'!$A$2:$Q$1446,COLUMN('TM1.5SynthPop'!N$1),FALSE),0),0)</f>
        <v>142</v>
      </c>
      <c r="K1720">
        <f t="shared" si="55"/>
        <v>382</v>
      </c>
      <c r="L1720">
        <f>Link21_SED!E1720</f>
        <v>1928</v>
      </c>
      <c r="M1720">
        <f>Link21_SED!F1720</f>
        <v>10</v>
      </c>
      <c r="O1720">
        <v>771</v>
      </c>
    </row>
    <row r="1721" spans="1:15">
      <c r="A1721" t="s">
        <v>20</v>
      </c>
      <c r="B1721">
        <v>1720</v>
      </c>
      <c r="C1721">
        <f>Link21_SED!D1721</f>
        <v>582</v>
      </c>
      <c r="D1721">
        <f>IFERROR(ROUND($C1721*VLOOKUP($O1721,'TM1.5SynthPop'!$A$2:$Q$1446,COLUMN('TM1.5SynthPop'!$P$2),FALSE),0),)</f>
        <v>314</v>
      </c>
      <c r="E1721">
        <f t="shared" si="54"/>
        <v>268</v>
      </c>
      <c r="F1721">
        <f>IFERROR(ROUND($C1721*VLOOKUP($O1721,'TM1.5SynthPop'!$A$2:$Q$1446,COLUMN('TM1.5SynthPop'!J$1),FALSE),0),0)</f>
        <v>45</v>
      </c>
      <c r="G1721">
        <f>IFERROR(ROUND($C1721*VLOOKUP($O1721,'TM1.5SynthPop'!$A$2:$Q$1446,COLUMN('TM1.5SynthPop'!K$1),FALSE),0),0)</f>
        <v>50</v>
      </c>
      <c r="H1721">
        <f>IFERROR(ROUND($C1721*VLOOKUP($O1721,'TM1.5SynthPop'!$A$2:$Q$1446,COLUMN('TM1.5SynthPop'!L$1),FALSE),0),0)</f>
        <v>60</v>
      </c>
      <c r="I1721">
        <f>IFERROR(ROUND($C1721*VLOOKUP($O1721,'TM1.5SynthPop'!$A$2:$Q$1446,COLUMN('TM1.5SynthPop'!M$1),FALSE),0),0)</f>
        <v>67</v>
      </c>
      <c r="J1721">
        <f>IFERROR(ROUND($C1721*VLOOKUP($O1721,'TM1.5SynthPop'!$A$2:$Q$1446,COLUMN('TM1.5SynthPop'!N$1),FALSE),0),0)</f>
        <v>100</v>
      </c>
      <c r="K1721">
        <f t="shared" si="55"/>
        <v>260</v>
      </c>
      <c r="L1721">
        <f>Link21_SED!E1721</f>
        <v>1847</v>
      </c>
      <c r="M1721">
        <f>Link21_SED!F1721</f>
        <v>0</v>
      </c>
      <c r="O1721">
        <v>768</v>
      </c>
    </row>
    <row r="1722" spans="1:15">
      <c r="A1722" t="s">
        <v>20</v>
      </c>
      <c r="B1722">
        <v>1721</v>
      </c>
      <c r="C1722">
        <f>Link21_SED!D1722</f>
        <v>732</v>
      </c>
      <c r="D1722">
        <f>IFERROR(ROUND($C1722*VLOOKUP($O1722,'TM1.5SynthPop'!$A$2:$Q$1446,COLUMN('TM1.5SynthPop'!$P$2),FALSE),0),)</f>
        <v>395</v>
      </c>
      <c r="E1722">
        <f t="shared" si="54"/>
        <v>337</v>
      </c>
      <c r="F1722">
        <f>IFERROR(ROUND($C1722*VLOOKUP($O1722,'TM1.5SynthPop'!$A$2:$Q$1446,COLUMN('TM1.5SynthPop'!J$1),FALSE),0),0)</f>
        <v>57</v>
      </c>
      <c r="G1722">
        <f>IFERROR(ROUND($C1722*VLOOKUP($O1722,'TM1.5SynthPop'!$A$2:$Q$1446,COLUMN('TM1.5SynthPop'!K$1),FALSE),0),0)</f>
        <v>63</v>
      </c>
      <c r="H1722">
        <f>IFERROR(ROUND($C1722*VLOOKUP($O1722,'TM1.5SynthPop'!$A$2:$Q$1446,COLUMN('TM1.5SynthPop'!L$1),FALSE),0),0)</f>
        <v>75</v>
      </c>
      <c r="I1722">
        <f>IFERROR(ROUND($C1722*VLOOKUP($O1722,'TM1.5SynthPop'!$A$2:$Q$1446,COLUMN('TM1.5SynthPop'!M$1),FALSE),0),0)</f>
        <v>84</v>
      </c>
      <c r="J1722">
        <f>IFERROR(ROUND($C1722*VLOOKUP($O1722,'TM1.5SynthPop'!$A$2:$Q$1446,COLUMN('TM1.5SynthPop'!N$1),FALSE),0),0)</f>
        <v>126</v>
      </c>
      <c r="K1722">
        <f t="shared" si="55"/>
        <v>327</v>
      </c>
      <c r="L1722">
        <f>Link21_SED!E1722</f>
        <v>2324</v>
      </c>
      <c r="M1722">
        <f>Link21_SED!F1722</f>
        <v>16</v>
      </c>
      <c r="O1722">
        <v>768</v>
      </c>
    </row>
    <row r="1723" spans="1:15">
      <c r="A1723" t="s">
        <v>20</v>
      </c>
      <c r="B1723">
        <v>1722</v>
      </c>
      <c r="C1723">
        <f>Link21_SED!D1723</f>
        <v>397</v>
      </c>
      <c r="D1723">
        <f>IFERROR(ROUND($C1723*VLOOKUP($O1723,'TM1.5SynthPop'!$A$2:$Q$1446,COLUMN('TM1.5SynthPop'!$P$2),FALSE),0),)</f>
        <v>239</v>
      </c>
      <c r="E1723">
        <f t="shared" si="54"/>
        <v>158</v>
      </c>
      <c r="F1723">
        <f>IFERROR(ROUND($C1723*VLOOKUP($O1723,'TM1.5SynthPop'!$A$2:$Q$1446,COLUMN('TM1.5SynthPop'!J$1),FALSE),0),0)</f>
        <v>13</v>
      </c>
      <c r="G1723">
        <f>IFERROR(ROUND($C1723*VLOOKUP($O1723,'TM1.5SynthPop'!$A$2:$Q$1446,COLUMN('TM1.5SynthPop'!K$1),FALSE),0),0)</f>
        <v>25</v>
      </c>
      <c r="H1723">
        <f>IFERROR(ROUND($C1723*VLOOKUP($O1723,'TM1.5SynthPop'!$A$2:$Q$1446,COLUMN('TM1.5SynthPop'!L$1),FALSE),0),0)</f>
        <v>62</v>
      </c>
      <c r="I1723">
        <f>IFERROR(ROUND($C1723*VLOOKUP($O1723,'TM1.5SynthPop'!$A$2:$Q$1446,COLUMN('TM1.5SynthPop'!M$1),FALSE),0),0)</f>
        <v>51</v>
      </c>
      <c r="J1723">
        <f>IFERROR(ROUND($C1723*VLOOKUP($O1723,'TM1.5SynthPop'!$A$2:$Q$1446,COLUMN('TM1.5SynthPop'!N$1),FALSE),0),0)</f>
        <v>82</v>
      </c>
      <c r="K1723">
        <f t="shared" si="55"/>
        <v>164</v>
      </c>
      <c r="L1723">
        <f>Link21_SED!E1723</f>
        <v>1241</v>
      </c>
      <c r="M1723">
        <f>Link21_SED!F1723</f>
        <v>0</v>
      </c>
      <c r="O1723">
        <v>760</v>
      </c>
    </row>
    <row r="1724" spans="1:15">
      <c r="A1724" t="s">
        <v>20</v>
      </c>
      <c r="B1724">
        <v>1723</v>
      </c>
      <c r="C1724">
        <f>Link21_SED!D1724</f>
        <v>645</v>
      </c>
      <c r="D1724">
        <f>IFERROR(ROUND($C1724*VLOOKUP($O1724,'TM1.5SynthPop'!$A$2:$Q$1446,COLUMN('TM1.5SynthPop'!$P$2),FALSE),0),)</f>
        <v>495</v>
      </c>
      <c r="E1724">
        <f t="shared" si="54"/>
        <v>150</v>
      </c>
      <c r="F1724">
        <f>IFERROR(ROUND($C1724*VLOOKUP($O1724,'TM1.5SynthPop'!$A$2:$Q$1446,COLUMN('TM1.5SynthPop'!J$1),FALSE),0),0)</f>
        <v>82</v>
      </c>
      <c r="G1724">
        <f>IFERROR(ROUND($C1724*VLOOKUP($O1724,'TM1.5SynthPop'!$A$2:$Q$1446,COLUMN('TM1.5SynthPop'!K$1),FALSE),0),0)</f>
        <v>76</v>
      </c>
      <c r="H1724">
        <f>IFERROR(ROUND($C1724*VLOOKUP($O1724,'TM1.5SynthPop'!$A$2:$Q$1446,COLUMN('TM1.5SynthPop'!L$1),FALSE),0),0)</f>
        <v>85</v>
      </c>
      <c r="I1724">
        <f>IFERROR(ROUND($C1724*VLOOKUP($O1724,'TM1.5SynthPop'!$A$2:$Q$1446,COLUMN('TM1.5SynthPop'!M$1),FALSE),0),0)</f>
        <v>69</v>
      </c>
      <c r="J1724">
        <f>IFERROR(ROUND($C1724*VLOOKUP($O1724,'TM1.5SynthPop'!$A$2:$Q$1446,COLUMN('TM1.5SynthPop'!N$1),FALSE),0),0)</f>
        <v>87</v>
      </c>
      <c r="K1724">
        <f t="shared" si="55"/>
        <v>246</v>
      </c>
      <c r="L1724">
        <f>Link21_SED!E1724</f>
        <v>1535</v>
      </c>
      <c r="M1724">
        <f>Link21_SED!F1724</f>
        <v>6</v>
      </c>
      <c r="O1724">
        <v>798</v>
      </c>
    </row>
    <row r="1725" spans="1:15">
      <c r="A1725" t="s">
        <v>20</v>
      </c>
      <c r="B1725">
        <v>1724</v>
      </c>
      <c r="C1725">
        <f>Link21_SED!D1725</f>
        <v>205</v>
      </c>
      <c r="D1725">
        <f>IFERROR(ROUND($C1725*VLOOKUP($O1725,'TM1.5SynthPop'!$A$2:$Q$1446,COLUMN('TM1.5SynthPop'!$P$2),FALSE),0),)</f>
        <v>122</v>
      </c>
      <c r="E1725">
        <f t="shared" si="54"/>
        <v>83</v>
      </c>
      <c r="F1725">
        <f>IFERROR(ROUND($C1725*VLOOKUP($O1725,'TM1.5SynthPop'!$A$2:$Q$1446,COLUMN('TM1.5SynthPop'!J$1),FALSE),0),0)</f>
        <v>15</v>
      </c>
      <c r="G1725">
        <f>IFERROR(ROUND($C1725*VLOOKUP($O1725,'TM1.5SynthPop'!$A$2:$Q$1446,COLUMN('TM1.5SynthPop'!K$1),FALSE),0),0)</f>
        <v>16</v>
      </c>
      <c r="H1725">
        <f>IFERROR(ROUND($C1725*VLOOKUP($O1725,'TM1.5SynthPop'!$A$2:$Q$1446,COLUMN('TM1.5SynthPop'!L$1),FALSE),0),0)</f>
        <v>24</v>
      </c>
      <c r="I1725">
        <f>IFERROR(ROUND($C1725*VLOOKUP($O1725,'TM1.5SynthPop'!$A$2:$Q$1446,COLUMN('TM1.5SynthPop'!M$1),FALSE),0),0)</f>
        <v>25</v>
      </c>
      <c r="J1725">
        <f>IFERROR(ROUND($C1725*VLOOKUP($O1725,'TM1.5SynthPop'!$A$2:$Q$1446,COLUMN('TM1.5SynthPop'!N$1),FALSE),0),0)</f>
        <v>35</v>
      </c>
      <c r="K1725">
        <f t="shared" si="55"/>
        <v>90</v>
      </c>
      <c r="L1725">
        <f>Link21_SED!E1725</f>
        <v>606</v>
      </c>
      <c r="M1725">
        <f>Link21_SED!F1725</f>
        <v>23</v>
      </c>
      <c r="O1725">
        <v>797</v>
      </c>
    </row>
    <row r="1726" spans="1:15">
      <c r="A1726" t="s">
        <v>20</v>
      </c>
      <c r="B1726">
        <v>1725</v>
      </c>
      <c r="C1726">
        <f>Link21_SED!D1726</f>
        <v>377</v>
      </c>
      <c r="D1726">
        <f>IFERROR(ROUND($C1726*VLOOKUP($O1726,'TM1.5SynthPop'!$A$2:$Q$1446,COLUMN('TM1.5SynthPop'!$P$2),FALSE),0),)</f>
        <v>266</v>
      </c>
      <c r="E1726">
        <f t="shared" si="54"/>
        <v>111</v>
      </c>
      <c r="F1726">
        <f>IFERROR(ROUND($C1726*VLOOKUP($O1726,'TM1.5SynthPop'!$A$2:$Q$1446,COLUMN('TM1.5SynthPop'!J$1),FALSE),0),0)</f>
        <v>17</v>
      </c>
      <c r="G1726">
        <f>IFERROR(ROUND($C1726*VLOOKUP($O1726,'TM1.5SynthPop'!$A$2:$Q$1446,COLUMN('TM1.5SynthPop'!K$1),FALSE),0),0)</f>
        <v>31</v>
      </c>
      <c r="H1726">
        <f>IFERROR(ROUND($C1726*VLOOKUP($O1726,'TM1.5SynthPop'!$A$2:$Q$1446,COLUMN('TM1.5SynthPop'!L$1),FALSE),0),0)</f>
        <v>51</v>
      </c>
      <c r="I1726">
        <f>IFERROR(ROUND($C1726*VLOOKUP($O1726,'TM1.5SynthPop'!$A$2:$Q$1446,COLUMN('TM1.5SynthPop'!M$1),FALSE),0),0)</f>
        <v>38</v>
      </c>
      <c r="J1726">
        <f>IFERROR(ROUND($C1726*VLOOKUP($O1726,'TM1.5SynthPop'!$A$2:$Q$1446,COLUMN('TM1.5SynthPop'!N$1),FALSE),0),0)</f>
        <v>74</v>
      </c>
      <c r="K1726">
        <f t="shared" si="55"/>
        <v>166</v>
      </c>
      <c r="L1726">
        <f>Link21_SED!E1726</f>
        <v>1227</v>
      </c>
      <c r="M1726">
        <f>Link21_SED!F1726</f>
        <v>12</v>
      </c>
      <c r="O1726">
        <v>784</v>
      </c>
    </row>
    <row r="1727" spans="1:15">
      <c r="A1727" t="s">
        <v>20</v>
      </c>
      <c r="B1727">
        <v>1726</v>
      </c>
      <c r="C1727">
        <f>Link21_SED!D1727</f>
        <v>349</v>
      </c>
      <c r="D1727">
        <f>IFERROR(ROUND($C1727*VLOOKUP($O1727,'TM1.5SynthPop'!$A$2:$Q$1446,COLUMN('TM1.5SynthPop'!$P$2),FALSE),0),)</f>
        <v>220</v>
      </c>
      <c r="E1727">
        <f t="shared" si="54"/>
        <v>129</v>
      </c>
      <c r="F1727">
        <f>IFERROR(ROUND($C1727*VLOOKUP($O1727,'TM1.5SynthPop'!$A$2:$Q$1446,COLUMN('TM1.5SynthPop'!J$1),FALSE),0),0)</f>
        <v>16</v>
      </c>
      <c r="G1727">
        <f>IFERROR(ROUND($C1727*VLOOKUP($O1727,'TM1.5SynthPop'!$A$2:$Q$1446,COLUMN('TM1.5SynthPop'!K$1),FALSE),0),0)</f>
        <v>27</v>
      </c>
      <c r="H1727">
        <f>IFERROR(ROUND($C1727*VLOOKUP($O1727,'TM1.5SynthPop'!$A$2:$Q$1446,COLUMN('TM1.5SynthPop'!L$1),FALSE),0),0)</f>
        <v>52</v>
      </c>
      <c r="I1727">
        <f>IFERROR(ROUND($C1727*VLOOKUP($O1727,'TM1.5SynthPop'!$A$2:$Q$1446,COLUMN('TM1.5SynthPop'!M$1),FALSE),0),0)</f>
        <v>37</v>
      </c>
      <c r="J1727">
        <f>IFERROR(ROUND($C1727*VLOOKUP($O1727,'TM1.5SynthPop'!$A$2:$Q$1446,COLUMN('TM1.5SynthPop'!N$1),FALSE),0),0)</f>
        <v>75</v>
      </c>
      <c r="K1727">
        <f t="shared" si="55"/>
        <v>142</v>
      </c>
      <c r="L1727">
        <f>Link21_SED!E1727</f>
        <v>1220</v>
      </c>
      <c r="M1727">
        <f>Link21_SED!F1727</f>
        <v>0</v>
      </c>
      <c r="O1727">
        <v>785</v>
      </c>
    </row>
    <row r="1728" spans="1:15">
      <c r="A1728" t="s">
        <v>20</v>
      </c>
      <c r="B1728">
        <v>1727</v>
      </c>
      <c r="C1728">
        <f>Link21_SED!D1728</f>
        <v>2318</v>
      </c>
      <c r="D1728">
        <f>IFERROR(ROUND($C1728*VLOOKUP($O1728,'TM1.5SynthPop'!$A$2:$Q$1446,COLUMN('TM1.5SynthPop'!$P$2),FALSE),0),)</f>
        <v>1812</v>
      </c>
      <c r="E1728">
        <f t="shared" si="54"/>
        <v>506</v>
      </c>
      <c r="F1728">
        <f>IFERROR(ROUND($C1728*VLOOKUP($O1728,'TM1.5SynthPop'!$A$2:$Q$1446,COLUMN('TM1.5SynthPop'!J$1),FALSE),0),0)</f>
        <v>288</v>
      </c>
      <c r="G1728">
        <f>IFERROR(ROUND($C1728*VLOOKUP($O1728,'TM1.5SynthPop'!$A$2:$Q$1446,COLUMN('TM1.5SynthPop'!K$1),FALSE),0),0)</f>
        <v>306</v>
      </c>
      <c r="H1728">
        <f>IFERROR(ROUND($C1728*VLOOKUP($O1728,'TM1.5SynthPop'!$A$2:$Q$1446,COLUMN('TM1.5SynthPop'!L$1),FALSE),0),0)</f>
        <v>334</v>
      </c>
      <c r="I1728">
        <f>IFERROR(ROUND($C1728*VLOOKUP($O1728,'TM1.5SynthPop'!$A$2:$Q$1446,COLUMN('TM1.5SynthPop'!M$1),FALSE),0),0)</f>
        <v>236</v>
      </c>
      <c r="J1728">
        <f>IFERROR(ROUND($C1728*VLOOKUP($O1728,'TM1.5SynthPop'!$A$2:$Q$1446,COLUMN('TM1.5SynthPop'!N$1),FALSE),0),0)</f>
        <v>390</v>
      </c>
      <c r="K1728">
        <f t="shared" si="55"/>
        <v>764</v>
      </c>
      <c r="L1728">
        <f>Link21_SED!E1728</f>
        <v>6619</v>
      </c>
      <c r="M1728">
        <f>Link21_SED!F1728</f>
        <v>4</v>
      </c>
      <c r="O1728">
        <v>777</v>
      </c>
    </row>
    <row r="1729" spans="1:15">
      <c r="A1729" t="s">
        <v>20</v>
      </c>
      <c r="B1729">
        <v>1728</v>
      </c>
      <c r="C1729">
        <f>Link21_SED!D1729</f>
        <v>1189</v>
      </c>
      <c r="D1729">
        <f>IFERROR(ROUND($C1729*VLOOKUP($O1729,'TM1.5SynthPop'!$A$2:$Q$1446,COLUMN('TM1.5SynthPop'!$P$2),FALSE),0),)</f>
        <v>875</v>
      </c>
      <c r="E1729">
        <f t="shared" si="54"/>
        <v>314</v>
      </c>
      <c r="F1729">
        <f>IFERROR(ROUND($C1729*VLOOKUP($O1729,'TM1.5SynthPop'!$A$2:$Q$1446,COLUMN('TM1.5SynthPop'!J$1),FALSE),0),0)</f>
        <v>46</v>
      </c>
      <c r="G1729">
        <f>IFERROR(ROUND($C1729*VLOOKUP($O1729,'TM1.5SynthPop'!$A$2:$Q$1446,COLUMN('TM1.5SynthPop'!K$1),FALSE),0),0)</f>
        <v>76</v>
      </c>
      <c r="H1729">
        <f>IFERROR(ROUND($C1729*VLOOKUP($O1729,'TM1.5SynthPop'!$A$2:$Q$1446,COLUMN('TM1.5SynthPop'!L$1),FALSE),0),0)</f>
        <v>167</v>
      </c>
      <c r="I1729">
        <f>IFERROR(ROUND($C1729*VLOOKUP($O1729,'TM1.5SynthPop'!$A$2:$Q$1446,COLUMN('TM1.5SynthPop'!M$1),FALSE),0),0)</f>
        <v>145</v>
      </c>
      <c r="J1729">
        <f>IFERROR(ROUND($C1729*VLOOKUP($O1729,'TM1.5SynthPop'!$A$2:$Q$1446,COLUMN('TM1.5SynthPop'!N$1),FALSE),0),0)</f>
        <v>264</v>
      </c>
      <c r="K1729">
        <f t="shared" si="55"/>
        <v>491</v>
      </c>
      <c r="L1729">
        <f>Link21_SED!E1729</f>
        <v>2647</v>
      </c>
      <c r="M1729">
        <f>Link21_SED!F1729</f>
        <v>2</v>
      </c>
      <c r="O1729">
        <v>782</v>
      </c>
    </row>
    <row r="1730" spans="1:15">
      <c r="A1730" t="s">
        <v>20</v>
      </c>
      <c r="B1730">
        <v>1729</v>
      </c>
      <c r="C1730">
        <f>Link21_SED!D1730</f>
        <v>608</v>
      </c>
      <c r="D1730">
        <f>IFERROR(ROUND($C1730*VLOOKUP($O1730,'TM1.5SynthPop'!$A$2:$Q$1446,COLUMN('TM1.5SynthPop'!$P$2),FALSE),0),)</f>
        <v>314</v>
      </c>
      <c r="E1730">
        <f t="shared" si="54"/>
        <v>294</v>
      </c>
      <c r="F1730">
        <f>IFERROR(ROUND($C1730*VLOOKUP($O1730,'TM1.5SynthPop'!$A$2:$Q$1446,COLUMN('TM1.5SynthPop'!J$1),FALSE),0),0)</f>
        <v>61</v>
      </c>
      <c r="G1730">
        <f>IFERROR(ROUND($C1730*VLOOKUP($O1730,'TM1.5SynthPop'!$A$2:$Q$1446,COLUMN('TM1.5SynthPop'!K$1),FALSE),0),0)</f>
        <v>69</v>
      </c>
      <c r="H1730">
        <f>IFERROR(ROUND($C1730*VLOOKUP($O1730,'TM1.5SynthPop'!$A$2:$Q$1446,COLUMN('TM1.5SynthPop'!L$1),FALSE),0),0)</f>
        <v>78</v>
      </c>
      <c r="I1730">
        <f>IFERROR(ROUND($C1730*VLOOKUP($O1730,'TM1.5SynthPop'!$A$2:$Q$1446,COLUMN('TM1.5SynthPop'!M$1),FALSE),0),0)</f>
        <v>75</v>
      </c>
      <c r="J1730">
        <f>IFERROR(ROUND($C1730*VLOOKUP($O1730,'TM1.5SynthPop'!$A$2:$Q$1446,COLUMN('TM1.5SynthPop'!N$1),FALSE),0),0)</f>
        <v>99</v>
      </c>
      <c r="K1730">
        <f t="shared" si="55"/>
        <v>226</v>
      </c>
      <c r="L1730">
        <f>Link21_SED!E1730</f>
        <v>2098</v>
      </c>
      <c r="M1730">
        <f>Link21_SED!F1730</f>
        <v>0</v>
      </c>
      <c r="O1730">
        <v>795</v>
      </c>
    </row>
    <row r="1731" spans="1:15">
      <c r="A1731" t="s">
        <v>20</v>
      </c>
      <c r="B1731">
        <v>1730</v>
      </c>
      <c r="C1731">
        <f>Link21_SED!D1731</f>
        <v>391</v>
      </c>
      <c r="D1731">
        <f>IFERROR(ROUND($C1731*VLOOKUP($O1731,'TM1.5SynthPop'!$A$2:$Q$1446,COLUMN('TM1.5SynthPop'!$P$2),FALSE),0),)</f>
        <v>276</v>
      </c>
      <c r="E1731">
        <f t="shared" si="54"/>
        <v>115</v>
      </c>
      <c r="F1731">
        <f>IFERROR(ROUND($C1731*VLOOKUP($O1731,'TM1.5SynthPop'!$A$2:$Q$1446,COLUMN('TM1.5SynthPop'!J$1),FALSE),0),0)</f>
        <v>66</v>
      </c>
      <c r="G1731">
        <f>IFERROR(ROUND($C1731*VLOOKUP($O1731,'TM1.5SynthPop'!$A$2:$Q$1446,COLUMN('TM1.5SynthPop'!K$1),FALSE),0),0)</f>
        <v>56</v>
      </c>
      <c r="H1731">
        <f>IFERROR(ROUND($C1731*VLOOKUP($O1731,'TM1.5SynthPop'!$A$2:$Q$1446,COLUMN('TM1.5SynthPop'!L$1),FALSE),0),0)</f>
        <v>46</v>
      </c>
      <c r="I1731">
        <f>IFERROR(ROUND($C1731*VLOOKUP($O1731,'TM1.5SynthPop'!$A$2:$Q$1446,COLUMN('TM1.5SynthPop'!M$1),FALSE),0),0)</f>
        <v>47</v>
      </c>
      <c r="J1731">
        <f>IFERROR(ROUND($C1731*VLOOKUP($O1731,'TM1.5SynthPop'!$A$2:$Q$1446,COLUMN('TM1.5SynthPop'!N$1),FALSE),0),0)</f>
        <v>63</v>
      </c>
      <c r="K1731">
        <f t="shared" si="55"/>
        <v>113</v>
      </c>
      <c r="L1731">
        <f>Link21_SED!E1731</f>
        <v>1310</v>
      </c>
      <c r="M1731">
        <f>Link21_SED!F1731</f>
        <v>0</v>
      </c>
      <c r="O1731">
        <v>774</v>
      </c>
    </row>
    <row r="1732" spans="1:15">
      <c r="A1732" t="s">
        <v>20</v>
      </c>
      <c r="B1732">
        <v>1731</v>
      </c>
      <c r="C1732">
        <f>Link21_SED!D1732</f>
        <v>109</v>
      </c>
      <c r="D1732">
        <f>IFERROR(ROUND($C1732*VLOOKUP($O1732,'TM1.5SynthPop'!$A$2:$Q$1446,COLUMN('TM1.5SynthPop'!$P$2),FALSE),0),)</f>
        <v>70</v>
      </c>
      <c r="E1732">
        <f t="shared" si="54"/>
        <v>39</v>
      </c>
      <c r="F1732">
        <f>IFERROR(ROUND($C1732*VLOOKUP($O1732,'TM1.5SynthPop'!$A$2:$Q$1446,COLUMN('TM1.5SynthPop'!J$1),FALSE),0),0)</f>
        <v>4</v>
      </c>
      <c r="G1732">
        <f>IFERROR(ROUND($C1732*VLOOKUP($O1732,'TM1.5SynthPop'!$A$2:$Q$1446,COLUMN('TM1.5SynthPop'!K$1),FALSE),0),0)</f>
        <v>8</v>
      </c>
      <c r="H1732">
        <f>IFERROR(ROUND($C1732*VLOOKUP($O1732,'TM1.5SynthPop'!$A$2:$Q$1446,COLUMN('TM1.5SynthPop'!L$1),FALSE),0),0)</f>
        <v>13</v>
      </c>
      <c r="I1732">
        <f>IFERROR(ROUND($C1732*VLOOKUP($O1732,'TM1.5SynthPop'!$A$2:$Q$1446,COLUMN('TM1.5SynthPop'!M$1),FALSE),0),0)</f>
        <v>13</v>
      </c>
      <c r="J1732">
        <f>IFERROR(ROUND($C1732*VLOOKUP($O1732,'TM1.5SynthPop'!$A$2:$Q$1446,COLUMN('TM1.5SynthPop'!N$1),FALSE),0),0)</f>
        <v>23</v>
      </c>
      <c r="K1732">
        <f t="shared" si="55"/>
        <v>48</v>
      </c>
      <c r="L1732">
        <f>Link21_SED!E1732</f>
        <v>352</v>
      </c>
      <c r="M1732">
        <f>Link21_SED!F1732</f>
        <v>0</v>
      </c>
      <c r="O1732">
        <v>769</v>
      </c>
    </row>
    <row r="1733" spans="1:15">
      <c r="A1733" t="s">
        <v>20</v>
      </c>
      <c r="B1733">
        <v>1732</v>
      </c>
      <c r="C1733">
        <f>Link21_SED!D1733</f>
        <v>495</v>
      </c>
      <c r="D1733">
        <f>IFERROR(ROUND($C1733*VLOOKUP($O1733,'TM1.5SynthPop'!$A$2:$Q$1446,COLUMN('TM1.5SynthPop'!$P$2),FALSE),0),)</f>
        <v>298</v>
      </c>
      <c r="E1733">
        <f t="shared" si="54"/>
        <v>197</v>
      </c>
      <c r="F1733">
        <f>IFERROR(ROUND($C1733*VLOOKUP($O1733,'TM1.5SynthPop'!$A$2:$Q$1446,COLUMN('TM1.5SynthPop'!J$1),FALSE),0),0)</f>
        <v>16</v>
      </c>
      <c r="G1733">
        <f>IFERROR(ROUND($C1733*VLOOKUP($O1733,'TM1.5SynthPop'!$A$2:$Q$1446,COLUMN('TM1.5SynthPop'!K$1),FALSE),0),0)</f>
        <v>31</v>
      </c>
      <c r="H1733">
        <f>IFERROR(ROUND($C1733*VLOOKUP($O1733,'TM1.5SynthPop'!$A$2:$Q$1446,COLUMN('TM1.5SynthPop'!L$1),FALSE),0),0)</f>
        <v>77</v>
      </c>
      <c r="I1733">
        <f>IFERROR(ROUND($C1733*VLOOKUP($O1733,'TM1.5SynthPop'!$A$2:$Q$1446,COLUMN('TM1.5SynthPop'!M$1),FALSE),0),0)</f>
        <v>63</v>
      </c>
      <c r="J1733">
        <f>IFERROR(ROUND($C1733*VLOOKUP($O1733,'TM1.5SynthPop'!$A$2:$Q$1446,COLUMN('TM1.5SynthPop'!N$1),FALSE),0),0)</f>
        <v>103</v>
      </c>
      <c r="K1733">
        <f t="shared" si="55"/>
        <v>205</v>
      </c>
      <c r="L1733">
        <f>Link21_SED!E1733</f>
        <v>1458</v>
      </c>
      <c r="M1733">
        <f>Link21_SED!F1733</f>
        <v>0</v>
      </c>
      <c r="O1733">
        <v>760</v>
      </c>
    </row>
    <row r="1734" spans="1:15">
      <c r="A1734" t="s">
        <v>20</v>
      </c>
      <c r="B1734">
        <v>1733</v>
      </c>
      <c r="C1734">
        <f>Link21_SED!D1734</f>
        <v>485</v>
      </c>
      <c r="D1734">
        <f>IFERROR(ROUND($C1734*VLOOKUP($O1734,'TM1.5SynthPop'!$A$2:$Q$1446,COLUMN('TM1.5SynthPop'!$P$2),FALSE),0),)</f>
        <v>292</v>
      </c>
      <c r="E1734">
        <f t="shared" si="54"/>
        <v>193</v>
      </c>
      <c r="F1734">
        <f>IFERROR(ROUND($C1734*VLOOKUP($O1734,'TM1.5SynthPop'!$A$2:$Q$1446,COLUMN('TM1.5SynthPop'!J$1),FALSE),0),0)</f>
        <v>15</v>
      </c>
      <c r="G1734">
        <f>IFERROR(ROUND($C1734*VLOOKUP($O1734,'TM1.5SynthPop'!$A$2:$Q$1446,COLUMN('TM1.5SynthPop'!K$1),FALSE),0),0)</f>
        <v>30</v>
      </c>
      <c r="H1734">
        <f>IFERROR(ROUND($C1734*VLOOKUP($O1734,'TM1.5SynthPop'!$A$2:$Q$1446,COLUMN('TM1.5SynthPop'!L$1),FALSE),0),0)</f>
        <v>76</v>
      </c>
      <c r="I1734">
        <f>IFERROR(ROUND($C1734*VLOOKUP($O1734,'TM1.5SynthPop'!$A$2:$Q$1446,COLUMN('TM1.5SynthPop'!M$1),FALSE),0),0)</f>
        <v>62</v>
      </c>
      <c r="J1734">
        <f>IFERROR(ROUND($C1734*VLOOKUP($O1734,'TM1.5SynthPop'!$A$2:$Q$1446,COLUMN('TM1.5SynthPop'!N$1),FALSE),0),0)</f>
        <v>101</v>
      </c>
      <c r="K1734">
        <f t="shared" si="55"/>
        <v>201</v>
      </c>
      <c r="L1734">
        <f>Link21_SED!E1734</f>
        <v>1563</v>
      </c>
      <c r="M1734">
        <f>Link21_SED!F1734</f>
        <v>0</v>
      </c>
      <c r="O1734">
        <v>760</v>
      </c>
    </row>
    <row r="1735" spans="1:15">
      <c r="A1735" t="s">
        <v>20</v>
      </c>
      <c r="B1735">
        <v>1734</v>
      </c>
      <c r="C1735">
        <f>Link21_SED!D1735</f>
        <v>539</v>
      </c>
      <c r="D1735">
        <f>IFERROR(ROUND($C1735*VLOOKUP($O1735,'TM1.5SynthPop'!$A$2:$Q$1446,COLUMN('TM1.5SynthPop'!$P$2),FALSE),0),)</f>
        <v>363</v>
      </c>
      <c r="E1735">
        <f t="shared" si="54"/>
        <v>176</v>
      </c>
      <c r="F1735">
        <f>IFERROR(ROUND($C1735*VLOOKUP($O1735,'TM1.5SynthPop'!$A$2:$Q$1446,COLUMN('TM1.5SynthPop'!J$1),FALSE),0),0)</f>
        <v>103</v>
      </c>
      <c r="G1735">
        <f>IFERROR(ROUND($C1735*VLOOKUP($O1735,'TM1.5SynthPop'!$A$2:$Q$1446,COLUMN('TM1.5SynthPop'!K$1),FALSE),0),0)</f>
        <v>193</v>
      </c>
      <c r="H1735">
        <f>IFERROR(ROUND($C1735*VLOOKUP($O1735,'TM1.5SynthPop'!$A$2:$Q$1446,COLUMN('TM1.5SynthPop'!L$1),FALSE),0),0)</f>
        <v>48</v>
      </c>
      <c r="I1735">
        <f>IFERROR(ROUND($C1735*VLOOKUP($O1735,'TM1.5SynthPop'!$A$2:$Q$1446,COLUMN('TM1.5SynthPop'!M$1),FALSE),0),0)</f>
        <v>26</v>
      </c>
      <c r="J1735">
        <f>IFERROR(ROUND($C1735*VLOOKUP($O1735,'TM1.5SynthPop'!$A$2:$Q$1446,COLUMN('TM1.5SynthPop'!N$1),FALSE),0),0)</f>
        <v>57</v>
      </c>
      <c r="K1735">
        <f t="shared" si="55"/>
        <v>112</v>
      </c>
      <c r="L1735">
        <f>Link21_SED!E1735</f>
        <v>1593</v>
      </c>
      <c r="M1735">
        <f>Link21_SED!F1735</f>
        <v>0</v>
      </c>
      <c r="O1735">
        <v>756</v>
      </c>
    </row>
    <row r="1736" spans="1:15">
      <c r="A1736" t="s">
        <v>20</v>
      </c>
      <c r="B1736">
        <v>1735</v>
      </c>
      <c r="C1736">
        <f>Link21_SED!D1736</f>
        <v>749</v>
      </c>
      <c r="D1736">
        <f>IFERROR(ROUND($C1736*VLOOKUP($O1736,'TM1.5SynthPop'!$A$2:$Q$1446,COLUMN('TM1.5SynthPop'!$P$2),FALSE),0),)</f>
        <v>354</v>
      </c>
      <c r="E1736">
        <f t="shared" si="54"/>
        <v>395</v>
      </c>
      <c r="F1736">
        <f>IFERROR(ROUND($C1736*VLOOKUP($O1736,'TM1.5SynthPop'!$A$2:$Q$1446,COLUMN('TM1.5SynthPop'!J$1),FALSE),0),0)</f>
        <v>46</v>
      </c>
      <c r="G1736">
        <f>IFERROR(ROUND($C1736*VLOOKUP($O1736,'TM1.5SynthPop'!$A$2:$Q$1446,COLUMN('TM1.5SynthPop'!K$1),FALSE),0),0)</f>
        <v>57</v>
      </c>
      <c r="H1736">
        <f>IFERROR(ROUND($C1736*VLOOKUP($O1736,'TM1.5SynthPop'!$A$2:$Q$1446,COLUMN('TM1.5SynthPop'!L$1),FALSE),0),0)</f>
        <v>100</v>
      </c>
      <c r="I1736">
        <f>IFERROR(ROUND($C1736*VLOOKUP($O1736,'TM1.5SynthPop'!$A$2:$Q$1446,COLUMN('TM1.5SynthPop'!M$1),FALSE),0),0)</f>
        <v>99</v>
      </c>
      <c r="J1736">
        <f>IFERROR(ROUND($C1736*VLOOKUP($O1736,'TM1.5SynthPop'!$A$2:$Q$1446,COLUMN('TM1.5SynthPop'!N$1),FALSE),0),0)</f>
        <v>147</v>
      </c>
      <c r="K1736">
        <f t="shared" si="55"/>
        <v>300</v>
      </c>
      <c r="L1736">
        <f>Link21_SED!E1736</f>
        <v>2837</v>
      </c>
      <c r="M1736">
        <f>Link21_SED!F1736</f>
        <v>25</v>
      </c>
      <c r="O1736">
        <v>791</v>
      </c>
    </row>
    <row r="1737" spans="1:15">
      <c r="A1737" t="s">
        <v>20</v>
      </c>
      <c r="B1737">
        <v>1736</v>
      </c>
      <c r="C1737">
        <f>Link21_SED!D1737</f>
        <v>892</v>
      </c>
      <c r="D1737">
        <f>IFERROR(ROUND($C1737*VLOOKUP($O1737,'TM1.5SynthPop'!$A$2:$Q$1446,COLUMN('TM1.5SynthPop'!$P$2),FALSE),0),)</f>
        <v>473</v>
      </c>
      <c r="E1737">
        <f t="shared" si="54"/>
        <v>419</v>
      </c>
      <c r="F1737">
        <f>IFERROR(ROUND($C1737*VLOOKUP($O1737,'TM1.5SynthPop'!$A$2:$Q$1446,COLUMN('TM1.5SynthPop'!J$1),FALSE),0),0)</f>
        <v>17</v>
      </c>
      <c r="G1737">
        <f>IFERROR(ROUND($C1737*VLOOKUP($O1737,'TM1.5SynthPop'!$A$2:$Q$1446,COLUMN('TM1.5SynthPop'!K$1),FALSE),0),0)</f>
        <v>34</v>
      </c>
      <c r="H1737">
        <f>IFERROR(ROUND($C1737*VLOOKUP($O1737,'TM1.5SynthPop'!$A$2:$Q$1446,COLUMN('TM1.5SynthPop'!L$1),FALSE),0),0)</f>
        <v>127</v>
      </c>
      <c r="I1737">
        <f>IFERROR(ROUND($C1737*VLOOKUP($O1737,'TM1.5SynthPop'!$A$2:$Q$1446,COLUMN('TM1.5SynthPop'!M$1),FALSE),0),0)</f>
        <v>111</v>
      </c>
      <c r="J1737">
        <f>IFERROR(ROUND($C1737*VLOOKUP($O1737,'TM1.5SynthPop'!$A$2:$Q$1446,COLUMN('TM1.5SynthPop'!N$1),FALSE),0),0)</f>
        <v>180</v>
      </c>
      <c r="K1737">
        <f t="shared" si="55"/>
        <v>423</v>
      </c>
      <c r="L1737">
        <f>Link21_SED!E1737</f>
        <v>3117</v>
      </c>
      <c r="M1737">
        <f>Link21_SED!F1737</f>
        <v>51</v>
      </c>
      <c r="O1737">
        <v>790</v>
      </c>
    </row>
    <row r="1738" spans="1:15">
      <c r="A1738" t="s">
        <v>20</v>
      </c>
      <c r="B1738">
        <v>1737</v>
      </c>
      <c r="C1738">
        <f>Link21_SED!D1738</f>
        <v>724</v>
      </c>
      <c r="D1738">
        <f>IFERROR(ROUND($C1738*VLOOKUP($O1738,'TM1.5SynthPop'!$A$2:$Q$1446,COLUMN('TM1.5SynthPop'!$P$2),FALSE),0),)</f>
        <v>502</v>
      </c>
      <c r="E1738">
        <f t="shared" si="54"/>
        <v>222</v>
      </c>
      <c r="F1738">
        <f>IFERROR(ROUND($C1738*VLOOKUP($O1738,'TM1.5SynthPop'!$A$2:$Q$1446,COLUMN('TM1.5SynthPop'!J$1),FALSE),0),0)</f>
        <v>127</v>
      </c>
      <c r="G1738">
        <f>IFERROR(ROUND($C1738*VLOOKUP($O1738,'TM1.5SynthPop'!$A$2:$Q$1446,COLUMN('TM1.5SynthPop'!K$1),FALSE),0),0)</f>
        <v>121</v>
      </c>
      <c r="H1738">
        <f>IFERROR(ROUND($C1738*VLOOKUP($O1738,'TM1.5SynthPop'!$A$2:$Q$1446,COLUMN('TM1.5SynthPop'!L$1),FALSE),0),0)</f>
        <v>95</v>
      </c>
      <c r="I1738">
        <f>IFERROR(ROUND($C1738*VLOOKUP($O1738,'TM1.5SynthPop'!$A$2:$Q$1446,COLUMN('TM1.5SynthPop'!M$1),FALSE),0),0)</f>
        <v>88</v>
      </c>
      <c r="J1738">
        <f>IFERROR(ROUND($C1738*VLOOKUP($O1738,'TM1.5SynthPop'!$A$2:$Q$1446,COLUMN('TM1.5SynthPop'!N$1),FALSE),0),0)</f>
        <v>97</v>
      </c>
      <c r="K1738">
        <f t="shared" si="55"/>
        <v>196</v>
      </c>
      <c r="L1738">
        <f>Link21_SED!E1738</f>
        <v>2122</v>
      </c>
      <c r="M1738">
        <f>Link21_SED!F1738</f>
        <v>0</v>
      </c>
      <c r="O1738">
        <v>800</v>
      </c>
    </row>
    <row r="1739" spans="1:15">
      <c r="A1739" t="s">
        <v>20</v>
      </c>
      <c r="B1739">
        <v>1738</v>
      </c>
      <c r="C1739">
        <f>Link21_SED!D1739</f>
        <v>389</v>
      </c>
      <c r="D1739">
        <f>IFERROR(ROUND($C1739*VLOOKUP($O1739,'TM1.5SynthPop'!$A$2:$Q$1446,COLUMN('TM1.5SynthPop'!$P$2),FALSE),0),)</f>
        <v>144</v>
      </c>
      <c r="E1739">
        <f t="shared" si="54"/>
        <v>245</v>
      </c>
      <c r="F1739">
        <f>IFERROR(ROUND($C1739*VLOOKUP($O1739,'TM1.5SynthPop'!$A$2:$Q$1446,COLUMN('TM1.5SynthPop'!J$1),FALSE),0),0)</f>
        <v>21</v>
      </c>
      <c r="G1739">
        <f>IFERROR(ROUND($C1739*VLOOKUP($O1739,'TM1.5SynthPop'!$A$2:$Q$1446,COLUMN('TM1.5SynthPop'!K$1),FALSE),0),0)</f>
        <v>27</v>
      </c>
      <c r="H1739">
        <f>IFERROR(ROUND($C1739*VLOOKUP($O1739,'TM1.5SynthPop'!$A$2:$Q$1446,COLUMN('TM1.5SynthPop'!L$1),FALSE),0),0)</f>
        <v>51</v>
      </c>
      <c r="I1739">
        <f>IFERROR(ROUND($C1739*VLOOKUP($O1739,'TM1.5SynthPop'!$A$2:$Q$1446,COLUMN('TM1.5SynthPop'!M$1),FALSE),0),0)</f>
        <v>60</v>
      </c>
      <c r="J1739">
        <f>IFERROR(ROUND($C1739*VLOOKUP($O1739,'TM1.5SynthPop'!$A$2:$Q$1446,COLUMN('TM1.5SynthPop'!N$1),FALSE),0),0)</f>
        <v>68</v>
      </c>
      <c r="K1739">
        <f t="shared" si="55"/>
        <v>162</v>
      </c>
      <c r="L1739">
        <f>Link21_SED!E1739</f>
        <v>1438</v>
      </c>
      <c r="M1739">
        <f>Link21_SED!F1739</f>
        <v>18</v>
      </c>
      <c r="O1739">
        <v>802</v>
      </c>
    </row>
    <row r="1740" spans="1:15">
      <c r="A1740" t="s">
        <v>20</v>
      </c>
      <c r="B1740">
        <v>1739</v>
      </c>
      <c r="C1740">
        <f>Link21_SED!D1740</f>
        <v>373</v>
      </c>
      <c r="D1740">
        <f>IFERROR(ROUND($C1740*VLOOKUP($O1740,'TM1.5SynthPop'!$A$2:$Q$1446,COLUMN('TM1.5SynthPop'!$P$2),FALSE),0),)</f>
        <v>138</v>
      </c>
      <c r="E1740">
        <f t="shared" si="54"/>
        <v>235</v>
      </c>
      <c r="F1740">
        <f>IFERROR(ROUND($C1740*VLOOKUP($O1740,'TM1.5SynthPop'!$A$2:$Q$1446,COLUMN('TM1.5SynthPop'!J$1),FALSE),0),0)</f>
        <v>20</v>
      </c>
      <c r="G1740">
        <f>IFERROR(ROUND($C1740*VLOOKUP($O1740,'TM1.5SynthPop'!$A$2:$Q$1446,COLUMN('TM1.5SynthPop'!K$1),FALSE),0),0)</f>
        <v>26</v>
      </c>
      <c r="H1740">
        <f>IFERROR(ROUND($C1740*VLOOKUP($O1740,'TM1.5SynthPop'!$A$2:$Q$1446,COLUMN('TM1.5SynthPop'!L$1),FALSE),0),0)</f>
        <v>48</v>
      </c>
      <c r="I1740">
        <f>IFERROR(ROUND($C1740*VLOOKUP($O1740,'TM1.5SynthPop'!$A$2:$Q$1446,COLUMN('TM1.5SynthPop'!M$1),FALSE),0),0)</f>
        <v>58</v>
      </c>
      <c r="J1740">
        <f>IFERROR(ROUND($C1740*VLOOKUP($O1740,'TM1.5SynthPop'!$A$2:$Q$1446,COLUMN('TM1.5SynthPop'!N$1),FALSE),0),0)</f>
        <v>65</v>
      </c>
      <c r="K1740">
        <f t="shared" si="55"/>
        <v>156</v>
      </c>
      <c r="L1740">
        <f>Link21_SED!E1740</f>
        <v>1384</v>
      </c>
      <c r="M1740">
        <f>Link21_SED!F1740</f>
        <v>0</v>
      </c>
      <c r="O1740">
        <v>802</v>
      </c>
    </row>
    <row r="1741" spans="1:15">
      <c r="A1741" t="s">
        <v>20</v>
      </c>
      <c r="B1741">
        <v>1740</v>
      </c>
      <c r="C1741">
        <f>Link21_SED!D1741</f>
        <v>722</v>
      </c>
      <c r="D1741">
        <f>IFERROR(ROUND($C1741*VLOOKUP($O1741,'TM1.5SynthPop'!$A$2:$Q$1446,COLUMN('TM1.5SynthPop'!$P$2),FALSE),0),)</f>
        <v>455</v>
      </c>
      <c r="E1741">
        <f t="shared" si="54"/>
        <v>267</v>
      </c>
      <c r="F1741">
        <f>IFERROR(ROUND($C1741*VLOOKUP($O1741,'TM1.5SynthPop'!$A$2:$Q$1446,COLUMN('TM1.5SynthPop'!J$1),FALSE),0),0)</f>
        <v>34</v>
      </c>
      <c r="G1741">
        <f>IFERROR(ROUND($C1741*VLOOKUP($O1741,'TM1.5SynthPop'!$A$2:$Q$1446,COLUMN('TM1.5SynthPop'!K$1),FALSE),0),0)</f>
        <v>55</v>
      </c>
      <c r="H1741">
        <f>IFERROR(ROUND($C1741*VLOOKUP($O1741,'TM1.5SynthPop'!$A$2:$Q$1446,COLUMN('TM1.5SynthPop'!L$1),FALSE),0),0)</f>
        <v>107</v>
      </c>
      <c r="I1741">
        <f>IFERROR(ROUND($C1741*VLOOKUP($O1741,'TM1.5SynthPop'!$A$2:$Q$1446,COLUMN('TM1.5SynthPop'!M$1),FALSE),0),0)</f>
        <v>76</v>
      </c>
      <c r="J1741">
        <f>IFERROR(ROUND($C1741*VLOOKUP($O1741,'TM1.5SynthPop'!$A$2:$Q$1446,COLUMN('TM1.5SynthPop'!N$1),FALSE),0),0)</f>
        <v>155</v>
      </c>
      <c r="K1741">
        <f t="shared" si="55"/>
        <v>295</v>
      </c>
      <c r="L1741">
        <f>Link21_SED!E1741</f>
        <v>2197</v>
      </c>
      <c r="M1741">
        <f>Link21_SED!F1741</f>
        <v>39</v>
      </c>
      <c r="O1741">
        <v>785</v>
      </c>
    </row>
    <row r="1742" spans="1:15">
      <c r="A1742" t="s">
        <v>20</v>
      </c>
      <c r="B1742">
        <v>1741</v>
      </c>
      <c r="C1742">
        <f>Link21_SED!D1742</f>
        <v>210</v>
      </c>
      <c r="D1742">
        <f>IFERROR(ROUND($C1742*VLOOKUP($O1742,'TM1.5SynthPop'!$A$2:$Q$1446,COLUMN('TM1.5SynthPop'!$P$2),FALSE),0),)</f>
        <v>132</v>
      </c>
      <c r="E1742">
        <f t="shared" si="54"/>
        <v>78</v>
      </c>
      <c r="F1742">
        <f>IFERROR(ROUND($C1742*VLOOKUP($O1742,'TM1.5SynthPop'!$A$2:$Q$1446,COLUMN('TM1.5SynthPop'!J$1),FALSE),0),0)</f>
        <v>10</v>
      </c>
      <c r="G1742">
        <f>IFERROR(ROUND($C1742*VLOOKUP($O1742,'TM1.5SynthPop'!$A$2:$Q$1446,COLUMN('TM1.5SynthPop'!K$1),FALSE),0),0)</f>
        <v>16</v>
      </c>
      <c r="H1742">
        <f>IFERROR(ROUND($C1742*VLOOKUP($O1742,'TM1.5SynthPop'!$A$2:$Q$1446,COLUMN('TM1.5SynthPop'!L$1),FALSE),0),0)</f>
        <v>31</v>
      </c>
      <c r="I1742">
        <f>IFERROR(ROUND($C1742*VLOOKUP($O1742,'TM1.5SynthPop'!$A$2:$Q$1446,COLUMN('TM1.5SynthPop'!M$1),FALSE),0),0)</f>
        <v>22</v>
      </c>
      <c r="J1742">
        <f>IFERROR(ROUND($C1742*VLOOKUP($O1742,'TM1.5SynthPop'!$A$2:$Q$1446,COLUMN('TM1.5SynthPop'!N$1),FALSE),0),0)</f>
        <v>45</v>
      </c>
      <c r="K1742">
        <f t="shared" si="55"/>
        <v>86</v>
      </c>
      <c r="L1742">
        <f>Link21_SED!E1742</f>
        <v>675</v>
      </c>
      <c r="M1742">
        <f>Link21_SED!F1742</f>
        <v>27</v>
      </c>
      <c r="O1742">
        <v>785</v>
      </c>
    </row>
    <row r="1743" spans="1:15">
      <c r="A1743" t="s">
        <v>20</v>
      </c>
      <c r="B1743">
        <v>1742</v>
      </c>
      <c r="C1743">
        <f>Link21_SED!D1743</f>
        <v>994</v>
      </c>
      <c r="D1743">
        <f>IFERROR(ROUND($C1743*VLOOKUP($O1743,'TM1.5SynthPop'!$A$2:$Q$1446,COLUMN('TM1.5SynthPop'!$P$2),FALSE),0),)</f>
        <v>626</v>
      </c>
      <c r="E1743">
        <f t="shared" si="54"/>
        <v>368</v>
      </c>
      <c r="F1743">
        <f>IFERROR(ROUND($C1743*VLOOKUP($O1743,'TM1.5SynthPop'!$A$2:$Q$1446,COLUMN('TM1.5SynthPop'!J$1),FALSE),0),0)</f>
        <v>46</v>
      </c>
      <c r="G1743">
        <f>IFERROR(ROUND($C1743*VLOOKUP($O1743,'TM1.5SynthPop'!$A$2:$Q$1446,COLUMN('TM1.5SynthPop'!K$1),FALSE),0),0)</f>
        <v>76</v>
      </c>
      <c r="H1743">
        <f>IFERROR(ROUND($C1743*VLOOKUP($O1743,'TM1.5SynthPop'!$A$2:$Q$1446,COLUMN('TM1.5SynthPop'!L$1),FALSE),0),0)</f>
        <v>147</v>
      </c>
      <c r="I1743">
        <f>IFERROR(ROUND($C1743*VLOOKUP($O1743,'TM1.5SynthPop'!$A$2:$Q$1446,COLUMN('TM1.5SynthPop'!M$1),FALSE),0),0)</f>
        <v>105</v>
      </c>
      <c r="J1743">
        <f>IFERROR(ROUND($C1743*VLOOKUP($O1743,'TM1.5SynthPop'!$A$2:$Q$1446,COLUMN('TM1.5SynthPop'!N$1),FALSE),0),0)</f>
        <v>214</v>
      </c>
      <c r="K1743">
        <f t="shared" si="55"/>
        <v>406</v>
      </c>
      <c r="L1743">
        <f>Link21_SED!E1743</f>
        <v>3293</v>
      </c>
      <c r="M1743">
        <f>Link21_SED!F1743</f>
        <v>0</v>
      </c>
      <c r="O1743">
        <v>785</v>
      </c>
    </row>
    <row r="1744" spans="1:15">
      <c r="A1744" t="s">
        <v>20</v>
      </c>
      <c r="B1744">
        <v>1743</v>
      </c>
      <c r="C1744">
        <f>Link21_SED!D1744</f>
        <v>458</v>
      </c>
      <c r="D1744">
        <f>IFERROR(ROUND($C1744*VLOOKUP($O1744,'TM1.5SynthPop'!$A$2:$Q$1446,COLUMN('TM1.5SynthPop'!$P$2),FALSE),0),)</f>
        <v>253</v>
      </c>
      <c r="E1744">
        <f t="shared" si="54"/>
        <v>205</v>
      </c>
      <c r="F1744">
        <f>IFERROR(ROUND($C1744*VLOOKUP($O1744,'TM1.5SynthPop'!$A$2:$Q$1446,COLUMN('TM1.5SynthPop'!J$1),FALSE),0),0)</f>
        <v>42</v>
      </c>
      <c r="G1744">
        <f>IFERROR(ROUND($C1744*VLOOKUP($O1744,'TM1.5SynthPop'!$A$2:$Q$1446,COLUMN('TM1.5SynthPop'!K$1),FALSE),0),0)</f>
        <v>41</v>
      </c>
      <c r="H1744">
        <f>IFERROR(ROUND($C1744*VLOOKUP($O1744,'TM1.5SynthPop'!$A$2:$Q$1446,COLUMN('TM1.5SynthPop'!L$1),FALSE),0),0)</f>
        <v>61</v>
      </c>
      <c r="I1744">
        <f>IFERROR(ROUND($C1744*VLOOKUP($O1744,'TM1.5SynthPop'!$A$2:$Q$1446,COLUMN('TM1.5SynthPop'!M$1),FALSE),0),0)</f>
        <v>57</v>
      </c>
      <c r="J1744">
        <f>IFERROR(ROUND($C1744*VLOOKUP($O1744,'TM1.5SynthPop'!$A$2:$Q$1446,COLUMN('TM1.5SynthPop'!N$1),FALSE),0),0)</f>
        <v>76</v>
      </c>
      <c r="K1744">
        <f t="shared" si="55"/>
        <v>181</v>
      </c>
      <c r="L1744">
        <f>Link21_SED!E1744</f>
        <v>1672</v>
      </c>
      <c r="M1744">
        <f>Link21_SED!F1744</f>
        <v>29</v>
      </c>
      <c r="O1744">
        <v>793</v>
      </c>
    </row>
    <row r="1745" spans="1:15">
      <c r="A1745" t="s">
        <v>20</v>
      </c>
      <c r="B1745">
        <v>1744</v>
      </c>
      <c r="C1745">
        <f>Link21_SED!D1745</f>
        <v>432</v>
      </c>
      <c r="D1745">
        <f>IFERROR(ROUND($C1745*VLOOKUP($O1745,'TM1.5SynthPop'!$A$2:$Q$1446,COLUMN('TM1.5SynthPop'!$P$2),FALSE),0),)</f>
        <v>257</v>
      </c>
      <c r="E1745">
        <f t="shared" si="54"/>
        <v>175</v>
      </c>
      <c r="F1745">
        <f>IFERROR(ROUND($C1745*VLOOKUP($O1745,'TM1.5SynthPop'!$A$2:$Q$1446,COLUMN('TM1.5SynthPop'!J$1),FALSE),0),0)</f>
        <v>8</v>
      </c>
      <c r="G1745">
        <f>IFERROR(ROUND($C1745*VLOOKUP($O1745,'TM1.5SynthPop'!$A$2:$Q$1446,COLUMN('TM1.5SynthPop'!K$1),FALSE),0),0)</f>
        <v>22</v>
      </c>
      <c r="H1745">
        <f>IFERROR(ROUND($C1745*VLOOKUP($O1745,'TM1.5SynthPop'!$A$2:$Q$1446,COLUMN('TM1.5SynthPop'!L$1),FALSE),0),0)</f>
        <v>55</v>
      </c>
      <c r="I1745">
        <f>IFERROR(ROUND($C1745*VLOOKUP($O1745,'TM1.5SynthPop'!$A$2:$Q$1446,COLUMN('TM1.5SynthPop'!M$1),FALSE),0),0)</f>
        <v>53</v>
      </c>
      <c r="J1745">
        <f>IFERROR(ROUND($C1745*VLOOKUP($O1745,'TM1.5SynthPop'!$A$2:$Q$1446,COLUMN('TM1.5SynthPop'!N$1),FALSE),0),0)</f>
        <v>99</v>
      </c>
      <c r="K1745">
        <f t="shared" si="55"/>
        <v>195</v>
      </c>
      <c r="L1745">
        <f>Link21_SED!E1745</f>
        <v>1334</v>
      </c>
      <c r="M1745">
        <f>Link21_SED!F1745</f>
        <v>10</v>
      </c>
      <c r="O1745">
        <v>753</v>
      </c>
    </row>
    <row r="1746" spans="1:15">
      <c r="A1746" t="s">
        <v>20</v>
      </c>
      <c r="B1746">
        <v>1745</v>
      </c>
      <c r="C1746">
        <f>Link21_SED!D1746</f>
        <v>1096</v>
      </c>
      <c r="D1746">
        <f>IFERROR(ROUND($C1746*VLOOKUP($O1746,'TM1.5SynthPop'!$A$2:$Q$1446,COLUMN('TM1.5SynthPop'!$P$2),FALSE),0),)</f>
        <v>817</v>
      </c>
      <c r="E1746">
        <f t="shared" si="54"/>
        <v>279</v>
      </c>
      <c r="F1746">
        <f>IFERROR(ROUND($C1746*VLOOKUP($O1746,'TM1.5SynthPop'!$A$2:$Q$1446,COLUMN('TM1.5SynthPop'!J$1),FALSE),0),0)</f>
        <v>127</v>
      </c>
      <c r="G1746">
        <f>IFERROR(ROUND($C1746*VLOOKUP($O1746,'TM1.5SynthPop'!$A$2:$Q$1446,COLUMN('TM1.5SynthPop'!K$1),FALSE),0),0)</f>
        <v>149</v>
      </c>
      <c r="H1746">
        <f>IFERROR(ROUND($C1746*VLOOKUP($O1746,'TM1.5SynthPop'!$A$2:$Q$1446,COLUMN('TM1.5SynthPop'!L$1),FALSE),0),0)</f>
        <v>153</v>
      </c>
      <c r="I1746">
        <f>IFERROR(ROUND($C1746*VLOOKUP($O1746,'TM1.5SynthPop'!$A$2:$Q$1446,COLUMN('TM1.5SynthPop'!M$1),FALSE),0),0)</f>
        <v>122</v>
      </c>
      <c r="J1746">
        <f>IFERROR(ROUND($C1746*VLOOKUP($O1746,'TM1.5SynthPop'!$A$2:$Q$1446,COLUMN('TM1.5SynthPop'!N$1),FALSE),0),0)</f>
        <v>189</v>
      </c>
      <c r="K1746">
        <f t="shared" si="55"/>
        <v>356</v>
      </c>
      <c r="L1746">
        <f>Link21_SED!E1746</f>
        <v>3369</v>
      </c>
      <c r="M1746">
        <f>Link21_SED!F1746</f>
        <v>6</v>
      </c>
      <c r="O1746">
        <v>776</v>
      </c>
    </row>
    <row r="1747" spans="1:15">
      <c r="A1747" t="s">
        <v>20</v>
      </c>
      <c r="B1747">
        <v>1746</v>
      </c>
      <c r="C1747">
        <f>Link21_SED!D1747</f>
        <v>0</v>
      </c>
      <c r="D1747">
        <f>IFERROR(ROUND($C1747*VLOOKUP($O1747,'TM1.5SynthPop'!$A$2:$Q$1446,COLUMN('TM1.5SynthPop'!$P$2),FALSE),0),)</f>
        <v>0</v>
      </c>
      <c r="E1747">
        <f t="shared" si="54"/>
        <v>0</v>
      </c>
      <c r="F1747">
        <f>IFERROR(ROUND($C1747*VLOOKUP($O1747,'TM1.5SynthPop'!$A$2:$Q$1446,COLUMN('TM1.5SynthPop'!J$1),FALSE),0),0)</f>
        <v>0</v>
      </c>
      <c r="G1747">
        <f>IFERROR(ROUND($C1747*VLOOKUP($O1747,'TM1.5SynthPop'!$A$2:$Q$1446,COLUMN('TM1.5SynthPop'!K$1),FALSE),0),0)</f>
        <v>0</v>
      </c>
      <c r="H1747">
        <f>IFERROR(ROUND($C1747*VLOOKUP($O1747,'TM1.5SynthPop'!$A$2:$Q$1446,COLUMN('TM1.5SynthPop'!L$1),FALSE),0),0)</f>
        <v>0</v>
      </c>
      <c r="I1747">
        <f>IFERROR(ROUND($C1747*VLOOKUP($O1747,'TM1.5SynthPop'!$A$2:$Q$1446,COLUMN('TM1.5SynthPop'!M$1),FALSE),0),0)</f>
        <v>0</v>
      </c>
      <c r="J1747">
        <f>IFERROR(ROUND($C1747*VLOOKUP($O1747,'TM1.5SynthPop'!$A$2:$Q$1446,COLUMN('TM1.5SynthPop'!N$1),FALSE),0),0)</f>
        <v>0</v>
      </c>
      <c r="K1747">
        <f t="shared" si="55"/>
        <v>0</v>
      </c>
      <c r="L1747">
        <f>Link21_SED!E1747</f>
        <v>0</v>
      </c>
      <c r="M1747">
        <f>Link21_SED!F1747</f>
        <v>0</v>
      </c>
      <c r="O1747">
        <v>751</v>
      </c>
    </row>
    <row r="1748" spans="1:15">
      <c r="A1748" t="s">
        <v>20</v>
      </c>
      <c r="B1748">
        <v>1747</v>
      </c>
      <c r="C1748">
        <f>Link21_SED!D1748</f>
        <v>635</v>
      </c>
      <c r="D1748">
        <f>IFERROR(ROUND($C1748*VLOOKUP($O1748,'TM1.5SynthPop'!$A$2:$Q$1446,COLUMN('TM1.5SynthPop'!$P$2),FALSE),0),)</f>
        <v>409</v>
      </c>
      <c r="E1748">
        <f t="shared" si="54"/>
        <v>226</v>
      </c>
      <c r="F1748">
        <f>IFERROR(ROUND($C1748*VLOOKUP($O1748,'TM1.5SynthPop'!$A$2:$Q$1446,COLUMN('TM1.5SynthPop'!J$1),FALSE),0),0)</f>
        <v>23</v>
      </c>
      <c r="G1748">
        <f>IFERROR(ROUND($C1748*VLOOKUP($O1748,'TM1.5SynthPop'!$A$2:$Q$1446,COLUMN('TM1.5SynthPop'!K$1),FALSE),0),0)</f>
        <v>46</v>
      </c>
      <c r="H1748">
        <f>IFERROR(ROUND($C1748*VLOOKUP($O1748,'TM1.5SynthPop'!$A$2:$Q$1446,COLUMN('TM1.5SynthPop'!L$1),FALSE),0),0)</f>
        <v>78</v>
      </c>
      <c r="I1748">
        <f>IFERROR(ROUND($C1748*VLOOKUP($O1748,'TM1.5SynthPop'!$A$2:$Q$1446,COLUMN('TM1.5SynthPop'!M$1),FALSE),0),0)</f>
        <v>75</v>
      </c>
      <c r="J1748">
        <f>IFERROR(ROUND($C1748*VLOOKUP($O1748,'TM1.5SynthPop'!$A$2:$Q$1446,COLUMN('TM1.5SynthPop'!N$1),FALSE),0),0)</f>
        <v>135</v>
      </c>
      <c r="K1748">
        <f t="shared" si="55"/>
        <v>278</v>
      </c>
      <c r="L1748">
        <f>Link21_SED!E1748</f>
        <v>1818</v>
      </c>
      <c r="M1748">
        <f>Link21_SED!F1748</f>
        <v>0</v>
      </c>
      <c r="O1748">
        <v>769</v>
      </c>
    </row>
    <row r="1749" spans="1:15">
      <c r="A1749" t="s">
        <v>20</v>
      </c>
      <c r="B1749">
        <v>1748</v>
      </c>
      <c r="C1749">
        <f>Link21_SED!D1749</f>
        <v>982</v>
      </c>
      <c r="D1749">
        <f>IFERROR(ROUND($C1749*VLOOKUP($O1749,'TM1.5SynthPop'!$A$2:$Q$1446,COLUMN('TM1.5SynthPop'!$P$2),FALSE),0),)</f>
        <v>558</v>
      </c>
      <c r="E1749">
        <f t="shared" si="54"/>
        <v>424</v>
      </c>
      <c r="F1749">
        <f>IFERROR(ROUND($C1749*VLOOKUP($O1749,'TM1.5SynthPop'!$A$2:$Q$1446,COLUMN('TM1.5SynthPop'!J$1),FALSE),0),0)</f>
        <v>62</v>
      </c>
      <c r="G1749">
        <f>IFERROR(ROUND($C1749*VLOOKUP($O1749,'TM1.5SynthPop'!$A$2:$Q$1446,COLUMN('TM1.5SynthPop'!K$1),FALSE),0),0)</f>
        <v>74</v>
      </c>
      <c r="H1749">
        <f>IFERROR(ROUND($C1749*VLOOKUP($O1749,'TM1.5SynthPop'!$A$2:$Q$1446,COLUMN('TM1.5SynthPop'!L$1),FALSE),0),0)</f>
        <v>105</v>
      </c>
      <c r="I1749">
        <f>IFERROR(ROUND($C1749*VLOOKUP($O1749,'TM1.5SynthPop'!$A$2:$Q$1446,COLUMN('TM1.5SynthPop'!M$1),FALSE),0),0)</f>
        <v>99</v>
      </c>
      <c r="J1749">
        <f>IFERROR(ROUND($C1749*VLOOKUP($O1749,'TM1.5SynthPop'!$A$2:$Q$1446,COLUMN('TM1.5SynthPop'!N$1),FALSE),0),0)</f>
        <v>165</v>
      </c>
      <c r="K1749">
        <f t="shared" si="55"/>
        <v>477</v>
      </c>
      <c r="L1749">
        <f>Link21_SED!E1749</f>
        <v>2930</v>
      </c>
      <c r="M1749">
        <f>Link21_SED!F1749</f>
        <v>0</v>
      </c>
      <c r="O1749">
        <v>796</v>
      </c>
    </row>
    <row r="1750" spans="1:15">
      <c r="A1750" t="s">
        <v>20</v>
      </c>
      <c r="B1750">
        <v>1749</v>
      </c>
      <c r="C1750">
        <f>Link21_SED!D1750</f>
        <v>442</v>
      </c>
      <c r="D1750">
        <f>IFERROR(ROUND($C1750*VLOOKUP($O1750,'TM1.5SynthPop'!$A$2:$Q$1446,COLUMN('TM1.5SynthPop'!$P$2),FALSE),0),)</f>
        <v>286</v>
      </c>
      <c r="E1750">
        <f t="shared" si="54"/>
        <v>156</v>
      </c>
      <c r="F1750">
        <f>IFERROR(ROUND($C1750*VLOOKUP($O1750,'TM1.5SynthPop'!$A$2:$Q$1446,COLUMN('TM1.5SynthPop'!J$1),FALSE),0),0)</f>
        <v>69</v>
      </c>
      <c r="G1750">
        <f>IFERROR(ROUND($C1750*VLOOKUP($O1750,'TM1.5SynthPop'!$A$2:$Q$1446,COLUMN('TM1.5SynthPop'!K$1),FALSE),0),0)</f>
        <v>83</v>
      </c>
      <c r="H1750">
        <f>IFERROR(ROUND($C1750*VLOOKUP($O1750,'TM1.5SynthPop'!$A$2:$Q$1446,COLUMN('TM1.5SynthPop'!L$1),FALSE),0),0)</f>
        <v>35</v>
      </c>
      <c r="I1750">
        <f>IFERROR(ROUND($C1750*VLOOKUP($O1750,'TM1.5SynthPop'!$A$2:$Q$1446,COLUMN('TM1.5SynthPop'!M$1),FALSE),0),0)</f>
        <v>36</v>
      </c>
      <c r="J1750">
        <f>IFERROR(ROUND($C1750*VLOOKUP($O1750,'TM1.5SynthPop'!$A$2:$Q$1446,COLUMN('TM1.5SynthPop'!N$1),FALSE),0),0)</f>
        <v>60</v>
      </c>
      <c r="K1750">
        <f t="shared" si="55"/>
        <v>159</v>
      </c>
      <c r="L1750">
        <f>Link21_SED!E1750</f>
        <v>1311</v>
      </c>
      <c r="M1750">
        <f>Link21_SED!F1750</f>
        <v>39</v>
      </c>
      <c r="O1750">
        <v>801</v>
      </c>
    </row>
    <row r="1751" spans="1:15">
      <c r="A1751" t="s">
        <v>20</v>
      </c>
      <c r="B1751">
        <v>1750</v>
      </c>
      <c r="C1751">
        <f>Link21_SED!D1751</f>
        <v>222</v>
      </c>
      <c r="D1751">
        <f>IFERROR(ROUND($C1751*VLOOKUP($O1751,'TM1.5SynthPop'!$A$2:$Q$1446,COLUMN('TM1.5SynthPop'!$P$2),FALSE),0),)</f>
        <v>144</v>
      </c>
      <c r="E1751">
        <f t="shared" si="54"/>
        <v>78</v>
      </c>
      <c r="F1751">
        <f>IFERROR(ROUND($C1751*VLOOKUP($O1751,'TM1.5SynthPop'!$A$2:$Q$1446,COLUMN('TM1.5SynthPop'!J$1),FALSE),0),0)</f>
        <v>35</v>
      </c>
      <c r="G1751">
        <f>IFERROR(ROUND($C1751*VLOOKUP($O1751,'TM1.5SynthPop'!$A$2:$Q$1446,COLUMN('TM1.5SynthPop'!K$1),FALSE),0),0)</f>
        <v>42</v>
      </c>
      <c r="H1751">
        <f>IFERROR(ROUND($C1751*VLOOKUP($O1751,'TM1.5SynthPop'!$A$2:$Q$1446,COLUMN('TM1.5SynthPop'!L$1),FALSE),0),0)</f>
        <v>17</v>
      </c>
      <c r="I1751">
        <f>IFERROR(ROUND($C1751*VLOOKUP($O1751,'TM1.5SynthPop'!$A$2:$Q$1446,COLUMN('TM1.5SynthPop'!M$1),FALSE),0),0)</f>
        <v>18</v>
      </c>
      <c r="J1751">
        <f>IFERROR(ROUND($C1751*VLOOKUP($O1751,'TM1.5SynthPop'!$A$2:$Q$1446,COLUMN('TM1.5SynthPop'!N$1),FALSE),0),0)</f>
        <v>30</v>
      </c>
      <c r="K1751">
        <f t="shared" si="55"/>
        <v>80</v>
      </c>
      <c r="L1751">
        <f>Link21_SED!E1751</f>
        <v>703</v>
      </c>
      <c r="M1751">
        <f>Link21_SED!F1751</f>
        <v>25</v>
      </c>
      <c r="O1751">
        <v>801</v>
      </c>
    </row>
    <row r="1752" spans="1:15">
      <c r="A1752" t="s">
        <v>20</v>
      </c>
      <c r="B1752">
        <v>1751</v>
      </c>
      <c r="C1752">
        <f>Link21_SED!D1752</f>
        <v>82</v>
      </c>
      <c r="D1752">
        <f>IFERROR(ROUND($C1752*VLOOKUP($O1752,'TM1.5SynthPop'!$A$2:$Q$1446,COLUMN('TM1.5SynthPop'!$P$2),FALSE),0),)</f>
        <v>65</v>
      </c>
      <c r="E1752">
        <f t="shared" si="54"/>
        <v>17</v>
      </c>
      <c r="F1752">
        <f>IFERROR(ROUND($C1752*VLOOKUP($O1752,'TM1.5SynthPop'!$A$2:$Q$1446,COLUMN('TM1.5SynthPop'!J$1),FALSE),0),0)</f>
        <v>16</v>
      </c>
      <c r="G1752">
        <f>IFERROR(ROUND($C1752*VLOOKUP($O1752,'TM1.5SynthPop'!$A$2:$Q$1446,COLUMN('TM1.5SynthPop'!K$1),FALSE),0),0)</f>
        <v>22</v>
      </c>
      <c r="H1752">
        <f>IFERROR(ROUND($C1752*VLOOKUP($O1752,'TM1.5SynthPop'!$A$2:$Q$1446,COLUMN('TM1.5SynthPop'!L$1),FALSE),0),0)</f>
        <v>9</v>
      </c>
      <c r="I1752">
        <f>IFERROR(ROUND($C1752*VLOOKUP($O1752,'TM1.5SynthPop'!$A$2:$Q$1446,COLUMN('TM1.5SynthPop'!M$1),FALSE),0),0)</f>
        <v>7</v>
      </c>
      <c r="J1752">
        <f>IFERROR(ROUND($C1752*VLOOKUP($O1752,'TM1.5SynthPop'!$A$2:$Q$1446,COLUMN('TM1.5SynthPop'!N$1),FALSE),0),0)</f>
        <v>10</v>
      </c>
      <c r="K1752">
        <f t="shared" si="55"/>
        <v>18</v>
      </c>
      <c r="L1752">
        <f>Link21_SED!E1752</f>
        <v>244</v>
      </c>
      <c r="M1752">
        <f>Link21_SED!F1752</f>
        <v>8</v>
      </c>
      <c r="O1752">
        <v>778</v>
      </c>
    </row>
    <row r="1753" spans="1:15">
      <c r="A1753" t="s">
        <v>20</v>
      </c>
      <c r="B1753">
        <v>1752</v>
      </c>
      <c r="C1753">
        <f>Link21_SED!D1753</f>
        <v>560</v>
      </c>
      <c r="D1753">
        <f>IFERROR(ROUND($C1753*VLOOKUP($O1753,'TM1.5SynthPop'!$A$2:$Q$1446,COLUMN('TM1.5SynthPop'!$P$2),FALSE),0),)</f>
        <v>396</v>
      </c>
      <c r="E1753">
        <f t="shared" si="54"/>
        <v>164</v>
      </c>
      <c r="F1753">
        <f>IFERROR(ROUND($C1753*VLOOKUP($O1753,'TM1.5SynthPop'!$A$2:$Q$1446,COLUMN('TM1.5SynthPop'!J$1),FALSE),0),0)</f>
        <v>94</v>
      </c>
      <c r="G1753">
        <f>IFERROR(ROUND($C1753*VLOOKUP($O1753,'TM1.5SynthPop'!$A$2:$Q$1446,COLUMN('TM1.5SynthPop'!K$1),FALSE),0),0)</f>
        <v>80</v>
      </c>
      <c r="H1753">
        <f>IFERROR(ROUND($C1753*VLOOKUP($O1753,'TM1.5SynthPop'!$A$2:$Q$1446,COLUMN('TM1.5SynthPop'!L$1),FALSE),0),0)</f>
        <v>66</v>
      </c>
      <c r="I1753">
        <f>IFERROR(ROUND($C1753*VLOOKUP($O1753,'TM1.5SynthPop'!$A$2:$Q$1446,COLUMN('TM1.5SynthPop'!M$1),FALSE),0),0)</f>
        <v>68</v>
      </c>
      <c r="J1753">
        <f>IFERROR(ROUND($C1753*VLOOKUP($O1753,'TM1.5SynthPop'!$A$2:$Q$1446,COLUMN('TM1.5SynthPop'!N$1),FALSE),0),0)</f>
        <v>90</v>
      </c>
      <c r="K1753">
        <f t="shared" si="55"/>
        <v>162</v>
      </c>
      <c r="L1753">
        <f>Link21_SED!E1753</f>
        <v>1406</v>
      </c>
      <c r="M1753">
        <f>Link21_SED!F1753</f>
        <v>0</v>
      </c>
      <c r="O1753">
        <v>774</v>
      </c>
    </row>
    <row r="1754" spans="1:15">
      <c r="A1754" t="s">
        <v>20</v>
      </c>
      <c r="B1754">
        <v>1753</v>
      </c>
      <c r="C1754">
        <f>Link21_SED!D1754</f>
        <v>94</v>
      </c>
      <c r="D1754">
        <f>IFERROR(ROUND($C1754*VLOOKUP($O1754,'TM1.5SynthPop'!$A$2:$Q$1446,COLUMN('TM1.5SynthPop'!$P$2),FALSE),0),)</f>
        <v>60</v>
      </c>
      <c r="E1754">
        <f t="shared" si="54"/>
        <v>34</v>
      </c>
      <c r="F1754">
        <f>IFERROR(ROUND($C1754*VLOOKUP($O1754,'TM1.5SynthPop'!$A$2:$Q$1446,COLUMN('TM1.5SynthPop'!J$1),FALSE),0),0)</f>
        <v>25</v>
      </c>
      <c r="G1754">
        <f>IFERROR(ROUND($C1754*VLOOKUP($O1754,'TM1.5SynthPop'!$A$2:$Q$1446,COLUMN('TM1.5SynthPop'!K$1),FALSE),0),0)</f>
        <v>36</v>
      </c>
      <c r="H1754">
        <f>IFERROR(ROUND($C1754*VLOOKUP($O1754,'TM1.5SynthPop'!$A$2:$Q$1446,COLUMN('TM1.5SynthPop'!L$1),FALSE),0),0)</f>
        <v>5</v>
      </c>
      <c r="I1754">
        <f>IFERROR(ROUND($C1754*VLOOKUP($O1754,'TM1.5SynthPop'!$A$2:$Q$1446,COLUMN('TM1.5SynthPop'!M$1),FALSE),0),0)</f>
        <v>2</v>
      </c>
      <c r="J1754">
        <f>IFERROR(ROUND($C1754*VLOOKUP($O1754,'TM1.5SynthPop'!$A$2:$Q$1446,COLUMN('TM1.5SynthPop'!N$1),FALSE),0),0)</f>
        <v>7</v>
      </c>
      <c r="K1754">
        <f t="shared" si="55"/>
        <v>19</v>
      </c>
      <c r="L1754">
        <f>Link21_SED!E1754</f>
        <v>393</v>
      </c>
      <c r="M1754">
        <f>Link21_SED!F1754</f>
        <v>0</v>
      </c>
      <c r="O1754">
        <v>752</v>
      </c>
    </row>
    <row r="1755" spans="1:15">
      <c r="A1755" t="s">
        <v>20</v>
      </c>
      <c r="B1755">
        <v>1754</v>
      </c>
      <c r="C1755">
        <f>Link21_SED!D1755</f>
        <v>3672</v>
      </c>
      <c r="D1755">
        <f>IFERROR(ROUND($C1755*VLOOKUP($O1755,'TM1.5SynthPop'!$A$2:$Q$1446,COLUMN('TM1.5SynthPop'!$P$2),FALSE),0),)</f>
        <v>2346</v>
      </c>
      <c r="E1755">
        <f t="shared" si="54"/>
        <v>1326</v>
      </c>
      <c r="F1755">
        <f>IFERROR(ROUND($C1755*VLOOKUP($O1755,'TM1.5SynthPop'!$A$2:$Q$1446,COLUMN('TM1.5SynthPop'!J$1),FALSE),0),0)</f>
        <v>964</v>
      </c>
      <c r="G1755">
        <f>IFERROR(ROUND($C1755*VLOOKUP($O1755,'TM1.5SynthPop'!$A$2:$Q$1446,COLUMN('TM1.5SynthPop'!K$1),FALSE),0),0)</f>
        <v>1392</v>
      </c>
      <c r="H1755">
        <f>IFERROR(ROUND($C1755*VLOOKUP($O1755,'TM1.5SynthPop'!$A$2:$Q$1446,COLUMN('TM1.5SynthPop'!L$1),FALSE),0),0)</f>
        <v>204</v>
      </c>
      <c r="I1755">
        <f>IFERROR(ROUND($C1755*VLOOKUP($O1755,'TM1.5SynthPop'!$A$2:$Q$1446,COLUMN('TM1.5SynthPop'!M$1),FALSE),0),0)</f>
        <v>97</v>
      </c>
      <c r="J1755">
        <f>IFERROR(ROUND($C1755*VLOOKUP($O1755,'TM1.5SynthPop'!$A$2:$Q$1446,COLUMN('TM1.5SynthPop'!N$1),FALSE),0),0)</f>
        <v>276</v>
      </c>
      <c r="K1755">
        <f t="shared" si="55"/>
        <v>739</v>
      </c>
      <c r="L1755">
        <f>Link21_SED!E1755</f>
        <v>5689</v>
      </c>
      <c r="M1755">
        <f>Link21_SED!F1755</f>
        <v>0</v>
      </c>
      <c r="O1755">
        <v>752</v>
      </c>
    </row>
    <row r="1756" spans="1:15">
      <c r="A1756" t="s">
        <v>20</v>
      </c>
      <c r="B1756">
        <v>1755</v>
      </c>
      <c r="C1756">
        <f>Link21_SED!D1756</f>
        <v>800</v>
      </c>
      <c r="D1756">
        <f>IFERROR(ROUND($C1756*VLOOKUP($O1756,'TM1.5SynthPop'!$A$2:$Q$1446,COLUMN('TM1.5SynthPop'!$P$2),FALSE),0),)</f>
        <v>511</v>
      </c>
      <c r="E1756">
        <f t="shared" si="54"/>
        <v>289</v>
      </c>
      <c r="F1756">
        <f>IFERROR(ROUND($C1756*VLOOKUP($O1756,'TM1.5SynthPop'!$A$2:$Q$1446,COLUMN('TM1.5SynthPop'!J$1),FALSE),0),0)</f>
        <v>210</v>
      </c>
      <c r="G1756">
        <f>IFERROR(ROUND($C1756*VLOOKUP($O1756,'TM1.5SynthPop'!$A$2:$Q$1446,COLUMN('TM1.5SynthPop'!K$1),FALSE),0),0)</f>
        <v>303</v>
      </c>
      <c r="H1756">
        <f>IFERROR(ROUND($C1756*VLOOKUP($O1756,'TM1.5SynthPop'!$A$2:$Q$1446,COLUMN('TM1.5SynthPop'!L$1),FALSE),0),0)</f>
        <v>44</v>
      </c>
      <c r="I1756">
        <f>IFERROR(ROUND($C1756*VLOOKUP($O1756,'TM1.5SynthPop'!$A$2:$Q$1446,COLUMN('TM1.5SynthPop'!M$1),FALSE),0),0)</f>
        <v>21</v>
      </c>
      <c r="J1756">
        <f>IFERROR(ROUND($C1756*VLOOKUP($O1756,'TM1.5SynthPop'!$A$2:$Q$1446,COLUMN('TM1.5SynthPop'!N$1),FALSE),0),0)</f>
        <v>60</v>
      </c>
      <c r="K1756">
        <f t="shared" si="55"/>
        <v>162</v>
      </c>
      <c r="L1756">
        <f>Link21_SED!E1756</f>
        <v>2387</v>
      </c>
      <c r="M1756">
        <f>Link21_SED!F1756</f>
        <v>0</v>
      </c>
      <c r="O1756">
        <v>752</v>
      </c>
    </row>
    <row r="1757" spans="1:15">
      <c r="A1757" t="s">
        <v>20</v>
      </c>
      <c r="B1757">
        <v>1756</v>
      </c>
      <c r="C1757">
        <f>Link21_SED!D1757</f>
        <v>1522</v>
      </c>
      <c r="D1757">
        <f>IFERROR(ROUND($C1757*VLOOKUP($O1757,'TM1.5SynthPop'!$A$2:$Q$1446,COLUMN('TM1.5SynthPop'!$P$2),FALSE),0),)</f>
        <v>972</v>
      </c>
      <c r="E1757">
        <f t="shared" si="54"/>
        <v>550</v>
      </c>
      <c r="F1757">
        <f>IFERROR(ROUND($C1757*VLOOKUP($O1757,'TM1.5SynthPop'!$A$2:$Q$1446,COLUMN('TM1.5SynthPop'!J$1),FALSE),0),0)</f>
        <v>400</v>
      </c>
      <c r="G1757">
        <f>IFERROR(ROUND($C1757*VLOOKUP($O1757,'TM1.5SynthPop'!$A$2:$Q$1446,COLUMN('TM1.5SynthPop'!K$1),FALSE),0),0)</f>
        <v>577</v>
      </c>
      <c r="H1757">
        <f>IFERROR(ROUND($C1757*VLOOKUP($O1757,'TM1.5SynthPop'!$A$2:$Q$1446,COLUMN('TM1.5SynthPop'!L$1),FALSE),0),0)</f>
        <v>85</v>
      </c>
      <c r="I1757">
        <f>IFERROR(ROUND($C1757*VLOOKUP($O1757,'TM1.5SynthPop'!$A$2:$Q$1446,COLUMN('TM1.5SynthPop'!M$1),FALSE),0),0)</f>
        <v>40</v>
      </c>
      <c r="J1757">
        <f>IFERROR(ROUND($C1757*VLOOKUP($O1757,'TM1.5SynthPop'!$A$2:$Q$1446,COLUMN('TM1.5SynthPop'!N$1),FALSE),0),0)</f>
        <v>114</v>
      </c>
      <c r="K1757">
        <f t="shared" si="55"/>
        <v>306</v>
      </c>
      <c r="L1757">
        <f>Link21_SED!E1757</f>
        <v>3236</v>
      </c>
      <c r="M1757">
        <f>Link21_SED!F1757</f>
        <v>10</v>
      </c>
      <c r="O1757">
        <v>752</v>
      </c>
    </row>
    <row r="1758" spans="1:15">
      <c r="A1758" t="s">
        <v>20</v>
      </c>
      <c r="B1758">
        <v>1757</v>
      </c>
      <c r="C1758">
        <f>Link21_SED!D1758</f>
        <v>483</v>
      </c>
      <c r="D1758">
        <f>IFERROR(ROUND($C1758*VLOOKUP($O1758,'TM1.5SynthPop'!$A$2:$Q$1446,COLUMN('TM1.5SynthPop'!$P$2),FALSE),0),)</f>
        <v>325</v>
      </c>
      <c r="E1758">
        <f t="shared" si="54"/>
        <v>158</v>
      </c>
      <c r="F1758">
        <f>IFERROR(ROUND($C1758*VLOOKUP($O1758,'TM1.5SynthPop'!$A$2:$Q$1446,COLUMN('TM1.5SynthPop'!J$1),FALSE),0),0)</f>
        <v>92</v>
      </c>
      <c r="G1758">
        <f>IFERROR(ROUND($C1758*VLOOKUP($O1758,'TM1.5SynthPop'!$A$2:$Q$1446,COLUMN('TM1.5SynthPop'!K$1),FALSE),0),0)</f>
        <v>173</v>
      </c>
      <c r="H1758">
        <f>IFERROR(ROUND($C1758*VLOOKUP($O1758,'TM1.5SynthPop'!$A$2:$Q$1446,COLUMN('TM1.5SynthPop'!L$1),FALSE),0),0)</f>
        <v>43</v>
      </c>
      <c r="I1758">
        <f>IFERROR(ROUND($C1758*VLOOKUP($O1758,'TM1.5SynthPop'!$A$2:$Q$1446,COLUMN('TM1.5SynthPop'!M$1),FALSE),0),0)</f>
        <v>23</v>
      </c>
      <c r="J1758">
        <f>IFERROR(ROUND($C1758*VLOOKUP($O1758,'TM1.5SynthPop'!$A$2:$Q$1446,COLUMN('TM1.5SynthPop'!N$1),FALSE),0),0)</f>
        <v>51</v>
      </c>
      <c r="K1758">
        <f t="shared" si="55"/>
        <v>101</v>
      </c>
      <c r="L1758">
        <f>Link21_SED!E1758</f>
        <v>1441</v>
      </c>
      <c r="M1758">
        <f>Link21_SED!F1758</f>
        <v>0</v>
      </c>
      <c r="O1758">
        <v>756</v>
      </c>
    </row>
    <row r="1759" spans="1:15">
      <c r="A1759" t="s">
        <v>20</v>
      </c>
      <c r="B1759">
        <v>1758</v>
      </c>
      <c r="C1759">
        <f>Link21_SED!D1759</f>
        <v>1040</v>
      </c>
      <c r="D1759">
        <f>IFERROR(ROUND($C1759*VLOOKUP($O1759,'TM1.5SynthPop'!$A$2:$Q$1446,COLUMN('TM1.5SynthPop'!$P$2),FALSE),0),)</f>
        <v>870</v>
      </c>
      <c r="E1759">
        <f t="shared" si="54"/>
        <v>170</v>
      </c>
      <c r="F1759">
        <f>IFERROR(ROUND($C1759*VLOOKUP($O1759,'TM1.5SynthPop'!$A$2:$Q$1446,COLUMN('TM1.5SynthPop'!J$1),FALSE),0),0)</f>
        <v>89</v>
      </c>
      <c r="G1759">
        <f>IFERROR(ROUND($C1759*VLOOKUP($O1759,'TM1.5SynthPop'!$A$2:$Q$1446,COLUMN('TM1.5SynthPop'!K$1),FALSE),0),0)</f>
        <v>121</v>
      </c>
      <c r="H1759">
        <f>IFERROR(ROUND($C1759*VLOOKUP($O1759,'TM1.5SynthPop'!$A$2:$Q$1446,COLUMN('TM1.5SynthPop'!L$1),FALSE),0),0)</f>
        <v>114</v>
      </c>
      <c r="I1759">
        <f>IFERROR(ROUND($C1759*VLOOKUP($O1759,'TM1.5SynthPop'!$A$2:$Q$1446,COLUMN('TM1.5SynthPop'!M$1),FALSE),0),0)</f>
        <v>173</v>
      </c>
      <c r="J1759">
        <f>IFERROR(ROUND($C1759*VLOOKUP($O1759,'TM1.5SynthPop'!$A$2:$Q$1446,COLUMN('TM1.5SynthPop'!N$1),FALSE),0),0)</f>
        <v>158</v>
      </c>
      <c r="K1759">
        <f t="shared" si="55"/>
        <v>385</v>
      </c>
      <c r="L1759">
        <f>Link21_SED!E1759</f>
        <v>2640</v>
      </c>
      <c r="M1759">
        <f>Link21_SED!F1759</f>
        <v>7</v>
      </c>
      <c r="O1759">
        <v>865</v>
      </c>
    </row>
    <row r="1760" spans="1:15">
      <c r="A1760" t="s">
        <v>20</v>
      </c>
      <c r="B1760">
        <v>1759</v>
      </c>
      <c r="C1760">
        <f>Link21_SED!D1760</f>
        <v>1035</v>
      </c>
      <c r="D1760">
        <f>IFERROR(ROUND($C1760*VLOOKUP($O1760,'TM1.5SynthPop'!$A$2:$Q$1446,COLUMN('TM1.5SynthPop'!$P$2),FALSE),0),)</f>
        <v>829</v>
      </c>
      <c r="E1760">
        <f t="shared" si="54"/>
        <v>206</v>
      </c>
      <c r="F1760">
        <f>IFERROR(ROUND($C1760*VLOOKUP($O1760,'TM1.5SynthPop'!$A$2:$Q$1446,COLUMN('TM1.5SynthPop'!J$1),FALSE),0),0)</f>
        <v>37</v>
      </c>
      <c r="G1760">
        <f>IFERROR(ROUND($C1760*VLOOKUP($O1760,'TM1.5SynthPop'!$A$2:$Q$1446,COLUMN('TM1.5SynthPop'!K$1),FALSE),0),0)</f>
        <v>67</v>
      </c>
      <c r="H1760">
        <f>IFERROR(ROUND($C1760*VLOOKUP($O1760,'TM1.5SynthPop'!$A$2:$Q$1446,COLUMN('TM1.5SynthPop'!L$1),FALSE),0),0)</f>
        <v>128</v>
      </c>
      <c r="I1760">
        <f>IFERROR(ROUND($C1760*VLOOKUP($O1760,'TM1.5SynthPop'!$A$2:$Q$1446,COLUMN('TM1.5SynthPop'!M$1),FALSE),0),0)</f>
        <v>146</v>
      </c>
      <c r="J1760">
        <f>IFERROR(ROUND($C1760*VLOOKUP($O1760,'TM1.5SynthPop'!$A$2:$Q$1446,COLUMN('TM1.5SynthPop'!N$1),FALSE),0),0)</f>
        <v>217</v>
      </c>
      <c r="K1760">
        <f t="shared" si="55"/>
        <v>440</v>
      </c>
      <c r="L1760">
        <f>Link21_SED!E1760</f>
        <v>3042</v>
      </c>
      <c r="M1760">
        <f>Link21_SED!F1760</f>
        <v>0</v>
      </c>
      <c r="O1760">
        <v>860</v>
      </c>
    </row>
    <row r="1761" spans="1:15">
      <c r="A1761" t="s">
        <v>20</v>
      </c>
      <c r="B1761">
        <v>1760</v>
      </c>
      <c r="C1761">
        <f>Link21_SED!D1761</f>
        <v>505</v>
      </c>
      <c r="D1761">
        <f>IFERROR(ROUND($C1761*VLOOKUP($O1761,'TM1.5SynthPop'!$A$2:$Q$1446,COLUMN('TM1.5SynthPop'!$P$2),FALSE),0),)</f>
        <v>346</v>
      </c>
      <c r="E1761">
        <f t="shared" si="54"/>
        <v>159</v>
      </c>
      <c r="F1761">
        <f>IFERROR(ROUND($C1761*VLOOKUP($O1761,'TM1.5SynthPop'!$A$2:$Q$1446,COLUMN('TM1.5SynthPop'!J$1),FALSE),0),0)</f>
        <v>53</v>
      </c>
      <c r="G1761">
        <f>IFERROR(ROUND($C1761*VLOOKUP($O1761,'TM1.5SynthPop'!$A$2:$Q$1446,COLUMN('TM1.5SynthPop'!K$1),FALSE),0),0)</f>
        <v>78</v>
      </c>
      <c r="H1761">
        <f>IFERROR(ROUND($C1761*VLOOKUP($O1761,'TM1.5SynthPop'!$A$2:$Q$1446,COLUMN('TM1.5SynthPop'!L$1),FALSE),0),0)</f>
        <v>79</v>
      </c>
      <c r="I1761">
        <f>IFERROR(ROUND($C1761*VLOOKUP($O1761,'TM1.5SynthPop'!$A$2:$Q$1446,COLUMN('TM1.5SynthPop'!M$1),FALSE),0),0)</f>
        <v>77</v>
      </c>
      <c r="J1761">
        <f>IFERROR(ROUND($C1761*VLOOKUP($O1761,'TM1.5SynthPop'!$A$2:$Q$1446,COLUMN('TM1.5SynthPop'!N$1),FALSE),0),0)</f>
        <v>67</v>
      </c>
      <c r="K1761">
        <f t="shared" si="55"/>
        <v>151</v>
      </c>
      <c r="L1761">
        <f>Link21_SED!E1761</f>
        <v>1624</v>
      </c>
      <c r="M1761">
        <f>Link21_SED!F1761</f>
        <v>5</v>
      </c>
      <c r="O1761">
        <v>857</v>
      </c>
    </row>
    <row r="1762" spans="1:15">
      <c r="A1762" t="s">
        <v>20</v>
      </c>
      <c r="B1762">
        <v>1761</v>
      </c>
      <c r="C1762">
        <f>Link21_SED!D1762</f>
        <v>1408</v>
      </c>
      <c r="D1762">
        <f>IFERROR(ROUND($C1762*VLOOKUP($O1762,'TM1.5SynthPop'!$A$2:$Q$1446,COLUMN('TM1.5SynthPop'!$P$2),FALSE),0),)</f>
        <v>979</v>
      </c>
      <c r="E1762">
        <f t="shared" si="54"/>
        <v>429</v>
      </c>
      <c r="F1762">
        <f>IFERROR(ROUND($C1762*VLOOKUP($O1762,'TM1.5SynthPop'!$A$2:$Q$1446,COLUMN('TM1.5SynthPop'!J$1),FALSE),0),0)</f>
        <v>47</v>
      </c>
      <c r="G1762">
        <f>IFERROR(ROUND($C1762*VLOOKUP($O1762,'TM1.5SynthPop'!$A$2:$Q$1446,COLUMN('TM1.5SynthPop'!K$1),FALSE),0),0)</f>
        <v>69</v>
      </c>
      <c r="H1762">
        <f>IFERROR(ROUND($C1762*VLOOKUP($O1762,'TM1.5SynthPop'!$A$2:$Q$1446,COLUMN('TM1.5SynthPop'!L$1),FALSE),0),0)</f>
        <v>192</v>
      </c>
      <c r="I1762">
        <f>IFERROR(ROUND($C1762*VLOOKUP($O1762,'TM1.5SynthPop'!$A$2:$Q$1446,COLUMN('TM1.5SynthPop'!M$1),FALSE),0),0)</f>
        <v>192</v>
      </c>
      <c r="J1762">
        <f>IFERROR(ROUND($C1762*VLOOKUP($O1762,'TM1.5SynthPop'!$A$2:$Q$1446,COLUMN('TM1.5SynthPop'!N$1),FALSE),0),0)</f>
        <v>298</v>
      </c>
      <c r="K1762">
        <f t="shared" si="55"/>
        <v>610</v>
      </c>
      <c r="L1762">
        <f>Link21_SED!E1762</f>
        <v>3940</v>
      </c>
      <c r="M1762">
        <f>Link21_SED!F1762</f>
        <v>152</v>
      </c>
      <c r="O1762">
        <v>843</v>
      </c>
    </row>
    <row r="1763" spans="1:15">
      <c r="A1763" t="s">
        <v>20</v>
      </c>
      <c r="B1763">
        <v>1762</v>
      </c>
      <c r="C1763">
        <f>Link21_SED!D1763</f>
        <v>2865</v>
      </c>
      <c r="D1763">
        <f>IFERROR(ROUND($C1763*VLOOKUP($O1763,'TM1.5SynthPop'!$A$2:$Q$1446,COLUMN('TM1.5SynthPop'!$P$2),FALSE),0),)</f>
        <v>2111</v>
      </c>
      <c r="E1763">
        <f t="shared" si="54"/>
        <v>754</v>
      </c>
      <c r="F1763">
        <f>IFERROR(ROUND($C1763*VLOOKUP($O1763,'TM1.5SynthPop'!$A$2:$Q$1446,COLUMN('TM1.5SynthPop'!J$1),FALSE),0),0)</f>
        <v>50</v>
      </c>
      <c r="G1763">
        <f>IFERROR(ROUND($C1763*VLOOKUP($O1763,'TM1.5SynthPop'!$A$2:$Q$1446,COLUMN('TM1.5SynthPop'!K$1),FALSE),0),0)</f>
        <v>89</v>
      </c>
      <c r="H1763">
        <f>IFERROR(ROUND($C1763*VLOOKUP($O1763,'TM1.5SynthPop'!$A$2:$Q$1446,COLUMN('TM1.5SynthPop'!L$1),FALSE),0),0)</f>
        <v>387</v>
      </c>
      <c r="I1763">
        <f>IFERROR(ROUND($C1763*VLOOKUP($O1763,'TM1.5SynthPop'!$A$2:$Q$1446,COLUMN('TM1.5SynthPop'!M$1),FALSE),0),0)</f>
        <v>355</v>
      </c>
      <c r="J1763">
        <f>IFERROR(ROUND($C1763*VLOOKUP($O1763,'TM1.5SynthPop'!$A$2:$Q$1446,COLUMN('TM1.5SynthPop'!N$1),FALSE),0),0)</f>
        <v>651</v>
      </c>
      <c r="K1763">
        <f t="shared" si="55"/>
        <v>1333</v>
      </c>
      <c r="L1763">
        <f>Link21_SED!E1763</f>
        <v>7782</v>
      </c>
      <c r="M1763">
        <f>Link21_SED!F1763</f>
        <v>47</v>
      </c>
      <c r="O1763">
        <v>844</v>
      </c>
    </row>
    <row r="1764" spans="1:15">
      <c r="A1764" t="s">
        <v>20</v>
      </c>
      <c r="B1764">
        <v>1763</v>
      </c>
      <c r="C1764">
        <f>Link21_SED!D1764</f>
        <v>2487</v>
      </c>
      <c r="D1764">
        <f>IFERROR(ROUND($C1764*VLOOKUP($O1764,'TM1.5SynthPop'!$A$2:$Q$1446,COLUMN('TM1.5SynthPop'!$P$2),FALSE),0),)</f>
        <v>1836</v>
      </c>
      <c r="E1764">
        <f t="shared" si="54"/>
        <v>651</v>
      </c>
      <c r="F1764">
        <f>IFERROR(ROUND($C1764*VLOOKUP($O1764,'TM1.5SynthPop'!$A$2:$Q$1446,COLUMN('TM1.5SynthPop'!J$1),FALSE),0),0)</f>
        <v>64</v>
      </c>
      <c r="G1764">
        <f>IFERROR(ROUND($C1764*VLOOKUP($O1764,'TM1.5SynthPop'!$A$2:$Q$1446,COLUMN('TM1.5SynthPop'!K$1),FALSE),0),0)</f>
        <v>109</v>
      </c>
      <c r="H1764">
        <f>IFERROR(ROUND($C1764*VLOOKUP($O1764,'TM1.5SynthPop'!$A$2:$Q$1446,COLUMN('TM1.5SynthPop'!L$1),FALSE),0),0)</f>
        <v>335</v>
      </c>
      <c r="I1764">
        <f>IFERROR(ROUND($C1764*VLOOKUP($O1764,'TM1.5SynthPop'!$A$2:$Q$1446,COLUMN('TM1.5SynthPop'!M$1),FALSE),0),0)</f>
        <v>285</v>
      </c>
      <c r="J1764">
        <f>IFERROR(ROUND($C1764*VLOOKUP($O1764,'TM1.5SynthPop'!$A$2:$Q$1446,COLUMN('TM1.5SynthPop'!N$1),FALSE),0),0)</f>
        <v>568</v>
      </c>
      <c r="K1764">
        <f t="shared" si="55"/>
        <v>1126</v>
      </c>
      <c r="L1764">
        <f>Link21_SED!E1764</f>
        <v>6048</v>
      </c>
      <c r="M1764">
        <f>Link21_SED!F1764</f>
        <v>85</v>
      </c>
      <c r="O1764">
        <v>845</v>
      </c>
    </row>
    <row r="1765" spans="1:15">
      <c r="A1765" t="s">
        <v>20</v>
      </c>
      <c r="B1765">
        <v>1764</v>
      </c>
      <c r="C1765">
        <f>Link21_SED!D1765</f>
        <v>749</v>
      </c>
      <c r="D1765">
        <f>IFERROR(ROUND($C1765*VLOOKUP($O1765,'TM1.5SynthPop'!$A$2:$Q$1446,COLUMN('TM1.5SynthPop'!$P$2),FALSE),0),)</f>
        <v>597</v>
      </c>
      <c r="E1765">
        <f t="shared" si="54"/>
        <v>152</v>
      </c>
      <c r="F1765">
        <f>IFERROR(ROUND($C1765*VLOOKUP($O1765,'TM1.5SynthPop'!$A$2:$Q$1446,COLUMN('TM1.5SynthPop'!J$1),FALSE),0),0)</f>
        <v>24</v>
      </c>
      <c r="G1765">
        <f>IFERROR(ROUND($C1765*VLOOKUP($O1765,'TM1.5SynthPop'!$A$2:$Q$1446,COLUMN('TM1.5SynthPop'!K$1),FALSE),0),0)</f>
        <v>18</v>
      </c>
      <c r="H1765">
        <f>IFERROR(ROUND($C1765*VLOOKUP($O1765,'TM1.5SynthPop'!$A$2:$Q$1446,COLUMN('TM1.5SynthPop'!L$1),FALSE),0),0)</f>
        <v>90</v>
      </c>
      <c r="I1765">
        <f>IFERROR(ROUND($C1765*VLOOKUP($O1765,'TM1.5SynthPop'!$A$2:$Q$1446,COLUMN('TM1.5SynthPop'!M$1),FALSE),0),0)</f>
        <v>99</v>
      </c>
      <c r="J1765">
        <f>IFERROR(ROUND($C1765*VLOOKUP($O1765,'TM1.5SynthPop'!$A$2:$Q$1446,COLUMN('TM1.5SynthPop'!N$1),FALSE),0),0)</f>
        <v>159</v>
      </c>
      <c r="K1765">
        <f t="shared" si="55"/>
        <v>359</v>
      </c>
      <c r="L1765">
        <f>Link21_SED!E1765</f>
        <v>2023</v>
      </c>
      <c r="M1765">
        <f>Link21_SED!F1765</f>
        <v>0</v>
      </c>
      <c r="O1765">
        <v>851</v>
      </c>
    </row>
    <row r="1766" spans="1:15">
      <c r="A1766" t="s">
        <v>20</v>
      </c>
      <c r="B1766">
        <v>1765</v>
      </c>
      <c r="C1766">
        <f>Link21_SED!D1766</f>
        <v>1045</v>
      </c>
      <c r="D1766">
        <f>IFERROR(ROUND($C1766*VLOOKUP($O1766,'TM1.5SynthPop'!$A$2:$Q$1446,COLUMN('TM1.5SynthPop'!$P$2),FALSE),0),)</f>
        <v>683</v>
      </c>
      <c r="E1766">
        <f t="shared" si="54"/>
        <v>362</v>
      </c>
      <c r="F1766">
        <f>IFERROR(ROUND($C1766*VLOOKUP($O1766,'TM1.5SynthPop'!$A$2:$Q$1446,COLUMN('TM1.5SynthPop'!J$1),FALSE),0),0)</f>
        <v>54</v>
      </c>
      <c r="G1766">
        <f>IFERROR(ROUND($C1766*VLOOKUP($O1766,'TM1.5SynthPop'!$A$2:$Q$1446,COLUMN('TM1.5SynthPop'!K$1),FALSE),0),0)</f>
        <v>75</v>
      </c>
      <c r="H1766">
        <f>IFERROR(ROUND($C1766*VLOOKUP($O1766,'TM1.5SynthPop'!$A$2:$Q$1446,COLUMN('TM1.5SynthPop'!L$1),FALSE),0),0)</f>
        <v>168</v>
      </c>
      <c r="I1766">
        <f>IFERROR(ROUND($C1766*VLOOKUP($O1766,'TM1.5SynthPop'!$A$2:$Q$1446,COLUMN('TM1.5SynthPop'!M$1),FALSE),0),0)</f>
        <v>137</v>
      </c>
      <c r="J1766">
        <f>IFERROR(ROUND($C1766*VLOOKUP($O1766,'TM1.5SynthPop'!$A$2:$Q$1446,COLUMN('TM1.5SynthPop'!N$1),FALSE),0),0)</f>
        <v>191</v>
      </c>
      <c r="K1766">
        <f t="shared" si="55"/>
        <v>420</v>
      </c>
      <c r="L1766">
        <f>Link21_SED!E1766</f>
        <v>2604</v>
      </c>
      <c r="M1766">
        <f>Link21_SED!F1766</f>
        <v>0</v>
      </c>
      <c r="O1766">
        <v>853</v>
      </c>
    </row>
    <row r="1767" spans="1:15">
      <c r="A1767" t="s">
        <v>20</v>
      </c>
      <c r="B1767">
        <v>1766</v>
      </c>
      <c r="C1767">
        <f>Link21_SED!D1767</f>
        <v>1502</v>
      </c>
      <c r="D1767">
        <f>IFERROR(ROUND($C1767*VLOOKUP($O1767,'TM1.5SynthPop'!$A$2:$Q$1446,COLUMN('TM1.5SynthPop'!$P$2),FALSE),0),)</f>
        <v>1161</v>
      </c>
      <c r="E1767">
        <f t="shared" si="54"/>
        <v>341</v>
      </c>
      <c r="F1767">
        <f>IFERROR(ROUND($C1767*VLOOKUP($O1767,'TM1.5SynthPop'!$A$2:$Q$1446,COLUMN('TM1.5SynthPop'!J$1),FALSE),0),0)</f>
        <v>49</v>
      </c>
      <c r="G1767">
        <f>IFERROR(ROUND($C1767*VLOOKUP($O1767,'TM1.5SynthPop'!$A$2:$Q$1446,COLUMN('TM1.5SynthPop'!K$1),FALSE),0),0)</f>
        <v>72</v>
      </c>
      <c r="H1767">
        <f>IFERROR(ROUND($C1767*VLOOKUP($O1767,'TM1.5SynthPop'!$A$2:$Q$1446,COLUMN('TM1.5SynthPop'!L$1),FALSE),0),0)</f>
        <v>211</v>
      </c>
      <c r="I1767">
        <f>IFERROR(ROUND($C1767*VLOOKUP($O1767,'TM1.5SynthPop'!$A$2:$Q$1446,COLUMN('TM1.5SynthPop'!M$1),FALSE),0),0)</f>
        <v>155</v>
      </c>
      <c r="J1767">
        <f>IFERROR(ROUND($C1767*VLOOKUP($O1767,'TM1.5SynthPop'!$A$2:$Q$1446,COLUMN('TM1.5SynthPop'!N$1),FALSE),0),0)</f>
        <v>344</v>
      </c>
      <c r="K1767">
        <f t="shared" si="55"/>
        <v>671</v>
      </c>
      <c r="L1767">
        <f>Link21_SED!E1767</f>
        <v>3863</v>
      </c>
      <c r="M1767">
        <f>Link21_SED!F1767</f>
        <v>35</v>
      </c>
      <c r="O1767">
        <v>850</v>
      </c>
    </row>
    <row r="1768" spans="1:15">
      <c r="A1768" t="s">
        <v>20</v>
      </c>
      <c r="B1768">
        <v>1767</v>
      </c>
      <c r="C1768">
        <f>Link21_SED!D1768</f>
        <v>1719</v>
      </c>
      <c r="D1768">
        <f>IFERROR(ROUND($C1768*VLOOKUP($O1768,'TM1.5SynthPop'!$A$2:$Q$1446,COLUMN('TM1.5SynthPop'!$P$2),FALSE),0),)</f>
        <v>1307</v>
      </c>
      <c r="E1768">
        <f t="shared" si="54"/>
        <v>412</v>
      </c>
      <c r="F1768">
        <f>IFERROR(ROUND($C1768*VLOOKUP($O1768,'TM1.5SynthPop'!$A$2:$Q$1446,COLUMN('TM1.5SynthPop'!J$1),FALSE),0),0)</f>
        <v>45</v>
      </c>
      <c r="G1768">
        <f>IFERROR(ROUND($C1768*VLOOKUP($O1768,'TM1.5SynthPop'!$A$2:$Q$1446,COLUMN('TM1.5SynthPop'!K$1),FALSE),0),0)</f>
        <v>84</v>
      </c>
      <c r="H1768">
        <f>IFERROR(ROUND($C1768*VLOOKUP($O1768,'TM1.5SynthPop'!$A$2:$Q$1446,COLUMN('TM1.5SynthPop'!L$1),FALSE),0),0)</f>
        <v>236</v>
      </c>
      <c r="I1768">
        <f>IFERROR(ROUND($C1768*VLOOKUP($O1768,'TM1.5SynthPop'!$A$2:$Q$1446,COLUMN('TM1.5SynthPop'!M$1),FALSE),0),0)</f>
        <v>206</v>
      </c>
      <c r="J1768">
        <f>IFERROR(ROUND($C1768*VLOOKUP($O1768,'TM1.5SynthPop'!$A$2:$Q$1446,COLUMN('TM1.5SynthPop'!N$1),FALSE),0),0)</f>
        <v>362</v>
      </c>
      <c r="K1768">
        <f t="shared" si="55"/>
        <v>786</v>
      </c>
      <c r="L1768">
        <f>Link21_SED!E1768</f>
        <v>4718</v>
      </c>
      <c r="M1768">
        <f>Link21_SED!F1768</f>
        <v>5</v>
      </c>
      <c r="O1768">
        <v>852</v>
      </c>
    </row>
    <row r="1769" spans="1:15">
      <c r="A1769" t="s">
        <v>20</v>
      </c>
      <c r="B1769">
        <v>1768</v>
      </c>
      <c r="C1769">
        <f>Link21_SED!D1769</f>
        <v>1663</v>
      </c>
      <c r="D1769">
        <f>IFERROR(ROUND($C1769*VLOOKUP($O1769,'TM1.5SynthPop'!$A$2:$Q$1446,COLUMN('TM1.5SynthPop'!$P$2),FALSE),0),)</f>
        <v>1103</v>
      </c>
      <c r="E1769">
        <f t="shared" si="54"/>
        <v>560</v>
      </c>
      <c r="F1769">
        <f>IFERROR(ROUND($C1769*VLOOKUP($O1769,'TM1.5SynthPop'!$A$2:$Q$1446,COLUMN('TM1.5SynthPop'!J$1),FALSE),0),0)</f>
        <v>139</v>
      </c>
      <c r="G1769">
        <f>IFERROR(ROUND($C1769*VLOOKUP($O1769,'TM1.5SynthPop'!$A$2:$Q$1446,COLUMN('TM1.5SynthPop'!K$1),FALSE),0),0)</f>
        <v>208</v>
      </c>
      <c r="H1769">
        <f>IFERROR(ROUND($C1769*VLOOKUP($O1769,'TM1.5SynthPop'!$A$2:$Q$1446,COLUMN('TM1.5SynthPop'!L$1),FALSE),0),0)</f>
        <v>275</v>
      </c>
      <c r="I1769">
        <f>IFERROR(ROUND($C1769*VLOOKUP($O1769,'TM1.5SynthPop'!$A$2:$Q$1446,COLUMN('TM1.5SynthPop'!M$1),FALSE),0),0)</f>
        <v>227</v>
      </c>
      <c r="J1769">
        <f>IFERROR(ROUND($C1769*VLOOKUP($O1769,'TM1.5SynthPop'!$A$2:$Q$1446,COLUMN('TM1.5SynthPop'!N$1),FALSE),0),0)</f>
        <v>270</v>
      </c>
      <c r="K1769">
        <f t="shared" si="55"/>
        <v>544</v>
      </c>
      <c r="L1769">
        <f>Link21_SED!E1769</f>
        <v>4841</v>
      </c>
      <c r="M1769">
        <f>Link21_SED!F1769</f>
        <v>528</v>
      </c>
      <c r="O1769">
        <v>837</v>
      </c>
    </row>
    <row r="1770" spans="1:15">
      <c r="A1770" t="s">
        <v>20</v>
      </c>
      <c r="B1770">
        <v>1769</v>
      </c>
      <c r="C1770">
        <f>Link21_SED!D1770</f>
        <v>1786</v>
      </c>
      <c r="D1770">
        <f>IFERROR(ROUND($C1770*VLOOKUP($O1770,'TM1.5SynthPop'!$A$2:$Q$1446,COLUMN('TM1.5SynthPop'!$P$2),FALSE),0),)</f>
        <v>1195</v>
      </c>
      <c r="E1770">
        <f t="shared" si="54"/>
        <v>591</v>
      </c>
      <c r="F1770">
        <f>IFERROR(ROUND($C1770*VLOOKUP($O1770,'TM1.5SynthPop'!$A$2:$Q$1446,COLUMN('TM1.5SynthPop'!J$1),FALSE),0),0)</f>
        <v>136</v>
      </c>
      <c r="G1770">
        <f>IFERROR(ROUND($C1770*VLOOKUP($O1770,'TM1.5SynthPop'!$A$2:$Q$1446,COLUMN('TM1.5SynthPop'!K$1),FALSE),0),0)</f>
        <v>220</v>
      </c>
      <c r="H1770">
        <f>IFERROR(ROUND($C1770*VLOOKUP($O1770,'TM1.5SynthPop'!$A$2:$Q$1446,COLUMN('TM1.5SynthPop'!L$1),FALSE),0),0)</f>
        <v>276</v>
      </c>
      <c r="I1770">
        <f>IFERROR(ROUND($C1770*VLOOKUP($O1770,'TM1.5SynthPop'!$A$2:$Q$1446,COLUMN('TM1.5SynthPop'!M$1),FALSE),0),0)</f>
        <v>246</v>
      </c>
      <c r="J1770">
        <f>IFERROR(ROUND($C1770*VLOOKUP($O1770,'TM1.5SynthPop'!$A$2:$Q$1446,COLUMN('TM1.5SynthPop'!N$1),FALSE),0),0)</f>
        <v>284</v>
      </c>
      <c r="K1770">
        <f t="shared" si="55"/>
        <v>624</v>
      </c>
      <c r="L1770">
        <f>Link21_SED!E1770</f>
        <v>5516</v>
      </c>
      <c r="M1770">
        <f>Link21_SED!F1770</f>
        <v>45</v>
      </c>
      <c r="O1770">
        <v>835</v>
      </c>
    </row>
    <row r="1771" spans="1:15">
      <c r="A1771" t="s">
        <v>20</v>
      </c>
      <c r="B1771">
        <v>1770</v>
      </c>
      <c r="C1771">
        <f>Link21_SED!D1771</f>
        <v>1432</v>
      </c>
      <c r="D1771">
        <f>IFERROR(ROUND($C1771*VLOOKUP($O1771,'TM1.5SynthPop'!$A$2:$Q$1446,COLUMN('TM1.5SynthPop'!$P$2),FALSE),0),)</f>
        <v>1009</v>
      </c>
      <c r="E1771">
        <f t="shared" si="54"/>
        <v>423</v>
      </c>
      <c r="F1771">
        <f>IFERROR(ROUND($C1771*VLOOKUP($O1771,'TM1.5SynthPop'!$A$2:$Q$1446,COLUMN('TM1.5SynthPop'!J$1),FALSE),0),0)</f>
        <v>50</v>
      </c>
      <c r="G1771">
        <f>IFERROR(ROUND($C1771*VLOOKUP($O1771,'TM1.5SynthPop'!$A$2:$Q$1446,COLUMN('TM1.5SynthPop'!K$1),FALSE),0),0)</f>
        <v>63</v>
      </c>
      <c r="H1771">
        <f>IFERROR(ROUND($C1771*VLOOKUP($O1771,'TM1.5SynthPop'!$A$2:$Q$1446,COLUMN('TM1.5SynthPop'!L$1),FALSE),0),0)</f>
        <v>223</v>
      </c>
      <c r="I1771">
        <f>IFERROR(ROUND($C1771*VLOOKUP($O1771,'TM1.5SynthPop'!$A$2:$Q$1446,COLUMN('TM1.5SynthPop'!M$1),FALSE),0),0)</f>
        <v>170</v>
      </c>
      <c r="J1771">
        <f>IFERROR(ROUND($C1771*VLOOKUP($O1771,'TM1.5SynthPop'!$A$2:$Q$1446,COLUMN('TM1.5SynthPop'!N$1),FALSE),0),0)</f>
        <v>302</v>
      </c>
      <c r="K1771">
        <f t="shared" si="55"/>
        <v>624</v>
      </c>
      <c r="L1771">
        <f>Link21_SED!E1771</f>
        <v>4100</v>
      </c>
      <c r="M1771">
        <f>Link21_SED!F1771</f>
        <v>65</v>
      </c>
      <c r="O1771">
        <v>833</v>
      </c>
    </row>
    <row r="1772" spans="1:15">
      <c r="A1772" t="s">
        <v>20</v>
      </c>
      <c r="B1772">
        <v>1771</v>
      </c>
      <c r="C1772">
        <f>Link21_SED!D1772</f>
        <v>1763</v>
      </c>
      <c r="D1772">
        <f>IFERROR(ROUND($C1772*VLOOKUP($O1772,'TM1.5SynthPop'!$A$2:$Q$1446,COLUMN('TM1.5SynthPop'!$P$2),FALSE),0),)</f>
        <v>1263</v>
      </c>
      <c r="E1772">
        <f t="shared" si="54"/>
        <v>500</v>
      </c>
      <c r="F1772">
        <f>IFERROR(ROUND($C1772*VLOOKUP($O1772,'TM1.5SynthPop'!$A$2:$Q$1446,COLUMN('TM1.5SynthPop'!J$1),FALSE),0),0)</f>
        <v>200</v>
      </c>
      <c r="G1772">
        <f>IFERROR(ROUND($C1772*VLOOKUP($O1772,'TM1.5SynthPop'!$A$2:$Q$1446,COLUMN('TM1.5SynthPop'!K$1),FALSE),0),0)</f>
        <v>264</v>
      </c>
      <c r="H1772">
        <f>IFERROR(ROUND($C1772*VLOOKUP($O1772,'TM1.5SynthPop'!$A$2:$Q$1446,COLUMN('TM1.5SynthPop'!L$1),FALSE),0),0)</f>
        <v>264</v>
      </c>
      <c r="I1772">
        <f>IFERROR(ROUND($C1772*VLOOKUP($O1772,'TM1.5SynthPop'!$A$2:$Q$1446,COLUMN('TM1.5SynthPop'!M$1),FALSE),0),0)</f>
        <v>221</v>
      </c>
      <c r="J1772">
        <f>IFERROR(ROUND($C1772*VLOOKUP($O1772,'TM1.5SynthPop'!$A$2:$Q$1446,COLUMN('TM1.5SynthPop'!N$1),FALSE),0),0)</f>
        <v>261</v>
      </c>
      <c r="K1772">
        <f t="shared" si="55"/>
        <v>553</v>
      </c>
      <c r="L1772">
        <f>Link21_SED!E1772</f>
        <v>5398</v>
      </c>
      <c r="M1772">
        <f>Link21_SED!F1772</f>
        <v>10</v>
      </c>
      <c r="O1772">
        <v>832</v>
      </c>
    </row>
    <row r="1773" spans="1:15">
      <c r="A1773" t="s">
        <v>20</v>
      </c>
      <c r="B1773">
        <v>1772</v>
      </c>
      <c r="C1773">
        <f>Link21_SED!D1773</f>
        <v>1158</v>
      </c>
      <c r="D1773">
        <f>IFERROR(ROUND($C1773*VLOOKUP($O1773,'TM1.5SynthPop'!$A$2:$Q$1446,COLUMN('TM1.5SynthPop'!$P$2),FALSE),0),)</f>
        <v>900</v>
      </c>
      <c r="E1773">
        <f t="shared" ref="E1773:E1836" si="56">C1773-D1773</f>
        <v>258</v>
      </c>
      <c r="F1773">
        <f>IFERROR(ROUND($C1773*VLOOKUP($O1773,'TM1.5SynthPop'!$A$2:$Q$1446,COLUMN('TM1.5SynthPop'!J$1),FALSE),0),0)</f>
        <v>120</v>
      </c>
      <c r="G1773">
        <f>IFERROR(ROUND($C1773*VLOOKUP($O1773,'TM1.5SynthPop'!$A$2:$Q$1446,COLUMN('TM1.5SynthPop'!K$1),FALSE),0),0)</f>
        <v>155</v>
      </c>
      <c r="H1773">
        <f>IFERROR(ROUND($C1773*VLOOKUP($O1773,'TM1.5SynthPop'!$A$2:$Q$1446,COLUMN('TM1.5SynthPop'!L$1),FALSE),0),0)</f>
        <v>173</v>
      </c>
      <c r="I1773">
        <f>IFERROR(ROUND($C1773*VLOOKUP($O1773,'TM1.5SynthPop'!$A$2:$Q$1446,COLUMN('TM1.5SynthPop'!M$1),FALSE),0),0)</f>
        <v>153</v>
      </c>
      <c r="J1773">
        <f>IFERROR(ROUND($C1773*VLOOKUP($O1773,'TM1.5SynthPop'!$A$2:$Q$1446,COLUMN('TM1.5SynthPop'!N$1),FALSE),0),0)</f>
        <v>180</v>
      </c>
      <c r="K1773">
        <f t="shared" ref="K1773:K1836" si="57">C1773-SUM(F1773:J1773)</f>
        <v>377</v>
      </c>
      <c r="L1773">
        <f>Link21_SED!E1773</f>
        <v>2858</v>
      </c>
      <c r="M1773">
        <f>Link21_SED!F1773</f>
        <v>67</v>
      </c>
      <c r="O1773">
        <v>823</v>
      </c>
    </row>
    <row r="1774" spans="1:15">
      <c r="A1774" t="s">
        <v>20</v>
      </c>
      <c r="B1774">
        <v>1773</v>
      </c>
      <c r="C1774">
        <f>Link21_SED!D1774</f>
        <v>1021</v>
      </c>
      <c r="D1774">
        <f>IFERROR(ROUND($C1774*VLOOKUP($O1774,'TM1.5SynthPop'!$A$2:$Q$1446,COLUMN('TM1.5SynthPop'!$P$2),FALSE),0),)</f>
        <v>855</v>
      </c>
      <c r="E1774">
        <f t="shared" si="56"/>
        <v>166</v>
      </c>
      <c r="F1774">
        <f>IFERROR(ROUND($C1774*VLOOKUP($O1774,'TM1.5SynthPop'!$A$2:$Q$1446,COLUMN('TM1.5SynthPop'!J$1),FALSE),0),0)</f>
        <v>34</v>
      </c>
      <c r="G1774">
        <f>IFERROR(ROUND($C1774*VLOOKUP($O1774,'TM1.5SynthPop'!$A$2:$Q$1446,COLUMN('TM1.5SynthPop'!K$1),FALSE),0),0)</f>
        <v>53</v>
      </c>
      <c r="H1774">
        <f>IFERROR(ROUND($C1774*VLOOKUP($O1774,'TM1.5SynthPop'!$A$2:$Q$1446,COLUMN('TM1.5SynthPop'!L$1),FALSE),0),0)</f>
        <v>140</v>
      </c>
      <c r="I1774">
        <f>IFERROR(ROUND($C1774*VLOOKUP($O1774,'TM1.5SynthPop'!$A$2:$Q$1446,COLUMN('TM1.5SynthPop'!M$1),FALSE),0),0)</f>
        <v>111</v>
      </c>
      <c r="J1774">
        <f>IFERROR(ROUND($C1774*VLOOKUP($O1774,'TM1.5SynthPop'!$A$2:$Q$1446,COLUMN('TM1.5SynthPop'!N$1),FALSE),0),0)</f>
        <v>242</v>
      </c>
      <c r="K1774">
        <f t="shared" si="57"/>
        <v>441</v>
      </c>
      <c r="L1774">
        <f>Link21_SED!E1774</f>
        <v>2449</v>
      </c>
      <c r="M1774">
        <f>Link21_SED!F1774</f>
        <v>35</v>
      </c>
      <c r="O1774">
        <v>822</v>
      </c>
    </row>
    <row r="1775" spans="1:15">
      <c r="A1775" t="s">
        <v>20</v>
      </c>
      <c r="B1775">
        <v>1774</v>
      </c>
      <c r="C1775">
        <f>Link21_SED!D1775</f>
        <v>1773</v>
      </c>
      <c r="D1775">
        <f>IFERROR(ROUND($C1775*VLOOKUP($O1775,'TM1.5SynthPop'!$A$2:$Q$1446,COLUMN('TM1.5SynthPop'!$P$2),FALSE),0),)</f>
        <v>1197</v>
      </c>
      <c r="E1775">
        <f t="shared" si="56"/>
        <v>576</v>
      </c>
      <c r="F1775">
        <f>IFERROR(ROUND($C1775*VLOOKUP($O1775,'TM1.5SynthPop'!$A$2:$Q$1446,COLUMN('TM1.5SynthPop'!J$1),FALSE),0),0)</f>
        <v>156</v>
      </c>
      <c r="G1775">
        <f>IFERROR(ROUND($C1775*VLOOKUP($O1775,'TM1.5SynthPop'!$A$2:$Q$1446,COLUMN('TM1.5SynthPop'!K$1),FALSE),0),0)</f>
        <v>239</v>
      </c>
      <c r="H1775">
        <f>IFERROR(ROUND($C1775*VLOOKUP($O1775,'TM1.5SynthPop'!$A$2:$Q$1446,COLUMN('TM1.5SynthPop'!L$1),FALSE),0),0)</f>
        <v>311</v>
      </c>
      <c r="I1775">
        <f>IFERROR(ROUND($C1775*VLOOKUP($O1775,'TM1.5SynthPop'!$A$2:$Q$1446,COLUMN('TM1.5SynthPop'!M$1),FALSE),0),0)</f>
        <v>256</v>
      </c>
      <c r="J1775">
        <f>IFERROR(ROUND($C1775*VLOOKUP($O1775,'TM1.5SynthPop'!$A$2:$Q$1446,COLUMN('TM1.5SynthPop'!N$1),FALSE),0),0)</f>
        <v>281</v>
      </c>
      <c r="K1775">
        <f t="shared" si="57"/>
        <v>530</v>
      </c>
      <c r="L1775">
        <f>Link21_SED!E1775</f>
        <v>4983</v>
      </c>
      <c r="M1775">
        <f>Link21_SED!F1775</f>
        <v>20</v>
      </c>
      <c r="O1775">
        <v>826</v>
      </c>
    </row>
    <row r="1776" spans="1:15">
      <c r="A1776" t="s">
        <v>20</v>
      </c>
      <c r="B1776">
        <v>1775</v>
      </c>
      <c r="C1776">
        <f>Link21_SED!D1776</f>
        <v>1074</v>
      </c>
      <c r="D1776">
        <f>IFERROR(ROUND($C1776*VLOOKUP($O1776,'TM1.5SynthPop'!$A$2:$Q$1446,COLUMN('TM1.5SynthPop'!$P$2),FALSE),0),)</f>
        <v>661</v>
      </c>
      <c r="E1776">
        <f t="shared" si="56"/>
        <v>413</v>
      </c>
      <c r="F1776">
        <f>IFERROR(ROUND($C1776*VLOOKUP($O1776,'TM1.5SynthPop'!$A$2:$Q$1446,COLUMN('TM1.5SynthPop'!J$1),FALSE),0),0)</f>
        <v>122</v>
      </c>
      <c r="G1776">
        <f>IFERROR(ROUND($C1776*VLOOKUP($O1776,'TM1.5SynthPop'!$A$2:$Q$1446,COLUMN('TM1.5SynthPop'!K$1),FALSE),0),0)</f>
        <v>217</v>
      </c>
      <c r="H1776">
        <f>IFERROR(ROUND($C1776*VLOOKUP($O1776,'TM1.5SynthPop'!$A$2:$Q$1446,COLUMN('TM1.5SynthPop'!L$1),FALSE),0),0)</f>
        <v>132</v>
      </c>
      <c r="I1776">
        <f>IFERROR(ROUND($C1776*VLOOKUP($O1776,'TM1.5SynthPop'!$A$2:$Q$1446,COLUMN('TM1.5SynthPop'!M$1),FALSE),0),0)</f>
        <v>117</v>
      </c>
      <c r="J1776">
        <f>IFERROR(ROUND($C1776*VLOOKUP($O1776,'TM1.5SynthPop'!$A$2:$Q$1446,COLUMN('TM1.5SynthPop'!N$1),FALSE),0),0)</f>
        <v>129</v>
      </c>
      <c r="K1776">
        <f t="shared" si="57"/>
        <v>357</v>
      </c>
      <c r="L1776">
        <f>Link21_SED!E1776</f>
        <v>3425</v>
      </c>
      <c r="M1776">
        <f>Link21_SED!F1776</f>
        <v>32</v>
      </c>
      <c r="O1776">
        <v>813</v>
      </c>
    </row>
    <row r="1777" spans="1:15">
      <c r="A1777" t="s">
        <v>20</v>
      </c>
      <c r="B1777">
        <v>1776</v>
      </c>
      <c r="C1777">
        <f>Link21_SED!D1777</f>
        <v>806</v>
      </c>
      <c r="D1777">
        <f>IFERROR(ROUND($C1777*VLOOKUP($O1777,'TM1.5SynthPop'!$A$2:$Q$1446,COLUMN('TM1.5SynthPop'!$P$2),FALSE),0),)</f>
        <v>568</v>
      </c>
      <c r="E1777">
        <f t="shared" si="56"/>
        <v>238</v>
      </c>
      <c r="F1777">
        <f>IFERROR(ROUND($C1777*VLOOKUP($O1777,'TM1.5SynthPop'!$A$2:$Q$1446,COLUMN('TM1.5SynthPop'!J$1),FALSE),0),0)</f>
        <v>61</v>
      </c>
      <c r="G1777">
        <f>IFERROR(ROUND($C1777*VLOOKUP($O1777,'TM1.5SynthPop'!$A$2:$Q$1446,COLUMN('TM1.5SynthPop'!K$1),FALSE),0),0)</f>
        <v>102</v>
      </c>
      <c r="H1777">
        <f>IFERROR(ROUND($C1777*VLOOKUP($O1777,'TM1.5SynthPop'!$A$2:$Q$1446,COLUMN('TM1.5SynthPop'!L$1),FALSE),0),0)</f>
        <v>109</v>
      </c>
      <c r="I1777">
        <f>IFERROR(ROUND($C1777*VLOOKUP($O1777,'TM1.5SynthPop'!$A$2:$Q$1446,COLUMN('TM1.5SynthPop'!M$1),FALSE),0),0)</f>
        <v>100</v>
      </c>
      <c r="J1777">
        <f>IFERROR(ROUND($C1777*VLOOKUP($O1777,'TM1.5SynthPop'!$A$2:$Q$1446,COLUMN('TM1.5SynthPop'!N$1),FALSE),0),0)</f>
        <v>126</v>
      </c>
      <c r="K1777">
        <f t="shared" si="57"/>
        <v>308</v>
      </c>
      <c r="L1777">
        <f>Link21_SED!E1777</f>
        <v>2230</v>
      </c>
      <c r="M1777">
        <f>Link21_SED!F1777</f>
        <v>12</v>
      </c>
      <c r="O1777">
        <v>810</v>
      </c>
    </row>
    <row r="1778" spans="1:15">
      <c r="A1778" t="s">
        <v>20</v>
      </c>
      <c r="B1778">
        <v>1777</v>
      </c>
      <c r="C1778">
        <f>Link21_SED!D1778</f>
        <v>948</v>
      </c>
      <c r="D1778">
        <f>IFERROR(ROUND($C1778*VLOOKUP($O1778,'TM1.5SynthPop'!$A$2:$Q$1446,COLUMN('TM1.5SynthPop'!$P$2),FALSE),0),)</f>
        <v>606</v>
      </c>
      <c r="E1778">
        <f t="shared" si="56"/>
        <v>342</v>
      </c>
      <c r="F1778">
        <f>IFERROR(ROUND($C1778*VLOOKUP($O1778,'TM1.5SynthPop'!$A$2:$Q$1446,COLUMN('TM1.5SynthPop'!J$1),FALSE),0),0)</f>
        <v>24</v>
      </c>
      <c r="G1778">
        <f>IFERROR(ROUND($C1778*VLOOKUP($O1778,'TM1.5SynthPop'!$A$2:$Q$1446,COLUMN('TM1.5SynthPop'!K$1),FALSE),0),0)</f>
        <v>40</v>
      </c>
      <c r="H1778">
        <f>IFERROR(ROUND($C1778*VLOOKUP($O1778,'TM1.5SynthPop'!$A$2:$Q$1446,COLUMN('TM1.5SynthPop'!L$1),FALSE),0),0)</f>
        <v>132</v>
      </c>
      <c r="I1778">
        <f>IFERROR(ROUND($C1778*VLOOKUP($O1778,'TM1.5SynthPop'!$A$2:$Q$1446,COLUMN('TM1.5SynthPop'!M$1),FALSE),0),0)</f>
        <v>115</v>
      </c>
      <c r="J1778">
        <f>IFERROR(ROUND($C1778*VLOOKUP($O1778,'TM1.5SynthPop'!$A$2:$Q$1446,COLUMN('TM1.5SynthPop'!N$1),FALSE),0),0)</f>
        <v>179</v>
      </c>
      <c r="K1778">
        <f t="shared" si="57"/>
        <v>458</v>
      </c>
      <c r="L1778">
        <f>Link21_SED!E1778</f>
        <v>3123</v>
      </c>
      <c r="M1778">
        <f>Link21_SED!F1778</f>
        <v>15</v>
      </c>
      <c r="O1778">
        <v>814</v>
      </c>
    </row>
    <row r="1779" spans="1:15">
      <c r="A1779" t="s">
        <v>20</v>
      </c>
      <c r="B1779">
        <v>1778</v>
      </c>
      <c r="C1779">
        <f>Link21_SED!D1779</f>
        <v>301</v>
      </c>
      <c r="D1779">
        <f>IFERROR(ROUND($C1779*VLOOKUP($O1779,'TM1.5SynthPop'!$A$2:$Q$1446,COLUMN('TM1.5SynthPop'!$P$2),FALSE),0),)</f>
        <v>140</v>
      </c>
      <c r="E1779">
        <f t="shared" si="56"/>
        <v>161</v>
      </c>
      <c r="F1779">
        <f>IFERROR(ROUND($C1779*VLOOKUP($O1779,'TM1.5SynthPop'!$A$2:$Q$1446,COLUMN('TM1.5SynthPop'!J$1),FALSE),0),0)</f>
        <v>23</v>
      </c>
      <c r="G1779">
        <f>IFERROR(ROUND($C1779*VLOOKUP($O1779,'TM1.5SynthPop'!$A$2:$Q$1446,COLUMN('TM1.5SynthPop'!K$1),FALSE),0),0)</f>
        <v>36</v>
      </c>
      <c r="H1779">
        <f>IFERROR(ROUND($C1779*VLOOKUP($O1779,'TM1.5SynthPop'!$A$2:$Q$1446,COLUMN('TM1.5SynthPop'!L$1),FALSE),0),0)</f>
        <v>49</v>
      </c>
      <c r="I1779">
        <f>IFERROR(ROUND($C1779*VLOOKUP($O1779,'TM1.5SynthPop'!$A$2:$Q$1446,COLUMN('TM1.5SynthPop'!M$1),FALSE),0),0)</f>
        <v>42</v>
      </c>
      <c r="J1779">
        <f>IFERROR(ROUND($C1779*VLOOKUP($O1779,'TM1.5SynthPop'!$A$2:$Q$1446,COLUMN('TM1.5SynthPop'!N$1),FALSE),0),0)</f>
        <v>51</v>
      </c>
      <c r="K1779">
        <f t="shared" si="57"/>
        <v>100</v>
      </c>
      <c r="L1779">
        <f>Link21_SED!E1779</f>
        <v>1005</v>
      </c>
      <c r="M1779">
        <f>Link21_SED!F1779</f>
        <v>0</v>
      </c>
      <c r="O1779">
        <v>817</v>
      </c>
    </row>
    <row r="1780" spans="1:15">
      <c r="A1780" t="s">
        <v>20</v>
      </c>
      <c r="B1780">
        <v>1779</v>
      </c>
      <c r="C1780">
        <f>Link21_SED!D1780</f>
        <v>1182</v>
      </c>
      <c r="D1780">
        <f>IFERROR(ROUND($C1780*VLOOKUP($O1780,'TM1.5SynthPop'!$A$2:$Q$1446,COLUMN('TM1.5SynthPop'!$P$2),FALSE),0),)</f>
        <v>892</v>
      </c>
      <c r="E1780">
        <f t="shared" si="56"/>
        <v>290</v>
      </c>
      <c r="F1780">
        <f>IFERROR(ROUND($C1780*VLOOKUP($O1780,'TM1.5SynthPop'!$A$2:$Q$1446,COLUMN('TM1.5SynthPop'!J$1),FALSE),0),0)</f>
        <v>31</v>
      </c>
      <c r="G1780">
        <f>IFERROR(ROUND($C1780*VLOOKUP($O1780,'TM1.5SynthPop'!$A$2:$Q$1446,COLUMN('TM1.5SynthPop'!K$1),FALSE),0),0)</f>
        <v>49</v>
      </c>
      <c r="H1780">
        <f>IFERROR(ROUND($C1780*VLOOKUP($O1780,'TM1.5SynthPop'!$A$2:$Q$1446,COLUMN('TM1.5SynthPop'!L$1),FALSE),0),0)</f>
        <v>172</v>
      </c>
      <c r="I1780">
        <f>IFERROR(ROUND($C1780*VLOOKUP($O1780,'TM1.5SynthPop'!$A$2:$Q$1446,COLUMN('TM1.5SynthPop'!M$1),FALSE),0),0)</f>
        <v>144</v>
      </c>
      <c r="J1780">
        <f>IFERROR(ROUND($C1780*VLOOKUP($O1780,'TM1.5SynthPop'!$A$2:$Q$1446,COLUMN('TM1.5SynthPop'!N$1),FALSE),0),0)</f>
        <v>242</v>
      </c>
      <c r="K1780">
        <f t="shared" si="57"/>
        <v>544</v>
      </c>
      <c r="L1780">
        <f>Link21_SED!E1780</f>
        <v>3787</v>
      </c>
      <c r="M1780">
        <f>Link21_SED!F1780</f>
        <v>77</v>
      </c>
      <c r="O1780">
        <v>804</v>
      </c>
    </row>
    <row r="1781" spans="1:15">
      <c r="A1781" t="s">
        <v>20</v>
      </c>
      <c r="B1781">
        <v>1780</v>
      </c>
      <c r="C1781">
        <f>Link21_SED!D1781</f>
        <v>1101</v>
      </c>
      <c r="D1781">
        <f>IFERROR(ROUND($C1781*VLOOKUP($O1781,'TM1.5SynthPop'!$A$2:$Q$1446,COLUMN('TM1.5SynthPop'!$P$2),FALSE),0),)</f>
        <v>656</v>
      </c>
      <c r="E1781">
        <f t="shared" si="56"/>
        <v>445</v>
      </c>
      <c r="F1781">
        <f>IFERROR(ROUND($C1781*VLOOKUP($O1781,'TM1.5SynthPop'!$A$2:$Q$1446,COLUMN('TM1.5SynthPop'!J$1),FALSE),0),0)</f>
        <v>30</v>
      </c>
      <c r="G1781">
        <f>IFERROR(ROUND($C1781*VLOOKUP($O1781,'TM1.5SynthPop'!$A$2:$Q$1446,COLUMN('TM1.5SynthPop'!K$1),FALSE),0),0)</f>
        <v>67</v>
      </c>
      <c r="H1781">
        <f>IFERROR(ROUND($C1781*VLOOKUP($O1781,'TM1.5SynthPop'!$A$2:$Q$1446,COLUMN('TM1.5SynthPop'!L$1),FALSE),0),0)</f>
        <v>142</v>
      </c>
      <c r="I1781">
        <f>IFERROR(ROUND($C1781*VLOOKUP($O1781,'TM1.5SynthPop'!$A$2:$Q$1446,COLUMN('TM1.5SynthPop'!M$1),FALSE),0),0)</f>
        <v>130</v>
      </c>
      <c r="J1781">
        <f>IFERROR(ROUND($C1781*VLOOKUP($O1781,'TM1.5SynthPop'!$A$2:$Q$1446,COLUMN('TM1.5SynthPop'!N$1),FALSE),0),0)</f>
        <v>192</v>
      </c>
      <c r="K1781">
        <f t="shared" si="57"/>
        <v>540</v>
      </c>
      <c r="L1781">
        <f>Link21_SED!E1781</f>
        <v>4182</v>
      </c>
      <c r="M1781">
        <f>Link21_SED!F1781</f>
        <v>25</v>
      </c>
      <c r="O1781">
        <v>807</v>
      </c>
    </row>
    <row r="1782" spans="1:15">
      <c r="A1782" t="s">
        <v>20</v>
      </c>
      <c r="B1782">
        <v>1781</v>
      </c>
      <c r="C1782">
        <f>Link21_SED!D1782</f>
        <v>741</v>
      </c>
      <c r="D1782">
        <f>IFERROR(ROUND($C1782*VLOOKUP($O1782,'TM1.5SynthPop'!$A$2:$Q$1446,COLUMN('TM1.5SynthPop'!$P$2),FALSE),0),)</f>
        <v>544</v>
      </c>
      <c r="E1782">
        <f t="shared" si="56"/>
        <v>197</v>
      </c>
      <c r="F1782">
        <f>IFERROR(ROUND($C1782*VLOOKUP($O1782,'TM1.5SynthPop'!$A$2:$Q$1446,COLUMN('TM1.5SynthPop'!J$1),FALSE),0),0)</f>
        <v>45</v>
      </c>
      <c r="G1782">
        <f>IFERROR(ROUND($C1782*VLOOKUP($O1782,'TM1.5SynthPop'!$A$2:$Q$1446,COLUMN('TM1.5SynthPop'!K$1),FALSE),0),0)</f>
        <v>73</v>
      </c>
      <c r="H1782">
        <f>IFERROR(ROUND($C1782*VLOOKUP($O1782,'TM1.5SynthPop'!$A$2:$Q$1446,COLUMN('TM1.5SynthPop'!L$1),FALSE),0),0)</f>
        <v>91</v>
      </c>
      <c r="I1782">
        <f>IFERROR(ROUND($C1782*VLOOKUP($O1782,'TM1.5SynthPop'!$A$2:$Q$1446,COLUMN('TM1.5SynthPop'!M$1),FALSE),0),0)</f>
        <v>94</v>
      </c>
      <c r="J1782">
        <f>IFERROR(ROUND($C1782*VLOOKUP($O1782,'TM1.5SynthPop'!$A$2:$Q$1446,COLUMN('TM1.5SynthPop'!N$1),FALSE),0),0)</f>
        <v>147</v>
      </c>
      <c r="K1782">
        <f t="shared" si="57"/>
        <v>291</v>
      </c>
      <c r="L1782">
        <f>Link21_SED!E1782</f>
        <v>2333</v>
      </c>
      <c r="M1782">
        <f>Link21_SED!F1782</f>
        <v>17</v>
      </c>
      <c r="O1782">
        <v>809</v>
      </c>
    </row>
    <row r="1783" spans="1:15">
      <c r="A1783" t="s">
        <v>20</v>
      </c>
      <c r="B1783">
        <v>1782</v>
      </c>
      <c r="C1783">
        <f>Link21_SED!D1783</f>
        <v>706</v>
      </c>
      <c r="D1783">
        <f>IFERROR(ROUND($C1783*VLOOKUP($O1783,'TM1.5SynthPop'!$A$2:$Q$1446,COLUMN('TM1.5SynthPop'!$P$2),FALSE),0),)</f>
        <v>523</v>
      </c>
      <c r="E1783">
        <f t="shared" si="56"/>
        <v>183</v>
      </c>
      <c r="F1783">
        <f>IFERROR(ROUND($C1783*VLOOKUP($O1783,'TM1.5SynthPop'!$A$2:$Q$1446,COLUMN('TM1.5SynthPop'!J$1),FALSE),0),0)</f>
        <v>23</v>
      </c>
      <c r="G1783">
        <f>IFERROR(ROUND($C1783*VLOOKUP($O1783,'TM1.5SynthPop'!$A$2:$Q$1446,COLUMN('TM1.5SynthPop'!K$1),FALSE),0),0)</f>
        <v>32</v>
      </c>
      <c r="H1783">
        <f>IFERROR(ROUND($C1783*VLOOKUP($O1783,'TM1.5SynthPop'!$A$2:$Q$1446,COLUMN('TM1.5SynthPop'!L$1),FALSE),0),0)</f>
        <v>111</v>
      </c>
      <c r="I1783">
        <f>IFERROR(ROUND($C1783*VLOOKUP($O1783,'TM1.5SynthPop'!$A$2:$Q$1446,COLUMN('TM1.5SynthPop'!M$1),FALSE),0),0)</f>
        <v>79</v>
      </c>
      <c r="J1783">
        <f>IFERROR(ROUND($C1783*VLOOKUP($O1783,'TM1.5SynthPop'!$A$2:$Q$1446,COLUMN('TM1.5SynthPop'!N$1),FALSE),0),0)</f>
        <v>139</v>
      </c>
      <c r="K1783">
        <f t="shared" si="57"/>
        <v>322</v>
      </c>
      <c r="L1783">
        <f>Link21_SED!E1783</f>
        <v>1944</v>
      </c>
      <c r="M1783">
        <f>Link21_SED!F1783</f>
        <v>0</v>
      </c>
      <c r="O1783">
        <v>849</v>
      </c>
    </row>
    <row r="1784" spans="1:15">
      <c r="A1784" t="s">
        <v>20</v>
      </c>
      <c r="B1784">
        <v>1783</v>
      </c>
      <c r="C1784">
        <f>Link21_SED!D1784</f>
        <v>1491</v>
      </c>
      <c r="D1784">
        <f>IFERROR(ROUND($C1784*VLOOKUP($O1784,'TM1.5SynthPop'!$A$2:$Q$1446,COLUMN('TM1.5SynthPop'!$P$2),FALSE),0),)</f>
        <v>1115</v>
      </c>
      <c r="E1784">
        <f t="shared" si="56"/>
        <v>376</v>
      </c>
      <c r="F1784">
        <f>IFERROR(ROUND($C1784*VLOOKUP($O1784,'TM1.5SynthPop'!$A$2:$Q$1446,COLUMN('TM1.5SynthPop'!J$1),FALSE),0),0)</f>
        <v>136</v>
      </c>
      <c r="G1784">
        <f>IFERROR(ROUND($C1784*VLOOKUP($O1784,'TM1.5SynthPop'!$A$2:$Q$1446,COLUMN('TM1.5SynthPop'!K$1),FALSE),0),0)</f>
        <v>187</v>
      </c>
      <c r="H1784">
        <f>IFERROR(ROUND($C1784*VLOOKUP($O1784,'TM1.5SynthPop'!$A$2:$Q$1446,COLUMN('TM1.5SynthPop'!L$1),FALSE),0),0)</f>
        <v>217</v>
      </c>
      <c r="I1784">
        <f>IFERROR(ROUND($C1784*VLOOKUP($O1784,'TM1.5SynthPop'!$A$2:$Q$1446,COLUMN('TM1.5SynthPop'!M$1),FALSE),0),0)</f>
        <v>195</v>
      </c>
      <c r="J1784">
        <f>IFERROR(ROUND($C1784*VLOOKUP($O1784,'TM1.5SynthPop'!$A$2:$Q$1446,COLUMN('TM1.5SynthPop'!N$1),FALSE),0),0)</f>
        <v>233</v>
      </c>
      <c r="K1784">
        <f t="shared" si="57"/>
        <v>523</v>
      </c>
      <c r="L1784">
        <f>Link21_SED!E1784</f>
        <v>3436</v>
      </c>
      <c r="M1784">
        <f>Link21_SED!F1784</f>
        <v>17</v>
      </c>
      <c r="O1784">
        <v>868</v>
      </c>
    </row>
    <row r="1785" spans="1:15">
      <c r="A1785" t="s">
        <v>20</v>
      </c>
      <c r="B1785">
        <v>1784</v>
      </c>
      <c r="C1785">
        <f>Link21_SED!D1785</f>
        <v>1142</v>
      </c>
      <c r="D1785">
        <f>IFERROR(ROUND($C1785*VLOOKUP($O1785,'TM1.5SynthPop'!$A$2:$Q$1446,COLUMN('TM1.5SynthPop'!$P$2),FALSE),0),)</f>
        <v>963</v>
      </c>
      <c r="E1785">
        <f t="shared" si="56"/>
        <v>179</v>
      </c>
      <c r="F1785">
        <f>IFERROR(ROUND($C1785*VLOOKUP($O1785,'TM1.5SynthPop'!$A$2:$Q$1446,COLUMN('TM1.5SynthPop'!J$1),FALSE),0),0)</f>
        <v>82</v>
      </c>
      <c r="G1785">
        <f>IFERROR(ROUND($C1785*VLOOKUP($O1785,'TM1.5SynthPop'!$A$2:$Q$1446,COLUMN('TM1.5SynthPop'!K$1),FALSE),0),0)</f>
        <v>125</v>
      </c>
      <c r="H1785">
        <f>IFERROR(ROUND($C1785*VLOOKUP($O1785,'TM1.5SynthPop'!$A$2:$Q$1446,COLUMN('TM1.5SynthPop'!L$1),FALSE),0),0)</f>
        <v>155</v>
      </c>
      <c r="I1785">
        <f>IFERROR(ROUND($C1785*VLOOKUP($O1785,'TM1.5SynthPop'!$A$2:$Q$1446,COLUMN('TM1.5SynthPop'!M$1),FALSE),0),0)</f>
        <v>147</v>
      </c>
      <c r="J1785">
        <f>IFERROR(ROUND($C1785*VLOOKUP($O1785,'TM1.5SynthPop'!$A$2:$Q$1446,COLUMN('TM1.5SynthPop'!N$1),FALSE),0),0)</f>
        <v>207</v>
      </c>
      <c r="K1785">
        <f t="shared" si="57"/>
        <v>426</v>
      </c>
      <c r="L1785">
        <f>Link21_SED!E1785</f>
        <v>2790</v>
      </c>
      <c r="M1785">
        <f>Link21_SED!F1785</f>
        <v>5</v>
      </c>
      <c r="O1785">
        <v>867</v>
      </c>
    </row>
    <row r="1786" spans="1:15">
      <c r="A1786" t="s">
        <v>20</v>
      </c>
      <c r="B1786">
        <v>1785</v>
      </c>
      <c r="C1786">
        <f>Link21_SED!D1786</f>
        <v>1439</v>
      </c>
      <c r="D1786">
        <f>IFERROR(ROUND($C1786*VLOOKUP($O1786,'TM1.5SynthPop'!$A$2:$Q$1446,COLUMN('TM1.5SynthPop'!$P$2),FALSE),0),)</f>
        <v>1219</v>
      </c>
      <c r="E1786">
        <f t="shared" si="56"/>
        <v>220</v>
      </c>
      <c r="F1786">
        <f>IFERROR(ROUND($C1786*VLOOKUP($O1786,'TM1.5SynthPop'!$A$2:$Q$1446,COLUMN('TM1.5SynthPop'!J$1),FALSE),0),0)</f>
        <v>59</v>
      </c>
      <c r="G1786">
        <f>IFERROR(ROUND($C1786*VLOOKUP($O1786,'TM1.5SynthPop'!$A$2:$Q$1446,COLUMN('TM1.5SynthPop'!K$1),FALSE),0),0)</f>
        <v>105</v>
      </c>
      <c r="H1786">
        <f>IFERROR(ROUND($C1786*VLOOKUP($O1786,'TM1.5SynthPop'!$A$2:$Q$1446,COLUMN('TM1.5SynthPop'!L$1),FALSE),0),0)</f>
        <v>203</v>
      </c>
      <c r="I1786">
        <f>IFERROR(ROUND($C1786*VLOOKUP($O1786,'TM1.5SynthPop'!$A$2:$Q$1446,COLUMN('TM1.5SynthPop'!M$1),FALSE),0),0)</f>
        <v>188</v>
      </c>
      <c r="J1786">
        <f>IFERROR(ROUND($C1786*VLOOKUP($O1786,'TM1.5SynthPop'!$A$2:$Q$1446,COLUMN('TM1.5SynthPop'!N$1),FALSE),0),0)</f>
        <v>307</v>
      </c>
      <c r="K1786">
        <f t="shared" si="57"/>
        <v>577</v>
      </c>
      <c r="L1786">
        <f>Link21_SED!E1786</f>
        <v>3648</v>
      </c>
      <c r="M1786">
        <f>Link21_SED!F1786</f>
        <v>25</v>
      </c>
      <c r="O1786">
        <v>866</v>
      </c>
    </row>
    <row r="1787" spans="1:15">
      <c r="A1787" t="s">
        <v>20</v>
      </c>
      <c r="B1787">
        <v>1786</v>
      </c>
      <c r="C1787">
        <f>Link21_SED!D1787</f>
        <v>1133</v>
      </c>
      <c r="D1787">
        <f>IFERROR(ROUND($C1787*VLOOKUP($O1787,'TM1.5SynthPop'!$A$2:$Q$1446,COLUMN('TM1.5SynthPop'!$P$2),FALSE),0),)</f>
        <v>920</v>
      </c>
      <c r="E1787">
        <f t="shared" si="56"/>
        <v>213</v>
      </c>
      <c r="F1787">
        <f>IFERROR(ROUND($C1787*VLOOKUP($O1787,'TM1.5SynthPop'!$A$2:$Q$1446,COLUMN('TM1.5SynthPop'!J$1),FALSE),0),0)</f>
        <v>189</v>
      </c>
      <c r="G1787">
        <f>IFERROR(ROUND($C1787*VLOOKUP($O1787,'TM1.5SynthPop'!$A$2:$Q$1446,COLUMN('TM1.5SynthPop'!K$1),FALSE),0),0)</f>
        <v>248</v>
      </c>
      <c r="H1787">
        <f>IFERROR(ROUND($C1787*VLOOKUP($O1787,'TM1.5SynthPop'!$A$2:$Q$1446,COLUMN('TM1.5SynthPop'!L$1),FALSE),0),0)</f>
        <v>167</v>
      </c>
      <c r="I1787">
        <f>IFERROR(ROUND($C1787*VLOOKUP($O1787,'TM1.5SynthPop'!$A$2:$Q$1446,COLUMN('TM1.5SynthPop'!M$1),FALSE),0),0)</f>
        <v>129</v>
      </c>
      <c r="J1787">
        <f>IFERROR(ROUND($C1787*VLOOKUP($O1787,'TM1.5SynthPop'!$A$2:$Q$1446,COLUMN('TM1.5SynthPop'!N$1),FALSE),0),0)</f>
        <v>141</v>
      </c>
      <c r="K1787">
        <f t="shared" si="57"/>
        <v>259</v>
      </c>
      <c r="L1787">
        <f>Link21_SED!E1787</f>
        <v>2302</v>
      </c>
      <c r="M1787">
        <f>Link21_SED!F1787</f>
        <v>0</v>
      </c>
      <c r="O1787">
        <v>864</v>
      </c>
    </row>
    <row r="1788" spans="1:15">
      <c r="A1788" t="s">
        <v>20</v>
      </c>
      <c r="B1788">
        <v>1787</v>
      </c>
      <c r="C1788">
        <f>Link21_SED!D1788</f>
        <v>1326</v>
      </c>
      <c r="D1788">
        <f>IFERROR(ROUND($C1788*VLOOKUP($O1788,'TM1.5SynthPop'!$A$2:$Q$1446,COLUMN('TM1.5SynthPop'!$P$2),FALSE),0),)</f>
        <v>982</v>
      </c>
      <c r="E1788">
        <f t="shared" si="56"/>
        <v>344</v>
      </c>
      <c r="F1788">
        <f>IFERROR(ROUND($C1788*VLOOKUP($O1788,'TM1.5SynthPop'!$A$2:$Q$1446,COLUMN('TM1.5SynthPop'!J$1),FALSE),0),0)</f>
        <v>44</v>
      </c>
      <c r="G1788">
        <f>IFERROR(ROUND($C1788*VLOOKUP($O1788,'TM1.5SynthPop'!$A$2:$Q$1446,COLUMN('TM1.5SynthPop'!K$1),FALSE),0),0)</f>
        <v>92</v>
      </c>
      <c r="H1788">
        <f>IFERROR(ROUND($C1788*VLOOKUP($O1788,'TM1.5SynthPop'!$A$2:$Q$1446,COLUMN('TM1.5SynthPop'!L$1),FALSE),0),0)</f>
        <v>187</v>
      </c>
      <c r="I1788">
        <f>IFERROR(ROUND($C1788*VLOOKUP($O1788,'TM1.5SynthPop'!$A$2:$Q$1446,COLUMN('TM1.5SynthPop'!M$1),FALSE),0),0)</f>
        <v>176</v>
      </c>
      <c r="J1788">
        <f>IFERROR(ROUND($C1788*VLOOKUP($O1788,'TM1.5SynthPop'!$A$2:$Q$1446,COLUMN('TM1.5SynthPop'!N$1),FALSE),0),0)</f>
        <v>252</v>
      </c>
      <c r="K1788">
        <f t="shared" si="57"/>
        <v>575</v>
      </c>
      <c r="L1788">
        <f>Link21_SED!E1788</f>
        <v>4193</v>
      </c>
      <c r="M1788">
        <f>Link21_SED!F1788</f>
        <v>12</v>
      </c>
      <c r="O1788">
        <v>861</v>
      </c>
    </row>
    <row r="1789" spans="1:15">
      <c r="A1789" t="s">
        <v>20</v>
      </c>
      <c r="B1789">
        <v>1788</v>
      </c>
      <c r="C1789">
        <f>Link21_SED!D1789</f>
        <v>1348</v>
      </c>
      <c r="D1789">
        <f>IFERROR(ROUND($C1789*VLOOKUP($O1789,'TM1.5SynthPop'!$A$2:$Q$1446,COLUMN('TM1.5SynthPop'!$P$2),FALSE),0),)</f>
        <v>1032</v>
      </c>
      <c r="E1789">
        <f t="shared" si="56"/>
        <v>316</v>
      </c>
      <c r="F1789">
        <f>IFERROR(ROUND($C1789*VLOOKUP($O1789,'TM1.5SynthPop'!$A$2:$Q$1446,COLUMN('TM1.5SynthPop'!J$1),FALSE),0),0)</f>
        <v>42</v>
      </c>
      <c r="G1789">
        <f>IFERROR(ROUND($C1789*VLOOKUP($O1789,'TM1.5SynthPop'!$A$2:$Q$1446,COLUMN('TM1.5SynthPop'!K$1),FALSE),0),0)</f>
        <v>119</v>
      </c>
      <c r="H1789">
        <f>IFERROR(ROUND($C1789*VLOOKUP($O1789,'TM1.5SynthPop'!$A$2:$Q$1446,COLUMN('TM1.5SynthPop'!L$1),FALSE),0),0)</f>
        <v>196</v>
      </c>
      <c r="I1789">
        <f>IFERROR(ROUND($C1789*VLOOKUP($O1789,'TM1.5SynthPop'!$A$2:$Q$1446,COLUMN('TM1.5SynthPop'!M$1),FALSE),0),0)</f>
        <v>214</v>
      </c>
      <c r="J1789">
        <f>IFERROR(ROUND($C1789*VLOOKUP($O1789,'TM1.5SynthPop'!$A$2:$Q$1446,COLUMN('TM1.5SynthPop'!N$1),FALSE),0),0)</f>
        <v>226</v>
      </c>
      <c r="K1789">
        <f t="shared" si="57"/>
        <v>551</v>
      </c>
      <c r="L1789">
        <f>Link21_SED!E1789</f>
        <v>3970</v>
      </c>
      <c r="M1789">
        <f>Link21_SED!F1789</f>
        <v>25</v>
      </c>
      <c r="O1789">
        <v>859</v>
      </c>
    </row>
    <row r="1790" spans="1:15">
      <c r="A1790" t="s">
        <v>20</v>
      </c>
      <c r="B1790">
        <v>1789</v>
      </c>
      <c r="C1790">
        <f>Link21_SED!D1790</f>
        <v>1080</v>
      </c>
      <c r="D1790">
        <f>IFERROR(ROUND($C1790*VLOOKUP($O1790,'TM1.5SynthPop'!$A$2:$Q$1446,COLUMN('TM1.5SynthPop'!$P$2),FALSE),0),)</f>
        <v>814</v>
      </c>
      <c r="E1790">
        <f t="shared" si="56"/>
        <v>266</v>
      </c>
      <c r="F1790">
        <f>IFERROR(ROUND($C1790*VLOOKUP($O1790,'TM1.5SynthPop'!$A$2:$Q$1446,COLUMN('TM1.5SynthPop'!J$1),FALSE),0),0)</f>
        <v>94</v>
      </c>
      <c r="G1790">
        <f>IFERROR(ROUND($C1790*VLOOKUP($O1790,'TM1.5SynthPop'!$A$2:$Q$1446,COLUMN('TM1.5SynthPop'!K$1),FALSE),0),0)</f>
        <v>134</v>
      </c>
      <c r="H1790">
        <f>IFERROR(ROUND($C1790*VLOOKUP($O1790,'TM1.5SynthPop'!$A$2:$Q$1446,COLUMN('TM1.5SynthPop'!L$1),FALSE),0),0)</f>
        <v>137</v>
      </c>
      <c r="I1790">
        <f>IFERROR(ROUND($C1790*VLOOKUP($O1790,'TM1.5SynthPop'!$A$2:$Q$1446,COLUMN('TM1.5SynthPop'!M$1),FALSE),0),0)</f>
        <v>142</v>
      </c>
      <c r="J1790">
        <f>IFERROR(ROUND($C1790*VLOOKUP($O1790,'TM1.5SynthPop'!$A$2:$Q$1446,COLUMN('TM1.5SynthPop'!N$1),FALSE),0),0)</f>
        <v>201</v>
      </c>
      <c r="K1790">
        <f t="shared" si="57"/>
        <v>372</v>
      </c>
      <c r="L1790">
        <f>Link21_SED!E1790</f>
        <v>2811</v>
      </c>
      <c r="M1790">
        <f>Link21_SED!F1790</f>
        <v>0</v>
      </c>
      <c r="O1790">
        <v>858</v>
      </c>
    </row>
    <row r="1791" spans="1:15">
      <c r="A1791" t="s">
        <v>20</v>
      </c>
      <c r="B1791">
        <v>1790</v>
      </c>
      <c r="C1791">
        <f>Link21_SED!D1791</f>
        <v>835</v>
      </c>
      <c r="D1791">
        <f>IFERROR(ROUND($C1791*VLOOKUP($O1791,'TM1.5SynthPop'!$A$2:$Q$1446,COLUMN('TM1.5SynthPop'!$P$2),FALSE),0),)</f>
        <v>562</v>
      </c>
      <c r="E1791">
        <f t="shared" si="56"/>
        <v>273</v>
      </c>
      <c r="F1791">
        <f>IFERROR(ROUND($C1791*VLOOKUP($O1791,'TM1.5SynthPop'!$A$2:$Q$1446,COLUMN('TM1.5SynthPop'!J$1),FALSE),0),0)</f>
        <v>146</v>
      </c>
      <c r="G1791">
        <f>IFERROR(ROUND($C1791*VLOOKUP($O1791,'TM1.5SynthPop'!$A$2:$Q$1446,COLUMN('TM1.5SynthPop'!K$1),FALSE),0),0)</f>
        <v>183</v>
      </c>
      <c r="H1791">
        <f>IFERROR(ROUND($C1791*VLOOKUP($O1791,'TM1.5SynthPop'!$A$2:$Q$1446,COLUMN('TM1.5SynthPop'!L$1),FALSE),0),0)</f>
        <v>125</v>
      </c>
      <c r="I1791">
        <f>IFERROR(ROUND($C1791*VLOOKUP($O1791,'TM1.5SynthPop'!$A$2:$Q$1446,COLUMN('TM1.5SynthPop'!M$1),FALSE),0),0)</f>
        <v>102</v>
      </c>
      <c r="J1791">
        <f>IFERROR(ROUND($C1791*VLOOKUP($O1791,'TM1.5SynthPop'!$A$2:$Q$1446,COLUMN('TM1.5SynthPop'!N$1),FALSE),0),0)</f>
        <v>98</v>
      </c>
      <c r="K1791">
        <f t="shared" si="57"/>
        <v>181</v>
      </c>
      <c r="L1791">
        <f>Link21_SED!E1791</f>
        <v>2210</v>
      </c>
      <c r="M1791">
        <f>Link21_SED!F1791</f>
        <v>20</v>
      </c>
      <c r="O1791">
        <v>855</v>
      </c>
    </row>
    <row r="1792" spans="1:15">
      <c r="A1792" t="s">
        <v>20</v>
      </c>
      <c r="B1792">
        <v>1791</v>
      </c>
      <c r="C1792">
        <f>Link21_SED!D1792</f>
        <v>2537</v>
      </c>
      <c r="D1792">
        <f>IFERROR(ROUND($C1792*VLOOKUP($O1792,'TM1.5SynthPop'!$A$2:$Q$1446,COLUMN('TM1.5SynthPop'!$P$2),FALSE),0),)</f>
        <v>1790</v>
      </c>
      <c r="E1792">
        <f t="shared" si="56"/>
        <v>747</v>
      </c>
      <c r="F1792">
        <f>IFERROR(ROUND($C1792*VLOOKUP($O1792,'TM1.5SynthPop'!$A$2:$Q$1446,COLUMN('TM1.5SynthPop'!J$1),FALSE),0),0)</f>
        <v>314</v>
      </c>
      <c r="G1792">
        <f>IFERROR(ROUND($C1792*VLOOKUP($O1792,'TM1.5SynthPop'!$A$2:$Q$1446,COLUMN('TM1.5SynthPop'!K$1),FALSE),0),0)</f>
        <v>536</v>
      </c>
      <c r="H1792">
        <f>IFERROR(ROUND($C1792*VLOOKUP($O1792,'TM1.5SynthPop'!$A$2:$Q$1446,COLUMN('TM1.5SynthPop'!L$1),FALSE),0),0)</f>
        <v>204</v>
      </c>
      <c r="I1792">
        <f>IFERROR(ROUND($C1792*VLOOKUP($O1792,'TM1.5SynthPop'!$A$2:$Q$1446,COLUMN('TM1.5SynthPop'!M$1),FALSE),0),0)</f>
        <v>208</v>
      </c>
      <c r="J1792">
        <f>IFERROR(ROUND($C1792*VLOOKUP($O1792,'TM1.5SynthPop'!$A$2:$Q$1446,COLUMN('TM1.5SynthPop'!N$1),FALSE),0),0)</f>
        <v>322</v>
      </c>
      <c r="K1792">
        <f t="shared" si="57"/>
        <v>953</v>
      </c>
      <c r="L1792">
        <f>Link21_SED!E1792</f>
        <v>7567</v>
      </c>
      <c r="M1792">
        <f>Link21_SED!F1792</f>
        <v>32</v>
      </c>
      <c r="O1792">
        <v>820</v>
      </c>
    </row>
    <row r="1793" spans="1:15">
      <c r="A1793" t="s">
        <v>20</v>
      </c>
      <c r="B1793">
        <v>1792</v>
      </c>
      <c r="C1793">
        <f>Link21_SED!D1793</f>
        <v>1590</v>
      </c>
      <c r="D1793">
        <f>IFERROR(ROUND($C1793*VLOOKUP($O1793,'TM1.5SynthPop'!$A$2:$Q$1446,COLUMN('TM1.5SynthPop'!$P$2),FALSE),0),)</f>
        <v>1466</v>
      </c>
      <c r="E1793">
        <f t="shared" si="56"/>
        <v>124</v>
      </c>
      <c r="F1793">
        <f>IFERROR(ROUND($C1793*VLOOKUP($O1793,'TM1.5SynthPop'!$A$2:$Q$1446,COLUMN('TM1.5SynthPop'!J$1),FALSE),0),0)</f>
        <v>82</v>
      </c>
      <c r="G1793">
        <f>IFERROR(ROUND($C1793*VLOOKUP($O1793,'TM1.5SynthPop'!$A$2:$Q$1446,COLUMN('TM1.5SynthPop'!K$1),FALSE),0),0)</f>
        <v>95</v>
      </c>
      <c r="H1793">
        <f>IFERROR(ROUND($C1793*VLOOKUP($O1793,'TM1.5SynthPop'!$A$2:$Q$1446,COLUMN('TM1.5SynthPop'!L$1),FALSE),0),0)</f>
        <v>216</v>
      </c>
      <c r="I1793">
        <f>IFERROR(ROUND($C1793*VLOOKUP($O1793,'TM1.5SynthPop'!$A$2:$Q$1446,COLUMN('TM1.5SynthPop'!M$1),FALSE),0),0)</f>
        <v>205</v>
      </c>
      <c r="J1793">
        <f>IFERROR(ROUND($C1793*VLOOKUP($O1793,'TM1.5SynthPop'!$A$2:$Q$1446,COLUMN('TM1.5SynthPop'!N$1),FALSE),0),0)</f>
        <v>291</v>
      </c>
      <c r="K1793">
        <f t="shared" si="57"/>
        <v>701</v>
      </c>
      <c r="L1793">
        <f>Link21_SED!E1793</f>
        <v>4250</v>
      </c>
      <c r="M1793">
        <f>Link21_SED!F1793</f>
        <v>2706</v>
      </c>
      <c r="O1793">
        <v>821</v>
      </c>
    </row>
    <row r="1794" spans="1:15">
      <c r="A1794" t="s">
        <v>20</v>
      </c>
      <c r="B1794">
        <v>1793</v>
      </c>
      <c r="C1794">
        <f>Link21_SED!D1794</f>
        <v>446</v>
      </c>
      <c r="D1794">
        <f>IFERROR(ROUND($C1794*VLOOKUP($O1794,'TM1.5SynthPop'!$A$2:$Q$1446,COLUMN('TM1.5SynthPop'!$P$2),FALSE),0),)</f>
        <v>323</v>
      </c>
      <c r="E1794">
        <f t="shared" si="56"/>
        <v>123</v>
      </c>
      <c r="F1794">
        <f>IFERROR(ROUND($C1794*VLOOKUP($O1794,'TM1.5SynthPop'!$A$2:$Q$1446,COLUMN('TM1.5SynthPop'!J$1),FALSE),0),0)</f>
        <v>37</v>
      </c>
      <c r="G1794">
        <f>IFERROR(ROUND($C1794*VLOOKUP($O1794,'TM1.5SynthPop'!$A$2:$Q$1446,COLUMN('TM1.5SynthPop'!K$1),FALSE),0),0)</f>
        <v>48</v>
      </c>
      <c r="H1794">
        <f>IFERROR(ROUND($C1794*VLOOKUP($O1794,'TM1.5SynthPop'!$A$2:$Q$1446,COLUMN('TM1.5SynthPop'!L$1),FALSE),0),0)</f>
        <v>70</v>
      </c>
      <c r="I1794">
        <f>IFERROR(ROUND($C1794*VLOOKUP($O1794,'TM1.5SynthPop'!$A$2:$Q$1446,COLUMN('TM1.5SynthPop'!M$1),FALSE),0),0)</f>
        <v>55</v>
      </c>
      <c r="J1794">
        <f>IFERROR(ROUND($C1794*VLOOKUP($O1794,'TM1.5SynthPop'!$A$2:$Q$1446,COLUMN('TM1.5SynthPop'!N$1),FALSE),0),0)</f>
        <v>69</v>
      </c>
      <c r="K1794">
        <f t="shared" si="57"/>
        <v>167</v>
      </c>
      <c r="L1794">
        <f>Link21_SED!E1794</f>
        <v>1121</v>
      </c>
      <c r="M1794">
        <f>Link21_SED!F1794</f>
        <v>0</v>
      </c>
      <c r="O1794">
        <v>841</v>
      </c>
    </row>
    <row r="1795" spans="1:15">
      <c r="A1795" t="s">
        <v>20</v>
      </c>
      <c r="B1795">
        <v>1794</v>
      </c>
      <c r="C1795">
        <f>Link21_SED!D1795</f>
        <v>1082</v>
      </c>
      <c r="D1795">
        <f>IFERROR(ROUND($C1795*VLOOKUP($O1795,'TM1.5SynthPop'!$A$2:$Q$1446,COLUMN('TM1.5SynthPop'!$P$2),FALSE),0),)</f>
        <v>781</v>
      </c>
      <c r="E1795">
        <f t="shared" si="56"/>
        <v>301</v>
      </c>
      <c r="F1795">
        <f>IFERROR(ROUND($C1795*VLOOKUP($O1795,'TM1.5SynthPop'!$A$2:$Q$1446,COLUMN('TM1.5SynthPop'!J$1),FALSE),0),0)</f>
        <v>66</v>
      </c>
      <c r="G1795">
        <f>IFERROR(ROUND($C1795*VLOOKUP($O1795,'TM1.5SynthPop'!$A$2:$Q$1446,COLUMN('TM1.5SynthPop'!K$1),FALSE),0),0)</f>
        <v>95</v>
      </c>
      <c r="H1795">
        <f>IFERROR(ROUND($C1795*VLOOKUP($O1795,'TM1.5SynthPop'!$A$2:$Q$1446,COLUMN('TM1.5SynthPop'!L$1),FALSE),0),0)</f>
        <v>189</v>
      </c>
      <c r="I1795">
        <f>IFERROR(ROUND($C1795*VLOOKUP($O1795,'TM1.5SynthPop'!$A$2:$Q$1446,COLUMN('TM1.5SynthPop'!M$1),FALSE),0),0)</f>
        <v>149</v>
      </c>
      <c r="J1795">
        <f>IFERROR(ROUND($C1795*VLOOKUP($O1795,'TM1.5SynthPop'!$A$2:$Q$1446,COLUMN('TM1.5SynthPop'!N$1),FALSE),0),0)</f>
        <v>184</v>
      </c>
      <c r="K1795">
        <f t="shared" si="57"/>
        <v>399</v>
      </c>
      <c r="L1795">
        <f>Link21_SED!E1795</f>
        <v>3312</v>
      </c>
      <c r="M1795">
        <f>Link21_SED!F1795</f>
        <v>32</v>
      </c>
      <c r="O1795">
        <v>836</v>
      </c>
    </row>
    <row r="1796" spans="1:15">
      <c r="A1796" t="s">
        <v>20</v>
      </c>
      <c r="B1796">
        <v>1795</v>
      </c>
      <c r="C1796">
        <f>Link21_SED!D1796</f>
        <v>1644</v>
      </c>
      <c r="D1796">
        <f>IFERROR(ROUND($C1796*VLOOKUP($O1796,'TM1.5SynthPop'!$A$2:$Q$1446,COLUMN('TM1.5SynthPop'!$P$2),FALSE),0),)</f>
        <v>1242</v>
      </c>
      <c r="E1796">
        <f t="shared" si="56"/>
        <v>402</v>
      </c>
      <c r="F1796">
        <f>IFERROR(ROUND($C1796*VLOOKUP($O1796,'TM1.5SynthPop'!$A$2:$Q$1446,COLUMN('TM1.5SynthPop'!J$1),FALSE),0),0)</f>
        <v>62</v>
      </c>
      <c r="G1796">
        <f>IFERROR(ROUND($C1796*VLOOKUP($O1796,'TM1.5SynthPop'!$A$2:$Q$1446,COLUMN('TM1.5SynthPop'!K$1),FALSE),0),0)</f>
        <v>70</v>
      </c>
      <c r="H1796">
        <f>IFERROR(ROUND($C1796*VLOOKUP($O1796,'TM1.5SynthPop'!$A$2:$Q$1446,COLUMN('TM1.5SynthPop'!L$1),FALSE),0),0)</f>
        <v>246</v>
      </c>
      <c r="I1796">
        <f>IFERROR(ROUND($C1796*VLOOKUP($O1796,'TM1.5SynthPop'!$A$2:$Q$1446,COLUMN('TM1.5SynthPop'!M$1),FALSE),0),0)</f>
        <v>172</v>
      </c>
      <c r="J1796">
        <f>IFERROR(ROUND($C1796*VLOOKUP($O1796,'TM1.5SynthPop'!$A$2:$Q$1446,COLUMN('TM1.5SynthPop'!N$1),FALSE),0),0)</f>
        <v>369</v>
      </c>
      <c r="K1796">
        <f t="shared" si="57"/>
        <v>725</v>
      </c>
      <c r="L1796">
        <f>Link21_SED!E1796</f>
        <v>5086</v>
      </c>
      <c r="M1796">
        <f>Link21_SED!F1796</f>
        <v>15</v>
      </c>
      <c r="O1796">
        <v>834</v>
      </c>
    </row>
    <row r="1797" spans="1:15">
      <c r="A1797" t="s">
        <v>20</v>
      </c>
      <c r="B1797">
        <v>1796</v>
      </c>
      <c r="C1797">
        <f>Link21_SED!D1797</f>
        <v>721</v>
      </c>
      <c r="D1797">
        <f>IFERROR(ROUND($C1797*VLOOKUP($O1797,'TM1.5SynthPop'!$A$2:$Q$1446,COLUMN('TM1.5SynthPop'!$P$2),FALSE),0),)</f>
        <v>532</v>
      </c>
      <c r="E1797">
        <f t="shared" si="56"/>
        <v>189</v>
      </c>
      <c r="F1797">
        <f>IFERROR(ROUND($C1797*VLOOKUP($O1797,'TM1.5SynthPop'!$A$2:$Q$1446,COLUMN('TM1.5SynthPop'!J$1),FALSE),0),0)</f>
        <v>76</v>
      </c>
      <c r="G1797">
        <f>IFERROR(ROUND($C1797*VLOOKUP($O1797,'TM1.5SynthPop'!$A$2:$Q$1446,COLUMN('TM1.5SynthPop'!K$1),FALSE),0),0)</f>
        <v>91</v>
      </c>
      <c r="H1797">
        <f>IFERROR(ROUND($C1797*VLOOKUP($O1797,'TM1.5SynthPop'!$A$2:$Q$1446,COLUMN('TM1.5SynthPop'!L$1),FALSE),0),0)</f>
        <v>102</v>
      </c>
      <c r="I1797">
        <f>IFERROR(ROUND($C1797*VLOOKUP($O1797,'TM1.5SynthPop'!$A$2:$Q$1446,COLUMN('TM1.5SynthPop'!M$1),FALSE),0),0)</f>
        <v>90</v>
      </c>
      <c r="J1797">
        <f>IFERROR(ROUND($C1797*VLOOKUP($O1797,'TM1.5SynthPop'!$A$2:$Q$1446,COLUMN('TM1.5SynthPop'!N$1),FALSE),0),0)</f>
        <v>100</v>
      </c>
      <c r="K1797">
        <f t="shared" si="57"/>
        <v>262</v>
      </c>
      <c r="L1797">
        <f>Link21_SED!E1797</f>
        <v>2080</v>
      </c>
      <c r="M1797">
        <f>Link21_SED!F1797</f>
        <v>0</v>
      </c>
      <c r="O1797">
        <v>824</v>
      </c>
    </row>
    <row r="1798" spans="1:15">
      <c r="A1798" t="s">
        <v>20</v>
      </c>
      <c r="B1798">
        <v>1797</v>
      </c>
      <c r="C1798">
        <f>Link21_SED!D1798</f>
        <v>564</v>
      </c>
      <c r="D1798">
        <f>IFERROR(ROUND($C1798*VLOOKUP($O1798,'TM1.5SynthPop'!$A$2:$Q$1446,COLUMN('TM1.5SynthPop'!$P$2),FALSE),0),)</f>
        <v>332</v>
      </c>
      <c r="E1798">
        <f t="shared" si="56"/>
        <v>232</v>
      </c>
      <c r="F1798">
        <f>IFERROR(ROUND($C1798*VLOOKUP($O1798,'TM1.5SynthPop'!$A$2:$Q$1446,COLUMN('TM1.5SynthPop'!J$1),FALSE),0),0)</f>
        <v>42</v>
      </c>
      <c r="G1798">
        <f>IFERROR(ROUND($C1798*VLOOKUP($O1798,'TM1.5SynthPop'!$A$2:$Q$1446,COLUMN('TM1.5SynthPop'!K$1),FALSE),0),0)</f>
        <v>83</v>
      </c>
      <c r="H1798">
        <f>IFERROR(ROUND($C1798*VLOOKUP($O1798,'TM1.5SynthPop'!$A$2:$Q$1446,COLUMN('TM1.5SynthPop'!L$1),FALSE),0),0)</f>
        <v>88</v>
      </c>
      <c r="I1798">
        <f>IFERROR(ROUND($C1798*VLOOKUP($O1798,'TM1.5SynthPop'!$A$2:$Q$1446,COLUMN('TM1.5SynthPop'!M$1),FALSE),0),0)</f>
        <v>76</v>
      </c>
      <c r="J1798">
        <f>IFERROR(ROUND($C1798*VLOOKUP($O1798,'TM1.5SynthPop'!$A$2:$Q$1446,COLUMN('TM1.5SynthPop'!N$1),FALSE),0),0)</f>
        <v>86</v>
      </c>
      <c r="K1798">
        <f t="shared" si="57"/>
        <v>189</v>
      </c>
      <c r="L1798">
        <f>Link21_SED!E1798</f>
        <v>2047</v>
      </c>
      <c r="M1798">
        <f>Link21_SED!F1798</f>
        <v>0</v>
      </c>
      <c r="O1798">
        <v>825</v>
      </c>
    </row>
    <row r="1799" spans="1:15">
      <c r="A1799" t="s">
        <v>20</v>
      </c>
      <c r="B1799">
        <v>1798</v>
      </c>
      <c r="C1799">
        <f>Link21_SED!D1799</f>
        <v>1363</v>
      </c>
      <c r="D1799">
        <f>IFERROR(ROUND($C1799*VLOOKUP($O1799,'TM1.5SynthPop'!$A$2:$Q$1446,COLUMN('TM1.5SynthPop'!$P$2),FALSE),0),)</f>
        <v>1036</v>
      </c>
      <c r="E1799">
        <f t="shared" si="56"/>
        <v>327</v>
      </c>
      <c r="F1799">
        <f>IFERROR(ROUND($C1799*VLOOKUP($O1799,'TM1.5SynthPop'!$A$2:$Q$1446,COLUMN('TM1.5SynthPop'!J$1),FALSE),0),0)</f>
        <v>89</v>
      </c>
      <c r="G1799">
        <f>IFERROR(ROUND($C1799*VLOOKUP($O1799,'TM1.5SynthPop'!$A$2:$Q$1446,COLUMN('TM1.5SynthPop'!K$1),FALSE),0),0)</f>
        <v>126</v>
      </c>
      <c r="H1799">
        <f>IFERROR(ROUND($C1799*VLOOKUP($O1799,'TM1.5SynthPop'!$A$2:$Q$1446,COLUMN('TM1.5SynthPop'!L$1),FALSE),0),0)</f>
        <v>180</v>
      </c>
      <c r="I1799">
        <f>IFERROR(ROUND($C1799*VLOOKUP($O1799,'TM1.5SynthPop'!$A$2:$Q$1446,COLUMN('TM1.5SynthPop'!M$1),FALSE),0),0)</f>
        <v>161</v>
      </c>
      <c r="J1799">
        <f>IFERROR(ROUND($C1799*VLOOKUP($O1799,'TM1.5SynthPop'!$A$2:$Q$1446,COLUMN('TM1.5SynthPop'!N$1),FALSE),0),0)</f>
        <v>217</v>
      </c>
      <c r="K1799">
        <f t="shared" si="57"/>
        <v>590</v>
      </c>
      <c r="L1799">
        <f>Link21_SED!E1799</f>
        <v>3608</v>
      </c>
      <c r="M1799">
        <f>Link21_SED!F1799</f>
        <v>52</v>
      </c>
      <c r="O1799">
        <v>812</v>
      </c>
    </row>
    <row r="1800" spans="1:15">
      <c r="A1800" t="s">
        <v>20</v>
      </c>
      <c r="B1800">
        <v>1799</v>
      </c>
      <c r="C1800">
        <f>Link21_SED!D1800</f>
        <v>1020</v>
      </c>
      <c r="D1800">
        <f>IFERROR(ROUND($C1800*VLOOKUP($O1800,'TM1.5SynthPop'!$A$2:$Q$1446,COLUMN('TM1.5SynthPop'!$P$2),FALSE),0),)</f>
        <v>792</v>
      </c>
      <c r="E1800">
        <f t="shared" si="56"/>
        <v>228</v>
      </c>
      <c r="F1800">
        <f>IFERROR(ROUND($C1800*VLOOKUP($O1800,'TM1.5SynthPop'!$A$2:$Q$1446,COLUMN('TM1.5SynthPop'!J$1),FALSE),0),0)</f>
        <v>56</v>
      </c>
      <c r="G1800">
        <f>IFERROR(ROUND($C1800*VLOOKUP($O1800,'TM1.5SynthPop'!$A$2:$Q$1446,COLUMN('TM1.5SynthPop'!K$1),FALSE),0),0)</f>
        <v>81</v>
      </c>
      <c r="H1800">
        <f>IFERROR(ROUND($C1800*VLOOKUP($O1800,'TM1.5SynthPop'!$A$2:$Q$1446,COLUMN('TM1.5SynthPop'!L$1),FALSE),0),0)</f>
        <v>156</v>
      </c>
      <c r="I1800">
        <f>IFERROR(ROUND($C1800*VLOOKUP($O1800,'TM1.5SynthPop'!$A$2:$Q$1446,COLUMN('TM1.5SynthPop'!M$1),FALSE),0),0)</f>
        <v>117</v>
      </c>
      <c r="J1800">
        <f>IFERROR(ROUND($C1800*VLOOKUP($O1800,'TM1.5SynthPop'!$A$2:$Q$1446,COLUMN('TM1.5SynthPop'!N$1),FALSE),0),0)</f>
        <v>159</v>
      </c>
      <c r="K1800">
        <f t="shared" si="57"/>
        <v>451</v>
      </c>
      <c r="L1800">
        <f>Link21_SED!E1800</f>
        <v>3295</v>
      </c>
      <c r="M1800">
        <f>Link21_SED!F1800</f>
        <v>57</v>
      </c>
      <c r="O1800">
        <v>811</v>
      </c>
    </row>
    <row r="1801" spans="1:15">
      <c r="A1801" t="s">
        <v>20</v>
      </c>
      <c r="B1801">
        <v>1800</v>
      </c>
      <c r="C1801">
        <f>Link21_SED!D1801</f>
        <v>1165</v>
      </c>
      <c r="D1801">
        <f>IFERROR(ROUND($C1801*VLOOKUP($O1801,'TM1.5SynthPop'!$A$2:$Q$1446,COLUMN('TM1.5SynthPop'!$P$2),FALSE),0),)</f>
        <v>552</v>
      </c>
      <c r="E1801">
        <f t="shared" si="56"/>
        <v>613</v>
      </c>
      <c r="F1801">
        <f>IFERROR(ROUND($C1801*VLOOKUP($O1801,'TM1.5SynthPop'!$A$2:$Q$1446,COLUMN('TM1.5SynthPop'!J$1),FALSE),0),0)</f>
        <v>63</v>
      </c>
      <c r="G1801">
        <f>IFERROR(ROUND($C1801*VLOOKUP($O1801,'TM1.5SynthPop'!$A$2:$Q$1446,COLUMN('TM1.5SynthPop'!K$1),FALSE),0),0)</f>
        <v>117</v>
      </c>
      <c r="H1801">
        <f>IFERROR(ROUND($C1801*VLOOKUP($O1801,'TM1.5SynthPop'!$A$2:$Q$1446,COLUMN('TM1.5SynthPop'!L$1),FALSE),0),0)</f>
        <v>197</v>
      </c>
      <c r="I1801">
        <f>IFERROR(ROUND($C1801*VLOOKUP($O1801,'TM1.5SynthPop'!$A$2:$Q$1446,COLUMN('TM1.5SynthPop'!M$1),FALSE),0),0)</f>
        <v>167</v>
      </c>
      <c r="J1801">
        <f>IFERROR(ROUND($C1801*VLOOKUP($O1801,'TM1.5SynthPop'!$A$2:$Q$1446,COLUMN('TM1.5SynthPop'!N$1),FALSE),0),0)</f>
        <v>213</v>
      </c>
      <c r="K1801">
        <f t="shared" si="57"/>
        <v>408</v>
      </c>
      <c r="L1801">
        <f>Link21_SED!E1801</f>
        <v>4100</v>
      </c>
      <c r="M1801">
        <f>Link21_SED!F1801</f>
        <v>77</v>
      </c>
      <c r="O1801">
        <v>815</v>
      </c>
    </row>
    <row r="1802" spans="1:15">
      <c r="A1802" t="s">
        <v>20</v>
      </c>
      <c r="B1802">
        <v>1801</v>
      </c>
      <c r="C1802">
        <f>Link21_SED!D1802</f>
        <v>947</v>
      </c>
      <c r="D1802">
        <f>IFERROR(ROUND($C1802*VLOOKUP($O1802,'TM1.5SynthPop'!$A$2:$Q$1446,COLUMN('TM1.5SynthPop'!$P$2),FALSE),0),)</f>
        <v>641</v>
      </c>
      <c r="E1802">
        <f t="shared" si="56"/>
        <v>306</v>
      </c>
      <c r="F1802">
        <f>IFERROR(ROUND($C1802*VLOOKUP($O1802,'TM1.5SynthPop'!$A$2:$Q$1446,COLUMN('TM1.5SynthPop'!J$1),FALSE),0),0)</f>
        <v>78</v>
      </c>
      <c r="G1802">
        <f>IFERROR(ROUND($C1802*VLOOKUP($O1802,'TM1.5SynthPop'!$A$2:$Q$1446,COLUMN('TM1.5SynthPop'!K$1),FALSE),0),0)</f>
        <v>121</v>
      </c>
      <c r="H1802">
        <f>IFERROR(ROUND($C1802*VLOOKUP($O1802,'TM1.5SynthPop'!$A$2:$Q$1446,COLUMN('TM1.5SynthPop'!L$1),FALSE),0),0)</f>
        <v>144</v>
      </c>
      <c r="I1802">
        <f>IFERROR(ROUND($C1802*VLOOKUP($O1802,'TM1.5SynthPop'!$A$2:$Q$1446,COLUMN('TM1.5SynthPop'!M$1),FALSE),0),0)</f>
        <v>128</v>
      </c>
      <c r="J1802">
        <f>IFERROR(ROUND($C1802*VLOOKUP($O1802,'TM1.5SynthPop'!$A$2:$Q$1446,COLUMN('TM1.5SynthPop'!N$1),FALSE),0),0)</f>
        <v>137</v>
      </c>
      <c r="K1802">
        <f t="shared" si="57"/>
        <v>339</v>
      </c>
      <c r="L1802">
        <f>Link21_SED!E1802</f>
        <v>3404</v>
      </c>
      <c r="M1802">
        <f>Link21_SED!F1802</f>
        <v>7</v>
      </c>
      <c r="O1802">
        <v>816</v>
      </c>
    </row>
    <row r="1803" spans="1:15">
      <c r="A1803" t="s">
        <v>20</v>
      </c>
      <c r="B1803">
        <v>1802</v>
      </c>
      <c r="C1803">
        <f>Link21_SED!D1803</f>
        <v>1715</v>
      </c>
      <c r="D1803">
        <f>IFERROR(ROUND($C1803*VLOOKUP($O1803,'TM1.5SynthPop'!$A$2:$Q$1446,COLUMN('TM1.5SynthPop'!$P$2),FALSE),0),)</f>
        <v>1105</v>
      </c>
      <c r="E1803">
        <f t="shared" si="56"/>
        <v>610</v>
      </c>
      <c r="F1803">
        <f>IFERROR(ROUND($C1803*VLOOKUP($O1803,'TM1.5SynthPop'!$A$2:$Q$1446,COLUMN('TM1.5SynthPop'!J$1),FALSE),0),0)</f>
        <v>51</v>
      </c>
      <c r="G1803">
        <f>IFERROR(ROUND($C1803*VLOOKUP($O1803,'TM1.5SynthPop'!$A$2:$Q$1446,COLUMN('TM1.5SynthPop'!K$1),FALSE),0),0)</f>
        <v>89</v>
      </c>
      <c r="H1803">
        <f>IFERROR(ROUND($C1803*VLOOKUP($O1803,'TM1.5SynthPop'!$A$2:$Q$1446,COLUMN('TM1.5SynthPop'!L$1),FALSE),0),0)</f>
        <v>218</v>
      </c>
      <c r="I1803">
        <f>IFERROR(ROUND($C1803*VLOOKUP($O1803,'TM1.5SynthPop'!$A$2:$Q$1446,COLUMN('TM1.5SynthPop'!M$1),FALSE),0),0)</f>
        <v>206</v>
      </c>
      <c r="J1803">
        <f>IFERROR(ROUND($C1803*VLOOKUP($O1803,'TM1.5SynthPop'!$A$2:$Q$1446,COLUMN('TM1.5SynthPop'!N$1),FALSE),0),0)</f>
        <v>326</v>
      </c>
      <c r="K1803">
        <f t="shared" si="57"/>
        <v>825</v>
      </c>
      <c r="L1803">
        <f>Link21_SED!E1803</f>
        <v>5689</v>
      </c>
      <c r="M1803">
        <f>Link21_SED!F1803</f>
        <v>70</v>
      </c>
      <c r="O1803">
        <v>805</v>
      </c>
    </row>
    <row r="1804" spans="1:15">
      <c r="A1804" t="s">
        <v>20</v>
      </c>
      <c r="B1804">
        <v>1803</v>
      </c>
      <c r="C1804">
        <f>Link21_SED!D1804</f>
        <v>934</v>
      </c>
      <c r="D1804">
        <f>IFERROR(ROUND($C1804*VLOOKUP($O1804,'TM1.5SynthPop'!$A$2:$Q$1446,COLUMN('TM1.5SynthPop'!$P$2),FALSE),0),)</f>
        <v>504</v>
      </c>
      <c r="E1804">
        <f t="shared" si="56"/>
        <v>430</v>
      </c>
      <c r="F1804">
        <f>IFERROR(ROUND($C1804*VLOOKUP($O1804,'TM1.5SynthPop'!$A$2:$Q$1446,COLUMN('TM1.5SynthPop'!J$1),FALSE),0),0)</f>
        <v>52</v>
      </c>
      <c r="G1804">
        <f>IFERROR(ROUND($C1804*VLOOKUP($O1804,'TM1.5SynthPop'!$A$2:$Q$1446,COLUMN('TM1.5SynthPop'!K$1),FALSE),0),0)</f>
        <v>75</v>
      </c>
      <c r="H1804">
        <f>IFERROR(ROUND($C1804*VLOOKUP($O1804,'TM1.5SynthPop'!$A$2:$Q$1446,COLUMN('TM1.5SynthPop'!L$1),FALSE),0),0)</f>
        <v>136</v>
      </c>
      <c r="I1804">
        <f>IFERROR(ROUND($C1804*VLOOKUP($O1804,'TM1.5SynthPop'!$A$2:$Q$1446,COLUMN('TM1.5SynthPop'!M$1),FALSE),0),0)</f>
        <v>112</v>
      </c>
      <c r="J1804">
        <f>IFERROR(ROUND($C1804*VLOOKUP($O1804,'TM1.5SynthPop'!$A$2:$Q$1446,COLUMN('TM1.5SynthPop'!N$1),FALSE),0),0)</f>
        <v>165</v>
      </c>
      <c r="K1804">
        <f t="shared" si="57"/>
        <v>394</v>
      </c>
      <c r="L1804">
        <f>Link21_SED!E1804</f>
        <v>3802</v>
      </c>
      <c r="M1804">
        <f>Link21_SED!F1804</f>
        <v>105</v>
      </c>
      <c r="O1804">
        <v>808</v>
      </c>
    </row>
    <row r="1805" spans="1:15">
      <c r="A1805" t="s">
        <v>20</v>
      </c>
      <c r="B1805">
        <v>1804</v>
      </c>
      <c r="C1805">
        <f>Link21_SED!D1805</f>
        <v>415</v>
      </c>
      <c r="D1805">
        <f>IFERROR(ROUND($C1805*VLOOKUP($O1805,'TM1.5SynthPop'!$A$2:$Q$1446,COLUMN('TM1.5SynthPop'!$P$2),FALSE),0),)</f>
        <v>318</v>
      </c>
      <c r="E1805">
        <f t="shared" si="56"/>
        <v>97</v>
      </c>
      <c r="F1805">
        <f>IFERROR(ROUND($C1805*VLOOKUP($O1805,'TM1.5SynthPop'!$A$2:$Q$1446,COLUMN('TM1.5SynthPop'!J$1),FALSE),0),0)</f>
        <v>31</v>
      </c>
      <c r="G1805">
        <f>IFERROR(ROUND($C1805*VLOOKUP($O1805,'TM1.5SynthPop'!$A$2:$Q$1446,COLUMN('TM1.5SynthPop'!K$1),FALSE),0),0)</f>
        <v>46</v>
      </c>
      <c r="H1805">
        <f>IFERROR(ROUND($C1805*VLOOKUP($O1805,'TM1.5SynthPop'!$A$2:$Q$1446,COLUMN('TM1.5SynthPop'!L$1),FALSE),0),0)</f>
        <v>70</v>
      </c>
      <c r="I1805">
        <f>IFERROR(ROUND($C1805*VLOOKUP($O1805,'TM1.5SynthPop'!$A$2:$Q$1446,COLUMN('TM1.5SynthPop'!M$1),FALSE),0),0)</f>
        <v>58</v>
      </c>
      <c r="J1805">
        <f>IFERROR(ROUND($C1805*VLOOKUP($O1805,'TM1.5SynthPop'!$A$2:$Q$1446,COLUMN('TM1.5SynthPop'!N$1),FALSE),0),0)</f>
        <v>68</v>
      </c>
      <c r="K1805">
        <f t="shared" si="57"/>
        <v>142</v>
      </c>
      <c r="L1805">
        <f>Link21_SED!E1805</f>
        <v>1074</v>
      </c>
      <c r="M1805">
        <f>Link21_SED!F1805</f>
        <v>0</v>
      </c>
      <c r="O1805">
        <v>848</v>
      </c>
    </row>
    <row r="1806" spans="1:15">
      <c r="A1806" t="s">
        <v>20</v>
      </c>
      <c r="B1806">
        <v>1805</v>
      </c>
      <c r="C1806">
        <f>Link21_SED!D1806</f>
        <v>681</v>
      </c>
      <c r="D1806">
        <f>IFERROR(ROUND($C1806*VLOOKUP($O1806,'TM1.5SynthPop'!$A$2:$Q$1446,COLUMN('TM1.5SynthPop'!$P$2),FALSE),0),)</f>
        <v>401</v>
      </c>
      <c r="E1806">
        <f t="shared" si="56"/>
        <v>280</v>
      </c>
      <c r="F1806">
        <f>IFERROR(ROUND($C1806*VLOOKUP($O1806,'TM1.5SynthPop'!$A$2:$Q$1446,COLUMN('TM1.5SynthPop'!J$1),FALSE),0),0)</f>
        <v>101</v>
      </c>
      <c r="G1806">
        <f>IFERROR(ROUND($C1806*VLOOKUP($O1806,'TM1.5SynthPop'!$A$2:$Q$1446,COLUMN('TM1.5SynthPop'!K$1),FALSE),0),0)</f>
        <v>141</v>
      </c>
      <c r="H1806">
        <f>IFERROR(ROUND($C1806*VLOOKUP($O1806,'TM1.5SynthPop'!$A$2:$Q$1446,COLUMN('TM1.5SynthPop'!L$1),FALSE),0),0)</f>
        <v>109</v>
      </c>
      <c r="I1806">
        <f>IFERROR(ROUND($C1806*VLOOKUP($O1806,'TM1.5SynthPop'!$A$2:$Q$1446,COLUMN('TM1.5SynthPop'!M$1),FALSE),0),0)</f>
        <v>96</v>
      </c>
      <c r="J1806">
        <f>IFERROR(ROUND($C1806*VLOOKUP($O1806,'TM1.5SynthPop'!$A$2:$Q$1446,COLUMN('TM1.5SynthPop'!N$1),FALSE),0),0)</f>
        <v>79</v>
      </c>
      <c r="K1806">
        <f t="shared" si="57"/>
        <v>155</v>
      </c>
      <c r="L1806">
        <f>Link21_SED!E1806</f>
        <v>1921</v>
      </c>
      <c r="M1806">
        <f>Link21_SED!F1806</f>
        <v>25</v>
      </c>
      <c r="O1806">
        <v>854</v>
      </c>
    </row>
    <row r="1807" spans="1:15">
      <c r="A1807" t="s">
        <v>20</v>
      </c>
      <c r="B1807">
        <v>1806</v>
      </c>
      <c r="C1807">
        <f>Link21_SED!D1807</f>
        <v>383</v>
      </c>
      <c r="D1807">
        <f>IFERROR(ROUND($C1807*VLOOKUP($O1807,'TM1.5SynthPop'!$A$2:$Q$1446,COLUMN('TM1.5SynthPop'!$P$2),FALSE),0),)</f>
        <v>314</v>
      </c>
      <c r="E1807">
        <f t="shared" si="56"/>
        <v>69</v>
      </c>
      <c r="F1807">
        <f>IFERROR(ROUND($C1807*VLOOKUP($O1807,'TM1.5SynthPop'!$A$2:$Q$1446,COLUMN('TM1.5SynthPop'!J$1),FALSE),0),0)</f>
        <v>53</v>
      </c>
      <c r="G1807">
        <f>IFERROR(ROUND($C1807*VLOOKUP($O1807,'TM1.5SynthPop'!$A$2:$Q$1446,COLUMN('TM1.5SynthPop'!K$1),FALSE),0),0)</f>
        <v>57</v>
      </c>
      <c r="H1807">
        <f>IFERROR(ROUND($C1807*VLOOKUP($O1807,'TM1.5SynthPop'!$A$2:$Q$1446,COLUMN('TM1.5SynthPop'!L$1),FALSE),0),0)</f>
        <v>53</v>
      </c>
      <c r="I1807">
        <f>IFERROR(ROUND($C1807*VLOOKUP($O1807,'TM1.5SynthPop'!$A$2:$Q$1446,COLUMN('TM1.5SynthPop'!M$1),FALSE),0),0)</f>
        <v>51</v>
      </c>
      <c r="J1807">
        <f>IFERROR(ROUND($C1807*VLOOKUP($O1807,'TM1.5SynthPop'!$A$2:$Q$1446,COLUMN('TM1.5SynthPop'!N$1),FALSE),0),0)</f>
        <v>53</v>
      </c>
      <c r="K1807">
        <f t="shared" si="57"/>
        <v>116</v>
      </c>
      <c r="L1807">
        <f>Link21_SED!E1807</f>
        <v>988</v>
      </c>
      <c r="M1807">
        <f>Link21_SED!F1807</f>
        <v>17</v>
      </c>
      <c r="O1807">
        <v>869</v>
      </c>
    </row>
    <row r="1808" spans="1:15">
      <c r="A1808" t="s">
        <v>20</v>
      </c>
      <c r="B1808">
        <v>1807</v>
      </c>
      <c r="C1808">
        <f>Link21_SED!D1808</f>
        <v>514</v>
      </c>
      <c r="D1808">
        <f>IFERROR(ROUND($C1808*VLOOKUP($O1808,'TM1.5SynthPop'!$A$2:$Q$1446,COLUMN('TM1.5SynthPop'!$P$2),FALSE),0),)</f>
        <v>401</v>
      </c>
      <c r="E1808">
        <f t="shared" si="56"/>
        <v>113</v>
      </c>
      <c r="F1808">
        <f>IFERROR(ROUND($C1808*VLOOKUP($O1808,'TM1.5SynthPop'!$A$2:$Q$1446,COLUMN('TM1.5SynthPop'!J$1),FALSE),0),0)</f>
        <v>78</v>
      </c>
      <c r="G1808">
        <f>IFERROR(ROUND($C1808*VLOOKUP($O1808,'TM1.5SynthPop'!$A$2:$Q$1446,COLUMN('TM1.5SynthPop'!K$1),FALSE),0),0)</f>
        <v>106</v>
      </c>
      <c r="H1808">
        <f>IFERROR(ROUND($C1808*VLOOKUP($O1808,'TM1.5SynthPop'!$A$2:$Q$1446,COLUMN('TM1.5SynthPop'!L$1),FALSE),0),0)</f>
        <v>70</v>
      </c>
      <c r="I1808">
        <f>IFERROR(ROUND($C1808*VLOOKUP($O1808,'TM1.5SynthPop'!$A$2:$Q$1446,COLUMN('TM1.5SynthPop'!M$1),FALSE),0),0)</f>
        <v>69</v>
      </c>
      <c r="J1808">
        <f>IFERROR(ROUND($C1808*VLOOKUP($O1808,'TM1.5SynthPop'!$A$2:$Q$1446,COLUMN('TM1.5SynthPop'!N$1),FALSE),0),0)</f>
        <v>63</v>
      </c>
      <c r="K1808">
        <f t="shared" si="57"/>
        <v>128</v>
      </c>
      <c r="L1808">
        <f>Link21_SED!E1808</f>
        <v>1346</v>
      </c>
      <c r="M1808">
        <f>Link21_SED!F1808</f>
        <v>0</v>
      </c>
      <c r="O1808">
        <v>870</v>
      </c>
    </row>
    <row r="1809" spans="1:15">
      <c r="A1809" t="s">
        <v>20</v>
      </c>
      <c r="B1809">
        <v>1808</v>
      </c>
      <c r="C1809">
        <f>Link21_SED!D1809</f>
        <v>419</v>
      </c>
      <c r="D1809">
        <f>IFERROR(ROUND($C1809*VLOOKUP($O1809,'TM1.5SynthPop'!$A$2:$Q$1446,COLUMN('TM1.5SynthPop'!$P$2),FALSE),0),)</f>
        <v>359</v>
      </c>
      <c r="E1809">
        <f t="shared" si="56"/>
        <v>60</v>
      </c>
      <c r="F1809">
        <f>IFERROR(ROUND($C1809*VLOOKUP($O1809,'TM1.5SynthPop'!$A$2:$Q$1446,COLUMN('TM1.5SynthPop'!J$1),FALSE),0),0)</f>
        <v>101</v>
      </c>
      <c r="G1809">
        <f>IFERROR(ROUND($C1809*VLOOKUP($O1809,'TM1.5SynthPop'!$A$2:$Q$1446,COLUMN('TM1.5SynthPop'!K$1),FALSE),0),0)</f>
        <v>128</v>
      </c>
      <c r="H1809">
        <f>IFERROR(ROUND($C1809*VLOOKUP($O1809,'TM1.5SynthPop'!$A$2:$Q$1446,COLUMN('TM1.5SynthPop'!L$1),FALSE),0),0)</f>
        <v>43</v>
      </c>
      <c r="I1809">
        <f>IFERROR(ROUND($C1809*VLOOKUP($O1809,'TM1.5SynthPop'!$A$2:$Q$1446,COLUMN('TM1.5SynthPop'!M$1),FALSE),0),0)</f>
        <v>41</v>
      </c>
      <c r="J1809">
        <f>IFERROR(ROUND($C1809*VLOOKUP($O1809,'TM1.5SynthPop'!$A$2:$Q$1446,COLUMN('TM1.5SynthPop'!N$1),FALSE),0),0)</f>
        <v>38</v>
      </c>
      <c r="K1809">
        <f t="shared" si="57"/>
        <v>68</v>
      </c>
      <c r="L1809">
        <f>Link21_SED!E1809</f>
        <v>1027</v>
      </c>
      <c r="M1809">
        <f>Link21_SED!F1809</f>
        <v>0</v>
      </c>
      <c r="O1809">
        <v>871</v>
      </c>
    </row>
    <row r="1810" spans="1:15">
      <c r="A1810" t="s">
        <v>20</v>
      </c>
      <c r="B1810">
        <v>1809</v>
      </c>
      <c r="C1810">
        <f>Link21_SED!D1810</f>
        <v>325</v>
      </c>
      <c r="D1810">
        <f>IFERROR(ROUND($C1810*VLOOKUP($O1810,'TM1.5SynthPop'!$A$2:$Q$1446,COLUMN('TM1.5SynthPop'!$P$2),FALSE),0),)</f>
        <v>253</v>
      </c>
      <c r="E1810">
        <f t="shared" si="56"/>
        <v>72</v>
      </c>
      <c r="F1810">
        <f>IFERROR(ROUND($C1810*VLOOKUP($O1810,'TM1.5SynthPop'!$A$2:$Q$1446,COLUMN('TM1.5SynthPop'!J$1),FALSE),0),0)</f>
        <v>49</v>
      </c>
      <c r="G1810">
        <f>IFERROR(ROUND($C1810*VLOOKUP($O1810,'TM1.5SynthPop'!$A$2:$Q$1446,COLUMN('TM1.5SynthPop'!K$1),FALSE),0),0)</f>
        <v>67</v>
      </c>
      <c r="H1810">
        <f>IFERROR(ROUND($C1810*VLOOKUP($O1810,'TM1.5SynthPop'!$A$2:$Q$1446,COLUMN('TM1.5SynthPop'!L$1),FALSE),0),0)</f>
        <v>44</v>
      </c>
      <c r="I1810">
        <f>IFERROR(ROUND($C1810*VLOOKUP($O1810,'TM1.5SynthPop'!$A$2:$Q$1446,COLUMN('TM1.5SynthPop'!M$1),FALSE),0),0)</f>
        <v>44</v>
      </c>
      <c r="J1810">
        <f>IFERROR(ROUND($C1810*VLOOKUP($O1810,'TM1.5SynthPop'!$A$2:$Q$1446,COLUMN('TM1.5SynthPop'!N$1),FALSE),0),0)</f>
        <v>40</v>
      </c>
      <c r="K1810">
        <f t="shared" si="57"/>
        <v>81</v>
      </c>
      <c r="L1810">
        <f>Link21_SED!E1810</f>
        <v>684</v>
      </c>
      <c r="M1810">
        <f>Link21_SED!F1810</f>
        <v>0</v>
      </c>
      <c r="O1810">
        <v>870</v>
      </c>
    </row>
    <row r="1811" spans="1:15">
      <c r="A1811" t="s">
        <v>20</v>
      </c>
      <c r="B1811">
        <v>1810</v>
      </c>
      <c r="C1811">
        <f>Link21_SED!D1811</f>
        <v>534</v>
      </c>
      <c r="D1811">
        <f>IFERROR(ROUND($C1811*VLOOKUP($O1811,'TM1.5SynthPop'!$A$2:$Q$1446,COLUMN('TM1.5SynthPop'!$P$2),FALSE),0),)</f>
        <v>441</v>
      </c>
      <c r="E1811">
        <f t="shared" si="56"/>
        <v>93</v>
      </c>
      <c r="F1811">
        <f>IFERROR(ROUND($C1811*VLOOKUP($O1811,'TM1.5SynthPop'!$A$2:$Q$1446,COLUMN('TM1.5SynthPop'!J$1),FALSE),0),0)</f>
        <v>67</v>
      </c>
      <c r="G1811">
        <f>IFERROR(ROUND($C1811*VLOOKUP($O1811,'TM1.5SynthPop'!$A$2:$Q$1446,COLUMN('TM1.5SynthPop'!K$1),FALSE),0),0)</f>
        <v>73</v>
      </c>
      <c r="H1811">
        <f>IFERROR(ROUND($C1811*VLOOKUP($O1811,'TM1.5SynthPop'!$A$2:$Q$1446,COLUMN('TM1.5SynthPop'!L$1),FALSE),0),0)</f>
        <v>65</v>
      </c>
      <c r="I1811">
        <f>IFERROR(ROUND($C1811*VLOOKUP($O1811,'TM1.5SynthPop'!$A$2:$Q$1446,COLUMN('TM1.5SynthPop'!M$1),FALSE),0),0)</f>
        <v>72</v>
      </c>
      <c r="J1811">
        <f>IFERROR(ROUND($C1811*VLOOKUP($O1811,'TM1.5SynthPop'!$A$2:$Q$1446,COLUMN('TM1.5SynthPop'!N$1),FALSE),0),0)</f>
        <v>83</v>
      </c>
      <c r="K1811">
        <f t="shared" si="57"/>
        <v>174</v>
      </c>
      <c r="L1811">
        <f>Link21_SED!E1811</f>
        <v>1469</v>
      </c>
      <c r="M1811">
        <f>Link21_SED!F1811</f>
        <v>0</v>
      </c>
      <c r="O1811">
        <v>862</v>
      </c>
    </row>
    <row r="1812" spans="1:15">
      <c r="A1812" t="s">
        <v>20</v>
      </c>
      <c r="B1812">
        <v>1811</v>
      </c>
      <c r="C1812">
        <f>Link21_SED!D1812</f>
        <v>861</v>
      </c>
      <c r="D1812">
        <f>IFERROR(ROUND($C1812*VLOOKUP($O1812,'TM1.5SynthPop'!$A$2:$Q$1446,COLUMN('TM1.5SynthPop'!$P$2),FALSE),0),)</f>
        <v>639</v>
      </c>
      <c r="E1812">
        <f t="shared" si="56"/>
        <v>222</v>
      </c>
      <c r="F1812">
        <f>IFERROR(ROUND($C1812*VLOOKUP($O1812,'TM1.5SynthPop'!$A$2:$Q$1446,COLUMN('TM1.5SynthPop'!J$1),FALSE),0),0)</f>
        <v>88</v>
      </c>
      <c r="G1812">
        <f>IFERROR(ROUND($C1812*VLOOKUP($O1812,'TM1.5SynthPop'!$A$2:$Q$1446,COLUMN('TM1.5SynthPop'!K$1),FALSE),0),0)</f>
        <v>112</v>
      </c>
      <c r="H1812">
        <f>IFERROR(ROUND($C1812*VLOOKUP($O1812,'TM1.5SynthPop'!$A$2:$Q$1446,COLUMN('TM1.5SynthPop'!L$1),FALSE),0),0)</f>
        <v>131</v>
      </c>
      <c r="I1812">
        <f>IFERROR(ROUND($C1812*VLOOKUP($O1812,'TM1.5SynthPop'!$A$2:$Q$1446,COLUMN('TM1.5SynthPop'!M$1),FALSE),0),0)</f>
        <v>112</v>
      </c>
      <c r="J1812">
        <f>IFERROR(ROUND($C1812*VLOOKUP($O1812,'TM1.5SynthPop'!$A$2:$Q$1446,COLUMN('TM1.5SynthPop'!N$1),FALSE),0),0)</f>
        <v>128</v>
      </c>
      <c r="K1812">
        <f t="shared" si="57"/>
        <v>290</v>
      </c>
      <c r="L1812">
        <f>Link21_SED!E1812</f>
        <v>2330</v>
      </c>
      <c r="M1812">
        <f>Link21_SED!F1812</f>
        <v>15</v>
      </c>
      <c r="O1812">
        <v>827</v>
      </c>
    </row>
    <row r="1813" spans="1:15">
      <c r="A1813" t="s">
        <v>20</v>
      </c>
      <c r="B1813">
        <v>1812</v>
      </c>
      <c r="C1813">
        <f>Link21_SED!D1813</f>
        <v>403</v>
      </c>
      <c r="D1813">
        <f>IFERROR(ROUND($C1813*VLOOKUP($O1813,'TM1.5SynthPop'!$A$2:$Q$1446,COLUMN('TM1.5SynthPop'!$P$2),FALSE),0),)</f>
        <v>271</v>
      </c>
      <c r="E1813">
        <f t="shared" si="56"/>
        <v>132</v>
      </c>
      <c r="F1813">
        <f>IFERROR(ROUND($C1813*VLOOKUP($O1813,'TM1.5SynthPop'!$A$2:$Q$1446,COLUMN('TM1.5SynthPop'!J$1),FALSE),0),0)</f>
        <v>70</v>
      </c>
      <c r="G1813">
        <f>IFERROR(ROUND($C1813*VLOOKUP($O1813,'TM1.5SynthPop'!$A$2:$Q$1446,COLUMN('TM1.5SynthPop'!K$1),FALSE),0),0)</f>
        <v>88</v>
      </c>
      <c r="H1813">
        <f>IFERROR(ROUND($C1813*VLOOKUP($O1813,'TM1.5SynthPop'!$A$2:$Q$1446,COLUMN('TM1.5SynthPop'!L$1),FALSE),0),0)</f>
        <v>60</v>
      </c>
      <c r="I1813">
        <f>IFERROR(ROUND($C1813*VLOOKUP($O1813,'TM1.5SynthPop'!$A$2:$Q$1446,COLUMN('TM1.5SynthPop'!M$1),FALSE),0),0)</f>
        <v>49</v>
      </c>
      <c r="J1813">
        <f>IFERROR(ROUND($C1813*VLOOKUP($O1813,'TM1.5SynthPop'!$A$2:$Q$1446,COLUMN('TM1.5SynthPop'!N$1),FALSE),0),0)</f>
        <v>47</v>
      </c>
      <c r="K1813">
        <f t="shared" si="57"/>
        <v>89</v>
      </c>
      <c r="L1813">
        <f>Link21_SED!E1813</f>
        <v>1236</v>
      </c>
      <c r="M1813">
        <f>Link21_SED!F1813</f>
        <v>0</v>
      </c>
      <c r="O1813">
        <v>855</v>
      </c>
    </row>
    <row r="1814" spans="1:15">
      <c r="A1814" t="s">
        <v>20</v>
      </c>
      <c r="B1814">
        <v>1813</v>
      </c>
      <c r="C1814">
        <f>Link21_SED!D1814</f>
        <v>443</v>
      </c>
      <c r="D1814">
        <f>IFERROR(ROUND($C1814*VLOOKUP($O1814,'TM1.5SynthPop'!$A$2:$Q$1446,COLUMN('TM1.5SynthPop'!$P$2),FALSE),0),)</f>
        <v>355</v>
      </c>
      <c r="E1814">
        <f t="shared" si="56"/>
        <v>88</v>
      </c>
      <c r="F1814">
        <f>IFERROR(ROUND($C1814*VLOOKUP($O1814,'TM1.5SynthPop'!$A$2:$Q$1446,COLUMN('TM1.5SynthPop'!J$1),FALSE),0),0)</f>
        <v>16</v>
      </c>
      <c r="G1814">
        <f>IFERROR(ROUND($C1814*VLOOKUP($O1814,'TM1.5SynthPop'!$A$2:$Q$1446,COLUMN('TM1.5SynthPop'!K$1),FALSE),0),0)</f>
        <v>29</v>
      </c>
      <c r="H1814">
        <f>IFERROR(ROUND($C1814*VLOOKUP($O1814,'TM1.5SynthPop'!$A$2:$Q$1446,COLUMN('TM1.5SynthPop'!L$1),FALSE),0),0)</f>
        <v>55</v>
      </c>
      <c r="I1814">
        <f>IFERROR(ROUND($C1814*VLOOKUP($O1814,'TM1.5SynthPop'!$A$2:$Q$1446,COLUMN('TM1.5SynthPop'!M$1),FALSE),0),0)</f>
        <v>63</v>
      </c>
      <c r="J1814">
        <f>IFERROR(ROUND($C1814*VLOOKUP($O1814,'TM1.5SynthPop'!$A$2:$Q$1446,COLUMN('TM1.5SynthPop'!N$1),FALSE),0),0)</f>
        <v>93</v>
      </c>
      <c r="K1814">
        <f t="shared" si="57"/>
        <v>187</v>
      </c>
      <c r="L1814">
        <f>Link21_SED!E1814</f>
        <v>1130</v>
      </c>
      <c r="M1814">
        <f>Link21_SED!F1814</f>
        <v>10</v>
      </c>
      <c r="O1814">
        <v>860</v>
      </c>
    </row>
    <row r="1815" spans="1:15">
      <c r="A1815" t="s">
        <v>20</v>
      </c>
      <c r="B1815">
        <v>1814</v>
      </c>
      <c r="C1815">
        <f>Link21_SED!D1815</f>
        <v>1019</v>
      </c>
      <c r="D1815">
        <f>IFERROR(ROUND($C1815*VLOOKUP($O1815,'TM1.5SynthPop'!$A$2:$Q$1446,COLUMN('TM1.5SynthPop'!$P$2),FALSE),0),)</f>
        <v>874</v>
      </c>
      <c r="E1815">
        <f t="shared" si="56"/>
        <v>145</v>
      </c>
      <c r="F1815">
        <f>IFERROR(ROUND($C1815*VLOOKUP($O1815,'TM1.5SynthPop'!$A$2:$Q$1446,COLUMN('TM1.5SynthPop'!J$1),FALSE),0),0)</f>
        <v>245</v>
      </c>
      <c r="G1815">
        <f>IFERROR(ROUND($C1815*VLOOKUP($O1815,'TM1.5SynthPop'!$A$2:$Q$1446,COLUMN('TM1.5SynthPop'!K$1),FALSE),0),0)</f>
        <v>310</v>
      </c>
      <c r="H1815">
        <f>IFERROR(ROUND($C1815*VLOOKUP($O1815,'TM1.5SynthPop'!$A$2:$Q$1446,COLUMN('TM1.5SynthPop'!L$1),FALSE),0),0)</f>
        <v>105</v>
      </c>
      <c r="I1815">
        <f>IFERROR(ROUND($C1815*VLOOKUP($O1815,'TM1.5SynthPop'!$A$2:$Q$1446,COLUMN('TM1.5SynthPop'!M$1),FALSE),0),0)</f>
        <v>100</v>
      </c>
      <c r="J1815">
        <f>IFERROR(ROUND($C1815*VLOOKUP($O1815,'TM1.5SynthPop'!$A$2:$Q$1446,COLUMN('TM1.5SynthPop'!N$1),FALSE),0),0)</f>
        <v>93</v>
      </c>
      <c r="K1815">
        <f t="shared" si="57"/>
        <v>166</v>
      </c>
      <c r="L1815">
        <f>Link21_SED!E1815</f>
        <v>2107</v>
      </c>
      <c r="M1815">
        <f>Link21_SED!F1815</f>
        <v>10</v>
      </c>
      <c r="O1815">
        <v>871</v>
      </c>
    </row>
    <row r="1816" spans="1:15">
      <c r="A1816" t="s">
        <v>20</v>
      </c>
      <c r="B1816">
        <v>1815</v>
      </c>
      <c r="C1816">
        <f>Link21_SED!D1816</f>
        <v>515</v>
      </c>
      <c r="D1816">
        <f>IFERROR(ROUND($C1816*VLOOKUP($O1816,'TM1.5SynthPop'!$A$2:$Q$1446,COLUMN('TM1.5SynthPop'!$P$2),FALSE),0),)</f>
        <v>381</v>
      </c>
      <c r="E1816">
        <f t="shared" si="56"/>
        <v>134</v>
      </c>
      <c r="F1816">
        <f>IFERROR(ROUND($C1816*VLOOKUP($O1816,'TM1.5SynthPop'!$A$2:$Q$1446,COLUMN('TM1.5SynthPop'!J$1),FALSE),0),0)</f>
        <v>17</v>
      </c>
      <c r="G1816">
        <f>IFERROR(ROUND($C1816*VLOOKUP($O1816,'TM1.5SynthPop'!$A$2:$Q$1446,COLUMN('TM1.5SynthPop'!K$1),FALSE),0),0)</f>
        <v>36</v>
      </c>
      <c r="H1816">
        <f>IFERROR(ROUND($C1816*VLOOKUP($O1816,'TM1.5SynthPop'!$A$2:$Q$1446,COLUMN('TM1.5SynthPop'!L$1),FALSE),0),0)</f>
        <v>73</v>
      </c>
      <c r="I1816">
        <f>IFERROR(ROUND($C1816*VLOOKUP($O1816,'TM1.5SynthPop'!$A$2:$Q$1446,COLUMN('TM1.5SynthPop'!M$1),FALSE),0),0)</f>
        <v>68</v>
      </c>
      <c r="J1816">
        <f>IFERROR(ROUND($C1816*VLOOKUP($O1816,'TM1.5SynthPop'!$A$2:$Q$1446,COLUMN('TM1.5SynthPop'!N$1),FALSE),0),0)</f>
        <v>98</v>
      </c>
      <c r="K1816">
        <f t="shared" si="57"/>
        <v>223</v>
      </c>
      <c r="L1816">
        <f>Link21_SED!E1816</f>
        <v>1618</v>
      </c>
      <c r="M1816">
        <f>Link21_SED!F1816</f>
        <v>0</v>
      </c>
      <c r="O1816">
        <v>861</v>
      </c>
    </row>
    <row r="1817" spans="1:15">
      <c r="A1817" t="s">
        <v>20</v>
      </c>
      <c r="B1817">
        <v>1816</v>
      </c>
      <c r="C1817">
        <f>Link21_SED!D1817</f>
        <v>441</v>
      </c>
      <c r="D1817">
        <f>IFERROR(ROUND($C1817*VLOOKUP($O1817,'TM1.5SynthPop'!$A$2:$Q$1446,COLUMN('TM1.5SynthPop'!$P$2),FALSE),0),)</f>
        <v>358</v>
      </c>
      <c r="E1817">
        <f t="shared" si="56"/>
        <v>83</v>
      </c>
      <c r="F1817">
        <f>IFERROR(ROUND($C1817*VLOOKUP($O1817,'TM1.5SynthPop'!$A$2:$Q$1446,COLUMN('TM1.5SynthPop'!J$1),FALSE),0),0)</f>
        <v>73</v>
      </c>
      <c r="G1817">
        <f>IFERROR(ROUND($C1817*VLOOKUP($O1817,'TM1.5SynthPop'!$A$2:$Q$1446,COLUMN('TM1.5SynthPop'!K$1),FALSE),0),0)</f>
        <v>97</v>
      </c>
      <c r="H1817">
        <f>IFERROR(ROUND($C1817*VLOOKUP($O1817,'TM1.5SynthPop'!$A$2:$Q$1446,COLUMN('TM1.5SynthPop'!L$1),FALSE),0),0)</f>
        <v>65</v>
      </c>
      <c r="I1817">
        <f>IFERROR(ROUND($C1817*VLOOKUP($O1817,'TM1.5SynthPop'!$A$2:$Q$1446,COLUMN('TM1.5SynthPop'!M$1),FALSE),0),0)</f>
        <v>50</v>
      </c>
      <c r="J1817">
        <f>IFERROR(ROUND($C1817*VLOOKUP($O1817,'TM1.5SynthPop'!$A$2:$Q$1446,COLUMN('TM1.5SynthPop'!N$1),FALSE),0),0)</f>
        <v>55</v>
      </c>
      <c r="K1817">
        <f t="shared" si="57"/>
        <v>101</v>
      </c>
      <c r="L1817">
        <f>Link21_SED!E1817</f>
        <v>797</v>
      </c>
      <c r="M1817">
        <f>Link21_SED!F1817</f>
        <v>7</v>
      </c>
      <c r="O1817">
        <v>864</v>
      </c>
    </row>
    <row r="1818" spans="1:15">
      <c r="A1818" t="s">
        <v>20</v>
      </c>
      <c r="B1818">
        <v>1817</v>
      </c>
      <c r="C1818">
        <f>Link21_SED!D1818</f>
        <v>402</v>
      </c>
      <c r="D1818">
        <f>IFERROR(ROUND($C1818*VLOOKUP($O1818,'TM1.5SynthPop'!$A$2:$Q$1446,COLUMN('TM1.5SynthPop'!$P$2),FALSE),0),)</f>
        <v>349</v>
      </c>
      <c r="E1818">
        <f t="shared" si="56"/>
        <v>53</v>
      </c>
      <c r="F1818">
        <f>IFERROR(ROUND($C1818*VLOOKUP($O1818,'TM1.5SynthPop'!$A$2:$Q$1446,COLUMN('TM1.5SynthPop'!J$1),FALSE),0),0)</f>
        <v>48</v>
      </c>
      <c r="G1818">
        <f>IFERROR(ROUND($C1818*VLOOKUP($O1818,'TM1.5SynthPop'!$A$2:$Q$1446,COLUMN('TM1.5SynthPop'!K$1),FALSE),0),0)</f>
        <v>60</v>
      </c>
      <c r="H1818">
        <f>IFERROR(ROUND($C1818*VLOOKUP($O1818,'TM1.5SynthPop'!$A$2:$Q$1446,COLUMN('TM1.5SynthPop'!L$1),FALSE),0),0)</f>
        <v>68</v>
      </c>
      <c r="I1818">
        <f>IFERROR(ROUND($C1818*VLOOKUP($O1818,'TM1.5SynthPop'!$A$2:$Q$1446,COLUMN('TM1.5SynthPop'!M$1),FALSE),0),0)</f>
        <v>47</v>
      </c>
      <c r="J1818">
        <f>IFERROR(ROUND($C1818*VLOOKUP($O1818,'TM1.5SynthPop'!$A$2:$Q$1446,COLUMN('TM1.5SynthPop'!N$1),FALSE),0),0)</f>
        <v>59</v>
      </c>
      <c r="K1818">
        <f t="shared" si="57"/>
        <v>120</v>
      </c>
      <c r="L1818">
        <f>Link21_SED!E1818</f>
        <v>916</v>
      </c>
      <c r="M1818">
        <f>Link21_SED!F1818</f>
        <v>0</v>
      </c>
      <c r="O1818">
        <v>840</v>
      </c>
    </row>
    <row r="1819" spans="1:15">
      <c r="A1819" t="s">
        <v>20</v>
      </c>
      <c r="B1819">
        <v>1818</v>
      </c>
      <c r="C1819">
        <f>Link21_SED!D1819</f>
        <v>974</v>
      </c>
      <c r="D1819">
        <f>IFERROR(ROUND($C1819*VLOOKUP($O1819,'TM1.5SynthPop'!$A$2:$Q$1446,COLUMN('TM1.5SynthPop'!$P$2),FALSE),0),)</f>
        <v>846</v>
      </c>
      <c r="E1819">
        <f t="shared" si="56"/>
        <v>128</v>
      </c>
      <c r="F1819">
        <f>IFERROR(ROUND($C1819*VLOOKUP($O1819,'TM1.5SynthPop'!$A$2:$Q$1446,COLUMN('TM1.5SynthPop'!J$1),FALSE),0),0)</f>
        <v>116</v>
      </c>
      <c r="G1819">
        <f>IFERROR(ROUND($C1819*VLOOKUP($O1819,'TM1.5SynthPop'!$A$2:$Q$1446,COLUMN('TM1.5SynthPop'!K$1),FALSE),0),0)</f>
        <v>146</v>
      </c>
      <c r="H1819">
        <f>IFERROR(ROUND($C1819*VLOOKUP($O1819,'TM1.5SynthPop'!$A$2:$Q$1446,COLUMN('TM1.5SynthPop'!L$1),FALSE),0),0)</f>
        <v>164</v>
      </c>
      <c r="I1819">
        <f>IFERROR(ROUND($C1819*VLOOKUP($O1819,'TM1.5SynthPop'!$A$2:$Q$1446,COLUMN('TM1.5SynthPop'!M$1),FALSE),0),0)</f>
        <v>113</v>
      </c>
      <c r="J1819">
        <f>IFERROR(ROUND($C1819*VLOOKUP($O1819,'TM1.5SynthPop'!$A$2:$Q$1446,COLUMN('TM1.5SynthPop'!N$1),FALSE),0),0)</f>
        <v>144</v>
      </c>
      <c r="K1819">
        <f t="shared" si="57"/>
        <v>291</v>
      </c>
      <c r="L1819">
        <f>Link21_SED!E1819</f>
        <v>1956</v>
      </c>
      <c r="M1819">
        <f>Link21_SED!F1819</f>
        <v>10</v>
      </c>
      <c r="O1819">
        <v>840</v>
      </c>
    </row>
    <row r="1820" spans="1:15">
      <c r="A1820" t="s">
        <v>20</v>
      </c>
      <c r="B1820">
        <v>1819</v>
      </c>
      <c r="C1820">
        <f>Link21_SED!D1820</f>
        <v>568</v>
      </c>
      <c r="D1820">
        <f>IFERROR(ROUND($C1820*VLOOKUP($O1820,'TM1.5SynthPop'!$A$2:$Q$1446,COLUMN('TM1.5SynthPop'!$P$2),FALSE),0),)</f>
        <v>469</v>
      </c>
      <c r="E1820">
        <f t="shared" si="56"/>
        <v>99</v>
      </c>
      <c r="F1820">
        <f>IFERROR(ROUND($C1820*VLOOKUP($O1820,'TM1.5SynthPop'!$A$2:$Q$1446,COLUMN('TM1.5SynthPop'!J$1),FALSE),0),0)</f>
        <v>71</v>
      </c>
      <c r="G1820">
        <f>IFERROR(ROUND($C1820*VLOOKUP($O1820,'TM1.5SynthPop'!$A$2:$Q$1446,COLUMN('TM1.5SynthPop'!K$1),FALSE),0),0)</f>
        <v>78</v>
      </c>
      <c r="H1820">
        <f>IFERROR(ROUND($C1820*VLOOKUP($O1820,'TM1.5SynthPop'!$A$2:$Q$1446,COLUMN('TM1.5SynthPop'!L$1),FALSE),0),0)</f>
        <v>70</v>
      </c>
      <c r="I1820">
        <f>IFERROR(ROUND($C1820*VLOOKUP($O1820,'TM1.5SynthPop'!$A$2:$Q$1446,COLUMN('TM1.5SynthPop'!M$1),FALSE),0),0)</f>
        <v>76</v>
      </c>
      <c r="J1820">
        <f>IFERROR(ROUND($C1820*VLOOKUP($O1820,'TM1.5SynthPop'!$A$2:$Q$1446,COLUMN('TM1.5SynthPop'!N$1),FALSE),0),0)</f>
        <v>88</v>
      </c>
      <c r="K1820">
        <f t="shared" si="57"/>
        <v>185</v>
      </c>
      <c r="L1820">
        <f>Link21_SED!E1820</f>
        <v>1745</v>
      </c>
      <c r="M1820">
        <f>Link21_SED!F1820</f>
        <v>125</v>
      </c>
      <c r="O1820">
        <v>862</v>
      </c>
    </row>
    <row r="1821" spans="1:15">
      <c r="A1821" t="s">
        <v>20</v>
      </c>
      <c r="B1821">
        <v>1820</v>
      </c>
      <c r="C1821">
        <f>Link21_SED!D1821</f>
        <v>1249</v>
      </c>
      <c r="D1821">
        <f>IFERROR(ROUND($C1821*VLOOKUP($O1821,'TM1.5SynthPop'!$A$2:$Q$1446,COLUMN('TM1.5SynthPop'!$P$2),FALSE),0),)</f>
        <v>974</v>
      </c>
      <c r="E1821">
        <f t="shared" si="56"/>
        <v>275</v>
      </c>
      <c r="F1821">
        <f>IFERROR(ROUND($C1821*VLOOKUP($O1821,'TM1.5SynthPop'!$A$2:$Q$1446,COLUMN('TM1.5SynthPop'!J$1),FALSE),0),0)</f>
        <v>190</v>
      </c>
      <c r="G1821">
        <f>IFERROR(ROUND($C1821*VLOOKUP($O1821,'TM1.5SynthPop'!$A$2:$Q$1446,COLUMN('TM1.5SynthPop'!K$1),FALSE),0),0)</f>
        <v>257</v>
      </c>
      <c r="H1821">
        <f>IFERROR(ROUND($C1821*VLOOKUP($O1821,'TM1.5SynthPop'!$A$2:$Q$1446,COLUMN('TM1.5SynthPop'!L$1),FALSE),0),0)</f>
        <v>169</v>
      </c>
      <c r="I1821">
        <f>IFERROR(ROUND($C1821*VLOOKUP($O1821,'TM1.5SynthPop'!$A$2:$Q$1446,COLUMN('TM1.5SynthPop'!M$1),FALSE),0),0)</f>
        <v>167</v>
      </c>
      <c r="J1821">
        <f>IFERROR(ROUND($C1821*VLOOKUP($O1821,'TM1.5SynthPop'!$A$2:$Q$1446,COLUMN('TM1.5SynthPop'!N$1),FALSE),0),0)</f>
        <v>154</v>
      </c>
      <c r="K1821">
        <f t="shared" si="57"/>
        <v>312</v>
      </c>
      <c r="L1821">
        <f>Link21_SED!E1821</f>
        <v>3361</v>
      </c>
      <c r="M1821">
        <f>Link21_SED!F1821</f>
        <v>0</v>
      </c>
      <c r="O1821">
        <v>870</v>
      </c>
    </row>
    <row r="1822" spans="1:15">
      <c r="A1822" t="s">
        <v>20</v>
      </c>
      <c r="B1822">
        <v>1821</v>
      </c>
      <c r="C1822">
        <f>Link21_SED!D1822</f>
        <v>658</v>
      </c>
      <c r="D1822">
        <f>IFERROR(ROUND($C1822*VLOOKUP($O1822,'TM1.5SynthPop'!$A$2:$Q$1446,COLUMN('TM1.5SynthPop'!$P$2),FALSE),0),)</f>
        <v>512</v>
      </c>
      <c r="E1822">
        <f t="shared" si="56"/>
        <v>146</v>
      </c>
      <c r="F1822">
        <f>IFERROR(ROUND($C1822*VLOOKUP($O1822,'TM1.5SynthPop'!$A$2:$Q$1446,COLUMN('TM1.5SynthPop'!J$1),FALSE),0),0)</f>
        <v>68</v>
      </c>
      <c r="G1822">
        <f>IFERROR(ROUND($C1822*VLOOKUP($O1822,'TM1.5SynthPop'!$A$2:$Q$1446,COLUMN('TM1.5SynthPop'!K$1),FALSE),0),0)</f>
        <v>88</v>
      </c>
      <c r="H1822">
        <f>IFERROR(ROUND($C1822*VLOOKUP($O1822,'TM1.5SynthPop'!$A$2:$Q$1446,COLUMN('TM1.5SynthPop'!L$1),FALSE),0),0)</f>
        <v>98</v>
      </c>
      <c r="I1822">
        <f>IFERROR(ROUND($C1822*VLOOKUP($O1822,'TM1.5SynthPop'!$A$2:$Q$1446,COLUMN('TM1.5SynthPop'!M$1),FALSE),0),0)</f>
        <v>87</v>
      </c>
      <c r="J1822">
        <f>IFERROR(ROUND($C1822*VLOOKUP($O1822,'TM1.5SynthPop'!$A$2:$Q$1446,COLUMN('TM1.5SynthPop'!N$1),FALSE),0),0)</f>
        <v>102</v>
      </c>
      <c r="K1822">
        <f t="shared" si="57"/>
        <v>215</v>
      </c>
      <c r="L1822">
        <f>Link21_SED!E1822</f>
        <v>1570</v>
      </c>
      <c r="M1822">
        <f>Link21_SED!F1822</f>
        <v>22</v>
      </c>
      <c r="O1822">
        <v>823</v>
      </c>
    </row>
    <row r="1823" spans="1:15">
      <c r="A1823" t="s">
        <v>20</v>
      </c>
      <c r="B1823">
        <v>1822</v>
      </c>
      <c r="C1823">
        <f>Link21_SED!D1823</f>
        <v>738</v>
      </c>
      <c r="D1823">
        <f>IFERROR(ROUND($C1823*VLOOKUP($O1823,'TM1.5SynthPop'!$A$2:$Q$1446,COLUMN('TM1.5SynthPop'!$P$2),FALSE),0),)</f>
        <v>572</v>
      </c>
      <c r="E1823">
        <f t="shared" si="56"/>
        <v>166</v>
      </c>
      <c r="F1823">
        <f>IFERROR(ROUND($C1823*VLOOKUP($O1823,'TM1.5SynthPop'!$A$2:$Q$1446,COLUMN('TM1.5SynthPop'!J$1),FALSE),0),0)</f>
        <v>62</v>
      </c>
      <c r="G1823">
        <f>IFERROR(ROUND($C1823*VLOOKUP($O1823,'TM1.5SynthPop'!$A$2:$Q$1446,COLUMN('TM1.5SynthPop'!K$1),FALSE),0),0)</f>
        <v>77</v>
      </c>
      <c r="H1823">
        <f>IFERROR(ROUND($C1823*VLOOKUP($O1823,'TM1.5SynthPop'!$A$2:$Q$1446,COLUMN('TM1.5SynthPop'!L$1),FALSE),0),0)</f>
        <v>130</v>
      </c>
      <c r="I1823">
        <f>IFERROR(ROUND($C1823*VLOOKUP($O1823,'TM1.5SynthPop'!$A$2:$Q$1446,COLUMN('TM1.5SynthPop'!M$1),FALSE),0),0)</f>
        <v>92</v>
      </c>
      <c r="J1823">
        <f>IFERROR(ROUND($C1823*VLOOKUP($O1823,'TM1.5SynthPop'!$A$2:$Q$1446,COLUMN('TM1.5SynthPop'!N$1),FALSE),0),0)</f>
        <v>128</v>
      </c>
      <c r="K1823">
        <f t="shared" si="57"/>
        <v>249</v>
      </c>
      <c r="L1823">
        <f>Link21_SED!E1823</f>
        <v>1744</v>
      </c>
      <c r="M1823">
        <f>Link21_SED!F1823</f>
        <v>92</v>
      </c>
      <c r="O1823">
        <v>842</v>
      </c>
    </row>
    <row r="1824" spans="1:15">
      <c r="A1824" t="s">
        <v>20</v>
      </c>
      <c r="B1824">
        <v>1823</v>
      </c>
      <c r="C1824">
        <f>Link21_SED!D1824</f>
        <v>999</v>
      </c>
      <c r="D1824">
        <f>IFERROR(ROUND($C1824*VLOOKUP($O1824,'TM1.5SynthPop'!$A$2:$Q$1446,COLUMN('TM1.5SynthPop'!$P$2),FALSE),0),)</f>
        <v>690</v>
      </c>
      <c r="E1824">
        <f t="shared" si="56"/>
        <v>309</v>
      </c>
      <c r="F1824">
        <f>IFERROR(ROUND($C1824*VLOOKUP($O1824,'TM1.5SynthPop'!$A$2:$Q$1446,COLUMN('TM1.5SynthPop'!J$1),FALSE),0),0)</f>
        <v>90</v>
      </c>
      <c r="G1824">
        <f>IFERROR(ROUND($C1824*VLOOKUP($O1824,'TM1.5SynthPop'!$A$2:$Q$1446,COLUMN('TM1.5SynthPop'!K$1),FALSE),0),0)</f>
        <v>156</v>
      </c>
      <c r="H1824">
        <f>IFERROR(ROUND($C1824*VLOOKUP($O1824,'TM1.5SynthPop'!$A$2:$Q$1446,COLUMN('TM1.5SynthPop'!L$1),FALSE),0),0)</f>
        <v>152</v>
      </c>
      <c r="I1824">
        <f>IFERROR(ROUND($C1824*VLOOKUP($O1824,'TM1.5SynthPop'!$A$2:$Q$1446,COLUMN('TM1.5SynthPop'!M$1),FALSE),0),0)</f>
        <v>120</v>
      </c>
      <c r="J1824">
        <f>IFERROR(ROUND($C1824*VLOOKUP($O1824,'TM1.5SynthPop'!$A$2:$Q$1446,COLUMN('TM1.5SynthPop'!N$1),FALSE),0),0)</f>
        <v>158</v>
      </c>
      <c r="K1824">
        <f t="shared" si="57"/>
        <v>323</v>
      </c>
      <c r="L1824">
        <f>Link21_SED!E1824</f>
        <v>3055</v>
      </c>
      <c r="M1824">
        <f>Link21_SED!F1824</f>
        <v>32</v>
      </c>
      <c r="O1824">
        <v>872</v>
      </c>
    </row>
    <row r="1825" spans="1:15">
      <c r="A1825" t="s">
        <v>20</v>
      </c>
      <c r="B1825">
        <v>1824</v>
      </c>
      <c r="C1825">
        <f>Link21_SED!D1825</f>
        <v>472</v>
      </c>
      <c r="D1825">
        <f>IFERROR(ROUND($C1825*VLOOKUP($O1825,'TM1.5SynthPop'!$A$2:$Q$1446,COLUMN('TM1.5SynthPop'!$P$2),FALSE),0),)</f>
        <v>383</v>
      </c>
      <c r="E1825">
        <f t="shared" si="56"/>
        <v>89</v>
      </c>
      <c r="F1825">
        <f>IFERROR(ROUND($C1825*VLOOKUP($O1825,'TM1.5SynthPop'!$A$2:$Q$1446,COLUMN('TM1.5SynthPop'!J$1),FALSE),0),0)</f>
        <v>79</v>
      </c>
      <c r="G1825">
        <f>IFERROR(ROUND($C1825*VLOOKUP($O1825,'TM1.5SynthPop'!$A$2:$Q$1446,COLUMN('TM1.5SynthPop'!K$1),FALSE),0),0)</f>
        <v>103</v>
      </c>
      <c r="H1825">
        <f>IFERROR(ROUND($C1825*VLOOKUP($O1825,'TM1.5SynthPop'!$A$2:$Q$1446,COLUMN('TM1.5SynthPop'!L$1),FALSE),0),0)</f>
        <v>69</v>
      </c>
      <c r="I1825">
        <f>IFERROR(ROUND($C1825*VLOOKUP($O1825,'TM1.5SynthPop'!$A$2:$Q$1446,COLUMN('TM1.5SynthPop'!M$1),FALSE),0),0)</f>
        <v>54</v>
      </c>
      <c r="J1825">
        <f>IFERROR(ROUND($C1825*VLOOKUP($O1825,'TM1.5SynthPop'!$A$2:$Q$1446,COLUMN('TM1.5SynthPop'!N$1),FALSE),0),0)</f>
        <v>59</v>
      </c>
      <c r="K1825">
        <f t="shared" si="57"/>
        <v>108</v>
      </c>
      <c r="L1825">
        <f>Link21_SED!E1825</f>
        <v>1007</v>
      </c>
      <c r="M1825">
        <f>Link21_SED!F1825</f>
        <v>0</v>
      </c>
      <c r="O1825">
        <v>864</v>
      </c>
    </row>
    <row r="1826" spans="1:15">
      <c r="A1826" t="s">
        <v>20</v>
      </c>
      <c r="B1826">
        <v>1825</v>
      </c>
      <c r="C1826">
        <f>Link21_SED!D1826</f>
        <v>357</v>
      </c>
      <c r="D1826">
        <f>IFERROR(ROUND($C1826*VLOOKUP($O1826,'TM1.5SynthPop'!$A$2:$Q$1446,COLUMN('TM1.5SynthPop'!$P$2),FALSE),0),)</f>
        <v>290</v>
      </c>
      <c r="E1826">
        <f t="shared" si="56"/>
        <v>67</v>
      </c>
      <c r="F1826">
        <f>IFERROR(ROUND($C1826*VLOOKUP($O1826,'TM1.5SynthPop'!$A$2:$Q$1446,COLUMN('TM1.5SynthPop'!J$1),FALSE),0),0)</f>
        <v>59</v>
      </c>
      <c r="G1826">
        <f>IFERROR(ROUND($C1826*VLOOKUP($O1826,'TM1.5SynthPop'!$A$2:$Q$1446,COLUMN('TM1.5SynthPop'!K$1),FALSE),0),0)</f>
        <v>78</v>
      </c>
      <c r="H1826">
        <f>IFERROR(ROUND($C1826*VLOOKUP($O1826,'TM1.5SynthPop'!$A$2:$Q$1446,COLUMN('TM1.5SynthPop'!L$1),FALSE),0),0)</f>
        <v>53</v>
      </c>
      <c r="I1826">
        <f>IFERROR(ROUND($C1826*VLOOKUP($O1826,'TM1.5SynthPop'!$A$2:$Q$1446,COLUMN('TM1.5SynthPop'!M$1),FALSE),0),0)</f>
        <v>41</v>
      </c>
      <c r="J1826">
        <f>IFERROR(ROUND($C1826*VLOOKUP($O1826,'TM1.5SynthPop'!$A$2:$Q$1446,COLUMN('TM1.5SynthPop'!N$1),FALSE),0),0)</f>
        <v>44</v>
      </c>
      <c r="K1826">
        <f t="shared" si="57"/>
        <v>82</v>
      </c>
      <c r="L1826">
        <f>Link21_SED!E1826</f>
        <v>701</v>
      </c>
      <c r="M1826">
        <f>Link21_SED!F1826</f>
        <v>0</v>
      </c>
      <c r="O1826">
        <v>864</v>
      </c>
    </row>
    <row r="1827" spans="1:15">
      <c r="A1827" t="s">
        <v>20</v>
      </c>
      <c r="B1827">
        <v>1826</v>
      </c>
      <c r="C1827">
        <f>Link21_SED!D1827</f>
        <v>886</v>
      </c>
      <c r="D1827">
        <f>IFERROR(ROUND($C1827*VLOOKUP($O1827,'TM1.5SynthPop'!$A$2:$Q$1446,COLUMN('TM1.5SynthPop'!$P$2),FALSE),0),)</f>
        <v>719</v>
      </c>
      <c r="E1827">
        <f t="shared" si="56"/>
        <v>167</v>
      </c>
      <c r="F1827">
        <f>IFERROR(ROUND($C1827*VLOOKUP($O1827,'TM1.5SynthPop'!$A$2:$Q$1446,COLUMN('TM1.5SynthPop'!J$1),FALSE),0),0)</f>
        <v>148</v>
      </c>
      <c r="G1827">
        <f>IFERROR(ROUND($C1827*VLOOKUP($O1827,'TM1.5SynthPop'!$A$2:$Q$1446,COLUMN('TM1.5SynthPop'!K$1),FALSE),0),0)</f>
        <v>194</v>
      </c>
      <c r="H1827">
        <f>IFERROR(ROUND($C1827*VLOOKUP($O1827,'TM1.5SynthPop'!$A$2:$Q$1446,COLUMN('TM1.5SynthPop'!L$1),FALSE),0),0)</f>
        <v>130</v>
      </c>
      <c r="I1827">
        <f>IFERROR(ROUND($C1827*VLOOKUP($O1827,'TM1.5SynthPop'!$A$2:$Q$1446,COLUMN('TM1.5SynthPop'!M$1),FALSE),0),0)</f>
        <v>101</v>
      </c>
      <c r="J1827">
        <f>IFERROR(ROUND($C1827*VLOOKUP($O1827,'TM1.5SynthPop'!$A$2:$Q$1446,COLUMN('TM1.5SynthPop'!N$1),FALSE),0),0)</f>
        <v>110</v>
      </c>
      <c r="K1827">
        <f t="shared" si="57"/>
        <v>203</v>
      </c>
      <c r="L1827">
        <f>Link21_SED!E1827</f>
        <v>1798</v>
      </c>
      <c r="M1827">
        <f>Link21_SED!F1827</f>
        <v>0</v>
      </c>
      <c r="O1827">
        <v>864</v>
      </c>
    </row>
    <row r="1828" spans="1:15">
      <c r="A1828" t="s">
        <v>20</v>
      </c>
      <c r="B1828">
        <v>1827</v>
      </c>
      <c r="C1828">
        <f>Link21_SED!D1828</f>
        <v>282</v>
      </c>
      <c r="D1828">
        <f>IFERROR(ROUND($C1828*VLOOKUP($O1828,'TM1.5SynthPop'!$A$2:$Q$1446,COLUMN('TM1.5SynthPop'!$P$2),FALSE),0),)</f>
        <v>209</v>
      </c>
      <c r="E1828">
        <f t="shared" si="56"/>
        <v>73</v>
      </c>
      <c r="F1828">
        <f>IFERROR(ROUND($C1828*VLOOKUP($O1828,'TM1.5SynthPop'!$A$2:$Q$1446,COLUMN('TM1.5SynthPop'!J$1),FALSE),0),0)</f>
        <v>9</v>
      </c>
      <c r="G1828">
        <f>IFERROR(ROUND($C1828*VLOOKUP($O1828,'TM1.5SynthPop'!$A$2:$Q$1446,COLUMN('TM1.5SynthPop'!K$1),FALSE),0),0)</f>
        <v>20</v>
      </c>
      <c r="H1828">
        <f>IFERROR(ROUND($C1828*VLOOKUP($O1828,'TM1.5SynthPop'!$A$2:$Q$1446,COLUMN('TM1.5SynthPop'!L$1),FALSE),0),0)</f>
        <v>40</v>
      </c>
      <c r="I1828">
        <f>IFERROR(ROUND($C1828*VLOOKUP($O1828,'TM1.5SynthPop'!$A$2:$Q$1446,COLUMN('TM1.5SynthPop'!M$1),FALSE),0),0)</f>
        <v>37</v>
      </c>
      <c r="J1828">
        <f>IFERROR(ROUND($C1828*VLOOKUP($O1828,'TM1.5SynthPop'!$A$2:$Q$1446,COLUMN('TM1.5SynthPop'!N$1),FALSE),0),0)</f>
        <v>54</v>
      </c>
      <c r="K1828">
        <f t="shared" si="57"/>
        <v>122</v>
      </c>
      <c r="L1828">
        <f>Link21_SED!E1828</f>
        <v>907</v>
      </c>
      <c r="M1828">
        <f>Link21_SED!F1828</f>
        <v>45</v>
      </c>
      <c r="O1828">
        <v>861</v>
      </c>
    </row>
    <row r="1829" spans="1:15">
      <c r="A1829" t="s">
        <v>20</v>
      </c>
      <c r="B1829">
        <v>1828</v>
      </c>
      <c r="C1829">
        <f>Link21_SED!D1829</f>
        <v>5285</v>
      </c>
      <c r="D1829">
        <f>IFERROR(ROUND($C1829*VLOOKUP($O1829,'TM1.5SynthPop'!$A$2:$Q$1446,COLUMN('TM1.5SynthPop'!$P$2),FALSE),0),)</f>
        <v>3729</v>
      </c>
      <c r="E1829">
        <f t="shared" si="56"/>
        <v>1556</v>
      </c>
      <c r="F1829">
        <f>IFERROR(ROUND($C1829*VLOOKUP($O1829,'TM1.5SynthPop'!$A$2:$Q$1446,COLUMN('TM1.5SynthPop'!J$1),FALSE),0),0)</f>
        <v>654</v>
      </c>
      <c r="G1829">
        <f>IFERROR(ROUND($C1829*VLOOKUP($O1829,'TM1.5SynthPop'!$A$2:$Q$1446,COLUMN('TM1.5SynthPop'!K$1),FALSE),0),0)</f>
        <v>1116</v>
      </c>
      <c r="H1829">
        <f>IFERROR(ROUND($C1829*VLOOKUP($O1829,'TM1.5SynthPop'!$A$2:$Q$1446,COLUMN('TM1.5SynthPop'!L$1),FALSE),0),0)</f>
        <v>425</v>
      </c>
      <c r="I1829">
        <f>IFERROR(ROUND($C1829*VLOOKUP($O1829,'TM1.5SynthPop'!$A$2:$Q$1446,COLUMN('TM1.5SynthPop'!M$1),FALSE),0),0)</f>
        <v>433</v>
      </c>
      <c r="J1829">
        <f>IFERROR(ROUND($C1829*VLOOKUP($O1829,'TM1.5SynthPop'!$A$2:$Q$1446,COLUMN('TM1.5SynthPop'!N$1),FALSE),0),0)</f>
        <v>671</v>
      </c>
      <c r="K1829">
        <f t="shared" si="57"/>
        <v>1986</v>
      </c>
      <c r="L1829">
        <f>Link21_SED!E1829</f>
        <v>10302</v>
      </c>
      <c r="M1829">
        <f>Link21_SED!F1829</f>
        <v>0</v>
      </c>
      <c r="O1829">
        <v>820</v>
      </c>
    </row>
    <row r="1830" spans="1:15">
      <c r="A1830" t="s">
        <v>20</v>
      </c>
      <c r="B1830">
        <v>1829</v>
      </c>
      <c r="C1830">
        <f>Link21_SED!D1830</f>
        <v>269</v>
      </c>
      <c r="D1830">
        <f>IFERROR(ROUND($C1830*VLOOKUP($O1830,'TM1.5SynthPop'!$A$2:$Q$1446,COLUMN('TM1.5SynthPop'!$P$2),FALSE),0),)</f>
        <v>209</v>
      </c>
      <c r="E1830">
        <f t="shared" si="56"/>
        <v>60</v>
      </c>
      <c r="F1830">
        <f>IFERROR(ROUND($C1830*VLOOKUP($O1830,'TM1.5SynthPop'!$A$2:$Q$1446,COLUMN('TM1.5SynthPop'!J$1),FALSE),0),0)</f>
        <v>28</v>
      </c>
      <c r="G1830">
        <f>IFERROR(ROUND($C1830*VLOOKUP($O1830,'TM1.5SynthPop'!$A$2:$Q$1446,COLUMN('TM1.5SynthPop'!K$1),FALSE),0),0)</f>
        <v>36</v>
      </c>
      <c r="H1830">
        <f>IFERROR(ROUND($C1830*VLOOKUP($O1830,'TM1.5SynthPop'!$A$2:$Q$1446,COLUMN('TM1.5SynthPop'!L$1),FALSE),0),0)</f>
        <v>40</v>
      </c>
      <c r="I1830">
        <f>IFERROR(ROUND($C1830*VLOOKUP($O1830,'TM1.5SynthPop'!$A$2:$Q$1446,COLUMN('TM1.5SynthPop'!M$1),FALSE),0),0)</f>
        <v>36</v>
      </c>
      <c r="J1830">
        <f>IFERROR(ROUND($C1830*VLOOKUP($O1830,'TM1.5SynthPop'!$A$2:$Q$1446,COLUMN('TM1.5SynthPop'!N$1),FALSE),0),0)</f>
        <v>42</v>
      </c>
      <c r="K1830">
        <f t="shared" si="57"/>
        <v>87</v>
      </c>
      <c r="L1830">
        <f>Link21_SED!E1830</f>
        <v>760</v>
      </c>
      <c r="M1830">
        <f>Link21_SED!F1830</f>
        <v>10</v>
      </c>
      <c r="O1830">
        <v>823</v>
      </c>
    </row>
    <row r="1831" spans="1:15">
      <c r="A1831" t="s">
        <v>20</v>
      </c>
      <c r="B1831">
        <v>1830</v>
      </c>
      <c r="C1831">
        <f>Link21_SED!D1831</f>
        <v>1474</v>
      </c>
      <c r="D1831">
        <f>IFERROR(ROUND($C1831*VLOOKUP($O1831,'TM1.5SynthPop'!$A$2:$Q$1446,COLUMN('TM1.5SynthPop'!$P$2),FALSE),0),)</f>
        <v>1038</v>
      </c>
      <c r="E1831">
        <f t="shared" si="56"/>
        <v>436</v>
      </c>
      <c r="F1831">
        <f>IFERROR(ROUND($C1831*VLOOKUP($O1831,'TM1.5SynthPop'!$A$2:$Q$1446,COLUMN('TM1.5SynthPop'!J$1),FALSE),0),0)</f>
        <v>111</v>
      </c>
      <c r="G1831">
        <f>IFERROR(ROUND($C1831*VLOOKUP($O1831,'TM1.5SynthPop'!$A$2:$Q$1446,COLUMN('TM1.5SynthPop'!K$1),FALSE),0),0)</f>
        <v>187</v>
      </c>
      <c r="H1831">
        <f>IFERROR(ROUND($C1831*VLOOKUP($O1831,'TM1.5SynthPop'!$A$2:$Q$1446,COLUMN('TM1.5SynthPop'!L$1),FALSE),0),0)</f>
        <v>200</v>
      </c>
      <c r="I1831">
        <f>IFERROR(ROUND($C1831*VLOOKUP($O1831,'TM1.5SynthPop'!$A$2:$Q$1446,COLUMN('TM1.5SynthPop'!M$1),FALSE),0),0)</f>
        <v>183</v>
      </c>
      <c r="J1831">
        <f>IFERROR(ROUND($C1831*VLOOKUP($O1831,'TM1.5SynthPop'!$A$2:$Q$1446,COLUMN('TM1.5SynthPop'!N$1),FALSE),0),0)</f>
        <v>230</v>
      </c>
      <c r="K1831">
        <f t="shared" si="57"/>
        <v>563</v>
      </c>
      <c r="L1831">
        <f>Link21_SED!E1831</f>
        <v>4500</v>
      </c>
      <c r="M1831">
        <f>Link21_SED!F1831</f>
        <v>0</v>
      </c>
      <c r="O1831">
        <v>810</v>
      </c>
    </row>
    <row r="1832" spans="1:15">
      <c r="A1832" t="s">
        <v>20</v>
      </c>
      <c r="B1832">
        <v>1831</v>
      </c>
      <c r="C1832">
        <f>Link21_SED!D1832</f>
        <v>474</v>
      </c>
      <c r="D1832">
        <f>IFERROR(ROUND($C1832*VLOOKUP($O1832,'TM1.5SynthPop'!$A$2:$Q$1446,COLUMN('TM1.5SynthPop'!$P$2),FALSE),0),)</f>
        <v>334</v>
      </c>
      <c r="E1832">
        <f t="shared" si="56"/>
        <v>140</v>
      </c>
      <c r="F1832">
        <f>IFERROR(ROUND($C1832*VLOOKUP($O1832,'TM1.5SynthPop'!$A$2:$Q$1446,COLUMN('TM1.5SynthPop'!J$1),FALSE),0),0)</f>
        <v>36</v>
      </c>
      <c r="G1832">
        <f>IFERROR(ROUND($C1832*VLOOKUP($O1832,'TM1.5SynthPop'!$A$2:$Q$1446,COLUMN('TM1.5SynthPop'!K$1),FALSE),0),0)</f>
        <v>60</v>
      </c>
      <c r="H1832">
        <f>IFERROR(ROUND($C1832*VLOOKUP($O1832,'TM1.5SynthPop'!$A$2:$Q$1446,COLUMN('TM1.5SynthPop'!L$1),FALSE),0),0)</f>
        <v>64</v>
      </c>
      <c r="I1832">
        <f>IFERROR(ROUND($C1832*VLOOKUP($O1832,'TM1.5SynthPop'!$A$2:$Q$1446,COLUMN('TM1.5SynthPop'!M$1),FALSE),0),0)</f>
        <v>59</v>
      </c>
      <c r="J1832">
        <f>IFERROR(ROUND($C1832*VLOOKUP($O1832,'TM1.5SynthPop'!$A$2:$Q$1446,COLUMN('TM1.5SynthPop'!N$1),FALSE),0),0)</f>
        <v>74</v>
      </c>
      <c r="K1832">
        <f t="shared" si="57"/>
        <v>181</v>
      </c>
      <c r="L1832">
        <f>Link21_SED!E1832</f>
        <v>1623</v>
      </c>
      <c r="M1832">
        <f>Link21_SED!F1832</f>
        <v>0</v>
      </c>
      <c r="O1832">
        <v>810</v>
      </c>
    </row>
    <row r="1833" spans="1:15">
      <c r="A1833" t="s">
        <v>20</v>
      </c>
      <c r="B1833">
        <v>1832</v>
      </c>
      <c r="C1833">
        <f>Link21_SED!D1833</f>
        <v>841</v>
      </c>
      <c r="D1833">
        <f>IFERROR(ROUND($C1833*VLOOKUP($O1833,'TM1.5SynthPop'!$A$2:$Q$1446,COLUMN('TM1.5SynthPop'!$P$2),FALSE),0),)</f>
        <v>653</v>
      </c>
      <c r="E1833">
        <f t="shared" si="56"/>
        <v>188</v>
      </c>
      <c r="F1833">
        <f>IFERROR(ROUND($C1833*VLOOKUP($O1833,'TM1.5SynthPop'!$A$2:$Q$1446,COLUMN('TM1.5SynthPop'!J$1),FALSE),0),0)</f>
        <v>46</v>
      </c>
      <c r="G1833">
        <f>IFERROR(ROUND($C1833*VLOOKUP($O1833,'TM1.5SynthPop'!$A$2:$Q$1446,COLUMN('TM1.5SynthPop'!K$1),FALSE),0),0)</f>
        <v>67</v>
      </c>
      <c r="H1833">
        <f>IFERROR(ROUND($C1833*VLOOKUP($O1833,'TM1.5SynthPop'!$A$2:$Q$1446,COLUMN('TM1.5SynthPop'!L$1),FALSE),0),0)</f>
        <v>129</v>
      </c>
      <c r="I1833">
        <f>IFERROR(ROUND($C1833*VLOOKUP($O1833,'TM1.5SynthPop'!$A$2:$Q$1446,COLUMN('TM1.5SynthPop'!M$1),FALSE),0),0)</f>
        <v>96</v>
      </c>
      <c r="J1833">
        <f>IFERROR(ROUND($C1833*VLOOKUP($O1833,'TM1.5SynthPop'!$A$2:$Q$1446,COLUMN('TM1.5SynthPop'!N$1),FALSE),0),0)</f>
        <v>131</v>
      </c>
      <c r="K1833">
        <f t="shared" si="57"/>
        <v>372</v>
      </c>
      <c r="L1833">
        <f>Link21_SED!E1833</f>
        <v>2395</v>
      </c>
      <c r="M1833">
        <f>Link21_SED!F1833</f>
        <v>75</v>
      </c>
      <c r="O1833">
        <v>811</v>
      </c>
    </row>
    <row r="1834" spans="1:15">
      <c r="A1834" t="s">
        <v>20</v>
      </c>
      <c r="B1834">
        <v>1833</v>
      </c>
      <c r="C1834">
        <f>Link21_SED!D1834</f>
        <v>213</v>
      </c>
      <c r="D1834">
        <f>IFERROR(ROUND($C1834*VLOOKUP($O1834,'TM1.5SynthPop'!$A$2:$Q$1446,COLUMN('TM1.5SynthPop'!$P$2),FALSE),0),)</f>
        <v>147</v>
      </c>
      <c r="E1834">
        <f t="shared" si="56"/>
        <v>66</v>
      </c>
      <c r="F1834">
        <f>IFERROR(ROUND($C1834*VLOOKUP($O1834,'TM1.5SynthPop'!$A$2:$Q$1446,COLUMN('TM1.5SynthPop'!J$1),FALSE),0),0)</f>
        <v>19</v>
      </c>
      <c r="G1834">
        <f>IFERROR(ROUND($C1834*VLOOKUP($O1834,'TM1.5SynthPop'!$A$2:$Q$1446,COLUMN('TM1.5SynthPop'!K$1),FALSE),0),0)</f>
        <v>33</v>
      </c>
      <c r="H1834">
        <f>IFERROR(ROUND($C1834*VLOOKUP($O1834,'TM1.5SynthPop'!$A$2:$Q$1446,COLUMN('TM1.5SynthPop'!L$1),FALSE),0),0)</f>
        <v>32</v>
      </c>
      <c r="I1834">
        <f>IFERROR(ROUND($C1834*VLOOKUP($O1834,'TM1.5SynthPop'!$A$2:$Q$1446,COLUMN('TM1.5SynthPop'!M$1),FALSE),0),0)</f>
        <v>26</v>
      </c>
      <c r="J1834">
        <f>IFERROR(ROUND($C1834*VLOOKUP($O1834,'TM1.5SynthPop'!$A$2:$Q$1446,COLUMN('TM1.5SynthPop'!N$1),FALSE),0),0)</f>
        <v>34</v>
      </c>
      <c r="K1834">
        <f t="shared" si="57"/>
        <v>69</v>
      </c>
      <c r="L1834">
        <f>Link21_SED!E1834</f>
        <v>602</v>
      </c>
      <c r="M1834">
        <f>Link21_SED!F1834</f>
        <v>0</v>
      </c>
      <c r="O1834">
        <v>872</v>
      </c>
    </row>
    <row r="1835" spans="1:15">
      <c r="A1835" t="s">
        <v>20</v>
      </c>
      <c r="B1835">
        <v>1834</v>
      </c>
      <c r="C1835">
        <f>Link21_SED!D1835</f>
        <v>482</v>
      </c>
      <c r="D1835">
        <f>IFERROR(ROUND($C1835*VLOOKUP($O1835,'TM1.5SynthPop'!$A$2:$Q$1446,COLUMN('TM1.5SynthPop'!$P$2),FALSE),0),)</f>
        <v>333</v>
      </c>
      <c r="E1835">
        <f t="shared" si="56"/>
        <v>149</v>
      </c>
      <c r="F1835">
        <f>IFERROR(ROUND($C1835*VLOOKUP($O1835,'TM1.5SynthPop'!$A$2:$Q$1446,COLUMN('TM1.5SynthPop'!J$1),FALSE),0),0)</f>
        <v>43</v>
      </c>
      <c r="G1835">
        <f>IFERROR(ROUND($C1835*VLOOKUP($O1835,'TM1.5SynthPop'!$A$2:$Q$1446,COLUMN('TM1.5SynthPop'!K$1),FALSE),0),0)</f>
        <v>75</v>
      </c>
      <c r="H1835">
        <f>IFERROR(ROUND($C1835*VLOOKUP($O1835,'TM1.5SynthPop'!$A$2:$Q$1446,COLUMN('TM1.5SynthPop'!L$1),FALSE),0),0)</f>
        <v>73</v>
      </c>
      <c r="I1835">
        <f>IFERROR(ROUND($C1835*VLOOKUP($O1835,'TM1.5SynthPop'!$A$2:$Q$1446,COLUMN('TM1.5SynthPop'!M$1),FALSE),0),0)</f>
        <v>58</v>
      </c>
      <c r="J1835">
        <f>IFERROR(ROUND($C1835*VLOOKUP($O1835,'TM1.5SynthPop'!$A$2:$Q$1446,COLUMN('TM1.5SynthPop'!N$1),FALSE),0),0)</f>
        <v>76</v>
      </c>
      <c r="K1835">
        <f t="shared" si="57"/>
        <v>157</v>
      </c>
      <c r="L1835">
        <f>Link21_SED!E1835</f>
        <v>1586</v>
      </c>
      <c r="M1835">
        <f>Link21_SED!F1835</f>
        <v>0</v>
      </c>
      <c r="O1835">
        <v>872</v>
      </c>
    </row>
    <row r="1836" spans="1:15">
      <c r="A1836" t="s">
        <v>20</v>
      </c>
      <c r="B1836">
        <v>1835</v>
      </c>
      <c r="C1836">
        <f>Link21_SED!D1836</f>
        <v>841</v>
      </c>
      <c r="D1836">
        <f>IFERROR(ROUND($C1836*VLOOKUP($O1836,'TM1.5SynthPop'!$A$2:$Q$1446,COLUMN('TM1.5SynthPop'!$P$2),FALSE),0),)</f>
        <v>581</v>
      </c>
      <c r="E1836">
        <f t="shared" si="56"/>
        <v>260</v>
      </c>
      <c r="F1836">
        <f>IFERROR(ROUND($C1836*VLOOKUP($O1836,'TM1.5SynthPop'!$A$2:$Q$1446,COLUMN('TM1.5SynthPop'!J$1),FALSE),0),0)</f>
        <v>75</v>
      </c>
      <c r="G1836">
        <f>IFERROR(ROUND($C1836*VLOOKUP($O1836,'TM1.5SynthPop'!$A$2:$Q$1446,COLUMN('TM1.5SynthPop'!K$1),FALSE),0),0)</f>
        <v>132</v>
      </c>
      <c r="H1836">
        <f>IFERROR(ROUND($C1836*VLOOKUP($O1836,'TM1.5SynthPop'!$A$2:$Q$1446,COLUMN('TM1.5SynthPop'!L$1),FALSE),0),0)</f>
        <v>128</v>
      </c>
      <c r="I1836">
        <f>IFERROR(ROUND($C1836*VLOOKUP($O1836,'TM1.5SynthPop'!$A$2:$Q$1446,COLUMN('TM1.5SynthPop'!M$1),FALSE),0),0)</f>
        <v>101</v>
      </c>
      <c r="J1836">
        <f>IFERROR(ROUND($C1836*VLOOKUP($O1836,'TM1.5SynthPop'!$A$2:$Q$1446,COLUMN('TM1.5SynthPop'!N$1),FALSE),0),0)</f>
        <v>133</v>
      </c>
      <c r="K1836">
        <f t="shared" si="57"/>
        <v>272</v>
      </c>
      <c r="L1836">
        <f>Link21_SED!E1836</f>
        <v>2516</v>
      </c>
      <c r="M1836">
        <f>Link21_SED!F1836</f>
        <v>0</v>
      </c>
      <c r="O1836">
        <v>872</v>
      </c>
    </row>
    <row r="1837" spans="1:15">
      <c r="A1837" t="s">
        <v>20</v>
      </c>
      <c r="B1837">
        <v>1836</v>
      </c>
      <c r="C1837">
        <f>Link21_SED!D1837</f>
        <v>550</v>
      </c>
      <c r="D1837">
        <f>IFERROR(ROUND($C1837*VLOOKUP($O1837,'TM1.5SynthPop'!$A$2:$Q$1446,COLUMN('TM1.5SynthPop'!$P$2),FALSE),0),)</f>
        <v>380</v>
      </c>
      <c r="E1837">
        <f t="shared" ref="E1837:E1900" si="58">C1837-D1837</f>
        <v>170</v>
      </c>
      <c r="F1837">
        <f>IFERROR(ROUND($C1837*VLOOKUP($O1837,'TM1.5SynthPop'!$A$2:$Q$1446,COLUMN('TM1.5SynthPop'!J$1),FALSE),0),0)</f>
        <v>49</v>
      </c>
      <c r="G1837">
        <f>IFERROR(ROUND($C1837*VLOOKUP($O1837,'TM1.5SynthPop'!$A$2:$Q$1446,COLUMN('TM1.5SynthPop'!K$1),FALSE),0),0)</f>
        <v>86</v>
      </c>
      <c r="H1837">
        <f>IFERROR(ROUND($C1837*VLOOKUP($O1837,'TM1.5SynthPop'!$A$2:$Q$1446,COLUMN('TM1.5SynthPop'!L$1),FALSE),0),0)</f>
        <v>84</v>
      </c>
      <c r="I1837">
        <f>IFERROR(ROUND($C1837*VLOOKUP($O1837,'TM1.5SynthPop'!$A$2:$Q$1446,COLUMN('TM1.5SynthPop'!M$1),FALSE),0),0)</f>
        <v>66</v>
      </c>
      <c r="J1837">
        <f>IFERROR(ROUND($C1837*VLOOKUP($O1837,'TM1.5SynthPop'!$A$2:$Q$1446,COLUMN('TM1.5SynthPop'!N$1),FALSE),0),0)</f>
        <v>87</v>
      </c>
      <c r="K1837">
        <f t="shared" ref="K1837:K1900" si="59">C1837-SUM(F1837:J1837)</f>
        <v>178</v>
      </c>
      <c r="L1837">
        <f>Link21_SED!E1837</f>
        <v>1532</v>
      </c>
      <c r="M1837">
        <f>Link21_SED!F1837</f>
        <v>0</v>
      </c>
      <c r="O1837">
        <v>872</v>
      </c>
    </row>
    <row r="1838" spans="1:15">
      <c r="A1838" t="s">
        <v>20</v>
      </c>
      <c r="B1838">
        <v>1837</v>
      </c>
      <c r="C1838">
        <f>Link21_SED!D1838</f>
        <v>1041</v>
      </c>
      <c r="D1838">
        <f>IFERROR(ROUND($C1838*VLOOKUP($O1838,'TM1.5SynthPop'!$A$2:$Q$1446,COLUMN('TM1.5SynthPop'!$P$2),FALSE),0),)</f>
        <v>859</v>
      </c>
      <c r="E1838">
        <f t="shared" si="58"/>
        <v>182</v>
      </c>
      <c r="F1838">
        <f>IFERROR(ROUND($C1838*VLOOKUP($O1838,'TM1.5SynthPop'!$A$2:$Q$1446,COLUMN('TM1.5SynthPop'!J$1),FALSE),0),0)</f>
        <v>131</v>
      </c>
      <c r="G1838">
        <f>IFERROR(ROUND($C1838*VLOOKUP($O1838,'TM1.5SynthPop'!$A$2:$Q$1446,COLUMN('TM1.5SynthPop'!K$1),FALSE),0),0)</f>
        <v>143</v>
      </c>
      <c r="H1838">
        <f>IFERROR(ROUND($C1838*VLOOKUP($O1838,'TM1.5SynthPop'!$A$2:$Q$1446,COLUMN('TM1.5SynthPop'!L$1),FALSE),0),0)</f>
        <v>127</v>
      </c>
      <c r="I1838">
        <f>IFERROR(ROUND($C1838*VLOOKUP($O1838,'TM1.5SynthPop'!$A$2:$Q$1446,COLUMN('TM1.5SynthPop'!M$1),FALSE),0),0)</f>
        <v>140</v>
      </c>
      <c r="J1838">
        <f>IFERROR(ROUND($C1838*VLOOKUP($O1838,'TM1.5SynthPop'!$A$2:$Q$1446,COLUMN('TM1.5SynthPop'!N$1),FALSE),0),0)</f>
        <v>162</v>
      </c>
      <c r="K1838">
        <f t="shared" si="59"/>
        <v>338</v>
      </c>
      <c r="L1838">
        <f>Link21_SED!E1838</f>
        <v>2303</v>
      </c>
      <c r="M1838">
        <f>Link21_SED!F1838</f>
        <v>40</v>
      </c>
      <c r="O1838">
        <v>862</v>
      </c>
    </row>
    <row r="1839" spans="1:15">
      <c r="A1839" t="s">
        <v>20</v>
      </c>
      <c r="B1839">
        <v>1838</v>
      </c>
      <c r="C1839">
        <f>Link21_SED!D1839</f>
        <v>341</v>
      </c>
      <c r="D1839">
        <f>IFERROR(ROUND($C1839*VLOOKUP($O1839,'TM1.5SynthPop'!$A$2:$Q$1446,COLUMN('TM1.5SynthPop'!$P$2),FALSE),0),)</f>
        <v>264</v>
      </c>
      <c r="E1839">
        <f t="shared" si="58"/>
        <v>77</v>
      </c>
      <c r="F1839">
        <f>IFERROR(ROUND($C1839*VLOOKUP($O1839,'TM1.5SynthPop'!$A$2:$Q$1446,COLUMN('TM1.5SynthPop'!J$1),FALSE),0),0)</f>
        <v>29</v>
      </c>
      <c r="G1839">
        <f>IFERROR(ROUND($C1839*VLOOKUP($O1839,'TM1.5SynthPop'!$A$2:$Q$1446,COLUMN('TM1.5SynthPop'!K$1),FALSE),0),0)</f>
        <v>36</v>
      </c>
      <c r="H1839">
        <f>IFERROR(ROUND($C1839*VLOOKUP($O1839,'TM1.5SynthPop'!$A$2:$Q$1446,COLUMN('TM1.5SynthPop'!L$1),FALSE),0),0)</f>
        <v>60</v>
      </c>
      <c r="I1839">
        <f>IFERROR(ROUND($C1839*VLOOKUP($O1839,'TM1.5SynthPop'!$A$2:$Q$1446,COLUMN('TM1.5SynthPop'!M$1),FALSE),0),0)</f>
        <v>43</v>
      </c>
      <c r="J1839">
        <f>IFERROR(ROUND($C1839*VLOOKUP($O1839,'TM1.5SynthPop'!$A$2:$Q$1446,COLUMN('TM1.5SynthPop'!N$1),FALSE),0),0)</f>
        <v>59</v>
      </c>
      <c r="K1839">
        <f t="shared" si="59"/>
        <v>114</v>
      </c>
      <c r="L1839">
        <f>Link21_SED!E1839</f>
        <v>806</v>
      </c>
      <c r="M1839">
        <f>Link21_SED!F1839</f>
        <v>12</v>
      </c>
      <c r="O1839">
        <v>842</v>
      </c>
    </row>
    <row r="1840" spans="1:15">
      <c r="A1840" t="s">
        <v>20</v>
      </c>
      <c r="B1840">
        <v>1839</v>
      </c>
      <c r="C1840">
        <f>Link21_SED!D1840</f>
        <v>533</v>
      </c>
      <c r="D1840">
        <f>IFERROR(ROUND($C1840*VLOOKUP($O1840,'TM1.5SynthPop'!$A$2:$Q$1446,COLUMN('TM1.5SynthPop'!$P$2),FALSE),0),)</f>
        <v>395</v>
      </c>
      <c r="E1840">
        <f t="shared" si="58"/>
        <v>138</v>
      </c>
      <c r="F1840">
        <f>IFERROR(ROUND($C1840*VLOOKUP($O1840,'TM1.5SynthPop'!$A$2:$Q$1446,COLUMN('TM1.5SynthPop'!J$1),FALSE),0),0)</f>
        <v>54</v>
      </c>
      <c r="G1840">
        <f>IFERROR(ROUND($C1840*VLOOKUP($O1840,'TM1.5SynthPop'!$A$2:$Q$1446,COLUMN('TM1.5SynthPop'!K$1),FALSE),0),0)</f>
        <v>70</v>
      </c>
      <c r="H1840">
        <f>IFERROR(ROUND($C1840*VLOOKUP($O1840,'TM1.5SynthPop'!$A$2:$Q$1446,COLUMN('TM1.5SynthPop'!L$1),FALSE),0),0)</f>
        <v>81</v>
      </c>
      <c r="I1840">
        <f>IFERROR(ROUND($C1840*VLOOKUP($O1840,'TM1.5SynthPop'!$A$2:$Q$1446,COLUMN('TM1.5SynthPop'!M$1),FALSE),0),0)</f>
        <v>69</v>
      </c>
      <c r="J1840">
        <f>IFERROR(ROUND($C1840*VLOOKUP($O1840,'TM1.5SynthPop'!$A$2:$Q$1446,COLUMN('TM1.5SynthPop'!N$1),FALSE),0),0)</f>
        <v>79</v>
      </c>
      <c r="K1840">
        <f t="shared" si="59"/>
        <v>180</v>
      </c>
      <c r="L1840">
        <f>Link21_SED!E1840</f>
        <v>1688</v>
      </c>
      <c r="M1840">
        <f>Link21_SED!F1840</f>
        <v>15</v>
      </c>
      <c r="O1840">
        <v>827</v>
      </c>
    </row>
    <row r="1841" spans="1:15">
      <c r="A1841" t="s">
        <v>20</v>
      </c>
      <c r="B1841">
        <v>1840</v>
      </c>
      <c r="C1841">
        <f>Link21_SED!D1841</f>
        <v>716</v>
      </c>
      <c r="D1841">
        <f>IFERROR(ROUND($C1841*VLOOKUP($O1841,'TM1.5SynthPop'!$A$2:$Q$1446,COLUMN('TM1.5SynthPop'!$P$2),FALSE),0),)</f>
        <v>564</v>
      </c>
      <c r="E1841">
        <f t="shared" si="58"/>
        <v>152</v>
      </c>
      <c r="F1841">
        <f>IFERROR(ROUND($C1841*VLOOKUP($O1841,'TM1.5SynthPop'!$A$2:$Q$1446,COLUMN('TM1.5SynthPop'!J$1),FALSE),0),0)</f>
        <v>29</v>
      </c>
      <c r="G1841">
        <f>IFERROR(ROUND($C1841*VLOOKUP($O1841,'TM1.5SynthPop'!$A$2:$Q$1446,COLUMN('TM1.5SynthPop'!K$1),FALSE),0),0)</f>
        <v>35</v>
      </c>
      <c r="H1841">
        <f>IFERROR(ROUND($C1841*VLOOKUP($O1841,'TM1.5SynthPop'!$A$2:$Q$1446,COLUMN('TM1.5SynthPop'!L$1),FALSE),0),0)</f>
        <v>120</v>
      </c>
      <c r="I1841">
        <f>IFERROR(ROUND($C1841*VLOOKUP($O1841,'TM1.5SynthPop'!$A$2:$Q$1446,COLUMN('TM1.5SynthPop'!M$1),FALSE),0),0)</f>
        <v>84</v>
      </c>
      <c r="J1841">
        <f>IFERROR(ROUND($C1841*VLOOKUP($O1841,'TM1.5SynthPop'!$A$2:$Q$1446,COLUMN('TM1.5SynthPop'!N$1),FALSE),0),0)</f>
        <v>146</v>
      </c>
      <c r="K1841">
        <f t="shared" si="59"/>
        <v>302</v>
      </c>
      <c r="L1841">
        <f>Link21_SED!E1841</f>
        <v>1541</v>
      </c>
      <c r="M1841">
        <f>Link21_SED!F1841</f>
        <v>42</v>
      </c>
      <c r="O1841">
        <v>846</v>
      </c>
    </row>
    <row r="1842" spans="1:15">
      <c r="A1842" t="s">
        <v>20</v>
      </c>
      <c r="B1842">
        <v>1841</v>
      </c>
      <c r="C1842">
        <f>Link21_SED!D1842</f>
        <v>508</v>
      </c>
      <c r="D1842">
        <f>IFERROR(ROUND($C1842*VLOOKUP($O1842,'TM1.5SynthPop'!$A$2:$Q$1446,COLUMN('TM1.5SynthPop'!$P$2),FALSE),0),)</f>
        <v>368</v>
      </c>
      <c r="E1842">
        <f t="shared" si="58"/>
        <v>140</v>
      </c>
      <c r="F1842">
        <f>IFERROR(ROUND($C1842*VLOOKUP($O1842,'TM1.5SynthPop'!$A$2:$Q$1446,COLUMN('TM1.5SynthPop'!J$1),FALSE),0),0)</f>
        <v>42</v>
      </c>
      <c r="G1842">
        <f>IFERROR(ROUND($C1842*VLOOKUP($O1842,'TM1.5SynthPop'!$A$2:$Q$1446,COLUMN('TM1.5SynthPop'!K$1),FALSE),0),0)</f>
        <v>55</v>
      </c>
      <c r="H1842">
        <f>IFERROR(ROUND($C1842*VLOOKUP($O1842,'TM1.5SynthPop'!$A$2:$Q$1446,COLUMN('TM1.5SynthPop'!L$1),FALSE),0),0)</f>
        <v>80</v>
      </c>
      <c r="I1842">
        <f>IFERROR(ROUND($C1842*VLOOKUP($O1842,'TM1.5SynthPop'!$A$2:$Q$1446,COLUMN('TM1.5SynthPop'!M$1),FALSE),0),0)</f>
        <v>63</v>
      </c>
      <c r="J1842">
        <f>IFERROR(ROUND($C1842*VLOOKUP($O1842,'TM1.5SynthPop'!$A$2:$Q$1446,COLUMN('TM1.5SynthPop'!N$1),FALSE),0),0)</f>
        <v>79</v>
      </c>
      <c r="K1842">
        <f t="shared" si="59"/>
        <v>189</v>
      </c>
      <c r="L1842">
        <f>Link21_SED!E1842</f>
        <v>1304</v>
      </c>
      <c r="M1842">
        <f>Link21_SED!F1842</f>
        <v>47</v>
      </c>
      <c r="O1842">
        <v>841</v>
      </c>
    </row>
    <row r="1843" spans="1:15">
      <c r="A1843" t="s">
        <v>20</v>
      </c>
      <c r="B1843">
        <v>1842</v>
      </c>
      <c r="C1843">
        <f>Link21_SED!D1843</f>
        <v>764</v>
      </c>
      <c r="D1843">
        <f>IFERROR(ROUND($C1843*VLOOKUP($O1843,'TM1.5SynthPop'!$A$2:$Q$1446,COLUMN('TM1.5SynthPop'!$P$2),FALSE),0),)</f>
        <v>601</v>
      </c>
      <c r="E1843">
        <f t="shared" si="58"/>
        <v>163</v>
      </c>
      <c r="F1843">
        <f>IFERROR(ROUND($C1843*VLOOKUP($O1843,'TM1.5SynthPop'!$A$2:$Q$1446,COLUMN('TM1.5SynthPop'!J$1),FALSE),0),0)</f>
        <v>31</v>
      </c>
      <c r="G1843">
        <f>IFERROR(ROUND($C1843*VLOOKUP($O1843,'TM1.5SynthPop'!$A$2:$Q$1446,COLUMN('TM1.5SynthPop'!K$1),FALSE),0),0)</f>
        <v>37</v>
      </c>
      <c r="H1843">
        <f>IFERROR(ROUND($C1843*VLOOKUP($O1843,'TM1.5SynthPop'!$A$2:$Q$1446,COLUMN('TM1.5SynthPop'!L$1),FALSE),0),0)</f>
        <v>128</v>
      </c>
      <c r="I1843">
        <f>IFERROR(ROUND($C1843*VLOOKUP($O1843,'TM1.5SynthPop'!$A$2:$Q$1446,COLUMN('TM1.5SynthPop'!M$1),FALSE),0),0)</f>
        <v>90</v>
      </c>
      <c r="J1843">
        <f>IFERROR(ROUND($C1843*VLOOKUP($O1843,'TM1.5SynthPop'!$A$2:$Q$1446,COLUMN('TM1.5SynthPop'!N$1),FALSE),0),0)</f>
        <v>156</v>
      </c>
      <c r="K1843">
        <f t="shared" si="59"/>
        <v>322</v>
      </c>
      <c r="L1843">
        <f>Link21_SED!E1843</f>
        <v>1742</v>
      </c>
      <c r="M1843">
        <f>Link21_SED!F1843</f>
        <v>12</v>
      </c>
      <c r="O1843">
        <v>846</v>
      </c>
    </row>
    <row r="1844" spans="1:15">
      <c r="A1844" t="s">
        <v>20</v>
      </c>
      <c r="B1844">
        <v>1843</v>
      </c>
      <c r="C1844">
        <f>Link21_SED!D1844</f>
        <v>991</v>
      </c>
      <c r="D1844">
        <f>IFERROR(ROUND($C1844*VLOOKUP($O1844,'TM1.5SynthPop'!$A$2:$Q$1446,COLUMN('TM1.5SynthPop'!$P$2),FALSE),0),)</f>
        <v>806</v>
      </c>
      <c r="E1844">
        <f t="shared" si="58"/>
        <v>185</v>
      </c>
      <c r="F1844">
        <f>IFERROR(ROUND($C1844*VLOOKUP($O1844,'TM1.5SynthPop'!$A$2:$Q$1446,COLUMN('TM1.5SynthPop'!J$1),FALSE),0),0)</f>
        <v>216</v>
      </c>
      <c r="G1844">
        <f>IFERROR(ROUND($C1844*VLOOKUP($O1844,'TM1.5SynthPop'!$A$2:$Q$1446,COLUMN('TM1.5SynthPop'!K$1),FALSE),0),0)</f>
        <v>273</v>
      </c>
      <c r="H1844">
        <f>IFERROR(ROUND($C1844*VLOOKUP($O1844,'TM1.5SynthPop'!$A$2:$Q$1446,COLUMN('TM1.5SynthPop'!L$1),FALSE),0),0)</f>
        <v>123</v>
      </c>
      <c r="I1844">
        <f>IFERROR(ROUND($C1844*VLOOKUP($O1844,'TM1.5SynthPop'!$A$2:$Q$1446,COLUMN('TM1.5SynthPop'!M$1),FALSE),0),0)</f>
        <v>92</v>
      </c>
      <c r="J1844">
        <f>IFERROR(ROUND($C1844*VLOOKUP($O1844,'TM1.5SynthPop'!$A$2:$Q$1446,COLUMN('TM1.5SynthPop'!N$1),FALSE),0),0)</f>
        <v>112</v>
      </c>
      <c r="K1844">
        <f t="shared" si="59"/>
        <v>175</v>
      </c>
      <c r="L1844">
        <f>Link21_SED!E1844</f>
        <v>2302</v>
      </c>
      <c r="M1844">
        <f>Link21_SED!F1844</f>
        <v>0</v>
      </c>
      <c r="O1844">
        <v>847</v>
      </c>
    </row>
    <row r="1845" spans="1:15">
      <c r="A1845" t="s">
        <v>20</v>
      </c>
      <c r="B1845">
        <v>1844</v>
      </c>
      <c r="C1845">
        <f>Link21_SED!D1845</f>
        <v>653</v>
      </c>
      <c r="D1845">
        <f>IFERROR(ROUND($C1845*VLOOKUP($O1845,'TM1.5SynthPop'!$A$2:$Q$1446,COLUMN('TM1.5SynthPop'!$P$2),FALSE),0),)</f>
        <v>484</v>
      </c>
      <c r="E1845">
        <f t="shared" si="58"/>
        <v>169</v>
      </c>
      <c r="F1845">
        <f>IFERROR(ROUND($C1845*VLOOKUP($O1845,'TM1.5SynthPop'!$A$2:$Q$1446,COLUMN('TM1.5SynthPop'!J$1),FALSE),0),0)</f>
        <v>22</v>
      </c>
      <c r="G1845">
        <f>IFERROR(ROUND($C1845*VLOOKUP($O1845,'TM1.5SynthPop'!$A$2:$Q$1446,COLUMN('TM1.5SynthPop'!K$1),FALSE),0),0)</f>
        <v>30</v>
      </c>
      <c r="H1845">
        <f>IFERROR(ROUND($C1845*VLOOKUP($O1845,'TM1.5SynthPop'!$A$2:$Q$1446,COLUMN('TM1.5SynthPop'!L$1),FALSE),0),0)</f>
        <v>103</v>
      </c>
      <c r="I1845">
        <f>IFERROR(ROUND($C1845*VLOOKUP($O1845,'TM1.5SynthPop'!$A$2:$Q$1446,COLUMN('TM1.5SynthPop'!M$1),FALSE),0),0)</f>
        <v>73</v>
      </c>
      <c r="J1845">
        <f>IFERROR(ROUND($C1845*VLOOKUP($O1845,'TM1.5SynthPop'!$A$2:$Q$1446,COLUMN('TM1.5SynthPop'!N$1),FALSE),0),0)</f>
        <v>129</v>
      </c>
      <c r="K1845">
        <f t="shared" si="59"/>
        <v>296</v>
      </c>
      <c r="L1845">
        <f>Link21_SED!E1845</f>
        <v>1708</v>
      </c>
      <c r="M1845">
        <f>Link21_SED!F1845</f>
        <v>90</v>
      </c>
      <c r="O1845">
        <v>849</v>
      </c>
    </row>
    <row r="1846" spans="1:15">
      <c r="A1846" t="s">
        <v>20</v>
      </c>
      <c r="B1846">
        <v>1845</v>
      </c>
      <c r="C1846">
        <f>Link21_SED!D1846</f>
        <v>171</v>
      </c>
      <c r="D1846">
        <f>IFERROR(ROUND($C1846*VLOOKUP($O1846,'TM1.5SynthPop'!$A$2:$Q$1446,COLUMN('TM1.5SynthPop'!$P$2),FALSE),0),)</f>
        <v>80</v>
      </c>
      <c r="E1846">
        <f t="shared" si="58"/>
        <v>91</v>
      </c>
      <c r="F1846">
        <f>IFERROR(ROUND($C1846*VLOOKUP($O1846,'TM1.5SynthPop'!$A$2:$Q$1446,COLUMN('TM1.5SynthPop'!J$1),FALSE),0),0)</f>
        <v>13</v>
      </c>
      <c r="G1846">
        <f>IFERROR(ROUND($C1846*VLOOKUP($O1846,'TM1.5SynthPop'!$A$2:$Q$1446,COLUMN('TM1.5SynthPop'!K$1),FALSE),0),0)</f>
        <v>21</v>
      </c>
      <c r="H1846">
        <f>IFERROR(ROUND($C1846*VLOOKUP($O1846,'TM1.5SynthPop'!$A$2:$Q$1446,COLUMN('TM1.5SynthPop'!L$1),FALSE),0),0)</f>
        <v>28</v>
      </c>
      <c r="I1846">
        <f>IFERROR(ROUND($C1846*VLOOKUP($O1846,'TM1.5SynthPop'!$A$2:$Q$1446,COLUMN('TM1.5SynthPop'!M$1),FALSE),0),0)</f>
        <v>24</v>
      </c>
      <c r="J1846">
        <f>IFERROR(ROUND($C1846*VLOOKUP($O1846,'TM1.5SynthPop'!$A$2:$Q$1446,COLUMN('TM1.5SynthPop'!N$1),FALSE),0),0)</f>
        <v>29</v>
      </c>
      <c r="K1846">
        <f t="shared" si="59"/>
        <v>56</v>
      </c>
      <c r="L1846">
        <f>Link21_SED!E1846</f>
        <v>609</v>
      </c>
      <c r="M1846">
        <f>Link21_SED!F1846</f>
        <v>80</v>
      </c>
      <c r="O1846">
        <v>817</v>
      </c>
    </row>
    <row r="1847" spans="1:15">
      <c r="A1847" t="s">
        <v>20</v>
      </c>
      <c r="B1847">
        <v>1846</v>
      </c>
      <c r="C1847">
        <f>Link21_SED!D1847</f>
        <v>614</v>
      </c>
      <c r="D1847">
        <f>IFERROR(ROUND($C1847*VLOOKUP($O1847,'TM1.5SynthPop'!$A$2:$Q$1446,COLUMN('TM1.5SynthPop'!$P$2),FALSE),0),)</f>
        <v>286</v>
      </c>
      <c r="E1847">
        <f t="shared" si="58"/>
        <v>328</v>
      </c>
      <c r="F1847">
        <f>IFERROR(ROUND($C1847*VLOOKUP($O1847,'TM1.5SynthPop'!$A$2:$Q$1446,COLUMN('TM1.5SynthPop'!J$1),FALSE),0),0)</f>
        <v>46</v>
      </c>
      <c r="G1847">
        <f>IFERROR(ROUND($C1847*VLOOKUP($O1847,'TM1.5SynthPop'!$A$2:$Q$1446,COLUMN('TM1.5SynthPop'!K$1),FALSE),0),0)</f>
        <v>74</v>
      </c>
      <c r="H1847">
        <f>IFERROR(ROUND($C1847*VLOOKUP($O1847,'TM1.5SynthPop'!$A$2:$Q$1446,COLUMN('TM1.5SynthPop'!L$1),FALSE),0),0)</f>
        <v>101</v>
      </c>
      <c r="I1847">
        <f>IFERROR(ROUND($C1847*VLOOKUP($O1847,'TM1.5SynthPop'!$A$2:$Q$1446,COLUMN('TM1.5SynthPop'!M$1),FALSE),0),0)</f>
        <v>85</v>
      </c>
      <c r="J1847">
        <f>IFERROR(ROUND($C1847*VLOOKUP($O1847,'TM1.5SynthPop'!$A$2:$Q$1446,COLUMN('TM1.5SynthPop'!N$1),FALSE),0),0)</f>
        <v>103</v>
      </c>
      <c r="K1847">
        <f t="shared" si="59"/>
        <v>205</v>
      </c>
      <c r="L1847">
        <f>Link21_SED!E1847</f>
        <v>2395</v>
      </c>
      <c r="M1847">
        <f>Link21_SED!F1847</f>
        <v>0</v>
      </c>
      <c r="O1847">
        <v>817</v>
      </c>
    </row>
    <row r="1848" spans="1:15">
      <c r="A1848" t="s">
        <v>20</v>
      </c>
      <c r="B1848">
        <v>1847</v>
      </c>
      <c r="C1848">
        <f>Link21_SED!D1848</f>
        <v>713</v>
      </c>
      <c r="D1848">
        <f>IFERROR(ROUND($C1848*VLOOKUP($O1848,'TM1.5SynthPop'!$A$2:$Q$1446,COLUMN('TM1.5SynthPop'!$P$2),FALSE),0),)</f>
        <v>557</v>
      </c>
      <c r="E1848">
        <f t="shared" si="58"/>
        <v>156</v>
      </c>
      <c r="F1848">
        <f>IFERROR(ROUND($C1848*VLOOKUP($O1848,'TM1.5SynthPop'!$A$2:$Q$1446,COLUMN('TM1.5SynthPop'!J$1),FALSE),0),0)</f>
        <v>35</v>
      </c>
      <c r="G1848">
        <f>IFERROR(ROUND($C1848*VLOOKUP($O1848,'TM1.5SynthPop'!$A$2:$Q$1446,COLUMN('TM1.5SynthPop'!K$1),FALSE),0),0)</f>
        <v>48</v>
      </c>
      <c r="H1848">
        <f>IFERROR(ROUND($C1848*VLOOKUP($O1848,'TM1.5SynthPop'!$A$2:$Q$1446,COLUMN('TM1.5SynthPop'!L$1),FALSE),0),0)</f>
        <v>95</v>
      </c>
      <c r="I1848">
        <f>IFERROR(ROUND($C1848*VLOOKUP($O1848,'TM1.5SynthPop'!$A$2:$Q$1446,COLUMN('TM1.5SynthPop'!M$1),FALSE),0),0)</f>
        <v>94</v>
      </c>
      <c r="J1848">
        <f>IFERROR(ROUND($C1848*VLOOKUP($O1848,'TM1.5SynthPop'!$A$2:$Q$1446,COLUMN('TM1.5SynthPop'!N$1),FALSE),0),0)</f>
        <v>122</v>
      </c>
      <c r="K1848">
        <f t="shared" si="59"/>
        <v>319</v>
      </c>
      <c r="L1848">
        <f>Link21_SED!E1848</f>
        <v>2147</v>
      </c>
      <c r="M1848">
        <f>Link21_SED!F1848</f>
        <v>130</v>
      </c>
      <c r="O1848">
        <v>806</v>
      </c>
    </row>
    <row r="1849" spans="1:15">
      <c r="A1849" t="s">
        <v>20</v>
      </c>
      <c r="B1849">
        <v>1848</v>
      </c>
      <c r="C1849">
        <f>Link21_SED!D1849</f>
        <v>636</v>
      </c>
      <c r="D1849">
        <f>IFERROR(ROUND($C1849*VLOOKUP($O1849,'TM1.5SynthPop'!$A$2:$Q$1446,COLUMN('TM1.5SynthPop'!$P$2),FALSE),0),)</f>
        <v>496</v>
      </c>
      <c r="E1849">
        <f t="shared" si="58"/>
        <v>140</v>
      </c>
      <c r="F1849">
        <f>IFERROR(ROUND($C1849*VLOOKUP($O1849,'TM1.5SynthPop'!$A$2:$Q$1446,COLUMN('TM1.5SynthPop'!J$1),FALSE),0),0)</f>
        <v>31</v>
      </c>
      <c r="G1849">
        <f>IFERROR(ROUND($C1849*VLOOKUP($O1849,'TM1.5SynthPop'!$A$2:$Q$1446,COLUMN('TM1.5SynthPop'!K$1),FALSE),0),0)</f>
        <v>43</v>
      </c>
      <c r="H1849">
        <f>IFERROR(ROUND($C1849*VLOOKUP($O1849,'TM1.5SynthPop'!$A$2:$Q$1446,COLUMN('TM1.5SynthPop'!L$1),FALSE),0),0)</f>
        <v>85</v>
      </c>
      <c r="I1849">
        <f>IFERROR(ROUND($C1849*VLOOKUP($O1849,'TM1.5SynthPop'!$A$2:$Q$1446,COLUMN('TM1.5SynthPop'!M$1),FALSE),0),0)</f>
        <v>84</v>
      </c>
      <c r="J1849">
        <f>IFERROR(ROUND($C1849*VLOOKUP($O1849,'TM1.5SynthPop'!$A$2:$Q$1446,COLUMN('TM1.5SynthPop'!N$1),FALSE),0),0)</f>
        <v>109</v>
      </c>
      <c r="K1849">
        <f t="shared" si="59"/>
        <v>284</v>
      </c>
      <c r="L1849">
        <f>Link21_SED!E1849</f>
        <v>1827</v>
      </c>
      <c r="M1849">
        <f>Link21_SED!F1849</f>
        <v>55</v>
      </c>
      <c r="O1849">
        <v>806</v>
      </c>
    </row>
    <row r="1850" spans="1:15">
      <c r="A1850" t="s">
        <v>20</v>
      </c>
      <c r="B1850">
        <v>1849</v>
      </c>
      <c r="C1850">
        <f>Link21_SED!D1850</f>
        <v>677</v>
      </c>
      <c r="D1850">
        <f>IFERROR(ROUND($C1850*VLOOKUP($O1850,'TM1.5SynthPop'!$A$2:$Q$1446,COLUMN('TM1.5SynthPop'!$P$2),FALSE),0),)</f>
        <v>559</v>
      </c>
      <c r="E1850">
        <f t="shared" si="58"/>
        <v>118</v>
      </c>
      <c r="F1850">
        <f>IFERROR(ROUND($C1850*VLOOKUP($O1850,'TM1.5SynthPop'!$A$2:$Q$1446,COLUMN('TM1.5SynthPop'!J$1),FALSE),0),0)</f>
        <v>85</v>
      </c>
      <c r="G1850">
        <f>IFERROR(ROUND($C1850*VLOOKUP($O1850,'TM1.5SynthPop'!$A$2:$Q$1446,COLUMN('TM1.5SynthPop'!K$1),FALSE),0),0)</f>
        <v>93</v>
      </c>
      <c r="H1850">
        <f>IFERROR(ROUND($C1850*VLOOKUP($O1850,'TM1.5SynthPop'!$A$2:$Q$1446,COLUMN('TM1.5SynthPop'!L$1),FALSE),0),0)</f>
        <v>83</v>
      </c>
      <c r="I1850">
        <f>IFERROR(ROUND($C1850*VLOOKUP($O1850,'TM1.5SynthPop'!$A$2:$Q$1446,COLUMN('TM1.5SynthPop'!M$1),FALSE),0),0)</f>
        <v>91</v>
      </c>
      <c r="J1850">
        <f>IFERROR(ROUND($C1850*VLOOKUP($O1850,'TM1.5SynthPop'!$A$2:$Q$1446,COLUMN('TM1.5SynthPop'!N$1),FALSE),0),0)</f>
        <v>105</v>
      </c>
      <c r="K1850">
        <f t="shared" si="59"/>
        <v>220</v>
      </c>
      <c r="L1850">
        <f>Link21_SED!E1850</f>
        <v>1249</v>
      </c>
      <c r="M1850">
        <f>Link21_SED!F1850</f>
        <v>0</v>
      </c>
      <c r="O1850">
        <v>862</v>
      </c>
    </row>
    <row r="1851" spans="1:15">
      <c r="A1851" t="s">
        <v>20</v>
      </c>
      <c r="B1851">
        <v>1850</v>
      </c>
      <c r="C1851">
        <f>Link21_SED!D1851</f>
        <v>3056</v>
      </c>
      <c r="D1851">
        <f>IFERROR(ROUND($C1851*VLOOKUP($O1851,'TM1.5SynthPop'!$A$2:$Q$1446,COLUMN('TM1.5SynthPop'!$P$2),FALSE),0),)</f>
        <v>2156</v>
      </c>
      <c r="E1851">
        <f t="shared" si="58"/>
        <v>900</v>
      </c>
      <c r="F1851">
        <f>IFERROR(ROUND($C1851*VLOOKUP($O1851,'TM1.5SynthPop'!$A$2:$Q$1446,COLUMN('TM1.5SynthPop'!J$1),FALSE),0),0)</f>
        <v>378</v>
      </c>
      <c r="G1851">
        <f>IFERROR(ROUND($C1851*VLOOKUP($O1851,'TM1.5SynthPop'!$A$2:$Q$1446,COLUMN('TM1.5SynthPop'!K$1),FALSE),0),0)</f>
        <v>645</v>
      </c>
      <c r="H1851">
        <f>IFERROR(ROUND($C1851*VLOOKUP($O1851,'TM1.5SynthPop'!$A$2:$Q$1446,COLUMN('TM1.5SynthPop'!L$1),FALSE),0),0)</f>
        <v>246</v>
      </c>
      <c r="I1851">
        <f>IFERROR(ROUND($C1851*VLOOKUP($O1851,'TM1.5SynthPop'!$A$2:$Q$1446,COLUMN('TM1.5SynthPop'!M$1),FALSE),0),0)</f>
        <v>250</v>
      </c>
      <c r="J1851">
        <f>IFERROR(ROUND($C1851*VLOOKUP($O1851,'TM1.5SynthPop'!$A$2:$Q$1446,COLUMN('TM1.5SynthPop'!N$1),FALSE),0),0)</f>
        <v>388</v>
      </c>
      <c r="K1851">
        <f t="shared" si="59"/>
        <v>1149</v>
      </c>
      <c r="L1851">
        <f>Link21_SED!E1851</f>
        <v>7955</v>
      </c>
      <c r="M1851">
        <f>Link21_SED!F1851</f>
        <v>0</v>
      </c>
      <c r="O1851">
        <v>820</v>
      </c>
    </row>
    <row r="1852" spans="1:15">
      <c r="A1852" t="s">
        <v>20</v>
      </c>
      <c r="B1852">
        <v>1851</v>
      </c>
      <c r="C1852">
        <f>Link21_SED!D1852</f>
        <v>285</v>
      </c>
      <c r="D1852">
        <f>IFERROR(ROUND($C1852*VLOOKUP($O1852,'TM1.5SynthPop'!$A$2:$Q$1446,COLUMN('TM1.5SynthPop'!$P$2),FALSE),0),)</f>
        <v>201</v>
      </c>
      <c r="E1852">
        <f t="shared" si="58"/>
        <v>84</v>
      </c>
      <c r="F1852">
        <f>IFERROR(ROUND($C1852*VLOOKUP($O1852,'TM1.5SynthPop'!$A$2:$Q$1446,COLUMN('TM1.5SynthPop'!J$1),FALSE),0),0)</f>
        <v>35</v>
      </c>
      <c r="G1852">
        <f>IFERROR(ROUND($C1852*VLOOKUP($O1852,'TM1.5SynthPop'!$A$2:$Q$1446,COLUMN('TM1.5SynthPop'!K$1),FALSE),0),0)</f>
        <v>60</v>
      </c>
      <c r="H1852">
        <f>IFERROR(ROUND($C1852*VLOOKUP($O1852,'TM1.5SynthPop'!$A$2:$Q$1446,COLUMN('TM1.5SynthPop'!L$1),FALSE),0),0)</f>
        <v>23</v>
      </c>
      <c r="I1852">
        <f>IFERROR(ROUND($C1852*VLOOKUP($O1852,'TM1.5SynthPop'!$A$2:$Q$1446,COLUMN('TM1.5SynthPop'!M$1),FALSE),0),0)</f>
        <v>23</v>
      </c>
      <c r="J1852">
        <f>IFERROR(ROUND($C1852*VLOOKUP($O1852,'TM1.5SynthPop'!$A$2:$Q$1446,COLUMN('TM1.5SynthPop'!N$1),FALSE),0),0)</f>
        <v>36</v>
      </c>
      <c r="K1852">
        <f t="shared" si="59"/>
        <v>108</v>
      </c>
      <c r="L1852">
        <f>Link21_SED!E1852</f>
        <v>744</v>
      </c>
      <c r="M1852">
        <f>Link21_SED!F1852</f>
        <v>12</v>
      </c>
      <c r="O1852">
        <v>820</v>
      </c>
    </row>
    <row r="1853" spans="1:15">
      <c r="A1853" t="s">
        <v>20</v>
      </c>
      <c r="B1853">
        <v>1852</v>
      </c>
      <c r="C1853">
        <f>Link21_SED!D1853</f>
        <v>999</v>
      </c>
      <c r="D1853">
        <f>IFERROR(ROUND($C1853*VLOOKUP($O1853,'TM1.5SynthPop'!$A$2:$Q$1446,COLUMN('TM1.5SynthPop'!$P$2),FALSE),0),)</f>
        <v>663</v>
      </c>
      <c r="E1853">
        <f t="shared" si="58"/>
        <v>336</v>
      </c>
      <c r="F1853">
        <f>IFERROR(ROUND($C1853*VLOOKUP($O1853,'TM1.5SynthPop'!$A$2:$Q$1446,COLUMN('TM1.5SynthPop'!J$1),FALSE),0),0)</f>
        <v>83</v>
      </c>
      <c r="G1853">
        <f>IFERROR(ROUND($C1853*VLOOKUP($O1853,'TM1.5SynthPop'!$A$2:$Q$1446,COLUMN('TM1.5SynthPop'!K$1),FALSE),0),0)</f>
        <v>125</v>
      </c>
      <c r="H1853">
        <f>IFERROR(ROUND($C1853*VLOOKUP($O1853,'TM1.5SynthPop'!$A$2:$Q$1446,COLUMN('TM1.5SynthPop'!L$1),FALSE),0),0)</f>
        <v>165</v>
      </c>
      <c r="I1853">
        <f>IFERROR(ROUND($C1853*VLOOKUP($O1853,'TM1.5SynthPop'!$A$2:$Q$1446,COLUMN('TM1.5SynthPop'!M$1),FALSE),0),0)</f>
        <v>136</v>
      </c>
      <c r="J1853">
        <f>IFERROR(ROUND($C1853*VLOOKUP($O1853,'TM1.5SynthPop'!$A$2:$Q$1446,COLUMN('TM1.5SynthPop'!N$1),FALSE),0),0)</f>
        <v>162</v>
      </c>
      <c r="K1853">
        <f t="shared" si="59"/>
        <v>328</v>
      </c>
      <c r="L1853">
        <f>Link21_SED!E1853</f>
        <v>3172</v>
      </c>
      <c r="M1853">
        <f>Link21_SED!F1853</f>
        <v>127</v>
      </c>
      <c r="O1853">
        <v>837</v>
      </c>
    </row>
    <row r="1854" spans="1:15">
      <c r="A1854" t="s">
        <v>20</v>
      </c>
      <c r="B1854">
        <v>1853</v>
      </c>
      <c r="C1854">
        <f>Link21_SED!D1854</f>
        <v>374</v>
      </c>
      <c r="D1854">
        <f>IFERROR(ROUND($C1854*VLOOKUP($O1854,'TM1.5SynthPop'!$A$2:$Q$1446,COLUMN('TM1.5SynthPop'!$P$2),FALSE),0),)</f>
        <v>263</v>
      </c>
      <c r="E1854">
        <f t="shared" si="58"/>
        <v>111</v>
      </c>
      <c r="F1854">
        <f>IFERROR(ROUND($C1854*VLOOKUP($O1854,'TM1.5SynthPop'!$A$2:$Q$1446,COLUMN('TM1.5SynthPop'!J$1),FALSE),0),0)</f>
        <v>28</v>
      </c>
      <c r="G1854">
        <f>IFERROR(ROUND($C1854*VLOOKUP($O1854,'TM1.5SynthPop'!$A$2:$Q$1446,COLUMN('TM1.5SynthPop'!K$1),FALSE),0),0)</f>
        <v>48</v>
      </c>
      <c r="H1854">
        <f>IFERROR(ROUND($C1854*VLOOKUP($O1854,'TM1.5SynthPop'!$A$2:$Q$1446,COLUMN('TM1.5SynthPop'!L$1),FALSE),0),0)</f>
        <v>51</v>
      </c>
      <c r="I1854">
        <f>IFERROR(ROUND($C1854*VLOOKUP($O1854,'TM1.5SynthPop'!$A$2:$Q$1446,COLUMN('TM1.5SynthPop'!M$1),FALSE),0),0)</f>
        <v>46</v>
      </c>
      <c r="J1854">
        <f>IFERROR(ROUND($C1854*VLOOKUP($O1854,'TM1.5SynthPop'!$A$2:$Q$1446,COLUMN('TM1.5SynthPop'!N$1),FALSE),0),0)</f>
        <v>58</v>
      </c>
      <c r="K1854">
        <f t="shared" si="59"/>
        <v>143</v>
      </c>
      <c r="L1854">
        <f>Link21_SED!E1854</f>
        <v>1361</v>
      </c>
      <c r="M1854">
        <f>Link21_SED!F1854</f>
        <v>42</v>
      </c>
      <c r="O1854">
        <v>810</v>
      </c>
    </row>
    <row r="1855" spans="1:15">
      <c r="A1855" t="s">
        <v>20</v>
      </c>
      <c r="B1855">
        <v>1854</v>
      </c>
      <c r="C1855">
        <f>Link21_SED!D1855</f>
        <v>375</v>
      </c>
      <c r="D1855">
        <f>IFERROR(ROUND($C1855*VLOOKUP($O1855,'TM1.5SynthPop'!$A$2:$Q$1446,COLUMN('TM1.5SynthPop'!$P$2),FALSE),0),)</f>
        <v>221</v>
      </c>
      <c r="E1855">
        <f t="shared" si="58"/>
        <v>154</v>
      </c>
      <c r="F1855">
        <f>IFERROR(ROUND($C1855*VLOOKUP($O1855,'TM1.5SynthPop'!$A$2:$Q$1446,COLUMN('TM1.5SynthPop'!J$1),FALSE),0),0)</f>
        <v>56</v>
      </c>
      <c r="G1855">
        <f>IFERROR(ROUND($C1855*VLOOKUP($O1855,'TM1.5SynthPop'!$A$2:$Q$1446,COLUMN('TM1.5SynthPop'!K$1),FALSE),0),0)</f>
        <v>78</v>
      </c>
      <c r="H1855">
        <f>IFERROR(ROUND($C1855*VLOOKUP($O1855,'TM1.5SynthPop'!$A$2:$Q$1446,COLUMN('TM1.5SynthPop'!L$1),FALSE),0),0)</f>
        <v>60</v>
      </c>
      <c r="I1855">
        <f>IFERROR(ROUND($C1855*VLOOKUP($O1855,'TM1.5SynthPop'!$A$2:$Q$1446,COLUMN('TM1.5SynthPop'!M$1),FALSE),0),0)</f>
        <v>53</v>
      </c>
      <c r="J1855">
        <f>IFERROR(ROUND($C1855*VLOOKUP($O1855,'TM1.5SynthPop'!$A$2:$Q$1446,COLUMN('TM1.5SynthPop'!N$1),FALSE),0),0)</f>
        <v>44</v>
      </c>
      <c r="K1855">
        <f t="shared" si="59"/>
        <v>84</v>
      </c>
      <c r="L1855">
        <f>Link21_SED!E1855</f>
        <v>1116</v>
      </c>
      <c r="M1855">
        <f>Link21_SED!F1855</f>
        <v>0</v>
      </c>
      <c r="O1855">
        <v>854</v>
      </c>
    </row>
    <row r="1856" spans="1:15">
      <c r="A1856" t="s">
        <v>20</v>
      </c>
      <c r="B1856">
        <v>1855</v>
      </c>
      <c r="C1856">
        <f>Link21_SED!D1856</f>
        <v>711</v>
      </c>
      <c r="D1856">
        <f>IFERROR(ROUND($C1856*VLOOKUP($O1856,'TM1.5SynthPop'!$A$2:$Q$1446,COLUMN('TM1.5SynthPop'!$P$2),FALSE),0),)</f>
        <v>418</v>
      </c>
      <c r="E1856">
        <f t="shared" si="58"/>
        <v>293</v>
      </c>
      <c r="F1856">
        <f>IFERROR(ROUND($C1856*VLOOKUP($O1856,'TM1.5SynthPop'!$A$2:$Q$1446,COLUMN('TM1.5SynthPop'!J$1),FALSE),0),0)</f>
        <v>106</v>
      </c>
      <c r="G1856">
        <f>IFERROR(ROUND($C1856*VLOOKUP($O1856,'TM1.5SynthPop'!$A$2:$Q$1446,COLUMN('TM1.5SynthPop'!K$1),FALSE),0),0)</f>
        <v>148</v>
      </c>
      <c r="H1856">
        <f>IFERROR(ROUND($C1856*VLOOKUP($O1856,'TM1.5SynthPop'!$A$2:$Q$1446,COLUMN('TM1.5SynthPop'!L$1),FALSE),0),0)</f>
        <v>114</v>
      </c>
      <c r="I1856">
        <f>IFERROR(ROUND($C1856*VLOOKUP($O1856,'TM1.5SynthPop'!$A$2:$Q$1446,COLUMN('TM1.5SynthPop'!M$1),FALSE),0),0)</f>
        <v>101</v>
      </c>
      <c r="J1856">
        <f>IFERROR(ROUND($C1856*VLOOKUP($O1856,'TM1.5SynthPop'!$A$2:$Q$1446,COLUMN('TM1.5SynthPop'!N$1),FALSE),0),0)</f>
        <v>83</v>
      </c>
      <c r="K1856">
        <f t="shared" si="59"/>
        <v>159</v>
      </c>
      <c r="L1856">
        <f>Link21_SED!E1856</f>
        <v>2104</v>
      </c>
      <c r="M1856">
        <f>Link21_SED!F1856</f>
        <v>17</v>
      </c>
      <c r="O1856">
        <v>854</v>
      </c>
    </row>
    <row r="1857" spans="1:15">
      <c r="A1857" t="s">
        <v>20</v>
      </c>
      <c r="B1857">
        <v>1856</v>
      </c>
      <c r="C1857">
        <f>Link21_SED!D1857</f>
        <v>457</v>
      </c>
      <c r="D1857">
        <f>IFERROR(ROUND($C1857*VLOOKUP($O1857,'TM1.5SynthPop'!$A$2:$Q$1446,COLUMN('TM1.5SynthPop'!$P$2),FALSE),0),)</f>
        <v>366</v>
      </c>
      <c r="E1857">
        <f t="shared" si="58"/>
        <v>91</v>
      </c>
      <c r="F1857">
        <f>IFERROR(ROUND($C1857*VLOOKUP($O1857,'TM1.5SynthPop'!$A$2:$Q$1446,COLUMN('TM1.5SynthPop'!J$1),FALSE),0),0)</f>
        <v>16</v>
      </c>
      <c r="G1857">
        <f>IFERROR(ROUND($C1857*VLOOKUP($O1857,'TM1.5SynthPop'!$A$2:$Q$1446,COLUMN('TM1.5SynthPop'!K$1),FALSE),0),0)</f>
        <v>30</v>
      </c>
      <c r="H1857">
        <f>IFERROR(ROUND($C1857*VLOOKUP($O1857,'TM1.5SynthPop'!$A$2:$Q$1446,COLUMN('TM1.5SynthPop'!L$1),FALSE),0),0)</f>
        <v>57</v>
      </c>
      <c r="I1857">
        <f>IFERROR(ROUND($C1857*VLOOKUP($O1857,'TM1.5SynthPop'!$A$2:$Q$1446,COLUMN('TM1.5SynthPop'!M$1),FALSE),0),0)</f>
        <v>65</v>
      </c>
      <c r="J1857">
        <f>IFERROR(ROUND($C1857*VLOOKUP($O1857,'TM1.5SynthPop'!$A$2:$Q$1446,COLUMN('TM1.5SynthPop'!N$1),FALSE),0),0)</f>
        <v>96</v>
      </c>
      <c r="K1857">
        <f t="shared" si="59"/>
        <v>193</v>
      </c>
      <c r="L1857">
        <f>Link21_SED!E1857</f>
        <v>1109</v>
      </c>
      <c r="M1857">
        <f>Link21_SED!F1857</f>
        <v>0</v>
      </c>
      <c r="O1857">
        <v>860</v>
      </c>
    </row>
    <row r="1858" spans="1:15">
      <c r="A1858" t="s">
        <v>20</v>
      </c>
      <c r="B1858">
        <v>1857</v>
      </c>
      <c r="C1858">
        <f>Link21_SED!D1858</f>
        <v>1100</v>
      </c>
      <c r="D1858">
        <f>IFERROR(ROUND($C1858*VLOOKUP($O1858,'TM1.5SynthPop'!$A$2:$Q$1446,COLUMN('TM1.5SynthPop'!$P$2),FALSE),0),)</f>
        <v>955</v>
      </c>
      <c r="E1858">
        <f t="shared" si="58"/>
        <v>145</v>
      </c>
      <c r="F1858">
        <f>IFERROR(ROUND($C1858*VLOOKUP($O1858,'TM1.5SynthPop'!$A$2:$Q$1446,COLUMN('TM1.5SynthPop'!J$1),FALSE),0),0)</f>
        <v>131</v>
      </c>
      <c r="G1858">
        <f>IFERROR(ROUND($C1858*VLOOKUP($O1858,'TM1.5SynthPop'!$A$2:$Q$1446,COLUMN('TM1.5SynthPop'!K$1),FALSE),0),0)</f>
        <v>165</v>
      </c>
      <c r="H1858">
        <f>IFERROR(ROUND($C1858*VLOOKUP($O1858,'TM1.5SynthPop'!$A$2:$Q$1446,COLUMN('TM1.5SynthPop'!L$1),FALSE),0),0)</f>
        <v>186</v>
      </c>
      <c r="I1858">
        <f>IFERROR(ROUND($C1858*VLOOKUP($O1858,'TM1.5SynthPop'!$A$2:$Q$1446,COLUMN('TM1.5SynthPop'!M$1),FALSE),0),0)</f>
        <v>128</v>
      </c>
      <c r="J1858">
        <f>IFERROR(ROUND($C1858*VLOOKUP($O1858,'TM1.5SynthPop'!$A$2:$Q$1446,COLUMN('TM1.5SynthPop'!N$1),FALSE),0),0)</f>
        <v>163</v>
      </c>
      <c r="K1858">
        <f t="shared" si="59"/>
        <v>327</v>
      </c>
      <c r="L1858">
        <f>Link21_SED!E1858</f>
        <v>2186</v>
      </c>
      <c r="M1858">
        <f>Link21_SED!F1858</f>
        <v>20</v>
      </c>
      <c r="O1858">
        <v>840</v>
      </c>
    </row>
    <row r="1859" spans="1:15">
      <c r="A1859" t="s">
        <v>20</v>
      </c>
      <c r="B1859">
        <v>1858</v>
      </c>
      <c r="C1859">
        <f>Link21_SED!D1859</f>
        <v>187</v>
      </c>
      <c r="D1859">
        <f>IFERROR(ROUND($C1859*VLOOKUP($O1859,'TM1.5SynthPop'!$A$2:$Q$1446,COLUMN('TM1.5SynthPop'!$P$2),FALSE),0),)</f>
        <v>132</v>
      </c>
      <c r="E1859">
        <f t="shared" si="58"/>
        <v>55</v>
      </c>
      <c r="F1859">
        <f>IFERROR(ROUND($C1859*VLOOKUP($O1859,'TM1.5SynthPop'!$A$2:$Q$1446,COLUMN('TM1.5SynthPop'!J$1),FALSE),0),0)</f>
        <v>14</v>
      </c>
      <c r="G1859">
        <f>IFERROR(ROUND($C1859*VLOOKUP($O1859,'TM1.5SynthPop'!$A$2:$Q$1446,COLUMN('TM1.5SynthPop'!K$1),FALSE),0),0)</f>
        <v>24</v>
      </c>
      <c r="H1859">
        <f>IFERROR(ROUND($C1859*VLOOKUP($O1859,'TM1.5SynthPop'!$A$2:$Q$1446,COLUMN('TM1.5SynthPop'!L$1),FALSE),0),0)</f>
        <v>25</v>
      </c>
      <c r="I1859">
        <f>IFERROR(ROUND($C1859*VLOOKUP($O1859,'TM1.5SynthPop'!$A$2:$Q$1446,COLUMN('TM1.5SynthPop'!M$1),FALSE),0),0)</f>
        <v>23</v>
      </c>
      <c r="J1859">
        <f>IFERROR(ROUND($C1859*VLOOKUP($O1859,'TM1.5SynthPop'!$A$2:$Q$1446,COLUMN('TM1.5SynthPop'!N$1),FALSE),0),0)</f>
        <v>29</v>
      </c>
      <c r="K1859">
        <f t="shared" si="59"/>
        <v>72</v>
      </c>
      <c r="L1859">
        <f>Link21_SED!E1859</f>
        <v>704</v>
      </c>
      <c r="M1859">
        <f>Link21_SED!F1859</f>
        <v>0</v>
      </c>
      <c r="O1859">
        <v>810</v>
      </c>
    </row>
    <row r="1860" spans="1:15">
      <c r="A1860" t="s">
        <v>20</v>
      </c>
      <c r="B1860">
        <v>1859</v>
      </c>
      <c r="C1860">
        <f>Link21_SED!D1860</f>
        <v>302</v>
      </c>
      <c r="D1860">
        <f>IFERROR(ROUND($C1860*VLOOKUP($O1860,'TM1.5SynthPop'!$A$2:$Q$1446,COLUMN('TM1.5SynthPop'!$P$2),FALSE),0),)</f>
        <v>213</v>
      </c>
      <c r="E1860">
        <f t="shared" si="58"/>
        <v>89</v>
      </c>
      <c r="F1860">
        <f>IFERROR(ROUND($C1860*VLOOKUP($O1860,'TM1.5SynthPop'!$A$2:$Q$1446,COLUMN('TM1.5SynthPop'!J$1),FALSE),0),0)</f>
        <v>23</v>
      </c>
      <c r="G1860">
        <f>IFERROR(ROUND($C1860*VLOOKUP($O1860,'TM1.5SynthPop'!$A$2:$Q$1446,COLUMN('TM1.5SynthPop'!K$1),FALSE),0),0)</f>
        <v>38</v>
      </c>
      <c r="H1860">
        <f>IFERROR(ROUND($C1860*VLOOKUP($O1860,'TM1.5SynthPop'!$A$2:$Q$1446,COLUMN('TM1.5SynthPop'!L$1),FALSE),0),0)</f>
        <v>41</v>
      </c>
      <c r="I1860">
        <f>IFERROR(ROUND($C1860*VLOOKUP($O1860,'TM1.5SynthPop'!$A$2:$Q$1446,COLUMN('TM1.5SynthPop'!M$1),FALSE),0),0)</f>
        <v>38</v>
      </c>
      <c r="J1860">
        <f>IFERROR(ROUND($C1860*VLOOKUP($O1860,'TM1.5SynthPop'!$A$2:$Q$1446,COLUMN('TM1.5SynthPop'!N$1),FALSE),0),0)</f>
        <v>47</v>
      </c>
      <c r="K1860">
        <f t="shared" si="59"/>
        <v>115</v>
      </c>
      <c r="L1860">
        <f>Link21_SED!E1860</f>
        <v>1036</v>
      </c>
      <c r="M1860">
        <f>Link21_SED!F1860</f>
        <v>12</v>
      </c>
      <c r="O1860">
        <v>810</v>
      </c>
    </row>
    <row r="1861" spans="1:15">
      <c r="A1861" t="s">
        <v>20</v>
      </c>
      <c r="B1861">
        <v>1860</v>
      </c>
      <c r="C1861">
        <f>Link21_SED!D1861</f>
        <v>616</v>
      </c>
      <c r="D1861">
        <f>IFERROR(ROUND($C1861*VLOOKUP($O1861,'TM1.5SynthPop'!$A$2:$Q$1446,COLUMN('TM1.5SynthPop'!$P$2),FALSE),0),)</f>
        <v>287</v>
      </c>
      <c r="E1861">
        <f t="shared" si="58"/>
        <v>329</v>
      </c>
      <c r="F1861">
        <f>IFERROR(ROUND($C1861*VLOOKUP($O1861,'TM1.5SynthPop'!$A$2:$Q$1446,COLUMN('TM1.5SynthPop'!J$1),FALSE),0),0)</f>
        <v>46</v>
      </c>
      <c r="G1861">
        <f>IFERROR(ROUND($C1861*VLOOKUP($O1861,'TM1.5SynthPop'!$A$2:$Q$1446,COLUMN('TM1.5SynthPop'!K$1),FALSE),0),0)</f>
        <v>74</v>
      </c>
      <c r="H1861">
        <f>IFERROR(ROUND($C1861*VLOOKUP($O1861,'TM1.5SynthPop'!$A$2:$Q$1446,COLUMN('TM1.5SynthPop'!L$1),FALSE),0),0)</f>
        <v>101</v>
      </c>
      <c r="I1861">
        <f>IFERROR(ROUND($C1861*VLOOKUP($O1861,'TM1.5SynthPop'!$A$2:$Q$1446,COLUMN('TM1.5SynthPop'!M$1),FALSE),0),0)</f>
        <v>86</v>
      </c>
      <c r="J1861">
        <f>IFERROR(ROUND($C1861*VLOOKUP($O1861,'TM1.5SynthPop'!$A$2:$Q$1446,COLUMN('TM1.5SynthPop'!N$1),FALSE),0),0)</f>
        <v>104</v>
      </c>
      <c r="K1861">
        <f t="shared" si="59"/>
        <v>205</v>
      </c>
      <c r="L1861">
        <f>Link21_SED!E1861</f>
        <v>2063</v>
      </c>
      <c r="M1861">
        <f>Link21_SED!F1861</f>
        <v>0</v>
      </c>
      <c r="O1861">
        <v>817</v>
      </c>
    </row>
    <row r="1862" spans="1:15">
      <c r="A1862" t="s">
        <v>20</v>
      </c>
      <c r="B1862">
        <v>1861</v>
      </c>
      <c r="C1862">
        <f>Link21_SED!D1862</f>
        <v>574</v>
      </c>
      <c r="D1862">
        <f>IFERROR(ROUND($C1862*VLOOKUP($O1862,'TM1.5SynthPop'!$A$2:$Q$1446,COLUMN('TM1.5SynthPop'!$P$2),FALSE),0),)</f>
        <v>381</v>
      </c>
      <c r="E1862">
        <f t="shared" si="58"/>
        <v>193</v>
      </c>
      <c r="F1862">
        <f>IFERROR(ROUND($C1862*VLOOKUP($O1862,'TM1.5SynthPop'!$A$2:$Q$1446,COLUMN('TM1.5SynthPop'!J$1),FALSE),0),0)</f>
        <v>48</v>
      </c>
      <c r="G1862">
        <f>IFERROR(ROUND($C1862*VLOOKUP($O1862,'TM1.5SynthPop'!$A$2:$Q$1446,COLUMN('TM1.5SynthPop'!K$1),FALSE),0),0)</f>
        <v>72</v>
      </c>
      <c r="H1862">
        <f>IFERROR(ROUND($C1862*VLOOKUP($O1862,'TM1.5SynthPop'!$A$2:$Q$1446,COLUMN('TM1.5SynthPop'!L$1),FALSE),0),0)</f>
        <v>95</v>
      </c>
      <c r="I1862">
        <f>IFERROR(ROUND($C1862*VLOOKUP($O1862,'TM1.5SynthPop'!$A$2:$Q$1446,COLUMN('TM1.5SynthPop'!M$1),FALSE),0),0)</f>
        <v>78</v>
      </c>
      <c r="J1862">
        <f>IFERROR(ROUND($C1862*VLOOKUP($O1862,'TM1.5SynthPop'!$A$2:$Q$1446,COLUMN('TM1.5SynthPop'!N$1),FALSE),0),0)</f>
        <v>93</v>
      </c>
      <c r="K1862">
        <f t="shared" si="59"/>
        <v>188</v>
      </c>
      <c r="L1862">
        <f>Link21_SED!E1862</f>
        <v>1587</v>
      </c>
      <c r="M1862">
        <f>Link21_SED!F1862</f>
        <v>0</v>
      </c>
      <c r="O1862">
        <v>837</v>
      </c>
    </row>
    <row r="1863" spans="1:15">
      <c r="A1863" t="s">
        <v>20</v>
      </c>
      <c r="B1863">
        <v>1862</v>
      </c>
      <c r="C1863">
        <f>Link21_SED!D1863</f>
        <v>778</v>
      </c>
      <c r="D1863">
        <f>IFERROR(ROUND($C1863*VLOOKUP($O1863,'TM1.5SynthPop'!$A$2:$Q$1446,COLUMN('TM1.5SynthPop'!$P$2),FALSE),0),)</f>
        <v>476</v>
      </c>
      <c r="E1863">
        <f t="shared" si="58"/>
        <v>302</v>
      </c>
      <c r="F1863">
        <f>IFERROR(ROUND($C1863*VLOOKUP($O1863,'TM1.5SynthPop'!$A$2:$Q$1446,COLUMN('TM1.5SynthPop'!J$1),FALSE),0),0)</f>
        <v>160</v>
      </c>
      <c r="G1863">
        <f>IFERROR(ROUND($C1863*VLOOKUP($O1863,'TM1.5SynthPop'!$A$2:$Q$1446,COLUMN('TM1.5SynthPop'!K$1),FALSE),0),0)</f>
        <v>139</v>
      </c>
      <c r="H1863">
        <f>IFERROR(ROUND($C1863*VLOOKUP($O1863,'TM1.5SynthPop'!$A$2:$Q$1446,COLUMN('TM1.5SynthPop'!L$1),FALSE),0),0)</f>
        <v>109</v>
      </c>
      <c r="I1863">
        <f>IFERROR(ROUND($C1863*VLOOKUP($O1863,'TM1.5SynthPop'!$A$2:$Q$1446,COLUMN('TM1.5SynthPop'!M$1),FALSE),0),0)</f>
        <v>92</v>
      </c>
      <c r="J1863">
        <f>IFERROR(ROUND($C1863*VLOOKUP($O1863,'TM1.5SynthPop'!$A$2:$Q$1446,COLUMN('TM1.5SynthPop'!N$1),FALSE),0),0)</f>
        <v>86</v>
      </c>
      <c r="K1863">
        <f t="shared" si="59"/>
        <v>192</v>
      </c>
      <c r="L1863">
        <f>Link21_SED!E1863</f>
        <v>2427</v>
      </c>
      <c r="M1863">
        <f>Link21_SED!F1863</f>
        <v>15</v>
      </c>
      <c r="O1863">
        <v>831</v>
      </c>
    </row>
    <row r="1864" spans="1:15">
      <c r="A1864" t="s">
        <v>20</v>
      </c>
      <c r="B1864">
        <v>1863</v>
      </c>
      <c r="C1864">
        <f>Link21_SED!D1864</f>
        <v>758</v>
      </c>
      <c r="D1864">
        <f>IFERROR(ROUND($C1864*VLOOKUP($O1864,'TM1.5SynthPop'!$A$2:$Q$1446,COLUMN('TM1.5SynthPop'!$P$2),FALSE),0),)</f>
        <v>592</v>
      </c>
      <c r="E1864">
        <f t="shared" si="58"/>
        <v>166</v>
      </c>
      <c r="F1864">
        <f>IFERROR(ROUND($C1864*VLOOKUP($O1864,'TM1.5SynthPop'!$A$2:$Q$1446,COLUMN('TM1.5SynthPop'!J$1),FALSE),0),0)</f>
        <v>37</v>
      </c>
      <c r="G1864">
        <f>IFERROR(ROUND($C1864*VLOOKUP($O1864,'TM1.5SynthPop'!$A$2:$Q$1446,COLUMN('TM1.5SynthPop'!K$1),FALSE),0),0)</f>
        <v>51</v>
      </c>
      <c r="H1864">
        <f>IFERROR(ROUND($C1864*VLOOKUP($O1864,'TM1.5SynthPop'!$A$2:$Q$1446,COLUMN('TM1.5SynthPop'!L$1),FALSE),0),0)</f>
        <v>101</v>
      </c>
      <c r="I1864">
        <f>IFERROR(ROUND($C1864*VLOOKUP($O1864,'TM1.5SynthPop'!$A$2:$Q$1446,COLUMN('TM1.5SynthPop'!M$1),FALSE),0),0)</f>
        <v>100</v>
      </c>
      <c r="J1864">
        <f>IFERROR(ROUND($C1864*VLOOKUP($O1864,'TM1.5SynthPop'!$A$2:$Q$1446,COLUMN('TM1.5SynthPop'!N$1),FALSE),0),0)</f>
        <v>130</v>
      </c>
      <c r="K1864">
        <f t="shared" si="59"/>
        <v>339</v>
      </c>
      <c r="L1864">
        <f>Link21_SED!E1864</f>
        <v>2255</v>
      </c>
      <c r="M1864">
        <f>Link21_SED!F1864</f>
        <v>17</v>
      </c>
      <c r="O1864">
        <v>806</v>
      </c>
    </row>
    <row r="1865" spans="1:15">
      <c r="A1865" t="s">
        <v>20</v>
      </c>
      <c r="B1865">
        <v>1864</v>
      </c>
      <c r="C1865">
        <f>Link21_SED!D1865</f>
        <v>365</v>
      </c>
      <c r="D1865">
        <f>IFERROR(ROUND($C1865*VLOOKUP($O1865,'TM1.5SynthPop'!$A$2:$Q$1446,COLUMN('TM1.5SynthPop'!$P$2),FALSE),0),)</f>
        <v>207</v>
      </c>
      <c r="E1865">
        <f t="shared" si="58"/>
        <v>158</v>
      </c>
      <c r="F1865">
        <f>IFERROR(ROUND($C1865*VLOOKUP($O1865,'TM1.5SynthPop'!$A$2:$Q$1446,COLUMN('TM1.5SynthPop'!J$1),FALSE),0),0)</f>
        <v>35</v>
      </c>
      <c r="G1865">
        <f>IFERROR(ROUND($C1865*VLOOKUP($O1865,'TM1.5SynthPop'!$A$2:$Q$1446,COLUMN('TM1.5SynthPop'!K$1),FALSE),0),0)</f>
        <v>67</v>
      </c>
      <c r="H1865">
        <f>IFERROR(ROUND($C1865*VLOOKUP($O1865,'TM1.5SynthPop'!$A$2:$Q$1446,COLUMN('TM1.5SynthPop'!L$1),FALSE),0),0)</f>
        <v>54</v>
      </c>
      <c r="I1865">
        <f>IFERROR(ROUND($C1865*VLOOKUP($O1865,'TM1.5SynthPop'!$A$2:$Q$1446,COLUMN('TM1.5SynthPop'!M$1),FALSE),0),0)</f>
        <v>41</v>
      </c>
      <c r="J1865">
        <f>IFERROR(ROUND($C1865*VLOOKUP($O1865,'TM1.5SynthPop'!$A$2:$Q$1446,COLUMN('TM1.5SynthPop'!N$1),FALSE),0),0)</f>
        <v>53</v>
      </c>
      <c r="K1865">
        <f t="shared" si="59"/>
        <v>115</v>
      </c>
      <c r="L1865">
        <f>Link21_SED!E1865</f>
        <v>1183</v>
      </c>
      <c r="M1865">
        <f>Link21_SED!F1865</f>
        <v>0</v>
      </c>
      <c r="O1865">
        <v>830</v>
      </c>
    </row>
    <row r="1866" spans="1:15">
      <c r="A1866" t="s">
        <v>20</v>
      </c>
      <c r="B1866">
        <v>1865</v>
      </c>
      <c r="C1866">
        <f>Link21_SED!D1866</f>
        <v>678</v>
      </c>
      <c r="D1866">
        <f>IFERROR(ROUND($C1866*VLOOKUP($O1866,'TM1.5SynthPop'!$A$2:$Q$1446,COLUMN('TM1.5SynthPop'!$P$2),FALSE),0),)</f>
        <v>384</v>
      </c>
      <c r="E1866">
        <f t="shared" si="58"/>
        <v>294</v>
      </c>
      <c r="F1866">
        <f>IFERROR(ROUND($C1866*VLOOKUP($O1866,'TM1.5SynthPop'!$A$2:$Q$1446,COLUMN('TM1.5SynthPop'!J$1),FALSE),0),0)</f>
        <v>64</v>
      </c>
      <c r="G1866">
        <f>IFERROR(ROUND($C1866*VLOOKUP($O1866,'TM1.5SynthPop'!$A$2:$Q$1446,COLUMN('TM1.5SynthPop'!K$1),FALSE),0),0)</f>
        <v>124</v>
      </c>
      <c r="H1866">
        <f>IFERROR(ROUND($C1866*VLOOKUP($O1866,'TM1.5SynthPop'!$A$2:$Q$1446,COLUMN('TM1.5SynthPop'!L$1),FALSE),0),0)</f>
        <v>101</v>
      </c>
      <c r="I1866">
        <f>IFERROR(ROUND($C1866*VLOOKUP($O1866,'TM1.5SynthPop'!$A$2:$Q$1446,COLUMN('TM1.5SynthPop'!M$1),FALSE),0),0)</f>
        <v>77</v>
      </c>
      <c r="J1866">
        <f>IFERROR(ROUND($C1866*VLOOKUP($O1866,'TM1.5SynthPop'!$A$2:$Q$1446,COLUMN('TM1.5SynthPop'!N$1),FALSE),0),0)</f>
        <v>99</v>
      </c>
      <c r="K1866">
        <f t="shared" si="59"/>
        <v>213</v>
      </c>
      <c r="L1866">
        <f>Link21_SED!E1866</f>
        <v>2176</v>
      </c>
      <c r="M1866">
        <f>Link21_SED!F1866</f>
        <v>10</v>
      </c>
      <c r="O1866">
        <v>830</v>
      </c>
    </row>
    <row r="1867" spans="1:15">
      <c r="A1867" t="s">
        <v>20</v>
      </c>
      <c r="B1867">
        <v>1866</v>
      </c>
      <c r="C1867">
        <f>Link21_SED!D1867</f>
        <v>396</v>
      </c>
      <c r="D1867">
        <f>IFERROR(ROUND($C1867*VLOOKUP($O1867,'TM1.5SynthPop'!$A$2:$Q$1446,COLUMN('TM1.5SynthPop'!$P$2),FALSE),0),)</f>
        <v>184</v>
      </c>
      <c r="E1867">
        <f t="shared" si="58"/>
        <v>212</v>
      </c>
      <c r="F1867">
        <f>IFERROR(ROUND($C1867*VLOOKUP($O1867,'TM1.5SynthPop'!$A$2:$Q$1446,COLUMN('TM1.5SynthPop'!J$1),FALSE),0),0)</f>
        <v>30</v>
      </c>
      <c r="G1867">
        <f>IFERROR(ROUND($C1867*VLOOKUP($O1867,'TM1.5SynthPop'!$A$2:$Q$1446,COLUMN('TM1.5SynthPop'!K$1),FALSE),0),0)</f>
        <v>48</v>
      </c>
      <c r="H1867">
        <f>IFERROR(ROUND($C1867*VLOOKUP($O1867,'TM1.5SynthPop'!$A$2:$Q$1446,COLUMN('TM1.5SynthPop'!L$1),FALSE),0),0)</f>
        <v>65</v>
      </c>
      <c r="I1867">
        <f>IFERROR(ROUND($C1867*VLOOKUP($O1867,'TM1.5SynthPop'!$A$2:$Q$1446,COLUMN('TM1.5SynthPop'!M$1),FALSE),0),0)</f>
        <v>55</v>
      </c>
      <c r="J1867">
        <f>IFERROR(ROUND($C1867*VLOOKUP($O1867,'TM1.5SynthPop'!$A$2:$Q$1446,COLUMN('TM1.5SynthPop'!N$1),FALSE),0),0)</f>
        <v>67</v>
      </c>
      <c r="K1867">
        <f t="shared" si="59"/>
        <v>131</v>
      </c>
      <c r="L1867">
        <f>Link21_SED!E1867</f>
        <v>1467</v>
      </c>
      <c r="M1867">
        <f>Link21_SED!F1867</f>
        <v>0</v>
      </c>
      <c r="O1867">
        <v>817</v>
      </c>
    </row>
    <row r="1868" spans="1:15">
      <c r="A1868" t="s">
        <v>20</v>
      </c>
      <c r="B1868">
        <v>1867</v>
      </c>
      <c r="C1868">
        <f>Link21_SED!D1868</f>
        <v>421</v>
      </c>
      <c r="D1868">
        <f>IFERROR(ROUND($C1868*VLOOKUP($O1868,'TM1.5SynthPop'!$A$2:$Q$1446,COLUMN('TM1.5SynthPop'!$P$2),FALSE),0),)</f>
        <v>258</v>
      </c>
      <c r="E1868">
        <f t="shared" si="58"/>
        <v>163</v>
      </c>
      <c r="F1868">
        <f>IFERROR(ROUND($C1868*VLOOKUP($O1868,'TM1.5SynthPop'!$A$2:$Q$1446,COLUMN('TM1.5SynthPop'!J$1),FALSE),0),0)</f>
        <v>87</v>
      </c>
      <c r="G1868">
        <f>IFERROR(ROUND($C1868*VLOOKUP($O1868,'TM1.5SynthPop'!$A$2:$Q$1446,COLUMN('TM1.5SynthPop'!K$1),FALSE),0),0)</f>
        <v>75</v>
      </c>
      <c r="H1868">
        <f>IFERROR(ROUND($C1868*VLOOKUP($O1868,'TM1.5SynthPop'!$A$2:$Q$1446,COLUMN('TM1.5SynthPop'!L$1),FALSE),0),0)</f>
        <v>59</v>
      </c>
      <c r="I1868">
        <f>IFERROR(ROUND($C1868*VLOOKUP($O1868,'TM1.5SynthPop'!$A$2:$Q$1446,COLUMN('TM1.5SynthPop'!M$1),FALSE),0),0)</f>
        <v>50</v>
      </c>
      <c r="J1868">
        <f>IFERROR(ROUND($C1868*VLOOKUP($O1868,'TM1.5SynthPop'!$A$2:$Q$1446,COLUMN('TM1.5SynthPop'!N$1),FALSE),0),0)</f>
        <v>47</v>
      </c>
      <c r="K1868">
        <f t="shared" si="59"/>
        <v>103</v>
      </c>
      <c r="L1868">
        <f>Link21_SED!E1868</f>
        <v>1070</v>
      </c>
      <c r="M1868">
        <f>Link21_SED!F1868</f>
        <v>20</v>
      </c>
      <c r="O1868">
        <v>831</v>
      </c>
    </row>
    <row r="1869" spans="1:15">
      <c r="A1869" t="s">
        <v>20</v>
      </c>
      <c r="B1869">
        <v>1868</v>
      </c>
      <c r="C1869">
        <f>Link21_SED!D1869</f>
        <v>632</v>
      </c>
      <c r="D1869">
        <f>IFERROR(ROUND($C1869*VLOOKUP($O1869,'TM1.5SynthPop'!$A$2:$Q$1446,COLUMN('TM1.5SynthPop'!$P$2),FALSE),0),)</f>
        <v>427</v>
      </c>
      <c r="E1869">
        <f t="shared" si="58"/>
        <v>205</v>
      </c>
      <c r="F1869">
        <f>IFERROR(ROUND($C1869*VLOOKUP($O1869,'TM1.5SynthPop'!$A$2:$Q$1446,COLUMN('TM1.5SynthPop'!J$1),FALSE),0),0)</f>
        <v>47</v>
      </c>
      <c r="G1869">
        <f>IFERROR(ROUND($C1869*VLOOKUP($O1869,'TM1.5SynthPop'!$A$2:$Q$1446,COLUMN('TM1.5SynthPop'!K$1),FALSE),0),0)</f>
        <v>89</v>
      </c>
      <c r="H1869">
        <f>IFERROR(ROUND($C1869*VLOOKUP($O1869,'TM1.5SynthPop'!$A$2:$Q$1446,COLUMN('TM1.5SynthPop'!L$1),FALSE),0),0)</f>
        <v>90</v>
      </c>
      <c r="I1869">
        <f>IFERROR(ROUND($C1869*VLOOKUP($O1869,'TM1.5SynthPop'!$A$2:$Q$1446,COLUMN('TM1.5SynthPop'!M$1),FALSE),0),0)</f>
        <v>69</v>
      </c>
      <c r="J1869">
        <f>IFERROR(ROUND($C1869*VLOOKUP($O1869,'TM1.5SynthPop'!$A$2:$Q$1446,COLUMN('TM1.5SynthPop'!N$1),FALSE),0),0)</f>
        <v>93</v>
      </c>
      <c r="K1869">
        <f t="shared" si="59"/>
        <v>244</v>
      </c>
      <c r="L1869">
        <f>Link21_SED!E1869</f>
        <v>1716</v>
      </c>
      <c r="M1869">
        <f>Link21_SED!F1869</f>
        <v>0</v>
      </c>
      <c r="O1869">
        <v>829</v>
      </c>
    </row>
    <row r="1870" spans="1:15">
      <c r="A1870" t="s">
        <v>20</v>
      </c>
      <c r="B1870">
        <v>1869</v>
      </c>
      <c r="C1870">
        <f>Link21_SED!D1870</f>
        <v>1071</v>
      </c>
      <c r="D1870">
        <f>IFERROR(ROUND($C1870*VLOOKUP($O1870,'TM1.5SynthPop'!$A$2:$Q$1446,COLUMN('TM1.5SynthPop'!$P$2),FALSE),0),)</f>
        <v>889</v>
      </c>
      <c r="E1870">
        <f t="shared" si="58"/>
        <v>182</v>
      </c>
      <c r="F1870">
        <f>IFERROR(ROUND($C1870*VLOOKUP($O1870,'TM1.5SynthPop'!$A$2:$Q$1446,COLUMN('TM1.5SynthPop'!J$1),FALSE),0),0)</f>
        <v>203</v>
      </c>
      <c r="G1870">
        <f>IFERROR(ROUND($C1870*VLOOKUP($O1870,'TM1.5SynthPop'!$A$2:$Q$1446,COLUMN('TM1.5SynthPop'!K$1),FALSE),0),0)</f>
        <v>241</v>
      </c>
      <c r="H1870">
        <f>IFERROR(ROUND($C1870*VLOOKUP($O1870,'TM1.5SynthPop'!$A$2:$Q$1446,COLUMN('TM1.5SynthPop'!L$1),FALSE),0),0)</f>
        <v>162</v>
      </c>
      <c r="I1870">
        <f>IFERROR(ROUND($C1870*VLOOKUP($O1870,'TM1.5SynthPop'!$A$2:$Q$1446,COLUMN('TM1.5SynthPop'!M$1),FALSE),0),0)</f>
        <v>121</v>
      </c>
      <c r="J1870">
        <f>IFERROR(ROUND($C1870*VLOOKUP($O1870,'TM1.5SynthPop'!$A$2:$Q$1446,COLUMN('TM1.5SynthPop'!N$1),FALSE),0),0)</f>
        <v>120</v>
      </c>
      <c r="K1870">
        <f t="shared" si="59"/>
        <v>224</v>
      </c>
      <c r="L1870">
        <f>Link21_SED!E1870</f>
        <v>2642</v>
      </c>
      <c r="M1870">
        <f>Link21_SED!F1870</f>
        <v>25</v>
      </c>
      <c r="O1870">
        <v>839</v>
      </c>
    </row>
    <row r="1871" spans="1:15">
      <c r="A1871" t="s">
        <v>20</v>
      </c>
      <c r="B1871">
        <v>1870</v>
      </c>
      <c r="C1871">
        <f>Link21_SED!D1871</f>
        <v>530</v>
      </c>
      <c r="D1871">
        <f>IFERROR(ROUND($C1871*VLOOKUP($O1871,'TM1.5SynthPop'!$A$2:$Q$1446,COLUMN('TM1.5SynthPop'!$P$2),FALSE),0),)</f>
        <v>411</v>
      </c>
      <c r="E1871">
        <f t="shared" si="58"/>
        <v>119</v>
      </c>
      <c r="F1871">
        <f>IFERROR(ROUND($C1871*VLOOKUP($O1871,'TM1.5SynthPop'!$A$2:$Q$1446,COLUMN('TM1.5SynthPop'!J$1),FALSE),0),0)</f>
        <v>29</v>
      </c>
      <c r="G1871">
        <f>IFERROR(ROUND($C1871*VLOOKUP($O1871,'TM1.5SynthPop'!$A$2:$Q$1446,COLUMN('TM1.5SynthPop'!K$1),FALSE),0),0)</f>
        <v>42</v>
      </c>
      <c r="H1871">
        <f>IFERROR(ROUND($C1871*VLOOKUP($O1871,'TM1.5SynthPop'!$A$2:$Q$1446,COLUMN('TM1.5SynthPop'!L$1),FALSE),0),0)</f>
        <v>81</v>
      </c>
      <c r="I1871">
        <f>IFERROR(ROUND($C1871*VLOOKUP($O1871,'TM1.5SynthPop'!$A$2:$Q$1446,COLUMN('TM1.5SynthPop'!M$1),FALSE),0),0)</f>
        <v>61</v>
      </c>
      <c r="J1871">
        <f>IFERROR(ROUND($C1871*VLOOKUP($O1871,'TM1.5SynthPop'!$A$2:$Q$1446,COLUMN('TM1.5SynthPop'!N$1),FALSE),0),0)</f>
        <v>83</v>
      </c>
      <c r="K1871">
        <f t="shared" si="59"/>
        <v>234</v>
      </c>
      <c r="L1871">
        <f>Link21_SED!E1871</f>
        <v>1643</v>
      </c>
      <c r="M1871">
        <f>Link21_SED!F1871</f>
        <v>20</v>
      </c>
      <c r="O1871">
        <v>811</v>
      </c>
    </row>
    <row r="1872" spans="1:15">
      <c r="A1872" t="s">
        <v>20</v>
      </c>
      <c r="B1872">
        <v>1871</v>
      </c>
      <c r="C1872">
        <f>Link21_SED!D1872</f>
        <v>654</v>
      </c>
      <c r="D1872">
        <f>IFERROR(ROUND($C1872*VLOOKUP($O1872,'TM1.5SynthPop'!$A$2:$Q$1446,COLUMN('TM1.5SynthPop'!$P$2),FALSE),0),)</f>
        <v>511</v>
      </c>
      <c r="E1872">
        <f t="shared" si="58"/>
        <v>143</v>
      </c>
      <c r="F1872">
        <f>IFERROR(ROUND($C1872*VLOOKUP($O1872,'TM1.5SynthPop'!$A$2:$Q$1446,COLUMN('TM1.5SynthPop'!J$1),FALSE),0),0)</f>
        <v>32</v>
      </c>
      <c r="G1872">
        <f>IFERROR(ROUND($C1872*VLOOKUP($O1872,'TM1.5SynthPop'!$A$2:$Q$1446,COLUMN('TM1.5SynthPop'!K$1),FALSE),0),0)</f>
        <v>44</v>
      </c>
      <c r="H1872">
        <f>IFERROR(ROUND($C1872*VLOOKUP($O1872,'TM1.5SynthPop'!$A$2:$Q$1446,COLUMN('TM1.5SynthPop'!L$1),FALSE),0),0)</f>
        <v>87</v>
      </c>
      <c r="I1872">
        <f>IFERROR(ROUND($C1872*VLOOKUP($O1872,'TM1.5SynthPop'!$A$2:$Q$1446,COLUMN('TM1.5SynthPop'!M$1),FALSE),0),0)</f>
        <v>86</v>
      </c>
      <c r="J1872">
        <f>IFERROR(ROUND($C1872*VLOOKUP($O1872,'TM1.5SynthPop'!$A$2:$Q$1446,COLUMN('TM1.5SynthPop'!N$1),FALSE),0),0)</f>
        <v>112</v>
      </c>
      <c r="K1872">
        <f t="shared" si="59"/>
        <v>293</v>
      </c>
      <c r="L1872">
        <f>Link21_SED!E1872</f>
        <v>2012</v>
      </c>
      <c r="M1872">
        <f>Link21_SED!F1872</f>
        <v>32</v>
      </c>
      <c r="O1872">
        <v>806</v>
      </c>
    </row>
    <row r="1873" spans="1:15">
      <c r="A1873" t="s">
        <v>20</v>
      </c>
      <c r="B1873">
        <v>1872</v>
      </c>
      <c r="C1873">
        <f>Link21_SED!D1873</f>
        <v>235</v>
      </c>
      <c r="D1873">
        <f>IFERROR(ROUND($C1873*VLOOKUP($O1873,'TM1.5SynthPop'!$A$2:$Q$1446,COLUMN('TM1.5SynthPop'!$P$2),FALSE),0),)</f>
        <v>183</v>
      </c>
      <c r="E1873">
        <f t="shared" si="58"/>
        <v>52</v>
      </c>
      <c r="F1873">
        <f>IFERROR(ROUND($C1873*VLOOKUP($O1873,'TM1.5SynthPop'!$A$2:$Q$1446,COLUMN('TM1.5SynthPop'!J$1),FALSE),0),0)</f>
        <v>12</v>
      </c>
      <c r="G1873">
        <f>IFERROR(ROUND($C1873*VLOOKUP($O1873,'TM1.5SynthPop'!$A$2:$Q$1446,COLUMN('TM1.5SynthPop'!K$1),FALSE),0),0)</f>
        <v>16</v>
      </c>
      <c r="H1873">
        <f>IFERROR(ROUND($C1873*VLOOKUP($O1873,'TM1.5SynthPop'!$A$2:$Q$1446,COLUMN('TM1.5SynthPop'!L$1),FALSE),0),0)</f>
        <v>31</v>
      </c>
      <c r="I1873">
        <f>IFERROR(ROUND($C1873*VLOOKUP($O1873,'TM1.5SynthPop'!$A$2:$Q$1446,COLUMN('TM1.5SynthPop'!M$1),FALSE),0),0)</f>
        <v>31</v>
      </c>
      <c r="J1873">
        <f>IFERROR(ROUND($C1873*VLOOKUP($O1873,'TM1.5SynthPop'!$A$2:$Q$1446,COLUMN('TM1.5SynthPop'!N$1),FALSE),0),0)</f>
        <v>40</v>
      </c>
      <c r="K1873">
        <f t="shared" si="59"/>
        <v>105</v>
      </c>
      <c r="L1873">
        <f>Link21_SED!E1873</f>
        <v>599</v>
      </c>
      <c r="M1873">
        <f>Link21_SED!F1873</f>
        <v>0</v>
      </c>
      <c r="O1873">
        <v>806</v>
      </c>
    </row>
    <row r="1874" spans="1:15">
      <c r="A1874" t="s">
        <v>20</v>
      </c>
      <c r="B1874">
        <v>1873</v>
      </c>
      <c r="C1874">
        <f>Link21_SED!D1874</f>
        <v>403</v>
      </c>
      <c r="D1874">
        <f>IFERROR(ROUND($C1874*VLOOKUP($O1874,'TM1.5SynthPop'!$A$2:$Q$1446,COLUMN('TM1.5SynthPop'!$P$2),FALSE),0),)</f>
        <v>313</v>
      </c>
      <c r="E1874">
        <f t="shared" si="58"/>
        <v>90</v>
      </c>
      <c r="F1874">
        <f>IFERROR(ROUND($C1874*VLOOKUP($O1874,'TM1.5SynthPop'!$A$2:$Q$1446,COLUMN('TM1.5SynthPop'!J$1),FALSE),0),0)</f>
        <v>22</v>
      </c>
      <c r="G1874">
        <f>IFERROR(ROUND($C1874*VLOOKUP($O1874,'TM1.5SynthPop'!$A$2:$Q$1446,COLUMN('TM1.5SynthPop'!K$1),FALSE),0),0)</f>
        <v>32</v>
      </c>
      <c r="H1874">
        <f>IFERROR(ROUND($C1874*VLOOKUP($O1874,'TM1.5SynthPop'!$A$2:$Q$1446,COLUMN('TM1.5SynthPop'!L$1),FALSE),0),0)</f>
        <v>62</v>
      </c>
      <c r="I1874">
        <f>IFERROR(ROUND($C1874*VLOOKUP($O1874,'TM1.5SynthPop'!$A$2:$Q$1446,COLUMN('TM1.5SynthPop'!M$1),FALSE),0),0)</f>
        <v>46</v>
      </c>
      <c r="J1874">
        <f>IFERROR(ROUND($C1874*VLOOKUP($O1874,'TM1.5SynthPop'!$A$2:$Q$1446,COLUMN('TM1.5SynthPop'!N$1),FALSE),0),0)</f>
        <v>63</v>
      </c>
      <c r="K1874">
        <f t="shared" si="59"/>
        <v>178</v>
      </c>
      <c r="L1874">
        <f>Link21_SED!E1874</f>
        <v>1390</v>
      </c>
      <c r="M1874">
        <f>Link21_SED!F1874</f>
        <v>0</v>
      </c>
      <c r="O1874">
        <v>811</v>
      </c>
    </row>
    <row r="1875" spans="1:15">
      <c r="A1875" t="s">
        <v>20</v>
      </c>
      <c r="B1875">
        <v>1874</v>
      </c>
      <c r="C1875">
        <f>Link21_SED!D1875</f>
        <v>614</v>
      </c>
      <c r="D1875">
        <f>IFERROR(ROUND($C1875*VLOOKUP($O1875,'TM1.5SynthPop'!$A$2:$Q$1446,COLUMN('TM1.5SynthPop'!$P$2),FALSE),0),)</f>
        <v>415</v>
      </c>
      <c r="E1875">
        <f t="shared" si="58"/>
        <v>199</v>
      </c>
      <c r="F1875">
        <f>IFERROR(ROUND($C1875*VLOOKUP($O1875,'TM1.5SynthPop'!$A$2:$Q$1446,COLUMN('TM1.5SynthPop'!J$1),FALSE),0),0)</f>
        <v>46</v>
      </c>
      <c r="G1875">
        <f>IFERROR(ROUND($C1875*VLOOKUP($O1875,'TM1.5SynthPop'!$A$2:$Q$1446,COLUMN('TM1.5SynthPop'!K$1),FALSE),0),0)</f>
        <v>86</v>
      </c>
      <c r="H1875">
        <f>IFERROR(ROUND($C1875*VLOOKUP($O1875,'TM1.5SynthPop'!$A$2:$Q$1446,COLUMN('TM1.5SynthPop'!L$1),FALSE),0),0)</f>
        <v>87</v>
      </c>
      <c r="I1875">
        <f>IFERROR(ROUND($C1875*VLOOKUP($O1875,'TM1.5SynthPop'!$A$2:$Q$1446,COLUMN('TM1.5SynthPop'!M$1),FALSE),0),0)</f>
        <v>67</v>
      </c>
      <c r="J1875">
        <f>IFERROR(ROUND($C1875*VLOOKUP($O1875,'TM1.5SynthPop'!$A$2:$Q$1446,COLUMN('TM1.5SynthPop'!N$1),FALSE),0),0)</f>
        <v>90</v>
      </c>
      <c r="K1875">
        <f t="shared" si="59"/>
        <v>238</v>
      </c>
      <c r="L1875">
        <f>Link21_SED!E1875</f>
        <v>1879</v>
      </c>
      <c r="M1875">
        <f>Link21_SED!F1875</f>
        <v>60</v>
      </c>
      <c r="O1875">
        <v>829</v>
      </c>
    </row>
    <row r="1876" spans="1:15">
      <c r="A1876" t="s">
        <v>20</v>
      </c>
      <c r="B1876">
        <v>1875</v>
      </c>
      <c r="C1876">
        <f>Link21_SED!D1876</f>
        <v>1509</v>
      </c>
      <c r="D1876">
        <f>IFERROR(ROUND($C1876*VLOOKUP($O1876,'TM1.5SynthPop'!$A$2:$Q$1446,COLUMN('TM1.5SynthPop'!$P$2),FALSE),0),)</f>
        <v>1294</v>
      </c>
      <c r="E1876">
        <f t="shared" si="58"/>
        <v>215</v>
      </c>
      <c r="F1876">
        <f>IFERROR(ROUND($C1876*VLOOKUP($O1876,'TM1.5SynthPop'!$A$2:$Q$1446,COLUMN('TM1.5SynthPop'!J$1),FALSE),0),0)</f>
        <v>363</v>
      </c>
      <c r="G1876">
        <f>IFERROR(ROUND($C1876*VLOOKUP($O1876,'TM1.5SynthPop'!$A$2:$Q$1446,COLUMN('TM1.5SynthPop'!K$1),FALSE),0),0)</f>
        <v>459</v>
      </c>
      <c r="H1876">
        <f>IFERROR(ROUND($C1876*VLOOKUP($O1876,'TM1.5SynthPop'!$A$2:$Q$1446,COLUMN('TM1.5SynthPop'!L$1),FALSE),0),0)</f>
        <v>156</v>
      </c>
      <c r="I1876">
        <f>IFERROR(ROUND($C1876*VLOOKUP($O1876,'TM1.5SynthPop'!$A$2:$Q$1446,COLUMN('TM1.5SynthPop'!M$1),FALSE),0),0)</f>
        <v>148</v>
      </c>
      <c r="J1876">
        <f>IFERROR(ROUND($C1876*VLOOKUP($O1876,'TM1.5SynthPop'!$A$2:$Q$1446,COLUMN('TM1.5SynthPop'!N$1),FALSE),0),0)</f>
        <v>138</v>
      </c>
      <c r="K1876">
        <f t="shared" si="59"/>
        <v>245</v>
      </c>
      <c r="L1876">
        <f>Link21_SED!E1876</f>
        <v>3499</v>
      </c>
      <c r="M1876">
        <f>Link21_SED!F1876</f>
        <v>0</v>
      </c>
      <c r="O1876">
        <v>871</v>
      </c>
    </row>
    <row r="1877" spans="1:15">
      <c r="A1877" t="s">
        <v>20</v>
      </c>
      <c r="B1877">
        <v>1876</v>
      </c>
      <c r="C1877">
        <f>Link21_SED!D1877</f>
        <v>2529</v>
      </c>
      <c r="D1877">
        <f>IFERROR(ROUND($C1877*VLOOKUP($O1877,'TM1.5SynthPop'!$A$2:$Q$1446,COLUMN('TM1.5SynthPop'!$P$2),FALSE),0),)</f>
        <v>2168</v>
      </c>
      <c r="E1877">
        <f t="shared" si="58"/>
        <v>361</v>
      </c>
      <c r="F1877">
        <f>IFERROR(ROUND($C1877*VLOOKUP($O1877,'TM1.5SynthPop'!$A$2:$Q$1446,COLUMN('TM1.5SynthPop'!J$1),FALSE),0),0)</f>
        <v>608</v>
      </c>
      <c r="G1877">
        <f>IFERROR(ROUND($C1877*VLOOKUP($O1877,'TM1.5SynthPop'!$A$2:$Q$1446,COLUMN('TM1.5SynthPop'!K$1),FALSE),0),0)</f>
        <v>770</v>
      </c>
      <c r="H1877">
        <f>IFERROR(ROUND($C1877*VLOOKUP($O1877,'TM1.5SynthPop'!$A$2:$Q$1446,COLUMN('TM1.5SynthPop'!L$1),FALSE),0),0)</f>
        <v>261</v>
      </c>
      <c r="I1877">
        <f>IFERROR(ROUND($C1877*VLOOKUP($O1877,'TM1.5SynthPop'!$A$2:$Q$1446,COLUMN('TM1.5SynthPop'!M$1),FALSE),0),0)</f>
        <v>248</v>
      </c>
      <c r="J1877">
        <f>IFERROR(ROUND($C1877*VLOOKUP($O1877,'TM1.5SynthPop'!$A$2:$Q$1446,COLUMN('TM1.5SynthPop'!N$1),FALSE),0),0)</f>
        <v>231</v>
      </c>
      <c r="K1877">
        <f t="shared" si="59"/>
        <v>411</v>
      </c>
      <c r="L1877">
        <f>Link21_SED!E1877</f>
        <v>4247</v>
      </c>
      <c r="M1877">
        <f>Link21_SED!F1877</f>
        <v>105</v>
      </c>
      <c r="O1877">
        <v>871</v>
      </c>
    </row>
    <row r="1878" spans="1:15">
      <c r="A1878" t="s">
        <v>20</v>
      </c>
      <c r="B1878">
        <v>1877</v>
      </c>
      <c r="C1878">
        <f>Link21_SED!D1878</f>
        <v>646</v>
      </c>
      <c r="D1878">
        <f>IFERROR(ROUND($C1878*VLOOKUP($O1878,'TM1.5SynthPop'!$A$2:$Q$1446,COLUMN('TM1.5SynthPop'!$P$2),FALSE),0),)</f>
        <v>554</v>
      </c>
      <c r="E1878">
        <f t="shared" si="58"/>
        <v>92</v>
      </c>
      <c r="F1878">
        <f>IFERROR(ROUND($C1878*VLOOKUP($O1878,'TM1.5SynthPop'!$A$2:$Q$1446,COLUMN('TM1.5SynthPop'!J$1),FALSE),0),0)</f>
        <v>155</v>
      </c>
      <c r="G1878">
        <f>IFERROR(ROUND($C1878*VLOOKUP($O1878,'TM1.5SynthPop'!$A$2:$Q$1446,COLUMN('TM1.5SynthPop'!K$1),FALSE),0),0)</f>
        <v>197</v>
      </c>
      <c r="H1878">
        <f>IFERROR(ROUND($C1878*VLOOKUP($O1878,'TM1.5SynthPop'!$A$2:$Q$1446,COLUMN('TM1.5SynthPop'!L$1),FALSE),0),0)</f>
        <v>67</v>
      </c>
      <c r="I1878">
        <f>IFERROR(ROUND($C1878*VLOOKUP($O1878,'TM1.5SynthPop'!$A$2:$Q$1446,COLUMN('TM1.5SynthPop'!M$1),FALSE),0),0)</f>
        <v>63</v>
      </c>
      <c r="J1878">
        <f>IFERROR(ROUND($C1878*VLOOKUP($O1878,'TM1.5SynthPop'!$A$2:$Q$1446,COLUMN('TM1.5SynthPop'!N$1),FALSE),0),0)</f>
        <v>59</v>
      </c>
      <c r="K1878">
        <f t="shared" si="59"/>
        <v>105</v>
      </c>
      <c r="L1878">
        <f>Link21_SED!E1878</f>
        <v>1310</v>
      </c>
      <c r="M1878">
        <f>Link21_SED!F1878</f>
        <v>147</v>
      </c>
      <c r="O1878">
        <v>871</v>
      </c>
    </row>
    <row r="1879" spans="1:15">
      <c r="A1879" t="s">
        <v>20</v>
      </c>
      <c r="B1879">
        <v>1878</v>
      </c>
      <c r="C1879">
        <f>Link21_SED!D1879</f>
        <v>354</v>
      </c>
      <c r="D1879">
        <f>IFERROR(ROUND($C1879*VLOOKUP($O1879,'TM1.5SynthPop'!$A$2:$Q$1446,COLUMN('TM1.5SynthPop'!$P$2),FALSE),0),)</f>
        <v>216</v>
      </c>
      <c r="E1879">
        <f t="shared" si="58"/>
        <v>138</v>
      </c>
      <c r="F1879">
        <f>IFERROR(ROUND($C1879*VLOOKUP($O1879,'TM1.5SynthPop'!$A$2:$Q$1446,COLUMN('TM1.5SynthPop'!J$1),FALSE),0),0)</f>
        <v>26</v>
      </c>
      <c r="G1879">
        <f>IFERROR(ROUND($C1879*VLOOKUP($O1879,'TM1.5SynthPop'!$A$2:$Q$1446,COLUMN('TM1.5SynthPop'!K$1),FALSE),0),0)</f>
        <v>39</v>
      </c>
      <c r="H1879">
        <f>IFERROR(ROUND($C1879*VLOOKUP($O1879,'TM1.5SynthPop'!$A$2:$Q$1446,COLUMN('TM1.5SynthPop'!L$1),FALSE),0),0)</f>
        <v>48</v>
      </c>
      <c r="I1879">
        <f>IFERROR(ROUND($C1879*VLOOKUP($O1879,'TM1.5SynthPop'!$A$2:$Q$1446,COLUMN('TM1.5SynthPop'!M$1),FALSE),0),0)</f>
        <v>34</v>
      </c>
      <c r="J1879">
        <f>IFERROR(ROUND($C1879*VLOOKUP($O1879,'TM1.5SynthPop'!$A$2:$Q$1446,COLUMN('TM1.5SynthPop'!N$1),FALSE),0),0)</f>
        <v>52</v>
      </c>
      <c r="K1879">
        <f t="shared" si="59"/>
        <v>155</v>
      </c>
      <c r="L1879">
        <f>Link21_SED!E1879</f>
        <v>1347</v>
      </c>
      <c r="M1879">
        <f>Link21_SED!F1879</f>
        <v>0</v>
      </c>
      <c r="O1879">
        <v>819</v>
      </c>
    </row>
    <row r="1880" spans="1:15">
      <c r="A1880" t="s">
        <v>20</v>
      </c>
      <c r="B1880">
        <v>1879</v>
      </c>
      <c r="C1880">
        <f>Link21_SED!D1880</f>
        <v>269</v>
      </c>
      <c r="D1880">
        <f>IFERROR(ROUND($C1880*VLOOKUP($O1880,'TM1.5SynthPop'!$A$2:$Q$1446,COLUMN('TM1.5SynthPop'!$P$2),FALSE),0),)</f>
        <v>175</v>
      </c>
      <c r="E1880">
        <f t="shared" si="58"/>
        <v>94</v>
      </c>
      <c r="F1880">
        <f>IFERROR(ROUND($C1880*VLOOKUP($O1880,'TM1.5SynthPop'!$A$2:$Q$1446,COLUMN('TM1.5SynthPop'!J$1),FALSE),0),0)</f>
        <v>11</v>
      </c>
      <c r="G1880">
        <f>IFERROR(ROUND($C1880*VLOOKUP($O1880,'TM1.5SynthPop'!$A$2:$Q$1446,COLUMN('TM1.5SynthPop'!K$1),FALSE),0),0)</f>
        <v>14</v>
      </c>
      <c r="H1880">
        <f>IFERROR(ROUND($C1880*VLOOKUP($O1880,'TM1.5SynthPop'!$A$2:$Q$1446,COLUMN('TM1.5SynthPop'!L$1),FALSE),0),0)</f>
        <v>34</v>
      </c>
      <c r="I1880">
        <f>IFERROR(ROUND($C1880*VLOOKUP($O1880,'TM1.5SynthPop'!$A$2:$Q$1446,COLUMN('TM1.5SynthPop'!M$1),FALSE),0),0)</f>
        <v>37</v>
      </c>
      <c r="J1880">
        <f>IFERROR(ROUND($C1880*VLOOKUP($O1880,'TM1.5SynthPop'!$A$2:$Q$1446,COLUMN('TM1.5SynthPop'!N$1),FALSE),0),0)</f>
        <v>52</v>
      </c>
      <c r="K1880">
        <f t="shared" si="59"/>
        <v>121</v>
      </c>
      <c r="L1880">
        <f>Link21_SED!E1880</f>
        <v>934</v>
      </c>
      <c r="M1880">
        <f>Link21_SED!F1880</f>
        <v>0</v>
      </c>
      <c r="O1880">
        <v>818</v>
      </c>
    </row>
    <row r="1881" spans="1:15">
      <c r="A1881" t="s">
        <v>20</v>
      </c>
      <c r="B1881">
        <v>1880</v>
      </c>
      <c r="C1881">
        <f>Link21_SED!D1881</f>
        <v>609</v>
      </c>
      <c r="D1881">
        <f>IFERROR(ROUND($C1881*VLOOKUP($O1881,'TM1.5SynthPop'!$A$2:$Q$1446,COLUMN('TM1.5SynthPop'!$P$2),FALSE),0),)</f>
        <v>371</v>
      </c>
      <c r="E1881">
        <f t="shared" si="58"/>
        <v>238</v>
      </c>
      <c r="F1881">
        <f>IFERROR(ROUND($C1881*VLOOKUP($O1881,'TM1.5SynthPop'!$A$2:$Q$1446,COLUMN('TM1.5SynthPop'!J$1),FALSE),0),0)</f>
        <v>44</v>
      </c>
      <c r="G1881">
        <f>IFERROR(ROUND($C1881*VLOOKUP($O1881,'TM1.5SynthPop'!$A$2:$Q$1446,COLUMN('TM1.5SynthPop'!K$1),FALSE),0),0)</f>
        <v>67</v>
      </c>
      <c r="H1881">
        <f>IFERROR(ROUND($C1881*VLOOKUP($O1881,'TM1.5SynthPop'!$A$2:$Q$1446,COLUMN('TM1.5SynthPop'!L$1),FALSE),0),0)</f>
        <v>83</v>
      </c>
      <c r="I1881">
        <f>IFERROR(ROUND($C1881*VLOOKUP($O1881,'TM1.5SynthPop'!$A$2:$Q$1446,COLUMN('TM1.5SynthPop'!M$1),FALSE),0),0)</f>
        <v>58</v>
      </c>
      <c r="J1881">
        <f>IFERROR(ROUND($C1881*VLOOKUP($O1881,'TM1.5SynthPop'!$A$2:$Q$1446,COLUMN('TM1.5SynthPop'!N$1),FALSE),0),0)</f>
        <v>90</v>
      </c>
      <c r="K1881">
        <f t="shared" si="59"/>
        <v>267</v>
      </c>
      <c r="L1881">
        <f>Link21_SED!E1881</f>
        <v>1966</v>
      </c>
      <c r="M1881">
        <f>Link21_SED!F1881</f>
        <v>0</v>
      </c>
      <c r="O1881">
        <v>819</v>
      </c>
    </row>
    <row r="1882" spans="1:15">
      <c r="A1882" t="s">
        <v>20</v>
      </c>
      <c r="B1882">
        <v>1881</v>
      </c>
      <c r="C1882">
        <f>Link21_SED!D1882</f>
        <v>1188</v>
      </c>
      <c r="D1882">
        <f>IFERROR(ROUND($C1882*VLOOKUP($O1882,'TM1.5SynthPop'!$A$2:$Q$1446,COLUMN('TM1.5SynthPop'!$P$2),FALSE),0),)</f>
        <v>732</v>
      </c>
      <c r="E1882">
        <f t="shared" si="58"/>
        <v>456</v>
      </c>
      <c r="F1882">
        <f>IFERROR(ROUND($C1882*VLOOKUP($O1882,'TM1.5SynthPop'!$A$2:$Q$1446,COLUMN('TM1.5SynthPop'!J$1),FALSE),0),0)</f>
        <v>156</v>
      </c>
      <c r="G1882">
        <f>IFERROR(ROUND($C1882*VLOOKUP($O1882,'TM1.5SynthPop'!$A$2:$Q$1446,COLUMN('TM1.5SynthPop'!K$1),FALSE),0),0)</f>
        <v>295</v>
      </c>
      <c r="H1882">
        <f>IFERROR(ROUND($C1882*VLOOKUP($O1882,'TM1.5SynthPop'!$A$2:$Q$1446,COLUMN('TM1.5SynthPop'!L$1),FALSE),0),0)</f>
        <v>172</v>
      </c>
      <c r="I1882">
        <f>IFERROR(ROUND($C1882*VLOOKUP($O1882,'TM1.5SynthPop'!$A$2:$Q$1446,COLUMN('TM1.5SynthPop'!M$1),FALSE),0),0)</f>
        <v>139</v>
      </c>
      <c r="J1882">
        <f>IFERROR(ROUND($C1882*VLOOKUP($O1882,'TM1.5SynthPop'!$A$2:$Q$1446,COLUMN('TM1.5SynthPop'!N$1),FALSE),0),0)</f>
        <v>137</v>
      </c>
      <c r="K1882">
        <f t="shared" si="59"/>
        <v>289</v>
      </c>
      <c r="L1882">
        <f>Link21_SED!E1882</f>
        <v>2883</v>
      </c>
      <c r="M1882">
        <f>Link21_SED!F1882</f>
        <v>12</v>
      </c>
      <c r="O1882">
        <v>828</v>
      </c>
    </row>
    <row r="1883" spans="1:15">
      <c r="A1883" t="s">
        <v>20</v>
      </c>
      <c r="B1883">
        <v>1882</v>
      </c>
      <c r="C1883">
        <f>Link21_SED!D1883</f>
        <v>743</v>
      </c>
      <c r="D1883">
        <f>IFERROR(ROUND($C1883*VLOOKUP($O1883,'TM1.5SynthPop'!$A$2:$Q$1446,COLUMN('TM1.5SynthPop'!$P$2),FALSE),0),)</f>
        <v>458</v>
      </c>
      <c r="E1883">
        <f t="shared" si="58"/>
        <v>285</v>
      </c>
      <c r="F1883">
        <f>IFERROR(ROUND($C1883*VLOOKUP($O1883,'TM1.5SynthPop'!$A$2:$Q$1446,COLUMN('TM1.5SynthPop'!J$1),FALSE),0),0)</f>
        <v>97</v>
      </c>
      <c r="G1883">
        <f>IFERROR(ROUND($C1883*VLOOKUP($O1883,'TM1.5SynthPop'!$A$2:$Q$1446,COLUMN('TM1.5SynthPop'!K$1),FALSE),0),0)</f>
        <v>185</v>
      </c>
      <c r="H1883">
        <f>IFERROR(ROUND($C1883*VLOOKUP($O1883,'TM1.5SynthPop'!$A$2:$Q$1446,COLUMN('TM1.5SynthPop'!L$1),FALSE),0),0)</f>
        <v>108</v>
      </c>
      <c r="I1883">
        <f>IFERROR(ROUND($C1883*VLOOKUP($O1883,'TM1.5SynthPop'!$A$2:$Q$1446,COLUMN('TM1.5SynthPop'!M$1),FALSE),0),0)</f>
        <v>87</v>
      </c>
      <c r="J1883">
        <f>IFERROR(ROUND($C1883*VLOOKUP($O1883,'TM1.5SynthPop'!$A$2:$Q$1446,COLUMN('TM1.5SynthPop'!N$1),FALSE),0),0)</f>
        <v>86</v>
      </c>
      <c r="K1883">
        <f t="shared" si="59"/>
        <v>180</v>
      </c>
      <c r="L1883">
        <f>Link21_SED!E1883</f>
        <v>2252</v>
      </c>
      <c r="M1883">
        <f>Link21_SED!F1883</f>
        <v>100</v>
      </c>
      <c r="O1883">
        <v>828</v>
      </c>
    </row>
    <row r="1884" spans="1:15">
      <c r="A1884" t="s">
        <v>20</v>
      </c>
      <c r="B1884">
        <v>1883</v>
      </c>
      <c r="C1884">
        <f>Link21_SED!D1884</f>
        <v>859</v>
      </c>
      <c r="D1884">
        <f>IFERROR(ROUND($C1884*VLOOKUP($O1884,'TM1.5SynthPop'!$A$2:$Q$1446,COLUMN('TM1.5SynthPop'!$P$2),FALSE),0),)</f>
        <v>529</v>
      </c>
      <c r="E1884">
        <f t="shared" si="58"/>
        <v>330</v>
      </c>
      <c r="F1884">
        <f>IFERROR(ROUND($C1884*VLOOKUP($O1884,'TM1.5SynthPop'!$A$2:$Q$1446,COLUMN('TM1.5SynthPop'!J$1),FALSE),0),0)</f>
        <v>113</v>
      </c>
      <c r="G1884">
        <f>IFERROR(ROUND($C1884*VLOOKUP($O1884,'TM1.5SynthPop'!$A$2:$Q$1446,COLUMN('TM1.5SynthPop'!K$1),FALSE),0),0)</f>
        <v>213</v>
      </c>
      <c r="H1884">
        <f>IFERROR(ROUND($C1884*VLOOKUP($O1884,'TM1.5SynthPop'!$A$2:$Q$1446,COLUMN('TM1.5SynthPop'!L$1),FALSE),0),0)</f>
        <v>125</v>
      </c>
      <c r="I1884">
        <f>IFERROR(ROUND($C1884*VLOOKUP($O1884,'TM1.5SynthPop'!$A$2:$Q$1446,COLUMN('TM1.5SynthPop'!M$1),FALSE),0),0)</f>
        <v>101</v>
      </c>
      <c r="J1884">
        <f>IFERROR(ROUND($C1884*VLOOKUP($O1884,'TM1.5SynthPop'!$A$2:$Q$1446,COLUMN('TM1.5SynthPop'!N$1),FALSE),0),0)</f>
        <v>99</v>
      </c>
      <c r="K1884">
        <f t="shared" si="59"/>
        <v>208</v>
      </c>
      <c r="L1884">
        <f>Link21_SED!E1884</f>
        <v>2881</v>
      </c>
      <c r="M1884">
        <f>Link21_SED!F1884</f>
        <v>147</v>
      </c>
      <c r="O1884">
        <v>828</v>
      </c>
    </row>
    <row r="1885" spans="1:15">
      <c r="A1885" t="s">
        <v>20</v>
      </c>
      <c r="B1885">
        <v>1884</v>
      </c>
      <c r="C1885">
        <f>Link21_SED!D1885</f>
        <v>1127</v>
      </c>
      <c r="D1885">
        <f>IFERROR(ROUND($C1885*VLOOKUP($O1885,'TM1.5SynthPop'!$A$2:$Q$1446,COLUMN('TM1.5SynthPop'!$P$2),FALSE),0),)</f>
        <v>735</v>
      </c>
      <c r="E1885">
        <f t="shared" si="58"/>
        <v>392</v>
      </c>
      <c r="F1885">
        <f>IFERROR(ROUND($C1885*VLOOKUP($O1885,'TM1.5SynthPop'!$A$2:$Q$1446,COLUMN('TM1.5SynthPop'!J$1),FALSE),0),0)</f>
        <v>47</v>
      </c>
      <c r="G1885">
        <f>IFERROR(ROUND($C1885*VLOOKUP($O1885,'TM1.5SynthPop'!$A$2:$Q$1446,COLUMN('TM1.5SynthPop'!K$1),FALSE),0),0)</f>
        <v>61</v>
      </c>
      <c r="H1885">
        <f>IFERROR(ROUND($C1885*VLOOKUP($O1885,'TM1.5SynthPop'!$A$2:$Q$1446,COLUMN('TM1.5SynthPop'!L$1),FALSE),0),0)</f>
        <v>142</v>
      </c>
      <c r="I1885">
        <f>IFERROR(ROUND($C1885*VLOOKUP($O1885,'TM1.5SynthPop'!$A$2:$Q$1446,COLUMN('TM1.5SynthPop'!M$1),FALSE),0),0)</f>
        <v>155</v>
      </c>
      <c r="J1885">
        <f>IFERROR(ROUND($C1885*VLOOKUP($O1885,'TM1.5SynthPop'!$A$2:$Q$1446,COLUMN('TM1.5SynthPop'!N$1),FALSE),0),0)</f>
        <v>220</v>
      </c>
      <c r="K1885">
        <f t="shared" si="59"/>
        <v>502</v>
      </c>
      <c r="L1885">
        <f>Link21_SED!E1885</f>
        <v>3403</v>
      </c>
      <c r="M1885">
        <f>Link21_SED!F1885</f>
        <v>97</v>
      </c>
      <c r="O1885">
        <v>818</v>
      </c>
    </row>
    <row r="1886" spans="1:15">
      <c r="A1886" t="s">
        <v>20</v>
      </c>
      <c r="B1886">
        <v>1885</v>
      </c>
      <c r="C1886">
        <f>Link21_SED!D1886</f>
        <v>215</v>
      </c>
      <c r="D1886">
        <f>IFERROR(ROUND($C1886*VLOOKUP($O1886,'TM1.5SynthPop'!$A$2:$Q$1446,COLUMN('TM1.5SynthPop'!$P$2),FALSE),0),)</f>
        <v>172</v>
      </c>
      <c r="E1886">
        <f t="shared" si="58"/>
        <v>43</v>
      </c>
      <c r="F1886">
        <f>IFERROR(ROUND($C1886*VLOOKUP($O1886,'TM1.5SynthPop'!$A$2:$Q$1446,COLUMN('TM1.5SynthPop'!J$1),FALSE),0),0)</f>
        <v>8</v>
      </c>
      <c r="G1886">
        <f>IFERROR(ROUND($C1886*VLOOKUP($O1886,'TM1.5SynthPop'!$A$2:$Q$1446,COLUMN('TM1.5SynthPop'!K$1),FALSE),0),0)</f>
        <v>14</v>
      </c>
      <c r="H1886">
        <f>IFERROR(ROUND($C1886*VLOOKUP($O1886,'TM1.5SynthPop'!$A$2:$Q$1446,COLUMN('TM1.5SynthPop'!L$1),FALSE),0),0)</f>
        <v>27</v>
      </c>
      <c r="I1886">
        <f>IFERROR(ROUND($C1886*VLOOKUP($O1886,'TM1.5SynthPop'!$A$2:$Q$1446,COLUMN('TM1.5SynthPop'!M$1),FALSE),0),0)</f>
        <v>30</v>
      </c>
      <c r="J1886">
        <f>IFERROR(ROUND($C1886*VLOOKUP($O1886,'TM1.5SynthPop'!$A$2:$Q$1446,COLUMN('TM1.5SynthPop'!N$1),FALSE),0),0)</f>
        <v>45</v>
      </c>
      <c r="K1886">
        <f t="shared" si="59"/>
        <v>91</v>
      </c>
      <c r="L1886">
        <f>Link21_SED!E1886</f>
        <v>365</v>
      </c>
      <c r="M1886">
        <f>Link21_SED!F1886</f>
        <v>0</v>
      </c>
      <c r="O1886">
        <v>860</v>
      </c>
    </row>
    <row r="1887" spans="1:15">
      <c r="A1887" t="s">
        <v>20</v>
      </c>
      <c r="B1887">
        <v>1886</v>
      </c>
      <c r="C1887">
        <f>Link21_SED!D1887</f>
        <v>265</v>
      </c>
      <c r="D1887">
        <f>IFERROR(ROUND($C1887*VLOOKUP($O1887,'TM1.5SynthPop'!$A$2:$Q$1446,COLUMN('TM1.5SynthPop'!$P$2),FALSE),0),)</f>
        <v>182</v>
      </c>
      <c r="E1887">
        <f t="shared" si="58"/>
        <v>83</v>
      </c>
      <c r="F1887">
        <f>IFERROR(ROUND($C1887*VLOOKUP($O1887,'TM1.5SynthPop'!$A$2:$Q$1446,COLUMN('TM1.5SynthPop'!J$1),FALSE),0),0)</f>
        <v>28</v>
      </c>
      <c r="G1887">
        <f>IFERROR(ROUND($C1887*VLOOKUP($O1887,'TM1.5SynthPop'!$A$2:$Q$1446,COLUMN('TM1.5SynthPop'!K$1),FALSE),0),0)</f>
        <v>41</v>
      </c>
      <c r="H1887">
        <f>IFERROR(ROUND($C1887*VLOOKUP($O1887,'TM1.5SynthPop'!$A$2:$Q$1446,COLUMN('TM1.5SynthPop'!L$1),FALSE),0),0)</f>
        <v>41</v>
      </c>
      <c r="I1887">
        <f>IFERROR(ROUND($C1887*VLOOKUP($O1887,'TM1.5SynthPop'!$A$2:$Q$1446,COLUMN('TM1.5SynthPop'!M$1),FALSE),0),0)</f>
        <v>40</v>
      </c>
      <c r="J1887">
        <f>IFERROR(ROUND($C1887*VLOOKUP($O1887,'TM1.5SynthPop'!$A$2:$Q$1446,COLUMN('TM1.5SynthPop'!N$1),FALSE),0),0)</f>
        <v>35</v>
      </c>
      <c r="K1887">
        <f t="shared" si="59"/>
        <v>80</v>
      </c>
      <c r="L1887">
        <f>Link21_SED!E1887</f>
        <v>861</v>
      </c>
      <c r="M1887">
        <f>Link21_SED!F1887</f>
        <v>187</v>
      </c>
      <c r="O1887">
        <v>857</v>
      </c>
    </row>
    <row r="1888" spans="1:15">
      <c r="A1888" t="s">
        <v>20</v>
      </c>
      <c r="B1888">
        <v>1887</v>
      </c>
      <c r="C1888">
        <f>Link21_SED!D1888</f>
        <v>642</v>
      </c>
      <c r="D1888">
        <f>IFERROR(ROUND($C1888*VLOOKUP($O1888,'TM1.5SynthPop'!$A$2:$Q$1446,COLUMN('TM1.5SynthPop'!$P$2),FALSE),0),)</f>
        <v>432</v>
      </c>
      <c r="E1888">
        <f t="shared" si="58"/>
        <v>210</v>
      </c>
      <c r="F1888">
        <f>IFERROR(ROUND($C1888*VLOOKUP($O1888,'TM1.5SynthPop'!$A$2:$Q$1446,COLUMN('TM1.5SynthPop'!J$1),FALSE),0),0)</f>
        <v>112</v>
      </c>
      <c r="G1888">
        <f>IFERROR(ROUND($C1888*VLOOKUP($O1888,'TM1.5SynthPop'!$A$2:$Q$1446,COLUMN('TM1.5SynthPop'!K$1),FALSE),0),0)</f>
        <v>140</v>
      </c>
      <c r="H1888">
        <f>IFERROR(ROUND($C1888*VLOOKUP($O1888,'TM1.5SynthPop'!$A$2:$Q$1446,COLUMN('TM1.5SynthPop'!L$1),FALSE),0),0)</f>
        <v>96</v>
      </c>
      <c r="I1888">
        <f>IFERROR(ROUND($C1888*VLOOKUP($O1888,'TM1.5SynthPop'!$A$2:$Q$1446,COLUMN('TM1.5SynthPop'!M$1),FALSE),0),0)</f>
        <v>79</v>
      </c>
      <c r="J1888">
        <f>IFERROR(ROUND($C1888*VLOOKUP($O1888,'TM1.5SynthPop'!$A$2:$Q$1446,COLUMN('TM1.5SynthPop'!N$1),FALSE),0),0)</f>
        <v>75</v>
      </c>
      <c r="K1888">
        <f t="shared" si="59"/>
        <v>140</v>
      </c>
      <c r="L1888">
        <f>Link21_SED!E1888</f>
        <v>1595</v>
      </c>
      <c r="M1888">
        <f>Link21_SED!F1888</f>
        <v>0</v>
      </c>
      <c r="O1888">
        <v>855</v>
      </c>
    </row>
    <row r="1889" spans="1:15">
      <c r="A1889" t="s">
        <v>20</v>
      </c>
      <c r="B1889">
        <v>1888</v>
      </c>
      <c r="C1889">
        <f>Link21_SED!D1889</f>
        <v>390</v>
      </c>
      <c r="D1889">
        <f>IFERROR(ROUND($C1889*VLOOKUP($O1889,'TM1.5SynthPop'!$A$2:$Q$1446,COLUMN('TM1.5SynthPop'!$P$2),FALSE),0),)</f>
        <v>298</v>
      </c>
      <c r="E1889">
        <f t="shared" si="58"/>
        <v>92</v>
      </c>
      <c r="F1889">
        <f>IFERROR(ROUND($C1889*VLOOKUP($O1889,'TM1.5SynthPop'!$A$2:$Q$1446,COLUMN('TM1.5SynthPop'!J$1),FALSE),0),0)</f>
        <v>61</v>
      </c>
      <c r="G1889">
        <f>IFERROR(ROUND($C1889*VLOOKUP($O1889,'TM1.5SynthPop'!$A$2:$Q$1446,COLUMN('TM1.5SynthPop'!K$1),FALSE),0),0)</f>
        <v>74</v>
      </c>
      <c r="H1889">
        <f>IFERROR(ROUND($C1889*VLOOKUP($O1889,'TM1.5SynthPop'!$A$2:$Q$1446,COLUMN('TM1.5SynthPop'!L$1),FALSE),0),0)</f>
        <v>64</v>
      </c>
      <c r="I1889">
        <f>IFERROR(ROUND($C1889*VLOOKUP($O1889,'TM1.5SynthPop'!$A$2:$Q$1446,COLUMN('TM1.5SynthPop'!M$1),FALSE),0),0)</f>
        <v>52</v>
      </c>
      <c r="J1889">
        <f>IFERROR(ROUND($C1889*VLOOKUP($O1889,'TM1.5SynthPop'!$A$2:$Q$1446,COLUMN('TM1.5SynthPop'!N$1),FALSE),0),0)</f>
        <v>48</v>
      </c>
      <c r="K1889">
        <f t="shared" si="59"/>
        <v>91</v>
      </c>
      <c r="L1889">
        <f>Link21_SED!E1889</f>
        <v>915</v>
      </c>
      <c r="M1889">
        <f>Link21_SED!F1889</f>
        <v>15</v>
      </c>
      <c r="O1889">
        <v>838</v>
      </c>
    </row>
    <row r="1890" spans="1:15">
      <c r="A1890" t="s">
        <v>20</v>
      </c>
      <c r="B1890">
        <v>1889</v>
      </c>
      <c r="C1890">
        <f>Link21_SED!D1890</f>
        <v>404</v>
      </c>
      <c r="D1890">
        <f>IFERROR(ROUND($C1890*VLOOKUP($O1890,'TM1.5SynthPop'!$A$2:$Q$1446,COLUMN('TM1.5SynthPop'!$P$2),FALSE),0),)</f>
        <v>307</v>
      </c>
      <c r="E1890">
        <f t="shared" si="58"/>
        <v>97</v>
      </c>
      <c r="F1890">
        <f>IFERROR(ROUND($C1890*VLOOKUP($O1890,'TM1.5SynthPop'!$A$2:$Q$1446,COLUMN('TM1.5SynthPop'!J$1),FALSE),0),0)</f>
        <v>10</v>
      </c>
      <c r="G1890">
        <f>IFERROR(ROUND($C1890*VLOOKUP($O1890,'TM1.5SynthPop'!$A$2:$Q$1446,COLUMN('TM1.5SynthPop'!K$1),FALSE),0),0)</f>
        <v>20</v>
      </c>
      <c r="H1890">
        <f>IFERROR(ROUND($C1890*VLOOKUP($O1890,'TM1.5SynthPop'!$A$2:$Q$1446,COLUMN('TM1.5SynthPop'!L$1),FALSE),0),0)</f>
        <v>56</v>
      </c>
      <c r="I1890">
        <f>IFERROR(ROUND($C1890*VLOOKUP($O1890,'TM1.5SynthPop'!$A$2:$Q$1446,COLUMN('TM1.5SynthPop'!M$1),FALSE),0),0)</f>
        <v>48</v>
      </c>
      <c r="J1890">
        <f>IFERROR(ROUND($C1890*VLOOKUP($O1890,'TM1.5SynthPop'!$A$2:$Q$1446,COLUMN('TM1.5SynthPop'!N$1),FALSE),0),0)</f>
        <v>85</v>
      </c>
      <c r="K1890">
        <f t="shared" si="59"/>
        <v>185</v>
      </c>
      <c r="L1890">
        <f>Link21_SED!E1890</f>
        <v>1052</v>
      </c>
      <c r="M1890">
        <f>Link21_SED!F1890</f>
        <v>0</v>
      </c>
      <c r="O1890">
        <v>852</v>
      </c>
    </row>
    <row r="1891" spans="1:15">
      <c r="A1891" t="s">
        <v>20</v>
      </c>
      <c r="B1891">
        <v>1890</v>
      </c>
      <c r="C1891">
        <f>Link21_SED!D1891</f>
        <v>1088</v>
      </c>
      <c r="D1891">
        <f>IFERROR(ROUND($C1891*VLOOKUP($O1891,'TM1.5SynthPop'!$A$2:$Q$1446,COLUMN('TM1.5SynthPop'!$P$2),FALSE),0),)</f>
        <v>885</v>
      </c>
      <c r="E1891">
        <f t="shared" si="58"/>
        <v>203</v>
      </c>
      <c r="F1891">
        <f>IFERROR(ROUND($C1891*VLOOKUP($O1891,'TM1.5SynthPop'!$A$2:$Q$1446,COLUMN('TM1.5SynthPop'!J$1),FALSE),0),0)</f>
        <v>237</v>
      </c>
      <c r="G1891">
        <f>IFERROR(ROUND($C1891*VLOOKUP($O1891,'TM1.5SynthPop'!$A$2:$Q$1446,COLUMN('TM1.5SynthPop'!K$1),FALSE),0),0)</f>
        <v>300</v>
      </c>
      <c r="H1891">
        <f>IFERROR(ROUND($C1891*VLOOKUP($O1891,'TM1.5SynthPop'!$A$2:$Q$1446,COLUMN('TM1.5SynthPop'!L$1),FALSE),0),0)</f>
        <v>135</v>
      </c>
      <c r="I1891">
        <f>IFERROR(ROUND($C1891*VLOOKUP($O1891,'TM1.5SynthPop'!$A$2:$Q$1446,COLUMN('TM1.5SynthPop'!M$1),FALSE),0),0)</f>
        <v>101</v>
      </c>
      <c r="J1891">
        <f>IFERROR(ROUND($C1891*VLOOKUP($O1891,'TM1.5SynthPop'!$A$2:$Q$1446,COLUMN('TM1.5SynthPop'!N$1),FALSE),0),0)</f>
        <v>123</v>
      </c>
      <c r="K1891">
        <f t="shared" si="59"/>
        <v>192</v>
      </c>
      <c r="L1891">
        <f>Link21_SED!E1891</f>
        <v>2532</v>
      </c>
      <c r="M1891">
        <f>Link21_SED!F1891</f>
        <v>0</v>
      </c>
      <c r="O1891">
        <v>847</v>
      </c>
    </row>
    <row r="1892" spans="1:15">
      <c r="A1892" t="s">
        <v>20</v>
      </c>
      <c r="B1892">
        <v>1891</v>
      </c>
      <c r="C1892">
        <f>Link21_SED!D1892</f>
        <v>631</v>
      </c>
      <c r="D1892">
        <f>IFERROR(ROUND($C1892*VLOOKUP($O1892,'TM1.5SynthPop'!$A$2:$Q$1446,COLUMN('TM1.5SynthPop'!$P$2),FALSE),0),)</f>
        <v>357</v>
      </c>
      <c r="E1892">
        <f t="shared" si="58"/>
        <v>274</v>
      </c>
      <c r="F1892">
        <f>IFERROR(ROUND($C1892*VLOOKUP($O1892,'TM1.5SynthPop'!$A$2:$Q$1446,COLUMN('TM1.5SynthPop'!J$1),FALSE),0),0)</f>
        <v>60</v>
      </c>
      <c r="G1892">
        <f>IFERROR(ROUND($C1892*VLOOKUP($O1892,'TM1.5SynthPop'!$A$2:$Q$1446,COLUMN('TM1.5SynthPop'!K$1),FALSE),0),0)</f>
        <v>115</v>
      </c>
      <c r="H1892">
        <f>IFERROR(ROUND($C1892*VLOOKUP($O1892,'TM1.5SynthPop'!$A$2:$Q$1446,COLUMN('TM1.5SynthPop'!L$1),FALSE),0),0)</f>
        <v>94</v>
      </c>
      <c r="I1892">
        <f>IFERROR(ROUND($C1892*VLOOKUP($O1892,'TM1.5SynthPop'!$A$2:$Q$1446,COLUMN('TM1.5SynthPop'!M$1),FALSE),0),0)</f>
        <v>71</v>
      </c>
      <c r="J1892">
        <f>IFERROR(ROUND($C1892*VLOOKUP($O1892,'TM1.5SynthPop'!$A$2:$Q$1446,COLUMN('TM1.5SynthPop'!N$1),FALSE),0),0)</f>
        <v>92</v>
      </c>
      <c r="K1892">
        <f t="shared" si="59"/>
        <v>199</v>
      </c>
      <c r="L1892">
        <f>Link21_SED!E1892</f>
        <v>2298</v>
      </c>
      <c r="M1892">
        <f>Link21_SED!F1892</f>
        <v>0</v>
      </c>
      <c r="O1892">
        <v>830</v>
      </c>
    </row>
    <row r="1893" spans="1:15">
      <c r="A1893" t="s">
        <v>20</v>
      </c>
      <c r="B1893">
        <v>1892</v>
      </c>
      <c r="C1893">
        <f>Link21_SED!D1893</f>
        <v>376</v>
      </c>
      <c r="D1893">
        <f>IFERROR(ROUND($C1893*VLOOKUP($O1893,'TM1.5SynthPop'!$A$2:$Q$1446,COLUMN('TM1.5SynthPop'!$P$2),FALSE),0),)</f>
        <v>271</v>
      </c>
      <c r="E1893">
        <f t="shared" si="58"/>
        <v>105</v>
      </c>
      <c r="F1893">
        <f>IFERROR(ROUND($C1893*VLOOKUP($O1893,'TM1.5SynthPop'!$A$2:$Q$1446,COLUMN('TM1.5SynthPop'!J$1),FALSE),0),0)</f>
        <v>23</v>
      </c>
      <c r="G1893">
        <f>IFERROR(ROUND($C1893*VLOOKUP($O1893,'TM1.5SynthPop'!$A$2:$Q$1446,COLUMN('TM1.5SynthPop'!K$1),FALSE),0),0)</f>
        <v>33</v>
      </c>
      <c r="H1893">
        <f>IFERROR(ROUND($C1893*VLOOKUP($O1893,'TM1.5SynthPop'!$A$2:$Q$1446,COLUMN('TM1.5SynthPop'!L$1),FALSE),0),0)</f>
        <v>66</v>
      </c>
      <c r="I1893">
        <f>IFERROR(ROUND($C1893*VLOOKUP($O1893,'TM1.5SynthPop'!$A$2:$Q$1446,COLUMN('TM1.5SynthPop'!M$1),FALSE),0),0)</f>
        <v>52</v>
      </c>
      <c r="J1893">
        <f>IFERROR(ROUND($C1893*VLOOKUP($O1893,'TM1.5SynthPop'!$A$2:$Q$1446,COLUMN('TM1.5SynthPop'!N$1),FALSE),0),0)</f>
        <v>64</v>
      </c>
      <c r="K1893">
        <f t="shared" si="59"/>
        <v>138</v>
      </c>
      <c r="L1893">
        <f>Link21_SED!E1893</f>
        <v>1214</v>
      </c>
      <c r="M1893">
        <f>Link21_SED!F1893</f>
        <v>0</v>
      </c>
      <c r="O1893">
        <v>836</v>
      </c>
    </row>
    <row r="1894" spans="1:15">
      <c r="A1894" t="s">
        <v>20</v>
      </c>
      <c r="B1894">
        <v>1893</v>
      </c>
      <c r="C1894">
        <f>Link21_SED!D1894</f>
        <v>963</v>
      </c>
      <c r="D1894">
        <f>IFERROR(ROUND($C1894*VLOOKUP($O1894,'TM1.5SynthPop'!$A$2:$Q$1446,COLUMN('TM1.5SynthPop'!$P$2),FALSE),0),)</f>
        <v>567</v>
      </c>
      <c r="E1894">
        <f t="shared" si="58"/>
        <v>396</v>
      </c>
      <c r="F1894">
        <f>IFERROR(ROUND($C1894*VLOOKUP($O1894,'TM1.5SynthPop'!$A$2:$Q$1446,COLUMN('TM1.5SynthPop'!J$1),FALSE),0),0)</f>
        <v>72</v>
      </c>
      <c r="G1894">
        <f>IFERROR(ROUND($C1894*VLOOKUP($O1894,'TM1.5SynthPop'!$A$2:$Q$1446,COLUMN('TM1.5SynthPop'!K$1),FALSE),0),0)</f>
        <v>142</v>
      </c>
      <c r="H1894">
        <f>IFERROR(ROUND($C1894*VLOOKUP($O1894,'TM1.5SynthPop'!$A$2:$Q$1446,COLUMN('TM1.5SynthPop'!L$1),FALSE),0),0)</f>
        <v>150</v>
      </c>
      <c r="I1894">
        <f>IFERROR(ROUND($C1894*VLOOKUP($O1894,'TM1.5SynthPop'!$A$2:$Q$1446,COLUMN('TM1.5SynthPop'!M$1),FALSE),0),0)</f>
        <v>130</v>
      </c>
      <c r="J1894">
        <f>IFERROR(ROUND($C1894*VLOOKUP($O1894,'TM1.5SynthPop'!$A$2:$Q$1446,COLUMN('TM1.5SynthPop'!N$1),FALSE),0),0)</f>
        <v>147</v>
      </c>
      <c r="K1894">
        <f t="shared" si="59"/>
        <v>322</v>
      </c>
      <c r="L1894">
        <f>Link21_SED!E1894</f>
        <v>3029</v>
      </c>
      <c r="M1894">
        <f>Link21_SED!F1894</f>
        <v>27</v>
      </c>
      <c r="O1894">
        <v>825</v>
      </c>
    </row>
    <row r="1895" spans="1:15">
      <c r="A1895" t="s">
        <v>20</v>
      </c>
      <c r="B1895">
        <v>1894</v>
      </c>
      <c r="C1895">
        <f>Link21_SED!D1895</f>
        <v>244</v>
      </c>
      <c r="D1895">
        <f>IFERROR(ROUND($C1895*VLOOKUP($O1895,'TM1.5SynthPop'!$A$2:$Q$1446,COLUMN('TM1.5SynthPop'!$P$2),FALSE),0),)</f>
        <v>167</v>
      </c>
      <c r="E1895">
        <f t="shared" si="58"/>
        <v>77</v>
      </c>
      <c r="F1895">
        <f>IFERROR(ROUND($C1895*VLOOKUP($O1895,'TM1.5SynthPop'!$A$2:$Q$1446,COLUMN('TM1.5SynthPop'!J$1),FALSE),0),0)</f>
        <v>25</v>
      </c>
      <c r="G1895">
        <f>IFERROR(ROUND($C1895*VLOOKUP($O1895,'TM1.5SynthPop'!$A$2:$Q$1446,COLUMN('TM1.5SynthPop'!K$1),FALSE),0),0)</f>
        <v>38</v>
      </c>
      <c r="H1895">
        <f>IFERROR(ROUND($C1895*VLOOKUP($O1895,'TM1.5SynthPop'!$A$2:$Q$1446,COLUMN('TM1.5SynthPop'!L$1),FALSE),0),0)</f>
        <v>38</v>
      </c>
      <c r="I1895">
        <f>IFERROR(ROUND($C1895*VLOOKUP($O1895,'TM1.5SynthPop'!$A$2:$Q$1446,COLUMN('TM1.5SynthPop'!M$1),FALSE),0),0)</f>
        <v>37</v>
      </c>
      <c r="J1895">
        <f>IFERROR(ROUND($C1895*VLOOKUP($O1895,'TM1.5SynthPop'!$A$2:$Q$1446,COLUMN('TM1.5SynthPop'!N$1),FALSE),0),0)</f>
        <v>32</v>
      </c>
      <c r="K1895">
        <f t="shared" si="59"/>
        <v>74</v>
      </c>
      <c r="L1895">
        <f>Link21_SED!E1895</f>
        <v>772</v>
      </c>
      <c r="M1895">
        <f>Link21_SED!F1895</f>
        <v>2</v>
      </c>
      <c r="O1895">
        <v>857</v>
      </c>
    </row>
    <row r="1896" spans="1:15">
      <c r="A1896" t="s">
        <v>20</v>
      </c>
      <c r="B1896">
        <v>1895</v>
      </c>
      <c r="C1896">
        <f>Link21_SED!D1896</f>
        <v>639</v>
      </c>
      <c r="D1896">
        <f>IFERROR(ROUND($C1896*VLOOKUP($O1896,'TM1.5SynthPop'!$A$2:$Q$1446,COLUMN('TM1.5SynthPop'!$P$2),FALSE),0),)</f>
        <v>412</v>
      </c>
      <c r="E1896">
        <f t="shared" si="58"/>
        <v>227</v>
      </c>
      <c r="F1896">
        <f>IFERROR(ROUND($C1896*VLOOKUP($O1896,'TM1.5SynthPop'!$A$2:$Q$1446,COLUMN('TM1.5SynthPop'!J$1),FALSE),0),0)</f>
        <v>19</v>
      </c>
      <c r="G1896">
        <f>IFERROR(ROUND($C1896*VLOOKUP($O1896,'TM1.5SynthPop'!$A$2:$Q$1446,COLUMN('TM1.5SynthPop'!K$1),FALSE),0),0)</f>
        <v>33</v>
      </c>
      <c r="H1896">
        <f>IFERROR(ROUND($C1896*VLOOKUP($O1896,'TM1.5SynthPop'!$A$2:$Q$1446,COLUMN('TM1.5SynthPop'!L$1),FALSE),0),0)</f>
        <v>81</v>
      </c>
      <c r="I1896">
        <f>IFERROR(ROUND($C1896*VLOOKUP($O1896,'TM1.5SynthPop'!$A$2:$Q$1446,COLUMN('TM1.5SynthPop'!M$1),FALSE),0),0)</f>
        <v>77</v>
      </c>
      <c r="J1896">
        <f>IFERROR(ROUND($C1896*VLOOKUP($O1896,'TM1.5SynthPop'!$A$2:$Q$1446,COLUMN('TM1.5SynthPop'!N$1),FALSE),0),0)</f>
        <v>121</v>
      </c>
      <c r="K1896">
        <f t="shared" si="59"/>
        <v>308</v>
      </c>
      <c r="L1896">
        <f>Link21_SED!E1896</f>
        <v>2283</v>
      </c>
      <c r="M1896">
        <f>Link21_SED!F1896</f>
        <v>0</v>
      </c>
      <c r="O1896">
        <v>805</v>
      </c>
    </row>
    <row r="1897" spans="1:15">
      <c r="A1897" t="s">
        <v>20</v>
      </c>
      <c r="B1897">
        <v>1896</v>
      </c>
      <c r="C1897">
        <f>Link21_SED!D1897</f>
        <v>942</v>
      </c>
      <c r="D1897">
        <f>IFERROR(ROUND($C1897*VLOOKUP($O1897,'TM1.5SynthPop'!$A$2:$Q$1446,COLUMN('TM1.5SynthPop'!$P$2),FALSE),0),)</f>
        <v>616</v>
      </c>
      <c r="E1897">
        <f t="shared" si="58"/>
        <v>326</v>
      </c>
      <c r="F1897">
        <f>IFERROR(ROUND($C1897*VLOOKUP($O1897,'TM1.5SynthPop'!$A$2:$Q$1446,COLUMN('TM1.5SynthPop'!J$1),FALSE),0),0)</f>
        <v>49</v>
      </c>
      <c r="G1897">
        <f>IFERROR(ROUND($C1897*VLOOKUP($O1897,'TM1.5SynthPop'!$A$2:$Q$1446,COLUMN('TM1.5SynthPop'!K$1),FALSE),0),0)</f>
        <v>67</v>
      </c>
      <c r="H1897">
        <f>IFERROR(ROUND($C1897*VLOOKUP($O1897,'TM1.5SynthPop'!$A$2:$Q$1446,COLUMN('TM1.5SynthPop'!L$1),FALSE),0),0)</f>
        <v>152</v>
      </c>
      <c r="I1897">
        <f>IFERROR(ROUND($C1897*VLOOKUP($O1897,'TM1.5SynthPop'!$A$2:$Q$1446,COLUMN('TM1.5SynthPop'!M$1),FALSE),0),0)</f>
        <v>124</v>
      </c>
      <c r="J1897">
        <f>IFERROR(ROUND($C1897*VLOOKUP($O1897,'TM1.5SynthPop'!$A$2:$Q$1446,COLUMN('TM1.5SynthPop'!N$1),FALSE),0),0)</f>
        <v>172</v>
      </c>
      <c r="K1897">
        <f t="shared" si="59"/>
        <v>378</v>
      </c>
      <c r="L1897">
        <f>Link21_SED!E1897</f>
        <v>2325</v>
      </c>
      <c r="M1897">
        <f>Link21_SED!F1897</f>
        <v>77</v>
      </c>
      <c r="O1897">
        <v>853</v>
      </c>
    </row>
    <row r="1898" spans="1:15">
      <c r="A1898" t="s">
        <v>20</v>
      </c>
      <c r="B1898">
        <v>1897</v>
      </c>
      <c r="C1898">
        <f>Link21_SED!D1898</f>
        <v>922</v>
      </c>
      <c r="D1898">
        <f>IFERROR(ROUND($C1898*VLOOKUP($O1898,'TM1.5SynthPop'!$A$2:$Q$1446,COLUMN('TM1.5SynthPop'!$P$2),FALSE),0),)</f>
        <v>707</v>
      </c>
      <c r="E1898">
        <f t="shared" si="58"/>
        <v>215</v>
      </c>
      <c r="F1898">
        <f>IFERROR(ROUND($C1898*VLOOKUP($O1898,'TM1.5SynthPop'!$A$2:$Q$1446,COLUMN('TM1.5SynthPop'!J$1),FALSE),0),0)</f>
        <v>70</v>
      </c>
      <c r="G1898">
        <f>IFERROR(ROUND($C1898*VLOOKUP($O1898,'TM1.5SynthPop'!$A$2:$Q$1446,COLUMN('TM1.5SynthPop'!K$1),FALSE),0),0)</f>
        <v>102</v>
      </c>
      <c r="H1898">
        <f>IFERROR(ROUND($C1898*VLOOKUP($O1898,'TM1.5SynthPop'!$A$2:$Q$1446,COLUMN('TM1.5SynthPop'!L$1),FALSE),0),0)</f>
        <v>156</v>
      </c>
      <c r="I1898">
        <f>IFERROR(ROUND($C1898*VLOOKUP($O1898,'TM1.5SynthPop'!$A$2:$Q$1446,COLUMN('TM1.5SynthPop'!M$1),FALSE),0),0)</f>
        <v>130</v>
      </c>
      <c r="J1898">
        <f>IFERROR(ROUND($C1898*VLOOKUP($O1898,'TM1.5SynthPop'!$A$2:$Q$1446,COLUMN('TM1.5SynthPop'!N$1),FALSE),0),0)</f>
        <v>151</v>
      </c>
      <c r="K1898">
        <f t="shared" si="59"/>
        <v>313</v>
      </c>
      <c r="L1898">
        <f>Link21_SED!E1898</f>
        <v>2219</v>
      </c>
      <c r="M1898">
        <f>Link21_SED!F1898</f>
        <v>192</v>
      </c>
      <c r="O1898">
        <v>848</v>
      </c>
    </row>
    <row r="1899" spans="1:15">
      <c r="A1899" t="s">
        <v>20</v>
      </c>
      <c r="B1899">
        <v>1898</v>
      </c>
      <c r="C1899">
        <f>Link21_SED!D1899</f>
        <v>360</v>
      </c>
      <c r="D1899">
        <f>IFERROR(ROUND($C1899*VLOOKUP($O1899,'TM1.5SynthPop'!$A$2:$Q$1446,COLUMN('TM1.5SynthPop'!$P$2),FALSE),0),)</f>
        <v>283</v>
      </c>
      <c r="E1899">
        <f t="shared" si="58"/>
        <v>77</v>
      </c>
      <c r="F1899">
        <f>IFERROR(ROUND($C1899*VLOOKUP($O1899,'TM1.5SynthPop'!$A$2:$Q$1446,COLUMN('TM1.5SynthPop'!J$1),FALSE),0),0)</f>
        <v>14</v>
      </c>
      <c r="G1899">
        <f>IFERROR(ROUND($C1899*VLOOKUP($O1899,'TM1.5SynthPop'!$A$2:$Q$1446,COLUMN('TM1.5SynthPop'!K$1),FALSE),0),0)</f>
        <v>17</v>
      </c>
      <c r="H1899">
        <f>IFERROR(ROUND($C1899*VLOOKUP($O1899,'TM1.5SynthPop'!$A$2:$Q$1446,COLUMN('TM1.5SynthPop'!L$1),FALSE),0),0)</f>
        <v>60</v>
      </c>
      <c r="I1899">
        <f>IFERROR(ROUND($C1899*VLOOKUP($O1899,'TM1.5SynthPop'!$A$2:$Q$1446,COLUMN('TM1.5SynthPop'!M$1),FALSE),0),0)</f>
        <v>42</v>
      </c>
      <c r="J1899">
        <f>IFERROR(ROUND($C1899*VLOOKUP($O1899,'TM1.5SynthPop'!$A$2:$Q$1446,COLUMN('TM1.5SynthPop'!N$1),FALSE),0),0)</f>
        <v>74</v>
      </c>
      <c r="K1899">
        <f t="shared" si="59"/>
        <v>153</v>
      </c>
      <c r="L1899">
        <f>Link21_SED!E1899</f>
        <v>892</v>
      </c>
      <c r="M1899">
        <f>Link21_SED!F1899</f>
        <v>0</v>
      </c>
      <c r="O1899">
        <v>846</v>
      </c>
    </row>
    <row r="1900" spans="1:15">
      <c r="A1900" t="s">
        <v>20</v>
      </c>
      <c r="B1900">
        <v>1899</v>
      </c>
      <c r="C1900">
        <f>Link21_SED!D1900</f>
        <v>326</v>
      </c>
      <c r="D1900">
        <f>IFERROR(ROUND($C1900*VLOOKUP($O1900,'TM1.5SynthPop'!$A$2:$Q$1446,COLUMN('TM1.5SynthPop'!$P$2),FALSE),0),)</f>
        <v>257</v>
      </c>
      <c r="E1900">
        <f t="shared" si="58"/>
        <v>69</v>
      </c>
      <c r="F1900">
        <f>IFERROR(ROUND($C1900*VLOOKUP($O1900,'TM1.5SynthPop'!$A$2:$Q$1446,COLUMN('TM1.5SynthPop'!J$1),FALSE),0),0)</f>
        <v>13</v>
      </c>
      <c r="G1900">
        <f>IFERROR(ROUND($C1900*VLOOKUP($O1900,'TM1.5SynthPop'!$A$2:$Q$1446,COLUMN('TM1.5SynthPop'!K$1),FALSE),0),0)</f>
        <v>16</v>
      </c>
      <c r="H1900">
        <f>IFERROR(ROUND($C1900*VLOOKUP($O1900,'TM1.5SynthPop'!$A$2:$Q$1446,COLUMN('TM1.5SynthPop'!L$1),FALSE),0),0)</f>
        <v>55</v>
      </c>
      <c r="I1900">
        <f>IFERROR(ROUND($C1900*VLOOKUP($O1900,'TM1.5SynthPop'!$A$2:$Q$1446,COLUMN('TM1.5SynthPop'!M$1),FALSE),0),0)</f>
        <v>38</v>
      </c>
      <c r="J1900">
        <f>IFERROR(ROUND($C1900*VLOOKUP($O1900,'TM1.5SynthPop'!$A$2:$Q$1446,COLUMN('TM1.5SynthPop'!N$1),FALSE),0),0)</f>
        <v>67</v>
      </c>
      <c r="K1900">
        <f t="shared" si="59"/>
        <v>137</v>
      </c>
      <c r="L1900">
        <f>Link21_SED!E1900</f>
        <v>764</v>
      </c>
      <c r="M1900">
        <f>Link21_SED!F1900</f>
        <v>0</v>
      </c>
      <c r="O1900">
        <v>846</v>
      </c>
    </row>
    <row r="1901" spans="1:15">
      <c r="A1901" t="s">
        <v>20</v>
      </c>
      <c r="B1901">
        <v>1900</v>
      </c>
      <c r="C1901">
        <f>Link21_SED!D1901</f>
        <v>1283</v>
      </c>
      <c r="D1901">
        <f>IFERROR(ROUND($C1901*VLOOKUP($O1901,'TM1.5SynthPop'!$A$2:$Q$1446,COLUMN('TM1.5SynthPop'!$P$2),FALSE),0),)</f>
        <v>896</v>
      </c>
      <c r="E1901">
        <f t="shared" ref="E1901:E1964" si="60">C1901-D1901</f>
        <v>387</v>
      </c>
      <c r="F1901">
        <f>IFERROR(ROUND($C1901*VLOOKUP($O1901,'TM1.5SynthPop'!$A$2:$Q$1446,COLUMN('TM1.5SynthPop'!J$1),FALSE),0),0)</f>
        <v>283</v>
      </c>
      <c r="G1901">
        <f>IFERROR(ROUND($C1901*VLOOKUP($O1901,'TM1.5SynthPop'!$A$2:$Q$1446,COLUMN('TM1.5SynthPop'!K$1),FALSE),0),0)</f>
        <v>553</v>
      </c>
      <c r="H1901">
        <f>IFERROR(ROUND($C1901*VLOOKUP($O1901,'TM1.5SynthPop'!$A$2:$Q$1446,COLUMN('TM1.5SynthPop'!L$1),FALSE),0),0)</f>
        <v>86</v>
      </c>
      <c r="I1901">
        <f>IFERROR(ROUND($C1901*VLOOKUP($O1901,'TM1.5SynthPop'!$A$2:$Q$1446,COLUMN('TM1.5SynthPop'!M$1),FALSE),0),0)</f>
        <v>101</v>
      </c>
      <c r="J1901">
        <f>IFERROR(ROUND($C1901*VLOOKUP($O1901,'TM1.5SynthPop'!$A$2:$Q$1446,COLUMN('TM1.5SynthPop'!N$1),FALSE),0),0)</f>
        <v>91</v>
      </c>
      <c r="K1901">
        <f t="shared" ref="K1901:K1964" si="61">C1901-SUM(F1901:J1901)</f>
        <v>169</v>
      </c>
      <c r="L1901">
        <f>Link21_SED!E1901</f>
        <v>4203</v>
      </c>
      <c r="M1901">
        <f>Link21_SED!F1901</f>
        <v>0</v>
      </c>
      <c r="O1901">
        <v>856</v>
      </c>
    </row>
    <row r="1902" spans="1:15">
      <c r="A1902" t="s">
        <v>20</v>
      </c>
      <c r="B1902">
        <v>1901</v>
      </c>
      <c r="C1902">
        <f>Link21_SED!D1902</f>
        <v>756</v>
      </c>
      <c r="D1902">
        <f>IFERROR(ROUND($C1902*VLOOKUP($O1902,'TM1.5SynthPop'!$A$2:$Q$1446,COLUMN('TM1.5SynthPop'!$P$2),FALSE),0),)</f>
        <v>547</v>
      </c>
      <c r="E1902">
        <f t="shared" si="60"/>
        <v>209</v>
      </c>
      <c r="F1902">
        <f>IFERROR(ROUND($C1902*VLOOKUP($O1902,'TM1.5SynthPop'!$A$2:$Q$1446,COLUMN('TM1.5SynthPop'!J$1),FALSE),0),0)</f>
        <v>63</v>
      </c>
      <c r="G1902">
        <f>IFERROR(ROUND($C1902*VLOOKUP($O1902,'TM1.5SynthPop'!$A$2:$Q$1446,COLUMN('TM1.5SynthPop'!K$1),FALSE),0),0)</f>
        <v>82</v>
      </c>
      <c r="H1902">
        <f>IFERROR(ROUND($C1902*VLOOKUP($O1902,'TM1.5SynthPop'!$A$2:$Q$1446,COLUMN('TM1.5SynthPop'!L$1),FALSE),0),0)</f>
        <v>119</v>
      </c>
      <c r="I1902">
        <f>IFERROR(ROUND($C1902*VLOOKUP($O1902,'TM1.5SynthPop'!$A$2:$Q$1446,COLUMN('TM1.5SynthPop'!M$1),FALSE),0),0)</f>
        <v>93</v>
      </c>
      <c r="J1902">
        <f>IFERROR(ROUND($C1902*VLOOKUP($O1902,'TM1.5SynthPop'!$A$2:$Q$1446,COLUMN('TM1.5SynthPop'!N$1),FALSE),0),0)</f>
        <v>118</v>
      </c>
      <c r="K1902">
        <f t="shared" si="61"/>
        <v>281</v>
      </c>
      <c r="L1902">
        <f>Link21_SED!E1902</f>
        <v>1813</v>
      </c>
      <c r="M1902">
        <f>Link21_SED!F1902</f>
        <v>50</v>
      </c>
      <c r="O1902">
        <v>841</v>
      </c>
    </row>
    <row r="1903" spans="1:15">
      <c r="A1903" t="s">
        <v>20</v>
      </c>
      <c r="B1903">
        <v>1902</v>
      </c>
      <c r="C1903">
        <f>Link21_SED!D1903</f>
        <v>433</v>
      </c>
      <c r="D1903">
        <f>IFERROR(ROUND($C1903*VLOOKUP($O1903,'TM1.5SynthPop'!$A$2:$Q$1446,COLUMN('TM1.5SynthPop'!$P$2),FALSE),0),)</f>
        <v>255</v>
      </c>
      <c r="E1903">
        <f t="shared" si="60"/>
        <v>178</v>
      </c>
      <c r="F1903">
        <f>IFERROR(ROUND($C1903*VLOOKUP($O1903,'TM1.5SynthPop'!$A$2:$Q$1446,COLUMN('TM1.5SynthPop'!J$1),FALSE),0),0)</f>
        <v>32</v>
      </c>
      <c r="G1903">
        <f>IFERROR(ROUND($C1903*VLOOKUP($O1903,'TM1.5SynthPop'!$A$2:$Q$1446,COLUMN('TM1.5SynthPop'!K$1),FALSE),0),0)</f>
        <v>64</v>
      </c>
      <c r="H1903">
        <f>IFERROR(ROUND($C1903*VLOOKUP($O1903,'TM1.5SynthPop'!$A$2:$Q$1446,COLUMN('TM1.5SynthPop'!L$1),FALSE),0),0)</f>
        <v>67</v>
      </c>
      <c r="I1903">
        <f>IFERROR(ROUND($C1903*VLOOKUP($O1903,'TM1.5SynthPop'!$A$2:$Q$1446,COLUMN('TM1.5SynthPop'!M$1),FALSE),0),0)</f>
        <v>58</v>
      </c>
      <c r="J1903">
        <f>IFERROR(ROUND($C1903*VLOOKUP($O1903,'TM1.5SynthPop'!$A$2:$Q$1446,COLUMN('TM1.5SynthPop'!N$1),FALSE),0),0)</f>
        <v>66</v>
      </c>
      <c r="K1903">
        <f t="shared" si="61"/>
        <v>146</v>
      </c>
      <c r="L1903">
        <f>Link21_SED!E1903</f>
        <v>1549</v>
      </c>
      <c r="M1903">
        <f>Link21_SED!F1903</f>
        <v>12</v>
      </c>
      <c r="O1903">
        <v>825</v>
      </c>
    </row>
    <row r="1904" spans="1:15">
      <c r="A1904" t="s">
        <v>20</v>
      </c>
      <c r="B1904">
        <v>1903</v>
      </c>
      <c r="C1904">
        <f>Link21_SED!D1904</f>
        <v>686</v>
      </c>
      <c r="D1904">
        <f>IFERROR(ROUND($C1904*VLOOKUP($O1904,'TM1.5SynthPop'!$A$2:$Q$1446,COLUMN('TM1.5SynthPop'!$P$2),FALSE),0),)</f>
        <v>479</v>
      </c>
      <c r="E1904">
        <f t="shared" si="60"/>
        <v>207</v>
      </c>
      <c r="F1904">
        <f>IFERROR(ROUND($C1904*VLOOKUP($O1904,'TM1.5SynthPop'!$A$2:$Q$1446,COLUMN('TM1.5SynthPop'!J$1),FALSE),0),0)</f>
        <v>151</v>
      </c>
      <c r="G1904">
        <f>IFERROR(ROUND($C1904*VLOOKUP($O1904,'TM1.5SynthPop'!$A$2:$Q$1446,COLUMN('TM1.5SynthPop'!K$1),FALSE),0),0)</f>
        <v>296</v>
      </c>
      <c r="H1904">
        <f>IFERROR(ROUND($C1904*VLOOKUP($O1904,'TM1.5SynthPop'!$A$2:$Q$1446,COLUMN('TM1.5SynthPop'!L$1),FALSE),0),0)</f>
        <v>46</v>
      </c>
      <c r="I1904">
        <f>IFERROR(ROUND($C1904*VLOOKUP($O1904,'TM1.5SynthPop'!$A$2:$Q$1446,COLUMN('TM1.5SynthPop'!M$1),FALSE),0),0)</f>
        <v>54</v>
      </c>
      <c r="J1904">
        <f>IFERROR(ROUND($C1904*VLOOKUP($O1904,'TM1.5SynthPop'!$A$2:$Q$1446,COLUMN('TM1.5SynthPop'!N$1),FALSE),0),0)</f>
        <v>49</v>
      </c>
      <c r="K1904">
        <f t="shared" si="61"/>
        <v>90</v>
      </c>
      <c r="L1904">
        <f>Link21_SED!E1904</f>
        <v>1993</v>
      </c>
      <c r="M1904">
        <f>Link21_SED!F1904</f>
        <v>0</v>
      </c>
      <c r="O1904">
        <v>856</v>
      </c>
    </row>
    <row r="1905" spans="1:15">
      <c r="A1905" t="s">
        <v>20</v>
      </c>
      <c r="B1905">
        <v>1904</v>
      </c>
      <c r="C1905">
        <f>Link21_SED!D1905</f>
        <v>444</v>
      </c>
      <c r="D1905">
        <f>IFERROR(ROUND($C1905*VLOOKUP($O1905,'TM1.5SynthPop'!$A$2:$Q$1446,COLUMN('TM1.5SynthPop'!$P$2),FALSE),0),)</f>
        <v>261</v>
      </c>
      <c r="E1905">
        <f t="shared" si="60"/>
        <v>183</v>
      </c>
      <c r="F1905">
        <f>IFERROR(ROUND($C1905*VLOOKUP($O1905,'TM1.5SynthPop'!$A$2:$Q$1446,COLUMN('TM1.5SynthPop'!J$1),FALSE),0),0)</f>
        <v>66</v>
      </c>
      <c r="G1905">
        <f>IFERROR(ROUND($C1905*VLOOKUP($O1905,'TM1.5SynthPop'!$A$2:$Q$1446,COLUMN('TM1.5SynthPop'!K$1),FALSE),0),0)</f>
        <v>92</v>
      </c>
      <c r="H1905">
        <f>IFERROR(ROUND($C1905*VLOOKUP($O1905,'TM1.5SynthPop'!$A$2:$Q$1446,COLUMN('TM1.5SynthPop'!L$1),FALSE),0),0)</f>
        <v>71</v>
      </c>
      <c r="I1905">
        <f>IFERROR(ROUND($C1905*VLOOKUP($O1905,'TM1.5SynthPop'!$A$2:$Q$1446,COLUMN('TM1.5SynthPop'!M$1),FALSE),0),0)</f>
        <v>63</v>
      </c>
      <c r="J1905">
        <f>IFERROR(ROUND($C1905*VLOOKUP($O1905,'TM1.5SynthPop'!$A$2:$Q$1446,COLUMN('TM1.5SynthPop'!N$1),FALSE),0),0)</f>
        <v>52</v>
      </c>
      <c r="K1905">
        <f t="shared" si="61"/>
        <v>100</v>
      </c>
      <c r="L1905">
        <f>Link21_SED!E1905</f>
        <v>1108</v>
      </c>
      <c r="M1905">
        <f>Link21_SED!F1905</f>
        <v>7</v>
      </c>
      <c r="O1905">
        <v>854</v>
      </c>
    </row>
    <row r="1906" spans="1:15">
      <c r="A1906" t="s">
        <v>20</v>
      </c>
      <c r="B1906">
        <v>1905</v>
      </c>
      <c r="C1906">
        <f>Link21_SED!D1906</f>
        <v>412</v>
      </c>
      <c r="D1906">
        <f>IFERROR(ROUND($C1906*VLOOKUP($O1906,'TM1.5SynthPop'!$A$2:$Q$1446,COLUMN('TM1.5SynthPop'!$P$2),FALSE),0),)</f>
        <v>338</v>
      </c>
      <c r="E1906">
        <f t="shared" si="60"/>
        <v>74</v>
      </c>
      <c r="F1906">
        <f>IFERROR(ROUND($C1906*VLOOKUP($O1906,'TM1.5SynthPop'!$A$2:$Q$1446,COLUMN('TM1.5SynthPop'!J$1),FALSE),0),0)</f>
        <v>57</v>
      </c>
      <c r="G1906">
        <f>IFERROR(ROUND($C1906*VLOOKUP($O1906,'TM1.5SynthPop'!$A$2:$Q$1446,COLUMN('TM1.5SynthPop'!K$1),FALSE),0),0)</f>
        <v>61</v>
      </c>
      <c r="H1906">
        <f>IFERROR(ROUND($C1906*VLOOKUP($O1906,'TM1.5SynthPop'!$A$2:$Q$1446,COLUMN('TM1.5SynthPop'!L$1),FALSE),0),0)</f>
        <v>57</v>
      </c>
      <c r="I1906">
        <f>IFERROR(ROUND($C1906*VLOOKUP($O1906,'TM1.5SynthPop'!$A$2:$Q$1446,COLUMN('TM1.5SynthPop'!M$1),FALSE),0),0)</f>
        <v>55</v>
      </c>
      <c r="J1906">
        <f>IFERROR(ROUND($C1906*VLOOKUP($O1906,'TM1.5SynthPop'!$A$2:$Q$1446,COLUMN('TM1.5SynthPop'!N$1),FALSE),0),0)</f>
        <v>57</v>
      </c>
      <c r="K1906">
        <f t="shared" si="61"/>
        <v>125</v>
      </c>
      <c r="L1906">
        <f>Link21_SED!E1906</f>
        <v>944</v>
      </c>
      <c r="M1906">
        <f>Link21_SED!F1906</f>
        <v>17</v>
      </c>
      <c r="O1906">
        <v>869</v>
      </c>
    </row>
    <row r="1907" spans="1:15">
      <c r="A1907" t="s">
        <v>20</v>
      </c>
      <c r="B1907">
        <v>1906</v>
      </c>
      <c r="C1907">
        <f>Link21_SED!D1907</f>
        <v>296</v>
      </c>
      <c r="D1907">
        <f>IFERROR(ROUND($C1907*VLOOKUP($O1907,'TM1.5SynthPop'!$A$2:$Q$1446,COLUMN('TM1.5SynthPop'!$P$2),FALSE),0),)</f>
        <v>182</v>
      </c>
      <c r="E1907">
        <f t="shared" si="60"/>
        <v>114</v>
      </c>
      <c r="F1907">
        <f>IFERROR(ROUND($C1907*VLOOKUP($O1907,'TM1.5SynthPop'!$A$2:$Q$1446,COLUMN('TM1.5SynthPop'!J$1),FALSE),0),0)</f>
        <v>39</v>
      </c>
      <c r="G1907">
        <f>IFERROR(ROUND($C1907*VLOOKUP($O1907,'TM1.5SynthPop'!$A$2:$Q$1446,COLUMN('TM1.5SynthPop'!K$1),FALSE),0),0)</f>
        <v>74</v>
      </c>
      <c r="H1907">
        <f>IFERROR(ROUND($C1907*VLOOKUP($O1907,'TM1.5SynthPop'!$A$2:$Q$1446,COLUMN('TM1.5SynthPop'!L$1),FALSE),0),0)</f>
        <v>43</v>
      </c>
      <c r="I1907">
        <f>IFERROR(ROUND($C1907*VLOOKUP($O1907,'TM1.5SynthPop'!$A$2:$Q$1446,COLUMN('TM1.5SynthPop'!M$1),FALSE),0),0)</f>
        <v>35</v>
      </c>
      <c r="J1907">
        <f>IFERROR(ROUND($C1907*VLOOKUP($O1907,'TM1.5SynthPop'!$A$2:$Q$1446,COLUMN('TM1.5SynthPop'!N$1),FALSE),0),0)</f>
        <v>34</v>
      </c>
      <c r="K1907">
        <f t="shared" si="61"/>
        <v>71</v>
      </c>
      <c r="L1907">
        <f>Link21_SED!E1907</f>
        <v>825</v>
      </c>
      <c r="M1907">
        <f>Link21_SED!F1907</f>
        <v>0</v>
      </c>
      <c r="O1907">
        <v>828</v>
      </c>
    </row>
    <row r="1908" spans="1:15">
      <c r="A1908" t="s">
        <v>20</v>
      </c>
      <c r="B1908">
        <v>1907</v>
      </c>
      <c r="C1908">
        <f>Link21_SED!D1908</f>
        <v>947</v>
      </c>
      <c r="D1908">
        <f>IFERROR(ROUND($C1908*VLOOKUP($O1908,'TM1.5SynthPop'!$A$2:$Q$1446,COLUMN('TM1.5SynthPop'!$P$2),FALSE),0),)</f>
        <v>698</v>
      </c>
      <c r="E1908">
        <f t="shared" si="60"/>
        <v>249</v>
      </c>
      <c r="F1908">
        <f>IFERROR(ROUND($C1908*VLOOKUP($O1908,'TM1.5SynthPop'!$A$2:$Q$1446,COLUMN('TM1.5SynthPop'!J$1),FALSE),0),0)</f>
        <v>99</v>
      </c>
      <c r="G1908">
        <f>IFERROR(ROUND($C1908*VLOOKUP($O1908,'TM1.5SynthPop'!$A$2:$Q$1446,COLUMN('TM1.5SynthPop'!K$1),FALSE),0),0)</f>
        <v>120</v>
      </c>
      <c r="H1908">
        <f>IFERROR(ROUND($C1908*VLOOKUP($O1908,'TM1.5SynthPop'!$A$2:$Q$1446,COLUMN('TM1.5SynthPop'!L$1),FALSE),0),0)</f>
        <v>134</v>
      </c>
      <c r="I1908">
        <f>IFERROR(ROUND($C1908*VLOOKUP($O1908,'TM1.5SynthPop'!$A$2:$Q$1446,COLUMN('TM1.5SynthPop'!M$1),FALSE),0),0)</f>
        <v>118</v>
      </c>
      <c r="J1908">
        <f>IFERROR(ROUND($C1908*VLOOKUP($O1908,'TM1.5SynthPop'!$A$2:$Q$1446,COLUMN('TM1.5SynthPop'!N$1),FALSE),0),0)</f>
        <v>131</v>
      </c>
      <c r="K1908">
        <f t="shared" si="61"/>
        <v>345</v>
      </c>
      <c r="L1908">
        <f>Link21_SED!E1908</f>
        <v>2235</v>
      </c>
      <c r="M1908">
        <f>Link21_SED!F1908</f>
        <v>0</v>
      </c>
      <c r="O1908">
        <v>824</v>
      </c>
    </row>
    <row r="1909" spans="1:15">
      <c r="A1909" t="s">
        <v>20</v>
      </c>
      <c r="B1909">
        <v>1908</v>
      </c>
      <c r="C1909">
        <f>Link21_SED!D1909</f>
        <v>548</v>
      </c>
      <c r="D1909">
        <f>IFERROR(ROUND($C1909*VLOOKUP($O1909,'TM1.5SynthPop'!$A$2:$Q$1446,COLUMN('TM1.5SynthPop'!$P$2),FALSE),0),)</f>
        <v>418</v>
      </c>
      <c r="E1909">
        <f t="shared" si="60"/>
        <v>130</v>
      </c>
      <c r="F1909">
        <f>IFERROR(ROUND($C1909*VLOOKUP($O1909,'TM1.5SynthPop'!$A$2:$Q$1446,COLUMN('TM1.5SynthPop'!J$1),FALSE),0),0)</f>
        <v>86</v>
      </c>
      <c r="G1909">
        <f>IFERROR(ROUND($C1909*VLOOKUP($O1909,'TM1.5SynthPop'!$A$2:$Q$1446,COLUMN('TM1.5SynthPop'!K$1),FALSE),0),0)</f>
        <v>104</v>
      </c>
      <c r="H1909">
        <f>IFERROR(ROUND($C1909*VLOOKUP($O1909,'TM1.5SynthPop'!$A$2:$Q$1446,COLUMN('TM1.5SynthPop'!L$1),FALSE),0),0)</f>
        <v>90</v>
      </c>
      <c r="I1909">
        <f>IFERROR(ROUND($C1909*VLOOKUP($O1909,'TM1.5SynthPop'!$A$2:$Q$1446,COLUMN('TM1.5SynthPop'!M$1),FALSE),0),0)</f>
        <v>73</v>
      </c>
      <c r="J1909">
        <f>IFERROR(ROUND($C1909*VLOOKUP($O1909,'TM1.5SynthPop'!$A$2:$Q$1446,COLUMN('TM1.5SynthPop'!N$1),FALSE),0),0)</f>
        <v>67</v>
      </c>
      <c r="K1909">
        <f t="shared" si="61"/>
        <v>128</v>
      </c>
      <c r="L1909">
        <f>Link21_SED!E1909</f>
        <v>1372</v>
      </c>
      <c r="M1909">
        <f>Link21_SED!F1909</f>
        <v>37</v>
      </c>
      <c r="O1909">
        <v>838</v>
      </c>
    </row>
    <row r="1910" spans="1:15">
      <c r="A1910" t="s">
        <v>20</v>
      </c>
      <c r="B1910">
        <v>1909</v>
      </c>
      <c r="C1910">
        <f>Link21_SED!D1910</f>
        <v>832</v>
      </c>
      <c r="D1910">
        <f>IFERROR(ROUND($C1910*VLOOKUP($O1910,'TM1.5SynthPop'!$A$2:$Q$1446,COLUMN('TM1.5SynthPop'!$P$2),FALSE),0),)</f>
        <v>647</v>
      </c>
      <c r="E1910">
        <f t="shared" si="60"/>
        <v>185</v>
      </c>
      <c r="F1910">
        <f>IFERROR(ROUND($C1910*VLOOKUP($O1910,'TM1.5SynthPop'!$A$2:$Q$1446,COLUMN('TM1.5SynthPop'!J$1),FALSE),0),0)</f>
        <v>86</v>
      </c>
      <c r="G1910">
        <f>IFERROR(ROUND($C1910*VLOOKUP($O1910,'TM1.5SynthPop'!$A$2:$Q$1446,COLUMN('TM1.5SynthPop'!K$1),FALSE),0),0)</f>
        <v>111</v>
      </c>
      <c r="H1910">
        <f>IFERROR(ROUND($C1910*VLOOKUP($O1910,'TM1.5SynthPop'!$A$2:$Q$1446,COLUMN('TM1.5SynthPop'!L$1),FALSE),0),0)</f>
        <v>124</v>
      </c>
      <c r="I1910">
        <f>IFERROR(ROUND($C1910*VLOOKUP($O1910,'TM1.5SynthPop'!$A$2:$Q$1446,COLUMN('TM1.5SynthPop'!M$1),FALSE),0),0)</f>
        <v>110</v>
      </c>
      <c r="J1910">
        <f>IFERROR(ROUND($C1910*VLOOKUP($O1910,'TM1.5SynthPop'!$A$2:$Q$1446,COLUMN('TM1.5SynthPop'!N$1),FALSE),0),0)</f>
        <v>129</v>
      </c>
      <c r="K1910">
        <f t="shared" si="61"/>
        <v>272</v>
      </c>
      <c r="L1910">
        <f>Link21_SED!E1910</f>
        <v>1607</v>
      </c>
      <c r="M1910">
        <f>Link21_SED!F1910</f>
        <v>20</v>
      </c>
      <c r="O1910">
        <v>823</v>
      </c>
    </row>
    <row r="1911" spans="1:15">
      <c r="A1911" t="s">
        <v>20</v>
      </c>
      <c r="B1911">
        <v>1910</v>
      </c>
      <c r="C1911">
        <f>Link21_SED!D1911</f>
        <v>202</v>
      </c>
      <c r="D1911">
        <f>IFERROR(ROUND($C1911*VLOOKUP($O1911,'TM1.5SynthPop'!$A$2:$Q$1446,COLUMN('TM1.5SynthPop'!$P$2),FALSE),0),)</f>
        <v>114</v>
      </c>
      <c r="E1911">
        <f t="shared" si="60"/>
        <v>88</v>
      </c>
      <c r="F1911">
        <f>IFERROR(ROUND($C1911*VLOOKUP($O1911,'TM1.5SynthPop'!$A$2:$Q$1446,COLUMN('TM1.5SynthPop'!J$1),FALSE),0),0)</f>
        <v>19</v>
      </c>
      <c r="G1911">
        <f>IFERROR(ROUND($C1911*VLOOKUP($O1911,'TM1.5SynthPop'!$A$2:$Q$1446,COLUMN('TM1.5SynthPop'!K$1),FALSE),0),0)</f>
        <v>37</v>
      </c>
      <c r="H1911">
        <f>IFERROR(ROUND($C1911*VLOOKUP($O1911,'TM1.5SynthPop'!$A$2:$Q$1446,COLUMN('TM1.5SynthPop'!L$1),FALSE),0),0)</f>
        <v>30</v>
      </c>
      <c r="I1911">
        <f>IFERROR(ROUND($C1911*VLOOKUP($O1911,'TM1.5SynthPop'!$A$2:$Q$1446,COLUMN('TM1.5SynthPop'!M$1),FALSE),0),0)</f>
        <v>23</v>
      </c>
      <c r="J1911">
        <f>IFERROR(ROUND($C1911*VLOOKUP($O1911,'TM1.5SynthPop'!$A$2:$Q$1446,COLUMN('TM1.5SynthPop'!N$1),FALSE),0),0)</f>
        <v>29</v>
      </c>
      <c r="K1911">
        <f t="shared" si="61"/>
        <v>64</v>
      </c>
      <c r="L1911">
        <f>Link21_SED!E1911</f>
        <v>658</v>
      </c>
      <c r="M1911">
        <f>Link21_SED!F1911</f>
        <v>0</v>
      </c>
      <c r="O1911">
        <v>830</v>
      </c>
    </row>
    <row r="1912" spans="1:15">
      <c r="A1912" t="s">
        <v>20</v>
      </c>
      <c r="B1912">
        <v>1911</v>
      </c>
      <c r="C1912">
        <f>Link21_SED!D1912</f>
        <v>518</v>
      </c>
      <c r="D1912">
        <f>IFERROR(ROUND($C1912*VLOOKUP($O1912,'TM1.5SynthPop'!$A$2:$Q$1446,COLUMN('TM1.5SynthPop'!$P$2),FALSE),0),)</f>
        <v>394</v>
      </c>
      <c r="E1912">
        <f t="shared" si="60"/>
        <v>124</v>
      </c>
      <c r="F1912">
        <f>IFERROR(ROUND($C1912*VLOOKUP($O1912,'TM1.5SynthPop'!$A$2:$Q$1446,COLUMN('TM1.5SynthPop'!J$1),FALSE),0),0)</f>
        <v>34</v>
      </c>
      <c r="G1912">
        <f>IFERROR(ROUND($C1912*VLOOKUP($O1912,'TM1.5SynthPop'!$A$2:$Q$1446,COLUMN('TM1.5SynthPop'!K$1),FALSE),0),0)</f>
        <v>48</v>
      </c>
      <c r="H1912">
        <f>IFERROR(ROUND($C1912*VLOOKUP($O1912,'TM1.5SynthPop'!$A$2:$Q$1446,COLUMN('TM1.5SynthPop'!L$1),FALSE),0),0)</f>
        <v>69</v>
      </c>
      <c r="I1912">
        <f>IFERROR(ROUND($C1912*VLOOKUP($O1912,'TM1.5SynthPop'!$A$2:$Q$1446,COLUMN('TM1.5SynthPop'!M$1),FALSE),0),0)</f>
        <v>61</v>
      </c>
      <c r="J1912">
        <f>IFERROR(ROUND($C1912*VLOOKUP($O1912,'TM1.5SynthPop'!$A$2:$Q$1446,COLUMN('TM1.5SynthPop'!N$1),FALSE),0),0)</f>
        <v>82</v>
      </c>
      <c r="K1912">
        <f t="shared" si="61"/>
        <v>224</v>
      </c>
      <c r="L1912">
        <f>Link21_SED!E1912</f>
        <v>1231</v>
      </c>
      <c r="M1912">
        <f>Link21_SED!F1912</f>
        <v>35</v>
      </c>
      <c r="O1912">
        <v>812</v>
      </c>
    </row>
    <row r="1913" spans="1:15">
      <c r="A1913" t="s">
        <v>20</v>
      </c>
      <c r="B1913">
        <v>1912</v>
      </c>
      <c r="C1913">
        <f>Link21_SED!D1913</f>
        <v>569</v>
      </c>
      <c r="D1913">
        <f>IFERROR(ROUND($C1913*VLOOKUP($O1913,'TM1.5SynthPop'!$A$2:$Q$1446,COLUMN('TM1.5SynthPop'!$P$2),FALSE),0),)</f>
        <v>388</v>
      </c>
      <c r="E1913">
        <f t="shared" si="60"/>
        <v>181</v>
      </c>
      <c r="F1913">
        <f>IFERROR(ROUND($C1913*VLOOKUP($O1913,'TM1.5SynthPop'!$A$2:$Q$1446,COLUMN('TM1.5SynthPop'!J$1),FALSE),0),0)</f>
        <v>20</v>
      </c>
      <c r="G1913">
        <f>IFERROR(ROUND($C1913*VLOOKUP($O1913,'TM1.5SynthPop'!$A$2:$Q$1446,COLUMN('TM1.5SynthPop'!K$1),FALSE),0),0)</f>
        <v>44</v>
      </c>
      <c r="H1913">
        <f>IFERROR(ROUND($C1913*VLOOKUP($O1913,'TM1.5SynthPop'!$A$2:$Q$1446,COLUMN('TM1.5SynthPop'!L$1),FALSE),0),0)</f>
        <v>93</v>
      </c>
      <c r="I1913">
        <f>IFERROR(ROUND($C1913*VLOOKUP($O1913,'TM1.5SynthPop'!$A$2:$Q$1446,COLUMN('TM1.5SynthPop'!M$1),FALSE),0),0)</f>
        <v>68</v>
      </c>
      <c r="J1913">
        <f>IFERROR(ROUND($C1913*VLOOKUP($O1913,'TM1.5SynthPop'!$A$2:$Q$1446,COLUMN('TM1.5SynthPop'!N$1),FALSE),0),0)</f>
        <v>111</v>
      </c>
      <c r="K1913">
        <f t="shared" si="61"/>
        <v>233</v>
      </c>
      <c r="L1913">
        <f>Link21_SED!E1913</f>
        <v>1727</v>
      </c>
      <c r="M1913">
        <f>Link21_SED!F1913</f>
        <v>0</v>
      </c>
      <c r="O1913">
        <v>873</v>
      </c>
    </row>
    <row r="1914" spans="1:15">
      <c r="A1914" t="s">
        <v>20</v>
      </c>
      <c r="B1914">
        <v>1913</v>
      </c>
      <c r="C1914">
        <f>Link21_SED!D1914</f>
        <v>760</v>
      </c>
      <c r="D1914">
        <f>IFERROR(ROUND($C1914*VLOOKUP($O1914,'TM1.5SynthPop'!$A$2:$Q$1446,COLUMN('TM1.5SynthPop'!$P$2),FALSE),0),)</f>
        <v>518</v>
      </c>
      <c r="E1914">
        <f t="shared" si="60"/>
        <v>242</v>
      </c>
      <c r="F1914">
        <f>IFERROR(ROUND($C1914*VLOOKUP($O1914,'TM1.5SynthPop'!$A$2:$Q$1446,COLUMN('TM1.5SynthPop'!J$1),FALSE),0),0)</f>
        <v>27</v>
      </c>
      <c r="G1914">
        <f>IFERROR(ROUND($C1914*VLOOKUP($O1914,'TM1.5SynthPop'!$A$2:$Q$1446,COLUMN('TM1.5SynthPop'!K$1),FALSE),0),0)</f>
        <v>58</v>
      </c>
      <c r="H1914">
        <f>IFERROR(ROUND($C1914*VLOOKUP($O1914,'TM1.5SynthPop'!$A$2:$Q$1446,COLUMN('TM1.5SynthPop'!L$1),FALSE),0),0)</f>
        <v>124</v>
      </c>
      <c r="I1914">
        <f>IFERROR(ROUND($C1914*VLOOKUP($O1914,'TM1.5SynthPop'!$A$2:$Q$1446,COLUMN('TM1.5SynthPop'!M$1),FALSE),0),0)</f>
        <v>90</v>
      </c>
      <c r="J1914">
        <f>IFERROR(ROUND($C1914*VLOOKUP($O1914,'TM1.5SynthPop'!$A$2:$Q$1446,COLUMN('TM1.5SynthPop'!N$1),FALSE),0),0)</f>
        <v>148</v>
      </c>
      <c r="K1914">
        <f t="shared" si="61"/>
        <v>313</v>
      </c>
      <c r="L1914">
        <f>Link21_SED!E1914</f>
        <v>2360</v>
      </c>
      <c r="M1914">
        <f>Link21_SED!F1914</f>
        <v>12</v>
      </c>
      <c r="O1914">
        <v>873</v>
      </c>
    </row>
    <row r="1915" spans="1:15">
      <c r="A1915" t="s">
        <v>20</v>
      </c>
      <c r="B1915">
        <v>1914</v>
      </c>
      <c r="C1915">
        <f>Link21_SED!D1915</f>
        <v>470</v>
      </c>
      <c r="D1915">
        <f>IFERROR(ROUND($C1915*VLOOKUP($O1915,'TM1.5SynthPop'!$A$2:$Q$1446,COLUMN('TM1.5SynthPop'!$P$2),FALSE),0),)</f>
        <v>320</v>
      </c>
      <c r="E1915">
        <f t="shared" si="60"/>
        <v>150</v>
      </c>
      <c r="F1915">
        <f>IFERROR(ROUND($C1915*VLOOKUP($O1915,'TM1.5SynthPop'!$A$2:$Q$1446,COLUMN('TM1.5SynthPop'!J$1),FALSE),0),0)</f>
        <v>17</v>
      </c>
      <c r="G1915">
        <f>IFERROR(ROUND($C1915*VLOOKUP($O1915,'TM1.5SynthPop'!$A$2:$Q$1446,COLUMN('TM1.5SynthPop'!K$1),FALSE),0),0)</f>
        <v>36</v>
      </c>
      <c r="H1915">
        <f>IFERROR(ROUND($C1915*VLOOKUP($O1915,'TM1.5SynthPop'!$A$2:$Q$1446,COLUMN('TM1.5SynthPop'!L$1),FALSE),0),0)</f>
        <v>77</v>
      </c>
      <c r="I1915">
        <f>IFERROR(ROUND($C1915*VLOOKUP($O1915,'TM1.5SynthPop'!$A$2:$Q$1446,COLUMN('TM1.5SynthPop'!M$1),FALSE),0),0)</f>
        <v>56</v>
      </c>
      <c r="J1915">
        <f>IFERROR(ROUND($C1915*VLOOKUP($O1915,'TM1.5SynthPop'!$A$2:$Q$1446,COLUMN('TM1.5SynthPop'!N$1),FALSE),0),0)</f>
        <v>92</v>
      </c>
      <c r="K1915">
        <f t="shared" si="61"/>
        <v>192</v>
      </c>
      <c r="L1915">
        <f>Link21_SED!E1915</f>
        <v>1632</v>
      </c>
      <c r="M1915">
        <f>Link21_SED!F1915</f>
        <v>0</v>
      </c>
      <c r="O1915">
        <v>873</v>
      </c>
    </row>
    <row r="1916" spans="1:15">
      <c r="A1916" t="s">
        <v>20</v>
      </c>
      <c r="B1916">
        <v>1915</v>
      </c>
      <c r="C1916">
        <f>Link21_SED!D1916</f>
        <v>775</v>
      </c>
      <c r="D1916">
        <f>IFERROR(ROUND($C1916*VLOOKUP($O1916,'TM1.5SynthPop'!$A$2:$Q$1446,COLUMN('TM1.5SynthPop'!$P$2),FALSE),0),)</f>
        <v>587</v>
      </c>
      <c r="E1916">
        <f t="shared" si="60"/>
        <v>188</v>
      </c>
      <c r="F1916">
        <f>IFERROR(ROUND($C1916*VLOOKUP($O1916,'TM1.5SynthPop'!$A$2:$Q$1446,COLUMN('TM1.5SynthPop'!J$1),FALSE),0),0)</f>
        <v>137</v>
      </c>
      <c r="G1916">
        <f>IFERROR(ROUND($C1916*VLOOKUP($O1916,'TM1.5SynthPop'!$A$2:$Q$1446,COLUMN('TM1.5SynthPop'!K$1),FALSE),0),0)</f>
        <v>235</v>
      </c>
      <c r="H1916">
        <f>IFERROR(ROUND($C1916*VLOOKUP($O1916,'TM1.5SynthPop'!$A$2:$Q$1446,COLUMN('TM1.5SynthPop'!L$1),FALSE),0),0)</f>
        <v>86</v>
      </c>
      <c r="I1916">
        <f>IFERROR(ROUND($C1916*VLOOKUP($O1916,'TM1.5SynthPop'!$A$2:$Q$1446,COLUMN('TM1.5SynthPop'!M$1),FALSE),0),0)</f>
        <v>92</v>
      </c>
      <c r="J1916">
        <f>IFERROR(ROUND($C1916*VLOOKUP($O1916,'TM1.5SynthPop'!$A$2:$Q$1446,COLUMN('TM1.5SynthPop'!N$1),FALSE),0),0)</f>
        <v>85</v>
      </c>
      <c r="K1916">
        <f t="shared" si="61"/>
        <v>140</v>
      </c>
      <c r="L1916">
        <f>Link21_SED!E1916</f>
        <v>2368</v>
      </c>
      <c r="M1916">
        <f>Link21_SED!F1916</f>
        <v>27</v>
      </c>
      <c r="O1916">
        <v>863</v>
      </c>
    </row>
    <row r="1917" spans="1:15">
      <c r="A1917" t="s">
        <v>20</v>
      </c>
      <c r="B1917">
        <v>1916</v>
      </c>
      <c r="C1917">
        <f>Link21_SED!D1917</f>
        <v>1371</v>
      </c>
      <c r="D1917">
        <f>IFERROR(ROUND($C1917*VLOOKUP($O1917,'TM1.5SynthPop'!$A$2:$Q$1446,COLUMN('TM1.5SynthPop'!$P$2),FALSE),0),)</f>
        <v>1038</v>
      </c>
      <c r="E1917">
        <f t="shared" si="60"/>
        <v>333</v>
      </c>
      <c r="F1917">
        <f>IFERROR(ROUND($C1917*VLOOKUP($O1917,'TM1.5SynthPop'!$A$2:$Q$1446,COLUMN('TM1.5SynthPop'!J$1),FALSE),0),0)</f>
        <v>242</v>
      </c>
      <c r="G1917">
        <f>IFERROR(ROUND($C1917*VLOOKUP($O1917,'TM1.5SynthPop'!$A$2:$Q$1446,COLUMN('TM1.5SynthPop'!K$1),FALSE),0),0)</f>
        <v>415</v>
      </c>
      <c r="H1917">
        <f>IFERROR(ROUND($C1917*VLOOKUP($O1917,'TM1.5SynthPop'!$A$2:$Q$1446,COLUMN('TM1.5SynthPop'!L$1),FALSE),0),0)</f>
        <v>153</v>
      </c>
      <c r="I1917">
        <f>IFERROR(ROUND($C1917*VLOOKUP($O1917,'TM1.5SynthPop'!$A$2:$Q$1446,COLUMN('TM1.5SynthPop'!M$1),FALSE),0),0)</f>
        <v>163</v>
      </c>
      <c r="J1917">
        <f>IFERROR(ROUND($C1917*VLOOKUP($O1917,'TM1.5SynthPop'!$A$2:$Q$1446,COLUMN('TM1.5SynthPop'!N$1),FALSE),0),0)</f>
        <v>151</v>
      </c>
      <c r="K1917">
        <f t="shared" si="61"/>
        <v>247</v>
      </c>
      <c r="L1917">
        <f>Link21_SED!E1917</f>
        <v>3636</v>
      </c>
      <c r="M1917">
        <f>Link21_SED!F1917</f>
        <v>0</v>
      </c>
      <c r="O1917">
        <v>863</v>
      </c>
    </row>
    <row r="1918" spans="1:15">
      <c r="A1918" t="s">
        <v>20</v>
      </c>
      <c r="B1918">
        <v>1917</v>
      </c>
      <c r="C1918">
        <f>Link21_SED!D1918</f>
        <v>324</v>
      </c>
      <c r="D1918">
        <f>IFERROR(ROUND($C1918*VLOOKUP($O1918,'TM1.5SynthPop'!$A$2:$Q$1446,COLUMN('TM1.5SynthPop'!$P$2),FALSE),0),)</f>
        <v>271</v>
      </c>
      <c r="E1918">
        <f t="shared" si="60"/>
        <v>53</v>
      </c>
      <c r="F1918">
        <f>IFERROR(ROUND($C1918*VLOOKUP($O1918,'TM1.5SynthPop'!$A$2:$Q$1446,COLUMN('TM1.5SynthPop'!J$1),FALSE),0),0)</f>
        <v>28</v>
      </c>
      <c r="G1918">
        <f>IFERROR(ROUND($C1918*VLOOKUP($O1918,'TM1.5SynthPop'!$A$2:$Q$1446,COLUMN('TM1.5SynthPop'!K$1),FALSE),0),0)</f>
        <v>38</v>
      </c>
      <c r="H1918">
        <f>IFERROR(ROUND($C1918*VLOOKUP($O1918,'TM1.5SynthPop'!$A$2:$Q$1446,COLUMN('TM1.5SynthPop'!L$1),FALSE),0),0)</f>
        <v>36</v>
      </c>
      <c r="I1918">
        <f>IFERROR(ROUND($C1918*VLOOKUP($O1918,'TM1.5SynthPop'!$A$2:$Q$1446,COLUMN('TM1.5SynthPop'!M$1),FALSE),0),0)</f>
        <v>54</v>
      </c>
      <c r="J1918">
        <f>IFERROR(ROUND($C1918*VLOOKUP($O1918,'TM1.5SynthPop'!$A$2:$Q$1446,COLUMN('TM1.5SynthPop'!N$1),FALSE),0),0)</f>
        <v>49</v>
      </c>
      <c r="K1918">
        <f t="shared" si="61"/>
        <v>119</v>
      </c>
      <c r="L1918">
        <f>Link21_SED!E1918</f>
        <v>829</v>
      </c>
      <c r="M1918">
        <f>Link21_SED!F1918</f>
        <v>0</v>
      </c>
      <c r="O1918">
        <v>865</v>
      </c>
    </row>
    <row r="1919" spans="1:15">
      <c r="A1919" t="s">
        <v>20</v>
      </c>
      <c r="B1919">
        <v>1918</v>
      </c>
      <c r="C1919">
        <f>Link21_SED!D1919</f>
        <v>932</v>
      </c>
      <c r="D1919">
        <f>IFERROR(ROUND($C1919*VLOOKUP($O1919,'TM1.5SynthPop'!$A$2:$Q$1446,COLUMN('TM1.5SynthPop'!$P$2),FALSE),0),)</f>
        <v>703</v>
      </c>
      <c r="E1919">
        <f t="shared" si="60"/>
        <v>229</v>
      </c>
      <c r="F1919">
        <f>IFERROR(ROUND($C1919*VLOOKUP($O1919,'TM1.5SynthPop'!$A$2:$Q$1446,COLUMN('TM1.5SynthPop'!J$1),FALSE),0),0)</f>
        <v>81</v>
      </c>
      <c r="G1919">
        <f>IFERROR(ROUND($C1919*VLOOKUP($O1919,'TM1.5SynthPop'!$A$2:$Q$1446,COLUMN('TM1.5SynthPop'!K$1),FALSE),0),0)</f>
        <v>115</v>
      </c>
      <c r="H1919">
        <f>IFERROR(ROUND($C1919*VLOOKUP($O1919,'TM1.5SynthPop'!$A$2:$Q$1446,COLUMN('TM1.5SynthPop'!L$1),FALSE),0),0)</f>
        <v>119</v>
      </c>
      <c r="I1919">
        <f>IFERROR(ROUND($C1919*VLOOKUP($O1919,'TM1.5SynthPop'!$A$2:$Q$1446,COLUMN('TM1.5SynthPop'!M$1),FALSE),0),0)</f>
        <v>123</v>
      </c>
      <c r="J1919">
        <f>IFERROR(ROUND($C1919*VLOOKUP($O1919,'TM1.5SynthPop'!$A$2:$Q$1446,COLUMN('TM1.5SynthPop'!N$1),FALSE),0),0)</f>
        <v>173</v>
      </c>
      <c r="K1919">
        <f t="shared" si="61"/>
        <v>321</v>
      </c>
      <c r="L1919">
        <f>Link21_SED!E1919</f>
        <v>2037</v>
      </c>
      <c r="M1919">
        <f>Link21_SED!F1919</f>
        <v>0</v>
      </c>
      <c r="O1919">
        <v>858</v>
      </c>
    </row>
    <row r="1920" spans="1:15">
      <c r="A1920" t="s">
        <v>20</v>
      </c>
      <c r="B1920">
        <v>1919</v>
      </c>
      <c r="C1920">
        <f>Link21_SED!D1920</f>
        <v>990</v>
      </c>
      <c r="D1920">
        <f>IFERROR(ROUND($C1920*VLOOKUP($O1920,'TM1.5SynthPop'!$A$2:$Q$1446,COLUMN('TM1.5SynthPop'!$P$2),FALSE),0),)</f>
        <v>812</v>
      </c>
      <c r="E1920">
        <f t="shared" si="60"/>
        <v>178</v>
      </c>
      <c r="F1920">
        <f>IFERROR(ROUND($C1920*VLOOKUP($O1920,'TM1.5SynthPop'!$A$2:$Q$1446,COLUMN('TM1.5SynthPop'!J$1),FALSE),0),0)</f>
        <v>137</v>
      </c>
      <c r="G1920">
        <f>IFERROR(ROUND($C1920*VLOOKUP($O1920,'TM1.5SynthPop'!$A$2:$Q$1446,COLUMN('TM1.5SynthPop'!K$1),FALSE),0),0)</f>
        <v>147</v>
      </c>
      <c r="H1920">
        <f>IFERROR(ROUND($C1920*VLOOKUP($O1920,'TM1.5SynthPop'!$A$2:$Q$1446,COLUMN('TM1.5SynthPop'!L$1),FALSE),0),0)</f>
        <v>137</v>
      </c>
      <c r="I1920">
        <f>IFERROR(ROUND($C1920*VLOOKUP($O1920,'TM1.5SynthPop'!$A$2:$Q$1446,COLUMN('TM1.5SynthPop'!M$1),FALSE),0),0)</f>
        <v>132</v>
      </c>
      <c r="J1920">
        <f>IFERROR(ROUND($C1920*VLOOKUP($O1920,'TM1.5SynthPop'!$A$2:$Q$1446,COLUMN('TM1.5SynthPop'!N$1),FALSE),0),0)</f>
        <v>136</v>
      </c>
      <c r="K1920">
        <f t="shared" si="61"/>
        <v>301</v>
      </c>
      <c r="L1920">
        <f>Link21_SED!E1920</f>
        <v>2102</v>
      </c>
      <c r="M1920">
        <f>Link21_SED!F1920</f>
        <v>20</v>
      </c>
      <c r="O1920">
        <v>869</v>
      </c>
    </row>
    <row r="1921" spans="1:15">
      <c r="A1921" t="s">
        <v>20</v>
      </c>
      <c r="B1921">
        <v>1920</v>
      </c>
      <c r="C1921">
        <f>Link21_SED!D1921</f>
        <v>1313</v>
      </c>
      <c r="D1921">
        <f>IFERROR(ROUND($C1921*VLOOKUP($O1921,'TM1.5SynthPop'!$A$2:$Q$1446,COLUMN('TM1.5SynthPop'!$P$2),FALSE),0),)</f>
        <v>1089</v>
      </c>
      <c r="E1921">
        <f t="shared" si="60"/>
        <v>224</v>
      </c>
      <c r="F1921">
        <f>IFERROR(ROUND($C1921*VLOOKUP($O1921,'TM1.5SynthPop'!$A$2:$Q$1446,COLUMN('TM1.5SynthPop'!J$1),FALSE),0),0)</f>
        <v>248</v>
      </c>
      <c r="G1921">
        <f>IFERROR(ROUND($C1921*VLOOKUP($O1921,'TM1.5SynthPop'!$A$2:$Q$1446,COLUMN('TM1.5SynthPop'!K$1),FALSE),0),0)</f>
        <v>295</v>
      </c>
      <c r="H1921">
        <f>IFERROR(ROUND($C1921*VLOOKUP($O1921,'TM1.5SynthPop'!$A$2:$Q$1446,COLUMN('TM1.5SynthPop'!L$1),FALSE),0),0)</f>
        <v>198</v>
      </c>
      <c r="I1921">
        <f>IFERROR(ROUND($C1921*VLOOKUP($O1921,'TM1.5SynthPop'!$A$2:$Q$1446,COLUMN('TM1.5SynthPop'!M$1),FALSE),0),0)</f>
        <v>149</v>
      </c>
      <c r="J1921">
        <f>IFERROR(ROUND($C1921*VLOOKUP($O1921,'TM1.5SynthPop'!$A$2:$Q$1446,COLUMN('TM1.5SynthPop'!N$1),FALSE),0),0)</f>
        <v>148</v>
      </c>
      <c r="K1921">
        <f t="shared" si="61"/>
        <v>275</v>
      </c>
      <c r="L1921">
        <f>Link21_SED!E1921</f>
        <v>2689</v>
      </c>
      <c r="M1921">
        <f>Link21_SED!F1921</f>
        <v>194</v>
      </c>
      <c r="O1921">
        <v>839</v>
      </c>
    </row>
    <row r="1922" spans="1:15">
      <c r="A1922" t="s">
        <v>20</v>
      </c>
      <c r="B1922">
        <v>1921</v>
      </c>
      <c r="C1922">
        <f>Link21_SED!D1922</f>
        <v>1951</v>
      </c>
      <c r="D1922">
        <f>IFERROR(ROUND($C1922*VLOOKUP($O1922,'TM1.5SynthPop'!$A$2:$Q$1446,COLUMN('TM1.5SynthPop'!$P$2),FALSE),0),)</f>
        <v>1619</v>
      </c>
      <c r="E1922">
        <f t="shared" si="60"/>
        <v>332</v>
      </c>
      <c r="F1922">
        <f>IFERROR(ROUND($C1922*VLOOKUP($O1922,'TM1.5SynthPop'!$A$2:$Q$1446,COLUMN('TM1.5SynthPop'!J$1),FALSE),0),0)</f>
        <v>369</v>
      </c>
      <c r="G1922">
        <f>IFERROR(ROUND($C1922*VLOOKUP($O1922,'TM1.5SynthPop'!$A$2:$Q$1446,COLUMN('TM1.5SynthPop'!K$1),FALSE),0),0)</f>
        <v>438</v>
      </c>
      <c r="H1922">
        <f>IFERROR(ROUND($C1922*VLOOKUP($O1922,'TM1.5SynthPop'!$A$2:$Q$1446,COLUMN('TM1.5SynthPop'!L$1),FALSE),0),0)</f>
        <v>294</v>
      </c>
      <c r="I1922">
        <f>IFERROR(ROUND($C1922*VLOOKUP($O1922,'TM1.5SynthPop'!$A$2:$Q$1446,COLUMN('TM1.5SynthPop'!M$1),FALSE),0),0)</f>
        <v>221</v>
      </c>
      <c r="J1922">
        <f>IFERROR(ROUND($C1922*VLOOKUP($O1922,'TM1.5SynthPop'!$A$2:$Q$1446,COLUMN('TM1.5SynthPop'!N$1),FALSE),0),0)</f>
        <v>219</v>
      </c>
      <c r="K1922">
        <f t="shared" si="61"/>
        <v>410</v>
      </c>
      <c r="L1922">
        <f>Link21_SED!E1922</f>
        <v>4800</v>
      </c>
      <c r="M1922">
        <f>Link21_SED!F1922</f>
        <v>55</v>
      </c>
      <c r="O1922">
        <v>839</v>
      </c>
    </row>
    <row r="1923" spans="1:15">
      <c r="A1923" t="s">
        <v>20</v>
      </c>
      <c r="B1923">
        <v>1922</v>
      </c>
      <c r="C1923">
        <f>Link21_SED!D1923</f>
        <v>656</v>
      </c>
      <c r="D1923">
        <f>IFERROR(ROUND($C1923*VLOOKUP($O1923,'TM1.5SynthPop'!$A$2:$Q$1446,COLUMN('TM1.5SynthPop'!$P$2),FALSE),0),)</f>
        <v>500</v>
      </c>
      <c r="E1923">
        <f t="shared" si="60"/>
        <v>156</v>
      </c>
      <c r="F1923">
        <f>IFERROR(ROUND($C1923*VLOOKUP($O1923,'TM1.5SynthPop'!$A$2:$Q$1446,COLUMN('TM1.5SynthPop'!J$1),FALSE),0),0)</f>
        <v>103</v>
      </c>
      <c r="G1923">
        <f>IFERROR(ROUND($C1923*VLOOKUP($O1923,'TM1.5SynthPop'!$A$2:$Q$1446,COLUMN('TM1.5SynthPop'!K$1),FALSE),0),0)</f>
        <v>124</v>
      </c>
      <c r="H1923">
        <f>IFERROR(ROUND($C1923*VLOOKUP($O1923,'TM1.5SynthPop'!$A$2:$Q$1446,COLUMN('TM1.5SynthPop'!L$1),FALSE),0),0)</f>
        <v>108</v>
      </c>
      <c r="I1923">
        <f>IFERROR(ROUND($C1923*VLOOKUP($O1923,'TM1.5SynthPop'!$A$2:$Q$1446,COLUMN('TM1.5SynthPop'!M$1),FALSE),0),0)</f>
        <v>87</v>
      </c>
      <c r="J1923">
        <f>IFERROR(ROUND($C1923*VLOOKUP($O1923,'TM1.5SynthPop'!$A$2:$Q$1446,COLUMN('TM1.5SynthPop'!N$1),FALSE),0),0)</f>
        <v>80</v>
      </c>
      <c r="K1923">
        <f t="shared" si="61"/>
        <v>154</v>
      </c>
      <c r="L1923">
        <f>Link21_SED!E1923</f>
        <v>1640</v>
      </c>
      <c r="M1923">
        <f>Link21_SED!F1923</f>
        <v>40</v>
      </c>
      <c r="O1923">
        <v>838</v>
      </c>
    </row>
    <row r="1924" spans="1:15">
      <c r="A1924" t="s">
        <v>20</v>
      </c>
      <c r="B1924">
        <v>1923</v>
      </c>
      <c r="C1924">
        <f>Link21_SED!D1924</f>
        <v>649</v>
      </c>
      <c r="D1924">
        <f>IFERROR(ROUND($C1924*VLOOKUP($O1924,'TM1.5SynthPop'!$A$2:$Q$1446,COLUMN('TM1.5SynthPop'!$P$2),FALSE),0),)</f>
        <v>453</v>
      </c>
      <c r="E1924">
        <f t="shared" si="60"/>
        <v>196</v>
      </c>
      <c r="F1924">
        <f>IFERROR(ROUND($C1924*VLOOKUP($O1924,'TM1.5SynthPop'!$A$2:$Q$1446,COLUMN('TM1.5SynthPop'!J$1),FALSE),0),0)</f>
        <v>143</v>
      </c>
      <c r="G1924">
        <f>IFERROR(ROUND($C1924*VLOOKUP($O1924,'TM1.5SynthPop'!$A$2:$Q$1446,COLUMN('TM1.5SynthPop'!K$1),FALSE),0),0)</f>
        <v>280</v>
      </c>
      <c r="H1924">
        <f>IFERROR(ROUND($C1924*VLOOKUP($O1924,'TM1.5SynthPop'!$A$2:$Q$1446,COLUMN('TM1.5SynthPop'!L$1),FALSE),0),0)</f>
        <v>44</v>
      </c>
      <c r="I1924">
        <f>IFERROR(ROUND($C1924*VLOOKUP($O1924,'TM1.5SynthPop'!$A$2:$Q$1446,COLUMN('TM1.5SynthPop'!M$1),FALSE),0),0)</f>
        <v>51</v>
      </c>
      <c r="J1924">
        <f>IFERROR(ROUND($C1924*VLOOKUP($O1924,'TM1.5SynthPop'!$A$2:$Q$1446,COLUMN('TM1.5SynthPop'!N$1),FALSE),0),0)</f>
        <v>46</v>
      </c>
      <c r="K1924">
        <f t="shared" si="61"/>
        <v>85</v>
      </c>
      <c r="L1924">
        <f>Link21_SED!E1924</f>
        <v>1740</v>
      </c>
      <c r="M1924">
        <f>Link21_SED!F1924</f>
        <v>0</v>
      </c>
      <c r="O1924">
        <v>856</v>
      </c>
    </row>
    <row r="1925" spans="1:15">
      <c r="A1925" t="s">
        <v>20</v>
      </c>
      <c r="B1925">
        <v>1924</v>
      </c>
      <c r="C1925">
        <f>Link21_SED!D1925</f>
        <v>227</v>
      </c>
      <c r="D1925">
        <f>IFERROR(ROUND($C1925*VLOOKUP($O1925,'TM1.5SynthPop'!$A$2:$Q$1446,COLUMN('TM1.5SynthPop'!$P$2),FALSE),0),)</f>
        <v>158</v>
      </c>
      <c r="E1925">
        <f t="shared" si="60"/>
        <v>69</v>
      </c>
      <c r="F1925">
        <f>IFERROR(ROUND($C1925*VLOOKUP($O1925,'TM1.5SynthPop'!$A$2:$Q$1446,COLUMN('TM1.5SynthPop'!J$1),FALSE),0),0)</f>
        <v>50</v>
      </c>
      <c r="G1925">
        <f>IFERROR(ROUND($C1925*VLOOKUP($O1925,'TM1.5SynthPop'!$A$2:$Q$1446,COLUMN('TM1.5SynthPop'!K$1),FALSE),0),0)</f>
        <v>98</v>
      </c>
      <c r="H1925">
        <f>IFERROR(ROUND($C1925*VLOOKUP($O1925,'TM1.5SynthPop'!$A$2:$Q$1446,COLUMN('TM1.5SynthPop'!L$1),FALSE),0),0)</f>
        <v>15</v>
      </c>
      <c r="I1925">
        <f>IFERROR(ROUND($C1925*VLOOKUP($O1925,'TM1.5SynthPop'!$A$2:$Q$1446,COLUMN('TM1.5SynthPop'!M$1),FALSE),0),0)</f>
        <v>18</v>
      </c>
      <c r="J1925">
        <f>IFERROR(ROUND($C1925*VLOOKUP($O1925,'TM1.5SynthPop'!$A$2:$Q$1446,COLUMN('TM1.5SynthPop'!N$1),FALSE),0),0)</f>
        <v>16</v>
      </c>
      <c r="K1925">
        <f t="shared" si="61"/>
        <v>30</v>
      </c>
      <c r="L1925">
        <f>Link21_SED!E1925</f>
        <v>611</v>
      </c>
      <c r="M1925">
        <f>Link21_SED!F1925</f>
        <v>0</v>
      </c>
      <c r="O1925">
        <v>856</v>
      </c>
    </row>
    <row r="1926" spans="1:15">
      <c r="A1926" t="s">
        <v>20</v>
      </c>
      <c r="B1926">
        <v>1925</v>
      </c>
      <c r="C1926">
        <f>Link21_SED!D1926</f>
        <v>315</v>
      </c>
      <c r="D1926">
        <f>IFERROR(ROUND($C1926*VLOOKUP($O1926,'TM1.5SynthPop'!$A$2:$Q$1446,COLUMN('TM1.5SynthPop'!$P$2),FALSE),0),)</f>
        <v>218</v>
      </c>
      <c r="E1926">
        <f t="shared" si="60"/>
        <v>97</v>
      </c>
      <c r="F1926">
        <f>IFERROR(ROUND($C1926*VLOOKUP($O1926,'TM1.5SynthPop'!$A$2:$Q$1446,COLUMN('TM1.5SynthPop'!J$1),FALSE),0),0)</f>
        <v>28</v>
      </c>
      <c r="G1926">
        <f>IFERROR(ROUND($C1926*VLOOKUP($O1926,'TM1.5SynthPop'!$A$2:$Q$1446,COLUMN('TM1.5SynthPop'!K$1),FALSE),0),0)</f>
        <v>49</v>
      </c>
      <c r="H1926">
        <f>IFERROR(ROUND($C1926*VLOOKUP($O1926,'TM1.5SynthPop'!$A$2:$Q$1446,COLUMN('TM1.5SynthPop'!L$1),FALSE),0),0)</f>
        <v>48</v>
      </c>
      <c r="I1926">
        <f>IFERROR(ROUND($C1926*VLOOKUP($O1926,'TM1.5SynthPop'!$A$2:$Q$1446,COLUMN('TM1.5SynthPop'!M$1),FALSE),0),0)</f>
        <v>38</v>
      </c>
      <c r="J1926">
        <f>IFERROR(ROUND($C1926*VLOOKUP($O1926,'TM1.5SynthPop'!$A$2:$Q$1446,COLUMN('TM1.5SynthPop'!N$1),FALSE),0),0)</f>
        <v>50</v>
      </c>
      <c r="K1926">
        <f t="shared" si="61"/>
        <v>102</v>
      </c>
      <c r="L1926">
        <f>Link21_SED!E1926</f>
        <v>921</v>
      </c>
      <c r="M1926">
        <f>Link21_SED!F1926</f>
        <v>0</v>
      </c>
      <c r="O1926">
        <v>872</v>
      </c>
    </row>
    <row r="1927" spans="1:15">
      <c r="A1927" t="s">
        <v>20</v>
      </c>
      <c r="B1927">
        <v>1926</v>
      </c>
      <c r="C1927">
        <f>Link21_SED!D1927</f>
        <v>89</v>
      </c>
      <c r="D1927">
        <f>IFERROR(ROUND($C1927*VLOOKUP($O1927,'TM1.5SynthPop'!$A$2:$Q$1446,COLUMN('TM1.5SynthPop'!$P$2),FALSE),0),)</f>
        <v>67</v>
      </c>
      <c r="E1927">
        <f t="shared" si="60"/>
        <v>22</v>
      </c>
      <c r="F1927">
        <f>IFERROR(ROUND($C1927*VLOOKUP($O1927,'TM1.5SynthPop'!$A$2:$Q$1446,COLUMN('TM1.5SynthPop'!J$1),FALSE),0),0)</f>
        <v>16</v>
      </c>
      <c r="G1927">
        <f>IFERROR(ROUND($C1927*VLOOKUP($O1927,'TM1.5SynthPop'!$A$2:$Q$1446,COLUMN('TM1.5SynthPop'!K$1),FALSE),0),0)</f>
        <v>27</v>
      </c>
      <c r="H1927">
        <f>IFERROR(ROUND($C1927*VLOOKUP($O1927,'TM1.5SynthPop'!$A$2:$Q$1446,COLUMN('TM1.5SynthPop'!L$1),FALSE),0),0)</f>
        <v>10</v>
      </c>
      <c r="I1927">
        <f>IFERROR(ROUND($C1927*VLOOKUP($O1927,'TM1.5SynthPop'!$A$2:$Q$1446,COLUMN('TM1.5SynthPop'!M$1),FALSE),0),0)</f>
        <v>11</v>
      </c>
      <c r="J1927">
        <f>IFERROR(ROUND($C1927*VLOOKUP($O1927,'TM1.5SynthPop'!$A$2:$Q$1446,COLUMN('TM1.5SynthPop'!N$1),FALSE),0),0)</f>
        <v>10</v>
      </c>
      <c r="K1927">
        <f t="shared" si="61"/>
        <v>15</v>
      </c>
      <c r="L1927">
        <f>Link21_SED!E1927</f>
        <v>284</v>
      </c>
      <c r="M1927">
        <f>Link21_SED!F1927</f>
        <v>0</v>
      </c>
      <c r="O1927">
        <v>863</v>
      </c>
    </row>
    <row r="1928" spans="1:15">
      <c r="A1928" t="s">
        <v>20</v>
      </c>
      <c r="B1928">
        <v>1927</v>
      </c>
      <c r="C1928">
        <f>Link21_SED!D1928</f>
        <v>8991</v>
      </c>
      <c r="D1928">
        <f>IFERROR(ROUND($C1928*VLOOKUP($O1928,'TM1.5SynthPop'!$A$2:$Q$1446,COLUMN('TM1.5SynthPop'!$P$2),FALSE),0),)</f>
        <v>6804</v>
      </c>
      <c r="E1928">
        <f t="shared" si="60"/>
        <v>2187</v>
      </c>
      <c r="F1928">
        <f>IFERROR(ROUND($C1928*VLOOKUP($O1928,'TM1.5SynthPop'!$A$2:$Q$1446,COLUMN('TM1.5SynthPop'!J$1),FALSE),0),0)</f>
        <v>1587</v>
      </c>
      <c r="G1928">
        <f>IFERROR(ROUND($C1928*VLOOKUP($O1928,'TM1.5SynthPop'!$A$2:$Q$1446,COLUMN('TM1.5SynthPop'!K$1),FALSE),0),0)</f>
        <v>2721</v>
      </c>
      <c r="H1928">
        <f>IFERROR(ROUND($C1928*VLOOKUP($O1928,'TM1.5SynthPop'!$A$2:$Q$1446,COLUMN('TM1.5SynthPop'!L$1),FALSE),0),0)</f>
        <v>1001</v>
      </c>
      <c r="I1928">
        <f>IFERROR(ROUND($C1928*VLOOKUP($O1928,'TM1.5SynthPop'!$A$2:$Q$1446,COLUMN('TM1.5SynthPop'!M$1),FALSE),0),0)</f>
        <v>1068</v>
      </c>
      <c r="J1928">
        <f>IFERROR(ROUND($C1928*VLOOKUP($O1928,'TM1.5SynthPop'!$A$2:$Q$1446,COLUMN('TM1.5SynthPop'!N$1),FALSE),0),0)</f>
        <v>988</v>
      </c>
      <c r="K1928">
        <f t="shared" si="61"/>
        <v>1626</v>
      </c>
      <c r="L1928">
        <f>Link21_SED!E1928</f>
        <v>24974</v>
      </c>
      <c r="M1928">
        <f>Link21_SED!F1928</f>
        <v>0</v>
      </c>
      <c r="O1928">
        <v>863</v>
      </c>
    </row>
    <row r="1929" spans="1:15">
      <c r="A1929" t="s">
        <v>20</v>
      </c>
      <c r="B1929">
        <v>1928</v>
      </c>
      <c r="C1929">
        <f>Link21_SED!D1929</f>
        <v>113</v>
      </c>
      <c r="D1929">
        <f>IFERROR(ROUND($C1929*VLOOKUP($O1929,'TM1.5SynthPop'!$A$2:$Q$1446,COLUMN('TM1.5SynthPop'!$P$2),FALSE),0),)</f>
        <v>82</v>
      </c>
      <c r="E1929">
        <f t="shared" si="60"/>
        <v>31</v>
      </c>
      <c r="F1929">
        <f>IFERROR(ROUND($C1929*VLOOKUP($O1929,'TM1.5SynthPop'!$A$2:$Q$1446,COLUMN('TM1.5SynthPop'!J$1),FALSE),0),0)</f>
        <v>7</v>
      </c>
      <c r="G1929">
        <f>IFERROR(ROUND($C1929*VLOOKUP($O1929,'TM1.5SynthPop'!$A$2:$Q$1446,COLUMN('TM1.5SynthPop'!K$1),FALSE),0),0)</f>
        <v>10</v>
      </c>
      <c r="H1929">
        <f>IFERROR(ROUND($C1929*VLOOKUP($O1929,'TM1.5SynthPop'!$A$2:$Q$1446,COLUMN('TM1.5SynthPop'!L$1),FALSE),0),0)</f>
        <v>20</v>
      </c>
      <c r="I1929">
        <f>IFERROR(ROUND($C1929*VLOOKUP($O1929,'TM1.5SynthPop'!$A$2:$Q$1446,COLUMN('TM1.5SynthPop'!M$1),FALSE),0),0)</f>
        <v>16</v>
      </c>
      <c r="J1929">
        <f>IFERROR(ROUND($C1929*VLOOKUP($O1929,'TM1.5SynthPop'!$A$2:$Q$1446,COLUMN('TM1.5SynthPop'!N$1),FALSE),0),0)</f>
        <v>19</v>
      </c>
      <c r="K1929">
        <f t="shared" si="61"/>
        <v>41</v>
      </c>
      <c r="L1929">
        <f>Link21_SED!E1929</f>
        <v>458</v>
      </c>
      <c r="M1929">
        <f>Link21_SED!F1929</f>
        <v>0</v>
      </c>
      <c r="O1929">
        <v>836</v>
      </c>
    </row>
    <row r="1930" spans="1:15">
      <c r="A1930" t="s">
        <v>20</v>
      </c>
      <c r="B1930">
        <v>1929</v>
      </c>
      <c r="C1930">
        <f>Link21_SED!D1930</f>
        <v>559</v>
      </c>
      <c r="D1930">
        <f>IFERROR(ROUND($C1930*VLOOKUP($O1930,'TM1.5SynthPop'!$A$2:$Q$1446,COLUMN('TM1.5SynthPop'!$P$2),FALSE),0),)</f>
        <v>428</v>
      </c>
      <c r="E1930">
        <f t="shared" si="60"/>
        <v>131</v>
      </c>
      <c r="F1930">
        <f>IFERROR(ROUND($C1930*VLOOKUP($O1930,'TM1.5SynthPop'!$A$2:$Q$1446,COLUMN('TM1.5SynthPop'!J$1),FALSE),0),0)</f>
        <v>42</v>
      </c>
      <c r="G1930">
        <f>IFERROR(ROUND($C1930*VLOOKUP($O1930,'TM1.5SynthPop'!$A$2:$Q$1446,COLUMN('TM1.5SynthPop'!K$1),FALSE),0),0)</f>
        <v>62</v>
      </c>
      <c r="H1930">
        <f>IFERROR(ROUND($C1930*VLOOKUP($O1930,'TM1.5SynthPop'!$A$2:$Q$1446,COLUMN('TM1.5SynthPop'!L$1),FALSE),0),0)</f>
        <v>95</v>
      </c>
      <c r="I1930">
        <f>IFERROR(ROUND($C1930*VLOOKUP($O1930,'TM1.5SynthPop'!$A$2:$Q$1446,COLUMN('TM1.5SynthPop'!M$1),FALSE),0),0)</f>
        <v>79</v>
      </c>
      <c r="J1930">
        <f>IFERROR(ROUND($C1930*VLOOKUP($O1930,'TM1.5SynthPop'!$A$2:$Q$1446,COLUMN('TM1.5SynthPop'!N$1),FALSE),0),0)</f>
        <v>91</v>
      </c>
      <c r="K1930">
        <f t="shared" si="61"/>
        <v>190</v>
      </c>
      <c r="L1930">
        <f>Link21_SED!E1930</f>
        <v>1340</v>
      </c>
      <c r="M1930">
        <f>Link21_SED!F1930</f>
        <v>0</v>
      </c>
      <c r="O1930">
        <v>848</v>
      </c>
    </row>
    <row r="1931" spans="1:15">
      <c r="A1931" t="s">
        <v>20</v>
      </c>
      <c r="B1931">
        <v>1930</v>
      </c>
      <c r="C1931">
        <f>Link21_SED!D1931</f>
        <v>284</v>
      </c>
      <c r="D1931">
        <f>IFERROR(ROUND($C1931*VLOOKUP($O1931,'TM1.5SynthPop'!$A$2:$Q$1446,COLUMN('TM1.5SynthPop'!$P$2),FALSE),0),)</f>
        <v>247</v>
      </c>
      <c r="E1931">
        <f t="shared" si="60"/>
        <v>37</v>
      </c>
      <c r="F1931">
        <f>IFERROR(ROUND($C1931*VLOOKUP($O1931,'TM1.5SynthPop'!$A$2:$Q$1446,COLUMN('TM1.5SynthPop'!J$1),FALSE),0),0)</f>
        <v>34</v>
      </c>
      <c r="G1931">
        <f>IFERROR(ROUND($C1931*VLOOKUP($O1931,'TM1.5SynthPop'!$A$2:$Q$1446,COLUMN('TM1.5SynthPop'!K$1),FALSE),0),0)</f>
        <v>43</v>
      </c>
      <c r="H1931">
        <f>IFERROR(ROUND($C1931*VLOOKUP($O1931,'TM1.5SynthPop'!$A$2:$Q$1446,COLUMN('TM1.5SynthPop'!L$1),FALSE),0),0)</f>
        <v>48</v>
      </c>
      <c r="I1931">
        <f>IFERROR(ROUND($C1931*VLOOKUP($O1931,'TM1.5SynthPop'!$A$2:$Q$1446,COLUMN('TM1.5SynthPop'!M$1),FALSE),0),0)</f>
        <v>33</v>
      </c>
      <c r="J1931">
        <f>IFERROR(ROUND($C1931*VLOOKUP($O1931,'TM1.5SynthPop'!$A$2:$Q$1446,COLUMN('TM1.5SynthPop'!N$1),FALSE),0),0)</f>
        <v>42</v>
      </c>
      <c r="K1931">
        <f t="shared" si="61"/>
        <v>84</v>
      </c>
      <c r="L1931">
        <f>Link21_SED!E1931</f>
        <v>555</v>
      </c>
      <c r="M1931">
        <f>Link21_SED!F1931</f>
        <v>0</v>
      </c>
      <c r="O1931">
        <v>840</v>
      </c>
    </row>
    <row r="1932" spans="1:15">
      <c r="A1932" t="s">
        <v>20</v>
      </c>
      <c r="B1932">
        <v>1931</v>
      </c>
      <c r="C1932">
        <f>Link21_SED!D1932</f>
        <v>77</v>
      </c>
      <c r="D1932">
        <f>IFERROR(ROUND($C1932*VLOOKUP($O1932,'TM1.5SynthPop'!$A$2:$Q$1446,COLUMN('TM1.5SynthPop'!$P$2),FALSE),0),)</f>
        <v>60</v>
      </c>
      <c r="E1932">
        <f t="shared" si="60"/>
        <v>17</v>
      </c>
      <c r="F1932">
        <f>IFERROR(ROUND($C1932*VLOOKUP($O1932,'TM1.5SynthPop'!$A$2:$Q$1446,COLUMN('TM1.5SynthPop'!J$1),FALSE),0),0)</f>
        <v>6</v>
      </c>
      <c r="G1932">
        <f>IFERROR(ROUND($C1932*VLOOKUP($O1932,'TM1.5SynthPop'!$A$2:$Q$1446,COLUMN('TM1.5SynthPop'!K$1),FALSE),0),0)</f>
        <v>8</v>
      </c>
      <c r="H1932">
        <f>IFERROR(ROUND($C1932*VLOOKUP($O1932,'TM1.5SynthPop'!$A$2:$Q$1446,COLUMN('TM1.5SynthPop'!L$1),FALSE),0),0)</f>
        <v>14</v>
      </c>
      <c r="I1932">
        <f>IFERROR(ROUND($C1932*VLOOKUP($O1932,'TM1.5SynthPop'!$A$2:$Q$1446,COLUMN('TM1.5SynthPop'!M$1),FALSE),0),0)</f>
        <v>10</v>
      </c>
      <c r="J1932">
        <f>IFERROR(ROUND($C1932*VLOOKUP($O1932,'TM1.5SynthPop'!$A$2:$Q$1446,COLUMN('TM1.5SynthPop'!N$1),FALSE),0),0)</f>
        <v>13</v>
      </c>
      <c r="K1932">
        <f t="shared" si="61"/>
        <v>26</v>
      </c>
      <c r="L1932">
        <f>Link21_SED!E1932</f>
        <v>191</v>
      </c>
      <c r="M1932">
        <f>Link21_SED!F1932</f>
        <v>0</v>
      </c>
      <c r="O1932">
        <v>842</v>
      </c>
    </row>
    <row r="1933" spans="1:15">
      <c r="A1933" t="s">
        <v>20</v>
      </c>
      <c r="B1933">
        <v>1932</v>
      </c>
      <c r="C1933">
        <f>Link21_SED!D1933</f>
        <v>169</v>
      </c>
      <c r="D1933">
        <f>IFERROR(ROUND($C1933*VLOOKUP($O1933,'TM1.5SynthPop'!$A$2:$Q$1446,COLUMN('TM1.5SynthPop'!$P$2),FALSE),0),)</f>
        <v>131</v>
      </c>
      <c r="E1933">
        <f t="shared" si="60"/>
        <v>38</v>
      </c>
      <c r="F1933">
        <f>IFERROR(ROUND($C1933*VLOOKUP($O1933,'TM1.5SynthPop'!$A$2:$Q$1446,COLUMN('TM1.5SynthPop'!J$1),FALSE),0),0)</f>
        <v>14</v>
      </c>
      <c r="G1933">
        <f>IFERROR(ROUND($C1933*VLOOKUP($O1933,'TM1.5SynthPop'!$A$2:$Q$1446,COLUMN('TM1.5SynthPop'!K$1),FALSE),0),0)</f>
        <v>18</v>
      </c>
      <c r="H1933">
        <f>IFERROR(ROUND($C1933*VLOOKUP($O1933,'TM1.5SynthPop'!$A$2:$Q$1446,COLUMN('TM1.5SynthPop'!L$1),FALSE),0),0)</f>
        <v>30</v>
      </c>
      <c r="I1933">
        <f>IFERROR(ROUND($C1933*VLOOKUP($O1933,'TM1.5SynthPop'!$A$2:$Q$1446,COLUMN('TM1.5SynthPop'!M$1),FALSE),0),0)</f>
        <v>21</v>
      </c>
      <c r="J1933">
        <f>IFERROR(ROUND($C1933*VLOOKUP($O1933,'TM1.5SynthPop'!$A$2:$Q$1446,COLUMN('TM1.5SynthPop'!N$1),FALSE),0),0)</f>
        <v>29</v>
      </c>
      <c r="K1933">
        <f t="shared" si="61"/>
        <v>57</v>
      </c>
      <c r="L1933">
        <f>Link21_SED!E1933</f>
        <v>375</v>
      </c>
      <c r="M1933">
        <f>Link21_SED!F1933</f>
        <v>0</v>
      </c>
      <c r="O1933">
        <v>842</v>
      </c>
    </row>
    <row r="1934" spans="1:15">
      <c r="A1934" t="s">
        <v>20</v>
      </c>
      <c r="B1934">
        <v>1933</v>
      </c>
      <c r="C1934">
        <f>Link21_SED!D1934</f>
        <v>215</v>
      </c>
      <c r="D1934">
        <f>IFERROR(ROUND($C1934*VLOOKUP($O1934,'TM1.5SynthPop'!$A$2:$Q$1446,COLUMN('TM1.5SynthPop'!$P$2),FALSE),0),)</f>
        <v>151</v>
      </c>
      <c r="E1934">
        <f t="shared" si="60"/>
        <v>64</v>
      </c>
      <c r="F1934">
        <f>IFERROR(ROUND($C1934*VLOOKUP($O1934,'TM1.5SynthPop'!$A$2:$Q$1446,COLUMN('TM1.5SynthPop'!J$1),FALSE),0),0)</f>
        <v>16</v>
      </c>
      <c r="G1934">
        <f>IFERROR(ROUND($C1934*VLOOKUP($O1934,'TM1.5SynthPop'!$A$2:$Q$1446,COLUMN('TM1.5SynthPop'!K$1),FALSE),0),0)</f>
        <v>27</v>
      </c>
      <c r="H1934">
        <f>IFERROR(ROUND($C1934*VLOOKUP($O1934,'TM1.5SynthPop'!$A$2:$Q$1446,COLUMN('TM1.5SynthPop'!L$1),FALSE),0),0)</f>
        <v>29</v>
      </c>
      <c r="I1934">
        <f>IFERROR(ROUND($C1934*VLOOKUP($O1934,'TM1.5SynthPop'!$A$2:$Q$1446,COLUMN('TM1.5SynthPop'!M$1),FALSE),0),0)</f>
        <v>27</v>
      </c>
      <c r="J1934">
        <f>IFERROR(ROUND($C1934*VLOOKUP($O1934,'TM1.5SynthPop'!$A$2:$Q$1446,COLUMN('TM1.5SynthPop'!N$1),FALSE),0),0)</f>
        <v>33</v>
      </c>
      <c r="K1934">
        <f t="shared" si="61"/>
        <v>83</v>
      </c>
      <c r="L1934">
        <f>Link21_SED!E1934</f>
        <v>784</v>
      </c>
      <c r="M1934">
        <f>Link21_SED!F1934</f>
        <v>0</v>
      </c>
      <c r="O1934">
        <v>810</v>
      </c>
    </row>
    <row r="1935" spans="1:15">
      <c r="A1935" t="s">
        <v>20</v>
      </c>
      <c r="B1935">
        <v>1934</v>
      </c>
      <c r="C1935">
        <f>Link21_SED!D1935</f>
        <v>0</v>
      </c>
      <c r="D1935">
        <f>IFERROR(ROUND($C1935*VLOOKUP($O1935,'TM1.5SynthPop'!$A$2:$Q$1446,COLUMN('TM1.5SynthPop'!$P$2),FALSE),0),)</f>
        <v>0</v>
      </c>
      <c r="E1935">
        <f t="shared" si="60"/>
        <v>0</v>
      </c>
      <c r="F1935">
        <f>IFERROR(ROUND($C1935*VLOOKUP($O1935,'TM1.5SynthPop'!$A$2:$Q$1446,COLUMN('TM1.5SynthPop'!J$1),FALSE),0),0)</f>
        <v>0</v>
      </c>
      <c r="G1935">
        <f>IFERROR(ROUND($C1935*VLOOKUP($O1935,'TM1.5SynthPop'!$A$2:$Q$1446,COLUMN('TM1.5SynthPop'!K$1),FALSE),0),0)</f>
        <v>0</v>
      </c>
      <c r="H1935">
        <f>IFERROR(ROUND($C1935*VLOOKUP($O1935,'TM1.5SynthPop'!$A$2:$Q$1446,COLUMN('TM1.5SynthPop'!L$1),FALSE),0),0)</f>
        <v>0</v>
      </c>
      <c r="I1935">
        <f>IFERROR(ROUND($C1935*VLOOKUP($O1935,'TM1.5SynthPop'!$A$2:$Q$1446,COLUMN('TM1.5SynthPop'!M$1),FALSE),0),0)</f>
        <v>0</v>
      </c>
      <c r="J1935">
        <f>IFERROR(ROUND($C1935*VLOOKUP($O1935,'TM1.5SynthPop'!$A$2:$Q$1446,COLUMN('TM1.5SynthPop'!N$1),FALSE),0),0)</f>
        <v>0</v>
      </c>
      <c r="K1935">
        <f t="shared" si="61"/>
        <v>0</v>
      </c>
      <c r="L1935">
        <f>Link21_SED!E1935</f>
        <v>0</v>
      </c>
      <c r="M1935">
        <f>Link21_SED!F1935</f>
        <v>0</v>
      </c>
      <c r="O1935">
        <v>874</v>
      </c>
    </row>
    <row r="1936" spans="1:15">
      <c r="A1936" t="s">
        <v>20</v>
      </c>
      <c r="B1936">
        <v>1935</v>
      </c>
      <c r="C1936">
        <f>Link21_SED!D1936</f>
        <v>925</v>
      </c>
      <c r="D1936">
        <f>IFERROR(ROUND($C1936*VLOOKUP($O1936,'TM1.5SynthPop'!$A$2:$Q$1446,COLUMN('TM1.5SynthPop'!$P$2),FALSE),0),)</f>
        <v>562</v>
      </c>
      <c r="E1936">
        <f t="shared" si="60"/>
        <v>363</v>
      </c>
      <c r="F1936">
        <f>IFERROR(ROUND($C1936*VLOOKUP($O1936,'TM1.5SynthPop'!$A$2:$Q$1446,COLUMN('TM1.5SynthPop'!J$1),FALSE),0),0)</f>
        <v>233</v>
      </c>
      <c r="G1936">
        <f>IFERROR(ROUND($C1936*VLOOKUP($O1936,'TM1.5SynthPop'!$A$2:$Q$1446,COLUMN('TM1.5SynthPop'!K$1),FALSE),0),0)</f>
        <v>377</v>
      </c>
      <c r="H1936">
        <f>IFERROR(ROUND($C1936*VLOOKUP($O1936,'TM1.5SynthPop'!$A$2:$Q$1446,COLUMN('TM1.5SynthPop'!L$1),FALSE),0),0)</f>
        <v>81</v>
      </c>
      <c r="I1936">
        <f>IFERROR(ROUND($C1936*VLOOKUP($O1936,'TM1.5SynthPop'!$A$2:$Q$1446,COLUMN('TM1.5SynthPop'!M$1),FALSE),0),0)</f>
        <v>68</v>
      </c>
      <c r="J1936">
        <f>IFERROR(ROUND($C1936*VLOOKUP($O1936,'TM1.5SynthPop'!$A$2:$Q$1446,COLUMN('TM1.5SynthPop'!N$1),FALSE),0),0)</f>
        <v>65</v>
      </c>
      <c r="K1936">
        <f t="shared" si="61"/>
        <v>101</v>
      </c>
      <c r="L1936">
        <f>Link21_SED!E1936</f>
        <v>3041</v>
      </c>
      <c r="M1936">
        <f>Link21_SED!F1936</f>
        <v>69</v>
      </c>
      <c r="O1936">
        <v>875</v>
      </c>
    </row>
    <row r="1937" spans="1:15">
      <c r="A1937" t="s">
        <v>20</v>
      </c>
      <c r="B1937">
        <v>1936</v>
      </c>
      <c r="C1937">
        <f>Link21_SED!D1937</f>
        <v>665</v>
      </c>
      <c r="D1937">
        <f>IFERROR(ROUND($C1937*VLOOKUP($O1937,'TM1.5SynthPop'!$A$2:$Q$1446,COLUMN('TM1.5SynthPop'!$P$2),FALSE),0),)</f>
        <v>651</v>
      </c>
      <c r="E1937">
        <f t="shared" si="60"/>
        <v>14</v>
      </c>
      <c r="F1937">
        <f>IFERROR(ROUND($C1937*VLOOKUP($O1937,'TM1.5SynthPop'!$A$2:$Q$1446,COLUMN('TM1.5SynthPop'!J$1),FALSE),0),0)</f>
        <v>137</v>
      </c>
      <c r="G1937">
        <f>IFERROR(ROUND($C1937*VLOOKUP($O1937,'TM1.5SynthPop'!$A$2:$Q$1446,COLUMN('TM1.5SynthPop'!K$1),FALSE),0),0)</f>
        <v>100</v>
      </c>
      <c r="H1937">
        <f>IFERROR(ROUND($C1937*VLOOKUP($O1937,'TM1.5SynthPop'!$A$2:$Q$1446,COLUMN('TM1.5SynthPop'!L$1),FALSE),0),0)</f>
        <v>99</v>
      </c>
      <c r="I1937">
        <f>IFERROR(ROUND($C1937*VLOOKUP($O1937,'TM1.5SynthPop'!$A$2:$Q$1446,COLUMN('TM1.5SynthPop'!M$1),FALSE),0),0)</f>
        <v>77</v>
      </c>
      <c r="J1937">
        <f>IFERROR(ROUND($C1937*VLOOKUP($O1937,'TM1.5SynthPop'!$A$2:$Q$1446,COLUMN('TM1.5SynthPop'!N$1),FALSE),0),0)</f>
        <v>88</v>
      </c>
      <c r="K1937">
        <f t="shared" si="61"/>
        <v>164</v>
      </c>
      <c r="L1937">
        <f>Link21_SED!E1937</f>
        <v>1183</v>
      </c>
      <c r="M1937">
        <f>Link21_SED!F1937</f>
        <v>0</v>
      </c>
      <c r="O1937">
        <v>974</v>
      </c>
    </row>
    <row r="1938" spans="1:15">
      <c r="A1938" t="s">
        <v>20</v>
      </c>
      <c r="B1938">
        <v>1937</v>
      </c>
      <c r="C1938">
        <f>Link21_SED!D1938</f>
        <v>2398</v>
      </c>
      <c r="D1938">
        <f>IFERROR(ROUND($C1938*VLOOKUP($O1938,'TM1.5SynthPop'!$A$2:$Q$1446,COLUMN('TM1.5SynthPop'!$P$2),FALSE),0),)</f>
        <v>2122</v>
      </c>
      <c r="E1938">
        <f t="shared" si="60"/>
        <v>276</v>
      </c>
      <c r="F1938">
        <f>IFERROR(ROUND($C1938*VLOOKUP($O1938,'TM1.5SynthPop'!$A$2:$Q$1446,COLUMN('TM1.5SynthPop'!J$1),FALSE),0),0)</f>
        <v>91</v>
      </c>
      <c r="G1938">
        <f>IFERROR(ROUND($C1938*VLOOKUP($O1938,'TM1.5SynthPop'!$A$2:$Q$1446,COLUMN('TM1.5SynthPop'!K$1),FALSE),0),0)</f>
        <v>53</v>
      </c>
      <c r="H1938">
        <f>IFERROR(ROUND($C1938*VLOOKUP($O1938,'TM1.5SynthPop'!$A$2:$Q$1446,COLUMN('TM1.5SynthPop'!L$1),FALSE),0),0)</f>
        <v>313</v>
      </c>
      <c r="I1938">
        <f>IFERROR(ROUND($C1938*VLOOKUP($O1938,'TM1.5SynthPop'!$A$2:$Q$1446,COLUMN('TM1.5SynthPop'!M$1),FALSE),0),0)</f>
        <v>246</v>
      </c>
      <c r="J1938">
        <f>IFERROR(ROUND($C1938*VLOOKUP($O1938,'TM1.5SynthPop'!$A$2:$Q$1446,COLUMN('TM1.5SynthPop'!N$1),FALSE),0),0)</f>
        <v>488</v>
      </c>
      <c r="K1938">
        <f t="shared" si="61"/>
        <v>1207</v>
      </c>
      <c r="L1938">
        <f>Link21_SED!E1938</f>
        <v>5154</v>
      </c>
      <c r="M1938">
        <f>Link21_SED!F1938</f>
        <v>0</v>
      </c>
      <c r="O1938">
        <v>914</v>
      </c>
    </row>
    <row r="1939" spans="1:15">
      <c r="A1939" t="s">
        <v>20</v>
      </c>
      <c r="B1939">
        <v>1938</v>
      </c>
      <c r="C1939">
        <f>Link21_SED!D1939</f>
        <v>780</v>
      </c>
      <c r="D1939">
        <f>IFERROR(ROUND($C1939*VLOOKUP($O1939,'TM1.5SynthPop'!$A$2:$Q$1446,COLUMN('TM1.5SynthPop'!$P$2),FALSE),0),)</f>
        <v>675</v>
      </c>
      <c r="E1939">
        <f t="shared" si="60"/>
        <v>105</v>
      </c>
      <c r="F1939">
        <f>IFERROR(ROUND($C1939*VLOOKUP($O1939,'TM1.5SynthPop'!$A$2:$Q$1446,COLUMN('TM1.5SynthPop'!J$1),FALSE),0),0)</f>
        <v>48</v>
      </c>
      <c r="G1939">
        <f>IFERROR(ROUND($C1939*VLOOKUP($O1939,'TM1.5SynthPop'!$A$2:$Q$1446,COLUMN('TM1.5SynthPop'!K$1),FALSE),0),0)</f>
        <v>34</v>
      </c>
      <c r="H1939">
        <f>IFERROR(ROUND($C1939*VLOOKUP($O1939,'TM1.5SynthPop'!$A$2:$Q$1446,COLUMN('TM1.5SynthPop'!L$1),FALSE),0),0)</f>
        <v>104</v>
      </c>
      <c r="I1939">
        <f>IFERROR(ROUND($C1939*VLOOKUP($O1939,'TM1.5SynthPop'!$A$2:$Q$1446,COLUMN('TM1.5SynthPop'!M$1),FALSE),0),0)</f>
        <v>71</v>
      </c>
      <c r="J1939">
        <f>IFERROR(ROUND($C1939*VLOOKUP($O1939,'TM1.5SynthPop'!$A$2:$Q$1446,COLUMN('TM1.5SynthPop'!N$1),FALSE),0),0)</f>
        <v>142</v>
      </c>
      <c r="K1939">
        <f t="shared" si="61"/>
        <v>381</v>
      </c>
      <c r="L1939">
        <f>Link21_SED!E1939</f>
        <v>1856</v>
      </c>
      <c r="M1939">
        <f>Link21_SED!F1939</f>
        <v>2</v>
      </c>
      <c r="O1939">
        <v>920</v>
      </c>
    </row>
    <row r="1940" spans="1:15">
      <c r="A1940" t="s">
        <v>20</v>
      </c>
      <c r="B1940">
        <v>1939</v>
      </c>
      <c r="C1940">
        <f>Link21_SED!D1940</f>
        <v>312</v>
      </c>
      <c r="D1940">
        <f>IFERROR(ROUND($C1940*VLOOKUP($O1940,'TM1.5SynthPop'!$A$2:$Q$1446,COLUMN('TM1.5SynthPop'!$P$2),FALSE),0),)</f>
        <v>269</v>
      </c>
      <c r="E1940">
        <f t="shared" si="60"/>
        <v>43</v>
      </c>
      <c r="F1940">
        <f>IFERROR(ROUND($C1940*VLOOKUP($O1940,'TM1.5SynthPop'!$A$2:$Q$1446,COLUMN('TM1.5SynthPop'!J$1),FALSE),0),0)</f>
        <v>32</v>
      </c>
      <c r="G1940">
        <f>IFERROR(ROUND($C1940*VLOOKUP($O1940,'TM1.5SynthPop'!$A$2:$Q$1446,COLUMN('TM1.5SynthPop'!K$1),FALSE),0),0)</f>
        <v>22</v>
      </c>
      <c r="H1940">
        <f>IFERROR(ROUND($C1940*VLOOKUP($O1940,'TM1.5SynthPop'!$A$2:$Q$1446,COLUMN('TM1.5SynthPop'!L$1),FALSE),0),0)</f>
        <v>42</v>
      </c>
      <c r="I1940">
        <f>IFERROR(ROUND($C1940*VLOOKUP($O1940,'TM1.5SynthPop'!$A$2:$Q$1446,COLUMN('TM1.5SynthPop'!M$1),FALSE),0),0)</f>
        <v>37</v>
      </c>
      <c r="J1940">
        <f>IFERROR(ROUND($C1940*VLOOKUP($O1940,'TM1.5SynthPop'!$A$2:$Q$1446,COLUMN('TM1.5SynthPop'!N$1),FALSE),0),0)</f>
        <v>54</v>
      </c>
      <c r="K1940">
        <f t="shared" si="61"/>
        <v>125</v>
      </c>
      <c r="L1940">
        <f>Link21_SED!E1940</f>
        <v>655</v>
      </c>
      <c r="M1940">
        <f>Link21_SED!F1940</f>
        <v>0</v>
      </c>
      <c r="O1940">
        <v>910</v>
      </c>
    </row>
    <row r="1941" spans="1:15">
      <c r="A1941" t="s">
        <v>20</v>
      </c>
      <c r="B1941">
        <v>1940</v>
      </c>
      <c r="C1941">
        <f>Link21_SED!D1941</f>
        <v>1407</v>
      </c>
      <c r="D1941">
        <f>IFERROR(ROUND($C1941*VLOOKUP($O1941,'TM1.5SynthPop'!$A$2:$Q$1446,COLUMN('TM1.5SynthPop'!$P$2),FALSE),0),)</f>
        <v>1212</v>
      </c>
      <c r="E1941">
        <f t="shared" si="60"/>
        <v>195</v>
      </c>
      <c r="F1941">
        <f>IFERROR(ROUND($C1941*VLOOKUP($O1941,'TM1.5SynthPop'!$A$2:$Q$1446,COLUMN('TM1.5SynthPop'!J$1),FALSE),0),0)</f>
        <v>33</v>
      </c>
      <c r="G1941">
        <f>IFERROR(ROUND($C1941*VLOOKUP($O1941,'TM1.5SynthPop'!$A$2:$Q$1446,COLUMN('TM1.5SynthPop'!K$1),FALSE),0),0)</f>
        <v>38</v>
      </c>
      <c r="H1941">
        <f>IFERROR(ROUND($C1941*VLOOKUP($O1941,'TM1.5SynthPop'!$A$2:$Q$1446,COLUMN('TM1.5SynthPop'!L$1),FALSE),0),0)</f>
        <v>174</v>
      </c>
      <c r="I1941">
        <f>IFERROR(ROUND($C1941*VLOOKUP($O1941,'TM1.5SynthPop'!$A$2:$Q$1446,COLUMN('TM1.5SynthPop'!M$1),FALSE),0),0)</f>
        <v>156</v>
      </c>
      <c r="J1941">
        <f>IFERROR(ROUND($C1941*VLOOKUP($O1941,'TM1.5SynthPop'!$A$2:$Q$1446,COLUMN('TM1.5SynthPop'!N$1),FALSE),0),0)</f>
        <v>287</v>
      </c>
      <c r="K1941">
        <f t="shared" si="61"/>
        <v>719</v>
      </c>
      <c r="L1941">
        <f>Link21_SED!E1941</f>
        <v>3141</v>
      </c>
      <c r="M1941">
        <f>Link21_SED!F1941</f>
        <v>30</v>
      </c>
      <c r="O1941">
        <v>884</v>
      </c>
    </row>
    <row r="1942" spans="1:15">
      <c r="A1942" t="s">
        <v>20</v>
      </c>
      <c r="B1942">
        <v>1941</v>
      </c>
      <c r="C1942">
        <f>Link21_SED!D1942</f>
        <v>213</v>
      </c>
      <c r="D1942">
        <f>IFERROR(ROUND($C1942*VLOOKUP($O1942,'TM1.5SynthPop'!$A$2:$Q$1446,COLUMN('TM1.5SynthPop'!$P$2),FALSE),0),)</f>
        <v>194</v>
      </c>
      <c r="E1942">
        <f t="shared" si="60"/>
        <v>19</v>
      </c>
      <c r="F1942">
        <f>IFERROR(ROUND($C1942*VLOOKUP($O1942,'TM1.5SynthPop'!$A$2:$Q$1446,COLUMN('TM1.5SynthPop'!J$1),FALSE),0),0)</f>
        <v>9</v>
      </c>
      <c r="G1942">
        <f>IFERROR(ROUND($C1942*VLOOKUP($O1942,'TM1.5SynthPop'!$A$2:$Q$1446,COLUMN('TM1.5SynthPop'!K$1),FALSE),0),0)</f>
        <v>11</v>
      </c>
      <c r="H1942">
        <f>IFERROR(ROUND($C1942*VLOOKUP($O1942,'TM1.5SynthPop'!$A$2:$Q$1446,COLUMN('TM1.5SynthPop'!L$1),FALSE),0),0)</f>
        <v>32</v>
      </c>
      <c r="I1942">
        <f>IFERROR(ROUND($C1942*VLOOKUP($O1942,'TM1.5SynthPop'!$A$2:$Q$1446,COLUMN('TM1.5SynthPop'!M$1),FALSE),0),0)</f>
        <v>23</v>
      </c>
      <c r="J1942">
        <f>IFERROR(ROUND($C1942*VLOOKUP($O1942,'TM1.5SynthPop'!$A$2:$Q$1446,COLUMN('TM1.5SynthPop'!N$1),FALSE),0),0)</f>
        <v>38</v>
      </c>
      <c r="K1942">
        <f t="shared" si="61"/>
        <v>100</v>
      </c>
      <c r="L1942">
        <f>Link21_SED!E1942</f>
        <v>279</v>
      </c>
      <c r="M1942">
        <f>Link21_SED!F1942</f>
        <v>0</v>
      </c>
      <c r="O1942">
        <v>916</v>
      </c>
    </row>
    <row r="1943" spans="1:15">
      <c r="A1943" t="s">
        <v>20</v>
      </c>
      <c r="B1943">
        <v>1942</v>
      </c>
      <c r="C1943">
        <f>Link21_SED!D1943</f>
        <v>964</v>
      </c>
      <c r="D1943">
        <f>IFERROR(ROUND($C1943*VLOOKUP($O1943,'TM1.5SynthPop'!$A$2:$Q$1446,COLUMN('TM1.5SynthPop'!$P$2),FALSE),0),)</f>
        <v>879</v>
      </c>
      <c r="E1943">
        <f t="shared" si="60"/>
        <v>85</v>
      </c>
      <c r="F1943">
        <f>IFERROR(ROUND($C1943*VLOOKUP($O1943,'TM1.5SynthPop'!$A$2:$Q$1446,COLUMN('TM1.5SynthPop'!J$1),FALSE),0),0)</f>
        <v>43</v>
      </c>
      <c r="G1943">
        <f>IFERROR(ROUND($C1943*VLOOKUP($O1943,'TM1.5SynthPop'!$A$2:$Q$1446,COLUMN('TM1.5SynthPop'!K$1),FALSE),0),0)</f>
        <v>50</v>
      </c>
      <c r="H1943">
        <f>IFERROR(ROUND($C1943*VLOOKUP($O1943,'TM1.5SynthPop'!$A$2:$Q$1446,COLUMN('TM1.5SynthPop'!L$1),FALSE),0),0)</f>
        <v>143</v>
      </c>
      <c r="I1943">
        <f>IFERROR(ROUND($C1943*VLOOKUP($O1943,'TM1.5SynthPop'!$A$2:$Q$1446,COLUMN('TM1.5SynthPop'!M$1),FALSE),0),0)</f>
        <v>105</v>
      </c>
      <c r="J1943">
        <f>IFERROR(ROUND($C1943*VLOOKUP($O1943,'TM1.5SynthPop'!$A$2:$Q$1446,COLUMN('TM1.5SynthPop'!N$1),FALSE),0),0)</f>
        <v>171</v>
      </c>
      <c r="K1943">
        <f t="shared" si="61"/>
        <v>452</v>
      </c>
      <c r="L1943">
        <f>Link21_SED!E1943</f>
        <v>2487</v>
      </c>
      <c r="M1943">
        <f>Link21_SED!F1943</f>
        <v>15</v>
      </c>
      <c r="O1943">
        <v>916</v>
      </c>
    </row>
    <row r="1944" spans="1:15">
      <c r="A1944" t="s">
        <v>20</v>
      </c>
      <c r="B1944">
        <v>1943</v>
      </c>
      <c r="C1944">
        <f>Link21_SED!D1944</f>
        <v>696</v>
      </c>
      <c r="D1944">
        <f>IFERROR(ROUND($C1944*VLOOKUP($O1944,'TM1.5SynthPop'!$A$2:$Q$1446,COLUMN('TM1.5SynthPop'!$P$2),FALSE),0),)</f>
        <v>604</v>
      </c>
      <c r="E1944">
        <f t="shared" si="60"/>
        <v>92</v>
      </c>
      <c r="F1944">
        <f>IFERROR(ROUND($C1944*VLOOKUP($O1944,'TM1.5SynthPop'!$A$2:$Q$1446,COLUMN('TM1.5SynthPop'!J$1),FALSE),0),0)</f>
        <v>38</v>
      </c>
      <c r="G1944">
        <f>IFERROR(ROUND($C1944*VLOOKUP($O1944,'TM1.5SynthPop'!$A$2:$Q$1446,COLUMN('TM1.5SynthPop'!K$1),FALSE),0),0)</f>
        <v>42</v>
      </c>
      <c r="H1944">
        <f>IFERROR(ROUND($C1944*VLOOKUP($O1944,'TM1.5SynthPop'!$A$2:$Q$1446,COLUMN('TM1.5SynthPop'!L$1),FALSE),0),0)</f>
        <v>96</v>
      </c>
      <c r="I1944">
        <f>IFERROR(ROUND($C1944*VLOOKUP($O1944,'TM1.5SynthPop'!$A$2:$Q$1446,COLUMN('TM1.5SynthPop'!M$1),FALSE),0),0)</f>
        <v>66</v>
      </c>
      <c r="J1944">
        <f>IFERROR(ROUND($C1944*VLOOKUP($O1944,'TM1.5SynthPop'!$A$2:$Q$1446,COLUMN('TM1.5SynthPop'!N$1),FALSE),0),0)</f>
        <v>117</v>
      </c>
      <c r="K1944">
        <f t="shared" si="61"/>
        <v>337</v>
      </c>
      <c r="L1944">
        <f>Link21_SED!E1944</f>
        <v>1720</v>
      </c>
      <c r="M1944">
        <f>Link21_SED!F1944</f>
        <v>0</v>
      </c>
      <c r="O1944">
        <v>919</v>
      </c>
    </row>
    <row r="1945" spans="1:15">
      <c r="A1945" t="s">
        <v>20</v>
      </c>
      <c r="B1945">
        <v>1944</v>
      </c>
      <c r="C1945">
        <f>Link21_SED!D1945</f>
        <v>2443</v>
      </c>
      <c r="D1945">
        <f>IFERROR(ROUND($C1945*VLOOKUP($O1945,'TM1.5SynthPop'!$A$2:$Q$1446,COLUMN('TM1.5SynthPop'!$P$2),FALSE),0),)</f>
        <v>2165</v>
      </c>
      <c r="E1945">
        <f t="shared" si="60"/>
        <v>278</v>
      </c>
      <c r="F1945">
        <f>IFERROR(ROUND($C1945*VLOOKUP($O1945,'TM1.5SynthPop'!$A$2:$Q$1446,COLUMN('TM1.5SynthPop'!J$1),FALSE),0),0)</f>
        <v>96</v>
      </c>
      <c r="G1945">
        <f>IFERROR(ROUND($C1945*VLOOKUP($O1945,'TM1.5SynthPop'!$A$2:$Q$1446,COLUMN('TM1.5SynthPop'!K$1),FALSE),0),0)</f>
        <v>76</v>
      </c>
      <c r="H1945">
        <f>IFERROR(ROUND($C1945*VLOOKUP($O1945,'TM1.5SynthPop'!$A$2:$Q$1446,COLUMN('TM1.5SynthPop'!L$1),FALSE),0),0)</f>
        <v>317</v>
      </c>
      <c r="I1945">
        <f>IFERROR(ROUND($C1945*VLOOKUP($O1945,'TM1.5SynthPop'!$A$2:$Q$1446,COLUMN('TM1.5SynthPop'!M$1),FALSE),0),0)</f>
        <v>271</v>
      </c>
      <c r="J1945">
        <f>IFERROR(ROUND($C1945*VLOOKUP($O1945,'TM1.5SynthPop'!$A$2:$Q$1446,COLUMN('TM1.5SynthPop'!N$1),FALSE),0),0)</f>
        <v>532</v>
      </c>
      <c r="K1945">
        <f t="shared" si="61"/>
        <v>1151</v>
      </c>
      <c r="L1945">
        <f>Link21_SED!E1945</f>
        <v>5155</v>
      </c>
      <c r="M1945">
        <f>Link21_SED!F1945</f>
        <v>11</v>
      </c>
      <c r="O1945">
        <v>913</v>
      </c>
    </row>
    <row r="1946" spans="1:15">
      <c r="A1946" t="s">
        <v>20</v>
      </c>
      <c r="B1946">
        <v>1945</v>
      </c>
      <c r="C1946">
        <f>Link21_SED!D1946</f>
        <v>1922</v>
      </c>
      <c r="D1946">
        <f>IFERROR(ROUND($C1946*VLOOKUP($O1946,'TM1.5SynthPop'!$A$2:$Q$1446,COLUMN('TM1.5SynthPop'!$P$2),FALSE),0),)</f>
        <v>1668</v>
      </c>
      <c r="E1946">
        <f t="shared" si="60"/>
        <v>254</v>
      </c>
      <c r="F1946">
        <f>IFERROR(ROUND($C1946*VLOOKUP($O1946,'TM1.5SynthPop'!$A$2:$Q$1446,COLUMN('TM1.5SynthPop'!J$1),FALSE),0),0)</f>
        <v>59</v>
      </c>
      <c r="G1946">
        <f>IFERROR(ROUND($C1946*VLOOKUP($O1946,'TM1.5SynthPop'!$A$2:$Q$1446,COLUMN('TM1.5SynthPop'!K$1),FALSE),0),0)</f>
        <v>41</v>
      </c>
      <c r="H1946">
        <f>IFERROR(ROUND($C1946*VLOOKUP($O1946,'TM1.5SynthPop'!$A$2:$Q$1446,COLUMN('TM1.5SynthPop'!L$1),FALSE),0),0)</f>
        <v>260</v>
      </c>
      <c r="I1946">
        <f>IFERROR(ROUND($C1946*VLOOKUP($O1946,'TM1.5SynthPop'!$A$2:$Q$1446,COLUMN('TM1.5SynthPop'!M$1),FALSE),0),0)</f>
        <v>193</v>
      </c>
      <c r="J1946">
        <f>IFERROR(ROUND($C1946*VLOOKUP($O1946,'TM1.5SynthPop'!$A$2:$Q$1446,COLUMN('TM1.5SynthPop'!N$1),FALSE),0),0)</f>
        <v>427</v>
      </c>
      <c r="K1946">
        <f t="shared" si="61"/>
        <v>942</v>
      </c>
      <c r="L1946">
        <f>Link21_SED!E1946</f>
        <v>4541</v>
      </c>
      <c r="M1946">
        <f>Link21_SED!F1946</f>
        <v>0</v>
      </c>
      <c r="O1946">
        <v>912</v>
      </c>
    </row>
    <row r="1947" spans="1:15">
      <c r="A1947" t="s">
        <v>20</v>
      </c>
      <c r="B1947">
        <v>1946</v>
      </c>
      <c r="C1947">
        <f>Link21_SED!D1947</f>
        <v>503</v>
      </c>
      <c r="D1947">
        <f>IFERROR(ROUND($C1947*VLOOKUP($O1947,'TM1.5SynthPop'!$A$2:$Q$1446,COLUMN('TM1.5SynthPop'!$P$2),FALSE),0),)</f>
        <v>325</v>
      </c>
      <c r="E1947">
        <f t="shared" si="60"/>
        <v>178</v>
      </c>
      <c r="F1947">
        <f>IFERROR(ROUND($C1947*VLOOKUP($O1947,'TM1.5SynthPop'!$A$2:$Q$1446,COLUMN('TM1.5SynthPop'!J$1),FALSE),0),0)</f>
        <v>80</v>
      </c>
      <c r="G1947">
        <f>IFERROR(ROUND($C1947*VLOOKUP($O1947,'TM1.5SynthPop'!$A$2:$Q$1446,COLUMN('TM1.5SynthPop'!K$1),FALSE),0),0)</f>
        <v>67</v>
      </c>
      <c r="H1947">
        <f>IFERROR(ROUND($C1947*VLOOKUP($O1947,'TM1.5SynthPop'!$A$2:$Q$1446,COLUMN('TM1.5SynthPop'!L$1),FALSE),0),0)</f>
        <v>93</v>
      </c>
      <c r="I1947">
        <f>IFERROR(ROUND($C1947*VLOOKUP($O1947,'TM1.5SynthPop'!$A$2:$Q$1446,COLUMN('TM1.5SynthPop'!M$1),FALSE),0),0)</f>
        <v>60</v>
      </c>
      <c r="J1947">
        <f>IFERROR(ROUND($C1947*VLOOKUP($O1947,'TM1.5SynthPop'!$A$2:$Q$1446,COLUMN('TM1.5SynthPop'!N$1),FALSE),0),0)</f>
        <v>59</v>
      </c>
      <c r="K1947">
        <f t="shared" si="61"/>
        <v>144</v>
      </c>
      <c r="L1947">
        <f>Link21_SED!E1947</f>
        <v>1510</v>
      </c>
      <c r="M1947">
        <f>Link21_SED!F1947</f>
        <v>60</v>
      </c>
      <c r="O1947">
        <v>904</v>
      </c>
    </row>
    <row r="1948" spans="1:15">
      <c r="A1948" t="s">
        <v>20</v>
      </c>
      <c r="B1948">
        <v>1947</v>
      </c>
      <c r="C1948">
        <f>Link21_SED!D1948</f>
        <v>1056</v>
      </c>
      <c r="D1948">
        <f>IFERROR(ROUND($C1948*VLOOKUP($O1948,'TM1.5SynthPop'!$A$2:$Q$1446,COLUMN('TM1.5SynthPop'!$P$2),FALSE),0),)</f>
        <v>1020</v>
      </c>
      <c r="E1948">
        <f t="shared" si="60"/>
        <v>36</v>
      </c>
      <c r="F1948">
        <f>IFERROR(ROUND($C1948*VLOOKUP($O1948,'TM1.5SynthPop'!$A$2:$Q$1446,COLUMN('TM1.5SynthPop'!J$1),FALSE),0),0)</f>
        <v>58</v>
      </c>
      <c r="G1948">
        <f>IFERROR(ROUND($C1948*VLOOKUP($O1948,'TM1.5SynthPop'!$A$2:$Q$1446,COLUMN('TM1.5SynthPop'!K$1),FALSE),0),0)</f>
        <v>70</v>
      </c>
      <c r="H1948">
        <f>IFERROR(ROUND($C1948*VLOOKUP($O1948,'TM1.5SynthPop'!$A$2:$Q$1446,COLUMN('TM1.5SynthPop'!L$1),FALSE),0),0)</f>
        <v>176</v>
      </c>
      <c r="I1948">
        <f>IFERROR(ROUND($C1948*VLOOKUP($O1948,'TM1.5SynthPop'!$A$2:$Q$1446,COLUMN('TM1.5SynthPop'!M$1),FALSE),0),0)</f>
        <v>111</v>
      </c>
      <c r="J1948">
        <f>IFERROR(ROUND($C1948*VLOOKUP($O1948,'TM1.5SynthPop'!$A$2:$Q$1446,COLUMN('TM1.5SynthPop'!N$1),FALSE),0),0)</f>
        <v>186</v>
      </c>
      <c r="K1948">
        <f t="shared" si="61"/>
        <v>455</v>
      </c>
      <c r="L1948">
        <f>Link21_SED!E1948</f>
        <v>2261</v>
      </c>
      <c r="M1948">
        <f>Link21_SED!F1948</f>
        <v>649</v>
      </c>
      <c r="O1948">
        <v>911</v>
      </c>
    </row>
    <row r="1949" spans="1:15">
      <c r="A1949" t="s">
        <v>20</v>
      </c>
      <c r="B1949">
        <v>1948</v>
      </c>
      <c r="C1949">
        <f>Link21_SED!D1949</f>
        <v>1359</v>
      </c>
      <c r="D1949">
        <f>IFERROR(ROUND($C1949*VLOOKUP($O1949,'TM1.5SynthPop'!$A$2:$Q$1446,COLUMN('TM1.5SynthPop'!$P$2),FALSE),0),)</f>
        <v>1176</v>
      </c>
      <c r="E1949">
        <f t="shared" si="60"/>
        <v>183</v>
      </c>
      <c r="F1949">
        <f>IFERROR(ROUND($C1949*VLOOKUP($O1949,'TM1.5SynthPop'!$A$2:$Q$1446,COLUMN('TM1.5SynthPop'!J$1),FALSE),0),0)</f>
        <v>61</v>
      </c>
      <c r="G1949">
        <f>IFERROR(ROUND($C1949*VLOOKUP($O1949,'TM1.5SynthPop'!$A$2:$Q$1446,COLUMN('TM1.5SynthPop'!K$1),FALSE),0),0)</f>
        <v>61</v>
      </c>
      <c r="H1949">
        <f>IFERROR(ROUND($C1949*VLOOKUP($O1949,'TM1.5SynthPop'!$A$2:$Q$1446,COLUMN('TM1.5SynthPop'!L$1),FALSE),0),0)</f>
        <v>188</v>
      </c>
      <c r="I1949">
        <f>IFERROR(ROUND($C1949*VLOOKUP($O1949,'TM1.5SynthPop'!$A$2:$Q$1446,COLUMN('TM1.5SynthPop'!M$1),FALSE),0),0)</f>
        <v>160</v>
      </c>
      <c r="J1949">
        <f>IFERROR(ROUND($C1949*VLOOKUP($O1949,'TM1.5SynthPop'!$A$2:$Q$1446,COLUMN('TM1.5SynthPop'!N$1),FALSE),0),0)</f>
        <v>274</v>
      </c>
      <c r="K1949">
        <f t="shared" si="61"/>
        <v>615</v>
      </c>
      <c r="L1949">
        <f>Link21_SED!E1949</f>
        <v>3007</v>
      </c>
      <c r="M1949">
        <f>Link21_SED!F1949</f>
        <v>0</v>
      </c>
      <c r="O1949">
        <v>885</v>
      </c>
    </row>
    <row r="1950" spans="1:15">
      <c r="A1950" t="s">
        <v>20</v>
      </c>
      <c r="B1950">
        <v>1949</v>
      </c>
      <c r="C1950">
        <f>Link21_SED!D1950</f>
        <v>259</v>
      </c>
      <c r="D1950">
        <f>IFERROR(ROUND($C1950*VLOOKUP($O1950,'TM1.5SynthPop'!$A$2:$Q$1446,COLUMN('TM1.5SynthPop'!$P$2),FALSE),0),)</f>
        <v>206</v>
      </c>
      <c r="E1950">
        <f t="shared" si="60"/>
        <v>53</v>
      </c>
      <c r="F1950">
        <f>IFERROR(ROUND($C1950*VLOOKUP($O1950,'TM1.5SynthPop'!$A$2:$Q$1446,COLUMN('TM1.5SynthPop'!J$1),FALSE),0),0)</f>
        <v>30</v>
      </c>
      <c r="G1950">
        <f>IFERROR(ROUND($C1950*VLOOKUP($O1950,'TM1.5SynthPop'!$A$2:$Q$1446,COLUMN('TM1.5SynthPop'!K$1),FALSE),0),0)</f>
        <v>23</v>
      </c>
      <c r="H1950">
        <f>IFERROR(ROUND($C1950*VLOOKUP($O1950,'TM1.5SynthPop'!$A$2:$Q$1446,COLUMN('TM1.5SynthPop'!L$1),FALSE),0),0)</f>
        <v>33</v>
      </c>
      <c r="I1950">
        <f>IFERROR(ROUND($C1950*VLOOKUP($O1950,'TM1.5SynthPop'!$A$2:$Q$1446,COLUMN('TM1.5SynthPop'!M$1),FALSE),0),0)</f>
        <v>42</v>
      </c>
      <c r="J1950">
        <f>IFERROR(ROUND($C1950*VLOOKUP($O1950,'TM1.5SynthPop'!$A$2:$Q$1446,COLUMN('TM1.5SynthPop'!N$1),FALSE),0),0)</f>
        <v>44</v>
      </c>
      <c r="K1950">
        <f t="shared" si="61"/>
        <v>87</v>
      </c>
      <c r="L1950">
        <f>Link21_SED!E1950</f>
        <v>649</v>
      </c>
      <c r="M1950">
        <f>Link21_SED!F1950</f>
        <v>19</v>
      </c>
      <c r="O1950">
        <v>887</v>
      </c>
    </row>
    <row r="1951" spans="1:15">
      <c r="A1951" t="s">
        <v>20</v>
      </c>
      <c r="B1951">
        <v>1950</v>
      </c>
      <c r="C1951">
        <f>Link21_SED!D1951</f>
        <v>1153</v>
      </c>
      <c r="D1951">
        <f>IFERROR(ROUND($C1951*VLOOKUP($O1951,'TM1.5SynthPop'!$A$2:$Q$1446,COLUMN('TM1.5SynthPop'!$P$2),FALSE),0),)</f>
        <v>987</v>
      </c>
      <c r="E1951">
        <f t="shared" si="60"/>
        <v>166</v>
      </c>
      <c r="F1951">
        <f>IFERROR(ROUND($C1951*VLOOKUP($O1951,'TM1.5SynthPop'!$A$2:$Q$1446,COLUMN('TM1.5SynthPop'!J$1),FALSE),0),0)</f>
        <v>56</v>
      </c>
      <c r="G1951">
        <f>IFERROR(ROUND($C1951*VLOOKUP($O1951,'TM1.5SynthPop'!$A$2:$Q$1446,COLUMN('TM1.5SynthPop'!K$1),FALSE),0),0)</f>
        <v>79</v>
      </c>
      <c r="H1951">
        <f>IFERROR(ROUND($C1951*VLOOKUP($O1951,'TM1.5SynthPop'!$A$2:$Q$1446,COLUMN('TM1.5SynthPop'!L$1),FALSE),0),0)</f>
        <v>174</v>
      </c>
      <c r="I1951">
        <f>IFERROR(ROUND($C1951*VLOOKUP($O1951,'TM1.5SynthPop'!$A$2:$Q$1446,COLUMN('TM1.5SynthPop'!M$1),FALSE),0),0)</f>
        <v>136</v>
      </c>
      <c r="J1951">
        <f>IFERROR(ROUND($C1951*VLOOKUP($O1951,'TM1.5SynthPop'!$A$2:$Q$1446,COLUMN('TM1.5SynthPop'!N$1),FALSE),0),0)</f>
        <v>212</v>
      </c>
      <c r="K1951">
        <f t="shared" si="61"/>
        <v>496</v>
      </c>
      <c r="L1951">
        <f>Link21_SED!E1951</f>
        <v>3143</v>
      </c>
      <c r="M1951">
        <f>Link21_SED!F1951</f>
        <v>0</v>
      </c>
      <c r="O1951">
        <v>883</v>
      </c>
    </row>
    <row r="1952" spans="1:15">
      <c r="A1952" t="s">
        <v>20</v>
      </c>
      <c r="B1952">
        <v>1951</v>
      </c>
      <c r="C1952">
        <f>Link21_SED!D1952</f>
        <v>45</v>
      </c>
      <c r="D1952">
        <f>IFERROR(ROUND($C1952*VLOOKUP($O1952,'TM1.5SynthPop'!$A$2:$Q$1446,COLUMN('TM1.5SynthPop'!$P$2),FALSE),0),)</f>
        <v>28</v>
      </c>
      <c r="E1952">
        <f t="shared" si="60"/>
        <v>17</v>
      </c>
      <c r="F1952">
        <f>IFERROR(ROUND($C1952*VLOOKUP($O1952,'TM1.5SynthPop'!$A$2:$Q$1446,COLUMN('TM1.5SynthPop'!J$1),FALSE),0),0)</f>
        <v>5</v>
      </c>
      <c r="G1952">
        <f>IFERROR(ROUND($C1952*VLOOKUP($O1952,'TM1.5SynthPop'!$A$2:$Q$1446,COLUMN('TM1.5SynthPop'!K$1),FALSE),0),0)</f>
        <v>6</v>
      </c>
      <c r="H1952">
        <f>IFERROR(ROUND($C1952*VLOOKUP($O1952,'TM1.5SynthPop'!$A$2:$Q$1446,COLUMN('TM1.5SynthPop'!L$1),FALSE),0),0)</f>
        <v>8</v>
      </c>
      <c r="I1952">
        <f>IFERROR(ROUND($C1952*VLOOKUP($O1952,'TM1.5SynthPop'!$A$2:$Q$1446,COLUMN('TM1.5SynthPop'!M$1),FALSE),0),0)</f>
        <v>5</v>
      </c>
      <c r="J1952">
        <f>IFERROR(ROUND($C1952*VLOOKUP($O1952,'TM1.5SynthPop'!$A$2:$Q$1446,COLUMN('TM1.5SynthPop'!N$1),FALSE),0),0)</f>
        <v>7</v>
      </c>
      <c r="K1952">
        <f t="shared" si="61"/>
        <v>14</v>
      </c>
      <c r="L1952">
        <f>Link21_SED!E1952</f>
        <v>134</v>
      </c>
      <c r="M1952">
        <f>Link21_SED!F1952</f>
        <v>0</v>
      </c>
      <c r="O1952">
        <v>881</v>
      </c>
    </row>
    <row r="1953" spans="1:15">
      <c r="A1953" t="s">
        <v>20</v>
      </c>
      <c r="B1953">
        <v>1952</v>
      </c>
      <c r="C1953">
        <f>Link21_SED!D1953</f>
        <v>1573</v>
      </c>
      <c r="D1953">
        <f>IFERROR(ROUND($C1953*VLOOKUP($O1953,'TM1.5SynthPop'!$A$2:$Q$1446,COLUMN('TM1.5SynthPop'!$P$2),FALSE),0),)</f>
        <v>1197</v>
      </c>
      <c r="E1953">
        <f t="shared" si="60"/>
        <v>376</v>
      </c>
      <c r="F1953">
        <f>IFERROR(ROUND($C1953*VLOOKUP($O1953,'TM1.5SynthPop'!$A$2:$Q$1446,COLUMN('TM1.5SynthPop'!J$1),FALSE),0),0)</f>
        <v>40</v>
      </c>
      <c r="G1953">
        <f>IFERROR(ROUND($C1953*VLOOKUP($O1953,'TM1.5SynthPop'!$A$2:$Q$1446,COLUMN('TM1.5SynthPop'!K$1),FALSE),0),0)</f>
        <v>47</v>
      </c>
      <c r="H1953">
        <f>IFERROR(ROUND($C1953*VLOOKUP($O1953,'TM1.5SynthPop'!$A$2:$Q$1446,COLUMN('TM1.5SynthPop'!L$1),FALSE),0),0)</f>
        <v>186</v>
      </c>
      <c r="I1953">
        <f>IFERROR(ROUND($C1953*VLOOKUP($O1953,'TM1.5SynthPop'!$A$2:$Q$1446,COLUMN('TM1.5SynthPop'!M$1),FALSE),0),0)</f>
        <v>159</v>
      </c>
      <c r="J1953">
        <f>IFERROR(ROUND($C1953*VLOOKUP($O1953,'TM1.5SynthPop'!$A$2:$Q$1446,COLUMN('TM1.5SynthPop'!N$1),FALSE),0),0)</f>
        <v>289</v>
      </c>
      <c r="K1953">
        <f t="shared" si="61"/>
        <v>852</v>
      </c>
      <c r="L1953">
        <f>Link21_SED!E1953</f>
        <v>4132</v>
      </c>
      <c r="M1953">
        <f>Link21_SED!F1953</f>
        <v>6</v>
      </c>
      <c r="O1953">
        <v>918</v>
      </c>
    </row>
    <row r="1954" spans="1:15">
      <c r="A1954" t="s">
        <v>20</v>
      </c>
      <c r="B1954">
        <v>1953</v>
      </c>
      <c r="C1954">
        <f>Link21_SED!D1954</f>
        <v>368</v>
      </c>
      <c r="D1954">
        <f>IFERROR(ROUND($C1954*VLOOKUP($O1954,'TM1.5SynthPop'!$A$2:$Q$1446,COLUMN('TM1.5SynthPop'!$P$2),FALSE),0),)</f>
        <v>310</v>
      </c>
      <c r="E1954">
        <f t="shared" si="60"/>
        <v>58</v>
      </c>
      <c r="F1954">
        <f>IFERROR(ROUND($C1954*VLOOKUP($O1954,'TM1.5SynthPop'!$A$2:$Q$1446,COLUMN('TM1.5SynthPop'!J$1),FALSE),0),0)</f>
        <v>44</v>
      </c>
      <c r="G1954">
        <f>IFERROR(ROUND($C1954*VLOOKUP($O1954,'TM1.5SynthPop'!$A$2:$Q$1446,COLUMN('TM1.5SynthPop'!K$1),FALSE),0),0)</f>
        <v>54</v>
      </c>
      <c r="H1954">
        <f>IFERROR(ROUND($C1954*VLOOKUP($O1954,'TM1.5SynthPop'!$A$2:$Q$1446,COLUMN('TM1.5SynthPop'!L$1),FALSE),0),0)</f>
        <v>59</v>
      </c>
      <c r="I1954">
        <f>IFERROR(ROUND($C1954*VLOOKUP($O1954,'TM1.5SynthPop'!$A$2:$Q$1446,COLUMN('TM1.5SynthPop'!M$1),FALSE),0),0)</f>
        <v>48</v>
      </c>
      <c r="J1954">
        <f>IFERROR(ROUND($C1954*VLOOKUP($O1954,'TM1.5SynthPop'!$A$2:$Q$1446,COLUMN('TM1.5SynthPop'!N$1),FALSE),0),0)</f>
        <v>55</v>
      </c>
      <c r="K1954">
        <f t="shared" si="61"/>
        <v>108</v>
      </c>
      <c r="L1954">
        <f>Link21_SED!E1954</f>
        <v>947</v>
      </c>
      <c r="M1954">
        <f>Link21_SED!F1954</f>
        <v>0</v>
      </c>
      <c r="O1954">
        <v>960</v>
      </c>
    </row>
    <row r="1955" spans="1:15">
      <c r="A1955" t="s">
        <v>20</v>
      </c>
      <c r="B1955">
        <v>1954</v>
      </c>
      <c r="C1955">
        <f>Link21_SED!D1955</f>
        <v>1654</v>
      </c>
      <c r="D1955">
        <f>IFERROR(ROUND($C1955*VLOOKUP($O1955,'TM1.5SynthPop'!$A$2:$Q$1446,COLUMN('TM1.5SynthPop'!$P$2),FALSE),0),)</f>
        <v>1046</v>
      </c>
      <c r="E1955">
        <f t="shared" si="60"/>
        <v>608</v>
      </c>
      <c r="F1955">
        <f>IFERROR(ROUND($C1955*VLOOKUP($O1955,'TM1.5SynthPop'!$A$2:$Q$1446,COLUMN('TM1.5SynthPop'!J$1),FALSE),0),0)</f>
        <v>210</v>
      </c>
      <c r="G1955">
        <f>IFERROR(ROUND($C1955*VLOOKUP($O1955,'TM1.5SynthPop'!$A$2:$Q$1446,COLUMN('TM1.5SynthPop'!K$1),FALSE),0),0)</f>
        <v>357</v>
      </c>
      <c r="H1955">
        <f>IFERROR(ROUND($C1955*VLOOKUP($O1955,'TM1.5SynthPop'!$A$2:$Q$1446,COLUMN('TM1.5SynthPop'!L$1),FALSE),0),0)</f>
        <v>265</v>
      </c>
      <c r="I1955">
        <f>IFERROR(ROUND($C1955*VLOOKUP($O1955,'TM1.5SynthPop'!$A$2:$Q$1446,COLUMN('TM1.5SynthPop'!M$1),FALSE),0),0)</f>
        <v>189</v>
      </c>
      <c r="J1955">
        <f>IFERROR(ROUND($C1955*VLOOKUP($O1955,'TM1.5SynthPop'!$A$2:$Q$1446,COLUMN('TM1.5SynthPop'!N$1),FALSE),0),0)</f>
        <v>230</v>
      </c>
      <c r="K1955">
        <f t="shared" si="61"/>
        <v>403</v>
      </c>
      <c r="L1955">
        <f>Link21_SED!E1955</f>
        <v>4634</v>
      </c>
      <c r="M1955">
        <f>Link21_SED!F1955</f>
        <v>0</v>
      </c>
      <c r="O1955">
        <v>962</v>
      </c>
    </row>
    <row r="1956" spans="1:15">
      <c r="A1956" t="s">
        <v>20</v>
      </c>
      <c r="B1956">
        <v>1955</v>
      </c>
      <c r="C1956">
        <f>Link21_SED!D1956</f>
        <v>788</v>
      </c>
      <c r="D1956">
        <f>IFERROR(ROUND($C1956*VLOOKUP($O1956,'TM1.5SynthPop'!$A$2:$Q$1446,COLUMN('TM1.5SynthPop'!$P$2),FALSE),0),)</f>
        <v>680</v>
      </c>
      <c r="E1956">
        <f t="shared" si="60"/>
        <v>108</v>
      </c>
      <c r="F1956">
        <f>IFERROR(ROUND($C1956*VLOOKUP($O1956,'TM1.5SynthPop'!$A$2:$Q$1446,COLUMN('TM1.5SynthPop'!J$1),FALSE),0),0)</f>
        <v>65</v>
      </c>
      <c r="G1956">
        <f>IFERROR(ROUND($C1956*VLOOKUP($O1956,'TM1.5SynthPop'!$A$2:$Q$1446,COLUMN('TM1.5SynthPop'!K$1),FALSE),0),0)</f>
        <v>106</v>
      </c>
      <c r="H1956">
        <f>IFERROR(ROUND($C1956*VLOOKUP($O1956,'TM1.5SynthPop'!$A$2:$Q$1446,COLUMN('TM1.5SynthPop'!L$1),FALSE),0),0)</f>
        <v>118</v>
      </c>
      <c r="I1956">
        <f>IFERROR(ROUND($C1956*VLOOKUP($O1956,'TM1.5SynthPop'!$A$2:$Q$1446,COLUMN('TM1.5SynthPop'!M$1),FALSE),0),0)</f>
        <v>106</v>
      </c>
      <c r="J1956">
        <f>IFERROR(ROUND($C1956*VLOOKUP($O1956,'TM1.5SynthPop'!$A$2:$Q$1446,COLUMN('TM1.5SynthPop'!N$1),FALSE),0),0)</f>
        <v>123</v>
      </c>
      <c r="K1956">
        <f t="shared" si="61"/>
        <v>270</v>
      </c>
      <c r="L1956">
        <f>Link21_SED!E1956</f>
        <v>1386</v>
      </c>
      <c r="M1956">
        <f>Link21_SED!F1956</f>
        <v>0</v>
      </c>
      <c r="O1956">
        <v>963</v>
      </c>
    </row>
    <row r="1957" spans="1:15">
      <c r="A1957" t="s">
        <v>20</v>
      </c>
      <c r="B1957">
        <v>1956</v>
      </c>
      <c r="C1957">
        <f>Link21_SED!D1957</f>
        <v>1567</v>
      </c>
      <c r="D1957">
        <f>IFERROR(ROUND($C1957*VLOOKUP($O1957,'TM1.5SynthPop'!$A$2:$Q$1446,COLUMN('TM1.5SynthPop'!$P$2),FALSE),0),)</f>
        <v>1353</v>
      </c>
      <c r="E1957">
        <f t="shared" si="60"/>
        <v>214</v>
      </c>
      <c r="F1957">
        <f>IFERROR(ROUND($C1957*VLOOKUP($O1957,'TM1.5SynthPop'!$A$2:$Q$1446,COLUMN('TM1.5SynthPop'!J$1),FALSE),0),0)</f>
        <v>129</v>
      </c>
      <c r="G1957">
        <f>IFERROR(ROUND($C1957*VLOOKUP($O1957,'TM1.5SynthPop'!$A$2:$Q$1446,COLUMN('TM1.5SynthPop'!K$1),FALSE),0),0)</f>
        <v>211</v>
      </c>
      <c r="H1957">
        <f>IFERROR(ROUND($C1957*VLOOKUP($O1957,'TM1.5SynthPop'!$A$2:$Q$1446,COLUMN('TM1.5SynthPop'!L$1),FALSE),0),0)</f>
        <v>236</v>
      </c>
      <c r="I1957">
        <f>IFERROR(ROUND($C1957*VLOOKUP($O1957,'TM1.5SynthPop'!$A$2:$Q$1446,COLUMN('TM1.5SynthPop'!M$1),FALSE),0),0)</f>
        <v>211</v>
      </c>
      <c r="J1957">
        <f>IFERROR(ROUND($C1957*VLOOKUP($O1957,'TM1.5SynthPop'!$A$2:$Q$1446,COLUMN('TM1.5SynthPop'!N$1),FALSE),0),0)</f>
        <v>245</v>
      </c>
      <c r="K1957">
        <f t="shared" si="61"/>
        <v>535</v>
      </c>
      <c r="L1957">
        <f>Link21_SED!E1957</f>
        <v>3483</v>
      </c>
      <c r="M1957">
        <f>Link21_SED!F1957</f>
        <v>17</v>
      </c>
      <c r="O1957">
        <v>963</v>
      </c>
    </row>
    <row r="1958" spans="1:15">
      <c r="A1958" t="s">
        <v>20</v>
      </c>
      <c r="B1958">
        <v>1957</v>
      </c>
      <c r="C1958">
        <f>Link21_SED!D1958</f>
        <v>748</v>
      </c>
      <c r="D1958">
        <f>IFERROR(ROUND($C1958*VLOOKUP($O1958,'TM1.5SynthPop'!$A$2:$Q$1446,COLUMN('TM1.5SynthPop'!$P$2),FALSE),0),)</f>
        <v>620</v>
      </c>
      <c r="E1958">
        <f t="shared" si="60"/>
        <v>128</v>
      </c>
      <c r="F1958">
        <f>IFERROR(ROUND($C1958*VLOOKUP($O1958,'TM1.5SynthPop'!$A$2:$Q$1446,COLUMN('TM1.5SynthPop'!J$1),FALSE),0),0)</f>
        <v>110</v>
      </c>
      <c r="G1958">
        <f>IFERROR(ROUND($C1958*VLOOKUP($O1958,'TM1.5SynthPop'!$A$2:$Q$1446,COLUMN('TM1.5SynthPop'!K$1),FALSE),0),0)</f>
        <v>149</v>
      </c>
      <c r="H1958">
        <f>IFERROR(ROUND($C1958*VLOOKUP($O1958,'TM1.5SynthPop'!$A$2:$Q$1446,COLUMN('TM1.5SynthPop'!L$1),FALSE),0),0)</f>
        <v>73</v>
      </c>
      <c r="I1958">
        <f>IFERROR(ROUND($C1958*VLOOKUP($O1958,'TM1.5SynthPop'!$A$2:$Q$1446,COLUMN('TM1.5SynthPop'!M$1),FALSE),0),0)</f>
        <v>97</v>
      </c>
      <c r="J1958">
        <f>IFERROR(ROUND($C1958*VLOOKUP($O1958,'TM1.5SynthPop'!$A$2:$Q$1446,COLUMN('TM1.5SynthPop'!N$1),FALSE),0),0)</f>
        <v>103</v>
      </c>
      <c r="K1958">
        <f t="shared" si="61"/>
        <v>216</v>
      </c>
      <c r="L1958">
        <f>Link21_SED!E1958</f>
        <v>1775</v>
      </c>
      <c r="M1958">
        <f>Link21_SED!F1958</f>
        <v>0</v>
      </c>
      <c r="O1958">
        <v>950</v>
      </c>
    </row>
    <row r="1959" spans="1:15">
      <c r="A1959" t="s">
        <v>20</v>
      </c>
      <c r="B1959">
        <v>1958</v>
      </c>
      <c r="C1959">
        <f>Link21_SED!D1959</f>
        <v>3111</v>
      </c>
      <c r="D1959">
        <f>IFERROR(ROUND($C1959*VLOOKUP($O1959,'TM1.5SynthPop'!$A$2:$Q$1446,COLUMN('TM1.5SynthPop'!$P$2),FALSE),0),)</f>
        <v>2488</v>
      </c>
      <c r="E1959">
        <f t="shared" si="60"/>
        <v>623</v>
      </c>
      <c r="F1959">
        <f>IFERROR(ROUND($C1959*VLOOKUP($O1959,'TM1.5SynthPop'!$A$2:$Q$1446,COLUMN('TM1.5SynthPop'!J$1),FALSE),0),0)</f>
        <v>253</v>
      </c>
      <c r="G1959">
        <f>IFERROR(ROUND($C1959*VLOOKUP($O1959,'TM1.5SynthPop'!$A$2:$Q$1446,COLUMN('TM1.5SynthPop'!K$1),FALSE),0),0)</f>
        <v>374</v>
      </c>
      <c r="H1959">
        <f>IFERROR(ROUND($C1959*VLOOKUP($O1959,'TM1.5SynthPop'!$A$2:$Q$1446,COLUMN('TM1.5SynthPop'!L$1),FALSE),0),0)</f>
        <v>283</v>
      </c>
      <c r="I1959">
        <f>IFERROR(ROUND($C1959*VLOOKUP($O1959,'TM1.5SynthPop'!$A$2:$Q$1446,COLUMN('TM1.5SynthPop'!M$1),FALSE),0),0)</f>
        <v>427</v>
      </c>
      <c r="J1959">
        <f>IFERROR(ROUND($C1959*VLOOKUP($O1959,'TM1.5SynthPop'!$A$2:$Q$1446,COLUMN('TM1.5SynthPop'!N$1),FALSE),0),0)</f>
        <v>534</v>
      </c>
      <c r="K1959">
        <f t="shared" si="61"/>
        <v>1240</v>
      </c>
      <c r="L1959">
        <f>Link21_SED!E1959</f>
        <v>7970</v>
      </c>
      <c r="M1959">
        <f>Link21_SED!F1959</f>
        <v>0</v>
      </c>
      <c r="O1959">
        <v>952</v>
      </c>
    </row>
    <row r="1960" spans="1:15">
      <c r="A1960" t="s">
        <v>20</v>
      </c>
      <c r="B1960">
        <v>1959</v>
      </c>
      <c r="C1960">
        <f>Link21_SED!D1960</f>
        <v>5742</v>
      </c>
      <c r="D1960">
        <f>IFERROR(ROUND($C1960*VLOOKUP($O1960,'TM1.5SynthPop'!$A$2:$Q$1446,COLUMN('TM1.5SynthPop'!$P$2),FALSE),0),)</f>
        <v>4291</v>
      </c>
      <c r="E1960">
        <f t="shared" si="60"/>
        <v>1451</v>
      </c>
      <c r="F1960">
        <f>IFERROR(ROUND($C1960*VLOOKUP($O1960,'TM1.5SynthPop'!$A$2:$Q$1446,COLUMN('TM1.5SynthPop'!J$1),FALSE),0),0)</f>
        <v>801</v>
      </c>
      <c r="G1960">
        <f>IFERROR(ROUND($C1960*VLOOKUP($O1960,'TM1.5SynthPop'!$A$2:$Q$1446,COLUMN('TM1.5SynthPop'!K$1),FALSE),0),0)</f>
        <v>1090</v>
      </c>
      <c r="H1960">
        <f>IFERROR(ROUND($C1960*VLOOKUP($O1960,'TM1.5SynthPop'!$A$2:$Q$1446,COLUMN('TM1.5SynthPop'!L$1),FALSE),0),0)</f>
        <v>493</v>
      </c>
      <c r="I1960">
        <f>IFERROR(ROUND($C1960*VLOOKUP($O1960,'TM1.5SynthPop'!$A$2:$Q$1446,COLUMN('TM1.5SynthPop'!M$1),FALSE),0),0)</f>
        <v>602</v>
      </c>
      <c r="J1960">
        <f>IFERROR(ROUND($C1960*VLOOKUP($O1960,'TM1.5SynthPop'!$A$2:$Q$1446,COLUMN('TM1.5SynthPop'!N$1),FALSE),0),0)</f>
        <v>914</v>
      </c>
      <c r="K1960">
        <f t="shared" si="61"/>
        <v>1842</v>
      </c>
      <c r="L1960">
        <f>Link21_SED!E1960</f>
        <v>15079</v>
      </c>
      <c r="M1960">
        <f>Link21_SED!F1960</f>
        <v>4</v>
      </c>
      <c r="O1960">
        <v>953</v>
      </c>
    </row>
    <row r="1961" spans="1:15">
      <c r="A1961" t="s">
        <v>20</v>
      </c>
      <c r="B1961">
        <v>1960</v>
      </c>
      <c r="C1961">
        <f>Link21_SED!D1961</f>
        <v>67</v>
      </c>
      <c r="D1961">
        <f>IFERROR(ROUND($C1961*VLOOKUP($O1961,'TM1.5SynthPop'!$A$2:$Q$1446,COLUMN('TM1.5SynthPop'!$P$2),FALSE),0),)</f>
        <v>47</v>
      </c>
      <c r="E1961">
        <f t="shared" si="60"/>
        <v>20</v>
      </c>
      <c r="F1961">
        <f>IFERROR(ROUND($C1961*VLOOKUP($O1961,'TM1.5SynthPop'!$A$2:$Q$1446,COLUMN('TM1.5SynthPop'!J$1),FALSE),0),0)</f>
        <v>2</v>
      </c>
      <c r="G1961">
        <f>IFERROR(ROUND($C1961*VLOOKUP($O1961,'TM1.5SynthPop'!$A$2:$Q$1446,COLUMN('TM1.5SynthPop'!K$1),FALSE),0),0)</f>
        <v>3</v>
      </c>
      <c r="H1961">
        <f>IFERROR(ROUND($C1961*VLOOKUP($O1961,'TM1.5SynthPop'!$A$2:$Q$1446,COLUMN('TM1.5SynthPop'!L$1),FALSE),0),0)</f>
        <v>8</v>
      </c>
      <c r="I1961">
        <f>IFERROR(ROUND($C1961*VLOOKUP($O1961,'TM1.5SynthPop'!$A$2:$Q$1446,COLUMN('TM1.5SynthPop'!M$1),FALSE),0),0)</f>
        <v>7</v>
      </c>
      <c r="J1961">
        <f>IFERROR(ROUND($C1961*VLOOKUP($O1961,'TM1.5SynthPop'!$A$2:$Q$1446,COLUMN('TM1.5SynthPop'!N$1),FALSE),0),0)</f>
        <v>12</v>
      </c>
      <c r="K1961">
        <f t="shared" si="61"/>
        <v>35</v>
      </c>
      <c r="L1961">
        <f>Link21_SED!E1961</f>
        <v>143</v>
      </c>
      <c r="M1961">
        <f>Link21_SED!F1961</f>
        <v>0</v>
      </c>
      <c r="O1961">
        <v>917</v>
      </c>
    </row>
    <row r="1962" spans="1:15">
      <c r="A1962" t="s">
        <v>20</v>
      </c>
      <c r="B1962">
        <v>1961</v>
      </c>
      <c r="C1962">
        <f>Link21_SED!D1962</f>
        <v>928</v>
      </c>
      <c r="D1962">
        <f>IFERROR(ROUND($C1962*VLOOKUP($O1962,'TM1.5SynthPop'!$A$2:$Q$1446,COLUMN('TM1.5SynthPop'!$P$2),FALSE),0),)</f>
        <v>765</v>
      </c>
      <c r="E1962">
        <f t="shared" si="60"/>
        <v>163</v>
      </c>
      <c r="F1962">
        <f>IFERROR(ROUND($C1962*VLOOKUP($O1962,'TM1.5SynthPop'!$A$2:$Q$1446,COLUMN('TM1.5SynthPop'!J$1),FALSE),0),0)</f>
        <v>134</v>
      </c>
      <c r="G1962">
        <f>IFERROR(ROUND($C1962*VLOOKUP($O1962,'TM1.5SynthPop'!$A$2:$Q$1446,COLUMN('TM1.5SynthPop'!K$1),FALSE),0),0)</f>
        <v>167</v>
      </c>
      <c r="H1962">
        <f>IFERROR(ROUND($C1962*VLOOKUP($O1962,'TM1.5SynthPop'!$A$2:$Q$1446,COLUMN('TM1.5SynthPop'!L$1),FALSE),0),0)</f>
        <v>141</v>
      </c>
      <c r="I1962">
        <f>IFERROR(ROUND($C1962*VLOOKUP($O1962,'TM1.5SynthPop'!$A$2:$Q$1446,COLUMN('TM1.5SynthPop'!M$1),FALSE),0),0)</f>
        <v>123</v>
      </c>
      <c r="J1962">
        <f>IFERROR(ROUND($C1962*VLOOKUP($O1962,'TM1.5SynthPop'!$A$2:$Q$1446,COLUMN('TM1.5SynthPop'!N$1),FALSE),0),0)</f>
        <v>121</v>
      </c>
      <c r="K1962">
        <f t="shared" si="61"/>
        <v>242</v>
      </c>
      <c r="L1962">
        <f>Link21_SED!E1962</f>
        <v>2033</v>
      </c>
      <c r="M1962">
        <f>Link21_SED!F1962</f>
        <v>0</v>
      </c>
      <c r="O1962">
        <v>959</v>
      </c>
    </row>
    <row r="1963" spans="1:15">
      <c r="A1963" t="s">
        <v>20</v>
      </c>
      <c r="B1963">
        <v>1962</v>
      </c>
      <c r="C1963">
        <f>Link21_SED!D1963</f>
        <v>365</v>
      </c>
      <c r="D1963">
        <f>IFERROR(ROUND($C1963*VLOOKUP($O1963,'TM1.5SynthPop'!$A$2:$Q$1446,COLUMN('TM1.5SynthPop'!$P$2),FALSE),0),)</f>
        <v>330</v>
      </c>
      <c r="E1963">
        <f t="shared" si="60"/>
        <v>35</v>
      </c>
      <c r="F1963">
        <f>IFERROR(ROUND($C1963*VLOOKUP($O1963,'TM1.5SynthPop'!$A$2:$Q$1446,COLUMN('TM1.5SynthPop'!J$1),FALSE),0),0)</f>
        <v>32</v>
      </c>
      <c r="G1963">
        <f>IFERROR(ROUND($C1963*VLOOKUP($O1963,'TM1.5SynthPop'!$A$2:$Q$1446,COLUMN('TM1.5SynthPop'!K$1),FALSE),0),0)</f>
        <v>37</v>
      </c>
      <c r="H1963">
        <f>IFERROR(ROUND($C1963*VLOOKUP($O1963,'TM1.5SynthPop'!$A$2:$Q$1446,COLUMN('TM1.5SynthPop'!L$1),FALSE),0),0)</f>
        <v>49</v>
      </c>
      <c r="I1963">
        <f>IFERROR(ROUND($C1963*VLOOKUP($O1963,'TM1.5SynthPop'!$A$2:$Q$1446,COLUMN('TM1.5SynthPop'!M$1),FALSE),0),0)</f>
        <v>49</v>
      </c>
      <c r="J1963">
        <f>IFERROR(ROUND($C1963*VLOOKUP($O1963,'TM1.5SynthPop'!$A$2:$Q$1446,COLUMN('TM1.5SynthPop'!N$1),FALSE),0),0)</f>
        <v>58</v>
      </c>
      <c r="K1963">
        <f t="shared" si="61"/>
        <v>140</v>
      </c>
      <c r="L1963">
        <f>Link21_SED!E1963</f>
        <v>577</v>
      </c>
      <c r="M1963">
        <f>Link21_SED!F1963</f>
        <v>0</v>
      </c>
      <c r="O1963">
        <v>958</v>
      </c>
    </row>
    <row r="1964" spans="1:15">
      <c r="A1964" t="s">
        <v>20</v>
      </c>
      <c r="B1964">
        <v>1963</v>
      </c>
      <c r="C1964">
        <f>Link21_SED!D1964</f>
        <v>241</v>
      </c>
      <c r="D1964">
        <f>IFERROR(ROUND($C1964*VLOOKUP($O1964,'TM1.5SynthPop'!$A$2:$Q$1446,COLUMN('TM1.5SynthPop'!$P$2),FALSE),0),)</f>
        <v>195</v>
      </c>
      <c r="E1964">
        <f t="shared" si="60"/>
        <v>46</v>
      </c>
      <c r="F1964">
        <f>IFERROR(ROUND($C1964*VLOOKUP($O1964,'TM1.5SynthPop'!$A$2:$Q$1446,COLUMN('TM1.5SynthPop'!J$1),FALSE),0),0)</f>
        <v>23</v>
      </c>
      <c r="G1964">
        <f>IFERROR(ROUND($C1964*VLOOKUP($O1964,'TM1.5SynthPop'!$A$2:$Q$1446,COLUMN('TM1.5SynthPop'!K$1),FALSE),0),0)</f>
        <v>27</v>
      </c>
      <c r="H1964">
        <f>IFERROR(ROUND($C1964*VLOOKUP($O1964,'TM1.5SynthPop'!$A$2:$Q$1446,COLUMN('TM1.5SynthPop'!L$1),FALSE),0),0)</f>
        <v>37</v>
      </c>
      <c r="I1964">
        <f>IFERROR(ROUND($C1964*VLOOKUP($O1964,'TM1.5SynthPop'!$A$2:$Q$1446,COLUMN('TM1.5SynthPop'!M$1),FALSE),0),0)</f>
        <v>29</v>
      </c>
      <c r="J1964">
        <f>IFERROR(ROUND($C1964*VLOOKUP($O1964,'TM1.5SynthPop'!$A$2:$Q$1446,COLUMN('TM1.5SynthPop'!N$1),FALSE),0),0)</f>
        <v>38</v>
      </c>
      <c r="K1964">
        <f t="shared" si="61"/>
        <v>87</v>
      </c>
      <c r="L1964">
        <f>Link21_SED!E1964</f>
        <v>617</v>
      </c>
      <c r="M1964">
        <f>Link21_SED!F1964</f>
        <v>0</v>
      </c>
      <c r="O1964">
        <v>909</v>
      </c>
    </row>
    <row r="1965" spans="1:15">
      <c r="A1965" t="s">
        <v>20</v>
      </c>
      <c r="B1965">
        <v>1964</v>
      </c>
      <c r="C1965">
        <f>Link21_SED!D1965</f>
        <v>435</v>
      </c>
      <c r="D1965">
        <f>IFERROR(ROUND($C1965*VLOOKUP($O1965,'TM1.5SynthPop'!$A$2:$Q$1446,COLUMN('TM1.5SynthPop'!$P$2),FALSE),0),)</f>
        <v>403</v>
      </c>
      <c r="E1965">
        <f t="shared" ref="E1965:E2028" si="62">C1965-D1965</f>
        <v>32</v>
      </c>
      <c r="F1965">
        <f>IFERROR(ROUND($C1965*VLOOKUP($O1965,'TM1.5SynthPop'!$A$2:$Q$1446,COLUMN('TM1.5SynthPop'!J$1),FALSE),0),0)</f>
        <v>43</v>
      </c>
      <c r="G1965">
        <f>IFERROR(ROUND($C1965*VLOOKUP($O1965,'TM1.5SynthPop'!$A$2:$Q$1446,COLUMN('TM1.5SynthPop'!K$1),FALSE),0),0)</f>
        <v>41</v>
      </c>
      <c r="H1965">
        <f>IFERROR(ROUND($C1965*VLOOKUP($O1965,'TM1.5SynthPop'!$A$2:$Q$1446,COLUMN('TM1.5SynthPop'!L$1),FALSE),0),0)</f>
        <v>74</v>
      </c>
      <c r="I1965">
        <f>IFERROR(ROUND($C1965*VLOOKUP($O1965,'TM1.5SynthPop'!$A$2:$Q$1446,COLUMN('TM1.5SynthPop'!M$1),FALSE),0),0)</f>
        <v>46</v>
      </c>
      <c r="J1965">
        <f>IFERROR(ROUND($C1965*VLOOKUP($O1965,'TM1.5SynthPop'!$A$2:$Q$1446,COLUMN('TM1.5SynthPop'!N$1),FALSE),0),0)</f>
        <v>71</v>
      </c>
      <c r="K1965">
        <f t="shared" ref="K1965:K2028" si="63">C1965-SUM(F1965:J1965)</f>
        <v>160</v>
      </c>
      <c r="L1965">
        <f>Link21_SED!E1965</f>
        <v>1026</v>
      </c>
      <c r="M1965">
        <f>Link21_SED!F1965</f>
        <v>1273</v>
      </c>
      <c r="O1965">
        <v>902</v>
      </c>
    </row>
    <row r="1966" spans="1:15">
      <c r="A1966" t="s">
        <v>20</v>
      </c>
      <c r="B1966">
        <v>1965</v>
      </c>
      <c r="C1966">
        <f>Link21_SED!D1966</f>
        <v>547</v>
      </c>
      <c r="D1966">
        <f>IFERROR(ROUND($C1966*VLOOKUP($O1966,'TM1.5SynthPop'!$A$2:$Q$1446,COLUMN('TM1.5SynthPop'!$P$2),FALSE),0),)</f>
        <v>441</v>
      </c>
      <c r="E1966">
        <f t="shared" si="62"/>
        <v>106</v>
      </c>
      <c r="F1966">
        <f>IFERROR(ROUND($C1966*VLOOKUP($O1966,'TM1.5SynthPop'!$A$2:$Q$1446,COLUMN('TM1.5SynthPop'!J$1),FALSE),0),0)</f>
        <v>52</v>
      </c>
      <c r="G1966">
        <f>IFERROR(ROUND($C1966*VLOOKUP($O1966,'TM1.5SynthPop'!$A$2:$Q$1446,COLUMN('TM1.5SynthPop'!K$1),FALSE),0),0)</f>
        <v>48</v>
      </c>
      <c r="H1966">
        <f>IFERROR(ROUND($C1966*VLOOKUP($O1966,'TM1.5SynthPop'!$A$2:$Q$1446,COLUMN('TM1.5SynthPop'!L$1),FALSE),0),0)</f>
        <v>81</v>
      </c>
      <c r="I1966">
        <f>IFERROR(ROUND($C1966*VLOOKUP($O1966,'TM1.5SynthPop'!$A$2:$Q$1446,COLUMN('TM1.5SynthPop'!M$1),FALSE),0),0)</f>
        <v>63</v>
      </c>
      <c r="J1966">
        <f>IFERROR(ROUND($C1966*VLOOKUP($O1966,'TM1.5SynthPop'!$A$2:$Q$1446,COLUMN('TM1.5SynthPop'!N$1),FALSE),0),0)</f>
        <v>98</v>
      </c>
      <c r="K1966">
        <f t="shared" si="63"/>
        <v>205</v>
      </c>
      <c r="L1966">
        <f>Link21_SED!E1966</f>
        <v>1246</v>
      </c>
      <c r="M1966">
        <f>Link21_SED!F1966</f>
        <v>0</v>
      </c>
      <c r="O1966">
        <v>908</v>
      </c>
    </row>
    <row r="1967" spans="1:15">
      <c r="A1967" t="s">
        <v>20</v>
      </c>
      <c r="B1967">
        <v>1966</v>
      </c>
      <c r="C1967">
        <f>Link21_SED!D1967</f>
        <v>494</v>
      </c>
      <c r="D1967">
        <f>IFERROR(ROUND($C1967*VLOOKUP($O1967,'TM1.5SynthPop'!$A$2:$Q$1446,COLUMN('TM1.5SynthPop'!$P$2),FALSE),0),)</f>
        <v>285</v>
      </c>
      <c r="E1967">
        <f t="shared" si="62"/>
        <v>209</v>
      </c>
      <c r="F1967">
        <f>IFERROR(ROUND($C1967*VLOOKUP($O1967,'TM1.5SynthPop'!$A$2:$Q$1446,COLUMN('TM1.5SynthPop'!J$1),FALSE),0),0)</f>
        <v>77</v>
      </c>
      <c r="G1967">
        <f>IFERROR(ROUND($C1967*VLOOKUP($O1967,'TM1.5SynthPop'!$A$2:$Q$1446,COLUMN('TM1.5SynthPop'!K$1),FALSE),0),0)</f>
        <v>75</v>
      </c>
      <c r="H1967">
        <f>IFERROR(ROUND($C1967*VLOOKUP($O1967,'TM1.5SynthPop'!$A$2:$Q$1446,COLUMN('TM1.5SynthPop'!L$1),FALSE),0),0)</f>
        <v>107</v>
      </c>
      <c r="I1967">
        <f>IFERROR(ROUND($C1967*VLOOKUP($O1967,'TM1.5SynthPop'!$A$2:$Q$1446,COLUMN('TM1.5SynthPop'!M$1),FALSE),0),0)</f>
        <v>54</v>
      </c>
      <c r="J1967">
        <f>IFERROR(ROUND($C1967*VLOOKUP($O1967,'TM1.5SynthPop'!$A$2:$Q$1446,COLUMN('TM1.5SynthPop'!N$1),FALSE),0),0)</f>
        <v>66</v>
      </c>
      <c r="K1967">
        <f t="shared" si="63"/>
        <v>115</v>
      </c>
      <c r="L1967">
        <f>Link21_SED!E1967</f>
        <v>1517</v>
      </c>
      <c r="M1967">
        <f>Link21_SED!F1967</f>
        <v>58</v>
      </c>
      <c r="O1967">
        <v>878</v>
      </c>
    </row>
    <row r="1968" spans="1:15">
      <c r="A1968" t="s">
        <v>20</v>
      </c>
      <c r="B1968">
        <v>1967</v>
      </c>
      <c r="C1968">
        <f>Link21_SED!D1968</f>
        <v>278</v>
      </c>
      <c r="D1968">
        <f>IFERROR(ROUND($C1968*VLOOKUP($O1968,'TM1.5SynthPop'!$A$2:$Q$1446,COLUMN('TM1.5SynthPop'!$P$2),FALSE),0),)</f>
        <v>161</v>
      </c>
      <c r="E1968">
        <f t="shared" si="62"/>
        <v>117</v>
      </c>
      <c r="F1968">
        <f>IFERROR(ROUND($C1968*VLOOKUP($O1968,'TM1.5SynthPop'!$A$2:$Q$1446,COLUMN('TM1.5SynthPop'!J$1),FALSE),0),0)</f>
        <v>43</v>
      </c>
      <c r="G1968">
        <f>IFERROR(ROUND($C1968*VLOOKUP($O1968,'TM1.5SynthPop'!$A$2:$Q$1446,COLUMN('TM1.5SynthPop'!K$1),FALSE),0),0)</f>
        <v>42</v>
      </c>
      <c r="H1968">
        <f>IFERROR(ROUND($C1968*VLOOKUP($O1968,'TM1.5SynthPop'!$A$2:$Q$1446,COLUMN('TM1.5SynthPop'!L$1),FALSE),0),0)</f>
        <v>60</v>
      </c>
      <c r="I1968">
        <f>IFERROR(ROUND($C1968*VLOOKUP($O1968,'TM1.5SynthPop'!$A$2:$Q$1446,COLUMN('TM1.5SynthPop'!M$1),FALSE),0),0)</f>
        <v>30</v>
      </c>
      <c r="J1968">
        <f>IFERROR(ROUND($C1968*VLOOKUP($O1968,'TM1.5SynthPop'!$A$2:$Q$1446,COLUMN('TM1.5SynthPop'!N$1),FALSE),0),0)</f>
        <v>37</v>
      </c>
      <c r="K1968">
        <f t="shared" si="63"/>
        <v>66</v>
      </c>
      <c r="L1968">
        <f>Link21_SED!E1968</f>
        <v>876</v>
      </c>
      <c r="M1968">
        <f>Link21_SED!F1968</f>
        <v>11</v>
      </c>
      <c r="O1968">
        <v>878</v>
      </c>
    </row>
    <row r="1969" spans="1:15">
      <c r="A1969" t="s">
        <v>20</v>
      </c>
      <c r="B1969">
        <v>1968</v>
      </c>
      <c r="C1969">
        <f>Link21_SED!D1969</f>
        <v>430</v>
      </c>
      <c r="D1969">
        <f>IFERROR(ROUND($C1969*VLOOKUP($O1969,'TM1.5SynthPop'!$A$2:$Q$1446,COLUMN('TM1.5SynthPop'!$P$2),FALSE),0),)</f>
        <v>327</v>
      </c>
      <c r="E1969">
        <f t="shared" si="62"/>
        <v>103</v>
      </c>
      <c r="F1969">
        <f>IFERROR(ROUND($C1969*VLOOKUP($O1969,'TM1.5SynthPop'!$A$2:$Q$1446,COLUMN('TM1.5SynthPop'!J$1),FALSE),0),0)</f>
        <v>31</v>
      </c>
      <c r="G1969">
        <f>IFERROR(ROUND($C1969*VLOOKUP($O1969,'TM1.5SynthPop'!$A$2:$Q$1446,COLUMN('TM1.5SynthPop'!K$1),FALSE),0),0)</f>
        <v>27</v>
      </c>
      <c r="H1969">
        <f>IFERROR(ROUND($C1969*VLOOKUP($O1969,'TM1.5SynthPop'!$A$2:$Q$1446,COLUMN('TM1.5SynthPop'!L$1),FALSE),0),0)</f>
        <v>59</v>
      </c>
      <c r="I1969">
        <f>IFERROR(ROUND($C1969*VLOOKUP($O1969,'TM1.5SynthPop'!$A$2:$Q$1446,COLUMN('TM1.5SynthPop'!M$1),FALSE),0),0)</f>
        <v>60</v>
      </c>
      <c r="J1969">
        <f>IFERROR(ROUND($C1969*VLOOKUP($O1969,'TM1.5SynthPop'!$A$2:$Q$1446,COLUMN('TM1.5SynthPop'!N$1),FALSE),0),0)</f>
        <v>84</v>
      </c>
      <c r="K1969">
        <f t="shared" si="63"/>
        <v>169</v>
      </c>
      <c r="L1969">
        <f>Link21_SED!E1969</f>
        <v>1019</v>
      </c>
      <c r="M1969">
        <f>Link21_SED!F1969</f>
        <v>0</v>
      </c>
      <c r="O1969">
        <v>886</v>
      </c>
    </row>
    <row r="1970" spans="1:15">
      <c r="A1970" t="s">
        <v>20</v>
      </c>
      <c r="B1970">
        <v>1969</v>
      </c>
      <c r="C1970">
        <f>Link21_SED!D1970</f>
        <v>598</v>
      </c>
      <c r="D1970">
        <f>IFERROR(ROUND($C1970*VLOOKUP($O1970,'TM1.5SynthPop'!$A$2:$Q$1446,COLUMN('TM1.5SynthPop'!$P$2),FALSE),0),)</f>
        <v>493</v>
      </c>
      <c r="E1970">
        <f t="shared" si="62"/>
        <v>105</v>
      </c>
      <c r="F1970">
        <f>IFERROR(ROUND($C1970*VLOOKUP($O1970,'TM1.5SynthPop'!$A$2:$Q$1446,COLUMN('TM1.5SynthPop'!J$1),FALSE),0),0)</f>
        <v>86</v>
      </c>
      <c r="G1970">
        <f>IFERROR(ROUND($C1970*VLOOKUP($O1970,'TM1.5SynthPop'!$A$2:$Q$1446,COLUMN('TM1.5SynthPop'!K$1),FALSE),0),0)</f>
        <v>107</v>
      </c>
      <c r="H1970">
        <f>IFERROR(ROUND($C1970*VLOOKUP($O1970,'TM1.5SynthPop'!$A$2:$Q$1446,COLUMN('TM1.5SynthPop'!L$1),FALSE),0),0)</f>
        <v>91</v>
      </c>
      <c r="I1970">
        <f>IFERROR(ROUND($C1970*VLOOKUP($O1970,'TM1.5SynthPop'!$A$2:$Q$1446,COLUMN('TM1.5SynthPop'!M$1),FALSE),0),0)</f>
        <v>79</v>
      </c>
      <c r="J1970">
        <f>IFERROR(ROUND($C1970*VLOOKUP($O1970,'TM1.5SynthPop'!$A$2:$Q$1446,COLUMN('TM1.5SynthPop'!N$1),FALSE),0),0)</f>
        <v>78</v>
      </c>
      <c r="K1970">
        <f t="shared" si="63"/>
        <v>157</v>
      </c>
      <c r="L1970">
        <f>Link21_SED!E1970</f>
        <v>1466</v>
      </c>
      <c r="M1970">
        <f>Link21_SED!F1970</f>
        <v>0</v>
      </c>
      <c r="O1970">
        <v>959</v>
      </c>
    </row>
    <row r="1971" spans="1:15">
      <c r="A1971" t="s">
        <v>20</v>
      </c>
      <c r="B1971">
        <v>1970</v>
      </c>
      <c r="C1971">
        <f>Link21_SED!D1971</f>
        <v>668</v>
      </c>
      <c r="D1971">
        <f>IFERROR(ROUND($C1971*VLOOKUP($O1971,'TM1.5SynthPop'!$A$2:$Q$1446,COLUMN('TM1.5SynthPop'!$P$2),FALSE),0),)</f>
        <v>560</v>
      </c>
      <c r="E1971">
        <f t="shared" si="62"/>
        <v>108</v>
      </c>
      <c r="F1971">
        <f>IFERROR(ROUND($C1971*VLOOKUP($O1971,'TM1.5SynthPop'!$A$2:$Q$1446,COLUMN('TM1.5SynthPop'!J$1),FALSE),0),0)</f>
        <v>155</v>
      </c>
      <c r="G1971">
        <f>IFERROR(ROUND($C1971*VLOOKUP($O1971,'TM1.5SynthPop'!$A$2:$Q$1446,COLUMN('TM1.5SynthPop'!K$1),FALSE),0),0)</f>
        <v>96</v>
      </c>
      <c r="H1971">
        <f>IFERROR(ROUND($C1971*VLOOKUP($O1971,'TM1.5SynthPop'!$A$2:$Q$1446,COLUMN('TM1.5SynthPop'!L$1),FALSE),0),0)</f>
        <v>150</v>
      </c>
      <c r="I1971">
        <f>IFERROR(ROUND($C1971*VLOOKUP($O1971,'TM1.5SynthPop'!$A$2:$Q$1446,COLUMN('TM1.5SynthPop'!M$1),FALSE),0),0)</f>
        <v>83</v>
      </c>
      <c r="J1971">
        <f>IFERROR(ROUND($C1971*VLOOKUP($O1971,'TM1.5SynthPop'!$A$2:$Q$1446,COLUMN('TM1.5SynthPop'!N$1),FALSE),0),0)</f>
        <v>66</v>
      </c>
      <c r="K1971">
        <f t="shared" si="63"/>
        <v>118</v>
      </c>
      <c r="L1971">
        <f>Link21_SED!E1971</f>
        <v>1576</v>
      </c>
      <c r="M1971">
        <f>Link21_SED!F1971</f>
        <v>0</v>
      </c>
      <c r="O1971">
        <v>977</v>
      </c>
    </row>
    <row r="1972" spans="1:15">
      <c r="A1972" t="s">
        <v>20</v>
      </c>
      <c r="B1972">
        <v>1971</v>
      </c>
      <c r="C1972">
        <f>Link21_SED!D1972</f>
        <v>260</v>
      </c>
      <c r="D1972">
        <f>IFERROR(ROUND($C1972*VLOOKUP($O1972,'TM1.5SynthPop'!$A$2:$Q$1446,COLUMN('TM1.5SynthPop'!$P$2),FALSE),0),)</f>
        <v>137</v>
      </c>
      <c r="E1972">
        <f t="shared" si="62"/>
        <v>123</v>
      </c>
      <c r="F1972">
        <f>IFERROR(ROUND($C1972*VLOOKUP($O1972,'TM1.5SynthPop'!$A$2:$Q$1446,COLUMN('TM1.5SynthPop'!J$1),FALSE),0),0)</f>
        <v>39</v>
      </c>
      <c r="G1972">
        <f>IFERROR(ROUND($C1972*VLOOKUP($O1972,'TM1.5SynthPop'!$A$2:$Q$1446,COLUMN('TM1.5SynthPop'!K$1),FALSE),0),0)</f>
        <v>42</v>
      </c>
      <c r="H1972">
        <f>IFERROR(ROUND($C1972*VLOOKUP($O1972,'TM1.5SynthPop'!$A$2:$Q$1446,COLUMN('TM1.5SynthPop'!L$1),FALSE),0),0)</f>
        <v>47</v>
      </c>
      <c r="I1972">
        <f>IFERROR(ROUND($C1972*VLOOKUP($O1972,'TM1.5SynthPop'!$A$2:$Q$1446,COLUMN('TM1.5SynthPop'!M$1),FALSE),0),0)</f>
        <v>30</v>
      </c>
      <c r="J1972">
        <f>IFERROR(ROUND($C1972*VLOOKUP($O1972,'TM1.5SynthPop'!$A$2:$Q$1446,COLUMN('TM1.5SynthPop'!N$1),FALSE),0),0)</f>
        <v>36</v>
      </c>
      <c r="K1972">
        <f t="shared" si="63"/>
        <v>66</v>
      </c>
      <c r="L1972">
        <f>Link21_SED!E1972</f>
        <v>868</v>
      </c>
      <c r="M1972">
        <f>Link21_SED!F1972</f>
        <v>0</v>
      </c>
      <c r="O1972">
        <v>891</v>
      </c>
    </row>
    <row r="1973" spans="1:15">
      <c r="A1973" t="s">
        <v>20</v>
      </c>
      <c r="B1973">
        <v>1972</v>
      </c>
      <c r="C1973">
        <f>Link21_SED!D1973</f>
        <v>594</v>
      </c>
      <c r="D1973">
        <f>IFERROR(ROUND($C1973*VLOOKUP($O1973,'TM1.5SynthPop'!$A$2:$Q$1446,COLUMN('TM1.5SynthPop'!$P$2),FALSE),0),)</f>
        <v>490</v>
      </c>
      <c r="E1973">
        <f t="shared" si="62"/>
        <v>104</v>
      </c>
      <c r="F1973">
        <f>IFERROR(ROUND($C1973*VLOOKUP($O1973,'TM1.5SynthPop'!$A$2:$Q$1446,COLUMN('TM1.5SynthPop'!J$1),FALSE),0),0)</f>
        <v>85</v>
      </c>
      <c r="G1973">
        <f>IFERROR(ROUND($C1973*VLOOKUP($O1973,'TM1.5SynthPop'!$A$2:$Q$1446,COLUMN('TM1.5SynthPop'!K$1),FALSE),0),0)</f>
        <v>107</v>
      </c>
      <c r="H1973">
        <f>IFERROR(ROUND($C1973*VLOOKUP($O1973,'TM1.5SynthPop'!$A$2:$Q$1446,COLUMN('TM1.5SynthPop'!L$1),FALSE),0),0)</f>
        <v>90</v>
      </c>
      <c r="I1973">
        <f>IFERROR(ROUND($C1973*VLOOKUP($O1973,'TM1.5SynthPop'!$A$2:$Q$1446,COLUMN('TM1.5SynthPop'!M$1),FALSE),0),0)</f>
        <v>78</v>
      </c>
      <c r="J1973">
        <f>IFERROR(ROUND($C1973*VLOOKUP($O1973,'TM1.5SynthPop'!$A$2:$Q$1446,COLUMN('TM1.5SynthPop'!N$1),FALSE),0),0)</f>
        <v>77</v>
      </c>
      <c r="K1973">
        <f t="shared" si="63"/>
        <v>157</v>
      </c>
      <c r="L1973">
        <f>Link21_SED!E1973</f>
        <v>1445</v>
      </c>
      <c r="M1973">
        <f>Link21_SED!F1973</f>
        <v>0</v>
      </c>
      <c r="O1973">
        <v>959</v>
      </c>
    </row>
    <row r="1974" spans="1:15">
      <c r="A1974" t="s">
        <v>20</v>
      </c>
      <c r="B1974">
        <v>1973</v>
      </c>
      <c r="C1974">
        <f>Link21_SED!D1974</f>
        <v>444</v>
      </c>
      <c r="D1974">
        <f>IFERROR(ROUND($C1974*VLOOKUP($O1974,'TM1.5SynthPop'!$A$2:$Q$1446,COLUMN('TM1.5SynthPop'!$P$2),FALSE),0),)</f>
        <v>372</v>
      </c>
      <c r="E1974">
        <f t="shared" si="62"/>
        <v>72</v>
      </c>
      <c r="F1974">
        <f>IFERROR(ROUND($C1974*VLOOKUP($O1974,'TM1.5SynthPop'!$A$2:$Q$1446,COLUMN('TM1.5SynthPop'!J$1),FALSE),0),0)</f>
        <v>103</v>
      </c>
      <c r="G1974">
        <f>IFERROR(ROUND($C1974*VLOOKUP($O1974,'TM1.5SynthPop'!$A$2:$Q$1446,COLUMN('TM1.5SynthPop'!K$1),FALSE),0),0)</f>
        <v>64</v>
      </c>
      <c r="H1974">
        <f>IFERROR(ROUND($C1974*VLOOKUP($O1974,'TM1.5SynthPop'!$A$2:$Q$1446,COLUMN('TM1.5SynthPop'!L$1),FALSE),0),0)</f>
        <v>100</v>
      </c>
      <c r="I1974">
        <f>IFERROR(ROUND($C1974*VLOOKUP($O1974,'TM1.5SynthPop'!$A$2:$Q$1446,COLUMN('TM1.5SynthPop'!M$1),FALSE),0),0)</f>
        <v>55</v>
      </c>
      <c r="J1974">
        <f>IFERROR(ROUND($C1974*VLOOKUP($O1974,'TM1.5SynthPop'!$A$2:$Q$1446,COLUMN('TM1.5SynthPop'!N$1),FALSE),0),0)</f>
        <v>44</v>
      </c>
      <c r="K1974">
        <f t="shared" si="63"/>
        <v>78</v>
      </c>
      <c r="L1974">
        <f>Link21_SED!E1974</f>
        <v>970</v>
      </c>
      <c r="M1974">
        <f>Link21_SED!F1974</f>
        <v>17</v>
      </c>
      <c r="O1974">
        <v>977</v>
      </c>
    </row>
    <row r="1975" spans="1:15">
      <c r="A1975" t="s">
        <v>20</v>
      </c>
      <c r="B1975">
        <v>1974</v>
      </c>
      <c r="C1975">
        <f>Link21_SED!D1975</f>
        <v>571</v>
      </c>
      <c r="D1975">
        <f>IFERROR(ROUND($C1975*VLOOKUP($O1975,'TM1.5SynthPop'!$A$2:$Q$1446,COLUMN('TM1.5SynthPop'!$P$2),FALSE),0),)</f>
        <v>478</v>
      </c>
      <c r="E1975">
        <f t="shared" si="62"/>
        <v>93</v>
      </c>
      <c r="F1975">
        <f>IFERROR(ROUND($C1975*VLOOKUP($O1975,'TM1.5SynthPop'!$A$2:$Q$1446,COLUMN('TM1.5SynthPop'!J$1),FALSE),0),0)</f>
        <v>133</v>
      </c>
      <c r="G1975">
        <f>IFERROR(ROUND($C1975*VLOOKUP($O1975,'TM1.5SynthPop'!$A$2:$Q$1446,COLUMN('TM1.5SynthPop'!K$1),FALSE),0),0)</f>
        <v>82</v>
      </c>
      <c r="H1975">
        <f>IFERROR(ROUND($C1975*VLOOKUP($O1975,'TM1.5SynthPop'!$A$2:$Q$1446,COLUMN('TM1.5SynthPop'!L$1),FALSE),0),0)</f>
        <v>128</v>
      </c>
      <c r="I1975">
        <f>IFERROR(ROUND($C1975*VLOOKUP($O1975,'TM1.5SynthPop'!$A$2:$Q$1446,COLUMN('TM1.5SynthPop'!M$1),FALSE),0),0)</f>
        <v>71</v>
      </c>
      <c r="J1975">
        <f>IFERROR(ROUND($C1975*VLOOKUP($O1975,'TM1.5SynthPop'!$A$2:$Q$1446,COLUMN('TM1.5SynthPop'!N$1),FALSE),0),0)</f>
        <v>57</v>
      </c>
      <c r="K1975">
        <f t="shared" si="63"/>
        <v>100</v>
      </c>
      <c r="L1975">
        <f>Link21_SED!E1975</f>
        <v>1187</v>
      </c>
      <c r="M1975">
        <f>Link21_SED!F1975</f>
        <v>0</v>
      </c>
      <c r="O1975">
        <v>977</v>
      </c>
    </row>
    <row r="1976" spans="1:15">
      <c r="A1976" t="s">
        <v>20</v>
      </c>
      <c r="B1976">
        <v>1975</v>
      </c>
      <c r="C1976">
        <f>Link21_SED!D1976</f>
        <v>1898</v>
      </c>
      <c r="D1976">
        <f>IFERROR(ROUND($C1976*VLOOKUP($O1976,'TM1.5SynthPop'!$A$2:$Q$1446,COLUMN('TM1.5SynthPop'!$P$2),FALSE),0),)</f>
        <v>1838</v>
      </c>
      <c r="E1976">
        <f t="shared" si="62"/>
        <v>60</v>
      </c>
      <c r="F1976">
        <f>IFERROR(ROUND($C1976*VLOOKUP($O1976,'TM1.5SynthPop'!$A$2:$Q$1446,COLUMN('TM1.5SynthPop'!J$1),FALSE),0),0)</f>
        <v>777</v>
      </c>
      <c r="G1976">
        <f>IFERROR(ROUND($C1976*VLOOKUP($O1976,'TM1.5SynthPop'!$A$2:$Q$1446,COLUMN('TM1.5SynthPop'!K$1),FALSE),0),0)</f>
        <v>417</v>
      </c>
      <c r="H1976">
        <f>IFERROR(ROUND($C1976*VLOOKUP($O1976,'TM1.5SynthPop'!$A$2:$Q$1446,COLUMN('TM1.5SynthPop'!L$1),FALSE),0),0)</f>
        <v>291</v>
      </c>
      <c r="I1976">
        <f>IFERROR(ROUND($C1976*VLOOKUP($O1976,'TM1.5SynthPop'!$A$2:$Q$1446,COLUMN('TM1.5SynthPop'!M$1),FALSE),0),0)</f>
        <v>168</v>
      </c>
      <c r="J1976">
        <f>IFERROR(ROUND($C1976*VLOOKUP($O1976,'TM1.5SynthPop'!$A$2:$Q$1446,COLUMN('TM1.5SynthPop'!N$1),FALSE),0),0)</f>
        <v>111</v>
      </c>
      <c r="K1976">
        <f t="shared" si="63"/>
        <v>134</v>
      </c>
      <c r="L1976">
        <f>Link21_SED!E1976</f>
        <v>2843</v>
      </c>
      <c r="M1976">
        <f>Link21_SED!F1976</f>
        <v>0</v>
      </c>
      <c r="O1976">
        <v>945</v>
      </c>
    </row>
    <row r="1977" spans="1:15">
      <c r="A1977" t="s">
        <v>20</v>
      </c>
      <c r="B1977">
        <v>1976</v>
      </c>
      <c r="C1977">
        <f>Link21_SED!D1977</f>
        <v>475</v>
      </c>
      <c r="D1977">
        <f>IFERROR(ROUND($C1977*VLOOKUP($O1977,'TM1.5SynthPop'!$A$2:$Q$1446,COLUMN('TM1.5SynthPop'!$P$2),FALSE),0),)</f>
        <v>336</v>
      </c>
      <c r="E1977">
        <f t="shared" si="62"/>
        <v>139</v>
      </c>
      <c r="F1977">
        <f>IFERROR(ROUND($C1977*VLOOKUP($O1977,'TM1.5SynthPop'!$A$2:$Q$1446,COLUMN('TM1.5SynthPop'!J$1),FALSE),0),0)</f>
        <v>207</v>
      </c>
      <c r="G1977">
        <f>IFERROR(ROUND($C1977*VLOOKUP($O1977,'TM1.5SynthPop'!$A$2:$Q$1446,COLUMN('TM1.5SynthPop'!K$1),FALSE),0),0)</f>
        <v>129</v>
      </c>
      <c r="H1977">
        <f>IFERROR(ROUND($C1977*VLOOKUP($O1977,'TM1.5SynthPop'!$A$2:$Q$1446,COLUMN('TM1.5SynthPop'!L$1),FALSE),0),0)</f>
        <v>58</v>
      </c>
      <c r="I1977">
        <f>IFERROR(ROUND($C1977*VLOOKUP($O1977,'TM1.5SynthPop'!$A$2:$Q$1446,COLUMN('TM1.5SynthPop'!M$1),FALSE),0),0)</f>
        <v>42</v>
      </c>
      <c r="J1977">
        <f>IFERROR(ROUND($C1977*VLOOKUP($O1977,'TM1.5SynthPop'!$A$2:$Q$1446,COLUMN('TM1.5SynthPop'!N$1),FALSE),0),0)</f>
        <v>19</v>
      </c>
      <c r="K1977">
        <f t="shared" si="63"/>
        <v>20</v>
      </c>
      <c r="L1977">
        <f>Link21_SED!E1977</f>
        <v>1066</v>
      </c>
      <c r="M1977">
        <f>Link21_SED!F1977</f>
        <v>0</v>
      </c>
      <c r="O1977">
        <v>982</v>
      </c>
    </row>
    <row r="1978" spans="1:15">
      <c r="A1978" t="s">
        <v>20</v>
      </c>
      <c r="B1978">
        <v>1977</v>
      </c>
      <c r="C1978">
        <f>Link21_SED!D1978</f>
        <v>240</v>
      </c>
      <c r="D1978">
        <f>IFERROR(ROUND($C1978*VLOOKUP($O1978,'TM1.5SynthPop'!$A$2:$Q$1446,COLUMN('TM1.5SynthPop'!$P$2),FALSE),0),)</f>
        <v>169</v>
      </c>
      <c r="E1978">
        <f t="shared" si="62"/>
        <v>71</v>
      </c>
      <c r="F1978">
        <f>IFERROR(ROUND($C1978*VLOOKUP($O1978,'TM1.5SynthPop'!$A$2:$Q$1446,COLUMN('TM1.5SynthPop'!J$1),FALSE),0),0)</f>
        <v>90</v>
      </c>
      <c r="G1978">
        <f>IFERROR(ROUND($C1978*VLOOKUP($O1978,'TM1.5SynthPop'!$A$2:$Q$1446,COLUMN('TM1.5SynthPop'!K$1),FALSE),0),0)</f>
        <v>51</v>
      </c>
      <c r="H1978">
        <f>IFERROR(ROUND($C1978*VLOOKUP($O1978,'TM1.5SynthPop'!$A$2:$Q$1446,COLUMN('TM1.5SynthPop'!L$1),FALSE),0),0)</f>
        <v>42</v>
      </c>
      <c r="I1978">
        <f>IFERROR(ROUND($C1978*VLOOKUP($O1978,'TM1.5SynthPop'!$A$2:$Q$1446,COLUMN('TM1.5SynthPop'!M$1),FALSE),0),0)</f>
        <v>26</v>
      </c>
      <c r="J1978">
        <f>IFERROR(ROUND($C1978*VLOOKUP($O1978,'TM1.5SynthPop'!$A$2:$Q$1446,COLUMN('TM1.5SynthPop'!N$1),FALSE),0),0)</f>
        <v>14</v>
      </c>
      <c r="K1978">
        <f t="shared" si="63"/>
        <v>17</v>
      </c>
      <c r="L1978">
        <f>Link21_SED!E1978</f>
        <v>519</v>
      </c>
      <c r="M1978">
        <f>Link21_SED!F1978</f>
        <v>7</v>
      </c>
      <c r="O1978">
        <v>980</v>
      </c>
    </row>
    <row r="1979" spans="1:15">
      <c r="A1979" t="s">
        <v>20</v>
      </c>
      <c r="B1979">
        <v>1978</v>
      </c>
      <c r="C1979">
        <f>Link21_SED!D1979</f>
        <v>2015</v>
      </c>
      <c r="D1979">
        <f>IFERROR(ROUND($C1979*VLOOKUP($O1979,'TM1.5SynthPop'!$A$2:$Q$1446,COLUMN('TM1.5SynthPop'!$P$2),FALSE),0),)</f>
        <v>1950</v>
      </c>
      <c r="E1979">
        <f t="shared" si="62"/>
        <v>65</v>
      </c>
      <c r="F1979">
        <f>IFERROR(ROUND($C1979*VLOOKUP($O1979,'TM1.5SynthPop'!$A$2:$Q$1446,COLUMN('TM1.5SynthPop'!J$1),FALSE),0),0)</f>
        <v>1053</v>
      </c>
      <c r="G1979">
        <f>IFERROR(ROUND($C1979*VLOOKUP($O1979,'TM1.5SynthPop'!$A$2:$Q$1446,COLUMN('TM1.5SynthPop'!K$1),FALSE),0),0)</f>
        <v>359</v>
      </c>
      <c r="H1979">
        <f>IFERROR(ROUND($C1979*VLOOKUP($O1979,'TM1.5SynthPop'!$A$2:$Q$1446,COLUMN('TM1.5SynthPop'!L$1),FALSE),0),0)</f>
        <v>329</v>
      </c>
      <c r="I1979">
        <f>IFERROR(ROUND($C1979*VLOOKUP($O1979,'TM1.5SynthPop'!$A$2:$Q$1446,COLUMN('TM1.5SynthPop'!M$1),FALSE),0),0)</f>
        <v>118</v>
      </c>
      <c r="J1979">
        <f>IFERROR(ROUND($C1979*VLOOKUP($O1979,'TM1.5SynthPop'!$A$2:$Q$1446,COLUMN('TM1.5SynthPop'!N$1),FALSE),0),0)</f>
        <v>76</v>
      </c>
      <c r="K1979">
        <f t="shared" si="63"/>
        <v>80</v>
      </c>
      <c r="L1979">
        <f>Link21_SED!E1979</f>
        <v>2536</v>
      </c>
      <c r="M1979">
        <f>Link21_SED!F1979</f>
        <v>0</v>
      </c>
      <c r="O1979">
        <v>968</v>
      </c>
    </row>
    <row r="1980" spans="1:15">
      <c r="A1980" t="s">
        <v>20</v>
      </c>
      <c r="B1980">
        <v>1979</v>
      </c>
      <c r="C1980">
        <f>Link21_SED!D1980</f>
        <v>0</v>
      </c>
      <c r="D1980">
        <f>IFERROR(ROUND($C1980*VLOOKUP($O1980,'TM1.5SynthPop'!$A$2:$Q$1446,COLUMN('TM1.5SynthPop'!$P$2),FALSE),0),)</f>
        <v>0</v>
      </c>
      <c r="E1980">
        <f t="shared" si="62"/>
        <v>0</v>
      </c>
      <c r="F1980">
        <f>IFERROR(ROUND($C1980*VLOOKUP($O1980,'TM1.5SynthPop'!$A$2:$Q$1446,COLUMN('TM1.5SynthPop'!J$1),FALSE),0),0)</f>
        <v>0</v>
      </c>
      <c r="G1980">
        <f>IFERROR(ROUND($C1980*VLOOKUP($O1980,'TM1.5SynthPop'!$A$2:$Q$1446,COLUMN('TM1.5SynthPop'!K$1),FALSE),0),0)</f>
        <v>0</v>
      </c>
      <c r="H1980">
        <f>IFERROR(ROUND($C1980*VLOOKUP($O1980,'TM1.5SynthPop'!$A$2:$Q$1446,COLUMN('TM1.5SynthPop'!L$1),FALSE),0),0)</f>
        <v>0</v>
      </c>
      <c r="I1980">
        <f>IFERROR(ROUND($C1980*VLOOKUP($O1980,'TM1.5SynthPop'!$A$2:$Q$1446,COLUMN('TM1.5SynthPop'!M$1),FALSE),0),0)</f>
        <v>0</v>
      </c>
      <c r="J1980">
        <f>IFERROR(ROUND($C1980*VLOOKUP($O1980,'TM1.5SynthPop'!$A$2:$Q$1446,COLUMN('TM1.5SynthPop'!N$1),FALSE),0),0)</f>
        <v>0</v>
      </c>
      <c r="K1980">
        <f t="shared" si="63"/>
        <v>0</v>
      </c>
      <c r="L1980">
        <f>Link21_SED!E1980</f>
        <v>0</v>
      </c>
      <c r="M1980">
        <f>Link21_SED!F1980</f>
        <v>158</v>
      </c>
      <c r="O1980">
        <v>988</v>
      </c>
    </row>
    <row r="1981" spans="1:15">
      <c r="A1981" t="s">
        <v>20</v>
      </c>
      <c r="B1981">
        <v>1980</v>
      </c>
      <c r="C1981">
        <f>Link21_SED!D1981</f>
        <v>2070</v>
      </c>
      <c r="D1981">
        <f>IFERROR(ROUND($C1981*VLOOKUP($O1981,'TM1.5SynthPop'!$A$2:$Q$1446,COLUMN('TM1.5SynthPop'!$P$2),FALSE),0),)</f>
        <v>1503</v>
      </c>
      <c r="E1981">
        <f t="shared" si="62"/>
        <v>567</v>
      </c>
      <c r="F1981">
        <f>IFERROR(ROUND($C1981*VLOOKUP($O1981,'TM1.5SynthPop'!$A$2:$Q$1446,COLUMN('TM1.5SynthPop'!J$1),FALSE),0),0)</f>
        <v>472</v>
      </c>
      <c r="G1981">
        <f>IFERROR(ROUND($C1981*VLOOKUP($O1981,'TM1.5SynthPop'!$A$2:$Q$1446,COLUMN('TM1.5SynthPop'!K$1),FALSE),0),0)</f>
        <v>546</v>
      </c>
      <c r="H1981">
        <f>IFERROR(ROUND($C1981*VLOOKUP($O1981,'TM1.5SynthPop'!$A$2:$Q$1446,COLUMN('TM1.5SynthPop'!L$1),FALSE),0),0)</f>
        <v>377</v>
      </c>
      <c r="I1981">
        <f>IFERROR(ROUND($C1981*VLOOKUP($O1981,'TM1.5SynthPop'!$A$2:$Q$1446,COLUMN('TM1.5SynthPop'!M$1),FALSE),0),0)</f>
        <v>304</v>
      </c>
      <c r="J1981">
        <f>IFERROR(ROUND($C1981*VLOOKUP($O1981,'TM1.5SynthPop'!$A$2:$Q$1446,COLUMN('TM1.5SynthPop'!N$1),FALSE),0),0)</f>
        <v>164</v>
      </c>
      <c r="K1981">
        <f t="shared" si="63"/>
        <v>207</v>
      </c>
      <c r="L1981">
        <f>Link21_SED!E1981</f>
        <v>4078</v>
      </c>
      <c r="M1981">
        <f>Link21_SED!F1981</f>
        <v>28</v>
      </c>
      <c r="O1981">
        <v>988</v>
      </c>
    </row>
    <row r="1982" spans="1:15">
      <c r="A1982" t="s">
        <v>20</v>
      </c>
      <c r="B1982">
        <v>1981</v>
      </c>
      <c r="C1982">
        <f>Link21_SED!D1982</f>
        <v>429</v>
      </c>
      <c r="D1982">
        <f>IFERROR(ROUND($C1982*VLOOKUP($O1982,'TM1.5SynthPop'!$A$2:$Q$1446,COLUMN('TM1.5SynthPop'!$P$2),FALSE),0),)</f>
        <v>344</v>
      </c>
      <c r="E1982">
        <f t="shared" si="62"/>
        <v>85</v>
      </c>
      <c r="F1982">
        <f>IFERROR(ROUND($C1982*VLOOKUP($O1982,'TM1.5SynthPop'!$A$2:$Q$1446,COLUMN('TM1.5SynthPop'!J$1),FALSE),0),0)</f>
        <v>56</v>
      </c>
      <c r="G1982">
        <f>IFERROR(ROUND($C1982*VLOOKUP($O1982,'TM1.5SynthPop'!$A$2:$Q$1446,COLUMN('TM1.5SynthPop'!K$1),FALSE),0),0)</f>
        <v>72</v>
      </c>
      <c r="H1982">
        <f>IFERROR(ROUND($C1982*VLOOKUP($O1982,'TM1.5SynthPop'!$A$2:$Q$1446,COLUMN('TM1.5SynthPop'!L$1),FALSE),0),0)</f>
        <v>63</v>
      </c>
      <c r="I1982">
        <f>IFERROR(ROUND($C1982*VLOOKUP($O1982,'TM1.5SynthPop'!$A$2:$Q$1446,COLUMN('TM1.5SynthPop'!M$1),FALSE),0),0)</f>
        <v>52</v>
      </c>
      <c r="J1982">
        <f>IFERROR(ROUND($C1982*VLOOKUP($O1982,'TM1.5SynthPop'!$A$2:$Q$1446,COLUMN('TM1.5SynthPop'!N$1),FALSE),0),0)</f>
        <v>60</v>
      </c>
      <c r="K1982">
        <f t="shared" si="63"/>
        <v>126</v>
      </c>
      <c r="L1982">
        <f>Link21_SED!E1982</f>
        <v>967</v>
      </c>
      <c r="M1982">
        <f>Link21_SED!F1982</f>
        <v>0</v>
      </c>
      <c r="O1982">
        <v>948</v>
      </c>
    </row>
    <row r="1983" spans="1:15">
      <c r="A1983" t="s">
        <v>20</v>
      </c>
      <c r="B1983">
        <v>1982</v>
      </c>
      <c r="C1983">
        <f>Link21_SED!D1983</f>
        <v>2205</v>
      </c>
      <c r="D1983">
        <f>IFERROR(ROUND($C1983*VLOOKUP($O1983,'TM1.5SynthPop'!$A$2:$Q$1446,COLUMN('TM1.5SynthPop'!$P$2),FALSE),0),)</f>
        <v>1876</v>
      </c>
      <c r="E1983">
        <f t="shared" si="62"/>
        <v>329</v>
      </c>
      <c r="F1983">
        <f>IFERROR(ROUND($C1983*VLOOKUP($O1983,'TM1.5SynthPop'!$A$2:$Q$1446,COLUMN('TM1.5SynthPop'!J$1),FALSE),0),0)</f>
        <v>768</v>
      </c>
      <c r="G1983">
        <f>IFERROR(ROUND($C1983*VLOOKUP($O1983,'TM1.5SynthPop'!$A$2:$Q$1446,COLUMN('TM1.5SynthPop'!K$1),FALSE),0),0)</f>
        <v>447</v>
      </c>
      <c r="H1983">
        <f>IFERROR(ROUND($C1983*VLOOKUP($O1983,'TM1.5SynthPop'!$A$2:$Q$1446,COLUMN('TM1.5SynthPop'!L$1),FALSE),0),0)</f>
        <v>384</v>
      </c>
      <c r="I1983">
        <f>IFERROR(ROUND($C1983*VLOOKUP($O1983,'TM1.5SynthPop'!$A$2:$Q$1446,COLUMN('TM1.5SynthPop'!M$1),FALSE),0),0)</f>
        <v>273</v>
      </c>
      <c r="J1983">
        <f>IFERROR(ROUND($C1983*VLOOKUP($O1983,'TM1.5SynthPop'!$A$2:$Q$1446,COLUMN('TM1.5SynthPop'!N$1),FALSE),0),0)</f>
        <v>173</v>
      </c>
      <c r="K1983">
        <f t="shared" si="63"/>
        <v>160</v>
      </c>
      <c r="L1983">
        <f>Link21_SED!E1983</f>
        <v>5424</v>
      </c>
      <c r="M1983">
        <f>Link21_SED!F1983</f>
        <v>0</v>
      </c>
      <c r="O1983">
        <v>947</v>
      </c>
    </row>
    <row r="1984" spans="1:15">
      <c r="A1984" t="s">
        <v>20</v>
      </c>
      <c r="B1984">
        <v>1983</v>
      </c>
      <c r="C1984">
        <f>Link21_SED!D1984</f>
        <v>1759</v>
      </c>
      <c r="D1984">
        <f>IFERROR(ROUND($C1984*VLOOKUP($O1984,'TM1.5SynthPop'!$A$2:$Q$1446,COLUMN('TM1.5SynthPop'!$P$2),FALSE),0),)</f>
        <v>1489</v>
      </c>
      <c r="E1984">
        <f t="shared" si="62"/>
        <v>270</v>
      </c>
      <c r="F1984">
        <f>IFERROR(ROUND($C1984*VLOOKUP($O1984,'TM1.5SynthPop'!$A$2:$Q$1446,COLUMN('TM1.5SynthPop'!J$1),FALSE),0),0)</f>
        <v>185</v>
      </c>
      <c r="G1984">
        <f>IFERROR(ROUND($C1984*VLOOKUP($O1984,'TM1.5SynthPop'!$A$2:$Q$1446,COLUMN('TM1.5SynthPop'!K$1),FALSE),0),0)</f>
        <v>259</v>
      </c>
      <c r="H1984">
        <f>IFERROR(ROUND($C1984*VLOOKUP($O1984,'TM1.5SynthPop'!$A$2:$Q$1446,COLUMN('TM1.5SynthPop'!L$1),FALSE),0),0)</f>
        <v>224</v>
      </c>
      <c r="I1984">
        <f>IFERROR(ROUND($C1984*VLOOKUP($O1984,'TM1.5SynthPop'!$A$2:$Q$1446,COLUMN('TM1.5SynthPop'!M$1),FALSE),0),0)</f>
        <v>251</v>
      </c>
      <c r="J1984">
        <f>IFERROR(ROUND($C1984*VLOOKUP($O1984,'TM1.5SynthPop'!$A$2:$Q$1446,COLUMN('TM1.5SynthPop'!N$1),FALSE),0),0)</f>
        <v>257</v>
      </c>
      <c r="K1984">
        <f t="shared" si="63"/>
        <v>583</v>
      </c>
      <c r="L1984">
        <f>Link21_SED!E1984</f>
        <v>3981</v>
      </c>
      <c r="M1984">
        <f>Link21_SED!F1984</f>
        <v>0</v>
      </c>
      <c r="O1984">
        <v>951</v>
      </c>
    </row>
    <row r="1985" spans="1:15">
      <c r="A1985" t="s">
        <v>20</v>
      </c>
      <c r="B1985">
        <v>1984</v>
      </c>
      <c r="C1985">
        <f>Link21_SED!D1985</f>
        <v>533</v>
      </c>
      <c r="D1985">
        <f>IFERROR(ROUND($C1985*VLOOKUP($O1985,'TM1.5SynthPop'!$A$2:$Q$1446,COLUMN('TM1.5SynthPop'!$P$2),FALSE),0),)</f>
        <v>427</v>
      </c>
      <c r="E1985">
        <f t="shared" si="62"/>
        <v>106</v>
      </c>
      <c r="F1985">
        <f>IFERROR(ROUND($C1985*VLOOKUP($O1985,'TM1.5SynthPop'!$A$2:$Q$1446,COLUMN('TM1.5SynthPop'!J$1),FALSE),0),0)</f>
        <v>69</v>
      </c>
      <c r="G1985">
        <f>IFERROR(ROUND($C1985*VLOOKUP($O1985,'TM1.5SynthPop'!$A$2:$Q$1446,COLUMN('TM1.5SynthPop'!K$1),FALSE),0),0)</f>
        <v>90</v>
      </c>
      <c r="H1985">
        <f>IFERROR(ROUND($C1985*VLOOKUP($O1985,'TM1.5SynthPop'!$A$2:$Q$1446,COLUMN('TM1.5SynthPop'!L$1),FALSE),0),0)</f>
        <v>79</v>
      </c>
      <c r="I1985">
        <f>IFERROR(ROUND($C1985*VLOOKUP($O1985,'TM1.5SynthPop'!$A$2:$Q$1446,COLUMN('TM1.5SynthPop'!M$1),FALSE),0),0)</f>
        <v>65</v>
      </c>
      <c r="J1985">
        <f>IFERROR(ROUND($C1985*VLOOKUP($O1985,'TM1.5SynthPop'!$A$2:$Q$1446,COLUMN('TM1.5SynthPop'!N$1),FALSE),0),0)</f>
        <v>75</v>
      </c>
      <c r="K1985">
        <f t="shared" si="63"/>
        <v>155</v>
      </c>
      <c r="L1985">
        <f>Link21_SED!E1985</f>
        <v>1137</v>
      </c>
      <c r="M1985">
        <f>Link21_SED!F1985</f>
        <v>0</v>
      </c>
      <c r="O1985">
        <v>948</v>
      </c>
    </row>
    <row r="1986" spans="1:15">
      <c r="A1986" t="s">
        <v>20</v>
      </c>
      <c r="B1986">
        <v>1985</v>
      </c>
      <c r="C1986">
        <f>Link21_SED!D1986</f>
        <v>710</v>
      </c>
      <c r="D1986">
        <f>IFERROR(ROUND($C1986*VLOOKUP($O1986,'TM1.5SynthPop'!$A$2:$Q$1446,COLUMN('TM1.5SynthPop'!$P$2),FALSE),0),)</f>
        <v>379</v>
      </c>
      <c r="E1986">
        <f t="shared" si="62"/>
        <v>331</v>
      </c>
      <c r="F1986">
        <f>IFERROR(ROUND($C1986*VLOOKUP($O1986,'TM1.5SynthPop'!$A$2:$Q$1446,COLUMN('TM1.5SynthPop'!J$1),FALSE),0),0)</f>
        <v>176</v>
      </c>
      <c r="G1986">
        <f>IFERROR(ROUND($C1986*VLOOKUP($O1986,'TM1.5SynthPop'!$A$2:$Q$1446,COLUMN('TM1.5SynthPop'!K$1),FALSE),0),0)</f>
        <v>177</v>
      </c>
      <c r="H1986">
        <f>IFERROR(ROUND($C1986*VLOOKUP($O1986,'TM1.5SynthPop'!$A$2:$Q$1446,COLUMN('TM1.5SynthPop'!L$1),FALSE),0),0)</f>
        <v>115</v>
      </c>
      <c r="I1986">
        <f>IFERROR(ROUND($C1986*VLOOKUP($O1986,'TM1.5SynthPop'!$A$2:$Q$1446,COLUMN('TM1.5SynthPop'!M$1),FALSE),0),0)</f>
        <v>86</v>
      </c>
      <c r="J1986">
        <f>IFERROR(ROUND($C1986*VLOOKUP($O1986,'TM1.5SynthPop'!$A$2:$Q$1446,COLUMN('TM1.5SynthPop'!N$1),FALSE),0),0)</f>
        <v>65</v>
      </c>
      <c r="K1986">
        <f t="shared" si="63"/>
        <v>91</v>
      </c>
      <c r="L1986">
        <f>Link21_SED!E1986</f>
        <v>2015</v>
      </c>
      <c r="M1986">
        <f>Link21_SED!F1986</f>
        <v>86</v>
      </c>
      <c r="O1986">
        <v>927</v>
      </c>
    </row>
    <row r="1987" spans="1:15">
      <c r="A1987" t="s">
        <v>20</v>
      </c>
      <c r="B1987">
        <v>1986</v>
      </c>
      <c r="C1987">
        <f>Link21_SED!D1987</f>
        <v>527</v>
      </c>
      <c r="D1987">
        <f>IFERROR(ROUND($C1987*VLOOKUP($O1987,'TM1.5SynthPop'!$A$2:$Q$1446,COLUMN('TM1.5SynthPop'!$P$2),FALSE),0),)</f>
        <v>456</v>
      </c>
      <c r="E1987">
        <f t="shared" si="62"/>
        <v>71</v>
      </c>
      <c r="F1987">
        <f>IFERROR(ROUND($C1987*VLOOKUP($O1987,'TM1.5SynthPop'!$A$2:$Q$1446,COLUMN('TM1.5SynthPop'!J$1),FALSE),0),0)</f>
        <v>84</v>
      </c>
      <c r="G1987">
        <f>IFERROR(ROUND($C1987*VLOOKUP($O1987,'TM1.5SynthPop'!$A$2:$Q$1446,COLUMN('TM1.5SynthPop'!K$1),FALSE),0),0)</f>
        <v>99</v>
      </c>
      <c r="H1987">
        <f>IFERROR(ROUND($C1987*VLOOKUP($O1987,'TM1.5SynthPop'!$A$2:$Q$1446,COLUMN('TM1.5SynthPop'!L$1),FALSE),0),0)</f>
        <v>80</v>
      </c>
      <c r="I1987">
        <f>IFERROR(ROUND($C1987*VLOOKUP($O1987,'TM1.5SynthPop'!$A$2:$Q$1446,COLUMN('TM1.5SynthPop'!M$1),FALSE),0),0)</f>
        <v>66</v>
      </c>
      <c r="J1987">
        <f>IFERROR(ROUND($C1987*VLOOKUP($O1987,'TM1.5SynthPop'!$A$2:$Q$1446,COLUMN('TM1.5SynthPop'!N$1),FALSE),0),0)</f>
        <v>69</v>
      </c>
      <c r="K1987">
        <f t="shared" si="63"/>
        <v>129</v>
      </c>
      <c r="L1987">
        <f>Link21_SED!E1987</f>
        <v>1149</v>
      </c>
      <c r="M1987">
        <f>Link21_SED!F1987</f>
        <v>0</v>
      </c>
      <c r="O1987">
        <v>956</v>
      </c>
    </row>
    <row r="1988" spans="1:15">
      <c r="A1988" t="s">
        <v>20</v>
      </c>
      <c r="B1988">
        <v>1987</v>
      </c>
      <c r="C1988">
        <f>Link21_SED!D1988</f>
        <v>582</v>
      </c>
      <c r="D1988">
        <f>IFERROR(ROUND($C1988*VLOOKUP($O1988,'TM1.5SynthPop'!$A$2:$Q$1446,COLUMN('TM1.5SynthPop'!$P$2),FALSE),0),)</f>
        <v>483</v>
      </c>
      <c r="E1988">
        <f t="shared" si="62"/>
        <v>99</v>
      </c>
      <c r="F1988">
        <f>IFERROR(ROUND($C1988*VLOOKUP($O1988,'TM1.5SynthPop'!$A$2:$Q$1446,COLUMN('TM1.5SynthPop'!J$1),FALSE),0),0)</f>
        <v>85</v>
      </c>
      <c r="G1988">
        <f>IFERROR(ROUND($C1988*VLOOKUP($O1988,'TM1.5SynthPop'!$A$2:$Q$1446,COLUMN('TM1.5SynthPop'!K$1),FALSE),0),0)</f>
        <v>116</v>
      </c>
      <c r="H1988">
        <f>IFERROR(ROUND($C1988*VLOOKUP($O1988,'TM1.5SynthPop'!$A$2:$Q$1446,COLUMN('TM1.5SynthPop'!L$1),FALSE),0),0)</f>
        <v>57</v>
      </c>
      <c r="I1988">
        <f>IFERROR(ROUND($C1988*VLOOKUP($O1988,'TM1.5SynthPop'!$A$2:$Q$1446,COLUMN('TM1.5SynthPop'!M$1),FALSE),0),0)</f>
        <v>76</v>
      </c>
      <c r="J1988">
        <f>IFERROR(ROUND($C1988*VLOOKUP($O1988,'TM1.5SynthPop'!$A$2:$Q$1446,COLUMN('TM1.5SynthPop'!N$1),FALSE),0),0)</f>
        <v>80</v>
      </c>
      <c r="K1988">
        <f t="shared" si="63"/>
        <v>168</v>
      </c>
      <c r="L1988">
        <f>Link21_SED!E1988</f>
        <v>1402</v>
      </c>
      <c r="M1988">
        <f>Link21_SED!F1988</f>
        <v>0</v>
      </c>
      <c r="O1988">
        <v>950</v>
      </c>
    </row>
    <row r="1989" spans="1:15">
      <c r="A1989" t="s">
        <v>20</v>
      </c>
      <c r="B1989">
        <v>1988</v>
      </c>
      <c r="C1989">
        <f>Link21_SED!D1989</f>
        <v>431</v>
      </c>
      <c r="D1989">
        <f>IFERROR(ROUND($C1989*VLOOKUP($O1989,'TM1.5SynthPop'!$A$2:$Q$1446,COLUMN('TM1.5SynthPop'!$P$2),FALSE),0),)</f>
        <v>339</v>
      </c>
      <c r="E1989">
        <f t="shared" si="62"/>
        <v>92</v>
      </c>
      <c r="F1989">
        <f>IFERROR(ROUND($C1989*VLOOKUP($O1989,'TM1.5SynthPop'!$A$2:$Q$1446,COLUMN('TM1.5SynthPop'!J$1),FALSE),0),0)</f>
        <v>68</v>
      </c>
      <c r="G1989">
        <f>IFERROR(ROUND($C1989*VLOOKUP($O1989,'TM1.5SynthPop'!$A$2:$Q$1446,COLUMN('TM1.5SynthPop'!K$1),FALSE),0),0)</f>
        <v>43</v>
      </c>
      <c r="H1989">
        <f>IFERROR(ROUND($C1989*VLOOKUP($O1989,'TM1.5SynthPop'!$A$2:$Q$1446,COLUMN('TM1.5SynthPop'!L$1),FALSE),0),0)</f>
        <v>71</v>
      </c>
      <c r="I1989">
        <f>IFERROR(ROUND($C1989*VLOOKUP($O1989,'TM1.5SynthPop'!$A$2:$Q$1446,COLUMN('TM1.5SynthPop'!M$1),FALSE),0),0)</f>
        <v>59</v>
      </c>
      <c r="J1989">
        <f>IFERROR(ROUND($C1989*VLOOKUP($O1989,'TM1.5SynthPop'!$A$2:$Q$1446,COLUMN('TM1.5SynthPop'!N$1),FALSE),0),0)</f>
        <v>68</v>
      </c>
      <c r="K1989">
        <f t="shared" si="63"/>
        <v>122</v>
      </c>
      <c r="L1989">
        <f>Link21_SED!E1989</f>
        <v>1020</v>
      </c>
      <c r="M1989">
        <f>Link21_SED!F1989</f>
        <v>0</v>
      </c>
      <c r="O1989">
        <v>901</v>
      </c>
    </row>
    <row r="1990" spans="1:15">
      <c r="A1990" t="s">
        <v>20</v>
      </c>
      <c r="B1990">
        <v>1989</v>
      </c>
      <c r="C1990">
        <f>Link21_SED!D1990</f>
        <v>535</v>
      </c>
      <c r="D1990">
        <f>IFERROR(ROUND($C1990*VLOOKUP($O1990,'TM1.5SynthPop'!$A$2:$Q$1446,COLUMN('TM1.5SynthPop'!$P$2),FALSE),0),)</f>
        <v>256</v>
      </c>
      <c r="E1990">
        <f t="shared" si="62"/>
        <v>279</v>
      </c>
      <c r="F1990">
        <f>IFERROR(ROUND($C1990*VLOOKUP($O1990,'TM1.5SynthPop'!$A$2:$Q$1446,COLUMN('TM1.5SynthPop'!J$1),FALSE),0),0)</f>
        <v>89</v>
      </c>
      <c r="G1990">
        <f>IFERROR(ROUND($C1990*VLOOKUP($O1990,'TM1.5SynthPop'!$A$2:$Q$1446,COLUMN('TM1.5SynthPop'!K$1),FALSE),0),0)</f>
        <v>95</v>
      </c>
      <c r="H1990">
        <f>IFERROR(ROUND($C1990*VLOOKUP($O1990,'TM1.5SynthPop'!$A$2:$Q$1446,COLUMN('TM1.5SynthPop'!L$1),FALSE),0),0)</f>
        <v>95</v>
      </c>
      <c r="I1990">
        <f>IFERROR(ROUND($C1990*VLOOKUP($O1990,'TM1.5SynthPop'!$A$2:$Q$1446,COLUMN('TM1.5SynthPop'!M$1),FALSE),0),0)</f>
        <v>57</v>
      </c>
      <c r="J1990">
        <f>IFERROR(ROUND($C1990*VLOOKUP($O1990,'TM1.5SynthPop'!$A$2:$Q$1446,COLUMN('TM1.5SynthPop'!N$1),FALSE),0),0)</f>
        <v>66</v>
      </c>
      <c r="K1990">
        <f t="shared" si="63"/>
        <v>133</v>
      </c>
      <c r="L1990">
        <f>Link21_SED!E1990</f>
        <v>1878</v>
      </c>
      <c r="M1990">
        <f>Link21_SED!F1990</f>
        <v>0</v>
      </c>
      <c r="O1990">
        <v>880</v>
      </c>
    </row>
    <row r="1991" spans="1:15">
      <c r="A1991" t="s">
        <v>20</v>
      </c>
      <c r="B1991">
        <v>1990</v>
      </c>
      <c r="C1991">
        <f>Link21_SED!D1991</f>
        <v>477</v>
      </c>
      <c r="D1991">
        <f>IFERROR(ROUND($C1991*VLOOKUP($O1991,'TM1.5SynthPop'!$A$2:$Q$1446,COLUMN('TM1.5SynthPop'!$P$2),FALSE),0),)</f>
        <v>275</v>
      </c>
      <c r="E1991">
        <f t="shared" si="62"/>
        <v>202</v>
      </c>
      <c r="F1991">
        <f>IFERROR(ROUND($C1991*VLOOKUP($O1991,'TM1.5SynthPop'!$A$2:$Q$1446,COLUMN('TM1.5SynthPop'!J$1),FALSE),0),0)</f>
        <v>74</v>
      </c>
      <c r="G1991">
        <f>IFERROR(ROUND($C1991*VLOOKUP($O1991,'TM1.5SynthPop'!$A$2:$Q$1446,COLUMN('TM1.5SynthPop'!K$1),FALSE),0),0)</f>
        <v>72</v>
      </c>
      <c r="H1991">
        <f>IFERROR(ROUND($C1991*VLOOKUP($O1991,'TM1.5SynthPop'!$A$2:$Q$1446,COLUMN('TM1.5SynthPop'!L$1),FALSE),0),0)</f>
        <v>103</v>
      </c>
      <c r="I1991">
        <f>IFERROR(ROUND($C1991*VLOOKUP($O1991,'TM1.5SynthPop'!$A$2:$Q$1446,COLUMN('TM1.5SynthPop'!M$1),FALSE),0),0)</f>
        <v>52</v>
      </c>
      <c r="J1991">
        <f>IFERROR(ROUND($C1991*VLOOKUP($O1991,'TM1.5SynthPop'!$A$2:$Q$1446,COLUMN('TM1.5SynthPop'!N$1),FALSE),0),0)</f>
        <v>64</v>
      </c>
      <c r="K1991">
        <f t="shared" si="63"/>
        <v>112</v>
      </c>
      <c r="L1991">
        <f>Link21_SED!E1991</f>
        <v>1280</v>
      </c>
      <c r="M1991">
        <f>Link21_SED!F1991</f>
        <v>62</v>
      </c>
      <c r="O1991">
        <v>878</v>
      </c>
    </row>
    <row r="1992" spans="1:15">
      <c r="A1992" t="s">
        <v>20</v>
      </c>
      <c r="B1992">
        <v>1991</v>
      </c>
      <c r="C1992">
        <f>Link21_SED!D1992</f>
        <v>712</v>
      </c>
      <c r="D1992">
        <f>IFERROR(ROUND($C1992*VLOOKUP($O1992,'TM1.5SynthPop'!$A$2:$Q$1446,COLUMN('TM1.5SynthPop'!$P$2),FALSE),0),)</f>
        <v>461</v>
      </c>
      <c r="E1992">
        <f t="shared" si="62"/>
        <v>251</v>
      </c>
      <c r="F1992">
        <f>IFERROR(ROUND($C1992*VLOOKUP($O1992,'TM1.5SynthPop'!$A$2:$Q$1446,COLUMN('TM1.5SynthPop'!J$1),FALSE),0),0)</f>
        <v>112</v>
      </c>
      <c r="G1992">
        <f>IFERROR(ROUND($C1992*VLOOKUP($O1992,'TM1.5SynthPop'!$A$2:$Q$1446,COLUMN('TM1.5SynthPop'!K$1),FALSE),0),0)</f>
        <v>121</v>
      </c>
      <c r="H1992">
        <f>IFERROR(ROUND($C1992*VLOOKUP($O1992,'TM1.5SynthPop'!$A$2:$Q$1446,COLUMN('TM1.5SynthPop'!L$1),FALSE),0),0)</f>
        <v>120</v>
      </c>
      <c r="I1992">
        <f>IFERROR(ROUND($C1992*VLOOKUP($O1992,'TM1.5SynthPop'!$A$2:$Q$1446,COLUMN('TM1.5SynthPop'!M$1),FALSE),0),0)</f>
        <v>74</v>
      </c>
      <c r="J1992">
        <f>IFERROR(ROUND($C1992*VLOOKUP($O1992,'TM1.5SynthPop'!$A$2:$Q$1446,COLUMN('TM1.5SynthPop'!N$1),FALSE),0),0)</f>
        <v>92</v>
      </c>
      <c r="K1992">
        <f t="shared" si="63"/>
        <v>193</v>
      </c>
      <c r="L1992">
        <f>Link21_SED!E1992</f>
        <v>2060</v>
      </c>
      <c r="M1992">
        <f>Link21_SED!F1992</f>
        <v>9</v>
      </c>
      <c r="O1992">
        <v>879</v>
      </c>
    </row>
    <row r="1993" spans="1:15">
      <c r="A1993" t="s">
        <v>20</v>
      </c>
      <c r="B1993">
        <v>1992</v>
      </c>
      <c r="C1993">
        <f>Link21_SED!D1993</f>
        <v>318</v>
      </c>
      <c r="D1993">
        <f>IFERROR(ROUND($C1993*VLOOKUP($O1993,'TM1.5SynthPop'!$A$2:$Q$1446,COLUMN('TM1.5SynthPop'!$P$2),FALSE),0),)</f>
        <v>152</v>
      </c>
      <c r="E1993">
        <f t="shared" si="62"/>
        <v>166</v>
      </c>
      <c r="F1993">
        <f>IFERROR(ROUND($C1993*VLOOKUP($O1993,'TM1.5SynthPop'!$A$2:$Q$1446,COLUMN('TM1.5SynthPop'!J$1),FALSE),0),0)</f>
        <v>53</v>
      </c>
      <c r="G1993">
        <f>IFERROR(ROUND($C1993*VLOOKUP($O1993,'TM1.5SynthPop'!$A$2:$Q$1446,COLUMN('TM1.5SynthPop'!K$1),FALSE),0),0)</f>
        <v>57</v>
      </c>
      <c r="H1993">
        <f>IFERROR(ROUND($C1993*VLOOKUP($O1993,'TM1.5SynthPop'!$A$2:$Q$1446,COLUMN('TM1.5SynthPop'!L$1),FALSE),0),0)</f>
        <v>57</v>
      </c>
      <c r="I1993">
        <f>IFERROR(ROUND($C1993*VLOOKUP($O1993,'TM1.5SynthPop'!$A$2:$Q$1446,COLUMN('TM1.5SynthPop'!M$1),FALSE),0),0)</f>
        <v>34</v>
      </c>
      <c r="J1993">
        <f>IFERROR(ROUND($C1993*VLOOKUP($O1993,'TM1.5SynthPop'!$A$2:$Q$1446,COLUMN('TM1.5SynthPop'!N$1),FALSE),0),0)</f>
        <v>39</v>
      </c>
      <c r="K1993">
        <f t="shared" si="63"/>
        <v>78</v>
      </c>
      <c r="L1993">
        <f>Link21_SED!E1993</f>
        <v>1155</v>
      </c>
      <c r="M1993">
        <f>Link21_SED!F1993</f>
        <v>0</v>
      </c>
      <c r="O1993">
        <v>880</v>
      </c>
    </row>
    <row r="1994" spans="1:15">
      <c r="A1994" t="s">
        <v>20</v>
      </c>
      <c r="B1994">
        <v>1993</v>
      </c>
      <c r="C1994">
        <f>Link21_SED!D1994</f>
        <v>617</v>
      </c>
      <c r="D1994">
        <f>IFERROR(ROUND($C1994*VLOOKUP($O1994,'TM1.5SynthPop'!$A$2:$Q$1446,COLUMN('TM1.5SynthPop'!$P$2),FALSE),0),)</f>
        <v>382</v>
      </c>
      <c r="E1994">
        <f t="shared" si="62"/>
        <v>235</v>
      </c>
      <c r="F1994">
        <f>IFERROR(ROUND($C1994*VLOOKUP($O1994,'TM1.5SynthPop'!$A$2:$Q$1446,COLUMN('TM1.5SynthPop'!J$1),FALSE),0),0)</f>
        <v>64</v>
      </c>
      <c r="G1994">
        <f>IFERROR(ROUND($C1994*VLOOKUP($O1994,'TM1.5SynthPop'!$A$2:$Q$1446,COLUMN('TM1.5SynthPop'!K$1),FALSE),0),0)</f>
        <v>78</v>
      </c>
      <c r="H1994">
        <f>IFERROR(ROUND($C1994*VLOOKUP($O1994,'TM1.5SynthPop'!$A$2:$Q$1446,COLUMN('TM1.5SynthPop'!L$1),FALSE),0),0)</f>
        <v>112</v>
      </c>
      <c r="I1994">
        <f>IFERROR(ROUND($C1994*VLOOKUP($O1994,'TM1.5SynthPop'!$A$2:$Q$1446,COLUMN('TM1.5SynthPop'!M$1),FALSE),0),0)</f>
        <v>75</v>
      </c>
      <c r="J1994">
        <f>IFERROR(ROUND($C1994*VLOOKUP($O1994,'TM1.5SynthPop'!$A$2:$Q$1446,COLUMN('TM1.5SynthPop'!N$1),FALSE),0),0)</f>
        <v>92</v>
      </c>
      <c r="K1994">
        <f t="shared" si="63"/>
        <v>196</v>
      </c>
      <c r="L1994">
        <f>Link21_SED!E1994</f>
        <v>1692</v>
      </c>
      <c r="M1994">
        <f>Link21_SED!F1994</f>
        <v>19</v>
      </c>
      <c r="O1994">
        <v>881</v>
      </c>
    </row>
    <row r="1995" spans="1:15">
      <c r="A1995" t="s">
        <v>20</v>
      </c>
      <c r="B1995">
        <v>1994</v>
      </c>
      <c r="C1995">
        <f>Link21_SED!D1995</f>
        <v>1537</v>
      </c>
      <c r="D1995">
        <f>IFERROR(ROUND($C1995*VLOOKUP($O1995,'TM1.5SynthPop'!$A$2:$Q$1446,COLUMN('TM1.5SynthPop'!$P$2),FALSE),0),)</f>
        <v>1504</v>
      </c>
      <c r="E1995">
        <f t="shared" si="62"/>
        <v>33</v>
      </c>
      <c r="F1995">
        <f>IFERROR(ROUND($C1995*VLOOKUP($O1995,'TM1.5SynthPop'!$A$2:$Q$1446,COLUMN('TM1.5SynthPop'!J$1),FALSE),0),0)</f>
        <v>317</v>
      </c>
      <c r="G1995">
        <f>IFERROR(ROUND($C1995*VLOOKUP($O1995,'TM1.5SynthPop'!$A$2:$Q$1446,COLUMN('TM1.5SynthPop'!K$1),FALSE),0),0)</f>
        <v>231</v>
      </c>
      <c r="H1995">
        <f>IFERROR(ROUND($C1995*VLOOKUP($O1995,'TM1.5SynthPop'!$A$2:$Q$1446,COLUMN('TM1.5SynthPop'!L$1),FALSE),0),0)</f>
        <v>228</v>
      </c>
      <c r="I1995">
        <f>IFERROR(ROUND($C1995*VLOOKUP($O1995,'TM1.5SynthPop'!$A$2:$Q$1446,COLUMN('TM1.5SynthPop'!M$1),FALSE),0),0)</f>
        <v>178</v>
      </c>
      <c r="J1995">
        <f>IFERROR(ROUND($C1995*VLOOKUP($O1995,'TM1.5SynthPop'!$A$2:$Q$1446,COLUMN('TM1.5SynthPop'!N$1),FALSE),0),0)</f>
        <v>203</v>
      </c>
      <c r="K1995">
        <f t="shared" si="63"/>
        <v>380</v>
      </c>
      <c r="L1995">
        <f>Link21_SED!E1995</f>
        <v>2582</v>
      </c>
      <c r="M1995">
        <f>Link21_SED!F1995</f>
        <v>7</v>
      </c>
      <c r="O1995">
        <v>974</v>
      </c>
    </row>
    <row r="1996" spans="1:15">
      <c r="A1996" t="s">
        <v>20</v>
      </c>
      <c r="B1996">
        <v>1995</v>
      </c>
      <c r="C1996">
        <f>Link21_SED!D1996</f>
        <v>960</v>
      </c>
      <c r="D1996">
        <f>IFERROR(ROUND($C1996*VLOOKUP($O1996,'TM1.5SynthPop'!$A$2:$Q$1446,COLUMN('TM1.5SynthPop'!$P$2),FALSE),0),)</f>
        <v>892</v>
      </c>
      <c r="E1996">
        <f t="shared" si="62"/>
        <v>68</v>
      </c>
      <c r="F1996">
        <f>IFERROR(ROUND($C1996*VLOOKUP($O1996,'TM1.5SynthPop'!$A$2:$Q$1446,COLUMN('TM1.5SynthPop'!J$1),FALSE),0),0)</f>
        <v>316</v>
      </c>
      <c r="G1996">
        <f>IFERROR(ROUND($C1996*VLOOKUP($O1996,'TM1.5SynthPop'!$A$2:$Q$1446,COLUMN('TM1.5SynthPop'!K$1),FALSE),0),0)</f>
        <v>158</v>
      </c>
      <c r="H1996">
        <f>IFERROR(ROUND($C1996*VLOOKUP($O1996,'TM1.5SynthPop'!$A$2:$Q$1446,COLUMN('TM1.5SynthPop'!L$1),FALSE),0),0)</f>
        <v>167</v>
      </c>
      <c r="I1996">
        <f>IFERROR(ROUND($C1996*VLOOKUP($O1996,'TM1.5SynthPop'!$A$2:$Q$1446,COLUMN('TM1.5SynthPop'!M$1),FALSE),0),0)</f>
        <v>111</v>
      </c>
      <c r="J1996">
        <f>IFERROR(ROUND($C1996*VLOOKUP($O1996,'TM1.5SynthPop'!$A$2:$Q$1446,COLUMN('TM1.5SynthPop'!N$1),FALSE),0),0)</f>
        <v>87</v>
      </c>
      <c r="K1996">
        <f t="shared" si="63"/>
        <v>121</v>
      </c>
      <c r="L1996">
        <f>Link21_SED!E1996</f>
        <v>1805</v>
      </c>
      <c r="M1996">
        <f>Link21_SED!F1996</f>
        <v>0</v>
      </c>
      <c r="O1996">
        <v>944</v>
      </c>
    </row>
    <row r="1997" spans="1:15">
      <c r="A1997" t="s">
        <v>20</v>
      </c>
      <c r="B1997">
        <v>1996</v>
      </c>
      <c r="C1997">
        <f>Link21_SED!D1997</f>
        <v>636</v>
      </c>
      <c r="D1997">
        <f>IFERROR(ROUND($C1997*VLOOKUP($O1997,'TM1.5SynthPop'!$A$2:$Q$1446,COLUMN('TM1.5SynthPop'!$P$2),FALSE),0),)</f>
        <v>448</v>
      </c>
      <c r="E1997">
        <f t="shared" si="62"/>
        <v>188</v>
      </c>
      <c r="F1997">
        <f>IFERROR(ROUND($C1997*VLOOKUP($O1997,'TM1.5SynthPop'!$A$2:$Q$1446,COLUMN('TM1.5SynthPop'!J$1),FALSE),0),0)</f>
        <v>170</v>
      </c>
      <c r="G1997">
        <f>IFERROR(ROUND($C1997*VLOOKUP($O1997,'TM1.5SynthPop'!$A$2:$Q$1446,COLUMN('TM1.5SynthPop'!K$1),FALSE),0),0)</f>
        <v>105</v>
      </c>
      <c r="H1997">
        <f>IFERROR(ROUND($C1997*VLOOKUP($O1997,'TM1.5SynthPop'!$A$2:$Q$1446,COLUMN('TM1.5SynthPop'!L$1),FALSE),0),0)</f>
        <v>116</v>
      </c>
      <c r="I1997">
        <f>IFERROR(ROUND($C1997*VLOOKUP($O1997,'TM1.5SynthPop'!$A$2:$Q$1446,COLUMN('TM1.5SynthPop'!M$1),FALSE),0),0)</f>
        <v>91</v>
      </c>
      <c r="J1997">
        <f>IFERROR(ROUND($C1997*VLOOKUP($O1997,'TM1.5SynthPop'!$A$2:$Q$1446,COLUMN('TM1.5SynthPop'!N$1),FALSE),0),0)</f>
        <v>62</v>
      </c>
      <c r="K1997">
        <f t="shared" si="63"/>
        <v>92</v>
      </c>
      <c r="L1997">
        <f>Link21_SED!E1997</f>
        <v>1692</v>
      </c>
      <c r="M1997">
        <f>Link21_SED!F1997</f>
        <v>0</v>
      </c>
      <c r="O1997">
        <v>934</v>
      </c>
    </row>
    <row r="1998" spans="1:15">
      <c r="A1998" t="s">
        <v>20</v>
      </c>
      <c r="B1998">
        <v>1997</v>
      </c>
      <c r="C1998">
        <f>Link21_SED!D1998</f>
        <v>2944</v>
      </c>
      <c r="D1998">
        <f>IFERROR(ROUND($C1998*VLOOKUP($O1998,'TM1.5SynthPop'!$A$2:$Q$1446,COLUMN('TM1.5SynthPop'!$P$2),FALSE),0),)</f>
        <v>1984</v>
      </c>
      <c r="E1998">
        <f t="shared" si="62"/>
        <v>960</v>
      </c>
      <c r="F1998">
        <f>IFERROR(ROUND($C1998*VLOOKUP($O1998,'TM1.5SynthPop'!$A$2:$Q$1446,COLUMN('TM1.5SynthPop'!J$1),FALSE),0),0)</f>
        <v>1272</v>
      </c>
      <c r="G1998">
        <f>IFERROR(ROUND($C1998*VLOOKUP($O1998,'TM1.5SynthPop'!$A$2:$Q$1446,COLUMN('TM1.5SynthPop'!K$1),FALSE),0),0)</f>
        <v>1138</v>
      </c>
      <c r="H1998">
        <f>IFERROR(ROUND($C1998*VLOOKUP($O1998,'TM1.5SynthPop'!$A$2:$Q$1446,COLUMN('TM1.5SynthPop'!L$1),FALSE),0),0)</f>
        <v>196</v>
      </c>
      <c r="I1998">
        <f>IFERROR(ROUND($C1998*VLOOKUP($O1998,'TM1.5SynthPop'!$A$2:$Q$1446,COLUMN('TM1.5SynthPop'!M$1),FALSE),0),0)</f>
        <v>206</v>
      </c>
      <c r="J1998">
        <f>IFERROR(ROUND($C1998*VLOOKUP($O1998,'TM1.5SynthPop'!$A$2:$Q$1446,COLUMN('TM1.5SynthPop'!N$1),FALSE),0),0)</f>
        <v>79</v>
      </c>
      <c r="K1998">
        <f t="shared" si="63"/>
        <v>53</v>
      </c>
      <c r="L1998">
        <f>Link21_SED!E1998</f>
        <v>6307</v>
      </c>
      <c r="M1998">
        <f>Link21_SED!F1998</f>
        <v>7</v>
      </c>
      <c r="O1998">
        <v>965</v>
      </c>
    </row>
    <row r="1999" spans="1:15">
      <c r="A1999" t="s">
        <v>20</v>
      </c>
      <c r="B1999">
        <v>1998</v>
      </c>
      <c r="C1999">
        <f>Link21_SED!D1999</f>
        <v>1309</v>
      </c>
      <c r="D1999">
        <f>IFERROR(ROUND($C1999*VLOOKUP($O1999,'TM1.5SynthPop'!$A$2:$Q$1446,COLUMN('TM1.5SynthPop'!$P$2),FALSE),0),)</f>
        <v>1217</v>
      </c>
      <c r="E1999">
        <f t="shared" si="62"/>
        <v>92</v>
      </c>
      <c r="F1999">
        <f>IFERROR(ROUND($C1999*VLOOKUP($O1999,'TM1.5SynthPop'!$A$2:$Q$1446,COLUMN('TM1.5SynthPop'!J$1),FALSE),0),0)</f>
        <v>431</v>
      </c>
      <c r="G1999">
        <f>IFERROR(ROUND($C1999*VLOOKUP($O1999,'TM1.5SynthPop'!$A$2:$Q$1446,COLUMN('TM1.5SynthPop'!K$1),FALSE),0),0)</f>
        <v>215</v>
      </c>
      <c r="H1999">
        <f>IFERROR(ROUND($C1999*VLOOKUP($O1999,'TM1.5SynthPop'!$A$2:$Q$1446,COLUMN('TM1.5SynthPop'!L$1),FALSE),0),0)</f>
        <v>227</v>
      </c>
      <c r="I1999">
        <f>IFERROR(ROUND($C1999*VLOOKUP($O1999,'TM1.5SynthPop'!$A$2:$Q$1446,COLUMN('TM1.5SynthPop'!M$1),FALSE),0),0)</f>
        <v>151</v>
      </c>
      <c r="J1999">
        <f>IFERROR(ROUND($C1999*VLOOKUP($O1999,'TM1.5SynthPop'!$A$2:$Q$1446,COLUMN('TM1.5SynthPop'!N$1),FALSE),0),0)</f>
        <v>118</v>
      </c>
      <c r="K1999">
        <f t="shared" si="63"/>
        <v>167</v>
      </c>
      <c r="L1999">
        <f>Link21_SED!E1999</f>
        <v>2139</v>
      </c>
      <c r="M1999">
        <f>Link21_SED!F1999</f>
        <v>0</v>
      </c>
      <c r="O1999">
        <v>944</v>
      </c>
    </row>
    <row r="2000" spans="1:15">
      <c r="A2000" t="s">
        <v>20</v>
      </c>
      <c r="B2000">
        <v>1999</v>
      </c>
      <c r="C2000">
        <f>Link21_SED!D2000</f>
        <v>1246</v>
      </c>
      <c r="D2000">
        <f>IFERROR(ROUND($C2000*VLOOKUP($O2000,'TM1.5SynthPop'!$A$2:$Q$1446,COLUMN('TM1.5SynthPop'!$P$2),FALSE),0),)</f>
        <v>1158</v>
      </c>
      <c r="E2000">
        <f t="shared" si="62"/>
        <v>88</v>
      </c>
      <c r="F2000">
        <f>IFERROR(ROUND($C2000*VLOOKUP($O2000,'TM1.5SynthPop'!$A$2:$Q$1446,COLUMN('TM1.5SynthPop'!J$1),FALSE),0),0)</f>
        <v>410</v>
      </c>
      <c r="G2000">
        <f>IFERROR(ROUND($C2000*VLOOKUP($O2000,'TM1.5SynthPop'!$A$2:$Q$1446,COLUMN('TM1.5SynthPop'!K$1),FALSE),0),0)</f>
        <v>205</v>
      </c>
      <c r="H2000">
        <f>IFERROR(ROUND($C2000*VLOOKUP($O2000,'TM1.5SynthPop'!$A$2:$Q$1446,COLUMN('TM1.5SynthPop'!L$1),FALSE),0),0)</f>
        <v>216</v>
      </c>
      <c r="I2000">
        <f>IFERROR(ROUND($C2000*VLOOKUP($O2000,'TM1.5SynthPop'!$A$2:$Q$1446,COLUMN('TM1.5SynthPop'!M$1),FALSE),0),0)</f>
        <v>144</v>
      </c>
      <c r="J2000">
        <f>IFERROR(ROUND($C2000*VLOOKUP($O2000,'TM1.5SynthPop'!$A$2:$Q$1446,COLUMN('TM1.5SynthPop'!N$1),FALSE),0),0)</f>
        <v>113</v>
      </c>
      <c r="K2000">
        <f t="shared" si="63"/>
        <v>158</v>
      </c>
      <c r="L2000">
        <f>Link21_SED!E2000</f>
        <v>1928</v>
      </c>
      <c r="M2000">
        <f>Link21_SED!F2000</f>
        <v>0</v>
      </c>
      <c r="O2000">
        <v>944</v>
      </c>
    </row>
    <row r="2001" spans="1:15">
      <c r="A2001" t="s">
        <v>20</v>
      </c>
      <c r="B2001">
        <v>2000</v>
      </c>
      <c r="C2001">
        <f>Link21_SED!D2001</f>
        <v>648</v>
      </c>
      <c r="D2001">
        <f>IFERROR(ROUND($C2001*VLOOKUP($O2001,'TM1.5SynthPop'!$A$2:$Q$1446,COLUMN('TM1.5SynthPop'!$P$2),FALSE),0),)</f>
        <v>456</v>
      </c>
      <c r="E2001">
        <f t="shared" si="62"/>
        <v>192</v>
      </c>
      <c r="F2001">
        <f>IFERROR(ROUND($C2001*VLOOKUP($O2001,'TM1.5SynthPop'!$A$2:$Q$1446,COLUMN('TM1.5SynthPop'!J$1),FALSE),0),0)</f>
        <v>174</v>
      </c>
      <c r="G2001">
        <f>IFERROR(ROUND($C2001*VLOOKUP($O2001,'TM1.5SynthPop'!$A$2:$Q$1446,COLUMN('TM1.5SynthPop'!K$1),FALSE),0),0)</f>
        <v>107</v>
      </c>
      <c r="H2001">
        <f>IFERROR(ROUND($C2001*VLOOKUP($O2001,'TM1.5SynthPop'!$A$2:$Q$1446,COLUMN('TM1.5SynthPop'!L$1),FALSE),0),0)</f>
        <v>119</v>
      </c>
      <c r="I2001">
        <f>IFERROR(ROUND($C2001*VLOOKUP($O2001,'TM1.5SynthPop'!$A$2:$Q$1446,COLUMN('TM1.5SynthPop'!M$1),FALSE),0),0)</f>
        <v>93</v>
      </c>
      <c r="J2001">
        <f>IFERROR(ROUND($C2001*VLOOKUP($O2001,'TM1.5SynthPop'!$A$2:$Q$1446,COLUMN('TM1.5SynthPop'!N$1),FALSE),0),0)</f>
        <v>63</v>
      </c>
      <c r="K2001">
        <f t="shared" si="63"/>
        <v>92</v>
      </c>
      <c r="L2001">
        <f>Link21_SED!E2001</f>
        <v>1375</v>
      </c>
      <c r="M2001">
        <f>Link21_SED!F2001</f>
        <v>0</v>
      </c>
      <c r="O2001">
        <v>934</v>
      </c>
    </row>
    <row r="2002" spans="1:15">
      <c r="A2002" t="s">
        <v>20</v>
      </c>
      <c r="B2002">
        <v>2001</v>
      </c>
      <c r="C2002">
        <f>Link21_SED!D2002</f>
        <v>575</v>
      </c>
      <c r="D2002">
        <f>IFERROR(ROUND($C2002*VLOOKUP($O2002,'TM1.5SynthPop'!$A$2:$Q$1446,COLUMN('TM1.5SynthPop'!$P$2),FALSE),0),)</f>
        <v>405</v>
      </c>
      <c r="E2002">
        <f t="shared" si="62"/>
        <v>170</v>
      </c>
      <c r="F2002">
        <f>IFERROR(ROUND($C2002*VLOOKUP($O2002,'TM1.5SynthPop'!$A$2:$Q$1446,COLUMN('TM1.5SynthPop'!J$1),FALSE),0),0)</f>
        <v>154</v>
      </c>
      <c r="G2002">
        <f>IFERROR(ROUND($C2002*VLOOKUP($O2002,'TM1.5SynthPop'!$A$2:$Q$1446,COLUMN('TM1.5SynthPop'!K$1),FALSE),0),0)</f>
        <v>95</v>
      </c>
      <c r="H2002">
        <f>IFERROR(ROUND($C2002*VLOOKUP($O2002,'TM1.5SynthPop'!$A$2:$Q$1446,COLUMN('TM1.5SynthPop'!L$1),FALSE),0),0)</f>
        <v>105</v>
      </c>
      <c r="I2002">
        <f>IFERROR(ROUND($C2002*VLOOKUP($O2002,'TM1.5SynthPop'!$A$2:$Q$1446,COLUMN('TM1.5SynthPop'!M$1),FALSE),0),0)</f>
        <v>82</v>
      </c>
      <c r="J2002">
        <f>IFERROR(ROUND($C2002*VLOOKUP($O2002,'TM1.5SynthPop'!$A$2:$Q$1446,COLUMN('TM1.5SynthPop'!N$1),FALSE),0),0)</f>
        <v>56</v>
      </c>
      <c r="K2002">
        <f t="shared" si="63"/>
        <v>83</v>
      </c>
      <c r="L2002">
        <f>Link21_SED!E2002</f>
        <v>1329</v>
      </c>
      <c r="M2002">
        <f>Link21_SED!F2002</f>
        <v>0</v>
      </c>
      <c r="O2002">
        <v>934</v>
      </c>
    </row>
    <row r="2003" spans="1:15">
      <c r="A2003" t="s">
        <v>20</v>
      </c>
      <c r="B2003">
        <v>2002</v>
      </c>
      <c r="C2003">
        <f>Link21_SED!D2003</f>
        <v>401</v>
      </c>
      <c r="D2003">
        <f>IFERROR(ROUND($C2003*VLOOKUP($O2003,'TM1.5SynthPop'!$A$2:$Q$1446,COLUMN('TM1.5SynthPop'!$P$2),FALSE),0),)</f>
        <v>282</v>
      </c>
      <c r="E2003">
        <f t="shared" si="62"/>
        <v>119</v>
      </c>
      <c r="F2003">
        <f>IFERROR(ROUND($C2003*VLOOKUP($O2003,'TM1.5SynthPop'!$A$2:$Q$1446,COLUMN('TM1.5SynthPop'!J$1),FALSE),0),0)</f>
        <v>107</v>
      </c>
      <c r="G2003">
        <f>IFERROR(ROUND($C2003*VLOOKUP($O2003,'TM1.5SynthPop'!$A$2:$Q$1446,COLUMN('TM1.5SynthPop'!K$1),FALSE),0),0)</f>
        <v>66</v>
      </c>
      <c r="H2003">
        <f>IFERROR(ROUND($C2003*VLOOKUP($O2003,'TM1.5SynthPop'!$A$2:$Q$1446,COLUMN('TM1.5SynthPop'!L$1),FALSE),0),0)</f>
        <v>73</v>
      </c>
      <c r="I2003">
        <f>IFERROR(ROUND($C2003*VLOOKUP($O2003,'TM1.5SynthPop'!$A$2:$Q$1446,COLUMN('TM1.5SynthPop'!M$1),FALSE),0),0)</f>
        <v>57</v>
      </c>
      <c r="J2003">
        <f>IFERROR(ROUND($C2003*VLOOKUP($O2003,'TM1.5SynthPop'!$A$2:$Q$1446,COLUMN('TM1.5SynthPop'!N$1),FALSE),0),0)</f>
        <v>39</v>
      </c>
      <c r="K2003">
        <f t="shared" si="63"/>
        <v>59</v>
      </c>
      <c r="L2003">
        <f>Link21_SED!E2003</f>
        <v>957</v>
      </c>
      <c r="M2003">
        <f>Link21_SED!F2003</f>
        <v>13</v>
      </c>
      <c r="O2003">
        <v>934</v>
      </c>
    </row>
    <row r="2004" spans="1:15">
      <c r="A2004" t="s">
        <v>20</v>
      </c>
      <c r="B2004">
        <v>2003</v>
      </c>
      <c r="C2004">
        <f>Link21_SED!D2004</f>
        <v>275</v>
      </c>
      <c r="D2004">
        <f>IFERROR(ROUND($C2004*VLOOKUP($O2004,'TM1.5SynthPop'!$A$2:$Q$1446,COLUMN('TM1.5SynthPop'!$P$2),FALSE),0),)</f>
        <v>209</v>
      </c>
      <c r="E2004">
        <f t="shared" si="62"/>
        <v>66</v>
      </c>
      <c r="F2004">
        <f>IFERROR(ROUND($C2004*VLOOKUP($O2004,'TM1.5SynthPop'!$A$2:$Q$1446,COLUMN('TM1.5SynthPop'!J$1),FALSE),0),0)</f>
        <v>7</v>
      </c>
      <c r="G2004">
        <f>IFERROR(ROUND($C2004*VLOOKUP($O2004,'TM1.5SynthPop'!$A$2:$Q$1446,COLUMN('TM1.5SynthPop'!K$1),FALSE),0),0)</f>
        <v>8</v>
      </c>
      <c r="H2004">
        <f>IFERROR(ROUND($C2004*VLOOKUP($O2004,'TM1.5SynthPop'!$A$2:$Q$1446,COLUMN('TM1.5SynthPop'!L$1),FALSE),0),0)</f>
        <v>32</v>
      </c>
      <c r="I2004">
        <f>IFERROR(ROUND($C2004*VLOOKUP($O2004,'TM1.5SynthPop'!$A$2:$Q$1446,COLUMN('TM1.5SynthPop'!M$1),FALSE),0),0)</f>
        <v>28</v>
      </c>
      <c r="J2004">
        <f>IFERROR(ROUND($C2004*VLOOKUP($O2004,'TM1.5SynthPop'!$A$2:$Q$1446,COLUMN('TM1.5SynthPop'!N$1),FALSE),0),0)</f>
        <v>51</v>
      </c>
      <c r="K2004">
        <f t="shared" si="63"/>
        <v>149</v>
      </c>
      <c r="L2004">
        <f>Link21_SED!E2004</f>
        <v>721</v>
      </c>
      <c r="M2004">
        <f>Link21_SED!F2004</f>
        <v>0</v>
      </c>
      <c r="O2004">
        <v>918</v>
      </c>
    </row>
    <row r="2005" spans="1:15">
      <c r="A2005" t="s">
        <v>20</v>
      </c>
      <c r="B2005">
        <v>2004</v>
      </c>
      <c r="C2005">
        <f>Link21_SED!D2005</f>
        <v>2726</v>
      </c>
      <c r="D2005">
        <f>IFERROR(ROUND($C2005*VLOOKUP($O2005,'TM1.5SynthPop'!$A$2:$Q$1446,COLUMN('TM1.5SynthPop'!$P$2),FALSE),0),)</f>
        <v>2655</v>
      </c>
      <c r="E2005">
        <f t="shared" si="62"/>
        <v>71</v>
      </c>
      <c r="F2005">
        <f>IFERROR(ROUND($C2005*VLOOKUP($O2005,'TM1.5SynthPop'!$A$2:$Q$1446,COLUMN('TM1.5SynthPop'!J$1),FALSE),0),0)</f>
        <v>1024</v>
      </c>
      <c r="G2005">
        <f>IFERROR(ROUND($C2005*VLOOKUP($O2005,'TM1.5SynthPop'!$A$2:$Q$1446,COLUMN('TM1.5SynthPop'!K$1),FALSE),0),0)</f>
        <v>657</v>
      </c>
      <c r="H2005">
        <f>IFERROR(ROUND($C2005*VLOOKUP($O2005,'TM1.5SynthPop'!$A$2:$Q$1446,COLUMN('TM1.5SynthPop'!L$1),FALSE),0),0)</f>
        <v>405</v>
      </c>
      <c r="I2005">
        <f>IFERROR(ROUND($C2005*VLOOKUP($O2005,'TM1.5SynthPop'!$A$2:$Q$1446,COLUMN('TM1.5SynthPop'!M$1),FALSE),0),0)</f>
        <v>304</v>
      </c>
      <c r="J2005">
        <f>IFERROR(ROUND($C2005*VLOOKUP($O2005,'TM1.5SynthPop'!$A$2:$Q$1446,COLUMN('TM1.5SynthPop'!N$1),FALSE),0),0)</f>
        <v>185</v>
      </c>
      <c r="K2005">
        <f t="shared" si="63"/>
        <v>151</v>
      </c>
      <c r="L2005">
        <f>Link21_SED!E2005</f>
        <v>5278</v>
      </c>
      <c r="M2005">
        <f>Link21_SED!F2005</f>
        <v>26</v>
      </c>
      <c r="O2005">
        <v>979</v>
      </c>
    </row>
    <row r="2006" spans="1:15">
      <c r="A2006" t="s">
        <v>20</v>
      </c>
      <c r="B2006">
        <v>2005</v>
      </c>
      <c r="C2006">
        <f>Link21_SED!D2006</f>
        <v>1374</v>
      </c>
      <c r="D2006">
        <f>IFERROR(ROUND($C2006*VLOOKUP($O2006,'TM1.5SynthPop'!$A$2:$Q$1446,COLUMN('TM1.5SynthPop'!$P$2),FALSE),0),)</f>
        <v>1338</v>
      </c>
      <c r="E2006">
        <f t="shared" si="62"/>
        <v>36</v>
      </c>
      <c r="F2006">
        <f>IFERROR(ROUND($C2006*VLOOKUP($O2006,'TM1.5SynthPop'!$A$2:$Q$1446,COLUMN('TM1.5SynthPop'!J$1),FALSE),0),0)</f>
        <v>516</v>
      </c>
      <c r="G2006">
        <f>IFERROR(ROUND($C2006*VLOOKUP($O2006,'TM1.5SynthPop'!$A$2:$Q$1446,COLUMN('TM1.5SynthPop'!K$1),FALSE),0),0)</f>
        <v>331</v>
      </c>
      <c r="H2006">
        <f>IFERROR(ROUND($C2006*VLOOKUP($O2006,'TM1.5SynthPop'!$A$2:$Q$1446,COLUMN('TM1.5SynthPop'!L$1),FALSE),0),0)</f>
        <v>204</v>
      </c>
      <c r="I2006">
        <f>IFERROR(ROUND($C2006*VLOOKUP($O2006,'TM1.5SynthPop'!$A$2:$Q$1446,COLUMN('TM1.5SynthPop'!M$1),FALSE),0),0)</f>
        <v>153</v>
      </c>
      <c r="J2006">
        <f>IFERROR(ROUND($C2006*VLOOKUP($O2006,'TM1.5SynthPop'!$A$2:$Q$1446,COLUMN('TM1.5SynthPop'!N$1),FALSE),0),0)</f>
        <v>93</v>
      </c>
      <c r="K2006">
        <f t="shared" si="63"/>
        <v>77</v>
      </c>
      <c r="L2006">
        <f>Link21_SED!E2006</f>
        <v>2567</v>
      </c>
      <c r="M2006">
        <f>Link21_SED!F2006</f>
        <v>213</v>
      </c>
      <c r="O2006">
        <v>979</v>
      </c>
    </row>
    <row r="2007" spans="1:15">
      <c r="A2007" t="s">
        <v>20</v>
      </c>
      <c r="B2007">
        <v>2006</v>
      </c>
      <c r="C2007">
        <f>Link21_SED!D2007</f>
        <v>535</v>
      </c>
      <c r="D2007">
        <f>IFERROR(ROUND($C2007*VLOOKUP($O2007,'TM1.5SynthPop'!$A$2:$Q$1446,COLUMN('TM1.5SynthPop'!$P$2),FALSE),0),)</f>
        <v>428</v>
      </c>
      <c r="E2007">
        <f t="shared" si="62"/>
        <v>107</v>
      </c>
      <c r="F2007">
        <f>IFERROR(ROUND($C2007*VLOOKUP($O2007,'TM1.5SynthPop'!$A$2:$Q$1446,COLUMN('TM1.5SynthPop'!J$1),FALSE),0),0)</f>
        <v>155</v>
      </c>
      <c r="G2007">
        <f>IFERROR(ROUND($C2007*VLOOKUP($O2007,'TM1.5SynthPop'!$A$2:$Q$1446,COLUMN('TM1.5SynthPop'!K$1),FALSE),0),0)</f>
        <v>100</v>
      </c>
      <c r="H2007">
        <f>IFERROR(ROUND($C2007*VLOOKUP($O2007,'TM1.5SynthPop'!$A$2:$Q$1446,COLUMN('TM1.5SynthPop'!L$1),FALSE),0),0)</f>
        <v>110</v>
      </c>
      <c r="I2007">
        <f>IFERROR(ROUND($C2007*VLOOKUP($O2007,'TM1.5SynthPop'!$A$2:$Q$1446,COLUMN('TM1.5SynthPop'!M$1),FALSE),0),0)</f>
        <v>58</v>
      </c>
      <c r="J2007">
        <f>IFERROR(ROUND($C2007*VLOOKUP($O2007,'TM1.5SynthPop'!$A$2:$Q$1446,COLUMN('TM1.5SynthPop'!N$1),FALSE),0),0)</f>
        <v>42</v>
      </c>
      <c r="K2007">
        <f t="shared" si="63"/>
        <v>70</v>
      </c>
      <c r="L2007">
        <f>Link21_SED!E2007</f>
        <v>1265</v>
      </c>
      <c r="M2007">
        <f>Link21_SED!F2007</f>
        <v>766</v>
      </c>
      <c r="O2007">
        <v>990</v>
      </c>
    </row>
    <row r="2008" spans="1:15">
      <c r="A2008" t="s">
        <v>20</v>
      </c>
      <c r="B2008">
        <v>2007</v>
      </c>
      <c r="C2008">
        <f>Link21_SED!D2008</f>
        <v>738</v>
      </c>
      <c r="D2008">
        <f>IFERROR(ROUND($C2008*VLOOKUP($O2008,'TM1.5SynthPop'!$A$2:$Q$1446,COLUMN('TM1.5SynthPop'!$P$2),FALSE),0),)</f>
        <v>697</v>
      </c>
      <c r="E2008">
        <f t="shared" si="62"/>
        <v>41</v>
      </c>
      <c r="F2008">
        <f>IFERROR(ROUND($C2008*VLOOKUP($O2008,'TM1.5SynthPop'!$A$2:$Q$1446,COLUMN('TM1.5SynthPop'!J$1),FALSE),0),0)</f>
        <v>147</v>
      </c>
      <c r="G2008">
        <f>IFERROR(ROUND($C2008*VLOOKUP($O2008,'TM1.5SynthPop'!$A$2:$Q$1446,COLUMN('TM1.5SynthPop'!K$1),FALSE),0),0)</f>
        <v>65</v>
      </c>
      <c r="H2008">
        <f>IFERROR(ROUND($C2008*VLOOKUP($O2008,'TM1.5SynthPop'!$A$2:$Q$1446,COLUMN('TM1.5SynthPop'!L$1),FALSE),0),0)</f>
        <v>123</v>
      </c>
      <c r="I2008">
        <f>IFERROR(ROUND($C2008*VLOOKUP($O2008,'TM1.5SynthPop'!$A$2:$Q$1446,COLUMN('TM1.5SynthPop'!M$1),FALSE),0),0)</f>
        <v>105</v>
      </c>
      <c r="J2008">
        <f>IFERROR(ROUND($C2008*VLOOKUP($O2008,'TM1.5SynthPop'!$A$2:$Q$1446,COLUMN('TM1.5SynthPop'!N$1),FALSE),0),0)</f>
        <v>109</v>
      </c>
      <c r="K2008">
        <f t="shared" si="63"/>
        <v>189</v>
      </c>
      <c r="L2008">
        <f>Link21_SED!E2008</f>
        <v>1586</v>
      </c>
      <c r="M2008">
        <f>Link21_SED!F2008</f>
        <v>0</v>
      </c>
      <c r="O2008">
        <v>975</v>
      </c>
    </row>
    <row r="2009" spans="1:15">
      <c r="A2009" t="s">
        <v>20</v>
      </c>
      <c r="B2009">
        <v>2008</v>
      </c>
      <c r="C2009">
        <f>Link21_SED!D2009</f>
        <v>707</v>
      </c>
      <c r="D2009">
        <f>IFERROR(ROUND($C2009*VLOOKUP($O2009,'TM1.5SynthPop'!$A$2:$Q$1446,COLUMN('TM1.5SynthPop'!$P$2),FALSE),0),)</f>
        <v>592</v>
      </c>
      <c r="E2009">
        <f t="shared" si="62"/>
        <v>115</v>
      </c>
      <c r="F2009">
        <f>IFERROR(ROUND($C2009*VLOOKUP($O2009,'TM1.5SynthPop'!$A$2:$Q$1446,COLUMN('TM1.5SynthPop'!J$1),FALSE),0),0)</f>
        <v>164</v>
      </c>
      <c r="G2009">
        <f>IFERROR(ROUND($C2009*VLOOKUP($O2009,'TM1.5SynthPop'!$A$2:$Q$1446,COLUMN('TM1.5SynthPop'!K$1),FALSE),0),0)</f>
        <v>101</v>
      </c>
      <c r="H2009">
        <f>IFERROR(ROUND($C2009*VLOOKUP($O2009,'TM1.5SynthPop'!$A$2:$Q$1446,COLUMN('TM1.5SynthPop'!L$1),FALSE),0),0)</f>
        <v>159</v>
      </c>
      <c r="I2009">
        <f>IFERROR(ROUND($C2009*VLOOKUP($O2009,'TM1.5SynthPop'!$A$2:$Q$1446,COLUMN('TM1.5SynthPop'!M$1),FALSE),0),0)</f>
        <v>87</v>
      </c>
      <c r="J2009">
        <f>IFERROR(ROUND($C2009*VLOOKUP($O2009,'TM1.5SynthPop'!$A$2:$Q$1446,COLUMN('TM1.5SynthPop'!N$1),FALSE),0),0)</f>
        <v>70</v>
      </c>
      <c r="K2009">
        <f t="shared" si="63"/>
        <v>126</v>
      </c>
      <c r="L2009">
        <f>Link21_SED!E2009</f>
        <v>1523</v>
      </c>
      <c r="M2009">
        <f>Link21_SED!F2009</f>
        <v>43</v>
      </c>
      <c r="O2009">
        <v>977</v>
      </c>
    </row>
    <row r="2010" spans="1:15">
      <c r="A2010" t="s">
        <v>20</v>
      </c>
      <c r="B2010">
        <v>2009</v>
      </c>
      <c r="C2010">
        <f>Link21_SED!D2010</f>
        <v>886</v>
      </c>
      <c r="D2010">
        <f>IFERROR(ROUND($C2010*VLOOKUP($O2010,'TM1.5SynthPop'!$A$2:$Q$1446,COLUMN('TM1.5SynthPop'!$P$2),FALSE),0),)</f>
        <v>560</v>
      </c>
      <c r="E2010">
        <f t="shared" si="62"/>
        <v>326</v>
      </c>
      <c r="F2010">
        <f>IFERROR(ROUND($C2010*VLOOKUP($O2010,'TM1.5SynthPop'!$A$2:$Q$1446,COLUMN('TM1.5SynthPop'!J$1),FALSE),0),0)</f>
        <v>273</v>
      </c>
      <c r="G2010">
        <f>IFERROR(ROUND($C2010*VLOOKUP($O2010,'TM1.5SynthPop'!$A$2:$Q$1446,COLUMN('TM1.5SynthPop'!K$1),FALSE),0),0)</f>
        <v>202</v>
      </c>
      <c r="H2010">
        <f>IFERROR(ROUND($C2010*VLOOKUP($O2010,'TM1.5SynthPop'!$A$2:$Q$1446,COLUMN('TM1.5SynthPop'!L$1),FALSE),0),0)</f>
        <v>154</v>
      </c>
      <c r="I2010">
        <f>IFERROR(ROUND($C2010*VLOOKUP($O2010,'TM1.5SynthPop'!$A$2:$Q$1446,COLUMN('TM1.5SynthPop'!M$1),FALSE),0),0)</f>
        <v>111</v>
      </c>
      <c r="J2010">
        <f>IFERROR(ROUND($C2010*VLOOKUP($O2010,'TM1.5SynthPop'!$A$2:$Q$1446,COLUMN('TM1.5SynthPop'!N$1),FALSE),0),0)</f>
        <v>62</v>
      </c>
      <c r="K2010">
        <f t="shared" si="63"/>
        <v>84</v>
      </c>
      <c r="L2010">
        <f>Link21_SED!E2010</f>
        <v>1926</v>
      </c>
      <c r="M2010">
        <f>Link21_SED!F2010</f>
        <v>777</v>
      </c>
      <c r="O2010">
        <v>978</v>
      </c>
    </row>
    <row r="2011" spans="1:15">
      <c r="A2011" t="s">
        <v>20</v>
      </c>
      <c r="B2011">
        <v>2010</v>
      </c>
      <c r="C2011">
        <f>Link21_SED!D2011</f>
        <v>1046</v>
      </c>
      <c r="D2011">
        <f>IFERROR(ROUND($C2011*VLOOKUP($O2011,'TM1.5SynthPop'!$A$2:$Q$1446,COLUMN('TM1.5SynthPop'!$P$2),FALSE),0),)</f>
        <v>861</v>
      </c>
      <c r="E2011">
        <f t="shared" si="62"/>
        <v>185</v>
      </c>
      <c r="F2011">
        <f>IFERROR(ROUND($C2011*VLOOKUP($O2011,'TM1.5SynthPop'!$A$2:$Q$1446,COLUMN('TM1.5SynthPop'!J$1),FALSE),0),0)</f>
        <v>106</v>
      </c>
      <c r="G2011">
        <f>IFERROR(ROUND($C2011*VLOOKUP($O2011,'TM1.5SynthPop'!$A$2:$Q$1446,COLUMN('TM1.5SynthPop'!K$1),FALSE),0),0)</f>
        <v>119</v>
      </c>
      <c r="H2011">
        <f>IFERROR(ROUND($C2011*VLOOKUP($O2011,'TM1.5SynthPop'!$A$2:$Q$1446,COLUMN('TM1.5SynthPop'!L$1),FALSE),0),0)</f>
        <v>110</v>
      </c>
      <c r="I2011">
        <f>IFERROR(ROUND($C2011*VLOOKUP($O2011,'TM1.5SynthPop'!$A$2:$Q$1446,COLUMN('TM1.5SynthPop'!M$1),FALSE),0),0)</f>
        <v>151</v>
      </c>
      <c r="J2011">
        <f>IFERROR(ROUND($C2011*VLOOKUP($O2011,'TM1.5SynthPop'!$A$2:$Q$1446,COLUMN('TM1.5SynthPop'!N$1),FALSE),0),0)</f>
        <v>151</v>
      </c>
      <c r="K2011">
        <f t="shared" si="63"/>
        <v>409</v>
      </c>
      <c r="L2011">
        <f>Link21_SED!E2011</f>
        <v>2470</v>
      </c>
      <c r="M2011">
        <f>Link21_SED!F2011</f>
        <v>0</v>
      </c>
      <c r="O2011">
        <v>949</v>
      </c>
    </row>
    <row r="2012" spans="1:15">
      <c r="A2012" t="s">
        <v>20</v>
      </c>
      <c r="B2012">
        <v>2011</v>
      </c>
      <c r="C2012">
        <f>Link21_SED!D2012</f>
        <v>421</v>
      </c>
      <c r="D2012">
        <f>IFERROR(ROUND($C2012*VLOOKUP($O2012,'TM1.5SynthPop'!$A$2:$Q$1446,COLUMN('TM1.5SynthPop'!$P$2),FALSE),0),)</f>
        <v>340</v>
      </c>
      <c r="E2012">
        <f t="shared" si="62"/>
        <v>81</v>
      </c>
      <c r="F2012">
        <f>IFERROR(ROUND($C2012*VLOOKUP($O2012,'TM1.5SynthPop'!$A$2:$Q$1446,COLUMN('TM1.5SynthPop'!J$1),FALSE),0),0)</f>
        <v>58</v>
      </c>
      <c r="G2012">
        <f>IFERROR(ROUND($C2012*VLOOKUP($O2012,'TM1.5SynthPop'!$A$2:$Q$1446,COLUMN('TM1.5SynthPop'!K$1),FALSE),0),0)</f>
        <v>49</v>
      </c>
      <c r="H2012">
        <f>IFERROR(ROUND($C2012*VLOOKUP($O2012,'TM1.5SynthPop'!$A$2:$Q$1446,COLUMN('TM1.5SynthPop'!L$1),FALSE),0),0)</f>
        <v>60</v>
      </c>
      <c r="I2012">
        <f>IFERROR(ROUND($C2012*VLOOKUP($O2012,'TM1.5SynthPop'!$A$2:$Q$1446,COLUMN('TM1.5SynthPop'!M$1),FALSE),0),0)</f>
        <v>56</v>
      </c>
      <c r="J2012">
        <f>IFERROR(ROUND($C2012*VLOOKUP($O2012,'TM1.5SynthPop'!$A$2:$Q$1446,COLUMN('TM1.5SynthPop'!N$1),FALSE),0),0)</f>
        <v>57</v>
      </c>
      <c r="K2012">
        <f t="shared" si="63"/>
        <v>141</v>
      </c>
      <c r="L2012">
        <f>Link21_SED!E2012</f>
        <v>994</v>
      </c>
      <c r="M2012">
        <f>Link21_SED!F2012</f>
        <v>0</v>
      </c>
      <c r="O2012">
        <v>903</v>
      </c>
    </row>
    <row r="2013" spans="1:15">
      <c r="A2013" t="s">
        <v>20</v>
      </c>
      <c r="B2013">
        <v>2012</v>
      </c>
      <c r="C2013">
        <f>Link21_SED!D2013</f>
        <v>699</v>
      </c>
      <c r="D2013">
        <f>IFERROR(ROUND($C2013*VLOOKUP($O2013,'TM1.5SynthPop'!$A$2:$Q$1446,COLUMN('TM1.5SynthPop'!$P$2),FALSE),0),)</f>
        <v>564</v>
      </c>
      <c r="E2013">
        <f t="shared" si="62"/>
        <v>135</v>
      </c>
      <c r="F2013">
        <f>IFERROR(ROUND($C2013*VLOOKUP($O2013,'TM1.5SynthPop'!$A$2:$Q$1446,COLUMN('TM1.5SynthPop'!J$1),FALSE),0),0)</f>
        <v>96</v>
      </c>
      <c r="G2013">
        <f>IFERROR(ROUND($C2013*VLOOKUP($O2013,'TM1.5SynthPop'!$A$2:$Q$1446,COLUMN('TM1.5SynthPop'!K$1),FALSE),0),0)</f>
        <v>81</v>
      </c>
      <c r="H2013">
        <f>IFERROR(ROUND($C2013*VLOOKUP($O2013,'TM1.5SynthPop'!$A$2:$Q$1446,COLUMN('TM1.5SynthPop'!L$1),FALSE),0),0)</f>
        <v>99</v>
      </c>
      <c r="I2013">
        <f>IFERROR(ROUND($C2013*VLOOKUP($O2013,'TM1.5SynthPop'!$A$2:$Q$1446,COLUMN('TM1.5SynthPop'!M$1),FALSE),0),0)</f>
        <v>92</v>
      </c>
      <c r="J2013">
        <f>IFERROR(ROUND($C2013*VLOOKUP($O2013,'TM1.5SynthPop'!$A$2:$Q$1446,COLUMN('TM1.5SynthPop'!N$1),FALSE),0),0)</f>
        <v>95</v>
      </c>
      <c r="K2013">
        <f t="shared" si="63"/>
        <v>236</v>
      </c>
      <c r="L2013">
        <f>Link21_SED!E2013</f>
        <v>1705</v>
      </c>
      <c r="M2013">
        <f>Link21_SED!F2013</f>
        <v>9</v>
      </c>
      <c r="O2013">
        <v>903</v>
      </c>
    </row>
    <row r="2014" spans="1:15">
      <c r="A2014" t="s">
        <v>20</v>
      </c>
      <c r="B2014">
        <v>2013</v>
      </c>
      <c r="C2014">
        <f>Link21_SED!D2014</f>
        <v>456</v>
      </c>
      <c r="D2014">
        <f>IFERROR(ROUND($C2014*VLOOKUP($O2014,'TM1.5SynthPop'!$A$2:$Q$1446,COLUMN('TM1.5SynthPop'!$P$2),FALSE),0),)</f>
        <v>291</v>
      </c>
      <c r="E2014">
        <f t="shared" si="62"/>
        <v>165</v>
      </c>
      <c r="F2014">
        <f>IFERROR(ROUND($C2014*VLOOKUP($O2014,'TM1.5SynthPop'!$A$2:$Q$1446,COLUMN('TM1.5SynthPop'!J$1),FALSE),0),0)</f>
        <v>82</v>
      </c>
      <c r="G2014">
        <f>IFERROR(ROUND($C2014*VLOOKUP($O2014,'TM1.5SynthPop'!$A$2:$Q$1446,COLUMN('TM1.5SynthPop'!K$1),FALSE),0),0)</f>
        <v>88</v>
      </c>
      <c r="H2014">
        <f>IFERROR(ROUND($C2014*VLOOKUP($O2014,'TM1.5SynthPop'!$A$2:$Q$1446,COLUMN('TM1.5SynthPop'!L$1),FALSE),0),0)</f>
        <v>90</v>
      </c>
      <c r="I2014">
        <f>IFERROR(ROUND($C2014*VLOOKUP($O2014,'TM1.5SynthPop'!$A$2:$Q$1446,COLUMN('TM1.5SynthPop'!M$1),FALSE),0),0)</f>
        <v>48</v>
      </c>
      <c r="J2014">
        <f>IFERROR(ROUND($C2014*VLOOKUP($O2014,'TM1.5SynthPop'!$A$2:$Q$1446,COLUMN('TM1.5SynthPop'!N$1),FALSE),0),0)</f>
        <v>54</v>
      </c>
      <c r="K2014">
        <f t="shared" si="63"/>
        <v>94</v>
      </c>
      <c r="L2014">
        <f>Link21_SED!E2014</f>
        <v>1173</v>
      </c>
      <c r="M2014">
        <f>Link21_SED!F2014</f>
        <v>28</v>
      </c>
      <c r="O2014">
        <v>899</v>
      </c>
    </row>
    <row r="2015" spans="1:15">
      <c r="A2015" t="s">
        <v>20</v>
      </c>
      <c r="B2015">
        <v>2014</v>
      </c>
      <c r="C2015">
        <f>Link21_SED!D2015</f>
        <v>418</v>
      </c>
      <c r="D2015">
        <f>IFERROR(ROUND($C2015*VLOOKUP($O2015,'TM1.5SynthPop'!$A$2:$Q$1446,COLUMN('TM1.5SynthPop'!$P$2),FALSE),0),)</f>
        <v>270</v>
      </c>
      <c r="E2015">
        <f t="shared" si="62"/>
        <v>148</v>
      </c>
      <c r="F2015">
        <f>IFERROR(ROUND($C2015*VLOOKUP($O2015,'TM1.5SynthPop'!$A$2:$Q$1446,COLUMN('TM1.5SynthPop'!J$1),FALSE),0),0)</f>
        <v>66</v>
      </c>
      <c r="G2015">
        <f>IFERROR(ROUND($C2015*VLOOKUP($O2015,'TM1.5SynthPop'!$A$2:$Q$1446,COLUMN('TM1.5SynthPop'!K$1),FALSE),0),0)</f>
        <v>56</v>
      </c>
      <c r="H2015">
        <f>IFERROR(ROUND($C2015*VLOOKUP($O2015,'TM1.5SynthPop'!$A$2:$Q$1446,COLUMN('TM1.5SynthPop'!L$1),FALSE),0),0)</f>
        <v>77</v>
      </c>
      <c r="I2015">
        <f>IFERROR(ROUND($C2015*VLOOKUP($O2015,'TM1.5SynthPop'!$A$2:$Q$1446,COLUMN('TM1.5SynthPop'!M$1),FALSE),0),0)</f>
        <v>50</v>
      </c>
      <c r="J2015">
        <f>IFERROR(ROUND($C2015*VLOOKUP($O2015,'TM1.5SynthPop'!$A$2:$Q$1446,COLUMN('TM1.5SynthPop'!N$1),FALSE),0),0)</f>
        <v>49</v>
      </c>
      <c r="K2015">
        <f t="shared" si="63"/>
        <v>120</v>
      </c>
      <c r="L2015">
        <f>Link21_SED!E2015</f>
        <v>1180</v>
      </c>
      <c r="M2015">
        <f>Link21_SED!F2015</f>
        <v>0</v>
      </c>
      <c r="O2015">
        <v>904</v>
      </c>
    </row>
    <row r="2016" spans="1:15">
      <c r="A2016" t="s">
        <v>20</v>
      </c>
      <c r="B2016">
        <v>2015</v>
      </c>
      <c r="C2016">
        <f>Link21_SED!D2016</f>
        <v>386</v>
      </c>
      <c r="D2016">
        <f>IFERROR(ROUND($C2016*VLOOKUP($O2016,'TM1.5SynthPop'!$A$2:$Q$1446,COLUMN('TM1.5SynthPop'!$P$2),FALSE),0),)</f>
        <v>250</v>
      </c>
      <c r="E2016">
        <f t="shared" si="62"/>
        <v>136</v>
      </c>
      <c r="F2016">
        <f>IFERROR(ROUND($C2016*VLOOKUP($O2016,'TM1.5SynthPop'!$A$2:$Q$1446,COLUMN('TM1.5SynthPop'!J$1),FALSE),0),0)</f>
        <v>61</v>
      </c>
      <c r="G2016">
        <f>IFERROR(ROUND($C2016*VLOOKUP($O2016,'TM1.5SynthPop'!$A$2:$Q$1446,COLUMN('TM1.5SynthPop'!K$1),FALSE),0),0)</f>
        <v>66</v>
      </c>
      <c r="H2016">
        <f>IFERROR(ROUND($C2016*VLOOKUP($O2016,'TM1.5SynthPop'!$A$2:$Q$1446,COLUMN('TM1.5SynthPop'!L$1),FALSE),0),0)</f>
        <v>65</v>
      </c>
      <c r="I2016">
        <f>IFERROR(ROUND($C2016*VLOOKUP($O2016,'TM1.5SynthPop'!$A$2:$Q$1446,COLUMN('TM1.5SynthPop'!M$1),FALSE),0),0)</f>
        <v>40</v>
      </c>
      <c r="J2016">
        <f>IFERROR(ROUND($C2016*VLOOKUP($O2016,'TM1.5SynthPop'!$A$2:$Q$1446,COLUMN('TM1.5SynthPop'!N$1),FALSE),0),0)</f>
        <v>50</v>
      </c>
      <c r="K2016">
        <f t="shared" si="63"/>
        <v>104</v>
      </c>
      <c r="L2016">
        <f>Link21_SED!E2016</f>
        <v>1139</v>
      </c>
      <c r="M2016">
        <f>Link21_SED!F2016</f>
        <v>0</v>
      </c>
      <c r="O2016">
        <v>879</v>
      </c>
    </row>
    <row r="2017" spans="1:15">
      <c r="A2017" t="s">
        <v>20</v>
      </c>
      <c r="B2017">
        <v>2016</v>
      </c>
      <c r="C2017">
        <f>Link21_SED!D2017</f>
        <v>334</v>
      </c>
      <c r="D2017">
        <f>IFERROR(ROUND($C2017*VLOOKUP($O2017,'TM1.5SynthPop'!$A$2:$Q$1446,COLUMN('TM1.5SynthPop'!$P$2),FALSE),0),)</f>
        <v>207</v>
      </c>
      <c r="E2017">
        <f t="shared" si="62"/>
        <v>127</v>
      </c>
      <c r="F2017">
        <f>IFERROR(ROUND($C2017*VLOOKUP($O2017,'TM1.5SynthPop'!$A$2:$Q$1446,COLUMN('TM1.5SynthPop'!J$1),FALSE),0),0)</f>
        <v>34</v>
      </c>
      <c r="G2017">
        <f>IFERROR(ROUND($C2017*VLOOKUP($O2017,'TM1.5SynthPop'!$A$2:$Q$1446,COLUMN('TM1.5SynthPop'!K$1),FALSE),0),0)</f>
        <v>42</v>
      </c>
      <c r="H2017">
        <f>IFERROR(ROUND($C2017*VLOOKUP($O2017,'TM1.5SynthPop'!$A$2:$Q$1446,COLUMN('TM1.5SynthPop'!L$1),FALSE),0),0)</f>
        <v>61</v>
      </c>
      <c r="I2017">
        <f>IFERROR(ROUND($C2017*VLOOKUP($O2017,'TM1.5SynthPop'!$A$2:$Q$1446,COLUMN('TM1.5SynthPop'!M$1),FALSE),0),0)</f>
        <v>41</v>
      </c>
      <c r="J2017">
        <f>IFERROR(ROUND($C2017*VLOOKUP($O2017,'TM1.5SynthPop'!$A$2:$Q$1446,COLUMN('TM1.5SynthPop'!N$1),FALSE),0),0)</f>
        <v>50</v>
      </c>
      <c r="K2017">
        <f t="shared" si="63"/>
        <v>106</v>
      </c>
      <c r="L2017">
        <f>Link21_SED!E2017</f>
        <v>855</v>
      </c>
      <c r="M2017">
        <f>Link21_SED!F2017</f>
        <v>0</v>
      </c>
      <c r="O2017">
        <v>881</v>
      </c>
    </row>
    <row r="2018" spans="1:15">
      <c r="A2018" t="s">
        <v>20</v>
      </c>
      <c r="B2018">
        <v>2017</v>
      </c>
      <c r="C2018">
        <f>Link21_SED!D2018</f>
        <v>448</v>
      </c>
      <c r="D2018">
        <f>IFERROR(ROUND($C2018*VLOOKUP($O2018,'TM1.5SynthPop'!$A$2:$Q$1446,COLUMN('TM1.5SynthPop'!$P$2),FALSE),0),)</f>
        <v>248</v>
      </c>
      <c r="E2018">
        <f t="shared" si="62"/>
        <v>200</v>
      </c>
      <c r="F2018">
        <f>IFERROR(ROUND($C2018*VLOOKUP($O2018,'TM1.5SynthPop'!$A$2:$Q$1446,COLUMN('TM1.5SynthPop'!J$1),FALSE),0),0)</f>
        <v>96</v>
      </c>
      <c r="G2018">
        <f>IFERROR(ROUND($C2018*VLOOKUP($O2018,'TM1.5SynthPop'!$A$2:$Q$1446,COLUMN('TM1.5SynthPop'!K$1),FALSE),0),0)</f>
        <v>81</v>
      </c>
      <c r="H2018">
        <f>IFERROR(ROUND($C2018*VLOOKUP($O2018,'TM1.5SynthPop'!$A$2:$Q$1446,COLUMN('TM1.5SynthPop'!L$1),FALSE),0),0)</f>
        <v>83</v>
      </c>
      <c r="I2018">
        <f>IFERROR(ROUND($C2018*VLOOKUP($O2018,'TM1.5SynthPop'!$A$2:$Q$1446,COLUMN('TM1.5SynthPop'!M$1),FALSE),0),0)</f>
        <v>70</v>
      </c>
      <c r="J2018">
        <f>IFERROR(ROUND($C2018*VLOOKUP($O2018,'TM1.5SynthPop'!$A$2:$Q$1446,COLUMN('TM1.5SynthPop'!N$1),FALSE),0),0)</f>
        <v>43</v>
      </c>
      <c r="K2018">
        <f t="shared" si="63"/>
        <v>75</v>
      </c>
      <c r="L2018">
        <f>Link21_SED!E2018</f>
        <v>1585</v>
      </c>
      <c r="M2018">
        <f>Link21_SED!F2018</f>
        <v>15</v>
      </c>
      <c r="O2018">
        <v>933</v>
      </c>
    </row>
    <row r="2019" spans="1:15">
      <c r="A2019" t="s">
        <v>20</v>
      </c>
      <c r="B2019">
        <v>2018</v>
      </c>
      <c r="C2019">
        <f>Link21_SED!D2019</f>
        <v>594</v>
      </c>
      <c r="D2019">
        <f>IFERROR(ROUND($C2019*VLOOKUP($O2019,'TM1.5SynthPop'!$A$2:$Q$1446,COLUMN('TM1.5SynthPop'!$P$2),FALSE),0),)</f>
        <v>329</v>
      </c>
      <c r="E2019">
        <f t="shared" si="62"/>
        <v>265</v>
      </c>
      <c r="F2019">
        <f>IFERROR(ROUND($C2019*VLOOKUP($O2019,'TM1.5SynthPop'!$A$2:$Q$1446,COLUMN('TM1.5SynthPop'!J$1),FALSE),0),0)</f>
        <v>128</v>
      </c>
      <c r="G2019">
        <f>IFERROR(ROUND($C2019*VLOOKUP($O2019,'TM1.5SynthPop'!$A$2:$Q$1446,COLUMN('TM1.5SynthPop'!K$1),FALSE),0),0)</f>
        <v>107</v>
      </c>
      <c r="H2019">
        <f>IFERROR(ROUND($C2019*VLOOKUP($O2019,'TM1.5SynthPop'!$A$2:$Q$1446,COLUMN('TM1.5SynthPop'!L$1),FALSE),0),0)</f>
        <v>110</v>
      </c>
      <c r="I2019">
        <f>IFERROR(ROUND($C2019*VLOOKUP($O2019,'TM1.5SynthPop'!$A$2:$Q$1446,COLUMN('TM1.5SynthPop'!M$1),FALSE),0),0)</f>
        <v>93</v>
      </c>
      <c r="J2019">
        <f>IFERROR(ROUND($C2019*VLOOKUP($O2019,'TM1.5SynthPop'!$A$2:$Q$1446,COLUMN('TM1.5SynthPop'!N$1),FALSE),0),0)</f>
        <v>56</v>
      </c>
      <c r="K2019">
        <f t="shared" si="63"/>
        <v>100</v>
      </c>
      <c r="L2019">
        <f>Link21_SED!E2019</f>
        <v>2028</v>
      </c>
      <c r="M2019">
        <f>Link21_SED!F2019</f>
        <v>9</v>
      </c>
      <c r="O2019">
        <v>933</v>
      </c>
    </row>
    <row r="2020" spans="1:15">
      <c r="A2020" t="s">
        <v>20</v>
      </c>
      <c r="B2020">
        <v>2019</v>
      </c>
      <c r="C2020">
        <f>Link21_SED!D2020</f>
        <v>372</v>
      </c>
      <c r="D2020">
        <f>IFERROR(ROUND($C2020*VLOOKUP($O2020,'TM1.5SynthPop'!$A$2:$Q$1446,COLUMN('TM1.5SynthPop'!$P$2),FALSE),0),)</f>
        <v>184</v>
      </c>
      <c r="E2020">
        <f t="shared" si="62"/>
        <v>188</v>
      </c>
      <c r="F2020">
        <f>IFERROR(ROUND($C2020*VLOOKUP($O2020,'TM1.5SynthPop'!$A$2:$Q$1446,COLUMN('TM1.5SynthPop'!J$1),FALSE),0),0)</f>
        <v>81</v>
      </c>
      <c r="G2020">
        <f>IFERROR(ROUND($C2020*VLOOKUP($O2020,'TM1.5SynthPop'!$A$2:$Q$1446,COLUMN('TM1.5SynthPop'!K$1),FALSE),0),0)</f>
        <v>99</v>
      </c>
      <c r="H2020">
        <f>IFERROR(ROUND($C2020*VLOOKUP($O2020,'TM1.5SynthPop'!$A$2:$Q$1446,COLUMN('TM1.5SynthPop'!L$1),FALSE),0),0)</f>
        <v>64</v>
      </c>
      <c r="I2020">
        <f>IFERROR(ROUND($C2020*VLOOKUP($O2020,'TM1.5SynthPop'!$A$2:$Q$1446,COLUMN('TM1.5SynthPop'!M$1),FALSE),0),0)</f>
        <v>46</v>
      </c>
      <c r="J2020">
        <f>IFERROR(ROUND($C2020*VLOOKUP($O2020,'TM1.5SynthPop'!$A$2:$Q$1446,COLUMN('TM1.5SynthPop'!N$1),FALSE),0),0)</f>
        <v>27</v>
      </c>
      <c r="K2020">
        <f t="shared" si="63"/>
        <v>55</v>
      </c>
      <c r="L2020">
        <f>Link21_SED!E2020</f>
        <v>1459</v>
      </c>
      <c r="M2020">
        <f>Link21_SED!F2020</f>
        <v>24</v>
      </c>
      <c r="O2020">
        <v>893</v>
      </c>
    </row>
    <row r="2021" spans="1:15">
      <c r="A2021" t="s">
        <v>20</v>
      </c>
      <c r="B2021">
        <v>2020</v>
      </c>
      <c r="C2021">
        <f>Link21_SED!D2021</f>
        <v>342</v>
      </c>
      <c r="D2021">
        <f>IFERROR(ROUND($C2021*VLOOKUP($O2021,'TM1.5SynthPop'!$A$2:$Q$1446,COLUMN('TM1.5SynthPop'!$P$2),FALSE),0),)</f>
        <v>288</v>
      </c>
      <c r="E2021">
        <f t="shared" si="62"/>
        <v>54</v>
      </c>
      <c r="F2021">
        <f>IFERROR(ROUND($C2021*VLOOKUP($O2021,'TM1.5SynthPop'!$A$2:$Q$1446,COLUMN('TM1.5SynthPop'!J$1),FALSE),0),0)</f>
        <v>115</v>
      </c>
      <c r="G2021">
        <f>IFERROR(ROUND($C2021*VLOOKUP($O2021,'TM1.5SynthPop'!$A$2:$Q$1446,COLUMN('TM1.5SynthPop'!K$1),FALSE),0),0)</f>
        <v>69</v>
      </c>
      <c r="H2021">
        <f>IFERROR(ROUND($C2021*VLOOKUP($O2021,'TM1.5SynthPop'!$A$2:$Q$1446,COLUMN('TM1.5SynthPop'!L$1),FALSE),0),0)</f>
        <v>80</v>
      </c>
      <c r="I2021">
        <f>IFERROR(ROUND($C2021*VLOOKUP($O2021,'TM1.5SynthPop'!$A$2:$Q$1446,COLUMN('TM1.5SynthPop'!M$1),FALSE),0),0)</f>
        <v>36</v>
      </c>
      <c r="J2021">
        <f>IFERROR(ROUND($C2021*VLOOKUP($O2021,'TM1.5SynthPop'!$A$2:$Q$1446,COLUMN('TM1.5SynthPop'!N$1),FALSE),0),0)</f>
        <v>17</v>
      </c>
      <c r="K2021">
        <f t="shared" si="63"/>
        <v>25</v>
      </c>
      <c r="L2021">
        <f>Link21_SED!E2021</f>
        <v>746</v>
      </c>
      <c r="M2021">
        <f>Link21_SED!F2021</f>
        <v>15</v>
      </c>
      <c r="O2021">
        <v>984</v>
      </c>
    </row>
    <row r="2022" spans="1:15">
      <c r="A2022" t="s">
        <v>20</v>
      </c>
      <c r="B2022">
        <v>2021</v>
      </c>
      <c r="C2022">
        <f>Link21_SED!D2022</f>
        <v>398</v>
      </c>
      <c r="D2022">
        <f>IFERROR(ROUND($C2022*VLOOKUP($O2022,'TM1.5SynthPop'!$A$2:$Q$1446,COLUMN('TM1.5SynthPop'!$P$2),FALSE),0),)</f>
        <v>289</v>
      </c>
      <c r="E2022">
        <f t="shared" si="62"/>
        <v>109</v>
      </c>
      <c r="F2022">
        <f>IFERROR(ROUND($C2022*VLOOKUP($O2022,'TM1.5SynthPop'!$A$2:$Q$1446,COLUMN('TM1.5SynthPop'!J$1),FALSE),0),0)</f>
        <v>91</v>
      </c>
      <c r="G2022">
        <f>IFERROR(ROUND($C2022*VLOOKUP($O2022,'TM1.5SynthPop'!$A$2:$Q$1446,COLUMN('TM1.5SynthPop'!K$1),FALSE),0),0)</f>
        <v>105</v>
      </c>
      <c r="H2022">
        <f>IFERROR(ROUND($C2022*VLOOKUP($O2022,'TM1.5SynthPop'!$A$2:$Q$1446,COLUMN('TM1.5SynthPop'!L$1),FALSE),0),0)</f>
        <v>73</v>
      </c>
      <c r="I2022">
        <f>IFERROR(ROUND($C2022*VLOOKUP($O2022,'TM1.5SynthPop'!$A$2:$Q$1446,COLUMN('TM1.5SynthPop'!M$1),FALSE),0),0)</f>
        <v>59</v>
      </c>
      <c r="J2022">
        <f>IFERROR(ROUND($C2022*VLOOKUP($O2022,'TM1.5SynthPop'!$A$2:$Q$1446,COLUMN('TM1.5SynthPop'!N$1),FALSE),0),0)</f>
        <v>31</v>
      </c>
      <c r="K2022">
        <f t="shared" si="63"/>
        <v>39</v>
      </c>
      <c r="L2022">
        <f>Link21_SED!E2022</f>
        <v>946</v>
      </c>
      <c r="M2022">
        <f>Link21_SED!F2022</f>
        <v>0</v>
      </c>
      <c r="O2022">
        <v>988</v>
      </c>
    </row>
    <row r="2023" spans="1:15">
      <c r="A2023" t="s">
        <v>20</v>
      </c>
      <c r="B2023">
        <v>2022</v>
      </c>
      <c r="C2023">
        <f>Link21_SED!D2023</f>
        <v>373</v>
      </c>
      <c r="D2023">
        <f>IFERROR(ROUND($C2023*VLOOKUP($O2023,'TM1.5SynthPop'!$A$2:$Q$1446,COLUMN('TM1.5SynthPop'!$P$2),FALSE),0),)</f>
        <v>322</v>
      </c>
      <c r="E2023">
        <f t="shared" si="62"/>
        <v>51</v>
      </c>
      <c r="F2023">
        <f>IFERROR(ROUND($C2023*VLOOKUP($O2023,'TM1.5SynthPop'!$A$2:$Q$1446,COLUMN('TM1.5SynthPop'!J$1),FALSE),0),0)</f>
        <v>32</v>
      </c>
      <c r="G2023">
        <f>IFERROR(ROUND($C2023*VLOOKUP($O2023,'TM1.5SynthPop'!$A$2:$Q$1446,COLUMN('TM1.5SynthPop'!K$1),FALSE),0),0)</f>
        <v>41</v>
      </c>
      <c r="H2023">
        <f>IFERROR(ROUND($C2023*VLOOKUP($O2023,'TM1.5SynthPop'!$A$2:$Q$1446,COLUMN('TM1.5SynthPop'!L$1),FALSE),0),0)</f>
        <v>53</v>
      </c>
      <c r="I2023">
        <f>IFERROR(ROUND($C2023*VLOOKUP($O2023,'TM1.5SynthPop'!$A$2:$Q$1446,COLUMN('TM1.5SynthPop'!M$1),FALSE),0),0)</f>
        <v>54</v>
      </c>
      <c r="J2023">
        <f>IFERROR(ROUND($C2023*VLOOKUP($O2023,'TM1.5SynthPop'!$A$2:$Q$1446,COLUMN('TM1.5SynthPop'!N$1),FALSE),0),0)</f>
        <v>61</v>
      </c>
      <c r="K2023">
        <f t="shared" si="63"/>
        <v>132</v>
      </c>
      <c r="L2023">
        <f>Link21_SED!E2023</f>
        <v>742</v>
      </c>
      <c r="M2023">
        <f>Link21_SED!F2023</f>
        <v>0</v>
      </c>
      <c r="O2023">
        <v>957</v>
      </c>
    </row>
    <row r="2024" spans="1:15">
      <c r="A2024" t="s">
        <v>20</v>
      </c>
      <c r="B2024">
        <v>2023</v>
      </c>
      <c r="C2024">
        <f>Link21_SED!D2024</f>
        <v>699</v>
      </c>
      <c r="D2024">
        <f>IFERROR(ROUND($C2024*VLOOKUP($O2024,'TM1.5SynthPop'!$A$2:$Q$1446,COLUMN('TM1.5SynthPop'!$P$2),FALSE),0),)</f>
        <v>631</v>
      </c>
      <c r="E2024">
        <f t="shared" si="62"/>
        <v>68</v>
      </c>
      <c r="F2024">
        <f>IFERROR(ROUND($C2024*VLOOKUP($O2024,'TM1.5SynthPop'!$A$2:$Q$1446,COLUMN('TM1.5SynthPop'!J$1),FALSE),0),0)</f>
        <v>61</v>
      </c>
      <c r="G2024">
        <f>IFERROR(ROUND($C2024*VLOOKUP($O2024,'TM1.5SynthPop'!$A$2:$Q$1446,COLUMN('TM1.5SynthPop'!K$1),FALSE),0),0)</f>
        <v>71</v>
      </c>
      <c r="H2024">
        <f>IFERROR(ROUND($C2024*VLOOKUP($O2024,'TM1.5SynthPop'!$A$2:$Q$1446,COLUMN('TM1.5SynthPop'!L$1),FALSE),0),0)</f>
        <v>93</v>
      </c>
      <c r="I2024">
        <f>IFERROR(ROUND($C2024*VLOOKUP($O2024,'TM1.5SynthPop'!$A$2:$Q$1446,COLUMN('TM1.5SynthPop'!M$1),FALSE),0),0)</f>
        <v>93</v>
      </c>
      <c r="J2024">
        <f>IFERROR(ROUND($C2024*VLOOKUP($O2024,'TM1.5SynthPop'!$A$2:$Q$1446,COLUMN('TM1.5SynthPop'!N$1),FALSE),0),0)</f>
        <v>111</v>
      </c>
      <c r="K2024">
        <f t="shared" si="63"/>
        <v>270</v>
      </c>
      <c r="L2024">
        <f>Link21_SED!E2024</f>
        <v>1437</v>
      </c>
      <c r="M2024">
        <f>Link21_SED!F2024</f>
        <v>7</v>
      </c>
      <c r="O2024">
        <v>958</v>
      </c>
    </row>
    <row r="2025" spans="1:15">
      <c r="A2025" t="s">
        <v>20</v>
      </c>
      <c r="B2025">
        <v>2024</v>
      </c>
      <c r="C2025">
        <f>Link21_SED!D2025</f>
        <v>437</v>
      </c>
      <c r="D2025">
        <f>IFERROR(ROUND($C2025*VLOOKUP($O2025,'TM1.5SynthPop'!$A$2:$Q$1446,COLUMN('TM1.5SynthPop'!$P$2),FALSE),0),)</f>
        <v>308</v>
      </c>
      <c r="E2025">
        <f t="shared" si="62"/>
        <v>129</v>
      </c>
      <c r="F2025">
        <f>IFERROR(ROUND($C2025*VLOOKUP($O2025,'TM1.5SynthPop'!$A$2:$Q$1446,COLUMN('TM1.5SynthPop'!J$1),FALSE),0),0)</f>
        <v>117</v>
      </c>
      <c r="G2025">
        <f>IFERROR(ROUND($C2025*VLOOKUP($O2025,'TM1.5SynthPop'!$A$2:$Q$1446,COLUMN('TM1.5SynthPop'!K$1),FALSE),0),0)</f>
        <v>72</v>
      </c>
      <c r="H2025">
        <f>IFERROR(ROUND($C2025*VLOOKUP($O2025,'TM1.5SynthPop'!$A$2:$Q$1446,COLUMN('TM1.5SynthPop'!L$1),FALSE),0),0)</f>
        <v>80</v>
      </c>
      <c r="I2025">
        <f>IFERROR(ROUND($C2025*VLOOKUP($O2025,'TM1.5SynthPop'!$A$2:$Q$1446,COLUMN('TM1.5SynthPop'!M$1),FALSE),0),0)</f>
        <v>62</v>
      </c>
      <c r="J2025">
        <f>IFERROR(ROUND($C2025*VLOOKUP($O2025,'TM1.5SynthPop'!$A$2:$Q$1446,COLUMN('TM1.5SynthPop'!N$1),FALSE),0),0)</f>
        <v>42</v>
      </c>
      <c r="K2025">
        <f t="shared" si="63"/>
        <v>64</v>
      </c>
      <c r="L2025">
        <f>Link21_SED!E2025</f>
        <v>909</v>
      </c>
      <c r="M2025">
        <f>Link21_SED!F2025</f>
        <v>0</v>
      </c>
      <c r="O2025">
        <v>934</v>
      </c>
    </row>
    <row r="2026" spans="1:15">
      <c r="A2026" t="s">
        <v>20</v>
      </c>
      <c r="B2026">
        <v>2025</v>
      </c>
      <c r="C2026">
        <f>Link21_SED!D2026</f>
        <v>477</v>
      </c>
      <c r="D2026">
        <f>IFERROR(ROUND($C2026*VLOOKUP($O2026,'TM1.5SynthPop'!$A$2:$Q$1446,COLUMN('TM1.5SynthPop'!$P$2),FALSE),0),)</f>
        <v>264</v>
      </c>
      <c r="E2026">
        <f t="shared" si="62"/>
        <v>213</v>
      </c>
      <c r="F2026">
        <f>IFERROR(ROUND($C2026*VLOOKUP($O2026,'TM1.5SynthPop'!$A$2:$Q$1446,COLUMN('TM1.5SynthPop'!J$1),FALSE),0),0)</f>
        <v>102</v>
      </c>
      <c r="G2026">
        <f>IFERROR(ROUND($C2026*VLOOKUP($O2026,'TM1.5SynthPop'!$A$2:$Q$1446,COLUMN('TM1.5SynthPop'!K$1),FALSE),0),0)</f>
        <v>86</v>
      </c>
      <c r="H2026">
        <f>IFERROR(ROUND($C2026*VLOOKUP($O2026,'TM1.5SynthPop'!$A$2:$Q$1446,COLUMN('TM1.5SynthPop'!L$1),FALSE),0),0)</f>
        <v>88</v>
      </c>
      <c r="I2026">
        <f>IFERROR(ROUND($C2026*VLOOKUP($O2026,'TM1.5SynthPop'!$A$2:$Q$1446,COLUMN('TM1.5SynthPop'!M$1),FALSE),0),0)</f>
        <v>75</v>
      </c>
      <c r="J2026">
        <f>IFERROR(ROUND($C2026*VLOOKUP($O2026,'TM1.5SynthPop'!$A$2:$Q$1446,COLUMN('TM1.5SynthPop'!N$1),FALSE),0),0)</f>
        <v>45</v>
      </c>
      <c r="K2026">
        <f t="shared" si="63"/>
        <v>81</v>
      </c>
      <c r="L2026">
        <f>Link21_SED!E2026</f>
        <v>1728</v>
      </c>
      <c r="M2026">
        <f>Link21_SED!F2026</f>
        <v>22</v>
      </c>
      <c r="O2026">
        <v>933</v>
      </c>
    </row>
    <row r="2027" spans="1:15">
      <c r="A2027" t="s">
        <v>20</v>
      </c>
      <c r="B2027">
        <v>2026</v>
      </c>
      <c r="C2027">
        <f>Link21_SED!D2027</f>
        <v>297</v>
      </c>
      <c r="D2027">
        <f>IFERROR(ROUND($C2027*VLOOKUP($O2027,'TM1.5SynthPop'!$A$2:$Q$1446,COLUMN('TM1.5SynthPop'!$P$2),FALSE),0),)</f>
        <v>165</v>
      </c>
      <c r="E2027">
        <f t="shared" si="62"/>
        <v>132</v>
      </c>
      <c r="F2027">
        <f>IFERROR(ROUND($C2027*VLOOKUP($O2027,'TM1.5SynthPop'!$A$2:$Q$1446,COLUMN('TM1.5SynthPop'!J$1),FALSE),0),0)</f>
        <v>64</v>
      </c>
      <c r="G2027">
        <f>IFERROR(ROUND($C2027*VLOOKUP($O2027,'TM1.5SynthPop'!$A$2:$Q$1446,COLUMN('TM1.5SynthPop'!K$1),FALSE),0),0)</f>
        <v>54</v>
      </c>
      <c r="H2027">
        <f>IFERROR(ROUND($C2027*VLOOKUP($O2027,'TM1.5SynthPop'!$A$2:$Q$1446,COLUMN('TM1.5SynthPop'!L$1),FALSE),0),0)</f>
        <v>55</v>
      </c>
      <c r="I2027">
        <f>IFERROR(ROUND($C2027*VLOOKUP($O2027,'TM1.5SynthPop'!$A$2:$Q$1446,COLUMN('TM1.5SynthPop'!M$1),FALSE),0),0)</f>
        <v>47</v>
      </c>
      <c r="J2027">
        <f>IFERROR(ROUND($C2027*VLOOKUP($O2027,'TM1.5SynthPop'!$A$2:$Q$1446,COLUMN('TM1.5SynthPop'!N$1),FALSE),0),0)</f>
        <v>28</v>
      </c>
      <c r="K2027">
        <f t="shared" si="63"/>
        <v>49</v>
      </c>
      <c r="L2027">
        <f>Link21_SED!E2027</f>
        <v>1044</v>
      </c>
      <c r="M2027">
        <f>Link21_SED!F2027</f>
        <v>17</v>
      </c>
      <c r="O2027">
        <v>933</v>
      </c>
    </row>
    <row r="2028" spans="1:15">
      <c r="A2028" t="s">
        <v>20</v>
      </c>
      <c r="B2028">
        <v>2027</v>
      </c>
      <c r="C2028">
        <f>Link21_SED!D2028</f>
        <v>719</v>
      </c>
      <c r="D2028">
        <f>IFERROR(ROUND($C2028*VLOOKUP($O2028,'TM1.5SynthPop'!$A$2:$Q$1446,COLUMN('TM1.5SynthPop'!$P$2),FALSE),0),)</f>
        <v>454</v>
      </c>
      <c r="E2028">
        <f t="shared" si="62"/>
        <v>265</v>
      </c>
      <c r="F2028">
        <f>IFERROR(ROUND($C2028*VLOOKUP($O2028,'TM1.5SynthPop'!$A$2:$Q$1446,COLUMN('TM1.5SynthPop'!J$1),FALSE),0),0)</f>
        <v>126</v>
      </c>
      <c r="G2028">
        <f>IFERROR(ROUND($C2028*VLOOKUP($O2028,'TM1.5SynthPop'!$A$2:$Q$1446,COLUMN('TM1.5SynthPop'!K$1),FALSE),0),0)</f>
        <v>113</v>
      </c>
      <c r="H2028">
        <f>IFERROR(ROUND($C2028*VLOOKUP($O2028,'TM1.5SynthPop'!$A$2:$Q$1446,COLUMN('TM1.5SynthPop'!L$1),FALSE),0),0)</f>
        <v>145</v>
      </c>
      <c r="I2028">
        <f>IFERROR(ROUND($C2028*VLOOKUP($O2028,'TM1.5SynthPop'!$A$2:$Q$1446,COLUMN('TM1.5SynthPop'!M$1),FALSE),0),0)</f>
        <v>81</v>
      </c>
      <c r="J2028">
        <f>IFERROR(ROUND($C2028*VLOOKUP($O2028,'TM1.5SynthPop'!$A$2:$Q$1446,COLUMN('TM1.5SynthPop'!N$1),FALSE),0),0)</f>
        <v>86</v>
      </c>
      <c r="K2028">
        <f t="shared" si="63"/>
        <v>168</v>
      </c>
      <c r="L2028">
        <f>Link21_SED!E2028</f>
        <v>1983</v>
      </c>
      <c r="M2028">
        <f>Link21_SED!F2028</f>
        <v>0</v>
      </c>
      <c r="O2028">
        <v>924</v>
      </c>
    </row>
    <row r="2029" spans="1:15">
      <c r="A2029" t="s">
        <v>20</v>
      </c>
      <c r="B2029">
        <v>2028</v>
      </c>
      <c r="C2029">
        <f>Link21_SED!D2029</f>
        <v>452</v>
      </c>
      <c r="D2029">
        <f>IFERROR(ROUND($C2029*VLOOKUP($O2029,'TM1.5SynthPop'!$A$2:$Q$1446,COLUMN('TM1.5SynthPop'!$P$2),FALSE),0),)</f>
        <v>286</v>
      </c>
      <c r="E2029">
        <f t="shared" ref="E2029:E2092" si="64">C2029-D2029</f>
        <v>166</v>
      </c>
      <c r="F2029">
        <f>IFERROR(ROUND($C2029*VLOOKUP($O2029,'TM1.5SynthPop'!$A$2:$Q$1446,COLUMN('TM1.5SynthPop'!J$1),FALSE),0),0)</f>
        <v>79</v>
      </c>
      <c r="G2029">
        <f>IFERROR(ROUND($C2029*VLOOKUP($O2029,'TM1.5SynthPop'!$A$2:$Q$1446,COLUMN('TM1.5SynthPop'!K$1),FALSE),0),0)</f>
        <v>71</v>
      </c>
      <c r="H2029">
        <f>IFERROR(ROUND($C2029*VLOOKUP($O2029,'TM1.5SynthPop'!$A$2:$Q$1446,COLUMN('TM1.5SynthPop'!L$1),FALSE),0),0)</f>
        <v>91</v>
      </c>
      <c r="I2029">
        <f>IFERROR(ROUND($C2029*VLOOKUP($O2029,'TM1.5SynthPop'!$A$2:$Q$1446,COLUMN('TM1.5SynthPop'!M$1),FALSE),0),0)</f>
        <v>51</v>
      </c>
      <c r="J2029">
        <f>IFERROR(ROUND($C2029*VLOOKUP($O2029,'TM1.5SynthPop'!$A$2:$Q$1446,COLUMN('TM1.5SynthPop'!N$1),FALSE),0),0)</f>
        <v>54</v>
      </c>
      <c r="K2029">
        <f t="shared" ref="K2029:K2092" si="65">C2029-SUM(F2029:J2029)</f>
        <v>106</v>
      </c>
      <c r="L2029">
        <f>Link21_SED!E2029</f>
        <v>1296</v>
      </c>
      <c r="M2029">
        <f>Link21_SED!F2029</f>
        <v>140</v>
      </c>
      <c r="O2029">
        <v>924</v>
      </c>
    </row>
    <row r="2030" spans="1:15">
      <c r="A2030" t="s">
        <v>20</v>
      </c>
      <c r="B2030">
        <v>2029</v>
      </c>
      <c r="C2030">
        <f>Link21_SED!D2030</f>
        <v>320</v>
      </c>
      <c r="D2030">
        <f>IFERROR(ROUND($C2030*VLOOKUP($O2030,'TM1.5SynthPop'!$A$2:$Q$1446,COLUMN('TM1.5SynthPop'!$P$2),FALSE),0),)</f>
        <v>216</v>
      </c>
      <c r="E2030">
        <f t="shared" si="64"/>
        <v>104</v>
      </c>
      <c r="F2030">
        <f>IFERROR(ROUND($C2030*VLOOKUP($O2030,'TM1.5SynthPop'!$A$2:$Q$1446,COLUMN('TM1.5SynthPop'!J$1),FALSE),0),0)</f>
        <v>50</v>
      </c>
      <c r="G2030">
        <f>IFERROR(ROUND($C2030*VLOOKUP($O2030,'TM1.5SynthPop'!$A$2:$Q$1446,COLUMN('TM1.5SynthPop'!K$1),FALSE),0),0)</f>
        <v>42</v>
      </c>
      <c r="H2030">
        <f>IFERROR(ROUND($C2030*VLOOKUP($O2030,'TM1.5SynthPop'!$A$2:$Q$1446,COLUMN('TM1.5SynthPop'!L$1),FALSE),0),0)</f>
        <v>54</v>
      </c>
      <c r="I2030">
        <f>IFERROR(ROUND($C2030*VLOOKUP($O2030,'TM1.5SynthPop'!$A$2:$Q$1446,COLUMN('TM1.5SynthPop'!M$1),FALSE),0),0)</f>
        <v>42</v>
      </c>
      <c r="J2030">
        <f>IFERROR(ROUND($C2030*VLOOKUP($O2030,'TM1.5SynthPop'!$A$2:$Q$1446,COLUMN('TM1.5SynthPop'!N$1),FALSE),0),0)</f>
        <v>39</v>
      </c>
      <c r="K2030">
        <f t="shared" si="65"/>
        <v>93</v>
      </c>
      <c r="L2030">
        <f>Link21_SED!E2030</f>
        <v>1037</v>
      </c>
      <c r="M2030">
        <f>Link21_SED!F2030</f>
        <v>17</v>
      </c>
      <c r="O2030">
        <v>923</v>
      </c>
    </row>
    <row r="2031" spans="1:15">
      <c r="A2031" t="s">
        <v>20</v>
      </c>
      <c r="B2031">
        <v>2030</v>
      </c>
      <c r="C2031">
        <f>Link21_SED!D2031</f>
        <v>550</v>
      </c>
      <c r="D2031">
        <f>IFERROR(ROUND($C2031*VLOOKUP($O2031,'TM1.5SynthPop'!$A$2:$Q$1446,COLUMN('TM1.5SynthPop'!$P$2),FALSE),0),)</f>
        <v>371</v>
      </c>
      <c r="E2031">
        <f t="shared" si="64"/>
        <v>179</v>
      </c>
      <c r="F2031">
        <f>IFERROR(ROUND($C2031*VLOOKUP($O2031,'TM1.5SynthPop'!$A$2:$Q$1446,COLUMN('TM1.5SynthPop'!J$1),FALSE),0),0)</f>
        <v>86</v>
      </c>
      <c r="G2031">
        <f>IFERROR(ROUND($C2031*VLOOKUP($O2031,'TM1.5SynthPop'!$A$2:$Q$1446,COLUMN('TM1.5SynthPop'!K$1),FALSE),0),0)</f>
        <v>72</v>
      </c>
      <c r="H2031">
        <f>IFERROR(ROUND($C2031*VLOOKUP($O2031,'TM1.5SynthPop'!$A$2:$Q$1446,COLUMN('TM1.5SynthPop'!L$1),FALSE),0),0)</f>
        <v>93</v>
      </c>
      <c r="I2031">
        <f>IFERROR(ROUND($C2031*VLOOKUP($O2031,'TM1.5SynthPop'!$A$2:$Q$1446,COLUMN('TM1.5SynthPop'!M$1),FALSE),0),0)</f>
        <v>72</v>
      </c>
      <c r="J2031">
        <f>IFERROR(ROUND($C2031*VLOOKUP($O2031,'TM1.5SynthPop'!$A$2:$Q$1446,COLUMN('TM1.5SynthPop'!N$1),FALSE),0),0)</f>
        <v>68</v>
      </c>
      <c r="K2031">
        <f t="shared" si="65"/>
        <v>159</v>
      </c>
      <c r="L2031">
        <f>Link21_SED!E2031</f>
        <v>1563</v>
      </c>
      <c r="M2031">
        <f>Link21_SED!F2031</f>
        <v>0</v>
      </c>
      <c r="O2031">
        <v>923</v>
      </c>
    </row>
    <row r="2032" spans="1:15">
      <c r="A2032" t="s">
        <v>20</v>
      </c>
      <c r="B2032">
        <v>2031</v>
      </c>
      <c r="C2032">
        <f>Link21_SED!D2032</f>
        <v>599</v>
      </c>
      <c r="D2032">
        <f>IFERROR(ROUND($C2032*VLOOKUP($O2032,'TM1.5SynthPop'!$A$2:$Q$1446,COLUMN('TM1.5SynthPop'!$P$2),FALSE),0),)</f>
        <v>404</v>
      </c>
      <c r="E2032">
        <f t="shared" si="64"/>
        <v>195</v>
      </c>
      <c r="F2032">
        <f>IFERROR(ROUND($C2032*VLOOKUP($O2032,'TM1.5SynthPop'!$A$2:$Q$1446,COLUMN('TM1.5SynthPop'!J$1),FALSE),0),0)</f>
        <v>94</v>
      </c>
      <c r="G2032">
        <f>IFERROR(ROUND($C2032*VLOOKUP($O2032,'TM1.5SynthPop'!$A$2:$Q$1446,COLUMN('TM1.5SynthPop'!K$1),FALSE),0),0)</f>
        <v>79</v>
      </c>
      <c r="H2032">
        <f>IFERROR(ROUND($C2032*VLOOKUP($O2032,'TM1.5SynthPop'!$A$2:$Q$1446,COLUMN('TM1.5SynthPop'!L$1),FALSE),0),0)</f>
        <v>101</v>
      </c>
      <c r="I2032">
        <f>IFERROR(ROUND($C2032*VLOOKUP($O2032,'TM1.5SynthPop'!$A$2:$Q$1446,COLUMN('TM1.5SynthPop'!M$1),FALSE),0),0)</f>
        <v>78</v>
      </c>
      <c r="J2032">
        <f>IFERROR(ROUND($C2032*VLOOKUP($O2032,'TM1.5SynthPop'!$A$2:$Q$1446,COLUMN('TM1.5SynthPop'!N$1),FALSE),0),0)</f>
        <v>74</v>
      </c>
      <c r="K2032">
        <f t="shared" si="65"/>
        <v>173</v>
      </c>
      <c r="L2032">
        <f>Link21_SED!E2032</f>
        <v>1528</v>
      </c>
      <c r="M2032">
        <f>Link21_SED!F2032</f>
        <v>0</v>
      </c>
      <c r="O2032">
        <v>923</v>
      </c>
    </row>
    <row r="2033" spans="1:15">
      <c r="A2033" t="s">
        <v>20</v>
      </c>
      <c r="B2033">
        <v>2032</v>
      </c>
      <c r="C2033">
        <f>Link21_SED!D2033</f>
        <v>336</v>
      </c>
      <c r="D2033">
        <f>IFERROR(ROUND($C2033*VLOOKUP($O2033,'TM1.5SynthPop'!$A$2:$Q$1446,COLUMN('TM1.5SynthPop'!$P$2),FALSE),0),)</f>
        <v>226</v>
      </c>
      <c r="E2033">
        <f t="shared" si="64"/>
        <v>110</v>
      </c>
      <c r="F2033">
        <f>IFERROR(ROUND($C2033*VLOOKUP($O2033,'TM1.5SynthPop'!$A$2:$Q$1446,COLUMN('TM1.5SynthPop'!J$1),FALSE),0),0)</f>
        <v>53</v>
      </c>
      <c r="G2033">
        <f>IFERROR(ROUND($C2033*VLOOKUP($O2033,'TM1.5SynthPop'!$A$2:$Q$1446,COLUMN('TM1.5SynthPop'!K$1),FALSE),0),0)</f>
        <v>44</v>
      </c>
      <c r="H2033">
        <f>IFERROR(ROUND($C2033*VLOOKUP($O2033,'TM1.5SynthPop'!$A$2:$Q$1446,COLUMN('TM1.5SynthPop'!L$1),FALSE),0),0)</f>
        <v>57</v>
      </c>
      <c r="I2033">
        <f>IFERROR(ROUND($C2033*VLOOKUP($O2033,'TM1.5SynthPop'!$A$2:$Q$1446,COLUMN('TM1.5SynthPop'!M$1),FALSE),0),0)</f>
        <v>44</v>
      </c>
      <c r="J2033">
        <f>IFERROR(ROUND($C2033*VLOOKUP($O2033,'TM1.5SynthPop'!$A$2:$Q$1446,COLUMN('TM1.5SynthPop'!N$1),FALSE),0),0)</f>
        <v>41</v>
      </c>
      <c r="K2033">
        <f t="shared" si="65"/>
        <v>97</v>
      </c>
      <c r="L2033">
        <f>Link21_SED!E2033</f>
        <v>825</v>
      </c>
      <c r="M2033">
        <f>Link21_SED!F2033</f>
        <v>0</v>
      </c>
      <c r="O2033">
        <v>923</v>
      </c>
    </row>
    <row r="2034" spans="1:15">
      <c r="A2034" t="s">
        <v>20</v>
      </c>
      <c r="B2034">
        <v>2033</v>
      </c>
      <c r="C2034">
        <f>Link21_SED!D2034</f>
        <v>482</v>
      </c>
      <c r="D2034">
        <f>IFERROR(ROUND($C2034*VLOOKUP($O2034,'TM1.5SynthPop'!$A$2:$Q$1446,COLUMN('TM1.5SynthPop'!$P$2),FALSE),0),)</f>
        <v>325</v>
      </c>
      <c r="E2034">
        <f t="shared" si="64"/>
        <v>157</v>
      </c>
      <c r="F2034">
        <f>IFERROR(ROUND($C2034*VLOOKUP($O2034,'TM1.5SynthPop'!$A$2:$Q$1446,COLUMN('TM1.5SynthPop'!J$1),FALSE),0),0)</f>
        <v>76</v>
      </c>
      <c r="G2034">
        <f>IFERROR(ROUND($C2034*VLOOKUP($O2034,'TM1.5SynthPop'!$A$2:$Q$1446,COLUMN('TM1.5SynthPop'!K$1),FALSE),0),0)</f>
        <v>63</v>
      </c>
      <c r="H2034">
        <f>IFERROR(ROUND($C2034*VLOOKUP($O2034,'TM1.5SynthPop'!$A$2:$Q$1446,COLUMN('TM1.5SynthPop'!L$1),FALSE),0),0)</f>
        <v>81</v>
      </c>
      <c r="I2034">
        <f>IFERROR(ROUND($C2034*VLOOKUP($O2034,'TM1.5SynthPop'!$A$2:$Q$1446,COLUMN('TM1.5SynthPop'!M$1),FALSE),0),0)</f>
        <v>63</v>
      </c>
      <c r="J2034">
        <f>IFERROR(ROUND($C2034*VLOOKUP($O2034,'TM1.5SynthPop'!$A$2:$Q$1446,COLUMN('TM1.5SynthPop'!N$1),FALSE),0),0)</f>
        <v>59</v>
      </c>
      <c r="K2034">
        <f t="shared" si="65"/>
        <v>140</v>
      </c>
      <c r="L2034">
        <f>Link21_SED!E2034</f>
        <v>1284</v>
      </c>
      <c r="M2034">
        <f>Link21_SED!F2034</f>
        <v>62</v>
      </c>
      <c r="O2034">
        <v>923</v>
      </c>
    </row>
    <row r="2035" spans="1:15">
      <c r="A2035" t="s">
        <v>20</v>
      </c>
      <c r="B2035">
        <v>2034</v>
      </c>
      <c r="C2035">
        <f>Link21_SED!D2035</f>
        <v>435</v>
      </c>
      <c r="D2035">
        <f>IFERROR(ROUND($C2035*VLOOKUP($O2035,'TM1.5SynthPop'!$A$2:$Q$1446,COLUMN('TM1.5SynthPop'!$P$2),FALSE),0),)</f>
        <v>293</v>
      </c>
      <c r="E2035">
        <f t="shared" si="64"/>
        <v>142</v>
      </c>
      <c r="F2035">
        <f>IFERROR(ROUND($C2035*VLOOKUP($O2035,'TM1.5SynthPop'!$A$2:$Q$1446,COLUMN('TM1.5SynthPop'!J$1),FALSE),0),0)</f>
        <v>68</v>
      </c>
      <c r="G2035">
        <f>IFERROR(ROUND($C2035*VLOOKUP($O2035,'TM1.5SynthPop'!$A$2:$Q$1446,COLUMN('TM1.5SynthPop'!K$1),FALSE),0),0)</f>
        <v>57</v>
      </c>
      <c r="H2035">
        <f>IFERROR(ROUND($C2035*VLOOKUP($O2035,'TM1.5SynthPop'!$A$2:$Q$1446,COLUMN('TM1.5SynthPop'!L$1),FALSE),0),0)</f>
        <v>73</v>
      </c>
      <c r="I2035">
        <f>IFERROR(ROUND($C2035*VLOOKUP($O2035,'TM1.5SynthPop'!$A$2:$Q$1446,COLUMN('TM1.5SynthPop'!M$1),FALSE),0),0)</f>
        <v>57</v>
      </c>
      <c r="J2035">
        <f>IFERROR(ROUND($C2035*VLOOKUP($O2035,'TM1.5SynthPop'!$A$2:$Q$1446,COLUMN('TM1.5SynthPop'!N$1),FALSE),0),0)</f>
        <v>53</v>
      </c>
      <c r="K2035">
        <f t="shared" si="65"/>
        <v>127</v>
      </c>
      <c r="L2035">
        <f>Link21_SED!E2035</f>
        <v>1298</v>
      </c>
      <c r="M2035">
        <f>Link21_SED!F2035</f>
        <v>0</v>
      </c>
      <c r="O2035">
        <v>923</v>
      </c>
    </row>
    <row r="2036" spans="1:15">
      <c r="A2036" t="s">
        <v>20</v>
      </c>
      <c r="B2036">
        <v>2035</v>
      </c>
      <c r="C2036">
        <f>Link21_SED!D2036</f>
        <v>391</v>
      </c>
      <c r="D2036">
        <f>IFERROR(ROUND($C2036*VLOOKUP($O2036,'TM1.5SynthPop'!$A$2:$Q$1446,COLUMN('TM1.5SynthPop'!$P$2),FALSE),0),)</f>
        <v>318</v>
      </c>
      <c r="E2036">
        <f t="shared" si="64"/>
        <v>73</v>
      </c>
      <c r="F2036">
        <f>IFERROR(ROUND($C2036*VLOOKUP($O2036,'TM1.5SynthPop'!$A$2:$Q$1446,COLUMN('TM1.5SynthPop'!J$1),FALSE),0),0)</f>
        <v>21</v>
      </c>
      <c r="G2036">
        <f>IFERROR(ROUND($C2036*VLOOKUP($O2036,'TM1.5SynthPop'!$A$2:$Q$1446,COLUMN('TM1.5SynthPop'!K$1),FALSE),0),0)</f>
        <v>21</v>
      </c>
      <c r="H2036">
        <f>IFERROR(ROUND($C2036*VLOOKUP($O2036,'TM1.5SynthPop'!$A$2:$Q$1446,COLUMN('TM1.5SynthPop'!L$1),FALSE),0),0)</f>
        <v>51</v>
      </c>
      <c r="I2036">
        <f>IFERROR(ROUND($C2036*VLOOKUP($O2036,'TM1.5SynthPop'!$A$2:$Q$1446,COLUMN('TM1.5SynthPop'!M$1),FALSE),0),0)</f>
        <v>36</v>
      </c>
      <c r="J2036">
        <f>IFERROR(ROUND($C2036*VLOOKUP($O2036,'TM1.5SynthPop'!$A$2:$Q$1446,COLUMN('TM1.5SynthPop'!N$1),FALSE),0),0)</f>
        <v>70</v>
      </c>
      <c r="K2036">
        <f t="shared" si="65"/>
        <v>192</v>
      </c>
      <c r="L2036">
        <f>Link21_SED!E2036</f>
        <v>1010</v>
      </c>
      <c r="M2036">
        <f>Link21_SED!F2036</f>
        <v>0</v>
      </c>
      <c r="O2036">
        <v>938</v>
      </c>
    </row>
    <row r="2037" spans="1:15">
      <c r="A2037" t="s">
        <v>20</v>
      </c>
      <c r="B2037">
        <v>2036</v>
      </c>
      <c r="C2037">
        <f>Link21_SED!D2037</f>
        <v>1383</v>
      </c>
      <c r="D2037">
        <f>IFERROR(ROUND($C2037*VLOOKUP($O2037,'TM1.5SynthPop'!$A$2:$Q$1446,COLUMN('TM1.5SynthPop'!$P$2),FALSE),0),)</f>
        <v>1300</v>
      </c>
      <c r="E2037">
        <f t="shared" si="64"/>
        <v>83</v>
      </c>
      <c r="F2037">
        <f>IFERROR(ROUND($C2037*VLOOKUP($O2037,'TM1.5SynthPop'!$A$2:$Q$1446,COLUMN('TM1.5SynthPop'!J$1),FALSE),0),0)</f>
        <v>375</v>
      </c>
      <c r="G2037">
        <f>IFERROR(ROUND($C2037*VLOOKUP($O2037,'TM1.5SynthPop'!$A$2:$Q$1446,COLUMN('TM1.5SynthPop'!K$1),FALSE),0),0)</f>
        <v>233</v>
      </c>
      <c r="H2037">
        <f>IFERROR(ROUND($C2037*VLOOKUP($O2037,'TM1.5SynthPop'!$A$2:$Q$1446,COLUMN('TM1.5SynthPop'!L$1),FALSE),0),0)</f>
        <v>222</v>
      </c>
      <c r="I2037">
        <f>IFERROR(ROUND($C2037*VLOOKUP($O2037,'TM1.5SynthPop'!$A$2:$Q$1446,COLUMN('TM1.5SynthPop'!M$1),FALSE),0),0)</f>
        <v>156</v>
      </c>
      <c r="J2037">
        <f>IFERROR(ROUND($C2037*VLOOKUP($O2037,'TM1.5SynthPop'!$A$2:$Q$1446,COLUMN('TM1.5SynthPop'!N$1),FALSE),0),0)</f>
        <v>174</v>
      </c>
      <c r="K2037">
        <f t="shared" si="65"/>
        <v>223</v>
      </c>
      <c r="L2037">
        <f>Link21_SED!E2037</f>
        <v>2775</v>
      </c>
      <c r="M2037">
        <f>Link21_SED!F2037</f>
        <v>69</v>
      </c>
      <c r="O2037">
        <v>976</v>
      </c>
    </row>
    <row r="2038" spans="1:15">
      <c r="A2038" t="s">
        <v>20</v>
      </c>
      <c r="B2038">
        <v>2037</v>
      </c>
      <c r="C2038">
        <f>Link21_SED!D2038</f>
        <v>704</v>
      </c>
      <c r="D2038">
        <f>IFERROR(ROUND($C2038*VLOOKUP($O2038,'TM1.5SynthPop'!$A$2:$Q$1446,COLUMN('TM1.5SynthPop'!$P$2),FALSE),0),)</f>
        <v>665</v>
      </c>
      <c r="E2038">
        <f t="shared" si="64"/>
        <v>39</v>
      </c>
      <c r="F2038">
        <f>IFERROR(ROUND($C2038*VLOOKUP($O2038,'TM1.5SynthPop'!$A$2:$Q$1446,COLUMN('TM1.5SynthPop'!J$1),FALSE),0),0)</f>
        <v>140</v>
      </c>
      <c r="G2038">
        <f>IFERROR(ROUND($C2038*VLOOKUP($O2038,'TM1.5SynthPop'!$A$2:$Q$1446,COLUMN('TM1.5SynthPop'!K$1),FALSE),0),0)</f>
        <v>62</v>
      </c>
      <c r="H2038">
        <f>IFERROR(ROUND($C2038*VLOOKUP($O2038,'TM1.5SynthPop'!$A$2:$Q$1446,COLUMN('TM1.5SynthPop'!L$1),FALSE),0),0)</f>
        <v>118</v>
      </c>
      <c r="I2038">
        <f>IFERROR(ROUND($C2038*VLOOKUP($O2038,'TM1.5SynthPop'!$A$2:$Q$1446,COLUMN('TM1.5SynthPop'!M$1),FALSE),0),0)</f>
        <v>100</v>
      </c>
      <c r="J2038">
        <f>IFERROR(ROUND($C2038*VLOOKUP($O2038,'TM1.5SynthPop'!$A$2:$Q$1446,COLUMN('TM1.5SynthPop'!N$1),FALSE),0),0)</f>
        <v>104</v>
      </c>
      <c r="K2038">
        <f t="shared" si="65"/>
        <v>180</v>
      </c>
      <c r="L2038">
        <f>Link21_SED!E2038</f>
        <v>1290</v>
      </c>
      <c r="M2038">
        <f>Link21_SED!F2038</f>
        <v>0</v>
      </c>
      <c r="O2038">
        <v>975</v>
      </c>
    </row>
    <row r="2039" spans="1:15">
      <c r="A2039" t="s">
        <v>20</v>
      </c>
      <c r="B2039">
        <v>2038</v>
      </c>
      <c r="C2039">
        <f>Link21_SED!D2039</f>
        <v>597</v>
      </c>
      <c r="D2039">
        <f>IFERROR(ROUND($C2039*VLOOKUP($O2039,'TM1.5SynthPop'!$A$2:$Q$1446,COLUMN('TM1.5SynthPop'!$P$2),FALSE),0),)</f>
        <v>377</v>
      </c>
      <c r="E2039">
        <f t="shared" si="64"/>
        <v>220</v>
      </c>
      <c r="F2039">
        <f>IFERROR(ROUND($C2039*VLOOKUP($O2039,'TM1.5SynthPop'!$A$2:$Q$1446,COLUMN('TM1.5SynthPop'!J$1),FALSE),0),0)</f>
        <v>184</v>
      </c>
      <c r="G2039">
        <f>IFERROR(ROUND($C2039*VLOOKUP($O2039,'TM1.5SynthPop'!$A$2:$Q$1446,COLUMN('TM1.5SynthPop'!K$1),FALSE),0),0)</f>
        <v>136</v>
      </c>
      <c r="H2039">
        <f>IFERROR(ROUND($C2039*VLOOKUP($O2039,'TM1.5SynthPop'!$A$2:$Q$1446,COLUMN('TM1.5SynthPop'!L$1),FALSE),0),0)</f>
        <v>104</v>
      </c>
      <c r="I2039">
        <f>IFERROR(ROUND($C2039*VLOOKUP($O2039,'TM1.5SynthPop'!$A$2:$Q$1446,COLUMN('TM1.5SynthPop'!M$1),FALSE),0),0)</f>
        <v>75</v>
      </c>
      <c r="J2039">
        <f>IFERROR(ROUND($C2039*VLOOKUP($O2039,'TM1.5SynthPop'!$A$2:$Q$1446,COLUMN('TM1.5SynthPop'!N$1),FALSE),0),0)</f>
        <v>42</v>
      </c>
      <c r="K2039">
        <f t="shared" si="65"/>
        <v>56</v>
      </c>
      <c r="L2039">
        <f>Link21_SED!E2039</f>
        <v>1342</v>
      </c>
      <c r="M2039">
        <f>Link21_SED!F2039</f>
        <v>15</v>
      </c>
      <c r="O2039">
        <v>978</v>
      </c>
    </row>
    <row r="2040" spans="1:15">
      <c r="A2040" t="s">
        <v>20</v>
      </c>
      <c r="B2040">
        <v>2039</v>
      </c>
      <c r="C2040">
        <f>Link21_SED!D2040</f>
        <v>579</v>
      </c>
      <c r="D2040">
        <f>IFERROR(ROUND($C2040*VLOOKUP($O2040,'TM1.5SynthPop'!$A$2:$Q$1446,COLUMN('TM1.5SynthPop'!$P$2),FALSE),0),)</f>
        <v>547</v>
      </c>
      <c r="E2040">
        <f t="shared" si="64"/>
        <v>32</v>
      </c>
      <c r="F2040">
        <f>IFERROR(ROUND($C2040*VLOOKUP($O2040,'TM1.5SynthPop'!$A$2:$Q$1446,COLUMN('TM1.5SynthPop'!J$1),FALSE),0),0)</f>
        <v>115</v>
      </c>
      <c r="G2040">
        <f>IFERROR(ROUND($C2040*VLOOKUP($O2040,'TM1.5SynthPop'!$A$2:$Q$1446,COLUMN('TM1.5SynthPop'!K$1),FALSE),0),0)</f>
        <v>51</v>
      </c>
      <c r="H2040">
        <f>IFERROR(ROUND($C2040*VLOOKUP($O2040,'TM1.5SynthPop'!$A$2:$Q$1446,COLUMN('TM1.5SynthPop'!L$1),FALSE),0),0)</f>
        <v>97</v>
      </c>
      <c r="I2040">
        <f>IFERROR(ROUND($C2040*VLOOKUP($O2040,'TM1.5SynthPop'!$A$2:$Q$1446,COLUMN('TM1.5SynthPop'!M$1),FALSE),0),0)</f>
        <v>82</v>
      </c>
      <c r="J2040">
        <f>IFERROR(ROUND($C2040*VLOOKUP($O2040,'TM1.5SynthPop'!$A$2:$Q$1446,COLUMN('TM1.5SynthPop'!N$1),FALSE),0),0)</f>
        <v>86</v>
      </c>
      <c r="K2040">
        <f t="shared" si="65"/>
        <v>148</v>
      </c>
      <c r="L2040">
        <f>Link21_SED!E2040</f>
        <v>974</v>
      </c>
      <c r="M2040">
        <f>Link21_SED!F2040</f>
        <v>0</v>
      </c>
      <c r="O2040">
        <v>975</v>
      </c>
    </row>
    <row r="2041" spans="1:15">
      <c r="A2041" t="s">
        <v>20</v>
      </c>
      <c r="B2041">
        <v>2040</v>
      </c>
      <c r="C2041">
        <f>Link21_SED!D2041</f>
        <v>1284</v>
      </c>
      <c r="D2041">
        <f>IFERROR(ROUND($C2041*VLOOKUP($O2041,'TM1.5SynthPop'!$A$2:$Q$1446,COLUMN('TM1.5SynthPop'!$P$2),FALSE),0),)</f>
        <v>1251</v>
      </c>
      <c r="E2041">
        <f t="shared" si="64"/>
        <v>33</v>
      </c>
      <c r="F2041">
        <f>IFERROR(ROUND($C2041*VLOOKUP($O2041,'TM1.5SynthPop'!$A$2:$Q$1446,COLUMN('TM1.5SynthPop'!J$1),FALSE),0),0)</f>
        <v>272</v>
      </c>
      <c r="G2041">
        <f>IFERROR(ROUND($C2041*VLOOKUP($O2041,'TM1.5SynthPop'!$A$2:$Q$1446,COLUMN('TM1.5SynthPop'!K$1),FALSE),0),0)</f>
        <v>172</v>
      </c>
      <c r="H2041">
        <f>IFERROR(ROUND($C2041*VLOOKUP($O2041,'TM1.5SynthPop'!$A$2:$Q$1446,COLUMN('TM1.5SynthPop'!L$1),FALSE),0),0)</f>
        <v>227</v>
      </c>
      <c r="I2041">
        <f>IFERROR(ROUND($C2041*VLOOKUP($O2041,'TM1.5SynthPop'!$A$2:$Q$1446,COLUMN('TM1.5SynthPop'!M$1),FALSE),0),0)</f>
        <v>176</v>
      </c>
      <c r="J2041">
        <f>IFERROR(ROUND($C2041*VLOOKUP($O2041,'TM1.5SynthPop'!$A$2:$Q$1446,COLUMN('TM1.5SynthPop'!N$1),FALSE),0),0)</f>
        <v>173</v>
      </c>
      <c r="K2041">
        <f t="shared" si="65"/>
        <v>264</v>
      </c>
      <c r="L2041">
        <f>Link21_SED!E2041</f>
        <v>2193</v>
      </c>
      <c r="M2041">
        <f>Link21_SED!F2041</f>
        <v>0</v>
      </c>
      <c r="O2041">
        <v>973</v>
      </c>
    </row>
    <row r="2042" spans="1:15">
      <c r="A2042" t="s">
        <v>20</v>
      </c>
      <c r="B2042">
        <v>2041</v>
      </c>
      <c r="C2042">
        <f>Link21_SED!D2042</f>
        <v>797</v>
      </c>
      <c r="D2042">
        <f>IFERROR(ROUND($C2042*VLOOKUP($O2042,'TM1.5SynthPop'!$A$2:$Q$1446,COLUMN('TM1.5SynthPop'!$P$2),FALSE),0),)</f>
        <v>749</v>
      </c>
      <c r="E2042">
        <f t="shared" si="64"/>
        <v>48</v>
      </c>
      <c r="F2042">
        <f>IFERROR(ROUND($C2042*VLOOKUP($O2042,'TM1.5SynthPop'!$A$2:$Q$1446,COLUMN('TM1.5SynthPop'!J$1),FALSE),0),0)</f>
        <v>216</v>
      </c>
      <c r="G2042">
        <f>IFERROR(ROUND($C2042*VLOOKUP($O2042,'TM1.5SynthPop'!$A$2:$Q$1446,COLUMN('TM1.5SynthPop'!K$1),FALSE),0),0)</f>
        <v>135</v>
      </c>
      <c r="H2042">
        <f>IFERROR(ROUND($C2042*VLOOKUP($O2042,'TM1.5SynthPop'!$A$2:$Q$1446,COLUMN('TM1.5SynthPop'!L$1),FALSE),0),0)</f>
        <v>128</v>
      </c>
      <c r="I2042">
        <f>IFERROR(ROUND($C2042*VLOOKUP($O2042,'TM1.5SynthPop'!$A$2:$Q$1446,COLUMN('TM1.5SynthPop'!M$1),FALSE),0),0)</f>
        <v>90</v>
      </c>
      <c r="J2042">
        <f>IFERROR(ROUND($C2042*VLOOKUP($O2042,'TM1.5SynthPop'!$A$2:$Q$1446,COLUMN('TM1.5SynthPop'!N$1),FALSE),0),0)</f>
        <v>101</v>
      </c>
      <c r="K2042">
        <f t="shared" si="65"/>
        <v>127</v>
      </c>
      <c r="L2042">
        <f>Link21_SED!E2042</f>
        <v>1565</v>
      </c>
      <c r="M2042">
        <f>Link21_SED!F2042</f>
        <v>203</v>
      </c>
      <c r="O2042">
        <v>976</v>
      </c>
    </row>
    <row r="2043" spans="1:15">
      <c r="A2043" t="s">
        <v>20</v>
      </c>
      <c r="B2043">
        <v>2042</v>
      </c>
      <c r="C2043">
        <f>Link21_SED!D2043</f>
        <v>2087</v>
      </c>
      <c r="D2043">
        <f>IFERROR(ROUND($C2043*VLOOKUP($O2043,'TM1.5SynthPop'!$A$2:$Q$1446,COLUMN('TM1.5SynthPop'!$P$2),FALSE),0),)</f>
        <v>1214</v>
      </c>
      <c r="E2043">
        <f t="shared" si="64"/>
        <v>873</v>
      </c>
      <c r="F2043">
        <f>IFERROR(ROUND($C2043*VLOOKUP($O2043,'TM1.5SynthPop'!$A$2:$Q$1446,COLUMN('TM1.5SynthPop'!J$1),FALSE),0),0)</f>
        <v>802</v>
      </c>
      <c r="G2043">
        <f>IFERROR(ROUND($C2043*VLOOKUP($O2043,'TM1.5SynthPop'!$A$2:$Q$1446,COLUMN('TM1.5SynthPop'!K$1),FALSE),0),0)</f>
        <v>734</v>
      </c>
      <c r="H2043">
        <f>IFERROR(ROUND($C2043*VLOOKUP($O2043,'TM1.5SynthPop'!$A$2:$Q$1446,COLUMN('TM1.5SynthPop'!L$1),FALSE),0),0)</f>
        <v>219</v>
      </c>
      <c r="I2043">
        <f>IFERROR(ROUND($C2043*VLOOKUP($O2043,'TM1.5SynthPop'!$A$2:$Q$1446,COLUMN('TM1.5SynthPop'!M$1),FALSE),0),0)</f>
        <v>146</v>
      </c>
      <c r="J2043">
        <f>IFERROR(ROUND($C2043*VLOOKUP($O2043,'TM1.5SynthPop'!$A$2:$Q$1446,COLUMN('TM1.5SynthPop'!N$1),FALSE),0),0)</f>
        <v>92</v>
      </c>
      <c r="K2043">
        <f t="shared" si="65"/>
        <v>94</v>
      </c>
      <c r="L2043">
        <f>Link21_SED!E2043</f>
        <v>6661</v>
      </c>
      <c r="M2043">
        <f>Link21_SED!F2043</f>
        <v>0</v>
      </c>
      <c r="O2043">
        <v>895</v>
      </c>
    </row>
    <row r="2044" spans="1:15">
      <c r="A2044" t="s">
        <v>20</v>
      </c>
      <c r="B2044">
        <v>2043</v>
      </c>
      <c r="C2044">
        <f>Link21_SED!D2044</f>
        <v>702</v>
      </c>
      <c r="D2044">
        <f>IFERROR(ROUND($C2044*VLOOKUP($O2044,'TM1.5SynthPop'!$A$2:$Q$1446,COLUMN('TM1.5SynthPop'!$P$2),FALSE),0),)</f>
        <v>403</v>
      </c>
      <c r="E2044">
        <f t="shared" si="64"/>
        <v>299</v>
      </c>
      <c r="F2044">
        <f>IFERROR(ROUND($C2044*VLOOKUP($O2044,'TM1.5SynthPop'!$A$2:$Q$1446,COLUMN('TM1.5SynthPop'!J$1),FALSE),0),0)</f>
        <v>33</v>
      </c>
      <c r="G2044">
        <f>IFERROR(ROUND($C2044*VLOOKUP($O2044,'TM1.5SynthPop'!$A$2:$Q$1446,COLUMN('TM1.5SynthPop'!K$1),FALSE),0),0)</f>
        <v>68</v>
      </c>
      <c r="H2044">
        <f>IFERROR(ROUND($C2044*VLOOKUP($O2044,'TM1.5SynthPop'!$A$2:$Q$1446,COLUMN('TM1.5SynthPop'!L$1),FALSE),0),0)</f>
        <v>147</v>
      </c>
      <c r="I2044">
        <f>IFERROR(ROUND($C2044*VLOOKUP($O2044,'TM1.5SynthPop'!$A$2:$Q$1446,COLUMN('TM1.5SynthPop'!M$1),FALSE),0),0)</f>
        <v>74</v>
      </c>
      <c r="J2044">
        <f>IFERROR(ROUND($C2044*VLOOKUP($O2044,'TM1.5SynthPop'!$A$2:$Q$1446,COLUMN('TM1.5SynthPop'!N$1),FALSE),0),0)</f>
        <v>117</v>
      </c>
      <c r="K2044">
        <f t="shared" si="65"/>
        <v>263</v>
      </c>
      <c r="L2044">
        <f>Link21_SED!E2044</f>
        <v>2327</v>
      </c>
      <c r="M2044">
        <f>Link21_SED!F2044</f>
        <v>110</v>
      </c>
      <c r="O2044">
        <v>876</v>
      </c>
    </row>
    <row r="2045" spans="1:15">
      <c r="A2045" t="s">
        <v>20</v>
      </c>
      <c r="B2045">
        <v>2044</v>
      </c>
      <c r="C2045">
        <f>Link21_SED!D2045</f>
        <v>606</v>
      </c>
      <c r="D2045">
        <f>IFERROR(ROUND($C2045*VLOOKUP($O2045,'TM1.5SynthPop'!$A$2:$Q$1446,COLUMN('TM1.5SynthPop'!$P$2),FALSE),0),)</f>
        <v>329</v>
      </c>
      <c r="E2045">
        <f t="shared" si="64"/>
        <v>277</v>
      </c>
      <c r="F2045">
        <f>IFERROR(ROUND($C2045*VLOOKUP($O2045,'TM1.5SynthPop'!$A$2:$Q$1446,COLUMN('TM1.5SynthPop'!J$1),FALSE),0),0)</f>
        <v>111</v>
      </c>
      <c r="G2045">
        <f>IFERROR(ROUND($C2045*VLOOKUP($O2045,'TM1.5SynthPop'!$A$2:$Q$1446,COLUMN('TM1.5SynthPop'!K$1),FALSE),0),0)</f>
        <v>102</v>
      </c>
      <c r="H2045">
        <f>IFERROR(ROUND($C2045*VLOOKUP($O2045,'TM1.5SynthPop'!$A$2:$Q$1446,COLUMN('TM1.5SynthPop'!L$1),FALSE),0),0)</f>
        <v>118</v>
      </c>
      <c r="I2045">
        <f>IFERROR(ROUND($C2045*VLOOKUP($O2045,'TM1.5SynthPop'!$A$2:$Q$1446,COLUMN('TM1.5SynthPop'!M$1),FALSE),0),0)</f>
        <v>61</v>
      </c>
      <c r="J2045">
        <f>IFERROR(ROUND($C2045*VLOOKUP($O2045,'TM1.5SynthPop'!$A$2:$Q$1446,COLUMN('TM1.5SynthPop'!N$1),FALSE),0),0)</f>
        <v>77</v>
      </c>
      <c r="K2045">
        <f t="shared" si="65"/>
        <v>137</v>
      </c>
      <c r="L2045">
        <f>Link21_SED!E2045</f>
        <v>1940</v>
      </c>
      <c r="M2045">
        <f>Link21_SED!F2045</f>
        <v>60</v>
      </c>
      <c r="O2045">
        <v>897</v>
      </c>
    </row>
    <row r="2046" spans="1:15">
      <c r="A2046" t="s">
        <v>20</v>
      </c>
      <c r="B2046">
        <v>2045</v>
      </c>
      <c r="C2046">
        <f>Link21_SED!D2046</f>
        <v>393</v>
      </c>
      <c r="D2046">
        <f>IFERROR(ROUND($C2046*VLOOKUP($O2046,'TM1.5SynthPop'!$A$2:$Q$1446,COLUMN('TM1.5SynthPop'!$P$2),FALSE),0),)</f>
        <v>254</v>
      </c>
      <c r="E2046">
        <f t="shared" si="64"/>
        <v>139</v>
      </c>
      <c r="F2046">
        <f>IFERROR(ROUND($C2046*VLOOKUP($O2046,'TM1.5SynthPop'!$A$2:$Q$1446,COLUMN('TM1.5SynthPop'!J$1),FALSE),0),0)</f>
        <v>62</v>
      </c>
      <c r="G2046">
        <f>IFERROR(ROUND($C2046*VLOOKUP($O2046,'TM1.5SynthPop'!$A$2:$Q$1446,COLUMN('TM1.5SynthPop'!K$1),FALSE),0),0)</f>
        <v>52</v>
      </c>
      <c r="H2046">
        <f>IFERROR(ROUND($C2046*VLOOKUP($O2046,'TM1.5SynthPop'!$A$2:$Q$1446,COLUMN('TM1.5SynthPop'!L$1),FALSE),0),0)</f>
        <v>72</v>
      </c>
      <c r="I2046">
        <f>IFERROR(ROUND($C2046*VLOOKUP($O2046,'TM1.5SynthPop'!$A$2:$Q$1446,COLUMN('TM1.5SynthPop'!M$1),FALSE),0),0)</f>
        <v>47</v>
      </c>
      <c r="J2046">
        <f>IFERROR(ROUND($C2046*VLOOKUP($O2046,'TM1.5SynthPop'!$A$2:$Q$1446,COLUMN('TM1.5SynthPop'!N$1),FALSE),0),0)</f>
        <v>46</v>
      </c>
      <c r="K2046">
        <f t="shared" si="65"/>
        <v>114</v>
      </c>
      <c r="L2046">
        <f>Link21_SED!E2046</f>
        <v>962</v>
      </c>
      <c r="M2046">
        <f>Link21_SED!F2046</f>
        <v>0</v>
      </c>
      <c r="O2046">
        <v>904</v>
      </c>
    </row>
    <row r="2047" spans="1:15">
      <c r="A2047" t="s">
        <v>20</v>
      </c>
      <c r="B2047">
        <v>2046</v>
      </c>
      <c r="C2047">
        <f>Link21_SED!D2047</f>
        <v>398</v>
      </c>
      <c r="D2047">
        <f>IFERROR(ROUND($C2047*VLOOKUP($O2047,'TM1.5SynthPop'!$A$2:$Q$1446,COLUMN('TM1.5SynthPop'!$P$2),FALSE),0),)</f>
        <v>254</v>
      </c>
      <c r="E2047">
        <f t="shared" si="64"/>
        <v>144</v>
      </c>
      <c r="F2047">
        <f>IFERROR(ROUND($C2047*VLOOKUP($O2047,'TM1.5SynthPop'!$A$2:$Q$1446,COLUMN('TM1.5SynthPop'!J$1),FALSE),0),0)</f>
        <v>71</v>
      </c>
      <c r="G2047">
        <f>IFERROR(ROUND($C2047*VLOOKUP($O2047,'TM1.5SynthPop'!$A$2:$Q$1446,COLUMN('TM1.5SynthPop'!K$1),FALSE),0),0)</f>
        <v>76</v>
      </c>
      <c r="H2047">
        <f>IFERROR(ROUND($C2047*VLOOKUP($O2047,'TM1.5SynthPop'!$A$2:$Q$1446,COLUMN('TM1.5SynthPop'!L$1),FALSE),0),0)</f>
        <v>79</v>
      </c>
      <c r="I2047">
        <f>IFERROR(ROUND($C2047*VLOOKUP($O2047,'TM1.5SynthPop'!$A$2:$Q$1446,COLUMN('TM1.5SynthPop'!M$1),FALSE),0),0)</f>
        <v>42</v>
      </c>
      <c r="J2047">
        <f>IFERROR(ROUND($C2047*VLOOKUP($O2047,'TM1.5SynthPop'!$A$2:$Q$1446,COLUMN('TM1.5SynthPop'!N$1),FALSE),0),0)</f>
        <v>47</v>
      </c>
      <c r="K2047">
        <f t="shared" si="65"/>
        <v>83</v>
      </c>
      <c r="L2047">
        <f>Link21_SED!E2047</f>
        <v>1251</v>
      </c>
      <c r="M2047">
        <f>Link21_SED!F2047</f>
        <v>0</v>
      </c>
      <c r="O2047">
        <v>899</v>
      </c>
    </row>
    <row r="2048" spans="1:15">
      <c r="A2048" t="s">
        <v>20</v>
      </c>
      <c r="B2048">
        <v>2047</v>
      </c>
      <c r="C2048">
        <f>Link21_SED!D2048</f>
        <v>376</v>
      </c>
      <c r="D2048">
        <f>IFERROR(ROUND($C2048*VLOOKUP($O2048,'TM1.5SynthPop'!$A$2:$Q$1446,COLUMN('TM1.5SynthPop'!$P$2),FALSE),0),)</f>
        <v>304</v>
      </c>
      <c r="E2048">
        <f t="shared" si="64"/>
        <v>72</v>
      </c>
      <c r="F2048">
        <f>IFERROR(ROUND($C2048*VLOOKUP($O2048,'TM1.5SynthPop'!$A$2:$Q$1446,COLUMN('TM1.5SynthPop'!J$1),FALSE),0),0)</f>
        <v>52</v>
      </c>
      <c r="G2048">
        <f>IFERROR(ROUND($C2048*VLOOKUP($O2048,'TM1.5SynthPop'!$A$2:$Q$1446,COLUMN('TM1.5SynthPop'!K$1),FALSE),0),0)</f>
        <v>44</v>
      </c>
      <c r="H2048">
        <f>IFERROR(ROUND($C2048*VLOOKUP($O2048,'TM1.5SynthPop'!$A$2:$Q$1446,COLUMN('TM1.5SynthPop'!L$1),FALSE),0),0)</f>
        <v>53</v>
      </c>
      <c r="I2048">
        <f>IFERROR(ROUND($C2048*VLOOKUP($O2048,'TM1.5SynthPop'!$A$2:$Q$1446,COLUMN('TM1.5SynthPop'!M$1),FALSE),0),0)</f>
        <v>50</v>
      </c>
      <c r="J2048">
        <f>IFERROR(ROUND($C2048*VLOOKUP($O2048,'TM1.5SynthPop'!$A$2:$Q$1446,COLUMN('TM1.5SynthPop'!N$1),FALSE),0),0)</f>
        <v>51</v>
      </c>
      <c r="K2048">
        <f t="shared" si="65"/>
        <v>126</v>
      </c>
      <c r="L2048">
        <f>Link21_SED!E2048</f>
        <v>891</v>
      </c>
      <c r="M2048">
        <f>Link21_SED!F2048</f>
        <v>0</v>
      </c>
      <c r="O2048">
        <v>903</v>
      </c>
    </row>
    <row r="2049" spans="1:15">
      <c r="A2049" t="s">
        <v>20</v>
      </c>
      <c r="B2049">
        <v>2048</v>
      </c>
      <c r="C2049">
        <f>Link21_SED!D2049</f>
        <v>527</v>
      </c>
      <c r="D2049">
        <f>IFERROR(ROUND($C2049*VLOOKUP($O2049,'TM1.5SynthPop'!$A$2:$Q$1446,COLUMN('TM1.5SynthPop'!$P$2),FALSE),0),)</f>
        <v>312</v>
      </c>
      <c r="E2049">
        <f t="shared" si="64"/>
        <v>215</v>
      </c>
      <c r="F2049">
        <f>IFERROR(ROUND($C2049*VLOOKUP($O2049,'TM1.5SynthPop'!$A$2:$Q$1446,COLUMN('TM1.5SynthPop'!J$1),FALSE),0),0)</f>
        <v>111</v>
      </c>
      <c r="G2049">
        <f>IFERROR(ROUND($C2049*VLOOKUP($O2049,'TM1.5SynthPop'!$A$2:$Q$1446,COLUMN('TM1.5SynthPop'!K$1),FALSE),0),0)</f>
        <v>93</v>
      </c>
      <c r="H2049">
        <f>IFERROR(ROUND($C2049*VLOOKUP($O2049,'TM1.5SynthPop'!$A$2:$Q$1446,COLUMN('TM1.5SynthPop'!L$1),FALSE),0),0)</f>
        <v>103</v>
      </c>
      <c r="I2049">
        <f>IFERROR(ROUND($C2049*VLOOKUP($O2049,'TM1.5SynthPop'!$A$2:$Q$1446,COLUMN('TM1.5SynthPop'!M$1),FALSE),0),0)</f>
        <v>49</v>
      </c>
      <c r="J2049">
        <f>IFERROR(ROUND($C2049*VLOOKUP($O2049,'TM1.5SynthPop'!$A$2:$Q$1446,COLUMN('TM1.5SynthPop'!N$1),FALSE),0),0)</f>
        <v>60</v>
      </c>
      <c r="K2049">
        <f t="shared" si="65"/>
        <v>111</v>
      </c>
      <c r="L2049">
        <f>Link21_SED!E2049</f>
        <v>1457</v>
      </c>
      <c r="M2049">
        <f>Link21_SED!F2049</f>
        <v>0</v>
      </c>
      <c r="O2049">
        <v>898</v>
      </c>
    </row>
    <row r="2050" spans="1:15">
      <c r="A2050" t="s">
        <v>20</v>
      </c>
      <c r="B2050">
        <v>2049</v>
      </c>
      <c r="C2050">
        <f>Link21_SED!D2050</f>
        <v>835</v>
      </c>
      <c r="D2050">
        <f>IFERROR(ROUND($C2050*VLOOKUP($O2050,'TM1.5SynthPop'!$A$2:$Q$1446,COLUMN('TM1.5SynthPop'!$P$2),FALSE),0),)</f>
        <v>486</v>
      </c>
      <c r="E2050">
        <f t="shared" si="64"/>
        <v>349</v>
      </c>
      <c r="F2050">
        <f>IFERROR(ROUND($C2050*VLOOKUP($O2050,'TM1.5SynthPop'!$A$2:$Q$1446,COLUMN('TM1.5SynthPop'!J$1),FALSE),0),0)</f>
        <v>321</v>
      </c>
      <c r="G2050">
        <f>IFERROR(ROUND($C2050*VLOOKUP($O2050,'TM1.5SynthPop'!$A$2:$Q$1446,COLUMN('TM1.5SynthPop'!K$1),FALSE),0),0)</f>
        <v>294</v>
      </c>
      <c r="H2050">
        <f>IFERROR(ROUND($C2050*VLOOKUP($O2050,'TM1.5SynthPop'!$A$2:$Q$1446,COLUMN('TM1.5SynthPop'!L$1),FALSE),0),0)</f>
        <v>87</v>
      </c>
      <c r="I2050">
        <f>IFERROR(ROUND($C2050*VLOOKUP($O2050,'TM1.5SynthPop'!$A$2:$Q$1446,COLUMN('TM1.5SynthPop'!M$1),FALSE),0),0)</f>
        <v>59</v>
      </c>
      <c r="J2050">
        <f>IFERROR(ROUND($C2050*VLOOKUP($O2050,'TM1.5SynthPop'!$A$2:$Q$1446,COLUMN('TM1.5SynthPop'!N$1),FALSE),0),0)</f>
        <v>37</v>
      </c>
      <c r="K2050">
        <f t="shared" si="65"/>
        <v>37</v>
      </c>
      <c r="L2050">
        <f>Link21_SED!E2050</f>
        <v>2382</v>
      </c>
      <c r="M2050">
        <f>Link21_SED!F2050</f>
        <v>0</v>
      </c>
      <c r="O2050">
        <v>895</v>
      </c>
    </row>
    <row r="2051" spans="1:15">
      <c r="A2051" t="s">
        <v>20</v>
      </c>
      <c r="B2051">
        <v>2050</v>
      </c>
      <c r="C2051">
        <f>Link21_SED!D2051</f>
        <v>356</v>
      </c>
      <c r="D2051">
        <f>IFERROR(ROUND($C2051*VLOOKUP($O2051,'TM1.5SynthPop'!$A$2:$Q$1446,COLUMN('TM1.5SynthPop'!$P$2),FALSE),0),)</f>
        <v>219</v>
      </c>
      <c r="E2051">
        <f t="shared" si="64"/>
        <v>137</v>
      </c>
      <c r="F2051">
        <f>IFERROR(ROUND($C2051*VLOOKUP($O2051,'TM1.5SynthPop'!$A$2:$Q$1446,COLUMN('TM1.5SynthPop'!J$1),FALSE),0),0)</f>
        <v>80</v>
      </c>
      <c r="G2051">
        <f>IFERROR(ROUND($C2051*VLOOKUP($O2051,'TM1.5SynthPop'!$A$2:$Q$1446,COLUMN('TM1.5SynthPop'!K$1),FALSE),0),0)</f>
        <v>73</v>
      </c>
      <c r="H2051">
        <f>IFERROR(ROUND($C2051*VLOOKUP($O2051,'TM1.5SynthPop'!$A$2:$Q$1446,COLUMN('TM1.5SynthPop'!L$1),FALSE),0),0)</f>
        <v>65</v>
      </c>
      <c r="I2051">
        <f>IFERROR(ROUND($C2051*VLOOKUP($O2051,'TM1.5SynthPop'!$A$2:$Q$1446,COLUMN('TM1.5SynthPop'!M$1),FALSE),0),0)</f>
        <v>37</v>
      </c>
      <c r="J2051">
        <f>IFERROR(ROUND($C2051*VLOOKUP($O2051,'TM1.5SynthPop'!$A$2:$Q$1446,COLUMN('TM1.5SynthPop'!N$1),FALSE),0),0)</f>
        <v>34</v>
      </c>
      <c r="K2051">
        <f t="shared" si="65"/>
        <v>67</v>
      </c>
      <c r="L2051">
        <f>Link21_SED!E2051</f>
        <v>1284</v>
      </c>
      <c r="M2051">
        <f>Link21_SED!F2051</f>
        <v>140</v>
      </c>
      <c r="O2051">
        <v>900</v>
      </c>
    </row>
    <row r="2052" spans="1:15">
      <c r="A2052" t="s">
        <v>20</v>
      </c>
      <c r="B2052">
        <v>2051</v>
      </c>
      <c r="C2052">
        <f>Link21_SED!D2052</f>
        <v>934</v>
      </c>
      <c r="D2052">
        <f>IFERROR(ROUND($C2052*VLOOKUP($O2052,'TM1.5SynthPop'!$A$2:$Q$1446,COLUMN('TM1.5SynthPop'!$P$2),FALSE),0),)</f>
        <v>567</v>
      </c>
      <c r="E2052">
        <f t="shared" si="64"/>
        <v>367</v>
      </c>
      <c r="F2052">
        <f>IFERROR(ROUND($C2052*VLOOKUP($O2052,'TM1.5SynthPop'!$A$2:$Q$1446,COLUMN('TM1.5SynthPop'!J$1),FALSE),0),0)</f>
        <v>235</v>
      </c>
      <c r="G2052">
        <f>IFERROR(ROUND($C2052*VLOOKUP($O2052,'TM1.5SynthPop'!$A$2:$Q$1446,COLUMN('TM1.5SynthPop'!K$1),FALSE),0),0)</f>
        <v>380</v>
      </c>
      <c r="H2052">
        <f>IFERROR(ROUND($C2052*VLOOKUP($O2052,'TM1.5SynthPop'!$A$2:$Q$1446,COLUMN('TM1.5SynthPop'!L$1),FALSE),0),0)</f>
        <v>82</v>
      </c>
      <c r="I2052">
        <f>IFERROR(ROUND($C2052*VLOOKUP($O2052,'TM1.5SynthPop'!$A$2:$Q$1446,COLUMN('TM1.5SynthPop'!M$1),FALSE),0),0)</f>
        <v>68</v>
      </c>
      <c r="J2052">
        <f>IFERROR(ROUND($C2052*VLOOKUP($O2052,'TM1.5SynthPop'!$A$2:$Q$1446,COLUMN('TM1.5SynthPop'!N$1),FALSE),0),0)</f>
        <v>66</v>
      </c>
      <c r="K2052">
        <f t="shared" si="65"/>
        <v>103</v>
      </c>
      <c r="L2052">
        <f>Link21_SED!E2052</f>
        <v>3017</v>
      </c>
      <c r="M2052">
        <f>Link21_SED!F2052</f>
        <v>28</v>
      </c>
      <c r="O2052">
        <v>875</v>
      </c>
    </row>
    <row r="2053" spans="1:15">
      <c r="A2053" t="s">
        <v>20</v>
      </c>
      <c r="B2053">
        <v>2052</v>
      </c>
      <c r="C2053">
        <f>Link21_SED!D2053</f>
        <v>1079</v>
      </c>
      <c r="D2053">
        <f>IFERROR(ROUND($C2053*VLOOKUP($O2053,'TM1.5SynthPop'!$A$2:$Q$1446,COLUMN('TM1.5SynthPop'!$P$2),FALSE),0),)</f>
        <v>787</v>
      </c>
      <c r="E2053">
        <f t="shared" si="64"/>
        <v>292</v>
      </c>
      <c r="F2053">
        <f>IFERROR(ROUND($C2053*VLOOKUP($O2053,'TM1.5SynthPop'!$A$2:$Q$1446,COLUMN('TM1.5SynthPop'!J$1),FALSE),0),0)</f>
        <v>296</v>
      </c>
      <c r="G2053">
        <f>IFERROR(ROUND($C2053*VLOOKUP($O2053,'TM1.5SynthPop'!$A$2:$Q$1446,COLUMN('TM1.5SynthPop'!K$1),FALSE),0),0)</f>
        <v>411</v>
      </c>
      <c r="H2053">
        <f>IFERROR(ROUND($C2053*VLOOKUP($O2053,'TM1.5SynthPop'!$A$2:$Q$1446,COLUMN('TM1.5SynthPop'!L$1),FALSE),0),0)</f>
        <v>82</v>
      </c>
      <c r="I2053">
        <f>IFERROR(ROUND($C2053*VLOOKUP($O2053,'TM1.5SynthPop'!$A$2:$Q$1446,COLUMN('TM1.5SynthPop'!M$1),FALSE),0),0)</f>
        <v>65</v>
      </c>
      <c r="J2053">
        <f>IFERROR(ROUND($C2053*VLOOKUP($O2053,'TM1.5SynthPop'!$A$2:$Q$1446,COLUMN('TM1.5SynthPop'!N$1),FALSE),0),0)</f>
        <v>81</v>
      </c>
      <c r="K2053">
        <f t="shared" si="65"/>
        <v>144</v>
      </c>
      <c r="L2053">
        <f>Link21_SED!E2053</f>
        <v>2563</v>
      </c>
      <c r="M2053">
        <f>Link21_SED!F2053</f>
        <v>378</v>
      </c>
      <c r="O2053">
        <v>964</v>
      </c>
    </row>
    <row r="2054" spans="1:15">
      <c r="A2054" t="s">
        <v>20</v>
      </c>
      <c r="B2054">
        <v>2053</v>
      </c>
      <c r="C2054">
        <f>Link21_SED!D2054</f>
        <v>620</v>
      </c>
      <c r="D2054">
        <f>IFERROR(ROUND($C2054*VLOOKUP($O2054,'TM1.5SynthPop'!$A$2:$Q$1446,COLUMN('TM1.5SynthPop'!$P$2),FALSE),0),)</f>
        <v>373</v>
      </c>
      <c r="E2054">
        <f t="shared" si="64"/>
        <v>247</v>
      </c>
      <c r="F2054">
        <f>IFERROR(ROUND($C2054*VLOOKUP($O2054,'TM1.5SynthPop'!$A$2:$Q$1446,COLUMN('TM1.5SynthPop'!J$1),FALSE),0),0)</f>
        <v>112</v>
      </c>
      <c r="G2054">
        <f>IFERROR(ROUND($C2054*VLOOKUP($O2054,'TM1.5SynthPop'!$A$2:$Q$1446,COLUMN('TM1.5SynthPop'!K$1),FALSE),0),0)</f>
        <v>120</v>
      </c>
      <c r="H2054">
        <f>IFERROR(ROUND($C2054*VLOOKUP($O2054,'TM1.5SynthPop'!$A$2:$Q$1446,COLUMN('TM1.5SynthPop'!L$1),FALSE),0),0)</f>
        <v>115</v>
      </c>
      <c r="I2054">
        <f>IFERROR(ROUND($C2054*VLOOKUP($O2054,'TM1.5SynthPop'!$A$2:$Q$1446,COLUMN('TM1.5SynthPop'!M$1),FALSE),0),0)</f>
        <v>63</v>
      </c>
      <c r="J2054">
        <f>IFERROR(ROUND($C2054*VLOOKUP($O2054,'TM1.5SynthPop'!$A$2:$Q$1446,COLUMN('TM1.5SynthPop'!N$1),FALSE),0),0)</f>
        <v>67</v>
      </c>
      <c r="K2054">
        <f t="shared" si="65"/>
        <v>143</v>
      </c>
      <c r="L2054">
        <f>Link21_SED!E2054</f>
        <v>2035</v>
      </c>
      <c r="M2054">
        <f>Link21_SED!F2054</f>
        <v>0</v>
      </c>
      <c r="O2054">
        <v>905</v>
      </c>
    </row>
    <row r="2055" spans="1:15">
      <c r="A2055" t="s">
        <v>20</v>
      </c>
      <c r="B2055">
        <v>2054</v>
      </c>
      <c r="C2055">
        <f>Link21_SED!D2055</f>
        <v>460</v>
      </c>
      <c r="D2055">
        <f>IFERROR(ROUND($C2055*VLOOKUP($O2055,'TM1.5SynthPop'!$A$2:$Q$1446,COLUMN('TM1.5SynthPop'!$P$2),FALSE),0),)</f>
        <v>277</v>
      </c>
      <c r="E2055">
        <f t="shared" si="64"/>
        <v>183</v>
      </c>
      <c r="F2055">
        <f>IFERROR(ROUND($C2055*VLOOKUP($O2055,'TM1.5SynthPop'!$A$2:$Q$1446,COLUMN('TM1.5SynthPop'!J$1),FALSE),0),0)</f>
        <v>83</v>
      </c>
      <c r="G2055">
        <f>IFERROR(ROUND($C2055*VLOOKUP($O2055,'TM1.5SynthPop'!$A$2:$Q$1446,COLUMN('TM1.5SynthPop'!K$1),FALSE),0),0)</f>
        <v>89</v>
      </c>
      <c r="H2055">
        <f>IFERROR(ROUND($C2055*VLOOKUP($O2055,'TM1.5SynthPop'!$A$2:$Q$1446,COLUMN('TM1.5SynthPop'!L$1),FALSE),0),0)</f>
        <v>85</v>
      </c>
      <c r="I2055">
        <f>IFERROR(ROUND($C2055*VLOOKUP($O2055,'TM1.5SynthPop'!$A$2:$Q$1446,COLUMN('TM1.5SynthPop'!M$1),FALSE),0),0)</f>
        <v>46</v>
      </c>
      <c r="J2055">
        <f>IFERROR(ROUND($C2055*VLOOKUP($O2055,'TM1.5SynthPop'!$A$2:$Q$1446,COLUMN('TM1.5SynthPop'!N$1),FALSE),0),0)</f>
        <v>50</v>
      </c>
      <c r="K2055">
        <f t="shared" si="65"/>
        <v>107</v>
      </c>
      <c r="L2055">
        <f>Link21_SED!E2055</f>
        <v>1219</v>
      </c>
      <c r="M2055">
        <f>Link21_SED!F2055</f>
        <v>0</v>
      </c>
      <c r="O2055">
        <v>905</v>
      </c>
    </row>
    <row r="2056" spans="1:15">
      <c r="A2056" t="s">
        <v>20</v>
      </c>
      <c r="B2056">
        <v>2055</v>
      </c>
      <c r="C2056">
        <f>Link21_SED!D2056</f>
        <v>562</v>
      </c>
      <c r="D2056">
        <f>IFERROR(ROUND($C2056*VLOOKUP($O2056,'TM1.5SynthPop'!$A$2:$Q$1446,COLUMN('TM1.5SynthPop'!$P$2),FALSE),0),)</f>
        <v>338</v>
      </c>
      <c r="E2056">
        <f t="shared" si="64"/>
        <v>224</v>
      </c>
      <c r="F2056">
        <f>IFERROR(ROUND($C2056*VLOOKUP($O2056,'TM1.5SynthPop'!$A$2:$Q$1446,COLUMN('TM1.5SynthPop'!J$1),FALSE),0),0)</f>
        <v>102</v>
      </c>
      <c r="G2056">
        <f>IFERROR(ROUND($C2056*VLOOKUP($O2056,'TM1.5SynthPop'!$A$2:$Q$1446,COLUMN('TM1.5SynthPop'!K$1),FALSE),0),0)</f>
        <v>109</v>
      </c>
      <c r="H2056">
        <f>IFERROR(ROUND($C2056*VLOOKUP($O2056,'TM1.5SynthPop'!$A$2:$Q$1446,COLUMN('TM1.5SynthPop'!L$1),FALSE),0),0)</f>
        <v>104</v>
      </c>
      <c r="I2056">
        <f>IFERROR(ROUND($C2056*VLOOKUP($O2056,'TM1.5SynthPop'!$A$2:$Q$1446,COLUMN('TM1.5SynthPop'!M$1),FALSE),0),0)</f>
        <v>57</v>
      </c>
      <c r="J2056">
        <f>IFERROR(ROUND($C2056*VLOOKUP($O2056,'TM1.5SynthPop'!$A$2:$Q$1446,COLUMN('TM1.5SynthPop'!N$1),FALSE),0),0)</f>
        <v>61</v>
      </c>
      <c r="K2056">
        <f t="shared" si="65"/>
        <v>129</v>
      </c>
      <c r="L2056">
        <f>Link21_SED!E2056</f>
        <v>1575</v>
      </c>
      <c r="M2056">
        <f>Link21_SED!F2056</f>
        <v>0</v>
      </c>
      <c r="O2056">
        <v>905</v>
      </c>
    </row>
    <row r="2057" spans="1:15">
      <c r="A2057" t="s">
        <v>20</v>
      </c>
      <c r="B2057">
        <v>2056</v>
      </c>
      <c r="C2057">
        <f>Link21_SED!D2057</f>
        <v>257</v>
      </c>
      <c r="D2057">
        <f>IFERROR(ROUND($C2057*VLOOKUP($O2057,'TM1.5SynthPop'!$A$2:$Q$1446,COLUMN('TM1.5SynthPop'!$P$2),FALSE),0),)</f>
        <v>155</v>
      </c>
      <c r="E2057">
        <f t="shared" si="64"/>
        <v>102</v>
      </c>
      <c r="F2057">
        <f>IFERROR(ROUND($C2057*VLOOKUP($O2057,'TM1.5SynthPop'!$A$2:$Q$1446,COLUMN('TM1.5SynthPop'!J$1),FALSE),0),0)</f>
        <v>47</v>
      </c>
      <c r="G2057">
        <f>IFERROR(ROUND($C2057*VLOOKUP($O2057,'TM1.5SynthPop'!$A$2:$Q$1446,COLUMN('TM1.5SynthPop'!K$1),FALSE),0),0)</f>
        <v>50</v>
      </c>
      <c r="H2057">
        <f>IFERROR(ROUND($C2057*VLOOKUP($O2057,'TM1.5SynthPop'!$A$2:$Q$1446,COLUMN('TM1.5SynthPop'!L$1),FALSE),0),0)</f>
        <v>48</v>
      </c>
      <c r="I2057">
        <f>IFERROR(ROUND($C2057*VLOOKUP($O2057,'TM1.5SynthPop'!$A$2:$Q$1446,COLUMN('TM1.5SynthPop'!M$1),FALSE),0),0)</f>
        <v>26</v>
      </c>
      <c r="J2057">
        <f>IFERROR(ROUND($C2057*VLOOKUP($O2057,'TM1.5SynthPop'!$A$2:$Q$1446,COLUMN('TM1.5SynthPop'!N$1),FALSE),0),0)</f>
        <v>28</v>
      </c>
      <c r="K2057">
        <f t="shared" si="65"/>
        <v>58</v>
      </c>
      <c r="L2057">
        <f>Link21_SED!E2057</f>
        <v>813</v>
      </c>
      <c r="M2057">
        <f>Link21_SED!F2057</f>
        <v>0</v>
      </c>
      <c r="O2057">
        <v>905</v>
      </c>
    </row>
    <row r="2058" spans="1:15">
      <c r="A2058" t="s">
        <v>20</v>
      </c>
      <c r="B2058">
        <v>2057</v>
      </c>
      <c r="C2058">
        <f>Link21_SED!D2058</f>
        <v>270</v>
      </c>
      <c r="D2058">
        <f>IFERROR(ROUND($C2058*VLOOKUP($O2058,'TM1.5SynthPop'!$A$2:$Q$1446,COLUMN('TM1.5SynthPop'!$P$2),FALSE),0),)</f>
        <v>163</v>
      </c>
      <c r="E2058">
        <f t="shared" si="64"/>
        <v>107</v>
      </c>
      <c r="F2058">
        <f>IFERROR(ROUND($C2058*VLOOKUP($O2058,'TM1.5SynthPop'!$A$2:$Q$1446,COLUMN('TM1.5SynthPop'!J$1),FALSE),0),0)</f>
        <v>49</v>
      </c>
      <c r="G2058">
        <f>IFERROR(ROUND($C2058*VLOOKUP($O2058,'TM1.5SynthPop'!$A$2:$Q$1446,COLUMN('TM1.5SynthPop'!K$1),FALSE),0),0)</f>
        <v>52</v>
      </c>
      <c r="H2058">
        <f>IFERROR(ROUND($C2058*VLOOKUP($O2058,'TM1.5SynthPop'!$A$2:$Q$1446,COLUMN('TM1.5SynthPop'!L$1),FALSE),0),0)</f>
        <v>50</v>
      </c>
      <c r="I2058">
        <f>IFERROR(ROUND($C2058*VLOOKUP($O2058,'TM1.5SynthPop'!$A$2:$Q$1446,COLUMN('TM1.5SynthPop'!M$1),FALSE),0),0)</f>
        <v>27</v>
      </c>
      <c r="J2058">
        <f>IFERROR(ROUND($C2058*VLOOKUP($O2058,'TM1.5SynthPop'!$A$2:$Q$1446,COLUMN('TM1.5SynthPop'!N$1),FALSE),0),0)</f>
        <v>29</v>
      </c>
      <c r="K2058">
        <f t="shared" si="65"/>
        <v>63</v>
      </c>
      <c r="L2058">
        <f>Link21_SED!E2058</f>
        <v>904</v>
      </c>
      <c r="M2058">
        <f>Link21_SED!F2058</f>
        <v>0</v>
      </c>
      <c r="O2058">
        <v>905</v>
      </c>
    </row>
    <row r="2059" spans="1:15">
      <c r="A2059" t="s">
        <v>20</v>
      </c>
      <c r="B2059">
        <v>2058</v>
      </c>
      <c r="C2059">
        <f>Link21_SED!D2059</f>
        <v>289</v>
      </c>
      <c r="D2059">
        <f>IFERROR(ROUND($C2059*VLOOKUP($O2059,'TM1.5SynthPop'!$A$2:$Q$1446,COLUMN('TM1.5SynthPop'!$P$2),FALSE),0),)</f>
        <v>174</v>
      </c>
      <c r="E2059">
        <f t="shared" si="64"/>
        <v>115</v>
      </c>
      <c r="F2059">
        <f>IFERROR(ROUND($C2059*VLOOKUP($O2059,'TM1.5SynthPop'!$A$2:$Q$1446,COLUMN('TM1.5SynthPop'!J$1),FALSE),0),0)</f>
        <v>52</v>
      </c>
      <c r="G2059">
        <f>IFERROR(ROUND($C2059*VLOOKUP($O2059,'TM1.5SynthPop'!$A$2:$Q$1446,COLUMN('TM1.5SynthPop'!K$1),FALSE),0),0)</f>
        <v>56</v>
      </c>
      <c r="H2059">
        <f>IFERROR(ROUND($C2059*VLOOKUP($O2059,'TM1.5SynthPop'!$A$2:$Q$1446,COLUMN('TM1.5SynthPop'!L$1),FALSE),0),0)</f>
        <v>54</v>
      </c>
      <c r="I2059">
        <f>IFERROR(ROUND($C2059*VLOOKUP($O2059,'TM1.5SynthPop'!$A$2:$Q$1446,COLUMN('TM1.5SynthPop'!M$1),FALSE),0),0)</f>
        <v>29</v>
      </c>
      <c r="J2059">
        <f>IFERROR(ROUND($C2059*VLOOKUP($O2059,'TM1.5SynthPop'!$A$2:$Q$1446,COLUMN('TM1.5SynthPop'!N$1),FALSE),0),0)</f>
        <v>31</v>
      </c>
      <c r="K2059">
        <f t="shared" si="65"/>
        <v>67</v>
      </c>
      <c r="L2059">
        <f>Link21_SED!E2059</f>
        <v>827</v>
      </c>
      <c r="M2059">
        <f>Link21_SED!F2059</f>
        <v>0</v>
      </c>
      <c r="O2059">
        <v>905</v>
      </c>
    </row>
    <row r="2060" spans="1:15">
      <c r="A2060" t="s">
        <v>20</v>
      </c>
      <c r="B2060">
        <v>2059</v>
      </c>
      <c r="C2060">
        <f>Link21_SED!D2060</f>
        <v>299</v>
      </c>
      <c r="D2060">
        <f>IFERROR(ROUND($C2060*VLOOKUP($O2060,'TM1.5SynthPop'!$A$2:$Q$1446,COLUMN('TM1.5SynthPop'!$P$2),FALSE),0),)</f>
        <v>148</v>
      </c>
      <c r="E2060">
        <f t="shared" si="64"/>
        <v>151</v>
      </c>
      <c r="F2060">
        <f>IFERROR(ROUND($C2060*VLOOKUP($O2060,'TM1.5SynthPop'!$A$2:$Q$1446,COLUMN('TM1.5SynthPop'!J$1),FALSE),0),0)</f>
        <v>65</v>
      </c>
      <c r="G2060">
        <f>IFERROR(ROUND($C2060*VLOOKUP($O2060,'TM1.5SynthPop'!$A$2:$Q$1446,COLUMN('TM1.5SynthPop'!K$1),FALSE),0),0)</f>
        <v>79</v>
      </c>
      <c r="H2060">
        <f>IFERROR(ROUND($C2060*VLOOKUP($O2060,'TM1.5SynthPop'!$A$2:$Q$1446,COLUMN('TM1.5SynthPop'!L$1),FALSE),0),0)</f>
        <v>52</v>
      </c>
      <c r="I2060">
        <f>IFERROR(ROUND($C2060*VLOOKUP($O2060,'TM1.5SynthPop'!$A$2:$Q$1446,COLUMN('TM1.5SynthPop'!M$1),FALSE),0),0)</f>
        <v>37</v>
      </c>
      <c r="J2060">
        <f>IFERROR(ROUND($C2060*VLOOKUP($O2060,'TM1.5SynthPop'!$A$2:$Q$1446,COLUMN('TM1.5SynthPop'!N$1),FALSE),0),0)</f>
        <v>22</v>
      </c>
      <c r="K2060">
        <f t="shared" si="65"/>
        <v>44</v>
      </c>
      <c r="L2060">
        <f>Link21_SED!E2060</f>
        <v>1141</v>
      </c>
      <c r="M2060">
        <f>Link21_SED!F2060</f>
        <v>7</v>
      </c>
      <c r="O2060">
        <v>893</v>
      </c>
    </row>
    <row r="2061" spans="1:15">
      <c r="A2061" t="s">
        <v>20</v>
      </c>
      <c r="B2061">
        <v>2060</v>
      </c>
      <c r="C2061">
        <f>Link21_SED!D2061</f>
        <v>148</v>
      </c>
      <c r="D2061">
        <f>IFERROR(ROUND($C2061*VLOOKUP($O2061,'TM1.5SynthPop'!$A$2:$Q$1446,COLUMN('TM1.5SynthPop'!$P$2),FALSE),0),)</f>
        <v>94</v>
      </c>
      <c r="E2061">
        <f t="shared" si="64"/>
        <v>54</v>
      </c>
      <c r="F2061">
        <f>IFERROR(ROUND($C2061*VLOOKUP($O2061,'TM1.5SynthPop'!$A$2:$Q$1446,COLUMN('TM1.5SynthPop'!J$1),FALSE),0),0)</f>
        <v>19</v>
      </c>
      <c r="G2061">
        <f>IFERROR(ROUND($C2061*VLOOKUP($O2061,'TM1.5SynthPop'!$A$2:$Q$1446,COLUMN('TM1.5SynthPop'!K$1),FALSE),0),0)</f>
        <v>32</v>
      </c>
      <c r="H2061">
        <f>IFERROR(ROUND($C2061*VLOOKUP($O2061,'TM1.5SynthPop'!$A$2:$Q$1446,COLUMN('TM1.5SynthPop'!L$1),FALSE),0),0)</f>
        <v>24</v>
      </c>
      <c r="I2061">
        <f>IFERROR(ROUND($C2061*VLOOKUP($O2061,'TM1.5SynthPop'!$A$2:$Q$1446,COLUMN('TM1.5SynthPop'!M$1),FALSE),0),0)</f>
        <v>17</v>
      </c>
      <c r="J2061">
        <f>IFERROR(ROUND($C2061*VLOOKUP($O2061,'TM1.5SynthPop'!$A$2:$Q$1446,COLUMN('TM1.5SynthPop'!N$1),FALSE),0),0)</f>
        <v>21</v>
      </c>
      <c r="K2061">
        <f t="shared" si="65"/>
        <v>35</v>
      </c>
      <c r="L2061">
        <f>Link21_SED!E2061</f>
        <v>421</v>
      </c>
      <c r="M2061">
        <f>Link21_SED!F2061</f>
        <v>0</v>
      </c>
      <c r="O2061">
        <v>962</v>
      </c>
    </row>
    <row r="2062" spans="1:15">
      <c r="A2062" t="s">
        <v>20</v>
      </c>
      <c r="B2062">
        <v>2061</v>
      </c>
      <c r="C2062">
        <f>Link21_SED!D2062</f>
        <v>559</v>
      </c>
      <c r="D2062">
        <f>IFERROR(ROUND($C2062*VLOOKUP($O2062,'TM1.5SynthPop'!$A$2:$Q$1446,COLUMN('TM1.5SynthPop'!$P$2),FALSE),0),)</f>
        <v>359</v>
      </c>
      <c r="E2062">
        <f t="shared" si="64"/>
        <v>200</v>
      </c>
      <c r="F2062">
        <f>IFERROR(ROUND($C2062*VLOOKUP($O2062,'TM1.5SynthPop'!$A$2:$Q$1446,COLUMN('TM1.5SynthPop'!J$1),FALSE),0),0)</f>
        <v>195</v>
      </c>
      <c r="G2062">
        <f>IFERROR(ROUND($C2062*VLOOKUP($O2062,'TM1.5SynthPop'!$A$2:$Q$1446,COLUMN('TM1.5SynthPop'!K$1),FALSE),0),0)</f>
        <v>128</v>
      </c>
      <c r="H2062">
        <f>IFERROR(ROUND($C2062*VLOOKUP($O2062,'TM1.5SynthPop'!$A$2:$Q$1446,COLUMN('TM1.5SynthPop'!L$1),FALSE),0),0)</f>
        <v>88</v>
      </c>
      <c r="I2062">
        <f>IFERROR(ROUND($C2062*VLOOKUP($O2062,'TM1.5SynthPop'!$A$2:$Q$1446,COLUMN('TM1.5SynthPop'!M$1),FALSE),0),0)</f>
        <v>60</v>
      </c>
      <c r="J2062">
        <f>IFERROR(ROUND($C2062*VLOOKUP($O2062,'TM1.5SynthPop'!$A$2:$Q$1446,COLUMN('TM1.5SynthPop'!N$1),FALSE),0),0)</f>
        <v>34</v>
      </c>
      <c r="K2062">
        <f t="shared" si="65"/>
        <v>54</v>
      </c>
      <c r="L2062">
        <f>Link21_SED!E2062</f>
        <v>1374</v>
      </c>
      <c r="M2062">
        <f>Link21_SED!F2062</f>
        <v>2</v>
      </c>
      <c r="O2062">
        <v>987</v>
      </c>
    </row>
    <row r="2063" spans="1:15">
      <c r="A2063" t="s">
        <v>20</v>
      </c>
      <c r="B2063">
        <v>2062</v>
      </c>
      <c r="C2063">
        <f>Link21_SED!D2063</f>
        <v>404</v>
      </c>
      <c r="D2063">
        <f>IFERROR(ROUND($C2063*VLOOKUP($O2063,'TM1.5SynthPop'!$A$2:$Q$1446,COLUMN('TM1.5SynthPop'!$P$2),FALSE),0),)</f>
        <v>259</v>
      </c>
      <c r="E2063">
        <f t="shared" si="64"/>
        <v>145</v>
      </c>
      <c r="F2063">
        <f>IFERROR(ROUND($C2063*VLOOKUP($O2063,'TM1.5SynthPop'!$A$2:$Q$1446,COLUMN('TM1.5SynthPop'!J$1),FALSE),0),0)</f>
        <v>141</v>
      </c>
      <c r="G2063">
        <f>IFERROR(ROUND($C2063*VLOOKUP($O2063,'TM1.5SynthPop'!$A$2:$Q$1446,COLUMN('TM1.5SynthPop'!K$1),FALSE),0),0)</f>
        <v>92</v>
      </c>
      <c r="H2063">
        <f>IFERROR(ROUND($C2063*VLOOKUP($O2063,'TM1.5SynthPop'!$A$2:$Q$1446,COLUMN('TM1.5SynthPop'!L$1),FALSE),0),0)</f>
        <v>63</v>
      </c>
      <c r="I2063">
        <f>IFERROR(ROUND($C2063*VLOOKUP($O2063,'TM1.5SynthPop'!$A$2:$Q$1446,COLUMN('TM1.5SynthPop'!M$1),FALSE),0),0)</f>
        <v>43</v>
      </c>
      <c r="J2063">
        <f>IFERROR(ROUND($C2063*VLOOKUP($O2063,'TM1.5SynthPop'!$A$2:$Q$1446,COLUMN('TM1.5SynthPop'!N$1),FALSE),0),0)</f>
        <v>25</v>
      </c>
      <c r="K2063">
        <f t="shared" si="65"/>
        <v>40</v>
      </c>
      <c r="L2063">
        <f>Link21_SED!E2063</f>
        <v>911</v>
      </c>
      <c r="M2063">
        <f>Link21_SED!F2063</f>
        <v>0</v>
      </c>
      <c r="O2063">
        <v>987</v>
      </c>
    </row>
    <row r="2064" spans="1:15">
      <c r="A2064" t="s">
        <v>20</v>
      </c>
      <c r="B2064">
        <v>2063</v>
      </c>
      <c r="C2064">
        <f>Link21_SED!D2064</f>
        <v>720</v>
      </c>
      <c r="D2064">
        <f>IFERROR(ROUND($C2064*VLOOKUP($O2064,'TM1.5SynthPop'!$A$2:$Q$1446,COLUMN('TM1.5SynthPop'!$P$2),FALSE),0),)</f>
        <v>455</v>
      </c>
      <c r="E2064">
        <f t="shared" si="64"/>
        <v>265</v>
      </c>
      <c r="F2064">
        <f>IFERROR(ROUND($C2064*VLOOKUP($O2064,'TM1.5SynthPop'!$A$2:$Q$1446,COLUMN('TM1.5SynthPop'!J$1),FALSE),0),0)</f>
        <v>222</v>
      </c>
      <c r="G2064">
        <f>IFERROR(ROUND($C2064*VLOOKUP($O2064,'TM1.5SynthPop'!$A$2:$Q$1446,COLUMN('TM1.5SynthPop'!K$1),FALSE),0),0)</f>
        <v>164</v>
      </c>
      <c r="H2064">
        <f>IFERROR(ROUND($C2064*VLOOKUP($O2064,'TM1.5SynthPop'!$A$2:$Q$1446,COLUMN('TM1.5SynthPop'!L$1),FALSE),0),0)</f>
        <v>125</v>
      </c>
      <c r="I2064">
        <f>IFERROR(ROUND($C2064*VLOOKUP($O2064,'TM1.5SynthPop'!$A$2:$Q$1446,COLUMN('TM1.5SynthPop'!M$1),FALSE),0),0)</f>
        <v>91</v>
      </c>
      <c r="J2064">
        <f>IFERROR(ROUND($C2064*VLOOKUP($O2064,'TM1.5SynthPop'!$A$2:$Q$1446,COLUMN('TM1.5SynthPop'!N$1),FALSE),0),0)</f>
        <v>50</v>
      </c>
      <c r="K2064">
        <f t="shared" si="65"/>
        <v>68</v>
      </c>
      <c r="L2064">
        <f>Link21_SED!E2064</f>
        <v>1789</v>
      </c>
      <c r="M2064">
        <f>Link21_SED!F2064</f>
        <v>7235</v>
      </c>
      <c r="O2064">
        <v>978</v>
      </c>
    </row>
    <row r="2065" spans="1:15">
      <c r="A2065" t="s">
        <v>20</v>
      </c>
      <c r="B2065">
        <v>2064</v>
      </c>
      <c r="C2065">
        <f>Link21_SED!D2065</f>
        <v>326</v>
      </c>
      <c r="D2065">
        <f>IFERROR(ROUND($C2065*VLOOKUP($O2065,'TM1.5SynthPop'!$A$2:$Q$1446,COLUMN('TM1.5SynthPop'!$P$2),FALSE),0),)</f>
        <v>172</v>
      </c>
      <c r="E2065">
        <f t="shared" si="64"/>
        <v>154</v>
      </c>
      <c r="F2065">
        <f>IFERROR(ROUND($C2065*VLOOKUP($O2065,'TM1.5SynthPop'!$A$2:$Q$1446,COLUMN('TM1.5SynthPop'!J$1),FALSE),0),0)</f>
        <v>48</v>
      </c>
      <c r="G2065">
        <f>IFERROR(ROUND($C2065*VLOOKUP($O2065,'TM1.5SynthPop'!$A$2:$Q$1446,COLUMN('TM1.5SynthPop'!K$1),FALSE),0),0)</f>
        <v>52</v>
      </c>
      <c r="H2065">
        <f>IFERROR(ROUND($C2065*VLOOKUP($O2065,'TM1.5SynthPop'!$A$2:$Q$1446,COLUMN('TM1.5SynthPop'!L$1),FALSE),0),0)</f>
        <v>59</v>
      </c>
      <c r="I2065">
        <f>IFERROR(ROUND($C2065*VLOOKUP($O2065,'TM1.5SynthPop'!$A$2:$Q$1446,COLUMN('TM1.5SynthPop'!M$1),FALSE),0),0)</f>
        <v>38</v>
      </c>
      <c r="J2065">
        <f>IFERROR(ROUND($C2065*VLOOKUP($O2065,'TM1.5SynthPop'!$A$2:$Q$1446,COLUMN('TM1.5SynthPop'!N$1),FALSE),0),0)</f>
        <v>45</v>
      </c>
      <c r="K2065">
        <f t="shared" si="65"/>
        <v>84</v>
      </c>
      <c r="L2065">
        <f>Link21_SED!E2065</f>
        <v>1030</v>
      </c>
      <c r="M2065">
        <f>Link21_SED!F2065</f>
        <v>0</v>
      </c>
      <c r="O2065">
        <v>891</v>
      </c>
    </row>
    <row r="2066" spans="1:15">
      <c r="A2066" t="s">
        <v>20</v>
      </c>
      <c r="B2066">
        <v>2065</v>
      </c>
      <c r="C2066">
        <f>Link21_SED!D2066</f>
        <v>1062</v>
      </c>
      <c r="D2066">
        <f>IFERROR(ROUND($C2066*VLOOKUP($O2066,'TM1.5SynthPop'!$A$2:$Q$1446,COLUMN('TM1.5SynthPop'!$P$2),FALSE),0),)</f>
        <v>651</v>
      </c>
      <c r="E2066">
        <f t="shared" si="64"/>
        <v>411</v>
      </c>
      <c r="F2066">
        <f>IFERROR(ROUND($C2066*VLOOKUP($O2066,'TM1.5SynthPop'!$A$2:$Q$1446,COLUMN('TM1.5SynthPop'!J$1),FALSE),0),0)</f>
        <v>220</v>
      </c>
      <c r="G2066">
        <f>IFERROR(ROUND($C2066*VLOOKUP($O2066,'TM1.5SynthPop'!$A$2:$Q$1446,COLUMN('TM1.5SynthPop'!K$1),FALSE),0),0)</f>
        <v>243</v>
      </c>
      <c r="H2066">
        <f>IFERROR(ROUND($C2066*VLOOKUP($O2066,'TM1.5SynthPop'!$A$2:$Q$1446,COLUMN('TM1.5SynthPop'!L$1),FALSE),0),0)</f>
        <v>202</v>
      </c>
      <c r="I2066">
        <f>IFERROR(ROUND($C2066*VLOOKUP($O2066,'TM1.5SynthPop'!$A$2:$Q$1446,COLUMN('TM1.5SynthPop'!M$1),FALSE),0),0)</f>
        <v>113</v>
      </c>
      <c r="J2066">
        <f>IFERROR(ROUND($C2066*VLOOKUP($O2066,'TM1.5SynthPop'!$A$2:$Q$1446,COLUMN('TM1.5SynthPop'!N$1),FALSE),0),0)</f>
        <v>114</v>
      </c>
      <c r="K2066">
        <f t="shared" si="65"/>
        <v>170</v>
      </c>
      <c r="L2066">
        <f>Link21_SED!E2066</f>
        <v>3281</v>
      </c>
      <c r="M2066">
        <f>Link21_SED!F2066</f>
        <v>54</v>
      </c>
      <c r="O2066">
        <v>925</v>
      </c>
    </row>
    <row r="2067" spans="1:15">
      <c r="A2067" t="s">
        <v>20</v>
      </c>
      <c r="B2067">
        <v>2066</v>
      </c>
      <c r="C2067">
        <f>Link21_SED!D2067</f>
        <v>512</v>
      </c>
      <c r="D2067">
        <f>IFERROR(ROUND($C2067*VLOOKUP($O2067,'TM1.5SynthPop'!$A$2:$Q$1446,COLUMN('TM1.5SynthPop'!$P$2),FALSE),0),)</f>
        <v>314</v>
      </c>
      <c r="E2067">
        <f t="shared" si="64"/>
        <v>198</v>
      </c>
      <c r="F2067">
        <f>IFERROR(ROUND($C2067*VLOOKUP($O2067,'TM1.5SynthPop'!$A$2:$Q$1446,COLUMN('TM1.5SynthPop'!J$1),FALSE),0),0)</f>
        <v>106</v>
      </c>
      <c r="G2067">
        <f>IFERROR(ROUND($C2067*VLOOKUP($O2067,'TM1.5SynthPop'!$A$2:$Q$1446,COLUMN('TM1.5SynthPop'!K$1),FALSE),0),0)</f>
        <v>117</v>
      </c>
      <c r="H2067">
        <f>IFERROR(ROUND($C2067*VLOOKUP($O2067,'TM1.5SynthPop'!$A$2:$Q$1446,COLUMN('TM1.5SynthPop'!L$1),FALSE),0),0)</f>
        <v>97</v>
      </c>
      <c r="I2067">
        <f>IFERROR(ROUND($C2067*VLOOKUP($O2067,'TM1.5SynthPop'!$A$2:$Q$1446,COLUMN('TM1.5SynthPop'!M$1),FALSE),0),0)</f>
        <v>54</v>
      </c>
      <c r="J2067">
        <f>IFERROR(ROUND($C2067*VLOOKUP($O2067,'TM1.5SynthPop'!$A$2:$Q$1446,COLUMN('TM1.5SynthPop'!N$1),FALSE),0),0)</f>
        <v>55</v>
      </c>
      <c r="K2067">
        <f t="shared" si="65"/>
        <v>83</v>
      </c>
      <c r="L2067">
        <f>Link21_SED!E2067</f>
        <v>1725</v>
      </c>
      <c r="M2067">
        <f>Link21_SED!F2067</f>
        <v>6</v>
      </c>
      <c r="O2067">
        <v>925</v>
      </c>
    </row>
    <row r="2068" spans="1:15">
      <c r="A2068" t="s">
        <v>20</v>
      </c>
      <c r="B2068">
        <v>2067</v>
      </c>
      <c r="C2068">
        <f>Link21_SED!D2068</f>
        <v>1611</v>
      </c>
      <c r="D2068">
        <f>IFERROR(ROUND($C2068*VLOOKUP($O2068,'TM1.5SynthPop'!$A$2:$Q$1446,COLUMN('TM1.5SynthPop'!$P$2),FALSE),0),)</f>
        <v>1594</v>
      </c>
      <c r="E2068">
        <f t="shared" si="64"/>
        <v>17</v>
      </c>
      <c r="F2068">
        <f>IFERROR(ROUND($C2068*VLOOKUP($O2068,'TM1.5SynthPop'!$A$2:$Q$1446,COLUMN('TM1.5SynthPop'!J$1),FALSE),0),0)</f>
        <v>908</v>
      </c>
      <c r="G2068">
        <f>IFERROR(ROUND($C2068*VLOOKUP($O2068,'TM1.5SynthPop'!$A$2:$Q$1446,COLUMN('TM1.5SynthPop'!K$1),FALSE),0),0)</f>
        <v>355</v>
      </c>
      <c r="H2068">
        <f>IFERROR(ROUND($C2068*VLOOKUP($O2068,'TM1.5SynthPop'!$A$2:$Q$1446,COLUMN('TM1.5SynthPop'!L$1),FALSE),0),0)</f>
        <v>176</v>
      </c>
      <c r="I2068">
        <f>IFERROR(ROUND($C2068*VLOOKUP($O2068,'TM1.5SynthPop'!$A$2:$Q$1446,COLUMN('TM1.5SynthPop'!M$1),FALSE),0),0)</f>
        <v>82</v>
      </c>
      <c r="J2068">
        <f>IFERROR(ROUND($C2068*VLOOKUP($O2068,'TM1.5SynthPop'!$A$2:$Q$1446,COLUMN('TM1.5SynthPop'!N$1),FALSE),0),0)</f>
        <v>50</v>
      </c>
      <c r="K2068">
        <f t="shared" si="65"/>
        <v>40</v>
      </c>
      <c r="L2068">
        <f>Link21_SED!E2068</f>
        <v>2260</v>
      </c>
      <c r="M2068">
        <f>Link21_SED!F2068</f>
        <v>520</v>
      </c>
      <c r="O2068">
        <v>970</v>
      </c>
    </row>
    <row r="2069" spans="1:15">
      <c r="A2069" t="s">
        <v>20</v>
      </c>
      <c r="B2069">
        <v>2068</v>
      </c>
      <c r="C2069">
        <f>Link21_SED!D2069</f>
        <v>1106</v>
      </c>
      <c r="D2069">
        <f>IFERROR(ROUND($C2069*VLOOKUP($O2069,'TM1.5SynthPop'!$A$2:$Q$1446,COLUMN('TM1.5SynthPop'!$P$2),FALSE),0),)</f>
        <v>803</v>
      </c>
      <c r="E2069">
        <f t="shared" si="64"/>
        <v>303</v>
      </c>
      <c r="F2069">
        <f>IFERROR(ROUND($C2069*VLOOKUP($O2069,'TM1.5SynthPop'!$A$2:$Q$1446,COLUMN('TM1.5SynthPop'!J$1),FALSE),0),0)</f>
        <v>252</v>
      </c>
      <c r="G2069">
        <f>IFERROR(ROUND($C2069*VLOOKUP($O2069,'TM1.5SynthPop'!$A$2:$Q$1446,COLUMN('TM1.5SynthPop'!K$1),FALSE),0),0)</f>
        <v>292</v>
      </c>
      <c r="H2069">
        <f>IFERROR(ROUND($C2069*VLOOKUP($O2069,'TM1.5SynthPop'!$A$2:$Q$1446,COLUMN('TM1.5SynthPop'!L$1),FALSE),0),0)</f>
        <v>202</v>
      </c>
      <c r="I2069">
        <f>IFERROR(ROUND($C2069*VLOOKUP($O2069,'TM1.5SynthPop'!$A$2:$Q$1446,COLUMN('TM1.5SynthPop'!M$1),FALSE),0),0)</f>
        <v>163</v>
      </c>
      <c r="J2069">
        <f>IFERROR(ROUND($C2069*VLOOKUP($O2069,'TM1.5SynthPop'!$A$2:$Q$1446,COLUMN('TM1.5SynthPop'!N$1),FALSE),0),0)</f>
        <v>87</v>
      </c>
      <c r="K2069">
        <f t="shared" si="65"/>
        <v>110</v>
      </c>
      <c r="L2069">
        <f>Link21_SED!E2069</f>
        <v>2055</v>
      </c>
      <c r="M2069">
        <f>Link21_SED!F2069</f>
        <v>11</v>
      </c>
      <c r="O2069">
        <v>988</v>
      </c>
    </row>
    <row r="2070" spans="1:15">
      <c r="A2070" t="s">
        <v>20</v>
      </c>
      <c r="B2070">
        <v>2069</v>
      </c>
      <c r="C2070">
        <f>Link21_SED!D2070</f>
        <v>697</v>
      </c>
      <c r="D2070">
        <f>IFERROR(ROUND($C2070*VLOOKUP($O2070,'TM1.5SynthPop'!$A$2:$Q$1446,COLUMN('TM1.5SynthPop'!$P$2),FALSE),0),)</f>
        <v>548</v>
      </c>
      <c r="E2070">
        <f t="shared" si="64"/>
        <v>149</v>
      </c>
      <c r="F2070">
        <f>IFERROR(ROUND($C2070*VLOOKUP($O2070,'TM1.5SynthPop'!$A$2:$Q$1446,COLUMN('TM1.5SynthPop'!J$1),FALSE),0),0)</f>
        <v>110</v>
      </c>
      <c r="G2070">
        <f>IFERROR(ROUND($C2070*VLOOKUP($O2070,'TM1.5SynthPop'!$A$2:$Q$1446,COLUMN('TM1.5SynthPop'!K$1),FALSE),0),0)</f>
        <v>69</v>
      </c>
      <c r="H2070">
        <f>IFERROR(ROUND($C2070*VLOOKUP($O2070,'TM1.5SynthPop'!$A$2:$Q$1446,COLUMN('TM1.5SynthPop'!L$1),FALSE),0),0)</f>
        <v>115</v>
      </c>
      <c r="I2070">
        <f>IFERROR(ROUND($C2070*VLOOKUP($O2070,'TM1.5SynthPop'!$A$2:$Q$1446,COLUMN('TM1.5SynthPop'!M$1),FALSE),0),0)</f>
        <v>95</v>
      </c>
      <c r="J2070">
        <f>IFERROR(ROUND($C2070*VLOOKUP($O2070,'TM1.5SynthPop'!$A$2:$Q$1446,COLUMN('TM1.5SynthPop'!N$1),FALSE),0),0)</f>
        <v>109</v>
      </c>
      <c r="K2070">
        <f t="shared" si="65"/>
        <v>199</v>
      </c>
      <c r="L2070">
        <f>Link21_SED!E2070</f>
        <v>1733</v>
      </c>
      <c r="M2070">
        <f>Link21_SED!F2070</f>
        <v>0</v>
      </c>
      <c r="O2070">
        <v>901</v>
      </c>
    </row>
    <row r="2071" spans="1:15">
      <c r="A2071" t="s">
        <v>20</v>
      </c>
      <c r="B2071">
        <v>2070</v>
      </c>
      <c r="C2071">
        <f>Link21_SED!D2071</f>
        <v>342</v>
      </c>
      <c r="D2071">
        <f>IFERROR(ROUND($C2071*VLOOKUP($O2071,'TM1.5SynthPop'!$A$2:$Q$1446,COLUMN('TM1.5SynthPop'!$P$2),FALSE),0),)</f>
        <v>218</v>
      </c>
      <c r="E2071">
        <f t="shared" si="64"/>
        <v>124</v>
      </c>
      <c r="F2071">
        <f>IFERROR(ROUND($C2071*VLOOKUP($O2071,'TM1.5SynthPop'!$A$2:$Q$1446,COLUMN('TM1.5SynthPop'!J$1),FALSE),0),0)</f>
        <v>61</v>
      </c>
      <c r="G2071">
        <f>IFERROR(ROUND($C2071*VLOOKUP($O2071,'TM1.5SynthPop'!$A$2:$Q$1446,COLUMN('TM1.5SynthPop'!K$1),FALSE),0),0)</f>
        <v>66</v>
      </c>
      <c r="H2071">
        <f>IFERROR(ROUND($C2071*VLOOKUP($O2071,'TM1.5SynthPop'!$A$2:$Q$1446,COLUMN('TM1.5SynthPop'!L$1),FALSE),0),0)</f>
        <v>68</v>
      </c>
      <c r="I2071">
        <f>IFERROR(ROUND($C2071*VLOOKUP($O2071,'TM1.5SynthPop'!$A$2:$Q$1446,COLUMN('TM1.5SynthPop'!M$1),FALSE),0),0)</f>
        <v>36</v>
      </c>
      <c r="J2071">
        <f>IFERROR(ROUND($C2071*VLOOKUP($O2071,'TM1.5SynthPop'!$A$2:$Q$1446,COLUMN('TM1.5SynthPop'!N$1),FALSE),0),0)</f>
        <v>40</v>
      </c>
      <c r="K2071">
        <f t="shared" si="65"/>
        <v>71</v>
      </c>
      <c r="L2071">
        <f>Link21_SED!E2071</f>
        <v>1135</v>
      </c>
      <c r="M2071">
        <f>Link21_SED!F2071</f>
        <v>0</v>
      </c>
      <c r="O2071">
        <v>899</v>
      </c>
    </row>
    <row r="2072" spans="1:15">
      <c r="A2072" t="s">
        <v>20</v>
      </c>
      <c r="B2072">
        <v>2071</v>
      </c>
      <c r="C2072">
        <f>Link21_SED!D2072</f>
        <v>448</v>
      </c>
      <c r="D2072">
        <f>IFERROR(ROUND($C2072*VLOOKUP($O2072,'TM1.5SynthPop'!$A$2:$Q$1446,COLUMN('TM1.5SynthPop'!$P$2),FALSE),0),)</f>
        <v>259</v>
      </c>
      <c r="E2072">
        <f t="shared" si="64"/>
        <v>189</v>
      </c>
      <c r="F2072">
        <f>IFERROR(ROUND($C2072*VLOOKUP($O2072,'TM1.5SynthPop'!$A$2:$Q$1446,COLUMN('TM1.5SynthPop'!J$1),FALSE),0),0)</f>
        <v>70</v>
      </c>
      <c r="G2072">
        <f>IFERROR(ROUND($C2072*VLOOKUP($O2072,'TM1.5SynthPop'!$A$2:$Q$1446,COLUMN('TM1.5SynthPop'!K$1),FALSE),0),0)</f>
        <v>68</v>
      </c>
      <c r="H2072">
        <f>IFERROR(ROUND($C2072*VLOOKUP($O2072,'TM1.5SynthPop'!$A$2:$Q$1446,COLUMN('TM1.5SynthPop'!L$1),FALSE),0),0)</f>
        <v>97</v>
      </c>
      <c r="I2072">
        <f>IFERROR(ROUND($C2072*VLOOKUP($O2072,'TM1.5SynthPop'!$A$2:$Q$1446,COLUMN('TM1.5SynthPop'!M$1),FALSE),0),0)</f>
        <v>49</v>
      </c>
      <c r="J2072">
        <f>IFERROR(ROUND($C2072*VLOOKUP($O2072,'TM1.5SynthPop'!$A$2:$Q$1446,COLUMN('TM1.5SynthPop'!N$1),FALSE),0),0)</f>
        <v>60</v>
      </c>
      <c r="K2072">
        <f t="shared" si="65"/>
        <v>104</v>
      </c>
      <c r="L2072">
        <f>Link21_SED!E2072</f>
        <v>1213</v>
      </c>
      <c r="M2072">
        <f>Link21_SED!F2072</f>
        <v>0</v>
      </c>
      <c r="O2072">
        <v>878</v>
      </c>
    </row>
    <row r="2073" spans="1:15">
      <c r="A2073" t="s">
        <v>20</v>
      </c>
      <c r="B2073">
        <v>2072</v>
      </c>
      <c r="C2073">
        <f>Link21_SED!D2073</f>
        <v>410</v>
      </c>
      <c r="D2073">
        <f>IFERROR(ROUND($C2073*VLOOKUP($O2073,'TM1.5SynthPop'!$A$2:$Q$1446,COLUMN('TM1.5SynthPop'!$P$2),FALSE),0),)</f>
        <v>243</v>
      </c>
      <c r="E2073">
        <f t="shared" si="64"/>
        <v>167</v>
      </c>
      <c r="F2073">
        <f>IFERROR(ROUND($C2073*VLOOKUP($O2073,'TM1.5SynthPop'!$A$2:$Q$1446,COLUMN('TM1.5SynthPop'!J$1),FALSE),0),0)</f>
        <v>62</v>
      </c>
      <c r="G2073">
        <f>IFERROR(ROUND($C2073*VLOOKUP($O2073,'TM1.5SynthPop'!$A$2:$Q$1446,COLUMN('TM1.5SynthPop'!K$1),FALSE),0),0)</f>
        <v>68</v>
      </c>
      <c r="H2073">
        <f>IFERROR(ROUND($C2073*VLOOKUP($O2073,'TM1.5SynthPop'!$A$2:$Q$1446,COLUMN('TM1.5SynthPop'!L$1),FALSE),0),0)</f>
        <v>88</v>
      </c>
      <c r="I2073">
        <f>IFERROR(ROUND($C2073*VLOOKUP($O2073,'TM1.5SynthPop'!$A$2:$Q$1446,COLUMN('TM1.5SynthPop'!M$1),FALSE),0),0)</f>
        <v>46</v>
      </c>
      <c r="J2073">
        <f>IFERROR(ROUND($C2073*VLOOKUP($O2073,'TM1.5SynthPop'!$A$2:$Q$1446,COLUMN('TM1.5SynthPop'!N$1),FALSE),0),0)</f>
        <v>52</v>
      </c>
      <c r="K2073">
        <f t="shared" si="65"/>
        <v>94</v>
      </c>
      <c r="L2073">
        <f>Link21_SED!E2073</f>
        <v>1340</v>
      </c>
      <c r="M2073">
        <f>Link21_SED!F2073</f>
        <v>4</v>
      </c>
      <c r="O2073">
        <v>890</v>
      </c>
    </row>
    <row r="2074" spans="1:15">
      <c r="A2074" t="s">
        <v>20</v>
      </c>
      <c r="B2074">
        <v>2073</v>
      </c>
      <c r="C2074">
        <f>Link21_SED!D2074</f>
        <v>489</v>
      </c>
      <c r="D2074">
        <f>IFERROR(ROUND($C2074*VLOOKUP($O2074,'TM1.5SynthPop'!$A$2:$Q$1446,COLUMN('TM1.5SynthPop'!$P$2),FALSE),0),)</f>
        <v>296</v>
      </c>
      <c r="E2074">
        <f t="shared" si="64"/>
        <v>193</v>
      </c>
      <c r="F2074">
        <f>IFERROR(ROUND($C2074*VLOOKUP($O2074,'TM1.5SynthPop'!$A$2:$Q$1446,COLUMN('TM1.5SynthPop'!J$1),FALSE),0),0)</f>
        <v>105</v>
      </c>
      <c r="G2074">
        <f>IFERROR(ROUND($C2074*VLOOKUP($O2074,'TM1.5SynthPop'!$A$2:$Q$1446,COLUMN('TM1.5SynthPop'!K$1),FALSE),0),0)</f>
        <v>72</v>
      </c>
      <c r="H2074">
        <f>IFERROR(ROUND($C2074*VLOOKUP($O2074,'TM1.5SynthPop'!$A$2:$Q$1446,COLUMN('TM1.5SynthPop'!L$1),FALSE),0),0)</f>
        <v>89</v>
      </c>
      <c r="I2074">
        <f>IFERROR(ROUND($C2074*VLOOKUP($O2074,'TM1.5SynthPop'!$A$2:$Q$1446,COLUMN('TM1.5SynthPop'!M$1),FALSE),0),0)</f>
        <v>52</v>
      </c>
      <c r="J2074">
        <f>IFERROR(ROUND($C2074*VLOOKUP($O2074,'TM1.5SynthPop'!$A$2:$Q$1446,COLUMN('TM1.5SynthPop'!N$1),FALSE),0),0)</f>
        <v>62</v>
      </c>
      <c r="K2074">
        <f t="shared" si="65"/>
        <v>109</v>
      </c>
      <c r="L2074">
        <f>Link21_SED!E2074</f>
        <v>1262</v>
      </c>
      <c r="M2074">
        <f>Link21_SED!F2074</f>
        <v>0</v>
      </c>
      <c r="O2074">
        <v>889</v>
      </c>
    </row>
    <row r="2075" spans="1:15">
      <c r="A2075" t="s">
        <v>20</v>
      </c>
      <c r="B2075">
        <v>2074</v>
      </c>
      <c r="C2075">
        <f>Link21_SED!D2075</f>
        <v>338</v>
      </c>
      <c r="D2075">
        <f>IFERROR(ROUND($C2075*VLOOKUP($O2075,'TM1.5SynthPop'!$A$2:$Q$1446,COLUMN('TM1.5SynthPop'!$P$2),FALSE),0),)</f>
        <v>205</v>
      </c>
      <c r="E2075">
        <f t="shared" si="64"/>
        <v>133</v>
      </c>
      <c r="F2075">
        <f>IFERROR(ROUND($C2075*VLOOKUP($O2075,'TM1.5SynthPop'!$A$2:$Q$1446,COLUMN('TM1.5SynthPop'!J$1),FALSE),0),0)</f>
        <v>73</v>
      </c>
      <c r="G2075">
        <f>IFERROR(ROUND($C2075*VLOOKUP($O2075,'TM1.5SynthPop'!$A$2:$Q$1446,COLUMN('TM1.5SynthPop'!K$1),FALSE),0),0)</f>
        <v>50</v>
      </c>
      <c r="H2075">
        <f>IFERROR(ROUND($C2075*VLOOKUP($O2075,'TM1.5SynthPop'!$A$2:$Q$1446,COLUMN('TM1.5SynthPop'!L$1),FALSE),0),0)</f>
        <v>62</v>
      </c>
      <c r="I2075">
        <f>IFERROR(ROUND($C2075*VLOOKUP($O2075,'TM1.5SynthPop'!$A$2:$Q$1446,COLUMN('TM1.5SynthPop'!M$1),FALSE),0),0)</f>
        <v>36</v>
      </c>
      <c r="J2075">
        <f>IFERROR(ROUND($C2075*VLOOKUP($O2075,'TM1.5SynthPop'!$A$2:$Q$1446,COLUMN('TM1.5SynthPop'!N$1),FALSE),0),0)</f>
        <v>43</v>
      </c>
      <c r="K2075">
        <f t="shared" si="65"/>
        <v>74</v>
      </c>
      <c r="L2075">
        <f>Link21_SED!E2075</f>
        <v>971</v>
      </c>
      <c r="M2075">
        <f>Link21_SED!F2075</f>
        <v>0</v>
      </c>
      <c r="O2075">
        <v>889</v>
      </c>
    </row>
    <row r="2076" spans="1:15">
      <c r="A2076" t="s">
        <v>20</v>
      </c>
      <c r="B2076">
        <v>2075</v>
      </c>
      <c r="C2076">
        <f>Link21_SED!D2076</f>
        <v>304</v>
      </c>
      <c r="D2076">
        <f>IFERROR(ROUND($C2076*VLOOKUP($O2076,'TM1.5SynthPop'!$A$2:$Q$1446,COLUMN('TM1.5SynthPop'!$P$2),FALSE),0),)</f>
        <v>153</v>
      </c>
      <c r="E2076">
        <f t="shared" si="64"/>
        <v>151</v>
      </c>
      <c r="F2076">
        <f>IFERROR(ROUND($C2076*VLOOKUP($O2076,'TM1.5SynthPop'!$A$2:$Q$1446,COLUMN('TM1.5SynthPop'!J$1),FALSE),0),0)</f>
        <v>47</v>
      </c>
      <c r="G2076">
        <f>IFERROR(ROUND($C2076*VLOOKUP($O2076,'TM1.5SynthPop'!$A$2:$Q$1446,COLUMN('TM1.5SynthPop'!K$1),FALSE),0),0)</f>
        <v>48</v>
      </c>
      <c r="H2076">
        <f>IFERROR(ROUND($C2076*VLOOKUP($O2076,'TM1.5SynthPop'!$A$2:$Q$1446,COLUMN('TM1.5SynthPop'!L$1),FALSE),0),0)</f>
        <v>61</v>
      </c>
      <c r="I2076">
        <f>IFERROR(ROUND($C2076*VLOOKUP($O2076,'TM1.5SynthPop'!$A$2:$Q$1446,COLUMN('TM1.5SynthPop'!M$1),FALSE),0),0)</f>
        <v>35</v>
      </c>
      <c r="J2076">
        <f>IFERROR(ROUND($C2076*VLOOKUP($O2076,'TM1.5SynthPop'!$A$2:$Q$1446,COLUMN('TM1.5SynthPop'!N$1),FALSE),0),0)</f>
        <v>40</v>
      </c>
      <c r="K2076">
        <f t="shared" si="65"/>
        <v>73</v>
      </c>
      <c r="L2076">
        <f>Link21_SED!E2076</f>
        <v>1212</v>
      </c>
      <c r="M2076">
        <f>Link21_SED!F2076</f>
        <v>0</v>
      </c>
      <c r="O2076">
        <v>892</v>
      </c>
    </row>
    <row r="2077" spans="1:15">
      <c r="A2077" t="s">
        <v>20</v>
      </c>
      <c r="B2077">
        <v>2076</v>
      </c>
      <c r="C2077">
        <f>Link21_SED!D2077</f>
        <v>675</v>
      </c>
      <c r="D2077">
        <f>IFERROR(ROUND($C2077*VLOOKUP($O2077,'TM1.5SynthPop'!$A$2:$Q$1446,COLUMN('TM1.5SynthPop'!$P$2),FALSE),0),)</f>
        <v>651</v>
      </c>
      <c r="E2077">
        <f t="shared" si="64"/>
        <v>24</v>
      </c>
      <c r="F2077">
        <f>IFERROR(ROUND($C2077*VLOOKUP($O2077,'TM1.5SynthPop'!$A$2:$Q$1446,COLUMN('TM1.5SynthPop'!J$1),FALSE),0),0)</f>
        <v>101</v>
      </c>
      <c r="G2077">
        <f>IFERROR(ROUND($C2077*VLOOKUP($O2077,'TM1.5SynthPop'!$A$2:$Q$1446,COLUMN('TM1.5SynthPop'!K$1),FALSE),0),0)</f>
        <v>50</v>
      </c>
      <c r="H2077">
        <f>IFERROR(ROUND($C2077*VLOOKUP($O2077,'TM1.5SynthPop'!$A$2:$Q$1446,COLUMN('TM1.5SynthPop'!L$1),FALSE),0),0)</f>
        <v>104</v>
      </c>
      <c r="I2077">
        <f>IFERROR(ROUND($C2077*VLOOKUP($O2077,'TM1.5SynthPop'!$A$2:$Q$1446,COLUMN('TM1.5SynthPop'!M$1),FALSE),0),0)</f>
        <v>67</v>
      </c>
      <c r="J2077">
        <f>IFERROR(ROUND($C2077*VLOOKUP($O2077,'TM1.5SynthPop'!$A$2:$Q$1446,COLUMN('TM1.5SynthPop'!N$1),FALSE),0),0)</f>
        <v>113</v>
      </c>
      <c r="K2077">
        <f t="shared" si="65"/>
        <v>240</v>
      </c>
      <c r="L2077">
        <f>Link21_SED!E2077</f>
        <v>1032</v>
      </c>
      <c r="M2077">
        <f>Link21_SED!F2077</f>
        <v>11</v>
      </c>
      <c r="O2077">
        <v>939</v>
      </c>
    </row>
    <row r="2078" spans="1:15">
      <c r="A2078" t="s">
        <v>20</v>
      </c>
      <c r="B2078">
        <v>2077</v>
      </c>
      <c r="C2078">
        <f>Link21_SED!D2078</f>
        <v>754</v>
      </c>
      <c r="D2078">
        <f>IFERROR(ROUND($C2078*VLOOKUP($O2078,'TM1.5SynthPop'!$A$2:$Q$1446,COLUMN('TM1.5SynthPop'!$P$2),FALSE),0),)</f>
        <v>634</v>
      </c>
      <c r="E2078">
        <f t="shared" si="64"/>
        <v>120</v>
      </c>
      <c r="F2078">
        <f>IFERROR(ROUND($C2078*VLOOKUP($O2078,'TM1.5SynthPop'!$A$2:$Q$1446,COLUMN('TM1.5SynthPop'!J$1),FALSE),0),0)</f>
        <v>91</v>
      </c>
      <c r="G2078">
        <f>IFERROR(ROUND($C2078*VLOOKUP($O2078,'TM1.5SynthPop'!$A$2:$Q$1446,COLUMN('TM1.5SynthPop'!K$1),FALSE),0),0)</f>
        <v>110</v>
      </c>
      <c r="H2078">
        <f>IFERROR(ROUND($C2078*VLOOKUP($O2078,'TM1.5SynthPop'!$A$2:$Q$1446,COLUMN('TM1.5SynthPop'!L$1),FALSE),0),0)</f>
        <v>120</v>
      </c>
      <c r="I2078">
        <f>IFERROR(ROUND($C2078*VLOOKUP($O2078,'TM1.5SynthPop'!$A$2:$Q$1446,COLUMN('TM1.5SynthPop'!M$1),FALSE),0),0)</f>
        <v>99</v>
      </c>
      <c r="J2078">
        <f>IFERROR(ROUND($C2078*VLOOKUP($O2078,'TM1.5SynthPop'!$A$2:$Q$1446,COLUMN('TM1.5SynthPop'!N$1),FALSE),0),0)</f>
        <v>113</v>
      </c>
      <c r="K2078">
        <f t="shared" si="65"/>
        <v>221</v>
      </c>
      <c r="L2078">
        <f>Link21_SED!E2078</f>
        <v>1781</v>
      </c>
      <c r="M2078">
        <f>Link21_SED!F2078</f>
        <v>52</v>
      </c>
      <c r="O2078">
        <v>960</v>
      </c>
    </row>
    <row r="2079" spans="1:15">
      <c r="A2079" t="s">
        <v>20</v>
      </c>
      <c r="B2079">
        <v>2078</v>
      </c>
      <c r="C2079">
        <f>Link21_SED!D2079</f>
        <v>774</v>
      </c>
      <c r="D2079">
        <f>IFERROR(ROUND($C2079*VLOOKUP($O2079,'TM1.5SynthPop'!$A$2:$Q$1446,COLUMN('TM1.5SynthPop'!$P$2),FALSE),0),)</f>
        <v>615</v>
      </c>
      <c r="E2079">
        <f t="shared" si="64"/>
        <v>159</v>
      </c>
      <c r="F2079">
        <f>IFERROR(ROUND($C2079*VLOOKUP($O2079,'TM1.5SynthPop'!$A$2:$Q$1446,COLUMN('TM1.5SynthPop'!J$1),FALSE),0),0)</f>
        <v>294</v>
      </c>
      <c r="G2079">
        <f>IFERROR(ROUND($C2079*VLOOKUP($O2079,'TM1.5SynthPop'!$A$2:$Q$1446,COLUMN('TM1.5SynthPop'!K$1),FALSE),0),0)</f>
        <v>173</v>
      </c>
      <c r="H2079">
        <f>IFERROR(ROUND($C2079*VLOOKUP($O2079,'TM1.5SynthPop'!$A$2:$Q$1446,COLUMN('TM1.5SynthPop'!L$1),FALSE),0),0)</f>
        <v>138</v>
      </c>
      <c r="I2079">
        <f>IFERROR(ROUND($C2079*VLOOKUP($O2079,'TM1.5SynthPop'!$A$2:$Q$1446,COLUMN('TM1.5SynthPop'!M$1),FALSE),0),0)</f>
        <v>84</v>
      </c>
      <c r="J2079">
        <f>IFERROR(ROUND($C2079*VLOOKUP($O2079,'TM1.5SynthPop'!$A$2:$Q$1446,COLUMN('TM1.5SynthPop'!N$1),FALSE),0),0)</f>
        <v>36</v>
      </c>
      <c r="K2079">
        <f t="shared" si="65"/>
        <v>49</v>
      </c>
      <c r="L2079">
        <f>Link21_SED!E2079</f>
        <v>1890</v>
      </c>
      <c r="M2079">
        <f>Link21_SED!F2079</f>
        <v>21</v>
      </c>
      <c r="O2079">
        <v>983</v>
      </c>
    </row>
    <row r="2080" spans="1:15">
      <c r="A2080" t="s">
        <v>20</v>
      </c>
      <c r="B2080">
        <v>2079</v>
      </c>
      <c r="C2080">
        <f>Link21_SED!D2080</f>
        <v>507</v>
      </c>
      <c r="D2080">
        <f>IFERROR(ROUND($C2080*VLOOKUP($O2080,'TM1.5SynthPop'!$A$2:$Q$1446,COLUMN('TM1.5SynthPop'!$P$2),FALSE),0),)</f>
        <v>334</v>
      </c>
      <c r="E2080">
        <f t="shared" si="64"/>
        <v>173</v>
      </c>
      <c r="F2080">
        <f>IFERROR(ROUND($C2080*VLOOKUP($O2080,'TM1.5SynthPop'!$A$2:$Q$1446,COLUMN('TM1.5SynthPop'!J$1),FALSE),0),0)</f>
        <v>190</v>
      </c>
      <c r="G2080">
        <f>IFERROR(ROUND($C2080*VLOOKUP($O2080,'TM1.5SynthPop'!$A$2:$Q$1446,COLUMN('TM1.5SynthPop'!K$1),FALSE),0),0)</f>
        <v>116</v>
      </c>
      <c r="H2080">
        <f>IFERROR(ROUND($C2080*VLOOKUP($O2080,'TM1.5SynthPop'!$A$2:$Q$1446,COLUMN('TM1.5SynthPop'!L$1),FALSE),0),0)</f>
        <v>80</v>
      </c>
      <c r="I2080">
        <f>IFERROR(ROUND($C2080*VLOOKUP($O2080,'TM1.5SynthPop'!$A$2:$Q$1446,COLUMN('TM1.5SynthPop'!M$1),FALSE),0),0)</f>
        <v>53</v>
      </c>
      <c r="J2080">
        <f>IFERROR(ROUND($C2080*VLOOKUP($O2080,'TM1.5SynthPop'!$A$2:$Q$1446,COLUMN('TM1.5SynthPop'!N$1),FALSE),0),0)</f>
        <v>33</v>
      </c>
      <c r="K2080">
        <f t="shared" si="65"/>
        <v>35</v>
      </c>
      <c r="L2080">
        <f>Link21_SED!E2080</f>
        <v>1158</v>
      </c>
      <c r="M2080">
        <f>Link21_SED!F2080</f>
        <v>9</v>
      </c>
      <c r="O2080">
        <v>989</v>
      </c>
    </row>
    <row r="2081" spans="1:15">
      <c r="A2081" t="s">
        <v>20</v>
      </c>
      <c r="B2081">
        <v>2080</v>
      </c>
      <c r="C2081">
        <f>Link21_SED!D2081</f>
        <v>756</v>
      </c>
      <c r="D2081">
        <f>IFERROR(ROUND($C2081*VLOOKUP($O2081,'TM1.5SynthPop'!$A$2:$Q$1446,COLUMN('TM1.5SynthPop'!$P$2),FALSE),0),)</f>
        <v>498</v>
      </c>
      <c r="E2081">
        <f t="shared" si="64"/>
        <v>258</v>
      </c>
      <c r="F2081">
        <f>IFERROR(ROUND($C2081*VLOOKUP($O2081,'TM1.5SynthPop'!$A$2:$Q$1446,COLUMN('TM1.5SynthPop'!J$1),FALSE),0),0)</f>
        <v>283</v>
      </c>
      <c r="G2081">
        <f>IFERROR(ROUND($C2081*VLOOKUP($O2081,'TM1.5SynthPop'!$A$2:$Q$1446,COLUMN('TM1.5SynthPop'!K$1),FALSE),0),0)</f>
        <v>173</v>
      </c>
      <c r="H2081">
        <f>IFERROR(ROUND($C2081*VLOOKUP($O2081,'TM1.5SynthPop'!$A$2:$Q$1446,COLUMN('TM1.5SynthPop'!L$1),FALSE),0),0)</f>
        <v>120</v>
      </c>
      <c r="I2081">
        <f>IFERROR(ROUND($C2081*VLOOKUP($O2081,'TM1.5SynthPop'!$A$2:$Q$1446,COLUMN('TM1.5SynthPop'!M$1),FALSE),0),0)</f>
        <v>80</v>
      </c>
      <c r="J2081">
        <f>IFERROR(ROUND($C2081*VLOOKUP($O2081,'TM1.5SynthPop'!$A$2:$Q$1446,COLUMN('TM1.5SynthPop'!N$1),FALSE),0),0)</f>
        <v>49</v>
      </c>
      <c r="K2081">
        <f t="shared" si="65"/>
        <v>51</v>
      </c>
      <c r="L2081">
        <f>Link21_SED!E2081</f>
        <v>1775</v>
      </c>
      <c r="M2081">
        <f>Link21_SED!F2081</f>
        <v>97</v>
      </c>
      <c r="O2081">
        <v>989</v>
      </c>
    </row>
    <row r="2082" spans="1:15">
      <c r="A2082" t="s">
        <v>20</v>
      </c>
      <c r="B2082">
        <v>2081</v>
      </c>
      <c r="C2082">
        <f>Link21_SED!D2082</f>
        <v>292</v>
      </c>
      <c r="D2082">
        <f>IFERROR(ROUND($C2082*VLOOKUP($O2082,'TM1.5SynthPop'!$A$2:$Q$1446,COLUMN('TM1.5SynthPop'!$P$2),FALSE),0),)</f>
        <v>233</v>
      </c>
      <c r="E2082">
        <f t="shared" si="64"/>
        <v>59</v>
      </c>
      <c r="F2082">
        <f>IFERROR(ROUND($C2082*VLOOKUP($O2082,'TM1.5SynthPop'!$A$2:$Q$1446,COLUMN('TM1.5SynthPop'!J$1),FALSE),0),0)</f>
        <v>33</v>
      </c>
      <c r="G2082">
        <f>IFERROR(ROUND($C2082*VLOOKUP($O2082,'TM1.5SynthPop'!$A$2:$Q$1446,COLUMN('TM1.5SynthPop'!K$1),FALSE),0),0)</f>
        <v>26</v>
      </c>
      <c r="H2082">
        <f>IFERROR(ROUND($C2082*VLOOKUP($O2082,'TM1.5SynthPop'!$A$2:$Q$1446,COLUMN('TM1.5SynthPop'!L$1),FALSE),0),0)</f>
        <v>37</v>
      </c>
      <c r="I2082">
        <f>IFERROR(ROUND($C2082*VLOOKUP($O2082,'TM1.5SynthPop'!$A$2:$Q$1446,COLUMN('TM1.5SynthPop'!M$1),FALSE),0),0)</f>
        <v>47</v>
      </c>
      <c r="J2082">
        <f>IFERROR(ROUND($C2082*VLOOKUP($O2082,'TM1.5SynthPop'!$A$2:$Q$1446,COLUMN('TM1.5SynthPop'!N$1),FALSE),0),0)</f>
        <v>49</v>
      </c>
      <c r="K2082">
        <f t="shared" si="65"/>
        <v>100</v>
      </c>
      <c r="L2082">
        <f>Link21_SED!E2082</f>
        <v>718</v>
      </c>
      <c r="M2082">
        <f>Link21_SED!F2082</f>
        <v>0</v>
      </c>
      <c r="O2082">
        <v>887</v>
      </c>
    </row>
    <row r="2083" spans="1:15">
      <c r="A2083" t="s">
        <v>20</v>
      </c>
      <c r="B2083">
        <v>2082</v>
      </c>
      <c r="C2083">
        <f>Link21_SED!D2083</f>
        <v>455</v>
      </c>
      <c r="D2083">
        <f>IFERROR(ROUND($C2083*VLOOKUP($O2083,'TM1.5SynthPop'!$A$2:$Q$1446,COLUMN('TM1.5SynthPop'!$P$2),FALSE),0),)</f>
        <v>229</v>
      </c>
      <c r="E2083">
        <f t="shared" si="64"/>
        <v>226</v>
      </c>
      <c r="F2083">
        <f>IFERROR(ROUND($C2083*VLOOKUP($O2083,'TM1.5SynthPop'!$A$2:$Q$1446,COLUMN('TM1.5SynthPop'!J$1),FALSE),0),0)</f>
        <v>71</v>
      </c>
      <c r="G2083">
        <f>IFERROR(ROUND($C2083*VLOOKUP($O2083,'TM1.5SynthPop'!$A$2:$Q$1446,COLUMN('TM1.5SynthPop'!K$1),FALSE),0),0)</f>
        <v>71</v>
      </c>
      <c r="H2083">
        <f>IFERROR(ROUND($C2083*VLOOKUP($O2083,'TM1.5SynthPop'!$A$2:$Q$1446,COLUMN('TM1.5SynthPop'!L$1),FALSE),0),0)</f>
        <v>91</v>
      </c>
      <c r="I2083">
        <f>IFERROR(ROUND($C2083*VLOOKUP($O2083,'TM1.5SynthPop'!$A$2:$Q$1446,COLUMN('TM1.5SynthPop'!M$1),FALSE),0),0)</f>
        <v>53</v>
      </c>
      <c r="J2083">
        <f>IFERROR(ROUND($C2083*VLOOKUP($O2083,'TM1.5SynthPop'!$A$2:$Q$1446,COLUMN('TM1.5SynthPop'!N$1),FALSE),0),0)</f>
        <v>59</v>
      </c>
      <c r="K2083">
        <f t="shared" si="65"/>
        <v>110</v>
      </c>
      <c r="L2083">
        <f>Link21_SED!E2083</f>
        <v>1787</v>
      </c>
      <c r="M2083">
        <f>Link21_SED!F2083</f>
        <v>2</v>
      </c>
      <c r="O2083">
        <v>892</v>
      </c>
    </row>
    <row r="2084" spans="1:15">
      <c r="A2084" t="s">
        <v>20</v>
      </c>
      <c r="B2084">
        <v>2083</v>
      </c>
      <c r="C2084">
        <f>Link21_SED!D2084</f>
        <v>707</v>
      </c>
      <c r="D2084">
        <f>IFERROR(ROUND($C2084*VLOOKUP($O2084,'TM1.5SynthPop'!$A$2:$Q$1446,COLUMN('TM1.5SynthPop'!$P$2),FALSE),0),)</f>
        <v>355</v>
      </c>
      <c r="E2084">
        <f t="shared" si="64"/>
        <v>352</v>
      </c>
      <c r="F2084">
        <f>IFERROR(ROUND($C2084*VLOOKUP($O2084,'TM1.5SynthPop'!$A$2:$Q$1446,COLUMN('TM1.5SynthPop'!J$1),FALSE),0),0)</f>
        <v>110</v>
      </c>
      <c r="G2084">
        <f>IFERROR(ROUND($C2084*VLOOKUP($O2084,'TM1.5SynthPop'!$A$2:$Q$1446,COLUMN('TM1.5SynthPop'!K$1),FALSE),0),0)</f>
        <v>111</v>
      </c>
      <c r="H2084">
        <f>IFERROR(ROUND($C2084*VLOOKUP($O2084,'TM1.5SynthPop'!$A$2:$Q$1446,COLUMN('TM1.5SynthPop'!L$1),FALSE),0),0)</f>
        <v>141</v>
      </c>
      <c r="I2084">
        <f>IFERROR(ROUND($C2084*VLOOKUP($O2084,'TM1.5SynthPop'!$A$2:$Q$1446,COLUMN('TM1.5SynthPop'!M$1),FALSE),0),0)</f>
        <v>83</v>
      </c>
      <c r="J2084">
        <f>IFERROR(ROUND($C2084*VLOOKUP($O2084,'TM1.5SynthPop'!$A$2:$Q$1446,COLUMN('TM1.5SynthPop'!N$1),FALSE),0),0)</f>
        <v>92</v>
      </c>
      <c r="K2084">
        <f t="shared" si="65"/>
        <v>170</v>
      </c>
      <c r="L2084">
        <f>Link21_SED!E2084</f>
        <v>2691</v>
      </c>
      <c r="M2084">
        <f>Link21_SED!F2084</f>
        <v>9</v>
      </c>
      <c r="O2084">
        <v>892</v>
      </c>
    </row>
    <row r="2085" spans="1:15">
      <c r="A2085" t="s">
        <v>20</v>
      </c>
      <c r="B2085">
        <v>2084</v>
      </c>
      <c r="C2085">
        <f>Link21_SED!D2085</f>
        <v>909</v>
      </c>
      <c r="D2085">
        <f>IFERROR(ROUND($C2085*VLOOKUP($O2085,'TM1.5SynthPop'!$A$2:$Q$1446,COLUMN('TM1.5SynthPop'!$P$2),FALSE),0),)</f>
        <v>449</v>
      </c>
      <c r="E2085">
        <f t="shared" si="64"/>
        <v>460</v>
      </c>
      <c r="F2085">
        <f>IFERROR(ROUND($C2085*VLOOKUP($O2085,'TM1.5SynthPop'!$A$2:$Q$1446,COLUMN('TM1.5SynthPop'!J$1),FALSE),0),0)</f>
        <v>197</v>
      </c>
      <c r="G2085">
        <f>IFERROR(ROUND($C2085*VLOOKUP($O2085,'TM1.5SynthPop'!$A$2:$Q$1446,COLUMN('TM1.5SynthPop'!K$1),FALSE),0),0)</f>
        <v>241</v>
      </c>
      <c r="H2085">
        <f>IFERROR(ROUND($C2085*VLOOKUP($O2085,'TM1.5SynthPop'!$A$2:$Q$1446,COLUMN('TM1.5SynthPop'!L$1),FALSE),0),0)</f>
        <v>157</v>
      </c>
      <c r="I2085">
        <f>IFERROR(ROUND($C2085*VLOOKUP($O2085,'TM1.5SynthPop'!$A$2:$Q$1446,COLUMN('TM1.5SynthPop'!M$1),FALSE),0),0)</f>
        <v>113</v>
      </c>
      <c r="J2085">
        <f>IFERROR(ROUND($C2085*VLOOKUP($O2085,'TM1.5SynthPop'!$A$2:$Q$1446,COLUMN('TM1.5SynthPop'!N$1),FALSE),0),0)</f>
        <v>67</v>
      </c>
      <c r="K2085">
        <f t="shared" si="65"/>
        <v>134</v>
      </c>
      <c r="L2085">
        <f>Link21_SED!E2085</f>
        <v>3075</v>
      </c>
      <c r="M2085">
        <f>Link21_SED!F2085</f>
        <v>0</v>
      </c>
      <c r="O2085">
        <v>893</v>
      </c>
    </row>
    <row r="2086" spans="1:15">
      <c r="A2086" t="s">
        <v>20</v>
      </c>
      <c r="B2086">
        <v>2085</v>
      </c>
      <c r="C2086">
        <f>Link21_SED!D2086</f>
        <v>305</v>
      </c>
      <c r="D2086">
        <f>IFERROR(ROUND($C2086*VLOOKUP($O2086,'TM1.5SynthPop'!$A$2:$Q$1446,COLUMN('TM1.5SynthPop'!$P$2),FALSE),0),)</f>
        <v>161</v>
      </c>
      <c r="E2086">
        <f t="shared" si="64"/>
        <v>144</v>
      </c>
      <c r="F2086">
        <f>IFERROR(ROUND($C2086*VLOOKUP($O2086,'TM1.5SynthPop'!$A$2:$Q$1446,COLUMN('TM1.5SynthPop'!J$1),FALSE),0),0)</f>
        <v>45</v>
      </c>
      <c r="G2086">
        <f>IFERROR(ROUND($C2086*VLOOKUP($O2086,'TM1.5SynthPop'!$A$2:$Q$1446,COLUMN('TM1.5SynthPop'!K$1),FALSE),0),0)</f>
        <v>49</v>
      </c>
      <c r="H2086">
        <f>IFERROR(ROUND($C2086*VLOOKUP($O2086,'TM1.5SynthPop'!$A$2:$Q$1446,COLUMN('TM1.5SynthPop'!L$1),FALSE),0),0)</f>
        <v>55</v>
      </c>
      <c r="I2086">
        <f>IFERROR(ROUND($C2086*VLOOKUP($O2086,'TM1.5SynthPop'!$A$2:$Q$1446,COLUMN('TM1.5SynthPop'!M$1),FALSE),0),0)</f>
        <v>35</v>
      </c>
      <c r="J2086">
        <f>IFERROR(ROUND($C2086*VLOOKUP($O2086,'TM1.5SynthPop'!$A$2:$Q$1446,COLUMN('TM1.5SynthPop'!N$1),FALSE),0),0)</f>
        <v>42</v>
      </c>
      <c r="K2086">
        <f t="shared" si="65"/>
        <v>79</v>
      </c>
      <c r="L2086">
        <f>Link21_SED!E2086</f>
        <v>965</v>
      </c>
      <c r="M2086">
        <f>Link21_SED!F2086</f>
        <v>0</v>
      </c>
      <c r="O2086">
        <v>891</v>
      </c>
    </row>
    <row r="2087" spans="1:15">
      <c r="A2087" t="s">
        <v>20</v>
      </c>
      <c r="B2087">
        <v>2086</v>
      </c>
      <c r="C2087">
        <f>Link21_SED!D2087</f>
        <v>386</v>
      </c>
      <c r="D2087">
        <f>IFERROR(ROUND($C2087*VLOOKUP($O2087,'TM1.5SynthPop'!$A$2:$Q$1446,COLUMN('TM1.5SynthPop'!$P$2),FALSE),0),)</f>
        <v>208</v>
      </c>
      <c r="E2087">
        <f t="shared" si="64"/>
        <v>178</v>
      </c>
      <c r="F2087">
        <f>IFERROR(ROUND($C2087*VLOOKUP($O2087,'TM1.5SynthPop'!$A$2:$Q$1446,COLUMN('TM1.5SynthPop'!J$1),FALSE),0),0)</f>
        <v>46</v>
      </c>
      <c r="G2087">
        <f>IFERROR(ROUND($C2087*VLOOKUP($O2087,'TM1.5SynthPop'!$A$2:$Q$1446,COLUMN('TM1.5SynthPop'!K$1),FALSE),0),0)</f>
        <v>46</v>
      </c>
      <c r="H2087">
        <f>IFERROR(ROUND($C2087*VLOOKUP($O2087,'TM1.5SynthPop'!$A$2:$Q$1446,COLUMN('TM1.5SynthPop'!L$1),FALSE),0),0)</f>
        <v>78</v>
      </c>
      <c r="I2087">
        <f>IFERROR(ROUND($C2087*VLOOKUP($O2087,'TM1.5SynthPop'!$A$2:$Q$1446,COLUMN('TM1.5SynthPop'!M$1),FALSE),0),0)</f>
        <v>46</v>
      </c>
      <c r="J2087">
        <f>IFERROR(ROUND($C2087*VLOOKUP($O2087,'TM1.5SynthPop'!$A$2:$Q$1446,COLUMN('TM1.5SynthPop'!N$1),FALSE),0),0)</f>
        <v>56</v>
      </c>
      <c r="K2087">
        <f t="shared" si="65"/>
        <v>114</v>
      </c>
      <c r="L2087">
        <f>Link21_SED!E2087</f>
        <v>1293</v>
      </c>
      <c r="M2087">
        <f>Link21_SED!F2087</f>
        <v>73</v>
      </c>
      <c r="O2087">
        <v>888</v>
      </c>
    </row>
    <row r="2088" spans="1:15">
      <c r="A2088" t="s">
        <v>20</v>
      </c>
      <c r="B2088">
        <v>2087</v>
      </c>
      <c r="C2088">
        <f>Link21_SED!D2088</f>
        <v>347</v>
      </c>
      <c r="D2088">
        <f>IFERROR(ROUND($C2088*VLOOKUP($O2088,'TM1.5SynthPop'!$A$2:$Q$1446,COLUMN('TM1.5SynthPop'!$P$2),FALSE),0),)</f>
        <v>264</v>
      </c>
      <c r="E2088">
        <f t="shared" si="64"/>
        <v>83</v>
      </c>
      <c r="F2088">
        <f>IFERROR(ROUND($C2088*VLOOKUP($O2088,'TM1.5SynthPop'!$A$2:$Q$1446,COLUMN('TM1.5SynthPop'!J$1),FALSE),0),0)</f>
        <v>25</v>
      </c>
      <c r="G2088">
        <f>IFERROR(ROUND($C2088*VLOOKUP($O2088,'TM1.5SynthPop'!$A$2:$Q$1446,COLUMN('TM1.5SynthPop'!K$1),FALSE),0),0)</f>
        <v>22</v>
      </c>
      <c r="H2088">
        <f>IFERROR(ROUND($C2088*VLOOKUP($O2088,'TM1.5SynthPop'!$A$2:$Q$1446,COLUMN('TM1.5SynthPop'!L$1),FALSE),0),0)</f>
        <v>47</v>
      </c>
      <c r="I2088">
        <f>IFERROR(ROUND($C2088*VLOOKUP($O2088,'TM1.5SynthPop'!$A$2:$Q$1446,COLUMN('TM1.5SynthPop'!M$1),FALSE),0),0)</f>
        <v>49</v>
      </c>
      <c r="J2088">
        <f>IFERROR(ROUND($C2088*VLOOKUP($O2088,'TM1.5SynthPop'!$A$2:$Q$1446,COLUMN('TM1.5SynthPop'!N$1),FALSE),0),0)</f>
        <v>68</v>
      </c>
      <c r="K2088">
        <f t="shared" si="65"/>
        <v>136</v>
      </c>
      <c r="L2088">
        <f>Link21_SED!E2088</f>
        <v>1049</v>
      </c>
      <c r="M2088">
        <f>Link21_SED!F2088</f>
        <v>24</v>
      </c>
      <c r="O2088">
        <v>886</v>
      </c>
    </row>
    <row r="2089" spans="1:15">
      <c r="A2089" t="s">
        <v>20</v>
      </c>
      <c r="B2089">
        <v>2088</v>
      </c>
      <c r="C2089">
        <f>Link21_SED!D2089</f>
        <v>910</v>
      </c>
      <c r="D2089">
        <f>IFERROR(ROUND($C2089*VLOOKUP($O2089,'TM1.5SynthPop'!$A$2:$Q$1446,COLUMN('TM1.5SynthPop'!$P$2),FALSE),0),)</f>
        <v>778</v>
      </c>
      <c r="E2089">
        <f t="shared" si="64"/>
        <v>132</v>
      </c>
      <c r="F2089">
        <f>IFERROR(ROUND($C2089*VLOOKUP($O2089,'TM1.5SynthPop'!$A$2:$Q$1446,COLUMN('TM1.5SynthPop'!J$1),FALSE),0),0)</f>
        <v>147</v>
      </c>
      <c r="G2089">
        <f>IFERROR(ROUND($C2089*VLOOKUP($O2089,'TM1.5SynthPop'!$A$2:$Q$1446,COLUMN('TM1.5SynthPop'!K$1),FALSE),0),0)</f>
        <v>178</v>
      </c>
      <c r="H2089">
        <f>IFERROR(ROUND($C2089*VLOOKUP($O2089,'TM1.5SynthPop'!$A$2:$Q$1446,COLUMN('TM1.5SynthPop'!L$1),FALSE),0),0)</f>
        <v>117</v>
      </c>
      <c r="I2089">
        <f>IFERROR(ROUND($C2089*VLOOKUP($O2089,'TM1.5SynthPop'!$A$2:$Q$1446,COLUMN('TM1.5SynthPop'!M$1),FALSE),0),0)</f>
        <v>120</v>
      </c>
      <c r="J2089">
        <f>IFERROR(ROUND($C2089*VLOOKUP($O2089,'TM1.5SynthPop'!$A$2:$Q$1446,COLUMN('TM1.5SynthPop'!N$1),FALSE),0),0)</f>
        <v>111</v>
      </c>
      <c r="K2089">
        <f t="shared" si="65"/>
        <v>237</v>
      </c>
      <c r="L2089">
        <f>Link21_SED!E2089</f>
        <v>1926</v>
      </c>
      <c r="M2089">
        <f>Link21_SED!F2089</f>
        <v>13</v>
      </c>
      <c r="O2089">
        <v>954</v>
      </c>
    </row>
    <row r="2090" spans="1:15">
      <c r="A2090" t="s">
        <v>20</v>
      </c>
      <c r="B2090">
        <v>2089</v>
      </c>
      <c r="C2090">
        <f>Link21_SED!D2090</f>
        <v>1496</v>
      </c>
      <c r="D2090">
        <f>IFERROR(ROUND($C2090*VLOOKUP($O2090,'TM1.5SynthPop'!$A$2:$Q$1446,COLUMN('TM1.5SynthPop'!$P$2),FALSE),0),)</f>
        <v>1336</v>
      </c>
      <c r="E2090">
        <f t="shared" si="64"/>
        <v>160</v>
      </c>
      <c r="F2090">
        <f>IFERROR(ROUND($C2090*VLOOKUP($O2090,'TM1.5SynthPop'!$A$2:$Q$1446,COLUMN('TM1.5SynthPop'!J$1),FALSE),0),0)</f>
        <v>707</v>
      </c>
      <c r="G2090">
        <f>IFERROR(ROUND($C2090*VLOOKUP($O2090,'TM1.5SynthPop'!$A$2:$Q$1446,COLUMN('TM1.5SynthPop'!K$1),FALSE),0),0)</f>
        <v>391</v>
      </c>
      <c r="H2090">
        <f>IFERROR(ROUND($C2090*VLOOKUP($O2090,'TM1.5SynthPop'!$A$2:$Q$1446,COLUMN('TM1.5SynthPop'!L$1),FALSE),0),0)</f>
        <v>166</v>
      </c>
      <c r="I2090">
        <f>IFERROR(ROUND($C2090*VLOOKUP($O2090,'TM1.5SynthPop'!$A$2:$Q$1446,COLUMN('TM1.5SynthPop'!M$1),FALSE),0),0)</f>
        <v>134</v>
      </c>
      <c r="J2090">
        <f>IFERROR(ROUND($C2090*VLOOKUP($O2090,'TM1.5SynthPop'!$A$2:$Q$1446,COLUMN('TM1.5SynthPop'!N$1),FALSE),0),0)</f>
        <v>57</v>
      </c>
      <c r="K2090">
        <f t="shared" si="65"/>
        <v>41</v>
      </c>
      <c r="L2090">
        <f>Link21_SED!E2090</f>
        <v>2953</v>
      </c>
      <c r="M2090">
        <f>Link21_SED!F2090</f>
        <v>4</v>
      </c>
      <c r="O2090">
        <v>981</v>
      </c>
    </row>
    <row r="2091" spans="1:15">
      <c r="A2091" t="s">
        <v>20</v>
      </c>
      <c r="B2091">
        <v>2090</v>
      </c>
      <c r="C2091">
        <f>Link21_SED!D2091</f>
        <v>479</v>
      </c>
      <c r="D2091">
        <f>IFERROR(ROUND($C2091*VLOOKUP($O2091,'TM1.5SynthPop'!$A$2:$Q$1446,COLUMN('TM1.5SynthPop'!$P$2),FALSE),0),)</f>
        <v>464</v>
      </c>
      <c r="E2091">
        <f t="shared" si="64"/>
        <v>15</v>
      </c>
      <c r="F2091">
        <f>IFERROR(ROUND($C2091*VLOOKUP($O2091,'TM1.5SynthPop'!$A$2:$Q$1446,COLUMN('TM1.5SynthPop'!J$1),FALSE),0),0)</f>
        <v>196</v>
      </c>
      <c r="G2091">
        <f>IFERROR(ROUND($C2091*VLOOKUP($O2091,'TM1.5SynthPop'!$A$2:$Q$1446,COLUMN('TM1.5SynthPop'!K$1),FALSE),0),0)</f>
        <v>105</v>
      </c>
      <c r="H2091">
        <f>IFERROR(ROUND($C2091*VLOOKUP($O2091,'TM1.5SynthPop'!$A$2:$Q$1446,COLUMN('TM1.5SynthPop'!L$1),FALSE),0),0)</f>
        <v>73</v>
      </c>
      <c r="I2091">
        <f>IFERROR(ROUND($C2091*VLOOKUP($O2091,'TM1.5SynthPop'!$A$2:$Q$1446,COLUMN('TM1.5SynthPop'!M$1),FALSE),0),0)</f>
        <v>42</v>
      </c>
      <c r="J2091">
        <f>IFERROR(ROUND($C2091*VLOOKUP($O2091,'TM1.5SynthPop'!$A$2:$Q$1446,COLUMN('TM1.5SynthPop'!N$1),FALSE),0),0)</f>
        <v>28</v>
      </c>
      <c r="K2091">
        <f t="shared" si="65"/>
        <v>35</v>
      </c>
      <c r="L2091">
        <f>Link21_SED!E2091</f>
        <v>702</v>
      </c>
      <c r="M2091">
        <f>Link21_SED!F2091</f>
        <v>26</v>
      </c>
      <c r="O2091">
        <v>945</v>
      </c>
    </row>
    <row r="2092" spans="1:15">
      <c r="A2092" t="s">
        <v>20</v>
      </c>
      <c r="B2092">
        <v>2091</v>
      </c>
      <c r="C2092">
        <f>Link21_SED!D2092</f>
        <v>0</v>
      </c>
      <c r="D2092">
        <f>IFERROR(ROUND($C2092*VLOOKUP($O2092,'TM1.5SynthPop'!$A$2:$Q$1446,COLUMN('TM1.5SynthPop'!$P$2),FALSE),0),)</f>
        <v>0</v>
      </c>
      <c r="E2092">
        <f t="shared" si="64"/>
        <v>0</v>
      </c>
      <c r="F2092">
        <f>IFERROR(ROUND($C2092*VLOOKUP($O2092,'TM1.5SynthPop'!$A$2:$Q$1446,COLUMN('TM1.5SynthPop'!J$1),FALSE),0),0)</f>
        <v>0</v>
      </c>
      <c r="G2092">
        <f>IFERROR(ROUND($C2092*VLOOKUP($O2092,'TM1.5SynthPop'!$A$2:$Q$1446,COLUMN('TM1.5SynthPop'!K$1),FALSE),0),0)</f>
        <v>0</v>
      </c>
      <c r="H2092">
        <f>IFERROR(ROUND($C2092*VLOOKUP($O2092,'TM1.5SynthPop'!$A$2:$Q$1446,COLUMN('TM1.5SynthPop'!L$1),FALSE),0),0)</f>
        <v>0</v>
      </c>
      <c r="I2092">
        <f>IFERROR(ROUND($C2092*VLOOKUP($O2092,'TM1.5SynthPop'!$A$2:$Q$1446,COLUMN('TM1.5SynthPop'!M$1),FALSE),0),0)</f>
        <v>0</v>
      </c>
      <c r="J2092">
        <f>IFERROR(ROUND($C2092*VLOOKUP($O2092,'TM1.5SynthPop'!$A$2:$Q$1446,COLUMN('TM1.5SynthPop'!N$1),FALSE),0),0)</f>
        <v>0</v>
      </c>
      <c r="K2092">
        <f t="shared" si="65"/>
        <v>0</v>
      </c>
      <c r="L2092">
        <f>Link21_SED!E2092</f>
        <v>0</v>
      </c>
      <c r="M2092">
        <f>Link21_SED!F2092</f>
        <v>142</v>
      </c>
      <c r="O2092">
        <v>948</v>
      </c>
    </row>
    <row r="2093" spans="1:15">
      <c r="A2093" t="s">
        <v>20</v>
      </c>
      <c r="B2093">
        <v>2092</v>
      </c>
      <c r="C2093">
        <f>Link21_SED!D2093</f>
        <v>620</v>
      </c>
      <c r="D2093">
        <f>IFERROR(ROUND($C2093*VLOOKUP($O2093,'TM1.5SynthPop'!$A$2:$Q$1446,COLUMN('TM1.5SynthPop'!$P$2),FALSE),0),)</f>
        <v>334</v>
      </c>
      <c r="E2093">
        <f t="shared" ref="E2093:E2156" si="66">C2093-D2093</f>
        <v>286</v>
      </c>
      <c r="F2093">
        <f>IFERROR(ROUND($C2093*VLOOKUP($O2093,'TM1.5SynthPop'!$A$2:$Q$1446,COLUMN('TM1.5SynthPop'!J$1),FALSE),0),0)</f>
        <v>74</v>
      </c>
      <c r="G2093">
        <f>IFERROR(ROUND($C2093*VLOOKUP($O2093,'TM1.5SynthPop'!$A$2:$Q$1446,COLUMN('TM1.5SynthPop'!K$1),FALSE),0),0)</f>
        <v>75</v>
      </c>
      <c r="H2093">
        <f>IFERROR(ROUND($C2093*VLOOKUP($O2093,'TM1.5SynthPop'!$A$2:$Q$1446,COLUMN('TM1.5SynthPop'!L$1),FALSE),0),0)</f>
        <v>125</v>
      </c>
      <c r="I2093">
        <f>IFERROR(ROUND($C2093*VLOOKUP($O2093,'TM1.5SynthPop'!$A$2:$Q$1446,COLUMN('TM1.5SynthPop'!M$1),FALSE),0),0)</f>
        <v>75</v>
      </c>
      <c r="J2093">
        <f>IFERROR(ROUND($C2093*VLOOKUP($O2093,'TM1.5SynthPop'!$A$2:$Q$1446,COLUMN('TM1.5SynthPop'!N$1),FALSE),0),0)</f>
        <v>90</v>
      </c>
      <c r="K2093">
        <f t="shared" ref="K2093:K2156" si="67">C2093-SUM(F2093:J2093)</f>
        <v>181</v>
      </c>
      <c r="L2093">
        <f>Link21_SED!E2093</f>
        <v>2081</v>
      </c>
      <c r="M2093">
        <f>Link21_SED!F2093</f>
        <v>0</v>
      </c>
      <c r="O2093">
        <v>888</v>
      </c>
    </row>
    <row r="2094" spans="1:15">
      <c r="A2094" t="s">
        <v>20</v>
      </c>
      <c r="B2094">
        <v>2093</v>
      </c>
      <c r="C2094">
        <f>Link21_SED!D2094</f>
        <v>249</v>
      </c>
      <c r="D2094">
        <f>IFERROR(ROUND($C2094*VLOOKUP($O2094,'TM1.5SynthPop'!$A$2:$Q$1446,COLUMN('TM1.5SynthPop'!$P$2),FALSE),0),)</f>
        <v>240</v>
      </c>
      <c r="E2094">
        <f t="shared" si="66"/>
        <v>9</v>
      </c>
      <c r="F2094">
        <f>IFERROR(ROUND($C2094*VLOOKUP($O2094,'TM1.5SynthPop'!$A$2:$Q$1446,COLUMN('TM1.5SynthPop'!J$1),FALSE),0),0)</f>
        <v>37</v>
      </c>
      <c r="G2094">
        <f>IFERROR(ROUND($C2094*VLOOKUP($O2094,'TM1.5SynthPop'!$A$2:$Q$1446,COLUMN('TM1.5SynthPop'!K$1),FALSE),0),0)</f>
        <v>19</v>
      </c>
      <c r="H2094">
        <f>IFERROR(ROUND($C2094*VLOOKUP($O2094,'TM1.5SynthPop'!$A$2:$Q$1446,COLUMN('TM1.5SynthPop'!L$1),FALSE),0),0)</f>
        <v>39</v>
      </c>
      <c r="I2094">
        <f>IFERROR(ROUND($C2094*VLOOKUP($O2094,'TM1.5SynthPop'!$A$2:$Q$1446,COLUMN('TM1.5SynthPop'!M$1),FALSE),0),0)</f>
        <v>25</v>
      </c>
      <c r="J2094">
        <f>IFERROR(ROUND($C2094*VLOOKUP($O2094,'TM1.5SynthPop'!$A$2:$Q$1446,COLUMN('TM1.5SynthPop'!N$1),FALSE),0),0)</f>
        <v>42</v>
      </c>
      <c r="K2094">
        <f t="shared" si="67"/>
        <v>87</v>
      </c>
      <c r="L2094">
        <f>Link21_SED!E2094</f>
        <v>595</v>
      </c>
      <c r="M2094">
        <f>Link21_SED!F2094</f>
        <v>0</v>
      </c>
      <c r="O2094">
        <v>939</v>
      </c>
    </row>
    <row r="2095" spans="1:15">
      <c r="A2095" t="s">
        <v>20</v>
      </c>
      <c r="B2095">
        <v>2094</v>
      </c>
      <c r="C2095">
        <f>Link21_SED!D2095</f>
        <v>257</v>
      </c>
      <c r="D2095">
        <f>IFERROR(ROUND($C2095*VLOOKUP($O2095,'TM1.5SynthPop'!$A$2:$Q$1446,COLUMN('TM1.5SynthPop'!$P$2),FALSE),0),)</f>
        <v>123</v>
      </c>
      <c r="E2095">
        <f t="shared" si="66"/>
        <v>134</v>
      </c>
      <c r="F2095">
        <f>IFERROR(ROUND($C2095*VLOOKUP($O2095,'TM1.5SynthPop'!$A$2:$Q$1446,COLUMN('TM1.5SynthPop'!J$1),FALSE),0),0)</f>
        <v>43</v>
      </c>
      <c r="G2095">
        <f>IFERROR(ROUND($C2095*VLOOKUP($O2095,'TM1.5SynthPop'!$A$2:$Q$1446,COLUMN('TM1.5SynthPop'!K$1),FALSE),0),0)</f>
        <v>46</v>
      </c>
      <c r="H2095">
        <f>IFERROR(ROUND($C2095*VLOOKUP($O2095,'TM1.5SynthPop'!$A$2:$Q$1446,COLUMN('TM1.5SynthPop'!L$1),FALSE),0),0)</f>
        <v>46</v>
      </c>
      <c r="I2095">
        <f>IFERROR(ROUND($C2095*VLOOKUP($O2095,'TM1.5SynthPop'!$A$2:$Q$1446,COLUMN('TM1.5SynthPop'!M$1),FALSE),0),0)</f>
        <v>27</v>
      </c>
      <c r="J2095">
        <f>IFERROR(ROUND($C2095*VLOOKUP($O2095,'TM1.5SynthPop'!$A$2:$Q$1446,COLUMN('TM1.5SynthPop'!N$1),FALSE),0),0)</f>
        <v>32</v>
      </c>
      <c r="K2095">
        <f t="shared" si="67"/>
        <v>63</v>
      </c>
      <c r="L2095">
        <f>Link21_SED!E2095</f>
        <v>897</v>
      </c>
      <c r="M2095">
        <f>Link21_SED!F2095</f>
        <v>0</v>
      </c>
      <c r="O2095">
        <v>880</v>
      </c>
    </row>
    <row r="2096" spans="1:15">
      <c r="A2096" t="s">
        <v>20</v>
      </c>
      <c r="B2096">
        <v>2095</v>
      </c>
      <c r="C2096">
        <f>Link21_SED!D2096</f>
        <v>439</v>
      </c>
      <c r="D2096">
        <f>IFERROR(ROUND($C2096*VLOOKUP($O2096,'TM1.5SynthPop'!$A$2:$Q$1446,COLUMN('TM1.5SynthPop'!$P$2),FALSE),0),)</f>
        <v>310</v>
      </c>
      <c r="E2096">
        <f t="shared" si="66"/>
        <v>129</v>
      </c>
      <c r="F2096">
        <f>IFERROR(ROUND($C2096*VLOOKUP($O2096,'TM1.5SynthPop'!$A$2:$Q$1446,COLUMN('TM1.5SynthPop'!J$1),FALSE),0),0)</f>
        <v>10</v>
      </c>
      <c r="G2096">
        <f>IFERROR(ROUND($C2096*VLOOKUP($O2096,'TM1.5SynthPop'!$A$2:$Q$1446,COLUMN('TM1.5SynthPop'!K$1),FALSE),0),0)</f>
        <v>17</v>
      </c>
      <c r="H2096">
        <f>IFERROR(ROUND($C2096*VLOOKUP($O2096,'TM1.5SynthPop'!$A$2:$Q$1446,COLUMN('TM1.5SynthPop'!L$1),FALSE),0),0)</f>
        <v>52</v>
      </c>
      <c r="I2096">
        <f>IFERROR(ROUND($C2096*VLOOKUP($O2096,'TM1.5SynthPop'!$A$2:$Q$1446,COLUMN('TM1.5SynthPop'!M$1),FALSE),0),0)</f>
        <v>46</v>
      </c>
      <c r="J2096">
        <f>IFERROR(ROUND($C2096*VLOOKUP($O2096,'TM1.5SynthPop'!$A$2:$Q$1446,COLUMN('TM1.5SynthPop'!N$1),FALSE),0),0)</f>
        <v>82</v>
      </c>
      <c r="K2096">
        <f t="shared" si="67"/>
        <v>232</v>
      </c>
      <c r="L2096">
        <f>Link21_SED!E2096</f>
        <v>1187</v>
      </c>
      <c r="M2096">
        <f>Link21_SED!F2096</f>
        <v>0</v>
      </c>
      <c r="O2096">
        <v>917</v>
      </c>
    </row>
    <row r="2097" spans="1:15">
      <c r="A2097" t="s">
        <v>20</v>
      </c>
      <c r="B2097">
        <v>2096</v>
      </c>
      <c r="C2097">
        <f>Link21_SED!D2097</f>
        <v>320</v>
      </c>
      <c r="D2097">
        <f>IFERROR(ROUND($C2097*VLOOKUP($O2097,'TM1.5SynthPop'!$A$2:$Q$1446,COLUMN('TM1.5SynthPop'!$P$2),FALSE),0),)</f>
        <v>190</v>
      </c>
      <c r="E2097">
        <f t="shared" si="66"/>
        <v>130</v>
      </c>
      <c r="F2097">
        <f>IFERROR(ROUND($C2097*VLOOKUP($O2097,'TM1.5SynthPop'!$A$2:$Q$1446,COLUMN('TM1.5SynthPop'!J$1),FALSE),0),0)</f>
        <v>48</v>
      </c>
      <c r="G2097">
        <f>IFERROR(ROUND($C2097*VLOOKUP($O2097,'TM1.5SynthPop'!$A$2:$Q$1446,COLUMN('TM1.5SynthPop'!K$1),FALSE),0),0)</f>
        <v>53</v>
      </c>
      <c r="H2097">
        <f>IFERROR(ROUND($C2097*VLOOKUP($O2097,'TM1.5SynthPop'!$A$2:$Q$1446,COLUMN('TM1.5SynthPop'!L$1),FALSE),0),0)</f>
        <v>69</v>
      </c>
      <c r="I2097">
        <f>IFERROR(ROUND($C2097*VLOOKUP($O2097,'TM1.5SynthPop'!$A$2:$Q$1446,COLUMN('TM1.5SynthPop'!M$1),FALSE),0),0)</f>
        <v>36</v>
      </c>
      <c r="J2097">
        <f>IFERROR(ROUND($C2097*VLOOKUP($O2097,'TM1.5SynthPop'!$A$2:$Q$1446,COLUMN('TM1.5SynthPop'!N$1),FALSE),0),0)</f>
        <v>41</v>
      </c>
      <c r="K2097">
        <f t="shared" si="67"/>
        <v>73</v>
      </c>
      <c r="L2097">
        <f>Link21_SED!E2097</f>
        <v>1042</v>
      </c>
      <c r="M2097">
        <f>Link21_SED!F2097</f>
        <v>0</v>
      </c>
      <c r="O2097">
        <v>890</v>
      </c>
    </row>
    <row r="2098" spans="1:15">
      <c r="A2098" t="s">
        <v>20</v>
      </c>
      <c r="B2098">
        <v>2097</v>
      </c>
      <c r="C2098">
        <f>Link21_SED!D2098</f>
        <v>336</v>
      </c>
      <c r="D2098">
        <f>IFERROR(ROUND($C2098*VLOOKUP($O2098,'TM1.5SynthPop'!$A$2:$Q$1446,COLUMN('TM1.5SynthPop'!$P$2),FALSE),0),)</f>
        <v>256</v>
      </c>
      <c r="E2098">
        <f t="shared" si="66"/>
        <v>80</v>
      </c>
      <c r="F2098">
        <f>IFERROR(ROUND($C2098*VLOOKUP($O2098,'TM1.5SynthPop'!$A$2:$Q$1446,COLUMN('TM1.5SynthPop'!J$1),FALSE),0),0)</f>
        <v>24</v>
      </c>
      <c r="G2098">
        <f>IFERROR(ROUND($C2098*VLOOKUP($O2098,'TM1.5SynthPop'!$A$2:$Q$1446,COLUMN('TM1.5SynthPop'!K$1),FALSE),0),0)</f>
        <v>21</v>
      </c>
      <c r="H2098">
        <f>IFERROR(ROUND($C2098*VLOOKUP($O2098,'TM1.5SynthPop'!$A$2:$Q$1446,COLUMN('TM1.5SynthPop'!L$1),FALSE),0),0)</f>
        <v>46</v>
      </c>
      <c r="I2098">
        <f>IFERROR(ROUND($C2098*VLOOKUP($O2098,'TM1.5SynthPop'!$A$2:$Q$1446,COLUMN('TM1.5SynthPop'!M$1),FALSE),0),0)</f>
        <v>47</v>
      </c>
      <c r="J2098">
        <f>IFERROR(ROUND($C2098*VLOOKUP($O2098,'TM1.5SynthPop'!$A$2:$Q$1446,COLUMN('TM1.5SynthPop'!N$1),FALSE),0),0)</f>
        <v>66</v>
      </c>
      <c r="K2098">
        <f t="shared" si="67"/>
        <v>132</v>
      </c>
      <c r="L2098">
        <f>Link21_SED!E2098</f>
        <v>892</v>
      </c>
      <c r="M2098">
        <f>Link21_SED!F2098</f>
        <v>0</v>
      </c>
      <c r="O2098">
        <v>886</v>
      </c>
    </row>
    <row r="2099" spans="1:15">
      <c r="A2099" t="s">
        <v>20</v>
      </c>
      <c r="B2099">
        <v>2098</v>
      </c>
      <c r="C2099">
        <f>Link21_SED!D2099</f>
        <v>910</v>
      </c>
      <c r="D2099">
        <f>IFERROR(ROUND($C2099*VLOOKUP($O2099,'TM1.5SynthPop'!$A$2:$Q$1446,COLUMN('TM1.5SynthPop'!$P$2),FALSE),0),)</f>
        <v>602</v>
      </c>
      <c r="E2099">
        <f t="shared" si="66"/>
        <v>308</v>
      </c>
      <c r="F2099">
        <f>IFERROR(ROUND($C2099*VLOOKUP($O2099,'TM1.5SynthPop'!$A$2:$Q$1446,COLUMN('TM1.5SynthPop'!J$1),FALSE),0),0)</f>
        <v>330</v>
      </c>
      <c r="G2099">
        <f>IFERROR(ROUND($C2099*VLOOKUP($O2099,'TM1.5SynthPop'!$A$2:$Q$1446,COLUMN('TM1.5SynthPop'!K$1),FALSE),0),0)</f>
        <v>265</v>
      </c>
      <c r="H2099">
        <f>IFERROR(ROUND($C2099*VLOOKUP($O2099,'TM1.5SynthPop'!$A$2:$Q$1446,COLUMN('TM1.5SynthPop'!L$1),FALSE),0),0)</f>
        <v>89</v>
      </c>
      <c r="I2099">
        <f>IFERROR(ROUND($C2099*VLOOKUP($O2099,'TM1.5SynthPop'!$A$2:$Q$1446,COLUMN('TM1.5SynthPop'!M$1),FALSE),0),0)</f>
        <v>99</v>
      </c>
      <c r="J2099">
        <f>IFERROR(ROUND($C2099*VLOOKUP($O2099,'TM1.5SynthPop'!$A$2:$Q$1446,COLUMN('TM1.5SynthPop'!N$1),FALSE),0),0)</f>
        <v>57</v>
      </c>
      <c r="K2099">
        <f t="shared" si="67"/>
        <v>70</v>
      </c>
      <c r="L2099">
        <f>Link21_SED!E2099</f>
        <v>3021</v>
      </c>
      <c r="M2099">
        <f>Link21_SED!F2099</f>
        <v>58</v>
      </c>
      <c r="O2099">
        <v>926</v>
      </c>
    </row>
    <row r="2100" spans="1:15">
      <c r="A2100" t="s">
        <v>20</v>
      </c>
      <c r="B2100">
        <v>2099</v>
      </c>
      <c r="C2100">
        <f>Link21_SED!D2100</f>
        <v>249</v>
      </c>
      <c r="D2100">
        <f>IFERROR(ROUND($C2100*VLOOKUP($O2100,'TM1.5SynthPop'!$A$2:$Q$1446,COLUMN('TM1.5SynthPop'!$P$2),FALSE),0),)</f>
        <v>203</v>
      </c>
      <c r="E2100">
        <f t="shared" si="66"/>
        <v>46</v>
      </c>
      <c r="F2100">
        <f>IFERROR(ROUND($C2100*VLOOKUP($O2100,'TM1.5SynthPop'!$A$2:$Q$1446,COLUMN('TM1.5SynthPop'!J$1),FALSE),0),0)</f>
        <v>13</v>
      </c>
      <c r="G2100">
        <f>IFERROR(ROUND($C2100*VLOOKUP($O2100,'TM1.5SynthPop'!$A$2:$Q$1446,COLUMN('TM1.5SynthPop'!K$1),FALSE),0),0)</f>
        <v>13</v>
      </c>
      <c r="H2100">
        <f>IFERROR(ROUND($C2100*VLOOKUP($O2100,'TM1.5SynthPop'!$A$2:$Q$1446,COLUMN('TM1.5SynthPop'!L$1),FALSE),0),0)</f>
        <v>33</v>
      </c>
      <c r="I2100">
        <f>IFERROR(ROUND($C2100*VLOOKUP($O2100,'TM1.5SynthPop'!$A$2:$Q$1446,COLUMN('TM1.5SynthPop'!M$1),FALSE),0),0)</f>
        <v>23</v>
      </c>
      <c r="J2100">
        <f>IFERROR(ROUND($C2100*VLOOKUP($O2100,'TM1.5SynthPop'!$A$2:$Q$1446,COLUMN('TM1.5SynthPop'!N$1),FALSE),0),0)</f>
        <v>45</v>
      </c>
      <c r="K2100">
        <f t="shared" si="67"/>
        <v>122</v>
      </c>
      <c r="L2100">
        <f>Link21_SED!E2100</f>
        <v>578</v>
      </c>
      <c r="M2100">
        <f>Link21_SED!F2100</f>
        <v>0</v>
      </c>
      <c r="O2100">
        <v>938</v>
      </c>
    </row>
    <row r="2101" spans="1:15">
      <c r="A2101" t="s">
        <v>20</v>
      </c>
      <c r="B2101">
        <v>2100</v>
      </c>
      <c r="C2101">
        <f>Link21_SED!D2101</f>
        <v>922</v>
      </c>
      <c r="D2101">
        <f>IFERROR(ROUND($C2101*VLOOKUP($O2101,'TM1.5SynthPop'!$A$2:$Q$1446,COLUMN('TM1.5SynthPop'!$P$2),FALSE),0),)</f>
        <v>867</v>
      </c>
      <c r="E2101">
        <f t="shared" si="66"/>
        <v>55</v>
      </c>
      <c r="F2101">
        <f>IFERROR(ROUND($C2101*VLOOKUP($O2101,'TM1.5SynthPop'!$A$2:$Q$1446,COLUMN('TM1.5SynthPop'!J$1),FALSE),0),0)</f>
        <v>250</v>
      </c>
      <c r="G2101">
        <f>IFERROR(ROUND($C2101*VLOOKUP($O2101,'TM1.5SynthPop'!$A$2:$Q$1446,COLUMN('TM1.5SynthPop'!K$1),FALSE),0),0)</f>
        <v>156</v>
      </c>
      <c r="H2101">
        <f>IFERROR(ROUND($C2101*VLOOKUP($O2101,'TM1.5SynthPop'!$A$2:$Q$1446,COLUMN('TM1.5SynthPop'!L$1),FALSE),0),0)</f>
        <v>148</v>
      </c>
      <c r="I2101">
        <f>IFERROR(ROUND($C2101*VLOOKUP($O2101,'TM1.5SynthPop'!$A$2:$Q$1446,COLUMN('TM1.5SynthPop'!M$1),FALSE),0),0)</f>
        <v>104</v>
      </c>
      <c r="J2101">
        <f>IFERROR(ROUND($C2101*VLOOKUP($O2101,'TM1.5SynthPop'!$A$2:$Q$1446,COLUMN('TM1.5SynthPop'!N$1),FALSE),0),0)</f>
        <v>116</v>
      </c>
      <c r="K2101">
        <f t="shared" si="67"/>
        <v>148</v>
      </c>
      <c r="L2101">
        <f>Link21_SED!E2101</f>
        <v>1557</v>
      </c>
      <c r="M2101">
        <f>Link21_SED!F2101</f>
        <v>0</v>
      </c>
      <c r="O2101">
        <v>976</v>
      </c>
    </row>
    <row r="2102" spans="1:15">
      <c r="A2102" t="s">
        <v>20</v>
      </c>
      <c r="B2102">
        <v>2101</v>
      </c>
      <c r="C2102">
        <f>Link21_SED!D2102</f>
        <v>586</v>
      </c>
      <c r="D2102">
        <f>IFERROR(ROUND($C2102*VLOOKUP($O2102,'TM1.5SynthPop'!$A$2:$Q$1446,COLUMN('TM1.5SynthPop'!$P$2),FALSE),0),)</f>
        <v>551</v>
      </c>
      <c r="E2102">
        <f t="shared" si="66"/>
        <v>35</v>
      </c>
      <c r="F2102">
        <f>IFERROR(ROUND($C2102*VLOOKUP($O2102,'TM1.5SynthPop'!$A$2:$Q$1446,COLUMN('TM1.5SynthPop'!J$1),FALSE),0),0)</f>
        <v>159</v>
      </c>
      <c r="G2102">
        <f>IFERROR(ROUND($C2102*VLOOKUP($O2102,'TM1.5SynthPop'!$A$2:$Q$1446,COLUMN('TM1.5SynthPop'!K$1),FALSE),0),0)</f>
        <v>99</v>
      </c>
      <c r="H2102">
        <f>IFERROR(ROUND($C2102*VLOOKUP($O2102,'TM1.5SynthPop'!$A$2:$Q$1446,COLUMN('TM1.5SynthPop'!L$1),FALSE),0),0)</f>
        <v>94</v>
      </c>
      <c r="I2102">
        <f>IFERROR(ROUND($C2102*VLOOKUP($O2102,'TM1.5SynthPop'!$A$2:$Q$1446,COLUMN('TM1.5SynthPop'!M$1),FALSE),0),0)</f>
        <v>66</v>
      </c>
      <c r="J2102">
        <f>IFERROR(ROUND($C2102*VLOOKUP($O2102,'TM1.5SynthPop'!$A$2:$Q$1446,COLUMN('TM1.5SynthPop'!N$1),FALSE),0),0)</f>
        <v>74</v>
      </c>
      <c r="K2102">
        <f t="shared" si="67"/>
        <v>94</v>
      </c>
      <c r="L2102">
        <f>Link21_SED!E2102</f>
        <v>1124</v>
      </c>
      <c r="M2102">
        <f>Link21_SED!F2102</f>
        <v>0</v>
      </c>
      <c r="O2102">
        <v>976</v>
      </c>
    </row>
    <row r="2103" spans="1:15">
      <c r="A2103" t="s">
        <v>20</v>
      </c>
      <c r="B2103">
        <v>2102</v>
      </c>
      <c r="C2103">
        <f>Link21_SED!D2103</f>
        <v>2822</v>
      </c>
      <c r="D2103">
        <f>IFERROR(ROUND($C2103*VLOOKUP($O2103,'TM1.5SynthPop'!$A$2:$Q$1446,COLUMN('TM1.5SynthPop'!$P$2),FALSE),0),)</f>
        <v>2731</v>
      </c>
      <c r="E2103">
        <f t="shared" si="66"/>
        <v>91</v>
      </c>
      <c r="F2103">
        <f>IFERROR(ROUND($C2103*VLOOKUP($O2103,'TM1.5SynthPop'!$A$2:$Q$1446,COLUMN('TM1.5SynthPop'!J$1),FALSE),0),0)</f>
        <v>1475</v>
      </c>
      <c r="G2103">
        <f>IFERROR(ROUND($C2103*VLOOKUP($O2103,'TM1.5SynthPop'!$A$2:$Q$1446,COLUMN('TM1.5SynthPop'!K$1),FALSE),0),0)</f>
        <v>503</v>
      </c>
      <c r="H2103">
        <f>IFERROR(ROUND($C2103*VLOOKUP($O2103,'TM1.5SynthPop'!$A$2:$Q$1446,COLUMN('TM1.5SynthPop'!L$1),FALSE),0),0)</f>
        <v>461</v>
      </c>
      <c r="I2103">
        <f>IFERROR(ROUND($C2103*VLOOKUP($O2103,'TM1.5SynthPop'!$A$2:$Q$1446,COLUMN('TM1.5SynthPop'!M$1),FALSE),0),0)</f>
        <v>165</v>
      </c>
      <c r="J2103">
        <f>IFERROR(ROUND($C2103*VLOOKUP($O2103,'TM1.5SynthPop'!$A$2:$Q$1446,COLUMN('TM1.5SynthPop'!N$1),FALSE),0),0)</f>
        <v>106</v>
      </c>
      <c r="K2103">
        <f t="shared" si="67"/>
        <v>112</v>
      </c>
      <c r="L2103">
        <f>Link21_SED!E2103</f>
        <v>4962</v>
      </c>
      <c r="M2103">
        <f>Link21_SED!F2103</f>
        <v>145</v>
      </c>
      <c r="O2103">
        <v>968</v>
      </c>
    </row>
    <row r="2104" spans="1:15">
      <c r="A2104" t="s">
        <v>20</v>
      </c>
      <c r="B2104">
        <v>2103</v>
      </c>
      <c r="C2104">
        <f>Link21_SED!D2104</f>
        <v>790</v>
      </c>
      <c r="D2104">
        <f>IFERROR(ROUND($C2104*VLOOKUP($O2104,'TM1.5SynthPop'!$A$2:$Q$1446,COLUMN('TM1.5SynthPop'!$P$2),FALSE),0),)</f>
        <v>771</v>
      </c>
      <c r="E2104">
        <f t="shared" si="66"/>
        <v>19</v>
      </c>
      <c r="F2104">
        <f>IFERROR(ROUND($C2104*VLOOKUP($O2104,'TM1.5SynthPop'!$A$2:$Q$1446,COLUMN('TM1.5SynthPop'!J$1),FALSE),0),0)</f>
        <v>131</v>
      </c>
      <c r="G2104">
        <f>IFERROR(ROUND($C2104*VLOOKUP($O2104,'TM1.5SynthPop'!$A$2:$Q$1446,COLUMN('TM1.5SynthPop'!K$1),FALSE),0),0)</f>
        <v>77</v>
      </c>
      <c r="H2104">
        <f>IFERROR(ROUND($C2104*VLOOKUP($O2104,'TM1.5SynthPop'!$A$2:$Q$1446,COLUMN('TM1.5SynthPop'!L$1),FALSE),0),0)</f>
        <v>138</v>
      </c>
      <c r="I2104">
        <f>IFERROR(ROUND($C2104*VLOOKUP($O2104,'TM1.5SynthPop'!$A$2:$Q$1446,COLUMN('TM1.5SynthPop'!M$1),FALSE),0),0)</f>
        <v>103</v>
      </c>
      <c r="J2104">
        <f>IFERROR(ROUND($C2104*VLOOKUP($O2104,'TM1.5SynthPop'!$A$2:$Q$1446,COLUMN('TM1.5SynthPop'!N$1),FALSE),0),0)</f>
        <v>122</v>
      </c>
      <c r="K2104">
        <f t="shared" si="67"/>
        <v>219</v>
      </c>
      <c r="L2104">
        <f>Link21_SED!E2104</f>
        <v>1277</v>
      </c>
      <c r="M2104">
        <f>Link21_SED!F2104</f>
        <v>9</v>
      </c>
      <c r="O2104">
        <v>940</v>
      </c>
    </row>
    <row r="2105" spans="1:15">
      <c r="A2105" t="s">
        <v>20</v>
      </c>
      <c r="B2105">
        <v>2104</v>
      </c>
      <c r="C2105">
        <f>Link21_SED!D2105</f>
        <v>384</v>
      </c>
      <c r="D2105">
        <f>IFERROR(ROUND($C2105*VLOOKUP($O2105,'TM1.5SynthPop'!$A$2:$Q$1446,COLUMN('TM1.5SynthPop'!$P$2),FALSE),0),)</f>
        <v>273</v>
      </c>
      <c r="E2105">
        <f t="shared" si="66"/>
        <v>111</v>
      </c>
      <c r="F2105">
        <f>IFERROR(ROUND($C2105*VLOOKUP($O2105,'TM1.5SynthPop'!$A$2:$Q$1446,COLUMN('TM1.5SynthPop'!J$1),FALSE),0),0)</f>
        <v>57</v>
      </c>
      <c r="G2105">
        <f>IFERROR(ROUND($C2105*VLOOKUP($O2105,'TM1.5SynthPop'!$A$2:$Q$1446,COLUMN('TM1.5SynthPop'!K$1),FALSE),0),0)</f>
        <v>54</v>
      </c>
      <c r="H2105">
        <f>IFERROR(ROUND($C2105*VLOOKUP($O2105,'TM1.5SynthPop'!$A$2:$Q$1446,COLUMN('TM1.5SynthPop'!L$1),FALSE),0),0)</f>
        <v>55</v>
      </c>
      <c r="I2105">
        <f>IFERROR(ROUND($C2105*VLOOKUP($O2105,'TM1.5SynthPop'!$A$2:$Q$1446,COLUMN('TM1.5SynthPop'!M$1),FALSE),0),0)</f>
        <v>48</v>
      </c>
      <c r="J2105">
        <f>IFERROR(ROUND($C2105*VLOOKUP($O2105,'TM1.5SynthPop'!$A$2:$Q$1446,COLUMN('TM1.5SynthPop'!N$1),FALSE),0),0)</f>
        <v>55</v>
      </c>
      <c r="K2105">
        <f t="shared" si="67"/>
        <v>115</v>
      </c>
      <c r="L2105">
        <f>Link21_SED!E2105</f>
        <v>953</v>
      </c>
      <c r="M2105">
        <f>Link21_SED!F2105</f>
        <v>0</v>
      </c>
      <c r="O2105">
        <v>882</v>
      </c>
    </row>
    <row r="2106" spans="1:15">
      <c r="A2106" t="s">
        <v>20</v>
      </c>
      <c r="B2106">
        <v>2105</v>
      </c>
      <c r="C2106">
        <f>Link21_SED!D2106</f>
        <v>333</v>
      </c>
      <c r="D2106">
        <f>IFERROR(ROUND($C2106*VLOOKUP($O2106,'TM1.5SynthPop'!$A$2:$Q$1446,COLUMN('TM1.5SynthPop'!$P$2),FALSE),0),)</f>
        <v>197</v>
      </c>
      <c r="E2106">
        <f t="shared" si="66"/>
        <v>136</v>
      </c>
      <c r="F2106">
        <f>IFERROR(ROUND($C2106*VLOOKUP($O2106,'TM1.5SynthPop'!$A$2:$Q$1446,COLUMN('TM1.5SynthPop'!J$1),FALSE),0),0)</f>
        <v>70</v>
      </c>
      <c r="G2106">
        <f>IFERROR(ROUND($C2106*VLOOKUP($O2106,'TM1.5SynthPop'!$A$2:$Q$1446,COLUMN('TM1.5SynthPop'!K$1),FALSE),0),0)</f>
        <v>59</v>
      </c>
      <c r="H2106">
        <f>IFERROR(ROUND($C2106*VLOOKUP($O2106,'TM1.5SynthPop'!$A$2:$Q$1446,COLUMN('TM1.5SynthPop'!L$1),FALSE),0),0)</f>
        <v>65</v>
      </c>
      <c r="I2106">
        <f>IFERROR(ROUND($C2106*VLOOKUP($O2106,'TM1.5SynthPop'!$A$2:$Q$1446,COLUMN('TM1.5SynthPop'!M$1),FALSE),0),0)</f>
        <v>31</v>
      </c>
      <c r="J2106">
        <f>IFERROR(ROUND($C2106*VLOOKUP($O2106,'TM1.5SynthPop'!$A$2:$Q$1446,COLUMN('TM1.5SynthPop'!N$1),FALSE),0),0)</f>
        <v>38</v>
      </c>
      <c r="K2106">
        <f t="shared" si="67"/>
        <v>70</v>
      </c>
      <c r="L2106">
        <f>Link21_SED!E2106</f>
        <v>1048</v>
      </c>
      <c r="M2106">
        <f>Link21_SED!F2106</f>
        <v>0</v>
      </c>
      <c r="O2106">
        <v>898</v>
      </c>
    </row>
    <row r="2107" spans="1:15">
      <c r="A2107" t="s">
        <v>20</v>
      </c>
      <c r="B2107">
        <v>2106</v>
      </c>
      <c r="C2107">
        <f>Link21_SED!D2107</f>
        <v>2042</v>
      </c>
      <c r="D2107">
        <f>IFERROR(ROUND($C2107*VLOOKUP($O2107,'TM1.5SynthPop'!$A$2:$Q$1446,COLUMN('TM1.5SynthPop'!$P$2),FALSE),0),)</f>
        <v>1989</v>
      </c>
      <c r="E2107">
        <f t="shared" si="66"/>
        <v>53</v>
      </c>
      <c r="F2107">
        <f>IFERROR(ROUND($C2107*VLOOKUP($O2107,'TM1.5SynthPop'!$A$2:$Q$1446,COLUMN('TM1.5SynthPop'!J$1),FALSE),0),0)</f>
        <v>767</v>
      </c>
      <c r="G2107">
        <f>IFERROR(ROUND($C2107*VLOOKUP($O2107,'TM1.5SynthPop'!$A$2:$Q$1446,COLUMN('TM1.5SynthPop'!K$1),FALSE),0),0)</f>
        <v>492</v>
      </c>
      <c r="H2107">
        <f>IFERROR(ROUND($C2107*VLOOKUP($O2107,'TM1.5SynthPop'!$A$2:$Q$1446,COLUMN('TM1.5SynthPop'!L$1),FALSE),0),0)</f>
        <v>303</v>
      </c>
      <c r="I2107">
        <f>IFERROR(ROUND($C2107*VLOOKUP($O2107,'TM1.5SynthPop'!$A$2:$Q$1446,COLUMN('TM1.5SynthPop'!M$1),FALSE),0),0)</f>
        <v>228</v>
      </c>
      <c r="J2107">
        <f>IFERROR(ROUND($C2107*VLOOKUP($O2107,'TM1.5SynthPop'!$A$2:$Q$1446,COLUMN('TM1.5SynthPop'!N$1),FALSE),0),0)</f>
        <v>139</v>
      </c>
      <c r="K2107">
        <f t="shared" si="67"/>
        <v>113</v>
      </c>
      <c r="L2107">
        <f>Link21_SED!E2107</f>
        <v>3317</v>
      </c>
      <c r="M2107">
        <f>Link21_SED!F2107</f>
        <v>15</v>
      </c>
      <c r="O2107">
        <v>979</v>
      </c>
    </row>
    <row r="2108" spans="1:15">
      <c r="A2108" t="s">
        <v>20</v>
      </c>
      <c r="B2108">
        <v>2107</v>
      </c>
      <c r="C2108">
        <f>Link21_SED!D2108</f>
        <v>536</v>
      </c>
      <c r="D2108">
        <f>IFERROR(ROUND($C2108*VLOOKUP($O2108,'TM1.5SynthPop'!$A$2:$Q$1446,COLUMN('TM1.5SynthPop'!$P$2),FALSE),0),)</f>
        <v>445</v>
      </c>
      <c r="E2108">
        <f t="shared" si="66"/>
        <v>91</v>
      </c>
      <c r="F2108">
        <f>IFERROR(ROUND($C2108*VLOOKUP($O2108,'TM1.5SynthPop'!$A$2:$Q$1446,COLUMN('TM1.5SynthPop'!J$1),FALSE),0),0)</f>
        <v>79</v>
      </c>
      <c r="G2108">
        <f>IFERROR(ROUND($C2108*VLOOKUP($O2108,'TM1.5SynthPop'!$A$2:$Q$1446,COLUMN('TM1.5SynthPop'!K$1),FALSE),0),0)</f>
        <v>107</v>
      </c>
      <c r="H2108">
        <f>IFERROR(ROUND($C2108*VLOOKUP($O2108,'TM1.5SynthPop'!$A$2:$Q$1446,COLUMN('TM1.5SynthPop'!L$1),FALSE),0),0)</f>
        <v>52</v>
      </c>
      <c r="I2108">
        <f>IFERROR(ROUND($C2108*VLOOKUP($O2108,'TM1.5SynthPop'!$A$2:$Q$1446,COLUMN('TM1.5SynthPop'!M$1),FALSE),0),0)</f>
        <v>70</v>
      </c>
      <c r="J2108">
        <f>IFERROR(ROUND($C2108*VLOOKUP($O2108,'TM1.5SynthPop'!$A$2:$Q$1446,COLUMN('TM1.5SynthPop'!N$1),FALSE),0),0)</f>
        <v>73</v>
      </c>
      <c r="K2108">
        <f t="shared" si="67"/>
        <v>155</v>
      </c>
      <c r="L2108">
        <f>Link21_SED!E2108</f>
        <v>1098</v>
      </c>
      <c r="M2108">
        <f>Link21_SED!F2108</f>
        <v>0</v>
      </c>
      <c r="O2108">
        <v>950</v>
      </c>
    </row>
    <row r="2109" spans="1:15">
      <c r="A2109" t="s">
        <v>20</v>
      </c>
      <c r="B2109">
        <v>2108</v>
      </c>
      <c r="C2109">
        <f>Link21_SED!D2109</f>
        <v>821</v>
      </c>
      <c r="D2109">
        <f>IFERROR(ROUND($C2109*VLOOKUP($O2109,'TM1.5SynthPop'!$A$2:$Q$1446,COLUMN('TM1.5SynthPop'!$P$2),FALSE),0),)</f>
        <v>695</v>
      </c>
      <c r="E2109">
        <f t="shared" si="66"/>
        <v>126</v>
      </c>
      <c r="F2109">
        <f>IFERROR(ROUND($C2109*VLOOKUP($O2109,'TM1.5SynthPop'!$A$2:$Q$1446,COLUMN('TM1.5SynthPop'!J$1),FALSE),0),0)</f>
        <v>86</v>
      </c>
      <c r="G2109">
        <f>IFERROR(ROUND($C2109*VLOOKUP($O2109,'TM1.5SynthPop'!$A$2:$Q$1446,COLUMN('TM1.5SynthPop'!K$1),FALSE),0),0)</f>
        <v>121</v>
      </c>
      <c r="H2109">
        <f>IFERROR(ROUND($C2109*VLOOKUP($O2109,'TM1.5SynthPop'!$A$2:$Q$1446,COLUMN('TM1.5SynthPop'!L$1),FALSE),0),0)</f>
        <v>105</v>
      </c>
      <c r="I2109">
        <f>IFERROR(ROUND($C2109*VLOOKUP($O2109,'TM1.5SynthPop'!$A$2:$Q$1446,COLUMN('TM1.5SynthPop'!M$1),FALSE),0),0)</f>
        <v>117</v>
      </c>
      <c r="J2109">
        <f>IFERROR(ROUND($C2109*VLOOKUP($O2109,'TM1.5SynthPop'!$A$2:$Q$1446,COLUMN('TM1.5SynthPop'!N$1),FALSE),0),0)</f>
        <v>120</v>
      </c>
      <c r="K2109">
        <f t="shared" si="67"/>
        <v>272</v>
      </c>
      <c r="L2109">
        <f>Link21_SED!E2109</f>
        <v>1677</v>
      </c>
      <c r="M2109">
        <f>Link21_SED!F2109</f>
        <v>0</v>
      </c>
      <c r="O2109">
        <v>951</v>
      </c>
    </row>
    <row r="2110" spans="1:15">
      <c r="A2110" t="s">
        <v>20</v>
      </c>
      <c r="B2110">
        <v>2109</v>
      </c>
      <c r="C2110">
        <f>Link21_SED!D2110</f>
        <v>827</v>
      </c>
      <c r="D2110">
        <f>IFERROR(ROUND($C2110*VLOOKUP($O2110,'TM1.5SynthPop'!$A$2:$Q$1446,COLUMN('TM1.5SynthPop'!$P$2),FALSE),0),)</f>
        <v>686</v>
      </c>
      <c r="E2110">
        <f t="shared" si="66"/>
        <v>141</v>
      </c>
      <c r="F2110">
        <f>IFERROR(ROUND($C2110*VLOOKUP($O2110,'TM1.5SynthPop'!$A$2:$Q$1446,COLUMN('TM1.5SynthPop'!J$1),FALSE),0),0)</f>
        <v>121</v>
      </c>
      <c r="G2110">
        <f>IFERROR(ROUND($C2110*VLOOKUP($O2110,'TM1.5SynthPop'!$A$2:$Q$1446,COLUMN('TM1.5SynthPop'!K$1),FALSE),0),0)</f>
        <v>165</v>
      </c>
      <c r="H2110">
        <f>IFERROR(ROUND($C2110*VLOOKUP($O2110,'TM1.5SynthPop'!$A$2:$Q$1446,COLUMN('TM1.5SynthPop'!L$1),FALSE),0),0)</f>
        <v>80</v>
      </c>
      <c r="I2110">
        <f>IFERROR(ROUND($C2110*VLOOKUP($O2110,'TM1.5SynthPop'!$A$2:$Q$1446,COLUMN('TM1.5SynthPop'!M$1),FALSE),0),0)</f>
        <v>108</v>
      </c>
      <c r="J2110">
        <f>IFERROR(ROUND($C2110*VLOOKUP($O2110,'TM1.5SynthPop'!$A$2:$Q$1446,COLUMN('TM1.5SynthPop'!N$1),FALSE),0),0)</f>
        <v>113</v>
      </c>
      <c r="K2110">
        <f t="shared" si="67"/>
        <v>240</v>
      </c>
      <c r="L2110">
        <f>Link21_SED!E2110</f>
        <v>1748</v>
      </c>
      <c r="M2110">
        <f>Link21_SED!F2110</f>
        <v>0</v>
      </c>
      <c r="O2110">
        <v>950</v>
      </c>
    </row>
    <row r="2111" spans="1:15">
      <c r="A2111" t="s">
        <v>20</v>
      </c>
      <c r="B2111">
        <v>2110</v>
      </c>
      <c r="C2111">
        <f>Link21_SED!D2111</f>
        <v>366</v>
      </c>
      <c r="D2111">
        <f>IFERROR(ROUND($C2111*VLOOKUP($O2111,'TM1.5SynthPop'!$A$2:$Q$1446,COLUMN('TM1.5SynthPop'!$P$2),FALSE),0),)</f>
        <v>226</v>
      </c>
      <c r="E2111">
        <f t="shared" si="66"/>
        <v>140</v>
      </c>
      <c r="F2111">
        <f>IFERROR(ROUND($C2111*VLOOKUP($O2111,'TM1.5SynthPop'!$A$2:$Q$1446,COLUMN('TM1.5SynthPop'!J$1),FALSE),0),0)</f>
        <v>38</v>
      </c>
      <c r="G2111">
        <f>IFERROR(ROUND($C2111*VLOOKUP($O2111,'TM1.5SynthPop'!$A$2:$Q$1446,COLUMN('TM1.5SynthPop'!K$1),FALSE),0),0)</f>
        <v>46</v>
      </c>
      <c r="H2111">
        <f>IFERROR(ROUND($C2111*VLOOKUP($O2111,'TM1.5SynthPop'!$A$2:$Q$1446,COLUMN('TM1.5SynthPop'!L$1),FALSE),0),0)</f>
        <v>67</v>
      </c>
      <c r="I2111">
        <f>IFERROR(ROUND($C2111*VLOOKUP($O2111,'TM1.5SynthPop'!$A$2:$Q$1446,COLUMN('TM1.5SynthPop'!M$1),FALSE),0),0)</f>
        <v>44</v>
      </c>
      <c r="J2111">
        <f>IFERROR(ROUND($C2111*VLOOKUP($O2111,'TM1.5SynthPop'!$A$2:$Q$1446,COLUMN('TM1.5SynthPop'!N$1),FALSE),0),0)</f>
        <v>54</v>
      </c>
      <c r="K2111">
        <f t="shared" si="67"/>
        <v>117</v>
      </c>
      <c r="L2111">
        <f>Link21_SED!E2111</f>
        <v>960</v>
      </c>
      <c r="M2111">
        <f>Link21_SED!F2111</f>
        <v>0</v>
      </c>
      <c r="O2111">
        <v>881</v>
      </c>
    </row>
    <row r="2112" spans="1:15">
      <c r="A2112" t="s">
        <v>20</v>
      </c>
      <c r="B2112">
        <v>2111</v>
      </c>
      <c r="C2112">
        <f>Link21_SED!D2112</f>
        <v>501</v>
      </c>
      <c r="D2112">
        <f>IFERROR(ROUND($C2112*VLOOKUP($O2112,'TM1.5SynthPop'!$A$2:$Q$1446,COLUMN('TM1.5SynthPop'!$P$2),FALSE),0),)</f>
        <v>334</v>
      </c>
      <c r="E2112">
        <f t="shared" si="66"/>
        <v>167</v>
      </c>
      <c r="F2112">
        <f>IFERROR(ROUND($C2112*VLOOKUP($O2112,'TM1.5SynthPop'!$A$2:$Q$1446,COLUMN('TM1.5SynthPop'!J$1),FALSE),0),0)</f>
        <v>153</v>
      </c>
      <c r="G2112">
        <f>IFERROR(ROUND($C2112*VLOOKUP($O2112,'TM1.5SynthPop'!$A$2:$Q$1446,COLUMN('TM1.5SynthPop'!K$1),FALSE),0),0)</f>
        <v>130</v>
      </c>
      <c r="H2112">
        <f>IFERROR(ROUND($C2112*VLOOKUP($O2112,'TM1.5SynthPop'!$A$2:$Q$1446,COLUMN('TM1.5SynthPop'!L$1),FALSE),0),0)</f>
        <v>79</v>
      </c>
      <c r="I2112">
        <f>IFERROR(ROUND($C2112*VLOOKUP($O2112,'TM1.5SynthPop'!$A$2:$Q$1446,COLUMN('TM1.5SynthPop'!M$1),FALSE),0),0)</f>
        <v>67</v>
      </c>
      <c r="J2112">
        <f>IFERROR(ROUND($C2112*VLOOKUP($O2112,'TM1.5SynthPop'!$A$2:$Q$1446,COLUMN('TM1.5SynthPop'!N$1),FALSE),0),0)</f>
        <v>30</v>
      </c>
      <c r="K2112">
        <f t="shared" si="67"/>
        <v>42</v>
      </c>
      <c r="L2112">
        <f>Link21_SED!E2112</f>
        <v>1392</v>
      </c>
      <c r="M2112">
        <f>Link21_SED!F2112</f>
        <v>0</v>
      </c>
      <c r="O2112">
        <v>986</v>
      </c>
    </row>
    <row r="2113" spans="1:15">
      <c r="A2113" t="s">
        <v>20</v>
      </c>
      <c r="B2113">
        <v>2112</v>
      </c>
      <c r="C2113">
        <f>Link21_SED!D2113</f>
        <v>383</v>
      </c>
      <c r="D2113">
        <f>IFERROR(ROUND($C2113*VLOOKUP($O2113,'TM1.5SynthPop'!$A$2:$Q$1446,COLUMN('TM1.5SynthPop'!$P$2),FALSE),0),)</f>
        <v>255</v>
      </c>
      <c r="E2113">
        <f t="shared" si="66"/>
        <v>128</v>
      </c>
      <c r="F2113">
        <f>IFERROR(ROUND($C2113*VLOOKUP($O2113,'TM1.5SynthPop'!$A$2:$Q$1446,COLUMN('TM1.5SynthPop'!J$1),FALSE),0),0)</f>
        <v>117</v>
      </c>
      <c r="G2113">
        <f>IFERROR(ROUND($C2113*VLOOKUP($O2113,'TM1.5SynthPop'!$A$2:$Q$1446,COLUMN('TM1.5SynthPop'!K$1),FALSE),0),0)</f>
        <v>99</v>
      </c>
      <c r="H2113">
        <f>IFERROR(ROUND($C2113*VLOOKUP($O2113,'TM1.5SynthPop'!$A$2:$Q$1446,COLUMN('TM1.5SynthPop'!L$1),FALSE),0),0)</f>
        <v>61</v>
      </c>
      <c r="I2113">
        <f>IFERROR(ROUND($C2113*VLOOKUP($O2113,'TM1.5SynthPop'!$A$2:$Q$1446,COLUMN('TM1.5SynthPop'!M$1),FALSE),0),0)</f>
        <v>51</v>
      </c>
      <c r="J2113">
        <f>IFERROR(ROUND($C2113*VLOOKUP($O2113,'TM1.5SynthPop'!$A$2:$Q$1446,COLUMN('TM1.5SynthPop'!N$1),FALSE),0),0)</f>
        <v>23</v>
      </c>
      <c r="K2113">
        <f t="shared" si="67"/>
        <v>32</v>
      </c>
      <c r="L2113">
        <f>Link21_SED!E2113</f>
        <v>1196</v>
      </c>
      <c r="M2113">
        <f>Link21_SED!F2113</f>
        <v>21</v>
      </c>
      <c r="O2113">
        <v>986</v>
      </c>
    </row>
    <row r="2114" spans="1:15">
      <c r="A2114" t="s">
        <v>20</v>
      </c>
      <c r="B2114">
        <v>2113</v>
      </c>
      <c r="C2114">
        <f>Link21_SED!D2114</f>
        <v>383</v>
      </c>
      <c r="D2114">
        <f>IFERROR(ROUND($C2114*VLOOKUP($O2114,'TM1.5SynthPop'!$A$2:$Q$1446,COLUMN('TM1.5SynthPop'!$P$2),FALSE),0),)</f>
        <v>343</v>
      </c>
      <c r="E2114">
        <f t="shared" si="66"/>
        <v>40</v>
      </c>
      <c r="F2114">
        <f>IFERROR(ROUND($C2114*VLOOKUP($O2114,'TM1.5SynthPop'!$A$2:$Q$1446,COLUMN('TM1.5SynthPop'!J$1),FALSE),0),0)</f>
        <v>44</v>
      </c>
      <c r="G2114">
        <f>IFERROR(ROUND($C2114*VLOOKUP($O2114,'TM1.5SynthPop'!$A$2:$Q$1446,COLUMN('TM1.5SynthPop'!K$1),FALSE),0),0)</f>
        <v>39</v>
      </c>
      <c r="H2114">
        <f>IFERROR(ROUND($C2114*VLOOKUP($O2114,'TM1.5SynthPop'!$A$2:$Q$1446,COLUMN('TM1.5SynthPop'!L$1),FALSE),0),0)</f>
        <v>58</v>
      </c>
      <c r="I2114">
        <f>IFERROR(ROUND($C2114*VLOOKUP($O2114,'TM1.5SynthPop'!$A$2:$Q$1446,COLUMN('TM1.5SynthPop'!M$1),FALSE),0),0)</f>
        <v>37</v>
      </c>
      <c r="J2114">
        <f>IFERROR(ROUND($C2114*VLOOKUP($O2114,'TM1.5SynthPop'!$A$2:$Q$1446,COLUMN('TM1.5SynthPop'!N$1),FALSE),0),0)</f>
        <v>56</v>
      </c>
      <c r="K2114">
        <f t="shared" si="67"/>
        <v>149</v>
      </c>
      <c r="L2114">
        <f>Link21_SED!E2114</f>
        <v>815</v>
      </c>
      <c r="M2114">
        <f>Link21_SED!F2114</f>
        <v>0</v>
      </c>
      <c r="O2114">
        <v>937</v>
      </c>
    </row>
    <row r="2115" spans="1:15">
      <c r="A2115" t="s">
        <v>20</v>
      </c>
      <c r="B2115">
        <v>2114</v>
      </c>
      <c r="C2115">
        <f>Link21_SED!D2115</f>
        <v>352</v>
      </c>
      <c r="D2115">
        <f>IFERROR(ROUND($C2115*VLOOKUP($O2115,'TM1.5SynthPop'!$A$2:$Q$1446,COLUMN('TM1.5SynthPop'!$P$2),FALSE),0),)</f>
        <v>308</v>
      </c>
      <c r="E2115">
        <f t="shared" si="66"/>
        <v>44</v>
      </c>
      <c r="F2115">
        <f>IFERROR(ROUND($C2115*VLOOKUP($O2115,'TM1.5SynthPop'!$A$2:$Q$1446,COLUMN('TM1.5SynthPop'!J$1),FALSE),0),0)</f>
        <v>27</v>
      </c>
      <c r="G2115">
        <f>IFERROR(ROUND($C2115*VLOOKUP($O2115,'TM1.5SynthPop'!$A$2:$Q$1446,COLUMN('TM1.5SynthPop'!K$1),FALSE),0),0)</f>
        <v>31</v>
      </c>
      <c r="H2115">
        <f>IFERROR(ROUND($C2115*VLOOKUP($O2115,'TM1.5SynthPop'!$A$2:$Q$1446,COLUMN('TM1.5SynthPop'!L$1),FALSE),0),0)</f>
        <v>53</v>
      </c>
      <c r="I2115">
        <f>IFERROR(ROUND($C2115*VLOOKUP($O2115,'TM1.5SynthPop'!$A$2:$Q$1446,COLUMN('TM1.5SynthPop'!M$1),FALSE),0),0)</f>
        <v>34</v>
      </c>
      <c r="J2115">
        <f>IFERROR(ROUND($C2115*VLOOKUP($O2115,'TM1.5SynthPop'!$A$2:$Q$1446,COLUMN('TM1.5SynthPop'!N$1),FALSE),0),0)</f>
        <v>60</v>
      </c>
      <c r="K2115">
        <f t="shared" si="67"/>
        <v>147</v>
      </c>
      <c r="L2115">
        <f>Link21_SED!E2115</f>
        <v>907</v>
      </c>
      <c r="M2115">
        <f>Link21_SED!F2115</f>
        <v>0</v>
      </c>
      <c r="O2115">
        <v>915</v>
      </c>
    </row>
    <row r="2116" spans="1:15">
      <c r="A2116" t="s">
        <v>20</v>
      </c>
      <c r="B2116">
        <v>2115</v>
      </c>
      <c r="C2116">
        <f>Link21_SED!D2116</f>
        <v>1235</v>
      </c>
      <c r="D2116">
        <f>IFERROR(ROUND($C2116*VLOOKUP($O2116,'TM1.5SynthPop'!$A$2:$Q$1446,COLUMN('TM1.5SynthPop'!$P$2),FALSE),0),)</f>
        <v>832</v>
      </c>
      <c r="E2116">
        <f t="shared" si="66"/>
        <v>403</v>
      </c>
      <c r="F2116">
        <f>IFERROR(ROUND($C2116*VLOOKUP($O2116,'TM1.5SynthPop'!$A$2:$Q$1446,COLUMN('TM1.5SynthPop'!J$1),FALSE),0),0)</f>
        <v>534</v>
      </c>
      <c r="G2116">
        <f>IFERROR(ROUND($C2116*VLOOKUP($O2116,'TM1.5SynthPop'!$A$2:$Q$1446,COLUMN('TM1.5SynthPop'!K$1),FALSE),0),0)</f>
        <v>477</v>
      </c>
      <c r="H2116">
        <f>IFERROR(ROUND($C2116*VLOOKUP($O2116,'TM1.5SynthPop'!$A$2:$Q$1446,COLUMN('TM1.5SynthPop'!L$1),FALSE),0),0)</f>
        <v>82</v>
      </c>
      <c r="I2116">
        <f>IFERROR(ROUND($C2116*VLOOKUP($O2116,'TM1.5SynthPop'!$A$2:$Q$1446,COLUMN('TM1.5SynthPop'!M$1),FALSE),0),0)</f>
        <v>87</v>
      </c>
      <c r="J2116">
        <f>IFERROR(ROUND($C2116*VLOOKUP($O2116,'TM1.5SynthPop'!$A$2:$Q$1446,COLUMN('TM1.5SynthPop'!N$1),FALSE),0),0)</f>
        <v>33</v>
      </c>
      <c r="K2116">
        <f t="shared" si="67"/>
        <v>22</v>
      </c>
      <c r="L2116">
        <f>Link21_SED!E2116</f>
        <v>2933</v>
      </c>
      <c r="M2116">
        <f>Link21_SED!F2116</f>
        <v>0</v>
      </c>
      <c r="O2116">
        <v>965</v>
      </c>
    </row>
    <row r="2117" spans="1:15">
      <c r="A2117" t="s">
        <v>20</v>
      </c>
      <c r="B2117">
        <v>2116</v>
      </c>
      <c r="C2117">
        <f>Link21_SED!D2117</f>
        <v>2492</v>
      </c>
      <c r="D2117">
        <f>IFERROR(ROUND($C2117*VLOOKUP($O2117,'TM1.5SynthPop'!$A$2:$Q$1446,COLUMN('TM1.5SynthPop'!$P$2),FALSE),0),)</f>
        <v>1349</v>
      </c>
      <c r="E2117">
        <f t="shared" si="66"/>
        <v>1143</v>
      </c>
      <c r="F2117">
        <f>IFERROR(ROUND($C2117*VLOOKUP($O2117,'TM1.5SynthPop'!$A$2:$Q$1446,COLUMN('TM1.5SynthPop'!J$1),FALSE),0),0)</f>
        <v>850</v>
      </c>
      <c r="G2117">
        <f>IFERROR(ROUND($C2117*VLOOKUP($O2117,'TM1.5SynthPop'!$A$2:$Q$1446,COLUMN('TM1.5SynthPop'!K$1),FALSE),0),0)</f>
        <v>247</v>
      </c>
      <c r="H2117">
        <f>IFERROR(ROUND($C2117*VLOOKUP($O2117,'TM1.5SynthPop'!$A$2:$Q$1446,COLUMN('TM1.5SynthPop'!L$1),FALSE),0),0)</f>
        <v>316</v>
      </c>
      <c r="I2117">
        <f>IFERROR(ROUND($C2117*VLOOKUP($O2117,'TM1.5SynthPop'!$A$2:$Q$1446,COLUMN('TM1.5SynthPop'!M$1),FALSE),0),0)</f>
        <v>282</v>
      </c>
      <c r="J2117">
        <f>IFERROR(ROUND($C2117*VLOOKUP($O2117,'TM1.5SynthPop'!$A$2:$Q$1446,COLUMN('TM1.5SynthPop'!N$1),FALSE),0),0)</f>
        <v>306</v>
      </c>
      <c r="K2117">
        <f t="shared" si="67"/>
        <v>491</v>
      </c>
      <c r="L2117">
        <f>Link21_SED!E2117</f>
        <v>6063</v>
      </c>
      <c r="M2117">
        <f>Link21_SED!F2117</f>
        <v>0</v>
      </c>
      <c r="O2117">
        <v>961</v>
      </c>
    </row>
    <row r="2118" spans="1:15">
      <c r="A2118" t="s">
        <v>20</v>
      </c>
      <c r="B2118">
        <v>2117</v>
      </c>
      <c r="C2118">
        <f>Link21_SED!D2118</f>
        <v>670</v>
      </c>
      <c r="D2118">
        <f>IFERROR(ROUND($C2118*VLOOKUP($O2118,'TM1.5SynthPop'!$A$2:$Q$1446,COLUMN('TM1.5SynthPop'!$P$2),FALSE),0),)</f>
        <v>537</v>
      </c>
      <c r="E2118">
        <f t="shared" si="66"/>
        <v>133</v>
      </c>
      <c r="F2118">
        <f>IFERROR(ROUND($C2118*VLOOKUP($O2118,'TM1.5SynthPop'!$A$2:$Q$1446,COLUMN('TM1.5SynthPop'!J$1),FALSE),0),0)</f>
        <v>87</v>
      </c>
      <c r="G2118">
        <f>IFERROR(ROUND($C2118*VLOOKUP($O2118,'TM1.5SynthPop'!$A$2:$Q$1446,COLUMN('TM1.5SynthPop'!K$1),FALSE),0),0)</f>
        <v>113</v>
      </c>
      <c r="H2118">
        <f>IFERROR(ROUND($C2118*VLOOKUP($O2118,'TM1.5SynthPop'!$A$2:$Q$1446,COLUMN('TM1.5SynthPop'!L$1),FALSE),0),0)</f>
        <v>99</v>
      </c>
      <c r="I2118">
        <f>IFERROR(ROUND($C2118*VLOOKUP($O2118,'TM1.5SynthPop'!$A$2:$Q$1446,COLUMN('TM1.5SynthPop'!M$1),FALSE),0),0)</f>
        <v>82</v>
      </c>
      <c r="J2118">
        <f>IFERROR(ROUND($C2118*VLOOKUP($O2118,'TM1.5SynthPop'!$A$2:$Q$1446,COLUMN('TM1.5SynthPop'!N$1),FALSE),0),0)</f>
        <v>94</v>
      </c>
      <c r="K2118">
        <f t="shared" si="67"/>
        <v>195</v>
      </c>
      <c r="L2118">
        <f>Link21_SED!E2118</f>
        <v>1665</v>
      </c>
      <c r="M2118">
        <f>Link21_SED!F2118</f>
        <v>0</v>
      </c>
      <c r="O2118">
        <v>948</v>
      </c>
    </row>
    <row r="2119" spans="1:15">
      <c r="A2119" t="s">
        <v>20</v>
      </c>
      <c r="B2119">
        <v>2118</v>
      </c>
      <c r="C2119">
        <f>Link21_SED!D2119</f>
        <v>523</v>
      </c>
      <c r="D2119">
        <f>IFERROR(ROUND($C2119*VLOOKUP($O2119,'TM1.5SynthPop'!$A$2:$Q$1446,COLUMN('TM1.5SynthPop'!$P$2),FALSE),0),)</f>
        <v>431</v>
      </c>
      <c r="E2119">
        <f t="shared" si="66"/>
        <v>92</v>
      </c>
      <c r="F2119">
        <f>IFERROR(ROUND($C2119*VLOOKUP($O2119,'TM1.5SynthPop'!$A$2:$Q$1446,COLUMN('TM1.5SynthPop'!J$1),FALSE),0),0)</f>
        <v>53</v>
      </c>
      <c r="G2119">
        <f>IFERROR(ROUND($C2119*VLOOKUP($O2119,'TM1.5SynthPop'!$A$2:$Q$1446,COLUMN('TM1.5SynthPop'!K$1),FALSE),0),0)</f>
        <v>60</v>
      </c>
      <c r="H2119">
        <f>IFERROR(ROUND($C2119*VLOOKUP($O2119,'TM1.5SynthPop'!$A$2:$Q$1446,COLUMN('TM1.5SynthPop'!L$1),FALSE),0),0)</f>
        <v>55</v>
      </c>
      <c r="I2119">
        <f>IFERROR(ROUND($C2119*VLOOKUP($O2119,'TM1.5SynthPop'!$A$2:$Q$1446,COLUMN('TM1.5SynthPop'!M$1),FALSE),0),0)</f>
        <v>76</v>
      </c>
      <c r="J2119">
        <f>IFERROR(ROUND($C2119*VLOOKUP($O2119,'TM1.5SynthPop'!$A$2:$Q$1446,COLUMN('TM1.5SynthPop'!N$1),FALSE),0),0)</f>
        <v>76</v>
      </c>
      <c r="K2119">
        <f t="shared" si="67"/>
        <v>203</v>
      </c>
      <c r="L2119">
        <f>Link21_SED!E2119</f>
        <v>1158</v>
      </c>
      <c r="M2119">
        <f>Link21_SED!F2119</f>
        <v>0</v>
      </c>
      <c r="O2119">
        <v>949</v>
      </c>
    </row>
    <row r="2120" spans="1:15">
      <c r="A2120" t="s">
        <v>20</v>
      </c>
      <c r="B2120">
        <v>2119</v>
      </c>
      <c r="C2120">
        <f>Link21_SED!D2120</f>
        <v>1491</v>
      </c>
      <c r="D2120">
        <f>IFERROR(ROUND($C2120*VLOOKUP($O2120,'TM1.5SynthPop'!$A$2:$Q$1446,COLUMN('TM1.5SynthPop'!$P$2),FALSE),0),)</f>
        <v>1369</v>
      </c>
      <c r="E2120">
        <f t="shared" si="66"/>
        <v>122</v>
      </c>
      <c r="F2120">
        <f>IFERROR(ROUND($C2120*VLOOKUP($O2120,'TM1.5SynthPop'!$A$2:$Q$1446,COLUMN('TM1.5SynthPop'!J$1),FALSE),0),0)</f>
        <v>560</v>
      </c>
      <c r="G2120">
        <f>IFERROR(ROUND($C2120*VLOOKUP($O2120,'TM1.5SynthPop'!$A$2:$Q$1446,COLUMN('TM1.5SynthPop'!K$1),FALSE),0),0)</f>
        <v>458</v>
      </c>
      <c r="H2120">
        <f>IFERROR(ROUND($C2120*VLOOKUP($O2120,'TM1.5SynthPop'!$A$2:$Q$1446,COLUMN('TM1.5SynthPop'!L$1),FALSE),0),0)</f>
        <v>207</v>
      </c>
      <c r="I2120">
        <f>IFERROR(ROUND($C2120*VLOOKUP($O2120,'TM1.5SynthPop'!$A$2:$Q$1446,COLUMN('TM1.5SynthPop'!M$1),FALSE),0),0)</f>
        <v>126</v>
      </c>
      <c r="J2120">
        <f>IFERROR(ROUND($C2120*VLOOKUP($O2120,'TM1.5SynthPop'!$A$2:$Q$1446,COLUMN('TM1.5SynthPop'!N$1),FALSE),0),0)</f>
        <v>67</v>
      </c>
      <c r="K2120">
        <f t="shared" si="67"/>
        <v>73</v>
      </c>
      <c r="L2120">
        <f>Link21_SED!E2120</f>
        <v>3937</v>
      </c>
      <c r="M2120">
        <f>Link21_SED!F2120</f>
        <v>2</v>
      </c>
      <c r="O2120">
        <v>946</v>
      </c>
    </row>
    <row r="2121" spans="1:15">
      <c r="A2121" t="s">
        <v>20</v>
      </c>
      <c r="B2121">
        <v>2120</v>
      </c>
      <c r="C2121">
        <f>Link21_SED!D2121</f>
        <v>852</v>
      </c>
      <c r="D2121">
        <f>IFERROR(ROUND($C2121*VLOOKUP($O2121,'TM1.5SynthPop'!$A$2:$Q$1446,COLUMN('TM1.5SynthPop'!$P$2),FALSE),0),)</f>
        <v>845</v>
      </c>
      <c r="E2121">
        <f t="shared" si="66"/>
        <v>7</v>
      </c>
      <c r="F2121">
        <f>IFERROR(ROUND($C2121*VLOOKUP($O2121,'TM1.5SynthPop'!$A$2:$Q$1446,COLUMN('TM1.5SynthPop'!J$1),FALSE),0),0)</f>
        <v>384</v>
      </c>
      <c r="G2121">
        <f>IFERROR(ROUND($C2121*VLOOKUP($O2121,'TM1.5SynthPop'!$A$2:$Q$1446,COLUMN('TM1.5SynthPop'!K$1),FALSE),0),0)</f>
        <v>221</v>
      </c>
      <c r="H2121">
        <f>IFERROR(ROUND($C2121*VLOOKUP($O2121,'TM1.5SynthPop'!$A$2:$Q$1446,COLUMN('TM1.5SynthPop'!L$1),FALSE),0),0)</f>
        <v>104</v>
      </c>
      <c r="I2121">
        <f>IFERROR(ROUND($C2121*VLOOKUP($O2121,'TM1.5SynthPop'!$A$2:$Q$1446,COLUMN('TM1.5SynthPop'!M$1),FALSE),0),0)</f>
        <v>71</v>
      </c>
      <c r="J2121">
        <f>IFERROR(ROUND($C2121*VLOOKUP($O2121,'TM1.5SynthPop'!$A$2:$Q$1446,COLUMN('TM1.5SynthPop'!N$1),FALSE),0),0)</f>
        <v>39</v>
      </c>
      <c r="K2121">
        <f t="shared" si="67"/>
        <v>33</v>
      </c>
      <c r="L2121">
        <f>Link21_SED!E2121</f>
        <v>886</v>
      </c>
      <c r="M2121">
        <f>Link21_SED!F2121</f>
        <v>246</v>
      </c>
      <c r="O2121">
        <v>969</v>
      </c>
    </row>
    <row r="2122" spans="1:15">
      <c r="A2122" t="s">
        <v>20</v>
      </c>
      <c r="B2122">
        <v>2121</v>
      </c>
      <c r="C2122">
        <f>Link21_SED!D2122</f>
        <v>407</v>
      </c>
      <c r="D2122">
        <f>IFERROR(ROUND($C2122*VLOOKUP($O2122,'TM1.5SynthPop'!$A$2:$Q$1446,COLUMN('TM1.5SynthPop'!$P$2),FALSE),0),)</f>
        <v>325</v>
      </c>
      <c r="E2122">
        <f t="shared" si="66"/>
        <v>82</v>
      </c>
      <c r="F2122">
        <f>IFERROR(ROUND($C2122*VLOOKUP($O2122,'TM1.5SynthPop'!$A$2:$Q$1446,COLUMN('TM1.5SynthPop'!J$1),FALSE),0),0)</f>
        <v>118</v>
      </c>
      <c r="G2122">
        <f>IFERROR(ROUND($C2122*VLOOKUP($O2122,'TM1.5SynthPop'!$A$2:$Q$1446,COLUMN('TM1.5SynthPop'!K$1),FALSE),0),0)</f>
        <v>76</v>
      </c>
      <c r="H2122">
        <f>IFERROR(ROUND($C2122*VLOOKUP($O2122,'TM1.5SynthPop'!$A$2:$Q$1446,COLUMN('TM1.5SynthPop'!L$1),FALSE),0),0)</f>
        <v>84</v>
      </c>
      <c r="I2122">
        <f>IFERROR(ROUND($C2122*VLOOKUP($O2122,'TM1.5SynthPop'!$A$2:$Q$1446,COLUMN('TM1.5SynthPop'!M$1),FALSE),0),0)</f>
        <v>44</v>
      </c>
      <c r="J2122">
        <f>IFERROR(ROUND($C2122*VLOOKUP($O2122,'TM1.5SynthPop'!$A$2:$Q$1446,COLUMN('TM1.5SynthPop'!N$1),FALSE),0),0)</f>
        <v>32</v>
      </c>
      <c r="K2122">
        <f t="shared" si="67"/>
        <v>53</v>
      </c>
      <c r="L2122">
        <f>Link21_SED!E2122</f>
        <v>937</v>
      </c>
      <c r="M2122">
        <f>Link21_SED!F2122</f>
        <v>0</v>
      </c>
      <c r="O2122">
        <v>990</v>
      </c>
    </row>
    <row r="2123" spans="1:15">
      <c r="A2123" t="s">
        <v>20</v>
      </c>
      <c r="B2123">
        <v>2122</v>
      </c>
      <c r="C2123">
        <f>Link21_SED!D2123</f>
        <v>463</v>
      </c>
      <c r="D2123">
        <f>IFERROR(ROUND($C2123*VLOOKUP($O2123,'TM1.5SynthPop'!$A$2:$Q$1446,COLUMN('TM1.5SynthPop'!$P$2),FALSE),0),)</f>
        <v>370</v>
      </c>
      <c r="E2123">
        <f t="shared" si="66"/>
        <v>93</v>
      </c>
      <c r="F2123">
        <f>IFERROR(ROUND($C2123*VLOOKUP($O2123,'TM1.5SynthPop'!$A$2:$Q$1446,COLUMN('TM1.5SynthPop'!J$1),FALSE),0),0)</f>
        <v>134</v>
      </c>
      <c r="G2123">
        <f>IFERROR(ROUND($C2123*VLOOKUP($O2123,'TM1.5SynthPop'!$A$2:$Q$1446,COLUMN('TM1.5SynthPop'!K$1),FALSE),0),0)</f>
        <v>86</v>
      </c>
      <c r="H2123">
        <f>IFERROR(ROUND($C2123*VLOOKUP($O2123,'TM1.5SynthPop'!$A$2:$Q$1446,COLUMN('TM1.5SynthPop'!L$1),FALSE),0),0)</f>
        <v>95</v>
      </c>
      <c r="I2123">
        <f>IFERROR(ROUND($C2123*VLOOKUP($O2123,'TM1.5SynthPop'!$A$2:$Q$1446,COLUMN('TM1.5SynthPop'!M$1),FALSE),0),0)</f>
        <v>50</v>
      </c>
      <c r="J2123">
        <f>IFERROR(ROUND($C2123*VLOOKUP($O2123,'TM1.5SynthPop'!$A$2:$Q$1446,COLUMN('TM1.5SynthPop'!N$1),FALSE),0),0)</f>
        <v>36</v>
      </c>
      <c r="K2123">
        <f t="shared" si="67"/>
        <v>62</v>
      </c>
      <c r="L2123">
        <f>Link21_SED!E2123</f>
        <v>1076</v>
      </c>
      <c r="M2123">
        <f>Link21_SED!F2123</f>
        <v>0</v>
      </c>
      <c r="O2123">
        <v>990</v>
      </c>
    </row>
    <row r="2124" spans="1:15">
      <c r="A2124" t="s">
        <v>20</v>
      </c>
      <c r="B2124">
        <v>2123</v>
      </c>
      <c r="C2124">
        <f>Link21_SED!D2124</f>
        <v>399</v>
      </c>
      <c r="D2124">
        <f>IFERROR(ROUND($C2124*VLOOKUP($O2124,'TM1.5SynthPop'!$A$2:$Q$1446,COLUMN('TM1.5SynthPop'!$P$2),FALSE),0),)</f>
        <v>349</v>
      </c>
      <c r="E2124">
        <f t="shared" si="66"/>
        <v>50</v>
      </c>
      <c r="F2124">
        <f>IFERROR(ROUND($C2124*VLOOKUP($O2124,'TM1.5SynthPop'!$A$2:$Q$1446,COLUMN('TM1.5SynthPop'!J$1),FALSE),0),0)</f>
        <v>31</v>
      </c>
      <c r="G2124">
        <f>IFERROR(ROUND($C2124*VLOOKUP($O2124,'TM1.5SynthPop'!$A$2:$Q$1446,COLUMN('TM1.5SynthPop'!K$1),FALSE),0),0)</f>
        <v>35</v>
      </c>
      <c r="H2124">
        <f>IFERROR(ROUND($C2124*VLOOKUP($O2124,'TM1.5SynthPop'!$A$2:$Q$1446,COLUMN('TM1.5SynthPop'!L$1),FALSE),0),0)</f>
        <v>60</v>
      </c>
      <c r="I2124">
        <f>IFERROR(ROUND($C2124*VLOOKUP($O2124,'TM1.5SynthPop'!$A$2:$Q$1446,COLUMN('TM1.5SynthPop'!M$1),FALSE),0),0)</f>
        <v>38</v>
      </c>
      <c r="J2124">
        <f>IFERROR(ROUND($C2124*VLOOKUP($O2124,'TM1.5SynthPop'!$A$2:$Q$1446,COLUMN('TM1.5SynthPop'!N$1),FALSE),0),0)</f>
        <v>68</v>
      </c>
      <c r="K2124">
        <f t="shared" si="67"/>
        <v>167</v>
      </c>
      <c r="L2124">
        <f>Link21_SED!E2124</f>
        <v>964</v>
      </c>
      <c r="M2124">
        <f>Link21_SED!F2124</f>
        <v>0</v>
      </c>
      <c r="O2124">
        <v>915</v>
      </c>
    </row>
    <row r="2125" spans="1:15">
      <c r="A2125" t="s">
        <v>20</v>
      </c>
      <c r="B2125">
        <v>2124</v>
      </c>
      <c r="C2125">
        <f>Link21_SED!D2125</f>
        <v>678</v>
      </c>
      <c r="D2125">
        <f>IFERROR(ROUND($C2125*VLOOKUP($O2125,'TM1.5SynthPop'!$A$2:$Q$1446,COLUMN('TM1.5SynthPop'!$P$2),FALSE),0),)</f>
        <v>581</v>
      </c>
      <c r="E2125">
        <f t="shared" si="66"/>
        <v>97</v>
      </c>
      <c r="F2125">
        <f>IFERROR(ROUND($C2125*VLOOKUP($O2125,'TM1.5SynthPop'!$A$2:$Q$1446,COLUMN('TM1.5SynthPop'!J$1),FALSE),0),0)</f>
        <v>180</v>
      </c>
      <c r="G2125">
        <f>IFERROR(ROUND($C2125*VLOOKUP($O2125,'TM1.5SynthPop'!$A$2:$Q$1446,COLUMN('TM1.5SynthPop'!K$1),FALSE),0),0)</f>
        <v>99</v>
      </c>
      <c r="H2125">
        <f>IFERROR(ROUND($C2125*VLOOKUP($O2125,'TM1.5SynthPop'!$A$2:$Q$1446,COLUMN('TM1.5SynthPop'!L$1),FALSE),0),0)</f>
        <v>117</v>
      </c>
      <c r="I2125">
        <f>IFERROR(ROUND($C2125*VLOOKUP($O2125,'TM1.5SynthPop'!$A$2:$Q$1446,COLUMN('TM1.5SynthPop'!M$1),FALSE),0),0)</f>
        <v>80</v>
      </c>
      <c r="J2125">
        <f>IFERROR(ROUND($C2125*VLOOKUP($O2125,'TM1.5SynthPop'!$A$2:$Q$1446,COLUMN('TM1.5SynthPop'!N$1),FALSE),0),0)</f>
        <v>67</v>
      </c>
      <c r="K2125">
        <f t="shared" si="67"/>
        <v>135</v>
      </c>
      <c r="L2125">
        <f>Link21_SED!E2125</f>
        <v>1200</v>
      </c>
      <c r="M2125">
        <f>Link21_SED!F2125</f>
        <v>0</v>
      </c>
      <c r="O2125">
        <v>936</v>
      </c>
    </row>
    <row r="2126" spans="1:15">
      <c r="A2126" t="s">
        <v>20</v>
      </c>
      <c r="B2126">
        <v>2125</v>
      </c>
      <c r="C2126">
        <f>Link21_SED!D2126</f>
        <v>269</v>
      </c>
      <c r="D2126">
        <f>IFERROR(ROUND($C2126*VLOOKUP($O2126,'TM1.5SynthPop'!$A$2:$Q$1446,COLUMN('TM1.5SynthPop'!$P$2),FALSE),0),)</f>
        <v>259</v>
      </c>
      <c r="E2126">
        <f t="shared" si="66"/>
        <v>10</v>
      </c>
      <c r="F2126">
        <f>IFERROR(ROUND($C2126*VLOOKUP($O2126,'TM1.5SynthPop'!$A$2:$Q$1446,COLUMN('TM1.5SynthPop'!J$1),FALSE),0),0)</f>
        <v>130</v>
      </c>
      <c r="G2126">
        <f>IFERROR(ROUND($C2126*VLOOKUP($O2126,'TM1.5SynthPop'!$A$2:$Q$1446,COLUMN('TM1.5SynthPop'!K$1),FALSE),0),0)</f>
        <v>56</v>
      </c>
      <c r="H2126">
        <f>IFERROR(ROUND($C2126*VLOOKUP($O2126,'TM1.5SynthPop'!$A$2:$Q$1446,COLUMN('TM1.5SynthPop'!L$1),FALSE),0),0)</f>
        <v>40</v>
      </c>
      <c r="I2126">
        <f>IFERROR(ROUND($C2126*VLOOKUP($O2126,'TM1.5SynthPop'!$A$2:$Q$1446,COLUMN('TM1.5SynthPop'!M$1),FALSE),0),0)</f>
        <v>27</v>
      </c>
      <c r="J2126">
        <f>IFERROR(ROUND($C2126*VLOOKUP($O2126,'TM1.5SynthPop'!$A$2:$Q$1446,COLUMN('TM1.5SynthPop'!N$1),FALSE),0),0)</f>
        <v>11</v>
      </c>
      <c r="K2126">
        <f t="shared" si="67"/>
        <v>5</v>
      </c>
      <c r="L2126">
        <f>Link21_SED!E2126</f>
        <v>449</v>
      </c>
      <c r="M2126">
        <f>Link21_SED!F2126</f>
        <v>32</v>
      </c>
      <c r="O2126">
        <v>966</v>
      </c>
    </row>
    <row r="2127" spans="1:15">
      <c r="A2127" t="s">
        <v>20</v>
      </c>
      <c r="B2127">
        <v>2126</v>
      </c>
      <c r="C2127">
        <f>Link21_SED!D2127</f>
        <v>481</v>
      </c>
      <c r="D2127">
        <f>IFERROR(ROUND($C2127*VLOOKUP($O2127,'TM1.5SynthPop'!$A$2:$Q$1446,COLUMN('TM1.5SynthPop'!$P$2),FALSE),0),)</f>
        <v>477</v>
      </c>
      <c r="E2127">
        <f t="shared" si="66"/>
        <v>4</v>
      </c>
      <c r="F2127">
        <f>IFERROR(ROUND($C2127*VLOOKUP($O2127,'TM1.5SynthPop'!$A$2:$Q$1446,COLUMN('TM1.5SynthPop'!J$1),FALSE),0),0)</f>
        <v>195</v>
      </c>
      <c r="G2127">
        <f>IFERROR(ROUND($C2127*VLOOKUP($O2127,'TM1.5SynthPop'!$A$2:$Q$1446,COLUMN('TM1.5SynthPop'!K$1),FALSE),0),0)</f>
        <v>125</v>
      </c>
      <c r="H2127">
        <f>IFERROR(ROUND($C2127*VLOOKUP($O2127,'TM1.5SynthPop'!$A$2:$Q$1446,COLUMN('TM1.5SynthPop'!L$1),FALSE),0),0)</f>
        <v>71</v>
      </c>
      <c r="I2127">
        <f>IFERROR(ROUND($C2127*VLOOKUP($O2127,'TM1.5SynthPop'!$A$2:$Q$1446,COLUMN('TM1.5SynthPop'!M$1),FALSE),0),0)</f>
        <v>43</v>
      </c>
      <c r="J2127">
        <f>IFERROR(ROUND($C2127*VLOOKUP($O2127,'TM1.5SynthPop'!$A$2:$Q$1446,COLUMN('TM1.5SynthPop'!N$1),FALSE),0),0)</f>
        <v>27</v>
      </c>
      <c r="K2127">
        <f t="shared" si="67"/>
        <v>20</v>
      </c>
      <c r="L2127">
        <f>Link21_SED!E2127</f>
        <v>580</v>
      </c>
      <c r="M2127">
        <f>Link21_SED!F2127</f>
        <v>71</v>
      </c>
      <c r="O2127">
        <v>967</v>
      </c>
    </row>
    <row r="2128" spans="1:15">
      <c r="A2128" t="s">
        <v>20</v>
      </c>
      <c r="B2128">
        <v>2127</v>
      </c>
      <c r="C2128">
        <f>Link21_SED!D2128</f>
        <v>721</v>
      </c>
      <c r="D2128">
        <f>IFERROR(ROUND($C2128*VLOOKUP($O2128,'TM1.5SynthPop'!$A$2:$Q$1446,COLUMN('TM1.5SynthPop'!$P$2),FALSE),0),)</f>
        <v>624</v>
      </c>
      <c r="E2128">
        <f t="shared" si="66"/>
        <v>97</v>
      </c>
      <c r="F2128">
        <f>IFERROR(ROUND($C2128*VLOOKUP($O2128,'TM1.5SynthPop'!$A$2:$Q$1446,COLUMN('TM1.5SynthPop'!J$1),FALSE),0),0)</f>
        <v>115</v>
      </c>
      <c r="G2128">
        <f>IFERROR(ROUND($C2128*VLOOKUP($O2128,'TM1.5SynthPop'!$A$2:$Q$1446,COLUMN('TM1.5SynthPop'!K$1),FALSE),0),0)</f>
        <v>136</v>
      </c>
      <c r="H2128">
        <f>IFERROR(ROUND($C2128*VLOOKUP($O2128,'TM1.5SynthPop'!$A$2:$Q$1446,COLUMN('TM1.5SynthPop'!L$1),FALSE),0),0)</f>
        <v>110</v>
      </c>
      <c r="I2128">
        <f>IFERROR(ROUND($C2128*VLOOKUP($O2128,'TM1.5SynthPop'!$A$2:$Q$1446,COLUMN('TM1.5SynthPop'!M$1),FALSE),0),0)</f>
        <v>90</v>
      </c>
      <c r="J2128">
        <f>IFERROR(ROUND($C2128*VLOOKUP($O2128,'TM1.5SynthPop'!$A$2:$Q$1446,COLUMN('TM1.5SynthPop'!N$1),FALSE),0),0)</f>
        <v>94</v>
      </c>
      <c r="K2128">
        <f t="shared" si="67"/>
        <v>176</v>
      </c>
      <c r="L2128">
        <f>Link21_SED!E2128</f>
        <v>1655</v>
      </c>
      <c r="M2128">
        <f>Link21_SED!F2128</f>
        <v>0</v>
      </c>
      <c r="O2128">
        <v>956</v>
      </c>
    </row>
    <row r="2129" spans="1:15">
      <c r="A2129" t="s">
        <v>20</v>
      </c>
      <c r="B2129">
        <v>2128</v>
      </c>
      <c r="C2129">
        <f>Link21_SED!D2129</f>
        <v>396</v>
      </c>
      <c r="D2129">
        <f>IFERROR(ROUND($C2129*VLOOKUP($O2129,'TM1.5SynthPop'!$A$2:$Q$1446,COLUMN('TM1.5SynthPop'!$P$2),FALSE),0),)</f>
        <v>343</v>
      </c>
      <c r="E2129">
        <f t="shared" si="66"/>
        <v>53</v>
      </c>
      <c r="F2129">
        <f>IFERROR(ROUND($C2129*VLOOKUP($O2129,'TM1.5SynthPop'!$A$2:$Q$1446,COLUMN('TM1.5SynthPop'!J$1),FALSE),0),0)</f>
        <v>63</v>
      </c>
      <c r="G2129">
        <f>IFERROR(ROUND($C2129*VLOOKUP($O2129,'TM1.5SynthPop'!$A$2:$Q$1446,COLUMN('TM1.5SynthPop'!K$1),FALSE),0),0)</f>
        <v>75</v>
      </c>
      <c r="H2129">
        <f>IFERROR(ROUND($C2129*VLOOKUP($O2129,'TM1.5SynthPop'!$A$2:$Q$1446,COLUMN('TM1.5SynthPop'!L$1),FALSE),0),0)</f>
        <v>60</v>
      </c>
      <c r="I2129">
        <f>IFERROR(ROUND($C2129*VLOOKUP($O2129,'TM1.5SynthPop'!$A$2:$Q$1446,COLUMN('TM1.5SynthPop'!M$1),FALSE),0),0)</f>
        <v>49</v>
      </c>
      <c r="J2129">
        <f>IFERROR(ROUND($C2129*VLOOKUP($O2129,'TM1.5SynthPop'!$A$2:$Q$1446,COLUMN('TM1.5SynthPop'!N$1),FALSE),0),0)</f>
        <v>51</v>
      </c>
      <c r="K2129">
        <f t="shared" si="67"/>
        <v>98</v>
      </c>
      <c r="L2129">
        <f>Link21_SED!E2129</f>
        <v>794</v>
      </c>
      <c r="M2129">
        <f>Link21_SED!F2129</f>
        <v>0</v>
      </c>
      <c r="O2129">
        <v>956</v>
      </c>
    </row>
    <row r="2130" spans="1:15">
      <c r="A2130" t="s">
        <v>20</v>
      </c>
      <c r="B2130">
        <v>2129</v>
      </c>
      <c r="C2130">
        <f>Link21_SED!D2130</f>
        <v>1349</v>
      </c>
      <c r="D2130">
        <f>IFERROR(ROUND($C2130*VLOOKUP($O2130,'TM1.5SynthPop'!$A$2:$Q$1446,COLUMN('TM1.5SynthPop'!$P$2),FALSE),0),)</f>
        <v>1120</v>
      </c>
      <c r="E2130">
        <f t="shared" si="66"/>
        <v>229</v>
      </c>
      <c r="F2130">
        <f>IFERROR(ROUND($C2130*VLOOKUP($O2130,'TM1.5SynthPop'!$A$2:$Q$1446,COLUMN('TM1.5SynthPop'!J$1),FALSE),0),0)</f>
        <v>241</v>
      </c>
      <c r="G2130">
        <f>IFERROR(ROUND($C2130*VLOOKUP($O2130,'TM1.5SynthPop'!$A$2:$Q$1446,COLUMN('TM1.5SynthPop'!K$1),FALSE),0),0)</f>
        <v>331</v>
      </c>
      <c r="H2130">
        <f>IFERROR(ROUND($C2130*VLOOKUP($O2130,'TM1.5SynthPop'!$A$2:$Q$1446,COLUMN('TM1.5SynthPop'!L$1),FALSE),0),0)</f>
        <v>178</v>
      </c>
      <c r="I2130">
        <f>IFERROR(ROUND($C2130*VLOOKUP($O2130,'TM1.5SynthPop'!$A$2:$Q$1446,COLUMN('TM1.5SynthPop'!M$1),FALSE),0),0)</f>
        <v>148</v>
      </c>
      <c r="J2130">
        <f>IFERROR(ROUND($C2130*VLOOKUP($O2130,'TM1.5SynthPop'!$A$2:$Q$1446,COLUMN('TM1.5SynthPop'!N$1),FALSE),0),0)</f>
        <v>143</v>
      </c>
      <c r="K2130">
        <f t="shared" si="67"/>
        <v>308</v>
      </c>
      <c r="L2130">
        <f>Link21_SED!E2130</f>
        <v>2486</v>
      </c>
      <c r="M2130">
        <f>Link21_SED!F2130</f>
        <v>0</v>
      </c>
      <c r="O2130">
        <v>955</v>
      </c>
    </row>
    <row r="2131" spans="1:15">
      <c r="A2131" t="s">
        <v>20</v>
      </c>
      <c r="B2131">
        <v>2130</v>
      </c>
      <c r="C2131">
        <f>Link21_SED!D2131</f>
        <v>822</v>
      </c>
      <c r="D2131">
        <f>IFERROR(ROUND($C2131*VLOOKUP($O2131,'TM1.5SynthPop'!$A$2:$Q$1446,COLUMN('TM1.5SynthPop'!$P$2),FALSE),0),)</f>
        <v>702</v>
      </c>
      <c r="E2131">
        <f t="shared" si="66"/>
        <v>120</v>
      </c>
      <c r="F2131">
        <f>IFERROR(ROUND($C2131*VLOOKUP($O2131,'TM1.5SynthPop'!$A$2:$Q$1446,COLUMN('TM1.5SynthPop'!J$1),FALSE),0),0)</f>
        <v>133</v>
      </c>
      <c r="G2131">
        <f>IFERROR(ROUND($C2131*VLOOKUP($O2131,'TM1.5SynthPop'!$A$2:$Q$1446,COLUMN('TM1.5SynthPop'!K$1),FALSE),0),0)</f>
        <v>161</v>
      </c>
      <c r="H2131">
        <f>IFERROR(ROUND($C2131*VLOOKUP($O2131,'TM1.5SynthPop'!$A$2:$Q$1446,COLUMN('TM1.5SynthPop'!L$1),FALSE),0),0)</f>
        <v>105</v>
      </c>
      <c r="I2131">
        <f>IFERROR(ROUND($C2131*VLOOKUP($O2131,'TM1.5SynthPop'!$A$2:$Q$1446,COLUMN('TM1.5SynthPop'!M$1),FALSE),0),0)</f>
        <v>109</v>
      </c>
      <c r="J2131">
        <f>IFERROR(ROUND($C2131*VLOOKUP($O2131,'TM1.5SynthPop'!$A$2:$Q$1446,COLUMN('TM1.5SynthPop'!N$1),FALSE),0),0)</f>
        <v>100</v>
      </c>
      <c r="K2131">
        <f t="shared" si="67"/>
        <v>214</v>
      </c>
      <c r="L2131">
        <f>Link21_SED!E2131</f>
        <v>1639</v>
      </c>
      <c r="M2131">
        <f>Link21_SED!F2131</f>
        <v>0</v>
      </c>
      <c r="O2131">
        <v>954</v>
      </c>
    </row>
    <row r="2132" spans="1:15">
      <c r="A2132" t="s">
        <v>20</v>
      </c>
      <c r="B2132">
        <v>2131</v>
      </c>
      <c r="C2132">
        <f>Link21_SED!D2132</f>
        <v>732</v>
      </c>
      <c r="D2132">
        <f>IFERROR(ROUND($C2132*VLOOKUP($O2132,'TM1.5SynthPop'!$A$2:$Q$1446,COLUMN('TM1.5SynthPop'!$P$2),FALSE),0),)</f>
        <v>625</v>
      </c>
      <c r="E2132">
        <f t="shared" si="66"/>
        <v>107</v>
      </c>
      <c r="F2132">
        <f>IFERROR(ROUND($C2132*VLOOKUP($O2132,'TM1.5SynthPop'!$A$2:$Q$1446,COLUMN('TM1.5SynthPop'!J$1),FALSE),0),0)</f>
        <v>118</v>
      </c>
      <c r="G2132">
        <f>IFERROR(ROUND($C2132*VLOOKUP($O2132,'TM1.5SynthPop'!$A$2:$Q$1446,COLUMN('TM1.5SynthPop'!K$1),FALSE),0),0)</f>
        <v>143</v>
      </c>
      <c r="H2132">
        <f>IFERROR(ROUND($C2132*VLOOKUP($O2132,'TM1.5SynthPop'!$A$2:$Q$1446,COLUMN('TM1.5SynthPop'!L$1),FALSE),0),0)</f>
        <v>94</v>
      </c>
      <c r="I2132">
        <f>IFERROR(ROUND($C2132*VLOOKUP($O2132,'TM1.5SynthPop'!$A$2:$Q$1446,COLUMN('TM1.5SynthPop'!M$1),FALSE),0),0)</f>
        <v>97</v>
      </c>
      <c r="J2132">
        <f>IFERROR(ROUND($C2132*VLOOKUP($O2132,'TM1.5SynthPop'!$A$2:$Q$1446,COLUMN('TM1.5SynthPop'!N$1),FALSE),0),0)</f>
        <v>89</v>
      </c>
      <c r="K2132">
        <f t="shared" si="67"/>
        <v>191</v>
      </c>
      <c r="L2132">
        <f>Link21_SED!E2132</f>
        <v>1547</v>
      </c>
      <c r="M2132">
        <f>Link21_SED!F2132</f>
        <v>0</v>
      </c>
      <c r="O2132">
        <v>954</v>
      </c>
    </row>
    <row r="2133" spans="1:15">
      <c r="A2133" t="s">
        <v>20</v>
      </c>
      <c r="B2133">
        <v>2132</v>
      </c>
      <c r="C2133">
        <f>Link21_SED!D2133</f>
        <v>604</v>
      </c>
      <c r="D2133">
        <f>IFERROR(ROUND($C2133*VLOOKUP($O2133,'TM1.5SynthPop'!$A$2:$Q$1446,COLUMN('TM1.5SynthPop'!$P$2),FALSE),0),)</f>
        <v>508</v>
      </c>
      <c r="E2133">
        <f t="shared" si="66"/>
        <v>96</v>
      </c>
      <c r="F2133">
        <f>IFERROR(ROUND($C2133*VLOOKUP($O2133,'TM1.5SynthPop'!$A$2:$Q$1446,COLUMN('TM1.5SynthPop'!J$1),FALSE),0),0)</f>
        <v>73</v>
      </c>
      <c r="G2133">
        <f>IFERROR(ROUND($C2133*VLOOKUP($O2133,'TM1.5SynthPop'!$A$2:$Q$1446,COLUMN('TM1.5SynthPop'!K$1),FALSE),0),0)</f>
        <v>88</v>
      </c>
      <c r="H2133">
        <f>IFERROR(ROUND($C2133*VLOOKUP($O2133,'TM1.5SynthPop'!$A$2:$Q$1446,COLUMN('TM1.5SynthPop'!L$1),FALSE),0),0)</f>
        <v>96</v>
      </c>
      <c r="I2133">
        <f>IFERROR(ROUND($C2133*VLOOKUP($O2133,'TM1.5SynthPop'!$A$2:$Q$1446,COLUMN('TM1.5SynthPop'!M$1),FALSE),0),0)</f>
        <v>79</v>
      </c>
      <c r="J2133">
        <f>IFERROR(ROUND($C2133*VLOOKUP($O2133,'TM1.5SynthPop'!$A$2:$Q$1446,COLUMN('TM1.5SynthPop'!N$1),FALSE),0),0)</f>
        <v>91</v>
      </c>
      <c r="K2133">
        <f t="shared" si="67"/>
        <v>177</v>
      </c>
      <c r="L2133">
        <f>Link21_SED!E2133</f>
        <v>1557</v>
      </c>
      <c r="M2133">
        <f>Link21_SED!F2133</f>
        <v>0</v>
      </c>
      <c r="O2133">
        <v>960</v>
      </c>
    </row>
    <row r="2134" spans="1:15">
      <c r="A2134" t="s">
        <v>20</v>
      </c>
      <c r="B2134">
        <v>2133</v>
      </c>
      <c r="C2134">
        <f>Link21_SED!D2134</f>
        <v>583</v>
      </c>
      <c r="D2134">
        <f>IFERROR(ROUND($C2134*VLOOKUP($O2134,'TM1.5SynthPop'!$A$2:$Q$1446,COLUMN('TM1.5SynthPop'!$P$2),FALSE),0),)</f>
        <v>471</v>
      </c>
      <c r="E2134">
        <f t="shared" si="66"/>
        <v>112</v>
      </c>
      <c r="F2134">
        <f>IFERROR(ROUND($C2134*VLOOKUP($O2134,'TM1.5SynthPop'!$A$2:$Q$1446,COLUMN('TM1.5SynthPop'!J$1),FALSE),0),0)</f>
        <v>136</v>
      </c>
      <c r="G2134">
        <f>IFERROR(ROUND($C2134*VLOOKUP($O2134,'TM1.5SynthPop'!$A$2:$Q$1446,COLUMN('TM1.5SynthPop'!K$1),FALSE),0),0)</f>
        <v>77</v>
      </c>
      <c r="H2134">
        <f>IFERROR(ROUND($C2134*VLOOKUP($O2134,'TM1.5SynthPop'!$A$2:$Q$1446,COLUMN('TM1.5SynthPop'!L$1),FALSE),0),0)</f>
        <v>131</v>
      </c>
      <c r="I2134">
        <f>IFERROR(ROUND($C2134*VLOOKUP($O2134,'TM1.5SynthPop'!$A$2:$Q$1446,COLUMN('TM1.5SynthPop'!M$1),FALSE),0),0)</f>
        <v>72</v>
      </c>
      <c r="J2134">
        <f>IFERROR(ROUND($C2134*VLOOKUP($O2134,'TM1.5SynthPop'!$A$2:$Q$1446,COLUMN('TM1.5SynthPop'!N$1),FALSE),0),0)</f>
        <v>63</v>
      </c>
      <c r="K2134">
        <f t="shared" si="67"/>
        <v>104</v>
      </c>
      <c r="L2134">
        <f>Link21_SED!E2134</f>
        <v>1146</v>
      </c>
      <c r="M2134">
        <f>Link21_SED!F2134</f>
        <v>0</v>
      </c>
      <c r="O2134">
        <v>935</v>
      </c>
    </row>
    <row r="2135" spans="1:15">
      <c r="A2135" t="s">
        <v>20</v>
      </c>
      <c r="B2135">
        <v>2134</v>
      </c>
      <c r="C2135">
        <f>Link21_SED!D2135</f>
        <v>418</v>
      </c>
      <c r="D2135">
        <f>IFERROR(ROUND($C2135*VLOOKUP($O2135,'TM1.5SynthPop'!$A$2:$Q$1446,COLUMN('TM1.5SynthPop'!$P$2),FALSE),0),)</f>
        <v>335</v>
      </c>
      <c r="E2135">
        <f t="shared" si="66"/>
        <v>83</v>
      </c>
      <c r="F2135">
        <f>IFERROR(ROUND($C2135*VLOOKUP($O2135,'TM1.5SynthPop'!$A$2:$Q$1446,COLUMN('TM1.5SynthPop'!J$1),FALSE),0),0)</f>
        <v>54</v>
      </c>
      <c r="G2135">
        <f>IFERROR(ROUND($C2135*VLOOKUP($O2135,'TM1.5SynthPop'!$A$2:$Q$1446,COLUMN('TM1.5SynthPop'!K$1),FALSE),0),0)</f>
        <v>70</v>
      </c>
      <c r="H2135">
        <f>IFERROR(ROUND($C2135*VLOOKUP($O2135,'TM1.5SynthPop'!$A$2:$Q$1446,COLUMN('TM1.5SynthPop'!L$1),FALSE),0),0)</f>
        <v>62</v>
      </c>
      <c r="I2135">
        <f>IFERROR(ROUND($C2135*VLOOKUP($O2135,'TM1.5SynthPop'!$A$2:$Q$1446,COLUMN('TM1.5SynthPop'!M$1),FALSE),0),0)</f>
        <v>51</v>
      </c>
      <c r="J2135">
        <f>IFERROR(ROUND($C2135*VLOOKUP($O2135,'TM1.5SynthPop'!$A$2:$Q$1446,COLUMN('TM1.5SynthPop'!N$1),FALSE),0),0)</f>
        <v>59</v>
      </c>
      <c r="K2135">
        <f t="shared" si="67"/>
        <v>122</v>
      </c>
      <c r="L2135">
        <f>Link21_SED!E2135</f>
        <v>984</v>
      </c>
      <c r="M2135">
        <f>Link21_SED!F2135</f>
        <v>50</v>
      </c>
      <c r="O2135">
        <v>948</v>
      </c>
    </row>
    <row r="2136" spans="1:15">
      <c r="A2136" t="s">
        <v>20</v>
      </c>
      <c r="B2136">
        <v>2135</v>
      </c>
      <c r="C2136">
        <f>Link21_SED!D2136</f>
        <v>1095</v>
      </c>
      <c r="D2136">
        <f>IFERROR(ROUND($C2136*VLOOKUP($O2136,'TM1.5SynthPop'!$A$2:$Q$1446,COLUMN('TM1.5SynthPop'!$P$2),FALSE),0),)</f>
        <v>946</v>
      </c>
      <c r="E2136">
        <f t="shared" si="66"/>
        <v>149</v>
      </c>
      <c r="F2136">
        <f>IFERROR(ROUND($C2136*VLOOKUP($O2136,'TM1.5SynthPop'!$A$2:$Q$1446,COLUMN('TM1.5SynthPop'!J$1),FALSE),0),0)</f>
        <v>94</v>
      </c>
      <c r="G2136">
        <f>IFERROR(ROUND($C2136*VLOOKUP($O2136,'TM1.5SynthPop'!$A$2:$Q$1446,COLUMN('TM1.5SynthPop'!K$1),FALSE),0),0)</f>
        <v>119</v>
      </c>
      <c r="H2136">
        <f>IFERROR(ROUND($C2136*VLOOKUP($O2136,'TM1.5SynthPop'!$A$2:$Q$1446,COLUMN('TM1.5SynthPop'!L$1),FALSE),0),0)</f>
        <v>156</v>
      </c>
      <c r="I2136">
        <f>IFERROR(ROUND($C2136*VLOOKUP($O2136,'TM1.5SynthPop'!$A$2:$Q$1446,COLUMN('TM1.5SynthPop'!M$1),FALSE),0),0)</f>
        <v>158</v>
      </c>
      <c r="J2136">
        <f>IFERROR(ROUND($C2136*VLOOKUP($O2136,'TM1.5SynthPop'!$A$2:$Q$1446,COLUMN('TM1.5SynthPop'!N$1),FALSE),0),0)</f>
        <v>180</v>
      </c>
      <c r="K2136">
        <f t="shared" si="67"/>
        <v>388</v>
      </c>
      <c r="L2136">
        <f>Link21_SED!E2136</f>
        <v>2139</v>
      </c>
      <c r="M2136">
        <f>Link21_SED!F2136</f>
        <v>9</v>
      </c>
      <c r="O2136">
        <v>957</v>
      </c>
    </row>
    <row r="2137" spans="1:15">
      <c r="A2137" t="s">
        <v>20</v>
      </c>
      <c r="B2137">
        <v>2136</v>
      </c>
      <c r="C2137">
        <f>Link21_SED!D2137</f>
        <v>347</v>
      </c>
      <c r="D2137">
        <f>IFERROR(ROUND($C2137*VLOOKUP($O2137,'TM1.5SynthPop'!$A$2:$Q$1446,COLUMN('TM1.5SynthPop'!$P$2),FALSE),0),)</f>
        <v>286</v>
      </c>
      <c r="E2137">
        <f t="shared" si="66"/>
        <v>61</v>
      </c>
      <c r="F2137">
        <f>IFERROR(ROUND($C2137*VLOOKUP($O2137,'TM1.5SynthPop'!$A$2:$Q$1446,COLUMN('TM1.5SynthPop'!J$1),FALSE),0),0)</f>
        <v>50</v>
      </c>
      <c r="G2137">
        <f>IFERROR(ROUND($C2137*VLOOKUP($O2137,'TM1.5SynthPop'!$A$2:$Q$1446,COLUMN('TM1.5SynthPop'!K$1),FALSE),0),0)</f>
        <v>62</v>
      </c>
      <c r="H2137">
        <f>IFERROR(ROUND($C2137*VLOOKUP($O2137,'TM1.5SynthPop'!$A$2:$Q$1446,COLUMN('TM1.5SynthPop'!L$1),FALSE),0),0)</f>
        <v>53</v>
      </c>
      <c r="I2137">
        <f>IFERROR(ROUND($C2137*VLOOKUP($O2137,'TM1.5SynthPop'!$A$2:$Q$1446,COLUMN('TM1.5SynthPop'!M$1),FALSE),0),0)</f>
        <v>46</v>
      </c>
      <c r="J2137">
        <f>IFERROR(ROUND($C2137*VLOOKUP($O2137,'TM1.5SynthPop'!$A$2:$Q$1446,COLUMN('TM1.5SynthPop'!N$1),FALSE),0),0)</f>
        <v>45</v>
      </c>
      <c r="K2137">
        <f t="shared" si="67"/>
        <v>91</v>
      </c>
      <c r="L2137">
        <f>Link21_SED!E2137</f>
        <v>897</v>
      </c>
      <c r="M2137">
        <f>Link21_SED!F2137</f>
        <v>0</v>
      </c>
      <c r="O2137">
        <v>959</v>
      </c>
    </row>
    <row r="2138" spans="1:15">
      <c r="A2138" t="s">
        <v>20</v>
      </c>
      <c r="B2138">
        <v>2137</v>
      </c>
      <c r="C2138">
        <f>Link21_SED!D2138</f>
        <v>574</v>
      </c>
      <c r="D2138">
        <f>IFERROR(ROUND($C2138*VLOOKUP($O2138,'TM1.5SynthPop'!$A$2:$Q$1446,COLUMN('TM1.5SynthPop'!$P$2),FALSE),0),)</f>
        <v>514</v>
      </c>
      <c r="E2138">
        <f t="shared" si="66"/>
        <v>60</v>
      </c>
      <c r="F2138">
        <f>IFERROR(ROUND($C2138*VLOOKUP($O2138,'TM1.5SynthPop'!$A$2:$Q$1446,COLUMN('TM1.5SynthPop'!J$1),FALSE),0),0)</f>
        <v>66</v>
      </c>
      <c r="G2138">
        <f>IFERROR(ROUND($C2138*VLOOKUP($O2138,'TM1.5SynthPop'!$A$2:$Q$1446,COLUMN('TM1.5SynthPop'!K$1),FALSE),0),0)</f>
        <v>59</v>
      </c>
      <c r="H2138">
        <f>IFERROR(ROUND($C2138*VLOOKUP($O2138,'TM1.5SynthPop'!$A$2:$Q$1446,COLUMN('TM1.5SynthPop'!L$1),FALSE),0),0)</f>
        <v>88</v>
      </c>
      <c r="I2138">
        <f>IFERROR(ROUND($C2138*VLOOKUP($O2138,'TM1.5SynthPop'!$A$2:$Q$1446,COLUMN('TM1.5SynthPop'!M$1),FALSE),0),0)</f>
        <v>56</v>
      </c>
      <c r="J2138">
        <f>IFERROR(ROUND($C2138*VLOOKUP($O2138,'TM1.5SynthPop'!$A$2:$Q$1446,COLUMN('TM1.5SynthPop'!N$1),FALSE),0),0)</f>
        <v>83</v>
      </c>
      <c r="K2138">
        <f t="shared" si="67"/>
        <v>222</v>
      </c>
      <c r="L2138">
        <f>Link21_SED!E2138</f>
        <v>1282</v>
      </c>
      <c r="M2138">
        <f>Link21_SED!F2138</f>
        <v>0</v>
      </c>
      <c r="O2138">
        <v>937</v>
      </c>
    </row>
    <row r="2139" spans="1:15">
      <c r="A2139" t="s">
        <v>20</v>
      </c>
      <c r="B2139">
        <v>2138</v>
      </c>
      <c r="C2139">
        <f>Link21_SED!D2139</f>
        <v>446</v>
      </c>
      <c r="D2139">
        <f>IFERROR(ROUND($C2139*VLOOKUP($O2139,'TM1.5SynthPop'!$A$2:$Q$1446,COLUMN('TM1.5SynthPop'!$P$2),FALSE),0),)</f>
        <v>390</v>
      </c>
      <c r="E2139">
        <f t="shared" si="66"/>
        <v>56</v>
      </c>
      <c r="F2139">
        <f>IFERROR(ROUND($C2139*VLOOKUP($O2139,'TM1.5SynthPop'!$A$2:$Q$1446,COLUMN('TM1.5SynthPop'!J$1),FALSE),0),0)</f>
        <v>35</v>
      </c>
      <c r="G2139">
        <f>IFERROR(ROUND($C2139*VLOOKUP($O2139,'TM1.5SynthPop'!$A$2:$Q$1446,COLUMN('TM1.5SynthPop'!K$1),FALSE),0),0)</f>
        <v>39</v>
      </c>
      <c r="H2139">
        <f>IFERROR(ROUND($C2139*VLOOKUP($O2139,'TM1.5SynthPop'!$A$2:$Q$1446,COLUMN('TM1.5SynthPop'!L$1),FALSE),0),0)</f>
        <v>67</v>
      </c>
      <c r="I2139">
        <f>IFERROR(ROUND($C2139*VLOOKUP($O2139,'TM1.5SynthPop'!$A$2:$Q$1446,COLUMN('TM1.5SynthPop'!M$1),FALSE),0),0)</f>
        <v>43</v>
      </c>
      <c r="J2139">
        <f>IFERROR(ROUND($C2139*VLOOKUP($O2139,'TM1.5SynthPop'!$A$2:$Q$1446,COLUMN('TM1.5SynthPop'!N$1),FALSE),0),0)</f>
        <v>76</v>
      </c>
      <c r="K2139">
        <f t="shared" si="67"/>
        <v>186</v>
      </c>
      <c r="L2139">
        <f>Link21_SED!E2139</f>
        <v>982</v>
      </c>
      <c r="M2139">
        <f>Link21_SED!F2139</f>
        <v>0</v>
      </c>
      <c r="O2139">
        <v>915</v>
      </c>
    </row>
    <row r="2140" spans="1:15">
      <c r="A2140" t="s">
        <v>20</v>
      </c>
      <c r="B2140">
        <v>2139</v>
      </c>
      <c r="C2140">
        <f>Link21_SED!D2140</f>
        <v>389</v>
      </c>
      <c r="D2140">
        <f>IFERROR(ROUND($C2140*VLOOKUP($O2140,'TM1.5SynthPop'!$A$2:$Q$1446,COLUMN('TM1.5SynthPop'!$P$2),FALSE),0),)</f>
        <v>257</v>
      </c>
      <c r="E2140">
        <f t="shared" si="66"/>
        <v>132</v>
      </c>
      <c r="F2140">
        <f>IFERROR(ROUND($C2140*VLOOKUP($O2140,'TM1.5SynthPop'!$A$2:$Q$1446,COLUMN('TM1.5SynthPop'!J$1),FALSE),0),0)</f>
        <v>141</v>
      </c>
      <c r="G2140">
        <f>IFERROR(ROUND($C2140*VLOOKUP($O2140,'TM1.5SynthPop'!$A$2:$Q$1446,COLUMN('TM1.5SynthPop'!K$1),FALSE),0),0)</f>
        <v>113</v>
      </c>
      <c r="H2140">
        <f>IFERROR(ROUND($C2140*VLOOKUP($O2140,'TM1.5SynthPop'!$A$2:$Q$1446,COLUMN('TM1.5SynthPop'!L$1),FALSE),0),0)</f>
        <v>38</v>
      </c>
      <c r="I2140">
        <f>IFERROR(ROUND($C2140*VLOOKUP($O2140,'TM1.5SynthPop'!$A$2:$Q$1446,COLUMN('TM1.5SynthPop'!M$1),FALSE),0),0)</f>
        <v>42</v>
      </c>
      <c r="J2140">
        <f>IFERROR(ROUND($C2140*VLOOKUP($O2140,'TM1.5SynthPop'!$A$2:$Q$1446,COLUMN('TM1.5SynthPop'!N$1),FALSE),0),0)</f>
        <v>24</v>
      </c>
      <c r="K2140">
        <f t="shared" si="67"/>
        <v>31</v>
      </c>
      <c r="L2140">
        <f>Link21_SED!E2140</f>
        <v>797</v>
      </c>
      <c r="M2140">
        <f>Link21_SED!F2140</f>
        <v>0</v>
      </c>
      <c r="O2140">
        <v>926</v>
      </c>
    </row>
    <row r="2141" spans="1:15">
      <c r="A2141" t="s">
        <v>20</v>
      </c>
      <c r="B2141">
        <v>2140</v>
      </c>
      <c r="C2141">
        <f>Link21_SED!D2141</f>
        <v>1097</v>
      </c>
      <c r="D2141">
        <f>IFERROR(ROUND($C2141*VLOOKUP($O2141,'TM1.5SynthPop'!$A$2:$Q$1446,COLUMN('TM1.5SynthPop'!$P$2),FALSE),0),)</f>
        <v>1069</v>
      </c>
      <c r="E2141">
        <f t="shared" si="66"/>
        <v>28</v>
      </c>
      <c r="F2141">
        <f>IFERROR(ROUND($C2141*VLOOKUP($O2141,'TM1.5SynthPop'!$A$2:$Q$1446,COLUMN('TM1.5SynthPop'!J$1),FALSE),0),0)</f>
        <v>233</v>
      </c>
      <c r="G2141">
        <f>IFERROR(ROUND($C2141*VLOOKUP($O2141,'TM1.5SynthPop'!$A$2:$Q$1446,COLUMN('TM1.5SynthPop'!K$1),FALSE),0),0)</f>
        <v>147</v>
      </c>
      <c r="H2141">
        <f>IFERROR(ROUND($C2141*VLOOKUP($O2141,'TM1.5SynthPop'!$A$2:$Q$1446,COLUMN('TM1.5SynthPop'!L$1),FALSE),0),0)</f>
        <v>194</v>
      </c>
      <c r="I2141">
        <f>IFERROR(ROUND($C2141*VLOOKUP($O2141,'TM1.5SynthPop'!$A$2:$Q$1446,COLUMN('TM1.5SynthPop'!M$1),FALSE),0),0)</f>
        <v>151</v>
      </c>
      <c r="J2141">
        <f>IFERROR(ROUND($C2141*VLOOKUP($O2141,'TM1.5SynthPop'!$A$2:$Q$1446,COLUMN('TM1.5SynthPop'!N$1),FALSE),0),0)</f>
        <v>148</v>
      </c>
      <c r="K2141">
        <f t="shared" si="67"/>
        <v>224</v>
      </c>
      <c r="L2141">
        <f>Link21_SED!E2141</f>
        <v>1771</v>
      </c>
      <c r="M2141">
        <f>Link21_SED!F2141</f>
        <v>0</v>
      </c>
      <c r="O2141">
        <v>973</v>
      </c>
    </row>
    <row r="2142" spans="1:15">
      <c r="A2142" t="s">
        <v>20</v>
      </c>
      <c r="B2142">
        <v>2141</v>
      </c>
      <c r="C2142">
        <f>Link21_SED!D2142</f>
        <v>854</v>
      </c>
      <c r="D2142">
        <f>IFERROR(ROUND($C2142*VLOOKUP($O2142,'TM1.5SynthPop'!$A$2:$Q$1446,COLUMN('TM1.5SynthPop'!$P$2),FALSE),0),)</f>
        <v>834</v>
      </c>
      <c r="E2142">
        <f t="shared" si="66"/>
        <v>20</v>
      </c>
      <c r="F2142">
        <f>IFERROR(ROUND($C2142*VLOOKUP($O2142,'TM1.5SynthPop'!$A$2:$Q$1446,COLUMN('TM1.5SynthPop'!J$1),FALSE),0),0)</f>
        <v>141</v>
      </c>
      <c r="G2142">
        <f>IFERROR(ROUND($C2142*VLOOKUP($O2142,'TM1.5SynthPop'!$A$2:$Q$1446,COLUMN('TM1.5SynthPop'!K$1),FALSE),0),0)</f>
        <v>84</v>
      </c>
      <c r="H2142">
        <f>IFERROR(ROUND($C2142*VLOOKUP($O2142,'TM1.5SynthPop'!$A$2:$Q$1446,COLUMN('TM1.5SynthPop'!L$1),FALSE),0),0)</f>
        <v>150</v>
      </c>
      <c r="I2142">
        <f>IFERROR(ROUND($C2142*VLOOKUP($O2142,'TM1.5SynthPop'!$A$2:$Q$1446,COLUMN('TM1.5SynthPop'!M$1),FALSE),0),0)</f>
        <v>111</v>
      </c>
      <c r="J2142">
        <f>IFERROR(ROUND($C2142*VLOOKUP($O2142,'TM1.5SynthPop'!$A$2:$Q$1446,COLUMN('TM1.5SynthPop'!N$1),FALSE),0),0)</f>
        <v>132</v>
      </c>
      <c r="K2142">
        <f t="shared" si="67"/>
        <v>236</v>
      </c>
      <c r="L2142">
        <f>Link21_SED!E2142</f>
        <v>1417</v>
      </c>
      <c r="M2142">
        <f>Link21_SED!F2142</f>
        <v>22</v>
      </c>
      <c r="O2142">
        <v>940</v>
      </c>
    </row>
    <row r="2143" spans="1:15">
      <c r="A2143" t="s">
        <v>20</v>
      </c>
      <c r="B2143">
        <v>2142</v>
      </c>
      <c r="C2143">
        <f>Link21_SED!D2143</f>
        <v>389</v>
      </c>
      <c r="D2143">
        <f>IFERROR(ROUND($C2143*VLOOKUP($O2143,'TM1.5SynthPop'!$A$2:$Q$1446,COLUMN('TM1.5SynthPop'!$P$2),FALSE),0),)</f>
        <v>375</v>
      </c>
      <c r="E2143">
        <f t="shared" si="66"/>
        <v>14</v>
      </c>
      <c r="F2143">
        <f>IFERROR(ROUND($C2143*VLOOKUP($O2143,'TM1.5SynthPop'!$A$2:$Q$1446,COLUMN('TM1.5SynthPop'!J$1),FALSE),0),0)</f>
        <v>58</v>
      </c>
      <c r="G2143">
        <f>IFERROR(ROUND($C2143*VLOOKUP($O2143,'TM1.5SynthPop'!$A$2:$Q$1446,COLUMN('TM1.5SynthPop'!K$1),FALSE),0),0)</f>
        <v>29</v>
      </c>
      <c r="H2143">
        <f>IFERROR(ROUND($C2143*VLOOKUP($O2143,'TM1.5SynthPop'!$A$2:$Q$1446,COLUMN('TM1.5SynthPop'!L$1),FALSE),0),0)</f>
        <v>60</v>
      </c>
      <c r="I2143">
        <f>IFERROR(ROUND($C2143*VLOOKUP($O2143,'TM1.5SynthPop'!$A$2:$Q$1446,COLUMN('TM1.5SynthPop'!M$1),FALSE),0),0)</f>
        <v>39</v>
      </c>
      <c r="J2143">
        <f>IFERROR(ROUND($C2143*VLOOKUP($O2143,'TM1.5SynthPop'!$A$2:$Q$1446,COLUMN('TM1.5SynthPop'!N$1),FALSE),0),0)</f>
        <v>65</v>
      </c>
      <c r="K2143">
        <f t="shared" si="67"/>
        <v>138</v>
      </c>
      <c r="L2143">
        <f>Link21_SED!E2143</f>
        <v>589</v>
      </c>
      <c r="M2143">
        <f>Link21_SED!F2143</f>
        <v>19</v>
      </c>
      <c r="O2143">
        <v>939</v>
      </c>
    </row>
    <row r="2144" spans="1:15">
      <c r="A2144" t="s">
        <v>20</v>
      </c>
      <c r="B2144">
        <v>2143</v>
      </c>
      <c r="C2144">
        <f>Link21_SED!D2144</f>
        <v>599</v>
      </c>
      <c r="D2144">
        <f>IFERROR(ROUND($C2144*VLOOKUP($O2144,'TM1.5SynthPop'!$A$2:$Q$1446,COLUMN('TM1.5SynthPop'!$P$2),FALSE),0),)</f>
        <v>563</v>
      </c>
      <c r="E2144">
        <f t="shared" si="66"/>
        <v>36</v>
      </c>
      <c r="F2144">
        <f>IFERROR(ROUND($C2144*VLOOKUP($O2144,'TM1.5SynthPop'!$A$2:$Q$1446,COLUMN('TM1.5SynthPop'!J$1),FALSE),0),0)</f>
        <v>122</v>
      </c>
      <c r="G2144">
        <f>IFERROR(ROUND($C2144*VLOOKUP($O2144,'TM1.5SynthPop'!$A$2:$Q$1446,COLUMN('TM1.5SynthPop'!K$1),FALSE),0),0)</f>
        <v>78</v>
      </c>
      <c r="H2144">
        <f>IFERROR(ROUND($C2144*VLOOKUP($O2144,'TM1.5SynthPop'!$A$2:$Q$1446,COLUMN('TM1.5SynthPop'!L$1),FALSE),0),0)</f>
        <v>128</v>
      </c>
      <c r="I2144">
        <f>IFERROR(ROUND($C2144*VLOOKUP($O2144,'TM1.5SynthPop'!$A$2:$Q$1446,COLUMN('TM1.5SynthPop'!M$1),FALSE),0),0)</f>
        <v>76</v>
      </c>
      <c r="J2144">
        <f>IFERROR(ROUND($C2144*VLOOKUP($O2144,'TM1.5SynthPop'!$A$2:$Q$1446,COLUMN('TM1.5SynthPop'!N$1),FALSE),0),0)</f>
        <v>66</v>
      </c>
      <c r="K2144">
        <f t="shared" si="67"/>
        <v>129</v>
      </c>
      <c r="L2144">
        <f>Link21_SED!E2144</f>
        <v>1146</v>
      </c>
      <c r="M2144">
        <f>Link21_SED!F2144</f>
        <v>0</v>
      </c>
      <c r="O2144">
        <v>943</v>
      </c>
    </row>
    <row r="2145" spans="1:15">
      <c r="A2145" t="s">
        <v>20</v>
      </c>
      <c r="B2145">
        <v>2144</v>
      </c>
      <c r="C2145">
        <f>Link21_SED!D2145</f>
        <v>379</v>
      </c>
      <c r="D2145">
        <f>IFERROR(ROUND($C2145*VLOOKUP($O2145,'TM1.5SynthPop'!$A$2:$Q$1446,COLUMN('TM1.5SynthPop'!$P$2),FALSE),0),)</f>
        <v>306</v>
      </c>
      <c r="E2145">
        <f t="shared" si="66"/>
        <v>73</v>
      </c>
      <c r="F2145">
        <f>IFERROR(ROUND($C2145*VLOOKUP($O2145,'TM1.5SynthPop'!$A$2:$Q$1446,COLUMN('TM1.5SynthPop'!J$1),FALSE),0),0)</f>
        <v>89</v>
      </c>
      <c r="G2145">
        <f>IFERROR(ROUND($C2145*VLOOKUP($O2145,'TM1.5SynthPop'!$A$2:$Q$1446,COLUMN('TM1.5SynthPop'!K$1),FALSE),0),0)</f>
        <v>50</v>
      </c>
      <c r="H2145">
        <f>IFERROR(ROUND($C2145*VLOOKUP($O2145,'TM1.5SynthPop'!$A$2:$Q$1446,COLUMN('TM1.5SynthPop'!L$1),FALSE),0),0)</f>
        <v>85</v>
      </c>
      <c r="I2145">
        <f>IFERROR(ROUND($C2145*VLOOKUP($O2145,'TM1.5SynthPop'!$A$2:$Q$1446,COLUMN('TM1.5SynthPop'!M$1),FALSE),0),0)</f>
        <v>47</v>
      </c>
      <c r="J2145">
        <f>IFERROR(ROUND($C2145*VLOOKUP($O2145,'TM1.5SynthPop'!$A$2:$Q$1446,COLUMN('TM1.5SynthPop'!N$1),FALSE),0),0)</f>
        <v>41</v>
      </c>
      <c r="K2145">
        <f t="shared" si="67"/>
        <v>67</v>
      </c>
      <c r="L2145">
        <f>Link21_SED!E2145</f>
        <v>993</v>
      </c>
      <c r="M2145">
        <f>Link21_SED!F2145</f>
        <v>26</v>
      </c>
      <c r="O2145">
        <v>935</v>
      </c>
    </row>
    <row r="2146" spans="1:15">
      <c r="A2146" t="s">
        <v>20</v>
      </c>
      <c r="B2146">
        <v>2145</v>
      </c>
      <c r="C2146">
        <f>Link21_SED!D2146</f>
        <v>345</v>
      </c>
      <c r="D2146">
        <f>IFERROR(ROUND($C2146*VLOOKUP($O2146,'TM1.5SynthPop'!$A$2:$Q$1446,COLUMN('TM1.5SynthPop'!$P$2),FALSE),0),)</f>
        <v>279</v>
      </c>
      <c r="E2146">
        <f t="shared" si="66"/>
        <v>66</v>
      </c>
      <c r="F2146">
        <f>IFERROR(ROUND($C2146*VLOOKUP($O2146,'TM1.5SynthPop'!$A$2:$Q$1446,COLUMN('TM1.5SynthPop'!J$1),FALSE),0),0)</f>
        <v>81</v>
      </c>
      <c r="G2146">
        <f>IFERROR(ROUND($C2146*VLOOKUP($O2146,'TM1.5SynthPop'!$A$2:$Q$1446,COLUMN('TM1.5SynthPop'!K$1),FALSE),0),0)</f>
        <v>45</v>
      </c>
      <c r="H2146">
        <f>IFERROR(ROUND($C2146*VLOOKUP($O2146,'TM1.5SynthPop'!$A$2:$Q$1446,COLUMN('TM1.5SynthPop'!L$1),FALSE),0),0)</f>
        <v>77</v>
      </c>
      <c r="I2146">
        <f>IFERROR(ROUND($C2146*VLOOKUP($O2146,'TM1.5SynthPop'!$A$2:$Q$1446,COLUMN('TM1.5SynthPop'!M$1),FALSE),0),0)</f>
        <v>43</v>
      </c>
      <c r="J2146">
        <f>IFERROR(ROUND($C2146*VLOOKUP($O2146,'TM1.5SynthPop'!$A$2:$Q$1446,COLUMN('TM1.5SynthPop'!N$1),FALSE),0),0)</f>
        <v>37</v>
      </c>
      <c r="K2146">
        <f t="shared" si="67"/>
        <v>62</v>
      </c>
      <c r="L2146">
        <f>Link21_SED!E2146</f>
        <v>860</v>
      </c>
      <c r="M2146">
        <f>Link21_SED!F2146</f>
        <v>0</v>
      </c>
      <c r="O2146">
        <v>935</v>
      </c>
    </row>
    <row r="2147" spans="1:15">
      <c r="A2147" t="s">
        <v>20</v>
      </c>
      <c r="B2147">
        <v>2146</v>
      </c>
      <c r="C2147">
        <f>Link21_SED!D2147</f>
        <v>288</v>
      </c>
      <c r="D2147">
        <f>IFERROR(ROUND($C2147*VLOOKUP($O2147,'TM1.5SynthPop'!$A$2:$Q$1446,COLUMN('TM1.5SynthPop'!$P$2),FALSE),0),)</f>
        <v>171</v>
      </c>
      <c r="E2147">
        <f t="shared" si="66"/>
        <v>117</v>
      </c>
      <c r="F2147">
        <f>IFERROR(ROUND($C2147*VLOOKUP($O2147,'TM1.5SynthPop'!$A$2:$Q$1446,COLUMN('TM1.5SynthPop'!J$1),FALSE),0),0)</f>
        <v>54</v>
      </c>
      <c r="G2147">
        <f>IFERROR(ROUND($C2147*VLOOKUP($O2147,'TM1.5SynthPop'!$A$2:$Q$1446,COLUMN('TM1.5SynthPop'!K$1),FALSE),0),0)</f>
        <v>44</v>
      </c>
      <c r="H2147">
        <f>IFERROR(ROUND($C2147*VLOOKUP($O2147,'TM1.5SynthPop'!$A$2:$Q$1446,COLUMN('TM1.5SynthPop'!L$1),FALSE),0),0)</f>
        <v>58</v>
      </c>
      <c r="I2147">
        <f>IFERROR(ROUND($C2147*VLOOKUP($O2147,'TM1.5SynthPop'!$A$2:$Q$1446,COLUMN('TM1.5SynthPop'!M$1),FALSE),0),0)</f>
        <v>43</v>
      </c>
      <c r="J2147">
        <f>IFERROR(ROUND($C2147*VLOOKUP($O2147,'TM1.5SynthPop'!$A$2:$Q$1446,COLUMN('TM1.5SynthPop'!N$1),FALSE),0),0)</f>
        <v>30</v>
      </c>
      <c r="K2147">
        <f t="shared" si="67"/>
        <v>59</v>
      </c>
      <c r="L2147">
        <f>Link21_SED!E2147</f>
        <v>919</v>
      </c>
      <c r="M2147">
        <f>Link21_SED!F2147</f>
        <v>0</v>
      </c>
      <c r="O2147">
        <v>932</v>
      </c>
    </row>
    <row r="2148" spans="1:15">
      <c r="A2148" t="s">
        <v>20</v>
      </c>
      <c r="B2148">
        <v>2147</v>
      </c>
      <c r="C2148">
        <f>Link21_SED!D2148</f>
        <v>396</v>
      </c>
      <c r="D2148">
        <f>IFERROR(ROUND($C2148*VLOOKUP($O2148,'TM1.5SynthPop'!$A$2:$Q$1446,COLUMN('TM1.5SynthPop'!$P$2),FALSE),0),)</f>
        <v>322</v>
      </c>
      <c r="E2148">
        <f t="shared" si="66"/>
        <v>74</v>
      </c>
      <c r="F2148">
        <f>IFERROR(ROUND($C2148*VLOOKUP($O2148,'TM1.5SynthPop'!$A$2:$Q$1446,COLUMN('TM1.5SynthPop'!J$1),FALSE),0),0)</f>
        <v>21</v>
      </c>
      <c r="G2148">
        <f>IFERROR(ROUND($C2148*VLOOKUP($O2148,'TM1.5SynthPop'!$A$2:$Q$1446,COLUMN('TM1.5SynthPop'!K$1),FALSE),0),0)</f>
        <v>21</v>
      </c>
      <c r="H2148">
        <f>IFERROR(ROUND($C2148*VLOOKUP($O2148,'TM1.5SynthPop'!$A$2:$Q$1446,COLUMN('TM1.5SynthPop'!L$1),FALSE),0),0)</f>
        <v>52</v>
      </c>
      <c r="I2148">
        <f>IFERROR(ROUND($C2148*VLOOKUP($O2148,'TM1.5SynthPop'!$A$2:$Q$1446,COLUMN('TM1.5SynthPop'!M$1),FALSE),0),0)</f>
        <v>36</v>
      </c>
      <c r="J2148">
        <f>IFERROR(ROUND($C2148*VLOOKUP($O2148,'TM1.5SynthPop'!$A$2:$Q$1446,COLUMN('TM1.5SynthPop'!N$1),FALSE),0),0)</f>
        <v>71</v>
      </c>
      <c r="K2148">
        <f t="shared" si="67"/>
        <v>195</v>
      </c>
      <c r="L2148">
        <f>Link21_SED!E2148</f>
        <v>1009</v>
      </c>
      <c r="M2148">
        <f>Link21_SED!F2148</f>
        <v>0</v>
      </c>
      <c r="O2148">
        <v>938</v>
      </c>
    </row>
    <row r="2149" spans="1:15">
      <c r="A2149" t="s">
        <v>20</v>
      </c>
      <c r="B2149">
        <v>2148</v>
      </c>
      <c r="C2149">
        <f>Link21_SED!D2149</f>
        <v>294</v>
      </c>
      <c r="D2149">
        <f>IFERROR(ROUND($C2149*VLOOKUP($O2149,'TM1.5SynthPop'!$A$2:$Q$1446,COLUMN('TM1.5SynthPop'!$P$2),FALSE),0),)</f>
        <v>232</v>
      </c>
      <c r="E2149">
        <f t="shared" si="66"/>
        <v>62</v>
      </c>
      <c r="F2149">
        <f>IFERROR(ROUND($C2149*VLOOKUP($O2149,'TM1.5SynthPop'!$A$2:$Q$1446,COLUMN('TM1.5SynthPop'!J$1),FALSE),0),0)</f>
        <v>43</v>
      </c>
      <c r="G2149">
        <f>IFERROR(ROUND($C2149*VLOOKUP($O2149,'TM1.5SynthPop'!$A$2:$Q$1446,COLUMN('TM1.5SynthPop'!K$1),FALSE),0),0)</f>
        <v>35</v>
      </c>
      <c r="H2149">
        <f>IFERROR(ROUND($C2149*VLOOKUP($O2149,'TM1.5SynthPop'!$A$2:$Q$1446,COLUMN('TM1.5SynthPop'!L$1),FALSE),0),0)</f>
        <v>50</v>
      </c>
      <c r="I2149">
        <f>IFERROR(ROUND($C2149*VLOOKUP($O2149,'TM1.5SynthPop'!$A$2:$Q$1446,COLUMN('TM1.5SynthPop'!M$1),FALSE),0),0)</f>
        <v>49</v>
      </c>
      <c r="J2149">
        <f>IFERROR(ROUND($C2149*VLOOKUP($O2149,'TM1.5SynthPop'!$A$2:$Q$1446,COLUMN('TM1.5SynthPop'!N$1),FALSE),0),0)</f>
        <v>32</v>
      </c>
      <c r="K2149">
        <f t="shared" si="67"/>
        <v>85</v>
      </c>
      <c r="L2149">
        <f>Link21_SED!E2149</f>
        <v>784</v>
      </c>
      <c r="M2149">
        <f>Link21_SED!F2149</f>
        <v>0</v>
      </c>
      <c r="O2149">
        <v>930</v>
      </c>
    </row>
    <row r="2150" spans="1:15">
      <c r="A2150" t="s">
        <v>20</v>
      </c>
      <c r="B2150">
        <v>2149</v>
      </c>
      <c r="C2150">
        <f>Link21_SED!D2150</f>
        <v>397</v>
      </c>
      <c r="D2150">
        <f>IFERROR(ROUND($C2150*VLOOKUP($O2150,'TM1.5SynthPop'!$A$2:$Q$1446,COLUMN('TM1.5SynthPop'!$P$2),FALSE),0),)</f>
        <v>235</v>
      </c>
      <c r="E2150">
        <f t="shared" si="66"/>
        <v>162</v>
      </c>
      <c r="F2150">
        <f>IFERROR(ROUND($C2150*VLOOKUP($O2150,'TM1.5SynthPop'!$A$2:$Q$1446,COLUMN('TM1.5SynthPop'!J$1),FALSE),0),0)</f>
        <v>74</v>
      </c>
      <c r="G2150">
        <f>IFERROR(ROUND($C2150*VLOOKUP($O2150,'TM1.5SynthPop'!$A$2:$Q$1446,COLUMN('TM1.5SynthPop'!K$1),FALSE),0),0)</f>
        <v>61</v>
      </c>
      <c r="H2150">
        <f>IFERROR(ROUND($C2150*VLOOKUP($O2150,'TM1.5SynthPop'!$A$2:$Q$1446,COLUMN('TM1.5SynthPop'!L$1),FALSE),0),0)</f>
        <v>80</v>
      </c>
      <c r="I2150">
        <f>IFERROR(ROUND($C2150*VLOOKUP($O2150,'TM1.5SynthPop'!$A$2:$Q$1446,COLUMN('TM1.5SynthPop'!M$1),FALSE),0),0)</f>
        <v>60</v>
      </c>
      <c r="J2150">
        <f>IFERROR(ROUND($C2150*VLOOKUP($O2150,'TM1.5SynthPop'!$A$2:$Q$1446,COLUMN('TM1.5SynthPop'!N$1),FALSE),0),0)</f>
        <v>41</v>
      </c>
      <c r="K2150">
        <f t="shared" si="67"/>
        <v>81</v>
      </c>
      <c r="L2150">
        <f>Link21_SED!E2150</f>
        <v>1269</v>
      </c>
      <c r="M2150">
        <f>Link21_SED!F2150</f>
        <v>0</v>
      </c>
      <c r="O2150">
        <v>932</v>
      </c>
    </row>
    <row r="2151" spans="1:15">
      <c r="A2151" t="s">
        <v>20</v>
      </c>
      <c r="B2151">
        <v>2150</v>
      </c>
      <c r="C2151">
        <f>Link21_SED!D2151</f>
        <v>470</v>
      </c>
      <c r="D2151">
        <f>IFERROR(ROUND($C2151*VLOOKUP($O2151,'TM1.5SynthPop'!$A$2:$Q$1446,COLUMN('TM1.5SynthPop'!$P$2),FALSE),0),)</f>
        <v>316</v>
      </c>
      <c r="E2151">
        <f t="shared" si="66"/>
        <v>154</v>
      </c>
      <c r="F2151">
        <f>IFERROR(ROUND($C2151*VLOOKUP($O2151,'TM1.5SynthPop'!$A$2:$Q$1446,COLUMN('TM1.5SynthPop'!J$1),FALSE),0),0)</f>
        <v>69</v>
      </c>
      <c r="G2151">
        <f>IFERROR(ROUND($C2151*VLOOKUP($O2151,'TM1.5SynthPop'!$A$2:$Q$1446,COLUMN('TM1.5SynthPop'!K$1),FALSE),0),0)</f>
        <v>71</v>
      </c>
      <c r="H2151">
        <f>IFERROR(ROUND($C2151*VLOOKUP($O2151,'TM1.5SynthPop'!$A$2:$Q$1446,COLUMN('TM1.5SynthPop'!L$1),FALSE),0),0)</f>
        <v>84</v>
      </c>
      <c r="I2151">
        <f>IFERROR(ROUND($C2151*VLOOKUP($O2151,'TM1.5SynthPop'!$A$2:$Q$1446,COLUMN('TM1.5SynthPop'!M$1),FALSE),0),0)</f>
        <v>51</v>
      </c>
      <c r="J2151">
        <f>IFERROR(ROUND($C2151*VLOOKUP($O2151,'TM1.5SynthPop'!$A$2:$Q$1446,COLUMN('TM1.5SynthPop'!N$1),FALSE),0),0)</f>
        <v>56</v>
      </c>
      <c r="K2151">
        <f t="shared" si="67"/>
        <v>139</v>
      </c>
      <c r="L2151">
        <f>Link21_SED!E2151</f>
        <v>1165</v>
      </c>
      <c r="M2151">
        <f>Link21_SED!F2151</f>
        <v>43</v>
      </c>
      <c r="O2151">
        <v>906</v>
      </c>
    </row>
    <row r="2152" spans="1:15">
      <c r="A2152" t="s">
        <v>20</v>
      </c>
      <c r="B2152">
        <v>2151</v>
      </c>
      <c r="C2152">
        <f>Link21_SED!D2152</f>
        <v>507</v>
      </c>
      <c r="D2152">
        <f>IFERROR(ROUND($C2152*VLOOKUP($O2152,'TM1.5SynthPop'!$A$2:$Q$1446,COLUMN('TM1.5SynthPop'!$P$2),FALSE),0),)</f>
        <v>403</v>
      </c>
      <c r="E2152">
        <f t="shared" si="66"/>
        <v>104</v>
      </c>
      <c r="F2152">
        <f>IFERROR(ROUND($C2152*VLOOKUP($O2152,'TM1.5SynthPop'!$A$2:$Q$1446,COLUMN('TM1.5SynthPop'!J$1),FALSE),0),0)</f>
        <v>192</v>
      </c>
      <c r="G2152">
        <f>IFERROR(ROUND($C2152*VLOOKUP($O2152,'TM1.5SynthPop'!$A$2:$Q$1446,COLUMN('TM1.5SynthPop'!K$1),FALSE),0),0)</f>
        <v>113</v>
      </c>
      <c r="H2152">
        <f>IFERROR(ROUND($C2152*VLOOKUP($O2152,'TM1.5SynthPop'!$A$2:$Q$1446,COLUMN('TM1.5SynthPop'!L$1),FALSE),0),0)</f>
        <v>90</v>
      </c>
      <c r="I2152">
        <f>IFERROR(ROUND($C2152*VLOOKUP($O2152,'TM1.5SynthPop'!$A$2:$Q$1446,COLUMN('TM1.5SynthPop'!M$1),FALSE),0),0)</f>
        <v>55</v>
      </c>
      <c r="J2152">
        <f>IFERROR(ROUND($C2152*VLOOKUP($O2152,'TM1.5SynthPop'!$A$2:$Q$1446,COLUMN('TM1.5SynthPop'!N$1),FALSE),0),0)</f>
        <v>24</v>
      </c>
      <c r="K2152">
        <f t="shared" si="67"/>
        <v>33</v>
      </c>
      <c r="L2152">
        <f>Link21_SED!E2152</f>
        <v>1033</v>
      </c>
      <c r="M2152">
        <f>Link21_SED!F2152</f>
        <v>0</v>
      </c>
      <c r="O2152">
        <v>983</v>
      </c>
    </row>
    <row r="2153" spans="1:15">
      <c r="A2153" t="s">
        <v>20</v>
      </c>
      <c r="B2153">
        <v>2152</v>
      </c>
      <c r="C2153">
        <f>Link21_SED!D2153</f>
        <v>441</v>
      </c>
      <c r="D2153">
        <f>IFERROR(ROUND($C2153*VLOOKUP($O2153,'TM1.5SynthPop'!$A$2:$Q$1446,COLUMN('TM1.5SynthPop'!$P$2),FALSE),0),)</f>
        <v>233</v>
      </c>
      <c r="E2153">
        <f t="shared" si="66"/>
        <v>208</v>
      </c>
      <c r="F2153">
        <f>IFERROR(ROUND($C2153*VLOOKUP($O2153,'TM1.5SynthPop'!$A$2:$Q$1446,COLUMN('TM1.5SynthPop'!J$1),FALSE),0),0)</f>
        <v>66</v>
      </c>
      <c r="G2153">
        <f>IFERROR(ROUND($C2153*VLOOKUP($O2153,'TM1.5SynthPop'!$A$2:$Q$1446,COLUMN('TM1.5SynthPop'!K$1),FALSE),0),0)</f>
        <v>71</v>
      </c>
      <c r="H2153">
        <f>IFERROR(ROUND($C2153*VLOOKUP($O2153,'TM1.5SynthPop'!$A$2:$Q$1446,COLUMN('TM1.5SynthPop'!L$1),FALSE),0),0)</f>
        <v>80</v>
      </c>
      <c r="I2153">
        <f>IFERROR(ROUND($C2153*VLOOKUP($O2153,'TM1.5SynthPop'!$A$2:$Q$1446,COLUMN('TM1.5SynthPop'!M$1),FALSE),0),0)</f>
        <v>51</v>
      </c>
      <c r="J2153">
        <f>IFERROR(ROUND($C2153*VLOOKUP($O2153,'TM1.5SynthPop'!$A$2:$Q$1446,COLUMN('TM1.5SynthPop'!N$1),FALSE),0),0)</f>
        <v>61</v>
      </c>
      <c r="K2153">
        <f t="shared" si="67"/>
        <v>112</v>
      </c>
      <c r="L2153">
        <f>Link21_SED!E2153</f>
        <v>1435</v>
      </c>
      <c r="M2153">
        <f>Link21_SED!F2153</f>
        <v>0</v>
      </c>
      <c r="O2153">
        <v>891</v>
      </c>
    </row>
    <row r="2154" spans="1:15">
      <c r="A2154" t="s">
        <v>20</v>
      </c>
      <c r="B2154">
        <v>2153</v>
      </c>
      <c r="C2154">
        <f>Link21_SED!D2154</f>
        <v>4595</v>
      </c>
      <c r="D2154">
        <f>IFERROR(ROUND($C2154*VLOOKUP($O2154,'TM1.5SynthPop'!$A$2:$Q$1446,COLUMN('TM1.5SynthPop'!$P$2),FALSE),0),)</f>
        <v>4545</v>
      </c>
      <c r="E2154">
        <f t="shared" si="66"/>
        <v>50</v>
      </c>
      <c r="F2154">
        <f>IFERROR(ROUND($C2154*VLOOKUP($O2154,'TM1.5SynthPop'!$A$2:$Q$1446,COLUMN('TM1.5SynthPop'!J$1),FALSE),0),0)</f>
        <v>2591</v>
      </c>
      <c r="G2154">
        <f>IFERROR(ROUND($C2154*VLOOKUP($O2154,'TM1.5SynthPop'!$A$2:$Q$1446,COLUMN('TM1.5SynthPop'!K$1),FALSE),0),0)</f>
        <v>1012</v>
      </c>
      <c r="H2154">
        <f>IFERROR(ROUND($C2154*VLOOKUP($O2154,'TM1.5SynthPop'!$A$2:$Q$1446,COLUMN('TM1.5SynthPop'!L$1),FALSE),0),0)</f>
        <v>502</v>
      </c>
      <c r="I2154">
        <f>IFERROR(ROUND($C2154*VLOOKUP($O2154,'TM1.5SynthPop'!$A$2:$Q$1446,COLUMN('TM1.5SynthPop'!M$1),FALSE),0),0)</f>
        <v>233</v>
      </c>
      <c r="J2154">
        <f>IFERROR(ROUND($C2154*VLOOKUP($O2154,'TM1.5SynthPop'!$A$2:$Q$1446,COLUMN('TM1.5SynthPop'!N$1),FALSE),0),0)</f>
        <v>142</v>
      </c>
      <c r="K2154">
        <f t="shared" si="67"/>
        <v>115</v>
      </c>
      <c r="L2154">
        <f>Link21_SED!E2154</f>
        <v>7250</v>
      </c>
      <c r="M2154">
        <f>Link21_SED!F2154</f>
        <v>58</v>
      </c>
      <c r="O2154">
        <v>970</v>
      </c>
    </row>
    <row r="2155" spans="1:15">
      <c r="A2155" t="s">
        <v>20</v>
      </c>
      <c r="B2155">
        <v>2154</v>
      </c>
      <c r="C2155">
        <f>Link21_SED!D2155</f>
        <v>4151</v>
      </c>
      <c r="D2155">
        <f>IFERROR(ROUND($C2155*VLOOKUP($O2155,'TM1.5SynthPop'!$A$2:$Q$1446,COLUMN('TM1.5SynthPop'!$P$2),FALSE),0),)</f>
        <v>3933</v>
      </c>
      <c r="E2155">
        <f t="shared" si="66"/>
        <v>218</v>
      </c>
      <c r="F2155">
        <f>IFERROR(ROUND($C2155*VLOOKUP($O2155,'TM1.5SynthPop'!$A$2:$Q$1446,COLUMN('TM1.5SynthPop'!J$1),FALSE),0),0)</f>
        <v>1548</v>
      </c>
      <c r="G2155">
        <f>IFERROR(ROUND($C2155*VLOOKUP($O2155,'TM1.5SynthPop'!$A$2:$Q$1446,COLUMN('TM1.5SynthPop'!K$1),FALSE),0),0)</f>
        <v>836</v>
      </c>
      <c r="H2155">
        <f>IFERROR(ROUND($C2155*VLOOKUP($O2155,'TM1.5SynthPop'!$A$2:$Q$1446,COLUMN('TM1.5SynthPop'!L$1),FALSE),0),0)</f>
        <v>683</v>
      </c>
      <c r="I2155">
        <f>IFERROR(ROUND($C2155*VLOOKUP($O2155,'TM1.5SynthPop'!$A$2:$Q$1446,COLUMN('TM1.5SynthPop'!M$1),FALSE),0),0)</f>
        <v>467</v>
      </c>
      <c r="J2155">
        <f>IFERROR(ROUND($C2155*VLOOKUP($O2155,'TM1.5SynthPop'!$A$2:$Q$1446,COLUMN('TM1.5SynthPop'!N$1),FALSE),0),0)</f>
        <v>303</v>
      </c>
      <c r="K2155">
        <f t="shared" si="67"/>
        <v>314</v>
      </c>
      <c r="L2155">
        <f>Link21_SED!E2155</f>
        <v>6253</v>
      </c>
      <c r="M2155">
        <f>Link21_SED!F2155</f>
        <v>48</v>
      </c>
      <c r="O2155">
        <v>972</v>
      </c>
    </row>
    <row r="2156" spans="1:15">
      <c r="A2156" t="s">
        <v>20</v>
      </c>
      <c r="B2156">
        <v>2155</v>
      </c>
      <c r="C2156">
        <f>Link21_SED!D2156</f>
        <v>645</v>
      </c>
      <c r="D2156">
        <f>IFERROR(ROUND($C2156*VLOOKUP($O2156,'TM1.5SynthPop'!$A$2:$Q$1446,COLUMN('TM1.5SynthPop'!$P$2),FALSE),0),)</f>
        <v>557</v>
      </c>
      <c r="E2156">
        <f t="shared" si="66"/>
        <v>88</v>
      </c>
      <c r="F2156">
        <f>IFERROR(ROUND($C2156*VLOOKUP($O2156,'TM1.5SynthPop'!$A$2:$Q$1446,COLUMN('TM1.5SynthPop'!J$1),FALSE),0),0)</f>
        <v>97</v>
      </c>
      <c r="G2156">
        <f>IFERROR(ROUND($C2156*VLOOKUP($O2156,'TM1.5SynthPop'!$A$2:$Q$1446,COLUMN('TM1.5SynthPop'!K$1),FALSE),0),0)</f>
        <v>74</v>
      </c>
      <c r="H2156">
        <f>IFERROR(ROUND($C2156*VLOOKUP($O2156,'TM1.5SynthPop'!$A$2:$Q$1446,COLUMN('TM1.5SynthPop'!L$1),FALSE),0),0)</f>
        <v>79</v>
      </c>
      <c r="I2156">
        <f>IFERROR(ROUND($C2156*VLOOKUP($O2156,'TM1.5SynthPop'!$A$2:$Q$1446,COLUMN('TM1.5SynthPop'!M$1),FALSE),0),0)</f>
        <v>77</v>
      </c>
      <c r="J2156">
        <f>IFERROR(ROUND($C2156*VLOOKUP($O2156,'TM1.5SynthPop'!$A$2:$Q$1446,COLUMN('TM1.5SynthPop'!N$1),FALSE),0),0)</f>
        <v>92</v>
      </c>
      <c r="K2156">
        <f t="shared" si="67"/>
        <v>226</v>
      </c>
      <c r="L2156">
        <f>Link21_SED!E2156</f>
        <v>1266</v>
      </c>
      <c r="M2156">
        <f>Link21_SED!F2156</f>
        <v>4</v>
      </c>
      <c r="O2156">
        <v>921</v>
      </c>
    </row>
    <row r="2157" spans="1:15">
      <c r="A2157" t="s">
        <v>20</v>
      </c>
      <c r="B2157">
        <v>2156</v>
      </c>
      <c r="C2157">
        <f>Link21_SED!D2157</f>
        <v>564</v>
      </c>
      <c r="D2157">
        <f>IFERROR(ROUND($C2157*VLOOKUP($O2157,'TM1.5SynthPop'!$A$2:$Q$1446,COLUMN('TM1.5SynthPop'!$P$2),FALSE),0),)</f>
        <v>487</v>
      </c>
      <c r="E2157">
        <f t="shared" ref="E2157:E2220" si="68">C2157-D2157</f>
        <v>77</v>
      </c>
      <c r="F2157">
        <f>IFERROR(ROUND($C2157*VLOOKUP($O2157,'TM1.5SynthPop'!$A$2:$Q$1446,COLUMN('TM1.5SynthPop'!J$1),FALSE),0),0)</f>
        <v>58</v>
      </c>
      <c r="G2157">
        <f>IFERROR(ROUND($C2157*VLOOKUP($O2157,'TM1.5SynthPop'!$A$2:$Q$1446,COLUMN('TM1.5SynthPop'!K$1),FALSE),0),0)</f>
        <v>40</v>
      </c>
      <c r="H2157">
        <f>IFERROR(ROUND($C2157*VLOOKUP($O2157,'TM1.5SynthPop'!$A$2:$Q$1446,COLUMN('TM1.5SynthPop'!L$1),FALSE),0),0)</f>
        <v>76</v>
      </c>
      <c r="I2157">
        <f>IFERROR(ROUND($C2157*VLOOKUP($O2157,'TM1.5SynthPop'!$A$2:$Q$1446,COLUMN('TM1.5SynthPop'!M$1),FALSE),0),0)</f>
        <v>67</v>
      </c>
      <c r="J2157">
        <f>IFERROR(ROUND($C2157*VLOOKUP($O2157,'TM1.5SynthPop'!$A$2:$Q$1446,COLUMN('TM1.5SynthPop'!N$1),FALSE),0),0)</f>
        <v>98</v>
      </c>
      <c r="K2157">
        <f t="shared" ref="K2157:K2220" si="69">C2157-SUM(F2157:J2157)</f>
        <v>225</v>
      </c>
      <c r="L2157">
        <f>Link21_SED!E2157</f>
        <v>1252</v>
      </c>
      <c r="M2157">
        <f>Link21_SED!F2157</f>
        <v>19</v>
      </c>
      <c r="O2157">
        <v>910</v>
      </c>
    </row>
    <row r="2158" spans="1:15">
      <c r="A2158" t="s">
        <v>20</v>
      </c>
      <c r="B2158">
        <v>2157</v>
      </c>
      <c r="C2158">
        <f>Link21_SED!D2158</f>
        <v>350</v>
      </c>
      <c r="D2158">
        <f>IFERROR(ROUND($C2158*VLOOKUP($O2158,'TM1.5SynthPop'!$A$2:$Q$1446,COLUMN('TM1.5SynthPop'!$P$2),FALSE),0),)</f>
        <v>302</v>
      </c>
      <c r="E2158">
        <f t="shared" si="68"/>
        <v>48</v>
      </c>
      <c r="F2158">
        <f>IFERROR(ROUND($C2158*VLOOKUP($O2158,'TM1.5SynthPop'!$A$2:$Q$1446,COLUMN('TM1.5SynthPop'!J$1),FALSE),0),0)</f>
        <v>36</v>
      </c>
      <c r="G2158">
        <f>IFERROR(ROUND($C2158*VLOOKUP($O2158,'TM1.5SynthPop'!$A$2:$Q$1446,COLUMN('TM1.5SynthPop'!K$1),FALSE),0),0)</f>
        <v>25</v>
      </c>
      <c r="H2158">
        <f>IFERROR(ROUND($C2158*VLOOKUP($O2158,'TM1.5SynthPop'!$A$2:$Q$1446,COLUMN('TM1.5SynthPop'!L$1),FALSE),0),0)</f>
        <v>47</v>
      </c>
      <c r="I2158">
        <f>IFERROR(ROUND($C2158*VLOOKUP($O2158,'TM1.5SynthPop'!$A$2:$Q$1446,COLUMN('TM1.5SynthPop'!M$1),FALSE),0),0)</f>
        <v>42</v>
      </c>
      <c r="J2158">
        <f>IFERROR(ROUND($C2158*VLOOKUP($O2158,'TM1.5SynthPop'!$A$2:$Q$1446,COLUMN('TM1.5SynthPop'!N$1),FALSE),0),0)</f>
        <v>61</v>
      </c>
      <c r="K2158">
        <f t="shared" si="69"/>
        <v>139</v>
      </c>
      <c r="L2158">
        <f>Link21_SED!E2158</f>
        <v>735</v>
      </c>
      <c r="M2158">
        <f>Link21_SED!F2158</f>
        <v>0</v>
      </c>
      <c r="O2158">
        <v>910</v>
      </c>
    </row>
    <row r="2159" spans="1:15">
      <c r="A2159" t="s">
        <v>20</v>
      </c>
      <c r="B2159">
        <v>2158</v>
      </c>
      <c r="C2159">
        <f>Link21_SED!D2159</f>
        <v>389</v>
      </c>
      <c r="D2159">
        <f>IFERROR(ROUND($C2159*VLOOKUP($O2159,'TM1.5SynthPop'!$A$2:$Q$1446,COLUMN('TM1.5SynthPop'!$P$2),FALSE),0),)</f>
        <v>315</v>
      </c>
      <c r="E2159">
        <f t="shared" si="68"/>
        <v>74</v>
      </c>
      <c r="F2159">
        <f>IFERROR(ROUND($C2159*VLOOKUP($O2159,'TM1.5SynthPop'!$A$2:$Q$1446,COLUMN('TM1.5SynthPop'!J$1),FALSE),0),0)</f>
        <v>37</v>
      </c>
      <c r="G2159">
        <f>IFERROR(ROUND($C2159*VLOOKUP($O2159,'TM1.5SynthPop'!$A$2:$Q$1446,COLUMN('TM1.5SynthPop'!K$1),FALSE),0),0)</f>
        <v>44</v>
      </c>
      <c r="H2159">
        <f>IFERROR(ROUND($C2159*VLOOKUP($O2159,'TM1.5SynthPop'!$A$2:$Q$1446,COLUMN('TM1.5SynthPop'!L$1),FALSE),0),0)</f>
        <v>60</v>
      </c>
      <c r="I2159">
        <f>IFERROR(ROUND($C2159*VLOOKUP($O2159,'TM1.5SynthPop'!$A$2:$Q$1446,COLUMN('TM1.5SynthPop'!M$1),FALSE),0),0)</f>
        <v>46</v>
      </c>
      <c r="J2159">
        <f>IFERROR(ROUND($C2159*VLOOKUP($O2159,'TM1.5SynthPop'!$A$2:$Q$1446,COLUMN('TM1.5SynthPop'!N$1),FALSE),0),0)</f>
        <v>61</v>
      </c>
      <c r="K2159">
        <f t="shared" si="69"/>
        <v>141</v>
      </c>
      <c r="L2159">
        <f>Link21_SED!E2159</f>
        <v>900</v>
      </c>
      <c r="M2159">
        <f>Link21_SED!F2159</f>
        <v>0</v>
      </c>
      <c r="O2159">
        <v>909</v>
      </c>
    </row>
    <row r="2160" spans="1:15">
      <c r="A2160" t="s">
        <v>20</v>
      </c>
      <c r="B2160">
        <v>2159</v>
      </c>
      <c r="C2160">
        <f>Link21_SED!D2160</f>
        <v>277</v>
      </c>
      <c r="D2160">
        <f>IFERROR(ROUND($C2160*VLOOKUP($O2160,'TM1.5SynthPop'!$A$2:$Q$1446,COLUMN('TM1.5SynthPop'!$P$2),FALSE),0),)</f>
        <v>239</v>
      </c>
      <c r="E2160">
        <f t="shared" si="68"/>
        <v>38</v>
      </c>
      <c r="F2160">
        <f>IFERROR(ROUND($C2160*VLOOKUP($O2160,'TM1.5SynthPop'!$A$2:$Q$1446,COLUMN('TM1.5SynthPop'!J$1),FALSE),0),0)</f>
        <v>29</v>
      </c>
      <c r="G2160">
        <f>IFERROR(ROUND($C2160*VLOOKUP($O2160,'TM1.5SynthPop'!$A$2:$Q$1446,COLUMN('TM1.5SynthPop'!K$1),FALSE),0),0)</f>
        <v>19</v>
      </c>
      <c r="H2160">
        <f>IFERROR(ROUND($C2160*VLOOKUP($O2160,'TM1.5SynthPop'!$A$2:$Q$1446,COLUMN('TM1.5SynthPop'!L$1),FALSE),0),0)</f>
        <v>37</v>
      </c>
      <c r="I2160">
        <f>IFERROR(ROUND($C2160*VLOOKUP($O2160,'TM1.5SynthPop'!$A$2:$Q$1446,COLUMN('TM1.5SynthPop'!M$1),FALSE),0),0)</f>
        <v>33</v>
      </c>
      <c r="J2160">
        <f>IFERROR(ROUND($C2160*VLOOKUP($O2160,'TM1.5SynthPop'!$A$2:$Q$1446,COLUMN('TM1.5SynthPop'!N$1),FALSE),0),0)</f>
        <v>48</v>
      </c>
      <c r="K2160">
        <f t="shared" si="69"/>
        <v>111</v>
      </c>
      <c r="L2160">
        <f>Link21_SED!E2160</f>
        <v>570</v>
      </c>
      <c r="M2160">
        <f>Link21_SED!F2160</f>
        <v>0</v>
      </c>
      <c r="O2160">
        <v>910</v>
      </c>
    </row>
    <row r="2161" spans="1:15">
      <c r="A2161" t="s">
        <v>20</v>
      </c>
      <c r="B2161">
        <v>2160</v>
      </c>
      <c r="C2161">
        <f>Link21_SED!D2161</f>
        <v>424</v>
      </c>
      <c r="D2161">
        <f>IFERROR(ROUND($C2161*VLOOKUP($O2161,'TM1.5SynthPop'!$A$2:$Q$1446,COLUMN('TM1.5SynthPop'!$P$2),FALSE),0),)</f>
        <v>355</v>
      </c>
      <c r="E2161">
        <f t="shared" si="68"/>
        <v>69</v>
      </c>
      <c r="F2161">
        <f>IFERROR(ROUND($C2161*VLOOKUP($O2161,'TM1.5SynthPop'!$A$2:$Q$1446,COLUMN('TM1.5SynthPop'!J$1),FALSE),0),0)</f>
        <v>98</v>
      </c>
      <c r="G2161">
        <f>IFERROR(ROUND($C2161*VLOOKUP($O2161,'TM1.5SynthPop'!$A$2:$Q$1446,COLUMN('TM1.5SynthPop'!K$1),FALSE),0),0)</f>
        <v>61</v>
      </c>
      <c r="H2161">
        <f>IFERROR(ROUND($C2161*VLOOKUP($O2161,'TM1.5SynthPop'!$A$2:$Q$1446,COLUMN('TM1.5SynthPop'!L$1),FALSE),0),0)</f>
        <v>95</v>
      </c>
      <c r="I2161">
        <f>IFERROR(ROUND($C2161*VLOOKUP($O2161,'TM1.5SynthPop'!$A$2:$Q$1446,COLUMN('TM1.5SynthPop'!M$1),FALSE),0),0)</f>
        <v>52</v>
      </c>
      <c r="J2161">
        <f>IFERROR(ROUND($C2161*VLOOKUP($O2161,'TM1.5SynthPop'!$A$2:$Q$1446,COLUMN('TM1.5SynthPop'!N$1),FALSE),0),0)</f>
        <v>42</v>
      </c>
      <c r="K2161">
        <f t="shared" si="69"/>
        <v>76</v>
      </c>
      <c r="L2161">
        <f>Link21_SED!E2161</f>
        <v>982</v>
      </c>
      <c r="M2161">
        <f>Link21_SED!F2161</f>
        <v>0</v>
      </c>
      <c r="O2161">
        <v>977</v>
      </c>
    </row>
    <row r="2162" spans="1:15">
      <c r="A2162" t="s">
        <v>20</v>
      </c>
      <c r="B2162">
        <v>2161</v>
      </c>
      <c r="C2162">
        <f>Link21_SED!D2162</f>
        <v>469</v>
      </c>
      <c r="D2162">
        <f>IFERROR(ROUND($C2162*VLOOKUP($O2162,'TM1.5SynthPop'!$A$2:$Q$1446,COLUMN('TM1.5SynthPop'!$P$2),FALSE),0),)</f>
        <v>393</v>
      </c>
      <c r="E2162">
        <f t="shared" si="68"/>
        <v>76</v>
      </c>
      <c r="F2162">
        <f>IFERROR(ROUND($C2162*VLOOKUP($O2162,'TM1.5SynthPop'!$A$2:$Q$1446,COLUMN('TM1.5SynthPop'!J$1),FALSE),0),0)</f>
        <v>109</v>
      </c>
      <c r="G2162">
        <f>IFERROR(ROUND($C2162*VLOOKUP($O2162,'TM1.5SynthPop'!$A$2:$Q$1446,COLUMN('TM1.5SynthPop'!K$1),FALSE),0),0)</f>
        <v>67</v>
      </c>
      <c r="H2162">
        <f>IFERROR(ROUND($C2162*VLOOKUP($O2162,'TM1.5SynthPop'!$A$2:$Q$1446,COLUMN('TM1.5SynthPop'!L$1),FALSE),0),0)</f>
        <v>106</v>
      </c>
      <c r="I2162">
        <f>IFERROR(ROUND($C2162*VLOOKUP($O2162,'TM1.5SynthPop'!$A$2:$Q$1446,COLUMN('TM1.5SynthPop'!M$1),FALSE),0),0)</f>
        <v>58</v>
      </c>
      <c r="J2162">
        <f>IFERROR(ROUND($C2162*VLOOKUP($O2162,'TM1.5SynthPop'!$A$2:$Q$1446,COLUMN('TM1.5SynthPop'!N$1),FALSE),0),0)</f>
        <v>47</v>
      </c>
      <c r="K2162">
        <f t="shared" si="69"/>
        <v>82</v>
      </c>
      <c r="L2162">
        <f>Link21_SED!E2162</f>
        <v>1092</v>
      </c>
      <c r="M2162">
        <f>Link21_SED!F2162</f>
        <v>0</v>
      </c>
      <c r="O2162">
        <v>977</v>
      </c>
    </row>
    <row r="2163" spans="1:15">
      <c r="A2163" t="s">
        <v>20</v>
      </c>
      <c r="B2163">
        <v>2162</v>
      </c>
      <c r="C2163">
        <f>Link21_SED!D2163</f>
        <v>1704</v>
      </c>
      <c r="D2163">
        <f>IFERROR(ROUND($C2163*VLOOKUP($O2163,'TM1.5SynthPop'!$A$2:$Q$1446,COLUMN('TM1.5SynthPop'!$P$2),FALSE),0),)</f>
        <v>1615</v>
      </c>
      <c r="E2163">
        <f t="shared" si="68"/>
        <v>89</v>
      </c>
      <c r="F2163">
        <f>IFERROR(ROUND($C2163*VLOOKUP($O2163,'TM1.5SynthPop'!$A$2:$Q$1446,COLUMN('TM1.5SynthPop'!J$1),FALSE),0),0)</f>
        <v>635</v>
      </c>
      <c r="G2163">
        <f>IFERROR(ROUND($C2163*VLOOKUP($O2163,'TM1.5SynthPop'!$A$2:$Q$1446,COLUMN('TM1.5SynthPop'!K$1),FALSE),0),0)</f>
        <v>343</v>
      </c>
      <c r="H2163">
        <f>IFERROR(ROUND($C2163*VLOOKUP($O2163,'TM1.5SynthPop'!$A$2:$Q$1446,COLUMN('TM1.5SynthPop'!L$1),FALSE),0),0)</f>
        <v>280</v>
      </c>
      <c r="I2163">
        <f>IFERROR(ROUND($C2163*VLOOKUP($O2163,'TM1.5SynthPop'!$A$2:$Q$1446,COLUMN('TM1.5SynthPop'!M$1),FALSE),0),0)</f>
        <v>192</v>
      </c>
      <c r="J2163">
        <f>IFERROR(ROUND($C2163*VLOOKUP($O2163,'TM1.5SynthPop'!$A$2:$Q$1446,COLUMN('TM1.5SynthPop'!N$1),FALSE),0),0)</f>
        <v>124</v>
      </c>
      <c r="K2163">
        <f t="shared" si="69"/>
        <v>130</v>
      </c>
      <c r="L2163">
        <f>Link21_SED!E2163</f>
        <v>2824</v>
      </c>
      <c r="M2163">
        <f>Link21_SED!F2163</f>
        <v>34</v>
      </c>
      <c r="O2163">
        <v>972</v>
      </c>
    </row>
    <row r="2164" spans="1:15">
      <c r="A2164" t="s">
        <v>20</v>
      </c>
      <c r="B2164">
        <v>2163</v>
      </c>
      <c r="C2164">
        <f>Link21_SED!D2164</f>
        <v>408</v>
      </c>
      <c r="D2164">
        <f>IFERROR(ROUND($C2164*VLOOKUP($O2164,'TM1.5SynthPop'!$A$2:$Q$1446,COLUMN('TM1.5SynthPop'!$P$2),FALSE),0),)</f>
        <v>387</v>
      </c>
      <c r="E2164">
        <f t="shared" si="68"/>
        <v>21</v>
      </c>
      <c r="F2164">
        <f>IFERROR(ROUND($C2164*VLOOKUP($O2164,'TM1.5SynthPop'!$A$2:$Q$1446,COLUMN('TM1.5SynthPop'!J$1),FALSE),0),0)</f>
        <v>152</v>
      </c>
      <c r="G2164">
        <f>IFERROR(ROUND($C2164*VLOOKUP($O2164,'TM1.5SynthPop'!$A$2:$Q$1446,COLUMN('TM1.5SynthPop'!K$1),FALSE),0),0)</f>
        <v>82</v>
      </c>
      <c r="H2164">
        <f>IFERROR(ROUND($C2164*VLOOKUP($O2164,'TM1.5SynthPop'!$A$2:$Q$1446,COLUMN('TM1.5SynthPop'!L$1),FALSE),0),0)</f>
        <v>67</v>
      </c>
      <c r="I2164">
        <f>IFERROR(ROUND($C2164*VLOOKUP($O2164,'TM1.5SynthPop'!$A$2:$Q$1446,COLUMN('TM1.5SynthPop'!M$1),FALSE),0),0)</f>
        <v>46</v>
      </c>
      <c r="J2164">
        <f>IFERROR(ROUND($C2164*VLOOKUP($O2164,'TM1.5SynthPop'!$A$2:$Q$1446,COLUMN('TM1.5SynthPop'!N$1),FALSE),0),0)</f>
        <v>30</v>
      </c>
      <c r="K2164">
        <f t="shared" si="69"/>
        <v>31</v>
      </c>
      <c r="L2164">
        <f>Link21_SED!E2164</f>
        <v>726</v>
      </c>
      <c r="M2164">
        <f>Link21_SED!F2164</f>
        <v>0</v>
      </c>
      <c r="O2164">
        <v>972</v>
      </c>
    </row>
    <row r="2165" spans="1:15">
      <c r="A2165" t="s">
        <v>20</v>
      </c>
      <c r="B2165">
        <v>2164</v>
      </c>
      <c r="C2165">
        <f>Link21_SED!D2165</f>
        <v>485</v>
      </c>
      <c r="D2165">
        <f>IFERROR(ROUND($C2165*VLOOKUP($O2165,'TM1.5SynthPop'!$A$2:$Q$1446,COLUMN('TM1.5SynthPop'!$P$2),FALSE),0),)</f>
        <v>460</v>
      </c>
      <c r="E2165">
        <f t="shared" si="68"/>
        <v>25</v>
      </c>
      <c r="F2165">
        <f>IFERROR(ROUND($C2165*VLOOKUP($O2165,'TM1.5SynthPop'!$A$2:$Q$1446,COLUMN('TM1.5SynthPop'!J$1),FALSE),0),0)</f>
        <v>181</v>
      </c>
      <c r="G2165">
        <f>IFERROR(ROUND($C2165*VLOOKUP($O2165,'TM1.5SynthPop'!$A$2:$Q$1446,COLUMN('TM1.5SynthPop'!K$1),FALSE),0),0)</f>
        <v>98</v>
      </c>
      <c r="H2165">
        <f>IFERROR(ROUND($C2165*VLOOKUP($O2165,'TM1.5SynthPop'!$A$2:$Q$1446,COLUMN('TM1.5SynthPop'!L$1),FALSE),0),0)</f>
        <v>80</v>
      </c>
      <c r="I2165">
        <f>IFERROR(ROUND($C2165*VLOOKUP($O2165,'TM1.5SynthPop'!$A$2:$Q$1446,COLUMN('TM1.5SynthPop'!M$1),FALSE),0),0)</f>
        <v>55</v>
      </c>
      <c r="J2165">
        <f>IFERROR(ROUND($C2165*VLOOKUP($O2165,'TM1.5SynthPop'!$A$2:$Q$1446,COLUMN('TM1.5SynthPop'!N$1),FALSE),0),0)</f>
        <v>35</v>
      </c>
      <c r="K2165">
        <f t="shared" si="69"/>
        <v>36</v>
      </c>
      <c r="L2165">
        <f>Link21_SED!E2165</f>
        <v>715</v>
      </c>
      <c r="M2165">
        <f>Link21_SED!F2165</f>
        <v>0</v>
      </c>
      <c r="O2165">
        <v>972</v>
      </c>
    </row>
    <row r="2166" spans="1:15">
      <c r="A2166" t="s">
        <v>20</v>
      </c>
      <c r="B2166">
        <v>2165</v>
      </c>
      <c r="C2166">
        <f>Link21_SED!D2166</f>
        <v>638</v>
      </c>
      <c r="D2166">
        <f>IFERROR(ROUND($C2166*VLOOKUP($O2166,'TM1.5SynthPop'!$A$2:$Q$1446,COLUMN('TM1.5SynthPop'!$P$2),FALSE),0),)</f>
        <v>605</v>
      </c>
      <c r="E2166">
        <f t="shared" si="68"/>
        <v>33</v>
      </c>
      <c r="F2166">
        <f>IFERROR(ROUND($C2166*VLOOKUP($O2166,'TM1.5SynthPop'!$A$2:$Q$1446,COLUMN('TM1.5SynthPop'!J$1),FALSE),0),0)</f>
        <v>238</v>
      </c>
      <c r="G2166">
        <f>IFERROR(ROUND($C2166*VLOOKUP($O2166,'TM1.5SynthPop'!$A$2:$Q$1446,COLUMN('TM1.5SynthPop'!K$1),FALSE),0),0)</f>
        <v>128</v>
      </c>
      <c r="H2166">
        <f>IFERROR(ROUND($C2166*VLOOKUP($O2166,'TM1.5SynthPop'!$A$2:$Q$1446,COLUMN('TM1.5SynthPop'!L$1),FALSE),0),0)</f>
        <v>105</v>
      </c>
      <c r="I2166">
        <f>IFERROR(ROUND($C2166*VLOOKUP($O2166,'TM1.5SynthPop'!$A$2:$Q$1446,COLUMN('TM1.5SynthPop'!M$1),FALSE),0),0)</f>
        <v>72</v>
      </c>
      <c r="J2166">
        <f>IFERROR(ROUND($C2166*VLOOKUP($O2166,'TM1.5SynthPop'!$A$2:$Q$1446,COLUMN('TM1.5SynthPop'!N$1),FALSE),0),0)</f>
        <v>47</v>
      </c>
      <c r="K2166">
        <f t="shared" si="69"/>
        <v>48</v>
      </c>
      <c r="L2166">
        <f>Link21_SED!E2166</f>
        <v>1040</v>
      </c>
      <c r="M2166">
        <f>Link21_SED!F2166</f>
        <v>45</v>
      </c>
      <c r="O2166">
        <v>972</v>
      </c>
    </row>
    <row r="2167" spans="1:15">
      <c r="A2167" t="s">
        <v>20</v>
      </c>
      <c r="B2167">
        <v>2166</v>
      </c>
      <c r="C2167">
        <f>Link21_SED!D2167</f>
        <v>1916</v>
      </c>
      <c r="D2167">
        <f>IFERROR(ROUND($C2167*VLOOKUP($O2167,'TM1.5SynthPop'!$A$2:$Q$1446,COLUMN('TM1.5SynthPop'!$P$2),FALSE),0),)</f>
        <v>1827</v>
      </c>
      <c r="E2167">
        <f t="shared" si="68"/>
        <v>89</v>
      </c>
      <c r="F2167">
        <f>IFERROR(ROUND($C2167*VLOOKUP($O2167,'TM1.5SynthPop'!$A$2:$Q$1446,COLUMN('TM1.5SynthPop'!J$1),FALSE),0),0)</f>
        <v>526</v>
      </c>
      <c r="G2167">
        <f>IFERROR(ROUND($C2167*VLOOKUP($O2167,'TM1.5SynthPop'!$A$2:$Q$1446,COLUMN('TM1.5SynthPop'!K$1),FALSE),0),0)</f>
        <v>319</v>
      </c>
      <c r="H2167">
        <f>IFERROR(ROUND($C2167*VLOOKUP($O2167,'TM1.5SynthPop'!$A$2:$Q$1446,COLUMN('TM1.5SynthPop'!L$1),FALSE),0),0)</f>
        <v>346</v>
      </c>
      <c r="I2167">
        <f>IFERROR(ROUND($C2167*VLOOKUP($O2167,'TM1.5SynthPop'!$A$2:$Q$1446,COLUMN('TM1.5SynthPop'!M$1),FALSE),0),0)</f>
        <v>251</v>
      </c>
      <c r="J2167">
        <f>IFERROR(ROUND($C2167*VLOOKUP($O2167,'TM1.5SynthPop'!$A$2:$Q$1446,COLUMN('TM1.5SynthPop'!N$1),FALSE),0),0)</f>
        <v>194</v>
      </c>
      <c r="K2167">
        <f t="shared" si="69"/>
        <v>280</v>
      </c>
      <c r="L2167">
        <f>Link21_SED!E2167</f>
        <v>3339</v>
      </c>
      <c r="M2167">
        <f>Link21_SED!F2167</f>
        <v>86</v>
      </c>
      <c r="O2167">
        <v>941</v>
      </c>
    </row>
    <row r="2168" spans="1:15">
      <c r="A2168" t="s">
        <v>20</v>
      </c>
      <c r="B2168">
        <v>2167</v>
      </c>
      <c r="C2168">
        <f>Link21_SED!D2168</f>
        <v>602</v>
      </c>
      <c r="D2168">
        <f>IFERROR(ROUND($C2168*VLOOKUP($O2168,'TM1.5SynthPop'!$A$2:$Q$1446,COLUMN('TM1.5SynthPop'!$P$2),FALSE),0),)</f>
        <v>589</v>
      </c>
      <c r="E2168">
        <f t="shared" si="68"/>
        <v>13</v>
      </c>
      <c r="F2168">
        <f>IFERROR(ROUND($C2168*VLOOKUP($O2168,'TM1.5SynthPop'!$A$2:$Q$1446,COLUMN('TM1.5SynthPop'!J$1),FALSE),0),0)</f>
        <v>191</v>
      </c>
      <c r="G2168">
        <f>IFERROR(ROUND($C2168*VLOOKUP($O2168,'TM1.5SynthPop'!$A$2:$Q$1446,COLUMN('TM1.5SynthPop'!K$1),FALSE),0),0)</f>
        <v>114</v>
      </c>
      <c r="H2168">
        <f>IFERROR(ROUND($C2168*VLOOKUP($O2168,'TM1.5SynthPop'!$A$2:$Q$1446,COLUMN('TM1.5SynthPop'!L$1),FALSE),0),0)</f>
        <v>107</v>
      </c>
      <c r="I2168">
        <f>IFERROR(ROUND($C2168*VLOOKUP($O2168,'TM1.5SynthPop'!$A$2:$Q$1446,COLUMN('TM1.5SynthPop'!M$1),FALSE),0),0)</f>
        <v>72</v>
      </c>
      <c r="J2168">
        <f>IFERROR(ROUND($C2168*VLOOKUP($O2168,'TM1.5SynthPop'!$A$2:$Q$1446,COLUMN('TM1.5SynthPop'!N$1),FALSE),0),0)</f>
        <v>49</v>
      </c>
      <c r="K2168">
        <f t="shared" si="69"/>
        <v>69</v>
      </c>
      <c r="L2168">
        <f>Link21_SED!E2168</f>
        <v>925</v>
      </c>
      <c r="M2168">
        <f>Link21_SED!F2168</f>
        <v>34</v>
      </c>
      <c r="O2168">
        <v>942</v>
      </c>
    </row>
    <row r="2169" spans="1:15">
      <c r="A2169" t="s">
        <v>20</v>
      </c>
      <c r="B2169">
        <v>2168</v>
      </c>
      <c r="C2169">
        <f>Link21_SED!D2169</f>
        <v>1064</v>
      </c>
      <c r="D2169">
        <f>IFERROR(ROUND($C2169*VLOOKUP($O2169,'TM1.5SynthPop'!$A$2:$Q$1446,COLUMN('TM1.5SynthPop'!$P$2),FALSE),0),)</f>
        <v>1042</v>
      </c>
      <c r="E2169">
        <f t="shared" si="68"/>
        <v>22</v>
      </c>
      <c r="F2169">
        <f>IFERROR(ROUND($C2169*VLOOKUP($O2169,'TM1.5SynthPop'!$A$2:$Q$1446,COLUMN('TM1.5SynthPop'!J$1),FALSE),0),0)</f>
        <v>338</v>
      </c>
      <c r="G2169">
        <f>IFERROR(ROUND($C2169*VLOOKUP($O2169,'TM1.5SynthPop'!$A$2:$Q$1446,COLUMN('TM1.5SynthPop'!K$1),FALSE),0),0)</f>
        <v>202</v>
      </c>
      <c r="H2169">
        <f>IFERROR(ROUND($C2169*VLOOKUP($O2169,'TM1.5SynthPop'!$A$2:$Q$1446,COLUMN('TM1.5SynthPop'!L$1),FALSE),0),0)</f>
        <v>188</v>
      </c>
      <c r="I2169">
        <f>IFERROR(ROUND($C2169*VLOOKUP($O2169,'TM1.5SynthPop'!$A$2:$Q$1446,COLUMN('TM1.5SynthPop'!M$1),FALSE),0),0)</f>
        <v>126</v>
      </c>
      <c r="J2169">
        <f>IFERROR(ROUND($C2169*VLOOKUP($O2169,'TM1.5SynthPop'!$A$2:$Q$1446,COLUMN('TM1.5SynthPop'!N$1),FALSE),0),0)</f>
        <v>87</v>
      </c>
      <c r="K2169">
        <f t="shared" si="69"/>
        <v>123</v>
      </c>
      <c r="L2169">
        <f>Link21_SED!E2169</f>
        <v>1590</v>
      </c>
      <c r="M2169">
        <f>Link21_SED!F2169</f>
        <v>0</v>
      </c>
      <c r="O2169">
        <v>942</v>
      </c>
    </row>
    <row r="2170" spans="1:15">
      <c r="A2170" t="s">
        <v>20</v>
      </c>
      <c r="B2170">
        <v>2169</v>
      </c>
      <c r="C2170">
        <f>Link21_SED!D2170</f>
        <v>649</v>
      </c>
      <c r="D2170">
        <f>IFERROR(ROUND($C2170*VLOOKUP($O2170,'TM1.5SynthPop'!$A$2:$Q$1446,COLUMN('TM1.5SynthPop'!$P$2),FALSE),0),)</f>
        <v>636</v>
      </c>
      <c r="E2170">
        <f t="shared" si="68"/>
        <v>13</v>
      </c>
      <c r="F2170">
        <f>IFERROR(ROUND($C2170*VLOOKUP($O2170,'TM1.5SynthPop'!$A$2:$Q$1446,COLUMN('TM1.5SynthPop'!J$1),FALSE),0),0)</f>
        <v>206</v>
      </c>
      <c r="G2170">
        <f>IFERROR(ROUND($C2170*VLOOKUP($O2170,'TM1.5SynthPop'!$A$2:$Q$1446,COLUMN('TM1.5SynthPop'!K$1),FALSE),0),0)</f>
        <v>123</v>
      </c>
      <c r="H2170">
        <f>IFERROR(ROUND($C2170*VLOOKUP($O2170,'TM1.5SynthPop'!$A$2:$Q$1446,COLUMN('TM1.5SynthPop'!L$1),FALSE),0),0)</f>
        <v>115</v>
      </c>
      <c r="I2170">
        <f>IFERROR(ROUND($C2170*VLOOKUP($O2170,'TM1.5SynthPop'!$A$2:$Q$1446,COLUMN('TM1.5SynthPop'!M$1),FALSE),0),0)</f>
        <v>77</v>
      </c>
      <c r="J2170">
        <f>IFERROR(ROUND($C2170*VLOOKUP($O2170,'TM1.5SynthPop'!$A$2:$Q$1446,COLUMN('TM1.5SynthPop'!N$1),FALSE),0),0)</f>
        <v>53</v>
      </c>
      <c r="K2170">
        <f t="shared" si="69"/>
        <v>75</v>
      </c>
      <c r="L2170">
        <f>Link21_SED!E2170</f>
        <v>1162</v>
      </c>
      <c r="M2170">
        <f>Link21_SED!F2170</f>
        <v>0</v>
      </c>
      <c r="O2170">
        <v>942</v>
      </c>
    </row>
    <row r="2171" spans="1:15">
      <c r="A2171" t="s">
        <v>20</v>
      </c>
      <c r="B2171">
        <v>2170</v>
      </c>
      <c r="C2171">
        <f>Link21_SED!D2171</f>
        <v>921</v>
      </c>
      <c r="D2171">
        <f>IFERROR(ROUND($C2171*VLOOKUP($O2171,'TM1.5SynthPop'!$A$2:$Q$1446,COLUMN('TM1.5SynthPop'!$P$2),FALSE),0),)</f>
        <v>902</v>
      </c>
      <c r="E2171">
        <f t="shared" si="68"/>
        <v>19</v>
      </c>
      <c r="F2171">
        <f>IFERROR(ROUND($C2171*VLOOKUP($O2171,'TM1.5SynthPop'!$A$2:$Q$1446,COLUMN('TM1.5SynthPop'!J$1),FALSE),0),0)</f>
        <v>293</v>
      </c>
      <c r="G2171">
        <f>IFERROR(ROUND($C2171*VLOOKUP($O2171,'TM1.5SynthPop'!$A$2:$Q$1446,COLUMN('TM1.5SynthPop'!K$1),FALSE),0),0)</f>
        <v>175</v>
      </c>
      <c r="H2171">
        <f>IFERROR(ROUND($C2171*VLOOKUP($O2171,'TM1.5SynthPop'!$A$2:$Q$1446,COLUMN('TM1.5SynthPop'!L$1),FALSE),0),0)</f>
        <v>163</v>
      </c>
      <c r="I2171">
        <f>IFERROR(ROUND($C2171*VLOOKUP($O2171,'TM1.5SynthPop'!$A$2:$Q$1446,COLUMN('TM1.5SynthPop'!M$1),FALSE),0),0)</f>
        <v>109</v>
      </c>
      <c r="J2171">
        <f>IFERROR(ROUND($C2171*VLOOKUP($O2171,'TM1.5SynthPop'!$A$2:$Q$1446,COLUMN('TM1.5SynthPop'!N$1),FALSE),0),0)</f>
        <v>76</v>
      </c>
      <c r="K2171">
        <f t="shared" si="69"/>
        <v>105</v>
      </c>
      <c r="L2171">
        <f>Link21_SED!E2171</f>
        <v>1386</v>
      </c>
      <c r="M2171">
        <f>Link21_SED!F2171</f>
        <v>0</v>
      </c>
      <c r="O2171">
        <v>942</v>
      </c>
    </row>
    <row r="2172" spans="1:15">
      <c r="A2172" t="s">
        <v>20</v>
      </c>
      <c r="B2172">
        <v>2171</v>
      </c>
      <c r="C2172">
        <f>Link21_SED!D2172</f>
        <v>1267</v>
      </c>
      <c r="D2172">
        <f>IFERROR(ROUND($C2172*VLOOKUP($O2172,'TM1.5SynthPop'!$A$2:$Q$1446,COLUMN('TM1.5SynthPop'!$P$2),FALSE),0),)</f>
        <v>1240</v>
      </c>
      <c r="E2172">
        <f t="shared" si="68"/>
        <v>27</v>
      </c>
      <c r="F2172">
        <f>IFERROR(ROUND($C2172*VLOOKUP($O2172,'TM1.5SynthPop'!$A$2:$Q$1446,COLUMN('TM1.5SynthPop'!J$1),FALSE),0),0)</f>
        <v>262</v>
      </c>
      <c r="G2172">
        <f>IFERROR(ROUND($C2172*VLOOKUP($O2172,'TM1.5SynthPop'!$A$2:$Q$1446,COLUMN('TM1.5SynthPop'!K$1),FALSE),0),0)</f>
        <v>190</v>
      </c>
      <c r="H2172">
        <f>IFERROR(ROUND($C2172*VLOOKUP($O2172,'TM1.5SynthPop'!$A$2:$Q$1446,COLUMN('TM1.5SynthPop'!L$1),FALSE),0),0)</f>
        <v>188</v>
      </c>
      <c r="I2172">
        <f>IFERROR(ROUND($C2172*VLOOKUP($O2172,'TM1.5SynthPop'!$A$2:$Q$1446,COLUMN('TM1.5SynthPop'!M$1),FALSE),0),0)</f>
        <v>147</v>
      </c>
      <c r="J2172">
        <f>IFERROR(ROUND($C2172*VLOOKUP($O2172,'TM1.5SynthPop'!$A$2:$Q$1446,COLUMN('TM1.5SynthPop'!N$1),FALSE),0),0)</f>
        <v>167</v>
      </c>
      <c r="K2172">
        <f t="shared" si="69"/>
        <v>313</v>
      </c>
      <c r="L2172">
        <f>Link21_SED!E2172</f>
        <v>1667</v>
      </c>
      <c r="M2172">
        <f>Link21_SED!F2172</f>
        <v>0</v>
      </c>
      <c r="O2172">
        <v>974</v>
      </c>
    </row>
    <row r="2173" spans="1:15">
      <c r="A2173" t="s">
        <v>20</v>
      </c>
      <c r="B2173">
        <v>2172</v>
      </c>
      <c r="C2173">
        <f>Link21_SED!D2173</f>
        <v>574</v>
      </c>
      <c r="D2173">
        <f>IFERROR(ROUND($C2173*VLOOKUP($O2173,'TM1.5SynthPop'!$A$2:$Q$1446,COLUMN('TM1.5SynthPop'!$P$2),FALSE),0),)</f>
        <v>562</v>
      </c>
      <c r="E2173">
        <f t="shared" si="68"/>
        <v>12</v>
      </c>
      <c r="F2173">
        <f>IFERROR(ROUND($C2173*VLOOKUP($O2173,'TM1.5SynthPop'!$A$2:$Q$1446,COLUMN('TM1.5SynthPop'!J$1),FALSE),0),0)</f>
        <v>118</v>
      </c>
      <c r="G2173">
        <f>IFERROR(ROUND($C2173*VLOOKUP($O2173,'TM1.5SynthPop'!$A$2:$Q$1446,COLUMN('TM1.5SynthPop'!K$1),FALSE),0),0)</f>
        <v>86</v>
      </c>
      <c r="H2173">
        <f>IFERROR(ROUND($C2173*VLOOKUP($O2173,'TM1.5SynthPop'!$A$2:$Q$1446,COLUMN('TM1.5SynthPop'!L$1),FALSE),0),0)</f>
        <v>85</v>
      </c>
      <c r="I2173">
        <f>IFERROR(ROUND($C2173*VLOOKUP($O2173,'TM1.5SynthPop'!$A$2:$Q$1446,COLUMN('TM1.5SynthPop'!M$1),FALSE),0),0)</f>
        <v>67</v>
      </c>
      <c r="J2173">
        <f>IFERROR(ROUND($C2173*VLOOKUP($O2173,'TM1.5SynthPop'!$A$2:$Q$1446,COLUMN('TM1.5SynthPop'!N$1),FALSE),0),0)</f>
        <v>76</v>
      </c>
      <c r="K2173">
        <f t="shared" si="69"/>
        <v>142</v>
      </c>
      <c r="L2173">
        <f>Link21_SED!E2173</f>
        <v>776</v>
      </c>
      <c r="M2173">
        <f>Link21_SED!F2173</f>
        <v>0</v>
      </c>
      <c r="O2173">
        <v>974</v>
      </c>
    </row>
    <row r="2174" spans="1:15">
      <c r="A2174" t="s">
        <v>20</v>
      </c>
      <c r="B2174">
        <v>2173</v>
      </c>
      <c r="C2174">
        <f>Link21_SED!D2174</f>
        <v>762</v>
      </c>
      <c r="D2174">
        <f>IFERROR(ROUND($C2174*VLOOKUP($O2174,'TM1.5SynthPop'!$A$2:$Q$1446,COLUMN('TM1.5SynthPop'!$P$2),FALSE),0),)</f>
        <v>485</v>
      </c>
      <c r="E2174">
        <f t="shared" si="68"/>
        <v>277</v>
      </c>
      <c r="F2174">
        <f>IFERROR(ROUND($C2174*VLOOKUP($O2174,'TM1.5SynthPop'!$A$2:$Q$1446,COLUMN('TM1.5SynthPop'!J$1),FALSE),0),0)</f>
        <v>158</v>
      </c>
      <c r="G2174">
        <f>IFERROR(ROUND($C2174*VLOOKUP($O2174,'TM1.5SynthPop'!$A$2:$Q$1446,COLUMN('TM1.5SynthPop'!K$1),FALSE),0),0)</f>
        <v>199</v>
      </c>
      <c r="H2174">
        <f>IFERROR(ROUND($C2174*VLOOKUP($O2174,'TM1.5SynthPop'!$A$2:$Q$1446,COLUMN('TM1.5SynthPop'!L$1),FALSE),0),0)</f>
        <v>128</v>
      </c>
      <c r="I2174">
        <f>IFERROR(ROUND($C2174*VLOOKUP($O2174,'TM1.5SynthPop'!$A$2:$Q$1446,COLUMN('TM1.5SynthPop'!M$1),FALSE),0),0)</f>
        <v>98</v>
      </c>
      <c r="J2174">
        <f>IFERROR(ROUND($C2174*VLOOKUP($O2174,'TM1.5SynthPop'!$A$2:$Q$1446,COLUMN('TM1.5SynthPop'!N$1),FALSE),0),0)</f>
        <v>79</v>
      </c>
      <c r="K2174">
        <f t="shared" si="69"/>
        <v>100</v>
      </c>
      <c r="L2174">
        <f>Link21_SED!E2174</f>
        <v>2296</v>
      </c>
      <c r="M2174">
        <f>Link21_SED!F2174</f>
        <v>4</v>
      </c>
      <c r="O2174">
        <v>896</v>
      </c>
    </row>
    <row r="2175" spans="1:15">
      <c r="A2175" t="s">
        <v>20</v>
      </c>
      <c r="B2175">
        <v>2174</v>
      </c>
      <c r="C2175">
        <f>Link21_SED!D2175</f>
        <v>432</v>
      </c>
      <c r="D2175">
        <f>IFERROR(ROUND($C2175*VLOOKUP($O2175,'TM1.5SynthPop'!$A$2:$Q$1446,COLUMN('TM1.5SynthPop'!$P$2),FALSE),0),)</f>
        <v>265</v>
      </c>
      <c r="E2175">
        <f t="shared" si="68"/>
        <v>167</v>
      </c>
      <c r="F2175">
        <f>IFERROR(ROUND($C2175*VLOOKUP($O2175,'TM1.5SynthPop'!$A$2:$Q$1446,COLUMN('TM1.5SynthPop'!J$1),FALSE),0),0)</f>
        <v>97</v>
      </c>
      <c r="G2175">
        <f>IFERROR(ROUND($C2175*VLOOKUP($O2175,'TM1.5SynthPop'!$A$2:$Q$1446,COLUMN('TM1.5SynthPop'!K$1),FALSE),0),0)</f>
        <v>89</v>
      </c>
      <c r="H2175">
        <f>IFERROR(ROUND($C2175*VLOOKUP($O2175,'TM1.5SynthPop'!$A$2:$Q$1446,COLUMN('TM1.5SynthPop'!L$1),FALSE),0),0)</f>
        <v>78</v>
      </c>
      <c r="I2175">
        <f>IFERROR(ROUND($C2175*VLOOKUP($O2175,'TM1.5SynthPop'!$A$2:$Q$1446,COLUMN('TM1.5SynthPop'!M$1),FALSE),0),0)</f>
        <v>45</v>
      </c>
      <c r="J2175">
        <f>IFERROR(ROUND($C2175*VLOOKUP($O2175,'TM1.5SynthPop'!$A$2:$Q$1446,COLUMN('TM1.5SynthPop'!N$1),FALSE),0),0)</f>
        <v>41</v>
      </c>
      <c r="K2175">
        <f t="shared" si="69"/>
        <v>82</v>
      </c>
      <c r="L2175">
        <f>Link21_SED!E2175</f>
        <v>1655</v>
      </c>
      <c r="M2175">
        <f>Link21_SED!F2175</f>
        <v>0</v>
      </c>
      <c r="O2175">
        <v>900</v>
      </c>
    </row>
    <row r="2176" spans="1:15">
      <c r="A2176" t="s">
        <v>20</v>
      </c>
      <c r="B2176">
        <v>2175</v>
      </c>
      <c r="C2176">
        <f>Link21_SED!D2176</f>
        <v>292</v>
      </c>
      <c r="D2176">
        <f>IFERROR(ROUND($C2176*VLOOKUP($O2176,'TM1.5SynthPop'!$A$2:$Q$1446,COLUMN('TM1.5SynthPop'!$P$2),FALSE),0),)</f>
        <v>222</v>
      </c>
      <c r="E2176">
        <f t="shared" si="68"/>
        <v>70</v>
      </c>
      <c r="F2176">
        <f>IFERROR(ROUND($C2176*VLOOKUP($O2176,'TM1.5SynthPop'!$A$2:$Q$1446,COLUMN('TM1.5SynthPop'!J$1),FALSE),0),0)</f>
        <v>21</v>
      </c>
      <c r="G2176">
        <f>IFERROR(ROUND($C2176*VLOOKUP($O2176,'TM1.5SynthPop'!$A$2:$Q$1446,COLUMN('TM1.5SynthPop'!K$1),FALSE),0),0)</f>
        <v>19</v>
      </c>
      <c r="H2176">
        <f>IFERROR(ROUND($C2176*VLOOKUP($O2176,'TM1.5SynthPop'!$A$2:$Q$1446,COLUMN('TM1.5SynthPop'!L$1),FALSE),0),0)</f>
        <v>40</v>
      </c>
      <c r="I2176">
        <f>IFERROR(ROUND($C2176*VLOOKUP($O2176,'TM1.5SynthPop'!$A$2:$Q$1446,COLUMN('TM1.5SynthPop'!M$1),FALSE),0),0)</f>
        <v>41</v>
      </c>
      <c r="J2176">
        <f>IFERROR(ROUND($C2176*VLOOKUP($O2176,'TM1.5SynthPop'!$A$2:$Q$1446,COLUMN('TM1.5SynthPop'!N$1),FALSE),0),0)</f>
        <v>57</v>
      </c>
      <c r="K2176">
        <f t="shared" si="69"/>
        <v>114</v>
      </c>
      <c r="L2176">
        <f>Link21_SED!E2176</f>
        <v>820</v>
      </c>
      <c r="M2176">
        <f>Link21_SED!F2176</f>
        <v>11</v>
      </c>
      <c r="O2176">
        <v>886</v>
      </c>
    </row>
    <row r="2177" spans="1:15">
      <c r="A2177" t="s">
        <v>20</v>
      </c>
      <c r="B2177">
        <v>2176</v>
      </c>
      <c r="C2177">
        <f>Link21_SED!D2177</f>
        <v>765</v>
      </c>
      <c r="D2177">
        <f>IFERROR(ROUND($C2177*VLOOKUP($O2177,'TM1.5SynthPop'!$A$2:$Q$1446,COLUMN('TM1.5SynthPop'!$P$2),FALSE),0),)</f>
        <v>617</v>
      </c>
      <c r="E2177">
        <f t="shared" si="68"/>
        <v>148</v>
      </c>
      <c r="F2177">
        <f>IFERROR(ROUND($C2177*VLOOKUP($O2177,'TM1.5SynthPop'!$A$2:$Q$1446,COLUMN('TM1.5SynthPop'!J$1),FALSE),0),0)</f>
        <v>73</v>
      </c>
      <c r="G2177">
        <f>IFERROR(ROUND($C2177*VLOOKUP($O2177,'TM1.5SynthPop'!$A$2:$Q$1446,COLUMN('TM1.5SynthPop'!K$1),FALSE),0),0)</f>
        <v>66</v>
      </c>
      <c r="H2177">
        <f>IFERROR(ROUND($C2177*VLOOKUP($O2177,'TM1.5SynthPop'!$A$2:$Q$1446,COLUMN('TM1.5SynthPop'!L$1),FALSE),0),0)</f>
        <v>114</v>
      </c>
      <c r="I2177">
        <f>IFERROR(ROUND($C2177*VLOOKUP($O2177,'TM1.5SynthPop'!$A$2:$Q$1446,COLUMN('TM1.5SynthPop'!M$1),FALSE),0),0)</f>
        <v>89</v>
      </c>
      <c r="J2177">
        <f>IFERROR(ROUND($C2177*VLOOKUP($O2177,'TM1.5SynthPop'!$A$2:$Q$1446,COLUMN('TM1.5SynthPop'!N$1),FALSE),0),0)</f>
        <v>137</v>
      </c>
      <c r="K2177">
        <f t="shared" si="69"/>
        <v>286</v>
      </c>
      <c r="L2177">
        <f>Link21_SED!E2177</f>
        <v>1834</v>
      </c>
      <c r="M2177">
        <f>Link21_SED!F2177</f>
        <v>15</v>
      </c>
      <c r="O2177">
        <v>908</v>
      </c>
    </row>
    <row r="2178" spans="1:15">
      <c r="A2178" t="s">
        <v>20</v>
      </c>
      <c r="B2178">
        <v>2177</v>
      </c>
      <c r="C2178">
        <f>Link21_SED!D2178</f>
        <v>431</v>
      </c>
      <c r="D2178">
        <f>IFERROR(ROUND($C2178*VLOOKUP($O2178,'TM1.5SynthPop'!$A$2:$Q$1446,COLUMN('TM1.5SynthPop'!$P$2),FALSE),0),)</f>
        <v>328</v>
      </c>
      <c r="E2178">
        <f t="shared" si="68"/>
        <v>103</v>
      </c>
      <c r="F2178">
        <f>IFERROR(ROUND($C2178*VLOOKUP($O2178,'TM1.5SynthPop'!$A$2:$Q$1446,COLUMN('TM1.5SynthPop'!J$1),FALSE),0),0)</f>
        <v>31</v>
      </c>
      <c r="G2178">
        <f>IFERROR(ROUND($C2178*VLOOKUP($O2178,'TM1.5SynthPop'!$A$2:$Q$1446,COLUMN('TM1.5SynthPop'!K$1),FALSE),0),0)</f>
        <v>27</v>
      </c>
      <c r="H2178">
        <f>IFERROR(ROUND($C2178*VLOOKUP($O2178,'TM1.5SynthPop'!$A$2:$Q$1446,COLUMN('TM1.5SynthPop'!L$1),FALSE),0),0)</f>
        <v>59</v>
      </c>
      <c r="I2178">
        <f>IFERROR(ROUND($C2178*VLOOKUP($O2178,'TM1.5SynthPop'!$A$2:$Q$1446,COLUMN('TM1.5SynthPop'!M$1),FALSE),0),0)</f>
        <v>60</v>
      </c>
      <c r="J2178">
        <f>IFERROR(ROUND($C2178*VLOOKUP($O2178,'TM1.5SynthPop'!$A$2:$Q$1446,COLUMN('TM1.5SynthPop'!N$1),FALSE),0),0)</f>
        <v>84</v>
      </c>
      <c r="K2178">
        <f t="shared" si="69"/>
        <v>170</v>
      </c>
      <c r="L2178">
        <f>Link21_SED!E2178</f>
        <v>1090</v>
      </c>
      <c r="M2178">
        <f>Link21_SED!F2178</f>
        <v>0</v>
      </c>
      <c r="O2178">
        <v>886</v>
      </c>
    </row>
    <row r="2179" spans="1:15">
      <c r="A2179" t="s">
        <v>20</v>
      </c>
      <c r="B2179">
        <v>2178</v>
      </c>
      <c r="C2179">
        <f>Link21_SED!D2179</f>
        <v>789</v>
      </c>
      <c r="D2179">
        <f>IFERROR(ROUND($C2179*VLOOKUP($O2179,'TM1.5SynthPop'!$A$2:$Q$1446,COLUMN('TM1.5SynthPop'!$P$2),FALSE),0),)</f>
        <v>681</v>
      </c>
      <c r="E2179">
        <f t="shared" si="68"/>
        <v>108</v>
      </c>
      <c r="F2179">
        <f>IFERROR(ROUND($C2179*VLOOKUP($O2179,'TM1.5SynthPop'!$A$2:$Q$1446,COLUMN('TM1.5SynthPop'!J$1),FALSE),0),0)</f>
        <v>81</v>
      </c>
      <c r="G2179">
        <f>IFERROR(ROUND($C2179*VLOOKUP($O2179,'TM1.5SynthPop'!$A$2:$Q$1446,COLUMN('TM1.5SynthPop'!K$1),FALSE),0),0)</f>
        <v>55</v>
      </c>
      <c r="H2179">
        <f>IFERROR(ROUND($C2179*VLOOKUP($O2179,'TM1.5SynthPop'!$A$2:$Q$1446,COLUMN('TM1.5SynthPop'!L$1),FALSE),0),0)</f>
        <v>107</v>
      </c>
      <c r="I2179">
        <f>IFERROR(ROUND($C2179*VLOOKUP($O2179,'TM1.5SynthPop'!$A$2:$Q$1446,COLUMN('TM1.5SynthPop'!M$1),FALSE),0),0)</f>
        <v>94</v>
      </c>
      <c r="J2179">
        <f>IFERROR(ROUND($C2179*VLOOKUP($O2179,'TM1.5SynthPop'!$A$2:$Q$1446,COLUMN('TM1.5SynthPop'!N$1),FALSE),0),0)</f>
        <v>137</v>
      </c>
      <c r="K2179">
        <f t="shared" si="69"/>
        <v>315</v>
      </c>
      <c r="L2179">
        <f>Link21_SED!E2179</f>
        <v>1669</v>
      </c>
      <c r="M2179">
        <f>Link21_SED!F2179</f>
        <v>0</v>
      </c>
      <c r="O2179">
        <v>910</v>
      </c>
    </row>
    <row r="2180" spans="1:15">
      <c r="A2180" t="s">
        <v>20</v>
      </c>
      <c r="B2180">
        <v>2179</v>
      </c>
      <c r="C2180">
        <f>Link21_SED!D2180</f>
        <v>456</v>
      </c>
      <c r="D2180">
        <f>IFERROR(ROUND($C2180*VLOOKUP($O2180,'TM1.5SynthPop'!$A$2:$Q$1446,COLUMN('TM1.5SynthPop'!$P$2),FALSE),0),)</f>
        <v>295</v>
      </c>
      <c r="E2180">
        <f t="shared" si="68"/>
        <v>161</v>
      </c>
      <c r="F2180">
        <f>IFERROR(ROUND($C2180*VLOOKUP($O2180,'TM1.5SynthPop'!$A$2:$Q$1446,COLUMN('TM1.5SynthPop'!J$1),FALSE),0),0)</f>
        <v>73</v>
      </c>
      <c r="G2180">
        <f>IFERROR(ROUND($C2180*VLOOKUP($O2180,'TM1.5SynthPop'!$A$2:$Q$1446,COLUMN('TM1.5SynthPop'!K$1),FALSE),0),0)</f>
        <v>61</v>
      </c>
      <c r="H2180">
        <f>IFERROR(ROUND($C2180*VLOOKUP($O2180,'TM1.5SynthPop'!$A$2:$Q$1446,COLUMN('TM1.5SynthPop'!L$1),FALSE),0),0)</f>
        <v>84</v>
      </c>
      <c r="I2180">
        <f>IFERROR(ROUND($C2180*VLOOKUP($O2180,'TM1.5SynthPop'!$A$2:$Q$1446,COLUMN('TM1.5SynthPop'!M$1),FALSE),0),0)</f>
        <v>55</v>
      </c>
      <c r="J2180">
        <f>IFERROR(ROUND($C2180*VLOOKUP($O2180,'TM1.5SynthPop'!$A$2:$Q$1446,COLUMN('TM1.5SynthPop'!N$1),FALSE),0),0)</f>
        <v>54</v>
      </c>
      <c r="K2180">
        <f t="shared" si="69"/>
        <v>129</v>
      </c>
      <c r="L2180">
        <f>Link21_SED!E2180</f>
        <v>1040</v>
      </c>
      <c r="M2180">
        <f>Link21_SED!F2180</f>
        <v>0</v>
      </c>
      <c r="O2180">
        <v>904</v>
      </c>
    </row>
    <row r="2181" spans="1:15">
      <c r="A2181" t="s">
        <v>20</v>
      </c>
      <c r="B2181">
        <v>2180</v>
      </c>
      <c r="C2181">
        <f>Link21_SED!D2181</f>
        <v>783</v>
      </c>
      <c r="D2181">
        <f>IFERROR(ROUND($C2181*VLOOKUP($O2181,'TM1.5SynthPop'!$A$2:$Q$1446,COLUMN('TM1.5SynthPop'!$P$2),FALSE),0),)</f>
        <v>702</v>
      </c>
      <c r="E2181">
        <f t="shared" si="68"/>
        <v>81</v>
      </c>
      <c r="F2181">
        <f>IFERROR(ROUND($C2181*VLOOKUP($O2181,'TM1.5SynthPop'!$A$2:$Q$1446,COLUMN('TM1.5SynthPop'!J$1),FALSE),0),0)</f>
        <v>90</v>
      </c>
      <c r="G2181">
        <f>IFERROR(ROUND($C2181*VLOOKUP($O2181,'TM1.5SynthPop'!$A$2:$Q$1446,COLUMN('TM1.5SynthPop'!K$1),FALSE),0),0)</f>
        <v>81</v>
      </c>
      <c r="H2181">
        <f>IFERROR(ROUND($C2181*VLOOKUP($O2181,'TM1.5SynthPop'!$A$2:$Q$1446,COLUMN('TM1.5SynthPop'!L$1),FALSE),0),0)</f>
        <v>119</v>
      </c>
      <c r="I2181">
        <f>IFERROR(ROUND($C2181*VLOOKUP($O2181,'TM1.5SynthPop'!$A$2:$Q$1446,COLUMN('TM1.5SynthPop'!M$1),FALSE),0),0)</f>
        <v>77</v>
      </c>
      <c r="J2181">
        <f>IFERROR(ROUND($C2181*VLOOKUP($O2181,'TM1.5SynthPop'!$A$2:$Q$1446,COLUMN('TM1.5SynthPop'!N$1),FALSE),0),0)</f>
        <v>114</v>
      </c>
      <c r="K2181">
        <f t="shared" si="69"/>
        <v>302</v>
      </c>
      <c r="L2181">
        <f>Link21_SED!E2181</f>
        <v>1643</v>
      </c>
      <c r="M2181">
        <f>Link21_SED!F2181</f>
        <v>4</v>
      </c>
      <c r="O2181">
        <v>937</v>
      </c>
    </row>
    <row r="2182" spans="1:15">
      <c r="A2182" t="s">
        <v>20</v>
      </c>
      <c r="B2182">
        <v>2181</v>
      </c>
      <c r="C2182">
        <f>Link21_SED!D2182</f>
        <v>412</v>
      </c>
      <c r="D2182">
        <f>IFERROR(ROUND($C2182*VLOOKUP($O2182,'TM1.5SynthPop'!$A$2:$Q$1446,COLUMN('TM1.5SynthPop'!$P$2),FALSE),0),)</f>
        <v>244</v>
      </c>
      <c r="E2182">
        <f t="shared" si="68"/>
        <v>168</v>
      </c>
      <c r="F2182">
        <f>IFERROR(ROUND($C2182*VLOOKUP($O2182,'TM1.5SynthPop'!$A$2:$Q$1446,COLUMN('TM1.5SynthPop'!J$1),FALSE),0),0)</f>
        <v>77</v>
      </c>
      <c r="G2182">
        <f>IFERROR(ROUND($C2182*VLOOKUP($O2182,'TM1.5SynthPop'!$A$2:$Q$1446,COLUMN('TM1.5SynthPop'!K$1),FALSE),0),0)</f>
        <v>64</v>
      </c>
      <c r="H2182">
        <f>IFERROR(ROUND($C2182*VLOOKUP($O2182,'TM1.5SynthPop'!$A$2:$Q$1446,COLUMN('TM1.5SynthPop'!L$1),FALSE),0),0)</f>
        <v>83</v>
      </c>
      <c r="I2182">
        <f>IFERROR(ROUND($C2182*VLOOKUP($O2182,'TM1.5SynthPop'!$A$2:$Q$1446,COLUMN('TM1.5SynthPop'!M$1),FALSE),0),0)</f>
        <v>62</v>
      </c>
      <c r="J2182">
        <f>IFERROR(ROUND($C2182*VLOOKUP($O2182,'TM1.5SynthPop'!$A$2:$Q$1446,COLUMN('TM1.5SynthPop'!N$1),FALSE),0),0)</f>
        <v>43</v>
      </c>
      <c r="K2182">
        <f t="shared" si="69"/>
        <v>83</v>
      </c>
      <c r="L2182">
        <f>Link21_SED!E2182</f>
        <v>1187</v>
      </c>
      <c r="M2182">
        <f>Link21_SED!F2182</f>
        <v>0</v>
      </c>
      <c r="O2182">
        <v>932</v>
      </c>
    </row>
    <row r="2183" spans="1:15">
      <c r="A2183" t="s">
        <v>20</v>
      </c>
      <c r="B2183">
        <v>2182</v>
      </c>
      <c r="C2183">
        <f>Link21_SED!D2183</f>
        <v>644</v>
      </c>
      <c r="D2183">
        <f>IFERROR(ROUND($C2183*VLOOKUP($O2183,'TM1.5SynthPop'!$A$2:$Q$1446,COLUMN('TM1.5SynthPop'!$P$2),FALSE),0),)</f>
        <v>614</v>
      </c>
      <c r="E2183">
        <f t="shared" si="68"/>
        <v>30</v>
      </c>
      <c r="F2183">
        <f>IFERROR(ROUND($C2183*VLOOKUP($O2183,'TM1.5SynthPop'!$A$2:$Q$1446,COLUMN('TM1.5SynthPop'!J$1),FALSE),0),0)</f>
        <v>177</v>
      </c>
      <c r="G2183">
        <f>IFERROR(ROUND($C2183*VLOOKUP($O2183,'TM1.5SynthPop'!$A$2:$Q$1446,COLUMN('TM1.5SynthPop'!K$1),FALSE),0),0)</f>
        <v>107</v>
      </c>
      <c r="H2183">
        <f>IFERROR(ROUND($C2183*VLOOKUP($O2183,'TM1.5SynthPop'!$A$2:$Q$1446,COLUMN('TM1.5SynthPop'!L$1),FALSE),0),0)</f>
        <v>116</v>
      </c>
      <c r="I2183">
        <f>IFERROR(ROUND($C2183*VLOOKUP($O2183,'TM1.5SynthPop'!$A$2:$Q$1446,COLUMN('TM1.5SynthPop'!M$1),FALSE),0),0)</f>
        <v>84</v>
      </c>
      <c r="J2183">
        <f>IFERROR(ROUND($C2183*VLOOKUP($O2183,'TM1.5SynthPop'!$A$2:$Q$1446,COLUMN('TM1.5SynthPop'!N$1),FALSE),0),0)</f>
        <v>65</v>
      </c>
      <c r="K2183">
        <f t="shared" si="69"/>
        <v>95</v>
      </c>
      <c r="L2183">
        <f>Link21_SED!E2183</f>
        <v>1223</v>
      </c>
      <c r="M2183">
        <f>Link21_SED!F2183</f>
        <v>0</v>
      </c>
      <c r="O2183">
        <v>941</v>
      </c>
    </row>
    <row r="2184" spans="1:15">
      <c r="A2184" t="s">
        <v>20</v>
      </c>
      <c r="B2184">
        <v>2183</v>
      </c>
      <c r="C2184">
        <f>Link21_SED!D2184</f>
        <v>244</v>
      </c>
      <c r="D2184">
        <f>IFERROR(ROUND($C2184*VLOOKUP($O2184,'TM1.5SynthPop'!$A$2:$Q$1446,COLUMN('TM1.5SynthPop'!$P$2),FALSE),0),)</f>
        <v>145</v>
      </c>
      <c r="E2184">
        <f t="shared" si="68"/>
        <v>99</v>
      </c>
      <c r="F2184">
        <f>IFERROR(ROUND($C2184*VLOOKUP($O2184,'TM1.5SynthPop'!$A$2:$Q$1446,COLUMN('TM1.5SynthPop'!J$1),FALSE),0),0)</f>
        <v>46</v>
      </c>
      <c r="G2184">
        <f>IFERROR(ROUND($C2184*VLOOKUP($O2184,'TM1.5SynthPop'!$A$2:$Q$1446,COLUMN('TM1.5SynthPop'!K$1),FALSE),0),0)</f>
        <v>38</v>
      </c>
      <c r="H2184">
        <f>IFERROR(ROUND($C2184*VLOOKUP($O2184,'TM1.5SynthPop'!$A$2:$Q$1446,COLUMN('TM1.5SynthPop'!L$1),FALSE),0),0)</f>
        <v>49</v>
      </c>
      <c r="I2184">
        <f>IFERROR(ROUND($C2184*VLOOKUP($O2184,'TM1.5SynthPop'!$A$2:$Q$1446,COLUMN('TM1.5SynthPop'!M$1),FALSE),0),0)</f>
        <v>37</v>
      </c>
      <c r="J2184">
        <f>IFERROR(ROUND($C2184*VLOOKUP($O2184,'TM1.5SynthPop'!$A$2:$Q$1446,COLUMN('TM1.5SynthPop'!N$1),FALSE),0),0)</f>
        <v>25</v>
      </c>
      <c r="K2184">
        <f t="shared" si="69"/>
        <v>49</v>
      </c>
      <c r="L2184">
        <f>Link21_SED!E2184</f>
        <v>755</v>
      </c>
      <c r="M2184">
        <f>Link21_SED!F2184</f>
        <v>0</v>
      </c>
      <c r="O2184">
        <v>932</v>
      </c>
    </row>
    <row r="2185" spans="1:15">
      <c r="A2185" t="s">
        <v>20</v>
      </c>
      <c r="B2185">
        <v>2184</v>
      </c>
      <c r="C2185">
        <f>Link21_SED!D2185</f>
        <v>749</v>
      </c>
      <c r="D2185">
        <f>IFERROR(ROUND($C2185*VLOOKUP($O2185,'TM1.5SynthPop'!$A$2:$Q$1446,COLUMN('TM1.5SynthPop'!$P$2),FALSE),0),)</f>
        <v>696</v>
      </c>
      <c r="E2185">
        <f t="shared" si="68"/>
        <v>53</v>
      </c>
      <c r="F2185">
        <f>IFERROR(ROUND($C2185*VLOOKUP($O2185,'TM1.5SynthPop'!$A$2:$Q$1446,COLUMN('TM1.5SynthPop'!J$1),FALSE),0),0)</f>
        <v>247</v>
      </c>
      <c r="G2185">
        <f>IFERROR(ROUND($C2185*VLOOKUP($O2185,'TM1.5SynthPop'!$A$2:$Q$1446,COLUMN('TM1.5SynthPop'!K$1),FALSE),0),0)</f>
        <v>123</v>
      </c>
      <c r="H2185">
        <f>IFERROR(ROUND($C2185*VLOOKUP($O2185,'TM1.5SynthPop'!$A$2:$Q$1446,COLUMN('TM1.5SynthPop'!L$1),FALSE),0),0)</f>
        <v>130</v>
      </c>
      <c r="I2185">
        <f>IFERROR(ROUND($C2185*VLOOKUP($O2185,'TM1.5SynthPop'!$A$2:$Q$1446,COLUMN('TM1.5SynthPop'!M$1),FALSE),0),0)</f>
        <v>86</v>
      </c>
      <c r="J2185">
        <f>IFERROR(ROUND($C2185*VLOOKUP($O2185,'TM1.5SynthPop'!$A$2:$Q$1446,COLUMN('TM1.5SynthPop'!N$1),FALSE),0),0)</f>
        <v>68</v>
      </c>
      <c r="K2185">
        <f t="shared" si="69"/>
        <v>95</v>
      </c>
      <c r="L2185">
        <f>Link21_SED!E2185</f>
        <v>1239</v>
      </c>
      <c r="M2185">
        <f>Link21_SED!F2185</f>
        <v>2</v>
      </c>
      <c r="O2185">
        <v>944</v>
      </c>
    </row>
    <row r="2186" spans="1:15">
      <c r="A2186" t="s">
        <v>20</v>
      </c>
      <c r="B2186">
        <v>2185</v>
      </c>
      <c r="C2186">
        <f>Link21_SED!D2186</f>
        <v>471</v>
      </c>
      <c r="D2186">
        <f>IFERROR(ROUND($C2186*VLOOKUP($O2186,'TM1.5SynthPop'!$A$2:$Q$1446,COLUMN('TM1.5SynthPop'!$P$2),FALSE),0),)</f>
        <v>261</v>
      </c>
      <c r="E2186">
        <f t="shared" si="68"/>
        <v>210</v>
      </c>
      <c r="F2186">
        <f>IFERROR(ROUND($C2186*VLOOKUP($O2186,'TM1.5SynthPop'!$A$2:$Q$1446,COLUMN('TM1.5SynthPop'!J$1),FALSE),0),0)</f>
        <v>101</v>
      </c>
      <c r="G2186">
        <f>IFERROR(ROUND($C2186*VLOOKUP($O2186,'TM1.5SynthPop'!$A$2:$Q$1446,COLUMN('TM1.5SynthPop'!K$1),FALSE),0),0)</f>
        <v>85</v>
      </c>
      <c r="H2186">
        <f>IFERROR(ROUND($C2186*VLOOKUP($O2186,'TM1.5SynthPop'!$A$2:$Q$1446,COLUMN('TM1.5SynthPop'!L$1),FALSE),0),0)</f>
        <v>87</v>
      </c>
      <c r="I2186">
        <f>IFERROR(ROUND($C2186*VLOOKUP($O2186,'TM1.5SynthPop'!$A$2:$Q$1446,COLUMN('TM1.5SynthPop'!M$1),FALSE),0),0)</f>
        <v>74</v>
      </c>
      <c r="J2186">
        <f>IFERROR(ROUND($C2186*VLOOKUP($O2186,'TM1.5SynthPop'!$A$2:$Q$1446,COLUMN('TM1.5SynthPop'!N$1),FALSE),0),0)</f>
        <v>45</v>
      </c>
      <c r="K2186">
        <f t="shared" si="69"/>
        <v>79</v>
      </c>
      <c r="L2186">
        <f>Link21_SED!E2186</f>
        <v>1527</v>
      </c>
      <c r="M2186">
        <f>Link21_SED!F2186</f>
        <v>0</v>
      </c>
      <c r="O2186">
        <v>933</v>
      </c>
    </row>
    <row r="2187" spans="1:15">
      <c r="A2187" t="s">
        <v>20</v>
      </c>
      <c r="B2187">
        <v>2186</v>
      </c>
      <c r="C2187">
        <f>Link21_SED!D2187</f>
        <v>627</v>
      </c>
      <c r="D2187">
        <f>IFERROR(ROUND($C2187*VLOOKUP($O2187,'TM1.5SynthPop'!$A$2:$Q$1446,COLUMN('TM1.5SynthPop'!$P$2),FALSE),0),)</f>
        <v>335</v>
      </c>
      <c r="E2187">
        <f t="shared" si="68"/>
        <v>292</v>
      </c>
      <c r="F2187">
        <f>IFERROR(ROUND($C2187*VLOOKUP($O2187,'TM1.5SynthPop'!$A$2:$Q$1446,COLUMN('TM1.5SynthPop'!J$1),FALSE),0),0)</f>
        <v>156</v>
      </c>
      <c r="G2187">
        <f>IFERROR(ROUND($C2187*VLOOKUP($O2187,'TM1.5SynthPop'!$A$2:$Q$1446,COLUMN('TM1.5SynthPop'!K$1),FALSE),0),0)</f>
        <v>156</v>
      </c>
      <c r="H2187">
        <f>IFERROR(ROUND($C2187*VLOOKUP($O2187,'TM1.5SynthPop'!$A$2:$Q$1446,COLUMN('TM1.5SynthPop'!L$1),FALSE),0),0)</f>
        <v>102</v>
      </c>
      <c r="I2187">
        <f>IFERROR(ROUND($C2187*VLOOKUP($O2187,'TM1.5SynthPop'!$A$2:$Q$1446,COLUMN('TM1.5SynthPop'!M$1),FALSE),0),0)</f>
        <v>76</v>
      </c>
      <c r="J2187">
        <f>IFERROR(ROUND($C2187*VLOOKUP($O2187,'TM1.5SynthPop'!$A$2:$Q$1446,COLUMN('TM1.5SynthPop'!N$1),FALSE),0),0)</f>
        <v>58</v>
      </c>
      <c r="K2187">
        <f t="shared" si="69"/>
        <v>79</v>
      </c>
      <c r="L2187">
        <f>Link21_SED!E2187</f>
        <v>2125</v>
      </c>
      <c r="M2187">
        <f>Link21_SED!F2187</f>
        <v>0</v>
      </c>
      <c r="O2187">
        <v>927</v>
      </c>
    </row>
    <row r="2188" spans="1:15">
      <c r="A2188" t="s">
        <v>20</v>
      </c>
      <c r="B2188">
        <v>2187</v>
      </c>
      <c r="C2188">
        <f>Link21_SED!D2188</f>
        <v>271</v>
      </c>
      <c r="D2188">
        <f>IFERROR(ROUND($C2188*VLOOKUP($O2188,'TM1.5SynthPop'!$A$2:$Q$1446,COLUMN('TM1.5SynthPop'!$P$2),FALSE),0),)</f>
        <v>165</v>
      </c>
      <c r="E2188">
        <f t="shared" si="68"/>
        <v>106</v>
      </c>
      <c r="F2188">
        <f>IFERROR(ROUND($C2188*VLOOKUP($O2188,'TM1.5SynthPop'!$A$2:$Q$1446,COLUMN('TM1.5SynthPop'!J$1),FALSE),0),0)</f>
        <v>52</v>
      </c>
      <c r="G2188">
        <f>IFERROR(ROUND($C2188*VLOOKUP($O2188,'TM1.5SynthPop'!$A$2:$Q$1446,COLUMN('TM1.5SynthPop'!K$1),FALSE),0),0)</f>
        <v>50</v>
      </c>
      <c r="H2188">
        <f>IFERROR(ROUND($C2188*VLOOKUP($O2188,'TM1.5SynthPop'!$A$2:$Q$1446,COLUMN('TM1.5SynthPop'!L$1),FALSE),0),0)</f>
        <v>51</v>
      </c>
      <c r="I2188">
        <f>IFERROR(ROUND($C2188*VLOOKUP($O2188,'TM1.5SynthPop'!$A$2:$Q$1446,COLUMN('TM1.5SynthPop'!M$1),FALSE),0),0)</f>
        <v>40</v>
      </c>
      <c r="J2188">
        <f>IFERROR(ROUND($C2188*VLOOKUP($O2188,'TM1.5SynthPop'!$A$2:$Q$1446,COLUMN('TM1.5SynthPop'!N$1),FALSE),0),0)</f>
        <v>26</v>
      </c>
      <c r="K2188">
        <f t="shared" si="69"/>
        <v>52</v>
      </c>
      <c r="L2188">
        <f>Link21_SED!E2188</f>
        <v>974</v>
      </c>
      <c r="M2188">
        <f>Link21_SED!F2188</f>
        <v>17</v>
      </c>
      <c r="O2188">
        <v>929</v>
      </c>
    </row>
    <row r="2189" spans="1:15">
      <c r="A2189" t="s">
        <v>20</v>
      </c>
      <c r="B2189">
        <v>2188</v>
      </c>
      <c r="C2189">
        <f>Link21_SED!D2189</f>
        <v>540</v>
      </c>
      <c r="D2189">
        <f>IFERROR(ROUND($C2189*VLOOKUP($O2189,'TM1.5SynthPop'!$A$2:$Q$1446,COLUMN('TM1.5SynthPop'!$P$2),FALSE),0),)</f>
        <v>341</v>
      </c>
      <c r="E2189">
        <f t="shared" si="68"/>
        <v>199</v>
      </c>
      <c r="F2189">
        <f>IFERROR(ROUND($C2189*VLOOKUP($O2189,'TM1.5SynthPop'!$A$2:$Q$1446,COLUMN('TM1.5SynthPop'!J$1),FALSE),0),0)</f>
        <v>94</v>
      </c>
      <c r="G2189">
        <f>IFERROR(ROUND($C2189*VLOOKUP($O2189,'TM1.5SynthPop'!$A$2:$Q$1446,COLUMN('TM1.5SynthPop'!K$1),FALSE),0),0)</f>
        <v>85</v>
      </c>
      <c r="H2189">
        <f>IFERROR(ROUND($C2189*VLOOKUP($O2189,'TM1.5SynthPop'!$A$2:$Q$1446,COLUMN('TM1.5SynthPop'!L$1),FALSE),0),0)</f>
        <v>109</v>
      </c>
      <c r="I2189">
        <f>IFERROR(ROUND($C2189*VLOOKUP($O2189,'TM1.5SynthPop'!$A$2:$Q$1446,COLUMN('TM1.5SynthPop'!M$1),FALSE),0),0)</f>
        <v>60</v>
      </c>
      <c r="J2189">
        <f>IFERROR(ROUND($C2189*VLOOKUP($O2189,'TM1.5SynthPop'!$A$2:$Q$1446,COLUMN('TM1.5SynthPop'!N$1),FALSE),0),0)</f>
        <v>65</v>
      </c>
      <c r="K2189">
        <f t="shared" si="69"/>
        <v>127</v>
      </c>
      <c r="L2189">
        <f>Link21_SED!E2189</f>
        <v>1587</v>
      </c>
      <c r="M2189">
        <f>Link21_SED!F2189</f>
        <v>0</v>
      </c>
      <c r="O2189">
        <v>924</v>
      </c>
    </row>
    <row r="2190" spans="1:15">
      <c r="A2190" t="s">
        <v>20</v>
      </c>
      <c r="B2190">
        <v>2189</v>
      </c>
      <c r="C2190">
        <f>Link21_SED!D2190</f>
        <v>2529</v>
      </c>
      <c r="D2190">
        <f>IFERROR(ROUND($C2190*VLOOKUP($O2190,'TM1.5SynthPop'!$A$2:$Q$1446,COLUMN('TM1.5SynthPop'!$P$2),FALSE),0),)</f>
        <v>1536</v>
      </c>
      <c r="E2190">
        <f t="shared" si="68"/>
        <v>993</v>
      </c>
      <c r="F2190">
        <f>IFERROR(ROUND($C2190*VLOOKUP($O2190,'TM1.5SynthPop'!$A$2:$Q$1446,COLUMN('TM1.5SynthPop'!J$1),FALSE),0),0)</f>
        <v>636</v>
      </c>
      <c r="G2190">
        <f>IFERROR(ROUND($C2190*VLOOKUP($O2190,'TM1.5SynthPop'!$A$2:$Q$1446,COLUMN('TM1.5SynthPop'!K$1),FALSE),0),0)</f>
        <v>1030</v>
      </c>
      <c r="H2190">
        <f>IFERROR(ROUND($C2190*VLOOKUP($O2190,'TM1.5SynthPop'!$A$2:$Q$1446,COLUMN('TM1.5SynthPop'!L$1),FALSE),0),0)</f>
        <v>223</v>
      </c>
      <c r="I2190">
        <f>IFERROR(ROUND($C2190*VLOOKUP($O2190,'TM1.5SynthPop'!$A$2:$Q$1446,COLUMN('TM1.5SynthPop'!M$1),FALSE),0),0)</f>
        <v>185</v>
      </c>
      <c r="J2190">
        <f>IFERROR(ROUND($C2190*VLOOKUP($O2190,'TM1.5SynthPop'!$A$2:$Q$1446,COLUMN('TM1.5SynthPop'!N$1),FALSE),0),0)</f>
        <v>179</v>
      </c>
      <c r="K2190">
        <f t="shared" si="69"/>
        <v>276</v>
      </c>
      <c r="L2190">
        <f>Link21_SED!E2190</f>
        <v>6007</v>
      </c>
      <c r="M2190">
        <f>Link21_SED!F2190</f>
        <v>0</v>
      </c>
      <c r="O2190">
        <v>875</v>
      </c>
    </row>
    <row r="2191" spans="1:15">
      <c r="A2191" t="s">
        <v>20</v>
      </c>
      <c r="B2191">
        <v>2190</v>
      </c>
      <c r="C2191">
        <f>Link21_SED!D2191</f>
        <v>366</v>
      </c>
      <c r="D2191">
        <f>IFERROR(ROUND($C2191*VLOOKUP($O2191,'TM1.5SynthPop'!$A$2:$Q$1446,COLUMN('TM1.5SynthPop'!$P$2),FALSE),0),)</f>
        <v>195</v>
      </c>
      <c r="E2191">
        <f t="shared" si="68"/>
        <v>171</v>
      </c>
      <c r="F2191">
        <f>IFERROR(ROUND($C2191*VLOOKUP($O2191,'TM1.5SynthPop'!$A$2:$Q$1446,COLUMN('TM1.5SynthPop'!J$1),FALSE),0),0)</f>
        <v>21</v>
      </c>
      <c r="G2191">
        <f>IFERROR(ROUND($C2191*VLOOKUP($O2191,'TM1.5SynthPop'!$A$2:$Q$1446,COLUMN('TM1.5SynthPop'!K$1),FALSE),0),0)</f>
        <v>32</v>
      </c>
      <c r="H2191">
        <f>IFERROR(ROUND($C2191*VLOOKUP($O2191,'TM1.5SynthPop'!$A$2:$Q$1446,COLUMN('TM1.5SynthPop'!L$1),FALSE),0),0)</f>
        <v>75</v>
      </c>
      <c r="I2191">
        <f>IFERROR(ROUND($C2191*VLOOKUP($O2191,'TM1.5SynthPop'!$A$2:$Q$1446,COLUMN('TM1.5SynthPop'!M$1),FALSE),0),0)</f>
        <v>36</v>
      </c>
      <c r="J2191">
        <f>IFERROR(ROUND($C2191*VLOOKUP($O2191,'TM1.5SynthPop'!$A$2:$Q$1446,COLUMN('TM1.5SynthPop'!N$1),FALSE),0),0)</f>
        <v>71</v>
      </c>
      <c r="K2191">
        <f t="shared" si="69"/>
        <v>131</v>
      </c>
      <c r="L2191">
        <f>Link21_SED!E2191</f>
        <v>1421</v>
      </c>
      <c r="M2191">
        <f>Link21_SED!F2191</f>
        <v>7</v>
      </c>
      <c r="O2191">
        <v>877</v>
      </c>
    </row>
    <row r="2192" spans="1:15">
      <c r="A2192" t="s">
        <v>20</v>
      </c>
      <c r="B2192">
        <v>2191</v>
      </c>
      <c r="C2192">
        <f>Link21_SED!D2192</f>
        <v>270</v>
      </c>
      <c r="D2192">
        <f>IFERROR(ROUND($C2192*VLOOKUP($O2192,'TM1.5SynthPop'!$A$2:$Q$1446,COLUMN('TM1.5SynthPop'!$P$2),FALSE),0),)</f>
        <v>219</v>
      </c>
      <c r="E2192">
        <f t="shared" si="68"/>
        <v>51</v>
      </c>
      <c r="F2192">
        <f>IFERROR(ROUND($C2192*VLOOKUP($O2192,'TM1.5SynthPop'!$A$2:$Q$1446,COLUMN('TM1.5SynthPop'!J$1),FALSE),0),0)</f>
        <v>26</v>
      </c>
      <c r="G2192">
        <f>IFERROR(ROUND($C2192*VLOOKUP($O2192,'TM1.5SynthPop'!$A$2:$Q$1446,COLUMN('TM1.5SynthPop'!K$1),FALSE),0),0)</f>
        <v>31</v>
      </c>
      <c r="H2192">
        <f>IFERROR(ROUND($C2192*VLOOKUP($O2192,'TM1.5SynthPop'!$A$2:$Q$1446,COLUMN('TM1.5SynthPop'!L$1),FALSE),0),0)</f>
        <v>42</v>
      </c>
      <c r="I2192">
        <f>IFERROR(ROUND($C2192*VLOOKUP($O2192,'TM1.5SynthPop'!$A$2:$Q$1446,COLUMN('TM1.5SynthPop'!M$1),FALSE),0),0)</f>
        <v>32</v>
      </c>
      <c r="J2192">
        <f>IFERROR(ROUND($C2192*VLOOKUP($O2192,'TM1.5SynthPop'!$A$2:$Q$1446,COLUMN('TM1.5SynthPop'!N$1),FALSE),0),0)</f>
        <v>42</v>
      </c>
      <c r="K2192">
        <f t="shared" si="69"/>
        <v>97</v>
      </c>
      <c r="L2192">
        <f>Link21_SED!E2192</f>
        <v>654</v>
      </c>
      <c r="M2192">
        <f>Link21_SED!F2192</f>
        <v>0</v>
      </c>
      <c r="O2192">
        <v>909</v>
      </c>
    </row>
    <row r="2193" spans="1:15">
      <c r="A2193" t="s">
        <v>20</v>
      </c>
      <c r="B2193">
        <v>2192</v>
      </c>
      <c r="C2193">
        <f>Link21_SED!D2193</f>
        <v>391</v>
      </c>
      <c r="D2193">
        <f>IFERROR(ROUND($C2193*VLOOKUP($O2193,'TM1.5SynthPop'!$A$2:$Q$1446,COLUMN('TM1.5SynthPop'!$P$2),FALSE),0),)</f>
        <v>327</v>
      </c>
      <c r="E2193">
        <f t="shared" si="68"/>
        <v>64</v>
      </c>
      <c r="F2193">
        <f>IFERROR(ROUND($C2193*VLOOKUP($O2193,'TM1.5SynthPop'!$A$2:$Q$1446,COLUMN('TM1.5SynthPop'!J$1),FALSE),0),0)</f>
        <v>42</v>
      </c>
      <c r="G2193">
        <f>IFERROR(ROUND($C2193*VLOOKUP($O2193,'TM1.5SynthPop'!$A$2:$Q$1446,COLUMN('TM1.5SynthPop'!K$1),FALSE),0),0)</f>
        <v>39</v>
      </c>
      <c r="H2193">
        <f>IFERROR(ROUND($C2193*VLOOKUP($O2193,'TM1.5SynthPop'!$A$2:$Q$1446,COLUMN('TM1.5SynthPop'!L$1),FALSE),0),0)</f>
        <v>56</v>
      </c>
      <c r="I2193">
        <f>IFERROR(ROUND($C2193*VLOOKUP($O2193,'TM1.5SynthPop'!$A$2:$Q$1446,COLUMN('TM1.5SynthPop'!M$1),FALSE),0),0)</f>
        <v>44</v>
      </c>
      <c r="J2193">
        <f>IFERROR(ROUND($C2193*VLOOKUP($O2193,'TM1.5SynthPop'!$A$2:$Q$1446,COLUMN('TM1.5SynthPop'!N$1),FALSE),0),0)</f>
        <v>63</v>
      </c>
      <c r="K2193">
        <f t="shared" si="69"/>
        <v>147</v>
      </c>
      <c r="L2193">
        <f>Link21_SED!E2193</f>
        <v>925</v>
      </c>
      <c r="M2193">
        <f>Link21_SED!F2193</f>
        <v>47</v>
      </c>
      <c r="O2193">
        <v>907</v>
      </c>
    </row>
    <row r="2194" spans="1:15">
      <c r="A2194" t="s">
        <v>20</v>
      </c>
      <c r="B2194">
        <v>2193</v>
      </c>
      <c r="C2194">
        <f>Link21_SED!D2194</f>
        <v>425</v>
      </c>
      <c r="D2194">
        <f>IFERROR(ROUND($C2194*VLOOKUP($O2194,'TM1.5SynthPop'!$A$2:$Q$1446,COLUMN('TM1.5SynthPop'!$P$2),FALSE),0),)</f>
        <v>345</v>
      </c>
      <c r="E2194">
        <f t="shared" si="68"/>
        <v>80</v>
      </c>
      <c r="F2194">
        <f>IFERROR(ROUND($C2194*VLOOKUP($O2194,'TM1.5SynthPop'!$A$2:$Q$1446,COLUMN('TM1.5SynthPop'!J$1),FALSE),0),0)</f>
        <v>41</v>
      </c>
      <c r="G2194">
        <f>IFERROR(ROUND($C2194*VLOOKUP($O2194,'TM1.5SynthPop'!$A$2:$Q$1446,COLUMN('TM1.5SynthPop'!K$1),FALSE),0),0)</f>
        <v>48</v>
      </c>
      <c r="H2194">
        <f>IFERROR(ROUND($C2194*VLOOKUP($O2194,'TM1.5SynthPop'!$A$2:$Q$1446,COLUMN('TM1.5SynthPop'!L$1),FALSE),0),0)</f>
        <v>66</v>
      </c>
      <c r="I2194">
        <f>IFERROR(ROUND($C2194*VLOOKUP($O2194,'TM1.5SynthPop'!$A$2:$Q$1446,COLUMN('TM1.5SynthPop'!M$1),FALSE),0),0)</f>
        <v>51</v>
      </c>
      <c r="J2194">
        <f>IFERROR(ROUND($C2194*VLOOKUP($O2194,'TM1.5SynthPop'!$A$2:$Q$1446,COLUMN('TM1.5SynthPop'!N$1),FALSE),0),0)</f>
        <v>67</v>
      </c>
      <c r="K2194">
        <f t="shared" si="69"/>
        <v>152</v>
      </c>
      <c r="L2194">
        <f>Link21_SED!E2194</f>
        <v>1039</v>
      </c>
      <c r="M2194">
        <f>Link21_SED!F2194</f>
        <v>0</v>
      </c>
      <c r="O2194">
        <v>909</v>
      </c>
    </row>
    <row r="2195" spans="1:15">
      <c r="A2195" t="s">
        <v>20</v>
      </c>
      <c r="B2195">
        <v>2194</v>
      </c>
      <c r="C2195">
        <f>Link21_SED!D2195</f>
        <v>311</v>
      </c>
      <c r="D2195">
        <f>IFERROR(ROUND($C2195*VLOOKUP($O2195,'TM1.5SynthPop'!$A$2:$Q$1446,COLUMN('TM1.5SynthPop'!$P$2),FALSE),0),)</f>
        <v>251</v>
      </c>
      <c r="E2195">
        <f t="shared" si="68"/>
        <v>60</v>
      </c>
      <c r="F2195">
        <f>IFERROR(ROUND($C2195*VLOOKUP($O2195,'TM1.5SynthPop'!$A$2:$Q$1446,COLUMN('TM1.5SynthPop'!J$1),FALSE),0),0)</f>
        <v>30</v>
      </c>
      <c r="G2195">
        <f>IFERROR(ROUND($C2195*VLOOKUP($O2195,'TM1.5SynthPop'!$A$2:$Q$1446,COLUMN('TM1.5SynthPop'!K$1),FALSE),0),0)</f>
        <v>27</v>
      </c>
      <c r="H2195">
        <f>IFERROR(ROUND($C2195*VLOOKUP($O2195,'TM1.5SynthPop'!$A$2:$Q$1446,COLUMN('TM1.5SynthPop'!L$1),FALSE),0),0)</f>
        <v>46</v>
      </c>
      <c r="I2195">
        <f>IFERROR(ROUND($C2195*VLOOKUP($O2195,'TM1.5SynthPop'!$A$2:$Q$1446,COLUMN('TM1.5SynthPop'!M$1),FALSE),0),0)</f>
        <v>36</v>
      </c>
      <c r="J2195">
        <f>IFERROR(ROUND($C2195*VLOOKUP($O2195,'TM1.5SynthPop'!$A$2:$Q$1446,COLUMN('TM1.5SynthPop'!N$1),FALSE),0),0)</f>
        <v>56</v>
      </c>
      <c r="K2195">
        <f t="shared" si="69"/>
        <v>116</v>
      </c>
      <c r="L2195">
        <f>Link21_SED!E2195</f>
        <v>765</v>
      </c>
      <c r="M2195">
        <f>Link21_SED!F2195</f>
        <v>0</v>
      </c>
      <c r="O2195">
        <v>908</v>
      </c>
    </row>
    <row r="2196" spans="1:15">
      <c r="A2196" t="s">
        <v>20</v>
      </c>
      <c r="B2196">
        <v>2195</v>
      </c>
      <c r="C2196">
        <f>Link21_SED!D2196</f>
        <v>511</v>
      </c>
      <c r="D2196">
        <f>IFERROR(ROUND($C2196*VLOOKUP($O2196,'TM1.5SynthPop'!$A$2:$Q$1446,COLUMN('TM1.5SynthPop'!$P$2),FALSE),0),)</f>
        <v>428</v>
      </c>
      <c r="E2196">
        <f t="shared" si="68"/>
        <v>83</v>
      </c>
      <c r="F2196">
        <f>IFERROR(ROUND($C2196*VLOOKUP($O2196,'TM1.5SynthPop'!$A$2:$Q$1446,COLUMN('TM1.5SynthPop'!J$1),FALSE),0),0)</f>
        <v>55</v>
      </c>
      <c r="G2196">
        <f>IFERROR(ROUND($C2196*VLOOKUP($O2196,'TM1.5SynthPop'!$A$2:$Q$1446,COLUMN('TM1.5SynthPop'!K$1),FALSE),0),0)</f>
        <v>51</v>
      </c>
      <c r="H2196">
        <f>IFERROR(ROUND($C2196*VLOOKUP($O2196,'TM1.5SynthPop'!$A$2:$Q$1446,COLUMN('TM1.5SynthPop'!L$1),FALSE),0),0)</f>
        <v>73</v>
      </c>
      <c r="I2196">
        <f>IFERROR(ROUND($C2196*VLOOKUP($O2196,'TM1.5SynthPop'!$A$2:$Q$1446,COLUMN('TM1.5SynthPop'!M$1),FALSE),0),0)</f>
        <v>57</v>
      </c>
      <c r="J2196">
        <f>IFERROR(ROUND($C2196*VLOOKUP($O2196,'TM1.5SynthPop'!$A$2:$Q$1446,COLUMN('TM1.5SynthPop'!N$1),FALSE),0),0)</f>
        <v>82</v>
      </c>
      <c r="K2196">
        <f t="shared" si="69"/>
        <v>193</v>
      </c>
      <c r="L2196">
        <f>Link21_SED!E2196</f>
        <v>1206</v>
      </c>
      <c r="M2196">
        <f>Link21_SED!F2196</f>
        <v>0</v>
      </c>
      <c r="O2196">
        <v>907</v>
      </c>
    </row>
    <row r="2197" spans="1:15">
      <c r="A2197" t="s">
        <v>20</v>
      </c>
      <c r="B2197">
        <v>2196</v>
      </c>
      <c r="C2197">
        <f>Link21_SED!D2197</f>
        <v>293</v>
      </c>
      <c r="D2197">
        <f>IFERROR(ROUND($C2197*VLOOKUP($O2197,'TM1.5SynthPop'!$A$2:$Q$1446,COLUMN('TM1.5SynthPop'!$P$2),FALSE),0),)</f>
        <v>245</v>
      </c>
      <c r="E2197">
        <f t="shared" si="68"/>
        <v>48</v>
      </c>
      <c r="F2197">
        <f>IFERROR(ROUND($C2197*VLOOKUP($O2197,'TM1.5SynthPop'!$A$2:$Q$1446,COLUMN('TM1.5SynthPop'!J$1),FALSE),0),0)</f>
        <v>32</v>
      </c>
      <c r="G2197">
        <f>IFERROR(ROUND($C2197*VLOOKUP($O2197,'TM1.5SynthPop'!$A$2:$Q$1446,COLUMN('TM1.5SynthPop'!K$1),FALSE),0),0)</f>
        <v>29</v>
      </c>
      <c r="H2197">
        <f>IFERROR(ROUND($C2197*VLOOKUP($O2197,'TM1.5SynthPop'!$A$2:$Q$1446,COLUMN('TM1.5SynthPop'!L$1),FALSE),0),0)</f>
        <v>42</v>
      </c>
      <c r="I2197">
        <f>IFERROR(ROUND($C2197*VLOOKUP($O2197,'TM1.5SynthPop'!$A$2:$Q$1446,COLUMN('TM1.5SynthPop'!M$1),FALSE),0),0)</f>
        <v>33</v>
      </c>
      <c r="J2197">
        <f>IFERROR(ROUND($C2197*VLOOKUP($O2197,'TM1.5SynthPop'!$A$2:$Q$1446,COLUMN('TM1.5SynthPop'!N$1),FALSE),0),0)</f>
        <v>47</v>
      </c>
      <c r="K2197">
        <f t="shared" si="69"/>
        <v>110</v>
      </c>
      <c r="L2197">
        <f>Link21_SED!E2197</f>
        <v>736</v>
      </c>
      <c r="M2197">
        <f>Link21_SED!F2197</f>
        <v>7</v>
      </c>
      <c r="O2197">
        <v>907</v>
      </c>
    </row>
    <row r="2198" spans="1:15">
      <c r="A2198" t="s">
        <v>20</v>
      </c>
      <c r="B2198">
        <v>2197</v>
      </c>
      <c r="C2198">
        <f>Link21_SED!D2198</f>
        <v>594</v>
      </c>
      <c r="D2198">
        <f>IFERROR(ROUND($C2198*VLOOKUP($O2198,'TM1.5SynthPop'!$A$2:$Q$1446,COLUMN('TM1.5SynthPop'!$P$2),FALSE),0),)</f>
        <v>493</v>
      </c>
      <c r="E2198">
        <f t="shared" si="68"/>
        <v>101</v>
      </c>
      <c r="F2198">
        <f>IFERROR(ROUND($C2198*VLOOKUP($O2198,'TM1.5SynthPop'!$A$2:$Q$1446,COLUMN('TM1.5SynthPop'!J$1),FALSE),0),0)</f>
        <v>106</v>
      </c>
      <c r="G2198">
        <f>IFERROR(ROUND($C2198*VLOOKUP($O2198,'TM1.5SynthPop'!$A$2:$Q$1446,COLUMN('TM1.5SynthPop'!K$1),FALSE),0),0)</f>
        <v>146</v>
      </c>
      <c r="H2198">
        <f>IFERROR(ROUND($C2198*VLOOKUP($O2198,'TM1.5SynthPop'!$A$2:$Q$1446,COLUMN('TM1.5SynthPop'!L$1),FALSE),0),0)</f>
        <v>79</v>
      </c>
      <c r="I2198">
        <f>IFERROR(ROUND($C2198*VLOOKUP($O2198,'TM1.5SynthPop'!$A$2:$Q$1446,COLUMN('TM1.5SynthPop'!M$1),FALSE),0),0)</f>
        <v>65</v>
      </c>
      <c r="J2198">
        <f>IFERROR(ROUND($C2198*VLOOKUP($O2198,'TM1.5SynthPop'!$A$2:$Q$1446,COLUMN('TM1.5SynthPop'!N$1),FALSE),0),0)</f>
        <v>63</v>
      </c>
      <c r="K2198">
        <f t="shared" si="69"/>
        <v>135</v>
      </c>
      <c r="L2198">
        <f>Link21_SED!E2198</f>
        <v>1183</v>
      </c>
      <c r="M2198">
        <f>Link21_SED!F2198</f>
        <v>0</v>
      </c>
      <c r="O2198">
        <v>955</v>
      </c>
    </row>
    <row r="2199" spans="1:15">
      <c r="A2199" t="s">
        <v>20</v>
      </c>
      <c r="B2199">
        <v>2198</v>
      </c>
      <c r="C2199">
        <f>Link21_SED!D2199</f>
        <v>320</v>
      </c>
      <c r="D2199">
        <f>IFERROR(ROUND($C2199*VLOOKUP($O2199,'TM1.5SynthPop'!$A$2:$Q$1446,COLUMN('TM1.5SynthPop'!$P$2),FALSE),0),)</f>
        <v>297</v>
      </c>
      <c r="E2199">
        <f t="shared" si="68"/>
        <v>23</v>
      </c>
      <c r="F2199">
        <f>IFERROR(ROUND($C2199*VLOOKUP($O2199,'TM1.5SynthPop'!$A$2:$Q$1446,COLUMN('TM1.5SynthPop'!J$1),FALSE),0),0)</f>
        <v>32</v>
      </c>
      <c r="G2199">
        <f>IFERROR(ROUND($C2199*VLOOKUP($O2199,'TM1.5SynthPop'!$A$2:$Q$1446,COLUMN('TM1.5SynthPop'!K$1),FALSE),0),0)</f>
        <v>30</v>
      </c>
      <c r="H2199">
        <f>IFERROR(ROUND($C2199*VLOOKUP($O2199,'TM1.5SynthPop'!$A$2:$Q$1446,COLUMN('TM1.5SynthPop'!L$1),FALSE),0),0)</f>
        <v>54</v>
      </c>
      <c r="I2199">
        <f>IFERROR(ROUND($C2199*VLOOKUP($O2199,'TM1.5SynthPop'!$A$2:$Q$1446,COLUMN('TM1.5SynthPop'!M$1),FALSE),0),0)</f>
        <v>34</v>
      </c>
      <c r="J2199">
        <f>IFERROR(ROUND($C2199*VLOOKUP($O2199,'TM1.5SynthPop'!$A$2:$Q$1446,COLUMN('TM1.5SynthPop'!N$1),FALSE),0),0)</f>
        <v>52</v>
      </c>
      <c r="K2199">
        <f t="shared" si="69"/>
        <v>118</v>
      </c>
      <c r="L2199">
        <f>Link21_SED!E2199</f>
        <v>719</v>
      </c>
      <c r="M2199">
        <f>Link21_SED!F2199</f>
        <v>0</v>
      </c>
      <c r="O2199">
        <v>902</v>
      </c>
    </row>
    <row r="2200" spans="1:15">
      <c r="A2200" t="s">
        <v>20</v>
      </c>
      <c r="B2200">
        <v>2199</v>
      </c>
      <c r="C2200">
        <f>Link21_SED!D2200</f>
        <v>490</v>
      </c>
      <c r="D2200">
        <f>IFERROR(ROUND($C2200*VLOOKUP($O2200,'TM1.5SynthPop'!$A$2:$Q$1446,COLUMN('TM1.5SynthPop'!$P$2),FALSE),0),)</f>
        <v>266</v>
      </c>
      <c r="E2200">
        <f t="shared" si="68"/>
        <v>224</v>
      </c>
      <c r="F2200">
        <f>IFERROR(ROUND($C2200*VLOOKUP($O2200,'TM1.5SynthPop'!$A$2:$Q$1446,COLUMN('TM1.5SynthPop'!J$1),FALSE),0),0)</f>
        <v>90</v>
      </c>
      <c r="G2200">
        <f>IFERROR(ROUND($C2200*VLOOKUP($O2200,'TM1.5SynthPop'!$A$2:$Q$1446,COLUMN('TM1.5SynthPop'!K$1),FALSE),0),0)</f>
        <v>83</v>
      </c>
      <c r="H2200">
        <f>IFERROR(ROUND($C2200*VLOOKUP($O2200,'TM1.5SynthPop'!$A$2:$Q$1446,COLUMN('TM1.5SynthPop'!L$1),FALSE),0),0)</f>
        <v>95</v>
      </c>
      <c r="I2200">
        <f>IFERROR(ROUND($C2200*VLOOKUP($O2200,'TM1.5SynthPop'!$A$2:$Q$1446,COLUMN('TM1.5SynthPop'!M$1),FALSE),0),0)</f>
        <v>49</v>
      </c>
      <c r="J2200">
        <f>IFERROR(ROUND($C2200*VLOOKUP($O2200,'TM1.5SynthPop'!$A$2:$Q$1446,COLUMN('TM1.5SynthPop'!N$1),FALSE),0),0)</f>
        <v>62</v>
      </c>
      <c r="K2200">
        <f t="shared" si="69"/>
        <v>111</v>
      </c>
      <c r="L2200">
        <f>Link21_SED!E2200</f>
        <v>1763</v>
      </c>
      <c r="M2200">
        <f>Link21_SED!F2200</f>
        <v>17</v>
      </c>
      <c r="O2200">
        <v>897</v>
      </c>
    </row>
    <row r="2201" spans="1:15">
      <c r="A2201" t="s">
        <v>20</v>
      </c>
      <c r="B2201">
        <v>2200</v>
      </c>
      <c r="C2201">
        <f>Link21_SED!D2201</f>
        <v>363</v>
      </c>
      <c r="D2201">
        <f>IFERROR(ROUND($C2201*VLOOKUP($O2201,'TM1.5SynthPop'!$A$2:$Q$1446,COLUMN('TM1.5SynthPop'!$P$2),FALSE),0),)</f>
        <v>293</v>
      </c>
      <c r="E2201">
        <f t="shared" si="68"/>
        <v>70</v>
      </c>
      <c r="F2201">
        <f>IFERROR(ROUND($C2201*VLOOKUP($O2201,'TM1.5SynthPop'!$A$2:$Q$1446,COLUMN('TM1.5SynthPop'!J$1),FALSE),0),0)</f>
        <v>50</v>
      </c>
      <c r="G2201">
        <f>IFERROR(ROUND($C2201*VLOOKUP($O2201,'TM1.5SynthPop'!$A$2:$Q$1446,COLUMN('TM1.5SynthPop'!K$1),FALSE),0),0)</f>
        <v>42</v>
      </c>
      <c r="H2201">
        <f>IFERROR(ROUND($C2201*VLOOKUP($O2201,'TM1.5SynthPop'!$A$2:$Q$1446,COLUMN('TM1.5SynthPop'!L$1),FALSE),0),0)</f>
        <v>51</v>
      </c>
      <c r="I2201">
        <f>IFERROR(ROUND($C2201*VLOOKUP($O2201,'TM1.5SynthPop'!$A$2:$Q$1446,COLUMN('TM1.5SynthPop'!M$1),FALSE),0),0)</f>
        <v>48</v>
      </c>
      <c r="J2201">
        <f>IFERROR(ROUND($C2201*VLOOKUP($O2201,'TM1.5SynthPop'!$A$2:$Q$1446,COLUMN('TM1.5SynthPop'!N$1),FALSE),0),0)</f>
        <v>49</v>
      </c>
      <c r="K2201">
        <f t="shared" si="69"/>
        <v>123</v>
      </c>
      <c r="L2201">
        <f>Link21_SED!E2201</f>
        <v>840</v>
      </c>
      <c r="M2201">
        <f>Link21_SED!F2201</f>
        <v>0</v>
      </c>
      <c r="O2201">
        <v>903</v>
      </c>
    </row>
    <row r="2202" spans="1:15">
      <c r="A2202" t="s">
        <v>20</v>
      </c>
      <c r="B2202">
        <v>2201</v>
      </c>
      <c r="C2202">
        <f>Link21_SED!D2202</f>
        <v>1853</v>
      </c>
      <c r="D2202">
        <f>IFERROR(ROUND($C2202*VLOOKUP($O2202,'TM1.5SynthPop'!$A$2:$Q$1446,COLUMN('TM1.5SynthPop'!$P$2),FALSE),0),)</f>
        <v>1179</v>
      </c>
      <c r="E2202">
        <f t="shared" si="68"/>
        <v>674</v>
      </c>
      <c r="F2202">
        <f>IFERROR(ROUND($C2202*VLOOKUP($O2202,'TM1.5SynthPop'!$A$2:$Q$1446,COLUMN('TM1.5SynthPop'!J$1),FALSE),0),0)</f>
        <v>385</v>
      </c>
      <c r="G2202">
        <f>IFERROR(ROUND($C2202*VLOOKUP($O2202,'TM1.5SynthPop'!$A$2:$Q$1446,COLUMN('TM1.5SynthPop'!K$1),FALSE),0),0)</f>
        <v>485</v>
      </c>
      <c r="H2202">
        <f>IFERROR(ROUND($C2202*VLOOKUP($O2202,'TM1.5SynthPop'!$A$2:$Q$1446,COLUMN('TM1.5SynthPop'!L$1),FALSE),0),0)</f>
        <v>310</v>
      </c>
      <c r="I2202">
        <f>IFERROR(ROUND($C2202*VLOOKUP($O2202,'TM1.5SynthPop'!$A$2:$Q$1446,COLUMN('TM1.5SynthPop'!M$1),FALSE),0),0)</f>
        <v>239</v>
      </c>
      <c r="J2202">
        <f>IFERROR(ROUND($C2202*VLOOKUP($O2202,'TM1.5SynthPop'!$A$2:$Q$1446,COLUMN('TM1.5SynthPop'!N$1),FALSE),0),0)</f>
        <v>191</v>
      </c>
      <c r="K2202">
        <f t="shared" si="69"/>
        <v>243</v>
      </c>
      <c r="L2202">
        <f>Link21_SED!E2202</f>
        <v>5457</v>
      </c>
      <c r="M2202">
        <f>Link21_SED!F2202</f>
        <v>4</v>
      </c>
      <c r="O2202">
        <v>896</v>
      </c>
    </row>
    <row r="2203" spans="1:15">
      <c r="A2203" t="s">
        <v>20</v>
      </c>
      <c r="B2203">
        <v>2202</v>
      </c>
      <c r="C2203">
        <f>Link21_SED!D2203</f>
        <v>549</v>
      </c>
      <c r="D2203">
        <f>IFERROR(ROUND($C2203*VLOOKUP($O2203,'TM1.5SynthPop'!$A$2:$Q$1446,COLUMN('TM1.5SynthPop'!$P$2),FALSE),0),)</f>
        <v>337</v>
      </c>
      <c r="E2203">
        <f t="shared" si="68"/>
        <v>212</v>
      </c>
      <c r="F2203">
        <f>IFERROR(ROUND($C2203*VLOOKUP($O2203,'TM1.5SynthPop'!$A$2:$Q$1446,COLUMN('TM1.5SynthPop'!J$1),FALSE),0),0)</f>
        <v>113</v>
      </c>
      <c r="G2203">
        <f>IFERROR(ROUND($C2203*VLOOKUP($O2203,'TM1.5SynthPop'!$A$2:$Q$1446,COLUMN('TM1.5SynthPop'!K$1),FALSE),0),0)</f>
        <v>126</v>
      </c>
      <c r="H2203">
        <f>IFERROR(ROUND($C2203*VLOOKUP($O2203,'TM1.5SynthPop'!$A$2:$Q$1446,COLUMN('TM1.5SynthPop'!L$1),FALSE),0),0)</f>
        <v>104</v>
      </c>
      <c r="I2203">
        <f>IFERROR(ROUND($C2203*VLOOKUP($O2203,'TM1.5SynthPop'!$A$2:$Q$1446,COLUMN('TM1.5SynthPop'!M$1),FALSE),0),0)</f>
        <v>58</v>
      </c>
      <c r="J2203">
        <f>IFERROR(ROUND($C2203*VLOOKUP($O2203,'TM1.5SynthPop'!$A$2:$Q$1446,COLUMN('TM1.5SynthPop'!N$1),FALSE),0),0)</f>
        <v>59</v>
      </c>
      <c r="K2203">
        <f t="shared" si="69"/>
        <v>89</v>
      </c>
      <c r="L2203">
        <f>Link21_SED!E2203</f>
        <v>1903</v>
      </c>
      <c r="M2203">
        <f>Link21_SED!F2203</f>
        <v>26</v>
      </c>
      <c r="O2203">
        <v>925</v>
      </c>
    </row>
    <row r="2204" spans="1:15">
      <c r="A2204" t="s">
        <v>20</v>
      </c>
      <c r="B2204">
        <v>2203</v>
      </c>
      <c r="C2204">
        <f>Link21_SED!D2204</f>
        <v>313</v>
      </c>
      <c r="D2204">
        <f>IFERROR(ROUND($C2204*VLOOKUP($O2204,'TM1.5SynthPop'!$A$2:$Q$1446,COLUMN('TM1.5SynthPop'!$P$2),FALSE),0),)</f>
        <v>170</v>
      </c>
      <c r="E2204">
        <f t="shared" si="68"/>
        <v>143</v>
      </c>
      <c r="F2204">
        <f>IFERROR(ROUND($C2204*VLOOKUP($O2204,'TM1.5SynthPop'!$A$2:$Q$1446,COLUMN('TM1.5SynthPop'!J$1),FALSE),0),0)</f>
        <v>57</v>
      </c>
      <c r="G2204">
        <f>IFERROR(ROUND($C2204*VLOOKUP($O2204,'TM1.5SynthPop'!$A$2:$Q$1446,COLUMN('TM1.5SynthPop'!K$1),FALSE),0),0)</f>
        <v>53</v>
      </c>
      <c r="H2204">
        <f>IFERROR(ROUND($C2204*VLOOKUP($O2204,'TM1.5SynthPop'!$A$2:$Q$1446,COLUMN('TM1.5SynthPop'!L$1),FALSE),0),0)</f>
        <v>61</v>
      </c>
      <c r="I2204">
        <f>IFERROR(ROUND($C2204*VLOOKUP($O2204,'TM1.5SynthPop'!$A$2:$Q$1446,COLUMN('TM1.5SynthPop'!M$1),FALSE),0),0)</f>
        <v>32</v>
      </c>
      <c r="J2204">
        <f>IFERROR(ROUND($C2204*VLOOKUP($O2204,'TM1.5SynthPop'!$A$2:$Q$1446,COLUMN('TM1.5SynthPop'!N$1),FALSE),0),0)</f>
        <v>40</v>
      </c>
      <c r="K2204">
        <f t="shared" si="69"/>
        <v>70</v>
      </c>
      <c r="L2204">
        <f>Link21_SED!E2204</f>
        <v>1057</v>
      </c>
      <c r="M2204">
        <f>Link21_SED!F2204</f>
        <v>17</v>
      </c>
      <c r="O2204">
        <v>897</v>
      </c>
    </row>
    <row r="2205" spans="1:15">
      <c r="A2205" t="s">
        <v>20</v>
      </c>
      <c r="B2205">
        <v>2204</v>
      </c>
      <c r="C2205">
        <f>Link21_SED!D2205</f>
        <v>491</v>
      </c>
      <c r="D2205">
        <f>IFERROR(ROUND($C2205*VLOOKUP($O2205,'TM1.5SynthPop'!$A$2:$Q$1446,COLUMN('TM1.5SynthPop'!$P$2),FALSE),0),)</f>
        <v>314</v>
      </c>
      <c r="E2205">
        <f t="shared" si="68"/>
        <v>177</v>
      </c>
      <c r="F2205">
        <f>IFERROR(ROUND($C2205*VLOOKUP($O2205,'TM1.5SynthPop'!$A$2:$Q$1446,COLUMN('TM1.5SynthPop'!J$1),FALSE),0),0)</f>
        <v>88</v>
      </c>
      <c r="G2205">
        <f>IFERROR(ROUND($C2205*VLOOKUP($O2205,'TM1.5SynthPop'!$A$2:$Q$1446,COLUMN('TM1.5SynthPop'!K$1),FALSE),0),0)</f>
        <v>94</v>
      </c>
      <c r="H2205">
        <f>IFERROR(ROUND($C2205*VLOOKUP($O2205,'TM1.5SynthPop'!$A$2:$Q$1446,COLUMN('TM1.5SynthPop'!L$1),FALSE),0),0)</f>
        <v>97</v>
      </c>
      <c r="I2205">
        <f>IFERROR(ROUND($C2205*VLOOKUP($O2205,'TM1.5SynthPop'!$A$2:$Q$1446,COLUMN('TM1.5SynthPop'!M$1),FALSE),0),0)</f>
        <v>52</v>
      </c>
      <c r="J2205">
        <f>IFERROR(ROUND($C2205*VLOOKUP($O2205,'TM1.5SynthPop'!$A$2:$Q$1446,COLUMN('TM1.5SynthPop'!N$1),FALSE),0),0)</f>
        <v>58</v>
      </c>
      <c r="K2205">
        <f t="shared" si="69"/>
        <v>102</v>
      </c>
      <c r="L2205">
        <f>Link21_SED!E2205</f>
        <v>1702</v>
      </c>
      <c r="M2205">
        <f>Link21_SED!F2205</f>
        <v>0</v>
      </c>
      <c r="O2205">
        <v>899</v>
      </c>
    </row>
    <row r="2206" spans="1:15">
      <c r="A2206" t="s">
        <v>20</v>
      </c>
      <c r="B2206">
        <v>2205</v>
      </c>
      <c r="C2206">
        <f>Link21_SED!D2206</f>
        <v>456</v>
      </c>
      <c r="D2206">
        <f>IFERROR(ROUND($C2206*VLOOKUP($O2206,'TM1.5SynthPop'!$A$2:$Q$1446,COLUMN('TM1.5SynthPop'!$P$2),FALSE),0),)</f>
        <v>265</v>
      </c>
      <c r="E2206">
        <f t="shared" si="68"/>
        <v>191</v>
      </c>
      <c r="F2206">
        <f>IFERROR(ROUND($C2206*VLOOKUP($O2206,'TM1.5SynthPop'!$A$2:$Q$1446,COLUMN('TM1.5SynthPop'!J$1),FALSE),0),0)</f>
        <v>175</v>
      </c>
      <c r="G2206">
        <f>IFERROR(ROUND($C2206*VLOOKUP($O2206,'TM1.5SynthPop'!$A$2:$Q$1446,COLUMN('TM1.5SynthPop'!K$1),FALSE),0),0)</f>
        <v>160</v>
      </c>
      <c r="H2206">
        <f>IFERROR(ROUND($C2206*VLOOKUP($O2206,'TM1.5SynthPop'!$A$2:$Q$1446,COLUMN('TM1.5SynthPop'!L$1),FALSE),0),0)</f>
        <v>48</v>
      </c>
      <c r="I2206">
        <f>IFERROR(ROUND($C2206*VLOOKUP($O2206,'TM1.5SynthPop'!$A$2:$Q$1446,COLUMN('TM1.5SynthPop'!M$1),FALSE),0),0)</f>
        <v>32</v>
      </c>
      <c r="J2206">
        <f>IFERROR(ROUND($C2206*VLOOKUP($O2206,'TM1.5SynthPop'!$A$2:$Q$1446,COLUMN('TM1.5SynthPop'!N$1),FALSE),0),0)</f>
        <v>20</v>
      </c>
      <c r="K2206">
        <f t="shared" si="69"/>
        <v>21</v>
      </c>
      <c r="L2206">
        <f>Link21_SED!E2206</f>
        <v>1027</v>
      </c>
      <c r="M2206">
        <f>Link21_SED!F2206</f>
        <v>0</v>
      </c>
      <c r="O2206">
        <v>895</v>
      </c>
    </row>
    <row r="2207" spans="1:15">
      <c r="A2207" t="s">
        <v>20</v>
      </c>
      <c r="B2207">
        <v>2206</v>
      </c>
      <c r="C2207">
        <f>Link21_SED!D2207</f>
        <v>670</v>
      </c>
      <c r="D2207">
        <f>IFERROR(ROUND($C2207*VLOOKUP($O2207,'TM1.5SynthPop'!$A$2:$Q$1446,COLUMN('TM1.5SynthPop'!$P$2),FALSE),0),)</f>
        <v>397</v>
      </c>
      <c r="E2207">
        <f t="shared" si="68"/>
        <v>273</v>
      </c>
      <c r="F2207">
        <f>IFERROR(ROUND($C2207*VLOOKUP($O2207,'TM1.5SynthPop'!$A$2:$Q$1446,COLUMN('TM1.5SynthPop'!J$1),FALSE),0),0)</f>
        <v>141</v>
      </c>
      <c r="G2207">
        <f>IFERROR(ROUND($C2207*VLOOKUP($O2207,'TM1.5SynthPop'!$A$2:$Q$1446,COLUMN('TM1.5SynthPop'!K$1),FALSE),0),0)</f>
        <v>118</v>
      </c>
      <c r="H2207">
        <f>IFERROR(ROUND($C2207*VLOOKUP($O2207,'TM1.5SynthPop'!$A$2:$Q$1446,COLUMN('TM1.5SynthPop'!L$1),FALSE),0),0)</f>
        <v>131</v>
      </c>
      <c r="I2207">
        <f>IFERROR(ROUND($C2207*VLOOKUP($O2207,'TM1.5SynthPop'!$A$2:$Q$1446,COLUMN('TM1.5SynthPop'!M$1),FALSE),0),0)</f>
        <v>63</v>
      </c>
      <c r="J2207">
        <f>IFERROR(ROUND($C2207*VLOOKUP($O2207,'TM1.5SynthPop'!$A$2:$Q$1446,COLUMN('TM1.5SynthPop'!N$1),FALSE),0),0)</f>
        <v>77</v>
      </c>
      <c r="K2207">
        <f t="shared" si="69"/>
        <v>140</v>
      </c>
      <c r="L2207">
        <f>Link21_SED!E2207</f>
        <v>2114</v>
      </c>
      <c r="M2207">
        <f>Link21_SED!F2207</f>
        <v>0</v>
      </c>
      <c r="O2207">
        <v>898</v>
      </c>
    </row>
    <row r="2208" spans="1:15">
      <c r="A2208" t="s">
        <v>20</v>
      </c>
      <c r="B2208">
        <v>2207</v>
      </c>
      <c r="C2208">
        <f>Link21_SED!D2208</f>
        <v>633</v>
      </c>
      <c r="D2208">
        <f>IFERROR(ROUND($C2208*VLOOKUP($O2208,'TM1.5SynthPop'!$A$2:$Q$1446,COLUMN('TM1.5SynthPop'!$P$2),FALSE),0),)</f>
        <v>497</v>
      </c>
      <c r="E2208">
        <f t="shared" si="68"/>
        <v>136</v>
      </c>
      <c r="F2208">
        <f>IFERROR(ROUND($C2208*VLOOKUP($O2208,'TM1.5SynthPop'!$A$2:$Q$1446,COLUMN('TM1.5SynthPop'!J$1),FALSE),0),0)</f>
        <v>100</v>
      </c>
      <c r="G2208">
        <f>IFERROR(ROUND($C2208*VLOOKUP($O2208,'TM1.5SynthPop'!$A$2:$Q$1446,COLUMN('TM1.5SynthPop'!K$1),FALSE),0),0)</f>
        <v>63</v>
      </c>
      <c r="H2208">
        <f>IFERROR(ROUND($C2208*VLOOKUP($O2208,'TM1.5SynthPop'!$A$2:$Q$1446,COLUMN('TM1.5SynthPop'!L$1),FALSE),0),0)</f>
        <v>105</v>
      </c>
      <c r="I2208">
        <f>IFERROR(ROUND($C2208*VLOOKUP($O2208,'TM1.5SynthPop'!$A$2:$Q$1446,COLUMN('TM1.5SynthPop'!M$1),FALSE),0),0)</f>
        <v>86</v>
      </c>
      <c r="J2208">
        <f>IFERROR(ROUND($C2208*VLOOKUP($O2208,'TM1.5SynthPop'!$A$2:$Q$1446,COLUMN('TM1.5SynthPop'!N$1),FALSE),0),0)</f>
        <v>99</v>
      </c>
      <c r="K2208">
        <f t="shared" si="69"/>
        <v>180</v>
      </c>
      <c r="L2208">
        <f>Link21_SED!E2208</f>
        <v>1464</v>
      </c>
      <c r="M2208">
        <f>Link21_SED!F2208</f>
        <v>0</v>
      </c>
      <c r="O2208">
        <v>901</v>
      </c>
    </row>
    <row r="2209" spans="1:15">
      <c r="A2209" t="s">
        <v>20</v>
      </c>
      <c r="B2209">
        <v>2208</v>
      </c>
      <c r="C2209">
        <f>Link21_SED!D2209</f>
        <v>1502</v>
      </c>
      <c r="D2209">
        <f>IFERROR(ROUND($C2209*VLOOKUP($O2209,'TM1.5SynthPop'!$A$2:$Q$1446,COLUMN('TM1.5SynthPop'!$P$2),FALSE),0),)</f>
        <v>1300</v>
      </c>
      <c r="E2209">
        <f t="shared" si="68"/>
        <v>202</v>
      </c>
      <c r="F2209">
        <f>IFERROR(ROUND($C2209*VLOOKUP($O2209,'TM1.5SynthPop'!$A$2:$Q$1446,COLUMN('TM1.5SynthPop'!J$1),FALSE),0),0)</f>
        <v>67</v>
      </c>
      <c r="G2209">
        <f>IFERROR(ROUND($C2209*VLOOKUP($O2209,'TM1.5SynthPop'!$A$2:$Q$1446,COLUMN('TM1.5SynthPop'!K$1),FALSE),0),0)</f>
        <v>67</v>
      </c>
      <c r="H2209">
        <f>IFERROR(ROUND($C2209*VLOOKUP($O2209,'TM1.5SynthPop'!$A$2:$Q$1446,COLUMN('TM1.5SynthPop'!L$1),FALSE),0),0)</f>
        <v>207</v>
      </c>
      <c r="I2209">
        <f>IFERROR(ROUND($C2209*VLOOKUP($O2209,'TM1.5SynthPop'!$A$2:$Q$1446,COLUMN('TM1.5SynthPop'!M$1),FALSE),0),0)</f>
        <v>176</v>
      </c>
      <c r="J2209">
        <f>IFERROR(ROUND($C2209*VLOOKUP($O2209,'TM1.5SynthPop'!$A$2:$Q$1446,COLUMN('TM1.5SynthPop'!N$1),FALSE),0),0)</f>
        <v>303</v>
      </c>
      <c r="K2209">
        <f t="shared" si="69"/>
        <v>682</v>
      </c>
      <c r="L2209">
        <f>Link21_SED!E2209</f>
        <v>3243</v>
      </c>
      <c r="M2209">
        <f>Link21_SED!F2209</f>
        <v>0</v>
      </c>
      <c r="O2209">
        <v>885</v>
      </c>
    </row>
    <row r="2210" spans="1:15">
      <c r="A2210" t="s">
        <v>20</v>
      </c>
      <c r="B2210">
        <v>2209</v>
      </c>
      <c r="C2210">
        <f>Link21_SED!D2210</f>
        <v>2670</v>
      </c>
      <c r="D2210">
        <f>IFERROR(ROUND($C2210*VLOOKUP($O2210,'TM1.5SynthPop'!$A$2:$Q$1446,COLUMN('TM1.5SynthPop'!$P$2),FALSE),0),)</f>
        <v>1640</v>
      </c>
      <c r="E2210">
        <f t="shared" si="68"/>
        <v>1030</v>
      </c>
      <c r="F2210">
        <f>IFERROR(ROUND($C2210*VLOOKUP($O2210,'TM1.5SynthPop'!$A$2:$Q$1446,COLUMN('TM1.5SynthPop'!J$1),FALSE),0),0)</f>
        <v>599</v>
      </c>
      <c r="G2210">
        <f>IFERROR(ROUND($C2210*VLOOKUP($O2210,'TM1.5SynthPop'!$A$2:$Q$1446,COLUMN('TM1.5SynthPop'!K$1),FALSE),0),0)</f>
        <v>551</v>
      </c>
      <c r="H2210">
        <f>IFERROR(ROUND($C2210*VLOOKUP($O2210,'TM1.5SynthPop'!$A$2:$Q$1446,COLUMN('TM1.5SynthPop'!L$1),FALSE),0),0)</f>
        <v>484</v>
      </c>
      <c r="I2210">
        <f>IFERROR(ROUND($C2210*VLOOKUP($O2210,'TM1.5SynthPop'!$A$2:$Q$1446,COLUMN('TM1.5SynthPop'!M$1),FALSE),0),0)</f>
        <v>281</v>
      </c>
      <c r="J2210">
        <f>IFERROR(ROUND($C2210*VLOOKUP($O2210,'TM1.5SynthPop'!$A$2:$Q$1446,COLUMN('TM1.5SynthPop'!N$1),FALSE),0),0)</f>
        <v>253</v>
      </c>
      <c r="K2210">
        <f t="shared" si="69"/>
        <v>502</v>
      </c>
      <c r="L2210">
        <f>Link21_SED!E2210</f>
        <v>8239</v>
      </c>
      <c r="M2210">
        <f>Link21_SED!F2210</f>
        <v>0</v>
      </c>
      <c r="O2210">
        <v>900</v>
      </c>
    </row>
    <row r="2211" spans="1:15">
      <c r="A2211" t="s">
        <v>20</v>
      </c>
      <c r="B2211">
        <v>2210</v>
      </c>
      <c r="C2211">
        <f>Link21_SED!D2211</f>
        <v>455</v>
      </c>
      <c r="D2211">
        <f>IFERROR(ROUND($C2211*VLOOKUP($O2211,'TM1.5SynthPop'!$A$2:$Q$1446,COLUMN('TM1.5SynthPop'!$P$2),FALSE),0),)</f>
        <v>321</v>
      </c>
      <c r="E2211">
        <f t="shared" si="68"/>
        <v>134</v>
      </c>
      <c r="F2211">
        <f>IFERROR(ROUND($C2211*VLOOKUP($O2211,'TM1.5SynthPop'!$A$2:$Q$1446,COLUMN('TM1.5SynthPop'!J$1),FALSE),0),0)</f>
        <v>199</v>
      </c>
      <c r="G2211">
        <f>IFERROR(ROUND($C2211*VLOOKUP($O2211,'TM1.5SynthPop'!$A$2:$Q$1446,COLUMN('TM1.5SynthPop'!K$1),FALSE),0),0)</f>
        <v>124</v>
      </c>
      <c r="H2211">
        <f>IFERROR(ROUND($C2211*VLOOKUP($O2211,'TM1.5SynthPop'!$A$2:$Q$1446,COLUMN('TM1.5SynthPop'!L$1),FALSE),0),0)</f>
        <v>56</v>
      </c>
      <c r="I2211">
        <f>IFERROR(ROUND($C2211*VLOOKUP($O2211,'TM1.5SynthPop'!$A$2:$Q$1446,COLUMN('TM1.5SynthPop'!M$1),FALSE),0),0)</f>
        <v>41</v>
      </c>
      <c r="J2211">
        <f>IFERROR(ROUND($C2211*VLOOKUP($O2211,'TM1.5SynthPop'!$A$2:$Q$1446,COLUMN('TM1.5SynthPop'!N$1),FALSE),0),0)</f>
        <v>19</v>
      </c>
      <c r="K2211">
        <f t="shared" si="69"/>
        <v>16</v>
      </c>
      <c r="L2211">
        <f>Link21_SED!E2211</f>
        <v>1096</v>
      </c>
      <c r="M2211">
        <f>Link21_SED!F2211</f>
        <v>4</v>
      </c>
      <c r="O2211">
        <v>982</v>
      </c>
    </row>
    <row r="2212" spans="1:15">
      <c r="A2212" t="s">
        <v>20</v>
      </c>
      <c r="B2212">
        <v>2211</v>
      </c>
      <c r="C2212">
        <f>Link21_SED!D2212</f>
        <v>381</v>
      </c>
      <c r="D2212">
        <f>IFERROR(ROUND($C2212*VLOOKUP($O2212,'TM1.5SynthPop'!$A$2:$Q$1446,COLUMN('TM1.5SynthPop'!$P$2),FALSE),0),)</f>
        <v>205</v>
      </c>
      <c r="E2212">
        <f t="shared" si="68"/>
        <v>176</v>
      </c>
      <c r="F2212">
        <f>IFERROR(ROUND($C2212*VLOOKUP($O2212,'TM1.5SynthPop'!$A$2:$Q$1446,COLUMN('TM1.5SynthPop'!J$1),FALSE),0),0)</f>
        <v>46</v>
      </c>
      <c r="G2212">
        <f>IFERROR(ROUND($C2212*VLOOKUP($O2212,'TM1.5SynthPop'!$A$2:$Q$1446,COLUMN('TM1.5SynthPop'!K$1),FALSE),0),0)</f>
        <v>46</v>
      </c>
      <c r="H2212">
        <f>IFERROR(ROUND($C2212*VLOOKUP($O2212,'TM1.5SynthPop'!$A$2:$Q$1446,COLUMN('TM1.5SynthPop'!L$1),FALSE),0),0)</f>
        <v>77</v>
      </c>
      <c r="I2212">
        <f>IFERROR(ROUND($C2212*VLOOKUP($O2212,'TM1.5SynthPop'!$A$2:$Q$1446,COLUMN('TM1.5SynthPop'!M$1),FALSE),0),0)</f>
        <v>46</v>
      </c>
      <c r="J2212">
        <f>IFERROR(ROUND($C2212*VLOOKUP($O2212,'TM1.5SynthPop'!$A$2:$Q$1446,COLUMN('TM1.5SynthPop'!N$1),FALSE),0),0)</f>
        <v>56</v>
      </c>
      <c r="K2212">
        <f t="shared" si="69"/>
        <v>110</v>
      </c>
      <c r="L2212">
        <f>Link21_SED!E2212</f>
        <v>1063</v>
      </c>
      <c r="M2212">
        <f>Link21_SED!F2212</f>
        <v>0</v>
      </c>
      <c r="O2212">
        <v>888</v>
      </c>
    </row>
    <row r="2213" spans="1:15">
      <c r="A2213" t="s">
        <v>20</v>
      </c>
      <c r="B2213">
        <v>2212</v>
      </c>
      <c r="C2213">
        <f>Link21_SED!D2213</f>
        <v>259</v>
      </c>
      <c r="D2213">
        <f>IFERROR(ROUND($C2213*VLOOKUP($O2213,'TM1.5SynthPop'!$A$2:$Q$1446,COLUMN('TM1.5SynthPop'!$P$2),FALSE),0),)</f>
        <v>153</v>
      </c>
      <c r="E2213">
        <f t="shared" si="68"/>
        <v>106</v>
      </c>
      <c r="F2213">
        <f>IFERROR(ROUND($C2213*VLOOKUP($O2213,'TM1.5SynthPop'!$A$2:$Q$1446,COLUMN('TM1.5SynthPop'!J$1),FALSE),0),0)</f>
        <v>39</v>
      </c>
      <c r="G2213">
        <f>IFERROR(ROUND($C2213*VLOOKUP($O2213,'TM1.5SynthPop'!$A$2:$Q$1446,COLUMN('TM1.5SynthPop'!K$1),FALSE),0),0)</f>
        <v>43</v>
      </c>
      <c r="H2213">
        <f>IFERROR(ROUND($C2213*VLOOKUP($O2213,'TM1.5SynthPop'!$A$2:$Q$1446,COLUMN('TM1.5SynthPop'!L$1),FALSE),0),0)</f>
        <v>56</v>
      </c>
      <c r="I2213">
        <f>IFERROR(ROUND($C2213*VLOOKUP($O2213,'TM1.5SynthPop'!$A$2:$Q$1446,COLUMN('TM1.5SynthPop'!M$1),FALSE),0),0)</f>
        <v>29</v>
      </c>
      <c r="J2213">
        <f>IFERROR(ROUND($C2213*VLOOKUP($O2213,'TM1.5SynthPop'!$A$2:$Q$1446,COLUMN('TM1.5SynthPop'!N$1),FALSE),0),0)</f>
        <v>33</v>
      </c>
      <c r="K2213">
        <f t="shared" si="69"/>
        <v>59</v>
      </c>
      <c r="L2213">
        <f>Link21_SED!E2213</f>
        <v>826</v>
      </c>
      <c r="M2213">
        <f>Link21_SED!F2213</f>
        <v>0</v>
      </c>
      <c r="O2213">
        <v>890</v>
      </c>
    </row>
    <row r="2214" spans="1:15">
      <c r="A2214" t="s">
        <v>20</v>
      </c>
      <c r="B2214">
        <v>2213</v>
      </c>
      <c r="C2214">
        <f>Link21_SED!D2214</f>
        <v>369</v>
      </c>
      <c r="D2214">
        <f>IFERROR(ROUND($C2214*VLOOKUP($O2214,'TM1.5SynthPop'!$A$2:$Q$1446,COLUMN('TM1.5SynthPop'!$P$2),FALSE),0),)</f>
        <v>356</v>
      </c>
      <c r="E2214">
        <f t="shared" si="68"/>
        <v>13</v>
      </c>
      <c r="F2214">
        <f>IFERROR(ROUND($C2214*VLOOKUP($O2214,'TM1.5SynthPop'!$A$2:$Q$1446,COLUMN('TM1.5SynthPop'!J$1),FALSE),0),0)</f>
        <v>55</v>
      </c>
      <c r="G2214">
        <f>IFERROR(ROUND($C2214*VLOOKUP($O2214,'TM1.5SynthPop'!$A$2:$Q$1446,COLUMN('TM1.5SynthPop'!K$1),FALSE),0),0)</f>
        <v>27</v>
      </c>
      <c r="H2214">
        <f>IFERROR(ROUND($C2214*VLOOKUP($O2214,'TM1.5SynthPop'!$A$2:$Q$1446,COLUMN('TM1.5SynthPop'!L$1),FALSE),0),0)</f>
        <v>57</v>
      </c>
      <c r="I2214">
        <f>IFERROR(ROUND($C2214*VLOOKUP($O2214,'TM1.5SynthPop'!$A$2:$Q$1446,COLUMN('TM1.5SynthPop'!M$1),FALSE),0),0)</f>
        <v>37</v>
      </c>
      <c r="J2214">
        <f>IFERROR(ROUND($C2214*VLOOKUP($O2214,'TM1.5SynthPop'!$A$2:$Q$1446,COLUMN('TM1.5SynthPop'!N$1),FALSE),0),0)</f>
        <v>62</v>
      </c>
      <c r="K2214">
        <f t="shared" si="69"/>
        <v>131</v>
      </c>
      <c r="L2214">
        <f>Link21_SED!E2214</f>
        <v>562</v>
      </c>
      <c r="M2214">
        <f>Link21_SED!F2214</f>
        <v>0</v>
      </c>
      <c r="O2214">
        <v>939</v>
      </c>
    </row>
    <row r="2215" spans="1:15">
      <c r="A2215" t="s">
        <v>20</v>
      </c>
      <c r="B2215">
        <v>2214</v>
      </c>
      <c r="C2215">
        <f>Link21_SED!D2215</f>
        <v>254</v>
      </c>
      <c r="D2215">
        <f>IFERROR(ROUND($C2215*VLOOKUP($O2215,'TM1.5SynthPop'!$A$2:$Q$1446,COLUMN('TM1.5SynthPop'!$P$2),FALSE),0),)</f>
        <v>150</v>
      </c>
      <c r="E2215">
        <f t="shared" si="68"/>
        <v>104</v>
      </c>
      <c r="F2215">
        <f>IFERROR(ROUND($C2215*VLOOKUP($O2215,'TM1.5SynthPop'!$A$2:$Q$1446,COLUMN('TM1.5SynthPop'!J$1),FALSE),0),0)</f>
        <v>38</v>
      </c>
      <c r="G2215">
        <f>IFERROR(ROUND($C2215*VLOOKUP($O2215,'TM1.5SynthPop'!$A$2:$Q$1446,COLUMN('TM1.5SynthPop'!K$1),FALSE),0),0)</f>
        <v>42</v>
      </c>
      <c r="H2215">
        <f>IFERROR(ROUND($C2215*VLOOKUP($O2215,'TM1.5SynthPop'!$A$2:$Q$1446,COLUMN('TM1.5SynthPop'!L$1),FALSE),0),0)</f>
        <v>55</v>
      </c>
      <c r="I2215">
        <f>IFERROR(ROUND($C2215*VLOOKUP($O2215,'TM1.5SynthPop'!$A$2:$Q$1446,COLUMN('TM1.5SynthPop'!M$1),FALSE),0),0)</f>
        <v>28</v>
      </c>
      <c r="J2215">
        <f>IFERROR(ROUND($C2215*VLOOKUP($O2215,'TM1.5SynthPop'!$A$2:$Q$1446,COLUMN('TM1.5SynthPop'!N$1),FALSE),0),0)</f>
        <v>32</v>
      </c>
      <c r="K2215">
        <f t="shared" si="69"/>
        <v>59</v>
      </c>
      <c r="L2215">
        <f>Link21_SED!E2215</f>
        <v>893</v>
      </c>
      <c r="M2215">
        <f>Link21_SED!F2215</f>
        <v>0</v>
      </c>
      <c r="O2215">
        <v>890</v>
      </c>
    </row>
    <row r="2216" spans="1:15">
      <c r="A2216" t="s">
        <v>20</v>
      </c>
      <c r="B2216">
        <v>2215</v>
      </c>
      <c r="C2216">
        <f>Link21_SED!D2216</f>
        <v>383</v>
      </c>
      <c r="D2216">
        <f>IFERROR(ROUND($C2216*VLOOKUP($O2216,'TM1.5SynthPop'!$A$2:$Q$1446,COLUMN('TM1.5SynthPop'!$P$2),FALSE),0),)</f>
        <v>206</v>
      </c>
      <c r="E2216">
        <f t="shared" si="68"/>
        <v>177</v>
      </c>
      <c r="F2216">
        <f>IFERROR(ROUND($C2216*VLOOKUP($O2216,'TM1.5SynthPop'!$A$2:$Q$1446,COLUMN('TM1.5SynthPop'!J$1),FALSE),0),0)</f>
        <v>46</v>
      </c>
      <c r="G2216">
        <f>IFERROR(ROUND($C2216*VLOOKUP($O2216,'TM1.5SynthPop'!$A$2:$Q$1446,COLUMN('TM1.5SynthPop'!K$1),FALSE),0),0)</f>
        <v>46</v>
      </c>
      <c r="H2216">
        <f>IFERROR(ROUND($C2216*VLOOKUP($O2216,'TM1.5SynthPop'!$A$2:$Q$1446,COLUMN('TM1.5SynthPop'!L$1),FALSE),0),0)</f>
        <v>77</v>
      </c>
      <c r="I2216">
        <f>IFERROR(ROUND($C2216*VLOOKUP($O2216,'TM1.5SynthPop'!$A$2:$Q$1446,COLUMN('TM1.5SynthPop'!M$1),FALSE),0),0)</f>
        <v>46</v>
      </c>
      <c r="J2216">
        <f>IFERROR(ROUND($C2216*VLOOKUP($O2216,'TM1.5SynthPop'!$A$2:$Q$1446,COLUMN('TM1.5SynthPop'!N$1),FALSE),0),0)</f>
        <v>56</v>
      </c>
      <c r="K2216">
        <f t="shared" si="69"/>
        <v>112</v>
      </c>
      <c r="L2216">
        <f>Link21_SED!E2216</f>
        <v>1172</v>
      </c>
      <c r="M2216">
        <f>Link21_SED!F2216</f>
        <v>0</v>
      </c>
      <c r="O2216">
        <v>888</v>
      </c>
    </row>
    <row r="2217" spans="1:15">
      <c r="A2217" t="s">
        <v>20</v>
      </c>
      <c r="B2217">
        <v>2216</v>
      </c>
      <c r="C2217">
        <f>Link21_SED!D2217</f>
        <v>5247</v>
      </c>
      <c r="D2217">
        <f>IFERROR(ROUND($C2217*VLOOKUP($O2217,'TM1.5SynthPop'!$A$2:$Q$1446,COLUMN('TM1.5SynthPop'!$P$2),FALSE),0),)</f>
        <v>4817</v>
      </c>
      <c r="E2217">
        <f t="shared" si="68"/>
        <v>430</v>
      </c>
      <c r="F2217">
        <f>IFERROR(ROUND($C2217*VLOOKUP($O2217,'TM1.5SynthPop'!$A$2:$Q$1446,COLUMN('TM1.5SynthPop'!J$1),FALSE),0),0)</f>
        <v>1971</v>
      </c>
      <c r="G2217">
        <f>IFERROR(ROUND($C2217*VLOOKUP($O2217,'TM1.5SynthPop'!$A$2:$Q$1446,COLUMN('TM1.5SynthPop'!K$1),FALSE),0),0)</f>
        <v>1613</v>
      </c>
      <c r="H2217">
        <f>IFERROR(ROUND($C2217*VLOOKUP($O2217,'TM1.5SynthPop'!$A$2:$Q$1446,COLUMN('TM1.5SynthPop'!L$1),FALSE),0),0)</f>
        <v>727</v>
      </c>
      <c r="I2217">
        <f>IFERROR(ROUND($C2217*VLOOKUP($O2217,'TM1.5SynthPop'!$A$2:$Q$1446,COLUMN('TM1.5SynthPop'!M$1),FALSE),0),0)</f>
        <v>442</v>
      </c>
      <c r="J2217">
        <f>IFERROR(ROUND($C2217*VLOOKUP($O2217,'TM1.5SynthPop'!$A$2:$Q$1446,COLUMN('TM1.5SynthPop'!N$1),FALSE),0),0)</f>
        <v>235</v>
      </c>
      <c r="K2217">
        <f t="shared" si="69"/>
        <v>259</v>
      </c>
      <c r="L2217">
        <f>Link21_SED!E2217</f>
        <v>9003</v>
      </c>
      <c r="M2217">
        <f>Link21_SED!F2217</f>
        <v>86</v>
      </c>
      <c r="O2217">
        <v>946</v>
      </c>
    </row>
    <row r="2218" spans="1:15">
      <c r="A2218" t="s">
        <v>20</v>
      </c>
      <c r="B2218">
        <v>2217</v>
      </c>
      <c r="C2218">
        <f>Link21_SED!D2218</f>
        <v>656</v>
      </c>
      <c r="D2218">
        <f>IFERROR(ROUND($C2218*VLOOKUP($O2218,'TM1.5SynthPop'!$A$2:$Q$1446,COLUMN('TM1.5SynthPop'!$P$2),FALSE),0),)</f>
        <v>403</v>
      </c>
      <c r="E2218">
        <f t="shared" si="68"/>
        <v>253</v>
      </c>
      <c r="F2218">
        <f>IFERROR(ROUND($C2218*VLOOKUP($O2218,'TM1.5SynthPop'!$A$2:$Q$1446,COLUMN('TM1.5SynthPop'!J$1),FALSE),0),0)</f>
        <v>147</v>
      </c>
      <c r="G2218">
        <f>IFERROR(ROUND($C2218*VLOOKUP($O2218,'TM1.5SynthPop'!$A$2:$Q$1446,COLUMN('TM1.5SynthPop'!K$1),FALSE),0),0)</f>
        <v>135</v>
      </c>
      <c r="H2218">
        <f>IFERROR(ROUND($C2218*VLOOKUP($O2218,'TM1.5SynthPop'!$A$2:$Q$1446,COLUMN('TM1.5SynthPop'!L$1),FALSE),0),0)</f>
        <v>119</v>
      </c>
      <c r="I2218">
        <f>IFERROR(ROUND($C2218*VLOOKUP($O2218,'TM1.5SynthPop'!$A$2:$Q$1446,COLUMN('TM1.5SynthPop'!M$1),FALSE),0),0)</f>
        <v>69</v>
      </c>
      <c r="J2218">
        <f>IFERROR(ROUND($C2218*VLOOKUP($O2218,'TM1.5SynthPop'!$A$2:$Q$1446,COLUMN('TM1.5SynthPop'!N$1),FALSE),0),0)</f>
        <v>62</v>
      </c>
      <c r="K2218">
        <f t="shared" si="69"/>
        <v>124</v>
      </c>
      <c r="L2218">
        <f>Link21_SED!E2218</f>
        <v>2036</v>
      </c>
      <c r="M2218">
        <f>Link21_SED!F2218</f>
        <v>0</v>
      </c>
      <c r="O2218">
        <v>900</v>
      </c>
    </row>
    <row r="2219" spans="1:15">
      <c r="A2219" t="s">
        <v>20</v>
      </c>
      <c r="B2219">
        <v>2218</v>
      </c>
      <c r="C2219">
        <f>Link21_SED!D2219</f>
        <v>462</v>
      </c>
      <c r="D2219">
        <f>IFERROR(ROUND($C2219*VLOOKUP($O2219,'TM1.5SynthPop'!$A$2:$Q$1446,COLUMN('TM1.5SynthPop'!$P$2),FALSE),0),)</f>
        <v>280</v>
      </c>
      <c r="E2219">
        <f t="shared" si="68"/>
        <v>182</v>
      </c>
      <c r="F2219">
        <f>IFERROR(ROUND($C2219*VLOOKUP($O2219,'TM1.5SynthPop'!$A$2:$Q$1446,COLUMN('TM1.5SynthPop'!J$1),FALSE),0),0)</f>
        <v>99</v>
      </c>
      <c r="G2219">
        <f>IFERROR(ROUND($C2219*VLOOKUP($O2219,'TM1.5SynthPop'!$A$2:$Q$1446,COLUMN('TM1.5SynthPop'!K$1),FALSE),0),0)</f>
        <v>68</v>
      </c>
      <c r="H2219">
        <f>IFERROR(ROUND($C2219*VLOOKUP($O2219,'TM1.5SynthPop'!$A$2:$Q$1446,COLUMN('TM1.5SynthPop'!L$1),FALSE),0),0)</f>
        <v>84</v>
      </c>
      <c r="I2219">
        <f>IFERROR(ROUND($C2219*VLOOKUP($O2219,'TM1.5SynthPop'!$A$2:$Q$1446,COLUMN('TM1.5SynthPop'!M$1),FALSE),0),0)</f>
        <v>49</v>
      </c>
      <c r="J2219">
        <f>IFERROR(ROUND($C2219*VLOOKUP($O2219,'TM1.5SynthPop'!$A$2:$Q$1446,COLUMN('TM1.5SynthPop'!N$1),FALSE),0),0)</f>
        <v>58</v>
      </c>
      <c r="K2219">
        <f t="shared" si="69"/>
        <v>104</v>
      </c>
      <c r="L2219">
        <f>Link21_SED!E2219</f>
        <v>1325</v>
      </c>
      <c r="M2219">
        <f>Link21_SED!F2219</f>
        <v>0</v>
      </c>
      <c r="O2219">
        <v>889</v>
      </c>
    </row>
    <row r="2220" spans="1:15">
      <c r="A2220" t="s">
        <v>20</v>
      </c>
      <c r="B2220">
        <v>2219</v>
      </c>
      <c r="C2220">
        <f>Link21_SED!D2220</f>
        <v>363</v>
      </c>
      <c r="D2220">
        <f>IFERROR(ROUND($C2220*VLOOKUP($O2220,'TM1.5SynthPop'!$A$2:$Q$1446,COLUMN('TM1.5SynthPop'!$P$2),FALSE),0),)</f>
        <v>215</v>
      </c>
      <c r="E2220">
        <f t="shared" si="68"/>
        <v>148</v>
      </c>
      <c r="F2220">
        <f>IFERROR(ROUND($C2220*VLOOKUP($O2220,'TM1.5SynthPop'!$A$2:$Q$1446,COLUMN('TM1.5SynthPop'!J$1),FALSE),0),0)</f>
        <v>55</v>
      </c>
      <c r="G2220">
        <f>IFERROR(ROUND($C2220*VLOOKUP($O2220,'TM1.5SynthPop'!$A$2:$Q$1446,COLUMN('TM1.5SynthPop'!K$1),FALSE),0),0)</f>
        <v>60</v>
      </c>
      <c r="H2220">
        <f>IFERROR(ROUND($C2220*VLOOKUP($O2220,'TM1.5SynthPop'!$A$2:$Q$1446,COLUMN('TM1.5SynthPop'!L$1),FALSE),0),0)</f>
        <v>78</v>
      </c>
      <c r="I2220">
        <f>IFERROR(ROUND($C2220*VLOOKUP($O2220,'TM1.5SynthPop'!$A$2:$Q$1446,COLUMN('TM1.5SynthPop'!M$1),FALSE),0),0)</f>
        <v>41</v>
      </c>
      <c r="J2220">
        <f>IFERROR(ROUND($C2220*VLOOKUP($O2220,'TM1.5SynthPop'!$A$2:$Q$1446,COLUMN('TM1.5SynthPop'!N$1),FALSE),0),0)</f>
        <v>46</v>
      </c>
      <c r="K2220">
        <f t="shared" si="69"/>
        <v>83</v>
      </c>
      <c r="L2220">
        <f>Link21_SED!E2220</f>
        <v>1162</v>
      </c>
      <c r="M2220">
        <f>Link21_SED!F2220</f>
        <v>0</v>
      </c>
      <c r="O2220">
        <v>890</v>
      </c>
    </row>
    <row r="2221" spans="1:15">
      <c r="A2221" t="s">
        <v>20</v>
      </c>
      <c r="B2221">
        <v>2220</v>
      </c>
      <c r="C2221">
        <f>Link21_SED!D2221</f>
        <v>448</v>
      </c>
      <c r="D2221">
        <f>IFERROR(ROUND($C2221*VLOOKUP($O2221,'TM1.5SynthPop'!$A$2:$Q$1446,COLUMN('TM1.5SynthPop'!$P$2),FALSE),0),)</f>
        <v>290</v>
      </c>
      <c r="E2221">
        <f t="shared" ref="E2221:E2284" si="70">C2221-D2221</f>
        <v>158</v>
      </c>
      <c r="F2221">
        <f>IFERROR(ROUND($C2221*VLOOKUP($O2221,'TM1.5SynthPop'!$A$2:$Q$1446,COLUMN('TM1.5SynthPop'!J$1),FALSE),0),0)</f>
        <v>71</v>
      </c>
      <c r="G2221">
        <f>IFERROR(ROUND($C2221*VLOOKUP($O2221,'TM1.5SynthPop'!$A$2:$Q$1446,COLUMN('TM1.5SynthPop'!K$1),FALSE),0),0)</f>
        <v>76</v>
      </c>
      <c r="H2221">
        <f>IFERROR(ROUND($C2221*VLOOKUP($O2221,'TM1.5SynthPop'!$A$2:$Q$1446,COLUMN('TM1.5SynthPop'!L$1),FALSE),0),0)</f>
        <v>76</v>
      </c>
      <c r="I2221">
        <f>IFERROR(ROUND($C2221*VLOOKUP($O2221,'TM1.5SynthPop'!$A$2:$Q$1446,COLUMN('TM1.5SynthPop'!M$1),FALSE),0),0)</f>
        <v>46</v>
      </c>
      <c r="J2221">
        <f>IFERROR(ROUND($C2221*VLOOKUP($O2221,'TM1.5SynthPop'!$A$2:$Q$1446,COLUMN('TM1.5SynthPop'!N$1),FALSE),0),0)</f>
        <v>58</v>
      </c>
      <c r="K2221">
        <f t="shared" ref="K2221:K2284" si="71">C2221-SUM(F2221:J2221)</f>
        <v>121</v>
      </c>
      <c r="L2221">
        <f>Link21_SED!E2221</f>
        <v>1149</v>
      </c>
      <c r="M2221">
        <f>Link21_SED!F2221</f>
        <v>0</v>
      </c>
      <c r="O2221">
        <v>879</v>
      </c>
    </row>
    <row r="2222" spans="1:15">
      <c r="A2222" t="s">
        <v>20</v>
      </c>
      <c r="B2222">
        <v>2221</v>
      </c>
      <c r="C2222">
        <f>Link21_SED!D2222</f>
        <v>687</v>
      </c>
      <c r="D2222">
        <f>IFERROR(ROUND($C2222*VLOOKUP($O2222,'TM1.5SynthPop'!$A$2:$Q$1446,COLUMN('TM1.5SynthPop'!$P$2),FALSE),0),)</f>
        <v>405</v>
      </c>
      <c r="E2222">
        <f t="shared" si="70"/>
        <v>282</v>
      </c>
      <c r="F2222">
        <f>IFERROR(ROUND($C2222*VLOOKUP($O2222,'TM1.5SynthPop'!$A$2:$Q$1446,COLUMN('TM1.5SynthPop'!J$1),FALSE),0),0)</f>
        <v>187</v>
      </c>
      <c r="G2222">
        <f>IFERROR(ROUND($C2222*VLOOKUP($O2222,'TM1.5SynthPop'!$A$2:$Q$1446,COLUMN('TM1.5SynthPop'!K$1),FALSE),0),0)</f>
        <v>172</v>
      </c>
      <c r="H2222">
        <f>IFERROR(ROUND($C2222*VLOOKUP($O2222,'TM1.5SynthPop'!$A$2:$Q$1446,COLUMN('TM1.5SynthPop'!L$1),FALSE),0),0)</f>
        <v>118</v>
      </c>
      <c r="I2222">
        <f>IFERROR(ROUND($C2222*VLOOKUP($O2222,'TM1.5SynthPop'!$A$2:$Q$1446,COLUMN('TM1.5SynthPop'!M$1),FALSE),0),0)</f>
        <v>71</v>
      </c>
      <c r="J2222">
        <f>IFERROR(ROUND($C2222*VLOOKUP($O2222,'TM1.5SynthPop'!$A$2:$Q$1446,COLUMN('TM1.5SynthPop'!N$1),FALSE),0),0)</f>
        <v>50</v>
      </c>
      <c r="K2222">
        <f t="shared" si="71"/>
        <v>89</v>
      </c>
      <c r="L2222">
        <f>Link21_SED!E2222</f>
        <v>2079</v>
      </c>
      <c r="M2222">
        <f>Link21_SED!F2222</f>
        <v>216</v>
      </c>
      <c r="O2222">
        <v>894</v>
      </c>
    </row>
    <row r="2223" spans="1:15">
      <c r="A2223" t="s">
        <v>20</v>
      </c>
      <c r="B2223">
        <v>2222</v>
      </c>
      <c r="C2223">
        <f>Link21_SED!D2223</f>
        <v>388</v>
      </c>
      <c r="D2223">
        <f>IFERROR(ROUND($C2223*VLOOKUP($O2223,'TM1.5SynthPop'!$A$2:$Q$1446,COLUMN('TM1.5SynthPop'!$P$2),FALSE),0),)</f>
        <v>248</v>
      </c>
      <c r="E2223">
        <f t="shared" si="70"/>
        <v>140</v>
      </c>
      <c r="F2223">
        <f>IFERROR(ROUND($C2223*VLOOKUP($O2223,'TM1.5SynthPop'!$A$2:$Q$1446,COLUMN('TM1.5SynthPop'!J$1),FALSE),0),0)</f>
        <v>70</v>
      </c>
      <c r="G2223">
        <f>IFERROR(ROUND($C2223*VLOOKUP($O2223,'TM1.5SynthPop'!$A$2:$Q$1446,COLUMN('TM1.5SynthPop'!K$1),FALSE),0),0)</f>
        <v>74</v>
      </c>
      <c r="H2223">
        <f>IFERROR(ROUND($C2223*VLOOKUP($O2223,'TM1.5SynthPop'!$A$2:$Q$1446,COLUMN('TM1.5SynthPop'!L$1),FALSE),0),0)</f>
        <v>77</v>
      </c>
      <c r="I2223">
        <f>IFERROR(ROUND($C2223*VLOOKUP($O2223,'TM1.5SynthPop'!$A$2:$Q$1446,COLUMN('TM1.5SynthPop'!M$1),FALSE),0),0)</f>
        <v>41</v>
      </c>
      <c r="J2223">
        <f>IFERROR(ROUND($C2223*VLOOKUP($O2223,'TM1.5SynthPop'!$A$2:$Q$1446,COLUMN('TM1.5SynthPop'!N$1),FALSE),0),0)</f>
        <v>46</v>
      </c>
      <c r="K2223">
        <f t="shared" si="71"/>
        <v>80</v>
      </c>
      <c r="L2223">
        <f>Link21_SED!E2223</f>
        <v>1199</v>
      </c>
      <c r="M2223">
        <f>Link21_SED!F2223</f>
        <v>0</v>
      </c>
      <c r="O2223">
        <v>899</v>
      </c>
    </row>
    <row r="2224" spans="1:15">
      <c r="A2224" t="s">
        <v>20</v>
      </c>
      <c r="B2224">
        <v>2223</v>
      </c>
      <c r="C2224">
        <f>Link21_SED!D2224</f>
        <v>463</v>
      </c>
      <c r="D2224">
        <f>IFERROR(ROUND($C2224*VLOOKUP($O2224,'TM1.5SynthPop'!$A$2:$Q$1446,COLUMN('TM1.5SynthPop'!$P$2),FALSE),0),)</f>
        <v>296</v>
      </c>
      <c r="E2224">
        <f t="shared" si="70"/>
        <v>167</v>
      </c>
      <c r="F2224">
        <f>IFERROR(ROUND($C2224*VLOOKUP($O2224,'TM1.5SynthPop'!$A$2:$Q$1446,COLUMN('TM1.5SynthPop'!J$1),FALSE),0),0)</f>
        <v>83</v>
      </c>
      <c r="G2224">
        <f>IFERROR(ROUND($C2224*VLOOKUP($O2224,'TM1.5SynthPop'!$A$2:$Q$1446,COLUMN('TM1.5SynthPop'!K$1),FALSE),0),0)</f>
        <v>89</v>
      </c>
      <c r="H2224">
        <f>IFERROR(ROUND($C2224*VLOOKUP($O2224,'TM1.5SynthPop'!$A$2:$Q$1446,COLUMN('TM1.5SynthPop'!L$1),FALSE),0),0)</f>
        <v>92</v>
      </c>
      <c r="I2224">
        <f>IFERROR(ROUND($C2224*VLOOKUP($O2224,'TM1.5SynthPop'!$A$2:$Q$1446,COLUMN('TM1.5SynthPop'!M$1),FALSE),0),0)</f>
        <v>49</v>
      </c>
      <c r="J2224">
        <f>IFERROR(ROUND($C2224*VLOOKUP($O2224,'TM1.5SynthPop'!$A$2:$Q$1446,COLUMN('TM1.5SynthPop'!N$1),FALSE),0),0)</f>
        <v>55</v>
      </c>
      <c r="K2224">
        <f t="shared" si="71"/>
        <v>95</v>
      </c>
      <c r="L2224">
        <f>Link21_SED!E2224</f>
        <v>1314</v>
      </c>
      <c r="M2224">
        <f>Link21_SED!F2224</f>
        <v>0</v>
      </c>
      <c r="O2224">
        <v>899</v>
      </c>
    </row>
    <row r="2225" spans="1:15">
      <c r="A2225" t="s">
        <v>20</v>
      </c>
      <c r="B2225">
        <v>2224</v>
      </c>
      <c r="C2225">
        <f>Link21_SED!D2225</f>
        <v>432</v>
      </c>
      <c r="D2225">
        <f>IFERROR(ROUND($C2225*VLOOKUP($O2225,'TM1.5SynthPop'!$A$2:$Q$1446,COLUMN('TM1.5SynthPop'!$P$2),FALSE),0),)</f>
        <v>406</v>
      </c>
      <c r="E2225">
        <f t="shared" si="70"/>
        <v>26</v>
      </c>
      <c r="F2225">
        <f>IFERROR(ROUND($C2225*VLOOKUP($O2225,'TM1.5SynthPop'!$A$2:$Q$1446,COLUMN('TM1.5SynthPop'!J$1),FALSE),0),0)</f>
        <v>88</v>
      </c>
      <c r="G2225">
        <f>IFERROR(ROUND($C2225*VLOOKUP($O2225,'TM1.5SynthPop'!$A$2:$Q$1446,COLUMN('TM1.5SynthPop'!K$1),FALSE),0),0)</f>
        <v>56</v>
      </c>
      <c r="H2225">
        <f>IFERROR(ROUND($C2225*VLOOKUP($O2225,'TM1.5SynthPop'!$A$2:$Q$1446,COLUMN('TM1.5SynthPop'!L$1),FALSE),0),0)</f>
        <v>92</v>
      </c>
      <c r="I2225">
        <f>IFERROR(ROUND($C2225*VLOOKUP($O2225,'TM1.5SynthPop'!$A$2:$Q$1446,COLUMN('TM1.5SynthPop'!M$1),FALSE),0),0)</f>
        <v>55</v>
      </c>
      <c r="J2225">
        <f>IFERROR(ROUND($C2225*VLOOKUP($O2225,'TM1.5SynthPop'!$A$2:$Q$1446,COLUMN('TM1.5SynthPop'!N$1),FALSE),0),0)</f>
        <v>48</v>
      </c>
      <c r="K2225">
        <f t="shared" si="71"/>
        <v>93</v>
      </c>
      <c r="L2225">
        <f>Link21_SED!E2225</f>
        <v>895</v>
      </c>
      <c r="M2225">
        <f>Link21_SED!F2225</f>
        <v>22</v>
      </c>
      <c r="O2225">
        <v>943</v>
      </c>
    </row>
    <row r="2226" spans="1:15">
      <c r="A2226" t="s">
        <v>20</v>
      </c>
      <c r="B2226">
        <v>2225</v>
      </c>
      <c r="C2226">
        <f>Link21_SED!D2226</f>
        <v>466</v>
      </c>
      <c r="D2226">
        <f>IFERROR(ROUND($C2226*VLOOKUP($O2226,'TM1.5SynthPop'!$A$2:$Q$1446,COLUMN('TM1.5SynthPop'!$P$2),FALSE),0),)</f>
        <v>438</v>
      </c>
      <c r="E2226">
        <f t="shared" si="70"/>
        <v>28</v>
      </c>
      <c r="F2226">
        <f>IFERROR(ROUND($C2226*VLOOKUP($O2226,'TM1.5SynthPop'!$A$2:$Q$1446,COLUMN('TM1.5SynthPop'!J$1),FALSE),0),0)</f>
        <v>95</v>
      </c>
      <c r="G2226">
        <f>IFERROR(ROUND($C2226*VLOOKUP($O2226,'TM1.5SynthPop'!$A$2:$Q$1446,COLUMN('TM1.5SynthPop'!K$1),FALSE),0),0)</f>
        <v>60</v>
      </c>
      <c r="H2226">
        <f>IFERROR(ROUND($C2226*VLOOKUP($O2226,'TM1.5SynthPop'!$A$2:$Q$1446,COLUMN('TM1.5SynthPop'!L$1),FALSE),0),0)</f>
        <v>99</v>
      </c>
      <c r="I2226">
        <f>IFERROR(ROUND($C2226*VLOOKUP($O2226,'TM1.5SynthPop'!$A$2:$Q$1446,COLUMN('TM1.5SynthPop'!M$1),FALSE),0),0)</f>
        <v>59</v>
      </c>
      <c r="J2226">
        <f>IFERROR(ROUND($C2226*VLOOKUP($O2226,'TM1.5SynthPop'!$A$2:$Q$1446,COLUMN('TM1.5SynthPop'!N$1),FALSE),0),0)</f>
        <v>52</v>
      </c>
      <c r="K2226">
        <f t="shared" si="71"/>
        <v>101</v>
      </c>
      <c r="L2226">
        <f>Link21_SED!E2226</f>
        <v>992</v>
      </c>
      <c r="M2226">
        <f>Link21_SED!F2226</f>
        <v>0</v>
      </c>
      <c r="O2226">
        <v>943</v>
      </c>
    </row>
    <row r="2227" spans="1:15">
      <c r="A2227" t="s">
        <v>20</v>
      </c>
      <c r="B2227">
        <v>2226</v>
      </c>
      <c r="C2227">
        <f>Link21_SED!D2227</f>
        <v>3066</v>
      </c>
      <c r="D2227">
        <f>IFERROR(ROUND($C2227*VLOOKUP($O2227,'TM1.5SynthPop'!$A$2:$Q$1446,COLUMN('TM1.5SynthPop'!$P$2),FALSE),0),)</f>
        <v>3003</v>
      </c>
      <c r="E2227">
        <f t="shared" si="70"/>
        <v>63</v>
      </c>
      <c r="F2227">
        <f>IFERROR(ROUND($C2227*VLOOKUP($O2227,'TM1.5SynthPop'!$A$2:$Q$1446,COLUMN('TM1.5SynthPop'!J$1),FALSE),0),0)</f>
        <v>1468</v>
      </c>
      <c r="G2227">
        <f>IFERROR(ROUND($C2227*VLOOKUP($O2227,'TM1.5SynthPop'!$A$2:$Q$1446,COLUMN('TM1.5SynthPop'!K$1),FALSE),0),0)</f>
        <v>668</v>
      </c>
      <c r="H2227">
        <f>IFERROR(ROUND($C2227*VLOOKUP($O2227,'TM1.5SynthPop'!$A$2:$Q$1446,COLUMN('TM1.5SynthPop'!L$1),FALSE),0),0)</f>
        <v>434</v>
      </c>
      <c r="I2227">
        <f>IFERROR(ROUND($C2227*VLOOKUP($O2227,'TM1.5SynthPop'!$A$2:$Q$1446,COLUMN('TM1.5SynthPop'!M$1),FALSE),0),0)</f>
        <v>253</v>
      </c>
      <c r="J2227">
        <f>IFERROR(ROUND($C2227*VLOOKUP($O2227,'TM1.5SynthPop'!$A$2:$Q$1446,COLUMN('TM1.5SynthPop'!N$1),FALSE),0),0)</f>
        <v>158</v>
      </c>
      <c r="K2227">
        <f t="shared" si="71"/>
        <v>85</v>
      </c>
      <c r="L2227">
        <f>Link21_SED!E2227</f>
        <v>8158</v>
      </c>
      <c r="M2227">
        <f>Link21_SED!F2227</f>
        <v>0</v>
      </c>
      <c r="O2227">
        <v>971</v>
      </c>
    </row>
    <row r="2228" spans="1:15">
      <c r="A2228" t="s">
        <v>20</v>
      </c>
      <c r="B2228">
        <v>2227</v>
      </c>
      <c r="C2228">
        <f>Link21_SED!D2228</f>
        <v>523</v>
      </c>
      <c r="D2228">
        <f>IFERROR(ROUND($C2228*VLOOKUP($O2228,'TM1.5SynthPop'!$A$2:$Q$1446,COLUMN('TM1.5SynthPop'!$P$2),FALSE),0),)</f>
        <v>371</v>
      </c>
      <c r="E2228">
        <f t="shared" si="70"/>
        <v>152</v>
      </c>
      <c r="F2228">
        <f>IFERROR(ROUND($C2228*VLOOKUP($O2228,'TM1.5SynthPop'!$A$2:$Q$1446,COLUMN('TM1.5SynthPop'!J$1),FALSE),0),0)</f>
        <v>78</v>
      </c>
      <c r="G2228">
        <f>IFERROR(ROUND($C2228*VLOOKUP($O2228,'TM1.5SynthPop'!$A$2:$Q$1446,COLUMN('TM1.5SynthPop'!K$1),FALSE),0),0)</f>
        <v>73</v>
      </c>
      <c r="H2228">
        <f>IFERROR(ROUND($C2228*VLOOKUP($O2228,'TM1.5SynthPop'!$A$2:$Q$1446,COLUMN('TM1.5SynthPop'!L$1),FALSE),0),0)</f>
        <v>75</v>
      </c>
      <c r="I2228">
        <f>IFERROR(ROUND($C2228*VLOOKUP($O2228,'TM1.5SynthPop'!$A$2:$Q$1446,COLUMN('TM1.5SynthPop'!M$1),FALSE),0),0)</f>
        <v>66</v>
      </c>
      <c r="J2228">
        <f>IFERROR(ROUND($C2228*VLOOKUP($O2228,'TM1.5SynthPop'!$A$2:$Q$1446,COLUMN('TM1.5SynthPop'!N$1),FALSE),0),0)</f>
        <v>75</v>
      </c>
      <c r="K2228">
        <f t="shared" si="71"/>
        <v>156</v>
      </c>
      <c r="L2228">
        <f>Link21_SED!E2228</f>
        <v>1301</v>
      </c>
      <c r="M2228">
        <f>Link21_SED!F2228</f>
        <v>19</v>
      </c>
      <c r="O2228">
        <v>882</v>
      </c>
    </row>
    <row r="2229" spans="1:15">
      <c r="A2229" t="s">
        <v>20</v>
      </c>
      <c r="B2229">
        <v>2228</v>
      </c>
      <c r="C2229">
        <f>Link21_SED!D2229</f>
        <v>653</v>
      </c>
      <c r="D2229">
        <f>IFERROR(ROUND($C2229*VLOOKUP($O2229,'TM1.5SynthPop'!$A$2:$Q$1446,COLUMN('TM1.5SynthPop'!$P$2),FALSE),0),)</f>
        <v>614</v>
      </c>
      <c r="E2229">
        <f t="shared" si="70"/>
        <v>39</v>
      </c>
      <c r="F2229">
        <f>IFERROR(ROUND($C2229*VLOOKUP($O2229,'TM1.5SynthPop'!$A$2:$Q$1446,COLUMN('TM1.5SynthPop'!J$1),FALSE),0),0)</f>
        <v>133</v>
      </c>
      <c r="G2229">
        <f>IFERROR(ROUND($C2229*VLOOKUP($O2229,'TM1.5SynthPop'!$A$2:$Q$1446,COLUMN('TM1.5SynthPop'!K$1),FALSE),0),0)</f>
        <v>85</v>
      </c>
      <c r="H2229">
        <f>IFERROR(ROUND($C2229*VLOOKUP($O2229,'TM1.5SynthPop'!$A$2:$Q$1446,COLUMN('TM1.5SynthPop'!L$1),FALSE),0),0)</f>
        <v>139</v>
      </c>
      <c r="I2229">
        <f>IFERROR(ROUND($C2229*VLOOKUP($O2229,'TM1.5SynthPop'!$A$2:$Q$1446,COLUMN('TM1.5SynthPop'!M$1),FALSE),0),0)</f>
        <v>83</v>
      </c>
      <c r="J2229">
        <f>IFERROR(ROUND($C2229*VLOOKUP($O2229,'TM1.5SynthPop'!$A$2:$Q$1446,COLUMN('TM1.5SynthPop'!N$1),FALSE),0),0)</f>
        <v>72</v>
      </c>
      <c r="K2229">
        <f t="shared" si="71"/>
        <v>141</v>
      </c>
      <c r="L2229">
        <f>Link21_SED!E2229</f>
        <v>1082</v>
      </c>
      <c r="M2229">
        <f>Link21_SED!F2229</f>
        <v>0</v>
      </c>
      <c r="O2229">
        <v>943</v>
      </c>
    </row>
    <row r="2230" spans="1:15">
      <c r="A2230" t="s">
        <v>20</v>
      </c>
      <c r="B2230">
        <v>2229</v>
      </c>
      <c r="C2230">
        <f>Link21_SED!D2230</f>
        <v>324</v>
      </c>
      <c r="D2230">
        <f>IFERROR(ROUND($C2230*VLOOKUP($O2230,'TM1.5SynthPop'!$A$2:$Q$1446,COLUMN('TM1.5SynthPop'!$P$2),FALSE),0),)</f>
        <v>264</v>
      </c>
      <c r="E2230">
        <f t="shared" si="70"/>
        <v>60</v>
      </c>
      <c r="F2230">
        <f>IFERROR(ROUND($C2230*VLOOKUP($O2230,'TM1.5SynthPop'!$A$2:$Q$1446,COLUMN('TM1.5SynthPop'!J$1),FALSE),0),0)</f>
        <v>17</v>
      </c>
      <c r="G2230">
        <f>IFERROR(ROUND($C2230*VLOOKUP($O2230,'TM1.5SynthPop'!$A$2:$Q$1446,COLUMN('TM1.5SynthPop'!K$1),FALSE),0),0)</f>
        <v>18</v>
      </c>
      <c r="H2230">
        <f>IFERROR(ROUND($C2230*VLOOKUP($O2230,'TM1.5SynthPop'!$A$2:$Q$1446,COLUMN('TM1.5SynthPop'!L$1),FALSE),0),0)</f>
        <v>42</v>
      </c>
      <c r="I2230">
        <f>IFERROR(ROUND($C2230*VLOOKUP($O2230,'TM1.5SynthPop'!$A$2:$Q$1446,COLUMN('TM1.5SynthPop'!M$1),FALSE),0),0)</f>
        <v>30</v>
      </c>
      <c r="J2230">
        <f>IFERROR(ROUND($C2230*VLOOKUP($O2230,'TM1.5SynthPop'!$A$2:$Q$1446,COLUMN('TM1.5SynthPop'!N$1),FALSE),0),0)</f>
        <v>58</v>
      </c>
      <c r="K2230">
        <f t="shared" si="71"/>
        <v>159</v>
      </c>
      <c r="L2230">
        <f>Link21_SED!E2230</f>
        <v>824</v>
      </c>
      <c r="M2230">
        <f>Link21_SED!F2230</f>
        <v>0</v>
      </c>
      <c r="O2230">
        <v>938</v>
      </c>
    </row>
    <row r="2231" spans="1:15">
      <c r="A2231" t="s">
        <v>20</v>
      </c>
      <c r="B2231">
        <v>2230</v>
      </c>
      <c r="C2231">
        <f>Link21_SED!D2231</f>
        <v>533</v>
      </c>
      <c r="D2231">
        <f>IFERROR(ROUND($C2231*VLOOKUP($O2231,'TM1.5SynthPop'!$A$2:$Q$1446,COLUMN('TM1.5SynthPop'!$P$2),FALSE),0),)</f>
        <v>451</v>
      </c>
      <c r="E2231">
        <f t="shared" si="70"/>
        <v>82</v>
      </c>
      <c r="F2231">
        <f>IFERROR(ROUND($C2231*VLOOKUP($O2231,'TM1.5SynthPop'!$A$2:$Q$1446,COLUMN('TM1.5SynthPop'!J$1),FALSE),0),0)</f>
        <v>56</v>
      </c>
      <c r="G2231">
        <f>IFERROR(ROUND($C2231*VLOOKUP($O2231,'TM1.5SynthPop'!$A$2:$Q$1446,COLUMN('TM1.5SynthPop'!K$1),FALSE),0),0)</f>
        <v>78</v>
      </c>
      <c r="H2231">
        <f>IFERROR(ROUND($C2231*VLOOKUP($O2231,'TM1.5SynthPop'!$A$2:$Q$1446,COLUMN('TM1.5SynthPop'!L$1),FALSE),0),0)</f>
        <v>68</v>
      </c>
      <c r="I2231">
        <f>IFERROR(ROUND($C2231*VLOOKUP($O2231,'TM1.5SynthPop'!$A$2:$Q$1446,COLUMN('TM1.5SynthPop'!M$1),FALSE),0),0)</f>
        <v>76</v>
      </c>
      <c r="J2231">
        <f>IFERROR(ROUND($C2231*VLOOKUP($O2231,'TM1.5SynthPop'!$A$2:$Q$1446,COLUMN('TM1.5SynthPop'!N$1),FALSE),0),0)</f>
        <v>78</v>
      </c>
      <c r="K2231">
        <f t="shared" si="71"/>
        <v>177</v>
      </c>
      <c r="L2231">
        <f>Link21_SED!E2231</f>
        <v>1299</v>
      </c>
      <c r="M2231">
        <f>Link21_SED!F2231</f>
        <v>0</v>
      </c>
      <c r="O2231">
        <v>951</v>
      </c>
    </row>
    <row r="2232" spans="1:15">
      <c r="A2232" t="s">
        <v>20</v>
      </c>
      <c r="B2232">
        <v>2231</v>
      </c>
      <c r="C2232">
        <f>Link21_SED!D2232</f>
        <v>392</v>
      </c>
      <c r="D2232">
        <f>IFERROR(ROUND($C2232*VLOOKUP($O2232,'TM1.5SynthPop'!$A$2:$Q$1446,COLUMN('TM1.5SynthPop'!$P$2),FALSE),0),)</f>
        <v>298</v>
      </c>
      <c r="E2232">
        <f t="shared" si="70"/>
        <v>94</v>
      </c>
      <c r="F2232">
        <f>IFERROR(ROUND($C2232*VLOOKUP($O2232,'TM1.5SynthPop'!$A$2:$Q$1446,COLUMN('TM1.5SynthPop'!J$1),FALSE),0),0)</f>
        <v>10</v>
      </c>
      <c r="G2232">
        <f>IFERROR(ROUND($C2232*VLOOKUP($O2232,'TM1.5SynthPop'!$A$2:$Q$1446,COLUMN('TM1.5SynthPop'!K$1),FALSE),0),0)</f>
        <v>12</v>
      </c>
      <c r="H2232">
        <f>IFERROR(ROUND($C2232*VLOOKUP($O2232,'TM1.5SynthPop'!$A$2:$Q$1446,COLUMN('TM1.5SynthPop'!L$1),FALSE),0),0)</f>
        <v>46</v>
      </c>
      <c r="I2232">
        <f>IFERROR(ROUND($C2232*VLOOKUP($O2232,'TM1.5SynthPop'!$A$2:$Q$1446,COLUMN('TM1.5SynthPop'!M$1),FALSE),0),0)</f>
        <v>40</v>
      </c>
      <c r="J2232">
        <f>IFERROR(ROUND($C2232*VLOOKUP($O2232,'TM1.5SynthPop'!$A$2:$Q$1446,COLUMN('TM1.5SynthPop'!N$1),FALSE),0),0)</f>
        <v>72</v>
      </c>
      <c r="K2232">
        <f t="shared" si="71"/>
        <v>212</v>
      </c>
      <c r="L2232">
        <f>Link21_SED!E2232</f>
        <v>1043</v>
      </c>
      <c r="M2232">
        <f>Link21_SED!F2232</f>
        <v>0</v>
      </c>
      <c r="O2232">
        <v>918</v>
      </c>
    </row>
    <row r="2233" spans="1:15">
      <c r="A2233" t="s">
        <v>20</v>
      </c>
      <c r="B2233">
        <v>2232</v>
      </c>
      <c r="C2233">
        <f>Link21_SED!D2233</f>
        <v>850</v>
      </c>
      <c r="D2233">
        <f>IFERROR(ROUND($C2233*VLOOKUP($O2233,'TM1.5SynthPop'!$A$2:$Q$1446,COLUMN('TM1.5SynthPop'!$P$2),FALSE),0),)</f>
        <v>501</v>
      </c>
      <c r="E2233">
        <f t="shared" si="70"/>
        <v>349</v>
      </c>
      <c r="F2233">
        <f>IFERROR(ROUND($C2233*VLOOKUP($O2233,'TM1.5SynthPop'!$A$2:$Q$1446,COLUMN('TM1.5SynthPop'!J$1),FALSE),0),0)</f>
        <v>232</v>
      </c>
      <c r="G2233">
        <f>IFERROR(ROUND($C2233*VLOOKUP($O2233,'TM1.5SynthPop'!$A$2:$Q$1446,COLUMN('TM1.5SynthPop'!K$1),FALSE),0),0)</f>
        <v>213</v>
      </c>
      <c r="H2233">
        <f>IFERROR(ROUND($C2233*VLOOKUP($O2233,'TM1.5SynthPop'!$A$2:$Q$1446,COLUMN('TM1.5SynthPop'!L$1),FALSE),0),0)</f>
        <v>145</v>
      </c>
      <c r="I2233">
        <f>IFERROR(ROUND($C2233*VLOOKUP($O2233,'TM1.5SynthPop'!$A$2:$Q$1446,COLUMN('TM1.5SynthPop'!M$1),FALSE),0),0)</f>
        <v>88</v>
      </c>
      <c r="J2233">
        <f>IFERROR(ROUND($C2233*VLOOKUP($O2233,'TM1.5SynthPop'!$A$2:$Q$1446,COLUMN('TM1.5SynthPop'!N$1),FALSE),0),0)</f>
        <v>62</v>
      </c>
      <c r="K2233">
        <f t="shared" si="71"/>
        <v>110</v>
      </c>
      <c r="L2233">
        <f>Link21_SED!E2233</f>
        <v>2469</v>
      </c>
      <c r="M2233">
        <f>Link21_SED!F2233</f>
        <v>9</v>
      </c>
      <c r="O2233">
        <v>894</v>
      </c>
    </row>
    <row r="2234" spans="1:15">
      <c r="A2234" t="s">
        <v>20</v>
      </c>
      <c r="B2234">
        <v>2233</v>
      </c>
      <c r="C2234">
        <f>Link21_SED!D2234</f>
        <v>406</v>
      </c>
      <c r="D2234">
        <f>IFERROR(ROUND($C2234*VLOOKUP($O2234,'TM1.5SynthPop'!$A$2:$Q$1446,COLUMN('TM1.5SynthPop'!$P$2),FALSE),0),)</f>
        <v>396</v>
      </c>
      <c r="E2234">
        <f t="shared" si="70"/>
        <v>10</v>
      </c>
      <c r="F2234">
        <f>IFERROR(ROUND($C2234*VLOOKUP($O2234,'TM1.5SynthPop'!$A$2:$Q$1446,COLUMN('TM1.5SynthPop'!J$1),FALSE),0),0)</f>
        <v>67</v>
      </c>
      <c r="G2234">
        <f>IFERROR(ROUND($C2234*VLOOKUP($O2234,'TM1.5SynthPop'!$A$2:$Q$1446,COLUMN('TM1.5SynthPop'!K$1),FALSE),0),0)</f>
        <v>40</v>
      </c>
      <c r="H2234">
        <f>IFERROR(ROUND($C2234*VLOOKUP($O2234,'TM1.5SynthPop'!$A$2:$Q$1446,COLUMN('TM1.5SynthPop'!L$1),FALSE),0),0)</f>
        <v>71</v>
      </c>
      <c r="I2234">
        <f>IFERROR(ROUND($C2234*VLOOKUP($O2234,'TM1.5SynthPop'!$A$2:$Q$1446,COLUMN('TM1.5SynthPop'!M$1),FALSE),0),0)</f>
        <v>53</v>
      </c>
      <c r="J2234">
        <f>IFERROR(ROUND($C2234*VLOOKUP($O2234,'TM1.5SynthPop'!$A$2:$Q$1446,COLUMN('TM1.5SynthPop'!N$1),FALSE),0),0)</f>
        <v>63</v>
      </c>
      <c r="K2234">
        <f t="shared" si="71"/>
        <v>112</v>
      </c>
      <c r="L2234">
        <f>Link21_SED!E2234</f>
        <v>708</v>
      </c>
      <c r="M2234">
        <f>Link21_SED!F2234</f>
        <v>32</v>
      </c>
      <c r="O2234">
        <v>940</v>
      </c>
    </row>
    <row r="2235" spans="1:15">
      <c r="A2235" t="s">
        <v>20</v>
      </c>
      <c r="B2235">
        <v>2234</v>
      </c>
      <c r="C2235">
        <f>Link21_SED!D2235</f>
        <v>263</v>
      </c>
      <c r="D2235">
        <f>IFERROR(ROUND($C2235*VLOOKUP($O2235,'TM1.5SynthPop'!$A$2:$Q$1446,COLUMN('TM1.5SynthPop'!$P$2),FALSE),0),)</f>
        <v>127</v>
      </c>
      <c r="E2235">
        <f t="shared" si="70"/>
        <v>136</v>
      </c>
      <c r="F2235">
        <f>IFERROR(ROUND($C2235*VLOOKUP($O2235,'TM1.5SynthPop'!$A$2:$Q$1446,COLUMN('TM1.5SynthPop'!J$1),FALSE),0),0)</f>
        <v>60</v>
      </c>
      <c r="G2235">
        <f>IFERROR(ROUND($C2235*VLOOKUP($O2235,'TM1.5SynthPop'!$A$2:$Q$1446,COLUMN('TM1.5SynthPop'!K$1),FALSE),0),0)</f>
        <v>55</v>
      </c>
      <c r="H2235">
        <f>IFERROR(ROUND($C2235*VLOOKUP($O2235,'TM1.5SynthPop'!$A$2:$Q$1446,COLUMN('TM1.5SynthPop'!L$1),FALSE),0),0)</f>
        <v>46</v>
      </c>
      <c r="I2235">
        <f>IFERROR(ROUND($C2235*VLOOKUP($O2235,'TM1.5SynthPop'!$A$2:$Q$1446,COLUMN('TM1.5SynthPop'!M$1),FALSE),0),0)</f>
        <v>33</v>
      </c>
      <c r="J2235">
        <f>IFERROR(ROUND($C2235*VLOOKUP($O2235,'TM1.5SynthPop'!$A$2:$Q$1446,COLUMN('TM1.5SynthPop'!N$1),FALSE),0),0)</f>
        <v>25</v>
      </c>
      <c r="K2235">
        <f t="shared" si="71"/>
        <v>44</v>
      </c>
      <c r="L2235">
        <f>Link21_SED!E2235</f>
        <v>736</v>
      </c>
      <c r="M2235">
        <f>Link21_SED!F2235</f>
        <v>0</v>
      </c>
      <c r="O2235">
        <v>928</v>
      </c>
    </row>
    <row r="2236" spans="1:15">
      <c r="A2236" t="s">
        <v>20</v>
      </c>
      <c r="B2236">
        <v>2235</v>
      </c>
      <c r="C2236">
        <f>Link21_SED!D2236</f>
        <v>665</v>
      </c>
      <c r="D2236">
        <f>IFERROR(ROUND($C2236*VLOOKUP($O2236,'TM1.5SynthPop'!$A$2:$Q$1446,COLUMN('TM1.5SynthPop'!$P$2),FALSE),0),)</f>
        <v>469</v>
      </c>
      <c r="E2236">
        <f t="shared" si="70"/>
        <v>196</v>
      </c>
      <c r="F2236">
        <f>IFERROR(ROUND($C2236*VLOOKUP($O2236,'TM1.5SynthPop'!$A$2:$Q$1446,COLUMN('TM1.5SynthPop'!J$1),FALSE),0),0)</f>
        <v>249</v>
      </c>
      <c r="G2236">
        <f>IFERROR(ROUND($C2236*VLOOKUP($O2236,'TM1.5SynthPop'!$A$2:$Q$1446,COLUMN('TM1.5SynthPop'!K$1),FALSE),0),0)</f>
        <v>142</v>
      </c>
      <c r="H2236">
        <f>IFERROR(ROUND($C2236*VLOOKUP($O2236,'TM1.5SynthPop'!$A$2:$Q$1446,COLUMN('TM1.5SynthPop'!L$1),FALSE),0),0)</f>
        <v>116</v>
      </c>
      <c r="I2236">
        <f>IFERROR(ROUND($C2236*VLOOKUP($O2236,'TM1.5SynthPop'!$A$2:$Q$1446,COLUMN('TM1.5SynthPop'!M$1),FALSE),0),0)</f>
        <v>71</v>
      </c>
      <c r="J2236">
        <f>IFERROR(ROUND($C2236*VLOOKUP($O2236,'TM1.5SynthPop'!$A$2:$Q$1446,COLUMN('TM1.5SynthPop'!N$1),FALSE),0),0)</f>
        <v>40</v>
      </c>
      <c r="K2236">
        <f t="shared" si="71"/>
        <v>47</v>
      </c>
      <c r="L2236">
        <f>Link21_SED!E2236</f>
        <v>1590</v>
      </c>
      <c r="M2236">
        <f>Link21_SED!F2236</f>
        <v>0</v>
      </c>
      <c r="O2236">
        <v>980</v>
      </c>
    </row>
    <row r="2237" spans="1:15">
      <c r="A2237" t="s">
        <v>20</v>
      </c>
      <c r="B2237">
        <v>2236</v>
      </c>
      <c r="C2237">
        <f>Link21_SED!D2237</f>
        <v>606</v>
      </c>
      <c r="D2237">
        <f>IFERROR(ROUND($C2237*VLOOKUP($O2237,'TM1.5SynthPop'!$A$2:$Q$1446,COLUMN('TM1.5SynthPop'!$P$2),FALSE),0),)</f>
        <v>538</v>
      </c>
      <c r="E2237">
        <f t="shared" si="70"/>
        <v>68</v>
      </c>
      <c r="F2237">
        <f>IFERROR(ROUND($C2237*VLOOKUP($O2237,'TM1.5SynthPop'!$A$2:$Q$1446,COLUMN('TM1.5SynthPop'!J$1),FALSE),0),0)</f>
        <v>90</v>
      </c>
      <c r="G2237">
        <f>IFERROR(ROUND($C2237*VLOOKUP($O2237,'TM1.5SynthPop'!$A$2:$Q$1446,COLUMN('TM1.5SynthPop'!K$1),FALSE),0),0)</f>
        <v>85</v>
      </c>
      <c r="H2237">
        <f>IFERROR(ROUND($C2237*VLOOKUP($O2237,'TM1.5SynthPop'!$A$2:$Q$1446,COLUMN('TM1.5SynthPop'!L$1),FALSE),0),0)</f>
        <v>86</v>
      </c>
      <c r="I2237">
        <f>IFERROR(ROUND($C2237*VLOOKUP($O2237,'TM1.5SynthPop'!$A$2:$Q$1446,COLUMN('TM1.5SynthPop'!M$1),FALSE),0),0)</f>
        <v>68</v>
      </c>
      <c r="J2237">
        <f>IFERROR(ROUND($C2237*VLOOKUP($O2237,'TM1.5SynthPop'!$A$2:$Q$1446,COLUMN('TM1.5SynthPop'!N$1),FALSE),0),0)</f>
        <v>84</v>
      </c>
      <c r="K2237">
        <f t="shared" si="71"/>
        <v>193</v>
      </c>
      <c r="L2237">
        <f>Link21_SED!E2237</f>
        <v>1139</v>
      </c>
      <c r="M2237">
        <f>Link21_SED!F2237</f>
        <v>0</v>
      </c>
      <c r="O2237">
        <v>922</v>
      </c>
    </row>
    <row r="2238" spans="1:15">
      <c r="A2238" t="s">
        <v>20</v>
      </c>
      <c r="B2238">
        <v>2237</v>
      </c>
      <c r="C2238">
        <f>Link21_SED!D2238</f>
        <v>566</v>
      </c>
      <c r="D2238">
        <f>IFERROR(ROUND($C2238*VLOOKUP($O2238,'TM1.5SynthPop'!$A$2:$Q$1446,COLUMN('TM1.5SynthPop'!$P$2),FALSE),0),)</f>
        <v>302</v>
      </c>
      <c r="E2238">
        <f t="shared" si="70"/>
        <v>264</v>
      </c>
      <c r="F2238">
        <f>IFERROR(ROUND($C2238*VLOOKUP($O2238,'TM1.5SynthPop'!$A$2:$Q$1446,COLUMN('TM1.5SynthPop'!J$1),FALSE),0),0)</f>
        <v>33</v>
      </c>
      <c r="G2238">
        <f>IFERROR(ROUND($C2238*VLOOKUP($O2238,'TM1.5SynthPop'!$A$2:$Q$1446,COLUMN('TM1.5SynthPop'!K$1),FALSE),0),0)</f>
        <v>49</v>
      </c>
      <c r="H2238">
        <f>IFERROR(ROUND($C2238*VLOOKUP($O2238,'TM1.5SynthPop'!$A$2:$Q$1446,COLUMN('TM1.5SynthPop'!L$1),FALSE),0),0)</f>
        <v>116</v>
      </c>
      <c r="I2238">
        <f>IFERROR(ROUND($C2238*VLOOKUP($O2238,'TM1.5SynthPop'!$A$2:$Q$1446,COLUMN('TM1.5SynthPop'!M$1),FALSE),0),0)</f>
        <v>56</v>
      </c>
      <c r="J2238">
        <f>IFERROR(ROUND($C2238*VLOOKUP($O2238,'TM1.5SynthPop'!$A$2:$Q$1446,COLUMN('TM1.5SynthPop'!N$1),FALSE),0),0)</f>
        <v>109</v>
      </c>
      <c r="K2238">
        <f t="shared" si="71"/>
        <v>203</v>
      </c>
      <c r="L2238">
        <f>Link21_SED!E2238</f>
        <v>1873</v>
      </c>
      <c r="M2238">
        <f>Link21_SED!F2238</f>
        <v>0</v>
      </c>
      <c r="O2238">
        <v>877</v>
      </c>
    </row>
    <row r="2239" spans="1:15">
      <c r="A2239" t="s">
        <v>20</v>
      </c>
      <c r="B2239">
        <v>2238</v>
      </c>
      <c r="C2239">
        <f>Link21_SED!D2239</f>
        <v>265</v>
      </c>
      <c r="D2239">
        <f>IFERROR(ROUND($C2239*VLOOKUP($O2239,'TM1.5SynthPop'!$A$2:$Q$1446,COLUMN('TM1.5SynthPop'!$P$2),FALSE),0),)</f>
        <v>216</v>
      </c>
      <c r="E2239">
        <f t="shared" si="70"/>
        <v>49</v>
      </c>
      <c r="F2239">
        <f>IFERROR(ROUND($C2239*VLOOKUP($O2239,'TM1.5SynthPop'!$A$2:$Q$1446,COLUMN('TM1.5SynthPop'!J$1),FALSE),0),0)</f>
        <v>14</v>
      </c>
      <c r="G2239">
        <f>IFERROR(ROUND($C2239*VLOOKUP($O2239,'TM1.5SynthPop'!$A$2:$Q$1446,COLUMN('TM1.5SynthPop'!K$1),FALSE),0),0)</f>
        <v>14</v>
      </c>
      <c r="H2239">
        <f>IFERROR(ROUND($C2239*VLOOKUP($O2239,'TM1.5SynthPop'!$A$2:$Q$1446,COLUMN('TM1.5SynthPop'!L$1),FALSE),0),0)</f>
        <v>35</v>
      </c>
      <c r="I2239">
        <f>IFERROR(ROUND($C2239*VLOOKUP($O2239,'TM1.5SynthPop'!$A$2:$Q$1446,COLUMN('TM1.5SynthPop'!M$1),FALSE),0),0)</f>
        <v>24</v>
      </c>
      <c r="J2239">
        <f>IFERROR(ROUND($C2239*VLOOKUP($O2239,'TM1.5SynthPop'!$A$2:$Q$1446,COLUMN('TM1.5SynthPop'!N$1),FALSE),0),0)</f>
        <v>48</v>
      </c>
      <c r="K2239">
        <f t="shared" si="71"/>
        <v>130</v>
      </c>
      <c r="L2239">
        <f>Link21_SED!E2239</f>
        <v>652</v>
      </c>
      <c r="M2239">
        <f>Link21_SED!F2239</f>
        <v>0</v>
      </c>
      <c r="O2239">
        <v>938</v>
      </c>
    </row>
    <row r="2240" spans="1:15">
      <c r="A2240" t="s">
        <v>20</v>
      </c>
      <c r="B2240">
        <v>2239</v>
      </c>
      <c r="C2240">
        <f>Link21_SED!D2240</f>
        <v>457</v>
      </c>
      <c r="D2240">
        <f>IFERROR(ROUND($C2240*VLOOKUP($O2240,'TM1.5SynthPop'!$A$2:$Q$1446,COLUMN('TM1.5SynthPop'!$P$2),FALSE),0),)</f>
        <v>406</v>
      </c>
      <c r="E2240">
        <f t="shared" si="70"/>
        <v>51</v>
      </c>
      <c r="F2240">
        <f>IFERROR(ROUND($C2240*VLOOKUP($O2240,'TM1.5SynthPop'!$A$2:$Q$1446,COLUMN('TM1.5SynthPop'!J$1),FALSE),0),0)</f>
        <v>68</v>
      </c>
      <c r="G2240">
        <f>IFERROR(ROUND($C2240*VLOOKUP($O2240,'TM1.5SynthPop'!$A$2:$Q$1446,COLUMN('TM1.5SynthPop'!K$1),FALSE),0),0)</f>
        <v>64</v>
      </c>
      <c r="H2240">
        <f>IFERROR(ROUND($C2240*VLOOKUP($O2240,'TM1.5SynthPop'!$A$2:$Q$1446,COLUMN('TM1.5SynthPop'!L$1),FALSE),0),0)</f>
        <v>65</v>
      </c>
      <c r="I2240">
        <f>IFERROR(ROUND($C2240*VLOOKUP($O2240,'TM1.5SynthPop'!$A$2:$Q$1446,COLUMN('TM1.5SynthPop'!M$1),FALSE),0),0)</f>
        <v>52</v>
      </c>
      <c r="J2240">
        <f>IFERROR(ROUND($C2240*VLOOKUP($O2240,'TM1.5SynthPop'!$A$2:$Q$1446,COLUMN('TM1.5SynthPop'!N$1),FALSE),0),0)</f>
        <v>63</v>
      </c>
      <c r="K2240">
        <f t="shared" si="71"/>
        <v>145</v>
      </c>
      <c r="L2240">
        <f>Link21_SED!E2240</f>
        <v>867</v>
      </c>
      <c r="M2240">
        <f>Link21_SED!F2240</f>
        <v>0</v>
      </c>
      <c r="O2240">
        <v>922</v>
      </c>
    </row>
    <row r="2241" spans="1:15">
      <c r="A2241" t="s">
        <v>20</v>
      </c>
      <c r="B2241">
        <v>2240</v>
      </c>
      <c r="C2241">
        <f>Link21_SED!D2241</f>
        <v>351</v>
      </c>
      <c r="D2241">
        <f>IFERROR(ROUND($C2241*VLOOKUP($O2241,'TM1.5SynthPop'!$A$2:$Q$1446,COLUMN('TM1.5SynthPop'!$P$2),FALSE),0),)</f>
        <v>185</v>
      </c>
      <c r="E2241">
        <f t="shared" si="70"/>
        <v>166</v>
      </c>
      <c r="F2241">
        <f>IFERROR(ROUND($C2241*VLOOKUP($O2241,'TM1.5SynthPop'!$A$2:$Q$1446,COLUMN('TM1.5SynthPop'!J$1),FALSE),0),0)</f>
        <v>52</v>
      </c>
      <c r="G2241">
        <f>IFERROR(ROUND($C2241*VLOOKUP($O2241,'TM1.5SynthPop'!$A$2:$Q$1446,COLUMN('TM1.5SynthPop'!K$1),FALSE),0),0)</f>
        <v>56</v>
      </c>
      <c r="H2241">
        <f>IFERROR(ROUND($C2241*VLOOKUP($O2241,'TM1.5SynthPop'!$A$2:$Q$1446,COLUMN('TM1.5SynthPop'!L$1),FALSE),0),0)</f>
        <v>63</v>
      </c>
      <c r="I2241">
        <f>IFERROR(ROUND($C2241*VLOOKUP($O2241,'TM1.5SynthPop'!$A$2:$Q$1446,COLUMN('TM1.5SynthPop'!M$1),FALSE),0),0)</f>
        <v>41</v>
      </c>
      <c r="J2241">
        <f>IFERROR(ROUND($C2241*VLOOKUP($O2241,'TM1.5SynthPop'!$A$2:$Q$1446,COLUMN('TM1.5SynthPop'!N$1),FALSE),0),0)</f>
        <v>49</v>
      </c>
      <c r="K2241">
        <f t="shared" si="71"/>
        <v>90</v>
      </c>
      <c r="L2241">
        <f>Link21_SED!E2241</f>
        <v>1043</v>
      </c>
      <c r="M2241">
        <f>Link21_SED!F2241</f>
        <v>15</v>
      </c>
      <c r="O2241">
        <v>891</v>
      </c>
    </row>
    <row r="2242" spans="1:15">
      <c r="A2242" t="s">
        <v>20</v>
      </c>
      <c r="B2242">
        <v>2241</v>
      </c>
      <c r="C2242">
        <f>Link21_SED!D2242</f>
        <v>543</v>
      </c>
      <c r="D2242">
        <f>IFERROR(ROUND($C2242*VLOOKUP($O2242,'TM1.5SynthPop'!$A$2:$Q$1446,COLUMN('TM1.5SynthPop'!$P$2),FALSE),0),)</f>
        <v>490</v>
      </c>
      <c r="E2242">
        <f t="shared" si="70"/>
        <v>53</v>
      </c>
      <c r="F2242">
        <f>IFERROR(ROUND($C2242*VLOOKUP($O2242,'TM1.5SynthPop'!$A$2:$Q$1446,COLUMN('TM1.5SynthPop'!J$1),FALSE),0),0)</f>
        <v>47</v>
      </c>
      <c r="G2242">
        <f>IFERROR(ROUND($C2242*VLOOKUP($O2242,'TM1.5SynthPop'!$A$2:$Q$1446,COLUMN('TM1.5SynthPop'!K$1),FALSE),0),0)</f>
        <v>55</v>
      </c>
      <c r="H2242">
        <f>IFERROR(ROUND($C2242*VLOOKUP($O2242,'TM1.5SynthPop'!$A$2:$Q$1446,COLUMN('TM1.5SynthPop'!L$1),FALSE),0),0)</f>
        <v>73</v>
      </c>
      <c r="I2242">
        <f>IFERROR(ROUND($C2242*VLOOKUP($O2242,'TM1.5SynthPop'!$A$2:$Q$1446,COLUMN('TM1.5SynthPop'!M$1),FALSE),0),0)</f>
        <v>73</v>
      </c>
      <c r="J2242">
        <f>IFERROR(ROUND($C2242*VLOOKUP($O2242,'TM1.5SynthPop'!$A$2:$Q$1446,COLUMN('TM1.5SynthPop'!N$1),FALSE),0),0)</f>
        <v>86</v>
      </c>
      <c r="K2242">
        <f t="shared" si="71"/>
        <v>209</v>
      </c>
      <c r="L2242">
        <f>Link21_SED!E2242</f>
        <v>1024</v>
      </c>
      <c r="M2242">
        <f>Link21_SED!F2242</f>
        <v>7</v>
      </c>
      <c r="O2242">
        <v>958</v>
      </c>
    </row>
    <row r="2243" spans="1:15">
      <c r="A2243" t="s">
        <v>20</v>
      </c>
      <c r="B2243">
        <v>2242</v>
      </c>
      <c r="C2243">
        <f>Link21_SED!D2243</f>
        <v>490</v>
      </c>
      <c r="D2243">
        <f>IFERROR(ROUND($C2243*VLOOKUP($O2243,'TM1.5SynthPop'!$A$2:$Q$1446,COLUMN('TM1.5SynthPop'!$P$2),FALSE),0),)</f>
        <v>424</v>
      </c>
      <c r="E2243">
        <f t="shared" si="70"/>
        <v>66</v>
      </c>
      <c r="F2243">
        <f>IFERROR(ROUND($C2243*VLOOKUP($O2243,'TM1.5SynthPop'!$A$2:$Q$1446,COLUMN('TM1.5SynthPop'!J$1),FALSE),0),0)</f>
        <v>78</v>
      </c>
      <c r="G2243">
        <f>IFERROR(ROUND($C2243*VLOOKUP($O2243,'TM1.5SynthPop'!$A$2:$Q$1446,COLUMN('TM1.5SynthPop'!K$1),FALSE),0),0)</f>
        <v>93</v>
      </c>
      <c r="H2243">
        <f>IFERROR(ROUND($C2243*VLOOKUP($O2243,'TM1.5SynthPop'!$A$2:$Q$1446,COLUMN('TM1.5SynthPop'!L$1),FALSE),0),0)</f>
        <v>75</v>
      </c>
      <c r="I2243">
        <f>IFERROR(ROUND($C2243*VLOOKUP($O2243,'TM1.5SynthPop'!$A$2:$Q$1446,COLUMN('TM1.5SynthPop'!M$1),FALSE),0),0)</f>
        <v>61</v>
      </c>
      <c r="J2243">
        <f>IFERROR(ROUND($C2243*VLOOKUP($O2243,'TM1.5SynthPop'!$A$2:$Q$1446,COLUMN('TM1.5SynthPop'!N$1),FALSE),0),0)</f>
        <v>64</v>
      </c>
      <c r="K2243">
        <f t="shared" si="71"/>
        <v>119</v>
      </c>
      <c r="L2243">
        <f>Link21_SED!E2243</f>
        <v>1121</v>
      </c>
      <c r="M2243">
        <f>Link21_SED!F2243</f>
        <v>0</v>
      </c>
      <c r="O2243">
        <v>956</v>
      </c>
    </row>
    <row r="2244" spans="1:15">
      <c r="A2244" t="s">
        <v>20</v>
      </c>
      <c r="B2244">
        <v>2243</v>
      </c>
      <c r="C2244">
        <f>Link21_SED!D2244</f>
        <v>537</v>
      </c>
      <c r="D2244">
        <f>IFERROR(ROUND($C2244*VLOOKUP($O2244,'TM1.5SynthPop'!$A$2:$Q$1446,COLUMN('TM1.5SynthPop'!$P$2),FALSE),0),)</f>
        <v>465</v>
      </c>
      <c r="E2244">
        <f t="shared" si="70"/>
        <v>72</v>
      </c>
      <c r="F2244">
        <f>IFERROR(ROUND($C2244*VLOOKUP($O2244,'TM1.5SynthPop'!$A$2:$Q$1446,COLUMN('TM1.5SynthPop'!J$1),FALSE),0),0)</f>
        <v>86</v>
      </c>
      <c r="G2244">
        <f>IFERROR(ROUND($C2244*VLOOKUP($O2244,'TM1.5SynthPop'!$A$2:$Q$1446,COLUMN('TM1.5SynthPop'!K$1),FALSE),0),0)</f>
        <v>101</v>
      </c>
      <c r="H2244">
        <f>IFERROR(ROUND($C2244*VLOOKUP($O2244,'TM1.5SynthPop'!$A$2:$Q$1446,COLUMN('TM1.5SynthPop'!L$1),FALSE),0),0)</f>
        <v>82</v>
      </c>
      <c r="I2244">
        <f>IFERROR(ROUND($C2244*VLOOKUP($O2244,'TM1.5SynthPop'!$A$2:$Q$1446,COLUMN('TM1.5SynthPop'!M$1),FALSE),0),0)</f>
        <v>67</v>
      </c>
      <c r="J2244">
        <f>IFERROR(ROUND($C2244*VLOOKUP($O2244,'TM1.5SynthPop'!$A$2:$Q$1446,COLUMN('TM1.5SynthPop'!N$1),FALSE),0),0)</f>
        <v>70</v>
      </c>
      <c r="K2244">
        <f t="shared" si="71"/>
        <v>131</v>
      </c>
      <c r="L2244">
        <f>Link21_SED!E2244</f>
        <v>1064</v>
      </c>
      <c r="M2244">
        <f>Link21_SED!F2244</f>
        <v>147</v>
      </c>
      <c r="O2244">
        <v>956</v>
      </c>
    </row>
    <row r="2245" spans="1:15">
      <c r="A2245" t="s">
        <v>20</v>
      </c>
      <c r="B2245">
        <v>2244</v>
      </c>
      <c r="C2245">
        <f>Link21_SED!D2245</f>
        <v>547</v>
      </c>
      <c r="D2245">
        <f>IFERROR(ROUND($C2245*VLOOKUP($O2245,'TM1.5SynthPop'!$A$2:$Q$1446,COLUMN('TM1.5SynthPop'!$P$2),FALSE),0),)</f>
        <v>436</v>
      </c>
      <c r="E2245">
        <f t="shared" si="70"/>
        <v>111</v>
      </c>
      <c r="F2245">
        <f>IFERROR(ROUND($C2245*VLOOKUP($O2245,'TM1.5SynthPop'!$A$2:$Q$1446,COLUMN('TM1.5SynthPop'!J$1),FALSE),0),0)</f>
        <v>62</v>
      </c>
      <c r="G2245">
        <f>IFERROR(ROUND($C2245*VLOOKUP($O2245,'TM1.5SynthPop'!$A$2:$Q$1446,COLUMN('TM1.5SynthPop'!K$1),FALSE),0),0)</f>
        <v>49</v>
      </c>
      <c r="H2245">
        <f>IFERROR(ROUND($C2245*VLOOKUP($O2245,'TM1.5SynthPop'!$A$2:$Q$1446,COLUMN('TM1.5SynthPop'!L$1),FALSE),0),0)</f>
        <v>70</v>
      </c>
      <c r="I2245">
        <f>IFERROR(ROUND($C2245*VLOOKUP($O2245,'TM1.5SynthPop'!$A$2:$Q$1446,COLUMN('TM1.5SynthPop'!M$1),FALSE),0),0)</f>
        <v>88</v>
      </c>
      <c r="J2245">
        <f>IFERROR(ROUND($C2245*VLOOKUP($O2245,'TM1.5SynthPop'!$A$2:$Q$1446,COLUMN('TM1.5SynthPop'!N$1),FALSE),0),0)</f>
        <v>92</v>
      </c>
      <c r="K2245">
        <f t="shared" si="71"/>
        <v>186</v>
      </c>
      <c r="L2245">
        <f>Link21_SED!E2245</f>
        <v>1372</v>
      </c>
      <c r="M2245">
        <f>Link21_SED!F2245</f>
        <v>235</v>
      </c>
      <c r="O2245">
        <v>887</v>
      </c>
    </row>
    <row r="2246" spans="1:15">
      <c r="A2246" t="s">
        <v>20</v>
      </c>
      <c r="B2246">
        <v>2245</v>
      </c>
      <c r="C2246">
        <f>Link21_SED!D2246</f>
        <v>293</v>
      </c>
      <c r="D2246">
        <f>IFERROR(ROUND($C2246*VLOOKUP($O2246,'TM1.5SynthPop'!$A$2:$Q$1446,COLUMN('TM1.5SynthPop'!$P$2),FALSE),0),)</f>
        <v>251</v>
      </c>
      <c r="E2246">
        <f t="shared" si="70"/>
        <v>42</v>
      </c>
      <c r="F2246">
        <f>IFERROR(ROUND($C2246*VLOOKUP($O2246,'TM1.5SynthPop'!$A$2:$Q$1446,COLUMN('TM1.5SynthPop'!J$1),FALSE),0),0)</f>
        <v>78</v>
      </c>
      <c r="G2246">
        <f>IFERROR(ROUND($C2246*VLOOKUP($O2246,'TM1.5SynthPop'!$A$2:$Q$1446,COLUMN('TM1.5SynthPop'!K$1),FALSE),0),0)</f>
        <v>43</v>
      </c>
      <c r="H2246">
        <f>IFERROR(ROUND($C2246*VLOOKUP($O2246,'TM1.5SynthPop'!$A$2:$Q$1446,COLUMN('TM1.5SynthPop'!L$1),FALSE),0),0)</f>
        <v>51</v>
      </c>
      <c r="I2246">
        <f>IFERROR(ROUND($C2246*VLOOKUP($O2246,'TM1.5SynthPop'!$A$2:$Q$1446,COLUMN('TM1.5SynthPop'!M$1),FALSE),0),0)</f>
        <v>35</v>
      </c>
      <c r="J2246">
        <f>IFERROR(ROUND($C2246*VLOOKUP($O2246,'TM1.5SynthPop'!$A$2:$Q$1446,COLUMN('TM1.5SynthPop'!N$1),FALSE),0),0)</f>
        <v>29</v>
      </c>
      <c r="K2246">
        <f t="shared" si="71"/>
        <v>57</v>
      </c>
      <c r="L2246">
        <f>Link21_SED!E2246</f>
        <v>699</v>
      </c>
      <c r="M2246">
        <f>Link21_SED!F2246</f>
        <v>0</v>
      </c>
      <c r="O2246">
        <v>936</v>
      </c>
    </row>
    <row r="2247" spans="1:15">
      <c r="A2247" t="s">
        <v>20</v>
      </c>
      <c r="B2247">
        <v>2246</v>
      </c>
      <c r="C2247">
        <f>Link21_SED!D2247</f>
        <v>487</v>
      </c>
      <c r="D2247">
        <f>IFERROR(ROUND($C2247*VLOOKUP($O2247,'TM1.5SynthPop'!$A$2:$Q$1446,COLUMN('TM1.5SynthPop'!$P$2),FALSE),0),)</f>
        <v>362</v>
      </c>
      <c r="E2247">
        <f t="shared" si="70"/>
        <v>125</v>
      </c>
      <c r="F2247">
        <f>IFERROR(ROUND($C2247*VLOOKUP($O2247,'TM1.5SynthPop'!$A$2:$Q$1446,COLUMN('TM1.5SynthPop'!J$1),FALSE),0),0)</f>
        <v>97</v>
      </c>
      <c r="G2247">
        <f>IFERROR(ROUND($C2247*VLOOKUP($O2247,'TM1.5SynthPop'!$A$2:$Q$1446,COLUMN('TM1.5SynthPop'!K$1),FALSE),0),0)</f>
        <v>59</v>
      </c>
      <c r="H2247">
        <f>IFERROR(ROUND($C2247*VLOOKUP($O2247,'TM1.5SynthPop'!$A$2:$Q$1446,COLUMN('TM1.5SynthPop'!L$1),FALSE),0),0)</f>
        <v>93</v>
      </c>
      <c r="I2247">
        <f>IFERROR(ROUND($C2247*VLOOKUP($O2247,'TM1.5SynthPop'!$A$2:$Q$1446,COLUMN('TM1.5SynthPop'!M$1),FALSE),0),0)</f>
        <v>66</v>
      </c>
      <c r="J2247">
        <f>IFERROR(ROUND($C2247*VLOOKUP($O2247,'TM1.5SynthPop'!$A$2:$Q$1446,COLUMN('TM1.5SynthPop'!N$1),FALSE),0),0)</f>
        <v>57</v>
      </c>
      <c r="K2247">
        <f t="shared" si="71"/>
        <v>115</v>
      </c>
      <c r="L2247">
        <f>Link21_SED!E2247</f>
        <v>1309</v>
      </c>
      <c r="M2247">
        <f>Link21_SED!F2247</f>
        <v>0</v>
      </c>
      <c r="O2247">
        <v>931</v>
      </c>
    </row>
    <row r="2248" spans="1:15">
      <c r="A2248" t="s">
        <v>20</v>
      </c>
      <c r="B2248">
        <v>2247</v>
      </c>
      <c r="C2248">
        <f>Link21_SED!D2248</f>
        <v>267</v>
      </c>
      <c r="D2248">
        <f>IFERROR(ROUND($C2248*VLOOKUP($O2248,'TM1.5SynthPop'!$A$2:$Q$1446,COLUMN('TM1.5SynthPop'!$P$2),FALSE),0),)</f>
        <v>216</v>
      </c>
      <c r="E2248">
        <f t="shared" si="70"/>
        <v>51</v>
      </c>
      <c r="F2248">
        <f>IFERROR(ROUND($C2248*VLOOKUP($O2248,'TM1.5SynthPop'!$A$2:$Q$1446,COLUMN('TM1.5SynthPop'!J$1),FALSE),0),0)</f>
        <v>63</v>
      </c>
      <c r="G2248">
        <f>IFERROR(ROUND($C2248*VLOOKUP($O2248,'TM1.5SynthPop'!$A$2:$Q$1446,COLUMN('TM1.5SynthPop'!K$1),FALSE),0),0)</f>
        <v>35</v>
      </c>
      <c r="H2248">
        <f>IFERROR(ROUND($C2248*VLOOKUP($O2248,'TM1.5SynthPop'!$A$2:$Q$1446,COLUMN('TM1.5SynthPop'!L$1),FALSE),0),0)</f>
        <v>60</v>
      </c>
      <c r="I2248">
        <f>IFERROR(ROUND($C2248*VLOOKUP($O2248,'TM1.5SynthPop'!$A$2:$Q$1446,COLUMN('TM1.5SynthPop'!M$1),FALSE),0),0)</f>
        <v>33</v>
      </c>
      <c r="J2248">
        <f>IFERROR(ROUND($C2248*VLOOKUP($O2248,'TM1.5SynthPop'!$A$2:$Q$1446,COLUMN('TM1.5SynthPop'!N$1),FALSE),0),0)</f>
        <v>29</v>
      </c>
      <c r="K2248">
        <f t="shared" si="71"/>
        <v>47</v>
      </c>
      <c r="L2248">
        <f>Link21_SED!E2248</f>
        <v>766</v>
      </c>
      <c r="M2248">
        <f>Link21_SED!F2248</f>
        <v>0</v>
      </c>
      <c r="O2248">
        <v>935</v>
      </c>
    </row>
    <row r="2249" spans="1:15">
      <c r="A2249" t="s">
        <v>20</v>
      </c>
      <c r="B2249">
        <v>2248</v>
      </c>
      <c r="C2249">
        <f>Link21_SED!D2249</f>
        <v>1658</v>
      </c>
      <c r="D2249">
        <f>IFERROR(ROUND($C2249*VLOOKUP($O2249,'TM1.5SynthPop'!$A$2:$Q$1446,COLUMN('TM1.5SynthPop'!$P$2),FALSE),0),)</f>
        <v>1097</v>
      </c>
      <c r="E2249">
        <f t="shared" si="70"/>
        <v>561</v>
      </c>
      <c r="F2249">
        <f>IFERROR(ROUND($C2249*VLOOKUP($O2249,'TM1.5SynthPop'!$A$2:$Q$1446,COLUMN('TM1.5SynthPop'!J$1),FALSE),0),0)</f>
        <v>601</v>
      </c>
      <c r="G2249">
        <f>IFERROR(ROUND($C2249*VLOOKUP($O2249,'TM1.5SynthPop'!$A$2:$Q$1446,COLUMN('TM1.5SynthPop'!K$1),FALSE),0),0)</f>
        <v>483</v>
      </c>
      <c r="H2249">
        <f>IFERROR(ROUND($C2249*VLOOKUP($O2249,'TM1.5SynthPop'!$A$2:$Q$1446,COLUMN('TM1.5SynthPop'!L$1),FALSE),0),0)</f>
        <v>162</v>
      </c>
      <c r="I2249">
        <f>IFERROR(ROUND($C2249*VLOOKUP($O2249,'TM1.5SynthPop'!$A$2:$Q$1446,COLUMN('TM1.5SynthPop'!M$1),FALSE),0),0)</f>
        <v>180</v>
      </c>
      <c r="J2249">
        <f>IFERROR(ROUND($C2249*VLOOKUP($O2249,'TM1.5SynthPop'!$A$2:$Q$1446,COLUMN('TM1.5SynthPop'!N$1),FALSE),0),0)</f>
        <v>103</v>
      </c>
      <c r="K2249">
        <f t="shared" si="71"/>
        <v>129</v>
      </c>
      <c r="L2249">
        <f>Link21_SED!E2249</f>
        <v>5238</v>
      </c>
      <c r="M2249">
        <f>Link21_SED!F2249</f>
        <v>13</v>
      </c>
      <c r="O2249">
        <v>926</v>
      </c>
    </row>
    <row r="2250" spans="1:15">
      <c r="A2250" t="s">
        <v>20</v>
      </c>
      <c r="B2250">
        <v>2249</v>
      </c>
      <c r="C2250">
        <f>Link21_SED!D2250</f>
        <v>446</v>
      </c>
      <c r="D2250">
        <f>IFERROR(ROUND($C2250*VLOOKUP($O2250,'TM1.5SynthPop'!$A$2:$Q$1446,COLUMN('TM1.5SynthPop'!$P$2),FALSE),0),)</f>
        <v>382</v>
      </c>
      <c r="E2250">
        <f t="shared" si="70"/>
        <v>64</v>
      </c>
      <c r="F2250">
        <f>IFERROR(ROUND($C2250*VLOOKUP($O2250,'TM1.5SynthPop'!$A$2:$Q$1446,COLUMN('TM1.5SynthPop'!J$1),FALSE),0),0)</f>
        <v>119</v>
      </c>
      <c r="G2250">
        <f>IFERROR(ROUND($C2250*VLOOKUP($O2250,'TM1.5SynthPop'!$A$2:$Q$1446,COLUMN('TM1.5SynthPop'!K$1),FALSE),0),0)</f>
        <v>65</v>
      </c>
      <c r="H2250">
        <f>IFERROR(ROUND($C2250*VLOOKUP($O2250,'TM1.5SynthPop'!$A$2:$Q$1446,COLUMN('TM1.5SynthPop'!L$1),FALSE),0),0)</f>
        <v>77</v>
      </c>
      <c r="I2250">
        <f>IFERROR(ROUND($C2250*VLOOKUP($O2250,'TM1.5SynthPop'!$A$2:$Q$1446,COLUMN('TM1.5SynthPop'!M$1),FALSE),0),0)</f>
        <v>53</v>
      </c>
      <c r="J2250">
        <f>IFERROR(ROUND($C2250*VLOOKUP($O2250,'TM1.5SynthPop'!$A$2:$Q$1446,COLUMN('TM1.5SynthPop'!N$1),FALSE),0),0)</f>
        <v>44</v>
      </c>
      <c r="K2250">
        <f t="shared" si="71"/>
        <v>88</v>
      </c>
      <c r="L2250">
        <f>Link21_SED!E2250</f>
        <v>1110</v>
      </c>
      <c r="M2250">
        <f>Link21_SED!F2250</f>
        <v>0</v>
      </c>
      <c r="O2250">
        <v>936</v>
      </c>
    </row>
    <row r="2251" spans="1:15">
      <c r="A2251" t="s">
        <v>20</v>
      </c>
      <c r="B2251">
        <v>2250</v>
      </c>
      <c r="C2251">
        <f>Link21_SED!D2251</f>
        <v>472</v>
      </c>
      <c r="D2251">
        <f>IFERROR(ROUND($C2251*VLOOKUP($O2251,'TM1.5SynthPop'!$A$2:$Q$1446,COLUMN('TM1.5SynthPop'!$P$2),FALSE),0),)</f>
        <v>351</v>
      </c>
      <c r="E2251">
        <f t="shared" si="70"/>
        <v>121</v>
      </c>
      <c r="F2251">
        <f>IFERROR(ROUND($C2251*VLOOKUP($O2251,'TM1.5SynthPop'!$A$2:$Q$1446,COLUMN('TM1.5SynthPop'!J$1),FALSE),0),0)</f>
        <v>94</v>
      </c>
      <c r="G2251">
        <f>IFERROR(ROUND($C2251*VLOOKUP($O2251,'TM1.5SynthPop'!$A$2:$Q$1446,COLUMN('TM1.5SynthPop'!K$1),FALSE),0),0)</f>
        <v>57</v>
      </c>
      <c r="H2251">
        <f>IFERROR(ROUND($C2251*VLOOKUP($O2251,'TM1.5SynthPop'!$A$2:$Q$1446,COLUMN('TM1.5SynthPop'!L$1),FALSE),0),0)</f>
        <v>90</v>
      </c>
      <c r="I2251">
        <f>IFERROR(ROUND($C2251*VLOOKUP($O2251,'TM1.5SynthPop'!$A$2:$Q$1446,COLUMN('TM1.5SynthPop'!M$1),FALSE),0),0)</f>
        <v>64</v>
      </c>
      <c r="J2251">
        <f>IFERROR(ROUND($C2251*VLOOKUP($O2251,'TM1.5SynthPop'!$A$2:$Q$1446,COLUMN('TM1.5SynthPop'!N$1),FALSE),0),0)</f>
        <v>55</v>
      </c>
      <c r="K2251">
        <f t="shared" si="71"/>
        <v>112</v>
      </c>
      <c r="L2251">
        <f>Link21_SED!E2251</f>
        <v>1027</v>
      </c>
      <c r="M2251">
        <f>Link21_SED!F2251</f>
        <v>28</v>
      </c>
      <c r="O2251">
        <v>931</v>
      </c>
    </row>
    <row r="2252" spans="1:15">
      <c r="A2252" t="s">
        <v>20</v>
      </c>
      <c r="B2252">
        <v>2251</v>
      </c>
      <c r="C2252">
        <f>Link21_SED!D2252</f>
        <v>389</v>
      </c>
      <c r="D2252">
        <f>IFERROR(ROUND($C2252*VLOOKUP($O2252,'TM1.5SynthPop'!$A$2:$Q$1446,COLUMN('TM1.5SynthPop'!$P$2),FALSE),0),)</f>
        <v>289</v>
      </c>
      <c r="E2252">
        <f t="shared" si="70"/>
        <v>100</v>
      </c>
      <c r="F2252">
        <f>IFERROR(ROUND($C2252*VLOOKUP($O2252,'TM1.5SynthPop'!$A$2:$Q$1446,COLUMN('TM1.5SynthPop'!J$1),FALSE),0),0)</f>
        <v>78</v>
      </c>
      <c r="G2252">
        <f>IFERROR(ROUND($C2252*VLOOKUP($O2252,'TM1.5SynthPop'!$A$2:$Q$1446,COLUMN('TM1.5SynthPop'!K$1),FALSE),0),0)</f>
        <v>47</v>
      </c>
      <c r="H2252">
        <f>IFERROR(ROUND($C2252*VLOOKUP($O2252,'TM1.5SynthPop'!$A$2:$Q$1446,COLUMN('TM1.5SynthPop'!L$1),FALSE),0),0)</f>
        <v>74</v>
      </c>
      <c r="I2252">
        <f>IFERROR(ROUND($C2252*VLOOKUP($O2252,'TM1.5SynthPop'!$A$2:$Q$1446,COLUMN('TM1.5SynthPop'!M$1),FALSE),0),0)</f>
        <v>53</v>
      </c>
      <c r="J2252">
        <f>IFERROR(ROUND($C2252*VLOOKUP($O2252,'TM1.5SynthPop'!$A$2:$Q$1446,COLUMN('TM1.5SynthPop'!N$1),FALSE),0),0)</f>
        <v>46</v>
      </c>
      <c r="K2252">
        <f t="shared" si="71"/>
        <v>91</v>
      </c>
      <c r="L2252">
        <f>Link21_SED!E2252</f>
        <v>1079</v>
      </c>
      <c r="M2252">
        <f>Link21_SED!F2252</f>
        <v>0</v>
      </c>
      <c r="O2252">
        <v>931</v>
      </c>
    </row>
    <row r="2253" spans="1:15">
      <c r="A2253" t="s">
        <v>20</v>
      </c>
      <c r="B2253">
        <v>2252</v>
      </c>
      <c r="C2253">
        <f>Link21_SED!D2253</f>
        <v>538</v>
      </c>
      <c r="D2253">
        <f>IFERROR(ROUND($C2253*VLOOKUP($O2253,'TM1.5SynthPop'!$A$2:$Q$1446,COLUMN('TM1.5SynthPop'!$P$2),FALSE),0),)</f>
        <v>478</v>
      </c>
      <c r="E2253">
        <f t="shared" si="70"/>
        <v>60</v>
      </c>
      <c r="F2253">
        <f>IFERROR(ROUND($C2253*VLOOKUP($O2253,'TM1.5SynthPop'!$A$2:$Q$1446,COLUMN('TM1.5SynthPop'!J$1),FALSE),0),0)</f>
        <v>80</v>
      </c>
      <c r="G2253">
        <f>IFERROR(ROUND($C2253*VLOOKUP($O2253,'TM1.5SynthPop'!$A$2:$Q$1446,COLUMN('TM1.5SynthPop'!K$1),FALSE),0),0)</f>
        <v>76</v>
      </c>
      <c r="H2253">
        <f>IFERROR(ROUND($C2253*VLOOKUP($O2253,'TM1.5SynthPop'!$A$2:$Q$1446,COLUMN('TM1.5SynthPop'!L$1),FALSE),0),0)</f>
        <v>77</v>
      </c>
      <c r="I2253">
        <f>IFERROR(ROUND($C2253*VLOOKUP($O2253,'TM1.5SynthPop'!$A$2:$Q$1446,COLUMN('TM1.5SynthPop'!M$1),FALSE),0),0)</f>
        <v>61</v>
      </c>
      <c r="J2253">
        <f>IFERROR(ROUND($C2253*VLOOKUP($O2253,'TM1.5SynthPop'!$A$2:$Q$1446,COLUMN('TM1.5SynthPop'!N$1),FALSE),0),0)</f>
        <v>75</v>
      </c>
      <c r="K2253">
        <f t="shared" si="71"/>
        <v>169</v>
      </c>
      <c r="L2253">
        <f>Link21_SED!E2253</f>
        <v>1107</v>
      </c>
      <c r="M2253">
        <f>Link21_SED!F2253</f>
        <v>0</v>
      </c>
      <c r="O2253">
        <v>922</v>
      </c>
    </row>
    <row r="2254" spans="1:15">
      <c r="A2254" t="s">
        <v>20</v>
      </c>
      <c r="B2254">
        <v>2253</v>
      </c>
      <c r="C2254">
        <f>Link21_SED!D2254</f>
        <v>598</v>
      </c>
      <c r="D2254">
        <f>IFERROR(ROUND($C2254*VLOOKUP($O2254,'TM1.5SynthPop'!$A$2:$Q$1446,COLUMN('TM1.5SynthPop'!$P$2),FALSE),0),)</f>
        <v>531</v>
      </c>
      <c r="E2254">
        <f t="shared" si="70"/>
        <v>67</v>
      </c>
      <c r="F2254">
        <f>IFERROR(ROUND($C2254*VLOOKUP($O2254,'TM1.5SynthPop'!$A$2:$Q$1446,COLUMN('TM1.5SynthPop'!J$1),FALSE),0),0)</f>
        <v>88</v>
      </c>
      <c r="G2254">
        <f>IFERROR(ROUND($C2254*VLOOKUP($O2254,'TM1.5SynthPop'!$A$2:$Q$1446,COLUMN('TM1.5SynthPop'!K$1),FALSE),0),0)</f>
        <v>84</v>
      </c>
      <c r="H2254">
        <f>IFERROR(ROUND($C2254*VLOOKUP($O2254,'TM1.5SynthPop'!$A$2:$Q$1446,COLUMN('TM1.5SynthPop'!L$1),FALSE),0),0)</f>
        <v>85</v>
      </c>
      <c r="I2254">
        <f>IFERROR(ROUND($C2254*VLOOKUP($O2254,'TM1.5SynthPop'!$A$2:$Q$1446,COLUMN('TM1.5SynthPop'!M$1),FALSE),0),0)</f>
        <v>67</v>
      </c>
      <c r="J2254">
        <f>IFERROR(ROUND($C2254*VLOOKUP($O2254,'TM1.5SynthPop'!$A$2:$Q$1446,COLUMN('TM1.5SynthPop'!N$1),FALSE),0),0)</f>
        <v>83</v>
      </c>
      <c r="K2254">
        <f t="shared" si="71"/>
        <v>191</v>
      </c>
      <c r="L2254">
        <f>Link21_SED!E2254</f>
        <v>1161</v>
      </c>
      <c r="M2254">
        <f>Link21_SED!F2254</f>
        <v>0</v>
      </c>
      <c r="O2254">
        <v>922</v>
      </c>
    </row>
    <row r="2255" spans="1:15">
      <c r="A2255" t="s">
        <v>20</v>
      </c>
      <c r="B2255">
        <v>2254</v>
      </c>
      <c r="C2255">
        <f>Link21_SED!D2255</f>
        <v>505</v>
      </c>
      <c r="D2255">
        <f>IFERROR(ROUND($C2255*VLOOKUP($O2255,'TM1.5SynthPop'!$A$2:$Q$1446,COLUMN('TM1.5SynthPop'!$P$2),FALSE),0),)</f>
        <v>399</v>
      </c>
      <c r="E2255">
        <f t="shared" si="70"/>
        <v>106</v>
      </c>
      <c r="F2255">
        <f>IFERROR(ROUND($C2255*VLOOKUP($O2255,'TM1.5SynthPop'!$A$2:$Q$1446,COLUMN('TM1.5SynthPop'!J$1),FALSE),0),0)</f>
        <v>73</v>
      </c>
      <c r="G2255">
        <f>IFERROR(ROUND($C2255*VLOOKUP($O2255,'TM1.5SynthPop'!$A$2:$Q$1446,COLUMN('TM1.5SynthPop'!K$1),FALSE),0),0)</f>
        <v>59</v>
      </c>
      <c r="H2255">
        <f>IFERROR(ROUND($C2255*VLOOKUP($O2255,'TM1.5SynthPop'!$A$2:$Q$1446,COLUMN('TM1.5SynthPop'!L$1),FALSE),0),0)</f>
        <v>86</v>
      </c>
      <c r="I2255">
        <f>IFERROR(ROUND($C2255*VLOOKUP($O2255,'TM1.5SynthPop'!$A$2:$Q$1446,COLUMN('TM1.5SynthPop'!M$1),FALSE),0),0)</f>
        <v>85</v>
      </c>
      <c r="J2255">
        <f>IFERROR(ROUND($C2255*VLOOKUP($O2255,'TM1.5SynthPop'!$A$2:$Q$1446,COLUMN('TM1.5SynthPop'!N$1),FALSE),0),0)</f>
        <v>55</v>
      </c>
      <c r="K2255">
        <f t="shared" si="71"/>
        <v>147</v>
      </c>
      <c r="L2255">
        <f>Link21_SED!E2255</f>
        <v>1255</v>
      </c>
      <c r="M2255">
        <f>Link21_SED!F2255</f>
        <v>69</v>
      </c>
      <c r="O2255">
        <v>930</v>
      </c>
    </row>
    <row r="2256" spans="1:15">
      <c r="A2256" t="s">
        <v>20</v>
      </c>
      <c r="B2256">
        <v>2255</v>
      </c>
      <c r="C2256">
        <f>Link21_SED!D2256</f>
        <v>393</v>
      </c>
      <c r="D2256">
        <f>IFERROR(ROUND($C2256*VLOOKUP($O2256,'TM1.5SynthPop'!$A$2:$Q$1446,COLUMN('TM1.5SynthPop'!$P$2),FALSE),0),)</f>
        <v>190</v>
      </c>
      <c r="E2256">
        <f t="shared" si="70"/>
        <v>203</v>
      </c>
      <c r="F2256">
        <f>IFERROR(ROUND($C2256*VLOOKUP($O2256,'TM1.5SynthPop'!$A$2:$Q$1446,COLUMN('TM1.5SynthPop'!J$1),FALSE),0),0)</f>
        <v>90</v>
      </c>
      <c r="G2256">
        <f>IFERROR(ROUND($C2256*VLOOKUP($O2256,'TM1.5SynthPop'!$A$2:$Q$1446,COLUMN('TM1.5SynthPop'!K$1),FALSE),0),0)</f>
        <v>82</v>
      </c>
      <c r="H2256">
        <f>IFERROR(ROUND($C2256*VLOOKUP($O2256,'TM1.5SynthPop'!$A$2:$Q$1446,COLUMN('TM1.5SynthPop'!L$1),FALSE),0),0)</f>
        <v>69</v>
      </c>
      <c r="I2256">
        <f>IFERROR(ROUND($C2256*VLOOKUP($O2256,'TM1.5SynthPop'!$A$2:$Q$1446,COLUMN('TM1.5SynthPop'!M$1),FALSE),0),0)</f>
        <v>49</v>
      </c>
      <c r="J2256">
        <f>IFERROR(ROUND($C2256*VLOOKUP($O2256,'TM1.5SynthPop'!$A$2:$Q$1446,COLUMN('TM1.5SynthPop'!N$1),FALSE),0),0)</f>
        <v>38</v>
      </c>
      <c r="K2256">
        <f t="shared" si="71"/>
        <v>65</v>
      </c>
      <c r="L2256">
        <f>Link21_SED!E2256</f>
        <v>1249</v>
      </c>
      <c r="M2256">
        <f>Link21_SED!F2256</f>
        <v>0</v>
      </c>
      <c r="O2256">
        <v>928</v>
      </c>
    </row>
    <row r="2257" spans="1:15">
      <c r="A2257" t="s">
        <v>20</v>
      </c>
      <c r="B2257">
        <v>2256</v>
      </c>
      <c r="C2257">
        <f>Link21_SED!D2257</f>
        <v>338</v>
      </c>
      <c r="D2257">
        <f>IFERROR(ROUND($C2257*VLOOKUP($O2257,'TM1.5SynthPop'!$A$2:$Q$1446,COLUMN('TM1.5SynthPop'!$P$2),FALSE),0),)</f>
        <v>238</v>
      </c>
      <c r="E2257">
        <f t="shared" si="70"/>
        <v>100</v>
      </c>
      <c r="F2257">
        <f>IFERROR(ROUND($C2257*VLOOKUP($O2257,'TM1.5SynthPop'!$A$2:$Q$1446,COLUMN('TM1.5SynthPop'!J$1),FALSE),0),0)</f>
        <v>8</v>
      </c>
      <c r="G2257">
        <f>IFERROR(ROUND($C2257*VLOOKUP($O2257,'TM1.5SynthPop'!$A$2:$Q$1446,COLUMN('TM1.5SynthPop'!K$1),FALSE),0),0)</f>
        <v>13</v>
      </c>
      <c r="H2257">
        <f>IFERROR(ROUND($C2257*VLOOKUP($O2257,'TM1.5SynthPop'!$A$2:$Q$1446,COLUMN('TM1.5SynthPop'!L$1),FALSE),0),0)</f>
        <v>40</v>
      </c>
      <c r="I2257">
        <f>IFERROR(ROUND($C2257*VLOOKUP($O2257,'TM1.5SynthPop'!$A$2:$Q$1446,COLUMN('TM1.5SynthPop'!M$1),FALSE),0),0)</f>
        <v>35</v>
      </c>
      <c r="J2257">
        <f>IFERROR(ROUND($C2257*VLOOKUP($O2257,'TM1.5SynthPop'!$A$2:$Q$1446,COLUMN('TM1.5SynthPop'!N$1),FALSE),0),0)</f>
        <v>63</v>
      </c>
      <c r="K2257">
        <f t="shared" si="71"/>
        <v>179</v>
      </c>
      <c r="L2257">
        <f>Link21_SED!E2257</f>
        <v>844</v>
      </c>
      <c r="M2257">
        <f>Link21_SED!F2257</f>
        <v>0</v>
      </c>
      <c r="O2257">
        <v>917</v>
      </c>
    </row>
    <row r="2258" spans="1:15">
      <c r="A2258" t="s">
        <v>20</v>
      </c>
      <c r="B2258">
        <v>2257</v>
      </c>
      <c r="C2258">
        <f>Link21_SED!D2258</f>
        <v>582</v>
      </c>
      <c r="D2258">
        <f>IFERROR(ROUND($C2258*VLOOKUP($O2258,'TM1.5SynthPop'!$A$2:$Q$1446,COLUMN('TM1.5SynthPop'!$P$2),FALSE),0),)</f>
        <v>410</v>
      </c>
      <c r="E2258">
        <f t="shared" si="70"/>
        <v>172</v>
      </c>
      <c r="F2258">
        <f>IFERROR(ROUND($C2258*VLOOKUP($O2258,'TM1.5SynthPop'!$A$2:$Q$1446,COLUMN('TM1.5SynthPop'!J$1),FALSE),0),0)</f>
        <v>14</v>
      </c>
      <c r="G2258">
        <f>IFERROR(ROUND($C2258*VLOOKUP($O2258,'TM1.5SynthPop'!$A$2:$Q$1446,COLUMN('TM1.5SynthPop'!K$1),FALSE),0),0)</f>
        <v>23</v>
      </c>
      <c r="H2258">
        <f>IFERROR(ROUND($C2258*VLOOKUP($O2258,'TM1.5SynthPop'!$A$2:$Q$1446,COLUMN('TM1.5SynthPop'!L$1),FALSE),0),0)</f>
        <v>69</v>
      </c>
      <c r="I2258">
        <f>IFERROR(ROUND($C2258*VLOOKUP($O2258,'TM1.5SynthPop'!$A$2:$Q$1446,COLUMN('TM1.5SynthPop'!M$1),FALSE),0),0)</f>
        <v>61</v>
      </c>
      <c r="J2258">
        <f>IFERROR(ROUND($C2258*VLOOKUP($O2258,'TM1.5SynthPop'!$A$2:$Q$1446,COLUMN('TM1.5SynthPop'!N$1),FALSE),0),0)</f>
        <v>108</v>
      </c>
      <c r="K2258">
        <f t="shared" si="71"/>
        <v>307</v>
      </c>
      <c r="L2258">
        <f>Link21_SED!E2258</f>
        <v>1627</v>
      </c>
      <c r="M2258">
        <f>Link21_SED!F2258</f>
        <v>0</v>
      </c>
      <c r="O2258">
        <v>917</v>
      </c>
    </row>
    <row r="2259" spans="1:15">
      <c r="A2259" t="s">
        <v>20</v>
      </c>
      <c r="B2259">
        <v>2258</v>
      </c>
      <c r="C2259">
        <f>Link21_SED!D2259</f>
        <v>1926</v>
      </c>
      <c r="D2259">
        <f>IFERROR(ROUND($C2259*VLOOKUP($O2259,'TM1.5SynthPop'!$A$2:$Q$1446,COLUMN('TM1.5SynthPop'!$P$2),FALSE),0),)</f>
        <v>1274</v>
      </c>
      <c r="E2259">
        <f t="shared" si="70"/>
        <v>652</v>
      </c>
      <c r="F2259">
        <f>IFERROR(ROUND($C2259*VLOOKUP($O2259,'TM1.5SynthPop'!$A$2:$Q$1446,COLUMN('TM1.5SynthPop'!J$1),FALSE),0),0)</f>
        <v>698</v>
      </c>
      <c r="G2259">
        <f>IFERROR(ROUND($C2259*VLOOKUP($O2259,'TM1.5SynthPop'!$A$2:$Q$1446,COLUMN('TM1.5SynthPop'!K$1),FALSE),0),0)</f>
        <v>561</v>
      </c>
      <c r="H2259">
        <f>IFERROR(ROUND($C2259*VLOOKUP($O2259,'TM1.5SynthPop'!$A$2:$Q$1446,COLUMN('TM1.5SynthPop'!L$1),FALSE),0),0)</f>
        <v>188</v>
      </c>
      <c r="I2259">
        <f>IFERROR(ROUND($C2259*VLOOKUP($O2259,'TM1.5SynthPop'!$A$2:$Q$1446,COLUMN('TM1.5SynthPop'!M$1),FALSE),0),0)</f>
        <v>209</v>
      </c>
      <c r="J2259">
        <f>IFERROR(ROUND($C2259*VLOOKUP($O2259,'TM1.5SynthPop'!$A$2:$Q$1446,COLUMN('TM1.5SynthPop'!N$1),FALSE),0),0)</f>
        <v>120</v>
      </c>
      <c r="K2259">
        <f t="shared" si="71"/>
        <v>150</v>
      </c>
      <c r="L2259">
        <f>Link21_SED!E2259</f>
        <v>5531</v>
      </c>
      <c r="M2259">
        <f>Link21_SED!F2259</f>
        <v>7</v>
      </c>
      <c r="O2259">
        <v>926</v>
      </c>
    </row>
    <row r="2260" spans="1:15">
      <c r="A2260" t="s">
        <v>20</v>
      </c>
      <c r="B2260">
        <v>2259</v>
      </c>
      <c r="C2260">
        <f>Link21_SED!D2260</f>
        <v>636</v>
      </c>
      <c r="D2260">
        <f>IFERROR(ROUND($C2260*VLOOKUP($O2260,'TM1.5SynthPop'!$A$2:$Q$1446,COLUMN('TM1.5SynthPop'!$P$2),FALSE),0),)</f>
        <v>550</v>
      </c>
      <c r="E2260">
        <f t="shared" si="70"/>
        <v>86</v>
      </c>
      <c r="F2260">
        <f>IFERROR(ROUND($C2260*VLOOKUP($O2260,'TM1.5SynthPop'!$A$2:$Q$1446,COLUMN('TM1.5SynthPop'!J$1),FALSE),0),0)</f>
        <v>95</v>
      </c>
      <c r="G2260">
        <f>IFERROR(ROUND($C2260*VLOOKUP($O2260,'TM1.5SynthPop'!$A$2:$Q$1446,COLUMN('TM1.5SynthPop'!K$1),FALSE),0),0)</f>
        <v>73</v>
      </c>
      <c r="H2260">
        <f>IFERROR(ROUND($C2260*VLOOKUP($O2260,'TM1.5SynthPop'!$A$2:$Q$1446,COLUMN('TM1.5SynthPop'!L$1),FALSE),0),0)</f>
        <v>78</v>
      </c>
      <c r="I2260">
        <f>IFERROR(ROUND($C2260*VLOOKUP($O2260,'TM1.5SynthPop'!$A$2:$Q$1446,COLUMN('TM1.5SynthPop'!M$1),FALSE),0),0)</f>
        <v>76</v>
      </c>
      <c r="J2260">
        <f>IFERROR(ROUND($C2260*VLOOKUP($O2260,'TM1.5SynthPop'!$A$2:$Q$1446,COLUMN('TM1.5SynthPop'!N$1),FALSE),0),0)</f>
        <v>91</v>
      </c>
      <c r="K2260">
        <f t="shared" si="71"/>
        <v>223</v>
      </c>
      <c r="L2260">
        <f>Link21_SED!E2260</f>
        <v>1345</v>
      </c>
      <c r="M2260">
        <f>Link21_SED!F2260</f>
        <v>0</v>
      </c>
      <c r="O2260">
        <v>921</v>
      </c>
    </row>
    <row r="2261" spans="1:15">
      <c r="A2261" t="s">
        <v>20</v>
      </c>
      <c r="B2261">
        <v>2260</v>
      </c>
      <c r="C2261">
        <f>Link21_SED!D2261</f>
        <v>507</v>
      </c>
      <c r="D2261">
        <f>IFERROR(ROUND($C2261*VLOOKUP($O2261,'TM1.5SynthPop'!$A$2:$Q$1446,COLUMN('TM1.5SynthPop'!$P$2),FALSE),0),)</f>
        <v>245</v>
      </c>
      <c r="E2261">
        <f t="shared" si="70"/>
        <v>262</v>
      </c>
      <c r="F2261">
        <f>IFERROR(ROUND($C2261*VLOOKUP($O2261,'TM1.5SynthPop'!$A$2:$Q$1446,COLUMN('TM1.5SynthPop'!J$1),FALSE),0),0)</f>
        <v>116</v>
      </c>
      <c r="G2261">
        <f>IFERROR(ROUND($C2261*VLOOKUP($O2261,'TM1.5SynthPop'!$A$2:$Q$1446,COLUMN('TM1.5SynthPop'!K$1),FALSE),0),0)</f>
        <v>106</v>
      </c>
      <c r="H2261">
        <f>IFERROR(ROUND($C2261*VLOOKUP($O2261,'TM1.5SynthPop'!$A$2:$Q$1446,COLUMN('TM1.5SynthPop'!L$1),FALSE),0),0)</f>
        <v>89</v>
      </c>
      <c r="I2261">
        <f>IFERROR(ROUND($C2261*VLOOKUP($O2261,'TM1.5SynthPop'!$A$2:$Q$1446,COLUMN('TM1.5SynthPop'!M$1),FALSE),0),0)</f>
        <v>63</v>
      </c>
      <c r="J2261">
        <f>IFERROR(ROUND($C2261*VLOOKUP($O2261,'TM1.5SynthPop'!$A$2:$Q$1446,COLUMN('TM1.5SynthPop'!N$1),FALSE),0),0)</f>
        <v>49</v>
      </c>
      <c r="K2261">
        <f t="shared" si="71"/>
        <v>84</v>
      </c>
      <c r="L2261">
        <f>Link21_SED!E2261</f>
        <v>1318</v>
      </c>
      <c r="M2261">
        <f>Link21_SED!F2261</f>
        <v>0</v>
      </c>
      <c r="O2261">
        <v>928</v>
      </c>
    </row>
    <row r="2262" spans="1:15">
      <c r="A2262" t="s">
        <v>20</v>
      </c>
      <c r="B2262">
        <v>2261</v>
      </c>
      <c r="C2262">
        <f>Link21_SED!D2262</f>
        <v>379</v>
      </c>
      <c r="D2262">
        <f>IFERROR(ROUND($C2262*VLOOKUP($O2262,'TM1.5SynthPop'!$A$2:$Q$1446,COLUMN('TM1.5SynthPop'!$P$2),FALSE),0),)</f>
        <v>183</v>
      </c>
      <c r="E2262">
        <f t="shared" si="70"/>
        <v>196</v>
      </c>
      <c r="F2262">
        <f>IFERROR(ROUND($C2262*VLOOKUP($O2262,'TM1.5SynthPop'!$A$2:$Q$1446,COLUMN('TM1.5SynthPop'!J$1),FALSE),0),0)</f>
        <v>87</v>
      </c>
      <c r="G2262">
        <f>IFERROR(ROUND($C2262*VLOOKUP($O2262,'TM1.5SynthPop'!$A$2:$Q$1446,COLUMN('TM1.5SynthPop'!K$1),FALSE),0),0)</f>
        <v>79</v>
      </c>
      <c r="H2262">
        <f>IFERROR(ROUND($C2262*VLOOKUP($O2262,'TM1.5SynthPop'!$A$2:$Q$1446,COLUMN('TM1.5SynthPop'!L$1),FALSE),0),0)</f>
        <v>67</v>
      </c>
      <c r="I2262">
        <f>IFERROR(ROUND($C2262*VLOOKUP($O2262,'TM1.5SynthPop'!$A$2:$Q$1446,COLUMN('TM1.5SynthPop'!M$1),FALSE),0),0)</f>
        <v>47</v>
      </c>
      <c r="J2262">
        <f>IFERROR(ROUND($C2262*VLOOKUP($O2262,'TM1.5SynthPop'!$A$2:$Q$1446,COLUMN('TM1.5SynthPop'!N$1),FALSE),0),0)</f>
        <v>36</v>
      </c>
      <c r="K2262">
        <f t="shared" si="71"/>
        <v>63</v>
      </c>
      <c r="L2262">
        <f>Link21_SED!E2262</f>
        <v>1211</v>
      </c>
      <c r="M2262">
        <f>Link21_SED!F2262</f>
        <v>0</v>
      </c>
      <c r="O2262">
        <v>928</v>
      </c>
    </row>
    <row r="2263" spans="1:15">
      <c r="A2263" t="s">
        <v>20</v>
      </c>
      <c r="B2263">
        <v>2262</v>
      </c>
      <c r="C2263">
        <f>Link21_SED!D2263</f>
        <v>340</v>
      </c>
      <c r="D2263">
        <f>IFERROR(ROUND($C2263*VLOOKUP($O2263,'TM1.5SynthPop'!$A$2:$Q$1446,COLUMN('TM1.5SynthPop'!$P$2),FALSE),0),)</f>
        <v>181</v>
      </c>
      <c r="E2263">
        <f t="shared" si="70"/>
        <v>159</v>
      </c>
      <c r="F2263">
        <f>IFERROR(ROUND($C2263*VLOOKUP($O2263,'TM1.5SynthPop'!$A$2:$Q$1446,COLUMN('TM1.5SynthPop'!J$1),FALSE),0),0)</f>
        <v>84</v>
      </c>
      <c r="G2263">
        <f>IFERROR(ROUND($C2263*VLOOKUP($O2263,'TM1.5SynthPop'!$A$2:$Q$1446,COLUMN('TM1.5SynthPop'!K$1),FALSE),0),0)</f>
        <v>85</v>
      </c>
      <c r="H2263">
        <f>IFERROR(ROUND($C2263*VLOOKUP($O2263,'TM1.5SynthPop'!$A$2:$Q$1446,COLUMN('TM1.5SynthPop'!L$1),FALSE),0),0)</f>
        <v>55</v>
      </c>
      <c r="I2263">
        <f>IFERROR(ROUND($C2263*VLOOKUP($O2263,'TM1.5SynthPop'!$A$2:$Q$1446,COLUMN('TM1.5SynthPop'!M$1),FALSE),0),0)</f>
        <v>41</v>
      </c>
      <c r="J2263">
        <f>IFERROR(ROUND($C2263*VLOOKUP($O2263,'TM1.5SynthPop'!$A$2:$Q$1446,COLUMN('TM1.5SynthPop'!N$1),FALSE),0),0)</f>
        <v>31</v>
      </c>
      <c r="K2263">
        <f t="shared" si="71"/>
        <v>44</v>
      </c>
      <c r="L2263">
        <f>Link21_SED!E2263</f>
        <v>1058</v>
      </c>
      <c r="M2263">
        <f>Link21_SED!F2263</f>
        <v>0</v>
      </c>
      <c r="O2263">
        <v>927</v>
      </c>
    </row>
    <row r="2264" spans="1:15">
      <c r="A2264" t="s">
        <v>20</v>
      </c>
      <c r="B2264">
        <v>2263</v>
      </c>
      <c r="C2264">
        <f>Link21_SED!D2264</f>
        <v>318</v>
      </c>
      <c r="D2264">
        <f>IFERROR(ROUND($C2264*VLOOKUP($O2264,'TM1.5SynthPop'!$A$2:$Q$1446,COLUMN('TM1.5SynthPop'!$P$2),FALSE),0),)</f>
        <v>194</v>
      </c>
      <c r="E2264">
        <f t="shared" si="70"/>
        <v>124</v>
      </c>
      <c r="F2264">
        <f>IFERROR(ROUND($C2264*VLOOKUP($O2264,'TM1.5SynthPop'!$A$2:$Q$1446,COLUMN('TM1.5SynthPop'!J$1),FALSE),0),0)</f>
        <v>61</v>
      </c>
      <c r="G2264">
        <f>IFERROR(ROUND($C2264*VLOOKUP($O2264,'TM1.5SynthPop'!$A$2:$Q$1446,COLUMN('TM1.5SynthPop'!K$1),FALSE),0),0)</f>
        <v>59</v>
      </c>
      <c r="H2264">
        <f>IFERROR(ROUND($C2264*VLOOKUP($O2264,'TM1.5SynthPop'!$A$2:$Q$1446,COLUMN('TM1.5SynthPop'!L$1),FALSE),0),0)</f>
        <v>59</v>
      </c>
      <c r="I2264">
        <f>IFERROR(ROUND($C2264*VLOOKUP($O2264,'TM1.5SynthPop'!$A$2:$Q$1446,COLUMN('TM1.5SynthPop'!M$1),FALSE),0),0)</f>
        <v>47</v>
      </c>
      <c r="J2264">
        <f>IFERROR(ROUND($C2264*VLOOKUP($O2264,'TM1.5SynthPop'!$A$2:$Q$1446,COLUMN('TM1.5SynthPop'!N$1),FALSE),0),0)</f>
        <v>30</v>
      </c>
      <c r="K2264">
        <f t="shared" si="71"/>
        <v>62</v>
      </c>
      <c r="L2264">
        <f>Link21_SED!E2264</f>
        <v>1080</v>
      </c>
      <c r="M2264">
        <f>Link21_SED!F2264</f>
        <v>71</v>
      </c>
      <c r="O2264">
        <v>929</v>
      </c>
    </row>
    <row r="2265" spans="1:15">
      <c r="A2265" t="s">
        <v>20</v>
      </c>
      <c r="B2265">
        <v>2264</v>
      </c>
      <c r="C2265">
        <f>Link21_SED!D2265</f>
        <v>396</v>
      </c>
      <c r="D2265">
        <f>IFERROR(ROUND($C2265*VLOOKUP($O2265,'TM1.5SynthPop'!$A$2:$Q$1446,COLUMN('TM1.5SynthPop'!$P$2),FALSE),0),)</f>
        <v>241</v>
      </c>
      <c r="E2265">
        <f t="shared" si="70"/>
        <v>155</v>
      </c>
      <c r="F2265">
        <f>IFERROR(ROUND($C2265*VLOOKUP($O2265,'TM1.5SynthPop'!$A$2:$Q$1446,COLUMN('TM1.5SynthPop'!J$1),FALSE),0),0)</f>
        <v>76</v>
      </c>
      <c r="G2265">
        <f>IFERROR(ROUND($C2265*VLOOKUP($O2265,'TM1.5SynthPop'!$A$2:$Q$1446,COLUMN('TM1.5SynthPop'!K$1),FALSE),0),0)</f>
        <v>73</v>
      </c>
      <c r="H2265">
        <f>IFERROR(ROUND($C2265*VLOOKUP($O2265,'TM1.5SynthPop'!$A$2:$Q$1446,COLUMN('TM1.5SynthPop'!L$1),FALSE),0),0)</f>
        <v>74</v>
      </c>
      <c r="I2265">
        <f>IFERROR(ROUND($C2265*VLOOKUP($O2265,'TM1.5SynthPop'!$A$2:$Q$1446,COLUMN('TM1.5SynthPop'!M$1),FALSE),0),0)</f>
        <v>59</v>
      </c>
      <c r="J2265">
        <f>IFERROR(ROUND($C2265*VLOOKUP($O2265,'TM1.5SynthPop'!$A$2:$Q$1446,COLUMN('TM1.5SynthPop'!N$1),FALSE),0),0)</f>
        <v>38</v>
      </c>
      <c r="K2265">
        <f t="shared" si="71"/>
        <v>76</v>
      </c>
      <c r="L2265">
        <f>Link21_SED!E2265</f>
        <v>1020</v>
      </c>
      <c r="M2265">
        <f>Link21_SED!F2265</f>
        <v>0</v>
      </c>
      <c r="O2265">
        <v>929</v>
      </c>
    </row>
    <row r="2266" spans="1:15">
      <c r="A2266" t="s">
        <v>20</v>
      </c>
      <c r="B2266">
        <v>2265</v>
      </c>
      <c r="C2266">
        <f>Link21_SED!D2266</f>
        <v>431</v>
      </c>
      <c r="D2266">
        <f>IFERROR(ROUND($C2266*VLOOKUP($O2266,'TM1.5SynthPop'!$A$2:$Q$1446,COLUMN('TM1.5SynthPop'!$P$2),FALSE),0),)</f>
        <v>289</v>
      </c>
      <c r="E2266">
        <f t="shared" si="70"/>
        <v>142</v>
      </c>
      <c r="F2266">
        <f>IFERROR(ROUND($C2266*VLOOKUP($O2266,'TM1.5SynthPop'!$A$2:$Q$1446,COLUMN('TM1.5SynthPop'!J$1),FALSE),0),0)</f>
        <v>64</v>
      </c>
      <c r="G2266">
        <f>IFERROR(ROUND($C2266*VLOOKUP($O2266,'TM1.5SynthPop'!$A$2:$Q$1446,COLUMN('TM1.5SynthPop'!K$1),FALSE),0),0)</f>
        <v>66</v>
      </c>
      <c r="H2266">
        <f>IFERROR(ROUND($C2266*VLOOKUP($O2266,'TM1.5SynthPop'!$A$2:$Q$1446,COLUMN('TM1.5SynthPop'!L$1),FALSE),0),0)</f>
        <v>77</v>
      </c>
      <c r="I2266">
        <f>IFERROR(ROUND($C2266*VLOOKUP($O2266,'TM1.5SynthPop'!$A$2:$Q$1446,COLUMN('TM1.5SynthPop'!M$1),FALSE),0),0)</f>
        <v>47</v>
      </c>
      <c r="J2266">
        <f>IFERROR(ROUND($C2266*VLOOKUP($O2266,'TM1.5SynthPop'!$A$2:$Q$1446,COLUMN('TM1.5SynthPop'!N$1),FALSE),0),0)</f>
        <v>51</v>
      </c>
      <c r="K2266">
        <f t="shared" si="71"/>
        <v>126</v>
      </c>
      <c r="L2266">
        <f>Link21_SED!E2266</f>
        <v>1094</v>
      </c>
      <c r="M2266">
        <f>Link21_SED!F2266</f>
        <v>0</v>
      </c>
      <c r="O2266">
        <v>906</v>
      </c>
    </row>
    <row r="2267" spans="1:15">
      <c r="A2267" t="s">
        <v>20</v>
      </c>
      <c r="B2267">
        <v>2266</v>
      </c>
      <c r="C2267">
        <f>Link21_SED!D2267</f>
        <v>305</v>
      </c>
      <c r="D2267">
        <f>IFERROR(ROUND($C2267*VLOOKUP($O2267,'TM1.5SynthPop'!$A$2:$Q$1446,COLUMN('TM1.5SynthPop'!$P$2),FALSE),0),)</f>
        <v>186</v>
      </c>
      <c r="E2267">
        <f t="shared" si="70"/>
        <v>119</v>
      </c>
      <c r="F2267">
        <f>IFERROR(ROUND($C2267*VLOOKUP($O2267,'TM1.5SynthPop'!$A$2:$Q$1446,COLUMN('TM1.5SynthPop'!J$1),FALSE),0),0)</f>
        <v>59</v>
      </c>
      <c r="G2267">
        <f>IFERROR(ROUND($C2267*VLOOKUP($O2267,'TM1.5SynthPop'!$A$2:$Q$1446,COLUMN('TM1.5SynthPop'!K$1),FALSE),0),0)</f>
        <v>56</v>
      </c>
      <c r="H2267">
        <f>IFERROR(ROUND($C2267*VLOOKUP($O2267,'TM1.5SynthPop'!$A$2:$Q$1446,COLUMN('TM1.5SynthPop'!L$1),FALSE),0),0)</f>
        <v>57</v>
      </c>
      <c r="I2267">
        <f>IFERROR(ROUND($C2267*VLOOKUP($O2267,'TM1.5SynthPop'!$A$2:$Q$1446,COLUMN('TM1.5SynthPop'!M$1),FALSE),0),0)</f>
        <v>45</v>
      </c>
      <c r="J2267">
        <f>IFERROR(ROUND($C2267*VLOOKUP($O2267,'TM1.5SynthPop'!$A$2:$Q$1446,COLUMN('TM1.5SynthPop'!N$1),FALSE),0),0)</f>
        <v>29</v>
      </c>
      <c r="K2267">
        <f t="shared" si="71"/>
        <v>59</v>
      </c>
      <c r="L2267">
        <f>Link21_SED!E2267</f>
        <v>983</v>
      </c>
      <c r="M2267">
        <f>Link21_SED!F2267</f>
        <v>0</v>
      </c>
      <c r="O2267">
        <v>929</v>
      </c>
    </row>
    <row r="2268" spans="1:15">
      <c r="A2268" t="s">
        <v>20</v>
      </c>
      <c r="B2268">
        <v>2267</v>
      </c>
      <c r="C2268">
        <f>Link21_SED!D2268</f>
        <v>251</v>
      </c>
      <c r="D2268">
        <f>IFERROR(ROUND($C2268*VLOOKUP($O2268,'TM1.5SynthPop'!$A$2:$Q$1446,COLUMN('TM1.5SynthPop'!$P$2),FALSE),0),)</f>
        <v>159</v>
      </c>
      <c r="E2268">
        <f t="shared" si="70"/>
        <v>92</v>
      </c>
      <c r="F2268">
        <f>IFERROR(ROUND($C2268*VLOOKUP($O2268,'TM1.5SynthPop'!$A$2:$Q$1446,COLUMN('TM1.5SynthPop'!J$1),FALSE),0),0)</f>
        <v>44</v>
      </c>
      <c r="G2268">
        <f>IFERROR(ROUND($C2268*VLOOKUP($O2268,'TM1.5SynthPop'!$A$2:$Q$1446,COLUMN('TM1.5SynthPop'!K$1),FALSE),0),0)</f>
        <v>39</v>
      </c>
      <c r="H2268">
        <f>IFERROR(ROUND($C2268*VLOOKUP($O2268,'TM1.5SynthPop'!$A$2:$Q$1446,COLUMN('TM1.5SynthPop'!L$1),FALSE),0),0)</f>
        <v>50</v>
      </c>
      <c r="I2268">
        <f>IFERROR(ROUND($C2268*VLOOKUP($O2268,'TM1.5SynthPop'!$A$2:$Q$1446,COLUMN('TM1.5SynthPop'!M$1),FALSE),0),0)</f>
        <v>28</v>
      </c>
      <c r="J2268">
        <f>IFERROR(ROUND($C2268*VLOOKUP($O2268,'TM1.5SynthPop'!$A$2:$Q$1446,COLUMN('TM1.5SynthPop'!N$1),FALSE),0),0)</f>
        <v>30</v>
      </c>
      <c r="K2268">
        <f t="shared" si="71"/>
        <v>60</v>
      </c>
      <c r="L2268">
        <f>Link21_SED!E2268</f>
        <v>783</v>
      </c>
      <c r="M2268">
        <f>Link21_SED!F2268</f>
        <v>0</v>
      </c>
      <c r="O2268">
        <v>924</v>
      </c>
    </row>
    <row r="2269" spans="1:15">
      <c r="A2269" t="s">
        <v>20</v>
      </c>
      <c r="B2269">
        <v>2268</v>
      </c>
      <c r="C2269">
        <f>Link21_SED!D2269</f>
        <v>492</v>
      </c>
      <c r="D2269">
        <f>IFERROR(ROUND($C2269*VLOOKUP($O2269,'TM1.5SynthPop'!$A$2:$Q$1446,COLUMN('TM1.5SynthPop'!$P$2),FALSE),0),)</f>
        <v>330</v>
      </c>
      <c r="E2269">
        <f t="shared" si="70"/>
        <v>162</v>
      </c>
      <c r="F2269">
        <f>IFERROR(ROUND($C2269*VLOOKUP($O2269,'TM1.5SynthPop'!$A$2:$Q$1446,COLUMN('TM1.5SynthPop'!J$1),FALSE),0),0)</f>
        <v>73</v>
      </c>
      <c r="G2269">
        <f>IFERROR(ROUND($C2269*VLOOKUP($O2269,'TM1.5SynthPop'!$A$2:$Q$1446,COLUMN('TM1.5SynthPop'!K$1),FALSE),0),0)</f>
        <v>75</v>
      </c>
      <c r="H2269">
        <f>IFERROR(ROUND($C2269*VLOOKUP($O2269,'TM1.5SynthPop'!$A$2:$Q$1446,COLUMN('TM1.5SynthPop'!L$1),FALSE),0),0)</f>
        <v>88</v>
      </c>
      <c r="I2269">
        <f>IFERROR(ROUND($C2269*VLOOKUP($O2269,'TM1.5SynthPop'!$A$2:$Q$1446,COLUMN('TM1.5SynthPop'!M$1),FALSE),0),0)</f>
        <v>54</v>
      </c>
      <c r="J2269">
        <f>IFERROR(ROUND($C2269*VLOOKUP($O2269,'TM1.5SynthPop'!$A$2:$Q$1446,COLUMN('TM1.5SynthPop'!N$1),FALSE),0),0)</f>
        <v>58</v>
      </c>
      <c r="K2269">
        <f t="shared" si="71"/>
        <v>144</v>
      </c>
      <c r="L2269">
        <f>Link21_SED!E2269</f>
        <v>1386</v>
      </c>
      <c r="M2269">
        <f>Link21_SED!F2269</f>
        <v>0</v>
      </c>
      <c r="O2269">
        <v>906</v>
      </c>
    </row>
    <row r="2270" spans="1:15">
      <c r="A2270" t="s">
        <v>20</v>
      </c>
      <c r="B2270">
        <v>2269</v>
      </c>
      <c r="C2270">
        <f>Link21_SED!D2270</f>
        <v>467</v>
      </c>
      <c r="D2270">
        <f>IFERROR(ROUND($C2270*VLOOKUP($O2270,'TM1.5SynthPop'!$A$2:$Q$1446,COLUMN('TM1.5SynthPop'!$P$2),FALSE),0),)</f>
        <v>302</v>
      </c>
      <c r="E2270">
        <f t="shared" si="70"/>
        <v>165</v>
      </c>
      <c r="F2270">
        <f>IFERROR(ROUND($C2270*VLOOKUP($O2270,'TM1.5SynthPop'!$A$2:$Q$1446,COLUMN('TM1.5SynthPop'!J$1),FALSE),0),0)</f>
        <v>74</v>
      </c>
      <c r="G2270">
        <f>IFERROR(ROUND($C2270*VLOOKUP($O2270,'TM1.5SynthPop'!$A$2:$Q$1446,COLUMN('TM1.5SynthPop'!K$1),FALSE),0),0)</f>
        <v>62</v>
      </c>
      <c r="H2270">
        <f>IFERROR(ROUND($C2270*VLOOKUP($O2270,'TM1.5SynthPop'!$A$2:$Q$1446,COLUMN('TM1.5SynthPop'!L$1),FALSE),0),0)</f>
        <v>86</v>
      </c>
      <c r="I2270">
        <f>IFERROR(ROUND($C2270*VLOOKUP($O2270,'TM1.5SynthPop'!$A$2:$Q$1446,COLUMN('TM1.5SynthPop'!M$1),FALSE),0),0)</f>
        <v>56</v>
      </c>
      <c r="J2270">
        <f>IFERROR(ROUND($C2270*VLOOKUP($O2270,'TM1.5SynthPop'!$A$2:$Q$1446,COLUMN('TM1.5SynthPop'!N$1),FALSE),0),0)</f>
        <v>55</v>
      </c>
      <c r="K2270">
        <f t="shared" si="71"/>
        <v>134</v>
      </c>
      <c r="L2270">
        <f>Link21_SED!E2270</f>
        <v>1230</v>
      </c>
      <c r="M2270">
        <f>Link21_SED!F2270</f>
        <v>32</v>
      </c>
      <c r="O2270">
        <v>904</v>
      </c>
    </row>
    <row r="2271" spans="1:15">
      <c r="A2271" t="s">
        <v>20</v>
      </c>
      <c r="B2271">
        <v>2270</v>
      </c>
      <c r="C2271">
        <f>Link21_SED!D2271</f>
        <v>497</v>
      </c>
      <c r="D2271">
        <f>IFERROR(ROUND($C2271*VLOOKUP($O2271,'TM1.5SynthPop'!$A$2:$Q$1446,COLUMN('TM1.5SynthPop'!$P$2),FALSE),0),)</f>
        <v>334</v>
      </c>
      <c r="E2271">
        <f t="shared" si="70"/>
        <v>163</v>
      </c>
      <c r="F2271">
        <f>IFERROR(ROUND($C2271*VLOOKUP($O2271,'TM1.5SynthPop'!$A$2:$Q$1446,COLUMN('TM1.5SynthPop'!J$1),FALSE),0),0)</f>
        <v>73</v>
      </c>
      <c r="G2271">
        <f>IFERROR(ROUND($C2271*VLOOKUP($O2271,'TM1.5SynthPop'!$A$2:$Q$1446,COLUMN('TM1.5SynthPop'!K$1),FALSE),0),0)</f>
        <v>76</v>
      </c>
      <c r="H2271">
        <f>IFERROR(ROUND($C2271*VLOOKUP($O2271,'TM1.5SynthPop'!$A$2:$Q$1446,COLUMN('TM1.5SynthPop'!L$1),FALSE),0),0)</f>
        <v>89</v>
      </c>
      <c r="I2271">
        <f>IFERROR(ROUND($C2271*VLOOKUP($O2271,'TM1.5SynthPop'!$A$2:$Q$1446,COLUMN('TM1.5SynthPop'!M$1),FALSE),0),0)</f>
        <v>54</v>
      </c>
      <c r="J2271">
        <f>IFERROR(ROUND($C2271*VLOOKUP($O2271,'TM1.5SynthPop'!$A$2:$Q$1446,COLUMN('TM1.5SynthPop'!N$1),FALSE),0),0)</f>
        <v>59</v>
      </c>
      <c r="K2271">
        <f t="shared" si="71"/>
        <v>146</v>
      </c>
      <c r="L2271">
        <f>Link21_SED!E2271</f>
        <v>1471</v>
      </c>
      <c r="M2271">
        <f>Link21_SED!F2271</f>
        <v>0</v>
      </c>
      <c r="O2271">
        <v>906</v>
      </c>
    </row>
    <row r="2272" spans="1:15">
      <c r="A2272" t="s">
        <v>20</v>
      </c>
      <c r="B2272">
        <v>2271</v>
      </c>
      <c r="C2272">
        <f>Link21_SED!D2272</f>
        <v>332</v>
      </c>
      <c r="D2272">
        <f>IFERROR(ROUND($C2272*VLOOKUP($O2272,'TM1.5SynthPop'!$A$2:$Q$1446,COLUMN('TM1.5SynthPop'!$P$2),FALSE),0),)</f>
        <v>223</v>
      </c>
      <c r="E2272">
        <f t="shared" si="70"/>
        <v>109</v>
      </c>
      <c r="F2272">
        <f>IFERROR(ROUND($C2272*VLOOKUP($O2272,'TM1.5SynthPop'!$A$2:$Q$1446,COLUMN('TM1.5SynthPop'!J$1),FALSE),0),0)</f>
        <v>49</v>
      </c>
      <c r="G2272">
        <f>IFERROR(ROUND($C2272*VLOOKUP($O2272,'TM1.5SynthPop'!$A$2:$Q$1446,COLUMN('TM1.5SynthPop'!K$1),FALSE),0),0)</f>
        <v>50</v>
      </c>
      <c r="H2272">
        <f>IFERROR(ROUND($C2272*VLOOKUP($O2272,'TM1.5SynthPop'!$A$2:$Q$1446,COLUMN('TM1.5SynthPop'!L$1),FALSE),0),0)</f>
        <v>59</v>
      </c>
      <c r="I2272">
        <f>IFERROR(ROUND($C2272*VLOOKUP($O2272,'TM1.5SynthPop'!$A$2:$Q$1446,COLUMN('TM1.5SynthPop'!M$1),FALSE),0),0)</f>
        <v>36</v>
      </c>
      <c r="J2272">
        <f>IFERROR(ROUND($C2272*VLOOKUP($O2272,'TM1.5SynthPop'!$A$2:$Q$1446,COLUMN('TM1.5SynthPop'!N$1),FALSE),0),0)</f>
        <v>39</v>
      </c>
      <c r="K2272">
        <f t="shared" si="71"/>
        <v>99</v>
      </c>
      <c r="L2272">
        <f>Link21_SED!E2272</f>
        <v>893</v>
      </c>
      <c r="M2272">
        <f>Link21_SED!F2272</f>
        <v>7</v>
      </c>
      <c r="O2272">
        <v>906</v>
      </c>
    </row>
    <row r="2273" spans="1:15">
      <c r="A2273" t="s">
        <v>20</v>
      </c>
      <c r="B2273">
        <v>2272</v>
      </c>
      <c r="C2273">
        <f>Link21_SED!D2273</f>
        <v>1701</v>
      </c>
      <c r="D2273">
        <f>IFERROR(ROUND($C2273*VLOOKUP($O2273,'TM1.5SynthPop'!$A$2:$Q$1446,COLUMN('TM1.5SynthPop'!$P$2),FALSE),0),)</f>
        <v>990</v>
      </c>
      <c r="E2273">
        <f t="shared" si="70"/>
        <v>711</v>
      </c>
      <c r="F2273">
        <f>IFERROR(ROUND($C2273*VLOOKUP($O2273,'TM1.5SynthPop'!$A$2:$Q$1446,COLUMN('TM1.5SynthPop'!J$1),FALSE),0),0)</f>
        <v>654</v>
      </c>
      <c r="G2273">
        <f>IFERROR(ROUND($C2273*VLOOKUP($O2273,'TM1.5SynthPop'!$A$2:$Q$1446,COLUMN('TM1.5SynthPop'!K$1),FALSE),0),0)</f>
        <v>598</v>
      </c>
      <c r="H2273">
        <f>IFERROR(ROUND($C2273*VLOOKUP($O2273,'TM1.5SynthPop'!$A$2:$Q$1446,COLUMN('TM1.5SynthPop'!L$1),FALSE),0),0)</f>
        <v>178</v>
      </c>
      <c r="I2273">
        <f>IFERROR(ROUND($C2273*VLOOKUP($O2273,'TM1.5SynthPop'!$A$2:$Q$1446,COLUMN('TM1.5SynthPop'!M$1),FALSE),0),0)</f>
        <v>119</v>
      </c>
      <c r="J2273">
        <f>IFERROR(ROUND($C2273*VLOOKUP($O2273,'TM1.5SynthPop'!$A$2:$Q$1446,COLUMN('TM1.5SynthPop'!N$1),FALSE),0),0)</f>
        <v>75</v>
      </c>
      <c r="K2273">
        <f t="shared" si="71"/>
        <v>77</v>
      </c>
      <c r="L2273">
        <f>Link21_SED!E2273</f>
        <v>4457</v>
      </c>
      <c r="M2273">
        <f>Link21_SED!F2273</f>
        <v>0</v>
      </c>
      <c r="O2273">
        <v>895</v>
      </c>
    </row>
    <row r="2274" spans="1:15">
      <c r="A2274" t="s">
        <v>20</v>
      </c>
      <c r="B2274">
        <v>2273</v>
      </c>
      <c r="C2274">
        <f>Link21_SED!D2274</f>
        <v>521</v>
      </c>
      <c r="D2274">
        <f>IFERROR(ROUND($C2274*VLOOKUP($O2274,'TM1.5SynthPop'!$A$2:$Q$1446,COLUMN('TM1.5SynthPop'!$P$2),FALSE),0),)</f>
        <v>319</v>
      </c>
      <c r="E2274">
        <f t="shared" si="70"/>
        <v>202</v>
      </c>
      <c r="F2274">
        <f>IFERROR(ROUND($C2274*VLOOKUP($O2274,'TM1.5SynthPop'!$A$2:$Q$1446,COLUMN('TM1.5SynthPop'!J$1),FALSE),0),0)</f>
        <v>108</v>
      </c>
      <c r="G2274">
        <f>IFERROR(ROUND($C2274*VLOOKUP($O2274,'TM1.5SynthPop'!$A$2:$Q$1446,COLUMN('TM1.5SynthPop'!K$1),FALSE),0),0)</f>
        <v>119</v>
      </c>
      <c r="H2274">
        <f>IFERROR(ROUND($C2274*VLOOKUP($O2274,'TM1.5SynthPop'!$A$2:$Q$1446,COLUMN('TM1.5SynthPop'!L$1),FALSE),0),0)</f>
        <v>99</v>
      </c>
      <c r="I2274">
        <f>IFERROR(ROUND($C2274*VLOOKUP($O2274,'TM1.5SynthPop'!$A$2:$Q$1446,COLUMN('TM1.5SynthPop'!M$1),FALSE),0),0)</f>
        <v>55</v>
      </c>
      <c r="J2274">
        <f>IFERROR(ROUND($C2274*VLOOKUP($O2274,'TM1.5SynthPop'!$A$2:$Q$1446,COLUMN('TM1.5SynthPop'!N$1),FALSE),0),0)</f>
        <v>56</v>
      </c>
      <c r="K2274">
        <f t="shared" si="71"/>
        <v>84</v>
      </c>
      <c r="L2274">
        <f>Link21_SED!E2274</f>
        <v>1930</v>
      </c>
      <c r="M2274">
        <f>Link21_SED!F2274</f>
        <v>0</v>
      </c>
      <c r="O2274">
        <v>925</v>
      </c>
    </row>
    <row r="2275" spans="1:15">
      <c r="A2275" t="s">
        <v>20</v>
      </c>
      <c r="B2275">
        <v>2274</v>
      </c>
      <c r="C2275">
        <f>Link21_SED!D2275</f>
        <v>122</v>
      </c>
      <c r="D2275">
        <f>IFERROR(ROUND($C2275*VLOOKUP($O2275,'TM1.5SynthPop'!$A$2:$Q$1446,COLUMN('TM1.5SynthPop'!$P$2),FALSE),0),)</f>
        <v>111</v>
      </c>
      <c r="E2275">
        <f t="shared" si="70"/>
        <v>11</v>
      </c>
      <c r="F2275">
        <f>IFERROR(ROUND($C2275*VLOOKUP($O2275,'TM1.5SynthPop'!$A$2:$Q$1446,COLUMN('TM1.5SynthPop'!J$1),FALSE),0),0)</f>
        <v>5</v>
      </c>
      <c r="G2275">
        <f>IFERROR(ROUND($C2275*VLOOKUP($O2275,'TM1.5SynthPop'!$A$2:$Q$1446,COLUMN('TM1.5SynthPop'!K$1),FALSE),0),0)</f>
        <v>6</v>
      </c>
      <c r="H2275">
        <f>IFERROR(ROUND($C2275*VLOOKUP($O2275,'TM1.5SynthPop'!$A$2:$Q$1446,COLUMN('TM1.5SynthPop'!L$1),FALSE),0),0)</f>
        <v>18</v>
      </c>
      <c r="I2275">
        <f>IFERROR(ROUND($C2275*VLOOKUP($O2275,'TM1.5SynthPop'!$A$2:$Q$1446,COLUMN('TM1.5SynthPop'!M$1),FALSE),0),0)</f>
        <v>13</v>
      </c>
      <c r="J2275">
        <f>IFERROR(ROUND($C2275*VLOOKUP($O2275,'TM1.5SynthPop'!$A$2:$Q$1446,COLUMN('TM1.5SynthPop'!N$1),FALSE),0),0)</f>
        <v>22</v>
      </c>
      <c r="K2275">
        <f t="shared" si="71"/>
        <v>58</v>
      </c>
      <c r="L2275">
        <f>Link21_SED!E2275</f>
        <v>175</v>
      </c>
      <c r="M2275">
        <f>Link21_SED!F2275</f>
        <v>278</v>
      </c>
      <c r="O2275">
        <v>916</v>
      </c>
    </row>
    <row r="2276" spans="1:15">
      <c r="A2276" t="s">
        <v>20</v>
      </c>
      <c r="B2276">
        <v>2275</v>
      </c>
      <c r="C2276">
        <f>Link21_SED!D2276</f>
        <v>99</v>
      </c>
      <c r="D2276">
        <f>IFERROR(ROUND($C2276*VLOOKUP($O2276,'TM1.5SynthPop'!$A$2:$Q$1446,COLUMN('TM1.5SynthPop'!$P$2),FALSE),0),)</f>
        <v>90</v>
      </c>
      <c r="E2276">
        <f t="shared" si="70"/>
        <v>9</v>
      </c>
      <c r="F2276">
        <f>IFERROR(ROUND($C2276*VLOOKUP($O2276,'TM1.5SynthPop'!$A$2:$Q$1446,COLUMN('TM1.5SynthPop'!J$1),FALSE),0),0)</f>
        <v>4</v>
      </c>
      <c r="G2276">
        <f>IFERROR(ROUND($C2276*VLOOKUP($O2276,'TM1.5SynthPop'!$A$2:$Q$1446,COLUMN('TM1.5SynthPop'!K$1),FALSE),0),0)</f>
        <v>5</v>
      </c>
      <c r="H2276">
        <f>IFERROR(ROUND($C2276*VLOOKUP($O2276,'TM1.5SynthPop'!$A$2:$Q$1446,COLUMN('TM1.5SynthPop'!L$1),FALSE),0),0)</f>
        <v>15</v>
      </c>
      <c r="I2276">
        <f>IFERROR(ROUND($C2276*VLOOKUP($O2276,'TM1.5SynthPop'!$A$2:$Q$1446,COLUMN('TM1.5SynthPop'!M$1),FALSE),0),0)</f>
        <v>11</v>
      </c>
      <c r="J2276">
        <f>IFERROR(ROUND($C2276*VLOOKUP($O2276,'TM1.5SynthPop'!$A$2:$Q$1446,COLUMN('TM1.5SynthPop'!N$1),FALSE),0),0)</f>
        <v>18</v>
      </c>
      <c r="K2276">
        <f t="shared" si="71"/>
        <v>46</v>
      </c>
      <c r="L2276">
        <f>Link21_SED!E2276</f>
        <v>219</v>
      </c>
      <c r="M2276">
        <f>Link21_SED!F2276</f>
        <v>0</v>
      </c>
      <c r="O2276">
        <v>916</v>
      </c>
    </row>
    <row r="2277" spans="1:15">
      <c r="A2277" t="s">
        <v>20</v>
      </c>
      <c r="B2277">
        <v>2276</v>
      </c>
      <c r="C2277">
        <f>Link21_SED!D2277</f>
        <v>1163</v>
      </c>
      <c r="D2277">
        <f>IFERROR(ROUND($C2277*VLOOKUP($O2277,'TM1.5SynthPop'!$A$2:$Q$1446,COLUMN('TM1.5SynthPop'!$P$2),FALSE),0),)</f>
        <v>1154</v>
      </c>
      <c r="E2277">
        <f t="shared" si="70"/>
        <v>9</v>
      </c>
      <c r="F2277">
        <f>IFERROR(ROUND($C2277*VLOOKUP($O2277,'TM1.5SynthPop'!$A$2:$Q$1446,COLUMN('TM1.5SynthPop'!J$1),FALSE),0),0)</f>
        <v>524</v>
      </c>
      <c r="G2277">
        <f>IFERROR(ROUND($C2277*VLOOKUP($O2277,'TM1.5SynthPop'!$A$2:$Q$1446,COLUMN('TM1.5SynthPop'!K$1),FALSE),0),0)</f>
        <v>302</v>
      </c>
      <c r="H2277">
        <f>IFERROR(ROUND($C2277*VLOOKUP($O2277,'TM1.5SynthPop'!$A$2:$Q$1446,COLUMN('TM1.5SynthPop'!L$1),FALSE),0),0)</f>
        <v>142</v>
      </c>
      <c r="I2277">
        <f>IFERROR(ROUND($C2277*VLOOKUP($O2277,'TM1.5SynthPop'!$A$2:$Q$1446,COLUMN('TM1.5SynthPop'!M$1),FALSE),0),0)</f>
        <v>97</v>
      </c>
      <c r="J2277">
        <f>IFERROR(ROUND($C2277*VLOOKUP($O2277,'TM1.5SynthPop'!$A$2:$Q$1446,COLUMN('TM1.5SynthPop'!N$1),FALSE),0),0)</f>
        <v>53</v>
      </c>
      <c r="K2277">
        <f t="shared" si="71"/>
        <v>45</v>
      </c>
      <c r="L2277">
        <f>Link21_SED!E2277</f>
        <v>2145</v>
      </c>
      <c r="M2277">
        <f>Link21_SED!F2277</f>
        <v>97</v>
      </c>
      <c r="O2277">
        <v>969</v>
      </c>
    </row>
    <row r="2278" spans="1:15">
      <c r="A2278" t="s">
        <v>20</v>
      </c>
      <c r="B2278">
        <v>2277</v>
      </c>
      <c r="C2278">
        <f>Link21_SED!D2278</f>
        <v>2606</v>
      </c>
      <c r="D2278">
        <f>IFERROR(ROUND($C2278*VLOOKUP($O2278,'TM1.5SynthPop'!$A$2:$Q$1446,COLUMN('TM1.5SynthPop'!$P$2),FALSE),0),)</f>
        <v>2553</v>
      </c>
      <c r="E2278">
        <f t="shared" si="70"/>
        <v>53</v>
      </c>
      <c r="F2278">
        <f>IFERROR(ROUND($C2278*VLOOKUP($O2278,'TM1.5SynthPop'!$A$2:$Q$1446,COLUMN('TM1.5SynthPop'!J$1),FALSE),0),0)</f>
        <v>1247</v>
      </c>
      <c r="G2278">
        <f>IFERROR(ROUND($C2278*VLOOKUP($O2278,'TM1.5SynthPop'!$A$2:$Q$1446,COLUMN('TM1.5SynthPop'!K$1),FALSE),0),0)</f>
        <v>568</v>
      </c>
      <c r="H2278">
        <f>IFERROR(ROUND($C2278*VLOOKUP($O2278,'TM1.5SynthPop'!$A$2:$Q$1446,COLUMN('TM1.5SynthPop'!L$1),FALSE),0),0)</f>
        <v>368</v>
      </c>
      <c r="I2278">
        <f>IFERROR(ROUND($C2278*VLOOKUP($O2278,'TM1.5SynthPop'!$A$2:$Q$1446,COLUMN('TM1.5SynthPop'!M$1),FALSE),0),0)</f>
        <v>215</v>
      </c>
      <c r="J2278">
        <f>IFERROR(ROUND($C2278*VLOOKUP($O2278,'TM1.5SynthPop'!$A$2:$Q$1446,COLUMN('TM1.5SynthPop'!N$1),FALSE),0),0)</f>
        <v>134</v>
      </c>
      <c r="K2278">
        <f t="shared" si="71"/>
        <v>74</v>
      </c>
      <c r="L2278">
        <f>Link21_SED!E2278</f>
        <v>2974</v>
      </c>
      <c r="M2278">
        <f>Link21_SED!F2278</f>
        <v>76</v>
      </c>
      <c r="O2278">
        <v>971</v>
      </c>
    </row>
    <row r="2279" spans="1:15">
      <c r="A2279" t="s">
        <v>20</v>
      </c>
      <c r="B2279">
        <v>2278</v>
      </c>
      <c r="C2279">
        <f>Link21_SED!D2279</f>
        <v>237</v>
      </c>
      <c r="D2279">
        <f>IFERROR(ROUND($C2279*VLOOKUP($O2279,'TM1.5SynthPop'!$A$2:$Q$1446,COLUMN('TM1.5SynthPop'!$P$2),FALSE),0),)</f>
        <v>230</v>
      </c>
      <c r="E2279">
        <f t="shared" si="70"/>
        <v>7</v>
      </c>
      <c r="F2279">
        <f>IFERROR(ROUND($C2279*VLOOKUP($O2279,'TM1.5SynthPop'!$A$2:$Q$1446,COLUMN('TM1.5SynthPop'!J$1),FALSE),0),0)</f>
        <v>97</v>
      </c>
      <c r="G2279">
        <f>IFERROR(ROUND($C2279*VLOOKUP($O2279,'TM1.5SynthPop'!$A$2:$Q$1446,COLUMN('TM1.5SynthPop'!K$1),FALSE),0),0)</f>
        <v>52</v>
      </c>
      <c r="H2279">
        <f>IFERROR(ROUND($C2279*VLOOKUP($O2279,'TM1.5SynthPop'!$A$2:$Q$1446,COLUMN('TM1.5SynthPop'!L$1),FALSE),0),0)</f>
        <v>36</v>
      </c>
      <c r="I2279">
        <f>IFERROR(ROUND($C2279*VLOOKUP($O2279,'TM1.5SynthPop'!$A$2:$Q$1446,COLUMN('TM1.5SynthPop'!M$1),FALSE),0),0)</f>
        <v>21</v>
      </c>
      <c r="J2279">
        <f>IFERROR(ROUND($C2279*VLOOKUP($O2279,'TM1.5SynthPop'!$A$2:$Q$1446,COLUMN('TM1.5SynthPop'!N$1),FALSE),0),0)</f>
        <v>14</v>
      </c>
      <c r="K2279">
        <f t="shared" si="71"/>
        <v>17</v>
      </c>
      <c r="L2279">
        <f>Link21_SED!E2279</f>
        <v>337</v>
      </c>
      <c r="M2279">
        <f>Link21_SED!F2279</f>
        <v>88</v>
      </c>
      <c r="O2279">
        <v>945</v>
      </c>
    </row>
    <row r="2280" spans="1:15">
      <c r="A2280" t="s">
        <v>20</v>
      </c>
      <c r="B2280">
        <v>2279</v>
      </c>
      <c r="C2280">
        <f>Link21_SED!D2280</f>
        <v>402</v>
      </c>
      <c r="D2280">
        <f>IFERROR(ROUND($C2280*VLOOKUP($O2280,'TM1.5SynthPop'!$A$2:$Q$1446,COLUMN('TM1.5SynthPop'!$P$2),FALSE),0),)</f>
        <v>290</v>
      </c>
      <c r="E2280">
        <f t="shared" si="70"/>
        <v>112</v>
      </c>
      <c r="F2280">
        <f>IFERROR(ROUND($C2280*VLOOKUP($O2280,'TM1.5SynthPop'!$A$2:$Q$1446,COLUMN('TM1.5SynthPop'!J$1),FALSE),0),0)</f>
        <v>196</v>
      </c>
      <c r="G2280">
        <f>IFERROR(ROUND($C2280*VLOOKUP($O2280,'TM1.5SynthPop'!$A$2:$Q$1446,COLUMN('TM1.5SynthPop'!K$1),FALSE),0),0)</f>
        <v>114</v>
      </c>
      <c r="H2280">
        <f>IFERROR(ROUND($C2280*VLOOKUP($O2280,'TM1.5SynthPop'!$A$2:$Q$1446,COLUMN('TM1.5SynthPop'!L$1),FALSE),0),0)</f>
        <v>44</v>
      </c>
      <c r="I2280">
        <f>IFERROR(ROUND($C2280*VLOOKUP($O2280,'TM1.5SynthPop'!$A$2:$Q$1446,COLUMN('TM1.5SynthPop'!M$1),FALSE),0),0)</f>
        <v>24</v>
      </c>
      <c r="J2280">
        <f>IFERROR(ROUND($C2280*VLOOKUP($O2280,'TM1.5SynthPop'!$A$2:$Q$1446,COLUMN('TM1.5SynthPop'!N$1),FALSE),0),0)</f>
        <v>14</v>
      </c>
      <c r="K2280">
        <f t="shared" si="71"/>
        <v>10</v>
      </c>
      <c r="L2280">
        <f>Link21_SED!E2280</f>
        <v>1041</v>
      </c>
      <c r="M2280">
        <f>Link21_SED!F2280</f>
        <v>67</v>
      </c>
      <c r="O2280">
        <v>985</v>
      </c>
    </row>
    <row r="2281" spans="1:15">
      <c r="A2281" t="s">
        <v>20</v>
      </c>
      <c r="B2281">
        <v>2280</v>
      </c>
      <c r="C2281">
        <f>Link21_SED!D2281</f>
        <v>606</v>
      </c>
      <c r="D2281">
        <f>IFERROR(ROUND($C2281*VLOOKUP($O2281,'TM1.5SynthPop'!$A$2:$Q$1446,COLUMN('TM1.5SynthPop'!$P$2),FALSE),0),)</f>
        <v>438</v>
      </c>
      <c r="E2281">
        <f t="shared" si="70"/>
        <v>168</v>
      </c>
      <c r="F2281">
        <f>IFERROR(ROUND($C2281*VLOOKUP($O2281,'TM1.5SynthPop'!$A$2:$Q$1446,COLUMN('TM1.5SynthPop'!J$1),FALSE),0),0)</f>
        <v>296</v>
      </c>
      <c r="G2281">
        <f>IFERROR(ROUND($C2281*VLOOKUP($O2281,'TM1.5SynthPop'!$A$2:$Q$1446,COLUMN('TM1.5SynthPop'!K$1),FALSE),0),0)</f>
        <v>172</v>
      </c>
      <c r="H2281">
        <f>IFERROR(ROUND($C2281*VLOOKUP($O2281,'TM1.5SynthPop'!$A$2:$Q$1446,COLUMN('TM1.5SynthPop'!L$1),FALSE),0),0)</f>
        <v>66</v>
      </c>
      <c r="I2281">
        <f>IFERROR(ROUND($C2281*VLOOKUP($O2281,'TM1.5SynthPop'!$A$2:$Q$1446,COLUMN('TM1.5SynthPop'!M$1),FALSE),0),0)</f>
        <v>36</v>
      </c>
      <c r="J2281">
        <f>IFERROR(ROUND($C2281*VLOOKUP($O2281,'TM1.5SynthPop'!$A$2:$Q$1446,COLUMN('TM1.5SynthPop'!N$1),FALSE),0),0)</f>
        <v>21</v>
      </c>
      <c r="K2281">
        <f t="shared" si="71"/>
        <v>15</v>
      </c>
      <c r="L2281">
        <f>Link21_SED!E2281</f>
        <v>1220</v>
      </c>
      <c r="M2281">
        <f>Link21_SED!F2281</f>
        <v>9</v>
      </c>
      <c r="O2281">
        <v>985</v>
      </c>
    </row>
    <row r="2282" spans="1:15">
      <c r="A2282" t="s">
        <v>20</v>
      </c>
      <c r="B2282">
        <v>2281</v>
      </c>
      <c r="C2282">
        <f>Link21_SED!D2282</f>
        <v>57</v>
      </c>
      <c r="D2282">
        <f>IFERROR(ROUND($C2282*VLOOKUP($O2282,'TM1.5SynthPop'!$A$2:$Q$1446,COLUMN('TM1.5SynthPop'!$P$2),FALSE),0),)</f>
        <v>48</v>
      </c>
      <c r="E2282">
        <f t="shared" si="70"/>
        <v>9</v>
      </c>
      <c r="F2282">
        <f>IFERROR(ROUND($C2282*VLOOKUP($O2282,'TM1.5SynthPop'!$A$2:$Q$1446,COLUMN('TM1.5SynthPop'!J$1),FALSE),0),0)</f>
        <v>6</v>
      </c>
      <c r="G2282">
        <f>IFERROR(ROUND($C2282*VLOOKUP($O2282,'TM1.5SynthPop'!$A$2:$Q$1446,COLUMN('TM1.5SynthPop'!K$1),FALSE),0),0)</f>
        <v>6</v>
      </c>
      <c r="H2282">
        <f>IFERROR(ROUND($C2282*VLOOKUP($O2282,'TM1.5SynthPop'!$A$2:$Q$1446,COLUMN('TM1.5SynthPop'!L$1),FALSE),0),0)</f>
        <v>8</v>
      </c>
      <c r="I2282">
        <f>IFERROR(ROUND($C2282*VLOOKUP($O2282,'TM1.5SynthPop'!$A$2:$Q$1446,COLUMN('TM1.5SynthPop'!M$1),FALSE),0),0)</f>
        <v>6</v>
      </c>
      <c r="J2282">
        <f>IFERROR(ROUND($C2282*VLOOKUP($O2282,'TM1.5SynthPop'!$A$2:$Q$1446,COLUMN('TM1.5SynthPop'!N$1),FALSE),0),0)</f>
        <v>9</v>
      </c>
      <c r="K2282">
        <f t="shared" si="71"/>
        <v>22</v>
      </c>
      <c r="L2282">
        <f>Link21_SED!E2282</f>
        <v>150</v>
      </c>
      <c r="M2282">
        <f>Link21_SED!F2282</f>
        <v>11</v>
      </c>
      <c r="O2282">
        <v>907</v>
      </c>
    </row>
    <row r="2283" spans="1:15">
      <c r="A2283" t="s">
        <v>20</v>
      </c>
      <c r="B2283">
        <v>2282</v>
      </c>
      <c r="C2283">
        <f>Link21_SED!D2283</f>
        <v>403</v>
      </c>
      <c r="D2283">
        <f>IFERROR(ROUND($C2283*VLOOKUP($O2283,'TM1.5SynthPop'!$A$2:$Q$1446,COLUMN('TM1.5SynthPop'!$P$2),FALSE),0),)</f>
        <v>267</v>
      </c>
      <c r="E2283">
        <f t="shared" si="70"/>
        <v>136</v>
      </c>
      <c r="F2283">
        <f>IFERROR(ROUND($C2283*VLOOKUP($O2283,'TM1.5SynthPop'!$A$2:$Q$1446,COLUMN('TM1.5SynthPop'!J$1),FALSE),0),0)</f>
        <v>146</v>
      </c>
      <c r="G2283">
        <f>IFERROR(ROUND($C2283*VLOOKUP($O2283,'TM1.5SynthPop'!$A$2:$Q$1446,COLUMN('TM1.5SynthPop'!K$1),FALSE),0),0)</f>
        <v>117</v>
      </c>
      <c r="H2283">
        <f>IFERROR(ROUND($C2283*VLOOKUP($O2283,'TM1.5SynthPop'!$A$2:$Q$1446,COLUMN('TM1.5SynthPop'!L$1),FALSE),0),0)</f>
        <v>39</v>
      </c>
      <c r="I2283">
        <f>IFERROR(ROUND($C2283*VLOOKUP($O2283,'TM1.5SynthPop'!$A$2:$Q$1446,COLUMN('TM1.5SynthPop'!M$1),FALSE),0),0)</f>
        <v>44</v>
      </c>
      <c r="J2283">
        <f>IFERROR(ROUND($C2283*VLOOKUP($O2283,'TM1.5SynthPop'!$A$2:$Q$1446,COLUMN('TM1.5SynthPop'!N$1),FALSE),0),0)</f>
        <v>25</v>
      </c>
      <c r="K2283">
        <f t="shared" si="71"/>
        <v>32</v>
      </c>
      <c r="L2283">
        <f>Link21_SED!E2283</f>
        <v>1036</v>
      </c>
      <c r="M2283">
        <f>Link21_SED!F2283</f>
        <v>6</v>
      </c>
      <c r="O2283">
        <v>926</v>
      </c>
    </row>
    <row r="2284" spans="1:15">
      <c r="A2284" t="s">
        <v>20</v>
      </c>
      <c r="B2284">
        <v>2283</v>
      </c>
      <c r="C2284">
        <f>Link21_SED!D2284</f>
        <v>910</v>
      </c>
      <c r="D2284">
        <f>IFERROR(ROUND($C2284*VLOOKUP($O2284,'TM1.5SynthPop'!$A$2:$Q$1446,COLUMN('TM1.5SynthPop'!$P$2),FALSE),0),)</f>
        <v>838</v>
      </c>
      <c r="E2284">
        <f t="shared" si="70"/>
        <v>72</v>
      </c>
      <c r="F2284">
        <f>IFERROR(ROUND($C2284*VLOOKUP($O2284,'TM1.5SynthPop'!$A$2:$Q$1446,COLUMN('TM1.5SynthPop'!J$1),FALSE),0),0)</f>
        <v>16</v>
      </c>
      <c r="G2284">
        <f>IFERROR(ROUND($C2284*VLOOKUP($O2284,'TM1.5SynthPop'!$A$2:$Q$1446,COLUMN('TM1.5SynthPop'!K$1),FALSE),0),0)</f>
        <v>25</v>
      </c>
      <c r="H2284">
        <f>IFERROR(ROUND($C2284*VLOOKUP($O2284,'TM1.5SynthPop'!$A$2:$Q$1446,COLUMN('TM1.5SynthPop'!L$1),FALSE),0),0)</f>
        <v>102</v>
      </c>
      <c r="I2284">
        <f>IFERROR(ROUND($C2284*VLOOKUP($O2284,'TM1.5SynthPop'!$A$2:$Q$1446,COLUMN('TM1.5SynthPop'!M$1),FALSE),0),0)</f>
        <v>125</v>
      </c>
      <c r="J2284">
        <f>IFERROR(ROUND($C2284*VLOOKUP($O2284,'TM1.5SynthPop'!$A$2:$Q$1446,COLUMN('TM1.5SynthPop'!N$1),FALSE),0),0)</f>
        <v>193</v>
      </c>
      <c r="K2284">
        <f t="shared" si="71"/>
        <v>449</v>
      </c>
      <c r="L2284">
        <f>Link21_SED!E2284</f>
        <v>1874</v>
      </c>
      <c r="M2284">
        <f>Link21_SED!F2284</f>
        <v>0</v>
      </c>
      <c r="O2284">
        <v>1005</v>
      </c>
    </row>
    <row r="2285" spans="1:15">
      <c r="A2285" t="s">
        <v>20</v>
      </c>
      <c r="B2285">
        <v>2284</v>
      </c>
      <c r="C2285">
        <f>Link21_SED!D2285</f>
        <v>871</v>
      </c>
      <c r="D2285">
        <f>IFERROR(ROUND($C2285*VLOOKUP($O2285,'TM1.5SynthPop'!$A$2:$Q$1446,COLUMN('TM1.5SynthPop'!$P$2),FALSE),0),)</f>
        <v>837</v>
      </c>
      <c r="E2285">
        <f t="shared" ref="E2285:E2348" si="72">C2285-D2285</f>
        <v>34</v>
      </c>
      <c r="F2285">
        <f>IFERROR(ROUND($C2285*VLOOKUP($O2285,'TM1.5SynthPop'!$A$2:$Q$1446,COLUMN('TM1.5SynthPop'!J$1),FALSE),0),0)</f>
        <v>27</v>
      </c>
      <c r="G2285">
        <f>IFERROR(ROUND($C2285*VLOOKUP($O2285,'TM1.5SynthPop'!$A$2:$Q$1446,COLUMN('TM1.5SynthPop'!K$1),FALSE),0),0)</f>
        <v>25</v>
      </c>
      <c r="H2285">
        <f>IFERROR(ROUND($C2285*VLOOKUP($O2285,'TM1.5SynthPop'!$A$2:$Q$1446,COLUMN('TM1.5SynthPop'!L$1),FALSE),0),0)</f>
        <v>84</v>
      </c>
      <c r="I2285">
        <f>IFERROR(ROUND($C2285*VLOOKUP($O2285,'TM1.5SynthPop'!$A$2:$Q$1446,COLUMN('TM1.5SynthPop'!M$1),FALSE),0),0)</f>
        <v>115</v>
      </c>
      <c r="J2285">
        <f>IFERROR(ROUND($C2285*VLOOKUP($O2285,'TM1.5SynthPop'!$A$2:$Q$1446,COLUMN('TM1.5SynthPop'!N$1),FALSE),0),0)</f>
        <v>154</v>
      </c>
      <c r="K2285">
        <f t="shared" ref="K2285:K2348" si="73">C2285-SUM(F2285:J2285)</f>
        <v>466</v>
      </c>
      <c r="L2285">
        <f>Link21_SED!E2285</f>
        <v>1881</v>
      </c>
      <c r="M2285">
        <f>Link21_SED!F2285</f>
        <v>0</v>
      </c>
      <c r="O2285">
        <v>1030</v>
      </c>
    </row>
    <row r="2286" spans="1:15">
      <c r="A2286" t="s">
        <v>20</v>
      </c>
      <c r="B2286">
        <v>2285</v>
      </c>
      <c r="C2286">
        <f>Link21_SED!D2286</f>
        <v>1255</v>
      </c>
      <c r="D2286">
        <f>IFERROR(ROUND($C2286*VLOOKUP($O2286,'TM1.5SynthPop'!$A$2:$Q$1446,COLUMN('TM1.5SynthPop'!$P$2),FALSE),0),)</f>
        <v>1209</v>
      </c>
      <c r="E2286">
        <f t="shared" si="72"/>
        <v>46</v>
      </c>
      <c r="F2286">
        <f>IFERROR(ROUND($C2286*VLOOKUP($O2286,'TM1.5SynthPop'!$A$2:$Q$1446,COLUMN('TM1.5SynthPop'!J$1),FALSE),0),0)</f>
        <v>64</v>
      </c>
      <c r="G2286">
        <f>IFERROR(ROUND($C2286*VLOOKUP($O2286,'TM1.5SynthPop'!$A$2:$Q$1446,COLUMN('TM1.5SynthPop'!K$1),FALSE),0),0)</f>
        <v>47</v>
      </c>
      <c r="H2286">
        <f>IFERROR(ROUND($C2286*VLOOKUP($O2286,'TM1.5SynthPop'!$A$2:$Q$1446,COLUMN('TM1.5SynthPop'!L$1),FALSE),0),0)</f>
        <v>126</v>
      </c>
      <c r="I2286">
        <f>IFERROR(ROUND($C2286*VLOOKUP($O2286,'TM1.5SynthPop'!$A$2:$Q$1446,COLUMN('TM1.5SynthPop'!M$1),FALSE),0),0)</f>
        <v>183</v>
      </c>
      <c r="J2286">
        <f>IFERROR(ROUND($C2286*VLOOKUP($O2286,'TM1.5SynthPop'!$A$2:$Q$1446,COLUMN('TM1.5SynthPop'!N$1),FALSE),0),0)</f>
        <v>221</v>
      </c>
      <c r="K2286">
        <f t="shared" si="73"/>
        <v>614</v>
      </c>
      <c r="L2286">
        <f>Link21_SED!E2286</f>
        <v>2693</v>
      </c>
      <c r="M2286">
        <f>Link21_SED!F2286</f>
        <v>0</v>
      </c>
      <c r="O2286">
        <v>1031</v>
      </c>
    </row>
    <row r="2287" spans="1:15">
      <c r="A2287" t="s">
        <v>20</v>
      </c>
      <c r="B2287">
        <v>2286</v>
      </c>
      <c r="C2287">
        <f>Link21_SED!D2287</f>
        <v>667</v>
      </c>
      <c r="D2287">
        <f>IFERROR(ROUND($C2287*VLOOKUP($O2287,'TM1.5SynthPop'!$A$2:$Q$1446,COLUMN('TM1.5SynthPop'!$P$2),FALSE),0),)</f>
        <v>643</v>
      </c>
      <c r="E2287">
        <f t="shared" si="72"/>
        <v>24</v>
      </c>
      <c r="F2287">
        <f>IFERROR(ROUND($C2287*VLOOKUP($O2287,'TM1.5SynthPop'!$A$2:$Q$1446,COLUMN('TM1.5SynthPop'!J$1),FALSE),0),0)</f>
        <v>64</v>
      </c>
      <c r="G2287">
        <f>IFERROR(ROUND($C2287*VLOOKUP($O2287,'TM1.5SynthPop'!$A$2:$Q$1446,COLUMN('TM1.5SynthPop'!K$1),FALSE),0),0)</f>
        <v>50</v>
      </c>
      <c r="H2287">
        <f>IFERROR(ROUND($C2287*VLOOKUP($O2287,'TM1.5SynthPop'!$A$2:$Q$1446,COLUMN('TM1.5SynthPop'!L$1),FALSE),0),0)</f>
        <v>75</v>
      </c>
      <c r="I2287">
        <f>IFERROR(ROUND($C2287*VLOOKUP($O2287,'TM1.5SynthPop'!$A$2:$Q$1446,COLUMN('TM1.5SynthPop'!M$1),FALSE),0),0)</f>
        <v>79</v>
      </c>
      <c r="J2287">
        <f>IFERROR(ROUND($C2287*VLOOKUP($O2287,'TM1.5SynthPop'!$A$2:$Q$1446,COLUMN('TM1.5SynthPop'!N$1),FALSE),0),0)</f>
        <v>107</v>
      </c>
      <c r="K2287">
        <f t="shared" si="73"/>
        <v>292</v>
      </c>
      <c r="L2287">
        <f>Link21_SED!E2287</f>
        <v>1557</v>
      </c>
      <c r="M2287">
        <f>Link21_SED!F2287</f>
        <v>0</v>
      </c>
      <c r="O2287">
        <v>1032</v>
      </c>
    </row>
    <row r="2288" spans="1:15">
      <c r="A2288" t="s">
        <v>20</v>
      </c>
      <c r="B2288">
        <v>2287</v>
      </c>
      <c r="C2288">
        <f>Link21_SED!D2288</f>
        <v>1645</v>
      </c>
      <c r="D2288">
        <f>IFERROR(ROUND($C2288*VLOOKUP($O2288,'TM1.5SynthPop'!$A$2:$Q$1446,COLUMN('TM1.5SynthPop'!$P$2),FALSE),0),)</f>
        <v>1590</v>
      </c>
      <c r="E2288">
        <f t="shared" si="72"/>
        <v>55</v>
      </c>
      <c r="F2288">
        <f>IFERROR(ROUND($C2288*VLOOKUP($O2288,'TM1.5SynthPop'!$A$2:$Q$1446,COLUMN('TM1.5SynthPop'!J$1),FALSE),0),0)</f>
        <v>67</v>
      </c>
      <c r="G2288">
        <f>IFERROR(ROUND($C2288*VLOOKUP($O2288,'TM1.5SynthPop'!$A$2:$Q$1446,COLUMN('TM1.5SynthPop'!K$1),FALSE),0),0)</f>
        <v>50</v>
      </c>
      <c r="H2288">
        <f>IFERROR(ROUND($C2288*VLOOKUP($O2288,'TM1.5SynthPop'!$A$2:$Q$1446,COLUMN('TM1.5SynthPop'!L$1),FALSE),0),0)</f>
        <v>183</v>
      </c>
      <c r="I2288">
        <f>IFERROR(ROUND($C2288*VLOOKUP($O2288,'TM1.5SynthPop'!$A$2:$Q$1446,COLUMN('TM1.5SynthPop'!M$1),FALSE),0),0)</f>
        <v>205</v>
      </c>
      <c r="J2288">
        <f>IFERROR(ROUND($C2288*VLOOKUP($O2288,'TM1.5SynthPop'!$A$2:$Q$1446,COLUMN('TM1.5SynthPop'!N$1),FALSE),0),0)</f>
        <v>294</v>
      </c>
      <c r="K2288">
        <f t="shared" si="73"/>
        <v>846</v>
      </c>
      <c r="L2288">
        <f>Link21_SED!E2288</f>
        <v>3480</v>
      </c>
      <c r="M2288">
        <f>Link21_SED!F2288</f>
        <v>32</v>
      </c>
      <c r="O2288">
        <v>1029</v>
      </c>
    </row>
    <row r="2289" spans="1:15">
      <c r="A2289" t="s">
        <v>20</v>
      </c>
      <c r="B2289">
        <v>2288</v>
      </c>
      <c r="C2289">
        <f>Link21_SED!D2289</f>
        <v>989</v>
      </c>
      <c r="D2289">
        <f>IFERROR(ROUND($C2289*VLOOKUP($O2289,'TM1.5SynthPop'!$A$2:$Q$1446,COLUMN('TM1.5SynthPop'!$P$2),FALSE),0),)</f>
        <v>961</v>
      </c>
      <c r="E2289">
        <f t="shared" si="72"/>
        <v>28</v>
      </c>
      <c r="F2289">
        <f>IFERROR(ROUND($C2289*VLOOKUP($O2289,'TM1.5SynthPop'!$A$2:$Q$1446,COLUMN('TM1.5SynthPop'!J$1),FALSE),0),0)</f>
        <v>79</v>
      </c>
      <c r="G2289">
        <f>IFERROR(ROUND($C2289*VLOOKUP($O2289,'TM1.5SynthPop'!$A$2:$Q$1446,COLUMN('TM1.5SynthPop'!K$1),FALSE),0),0)</f>
        <v>61</v>
      </c>
      <c r="H2289">
        <f>IFERROR(ROUND($C2289*VLOOKUP($O2289,'TM1.5SynthPop'!$A$2:$Q$1446,COLUMN('TM1.5SynthPop'!L$1),FALSE),0),0)</f>
        <v>131</v>
      </c>
      <c r="I2289">
        <f>IFERROR(ROUND($C2289*VLOOKUP($O2289,'TM1.5SynthPop'!$A$2:$Q$1446,COLUMN('TM1.5SynthPop'!M$1),FALSE),0),0)</f>
        <v>123</v>
      </c>
      <c r="J2289">
        <f>IFERROR(ROUND($C2289*VLOOKUP($O2289,'TM1.5SynthPop'!$A$2:$Q$1446,COLUMN('TM1.5SynthPop'!N$1),FALSE),0),0)</f>
        <v>168</v>
      </c>
      <c r="K2289">
        <f t="shared" si="73"/>
        <v>427</v>
      </c>
      <c r="L2289">
        <f>Link21_SED!E2289</f>
        <v>2030</v>
      </c>
      <c r="M2289">
        <f>Link21_SED!F2289</f>
        <v>0</v>
      </c>
      <c r="O2289">
        <v>1028</v>
      </c>
    </row>
    <row r="2290" spans="1:15">
      <c r="A2290" t="s">
        <v>20</v>
      </c>
      <c r="B2290">
        <v>2289</v>
      </c>
      <c r="C2290">
        <f>Link21_SED!D2290</f>
        <v>544</v>
      </c>
      <c r="D2290">
        <f>IFERROR(ROUND($C2290*VLOOKUP($O2290,'TM1.5SynthPop'!$A$2:$Q$1446,COLUMN('TM1.5SynthPop'!$P$2),FALSE),0),)</f>
        <v>515</v>
      </c>
      <c r="E2290">
        <f t="shared" si="72"/>
        <v>29</v>
      </c>
      <c r="F2290">
        <f>IFERROR(ROUND($C2290*VLOOKUP($O2290,'TM1.5SynthPop'!$A$2:$Q$1446,COLUMN('TM1.5SynthPop'!J$1),FALSE),0),0)</f>
        <v>136</v>
      </c>
      <c r="G2290">
        <f>IFERROR(ROUND($C2290*VLOOKUP($O2290,'TM1.5SynthPop'!$A$2:$Q$1446,COLUMN('TM1.5SynthPop'!K$1),FALSE),0),0)</f>
        <v>97</v>
      </c>
      <c r="H2290">
        <f>IFERROR(ROUND($C2290*VLOOKUP($O2290,'TM1.5SynthPop'!$A$2:$Q$1446,COLUMN('TM1.5SynthPop'!L$1),FALSE),0),0)</f>
        <v>75</v>
      </c>
      <c r="I2290">
        <f>IFERROR(ROUND($C2290*VLOOKUP($O2290,'TM1.5SynthPop'!$A$2:$Q$1446,COLUMN('TM1.5SynthPop'!M$1),FALSE),0),0)</f>
        <v>74</v>
      </c>
      <c r="J2290">
        <f>IFERROR(ROUND($C2290*VLOOKUP($O2290,'TM1.5SynthPop'!$A$2:$Q$1446,COLUMN('TM1.5SynthPop'!N$1),FALSE),0),0)</f>
        <v>51</v>
      </c>
      <c r="K2290">
        <f t="shared" si="73"/>
        <v>111</v>
      </c>
      <c r="L2290">
        <f>Link21_SED!E2290</f>
        <v>1082</v>
      </c>
      <c r="M2290">
        <f>Link21_SED!F2290</f>
        <v>0</v>
      </c>
      <c r="O2290">
        <v>1012</v>
      </c>
    </row>
    <row r="2291" spans="1:15">
      <c r="A2291" t="s">
        <v>20</v>
      </c>
      <c r="B2291">
        <v>2290</v>
      </c>
      <c r="C2291">
        <f>Link21_SED!D2291</f>
        <v>870</v>
      </c>
      <c r="D2291">
        <f>IFERROR(ROUND($C2291*VLOOKUP($O2291,'TM1.5SynthPop'!$A$2:$Q$1446,COLUMN('TM1.5SynthPop'!$P$2),FALSE),0),)</f>
        <v>841</v>
      </c>
      <c r="E2291">
        <f t="shared" si="72"/>
        <v>29</v>
      </c>
      <c r="F2291">
        <f>IFERROR(ROUND($C2291*VLOOKUP($O2291,'TM1.5SynthPop'!$A$2:$Q$1446,COLUMN('TM1.5SynthPop'!J$1),FALSE),0),0)</f>
        <v>140</v>
      </c>
      <c r="G2291">
        <f>IFERROR(ROUND($C2291*VLOOKUP($O2291,'TM1.5SynthPop'!$A$2:$Q$1446,COLUMN('TM1.5SynthPop'!K$1),FALSE),0),0)</f>
        <v>115</v>
      </c>
      <c r="H2291">
        <f>IFERROR(ROUND($C2291*VLOOKUP($O2291,'TM1.5SynthPop'!$A$2:$Q$1446,COLUMN('TM1.5SynthPop'!L$1),FALSE),0),0)</f>
        <v>118</v>
      </c>
      <c r="I2291">
        <f>IFERROR(ROUND($C2291*VLOOKUP($O2291,'TM1.5SynthPop'!$A$2:$Q$1446,COLUMN('TM1.5SynthPop'!M$1),FALSE),0),0)</f>
        <v>100</v>
      </c>
      <c r="J2291">
        <f>IFERROR(ROUND($C2291*VLOOKUP($O2291,'TM1.5SynthPop'!$A$2:$Q$1446,COLUMN('TM1.5SynthPop'!N$1),FALSE),0),0)</f>
        <v>109</v>
      </c>
      <c r="K2291">
        <f t="shared" si="73"/>
        <v>288</v>
      </c>
      <c r="L2291">
        <f>Link21_SED!E2291</f>
        <v>1784</v>
      </c>
      <c r="M2291">
        <f>Link21_SED!F2291</f>
        <v>49</v>
      </c>
      <c r="O2291">
        <v>1027</v>
      </c>
    </row>
    <row r="2292" spans="1:15">
      <c r="A2292" t="s">
        <v>20</v>
      </c>
      <c r="B2292">
        <v>2291</v>
      </c>
      <c r="C2292">
        <f>Link21_SED!D2292</f>
        <v>15</v>
      </c>
      <c r="D2292">
        <f>IFERROR(ROUND($C2292*VLOOKUP($O2292,'TM1.5SynthPop'!$A$2:$Q$1446,COLUMN('TM1.5SynthPop'!$P$2),FALSE),0),)</f>
        <v>11</v>
      </c>
      <c r="E2292">
        <f t="shared" si="72"/>
        <v>4</v>
      </c>
      <c r="F2292">
        <f>IFERROR(ROUND($C2292*VLOOKUP($O2292,'TM1.5SynthPop'!$A$2:$Q$1446,COLUMN('TM1.5SynthPop'!J$1),FALSE),0),0)</f>
        <v>2</v>
      </c>
      <c r="G2292">
        <f>IFERROR(ROUND($C2292*VLOOKUP($O2292,'TM1.5SynthPop'!$A$2:$Q$1446,COLUMN('TM1.5SynthPop'!K$1),FALSE),0),0)</f>
        <v>2</v>
      </c>
      <c r="H2292">
        <f>IFERROR(ROUND($C2292*VLOOKUP($O2292,'TM1.5SynthPop'!$A$2:$Q$1446,COLUMN('TM1.5SynthPop'!L$1),FALSE),0),0)</f>
        <v>3</v>
      </c>
      <c r="I2292">
        <f>IFERROR(ROUND($C2292*VLOOKUP($O2292,'TM1.5SynthPop'!$A$2:$Q$1446,COLUMN('TM1.5SynthPop'!M$1),FALSE),0),0)</f>
        <v>2</v>
      </c>
      <c r="J2292">
        <f>IFERROR(ROUND($C2292*VLOOKUP($O2292,'TM1.5SynthPop'!$A$2:$Q$1446,COLUMN('TM1.5SynthPop'!N$1),FALSE),0),0)</f>
        <v>3</v>
      </c>
      <c r="K2292">
        <f t="shared" si="73"/>
        <v>3</v>
      </c>
      <c r="L2292">
        <f>Link21_SED!E2292</f>
        <v>35</v>
      </c>
      <c r="M2292">
        <f>Link21_SED!F2292</f>
        <v>1626</v>
      </c>
      <c r="O2292">
        <v>1019</v>
      </c>
    </row>
    <row r="2293" spans="1:15">
      <c r="A2293" t="s">
        <v>20</v>
      </c>
      <c r="B2293">
        <v>2292</v>
      </c>
      <c r="C2293">
        <f>Link21_SED!D2293</f>
        <v>242</v>
      </c>
      <c r="D2293">
        <f>IFERROR(ROUND($C2293*VLOOKUP($O2293,'TM1.5SynthPop'!$A$2:$Q$1446,COLUMN('TM1.5SynthPop'!$P$2),FALSE),0),)</f>
        <v>233</v>
      </c>
      <c r="E2293">
        <f t="shared" si="72"/>
        <v>9</v>
      </c>
      <c r="F2293">
        <f>IFERROR(ROUND($C2293*VLOOKUP($O2293,'TM1.5SynthPop'!$A$2:$Q$1446,COLUMN('TM1.5SynthPop'!J$1),FALSE),0),0)</f>
        <v>45</v>
      </c>
      <c r="G2293">
        <f>IFERROR(ROUND($C2293*VLOOKUP($O2293,'TM1.5SynthPop'!$A$2:$Q$1446,COLUMN('TM1.5SynthPop'!K$1),FALSE),0),0)</f>
        <v>33</v>
      </c>
      <c r="H2293">
        <f>IFERROR(ROUND($C2293*VLOOKUP($O2293,'TM1.5SynthPop'!$A$2:$Q$1446,COLUMN('TM1.5SynthPop'!L$1),FALSE),0),0)</f>
        <v>37</v>
      </c>
      <c r="I2293">
        <f>IFERROR(ROUND($C2293*VLOOKUP($O2293,'TM1.5SynthPop'!$A$2:$Q$1446,COLUMN('TM1.5SynthPop'!M$1),FALSE),0),0)</f>
        <v>33</v>
      </c>
      <c r="J2293">
        <f>IFERROR(ROUND($C2293*VLOOKUP($O2293,'TM1.5SynthPop'!$A$2:$Q$1446,COLUMN('TM1.5SynthPop'!N$1),FALSE),0),0)</f>
        <v>28</v>
      </c>
      <c r="K2293">
        <f t="shared" si="73"/>
        <v>66</v>
      </c>
      <c r="L2293">
        <f>Link21_SED!E2293</f>
        <v>510</v>
      </c>
      <c r="M2293">
        <f>Link21_SED!F2293</f>
        <v>1516</v>
      </c>
      <c r="O2293">
        <v>1020</v>
      </c>
    </row>
    <row r="2294" spans="1:15">
      <c r="A2294" t="s">
        <v>20</v>
      </c>
      <c r="B2294">
        <v>2293</v>
      </c>
      <c r="C2294">
        <f>Link21_SED!D2294</f>
        <v>666</v>
      </c>
      <c r="D2294">
        <f>IFERROR(ROUND($C2294*VLOOKUP($O2294,'TM1.5SynthPop'!$A$2:$Q$1446,COLUMN('TM1.5SynthPop'!$P$2),FALSE),0),)</f>
        <v>632</v>
      </c>
      <c r="E2294">
        <f t="shared" si="72"/>
        <v>34</v>
      </c>
      <c r="F2294">
        <f>IFERROR(ROUND($C2294*VLOOKUP($O2294,'TM1.5SynthPop'!$A$2:$Q$1446,COLUMN('TM1.5SynthPop'!J$1),FALSE),0),0)</f>
        <v>133</v>
      </c>
      <c r="G2294">
        <f>IFERROR(ROUND($C2294*VLOOKUP($O2294,'TM1.5SynthPop'!$A$2:$Q$1446,COLUMN('TM1.5SynthPop'!K$1),FALSE),0),0)</f>
        <v>89</v>
      </c>
      <c r="H2294">
        <f>IFERROR(ROUND($C2294*VLOOKUP($O2294,'TM1.5SynthPop'!$A$2:$Q$1446,COLUMN('TM1.5SynthPop'!L$1),FALSE),0),0)</f>
        <v>101</v>
      </c>
      <c r="I2294">
        <f>IFERROR(ROUND($C2294*VLOOKUP($O2294,'TM1.5SynthPop'!$A$2:$Q$1446,COLUMN('TM1.5SynthPop'!M$1),FALSE),0),0)</f>
        <v>112</v>
      </c>
      <c r="J2294">
        <f>IFERROR(ROUND($C2294*VLOOKUP($O2294,'TM1.5SynthPop'!$A$2:$Q$1446,COLUMN('TM1.5SynthPop'!N$1),FALSE),0),0)</f>
        <v>83</v>
      </c>
      <c r="K2294">
        <f t="shared" si="73"/>
        <v>148</v>
      </c>
      <c r="L2294">
        <f>Link21_SED!E2294</f>
        <v>1542</v>
      </c>
      <c r="M2294">
        <f>Link21_SED!F2294</f>
        <v>1486</v>
      </c>
      <c r="O2294">
        <v>1007</v>
      </c>
    </row>
    <row r="2295" spans="1:15">
      <c r="A2295" t="s">
        <v>20</v>
      </c>
      <c r="B2295">
        <v>2294</v>
      </c>
      <c r="C2295">
        <f>Link21_SED!D2295</f>
        <v>313</v>
      </c>
      <c r="D2295">
        <f>IFERROR(ROUND($C2295*VLOOKUP($O2295,'TM1.5SynthPop'!$A$2:$Q$1446,COLUMN('TM1.5SynthPop'!$P$2),FALSE),0),)</f>
        <v>297</v>
      </c>
      <c r="E2295">
        <f t="shared" si="72"/>
        <v>16</v>
      </c>
      <c r="F2295">
        <f>IFERROR(ROUND($C2295*VLOOKUP($O2295,'TM1.5SynthPop'!$A$2:$Q$1446,COLUMN('TM1.5SynthPop'!J$1),FALSE),0),0)</f>
        <v>62</v>
      </c>
      <c r="G2295">
        <f>IFERROR(ROUND($C2295*VLOOKUP($O2295,'TM1.5SynthPop'!$A$2:$Q$1446,COLUMN('TM1.5SynthPop'!K$1),FALSE),0),0)</f>
        <v>42</v>
      </c>
      <c r="H2295">
        <f>IFERROR(ROUND($C2295*VLOOKUP($O2295,'TM1.5SynthPop'!$A$2:$Q$1446,COLUMN('TM1.5SynthPop'!L$1),FALSE),0),0)</f>
        <v>47</v>
      </c>
      <c r="I2295">
        <f>IFERROR(ROUND($C2295*VLOOKUP($O2295,'TM1.5SynthPop'!$A$2:$Q$1446,COLUMN('TM1.5SynthPop'!M$1),FALSE),0),0)</f>
        <v>52</v>
      </c>
      <c r="J2295">
        <f>IFERROR(ROUND($C2295*VLOOKUP($O2295,'TM1.5SynthPop'!$A$2:$Q$1446,COLUMN('TM1.5SynthPop'!N$1),FALSE),0),0)</f>
        <v>39</v>
      </c>
      <c r="K2295">
        <f t="shared" si="73"/>
        <v>71</v>
      </c>
      <c r="L2295">
        <f>Link21_SED!E2295</f>
        <v>892</v>
      </c>
      <c r="M2295">
        <f>Link21_SED!F2295</f>
        <v>863</v>
      </c>
      <c r="O2295">
        <v>1007</v>
      </c>
    </row>
    <row r="2296" spans="1:15">
      <c r="A2296" t="s">
        <v>20</v>
      </c>
      <c r="B2296">
        <v>2295</v>
      </c>
      <c r="C2296">
        <f>Link21_SED!D2296</f>
        <v>3249</v>
      </c>
      <c r="D2296">
        <f>IFERROR(ROUND($C2296*VLOOKUP($O2296,'TM1.5SynthPop'!$A$2:$Q$1446,COLUMN('TM1.5SynthPop'!$P$2),FALSE),0),)</f>
        <v>3223</v>
      </c>
      <c r="E2296">
        <f t="shared" si="72"/>
        <v>26</v>
      </c>
      <c r="F2296">
        <f>IFERROR(ROUND($C2296*VLOOKUP($O2296,'TM1.5SynthPop'!$A$2:$Q$1446,COLUMN('TM1.5SynthPop'!J$1),FALSE),0),0)</f>
        <v>1071</v>
      </c>
      <c r="G2296">
        <f>IFERROR(ROUND($C2296*VLOOKUP($O2296,'TM1.5SynthPop'!$A$2:$Q$1446,COLUMN('TM1.5SynthPop'!K$1),FALSE),0),0)</f>
        <v>574</v>
      </c>
      <c r="H2296">
        <f>IFERROR(ROUND($C2296*VLOOKUP($O2296,'TM1.5SynthPop'!$A$2:$Q$1446,COLUMN('TM1.5SynthPop'!L$1),FALSE),0),0)</f>
        <v>430</v>
      </c>
      <c r="I2296">
        <f>IFERROR(ROUND($C2296*VLOOKUP($O2296,'TM1.5SynthPop'!$A$2:$Q$1446,COLUMN('TM1.5SynthPop'!M$1),FALSE),0),0)</f>
        <v>463</v>
      </c>
      <c r="J2296">
        <f>IFERROR(ROUND($C2296*VLOOKUP($O2296,'TM1.5SynthPop'!$A$2:$Q$1446,COLUMN('TM1.5SynthPop'!N$1),FALSE),0),0)</f>
        <v>255</v>
      </c>
      <c r="K2296">
        <f t="shared" si="73"/>
        <v>456</v>
      </c>
      <c r="L2296">
        <f>Link21_SED!E2296</f>
        <v>7036</v>
      </c>
      <c r="M2296">
        <f>Link21_SED!F2296</f>
        <v>154</v>
      </c>
      <c r="O2296">
        <v>1018</v>
      </c>
    </row>
    <row r="2297" spans="1:15">
      <c r="A2297" t="s">
        <v>20</v>
      </c>
      <c r="B2297">
        <v>2296</v>
      </c>
      <c r="C2297">
        <f>Link21_SED!D2297</f>
        <v>307</v>
      </c>
      <c r="D2297">
        <f>IFERROR(ROUND($C2297*VLOOKUP($O2297,'TM1.5SynthPop'!$A$2:$Q$1446,COLUMN('TM1.5SynthPop'!$P$2),FALSE),0),)</f>
        <v>278</v>
      </c>
      <c r="E2297">
        <f t="shared" si="72"/>
        <v>29</v>
      </c>
      <c r="F2297">
        <f>IFERROR(ROUND($C2297*VLOOKUP($O2297,'TM1.5SynthPop'!$A$2:$Q$1446,COLUMN('TM1.5SynthPop'!J$1),FALSE),0),0)</f>
        <v>76</v>
      </c>
      <c r="G2297">
        <f>IFERROR(ROUND($C2297*VLOOKUP($O2297,'TM1.5SynthPop'!$A$2:$Q$1446,COLUMN('TM1.5SynthPop'!K$1),FALSE),0),0)</f>
        <v>39</v>
      </c>
      <c r="H2297">
        <f>IFERROR(ROUND($C2297*VLOOKUP($O2297,'TM1.5SynthPop'!$A$2:$Q$1446,COLUMN('TM1.5SynthPop'!L$1),FALSE),0),0)</f>
        <v>55</v>
      </c>
      <c r="I2297">
        <f>IFERROR(ROUND($C2297*VLOOKUP($O2297,'TM1.5SynthPop'!$A$2:$Q$1446,COLUMN('TM1.5SynthPop'!M$1),FALSE),0),0)</f>
        <v>38</v>
      </c>
      <c r="J2297">
        <f>IFERROR(ROUND($C2297*VLOOKUP($O2297,'TM1.5SynthPop'!$A$2:$Q$1446,COLUMN('TM1.5SynthPop'!N$1),FALSE),0),0)</f>
        <v>34</v>
      </c>
      <c r="K2297">
        <f t="shared" si="73"/>
        <v>65</v>
      </c>
      <c r="L2297">
        <f>Link21_SED!E2297</f>
        <v>643</v>
      </c>
      <c r="M2297">
        <f>Link21_SED!F2297</f>
        <v>8</v>
      </c>
      <c r="O2297">
        <v>997</v>
      </c>
    </row>
    <row r="2298" spans="1:15">
      <c r="A2298" t="s">
        <v>20</v>
      </c>
      <c r="B2298">
        <v>2297</v>
      </c>
      <c r="C2298">
        <f>Link21_SED!D2298</f>
        <v>763</v>
      </c>
      <c r="D2298">
        <f>IFERROR(ROUND($C2298*VLOOKUP($O2298,'TM1.5SynthPop'!$A$2:$Q$1446,COLUMN('TM1.5SynthPop'!$P$2),FALSE),0),)</f>
        <v>738</v>
      </c>
      <c r="E2298">
        <f t="shared" si="72"/>
        <v>25</v>
      </c>
      <c r="F2298">
        <f>IFERROR(ROUND($C2298*VLOOKUP($O2298,'TM1.5SynthPop'!$A$2:$Q$1446,COLUMN('TM1.5SynthPop'!J$1),FALSE),0),0)</f>
        <v>144</v>
      </c>
      <c r="G2298">
        <f>IFERROR(ROUND($C2298*VLOOKUP($O2298,'TM1.5SynthPop'!$A$2:$Q$1446,COLUMN('TM1.5SynthPop'!K$1),FALSE),0),0)</f>
        <v>86</v>
      </c>
      <c r="H2298">
        <f>IFERROR(ROUND($C2298*VLOOKUP($O2298,'TM1.5SynthPop'!$A$2:$Q$1446,COLUMN('TM1.5SynthPop'!L$1),FALSE),0),0)</f>
        <v>105</v>
      </c>
      <c r="I2298">
        <f>IFERROR(ROUND($C2298*VLOOKUP($O2298,'TM1.5SynthPop'!$A$2:$Q$1446,COLUMN('TM1.5SynthPop'!M$1),FALSE),0),0)</f>
        <v>93</v>
      </c>
      <c r="J2298">
        <f>IFERROR(ROUND($C2298*VLOOKUP($O2298,'TM1.5SynthPop'!$A$2:$Q$1446,COLUMN('TM1.5SynthPop'!N$1),FALSE),0),0)</f>
        <v>111</v>
      </c>
      <c r="K2298">
        <f t="shared" si="73"/>
        <v>224</v>
      </c>
      <c r="L2298">
        <f>Link21_SED!E2298</f>
        <v>1626</v>
      </c>
      <c r="M2298">
        <f>Link21_SED!F2298</f>
        <v>27</v>
      </c>
      <c r="O2298">
        <v>1039</v>
      </c>
    </row>
    <row r="2299" spans="1:15">
      <c r="A2299" t="s">
        <v>20</v>
      </c>
      <c r="B2299">
        <v>2298</v>
      </c>
      <c r="C2299">
        <f>Link21_SED!D2299</f>
        <v>383</v>
      </c>
      <c r="D2299">
        <f>IFERROR(ROUND($C2299*VLOOKUP($O2299,'TM1.5SynthPop'!$A$2:$Q$1446,COLUMN('TM1.5SynthPop'!$P$2),FALSE),0),)</f>
        <v>359</v>
      </c>
      <c r="E2299">
        <f t="shared" si="72"/>
        <v>24</v>
      </c>
      <c r="F2299">
        <f>IFERROR(ROUND($C2299*VLOOKUP($O2299,'TM1.5SynthPop'!$A$2:$Q$1446,COLUMN('TM1.5SynthPop'!J$1),FALSE),0),0)</f>
        <v>100</v>
      </c>
      <c r="G2299">
        <f>IFERROR(ROUND($C2299*VLOOKUP($O2299,'TM1.5SynthPop'!$A$2:$Q$1446,COLUMN('TM1.5SynthPop'!K$1),FALSE),0),0)</f>
        <v>67</v>
      </c>
      <c r="H2299">
        <f>IFERROR(ROUND($C2299*VLOOKUP($O2299,'TM1.5SynthPop'!$A$2:$Q$1446,COLUMN('TM1.5SynthPop'!L$1),FALSE),0),0)</f>
        <v>52</v>
      </c>
      <c r="I2299">
        <f>IFERROR(ROUND($C2299*VLOOKUP($O2299,'TM1.5SynthPop'!$A$2:$Q$1446,COLUMN('TM1.5SynthPop'!M$1),FALSE),0),0)</f>
        <v>53</v>
      </c>
      <c r="J2299">
        <f>IFERROR(ROUND($C2299*VLOOKUP($O2299,'TM1.5SynthPop'!$A$2:$Q$1446,COLUMN('TM1.5SynthPop'!N$1),FALSE),0),0)</f>
        <v>38</v>
      </c>
      <c r="K2299">
        <f t="shared" si="73"/>
        <v>73</v>
      </c>
      <c r="L2299">
        <f>Link21_SED!E2299</f>
        <v>705</v>
      </c>
      <c r="M2299">
        <f>Link21_SED!F2299</f>
        <v>0</v>
      </c>
      <c r="O2299">
        <v>1014</v>
      </c>
    </row>
    <row r="2300" spans="1:15">
      <c r="A2300" t="s">
        <v>20</v>
      </c>
      <c r="B2300">
        <v>2299</v>
      </c>
      <c r="C2300">
        <f>Link21_SED!D2300</f>
        <v>828</v>
      </c>
      <c r="D2300">
        <f>IFERROR(ROUND($C2300*VLOOKUP($O2300,'TM1.5SynthPop'!$A$2:$Q$1446,COLUMN('TM1.5SynthPop'!$P$2),FALSE),0),)</f>
        <v>821</v>
      </c>
      <c r="E2300">
        <f t="shared" si="72"/>
        <v>7</v>
      </c>
      <c r="F2300">
        <f>IFERROR(ROUND($C2300*VLOOKUP($O2300,'TM1.5SynthPop'!$A$2:$Q$1446,COLUMN('TM1.5SynthPop'!J$1),FALSE),0),0)</f>
        <v>273</v>
      </c>
      <c r="G2300">
        <f>IFERROR(ROUND($C2300*VLOOKUP($O2300,'TM1.5SynthPop'!$A$2:$Q$1446,COLUMN('TM1.5SynthPop'!K$1),FALSE),0),0)</f>
        <v>146</v>
      </c>
      <c r="H2300">
        <f>IFERROR(ROUND($C2300*VLOOKUP($O2300,'TM1.5SynthPop'!$A$2:$Q$1446,COLUMN('TM1.5SynthPop'!L$1),FALSE),0),0)</f>
        <v>110</v>
      </c>
      <c r="I2300">
        <f>IFERROR(ROUND($C2300*VLOOKUP($O2300,'TM1.5SynthPop'!$A$2:$Q$1446,COLUMN('TM1.5SynthPop'!M$1),FALSE),0),0)</f>
        <v>118</v>
      </c>
      <c r="J2300">
        <f>IFERROR(ROUND($C2300*VLOOKUP($O2300,'TM1.5SynthPop'!$A$2:$Q$1446,COLUMN('TM1.5SynthPop'!N$1),FALSE),0),0)</f>
        <v>65</v>
      </c>
      <c r="K2300">
        <f t="shared" si="73"/>
        <v>116</v>
      </c>
      <c r="L2300">
        <f>Link21_SED!E2300</f>
        <v>1651</v>
      </c>
      <c r="M2300">
        <f>Link21_SED!F2300</f>
        <v>3</v>
      </c>
      <c r="O2300">
        <v>1018</v>
      </c>
    </row>
    <row r="2301" spans="1:15">
      <c r="A2301" t="s">
        <v>20</v>
      </c>
      <c r="B2301">
        <v>2300</v>
      </c>
      <c r="C2301">
        <f>Link21_SED!D2301</f>
        <v>17</v>
      </c>
      <c r="D2301">
        <f>IFERROR(ROUND($C2301*VLOOKUP($O2301,'TM1.5SynthPop'!$A$2:$Q$1446,COLUMN('TM1.5SynthPop'!$P$2),FALSE),0),)</f>
        <v>16</v>
      </c>
      <c r="E2301">
        <f t="shared" si="72"/>
        <v>1</v>
      </c>
      <c r="F2301">
        <f>IFERROR(ROUND($C2301*VLOOKUP($O2301,'TM1.5SynthPop'!$A$2:$Q$1446,COLUMN('TM1.5SynthPop'!J$1),FALSE),0),0)</f>
        <v>5</v>
      </c>
      <c r="G2301">
        <f>IFERROR(ROUND($C2301*VLOOKUP($O2301,'TM1.5SynthPop'!$A$2:$Q$1446,COLUMN('TM1.5SynthPop'!K$1),FALSE),0),0)</f>
        <v>3</v>
      </c>
      <c r="H2301">
        <f>IFERROR(ROUND($C2301*VLOOKUP($O2301,'TM1.5SynthPop'!$A$2:$Q$1446,COLUMN('TM1.5SynthPop'!L$1),FALSE),0),0)</f>
        <v>3</v>
      </c>
      <c r="I2301">
        <f>IFERROR(ROUND($C2301*VLOOKUP($O2301,'TM1.5SynthPop'!$A$2:$Q$1446,COLUMN('TM1.5SynthPop'!M$1),FALSE),0),0)</f>
        <v>2</v>
      </c>
      <c r="J2301">
        <f>IFERROR(ROUND($C2301*VLOOKUP($O2301,'TM1.5SynthPop'!$A$2:$Q$1446,COLUMN('TM1.5SynthPop'!N$1),FALSE),0),0)</f>
        <v>2</v>
      </c>
      <c r="K2301">
        <f t="shared" si="73"/>
        <v>2</v>
      </c>
      <c r="L2301">
        <f>Link21_SED!E2301</f>
        <v>17</v>
      </c>
      <c r="M2301">
        <f>Link21_SED!F2301</f>
        <v>0</v>
      </c>
      <c r="O2301">
        <v>991</v>
      </c>
    </row>
    <row r="2302" spans="1:15">
      <c r="A2302" t="s">
        <v>20</v>
      </c>
      <c r="B2302">
        <v>2301</v>
      </c>
      <c r="C2302">
        <f>Link21_SED!D2302</f>
        <v>511</v>
      </c>
      <c r="D2302">
        <f>IFERROR(ROUND($C2302*VLOOKUP($O2302,'TM1.5SynthPop'!$A$2:$Q$1446,COLUMN('TM1.5SynthPop'!$P$2),FALSE),0),)</f>
        <v>480</v>
      </c>
      <c r="E2302">
        <f t="shared" si="72"/>
        <v>31</v>
      </c>
      <c r="F2302">
        <f>IFERROR(ROUND($C2302*VLOOKUP($O2302,'TM1.5SynthPop'!$A$2:$Q$1446,COLUMN('TM1.5SynthPop'!J$1),FALSE),0),0)</f>
        <v>148</v>
      </c>
      <c r="G2302">
        <f>IFERROR(ROUND($C2302*VLOOKUP($O2302,'TM1.5SynthPop'!$A$2:$Q$1446,COLUMN('TM1.5SynthPop'!K$1),FALSE),0),0)</f>
        <v>95</v>
      </c>
      <c r="H2302">
        <f>IFERROR(ROUND($C2302*VLOOKUP($O2302,'TM1.5SynthPop'!$A$2:$Q$1446,COLUMN('TM1.5SynthPop'!L$1),FALSE),0),0)</f>
        <v>82</v>
      </c>
      <c r="I2302">
        <f>IFERROR(ROUND($C2302*VLOOKUP($O2302,'TM1.5SynthPop'!$A$2:$Q$1446,COLUMN('TM1.5SynthPop'!M$1),FALSE),0),0)</f>
        <v>56</v>
      </c>
      <c r="J2302">
        <f>IFERROR(ROUND($C2302*VLOOKUP($O2302,'TM1.5SynthPop'!$A$2:$Q$1446,COLUMN('TM1.5SynthPop'!N$1),FALSE),0),0)</f>
        <v>47</v>
      </c>
      <c r="K2302">
        <f t="shared" si="73"/>
        <v>83</v>
      </c>
      <c r="L2302">
        <f>Link21_SED!E2302</f>
        <v>682</v>
      </c>
      <c r="M2302">
        <f>Link21_SED!F2302</f>
        <v>0</v>
      </c>
      <c r="O2302">
        <v>991</v>
      </c>
    </row>
    <row r="2303" spans="1:15">
      <c r="A2303" t="s">
        <v>20</v>
      </c>
      <c r="B2303">
        <v>2302</v>
      </c>
      <c r="C2303">
        <f>Link21_SED!D2303</f>
        <v>1616</v>
      </c>
      <c r="D2303">
        <f>IFERROR(ROUND($C2303*VLOOKUP($O2303,'TM1.5SynthPop'!$A$2:$Q$1446,COLUMN('TM1.5SynthPop'!$P$2),FALSE),0),)</f>
        <v>1519</v>
      </c>
      <c r="E2303">
        <f t="shared" si="72"/>
        <v>97</v>
      </c>
      <c r="F2303">
        <f>IFERROR(ROUND($C2303*VLOOKUP($O2303,'TM1.5SynthPop'!$A$2:$Q$1446,COLUMN('TM1.5SynthPop'!J$1),FALSE),0),0)</f>
        <v>468</v>
      </c>
      <c r="G2303">
        <f>IFERROR(ROUND($C2303*VLOOKUP($O2303,'TM1.5SynthPop'!$A$2:$Q$1446,COLUMN('TM1.5SynthPop'!K$1),FALSE),0),0)</f>
        <v>301</v>
      </c>
      <c r="H2303">
        <f>IFERROR(ROUND($C2303*VLOOKUP($O2303,'TM1.5SynthPop'!$A$2:$Q$1446,COLUMN('TM1.5SynthPop'!L$1),FALSE),0),0)</f>
        <v>260</v>
      </c>
      <c r="I2303">
        <f>IFERROR(ROUND($C2303*VLOOKUP($O2303,'TM1.5SynthPop'!$A$2:$Q$1446,COLUMN('TM1.5SynthPop'!M$1),FALSE),0),0)</f>
        <v>177</v>
      </c>
      <c r="J2303">
        <f>IFERROR(ROUND($C2303*VLOOKUP($O2303,'TM1.5SynthPop'!$A$2:$Q$1446,COLUMN('TM1.5SynthPop'!N$1),FALSE),0),0)</f>
        <v>150</v>
      </c>
      <c r="K2303">
        <f t="shared" si="73"/>
        <v>260</v>
      </c>
      <c r="L2303">
        <f>Link21_SED!E2303</f>
        <v>1920</v>
      </c>
      <c r="M2303">
        <f>Link21_SED!F2303</f>
        <v>0</v>
      </c>
      <c r="O2303">
        <v>991</v>
      </c>
    </row>
    <row r="2304" spans="1:15">
      <c r="A2304" t="s">
        <v>20</v>
      </c>
      <c r="B2304">
        <v>2303</v>
      </c>
      <c r="C2304">
        <f>Link21_SED!D2304</f>
        <v>4378</v>
      </c>
      <c r="D2304">
        <f>IFERROR(ROUND($C2304*VLOOKUP($O2304,'TM1.5SynthPop'!$A$2:$Q$1446,COLUMN('TM1.5SynthPop'!$P$2),FALSE),0),)</f>
        <v>4114</v>
      </c>
      <c r="E2304">
        <f t="shared" si="72"/>
        <v>264</v>
      </c>
      <c r="F2304">
        <f>IFERROR(ROUND($C2304*VLOOKUP($O2304,'TM1.5SynthPop'!$A$2:$Q$1446,COLUMN('TM1.5SynthPop'!J$1),FALSE),0),0)</f>
        <v>1267</v>
      </c>
      <c r="G2304">
        <f>IFERROR(ROUND($C2304*VLOOKUP($O2304,'TM1.5SynthPop'!$A$2:$Q$1446,COLUMN('TM1.5SynthPop'!K$1),FALSE),0),0)</f>
        <v>814</v>
      </c>
      <c r="H2304">
        <f>IFERROR(ROUND($C2304*VLOOKUP($O2304,'TM1.5SynthPop'!$A$2:$Q$1446,COLUMN('TM1.5SynthPop'!L$1),FALSE),0),0)</f>
        <v>705</v>
      </c>
      <c r="I2304">
        <f>IFERROR(ROUND($C2304*VLOOKUP($O2304,'TM1.5SynthPop'!$A$2:$Q$1446,COLUMN('TM1.5SynthPop'!M$1),FALSE),0),0)</f>
        <v>481</v>
      </c>
      <c r="J2304">
        <f>IFERROR(ROUND($C2304*VLOOKUP($O2304,'TM1.5SynthPop'!$A$2:$Q$1446,COLUMN('TM1.5SynthPop'!N$1),FALSE),0),0)</f>
        <v>407</v>
      </c>
      <c r="K2304">
        <f t="shared" si="73"/>
        <v>704</v>
      </c>
      <c r="L2304">
        <f>Link21_SED!E2304</f>
        <v>6004</v>
      </c>
      <c r="M2304">
        <f>Link21_SED!F2304</f>
        <v>0</v>
      </c>
      <c r="O2304">
        <v>991</v>
      </c>
    </row>
    <row r="2305" spans="1:15">
      <c r="A2305" t="s">
        <v>20</v>
      </c>
      <c r="B2305">
        <v>2304</v>
      </c>
      <c r="C2305">
        <f>Link21_SED!D2305</f>
        <v>620</v>
      </c>
      <c r="D2305">
        <f>IFERROR(ROUND($C2305*VLOOKUP($O2305,'TM1.5SynthPop'!$A$2:$Q$1446,COLUMN('TM1.5SynthPop'!$P$2),FALSE),0),)</f>
        <v>589</v>
      </c>
      <c r="E2305">
        <f t="shared" si="72"/>
        <v>31</v>
      </c>
      <c r="F2305">
        <f>IFERROR(ROUND($C2305*VLOOKUP($O2305,'TM1.5SynthPop'!$A$2:$Q$1446,COLUMN('TM1.5SynthPop'!J$1),FALSE),0),0)</f>
        <v>108</v>
      </c>
      <c r="G2305">
        <f>IFERROR(ROUND($C2305*VLOOKUP($O2305,'TM1.5SynthPop'!$A$2:$Q$1446,COLUMN('TM1.5SynthPop'!K$1),FALSE),0),0)</f>
        <v>44</v>
      </c>
      <c r="H2305">
        <f>IFERROR(ROUND($C2305*VLOOKUP($O2305,'TM1.5SynthPop'!$A$2:$Q$1446,COLUMN('TM1.5SynthPop'!L$1),FALSE),0),0)</f>
        <v>85</v>
      </c>
      <c r="I2305">
        <f>IFERROR(ROUND($C2305*VLOOKUP($O2305,'TM1.5SynthPop'!$A$2:$Q$1446,COLUMN('TM1.5SynthPop'!M$1),FALSE),0),0)</f>
        <v>93</v>
      </c>
      <c r="J2305">
        <f>IFERROR(ROUND($C2305*VLOOKUP($O2305,'TM1.5SynthPop'!$A$2:$Q$1446,COLUMN('TM1.5SynthPop'!N$1),FALSE),0),0)</f>
        <v>71</v>
      </c>
      <c r="K2305">
        <f t="shared" si="73"/>
        <v>219</v>
      </c>
      <c r="L2305">
        <f>Link21_SED!E2305</f>
        <v>1445</v>
      </c>
      <c r="M2305">
        <f>Link21_SED!F2305</f>
        <v>0</v>
      </c>
      <c r="O2305">
        <v>1037</v>
      </c>
    </row>
    <row r="2306" spans="1:15">
      <c r="A2306" t="s">
        <v>20</v>
      </c>
      <c r="B2306">
        <v>2305</v>
      </c>
      <c r="C2306">
        <f>Link21_SED!D2306</f>
        <v>404</v>
      </c>
      <c r="D2306">
        <f>IFERROR(ROUND($C2306*VLOOKUP($O2306,'TM1.5SynthPop'!$A$2:$Q$1446,COLUMN('TM1.5SynthPop'!$P$2),FALSE),0),)</f>
        <v>382</v>
      </c>
      <c r="E2306">
        <f t="shared" si="72"/>
        <v>22</v>
      </c>
      <c r="F2306">
        <f>IFERROR(ROUND($C2306*VLOOKUP($O2306,'TM1.5SynthPop'!$A$2:$Q$1446,COLUMN('TM1.5SynthPop'!J$1),FALSE),0),0)</f>
        <v>101</v>
      </c>
      <c r="G2306">
        <f>IFERROR(ROUND($C2306*VLOOKUP($O2306,'TM1.5SynthPop'!$A$2:$Q$1446,COLUMN('TM1.5SynthPop'!K$1),FALSE),0),0)</f>
        <v>72</v>
      </c>
      <c r="H2306">
        <f>IFERROR(ROUND($C2306*VLOOKUP($O2306,'TM1.5SynthPop'!$A$2:$Q$1446,COLUMN('TM1.5SynthPop'!L$1),FALSE),0),0)</f>
        <v>56</v>
      </c>
      <c r="I2306">
        <f>IFERROR(ROUND($C2306*VLOOKUP($O2306,'TM1.5SynthPop'!$A$2:$Q$1446,COLUMN('TM1.5SynthPop'!M$1),FALSE),0),0)</f>
        <v>55</v>
      </c>
      <c r="J2306">
        <f>IFERROR(ROUND($C2306*VLOOKUP($O2306,'TM1.5SynthPop'!$A$2:$Q$1446,COLUMN('TM1.5SynthPop'!N$1),FALSE),0),0)</f>
        <v>38</v>
      </c>
      <c r="K2306">
        <f t="shared" si="73"/>
        <v>82</v>
      </c>
      <c r="L2306">
        <f>Link21_SED!E2306</f>
        <v>910</v>
      </c>
      <c r="M2306">
        <f>Link21_SED!F2306</f>
        <v>0</v>
      </c>
      <c r="O2306">
        <v>1012</v>
      </c>
    </row>
    <row r="2307" spans="1:15">
      <c r="A2307" t="s">
        <v>20</v>
      </c>
      <c r="B2307">
        <v>2306</v>
      </c>
      <c r="C2307">
        <f>Link21_SED!D2307</f>
        <v>812</v>
      </c>
      <c r="D2307">
        <f>IFERROR(ROUND($C2307*VLOOKUP($O2307,'TM1.5SynthPop'!$A$2:$Q$1446,COLUMN('TM1.5SynthPop'!$P$2),FALSE),0),)</f>
        <v>781</v>
      </c>
      <c r="E2307">
        <f t="shared" si="72"/>
        <v>31</v>
      </c>
      <c r="F2307">
        <f>IFERROR(ROUND($C2307*VLOOKUP($O2307,'TM1.5SynthPop'!$A$2:$Q$1446,COLUMN('TM1.5SynthPop'!J$1),FALSE),0),0)</f>
        <v>196</v>
      </c>
      <c r="G2307">
        <f>IFERROR(ROUND($C2307*VLOOKUP($O2307,'TM1.5SynthPop'!$A$2:$Q$1446,COLUMN('TM1.5SynthPop'!K$1),FALSE),0),0)</f>
        <v>130</v>
      </c>
      <c r="H2307">
        <f>IFERROR(ROUND($C2307*VLOOKUP($O2307,'TM1.5SynthPop'!$A$2:$Q$1446,COLUMN('TM1.5SynthPop'!L$1),FALSE),0),0)</f>
        <v>123</v>
      </c>
      <c r="I2307">
        <f>IFERROR(ROUND($C2307*VLOOKUP($O2307,'TM1.5SynthPop'!$A$2:$Q$1446,COLUMN('TM1.5SynthPop'!M$1),FALSE),0),0)</f>
        <v>110</v>
      </c>
      <c r="J2307">
        <f>IFERROR(ROUND($C2307*VLOOKUP($O2307,'TM1.5SynthPop'!$A$2:$Q$1446,COLUMN('TM1.5SynthPop'!N$1),FALSE),0),0)</f>
        <v>89</v>
      </c>
      <c r="K2307">
        <f t="shared" si="73"/>
        <v>164</v>
      </c>
      <c r="L2307">
        <f>Link21_SED!E2307</f>
        <v>1681</v>
      </c>
      <c r="M2307">
        <f>Link21_SED!F2307</f>
        <v>0</v>
      </c>
      <c r="O2307">
        <v>1017</v>
      </c>
    </row>
    <row r="2308" spans="1:15">
      <c r="A2308" t="s">
        <v>20</v>
      </c>
      <c r="B2308">
        <v>2307</v>
      </c>
      <c r="C2308">
        <f>Link21_SED!D2308</f>
        <v>458</v>
      </c>
      <c r="D2308">
        <f>IFERROR(ROUND($C2308*VLOOKUP($O2308,'TM1.5SynthPop'!$A$2:$Q$1446,COLUMN('TM1.5SynthPop'!$P$2),FALSE),0),)</f>
        <v>436</v>
      </c>
      <c r="E2308">
        <f t="shared" si="72"/>
        <v>22</v>
      </c>
      <c r="F2308">
        <f>IFERROR(ROUND($C2308*VLOOKUP($O2308,'TM1.5SynthPop'!$A$2:$Q$1446,COLUMN('TM1.5SynthPop'!J$1),FALSE),0),0)</f>
        <v>114</v>
      </c>
      <c r="G2308">
        <f>IFERROR(ROUND($C2308*VLOOKUP($O2308,'TM1.5SynthPop'!$A$2:$Q$1446,COLUMN('TM1.5SynthPop'!K$1),FALSE),0),0)</f>
        <v>80</v>
      </c>
      <c r="H2308">
        <f>IFERROR(ROUND($C2308*VLOOKUP($O2308,'TM1.5SynthPop'!$A$2:$Q$1446,COLUMN('TM1.5SynthPop'!L$1),FALSE),0),0)</f>
        <v>61</v>
      </c>
      <c r="I2308">
        <f>IFERROR(ROUND($C2308*VLOOKUP($O2308,'TM1.5SynthPop'!$A$2:$Q$1446,COLUMN('TM1.5SynthPop'!M$1),FALSE),0),0)</f>
        <v>62</v>
      </c>
      <c r="J2308">
        <f>IFERROR(ROUND($C2308*VLOOKUP($O2308,'TM1.5SynthPop'!$A$2:$Q$1446,COLUMN('TM1.5SynthPop'!N$1),FALSE),0),0)</f>
        <v>44</v>
      </c>
      <c r="K2308">
        <f t="shared" si="73"/>
        <v>97</v>
      </c>
      <c r="L2308">
        <f>Link21_SED!E2308</f>
        <v>933</v>
      </c>
      <c r="M2308">
        <f>Link21_SED!F2308</f>
        <v>0</v>
      </c>
      <c r="O2308">
        <v>1016</v>
      </c>
    </row>
    <row r="2309" spans="1:15">
      <c r="A2309" t="s">
        <v>20</v>
      </c>
      <c r="B2309">
        <v>2308</v>
      </c>
      <c r="C2309">
        <f>Link21_SED!D2309</f>
        <v>482</v>
      </c>
      <c r="D2309">
        <f>IFERROR(ROUND($C2309*VLOOKUP($O2309,'TM1.5SynthPop'!$A$2:$Q$1446,COLUMN('TM1.5SynthPop'!$P$2),FALSE),0),)</f>
        <v>456</v>
      </c>
      <c r="E2309">
        <f t="shared" si="72"/>
        <v>26</v>
      </c>
      <c r="F2309">
        <f>IFERROR(ROUND($C2309*VLOOKUP($O2309,'TM1.5SynthPop'!$A$2:$Q$1446,COLUMN('TM1.5SynthPop'!J$1),FALSE),0),0)</f>
        <v>121</v>
      </c>
      <c r="G2309">
        <f>IFERROR(ROUND($C2309*VLOOKUP($O2309,'TM1.5SynthPop'!$A$2:$Q$1446,COLUMN('TM1.5SynthPop'!K$1),FALSE),0),0)</f>
        <v>86</v>
      </c>
      <c r="H2309">
        <f>IFERROR(ROUND($C2309*VLOOKUP($O2309,'TM1.5SynthPop'!$A$2:$Q$1446,COLUMN('TM1.5SynthPop'!L$1),FALSE),0),0)</f>
        <v>67</v>
      </c>
      <c r="I2309">
        <f>IFERROR(ROUND($C2309*VLOOKUP($O2309,'TM1.5SynthPop'!$A$2:$Q$1446,COLUMN('TM1.5SynthPop'!M$1),FALSE),0),0)</f>
        <v>65</v>
      </c>
      <c r="J2309">
        <f>IFERROR(ROUND($C2309*VLOOKUP($O2309,'TM1.5SynthPop'!$A$2:$Q$1446,COLUMN('TM1.5SynthPop'!N$1),FALSE),0),0)</f>
        <v>45</v>
      </c>
      <c r="K2309">
        <f t="shared" si="73"/>
        <v>98</v>
      </c>
      <c r="L2309">
        <f>Link21_SED!E2309</f>
        <v>1238</v>
      </c>
      <c r="M2309">
        <f>Link21_SED!F2309</f>
        <v>10</v>
      </c>
      <c r="O2309">
        <v>1012</v>
      </c>
    </row>
    <row r="2310" spans="1:15">
      <c r="A2310" t="s">
        <v>20</v>
      </c>
      <c r="B2310">
        <v>2309</v>
      </c>
      <c r="C2310">
        <f>Link21_SED!D2310</f>
        <v>476</v>
      </c>
      <c r="D2310">
        <f>IFERROR(ROUND($C2310*VLOOKUP($O2310,'TM1.5SynthPop'!$A$2:$Q$1446,COLUMN('TM1.5SynthPop'!$P$2),FALSE),0),)</f>
        <v>448</v>
      </c>
      <c r="E2310">
        <f t="shared" si="72"/>
        <v>28</v>
      </c>
      <c r="F2310">
        <f>IFERROR(ROUND($C2310*VLOOKUP($O2310,'TM1.5SynthPop'!$A$2:$Q$1446,COLUMN('TM1.5SynthPop'!J$1),FALSE),0),0)</f>
        <v>91</v>
      </c>
      <c r="G2310">
        <f>IFERROR(ROUND($C2310*VLOOKUP($O2310,'TM1.5SynthPop'!$A$2:$Q$1446,COLUMN('TM1.5SynthPop'!K$1),FALSE),0),0)</f>
        <v>66</v>
      </c>
      <c r="H2310">
        <f>IFERROR(ROUND($C2310*VLOOKUP($O2310,'TM1.5SynthPop'!$A$2:$Q$1446,COLUMN('TM1.5SynthPop'!L$1),FALSE),0),0)</f>
        <v>76</v>
      </c>
      <c r="I2310">
        <f>IFERROR(ROUND($C2310*VLOOKUP($O2310,'TM1.5SynthPop'!$A$2:$Q$1446,COLUMN('TM1.5SynthPop'!M$1),FALSE),0),0)</f>
        <v>74</v>
      </c>
      <c r="J2310">
        <f>IFERROR(ROUND($C2310*VLOOKUP($O2310,'TM1.5SynthPop'!$A$2:$Q$1446,COLUMN('TM1.5SynthPop'!N$1),FALSE),0),0)</f>
        <v>47</v>
      </c>
      <c r="K2310">
        <f t="shared" si="73"/>
        <v>122</v>
      </c>
      <c r="L2310">
        <f>Link21_SED!E2310</f>
        <v>1147</v>
      </c>
      <c r="M2310">
        <f>Link21_SED!F2310</f>
        <v>0</v>
      </c>
      <c r="O2310">
        <v>994</v>
      </c>
    </row>
    <row r="2311" spans="1:15">
      <c r="A2311" t="s">
        <v>20</v>
      </c>
      <c r="B2311">
        <v>2310</v>
      </c>
      <c r="C2311">
        <f>Link21_SED!D2311</f>
        <v>346</v>
      </c>
      <c r="D2311">
        <f>IFERROR(ROUND($C2311*VLOOKUP($O2311,'TM1.5SynthPop'!$A$2:$Q$1446,COLUMN('TM1.5SynthPop'!$P$2),FALSE),0),)</f>
        <v>332</v>
      </c>
      <c r="E2311">
        <f t="shared" si="72"/>
        <v>14</v>
      </c>
      <c r="F2311">
        <f>IFERROR(ROUND($C2311*VLOOKUP($O2311,'TM1.5SynthPop'!$A$2:$Q$1446,COLUMN('TM1.5SynthPop'!J$1),FALSE),0),0)</f>
        <v>121</v>
      </c>
      <c r="G2311">
        <f>IFERROR(ROUND($C2311*VLOOKUP($O2311,'TM1.5SynthPop'!$A$2:$Q$1446,COLUMN('TM1.5SynthPop'!K$1),FALSE),0),0)</f>
        <v>92</v>
      </c>
      <c r="H2311">
        <f>IFERROR(ROUND($C2311*VLOOKUP($O2311,'TM1.5SynthPop'!$A$2:$Q$1446,COLUMN('TM1.5SynthPop'!L$1),FALSE),0),0)</f>
        <v>33</v>
      </c>
      <c r="I2311">
        <f>IFERROR(ROUND($C2311*VLOOKUP($O2311,'TM1.5SynthPop'!$A$2:$Q$1446,COLUMN('TM1.5SynthPop'!M$1),FALSE),0),0)</f>
        <v>28</v>
      </c>
      <c r="J2311">
        <f>IFERROR(ROUND($C2311*VLOOKUP($O2311,'TM1.5SynthPop'!$A$2:$Q$1446,COLUMN('TM1.5SynthPop'!N$1),FALSE),0),0)</f>
        <v>22</v>
      </c>
      <c r="K2311">
        <f t="shared" si="73"/>
        <v>50</v>
      </c>
      <c r="L2311">
        <f>Link21_SED!E2311</f>
        <v>605</v>
      </c>
      <c r="M2311">
        <f>Link21_SED!F2311</f>
        <v>11</v>
      </c>
      <c r="O2311">
        <v>1002</v>
      </c>
    </row>
    <row r="2312" spans="1:15">
      <c r="A2312" t="s">
        <v>20</v>
      </c>
      <c r="B2312">
        <v>2311</v>
      </c>
      <c r="C2312">
        <f>Link21_SED!D2312</f>
        <v>775</v>
      </c>
      <c r="D2312">
        <f>IFERROR(ROUND($C2312*VLOOKUP($O2312,'TM1.5SynthPop'!$A$2:$Q$1446,COLUMN('TM1.5SynthPop'!$P$2),FALSE),0),)</f>
        <v>733</v>
      </c>
      <c r="E2312">
        <f t="shared" si="72"/>
        <v>42</v>
      </c>
      <c r="F2312">
        <f>IFERROR(ROUND($C2312*VLOOKUP($O2312,'TM1.5SynthPop'!$A$2:$Q$1446,COLUMN('TM1.5SynthPop'!J$1),FALSE),0),0)</f>
        <v>194</v>
      </c>
      <c r="G2312">
        <f>IFERROR(ROUND($C2312*VLOOKUP($O2312,'TM1.5SynthPop'!$A$2:$Q$1446,COLUMN('TM1.5SynthPop'!K$1),FALSE),0),0)</f>
        <v>138</v>
      </c>
      <c r="H2312">
        <f>IFERROR(ROUND($C2312*VLOOKUP($O2312,'TM1.5SynthPop'!$A$2:$Q$1446,COLUMN('TM1.5SynthPop'!L$1),FALSE),0),0)</f>
        <v>107</v>
      </c>
      <c r="I2312">
        <f>IFERROR(ROUND($C2312*VLOOKUP($O2312,'TM1.5SynthPop'!$A$2:$Q$1446,COLUMN('TM1.5SynthPop'!M$1),FALSE),0),0)</f>
        <v>105</v>
      </c>
      <c r="J2312">
        <f>IFERROR(ROUND($C2312*VLOOKUP($O2312,'TM1.5SynthPop'!$A$2:$Q$1446,COLUMN('TM1.5SynthPop'!N$1),FALSE),0),0)</f>
        <v>73</v>
      </c>
      <c r="K2312">
        <f t="shared" si="73"/>
        <v>158</v>
      </c>
      <c r="L2312">
        <f>Link21_SED!E2312</f>
        <v>1925</v>
      </c>
      <c r="M2312">
        <f>Link21_SED!F2312</f>
        <v>129</v>
      </c>
      <c r="O2312">
        <v>1012</v>
      </c>
    </row>
    <row r="2313" spans="1:15">
      <c r="A2313" t="s">
        <v>20</v>
      </c>
      <c r="B2313">
        <v>2312</v>
      </c>
      <c r="C2313">
        <f>Link21_SED!D2313</f>
        <v>470</v>
      </c>
      <c r="D2313">
        <f>IFERROR(ROUND($C2313*VLOOKUP($O2313,'TM1.5SynthPop'!$A$2:$Q$1446,COLUMN('TM1.5SynthPop'!$P$2),FALSE),0),)</f>
        <v>449</v>
      </c>
      <c r="E2313">
        <f t="shared" si="72"/>
        <v>21</v>
      </c>
      <c r="F2313">
        <f>IFERROR(ROUND($C2313*VLOOKUP($O2313,'TM1.5SynthPop'!$A$2:$Q$1446,COLUMN('TM1.5SynthPop'!J$1),FALSE),0),0)</f>
        <v>105</v>
      </c>
      <c r="G2313">
        <f>IFERROR(ROUND($C2313*VLOOKUP($O2313,'TM1.5SynthPop'!$A$2:$Q$1446,COLUMN('TM1.5SynthPop'!K$1),FALSE),0),0)</f>
        <v>47</v>
      </c>
      <c r="H2313">
        <f>IFERROR(ROUND($C2313*VLOOKUP($O2313,'TM1.5SynthPop'!$A$2:$Q$1446,COLUMN('TM1.5SynthPop'!L$1),FALSE),0),0)</f>
        <v>83</v>
      </c>
      <c r="I2313">
        <f>IFERROR(ROUND($C2313*VLOOKUP($O2313,'TM1.5SynthPop'!$A$2:$Q$1446,COLUMN('TM1.5SynthPop'!M$1),FALSE),0),0)</f>
        <v>60</v>
      </c>
      <c r="J2313">
        <f>IFERROR(ROUND($C2313*VLOOKUP($O2313,'TM1.5SynthPop'!$A$2:$Q$1446,COLUMN('TM1.5SynthPop'!N$1),FALSE),0),0)</f>
        <v>55</v>
      </c>
      <c r="K2313">
        <f t="shared" si="73"/>
        <v>120</v>
      </c>
      <c r="L2313">
        <f>Link21_SED!E2313</f>
        <v>1099</v>
      </c>
      <c r="M2313">
        <f>Link21_SED!F2313</f>
        <v>0</v>
      </c>
      <c r="O2313">
        <v>1001</v>
      </c>
    </row>
    <row r="2314" spans="1:15">
      <c r="A2314" t="s">
        <v>20</v>
      </c>
      <c r="B2314">
        <v>2313</v>
      </c>
      <c r="C2314">
        <f>Link21_SED!D2314</f>
        <v>428</v>
      </c>
      <c r="D2314">
        <f>IFERROR(ROUND($C2314*VLOOKUP($O2314,'TM1.5SynthPop'!$A$2:$Q$1446,COLUMN('TM1.5SynthPop'!$P$2),FALSE),0),)</f>
        <v>409</v>
      </c>
      <c r="E2314">
        <f t="shared" si="72"/>
        <v>19</v>
      </c>
      <c r="F2314">
        <f>IFERROR(ROUND($C2314*VLOOKUP($O2314,'TM1.5SynthPop'!$A$2:$Q$1446,COLUMN('TM1.5SynthPop'!J$1),FALSE),0),0)</f>
        <v>96</v>
      </c>
      <c r="G2314">
        <f>IFERROR(ROUND($C2314*VLOOKUP($O2314,'TM1.5SynthPop'!$A$2:$Q$1446,COLUMN('TM1.5SynthPop'!K$1),FALSE),0),0)</f>
        <v>43</v>
      </c>
      <c r="H2314">
        <f>IFERROR(ROUND($C2314*VLOOKUP($O2314,'TM1.5SynthPop'!$A$2:$Q$1446,COLUMN('TM1.5SynthPop'!L$1),FALSE),0),0)</f>
        <v>75</v>
      </c>
      <c r="I2314">
        <f>IFERROR(ROUND($C2314*VLOOKUP($O2314,'TM1.5SynthPop'!$A$2:$Q$1446,COLUMN('TM1.5SynthPop'!M$1),FALSE),0),0)</f>
        <v>55</v>
      </c>
      <c r="J2314">
        <f>IFERROR(ROUND($C2314*VLOOKUP($O2314,'TM1.5SynthPop'!$A$2:$Q$1446,COLUMN('TM1.5SynthPop'!N$1),FALSE),0),0)</f>
        <v>50</v>
      </c>
      <c r="K2314">
        <f t="shared" si="73"/>
        <v>109</v>
      </c>
      <c r="L2314">
        <f>Link21_SED!E2314</f>
        <v>882</v>
      </c>
      <c r="M2314">
        <f>Link21_SED!F2314</f>
        <v>0</v>
      </c>
      <c r="O2314">
        <v>1001</v>
      </c>
    </row>
    <row r="2315" spans="1:15">
      <c r="A2315" t="s">
        <v>20</v>
      </c>
      <c r="B2315">
        <v>2314</v>
      </c>
      <c r="C2315">
        <f>Link21_SED!D2315</f>
        <v>1769</v>
      </c>
      <c r="D2315">
        <f>IFERROR(ROUND($C2315*VLOOKUP($O2315,'TM1.5SynthPop'!$A$2:$Q$1446,COLUMN('TM1.5SynthPop'!$P$2),FALSE),0),)</f>
        <v>1662</v>
      </c>
      <c r="E2315">
        <f t="shared" si="72"/>
        <v>107</v>
      </c>
      <c r="F2315">
        <f>IFERROR(ROUND($C2315*VLOOKUP($O2315,'TM1.5SynthPop'!$A$2:$Q$1446,COLUMN('TM1.5SynthPop'!J$1),FALSE),0),0)</f>
        <v>512</v>
      </c>
      <c r="G2315">
        <f>IFERROR(ROUND($C2315*VLOOKUP($O2315,'TM1.5SynthPop'!$A$2:$Q$1446,COLUMN('TM1.5SynthPop'!K$1),FALSE),0),0)</f>
        <v>329</v>
      </c>
      <c r="H2315">
        <f>IFERROR(ROUND($C2315*VLOOKUP($O2315,'TM1.5SynthPop'!$A$2:$Q$1446,COLUMN('TM1.5SynthPop'!L$1),FALSE),0),0)</f>
        <v>285</v>
      </c>
      <c r="I2315">
        <f>IFERROR(ROUND($C2315*VLOOKUP($O2315,'TM1.5SynthPop'!$A$2:$Q$1446,COLUMN('TM1.5SynthPop'!M$1),FALSE),0),0)</f>
        <v>194</v>
      </c>
      <c r="J2315">
        <f>IFERROR(ROUND($C2315*VLOOKUP($O2315,'TM1.5SynthPop'!$A$2:$Q$1446,COLUMN('TM1.5SynthPop'!N$1),FALSE),0),0)</f>
        <v>164</v>
      </c>
      <c r="K2315">
        <f t="shared" si="73"/>
        <v>285</v>
      </c>
      <c r="L2315">
        <f>Link21_SED!E2315</f>
        <v>2357</v>
      </c>
      <c r="M2315">
        <f>Link21_SED!F2315</f>
        <v>0</v>
      </c>
      <c r="O2315">
        <v>991</v>
      </c>
    </row>
    <row r="2316" spans="1:15">
      <c r="A2316" t="s">
        <v>20</v>
      </c>
      <c r="B2316">
        <v>2315</v>
      </c>
      <c r="C2316">
        <f>Link21_SED!D2316</f>
        <v>1159</v>
      </c>
      <c r="D2316">
        <f>IFERROR(ROUND($C2316*VLOOKUP($O2316,'TM1.5SynthPop'!$A$2:$Q$1446,COLUMN('TM1.5SynthPop'!$P$2),FALSE),0),)</f>
        <v>1089</v>
      </c>
      <c r="E2316">
        <f t="shared" si="72"/>
        <v>70</v>
      </c>
      <c r="F2316">
        <f>IFERROR(ROUND($C2316*VLOOKUP($O2316,'TM1.5SynthPop'!$A$2:$Q$1446,COLUMN('TM1.5SynthPop'!J$1),FALSE),0),0)</f>
        <v>335</v>
      </c>
      <c r="G2316">
        <f>IFERROR(ROUND($C2316*VLOOKUP($O2316,'TM1.5SynthPop'!$A$2:$Q$1446,COLUMN('TM1.5SynthPop'!K$1),FALSE),0),0)</f>
        <v>216</v>
      </c>
      <c r="H2316">
        <f>IFERROR(ROUND($C2316*VLOOKUP($O2316,'TM1.5SynthPop'!$A$2:$Q$1446,COLUMN('TM1.5SynthPop'!L$1),FALSE),0),0)</f>
        <v>187</v>
      </c>
      <c r="I2316">
        <f>IFERROR(ROUND($C2316*VLOOKUP($O2316,'TM1.5SynthPop'!$A$2:$Q$1446,COLUMN('TM1.5SynthPop'!M$1),FALSE),0),0)</f>
        <v>127</v>
      </c>
      <c r="J2316">
        <f>IFERROR(ROUND($C2316*VLOOKUP($O2316,'TM1.5SynthPop'!$A$2:$Q$1446,COLUMN('TM1.5SynthPop'!N$1),FALSE),0),0)</f>
        <v>108</v>
      </c>
      <c r="K2316">
        <f t="shared" si="73"/>
        <v>186</v>
      </c>
      <c r="L2316">
        <f>Link21_SED!E2316</f>
        <v>2107</v>
      </c>
      <c r="M2316">
        <f>Link21_SED!F2316</f>
        <v>0</v>
      </c>
      <c r="O2316">
        <v>991</v>
      </c>
    </row>
    <row r="2317" spans="1:15">
      <c r="A2317" t="s">
        <v>20</v>
      </c>
      <c r="B2317">
        <v>2316</v>
      </c>
      <c r="C2317">
        <f>Link21_SED!D2317</f>
        <v>1668</v>
      </c>
      <c r="D2317">
        <f>IFERROR(ROUND($C2317*VLOOKUP($O2317,'TM1.5SynthPop'!$A$2:$Q$1446,COLUMN('TM1.5SynthPop'!$P$2),FALSE),0),)</f>
        <v>1567</v>
      </c>
      <c r="E2317">
        <f t="shared" si="72"/>
        <v>101</v>
      </c>
      <c r="F2317">
        <f>IFERROR(ROUND($C2317*VLOOKUP($O2317,'TM1.5SynthPop'!$A$2:$Q$1446,COLUMN('TM1.5SynthPop'!J$1),FALSE),0),0)</f>
        <v>483</v>
      </c>
      <c r="G2317">
        <f>IFERROR(ROUND($C2317*VLOOKUP($O2317,'TM1.5SynthPop'!$A$2:$Q$1446,COLUMN('TM1.5SynthPop'!K$1),FALSE),0),0)</f>
        <v>310</v>
      </c>
      <c r="H2317">
        <f>IFERROR(ROUND($C2317*VLOOKUP($O2317,'TM1.5SynthPop'!$A$2:$Q$1446,COLUMN('TM1.5SynthPop'!L$1),FALSE),0),0)</f>
        <v>269</v>
      </c>
      <c r="I2317">
        <f>IFERROR(ROUND($C2317*VLOOKUP($O2317,'TM1.5SynthPop'!$A$2:$Q$1446,COLUMN('TM1.5SynthPop'!M$1),FALSE),0),0)</f>
        <v>183</v>
      </c>
      <c r="J2317">
        <f>IFERROR(ROUND($C2317*VLOOKUP($O2317,'TM1.5SynthPop'!$A$2:$Q$1446,COLUMN('TM1.5SynthPop'!N$1),FALSE),0),0)</f>
        <v>155</v>
      </c>
      <c r="K2317">
        <f t="shared" si="73"/>
        <v>268</v>
      </c>
      <c r="L2317">
        <f>Link21_SED!E2317</f>
        <v>2708</v>
      </c>
      <c r="M2317">
        <f>Link21_SED!F2317</f>
        <v>3</v>
      </c>
      <c r="O2317">
        <v>991</v>
      </c>
    </row>
    <row r="2318" spans="1:15">
      <c r="A2318" t="s">
        <v>20</v>
      </c>
      <c r="B2318">
        <v>2317</v>
      </c>
      <c r="C2318">
        <f>Link21_SED!D2318</f>
        <v>2085</v>
      </c>
      <c r="D2318">
        <f>IFERROR(ROUND($C2318*VLOOKUP($O2318,'TM1.5SynthPop'!$A$2:$Q$1446,COLUMN('TM1.5SynthPop'!$P$2),FALSE),0),)</f>
        <v>1959</v>
      </c>
      <c r="E2318">
        <f t="shared" si="72"/>
        <v>126</v>
      </c>
      <c r="F2318">
        <f>IFERROR(ROUND($C2318*VLOOKUP($O2318,'TM1.5SynthPop'!$A$2:$Q$1446,COLUMN('TM1.5SynthPop'!J$1),FALSE),0),0)</f>
        <v>603</v>
      </c>
      <c r="G2318">
        <f>IFERROR(ROUND($C2318*VLOOKUP($O2318,'TM1.5SynthPop'!$A$2:$Q$1446,COLUMN('TM1.5SynthPop'!K$1),FALSE),0),0)</f>
        <v>388</v>
      </c>
      <c r="H2318">
        <f>IFERROR(ROUND($C2318*VLOOKUP($O2318,'TM1.5SynthPop'!$A$2:$Q$1446,COLUMN('TM1.5SynthPop'!L$1),FALSE),0),0)</f>
        <v>336</v>
      </c>
      <c r="I2318">
        <f>IFERROR(ROUND($C2318*VLOOKUP($O2318,'TM1.5SynthPop'!$A$2:$Q$1446,COLUMN('TM1.5SynthPop'!M$1),FALSE),0),0)</f>
        <v>229</v>
      </c>
      <c r="J2318">
        <f>IFERROR(ROUND($C2318*VLOOKUP($O2318,'TM1.5SynthPop'!$A$2:$Q$1446,COLUMN('TM1.5SynthPop'!N$1),FALSE),0),0)</f>
        <v>194</v>
      </c>
      <c r="K2318">
        <f t="shared" si="73"/>
        <v>335</v>
      </c>
      <c r="L2318">
        <f>Link21_SED!E2318</f>
        <v>3389</v>
      </c>
      <c r="M2318">
        <f>Link21_SED!F2318</f>
        <v>0</v>
      </c>
      <c r="O2318">
        <v>991</v>
      </c>
    </row>
    <row r="2319" spans="1:15">
      <c r="A2319" t="s">
        <v>20</v>
      </c>
      <c r="B2319">
        <v>2318</v>
      </c>
      <c r="C2319">
        <f>Link21_SED!D2319</f>
        <v>961</v>
      </c>
      <c r="D2319">
        <f>IFERROR(ROUND($C2319*VLOOKUP($O2319,'TM1.5SynthPop'!$A$2:$Q$1446,COLUMN('TM1.5SynthPop'!$P$2),FALSE),0),)</f>
        <v>943</v>
      </c>
      <c r="E2319">
        <f t="shared" si="72"/>
        <v>18</v>
      </c>
      <c r="F2319">
        <f>IFERROR(ROUND($C2319*VLOOKUP($O2319,'TM1.5SynthPop'!$A$2:$Q$1446,COLUMN('TM1.5SynthPop'!J$1),FALSE),0),0)</f>
        <v>223</v>
      </c>
      <c r="G2319">
        <f>IFERROR(ROUND($C2319*VLOOKUP($O2319,'TM1.5SynthPop'!$A$2:$Q$1446,COLUMN('TM1.5SynthPop'!K$1),FALSE),0),0)</f>
        <v>106</v>
      </c>
      <c r="H2319">
        <f>IFERROR(ROUND($C2319*VLOOKUP($O2319,'TM1.5SynthPop'!$A$2:$Q$1446,COLUMN('TM1.5SynthPop'!L$1),FALSE),0),0)</f>
        <v>164</v>
      </c>
      <c r="I2319">
        <f>IFERROR(ROUND($C2319*VLOOKUP($O2319,'TM1.5SynthPop'!$A$2:$Q$1446,COLUMN('TM1.5SynthPop'!M$1),FALSE),0),0)</f>
        <v>175</v>
      </c>
      <c r="J2319">
        <f>IFERROR(ROUND($C2319*VLOOKUP($O2319,'TM1.5SynthPop'!$A$2:$Q$1446,COLUMN('TM1.5SynthPop'!N$1),FALSE),0),0)</f>
        <v>97</v>
      </c>
      <c r="K2319">
        <f t="shared" si="73"/>
        <v>196</v>
      </c>
      <c r="L2319">
        <f>Link21_SED!E2319</f>
        <v>2112</v>
      </c>
      <c r="M2319">
        <f>Link21_SED!F2319</f>
        <v>1</v>
      </c>
      <c r="O2319">
        <v>1009</v>
      </c>
    </row>
    <row r="2320" spans="1:15">
      <c r="A2320" t="s">
        <v>20</v>
      </c>
      <c r="B2320">
        <v>2319</v>
      </c>
      <c r="C2320">
        <f>Link21_SED!D2320</f>
        <v>831</v>
      </c>
      <c r="D2320">
        <f>IFERROR(ROUND($C2320*VLOOKUP($O2320,'TM1.5SynthPop'!$A$2:$Q$1446,COLUMN('TM1.5SynthPop'!$P$2),FALSE),0),)</f>
        <v>786</v>
      </c>
      <c r="E2320">
        <f t="shared" si="72"/>
        <v>45</v>
      </c>
      <c r="F2320">
        <f>IFERROR(ROUND($C2320*VLOOKUP($O2320,'TM1.5SynthPop'!$A$2:$Q$1446,COLUMN('TM1.5SynthPop'!J$1),FALSE),0),0)</f>
        <v>171</v>
      </c>
      <c r="G2320">
        <f>IFERROR(ROUND($C2320*VLOOKUP($O2320,'TM1.5SynthPop'!$A$2:$Q$1446,COLUMN('TM1.5SynthPop'!K$1),FALSE),0),0)</f>
        <v>87</v>
      </c>
      <c r="H2320">
        <f>IFERROR(ROUND($C2320*VLOOKUP($O2320,'TM1.5SynthPop'!$A$2:$Q$1446,COLUMN('TM1.5SynthPop'!L$1),FALSE),0),0)</f>
        <v>112</v>
      </c>
      <c r="I2320">
        <f>IFERROR(ROUND($C2320*VLOOKUP($O2320,'TM1.5SynthPop'!$A$2:$Q$1446,COLUMN('TM1.5SynthPop'!M$1),FALSE),0),0)</f>
        <v>87</v>
      </c>
      <c r="J2320">
        <f>IFERROR(ROUND($C2320*VLOOKUP($O2320,'TM1.5SynthPop'!$A$2:$Q$1446,COLUMN('TM1.5SynthPop'!N$1),FALSE),0),0)</f>
        <v>125</v>
      </c>
      <c r="K2320">
        <f t="shared" si="73"/>
        <v>249</v>
      </c>
      <c r="L2320">
        <f>Link21_SED!E2320</f>
        <v>1708</v>
      </c>
      <c r="M2320">
        <f>Link21_SED!F2320</f>
        <v>0</v>
      </c>
      <c r="O2320">
        <v>998</v>
      </c>
    </row>
    <row r="2321" spans="1:15">
      <c r="A2321" t="s">
        <v>20</v>
      </c>
      <c r="B2321">
        <v>2320</v>
      </c>
      <c r="C2321">
        <f>Link21_SED!D2321</f>
        <v>307</v>
      </c>
      <c r="D2321">
        <f>IFERROR(ROUND($C2321*VLOOKUP($O2321,'TM1.5SynthPop'!$A$2:$Q$1446,COLUMN('TM1.5SynthPop'!$P$2),FALSE),0),)</f>
        <v>282</v>
      </c>
      <c r="E2321">
        <f t="shared" si="72"/>
        <v>25</v>
      </c>
      <c r="F2321">
        <f>IFERROR(ROUND($C2321*VLOOKUP($O2321,'TM1.5SynthPop'!$A$2:$Q$1446,COLUMN('TM1.5SynthPop'!J$1),FALSE),0),0)</f>
        <v>67</v>
      </c>
      <c r="G2321">
        <f>IFERROR(ROUND($C2321*VLOOKUP($O2321,'TM1.5SynthPop'!$A$2:$Q$1446,COLUMN('TM1.5SynthPop'!K$1),FALSE),0),0)</f>
        <v>60</v>
      </c>
      <c r="H2321">
        <f>IFERROR(ROUND($C2321*VLOOKUP($O2321,'TM1.5SynthPop'!$A$2:$Q$1446,COLUMN('TM1.5SynthPop'!L$1),FALSE),0),0)</f>
        <v>30</v>
      </c>
      <c r="I2321">
        <f>IFERROR(ROUND($C2321*VLOOKUP($O2321,'TM1.5SynthPop'!$A$2:$Q$1446,COLUMN('TM1.5SynthPop'!M$1),FALSE),0),0)</f>
        <v>19</v>
      </c>
      <c r="J2321">
        <f>IFERROR(ROUND($C2321*VLOOKUP($O2321,'TM1.5SynthPop'!$A$2:$Q$1446,COLUMN('TM1.5SynthPop'!N$1),FALSE),0),0)</f>
        <v>41</v>
      </c>
      <c r="K2321">
        <f t="shared" si="73"/>
        <v>90</v>
      </c>
      <c r="L2321">
        <f>Link21_SED!E2321</f>
        <v>655</v>
      </c>
      <c r="M2321">
        <f>Link21_SED!F2321</f>
        <v>0</v>
      </c>
      <c r="O2321">
        <v>999</v>
      </c>
    </row>
    <row r="2322" spans="1:15">
      <c r="A2322" t="s">
        <v>20</v>
      </c>
      <c r="B2322">
        <v>2321</v>
      </c>
      <c r="C2322">
        <f>Link21_SED!D2322</f>
        <v>1413</v>
      </c>
      <c r="D2322">
        <f>IFERROR(ROUND($C2322*VLOOKUP($O2322,'TM1.5SynthPop'!$A$2:$Q$1446,COLUMN('TM1.5SynthPop'!$P$2),FALSE),0),)</f>
        <v>1336</v>
      </c>
      <c r="E2322">
        <f t="shared" si="72"/>
        <v>77</v>
      </c>
      <c r="F2322">
        <f>IFERROR(ROUND($C2322*VLOOKUP($O2322,'TM1.5SynthPop'!$A$2:$Q$1446,COLUMN('TM1.5SynthPop'!J$1),FALSE),0),0)</f>
        <v>291</v>
      </c>
      <c r="G2322">
        <f>IFERROR(ROUND($C2322*VLOOKUP($O2322,'TM1.5SynthPop'!$A$2:$Q$1446,COLUMN('TM1.5SynthPop'!K$1),FALSE),0),0)</f>
        <v>148</v>
      </c>
      <c r="H2322">
        <f>IFERROR(ROUND($C2322*VLOOKUP($O2322,'TM1.5SynthPop'!$A$2:$Q$1446,COLUMN('TM1.5SynthPop'!L$1),FALSE),0),0)</f>
        <v>190</v>
      </c>
      <c r="I2322">
        <f>IFERROR(ROUND($C2322*VLOOKUP($O2322,'TM1.5SynthPop'!$A$2:$Q$1446,COLUMN('TM1.5SynthPop'!M$1),FALSE),0),0)</f>
        <v>148</v>
      </c>
      <c r="J2322">
        <f>IFERROR(ROUND($C2322*VLOOKUP($O2322,'TM1.5SynthPop'!$A$2:$Q$1446,COLUMN('TM1.5SynthPop'!N$1),FALSE),0),0)</f>
        <v>213</v>
      </c>
      <c r="K2322">
        <f t="shared" si="73"/>
        <v>423</v>
      </c>
      <c r="L2322">
        <f>Link21_SED!E2322</f>
        <v>2444</v>
      </c>
      <c r="M2322">
        <f>Link21_SED!F2322</f>
        <v>52</v>
      </c>
      <c r="O2322">
        <v>998</v>
      </c>
    </row>
    <row r="2323" spans="1:15">
      <c r="A2323" t="s">
        <v>20</v>
      </c>
      <c r="B2323">
        <v>2322</v>
      </c>
      <c r="C2323">
        <f>Link21_SED!D2323</f>
        <v>1401</v>
      </c>
      <c r="D2323">
        <f>IFERROR(ROUND($C2323*VLOOKUP($O2323,'TM1.5SynthPop'!$A$2:$Q$1446,COLUMN('TM1.5SynthPop'!$P$2),FALSE),0),)</f>
        <v>1337</v>
      </c>
      <c r="E2323">
        <f t="shared" si="72"/>
        <v>64</v>
      </c>
      <c r="F2323">
        <f>IFERROR(ROUND($C2323*VLOOKUP($O2323,'TM1.5SynthPop'!$A$2:$Q$1446,COLUMN('TM1.5SynthPop'!J$1),FALSE),0),0)</f>
        <v>314</v>
      </c>
      <c r="G2323">
        <f>IFERROR(ROUND($C2323*VLOOKUP($O2323,'TM1.5SynthPop'!$A$2:$Q$1446,COLUMN('TM1.5SynthPop'!K$1),FALSE),0),0)</f>
        <v>140</v>
      </c>
      <c r="H2323">
        <f>IFERROR(ROUND($C2323*VLOOKUP($O2323,'TM1.5SynthPop'!$A$2:$Q$1446,COLUMN('TM1.5SynthPop'!L$1),FALSE),0),0)</f>
        <v>247</v>
      </c>
      <c r="I2323">
        <f>IFERROR(ROUND($C2323*VLOOKUP($O2323,'TM1.5SynthPop'!$A$2:$Q$1446,COLUMN('TM1.5SynthPop'!M$1),FALSE),0),0)</f>
        <v>178</v>
      </c>
      <c r="J2323">
        <f>IFERROR(ROUND($C2323*VLOOKUP($O2323,'TM1.5SynthPop'!$A$2:$Q$1446,COLUMN('TM1.5SynthPop'!N$1),FALSE),0),0)</f>
        <v>165</v>
      </c>
      <c r="K2323">
        <f t="shared" si="73"/>
        <v>357</v>
      </c>
      <c r="L2323">
        <f>Link21_SED!E2323</f>
        <v>2896</v>
      </c>
      <c r="M2323">
        <f>Link21_SED!F2323</f>
        <v>170</v>
      </c>
      <c r="O2323">
        <v>1001</v>
      </c>
    </row>
    <row r="2324" spans="1:15">
      <c r="A2324" t="s">
        <v>20</v>
      </c>
      <c r="B2324">
        <v>2323</v>
      </c>
      <c r="C2324">
        <f>Link21_SED!D2324</f>
        <v>707</v>
      </c>
      <c r="D2324">
        <f>IFERROR(ROUND($C2324*VLOOKUP($O2324,'TM1.5SynthPop'!$A$2:$Q$1446,COLUMN('TM1.5SynthPop'!$P$2),FALSE),0),)</f>
        <v>683</v>
      </c>
      <c r="E2324">
        <f t="shared" si="72"/>
        <v>24</v>
      </c>
      <c r="F2324">
        <f>IFERROR(ROUND($C2324*VLOOKUP($O2324,'TM1.5SynthPop'!$A$2:$Q$1446,COLUMN('TM1.5SynthPop'!J$1),FALSE),0),0)</f>
        <v>140</v>
      </c>
      <c r="G2324">
        <f>IFERROR(ROUND($C2324*VLOOKUP($O2324,'TM1.5SynthPop'!$A$2:$Q$1446,COLUMN('TM1.5SynthPop'!K$1),FALSE),0),0)</f>
        <v>101</v>
      </c>
      <c r="H2324">
        <f>IFERROR(ROUND($C2324*VLOOKUP($O2324,'TM1.5SynthPop'!$A$2:$Q$1446,COLUMN('TM1.5SynthPop'!L$1),FALSE),0),0)</f>
        <v>95</v>
      </c>
      <c r="I2324">
        <f>IFERROR(ROUND($C2324*VLOOKUP($O2324,'TM1.5SynthPop'!$A$2:$Q$1446,COLUMN('TM1.5SynthPop'!M$1),FALSE),0),0)</f>
        <v>82</v>
      </c>
      <c r="J2324">
        <f>IFERROR(ROUND($C2324*VLOOKUP($O2324,'TM1.5SynthPop'!$A$2:$Q$1446,COLUMN('TM1.5SynthPop'!N$1),FALSE),0),0)</f>
        <v>88</v>
      </c>
      <c r="K2324">
        <f t="shared" si="73"/>
        <v>201</v>
      </c>
      <c r="L2324">
        <f>Link21_SED!E2324</f>
        <v>1293</v>
      </c>
      <c r="M2324">
        <f>Link21_SED!F2324</f>
        <v>16</v>
      </c>
      <c r="O2324">
        <v>1003</v>
      </c>
    </row>
    <row r="2325" spans="1:15">
      <c r="A2325" t="s">
        <v>20</v>
      </c>
      <c r="B2325">
        <v>2324</v>
      </c>
      <c r="C2325">
        <f>Link21_SED!D2325</f>
        <v>588</v>
      </c>
      <c r="D2325">
        <f>IFERROR(ROUND($C2325*VLOOKUP($O2325,'TM1.5SynthPop'!$A$2:$Q$1446,COLUMN('TM1.5SynthPop'!$P$2),FALSE),0),)</f>
        <v>568</v>
      </c>
      <c r="E2325">
        <f t="shared" si="72"/>
        <v>20</v>
      </c>
      <c r="F2325">
        <f>IFERROR(ROUND($C2325*VLOOKUP($O2325,'TM1.5SynthPop'!$A$2:$Q$1446,COLUMN('TM1.5SynthPop'!J$1),FALSE),0),0)</f>
        <v>116</v>
      </c>
      <c r="G2325">
        <f>IFERROR(ROUND($C2325*VLOOKUP($O2325,'TM1.5SynthPop'!$A$2:$Q$1446,COLUMN('TM1.5SynthPop'!K$1),FALSE),0),0)</f>
        <v>84</v>
      </c>
      <c r="H2325">
        <f>IFERROR(ROUND($C2325*VLOOKUP($O2325,'TM1.5SynthPop'!$A$2:$Q$1446,COLUMN('TM1.5SynthPop'!L$1),FALSE),0),0)</f>
        <v>79</v>
      </c>
      <c r="I2325">
        <f>IFERROR(ROUND($C2325*VLOOKUP($O2325,'TM1.5SynthPop'!$A$2:$Q$1446,COLUMN('TM1.5SynthPop'!M$1),FALSE),0),0)</f>
        <v>69</v>
      </c>
      <c r="J2325">
        <f>IFERROR(ROUND($C2325*VLOOKUP($O2325,'TM1.5SynthPop'!$A$2:$Q$1446,COLUMN('TM1.5SynthPop'!N$1),FALSE),0),0)</f>
        <v>73</v>
      </c>
      <c r="K2325">
        <f t="shared" si="73"/>
        <v>167</v>
      </c>
      <c r="L2325">
        <f>Link21_SED!E2325</f>
        <v>1099</v>
      </c>
      <c r="M2325">
        <f>Link21_SED!F2325</f>
        <v>0</v>
      </c>
      <c r="O2325">
        <v>1003</v>
      </c>
    </row>
    <row r="2326" spans="1:15">
      <c r="A2326" t="s">
        <v>20</v>
      </c>
      <c r="B2326">
        <v>2325</v>
      </c>
      <c r="C2326">
        <f>Link21_SED!D2326</f>
        <v>507</v>
      </c>
      <c r="D2326">
        <f>IFERROR(ROUND($C2326*VLOOKUP($O2326,'TM1.5SynthPop'!$A$2:$Q$1446,COLUMN('TM1.5SynthPop'!$P$2),FALSE),0),)</f>
        <v>489</v>
      </c>
      <c r="E2326">
        <f t="shared" si="72"/>
        <v>18</v>
      </c>
      <c r="F2326">
        <f>IFERROR(ROUND($C2326*VLOOKUP($O2326,'TM1.5SynthPop'!$A$2:$Q$1446,COLUMN('TM1.5SynthPop'!J$1),FALSE),0),0)</f>
        <v>77</v>
      </c>
      <c r="G2326">
        <f>IFERROR(ROUND($C2326*VLOOKUP($O2326,'TM1.5SynthPop'!$A$2:$Q$1446,COLUMN('TM1.5SynthPop'!K$1),FALSE),0),0)</f>
        <v>47</v>
      </c>
      <c r="H2326">
        <f>IFERROR(ROUND($C2326*VLOOKUP($O2326,'TM1.5SynthPop'!$A$2:$Q$1446,COLUMN('TM1.5SynthPop'!L$1),FALSE),0),0)</f>
        <v>55</v>
      </c>
      <c r="I2326">
        <f>IFERROR(ROUND($C2326*VLOOKUP($O2326,'TM1.5SynthPop'!$A$2:$Q$1446,COLUMN('TM1.5SynthPop'!M$1),FALSE),0),0)</f>
        <v>68</v>
      </c>
      <c r="J2326">
        <f>IFERROR(ROUND($C2326*VLOOKUP($O2326,'TM1.5SynthPop'!$A$2:$Q$1446,COLUMN('TM1.5SynthPop'!N$1),FALSE),0),0)</f>
        <v>72</v>
      </c>
      <c r="K2326">
        <f t="shared" si="73"/>
        <v>188</v>
      </c>
      <c r="L2326">
        <f>Link21_SED!E2326</f>
        <v>1089</v>
      </c>
      <c r="M2326">
        <f>Link21_SED!F2326</f>
        <v>0</v>
      </c>
      <c r="O2326">
        <v>1004</v>
      </c>
    </row>
    <row r="2327" spans="1:15">
      <c r="A2327" t="s">
        <v>20</v>
      </c>
      <c r="B2327">
        <v>2326</v>
      </c>
      <c r="C2327">
        <f>Link21_SED!D2327</f>
        <v>705</v>
      </c>
      <c r="D2327">
        <f>IFERROR(ROUND($C2327*VLOOKUP($O2327,'TM1.5SynthPop'!$A$2:$Q$1446,COLUMN('TM1.5SynthPop'!$P$2),FALSE),0),)</f>
        <v>648</v>
      </c>
      <c r="E2327">
        <f t="shared" si="72"/>
        <v>57</v>
      </c>
      <c r="F2327">
        <f>IFERROR(ROUND($C2327*VLOOKUP($O2327,'TM1.5SynthPop'!$A$2:$Q$1446,COLUMN('TM1.5SynthPop'!J$1),FALSE),0),0)</f>
        <v>136</v>
      </c>
      <c r="G2327">
        <f>IFERROR(ROUND($C2327*VLOOKUP($O2327,'TM1.5SynthPop'!$A$2:$Q$1446,COLUMN('TM1.5SynthPop'!K$1),FALSE),0),0)</f>
        <v>59</v>
      </c>
      <c r="H2327">
        <f>IFERROR(ROUND($C2327*VLOOKUP($O2327,'TM1.5SynthPop'!$A$2:$Q$1446,COLUMN('TM1.5SynthPop'!L$1),FALSE),0),0)</f>
        <v>111</v>
      </c>
      <c r="I2327">
        <f>IFERROR(ROUND($C2327*VLOOKUP($O2327,'TM1.5SynthPop'!$A$2:$Q$1446,COLUMN('TM1.5SynthPop'!M$1),FALSE),0),0)</f>
        <v>84</v>
      </c>
      <c r="J2327">
        <f>IFERROR(ROUND($C2327*VLOOKUP($O2327,'TM1.5SynthPop'!$A$2:$Q$1446,COLUMN('TM1.5SynthPop'!N$1),FALSE),0),0)</f>
        <v>86</v>
      </c>
      <c r="K2327">
        <f t="shared" si="73"/>
        <v>229</v>
      </c>
      <c r="L2327">
        <f>Link21_SED!E2327</f>
        <v>1405</v>
      </c>
      <c r="M2327">
        <f>Link21_SED!F2327</f>
        <v>18</v>
      </c>
      <c r="O2327">
        <v>1000</v>
      </c>
    </row>
    <row r="2328" spans="1:15">
      <c r="A2328" t="s">
        <v>20</v>
      </c>
      <c r="B2328">
        <v>2327</v>
      </c>
      <c r="C2328">
        <f>Link21_SED!D2328</f>
        <v>521</v>
      </c>
      <c r="D2328">
        <f>IFERROR(ROUND($C2328*VLOOKUP($O2328,'TM1.5SynthPop'!$A$2:$Q$1446,COLUMN('TM1.5SynthPop'!$P$2),FALSE),0),)</f>
        <v>458</v>
      </c>
      <c r="E2328">
        <f t="shared" si="72"/>
        <v>63</v>
      </c>
      <c r="F2328">
        <f>IFERROR(ROUND($C2328*VLOOKUP($O2328,'TM1.5SynthPop'!$A$2:$Q$1446,COLUMN('TM1.5SynthPop'!J$1),FALSE),0),0)</f>
        <v>117</v>
      </c>
      <c r="G2328">
        <f>IFERROR(ROUND($C2328*VLOOKUP($O2328,'TM1.5SynthPop'!$A$2:$Q$1446,COLUMN('TM1.5SynthPop'!K$1),FALSE),0),0)</f>
        <v>48</v>
      </c>
      <c r="H2328">
        <f>IFERROR(ROUND($C2328*VLOOKUP($O2328,'TM1.5SynthPop'!$A$2:$Q$1446,COLUMN('TM1.5SynthPop'!L$1),FALSE),0),0)</f>
        <v>114</v>
      </c>
      <c r="I2328">
        <f>IFERROR(ROUND($C2328*VLOOKUP($O2328,'TM1.5SynthPop'!$A$2:$Q$1446,COLUMN('TM1.5SynthPop'!M$1),FALSE),0),0)</f>
        <v>65</v>
      </c>
      <c r="J2328">
        <f>IFERROR(ROUND($C2328*VLOOKUP($O2328,'TM1.5SynthPop'!$A$2:$Q$1446,COLUMN('TM1.5SynthPop'!N$1),FALSE),0),0)</f>
        <v>58</v>
      </c>
      <c r="K2328">
        <f t="shared" si="73"/>
        <v>119</v>
      </c>
      <c r="L2328">
        <f>Link21_SED!E2328</f>
        <v>1008</v>
      </c>
      <c r="M2328">
        <f>Link21_SED!F2328</f>
        <v>3</v>
      </c>
      <c r="O2328">
        <v>992</v>
      </c>
    </row>
    <row r="2329" spans="1:15">
      <c r="A2329" t="s">
        <v>20</v>
      </c>
      <c r="B2329">
        <v>2328</v>
      </c>
      <c r="C2329">
        <f>Link21_SED!D2329</f>
        <v>2356</v>
      </c>
      <c r="D2329">
        <f>IFERROR(ROUND($C2329*VLOOKUP($O2329,'TM1.5SynthPop'!$A$2:$Q$1446,COLUMN('TM1.5SynthPop'!$P$2),FALSE),0),)</f>
        <v>2214</v>
      </c>
      <c r="E2329">
        <f t="shared" si="72"/>
        <v>142</v>
      </c>
      <c r="F2329">
        <f>IFERROR(ROUND($C2329*VLOOKUP($O2329,'TM1.5SynthPop'!$A$2:$Q$1446,COLUMN('TM1.5SynthPop'!J$1),FALSE),0),0)</f>
        <v>682</v>
      </c>
      <c r="G2329">
        <f>IFERROR(ROUND($C2329*VLOOKUP($O2329,'TM1.5SynthPop'!$A$2:$Q$1446,COLUMN('TM1.5SynthPop'!K$1),FALSE),0),0)</f>
        <v>438</v>
      </c>
      <c r="H2329">
        <f>IFERROR(ROUND($C2329*VLOOKUP($O2329,'TM1.5SynthPop'!$A$2:$Q$1446,COLUMN('TM1.5SynthPop'!L$1),FALSE),0),0)</f>
        <v>380</v>
      </c>
      <c r="I2329">
        <f>IFERROR(ROUND($C2329*VLOOKUP($O2329,'TM1.5SynthPop'!$A$2:$Q$1446,COLUMN('TM1.5SynthPop'!M$1),FALSE),0),0)</f>
        <v>259</v>
      </c>
      <c r="J2329">
        <f>IFERROR(ROUND($C2329*VLOOKUP($O2329,'TM1.5SynthPop'!$A$2:$Q$1446,COLUMN('TM1.5SynthPop'!N$1),FALSE),0),0)</f>
        <v>219</v>
      </c>
      <c r="K2329">
        <f t="shared" si="73"/>
        <v>378</v>
      </c>
      <c r="L2329">
        <f>Link21_SED!E2329</f>
        <v>3293</v>
      </c>
      <c r="M2329">
        <f>Link21_SED!F2329</f>
        <v>82</v>
      </c>
      <c r="O2329">
        <v>991</v>
      </c>
    </row>
    <row r="2330" spans="1:15">
      <c r="A2330" t="s">
        <v>20</v>
      </c>
      <c r="B2330">
        <v>2329</v>
      </c>
      <c r="C2330">
        <f>Link21_SED!D2330</f>
        <v>276</v>
      </c>
      <c r="D2330">
        <f>IFERROR(ROUND($C2330*VLOOKUP($O2330,'TM1.5SynthPop'!$A$2:$Q$1446,COLUMN('TM1.5SynthPop'!$P$2),FALSE),0),)</f>
        <v>248</v>
      </c>
      <c r="E2330">
        <f t="shared" si="72"/>
        <v>28</v>
      </c>
      <c r="F2330">
        <f>IFERROR(ROUND($C2330*VLOOKUP($O2330,'TM1.5SynthPop'!$A$2:$Q$1446,COLUMN('TM1.5SynthPop'!J$1),FALSE),0),0)</f>
        <v>58</v>
      </c>
      <c r="G2330">
        <f>IFERROR(ROUND($C2330*VLOOKUP($O2330,'TM1.5SynthPop'!$A$2:$Q$1446,COLUMN('TM1.5SynthPop'!K$1),FALSE),0),0)</f>
        <v>30</v>
      </c>
      <c r="H2330">
        <f>IFERROR(ROUND($C2330*VLOOKUP($O2330,'TM1.5SynthPop'!$A$2:$Q$1446,COLUMN('TM1.5SynthPop'!L$1),FALSE),0),0)</f>
        <v>59</v>
      </c>
      <c r="I2330">
        <f>IFERROR(ROUND($C2330*VLOOKUP($O2330,'TM1.5SynthPop'!$A$2:$Q$1446,COLUMN('TM1.5SynthPop'!M$1),FALSE),0),0)</f>
        <v>34</v>
      </c>
      <c r="J2330">
        <f>IFERROR(ROUND($C2330*VLOOKUP($O2330,'TM1.5SynthPop'!$A$2:$Q$1446,COLUMN('TM1.5SynthPop'!N$1),FALSE),0),0)</f>
        <v>28</v>
      </c>
      <c r="K2330">
        <f t="shared" si="73"/>
        <v>67</v>
      </c>
      <c r="L2330">
        <f>Link21_SED!E2330</f>
        <v>604</v>
      </c>
      <c r="M2330">
        <f>Link21_SED!F2330</f>
        <v>0</v>
      </c>
      <c r="O2330">
        <v>996</v>
      </c>
    </row>
    <row r="2331" spans="1:15">
      <c r="A2331" t="s">
        <v>20</v>
      </c>
      <c r="B2331">
        <v>2330</v>
      </c>
      <c r="C2331">
        <f>Link21_SED!D2331</f>
        <v>476</v>
      </c>
      <c r="D2331">
        <f>IFERROR(ROUND($C2331*VLOOKUP($O2331,'TM1.5SynthPop'!$A$2:$Q$1446,COLUMN('TM1.5SynthPop'!$P$2),FALSE),0),)</f>
        <v>427</v>
      </c>
      <c r="E2331">
        <f t="shared" si="72"/>
        <v>49</v>
      </c>
      <c r="F2331">
        <f>IFERROR(ROUND($C2331*VLOOKUP($O2331,'TM1.5SynthPop'!$A$2:$Q$1446,COLUMN('TM1.5SynthPop'!J$1),FALSE),0),0)</f>
        <v>101</v>
      </c>
      <c r="G2331">
        <f>IFERROR(ROUND($C2331*VLOOKUP($O2331,'TM1.5SynthPop'!$A$2:$Q$1446,COLUMN('TM1.5SynthPop'!K$1),FALSE),0),0)</f>
        <v>52</v>
      </c>
      <c r="H2331">
        <f>IFERROR(ROUND($C2331*VLOOKUP($O2331,'TM1.5SynthPop'!$A$2:$Q$1446,COLUMN('TM1.5SynthPop'!L$1),FALSE),0),0)</f>
        <v>101</v>
      </c>
      <c r="I2331">
        <f>IFERROR(ROUND($C2331*VLOOKUP($O2331,'TM1.5SynthPop'!$A$2:$Q$1446,COLUMN('TM1.5SynthPop'!M$1),FALSE),0),0)</f>
        <v>59</v>
      </c>
      <c r="J2331">
        <f>IFERROR(ROUND($C2331*VLOOKUP($O2331,'TM1.5SynthPop'!$A$2:$Q$1446,COLUMN('TM1.5SynthPop'!N$1),FALSE),0),0)</f>
        <v>48</v>
      </c>
      <c r="K2331">
        <f t="shared" si="73"/>
        <v>115</v>
      </c>
      <c r="L2331">
        <f>Link21_SED!E2331</f>
        <v>1137</v>
      </c>
      <c r="M2331">
        <f>Link21_SED!F2331</f>
        <v>218</v>
      </c>
      <c r="O2331">
        <v>996</v>
      </c>
    </row>
    <row r="2332" spans="1:15">
      <c r="A2332" t="s">
        <v>20</v>
      </c>
      <c r="B2332">
        <v>2331</v>
      </c>
      <c r="C2332">
        <f>Link21_SED!D2332</f>
        <v>670</v>
      </c>
      <c r="D2332">
        <f>IFERROR(ROUND($C2332*VLOOKUP($O2332,'TM1.5SynthPop'!$A$2:$Q$1446,COLUMN('TM1.5SynthPop'!$P$2),FALSE),0),)</f>
        <v>634</v>
      </c>
      <c r="E2332">
        <f t="shared" si="72"/>
        <v>36</v>
      </c>
      <c r="F2332">
        <f>IFERROR(ROUND($C2332*VLOOKUP($O2332,'TM1.5SynthPop'!$A$2:$Q$1446,COLUMN('TM1.5SynthPop'!J$1),FALSE),0),0)</f>
        <v>145</v>
      </c>
      <c r="G2332">
        <f>IFERROR(ROUND($C2332*VLOOKUP($O2332,'TM1.5SynthPop'!$A$2:$Q$1446,COLUMN('TM1.5SynthPop'!K$1),FALSE),0),0)</f>
        <v>89</v>
      </c>
      <c r="H2332">
        <f>IFERROR(ROUND($C2332*VLOOKUP($O2332,'TM1.5SynthPop'!$A$2:$Q$1446,COLUMN('TM1.5SynthPop'!L$1),FALSE),0),0)</f>
        <v>92</v>
      </c>
      <c r="I2332">
        <f>IFERROR(ROUND($C2332*VLOOKUP($O2332,'TM1.5SynthPop'!$A$2:$Q$1446,COLUMN('TM1.5SynthPop'!M$1),FALSE),0),0)</f>
        <v>103</v>
      </c>
      <c r="J2332">
        <f>IFERROR(ROUND($C2332*VLOOKUP($O2332,'TM1.5SynthPop'!$A$2:$Q$1446,COLUMN('TM1.5SynthPop'!N$1),FALSE),0),0)</f>
        <v>80</v>
      </c>
      <c r="K2332">
        <f t="shared" si="73"/>
        <v>161</v>
      </c>
      <c r="L2332">
        <f>Link21_SED!E2332</f>
        <v>1408</v>
      </c>
      <c r="M2332">
        <f>Link21_SED!F2332</f>
        <v>0</v>
      </c>
      <c r="O2332">
        <v>1024</v>
      </c>
    </row>
    <row r="2333" spans="1:15">
      <c r="A2333" t="s">
        <v>20</v>
      </c>
      <c r="B2333">
        <v>2332</v>
      </c>
      <c r="C2333">
        <f>Link21_SED!D2333</f>
        <v>447</v>
      </c>
      <c r="D2333">
        <f>IFERROR(ROUND($C2333*VLOOKUP($O2333,'TM1.5SynthPop'!$A$2:$Q$1446,COLUMN('TM1.5SynthPop'!$P$2),FALSE),0),)</f>
        <v>400</v>
      </c>
      <c r="E2333">
        <f t="shared" si="72"/>
        <v>47</v>
      </c>
      <c r="F2333">
        <f>IFERROR(ROUND($C2333*VLOOKUP($O2333,'TM1.5SynthPop'!$A$2:$Q$1446,COLUMN('TM1.5SynthPop'!J$1),FALSE),0),0)</f>
        <v>110</v>
      </c>
      <c r="G2333">
        <f>IFERROR(ROUND($C2333*VLOOKUP($O2333,'TM1.5SynthPop'!$A$2:$Q$1446,COLUMN('TM1.5SynthPop'!K$1),FALSE),0),0)</f>
        <v>50</v>
      </c>
      <c r="H2333">
        <f>IFERROR(ROUND($C2333*VLOOKUP($O2333,'TM1.5SynthPop'!$A$2:$Q$1446,COLUMN('TM1.5SynthPop'!L$1),FALSE),0),0)</f>
        <v>89</v>
      </c>
      <c r="I2333">
        <f>IFERROR(ROUND($C2333*VLOOKUP($O2333,'TM1.5SynthPop'!$A$2:$Q$1446,COLUMN('TM1.5SynthPop'!M$1),FALSE),0),0)</f>
        <v>55</v>
      </c>
      <c r="J2333">
        <f>IFERROR(ROUND($C2333*VLOOKUP($O2333,'TM1.5SynthPop'!$A$2:$Q$1446,COLUMN('TM1.5SynthPop'!N$1),FALSE),0),0)</f>
        <v>47</v>
      </c>
      <c r="K2333">
        <f t="shared" si="73"/>
        <v>96</v>
      </c>
      <c r="L2333">
        <f>Link21_SED!E2333</f>
        <v>959</v>
      </c>
      <c r="M2333">
        <f>Link21_SED!F2333</f>
        <v>184</v>
      </c>
      <c r="O2333">
        <v>993</v>
      </c>
    </row>
    <row r="2334" spans="1:15">
      <c r="A2334" t="s">
        <v>20</v>
      </c>
      <c r="B2334">
        <v>2333</v>
      </c>
      <c r="C2334">
        <f>Link21_SED!D2334</f>
        <v>356</v>
      </c>
      <c r="D2334">
        <f>IFERROR(ROUND($C2334*VLOOKUP($O2334,'TM1.5SynthPop'!$A$2:$Q$1446,COLUMN('TM1.5SynthPop'!$P$2),FALSE),0),)</f>
        <v>320</v>
      </c>
      <c r="E2334">
        <f t="shared" si="72"/>
        <v>36</v>
      </c>
      <c r="F2334">
        <f>IFERROR(ROUND($C2334*VLOOKUP($O2334,'TM1.5SynthPop'!$A$2:$Q$1446,COLUMN('TM1.5SynthPop'!J$1),FALSE),0),0)</f>
        <v>75</v>
      </c>
      <c r="G2334">
        <f>IFERROR(ROUND($C2334*VLOOKUP($O2334,'TM1.5SynthPop'!$A$2:$Q$1446,COLUMN('TM1.5SynthPop'!K$1),FALSE),0),0)</f>
        <v>39</v>
      </c>
      <c r="H2334">
        <f>IFERROR(ROUND($C2334*VLOOKUP($O2334,'TM1.5SynthPop'!$A$2:$Q$1446,COLUMN('TM1.5SynthPop'!L$1),FALSE),0),0)</f>
        <v>76</v>
      </c>
      <c r="I2334">
        <f>IFERROR(ROUND($C2334*VLOOKUP($O2334,'TM1.5SynthPop'!$A$2:$Q$1446,COLUMN('TM1.5SynthPop'!M$1),FALSE),0),0)</f>
        <v>44</v>
      </c>
      <c r="J2334">
        <f>IFERROR(ROUND($C2334*VLOOKUP($O2334,'TM1.5SynthPop'!$A$2:$Q$1446,COLUMN('TM1.5SynthPop'!N$1),FALSE),0),0)</f>
        <v>36</v>
      </c>
      <c r="K2334">
        <f t="shared" si="73"/>
        <v>86</v>
      </c>
      <c r="L2334">
        <f>Link21_SED!E2334</f>
        <v>817</v>
      </c>
      <c r="M2334">
        <f>Link21_SED!F2334</f>
        <v>19</v>
      </c>
      <c r="O2334">
        <v>996</v>
      </c>
    </row>
    <row r="2335" spans="1:15">
      <c r="A2335" t="s">
        <v>20</v>
      </c>
      <c r="B2335">
        <v>2334</v>
      </c>
      <c r="C2335">
        <f>Link21_SED!D2335</f>
        <v>500</v>
      </c>
      <c r="D2335">
        <f>IFERROR(ROUND($C2335*VLOOKUP($O2335,'TM1.5SynthPop'!$A$2:$Q$1446,COLUMN('TM1.5SynthPop'!$P$2),FALSE),0),)</f>
        <v>475</v>
      </c>
      <c r="E2335">
        <f t="shared" si="72"/>
        <v>25</v>
      </c>
      <c r="F2335">
        <f>IFERROR(ROUND($C2335*VLOOKUP($O2335,'TM1.5SynthPop'!$A$2:$Q$1446,COLUMN('TM1.5SynthPop'!J$1),FALSE),0),0)</f>
        <v>65</v>
      </c>
      <c r="G2335">
        <f>IFERROR(ROUND($C2335*VLOOKUP($O2335,'TM1.5SynthPop'!$A$2:$Q$1446,COLUMN('TM1.5SynthPop'!K$1),FALSE),0),0)</f>
        <v>28</v>
      </c>
      <c r="H2335">
        <f>IFERROR(ROUND($C2335*VLOOKUP($O2335,'TM1.5SynthPop'!$A$2:$Q$1446,COLUMN('TM1.5SynthPop'!L$1),FALSE),0),0)</f>
        <v>56</v>
      </c>
      <c r="I2335">
        <f>IFERROR(ROUND($C2335*VLOOKUP($O2335,'TM1.5SynthPop'!$A$2:$Q$1446,COLUMN('TM1.5SynthPop'!M$1),FALSE),0),0)</f>
        <v>75</v>
      </c>
      <c r="J2335">
        <f>IFERROR(ROUND($C2335*VLOOKUP($O2335,'TM1.5SynthPop'!$A$2:$Q$1446,COLUMN('TM1.5SynthPop'!N$1),FALSE),0),0)</f>
        <v>76</v>
      </c>
      <c r="K2335">
        <f t="shared" si="73"/>
        <v>200</v>
      </c>
      <c r="L2335">
        <f>Link21_SED!E2335</f>
        <v>1170</v>
      </c>
      <c r="M2335">
        <f>Link21_SED!F2335</f>
        <v>5</v>
      </c>
      <c r="O2335">
        <v>1034</v>
      </c>
    </row>
    <row r="2336" spans="1:15">
      <c r="A2336" t="s">
        <v>20</v>
      </c>
      <c r="B2336">
        <v>2335</v>
      </c>
      <c r="C2336">
        <f>Link21_SED!D2336</f>
        <v>614</v>
      </c>
      <c r="D2336">
        <f>IFERROR(ROUND($C2336*VLOOKUP($O2336,'TM1.5SynthPop'!$A$2:$Q$1446,COLUMN('TM1.5SynthPop'!$P$2),FALSE),0),)</f>
        <v>551</v>
      </c>
      <c r="E2336">
        <f t="shared" si="72"/>
        <v>63</v>
      </c>
      <c r="F2336">
        <f>IFERROR(ROUND($C2336*VLOOKUP($O2336,'TM1.5SynthPop'!$A$2:$Q$1446,COLUMN('TM1.5SynthPop'!J$1),FALSE),0),0)</f>
        <v>130</v>
      </c>
      <c r="G2336">
        <f>IFERROR(ROUND($C2336*VLOOKUP($O2336,'TM1.5SynthPop'!$A$2:$Q$1446,COLUMN('TM1.5SynthPop'!K$1),FALSE),0),0)</f>
        <v>67</v>
      </c>
      <c r="H2336">
        <f>IFERROR(ROUND($C2336*VLOOKUP($O2336,'TM1.5SynthPop'!$A$2:$Q$1446,COLUMN('TM1.5SynthPop'!L$1),FALSE),0),0)</f>
        <v>131</v>
      </c>
      <c r="I2336">
        <f>IFERROR(ROUND($C2336*VLOOKUP($O2336,'TM1.5SynthPop'!$A$2:$Q$1446,COLUMN('TM1.5SynthPop'!M$1),FALSE),0),0)</f>
        <v>76</v>
      </c>
      <c r="J2336">
        <f>IFERROR(ROUND($C2336*VLOOKUP($O2336,'TM1.5SynthPop'!$A$2:$Q$1446,COLUMN('TM1.5SynthPop'!N$1),FALSE),0),0)</f>
        <v>62</v>
      </c>
      <c r="K2336">
        <f t="shared" si="73"/>
        <v>148</v>
      </c>
      <c r="L2336">
        <f>Link21_SED!E2336</f>
        <v>1410</v>
      </c>
      <c r="M2336">
        <f>Link21_SED!F2336</f>
        <v>0</v>
      </c>
      <c r="O2336">
        <v>996</v>
      </c>
    </row>
    <row r="2337" spans="1:15">
      <c r="A2337" t="s">
        <v>20</v>
      </c>
      <c r="B2337">
        <v>2336</v>
      </c>
      <c r="C2337">
        <f>Link21_SED!D2337</f>
        <v>458</v>
      </c>
      <c r="D2337">
        <f>IFERROR(ROUND($C2337*VLOOKUP($O2337,'TM1.5SynthPop'!$A$2:$Q$1446,COLUMN('TM1.5SynthPop'!$P$2),FALSE),0),)</f>
        <v>415</v>
      </c>
      <c r="E2337">
        <f t="shared" si="72"/>
        <v>43</v>
      </c>
      <c r="F2337">
        <f>IFERROR(ROUND($C2337*VLOOKUP($O2337,'TM1.5SynthPop'!$A$2:$Q$1446,COLUMN('TM1.5SynthPop'!J$1),FALSE),0),0)</f>
        <v>113</v>
      </c>
      <c r="G2337">
        <f>IFERROR(ROUND($C2337*VLOOKUP($O2337,'TM1.5SynthPop'!$A$2:$Q$1446,COLUMN('TM1.5SynthPop'!K$1),FALSE),0),0)</f>
        <v>58</v>
      </c>
      <c r="H2337">
        <f>IFERROR(ROUND($C2337*VLOOKUP($O2337,'TM1.5SynthPop'!$A$2:$Q$1446,COLUMN('TM1.5SynthPop'!L$1),FALSE),0),0)</f>
        <v>82</v>
      </c>
      <c r="I2337">
        <f>IFERROR(ROUND($C2337*VLOOKUP($O2337,'TM1.5SynthPop'!$A$2:$Q$1446,COLUMN('TM1.5SynthPop'!M$1),FALSE),0),0)</f>
        <v>56</v>
      </c>
      <c r="J2337">
        <f>IFERROR(ROUND($C2337*VLOOKUP($O2337,'TM1.5SynthPop'!$A$2:$Q$1446,COLUMN('TM1.5SynthPop'!N$1),FALSE),0),0)</f>
        <v>51</v>
      </c>
      <c r="K2337">
        <f t="shared" si="73"/>
        <v>98</v>
      </c>
      <c r="L2337">
        <f>Link21_SED!E2337</f>
        <v>961</v>
      </c>
      <c r="M2337">
        <f>Link21_SED!F2337</f>
        <v>0</v>
      </c>
      <c r="O2337">
        <v>997</v>
      </c>
    </row>
    <row r="2338" spans="1:15">
      <c r="A2338" t="s">
        <v>20</v>
      </c>
      <c r="B2338">
        <v>2337</v>
      </c>
      <c r="C2338">
        <f>Link21_SED!D2338</f>
        <v>781</v>
      </c>
      <c r="D2338">
        <f>IFERROR(ROUND($C2338*VLOOKUP($O2338,'TM1.5SynthPop'!$A$2:$Q$1446,COLUMN('TM1.5SynthPop'!$P$2),FALSE),0),)</f>
        <v>751</v>
      </c>
      <c r="E2338">
        <f t="shared" si="72"/>
        <v>30</v>
      </c>
      <c r="F2338">
        <f>IFERROR(ROUND($C2338*VLOOKUP($O2338,'TM1.5SynthPop'!$A$2:$Q$1446,COLUMN('TM1.5SynthPop'!J$1),FALSE),0),0)</f>
        <v>131</v>
      </c>
      <c r="G2338">
        <f>IFERROR(ROUND($C2338*VLOOKUP($O2338,'TM1.5SynthPop'!$A$2:$Q$1446,COLUMN('TM1.5SynthPop'!K$1),FALSE),0),0)</f>
        <v>91</v>
      </c>
      <c r="H2338">
        <f>IFERROR(ROUND($C2338*VLOOKUP($O2338,'TM1.5SynthPop'!$A$2:$Q$1446,COLUMN('TM1.5SynthPop'!L$1),FALSE),0),0)</f>
        <v>123</v>
      </c>
      <c r="I2338">
        <f>IFERROR(ROUND($C2338*VLOOKUP($O2338,'TM1.5SynthPop'!$A$2:$Q$1446,COLUMN('TM1.5SynthPop'!M$1),FALSE),0),0)</f>
        <v>122</v>
      </c>
      <c r="J2338">
        <f>IFERROR(ROUND($C2338*VLOOKUP($O2338,'TM1.5SynthPop'!$A$2:$Q$1446,COLUMN('TM1.5SynthPop'!N$1),FALSE),0),0)</f>
        <v>85</v>
      </c>
      <c r="K2338">
        <f t="shared" si="73"/>
        <v>229</v>
      </c>
      <c r="L2338">
        <f>Link21_SED!E2338</f>
        <v>1645</v>
      </c>
      <c r="M2338">
        <f>Link21_SED!F2338</f>
        <v>4</v>
      </c>
      <c r="O2338">
        <v>1010</v>
      </c>
    </row>
    <row r="2339" spans="1:15">
      <c r="A2339" t="s">
        <v>20</v>
      </c>
      <c r="B2339">
        <v>2338</v>
      </c>
      <c r="C2339">
        <f>Link21_SED!D2339</f>
        <v>878</v>
      </c>
      <c r="D2339">
        <f>IFERROR(ROUND($C2339*VLOOKUP($O2339,'TM1.5SynthPop'!$A$2:$Q$1446,COLUMN('TM1.5SynthPop'!$P$2),FALSE),0),)</f>
        <v>862</v>
      </c>
      <c r="E2339">
        <f t="shared" si="72"/>
        <v>16</v>
      </c>
      <c r="F2339">
        <f>IFERROR(ROUND($C2339*VLOOKUP($O2339,'TM1.5SynthPop'!$A$2:$Q$1446,COLUMN('TM1.5SynthPop'!J$1),FALSE),0),0)</f>
        <v>204</v>
      </c>
      <c r="G2339">
        <f>IFERROR(ROUND($C2339*VLOOKUP($O2339,'TM1.5SynthPop'!$A$2:$Q$1446,COLUMN('TM1.5SynthPop'!K$1),FALSE),0),0)</f>
        <v>97</v>
      </c>
      <c r="H2339">
        <f>IFERROR(ROUND($C2339*VLOOKUP($O2339,'TM1.5SynthPop'!$A$2:$Q$1446,COLUMN('TM1.5SynthPop'!L$1),FALSE),0),0)</f>
        <v>150</v>
      </c>
      <c r="I2339">
        <f>IFERROR(ROUND($C2339*VLOOKUP($O2339,'TM1.5SynthPop'!$A$2:$Q$1446,COLUMN('TM1.5SynthPop'!M$1),FALSE),0),0)</f>
        <v>160</v>
      </c>
      <c r="J2339">
        <f>IFERROR(ROUND($C2339*VLOOKUP($O2339,'TM1.5SynthPop'!$A$2:$Q$1446,COLUMN('TM1.5SynthPop'!N$1),FALSE),0),0)</f>
        <v>89</v>
      </c>
      <c r="K2339">
        <f t="shared" si="73"/>
        <v>178</v>
      </c>
      <c r="L2339">
        <f>Link21_SED!E2339</f>
        <v>1863</v>
      </c>
      <c r="M2339">
        <f>Link21_SED!F2339</f>
        <v>93</v>
      </c>
      <c r="O2339">
        <v>1009</v>
      </c>
    </row>
    <row r="2340" spans="1:15">
      <c r="A2340" t="s">
        <v>20</v>
      </c>
      <c r="B2340">
        <v>2339</v>
      </c>
      <c r="C2340">
        <f>Link21_SED!D2340</f>
        <v>1073</v>
      </c>
      <c r="D2340">
        <f>IFERROR(ROUND($C2340*VLOOKUP($O2340,'TM1.5SynthPop'!$A$2:$Q$1446,COLUMN('TM1.5SynthPop'!$P$2),FALSE),0),)</f>
        <v>961</v>
      </c>
      <c r="E2340">
        <f t="shared" si="72"/>
        <v>112</v>
      </c>
      <c r="F2340">
        <f>IFERROR(ROUND($C2340*VLOOKUP($O2340,'TM1.5SynthPop'!$A$2:$Q$1446,COLUMN('TM1.5SynthPop'!J$1),FALSE),0),0)</f>
        <v>265</v>
      </c>
      <c r="G2340">
        <f>IFERROR(ROUND($C2340*VLOOKUP($O2340,'TM1.5SynthPop'!$A$2:$Q$1446,COLUMN('TM1.5SynthPop'!K$1),FALSE),0),0)</f>
        <v>119</v>
      </c>
      <c r="H2340">
        <f>IFERROR(ROUND($C2340*VLOOKUP($O2340,'TM1.5SynthPop'!$A$2:$Q$1446,COLUMN('TM1.5SynthPop'!L$1),FALSE),0),0)</f>
        <v>215</v>
      </c>
      <c r="I2340">
        <f>IFERROR(ROUND($C2340*VLOOKUP($O2340,'TM1.5SynthPop'!$A$2:$Q$1446,COLUMN('TM1.5SynthPop'!M$1),FALSE),0),0)</f>
        <v>133</v>
      </c>
      <c r="J2340">
        <f>IFERROR(ROUND($C2340*VLOOKUP($O2340,'TM1.5SynthPop'!$A$2:$Q$1446,COLUMN('TM1.5SynthPop'!N$1),FALSE),0),0)</f>
        <v>112</v>
      </c>
      <c r="K2340">
        <f t="shared" si="73"/>
        <v>229</v>
      </c>
      <c r="L2340">
        <f>Link21_SED!E2340</f>
        <v>2112</v>
      </c>
      <c r="M2340">
        <f>Link21_SED!F2340</f>
        <v>0</v>
      </c>
      <c r="O2340">
        <v>993</v>
      </c>
    </row>
    <row r="2341" spans="1:15">
      <c r="A2341" t="s">
        <v>20</v>
      </c>
      <c r="B2341">
        <v>2340</v>
      </c>
      <c r="C2341">
        <f>Link21_SED!D2341</f>
        <v>557</v>
      </c>
      <c r="D2341">
        <f>IFERROR(ROUND($C2341*VLOOKUP($O2341,'TM1.5SynthPop'!$A$2:$Q$1446,COLUMN('TM1.5SynthPop'!$P$2),FALSE),0),)</f>
        <v>514</v>
      </c>
      <c r="E2341">
        <f t="shared" si="72"/>
        <v>43</v>
      </c>
      <c r="F2341">
        <f>IFERROR(ROUND($C2341*VLOOKUP($O2341,'TM1.5SynthPop'!$A$2:$Q$1446,COLUMN('TM1.5SynthPop'!J$1),FALSE),0),0)</f>
        <v>102</v>
      </c>
      <c r="G2341">
        <f>IFERROR(ROUND($C2341*VLOOKUP($O2341,'TM1.5SynthPop'!$A$2:$Q$1446,COLUMN('TM1.5SynthPop'!K$1),FALSE),0),0)</f>
        <v>74</v>
      </c>
      <c r="H2341">
        <f>IFERROR(ROUND($C2341*VLOOKUP($O2341,'TM1.5SynthPop'!$A$2:$Q$1446,COLUMN('TM1.5SynthPop'!L$1),FALSE),0),0)</f>
        <v>85</v>
      </c>
      <c r="I2341">
        <f>IFERROR(ROUND($C2341*VLOOKUP($O2341,'TM1.5SynthPop'!$A$2:$Q$1446,COLUMN('TM1.5SynthPop'!M$1),FALSE),0),0)</f>
        <v>90</v>
      </c>
      <c r="J2341">
        <f>IFERROR(ROUND($C2341*VLOOKUP($O2341,'TM1.5SynthPop'!$A$2:$Q$1446,COLUMN('TM1.5SynthPop'!N$1),FALSE),0),0)</f>
        <v>63</v>
      </c>
      <c r="K2341">
        <f t="shared" si="73"/>
        <v>143</v>
      </c>
      <c r="L2341">
        <f>Link21_SED!E2341</f>
        <v>1428</v>
      </c>
      <c r="M2341">
        <f>Link21_SED!F2341</f>
        <v>95</v>
      </c>
      <c r="O2341">
        <v>1015</v>
      </c>
    </row>
    <row r="2342" spans="1:15">
      <c r="A2342" t="s">
        <v>20</v>
      </c>
      <c r="B2342">
        <v>2341</v>
      </c>
      <c r="C2342">
        <f>Link21_SED!D2342</f>
        <v>426</v>
      </c>
      <c r="D2342">
        <f>IFERROR(ROUND($C2342*VLOOKUP($O2342,'TM1.5SynthPop'!$A$2:$Q$1446,COLUMN('TM1.5SynthPop'!$P$2),FALSE),0),)</f>
        <v>400</v>
      </c>
      <c r="E2342">
        <f t="shared" si="72"/>
        <v>26</v>
      </c>
      <c r="F2342">
        <f>IFERROR(ROUND($C2342*VLOOKUP($O2342,'TM1.5SynthPop'!$A$2:$Q$1446,COLUMN('TM1.5SynthPop'!J$1),FALSE),0),0)</f>
        <v>111</v>
      </c>
      <c r="G2342">
        <f>IFERROR(ROUND($C2342*VLOOKUP($O2342,'TM1.5SynthPop'!$A$2:$Q$1446,COLUMN('TM1.5SynthPop'!K$1),FALSE),0),0)</f>
        <v>74</v>
      </c>
      <c r="H2342">
        <f>IFERROR(ROUND($C2342*VLOOKUP($O2342,'TM1.5SynthPop'!$A$2:$Q$1446,COLUMN('TM1.5SynthPop'!L$1),FALSE),0),0)</f>
        <v>58</v>
      </c>
      <c r="I2342">
        <f>IFERROR(ROUND($C2342*VLOOKUP($O2342,'TM1.5SynthPop'!$A$2:$Q$1446,COLUMN('TM1.5SynthPop'!M$1),FALSE),0),0)</f>
        <v>59</v>
      </c>
      <c r="J2342">
        <f>IFERROR(ROUND($C2342*VLOOKUP($O2342,'TM1.5SynthPop'!$A$2:$Q$1446,COLUMN('TM1.5SynthPop'!N$1),FALSE),0),0)</f>
        <v>42</v>
      </c>
      <c r="K2342">
        <f t="shared" si="73"/>
        <v>82</v>
      </c>
      <c r="L2342">
        <f>Link21_SED!E2342</f>
        <v>1022</v>
      </c>
      <c r="M2342">
        <f>Link21_SED!F2342</f>
        <v>0</v>
      </c>
      <c r="O2342">
        <v>1014</v>
      </c>
    </row>
    <row r="2343" spans="1:15">
      <c r="A2343" t="s">
        <v>20</v>
      </c>
      <c r="B2343">
        <v>2342</v>
      </c>
      <c r="C2343">
        <f>Link21_SED!D2343</f>
        <v>430</v>
      </c>
      <c r="D2343">
        <f>IFERROR(ROUND($C2343*VLOOKUP($O2343,'TM1.5SynthPop'!$A$2:$Q$1446,COLUMN('TM1.5SynthPop'!$P$2),FALSE),0),)</f>
        <v>423</v>
      </c>
      <c r="E2343">
        <f t="shared" si="72"/>
        <v>7</v>
      </c>
      <c r="F2343">
        <f>IFERROR(ROUND($C2343*VLOOKUP($O2343,'TM1.5SynthPop'!$A$2:$Q$1446,COLUMN('TM1.5SynthPop'!J$1),FALSE),0),0)</f>
        <v>78</v>
      </c>
      <c r="G2343">
        <f>IFERROR(ROUND($C2343*VLOOKUP($O2343,'TM1.5SynthPop'!$A$2:$Q$1446,COLUMN('TM1.5SynthPop'!K$1),FALSE),0),0)</f>
        <v>55</v>
      </c>
      <c r="H2343">
        <f>IFERROR(ROUND($C2343*VLOOKUP($O2343,'TM1.5SynthPop'!$A$2:$Q$1446,COLUMN('TM1.5SynthPop'!L$1),FALSE),0),0)</f>
        <v>65</v>
      </c>
      <c r="I2343">
        <f>IFERROR(ROUND($C2343*VLOOKUP($O2343,'TM1.5SynthPop'!$A$2:$Q$1446,COLUMN('TM1.5SynthPop'!M$1),FALSE),0),0)</f>
        <v>59</v>
      </c>
      <c r="J2343">
        <f>IFERROR(ROUND($C2343*VLOOKUP($O2343,'TM1.5SynthPop'!$A$2:$Q$1446,COLUMN('TM1.5SynthPop'!N$1),FALSE),0),0)</f>
        <v>55</v>
      </c>
      <c r="K2343">
        <f t="shared" si="73"/>
        <v>118</v>
      </c>
      <c r="L2343">
        <f>Link21_SED!E2343</f>
        <v>899</v>
      </c>
      <c r="M2343">
        <f>Link21_SED!F2343</f>
        <v>809</v>
      </c>
      <c r="O2343">
        <v>1006</v>
      </c>
    </row>
    <row r="2344" spans="1:15">
      <c r="A2344" t="s">
        <v>20</v>
      </c>
      <c r="B2344">
        <v>2343</v>
      </c>
      <c r="C2344">
        <f>Link21_SED!D2344</f>
        <v>1072</v>
      </c>
      <c r="D2344">
        <f>IFERROR(ROUND($C2344*VLOOKUP($O2344,'TM1.5SynthPop'!$A$2:$Q$1446,COLUMN('TM1.5SynthPop'!$P$2),FALSE),0),)</f>
        <v>1054</v>
      </c>
      <c r="E2344">
        <f t="shared" si="72"/>
        <v>18</v>
      </c>
      <c r="F2344">
        <f>IFERROR(ROUND($C2344*VLOOKUP($O2344,'TM1.5SynthPop'!$A$2:$Q$1446,COLUMN('TM1.5SynthPop'!J$1),FALSE),0),0)</f>
        <v>286</v>
      </c>
      <c r="G2344">
        <f>IFERROR(ROUND($C2344*VLOOKUP($O2344,'TM1.5SynthPop'!$A$2:$Q$1446,COLUMN('TM1.5SynthPop'!K$1),FALSE),0),0)</f>
        <v>219</v>
      </c>
      <c r="H2344">
        <f>IFERROR(ROUND($C2344*VLOOKUP($O2344,'TM1.5SynthPop'!$A$2:$Q$1446,COLUMN('TM1.5SynthPop'!L$1),FALSE),0),0)</f>
        <v>143</v>
      </c>
      <c r="I2344">
        <f>IFERROR(ROUND($C2344*VLOOKUP($O2344,'TM1.5SynthPop'!$A$2:$Q$1446,COLUMN('TM1.5SynthPop'!M$1),FALSE),0),0)</f>
        <v>116</v>
      </c>
      <c r="J2344">
        <f>IFERROR(ROUND($C2344*VLOOKUP($O2344,'TM1.5SynthPop'!$A$2:$Q$1446,COLUMN('TM1.5SynthPop'!N$1),FALSE),0),0)</f>
        <v>101</v>
      </c>
      <c r="K2344">
        <f t="shared" si="73"/>
        <v>207</v>
      </c>
      <c r="L2344">
        <f>Link21_SED!E2344</f>
        <v>2127</v>
      </c>
      <c r="M2344">
        <f>Link21_SED!F2344</f>
        <v>0</v>
      </c>
      <c r="O2344">
        <v>1021</v>
      </c>
    </row>
    <row r="2345" spans="1:15">
      <c r="A2345" t="s">
        <v>20</v>
      </c>
      <c r="B2345">
        <v>2344</v>
      </c>
      <c r="C2345">
        <f>Link21_SED!D2345</f>
        <v>965</v>
      </c>
      <c r="D2345">
        <f>IFERROR(ROUND($C2345*VLOOKUP($O2345,'TM1.5SynthPop'!$A$2:$Q$1446,COLUMN('TM1.5SynthPop'!$P$2),FALSE),0),)</f>
        <v>949</v>
      </c>
      <c r="E2345">
        <f t="shared" si="72"/>
        <v>16</v>
      </c>
      <c r="F2345">
        <f>IFERROR(ROUND($C2345*VLOOKUP($O2345,'TM1.5SynthPop'!$A$2:$Q$1446,COLUMN('TM1.5SynthPop'!J$1),FALSE),0),0)</f>
        <v>257</v>
      </c>
      <c r="G2345">
        <f>IFERROR(ROUND($C2345*VLOOKUP($O2345,'TM1.5SynthPop'!$A$2:$Q$1446,COLUMN('TM1.5SynthPop'!K$1),FALSE),0),0)</f>
        <v>197</v>
      </c>
      <c r="H2345">
        <f>IFERROR(ROUND($C2345*VLOOKUP($O2345,'TM1.5SynthPop'!$A$2:$Q$1446,COLUMN('TM1.5SynthPop'!L$1),FALSE),0),0)</f>
        <v>129</v>
      </c>
      <c r="I2345">
        <f>IFERROR(ROUND($C2345*VLOOKUP($O2345,'TM1.5SynthPop'!$A$2:$Q$1446,COLUMN('TM1.5SynthPop'!M$1),FALSE),0),0)</f>
        <v>105</v>
      </c>
      <c r="J2345">
        <f>IFERROR(ROUND($C2345*VLOOKUP($O2345,'TM1.5SynthPop'!$A$2:$Q$1446,COLUMN('TM1.5SynthPop'!N$1),FALSE),0),0)</f>
        <v>91</v>
      </c>
      <c r="K2345">
        <f t="shared" si="73"/>
        <v>186</v>
      </c>
      <c r="L2345">
        <f>Link21_SED!E2345</f>
        <v>1669</v>
      </c>
      <c r="M2345">
        <f>Link21_SED!F2345</f>
        <v>0</v>
      </c>
      <c r="O2345">
        <v>1021</v>
      </c>
    </row>
    <row r="2346" spans="1:15">
      <c r="A2346" t="s">
        <v>20</v>
      </c>
      <c r="B2346">
        <v>2345</v>
      </c>
      <c r="C2346">
        <f>Link21_SED!D2346</f>
        <v>0</v>
      </c>
      <c r="D2346">
        <f>IFERROR(ROUND($C2346*VLOOKUP($O2346,'TM1.5SynthPop'!$A$2:$Q$1446,COLUMN('TM1.5SynthPop'!$P$2),FALSE),0),)</f>
        <v>0</v>
      </c>
      <c r="E2346">
        <f t="shared" si="72"/>
        <v>0</v>
      </c>
      <c r="F2346">
        <f>IFERROR(ROUND($C2346*VLOOKUP($O2346,'TM1.5SynthPop'!$A$2:$Q$1446,COLUMN('TM1.5SynthPop'!J$1),FALSE),0),0)</f>
        <v>0</v>
      </c>
      <c r="G2346">
        <f>IFERROR(ROUND($C2346*VLOOKUP($O2346,'TM1.5SynthPop'!$A$2:$Q$1446,COLUMN('TM1.5SynthPop'!K$1),FALSE),0),0)</f>
        <v>0</v>
      </c>
      <c r="H2346">
        <f>IFERROR(ROUND($C2346*VLOOKUP($O2346,'TM1.5SynthPop'!$A$2:$Q$1446,COLUMN('TM1.5SynthPop'!L$1),FALSE),0),0)</f>
        <v>0</v>
      </c>
      <c r="I2346">
        <f>IFERROR(ROUND($C2346*VLOOKUP($O2346,'TM1.5SynthPop'!$A$2:$Q$1446,COLUMN('TM1.5SynthPop'!M$1),FALSE),0),0)</f>
        <v>0</v>
      </c>
      <c r="J2346">
        <f>IFERROR(ROUND($C2346*VLOOKUP($O2346,'TM1.5SynthPop'!$A$2:$Q$1446,COLUMN('TM1.5SynthPop'!N$1),FALSE),0),0)</f>
        <v>0</v>
      </c>
      <c r="K2346">
        <f t="shared" si="73"/>
        <v>0</v>
      </c>
      <c r="L2346">
        <f>Link21_SED!E2346</f>
        <v>0</v>
      </c>
      <c r="M2346">
        <f>Link21_SED!F2346</f>
        <v>4</v>
      </c>
      <c r="O2346">
        <v>1038</v>
      </c>
    </row>
    <row r="2347" spans="1:15">
      <c r="A2347" t="s">
        <v>20</v>
      </c>
      <c r="B2347">
        <v>2346</v>
      </c>
      <c r="C2347">
        <f>Link21_SED!D2347</f>
        <v>767</v>
      </c>
      <c r="D2347">
        <f>IFERROR(ROUND($C2347*VLOOKUP($O2347,'TM1.5SynthPop'!$A$2:$Q$1446,COLUMN('TM1.5SynthPop'!$P$2),FALSE),0),)</f>
        <v>704</v>
      </c>
      <c r="E2347">
        <f t="shared" si="72"/>
        <v>63</v>
      </c>
      <c r="F2347">
        <f>IFERROR(ROUND($C2347*VLOOKUP($O2347,'TM1.5SynthPop'!$A$2:$Q$1446,COLUMN('TM1.5SynthPop'!J$1),FALSE),0),0)</f>
        <v>148</v>
      </c>
      <c r="G2347">
        <f>IFERROR(ROUND($C2347*VLOOKUP($O2347,'TM1.5SynthPop'!$A$2:$Q$1446,COLUMN('TM1.5SynthPop'!K$1),FALSE),0),0)</f>
        <v>65</v>
      </c>
      <c r="H2347">
        <f>IFERROR(ROUND($C2347*VLOOKUP($O2347,'TM1.5SynthPop'!$A$2:$Q$1446,COLUMN('TM1.5SynthPop'!L$1),FALSE),0),0)</f>
        <v>121</v>
      </c>
      <c r="I2347">
        <f>IFERROR(ROUND($C2347*VLOOKUP($O2347,'TM1.5SynthPop'!$A$2:$Q$1446,COLUMN('TM1.5SynthPop'!M$1),FALSE),0),0)</f>
        <v>91</v>
      </c>
      <c r="J2347">
        <f>IFERROR(ROUND($C2347*VLOOKUP($O2347,'TM1.5SynthPop'!$A$2:$Q$1446,COLUMN('TM1.5SynthPop'!N$1),FALSE),0),0)</f>
        <v>93</v>
      </c>
      <c r="K2347">
        <f t="shared" si="73"/>
        <v>249</v>
      </c>
      <c r="L2347">
        <f>Link21_SED!E2347</f>
        <v>1553</v>
      </c>
      <c r="M2347">
        <f>Link21_SED!F2347</f>
        <v>0</v>
      </c>
      <c r="O2347">
        <v>1000</v>
      </c>
    </row>
    <row r="2348" spans="1:15">
      <c r="A2348" t="s">
        <v>20</v>
      </c>
      <c r="B2348">
        <v>2347</v>
      </c>
      <c r="C2348">
        <f>Link21_SED!D2348</f>
        <v>798</v>
      </c>
      <c r="D2348">
        <f>IFERROR(ROUND($C2348*VLOOKUP($O2348,'TM1.5SynthPop'!$A$2:$Q$1446,COLUMN('TM1.5SynthPop'!$P$2),FALSE),0),)</f>
        <v>783</v>
      </c>
      <c r="E2348">
        <f t="shared" si="72"/>
        <v>15</v>
      </c>
      <c r="F2348">
        <f>IFERROR(ROUND($C2348*VLOOKUP($O2348,'TM1.5SynthPop'!$A$2:$Q$1446,COLUMN('TM1.5SynthPop'!J$1),FALSE),0),0)</f>
        <v>185</v>
      </c>
      <c r="G2348">
        <f>IFERROR(ROUND($C2348*VLOOKUP($O2348,'TM1.5SynthPop'!$A$2:$Q$1446,COLUMN('TM1.5SynthPop'!K$1),FALSE),0),0)</f>
        <v>88</v>
      </c>
      <c r="H2348">
        <f>IFERROR(ROUND($C2348*VLOOKUP($O2348,'TM1.5SynthPop'!$A$2:$Q$1446,COLUMN('TM1.5SynthPop'!L$1),FALSE),0),0)</f>
        <v>136</v>
      </c>
      <c r="I2348">
        <f>IFERROR(ROUND($C2348*VLOOKUP($O2348,'TM1.5SynthPop'!$A$2:$Q$1446,COLUMN('TM1.5SynthPop'!M$1),FALSE),0),0)</f>
        <v>145</v>
      </c>
      <c r="J2348">
        <f>IFERROR(ROUND($C2348*VLOOKUP($O2348,'TM1.5SynthPop'!$A$2:$Q$1446,COLUMN('TM1.5SynthPop'!N$1),FALSE),0),0)</f>
        <v>81</v>
      </c>
      <c r="K2348">
        <f t="shared" si="73"/>
        <v>163</v>
      </c>
      <c r="L2348">
        <f>Link21_SED!E2348</f>
        <v>1536</v>
      </c>
      <c r="M2348">
        <f>Link21_SED!F2348</f>
        <v>4</v>
      </c>
      <c r="O2348">
        <v>1009</v>
      </c>
    </row>
    <row r="2349" spans="1:15">
      <c r="A2349" t="s">
        <v>20</v>
      </c>
      <c r="B2349">
        <v>2348</v>
      </c>
      <c r="C2349">
        <f>Link21_SED!D2349</f>
        <v>362</v>
      </c>
      <c r="D2349">
        <f>IFERROR(ROUND($C2349*VLOOKUP($O2349,'TM1.5SynthPop'!$A$2:$Q$1446,COLUMN('TM1.5SynthPop'!$P$2),FALSE),0),)</f>
        <v>352</v>
      </c>
      <c r="E2349">
        <f t="shared" ref="E2349:E2412" si="74">C2349-D2349</f>
        <v>10</v>
      </c>
      <c r="F2349">
        <f>IFERROR(ROUND($C2349*VLOOKUP($O2349,'TM1.5SynthPop'!$A$2:$Q$1446,COLUMN('TM1.5SynthPop'!J$1),FALSE),0),0)</f>
        <v>29</v>
      </c>
      <c r="G2349">
        <f>IFERROR(ROUND($C2349*VLOOKUP($O2349,'TM1.5SynthPop'!$A$2:$Q$1446,COLUMN('TM1.5SynthPop'!K$1),FALSE),0),0)</f>
        <v>22</v>
      </c>
      <c r="H2349">
        <f>IFERROR(ROUND($C2349*VLOOKUP($O2349,'TM1.5SynthPop'!$A$2:$Q$1446,COLUMN('TM1.5SynthPop'!L$1),FALSE),0),0)</f>
        <v>48</v>
      </c>
      <c r="I2349">
        <f>IFERROR(ROUND($C2349*VLOOKUP($O2349,'TM1.5SynthPop'!$A$2:$Q$1446,COLUMN('TM1.5SynthPop'!M$1),FALSE),0),0)</f>
        <v>45</v>
      </c>
      <c r="J2349">
        <f>IFERROR(ROUND($C2349*VLOOKUP($O2349,'TM1.5SynthPop'!$A$2:$Q$1446,COLUMN('TM1.5SynthPop'!N$1),FALSE),0),0)</f>
        <v>61</v>
      </c>
      <c r="K2349">
        <f t="shared" ref="K2349:K2412" si="75">C2349-SUM(F2349:J2349)</f>
        <v>157</v>
      </c>
      <c r="L2349">
        <f>Link21_SED!E2349</f>
        <v>665</v>
      </c>
      <c r="M2349">
        <f>Link21_SED!F2349</f>
        <v>11</v>
      </c>
      <c r="O2349">
        <v>1028</v>
      </c>
    </row>
    <row r="2350" spans="1:15">
      <c r="A2350" t="s">
        <v>20</v>
      </c>
      <c r="B2350">
        <v>2349</v>
      </c>
      <c r="C2350">
        <f>Link21_SED!D2350</f>
        <v>636</v>
      </c>
      <c r="D2350">
        <f>IFERROR(ROUND($C2350*VLOOKUP($O2350,'TM1.5SynthPop'!$A$2:$Q$1446,COLUMN('TM1.5SynthPop'!$P$2),FALSE),0),)</f>
        <v>612</v>
      </c>
      <c r="E2350">
        <f t="shared" si="74"/>
        <v>24</v>
      </c>
      <c r="F2350">
        <f>IFERROR(ROUND($C2350*VLOOKUP($O2350,'TM1.5SynthPop'!$A$2:$Q$1446,COLUMN('TM1.5SynthPop'!J$1),FALSE),0),0)</f>
        <v>107</v>
      </c>
      <c r="G2350">
        <f>IFERROR(ROUND($C2350*VLOOKUP($O2350,'TM1.5SynthPop'!$A$2:$Q$1446,COLUMN('TM1.5SynthPop'!K$1),FALSE),0),0)</f>
        <v>74</v>
      </c>
      <c r="H2350">
        <f>IFERROR(ROUND($C2350*VLOOKUP($O2350,'TM1.5SynthPop'!$A$2:$Q$1446,COLUMN('TM1.5SynthPop'!L$1),FALSE),0),0)</f>
        <v>101</v>
      </c>
      <c r="I2350">
        <f>IFERROR(ROUND($C2350*VLOOKUP($O2350,'TM1.5SynthPop'!$A$2:$Q$1446,COLUMN('TM1.5SynthPop'!M$1),FALSE),0),0)</f>
        <v>99</v>
      </c>
      <c r="J2350">
        <f>IFERROR(ROUND($C2350*VLOOKUP($O2350,'TM1.5SynthPop'!$A$2:$Q$1446,COLUMN('TM1.5SynthPop'!N$1),FALSE),0),0)</f>
        <v>70</v>
      </c>
      <c r="K2350">
        <f t="shared" si="75"/>
        <v>185</v>
      </c>
      <c r="L2350">
        <f>Link21_SED!E2350</f>
        <v>1264</v>
      </c>
      <c r="M2350">
        <f>Link21_SED!F2350</f>
        <v>16</v>
      </c>
      <c r="O2350">
        <v>1010</v>
      </c>
    </row>
    <row r="2351" spans="1:15">
      <c r="A2351" t="s">
        <v>20</v>
      </c>
      <c r="B2351">
        <v>2350</v>
      </c>
      <c r="C2351">
        <f>Link21_SED!D2351</f>
        <v>400</v>
      </c>
      <c r="D2351">
        <f>IFERROR(ROUND($C2351*VLOOKUP($O2351,'TM1.5SynthPop'!$A$2:$Q$1446,COLUMN('TM1.5SynthPop'!$P$2),FALSE),0),)</f>
        <v>393</v>
      </c>
      <c r="E2351">
        <f t="shared" si="74"/>
        <v>7</v>
      </c>
      <c r="F2351">
        <f>IFERROR(ROUND($C2351*VLOOKUP($O2351,'TM1.5SynthPop'!$A$2:$Q$1446,COLUMN('TM1.5SynthPop'!J$1),FALSE),0),0)</f>
        <v>72</v>
      </c>
      <c r="G2351">
        <f>IFERROR(ROUND($C2351*VLOOKUP($O2351,'TM1.5SynthPop'!$A$2:$Q$1446,COLUMN('TM1.5SynthPop'!K$1),FALSE),0),0)</f>
        <v>51</v>
      </c>
      <c r="H2351">
        <f>IFERROR(ROUND($C2351*VLOOKUP($O2351,'TM1.5SynthPop'!$A$2:$Q$1446,COLUMN('TM1.5SynthPop'!L$1),FALSE),0),0)</f>
        <v>60</v>
      </c>
      <c r="I2351">
        <f>IFERROR(ROUND($C2351*VLOOKUP($O2351,'TM1.5SynthPop'!$A$2:$Q$1446,COLUMN('TM1.5SynthPop'!M$1),FALSE),0),0)</f>
        <v>55</v>
      </c>
      <c r="J2351">
        <f>IFERROR(ROUND($C2351*VLOOKUP($O2351,'TM1.5SynthPop'!$A$2:$Q$1446,COLUMN('TM1.5SynthPop'!N$1),FALSE),0),0)</f>
        <v>51</v>
      </c>
      <c r="K2351">
        <f t="shared" si="75"/>
        <v>111</v>
      </c>
      <c r="L2351">
        <f>Link21_SED!E2351</f>
        <v>902</v>
      </c>
      <c r="M2351">
        <f>Link21_SED!F2351</f>
        <v>44</v>
      </c>
      <c r="O2351">
        <v>1006</v>
      </c>
    </row>
    <row r="2352" spans="1:15">
      <c r="A2352" t="s">
        <v>20</v>
      </c>
      <c r="B2352">
        <v>2351</v>
      </c>
      <c r="C2352">
        <f>Link21_SED!D2352</f>
        <v>1038</v>
      </c>
      <c r="D2352">
        <f>IFERROR(ROUND($C2352*VLOOKUP($O2352,'TM1.5SynthPop'!$A$2:$Q$1446,COLUMN('TM1.5SynthPop'!$P$2),FALSE),0),)</f>
        <v>953</v>
      </c>
      <c r="E2352">
        <f t="shared" si="74"/>
        <v>85</v>
      </c>
      <c r="F2352">
        <f>IFERROR(ROUND($C2352*VLOOKUP($O2352,'TM1.5SynthPop'!$A$2:$Q$1446,COLUMN('TM1.5SynthPop'!J$1),FALSE),0),0)</f>
        <v>200</v>
      </c>
      <c r="G2352">
        <f>IFERROR(ROUND($C2352*VLOOKUP($O2352,'TM1.5SynthPop'!$A$2:$Q$1446,COLUMN('TM1.5SynthPop'!K$1),FALSE),0),0)</f>
        <v>88</v>
      </c>
      <c r="H2352">
        <f>IFERROR(ROUND($C2352*VLOOKUP($O2352,'TM1.5SynthPop'!$A$2:$Q$1446,COLUMN('TM1.5SynthPop'!L$1),FALSE),0),0)</f>
        <v>164</v>
      </c>
      <c r="I2352">
        <f>IFERROR(ROUND($C2352*VLOOKUP($O2352,'TM1.5SynthPop'!$A$2:$Q$1446,COLUMN('TM1.5SynthPop'!M$1),FALSE),0),0)</f>
        <v>123</v>
      </c>
      <c r="J2352">
        <f>IFERROR(ROUND($C2352*VLOOKUP($O2352,'TM1.5SynthPop'!$A$2:$Q$1446,COLUMN('TM1.5SynthPop'!N$1),FALSE),0),0)</f>
        <v>126</v>
      </c>
      <c r="K2352">
        <f t="shared" si="75"/>
        <v>337</v>
      </c>
      <c r="L2352">
        <f>Link21_SED!E2352</f>
        <v>2006</v>
      </c>
      <c r="M2352">
        <f>Link21_SED!F2352</f>
        <v>0</v>
      </c>
      <c r="O2352">
        <v>1000</v>
      </c>
    </row>
    <row r="2353" spans="1:15">
      <c r="A2353" t="s">
        <v>20</v>
      </c>
      <c r="B2353">
        <v>2352</v>
      </c>
      <c r="C2353">
        <f>Link21_SED!D2353</f>
        <v>649</v>
      </c>
      <c r="D2353">
        <f>IFERROR(ROUND($C2353*VLOOKUP($O2353,'TM1.5SynthPop'!$A$2:$Q$1446,COLUMN('TM1.5SynthPop'!$P$2),FALSE),0),)</f>
        <v>596</v>
      </c>
      <c r="E2353">
        <f t="shared" si="74"/>
        <v>53</v>
      </c>
      <c r="F2353">
        <f>IFERROR(ROUND($C2353*VLOOKUP($O2353,'TM1.5SynthPop'!$A$2:$Q$1446,COLUMN('TM1.5SynthPop'!J$1),FALSE),0),0)</f>
        <v>142</v>
      </c>
      <c r="G2353">
        <f>IFERROR(ROUND($C2353*VLOOKUP($O2353,'TM1.5SynthPop'!$A$2:$Q$1446,COLUMN('TM1.5SynthPop'!K$1),FALSE),0),0)</f>
        <v>128</v>
      </c>
      <c r="H2353">
        <f>IFERROR(ROUND($C2353*VLOOKUP($O2353,'TM1.5SynthPop'!$A$2:$Q$1446,COLUMN('TM1.5SynthPop'!L$1),FALSE),0),0)</f>
        <v>62</v>
      </c>
      <c r="I2353">
        <f>IFERROR(ROUND($C2353*VLOOKUP($O2353,'TM1.5SynthPop'!$A$2:$Q$1446,COLUMN('TM1.5SynthPop'!M$1),FALSE),0),0)</f>
        <v>40</v>
      </c>
      <c r="J2353">
        <f>IFERROR(ROUND($C2353*VLOOKUP($O2353,'TM1.5SynthPop'!$A$2:$Q$1446,COLUMN('TM1.5SynthPop'!N$1),FALSE),0),0)</f>
        <v>86</v>
      </c>
      <c r="K2353">
        <f t="shared" si="75"/>
        <v>191</v>
      </c>
      <c r="L2353">
        <f>Link21_SED!E2353</f>
        <v>1366</v>
      </c>
      <c r="M2353">
        <f>Link21_SED!F2353</f>
        <v>96</v>
      </c>
      <c r="O2353">
        <v>999</v>
      </c>
    </row>
    <row r="2354" spans="1:15">
      <c r="A2354" t="s">
        <v>20</v>
      </c>
      <c r="B2354">
        <v>2353</v>
      </c>
      <c r="C2354">
        <f>Link21_SED!D2354</f>
        <v>782</v>
      </c>
      <c r="D2354">
        <f>IFERROR(ROUND($C2354*VLOOKUP($O2354,'TM1.5SynthPop'!$A$2:$Q$1446,COLUMN('TM1.5SynthPop'!$P$2),FALSE),0),)</f>
        <v>754</v>
      </c>
      <c r="E2354">
        <f t="shared" si="74"/>
        <v>28</v>
      </c>
      <c r="F2354">
        <f>IFERROR(ROUND($C2354*VLOOKUP($O2354,'TM1.5SynthPop'!$A$2:$Q$1446,COLUMN('TM1.5SynthPop'!J$1),FALSE),0),0)</f>
        <v>119</v>
      </c>
      <c r="G2354">
        <f>IFERROR(ROUND($C2354*VLOOKUP($O2354,'TM1.5SynthPop'!$A$2:$Q$1446,COLUMN('TM1.5SynthPop'!K$1),FALSE),0),0)</f>
        <v>73</v>
      </c>
      <c r="H2354">
        <f>IFERROR(ROUND($C2354*VLOOKUP($O2354,'TM1.5SynthPop'!$A$2:$Q$1446,COLUMN('TM1.5SynthPop'!L$1),FALSE),0),0)</f>
        <v>84</v>
      </c>
      <c r="I2354">
        <f>IFERROR(ROUND($C2354*VLOOKUP($O2354,'TM1.5SynthPop'!$A$2:$Q$1446,COLUMN('TM1.5SynthPop'!M$1),FALSE),0),0)</f>
        <v>105</v>
      </c>
      <c r="J2354">
        <f>IFERROR(ROUND($C2354*VLOOKUP($O2354,'TM1.5SynthPop'!$A$2:$Q$1446,COLUMN('TM1.5SynthPop'!N$1),FALSE),0),0)</f>
        <v>110</v>
      </c>
      <c r="K2354">
        <f t="shared" si="75"/>
        <v>291</v>
      </c>
      <c r="L2354">
        <f>Link21_SED!E2354</f>
        <v>1521</v>
      </c>
      <c r="M2354">
        <f>Link21_SED!F2354</f>
        <v>0</v>
      </c>
      <c r="O2354">
        <v>1004</v>
      </c>
    </row>
    <row r="2355" spans="1:15">
      <c r="A2355" t="s">
        <v>20</v>
      </c>
      <c r="B2355">
        <v>2354</v>
      </c>
      <c r="C2355">
        <f>Link21_SED!D2355</f>
        <v>1187</v>
      </c>
      <c r="D2355">
        <f>IFERROR(ROUND($C2355*VLOOKUP($O2355,'TM1.5SynthPop'!$A$2:$Q$1446,COLUMN('TM1.5SynthPop'!$P$2),FALSE),0),)</f>
        <v>1176</v>
      </c>
      <c r="E2355">
        <f t="shared" si="74"/>
        <v>11</v>
      </c>
      <c r="F2355">
        <f>IFERROR(ROUND($C2355*VLOOKUP($O2355,'TM1.5SynthPop'!$A$2:$Q$1446,COLUMN('TM1.5SynthPop'!J$1),FALSE),0),0)</f>
        <v>383</v>
      </c>
      <c r="G2355">
        <f>IFERROR(ROUND($C2355*VLOOKUP($O2355,'TM1.5SynthPop'!$A$2:$Q$1446,COLUMN('TM1.5SynthPop'!K$1),FALSE),0),0)</f>
        <v>238</v>
      </c>
      <c r="H2355">
        <f>IFERROR(ROUND($C2355*VLOOKUP($O2355,'TM1.5SynthPop'!$A$2:$Q$1446,COLUMN('TM1.5SynthPop'!L$1),FALSE),0),0)</f>
        <v>180</v>
      </c>
      <c r="I2355">
        <f>IFERROR(ROUND($C2355*VLOOKUP($O2355,'TM1.5SynthPop'!$A$2:$Q$1446,COLUMN('TM1.5SynthPop'!M$1),FALSE),0),0)</f>
        <v>148</v>
      </c>
      <c r="J2355">
        <f>IFERROR(ROUND($C2355*VLOOKUP($O2355,'TM1.5SynthPop'!$A$2:$Q$1446,COLUMN('TM1.5SynthPop'!N$1),FALSE),0),0)</f>
        <v>102</v>
      </c>
      <c r="K2355">
        <f t="shared" si="75"/>
        <v>136</v>
      </c>
      <c r="L2355">
        <f>Link21_SED!E2355</f>
        <v>2398</v>
      </c>
      <c r="M2355">
        <f>Link21_SED!F2355</f>
        <v>5363</v>
      </c>
      <c r="O2355">
        <v>1008</v>
      </c>
    </row>
    <row r="2356" spans="1:15">
      <c r="A2356" t="s">
        <v>20</v>
      </c>
      <c r="B2356">
        <v>2355</v>
      </c>
      <c r="C2356">
        <f>Link21_SED!D2356</f>
        <v>1382</v>
      </c>
      <c r="D2356">
        <f>IFERROR(ROUND($C2356*VLOOKUP($O2356,'TM1.5SynthPop'!$A$2:$Q$1446,COLUMN('TM1.5SynthPop'!$P$2),FALSE),0),)</f>
        <v>1315</v>
      </c>
      <c r="E2356">
        <f t="shared" si="74"/>
        <v>67</v>
      </c>
      <c r="F2356">
        <f>IFERROR(ROUND($C2356*VLOOKUP($O2356,'TM1.5SynthPop'!$A$2:$Q$1446,COLUMN('TM1.5SynthPop'!J$1),FALSE),0),0)</f>
        <v>255</v>
      </c>
      <c r="G2356">
        <f>IFERROR(ROUND($C2356*VLOOKUP($O2356,'TM1.5SynthPop'!$A$2:$Q$1446,COLUMN('TM1.5SynthPop'!K$1),FALSE),0),0)</f>
        <v>178</v>
      </c>
      <c r="H2356">
        <f>IFERROR(ROUND($C2356*VLOOKUP($O2356,'TM1.5SynthPop'!$A$2:$Q$1446,COLUMN('TM1.5SynthPop'!L$1),FALSE),0),0)</f>
        <v>224</v>
      </c>
      <c r="I2356">
        <f>IFERROR(ROUND($C2356*VLOOKUP($O2356,'TM1.5SynthPop'!$A$2:$Q$1446,COLUMN('TM1.5SynthPop'!M$1),FALSE),0),0)</f>
        <v>184</v>
      </c>
      <c r="J2356">
        <f>IFERROR(ROUND($C2356*VLOOKUP($O2356,'TM1.5SynthPop'!$A$2:$Q$1446,COLUMN('TM1.5SynthPop'!N$1),FALSE),0),0)</f>
        <v>166</v>
      </c>
      <c r="K2356">
        <f t="shared" si="75"/>
        <v>375</v>
      </c>
      <c r="L2356">
        <f>Link21_SED!E2356</f>
        <v>3089</v>
      </c>
      <c r="M2356">
        <f>Link21_SED!F2356</f>
        <v>0</v>
      </c>
      <c r="O2356">
        <v>1013</v>
      </c>
    </row>
    <row r="2357" spans="1:15">
      <c r="A2357" t="s">
        <v>20</v>
      </c>
      <c r="B2357">
        <v>2356</v>
      </c>
      <c r="C2357">
        <f>Link21_SED!D2357</f>
        <v>334</v>
      </c>
      <c r="D2357">
        <f>IFERROR(ROUND($C2357*VLOOKUP($O2357,'TM1.5SynthPop'!$A$2:$Q$1446,COLUMN('TM1.5SynthPop'!$P$2),FALSE),0),)</f>
        <v>306</v>
      </c>
      <c r="E2357">
        <f t="shared" si="74"/>
        <v>28</v>
      </c>
      <c r="F2357">
        <f>IFERROR(ROUND($C2357*VLOOKUP($O2357,'TM1.5SynthPop'!$A$2:$Q$1446,COLUMN('TM1.5SynthPop'!J$1),FALSE),0),0)</f>
        <v>79</v>
      </c>
      <c r="G2357">
        <f>IFERROR(ROUND($C2357*VLOOKUP($O2357,'TM1.5SynthPop'!$A$2:$Q$1446,COLUMN('TM1.5SynthPop'!K$1),FALSE),0),0)</f>
        <v>62</v>
      </c>
      <c r="H2357">
        <f>IFERROR(ROUND($C2357*VLOOKUP($O2357,'TM1.5SynthPop'!$A$2:$Q$1446,COLUMN('TM1.5SynthPop'!L$1),FALSE),0),0)</f>
        <v>48</v>
      </c>
      <c r="I2357">
        <f>IFERROR(ROUND($C2357*VLOOKUP($O2357,'TM1.5SynthPop'!$A$2:$Q$1446,COLUMN('TM1.5SynthPop'!M$1),FALSE),0),0)</f>
        <v>47</v>
      </c>
      <c r="J2357">
        <f>IFERROR(ROUND($C2357*VLOOKUP($O2357,'TM1.5SynthPop'!$A$2:$Q$1446,COLUMN('TM1.5SynthPop'!N$1),FALSE),0),0)</f>
        <v>34</v>
      </c>
      <c r="K2357">
        <f t="shared" si="75"/>
        <v>64</v>
      </c>
      <c r="L2357">
        <f>Link21_SED!E2357</f>
        <v>895</v>
      </c>
      <c r="M2357">
        <f>Link21_SED!F2357</f>
        <v>0</v>
      </c>
      <c r="O2357">
        <v>995</v>
      </c>
    </row>
    <row r="2358" spans="1:15">
      <c r="A2358" t="s">
        <v>20</v>
      </c>
      <c r="B2358">
        <v>2357</v>
      </c>
      <c r="C2358">
        <f>Link21_SED!D2358</f>
        <v>768</v>
      </c>
      <c r="D2358">
        <f>IFERROR(ROUND($C2358*VLOOKUP($O2358,'TM1.5SynthPop'!$A$2:$Q$1446,COLUMN('TM1.5SynthPop'!$P$2),FALSE),0),)</f>
        <v>737</v>
      </c>
      <c r="E2358">
        <f t="shared" si="74"/>
        <v>31</v>
      </c>
      <c r="F2358">
        <f>IFERROR(ROUND($C2358*VLOOKUP($O2358,'TM1.5SynthPop'!$A$2:$Q$1446,COLUMN('TM1.5SynthPop'!J$1),FALSE),0),0)</f>
        <v>133</v>
      </c>
      <c r="G2358">
        <f>IFERROR(ROUND($C2358*VLOOKUP($O2358,'TM1.5SynthPop'!$A$2:$Q$1446,COLUMN('TM1.5SynthPop'!K$1),FALSE),0),0)</f>
        <v>70</v>
      </c>
      <c r="H2358">
        <f>IFERROR(ROUND($C2358*VLOOKUP($O2358,'TM1.5SynthPop'!$A$2:$Q$1446,COLUMN('TM1.5SynthPop'!L$1),FALSE),0),0)</f>
        <v>76</v>
      </c>
      <c r="I2358">
        <f>IFERROR(ROUND($C2358*VLOOKUP($O2358,'TM1.5SynthPop'!$A$2:$Q$1446,COLUMN('TM1.5SynthPop'!M$1),FALSE),0),0)</f>
        <v>75</v>
      </c>
      <c r="J2358">
        <f>IFERROR(ROUND($C2358*VLOOKUP($O2358,'TM1.5SynthPop'!$A$2:$Q$1446,COLUMN('TM1.5SynthPop'!N$1),FALSE),0),0)</f>
        <v>113</v>
      </c>
      <c r="K2358">
        <f t="shared" si="75"/>
        <v>301</v>
      </c>
      <c r="L2358">
        <f>Link21_SED!E2358</f>
        <v>1652</v>
      </c>
      <c r="M2358">
        <f>Link21_SED!F2358</f>
        <v>0</v>
      </c>
      <c r="O2358">
        <v>1033</v>
      </c>
    </row>
    <row r="2359" spans="1:15">
      <c r="A2359" t="s">
        <v>20</v>
      </c>
      <c r="B2359">
        <v>2358</v>
      </c>
      <c r="C2359">
        <f>Link21_SED!D2359</f>
        <v>400</v>
      </c>
      <c r="D2359">
        <f>IFERROR(ROUND($C2359*VLOOKUP($O2359,'TM1.5SynthPop'!$A$2:$Q$1446,COLUMN('TM1.5SynthPop'!$P$2),FALSE),0),)</f>
        <v>380</v>
      </c>
      <c r="E2359">
        <f t="shared" si="74"/>
        <v>20</v>
      </c>
      <c r="F2359">
        <f>IFERROR(ROUND($C2359*VLOOKUP($O2359,'TM1.5SynthPop'!$A$2:$Q$1446,COLUMN('TM1.5SynthPop'!J$1),FALSE),0),0)</f>
        <v>52</v>
      </c>
      <c r="G2359">
        <f>IFERROR(ROUND($C2359*VLOOKUP($O2359,'TM1.5SynthPop'!$A$2:$Q$1446,COLUMN('TM1.5SynthPop'!K$1),FALSE),0),0)</f>
        <v>23</v>
      </c>
      <c r="H2359">
        <f>IFERROR(ROUND($C2359*VLOOKUP($O2359,'TM1.5SynthPop'!$A$2:$Q$1446,COLUMN('TM1.5SynthPop'!L$1),FALSE),0),0)</f>
        <v>45</v>
      </c>
      <c r="I2359">
        <f>IFERROR(ROUND($C2359*VLOOKUP($O2359,'TM1.5SynthPop'!$A$2:$Q$1446,COLUMN('TM1.5SynthPop'!M$1),FALSE),0),0)</f>
        <v>60</v>
      </c>
      <c r="J2359">
        <f>IFERROR(ROUND($C2359*VLOOKUP($O2359,'TM1.5SynthPop'!$A$2:$Q$1446,COLUMN('TM1.5SynthPop'!N$1),FALSE),0),0)</f>
        <v>61</v>
      </c>
      <c r="K2359">
        <f t="shared" si="75"/>
        <v>159</v>
      </c>
      <c r="L2359">
        <f>Link21_SED!E2359</f>
        <v>988</v>
      </c>
      <c r="M2359">
        <f>Link21_SED!F2359</f>
        <v>0</v>
      </c>
      <c r="O2359">
        <v>1034</v>
      </c>
    </row>
    <row r="2360" spans="1:15">
      <c r="A2360" t="s">
        <v>20</v>
      </c>
      <c r="B2360">
        <v>2359</v>
      </c>
      <c r="C2360">
        <f>Link21_SED!D2360</f>
        <v>492</v>
      </c>
      <c r="D2360">
        <f>IFERROR(ROUND($C2360*VLOOKUP($O2360,'TM1.5SynthPop'!$A$2:$Q$1446,COLUMN('TM1.5SynthPop'!$P$2),FALSE),0),)</f>
        <v>450</v>
      </c>
      <c r="E2360">
        <f t="shared" si="74"/>
        <v>42</v>
      </c>
      <c r="F2360">
        <f>IFERROR(ROUND($C2360*VLOOKUP($O2360,'TM1.5SynthPop'!$A$2:$Q$1446,COLUMN('TM1.5SynthPop'!J$1),FALSE),0),0)</f>
        <v>117</v>
      </c>
      <c r="G2360">
        <f>IFERROR(ROUND($C2360*VLOOKUP($O2360,'TM1.5SynthPop'!$A$2:$Q$1446,COLUMN('TM1.5SynthPop'!K$1),FALSE),0),0)</f>
        <v>92</v>
      </c>
      <c r="H2360">
        <f>IFERROR(ROUND($C2360*VLOOKUP($O2360,'TM1.5SynthPop'!$A$2:$Q$1446,COLUMN('TM1.5SynthPop'!L$1),FALSE),0),0)</f>
        <v>71</v>
      </c>
      <c r="I2360">
        <f>IFERROR(ROUND($C2360*VLOOKUP($O2360,'TM1.5SynthPop'!$A$2:$Q$1446,COLUMN('TM1.5SynthPop'!M$1),FALSE),0),0)</f>
        <v>70</v>
      </c>
      <c r="J2360">
        <f>IFERROR(ROUND($C2360*VLOOKUP($O2360,'TM1.5SynthPop'!$A$2:$Q$1446,COLUMN('TM1.5SynthPop'!N$1),FALSE),0),0)</f>
        <v>50</v>
      </c>
      <c r="K2360">
        <f t="shared" si="75"/>
        <v>92</v>
      </c>
      <c r="L2360">
        <f>Link21_SED!E2360</f>
        <v>1250</v>
      </c>
      <c r="M2360">
        <f>Link21_SED!F2360</f>
        <v>52</v>
      </c>
      <c r="O2360">
        <v>995</v>
      </c>
    </row>
    <row r="2361" spans="1:15">
      <c r="A2361" t="s">
        <v>20</v>
      </c>
      <c r="B2361">
        <v>2360</v>
      </c>
      <c r="C2361">
        <f>Link21_SED!D2361</f>
        <v>329</v>
      </c>
      <c r="D2361">
        <f>IFERROR(ROUND($C2361*VLOOKUP($O2361,'TM1.5SynthPop'!$A$2:$Q$1446,COLUMN('TM1.5SynthPop'!$P$2),FALSE),0),)</f>
        <v>317</v>
      </c>
      <c r="E2361">
        <f t="shared" si="74"/>
        <v>12</v>
      </c>
      <c r="F2361">
        <f>IFERROR(ROUND($C2361*VLOOKUP($O2361,'TM1.5SynthPop'!$A$2:$Q$1446,COLUMN('TM1.5SynthPop'!J$1),FALSE),0),0)</f>
        <v>63</v>
      </c>
      <c r="G2361">
        <f>IFERROR(ROUND($C2361*VLOOKUP($O2361,'TM1.5SynthPop'!$A$2:$Q$1446,COLUMN('TM1.5SynthPop'!K$1),FALSE),0),0)</f>
        <v>37</v>
      </c>
      <c r="H2361">
        <f>IFERROR(ROUND($C2361*VLOOKUP($O2361,'TM1.5SynthPop'!$A$2:$Q$1446,COLUMN('TM1.5SynthPop'!L$1),FALSE),0),0)</f>
        <v>39</v>
      </c>
      <c r="I2361">
        <f>IFERROR(ROUND($C2361*VLOOKUP($O2361,'TM1.5SynthPop'!$A$2:$Q$1446,COLUMN('TM1.5SynthPop'!M$1),FALSE),0),0)</f>
        <v>38</v>
      </c>
      <c r="J2361">
        <f>IFERROR(ROUND($C2361*VLOOKUP($O2361,'TM1.5SynthPop'!$A$2:$Q$1446,COLUMN('TM1.5SynthPop'!N$1),FALSE),0),0)</f>
        <v>43</v>
      </c>
      <c r="K2361">
        <f t="shared" si="75"/>
        <v>109</v>
      </c>
      <c r="L2361">
        <f>Link21_SED!E2361</f>
        <v>744</v>
      </c>
      <c r="M2361">
        <f>Link21_SED!F2361</f>
        <v>0</v>
      </c>
      <c r="O2361">
        <v>1036</v>
      </c>
    </row>
    <row r="2362" spans="1:15">
      <c r="A2362" t="s">
        <v>20</v>
      </c>
      <c r="B2362">
        <v>2361</v>
      </c>
      <c r="C2362">
        <f>Link21_SED!D2362</f>
        <v>362</v>
      </c>
      <c r="D2362">
        <f>IFERROR(ROUND($C2362*VLOOKUP($O2362,'TM1.5SynthPop'!$A$2:$Q$1446,COLUMN('TM1.5SynthPop'!$P$2),FALSE),0),)</f>
        <v>344</v>
      </c>
      <c r="E2362">
        <f t="shared" si="74"/>
        <v>18</v>
      </c>
      <c r="F2362">
        <f>IFERROR(ROUND($C2362*VLOOKUP($O2362,'TM1.5SynthPop'!$A$2:$Q$1446,COLUMN('TM1.5SynthPop'!J$1),FALSE),0),0)</f>
        <v>62</v>
      </c>
      <c r="G2362">
        <f>IFERROR(ROUND($C2362*VLOOKUP($O2362,'TM1.5SynthPop'!$A$2:$Q$1446,COLUMN('TM1.5SynthPop'!K$1),FALSE),0),0)</f>
        <v>19</v>
      </c>
      <c r="H2362">
        <f>IFERROR(ROUND($C2362*VLOOKUP($O2362,'TM1.5SynthPop'!$A$2:$Q$1446,COLUMN('TM1.5SynthPop'!L$1),FALSE),0),0)</f>
        <v>43</v>
      </c>
      <c r="I2362">
        <f>IFERROR(ROUND($C2362*VLOOKUP($O2362,'TM1.5SynthPop'!$A$2:$Q$1446,COLUMN('TM1.5SynthPop'!M$1),FALSE),0),0)</f>
        <v>52</v>
      </c>
      <c r="J2362">
        <f>IFERROR(ROUND($C2362*VLOOKUP($O2362,'TM1.5SynthPop'!$A$2:$Q$1446,COLUMN('TM1.5SynthPop'!N$1),FALSE),0),0)</f>
        <v>52</v>
      </c>
      <c r="K2362">
        <f t="shared" si="75"/>
        <v>134</v>
      </c>
      <c r="L2362">
        <f>Link21_SED!E2362</f>
        <v>880</v>
      </c>
      <c r="M2362">
        <f>Link21_SED!F2362</f>
        <v>0</v>
      </c>
      <c r="O2362">
        <v>1035</v>
      </c>
    </row>
    <row r="2363" spans="1:15">
      <c r="A2363" t="s">
        <v>20</v>
      </c>
      <c r="B2363">
        <v>2362</v>
      </c>
      <c r="C2363">
        <f>Link21_SED!D2363</f>
        <v>539</v>
      </c>
      <c r="D2363">
        <f>IFERROR(ROUND($C2363*VLOOKUP($O2363,'TM1.5SynthPop'!$A$2:$Q$1446,COLUMN('TM1.5SynthPop'!$P$2),FALSE),0),)</f>
        <v>515</v>
      </c>
      <c r="E2363">
        <f t="shared" si="74"/>
        <v>24</v>
      </c>
      <c r="F2363">
        <f>IFERROR(ROUND($C2363*VLOOKUP($O2363,'TM1.5SynthPop'!$A$2:$Q$1446,COLUMN('TM1.5SynthPop'!J$1),FALSE),0),0)</f>
        <v>83</v>
      </c>
      <c r="G2363">
        <f>IFERROR(ROUND($C2363*VLOOKUP($O2363,'TM1.5SynthPop'!$A$2:$Q$1446,COLUMN('TM1.5SynthPop'!K$1),FALSE),0),0)</f>
        <v>58</v>
      </c>
      <c r="H2363">
        <f>IFERROR(ROUND($C2363*VLOOKUP($O2363,'TM1.5SynthPop'!$A$2:$Q$1446,COLUMN('TM1.5SynthPop'!L$1),FALSE),0),0)</f>
        <v>78</v>
      </c>
      <c r="I2363">
        <f>IFERROR(ROUND($C2363*VLOOKUP($O2363,'TM1.5SynthPop'!$A$2:$Q$1446,COLUMN('TM1.5SynthPop'!M$1),FALSE),0),0)</f>
        <v>67</v>
      </c>
      <c r="J2363">
        <f>IFERROR(ROUND($C2363*VLOOKUP($O2363,'TM1.5SynthPop'!$A$2:$Q$1446,COLUMN('TM1.5SynthPop'!N$1),FALSE),0),0)</f>
        <v>67</v>
      </c>
      <c r="K2363">
        <f t="shared" si="75"/>
        <v>186</v>
      </c>
      <c r="L2363">
        <f>Link21_SED!E2363</f>
        <v>1094</v>
      </c>
      <c r="M2363">
        <f>Link21_SED!F2363</f>
        <v>3</v>
      </c>
      <c r="O2363">
        <v>1025</v>
      </c>
    </row>
    <row r="2364" spans="1:15">
      <c r="A2364" t="s">
        <v>20</v>
      </c>
      <c r="B2364">
        <v>2363</v>
      </c>
      <c r="C2364">
        <f>Link21_SED!D2364</f>
        <v>574</v>
      </c>
      <c r="D2364">
        <f>IFERROR(ROUND($C2364*VLOOKUP($O2364,'TM1.5SynthPop'!$A$2:$Q$1446,COLUMN('TM1.5SynthPop'!$P$2),FALSE),0),)</f>
        <v>549</v>
      </c>
      <c r="E2364">
        <f t="shared" si="74"/>
        <v>25</v>
      </c>
      <c r="F2364">
        <f>IFERROR(ROUND($C2364*VLOOKUP($O2364,'TM1.5SynthPop'!$A$2:$Q$1446,COLUMN('TM1.5SynthPop'!J$1),FALSE),0),0)</f>
        <v>88</v>
      </c>
      <c r="G2364">
        <f>IFERROR(ROUND($C2364*VLOOKUP($O2364,'TM1.5SynthPop'!$A$2:$Q$1446,COLUMN('TM1.5SynthPop'!K$1),FALSE),0),0)</f>
        <v>61</v>
      </c>
      <c r="H2364">
        <f>IFERROR(ROUND($C2364*VLOOKUP($O2364,'TM1.5SynthPop'!$A$2:$Q$1446,COLUMN('TM1.5SynthPop'!L$1),FALSE),0),0)</f>
        <v>83</v>
      </c>
      <c r="I2364">
        <f>IFERROR(ROUND($C2364*VLOOKUP($O2364,'TM1.5SynthPop'!$A$2:$Q$1446,COLUMN('TM1.5SynthPop'!M$1),FALSE),0),0)</f>
        <v>72</v>
      </c>
      <c r="J2364">
        <f>IFERROR(ROUND($C2364*VLOOKUP($O2364,'TM1.5SynthPop'!$A$2:$Q$1446,COLUMN('TM1.5SynthPop'!N$1),FALSE),0),0)</f>
        <v>72</v>
      </c>
      <c r="K2364">
        <f t="shared" si="75"/>
        <v>198</v>
      </c>
      <c r="L2364">
        <f>Link21_SED!E2364</f>
        <v>1271</v>
      </c>
      <c r="M2364">
        <f>Link21_SED!F2364</f>
        <v>0</v>
      </c>
      <c r="O2364">
        <v>1025</v>
      </c>
    </row>
    <row r="2365" spans="1:15">
      <c r="A2365" t="s">
        <v>20</v>
      </c>
      <c r="B2365">
        <v>2364</v>
      </c>
      <c r="C2365">
        <f>Link21_SED!D2365</f>
        <v>461</v>
      </c>
      <c r="D2365">
        <f>IFERROR(ROUND($C2365*VLOOKUP($O2365,'TM1.5SynthPop'!$A$2:$Q$1446,COLUMN('TM1.5SynthPop'!$P$2),FALSE),0),)</f>
        <v>444</v>
      </c>
      <c r="E2365">
        <f t="shared" si="74"/>
        <v>17</v>
      </c>
      <c r="F2365">
        <f>IFERROR(ROUND($C2365*VLOOKUP($O2365,'TM1.5SynthPop'!$A$2:$Q$1446,COLUMN('TM1.5SynthPop'!J$1),FALSE),0),0)</f>
        <v>89</v>
      </c>
      <c r="G2365">
        <f>IFERROR(ROUND($C2365*VLOOKUP($O2365,'TM1.5SynthPop'!$A$2:$Q$1446,COLUMN('TM1.5SynthPop'!K$1),FALSE),0),0)</f>
        <v>52</v>
      </c>
      <c r="H2365">
        <f>IFERROR(ROUND($C2365*VLOOKUP($O2365,'TM1.5SynthPop'!$A$2:$Q$1446,COLUMN('TM1.5SynthPop'!L$1),FALSE),0),0)</f>
        <v>55</v>
      </c>
      <c r="I2365">
        <f>IFERROR(ROUND($C2365*VLOOKUP($O2365,'TM1.5SynthPop'!$A$2:$Q$1446,COLUMN('TM1.5SynthPop'!M$1),FALSE),0),0)</f>
        <v>54</v>
      </c>
      <c r="J2365">
        <f>IFERROR(ROUND($C2365*VLOOKUP($O2365,'TM1.5SynthPop'!$A$2:$Q$1446,COLUMN('TM1.5SynthPop'!N$1),FALSE),0),0)</f>
        <v>60</v>
      </c>
      <c r="K2365">
        <f t="shared" si="75"/>
        <v>151</v>
      </c>
      <c r="L2365">
        <f>Link21_SED!E2365</f>
        <v>1039</v>
      </c>
      <c r="M2365">
        <f>Link21_SED!F2365</f>
        <v>0</v>
      </c>
      <c r="O2365">
        <v>1036</v>
      </c>
    </row>
    <row r="2366" spans="1:15">
      <c r="A2366" t="s">
        <v>20</v>
      </c>
      <c r="B2366">
        <v>2365</v>
      </c>
      <c r="C2366">
        <f>Link21_SED!D2366</f>
        <v>460</v>
      </c>
      <c r="D2366">
        <f>IFERROR(ROUND($C2366*VLOOKUP($O2366,'TM1.5SynthPop'!$A$2:$Q$1446,COLUMN('TM1.5SynthPop'!$P$2),FALSE),0),)</f>
        <v>437</v>
      </c>
      <c r="E2366">
        <f t="shared" si="74"/>
        <v>23</v>
      </c>
      <c r="F2366">
        <f>IFERROR(ROUND($C2366*VLOOKUP($O2366,'TM1.5SynthPop'!$A$2:$Q$1446,COLUMN('TM1.5SynthPop'!J$1),FALSE),0),0)</f>
        <v>80</v>
      </c>
      <c r="G2366">
        <f>IFERROR(ROUND($C2366*VLOOKUP($O2366,'TM1.5SynthPop'!$A$2:$Q$1446,COLUMN('TM1.5SynthPop'!K$1),FALSE),0),0)</f>
        <v>33</v>
      </c>
      <c r="H2366">
        <f>IFERROR(ROUND($C2366*VLOOKUP($O2366,'TM1.5SynthPop'!$A$2:$Q$1446,COLUMN('TM1.5SynthPop'!L$1),FALSE),0),0)</f>
        <v>63</v>
      </c>
      <c r="I2366">
        <f>IFERROR(ROUND($C2366*VLOOKUP($O2366,'TM1.5SynthPop'!$A$2:$Q$1446,COLUMN('TM1.5SynthPop'!M$1),FALSE),0),0)</f>
        <v>69</v>
      </c>
      <c r="J2366">
        <f>IFERROR(ROUND($C2366*VLOOKUP($O2366,'TM1.5SynthPop'!$A$2:$Q$1446,COLUMN('TM1.5SynthPop'!N$1),FALSE),0),0)</f>
        <v>53</v>
      </c>
      <c r="K2366">
        <f t="shared" si="75"/>
        <v>162</v>
      </c>
      <c r="L2366">
        <f>Link21_SED!E2366</f>
        <v>1104</v>
      </c>
      <c r="M2366">
        <f>Link21_SED!F2366</f>
        <v>0</v>
      </c>
      <c r="O2366">
        <v>1037</v>
      </c>
    </row>
    <row r="2367" spans="1:15">
      <c r="A2367" t="s">
        <v>20</v>
      </c>
      <c r="B2367">
        <v>2366</v>
      </c>
      <c r="C2367">
        <f>Link21_SED!D2367</f>
        <v>621</v>
      </c>
      <c r="D2367">
        <f>IFERROR(ROUND($C2367*VLOOKUP($O2367,'TM1.5SynthPop'!$A$2:$Q$1446,COLUMN('TM1.5SynthPop'!$P$2),FALSE),0),)</f>
        <v>590</v>
      </c>
      <c r="E2367">
        <f t="shared" si="74"/>
        <v>31</v>
      </c>
      <c r="F2367">
        <f>IFERROR(ROUND($C2367*VLOOKUP($O2367,'TM1.5SynthPop'!$A$2:$Q$1446,COLUMN('TM1.5SynthPop'!J$1),FALSE),0),0)</f>
        <v>81</v>
      </c>
      <c r="G2367">
        <f>IFERROR(ROUND($C2367*VLOOKUP($O2367,'TM1.5SynthPop'!$A$2:$Q$1446,COLUMN('TM1.5SynthPop'!K$1),FALSE),0),0)</f>
        <v>35</v>
      </c>
      <c r="H2367">
        <f>IFERROR(ROUND($C2367*VLOOKUP($O2367,'TM1.5SynthPop'!$A$2:$Q$1446,COLUMN('TM1.5SynthPop'!L$1),FALSE),0),0)</f>
        <v>70</v>
      </c>
      <c r="I2367">
        <f>IFERROR(ROUND($C2367*VLOOKUP($O2367,'TM1.5SynthPop'!$A$2:$Q$1446,COLUMN('TM1.5SynthPop'!M$1),FALSE),0),0)</f>
        <v>93</v>
      </c>
      <c r="J2367">
        <f>IFERROR(ROUND($C2367*VLOOKUP($O2367,'TM1.5SynthPop'!$A$2:$Q$1446,COLUMN('TM1.5SynthPop'!N$1),FALSE),0),0)</f>
        <v>94</v>
      </c>
      <c r="K2367">
        <f t="shared" si="75"/>
        <v>248</v>
      </c>
      <c r="L2367">
        <f>Link21_SED!E2367</f>
        <v>1566</v>
      </c>
      <c r="M2367">
        <f>Link21_SED!F2367</f>
        <v>7</v>
      </c>
      <c r="O2367">
        <v>1034</v>
      </c>
    </row>
    <row r="2368" spans="1:15">
      <c r="A2368" t="s">
        <v>20</v>
      </c>
      <c r="B2368">
        <v>2367</v>
      </c>
      <c r="C2368">
        <f>Link21_SED!D2368</f>
        <v>445</v>
      </c>
      <c r="D2368">
        <f>IFERROR(ROUND($C2368*VLOOKUP($O2368,'TM1.5SynthPop'!$A$2:$Q$1446,COLUMN('TM1.5SynthPop'!$P$2),FALSE),0),)</f>
        <v>429</v>
      </c>
      <c r="E2368">
        <f t="shared" si="74"/>
        <v>16</v>
      </c>
      <c r="F2368">
        <f>IFERROR(ROUND($C2368*VLOOKUP($O2368,'TM1.5SynthPop'!$A$2:$Q$1446,COLUMN('TM1.5SynthPop'!J$1),FALSE),0),0)</f>
        <v>23</v>
      </c>
      <c r="G2368">
        <f>IFERROR(ROUND($C2368*VLOOKUP($O2368,'TM1.5SynthPop'!$A$2:$Q$1446,COLUMN('TM1.5SynthPop'!K$1),FALSE),0),0)</f>
        <v>17</v>
      </c>
      <c r="H2368">
        <f>IFERROR(ROUND($C2368*VLOOKUP($O2368,'TM1.5SynthPop'!$A$2:$Q$1446,COLUMN('TM1.5SynthPop'!L$1),FALSE),0),0)</f>
        <v>45</v>
      </c>
      <c r="I2368">
        <f>IFERROR(ROUND($C2368*VLOOKUP($O2368,'TM1.5SynthPop'!$A$2:$Q$1446,COLUMN('TM1.5SynthPop'!M$1),FALSE),0),0)</f>
        <v>65</v>
      </c>
      <c r="J2368">
        <f>IFERROR(ROUND($C2368*VLOOKUP($O2368,'TM1.5SynthPop'!$A$2:$Q$1446,COLUMN('TM1.5SynthPop'!N$1),FALSE),0),0)</f>
        <v>78</v>
      </c>
      <c r="K2368">
        <f t="shared" si="75"/>
        <v>217</v>
      </c>
      <c r="L2368">
        <f>Link21_SED!E2368</f>
        <v>912</v>
      </c>
      <c r="M2368">
        <f>Link21_SED!F2368</f>
        <v>0</v>
      </c>
      <c r="O2368">
        <v>1031</v>
      </c>
    </row>
    <row r="2369" spans="1:15">
      <c r="A2369" t="s">
        <v>20</v>
      </c>
      <c r="B2369">
        <v>2368</v>
      </c>
      <c r="C2369">
        <f>Link21_SED!D2369</f>
        <v>614</v>
      </c>
      <c r="D2369">
        <f>IFERROR(ROUND($C2369*VLOOKUP($O2369,'TM1.5SynthPop'!$A$2:$Q$1446,COLUMN('TM1.5SynthPop'!$P$2),FALSE),0),)</f>
        <v>591</v>
      </c>
      <c r="E2369">
        <f t="shared" si="74"/>
        <v>23</v>
      </c>
      <c r="F2369">
        <f>IFERROR(ROUND($C2369*VLOOKUP($O2369,'TM1.5SynthPop'!$A$2:$Q$1446,COLUMN('TM1.5SynthPop'!J$1),FALSE),0),0)</f>
        <v>119</v>
      </c>
      <c r="G2369">
        <f>IFERROR(ROUND($C2369*VLOOKUP($O2369,'TM1.5SynthPop'!$A$2:$Q$1446,COLUMN('TM1.5SynthPop'!K$1),FALSE),0),0)</f>
        <v>69</v>
      </c>
      <c r="H2369">
        <f>IFERROR(ROUND($C2369*VLOOKUP($O2369,'TM1.5SynthPop'!$A$2:$Q$1446,COLUMN('TM1.5SynthPop'!L$1),FALSE),0),0)</f>
        <v>73</v>
      </c>
      <c r="I2369">
        <f>IFERROR(ROUND($C2369*VLOOKUP($O2369,'TM1.5SynthPop'!$A$2:$Q$1446,COLUMN('TM1.5SynthPop'!M$1),FALSE),0),0)</f>
        <v>72</v>
      </c>
      <c r="J2369">
        <f>IFERROR(ROUND($C2369*VLOOKUP($O2369,'TM1.5SynthPop'!$A$2:$Q$1446,COLUMN('TM1.5SynthPop'!N$1),FALSE),0),0)</f>
        <v>80</v>
      </c>
      <c r="K2369">
        <f t="shared" si="75"/>
        <v>201</v>
      </c>
      <c r="L2369">
        <f>Link21_SED!E2369</f>
        <v>1422</v>
      </c>
      <c r="M2369">
        <f>Link21_SED!F2369</f>
        <v>7</v>
      </c>
      <c r="O2369">
        <v>1036</v>
      </c>
    </row>
    <row r="2370" spans="1:15">
      <c r="A2370" t="s">
        <v>20</v>
      </c>
      <c r="B2370">
        <v>2369</v>
      </c>
      <c r="C2370">
        <f>Link21_SED!D2370</f>
        <v>927</v>
      </c>
      <c r="D2370">
        <f>IFERROR(ROUND($C2370*VLOOKUP($O2370,'TM1.5SynthPop'!$A$2:$Q$1446,COLUMN('TM1.5SynthPop'!$P$2),FALSE),0),)</f>
        <v>890</v>
      </c>
      <c r="E2370">
        <f t="shared" si="74"/>
        <v>37</v>
      </c>
      <c r="F2370">
        <f>IFERROR(ROUND($C2370*VLOOKUP($O2370,'TM1.5SynthPop'!$A$2:$Q$1446,COLUMN('TM1.5SynthPop'!J$1),FALSE),0),0)</f>
        <v>161</v>
      </c>
      <c r="G2370">
        <f>IFERROR(ROUND($C2370*VLOOKUP($O2370,'TM1.5SynthPop'!$A$2:$Q$1446,COLUMN('TM1.5SynthPop'!K$1),FALSE),0),0)</f>
        <v>85</v>
      </c>
      <c r="H2370">
        <f>IFERROR(ROUND($C2370*VLOOKUP($O2370,'TM1.5SynthPop'!$A$2:$Q$1446,COLUMN('TM1.5SynthPop'!L$1),FALSE),0),0)</f>
        <v>92</v>
      </c>
      <c r="I2370">
        <f>IFERROR(ROUND($C2370*VLOOKUP($O2370,'TM1.5SynthPop'!$A$2:$Q$1446,COLUMN('TM1.5SynthPop'!M$1),FALSE),0),0)</f>
        <v>91</v>
      </c>
      <c r="J2370">
        <f>IFERROR(ROUND($C2370*VLOOKUP($O2370,'TM1.5SynthPop'!$A$2:$Q$1446,COLUMN('TM1.5SynthPop'!N$1),FALSE),0),0)</f>
        <v>136</v>
      </c>
      <c r="K2370">
        <f t="shared" si="75"/>
        <v>362</v>
      </c>
      <c r="L2370">
        <f>Link21_SED!E2370</f>
        <v>2009</v>
      </c>
      <c r="M2370">
        <f>Link21_SED!F2370</f>
        <v>0</v>
      </c>
      <c r="O2370">
        <v>1033</v>
      </c>
    </row>
    <row r="2371" spans="1:15">
      <c r="A2371" t="s">
        <v>20</v>
      </c>
      <c r="B2371">
        <v>2370</v>
      </c>
      <c r="C2371">
        <f>Link21_SED!D2371</f>
        <v>742</v>
      </c>
      <c r="D2371">
        <f>IFERROR(ROUND($C2371*VLOOKUP($O2371,'TM1.5SynthPop'!$A$2:$Q$1446,COLUMN('TM1.5SynthPop'!$P$2),FALSE),0),)</f>
        <v>717</v>
      </c>
      <c r="E2371">
        <f t="shared" si="74"/>
        <v>25</v>
      </c>
      <c r="F2371">
        <f>IFERROR(ROUND($C2371*VLOOKUP($O2371,'TM1.5SynthPop'!$A$2:$Q$1446,COLUMN('TM1.5SynthPop'!J$1),FALSE),0),0)</f>
        <v>119</v>
      </c>
      <c r="G2371">
        <f>IFERROR(ROUND($C2371*VLOOKUP($O2371,'TM1.5SynthPop'!$A$2:$Q$1446,COLUMN('TM1.5SynthPop'!K$1),FALSE),0),0)</f>
        <v>98</v>
      </c>
      <c r="H2371">
        <f>IFERROR(ROUND($C2371*VLOOKUP($O2371,'TM1.5SynthPop'!$A$2:$Q$1446,COLUMN('TM1.5SynthPop'!L$1),FALSE),0),0)</f>
        <v>101</v>
      </c>
      <c r="I2371">
        <f>IFERROR(ROUND($C2371*VLOOKUP($O2371,'TM1.5SynthPop'!$A$2:$Q$1446,COLUMN('TM1.5SynthPop'!M$1),FALSE),0),0)</f>
        <v>86</v>
      </c>
      <c r="J2371">
        <f>IFERROR(ROUND($C2371*VLOOKUP($O2371,'TM1.5SynthPop'!$A$2:$Q$1446,COLUMN('TM1.5SynthPop'!N$1),FALSE),0),0)</f>
        <v>93</v>
      </c>
      <c r="K2371">
        <f t="shared" si="75"/>
        <v>245</v>
      </c>
      <c r="L2371">
        <f>Link21_SED!E2371</f>
        <v>1441</v>
      </c>
      <c r="M2371">
        <f>Link21_SED!F2371</f>
        <v>1</v>
      </c>
      <c r="O2371">
        <v>1027</v>
      </c>
    </row>
    <row r="2372" spans="1:15">
      <c r="A2372" t="s">
        <v>20</v>
      </c>
      <c r="B2372">
        <v>2371</v>
      </c>
      <c r="C2372">
        <f>Link21_SED!D2372</f>
        <v>317</v>
      </c>
      <c r="D2372">
        <f>IFERROR(ROUND($C2372*VLOOKUP($O2372,'TM1.5SynthPop'!$A$2:$Q$1446,COLUMN('TM1.5SynthPop'!$P$2),FALSE),0),)</f>
        <v>299</v>
      </c>
      <c r="E2372">
        <f t="shared" si="74"/>
        <v>18</v>
      </c>
      <c r="F2372">
        <f>IFERROR(ROUND($C2372*VLOOKUP($O2372,'TM1.5SynthPop'!$A$2:$Q$1446,COLUMN('TM1.5SynthPop'!J$1),FALSE),0),0)</f>
        <v>43</v>
      </c>
      <c r="G2372">
        <f>IFERROR(ROUND($C2372*VLOOKUP($O2372,'TM1.5SynthPop'!$A$2:$Q$1446,COLUMN('TM1.5SynthPop'!K$1),FALSE),0),0)</f>
        <v>34</v>
      </c>
      <c r="H2372">
        <f>IFERROR(ROUND($C2372*VLOOKUP($O2372,'TM1.5SynthPop'!$A$2:$Q$1446,COLUMN('TM1.5SynthPop'!L$1),FALSE),0),0)</f>
        <v>41</v>
      </c>
      <c r="I2372">
        <f>IFERROR(ROUND($C2372*VLOOKUP($O2372,'TM1.5SynthPop'!$A$2:$Q$1446,COLUMN('TM1.5SynthPop'!M$1),FALSE),0),0)</f>
        <v>43</v>
      </c>
      <c r="J2372">
        <f>IFERROR(ROUND($C2372*VLOOKUP($O2372,'TM1.5SynthPop'!$A$2:$Q$1446,COLUMN('TM1.5SynthPop'!N$1),FALSE),0),0)</f>
        <v>43</v>
      </c>
      <c r="K2372">
        <f t="shared" si="75"/>
        <v>113</v>
      </c>
      <c r="L2372">
        <f>Link21_SED!E2372</f>
        <v>705</v>
      </c>
      <c r="M2372">
        <f>Link21_SED!F2372</f>
        <v>0</v>
      </c>
      <c r="O2372">
        <v>1026</v>
      </c>
    </row>
    <row r="2373" spans="1:15">
      <c r="A2373" t="s">
        <v>20</v>
      </c>
      <c r="B2373">
        <v>2372</v>
      </c>
      <c r="C2373">
        <f>Link21_SED!D2373</f>
        <v>556</v>
      </c>
      <c r="D2373">
        <f>IFERROR(ROUND($C2373*VLOOKUP($O2373,'TM1.5SynthPop'!$A$2:$Q$1446,COLUMN('TM1.5SynthPop'!$P$2),FALSE),0),)</f>
        <v>533</v>
      </c>
      <c r="E2373">
        <f t="shared" si="74"/>
        <v>23</v>
      </c>
      <c r="F2373">
        <f>IFERROR(ROUND($C2373*VLOOKUP($O2373,'TM1.5SynthPop'!$A$2:$Q$1446,COLUMN('TM1.5SynthPop'!J$1),FALSE),0),0)</f>
        <v>114</v>
      </c>
      <c r="G2373">
        <f>IFERROR(ROUND($C2373*VLOOKUP($O2373,'TM1.5SynthPop'!$A$2:$Q$1446,COLUMN('TM1.5SynthPop'!K$1),FALSE),0),0)</f>
        <v>87</v>
      </c>
      <c r="H2373">
        <f>IFERROR(ROUND($C2373*VLOOKUP($O2373,'TM1.5SynthPop'!$A$2:$Q$1446,COLUMN('TM1.5SynthPop'!L$1),FALSE),0),0)</f>
        <v>73</v>
      </c>
      <c r="I2373">
        <f>IFERROR(ROUND($C2373*VLOOKUP($O2373,'TM1.5SynthPop'!$A$2:$Q$1446,COLUMN('TM1.5SynthPop'!M$1),FALSE),0),0)</f>
        <v>68</v>
      </c>
      <c r="J2373">
        <f>IFERROR(ROUND($C2373*VLOOKUP($O2373,'TM1.5SynthPop'!$A$2:$Q$1446,COLUMN('TM1.5SynthPop'!N$1),FALSE),0),0)</f>
        <v>66</v>
      </c>
      <c r="K2373">
        <f t="shared" si="75"/>
        <v>148</v>
      </c>
      <c r="L2373">
        <f>Link21_SED!E2373</f>
        <v>1145</v>
      </c>
      <c r="M2373">
        <f>Link21_SED!F2373</f>
        <v>0</v>
      </c>
      <c r="O2373">
        <v>1022</v>
      </c>
    </row>
    <row r="2374" spans="1:15">
      <c r="A2374" t="s">
        <v>20</v>
      </c>
      <c r="B2374">
        <v>2373</v>
      </c>
      <c r="C2374">
        <f>Link21_SED!D2374</f>
        <v>598</v>
      </c>
      <c r="D2374">
        <f>IFERROR(ROUND($C2374*VLOOKUP($O2374,'TM1.5SynthPop'!$A$2:$Q$1446,COLUMN('TM1.5SynthPop'!$P$2),FALSE),0),)</f>
        <v>575</v>
      </c>
      <c r="E2374">
        <f t="shared" si="74"/>
        <v>23</v>
      </c>
      <c r="F2374">
        <f>IFERROR(ROUND($C2374*VLOOKUP($O2374,'TM1.5SynthPop'!$A$2:$Q$1446,COLUMN('TM1.5SynthPop'!J$1),FALSE),0),0)</f>
        <v>112</v>
      </c>
      <c r="G2374">
        <f>IFERROR(ROUND($C2374*VLOOKUP($O2374,'TM1.5SynthPop'!$A$2:$Q$1446,COLUMN('TM1.5SynthPop'!K$1),FALSE),0),0)</f>
        <v>81</v>
      </c>
      <c r="H2374">
        <f>IFERROR(ROUND($C2374*VLOOKUP($O2374,'TM1.5SynthPop'!$A$2:$Q$1446,COLUMN('TM1.5SynthPop'!L$1),FALSE),0),0)</f>
        <v>92</v>
      </c>
      <c r="I2374">
        <f>IFERROR(ROUND($C2374*VLOOKUP($O2374,'TM1.5SynthPop'!$A$2:$Q$1446,COLUMN('TM1.5SynthPop'!M$1),FALSE),0),0)</f>
        <v>81</v>
      </c>
      <c r="J2374">
        <f>IFERROR(ROUND($C2374*VLOOKUP($O2374,'TM1.5SynthPop'!$A$2:$Q$1446,COLUMN('TM1.5SynthPop'!N$1),FALSE),0),0)</f>
        <v>70</v>
      </c>
      <c r="K2374">
        <f t="shared" si="75"/>
        <v>162</v>
      </c>
      <c r="L2374">
        <f>Link21_SED!E2374</f>
        <v>1157</v>
      </c>
      <c r="M2374">
        <f>Link21_SED!F2374</f>
        <v>29</v>
      </c>
      <c r="O2374">
        <v>1020</v>
      </c>
    </row>
    <row r="2375" spans="1:15">
      <c r="A2375" t="s">
        <v>20</v>
      </c>
      <c r="B2375">
        <v>2374</v>
      </c>
      <c r="C2375">
        <f>Link21_SED!D2375</f>
        <v>839</v>
      </c>
      <c r="D2375">
        <f>IFERROR(ROUND($C2375*VLOOKUP($O2375,'TM1.5SynthPop'!$A$2:$Q$1446,COLUMN('TM1.5SynthPop'!$P$2),FALSE),0),)</f>
        <v>804</v>
      </c>
      <c r="E2375">
        <f t="shared" si="74"/>
        <v>35</v>
      </c>
      <c r="F2375">
        <f>IFERROR(ROUND($C2375*VLOOKUP($O2375,'TM1.5SynthPop'!$A$2:$Q$1446,COLUMN('TM1.5SynthPop'!J$1),FALSE),0),0)</f>
        <v>172</v>
      </c>
      <c r="G2375">
        <f>IFERROR(ROUND($C2375*VLOOKUP($O2375,'TM1.5SynthPop'!$A$2:$Q$1446,COLUMN('TM1.5SynthPop'!K$1),FALSE),0),0)</f>
        <v>131</v>
      </c>
      <c r="H2375">
        <f>IFERROR(ROUND($C2375*VLOOKUP($O2375,'TM1.5SynthPop'!$A$2:$Q$1446,COLUMN('TM1.5SynthPop'!L$1),FALSE),0),0)</f>
        <v>110</v>
      </c>
      <c r="I2375">
        <f>IFERROR(ROUND($C2375*VLOOKUP($O2375,'TM1.5SynthPop'!$A$2:$Q$1446,COLUMN('TM1.5SynthPop'!M$1),FALSE),0),0)</f>
        <v>103</v>
      </c>
      <c r="J2375">
        <f>IFERROR(ROUND($C2375*VLOOKUP($O2375,'TM1.5SynthPop'!$A$2:$Q$1446,COLUMN('TM1.5SynthPop'!N$1),FALSE),0),0)</f>
        <v>99</v>
      </c>
      <c r="K2375">
        <f t="shared" si="75"/>
        <v>224</v>
      </c>
      <c r="L2375">
        <f>Link21_SED!E2375</f>
        <v>1736</v>
      </c>
      <c r="M2375">
        <f>Link21_SED!F2375</f>
        <v>3</v>
      </c>
      <c r="O2375">
        <v>1022</v>
      </c>
    </row>
    <row r="2376" spans="1:15">
      <c r="A2376" t="s">
        <v>20</v>
      </c>
      <c r="B2376">
        <v>2375</v>
      </c>
      <c r="C2376">
        <f>Link21_SED!D2376</f>
        <v>1792</v>
      </c>
      <c r="D2376">
        <f>IFERROR(ROUND($C2376*VLOOKUP($O2376,'TM1.5SynthPop'!$A$2:$Q$1446,COLUMN('TM1.5SynthPop'!$P$2),FALSE),0),)</f>
        <v>1763</v>
      </c>
      <c r="E2376">
        <f t="shared" si="74"/>
        <v>29</v>
      </c>
      <c r="F2376">
        <f>IFERROR(ROUND($C2376*VLOOKUP($O2376,'TM1.5SynthPop'!$A$2:$Q$1446,COLUMN('TM1.5SynthPop'!J$1),FALSE),0),0)</f>
        <v>478</v>
      </c>
      <c r="G2376">
        <f>IFERROR(ROUND($C2376*VLOOKUP($O2376,'TM1.5SynthPop'!$A$2:$Q$1446,COLUMN('TM1.5SynthPop'!K$1),FALSE),0),0)</f>
        <v>365</v>
      </c>
      <c r="H2376">
        <f>IFERROR(ROUND($C2376*VLOOKUP($O2376,'TM1.5SynthPop'!$A$2:$Q$1446,COLUMN('TM1.5SynthPop'!L$1),FALSE),0),0)</f>
        <v>240</v>
      </c>
      <c r="I2376">
        <f>IFERROR(ROUND($C2376*VLOOKUP($O2376,'TM1.5SynthPop'!$A$2:$Q$1446,COLUMN('TM1.5SynthPop'!M$1),FALSE),0),0)</f>
        <v>194</v>
      </c>
      <c r="J2376">
        <f>IFERROR(ROUND($C2376*VLOOKUP($O2376,'TM1.5SynthPop'!$A$2:$Q$1446,COLUMN('TM1.5SynthPop'!N$1),FALSE),0),0)</f>
        <v>168</v>
      </c>
      <c r="K2376">
        <f t="shared" si="75"/>
        <v>347</v>
      </c>
      <c r="L2376">
        <f>Link21_SED!E2376</f>
        <v>2887</v>
      </c>
      <c r="M2376">
        <f>Link21_SED!F2376</f>
        <v>7</v>
      </c>
      <c r="O2376">
        <v>1021</v>
      </c>
    </row>
    <row r="2377" spans="1:15">
      <c r="A2377" t="s">
        <v>20</v>
      </c>
      <c r="B2377">
        <v>2376</v>
      </c>
      <c r="C2377">
        <f>Link21_SED!D2377</f>
        <v>268</v>
      </c>
      <c r="D2377">
        <f>IFERROR(ROUND($C2377*VLOOKUP($O2377,'TM1.5SynthPop'!$A$2:$Q$1446,COLUMN('TM1.5SynthPop'!$P$2),FALSE),0),)</f>
        <v>256</v>
      </c>
      <c r="E2377">
        <f t="shared" si="74"/>
        <v>12</v>
      </c>
      <c r="F2377">
        <f>IFERROR(ROUND($C2377*VLOOKUP($O2377,'TM1.5SynthPop'!$A$2:$Q$1446,COLUMN('TM1.5SynthPop'!J$1),FALSE),0),0)</f>
        <v>41</v>
      </c>
      <c r="G2377">
        <f>IFERROR(ROUND($C2377*VLOOKUP($O2377,'TM1.5SynthPop'!$A$2:$Q$1446,COLUMN('TM1.5SynthPop'!K$1),FALSE),0),0)</f>
        <v>29</v>
      </c>
      <c r="H2377">
        <f>IFERROR(ROUND($C2377*VLOOKUP($O2377,'TM1.5SynthPop'!$A$2:$Q$1446,COLUMN('TM1.5SynthPop'!L$1),FALSE),0),0)</f>
        <v>39</v>
      </c>
      <c r="I2377">
        <f>IFERROR(ROUND($C2377*VLOOKUP($O2377,'TM1.5SynthPop'!$A$2:$Q$1446,COLUMN('TM1.5SynthPop'!M$1),FALSE),0),0)</f>
        <v>33</v>
      </c>
      <c r="J2377">
        <f>IFERROR(ROUND($C2377*VLOOKUP($O2377,'TM1.5SynthPop'!$A$2:$Q$1446,COLUMN('TM1.5SynthPop'!N$1),FALSE),0),0)</f>
        <v>33</v>
      </c>
      <c r="K2377">
        <f t="shared" si="75"/>
        <v>93</v>
      </c>
      <c r="L2377">
        <f>Link21_SED!E2377</f>
        <v>552</v>
      </c>
      <c r="M2377">
        <f>Link21_SED!F2377</f>
        <v>0</v>
      </c>
      <c r="O2377">
        <v>1025</v>
      </c>
    </row>
    <row r="2378" spans="1:15">
      <c r="A2378" t="s">
        <v>20</v>
      </c>
      <c r="B2378">
        <v>2377</v>
      </c>
      <c r="C2378">
        <f>Link21_SED!D2378</f>
        <v>649</v>
      </c>
      <c r="D2378">
        <f>IFERROR(ROUND($C2378*VLOOKUP($O2378,'TM1.5SynthPop'!$A$2:$Q$1446,COLUMN('TM1.5SynthPop'!$P$2),FALSE),0),)</f>
        <v>627</v>
      </c>
      <c r="E2378">
        <f t="shared" si="74"/>
        <v>22</v>
      </c>
      <c r="F2378">
        <f>IFERROR(ROUND($C2378*VLOOKUP($O2378,'TM1.5SynthPop'!$A$2:$Q$1446,COLUMN('TM1.5SynthPop'!J$1),FALSE),0),0)</f>
        <v>230</v>
      </c>
      <c r="G2378">
        <f>IFERROR(ROUND($C2378*VLOOKUP($O2378,'TM1.5SynthPop'!$A$2:$Q$1446,COLUMN('TM1.5SynthPop'!K$1),FALSE),0),0)</f>
        <v>143</v>
      </c>
      <c r="H2378">
        <f>IFERROR(ROUND($C2378*VLOOKUP($O2378,'TM1.5SynthPop'!$A$2:$Q$1446,COLUMN('TM1.5SynthPop'!L$1),FALSE),0),0)</f>
        <v>55</v>
      </c>
      <c r="I2378">
        <f>IFERROR(ROUND($C2378*VLOOKUP($O2378,'TM1.5SynthPop'!$A$2:$Q$1446,COLUMN('TM1.5SynthPop'!M$1),FALSE),0),0)</f>
        <v>53</v>
      </c>
      <c r="J2378">
        <f>IFERROR(ROUND($C2378*VLOOKUP($O2378,'TM1.5SynthPop'!$A$2:$Q$1446,COLUMN('TM1.5SynthPop'!N$1),FALSE),0),0)</f>
        <v>53</v>
      </c>
      <c r="K2378">
        <f t="shared" si="75"/>
        <v>115</v>
      </c>
      <c r="L2378">
        <f>Link21_SED!E2378</f>
        <v>1179</v>
      </c>
      <c r="M2378">
        <f>Link21_SED!F2378</f>
        <v>0</v>
      </c>
      <c r="O2378">
        <v>1023</v>
      </c>
    </row>
    <row r="2379" spans="1:15">
      <c r="A2379" t="s">
        <v>20</v>
      </c>
      <c r="B2379">
        <v>2378</v>
      </c>
      <c r="C2379">
        <f>Link21_SED!D2379</f>
        <v>1289</v>
      </c>
      <c r="D2379">
        <f>IFERROR(ROUND($C2379*VLOOKUP($O2379,'TM1.5SynthPop'!$A$2:$Q$1446,COLUMN('TM1.5SynthPop'!$P$2),FALSE),0),)</f>
        <v>1227</v>
      </c>
      <c r="E2379">
        <f t="shared" si="74"/>
        <v>62</v>
      </c>
      <c r="F2379">
        <f>IFERROR(ROUND($C2379*VLOOKUP($O2379,'TM1.5SynthPop'!$A$2:$Q$1446,COLUMN('TM1.5SynthPop'!J$1),FALSE),0),0)</f>
        <v>321</v>
      </c>
      <c r="G2379">
        <f>IFERROR(ROUND($C2379*VLOOKUP($O2379,'TM1.5SynthPop'!$A$2:$Q$1446,COLUMN('TM1.5SynthPop'!K$1),FALSE),0),0)</f>
        <v>226</v>
      </c>
      <c r="H2379">
        <f>IFERROR(ROUND($C2379*VLOOKUP($O2379,'TM1.5SynthPop'!$A$2:$Q$1446,COLUMN('TM1.5SynthPop'!L$1),FALSE),0),0)</f>
        <v>171</v>
      </c>
      <c r="I2379">
        <f>IFERROR(ROUND($C2379*VLOOKUP($O2379,'TM1.5SynthPop'!$A$2:$Q$1446,COLUMN('TM1.5SynthPop'!M$1),FALSE),0),0)</f>
        <v>176</v>
      </c>
      <c r="J2379">
        <f>IFERROR(ROUND($C2379*VLOOKUP($O2379,'TM1.5SynthPop'!$A$2:$Q$1446,COLUMN('TM1.5SynthPop'!N$1),FALSE),0),0)</f>
        <v>123</v>
      </c>
      <c r="K2379">
        <f t="shared" si="75"/>
        <v>272</v>
      </c>
      <c r="L2379">
        <f>Link21_SED!E2379</f>
        <v>2138</v>
      </c>
      <c r="M2379">
        <f>Link21_SED!F2379</f>
        <v>5</v>
      </c>
      <c r="O2379">
        <v>1016</v>
      </c>
    </row>
    <row r="2380" spans="1:15">
      <c r="A2380" t="s">
        <v>20</v>
      </c>
      <c r="B2380">
        <v>2379</v>
      </c>
      <c r="C2380">
        <f>Link21_SED!D2380</f>
        <v>362</v>
      </c>
      <c r="D2380">
        <f>IFERROR(ROUND($C2380*VLOOKUP($O2380,'TM1.5SynthPop'!$A$2:$Q$1446,COLUMN('TM1.5SynthPop'!$P$2),FALSE),0),)</f>
        <v>345</v>
      </c>
      <c r="E2380">
        <f t="shared" si="74"/>
        <v>17</v>
      </c>
      <c r="F2380">
        <f>IFERROR(ROUND($C2380*VLOOKUP($O2380,'TM1.5SynthPop'!$A$2:$Q$1446,COLUMN('TM1.5SynthPop'!J$1),FALSE),0),0)</f>
        <v>90</v>
      </c>
      <c r="G2380">
        <f>IFERROR(ROUND($C2380*VLOOKUP($O2380,'TM1.5SynthPop'!$A$2:$Q$1446,COLUMN('TM1.5SynthPop'!K$1),FALSE),0),0)</f>
        <v>64</v>
      </c>
      <c r="H2380">
        <f>IFERROR(ROUND($C2380*VLOOKUP($O2380,'TM1.5SynthPop'!$A$2:$Q$1446,COLUMN('TM1.5SynthPop'!L$1),FALSE),0),0)</f>
        <v>48</v>
      </c>
      <c r="I2380">
        <f>IFERROR(ROUND($C2380*VLOOKUP($O2380,'TM1.5SynthPop'!$A$2:$Q$1446,COLUMN('TM1.5SynthPop'!M$1),FALSE),0),0)</f>
        <v>49</v>
      </c>
      <c r="J2380">
        <f>IFERROR(ROUND($C2380*VLOOKUP($O2380,'TM1.5SynthPop'!$A$2:$Q$1446,COLUMN('TM1.5SynthPop'!N$1),FALSE),0),0)</f>
        <v>35</v>
      </c>
      <c r="K2380">
        <f t="shared" si="75"/>
        <v>76</v>
      </c>
      <c r="L2380">
        <f>Link21_SED!E2380</f>
        <v>835</v>
      </c>
      <c r="M2380">
        <f>Link21_SED!F2380</f>
        <v>34</v>
      </c>
      <c r="O2380">
        <v>1016</v>
      </c>
    </row>
    <row r="2381" spans="1:15">
      <c r="A2381" t="s">
        <v>20</v>
      </c>
      <c r="B2381">
        <v>2380</v>
      </c>
      <c r="C2381">
        <f>Link21_SED!D2381</f>
        <v>460</v>
      </c>
      <c r="D2381">
        <f>IFERROR(ROUND($C2381*VLOOKUP($O2381,'TM1.5SynthPop'!$A$2:$Q$1446,COLUMN('TM1.5SynthPop'!$P$2),FALSE),0),)</f>
        <v>438</v>
      </c>
      <c r="E2381">
        <f t="shared" si="74"/>
        <v>22</v>
      </c>
      <c r="F2381">
        <f>IFERROR(ROUND($C2381*VLOOKUP($O2381,'TM1.5SynthPop'!$A$2:$Q$1446,COLUMN('TM1.5SynthPop'!J$1),FALSE),0),0)</f>
        <v>114</v>
      </c>
      <c r="G2381">
        <f>IFERROR(ROUND($C2381*VLOOKUP($O2381,'TM1.5SynthPop'!$A$2:$Q$1446,COLUMN('TM1.5SynthPop'!K$1),FALSE),0),0)</f>
        <v>81</v>
      </c>
      <c r="H2381">
        <f>IFERROR(ROUND($C2381*VLOOKUP($O2381,'TM1.5SynthPop'!$A$2:$Q$1446,COLUMN('TM1.5SynthPop'!L$1),FALSE),0),0)</f>
        <v>61</v>
      </c>
      <c r="I2381">
        <f>IFERROR(ROUND($C2381*VLOOKUP($O2381,'TM1.5SynthPop'!$A$2:$Q$1446,COLUMN('TM1.5SynthPop'!M$1),FALSE),0),0)</f>
        <v>63</v>
      </c>
      <c r="J2381">
        <f>IFERROR(ROUND($C2381*VLOOKUP($O2381,'TM1.5SynthPop'!$A$2:$Q$1446,COLUMN('TM1.5SynthPop'!N$1),FALSE),0),0)</f>
        <v>44</v>
      </c>
      <c r="K2381">
        <f t="shared" si="75"/>
        <v>97</v>
      </c>
      <c r="L2381">
        <f>Link21_SED!E2381</f>
        <v>949</v>
      </c>
      <c r="M2381">
        <f>Link21_SED!F2381</f>
        <v>0</v>
      </c>
      <c r="O2381">
        <v>1016</v>
      </c>
    </row>
    <row r="2382" spans="1:15">
      <c r="A2382" t="s">
        <v>20</v>
      </c>
      <c r="B2382">
        <v>2381</v>
      </c>
      <c r="C2382">
        <f>Link21_SED!D2382</f>
        <v>325</v>
      </c>
      <c r="D2382">
        <f>IFERROR(ROUND($C2382*VLOOKUP($O2382,'TM1.5SynthPop'!$A$2:$Q$1446,COLUMN('TM1.5SynthPop'!$P$2),FALSE),0),)</f>
        <v>308</v>
      </c>
      <c r="E2382">
        <f t="shared" si="74"/>
        <v>17</v>
      </c>
      <c r="F2382">
        <f>IFERROR(ROUND($C2382*VLOOKUP($O2382,'TM1.5SynthPop'!$A$2:$Q$1446,COLUMN('TM1.5SynthPop'!J$1),FALSE),0),0)</f>
        <v>65</v>
      </c>
      <c r="G2382">
        <f>IFERROR(ROUND($C2382*VLOOKUP($O2382,'TM1.5SynthPop'!$A$2:$Q$1446,COLUMN('TM1.5SynthPop'!K$1),FALSE),0),0)</f>
        <v>44</v>
      </c>
      <c r="H2382">
        <f>IFERROR(ROUND($C2382*VLOOKUP($O2382,'TM1.5SynthPop'!$A$2:$Q$1446,COLUMN('TM1.5SynthPop'!L$1),FALSE),0),0)</f>
        <v>49</v>
      </c>
      <c r="I2382">
        <f>IFERROR(ROUND($C2382*VLOOKUP($O2382,'TM1.5SynthPop'!$A$2:$Q$1446,COLUMN('TM1.5SynthPop'!M$1),FALSE),0),0)</f>
        <v>54</v>
      </c>
      <c r="J2382">
        <f>IFERROR(ROUND($C2382*VLOOKUP($O2382,'TM1.5SynthPop'!$A$2:$Q$1446,COLUMN('TM1.5SynthPop'!N$1),FALSE),0),0)</f>
        <v>40</v>
      </c>
      <c r="K2382">
        <f t="shared" si="75"/>
        <v>73</v>
      </c>
      <c r="L2382">
        <f>Link21_SED!E2382</f>
        <v>733</v>
      </c>
      <c r="M2382">
        <f>Link21_SED!F2382</f>
        <v>284</v>
      </c>
      <c r="O2382">
        <v>1007</v>
      </c>
    </row>
    <row r="2383" spans="1:15">
      <c r="A2383" t="s">
        <v>20</v>
      </c>
      <c r="B2383">
        <v>2382</v>
      </c>
      <c r="C2383">
        <f>Link21_SED!D2383</f>
        <v>672</v>
      </c>
      <c r="D2383">
        <f>IFERROR(ROUND($C2383*VLOOKUP($O2383,'TM1.5SynthPop'!$A$2:$Q$1446,COLUMN('TM1.5SynthPop'!$P$2),FALSE),0),)</f>
        <v>640</v>
      </c>
      <c r="E2383">
        <f t="shared" si="74"/>
        <v>32</v>
      </c>
      <c r="F2383">
        <f>IFERROR(ROUND($C2383*VLOOKUP($O2383,'TM1.5SynthPop'!$A$2:$Q$1446,COLUMN('TM1.5SynthPop'!J$1),FALSE),0),0)</f>
        <v>124</v>
      </c>
      <c r="G2383">
        <f>IFERROR(ROUND($C2383*VLOOKUP($O2383,'TM1.5SynthPop'!$A$2:$Q$1446,COLUMN('TM1.5SynthPop'!K$1),FALSE),0),0)</f>
        <v>86</v>
      </c>
      <c r="H2383">
        <f>IFERROR(ROUND($C2383*VLOOKUP($O2383,'TM1.5SynthPop'!$A$2:$Q$1446,COLUMN('TM1.5SynthPop'!L$1),FALSE),0),0)</f>
        <v>109</v>
      </c>
      <c r="I2383">
        <f>IFERROR(ROUND($C2383*VLOOKUP($O2383,'TM1.5SynthPop'!$A$2:$Q$1446,COLUMN('TM1.5SynthPop'!M$1),FALSE),0),0)</f>
        <v>90</v>
      </c>
      <c r="J2383">
        <f>IFERROR(ROUND($C2383*VLOOKUP($O2383,'TM1.5SynthPop'!$A$2:$Q$1446,COLUMN('TM1.5SynthPop'!N$1),FALSE),0),0)</f>
        <v>81</v>
      </c>
      <c r="K2383">
        <f t="shared" si="75"/>
        <v>182</v>
      </c>
      <c r="L2383">
        <f>Link21_SED!E2383</f>
        <v>1416</v>
      </c>
      <c r="M2383">
        <f>Link21_SED!F2383</f>
        <v>0</v>
      </c>
      <c r="O2383">
        <v>1013</v>
      </c>
    </row>
    <row r="2384" spans="1:15">
      <c r="A2384" t="s">
        <v>20</v>
      </c>
      <c r="B2384">
        <v>2383</v>
      </c>
      <c r="C2384">
        <f>Link21_SED!D2384</f>
        <v>654</v>
      </c>
      <c r="D2384">
        <f>IFERROR(ROUND($C2384*VLOOKUP($O2384,'TM1.5SynthPop'!$A$2:$Q$1446,COLUMN('TM1.5SynthPop'!$P$2),FALSE),0),)</f>
        <v>603</v>
      </c>
      <c r="E2384">
        <f t="shared" si="74"/>
        <v>51</v>
      </c>
      <c r="F2384">
        <f>IFERROR(ROUND($C2384*VLOOKUP($O2384,'TM1.5SynthPop'!$A$2:$Q$1446,COLUMN('TM1.5SynthPop'!J$1),FALSE),0),0)</f>
        <v>120</v>
      </c>
      <c r="G2384">
        <f>IFERROR(ROUND($C2384*VLOOKUP($O2384,'TM1.5SynthPop'!$A$2:$Q$1446,COLUMN('TM1.5SynthPop'!K$1),FALSE),0),0)</f>
        <v>87</v>
      </c>
      <c r="H2384">
        <f>IFERROR(ROUND($C2384*VLOOKUP($O2384,'TM1.5SynthPop'!$A$2:$Q$1446,COLUMN('TM1.5SynthPop'!L$1),FALSE),0),0)</f>
        <v>100</v>
      </c>
      <c r="I2384">
        <f>IFERROR(ROUND($C2384*VLOOKUP($O2384,'TM1.5SynthPop'!$A$2:$Q$1446,COLUMN('TM1.5SynthPop'!M$1),FALSE),0),0)</f>
        <v>105</v>
      </c>
      <c r="J2384">
        <f>IFERROR(ROUND($C2384*VLOOKUP($O2384,'TM1.5SynthPop'!$A$2:$Q$1446,COLUMN('TM1.5SynthPop'!N$1),FALSE),0),0)</f>
        <v>74</v>
      </c>
      <c r="K2384">
        <f t="shared" si="75"/>
        <v>168</v>
      </c>
      <c r="L2384">
        <f>Link21_SED!E2384</f>
        <v>1578</v>
      </c>
      <c r="M2384">
        <f>Link21_SED!F2384</f>
        <v>0</v>
      </c>
      <c r="O2384">
        <v>1015</v>
      </c>
    </row>
    <row r="2385" spans="1:15">
      <c r="A2385" t="s">
        <v>20</v>
      </c>
      <c r="B2385">
        <v>2384</v>
      </c>
      <c r="C2385">
        <f>Link21_SED!D2385</f>
        <v>506</v>
      </c>
      <c r="D2385">
        <f>IFERROR(ROUND($C2385*VLOOKUP($O2385,'TM1.5SynthPop'!$A$2:$Q$1446,COLUMN('TM1.5SynthPop'!$P$2),FALSE),0),)</f>
        <v>489</v>
      </c>
      <c r="E2385">
        <f t="shared" si="74"/>
        <v>17</v>
      </c>
      <c r="F2385">
        <f>IFERROR(ROUND($C2385*VLOOKUP($O2385,'TM1.5SynthPop'!$A$2:$Q$1446,COLUMN('TM1.5SynthPop'!J$1),FALSE),0),0)</f>
        <v>81</v>
      </c>
      <c r="G2385">
        <f>IFERROR(ROUND($C2385*VLOOKUP($O2385,'TM1.5SynthPop'!$A$2:$Q$1446,COLUMN('TM1.5SynthPop'!K$1),FALSE),0),0)</f>
        <v>67</v>
      </c>
      <c r="H2385">
        <f>IFERROR(ROUND($C2385*VLOOKUP($O2385,'TM1.5SynthPop'!$A$2:$Q$1446,COLUMN('TM1.5SynthPop'!L$1),FALSE),0),0)</f>
        <v>69</v>
      </c>
      <c r="I2385">
        <f>IFERROR(ROUND($C2385*VLOOKUP($O2385,'TM1.5SynthPop'!$A$2:$Q$1446,COLUMN('TM1.5SynthPop'!M$1),FALSE),0),0)</f>
        <v>58</v>
      </c>
      <c r="J2385">
        <f>IFERROR(ROUND($C2385*VLOOKUP($O2385,'TM1.5SynthPop'!$A$2:$Q$1446,COLUMN('TM1.5SynthPop'!N$1),FALSE),0),0)</f>
        <v>64</v>
      </c>
      <c r="K2385">
        <f t="shared" si="75"/>
        <v>167</v>
      </c>
      <c r="L2385">
        <f>Link21_SED!E2385</f>
        <v>922</v>
      </c>
      <c r="M2385">
        <f>Link21_SED!F2385</f>
        <v>15</v>
      </c>
      <c r="O2385">
        <v>1027</v>
      </c>
    </row>
    <row r="2386" spans="1:15">
      <c r="A2386" t="s">
        <v>20</v>
      </c>
      <c r="B2386">
        <v>2385</v>
      </c>
      <c r="C2386">
        <f>Link21_SED!D2386</f>
        <v>1089</v>
      </c>
      <c r="D2386">
        <f>IFERROR(ROUND($C2386*VLOOKUP($O2386,'TM1.5SynthPop'!$A$2:$Q$1446,COLUMN('TM1.5SynthPop'!$P$2),FALSE),0),)</f>
        <v>1047</v>
      </c>
      <c r="E2386">
        <f t="shared" si="74"/>
        <v>42</v>
      </c>
      <c r="F2386">
        <f>IFERROR(ROUND($C2386*VLOOKUP($O2386,'TM1.5SynthPop'!$A$2:$Q$1446,COLUMN('TM1.5SynthPop'!J$1),FALSE),0),0)</f>
        <v>263</v>
      </c>
      <c r="G2386">
        <f>IFERROR(ROUND($C2386*VLOOKUP($O2386,'TM1.5SynthPop'!$A$2:$Q$1446,COLUMN('TM1.5SynthPop'!K$1),FALSE),0),0)</f>
        <v>174</v>
      </c>
      <c r="H2386">
        <f>IFERROR(ROUND($C2386*VLOOKUP($O2386,'TM1.5SynthPop'!$A$2:$Q$1446,COLUMN('TM1.5SynthPop'!L$1),FALSE),0),0)</f>
        <v>165</v>
      </c>
      <c r="I2386">
        <f>IFERROR(ROUND($C2386*VLOOKUP($O2386,'TM1.5SynthPop'!$A$2:$Q$1446,COLUMN('TM1.5SynthPop'!M$1),FALSE),0),0)</f>
        <v>148</v>
      </c>
      <c r="J2386">
        <f>IFERROR(ROUND($C2386*VLOOKUP($O2386,'TM1.5SynthPop'!$A$2:$Q$1446,COLUMN('TM1.5SynthPop'!N$1),FALSE),0),0)</f>
        <v>119</v>
      </c>
      <c r="K2386">
        <f t="shared" si="75"/>
        <v>220</v>
      </c>
      <c r="L2386">
        <f>Link21_SED!E2386</f>
        <v>2170</v>
      </c>
      <c r="M2386">
        <f>Link21_SED!F2386</f>
        <v>21</v>
      </c>
      <c r="O2386">
        <v>1017</v>
      </c>
    </row>
    <row r="2387" spans="1:15">
      <c r="A2387" t="s">
        <v>20</v>
      </c>
      <c r="B2387">
        <v>2386</v>
      </c>
      <c r="C2387">
        <f>Link21_SED!D2387</f>
        <v>407</v>
      </c>
      <c r="D2387">
        <f>IFERROR(ROUND($C2387*VLOOKUP($O2387,'TM1.5SynthPop'!$A$2:$Q$1446,COLUMN('TM1.5SynthPop'!$P$2),FALSE),0),)</f>
        <v>389</v>
      </c>
      <c r="E2387">
        <f t="shared" si="74"/>
        <v>18</v>
      </c>
      <c r="F2387">
        <f>IFERROR(ROUND($C2387*VLOOKUP($O2387,'TM1.5SynthPop'!$A$2:$Q$1446,COLUMN('TM1.5SynthPop'!J$1),FALSE),0),0)</f>
        <v>62</v>
      </c>
      <c r="G2387">
        <f>IFERROR(ROUND($C2387*VLOOKUP($O2387,'TM1.5SynthPop'!$A$2:$Q$1446,COLUMN('TM1.5SynthPop'!K$1),FALSE),0),0)</f>
        <v>44</v>
      </c>
      <c r="H2387">
        <f>IFERROR(ROUND($C2387*VLOOKUP($O2387,'TM1.5SynthPop'!$A$2:$Q$1446,COLUMN('TM1.5SynthPop'!L$1),FALSE),0),0)</f>
        <v>59</v>
      </c>
      <c r="I2387">
        <f>IFERROR(ROUND($C2387*VLOOKUP($O2387,'TM1.5SynthPop'!$A$2:$Q$1446,COLUMN('TM1.5SynthPop'!M$1),FALSE),0),0)</f>
        <v>51</v>
      </c>
      <c r="J2387">
        <f>IFERROR(ROUND($C2387*VLOOKUP($O2387,'TM1.5SynthPop'!$A$2:$Q$1446,COLUMN('TM1.5SynthPop'!N$1),FALSE),0),0)</f>
        <v>51</v>
      </c>
      <c r="K2387">
        <f t="shared" si="75"/>
        <v>140</v>
      </c>
      <c r="L2387">
        <f>Link21_SED!E2387</f>
        <v>830</v>
      </c>
      <c r="M2387">
        <f>Link21_SED!F2387</f>
        <v>0</v>
      </c>
      <c r="O2387">
        <v>1025</v>
      </c>
    </row>
    <row r="2388" spans="1:15">
      <c r="A2388" t="s">
        <v>20</v>
      </c>
      <c r="B2388">
        <v>2387</v>
      </c>
      <c r="C2388">
        <f>Link21_SED!D2388</f>
        <v>243</v>
      </c>
      <c r="D2388">
        <f>IFERROR(ROUND($C2388*VLOOKUP($O2388,'TM1.5SynthPop'!$A$2:$Q$1446,COLUMN('TM1.5SynthPop'!$P$2),FALSE),0),)</f>
        <v>234</v>
      </c>
      <c r="E2388">
        <f t="shared" si="74"/>
        <v>9</v>
      </c>
      <c r="F2388">
        <f>IFERROR(ROUND($C2388*VLOOKUP($O2388,'TM1.5SynthPop'!$A$2:$Q$1446,COLUMN('TM1.5SynthPop'!J$1),FALSE),0),0)</f>
        <v>37</v>
      </c>
      <c r="G2388">
        <f>IFERROR(ROUND($C2388*VLOOKUP($O2388,'TM1.5SynthPop'!$A$2:$Q$1446,COLUMN('TM1.5SynthPop'!K$1),FALSE),0),0)</f>
        <v>23</v>
      </c>
      <c r="H2388">
        <f>IFERROR(ROUND($C2388*VLOOKUP($O2388,'TM1.5SynthPop'!$A$2:$Q$1446,COLUMN('TM1.5SynthPop'!L$1),FALSE),0),0)</f>
        <v>26</v>
      </c>
      <c r="I2388">
        <f>IFERROR(ROUND($C2388*VLOOKUP($O2388,'TM1.5SynthPop'!$A$2:$Q$1446,COLUMN('TM1.5SynthPop'!M$1),FALSE),0),0)</f>
        <v>33</v>
      </c>
      <c r="J2388">
        <f>IFERROR(ROUND($C2388*VLOOKUP($O2388,'TM1.5SynthPop'!$A$2:$Q$1446,COLUMN('TM1.5SynthPop'!N$1),FALSE),0),0)</f>
        <v>34</v>
      </c>
      <c r="K2388">
        <f t="shared" si="75"/>
        <v>90</v>
      </c>
      <c r="L2388">
        <f>Link21_SED!E2388</f>
        <v>531</v>
      </c>
      <c r="M2388">
        <f>Link21_SED!F2388</f>
        <v>0</v>
      </c>
      <c r="O2388">
        <v>1004</v>
      </c>
    </row>
    <row r="2389" spans="1:15">
      <c r="A2389" t="s">
        <v>20</v>
      </c>
      <c r="B2389">
        <v>2388</v>
      </c>
      <c r="C2389">
        <f>Link21_SED!D2389</f>
        <v>626</v>
      </c>
      <c r="D2389">
        <f>IFERROR(ROUND($C2389*VLOOKUP($O2389,'TM1.5SynthPop'!$A$2:$Q$1446,COLUMN('TM1.5SynthPop'!$P$2),FALSE),0),)</f>
        <v>605</v>
      </c>
      <c r="E2389">
        <f t="shared" si="74"/>
        <v>21</v>
      </c>
      <c r="F2389">
        <f>IFERROR(ROUND($C2389*VLOOKUP($O2389,'TM1.5SynthPop'!$A$2:$Q$1446,COLUMN('TM1.5SynthPop'!J$1),FALSE),0),0)</f>
        <v>222</v>
      </c>
      <c r="G2389">
        <f>IFERROR(ROUND($C2389*VLOOKUP($O2389,'TM1.5SynthPop'!$A$2:$Q$1446,COLUMN('TM1.5SynthPop'!K$1),FALSE),0),0)</f>
        <v>138</v>
      </c>
      <c r="H2389">
        <f>IFERROR(ROUND($C2389*VLOOKUP($O2389,'TM1.5SynthPop'!$A$2:$Q$1446,COLUMN('TM1.5SynthPop'!L$1),FALSE),0),0)</f>
        <v>53</v>
      </c>
      <c r="I2389">
        <f>IFERROR(ROUND($C2389*VLOOKUP($O2389,'TM1.5SynthPop'!$A$2:$Q$1446,COLUMN('TM1.5SynthPop'!M$1),FALSE),0),0)</f>
        <v>51</v>
      </c>
      <c r="J2389">
        <f>IFERROR(ROUND($C2389*VLOOKUP($O2389,'TM1.5SynthPop'!$A$2:$Q$1446,COLUMN('TM1.5SynthPop'!N$1),FALSE),0),0)</f>
        <v>51</v>
      </c>
      <c r="K2389">
        <f t="shared" si="75"/>
        <v>111</v>
      </c>
      <c r="L2389">
        <f>Link21_SED!E2389</f>
        <v>1244</v>
      </c>
      <c r="M2389">
        <f>Link21_SED!F2389</f>
        <v>81</v>
      </c>
      <c r="O2389">
        <v>1023</v>
      </c>
    </row>
    <row r="2390" spans="1:15">
      <c r="A2390" t="s">
        <v>20</v>
      </c>
      <c r="B2390">
        <v>2389</v>
      </c>
      <c r="C2390">
        <f>Link21_SED!D2390</f>
        <v>1485</v>
      </c>
      <c r="D2390">
        <f>IFERROR(ROUND($C2390*VLOOKUP($O2390,'TM1.5SynthPop'!$A$2:$Q$1446,COLUMN('TM1.5SynthPop'!$P$2),FALSE),0),)</f>
        <v>1426</v>
      </c>
      <c r="E2390">
        <f t="shared" si="74"/>
        <v>59</v>
      </c>
      <c r="F2390">
        <f>IFERROR(ROUND($C2390*VLOOKUP($O2390,'TM1.5SynthPop'!$A$2:$Q$1446,COLUMN('TM1.5SynthPop'!J$1),FALSE),0),0)</f>
        <v>520</v>
      </c>
      <c r="G2390">
        <f>IFERROR(ROUND($C2390*VLOOKUP($O2390,'TM1.5SynthPop'!$A$2:$Q$1446,COLUMN('TM1.5SynthPop'!K$1),FALSE),0),0)</f>
        <v>396</v>
      </c>
      <c r="H2390">
        <f>IFERROR(ROUND($C2390*VLOOKUP($O2390,'TM1.5SynthPop'!$A$2:$Q$1446,COLUMN('TM1.5SynthPop'!L$1),FALSE),0),0)</f>
        <v>142</v>
      </c>
      <c r="I2390">
        <f>IFERROR(ROUND($C2390*VLOOKUP($O2390,'TM1.5SynthPop'!$A$2:$Q$1446,COLUMN('TM1.5SynthPop'!M$1),FALSE),0),0)</f>
        <v>119</v>
      </c>
      <c r="J2390">
        <f>IFERROR(ROUND($C2390*VLOOKUP($O2390,'TM1.5SynthPop'!$A$2:$Q$1446,COLUMN('TM1.5SynthPop'!N$1),FALSE),0),0)</f>
        <v>94</v>
      </c>
      <c r="K2390">
        <f t="shared" si="75"/>
        <v>214</v>
      </c>
      <c r="L2390">
        <f>Link21_SED!E2390</f>
        <v>3019</v>
      </c>
      <c r="M2390">
        <f>Link21_SED!F2390</f>
        <v>133</v>
      </c>
      <c r="O2390">
        <v>1002</v>
      </c>
    </row>
    <row r="2391" spans="1:15">
      <c r="A2391" t="s">
        <v>20</v>
      </c>
      <c r="B2391">
        <v>2390</v>
      </c>
      <c r="C2391">
        <f>Link21_SED!D2391</f>
        <v>272</v>
      </c>
      <c r="D2391">
        <f>IFERROR(ROUND($C2391*VLOOKUP($O2391,'TM1.5SynthPop'!$A$2:$Q$1446,COLUMN('TM1.5SynthPop'!$P$2),FALSE),0),)</f>
        <v>243</v>
      </c>
      <c r="E2391">
        <f t="shared" si="74"/>
        <v>29</v>
      </c>
      <c r="F2391">
        <f>IFERROR(ROUND($C2391*VLOOKUP($O2391,'TM1.5SynthPop'!$A$2:$Q$1446,COLUMN('TM1.5SynthPop'!J$1),FALSE),0),0)</f>
        <v>67</v>
      </c>
      <c r="G2391">
        <f>IFERROR(ROUND($C2391*VLOOKUP($O2391,'TM1.5SynthPop'!$A$2:$Q$1446,COLUMN('TM1.5SynthPop'!K$1),FALSE),0),0)</f>
        <v>30</v>
      </c>
      <c r="H2391">
        <f>IFERROR(ROUND($C2391*VLOOKUP($O2391,'TM1.5SynthPop'!$A$2:$Q$1446,COLUMN('TM1.5SynthPop'!L$1),FALSE),0),0)</f>
        <v>54</v>
      </c>
      <c r="I2391">
        <f>IFERROR(ROUND($C2391*VLOOKUP($O2391,'TM1.5SynthPop'!$A$2:$Q$1446,COLUMN('TM1.5SynthPop'!M$1),FALSE),0),0)</f>
        <v>34</v>
      </c>
      <c r="J2391">
        <f>IFERROR(ROUND($C2391*VLOOKUP($O2391,'TM1.5SynthPop'!$A$2:$Q$1446,COLUMN('TM1.5SynthPop'!N$1),FALSE),0),0)</f>
        <v>29</v>
      </c>
      <c r="K2391">
        <f t="shared" si="75"/>
        <v>58</v>
      </c>
      <c r="L2391">
        <f>Link21_SED!E2391</f>
        <v>661</v>
      </c>
      <c r="M2391">
        <f>Link21_SED!F2391</f>
        <v>25</v>
      </c>
      <c r="O2391">
        <v>993</v>
      </c>
    </row>
    <row r="2392" spans="1:15">
      <c r="A2392" t="s">
        <v>20</v>
      </c>
      <c r="B2392">
        <v>2391</v>
      </c>
      <c r="C2392">
        <f>Link21_SED!D2392</f>
        <v>454</v>
      </c>
      <c r="D2392">
        <f>IFERROR(ROUND($C2392*VLOOKUP($O2392,'TM1.5SynthPop'!$A$2:$Q$1446,COLUMN('TM1.5SynthPop'!$P$2),FALSE),0),)</f>
        <v>416</v>
      </c>
      <c r="E2392">
        <f t="shared" si="74"/>
        <v>38</v>
      </c>
      <c r="F2392">
        <f>IFERROR(ROUND($C2392*VLOOKUP($O2392,'TM1.5SynthPop'!$A$2:$Q$1446,COLUMN('TM1.5SynthPop'!J$1),FALSE),0),0)</f>
        <v>108</v>
      </c>
      <c r="G2392">
        <f>IFERROR(ROUND($C2392*VLOOKUP($O2392,'TM1.5SynthPop'!$A$2:$Q$1446,COLUMN('TM1.5SynthPop'!K$1),FALSE),0),0)</f>
        <v>85</v>
      </c>
      <c r="H2392">
        <f>IFERROR(ROUND($C2392*VLOOKUP($O2392,'TM1.5SynthPop'!$A$2:$Q$1446,COLUMN('TM1.5SynthPop'!L$1),FALSE),0),0)</f>
        <v>66</v>
      </c>
      <c r="I2392">
        <f>IFERROR(ROUND($C2392*VLOOKUP($O2392,'TM1.5SynthPop'!$A$2:$Q$1446,COLUMN('TM1.5SynthPop'!M$1),FALSE),0),0)</f>
        <v>64</v>
      </c>
      <c r="J2392">
        <f>IFERROR(ROUND($C2392*VLOOKUP($O2392,'TM1.5SynthPop'!$A$2:$Q$1446,COLUMN('TM1.5SynthPop'!N$1),FALSE),0),0)</f>
        <v>46</v>
      </c>
      <c r="K2392">
        <f t="shared" si="75"/>
        <v>85</v>
      </c>
      <c r="L2392">
        <f>Link21_SED!E2392</f>
        <v>1169</v>
      </c>
      <c r="M2392">
        <f>Link21_SED!F2392</f>
        <v>0</v>
      </c>
      <c r="O2392">
        <v>995</v>
      </c>
    </row>
    <row r="2393" spans="1:15">
      <c r="A2393" t="s">
        <v>20</v>
      </c>
      <c r="B2393">
        <v>2392</v>
      </c>
      <c r="C2393">
        <f>Link21_SED!D2393</f>
        <v>407</v>
      </c>
      <c r="D2393">
        <f>IFERROR(ROUND($C2393*VLOOKUP($O2393,'TM1.5SynthPop'!$A$2:$Q$1446,COLUMN('TM1.5SynthPop'!$P$2),FALSE),0),)</f>
        <v>396</v>
      </c>
      <c r="E2393">
        <f t="shared" si="74"/>
        <v>11</v>
      </c>
      <c r="F2393">
        <f>IFERROR(ROUND($C2393*VLOOKUP($O2393,'TM1.5SynthPop'!$A$2:$Q$1446,COLUMN('TM1.5SynthPop'!J$1),FALSE),0),0)</f>
        <v>103</v>
      </c>
      <c r="G2393">
        <f>IFERROR(ROUND($C2393*VLOOKUP($O2393,'TM1.5SynthPop'!$A$2:$Q$1446,COLUMN('TM1.5SynthPop'!K$1),FALSE),0),0)</f>
        <v>80</v>
      </c>
      <c r="H2393">
        <f>IFERROR(ROUND($C2393*VLOOKUP($O2393,'TM1.5SynthPop'!$A$2:$Q$1446,COLUMN('TM1.5SynthPop'!L$1),FALSE),0),0)</f>
        <v>67</v>
      </c>
      <c r="I2393">
        <f>IFERROR(ROUND($C2393*VLOOKUP($O2393,'TM1.5SynthPop'!$A$2:$Q$1446,COLUMN('TM1.5SynthPop'!M$1),FALSE),0),0)</f>
        <v>47</v>
      </c>
      <c r="J2393">
        <f>IFERROR(ROUND($C2393*VLOOKUP($O2393,'TM1.5SynthPop'!$A$2:$Q$1446,COLUMN('TM1.5SynthPop'!N$1),FALSE),0),0)</f>
        <v>45</v>
      </c>
      <c r="K2393">
        <f t="shared" si="75"/>
        <v>65</v>
      </c>
      <c r="L2393">
        <f>Link21_SED!E2393</f>
        <v>824</v>
      </c>
      <c r="M2393">
        <f>Link21_SED!F2393</f>
        <v>16</v>
      </c>
      <c r="O2393">
        <v>1011</v>
      </c>
    </row>
    <row r="2394" spans="1:15">
      <c r="A2394" t="s">
        <v>20</v>
      </c>
      <c r="B2394">
        <v>2393</v>
      </c>
      <c r="C2394">
        <f>Link21_SED!D2394</f>
        <v>348</v>
      </c>
      <c r="D2394">
        <f>IFERROR(ROUND($C2394*VLOOKUP($O2394,'TM1.5SynthPop'!$A$2:$Q$1446,COLUMN('TM1.5SynthPop'!$P$2),FALSE),0),)</f>
        <v>338</v>
      </c>
      <c r="E2394">
        <f t="shared" si="74"/>
        <v>10</v>
      </c>
      <c r="F2394">
        <f>IFERROR(ROUND($C2394*VLOOKUP($O2394,'TM1.5SynthPop'!$A$2:$Q$1446,COLUMN('TM1.5SynthPop'!J$1),FALSE),0),0)</f>
        <v>88</v>
      </c>
      <c r="G2394">
        <f>IFERROR(ROUND($C2394*VLOOKUP($O2394,'TM1.5SynthPop'!$A$2:$Q$1446,COLUMN('TM1.5SynthPop'!K$1),FALSE),0),0)</f>
        <v>69</v>
      </c>
      <c r="H2394">
        <f>IFERROR(ROUND($C2394*VLOOKUP($O2394,'TM1.5SynthPop'!$A$2:$Q$1446,COLUMN('TM1.5SynthPop'!L$1),FALSE),0),0)</f>
        <v>57</v>
      </c>
      <c r="I2394">
        <f>IFERROR(ROUND($C2394*VLOOKUP($O2394,'TM1.5SynthPop'!$A$2:$Q$1446,COLUMN('TM1.5SynthPop'!M$1),FALSE),0),0)</f>
        <v>40</v>
      </c>
      <c r="J2394">
        <f>IFERROR(ROUND($C2394*VLOOKUP($O2394,'TM1.5SynthPop'!$A$2:$Q$1446,COLUMN('TM1.5SynthPop'!N$1),FALSE),0),0)</f>
        <v>39</v>
      </c>
      <c r="K2394">
        <f t="shared" si="75"/>
        <v>55</v>
      </c>
      <c r="L2394">
        <f>Link21_SED!E2394</f>
        <v>789</v>
      </c>
      <c r="M2394">
        <f>Link21_SED!F2394</f>
        <v>40</v>
      </c>
      <c r="O2394">
        <v>1011</v>
      </c>
    </row>
    <row r="2395" spans="1:15">
      <c r="A2395" t="s">
        <v>20</v>
      </c>
      <c r="B2395">
        <v>2394</v>
      </c>
      <c r="C2395">
        <f>Link21_SED!D2395</f>
        <v>487</v>
      </c>
      <c r="D2395">
        <f>IFERROR(ROUND($C2395*VLOOKUP($O2395,'TM1.5SynthPop'!$A$2:$Q$1446,COLUMN('TM1.5SynthPop'!$P$2),FALSE),0),)</f>
        <v>428</v>
      </c>
      <c r="E2395">
        <f t="shared" si="74"/>
        <v>59</v>
      </c>
      <c r="F2395">
        <f>IFERROR(ROUND($C2395*VLOOKUP($O2395,'TM1.5SynthPop'!$A$2:$Q$1446,COLUMN('TM1.5SynthPop'!J$1),FALSE),0),0)</f>
        <v>109</v>
      </c>
      <c r="G2395">
        <f>IFERROR(ROUND($C2395*VLOOKUP($O2395,'TM1.5SynthPop'!$A$2:$Q$1446,COLUMN('TM1.5SynthPop'!K$1),FALSE),0),0)</f>
        <v>44</v>
      </c>
      <c r="H2395">
        <f>IFERROR(ROUND($C2395*VLOOKUP($O2395,'TM1.5SynthPop'!$A$2:$Q$1446,COLUMN('TM1.5SynthPop'!L$1),FALSE),0),0)</f>
        <v>106</v>
      </c>
      <c r="I2395">
        <f>IFERROR(ROUND($C2395*VLOOKUP($O2395,'TM1.5SynthPop'!$A$2:$Q$1446,COLUMN('TM1.5SynthPop'!M$1),FALSE),0),0)</f>
        <v>60</v>
      </c>
      <c r="J2395">
        <f>IFERROR(ROUND($C2395*VLOOKUP($O2395,'TM1.5SynthPop'!$A$2:$Q$1446,COLUMN('TM1.5SynthPop'!N$1),FALSE),0),0)</f>
        <v>54</v>
      </c>
      <c r="K2395">
        <f t="shared" si="75"/>
        <v>114</v>
      </c>
      <c r="L2395">
        <f>Link21_SED!E2395</f>
        <v>1059</v>
      </c>
      <c r="M2395">
        <f>Link21_SED!F2395</f>
        <v>0</v>
      </c>
      <c r="O2395">
        <v>992</v>
      </c>
    </row>
    <row r="2396" spans="1:15">
      <c r="A2396" t="s">
        <v>20</v>
      </c>
      <c r="B2396">
        <v>2395</v>
      </c>
      <c r="C2396">
        <f>Link21_SED!D2396</f>
        <v>1162</v>
      </c>
      <c r="D2396">
        <f>IFERROR(ROUND($C2396*VLOOKUP($O2396,'TM1.5SynthPop'!$A$2:$Q$1446,COLUMN('TM1.5SynthPop'!$P$2),FALSE),0),)</f>
        <v>1117</v>
      </c>
      <c r="E2396">
        <f t="shared" si="74"/>
        <v>45</v>
      </c>
      <c r="F2396">
        <f>IFERROR(ROUND($C2396*VLOOKUP($O2396,'TM1.5SynthPop'!$A$2:$Q$1446,COLUMN('TM1.5SynthPop'!J$1),FALSE),0),0)</f>
        <v>280</v>
      </c>
      <c r="G2396">
        <f>IFERROR(ROUND($C2396*VLOOKUP($O2396,'TM1.5SynthPop'!$A$2:$Q$1446,COLUMN('TM1.5SynthPop'!K$1),FALSE),0),0)</f>
        <v>186</v>
      </c>
      <c r="H2396">
        <f>IFERROR(ROUND($C2396*VLOOKUP($O2396,'TM1.5SynthPop'!$A$2:$Q$1446,COLUMN('TM1.5SynthPop'!L$1),FALSE),0),0)</f>
        <v>176</v>
      </c>
      <c r="I2396">
        <f>IFERROR(ROUND($C2396*VLOOKUP($O2396,'TM1.5SynthPop'!$A$2:$Q$1446,COLUMN('TM1.5SynthPop'!M$1),FALSE),0),0)</f>
        <v>157</v>
      </c>
      <c r="J2396">
        <f>IFERROR(ROUND($C2396*VLOOKUP($O2396,'TM1.5SynthPop'!$A$2:$Q$1446,COLUMN('TM1.5SynthPop'!N$1),FALSE),0),0)</f>
        <v>127</v>
      </c>
      <c r="K2396">
        <f t="shared" si="75"/>
        <v>236</v>
      </c>
      <c r="L2396">
        <f>Link21_SED!E2396</f>
        <v>2240</v>
      </c>
      <c r="M2396">
        <f>Link21_SED!F2396</f>
        <v>167</v>
      </c>
      <c r="O2396">
        <v>1017</v>
      </c>
    </row>
    <row r="2397" spans="1:15">
      <c r="A2397" t="s">
        <v>20</v>
      </c>
      <c r="B2397">
        <v>2396</v>
      </c>
      <c r="C2397">
        <f>Link21_SED!D2397</f>
        <v>337</v>
      </c>
      <c r="D2397">
        <f>IFERROR(ROUND($C2397*VLOOKUP($O2397,'TM1.5SynthPop'!$A$2:$Q$1446,COLUMN('TM1.5SynthPop'!$P$2),FALSE),0),)</f>
        <v>318</v>
      </c>
      <c r="E2397">
        <f t="shared" si="74"/>
        <v>19</v>
      </c>
      <c r="F2397">
        <f>IFERROR(ROUND($C2397*VLOOKUP($O2397,'TM1.5SynthPop'!$A$2:$Q$1446,COLUMN('TM1.5SynthPop'!J$1),FALSE),0),0)</f>
        <v>46</v>
      </c>
      <c r="G2397">
        <f>IFERROR(ROUND($C2397*VLOOKUP($O2397,'TM1.5SynthPop'!$A$2:$Q$1446,COLUMN('TM1.5SynthPop'!K$1),FALSE),0),0)</f>
        <v>36</v>
      </c>
      <c r="H2397">
        <f>IFERROR(ROUND($C2397*VLOOKUP($O2397,'TM1.5SynthPop'!$A$2:$Q$1446,COLUMN('TM1.5SynthPop'!L$1),FALSE),0),0)</f>
        <v>43</v>
      </c>
      <c r="I2397">
        <f>IFERROR(ROUND($C2397*VLOOKUP($O2397,'TM1.5SynthPop'!$A$2:$Q$1446,COLUMN('TM1.5SynthPop'!M$1),FALSE),0),0)</f>
        <v>45</v>
      </c>
      <c r="J2397">
        <f>IFERROR(ROUND($C2397*VLOOKUP($O2397,'TM1.5SynthPop'!$A$2:$Q$1446,COLUMN('TM1.5SynthPop'!N$1),FALSE),0),0)</f>
        <v>46</v>
      </c>
      <c r="K2397">
        <f t="shared" si="75"/>
        <v>121</v>
      </c>
      <c r="L2397">
        <f>Link21_SED!E2397</f>
        <v>699</v>
      </c>
      <c r="M2397">
        <f>Link21_SED!F2397</f>
        <v>0</v>
      </c>
      <c r="O2397">
        <v>1026</v>
      </c>
    </row>
    <row r="2398" spans="1:15">
      <c r="A2398" t="s">
        <v>20</v>
      </c>
      <c r="B2398">
        <v>2397</v>
      </c>
      <c r="C2398">
        <f>Link21_SED!D2398</f>
        <v>724</v>
      </c>
      <c r="D2398">
        <f>IFERROR(ROUND($C2398*VLOOKUP($O2398,'TM1.5SynthPop'!$A$2:$Q$1446,COLUMN('TM1.5SynthPop'!$P$2),FALSE),0),)</f>
        <v>694</v>
      </c>
      <c r="E2398">
        <f t="shared" si="74"/>
        <v>30</v>
      </c>
      <c r="F2398">
        <f>IFERROR(ROUND($C2398*VLOOKUP($O2398,'TM1.5SynthPop'!$A$2:$Q$1446,COLUMN('TM1.5SynthPop'!J$1),FALSE),0),0)</f>
        <v>149</v>
      </c>
      <c r="G2398">
        <f>IFERROR(ROUND($C2398*VLOOKUP($O2398,'TM1.5SynthPop'!$A$2:$Q$1446,COLUMN('TM1.5SynthPop'!K$1),FALSE),0),0)</f>
        <v>113</v>
      </c>
      <c r="H2398">
        <f>IFERROR(ROUND($C2398*VLOOKUP($O2398,'TM1.5SynthPop'!$A$2:$Q$1446,COLUMN('TM1.5SynthPop'!L$1),FALSE),0),0)</f>
        <v>95</v>
      </c>
      <c r="I2398">
        <f>IFERROR(ROUND($C2398*VLOOKUP($O2398,'TM1.5SynthPop'!$A$2:$Q$1446,COLUMN('TM1.5SynthPop'!M$1),FALSE),0),0)</f>
        <v>89</v>
      </c>
      <c r="J2398">
        <f>IFERROR(ROUND($C2398*VLOOKUP($O2398,'TM1.5SynthPop'!$A$2:$Q$1446,COLUMN('TM1.5SynthPop'!N$1),FALSE),0),0)</f>
        <v>86</v>
      </c>
      <c r="K2398">
        <f t="shared" si="75"/>
        <v>192</v>
      </c>
      <c r="L2398">
        <f>Link21_SED!E2398</f>
        <v>1304</v>
      </c>
      <c r="M2398">
        <f>Link21_SED!F2398</f>
        <v>0</v>
      </c>
      <c r="O2398">
        <v>1022</v>
      </c>
    </row>
    <row r="2399" spans="1:15">
      <c r="A2399" t="s">
        <v>20</v>
      </c>
      <c r="B2399">
        <v>2398</v>
      </c>
      <c r="C2399">
        <f>Link21_SED!D2399</f>
        <v>573</v>
      </c>
      <c r="D2399">
        <f>IFERROR(ROUND($C2399*VLOOKUP($O2399,'TM1.5SynthPop'!$A$2:$Q$1446,COLUMN('TM1.5SynthPop'!$P$2),FALSE),0),)</f>
        <v>563</v>
      </c>
      <c r="E2399">
        <f t="shared" si="74"/>
        <v>10</v>
      </c>
      <c r="F2399">
        <f>IFERROR(ROUND($C2399*VLOOKUP($O2399,'TM1.5SynthPop'!$A$2:$Q$1446,COLUMN('TM1.5SynthPop'!J$1),FALSE),0),0)</f>
        <v>103</v>
      </c>
      <c r="G2399">
        <f>IFERROR(ROUND($C2399*VLOOKUP($O2399,'TM1.5SynthPop'!$A$2:$Q$1446,COLUMN('TM1.5SynthPop'!K$1),FALSE),0),0)</f>
        <v>73</v>
      </c>
      <c r="H2399">
        <f>IFERROR(ROUND($C2399*VLOOKUP($O2399,'TM1.5SynthPop'!$A$2:$Q$1446,COLUMN('TM1.5SynthPop'!L$1),FALSE),0),0)</f>
        <v>86</v>
      </c>
      <c r="I2399">
        <f>IFERROR(ROUND($C2399*VLOOKUP($O2399,'TM1.5SynthPop'!$A$2:$Q$1446,COLUMN('TM1.5SynthPop'!M$1),FALSE),0),0)</f>
        <v>78</v>
      </c>
      <c r="J2399">
        <f>IFERROR(ROUND($C2399*VLOOKUP($O2399,'TM1.5SynthPop'!$A$2:$Q$1446,COLUMN('TM1.5SynthPop'!N$1),FALSE),0),0)</f>
        <v>73</v>
      </c>
      <c r="K2399">
        <f t="shared" si="75"/>
        <v>160</v>
      </c>
      <c r="L2399">
        <f>Link21_SED!E2399</f>
        <v>1329</v>
      </c>
      <c r="M2399">
        <f>Link21_SED!F2399</f>
        <v>0</v>
      </c>
      <c r="O2399">
        <v>1006</v>
      </c>
    </row>
    <row r="2400" spans="1:15">
      <c r="A2400" t="s">
        <v>20</v>
      </c>
      <c r="B2400">
        <v>2399</v>
      </c>
      <c r="C2400">
        <f>Link21_SED!D2400</f>
        <v>497</v>
      </c>
      <c r="D2400">
        <f>IFERROR(ROUND($C2400*VLOOKUP($O2400,'TM1.5SynthPop'!$A$2:$Q$1446,COLUMN('TM1.5SynthPop'!$P$2),FALSE),0),)</f>
        <v>493</v>
      </c>
      <c r="E2400">
        <f t="shared" si="74"/>
        <v>4</v>
      </c>
      <c r="F2400">
        <f>IFERROR(ROUND($C2400*VLOOKUP($O2400,'TM1.5SynthPop'!$A$2:$Q$1446,COLUMN('TM1.5SynthPop'!J$1),FALSE),0),0)</f>
        <v>161</v>
      </c>
      <c r="G2400">
        <f>IFERROR(ROUND($C2400*VLOOKUP($O2400,'TM1.5SynthPop'!$A$2:$Q$1446,COLUMN('TM1.5SynthPop'!K$1),FALSE),0),0)</f>
        <v>100</v>
      </c>
      <c r="H2400">
        <f>IFERROR(ROUND($C2400*VLOOKUP($O2400,'TM1.5SynthPop'!$A$2:$Q$1446,COLUMN('TM1.5SynthPop'!L$1),FALSE),0),0)</f>
        <v>75</v>
      </c>
      <c r="I2400">
        <f>IFERROR(ROUND($C2400*VLOOKUP($O2400,'TM1.5SynthPop'!$A$2:$Q$1446,COLUMN('TM1.5SynthPop'!M$1),FALSE),0),0)</f>
        <v>62</v>
      </c>
      <c r="J2400">
        <f>IFERROR(ROUND($C2400*VLOOKUP($O2400,'TM1.5SynthPop'!$A$2:$Q$1446,COLUMN('TM1.5SynthPop'!N$1),FALSE),0),0)</f>
        <v>43</v>
      </c>
      <c r="K2400">
        <f t="shared" si="75"/>
        <v>56</v>
      </c>
      <c r="L2400">
        <f>Link21_SED!E2400</f>
        <v>795</v>
      </c>
      <c r="M2400">
        <f>Link21_SED!F2400</f>
        <v>1880</v>
      </c>
      <c r="O2400">
        <v>1008</v>
      </c>
    </row>
    <row r="2401" spans="1:15">
      <c r="A2401" t="s">
        <v>20</v>
      </c>
      <c r="B2401">
        <v>2400</v>
      </c>
      <c r="C2401">
        <f>Link21_SED!D2401</f>
        <v>300</v>
      </c>
      <c r="D2401">
        <f>IFERROR(ROUND($C2401*VLOOKUP($O2401,'TM1.5SynthPop'!$A$2:$Q$1446,COLUMN('TM1.5SynthPop'!$P$2),FALSE),0),)</f>
        <v>285</v>
      </c>
      <c r="E2401">
        <f t="shared" si="74"/>
        <v>15</v>
      </c>
      <c r="F2401">
        <f>IFERROR(ROUND($C2401*VLOOKUP($O2401,'TM1.5SynthPop'!$A$2:$Q$1446,COLUMN('TM1.5SynthPop'!J$1),FALSE),0),0)</f>
        <v>51</v>
      </c>
      <c r="G2401">
        <f>IFERROR(ROUND($C2401*VLOOKUP($O2401,'TM1.5SynthPop'!$A$2:$Q$1446,COLUMN('TM1.5SynthPop'!K$1),FALSE),0),0)</f>
        <v>16</v>
      </c>
      <c r="H2401">
        <f>IFERROR(ROUND($C2401*VLOOKUP($O2401,'TM1.5SynthPop'!$A$2:$Q$1446,COLUMN('TM1.5SynthPop'!L$1),FALSE),0),0)</f>
        <v>35</v>
      </c>
      <c r="I2401">
        <f>IFERROR(ROUND($C2401*VLOOKUP($O2401,'TM1.5SynthPop'!$A$2:$Q$1446,COLUMN('TM1.5SynthPop'!M$1),FALSE),0),0)</f>
        <v>43</v>
      </c>
      <c r="J2401">
        <f>IFERROR(ROUND($C2401*VLOOKUP($O2401,'TM1.5SynthPop'!$A$2:$Q$1446,COLUMN('TM1.5SynthPop'!N$1),FALSE),0),0)</f>
        <v>43</v>
      </c>
      <c r="K2401">
        <f t="shared" si="75"/>
        <v>112</v>
      </c>
      <c r="L2401">
        <f>Link21_SED!E2401</f>
        <v>771</v>
      </c>
      <c r="M2401">
        <f>Link21_SED!F2401</f>
        <v>0</v>
      </c>
      <c r="O2401">
        <v>1035</v>
      </c>
    </row>
    <row r="2402" spans="1:15">
      <c r="A2402" t="s">
        <v>20</v>
      </c>
      <c r="B2402">
        <v>2401</v>
      </c>
      <c r="C2402">
        <f>Link21_SED!D2402</f>
        <v>1019</v>
      </c>
      <c r="D2402">
        <f>IFERROR(ROUND($C2402*VLOOKUP($O2402,'TM1.5SynthPop'!$A$2:$Q$1446,COLUMN('TM1.5SynthPop'!$P$2),FALSE),0),)</f>
        <v>1010</v>
      </c>
      <c r="E2402">
        <f t="shared" si="74"/>
        <v>9</v>
      </c>
      <c r="F2402">
        <f>IFERROR(ROUND($C2402*VLOOKUP($O2402,'TM1.5SynthPop'!$A$2:$Q$1446,COLUMN('TM1.5SynthPop'!J$1),FALSE),0),0)</f>
        <v>329</v>
      </c>
      <c r="G2402">
        <f>IFERROR(ROUND($C2402*VLOOKUP($O2402,'TM1.5SynthPop'!$A$2:$Q$1446,COLUMN('TM1.5SynthPop'!K$1),FALSE),0),0)</f>
        <v>204</v>
      </c>
      <c r="H2402">
        <f>IFERROR(ROUND($C2402*VLOOKUP($O2402,'TM1.5SynthPop'!$A$2:$Q$1446,COLUMN('TM1.5SynthPop'!L$1),FALSE),0),0)</f>
        <v>154</v>
      </c>
      <c r="I2402">
        <f>IFERROR(ROUND($C2402*VLOOKUP($O2402,'TM1.5SynthPop'!$A$2:$Q$1446,COLUMN('TM1.5SynthPop'!M$1),FALSE),0),0)</f>
        <v>127</v>
      </c>
      <c r="J2402">
        <f>IFERROR(ROUND($C2402*VLOOKUP($O2402,'TM1.5SynthPop'!$A$2:$Q$1446,COLUMN('TM1.5SynthPop'!N$1),FALSE),0),0)</f>
        <v>88</v>
      </c>
      <c r="K2402">
        <f t="shared" si="75"/>
        <v>117</v>
      </c>
      <c r="L2402">
        <f>Link21_SED!E2402</f>
        <v>2158</v>
      </c>
      <c r="M2402">
        <f>Link21_SED!F2402</f>
        <v>634</v>
      </c>
      <c r="O2402">
        <v>1008</v>
      </c>
    </row>
    <row r="2403" spans="1:15">
      <c r="A2403" t="s">
        <v>20</v>
      </c>
      <c r="B2403">
        <v>2402</v>
      </c>
      <c r="C2403">
        <f>Link21_SED!D2403</f>
        <v>954</v>
      </c>
      <c r="D2403">
        <f>IFERROR(ROUND($C2403*VLOOKUP($O2403,'TM1.5SynthPop'!$A$2:$Q$1446,COLUMN('TM1.5SynthPop'!$P$2),FALSE),0),)</f>
        <v>918</v>
      </c>
      <c r="E2403">
        <f t="shared" si="74"/>
        <v>36</v>
      </c>
      <c r="F2403">
        <f>IFERROR(ROUND($C2403*VLOOKUP($O2403,'TM1.5SynthPop'!$A$2:$Q$1446,COLUMN('TM1.5SynthPop'!J$1),FALSE),0),0)</f>
        <v>178</v>
      </c>
      <c r="G2403">
        <f>IFERROR(ROUND($C2403*VLOOKUP($O2403,'TM1.5SynthPop'!$A$2:$Q$1446,COLUMN('TM1.5SynthPop'!K$1),FALSE),0),0)</f>
        <v>129</v>
      </c>
      <c r="H2403">
        <f>IFERROR(ROUND($C2403*VLOOKUP($O2403,'TM1.5SynthPop'!$A$2:$Q$1446,COLUMN('TM1.5SynthPop'!L$1),FALSE),0),0)</f>
        <v>147</v>
      </c>
      <c r="I2403">
        <f>IFERROR(ROUND($C2403*VLOOKUP($O2403,'TM1.5SynthPop'!$A$2:$Q$1446,COLUMN('TM1.5SynthPop'!M$1),FALSE),0),0)</f>
        <v>129</v>
      </c>
      <c r="J2403">
        <f>IFERROR(ROUND($C2403*VLOOKUP($O2403,'TM1.5SynthPop'!$A$2:$Q$1446,COLUMN('TM1.5SynthPop'!N$1),FALSE),0),0)</f>
        <v>112</v>
      </c>
      <c r="K2403">
        <f t="shared" si="75"/>
        <v>259</v>
      </c>
      <c r="L2403">
        <f>Link21_SED!E2403</f>
        <v>1611</v>
      </c>
      <c r="M2403">
        <f>Link21_SED!F2403</f>
        <v>797</v>
      </c>
      <c r="O2403">
        <v>1020</v>
      </c>
    </row>
    <row r="2404" spans="1:15">
      <c r="A2404" t="s">
        <v>20</v>
      </c>
      <c r="B2404">
        <v>2403</v>
      </c>
      <c r="C2404">
        <f>Link21_SED!D2404</f>
        <v>1890</v>
      </c>
      <c r="D2404">
        <f>IFERROR(ROUND($C2404*VLOOKUP($O2404,'TM1.5SynthPop'!$A$2:$Q$1446,COLUMN('TM1.5SynthPop'!$P$2),FALSE),0),)</f>
        <v>1826</v>
      </c>
      <c r="E2404">
        <f t="shared" si="74"/>
        <v>64</v>
      </c>
      <c r="F2404">
        <f>IFERROR(ROUND($C2404*VLOOKUP($O2404,'TM1.5SynthPop'!$A$2:$Q$1446,COLUMN('TM1.5SynthPop'!J$1),FALSE),0),0)</f>
        <v>670</v>
      </c>
      <c r="G2404">
        <f>IFERROR(ROUND($C2404*VLOOKUP($O2404,'TM1.5SynthPop'!$A$2:$Q$1446,COLUMN('TM1.5SynthPop'!K$1),FALSE),0),0)</f>
        <v>417</v>
      </c>
      <c r="H2404">
        <f>IFERROR(ROUND($C2404*VLOOKUP($O2404,'TM1.5SynthPop'!$A$2:$Q$1446,COLUMN('TM1.5SynthPop'!L$1),FALSE),0),0)</f>
        <v>159</v>
      </c>
      <c r="I2404">
        <f>IFERROR(ROUND($C2404*VLOOKUP($O2404,'TM1.5SynthPop'!$A$2:$Q$1446,COLUMN('TM1.5SynthPop'!M$1),FALSE),0),0)</f>
        <v>153</v>
      </c>
      <c r="J2404">
        <f>IFERROR(ROUND($C2404*VLOOKUP($O2404,'TM1.5SynthPop'!$A$2:$Q$1446,COLUMN('TM1.5SynthPop'!N$1),FALSE),0),0)</f>
        <v>153</v>
      </c>
      <c r="K2404">
        <f t="shared" si="75"/>
        <v>338</v>
      </c>
      <c r="L2404">
        <f>Link21_SED!E2404</f>
        <v>3933</v>
      </c>
      <c r="M2404">
        <f>Link21_SED!F2404</f>
        <v>8</v>
      </c>
      <c r="O2404">
        <v>1023</v>
      </c>
    </row>
    <row r="2405" spans="1:15">
      <c r="A2405" t="s">
        <v>20</v>
      </c>
      <c r="B2405">
        <v>2404</v>
      </c>
      <c r="C2405">
        <f>Link21_SED!D2405</f>
        <v>902</v>
      </c>
      <c r="D2405">
        <f>IFERROR(ROUND($C2405*VLOOKUP($O2405,'TM1.5SynthPop'!$A$2:$Q$1446,COLUMN('TM1.5SynthPop'!$P$2),FALSE),0),)</f>
        <v>877</v>
      </c>
      <c r="E2405">
        <f t="shared" si="74"/>
        <v>25</v>
      </c>
      <c r="F2405">
        <f>IFERROR(ROUND($C2405*VLOOKUP($O2405,'TM1.5SynthPop'!$A$2:$Q$1446,COLUMN('TM1.5SynthPop'!J$1),FALSE),0),0)</f>
        <v>229</v>
      </c>
      <c r="G2405">
        <f>IFERROR(ROUND($C2405*VLOOKUP($O2405,'TM1.5SynthPop'!$A$2:$Q$1446,COLUMN('TM1.5SynthPop'!K$1),FALSE),0),0)</f>
        <v>178</v>
      </c>
      <c r="H2405">
        <f>IFERROR(ROUND($C2405*VLOOKUP($O2405,'TM1.5SynthPop'!$A$2:$Q$1446,COLUMN('TM1.5SynthPop'!L$1),FALSE),0),0)</f>
        <v>148</v>
      </c>
      <c r="I2405">
        <f>IFERROR(ROUND($C2405*VLOOKUP($O2405,'TM1.5SynthPop'!$A$2:$Q$1446,COLUMN('TM1.5SynthPop'!M$1),FALSE),0),0)</f>
        <v>104</v>
      </c>
      <c r="J2405">
        <f>IFERROR(ROUND($C2405*VLOOKUP($O2405,'TM1.5SynthPop'!$A$2:$Q$1446,COLUMN('TM1.5SynthPop'!N$1),FALSE),0),0)</f>
        <v>100</v>
      </c>
      <c r="K2405">
        <f t="shared" si="75"/>
        <v>143</v>
      </c>
      <c r="L2405">
        <f>Link21_SED!E2405</f>
        <v>1618</v>
      </c>
      <c r="M2405">
        <f>Link21_SED!F2405</f>
        <v>1</v>
      </c>
      <c r="O2405">
        <v>1011</v>
      </c>
    </row>
    <row r="2406" spans="1:15">
      <c r="A2406" t="s">
        <v>20</v>
      </c>
      <c r="B2406">
        <v>2405</v>
      </c>
      <c r="C2406">
        <f>Link21_SED!D2406</f>
        <v>592</v>
      </c>
      <c r="D2406">
        <f>IFERROR(ROUND($C2406*VLOOKUP($O2406,'TM1.5SynthPop'!$A$2:$Q$1446,COLUMN('TM1.5SynthPop'!$P$2),FALSE),0),)</f>
        <v>558</v>
      </c>
      <c r="E2406">
        <f t="shared" si="74"/>
        <v>34</v>
      </c>
      <c r="F2406">
        <f>IFERROR(ROUND($C2406*VLOOKUP($O2406,'TM1.5SynthPop'!$A$2:$Q$1446,COLUMN('TM1.5SynthPop'!J$1),FALSE),0),0)</f>
        <v>114</v>
      </c>
      <c r="G2406">
        <f>IFERROR(ROUND($C2406*VLOOKUP($O2406,'TM1.5SynthPop'!$A$2:$Q$1446,COLUMN('TM1.5SynthPop'!K$1),FALSE),0),0)</f>
        <v>82</v>
      </c>
      <c r="H2406">
        <f>IFERROR(ROUND($C2406*VLOOKUP($O2406,'TM1.5SynthPop'!$A$2:$Q$1446,COLUMN('TM1.5SynthPop'!L$1),FALSE),0),0)</f>
        <v>94</v>
      </c>
      <c r="I2406">
        <f>IFERROR(ROUND($C2406*VLOOKUP($O2406,'TM1.5SynthPop'!$A$2:$Q$1446,COLUMN('TM1.5SynthPop'!M$1),FALSE),0),0)</f>
        <v>92</v>
      </c>
      <c r="J2406">
        <f>IFERROR(ROUND($C2406*VLOOKUP($O2406,'TM1.5SynthPop'!$A$2:$Q$1446,COLUMN('TM1.5SynthPop'!N$1),FALSE),0),0)</f>
        <v>58</v>
      </c>
      <c r="K2406">
        <f t="shared" si="75"/>
        <v>152</v>
      </c>
      <c r="L2406">
        <f>Link21_SED!E2406</f>
        <v>1334</v>
      </c>
      <c r="M2406">
        <f>Link21_SED!F2406</f>
        <v>0</v>
      </c>
      <c r="O2406">
        <v>994</v>
      </c>
    </row>
    <row r="2407" spans="1:15">
      <c r="A2407" t="s">
        <v>20</v>
      </c>
      <c r="B2407">
        <v>2406</v>
      </c>
      <c r="C2407">
        <f>Link21_SED!D2407</f>
        <v>550</v>
      </c>
      <c r="D2407">
        <f>IFERROR(ROUND($C2407*VLOOKUP($O2407,'TM1.5SynthPop'!$A$2:$Q$1446,COLUMN('TM1.5SynthPop'!$P$2),FALSE),0),)</f>
        <v>503</v>
      </c>
      <c r="E2407">
        <f t="shared" si="74"/>
        <v>47</v>
      </c>
      <c r="F2407">
        <f>IFERROR(ROUND($C2407*VLOOKUP($O2407,'TM1.5SynthPop'!$A$2:$Q$1446,COLUMN('TM1.5SynthPop'!J$1),FALSE),0),0)</f>
        <v>131</v>
      </c>
      <c r="G2407">
        <f>IFERROR(ROUND($C2407*VLOOKUP($O2407,'TM1.5SynthPop'!$A$2:$Q$1446,COLUMN('TM1.5SynthPop'!K$1),FALSE),0),0)</f>
        <v>103</v>
      </c>
      <c r="H2407">
        <f>IFERROR(ROUND($C2407*VLOOKUP($O2407,'TM1.5SynthPop'!$A$2:$Q$1446,COLUMN('TM1.5SynthPop'!L$1),FALSE),0),0)</f>
        <v>80</v>
      </c>
      <c r="I2407">
        <f>IFERROR(ROUND($C2407*VLOOKUP($O2407,'TM1.5SynthPop'!$A$2:$Q$1446,COLUMN('TM1.5SynthPop'!M$1),FALSE),0),0)</f>
        <v>78</v>
      </c>
      <c r="J2407">
        <f>IFERROR(ROUND($C2407*VLOOKUP($O2407,'TM1.5SynthPop'!$A$2:$Q$1446,COLUMN('TM1.5SynthPop'!N$1),FALSE),0),0)</f>
        <v>56</v>
      </c>
      <c r="K2407">
        <f t="shared" si="75"/>
        <v>102</v>
      </c>
      <c r="L2407">
        <f>Link21_SED!E2407</f>
        <v>1344</v>
      </c>
      <c r="M2407">
        <f>Link21_SED!F2407</f>
        <v>111</v>
      </c>
      <c r="O2407">
        <v>995</v>
      </c>
    </row>
    <row r="2408" spans="1:15">
      <c r="A2408" t="s">
        <v>20</v>
      </c>
      <c r="B2408">
        <v>2407</v>
      </c>
      <c r="C2408">
        <f>Link21_SED!D2408</f>
        <v>998</v>
      </c>
      <c r="D2408">
        <f>IFERROR(ROUND($C2408*VLOOKUP($O2408,'TM1.5SynthPop'!$A$2:$Q$1446,COLUMN('TM1.5SynthPop'!$P$2),FALSE),0),)</f>
        <v>966</v>
      </c>
      <c r="E2408">
        <f t="shared" si="74"/>
        <v>32</v>
      </c>
      <c r="F2408">
        <f>IFERROR(ROUND($C2408*VLOOKUP($O2408,'TM1.5SynthPop'!$A$2:$Q$1446,COLUMN('TM1.5SynthPop'!J$1),FALSE),0),0)</f>
        <v>189</v>
      </c>
      <c r="G2408">
        <f>IFERROR(ROUND($C2408*VLOOKUP($O2408,'TM1.5SynthPop'!$A$2:$Q$1446,COLUMN('TM1.5SynthPop'!K$1),FALSE),0),0)</f>
        <v>112</v>
      </c>
      <c r="H2408">
        <f>IFERROR(ROUND($C2408*VLOOKUP($O2408,'TM1.5SynthPop'!$A$2:$Q$1446,COLUMN('TM1.5SynthPop'!L$1),FALSE),0),0)</f>
        <v>137</v>
      </c>
      <c r="I2408">
        <f>IFERROR(ROUND($C2408*VLOOKUP($O2408,'TM1.5SynthPop'!$A$2:$Q$1446,COLUMN('TM1.5SynthPop'!M$1),FALSE),0),0)</f>
        <v>122</v>
      </c>
      <c r="J2408">
        <f>IFERROR(ROUND($C2408*VLOOKUP($O2408,'TM1.5SynthPop'!$A$2:$Q$1446,COLUMN('TM1.5SynthPop'!N$1),FALSE),0),0)</f>
        <v>146</v>
      </c>
      <c r="K2408">
        <f t="shared" si="75"/>
        <v>292</v>
      </c>
      <c r="L2408">
        <f>Link21_SED!E2408</f>
        <v>2231</v>
      </c>
      <c r="M2408">
        <f>Link21_SED!F2408</f>
        <v>0</v>
      </c>
      <c r="O2408">
        <v>1039</v>
      </c>
    </row>
    <row r="2409" spans="1:15">
      <c r="A2409" t="s">
        <v>20</v>
      </c>
      <c r="B2409">
        <v>2408</v>
      </c>
      <c r="C2409">
        <f>Link21_SED!D2409</f>
        <v>376</v>
      </c>
      <c r="D2409">
        <f>IFERROR(ROUND($C2409*VLOOKUP($O2409,'TM1.5SynthPop'!$A$2:$Q$1446,COLUMN('TM1.5SynthPop'!$P$2),FALSE),0),)</f>
        <v>365</v>
      </c>
      <c r="E2409">
        <f t="shared" si="74"/>
        <v>11</v>
      </c>
      <c r="F2409">
        <f>IFERROR(ROUND($C2409*VLOOKUP($O2409,'TM1.5SynthPop'!$A$2:$Q$1446,COLUMN('TM1.5SynthPop'!J$1),FALSE),0),0)</f>
        <v>30</v>
      </c>
      <c r="G2409">
        <f>IFERROR(ROUND($C2409*VLOOKUP($O2409,'TM1.5SynthPop'!$A$2:$Q$1446,COLUMN('TM1.5SynthPop'!K$1),FALSE),0),0)</f>
        <v>23</v>
      </c>
      <c r="H2409">
        <f>IFERROR(ROUND($C2409*VLOOKUP($O2409,'TM1.5SynthPop'!$A$2:$Q$1446,COLUMN('TM1.5SynthPop'!L$1),FALSE),0),0)</f>
        <v>50</v>
      </c>
      <c r="I2409">
        <f>IFERROR(ROUND($C2409*VLOOKUP($O2409,'TM1.5SynthPop'!$A$2:$Q$1446,COLUMN('TM1.5SynthPop'!M$1),FALSE),0),0)</f>
        <v>47</v>
      </c>
      <c r="J2409">
        <f>IFERROR(ROUND($C2409*VLOOKUP($O2409,'TM1.5SynthPop'!$A$2:$Q$1446,COLUMN('TM1.5SynthPop'!N$1),FALSE),0),0)</f>
        <v>64</v>
      </c>
      <c r="K2409">
        <f t="shared" si="75"/>
        <v>162</v>
      </c>
      <c r="L2409">
        <f>Link21_SED!E2409</f>
        <v>762</v>
      </c>
      <c r="M2409">
        <f>Link21_SED!F2409</f>
        <v>0</v>
      </c>
      <c r="O2409">
        <v>1028</v>
      </c>
    </row>
    <row r="2410" spans="1:15">
      <c r="A2410" t="s">
        <v>20</v>
      </c>
      <c r="B2410">
        <v>2409</v>
      </c>
      <c r="C2410">
        <f>Link21_SED!D2410</f>
        <v>655</v>
      </c>
      <c r="D2410">
        <f>IFERROR(ROUND($C2410*VLOOKUP($O2410,'TM1.5SynthPop'!$A$2:$Q$1446,COLUMN('TM1.5SynthPop'!$P$2),FALSE),0),)</f>
        <v>629</v>
      </c>
      <c r="E2410">
        <f t="shared" si="74"/>
        <v>26</v>
      </c>
      <c r="F2410">
        <f>IFERROR(ROUND($C2410*VLOOKUP($O2410,'TM1.5SynthPop'!$A$2:$Q$1446,COLUMN('TM1.5SynthPop'!J$1),FALSE),0),0)</f>
        <v>114</v>
      </c>
      <c r="G2410">
        <f>IFERROR(ROUND($C2410*VLOOKUP($O2410,'TM1.5SynthPop'!$A$2:$Q$1446,COLUMN('TM1.5SynthPop'!K$1),FALSE),0),0)</f>
        <v>60</v>
      </c>
      <c r="H2410">
        <f>IFERROR(ROUND($C2410*VLOOKUP($O2410,'TM1.5SynthPop'!$A$2:$Q$1446,COLUMN('TM1.5SynthPop'!L$1),FALSE),0),0)</f>
        <v>65</v>
      </c>
      <c r="I2410">
        <f>IFERROR(ROUND($C2410*VLOOKUP($O2410,'TM1.5SynthPop'!$A$2:$Q$1446,COLUMN('TM1.5SynthPop'!M$1),FALSE),0),0)</f>
        <v>64</v>
      </c>
      <c r="J2410">
        <f>IFERROR(ROUND($C2410*VLOOKUP($O2410,'TM1.5SynthPop'!$A$2:$Q$1446,COLUMN('TM1.5SynthPop'!N$1),FALSE),0),0)</f>
        <v>96</v>
      </c>
      <c r="K2410">
        <f t="shared" si="75"/>
        <v>256</v>
      </c>
      <c r="L2410">
        <f>Link21_SED!E2410</f>
        <v>1472</v>
      </c>
      <c r="M2410">
        <f>Link21_SED!F2410</f>
        <v>0</v>
      </c>
      <c r="O2410">
        <v>1033</v>
      </c>
    </row>
    <row r="2411" spans="1:15">
      <c r="A2411" t="s">
        <v>20</v>
      </c>
      <c r="B2411">
        <v>2410</v>
      </c>
      <c r="C2411">
        <f>Link21_SED!D2411</f>
        <v>455</v>
      </c>
      <c r="D2411">
        <f>IFERROR(ROUND($C2411*VLOOKUP($O2411,'TM1.5SynthPop'!$A$2:$Q$1446,COLUMN('TM1.5SynthPop'!$P$2),FALSE),0),)</f>
        <v>433</v>
      </c>
      <c r="E2411">
        <f t="shared" si="74"/>
        <v>22</v>
      </c>
      <c r="F2411">
        <f>IFERROR(ROUND($C2411*VLOOKUP($O2411,'TM1.5SynthPop'!$A$2:$Q$1446,COLUMN('TM1.5SynthPop'!J$1),FALSE),0),0)</f>
        <v>77</v>
      </c>
      <c r="G2411">
        <f>IFERROR(ROUND($C2411*VLOOKUP($O2411,'TM1.5SynthPop'!$A$2:$Q$1446,COLUMN('TM1.5SynthPop'!K$1),FALSE),0),0)</f>
        <v>24</v>
      </c>
      <c r="H2411">
        <f>IFERROR(ROUND($C2411*VLOOKUP($O2411,'TM1.5SynthPop'!$A$2:$Q$1446,COLUMN('TM1.5SynthPop'!L$1),FALSE),0),0)</f>
        <v>54</v>
      </c>
      <c r="I2411">
        <f>IFERROR(ROUND($C2411*VLOOKUP($O2411,'TM1.5SynthPop'!$A$2:$Q$1446,COLUMN('TM1.5SynthPop'!M$1),FALSE),0),0)</f>
        <v>66</v>
      </c>
      <c r="J2411">
        <f>IFERROR(ROUND($C2411*VLOOKUP($O2411,'TM1.5SynthPop'!$A$2:$Q$1446,COLUMN('TM1.5SynthPop'!N$1),FALSE),0),0)</f>
        <v>66</v>
      </c>
      <c r="K2411">
        <f t="shared" si="75"/>
        <v>168</v>
      </c>
      <c r="L2411">
        <f>Link21_SED!E2411</f>
        <v>1120</v>
      </c>
      <c r="M2411">
        <f>Link21_SED!F2411</f>
        <v>0</v>
      </c>
      <c r="O2411">
        <v>1035</v>
      </c>
    </row>
    <row r="2412" spans="1:15">
      <c r="A2412" t="s">
        <v>20</v>
      </c>
      <c r="B2412">
        <v>2411</v>
      </c>
      <c r="C2412">
        <f>Link21_SED!D2412</f>
        <v>526</v>
      </c>
      <c r="D2412">
        <f>IFERROR(ROUND($C2412*VLOOKUP($O2412,'TM1.5SynthPop'!$A$2:$Q$1446,COLUMN('TM1.5SynthPop'!$P$2),FALSE),0),)</f>
        <v>509</v>
      </c>
      <c r="E2412">
        <f t="shared" si="74"/>
        <v>17</v>
      </c>
      <c r="F2412">
        <f>IFERROR(ROUND($C2412*VLOOKUP($O2412,'TM1.5SynthPop'!$A$2:$Q$1446,COLUMN('TM1.5SynthPop'!J$1),FALSE),0),0)</f>
        <v>99</v>
      </c>
      <c r="G2412">
        <f>IFERROR(ROUND($C2412*VLOOKUP($O2412,'TM1.5SynthPop'!$A$2:$Q$1446,COLUMN('TM1.5SynthPop'!K$1),FALSE),0),0)</f>
        <v>59</v>
      </c>
      <c r="H2412">
        <f>IFERROR(ROUND($C2412*VLOOKUP($O2412,'TM1.5SynthPop'!$A$2:$Q$1446,COLUMN('TM1.5SynthPop'!L$1),FALSE),0),0)</f>
        <v>72</v>
      </c>
      <c r="I2412">
        <f>IFERROR(ROUND($C2412*VLOOKUP($O2412,'TM1.5SynthPop'!$A$2:$Q$1446,COLUMN('TM1.5SynthPop'!M$1),FALSE),0),0)</f>
        <v>64</v>
      </c>
      <c r="J2412">
        <f>IFERROR(ROUND($C2412*VLOOKUP($O2412,'TM1.5SynthPop'!$A$2:$Q$1446,COLUMN('TM1.5SynthPop'!N$1),FALSE),0),0)</f>
        <v>77</v>
      </c>
      <c r="K2412">
        <f t="shared" si="75"/>
        <v>155</v>
      </c>
      <c r="L2412">
        <f>Link21_SED!E2412</f>
        <v>1229</v>
      </c>
      <c r="M2412">
        <f>Link21_SED!F2412</f>
        <v>1</v>
      </c>
      <c r="O2412">
        <v>1039</v>
      </c>
    </row>
    <row r="2413" spans="1:15">
      <c r="A2413" t="s">
        <v>20</v>
      </c>
      <c r="B2413">
        <v>2412</v>
      </c>
      <c r="C2413">
        <f>Link21_SED!D2413</f>
        <v>1154</v>
      </c>
      <c r="D2413">
        <f>IFERROR(ROUND($C2413*VLOOKUP($O2413,'TM1.5SynthPop'!$A$2:$Q$1446,COLUMN('TM1.5SynthPop'!$P$2),FALSE),0),)</f>
        <v>1092</v>
      </c>
      <c r="E2413">
        <f t="shared" ref="E2413:E2476" si="76">C2413-D2413</f>
        <v>62</v>
      </c>
      <c r="F2413">
        <f>IFERROR(ROUND($C2413*VLOOKUP($O2413,'TM1.5SynthPop'!$A$2:$Q$1446,COLUMN('TM1.5SynthPop'!J$1),FALSE),0),0)</f>
        <v>251</v>
      </c>
      <c r="G2413">
        <f>IFERROR(ROUND($C2413*VLOOKUP($O2413,'TM1.5SynthPop'!$A$2:$Q$1446,COLUMN('TM1.5SynthPop'!K$1),FALSE),0),0)</f>
        <v>154</v>
      </c>
      <c r="H2413">
        <f>IFERROR(ROUND($C2413*VLOOKUP($O2413,'TM1.5SynthPop'!$A$2:$Q$1446,COLUMN('TM1.5SynthPop'!L$1),FALSE),0),0)</f>
        <v>158</v>
      </c>
      <c r="I2413">
        <f>IFERROR(ROUND($C2413*VLOOKUP($O2413,'TM1.5SynthPop'!$A$2:$Q$1446,COLUMN('TM1.5SynthPop'!M$1),FALSE),0),0)</f>
        <v>177</v>
      </c>
      <c r="J2413">
        <f>IFERROR(ROUND($C2413*VLOOKUP($O2413,'TM1.5SynthPop'!$A$2:$Q$1446,COLUMN('TM1.5SynthPop'!N$1),FALSE),0),0)</f>
        <v>137</v>
      </c>
      <c r="K2413">
        <f t="shared" ref="K2413:K2476" si="77">C2413-SUM(F2413:J2413)</f>
        <v>277</v>
      </c>
      <c r="L2413">
        <f>Link21_SED!E2413</f>
        <v>2353</v>
      </c>
      <c r="M2413">
        <f>Link21_SED!F2413</f>
        <v>0</v>
      </c>
      <c r="O2413">
        <v>1024</v>
      </c>
    </row>
    <row r="2414" spans="1:15">
      <c r="A2414" t="s">
        <v>20</v>
      </c>
      <c r="B2414">
        <v>2413</v>
      </c>
      <c r="C2414">
        <f>Link21_SED!D2414</f>
        <v>10</v>
      </c>
      <c r="D2414">
        <f>IFERROR(ROUND($C2414*VLOOKUP($O2414,'TM1.5SynthPop'!$A$2:$Q$1446,COLUMN('TM1.5SynthPop'!$P$2),FALSE),0),)</f>
        <v>9</v>
      </c>
      <c r="E2414">
        <f t="shared" si="76"/>
        <v>1</v>
      </c>
      <c r="F2414">
        <f>IFERROR(ROUND($C2414*VLOOKUP($O2414,'TM1.5SynthPop'!$A$2:$Q$1446,COLUMN('TM1.5SynthPop'!J$1),FALSE),0),0)</f>
        <v>3</v>
      </c>
      <c r="G2414">
        <f>IFERROR(ROUND($C2414*VLOOKUP($O2414,'TM1.5SynthPop'!$A$2:$Q$1446,COLUMN('TM1.5SynthPop'!K$1),FALSE),0),0)</f>
        <v>2</v>
      </c>
      <c r="H2414">
        <f>IFERROR(ROUND($C2414*VLOOKUP($O2414,'TM1.5SynthPop'!$A$2:$Q$1446,COLUMN('TM1.5SynthPop'!L$1),FALSE),0),0)</f>
        <v>1</v>
      </c>
      <c r="I2414">
        <f>IFERROR(ROUND($C2414*VLOOKUP($O2414,'TM1.5SynthPop'!$A$2:$Q$1446,COLUMN('TM1.5SynthPop'!M$1),FALSE),0),0)</f>
        <v>1</v>
      </c>
      <c r="J2414">
        <f>IFERROR(ROUND($C2414*VLOOKUP($O2414,'TM1.5SynthPop'!$A$2:$Q$1446,COLUMN('TM1.5SynthPop'!N$1),FALSE),0),0)</f>
        <v>1</v>
      </c>
      <c r="K2414">
        <f t="shared" si="77"/>
        <v>2</v>
      </c>
      <c r="L2414">
        <f>Link21_SED!E2414</f>
        <v>15</v>
      </c>
      <c r="M2414">
        <f>Link21_SED!F2414</f>
        <v>0</v>
      </c>
      <c r="O2414">
        <v>1014</v>
      </c>
    </row>
    <row r="2415" spans="1:15">
      <c r="A2415" t="s">
        <v>20</v>
      </c>
      <c r="B2415">
        <v>2414</v>
      </c>
      <c r="C2415">
        <f>Link21_SED!D2415</f>
        <v>505</v>
      </c>
      <c r="D2415">
        <f>IFERROR(ROUND($C2415*VLOOKUP($O2415,'TM1.5SynthPop'!$A$2:$Q$1446,COLUMN('TM1.5SynthPop'!$P$2),FALSE),0),)</f>
        <v>465</v>
      </c>
      <c r="E2415">
        <f t="shared" si="76"/>
        <v>40</v>
      </c>
      <c r="F2415">
        <f>IFERROR(ROUND($C2415*VLOOKUP($O2415,'TM1.5SynthPop'!$A$2:$Q$1446,COLUMN('TM1.5SynthPop'!J$1),FALSE),0),0)</f>
        <v>9</v>
      </c>
      <c r="G2415">
        <f>IFERROR(ROUND($C2415*VLOOKUP($O2415,'TM1.5SynthPop'!$A$2:$Q$1446,COLUMN('TM1.5SynthPop'!K$1),FALSE),0),0)</f>
        <v>14</v>
      </c>
      <c r="H2415">
        <f>IFERROR(ROUND($C2415*VLOOKUP($O2415,'TM1.5SynthPop'!$A$2:$Q$1446,COLUMN('TM1.5SynthPop'!L$1),FALSE),0),0)</f>
        <v>57</v>
      </c>
      <c r="I2415">
        <f>IFERROR(ROUND($C2415*VLOOKUP($O2415,'TM1.5SynthPop'!$A$2:$Q$1446,COLUMN('TM1.5SynthPop'!M$1),FALSE),0),0)</f>
        <v>69</v>
      </c>
      <c r="J2415">
        <f>IFERROR(ROUND($C2415*VLOOKUP($O2415,'TM1.5SynthPop'!$A$2:$Q$1446,COLUMN('TM1.5SynthPop'!N$1),FALSE),0),0)</f>
        <v>107</v>
      </c>
      <c r="K2415">
        <f t="shared" si="77"/>
        <v>249</v>
      </c>
      <c r="L2415">
        <f>Link21_SED!E2415</f>
        <v>1108</v>
      </c>
      <c r="M2415">
        <f>Link21_SED!F2415</f>
        <v>3</v>
      </c>
      <c r="O2415">
        <v>1005</v>
      </c>
    </row>
    <row r="2416" spans="1:15">
      <c r="A2416" t="s">
        <v>20</v>
      </c>
      <c r="B2416">
        <v>2415</v>
      </c>
      <c r="C2416">
        <f>Link21_SED!D2416</f>
        <v>0</v>
      </c>
      <c r="D2416">
        <f>IFERROR(ROUND($C2416*VLOOKUP($O2416,'TM1.5SynthPop'!$A$2:$Q$1446,COLUMN('TM1.5SynthPop'!$P$2),FALSE),0),)</f>
        <v>0</v>
      </c>
      <c r="E2416">
        <f t="shared" si="76"/>
        <v>0</v>
      </c>
      <c r="F2416">
        <f>IFERROR(ROUND($C2416*VLOOKUP($O2416,'TM1.5SynthPop'!$A$2:$Q$1446,COLUMN('TM1.5SynthPop'!J$1),FALSE),0),0)</f>
        <v>0</v>
      </c>
      <c r="G2416">
        <f>IFERROR(ROUND($C2416*VLOOKUP($O2416,'TM1.5SynthPop'!$A$2:$Q$1446,COLUMN('TM1.5SynthPop'!K$1),FALSE),0),0)</f>
        <v>0</v>
      </c>
      <c r="H2416">
        <f>IFERROR(ROUND($C2416*VLOOKUP($O2416,'TM1.5SynthPop'!$A$2:$Q$1446,COLUMN('TM1.5SynthPop'!L$1),FALSE),0),0)</f>
        <v>0</v>
      </c>
      <c r="I2416">
        <f>IFERROR(ROUND($C2416*VLOOKUP($O2416,'TM1.5SynthPop'!$A$2:$Q$1446,COLUMN('TM1.5SynthPop'!M$1),FALSE),0),0)</f>
        <v>0</v>
      </c>
      <c r="J2416">
        <f>IFERROR(ROUND($C2416*VLOOKUP($O2416,'TM1.5SynthPop'!$A$2:$Q$1446,COLUMN('TM1.5SynthPop'!N$1),FALSE),0),0)</f>
        <v>0</v>
      </c>
      <c r="K2416">
        <f t="shared" si="77"/>
        <v>0</v>
      </c>
      <c r="L2416">
        <f>Link21_SED!E2416</f>
        <v>0</v>
      </c>
      <c r="M2416">
        <f>Link21_SED!F2416</f>
        <v>0</v>
      </c>
      <c r="O2416">
        <v>1019</v>
      </c>
    </row>
    <row r="2417" spans="1:15">
      <c r="A2417" t="s">
        <v>20</v>
      </c>
      <c r="B2417">
        <v>2416</v>
      </c>
      <c r="C2417">
        <f>Link21_SED!D2417</f>
        <v>197</v>
      </c>
      <c r="D2417">
        <f>IFERROR(ROUND($C2417*VLOOKUP($O2417,'TM1.5SynthPop'!$A$2:$Q$1446,COLUMN('TM1.5SynthPop'!$P$2),FALSE),0),)</f>
        <v>186</v>
      </c>
      <c r="E2417">
        <f t="shared" si="76"/>
        <v>11</v>
      </c>
      <c r="F2417">
        <f>IFERROR(ROUND($C2417*VLOOKUP($O2417,'TM1.5SynthPop'!$A$2:$Q$1446,COLUMN('TM1.5SynthPop'!J$1),FALSE),0),0)</f>
        <v>27</v>
      </c>
      <c r="G2417">
        <f>IFERROR(ROUND($C2417*VLOOKUP($O2417,'TM1.5SynthPop'!$A$2:$Q$1446,COLUMN('TM1.5SynthPop'!K$1),FALSE),0),0)</f>
        <v>21</v>
      </c>
      <c r="H2417">
        <f>IFERROR(ROUND($C2417*VLOOKUP($O2417,'TM1.5SynthPop'!$A$2:$Q$1446,COLUMN('TM1.5SynthPop'!L$1),FALSE),0),0)</f>
        <v>25</v>
      </c>
      <c r="I2417">
        <f>IFERROR(ROUND($C2417*VLOOKUP($O2417,'TM1.5SynthPop'!$A$2:$Q$1446,COLUMN('TM1.5SynthPop'!M$1),FALSE),0),0)</f>
        <v>26</v>
      </c>
      <c r="J2417">
        <f>IFERROR(ROUND($C2417*VLOOKUP($O2417,'TM1.5SynthPop'!$A$2:$Q$1446,COLUMN('TM1.5SynthPop'!N$1),FALSE),0),0)</f>
        <v>27</v>
      </c>
      <c r="K2417">
        <f t="shared" si="77"/>
        <v>71</v>
      </c>
      <c r="L2417">
        <f>Link21_SED!E2417</f>
        <v>421</v>
      </c>
      <c r="M2417">
        <f>Link21_SED!F2417</f>
        <v>0</v>
      </c>
      <c r="O2417">
        <v>1026</v>
      </c>
    </row>
    <row r="2418" spans="1:15">
      <c r="A2418" t="s">
        <v>20</v>
      </c>
      <c r="B2418">
        <v>2417</v>
      </c>
      <c r="C2418">
        <f>Link21_SED!D2418</f>
        <v>220</v>
      </c>
      <c r="D2418">
        <f>IFERROR(ROUND($C2418*VLOOKUP($O2418,'TM1.5SynthPop'!$A$2:$Q$1446,COLUMN('TM1.5SynthPop'!$P$2),FALSE),0),)</f>
        <v>208</v>
      </c>
      <c r="E2418">
        <f t="shared" si="76"/>
        <v>12</v>
      </c>
      <c r="F2418">
        <f>IFERROR(ROUND($C2418*VLOOKUP($O2418,'TM1.5SynthPop'!$A$2:$Q$1446,COLUMN('TM1.5SynthPop'!J$1),FALSE),0),0)</f>
        <v>30</v>
      </c>
      <c r="G2418">
        <f>IFERROR(ROUND($C2418*VLOOKUP($O2418,'TM1.5SynthPop'!$A$2:$Q$1446,COLUMN('TM1.5SynthPop'!K$1),FALSE),0),0)</f>
        <v>24</v>
      </c>
      <c r="H2418">
        <f>IFERROR(ROUND($C2418*VLOOKUP($O2418,'TM1.5SynthPop'!$A$2:$Q$1446,COLUMN('TM1.5SynthPop'!L$1),FALSE),0),0)</f>
        <v>28</v>
      </c>
      <c r="I2418">
        <f>IFERROR(ROUND($C2418*VLOOKUP($O2418,'TM1.5SynthPop'!$A$2:$Q$1446,COLUMN('TM1.5SynthPop'!M$1),FALSE),0),0)</f>
        <v>30</v>
      </c>
      <c r="J2418">
        <f>IFERROR(ROUND($C2418*VLOOKUP($O2418,'TM1.5SynthPop'!$A$2:$Q$1446,COLUMN('TM1.5SynthPop'!N$1),FALSE),0),0)</f>
        <v>30</v>
      </c>
      <c r="K2418">
        <f t="shared" si="77"/>
        <v>78</v>
      </c>
      <c r="L2418">
        <f>Link21_SED!E2418</f>
        <v>488</v>
      </c>
      <c r="M2418">
        <f>Link21_SED!F2418</f>
        <v>0</v>
      </c>
      <c r="O2418">
        <v>1026</v>
      </c>
    </row>
    <row r="2419" spans="1:15">
      <c r="A2419" t="s">
        <v>20</v>
      </c>
      <c r="B2419">
        <v>2418</v>
      </c>
      <c r="C2419">
        <f>Link21_SED!D2419</f>
        <v>253</v>
      </c>
      <c r="D2419">
        <f>IFERROR(ROUND($C2419*VLOOKUP($O2419,'TM1.5SynthPop'!$A$2:$Q$1446,COLUMN('TM1.5SynthPop'!$P$2),FALSE),0),)</f>
        <v>242</v>
      </c>
      <c r="E2419">
        <f t="shared" si="76"/>
        <v>11</v>
      </c>
      <c r="F2419">
        <f>IFERROR(ROUND($C2419*VLOOKUP($O2419,'TM1.5SynthPop'!$A$2:$Q$1446,COLUMN('TM1.5SynthPop'!J$1),FALSE),0),0)</f>
        <v>39</v>
      </c>
      <c r="G2419">
        <f>IFERROR(ROUND($C2419*VLOOKUP($O2419,'TM1.5SynthPop'!$A$2:$Q$1446,COLUMN('TM1.5SynthPop'!K$1),FALSE),0),0)</f>
        <v>27</v>
      </c>
      <c r="H2419">
        <f>IFERROR(ROUND($C2419*VLOOKUP($O2419,'TM1.5SynthPop'!$A$2:$Q$1446,COLUMN('TM1.5SynthPop'!L$1),FALSE),0),0)</f>
        <v>37</v>
      </c>
      <c r="I2419">
        <f>IFERROR(ROUND($C2419*VLOOKUP($O2419,'TM1.5SynthPop'!$A$2:$Q$1446,COLUMN('TM1.5SynthPop'!M$1),FALSE),0),0)</f>
        <v>32</v>
      </c>
      <c r="J2419">
        <f>IFERROR(ROUND($C2419*VLOOKUP($O2419,'TM1.5SynthPop'!$A$2:$Q$1446,COLUMN('TM1.5SynthPop'!N$1),FALSE),0),0)</f>
        <v>32</v>
      </c>
      <c r="K2419">
        <f t="shared" si="77"/>
        <v>86</v>
      </c>
      <c r="L2419">
        <f>Link21_SED!E2419</f>
        <v>484</v>
      </c>
      <c r="M2419">
        <f>Link21_SED!F2419</f>
        <v>4</v>
      </c>
      <c r="O2419">
        <v>1025</v>
      </c>
    </row>
    <row r="2420" spans="1:15">
      <c r="A2420" t="s">
        <v>20</v>
      </c>
      <c r="B2420">
        <v>2419</v>
      </c>
      <c r="C2420">
        <f>Link21_SED!D2420</f>
        <v>719</v>
      </c>
      <c r="D2420">
        <f>IFERROR(ROUND($C2420*VLOOKUP($O2420,'TM1.5SynthPop'!$A$2:$Q$1446,COLUMN('TM1.5SynthPop'!$P$2),FALSE),0),)</f>
        <v>675</v>
      </c>
      <c r="E2420">
        <f t="shared" si="76"/>
        <v>44</v>
      </c>
      <c r="F2420">
        <f>IFERROR(ROUND($C2420*VLOOKUP($O2420,'TM1.5SynthPop'!$A$2:$Q$1446,COLUMN('TM1.5SynthPop'!J$1),FALSE),0),0)</f>
        <v>187</v>
      </c>
      <c r="G2420">
        <f>IFERROR(ROUND($C2420*VLOOKUP($O2420,'TM1.5SynthPop'!$A$2:$Q$1446,COLUMN('TM1.5SynthPop'!K$1),FALSE),0),0)</f>
        <v>125</v>
      </c>
      <c r="H2420">
        <f>IFERROR(ROUND($C2420*VLOOKUP($O2420,'TM1.5SynthPop'!$A$2:$Q$1446,COLUMN('TM1.5SynthPop'!L$1),FALSE),0),0)</f>
        <v>98</v>
      </c>
      <c r="I2420">
        <f>IFERROR(ROUND($C2420*VLOOKUP($O2420,'TM1.5SynthPop'!$A$2:$Q$1446,COLUMN('TM1.5SynthPop'!M$1),FALSE),0),0)</f>
        <v>99</v>
      </c>
      <c r="J2420">
        <f>IFERROR(ROUND($C2420*VLOOKUP($O2420,'TM1.5SynthPop'!$A$2:$Q$1446,COLUMN('TM1.5SynthPop'!N$1),FALSE),0),0)</f>
        <v>70</v>
      </c>
      <c r="K2420">
        <f t="shared" si="77"/>
        <v>140</v>
      </c>
      <c r="L2420">
        <f>Link21_SED!E2420</f>
        <v>1231</v>
      </c>
      <c r="M2420">
        <f>Link21_SED!F2420</f>
        <v>0</v>
      </c>
      <c r="O2420">
        <v>1014</v>
      </c>
    </row>
    <row r="2421" spans="1:15">
      <c r="A2421" t="s">
        <v>20</v>
      </c>
      <c r="B2421">
        <v>2420</v>
      </c>
      <c r="C2421">
        <f>Link21_SED!D2421</f>
        <v>446</v>
      </c>
      <c r="D2421">
        <f>IFERROR(ROUND($C2421*VLOOKUP($O2421,'TM1.5SynthPop'!$A$2:$Q$1446,COLUMN('TM1.5SynthPop'!$P$2),FALSE),0),)</f>
        <v>419</v>
      </c>
      <c r="E2421">
        <f t="shared" si="76"/>
        <v>27</v>
      </c>
      <c r="F2421">
        <f>IFERROR(ROUND($C2421*VLOOKUP($O2421,'TM1.5SynthPop'!$A$2:$Q$1446,COLUMN('TM1.5SynthPop'!J$1),FALSE),0),0)</f>
        <v>116</v>
      </c>
      <c r="G2421">
        <f>IFERROR(ROUND($C2421*VLOOKUP($O2421,'TM1.5SynthPop'!$A$2:$Q$1446,COLUMN('TM1.5SynthPop'!K$1),FALSE),0),0)</f>
        <v>78</v>
      </c>
      <c r="H2421">
        <f>IFERROR(ROUND($C2421*VLOOKUP($O2421,'TM1.5SynthPop'!$A$2:$Q$1446,COLUMN('TM1.5SynthPop'!L$1),FALSE),0),0)</f>
        <v>61</v>
      </c>
      <c r="I2421">
        <f>IFERROR(ROUND($C2421*VLOOKUP($O2421,'TM1.5SynthPop'!$A$2:$Q$1446,COLUMN('TM1.5SynthPop'!M$1),FALSE),0),0)</f>
        <v>62</v>
      </c>
      <c r="J2421">
        <f>IFERROR(ROUND($C2421*VLOOKUP($O2421,'TM1.5SynthPop'!$A$2:$Q$1446,COLUMN('TM1.5SynthPop'!N$1),FALSE),0),0)</f>
        <v>44</v>
      </c>
      <c r="K2421">
        <f t="shared" si="77"/>
        <v>85</v>
      </c>
      <c r="L2421">
        <f>Link21_SED!E2421</f>
        <v>774</v>
      </c>
      <c r="M2421">
        <f>Link21_SED!F2421</f>
        <v>0</v>
      </c>
      <c r="O2421">
        <v>1014</v>
      </c>
    </row>
    <row r="2422" spans="1:15">
      <c r="A2422" t="s">
        <v>20</v>
      </c>
      <c r="B2422">
        <v>2421</v>
      </c>
      <c r="C2422">
        <f>Link21_SED!D2422</f>
        <v>0</v>
      </c>
      <c r="D2422">
        <f>IFERROR(ROUND($C2422*VLOOKUP($O2422,'TM1.5SynthPop'!$A$2:$Q$1446,COLUMN('TM1.5SynthPop'!$P$2),FALSE),0),)</f>
        <v>0</v>
      </c>
      <c r="E2422">
        <f t="shared" si="76"/>
        <v>0</v>
      </c>
      <c r="F2422">
        <f>IFERROR(ROUND($C2422*VLOOKUP($O2422,'TM1.5SynthPop'!$A$2:$Q$1446,COLUMN('TM1.5SynthPop'!J$1),FALSE),0),0)</f>
        <v>0</v>
      </c>
      <c r="G2422">
        <f>IFERROR(ROUND($C2422*VLOOKUP($O2422,'TM1.5SynthPop'!$A$2:$Q$1446,COLUMN('TM1.5SynthPop'!K$1),FALSE),0),0)</f>
        <v>0</v>
      </c>
      <c r="H2422">
        <f>IFERROR(ROUND($C2422*VLOOKUP($O2422,'TM1.5SynthPop'!$A$2:$Q$1446,COLUMN('TM1.5SynthPop'!L$1),FALSE),0),0)</f>
        <v>0</v>
      </c>
      <c r="I2422">
        <f>IFERROR(ROUND($C2422*VLOOKUP($O2422,'TM1.5SynthPop'!$A$2:$Q$1446,COLUMN('TM1.5SynthPop'!M$1),FALSE),0),0)</f>
        <v>0</v>
      </c>
      <c r="J2422">
        <f>IFERROR(ROUND($C2422*VLOOKUP($O2422,'TM1.5SynthPop'!$A$2:$Q$1446,COLUMN('TM1.5SynthPop'!N$1),FALSE),0),0)</f>
        <v>0</v>
      </c>
      <c r="K2422">
        <f t="shared" si="77"/>
        <v>0</v>
      </c>
      <c r="L2422">
        <f>Link21_SED!E2422</f>
        <v>0</v>
      </c>
      <c r="M2422">
        <f>Link21_SED!F2422</f>
        <v>10</v>
      </c>
      <c r="O2422">
        <v>1014</v>
      </c>
    </row>
    <row r="2423" spans="1:15">
      <c r="A2423" t="s">
        <v>20</v>
      </c>
      <c r="B2423">
        <v>2422</v>
      </c>
      <c r="C2423">
        <f>Link21_SED!D2423</f>
        <v>988</v>
      </c>
      <c r="D2423">
        <f>IFERROR(ROUND($C2423*VLOOKUP($O2423,'TM1.5SynthPop'!$A$2:$Q$1446,COLUMN('TM1.5SynthPop'!$P$2),FALSE),0),)</f>
        <v>928</v>
      </c>
      <c r="E2423">
        <f t="shared" si="76"/>
        <v>60</v>
      </c>
      <c r="F2423">
        <f>IFERROR(ROUND($C2423*VLOOKUP($O2423,'TM1.5SynthPop'!$A$2:$Q$1446,COLUMN('TM1.5SynthPop'!J$1),FALSE),0),0)</f>
        <v>286</v>
      </c>
      <c r="G2423">
        <f>IFERROR(ROUND($C2423*VLOOKUP($O2423,'TM1.5SynthPop'!$A$2:$Q$1446,COLUMN('TM1.5SynthPop'!K$1),FALSE),0),0)</f>
        <v>184</v>
      </c>
      <c r="H2423">
        <f>IFERROR(ROUND($C2423*VLOOKUP($O2423,'TM1.5SynthPop'!$A$2:$Q$1446,COLUMN('TM1.5SynthPop'!L$1),FALSE),0),0)</f>
        <v>159</v>
      </c>
      <c r="I2423">
        <f>IFERROR(ROUND($C2423*VLOOKUP($O2423,'TM1.5SynthPop'!$A$2:$Q$1446,COLUMN('TM1.5SynthPop'!M$1),FALSE),0),0)</f>
        <v>108</v>
      </c>
      <c r="J2423">
        <f>IFERROR(ROUND($C2423*VLOOKUP($O2423,'TM1.5SynthPop'!$A$2:$Q$1446,COLUMN('TM1.5SynthPop'!N$1),FALSE),0),0)</f>
        <v>92</v>
      </c>
      <c r="K2423">
        <f t="shared" si="77"/>
        <v>159</v>
      </c>
      <c r="L2423">
        <f>Link21_SED!E2423</f>
        <v>1085</v>
      </c>
      <c r="M2423">
        <f>Link21_SED!F2423</f>
        <v>0</v>
      </c>
      <c r="O2423">
        <v>991</v>
      </c>
    </row>
    <row r="2424" spans="1:15">
      <c r="A2424" t="s">
        <v>20</v>
      </c>
      <c r="B2424">
        <v>2423</v>
      </c>
      <c r="C2424">
        <f>Link21_SED!D2424</f>
        <v>527</v>
      </c>
      <c r="D2424">
        <f>IFERROR(ROUND($C2424*VLOOKUP($O2424,'TM1.5SynthPop'!$A$2:$Q$1446,COLUMN('TM1.5SynthPop'!$P$2),FALSE),0),)</f>
        <v>523</v>
      </c>
      <c r="E2424">
        <f t="shared" si="76"/>
        <v>4</v>
      </c>
      <c r="F2424">
        <f>IFERROR(ROUND($C2424*VLOOKUP($O2424,'TM1.5SynthPop'!$A$2:$Q$1446,COLUMN('TM1.5SynthPop'!J$1),FALSE),0),0)</f>
        <v>174</v>
      </c>
      <c r="G2424">
        <f>IFERROR(ROUND($C2424*VLOOKUP($O2424,'TM1.5SynthPop'!$A$2:$Q$1446,COLUMN('TM1.5SynthPop'!K$1),FALSE),0),0)</f>
        <v>93</v>
      </c>
      <c r="H2424">
        <f>IFERROR(ROUND($C2424*VLOOKUP($O2424,'TM1.5SynthPop'!$A$2:$Q$1446,COLUMN('TM1.5SynthPop'!L$1),FALSE),0),0)</f>
        <v>70</v>
      </c>
      <c r="I2424">
        <f>IFERROR(ROUND($C2424*VLOOKUP($O2424,'TM1.5SynthPop'!$A$2:$Q$1446,COLUMN('TM1.5SynthPop'!M$1),FALSE),0),0)</f>
        <v>75</v>
      </c>
      <c r="J2424">
        <f>IFERROR(ROUND($C2424*VLOOKUP($O2424,'TM1.5SynthPop'!$A$2:$Q$1446,COLUMN('TM1.5SynthPop'!N$1),FALSE),0),0)</f>
        <v>41</v>
      </c>
      <c r="K2424">
        <f t="shared" si="77"/>
        <v>74</v>
      </c>
      <c r="L2424">
        <f>Link21_SED!E2424</f>
        <v>1158</v>
      </c>
      <c r="M2424">
        <f>Link21_SED!F2424</f>
        <v>0</v>
      </c>
      <c r="O2424">
        <v>1018</v>
      </c>
    </row>
    <row r="2425" spans="1:15">
      <c r="A2425" t="s">
        <v>20</v>
      </c>
      <c r="B2425">
        <v>2424</v>
      </c>
      <c r="C2425">
        <f>Link21_SED!D2425</f>
        <v>335</v>
      </c>
      <c r="D2425">
        <f>IFERROR(ROUND($C2425*VLOOKUP($O2425,'TM1.5SynthPop'!$A$2:$Q$1446,COLUMN('TM1.5SynthPop'!$P$2),FALSE),0),)</f>
        <v>332</v>
      </c>
      <c r="E2425">
        <f t="shared" si="76"/>
        <v>3</v>
      </c>
      <c r="F2425">
        <f>IFERROR(ROUND($C2425*VLOOKUP($O2425,'TM1.5SynthPop'!$A$2:$Q$1446,COLUMN('TM1.5SynthPop'!J$1),FALSE),0),0)</f>
        <v>110</v>
      </c>
      <c r="G2425">
        <f>IFERROR(ROUND($C2425*VLOOKUP($O2425,'TM1.5SynthPop'!$A$2:$Q$1446,COLUMN('TM1.5SynthPop'!K$1),FALSE),0),0)</f>
        <v>59</v>
      </c>
      <c r="H2425">
        <f>IFERROR(ROUND($C2425*VLOOKUP($O2425,'TM1.5SynthPop'!$A$2:$Q$1446,COLUMN('TM1.5SynthPop'!L$1),FALSE),0),0)</f>
        <v>44</v>
      </c>
      <c r="I2425">
        <f>IFERROR(ROUND($C2425*VLOOKUP($O2425,'TM1.5SynthPop'!$A$2:$Q$1446,COLUMN('TM1.5SynthPop'!M$1),FALSE),0),0)</f>
        <v>48</v>
      </c>
      <c r="J2425">
        <f>IFERROR(ROUND($C2425*VLOOKUP($O2425,'TM1.5SynthPop'!$A$2:$Q$1446,COLUMN('TM1.5SynthPop'!N$1),FALSE),0),0)</f>
        <v>26</v>
      </c>
      <c r="K2425">
        <f t="shared" si="77"/>
        <v>48</v>
      </c>
      <c r="L2425">
        <f>Link21_SED!E2425</f>
        <v>768</v>
      </c>
      <c r="M2425">
        <f>Link21_SED!F2425</f>
        <v>3</v>
      </c>
      <c r="O2425">
        <v>1018</v>
      </c>
    </row>
    <row r="2426" spans="1:15">
      <c r="A2426" t="s">
        <v>20</v>
      </c>
      <c r="B2426">
        <v>2425</v>
      </c>
      <c r="C2426">
        <f>Link21_SED!D2426</f>
        <v>567</v>
      </c>
      <c r="D2426">
        <f>IFERROR(ROUND($C2426*VLOOKUP($O2426,'TM1.5SynthPop'!$A$2:$Q$1446,COLUMN('TM1.5SynthPop'!$P$2),FALSE),0),)</f>
        <v>562</v>
      </c>
      <c r="E2426">
        <f t="shared" si="76"/>
        <v>5</v>
      </c>
      <c r="F2426">
        <f>IFERROR(ROUND($C2426*VLOOKUP($O2426,'TM1.5SynthPop'!$A$2:$Q$1446,COLUMN('TM1.5SynthPop'!J$1),FALSE),0),0)</f>
        <v>187</v>
      </c>
      <c r="G2426">
        <f>IFERROR(ROUND($C2426*VLOOKUP($O2426,'TM1.5SynthPop'!$A$2:$Q$1446,COLUMN('TM1.5SynthPop'!K$1),FALSE),0),0)</f>
        <v>100</v>
      </c>
      <c r="H2426">
        <f>IFERROR(ROUND($C2426*VLOOKUP($O2426,'TM1.5SynthPop'!$A$2:$Q$1446,COLUMN('TM1.5SynthPop'!L$1),FALSE),0),0)</f>
        <v>75</v>
      </c>
      <c r="I2426">
        <f>IFERROR(ROUND($C2426*VLOOKUP($O2426,'TM1.5SynthPop'!$A$2:$Q$1446,COLUMN('TM1.5SynthPop'!M$1),FALSE),0),0)</f>
        <v>81</v>
      </c>
      <c r="J2426">
        <f>IFERROR(ROUND($C2426*VLOOKUP($O2426,'TM1.5SynthPop'!$A$2:$Q$1446,COLUMN('TM1.5SynthPop'!N$1),FALSE),0),0)</f>
        <v>44</v>
      </c>
      <c r="K2426">
        <f t="shared" si="77"/>
        <v>80</v>
      </c>
      <c r="L2426">
        <f>Link21_SED!E2426</f>
        <v>1450</v>
      </c>
      <c r="M2426">
        <f>Link21_SED!F2426</f>
        <v>176</v>
      </c>
      <c r="O2426">
        <v>1018</v>
      </c>
    </row>
    <row r="2427" spans="1:15">
      <c r="A2427" t="s">
        <v>20</v>
      </c>
      <c r="B2427">
        <v>2426</v>
      </c>
      <c r="C2427">
        <f>Link21_SED!D2427</f>
        <v>396</v>
      </c>
      <c r="D2427">
        <f>IFERROR(ROUND($C2427*VLOOKUP($O2427,'TM1.5SynthPop'!$A$2:$Q$1446,COLUMN('TM1.5SynthPop'!$P$2),FALSE),0),)</f>
        <v>392</v>
      </c>
      <c r="E2427">
        <f t="shared" si="76"/>
        <v>4</v>
      </c>
      <c r="F2427">
        <f>IFERROR(ROUND($C2427*VLOOKUP($O2427,'TM1.5SynthPop'!$A$2:$Q$1446,COLUMN('TM1.5SynthPop'!J$1),FALSE),0),0)</f>
        <v>128</v>
      </c>
      <c r="G2427">
        <f>IFERROR(ROUND($C2427*VLOOKUP($O2427,'TM1.5SynthPop'!$A$2:$Q$1446,COLUMN('TM1.5SynthPop'!K$1),FALSE),0),0)</f>
        <v>79</v>
      </c>
      <c r="H2427">
        <f>IFERROR(ROUND($C2427*VLOOKUP($O2427,'TM1.5SynthPop'!$A$2:$Q$1446,COLUMN('TM1.5SynthPop'!L$1),FALSE),0),0)</f>
        <v>60</v>
      </c>
      <c r="I2427">
        <f>IFERROR(ROUND($C2427*VLOOKUP($O2427,'TM1.5SynthPop'!$A$2:$Q$1446,COLUMN('TM1.5SynthPop'!M$1),FALSE),0),0)</f>
        <v>49</v>
      </c>
      <c r="J2427">
        <f>IFERROR(ROUND($C2427*VLOOKUP($O2427,'TM1.5SynthPop'!$A$2:$Q$1446,COLUMN('TM1.5SynthPop'!N$1),FALSE),0),0)</f>
        <v>34</v>
      </c>
      <c r="K2427">
        <f t="shared" si="77"/>
        <v>46</v>
      </c>
      <c r="L2427">
        <f>Link21_SED!E2427</f>
        <v>870</v>
      </c>
      <c r="M2427">
        <f>Link21_SED!F2427</f>
        <v>0</v>
      </c>
      <c r="O2427">
        <v>1008</v>
      </c>
    </row>
    <row r="2428" spans="1:15">
      <c r="A2428" t="s">
        <v>20</v>
      </c>
      <c r="B2428">
        <v>2427</v>
      </c>
      <c r="C2428">
        <f>Link21_SED!D2428</f>
        <v>348</v>
      </c>
      <c r="D2428">
        <f>IFERROR(ROUND($C2428*VLOOKUP($O2428,'TM1.5SynthPop'!$A$2:$Q$1446,COLUMN('TM1.5SynthPop'!$P$2),FALSE),0),)</f>
        <v>338</v>
      </c>
      <c r="E2428">
        <f t="shared" si="76"/>
        <v>10</v>
      </c>
      <c r="F2428">
        <f>IFERROR(ROUND($C2428*VLOOKUP($O2428,'TM1.5SynthPop'!$A$2:$Q$1446,COLUMN('TM1.5SynthPop'!J$1),FALSE),0),0)</f>
        <v>88</v>
      </c>
      <c r="G2428">
        <f>IFERROR(ROUND($C2428*VLOOKUP($O2428,'TM1.5SynthPop'!$A$2:$Q$1446,COLUMN('TM1.5SynthPop'!K$1),FALSE),0),0)</f>
        <v>69</v>
      </c>
      <c r="H2428">
        <f>IFERROR(ROUND($C2428*VLOOKUP($O2428,'TM1.5SynthPop'!$A$2:$Q$1446,COLUMN('TM1.5SynthPop'!L$1),FALSE),0),0)</f>
        <v>57</v>
      </c>
      <c r="I2428">
        <f>IFERROR(ROUND($C2428*VLOOKUP($O2428,'TM1.5SynthPop'!$A$2:$Q$1446,COLUMN('TM1.5SynthPop'!M$1),FALSE),0),0)</f>
        <v>40</v>
      </c>
      <c r="J2428">
        <f>IFERROR(ROUND($C2428*VLOOKUP($O2428,'TM1.5SynthPop'!$A$2:$Q$1446,COLUMN('TM1.5SynthPop'!N$1),FALSE),0),0)</f>
        <v>39</v>
      </c>
      <c r="K2428">
        <f t="shared" si="77"/>
        <v>55</v>
      </c>
      <c r="L2428">
        <f>Link21_SED!E2428</f>
        <v>676</v>
      </c>
      <c r="M2428">
        <f>Link21_SED!F2428</f>
        <v>80</v>
      </c>
      <c r="O2428">
        <v>1011</v>
      </c>
    </row>
    <row r="2429" spans="1:15">
      <c r="A2429" t="s">
        <v>20</v>
      </c>
      <c r="B2429">
        <v>2428</v>
      </c>
      <c r="C2429">
        <f>Link21_SED!D2429</f>
        <v>376</v>
      </c>
      <c r="D2429">
        <f>IFERROR(ROUND($C2429*VLOOKUP($O2429,'TM1.5SynthPop'!$A$2:$Q$1446,COLUMN('TM1.5SynthPop'!$P$2),FALSE),0),)</f>
        <v>366</v>
      </c>
      <c r="E2429">
        <f t="shared" si="76"/>
        <v>10</v>
      </c>
      <c r="F2429">
        <f>IFERROR(ROUND($C2429*VLOOKUP($O2429,'TM1.5SynthPop'!$A$2:$Q$1446,COLUMN('TM1.5SynthPop'!J$1),FALSE),0),0)</f>
        <v>95</v>
      </c>
      <c r="G2429">
        <f>IFERROR(ROUND($C2429*VLOOKUP($O2429,'TM1.5SynthPop'!$A$2:$Q$1446,COLUMN('TM1.5SynthPop'!K$1),FALSE),0),0)</f>
        <v>74</v>
      </c>
      <c r="H2429">
        <f>IFERROR(ROUND($C2429*VLOOKUP($O2429,'TM1.5SynthPop'!$A$2:$Q$1446,COLUMN('TM1.5SynthPop'!L$1),FALSE),0),0)</f>
        <v>62</v>
      </c>
      <c r="I2429">
        <f>IFERROR(ROUND($C2429*VLOOKUP($O2429,'TM1.5SynthPop'!$A$2:$Q$1446,COLUMN('TM1.5SynthPop'!M$1),FALSE),0),0)</f>
        <v>43</v>
      </c>
      <c r="J2429">
        <f>IFERROR(ROUND($C2429*VLOOKUP($O2429,'TM1.5SynthPop'!$A$2:$Q$1446,COLUMN('TM1.5SynthPop'!N$1),FALSE),0),0)</f>
        <v>42</v>
      </c>
      <c r="K2429">
        <f t="shared" si="77"/>
        <v>60</v>
      </c>
      <c r="L2429">
        <f>Link21_SED!E2429</f>
        <v>734</v>
      </c>
      <c r="M2429">
        <f>Link21_SED!F2429</f>
        <v>0</v>
      </c>
      <c r="O2429">
        <v>1011</v>
      </c>
    </row>
    <row r="2430" spans="1:15">
      <c r="A2430" t="s">
        <v>20</v>
      </c>
      <c r="B2430">
        <v>2429</v>
      </c>
      <c r="C2430">
        <f>Link21_SED!D2430</f>
        <v>104</v>
      </c>
      <c r="D2430">
        <f>IFERROR(ROUND($C2430*VLOOKUP($O2430,'TM1.5SynthPop'!$A$2:$Q$1446,COLUMN('TM1.5SynthPop'!$P$2),FALSE),0),)</f>
        <v>101</v>
      </c>
      <c r="E2430">
        <f t="shared" si="76"/>
        <v>3</v>
      </c>
      <c r="F2430">
        <f>IFERROR(ROUND($C2430*VLOOKUP($O2430,'TM1.5SynthPop'!$A$2:$Q$1446,COLUMN('TM1.5SynthPop'!J$1),FALSE),0),0)</f>
        <v>26</v>
      </c>
      <c r="G2430">
        <f>IFERROR(ROUND($C2430*VLOOKUP($O2430,'TM1.5SynthPop'!$A$2:$Q$1446,COLUMN('TM1.5SynthPop'!K$1),FALSE),0),0)</f>
        <v>21</v>
      </c>
      <c r="H2430">
        <f>IFERROR(ROUND($C2430*VLOOKUP($O2430,'TM1.5SynthPop'!$A$2:$Q$1446,COLUMN('TM1.5SynthPop'!L$1),FALSE),0),0)</f>
        <v>17</v>
      </c>
      <c r="I2430">
        <f>IFERROR(ROUND($C2430*VLOOKUP($O2430,'TM1.5SynthPop'!$A$2:$Q$1446,COLUMN('TM1.5SynthPop'!M$1),FALSE),0),0)</f>
        <v>12</v>
      </c>
      <c r="J2430">
        <f>IFERROR(ROUND($C2430*VLOOKUP($O2430,'TM1.5SynthPop'!$A$2:$Q$1446,COLUMN('TM1.5SynthPop'!N$1),FALSE),0),0)</f>
        <v>12</v>
      </c>
      <c r="K2430">
        <f t="shared" si="77"/>
        <v>16</v>
      </c>
      <c r="L2430">
        <f>Link21_SED!E2430</f>
        <v>205</v>
      </c>
      <c r="M2430">
        <f>Link21_SED!F2430</f>
        <v>0</v>
      </c>
      <c r="O2430">
        <v>1011</v>
      </c>
    </row>
    <row r="2431" spans="1:15">
      <c r="A2431" t="s">
        <v>20</v>
      </c>
      <c r="B2431">
        <v>2430</v>
      </c>
      <c r="C2431">
        <f>Link21_SED!D2431</f>
        <v>166</v>
      </c>
      <c r="D2431">
        <f>IFERROR(ROUND($C2431*VLOOKUP($O2431,'TM1.5SynthPop'!$A$2:$Q$1446,COLUMN('TM1.5SynthPop'!$P$2),FALSE),0),)</f>
        <v>161</v>
      </c>
      <c r="E2431">
        <f t="shared" si="76"/>
        <v>5</v>
      </c>
      <c r="F2431">
        <f>IFERROR(ROUND($C2431*VLOOKUP($O2431,'TM1.5SynthPop'!$A$2:$Q$1446,COLUMN('TM1.5SynthPop'!J$1),FALSE),0),0)</f>
        <v>42</v>
      </c>
      <c r="G2431">
        <f>IFERROR(ROUND($C2431*VLOOKUP($O2431,'TM1.5SynthPop'!$A$2:$Q$1446,COLUMN('TM1.5SynthPop'!K$1),FALSE),0),0)</f>
        <v>33</v>
      </c>
      <c r="H2431">
        <f>IFERROR(ROUND($C2431*VLOOKUP($O2431,'TM1.5SynthPop'!$A$2:$Q$1446,COLUMN('TM1.5SynthPop'!L$1),FALSE),0),0)</f>
        <v>27</v>
      </c>
      <c r="I2431">
        <f>IFERROR(ROUND($C2431*VLOOKUP($O2431,'TM1.5SynthPop'!$A$2:$Q$1446,COLUMN('TM1.5SynthPop'!M$1),FALSE),0),0)</f>
        <v>19</v>
      </c>
      <c r="J2431">
        <f>IFERROR(ROUND($C2431*VLOOKUP($O2431,'TM1.5SynthPop'!$A$2:$Q$1446,COLUMN('TM1.5SynthPop'!N$1),FALSE),0),0)</f>
        <v>18</v>
      </c>
      <c r="K2431">
        <f t="shared" si="77"/>
        <v>27</v>
      </c>
      <c r="L2431">
        <f>Link21_SED!E2431</f>
        <v>237</v>
      </c>
      <c r="M2431">
        <f>Link21_SED!F2431</f>
        <v>0</v>
      </c>
      <c r="O2431">
        <v>1011</v>
      </c>
    </row>
    <row r="2432" spans="1:15">
      <c r="A2432" t="s">
        <v>20</v>
      </c>
      <c r="B2432">
        <v>2431</v>
      </c>
      <c r="C2432">
        <f>Link21_SED!D2432</f>
        <v>249</v>
      </c>
      <c r="D2432">
        <f>IFERROR(ROUND($C2432*VLOOKUP($O2432,'TM1.5SynthPop'!$A$2:$Q$1446,COLUMN('TM1.5SynthPop'!$P$2),FALSE),0),)</f>
        <v>242</v>
      </c>
      <c r="E2432">
        <f t="shared" si="76"/>
        <v>7</v>
      </c>
      <c r="F2432">
        <f>IFERROR(ROUND($C2432*VLOOKUP($O2432,'TM1.5SynthPop'!$A$2:$Q$1446,COLUMN('TM1.5SynthPop'!J$1),FALSE),0),0)</f>
        <v>63</v>
      </c>
      <c r="G2432">
        <f>IFERROR(ROUND($C2432*VLOOKUP($O2432,'TM1.5SynthPop'!$A$2:$Q$1446,COLUMN('TM1.5SynthPop'!K$1),FALSE),0),0)</f>
        <v>49</v>
      </c>
      <c r="H2432">
        <f>IFERROR(ROUND($C2432*VLOOKUP($O2432,'TM1.5SynthPop'!$A$2:$Q$1446,COLUMN('TM1.5SynthPop'!L$1),FALSE),0),0)</f>
        <v>41</v>
      </c>
      <c r="I2432">
        <f>IFERROR(ROUND($C2432*VLOOKUP($O2432,'TM1.5SynthPop'!$A$2:$Q$1446,COLUMN('TM1.5SynthPop'!M$1),FALSE),0),0)</f>
        <v>29</v>
      </c>
      <c r="J2432">
        <f>IFERROR(ROUND($C2432*VLOOKUP($O2432,'TM1.5SynthPop'!$A$2:$Q$1446,COLUMN('TM1.5SynthPop'!N$1),FALSE),0),0)</f>
        <v>28</v>
      </c>
      <c r="K2432">
        <f t="shared" si="77"/>
        <v>39</v>
      </c>
      <c r="L2432">
        <f>Link21_SED!E2432</f>
        <v>487</v>
      </c>
      <c r="M2432">
        <f>Link21_SED!F2432</f>
        <v>0</v>
      </c>
      <c r="O2432">
        <v>1011</v>
      </c>
    </row>
    <row r="2433" spans="1:15">
      <c r="A2433" t="s">
        <v>20</v>
      </c>
      <c r="B2433">
        <v>2432</v>
      </c>
      <c r="C2433">
        <f>Link21_SED!D2433</f>
        <v>526</v>
      </c>
      <c r="D2433">
        <f>IFERROR(ROUND($C2433*VLOOKUP($O2433,'TM1.5SynthPop'!$A$2:$Q$1446,COLUMN('TM1.5SynthPop'!$P$2),FALSE),0),)</f>
        <v>497</v>
      </c>
      <c r="E2433">
        <f t="shared" si="76"/>
        <v>29</v>
      </c>
      <c r="F2433">
        <f>IFERROR(ROUND($C2433*VLOOKUP($O2433,'TM1.5SynthPop'!$A$2:$Q$1446,COLUMN('TM1.5SynthPop'!J$1),FALSE),0),0)</f>
        <v>132</v>
      </c>
      <c r="G2433">
        <f>IFERROR(ROUND($C2433*VLOOKUP($O2433,'TM1.5SynthPop'!$A$2:$Q$1446,COLUMN('TM1.5SynthPop'!K$1),FALSE),0),0)</f>
        <v>94</v>
      </c>
      <c r="H2433">
        <f>IFERROR(ROUND($C2433*VLOOKUP($O2433,'TM1.5SynthPop'!$A$2:$Q$1446,COLUMN('TM1.5SynthPop'!L$1),FALSE),0),0)</f>
        <v>73</v>
      </c>
      <c r="I2433">
        <f>IFERROR(ROUND($C2433*VLOOKUP($O2433,'TM1.5SynthPop'!$A$2:$Q$1446,COLUMN('TM1.5SynthPop'!M$1),FALSE),0),0)</f>
        <v>71</v>
      </c>
      <c r="J2433">
        <f>IFERROR(ROUND($C2433*VLOOKUP($O2433,'TM1.5SynthPop'!$A$2:$Q$1446,COLUMN('TM1.5SynthPop'!N$1),FALSE),0),0)</f>
        <v>49</v>
      </c>
      <c r="K2433">
        <f t="shared" si="77"/>
        <v>107</v>
      </c>
      <c r="L2433">
        <f>Link21_SED!E2433</f>
        <v>1231</v>
      </c>
      <c r="M2433">
        <f>Link21_SED!F2433</f>
        <v>29</v>
      </c>
      <c r="O2433">
        <v>1012</v>
      </c>
    </row>
    <row r="2434" spans="1:15">
      <c r="A2434" t="s">
        <v>20</v>
      </c>
      <c r="B2434">
        <v>2433</v>
      </c>
      <c r="C2434">
        <f>Link21_SED!D2434</f>
        <v>124</v>
      </c>
      <c r="D2434">
        <f>IFERROR(ROUND($C2434*VLOOKUP($O2434,'TM1.5SynthPop'!$A$2:$Q$1446,COLUMN('TM1.5SynthPop'!$P$2),FALSE),0),)</f>
        <v>114</v>
      </c>
      <c r="E2434">
        <f t="shared" si="76"/>
        <v>10</v>
      </c>
      <c r="F2434">
        <f>IFERROR(ROUND($C2434*VLOOKUP($O2434,'TM1.5SynthPop'!$A$2:$Q$1446,COLUMN('TM1.5SynthPop'!J$1),FALSE),0),0)</f>
        <v>29</v>
      </c>
      <c r="G2434">
        <f>IFERROR(ROUND($C2434*VLOOKUP($O2434,'TM1.5SynthPop'!$A$2:$Q$1446,COLUMN('TM1.5SynthPop'!K$1),FALSE),0),0)</f>
        <v>23</v>
      </c>
      <c r="H2434">
        <f>IFERROR(ROUND($C2434*VLOOKUP($O2434,'TM1.5SynthPop'!$A$2:$Q$1446,COLUMN('TM1.5SynthPop'!L$1),FALSE),0),0)</f>
        <v>18</v>
      </c>
      <c r="I2434">
        <f>IFERROR(ROUND($C2434*VLOOKUP($O2434,'TM1.5SynthPop'!$A$2:$Q$1446,COLUMN('TM1.5SynthPop'!M$1),FALSE),0),0)</f>
        <v>18</v>
      </c>
      <c r="J2434">
        <f>IFERROR(ROUND($C2434*VLOOKUP($O2434,'TM1.5SynthPop'!$A$2:$Q$1446,COLUMN('TM1.5SynthPop'!N$1),FALSE),0),0)</f>
        <v>13</v>
      </c>
      <c r="K2434">
        <f t="shared" si="77"/>
        <v>23</v>
      </c>
      <c r="L2434">
        <f>Link21_SED!E2434</f>
        <v>311</v>
      </c>
      <c r="M2434">
        <f>Link21_SED!F2434</f>
        <v>0</v>
      </c>
      <c r="O2434">
        <v>995</v>
      </c>
    </row>
    <row r="2435" spans="1:15">
      <c r="A2435" t="s">
        <v>20</v>
      </c>
      <c r="B2435">
        <v>2434</v>
      </c>
      <c r="C2435">
        <f>Link21_SED!D2435</f>
        <v>309</v>
      </c>
      <c r="D2435">
        <f>IFERROR(ROUND($C2435*VLOOKUP($O2435,'TM1.5SynthPop'!$A$2:$Q$1446,COLUMN('TM1.5SynthPop'!$P$2),FALSE),0),)</f>
        <v>297</v>
      </c>
      <c r="E2435">
        <f t="shared" si="76"/>
        <v>12</v>
      </c>
      <c r="F2435">
        <f>IFERROR(ROUND($C2435*VLOOKUP($O2435,'TM1.5SynthPop'!$A$2:$Q$1446,COLUMN('TM1.5SynthPop'!J$1),FALSE),0),0)</f>
        <v>108</v>
      </c>
      <c r="G2435">
        <f>IFERROR(ROUND($C2435*VLOOKUP($O2435,'TM1.5SynthPop'!$A$2:$Q$1446,COLUMN('TM1.5SynthPop'!K$1),FALSE),0),0)</f>
        <v>82</v>
      </c>
      <c r="H2435">
        <f>IFERROR(ROUND($C2435*VLOOKUP($O2435,'TM1.5SynthPop'!$A$2:$Q$1446,COLUMN('TM1.5SynthPop'!L$1),FALSE),0),0)</f>
        <v>30</v>
      </c>
      <c r="I2435">
        <f>IFERROR(ROUND($C2435*VLOOKUP($O2435,'TM1.5SynthPop'!$A$2:$Q$1446,COLUMN('TM1.5SynthPop'!M$1),FALSE),0),0)</f>
        <v>25</v>
      </c>
      <c r="J2435">
        <f>IFERROR(ROUND($C2435*VLOOKUP($O2435,'TM1.5SynthPop'!$A$2:$Q$1446,COLUMN('TM1.5SynthPop'!N$1),FALSE),0),0)</f>
        <v>20</v>
      </c>
      <c r="K2435">
        <f t="shared" si="77"/>
        <v>44</v>
      </c>
      <c r="L2435">
        <f>Link21_SED!E2435</f>
        <v>634</v>
      </c>
      <c r="M2435">
        <f>Link21_SED!F2435</f>
        <v>0</v>
      </c>
      <c r="O2435">
        <v>1002</v>
      </c>
    </row>
    <row r="2436" spans="1:15">
      <c r="A2436" t="s">
        <v>20</v>
      </c>
      <c r="B2436">
        <v>2435</v>
      </c>
      <c r="C2436">
        <f>Link21_SED!D2436</f>
        <v>147</v>
      </c>
      <c r="D2436">
        <f>IFERROR(ROUND($C2436*VLOOKUP($O2436,'TM1.5SynthPop'!$A$2:$Q$1446,COLUMN('TM1.5SynthPop'!$P$2),FALSE),0),)</f>
        <v>141</v>
      </c>
      <c r="E2436">
        <f t="shared" si="76"/>
        <v>6</v>
      </c>
      <c r="F2436">
        <f>IFERROR(ROUND($C2436*VLOOKUP($O2436,'TM1.5SynthPop'!$A$2:$Q$1446,COLUMN('TM1.5SynthPop'!J$1),FALSE),0),0)</f>
        <v>51</v>
      </c>
      <c r="G2436">
        <f>IFERROR(ROUND($C2436*VLOOKUP($O2436,'TM1.5SynthPop'!$A$2:$Q$1446,COLUMN('TM1.5SynthPop'!K$1),FALSE),0),0)</f>
        <v>39</v>
      </c>
      <c r="H2436">
        <f>IFERROR(ROUND($C2436*VLOOKUP($O2436,'TM1.5SynthPop'!$A$2:$Q$1446,COLUMN('TM1.5SynthPop'!L$1),FALSE),0),0)</f>
        <v>14</v>
      </c>
      <c r="I2436">
        <f>IFERROR(ROUND($C2436*VLOOKUP($O2436,'TM1.5SynthPop'!$A$2:$Q$1446,COLUMN('TM1.5SynthPop'!M$1),FALSE),0),0)</f>
        <v>12</v>
      </c>
      <c r="J2436">
        <f>IFERROR(ROUND($C2436*VLOOKUP($O2436,'TM1.5SynthPop'!$A$2:$Q$1446,COLUMN('TM1.5SynthPop'!N$1),FALSE),0),0)</f>
        <v>9</v>
      </c>
      <c r="K2436">
        <f t="shared" si="77"/>
        <v>22</v>
      </c>
      <c r="L2436">
        <f>Link21_SED!E2436</f>
        <v>276</v>
      </c>
      <c r="M2436">
        <f>Link21_SED!F2436</f>
        <v>0</v>
      </c>
      <c r="O2436">
        <v>1002</v>
      </c>
    </row>
    <row r="2437" spans="1:15">
      <c r="A2437" t="s">
        <v>20</v>
      </c>
      <c r="B2437">
        <v>2436</v>
      </c>
      <c r="C2437">
        <f>Link21_SED!D2437</f>
        <v>129</v>
      </c>
      <c r="D2437">
        <f>IFERROR(ROUND($C2437*VLOOKUP($O2437,'TM1.5SynthPop'!$A$2:$Q$1446,COLUMN('TM1.5SynthPop'!$P$2),FALSE),0),)</f>
        <v>118</v>
      </c>
      <c r="E2437">
        <f t="shared" si="76"/>
        <v>11</v>
      </c>
      <c r="F2437">
        <f>IFERROR(ROUND($C2437*VLOOKUP($O2437,'TM1.5SynthPop'!$A$2:$Q$1446,COLUMN('TM1.5SynthPop'!J$1),FALSE),0),0)</f>
        <v>31</v>
      </c>
      <c r="G2437">
        <f>IFERROR(ROUND($C2437*VLOOKUP($O2437,'TM1.5SynthPop'!$A$2:$Q$1446,COLUMN('TM1.5SynthPop'!K$1),FALSE),0),0)</f>
        <v>24</v>
      </c>
      <c r="H2437">
        <f>IFERROR(ROUND($C2437*VLOOKUP($O2437,'TM1.5SynthPop'!$A$2:$Q$1446,COLUMN('TM1.5SynthPop'!L$1),FALSE),0),0)</f>
        <v>19</v>
      </c>
      <c r="I2437">
        <f>IFERROR(ROUND($C2437*VLOOKUP($O2437,'TM1.5SynthPop'!$A$2:$Q$1446,COLUMN('TM1.5SynthPop'!M$1),FALSE),0),0)</f>
        <v>18</v>
      </c>
      <c r="J2437">
        <f>IFERROR(ROUND($C2437*VLOOKUP($O2437,'TM1.5SynthPop'!$A$2:$Q$1446,COLUMN('TM1.5SynthPop'!N$1),FALSE),0),0)</f>
        <v>13</v>
      </c>
      <c r="K2437">
        <f t="shared" si="77"/>
        <v>24</v>
      </c>
      <c r="L2437">
        <f>Link21_SED!E2437</f>
        <v>255</v>
      </c>
      <c r="M2437">
        <f>Link21_SED!F2437</f>
        <v>15</v>
      </c>
      <c r="O2437">
        <v>995</v>
      </c>
    </row>
    <row r="2438" spans="1:15">
      <c r="A2438" t="s">
        <v>20</v>
      </c>
      <c r="B2438">
        <v>2437</v>
      </c>
      <c r="C2438">
        <f>Link21_SED!D2438</f>
        <v>96</v>
      </c>
      <c r="D2438">
        <f>IFERROR(ROUND($C2438*VLOOKUP($O2438,'TM1.5SynthPop'!$A$2:$Q$1446,COLUMN('TM1.5SynthPop'!$P$2),FALSE),0),)</f>
        <v>86</v>
      </c>
      <c r="E2438">
        <f t="shared" si="76"/>
        <v>10</v>
      </c>
      <c r="F2438">
        <f>IFERROR(ROUND($C2438*VLOOKUP($O2438,'TM1.5SynthPop'!$A$2:$Q$1446,COLUMN('TM1.5SynthPop'!J$1),FALSE),0),0)</f>
        <v>20</v>
      </c>
      <c r="G2438">
        <f>IFERROR(ROUND($C2438*VLOOKUP($O2438,'TM1.5SynthPop'!$A$2:$Q$1446,COLUMN('TM1.5SynthPop'!K$1),FALSE),0),0)</f>
        <v>10</v>
      </c>
      <c r="H2438">
        <f>IFERROR(ROUND($C2438*VLOOKUP($O2438,'TM1.5SynthPop'!$A$2:$Q$1446,COLUMN('TM1.5SynthPop'!L$1),FALSE),0),0)</f>
        <v>20</v>
      </c>
      <c r="I2438">
        <f>IFERROR(ROUND($C2438*VLOOKUP($O2438,'TM1.5SynthPop'!$A$2:$Q$1446,COLUMN('TM1.5SynthPop'!M$1),FALSE),0),0)</f>
        <v>12</v>
      </c>
      <c r="J2438">
        <f>IFERROR(ROUND($C2438*VLOOKUP($O2438,'TM1.5SynthPop'!$A$2:$Q$1446,COLUMN('TM1.5SynthPop'!N$1),FALSE),0),0)</f>
        <v>10</v>
      </c>
      <c r="K2438">
        <f t="shared" si="77"/>
        <v>24</v>
      </c>
      <c r="L2438">
        <f>Link21_SED!E2438</f>
        <v>254</v>
      </c>
      <c r="M2438">
        <f>Link21_SED!F2438</f>
        <v>0</v>
      </c>
      <c r="O2438">
        <v>996</v>
      </c>
    </row>
    <row r="2439" spans="1:15">
      <c r="A2439" t="s">
        <v>20</v>
      </c>
      <c r="B2439">
        <v>2438</v>
      </c>
      <c r="C2439">
        <f>Link21_SED!D2439</f>
        <v>109</v>
      </c>
      <c r="D2439">
        <f>IFERROR(ROUND($C2439*VLOOKUP($O2439,'TM1.5SynthPop'!$A$2:$Q$1446,COLUMN('TM1.5SynthPop'!$P$2),FALSE),0),)</f>
        <v>98</v>
      </c>
      <c r="E2439">
        <f t="shared" si="76"/>
        <v>11</v>
      </c>
      <c r="F2439">
        <f>IFERROR(ROUND($C2439*VLOOKUP($O2439,'TM1.5SynthPop'!$A$2:$Q$1446,COLUMN('TM1.5SynthPop'!J$1),FALSE),0),0)</f>
        <v>23</v>
      </c>
      <c r="G2439">
        <f>IFERROR(ROUND($C2439*VLOOKUP($O2439,'TM1.5SynthPop'!$A$2:$Q$1446,COLUMN('TM1.5SynthPop'!K$1),FALSE),0),0)</f>
        <v>12</v>
      </c>
      <c r="H2439">
        <f>IFERROR(ROUND($C2439*VLOOKUP($O2439,'TM1.5SynthPop'!$A$2:$Q$1446,COLUMN('TM1.5SynthPop'!L$1),FALSE),0),0)</f>
        <v>23</v>
      </c>
      <c r="I2439">
        <f>IFERROR(ROUND($C2439*VLOOKUP($O2439,'TM1.5SynthPop'!$A$2:$Q$1446,COLUMN('TM1.5SynthPop'!M$1),FALSE),0),0)</f>
        <v>13</v>
      </c>
      <c r="J2439">
        <f>IFERROR(ROUND($C2439*VLOOKUP($O2439,'TM1.5SynthPop'!$A$2:$Q$1446,COLUMN('TM1.5SynthPop'!N$1),FALSE),0),0)</f>
        <v>11</v>
      </c>
      <c r="K2439">
        <f t="shared" si="77"/>
        <v>27</v>
      </c>
      <c r="L2439">
        <f>Link21_SED!E2439</f>
        <v>246</v>
      </c>
      <c r="M2439">
        <f>Link21_SED!F2439</f>
        <v>0</v>
      </c>
      <c r="O2439">
        <v>996</v>
      </c>
    </row>
    <row r="2440" spans="1:15">
      <c r="A2440" t="s">
        <v>20</v>
      </c>
      <c r="B2440">
        <v>2439</v>
      </c>
      <c r="C2440">
        <f>Link21_SED!D2440</f>
        <v>103</v>
      </c>
      <c r="D2440">
        <f>IFERROR(ROUND($C2440*VLOOKUP($O2440,'TM1.5SynthPop'!$A$2:$Q$1446,COLUMN('TM1.5SynthPop'!$P$2),FALSE),0),)</f>
        <v>92</v>
      </c>
      <c r="E2440">
        <f t="shared" si="76"/>
        <v>11</v>
      </c>
      <c r="F2440">
        <f>IFERROR(ROUND($C2440*VLOOKUP($O2440,'TM1.5SynthPop'!$A$2:$Q$1446,COLUMN('TM1.5SynthPop'!J$1),FALSE),0),0)</f>
        <v>22</v>
      </c>
      <c r="G2440">
        <f>IFERROR(ROUND($C2440*VLOOKUP($O2440,'TM1.5SynthPop'!$A$2:$Q$1446,COLUMN('TM1.5SynthPop'!K$1),FALSE),0),0)</f>
        <v>11</v>
      </c>
      <c r="H2440">
        <f>IFERROR(ROUND($C2440*VLOOKUP($O2440,'TM1.5SynthPop'!$A$2:$Q$1446,COLUMN('TM1.5SynthPop'!L$1),FALSE),0),0)</f>
        <v>22</v>
      </c>
      <c r="I2440">
        <f>IFERROR(ROUND($C2440*VLOOKUP($O2440,'TM1.5SynthPop'!$A$2:$Q$1446,COLUMN('TM1.5SynthPop'!M$1),FALSE),0),0)</f>
        <v>13</v>
      </c>
      <c r="J2440">
        <f>IFERROR(ROUND($C2440*VLOOKUP($O2440,'TM1.5SynthPop'!$A$2:$Q$1446,COLUMN('TM1.5SynthPop'!N$1),FALSE),0),0)</f>
        <v>10</v>
      </c>
      <c r="K2440">
        <f t="shared" si="77"/>
        <v>25</v>
      </c>
      <c r="L2440">
        <f>Link21_SED!E2440</f>
        <v>265</v>
      </c>
      <c r="M2440">
        <f>Link21_SED!F2440</f>
        <v>0</v>
      </c>
      <c r="O2440">
        <v>996</v>
      </c>
    </row>
    <row r="2441" spans="1:15">
      <c r="A2441" t="s">
        <v>20</v>
      </c>
      <c r="B2441">
        <v>2440</v>
      </c>
      <c r="C2441">
        <f>Link21_SED!D2441</f>
        <v>124</v>
      </c>
      <c r="D2441">
        <f>IFERROR(ROUND($C2441*VLOOKUP($O2441,'TM1.5SynthPop'!$A$2:$Q$1446,COLUMN('TM1.5SynthPop'!$P$2),FALSE),0),)</f>
        <v>111</v>
      </c>
      <c r="E2441">
        <f t="shared" si="76"/>
        <v>13</v>
      </c>
      <c r="F2441">
        <f>IFERROR(ROUND($C2441*VLOOKUP($O2441,'TM1.5SynthPop'!$A$2:$Q$1446,COLUMN('TM1.5SynthPop'!J$1),FALSE),0),0)</f>
        <v>26</v>
      </c>
      <c r="G2441">
        <f>IFERROR(ROUND($C2441*VLOOKUP($O2441,'TM1.5SynthPop'!$A$2:$Q$1446,COLUMN('TM1.5SynthPop'!K$1),FALSE),0),0)</f>
        <v>13</v>
      </c>
      <c r="H2441">
        <f>IFERROR(ROUND($C2441*VLOOKUP($O2441,'TM1.5SynthPop'!$A$2:$Q$1446,COLUMN('TM1.5SynthPop'!L$1),FALSE),0),0)</f>
        <v>26</v>
      </c>
      <c r="I2441">
        <f>IFERROR(ROUND($C2441*VLOOKUP($O2441,'TM1.5SynthPop'!$A$2:$Q$1446,COLUMN('TM1.5SynthPop'!M$1),FALSE),0),0)</f>
        <v>15</v>
      </c>
      <c r="J2441">
        <f>IFERROR(ROUND($C2441*VLOOKUP($O2441,'TM1.5SynthPop'!$A$2:$Q$1446,COLUMN('TM1.5SynthPop'!N$1),FALSE),0),0)</f>
        <v>13</v>
      </c>
      <c r="K2441">
        <f t="shared" si="77"/>
        <v>31</v>
      </c>
      <c r="L2441">
        <f>Link21_SED!E2441</f>
        <v>284</v>
      </c>
      <c r="M2441">
        <f>Link21_SED!F2441</f>
        <v>0</v>
      </c>
      <c r="O2441">
        <v>996</v>
      </c>
    </row>
    <row r="2442" spans="1:15">
      <c r="A2442" t="s">
        <v>20</v>
      </c>
      <c r="B2442">
        <v>2441</v>
      </c>
      <c r="C2442">
        <f>Link21_SED!D2442</f>
        <v>530</v>
      </c>
      <c r="D2442">
        <f>IFERROR(ROUND($C2442*VLOOKUP($O2442,'TM1.5SynthPop'!$A$2:$Q$1446,COLUMN('TM1.5SynthPop'!$P$2),FALSE),0),)</f>
        <v>486</v>
      </c>
      <c r="E2442">
        <f t="shared" si="76"/>
        <v>44</v>
      </c>
      <c r="F2442">
        <f>IFERROR(ROUND($C2442*VLOOKUP($O2442,'TM1.5SynthPop'!$A$2:$Q$1446,COLUMN('TM1.5SynthPop'!J$1),FALSE),0),0)</f>
        <v>116</v>
      </c>
      <c r="G2442">
        <f>IFERROR(ROUND($C2442*VLOOKUP($O2442,'TM1.5SynthPop'!$A$2:$Q$1446,COLUMN('TM1.5SynthPop'!K$1),FALSE),0),0)</f>
        <v>104</v>
      </c>
      <c r="H2442">
        <f>IFERROR(ROUND($C2442*VLOOKUP($O2442,'TM1.5SynthPop'!$A$2:$Q$1446,COLUMN('TM1.5SynthPop'!L$1),FALSE),0),0)</f>
        <v>51</v>
      </c>
      <c r="I2442">
        <f>IFERROR(ROUND($C2442*VLOOKUP($O2442,'TM1.5SynthPop'!$A$2:$Q$1446,COLUMN('TM1.5SynthPop'!M$1),FALSE),0),0)</f>
        <v>32</v>
      </c>
      <c r="J2442">
        <f>IFERROR(ROUND($C2442*VLOOKUP($O2442,'TM1.5SynthPop'!$A$2:$Q$1446,COLUMN('TM1.5SynthPop'!N$1),FALSE),0),0)</f>
        <v>70</v>
      </c>
      <c r="K2442">
        <f t="shared" si="77"/>
        <v>157</v>
      </c>
      <c r="L2442">
        <f>Link21_SED!E2442</f>
        <v>1047</v>
      </c>
      <c r="M2442">
        <f>Link21_SED!F2442</f>
        <v>0</v>
      </c>
      <c r="O2442">
        <v>999</v>
      </c>
    </row>
    <row r="2443" spans="1:15">
      <c r="A2443" t="s">
        <v>20</v>
      </c>
      <c r="B2443">
        <v>2442</v>
      </c>
      <c r="C2443">
        <f>Link21_SED!D2443</f>
        <v>435</v>
      </c>
      <c r="D2443">
        <f>IFERROR(ROUND($C2443*VLOOKUP($O2443,'TM1.5SynthPop'!$A$2:$Q$1446,COLUMN('TM1.5SynthPop'!$P$2),FALSE),0),)</f>
        <v>411</v>
      </c>
      <c r="E2443">
        <f t="shared" si="76"/>
        <v>24</v>
      </c>
      <c r="F2443">
        <f>IFERROR(ROUND($C2443*VLOOKUP($O2443,'TM1.5SynthPop'!$A$2:$Q$1446,COLUMN('TM1.5SynthPop'!J$1),FALSE),0),0)</f>
        <v>90</v>
      </c>
      <c r="G2443">
        <f>IFERROR(ROUND($C2443*VLOOKUP($O2443,'TM1.5SynthPop'!$A$2:$Q$1446,COLUMN('TM1.5SynthPop'!K$1),FALSE),0),0)</f>
        <v>46</v>
      </c>
      <c r="H2443">
        <f>IFERROR(ROUND($C2443*VLOOKUP($O2443,'TM1.5SynthPop'!$A$2:$Q$1446,COLUMN('TM1.5SynthPop'!L$1),FALSE),0),0)</f>
        <v>58</v>
      </c>
      <c r="I2443">
        <f>IFERROR(ROUND($C2443*VLOOKUP($O2443,'TM1.5SynthPop'!$A$2:$Q$1446,COLUMN('TM1.5SynthPop'!M$1),FALSE),0),0)</f>
        <v>45</v>
      </c>
      <c r="J2443">
        <f>IFERROR(ROUND($C2443*VLOOKUP($O2443,'TM1.5SynthPop'!$A$2:$Q$1446,COLUMN('TM1.5SynthPop'!N$1),FALSE),0),0)</f>
        <v>66</v>
      </c>
      <c r="K2443">
        <f t="shared" si="77"/>
        <v>130</v>
      </c>
      <c r="L2443">
        <f>Link21_SED!E2443</f>
        <v>888</v>
      </c>
      <c r="M2443">
        <f>Link21_SED!F2443</f>
        <v>0</v>
      </c>
      <c r="O2443">
        <v>998</v>
      </c>
    </row>
    <row r="2444" spans="1:15">
      <c r="A2444" t="s">
        <v>20</v>
      </c>
      <c r="B2444">
        <v>2443</v>
      </c>
      <c r="C2444">
        <f>Link21_SED!D2444</f>
        <v>1219</v>
      </c>
      <c r="D2444">
        <f>IFERROR(ROUND($C2444*VLOOKUP($O2444,'TM1.5SynthPop'!$A$2:$Q$1446,COLUMN('TM1.5SynthPop'!$P$2),FALSE),0),)</f>
        <v>1152</v>
      </c>
      <c r="E2444">
        <f t="shared" si="76"/>
        <v>67</v>
      </c>
      <c r="F2444">
        <f>IFERROR(ROUND($C2444*VLOOKUP($O2444,'TM1.5SynthPop'!$A$2:$Q$1446,COLUMN('TM1.5SynthPop'!J$1),FALSE),0),0)</f>
        <v>251</v>
      </c>
      <c r="G2444">
        <f>IFERROR(ROUND($C2444*VLOOKUP($O2444,'TM1.5SynthPop'!$A$2:$Q$1446,COLUMN('TM1.5SynthPop'!K$1),FALSE),0),0)</f>
        <v>128</v>
      </c>
      <c r="H2444">
        <f>IFERROR(ROUND($C2444*VLOOKUP($O2444,'TM1.5SynthPop'!$A$2:$Q$1446,COLUMN('TM1.5SynthPop'!L$1),FALSE),0),0)</f>
        <v>164</v>
      </c>
      <c r="I2444">
        <f>IFERROR(ROUND($C2444*VLOOKUP($O2444,'TM1.5SynthPop'!$A$2:$Q$1446,COLUMN('TM1.5SynthPop'!M$1),FALSE),0),0)</f>
        <v>127</v>
      </c>
      <c r="J2444">
        <f>IFERROR(ROUND($C2444*VLOOKUP($O2444,'TM1.5SynthPop'!$A$2:$Q$1446,COLUMN('TM1.5SynthPop'!N$1),FALSE),0),0)</f>
        <v>184</v>
      </c>
      <c r="K2444">
        <f t="shared" si="77"/>
        <v>365</v>
      </c>
      <c r="L2444">
        <f>Link21_SED!E2444</f>
        <v>2274</v>
      </c>
      <c r="M2444">
        <f>Link21_SED!F2444</f>
        <v>0</v>
      </c>
      <c r="O2444">
        <v>998</v>
      </c>
    </row>
    <row r="2445" spans="1:15">
      <c r="A2445" t="s">
        <v>20</v>
      </c>
      <c r="B2445">
        <v>2444</v>
      </c>
      <c r="C2445">
        <f>Link21_SED!D2445</f>
        <v>350</v>
      </c>
      <c r="D2445">
        <f>IFERROR(ROUND($C2445*VLOOKUP($O2445,'TM1.5SynthPop'!$A$2:$Q$1446,COLUMN('TM1.5SynthPop'!$P$2),FALSE),0),)</f>
        <v>331</v>
      </c>
      <c r="E2445">
        <f t="shared" si="76"/>
        <v>19</v>
      </c>
      <c r="F2445">
        <f>IFERROR(ROUND($C2445*VLOOKUP($O2445,'TM1.5SynthPop'!$A$2:$Q$1446,COLUMN('TM1.5SynthPop'!J$1),FALSE),0),0)</f>
        <v>72</v>
      </c>
      <c r="G2445">
        <f>IFERROR(ROUND($C2445*VLOOKUP($O2445,'TM1.5SynthPop'!$A$2:$Q$1446,COLUMN('TM1.5SynthPop'!K$1),FALSE),0),0)</f>
        <v>37</v>
      </c>
      <c r="H2445">
        <f>IFERROR(ROUND($C2445*VLOOKUP($O2445,'TM1.5SynthPop'!$A$2:$Q$1446,COLUMN('TM1.5SynthPop'!L$1),FALSE),0),0)</f>
        <v>47</v>
      </c>
      <c r="I2445">
        <f>IFERROR(ROUND($C2445*VLOOKUP($O2445,'TM1.5SynthPop'!$A$2:$Q$1446,COLUMN('TM1.5SynthPop'!M$1),FALSE),0),0)</f>
        <v>37</v>
      </c>
      <c r="J2445">
        <f>IFERROR(ROUND($C2445*VLOOKUP($O2445,'TM1.5SynthPop'!$A$2:$Q$1446,COLUMN('TM1.5SynthPop'!N$1),FALSE),0),0)</f>
        <v>53</v>
      </c>
      <c r="K2445">
        <f t="shared" si="77"/>
        <v>104</v>
      </c>
      <c r="L2445">
        <f>Link21_SED!E2445</f>
        <v>623</v>
      </c>
      <c r="M2445">
        <f>Link21_SED!F2445</f>
        <v>147</v>
      </c>
      <c r="O2445">
        <v>998</v>
      </c>
    </row>
    <row r="2446" spans="1:15">
      <c r="A2446" t="s">
        <v>20</v>
      </c>
      <c r="B2446">
        <v>2445</v>
      </c>
      <c r="C2446">
        <f>Link21_SED!D2446</f>
        <v>368</v>
      </c>
      <c r="D2446">
        <f>IFERROR(ROUND($C2446*VLOOKUP($O2446,'TM1.5SynthPop'!$A$2:$Q$1446,COLUMN('TM1.5SynthPop'!$P$2),FALSE),0),)</f>
        <v>268</v>
      </c>
      <c r="E2446">
        <f t="shared" si="76"/>
        <v>100</v>
      </c>
      <c r="F2446">
        <f>IFERROR(ROUND($C2446*VLOOKUP($O2446,'TM1.5SynthPop'!$A$2:$Q$1446,COLUMN('TM1.5SynthPop'!J$1),FALSE),0),0)</f>
        <v>101</v>
      </c>
      <c r="G2446">
        <f>IFERROR(ROUND($C2446*VLOOKUP($O2446,'TM1.5SynthPop'!$A$2:$Q$1446,COLUMN('TM1.5SynthPop'!K$1),FALSE),0),0)</f>
        <v>140</v>
      </c>
      <c r="H2446">
        <f>IFERROR(ROUND($C2446*VLOOKUP($O2446,'TM1.5SynthPop'!$A$2:$Q$1446,COLUMN('TM1.5SynthPop'!L$1),FALSE),0),0)</f>
        <v>28</v>
      </c>
      <c r="I2446">
        <f>IFERROR(ROUND($C2446*VLOOKUP($O2446,'TM1.5SynthPop'!$A$2:$Q$1446,COLUMN('TM1.5SynthPop'!M$1),FALSE),0),0)</f>
        <v>22</v>
      </c>
      <c r="J2446">
        <f>IFERROR(ROUND($C2446*VLOOKUP($O2446,'TM1.5SynthPop'!$A$2:$Q$1446,COLUMN('TM1.5SynthPop'!N$1),FALSE),0),0)</f>
        <v>28</v>
      </c>
      <c r="K2446">
        <f t="shared" si="77"/>
        <v>49</v>
      </c>
      <c r="L2446">
        <f>Link21_SED!E2446</f>
        <v>874</v>
      </c>
      <c r="M2446">
        <f>Link21_SED!F2446</f>
        <v>0</v>
      </c>
      <c r="O2446">
        <v>964</v>
      </c>
    </row>
    <row r="2447" spans="1:15">
      <c r="A2447" t="s">
        <v>20</v>
      </c>
      <c r="B2447">
        <v>2446</v>
      </c>
      <c r="C2447">
        <f>Link21_SED!D2447</f>
        <v>0</v>
      </c>
      <c r="D2447">
        <f>IFERROR(ROUND($C2447*VLOOKUP($O2447,'TM1.5SynthPop'!$A$2:$Q$1446,COLUMN('TM1.5SynthPop'!$P$2),FALSE),0),)</f>
        <v>0</v>
      </c>
      <c r="E2447">
        <f t="shared" si="76"/>
        <v>0</v>
      </c>
      <c r="F2447">
        <f>IFERROR(ROUND($C2447*VLOOKUP($O2447,'TM1.5SynthPop'!$A$2:$Q$1446,COLUMN('TM1.5SynthPop'!J$1),FALSE),0),0)</f>
        <v>0</v>
      </c>
      <c r="G2447">
        <f>IFERROR(ROUND($C2447*VLOOKUP($O2447,'TM1.5SynthPop'!$A$2:$Q$1446,COLUMN('TM1.5SynthPop'!K$1),FALSE),0),0)</f>
        <v>0</v>
      </c>
      <c r="H2447">
        <f>IFERROR(ROUND($C2447*VLOOKUP($O2447,'TM1.5SynthPop'!$A$2:$Q$1446,COLUMN('TM1.5SynthPop'!L$1),FALSE),0),0)</f>
        <v>0</v>
      </c>
      <c r="I2447">
        <f>IFERROR(ROUND($C2447*VLOOKUP($O2447,'TM1.5SynthPop'!$A$2:$Q$1446,COLUMN('TM1.5SynthPop'!M$1),FALSE),0),0)</f>
        <v>0</v>
      </c>
      <c r="J2447">
        <f>IFERROR(ROUND($C2447*VLOOKUP($O2447,'TM1.5SynthPop'!$A$2:$Q$1446,COLUMN('TM1.5SynthPop'!N$1),FALSE),0),0)</f>
        <v>0</v>
      </c>
      <c r="K2447">
        <f t="shared" si="77"/>
        <v>0</v>
      </c>
      <c r="L2447">
        <f>Link21_SED!E2447</f>
        <v>0</v>
      </c>
      <c r="M2447">
        <f>Link21_SED!F2447</f>
        <v>0</v>
      </c>
      <c r="O2447">
        <v>964</v>
      </c>
    </row>
    <row r="2448" spans="1:15">
      <c r="A2448" t="s">
        <v>20</v>
      </c>
      <c r="B2448">
        <v>2447</v>
      </c>
      <c r="C2448">
        <f>Link21_SED!D2448</f>
        <v>0</v>
      </c>
      <c r="D2448">
        <f>IFERROR(ROUND($C2448*VLOOKUP($O2448,'TM1.5SynthPop'!$A$2:$Q$1446,COLUMN('TM1.5SynthPop'!$P$2),FALSE),0),)</f>
        <v>0</v>
      </c>
      <c r="E2448">
        <f t="shared" si="76"/>
        <v>0</v>
      </c>
      <c r="F2448">
        <f>IFERROR(ROUND($C2448*VLOOKUP($O2448,'TM1.5SynthPop'!$A$2:$Q$1446,COLUMN('TM1.5SynthPop'!J$1),FALSE),0),0)</f>
        <v>0</v>
      </c>
      <c r="G2448">
        <f>IFERROR(ROUND($C2448*VLOOKUP($O2448,'TM1.5SynthPop'!$A$2:$Q$1446,COLUMN('TM1.5SynthPop'!K$1),FALSE),0),0)</f>
        <v>0</v>
      </c>
      <c r="H2448">
        <f>IFERROR(ROUND($C2448*VLOOKUP($O2448,'TM1.5SynthPop'!$A$2:$Q$1446,COLUMN('TM1.5SynthPop'!L$1),FALSE),0),0)</f>
        <v>0</v>
      </c>
      <c r="I2448">
        <f>IFERROR(ROUND($C2448*VLOOKUP($O2448,'TM1.5SynthPop'!$A$2:$Q$1446,COLUMN('TM1.5SynthPop'!M$1),FALSE),0),0)</f>
        <v>0</v>
      </c>
      <c r="J2448">
        <f>IFERROR(ROUND($C2448*VLOOKUP($O2448,'TM1.5SynthPop'!$A$2:$Q$1446,COLUMN('TM1.5SynthPop'!N$1),FALSE),0),0)</f>
        <v>0</v>
      </c>
      <c r="K2448">
        <f t="shared" si="77"/>
        <v>0</v>
      </c>
      <c r="L2448">
        <f>Link21_SED!E2448</f>
        <v>0</v>
      </c>
      <c r="M2448">
        <f>Link21_SED!F2448</f>
        <v>0</v>
      </c>
      <c r="O2448">
        <v>964</v>
      </c>
    </row>
    <row r="2449" spans="1:15">
      <c r="A2449" t="s">
        <v>20</v>
      </c>
      <c r="B2449">
        <v>2448</v>
      </c>
      <c r="C2449">
        <f>Link21_SED!D2449</f>
        <v>754</v>
      </c>
      <c r="D2449">
        <f>IFERROR(ROUND($C2449*VLOOKUP($O2449,'TM1.5SynthPop'!$A$2:$Q$1446,COLUMN('TM1.5SynthPop'!$P$2),FALSE),0),)</f>
        <v>408</v>
      </c>
      <c r="E2449">
        <f t="shared" si="76"/>
        <v>346</v>
      </c>
      <c r="F2449">
        <f>IFERROR(ROUND($C2449*VLOOKUP($O2449,'TM1.5SynthPop'!$A$2:$Q$1446,COLUMN('TM1.5SynthPop'!J$1),FALSE),0),0)</f>
        <v>257</v>
      </c>
      <c r="G2449">
        <f>IFERROR(ROUND($C2449*VLOOKUP($O2449,'TM1.5SynthPop'!$A$2:$Q$1446,COLUMN('TM1.5SynthPop'!K$1),FALSE),0),0)</f>
        <v>75</v>
      </c>
      <c r="H2449">
        <f>IFERROR(ROUND($C2449*VLOOKUP($O2449,'TM1.5SynthPop'!$A$2:$Q$1446,COLUMN('TM1.5SynthPop'!L$1),FALSE),0),0)</f>
        <v>96</v>
      </c>
      <c r="I2449">
        <f>IFERROR(ROUND($C2449*VLOOKUP($O2449,'TM1.5SynthPop'!$A$2:$Q$1446,COLUMN('TM1.5SynthPop'!M$1),FALSE),0),0)</f>
        <v>85</v>
      </c>
      <c r="J2449">
        <f>IFERROR(ROUND($C2449*VLOOKUP($O2449,'TM1.5SynthPop'!$A$2:$Q$1446,COLUMN('TM1.5SynthPop'!N$1),FALSE),0),0)</f>
        <v>93</v>
      </c>
      <c r="K2449">
        <f t="shared" si="77"/>
        <v>148</v>
      </c>
      <c r="L2449">
        <f>Link21_SED!E2449</f>
        <v>2160</v>
      </c>
      <c r="M2449">
        <f>Link21_SED!F2449</f>
        <v>0</v>
      </c>
      <c r="O2449">
        <v>961</v>
      </c>
    </row>
    <row r="2450" spans="1:15">
      <c r="A2450" t="s">
        <v>20</v>
      </c>
      <c r="B2450">
        <v>2449</v>
      </c>
      <c r="C2450">
        <f>Link21_SED!D2450</f>
        <v>0</v>
      </c>
      <c r="D2450">
        <f>IFERROR(ROUND($C2450*VLOOKUP($O2450,'TM1.5SynthPop'!$A$2:$Q$1446,COLUMN('TM1.5SynthPop'!$P$2),FALSE),0),)</f>
        <v>0</v>
      </c>
      <c r="E2450">
        <f t="shared" si="76"/>
        <v>0</v>
      </c>
      <c r="F2450">
        <f>IFERROR(ROUND($C2450*VLOOKUP($O2450,'TM1.5SynthPop'!$A$2:$Q$1446,COLUMN('TM1.5SynthPop'!J$1),FALSE),0),0)</f>
        <v>0</v>
      </c>
      <c r="G2450">
        <f>IFERROR(ROUND($C2450*VLOOKUP($O2450,'TM1.5SynthPop'!$A$2:$Q$1446,COLUMN('TM1.5SynthPop'!K$1),FALSE),0),0)</f>
        <v>0</v>
      </c>
      <c r="H2450">
        <f>IFERROR(ROUND($C2450*VLOOKUP($O2450,'TM1.5SynthPop'!$A$2:$Q$1446,COLUMN('TM1.5SynthPop'!L$1),FALSE),0),0)</f>
        <v>0</v>
      </c>
      <c r="I2450">
        <f>IFERROR(ROUND($C2450*VLOOKUP($O2450,'TM1.5SynthPop'!$A$2:$Q$1446,COLUMN('TM1.5SynthPop'!M$1),FALSE),0),0)</f>
        <v>0</v>
      </c>
      <c r="J2450">
        <f>IFERROR(ROUND($C2450*VLOOKUP($O2450,'TM1.5SynthPop'!$A$2:$Q$1446,COLUMN('TM1.5SynthPop'!N$1),FALSE),0),0)</f>
        <v>0</v>
      </c>
      <c r="K2450">
        <f t="shared" si="77"/>
        <v>0</v>
      </c>
      <c r="L2450">
        <f>Link21_SED!E2450</f>
        <v>0</v>
      </c>
      <c r="M2450">
        <f>Link21_SED!F2450</f>
        <v>0</v>
      </c>
      <c r="O2450">
        <v>961</v>
      </c>
    </row>
    <row r="2451" spans="1:15">
      <c r="A2451" t="s">
        <v>20</v>
      </c>
      <c r="B2451">
        <v>2450</v>
      </c>
      <c r="C2451">
        <f>Link21_SED!D2451</f>
        <v>330</v>
      </c>
      <c r="D2451">
        <f>IFERROR(ROUND($C2451*VLOOKUP($O2451,'TM1.5SynthPop'!$A$2:$Q$1446,COLUMN('TM1.5SynthPop'!$P$2),FALSE),0),)</f>
        <v>278</v>
      </c>
      <c r="E2451">
        <f t="shared" si="76"/>
        <v>52</v>
      </c>
      <c r="F2451">
        <f>IFERROR(ROUND($C2451*VLOOKUP($O2451,'TM1.5SynthPop'!$A$2:$Q$1446,COLUMN('TM1.5SynthPop'!J$1),FALSE),0),0)</f>
        <v>40</v>
      </c>
      <c r="G2451">
        <f>IFERROR(ROUND($C2451*VLOOKUP($O2451,'TM1.5SynthPop'!$A$2:$Q$1446,COLUMN('TM1.5SynthPop'!K$1),FALSE),0),0)</f>
        <v>48</v>
      </c>
      <c r="H2451">
        <f>IFERROR(ROUND($C2451*VLOOKUP($O2451,'TM1.5SynthPop'!$A$2:$Q$1446,COLUMN('TM1.5SynthPop'!L$1),FALSE),0),0)</f>
        <v>53</v>
      </c>
      <c r="I2451">
        <f>IFERROR(ROUND($C2451*VLOOKUP($O2451,'TM1.5SynthPop'!$A$2:$Q$1446,COLUMN('TM1.5SynthPop'!M$1),FALSE),0),0)</f>
        <v>43</v>
      </c>
      <c r="J2451">
        <f>IFERROR(ROUND($C2451*VLOOKUP($O2451,'TM1.5SynthPop'!$A$2:$Q$1446,COLUMN('TM1.5SynthPop'!N$1),FALSE),0),0)</f>
        <v>49</v>
      </c>
      <c r="K2451">
        <f t="shared" si="77"/>
        <v>97</v>
      </c>
      <c r="L2451">
        <f>Link21_SED!E2451</f>
        <v>1117</v>
      </c>
      <c r="M2451">
        <f>Link21_SED!F2451</f>
        <v>0</v>
      </c>
      <c r="O2451">
        <v>960</v>
      </c>
    </row>
    <row r="2452" spans="1:15">
      <c r="A2452" t="s">
        <v>20</v>
      </c>
      <c r="B2452">
        <v>2451</v>
      </c>
      <c r="C2452">
        <f>Link21_SED!D2452</f>
        <v>309</v>
      </c>
      <c r="D2452">
        <f>IFERROR(ROUND($C2452*VLOOKUP($O2452,'TM1.5SynthPop'!$A$2:$Q$1446,COLUMN('TM1.5SynthPop'!$P$2),FALSE),0),)</f>
        <v>260</v>
      </c>
      <c r="E2452">
        <f t="shared" si="76"/>
        <v>49</v>
      </c>
      <c r="F2452">
        <f>IFERROR(ROUND($C2452*VLOOKUP($O2452,'TM1.5SynthPop'!$A$2:$Q$1446,COLUMN('TM1.5SynthPop'!J$1),FALSE),0),0)</f>
        <v>37</v>
      </c>
      <c r="G2452">
        <f>IFERROR(ROUND($C2452*VLOOKUP($O2452,'TM1.5SynthPop'!$A$2:$Q$1446,COLUMN('TM1.5SynthPop'!K$1),FALSE),0),0)</f>
        <v>45</v>
      </c>
      <c r="H2452">
        <f>IFERROR(ROUND($C2452*VLOOKUP($O2452,'TM1.5SynthPop'!$A$2:$Q$1446,COLUMN('TM1.5SynthPop'!L$1),FALSE),0),0)</f>
        <v>49</v>
      </c>
      <c r="I2452">
        <f>IFERROR(ROUND($C2452*VLOOKUP($O2452,'TM1.5SynthPop'!$A$2:$Q$1446,COLUMN('TM1.5SynthPop'!M$1),FALSE),0),0)</f>
        <v>40</v>
      </c>
      <c r="J2452">
        <f>IFERROR(ROUND($C2452*VLOOKUP($O2452,'TM1.5SynthPop'!$A$2:$Q$1446,COLUMN('TM1.5SynthPop'!N$1),FALSE),0),0)</f>
        <v>46</v>
      </c>
      <c r="K2452">
        <f t="shared" si="77"/>
        <v>92</v>
      </c>
      <c r="L2452">
        <f>Link21_SED!E2452</f>
        <v>828</v>
      </c>
      <c r="M2452">
        <f>Link21_SED!F2452</f>
        <v>0</v>
      </c>
      <c r="O2452">
        <v>960</v>
      </c>
    </row>
    <row r="2453" spans="1:15">
      <c r="A2453" t="s">
        <v>20</v>
      </c>
      <c r="B2453">
        <v>2452</v>
      </c>
      <c r="C2453">
        <f>Link21_SED!D2453</f>
        <v>1198</v>
      </c>
      <c r="D2453">
        <f>IFERROR(ROUND($C2453*VLOOKUP($O2453,'TM1.5SynthPop'!$A$2:$Q$1446,COLUMN('TM1.5SynthPop'!$P$2),FALSE),0),)</f>
        <v>1008</v>
      </c>
      <c r="E2453">
        <f t="shared" si="76"/>
        <v>190</v>
      </c>
      <c r="F2453">
        <f>IFERROR(ROUND($C2453*VLOOKUP($O2453,'TM1.5SynthPop'!$A$2:$Q$1446,COLUMN('TM1.5SynthPop'!J$1),FALSE),0),0)</f>
        <v>144</v>
      </c>
      <c r="G2453">
        <f>IFERROR(ROUND($C2453*VLOOKUP($O2453,'TM1.5SynthPop'!$A$2:$Q$1446,COLUMN('TM1.5SynthPop'!K$1),FALSE),0),0)</f>
        <v>175</v>
      </c>
      <c r="H2453">
        <f>IFERROR(ROUND($C2453*VLOOKUP($O2453,'TM1.5SynthPop'!$A$2:$Q$1446,COLUMN('TM1.5SynthPop'!L$1),FALSE),0),0)</f>
        <v>191</v>
      </c>
      <c r="I2453">
        <f>IFERROR(ROUND($C2453*VLOOKUP($O2453,'TM1.5SynthPop'!$A$2:$Q$1446,COLUMN('TM1.5SynthPop'!M$1),FALSE),0),0)</f>
        <v>157</v>
      </c>
      <c r="J2453">
        <f>IFERROR(ROUND($C2453*VLOOKUP($O2453,'TM1.5SynthPop'!$A$2:$Q$1446,COLUMN('TM1.5SynthPop'!N$1),FALSE),0),0)</f>
        <v>180</v>
      </c>
      <c r="K2453">
        <f t="shared" si="77"/>
        <v>351</v>
      </c>
      <c r="L2453">
        <f>Link21_SED!E2453</f>
        <v>2656</v>
      </c>
      <c r="M2453">
        <f>Link21_SED!F2453</f>
        <v>0</v>
      </c>
      <c r="O2453">
        <v>960</v>
      </c>
    </row>
    <row r="2454" spans="1:15">
      <c r="A2454" t="s">
        <v>20</v>
      </c>
      <c r="B2454">
        <v>2453</v>
      </c>
      <c r="C2454">
        <f>Link21_SED!D2454</f>
        <v>332</v>
      </c>
      <c r="D2454">
        <f>IFERROR(ROUND($C2454*VLOOKUP($O2454,'TM1.5SynthPop'!$A$2:$Q$1446,COLUMN('TM1.5SynthPop'!$P$2),FALSE),0),)</f>
        <v>319</v>
      </c>
      <c r="E2454">
        <f t="shared" si="76"/>
        <v>13</v>
      </c>
      <c r="F2454">
        <f>IFERROR(ROUND($C2454*VLOOKUP($O2454,'TM1.5SynthPop'!$A$2:$Q$1446,COLUMN('TM1.5SynthPop'!J$1),FALSE),0),0)</f>
        <v>161</v>
      </c>
      <c r="G2454">
        <f>IFERROR(ROUND($C2454*VLOOKUP($O2454,'TM1.5SynthPop'!$A$2:$Q$1446,COLUMN('TM1.5SynthPop'!K$1),FALSE),0),0)</f>
        <v>69</v>
      </c>
      <c r="H2454">
        <f>IFERROR(ROUND($C2454*VLOOKUP($O2454,'TM1.5SynthPop'!$A$2:$Q$1446,COLUMN('TM1.5SynthPop'!L$1),FALSE),0),0)</f>
        <v>50</v>
      </c>
      <c r="I2454">
        <f>IFERROR(ROUND($C2454*VLOOKUP($O2454,'TM1.5SynthPop'!$A$2:$Q$1446,COLUMN('TM1.5SynthPop'!M$1),FALSE),0),0)</f>
        <v>33</v>
      </c>
      <c r="J2454">
        <f>IFERROR(ROUND($C2454*VLOOKUP($O2454,'TM1.5SynthPop'!$A$2:$Q$1446,COLUMN('TM1.5SynthPop'!N$1),FALSE),0),0)</f>
        <v>14</v>
      </c>
      <c r="K2454">
        <f t="shared" si="77"/>
        <v>5</v>
      </c>
      <c r="L2454">
        <f>Link21_SED!E2454</f>
        <v>789</v>
      </c>
      <c r="M2454">
        <f>Link21_SED!F2454</f>
        <v>0</v>
      </c>
      <c r="O2454">
        <v>966</v>
      </c>
    </row>
    <row r="2455" spans="1:15">
      <c r="A2455" t="s">
        <v>20</v>
      </c>
      <c r="B2455">
        <v>2454</v>
      </c>
      <c r="C2455">
        <f>Link21_SED!D2455</f>
        <v>177</v>
      </c>
      <c r="D2455">
        <f>IFERROR(ROUND($C2455*VLOOKUP($O2455,'TM1.5SynthPop'!$A$2:$Q$1446,COLUMN('TM1.5SynthPop'!$P$2),FALSE),0),)</f>
        <v>170</v>
      </c>
      <c r="E2455">
        <f t="shared" si="76"/>
        <v>7</v>
      </c>
      <c r="F2455">
        <f>IFERROR(ROUND($C2455*VLOOKUP($O2455,'TM1.5SynthPop'!$A$2:$Q$1446,COLUMN('TM1.5SynthPop'!J$1),FALSE),0),0)</f>
        <v>86</v>
      </c>
      <c r="G2455">
        <f>IFERROR(ROUND($C2455*VLOOKUP($O2455,'TM1.5SynthPop'!$A$2:$Q$1446,COLUMN('TM1.5SynthPop'!K$1),FALSE),0),0)</f>
        <v>37</v>
      </c>
      <c r="H2455">
        <f>IFERROR(ROUND($C2455*VLOOKUP($O2455,'TM1.5SynthPop'!$A$2:$Q$1446,COLUMN('TM1.5SynthPop'!L$1),FALSE),0),0)</f>
        <v>26</v>
      </c>
      <c r="I2455">
        <f>IFERROR(ROUND($C2455*VLOOKUP($O2455,'TM1.5SynthPop'!$A$2:$Q$1446,COLUMN('TM1.5SynthPop'!M$1),FALSE),0),0)</f>
        <v>18</v>
      </c>
      <c r="J2455">
        <f>IFERROR(ROUND($C2455*VLOOKUP($O2455,'TM1.5SynthPop'!$A$2:$Q$1446,COLUMN('TM1.5SynthPop'!N$1),FALSE),0),0)</f>
        <v>8</v>
      </c>
      <c r="K2455">
        <f t="shared" si="77"/>
        <v>2</v>
      </c>
      <c r="L2455">
        <f>Link21_SED!E2455</f>
        <v>325</v>
      </c>
      <c r="M2455">
        <f>Link21_SED!F2455</f>
        <v>0</v>
      </c>
      <c r="O2455">
        <v>966</v>
      </c>
    </row>
    <row r="2456" spans="1:15">
      <c r="A2456" t="s">
        <v>20</v>
      </c>
      <c r="B2456">
        <v>2455</v>
      </c>
      <c r="C2456">
        <f>Link21_SED!D2456</f>
        <v>2784</v>
      </c>
      <c r="D2456">
        <f>IFERROR(ROUND($C2456*VLOOKUP($O2456,'TM1.5SynthPop'!$A$2:$Q$1446,COLUMN('TM1.5SynthPop'!$P$2),FALSE),0),)</f>
        <v>2761</v>
      </c>
      <c r="E2456">
        <f t="shared" si="76"/>
        <v>23</v>
      </c>
      <c r="F2456">
        <f>IFERROR(ROUND($C2456*VLOOKUP($O2456,'TM1.5SynthPop'!$A$2:$Q$1446,COLUMN('TM1.5SynthPop'!J$1),FALSE),0),0)</f>
        <v>1127</v>
      </c>
      <c r="G2456">
        <f>IFERROR(ROUND($C2456*VLOOKUP($O2456,'TM1.5SynthPop'!$A$2:$Q$1446,COLUMN('TM1.5SynthPop'!K$1),FALSE),0),0)</f>
        <v>725</v>
      </c>
      <c r="H2456">
        <f>IFERROR(ROUND($C2456*VLOOKUP($O2456,'TM1.5SynthPop'!$A$2:$Q$1446,COLUMN('TM1.5SynthPop'!L$1),FALSE),0),0)</f>
        <v>412</v>
      </c>
      <c r="I2456">
        <f>IFERROR(ROUND($C2456*VLOOKUP($O2456,'TM1.5SynthPop'!$A$2:$Q$1446,COLUMN('TM1.5SynthPop'!M$1),FALSE),0),0)</f>
        <v>251</v>
      </c>
      <c r="J2456">
        <f>IFERROR(ROUND($C2456*VLOOKUP($O2456,'TM1.5SynthPop'!$A$2:$Q$1446,COLUMN('TM1.5SynthPop'!N$1),FALSE),0),0)</f>
        <v>153</v>
      </c>
      <c r="K2456">
        <f t="shared" si="77"/>
        <v>116</v>
      </c>
      <c r="L2456">
        <f>Link21_SED!E2456</f>
        <v>10598</v>
      </c>
      <c r="M2456">
        <f>Link21_SED!F2456</f>
        <v>7</v>
      </c>
      <c r="O2456">
        <v>967</v>
      </c>
    </row>
    <row r="2457" spans="1:15">
      <c r="A2457" t="s">
        <v>20</v>
      </c>
      <c r="B2457">
        <v>2456</v>
      </c>
      <c r="C2457">
        <f>Link21_SED!D2457</f>
        <v>140</v>
      </c>
      <c r="D2457">
        <f>IFERROR(ROUND($C2457*VLOOKUP($O2457,'TM1.5SynthPop'!$A$2:$Q$1446,COLUMN('TM1.5SynthPop'!$P$2),FALSE),0),)</f>
        <v>119</v>
      </c>
      <c r="E2457">
        <f t="shared" si="76"/>
        <v>21</v>
      </c>
      <c r="F2457">
        <f>IFERROR(ROUND($C2457*VLOOKUP($O2457,'TM1.5SynthPop'!$A$2:$Q$1446,COLUMN('TM1.5SynthPop'!J$1),FALSE),0),0)</f>
        <v>49</v>
      </c>
      <c r="G2457">
        <f>IFERROR(ROUND($C2457*VLOOKUP($O2457,'TM1.5SynthPop'!$A$2:$Q$1446,COLUMN('TM1.5SynthPop'!K$1),FALSE),0),0)</f>
        <v>28</v>
      </c>
      <c r="H2457">
        <f>IFERROR(ROUND($C2457*VLOOKUP($O2457,'TM1.5SynthPop'!$A$2:$Q$1446,COLUMN('TM1.5SynthPop'!L$1),FALSE),0),0)</f>
        <v>24</v>
      </c>
      <c r="I2457">
        <f>IFERROR(ROUND($C2457*VLOOKUP($O2457,'TM1.5SynthPop'!$A$2:$Q$1446,COLUMN('TM1.5SynthPop'!M$1),FALSE),0),0)</f>
        <v>17</v>
      </c>
      <c r="J2457">
        <f>IFERROR(ROUND($C2457*VLOOKUP($O2457,'TM1.5SynthPop'!$A$2:$Q$1446,COLUMN('TM1.5SynthPop'!N$1),FALSE),0),0)</f>
        <v>11</v>
      </c>
      <c r="K2457">
        <f t="shared" si="77"/>
        <v>11</v>
      </c>
      <c r="L2457">
        <f>Link21_SED!E2457</f>
        <v>332</v>
      </c>
      <c r="M2457">
        <f>Link21_SED!F2457</f>
        <v>0</v>
      </c>
      <c r="O2457">
        <v>947</v>
      </c>
    </row>
    <row r="2458" spans="1:15">
      <c r="A2458" t="s">
        <v>20</v>
      </c>
      <c r="B2458">
        <v>2457</v>
      </c>
      <c r="C2458">
        <f>Link21_SED!D2458</f>
        <v>865</v>
      </c>
      <c r="D2458">
        <f>IFERROR(ROUND($C2458*VLOOKUP($O2458,'TM1.5SynthPop'!$A$2:$Q$1446,COLUMN('TM1.5SynthPop'!$P$2),FALSE),0),)</f>
        <v>736</v>
      </c>
      <c r="E2458">
        <f t="shared" si="76"/>
        <v>129</v>
      </c>
      <c r="F2458">
        <f>IFERROR(ROUND($C2458*VLOOKUP($O2458,'TM1.5SynthPop'!$A$2:$Q$1446,COLUMN('TM1.5SynthPop'!J$1),FALSE),0),0)</f>
        <v>301</v>
      </c>
      <c r="G2458">
        <f>IFERROR(ROUND($C2458*VLOOKUP($O2458,'TM1.5SynthPop'!$A$2:$Q$1446,COLUMN('TM1.5SynthPop'!K$1),FALSE),0),0)</f>
        <v>175</v>
      </c>
      <c r="H2458">
        <f>IFERROR(ROUND($C2458*VLOOKUP($O2458,'TM1.5SynthPop'!$A$2:$Q$1446,COLUMN('TM1.5SynthPop'!L$1),FALSE),0),0)</f>
        <v>151</v>
      </c>
      <c r="I2458">
        <f>IFERROR(ROUND($C2458*VLOOKUP($O2458,'TM1.5SynthPop'!$A$2:$Q$1446,COLUMN('TM1.5SynthPop'!M$1),FALSE),0),0)</f>
        <v>107</v>
      </c>
      <c r="J2458">
        <f>IFERROR(ROUND($C2458*VLOOKUP($O2458,'TM1.5SynthPop'!$A$2:$Q$1446,COLUMN('TM1.5SynthPop'!N$1),FALSE),0),0)</f>
        <v>68</v>
      </c>
      <c r="K2458">
        <f t="shared" si="77"/>
        <v>63</v>
      </c>
      <c r="L2458">
        <f>Link21_SED!E2458</f>
        <v>2411</v>
      </c>
      <c r="M2458">
        <f>Link21_SED!F2458</f>
        <v>9</v>
      </c>
      <c r="O2458">
        <v>947</v>
      </c>
    </row>
    <row r="2459" spans="1:15">
      <c r="A2459" t="s">
        <v>20</v>
      </c>
      <c r="B2459">
        <v>2458</v>
      </c>
      <c r="C2459">
        <f>Link21_SED!D2459</f>
        <v>148</v>
      </c>
      <c r="D2459">
        <f>IFERROR(ROUND($C2459*VLOOKUP($O2459,'TM1.5SynthPop'!$A$2:$Q$1446,COLUMN('TM1.5SynthPop'!$P$2),FALSE),0),)</f>
        <v>147</v>
      </c>
      <c r="E2459">
        <f t="shared" si="76"/>
        <v>1</v>
      </c>
      <c r="F2459">
        <f>IFERROR(ROUND($C2459*VLOOKUP($O2459,'TM1.5SynthPop'!$A$2:$Q$1446,COLUMN('TM1.5SynthPop'!J$1),FALSE),0),0)</f>
        <v>60</v>
      </c>
      <c r="G2459">
        <f>IFERROR(ROUND($C2459*VLOOKUP($O2459,'TM1.5SynthPop'!$A$2:$Q$1446,COLUMN('TM1.5SynthPop'!K$1),FALSE),0),0)</f>
        <v>39</v>
      </c>
      <c r="H2459">
        <f>IFERROR(ROUND($C2459*VLOOKUP($O2459,'TM1.5SynthPop'!$A$2:$Q$1446,COLUMN('TM1.5SynthPop'!L$1),FALSE),0),0)</f>
        <v>22</v>
      </c>
      <c r="I2459">
        <f>IFERROR(ROUND($C2459*VLOOKUP($O2459,'TM1.5SynthPop'!$A$2:$Q$1446,COLUMN('TM1.5SynthPop'!M$1),FALSE),0),0)</f>
        <v>13</v>
      </c>
      <c r="J2459">
        <f>IFERROR(ROUND($C2459*VLOOKUP($O2459,'TM1.5SynthPop'!$A$2:$Q$1446,COLUMN('TM1.5SynthPop'!N$1),FALSE),0),0)</f>
        <v>8</v>
      </c>
      <c r="K2459">
        <f t="shared" si="77"/>
        <v>6</v>
      </c>
      <c r="L2459">
        <f>Link21_SED!E2459</f>
        <v>352</v>
      </c>
      <c r="M2459">
        <f>Link21_SED!F2459</f>
        <v>4</v>
      </c>
      <c r="O2459">
        <v>967</v>
      </c>
    </row>
    <row r="2460" spans="1:15">
      <c r="A2460" t="s">
        <v>20</v>
      </c>
      <c r="B2460">
        <v>2459</v>
      </c>
      <c r="C2460">
        <f>Link21_SED!D2460</f>
        <v>461</v>
      </c>
      <c r="D2460">
        <f>IFERROR(ROUND($C2460*VLOOKUP($O2460,'TM1.5SynthPop'!$A$2:$Q$1446,COLUMN('TM1.5SynthPop'!$P$2),FALSE),0),)</f>
        <v>392</v>
      </c>
      <c r="E2460">
        <f t="shared" si="76"/>
        <v>69</v>
      </c>
      <c r="F2460">
        <f>IFERROR(ROUND($C2460*VLOOKUP($O2460,'TM1.5SynthPop'!$A$2:$Q$1446,COLUMN('TM1.5SynthPop'!J$1),FALSE),0),0)</f>
        <v>160</v>
      </c>
      <c r="G2460">
        <f>IFERROR(ROUND($C2460*VLOOKUP($O2460,'TM1.5SynthPop'!$A$2:$Q$1446,COLUMN('TM1.5SynthPop'!K$1),FALSE),0),0)</f>
        <v>93</v>
      </c>
      <c r="H2460">
        <f>IFERROR(ROUND($C2460*VLOOKUP($O2460,'TM1.5SynthPop'!$A$2:$Q$1446,COLUMN('TM1.5SynthPop'!L$1),FALSE),0),0)</f>
        <v>80</v>
      </c>
      <c r="I2460">
        <f>IFERROR(ROUND($C2460*VLOOKUP($O2460,'TM1.5SynthPop'!$A$2:$Q$1446,COLUMN('TM1.5SynthPop'!M$1),FALSE),0),0)</f>
        <v>57</v>
      </c>
      <c r="J2460">
        <f>IFERROR(ROUND($C2460*VLOOKUP($O2460,'TM1.5SynthPop'!$A$2:$Q$1446,COLUMN('TM1.5SynthPop'!N$1),FALSE),0),0)</f>
        <v>36</v>
      </c>
      <c r="K2460">
        <f t="shared" si="77"/>
        <v>35</v>
      </c>
      <c r="L2460">
        <f>Link21_SED!E2460</f>
        <v>776</v>
      </c>
      <c r="M2460">
        <f>Link21_SED!F2460</f>
        <v>0</v>
      </c>
      <c r="O2460">
        <v>947</v>
      </c>
    </row>
    <row r="2461" spans="1:15">
      <c r="A2461" t="s">
        <v>20</v>
      </c>
      <c r="B2461">
        <v>2460</v>
      </c>
      <c r="C2461">
        <f>Link21_SED!D2461</f>
        <v>476</v>
      </c>
      <c r="D2461">
        <f>IFERROR(ROUND($C2461*VLOOKUP($O2461,'TM1.5SynthPop'!$A$2:$Q$1446,COLUMN('TM1.5SynthPop'!$P$2),FALSE),0),)</f>
        <v>472</v>
      </c>
      <c r="E2461">
        <f t="shared" si="76"/>
        <v>4</v>
      </c>
      <c r="F2461">
        <f>IFERROR(ROUND($C2461*VLOOKUP($O2461,'TM1.5SynthPop'!$A$2:$Q$1446,COLUMN('TM1.5SynthPop'!J$1),FALSE),0),0)</f>
        <v>193</v>
      </c>
      <c r="G2461">
        <f>IFERROR(ROUND($C2461*VLOOKUP($O2461,'TM1.5SynthPop'!$A$2:$Q$1446,COLUMN('TM1.5SynthPop'!K$1),FALSE),0),0)</f>
        <v>124</v>
      </c>
      <c r="H2461">
        <f>IFERROR(ROUND($C2461*VLOOKUP($O2461,'TM1.5SynthPop'!$A$2:$Q$1446,COLUMN('TM1.5SynthPop'!L$1),FALSE),0),0)</f>
        <v>70</v>
      </c>
      <c r="I2461">
        <f>IFERROR(ROUND($C2461*VLOOKUP($O2461,'TM1.5SynthPop'!$A$2:$Q$1446,COLUMN('TM1.5SynthPop'!M$1),FALSE),0),0)</f>
        <v>43</v>
      </c>
      <c r="J2461">
        <f>IFERROR(ROUND($C2461*VLOOKUP($O2461,'TM1.5SynthPop'!$A$2:$Q$1446,COLUMN('TM1.5SynthPop'!N$1),FALSE),0),0)</f>
        <v>26</v>
      </c>
      <c r="K2461">
        <f t="shared" si="77"/>
        <v>20</v>
      </c>
      <c r="L2461">
        <f>Link21_SED!E2461</f>
        <v>1130</v>
      </c>
      <c r="M2461">
        <f>Link21_SED!F2461</f>
        <v>0</v>
      </c>
      <c r="O2461">
        <v>967</v>
      </c>
    </row>
    <row r="2462" spans="1:15">
      <c r="A2462" t="s">
        <v>20</v>
      </c>
      <c r="B2462">
        <v>2461</v>
      </c>
      <c r="C2462">
        <f>Link21_SED!D2462</f>
        <v>400</v>
      </c>
      <c r="D2462">
        <f>IFERROR(ROUND($C2462*VLOOKUP($O2462,'TM1.5SynthPop'!$A$2:$Q$1446,COLUMN('TM1.5SynthPop'!$P$2),FALSE),0),)</f>
        <v>397</v>
      </c>
      <c r="E2462">
        <f t="shared" si="76"/>
        <v>3</v>
      </c>
      <c r="F2462">
        <f>IFERROR(ROUND($C2462*VLOOKUP($O2462,'TM1.5SynthPop'!$A$2:$Q$1446,COLUMN('TM1.5SynthPop'!J$1),FALSE),0),0)</f>
        <v>162</v>
      </c>
      <c r="G2462">
        <f>IFERROR(ROUND($C2462*VLOOKUP($O2462,'TM1.5SynthPop'!$A$2:$Q$1446,COLUMN('TM1.5SynthPop'!K$1),FALSE),0),0)</f>
        <v>104</v>
      </c>
      <c r="H2462">
        <f>IFERROR(ROUND($C2462*VLOOKUP($O2462,'TM1.5SynthPop'!$A$2:$Q$1446,COLUMN('TM1.5SynthPop'!L$1),FALSE),0),0)</f>
        <v>59</v>
      </c>
      <c r="I2462">
        <f>IFERROR(ROUND($C2462*VLOOKUP($O2462,'TM1.5SynthPop'!$A$2:$Q$1446,COLUMN('TM1.5SynthPop'!M$1),FALSE),0),0)</f>
        <v>36</v>
      </c>
      <c r="J2462">
        <f>IFERROR(ROUND($C2462*VLOOKUP($O2462,'TM1.5SynthPop'!$A$2:$Q$1446,COLUMN('TM1.5SynthPop'!N$1),FALSE),0),0)</f>
        <v>22</v>
      </c>
      <c r="K2462">
        <f t="shared" si="77"/>
        <v>17</v>
      </c>
      <c r="L2462">
        <f>Link21_SED!E2462</f>
        <v>502</v>
      </c>
      <c r="M2462">
        <f>Link21_SED!F2462</f>
        <v>6</v>
      </c>
      <c r="O2462">
        <v>967</v>
      </c>
    </row>
    <row r="2463" spans="1:15">
      <c r="A2463" t="s">
        <v>20</v>
      </c>
      <c r="B2463">
        <v>2462</v>
      </c>
      <c r="C2463">
        <f>Link21_SED!D2463</f>
        <v>46</v>
      </c>
      <c r="D2463">
        <f>IFERROR(ROUND($C2463*VLOOKUP($O2463,'TM1.5SynthPop'!$A$2:$Q$1446,COLUMN('TM1.5SynthPop'!$P$2),FALSE),0),)</f>
        <v>43</v>
      </c>
      <c r="E2463">
        <f t="shared" si="76"/>
        <v>3</v>
      </c>
      <c r="F2463">
        <f>IFERROR(ROUND($C2463*VLOOKUP($O2463,'TM1.5SynthPop'!$A$2:$Q$1446,COLUMN('TM1.5SynthPop'!J$1),FALSE),0),0)</f>
        <v>12</v>
      </c>
      <c r="G2463">
        <f>IFERROR(ROUND($C2463*VLOOKUP($O2463,'TM1.5SynthPop'!$A$2:$Q$1446,COLUMN('TM1.5SynthPop'!K$1),FALSE),0),0)</f>
        <v>8</v>
      </c>
      <c r="H2463">
        <f>IFERROR(ROUND($C2463*VLOOKUP($O2463,'TM1.5SynthPop'!$A$2:$Q$1446,COLUMN('TM1.5SynthPop'!L$1),FALSE),0),0)</f>
        <v>6</v>
      </c>
      <c r="I2463">
        <f>IFERROR(ROUND($C2463*VLOOKUP($O2463,'TM1.5SynthPop'!$A$2:$Q$1446,COLUMN('TM1.5SynthPop'!M$1),FALSE),0),0)</f>
        <v>6</v>
      </c>
      <c r="J2463">
        <f>IFERROR(ROUND($C2463*VLOOKUP($O2463,'TM1.5SynthPop'!$A$2:$Q$1446,COLUMN('TM1.5SynthPop'!N$1),FALSE),0),0)</f>
        <v>5</v>
      </c>
      <c r="K2463">
        <f t="shared" si="77"/>
        <v>9</v>
      </c>
      <c r="L2463">
        <f>Link21_SED!E2463</f>
        <v>142</v>
      </c>
      <c r="M2463">
        <f>Link21_SED!F2463</f>
        <v>403</v>
      </c>
      <c r="O2463">
        <v>1014</v>
      </c>
    </row>
    <row r="2464" spans="1:15">
      <c r="A2464" t="s">
        <v>20</v>
      </c>
      <c r="B2464">
        <v>2463</v>
      </c>
      <c r="C2464">
        <f>Link21_SED!D2464</f>
        <v>220</v>
      </c>
      <c r="D2464">
        <f>IFERROR(ROUND($C2464*VLOOKUP($O2464,'TM1.5SynthPop'!$A$2:$Q$1446,COLUMN('TM1.5SynthPop'!$P$2),FALSE),0),)</f>
        <v>206</v>
      </c>
      <c r="E2464">
        <f t="shared" si="76"/>
        <v>14</v>
      </c>
      <c r="F2464">
        <f>IFERROR(ROUND($C2464*VLOOKUP($O2464,'TM1.5SynthPop'!$A$2:$Q$1446,COLUMN('TM1.5SynthPop'!J$1),FALSE),0),0)</f>
        <v>57</v>
      </c>
      <c r="G2464">
        <f>IFERROR(ROUND($C2464*VLOOKUP($O2464,'TM1.5SynthPop'!$A$2:$Q$1446,COLUMN('TM1.5SynthPop'!K$1),FALSE),0),0)</f>
        <v>38</v>
      </c>
      <c r="H2464">
        <f>IFERROR(ROUND($C2464*VLOOKUP($O2464,'TM1.5SynthPop'!$A$2:$Q$1446,COLUMN('TM1.5SynthPop'!L$1),FALSE),0),0)</f>
        <v>30</v>
      </c>
      <c r="I2464">
        <f>IFERROR(ROUND($C2464*VLOOKUP($O2464,'TM1.5SynthPop'!$A$2:$Q$1446,COLUMN('TM1.5SynthPop'!M$1),FALSE),0),0)</f>
        <v>30</v>
      </c>
      <c r="J2464">
        <f>IFERROR(ROUND($C2464*VLOOKUP($O2464,'TM1.5SynthPop'!$A$2:$Q$1446,COLUMN('TM1.5SynthPop'!N$1),FALSE),0),0)</f>
        <v>22</v>
      </c>
      <c r="K2464">
        <f t="shared" si="77"/>
        <v>43</v>
      </c>
      <c r="L2464">
        <f>Link21_SED!E2464</f>
        <v>822</v>
      </c>
      <c r="M2464">
        <f>Link21_SED!F2464</f>
        <v>0</v>
      </c>
      <c r="O2464">
        <v>1014</v>
      </c>
    </row>
    <row r="2465" spans="1:15">
      <c r="A2465" t="s">
        <v>20</v>
      </c>
      <c r="B2465">
        <v>2464</v>
      </c>
      <c r="C2465">
        <f>Link21_SED!D2465</f>
        <v>422</v>
      </c>
      <c r="D2465">
        <f>IFERROR(ROUND($C2465*VLOOKUP($O2465,'TM1.5SynthPop'!$A$2:$Q$1446,COLUMN('TM1.5SynthPop'!$P$2),FALSE),0),)</f>
        <v>396</v>
      </c>
      <c r="E2465">
        <f t="shared" si="76"/>
        <v>26</v>
      </c>
      <c r="F2465">
        <f>IFERROR(ROUND($C2465*VLOOKUP($O2465,'TM1.5SynthPop'!$A$2:$Q$1446,COLUMN('TM1.5SynthPop'!J$1),FALSE),0),0)</f>
        <v>110</v>
      </c>
      <c r="G2465">
        <f>IFERROR(ROUND($C2465*VLOOKUP($O2465,'TM1.5SynthPop'!$A$2:$Q$1446,COLUMN('TM1.5SynthPop'!K$1),FALSE),0),0)</f>
        <v>74</v>
      </c>
      <c r="H2465">
        <f>IFERROR(ROUND($C2465*VLOOKUP($O2465,'TM1.5SynthPop'!$A$2:$Q$1446,COLUMN('TM1.5SynthPop'!L$1),FALSE),0),0)</f>
        <v>57</v>
      </c>
      <c r="I2465">
        <f>IFERROR(ROUND($C2465*VLOOKUP($O2465,'TM1.5SynthPop'!$A$2:$Q$1446,COLUMN('TM1.5SynthPop'!M$1),FALSE),0),0)</f>
        <v>58</v>
      </c>
      <c r="J2465">
        <f>IFERROR(ROUND($C2465*VLOOKUP($O2465,'TM1.5SynthPop'!$A$2:$Q$1446,COLUMN('TM1.5SynthPop'!N$1),FALSE),0),0)</f>
        <v>41</v>
      </c>
      <c r="K2465">
        <f t="shared" si="77"/>
        <v>82</v>
      </c>
      <c r="L2465">
        <f>Link21_SED!E2465</f>
        <v>605</v>
      </c>
      <c r="M2465">
        <f>Link21_SED!F2465</f>
        <v>1</v>
      </c>
      <c r="O2465">
        <v>1014</v>
      </c>
    </row>
    <row r="2466" spans="1:15">
      <c r="A2466" t="s">
        <v>20</v>
      </c>
      <c r="B2466">
        <v>2465</v>
      </c>
      <c r="C2466">
        <f>Link21_SED!D2466</f>
        <v>1053</v>
      </c>
      <c r="D2466">
        <f>IFERROR(ROUND($C2466*VLOOKUP($O2466,'TM1.5SynthPop'!$A$2:$Q$1446,COLUMN('TM1.5SynthPop'!$P$2),FALSE),0),)</f>
        <v>760</v>
      </c>
      <c r="E2466">
        <f t="shared" si="76"/>
        <v>293</v>
      </c>
      <c r="F2466">
        <f>IFERROR(ROUND($C2466*VLOOKUP($O2466,'TM1.5SynthPop'!$A$2:$Q$1446,COLUMN('TM1.5SynthPop'!J$1),FALSE),0),0)</f>
        <v>128</v>
      </c>
      <c r="G2466">
        <f>IFERROR(ROUND($C2466*VLOOKUP($O2466,'TM1.5SynthPop'!$A$2:$Q$1446,COLUMN('TM1.5SynthPop'!K$1),FALSE),0),0)</f>
        <v>97</v>
      </c>
      <c r="H2466">
        <f>IFERROR(ROUND($C2466*VLOOKUP($O2466,'TM1.5SynthPop'!$A$2:$Q$1446,COLUMN('TM1.5SynthPop'!L$1),FALSE),0),0)</f>
        <v>172</v>
      </c>
      <c r="I2466">
        <f>IFERROR(ROUND($C2466*VLOOKUP($O2466,'TM1.5SynthPop'!$A$2:$Q$1446,COLUMN('TM1.5SynthPop'!M$1),FALSE),0),0)</f>
        <v>229</v>
      </c>
      <c r="J2466">
        <f>IFERROR(ROUND($C2466*VLOOKUP($O2466,'TM1.5SynthPop'!$A$2:$Q$1446,COLUMN('TM1.5SynthPop'!N$1),FALSE),0),0)</f>
        <v>118</v>
      </c>
      <c r="K2466">
        <f t="shared" si="77"/>
        <v>309</v>
      </c>
      <c r="L2466">
        <f>Link21_SED!E2466</f>
        <v>2626</v>
      </c>
      <c r="M2466">
        <f>Link21_SED!F2466</f>
        <v>49</v>
      </c>
      <c r="O2466">
        <v>1038</v>
      </c>
    </row>
    <row r="2467" spans="1:15">
      <c r="A2467" t="s">
        <v>21</v>
      </c>
      <c r="B2467">
        <v>2466</v>
      </c>
      <c r="C2467">
        <f>Link21_SED!D2467</f>
        <v>540</v>
      </c>
      <c r="D2467">
        <f>IFERROR(ROUND($C2467*VLOOKUP($O2467,'TM1.5SynthPop'!$A$2:$Q$1446,COLUMN('TM1.5SynthPop'!$P$2),FALSE),0),)</f>
        <v>439</v>
      </c>
      <c r="E2467">
        <f t="shared" si="76"/>
        <v>101</v>
      </c>
      <c r="F2467">
        <f>IFERROR(ROUND($C2467*VLOOKUP($O2467,'TM1.5SynthPop'!$A$2:$Q$1446,COLUMN('TM1.5SynthPop'!J$1),FALSE),0),0)</f>
        <v>47</v>
      </c>
      <c r="G2467">
        <f>IFERROR(ROUND($C2467*VLOOKUP($O2467,'TM1.5SynthPop'!$A$2:$Q$1446,COLUMN('TM1.5SynthPop'!K$1),FALSE),0),0)</f>
        <v>46</v>
      </c>
      <c r="H2467">
        <f>IFERROR(ROUND($C2467*VLOOKUP($O2467,'TM1.5SynthPop'!$A$2:$Q$1446,COLUMN('TM1.5SynthPop'!L$1),FALSE),0),0)</f>
        <v>78</v>
      </c>
      <c r="I2467">
        <f>IFERROR(ROUND($C2467*VLOOKUP($O2467,'TM1.5SynthPop'!$A$2:$Q$1446,COLUMN('TM1.5SynthPop'!M$1),FALSE),0),0)</f>
        <v>63</v>
      </c>
      <c r="J2467">
        <f>IFERROR(ROUND($C2467*VLOOKUP($O2467,'TM1.5SynthPop'!$A$2:$Q$1446,COLUMN('TM1.5SynthPop'!N$1),FALSE),0),0)</f>
        <v>95</v>
      </c>
      <c r="K2467">
        <f t="shared" si="77"/>
        <v>211</v>
      </c>
      <c r="L2467">
        <f>Link21_SED!E2467</f>
        <v>1301</v>
      </c>
      <c r="M2467">
        <f>Link21_SED!F2467</f>
        <v>0</v>
      </c>
      <c r="O2467">
        <v>1054</v>
      </c>
    </row>
    <row r="2468" spans="1:15">
      <c r="A2468" t="s">
        <v>21</v>
      </c>
      <c r="B2468">
        <v>2467</v>
      </c>
      <c r="C2468">
        <f>Link21_SED!D2468</f>
        <v>1435</v>
      </c>
      <c r="D2468">
        <f>IFERROR(ROUND($C2468*VLOOKUP($O2468,'TM1.5SynthPop'!$A$2:$Q$1446,COLUMN('TM1.5SynthPop'!$P$2),FALSE),0),)</f>
        <v>951</v>
      </c>
      <c r="E2468">
        <f t="shared" si="76"/>
        <v>484</v>
      </c>
      <c r="F2468">
        <f>IFERROR(ROUND($C2468*VLOOKUP($O2468,'TM1.5SynthPop'!$A$2:$Q$1446,COLUMN('TM1.5SynthPop'!J$1),FALSE),0),0)</f>
        <v>147</v>
      </c>
      <c r="G2468">
        <f>IFERROR(ROUND($C2468*VLOOKUP($O2468,'TM1.5SynthPop'!$A$2:$Q$1446,COLUMN('TM1.5SynthPop'!K$1),FALSE),0),0)</f>
        <v>165</v>
      </c>
      <c r="H2468">
        <f>IFERROR(ROUND($C2468*VLOOKUP($O2468,'TM1.5SynthPop'!$A$2:$Q$1446,COLUMN('TM1.5SynthPop'!L$1),FALSE),0),0)</f>
        <v>256</v>
      </c>
      <c r="I2468">
        <f>IFERROR(ROUND($C2468*VLOOKUP($O2468,'TM1.5SynthPop'!$A$2:$Q$1446,COLUMN('TM1.5SynthPop'!M$1),FALSE),0),0)</f>
        <v>206</v>
      </c>
      <c r="J2468">
        <f>IFERROR(ROUND($C2468*VLOOKUP($O2468,'TM1.5SynthPop'!$A$2:$Q$1446,COLUMN('TM1.5SynthPop'!N$1),FALSE),0),0)</f>
        <v>217</v>
      </c>
      <c r="K2468">
        <f t="shared" si="77"/>
        <v>444</v>
      </c>
      <c r="L2468">
        <f>Link21_SED!E2468</f>
        <v>4172</v>
      </c>
      <c r="M2468">
        <f>Link21_SED!F2468</f>
        <v>0</v>
      </c>
      <c r="O2468">
        <v>1065</v>
      </c>
    </row>
    <row r="2469" spans="1:15">
      <c r="A2469" t="s">
        <v>21</v>
      </c>
      <c r="B2469">
        <v>2468</v>
      </c>
      <c r="C2469">
        <f>Link21_SED!D2469</f>
        <v>824</v>
      </c>
      <c r="D2469">
        <f>IFERROR(ROUND($C2469*VLOOKUP($O2469,'TM1.5SynthPop'!$A$2:$Q$1446,COLUMN('TM1.5SynthPop'!$P$2),FALSE),0),)</f>
        <v>483</v>
      </c>
      <c r="E2469">
        <f t="shared" si="76"/>
        <v>341</v>
      </c>
      <c r="F2469">
        <f>IFERROR(ROUND($C2469*VLOOKUP($O2469,'TM1.5SynthPop'!$A$2:$Q$1446,COLUMN('TM1.5SynthPop'!J$1),FALSE),0),0)</f>
        <v>201</v>
      </c>
      <c r="G2469">
        <f>IFERROR(ROUND($C2469*VLOOKUP($O2469,'TM1.5SynthPop'!$A$2:$Q$1446,COLUMN('TM1.5SynthPop'!K$1),FALSE),0),0)</f>
        <v>228</v>
      </c>
      <c r="H2469">
        <f>IFERROR(ROUND($C2469*VLOOKUP($O2469,'TM1.5SynthPop'!$A$2:$Q$1446,COLUMN('TM1.5SynthPop'!L$1),FALSE),0),0)</f>
        <v>130</v>
      </c>
      <c r="I2469">
        <f>IFERROR(ROUND($C2469*VLOOKUP($O2469,'TM1.5SynthPop'!$A$2:$Q$1446,COLUMN('TM1.5SynthPop'!M$1),FALSE),0),0)</f>
        <v>86</v>
      </c>
      <c r="J2469">
        <f>IFERROR(ROUND($C2469*VLOOKUP($O2469,'TM1.5SynthPop'!$A$2:$Q$1446,COLUMN('TM1.5SynthPop'!N$1),FALSE),0),0)</f>
        <v>66</v>
      </c>
      <c r="K2469">
        <f t="shared" si="77"/>
        <v>113</v>
      </c>
      <c r="L2469">
        <f>Link21_SED!E2469</f>
        <v>2069</v>
      </c>
      <c r="M2469">
        <f>Link21_SED!F2469</f>
        <v>0</v>
      </c>
      <c r="O2469">
        <v>1061</v>
      </c>
    </row>
    <row r="2470" spans="1:15">
      <c r="A2470" t="s">
        <v>21</v>
      </c>
      <c r="B2470">
        <v>2469</v>
      </c>
      <c r="C2470">
        <f>Link21_SED!D2470</f>
        <v>1088</v>
      </c>
      <c r="D2470">
        <f>IFERROR(ROUND($C2470*VLOOKUP($O2470,'TM1.5SynthPop'!$A$2:$Q$1446,COLUMN('TM1.5SynthPop'!$P$2),FALSE),0),)</f>
        <v>938</v>
      </c>
      <c r="E2470">
        <f t="shared" si="76"/>
        <v>150</v>
      </c>
      <c r="F2470">
        <f>IFERROR(ROUND($C2470*VLOOKUP($O2470,'TM1.5SynthPop'!$A$2:$Q$1446,COLUMN('TM1.5SynthPop'!J$1),FALSE),0),0)</f>
        <v>18</v>
      </c>
      <c r="G2470">
        <f>IFERROR(ROUND($C2470*VLOOKUP($O2470,'TM1.5SynthPop'!$A$2:$Q$1446,COLUMN('TM1.5SynthPop'!K$1),FALSE),0),0)</f>
        <v>61</v>
      </c>
      <c r="H2470">
        <f>IFERROR(ROUND($C2470*VLOOKUP($O2470,'TM1.5SynthPop'!$A$2:$Q$1446,COLUMN('TM1.5SynthPop'!L$1),FALSE),0),0)</f>
        <v>111</v>
      </c>
      <c r="I2470">
        <f>IFERROR(ROUND($C2470*VLOOKUP($O2470,'TM1.5SynthPop'!$A$2:$Q$1446,COLUMN('TM1.5SynthPop'!M$1),FALSE),0),0)</f>
        <v>134</v>
      </c>
      <c r="J2470">
        <f>IFERROR(ROUND($C2470*VLOOKUP($O2470,'TM1.5SynthPop'!$A$2:$Q$1446,COLUMN('TM1.5SynthPop'!N$1),FALSE),0),0)</f>
        <v>204</v>
      </c>
      <c r="K2470">
        <f t="shared" si="77"/>
        <v>560</v>
      </c>
      <c r="L2470">
        <f>Link21_SED!E2470</f>
        <v>2360</v>
      </c>
      <c r="M2470">
        <f>Link21_SED!F2470</f>
        <v>0</v>
      </c>
      <c r="O2470">
        <v>1044</v>
      </c>
    </row>
    <row r="2471" spans="1:15">
      <c r="A2471" t="s">
        <v>21</v>
      </c>
      <c r="B2471">
        <v>2470</v>
      </c>
      <c r="C2471">
        <f>Link21_SED!D2471</f>
        <v>891</v>
      </c>
      <c r="D2471">
        <f>IFERROR(ROUND($C2471*VLOOKUP($O2471,'TM1.5SynthPop'!$A$2:$Q$1446,COLUMN('TM1.5SynthPop'!$P$2),FALSE),0),)</f>
        <v>638</v>
      </c>
      <c r="E2471">
        <f t="shared" si="76"/>
        <v>253</v>
      </c>
      <c r="F2471">
        <f>IFERROR(ROUND($C2471*VLOOKUP($O2471,'TM1.5SynthPop'!$A$2:$Q$1446,COLUMN('TM1.5SynthPop'!J$1),FALSE),0),0)</f>
        <v>34</v>
      </c>
      <c r="G2471">
        <f>IFERROR(ROUND($C2471*VLOOKUP($O2471,'TM1.5SynthPop'!$A$2:$Q$1446,COLUMN('TM1.5SynthPop'!K$1),FALSE),0),0)</f>
        <v>40</v>
      </c>
      <c r="H2471">
        <f>IFERROR(ROUND($C2471*VLOOKUP($O2471,'TM1.5SynthPop'!$A$2:$Q$1446,COLUMN('TM1.5SynthPop'!L$1),FALSE),0),0)</f>
        <v>107</v>
      </c>
      <c r="I2471">
        <f>IFERROR(ROUND($C2471*VLOOKUP($O2471,'TM1.5SynthPop'!$A$2:$Q$1446,COLUMN('TM1.5SynthPop'!M$1),FALSE),0),0)</f>
        <v>143</v>
      </c>
      <c r="J2471">
        <f>IFERROR(ROUND($C2471*VLOOKUP($O2471,'TM1.5SynthPop'!$A$2:$Q$1446,COLUMN('TM1.5SynthPop'!N$1),FALSE),0),0)</f>
        <v>201</v>
      </c>
      <c r="K2471">
        <f t="shared" si="77"/>
        <v>366</v>
      </c>
      <c r="L2471">
        <f>Link21_SED!E2471</f>
        <v>2238</v>
      </c>
      <c r="M2471">
        <f>Link21_SED!F2471</f>
        <v>0</v>
      </c>
      <c r="O2471">
        <v>1087</v>
      </c>
    </row>
    <row r="2472" spans="1:15">
      <c r="A2472" t="s">
        <v>21</v>
      </c>
      <c r="B2472">
        <v>2471</v>
      </c>
      <c r="C2472">
        <f>Link21_SED!D2472</f>
        <v>2660</v>
      </c>
      <c r="D2472">
        <f>IFERROR(ROUND($C2472*VLOOKUP($O2472,'TM1.5SynthPop'!$A$2:$Q$1446,COLUMN('TM1.5SynthPop'!$P$2),FALSE),0),)</f>
        <v>1829</v>
      </c>
      <c r="E2472">
        <f t="shared" si="76"/>
        <v>831</v>
      </c>
      <c r="F2472">
        <f>IFERROR(ROUND($C2472*VLOOKUP($O2472,'TM1.5SynthPop'!$A$2:$Q$1446,COLUMN('TM1.5SynthPop'!J$1),FALSE),0),0)</f>
        <v>290</v>
      </c>
      <c r="G2472">
        <f>IFERROR(ROUND($C2472*VLOOKUP($O2472,'TM1.5SynthPop'!$A$2:$Q$1446,COLUMN('TM1.5SynthPop'!K$1),FALSE),0),0)</f>
        <v>372</v>
      </c>
      <c r="H2472">
        <f>IFERROR(ROUND($C2472*VLOOKUP($O2472,'TM1.5SynthPop'!$A$2:$Q$1446,COLUMN('TM1.5SynthPop'!L$1),FALSE),0),0)</f>
        <v>452</v>
      </c>
      <c r="I2472">
        <f>IFERROR(ROUND($C2472*VLOOKUP($O2472,'TM1.5SynthPop'!$A$2:$Q$1446,COLUMN('TM1.5SynthPop'!M$1),FALSE),0),0)</f>
        <v>389</v>
      </c>
      <c r="J2472">
        <f>IFERROR(ROUND($C2472*VLOOKUP($O2472,'TM1.5SynthPop'!$A$2:$Q$1446,COLUMN('TM1.5SynthPop'!N$1),FALSE),0),0)</f>
        <v>413</v>
      </c>
      <c r="K2472">
        <f t="shared" si="77"/>
        <v>744</v>
      </c>
      <c r="L2472">
        <f>Link21_SED!E2472</f>
        <v>6922</v>
      </c>
      <c r="M2472">
        <f>Link21_SED!F2472</f>
        <v>14</v>
      </c>
      <c r="O2472">
        <v>1089</v>
      </c>
    </row>
    <row r="2473" spans="1:15">
      <c r="A2473" t="s">
        <v>21</v>
      </c>
      <c r="B2473">
        <v>2472</v>
      </c>
      <c r="C2473">
        <f>Link21_SED!D2473</f>
        <v>1484</v>
      </c>
      <c r="D2473">
        <f>IFERROR(ROUND($C2473*VLOOKUP($O2473,'TM1.5SynthPop'!$A$2:$Q$1446,COLUMN('TM1.5SynthPop'!$P$2),FALSE),0),)</f>
        <v>1062</v>
      </c>
      <c r="E2473">
        <f t="shared" si="76"/>
        <v>422</v>
      </c>
      <c r="F2473">
        <f>IFERROR(ROUND($C2473*VLOOKUP($O2473,'TM1.5SynthPop'!$A$2:$Q$1446,COLUMN('TM1.5SynthPop'!J$1),FALSE),0),0)</f>
        <v>114</v>
      </c>
      <c r="G2473">
        <f>IFERROR(ROUND($C2473*VLOOKUP($O2473,'TM1.5SynthPop'!$A$2:$Q$1446,COLUMN('TM1.5SynthPop'!K$1),FALSE),0),0)</f>
        <v>139</v>
      </c>
      <c r="H2473">
        <f>IFERROR(ROUND($C2473*VLOOKUP($O2473,'TM1.5SynthPop'!$A$2:$Q$1446,COLUMN('TM1.5SynthPop'!L$1),FALSE),0),0)</f>
        <v>151</v>
      </c>
      <c r="I2473">
        <f>IFERROR(ROUND($C2473*VLOOKUP($O2473,'TM1.5SynthPop'!$A$2:$Q$1446,COLUMN('TM1.5SynthPop'!M$1),FALSE),0),0)</f>
        <v>229</v>
      </c>
      <c r="J2473">
        <f>IFERROR(ROUND($C2473*VLOOKUP($O2473,'TM1.5SynthPop'!$A$2:$Q$1446,COLUMN('TM1.5SynthPop'!N$1),FALSE),0),0)</f>
        <v>289</v>
      </c>
      <c r="K2473">
        <f t="shared" si="77"/>
        <v>562</v>
      </c>
      <c r="L2473">
        <f>Link21_SED!E2473</f>
        <v>3393</v>
      </c>
      <c r="M2473">
        <f>Link21_SED!F2473</f>
        <v>10</v>
      </c>
      <c r="O2473">
        <v>1083</v>
      </c>
    </row>
    <row r="2474" spans="1:15">
      <c r="A2474" t="s">
        <v>21</v>
      </c>
      <c r="B2474">
        <v>2473</v>
      </c>
      <c r="C2474">
        <f>Link21_SED!D2474</f>
        <v>1991</v>
      </c>
      <c r="D2474">
        <f>IFERROR(ROUND($C2474*VLOOKUP($O2474,'TM1.5SynthPop'!$A$2:$Q$1446,COLUMN('TM1.5SynthPop'!$P$2),FALSE),0),)</f>
        <v>1431</v>
      </c>
      <c r="E2474">
        <f t="shared" si="76"/>
        <v>560</v>
      </c>
      <c r="F2474">
        <f>IFERROR(ROUND($C2474*VLOOKUP($O2474,'TM1.5SynthPop'!$A$2:$Q$1446,COLUMN('TM1.5SynthPop'!J$1),FALSE),0),0)</f>
        <v>183</v>
      </c>
      <c r="G2474">
        <f>IFERROR(ROUND($C2474*VLOOKUP($O2474,'TM1.5SynthPop'!$A$2:$Q$1446,COLUMN('TM1.5SynthPop'!K$1),FALSE),0),0)</f>
        <v>236</v>
      </c>
      <c r="H2474">
        <f>IFERROR(ROUND($C2474*VLOOKUP($O2474,'TM1.5SynthPop'!$A$2:$Q$1446,COLUMN('TM1.5SynthPop'!L$1),FALSE),0),0)</f>
        <v>234</v>
      </c>
      <c r="I2474">
        <f>IFERROR(ROUND($C2474*VLOOKUP($O2474,'TM1.5SynthPop'!$A$2:$Q$1446,COLUMN('TM1.5SynthPop'!M$1),FALSE),0),0)</f>
        <v>311</v>
      </c>
      <c r="J2474">
        <f>IFERROR(ROUND($C2474*VLOOKUP($O2474,'TM1.5SynthPop'!$A$2:$Q$1446,COLUMN('TM1.5SynthPop'!N$1),FALSE),0),0)</f>
        <v>360</v>
      </c>
      <c r="K2474">
        <f t="shared" si="77"/>
        <v>667</v>
      </c>
      <c r="L2474">
        <f>Link21_SED!E2474</f>
        <v>5419</v>
      </c>
      <c r="M2474">
        <f>Link21_SED!F2474</f>
        <v>31</v>
      </c>
      <c r="O2474">
        <v>1082</v>
      </c>
    </row>
    <row r="2475" spans="1:15">
      <c r="A2475" t="s">
        <v>21</v>
      </c>
      <c r="B2475">
        <v>2474</v>
      </c>
      <c r="C2475">
        <f>Link21_SED!D2475</f>
        <v>1554</v>
      </c>
      <c r="D2475">
        <f>IFERROR(ROUND($C2475*VLOOKUP($O2475,'TM1.5SynthPop'!$A$2:$Q$1446,COLUMN('TM1.5SynthPop'!$P$2),FALSE),0),)</f>
        <v>1317</v>
      </c>
      <c r="E2475">
        <f t="shared" si="76"/>
        <v>237</v>
      </c>
      <c r="F2475">
        <f>IFERROR(ROUND($C2475*VLOOKUP($O2475,'TM1.5SynthPop'!$A$2:$Q$1446,COLUMN('TM1.5SynthPop'!J$1),FALSE),0),0)</f>
        <v>70</v>
      </c>
      <c r="G2475">
        <f>IFERROR(ROUND($C2475*VLOOKUP($O2475,'TM1.5SynthPop'!$A$2:$Q$1446,COLUMN('TM1.5SynthPop'!K$1),FALSE),0),0)</f>
        <v>111</v>
      </c>
      <c r="H2475">
        <f>IFERROR(ROUND($C2475*VLOOKUP($O2475,'TM1.5SynthPop'!$A$2:$Q$1446,COLUMN('TM1.5SynthPop'!L$1),FALSE),0),0)</f>
        <v>205</v>
      </c>
      <c r="I2475">
        <f>IFERROR(ROUND($C2475*VLOOKUP($O2475,'TM1.5SynthPop'!$A$2:$Q$1446,COLUMN('TM1.5SynthPop'!M$1),FALSE),0),0)</f>
        <v>225</v>
      </c>
      <c r="J2475">
        <f>IFERROR(ROUND($C2475*VLOOKUP($O2475,'TM1.5SynthPop'!$A$2:$Q$1446,COLUMN('TM1.5SynthPop'!N$1),FALSE),0),0)</f>
        <v>299</v>
      </c>
      <c r="K2475">
        <f t="shared" si="77"/>
        <v>644</v>
      </c>
      <c r="L2475">
        <f>Link21_SED!E2475</f>
        <v>3040</v>
      </c>
      <c r="M2475">
        <f>Link21_SED!F2475</f>
        <v>0</v>
      </c>
      <c r="O2475">
        <v>1090</v>
      </c>
    </row>
    <row r="2476" spans="1:15">
      <c r="A2476" t="s">
        <v>21</v>
      </c>
      <c r="B2476">
        <v>2475</v>
      </c>
      <c r="C2476">
        <f>Link21_SED!D2476</f>
        <v>4105</v>
      </c>
      <c r="D2476">
        <f>IFERROR(ROUND($C2476*VLOOKUP($O2476,'TM1.5SynthPop'!$A$2:$Q$1446,COLUMN('TM1.5SynthPop'!$P$2),FALSE),0),)</f>
        <v>3027</v>
      </c>
      <c r="E2476">
        <f t="shared" si="76"/>
        <v>1078</v>
      </c>
      <c r="F2476">
        <f>IFERROR(ROUND($C2476*VLOOKUP($O2476,'TM1.5SynthPop'!$A$2:$Q$1446,COLUMN('TM1.5SynthPop'!J$1),FALSE),0),0)</f>
        <v>103</v>
      </c>
      <c r="G2476">
        <f>IFERROR(ROUND($C2476*VLOOKUP($O2476,'TM1.5SynthPop'!$A$2:$Q$1446,COLUMN('TM1.5SynthPop'!K$1),FALSE),0),0)</f>
        <v>225</v>
      </c>
      <c r="H2476">
        <f>IFERROR(ROUND($C2476*VLOOKUP($O2476,'TM1.5SynthPop'!$A$2:$Q$1446,COLUMN('TM1.5SynthPop'!L$1),FALSE),0),0)</f>
        <v>469</v>
      </c>
      <c r="I2476">
        <f>IFERROR(ROUND($C2476*VLOOKUP($O2476,'TM1.5SynthPop'!$A$2:$Q$1446,COLUMN('TM1.5SynthPop'!M$1),FALSE),0),0)</f>
        <v>603</v>
      </c>
      <c r="J2476">
        <f>IFERROR(ROUND($C2476*VLOOKUP($O2476,'TM1.5SynthPop'!$A$2:$Q$1446,COLUMN('TM1.5SynthPop'!N$1),FALSE),0),0)</f>
        <v>908</v>
      </c>
      <c r="K2476">
        <f t="shared" si="77"/>
        <v>1797</v>
      </c>
      <c r="L2476">
        <f>Link21_SED!E2476</f>
        <v>10497</v>
      </c>
      <c r="M2476">
        <f>Link21_SED!F2476</f>
        <v>85</v>
      </c>
      <c r="O2476">
        <v>1084</v>
      </c>
    </row>
    <row r="2477" spans="1:15">
      <c r="A2477" t="s">
        <v>21</v>
      </c>
      <c r="B2477">
        <v>2476</v>
      </c>
      <c r="C2477">
        <f>Link21_SED!D2477</f>
        <v>1589</v>
      </c>
      <c r="D2477">
        <f>IFERROR(ROUND($C2477*VLOOKUP($O2477,'TM1.5SynthPop'!$A$2:$Q$1446,COLUMN('TM1.5SynthPop'!$P$2),FALSE),0),)</f>
        <v>1200</v>
      </c>
      <c r="E2477">
        <f t="shared" ref="E2477:E2540" si="78">C2477-D2477</f>
        <v>389</v>
      </c>
      <c r="F2477">
        <f>IFERROR(ROUND($C2477*VLOOKUP($O2477,'TM1.5SynthPop'!$A$2:$Q$1446,COLUMN('TM1.5SynthPop'!J$1),FALSE),0),0)</f>
        <v>69</v>
      </c>
      <c r="G2477">
        <f>IFERROR(ROUND($C2477*VLOOKUP($O2477,'TM1.5SynthPop'!$A$2:$Q$1446,COLUMN('TM1.5SynthPop'!K$1),FALSE),0),0)</f>
        <v>127</v>
      </c>
      <c r="H2477">
        <f>IFERROR(ROUND($C2477*VLOOKUP($O2477,'TM1.5SynthPop'!$A$2:$Q$1446,COLUMN('TM1.5SynthPop'!L$1),FALSE),0),0)</f>
        <v>181</v>
      </c>
      <c r="I2477">
        <f>IFERROR(ROUND($C2477*VLOOKUP($O2477,'TM1.5SynthPop'!$A$2:$Q$1446,COLUMN('TM1.5SynthPop'!M$1),FALSE),0),0)</f>
        <v>243</v>
      </c>
      <c r="J2477">
        <f>IFERROR(ROUND($C2477*VLOOKUP($O2477,'TM1.5SynthPop'!$A$2:$Q$1446,COLUMN('TM1.5SynthPop'!N$1),FALSE),0),0)</f>
        <v>301</v>
      </c>
      <c r="K2477">
        <f t="shared" ref="K2477:K2540" si="79">C2477-SUM(F2477:J2477)</f>
        <v>668</v>
      </c>
      <c r="L2477">
        <f>Link21_SED!E2477</f>
        <v>4013</v>
      </c>
      <c r="M2477">
        <f>Link21_SED!F2477</f>
        <v>50</v>
      </c>
      <c r="O2477">
        <v>1078</v>
      </c>
    </row>
    <row r="2478" spans="1:15">
      <c r="A2478" t="s">
        <v>21</v>
      </c>
      <c r="B2478">
        <v>2477</v>
      </c>
      <c r="C2478">
        <f>Link21_SED!D2478</f>
        <v>1319</v>
      </c>
      <c r="D2478">
        <f>IFERROR(ROUND($C2478*VLOOKUP($O2478,'TM1.5SynthPop'!$A$2:$Q$1446,COLUMN('TM1.5SynthPop'!$P$2),FALSE),0),)</f>
        <v>970</v>
      </c>
      <c r="E2478">
        <f t="shared" si="78"/>
        <v>349</v>
      </c>
      <c r="F2478">
        <f>IFERROR(ROUND($C2478*VLOOKUP($O2478,'TM1.5SynthPop'!$A$2:$Q$1446,COLUMN('TM1.5SynthPop'!J$1),FALSE),0),0)</f>
        <v>70</v>
      </c>
      <c r="G2478">
        <f>IFERROR(ROUND($C2478*VLOOKUP($O2478,'TM1.5SynthPop'!$A$2:$Q$1446,COLUMN('TM1.5SynthPop'!K$1),FALSE),0),0)</f>
        <v>104</v>
      </c>
      <c r="H2478">
        <f>IFERROR(ROUND($C2478*VLOOKUP($O2478,'TM1.5SynthPop'!$A$2:$Q$1446,COLUMN('TM1.5SynthPop'!L$1),FALSE),0),0)</f>
        <v>138</v>
      </c>
      <c r="I2478">
        <f>IFERROR(ROUND($C2478*VLOOKUP($O2478,'TM1.5SynthPop'!$A$2:$Q$1446,COLUMN('TM1.5SynthPop'!M$1),FALSE),0),0)</f>
        <v>200</v>
      </c>
      <c r="J2478">
        <f>IFERROR(ROUND($C2478*VLOOKUP($O2478,'TM1.5SynthPop'!$A$2:$Q$1446,COLUMN('TM1.5SynthPop'!N$1),FALSE),0),0)</f>
        <v>263</v>
      </c>
      <c r="K2478">
        <f t="shared" si="79"/>
        <v>544</v>
      </c>
      <c r="L2478">
        <f>Link21_SED!E2478</f>
        <v>3136</v>
      </c>
      <c r="M2478">
        <f>Link21_SED!F2478</f>
        <v>14</v>
      </c>
      <c r="O2478">
        <v>1074</v>
      </c>
    </row>
    <row r="2479" spans="1:15">
      <c r="A2479" t="s">
        <v>21</v>
      </c>
      <c r="B2479">
        <v>2478</v>
      </c>
      <c r="C2479">
        <f>Link21_SED!D2479</f>
        <v>4168</v>
      </c>
      <c r="D2479">
        <f>IFERROR(ROUND($C2479*VLOOKUP($O2479,'TM1.5SynthPop'!$A$2:$Q$1446,COLUMN('TM1.5SynthPop'!$P$2),FALSE),0),)</f>
        <v>3161</v>
      </c>
      <c r="E2479">
        <f t="shared" si="78"/>
        <v>1007</v>
      </c>
      <c r="F2479">
        <f>IFERROR(ROUND($C2479*VLOOKUP($O2479,'TM1.5SynthPop'!$A$2:$Q$1446,COLUMN('TM1.5SynthPop'!J$1),FALSE),0),0)</f>
        <v>126</v>
      </c>
      <c r="G2479">
        <f>IFERROR(ROUND($C2479*VLOOKUP($O2479,'TM1.5SynthPop'!$A$2:$Q$1446,COLUMN('TM1.5SynthPop'!K$1),FALSE),0),0)</f>
        <v>250</v>
      </c>
      <c r="H2479">
        <f>IFERROR(ROUND($C2479*VLOOKUP($O2479,'TM1.5SynthPop'!$A$2:$Q$1446,COLUMN('TM1.5SynthPop'!L$1),FALSE),0),0)</f>
        <v>466</v>
      </c>
      <c r="I2479">
        <f>IFERROR(ROUND($C2479*VLOOKUP($O2479,'TM1.5SynthPop'!$A$2:$Q$1446,COLUMN('TM1.5SynthPop'!M$1),FALSE),0),0)</f>
        <v>532</v>
      </c>
      <c r="J2479">
        <f>IFERROR(ROUND($C2479*VLOOKUP($O2479,'TM1.5SynthPop'!$A$2:$Q$1446,COLUMN('TM1.5SynthPop'!N$1),FALSE),0),0)</f>
        <v>912</v>
      </c>
      <c r="K2479">
        <f t="shared" si="79"/>
        <v>1882</v>
      </c>
      <c r="L2479">
        <f>Link21_SED!E2479</f>
        <v>10878</v>
      </c>
      <c r="M2479">
        <f>Link21_SED!F2479</f>
        <v>91</v>
      </c>
      <c r="O2479">
        <v>1079</v>
      </c>
    </row>
    <row r="2480" spans="1:15">
      <c r="A2480" t="s">
        <v>21</v>
      </c>
      <c r="B2480">
        <v>2479</v>
      </c>
      <c r="C2480">
        <f>Link21_SED!D2480</f>
        <v>1734</v>
      </c>
      <c r="D2480">
        <f>IFERROR(ROUND($C2480*VLOOKUP($O2480,'TM1.5SynthPop'!$A$2:$Q$1446,COLUMN('TM1.5SynthPop'!$P$2),FALSE),0),)</f>
        <v>1288</v>
      </c>
      <c r="E2480">
        <f t="shared" si="78"/>
        <v>446</v>
      </c>
      <c r="F2480">
        <f>IFERROR(ROUND($C2480*VLOOKUP($O2480,'TM1.5SynthPop'!$A$2:$Q$1446,COLUMN('TM1.5SynthPop'!J$1),FALSE),0),0)</f>
        <v>82</v>
      </c>
      <c r="G2480">
        <f>IFERROR(ROUND($C2480*VLOOKUP($O2480,'TM1.5SynthPop'!$A$2:$Q$1446,COLUMN('TM1.5SynthPop'!K$1),FALSE),0),0)</f>
        <v>124</v>
      </c>
      <c r="H2480">
        <f>IFERROR(ROUND($C2480*VLOOKUP($O2480,'TM1.5SynthPop'!$A$2:$Q$1446,COLUMN('TM1.5SynthPop'!L$1),FALSE),0),0)</f>
        <v>198</v>
      </c>
      <c r="I2480">
        <f>IFERROR(ROUND($C2480*VLOOKUP($O2480,'TM1.5SynthPop'!$A$2:$Q$1446,COLUMN('TM1.5SynthPop'!M$1),FALSE),0),0)</f>
        <v>242</v>
      </c>
      <c r="J2480">
        <f>IFERROR(ROUND($C2480*VLOOKUP($O2480,'TM1.5SynthPop'!$A$2:$Q$1446,COLUMN('TM1.5SynthPop'!N$1),FALSE),0),0)</f>
        <v>323</v>
      </c>
      <c r="K2480">
        <f t="shared" si="79"/>
        <v>765</v>
      </c>
      <c r="L2480">
        <f>Link21_SED!E2480</f>
        <v>4518</v>
      </c>
      <c r="M2480">
        <f>Link21_SED!F2480</f>
        <v>10</v>
      </c>
      <c r="O2480">
        <v>1077</v>
      </c>
    </row>
    <row r="2481" spans="1:15">
      <c r="A2481" t="s">
        <v>21</v>
      </c>
      <c r="B2481">
        <v>2480</v>
      </c>
      <c r="C2481">
        <f>Link21_SED!D2481</f>
        <v>1126</v>
      </c>
      <c r="D2481">
        <f>IFERROR(ROUND($C2481*VLOOKUP($O2481,'TM1.5SynthPop'!$A$2:$Q$1446,COLUMN('TM1.5SynthPop'!$P$2),FALSE),0),)</f>
        <v>948</v>
      </c>
      <c r="E2481">
        <f t="shared" si="78"/>
        <v>178</v>
      </c>
      <c r="F2481">
        <f>IFERROR(ROUND($C2481*VLOOKUP($O2481,'TM1.5SynthPop'!$A$2:$Q$1446,COLUMN('TM1.5SynthPop'!J$1),FALSE),0),0)</f>
        <v>38</v>
      </c>
      <c r="G2481">
        <f>IFERROR(ROUND($C2481*VLOOKUP($O2481,'TM1.5SynthPop'!$A$2:$Q$1446,COLUMN('TM1.5SynthPop'!K$1),FALSE),0),0)</f>
        <v>53</v>
      </c>
      <c r="H2481">
        <f>IFERROR(ROUND($C2481*VLOOKUP($O2481,'TM1.5SynthPop'!$A$2:$Q$1446,COLUMN('TM1.5SynthPop'!L$1),FALSE),0),0)</f>
        <v>101</v>
      </c>
      <c r="I2481">
        <f>IFERROR(ROUND($C2481*VLOOKUP($O2481,'TM1.5SynthPop'!$A$2:$Q$1446,COLUMN('TM1.5SynthPop'!M$1),FALSE),0),0)</f>
        <v>191</v>
      </c>
      <c r="J2481">
        <f>IFERROR(ROUND($C2481*VLOOKUP($O2481,'TM1.5SynthPop'!$A$2:$Q$1446,COLUMN('TM1.5SynthPop'!N$1),FALSE),0),0)</f>
        <v>231</v>
      </c>
      <c r="K2481">
        <f t="shared" si="79"/>
        <v>512</v>
      </c>
      <c r="L2481">
        <f>Link21_SED!E2481</f>
        <v>2712</v>
      </c>
      <c r="M2481">
        <f>Link21_SED!F2481</f>
        <v>0</v>
      </c>
      <c r="O2481">
        <v>1076</v>
      </c>
    </row>
    <row r="2482" spans="1:15">
      <c r="A2482" t="s">
        <v>21</v>
      </c>
      <c r="B2482">
        <v>2481</v>
      </c>
      <c r="C2482">
        <f>Link21_SED!D2482</f>
        <v>1015</v>
      </c>
      <c r="D2482">
        <f>IFERROR(ROUND($C2482*VLOOKUP($O2482,'TM1.5SynthPop'!$A$2:$Q$1446,COLUMN('TM1.5SynthPop'!$P$2),FALSE),0),)</f>
        <v>657</v>
      </c>
      <c r="E2482">
        <f t="shared" si="78"/>
        <v>358</v>
      </c>
      <c r="F2482">
        <f>IFERROR(ROUND($C2482*VLOOKUP($O2482,'TM1.5SynthPop'!$A$2:$Q$1446,COLUMN('TM1.5SynthPop'!J$1),FALSE),0),0)</f>
        <v>94</v>
      </c>
      <c r="G2482">
        <f>IFERROR(ROUND($C2482*VLOOKUP($O2482,'TM1.5SynthPop'!$A$2:$Q$1446,COLUMN('TM1.5SynthPop'!K$1),FALSE),0),0)</f>
        <v>123</v>
      </c>
      <c r="H2482">
        <f>IFERROR(ROUND($C2482*VLOOKUP($O2482,'TM1.5SynthPop'!$A$2:$Q$1446,COLUMN('TM1.5SynthPop'!L$1),FALSE),0),0)</f>
        <v>136</v>
      </c>
      <c r="I2482">
        <f>IFERROR(ROUND($C2482*VLOOKUP($O2482,'TM1.5SynthPop'!$A$2:$Q$1446,COLUMN('TM1.5SynthPop'!M$1),FALSE),0),0)</f>
        <v>140</v>
      </c>
      <c r="J2482">
        <f>IFERROR(ROUND($C2482*VLOOKUP($O2482,'TM1.5SynthPop'!$A$2:$Q$1446,COLUMN('TM1.5SynthPop'!N$1),FALSE),0),0)</f>
        <v>177</v>
      </c>
      <c r="K2482">
        <f t="shared" si="79"/>
        <v>345</v>
      </c>
      <c r="L2482">
        <f>Link21_SED!E2482</f>
        <v>2827</v>
      </c>
      <c r="M2482">
        <f>Link21_SED!F2482</f>
        <v>12</v>
      </c>
      <c r="O2482">
        <v>1081</v>
      </c>
    </row>
    <row r="2483" spans="1:15">
      <c r="A2483" t="s">
        <v>21</v>
      </c>
      <c r="B2483">
        <v>2482</v>
      </c>
      <c r="C2483">
        <f>Link21_SED!D2483</f>
        <v>621</v>
      </c>
      <c r="D2483">
        <f>IFERROR(ROUND($C2483*VLOOKUP($O2483,'TM1.5SynthPop'!$A$2:$Q$1446,COLUMN('TM1.5SynthPop'!$P$2),FALSE),0),)</f>
        <v>473</v>
      </c>
      <c r="E2483">
        <f t="shared" si="78"/>
        <v>148</v>
      </c>
      <c r="F2483">
        <f>IFERROR(ROUND($C2483*VLOOKUP($O2483,'TM1.5SynthPop'!$A$2:$Q$1446,COLUMN('TM1.5SynthPop'!J$1),FALSE),0),0)</f>
        <v>120</v>
      </c>
      <c r="G2483">
        <f>IFERROR(ROUND($C2483*VLOOKUP($O2483,'TM1.5SynthPop'!$A$2:$Q$1446,COLUMN('TM1.5SynthPop'!K$1),FALSE),0),0)</f>
        <v>134</v>
      </c>
      <c r="H2483">
        <f>IFERROR(ROUND($C2483*VLOOKUP($O2483,'TM1.5SynthPop'!$A$2:$Q$1446,COLUMN('TM1.5SynthPop'!L$1),FALSE),0),0)</f>
        <v>95</v>
      </c>
      <c r="I2483">
        <f>IFERROR(ROUND($C2483*VLOOKUP($O2483,'TM1.5SynthPop'!$A$2:$Q$1446,COLUMN('TM1.5SynthPop'!M$1),FALSE),0),0)</f>
        <v>68</v>
      </c>
      <c r="J2483">
        <f>IFERROR(ROUND($C2483*VLOOKUP($O2483,'TM1.5SynthPop'!$A$2:$Q$1446,COLUMN('TM1.5SynthPop'!N$1),FALSE),0),0)</f>
        <v>72</v>
      </c>
      <c r="K2483">
        <f t="shared" si="79"/>
        <v>132</v>
      </c>
      <c r="L2483">
        <f>Link21_SED!E2483</f>
        <v>1493</v>
      </c>
      <c r="M2483">
        <f>Link21_SED!F2483</f>
        <v>29</v>
      </c>
      <c r="O2483">
        <v>1066</v>
      </c>
    </row>
    <row r="2484" spans="1:15">
      <c r="A2484" t="s">
        <v>21</v>
      </c>
      <c r="B2484">
        <v>2483</v>
      </c>
      <c r="C2484">
        <f>Link21_SED!D2484</f>
        <v>1129</v>
      </c>
      <c r="D2484">
        <f>IFERROR(ROUND($C2484*VLOOKUP($O2484,'TM1.5SynthPop'!$A$2:$Q$1446,COLUMN('TM1.5SynthPop'!$P$2),FALSE),0),)</f>
        <v>893</v>
      </c>
      <c r="E2484">
        <f t="shared" si="78"/>
        <v>236</v>
      </c>
      <c r="F2484">
        <f>IFERROR(ROUND($C2484*VLOOKUP($O2484,'TM1.5SynthPop'!$A$2:$Q$1446,COLUMN('TM1.5SynthPop'!J$1),FALSE),0),0)</f>
        <v>106</v>
      </c>
      <c r="G2484">
        <f>IFERROR(ROUND($C2484*VLOOKUP($O2484,'TM1.5SynthPop'!$A$2:$Q$1446,COLUMN('TM1.5SynthPop'!K$1),FALSE),0),0)</f>
        <v>108</v>
      </c>
      <c r="H2484">
        <f>IFERROR(ROUND($C2484*VLOOKUP($O2484,'TM1.5SynthPop'!$A$2:$Q$1446,COLUMN('TM1.5SynthPop'!L$1),FALSE),0),0)</f>
        <v>198</v>
      </c>
      <c r="I2484">
        <f>IFERROR(ROUND($C2484*VLOOKUP($O2484,'TM1.5SynthPop'!$A$2:$Q$1446,COLUMN('TM1.5SynthPop'!M$1),FALSE),0),0)</f>
        <v>144</v>
      </c>
      <c r="J2484">
        <f>IFERROR(ROUND($C2484*VLOOKUP($O2484,'TM1.5SynthPop'!$A$2:$Q$1446,COLUMN('TM1.5SynthPop'!N$1),FALSE),0),0)</f>
        <v>190</v>
      </c>
      <c r="K2484">
        <f t="shared" si="79"/>
        <v>383</v>
      </c>
      <c r="L2484">
        <f>Link21_SED!E2484</f>
        <v>2693</v>
      </c>
      <c r="M2484">
        <f>Link21_SED!F2484</f>
        <v>6</v>
      </c>
      <c r="O2484">
        <v>1075</v>
      </c>
    </row>
    <row r="2485" spans="1:15">
      <c r="A2485" t="s">
        <v>21</v>
      </c>
      <c r="B2485">
        <v>2484</v>
      </c>
      <c r="C2485">
        <f>Link21_SED!D2485</f>
        <v>1631</v>
      </c>
      <c r="D2485">
        <f>IFERROR(ROUND($C2485*VLOOKUP($O2485,'TM1.5SynthPop'!$A$2:$Q$1446,COLUMN('TM1.5SynthPop'!$P$2),FALSE),0),)</f>
        <v>1208</v>
      </c>
      <c r="E2485">
        <f t="shared" si="78"/>
        <v>423</v>
      </c>
      <c r="F2485">
        <f>IFERROR(ROUND($C2485*VLOOKUP($O2485,'TM1.5SynthPop'!$A$2:$Q$1446,COLUMN('TM1.5SynthPop'!J$1),FALSE),0),0)</f>
        <v>160</v>
      </c>
      <c r="G2485">
        <f>IFERROR(ROUND($C2485*VLOOKUP($O2485,'TM1.5SynthPop'!$A$2:$Q$1446,COLUMN('TM1.5SynthPop'!K$1),FALSE),0),0)</f>
        <v>190</v>
      </c>
      <c r="H2485">
        <f>IFERROR(ROUND($C2485*VLOOKUP($O2485,'TM1.5SynthPop'!$A$2:$Q$1446,COLUMN('TM1.5SynthPop'!L$1),FALSE),0),0)</f>
        <v>283</v>
      </c>
      <c r="I2485">
        <f>IFERROR(ROUND($C2485*VLOOKUP($O2485,'TM1.5SynthPop'!$A$2:$Q$1446,COLUMN('TM1.5SynthPop'!M$1),FALSE),0),0)</f>
        <v>204</v>
      </c>
      <c r="J2485">
        <f>IFERROR(ROUND($C2485*VLOOKUP($O2485,'TM1.5SynthPop'!$A$2:$Q$1446,COLUMN('TM1.5SynthPop'!N$1),FALSE),0),0)</f>
        <v>251</v>
      </c>
      <c r="K2485">
        <f t="shared" si="79"/>
        <v>543</v>
      </c>
      <c r="L2485">
        <f>Link21_SED!E2485</f>
        <v>4684</v>
      </c>
      <c r="M2485">
        <f>Link21_SED!F2485</f>
        <v>6</v>
      </c>
      <c r="O2485">
        <v>1055</v>
      </c>
    </row>
    <row r="2486" spans="1:15">
      <c r="A2486" t="s">
        <v>21</v>
      </c>
      <c r="B2486">
        <v>2485</v>
      </c>
      <c r="C2486">
        <f>Link21_SED!D2486</f>
        <v>1533</v>
      </c>
      <c r="D2486">
        <f>IFERROR(ROUND($C2486*VLOOKUP($O2486,'TM1.5SynthPop'!$A$2:$Q$1446,COLUMN('TM1.5SynthPop'!$P$2),FALSE),0),)</f>
        <v>1439</v>
      </c>
      <c r="E2486">
        <f t="shared" si="78"/>
        <v>94</v>
      </c>
      <c r="F2486">
        <f>IFERROR(ROUND($C2486*VLOOKUP($O2486,'TM1.5SynthPop'!$A$2:$Q$1446,COLUMN('TM1.5SynthPop'!J$1),FALSE),0),0)</f>
        <v>154</v>
      </c>
      <c r="G2486">
        <f>IFERROR(ROUND($C2486*VLOOKUP($O2486,'TM1.5SynthPop'!$A$2:$Q$1446,COLUMN('TM1.5SynthPop'!K$1),FALSE),0),0)</f>
        <v>116</v>
      </c>
      <c r="H2486">
        <f>IFERROR(ROUND($C2486*VLOOKUP($O2486,'TM1.5SynthPop'!$A$2:$Q$1446,COLUMN('TM1.5SynthPop'!L$1),FALSE),0),0)</f>
        <v>245</v>
      </c>
      <c r="I2486">
        <f>IFERROR(ROUND($C2486*VLOOKUP($O2486,'TM1.5SynthPop'!$A$2:$Q$1446,COLUMN('TM1.5SynthPop'!M$1),FALSE),0),0)</f>
        <v>195</v>
      </c>
      <c r="J2486">
        <f>IFERROR(ROUND($C2486*VLOOKUP($O2486,'TM1.5SynthPop'!$A$2:$Q$1446,COLUMN('TM1.5SynthPop'!N$1),FALSE),0),0)</f>
        <v>266</v>
      </c>
      <c r="K2486">
        <f t="shared" si="79"/>
        <v>557</v>
      </c>
      <c r="L2486">
        <f>Link21_SED!E2486</f>
        <v>2472</v>
      </c>
      <c r="M2486">
        <f>Link21_SED!F2486</f>
        <v>4</v>
      </c>
      <c r="O2486">
        <v>1062</v>
      </c>
    </row>
    <row r="2487" spans="1:15">
      <c r="A2487" t="s">
        <v>21</v>
      </c>
      <c r="B2487">
        <v>2486</v>
      </c>
      <c r="C2487">
        <f>Link21_SED!D2487</f>
        <v>1667</v>
      </c>
      <c r="D2487">
        <f>IFERROR(ROUND($C2487*VLOOKUP($O2487,'TM1.5SynthPop'!$A$2:$Q$1446,COLUMN('TM1.5SynthPop'!$P$2),FALSE),0),)</f>
        <v>1360</v>
      </c>
      <c r="E2487">
        <f t="shared" si="78"/>
        <v>307</v>
      </c>
      <c r="F2487">
        <f>IFERROR(ROUND($C2487*VLOOKUP($O2487,'TM1.5SynthPop'!$A$2:$Q$1446,COLUMN('TM1.5SynthPop'!J$1),FALSE),0),0)</f>
        <v>251</v>
      </c>
      <c r="G2487">
        <f>IFERROR(ROUND($C2487*VLOOKUP($O2487,'TM1.5SynthPop'!$A$2:$Q$1446,COLUMN('TM1.5SynthPop'!K$1),FALSE),0),0)</f>
        <v>189</v>
      </c>
      <c r="H2487">
        <f>IFERROR(ROUND($C2487*VLOOKUP($O2487,'TM1.5SynthPop'!$A$2:$Q$1446,COLUMN('TM1.5SynthPop'!L$1),FALSE),0),0)</f>
        <v>321</v>
      </c>
      <c r="I2487">
        <f>IFERROR(ROUND($C2487*VLOOKUP($O2487,'TM1.5SynthPop'!$A$2:$Q$1446,COLUMN('TM1.5SynthPop'!M$1),FALSE),0),0)</f>
        <v>191</v>
      </c>
      <c r="J2487">
        <f>IFERROR(ROUND($C2487*VLOOKUP($O2487,'TM1.5SynthPop'!$A$2:$Q$1446,COLUMN('TM1.5SynthPop'!N$1),FALSE),0),0)</f>
        <v>223</v>
      </c>
      <c r="K2487">
        <f t="shared" si="79"/>
        <v>492</v>
      </c>
      <c r="L2487">
        <f>Link21_SED!E2487</f>
        <v>2690</v>
      </c>
      <c r="M2487">
        <f>Link21_SED!F2487</f>
        <v>0</v>
      </c>
      <c r="O2487">
        <v>1059</v>
      </c>
    </row>
    <row r="2488" spans="1:15">
      <c r="A2488" t="s">
        <v>21</v>
      </c>
      <c r="B2488">
        <v>2487</v>
      </c>
      <c r="C2488">
        <f>Link21_SED!D2488</f>
        <v>587</v>
      </c>
      <c r="D2488">
        <f>IFERROR(ROUND($C2488*VLOOKUP($O2488,'TM1.5SynthPop'!$A$2:$Q$1446,COLUMN('TM1.5SynthPop'!$P$2),FALSE),0),)</f>
        <v>519</v>
      </c>
      <c r="E2488">
        <f t="shared" si="78"/>
        <v>68</v>
      </c>
      <c r="F2488">
        <f>IFERROR(ROUND($C2488*VLOOKUP($O2488,'TM1.5SynthPop'!$A$2:$Q$1446,COLUMN('TM1.5SynthPop'!J$1),FALSE),0),0)</f>
        <v>16</v>
      </c>
      <c r="G2488">
        <f>IFERROR(ROUND($C2488*VLOOKUP($O2488,'TM1.5SynthPop'!$A$2:$Q$1446,COLUMN('TM1.5SynthPop'!K$1),FALSE),0),0)</f>
        <v>43</v>
      </c>
      <c r="H2488">
        <f>IFERROR(ROUND($C2488*VLOOKUP($O2488,'TM1.5SynthPop'!$A$2:$Q$1446,COLUMN('TM1.5SynthPop'!L$1),FALSE),0),0)</f>
        <v>64</v>
      </c>
      <c r="I2488">
        <f>IFERROR(ROUND($C2488*VLOOKUP($O2488,'TM1.5SynthPop'!$A$2:$Q$1446,COLUMN('TM1.5SynthPop'!M$1),FALSE),0),0)</f>
        <v>82</v>
      </c>
      <c r="J2488">
        <f>IFERROR(ROUND($C2488*VLOOKUP($O2488,'TM1.5SynthPop'!$A$2:$Q$1446,COLUMN('TM1.5SynthPop'!N$1),FALSE),0),0)</f>
        <v>117</v>
      </c>
      <c r="K2488">
        <f t="shared" si="79"/>
        <v>265</v>
      </c>
      <c r="L2488">
        <f>Link21_SED!E2488</f>
        <v>1342</v>
      </c>
      <c r="M2488">
        <f>Link21_SED!F2488</f>
        <v>0</v>
      </c>
      <c r="O2488">
        <v>1045</v>
      </c>
    </row>
    <row r="2489" spans="1:15">
      <c r="A2489" t="s">
        <v>21</v>
      </c>
      <c r="B2489">
        <v>2488</v>
      </c>
      <c r="C2489">
        <f>Link21_SED!D2489</f>
        <v>376</v>
      </c>
      <c r="D2489">
        <f>IFERROR(ROUND($C2489*VLOOKUP($O2489,'TM1.5SynthPop'!$A$2:$Q$1446,COLUMN('TM1.5SynthPop'!$P$2),FALSE),0),)</f>
        <v>327</v>
      </c>
      <c r="E2489">
        <f t="shared" si="78"/>
        <v>49</v>
      </c>
      <c r="F2489">
        <f>IFERROR(ROUND($C2489*VLOOKUP($O2489,'TM1.5SynthPop'!$A$2:$Q$1446,COLUMN('TM1.5SynthPop'!J$1),FALSE),0),0)</f>
        <v>4</v>
      </c>
      <c r="G2489">
        <f>IFERROR(ROUND($C2489*VLOOKUP($O2489,'TM1.5SynthPop'!$A$2:$Q$1446,COLUMN('TM1.5SynthPop'!K$1),FALSE),0),0)</f>
        <v>25</v>
      </c>
      <c r="H2489">
        <f>IFERROR(ROUND($C2489*VLOOKUP($O2489,'TM1.5SynthPop'!$A$2:$Q$1446,COLUMN('TM1.5SynthPop'!L$1),FALSE),0),0)</f>
        <v>36</v>
      </c>
      <c r="I2489">
        <f>IFERROR(ROUND($C2489*VLOOKUP($O2489,'TM1.5SynthPop'!$A$2:$Q$1446,COLUMN('TM1.5SynthPop'!M$1),FALSE),0),0)</f>
        <v>54</v>
      </c>
      <c r="J2489">
        <f>IFERROR(ROUND($C2489*VLOOKUP($O2489,'TM1.5SynthPop'!$A$2:$Q$1446,COLUMN('TM1.5SynthPop'!N$1),FALSE),0),0)</f>
        <v>80</v>
      </c>
      <c r="K2489">
        <f t="shared" si="79"/>
        <v>177</v>
      </c>
      <c r="L2489">
        <f>Link21_SED!E2489</f>
        <v>839</v>
      </c>
      <c r="M2489">
        <f>Link21_SED!F2489</f>
        <v>0</v>
      </c>
      <c r="O2489">
        <v>1043</v>
      </c>
    </row>
    <row r="2490" spans="1:15">
      <c r="A2490" t="s">
        <v>21</v>
      </c>
      <c r="B2490">
        <v>2489</v>
      </c>
      <c r="C2490">
        <f>Link21_SED!D2490</f>
        <v>412</v>
      </c>
      <c r="D2490">
        <f>IFERROR(ROUND($C2490*VLOOKUP($O2490,'TM1.5SynthPop'!$A$2:$Q$1446,COLUMN('TM1.5SynthPop'!$P$2),FALSE),0),)</f>
        <v>263</v>
      </c>
      <c r="E2490">
        <f t="shared" si="78"/>
        <v>149</v>
      </c>
      <c r="F2490">
        <f>IFERROR(ROUND($C2490*VLOOKUP($O2490,'TM1.5SynthPop'!$A$2:$Q$1446,COLUMN('TM1.5SynthPop'!J$1),FALSE),0),0)</f>
        <v>14</v>
      </c>
      <c r="G2490">
        <f>IFERROR(ROUND($C2490*VLOOKUP($O2490,'TM1.5SynthPop'!$A$2:$Q$1446,COLUMN('TM1.5SynthPop'!K$1),FALSE),0),0)</f>
        <v>19</v>
      </c>
      <c r="H2490">
        <f>IFERROR(ROUND($C2490*VLOOKUP($O2490,'TM1.5SynthPop'!$A$2:$Q$1446,COLUMN('TM1.5SynthPop'!L$1),FALSE),0),0)</f>
        <v>54</v>
      </c>
      <c r="I2490">
        <f>IFERROR(ROUND($C2490*VLOOKUP($O2490,'TM1.5SynthPop'!$A$2:$Q$1446,COLUMN('TM1.5SynthPop'!M$1),FALSE),0),0)</f>
        <v>53</v>
      </c>
      <c r="J2490">
        <f>IFERROR(ROUND($C2490*VLOOKUP($O2490,'TM1.5SynthPop'!$A$2:$Q$1446,COLUMN('TM1.5SynthPop'!N$1),FALSE),0),0)</f>
        <v>98</v>
      </c>
      <c r="K2490">
        <f t="shared" si="79"/>
        <v>174</v>
      </c>
      <c r="L2490">
        <f>Link21_SED!E2490</f>
        <v>1350</v>
      </c>
      <c r="M2490">
        <f>Link21_SED!F2490</f>
        <v>0</v>
      </c>
      <c r="O2490">
        <v>1085</v>
      </c>
    </row>
    <row r="2491" spans="1:15">
      <c r="A2491" t="s">
        <v>21</v>
      </c>
      <c r="B2491">
        <v>2490</v>
      </c>
      <c r="C2491">
        <f>Link21_SED!D2491</f>
        <v>701</v>
      </c>
      <c r="D2491">
        <f>IFERROR(ROUND($C2491*VLOOKUP($O2491,'TM1.5SynthPop'!$A$2:$Q$1446,COLUMN('TM1.5SynthPop'!$P$2),FALSE),0),)</f>
        <v>411</v>
      </c>
      <c r="E2491">
        <f t="shared" si="78"/>
        <v>290</v>
      </c>
      <c r="F2491">
        <f>IFERROR(ROUND($C2491*VLOOKUP($O2491,'TM1.5SynthPop'!$A$2:$Q$1446,COLUMN('TM1.5SynthPop'!J$1),FALSE),0),0)</f>
        <v>171</v>
      </c>
      <c r="G2491">
        <f>IFERROR(ROUND($C2491*VLOOKUP($O2491,'TM1.5SynthPop'!$A$2:$Q$1446,COLUMN('TM1.5SynthPop'!K$1),FALSE),0),0)</f>
        <v>194</v>
      </c>
      <c r="H2491">
        <f>IFERROR(ROUND($C2491*VLOOKUP($O2491,'TM1.5SynthPop'!$A$2:$Q$1446,COLUMN('TM1.5SynthPop'!L$1),FALSE),0),0)</f>
        <v>111</v>
      </c>
      <c r="I2491">
        <f>IFERROR(ROUND($C2491*VLOOKUP($O2491,'TM1.5SynthPop'!$A$2:$Q$1446,COLUMN('TM1.5SynthPop'!M$1),FALSE),0),0)</f>
        <v>73</v>
      </c>
      <c r="J2491">
        <f>IFERROR(ROUND($C2491*VLOOKUP($O2491,'TM1.5SynthPop'!$A$2:$Q$1446,COLUMN('TM1.5SynthPop'!N$1),FALSE),0),0)</f>
        <v>56</v>
      </c>
      <c r="K2491">
        <f t="shared" si="79"/>
        <v>96</v>
      </c>
      <c r="L2491">
        <f>Link21_SED!E2491</f>
        <v>2252</v>
      </c>
      <c r="M2491">
        <f>Link21_SED!F2491</f>
        <v>399</v>
      </c>
      <c r="O2491">
        <v>1061</v>
      </c>
    </row>
    <row r="2492" spans="1:15">
      <c r="A2492" t="s">
        <v>21</v>
      </c>
      <c r="B2492">
        <v>2491</v>
      </c>
      <c r="C2492">
        <f>Link21_SED!D2492</f>
        <v>679</v>
      </c>
      <c r="D2492">
        <f>IFERROR(ROUND($C2492*VLOOKUP($O2492,'TM1.5SynthPop'!$A$2:$Q$1446,COLUMN('TM1.5SynthPop'!$P$2),FALSE),0),)</f>
        <v>411</v>
      </c>
      <c r="E2492">
        <f t="shared" si="78"/>
        <v>268</v>
      </c>
      <c r="F2492">
        <f>IFERROR(ROUND($C2492*VLOOKUP($O2492,'TM1.5SynthPop'!$A$2:$Q$1446,COLUMN('TM1.5SynthPop'!J$1),FALSE),0),0)</f>
        <v>117</v>
      </c>
      <c r="G2492">
        <f>IFERROR(ROUND($C2492*VLOOKUP($O2492,'TM1.5SynthPop'!$A$2:$Q$1446,COLUMN('TM1.5SynthPop'!K$1),FALSE),0),0)</f>
        <v>122</v>
      </c>
      <c r="H2492">
        <f>IFERROR(ROUND($C2492*VLOOKUP($O2492,'TM1.5SynthPop'!$A$2:$Q$1446,COLUMN('TM1.5SynthPop'!L$1),FALSE),0),0)</f>
        <v>141</v>
      </c>
      <c r="I2492">
        <f>IFERROR(ROUND($C2492*VLOOKUP($O2492,'TM1.5SynthPop'!$A$2:$Q$1446,COLUMN('TM1.5SynthPop'!M$1),FALSE),0),0)</f>
        <v>85</v>
      </c>
      <c r="J2492">
        <f>IFERROR(ROUND($C2492*VLOOKUP($O2492,'TM1.5SynthPop'!$A$2:$Q$1446,COLUMN('TM1.5SynthPop'!N$1),FALSE),0),0)</f>
        <v>75</v>
      </c>
      <c r="K2492">
        <f t="shared" si="79"/>
        <v>139</v>
      </c>
      <c r="L2492">
        <f>Link21_SED!E2492</f>
        <v>2302</v>
      </c>
      <c r="M2492">
        <f>Link21_SED!F2492</f>
        <v>29</v>
      </c>
      <c r="O2492">
        <v>1060</v>
      </c>
    </row>
    <row r="2493" spans="1:15">
      <c r="A2493" t="s">
        <v>21</v>
      </c>
      <c r="B2493">
        <v>2492</v>
      </c>
      <c r="C2493">
        <f>Link21_SED!D2493</f>
        <v>1745</v>
      </c>
      <c r="D2493">
        <f>IFERROR(ROUND($C2493*VLOOKUP($O2493,'TM1.5SynthPop'!$A$2:$Q$1446,COLUMN('TM1.5SynthPop'!$P$2),FALSE),0),)</f>
        <v>1249</v>
      </c>
      <c r="E2493">
        <f t="shared" si="78"/>
        <v>496</v>
      </c>
      <c r="F2493">
        <f>IFERROR(ROUND($C2493*VLOOKUP($O2493,'TM1.5SynthPop'!$A$2:$Q$1446,COLUMN('TM1.5SynthPop'!J$1),FALSE),0),0)</f>
        <v>134</v>
      </c>
      <c r="G2493">
        <f>IFERROR(ROUND($C2493*VLOOKUP($O2493,'TM1.5SynthPop'!$A$2:$Q$1446,COLUMN('TM1.5SynthPop'!K$1),FALSE),0),0)</f>
        <v>163</v>
      </c>
      <c r="H2493">
        <f>IFERROR(ROUND($C2493*VLOOKUP($O2493,'TM1.5SynthPop'!$A$2:$Q$1446,COLUMN('TM1.5SynthPop'!L$1),FALSE),0),0)</f>
        <v>178</v>
      </c>
      <c r="I2493">
        <f>IFERROR(ROUND($C2493*VLOOKUP($O2493,'TM1.5SynthPop'!$A$2:$Q$1446,COLUMN('TM1.5SynthPop'!M$1),FALSE),0),0)</f>
        <v>270</v>
      </c>
      <c r="J2493">
        <f>IFERROR(ROUND($C2493*VLOOKUP($O2493,'TM1.5SynthPop'!$A$2:$Q$1446,COLUMN('TM1.5SynthPop'!N$1),FALSE),0),0)</f>
        <v>340</v>
      </c>
      <c r="K2493">
        <f t="shared" si="79"/>
        <v>660</v>
      </c>
      <c r="L2493">
        <f>Link21_SED!E2493</f>
        <v>4718</v>
      </c>
      <c r="M2493">
        <f>Link21_SED!F2493</f>
        <v>0</v>
      </c>
      <c r="O2493">
        <v>1083</v>
      </c>
    </row>
    <row r="2494" spans="1:15">
      <c r="A2494" t="s">
        <v>21</v>
      </c>
      <c r="B2494">
        <v>2493</v>
      </c>
      <c r="C2494">
        <f>Link21_SED!D2494</f>
        <v>430</v>
      </c>
      <c r="D2494">
        <f>IFERROR(ROUND($C2494*VLOOKUP($O2494,'TM1.5SynthPop'!$A$2:$Q$1446,COLUMN('TM1.5SynthPop'!$P$2),FALSE),0),)</f>
        <v>308</v>
      </c>
      <c r="E2494">
        <f t="shared" si="78"/>
        <v>122</v>
      </c>
      <c r="F2494">
        <f>IFERROR(ROUND($C2494*VLOOKUP($O2494,'TM1.5SynthPop'!$A$2:$Q$1446,COLUMN('TM1.5SynthPop'!J$1),FALSE),0),0)</f>
        <v>33</v>
      </c>
      <c r="G2494">
        <f>IFERROR(ROUND($C2494*VLOOKUP($O2494,'TM1.5SynthPop'!$A$2:$Q$1446,COLUMN('TM1.5SynthPop'!K$1),FALSE),0),0)</f>
        <v>40</v>
      </c>
      <c r="H2494">
        <f>IFERROR(ROUND($C2494*VLOOKUP($O2494,'TM1.5SynthPop'!$A$2:$Q$1446,COLUMN('TM1.5SynthPop'!L$1),FALSE),0),0)</f>
        <v>44</v>
      </c>
      <c r="I2494">
        <f>IFERROR(ROUND($C2494*VLOOKUP($O2494,'TM1.5SynthPop'!$A$2:$Q$1446,COLUMN('TM1.5SynthPop'!M$1),FALSE),0),0)</f>
        <v>66</v>
      </c>
      <c r="J2494">
        <f>IFERROR(ROUND($C2494*VLOOKUP($O2494,'TM1.5SynthPop'!$A$2:$Q$1446,COLUMN('TM1.5SynthPop'!N$1),FALSE),0),0)</f>
        <v>84</v>
      </c>
      <c r="K2494">
        <f t="shared" si="79"/>
        <v>163</v>
      </c>
      <c r="L2494">
        <f>Link21_SED!E2494</f>
        <v>1090</v>
      </c>
      <c r="M2494">
        <f>Link21_SED!F2494</f>
        <v>0</v>
      </c>
      <c r="O2494">
        <v>1083</v>
      </c>
    </row>
    <row r="2495" spans="1:15">
      <c r="A2495" t="s">
        <v>21</v>
      </c>
      <c r="B2495">
        <v>2494</v>
      </c>
      <c r="C2495">
        <f>Link21_SED!D2495</f>
        <v>445</v>
      </c>
      <c r="D2495">
        <f>IFERROR(ROUND($C2495*VLOOKUP($O2495,'TM1.5SynthPop'!$A$2:$Q$1446,COLUMN('TM1.5SynthPop'!$P$2),FALSE),0),)</f>
        <v>284</v>
      </c>
      <c r="E2495">
        <f t="shared" si="78"/>
        <v>161</v>
      </c>
      <c r="F2495">
        <f>IFERROR(ROUND($C2495*VLOOKUP($O2495,'TM1.5SynthPop'!$A$2:$Q$1446,COLUMN('TM1.5SynthPop'!J$1),FALSE),0),0)</f>
        <v>15</v>
      </c>
      <c r="G2495">
        <f>IFERROR(ROUND($C2495*VLOOKUP($O2495,'TM1.5SynthPop'!$A$2:$Q$1446,COLUMN('TM1.5SynthPop'!K$1),FALSE),0),0)</f>
        <v>21</v>
      </c>
      <c r="H2495">
        <f>IFERROR(ROUND($C2495*VLOOKUP($O2495,'TM1.5SynthPop'!$A$2:$Q$1446,COLUMN('TM1.5SynthPop'!L$1),FALSE),0),0)</f>
        <v>58</v>
      </c>
      <c r="I2495">
        <f>IFERROR(ROUND($C2495*VLOOKUP($O2495,'TM1.5SynthPop'!$A$2:$Q$1446,COLUMN('TM1.5SynthPop'!M$1),FALSE),0),0)</f>
        <v>57</v>
      </c>
      <c r="J2495">
        <f>IFERROR(ROUND($C2495*VLOOKUP($O2495,'TM1.5SynthPop'!$A$2:$Q$1446,COLUMN('TM1.5SynthPop'!N$1),FALSE),0),0)</f>
        <v>106</v>
      </c>
      <c r="K2495">
        <f t="shared" si="79"/>
        <v>188</v>
      </c>
      <c r="L2495">
        <f>Link21_SED!E2495</f>
        <v>1463</v>
      </c>
      <c r="M2495">
        <f>Link21_SED!F2495</f>
        <v>0</v>
      </c>
      <c r="O2495">
        <v>1085</v>
      </c>
    </row>
    <row r="2496" spans="1:15">
      <c r="A2496" t="s">
        <v>21</v>
      </c>
      <c r="B2496">
        <v>2495</v>
      </c>
      <c r="C2496">
        <f>Link21_SED!D2496</f>
        <v>621</v>
      </c>
      <c r="D2496">
        <f>IFERROR(ROUND($C2496*VLOOKUP($O2496,'TM1.5SynthPop'!$A$2:$Q$1446,COLUMN('TM1.5SynthPop'!$P$2),FALSE),0),)</f>
        <v>437</v>
      </c>
      <c r="E2496">
        <f t="shared" si="78"/>
        <v>184</v>
      </c>
      <c r="F2496">
        <f>IFERROR(ROUND($C2496*VLOOKUP($O2496,'TM1.5SynthPop'!$A$2:$Q$1446,COLUMN('TM1.5SynthPop'!J$1),FALSE),0),0)</f>
        <v>44</v>
      </c>
      <c r="G2496">
        <f>IFERROR(ROUND($C2496*VLOOKUP($O2496,'TM1.5SynthPop'!$A$2:$Q$1446,COLUMN('TM1.5SynthPop'!K$1),FALSE),0),0)</f>
        <v>53</v>
      </c>
      <c r="H2496">
        <f>IFERROR(ROUND($C2496*VLOOKUP($O2496,'TM1.5SynthPop'!$A$2:$Q$1446,COLUMN('TM1.5SynthPop'!L$1),FALSE),0),0)</f>
        <v>72</v>
      </c>
      <c r="I2496">
        <f>IFERROR(ROUND($C2496*VLOOKUP($O2496,'TM1.5SynthPop'!$A$2:$Q$1446,COLUMN('TM1.5SynthPop'!M$1),FALSE),0),0)</f>
        <v>98</v>
      </c>
      <c r="J2496">
        <f>IFERROR(ROUND($C2496*VLOOKUP($O2496,'TM1.5SynthPop'!$A$2:$Q$1446,COLUMN('TM1.5SynthPop'!N$1),FALSE),0),0)</f>
        <v>116</v>
      </c>
      <c r="K2496">
        <f t="shared" si="79"/>
        <v>238</v>
      </c>
      <c r="L2496">
        <f>Link21_SED!E2496</f>
        <v>1553</v>
      </c>
      <c r="M2496">
        <f>Link21_SED!F2496</f>
        <v>0</v>
      </c>
      <c r="O2496">
        <v>1086</v>
      </c>
    </row>
    <row r="2497" spans="1:15">
      <c r="A2497" t="s">
        <v>21</v>
      </c>
      <c r="B2497">
        <v>2496</v>
      </c>
      <c r="C2497">
        <f>Link21_SED!D2497</f>
        <v>390</v>
      </c>
      <c r="D2497">
        <f>IFERROR(ROUND($C2497*VLOOKUP($O2497,'TM1.5SynthPop'!$A$2:$Q$1446,COLUMN('TM1.5SynthPop'!$P$2),FALSE),0),)</f>
        <v>275</v>
      </c>
      <c r="E2497">
        <f t="shared" si="78"/>
        <v>115</v>
      </c>
      <c r="F2497">
        <f>IFERROR(ROUND($C2497*VLOOKUP($O2497,'TM1.5SynthPop'!$A$2:$Q$1446,COLUMN('TM1.5SynthPop'!J$1),FALSE),0),0)</f>
        <v>28</v>
      </c>
      <c r="G2497">
        <f>IFERROR(ROUND($C2497*VLOOKUP($O2497,'TM1.5SynthPop'!$A$2:$Q$1446,COLUMN('TM1.5SynthPop'!K$1),FALSE),0),0)</f>
        <v>33</v>
      </c>
      <c r="H2497">
        <f>IFERROR(ROUND($C2497*VLOOKUP($O2497,'TM1.5SynthPop'!$A$2:$Q$1446,COLUMN('TM1.5SynthPop'!L$1),FALSE),0),0)</f>
        <v>45</v>
      </c>
      <c r="I2497">
        <f>IFERROR(ROUND($C2497*VLOOKUP($O2497,'TM1.5SynthPop'!$A$2:$Q$1446,COLUMN('TM1.5SynthPop'!M$1),FALSE),0),0)</f>
        <v>61</v>
      </c>
      <c r="J2497">
        <f>IFERROR(ROUND($C2497*VLOOKUP($O2497,'TM1.5SynthPop'!$A$2:$Q$1446,COLUMN('TM1.5SynthPop'!N$1),FALSE),0),0)</f>
        <v>73</v>
      </c>
      <c r="K2497">
        <f t="shared" si="79"/>
        <v>150</v>
      </c>
      <c r="L2497">
        <f>Link21_SED!E2497</f>
        <v>1063</v>
      </c>
      <c r="M2497">
        <f>Link21_SED!F2497</f>
        <v>0</v>
      </c>
      <c r="O2497">
        <v>1086</v>
      </c>
    </row>
    <row r="2498" spans="1:15">
      <c r="A2498" t="s">
        <v>21</v>
      </c>
      <c r="B2498">
        <v>2497</v>
      </c>
      <c r="C2498">
        <f>Link21_SED!D2498</f>
        <v>431</v>
      </c>
      <c r="D2498">
        <f>IFERROR(ROUND($C2498*VLOOKUP($O2498,'TM1.5SynthPop'!$A$2:$Q$1446,COLUMN('TM1.5SynthPop'!$P$2),FALSE),0),)</f>
        <v>246</v>
      </c>
      <c r="E2498">
        <f t="shared" si="78"/>
        <v>185</v>
      </c>
      <c r="F2498">
        <f>IFERROR(ROUND($C2498*VLOOKUP($O2498,'TM1.5SynthPop'!$A$2:$Q$1446,COLUMN('TM1.5SynthPop'!J$1),FALSE),0),0)</f>
        <v>57</v>
      </c>
      <c r="G2498">
        <f>IFERROR(ROUND($C2498*VLOOKUP($O2498,'TM1.5SynthPop'!$A$2:$Q$1446,COLUMN('TM1.5SynthPop'!K$1),FALSE),0),0)</f>
        <v>66</v>
      </c>
      <c r="H2498">
        <f>IFERROR(ROUND($C2498*VLOOKUP($O2498,'TM1.5SynthPop'!$A$2:$Q$1446,COLUMN('TM1.5SynthPop'!L$1),FALSE),0),0)</f>
        <v>66</v>
      </c>
      <c r="I2498">
        <f>IFERROR(ROUND($C2498*VLOOKUP($O2498,'TM1.5SynthPop'!$A$2:$Q$1446,COLUMN('TM1.5SynthPop'!M$1),FALSE),0),0)</f>
        <v>59</v>
      </c>
      <c r="J2498">
        <f>IFERROR(ROUND($C2498*VLOOKUP($O2498,'TM1.5SynthPop'!$A$2:$Q$1446,COLUMN('TM1.5SynthPop'!N$1),FALSE),0),0)</f>
        <v>58</v>
      </c>
      <c r="K2498">
        <f t="shared" si="79"/>
        <v>125</v>
      </c>
      <c r="L2498">
        <f>Link21_SED!E2498</f>
        <v>1367</v>
      </c>
      <c r="M2498">
        <f>Link21_SED!F2498</f>
        <v>0</v>
      </c>
      <c r="O2498">
        <v>1070</v>
      </c>
    </row>
    <row r="2499" spans="1:15">
      <c r="A2499" t="s">
        <v>21</v>
      </c>
      <c r="B2499">
        <v>2498</v>
      </c>
      <c r="C2499">
        <f>Link21_SED!D2499</f>
        <v>531</v>
      </c>
      <c r="D2499">
        <f>IFERROR(ROUND($C2499*VLOOKUP($O2499,'TM1.5SynthPop'!$A$2:$Q$1446,COLUMN('TM1.5SynthPop'!$P$2),FALSE),0),)</f>
        <v>303</v>
      </c>
      <c r="E2499">
        <f t="shared" si="78"/>
        <v>228</v>
      </c>
      <c r="F2499">
        <f>IFERROR(ROUND($C2499*VLOOKUP($O2499,'TM1.5SynthPop'!$A$2:$Q$1446,COLUMN('TM1.5SynthPop'!J$1),FALSE),0),0)</f>
        <v>71</v>
      </c>
      <c r="G2499">
        <f>IFERROR(ROUND($C2499*VLOOKUP($O2499,'TM1.5SynthPop'!$A$2:$Q$1446,COLUMN('TM1.5SynthPop'!K$1),FALSE),0),0)</f>
        <v>82</v>
      </c>
      <c r="H2499">
        <f>IFERROR(ROUND($C2499*VLOOKUP($O2499,'TM1.5SynthPop'!$A$2:$Q$1446,COLUMN('TM1.5SynthPop'!L$1),FALSE),0),0)</f>
        <v>81</v>
      </c>
      <c r="I2499">
        <f>IFERROR(ROUND($C2499*VLOOKUP($O2499,'TM1.5SynthPop'!$A$2:$Q$1446,COLUMN('TM1.5SynthPop'!M$1),FALSE),0),0)</f>
        <v>72</v>
      </c>
      <c r="J2499">
        <f>IFERROR(ROUND($C2499*VLOOKUP($O2499,'TM1.5SynthPop'!$A$2:$Q$1446,COLUMN('TM1.5SynthPop'!N$1),FALSE),0),0)</f>
        <v>72</v>
      </c>
      <c r="K2499">
        <f t="shared" si="79"/>
        <v>153</v>
      </c>
      <c r="L2499">
        <f>Link21_SED!E2499</f>
        <v>1787</v>
      </c>
      <c r="M2499">
        <f>Link21_SED!F2499</f>
        <v>12</v>
      </c>
      <c r="O2499">
        <v>1070</v>
      </c>
    </row>
    <row r="2500" spans="1:15">
      <c r="A2500" t="s">
        <v>21</v>
      </c>
      <c r="B2500">
        <v>2499</v>
      </c>
      <c r="C2500">
        <f>Link21_SED!D2500</f>
        <v>357</v>
      </c>
      <c r="D2500">
        <f>IFERROR(ROUND($C2500*VLOOKUP($O2500,'TM1.5SynthPop'!$A$2:$Q$1446,COLUMN('TM1.5SynthPop'!$P$2),FALSE),0),)</f>
        <v>204</v>
      </c>
      <c r="E2500">
        <f t="shared" si="78"/>
        <v>153</v>
      </c>
      <c r="F2500">
        <f>IFERROR(ROUND($C2500*VLOOKUP($O2500,'TM1.5SynthPop'!$A$2:$Q$1446,COLUMN('TM1.5SynthPop'!J$1),FALSE),0),0)</f>
        <v>48</v>
      </c>
      <c r="G2500">
        <f>IFERROR(ROUND($C2500*VLOOKUP($O2500,'TM1.5SynthPop'!$A$2:$Q$1446,COLUMN('TM1.5SynthPop'!K$1),FALSE),0),0)</f>
        <v>55</v>
      </c>
      <c r="H2500">
        <f>IFERROR(ROUND($C2500*VLOOKUP($O2500,'TM1.5SynthPop'!$A$2:$Q$1446,COLUMN('TM1.5SynthPop'!L$1),FALSE),0),0)</f>
        <v>55</v>
      </c>
      <c r="I2500">
        <f>IFERROR(ROUND($C2500*VLOOKUP($O2500,'TM1.5SynthPop'!$A$2:$Q$1446,COLUMN('TM1.5SynthPop'!M$1),FALSE),0),0)</f>
        <v>49</v>
      </c>
      <c r="J2500">
        <f>IFERROR(ROUND($C2500*VLOOKUP($O2500,'TM1.5SynthPop'!$A$2:$Q$1446,COLUMN('TM1.5SynthPop'!N$1),FALSE),0),0)</f>
        <v>48</v>
      </c>
      <c r="K2500">
        <f t="shared" si="79"/>
        <v>102</v>
      </c>
      <c r="L2500">
        <f>Link21_SED!E2500</f>
        <v>1059</v>
      </c>
      <c r="M2500">
        <f>Link21_SED!F2500</f>
        <v>0</v>
      </c>
      <c r="O2500">
        <v>1070</v>
      </c>
    </row>
    <row r="2501" spans="1:15">
      <c r="A2501" t="s">
        <v>21</v>
      </c>
      <c r="B2501">
        <v>2500</v>
      </c>
      <c r="C2501">
        <f>Link21_SED!D2501</f>
        <v>887</v>
      </c>
      <c r="D2501">
        <f>IFERROR(ROUND($C2501*VLOOKUP($O2501,'TM1.5SynthPop'!$A$2:$Q$1446,COLUMN('TM1.5SynthPop'!$P$2),FALSE),0),)</f>
        <v>486</v>
      </c>
      <c r="E2501">
        <f t="shared" si="78"/>
        <v>401</v>
      </c>
      <c r="F2501">
        <f>IFERROR(ROUND($C2501*VLOOKUP($O2501,'TM1.5SynthPop'!$A$2:$Q$1446,COLUMN('TM1.5SynthPop'!J$1),FALSE),0),0)</f>
        <v>96</v>
      </c>
      <c r="G2501">
        <f>IFERROR(ROUND($C2501*VLOOKUP($O2501,'TM1.5SynthPop'!$A$2:$Q$1446,COLUMN('TM1.5SynthPop'!K$1),FALSE),0),0)</f>
        <v>116</v>
      </c>
      <c r="H2501">
        <f>IFERROR(ROUND($C2501*VLOOKUP($O2501,'TM1.5SynthPop'!$A$2:$Q$1446,COLUMN('TM1.5SynthPop'!L$1),FALSE),0),0)</f>
        <v>159</v>
      </c>
      <c r="I2501">
        <f>IFERROR(ROUND($C2501*VLOOKUP($O2501,'TM1.5SynthPop'!$A$2:$Q$1446,COLUMN('TM1.5SynthPop'!M$1),FALSE),0),0)</f>
        <v>124</v>
      </c>
      <c r="J2501">
        <f>IFERROR(ROUND($C2501*VLOOKUP($O2501,'TM1.5SynthPop'!$A$2:$Q$1446,COLUMN('TM1.5SynthPop'!N$1),FALSE),0),0)</f>
        <v>131</v>
      </c>
      <c r="K2501">
        <f t="shared" si="79"/>
        <v>261</v>
      </c>
      <c r="L2501">
        <f>Link21_SED!E2501</f>
        <v>3084</v>
      </c>
      <c r="M2501">
        <f>Link21_SED!F2501</f>
        <v>0</v>
      </c>
      <c r="O2501">
        <v>1071</v>
      </c>
    </row>
    <row r="2502" spans="1:15">
      <c r="A2502" t="s">
        <v>21</v>
      </c>
      <c r="B2502">
        <v>2501</v>
      </c>
      <c r="C2502">
        <f>Link21_SED!D2502</f>
        <v>408</v>
      </c>
      <c r="D2502">
        <f>IFERROR(ROUND($C2502*VLOOKUP($O2502,'TM1.5SynthPop'!$A$2:$Q$1446,COLUMN('TM1.5SynthPop'!$P$2),FALSE),0),)</f>
        <v>290</v>
      </c>
      <c r="E2502">
        <f t="shared" si="78"/>
        <v>118</v>
      </c>
      <c r="F2502">
        <f>IFERROR(ROUND($C2502*VLOOKUP($O2502,'TM1.5SynthPop'!$A$2:$Q$1446,COLUMN('TM1.5SynthPop'!J$1),FALSE),0),0)</f>
        <v>100</v>
      </c>
      <c r="G2502">
        <f>IFERROR(ROUND($C2502*VLOOKUP($O2502,'TM1.5SynthPop'!$A$2:$Q$1446,COLUMN('TM1.5SynthPop'!K$1),FALSE),0),0)</f>
        <v>89</v>
      </c>
      <c r="H2502">
        <f>IFERROR(ROUND($C2502*VLOOKUP($O2502,'TM1.5SynthPop'!$A$2:$Q$1446,COLUMN('TM1.5SynthPop'!L$1),FALSE),0),0)</f>
        <v>61</v>
      </c>
      <c r="I2502">
        <f>IFERROR(ROUND($C2502*VLOOKUP($O2502,'TM1.5SynthPop'!$A$2:$Q$1446,COLUMN('TM1.5SynthPop'!M$1),FALSE),0),0)</f>
        <v>38</v>
      </c>
      <c r="J2502">
        <f>IFERROR(ROUND($C2502*VLOOKUP($O2502,'TM1.5SynthPop'!$A$2:$Q$1446,COLUMN('TM1.5SynthPop'!N$1),FALSE),0),0)</f>
        <v>44</v>
      </c>
      <c r="K2502">
        <f t="shared" si="79"/>
        <v>76</v>
      </c>
      <c r="L2502">
        <f>Link21_SED!E2502</f>
        <v>1073</v>
      </c>
      <c r="M2502">
        <f>Link21_SED!F2502</f>
        <v>10</v>
      </c>
      <c r="O2502">
        <v>1050</v>
      </c>
    </row>
    <row r="2503" spans="1:15">
      <c r="A2503" t="s">
        <v>21</v>
      </c>
      <c r="B2503">
        <v>2502</v>
      </c>
      <c r="C2503">
        <f>Link21_SED!D2503</f>
        <v>1216</v>
      </c>
      <c r="D2503">
        <f>IFERROR(ROUND($C2503*VLOOKUP($O2503,'TM1.5SynthPop'!$A$2:$Q$1446,COLUMN('TM1.5SynthPop'!$P$2),FALSE),0),)</f>
        <v>864</v>
      </c>
      <c r="E2503">
        <f t="shared" si="78"/>
        <v>352</v>
      </c>
      <c r="F2503">
        <f>IFERROR(ROUND($C2503*VLOOKUP($O2503,'TM1.5SynthPop'!$A$2:$Q$1446,COLUMN('TM1.5SynthPop'!J$1),FALSE),0),0)</f>
        <v>299</v>
      </c>
      <c r="G2503">
        <f>IFERROR(ROUND($C2503*VLOOKUP($O2503,'TM1.5SynthPop'!$A$2:$Q$1446,COLUMN('TM1.5SynthPop'!K$1),FALSE),0),0)</f>
        <v>264</v>
      </c>
      <c r="H2503">
        <f>IFERROR(ROUND($C2503*VLOOKUP($O2503,'TM1.5SynthPop'!$A$2:$Q$1446,COLUMN('TM1.5SynthPop'!L$1),FALSE),0),0)</f>
        <v>180</v>
      </c>
      <c r="I2503">
        <f>IFERROR(ROUND($C2503*VLOOKUP($O2503,'TM1.5SynthPop'!$A$2:$Q$1446,COLUMN('TM1.5SynthPop'!M$1),FALSE),0),0)</f>
        <v>115</v>
      </c>
      <c r="J2503">
        <f>IFERROR(ROUND($C2503*VLOOKUP($O2503,'TM1.5SynthPop'!$A$2:$Q$1446,COLUMN('TM1.5SynthPop'!N$1),FALSE),0),0)</f>
        <v>131</v>
      </c>
      <c r="K2503">
        <f t="shared" si="79"/>
        <v>227</v>
      </c>
      <c r="L2503">
        <f>Link21_SED!E2503</f>
        <v>3158</v>
      </c>
      <c r="M2503">
        <f>Link21_SED!F2503</f>
        <v>0</v>
      </c>
      <c r="O2503">
        <v>1050</v>
      </c>
    </row>
    <row r="2504" spans="1:15">
      <c r="A2504" t="s">
        <v>21</v>
      </c>
      <c r="B2504">
        <v>2503</v>
      </c>
      <c r="C2504">
        <f>Link21_SED!D2504</f>
        <v>878</v>
      </c>
      <c r="D2504">
        <f>IFERROR(ROUND($C2504*VLOOKUP($O2504,'TM1.5SynthPop'!$A$2:$Q$1446,COLUMN('TM1.5SynthPop'!$P$2),FALSE),0),)</f>
        <v>756</v>
      </c>
      <c r="E2504">
        <f t="shared" si="78"/>
        <v>122</v>
      </c>
      <c r="F2504">
        <f>IFERROR(ROUND($C2504*VLOOKUP($O2504,'TM1.5SynthPop'!$A$2:$Q$1446,COLUMN('TM1.5SynthPop'!J$1),FALSE),0),0)</f>
        <v>138</v>
      </c>
      <c r="G2504">
        <f>IFERROR(ROUND($C2504*VLOOKUP($O2504,'TM1.5SynthPop'!$A$2:$Q$1446,COLUMN('TM1.5SynthPop'!K$1),FALSE),0),0)</f>
        <v>136</v>
      </c>
      <c r="H2504">
        <f>IFERROR(ROUND($C2504*VLOOKUP($O2504,'TM1.5SynthPop'!$A$2:$Q$1446,COLUMN('TM1.5SynthPop'!L$1),FALSE),0),0)</f>
        <v>128</v>
      </c>
      <c r="I2504">
        <f>IFERROR(ROUND($C2504*VLOOKUP($O2504,'TM1.5SynthPop'!$A$2:$Q$1446,COLUMN('TM1.5SynthPop'!M$1),FALSE),0),0)</f>
        <v>94</v>
      </c>
      <c r="J2504">
        <f>IFERROR(ROUND($C2504*VLOOKUP($O2504,'TM1.5SynthPop'!$A$2:$Q$1446,COLUMN('TM1.5SynthPop'!N$1),FALSE),0),0)</f>
        <v>125</v>
      </c>
      <c r="K2504">
        <f t="shared" si="79"/>
        <v>257</v>
      </c>
      <c r="L2504">
        <f>Link21_SED!E2504</f>
        <v>1921</v>
      </c>
      <c r="M2504">
        <f>Link21_SED!F2504</f>
        <v>0</v>
      </c>
      <c r="O2504">
        <v>1049</v>
      </c>
    </row>
    <row r="2505" spans="1:15">
      <c r="A2505" t="s">
        <v>21</v>
      </c>
      <c r="B2505">
        <v>2504</v>
      </c>
      <c r="C2505">
        <f>Link21_SED!D2505</f>
        <v>1076</v>
      </c>
      <c r="D2505">
        <f>IFERROR(ROUND($C2505*VLOOKUP($O2505,'TM1.5SynthPop'!$A$2:$Q$1446,COLUMN('TM1.5SynthPop'!$P$2),FALSE),0),)</f>
        <v>927</v>
      </c>
      <c r="E2505">
        <f t="shared" si="78"/>
        <v>149</v>
      </c>
      <c r="F2505">
        <f>IFERROR(ROUND($C2505*VLOOKUP($O2505,'TM1.5SynthPop'!$A$2:$Q$1446,COLUMN('TM1.5SynthPop'!J$1),FALSE),0),0)</f>
        <v>169</v>
      </c>
      <c r="G2505">
        <f>IFERROR(ROUND($C2505*VLOOKUP($O2505,'TM1.5SynthPop'!$A$2:$Q$1446,COLUMN('TM1.5SynthPop'!K$1),FALSE),0),0)</f>
        <v>167</v>
      </c>
      <c r="H2505">
        <f>IFERROR(ROUND($C2505*VLOOKUP($O2505,'TM1.5SynthPop'!$A$2:$Q$1446,COLUMN('TM1.5SynthPop'!L$1),FALSE),0),0)</f>
        <v>157</v>
      </c>
      <c r="I2505">
        <f>IFERROR(ROUND($C2505*VLOOKUP($O2505,'TM1.5SynthPop'!$A$2:$Q$1446,COLUMN('TM1.5SynthPop'!M$1),FALSE),0),0)</f>
        <v>116</v>
      </c>
      <c r="J2505">
        <f>IFERROR(ROUND($C2505*VLOOKUP($O2505,'TM1.5SynthPop'!$A$2:$Q$1446,COLUMN('TM1.5SynthPop'!N$1),FALSE),0),0)</f>
        <v>153</v>
      </c>
      <c r="K2505">
        <f t="shared" si="79"/>
        <v>314</v>
      </c>
      <c r="L2505">
        <f>Link21_SED!E2505</f>
        <v>2352</v>
      </c>
      <c r="M2505">
        <f>Link21_SED!F2505</f>
        <v>10</v>
      </c>
      <c r="O2505">
        <v>1049</v>
      </c>
    </row>
    <row r="2506" spans="1:15">
      <c r="A2506" t="s">
        <v>21</v>
      </c>
      <c r="B2506">
        <v>2505</v>
      </c>
      <c r="C2506">
        <f>Link21_SED!D2506</f>
        <v>470</v>
      </c>
      <c r="D2506">
        <f>IFERROR(ROUND($C2506*VLOOKUP($O2506,'TM1.5SynthPop'!$A$2:$Q$1446,COLUMN('TM1.5SynthPop'!$P$2),FALSE),0),)</f>
        <v>401</v>
      </c>
      <c r="E2506">
        <f t="shared" si="78"/>
        <v>69</v>
      </c>
      <c r="F2506">
        <f>IFERROR(ROUND($C2506*VLOOKUP($O2506,'TM1.5SynthPop'!$A$2:$Q$1446,COLUMN('TM1.5SynthPop'!J$1),FALSE),0),0)</f>
        <v>18</v>
      </c>
      <c r="G2506">
        <f>IFERROR(ROUND($C2506*VLOOKUP($O2506,'TM1.5SynthPop'!$A$2:$Q$1446,COLUMN('TM1.5SynthPop'!K$1),FALSE),0),0)</f>
        <v>47</v>
      </c>
      <c r="H2506">
        <f>IFERROR(ROUND($C2506*VLOOKUP($O2506,'TM1.5SynthPop'!$A$2:$Q$1446,COLUMN('TM1.5SynthPop'!L$1),FALSE),0),0)</f>
        <v>52</v>
      </c>
      <c r="I2506">
        <f>IFERROR(ROUND($C2506*VLOOKUP($O2506,'TM1.5SynthPop'!$A$2:$Q$1446,COLUMN('TM1.5SynthPop'!M$1),FALSE),0),0)</f>
        <v>68</v>
      </c>
      <c r="J2506">
        <f>IFERROR(ROUND($C2506*VLOOKUP($O2506,'TM1.5SynthPop'!$A$2:$Q$1446,COLUMN('TM1.5SynthPop'!N$1),FALSE),0),0)</f>
        <v>78</v>
      </c>
      <c r="K2506">
        <f t="shared" si="79"/>
        <v>207</v>
      </c>
      <c r="L2506">
        <f>Link21_SED!E2506</f>
        <v>1136</v>
      </c>
      <c r="M2506">
        <f>Link21_SED!F2506</f>
        <v>0</v>
      </c>
      <c r="O2506">
        <v>1053</v>
      </c>
    </row>
    <row r="2507" spans="1:15">
      <c r="A2507" t="s">
        <v>21</v>
      </c>
      <c r="B2507">
        <v>2506</v>
      </c>
      <c r="C2507">
        <f>Link21_SED!D2507</f>
        <v>479</v>
      </c>
      <c r="D2507">
        <f>IFERROR(ROUND($C2507*VLOOKUP($O2507,'TM1.5SynthPop'!$A$2:$Q$1446,COLUMN('TM1.5SynthPop'!$P$2),FALSE),0),)</f>
        <v>409</v>
      </c>
      <c r="E2507">
        <f t="shared" si="78"/>
        <v>70</v>
      </c>
      <c r="F2507">
        <f>IFERROR(ROUND($C2507*VLOOKUP($O2507,'TM1.5SynthPop'!$A$2:$Q$1446,COLUMN('TM1.5SynthPop'!J$1),FALSE),0),0)</f>
        <v>19</v>
      </c>
      <c r="G2507">
        <f>IFERROR(ROUND($C2507*VLOOKUP($O2507,'TM1.5SynthPop'!$A$2:$Q$1446,COLUMN('TM1.5SynthPop'!K$1),FALSE),0),0)</f>
        <v>48</v>
      </c>
      <c r="H2507">
        <f>IFERROR(ROUND($C2507*VLOOKUP($O2507,'TM1.5SynthPop'!$A$2:$Q$1446,COLUMN('TM1.5SynthPop'!L$1),FALSE),0),0)</f>
        <v>53</v>
      </c>
      <c r="I2507">
        <f>IFERROR(ROUND($C2507*VLOOKUP($O2507,'TM1.5SynthPop'!$A$2:$Q$1446,COLUMN('TM1.5SynthPop'!M$1),FALSE),0),0)</f>
        <v>70</v>
      </c>
      <c r="J2507">
        <f>IFERROR(ROUND($C2507*VLOOKUP($O2507,'TM1.5SynthPop'!$A$2:$Q$1446,COLUMN('TM1.5SynthPop'!N$1),FALSE),0),0)</f>
        <v>80</v>
      </c>
      <c r="K2507">
        <f t="shared" si="79"/>
        <v>209</v>
      </c>
      <c r="L2507">
        <f>Link21_SED!E2507</f>
        <v>1052</v>
      </c>
      <c r="M2507">
        <f>Link21_SED!F2507</f>
        <v>0</v>
      </c>
      <c r="O2507">
        <v>1053</v>
      </c>
    </row>
    <row r="2508" spans="1:15">
      <c r="A2508" t="s">
        <v>21</v>
      </c>
      <c r="B2508">
        <v>2507</v>
      </c>
      <c r="C2508">
        <f>Link21_SED!D2508</f>
        <v>567</v>
      </c>
      <c r="D2508">
        <f>IFERROR(ROUND($C2508*VLOOKUP($O2508,'TM1.5SynthPop'!$A$2:$Q$1446,COLUMN('TM1.5SynthPop'!$P$2),FALSE),0),)</f>
        <v>367</v>
      </c>
      <c r="E2508">
        <f t="shared" si="78"/>
        <v>200</v>
      </c>
      <c r="F2508">
        <f>IFERROR(ROUND($C2508*VLOOKUP($O2508,'TM1.5SynthPop'!$A$2:$Q$1446,COLUMN('TM1.5SynthPop'!J$1),FALSE),0),0)</f>
        <v>52</v>
      </c>
      <c r="G2508">
        <f>IFERROR(ROUND($C2508*VLOOKUP($O2508,'TM1.5SynthPop'!$A$2:$Q$1446,COLUMN('TM1.5SynthPop'!K$1),FALSE),0),0)</f>
        <v>69</v>
      </c>
      <c r="H2508">
        <f>IFERROR(ROUND($C2508*VLOOKUP($O2508,'TM1.5SynthPop'!$A$2:$Q$1446,COLUMN('TM1.5SynthPop'!L$1),FALSE),0),0)</f>
        <v>76</v>
      </c>
      <c r="I2508">
        <f>IFERROR(ROUND($C2508*VLOOKUP($O2508,'TM1.5SynthPop'!$A$2:$Q$1446,COLUMN('TM1.5SynthPop'!M$1),FALSE),0),0)</f>
        <v>78</v>
      </c>
      <c r="J2508">
        <f>IFERROR(ROUND($C2508*VLOOKUP($O2508,'TM1.5SynthPop'!$A$2:$Q$1446,COLUMN('TM1.5SynthPop'!N$1),FALSE),0),0)</f>
        <v>99</v>
      </c>
      <c r="K2508">
        <f t="shared" si="79"/>
        <v>193</v>
      </c>
      <c r="L2508">
        <f>Link21_SED!E2508</f>
        <v>2107</v>
      </c>
      <c r="M2508">
        <f>Link21_SED!F2508</f>
        <v>12</v>
      </c>
      <c r="O2508">
        <v>1081</v>
      </c>
    </row>
    <row r="2509" spans="1:15">
      <c r="A2509" t="s">
        <v>21</v>
      </c>
      <c r="B2509">
        <v>2508</v>
      </c>
      <c r="C2509">
        <f>Link21_SED!D2509</f>
        <v>971</v>
      </c>
      <c r="D2509">
        <f>IFERROR(ROUND($C2509*VLOOKUP($O2509,'TM1.5SynthPop'!$A$2:$Q$1446,COLUMN('TM1.5SynthPop'!$P$2),FALSE),0),)</f>
        <v>695</v>
      </c>
      <c r="E2509">
        <f t="shared" si="78"/>
        <v>276</v>
      </c>
      <c r="F2509">
        <f>IFERROR(ROUND($C2509*VLOOKUP($O2509,'TM1.5SynthPop'!$A$2:$Q$1446,COLUMN('TM1.5SynthPop'!J$1),FALSE),0),0)</f>
        <v>75</v>
      </c>
      <c r="G2509">
        <f>IFERROR(ROUND($C2509*VLOOKUP($O2509,'TM1.5SynthPop'!$A$2:$Q$1446,COLUMN('TM1.5SynthPop'!K$1),FALSE),0),0)</f>
        <v>91</v>
      </c>
      <c r="H2509">
        <f>IFERROR(ROUND($C2509*VLOOKUP($O2509,'TM1.5SynthPop'!$A$2:$Q$1446,COLUMN('TM1.5SynthPop'!L$1),FALSE),0),0)</f>
        <v>99</v>
      </c>
      <c r="I2509">
        <f>IFERROR(ROUND($C2509*VLOOKUP($O2509,'TM1.5SynthPop'!$A$2:$Q$1446,COLUMN('TM1.5SynthPop'!M$1),FALSE),0),0)</f>
        <v>150</v>
      </c>
      <c r="J2509">
        <f>IFERROR(ROUND($C2509*VLOOKUP($O2509,'TM1.5SynthPop'!$A$2:$Q$1446,COLUMN('TM1.5SynthPop'!N$1),FALSE),0),0)</f>
        <v>189</v>
      </c>
      <c r="K2509">
        <f t="shared" si="79"/>
        <v>367</v>
      </c>
      <c r="L2509">
        <f>Link21_SED!E2509</f>
        <v>1912</v>
      </c>
      <c r="M2509">
        <f>Link21_SED!F2509</f>
        <v>0</v>
      </c>
      <c r="O2509">
        <v>1083</v>
      </c>
    </row>
    <row r="2510" spans="1:15">
      <c r="A2510" t="s">
        <v>21</v>
      </c>
      <c r="B2510">
        <v>2509</v>
      </c>
      <c r="C2510">
        <f>Link21_SED!D2510</f>
        <v>534</v>
      </c>
      <c r="D2510">
        <f>IFERROR(ROUND($C2510*VLOOKUP($O2510,'TM1.5SynthPop'!$A$2:$Q$1446,COLUMN('TM1.5SynthPop'!$P$2),FALSE),0),)</f>
        <v>261</v>
      </c>
      <c r="E2510">
        <f t="shared" si="78"/>
        <v>273</v>
      </c>
      <c r="F2510">
        <f>IFERROR(ROUND($C2510*VLOOKUP($O2510,'TM1.5SynthPop'!$A$2:$Q$1446,COLUMN('TM1.5SynthPop'!J$1),FALSE),0),0)</f>
        <v>74</v>
      </c>
      <c r="G2510">
        <f>IFERROR(ROUND($C2510*VLOOKUP($O2510,'TM1.5SynthPop'!$A$2:$Q$1446,COLUMN('TM1.5SynthPop'!K$1),FALSE),0),0)</f>
        <v>94</v>
      </c>
      <c r="H2510">
        <f>IFERROR(ROUND($C2510*VLOOKUP($O2510,'TM1.5SynthPop'!$A$2:$Q$1446,COLUMN('TM1.5SynthPop'!L$1),FALSE),0),0)</f>
        <v>108</v>
      </c>
      <c r="I2510">
        <f>IFERROR(ROUND($C2510*VLOOKUP($O2510,'TM1.5SynthPop'!$A$2:$Q$1446,COLUMN('TM1.5SynthPop'!M$1),FALSE),0),0)</f>
        <v>69</v>
      </c>
      <c r="J2510">
        <f>IFERROR(ROUND($C2510*VLOOKUP($O2510,'TM1.5SynthPop'!$A$2:$Q$1446,COLUMN('TM1.5SynthPop'!N$1),FALSE),0),0)</f>
        <v>66</v>
      </c>
      <c r="K2510">
        <f t="shared" si="79"/>
        <v>123</v>
      </c>
      <c r="L2510">
        <f>Link21_SED!E2510</f>
        <v>2039</v>
      </c>
      <c r="M2510">
        <f>Link21_SED!F2510</f>
        <v>257</v>
      </c>
      <c r="O2510">
        <v>1068</v>
      </c>
    </row>
    <row r="2511" spans="1:15">
      <c r="A2511" t="s">
        <v>21</v>
      </c>
      <c r="B2511">
        <v>2510</v>
      </c>
      <c r="C2511">
        <f>Link21_SED!D2511</f>
        <v>344</v>
      </c>
      <c r="D2511">
        <f>IFERROR(ROUND($C2511*VLOOKUP($O2511,'TM1.5SynthPop'!$A$2:$Q$1446,COLUMN('TM1.5SynthPop'!$P$2),FALSE),0),)</f>
        <v>305</v>
      </c>
      <c r="E2511">
        <f t="shared" si="78"/>
        <v>39</v>
      </c>
      <c r="F2511">
        <f>IFERROR(ROUND($C2511*VLOOKUP($O2511,'TM1.5SynthPop'!$A$2:$Q$1446,COLUMN('TM1.5SynthPop'!J$1),FALSE),0),0)</f>
        <v>9</v>
      </c>
      <c r="G2511">
        <f>IFERROR(ROUND($C2511*VLOOKUP($O2511,'TM1.5SynthPop'!$A$2:$Q$1446,COLUMN('TM1.5SynthPop'!K$1),FALSE),0),0)</f>
        <v>23</v>
      </c>
      <c r="H2511">
        <f>IFERROR(ROUND($C2511*VLOOKUP($O2511,'TM1.5SynthPop'!$A$2:$Q$1446,COLUMN('TM1.5SynthPop'!L$1),FALSE),0),0)</f>
        <v>30</v>
      </c>
      <c r="I2511">
        <f>IFERROR(ROUND($C2511*VLOOKUP($O2511,'TM1.5SynthPop'!$A$2:$Q$1446,COLUMN('TM1.5SynthPop'!M$1),FALSE),0),0)</f>
        <v>57</v>
      </c>
      <c r="J2511">
        <f>IFERROR(ROUND($C2511*VLOOKUP($O2511,'TM1.5SynthPop'!$A$2:$Q$1446,COLUMN('TM1.5SynthPop'!N$1),FALSE),0),0)</f>
        <v>64</v>
      </c>
      <c r="K2511">
        <f t="shared" si="79"/>
        <v>161</v>
      </c>
      <c r="L2511">
        <f>Link21_SED!E2511</f>
        <v>857</v>
      </c>
      <c r="M2511">
        <f>Link21_SED!F2511</f>
        <v>0</v>
      </c>
      <c r="O2511">
        <v>1046</v>
      </c>
    </row>
    <row r="2512" spans="1:15">
      <c r="A2512" t="s">
        <v>21</v>
      </c>
      <c r="B2512">
        <v>2511</v>
      </c>
      <c r="C2512">
        <f>Link21_SED!D2512</f>
        <v>2481</v>
      </c>
      <c r="D2512">
        <f>IFERROR(ROUND($C2512*VLOOKUP($O2512,'TM1.5SynthPop'!$A$2:$Q$1446,COLUMN('TM1.5SynthPop'!$P$2),FALSE),0),)</f>
        <v>1776</v>
      </c>
      <c r="E2512">
        <f t="shared" si="78"/>
        <v>705</v>
      </c>
      <c r="F2512">
        <f>IFERROR(ROUND($C2512*VLOOKUP($O2512,'TM1.5SynthPop'!$A$2:$Q$1446,COLUMN('TM1.5SynthPop'!J$1),FALSE),0),0)</f>
        <v>191</v>
      </c>
      <c r="G2512">
        <f>IFERROR(ROUND($C2512*VLOOKUP($O2512,'TM1.5SynthPop'!$A$2:$Q$1446,COLUMN('TM1.5SynthPop'!K$1),FALSE),0),0)</f>
        <v>232</v>
      </c>
      <c r="H2512">
        <f>IFERROR(ROUND($C2512*VLOOKUP($O2512,'TM1.5SynthPop'!$A$2:$Q$1446,COLUMN('TM1.5SynthPop'!L$1),FALSE),0),0)</f>
        <v>253</v>
      </c>
      <c r="I2512">
        <f>IFERROR(ROUND($C2512*VLOOKUP($O2512,'TM1.5SynthPop'!$A$2:$Q$1446,COLUMN('TM1.5SynthPop'!M$1),FALSE),0),0)</f>
        <v>383</v>
      </c>
      <c r="J2512">
        <f>IFERROR(ROUND($C2512*VLOOKUP($O2512,'TM1.5SynthPop'!$A$2:$Q$1446,COLUMN('TM1.5SynthPop'!N$1),FALSE),0),0)</f>
        <v>484</v>
      </c>
      <c r="K2512">
        <f t="shared" si="79"/>
        <v>938</v>
      </c>
      <c r="L2512">
        <f>Link21_SED!E2512</f>
        <v>8202</v>
      </c>
      <c r="M2512">
        <f>Link21_SED!F2512</f>
        <v>0</v>
      </c>
      <c r="O2512">
        <v>1083</v>
      </c>
    </row>
    <row r="2513" spans="1:15">
      <c r="A2513" t="s">
        <v>21</v>
      </c>
      <c r="B2513">
        <v>2512</v>
      </c>
      <c r="C2513">
        <f>Link21_SED!D2513</f>
        <v>365</v>
      </c>
      <c r="D2513">
        <f>IFERROR(ROUND($C2513*VLOOKUP($O2513,'TM1.5SynthPop'!$A$2:$Q$1446,COLUMN('TM1.5SynthPop'!$P$2),FALSE),0),)</f>
        <v>326</v>
      </c>
      <c r="E2513">
        <f t="shared" si="78"/>
        <v>39</v>
      </c>
      <c r="F2513">
        <f>IFERROR(ROUND($C2513*VLOOKUP($O2513,'TM1.5SynthPop'!$A$2:$Q$1446,COLUMN('TM1.5SynthPop'!J$1),FALSE),0),0)</f>
        <v>19</v>
      </c>
      <c r="G2513">
        <f>IFERROR(ROUND($C2513*VLOOKUP($O2513,'TM1.5SynthPop'!$A$2:$Q$1446,COLUMN('TM1.5SynthPop'!K$1),FALSE),0),0)</f>
        <v>33</v>
      </c>
      <c r="H2513">
        <f>IFERROR(ROUND($C2513*VLOOKUP($O2513,'TM1.5SynthPop'!$A$2:$Q$1446,COLUMN('TM1.5SynthPop'!L$1),FALSE),0),0)</f>
        <v>36</v>
      </c>
      <c r="I2513">
        <f>IFERROR(ROUND($C2513*VLOOKUP($O2513,'TM1.5SynthPop'!$A$2:$Q$1446,COLUMN('TM1.5SynthPop'!M$1),FALSE),0),0)</f>
        <v>54</v>
      </c>
      <c r="J2513">
        <f>IFERROR(ROUND($C2513*VLOOKUP($O2513,'TM1.5SynthPop'!$A$2:$Q$1446,COLUMN('TM1.5SynthPop'!N$1),FALSE),0),0)</f>
        <v>61</v>
      </c>
      <c r="K2513">
        <f t="shared" si="79"/>
        <v>162</v>
      </c>
      <c r="L2513">
        <f>Link21_SED!E2513</f>
        <v>778</v>
      </c>
      <c r="M2513">
        <f>Link21_SED!F2513</f>
        <v>0</v>
      </c>
      <c r="O2513">
        <v>1042</v>
      </c>
    </row>
    <row r="2514" spans="1:15">
      <c r="A2514" t="s">
        <v>21</v>
      </c>
      <c r="B2514">
        <v>2513</v>
      </c>
      <c r="C2514">
        <f>Link21_SED!D2514</f>
        <v>327</v>
      </c>
      <c r="D2514">
        <f>IFERROR(ROUND($C2514*VLOOKUP($O2514,'TM1.5SynthPop'!$A$2:$Q$1446,COLUMN('TM1.5SynthPop'!$P$2),FALSE),0),)</f>
        <v>279</v>
      </c>
      <c r="E2514">
        <f t="shared" si="78"/>
        <v>48</v>
      </c>
      <c r="F2514">
        <f>IFERROR(ROUND($C2514*VLOOKUP($O2514,'TM1.5SynthPop'!$A$2:$Q$1446,COLUMN('TM1.5SynthPop'!J$1),FALSE),0),0)</f>
        <v>13</v>
      </c>
      <c r="G2514">
        <f>IFERROR(ROUND($C2514*VLOOKUP($O2514,'TM1.5SynthPop'!$A$2:$Q$1446,COLUMN('TM1.5SynthPop'!K$1),FALSE),0),0)</f>
        <v>33</v>
      </c>
      <c r="H2514">
        <f>IFERROR(ROUND($C2514*VLOOKUP($O2514,'TM1.5SynthPop'!$A$2:$Q$1446,COLUMN('TM1.5SynthPop'!L$1),FALSE),0),0)</f>
        <v>36</v>
      </c>
      <c r="I2514">
        <f>IFERROR(ROUND($C2514*VLOOKUP($O2514,'TM1.5SynthPop'!$A$2:$Q$1446,COLUMN('TM1.5SynthPop'!M$1),FALSE),0),0)</f>
        <v>48</v>
      </c>
      <c r="J2514">
        <f>IFERROR(ROUND($C2514*VLOOKUP($O2514,'TM1.5SynthPop'!$A$2:$Q$1446,COLUMN('TM1.5SynthPop'!N$1),FALSE),0),0)</f>
        <v>54</v>
      </c>
      <c r="K2514">
        <f t="shared" si="79"/>
        <v>143</v>
      </c>
      <c r="L2514">
        <f>Link21_SED!E2514</f>
        <v>696</v>
      </c>
      <c r="M2514">
        <f>Link21_SED!F2514</f>
        <v>4</v>
      </c>
      <c r="O2514">
        <v>1053</v>
      </c>
    </row>
    <row r="2515" spans="1:15">
      <c r="A2515" t="s">
        <v>21</v>
      </c>
      <c r="B2515">
        <v>2514</v>
      </c>
      <c r="C2515">
        <f>Link21_SED!D2515</f>
        <v>505</v>
      </c>
      <c r="D2515">
        <f>IFERROR(ROUND($C2515*VLOOKUP($O2515,'TM1.5SynthPop'!$A$2:$Q$1446,COLUMN('TM1.5SynthPop'!$P$2),FALSE),0),)</f>
        <v>431</v>
      </c>
      <c r="E2515">
        <f t="shared" si="78"/>
        <v>74</v>
      </c>
      <c r="F2515">
        <f>IFERROR(ROUND($C2515*VLOOKUP($O2515,'TM1.5SynthPop'!$A$2:$Q$1446,COLUMN('TM1.5SynthPop'!J$1),FALSE),0),0)</f>
        <v>20</v>
      </c>
      <c r="G2515">
        <f>IFERROR(ROUND($C2515*VLOOKUP($O2515,'TM1.5SynthPop'!$A$2:$Q$1446,COLUMN('TM1.5SynthPop'!K$1),FALSE),0),0)</f>
        <v>51</v>
      </c>
      <c r="H2515">
        <f>IFERROR(ROUND($C2515*VLOOKUP($O2515,'TM1.5SynthPop'!$A$2:$Q$1446,COLUMN('TM1.5SynthPop'!L$1),FALSE),0),0)</f>
        <v>56</v>
      </c>
      <c r="I2515">
        <f>IFERROR(ROUND($C2515*VLOOKUP($O2515,'TM1.5SynthPop'!$A$2:$Q$1446,COLUMN('TM1.5SynthPop'!M$1),FALSE),0),0)</f>
        <v>73</v>
      </c>
      <c r="J2515">
        <f>IFERROR(ROUND($C2515*VLOOKUP($O2515,'TM1.5SynthPop'!$A$2:$Q$1446,COLUMN('TM1.5SynthPop'!N$1),FALSE),0),0)</f>
        <v>84</v>
      </c>
      <c r="K2515">
        <f t="shared" si="79"/>
        <v>221</v>
      </c>
      <c r="L2515">
        <f>Link21_SED!E2515</f>
        <v>1132</v>
      </c>
      <c r="M2515">
        <f>Link21_SED!F2515</f>
        <v>0</v>
      </c>
      <c r="O2515">
        <v>1053</v>
      </c>
    </row>
    <row r="2516" spans="1:15">
      <c r="A2516" t="s">
        <v>21</v>
      </c>
      <c r="B2516">
        <v>2515</v>
      </c>
      <c r="C2516">
        <f>Link21_SED!D2516</f>
        <v>1400</v>
      </c>
      <c r="D2516">
        <f>IFERROR(ROUND($C2516*VLOOKUP($O2516,'TM1.5SynthPop'!$A$2:$Q$1446,COLUMN('TM1.5SynthPop'!$P$2),FALSE),0),)</f>
        <v>1239</v>
      </c>
      <c r="E2516">
        <f t="shared" si="78"/>
        <v>161</v>
      </c>
      <c r="F2516">
        <f>IFERROR(ROUND($C2516*VLOOKUP($O2516,'TM1.5SynthPop'!$A$2:$Q$1446,COLUMN('TM1.5SynthPop'!J$1),FALSE),0),0)</f>
        <v>38</v>
      </c>
      <c r="G2516">
        <f>IFERROR(ROUND($C2516*VLOOKUP($O2516,'TM1.5SynthPop'!$A$2:$Q$1446,COLUMN('TM1.5SynthPop'!K$1),FALSE),0),0)</f>
        <v>103</v>
      </c>
      <c r="H2516">
        <f>IFERROR(ROUND($C2516*VLOOKUP($O2516,'TM1.5SynthPop'!$A$2:$Q$1446,COLUMN('TM1.5SynthPop'!L$1),FALSE),0),0)</f>
        <v>152</v>
      </c>
      <c r="I2516">
        <f>IFERROR(ROUND($C2516*VLOOKUP($O2516,'TM1.5SynthPop'!$A$2:$Q$1446,COLUMN('TM1.5SynthPop'!M$1),FALSE),0),0)</f>
        <v>195</v>
      </c>
      <c r="J2516">
        <f>IFERROR(ROUND($C2516*VLOOKUP($O2516,'TM1.5SynthPop'!$A$2:$Q$1446,COLUMN('TM1.5SynthPop'!N$1),FALSE),0),0)</f>
        <v>279</v>
      </c>
      <c r="K2516">
        <f t="shared" si="79"/>
        <v>633</v>
      </c>
      <c r="L2516">
        <f>Link21_SED!E2516</f>
        <v>3389</v>
      </c>
      <c r="M2516">
        <f>Link21_SED!F2516</f>
        <v>0</v>
      </c>
      <c r="O2516">
        <v>1045</v>
      </c>
    </row>
    <row r="2517" spans="1:15">
      <c r="A2517" t="s">
        <v>21</v>
      </c>
      <c r="B2517">
        <v>2516</v>
      </c>
      <c r="C2517">
        <f>Link21_SED!D2517</f>
        <v>573</v>
      </c>
      <c r="D2517">
        <f>IFERROR(ROUND($C2517*VLOOKUP($O2517,'TM1.5SynthPop'!$A$2:$Q$1446,COLUMN('TM1.5SynthPop'!$P$2),FALSE),0),)</f>
        <v>496</v>
      </c>
      <c r="E2517">
        <f t="shared" si="78"/>
        <v>77</v>
      </c>
      <c r="F2517">
        <f>IFERROR(ROUND($C2517*VLOOKUP($O2517,'TM1.5SynthPop'!$A$2:$Q$1446,COLUMN('TM1.5SynthPop'!J$1),FALSE),0),0)</f>
        <v>139</v>
      </c>
      <c r="G2517">
        <f>IFERROR(ROUND($C2517*VLOOKUP($O2517,'TM1.5SynthPop'!$A$2:$Q$1446,COLUMN('TM1.5SynthPop'!K$1),FALSE),0),0)</f>
        <v>159</v>
      </c>
      <c r="H2517">
        <f>IFERROR(ROUND($C2517*VLOOKUP($O2517,'TM1.5SynthPop'!$A$2:$Q$1446,COLUMN('TM1.5SynthPop'!L$1),FALSE),0),0)</f>
        <v>35</v>
      </c>
      <c r="I2517">
        <f>IFERROR(ROUND($C2517*VLOOKUP($O2517,'TM1.5SynthPop'!$A$2:$Q$1446,COLUMN('TM1.5SynthPop'!M$1),FALSE),0),0)</f>
        <v>59</v>
      </c>
      <c r="J2517">
        <f>IFERROR(ROUND($C2517*VLOOKUP($O2517,'TM1.5SynthPop'!$A$2:$Q$1446,COLUMN('TM1.5SynthPop'!N$1),FALSE),0),0)</f>
        <v>55</v>
      </c>
      <c r="K2517">
        <f t="shared" si="79"/>
        <v>126</v>
      </c>
      <c r="L2517">
        <f>Link21_SED!E2517</f>
        <v>1648</v>
      </c>
      <c r="M2517">
        <f>Link21_SED!F2517</f>
        <v>0</v>
      </c>
      <c r="O2517">
        <v>1051</v>
      </c>
    </row>
    <row r="2518" spans="1:15">
      <c r="A2518" t="s">
        <v>21</v>
      </c>
      <c r="B2518">
        <v>2517</v>
      </c>
      <c r="C2518">
        <f>Link21_SED!D2518</f>
        <v>260</v>
      </c>
      <c r="D2518">
        <f>IFERROR(ROUND($C2518*VLOOKUP($O2518,'TM1.5SynthPop'!$A$2:$Q$1446,COLUMN('TM1.5SynthPop'!$P$2),FALSE),0),)</f>
        <v>229</v>
      </c>
      <c r="E2518">
        <f t="shared" si="78"/>
        <v>31</v>
      </c>
      <c r="F2518">
        <f>IFERROR(ROUND($C2518*VLOOKUP($O2518,'TM1.5SynthPop'!$A$2:$Q$1446,COLUMN('TM1.5SynthPop'!J$1),FALSE),0),0)</f>
        <v>15</v>
      </c>
      <c r="G2518">
        <f>IFERROR(ROUND($C2518*VLOOKUP($O2518,'TM1.5SynthPop'!$A$2:$Q$1446,COLUMN('TM1.5SynthPop'!K$1),FALSE),0),0)</f>
        <v>23</v>
      </c>
      <c r="H2518">
        <f>IFERROR(ROUND($C2518*VLOOKUP($O2518,'TM1.5SynthPop'!$A$2:$Q$1446,COLUMN('TM1.5SynthPop'!L$1),FALSE),0),0)</f>
        <v>29</v>
      </c>
      <c r="I2518">
        <f>IFERROR(ROUND($C2518*VLOOKUP($O2518,'TM1.5SynthPop'!$A$2:$Q$1446,COLUMN('TM1.5SynthPop'!M$1),FALSE),0),0)</f>
        <v>40</v>
      </c>
      <c r="J2518">
        <f>IFERROR(ROUND($C2518*VLOOKUP($O2518,'TM1.5SynthPop'!$A$2:$Q$1446,COLUMN('TM1.5SynthPop'!N$1),FALSE),0),0)</f>
        <v>47</v>
      </c>
      <c r="K2518">
        <f t="shared" si="79"/>
        <v>106</v>
      </c>
      <c r="L2518">
        <f>Link21_SED!E2518</f>
        <v>583</v>
      </c>
      <c r="M2518">
        <f>Link21_SED!F2518</f>
        <v>0</v>
      </c>
      <c r="O2518">
        <v>1052</v>
      </c>
    </row>
    <row r="2519" spans="1:15">
      <c r="A2519" t="s">
        <v>21</v>
      </c>
      <c r="B2519">
        <v>2518</v>
      </c>
      <c r="C2519">
        <f>Link21_SED!D2519</f>
        <v>743</v>
      </c>
      <c r="D2519">
        <f>IFERROR(ROUND($C2519*VLOOKUP($O2519,'TM1.5SynthPop'!$A$2:$Q$1446,COLUMN('TM1.5SynthPop'!$P$2),FALSE),0),)</f>
        <v>646</v>
      </c>
      <c r="E2519">
        <f t="shared" si="78"/>
        <v>97</v>
      </c>
      <c r="F2519">
        <f>IFERROR(ROUND($C2519*VLOOKUP($O2519,'TM1.5SynthPop'!$A$2:$Q$1446,COLUMN('TM1.5SynthPop'!J$1),FALSE),0),0)</f>
        <v>73</v>
      </c>
      <c r="G2519">
        <f>IFERROR(ROUND($C2519*VLOOKUP($O2519,'TM1.5SynthPop'!$A$2:$Q$1446,COLUMN('TM1.5SynthPop'!K$1),FALSE),0),0)</f>
        <v>88</v>
      </c>
      <c r="H2519">
        <f>IFERROR(ROUND($C2519*VLOOKUP($O2519,'TM1.5SynthPop'!$A$2:$Q$1446,COLUMN('TM1.5SynthPop'!L$1),FALSE),0),0)</f>
        <v>65</v>
      </c>
      <c r="I2519">
        <f>IFERROR(ROUND($C2519*VLOOKUP($O2519,'TM1.5SynthPop'!$A$2:$Q$1446,COLUMN('TM1.5SynthPop'!M$1),FALSE),0),0)</f>
        <v>130</v>
      </c>
      <c r="J2519">
        <f>IFERROR(ROUND($C2519*VLOOKUP($O2519,'TM1.5SynthPop'!$A$2:$Q$1446,COLUMN('TM1.5SynthPop'!N$1),FALSE),0),0)</f>
        <v>106</v>
      </c>
      <c r="K2519">
        <f t="shared" si="79"/>
        <v>281</v>
      </c>
      <c r="L2519">
        <f>Link21_SED!E2519</f>
        <v>1689</v>
      </c>
      <c r="M2519">
        <f>Link21_SED!F2519</f>
        <v>0</v>
      </c>
      <c r="O2519">
        <v>1048</v>
      </c>
    </row>
    <row r="2520" spans="1:15">
      <c r="A2520" t="s">
        <v>21</v>
      </c>
      <c r="B2520">
        <v>2519</v>
      </c>
      <c r="C2520">
        <f>Link21_SED!D2520</f>
        <v>496</v>
      </c>
      <c r="D2520">
        <f>IFERROR(ROUND($C2520*VLOOKUP($O2520,'TM1.5SynthPop'!$A$2:$Q$1446,COLUMN('TM1.5SynthPop'!$P$2),FALSE),0),)</f>
        <v>405</v>
      </c>
      <c r="E2520">
        <f t="shared" si="78"/>
        <v>91</v>
      </c>
      <c r="F2520">
        <f>IFERROR(ROUND($C2520*VLOOKUP($O2520,'TM1.5SynthPop'!$A$2:$Q$1446,COLUMN('TM1.5SynthPop'!J$1),FALSE),0),0)</f>
        <v>75</v>
      </c>
      <c r="G2520">
        <f>IFERROR(ROUND($C2520*VLOOKUP($O2520,'TM1.5SynthPop'!$A$2:$Q$1446,COLUMN('TM1.5SynthPop'!K$1),FALSE),0),0)</f>
        <v>56</v>
      </c>
      <c r="H2520">
        <f>IFERROR(ROUND($C2520*VLOOKUP($O2520,'TM1.5SynthPop'!$A$2:$Q$1446,COLUMN('TM1.5SynthPop'!L$1),FALSE),0),0)</f>
        <v>95</v>
      </c>
      <c r="I2520">
        <f>IFERROR(ROUND($C2520*VLOOKUP($O2520,'TM1.5SynthPop'!$A$2:$Q$1446,COLUMN('TM1.5SynthPop'!M$1),FALSE),0),0)</f>
        <v>57</v>
      </c>
      <c r="J2520">
        <f>IFERROR(ROUND($C2520*VLOOKUP($O2520,'TM1.5SynthPop'!$A$2:$Q$1446,COLUMN('TM1.5SynthPop'!N$1),FALSE),0),0)</f>
        <v>66</v>
      </c>
      <c r="K2520">
        <f t="shared" si="79"/>
        <v>147</v>
      </c>
      <c r="L2520">
        <f>Link21_SED!E2520</f>
        <v>1401</v>
      </c>
      <c r="M2520">
        <f>Link21_SED!F2520</f>
        <v>4</v>
      </c>
      <c r="O2520">
        <v>1059</v>
      </c>
    </row>
    <row r="2521" spans="1:15">
      <c r="A2521" t="s">
        <v>21</v>
      </c>
      <c r="B2521">
        <v>2520</v>
      </c>
      <c r="C2521">
        <f>Link21_SED!D2521</f>
        <v>837</v>
      </c>
      <c r="D2521">
        <f>IFERROR(ROUND($C2521*VLOOKUP($O2521,'TM1.5SynthPop'!$A$2:$Q$1446,COLUMN('TM1.5SynthPop'!$P$2),FALSE),0),)</f>
        <v>616</v>
      </c>
      <c r="E2521">
        <f t="shared" si="78"/>
        <v>221</v>
      </c>
      <c r="F2521">
        <f>IFERROR(ROUND($C2521*VLOOKUP($O2521,'TM1.5SynthPop'!$A$2:$Q$1446,COLUMN('TM1.5SynthPop'!J$1),FALSE),0),0)</f>
        <v>44</v>
      </c>
      <c r="G2521">
        <f>IFERROR(ROUND($C2521*VLOOKUP($O2521,'TM1.5SynthPop'!$A$2:$Q$1446,COLUMN('TM1.5SynthPop'!K$1),FALSE),0),0)</f>
        <v>66</v>
      </c>
      <c r="H2521">
        <f>IFERROR(ROUND($C2521*VLOOKUP($O2521,'TM1.5SynthPop'!$A$2:$Q$1446,COLUMN('TM1.5SynthPop'!L$1),FALSE),0),0)</f>
        <v>88</v>
      </c>
      <c r="I2521">
        <f>IFERROR(ROUND($C2521*VLOOKUP($O2521,'TM1.5SynthPop'!$A$2:$Q$1446,COLUMN('TM1.5SynthPop'!M$1),FALSE),0),0)</f>
        <v>127</v>
      </c>
      <c r="J2521">
        <f>IFERROR(ROUND($C2521*VLOOKUP($O2521,'TM1.5SynthPop'!$A$2:$Q$1446,COLUMN('TM1.5SynthPop'!N$1),FALSE),0),0)</f>
        <v>167</v>
      </c>
      <c r="K2521">
        <f t="shared" si="79"/>
        <v>345</v>
      </c>
      <c r="L2521">
        <f>Link21_SED!E2521</f>
        <v>2082</v>
      </c>
      <c r="M2521">
        <f>Link21_SED!F2521</f>
        <v>21</v>
      </c>
      <c r="O2521">
        <v>1074</v>
      </c>
    </row>
    <row r="2522" spans="1:15">
      <c r="A2522" t="s">
        <v>21</v>
      </c>
      <c r="B2522">
        <v>2521</v>
      </c>
      <c r="C2522">
        <f>Link21_SED!D2522</f>
        <v>1269</v>
      </c>
      <c r="D2522">
        <f>IFERROR(ROUND($C2522*VLOOKUP($O2522,'TM1.5SynthPop'!$A$2:$Q$1446,COLUMN('TM1.5SynthPop'!$P$2),FALSE),0),)</f>
        <v>967</v>
      </c>
      <c r="E2522">
        <f t="shared" si="78"/>
        <v>302</v>
      </c>
      <c r="F2522">
        <f>IFERROR(ROUND($C2522*VLOOKUP($O2522,'TM1.5SynthPop'!$A$2:$Q$1446,COLUMN('TM1.5SynthPop'!J$1),FALSE),0),0)</f>
        <v>245</v>
      </c>
      <c r="G2522">
        <f>IFERROR(ROUND($C2522*VLOOKUP($O2522,'TM1.5SynthPop'!$A$2:$Q$1446,COLUMN('TM1.5SynthPop'!K$1),FALSE),0),0)</f>
        <v>273</v>
      </c>
      <c r="H2522">
        <f>IFERROR(ROUND($C2522*VLOOKUP($O2522,'TM1.5SynthPop'!$A$2:$Q$1446,COLUMN('TM1.5SynthPop'!L$1),FALSE),0),0)</f>
        <v>193</v>
      </c>
      <c r="I2522">
        <f>IFERROR(ROUND($C2522*VLOOKUP($O2522,'TM1.5SynthPop'!$A$2:$Q$1446,COLUMN('TM1.5SynthPop'!M$1),FALSE),0),0)</f>
        <v>139</v>
      </c>
      <c r="J2522">
        <f>IFERROR(ROUND($C2522*VLOOKUP($O2522,'TM1.5SynthPop'!$A$2:$Q$1446,COLUMN('TM1.5SynthPop'!N$1),FALSE),0),0)</f>
        <v>146</v>
      </c>
      <c r="K2522">
        <f t="shared" si="79"/>
        <v>273</v>
      </c>
      <c r="L2522">
        <f>Link21_SED!E2522</f>
        <v>3371</v>
      </c>
      <c r="M2522">
        <f>Link21_SED!F2522</f>
        <v>12</v>
      </c>
      <c r="O2522">
        <v>1066</v>
      </c>
    </row>
    <row r="2523" spans="1:15">
      <c r="A2523" t="s">
        <v>21</v>
      </c>
      <c r="B2523">
        <v>2522</v>
      </c>
      <c r="C2523">
        <f>Link21_SED!D2523</f>
        <v>761</v>
      </c>
      <c r="D2523">
        <f>IFERROR(ROUND($C2523*VLOOKUP($O2523,'TM1.5SynthPop'!$A$2:$Q$1446,COLUMN('TM1.5SynthPop'!$P$2),FALSE),0),)</f>
        <v>714</v>
      </c>
      <c r="E2523">
        <f t="shared" si="78"/>
        <v>47</v>
      </c>
      <c r="F2523">
        <f>IFERROR(ROUND($C2523*VLOOKUP($O2523,'TM1.5SynthPop'!$A$2:$Q$1446,COLUMN('TM1.5SynthPop'!J$1),FALSE),0),0)</f>
        <v>77</v>
      </c>
      <c r="G2523">
        <f>IFERROR(ROUND($C2523*VLOOKUP($O2523,'TM1.5SynthPop'!$A$2:$Q$1446,COLUMN('TM1.5SynthPop'!K$1),FALSE),0),0)</f>
        <v>57</v>
      </c>
      <c r="H2523">
        <f>IFERROR(ROUND($C2523*VLOOKUP($O2523,'TM1.5SynthPop'!$A$2:$Q$1446,COLUMN('TM1.5SynthPop'!L$1),FALSE),0),0)</f>
        <v>122</v>
      </c>
      <c r="I2523">
        <f>IFERROR(ROUND($C2523*VLOOKUP($O2523,'TM1.5SynthPop'!$A$2:$Q$1446,COLUMN('TM1.5SynthPop'!M$1),FALSE),0),0)</f>
        <v>97</v>
      </c>
      <c r="J2523">
        <f>IFERROR(ROUND($C2523*VLOOKUP($O2523,'TM1.5SynthPop'!$A$2:$Q$1446,COLUMN('TM1.5SynthPop'!N$1),FALSE),0),0)</f>
        <v>132</v>
      </c>
      <c r="K2523">
        <f t="shared" si="79"/>
        <v>276</v>
      </c>
      <c r="L2523">
        <f>Link21_SED!E2523</f>
        <v>1280</v>
      </c>
      <c r="M2523">
        <f>Link21_SED!F2523</f>
        <v>2</v>
      </c>
      <c r="O2523">
        <v>1062</v>
      </c>
    </row>
    <row r="2524" spans="1:15">
      <c r="A2524" t="s">
        <v>21</v>
      </c>
      <c r="B2524">
        <v>2523</v>
      </c>
      <c r="C2524">
        <f>Link21_SED!D2524</f>
        <v>743</v>
      </c>
      <c r="D2524">
        <f>IFERROR(ROUND($C2524*VLOOKUP($O2524,'TM1.5SynthPop'!$A$2:$Q$1446,COLUMN('TM1.5SynthPop'!$P$2),FALSE),0),)</f>
        <v>426</v>
      </c>
      <c r="E2524">
        <f t="shared" si="78"/>
        <v>317</v>
      </c>
      <c r="F2524">
        <f>IFERROR(ROUND($C2524*VLOOKUP($O2524,'TM1.5SynthPop'!$A$2:$Q$1446,COLUMN('TM1.5SynthPop'!J$1),FALSE),0),0)</f>
        <v>183</v>
      </c>
      <c r="G2524">
        <f>IFERROR(ROUND($C2524*VLOOKUP($O2524,'TM1.5SynthPop'!$A$2:$Q$1446,COLUMN('TM1.5SynthPop'!K$1),FALSE),0),0)</f>
        <v>180</v>
      </c>
      <c r="H2524">
        <f>IFERROR(ROUND($C2524*VLOOKUP($O2524,'TM1.5SynthPop'!$A$2:$Q$1446,COLUMN('TM1.5SynthPop'!L$1),FALSE),0),0)</f>
        <v>128</v>
      </c>
      <c r="I2524">
        <f>IFERROR(ROUND($C2524*VLOOKUP($O2524,'TM1.5SynthPop'!$A$2:$Q$1446,COLUMN('TM1.5SynthPop'!M$1),FALSE),0),0)</f>
        <v>81</v>
      </c>
      <c r="J2524">
        <f>IFERROR(ROUND($C2524*VLOOKUP($O2524,'TM1.5SynthPop'!$A$2:$Q$1446,COLUMN('TM1.5SynthPop'!N$1),FALSE),0),0)</f>
        <v>66</v>
      </c>
      <c r="K2524">
        <f t="shared" si="79"/>
        <v>105</v>
      </c>
      <c r="L2524">
        <f>Link21_SED!E2524</f>
        <v>2452</v>
      </c>
      <c r="M2524">
        <f>Link21_SED!F2524</f>
        <v>0</v>
      </c>
      <c r="O2524">
        <v>1063</v>
      </c>
    </row>
    <row r="2525" spans="1:15">
      <c r="A2525" t="s">
        <v>21</v>
      </c>
      <c r="B2525">
        <v>2524</v>
      </c>
      <c r="C2525">
        <f>Link21_SED!D2525</f>
        <v>328</v>
      </c>
      <c r="D2525">
        <f>IFERROR(ROUND($C2525*VLOOKUP($O2525,'TM1.5SynthPop'!$A$2:$Q$1446,COLUMN('TM1.5SynthPop'!$P$2),FALSE),0),)</f>
        <v>289</v>
      </c>
      <c r="E2525">
        <f t="shared" si="78"/>
        <v>39</v>
      </c>
      <c r="F2525">
        <f>IFERROR(ROUND($C2525*VLOOKUP($O2525,'TM1.5SynthPop'!$A$2:$Q$1446,COLUMN('TM1.5SynthPop'!J$1),FALSE),0),0)</f>
        <v>20</v>
      </c>
      <c r="G2525">
        <f>IFERROR(ROUND($C2525*VLOOKUP($O2525,'TM1.5SynthPop'!$A$2:$Q$1446,COLUMN('TM1.5SynthPop'!K$1),FALSE),0),0)</f>
        <v>29</v>
      </c>
      <c r="H2525">
        <f>IFERROR(ROUND($C2525*VLOOKUP($O2525,'TM1.5SynthPop'!$A$2:$Q$1446,COLUMN('TM1.5SynthPop'!L$1),FALSE),0),0)</f>
        <v>37</v>
      </c>
      <c r="I2525">
        <f>IFERROR(ROUND($C2525*VLOOKUP($O2525,'TM1.5SynthPop'!$A$2:$Q$1446,COLUMN('TM1.5SynthPop'!M$1),FALSE),0),0)</f>
        <v>51</v>
      </c>
      <c r="J2525">
        <f>IFERROR(ROUND($C2525*VLOOKUP($O2525,'TM1.5SynthPop'!$A$2:$Q$1446,COLUMN('TM1.5SynthPop'!N$1),FALSE),0),0)</f>
        <v>59</v>
      </c>
      <c r="K2525">
        <f t="shared" si="79"/>
        <v>132</v>
      </c>
      <c r="L2525">
        <f>Link21_SED!E2525</f>
        <v>659</v>
      </c>
      <c r="M2525">
        <f>Link21_SED!F2525</f>
        <v>0</v>
      </c>
      <c r="O2525">
        <v>1052</v>
      </c>
    </row>
    <row r="2526" spans="1:15">
      <c r="A2526" t="s">
        <v>21</v>
      </c>
      <c r="B2526">
        <v>2525</v>
      </c>
      <c r="C2526">
        <f>Link21_SED!D2526</f>
        <v>2345</v>
      </c>
      <c r="D2526">
        <f>IFERROR(ROUND($C2526*VLOOKUP($O2526,'TM1.5SynthPop'!$A$2:$Q$1446,COLUMN('TM1.5SynthPop'!$P$2),FALSE),0),)</f>
        <v>2030</v>
      </c>
      <c r="E2526">
        <f t="shared" si="78"/>
        <v>315</v>
      </c>
      <c r="F2526">
        <f>IFERROR(ROUND($C2526*VLOOKUP($O2526,'TM1.5SynthPop'!$A$2:$Q$1446,COLUMN('TM1.5SynthPop'!J$1),FALSE),0),0)</f>
        <v>568</v>
      </c>
      <c r="G2526">
        <f>IFERROR(ROUND($C2526*VLOOKUP($O2526,'TM1.5SynthPop'!$A$2:$Q$1446,COLUMN('TM1.5SynthPop'!K$1),FALSE),0),0)</f>
        <v>652</v>
      </c>
      <c r="H2526">
        <f>IFERROR(ROUND($C2526*VLOOKUP($O2526,'TM1.5SynthPop'!$A$2:$Q$1446,COLUMN('TM1.5SynthPop'!L$1),FALSE),0),0)</f>
        <v>145</v>
      </c>
      <c r="I2526">
        <f>IFERROR(ROUND($C2526*VLOOKUP($O2526,'TM1.5SynthPop'!$A$2:$Q$1446,COLUMN('TM1.5SynthPop'!M$1),FALSE),0),0)</f>
        <v>242</v>
      </c>
      <c r="J2526">
        <f>IFERROR(ROUND($C2526*VLOOKUP($O2526,'TM1.5SynthPop'!$A$2:$Q$1446,COLUMN('TM1.5SynthPop'!N$1),FALSE),0),0)</f>
        <v>224</v>
      </c>
      <c r="K2526">
        <f t="shared" si="79"/>
        <v>514</v>
      </c>
      <c r="L2526">
        <f>Link21_SED!E2526</f>
        <v>5344</v>
      </c>
      <c r="M2526">
        <f>Link21_SED!F2526</f>
        <v>0</v>
      </c>
      <c r="O2526">
        <v>1051</v>
      </c>
    </row>
    <row r="2527" spans="1:15">
      <c r="A2527" t="s">
        <v>21</v>
      </c>
      <c r="B2527">
        <v>2526</v>
      </c>
      <c r="C2527">
        <f>Link21_SED!D2527</f>
        <v>771</v>
      </c>
      <c r="D2527">
        <f>IFERROR(ROUND($C2527*VLOOKUP($O2527,'TM1.5SynthPop'!$A$2:$Q$1446,COLUMN('TM1.5SynthPop'!$P$2),FALSE),0),)</f>
        <v>667</v>
      </c>
      <c r="E2527">
        <f t="shared" si="78"/>
        <v>104</v>
      </c>
      <c r="F2527">
        <f>IFERROR(ROUND($C2527*VLOOKUP($O2527,'TM1.5SynthPop'!$A$2:$Q$1446,COLUMN('TM1.5SynthPop'!J$1),FALSE),0),0)</f>
        <v>187</v>
      </c>
      <c r="G2527">
        <f>IFERROR(ROUND($C2527*VLOOKUP($O2527,'TM1.5SynthPop'!$A$2:$Q$1446,COLUMN('TM1.5SynthPop'!K$1),FALSE),0),0)</f>
        <v>214</v>
      </c>
      <c r="H2527">
        <f>IFERROR(ROUND($C2527*VLOOKUP($O2527,'TM1.5SynthPop'!$A$2:$Q$1446,COLUMN('TM1.5SynthPop'!L$1),FALSE),0),0)</f>
        <v>48</v>
      </c>
      <c r="I2527">
        <f>IFERROR(ROUND($C2527*VLOOKUP($O2527,'TM1.5SynthPop'!$A$2:$Q$1446,COLUMN('TM1.5SynthPop'!M$1),FALSE),0),0)</f>
        <v>80</v>
      </c>
      <c r="J2527">
        <f>IFERROR(ROUND($C2527*VLOOKUP($O2527,'TM1.5SynthPop'!$A$2:$Q$1446,COLUMN('TM1.5SynthPop'!N$1),FALSE),0),0)</f>
        <v>74</v>
      </c>
      <c r="K2527">
        <f t="shared" si="79"/>
        <v>168</v>
      </c>
      <c r="L2527">
        <f>Link21_SED!E2527</f>
        <v>1490</v>
      </c>
      <c r="M2527">
        <f>Link21_SED!F2527</f>
        <v>10</v>
      </c>
      <c r="O2527">
        <v>1051</v>
      </c>
    </row>
    <row r="2528" spans="1:15">
      <c r="A2528" t="s">
        <v>21</v>
      </c>
      <c r="B2528">
        <v>2527</v>
      </c>
      <c r="C2528">
        <f>Link21_SED!D2528</f>
        <v>309</v>
      </c>
      <c r="D2528">
        <f>IFERROR(ROUND($C2528*VLOOKUP($O2528,'TM1.5SynthPop'!$A$2:$Q$1446,COLUMN('TM1.5SynthPop'!$P$2),FALSE),0),)</f>
        <v>268</v>
      </c>
      <c r="E2528">
        <f t="shared" si="78"/>
        <v>41</v>
      </c>
      <c r="F2528">
        <f>IFERROR(ROUND($C2528*VLOOKUP($O2528,'TM1.5SynthPop'!$A$2:$Q$1446,COLUMN('TM1.5SynthPop'!J$1),FALSE),0),0)</f>
        <v>75</v>
      </c>
      <c r="G2528">
        <f>IFERROR(ROUND($C2528*VLOOKUP($O2528,'TM1.5SynthPop'!$A$2:$Q$1446,COLUMN('TM1.5SynthPop'!K$1),FALSE),0),0)</f>
        <v>86</v>
      </c>
      <c r="H2528">
        <f>IFERROR(ROUND($C2528*VLOOKUP($O2528,'TM1.5SynthPop'!$A$2:$Q$1446,COLUMN('TM1.5SynthPop'!L$1),FALSE),0),0)</f>
        <v>19</v>
      </c>
      <c r="I2528">
        <f>IFERROR(ROUND($C2528*VLOOKUP($O2528,'TM1.5SynthPop'!$A$2:$Q$1446,COLUMN('TM1.5SynthPop'!M$1),FALSE),0),0)</f>
        <v>32</v>
      </c>
      <c r="J2528">
        <f>IFERROR(ROUND($C2528*VLOOKUP($O2528,'TM1.5SynthPop'!$A$2:$Q$1446,COLUMN('TM1.5SynthPop'!N$1),FALSE),0),0)</f>
        <v>29</v>
      </c>
      <c r="K2528">
        <f t="shared" si="79"/>
        <v>68</v>
      </c>
      <c r="L2528">
        <f>Link21_SED!E2528</f>
        <v>662</v>
      </c>
      <c r="M2528">
        <f>Link21_SED!F2528</f>
        <v>0</v>
      </c>
      <c r="O2528">
        <v>1051</v>
      </c>
    </row>
    <row r="2529" spans="1:15">
      <c r="A2529" t="s">
        <v>21</v>
      </c>
      <c r="B2529">
        <v>2528</v>
      </c>
      <c r="C2529">
        <f>Link21_SED!D2529</f>
        <v>386</v>
      </c>
      <c r="D2529">
        <f>IFERROR(ROUND($C2529*VLOOKUP($O2529,'TM1.5SynthPop'!$A$2:$Q$1446,COLUMN('TM1.5SynthPop'!$P$2),FALSE),0),)</f>
        <v>336</v>
      </c>
      <c r="E2529">
        <f t="shared" si="78"/>
        <v>50</v>
      </c>
      <c r="F2529">
        <f>IFERROR(ROUND($C2529*VLOOKUP($O2529,'TM1.5SynthPop'!$A$2:$Q$1446,COLUMN('TM1.5SynthPop'!J$1),FALSE),0),0)</f>
        <v>36</v>
      </c>
      <c r="G2529">
        <f>IFERROR(ROUND($C2529*VLOOKUP($O2529,'TM1.5SynthPop'!$A$2:$Q$1446,COLUMN('TM1.5SynthPop'!K$1),FALSE),0),0)</f>
        <v>54</v>
      </c>
      <c r="H2529">
        <f>IFERROR(ROUND($C2529*VLOOKUP($O2529,'TM1.5SynthPop'!$A$2:$Q$1446,COLUMN('TM1.5SynthPop'!L$1),FALSE),0),0)</f>
        <v>38</v>
      </c>
      <c r="I2529">
        <f>IFERROR(ROUND($C2529*VLOOKUP($O2529,'TM1.5SynthPop'!$A$2:$Q$1446,COLUMN('TM1.5SynthPop'!M$1),FALSE),0),0)</f>
        <v>51</v>
      </c>
      <c r="J2529">
        <f>IFERROR(ROUND($C2529*VLOOKUP($O2529,'TM1.5SynthPop'!$A$2:$Q$1446,COLUMN('TM1.5SynthPop'!N$1),FALSE),0),0)</f>
        <v>62</v>
      </c>
      <c r="K2529">
        <f t="shared" si="79"/>
        <v>145</v>
      </c>
      <c r="L2529">
        <f>Link21_SED!E2529</f>
        <v>1002</v>
      </c>
      <c r="M2529">
        <f>Link21_SED!F2529</f>
        <v>12</v>
      </c>
      <c r="O2529">
        <v>1047</v>
      </c>
    </row>
    <row r="2530" spans="1:15">
      <c r="A2530" t="s">
        <v>21</v>
      </c>
      <c r="B2530">
        <v>2529</v>
      </c>
      <c r="C2530">
        <f>Link21_SED!D2530</f>
        <v>290</v>
      </c>
      <c r="D2530">
        <f>IFERROR(ROUND($C2530*VLOOKUP($O2530,'TM1.5SynthPop'!$A$2:$Q$1446,COLUMN('TM1.5SynthPop'!$P$2),FALSE),0),)</f>
        <v>253</v>
      </c>
      <c r="E2530">
        <f t="shared" si="78"/>
        <v>37</v>
      </c>
      <c r="F2530">
        <f>IFERROR(ROUND($C2530*VLOOKUP($O2530,'TM1.5SynthPop'!$A$2:$Q$1446,COLUMN('TM1.5SynthPop'!J$1),FALSE),0),0)</f>
        <v>27</v>
      </c>
      <c r="G2530">
        <f>IFERROR(ROUND($C2530*VLOOKUP($O2530,'TM1.5SynthPop'!$A$2:$Q$1446,COLUMN('TM1.5SynthPop'!K$1),FALSE),0),0)</f>
        <v>41</v>
      </c>
      <c r="H2530">
        <f>IFERROR(ROUND($C2530*VLOOKUP($O2530,'TM1.5SynthPop'!$A$2:$Q$1446,COLUMN('TM1.5SynthPop'!L$1),FALSE),0),0)</f>
        <v>28</v>
      </c>
      <c r="I2530">
        <f>IFERROR(ROUND($C2530*VLOOKUP($O2530,'TM1.5SynthPop'!$A$2:$Q$1446,COLUMN('TM1.5SynthPop'!M$1),FALSE),0),0)</f>
        <v>39</v>
      </c>
      <c r="J2530">
        <f>IFERROR(ROUND($C2530*VLOOKUP($O2530,'TM1.5SynthPop'!$A$2:$Q$1446,COLUMN('TM1.5SynthPop'!N$1),FALSE),0),0)</f>
        <v>46</v>
      </c>
      <c r="K2530">
        <f t="shared" si="79"/>
        <v>109</v>
      </c>
      <c r="L2530">
        <f>Link21_SED!E2530</f>
        <v>768</v>
      </c>
      <c r="M2530">
        <f>Link21_SED!F2530</f>
        <v>19</v>
      </c>
      <c r="O2530">
        <v>1047</v>
      </c>
    </row>
    <row r="2531" spans="1:15">
      <c r="A2531" t="s">
        <v>21</v>
      </c>
      <c r="B2531">
        <v>2530</v>
      </c>
      <c r="C2531">
        <f>Link21_SED!D2531</f>
        <v>641</v>
      </c>
      <c r="D2531">
        <f>IFERROR(ROUND($C2531*VLOOKUP($O2531,'TM1.5SynthPop'!$A$2:$Q$1446,COLUMN('TM1.5SynthPop'!$P$2),FALSE),0),)</f>
        <v>559</v>
      </c>
      <c r="E2531">
        <f t="shared" si="78"/>
        <v>82</v>
      </c>
      <c r="F2531">
        <f>IFERROR(ROUND($C2531*VLOOKUP($O2531,'TM1.5SynthPop'!$A$2:$Q$1446,COLUMN('TM1.5SynthPop'!J$1),FALSE),0),0)</f>
        <v>60</v>
      </c>
      <c r="G2531">
        <f>IFERROR(ROUND($C2531*VLOOKUP($O2531,'TM1.5SynthPop'!$A$2:$Q$1446,COLUMN('TM1.5SynthPop'!K$1),FALSE),0),0)</f>
        <v>90</v>
      </c>
      <c r="H2531">
        <f>IFERROR(ROUND($C2531*VLOOKUP($O2531,'TM1.5SynthPop'!$A$2:$Q$1446,COLUMN('TM1.5SynthPop'!L$1),FALSE),0),0)</f>
        <v>62</v>
      </c>
      <c r="I2531">
        <f>IFERROR(ROUND($C2531*VLOOKUP($O2531,'TM1.5SynthPop'!$A$2:$Q$1446,COLUMN('TM1.5SynthPop'!M$1),FALSE),0),0)</f>
        <v>85</v>
      </c>
      <c r="J2531">
        <f>IFERROR(ROUND($C2531*VLOOKUP($O2531,'TM1.5SynthPop'!$A$2:$Q$1446,COLUMN('TM1.5SynthPop'!N$1),FALSE),0),0)</f>
        <v>102</v>
      </c>
      <c r="K2531">
        <f t="shared" si="79"/>
        <v>242</v>
      </c>
      <c r="L2531">
        <f>Link21_SED!E2531</f>
        <v>1463</v>
      </c>
      <c r="M2531">
        <f>Link21_SED!F2531</f>
        <v>0</v>
      </c>
      <c r="O2531">
        <v>1047</v>
      </c>
    </row>
    <row r="2532" spans="1:15">
      <c r="A2532" t="s">
        <v>21</v>
      </c>
      <c r="B2532">
        <v>2531</v>
      </c>
      <c r="C2532">
        <f>Link21_SED!D2532</f>
        <v>580</v>
      </c>
      <c r="D2532">
        <f>IFERROR(ROUND($C2532*VLOOKUP($O2532,'TM1.5SynthPop'!$A$2:$Q$1446,COLUMN('TM1.5SynthPop'!$P$2),FALSE),0),)</f>
        <v>505</v>
      </c>
      <c r="E2532">
        <f t="shared" si="78"/>
        <v>75</v>
      </c>
      <c r="F2532">
        <f>IFERROR(ROUND($C2532*VLOOKUP($O2532,'TM1.5SynthPop'!$A$2:$Q$1446,COLUMN('TM1.5SynthPop'!J$1),FALSE),0),0)</f>
        <v>57</v>
      </c>
      <c r="G2532">
        <f>IFERROR(ROUND($C2532*VLOOKUP($O2532,'TM1.5SynthPop'!$A$2:$Q$1446,COLUMN('TM1.5SynthPop'!K$1),FALSE),0),0)</f>
        <v>69</v>
      </c>
      <c r="H2532">
        <f>IFERROR(ROUND($C2532*VLOOKUP($O2532,'TM1.5SynthPop'!$A$2:$Q$1446,COLUMN('TM1.5SynthPop'!L$1),FALSE),0),0)</f>
        <v>51</v>
      </c>
      <c r="I2532">
        <f>IFERROR(ROUND($C2532*VLOOKUP($O2532,'TM1.5SynthPop'!$A$2:$Q$1446,COLUMN('TM1.5SynthPop'!M$1),FALSE),0),0)</f>
        <v>101</v>
      </c>
      <c r="J2532">
        <f>IFERROR(ROUND($C2532*VLOOKUP($O2532,'TM1.5SynthPop'!$A$2:$Q$1446,COLUMN('TM1.5SynthPop'!N$1),FALSE),0),0)</f>
        <v>82</v>
      </c>
      <c r="K2532">
        <f t="shared" si="79"/>
        <v>220</v>
      </c>
      <c r="L2532">
        <f>Link21_SED!E2532</f>
        <v>1281</v>
      </c>
      <c r="M2532">
        <f>Link21_SED!F2532</f>
        <v>25</v>
      </c>
      <c r="O2532">
        <v>1048</v>
      </c>
    </row>
    <row r="2533" spans="1:15">
      <c r="A2533" t="s">
        <v>21</v>
      </c>
      <c r="B2533">
        <v>2532</v>
      </c>
      <c r="C2533">
        <f>Link21_SED!D2533</f>
        <v>455</v>
      </c>
      <c r="D2533">
        <f>IFERROR(ROUND($C2533*VLOOKUP($O2533,'TM1.5SynthPop'!$A$2:$Q$1446,COLUMN('TM1.5SynthPop'!$P$2),FALSE),0),)</f>
        <v>347</v>
      </c>
      <c r="E2533">
        <f t="shared" si="78"/>
        <v>108</v>
      </c>
      <c r="F2533">
        <f>IFERROR(ROUND($C2533*VLOOKUP($O2533,'TM1.5SynthPop'!$A$2:$Q$1446,COLUMN('TM1.5SynthPop'!J$1),FALSE),0),0)</f>
        <v>88</v>
      </c>
      <c r="G2533">
        <f>IFERROR(ROUND($C2533*VLOOKUP($O2533,'TM1.5SynthPop'!$A$2:$Q$1446,COLUMN('TM1.5SynthPop'!K$1),FALSE),0),0)</f>
        <v>98</v>
      </c>
      <c r="H2533">
        <f>IFERROR(ROUND($C2533*VLOOKUP($O2533,'TM1.5SynthPop'!$A$2:$Q$1446,COLUMN('TM1.5SynthPop'!L$1),FALSE),0),0)</f>
        <v>69</v>
      </c>
      <c r="I2533">
        <f>IFERROR(ROUND($C2533*VLOOKUP($O2533,'TM1.5SynthPop'!$A$2:$Q$1446,COLUMN('TM1.5SynthPop'!M$1),FALSE),0),0)</f>
        <v>50</v>
      </c>
      <c r="J2533">
        <f>IFERROR(ROUND($C2533*VLOOKUP($O2533,'TM1.5SynthPop'!$A$2:$Q$1446,COLUMN('TM1.5SynthPop'!N$1),FALSE),0),0)</f>
        <v>53</v>
      </c>
      <c r="K2533">
        <f t="shared" si="79"/>
        <v>97</v>
      </c>
      <c r="L2533">
        <f>Link21_SED!E2533</f>
        <v>917</v>
      </c>
      <c r="M2533">
        <f>Link21_SED!F2533</f>
        <v>0</v>
      </c>
      <c r="O2533">
        <v>1066</v>
      </c>
    </row>
    <row r="2534" spans="1:15">
      <c r="A2534" t="s">
        <v>21</v>
      </c>
      <c r="B2534">
        <v>2533</v>
      </c>
      <c r="C2534">
        <f>Link21_SED!D2534</f>
        <v>303</v>
      </c>
      <c r="D2534">
        <f>IFERROR(ROUND($C2534*VLOOKUP($O2534,'TM1.5SynthPop'!$A$2:$Q$1446,COLUMN('TM1.5SynthPop'!$P$2),FALSE),0),)</f>
        <v>217</v>
      </c>
      <c r="E2534">
        <f t="shared" si="78"/>
        <v>86</v>
      </c>
      <c r="F2534">
        <f>IFERROR(ROUND($C2534*VLOOKUP($O2534,'TM1.5SynthPop'!$A$2:$Q$1446,COLUMN('TM1.5SynthPop'!J$1),FALSE),0),0)</f>
        <v>12</v>
      </c>
      <c r="G2534">
        <f>IFERROR(ROUND($C2534*VLOOKUP($O2534,'TM1.5SynthPop'!$A$2:$Q$1446,COLUMN('TM1.5SynthPop'!K$1),FALSE),0),0)</f>
        <v>14</v>
      </c>
      <c r="H2534">
        <f>IFERROR(ROUND($C2534*VLOOKUP($O2534,'TM1.5SynthPop'!$A$2:$Q$1446,COLUMN('TM1.5SynthPop'!L$1),FALSE),0),0)</f>
        <v>36</v>
      </c>
      <c r="I2534">
        <f>IFERROR(ROUND($C2534*VLOOKUP($O2534,'TM1.5SynthPop'!$A$2:$Q$1446,COLUMN('TM1.5SynthPop'!M$1),FALSE),0),0)</f>
        <v>49</v>
      </c>
      <c r="J2534">
        <f>IFERROR(ROUND($C2534*VLOOKUP($O2534,'TM1.5SynthPop'!$A$2:$Q$1446,COLUMN('TM1.5SynthPop'!N$1),FALSE),0),0)</f>
        <v>68</v>
      </c>
      <c r="K2534">
        <f t="shared" si="79"/>
        <v>124</v>
      </c>
      <c r="L2534">
        <f>Link21_SED!E2534</f>
        <v>670</v>
      </c>
      <c r="M2534">
        <f>Link21_SED!F2534</f>
        <v>0</v>
      </c>
      <c r="O2534">
        <v>1087</v>
      </c>
    </row>
    <row r="2535" spans="1:15">
      <c r="A2535" t="s">
        <v>21</v>
      </c>
      <c r="B2535">
        <v>2534</v>
      </c>
      <c r="C2535">
        <f>Link21_SED!D2535</f>
        <v>1670</v>
      </c>
      <c r="D2535">
        <f>IFERROR(ROUND($C2535*VLOOKUP($O2535,'TM1.5SynthPop'!$A$2:$Q$1446,COLUMN('TM1.5SynthPop'!$P$2),FALSE),0),)</f>
        <v>1369</v>
      </c>
      <c r="E2535">
        <f t="shared" si="78"/>
        <v>301</v>
      </c>
      <c r="F2535">
        <f>IFERROR(ROUND($C2535*VLOOKUP($O2535,'TM1.5SynthPop'!$A$2:$Q$1446,COLUMN('TM1.5SynthPop'!J$1),FALSE),0),0)</f>
        <v>251</v>
      </c>
      <c r="G2535">
        <f>IFERROR(ROUND($C2535*VLOOKUP($O2535,'TM1.5SynthPop'!$A$2:$Q$1446,COLUMN('TM1.5SynthPop'!K$1),FALSE),0),0)</f>
        <v>234</v>
      </c>
      <c r="H2535">
        <f>IFERROR(ROUND($C2535*VLOOKUP($O2535,'TM1.5SynthPop'!$A$2:$Q$1446,COLUMN('TM1.5SynthPop'!L$1),FALSE),0),0)</f>
        <v>286</v>
      </c>
      <c r="I2535">
        <f>IFERROR(ROUND($C2535*VLOOKUP($O2535,'TM1.5SynthPop'!$A$2:$Q$1446,COLUMN('TM1.5SynthPop'!M$1),FALSE),0),0)</f>
        <v>193</v>
      </c>
      <c r="J2535">
        <f>IFERROR(ROUND($C2535*VLOOKUP($O2535,'TM1.5SynthPop'!$A$2:$Q$1446,COLUMN('TM1.5SynthPop'!N$1),FALSE),0),0)</f>
        <v>227</v>
      </c>
      <c r="K2535">
        <f t="shared" si="79"/>
        <v>479</v>
      </c>
      <c r="L2535">
        <f>Link21_SED!E2535</f>
        <v>5466</v>
      </c>
      <c r="M2535">
        <f>Link21_SED!F2535</f>
        <v>33</v>
      </c>
      <c r="O2535">
        <v>1069</v>
      </c>
    </row>
    <row r="2536" spans="1:15">
      <c r="A2536" t="s">
        <v>21</v>
      </c>
      <c r="B2536">
        <v>2535</v>
      </c>
      <c r="C2536">
        <f>Link21_SED!D2536</f>
        <v>633</v>
      </c>
      <c r="D2536">
        <f>IFERROR(ROUND($C2536*VLOOKUP($O2536,'TM1.5SynthPop'!$A$2:$Q$1446,COLUMN('TM1.5SynthPop'!$P$2),FALSE),0),)</f>
        <v>496</v>
      </c>
      <c r="E2536">
        <f t="shared" si="78"/>
        <v>137</v>
      </c>
      <c r="F2536">
        <f>IFERROR(ROUND($C2536*VLOOKUP($O2536,'TM1.5SynthPop'!$A$2:$Q$1446,COLUMN('TM1.5SynthPop'!J$1),FALSE),0),0)</f>
        <v>101</v>
      </c>
      <c r="G2536">
        <f>IFERROR(ROUND($C2536*VLOOKUP($O2536,'TM1.5SynthPop'!$A$2:$Q$1446,COLUMN('TM1.5SynthPop'!K$1),FALSE),0),0)</f>
        <v>100</v>
      </c>
      <c r="H2536">
        <f>IFERROR(ROUND($C2536*VLOOKUP($O2536,'TM1.5SynthPop'!$A$2:$Q$1446,COLUMN('TM1.5SynthPop'!L$1),FALSE),0),0)</f>
        <v>111</v>
      </c>
      <c r="I2536">
        <f>IFERROR(ROUND($C2536*VLOOKUP($O2536,'TM1.5SynthPop'!$A$2:$Q$1446,COLUMN('TM1.5SynthPop'!M$1),FALSE),0),0)</f>
        <v>71</v>
      </c>
      <c r="J2536">
        <f>IFERROR(ROUND($C2536*VLOOKUP($O2536,'TM1.5SynthPop'!$A$2:$Q$1446,COLUMN('TM1.5SynthPop'!N$1),FALSE),0),0)</f>
        <v>84</v>
      </c>
      <c r="K2536">
        <f t="shared" si="79"/>
        <v>166</v>
      </c>
      <c r="L2536">
        <f>Link21_SED!E2536</f>
        <v>1061</v>
      </c>
      <c r="M2536">
        <f>Link21_SED!F2536</f>
        <v>0</v>
      </c>
      <c r="O2536">
        <v>1073</v>
      </c>
    </row>
    <row r="2537" spans="1:15">
      <c r="A2537" t="s">
        <v>21</v>
      </c>
      <c r="B2537">
        <v>2536</v>
      </c>
      <c r="C2537">
        <f>Link21_SED!D2537</f>
        <v>282</v>
      </c>
      <c r="D2537">
        <f>IFERROR(ROUND($C2537*VLOOKUP($O2537,'TM1.5SynthPop'!$A$2:$Q$1446,COLUMN('TM1.5SynthPop'!$P$2),FALSE),0),)</f>
        <v>231</v>
      </c>
      <c r="E2537">
        <f t="shared" si="78"/>
        <v>51</v>
      </c>
      <c r="F2537">
        <f>IFERROR(ROUND($C2537*VLOOKUP($O2537,'TM1.5SynthPop'!$A$2:$Q$1446,COLUMN('TM1.5SynthPop'!J$1),FALSE),0),0)</f>
        <v>42</v>
      </c>
      <c r="G2537">
        <f>IFERROR(ROUND($C2537*VLOOKUP($O2537,'TM1.5SynthPop'!$A$2:$Q$1446,COLUMN('TM1.5SynthPop'!K$1),FALSE),0),0)</f>
        <v>40</v>
      </c>
      <c r="H2537">
        <f>IFERROR(ROUND($C2537*VLOOKUP($O2537,'TM1.5SynthPop'!$A$2:$Q$1446,COLUMN('TM1.5SynthPop'!L$1),FALSE),0),0)</f>
        <v>48</v>
      </c>
      <c r="I2537">
        <f>IFERROR(ROUND($C2537*VLOOKUP($O2537,'TM1.5SynthPop'!$A$2:$Q$1446,COLUMN('TM1.5SynthPop'!M$1),FALSE),0),0)</f>
        <v>33</v>
      </c>
      <c r="J2537">
        <f>IFERROR(ROUND($C2537*VLOOKUP($O2537,'TM1.5SynthPop'!$A$2:$Q$1446,COLUMN('TM1.5SynthPop'!N$1),FALSE),0),0)</f>
        <v>38</v>
      </c>
      <c r="K2537">
        <f t="shared" si="79"/>
        <v>81</v>
      </c>
      <c r="L2537">
        <f>Link21_SED!E2537</f>
        <v>446</v>
      </c>
      <c r="M2537">
        <f>Link21_SED!F2537</f>
        <v>0</v>
      </c>
      <c r="O2537">
        <v>1069</v>
      </c>
    </row>
    <row r="2538" spans="1:15">
      <c r="A2538" t="s">
        <v>21</v>
      </c>
      <c r="B2538">
        <v>2537</v>
      </c>
      <c r="C2538">
        <f>Link21_SED!D2538</f>
        <v>1627</v>
      </c>
      <c r="D2538">
        <f>IFERROR(ROUND($C2538*VLOOKUP($O2538,'TM1.5SynthPop'!$A$2:$Q$1446,COLUMN('TM1.5SynthPop'!$P$2),FALSE),0),)</f>
        <v>1334</v>
      </c>
      <c r="E2538">
        <f t="shared" si="78"/>
        <v>293</v>
      </c>
      <c r="F2538">
        <f>IFERROR(ROUND($C2538*VLOOKUP($O2538,'TM1.5SynthPop'!$A$2:$Q$1446,COLUMN('TM1.5SynthPop'!J$1),FALSE),0),0)</f>
        <v>245</v>
      </c>
      <c r="G2538">
        <f>IFERROR(ROUND($C2538*VLOOKUP($O2538,'TM1.5SynthPop'!$A$2:$Q$1446,COLUMN('TM1.5SynthPop'!K$1),FALSE),0),0)</f>
        <v>228</v>
      </c>
      <c r="H2538">
        <f>IFERROR(ROUND($C2538*VLOOKUP($O2538,'TM1.5SynthPop'!$A$2:$Q$1446,COLUMN('TM1.5SynthPop'!L$1),FALSE),0),0)</f>
        <v>278</v>
      </c>
      <c r="I2538">
        <f>IFERROR(ROUND($C2538*VLOOKUP($O2538,'TM1.5SynthPop'!$A$2:$Q$1446,COLUMN('TM1.5SynthPop'!M$1),FALSE),0),0)</f>
        <v>188</v>
      </c>
      <c r="J2538">
        <f>IFERROR(ROUND($C2538*VLOOKUP($O2538,'TM1.5SynthPop'!$A$2:$Q$1446,COLUMN('TM1.5SynthPop'!N$1),FALSE),0),0)</f>
        <v>221</v>
      </c>
      <c r="K2538">
        <f t="shared" si="79"/>
        <v>467</v>
      </c>
      <c r="L2538">
        <f>Link21_SED!E2538</f>
        <v>3547</v>
      </c>
      <c r="M2538">
        <f>Link21_SED!F2538</f>
        <v>0</v>
      </c>
      <c r="O2538">
        <v>1069</v>
      </c>
    </row>
    <row r="2539" spans="1:15">
      <c r="A2539" t="s">
        <v>21</v>
      </c>
      <c r="B2539">
        <v>2538</v>
      </c>
      <c r="C2539">
        <f>Link21_SED!D2539</f>
        <v>224</v>
      </c>
      <c r="D2539">
        <f>IFERROR(ROUND($C2539*VLOOKUP($O2539,'TM1.5SynthPop'!$A$2:$Q$1446,COLUMN('TM1.5SynthPop'!$P$2),FALSE),0),)</f>
        <v>158</v>
      </c>
      <c r="E2539">
        <f t="shared" si="78"/>
        <v>66</v>
      </c>
      <c r="F2539">
        <f>IFERROR(ROUND($C2539*VLOOKUP($O2539,'TM1.5SynthPop'!$A$2:$Q$1446,COLUMN('TM1.5SynthPop'!J$1),FALSE),0),0)</f>
        <v>16</v>
      </c>
      <c r="G2539">
        <f>IFERROR(ROUND($C2539*VLOOKUP($O2539,'TM1.5SynthPop'!$A$2:$Q$1446,COLUMN('TM1.5SynthPop'!K$1),FALSE),0),0)</f>
        <v>19</v>
      </c>
      <c r="H2539">
        <f>IFERROR(ROUND($C2539*VLOOKUP($O2539,'TM1.5SynthPop'!$A$2:$Q$1446,COLUMN('TM1.5SynthPop'!L$1),FALSE),0),0)</f>
        <v>26</v>
      </c>
      <c r="I2539">
        <f>IFERROR(ROUND($C2539*VLOOKUP($O2539,'TM1.5SynthPop'!$A$2:$Q$1446,COLUMN('TM1.5SynthPop'!M$1),FALSE),0),0)</f>
        <v>35</v>
      </c>
      <c r="J2539">
        <f>IFERROR(ROUND($C2539*VLOOKUP($O2539,'TM1.5SynthPop'!$A$2:$Q$1446,COLUMN('TM1.5SynthPop'!N$1),FALSE),0),0)</f>
        <v>42</v>
      </c>
      <c r="K2539">
        <f t="shared" si="79"/>
        <v>86</v>
      </c>
      <c r="L2539">
        <f>Link21_SED!E2539</f>
        <v>665</v>
      </c>
      <c r="M2539">
        <f>Link21_SED!F2539</f>
        <v>0</v>
      </c>
      <c r="O2539">
        <v>1086</v>
      </c>
    </row>
    <row r="2540" spans="1:15">
      <c r="A2540" t="s">
        <v>21</v>
      </c>
      <c r="B2540">
        <v>2539</v>
      </c>
      <c r="C2540">
        <f>Link21_SED!D2540</f>
        <v>671</v>
      </c>
      <c r="D2540">
        <f>IFERROR(ROUND($C2540*VLOOKUP($O2540,'TM1.5SynthPop'!$A$2:$Q$1446,COLUMN('TM1.5SynthPop'!$P$2),FALSE),0),)</f>
        <v>473</v>
      </c>
      <c r="E2540">
        <f t="shared" si="78"/>
        <v>198</v>
      </c>
      <c r="F2540">
        <f>IFERROR(ROUND($C2540*VLOOKUP($O2540,'TM1.5SynthPop'!$A$2:$Q$1446,COLUMN('TM1.5SynthPop'!J$1),FALSE),0),0)</f>
        <v>47</v>
      </c>
      <c r="G2540">
        <f>IFERROR(ROUND($C2540*VLOOKUP($O2540,'TM1.5SynthPop'!$A$2:$Q$1446,COLUMN('TM1.5SynthPop'!K$1),FALSE),0),0)</f>
        <v>57</v>
      </c>
      <c r="H2540">
        <f>IFERROR(ROUND($C2540*VLOOKUP($O2540,'TM1.5SynthPop'!$A$2:$Q$1446,COLUMN('TM1.5SynthPop'!L$1),FALSE),0),0)</f>
        <v>78</v>
      </c>
      <c r="I2540">
        <f>IFERROR(ROUND($C2540*VLOOKUP($O2540,'TM1.5SynthPop'!$A$2:$Q$1446,COLUMN('TM1.5SynthPop'!M$1),FALSE),0),0)</f>
        <v>106</v>
      </c>
      <c r="J2540">
        <f>IFERROR(ROUND($C2540*VLOOKUP($O2540,'TM1.5SynthPop'!$A$2:$Q$1446,COLUMN('TM1.5SynthPop'!N$1),FALSE),0),0)</f>
        <v>125</v>
      </c>
      <c r="K2540">
        <f t="shared" si="79"/>
        <v>258</v>
      </c>
      <c r="L2540">
        <f>Link21_SED!E2540</f>
        <v>1911</v>
      </c>
      <c r="M2540">
        <f>Link21_SED!F2540</f>
        <v>0</v>
      </c>
      <c r="O2540">
        <v>1086</v>
      </c>
    </row>
    <row r="2541" spans="1:15">
      <c r="A2541" t="s">
        <v>21</v>
      </c>
      <c r="B2541">
        <v>2540</v>
      </c>
      <c r="C2541">
        <f>Link21_SED!D2541</f>
        <v>288</v>
      </c>
      <c r="D2541">
        <f>IFERROR(ROUND($C2541*VLOOKUP($O2541,'TM1.5SynthPop'!$A$2:$Q$1446,COLUMN('TM1.5SynthPop'!$P$2),FALSE),0),)</f>
        <v>184</v>
      </c>
      <c r="E2541">
        <f t="shared" ref="E2541:E2604" si="80">C2541-D2541</f>
        <v>104</v>
      </c>
      <c r="F2541">
        <f>IFERROR(ROUND($C2541*VLOOKUP($O2541,'TM1.5SynthPop'!$A$2:$Q$1446,COLUMN('TM1.5SynthPop'!J$1),FALSE),0),0)</f>
        <v>10</v>
      </c>
      <c r="G2541">
        <f>IFERROR(ROUND($C2541*VLOOKUP($O2541,'TM1.5SynthPop'!$A$2:$Q$1446,COLUMN('TM1.5SynthPop'!K$1),FALSE),0),0)</f>
        <v>13</v>
      </c>
      <c r="H2541">
        <f>IFERROR(ROUND($C2541*VLOOKUP($O2541,'TM1.5SynthPop'!$A$2:$Q$1446,COLUMN('TM1.5SynthPop'!L$1),FALSE),0),0)</f>
        <v>37</v>
      </c>
      <c r="I2541">
        <f>IFERROR(ROUND($C2541*VLOOKUP($O2541,'TM1.5SynthPop'!$A$2:$Q$1446,COLUMN('TM1.5SynthPop'!M$1),FALSE),0),0)</f>
        <v>37</v>
      </c>
      <c r="J2541">
        <f>IFERROR(ROUND($C2541*VLOOKUP($O2541,'TM1.5SynthPop'!$A$2:$Q$1446,COLUMN('TM1.5SynthPop'!N$1),FALSE),0),0)</f>
        <v>69</v>
      </c>
      <c r="K2541">
        <f t="shared" ref="K2541:K2604" si="81">C2541-SUM(F2541:J2541)</f>
        <v>122</v>
      </c>
      <c r="L2541">
        <f>Link21_SED!E2541</f>
        <v>909</v>
      </c>
      <c r="M2541">
        <f>Link21_SED!F2541</f>
        <v>17</v>
      </c>
      <c r="O2541">
        <v>1085</v>
      </c>
    </row>
    <row r="2542" spans="1:15">
      <c r="A2542" t="s">
        <v>21</v>
      </c>
      <c r="B2542">
        <v>2541</v>
      </c>
      <c r="C2542">
        <f>Link21_SED!D2542</f>
        <v>711</v>
      </c>
      <c r="D2542">
        <f>IFERROR(ROUND($C2542*VLOOKUP($O2542,'TM1.5SynthPop'!$A$2:$Q$1446,COLUMN('TM1.5SynthPop'!$P$2),FALSE),0),)</f>
        <v>618</v>
      </c>
      <c r="E2542">
        <f t="shared" si="80"/>
        <v>93</v>
      </c>
      <c r="F2542">
        <f>IFERROR(ROUND($C2542*VLOOKUP($O2542,'TM1.5SynthPop'!$A$2:$Q$1446,COLUMN('TM1.5SynthPop'!J$1),FALSE),0),0)</f>
        <v>8</v>
      </c>
      <c r="G2542">
        <f>IFERROR(ROUND($C2542*VLOOKUP($O2542,'TM1.5SynthPop'!$A$2:$Q$1446,COLUMN('TM1.5SynthPop'!K$1),FALSE),0),0)</f>
        <v>47</v>
      </c>
      <c r="H2542">
        <f>IFERROR(ROUND($C2542*VLOOKUP($O2542,'TM1.5SynthPop'!$A$2:$Q$1446,COLUMN('TM1.5SynthPop'!L$1),FALSE),0),0)</f>
        <v>68</v>
      </c>
      <c r="I2542">
        <f>IFERROR(ROUND($C2542*VLOOKUP($O2542,'TM1.5SynthPop'!$A$2:$Q$1446,COLUMN('TM1.5SynthPop'!M$1),FALSE),0),0)</f>
        <v>102</v>
      </c>
      <c r="J2542">
        <f>IFERROR(ROUND($C2542*VLOOKUP($O2542,'TM1.5SynthPop'!$A$2:$Q$1446,COLUMN('TM1.5SynthPop'!N$1),FALSE),0),0)</f>
        <v>151</v>
      </c>
      <c r="K2542">
        <f t="shared" si="81"/>
        <v>335</v>
      </c>
      <c r="L2542">
        <f>Link21_SED!E2542</f>
        <v>1556</v>
      </c>
      <c r="M2542">
        <f>Link21_SED!F2542</f>
        <v>0</v>
      </c>
      <c r="O2542">
        <v>1043</v>
      </c>
    </row>
    <row r="2543" spans="1:15">
      <c r="A2543" t="s">
        <v>21</v>
      </c>
      <c r="B2543">
        <v>2542</v>
      </c>
      <c r="C2543">
        <f>Link21_SED!D2543</f>
        <v>2041</v>
      </c>
      <c r="D2543">
        <f>IFERROR(ROUND($C2543*VLOOKUP($O2543,'TM1.5SynthPop'!$A$2:$Q$1446,COLUMN('TM1.5SynthPop'!$P$2),FALSE),0),)</f>
        <v>1417</v>
      </c>
      <c r="E2543">
        <f t="shared" si="80"/>
        <v>624</v>
      </c>
      <c r="F2543">
        <f>IFERROR(ROUND($C2543*VLOOKUP($O2543,'TM1.5SynthPop'!$A$2:$Q$1446,COLUMN('TM1.5SynthPop'!J$1),FALSE),0),0)</f>
        <v>230</v>
      </c>
      <c r="G2543">
        <f>IFERROR(ROUND($C2543*VLOOKUP($O2543,'TM1.5SynthPop'!$A$2:$Q$1446,COLUMN('TM1.5SynthPop'!K$1),FALSE),0),0)</f>
        <v>242</v>
      </c>
      <c r="H2543">
        <f>IFERROR(ROUND($C2543*VLOOKUP($O2543,'TM1.5SynthPop'!$A$2:$Q$1446,COLUMN('TM1.5SynthPop'!L$1),FALSE),0),0)</f>
        <v>298</v>
      </c>
      <c r="I2543">
        <f>IFERROR(ROUND($C2543*VLOOKUP($O2543,'TM1.5SynthPop'!$A$2:$Q$1446,COLUMN('TM1.5SynthPop'!M$1),FALSE),0),0)</f>
        <v>288</v>
      </c>
      <c r="J2543">
        <f>IFERROR(ROUND($C2543*VLOOKUP($O2543,'TM1.5SynthPop'!$A$2:$Q$1446,COLUMN('TM1.5SynthPop'!N$1),FALSE),0),0)</f>
        <v>328</v>
      </c>
      <c r="K2543">
        <f t="shared" si="81"/>
        <v>655</v>
      </c>
      <c r="L2543">
        <f>Link21_SED!E2543</f>
        <v>5722</v>
      </c>
      <c r="M2543">
        <f>Link21_SED!F2543</f>
        <v>37</v>
      </c>
      <c r="O2543">
        <v>1080</v>
      </c>
    </row>
    <row r="2544" spans="1:15">
      <c r="A2544" t="s">
        <v>21</v>
      </c>
      <c r="B2544">
        <v>2543</v>
      </c>
      <c r="C2544">
        <f>Link21_SED!D2544</f>
        <v>1232</v>
      </c>
      <c r="D2544">
        <f>IFERROR(ROUND($C2544*VLOOKUP($O2544,'TM1.5SynthPop'!$A$2:$Q$1446,COLUMN('TM1.5SynthPop'!$P$2),FALSE),0),)</f>
        <v>1010</v>
      </c>
      <c r="E2544">
        <f t="shared" si="80"/>
        <v>222</v>
      </c>
      <c r="F2544">
        <f>IFERROR(ROUND($C2544*VLOOKUP($O2544,'TM1.5SynthPop'!$A$2:$Q$1446,COLUMN('TM1.5SynthPop'!J$1),FALSE),0),0)</f>
        <v>185</v>
      </c>
      <c r="G2544">
        <f>IFERROR(ROUND($C2544*VLOOKUP($O2544,'TM1.5SynthPop'!$A$2:$Q$1446,COLUMN('TM1.5SynthPop'!K$1),FALSE),0),0)</f>
        <v>173</v>
      </c>
      <c r="H2544">
        <f>IFERROR(ROUND($C2544*VLOOKUP($O2544,'TM1.5SynthPop'!$A$2:$Q$1446,COLUMN('TM1.5SynthPop'!L$1),FALSE),0),0)</f>
        <v>211</v>
      </c>
      <c r="I2544">
        <f>IFERROR(ROUND($C2544*VLOOKUP($O2544,'TM1.5SynthPop'!$A$2:$Q$1446,COLUMN('TM1.5SynthPop'!M$1),FALSE),0),0)</f>
        <v>142</v>
      </c>
      <c r="J2544">
        <f>IFERROR(ROUND($C2544*VLOOKUP($O2544,'TM1.5SynthPop'!$A$2:$Q$1446,COLUMN('TM1.5SynthPop'!N$1),FALSE),0),0)</f>
        <v>168</v>
      </c>
      <c r="K2544">
        <f t="shared" si="81"/>
        <v>353</v>
      </c>
      <c r="L2544">
        <f>Link21_SED!E2544</f>
        <v>3274</v>
      </c>
      <c r="M2544">
        <f>Link21_SED!F2544</f>
        <v>0</v>
      </c>
      <c r="O2544">
        <v>1069</v>
      </c>
    </row>
    <row r="2545" spans="1:15">
      <c r="A2545" t="s">
        <v>21</v>
      </c>
      <c r="B2545">
        <v>2544</v>
      </c>
      <c r="C2545">
        <f>Link21_SED!D2545</f>
        <v>316</v>
      </c>
      <c r="D2545">
        <f>IFERROR(ROUND($C2545*VLOOKUP($O2545,'TM1.5SynthPop'!$A$2:$Q$1446,COLUMN('TM1.5SynthPop'!$P$2),FALSE),0),)</f>
        <v>248</v>
      </c>
      <c r="E2545">
        <f t="shared" si="80"/>
        <v>68</v>
      </c>
      <c r="F2545">
        <f>IFERROR(ROUND($C2545*VLOOKUP($O2545,'TM1.5SynthPop'!$A$2:$Q$1446,COLUMN('TM1.5SynthPop'!J$1),FALSE),0),0)</f>
        <v>50</v>
      </c>
      <c r="G2545">
        <f>IFERROR(ROUND($C2545*VLOOKUP($O2545,'TM1.5SynthPop'!$A$2:$Q$1446,COLUMN('TM1.5SynthPop'!K$1),FALSE),0),0)</f>
        <v>50</v>
      </c>
      <c r="H2545">
        <f>IFERROR(ROUND($C2545*VLOOKUP($O2545,'TM1.5SynthPop'!$A$2:$Q$1446,COLUMN('TM1.5SynthPop'!L$1),FALSE),0),0)</f>
        <v>55</v>
      </c>
      <c r="I2545">
        <f>IFERROR(ROUND($C2545*VLOOKUP($O2545,'TM1.5SynthPop'!$A$2:$Q$1446,COLUMN('TM1.5SynthPop'!M$1),FALSE),0),0)</f>
        <v>36</v>
      </c>
      <c r="J2545">
        <f>IFERROR(ROUND($C2545*VLOOKUP($O2545,'TM1.5SynthPop'!$A$2:$Q$1446,COLUMN('TM1.5SynthPop'!N$1),FALSE),0),0)</f>
        <v>42</v>
      </c>
      <c r="K2545">
        <f t="shared" si="81"/>
        <v>83</v>
      </c>
      <c r="L2545">
        <f>Link21_SED!E2545</f>
        <v>829</v>
      </c>
      <c r="M2545">
        <f>Link21_SED!F2545</f>
        <v>8</v>
      </c>
      <c r="O2545">
        <v>1073</v>
      </c>
    </row>
    <row r="2546" spans="1:15">
      <c r="A2546" t="s">
        <v>21</v>
      </c>
      <c r="B2546">
        <v>2545</v>
      </c>
      <c r="C2546">
        <f>Link21_SED!D2546</f>
        <v>396</v>
      </c>
      <c r="D2546">
        <f>IFERROR(ROUND($C2546*VLOOKUP($O2546,'TM1.5SynthPop'!$A$2:$Q$1446,COLUMN('TM1.5SynthPop'!$P$2),FALSE),0),)</f>
        <v>310</v>
      </c>
      <c r="E2546">
        <f t="shared" si="80"/>
        <v>86</v>
      </c>
      <c r="F2546">
        <f>IFERROR(ROUND($C2546*VLOOKUP($O2546,'TM1.5SynthPop'!$A$2:$Q$1446,COLUMN('TM1.5SynthPop'!J$1),FALSE),0),0)</f>
        <v>63</v>
      </c>
      <c r="G2546">
        <f>IFERROR(ROUND($C2546*VLOOKUP($O2546,'TM1.5SynthPop'!$A$2:$Q$1446,COLUMN('TM1.5SynthPop'!K$1),FALSE),0),0)</f>
        <v>63</v>
      </c>
      <c r="H2546">
        <f>IFERROR(ROUND($C2546*VLOOKUP($O2546,'TM1.5SynthPop'!$A$2:$Q$1446,COLUMN('TM1.5SynthPop'!L$1),FALSE),0),0)</f>
        <v>70</v>
      </c>
      <c r="I2546">
        <f>IFERROR(ROUND($C2546*VLOOKUP($O2546,'TM1.5SynthPop'!$A$2:$Q$1446,COLUMN('TM1.5SynthPop'!M$1),FALSE),0),0)</f>
        <v>45</v>
      </c>
      <c r="J2546">
        <f>IFERROR(ROUND($C2546*VLOOKUP($O2546,'TM1.5SynthPop'!$A$2:$Q$1446,COLUMN('TM1.5SynthPop'!N$1),FALSE),0),0)</f>
        <v>53</v>
      </c>
      <c r="K2546">
        <f t="shared" si="81"/>
        <v>102</v>
      </c>
      <c r="L2546">
        <f>Link21_SED!E2546</f>
        <v>990</v>
      </c>
      <c r="M2546">
        <f>Link21_SED!F2546</f>
        <v>29</v>
      </c>
      <c r="O2546">
        <v>1073</v>
      </c>
    </row>
    <row r="2547" spans="1:15">
      <c r="A2547" t="s">
        <v>21</v>
      </c>
      <c r="B2547">
        <v>2546</v>
      </c>
      <c r="C2547">
        <f>Link21_SED!D2547</f>
        <v>607</v>
      </c>
      <c r="D2547">
        <f>IFERROR(ROUND($C2547*VLOOKUP($O2547,'TM1.5SynthPop'!$A$2:$Q$1446,COLUMN('TM1.5SynthPop'!$P$2),FALSE),0),)</f>
        <v>292</v>
      </c>
      <c r="E2547">
        <f t="shared" si="80"/>
        <v>315</v>
      </c>
      <c r="F2547">
        <f>IFERROR(ROUND($C2547*VLOOKUP($O2547,'TM1.5SynthPop'!$A$2:$Q$1446,COLUMN('TM1.5SynthPop'!J$1),FALSE),0),0)</f>
        <v>87</v>
      </c>
      <c r="G2547">
        <f>IFERROR(ROUND($C2547*VLOOKUP($O2547,'TM1.5SynthPop'!$A$2:$Q$1446,COLUMN('TM1.5SynthPop'!K$1),FALSE),0),0)</f>
        <v>80</v>
      </c>
      <c r="H2547">
        <f>IFERROR(ROUND($C2547*VLOOKUP($O2547,'TM1.5SynthPop'!$A$2:$Q$1446,COLUMN('TM1.5SynthPop'!L$1),FALSE),0),0)</f>
        <v>121</v>
      </c>
      <c r="I2547">
        <f>IFERROR(ROUND($C2547*VLOOKUP($O2547,'TM1.5SynthPop'!$A$2:$Q$1446,COLUMN('TM1.5SynthPop'!M$1),FALSE),0),0)</f>
        <v>75</v>
      </c>
      <c r="J2547">
        <f>IFERROR(ROUND($C2547*VLOOKUP($O2547,'TM1.5SynthPop'!$A$2:$Q$1446,COLUMN('TM1.5SynthPop'!N$1),FALSE),0),0)</f>
        <v>78</v>
      </c>
      <c r="K2547">
        <f t="shared" si="81"/>
        <v>166</v>
      </c>
      <c r="L2547">
        <f>Link21_SED!E2547</f>
        <v>1936</v>
      </c>
      <c r="M2547">
        <f>Link21_SED!F2547</f>
        <v>0</v>
      </c>
      <c r="O2547">
        <v>1067</v>
      </c>
    </row>
    <row r="2548" spans="1:15">
      <c r="A2548" t="s">
        <v>21</v>
      </c>
      <c r="B2548">
        <v>2547</v>
      </c>
      <c r="C2548">
        <f>Link21_SED!D2548</f>
        <v>213</v>
      </c>
      <c r="D2548">
        <f>IFERROR(ROUND($C2548*VLOOKUP($O2548,'TM1.5SynthPop'!$A$2:$Q$1446,COLUMN('TM1.5SynthPop'!$P$2),FALSE),0),)</f>
        <v>102</v>
      </c>
      <c r="E2548">
        <f t="shared" si="80"/>
        <v>111</v>
      </c>
      <c r="F2548">
        <f>IFERROR(ROUND($C2548*VLOOKUP($O2548,'TM1.5SynthPop'!$A$2:$Q$1446,COLUMN('TM1.5SynthPop'!J$1),FALSE),0),0)</f>
        <v>30</v>
      </c>
      <c r="G2548">
        <f>IFERROR(ROUND($C2548*VLOOKUP($O2548,'TM1.5SynthPop'!$A$2:$Q$1446,COLUMN('TM1.5SynthPop'!K$1),FALSE),0),0)</f>
        <v>28</v>
      </c>
      <c r="H2548">
        <f>IFERROR(ROUND($C2548*VLOOKUP($O2548,'TM1.5SynthPop'!$A$2:$Q$1446,COLUMN('TM1.5SynthPop'!L$1),FALSE),0),0)</f>
        <v>43</v>
      </c>
      <c r="I2548">
        <f>IFERROR(ROUND($C2548*VLOOKUP($O2548,'TM1.5SynthPop'!$A$2:$Q$1446,COLUMN('TM1.5SynthPop'!M$1),FALSE),0),0)</f>
        <v>26</v>
      </c>
      <c r="J2548">
        <f>IFERROR(ROUND($C2548*VLOOKUP($O2548,'TM1.5SynthPop'!$A$2:$Q$1446,COLUMN('TM1.5SynthPop'!N$1),FALSE),0),0)</f>
        <v>27</v>
      </c>
      <c r="K2548">
        <f t="shared" si="81"/>
        <v>59</v>
      </c>
      <c r="L2548">
        <f>Link21_SED!E2548</f>
        <v>718</v>
      </c>
      <c r="M2548">
        <f>Link21_SED!F2548</f>
        <v>0</v>
      </c>
      <c r="O2548">
        <v>1067</v>
      </c>
    </row>
    <row r="2549" spans="1:15">
      <c r="A2549" t="s">
        <v>21</v>
      </c>
      <c r="B2549">
        <v>2548</v>
      </c>
      <c r="C2549">
        <f>Link21_SED!D2549</f>
        <v>439</v>
      </c>
      <c r="D2549">
        <f>IFERROR(ROUND($C2549*VLOOKUP($O2549,'TM1.5SynthPop'!$A$2:$Q$1446,COLUMN('TM1.5SynthPop'!$P$2),FALSE),0),)</f>
        <v>211</v>
      </c>
      <c r="E2549">
        <f t="shared" si="80"/>
        <v>228</v>
      </c>
      <c r="F2549">
        <f>IFERROR(ROUND($C2549*VLOOKUP($O2549,'TM1.5SynthPop'!$A$2:$Q$1446,COLUMN('TM1.5SynthPop'!J$1),FALSE),0),0)</f>
        <v>63</v>
      </c>
      <c r="G2549">
        <f>IFERROR(ROUND($C2549*VLOOKUP($O2549,'TM1.5SynthPop'!$A$2:$Q$1446,COLUMN('TM1.5SynthPop'!K$1),FALSE),0),0)</f>
        <v>58</v>
      </c>
      <c r="H2549">
        <f>IFERROR(ROUND($C2549*VLOOKUP($O2549,'TM1.5SynthPop'!$A$2:$Q$1446,COLUMN('TM1.5SynthPop'!L$1),FALSE),0),0)</f>
        <v>88</v>
      </c>
      <c r="I2549">
        <f>IFERROR(ROUND($C2549*VLOOKUP($O2549,'TM1.5SynthPop'!$A$2:$Q$1446,COLUMN('TM1.5SynthPop'!M$1),FALSE),0),0)</f>
        <v>54</v>
      </c>
      <c r="J2549">
        <f>IFERROR(ROUND($C2549*VLOOKUP($O2549,'TM1.5SynthPop'!$A$2:$Q$1446,COLUMN('TM1.5SynthPop'!N$1),FALSE),0),0)</f>
        <v>56</v>
      </c>
      <c r="K2549">
        <f t="shared" si="81"/>
        <v>120</v>
      </c>
      <c r="L2549">
        <f>Link21_SED!E2549</f>
        <v>1348</v>
      </c>
      <c r="M2549">
        <f>Link21_SED!F2549</f>
        <v>89</v>
      </c>
      <c r="O2549">
        <v>1067</v>
      </c>
    </row>
    <row r="2550" spans="1:15">
      <c r="A2550" t="s">
        <v>21</v>
      </c>
      <c r="B2550">
        <v>2549</v>
      </c>
      <c r="C2550">
        <f>Link21_SED!D2550</f>
        <v>479</v>
      </c>
      <c r="D2550">
        <f>IFERROR(ROUND($C2550*VLOOKUP($O2550,'TM1.5SynthPop'!$A$2:$Q$1446,COLUMN('TM1.5SynthPop'!$P$2),FALSE),0),)</f>
        <v>230</v>
      </c>
      <c r="E2550">
        <f t="shared" si="80"/>
        <v>249</v>
      </c>
      <c r="F2550">
        <f>IFERROR(ROUND($C2550*VLOOKUP($O2550,'TM1.5SynthPop'!$A$2:$Q$1446,COLUMN('TM1.5SynthPop'!J$1),FALSE),0),0)</f>
        <v>68</v>
      </c>
      <c r="G2550">
        <f>IFERROR(ROUND($C2550*VLOOKUP($O2550,'TM1.5SynthPop'!$A$2:$Q$1446,COLUMN('TM1.5SynthPop'!K$1),FALSE),0),0)</f>
        <v>63</v>
      </c>
      <c r="H2550">
        <f>IFERROR(ROUND($C2550*VLOOKUP($O2550,'TM1.5SynthPop'!$A$2:$Q$1446,COLUMN('TM1.5SynthPop'!L$1),FALSE),0),0)</f>
        <v>96</v>
      </c>
      <c r="I2550">
        <f>IFERROR(ROUND($C2550*VLOOKUP($O2550,'TM1.5SynthPop'!$A$2:$Q$1446,COLUMN('TM1.5SynthPop'!M$1),FALSE),0),0)</f>
        <v>59</v>
      </c>
      <c r="J2550">
        <f>IFERROR(ROUND($C2550*VLOOKUP($O2550,'TM1.5SynthPop'!$A$2:$Q$1446,COLUMN('TM1.5SynthPop'!N$1),FALSE),0),0)</f>
        <v>62</v>
      </c>
      <c r="K2550">
        <f t="shared" si="81"/>
        <v>131</v>
      </c>
      <c r="L2550">
        <f>Link21_SED!E2550</f>
        <v>1648</v>
      </c>
      <c r="M2550">
        <f>Link21_SED!F2550</f>
        <v>0</v>
      </c>
      <c r="O2550">
        <v>1067</v>
      </c>
    </row>
    <row r="2551" spans="1:15">
      <c r="A2551" t="s">
        <v>21</v>
      </c>
      <c r="B2551">
        <v>2550</v>
      </c>
      <c r="C2551">
        <f>Link21_SED!D2551</f>
        <v>380</v>
      </c>
      <c r="D2551">
        <f>IFERROR(ROUND($C2551*VLOOKUP($O2551,'TM1.5SynthPop'!$A$2:$Q$1446,COLUMN('TM1.5SynthPop'!$P$2),FALSE),0),)</f>
        <v>281</v>
      </c>
      <c r="E2551">
        <f t="shared" si="80"/>
        <v>99</v>
      </c>
      <c r="F2551">
        <f>IFERROR(ROUND($C2551*VLOOKUP($O2551,'TM1.5SynthPop'!$A$2:$Q$1446,COLUMN('TM1.5SynthPop'!J$1),FALSE),0),0)</f>
        <v>37</v>
      </c>
      <c r="G2551">
        <f>IFERROR(ROUND($C2551*VLOOKUP($O2551,'TM1.5SynthPop'!$A$2:$Q$1446,COLUMN('TM1.5SynthPop'!K$1),FALSE),0),0)</f>
        <v>44</v>
      </c>
      <c r="H2551">
        <f>IFERROR(ROUND($C2551*VLOOKUP($O2551,'TM1.5SynthPop'!$A$2:$Q$1446,COLUMN('TM1.5SynthPop'!L$1),FALSE),0),0)</f>
        <v>66</v>
      </c>
      <c r="I2551">
        <f>IFERROR(ROUND($C2551*VLOOKUP($O2551,'TM1.5SynthPop'!$A$2:$Q$1446,COLUMN('TM1.5SynthPop'!M$1),FALSE),0),0)</f>
        <v>47</v>
      </c>
      <c r="J2551">
        <f>IFERROR(ROUND($C2551*VLOOKUP($O2551,'TM1.5SynthPop'!$A$2:$Q$1446,COLUMN('TM1.5SynthPop'!N$1),FALSE),0),0)</f>
        <v>58</v>
      </c>
      <c r="K2551">
        <f t="shared" si="81"/>
        <v>128</v>
      </c>
      <c r="L2551">
        <f>Link21_SED!E2551</f>
        <v>1093</v>
      </c>
      <c r="M2551">
        <f>Link21_SED!F2551</f>
        <v>0</v>
      </c>
      <c r="O2551">
        <v>1055</v>
      </c>
    </row>
    <row r="2552" spans="1:15">
      <c r="A2552" t="s">
        <v>21</v>
      </c>
      <c r="B2552">
        <v>2551</v>
      </c>
      <c r="C2552">
        <f>Link21_SED!D2552</f>
        <v>281</v>
      </c>
      <c r="D2552">
        <f>IFERROR(ROUND($C2552*VLOOKUP($O2552,'TM1.5SynthPop'!$A$2:$Q$1446,COLUMN('TM1.5SynthPop'!$P$2),FALSE),0),)</f>
        <v>186</v>
      </c>
      <c r="E2552">
        <f t="shared" si="80"/>
        <v>95</v>
      </c>
      <c r="F2552">
        <f>IFERROR(ROUND($C2552*VLOOKUP($O2552,'TM1.5SynthPop'!$A$2:$Q$1446,COLUMN('TM1.5SynthPop'!J$1),FALSE),0),0)</f>
        <v>29</v>
      </c>
      <c r="G2552">
        <f>IFERROR(ROUND($C2552*VLOOKUP($O2552,'TM1.5SynthPop'!$A$2:$Q$1446,COLUMN('TM1.5SynthPop'!K$1),FALSE),0),0)</f>
        <v>32</v>
      </c>
      <c r="H2552">
        <f>IFERROR(ROUND($C2552*VLOOKUP($O2552,'TM1.5SynthPop'!$A$2:$Q$1446,COLUMN('TM1.5SynthPop'!L$1),FALSE),0),0)</f>
        <v>50</v>
      </c>
      <c r="I2552">
        <f>IFERROR(ROUND($C2552*VLOOKUP($O2552,'TM1.5SynthPop'!$A$2:$Q$1446,COLUMN('TM1.5SynthPop'!M$1),FALSE),0),0)</f>
        <v>40</v>
      </c>
      <c r="J2552">
        <f>IFERROR(ROUND($C2552*VLOOKUP($O2552,'TM1.5SynthPop'!$A$2:$Q$1446,COLUMN('TM1.5SynthPop'!N$1),FALSE),0),0)</f>
        <v>42</v>
      </c>
      <c r="K2552">
        <f t="shared" si="81"/>
        <v>88</v>
      </c>
      <c r="L2552">
        <f>Link21_SED!E2552</f>
        <v>964</v>
      </c>
      <c r="M2552">
        <f>Link21_SED!F2552</f>
        <v>6</v>
      </c>
      <c r="O2552">
        <v>1065</v>
      </c>
    </row>
    <row r="2553" spans="1:15">
      <c r="A2553" t="s">
        <v>21</v>
      </c>
      <c r="B2553">
        <v>2552</v>
      </c>
      <c r="C2553">
        <f>Link21_SED!D2553</f>
        <v>407</v>
      </c>
      <c r="D2553">
        <f>IFERROR(ROUND($C2553*VLOOKUP($O2553,'TM1.5SynthPop'!$A$2:$Q$1446,COLUMN('TM1.5SynthPop'!$P$2),FALSE),0),)</f>
        <v>270</v>
      </c>
      <c r="E2553">
        <f t="shared" si="80"/>
        <v>137</v>
      </c>
      <c r="F2553">
        <f>IFERROR(ROUND($C2553*VLOOKUP($O2553,'TM1.5SynthPop'!$A$2:$Q$1446,COLUMN('TM1.5SynthPop'!J$1),FALSE),0),0)</f>
        <v>42</v>
      </c>
      <c r="G2553">
        <f>IFERROR(ROUND($C2553*VLOOKUP($O2553,'TM1.5SynthPop'!$A$2:$Q$1446,COLUMN('TM1.5SynthPop'!K$1),FALSE),0),0)</f>
        <v>47</v>
      </c>
      <c r="H2553">
        <f>IFERROR(ROUND($C2553*VLOOKUP($O2553,'TM1.5SynthPop'!$A$2:$Q$1446,COLUMN('TM1.5SynthPop'!L$1),FALSE),0),0)</f>
        <v>73</v>
      </c>
      <c r="I2553">
        <f>IFERROR(ROUND($C2553*VLOOKUP($O2553,'TM1.5SynthPop'!$A$2:$Q$1446,COLUMN('TM1.5SynthPop'!M$1),FALSE),0),0)</f>
        <v>58</v>
      </c>
      <c r="J2553">
        <f>IFERROR(ROUND($C2553*VLOOKUP($O2553,'TM1.5SynthPop'!$A$2:$Q$1446,COLUMN('TM1.5SynthPop'!N$1),FALSE),0),0)</f>
        <v>61</v>
      </c>
      <c r="K2553">
        <f t="shared" si="81"/>
        <v>126</v>
      </c>
      <c r="L2553">
        <f>Link21_SED!E2553</f>
        <v>1315</v>
      </c>
      <c r="M2553">
        <f>Link21_SED!F2553</f>
        <v>0</v>
      </c>
      <c r="O2553">
        <v>1065</v>
      </c>
    </row>
    <row r="2554" spans="1:15">
      <c r="A2554" t="s">
        <v>21</v>
      </c>
      <c r="B2554">
        <v>2553</v>
      </c>
      <c r="C2554">
        <f>Link21_SED!D2554</f>
        <v>323</v>
      </c>
      <c r="D2554">
        <f>IFERROR(ROUND($C2554*VLOOKUP($O2554,'TM1.5SynthPop'!$A$2:$Q$1446,COLUMN('TM1.5SynthPop'!$P$2),FALSE),0),)</f>
        <v>214</v>
      </c>
      <c r="E2554">
        <f t="shared" si="80"/>
        <v>109</v>
      </c>
      <c r="F2554">
        <f>IFERROR(ROUND($C2554*VLOOKUP($O2554,'TM1.5SynthPop'!$A$2:$Q$1446,COLUMN('TM1.5SynthPop'!J$1),FALSE),0),0)</f>
        <v>33</v>
      </c>
      <c r="G2554">
        <f>IFERROR(ROUND($C2554*VLOOKUP($O2554,'TM1.5SynthPop'!$A$2:$Q$1446,COLUMN('TM1.5SynthPop'!K$1),FALSE),0),0)</f>
        <v>37</v>
      </c>
      <c r="H2554">
        <f>IFERROR(ROUND($C2554*VLOOKUP($O2554,'TM1.5SynthPop'!$A$2:$Q$1446,COLUMN('TM1.5SynthPop'!L$1),FALSE),0),0)</f>
        <v>58</v>
      </c>
      <c r="I2554">
        <f>IFERROR(ROUND($C2554*VLOOKUP($O2554,'TM1.5SynthPop'!$A$2:$Q$1446,COLUMN('TM1.5SynthPop'!M$1),FALSE),0),0)</f>
        <v>46</v>
      </c>
      <c r="J2554">
        <f>IFERROR(ROUND($C2554*VLOOKUP($O2554,'TM1.5SynthPop'!$A$2:$Q$1446,COLUMN('TM1.5SynthPop'!N$1),FALSE),0),0)</f>
        <v>49</v>
      </c>
      <c r="K2554">
        <f t="shared" si="81"/>
        <v>100</v>
      </c>
      <c r="L2554">
        <f>Link21_SED!E2554</f>
        <v>1022</v>
      </c>
      <c r="M2554">
        <f>Link21_SED!F2554</f>
        <v>46</v>
      </c>
      <c r="O2554">
        <v>1065</v>
      </c>
    </row>
    <row r="2555" spans="1:15">
      <c r="A2555" t="s">
        <v>21</v>
      </c>
      <c r="B2555">
        <v>2554</v>
      </c>
      <c r="C2555">
        <f>Link21_SED!D2555</f>
        <v>384</v>
      </c>
      <c r="D2555">
        <f>IFERROR(ROUND($C2555*VLOOKUP($O2555,'TM1.5SynthPop'!$A$2:$Q$1446,COLUMN('TM1.5SynthPop'!$P$2),FALSE),0),)</f>
        <v>212</v>
      </c>
      <c r="E2555">
        <f t="shared" si="80"/>
        <v>172</v>
      </c>
      <c r="F2555">
        <f>IFERROR(ROUND($C2555*VLOOKUP($O2555,'TM1.5SynthPop'!$A$2:$Q$1446,COLUMN('TM1.5SynthPop'!J$1),FALSE),0),0)</f>
        <v>31</v>
      </c>
      <c r="G2555">
        <f>IFERROR(ROUND($C2555*VLOOKUP($O2555,'TM1.5SynthPop'!$A$2:$Q$1446,COLUMN('TM1.5SynthPop'!K$1),FALSE),0),0)</f>
        <v>34</v>
      </c>
      <c r="H2555">
        <f>IFERROR(ROUND($C2555*VLOOKUP($O2555,'TM1.5SynthPop'!$A$2:$Q$1446,COLUMN('TM1.5SynthPop'!L$1),FALSE),0),0)</f>
        <v>86</v>
      </c>
      <c r="I2555">
        <f>IFERROR(ROUND($C2555*VLOOKUP($O2555,'TM1.5SynthPop'!$A$2:$Q$1446,COLUMN('TM1.5SynthPop'!M$1),FALSE),0),0)</f>
        <v>56</v>
      </c>
      <c r="J2555">
        <f>IFERROR(ROUND($C2555*VLOOKUP($O2555,'TM1.5SynthPop'!$A$2:$Q$1446,COLUMN('TM1.5SynthPop'!N$1),FALSE),0),0)</f>
        <v>61</v>
      </c>
      <c r="K2555">
        <f t="shared" si="81"/>
        <v>116</v>
      </c>
      <c r="L2555">
        <f>Link21_SED!E2555</f>
        <v>1367</v>
      </c>
      <c r="M2555">
        <f>Link21_SED!F2555</f>
        <v>0</v>
      </c>
      <c r="O2555">
        <v>1064</v>
      </c>
    </row>
    <row r="2556" spans="1:15">
      <c r="A2556" t="s">
        <v>21</v>
      </c>
      <c r="B2556">
        <v>2555</v>
      </c>
      <c r="C2556">
        <f>Link21_SED!D2556</f>
        <v>287</v>
      </c>
      <c r="D2556">
        <f>IFERROR(ROUND($C2556*VLOOKUP($O2556,'TM1.5SynthPop'!$A$2:$Q$1446,COLUMN('TM1.5SynthPop'!$P$2),FALSE),0),)</f>
        <v>158</v>
      </c>
      <c r="E2556">
        <f t="shared" si="80"/>
        <v>129</v>
      </c>
      <c r="F2556">
        <f>IFERROR(ROUND($C2556*VLOOKUP($O2556,'TM1.5SynthPop'!$A$2:$Q$1446,COLUMN('TM1.5SynthPop'!J$1),FALSE),0),0)</f>
        <v>23</v>
      </c>
      <c r="G2556">
        <f>IFERROR(ROUND($C2556*VLOOKUP($O2556,'TM1.5SynthPop'!$A$2:$Q$1446,COLUMN('TM1.5SynthPop'!K$1),FALSE),0),0)</f>
        <v>25</v>
      </c>
      <c r="H2556">
        <f>IFERROR(ROUND($C2556*VLOOKUP($O2556,'TM1.5SynthPop'!$A$2:$Q$1446,COLUMN('TM1.5SynthPop'!L$1),FALSE),0),0)</f>
        <v>64</v>
      </c>
      <c r="I2556">
        <f>IFERROR(ROUND($C2556*VLOOKUP($O2556,'TM1.5SynthPop'!$A$2:$Q$1446,COLUMN('TM1.5SynthPop'!M$1),FALSE),0),0)</f>
        <v>42</v>
      </c>
      <c r="J2556">
        <f>IFERROR(ROUND($C2556*VLOOKUP($O2556,'TM1.5SynthPop'!$A$2:$Q$1446,COLUMN('TM1.5SynthPop'!N$1),FALSE),0),0)</f>
        <v>45</v>
      </c>
      <c r="K2556">
        <f t="shared" si="81"/>
        <v>88</v>
      </c>
      <c r="L2556">
        <f>Link21_SED!E2556</f>
        <v>1032</v>
      </c>
      <c r="M2556">
        <f>Link21_SED!F2556</f>
        <v>0</v>
      </c>
      <c r="O2556">
        <v>1064</v>
      </c>
    </row>
    <row r="2557" spans="1:15">
      <c r="A2557" t="s">
        <v>21</v>
      </c>
      <c r="B2557">
        <v>2556</v>
      </c>
      <c r="C2557">
        <f>Link21_SED!D2557</f>
        <v>465</v>
      </c>
      <c r="D2557">
        <f>IFERROR(ROUND($C2557*VLOOKUP($O2557,'TM1.5SynthPop'!$A$2:$Q$1446,COLUMN('TM1.5SynthPop'!$P$2),FALSE),0),)</f>
        <v>257</v>
      </c>
      <c r="E2557">
        <f t="shared" si="80"/>
        <v>208</v>
      </c>
      <c r="F2557">
        <f>IFERROR(ROUND($C2557*VLOOKUP($O2557,'TM1.5SynthPop'!$A$2:$Q$1446,COLUMN('TM1.5SynthPop'!J$1),FALSE),0),0)</f>
        <v>38</v>
      </c>
      <c r="G2557">
        <f>IFERROR(ROUND($C2557*VLOOKUP($O2557,'TM1.5SynthPop'!$A$2:$Q$1446,COLUMN('TM1.5SynthPop'!K$1),FALSE),0),0)</f>
        <v>41</v>
      </c>
      <c r="H2557">
        <f>IFERROR(ROUND($C2557*VLOOKUP($O2557,'TM1.5SynthPop'!$A$2:$Q$1446,COLUMN('TM1.5SynthPop'!L$1),FALSE),0),0)</f>
        <v>104</v>
      </c>
      <c r="I2557">
        <f>IFERROR(ROUND($C2557*VLOOKUP($O2557,'TM1.5SynthPop'!$A$2:$Q$1446,COLUMN('TM1.5SynthPop'!M$1),FALSE),0),0)</f>
        <v>68</v>
      </c>
      <c r="J2557">
        <f>IFERROR(ROUND($C2557*VLOOKUP($O2557,'TM1.5SynthPop'!$A$2:$Q$1446,COLUMN('TM1.5SynthPop'!N$1),FALSE),0),0)</f>
        <v>74</v>
      </c>
      <c r="K2557">
        <f t="shared" si="81"/>
        <v>140</v>
      </c>
      <c r="L2557">
        <f>Link21_SED!E2557</f>
        <v>1678</v>
      </c>
      <c r="M2557">
        <f>Link21_SED!F2557</f>
        <v>0</v>
      </c>
      <c r="O2557">
        <v>1064</v>
      </c>
    </row>
    <row r="2558" spans="1:15">
      <c r="A2558" t="s">
        <v>21</v>
      </c>
      <c r="B2558">
        <v>2557</v>
      </c>
      <c r="C2558">
        <f>Link21_SED!D2558</f>
        <v>547</v>
      </c>
      <c r="D2558">
        <f>IFERROR(ROUND($C2558*VLOOKUP($O2558,'TM1.5SynthPop'!$A$2:$Q$1446,COLUMN('TM1.5SynthPop'!$P$2),FALSE),0),)</f>
        <v>431</v>
      </c>
      <c r="E2558">
        <f t="shared" si="80"/>
        <v>116</v>
      </c>
      <c r="F2558">
        <f>IFERROR(ROUND($C2558*VLOOKUP($O2558,'TM1.5SynthPop'!$A$2:$Q$1446,COLUMN('TM1.5SynthPop'!J$1),FALSE),0),0)</f>
        <v>106</v>
      </c>
      <c r="G2558">
        <f>IFERROR(ROUND($C2558*VLOOKUP($O2558,'TM1.5SynthPop'!$A$2:$Q$1446,COLUMN('TM1.5SynthPop'!K$1),FALSE),0),0)</f>
        <v>94</v>
      </c>
      <c r="H2558">
        <f>IFERROR(ROUND($C2558*VLOOKUP($O2558,'TM1.5SynthPop'!$A$2:$Q$1446,COLUMN('TM1.5SynthPop'!L$1),FALSE),0),0)</f>
        <v>100</v>
      </c>
      <c r="I2558">
        <f>IFERROR(ROUND($C2558*VLOOKUP($O2558,'TM1.5SynthPop'!$A$2:$Q$1446,COLUMN('TM1.5SynthPop'!M$1),FALSE),0),0)</f>
        <v>63</v>
      </c>
      <c r="J2558">
        <f>IFERROR(ROUND($C2558*VLOOKUP($O2558,'TM1.5SynthPop'!$A$2:$Q$1446,COLUMN('TM1.5SynthPop'!N$1),FALSE),0),0)</f>
        <v>64</v>
      </c>
      <c r="K2558">
        <f t="shared" si="81"/>
        <v>120</v>
      </c>
      <c r="L2558">
        <f>Link21_SED!E2558</f>
        <v>1486</v>
      </c>
      <c r="M2558">
        <f>Link21_SED!F2558</f>
        <v>0</v>
      </c>
      <c r="O2558">
        <v>1056</v>
      </c>
    </row>
    <row r="2559" spans="1:15">
      <c r="A2559" t="s">
        <v>21</v>
      </c>
      <c r="B2559">
        <v>2558</v>
      </c>
      <c r="C2559">
        <f>Link21_SED!D2559</f>
        <v>393</v>
      </c>
      <c r="D2559">
        <f>IFERROR(ROUND($C2559*VLOOKUP($O2559,'TM1.5SynthPop'!$A$2:$Q$1446,COLUMN('TM1.5SynthPop'!$P$2),FALSE),0),)</f>
        <v>310</v>
      </c>
      <c r="E2559">
        <f t="shared" si="80"/>
        <v>83</v>
      </c>
      <c r="F2559">
        <f>IFERROR(ROUND($C2559*VLOOKUP($O2559,'TM1.5SynthPop'!$A$2:$Q$1446,COLUMN('TM1.5SynthPop'!J$1),FALSE),0),0)</f>
        <v>76</v>
      </c>
      <c r="G2559">
        <f>IFERROR(ROUND($C2559*VLOOKUP($O2559,'TM1.5SynthPop'!$A$2:$Q$1446,COLUMN('TM1.5SynthPop'!K$1),FALSE),0),0)</f>
        <v>67</v>
      </c>
      <c r="H2559">
        <f>IFERROR(ROUND($C2559*VLOOKUP($O2559,'TM1.5SynthPop'!$A$2:$Q$1446,COLUMN('TM1.5SynthPop'!L$1),FALSE),0),0)</f>
        <v>72</v>
      </c>
      <c r="I2559">
        <f>IFERROR(ROUND($C2559*VLOOKUP($O2559,'TM1.5SynthPop'!$A$2:$Q$1446,COLUMN('TM1.5SynthPop'!M$1),FALSE),0),0)</f>
        <v>45</v>
      </c>
      <c r="J2559">
        <f>IFERROR(ROUND($C2559*VLOOKUP($O2559,'TM1.5SynthPop'!$A$2:$Q$1446,COLUMN('TM1.5SynthPop'!N$1),FALSE),0),0)</f>
        <v>46</v>
      </c>
      <c r="K2559">
        <f t="shared" si="81"/>
        <v>87</v>
      </c>
      <c r="L2559">
        <f>Link21_SED!E2559</f>
        <v>897</v>
      </c>
      <c r="M2559">
        <f>Link21_SED!F2559</f>
        <v>0</v>
      </c>
      <c r="O2559">
        <v>1056</v>
      </c>
    </row>
    <row r="2560" spans="1:15">
      <c r="A2560" t="s">
        <v>21</v>
      </c>
      <c r="B2560">
        <v>2559</v>
      </c>
      <c r="C2560">
        <f>Link21_SED!D2560</f>
        <v>516</v>
      </c>
      <c r="D2560">
        <f>IFERROR(ROUND($C2560*VLOOKUP($O2560,'TM1.5SynthPop'!$A$2:$Q$1446,COLUMN('TM1.5SynthPop'!$P$2),FALSE),0),)</f>
        <v>407</v>
      </c>
      <c r="E2560">
        <f t="shared" si="80"/>
        <v>109</v>
      </c>
      <c r="F2560">
        <f>IFERROR(ROUND($C2560*VLOOKUP($O2560,'TM1.5SynthPop'!$A$2:$Q$1446,COLUMN('TM1.5SynthPop'!J$1),FALSE),0),0)</f>
        <v>100</v>
      </c>
      <c r="G2560">
        <f>IFERROR(ROUND($C2560*VLOOKUP($O2560,'TM1.5SynthPop'!$A$2:$Q$1446,COLUMN('TM1.5SynthPop'!K$1),FALSE),0),0)</f>
        <v>89</v>
      </c>
      <c r="H2560">
        <f>IFERROR(ROUND($C2560*VLOOKUP($O2560,'TM1.5SynthPop'!$A$2:$Q$1446,COLUMN('TM1.5SynthPop'!L$1),FALSE),0),0)</f>
        <v>95</v>
      </c>
      <c r="I2560">
        <f>IFERROR(ROUND($C2560*VLOOKUP($O2560,'TM1.5SynthPop'!$A$2:$Q$1446,COLUMN('TM1.5SynthPop'!M$1),FALSE),0),0)</f>
        <v>59</v>
      </c>
      <c r="J2560">
        <f>IFERROR(ROUND($C2560*VLOOKUP($O2560,'TM1.5SynthPop'!$A$2:$Q$1446,COLUMN('TM1.5SynthPop'!N$1),FALSE),0),0)</f>
        <v>61</v>
      </c>
      <c r="K2560">
        <f t="shared" si="81"/>
        <v>112</v>
      </c>
      <c r="L2560">
        <f>Link21_SED!E2560</f>
        <v>1156</v>
      </c>
      <c r="M2560">
        <f>Link21_SED!F2560</f>
        <v>10</v>
      </c>
      <c r="O2560">
        <v>1056</v>
      </c>
    </row>
    <row r="2561" spans="1:15">
      <c r="A2561" t="s">
        <v>21</v>
      </c>
      <c r="B2561">
        <v>2560</v>
      </c>
      <c r="C2561">
        <f>Link21_SED!D2561</f>
        <v>509</v>
      </c>
      <c r="D2561">
        <f>IFERROR(ROUND($C2561*VLOOKUP($O2561,'TM1.5SynthPop'!$A$2:$Q$1446,COLUMN('TM1.5SynthPop'!$P$2),FALSE),0),)</f>
        <v>401</v>
      </c>
      <c r="E2561">
        <f t="shared" si="80"/>
        <v>108</v>
      </c>
      <c r="F2561">
        <f>IFERROR(ROUND($C2561*VLOOKUP($O2561,'TM1.5SynthPop'!$A$2:$Q$1446,COLUMN('TM1.5SynthPop'!J$1),FALSE),0),0)</f>
        <v>99</v>
      </c>
      <c r="G2561">
        <f>IFERROR(ROUND($C2561*VLOOKUP($O2561,'TM1.5SynthPop'!$A$2:$Q$1446,COLUMN('TM1.5SynthPop'!K$1),FALSE),0),0)</f>
        <v>87</v>
      </c>
      <c r="H2561">
        <f>IFERROR(ROUND($C2561*VLOOKUP($O2561,'TM1.5SynthPop'!$A$2:$Q$1446,COLUMN('TM1.5SynthPop'!L$1),FALSE),0),0)</f>
        <v>93</v>
      </c>
      <c r="I2561">
        <f>IFERROR(ROUND($C2561*VLOOKUP($O2561,'TM1.5SynthPop'!$A$2:$Q$1446,COLUMN('TM1.5SynthPop'!M$1),FALSE),0),0)</f>
        <v>58</v>
      </c>
      <c r="J2561">
        <f>IFERROR(ROUND($C2561*VLOOKUP($O2561,'TM1.5SynthPop'!$A$2:$Q$1446,COLUMN('TM1.5SynthPop'!N$1),FALSE),0),0)</f>
        <v>60</v>
      </c>
      <c r="K2561">
        <f t="shared" si="81"/>
        <v>112</v>
      </c>
      <c r="L2561">
        <f>Link21_SED!E2561</f>
        <v>1231</v>
      </c>
      <c r="M2561">
        <f>Link21_SED!F2561</f>
        <v>35</v>
      </c>
      <c r="O2561">
        <v>1056</v>
      </c>
    </row>
    <row r="2562" spans="1:15">
      <c r="A2562" t="s">
        <v>21</v>
      </c>
      <c r="B2562">
        <v>2561</v>
      </c>
      <c r="C2562">
        <f>Link21_SED!D2562</f>
        <v>333</v>
      </c>
      <c r="D2562">
        <f>IFERROR(ROUND($C2562*VLOOKUP($O2562,'TM1.5SynthPop'!$A$2:$Q$1446,COLUMN('TM1.5SynthPop'!$P$2),FALSE),0),)</f>
        <v>158</v>
      </c>
      <c r="E2562">
        <f t="shared" si="80"/>
        <v>175</v>
      </c>
      <c r="F2562">
        <f>IFERROR(ROUND($C2562*VLOOKUP($O2562,'TM1.5SynthPop'!$A$2:$Q$1446,COLUMN('TM1.5SynthPop'!J$1),FALSE),0),0)</f>
        <v>74</v>
      </c>
      <c r="G2562">
        <f>IFERROR(ROUND($C2562*VLOOKUP($O2562,'TM1.5SynthPop'!$A$2:$Q$1446,COLUMN('TM1.5SynthPop'!K$1),FALSE),0),0)</f>
        <v>105</v>
      </c>
      <c r="H2562">
        <f>IFERROR(ROUND($C2562*VLOOKUP($O2562,'TM1.5SynthPop'!$A$2:$Q$1446,COLUMN('TM1.5SynthPop'!L$1),FALSE),0),0)</f>
        <v>46</v>
      </c>
      <c r="I2562">
        <f>IFERROR(ROUND($C2562*VLOOKUP($O2562,'TM1.5SynthPop'!$A$2:$Q$1446,COLUMN('TM1.5SynthPop'!M$1),FALSE),0),0)</f>
        <v>33</v>
      </c>
      <c r="J2562">
        <f>IFERROR(ROUND($C2562*VLOOKUP($O2562,'TM1.5SynthPop'!$A$2:$Q$1446,COLUMN('TM1.5SynthPop'!N$1),FALSE),0),0)</f>
        <v>28</v>
      </c>
      <c r="K2562">
        <f t="shared" si="81"/>
        <v>47</v>
      </c>
      <c r="L2562">
        <f>Link21_SED!E2562</f>
        <v>1269</v>
      </c>
      <c r="M2562">
        <f>Link21_SED!F2562</f>
        <v>0</v>
      </c>
      <c r="O2562">
        <v>1057</v>
      </c>
    </row>
    <row r="2563" spans="1:15">
      <c r="A2563" t="s">
        <v>21</v>
      </c>
      <c r="B2563">
        <v>2562</v>
      </c>
      <c r="C2563">
        <f>Link21_SED!D2563</f>
        <v>600</v>
      </c>
      <c r="D2563">
        <f>IFERROR(ROUND($C2563*VLOOKUP($O2563,'TM1.5SynthPop'!$A$2:$Q$1446,COLUMN('TM1.5SynthPop'!$P$2),FALSE),0),)</f>
        <v>285</v>
      </c>
      <c r="E2563">
        <f t="shared" si="80"/>
        <v>315</v>
      </c>
      <c r="F2563">
        <f>IFERROR(ROUND($C2563*VLOOKUP($O2563,'TM1.5SynthPop'!$A$2:$Q$1446,COLUMN('TM1.5SynthPop'!J$1),FALSE),0),0)</f>
        <v>134</v>
      </c>
      <c r="G2563">
        <f>IFERROR(ROUND($C2563*VLOOKUP($O2563,'TM1.5SynthPop'!$A$2:$Q$1446,COLUMN('TM1.5SynthPop'!K$1),FALSE),0),0)</f>
        <v>189</v>
      </c>
      <c r="H2563">
        <f>IFERROR(ROUND($C2563*VLOOKUP($O2563,'TM1.5SynthPop'!$A$2:$Q$1446,COLUMN('TM1.5SynthPop'!L$1),FALSE),0),0)</f>
        <v>83</v>
      </c>
      <c r="I2563">
        <f>IFERROR(ROUND($C2563*VLOOKUP($O2563,'TM1.5SynthPop'!$A$2:$Q$1446,COLUMN('TM1.5SynthPop'!M$1),FALSE),0),0)</f>
        <v>60</v>
      </c>
      <c r="J2563">
        <f>IFERROR(ROUND($C2563*VLOOKUP($O2563,'TM1.5SynthPop'!$A$2:$Q$1446,COLUMN('TM1.5SynthPop'!N$1),FALSE),0),0)</f>
        <v>51</v>
      </c>
      <c r="K2563">
        <f t="shared" si="81"/>
        <v>83</v>
      </c>
      <c r="L2563">
        <f>Link21_SED!E2563</f>
        <v>2350</v>
      </c>
      <c r="M2563">
        <f>Link21_SED!F2563</f>
        <v>12</v>
      </c>
      <c r="O2563">
        <v>1057</v>
      </c>
    </row>
    <row r="2564" spans="1:15">
      <c r="A2564" t="s">
        <v>21</v>
      </c>
      <c r="B2564">
        <v>2563</v>
      </c>
      <c r="C2564">
        <f>Link21_SED!D2564</f>
        <v>1174</v>
      </c>
      <c r="D2564">
        <f>IFERROR(ROUND($C2564*VLOOKUP($O2564,'TM1.5SynthPop'!$A$2:$Q$1446,COLUMN('TM1.5SynthPop'!$P$2),FALSE),0),)</f>
        <v>557</v>
      </c>
      <c r="E2564">
        <f t="shared" si="80"/>
        <v>617</v>
      </c>
      <c r="F2564">
        <f>IFERROR(ROUND($C2564*VLOOKUP($O2564,'TM1.5SynthPop'!$A$2:$Q$1446,COLUMN('TM1.5SynthPop'!J$1),FALSE),0),0)</f>
        <v>262</v>
      </c>
      <c r="G2564">
        <f>IFERROR(ROUND($C2564*VLOOKUP($O2564,'TM1.5SynthPop'!$A$2:$Q$1446,COLUMN('TM1.5SynthPop'!K$1),FALSE),0),0)</f>
        <v>369</v>
      </c>
      <c r="H2564">
        <f>IFERROR(ROUND($C2564*VLOOKUP($O2564,'TM1.5SynthPop'!$A$2:$Q$1446,COLUMN('TM1.5SynthPop'!L$1),FALSE),0),0)</f>
        <v>163</v>
      </c>
      <c r="I2564">
        <f>IFERROR(ROUND($C2564*VLOOKUP($O2564,'TM1.5SynthPop'!$A$2:$Q$1446,COLUMN('TM1.5SynthPop'!M$1),FALSE),0),0)</f>
        <v>117</v>
      </c>
      <c r="J2564">
        <f>IFERROR(ROUND($C2564*VLOOKUP($O2564,'TM1.5SynthPop'!$A$2:$Q$1446,COLUMN('TM1.5SynthPop'!N$1),FALSE),0),0)</f>
        <v>100</v>
      </c>
      <c r="K2564">
        <f t="shared" si="81"/>
        <v>163</v>
      </c>
      <c r="L2564">
        <f>Link21_SED!E2564</f>
        <v>4246</v>
      </c>
      <c r="M2564">
        <f>Link21_SED!F2564</f>
        <v>0</v>
      </c>
      <c r="O2564">
        <v>1057</v>
      </c>
    </row>
    <row r="2565" spans="1:15">
      <c r="A2565" t="s">
        <v>21</v>
      </c>
      <c r="B2565">
        <v>2564</v>
      </c>
      <c r="C2565">
        <f>Link21_SED!D2565</f>
        <v>441</v>
      </c>
      <c r="D2565">
        <f>IFERROR(ROUND($C2565*VLOOKUP($O2565,'TM1.5SynthPop'!$A$2:$Q$1446,COLUMN('TM1.5SynthPop'!$P$2),FALSE),0),)</f>
        <v>253</v>
      </c>
      <c r="E2565">
        <f t="shared" si="80"/>
        <v>188</v>
      </c>
      <c r="F2565">
        <f>IFERROR(ROUND($C2565*VLOOKUP($O2565,'TM1.5SynthPop'!$A$2:$Q$1446,COLUMN('TM1.5SynthPop'!J$1),FALSE),0),0)</f>
        <v>109</v>
      </c>
      <c r="G2565">
        <f>IFERROR(ROUND($C2565*VLOOKUP($O2565,'TM1.5SynthPop'!$A$2:$Q$1446,COLUMN('TM1.5SynthPop'!K$1),FALSE),0),0)</f>
        <v>107</v>
      </c>
      <c r="H2565">
        <f>IFERROR(ROUND($C2565*VLOOKUP($O2565,'TM1.5SynthPop'!$A$2:$Q$1446,COLUMN('TM1.5SynthPop'!L$1),FALSE),0),0)</f>
        <v>76</v>
      </c>
      <c r="I2565">
        <f>IFERROR(ROUND($C2565*VLOOKUP($O2565,'TM1.5SynthPop'!$A$2:$Q$1446,COLUMN('TM1.5SynthPop'!M$1),FALSE),0),0)</f>
        <v>48</v>
      </c>
      <c r="J2565">
        <f>IFERROR(ROUND($C2565*VLOOKUP($O2565,'TM1.5SynthPop'!$A$2:$Q$1446,COLUMN('TM1.5SynthPop'!N$1),FALSE),0),0)</f>
        <v>39</v>
      </c>
      <c r="K2565">
        <f t="shared" si="81"/>
        <v>62</v>
      </c>
      <c r="L2565">
        <f>Link21_SED!E2565</f>
        <v>1393</v>
      </c>
      <c r="M2565">
        <f>Link21_SED!F2565</f>
        <v>0</v>
      </c>
      <c r="O2565">
        <v>1063</v>
      </c>
    </row>
    <row r="2566" spans="1:15">
      <c r="A2566" t="s">
        <v>21</v>
      </c>
      <c r="B2566">
        <v>2565</v>
      </c>
      <c r="C2566">
        <f>Link21_SED!D2566</f>
        <v>529</v>
      </c>
      <c r="D2566">
        <f>IFERROR(ROUND($C2566*VLOOKUP($O2566,'TM1.5SynthPop'!$A$2:$Q$1446,COLUMN('TM1.5SynthPop'!$P$2),FALSE),0),)</f>
        <v>304</v>
      </c>
      <c r="E2566">
        <f t="shared" si="80"/>
        <v>225</v>
      </c>
      <c r="F2566">
        <f>IFERROR(ROUND($C2566*VLOOKUP($O2566,'TM1.5SynthPop'!$A$2:$Q$1446,COLUMN('TM1.5SynthPop'!J$1),FALSE),0),0)</f>
        <v>130</v>
      </c>
      <c r="G2566">
        <f>IFERROR(ROUND($C2566*VLOOKUP($O2566,'TM1.5SynthPop'!$A$2:$Q$1446,COLUMN('TM1.5SynthPop'!K$1),FALSE),0),0)</f>
        <v>128</v>
      </c>
      <c r="H2566">
        <f>IFERROR(ROUND($C2566*VLOOKUP($O2566,'TM1.5SynthPop'!$A$2:$Q$1446,COLUMN('TM1.5SynthPop'!L$1),FALSE),0),0)</f>
        <v>91</v>
      </c>
      <c r="I2566">
        <f>IFERROR(ROUND($C2566*VLOOKUP($O2566,'TM1.5SynthPop'!$A$2:$Q$1446,COLUMN('TM1.5SynthPop'!M$1),FALSE),0),0)</f>
        <v>57</v>
      </c>
      <c r="J2566">
        <f>IFERROR(ROUND($C2566*VLOOKUP($O2566,'TM1.5SynthPop'!$A$2:$Q$1446,COLUMN('TM1.5SynthPop'!N$1),FALSE),0),0)</f>
        <v>47</v>
      </c>
      <c r="K2566">
        <f t="shared" si="81"/>
        <v>76</v>
      </c>
      <c r="L2566">
        <f>Link21_SED!E2566</f>
        <v>1622</v>
      </c>
      <c r="M2566">
        <f>Link21_SED!F2566</f>
        <v>0</v>
      </c>
      <c r="O2566">
        <v>1063</v>
      </c>
    </row>
    <row r="2567" spans="1:15">
      <c r="A2567" t="s">
        <v>21</v>
      </c>
      <c r="B2567">
        <v>2566</v>
      </c>
      <c r="C2567">
        <f>Link21_SED!D2567</f>
        <v>849</v>
      </c>
      <c r="D2567">
        <f>IFERROR(ROUND($C2567*VLOOKUP($O2567,'TM1.5SynthPop'!$A$2:$Q$1446,COLUMN('TM1.5SynthPop'!$P$2),FALSE),0),)</f>
        <v>487</v>
      </c>
      <c r="E2567">
        <f t="shared" si="80"/>
        <v>362</v>
      </c>
      <c r="F2567">
        <f>IFERROR(ROUND($C2567*VLOOKUP($O2567,'TM1.5SynthPop'!$A$2:$Q$1446,COLUMN('TM1.5SynthPop'!J$1),FALSE),0),0)</f>
        <v>209</v>
      </c>
      <c r="G2567">
        <f>IFERROR(ROUND($C2567*VLOOKUP($O2567,'TM1.5SynthPop'!$A$2:$Q$1446,COLUMN('TM1.5SynthPop'!K$1),FALSE),0),0)</f>
        <v>206</v>
      </c>
      <c r="H2567">
        <f>IFERROR(ROUND($C2567*VLOOKUP($O2567,'TM1.5SynthPop'!$A$2:$Q$1446,COLUMN('TM1.5SynthPop'!L$1),FALSE),0),0)</f>
        <v>146</v>
      </c>
      <c r="I2567">
        <f>IFERROR(ROUND($C2567*VLOOKUP($O2567,'TM1.5SynthPop'!$A$2:$Q$1446,COLUMN('TM1.5SynthPop'!M$1),FALSE),0),0)</f>
        <v>92</v>
      </c>
      <c r="J2567">
        <f>IFERROR(ROUND($C2567*VLOOKUP($O2567,'TM1.5SynthPop'!$A$2:$Q$1446,COLUMN('TM1.5SynthPop'!N$1),FALSE),0),0)</f>
        <v>75</v>
      </c>
      <c r="K2567">
        <f t="shared" si="81"/>
        <v>121</v>
      </c>
      <c r="L2567">
        <f>Link21_SED!E2567</f>
        <v>2082</v>
      </c>
      <c r="M2567">
        <f>Link21_SED!F2567</f>
        <v>14</v>
      </c>
      <c r="O2567">
        <v>1063</v>
      </c>
    </row>
    <row r="2568" spans="1:15">
      <c r="A2568" t="s">
        <v>21</v>
      </c>
      <c r="B2568">
        <v>2567</v>
      </c>
      <c r="C2568">
        <f>Link21_SED!D2568</f>
        <v>911</v>
      </c>
      <c r="D2568">
        <f>IFERROR(ROUND($C2568*VLOOKUP($O2568,'TM1.5SynthPop'!$A$2:$Q$1446,COLUMN('TM1.5SynthPop'!$P$2),FALSE),0),)</f>
        <v>534</v>
      </c>
      <c r="E2568">
        <f t="shared" si="80"/>
        <v>377</v>
      </c>
      <c r="F2568">
        <f>IFERROR(ROUND($C2568*VLOOKUP($O2568,'TM1.5SynthPop'!$A$2:$Q$1446,COLUMN('TM1.5SynthPop'!J$1),FALSE),0),0)</f>
        <v>222</v>
      </c>
      <c r="G2568">
        <f>IFERROR(ROUND($C2568*VLOOKUP($O2568,'TM1.5SynthPop'!$A$2:$Q$1446,COLUMN('TM1.5SynthPop'!K$1),FALSE),0),0)</f>
        <v>252</v>
      </c>
      <c r="H2568">
        <f>IFERROR(ROUND($C2568*VLOOKUP($O2568,'TM1.5SynthPop'!$A$2:$Q$1446,COLUMN('TM1.5SynthPop'!L$1),FALSE),0),0)</f>
        <v>144</v>
      </c>
      <c r="I2568">
        <f>IFERROR(ROUND($C2568*VLOOKUP($O2568,'TM1.5SynthPop'!$A$2:$Q$1446,COLUMN('TM1.5SynthPop'!M$1),FALSE),0),0)</f>
        <v>95</v>
      </c>
      <c r="J2568">
        <f>IFERROR(ROUND($C2568*VLOOKUP($O2568,'TM1.5SynthPop'!$A$2:$Q$1446,COLUMN('TM1.5SynthPop'!N$1),FALSE),0),0)</f>
        <v>73</v>
      </c>
      <c r="K2568">
        <f t="shared" si="81"/>
        <v>125</v>
      </c>
      <c r="L2568">
        <f>Link21_SED!E2568</f>
        <v>2844</v>
      </c>
      <c r="M2568">
        <f>Link21_SED!F2568</f>
        <v>0</v>
      </c>
      <c r="O2568">
        <v>1061</v>
      </c>
    </row>
    <row r="2569" spans="1:15">
      <c r="A2569" t="s">
        <v>21</v>
      </c>
      <c r="B2569">
        <v>2568</v>
      </c>
      <c r="C2569">
        <f>Link21_SED!D2569</f>
        <v>484</v>
      </c>
      <c r="D2569">
        <f>IFERROR(ROUND($C2569*VLOOKUP($O2569,'TM1.5SynthPop'!$A$2:$Q$1446,COLUMN('TM1.5SynthPop'!$P$2),FALSE),0),)</f>
        <v>284</v>
      </c>
      <c r="E2569">
        <f t="shared" si="80"/>
        <v>200</v>
      </c>
      <c r="F2569">
        <f>IFERROR(ROUND($C2569*VLOOKUP($O2569,'TM1.5SynthPop'!$A$2:$Q$1446,COLUMN('TM1.5SynthPop'!J$1),FALSE),0),0)</f>
        <v>118</v>
      </c>
      <c r="G2569">
        <f>IFERROR(ROUND($C2569*VLOOKUP($O2569,'TM1.5SynthPop'!$A$2:$Q$1446,COLUMN('TM1.5SynthPop'!K$1),FALSE),0),0)</f>
        <v>134</v>
      </c>
      <c r="H2569">
        <f>IFERROR(ROUND($C2569*VLOOKUP($O2569,'TM1.5SynthPop'!$A$2:$Q$1446,COLUMN('TM1.5SynthPop'!L$1),FALSE),0),0)</f>
        <v>76</v>
      </c>
      <c r="I2569">
        <f>IFERROR(ROUND($C2569*VLOOKUP($O2569,'TM1.5SynthPop'!$A$2:$Q$1446,COLUMN('TM1.5SynthPop'!M$1),FALSE),0),0)</f>
        <v>51</v>
      </c>
      <c r="J2569">
        <f>IFERROR(ROUND($C2569*VLOOKUP($O2569,'TM1.5SynthPop'!$A$2:$Q$1446,COLUMN('TM1.5SynthPop'!N$1),FALSE),0),0)</f>
        <v>39</v>
      </c>
      <c r="K2569">
        <f t="shared" si="81"/>
        <v>66</v>
      </c>
      <c r="L2569">
        <f>Link21_SED!E2569</f>
        <v>1475</v>
      </c>
      <c r="M2569">
        <f>Link21_SED!F2569</f>
        <v>0</v>
      </c>
      <c r="O2569">
        <v>1061</v>
      </c>
    </row>
    <row r="2570" spans="1:15">
      <c r="A2570" t="s">
        <v>21</v>
      </c>
      <c r="B2570">
        <v>2569</v>
      </c>
      <c r="C2570">
        <f>Link21_SED!D2570</f>
        <v>374</v>
      </c>
      <c r="D2570">
        <f>IFERROR(ROUND($C2570*VLOOKUP($O2570,'TM1.5SynthPop'!$A$2:$Q$1446,COLUMN('TM1.5SynthPop'!$P$2),FALSE),0),)</f>
        <v>219</v>
      </c>
      <c r="E2570">
        <f t="shared" si="80"/>
        <v>155</v>
      </c>
      <c r="F2570">
        <f>IFERROR(ROUND($C2570*VLOOKUP($O2570,'TM1.5SynthPop'!$A$2:$Q$1446,COLUMN('TM1.5SynthPop'!J$1),FALSE),0),0)</f>
        <v>91</v>
      </c>
      <c r="G2570">
        <f>IFERROR(ROUND($C2570*VLOOKUP($O2570,'TM1.5SynthPop'!$A$2:$Q$1446,COLUMN('TM1.5SynthPop'!K$1),FALSE),0),0)</f>
        <v>104</v>
      </c>
      <c r="H2570">
        <f>IFERROR(ROUND($C2570*VLOOKUP($O2570,'TM1.5SynthPop'!$A$2:$Q$1446,COLUMN('TM1.5SynthPop'!L$1),FALSE),0),0)</f>
        <v>59</v>
      </c>
      <c r="I2570">
        <f>IFERROR(ROUND($C2570*VLOOKUP($O2570,'TM1.5SynthPop'!$A$2:$Q$1446,COLUMN('TM1.5SynthPop'!M$1),FALSE),0),0)</f>
        <v>39</v>
      </c>
      <c r="J2570">
        <f>IFERROR(ROUND($C2570*VLOOKUP($O2570,'TM1.5SynthPop'!$A$2:$Q$1446,COLUMN('TM1.5SynthPop'!N$1),FALSE),0),0)</f>
        <v>30</v>
      </c>
      <c r="K2570">
        <f t="shared" si="81"/>
        <v>51</v>
      </c>
      <c r="L2570">
        <f>Link21_SED!E2570</f>
        <v>1170</v>
      </c>
      <c r="M2570">
        <f>Link21_SED!F2570</f>
        <v>12</v>
      </c>
      <c r="O2570">
        <v>1061</v>
      </c>
    </row>
    <row r="2571" spans="1:15">
      <c r="A2571" t="s">
        <v>21</v>
      </c>
      <c r="B2571">
        <v>2570</v>
      </c>
      <c r="C2571">
        <f>Link21_SED!D2571</f>
        <v>446</v>
      </c>
      <c r="D2571">
        <f>IFERROR(ROUND($C2571*VLOOKUP($O2571,'TM1.5SynthPop'!$A$2:$Q$1446,COLUMN('TM1.5SynthPop'!$P$2),FALSE),0),)</f>
        <v>270</v>
      </c>
      <c r="E2571">
        <f t="shared" si="80"/>
        <v>176</v>
      </c>
      <c r="F2571">
        <f>IFERROR(ROUND($C2571*VLOOKUP($O2571,'TM1.5SynthPop'!$A$2:$Q$1446,COLUMN('TM1.5SynthPop'!J$1),FALSE),0),0)</f>
        <v>77</v>
      </c>
      <c r="G2571">
        <f>IFERROR(ROUND($C2571*VLOOKUP($O2571,'TM1.5SynthPop'!$A$2:$Q$1446,COLUMN('TM1.5SynthPop'!K$1),FALSE),0),0)</f>
        <v>80</v>
      </c>
      <c r="H2571">
        <f>IFERROR(ROUND($C2571*VLOOKUP($O2571,'TM1.5SynthPop'!$A$2:$Q$1446,COLUMN('TM1.5SynthPop'!L$1),FALSE),0),0)</f>
        <v>93</v>
      </c>
      <c r="I2571">
        <f>IFERROR(ROUND($C2571*VLOOKUP($O2571,'TM1.5SynthPop'!$A$2:$Q$1446,COLUMN('TM1.5SynthPop'!M$1),FALSE),0),0)</f>
        <v>56</v>
      </c>
      <c r="J2571">
        <f>IFERROR(ROUND($C2571*VLOOKUP($O2571,'TM1.5SynthPop'!$A$2:$Q$1446,COLUMN('TM1.5SynthPop'!N$1),FALSE),0),0)</f>
        <v>49</v>
      </c>
      <c r="K2571">
        <f t="shared" si="81"/>
        <v>91</v>
      </c>
      <c r="L2571">
        <f>Link21_SED!E2571</f>
        <v>1415</v>
      </c>
      <c r="M2571">
        <f>Link21_SED!F2571</f>
        <v>0</v>
      </c>
      <c r="O2571">
        <v>1060</v>
      </c>
    </row>
    <row r="2572" spans="1:15">
      <c r="A2572" t="s">
        <v>21</v>
      </c>
      <c r="B2572">
        <v>2571</v>
      </c>
      <c r="C2572">
        <f>Link21_SED!D2572</f>
        <v>461</v>
      </c>
      <c r="D2572">
        <f>IFERROR(ROUND($C2572*VLOOKUP($O2572,'TM1.5SynthPop'!$A$2:$Q$1446,COLUMN('TM1.5SynthPop'!$P$2),FALSE),0),)</f>
        <v>279</v>
      </c>
      <c r="E2572">
        <f t="shared" si="80"/>
        <v>182</v>
      </c>
      <c r="F2572">
        <f>IFERROR(ROUND($C2572*VLOOKUP($O2572,'TM1.5SynthPop'!$A$2:$Q$1446,COLUMN('TM1.5SynthPop'!J$1),FALSE),0),0)</f>
        <v>79</v>
      </c>
      <c r="G2572">
        <f>IFERROR(ROUND($C2572*VLOOKUP($O2572,'TM1.5SynthPop'!$A$2:$Q$1446,COLUMN('TM1.5SynthPop'!K$1),FALSE),0),0)</f>
        <v>83</v>
      </c>
      <c r="H2572">
        <f>IFERROR(ROUND($C2572*VLOOKUP($O2572,'TM1.5SynthPop'!$A$2:$Q$1446,COLUMN('TM1.5SynthPop'!L$1),FALSE),0),0)</f>
        <v>96</v>
      </c>
      <c r="I2572">
        <f>IFERROR(ROUND($C2572*VLOOKUP($O2572,'TM1.5SynthPop'!$A$2:$Q$1446,COLUMN('TM1.5SynthPop'!M$1),FALSE),0),0)</f>
        <v>58</v>
      </c>
      <c r="J2572">
        <f>IFERROR(ROUND($C2572*VLOOKUP($O2572,'TM1.5SynthPop'!$A$2:$Q$1446,COLUMN('TM1.5SynthPop'!N$1),FALSE),0),0)</f>
        <v>51</v>
      </c>
      <c r="K2572">
        <f t="shared" si="81"/>
        <v>94</v>
      </c>
      <c r="L2572">
        <f>Link21_SED!E2572</f>
        <v>1385</v>
      </c>
      <c r="M2572">
        <f>Link21_SED!F2572</f>
        <v>12</v>
      </c>
      <c r="O2572">
        <v>1060</v>
      </c>
    </row>
    <row r="2573" spans="1:15">
      <c r="A2573" t="s">
        <v>21</v>
      </c>
      <c r="B2573">
        <v>2572</v>
      </c>
      <c r="C2573">
        <f>Link21_SED!D2573</f>
        <v>616</v>
      </c>
      <c r="D2573">
        <f>IFERROR(ROUND($C2573*VLOOKUP($O2573,'TM1.5SynthPop'!$A$2:$Q$1446,COLUMN('TM1.5SynthPop'!$P$2),FALSE),0),)</f>
        <v>373</v>
      </c>
      <c r="E2573">
        <f t="shared" si="80"/>
        <v>243</v>
      </c>
      <c r="F2573">
        <f>IFERROR(ROUND($C2573*VLOOKUP($O2573,'TM1.5SynthPop'!$A$2:$Q$1446,COLUMN('TM1.5SynthPop'!J$1),FALSE),0),0)</f>
        <v>106</v>
      </c>
      <c r="G2573">
        <f>IFERROR(ROUND($C2573*VLOOKUP($O2573,'TM1.5SynthPop'!$A$2:$Q$1446,COLUMN('TM1.5SynthPop'!K$1),FALSE),0),0)</f>
        <v>111</v>
      </c>
      <c r="H2573">
        <f>IFERROR(ROUND($C2573*VLOOKUP($O2573,'TM1.5SynthPop'!$A$2:$Q$1446,COLUMN('TM1.5SynthPop'!L$1),FALSE),0),0)</f>
        <v>128</v>
      </c>
      <c r="I2573">
        <f>IFERROR(ROUND($C2573*VLOOKUP($O2573,'TM1.5SynthPop'!$A$2:$Q$1446,COLUMN('TM1.5SynthPop'!M$1),FALSE),0),0)</f>
        <v>77</v>
      </c>
      <c r="J2573">
        <f>IFERROR(ROUND($C2573*VLOOKUP($O2573,'TM1.5SynthPop'!$A$2:$Q$1446,COLUMN('TM1.5SynthPop'!N$1),FALSE),0),0)</f>
        <v>68</v>
      </c>
      <c r="K2573">
        <f t="shared" si="81"/>
        <v>126</v>
      </c>
      <c r="L2573">
        <f>Link21_SED!E2573</f>
        <v>1917</v>
      </c>
      <c r="M2573">
        <f>Link21_SED!F2573</f>
        <v>0</v>
      </c>
      <c r="O2573">
        <v>1060</v>
      </c>
    </row>
    <row r="2574" spans="1:15">
      <c r="A2574" t="s">
        <v>21</v>
      </c>
      <c r="B2574">
        <v>2573</v>
      </c>
      <c r="C2574">
        <f>Link21_SED!D2574</f>
        <v>1106</v>
      </c>
      <c r="D2574">
        <f>IFERROR(ROUND($C2574*VLOOKUP($O2574,'TM1.5SynthPop'!$A$2:$Q$1446,COLUMN('TM1.5SynthPop'!$P$2),FALSE),0),)</f>
        <v>902</v>
      </c>
      <c r="E2574">
        <f t="shared" si="80"/>
        <v>204</v>
      </c>
      <c r="F2574">
        <f>IFERROR(ROUND($C2574*VLOOKUP($O2574,'TM1.5SynthPop'!$A$2:$Q$1446,COLUMN('TM1.5SynthPop'!J$1),FALSE),0),0)</f>
        <v>166</v>
      </c>
      <c r="G2574">
        <f>IFERROR(ROUND($C2574*VLOOKUP($O2574,'TM1.5SynthPop'!$A$2:$Q$1446,COLUMN('TM1.5SynthPop'!K$1),FALSE),0),0)</f>
        <v>126</v>
      </c>
      <c r="H2574">
        <f>IFERROR(ROUND($C2574*VLOOKUP($O2574,'TM1.5SynthPop'!$A$2:$Q$1446,COLUMN('TM1.5SynthPop'!L$1),FALSE),0),0)</f>
        <v>213</v>
      </c>
      <c r="I2574">
        <f>IFERROR(ROUND($C2574*VLOOKUP($O2574,'TM1.5SynthPop'!$A$2:$Q$1446,COLUMN('TM1.5SynthPop'!M$1),FALSE),0),0)</f>
        <v>126</v>
      </c>
      <c r="J2574">
        <f>IFERROR(ROUND($C2574*VLOOKUP($O2574,'TM1.5SynthPop'!$A$2:$Q$1446,COLUMN('TM1.5SynthPop'!N$1),FALSE),0),0)</f>
        <v>148</v>
      </c>
      <c r="K2574">
        <f t="shared" si="81"/>
        <v>327</v>
      </c>
      <c r="L2574">
        <f>Link21_SED!E2574</f>
        <v>2799</v>
      </c>
      <c r="M2574">
        <f>Link21_SED!F2574</f>
        <v>2</v>
      </c>
      <c r="O2574">
        <v>1059</v>
      </c>
    </row>
    <row r="2575" spans="1:15">
      <c r="A2575" t="s">
        <v>21</v>
      </c>
      <c r="B2575">
        <v>2574</v>
      </c>
      <c r="C2575">
        <f>Link21_SED!D2575</f>
        <v>872</v>
      </c>
      <c r="D2575">
        <f>IFERROR(ROUND($C2575*VLOOKUP($O2575,'TM1.5SynthPop'!$A$2:$Q$1446,COLUMN('TM1.5SynthPop'!$P$2),FALSE),0),)</f>
        <v>579</v>
      </c>
      <c r="E2575">
        <f t="shared" si="80"/>
        <v>293</v>
      </c>
      <c r="F2575">
        <f>IFERROR(ROUND($C2575*VLOOKUP($O2575,'TM1.5SynthPop'!$A$2:$Q$1446,COLUMN('TM1.5SynthPop'!J$1),FALSE),0),0)</f>
        <v>157</v>
      </c>
      <c r="G2575">
        <f>IFERROR(ROUND($C2575*VLOOKUP($O2575,'TM1.5SynthPop'!$A$2:$Q$1446,COLUMN('TM1.5SynthPop'!K$1),FALSE),0),0)</f>
        <v>184</v>
      </c>
      <c r="H2575">
        <f>IFERROR(ROUND($C2575*VLOOKUP($O2575,'TM1.5SynthPop'!$A$2:$Q$1446,COLUMN('TM1.5SynthPop'!L$1),FALSE),0),0)</f>
        <v>127</v>
      </c>
      <c r="I2575">
        <f>IFERROR(ROUND($C2575*VLOOKUP($O2575,'TM1.5SynthPop'!$A$2:$Q$1446,COLUMN('TM1.5SynthPop'!M$1),FALSE),0),0)</f>
        <v>104</v>
      </c>
      <c r="J2575">
        <f>IFERROR(ROUND($C2575*VLOOKUP($O2575,'TM1.5SynthPop'!$A$2:$Q$1446,COLUMN('TM1.5SynthPop'!N$1),FALSE),0),0)</f>
        <v>101</v>
      </c>
      <c r="K2575">
        <f t="shared" si="81"/>
        <v>199</v>
      </c>
      <c r="L2575">
        <f>Link21_SED!E2575</f>
        <v>2612</v>
      </c>
      <c r="M2575">
        <f>Link21_SED!F2575</f>
        <v>364</v>
      </c>
      <c r="O2575">
        <v>1058</v>
      </c>
    </row>
    <row r="2576" spans="1:15">
      <c r="A2576" t="s">
        <v>21</v>
      </c>
      <c r="B2576">
        <v>2575</v>
      </c>
      <c r="C2576">
        <f>Link21_SED!D2576</f>
        <v>769</v>
      </c>
      <c r="D2576">
        <f>IFERROR(ROUND($C2576*VLOOKUP($O2576,'TM1.5SynthPop'!$A$2:$Q$1446,COLUMN('TM1.5SynthPop'!$P$2),FALSE),0),)</f>
        <v>510</v>
      </c>
      <c r="E2576">
        <f t="shared" si="80"/>
        <v>259</v>
      </c>
      <c r="F2576">
        <f>IFERROR(ROUND($C2576*VLOOKUP($O2576,'TM1.5SynthPop'!$A$2:$Q$1446,COLUMN('TM1.5SynthPop'!J$1),FALSE),0),0)</f>
        <v>139</v>
      </c>
      <c r="G2576">
        <f>IFERROR(ROUND($C2576*VLOOKUP($O2576,'TM1.5SynthPop'!$A$2:$Q$1446,COLUMN('TM1.5SynthPop'!K$1),FALSE),0),0)</f>
        <v>162</v>
      </c>
      <c r="H2576">
        <f>IFERROR(ROUND($C2576*VLOOKUP($O2576,'TM1.5SynthPop'!$A$2:$Q$1446,COLUMN('TM1.5SynthPop'!L$1),FALSE),0),0)</f>
        <v>112</v>
      </c>
      <c r="I2576">
        <f>IFERROR(ROUND($C2576*VLOOKUP($O2576,'TM1.5SynthPop'!$A$2:$Q$1446,COLUMN('TM1.5SynthPop'!M$1),FALSE),0),0)</f>
        <v>91</v>
      </c>
      <c r="J2576">
        <f>IFERROR(ROUND($C2576*VLOOKUP($O2576,'TM1.5SynthPop'!$A$2:$Q$1446,COLUMN('TM1.5SynthPop'!N$1),FALSE),0),0)</f>
        <v>89</v>
      </c>
      <c r="K2576">
        <f t="shared" si="81"/>
        <v>176</v>
      </c>
      <c r="L2576">
        <f>Link21_SED!E2576</f>
        <v>2354</v>
      </c>
      <c r="M2576">
        <f>Link21_SED!F2576</f>
        <v>46</v>
      </c>
      <c r="O2576">
        <v>1058</v>
      </c>
    </row>
    <row r="2577" spans="1:15">
      <c r="A2577" t="s">
        <v>21</v>
      </c>
      <c r="B2577">
        <v>2576</v>
      </c>
      <c r="C2577">
        <f>Link21_SED!D2577</f>
        <v>487</v>
      </c>
      <c r="D2577">
        <f>IFERROR(ROUND($C2577*VLOOKUP($O2577,'TM1.5SynthPop'!$A$2:$Q$1446,COLUMN('TM1.5SynthPop'!$P$2),FALSE),0),)</f>
        <v>323</v>
      </c>
      <c r="E2577">
        <f t="shared" si="80"/>
        <v>164</v>
      </c>
      <c r="F2577">
        <f>IFERROR(ROUND($C2577*VLOOKUP($O2577,'TM1.5SynthPop'!$A$2:$Q$1446,COLUMN('TM1.5SynthPop'!J$1),FALSE),0),0)</f>
        <v>88</v>
      </c>
      <c r="G2577">
        <f>IFERROR(ROUND($C2577*VLOOKUP($O2577,'TM1.5SynthPop'!$A$2:$Q$1446,COLUMN('TM1.5SynthPop'!K$1),FALSE),0),0)</f>
        <v>103</v>
      </c>
      <c r="H2577">
        <f>IFERROR(ROUND($C2577*VLOOKUP($O2577,'TM1.5SynthPop'!$A$2:$Q$1446,COLUMN('TM1.5SynthPop'!L$1),FALSE),0),0)</f>
        <v>71</v>
      </c>
      <c r="I2577">
        <f>IFERROR(ROUND($C2577*VLOOKUP($O2577,'TM1.5SynthPop'!$A$2:$Q$1446,COLUMN('TM1.5SynthPop'!M$1),FALSE),0),0)</f>
        <v>58</v>
      </c>
      <c r="J2577">
        <f>IFERROR(ROUND($C2577*VLOOKUP($O2577,'TM1.5SynthPop'!$A$2:$Q$1446,COLUMN('TM1.5SynthPop'!N$1),FALSE),0),0)</f>
        <v>56</v>
      </c>
      <c r="K2577">
        <f t="shared" si="81"/>
        <v>111</v>
      </c>
      <c r="L2577">
        <f>Link21_SED!E2577</f>
        <v>1427</v>
      </c>
      <c r="M2577">
        <f>Link21_SED!F2577</f>
        <v>17</v>
      </c>
      <c r="O2577">
        <v>1058</v>
      </c>
    </row>
    <row r="2578" spans="1:15">
      <c r="A2578" t="s">
        <v>21</v>
      </c>
      <c r="B2578">
        <v>2577</v>
      </c>
      <c r="C2578">
        <f>Link21_SED!D2578</f>
        <v>948</v>
      </c>
      <c r="D2578">
        <f>IFERROR(ROUND($C2578*VLOOKUP($O2578,'TM1.5SynthPop'!$A$2:$Q$1446,COLUMN('TM1.5SynthPop'!$P$2),FALSE),0),)</f>
        <v>629</v>
      </c>
      <c r="E2578">
        <f t="shared" si="80"/>
        <v>319</v>
      </c>
      <c r="F2578">
        <f>IFERROR(ROUND($C2578*VLOOKUP($O2578,'TM1.5SynthPop'!$A$2:$Q$1446,COLUMN('TM1.5SynthPop'!J$1),FALSE),0),0)</f>
        <v>171</v>
      </c>
      <c r="G2578">
        <f>IFERROR(ROUND($C2578*VLOOKUP($O2578,'TM1.5SynthPop'!$A$2:$Q$1446,COLUMN('TM1.5SynthPop'!K$1),FALSE),0),0)</f>
        <v>200</v>
      </c>
      <c r="H2578">
        <f>IFERROR(ROUND($C2578*VLOOKUP($O2578,'TM1.5SynthPop'!$A$2:$Q$1446,COLUMN('TM1.5SynthPop'!L$1),FALSE),0),0)</f>
        <v>138</v>
      </c>
      <c r="I2578">
        <f>IFERROR(ROUND($C2578*VLOOKUP($O2578,'TM1.5SynthPop'!$A$2:$Q$1446,COLUMN('TM1.5SynthPop'!M$1),FALSE),0),0)</f>
        <v>113</v>
      </c>
      <c r="J2578">
        <f>IFERROR(ROUND($C2578*VLOOKUP($O2578,'TM1.5SynthPop'!$A$2:$Q$1446,COLUMN('TM1.5SynthPop'!N$1),FALSE),0),0)</f>
        <v>110</v>
      </c>
      <c r="K2578">
        <f t="shared" si="81"/>
        <v>216</v>
      </c>
      <c r="L2578">
        <f>Link21_SED!E2578</f>
        <v>2766</v>
      </c>
      <c r="M2578">
        <f>Link21_SED!F2578</f>
        <v>6</v>
      </c>
      <c r="O2578">
        <v>1058</v>
      </c>
    </row>
    <row r="2579" spans="1:15">
      <c r="A2579" t="s">
        <v>21</v>
      </c>
      <c r="B2579">
        <v>2578</v>
      </c>
      <c r="C2579">
        <f>Link21_SED!D2579</f>
        <v>968</v>
      </c>
      <c r="D2579">
        <f>IFERROR(ROUND($C2579*VLOOKUP($O2579,'TM1.5SynthPop'!$A$2:$Q$1446,COLUMN('TM1.5SynthPop'!$P$2),FALSE),0),)</f>
        <v>688</v>
      </c>
      <c r="E2579">
        <f t="shared" si="80"/>
        <v>280</v>
      </c>
      <c r="F2579">
        <f>IFERROR(ROUND($C2579*VLOOKUP($O2579,'TM1.5SynthPop'!$A$2:$Q$1446,COLUMN('TM1.5SynthPop'!J$1),FALSE),0),0)</f>
        <v>238</v>
      </c>
      <c r="G2579">
        <f>IFERROR(ROUND($C2579*VLOOKUP($O2579,'TM1.5SynthPop'!$A$2:$Q$1446,COLUMN('TM1.5SynthPop'!K$1),FALSE),0),0)</f>
        <v>210</v>
      </c>
      <c r="H2579">
        <f>IFERROR(ROUND($C2579*VLOOKUP($O2579,'TM1.5SynthPop'!$A$2:$Q$1446,COLUMN('TM1.5SynthPop'!L$1),FALSE),0),0)</f>
        <v>144</v>
      </c>
      <c r="I2579">
        <f>IFERROR(ROUND($C2579*VLOOKUP($O2579,'TM1.5SynthPop'!$A$2:$Q$1446,COLUMN('TM1.5SynthPop'!M$1),FALSE),0),0)</f>
        <v>91</v>
      </c>
      <c r="J2579">
        <f>IFERROR(ROUND($C2579*VLOOKUP($O2579,'TM1.5SynthPop'!$A$2:$Q$1446,COLUMN('TM1.5SynthPop'!N$1),FALSE),0),0)</f>
        <v>104</v>
      </c>
      <c r="K2579">
        <f t="shared" si="81"/>
        <v>181</v>
      </c>
      <c r="L2579">
        <f>Link21_SED!E2579</f>
        <v>2779</v>
      </c>
      <c r="M2579">
        <f>Link21_SED!F2579</f>
        <v>23</v>
      </c>
      <c r="O2579">
        <v>1050</v>
      </c>
    </row>
    <row r="2580" spans="1:15">
      <c r="A2580" t="s">
        <v>21</v>
      </c>
      <c r="B2580">
        <v>2579</v>
      </c>
      <c r="C2580">
        <f>Link21_SED!D2580</f>
        <v>653</v>
      </c>
      <c r="D2580">
        <f>IFERROR(ROUND($C2580*VLOOKUP($O2580,'TM1.5SynthPop'!$A$2:$Q$1446,COLUMN('TM1.5SynthPop'!$P$2),FALSE),0),)</f>
        <v>464</v>
      </c>
      <c r="E2580">
        <f t="shared" si="80"/>
        <v>189</v>
      </c>
      <c r="F2580">
        <f>IFERROR(ROUND($C2580*VLOOKUP($O2580,'TM1.5SynthPop'!$A$2:$Q$1446,COLUMN('TM1.5SynthPop'!J$1),FALSE),0),0)</f>
        <v>161</v>
      </c>
      <c r="G2580">
        <f>IFERROR(ROUND($C2580*VLOOKUP($O2580,'TM1.5SynthPop'!$A$2:$Q$1446,COLUMN('TM1.5SynthPop'!K$1),FALSE),0),0)</f>
        <v>142</v>
      </c>
      <c r="H2580">
        <f>IFERROR(ROUND($C2580*VLOOKUP($O2580,'TM1.5SynthPop'!$A$2:$Q$1446,COLUMN('TM1.5SynthPop'!L$1),FALSE),0),0)</f>
        <v>97</v>
      </c>
      <c r="I2580">
        <f>IFERROR(ROUND($C2580*VLOOKUP($O2580,'TM1.5SynthPop'!$A$2:$Q$1446,COLUMN('TM1.5SynthPop'!M$1),FALSE),0),0)</f>
        <v>62</v>
      </c>
      <c r="J2580">
        <f>IFERROR(ROUND($C2580*VLOOKUP($O2580,'TM1.5SynthPop'!$A$2:$Q$1446,COLUMN('TM1.5SynthPop'!N$1),FALSE),0),0)</f>
        <v>70</v>
      </c>
      <c r="K2580">
        <f t="shared" si="81"/>
        <v>121</v>
      </c>
      <c r="L2580">
        <f>Link21_SED!E2580</f>
        <v>1619</v>
      </c>
      <c r="M2580">
        <f>Link21_SED!F2580</f>
        <v>46</v>
      </c>
      <c r="O2580">
        <v>1050</v>
      </c>
    </row>
    <row r="2581" spans="1:15">
      <c r="A2581" t="s">
        <v>21</v>
      </c>
      <c r="B2581">
        <v>2580</v>
      </c>
      <c r="C2581">
        <f>Link21_SED!D2581</f>
        <v>597</v>
      </c>
      <c r="D2581">
        <f>IFERROR(ROUND($C2581*VLOOKUP($O2581,'TM1.5SynthPop'!$A$2:$Q$1446,COLUMN('TM1.5SynthPop'!$P$2),FALSE),0),)</f>
        <v>514</v>
      </c>
      <c r="E2581">
        <f t="shared" si="80"/>
        <v>83</v>
      </c>
      <c r="F2581">
        <f>IFERROR(ROUND($C2581*VLOOKUP($O2581,'TM1.5SynthPop'!$A$2:$Q$1446,COLUMN('TM1.5SynthPop'!J$1),FALSE),0),0)</f>
        <v>94</v>
      </c>
      <c r="G2581">
        <f>IFERROR(ROUND($C2581*VLOOKUP($O2581,'TM1.5SynthPop'!$A$2:$Q$1446,COLUMN('TM1.5SynthPop'!K$1),FALSE),0),0)</f>
        <v>93</v>
      </c>
      <c r="H2581">
        <f>IFERROR(ROUND($C2581*VLOOKUP($O2581,'TM1.5SynthPop'!$A$2:$Q$1446,COLUMN('TM1.5SynthPop'!L$1),FALSE),0),0)</f>
        <v>87</v>
      </c>
      <c r="I2581">
        <f>IFERROR(ROUND($C2581*VLOOKUP($O2581,'TM1.5SynthPop'!$A$2:$Q$1446,COLUMN('TM1.5SynthPop'!M$1),FALSE),0),0)</f>
        <v>64</v>
      </c>
      <c r="J2581">
        <f>IFERROR(ROUND($C2581*VLOOKUP($O2581,'TM1.5SynthPop'!$A$2:$Q$1446,COLUMN('TM1.5SynthPop'!N$1),FALSE),0),0)</f>
        <v>85</v>
      </c>
      <c r="K2581">
        <f t="shared" si="81"/>
        <v>174</v>
      </c>
      <c r="L2581">
        <f>Link21_SED!E2581</f>
        <v>1221</v>
      </c>
      <c r="M2581">
        <f>Link21_SED!F2581</f>
        <v>0</v>
      </c>
      <c r="O2581">
        <v>1049</v>
      </c>
    </row>
    <row r="2582" spans="1:15">
      <c r="A2582" t="s">
        <v>21</v>
      </c>
      <c r="B2582">
        <v>2581</v>
      </c>
      <c r="C2582">
        <f>Link21_SED!D2582</f>
        <v>759</v>
      </c>
      <c r="D2582">
        <f>IFERROR(ROUND($C2582*VLOOKUP($O2582,'TM1.5SynthPop'!$A$2:$Q$1446,COLUMN('TM1.5SynthPop'!$P$2),FALSE),0),)</f>
        <v>494</v>
      </c>
      <c r="E2582">
        <f t="shared" si="80"/>
        <v>265</v>
      </c>
      <c r="F2582">
        <f>IFERROR(ROUND($C2582*VLOOKUP($O2582,'TM1.5SynthPop'!$A$2:$Q$1446,COLUMN('TM1.5SynthPop'!J$1),FALSE),0),0)</f>
        <v>121</v>
      </c>
      <c r="G2582">
        <f>IFERROR(ROUND($C2582*VLOOKUP($O2582,'TM1.5SynthPop'!$A$2:$Q$1446,COLUMN('TM1.5SynthPop'!K$1),FALSE),0),0)</f>
        <v>176</v>
      </c>
      <c r="H2582">
        <f>IFERROR(ROUND($C2582*VLOOKUP($O2582,'TM1.5SynthPop'!$A$2:$Q$1446,COLUMN('TM1.5SynthPop'!L$1),FALSE),0),0)</f>
        <v>117</v>
      </c>
      <c r="I2582">
        <f>IFERROR(ROUND($C2582*VLOOKUP($O2582,'TM1.5SynthPop'!$A$2:$Q$1446,COLUMN('TM1.5SynthPop'!M$1),FALSE),0),0)</f>
        <v>107</v>
      </c>
      <c r="J2582">
        <f>IFERROR(ROUND($C2582*VLOOKUP($O2582,'TM1.5SynthPop'!$A$2:$Q$1446,COLUMN('TM1.5SynthPop'!N$1),FALSE),0),0)</f>
        <v>104</v>
      </c>
      <c r="K2582">
        <f t="shared" si="81"/>
        <v>134</v>
      </c>
      <c r="L2582">
        <f>Link21_SED!E2582</f>
        <v>2451</v>
      </c>
      <c r="M2582">
        <f>Link21_SED!F2582</f>
        <v>66</v>
      </c>
      <c r="O2582">
        <v>1088</v>
      </c>
    </row>
    <row r="2583" spans="1:15">
      <c r="A2583" t="s">
        <v>21</v>
      </c>
      <c r="B2583">
        <v>2582</v>
      </c>
      <c r="C2583">
        <f>Link21_SED!D2583</f>
        <v>452</v>
      </c>
      <c r="D2583">
        <f>IFERROR(ROUND($C2583*VLOOKUP($O2583,'TM1.5SynthPop'!$A$2:$Q$1446,COLUMN('TM1.5SynthPop'!$P$2),FALSE),0),)</f>
        <v>311</v>
      </c>
      <c r="E2583">
        <f t="shared" si="80"/>
        <v>141</v>
      </c>
      <c r="F2583">
        <f>IFERROR(ROUND($C2583*VLOOKUP($O2583,'TM1.5SynthPop'!$A$2:$Q$1446,COLUMN('TM1.5SynthPop'!J$1),FALSE),0),0)</f>
        <v>49</v>
      </c>
      <c r="G2583">
        <f>IFERROR(ROUND($C2583*VLOOKUP($O2583,'TM1.5SynthPop'!$A$2:$Q$1446,COLUMN('TM1.5SynthPop'!K$1),FALSE),0),0)</f>
        <v>63</v>
      </c>
      <c r="H2583">
        <f>IFERROR(ROUND($C2583*VLOOKUP($O2583,'TM1.5SynthPop'!$A$2:$Q$1446,COLUMN('TM1.5SynthPop'!L$1),FALSE),0),0)</f>
        <v>77</v>
      </c>
      <c r="I2583">
        <f>IFERROR(ROUND($C2583*VLOOKUP($O2583,'TM1.5SynthPop'!$A$2:$Q$1446,COLUMN('TM1.5SynthPop'!M$1),FALSE),0),0)</f>
        <v>66</v>
      </c>
      <c r="J2583">
        <f>IFERROR(ROUND($C2583*VLOOKUP($O2583,'TM1.5SynthPop'!$A$2:$Q$1446,COLUMN('TM1.5SynthPop'!N$1),FALSE),0),0)</f>
        <v>70</v>
      </c>
      <c r="K2583">
        <f t="shared" si="81"/>
        <v>127</v>
      </c>
      <c r="L2583">
        <f>Link21_SED!E2583</f>
        <v>1104</v>
      </c>
      <c r="M2583">
        <f>Link21_SED!F2583</f>
        <v>0</v>
      </c>
      <c r="O2583">
        <v>1089</v>
      </c>
    </row>
    <row r="2584" spans="1:15">
      <c r="A2584" t="s">
        <v>21</v>
      </c>
      <c r="B2584">
        <v>2583</v>
      </c>
      <c r="C2584">
        <f>Link21_SED!D2584</f>
        <v>549</v>
      </c>
      <c r="D2584">
        <f>IFERROR(ROUND($C2584*VLOOKUP($O2584,'TM1.5SynthPop'!$A$2:$Q$1446,COLUMN('TM1.5SynthPop'!$P$2),FALSE),0),)</f>
        <v>377</v>
      </c>
      <c r="E2584">
        <f t="shared" si="80"/>
        <v>172</v>
      </c>
      <c r="F2584">
        <f>IFERROR(ROUND($C2584*VLOOKUP($O2584,'TM1.5SynthPop'!$A$2:$Q$1446,COLUMN('TM1.5SynthPop'!J$1),FALSE),0),0)</f>
        <v>60</v>
      </c>
      <c r="G2584">
        <f>IFERROR(ROUND($C2584*VLOOKUP($O2584,'TM1.5SynthPop'!$A$2:$Q$1446,COLUMN('TM1.5SynthPop'!K$1),FALSE),0),0)</f>
        <v>77</v>
      </c>
      <c r="H2584">
        <f>IFERROR(ROUND($C2584*VLOOKUP($O2584,'TM1.5SynthPop'!$A$2:$Q$1446,COLUMN('TM1.5SynthPop'!L$1),FALSE),0),0)</f>
        <v>93</v>
      </c>
      <c r="I2584">
        <f>IFERROR(ROUND($C2584*VLOOKUP($O2584,'TM1.5SynthPop'!$A$2:$Q$1446,COLUMN('TM1.5SynthPop'!M$1),FALSE),0),0)</f>
        <v>80</v>
      </c>
      <c r="J2584">
        <f>IFERROR(ROUND($C2584*VLOOKUP($O2584,'TM1.5SynthPop'!$A$2:$Q$1446,COLUMN('TM1.5SynthPop'!N$1),FALSE),0),0)</f>
        <v>85</v>
      </c>
      <c r="K2584">
        <f t="shared" si="81"/>
        <v>154</v>
      </c>
      <c r="L2584">
        <f>Link21_SED!E2584</f>
        <v>1578</v>
      </c>
      <c r="M2584">
        <f>Link21_SED!F2584</f>
        <v>14</v>
      </c>
      <c r="O2584">
        <v>1089</v>
      </c>
    </row>
    <row r="2585" spans="1:15">
      <c r="A2585" t="s">
        <v>21</v>
      </c>
      <c r="B2585">
        <v>2584</v>
      </c>
      <c r="C2585">
        <f>Link21_SED!D2585</f>
        <v>910</v>
      </c>
      <c r="D2585">
        <f>IFERROR(ROUND($C2585*VLOOKUP($O2585,'TM1.5SynthPop'!$A$2:$Q$1446,COLUMN('TM1.5SynthPop'!$P$2),FALSE),0),)</f>
        <v>499</v>
      </c>
      <c r="E2585">
        <f t="shared" si="80"/>
        <v>411</v>
      </c>
      <c r="F2585">
        <f>IFERROR(ROUND($C2585*VLOOKUP($O2585,'TM1.5SynthPop'!$A$2:$Q$1446,COLUMN('TM1.5SynthPop'!J$1),FALSE),0),0)</f>
        <v>99</v>
      </c>
      <c r="G2585">
        <f>IFERROR(ROUND($C2585*VLOOKUP($O2585,'TM1.5SynthPop'!$A$2:$Q$1446,COLUMN('TM1.5SynthPop'!K$1),FALSE),0),0)</f>
        <v>119</v>
      </c>
      <c r="H2585">
        <f>IFERROR(ROUND($C2585*VLOOKUP($O2585,'TM1.5SynthPop'!$A$2:$Q$1446,COLUMN('TM1.5SynthPop'!L$1),FALSE),0),0)</f>
        <v>163</v>
      </c>
      <c r="I2585">
        <f>IFERROR(ROUND($C2585*VLOOKUP($O2585,'TM1.5SynthPop'!$A$2:$Q$1446,COLUMN('TM1.5SynthPop'!M$1),FALSE),0),0)</f>
        <v>128</v>
      </c>
      <c r="J2585">
        <f>IFERROR(ROUND($C2585*VLOOKUP($O2585,'TM1.5SynthPop'!$A$2:$Q$1446,COLUMN('TM1.5SynthPop'!N$1),FALSE),0),0)</f>
        <v>135</v>
      </c>
      <c r="K2585">
        <f t="shared" si="81"/>
        <v>266</v>
      </c>
      <c r="L2585">
        <f>Link21_SED!E2585</f>
        <v>2956</v>
      </c>
      <c r="M2585">
        <f>Link21_SED!F2585</f>
        <v>0</v>
      </c>
      <c r="O2585">
        <v>1071</v>
      </c>
    </row>
    <row r="2586" spans="1:15">
      <c r="A2586" t="s">
        <v>21</v>
      </c>
      <c r="B2586">
        <v>2585</v>
      </c>
      <c r="C2586">
        <f>Link21_SED!D2586</f>
        <v>791</v>
      </c>
      <c r="D2586">
        <f>IFERROR(ROUND($C2586*VLOOKUP($O2586,'TM1.5SynthPop'!$A$2:$Q$1446,COLUMN('TM1.5SynthPop'!$P$2),FALSE),0),)</f>
        <v>693</v>
      </c>
      <c r="E2586">
        <f t="shared" si="80"/>
        <v>98</v>
      </c>
      <c r="F2586">
        <f>IFERROR(ROUND($C2586*VLOOKUP($O2586,'TM1.5SynthPop'!$A$2:$Q$1446,COLUMN('TM1.5SynthPop'!J$1),FALSE),0),0)</f>
        <v>193</v>
      </c>
      <c r="G2586">
        <f>IFERROR(ROUND($C2586*VLOOKUP($O2586,'TM1.5SynthPop'!$A$2:$Q$1446,COLUMN('TM1.5SynthPop'!K$1),FALSE),0),0)</f>
        <v>181</v>
      </c>
      <c r="H2586">
        <f>IFERROR(ROUND($C2586*VLOOKUP($O2586,'TM1.5SynthPop'!$A$2:$Q$1446,COLUMN('TM1.5SynthPop'!L$1),FALSE),0),0)</f>
        <v>41</v>
      </c>
      <c r="I2586">
        <f>IFERROR(ROUND($C2586*VLOOKUP($O2586,'TM1.5SynthPop'!$A$2:$Q$1446,COLUMN('TM1.5SynthPop'!M$1),FALSE),0),0)</f>
        <v>95</v>
      </c>
      <c r="J2586">
        <f>IFERROR(ROUND($C2586*VLOOKUP($O2586,'TM1.5SynthPop'!$A$2:$Q$1446,COLUMN('TM1.5SynthPop'!N$1),FALSE),0),0)</f>
        <v>78</v>
      </c>
      <c r="K2586">
        <f t="shared" si="81"/>
        <v>203</v>
      </c>
      <c r="L2586">
        <f>Link21_SED!E2586</f>
        <v>1659</v>
      </c>
      <c r="M2586">
        <f>Link21_SED!F2586</f>
        <v>0</v>
      </c>
      <c r="O2586">
        <v>1041</v>
      </c>
    </row>
    <row r="2587" spans="1:15">
      <c r="A2587" t="s">
        <v>21</v>
      </c>
      <c r="B2587">
        <v>2586</v>
      </c>
      <c r="C2587">
        <f>Link21_SED!D2587</f>
        <v>1411</v>
      </c>
      <c r="D2587">
        <f>IFERROR(ROUND($C2587*VLOOKUP($O2587,'TM1.5SynthPop'!$A$2:$Q$1446,COLUMN('TM1.5SynthPop'!$P$2),FALSE),0),)</f>
        <v>1236</v>
      </c>
      <c r="E2587">
        <f t="shared" si="80"/>
        <v>175</v>
      </c>
      <c r="F2587">
        <f>IFERROR(ROUND($C2587*VLOOKUP($O2587,'TM1.5SynthPop'!$A$2:$Q$1446,COLUMN('TM1.5SynthPop'!J$1),FALSE),0),0)</f>
        <v>344</v>
      </c>
      <c r="G2587">
        <f>IFERROR(ROUND($C2587*VLOOKUP($O2587,'TM1.5SynthPop'!$A$2:$Q$1446,COLUMN('TM1.5SynthPop'!K$1),FALSE),0),0)</f>
        <v>322</v>
      </c>
      <c r="H2587">
        <f>IFERROR(ROUND($C2587*VLOOKUP($O2587,'TM1.5SynthPop'!$A$2:$Q$1446,COLUMN('TM1.5SynthPop'!L$1),FALSE),0),0)</f>
        <v>73</v>
      </c>
      <c r="I2587">
        <f>IFERROR(ROUND($C2587*VLOOKUP($O2587,'TM1.5SynthPop'!$A$2:$Q$1446,COLUMN('TM1.5SynthPop'!M$1),FALSE),0),0)</f>
        <v>169</v>
      </c>
      <c r="J2587">
        <f>IFERROR(ROUND($C2587*VLOOKUP($O2587,'TM1.5SynthPop'!$A$2:$Q$1446,COLUMN('TM1.5SynthPop'!N$1),FALSE),0),0)</f>
        <v>140</v>
      </c>
      <c r="K2587">
        <f t="shared" si="81"/>
        <v>363</v>
      </c>
      <c r="L2587">
        <f>Link21_SED!E2587</f>
        <v>3073</v>
      </c>
      <c r="M2587">
        <f>Link21_SED!F2587</f>
        <v>2</v>
      </c>
      <c r="O2587">
        <v>1041</v>
      </c>
    </row>
    <row r="2588" spans="1:15">
      <c r="A2588" t="s">
        <v>21</v>
      </c>
      <c r="B2588">
        <v>2587</v>
      </c>
      <c r="C2588">
        <f>Link21_SED!D2588</f>
        <v>587</v>
      </c>
      <c r="D2588">
        <f>IFERROR(ROUND($C2588*VLOOKUP($O2588,'TM1.5SynthPop'!$A$2:$Q$1446,COLUMN('TM1.5SynthPop'!$P$2),FALSE),0),)</f>
        <v>531</v>
      </c>
      <c r="E2588">
        <f t="shared" si="80"/>
        <v>56</v>
      </c>
      <c r="F2588">
        <f>IFERROR(ROUND($C2588*VLOOKUP($O2588,'TM1.5SynthPop'!$A$2:$Q$1446,COLUMN('TM1.5SynthPop'!J$1),FALSE),0),0)</f>
        <v>94</v>
      </c>
      <c r="G2588">
        <f>IFERROR(ROUND($C2588*VLOOKUP($O2588,'TM1.5SynthPop'!$A$2:$Q$1446,COLUMN('TM1.5SynthPop'!K$1),FALSE),0),0)</f>
        <v>85</v>
      </c>
      <c r="H2588">
        <f>IFERROR(ROUND($C2588*VLOOKUP($O2588,'TM1.5SynthPop'!$A$2:$Q$1446,COLUMN('TM1.5SynthPop'!L$1),FALSE),0),0)</f>
        <v>82</v>
      </c>
      <c r="I2588">
        <f>IFERROR(ROUND($C2588*VLOOKUP($O2588,'TM1.5SynthPop'!$A$2:$Q$1446,COLUMN('TM1.5SynthPop'!M$1),FALSE),0),0)</f>
        <v>60</v>
      </c>
      <c r="J2588">
        <f>IFERROR(ROUND($C2588*VLOOKUP($O2588,'TM1.5SynthPop'!$A$2:$Q$1446,COLUMN('TM1.5SynthPop'!N$1),FALSE),0),0)</f>
        <v>74</v>
      </c>
      <c r="K2588">
        <f t="shared" si="81"/>
        <v>192</v>
      </c>
      <c r="L2588">
        <f>Link21_SED!E2588</f>
        <v>1365</v>
      </c>
      <c r="M2588">
        <f>Link21_SED!F2588</f>
        <v>0</v>
      </c>
      <c r="O2588">
        <v>1040</v>
      </c>
    </row>
    <row r="2589" spans="1:15">
      <c r="A2589" t="s">
        <v>21</v>
      </c>
      <c r="B2589">
        <v>2588</v>
      </c>
      <c r="C2589">
        <f>Link21_SED!D2589</f>
        <v>670</v>
      </c>
      <c r="D2589">
        <f>IFERROR(ROUND($C2589*VLOOKUP($O2589,'TM1.5SynthPop'!$A$2:$Q$1446,COLUMN('TM1.5SynthPop'!$P$2),FALSE),0),)</f>
        <v>606</v>
      </c>
      <c r="E2589">
        <f t="shared" si="80"/>
        <v>64</v>
      </c>
      <c r="F2589">
        <f>IFERROR(ROUND($C2589*VLOOKUP($O2589,'TM1.5SynthPop'!$A$2:$Q$1446,COLUMN('TM1.5SynthPop'!J$1),FALSE),0),0)</f>
        <v>107</v>
      </c>
      <c r="G2589">
        <f>IFERROR(ROUND($C2589*VLOOKUP($O2589,'TM1.5SynthPop'!$A$2:$Q$1446,COLUMN('TM1.5SynthPop'!K$1),FALSE),0),0)</f>
        <v>97</v>
      </c>
      <c r="H2589">
        <f>IFERROR(ROUND($C2589*VLOOKUP($O2589,'TM1.5SynthPop'!$A$2:$Q$1446,COLUMN('TM1.5SynthPop'!L$1),FALSE),0),0)</f>
        <v>94</v>
      </c>
      <c r="I2589">
        <f>IFERROR(ROUND($C2589*VLOOKUP($O2589,'TM1.5SynthPop'!$A$2:$Q$1446,COLUMN('TM1.5SynthPop'!M$1),FALSE),0),0)</f>
        <v>69</v>
      </c>
      <c r="J2589">
        <f>IFERROR(ROUND($C2589*VLOOKUP($O2589,'TM1.5SynthPop'!$A$2:$Q$1446,COLUMN('TM1.5SynthPop'!N$1),FALSE),0),0)</f>
        <v>84</v>
      </c>
      <c r="K2589">
        <f t="shared" si="81"/>
        <v>219</v>
      </c>
      <c r="L2589">
        <f>Link21_SED!E2589</f>
        <v>1495</v>
      </c>
      <c r="M2589">
        <f>Link21_SED!F2589</f>
        <v>4</v>
      </c>
      <c r="O2589">
        <v>1040</v>
      </c>
    </row>
    <row r="2590" spans="1:15">
      <c r="A2590" t="s">
        <v>21</v>
      </c>
      <c r="B2590">
        <v>2589</v>
      </c>
      <c r="C2590">
        <f>Link21_SED!D2590</f>
        <v>296</v>
      </c>
      <c r="D2590">
        <f>IFERROR(ROUND($C2590*VLOOKUP($O2590,'TM1.5SynthPop'!$A$2:$Q$1446,COLUMN('TM1.5SynthPop'!$P$2),FALSE),0),)</f>
        <v>142</v>
      </c>
      <c r="E2590">
        <f t="shared" si="80"/>
        <v>154</v>
      </c>
      <c r="F2590">
        <f>IFERROR(ROUND($C2590*VLOOKUP($O2590,'TM1.5SynthPop'!$A$2:$Q$1446,COLUMN('TM1.5SynthPop'!J$1),FALSE),0),0)</f>
        <v>42</v>
      </c>
      <c r="G2590">
        <f>IFERROR(ROUND($C2590*VLOOKUP($O2590,'TM1.5SynthPop'!$A$2:$Q$1446,COLUMN('TM1.5SynthPop'!K$1),FALSE),0),0)</f>
        <v>39</v>
      </c>
      <c r="H2590">
        <f>IFERROR(ROUND($C2590*VLOOKUP($O2590,'TM1.5SynthPop'!$A$2:$Q$1446,COLUMN('TM1.5SynthPop'!L$1),FALSE),0),0)</f>
        <v>59</v>
      </c>
      <c r="I2590">
        <f>IFERROR(ROUND($C2590*VLOOKUP($O2590,'TM1.5SynthPop'!$A$2:$Q$1446,COLUMN('TM1.5SynthPop'!M$1),FALSE),0),0)</f>
        <v>37</v>
      </c>
      <c r="J2590">
        <f>IFERROR(ROUND($C2590*VLOOKUP($O2590,'TM1.5SynthPop'!$A$2:$Q$1446,COLUMN('TM1.5SynthPop'!N$1),FALSE),0),0)</f>
        <v>38</v>
      </c>
      <c r="K2590">
        <f t="shared" si="81"/>
        <v>81</v>
      </c>
      <c r="L2590">
        <f>Link21_SED!E2590</f>
        <v>1037</v>
      </c>
      <c r="M2590">
        <f>Link21_SED!F2590</f>
        <v>0</v>
      </c>
      <c r="O2590">
        <v>1067</v>
      </c>
    </row>
    <row r="2591" spans="1:15">
      <c r="A2591" t="s">
        <v>21</v>
      </c>
      <c r="B2591">
        <v>2590</v>
      </c>
      <c r="C2591">
        <f>Link21_SED!D2591</f>
        <v>308</v>
      </c>
      <c r="D2591">
        <f>IFERROR(ROUND($C2591*VLOOKUP($O2591,'TM1.5SynthPop'!$A$2:$Q$1446,COLUMN('TM1.5SynthPop'!$P$2),FALSE),0),)</f>
        <v>148</v>
      </c>
      <c r="E2591">
        <f t="shared" si="80"/>
        <v>160</v>
      </c>
      <c r="F2591">
        <f>IFERROR(ROUND($C2591*VLOOKUP($O2591,'TM1.5SynthPop'!$A$2:$Q$1446,COLUMN('TM1.5SynthPop'!J$1),FALSE),0),0)</f>
        <v>44</v>
      </c>
      <c r="G2591">
        <f>IFERROR(ROUND($C2591*VLOOKUP($O2591,'TM1.5SynthPop'!$A$2:$Q$1446,COLUMN('TM1.5SynthPop'!K$1),FALSE),0),0)</f>
        <v>41</v>
      </c>
      <c r="H2591">
        <f>IFERROR(ROUND($C2591*VLOOKUP($O2591,'TM1.5SynthPop'!$A$2:$Q$1446,COLUMN('TM1.5SynthPop'!L$1),FALSE),0),0)</f>
        <v>62</v>
      </c>
      <c r="I2591">
        <f>IFERROR(ROUND($C2591*VLOOKUP($O2591,'TM1.5SynthPop'!$A$2:$Q$1446,COLUMN('TM1.5SynthPop'!M$1),FALSE),0),0)</f>
        <v>38</v>
      </c>
      <c r="J2591">
        <f>IFERROR(ROUND($C2591*VLOOKUP($O2591,'TM1.5SynthPop'!$A$2:$Q$1446,COLUMN('TM1.5SynthPop'!N$1),FALSE),0),0)</f>
        <v>40</v>
      </c>
      <c r="K2591">
        <f t="shared" si="81"/>
        <v>83</v>
      </c>
      <c r="L2591">
        <f>Link21_SED!E2591</f>
        <v>1042</v>
      </c>
      <c r="M2591">
        <f>Link21_SED!F2591</f>
        <v>0</v>
      </c>
      <c r="O2591">
        <v>1067</v>
      </c>
    </row>
    <row r="2592" spans="1:15">
      <c r="A2592" t="s">
        <v>21</v>
      </c>
      <c r="B2592">
        <v>2591</v>
      </c>
      <c r="C2592">
        <f>Link21_SED!D2592</f>
        <v>376</v>
      </c>
      <c r="D2592">
        <f>IFERROR(ROUND($C2592*VLOOKUP($O2592,'TM1.5SynthPop'!$A$2:$Q$1446,COLUMN('TM1.5SynthPop'!$P$2),FALSE),0),)</f>
        <v>286</v>
      </c>
      <c r="E2592">
        <f t="shared" si="80"/>
        <v>90</v>
      </c>
      <c r="F2592">
        <f>IFERROR(ROUND($C2592*VLOOKUP($O2592,'TM1.5SynthPop'!$A$2:$Q$1446,COLUMN('TM1.5SynthPop'!J$1),FALSE),0),0)</f>
        <v>73</v>
      </c>
      <c r="G2592">
        <f>IFERROR(ROUND($C2592*VLOOKUP($O2592,'TM1.5SynthPop'!$A$2:$Q$1446,COLUMN('TM1.5SynthPop'!K$1),FALSE),0),0)</f>
        <v>81</v>
      </c>
      <c r="H2592">
        <f>IFERROR(ROUND($C2592*VLOOKUP($O2592,'TM1.5SynthPop'!$A$2:$Q$1446,COLUMN('TM1.5SynthPop'!L$1),FALSE),0),0)</f>
        <v>57</v>
      </c>
      <c r="I2592">
        <f>IFERROR(ROUND($C2592*VLOOKUP($O2592,'TM1.5SynthPop'!$A$2:$Q$1446,COLUMN('TM1.5SynthPop'!M$1),FALSE),0),0)</f>
        <v>41</v>
      </c>
      <c r="J2592">
        <f>IFERROR(ROUND($C2592*VLOOKUP($O2592,'TM1.5SynthPop'!$A$2:$Q$1446,COLUMN('TM1.5SynthPop'!N$1),FALSE),0),0)</f>
        <v>43</v>
      </c>
      <c r="K2592">
        <f t="shared" si="81"/>
        <v>81</v>
      </c>
      <c r="L2592">
        <f>Link21_SED!E2592</f>
        <v>1270</v>
      </c>
      <c r="M2592">
        <f>Link21_SED!F2592</f>
        <v>6</v>
      </c>
      <c r="O2592">
        <v>1066</v>
      </c>
    </row>
    <row r="2593" spans="1:15">
      <c r="A2593" t="s">
        <v>21</v>
      </c>
      <c r="B2593">
        <v>2592</v>
      </c>
      <c r="C2593">
        <f>Link21_SED!D2593</f>
        <v>2084</v>
      </c>
      <c r="D2593">
        <f>IFERROR(ROUND($C2593*VLOOKUP($O2593,'TM1.5SynthPop'!$A$2:$Q$1446,COLUMN('TM1.5SynthPop'!$P$2),FALSE),0),)</f>
        <v>1355</v>
      </c>
      <c r="E2593">
        <f t="shared" si="80"/>
        <v>729</v>
      </c>
      <c r="F2593">
        <f>IFERROR(ROUND($C2593*VLOOKUP($O2593,'TM1.5SynthPop'!$A$2:$Q$1446,COLUMN('TM1.5SynthPop'!J$1),FALSE),0),0)</f>
        <v>332</v>
      </c>
      <c r="G2593">
        <f>IFERROR(ROUND($C2593*VLOOKUP($O2593,'TM1.5SynthPop'!$A$2:$Q$1446,COLUMN('TM1.5SynthPop'!K$1),FALSE),0),0)</f>
        <v>482</v>
      </c>
      <c r="H2593">
        <f>IFERROR(ROUND($C2593*VLOOKUP($O2593,'TM1.5SynthPop'!$A$2:$Q$1446,COLUMN('TM1.5SynthPop'!L$1),FALSE),0),0)</f>
        <v>323</v>
      </c>
      <c r="I2593">
        <f>IFERROR(ROUND($C2593*VLOOKUP($O2593,'TM1.5SynthPop'!$A$2:$Q$1446,COLUMN('TM1.5SynthPop'!M$1),FALSE),0),0)</f>
        <v>293</v>
      </c>
      <c r="J2593">
        <f>IFERROR(ROUND($C2593*VLOOKUP($O2593,'TM1.5SynthPop'!$A$2:$Q$1446,COLUMN('TM1.5SynthPop'!N$1),FALSE),0),0)</f>
        <v>286</v>
      </c>
      <c r="K2593">
        <f t="shared" si="81"/>
        <v>368</v>
      </c>
      <c r="L2593">
        <f>Link21_SED!E2593</f>
        <v>6286</v>
      </c>
      <c r="M2593">
        <f>Link21_SED!F2593</f>
        <v>0</v>
      </c>
      <c r="O2593">
        <v>1088</v>
      </c>
    </row>
    <row r="2594" spans="1:15">
      <c r="A2594" t="s">
        <v>21</v>
      </c>
      <c r="B2594">
        <v>2593</v>
      </c>
      <c r="C2594">
        <f>Link21_SED!D2594</f>
        <v>247</v>
      </c>
      <c r="D2594">
        <f>IFERROR(ROUND($C2594*VLOOKUP($O2594,'TM1.5SynthPop'!$A$2:$Q$1446,COLUMN('TM1.5SynthPop'!$P$2),FALSE),0),)</f>
        <v>174</v>
      </c>
      <c r="E2594">
        <f t="shared" si="80"/>
        <v>73</v>
      </c>
      <c r="F2594">
        <f>IFERROR(ROUND($C2594*VLOOKUP($O2594,'TM1.5SynthPop'!$A$2:$Q$1446,COLUMN('TM1.5SynthPop'!J$1),FALSE),0),0)</f>
        <v>17</v>
      </c>
      <c r="G2594">
        <f>IFERROR(ROUND($C2594*VLOOKUP($O2594,'TM1.5SynthPop'!$A$2:$Q$1446,COLUMN('TM1.5SynthPop'!K$1),FALSE),0),0)</f>
        <v>21</v>
      </c>
      <c r="H2594">
        <f>IFERROR(ROUND($C2594*VLOOKUP($O2594,'TM1.5SynthPop'!$A$2:$Q$1446,COLUMN('TM1.5SynthPop'!L$1),FALSE),0),0)</f>
        <v>29</v>
      </c>
      <c r="I2594">
        <f>IFERROR(ROUND($C2594*VLOOKUP($O2594,'TM1.5SynthPop'!$A$2:$Q$1446,COLUMN('TM1.5SynthPop'!M$1),FALSE),0),0)</f>
        <v>39</v>
      </c>
      <c r="J2594">
        <f>IFERROR(ROUND($C2594*VLOOKUP($O2594,'TM1.5SynthPop'!$A$2:$Q$1446,COLUMN('TM1.5SynthPop'!N$1),FALSE),0),0)</f>
        <v>46</v>
      </c>
      <c r="K2594">
        <f t="shared" si="81"/>
        <v>95</v>
      </c>
      <c r="L2594">
        <f>Link21_SED!E2594</f>
        <v>735</v>
      </c>
      <c r="M2594">
        <f>Link21_SED!F2594</f>
        <v>0</v>
      </c>
      <c r="O2594">
        <v>1086</v>
      </c>
    </row>
    <row r="2595" spans="1:15">
      <c r="A2595" t="s">
        <v>21</v>
      </c>
      <c r="B2595">
        <v>2594</v>
      </c>
      <c r="C2595">
        <f>Link21_SED!D2595</f>
        <v>563</v>
      </c>
      <c r="D2595">
        <f>IFERROR(ROUND($C2595*VLOOKUP($O2595,'TM1.5SynthPop'!$A$2:$Q$1446,COLUMN('TM1.5SynthPop'!$P$2),FALSE),0),)</f>
        <v>275</v>
      </c>
      <c r="E2595">
        <f t="shared" si="80"/>
        <v>288</v>
      </c>
      <c r="F2595">
        <f>IFERROR(ROUND($C2595*VLOOKUP($O2595,'TM1.5SynthPop'!$A$2:$Q$1446,COLUMN('TM1.5SynthPop'!J$1),FALSE),0),0)</f>
        <v>78</v>
      </c>
      <c r="G2595">
        <f>IFERROR(ROUND($C2595*VLOOKUP($O2595,'TM1.5SynthPop'!$A$2:$Q$1446,COLUMN('TM1.5SynthPop'!K$1),FALSE),0),0)</f>
        <v>99</v>
      </c>
      <c r="H2595">
        <f>IFERROR(ROUND($C2595*VLOOKUP($O2595,'TM1.5SynthPop'!$A$2:$Q$1446,COLUMN('TM1.5SynthPop'!L$1),FALSE),0),0)</f>
        <v>114</v>
      </c>
      <c r="I2595">
        <f>IFERROR(ROUND($C2595*VLOOKUP($O2595,'TM1.5SynthPop'!$A$2:$Q$1446,COLUMN('TM1.5SynthPop'!M$1),FALSE),0),0)</f>
        <v>73</v>
      </c>
      <c r="J2595">
        <f>IFERROR(ROUND($C2595*VLOOKUP($O2595,'TM1.5SynthPop'!$A$2:$Q$1446,COLUMN('TM1.5SynthPop'!N$1),FALSE),0),0)</f>
        <v>70</v>
      </c>
      <c r="K2595">
        <f t="shared" si="81"/>
        <v>129</v>
      </c>
      <c r="L2595">
        <f>Link21_SED!E2595</f>
        <v>1916</v>
      </c>
      <c r="M2595">
        <f>Link21_SED!F2595</f>
        <v>0</v>
      </c>
      <c r="O2595">
        <v>1068</v>
      </c>
    </row>
    <row r="2596" spans="1:15">
      <c r="A2596" t="s">
        <v>21</v>
      </c>
      <c r="B2596">
        <v>2595</v>
      </c>
      <c r="C2596">
        <f>Link21_SED!D2596</f>
        <v>561</v>
      </c>
      <c r="D2596">
        <f>IFERROR(ROUND($C2596*VLOOKUP($O2596,'TM1.5SynthPop'!$A$2:$Q$1446,COLUMN('TM1.5SynthPop'!$P$2),FALSE),0),)</f>
        <v>274</v>
      </c>
      <c r="E2596">
        <f t="shared" si="80"/>
        <v>287</v>
      </c>
      <c r="F2596">
        <f>IFERROR(ROUND($C2596*VLOOKUP($O2596,'TM1.5SynthPop'!$A$2:$Q$1446,COLUMN('TM1.5SynthPop'!J$1),FALSE),0),0)</f>
        <v>78</v>
      </c>
      <c r="G2596">
        <f>IFERROR(ROUND($C2596*VLOOKUP($O2596,'TM1.5SynthPop'!$A$2:$Q$1446,COLUMN('TM1.5SynthPop'!K$1),FALSE),0),0)</f>
        <v>99</v>
      </c>
      <c r="H2596">
        <f>IFERROR(ROUND($C2596*VLOOKUP($O2596,'TM1.5SynthPop'!$A$2:$Q$1446,COLUMN('TM1.5SynthPop'!L$1),FALSE),0),0)</f>
        <v>113</v>
      </c>
      <c r="I2596">
        <f>IFERROR(ROUND($C2596*VLOOKUP($O2596,'TM1.5SynthPop'!$A$2:$Q$1446,COLUMN('TM1.5SynthPop'!M$1),FALSE),0),0)</f>
        <v>73</v>
      </c>
      <c r="J2596">
        <f>IFERROR(ROUND($C2596*VLOOKUP($O2596,'TM1.5SynthPop'!$A$2:$Q$1446,COLUMN('TM1.5SynthPop'!N$1),FALSE),0),0)</f>
        <v>70</v>
      </c>
      <c r="K2596">
        <f t="shared" si="81"/>
        <v>128</v>
      </c>
      <c r="L2596">
        <f>Link21_SED!E2596</f>
        <v>2018</v>
      </c>
      <c r="M2596">
        <f>Link21_SED!F2596</f>
        <v>0</v>
      </c>
      <c r="O2596">
        <v>1068</v>
      </c>
    </row>
    <row r="2597" spans="1:15">
      <c r="A2597" t="s">
        <v>21</v>
      </c>
      <c r="B2597">
        <v>2596</v>
      </c>
      <c r="C2597">
        <f>Link21_SED!D2597</f>
        <v>659</v>
      </c>
      <c r="D2597">
        <f>IFERROR(ROUND($C2597*VLOOKUP($O2597,'TM1.5SynthPop'!$A$2:$Q$1446,COLUMN('TM1.5SynthPop'!$P$2),FALSE),0),)</f>
        <v>517</v>
      </c>
      <c r="E2597">
        <f t="shared" si="80"/>
        <v>142</v>
      </c>
      <c r="F2597">
        <f>IFERROR(ROUND($C2597*VLOOKUP($O2597,'TM1.5SynthPop'!$A$2:$Q$1446,COLUMN('TM1.5SynthPop'!J$1),FALSE),0),0)</f>
        <v>105</v>
      </c>
      <c r="G2597">
        <f>IFERROR(ROUND($C2597*VLOOKUP($O2597,'TM1.5SynthPop'!$A$2:$Q$1446,COLUMN('TM1.5SynthPop'!K$1),FALSE),0),0)</f>
        <v>104</v>
      </c>
      <c r="H2597">
        <f>IFERROR(ROUND($C2597*VLOOKUP($O2597,'TM1.5SynthPop'!$A$2:$Q$1446,COLUMN('TM1.5SynthPop'!L$1),FALSE),0),0)</f>
        <v>116</v>
      </c>
      <c r="I2597">
        <f>IFERROR(ROUND($C2597*VLOOKUP($O2597,'TM1.5SynthPop'!$A$2:$Q$1446,COLUMN('TM1.5SynthPop'!M$1),FALSE),0),0)</f>
        <v>74</v>
      </c>
      <c r="J2597">
        <f>IFERROR(ROUND($C2597*VLOOKUP($O2597,'TM1.5SynthPop'!$A$2:$Q$1446,COLUMN('TM1.5SynthPop'!N$1),FALSE),0),0)</f>
        <v>87</v>
      </c>
      <c r="K2597">
        <f t="shared" si="81"/>
        <v>173</v>
      </c>
      <c r="L2597">
        <f>Link21_SED!E2597</f>
        <v>1820</v>
      </c>
      <c r="M2597">
        <f>Link21_SED!F2597</f>
        <v>0</v>
      </c>
      <c r="O2597">
        <v>1073</v>
      </c>
    </row>
    <row r="2598" spans="1:15">
      <c r="A2598" t="s">
        <v>21</v>
      </c>
      <c r="B2598">
        <v>2597</v>
      </c>
      <c r="C2598">
        <f>Link21_SED!D2598</f>
        <v>308</v>
      </c>
      <c r="D2598">
        <f>IFERROR(ROUND($C2598*VLOOKUP($O2598,'TM1.5SynthPop'!$A$2:$Q$1446,COLUMN('TM1.5SynthPop'!$P$2),FALSE),0),)</f>
        <v>273</v>
      </c>
      <c r="E2598">
        <f t="shared" si="80"/>
        <v>35</v>
      </c>
      <c r="F2598">
        <f>IFERROR(ROUND($C2598*VLOOKUP($O2598,'TM1.5SynthPop'!$A$2:$Q$1446,COLUMN('TM1.5SynthPop'!J$1),FALSE),0),0)</f>
        <v>8</v>
      </c>
      <c r="G2598">
        <f>IFERROR(ROUND($C2598*VLOOKUP($O2598,'TM1.5SynthPop'!$A$2:$Q$1446,COLUMN('TM1.5SynthPop'!K$1),FALSE),0),0)</f>
        <v>21</v>
      </c>
      <c r="H2598">
        <f>IFERROR(ROUND($C2598*VLOOKUP($O2598,'TM1.5SynthPop'!$A$2:$Q$1446,COLUMN('TM1.5SynthPop'!L$1),FALSE),0),0)</f>
        <v>27</v>
      </c>
      <c r="I2598">
        <f>IFERROR(ROUND($C2598*VLOOKUP($O2598,'TM1.5SynthPop'!$A$2:$Q$1446,COLUMN('TM1.5SynthPop'!M$1),FALSE),0),0)</f>
        <v>51</v>
      </c>
      <c r="J2598">
        <f>IFERROR(ROUND($C2598*VLOOKUP($O2598,'TM1.5SynthPop'!$A$2:$Q$1446,COLUMN('TM1.5SynthPop'!N$1),FALSE),0),0)</f>
        <v>57</v>
      </c>
      <c r="K2598">
        <f t="shared" si="81"/>
        <v>144</v>
      </c>
      <c r="L2598">
        <f>Link21_SED!E2598</f>
        <v>733</v>
      </c>
      <c r="M2598">
        <f>Link21_SED!F2598</f>
        <v>4</v>
      </c>
      <c r="O2598">
        <v>1046</v>
      </c>
    </row>
    <row r="2599" spans="1:15">
      <c r="A2599" t="s">
        <v>21</v>
      </c>
      <c r="B2599">
        <v>2598</v>
      </c>
      <c r="C2599">
        <f>Link21_SED!D2599</f>
        <v>308</v>
      </c>
      <c r="D2599">
        <f>IFERROR(ROUND($C2599*VLOOKUP($O2599,'TM1.5SynthPop'!$A$2:$Q$1446,COLUMN('TM1.5SynthPop'!$P$2),FALSE),0),)</f>
        <v>273</v>
      </c>
      <c r="E2599">
        <f t="shared" si="80"/>
        <v>35</v>
      </c>
      <c r="F2599">
        <f>IFERROR(ROUND($C2599*VLOOKUP($O2599,'TM1.5SynthPop'!$A$2:$Q$1446,COLUMN('TM1.5SynthPop'!J$1),FALSE),0),0)</f>
        <v>8</v>
      </c>
      <c r="G2599">
        <f>IFERROR(ROUND($C2599*VLOOKUP($O2599,'TM1.5SynthPop'!$A$2:$Q$1446,COLUMN('TM1.5SynthPop'!K$1),FALSE),0),0)</f>
        <v>21</v>
      </c>
      <c r="H2599">
        <f>IFERROR(ROUND($C2599*VLOOKUP($O2599,'TM1.5SynthPop'!$A$2:$Q$1446,COLUMN('TM1.5SynthPop'!L$1),FALSE),0),0)</f>
        <v>27</v>
      </c>
      <c r="I2599">
        <f>IFERROR(ROUND($C2599*VLOOKUP($O2599,'TM1.5SynthPop'!$A$2:$Q$1446,COLUMN('TM1.5SynthPop'!M$1),FALSE),0),0)</f>
        <v>51</v>
      </c>
      <c r="J2599">
        <f>IFERROR(ROUND($C2599*VLOOKUP($O2599,'TM1.5SynthPop'!$A$2:$Q$1446,COLUMN('TM1.5SynthPop'!N$1),FALSE),0),0)</f>
        <v>57</v>
      </c>
      <c r="K2599">
        <f t="shared" si="81"/>
        <v>144</v>
      </c>
      <c r="L2599">
        <f>Link21_SED!E2599</f>
        <v>758</v>
      </c>
      <c r="M2599">
        <f>Link21_SED!F2599</f>
        <v>0</v>
      </c>
      <c r="O2599">
        <v>1046</v>
      </c>
    </row>
    <row r="2600" spans="1:15">
      <c r="A2600" t="s">
        <v>21</v>
      </c>
      <c r="B2600">
        <v>2599</v>
      </c>
      <c r="C2600">
        <f>Link21_SED!D2600</f>
        <v>448</v>
      </c>
      <c r="D2600">
        <f>IFERROR(ROUND($C2600*VLOOKUP($O2600,'TM1.5SynthPop'!$A$2:$Q$1446,COLUMN('TM1.5SynthPop'!$P$2),FALSE),0),)</f>
        <v>401</v>
      </c>
      <c r="E2600">
        <f t="shared" si="80"/>
        <v>47</v>
      </c>
      <c r="F2600">
        <f>IFERROR(ROUND($C2600*VLOOKUP($O2600,'TM1.5SynthPop'!$A$2:$Q$1446,COLUMN('TM1.5SynthPop'!J$1),FALSE),0),0)</f>
        <v>23</v>
      </c>
      <c r="G2600">
        <f>IFERROR(ROUND($C2600*VLOOKUP($O2600,'TM1.5SynthPop'!$A$2:$Q$1446,COLUMN('TM1.5SynthPop'!K$1),FALSE),0),0)</f>
        <v>41</v>
      </c>
      <c r="H2600">
        <f>IFERROR(ROUND($C2600*VLOOKUP($O2600,'TM1.5SynthPop'!$A$2:$Q$1446,COLUMN('TM1.5SynthPop'!L$1),FALSE),0),0)</f>
        <v>44</v>
      </c>
      <c r="I2600">
        <f>IFERROR(ROUND($C2600*VLOOKUP($O2600,'TM1.5SynthPop'!$A$2:$Q$1446,COLUMN('TM1.5SynthPop'!M$1),FALSE),0),0)</f>
        <v>66</v>
      </c>
      <c r="J2600">
        <f>IFERROR(ROUND($C2600*VLOOKUP($O2600,'TM1.5SynthPop'!$A$2:$Q$1446,COLUMN('TM1.5SynthPop'!N$1),FALSE),0),0)</f>
        <v>75</v>
      </c>
      <c r="K2600">
        <f t="shared" si="81"/>
        <v>199</v>
      </c>
      <c r="L2600">
        <f>Link21_SED!E2600</f>
        <v>931</v>
      </c>
      <c r="M2600">
        <f>Link21_SED!F2600</f>
        <v>25</v>
      </c>
      <c r="O2600">
        <v>1042</v>
      </c>
    </row>
    <row r="2601" spans="1:15">
      <c r="A2601" t="s">
        <v>21</v>
      </c>
      <c r="B2601">
        <v>2600</v>
      </c>
      <c r="C2601">
        <f>Link21_SED!D2601</f>
        <v>530</v>
      </c>
      <c r="D2601">
        <f>IFERROR(ROUND($C2601*VLOOKUP($O2601,'TM1.5SynthPop'!$A$2:$Q$1446,COLUMN('TM1.5SynthPop'!$P$2),FALSE),0),)</f>
        <v>308</v>
      </c>
      <c r="E2601">
        <f t="shared" si="80"/>
        <v>222</v>
      </c>
      <c r="F2601">
        <f>IFERROR(ROUND($C2601*VLOOKUP($O2601,'TM1.5SynthPop'!$A$2:$Q$1446,COLUMN('TM1.5SynthPop'!J$1),FALSE),0),0)</f>
        <v>59</v>
      </c>
      <c r="G2601">
        <f>IFERROR(ROUND($C2601*VLOOKUP($O2601,'TM1.5SynthPop'!$A$2:$Q$1446,COLUMN('TM1.5SynthPop'!K$1),FALSE),0),0)</f>
        <v>68</v>
      </c>
      <c r="H2601">
        <f>IFERROR(ROUND($C2601*VLOOKUP($O2601,'TM1.5SynthPop'!$A$2:$Q$1446,COLUMN('TM1.5SynthPop'!L$1),FALSE),0),0)</f>
        <v>98</v>
      </c>
      <c r="I2601">
        <f>IFERROR(ROUND($C2601*VLOOKUP($O2601,'TM1.5SynthPop'!$A$2:$Q$1446,COLUMN('TM1.5SynthPop'!M$1),FALSE),0),0)</f>
        <v>65</v>
      </c>
      <c r="J2601">
        <f>IFERROR(ROUND($C2601*VLOOKUP($O2601,'TM1.5SynthPop'!$A$2:$Q$1446,COLUMN('TM1.5SynthPop'!N$1),FALSE),0),0)</f>
        <v>76</v>
      </c>
      <c r="K2601">
        <f t="shared" si="81"/>
        <v>164</v>
      </c>
      <c r="L2601">
        <f>Link21_SED!E2601</f>
        <v>1769</v>
      </c>
      <c r="M2601">
        <f>Link21_SED!F2601</f>
        <v>0</v>
      </c>
      <c r="O2601">
        <v>1072</v>
      </c>
    </row>
    <row r="2602" spans="1:15">
      <c r="A2602" t="s">
        <v>21</v>
      </c>
      <c r="B2602">
        <v>2601</v>
      </c>
      <c r="C2602">
        <f>Link21_SED!D2602</f>
        <v>867</v>
      </c>
      <c r="D2602">
        <f>IFERROR(ROUND($C2602*VLOOKUP($O2602,'TM1.5SynthPop'!$A$2:$Q$1446,COLUMN('TM1.5SynthPop'!$P$2),FALSE),0),)</f>
        <v>504</v>
      </c>
      <c r="E2602">
        <f t="shared" si="80"/>
        <v>363</v>
      </c>
      <c r="F2602">
        <f>IFERROR(ROUND($C2602*VLOOKUP($O2602,'TM1.5SynthPop'!$A$2:$Q$1446,COLUMN('TM1.5SynthPop'!J$1),FALSE),0),0)</f>
        <v>97</v>
      </c>
      <c r="G2602">
        <f>IFERROR(ROUND($C2602*VLOOKUP($O2602,'TM1.5SynthPop'!$A$2:$Q$1446,COLUMN('TM1.5SynthPop'!K$1),FALSE),0),0)</f>
        <v>111</v>
      </c>
      <c r="H2602">
        <f>IFERROR(ROUND($C2602*VLOOKUP($O2602,'TM1.5SynthPop'!$A$2:$Q$1446,COLUMN('TM1.5SynthPop'!L$1),FALSE),0),0)</f>
        <v>160</v>
      </c>
      <c r="I2602">
        <f>IFERROR(ROUND($C2602*VLOOKUP($O2602,'TM1.5SynthPop'!$A$2:$Q$1446,COLUMN('TM1.5SynthPop'!M$1),FALSE),0),0)</f>
        <v>106</v>
      </c>
      <c r="J2602">
        <f>IFERROR(ROUND($C2602*VLOOKUP($O2602,'TM1.5SynthPop'!$A$2:$Q$1446,COLUMN('TM1.5SynthPop'!N$1),FALSE),0),0)</f>
        <v>124</v>
      </c>
      <c r="K2602">
        <f t="shared" si="81"/>
        <v>269</v>
      </c>
      <c r="L2602">
        <f>Link21_SED!E2602</f>
        <v>2348</v>
      </c>
      <c r="M2602">
        <f>Link21_SED!F2602</f>
        <v>4</v>
      </c>
      <c r="O2602">
        <v>1072</v>
      </c>
    </row>
    <row r="2603" spans="1:15">
      <c r="A2603" t="s">
        <v>21</v>
      </c>
      <c r="B2603">
        <v>2602</v>
      </c>
      <c r="C2603">
        <f>Link21_SED!D2603</f>
        <v>269</v>
      </c>
      <c r="D2603">
        <f>IFERROR(ROUND($C2603*VLOOKUP($O2603,'TM1.5SynthPop'!$A$2:$Q$1446,COLUMN('TM1.5SynthPop'!$P$2),FALSE),0),)</f>
        <v>156</v>
      </c>
      <c r="E2603">
        <f t="shared" si="80"/>
        <v>113</v>
      </c>
      <c r="F2603">
        <f>IFERROR(ROUND($C2603*VLOOKUP($O2603,'TM1.5SynthPop'!$A$2:$Q$1446,COLUMN('TM1.5SynthPop'!J$1),FALSE),0),0)</f>
        <v>30</v>
      </c>
      <c r="G2603">
        <f>IFERROR(ROUND($C2603*VLOOKUP($O2603,'TM1.5SynthPop'!$A$2:$Q$1446,COLUMN('TM1.5SynthPop'!K$1),FALSE),0),0)</f>
        <v>34</v>
      </c>
      <c r="H2603">
        <f>IFERROR(ROUND($C2603*VLOOKUP($O2603,'TM1.5SynthPop'!$A$2:$Q$1446,COLUMN('TM1.5SynthPop'!L$1),FALSE),0),0)</f>
        <v>50</v>
      </c>
      <c r="I2603">
        <f>IFERROR(ROUND($C2603*VLOOKUP($O2603,'TM1.5SynthPop'!$A$2:$Q$1446,COLUMN('TM1.5SynthPop'!M$1),FALSE),0),0)</f>
        <v>33</v>
      </c>
      <c r="J2603">
        <f>IFERROR(ROUND($C2603*VLOOKUP($O2603,'TM1.5SynthPop'!$A$2:$Q$1446,COLUMN('TM1.5SynthPop'!N$1),FALSE),0),0)</f>
        <v>38</v>
      </c>
      <c r="K2603">
        <f t="shared" si="81"/>
        <v>84</v>
      </c>
      <c r="L2603">
        <f>Link21_SED!E2603</f>
        <v>906</v>
      </c>
      <c r="M2603">
        <f>Link21_SED!F2603</f>
        <v>0</v>
      </c>
      <c r="O2603">
        <v>1072</v>
      </c>
    </row>
    <row r="2604" spans="1:15">
      <c r="A2604" t="s">
        <v>21</v>
      </c>
      <c r="B2604">
        <v>2603</v>
      </c>
      <c r="C2604">
        <f>Link21_SED!D2604</f>
        <v>765</v>
      </c>
      <c r="D2604">
        <f>IFERROR(ROUND($C2604*VLOOKUP($O2604,'TM1.5SynthPop'!$A$2:$Q$1446,COLUMN('TM1.5SynthPop'!$P$2),FALSE),0),)</f>
        <v>563</v>
      </c>
      <c r="E2604">
        <f t="shared" si="80"/>
        <v>202</v>
      </c>
      <c r="F2604">
        <f>IFERROR(ROUND($C2604*VLOOKUP($O2604,'TM1.5SynthPop'!$A$2:$Q$1446,COLUMN('TM1.5SynthPop'!J$1),FALSE),0),0)</f>
        <v>41</v>
      </c>
      <c r="G2604">
        <f>IFERROR(ROUND($C2604*VLOOKUP($O2604,'TM1.5SynthPop'!$A$2:$Q$1446,COLUMN('TM1.5SynthPop'!K$1),FALSE),0),0)</f>
        <v>61</v>
      </c>
      <c r="H2604">
        <f>IFERROR(ROUND($C2604*VLOOKUP($O2604,'TM1.5SynthPop'!$A$2:$Q$1446,COLUMN('TM1.5SynthPop'!L$1),FALSE),0),0)</f>
        <v>80</v>
      </c>
      <c r="I2604">
        <f>IFERROR(ROUND($C2604*VLOOKUP($O2604,'TM1.5SynthPop'!$A$2:$Q$1446,COLUMN('TM1.5SynthPop'!M$1),FALSE),0),0)</f>
        <v>116</v>
      </c>
      <c r="J2604">
        <f>IFERROR(ROUND($C2604*VLOOKUP($O2604,'TM1.5SynthPop'!$A$2:$Q$1446,COLUMN('TM1.5SynthPop'!N$1),FALSE),0),0)</f>
        <v>152</v>
      </c>
      <c r="K2604">
        <f t="shared" si="81"/>
        <v>315</v>
      </c>
      <c r="L2604">
        <f>Link21_SED!E2604</f>
        <v>1717</v>
      </c>
      <c r="M2604">
        <f>Link21_SED!F2604</f>
        <v>12</v>
      </c>
      <c r="O2604">
        <v>1074</v>
      </c>
    </row>
    <row r="2605" spans="1:15">
      <c r="A2605" t="s">
        <v>21</v>
      </c>
      <c r="B2605">
        <v>2604</v>
      </c>
      <c r="C2605">
        <f>Link21_SED!D2605</f>
        <v>290</v>
      </c>
      <c r="D2605">
        <f>IFERROR(ROUND($C2605*VLOOKUP($O2605,'TM1.5SynthPop'!$A$2:$Q$1446,COLUMN('TM1.5SynthPop'!$P$2),FALSE),0),)</f>
        <v>236</v>
      </c>
      <c r="E2605">
        <f t="shared" ref="E2605:E2668" si="82">C2605-D2605</f>
        <v>54</v>
      </c>
      <c r="F2605">
        <f>IFERROR(ROUND($C2605*VLOOKUP($O2605,'TM1.5SynthPop'!$A$2:$Q$1446,COLUMN('TM1.5SynthPop'!J$1),FALSE),0),0)</f>
        <v>25</v>
      </c>
      <c r="G2605">
        <f>IFERROR(ROUND($C2605*VLOOKUP($O2605,'TM1.5SynthPop'!$A$2:$Q$1446,COLUMN('TM1.5SynthPop'!K$1),FALSE),0),0)</f>
        <v>25</v>
      </c>
      <c r="H2605">
        <f>IFERROR(ROUND($C2605*VLOOKUP($O2605,'TM1.5SynthPop'!$A$2:$Q$1446,COLUMN('TM1.5SynthPop'!L$1),FALSE),0),0)</f>
        <v>42</v>
      </c>
      <c r="I2605">
        <f>IFERROR(ROUND($C2605*VLOOKUP($O2605,'TM1.5SynthPop'!$A$2:$Q$1446,COLUMN('TM1.5SynthPop'!M$1),FALSE),0),0)</f>
        <v>34</v>
      </c>
      <c r="J2605">
        <f>IFERROR(ROUND($C2605*VLOOKUP($O2605,'TM1.5SynthPop'!$A$2:$Q$1446,COLUMN('TM1.5SynthPop'!N$1),FALSE),0),0)</f>
        <v>51</v>
      </c>
      <c r="K2605">
        <f t="shared" ref="K2605:K2668" si="83">C2605-SUM(F2605:J2605)</f>
        <v>113</v>
      </c>
      <c r="L2605">
        <f>Link21_SED!E2605</f>
        <v>674</v>
      </c>
      <c r="M2605">
        <f>Link21_SED!F2605</f>
        <v>0</v>
      </c>
      <c r="O2605">
        <v>1054</v>
      </c>
    </row>
    <row r="2606" spans="1:15">
      <c r="A2606" t="s">
        <v>21</v>
      </c>
      <c r="B2606">
        <v>2605</v>
      </c>
      <c r="C2606">
        <f>Link21_SED!D2606</f>
        <v>377</v>
      </c>
      <c r="D2606">
        <f>IFERROR(ROUND($C2606*VLOOKUP($O2606,'TM1.5SynthPop'!$A$2:$Q$1446,COLUMN('TM1.5SynthPop'!$P$2),FALSE),0),)</f>
        <v>306</v>
      </c>
      <c r="E2606">
        <f t="shared" si="82"/>
        <v>71</v>
      </c>
      <c r="F2606">
        <f>IFERROR(ROUND($C2606*VLOOKUP($O2606,'TM1.5SynthPop'!$A$2:$Q$1446,COLUMN('TM1.5SynthPop'!J$1),FALSE),0),0)</f>
        <v>32</v>
      </c>
      <c r="G2606">
        <f>IFERROR(ROUND($C2606*VLOOKUP($O2606,'TM1.5SynthPop'!$A$2:$Q$1446,COLUMN('TM1.5SynthPop'!K$1),FALSE),0),0)</f>
        <v>32</v>
      </c>
      <c r="H2606">
        <f>IFERROR(ROUND($C2606*VLOOKUP($O2606,'TM1.5SynthPop'!$A$2:$Q$1446,COLUMN('TM1.5SynthPop'!L$1),FALSE),0),0)</f>
        <v>55</v>
      </c>
      <c r="I2606">
        <f>IFERROR(ROUND($C2606*VLOOKUP($O2606,'TM1.5SynthPop'!$A$2:$Q$1446,COLUMN('TM1.5SynthPop'!M$1),FALSE),0),0)</f>
        <v>44</v>
      </c>
      <c r="J2606">
        <f>IFERROR(ROUND($C2606*VLOOKUP($O2606,'TM1.5SynthPop'!$A$2:$Q$1446,COLUMN('TM1.5SynthPop'!N$1),FALSE),0),0)</f>
        <v>66</v>
      </c>
      <c r="K2606">
        <f t="shared" si="83"/>
        <v>148</v>
      </c>
      <c r="L2606">
        <f>Link21_SED!E2606</f>
        <v>883</v>
      </c>
      <c r="M2606">
        <f>Link21_SED!F2606</f>
        <v>19</v>
      </c>
      <c r="O2606">
        <v>1054</v>
      </c>
    </row>
    <row r="2607" spans="1:15">
      <c r="A2607" t="s">
        <v>21</v>
      </c>
      <c r="B2607">
        <v>2606</v>
      </c>
      <c r="C2607">
        <f>Link21_SED!D2607</f>
        <v>983</v>
      </c>
      <c r="D2607">
        <f>IFERROR(ROUND($C2607*VLOOKUP($O2607,'TM1.5SynthPop'!$A$2:$Q$1446,COLUMN('TM1.5SynthPop'!$P$2),FALSE),0),)</f>
        <v>671</v>
      </c>
      <c r="E2607">
        <f t="shared" si="82"/>
        <v>312</v>
      </c>
      <c r="F2607">
        <f>IFERROR(ROUND($C2607*VLOOKUP($O2607,'TM1.5SynthPop'!$A$2:$Q$1446,COLUMN('TM1.5SynthPop'!J$1),FALSE),0),0)</f>
        <v>58</v>
      </c>
      <c r="G2607">
        <f>IFERROR(ROUND($C2607*VLOOKUP($O2607,'TM1.5SynthPop'!$A$2:$Q$1446,COLUMN('TM1.5SynthPop'!K$1),FALSE),0),0)</f>
        <v>74</v>
      </c>
      <c r="H2607">
        <f>IFERROR(ROUND($C2607*VLOOKUP($O2607,'TM1.5SynthPop'!$A$2:$Q$1446,COLUMN('TM1.5SynthPop'!L$1),FALSE),0),0)</f>
        <v>107</v>
      </c>
      <c r="I2607">
        <f>IFERROR(ROUND($C2607*VLOOKUP($O2607,'TM1.5SynthPop'!$A$2:$Q$1446,COLUMN('TM1.5SynthPop'!M$1),FALSE),0),0)</f>
        <v>74</v>
      </c>
      <c r="J2607">
        <f>IFERROR(ROUND($C2607*VLOOKUP($O2607,'TM1.5SynthPop'!$A$2:$Q$1446,COLUMN('TM1.5SynthPop'!N$1),FALSE),0),0)</f>
        <v>107</v>
      </c>
      <c r="K2607">
        <f t="shared" si="83"/>
        <v>563</v>
      </c>
      <c r="L2607">
        <f>Link21_SED!E2607</f>
        <v>2767</v>
      </c>
      <c r="M2607">
        <f>Link21_SED!F2607</f>
        <v>0</v>
      </c>
      <c r="O2607">
        <v>1095</v>
      </c>
    </row>
    <row r="2608" spans="1:15">
      <c r="A2608" t="s">
        <v>21</v>
      </c>
      <c r="B2608">
        <v>2607</v>
      </c>
      <c r="C2608">
        <f>Link21_SED!D2608</f>
        <v>775</v>
      </c>
      <c r="D2608">
        <f>IFERROR(ROUND($C2608*VLOOKUP($O2608,'TM1.5SynthPop'!$A$2:$Q$1446,COLUMN('TM1.5SynthPop'!$P$2),FALSE),0),)</f>
        <v>680</v>
      </c>
      <c r="E2608">
        <f t="shared" si="82"/>
        <v>95</v>
      </c>
      <c r="F2608">
        <f>IFERROR(ROUND($C2608*VLOOKUP($O2608,'TM1.5SynthPop'!$A$2:$Q$1446,COLUMN('TM1.5SynthPop'!J$1),FALSE),0),0)</f>
        <v>56</v>
      </c>
      <c r="G2608">
        <f>IFERROR(ROUND($C2608*VLOOKUP($O2608,'TM1.5SynthPop'!$A$2:$Q$1446,COLUMN('TM1.5SynthPop'!K$1),FALSE),0),0)</f>
        <v>40</v>
      </c>
      <c r="H2608">
        <f>IFERROR(ROUND($C2608*VLOOKUP($O2608,'TM1.5SynthPop'!$A$2:$Q$1446,COLUMN('TM1.5SynthPop'!L$1),FALSE),0),0)</f>
        <v>95</v>
      </c>
      <c r="I2608">
        <f>IFERROR(ROUND($C2608*VLOOKUP($O2608,'TM1.5SynthPop'!$A$2:$Q$1446,COLUMN('TM1.5SynthPop'!M$1),FALSE),0),0)</f>
        <v>132</v>
      </c>
      <c r="J2608">
        <f>IFERROR(ROUND($C2608*VLOOKUP($O2608,'TM1.5SynthPop'!$A$2:$Q$1446,COLUMN('TM1.5SynthPop'!N$1),FALSE),0),0)</f>
        <v>135</v>
      </c>
      <c r="K2608">
        <f t="shared" si="83"/>
        <v>317</v>
      </c>
      <c r="L2608">
        <f>Link21_SED!E2608</f>
        <v>1729</v>
      </c>
      <c r="M2608">
        <f>Link21_SED!F2608</f>
        <v>47</v>
      </c>
      <c r="O2608">
        <v>1123</v>
      </c>
    </row>
    <row r="2609" spans="1:15">
      <c r="A2609" t="s">
        <v>21</v>
      </c>
      <c r="B2609">
        <v>2608</v>
      </c>
      <c r="C2609">
        <f>Link21_SED!D2609</f>
        <v>1885</v>
      </c>
      <c r="D2609">
        <f>IFERROR(ROUND($C2609*VLOOKUP($O2609,'TM1.5SynthPop'!$A$2:$Q$1446,COLUMN('TM1.5SynthPop'!$P$2),FALSE),0),)</f>
        <v>1524</v>
      </c>
      <c r="E2609">
        <f t="shared" si="82"/>
        <v>361</v>
      </c>
      <c r="F2609">
        <f>IFERROR(ROUND($C2609*VLOOKUP($O2609,'TM1.5SynthPop'!$A$2:$Q$1446,COLUMN('TM1.5SynthPop'!J$1),FALSE),0),0)</f>
        <v>77</v>
      </c>
      <c r="G2609">
        <f>IFERROR(ROUND($C2609*VLOOKUP($O2609,'TM1.5SynthPop'!$A$2:$Q$1446,COLUMN('TM1.5SynthPop'!K$1),FALSE),0),0)</f>
        <v>71</v>
      </c>
      <c r="H2609">
        <f>IFERROR(ROUND($C2609*VLOOKUP($O2609,'TM1.5SynthPop'!$A$2:$Q$1446,COLUMN('TM1.5SynthPop'!L$1),FALSE),0),0)</f>
        <v>238</v>
      </c>
      <c r="I2609">
        <f>IFERROR(ROUND($C2609*VLOOKUP($O2609,'TM1.5SynthPop'!$A$2:$Q$1446,COLUMN('TM1.5SynthPop'!M$1),FALSE),0),0)</f>
        <v>271</v>
      </c>
      <c r="J2609">
        <f>IFERROR(ROUND($C2609*VLOOKUP($O2609,'TM1.5SynthPop'!$A$2:$Q$1446,COLUMN('TM1.5SynthPop'!N$1),FALSE),0),0)</f>
        <v>406</v>
      </c>
      <c r="K2609">
        <f t="shared" si="83"/>
        <v>822</v>
      </c>
      <c r="L2609">
        <f>Link21_SED!E2609</f>
        <v>4658</v>
      </c>
      <c r="M2609">
        <f>Link21_SED!F2609</f>
        <v>30</v>
      </c>
      <c r="O2609">
        <v>1128</v>
      </c>
    </row>
    <row r="2610" spans="1:15">
      <c r="A2610" t="s">
        <v>21</v>
      </c>
      <c r="B2610">
        <v>2609</v>
      </c>
      <c r="C2610">
        <f>Link21_SED!D2610</f>
        <v>1420</v>
      </c>
      <c r="D2610">
        <f>IFERROR(ROUND($C2610*VLOOKUP($O2610,'TM1.5SynthPop'!$A$2:$Q$1446,COLUMN('TM1.5SynthPop'!$P$2),FALSE),0),)</f>
        <v>1151</v>
      </c>
      <c r="E2610">
        <f t="shared" si="82"/>
        <v>269</v>
      </c>
      <c r="F2610">
        <f>IFERROR(ROUND($C2610*VLOOKUP($O2610,'TM1.5SynthPop'!$A$2:$Q$1446,COLUMN('TM1.5SynthPop'!J$1),FALSE),0),0)</f>
        <v>30</v>
      </c>
      <c r="G2610">
        <f>IFERROR(ROUND($C2610*VLOOKUP($O2610,'TM1.5SynthPop'!$A$2:$Q$1446,COLUMN('TM1.5SynthPop'!K$1),FALSE),0),0)</f>
        <v>50</v>
      </c>
      <c r="H2610">
        <f>IFERROR(ROUND($C2610*VLOOKUP($O2610,'TM1.5SynthPop'!$A$2:$Q$1446,COLUMN('TM1.5SynthPop'!L$1),FALSE),0),0)</f>
        <v>194</v>
      </c>
      <c r="I2610">
        <f>IFERROR(ROUND($C2610*VLOOKUP($O2610,'TM1.5SynthPop'!$A$2:$Q$1446,COLUMN('TM1.5SynthPop'!M$1),FALSE),0),0)</f>
        <v>169</v>
      </c>
      <c r="J2610">
        <f>IFERROR(ROUND($C2610*VLOOKUP($O2610,'TM1.5SynthPop'!$A$2:$Q$1446,COLUMN('TM1.5SynthPop'!N$1),FALSE),0),0)</f>
        <v>293</v>
      </c>
      <c r="K2610">
        <f t="shared" si="83"/>
        <v>684</v>
      </c>
      <c r="L2610">
        <f>Link21_SED!E2610</f>
        <v>3398</v>
      </c>
      <c r="M2610">
        <f>Link21_SED!F2610</f>
        <v>30</v>
      </c>
      <c r="O2610">
        <v>1130</v>
      </c>
    </row>
    <row r="2611" spans="1:15">
      <c r="A2611" t="s">
        <v>21</v>
      </c>
      <c r="B2611">
        <v>2610</v>
      </c>
      <c r="C2611">
        <f>Link21_SED!D2611</f>
        <v>2913</v>
      </c>
      <c r="D2611">
        <f>IFERROR(ROUND($C2611*VLOOKUP($O2611,'TM1.5SynthPop'!$A$2:$Q$1446,COLUMN('TM1.5SynthPop'!$P$2),FALSE),0),)</f>
        <v>2160</v>
      </c>
      <c r="E2611">
        <f t="shared" si="82"/>
        <v>753</v>
      </c>
      <c r="F2611">
        <f>IFERROR(ROUND($C2611*VLOOKUP($O2611,'TM1.5SynthPop'!$A$2:$Q$1446,COLUMN('TM1.5SynthPop'!J$1),FALSE),0),0)</f>
        <v>90</v>
      </c>
      <c r="G2611">
        <f>IFERROR(ROUND($C2611*VLOOKUP($O2611,'TM1.5SynthPop'!$A$2:$Q$1446,COLUMN('TM1.5SynthPop'!K$1),FALSE),0),0)</f>
        <v>133</v>
      </c>
      <c r="H2611">
        <f>IFERROR(ROUND($C2611*VLOOKUP($O2611,'TM1.5SynthPop'!$A$2:$Q$1446,COLUMN('TM1.5SynthPop'!L$1),FALSE),0),0)</f>
        <v>498</v>
      </c>
      <c r="I2611">
        <f>IFERROR(ROUND($C2611*VLOOKUP($O2611,'TM1.5SynthPop'!$A$2:$Q$1446,COLUMN('TM1.5SynthPop'!M$1),FALSE),0),0)</f>
        <v>295</v>
      </c>
      <c r="J2611">
        <f>IFERROR(ROUND($C2611*VLOOKUP($O2611,'TM1.5SynthPop'!$A$2:$Q$1446,COLUMN('TM1.5SynthPop'!N$1),FALSE),0),0)</f>
        <v>638</v>
      </c>
      <c r="K2611">
        <f t="shared" si="83"/>
        <v>1259</v>
      </c>
      <c r="L2611">
        <f>Link21_SED!E2611</f>
        <v>7544</v>
      </c>
      <c r="M2611">
        <f>Link21_SED!F2611</f>
        <v>33</v>
      </c>
      <c r="O2611">
        <v>1099</v>
      </c>
    </row>
    <row r="2612" spans="1:15">
      <c r="A2612" t="s">
        <v>21</v>
      </c>
      <c r="B2612">
        <v>2611</v>
      </c>
      <c r="C2612">
        <f>Link21_SED!D2612</f>
        <v>1278</v>
      </c>
      <c r="D2612">
        <f>IFERROR(ROUND($C2612*VLOOKUP($O2612,'TM1.5SynthPop'!$A$2:$Q$1446,COLUMN('TM1.5SynthPop'!$P$2),FALSE),0),)</f>
        <v>854</v>
      </c>
      <c r="E2612">
        <f t="shared" si="82"/>
        <v>424</v>
      </c>
      <c r="F2612">
        <f>IFERROR(ROUND($C2612*VLOOKUP($O2612,'TM1.5SynthPop'!$A$2:$Q$1446,COLUMN('TM1.5SynthPop'!J$1),FALSE),0),0)</f>
        <v>29</v>
      </c>
      <c r="G2612">
        <f>IFERROR(ROUND($C2612*VLOOKUP($O2612,'TM1.5SynthPop'!$A$2:$Q$1446,COLUMN('TM1.5SynthPop'!K$1),FALSE),0),0)</f>
        <v>40</v>
      </c>
      <c r="H2612">
        <f>IFERROR(ROUND($C2612*VLOOKUP($O2612,'TM1.5SynthPop'!$A$2:$Q$1446,COLUMN('TM1.5SynthPop'!L$1),FALSE),0),0)</f>
        <v>214</v>
      </c>
      <c r="I2612">
        <f>IFERROR(ROUND($C2612*VLOOKUP($O2612,'TM1.5SynthPop'!$A$2:$Q$1446,COLUMN('TM1.5SynthPop'!M$1),FALSE),0),0)</f>
        <v>116</v>
      </c>
      <c r="J2612">
        <f>IFERROR(ROUND($C2612*VLOOKUP($O2612,'TM1.5SynthPop'!$A$2:$Q$1446,COLUMN('TM1.5SynthPop'!N$1),FALSE),0),0)</f>
        <v>306</v>
      </c>
      <c r="K2612">
        <f t="shared" si="83"/>
        <v>573</v>
      </c>
      <c r="L2612">
        <f>Link21_SED!E2612</f>
        <v>3442</v>
      </c>
      <c r="M2612">
        <f>Link21_SED!F2612</f>
        <v>0</v>
      </c>
      <c r="O2612">
        <v>1104</v>
      </c>
    </row>
    <row r="2613" spans="1:15">
      <c r="A2613" t="s">
        <v>21</v>
      </c>
      <c r="B2613">
        <v>2612</v>
      </c>
      <c r="C2613">
        <f>Link21_SED!D2613</f>
        <v>399</v>
      </c>
      <c r="D2613">
        <f>IFERROR(ROUND($C2613*VLOOKUP($O2613,'TM1.5SynthPop'!$A$2:$Q$1446,COLUMN('TM1.5SynthPop'!$P$2),FALSE),0),)</f>
        <v>296</v>
      </c>
      <c r="E2613">
        <f t="shared" si="82"/>
        <v>103</v>
      </c>
      <c r="F2613">
        <f>IFERROR(ROUND($C2613*VLOOKUP($O2613,'TM1.5SynthPop'!$A$2:$Q$1446,COLUMN('TM1.5SynthPop'!J$1),FALSE),0),0)</f>
        <v>8</v>
      </c>
      <c r="G2613">
        <f>IFERROR(ROUND($C2613*VLOOKUP($O2613,'TM1.5SynthPop'!$A$2:$Q$1446,COLUMN('TM1.5SynthPop'!K$1),FALSE),0),0)</f>
        <v>14</v>
      </c>
      <c r="H2613">
        <f>IFERROR(ROUND($C2613*VLOOKUP($O2613,'TM1.5SynthPop'!$A$2:$Q$1446,COLUMN('TM1.5SynthPop'!L$1),FALSE),0),0)</f>
        <v>74</v>
      </c>
      <c r="I2613">
        <f>IFERROR(ROUND($C2613*VLOOKUP($O2613,'TM1.5SynthPop'!$A$2:$Q$1446,COLUMN('TM1.5SynthPop'!M$1),FALSE),0),0)</f>
        <v>30</v>
      </c>
      <c r="J2613">
        <f>IFERROR(ROUND($C2613*VLOOKUP($O2613,'TM1.5SynthPop'!$A$2:$Q$1446,COLUMN('TM1.5SynthPop'!N$1),FALSE),0),0)</f>
        <v>86</v>
      </c>
      <c r="K2613">
        <f t="shared" si="83"/>
        <v>187</v>
      </c>
      <c r="L2613">
        <f>Link21_SED!E2613</f>
        <v>867</v>
      </c>
      <c r="M2613">
        <f>Link21_SED!F2613</f>
        <v>0</v>
      </c>
      <c r="O2613">
        <v>1105</v>
      </c>
    </row>
    <row r="2614" spans="1:15">
      <c r="A2614" t="s">
        <v>21</v>
      </c>
      <c r="B2614">
        <v>2613</v>
      </c>
      <c r="C2614">
        <f>Link21_SED!D2614</f>
        <v>1882</v>
      </c>
      <c r="D2614">
        <f>IFERROR(ROUND($C2614*VLOOKUP($O2614,'TM1.5SynthPop'!$A$2:$Q$1446,COLUMN('TM1.5SynthPop'!$P$2),FALSE),0),)</f>
        <v>1549</v>
      </c>
      <c r="E2614">
        <f t="shared" si="82"/>
        <v>333</v>
      </c>
      <c r="F2614">
        <f>IFERROR(ROUND($C2614*VLOOKUP($O2614,'TM1.5SynthPop'!$A$2:$Q$1446,COLUMN('TM1.5SynthPop'!J$1),FALSE),0),0)</f>
        <v>121</v>
      </c>
      <c r="G2614">
        <f>IFERROR(ROUND($C2614*VLOOKUP($O2614,'TM1.5SynthPop'!$A$2:$Q$1446,COLUMN('TM1.5SynthPop'!K$1),FALSE),0),0)</f>
        <v>115</v>
      </c>
      <c r="H2614">
        <f>IFERROR(ROUND($C2614*VLOOKUP($O2614,'TM1.5SynthPop'!$A$2:$Q$1446,COLUMN('TM1.5SynthPop'!L$1),FALSE),0),0)</f>
        <v>319</v>
      </c>
      <c r="I2614">
        <f>IFERROR(ROUND($C2614*VLOOKUP($O2614,'TM1.5SynthPop'!$A$2:$Q$1446,COLUMN('TM1.5SynthPop'!M$1),FALSE),0),0)</f>
        <v>223</v>
      </c>
      <c r="J2614">
        <f>IFERROR(ROUND($C2614*VLOOKUP($O2614,'TM1.5SynthPop'!$A$2:$Q$1446,COLUMN('TM1.5SynthPop'!N$1),FALSE),0),0)</f>
        <v>365</v>
      </c>
      <c r="K2614">
        <f t="shared" si="83"/>
        <v>739</v>
      </c>
      <c r="L2614">
        <f>Link21_SED!E2614</f>
        <v>4583</v>
      </c>
      <c r="M2614">
        <f>Link21_SED!F2614</f>
        <v>22</v>
      </c>
      <c r="O2614">
        <v>1118</v>
      </c>
    </row>
    <row r="2615" spans="1:15">
      <c r="A2615" t="s">
        <v>21</v>
      </c>
      <c r="B2615">
        <v>2614</v>
      </c>
      <c r="C2615">
        <f>Link21_SED!D2615</f>
        <v>1853</v>
      </c>
      <c r="D2615">
        <f>IFERROR(ROUND($C2615*VLOOKUP($O2615,'TM1.5SynthPop'!$A$2:$Q$1446,COLUMN('TM1.5SynthPop'!$P$2),FALSE),0),)</f>
        <v>1345</v>
      </c>
      <c r="E2615">
        <f t="shared" si="82"/>
        <v>508</v>
      </c>
      <c r="F2615">
        <f>IFERROR(ROUND($C2615*VLOOKUP($O2615,'TM1.5SynthPop'!$A$2:$Q$1446,COLUMN('TM1.5SynthPop'!J$1),FALSE),0),0)</f>
        <v>62</v>
      </c>
      <c r="G2615">
        <f>IFERROR(ROUND($C2615*VLOOKUP($O2615,'TM1.5SynthPop'!$A$2:$Q$1446,COLUMN('TM1.5SynthPop'!K$1),FALSE),0),0)</f>
        <v>147</v>
      </c>
      <c r="H2615">
        <f>IFERROR(ROUND($C2615*VLOOKUP($O2615,'TM1.5SynthPop'!$A$2:$Q$1446,COLUMN('TM1.5SynthPop'!L$1),FALSE),0),0)</f>
        <v>258</v>
      </c>
      <c r="I2615">
        <f>IFERROR(ROUND($C2615*VLOOKUP($O2615,'TM1.5SynthPop'!$A$2:$Q$1446,COLUMN('TM1.5SynthPop'!M$1),FALSE),0),0)</f>
        <v>246</v>
      </c>
      <c r="J2615">
        <f>IFERROR(ROUND($C2615*VLOOKUP($O2615,'TM1.5SynthPop'!$A$2:$Q$1446,COLUMN('TM1.5SynthPop'!N$1),FALSE),0),0)</f>
        <v>396</v>
      </c>
      <c r="K2615">
        <f t="shared" si="83"/>
        <v>744</v>
      </c>
      <c r="L2615">
        <f>Link21_SED!E2615</f>
        <v>4415</v>
      </c>
      <c r="M2615">
        <f>Link21_SED!F2615</f>
        <v>8</v>
      </c>
      <c r="O2615">
        <v>1119</v>
      </c>
    </row>
    <row r="2616" spans="1:15">
      <c r="A2616" t="s">
        <v>21</v>
      </c>
      <c r="B2616">
        <v>2615</v>
      </c>
      <c r="C2616">
        <f>Link21_SED!D2616</f>
        <v>250</v>
      </c>
      <c r="D2616">
        <f>IFERROR(ROUND($C2616*VLOOKUP($O2616,'TM1.5SynthPop'!$A$2:$Q$1446,COLUMN('TM1.5SynthPop'!$P$2),FALSE),0),)</f>
        <v>204</v>
      </c>
      <c r="E2616">
        <f t="shared" si="82"/>
        <v>46</v>
      </c>
      <c r="F2616">
        <f>IFERROR(ROUND($C2616*VLOOKUP($O2616,'TM1.5SynthPop'!$A$2:$Q$1446,COLUMN('TM1.5SynthPop'!J$1),FALSE),0),0)</f>
        <v>13</v>
      </c>
      <c r="G2616">
        <f>IFERROR(ROUND($C2616*VLOOKUP($O2616,'TM1.5SynthPop'!$A$2:$Q$1446,COLUMN('TM1.5SynthPop'!K$1),FALSE),0),0)</f>
        <v>12</v>
      </c>
      <c r="H2616">
        <f>IFERROR(ROUND($C2616*VLOOKUP($O2616,'TM1.5SynthPop'!$A$2:$Q$1446,COLUMN('TM1.5SynthPop'!L$1),FALSE),0),0)</f>
        <v>38</v>
      </c>
      <c r="I2616">
        <f>IFERROR(ROUND($C2616*VLOOKUP($O2616,'TM1.5SynthPop'!$A$2:$Q$1446,COLUMN('TM1.5SynthPop'!M$1),FALSE),0),0)</f>
        <v>41</v>
      </c>
      <c r="J2616">
        <f>IFERROR(ROUND($C2616*VLOOKUP($O2616,'TM1.5SynthPop'!$A$2:$Q$1446,COLUMN('TM1.5SynthPop'!N$1),FALSE),0),0)</f>
        <v>51</v>
      </c>
      <c r="K2616">
        <f t="shared" si="83"/>
        <v>95</v>
      </c>
      <c r="L2616">
        <f>Link21_SED!E2616</f>
        <v>572</v>
      </c>
      <c r="M2616">
        <f>Link21_SED!F2616</f>
        <v>85</v>
      </c>
      <c r="O2616">
        <v>1094</v>
      </c>
    </row>
    <row r="2617" spans="1:15">
      <c r="A2617" t="s">
        <v>21</v>
      </c>
      <c r="B2617">
        <v>2616</v>
      </c>
      <c r="C2617">
        <f>Link21_SED!D2617</f>
        <v>1193</v>
      </c>
      <c r="D2617">
        <f>IFERROR(ROUND($C2617*VLOOKUP($O2617,'TM1.5SynthPop'!$A$2:$Q$1446,COLUMN('TM1.5SynthPop'!$P$2),FALSE),0),)</f>
        <v>999</v>
      </c>
      <c r="E2617">
        <f t="shared" si="82"/>
        <v>194</v>
      </c>
      <c r="F2617">
        <f>IFERROR(ROUND($C2617*VLOOKUP($O2617,'TM1.5SynthPop'!$A$2:$Q$1446,COLUMN('TM1.5SynthPop'!J$1),FALSE),0),0)</f>
        <v>44</v>
      </c>
      <c r="G2617">
        <f>IFERROR(ROUND($C2617*VLOOKUP($O2617,'TM1.5SynthPop'!$A$2:$Q$1446,COLUMN('TM1.5SynthPop'!K$1),FALSE),0),0)</f>
        <v>34</v>
      </c>
      <c r="H2617">
        <f>IFERROR(ROUND($C2617*VLOOKUP($O2617,'TM1.5SynthPop'!$A$2:$Q$1446,COLUMN('TM1.5SynthPop'!L$1),FALSE),0),0)</f>
        <v>138</v>
      </c>
      <c r="I2617">
        <f>IFERROR(ROUND($C2617*VLOOKUP($O2617,'TM1.5SynthPop'!$A$2:$Q$1446,COLUMN('TM1.5SynthPop'!M$1),FALSE),0),0)</f>
        <v>154</v>
      </c>
      <c r="J2617">
        <f>IFERROR(ROUND($C2617*VLOOKUP($O2617,'TM1.5SynthPop'!$A$2:$Q$1446,COLUMN('TM1.5SynthPop'!N$1),FALSE),0),0)</f>
        <v>280</v>
      </c>
      <c r="K2617">
        <f t="shared" si="83"/>
        <v>543</v>
      </c>
      <c r="L2617">
        <f>Link21_SED!E2617</f>
        <v>2742</v>
      </c>
      <c r="M2617">
        <f>Link21_SED!F2617</f>
        <v>14</v>
      </c>
      <c r="O2617">
        <v>1126</v>
      </c>
    </row>
    <row r="2618" spans="1:15">
      <c r="A2618" t="s">
        <v>21</v>
      </c>
      <c r="B2618">
        <v>2617</v>
      </c>
      <c r="C2618">
        <f>Link21_SED!D2618</f>
        <v>891</v>
      </c>
      <c r="D2618">
        <f>IFERROR(ROUND($C2618*VLOOKUP($O2618,'TM1.5SynthPop'!$A$2:$Q$1446,COLUMN('TM1.5SynthPop'!$P$2),FALSE),0),)</f>
        <v>730</v>
      </c>
      <c r="E2618">
        <f t="shared" si="82"/>
        <v>161</v>
      </c>
      <c r="F2618">
        <f>IFERROR(ROUND($C2618*VLOOKUP($O2618,'TM1.5SynthPop'!$A$2:$Q$1446,COLUMN('TM1.5SynthPop'!J$1),FALSE),0),0)</f>
        <v>29</v>
      </c>
      <c r="G2618">
        <f>IFERROR(ROUND($C2618*VLOOKUP($O2618,'TM1.5SynthPop'!$A$2:$Q$1446,COLUMN('TM1.5SynthPop'!K$1),FALSE),0),0)</f>
        <v>29</v>
      </c>
      <c r="H2618">
        <f>IFERROR(ROUND($C2618*VLOOKUP($O2618,'TM1.5SynthPop'!$A$2:$Q$1446,COLUMN('TM1.5SynthPop'!L$1),FALSE),0),0)</f>
        <v>108</v>
      </c>
      <c r="I2618">
        <f>IFERROR(ROUND($C2618*VLOOKUP($O2618,'TM1.5SynthPop'!$A$2:$Q$1446,COLUMN('TM1.5SynthPop'!M$1),FALSE),0),0)</f>
        <v>117</v>
      </c>
      <c r="J2618">
        <f>IFERROR(ROUND($C2618*VLOOKUP($O2618,'TM1.5SynthPop'!$A$2:$Q$1446,COLUMN('TM1.5SynthPop'!N$1),FALSE),0),0)</f>
        <v>203</v>
      </c>
      <c r="K2618">
        <f t="shared" si="83"/>
        <v>405</v>
      </c>
      <c r="L2618">
        <f>Link21_SED!E2618</f>
        <v>1914</v>
      </c>
      <c r="M2618">
        <f>Link21_SED!F2618</f>
        <v>0</v>
      </c>
      <c r="O2618">
        <v>1125</v>
      </c>
    </row>
    <row r="2619" spans="1:15">
      <c r="A2619" t="s">
        <v>21</v>
      </c>
      <c r="B2619">
        <v>2618</v>
      </c>
      <c r="C2619">
        <f>Link21_SED!D2619</f>
        <v>2626</v>
      </c>
      <c r="D2619">
        <f>IFERROR(ROUND($C2619*VLOOKUP($O2619,'TM1.5SynthPop'!$A$2:$Q$1446,COLUMN('TM1.5SynthPop'!$P$2),FALSE),0),)</f>
        <v>2192</v>
      </c>
      <c r="E2619">
        <f t="shared" si="82"/>
        <v>434</v>
      </c>
      <c r="F2619">
        <f>IFERROR(ROUND($C2619*VLOOKUP($O2619,'TM1.5SynthPop'!$A$2:$Q$1446,COLUMN('TM1.5SynthPop'!J$1),FALSE),0),0)</f>
        <v>76</v>
      </c>
      <c r="G2619">
        <f>IFERROR(ROUND($C2619*VLOOKUP($O2619,'TM1.5SynthPop'!$A$2:$Q$1446,COLUMN('TM1.5SynthPop'!K$1),FALSE),0),0)</f>
        <v>113</v>
      </c>
      <c r="H2619">
        <f>IFERROR(ROUND($C2619*VLOOKUP($O2619,'TM1.5SynthPop'!$A$2:$Q$1446,COLUMN('TM1.5SynthPop'!L$1),FALSE),0),0)</f>
        <v>346</v>
      </c>
      <c r="I2619">
        <f>IFERROR(ROUND($C2619*VLOOKUP($O2619,'TM1.5SynthPop'!$A$2:$Q$1446,COLUMN('TM1.5SynthPop'!M$1),FALSE),0),0)</f>
        <v>324</v>
      </c>
      <c r="J2619">
        <f>IFERROR(ROUND($C2619*VLOOKUP($O2619,'TM1.5SynthPop'!$A$2:$Q$1446,COLUMN('TM1.5SynthPop'!N$1),FALSE),0),0)</f>
        <v>592</v>
      </c>
      <c r="K2619">
        <f t="shared" si="83"/>
        <v>1175</v>
      </c>
      <c r="L2619">
        <f>Link21_SED!E2619</f>
        <v>6045</v>
      </c>
      <c r="M2619">
        <f>Link21_SED!F2619</f>
        <v>30</v>
      </c>
      <c r="O2619">
        <v>1127</v>
      </c>
    </row>
    <row r="2620" spans="1:15">
      <c r="A2620" t="s">
        <v>21</v>
      </c>
      <c r="B2620">
        <v>2619</v>
      </c>
      <c r="C2620">
        <f>Link21_SED!D2620</f>
        <v>1606</v>
      </c>
      <c r="D2620">
        <f>IFERROR(ROUND($C2620*VLOOKUP($O2620,'TM1.5SynthPop'!$A$2:$Q$1446,COLUMN('TM1.5SynthPop'!$P$2),FALSE),0),)</f>
        <v>1500</v>
      </c>
      <c r="E2620">
        <f t="shared" si="82"/>
        <v>106</v>
      </c>
      <c r="F2620">
        <f>IFERROR(ROUND($C2620*VLOOKUP($O2620,'TM1.5SynthPop'!$A$2:$Q$1446,COLUMN('TM1.5SynthPop'!J$1),FALSE),0),0)</f>
        <v>202</v>
      </c>
      <c r="G2620">
        <f>IFERROR(ROUND($C2620*VLOOKUP($O2620,'TM1.5SynthPop'!$A$2:$Q$1446,COLUMN('TM1.5SynthPop'!K$1),FALSE),0),0)</f>
        <v>250</v>
      </c>
      <c r="H2620">
        <f>IFERROR(ROUND($C2620*VLOOKUP($O2620,'TM1.5SynthPop'!$A$2:$Q$1446,COLUMN('TM1.5SynthPop'!L$1),FALSE),0),0)</f>
        <v>176</v>
      </c>
      <c r="I2620">
        <f>IFERROR(ROUND($C2620*VLOOKUP($O2620,'TM1.5SynthPop'!$A$2:$Q$1446,COLUMN('TM1.5SynthPop'!M$1),FALSE),0),0)</f>
        <v>182</v>
      </c>
      <c r="J2620">
        <f>IFERROR(ROUND($C2620*VLOOKUP($O2620,'TM1.5SynthPop'!$A$2:$Q$1446,COLUMN('TM1.5SynthPop'!N$1),FALSE),0),0)</f>
        <v>241</v>
      </c>
      <c r="K2620">
        <f t="shared" si="83"/>
        <v>555</v>
      </c>
      <c r="L2620">
        <f>Link21_SED!E2620</f>
        <v>3378</v>
      </c>
      <c r="M2620">
        <f>Link21_SED!F2620</f>
        <v>5</v>
      </c>
      <c r="O2620">
        <v>1121</v>
      </c>
    </row>
    <row r="2621" spans="1:15">
      <c r="A2621" t="s">
        <v>21</v>
      </c>
      <c r="B2621">
        <v>2620</v>
      </c>
      <c r="C2621">
        <f>Link21_SED!D2621</f>
        <v>1673</v>
      </c>
      <c r="D2621">
        <f>IFERROR(ROUND($C2621*VLOOKUP($O2621,'TM1.5SynthPop'!$A$2:$Q$1446,COLUMN('TM1.5SynthPop'!$P$2),FALSE),0),)</f>
        <v>1317</v>
      </c>
      <c r="E2621">
        <f t="shared" si="82"/>
        <v>356</v>
      </c>
      <c r="F2621">
        <f>IFERROR(ROUND($C2621*VLOOKUP($O2621,'TM1.5SynthPop'!$A$2:$Q$1446,COLUMN('TM1.5SynthPop'!J$1),FALSE),0),0)</f>
        <v>42</v>
      </c>
      <c r="G2621">
        <f>IFERROR(ROUND($C2621*VLOOKUP($O2621,'TM1.5SynthPop'!$A$2:$Q$1446,COLUMN('TM1.5SynthPop'!K$1),FALSE),0),0)</f>
        <v>109</v>
      </c>
      <c r="H2621">
        <f>IFERROR(ROUND($C2621*VLOOKUP($O2621,'TM1.5SynthPop'!$A$2:$Q$1446,COLUMN('TM1.5SynthPop'!L$1),FALSE),0),0)</f>
        <v>208</v>
      </c>
      <c r="I2621">
        <f>IFERROR(ROUND($C2621*VLOOKUP($O2621,'TM1.5SynthPop'!$A$2:$Q$1446,COLUMN('TM1.5SynthPop'!M$1),FALSE),0),0)</f>
        <v>216</v>
      </c>
      <c r="J2621">
        <f>IFERROR(ROUND($C2621*VLOOKUP($O2621,'TM1.5SynthPop'!$A$2:$Q$1446,COLUMN('TM1.5SynthPop'!N$1),FALSE),0),0)</f>
        <v>366</v>
      </c>
      <c r="K2621">
        <f t="shared" si="83"/>
        <v>732</v>
      </c>
      <c r="L2621">
        <f>Link21_SED!E2621</f>
        <v>3950</v>
      </c>
      <c r="M2621">
        <f>Link21_SED!F2621</f>
        <v>244</v>
      </c>
      <c r="O2621">
        <v>1129</v>
      </c>
    </row>
    <row r="2622" spans="1:15">
      <c r="A2622" t="s">
        <v>21</v>
      </c>
      <c r="B2622">
        <v>2621</v>
      </c>
      <c r="C2622">
        <f>Link21_SED!D2622</f>
        <v>1459</v>
      </c>
      <c r="D2622">
        <f>IFERROR(ROUND($C2622*VLOOKUP($O2622,'TM1.5SynthPop'!$A$2:$Q$1446,COLUMN('TM1.5SynthPop'!$P$2),FALSE),0),)</f>
        <v>1134</v>
      </c>
      <c r="E2622">
        <f t="shared" si="82"/>
        <v>325</v>
      </c>
      <c r="F2622">
        <f>IFERROR(ROUND($C2622*VLOOKUP($O2622,'TM1.5SynthPop'!$A$2:$Q$1446,COLUMN('TM1.5SynthPop'!J$1),FALSE),0),0)</f>
        <v>74</v>
      </c>
      <c r="G2622">
        <f>IFERROR(ROUND($C2622*VLOOKUP($O2622,'TM1.5SynthPop'!$A$2:$Q$1446,COLUMN('TM1.5SynthPop'!K$1),FALSE),0),0)</f>
        <v>127</v>
      </c>
      <c r="H2622">
        <f>IFERROR(ROUND($C2622*VLOOKUP($O2622,'TM1.5SynthPop'!$A$2:$Q$1446,COLUMN('TM1.5SynthPop'!L$1),FALSE),0),0)</f>
        <v>232</v>
      </c>
      <c r="I2622">
        <f>IFERROR(ROUND($C2622*VLOOKUP($O2622,'TM1.5SynthPop'!$A$2:$Q$1446,COLUMN('TM1.5SynthPop'!M$1),FALSE),0),0)</f>
        <v>185</v>
      </c>
      <c r="J2622">
        <f>IFERROR(ROUND($C2622*VLOOKUP($O2622,'TM1.5SynthPop'!$A$2:$Q$1446,COLUMN('TM1.5SynthPop'!N$1),FALSE),0),0)</f>
        <v>304</v>
      </c>
      <c r="K2622">
        <f t="shared" si="83"/>
        <v>537</v>
      </c>
      <c r="L2622">
        <f>Link21_SED!E2622</f>
        <v>3968</v>
      </c>
      <c r="M2622">
        <f>Link21_SED!F2622</f>
        <v>49</v>
      </c>
      <c r="O2622">
        <v>1122</v>
      </c>
    </row>
    <row r="2623" spans="1:15">
      <c r="A2623" t="s">
        <v>21</v>
      </c>
      <c r="B2623">
        <v>2622</v>
      </c>
      <c r="C2623">
        <f>Link21_SED!D2623</f>
        <v>595</v>
      </c>
      <c r="D2623">
        <f>IFERROR(ROUND($C2623*VLOOKUP($O2623,'TM1.5SynthPop'!$A$2:$Q$1446,COLUMN('TM1.5SynthPop'!$P$2),FALSE),0),)</f>
        <v>467</v>
      </c>
      <c r="E2623">
        <f t="shared" si="82"/>
        <v>128</v>
      </c>
      <c r="F2623">
        <f>IFERROR(ROUND($C2623*VLOOKUP($O2623,'TM1.5SynthPop'!$A$2:$Q$1446,COLUMN('TM1.5SynthPop'!J$1),FALSE),0),0)</f>
        <v>53</v>
      </c>
      <c r="G2623">
        <f>IFERROR(ROUND($C2623*VLOOKUP($O2623,'TM1.5SynthPop'!$A$2:$Q$1446,COLUMN('TM1.5SynthPop'!K$1),FALSE),0),0)</f>
        <v>53</v>
      </c>
      <c r="H2623">
        <f>IFERROR(ROUND($C2623*VLOOKUP($O2623,'TM1.5SynthPop'!$A$2:$Q$1446,COLUMN('TM1.5SynthPop'!L$1),FALSE),0),0)</f>
        <v>96</v>
      </c>
      <c r="I2623">
        <f>IFERROR(ROUND($C2623*VLOOKUP($O2623,'TM1.5SynthPop'!$A$2:$Q$1446,COLUMN('TM1.5SynthPop'!M$1),FALSE),0),0)</f>
        <v>61</v>
      </c>
      <c r="J2623">
        <f>IFERROR(ROUND($C2623*VLOOKUP($O2623,'TM1.5SynthPop'!$A$2:$Q$1446,COLUMN('TM1.5SynthPop'!N$1),FALSE),0),0)</f>
        <v>111</v>
      </c>
      <c r="K2623">
        <f t="shared" si="83"/>
        <v>221</v>
      </c>
      <c r="L2623">
        <f>Link21_SED!E2623</f>
        <v>1311</v>
      </c>
      <c r="M2623">
        <f>Link21_SED!F2623</f>
        <v>0</v>
      </c>
      <c r="O2623">
        <v>1110</v>
      </c>
    </row>
    <row r="2624" spans="1:15">
      <c r="A2624" t="s">
        <v>21</v>
      </c>
      <c r="B2624">
        <v>2623</v>
      </c>
      <c r="C2624">
        <f>Link21_SED!D2624</f>
        <v>223</v>
      </c>
      <c r="D2624">
        <f>IFERROR(ROUND($C2624*VLOOKUP($O2624,'TM1.5SynthPop'!$A$2:$Q$1446,COLUMN('TM1.5SynthPop'!$P$2),FALSE),0),)</f>
        <v>175</v>
      </c>
      <c r="E2624">
        <f t="shared" si="82"/>
        <v>48</v>
      </c>
      <c r="F2624">
        <f>IFERROR(ROUND($C2624*VLOOKUP($O2624,'TM1.5SynthPop'!$A$2:$Q$1446,COLUMN('TM1.5SynthPop'!J$1),FALSE),0),0)</f>
        <v>20</v>
      </c>
      <c r="G2624">
        <f>IFERROR(ROUND($C2624*VLOOKUP($O2624,'TM1.5SynthPop'!$A$2:$Q$1446,COLUMN('TM1.5SynthPop'!K$1),FALSE),0),0)</f>
        <v>20</v>
      </c>
      <c r="H2624">
        <f>IFERROR(ROUND($C2624*VLOOKUP($O2624,'TM1.5SynthPop'!$A$2:$Q$1446,COLUMN('TM1.5SynthPop'!L$1),FALSE),0),0)</f>
        <v>36</v>
      </c>
      <c r="I2624">
        <f>IFERROR(ROUND($C2624*VLOOKUP($O2624,'TM1.5SynthPop'!$A$2:$Q$1446,COLUMN('TM1.5SynthPop'!M$1),FALSE),0),0)</f>
        <v>23</v>
      </c>
      <c r="J2624">
        <f>IFERROR(ROUND($C2624*VLOOKUP($O2624,'TM1.5SynthPop'!$A$2:$Q$1446,COLUMN('TM1.5SynthPop'!N$1),FALSE),0),0)</f>
        <v>42</v>
      </c>
      <c r="K2624">
        <f t="shared" si="83"/>
        <v>82</v>
      </c>
      <c r="L2624">
        <f>Link21_SED!E2624</f>
        <v>511</v>
      </c>
      <c r="M2624">
        <f>Link21_SED!F2624</f>
        <v>5</v>
      </c>
      <c r="O2624">
        <v>1110</v>
      </c>
    </row>
    <row r="2625" spans="1:15">
      <c r="A2625" t="s">
        <v>21</v>
      </c>
      <c r="B2625">
        <v>2624</v>
      </c>
      <c r="C2625">
        <f>Link21_SED!D2625</f>
        <v>2710</v>
      </c>
      <c r="D2625">
        <f>IFERROR(ROUND($C2625*VLOOKUP($O2625,'TM1.5SynthPop'!$A$2:$Q$1446,COLUMN('TM1.5SynthPop'!$P$2),FALSE),0),)</f>
        <v>2050</v>
      </c>
      <c r="E2625">
        <f t="shared" si="82"/>
        <v>660</v>
      </c>
      <c r="F2625">
        <f>IFERROR(ROUND($C2625*VLOOKUP($O2625,'TM1.5SynthPop'!$A$2:$Q$1446,COLUMN('TM1.5SynthPop'!J$1),FALSE),0),0)</f>
        <v>93</v>
      </c>
      <c r="G2625">
        <f>IFERROR(ROUND($C2625*VLOOKUP($O2625,'TM1.5SynthPop'!$A$2:$Q$1446,COLUMN('TM1.5SynthPop'!K$1),FALSE),0),0)</f>
        <v>130</v>
      </c>
      <c r="H2625">
        <f>IFERROR(ROUND($C2625*VLOOKUP($O2625,'TM1.5SynthPop'!$A$2:$Q$1446,COLUMN('TM1.5SynthPop'!L$1),FALSE),0),0)</f>
        <v>462</v>
      </c>
      <c r="I2625">
        <f>IFERROR(ROUND($C2625*VLOOKUP($O2625,'TM1.5SynthPop'!$A$2:$Q$1446,COLUMN('TM1.5SynthPop'!M$1),FALSE),0),0)</f>
        <v>257</v>
      </c>
      <c r="J2625">
        <f>IFERROR(ROUND($C2625*VLOOKUP($O2625,'TM1.5SynthPop'!$A$2:$Q$1446,COLUMN('TM1.5SynthPop'!N$1),FALSE),0),0)</f>
        <v>640</v>
      </c>
      <c r="K2625">
        <f t="shared" si="83"/>
        <v>1128</v>
      </c>
      <c r="L2625">
        <f>Link21_SED!E2625</f>
        <v>7080</v>
      </c>
      <c r="M2625">
        <f>Link21_SED!F2625</f>
        <v>0</v>
      </c>
      <c r="O2625">
        <v>1109</v>
      </c>
    </row>
    <row r="2626" spans="1:15">
      <c r="A2626" t="s">
        <v>21</v>
      </c>
      <c r="B2626">
        <v>2625</v>
      </c>
      <c r="C2626">
        <f>Link21_SED!D2626</f>
        <v>2038</v>
      </c>
      <c r="D2626">
        <f>IFERROR(ROUND($C2626*VLOOKUP($O2626,'TM1.5SynthPop'!$A$2:$Q$1446,COLUMN('TM1.5SynthPop'!$P$2),FALSE),0),)</f>
        <v>1577</v>
      </c>
      <c r="E2626">
        <f t="shared" si="82"/>
        <v>461</v>
      </c>
      <c r="F2626">
        <f>IFERROR(ROUND($C2626*VLOOKUP($O2626,'TM1.5SynthPop'!$A$2:$Q$1446,COLUMN('TM1.5SynthPop'!J$1),FALSE),0),0)</f>
        <v>65</v>
      </c>
      <c r="G2626">
        <f>IFERROR(ROUND($C2626*VLOOKUP($O2626,'TM1.5SynthPop'!$A$2:$Q$1446,COLUMN('TM1.5SynthPop'!K$1),FALSE),0),0)</f>
        <v>109</v>
      </c>
      <c r="H2626">
        <f>IFERROR(ROUND($C2626*VLOOKUP($O2626,'TM1.5SynthPop'!$A$2:$Q$1446,COLUMN('TM1.5SynthPop'!L$1),FALSE),0),0)</f>
        <v>366</v>
      </c>
      <c r="I2626">
        <f>IFERROR(ROUND($C2626*VLOOKUP($O2626,'TM1.5SynthPop'!$A$2:$Q$1446,COLUMN('TM1.5SynthPop'!M$1),FALSE),0),0)</f>
        <v>184</v>
      </c>
      <c r="J2626">
        <f>IFERROR(ROUND($C2626*VLOOKUP($O2626,'TM1.5SynthPop'!$A$2:$Q$1446,COLUMN('TM1.5SynthPop'!N$1),FALSE),0),0)</f>
        <v>490</v>
      </c>
      <c r="K2626">
        <f t="shared" si="83"/>
        <v>824</v>
      </c>
      <c r="L2626">
        <f>Link21_SED!E2626</f>
        <v>4895</v>
      </c>
      <c r="M2626">
        <f>Link21_SED!F2626</f>
        <v>123</v>
      </c>
      <c r="O2626">
        <v>1108</v>
      </c>
    </row>
    <row r="2627" spans="1:15">
      <c r="A2627" t="s">
        <v>21</v>
      </c>
      <c r="B2627">
        <v>2626</v>
      </c>
      <c r="C2627">
        <f>Link21_SED!D2627</f>
        <v>1521</v>
      </c>
      <c r="D2627">
        <f>IFERROR(ROUND($C2627*VLOOKUP($O2627,'TM1.5SynthPop'!$A$2:$Q$1446,COLUMN('TM1.5SynthPop'!$P$2),FALSE),0),)</f>
        <v>1221</v>
      </c>
      <c r="E2627">
        <f t="shared" si="82"/>
        <v>300</v>
      </c>
      <c r="F2627">
        <f>IFERROR(ROUND($C2627*VLOOKUP($O2627,'TM1.5SynthPop'!$A$2:$Q$1446,COLUMN('TM1.5SynthPop'!J$1),FALSE),0),0)</f>
        <v>91</v>
      </c>
      <c r="G2627">
        <f>IFERROR(ROUND($C2627*VLOOKUP($O2627,'TM1.5SynthPop'!$A$2:$Q$1446,COLUMN('TM1.5SynthPop'!K$1),FALSE),0),0)</f>
        <v>102</v>
      </c>
      <c r="H2627">
        <f>IFERROR(ROUND($C2627*VLOOKUP($O2627,'TM1.5SynthPop'!$A$2:$Q$1446,COLUMN('TM1.5SynthPop'!L$1),FALSE),0),0)</f>
        <v>286</v>
      </c>
      <c r="I2627">
        <f>IFERROR(ROUND($C2627*VLOOKUP($O2627,'TM1.5SynthPop'!$A$2:$Q$1446,COLUMN('TM1.5SynthPop'!M$1),FALSE),0),0)</f>
        <v>115</v>
      </c>
      <c r="J2627">
        <f>IFERROR(ROUND($C2627*VLOOKUP($O2627,'TM1.5SynthPop'!$A$2:$Q$1446,COLUMN('TM1.5SynthPop'!N$1),FALSE),0),0)</f>
        <v>320</v>
      </c>
      <c r="K2627">
        <f t="shared" si="83"/>
        <v>607</v>
      </c>
      <c r="L2627">
        <f>Link21_SED!E2627</f>
        <v>3770</v>
      </c>
      <c r="M2627">
        <f>Link21_SED!F2627</f>
        <v>11</v>
      </c>
      <c r="O2627">
        <v>1107</v>
      </c>
    </row>
    <row r="2628" spans="1:15">
      <c r="A2628" t="s">
        <v>21</v>
      </c>
      <c r="B2628">
        <v>2627</v>
      </c>
      <c r="C2628">
        <f>Link21_SED!D2628</f>
        <v>3049</v>
      </c>
      <c r="D2628">
        <f>IFERROR(ROUND($C2628*VLOOKUP($O2628,'TM1.5SynthPop'!$A$2:$Q$1446,COLUMN('TM1.5SynthPop'!$P$2),FALSE),0),)</f>
        <v>2379</v>
      </c>
      <c r="E2628">
        <f t="shared" si="82"/>
        <v>670</v>
      </c>
      <c r="F2628">
        <f>IFERROR(ROUND($C2628*VLOOKUP($O2628,'TM1.5SynthPop'!$A$2:$Q$1446,COLUMN('TM1.5SynthPop'!J$1),FALSE),0),0)</f>
        <v>222</v>
      </c>
      <c r="G2628">
        <f>IFERROR(ROUND($C2628*VLOOKUP($O2628,'TM1.5SynthPop'!$A$2:$Q$1446,COLUMN('TM1.5SynthPop'!K$1),FALSE),0),0)</f>
        <v>247</v>
      </c>
      <c r="H2628">
        <f>IFERROR(ROUND($C2628*VLOOKUP($O2628,'TM1.5SynthPop'!$A$2:$Q$1446,COLUMN('TM1.5SynthPop'!L$1),FALSE),0),0)</f>
        <v>499</v>
      </c>
      <c r="I2628">
        <f>IFERROR(ROUND($C2628*VLOOKUP($O2628,'TM1.5SynthPop'!$A$2:$Q$1446,COLUMN('TM1.5SynthPop'!M$1),FALSE),0),0)</f>
        <v>322</v>
      </c>
      <c r="J2628">
        <f>IFERROR(ROUND($C2628*VLOOKUP($O2628,'TM1.5SynthPop'!$A$2:$Q$1446,COLUMN('TM1.5SynthPop'!N$1),FALSE),0),0)</f>
        <v>580</v>
      </c>
      <c r="K2628">
        <f t="shared" si="83"/>
        <v>1179</v>
      </c>
      <c r="L2628">
        <f>Link21_SED!E2628</f>
        <v>6886</v>
      </c>
      <c r="M2628">
        <f>Link21_SED!F2628</f>
        <v>36</v>
      </c>
      <c r="O2628">
        <v>1106</v>
      </c>
    </row>
    <row r="2629" spans="1:15">
      <c r="A2629" t="s">
        <v>21</v>
      </c>
      <c r="B2629">
        <v>2628</v>
      </c>
      <c r="C2629">
        <f>Link21_SED!D2629</f>
        <v>2678</v>
      </c>
      <c r="D2629">
        <f>IFERROR(ROUND($C2629*VLOOKUP($O2629,'TM1.5SynthPop'!$A$2:$Q$1446,COLUMN('TM1.5SynthPop'!$P$2),FALSE),0),)</f>
        <v>1536</v>
      </c>
      <c r="E2629">
        <f t="shared" si="82"/>
        <v>1142</v>
      </c>
      <c r="F2629">
        <f>IFERROR(ROUND($C2629*VLOOKUP($O2629,'TM1.5SynthPop'!$A$2:$Q$1446,COLUMN('TM1.5SynthPop'!J$1),FALSE),0),0)</f>
        <v>205</v>
      </c>
      <c r="G2629">
        <f>IFERROR(ROUND($C2629*VLOOKUP($O2629,'TM1.5SynthPop'!$A$2:$Q$1446,COLUMN('TM1.5SynthPop'!K$1),FALSE),0),0)</f>
        <v>384</v>
      </c>
      <c r="H2629">
        <f>IFERROR(ROUND($C2629*VLOOKUP($O2629,'TM1.5SynthPop'!$A$2:$Q$1446,COLUMN('TM1.5SynthPop'!L$1),FALSE),0),0)</f>
        <v>487</v>
      </c>
      <c r="I2629">
        <f>IFERROR(ROUND($C2629*VLOOKUP($O2629,'TM1.5SynthPop'!$A$2:$Q$1446,COLUMN('TM1.5SynthPop'!M$1),FALSE),0),0)</f>
        <v>266</v>
      </c>
      <c r="J2629">
        <f>IFERROR(ROUND($C2629*VLOOKUP($O2629,'TM1.5SynthPop'!$A$2:$Q$1446,COLUMN('TM1.5SynthPop'!N$1),FALSE),0),0)</f>
        <v>485</v>
      </c>
      <c r="K2629">
        <f t="shared" si="83"/>
        <v>851</v>
      </c>
      <c r="L2629">
        <f>Link21_SED!E2629</f>
        <v>8395</v>
      </c>
      <c r="M2629">
        <f>Link21_SED!F2629</f>
        <v>22</v>
      </c>
      <c r="O2629">
        <v>1120</v>
      </c>
    </row>
    <row r="2630" spans="1:15">
      <c r="A2630" t="s">
        <v>21</v>
      </c>
      <c r="B2630">
        <v>2629</v>
      </c>
      <c r="C2630">
        <f>Link21_SED!D2630</f>
        <v>541</v>
      </c>
      <c r="D2630">
        <f>IFERROR(ROUND($C2630*VLOOKUP($O2630,'TM1.5SynthPop'!$A$2:$Q$1446,COLUMN('TM1.5SynthPop'!$P$2),FALSE),0),)</f>
        <v>409</v>
      </c>
      <c r="E2630">
        <f t="shared" si="82"/>
        <v>132</v>
      </c>
      <c r="F2630">
        <f>IFERROR(ROUND($C2630*VLOOKUP($O2630,'TM1.5SynthPop'!$A$2:$Q$1446,COLUMN('TM1.5SynthPop'!J$1),FALSE),0),0)</f>
        <v>15</v>
      </c>
      <c r="G2630">
        <f>IFERROR(ROUND($C2630*VLOOKUP($O2630,'TM1.5SynthPop'!$A$2:$Q$1446,COLUMN('TM1.5SynthPop'!K$1),FALSE),0),0)</f>
        <v>21</v>
      </c>
      <c r="H2630">
        <f>IFERROR(ROUND($C2630*VLOOKUP($O2630,'TM1.5SynthPop'!$A$2:$Q$1446,COLUMN('TM1.5SynthPop'!L$1),FALSE),0),0)</f>
        <v>94</v>
      </c>
      <c r="I2630">
        <f>IFERROR(ROUND($C2630*VLOOKUP($O2630,'TM1.5SynthPop'!$A$2:$Q$1446,COLUMN('TM1.5SynthPop'!M$1),FALSE),0),0)</f>
        <v>62</v>
      </c>
      <c r="J2630">
        <f>IFERROR(ROUND($C2630*VLOOKUP($O2630,'TM1.5SynthPop'!$A$2:$Q$1446,COLUMN('TM1.5SynthPop'!N$1),FALSE),0),0)</f>
        <v>122</v>
      </c>
      <c r="K2630">
        <f t="shared" si="83"/>
        <v>227</v>
      </c>
      <c r="L2630">
        <f>Link21_SED!E2630</f>
        <v>1436</v>
      </c>
      <c r="M2630">
        <f>Link21_SED!F2630</f>
        <v>19</v>
      </c>
      <c r="O2630">
        <v>1117</v>
      </c>
    </row>
    <row r="2631" spans="1:15">
      <c r="A2631" t="s">
        <v>21</v>
      </c>
      <c r="B2631">
        <v>2630</v>
      </c>
      <c r="C2631">
        <f>Link21_SED!D2631</f>
        <v>987</v>
      </c>
      <c r="D2631">
        <f>IFERROR(ROUND($C2631*VLOOKUP($O2631,'TM1.5SynthPop'!$A$2:$Q$1446,COLUMN('TM1.5SynthPop'!$P$2),FALSE),0),)</f>
        <v>648</v>
      </c>
      <c r="E2631">
        <f t="shared" si="82"/>
        <v>339</v>
      </c>
      <c r="F2631">
        <f>IFERROR(ROUND($C2631*VLOOKUP($O2631,'TM1.5SynthPop'!$A$2:$Q$1446,COLUMN('TM1.5SynthPop'!J$1),FALSE),0),0)</f>
        <v>26</v>
      </c>
      <c r="G2631">
        <f>IFERROR(ROUND($C2631*VLOOKUP($O2631,'TM1.5SynthPop'!$A$2:$Q$1446,COLUMN('TM1.5SynthPop'!K$1),FALSE),0),0)</f>
        <v>57</v>
      </c>
      <c r="H2631">
        <f>IFERROR(ROUND($C2631*VLOOKUP($O2631,'TM1.5SynthPop'!$A$2:$Q$1446,COLUMN('TM1.5SynthPop'!L$1),FALSE),0),0)</f>
        <v>150</v>
      </c>
      <c r="I2631">
        <f>IFERROR(ROUND($C2631*VLOOKUP($O2631,'TM1.5SynthPop'!$A$2:$Q$1446,COLUMN('TM1.5SynthPop'!M$1),FALSE),0),0)</f>
        <v>130</v>
      </c>
      <c r="J2631">
        <f>IFERROR(ROUND($C2631*VLOOKUP($O2631,'TM1.5SynthPop'!$A$2:$Q$1446,COLUMN('TM1.5SynthPop'!N$1),FALSE),0),0)</f>
        <v>228</v>
      </c>
      <c r="K2631">
        <f t="shared" si="83"/>
        <v>396</v>
      </c>
      <c r="L2631">
        <f>Link21_SED!E2631</f>
        <v>2536</v>
      </c>
      <c r="M2631">
        <f>Link21_SED!F2631</f>
        <v>0</v>
      </c>
      <c r="O2631">
        <v>1097</v>
      </c>
    </row>
    <row r="2632" spans="1:15">
      <c r="A2632" t="s">
        <v>21</v>
      </c>
      <c r="B2632">
        <v>2631</v>
      </c>
      <c r="C2632">
        <f>Link21_SED!D2632</f>
        <v>421</v>
      </c>
      <c r="D2632">
        <f>IFERROR(ROUND($C2632*VLOOKUP($O2632,'TM1.5SynthPop'!$A$2:$Q$1446,COLUMN('TM1.5SynthPop'!$P$2),FALSE),0),)</f>
        <v>303</v>
      </c>
      <c r="E2632">
        <f t="shared" si="82"/>
        <v>118</v>
      </c>
      <c r="F2632">
        <f>IFERROR(ROUND($C2632*VLOOKUP($O2632,'TM1.5SynthPop'!$A$2:$Q$1446,COLUMN('TM1.5SynthPop'!J$1),FALSE),0),0)</f>
        <v>18</v>
      </c>
      <c r="G2632">
        <f>IFERROR(ROUND($C2632*VLOOKUP($O2632,'TM1.5SynthPop'!$A$2:$Q$1446,COLUMN('TM1.5SynthPop'!K$1),FALSE),0),0)</f>
        <v>17</v>
      </c>
      <c r="H2632">
        <f>IFERROR(ROUND($C2632*VLOOKUP($O2632,'TM1.5SynthPop'!$A$2:$Q$1446,COLUMN('TM1.5SynthPop'!L$1),FALSE),0),0)</f>
        <v>63</v>
      </c>
      <c r="I2632">
        <f>IFERROR(ROUND($C2632*VLOOKUP($O2632,'TM1.5SynthPop'!$A$2:$Q$1446,COLUMN('TM1.5SynthPop'!M$1),FALSE),0),0)</f>
        <v>49</v>
      </c>
      <c r="J2632">
        <f>IFERROR(ROUND($C2632*VLOOKUP($O2632,'TM1.5SynthPop'!$A$2:$Q$1446,COLUMN('TM1.5SynthPop'!N$1),FALSE),0),0)</f>
        <v>100</v>
      </c>
      <c r="K2632">
        <f t="shared" si="83"/>
        <v>174</v>
      </c>
      <c r="L2632">
        <f>Link21_SED!E2632</f>
        <v>1098</v>
      </c>
      <c r="M2632">
        <f>Link21_SED!F2632</f>
        <v>0</v>
      </c>
      <c r="O2632">
        <v>1102</v>
      </c>
    </row>
    <row r="2633" spans="1:15">
      <c r="A2633" t="s">
        <v>21</v>
      </c>
      <c r="B2633">
        <v>2632</v>
      </c>
      <c r="C2633">
        <f>Link21_SED!D2633</f>
        <v>3432</v>
      </c>
      <c r="D2633">
        <f>IFERROR(ROUND($C2633*VLOOKUP($O2633,'TM1.5SynthPop'!$A$2:$Q$1446,COLUMN('TM1.5SynthPop'!$P$2),FALSE),0),)</f>
        <v>2612</v>
      </c>
      <c r="E2633">
        <f t="shared" si="82"/>
        <v>820</v>
      </c>
      <c r="F2633">
        <f>IFERROR(ROUND($C2633*VLOOKUP($O2633,'TM1.5SynthPop'!$A$2:$Q$1446,COLUMN('TM1.5SynthPop'!J$1),FALSE),0),0)</f>
        <v>201</v>
      </c>
      <c r="G2633">
        <f>IFERROR(ROUND($C2633*VLOOKUP($O2633,'TM1.5SynthPop'!$A$2:$Q$1446,COLUMN('TM1.5SynthPop'!K$1),FALSE),0),0)</f>
        <v>219</v>
      </c>
      <c r="H2633">
        <f>IFERROR(ROUND($C2633*VLOOKUP($O2633,'TM1.5SynthPop'!$A$2:$Q$1446,COLUMN('TM1.5SynthPop'!L$1),FALSE),0),0)</f>
        <v>540</v>
      </c>
      <c r="I2633">
        <f>IFERROR(ROUND($C2633*VLOOKUP($O2633,'TM1.5SynthPop'!$A$2:$Q$1446,COLUMN('TM1.5SynthPop'!M$1),FALSE),0),0)</f>
        <v>303</v>
      </c>
      <c r="J2633">
        <f>IFERROR(ROUND($C2633*VLOOKUP($O2633,'TM1.5SynthPop'!$A$2:$Q$1446,COLUMN('TM1.5SynthPop'!N$1),FALSE),0),0)</f>
        <v>794</v>
      </c>
      <c r="K2633">
        <f t="shared" si="83"/>
        <v>1375</v>
      </c>
      <c r="L2633">
        <f>Link21_SED!E2633</f>
        <v>8465</v>
      </c>
      <c r="M2633">
        <f>Link21_SED!F2633</f>
        <v>30</v>
      </c>
      <c r="O2633">
        <v>1100</v>
      </c>
    </row>
    <row r="2634" spans="1:15">
      <c r="A2634" t="s">
        <v>21</v>
      </c>
      <c r="B2634">
        <v>2633</v>
      </c>
      <c r="C2634">
        <f>Link21_SED!D2634</f>
        <v>1485</v>
      </c>
      <c r="D2634">
        <f>IFERROR(ROUND($C2634*VLOOKUP($O2634,'TM1.5SynthPop'!$A$2:$Q$1446,COLUMN('TM1.5SynthPop'!$P$2),FALSE),0),)</f>
        <v>1162</v>
      </c>
      <c r="E2634">
        <f t="shared" si="82"/>
        <v>323</v>
      </c>
      <c r="F2634">
        <f>IFERROR(ROUND($C2634*VLOOKUP($O2634,'TM1.5SynthPop'!$A$2:$Q$1446,COLUMN('TM1.5SynthPop'!J$1),FALSE),0),0)</f>
        <v>25</v>
      </c>
      <c r="G2634">
        <f>IFERROR(ROUND($C2634*VLOOKUP($O2634,'TM1.5SynthPop'!$A$2:$Q$1446,COLUMN('TM1.5SynthPop'!K$1),FALSE),0),0)</f>
        <v>49</v>
      </c>
      <c r="H2634">
        <f>IFERROR(ROUND($C2634*VLOOKUP($O2634,'TM1.5SynthPop'!$A$2:$Q$1446,COLUMN('TM1.5SynthPop'!L$1),FALSE),0),0)</f>
        <v>158</v>
      </c>
      <c r="I2634">
        <f>IFERROR(ROUND($C2634*VLOOKUP($O2634,'TM1.5SynthPop'!$A$2:$Q$1446,COLUMN('TM1.5SynthPop'!M$1),FALSE),0),0)</f>
        <v>211</v>
      </c>
      <c r="J2634">
        <f>IFERROR(ROUND($C2634*VLOOKUP($O2634,'TM1.5SynthPop'!$A$2:$Q$1446,COLUMN('TM1.5SynthPop'!N$1),FALSE),0),0)</f>
        <v>336</v>
      </c>
      <c r="K2634">
        <f t="shared" si="83"/>
        <v>706</v>
      </c>
      <c r="L2634">
        <f>Link21_SED!E2634</f>
        <v>3535</v>
      </c>
      <c r="M2634">
        <f>Link21_SED!F2634</f>
        <v>30</v>
      </c>
      <c r="O2634">
        <v>1131</v>
      </c>
    </row>
    <row r="2635" spans="1:15">
      <c r="A2635" t="s">
        <v>21</v>
      </c>
      <c r="B2635">
        <v>2634</v>
      </c>
      <c r="C2635">
        <f>Link21_SED!D2635</f>
        <v>3167</v>
      </c>
      <c r="D2635">
        <f>IFERROR(ROUND($C2635*VLOOKUP($O2635,'TM1.5SynthPop'!$A$2:$Q$1446,COLUMN('TM1.5SynthPop'!$P$2),FALSE),0),)</f>
        <v>2309</v>
      </c>
      <c r="E2635">
        <f t="shared" si="82"/>
        <v>858</v>
      </c>
      <c r="F2635">
        <f>IFERROR(ROUND($C2635*VLOOKUP($O2635,'TM1.5SynthPop'!$A$2:$Q$1446,COLUMN('TM1.5SynthPop'!J$1),FALSE),0),0)</f>
        <v>132</v>
      </c>
      <c r="G2635">
        <f>IFERROR(ROUND($C2635*VLOOKUP($O2635,'TM1.5SynthPop'!$A$2:$Q$1446,COLUMN('TM1.5SynthPop'!K$1),FALSE),0),0)</f>
        <v>156</v>
      </c>
      <c r="H2635">
        <f>IFERROR(ROUND($C2635*VLOOKUP($O2635,'TM1.5SynthPop'!$A$2:$Q$1446,COLUMN('TM1.5SynthPop'!L$1),FALSE),0),0)</f>
        <v>549</v>
      </c>
      <c r="I2635">
        <f>IFERROR(ROUND($C2635*VLOOKUP($O2635,'TM1.5SynthPop'!$A$2:$Q$1446,COLUMN('TM1.5SynthPop'!M$1),FALSE),0),0)</f>
        <v>289</v>
      </c>
      <c r="J2635">
        <f>IFERROR(ROUND($C2635*VLOOKUP($O2635,'TM1.5SynthPop'!$A$2:$Q$1446,COLUMN('TM1.5SynthPop'!N$1),FALSE),0),0)</f>
        <v>721</v>
      </c>
      <c r="K2635">
        <f t="shared" si="83"/>
        <v>1320</v>
      </c>
      <c r="L2635">
        <f>Link21_SED!E2635</f>
        <v>8152</v>
      </c>
      <c r="M2635">
        <f>Link21_SED!F2635</f>
        <v>25</v>
      </c>
      <c r="O2635">
        <v>1103</v>
      </c>
    </row>
    <row r="2636" spans="1:15">
      <c r="A2636" t="s">
        <v>21</v>
      </c>
      <c r="B2636">
        <v>2635</v>
      </c>
      <c r="C2636">
        <f>Link21_SED!D2636</f>
        <v>1474</v>
      </c>
      <c r="D2636">
        <f>IFERROR(ROUND($C2636*VLOOKUP($O2636,'TM1.5SynthPop'!$A$2:$Q$1446,COLUMN('TM1.5SynthPop'!$P$2),FALSE),0),)</f>
        <v>1142</v>
      </c>
      <c r="E2636">
        <f t="shared" si="82"/>
        <v>332</v>
      </c>
      <c r="F2636">
        <f>IFERROR(ROUND($C2636*VLOOKUP($O2636,'TM1.5SynthPop'!$A$2:$Q$1446,COLUMN('TM1.5SynthPop'!J$1),FALSE),0),0)</f>
        <v>45</v>
      </c>
      <c r="G2636">
        <f>IFERROR(ROUND($C2636*VLOOKUP($O2636,'TM1.5SynthPop'!$A$2:$Q$1446,COLUMN('TM1.5SynthPop'!K$1),FALSE),0),0)</f>
        <v>75</v>
      </c>
      <c r="H2636">
        <f>IFERROR(ROUND($C2636*VLOOKUP($O2636,'TM1.5SynthPop'!$A$2:$Q$1446,COLUMN('TM1.5SynthPop'!L$1),FALSE),0),0)</f>
        <v>258</v>
      </c>
      <c r="I2636">
        <f>IFERROR(ROUND($C2636*VLOOKUP($O2636,'TM1.5SynthPop'!$A$2:$Q$1446,COLUMN('TM1.5SynthPop'!M$1),FALSE),0),0)</f>
        <v>125</v>
      </c>
      <c r="J2636">
        <f>IFERROR(ROUND($C2636*VLOOKUP($O2636,'TM1.5SynthPop'!$A$2:$Q$1446,COLUMN('TM1.5SynthPop'!N$1),FALSE),0),0)</f>
        <v>370</v>
      </c>
      <c r="K2636">
        <f t="shared" si="83"/>
        <v>601</v>
      </c>
      <c r="L2636">
        <f>Link21_SED!E2636</f>
        <v>3815</v>
      </c>
      <c r="M2636">
        <f>Link21_SED!F2636</f>
        <v>0</v>
      </c>
      <c r="O2636">
        <v>1101</v>
      </c>
    </row>
    <row r="2637" spans="1:15">
      <c r="A2637" t="s">
        <v>21</v>
      </c>
      <c r="B2637">
        <v>2636</v>
      </c>
      <c r="C2637">
        <f>Link21_SED!D2637</f>
        <v>996</v>
      </c>
      <c r="D2637">
        <f>IFERROR(ROUND($C2637*VLOOKUP($O2637,'TM1.5SynthPop'!$A$2:$Q$1446,COLUMN('TM1.5SynthPop'!$P$2),FALSE),0),)</f>
        <v>776</v>
      </c>
      <c r="E2637">
        <f t="shared" si="82"/>
        <v>220</v>
      </c>
      <c r="F2637">
        <f>IFERROR(ROUND($C2637*VLOOKUP($O2637,'TM1.5SynthPop'!$A$2:$Q$1446,COLUMN('TM1.5SynthPop'!J$1),FALSE),0),0)</f>
        <v>39</v>
      </c>
      <c r="G2637">
        <f>IFERROR(ROUND($C2637*VLOOKUP($O2637,'TM1.5SynthPop'!$A$2:$Q$1446,COLUMN('TM1.5SynthPop'!K$1),FALSE),0),0)</f>
        <v>51</v>
      </c>
      <c r="H2637">
        <f>IFERROR(ROUND($C2637*VLOOKUP($O2637,'TM1.5SynthPop'!$A$2:$Q$1446,COLUMN('TM1.5SynthPop'!L$1),FALSE),0),0)</f>
        <v>108</v>
      </c>
      <c r="I2637">
        <f>IFERROR(ROUND($C2637*VLOOKUP($O2637,'TM1.5SynthPop'!$A$2:$Q$1446,COLUMN('TM1.5SynthPop'!M$1),FALSE),0),0)</f>
        <v>110</v>
      </c>
      <c r="J2637">
        <f>IFERROR(ROUND($C2637*VLOOKUP($O2637,'TM1.5SynthPop'!$A$2:$Q$1446,COLUMN('TM1.5SynthPop'!N$1),FALSE),0),0)</f>
        <v>171</v>
      </c>
      <c r="K2637">
        <f t="shared" si="83"/>
        <v>517</v>
      </c>
      <c r="L2637">
        <f>Link21_SED!E2637</f>
        <v>2505</v>
      </c>
      <c r="M2637">
        <f>Link21_SED!F2637</f>
        <v>0</v>
      </c>
      <c r="O2637">
        <v>1096</v>
      </c>
    </row>
    <row r="2638" spans="1:15">
      <c r="A2638" t="s">
        <v>21</v>
      </c>
      <c r="B2638">
        <v>2637</v>
      </c>
      <c r="C2638">
        <f>Link21_SED!D2638</f>
        <v>547</v>
      </c>
      <c r="D2638">
        <f>IFERROR(ROUND($C2638*VLOOKUP($O2638,'TM1.5SynthPop'!$A$2:$Q$1446,COLUMN('TM1.5SynthPop'!$P$2),FALSE),0),)</f>
        <v>425</v>
      </c>
      <c r="E2638">
        <f t="shared" si="82"/>
        <v>122</v>
      </c>
      <c r="F2638">
        <f>IFERROR(ROUND($C2638*VLOOKUP($O2638,'TM1.5SynthPop'!$A$2:$Q$1446,COLUMN('TM1.5SynthPop'!J$1),FALSE),0),0)</f>
        <v>28</v>
      </c>
      <c r="G2638">
        <f>IFERROR(ROUND($C2638*VLOOKUP($O2638,'TM1.5SynthPop'!$A$2:$Q$1446,COLUMN('TM1.5SynthPop'!K$1),FALSE),0),0)</f>
        <v>48</v>
      </c>
      <c r="H2638">
        <f>IFERROR(ROUND($C2638*VLOOKUP($O2638,'TM1.5SynthPop'!$A$2:$Q$1446,COLUMN('TM1.5SynthPop'!L$1),FALSE),0),0)</f>
        <v>87</v>
      </c>
      <c r="I2638">
        <f>IFERROR(ROUND($C2638*VLOOKUP($O2638,'TM1.5SynthPop'!$A$2:$Q$1446,COLUMN('TM1.5SynthPop'!M$1),FALSE),0),0)</f>
        <v>69</v>
      </c>
      <c r="J2638">
        <f>IFERROR(ROUND($C2638*VLOOKUP($O2638,'TM1.5SynthPop'!$A$2:$Q$1446,COLUMN('TM1.5SynthPop'!N$1),FALSE),0),0)</f>
        <v>114</v>
      </c>
      <c r="K2638">
        <f t="shared" si="83"/>
        <v>201</v>
      </c>
      <c r="L2638">
        <f>Link21_SED!E2638</f>
        <v>2537</v>
      </c>
      <c r="M2638">
        <f>Link21_SED!F2638</f>
        <v>208</v>
      </c>
      <c r="O2638">
        <v>1122</v>
      </c>
    </row>
    <row r="2639" spans="1:15">
      <c r="A2639" t="s">
        <v>21</v>
      </c>
      <c r="B2639">
        <v>2638</v>
      </c>
      <c r="C2639">
        <f>Link21_SED!D2639</f>
        <v>3652</v>
      </c>
      <c r="D2639">
        <f>IFERROR(ROUND($C2639*VLOOKUP($O2639,'TM1.5SynthPop'!$A$2:$Q$1446,COLUMN('TM1.5SynthPop'!$P$2),FALSE),0),)</f>
        <v>2494</v>
      </c>
      <c r="E2639">
        <f t="shared" si="82"/>
        <v>1158</v>
      </c>
      <c r="F2639">
        <f>IFERROR(ROUND($C2639*VLOOKUP($O2639,'TM1.5SynthPop'!$A$2:$Q$1446,COLUMN('TM1.5SynthPop'!J$1),FALSE),0),0)</f>
        <v>214</v>
      </c>
      <c r="G2639">
        <f>IFERROR(ROUND($C2639*VLOOKUP($O2639,'TM1.5SynthPop'!$A$2:$Q$1446,COLUMN('TM1.5SynthPop'!K$1),FALSE),0),0)</f>
        <v>276</v>
      </c>
      <c r="H2639">
        <f>IFERROR(ROUND($C2639*VLOOKUP($O2639,'TM1.5SynthPop'!$A$2:$Q$1446,COLUMN('TM1.5SynthPop'!L$1),FALSE),0),0)</f>
        <v>398</v>
      </c>
      <c r="I2639">
        <f>IFERROR(ROUND($C2639*VLOOKUP($O2639,'TM1.5SynthPop'!$A$2:$Q$1446,COLUMN('TM1.5SynthPop'!M$1),FALSE),0),0)</f>
        <v>276</v>
      </c>
      <c r="J2639">
        <f>IFERROR(ROUND($C2639*VLOOKUP($O2639,'TM1.5SynthPop'!$A$2:$Q$1446,COLUMN('TM1.5SynthPop'!N$1),FALSE),0),0)</f>
        <v>396</v>
      </c>
      <c r="K2639">
        <f t="shared" si="83"/>
        <v>2092</v>
      </c>
      <c r="L2639">
        <f>Link21_SED!E2639</f>
        <v>11346</v>
      </c>
      <c r="M2639">
        <f>Link21_SED!F2639</f>
        <v>0</v>
      </c>
      <c r="O2639">
        <v>1095</v>
      </c>
    </row>
    <row r="2640" spans="1:15">
      <c r="A2640" t="s">
        <v>21</v>
      </c>
      <c r="B2640">
        <v>2639</v>
      </c>
      <c r="C2640">
        <f>Link21_SED!D2640</f>
        <v>1169</v>
      </c>
      <c r="D2640">
        <f>IFERROR(ROUND($C2640*VLOOKUP($O2640,'TM1.5SynthPop'!$A$2:$Q$1446,COLUMN('TM1.5SynthPop'!$P$2),FALSE),0),)</f>
        <v>1157</v>
      </c>
      <c r="E2640">
        <f t="shared" si="82"/>
        <v>12</v>
      </c>
      <c r="F2640">
        <f>IFERROR(ROUND($C2640*VLOOKUP($O2640,'TM1.5SynthPop'!$A$2:$Q$1446,COLUMN('TM1.5SynthPop'!J$1),FALSE),0),0)</f>
        <v>413</v>
      </c>
      <c r="G2640">
        <f>IFERROR(ROUND($C2640*VLOOKUP($O2640,'TM1.5SynthPop'!$A$2:$Q$1446,COLUMN('TM1.5SynthPop'!K$1),FALSE),0),0)</f>
        <v>355</v>
      </c>
      <c r="H2640">
        <f>IFERROR(ROUND($C2640*VLOOKUP($O2640,'TM1.5SynthPop'!$A$2:$Q$1446,COLUMN('TM1.5SynthPop'!L$1),FALSE),0),0)</f>
        <v>55</v>
      </c>
      <c r="I2640">
        <f>IFERROR(ROUND($C2640*VLOOKUP($O2640,'TM1.5SynthPop'!$A$2:$Q$1446,COLUMN('TM1.5SynthPop'!M$1),FALSE),0),0)</f>
        <v>151</v>
      </c>
      <c r="J2640">
        <f>IFERROR(ROUND($C2640*VLOOKUP($O2640,'TM1.5SynthPop'!$A$2:$Q$1446,COLUMN('TM1.5SynthPop'!N$1),FALSE),0),0)</f>
        <v>76</v>
      </c>
      <c r="K2640">
        <f t="shared" si="83"/>
        <v>119</v>
      </c>
      <c r="L2640">
        <f>Link21_SED!E2640</f>
        <v>1910</v>
      </c>
      <c r="M2640">
        <f>Link21_SED!F2640</f>
        <v>161</v>
      </c>
      <c r="O2640">
        <v>1092</v>
      </c>
    </row>
    <row r="2641" spans="1:15">
      <c r="A2641" t="s">
        <v>21</v>
      </c>
      <c r="B2641">
        <v>2640</v>
      </c>
      <c r="C2641">
        <f>Link21_SED!D2641</f>
        <v>463</v>
      </c>
      <c r="D2641">
        <f>IFERROR(ROUND($C2641*VLOOKUP($O2641,'TM1.5SynthPop'!$A$2:$Q$1446,COLUMN('TM1.5SynthPop'!$P$2),FALSE),0),)</f>
        <v>438</v>
      </c>
      <c r="E2641">
        <f t="shared" si="82"/>
        <v>25</v>
      </c>
      <c r="F2641">
        <f>IFERROR(ROUND($C2641*VLOOKUP($O2641,'TM1.5SynthPop'!$A$2:$Q$1446,COLUMN('TM1.5SynthPop'!J$1),FALSE),0),0)</f>
        <v>48</v>
      </c>
      <c r="G2641">
        <f>IFERROR(ROUND($C2641*VLOOKUP($O2641,'TM1.5SynthPop'!$A$2:$Q$1446,COLUMN('TM1.5SynthPop'!K$1),FALSE),0),0)</f>
        <v>81</v>
      </c>
      <c r="H2641">
        <f>IFERROR(ROUND($C2641*VLOOKUP($O2641,'TM1.5SynthPop'!$A$2:$Q$1446,COLUMN('TM1.5SynthPop'!L$1),FALSE),0),0)</f>
        <v>65</v>
      </c>
      <c r="I2641">
        <f>IFERROR(ROUND($C2641*VLOOKUP($O2641,'TM1.5SynthPop'!$A$2:$Q$1446,COLUMN('TM1.5SynthPop'!M$1),FALSE),0),0)</f>
        <v>69</v>
      </c>
      <c r="J2641">
        <f>IFERROR(ROUND($C2641*VLOOKUP($O2641,'TM1.5SynthPop'!$A$2:$Q$1446,COLUMN('TM1.5SynthPop'!N$1),FALSE),0),0)</f>
        <v>81</v>
      </c>
      <c r="K2641">
        <f t="shared" si="83"/>
        <v>119</v>
      </c>
      <c r="L2641">
        <f>Link21_SED!E2641</f>
        <v>858</v>
      </c>
      <c r="M2641">
        <f>Link21_SED!F2641</f>
        <v>397</v>
      </c>
      <c r="O2641">
        <v>1093</v>
      </c>
    </row>
    <row r="2642" spans="1:15">
      <c r="A2642" t="s">
        <v>21</v>
      </c>
      <c r="B2642">
        <v>2641</v>
      </c>
      <c r="C2642">
        <f>Link21_SED!D2642</f>
        <v>1217</v>
      </c>
      <c r="D2642">
        <f>IFERROR(ROUND($C2642*VLOOKUP($O2642,'TM1.5SynthPop'!$A$2:$Q$1446,COLUMN('TM1.5SynthPop'!$P$2),FALSE),0),)</f>
        <v>1137</v>
      </c>
      <c r="E2642">
        <f t="shared" si="82"/>
        <v>80</v>
      </c>
      <c r="F2642">
        <f>IFERROR(ROUND($C2642*VLOOKUP($O2642,'TM1.5SynthPop'!$A$2:$Q$1446,COLUMN('TM1.5SynthPop'!J$1),FALSE),0),0)</f>
        <v>153</v>
      </c>
      <c r="G2642">
        <f>IFERROR(ROUND($C2642*VLOOKUP($O2642,'TM1.5SynthPop'!$A$2:$Q$1446,COLUMN('TM1.5SynthPop'!K$1),FALSE),0),0)</f>
        <v>189</v>
      </c>
      <c r="H2642">
        <f>IFERROR(ROUND($C2642*VLOOKUP($O2642,'TM1.5SynthPop'!$A$2:$Q$1446,COLUMN('TM1.5SynthPop'!L$1),FALSE),0),0)</f>
        <v>134</v>
      </c>
      <c r="I2642">
        <f>IFERROR(ROUND($C2642*VLOOKUP($O2642,'TM1.5SynthPop'!$A$2:$Q$1446,COLUMN('TM1.5SynthPop'!M$1),FALSE),0),0)</f>
        <v>138</v>
      </c>
      <c r="J2642">
        <f>IFERROR(ROUND($C2642*VLOOKUP($O2642,'TM1.5SynthPop'!$A$2:$Q$1446,COLUMN('TM1.5SynthPop'!N$1),FALSE),0),0)</f>
        <v>183</v>
      </c>
      <c r="K2642">
        <f t="shared" si="83"/>
        <v>420</v>
      </c>
      <c r="L2642">
        <f>Link21_SED!E2642</f>
        <v>2474</v>
      </c>
      <c r="M2642">
        <f>Link21_SED!F2642</f>
        <v>22</v>
      </c>
      <c r="O2642">
        <v>1121</v>
      </c>
    </row>
    <row r="2643" spans="1:15">
      <c r="A2643" t="s">
        <v>21</v>
      </c>
      <c r="B2643">
        <v>2642</v>
      </c>
      <c r="C2643">
        <f>Link21_SED!D2643</f>
        <v>690</v>
      </c>
      <c r="D2643">
        <f>IFERROR(ROUND($C2643*VLOOKUP($O2643,'TM1.5SynthPop'!$A$2:$Q$1446,COLUMN('TM1.5SynthPop'!$P$2),FALSE),0),)</f>
        <v>505</v>
      </c>
      <c r="E2643">
        <f t="shared" si="82"/>
        <v>185</v>
      </c>
      <c r="F2643">
        <f>IFERROR(ROUND($C2643*VLOOKUP($O2643,'TM1.5SynthPop'!$A$2:$Q$1446,COLUMN('TM1.5SynthPop'!J$1),FALSE),0),0)</f>
        <v>43</v>
      </c>
      <c r="G2643">
        <f>IFERROR(ROUND($C2643*VLOOKUP($O2643,'TM1.5SynthPop'!$A$2:$Q$1446,COLUMN('TM1.5SynthPop'!K$1),FALSE),0),0)</f>
        <v>45</v>
      </c>
      <c r="H2643">
        <f>IFERROR(ROUND($C2643*VLOOKUP($O2643,'TM1.5SynthPop'!$A$2:$Q$1446,COLUMN('TM1.5SynthPop'!L$1),FALSE),0),0)</f>
        <v>112</v>
      </c>
      <c r="I2643">
        <f>IFERROR(ROUND($C2643*VLOOKUP($O2643,'TM1.5SynthPop'!$A$2:$Q$1446,COLUMN('TM1.5SynthPop'!M$1),FALSE),0),0)</f>
        <v>73</v>
      </c>
      <c r="J2643">
        <f>IFERROR(ROUND($C2643*VLOOKUP($O2643,'TM1.5SynthPop'!$A$2:$Q$1446,COLUMN('TM1.5SynthPop'!N$1),FALSE),0),0)</f>
        <v>147</v>
      </c>
      <c r="K2643">
        <f t="shared" si="83"/>
        <v>270</v>
      </c>
      <c r="L2643">
        <f>Link21_SED!E2643</f>
        <v>1697</v>
      </c>
      <c r="M2643">
        <f>Link21_SED!F2643</f>
        <v>5</v>
      </c>
      <c r="O2643">
        <v>1111</v>
      </c>
    </row>
    <row r="2644" spans="1:15">
      <c r="A2644" t="s">
        <v>21</v>
      </c>
      <c r="B2644">
        <v>2643</v>
      </c>
      <c r="C2644">
        <f>Link21_SED!D2644</f>
        <v>757</v>
      </c>
      <c r="D2644">
        <f>IFERROR(ROUND($C2644*VLOOKUP($O2644,'TM1.5SynthPop'!$A$2:$Q$1446,COLUMN('TM1.5SynthPop'!$P$2),FALSE),0),)</f>
        <v>550</v>
      </c>
      <c r="E2644">
        <f t="shared" si="82"/>
        <v>207</v>
      </c>
      <c r="F2644">
        <f>IFERROR(ROUND($C2644*VLOOKUP($O2644,'TM1.5SynthPop'!$A$2:$Q$1446,COLUMN('TM1.5SynthPop'!J$1),FALSE),0),0)</f>
        <v>25</v>
      </c>
      <c r="G2644">
        <f>IFERROR(ROUND($C2644*VLOOKUP($O2644,'TM1.5SynthPop'!$A$2:$Q$1446,COLUMN('TM1.5SynthPop'!K$1),FALSE),0),0)</f>
        <v>60</v>
      </c>
      <c r="H2644">
        <f>IFERROR(ROUND($C2644*VLOOKUP($O2644,'TM1.5SynthPop'!$A$2:$Q$1446,COLUMN('TM1.5SynthPop'!L$1),FALSE),0),0)</f>
        <v>105</v>
      </c>
      <c r="I2644">
        <f>IFERROR(ROUND($C2644*VLOOKUP($O2644,'TM1.5SynthPop'!$A$2:$Q$1446,COLUMN('TM1.5SynthPop'!M$1),FALSE),0),0)</f>
        <v>100</v>
      </c>
      <c r="J2644">
        <f>IFERROR(ROUND($C2644*VLOOKUP($O2644,'TM1.5SynthPop'!$A$2:$Q$1446,COLUMN('TM1.5SynthPop'!N$1),FALSE),0),0)</f>
        <v>162</v>
      </c>
      <c r="K2644">
        <f t="shared" si="83"/>
        <v>305</v>
      </c>
      <c r="L2644">
        <f>Link21_SED!E2644</f>
        <v>1874</v>
      </c>
      <c r="M2644">
        <f>Link21_SED!F2644</f>
        <v>0</v>
      </c>
      <c r="O2644">
        <v>1119</v>
      </c>
    </row>
    <row r="2645" spans="1:15">
      <c r="A2645" t="s">
        <v>21</v>
      </c>
      <c r="B2645">
        <v>2644</v>
      </c>
      <c r="C2645">
        <f>Link21_SED!D2645</f>
        <v>378</v>
      </c>
      <c r="D2645">
        <f>IFERROR(ROUND($C2645*VLOOKUP($O2645,'TM1.5SynthPop'!$A$2:$Q$1446,COLUMN('TM1.5SynthPop'!$P$2),FALSE),0),)</f>
        <v>328</v>
      </c>
      <c r="E2645">
        <f t="shared" si="82"/>
        <v>50</v>
      </c>
      <c r="F2645">
        <f>IFERROR(ROUND($C2645*VLOOKUP($O2645,'TM1.5SynthPop'!$A$2:$Q$1446,COLUMN('TM1.5SynthPop'!J$1),FALSE),0),0)</f>
        <v>18</v>
      </c>
      <c r="G2645">
        <f>IFERROR(ROUND($C2645*VLOOKUP($O2645,'TM1.5SynthPop'!$A$2:$Q$1446,COLUMN('TM1.5SynthPop'!K$1),FALSE),0),0)</f>
        <v>33</v>
      </c>
      <c r="H2645">
        <f>IFERROR(ROUND($C2645*VLOOKUP($O2645,'TM1.5SynthPop'!$A$2:$Q$1446,COLUMN('TM1.5SynthPop'!L$1),FALSE),0),0)</f>
        <v>61</v>
      </c>
      <c r="I2645">
        <f>IFERROR(ROUND($C2645*VLOOKUP($O2645,'TM1.5SynthPop'!$A$2:$Q$1446,COLUMN('TM1.5SynthPop'!M$1),FALSE),0),0)</f>
        <v>54</v>
      </c>
      <c r="J2645">
        <f>IFERROR(ROUND($C2645*VLOOKUP($O2645,'TM1.5SynthPop'!$A$2:$Q$1446,COLUMN('TM1.5SynthPop'!N$1),FALSE),0),0)</f>
        <v>76</v>
      </c>
      <c r="K2645">
        <f t="shared" si="83"/>
        <v>136</v>
      </c>
      <c r="L2645">
        <f>Link21_SED!E2645</f>
        <v>805</v>
      </c>
      <c r="M2645">
        <f>Link21_SED!F2645</f>
        <v>0</v>
      </c>
      <c r="O2645">
        <v>1091</v>
      </c>
    </row>
    <row r="2646" spans="1:15">
      <c r="A2646" t="s">
        <v>21</v>
      </c>
      <c r="B2646">
        <v>2645</v>
      </c>
      <c r="C2646">
        <f>Link21_SED!D2646</f>
        <v>611</v>
      </c>
      <c r="D2646">
        <f>IFERROR(ROUND($C2646*VLOOKUP($O2646,'TM1.5SynthPop'!$A$2:$Q$1446,COLUMN('TM1.5SynthPop'!$P$2),FALSE),0),)</f>
        <v>579</v>
      </c>
      <c r="E2646">
        <f t="shared" si="82"/>
        <v>32</v>
      </c>
      <c r="F2646">
        <f>IFERROR(ROUND($C2646*VLOOKUP($O2646,'TM1.5SynthPop'!$A$2:$Q$1446,COLUMN('TM1.5SynthPop'!J$1),FALSE),0),0)</f>
        <v>63</v>
      </c>
      <c r="G2646">
        <f>IFERROR(ROUND($C2646*VLOOKUP($O2646,'TM1.5SynthPop'!$A$2:$Q$1446,COLUMN('TM1.5SynthPop'!K$1),FALSE),0),0)</f>
        <v>106</v>
      </c>
      <c r="H2646">
        <f>IFERROR(ROUND($C2646*VLOOKUP($O2646,'TM1.5SynthPop'!$A$2:$Q$1446,COLUMN('TM1.5SynthPop'!L$1),FALSE),0),0)</f>
        <v>86</v>
      </c>
      <c r="I2646">
        <f>IFERROR(ROUND($C2646*VLOOKUP($O2646,'TM1.5SynthPop'!$A$2:$Q$1446,COLUMN('TM1.5SynthPop'!M$1),FALSE),0),0)</f>
        <v>92</v>
      </c>
      <c r="J2646">
        <f>IFERROR(ROUND($C2646*VLOOKUP($O2646,'TM1.5SynthPop'!$A$2:$Q$1446,COLUMN('TM1.5SynthPop'!N$1),FALSE),0),0)</f>
        <v>106</v>
      </c>
      <c r="K2646">
        <f t="shared" si="83"/>
        <v>158</v>
      </c>
      <c r="L2646">
        <f>Link21_SED!E2646</f>
        <v>1241</v>
      </c>
      <c r="M2646">
        <f>Link21_SED!F2646</f>
        <v>3</v>
      </c>
      <c r="O2646">
        <v>1093</v>
      </c>
    </row>
    <row r="2647" spans="1:15">
      <c r="A2647" t="s">
        <v>21</v>
      </c>
      <c r="B2647">
        <v>2646</v>
      </c>
      <c r="C2647">
        <f>Link21_SED!D2647</f>
        <v>608</v>
      </c>
      <c r="D2647">
        <f>IFERROR(ROUND($C2647*VLOOKUP($O2647,'TM1.5SynthPop'!$A$2:$Q$1446,COLUMN('TM1.5SynthPop'!$P$2),FALSE),0),)</f>
        <v>528</v>
      </c>
      <c r="E2647">
        <f t="shared" si="82"/>
        <v>80</v>
      </c>
      <c r="F2647">
        <f>IFERROR(ROUND($C2647*VLOOKUP($O2647,'TM1.5SynthPop'!$A$2:$Q$1446,COLUMN('TM1.5SynthPop'!J$1),FALSE),0),0)</f>
        <v>29</v>
      </c>
      <c r="G2647">
        <f>IFERROR(ROUND($C2647*VLOOKUP($O2647,'TM1.5SynthPop'!$A$2:$Q$1446,COLUMN('TM1.5SynthPop'!K$1),FALSE),0),0)</f>
        <v>54</v>
      </c>
      <c r="H2647">
        <f>IFERROR(ROUND($C2647*VLOOKUP($O2647,'TM1.5SynthPop'!$A$2:$Q$1446,COLUMN('TM1.5SynthPop'!L$1),FALSE),0),0)</f>
        <v>98</v>
      </c>
      <c r="I2647">
        <f>IFERROR(ROUND($C2647*VLOOKUP($O2647,'TM1.5SynthPop'!$A$2:$Q$1446,COLUMN('TM1.5SynthPop'!M$1),FALSE),0),0)</f>
        <v>87</v>
      </c>
      <c r="J2647">
        <f>IFERROR(ROUND($C2647*VLOOKUP($O2647,'TM1.5SynthPop'!$A$2:$Q$1446,COLUMN('TM1.5SynthPop'!N$1),FALSE),0),0)</f>
        <v>122</v>
      </c>
      <c r="K2647">
        <f t="shared" si="83"/>
        <v>218</v>
      </c>
      <c r="L2647">
        <f>Link21_SED!E2647</f>
        <v>1368</v>
      </c>
      <c r="M2647">
        <f>Link21_SED!F2647</f>
        <v>0</v>
      </c>
      <c r="O2647">
        <v>1091</v>
      </c>
    </row>
    <row r="2648" spans="1:15">
      <c r="A2648" t="s">
        <v>21</v>
      </c>
      <c r="B2648">
        <v>2647</v>
      </c>
      <c r="C2648">
        <f>Link21_SED!D2648</f>
        <v>714</v>
      </c>
      <c r="D2648">
        <f>IFERROR(ROUND($C2648*VLOOKUP($O2648,'TM1.5SynthPop'!$A$2:$Q$1446,COLUMN('TM1.5SynthPop'!$P$2),FALSE),0),)</f>
        <v>539</v>
      </c>
      <c r="E2648">
        <f t="shared" si="82"/>
        <v>175</v>
      </c>
      <c r="F2648">
        <f>IFERROR(ROUND($C2648*VLOOKUP($O2648,'TM1.5SynthPop'!$A$2:$Q$1446,COLUMN('TM1.5SynthPop'!J$1),FALSE),0),0)</f>
        <v>16</v>
      </c>
      <c r="G2648">
        <f>IFERROR(ROUND($C2648*VLOOKUP($O2648,'TM1.5SynthPop'!$A$2:$Q$1446,COLUMN('TM1.5SynthPop'!K$1),FALSE),0),0)</f>
        <v>32</v>
      </c>
      <c r="H2648">
        <f>IFERROR(ROUND($C2648*VLOOKUP($O2648,'TM1.5SynthPop'!$A$2:$Q$1446,COLUMN('TM1.5SynthPop'!L$1),FALSE),0),0)</f>
        <v>100</v>
      </c>
      <c r="I2648">
        <f>IFERROR(ROUND($C2648*VLOOKUP($O2648,'TM1.5SynthPop'!$A$2:$Q$1446,COLUMN('TM1.5SynthPop'!M$1),FALSE),0),0)</f>
        <v>93</v>
      </c>
      <c r="J2648">
        <f>IFERROR(ROUND($C2648*VLOOKUP($O2648,'TM1.5SynthPop'!$A$2:$Q$1446,COLUMN('TM1.5SynthPop'!N$1),FALSE),0),0)</f>
        <v>167</v>
      </c>
      <c r="K2648">
        <f t="shared" si="83"/>
        <v>306</v>
      </c>
      <c r="L2648">
        <f>Link21_SED!E2648</f>
        <v>1630</v>
      </c>
      <c r="M2648">
        <f>Link21_SED!F2648</f>
        <v>0</v>
      </c>
      <c r="O2648">
        <v>1124</v>
      </c>
    </row>
    <row r="2649" spans="1:15">
      <c r="A2649" t="s">
        <v>21</v>
      </c>
      <c r="B2649">
        <v>2648</v>
      </c>
      <c r="C2649">
        <f>Link21_SED!D2649</f>
        <v>535</v>
      </c>
      <c r="D2649">
        <f>IFERROR(ROUND($C2649*VLOOKUP($O2649,'TM1.5SynthPop'!$A$2:$Q$1446,COLUMN('TM1.5SynthPop'!$P$2),FALSE),0),)</f>
        <v>404</v>
      </c>
      <c r="E2649">
        <f t="shared" si="82"/>
        <v>131</v>
      </c>
      <c r="F2649">
        <f>IFERROR(ROUND($C2649*VLOOKUP($O2649,'TM1.5SynthPop'!$A$2:$Q$1446,COLUMN('TM1.5SynthPop'!J$1),FALSE),0),0)</f>
        <v>12</v>
      </c>
      <c r="G2649">
        <f>IFERROR(ROUND($C2649*VLOOKUP($O2649,'TM1.5SynthPop'!$A$2:$Q$1446,COLUMN('TM1.5SynthPop'!K$1),FALSE),0),0)</f>
        <v>24</v>
      </c>
      <c r="H2649">
        <f>IFERROR(ROUND($C2649*VLOOKUP($O2649,'TM1.5SynthPop'!$A$2:$Q$1446,COLUMN('TM1.5SynthPop'!L$1),FALSE),0),0)</f>
        <v>75</v>
      </c>
      <c r="I2649">
        <f>IFERROR(ROUND($C2649*VLOOKUP($O2649,'TM1.5SynthPop'!$A$2:$Q$1446,COLUMN('TM1.5SynthPop'!M$1),FALSE),0),0)</f>
        <v>70</v>
      </c>
      <c r="J2649">
        <f>IFERROR(ROUND($C2649*VLOOKUP($O2649,'TM1.5SynthPop'!$A$2:$Q$1446,COLUMN('TM1.5SynthPop'!N$1),FALSE),0),0)</f>
        <v>125</v>
      </c>
      <c r="K2649">
        <f t="shared" si="83"/>
        <v>229</v>
      </c>
      <c r="L2649">
        <f>Link21_SED!E2649</f>
        <v>1193</v>
      </c>
      <c r="M2649">
        <f>Link21_SED!F2649</f>
        <v>3</v>
      </c>
      <c r="O2649">
        <v>1124</v>
      </c>
    </row>
    <row r="2650" spans="1:15">
      <c r="A2650" t="s">
        <v>21</v>
      </c>
      <c r="B2650">
        <v>2649</v>
      </c>
      <c r="C2650">
        <f>Link21_SED!D2650</f>
        <v>517</v>
      </c>
      <c r="D2650">
        <f>IFERROR(ROUND($C2650*VLOOKUP($O2650,'TM1.5SynthPop'!$A$2:$Q$1446,COLUMN('TM1.5SynthPop'!$P$2),FALSE),0),)</f>
        <v>390</v>
      </c>
      <c r="E2650">
        <f t="shared" si="82"/>
        <v>127</v>
      </c>
      <c r="F2650">
        <f>IFERROR(ROUND($C2650*VLOOKUP($O2650,'TM1.5SynthPop'!$A$2:$Q$1446,COLUMN('TM1.5SynthPop'!J$1),FALSE),0),0)</f>
        <v>12</v>
      </c>
      <c r="G2650">
        <f>IFERROR(ROUND($C2650*VLOOKUP($O2650,'TM1.5SynthPop'!$A$2:$Q$1446,COLUMN('TM1.5SynthPop'!K$1),FALSE),0),0)</f>
        <v>23</v>
      </c>
      <c r="H2650">
        <f>IFERROR(ROUND($C2650*VLOOKUP($O2650,'TM1.5SynthPop'!$A$2:$Q$1446,COLUMN('TM1.5SynthPop'!L$1),FALSE),0),0)</f>
        <v>73</v>
      </c>
      <c r="I2650">
        <f>IFERROR(ROUND($C2650*VLOOKUP($O2650,'TM1.5SynthPop'!$A$2:$Q$1446,COLUMN('TM1.5SynthPop'!M$1),FALSE),0),0)</f>
        <v>68</v>
      </c>
      <c r="J2650">
        <f>IFERROR(ROUND($C2650*VLOOKUP($O2650,'TM1.5SynthPop'!$A$2:$Q$1446,COLUMN('TM1.5SynthPop'!N$1),FALSE),0),0)</f>
        <v>121</v>
      </c>
      <c r="K2650">
        <f t="shared" si="83"/>
        <v>220</v>
      </c>
      <c r="L2650">
        <f>Link21_SED!E2650</f>
        <v>1347</v>
      </c>
      <c r="M2650">
        <f>Link21_SED!F2650</f>
        <v>0</v>
      </c>
      <c r="O2650">
        <v>1124</v>
      </c>
    </row>
    <row r="2651" spans="1:15">
      <c r="A2651" t="s">
        <v>21</v>
      </c>
      <c r="B2651">
        <v>2650</v>
      </c>
      <c r="C2651">
        <f>Link21_SED!D2651</f>
        <v>786</v>
      </c>
      <c r="D2651">
        <f>IFERROR(ROUND($C2651*VLOOKUP($O2651,'TM1.5SynthPop'!$A$2:$Q$1446,COLUMN('TM1.5SynthPop'!$P$2),FALSE),0),)</f>
        <v>613</v>
      </c>
      <c r="E2651">
        <f t="shared" si="82"/>
        <v>173</v>
      </c>
      <c r="F2651">
        <f>IFERROR(ROUND($C2651*VLOOKUP($O2651,'TM1.5SynthPop'!$A$2:$Q$1446,COLUMN('TM1.5SynthPop'!J$1),FALSE),0),0)</f>
        <v>30</v>
      </c>
      <c r="G2651">
        <f>IFERROR(ROUND($C2651*VLOOKUP($O2651,'TM1.5SynthPop'!$A$2:$Q$1446,COLUMN('TM1.5SynthPop'!K$1),FALSE),0),0)</f>
        <v>40</v>
      </c>
      <c r="H2651">
        <f>IFERROR(ROUND($C2651*VLOOKUP($O2651,'TM1.5SynthPop'!$A$2:$Q$1446,COLUMN('TM1.5SynthPop'!L$1),FALSE),0),0)</f>
        <v>85</v>
      </c>
      <c r="I2651">
        <f>IFERROR(ROUND($C2651*VLOOKUP($O2651,'TM1.5SynthPop'!$A$2:$Q$1446,COLUMN('TM1.5SynthPop'!M$1),FALSE),0),0)</f>
        <v>87</v>
      </c>
      <c r="J2651">
        <f>IFERROR(ROUND($C2651*VLOOKUP($O2651,'TM1.5SynthPop'!$A$2:$Q$1446,COLUMN('TM1.5SynthPop'!N$1),FALSE),0),0)</f>
        <v>135</v>
      </c>
      <c r="K2651">
        <f t="shared" si="83"/>
        <v>409</v>
      </c>
      <c r="L2651">
        <f>Link21_SED!E2651</f>
        <v>1478</v>
      </c>
      <c r="M2651">
        <f>Link21_SED!F2651</f>
        <v>0</v>
      </c>
      <c r="O2651">
        <v>1096</v>
      </c>
    </row>
    <row r="2652" spans="1:15">
      <c r="A2652" t="s">
        <v>21</v>
      </c>
      <c r="B2652">
        <v>2651</v>
      </c>
      <c r="C2652">
        <f>Link21_SED!D2652</f>
        <v>669</v>
      </c>
      <c r="D2652">
        <f>IFERROR(ROUND($C2652*VLOOKUP($O2652,'TM1.5SynthPop'!$A$2:$Q$1446,COLUMN('TM1.5SynthPop'!$P$2),FALSE),0),)</f>
        <v>462</v>
      </c>
      <c r="E2652">
        <f t="shared" si="82"/>
        <v>207</v>
      </c>
      <c r="F2652">
        <f>IFERROR(ROUND($C2652*VLOOKUP($O2652,'TM1.5SynthPop'!$A$2:$Q$1446,COLUMN('TM1.5SynthPop'!J$1),FALSE),0),0)</f>
        <v>87</v>
      </c>
      <c r="G2652">
        <f>IFERROR(ROUND($C2652*VLOOKUP($O2652,'TM1.5SynthPop'!$A$2:$Q$1446,COLUMN('TM1.5SynthPop'!K$1),FALSE),0),0)</f>
        <v>117</v>
      </c>
      <c r="H2652">
        <f>IFERROR(ROUND($C2652*VLOOKUP($O2652,'TM1.5SynthPop'!$A$2:$Q$1446,COLUMN('TM1.5SynthPop'!L$1),FALSE),0),0)</f>
        <v>149</v>
      </c>
      <c r="I2652">
        <f>IFERROR(ROUND($C2652*VLOOKUP($O2652,'TM1.5SynthPop'!$A$2:$Q$1446,COLUMN('TM1.5SynthPop'!M$1),FALSE),0),0)</f>
        <v>70</v>
      </c>
      <c r="J2652">
        <f>IFERROR(ROUND($C2652*VLOOKUP($O2652,'TM1.5SynthPop'!$A$2:$Q$1446,COLUMN('TM1.5SynthPop'!N$1),FALSE),0),0)</f>
        <v>107</v>
      </c>
      <c r="K2652">
        <f t="shared" si="83"/>
        <v>139</v>
      </c>
      <c r="L2652">
        <f>Link21_SED!E2652</f>
        <v>1476</v>
      </c>
      <c r="M2652">
        <f>Link21_SED!F2652</f>
        <v>0</v>
      </c>
      <c r="O2652">
        <v>1114</v>
      </c>
    </row>
    <row r="2653" spans="1:15">
      <c r="A2653" t="s">
        <v>21</v>
      </c>
      <c r="B2653">
        <v>2652</v>
      </c>
      <c r="C2653">
        <f>Link21_SED!D2653</f>
        <v>574</v>
      </c>
      <c r="D2653">
        <f>IFERROR(ROUND($C2653*VLOOKUP($O2653,'TM1.5SynthPop'!$A$2:$Q$1446,COLUMN('TM1.5SynthPop'!$P$2),FALSE),0),)</f>
        <v>536</v>
      </c>
      <c r="E2653">
        <f t="shared" si="82"/>
        <v>38</v>
      </c>
      <c r="F2653">
        <f>IFERROR(ROUND($C2653*VLOOKUP($O2653,'TM1.5SynthPop'!$A$2:$Q$1446,COLUMN('TM1.5SynthPop'!J$1),FALSE),0),0)</f>
        <v>72</v>
      </c>
      <c r="G2653">
        <f>IFERROR(ROUND($C2653*VLOOKUP($O2653,'TM1.5SynthPop'!$A$2:$Q$1446,COLUMN('TM1.5SynthPop'!K$1),FALSE),0),0)</f>
        <v>89</v>
      </c>
      <c r="H2653">
        <f>IFERROR(ROUND($C2653*VLOOKUP($O2653,'TM1.5SynthPop'!$A$2:$Q$1446,COLUMN('TM1.5SynthPop'!L$1),FALSE),0),0)</f>
        <v>63</v>
      </c>
      <c r="I2653">
        <f>IFERROR(ROUND($C2653*VLOOKUP($O2653,'TM1.5SynthPop'!$A$2:$Q$1446,COLUMN('TM1.5SynthPop'!M$1),FALSE),0),0)</f>
        <v>65</v>
      </c>
      <c r="J2653">
        <f>IFERROR(ROUND($C2653*VLOOKUP($O2653,'TM1.5SynthPop'!$A$2:$Q$1446,COLUMN('TM1.5SynthPop'!N$1),FALSE),0),0)</f>
        <v>86</v>
      </c>
      <c r="K2653">
        <f t="shared" si="83"/>
        <v>199</v>
      </c>
      <c r="L2653">
        <f>Link21_SED!E2653</f>
        <v>1396</v>
      </c>
      <c r="M2653">
        <f>Link21_SED!F2653</f>
        <v>0</v>
      </c>
      <c r="O2653">
        <v>1121</v>
      </c>
    </row>
    <row r="2654" spans="1:15">
      <c r="A2654" t="s">
        <v>21</v>
      </c>
      <c r="B2654">
        <v>2653</v>
      </c>
      <c r="C2654">
        <f>Link21_SED!D2654</f>
        <v>1541</v>
      </c>
      <c r="D2654">
        <f>IFERROR(ROUND($C2654*VLOOKUP($O2654,'TM1.5SynthPop'!$A$2:$Q$1446,COLUMN('TM1.5SynthPop'!$P$2),FALSE),0),)</f>
        <v>1439</v>
      </c>
      <c r="E2654">
        <f t="shared" si="82"/>
        <v>102</v>
      </c>
      <c r="F2654">
        <f>IFERROR(ROUND($C2654*VLOOKUP($O2654,'TM1.5SynthPop'!$A$2:$Q$1446,COLUMN('TM1.5SynthPop'!J$1),FALSE),0),0)</f>
        <v>194</v>
      </c>
      <c r="G2654">
        <f>IFERROR(ROUND($C2654*VLOOKUP($O2654,'TM1.5SynthPop'!$A$2:$Q$1446,COLUMN('TM1.5SynthPop'!K$1),FALSE),0),0)</f>
        <v>240</v>
      </c>
      <c r="H2654">
        <f>IFERROR(ROUND($C2654*VLOOKUP($O2654,'TM1.5SynthPop'!$A$2:$Q$1446,COLUMN('TM1.5SynthPop'!L$1),FALSE),0),0)</f>
        <v>169</v>
      </c>
      <c r="I2654">
        <f>IFERROR(ROUND($C2654*VLOOKUP($O2654,'TM1.5SynthPop'!$A$2:$Q$1446,COLUMN('TM1.5SynthPop'!M$1),FALSE),0),0)</f>
        <v>174</v>
      </c>
      <c r="J2654">
        <f>IFERROR(ROUND($C2654*VLOOKUP($O2654,'TM1.5SynthPop'!$A$2:$Q$1446,COLUMN('TM1.5SynthPop'!N$1),FALSE),0),0)</f>
        <v>231</v>
      </c>
      <c r="K2654">
        <f t="shared" si="83"/>
        <v>533</v>
      </c>
      <c r="L2654">
        <f>Link21_SED!E2654</f>
        <v>2465</v>
      </c>
      <c r="M2654">
        <f>Link21_SED!F2654</f>
        <v>0</v>
      </c>
      <c r="O2654">
        <v>1121</v>
      </c>
    </row>
    <row r="2655" spans="1:15">
      <c r="A2655" t="s">
        <v>21</v>
      </c>
      <c r="B2655">
        <v>2654</v>
      </c>
      <c r="C2655">
        <f>Link21_SED!D2655</f>
        <v>1894</v>
      </c>
      <c r="D2655">
        <f>IFERROR(ROUND($C2655*VLOOKUP($O2655,'TM1.5SynthPop'!$A$2:$Q$1446,COLUMN('TM1.5SynthPop'!$P$2),FALSE),0),)</f>
        <v>1769</v>
      </c>
      <c r="E2655">
        <f t="shared" si="82"/>
        <v>125</v>
      </c>
      <c r="F2655">
        <f>IFERROR(ROUND($C2655*VLOOKUP($O2655,'TM1.5SynthPop'!$A$2:$Q$1446,COLUMN('TM1.5SynthPop'!J$1),FALSE),0),0)</f>
        <v>238</v>
      </c>
      <c r="G2655">
        <f>IFERROR(ROUND($C2655*VLOOKUP($O2655,'TM1.5SynthPop'!$A$2:$Q$1446,COLUMN('TM1.5SynthPop'!K$1),FALSE),0),0)</f>
        <v>295</v>
      </c>
      <c r="H2655">
        <f>IFERROR(ROUND($C2655*VLOOKUP($O2655,'TM1.5SynthPop'!$A$2:$Q$1446,COLUMN('TM1.5SynthPop'!L$1),FALSE),0),0)</f>
        <v>208</v>
      </c>
      <c r="I2655">
        <f>IFERROR(ROUND($C2655*VLOOKUP($O2655,'TM1.5SynthPop'!$A$2:$Q$1446,COLUMN('TM1.5SynthPop'!M$1),FALSE),0),0)</f>
        <v>214</v>
      </c>
      <c r="J2655">
        <f>IFERROR(ROUND($C2655*VLOOKUP($O2655,'TM1.5SynthPop'!$A$2:$Q$1446,COLUMN('TM1.5SynthPop'!N$1),FALSE),0),0)</f>
        <v>284</v>
      </c>
      <c r="K2655">
        <f t="shared" si="83"/>
        <v>655</v>
      </c>
      <c r="L2655">
        <f>Link21_SED!E2655</f>
        <v>2974</v>
      </c>
      <c r="M2655">
        <f>Link21_SED!F2655</f>
        <v>22</v>
      </c>
      <c r="O2655">
        <v>1121</v>
      </c>
    </row>
    <row r="2656" spans="1:15">
      <c r="A2656" t="s">
        <v>21</v>
      </c>
      <c r="B2656">
        <v>2655</v>
      </c>
      <c r="C2656">
        <f>Link21_SED!D2656</f>
        <v>1021</v>
      </c>
      <c r="D2656">
        <f>IFERROR(ROUND($C2656*VLOOKUP($O2656,'TM1.5SynthPop'!$A$2:$Q$1446,COLUMN('TM1.5SynthPop'!$P$2),FALSE),0),)</f>
        <v>634</v>
      </c>
      <c r="E2656">
        <f t="shared" si="82"/>
        <v>387</v>
      </c>
      <c r="F2656">
        <f>IFERROR(ROUND($C2656*VLOOKUP($O2656,'TM1.5SynthPop'!$A$2:$Q$1446,COLUMN('TM1.5SynthPop'!J$1),FALSE),0),0)</f>
        <v>226</v>
      </c>
      <c r="G2656">
        <f>IFERROR(ROUND($C2656*VLOOKUP($O2656,'TM1.5SynthPop'!$A$2:$Q$1446,COLUMN('TM1.5SynthPop'!K$1),FALSE),0),0)</f>
        <v>359</v>
      </c>
      <c r="H2656">
        <f>IFERROR(ROUND($C2656*VLOOKUP($O2656,'TM1.5SynthPop'!$A$2:$Q$1446,COLUMN('TM1.5SynthPop'!L$1),FALSE),0),0)</f>
        <v>157</v>
      </c>
      <c r="I2656">
        <f>IFERROR(ROUND($C2656*VLOOKUP($O2656,'TM1.5SynthPop'!$A$2:$Q$1446,COLUMN('TM1.5SynthPop'!M$1),FALSE),0),0)</f>
        <v>62</v>
      </c>
      <c r="J2656">
        <f>IFERROR(ROUND($C2656*VLOOKUP($O2656,'TM1.5SynthPop'!$A$2:$Q$1446,COLUMN('TM1.5SynthPop'!N$1),FALSE),0),0)</f>
        <v>91</v>
      </c>
      <c r="K2656">
        <f t="shared" si="83"/>
        <v>126</v>
      </c>
      <c r="L2656">
        <f>Link21_SED!E2656</f>
        <v>3220</v>
      </c>
      <c r="M2656">
        <f>Link21_SED!F2656</f>
        <v>0</v>
      </c>
      <c r="O2656">
        <v>1115</v>
      </c>
    </row>
    <row r="2657" spans="1:15">
      <c r="A2657" t="s">
        <v>21</v>
      </c>
      <c r="B2657">
        <v>2656</v>
      </c>
      <c r="C2657">
        <f>Link21_SED!D2657</f>
        <v>10380</v>
      </c>
      <c r="D2657">
        <f>IFERROR(ROUND($C2657*VLOOKUP($O2657,'TM1.5SynthPop'!$A$2:$Q$1446,COLUMN('TM1.5SynthPop'!$P$2),FALSE),0),)</f>
        <v>6368</v>
      </c>
      <c r="E2657">
        <f t="shared" si="82"/>
        <v>4012</v>
      </c>
      <c r="F2657">
        <f>IFERROR(ROUND($C2657*VLOOKUP($O2657,'TM1.5SynthPop'!$A$2:$Q$1446,COLUMN('TM1.5SynthPop'!J$1),FALSE),0),0)</f>
        <v>1773</v>
      </c>
      <c r="G2657">
        <f>IFERROR(ROUND($C2657*VLOOKUP($O2657,'TM1.5SynthPop'!$A$2:$Q$1446,COLUMN('TM1.5SynthPop'!K$1),FALSE),0),0)</f>
        <v>2969</v>
      </c>
      <c r="H2657">
        <f>IFERROR(ROUND($C2657*VLOOKUP($O2657,'TM1.5SynthPop'!$A$2:$Q$1446,COLUMN('TM1.5SynthPop'!L$1),FALSE),0),0)</f>
        <v>1137</v>
      </c>
      <c r="I2657">
        <f>IFERROR(ROUND($C2657*VLOOKUP($O2657,'TM1.5SynthPop'!$A$2:$Q$1446,COLUMN('TM1.5SynthPop'!M$1),FALSE),0),0)</f>
        <v>600</v>
      </c>
      <c r="J2657">
        <f>IFERROR(ROUND($C2657*VLOOKUP($O2657,'TM1.5SynthPop'!$A$2:$Q$1446,COLUMN('TM1.5SynthPop'!N$1),FALSE),0),0)</f>
        <v>1263</v>
      </c>
      <c r="K2657">
        <f t="shared" si="83"/>
        <v>2638</v>
      </c>
      <c r="L2657">
        <f>Link21_SED!E2657</f>
        <v>34958</v>
      </c>
      <c r="M2657">
        <f>Link21_SED!F2657</f>
        <v>0</v>
      </c>
      <c r="O2657">
        <v>1098</v>
      </c>
    </row>
    <row r="2658" spans="1:15">
      <c r="A2658" t="s">
        <v>21</v>
      </c>
      <c r="B2658">
        <v>2657</v>
      </c>
      <c r="C2658">
        <f>Link21_SED!D2658</f>
        <v>6567</v>
      </c>
      <c r="D2658">
        <f>IFERROR(ROUND($C2658*VLOOKUP($O2658,'TM1.5SynthPop'!$A$2:$Q$1446,COLUMN('TM1.5SynthPop'!$P$2),FALSE),0),)</f>
        <v>4029</v>
      </c>
      <c r="E2658">
        <f t="shared" si="82"/>
        <v>2538</v>
      </c>
      <c r="F2658">
        <f>IFERROR(ROUND($C2658*VLOOKUP($O2658,'TM1.5SynthPop'!$A$2:$Q$1446,COLUMN('TM1.5SynthPop'!J$1),FALSE),0),0)</f>
        <v>1122</v>
      </c>
      <c r="G2658">
        <f>IFERROR(ROUND($C2658*VLOOKUP($O2658,'TM1.5SynthPop'!$A$2:$Q$1446,COLUMN('TM1.5SynthPop'!K$1),FALSE),0),0)</f>
        <v>1878</v>
      </c>
      <c r="H2658">
        <f>IFERROR(ROUND($C2658*VLOOKUP($O2658,'TM1.5SynthPop'!$A$2:$Q$1446,COLUMN('TM1.5SynthPop'!L$1),FALSE),0),0)</f>
        <v>719</v>
      </c>
      <c r="I2658">
        <f>IFERROR(ROUND($C2658*VLOOKUP($O2658,'TM1.5SynthPop'!$A$2:$Q$1446,COLUMN('TM1.5SynthPop'!M$1),FALSE),0),0)</f>
        <v>380</v>
      </c>
      <c r="J2658">
        <f>IFERROR(ROUND($C2658*VLOOKUP($O2658,'TM1.5SynthPop'!$A$2:$Q$1446,COLUMN('TM1.5SynthPop'!N$1),FALSE),0),0)</f>
        <v>799</v>
      </c>
      <c r="K2658">
        <f t="shared" si="83"/>
        <v>1669</v>
      </c>
      <c r="L2658">
        <f>Link21_SED!E2658</f>
        <v>21644</v>
      </c>
      <c r="M2658">
        <f>Link21_SED!F2658</f>
        <v>0</v>
      </c>
      <c r="O2658">
        <v>1098</v>
      </c>
    </row>
    <row r="2659" spans="1:15">
      <c r="A2659" t="s">
        <v>21</v>
      </c>
      <c r="B2659">
        <v>2658</v>
      </c>
      <c r="C2659">
        <f>Link21_SED!D2659</f>
        <v>805</v>
      </c>
      <c r="D2659">
        <f>IFERROR(ROUND($C2659*VLOOKUP($O2659,'TM1.5SynthPop'!$A$2:$Q$1446,COLUMN('TM1.5SynthPop'!$P$2),FALSE),0),)</f>
        <v>656</v>
      </c>
      <c r="E2659">
        <f t="shared" si="82"/>
        <v>149</v>
      </c>
      <c r="F2659">
        <f>IFERROR(ROUND($C2659*VLOOKUP($O2659,'TM1.5SynthPop'!$A$2:$Q$1446,COLUMN('TM1.5SynthPop'!J$1),FALSE),0),0)</f>
        <v>43</v>
      </c>
      <c r="G2659">
        <f>IFERROR(ROUND($C2659*VLOOKUP($O2659,'TM1.5SynthPop'!$A$2:$Q$1446,COLUMN('TM1.5SynthPop'!K$1),FALSE),0),0)</f>
        <v>39</v>
      </c>
      <c r="H2659">
        <f>IFERROR(ROUND($C2659*VLOOKUP($O2659,'TM1.5SynthPop'!$A$2:$Q$1446,COLUMN('TM1.5SynthPop'!L$1),FALSE),0),0)</f>
        <v>121</v>
      </c>
      <c r="I2659">
        <f>IFERROR(ROUND($C2659*VLOOKUP($O2659,'TM1.5SynthPop'!$A$2:$Q$1446,COLUMN('TM1.5SynthPop'!M$1),FALSE),0),0)</f>
        <v>133</v>
      </c>
      <c r="J2659">
        <f>IFERROR(ROUND($C2659*VLOOKUP($O2659,'TM1.5SynthPop'!$A$2:$Q$1446,COLUMN('TM1.5SynthPop'!N$1),FALSE),0),0)</f>
        <v>165</v>
      </c>
      <c r="K2659">
        <f t="shared" si="83"/>
        <v>304</v>
      </c>
      <c r="L2659">
        <f>Link21_SED!E2659</f>
        <v>1761</v>
      </c>
      <c r="M2659">
        <f>Link21_SED!F2659</f>
        <v>0</v>
      </c>
      <c r="O2659">
        <v>1094</v>
      </c>
    </row>
    <row r="2660" spans="1:15">
      <c r="A2660" t="s">
        <v>21</v>
      </c>
      <c r="B2660">
        <v>2659</v>
      </c>
      <c r="C2660">
        <f>Link21_SED!D2660</f>
        <v>1073</v>
      </c>
      <c r="D2660">
        <f>IFERROR(ROUND($C2660*VLOOKUP($O2660,'TM1.5SynthPop'!$A$2:$Q$1446,COLUMN('TM1.5SynthPop'!$P$2),FALSE),0),)</f>
        <v>941</v>
      </c>
      <c r="E2660">
        <f t="shared" si="82"/>
        <v>132</v>
      </c>
      <c r="F2660">
        <f>IFERROR(ROUND($C2660*VLOOKUP($O2660,'TM1.5SynthPop'!$A$2:$Q$1446,COLUMN('TM1.5SynthPop'!J$1),FALSE),0),0)</f>
        <v>77</v>
      </c>
      <c r="G2660">
        <f>IFERROR(ROUND($C2660*VLOOKUP($O2660,'TM1.5SynthPop'!$A$2:$Q$1446,COLUMN('TM1.5SynthPop'!K$1),FALSE),0),0)</f>
        <v>56</v>
      </c>
      <c r="H2660">
        <f>IFERROR(ROUND($C2660*VLOOKUP($O2660,'TM1.5SynthPop'!$A$2:$Q$1446,COLUMN('TM1.5SynthPop'!L$1),FALSE),0),0)</f>
        <v>131</v>
      </c>
      <c r="I2660">
        <f>IFERROR(ROUND($C2660*VLOOKUP($O2660,'TM1.5SynthPop'!$A$2:$Q$1446,COLUMN('TM1.5SynthPop'!M$1),FALSE),0),0)</f>
        <v>182</v>
      </c>
      <c r="J2660">
        <f>IFERROR(ROUND($C2660*VLOOKUP($O2660,'TM1.5SynthPop'!$A$2:$Q$1446,COLUMN('TM1.5SynthPop'!N$1),FALSE),0),0)</f>
        <v>187</v>
      </c>
      <c r="K2660">
        <f t="shared" si="83"/>
        <v>440</v>
      </c>
      <c r="L2660">
        <f>Link21_SED!E2660</f>
        <v>2241</v>
      </c>
      <c r="M2660">
        <f>Link21_SED!F2660</f>
        <v>77</v>
      </c>
      <c r="O2660">
        <v>1123</v>
      </c>
    </row>
    <row r="2661" spans="1:15">
      <c r="A2661" t="s">
        <v>21</v>
      </c>
      <c r="B2661">
        <v>2660</v>
      </c>
      <c r="C2661">
        <f>Link21_SED!D2661</f>
        <v>417</v>
      </c>
      <c r="D2661">
        <f>IFERROR(ROUND($C2661*VLOOKUP($O2661,'TM1.5SynthPop'!$A$2:$Q$1446,COLUMN('TM1.5SynthPop'!$P$2),FALSE),0),)</f>
        <v>288</v>
      </c>
      <c r="E2661">
        <f t="shared" si="82"/>
        <v>129</v>
      </c>
      <c r="F2661">
        <f>IFERROR(ROUND($C2661*VLOOKUP($O2661,'TM1.5SynthPop'!$A$2:$Q$1446,COLUMN('TM1.5SynthPop'!J$1),FALSE),0),0)</f>
        <v>55</v>
      </c>
      <c r="G2661">
        <f>IFERROR(ROUND($C2661*VLOOKUP($O2661,'TM1.5SynthPop'!$A$2:$Q$1446,COLUMN('TM1.5SynthPop'!K$1),FALSE),0),0)</f>
        <v>73</v>
      </c>
      <c r="H2661">
        <f>IFERROR(ROUND($C2661*VLOOKUP($O2661,'TM1.5SynthPop'!$A$2:$Q$1446,COLUMN('TM1.5SynthPop'!L$1),FALSE),0),0)</f>
        <v>93</v>
      </c>
      <c r="I2661">
        <f>IFERROR(ROUND($C2661*VLOOKUP($O2661,'TM1.5SynthPop'!$A$2:$Q$1446,COLUMN('TM1.5SynthPop'!M$1),FALSE),0),0)</f>
        <v>44</v>
      </c>
      <c r="J2661">
        <f>IFERROR(ROUND($C2661*VLOOKUP($O2661,'TM1.5SynthPop'!$A$2:$Q$1446,COLUMN('TM1.5SynthPop'!N$1),FALSE),0),0)</f>
        <v>67</v>
      </c>
      <c r="K2661">
        <f t="shared" si="83"/>
        <v>85</v>
      </c>
      <c r="L2661">
        <f>Link21_SED!E2661</f>
        <v>1056</v>
      </c>
      <c r="M2661">
        <f>Link21_SED!F2661</f>
        <v>0</v>
      </c>
      <c r="O2661">
        <v>1114</v>
      </c>
    </row>
    <row r="2662" spans="1:15">
      <c r="A2662" t="s">
        <v>21</v>
      </c>
      <c r="B2662">
        <v>2661</v>
      </c>
      <c r="C2662">
        <f>Link21_SED!D2662</f>
        <v>552</v>
      </c>
      <c r="D2662">
        <f>IFERROR(ROUND($C2662*VLOOKUP($O2662,'TM1.5SynthPop'!$A$2:$Q$1446,COLUMN('TM1.5SynthPop'!$P$2),FALSE),0),)</f>
        <v>430</v>
      </c>
      <c r="E2662">
        <f t="shared" si="82"/>
        <v>122</v>
      </c>
      <c r="F2662">
        <f>IFERROR(ROUND($C2662*VLOOKUP($O2662,'TM1.5SynthPop'!$A$2:$Q$1446,COLUMN('TM1.5SynthPop'!J$1),FALSE),0),0)</f>
        <v>21</v>
      </c>
      <c r="G2662">
        <f>IFERROR(ROUND($C2662*VLOOKUP($O2662,'TM1.5SynthPop'!$A$2:$Q$1446,COLUMN('TM1.5SynthPop'!K$1),FALSE),0),0)</f>
        <v>28</v>
      </c>
      <c r="H2662">
        <f>IFERROR(ROUND($C2662*VLOOKUP($O2662,'TM1.5SynthPop'!$A$2:$Q$1446,COLUMN('TM1.5SynthPop'!L$1),FALSE),0),0)</f>
        <v>60</v>
      </c>
      <c r="I2662">
        <f>IFERROR(ROUND($C2662*VLOOKUP($O2662,'TM1.5SynthPop'!$A$2:$Q$1446,COLUMN('TM1.5SynthPop'!M$1),FALSE),0),0)</f>
        <v>61</v>
      </c>
      <c r="J2662">
        <f>IFERROR(ROUND($C2662*VLOOKUP($O2662,'TM1.5SynthPop'!$A$2:$Q$1446,COLUMN('TM1.5SynthPop'!N$1),FALSE),0),0)</f>
        <v>95</v>
      </c>
      <c r="K2662">
        <f t="shared" si="83"/>
        <v>287</v>
      </c>
      <c r="L2662">
        <f>Link21_SED!E2662</f>
        <v>1272</v>
      </c>
      <c r="M2662">
        <f>Link21_SED!F2662</f>
        <v>0</v>
      </c>
      <c r="O2662">
        <v>1096</v>
      </c>
    </row>
    <row r="2663" spans="1:15">
      <c r="A2663" t="s">
        <v>21</v>
      </c>
      <c r="B2663">
        <v>2662</v>
      </c>
      <c r="C2663">
        <f>Link21_SED!D2663</f>
        <v>843</v>
      </c>
      <c r="D2663">
        <f>IFERROR(ROUND($C2663*VLOOKUP($O2663,'TM1.5SynthPop'!$A$2:$Q$1446,COLUMN('TM1.5SynthPop'!$P$2),FALSE),0),)</f>
        <v>660</v>
      </c>
      <c r="E2663">
        <f t="shared" si="82"/>
        <v>183</v>
      </c>
      <c r="F2663">
        <f>IFERROR(ROUND($C2663*VLOOKUP($O2663,'TM1.5SynthPop'!$A$2:$Q$1446,COLUMN('TM1.5SynthPop'!J$1),FALSE),0),0)</f>
        <v>14</v>
      </c>
      <c r="G2663">
        <f>IFERROR(ROUND($C2663*VLOOKUP($O2663,'TM1.5SynthPop'!$A$2:$Q$1446,COLUMN('TM1.5SynthPop'!K$1),FALSE),0),0)</f>
        <v>28</v>
      </c>
      <c r="H2663">
        <f>IFERROR(ROUND($C2663*VLOOKUP($O2663,'TM1.5SynthPop'!$A$2:$Q$1446,COLUMN('TM1.5SynthPop'!L$1),FALSE),0),0)</f>
        <v>90</v>
      </c>
      <c r="I2663">
        <f>IFERROR(ROUND($C2663*VLOOKUP($O2663,'TM1.5SynthPop'!$A$2:$Q$1446,COLUMN('TM1.5SynthPop'!M$1),FALSE),0),0)</f>
        <v>120</v>
      </c>
      <c r="J2663">
        <f>IFERROR(ROUND($C2663*VLOOKUP($O2663,'TM1.5SynthPop'!$A$2:$Q$1446,COLUMN('TM1.5SynthPop'!N$1),FALSE),0),0)</f>
        <v>191</v>
      </c>
      <c r="K2663">
        <f t="shared" si="83"/>
        <v>400</v>
      </c>
      <c r="L2663">
        <f>Link21_SED!E2663</f>
        <v>2050</v>
      </c>
      <c r="M2663">
        <f>Link21_SED!F2663</f>
        <v>14</v>
      </c>
      <c r="O2663">
        <v>1131</v>
      </c>
    </row>
    <row r="2664" spans="1:15">
      <c r="A2664" t="s">
        <v>21</v>
      </c>
      <c r="B2664">
        <v>2663</v>
      </c>
      <c r="C2664">
        <f>Link21_SED!D2664</f>
        <v>721</v>
      </c>
      <c r="D2664">
        <f>IFERROR(ROUND($C2664*VLOOKUP($O2664,'TM1.5SynthPop'!$A$2:$Q$1446,COLUMN('TM1.5SynthPop'!$P$2),FALSE),0),)</f>
        <v>544</v>
      </c>
      <c r="E2664">
        <f t="shared" si="82"/>
        <v>177</v>
      </c>
      <c r="F2664">
        <f>IFERROR(ROUND($C2664*VLOOKUP($O2664,'TM1.5SynthPop'!$A$2:$Q$1446,COLUMN('TM1.5SynthPop'!J$1),FALSE),0),0)</f>
        <v>17</v>
      </c>
      <c r="G2664">
        <f>IFERROR(ROUND($C2664*VLOOKUP($O2664,'TM1.5SynthPop'!$A$2:$Q$1446,COLUMN('TM1.5SynthPop'!K$1),FALSE),0),0)</f>
        <v>32</v>
      </c>
      <c r="H2664">
        <f>IFERROR(ROUND($C2664*VLOOKUP($O2664,'TM1.5SynthPop'!$A$2:$Q$1446,COLUMN('TM1.5SynthPop'!L$1),FALSE),0),0)</f>
        <v>101</v>
      </c>
      <c r="I2664">
        <f>IFERROR(ROUND($C2664*VLOOKUP($O2664,'TM1.5SynthPop'!$A$2:$Q$1446,COLUMN('TM1.5SynthPop'!M$1),FALSE),0),0)</f>
        <v>94</v>
      </c>
      <c r="J2664">
        <f>IFERROR(ROUND($C2664*VLOOKUP($O2664,'TM1.5SynthPop'!$A$2:$Q$1446,COLUMN('TM1.5SynthPop'!N$1),FALSE),0),0)</f>
        <v>168</v>
      </c>
      <c r="K2664">
        <f t="shared" si="83"/>
        <v>309</v>
      </c>
      <c r="L2664">
        <f>Link21_SED!E2664</f>
        <v>1750</v>
      </c>
      <c r="M2664">
        <f>Link21_SED!F2664</f>
        <v>52</v>
      </c>
      <c r="O2664">
        <v>1124</v>
      </c>
    </row>
    <row r="2665" spans="1:15">
      <c r="A2665" t="s">
        <v>21</v>
      </c>
      <c r="B2665">
        <v>2664</v>
      </c>
      <c r="C2665">
        <f>Link21_SED!D2665</f>
        <v>799</v>
      </c>
      <c r="D2665">
        <f>IFERROR(ROUND($C2665*VLOOKUP($O2665,'TM1.5SynthPop'!$A$2:$Q$1446,COLUMN('TM1.5SynthPop'!$P$2),FALSE),0),)</f>
        <v>669</v>
      </c>
      <c r="E2665">
        <f t="shared" si="82"/>
        <v>130</v>
      </c>
      <c r="F2665">
        <f>IFERROR(ROUND($C2665*VLOOKUP($O2665,'TM1.5SynthPop'!$A$2:$Q$1446,COLUMN('TM1.5SynthPop'!J$1),FALSE),0),0)</f>
        <v>29</v>
      </c>
      <c r="G2665">
        <f>IFERROR(ROUND($C2665*VLOOKUP($O2665,'TM1.5SynthPop'!$A$2:$Q$1446,COLUMN('TM1.5SynthPop'!K$1),FALSE),0),0)</f>
        <v>23</v>
      </c>
      <c r="H2665">
        <f>IFERROR(ROUND($C2665*VLOOKUP($O2665,'TM1.5SynthPop'!$A$2:$Q$1446,COLUMN('TM1.5SynthPop'!L$1),FALSE),0),0)</f>
        <v>92</v>
      </c>
      <c r="I2665">
        <f>IFERROR(ROUND($C2665*VLOOKUP($O2665,'TM1.5SynthPop'!$A$2:$Q$1446,COLUMN('TM1.5SynthPop'!M$1),FALSE),0),0)</f>
        <v>103</v>
      </c>
      <c r="J2665">
        <f>IFERROR(ROUND($C2665*VLOOKUP($O2665,'TM1.5SynthPop'!$A$2:$Q$1446,COLUMN('TM1.5SynthPop'!N$1),FALSE),0),0)</f>
        <v>188</v>
      </c>
      <c r="K2665">
        <f t="shared" si="83"/>
        <v>364</v>
      </c>
      <c r="L2665">
        <f>Link21_SED!E2665</f>
        <v>1867</v>
      </c>
      <c r="M2665">
        <f>Link21_SED!F2665</f>
        <v>0</v>
      </c>
      <c r="O2665">
        <v>1126</v>
      </c>
    </row>
    <row r="2666" spans="1:15">
      <c r="A2666" t="s">
        <v>21</v>
      </c>
      <c r="B2666">
        <v>2665</v>
      </c>
      <c r="C2666">
        <f>Link21_SED!D2666</f>
        <v>250</v>
      </c>
      <c r="D2666">
        <f>IFERROR(ROUND($C2666*VLOOKUP($O2666,'TM1.5SynthPop'!$A$2:$Q$1446,COLUMN('TM1.5SynthPop'!$P$2),FALSE),0),)</f>
        <v>205</v>
      </c>
      <c r="E2666">
        <f t="shared" si="82"/>
        <v>45</v>
      </c>
      <c r="F2666">
        <f>IFERROR(ROUND($C2666*VLOOKUP($O2666,'TM1.5SynthPop'!$A$2:$Q$1446,COLUMN('TM1.5SynthPop'!J$1),FALSE),0),0)</f>
        <v>8</v>
      </c>
      <c r="G2666">
        <f>IFERROR(ROUND($C2666*VLOOKUP($O2666,'TM1.5SynthPop'!$A$2:$Q$1446,COLUMN('TM1.5SynthPop'!K$1),FALSE),0),0)</f>
        <v>8</v>
      </c>
      <c r="H2666">
        <f>IFERROR(ROUND($C2666*VLOOKUP($O2666,'TM1.5SynthPop'!$A$2:$Q$1446,COLUMN('TM1.5SynthPop'!L$1),FALSE),0),0)</f>
        <v>30</v>
      </c>
      <c r="I2666">
        <f>IFERROR(ROUND($C2666*VLOOKUP($O2666,'TM1.5SynthPop'!$A$2:$Q$1446,COLUMN('TM1.5SynthPop'!M$1),FALSE),0),0)</f>
        <v>33</v>
      </c>
      <c r="J2666">
        <f>IFERROR(ROUND($C2666*VLOOKUP($O2666,'TM1.5SynthPop'!$A$2:$Q$1446,COLUMN('TM1.5SynthPop'!N$1),FALSE),0),0)</f>
        <v>57</v>
      </c>
      <c r="K2666">
        <f t="shared" si="83"/>
        <v>114</v>
      </c>
      <c r="L2666">
        <f>Link21_SED!E2666</f>
        <v>578</v>
      </c>
      <c r="M2666">
        <f>Link21_SED!F2666</f>
        <v>0</v>
      </c>
      <c r="O2666">
        <v>1125</v>
      </c>
    </row>
    <row r="2667" spans="1:15">
      <c r="A2667" t="s">
        <v>21</v>
      </c>
      <c r="B2667">
        <v>2666</v>
      </c>
      <c r="C2667">
        <f>Link21_SED!D2667</f>
        <v>586</v>
      </c>
      <c r="D2667">
        <f>IFERROR(ROUND($C2667*VLOOKUP($O2667,'TM1.5SynthPop'!$A$2:$Q$1446,COLUMN('TM1.5SynthPop'!$P$2),FALSE),0),)</f>
        <v>514</v>
      </c>
      <c r="E2667">
        <f t="shared" si="82"/>
        <v>72</v>
      </c>
      <c r="F2667">
        <f>IFERROR(ROUND($C2667*VLOOKUP($O2667,'TM1.5SynthPop'!$A$2:$Q$1446,COLUMN('TM1.5SynthPop'!J$1),FALSE),0),0)</f>
        <v>42</v>
      </c>
      <c r="G2667">
        <f>IFERROR(ROUND($C2667*VLOOKUP($O2667,'TM1.5SynthPop'!$A$2:$Q$1446,COLUMN('TM1.5SynthPop'!K$1),FALSE),0),0)</f>
        <v>30</v>
      </c>
      <c r="H2667">
        <f>IFERROR(ROUND($C2667*VLOOKUP($O2667,'TM1.5SynthPop'!$A$2:$Q$1446,COLUMN('TM1.5SynthPop'!L$1),FALSE),0),0)</f>
        <v>72</v>
      </c>
      <c r="I2667">
        <f>IFERROR(ROUND($C2667*VLOOKUP($O2667,'TM1.5SynthPop'!$A$2:$Q$1446,COLUMN('TM1.5SynthPop'!M$1),FALSE),0),0)</f>
        <v>100</v>
      </c>
      <c r="J2667">
        <f>IFERROR(ROUND($C2667*VLOOKUP($O2667,'TM1.5SynthPop'!$A$2:$Q$1446,COLUMN('TM1.5SynthPop'!N$1),FALSE),0),0)</f>
        <v>102</v>
      </c>
      <c r="K2667">
        <f t="shared" si="83"/>
        <v>240</v>
      </c>
      <c r="L2667">
        <f>Link21_SED!E2667</f>
        <v>1374</v>
      </c>
      <c r="M2667">
        <f>Link21_SED!F2667</f>
        <v>0</v>
      </c>
      <c r="O2667">
        <v>1123</v>
      </c>
    </row>
    <row r="2668" spans="1:15">
      <c r="A2668" t="s">
        <v>21</v>
      </c>
      <c r="B2668">
        <v>2667</v>
      </c>
      <c r="C2668">
        <f>Link21_SED!D2668</f>
        <v>1078</v>
      </c>
      <c r="D2668">
        <f>IFERROR(ROUND($C2668*VLOOKUP($O2668,'TM1.5SynthPop'!$A$2:$Q$1446,COLUMN('TM1.5SynthPop'!$P$2),FALSE),0),)</f>
        <v>838</v>
      </c>
      <c r="E2668">
        <f t="shared" si="82"/>
        <v>240</v>
      </c>
      <c r="F2668">
        <f>IFERROR(ROUND($C2668*VLOOKUP($O2668,'TM1.5SynthPop'!$A$2:$Q$1446,COLUMN('TM1.5SynthPop'!J$1),FALSE),0),0)</f>
        <v>55</v>
      </c>
      <c r="G2668">
        <f>IFERROR(ROUND($C2668*VLOOKUP($O2668,'TM1.5SynthPop'!$A$2:$Q$1446,COLUMN('TM1.5SynthPop'!K$1),FALSE),0),0)</f>
        <v>94</v>
      </c>
      <c r="H2668">
        <f>IFERROR(ROUND($C2668*VLOOKUP($O2668,'TM1.5SynthPop'!$A$2:$Q$1446,COLUMN('TM1.5SynthPop'!L$1),FALSE),0),0)</f>
        <v>172</v>
      </c>
      <c r="I2668">
        <f>IFERROR(ROUND($C2668*VLOOKUP($O2668,'TM1.5SynthPop'!$A$2:$Q$1446,COLUMN('TM1.5SynthPop'!M$1),FALSE),0),0)</f>
        <v>137</v>
      </c>
      <c r="J2668">
        <f>IFERROR(ROUND($C2668*VLOOKUP($O2668,'TM1.5SynthPop'!$A$2:$Q$1446,COLUMN('TM1.5SynthPop'!N$1),FALSE),0),0)</f>
        <v>225</v>
      </c>
      <c r="K2668">
        <f t="shared" si="83"/>
        <v>395</v>
      </c>
      <c r="L2668">
        <f>Link21_SED!E2668</f>
        <v>2097</v>
      </c>
      <c r="M2668">
        <f>Link21_SED!F2668</f>
        <v>0</v>
      </c>
      <c r="O2668">
        <v>1122</v>
      </c>
    </row>
    <row r="2669" spans="1:15">
      <c r="A2669" t="s">
        <v>21</v>
      </c>
      <c r="B2669">
        <v>2668</v>
      </c>
      <c r="C2669">
        <f>Link21_SED!D2669</f>
        <v>4193</v>
      </c>
      <c r="D2669">
        <f>IFERROR(ROUND($C2669*VLOOKUP($O2669,'TM1.5SynthPop'!$A$2:$Q$1446,COLUMN('TM1.5SynthPop'!$P$2),FALSE),0),)</f>
        <v>4024</v>
      </c>
      <c r="E2669">
        <f t="shared" ref="E2669:E2732" si="84">C2669-D2669</f>
        <v>169</v>
      </c>
      <c r="F2669">
        <f>IFERROR(ROUND($C2669*VLOOKUP($O2669,'TM1.5SynthPop'!$A$2:$Q$1446,COLUMN('TM1.5SynthPop'!J$1),FALSE),0),0)</f>
        <v>1347</v>
      </c>
      <c r="G2669">
        <f>IFERROR(ROUND($C2669*VLOOKUP($O2669,'TM1.5SynthPop'!$A$2:$Q$1446,COLUMN('TM1.5SynthPop'!K$1),FALSE),0),0)</f>
        <v>1126</v>
      </c>
      <c r="H2669">
        <f>IFERROR(ROUND($C2669*VLOOKUP($O2669,'TM1.5SynthPop'!$A$2:$Q$1446,COLUMN('TM1.5SynthPop'!L$1),FALSE),0),0)</f>
        <v>694</v>
      </c>
      <c r="I2669">
        <f>IFERROR(ROUND($C2669*VLOOKUP($O2669,'TM1.5SynthPop'!$A$2:$Q$1446,COLUMN('TM1.5SynthPop'!M$1),FALSE),0),0)</f>
        <v>275</v>
      </c>
      <c r="J2669">
        <f>IFERROR(ROUND($C2669*VLOOKUP($O2669,'TM1.5SynthPop'!$A$2:$Q$1446,COLUMN('TM1.5SynthPop'!N$1),FALSE),0),0)</f>
        <v>376</v>
      </c>
      <c r="K2669">
        <f t="shared" ref="K2669:K2732" si="85">C2669-SUM(F2669:J2669)</f>
        <v>375</v>
      </c>
      <c r="L2669">
        <f>Link21_SED!E2669</f>
        <v>7637</v>
      </c>
      <c r="M2669">
        <f>Link21_SED!F2669</f>
        <v>3</v>
      </c>
      <c r="O2669">
        <v>1113</v>
      </c>
    </row>
    <row r="2670" spans="1:15">
      <c r="A2670" t="s">
        <v>21</v>
      </c>
      <c r="B2670">
        <v>2669</v>
      </c>
      <c r="C2670">
        <f>Link21_SED!D2670</f>
        <v>2426</v>
      </c>
      <c r="D2670">
        <f>IFERROR(ROUND($C2670*VLOOKUP($O2670,'TM1.5SynthPop'!$A$2:$Q$1446,COLUMN('TM1.5SynthPop'!$P$2),FALSE),0),)</f>
        <v>2328</v>
      </c>
      <c r="E2670">
        <f t="shared" si="84"/>
        <v>98</v>
      </c>
      <c r="F2670">
        <f>IFERROR(ROUND($C2670*VLOOKUP($O2670,'TM1.5SynthPop'!$A$2:$Q$1446,COLUMN('TM1.5SynthPop'!J$1),FALSE),0),0)</f>
        <v>779</v>
      </c>
      <c r="G2670">
        <f>IFERROR(ROUND($C2670*VLOOKUP($O2670,'TM1.5SynthPop'!$A$2:$Q$1446,COLUMN('TM1.5SynthPop'!K$1),FALSE),0),0)</f>
        <v>651</v>
      </c>
      <c r="H2670">
        <f>IFERROR(ROUND($C2670*VLOOKUP($O2670,'TM1.5SynthPop'!$A$2:$Q$1446,COLUMN('TM1.5SynthPop'!L$1),FALSE),0),0)</f>
        <v>402</v>
      </c>
      <c r="I2670">
        <f>IFERROR(ROUND($C2670*VLOOKUP($O2670,'TM1.5SynthPop'!$A$2:$Q$1446,COLUMN('TM1.5SynthPop'!M$1),FALSE),0),0)</f>
        <v>159</v>
      </c>
      <c r="J2670">
        <f>IFERROR(ROUND($C2670*VLOOKUP($O2670,'TM1.5SynthPop'!$A$2:$Q$1446,COLUMN('TM1.5SynthPop'!N$1),FALSE),0),0)</f>
        <v>217</v>
      </c>
      <c r="K2670">
        <f t="shared" si="85"/>
        <v>218</v>
      </c>
      <c r="L2670">
        <f>Link21_SED!E2670</f>
        <v>3689</v>
      </c>
      <c r="M2670">
        <f>Link21_SED!F2670</f>
        <v>98</v>
      </c>
      <c r="O2670">
        <v>1113</v>
      </c>
    </row>
    <row r="2671" spans="1:15">
      <c r="A2671" t="s">
        <v>21</v>
      </c>
      <c r="B2671">
        <v>2670</v>
      </c>
      <c r="C2671">
        <f>Link21_SED!D2671</f>
        <v>590</v>
      </c>
      <c r="D2671">
        <f>IFERROR(ROUND($C2671*VLOOKUP($O2671,'TM1.5SynthPop'!$A$2:$Q$1446,COLUMN('TM1.5SynthPop'!$P$2),FALSE),0),)</f>
        <v>432</v>
      </c>
      <c r="E2671">
        <f t="shared" si="84"/>
        <v>158</v>
      </c>
      <c r="F2671">
        <f>IFERROR(ROUND($C2671*VLOOKUP($O2671,'TM1.5SynthPop'!$A$2:$Q$1446,COLUMN('TM1.5SynthPop'!J$1),FALSE),0),0)</f>
        <v>40</v>
      </c>
      <c r="G2671">
        <f>IFERROR(ROUND($C2671*VLOOKUP($O2671,'TM1.5SynthPop'!$A$2:$Q$1446,COLUMN('TM1.5SynthPop'!K$1),FALSE),0),0)</f>
        <v>40</v>
      </c>
      <c r="H2671">
        <f>IFERROR(ROUND($C2671*VLOOKUP($O2671,'TM1.5SynthPop'!$A$2:$Q$1446,COLUMN('TM1.5SynthPop'!L$1),FALSE),0),0)</f>
        <v>116</v>
      </c>
      <c r="I2671">
        <f>IFERROR(ROUND($C2671*VLOOKUP($O2671,'TM1.5SynthPop'!$A$2:$Q$1446,COLUMN('TM1.5SynthPop'!M$1),FALSE),0),0)</f>
        <v>57</v>
      </c>
      <c r="J2671">
        <f>IFERROR(ROUND($C2671*VLOOKUP($O2671,'TM1.5SynthPop'!$A$2:$Q$1446,COLUMN('TM1.5SynthPop'!N$1),FALSE),0),0)</f>
        <v>122</v>
      </c>
      <c r="K2671">
        <f t="shared" si="85"/>
        <v>215</v>
      </c>
      <c r="L2671">
        <f>Link21_SED!E2671</f>
        <v>1402</v>
      </c>
      <c r="M2671">
        <f>Link21_SED!F2671</f>
        <v>82</v>
      </c>
      <c r="O2671">
        <v>1112</v>
      </c>
    </row>
    <row r="2672" spans="1:15">
      <c r="A2672" t="s">
        <v>21</v>
      </c>
      <c r="B2672">
        <v>2671</v>
      </c>
      <c r="C2672">
        <f>Link21_SED!D2672</f>
        <v>474</v>
      </c>
      <c r="D2672">
        <f>IFERROR(ROUND($C2672*VLOOKUP($O2672,'TM1.5SynthPop'!$A$2:$Q$1446,COLUMN('TM1.5SynthPop'!$P$2),FALSE),0),)</f>
        <v>347</v>
      </c>
      <c r="E2672">
        <f t="shared" si="84"/>
        <v>127</v>
      </c>
      <c r="F2672">
        <f>IFERROR(ROUND($C2672*VLOOKUP($O2672,'TM1.5SynthPop'!$A$2:$Q$1446,COLUMN('TM1.5SynthPop'!J$1),FALSE),0),0)</f>
        <v>32</v>
      </c>
      <c r="G2672">
        <f>IFERROR(ROUND($C2672*VLOOKUP($O2672,'TM1.5SynthPop'!$A$2:$Q$1446,COLUMN('TM1.5SynthPop'!K$1),FALSE),0),0)</f>
        <v>32</v>
      </c>
      <c r="H2672">
        <f>IFERROR(ROUND($C2672*VLOOKUP($O2672,'TM1.5SynthPop'!$A$2:$Q$1446,COLUMN('TM1.5SynthPop'!L$1),FALSE),0),0)</f>
        <v>93</v>
      </c>
      <c r="I2672">
        <f>IFERROR(ROUND($C2672*VLOOKUP($O2672,'TM1.5SynthPop'!$A$2:$Q$1446,COLUMN('TM1.5SynthPop'!M$1),FALSE),0),0)</f>
        <v>46</v>
      </c>
      <c r="J2672">
        <f>IFERROR(ROUND($C2672*VLOOKUP($O2672,'TM1.5SynthPop'!$A$2:$Q$1446,COLUMN('TM1.5SynthPop'!N$1),FALSE),0),0)</f>
        <v>98</v>
      </c>
      <c r="K2672">
        <f t="shared" si="85"/>
        <v>173</v>
      </c>
      <c r="L2672">
        <f>Link21_SED!E2672</f>
        <v>1182</v>
      </c>
      <c r="M2672">
        <f>Link21_SED!F2672</f>
        <v>14</v>
      </c>
      <c r="O2672">
        <v>1112</v>
      </c>
    </row>
    <row r="2673" spans="1:15">
      <c r="A2673" t="s">
        <v>21</v>
      </c>
      <c r="B2673">
        <v>2672</v>
      </c>
      <c r="C2673">
        <f>Link21_SED!D2673</f>
        <v>552</v>
      </c>
      <c r="D2673">
        <f>IFERROR(ROUND($C2673*VLOOKUP($O2673,'TM1.5SynthPop'!$A$2:$Q$1446,COLUMN('TM1.5SynthPop'!$P$2),FALSE),0),)</f>
        <v>433</v>
      </c>
      <c r="E2673">
        <f t="shared" si="84"/>
        <v>119</v>
      </c>
      <c r="F2673">
        <f>IFERROR(ROUND($C2673*VLOOKUP($O2673,'TM1.5SynthPop'!$A$2:$Q$1446,COLUMN('TM1.5SynthPop'!J$1),FALSE),0),0)</f>
        <v>49</v>
      </c>
      <c r="G2673">
        <f>IFERROR(ROUND($C2673*VLOOKUP($O2673,'TM1.5SynthPop'!$A$2:$Q$1446,COLUMN('TM1.5SynthPop'!K$1),FALSE),0),0)</f>
        <v>49</v>
      </c>
      <c r="H2673">
        <f>IFERROR(ROUND($C2673*VLOOKUP($O2673,'TM1.5SynthPop'!$A$2:$Q$1446,COLUMN('TM1.5SynthPop'!L$1),FALSE),0),0)</f>
        <v>89</v>
      </c>
      <c r="I2673">
        <f>IFERROR(ROUND($C2673*VLOOKUP($O2673,'TM1.5SynthPop'!$A$2:$Q$1446,COLUMN('TM1.5SynthPop'!M$1),FALSE),0),0)</f>
        <v>56</v>
      </c>
      <c r="J2673">
        <f>IFERROR(ROUND($C2673*VLOOKUP($O2673,'TM1.5SynthPop'!$A$2:$Q$1446,COLUMN('TM1.5SynthPop'!N$1),FALSE),0),0)</f>
        <v>103</v>
      </c>
      <c r="K2673">
        <f t="shared" si="85"/>
        <v>206</v>
      </c>
      <c r="L2673">
        <f>Link21_SED!E2673</f>
        <v>1335</v>
      </c>
      <c r="M2673">
        <f>Link21_SED!F2673</f>
        <v>25</v>
      </c>
      <c r="O2673">
        <v>1110</v>
      </c>
    </row>
    <row r="2674" spans="1:15">
      <c r="A2674" t="s">
        <v>21</v>
      </c>
      <c r="B2674">
        <v>2673</v>
      </c>
      <c r="C2674">
        <f>Link21_SED!D2674</f>
        <v>562</v>
      </c>
      <c r="D2674">
        <f>IFERROR(ROUND($C2674*VLOOKUP($O2674,'TM1.5SynthPop'!$A$2:$Q$1446,COLUMN('TM1.5SynthPop'!$P$2),FALSE),0),)</f>
        <v>441</v>
      </c>
      <c r="E2674">
        <f t="shared" si="84"/>
        <v>121</v>
      </c>
      <c r="F2674">
        <f>IFERROR(ROUND($C2674*VLOOKUP($O2674,'TM1.5SynthPop'!$A$2:$Q$1446,COLUMN('TM1.5SynthPop'!J$1),FALSE),0),0)</f>
        <v>50</v>
      </c>
      <c r="G2674">
        <f>IFERROR(ROUND($C2674*VLOOKUP($O2674,'TM1.5SynthPop'!$A$2:$Q$1446,COLUMN('TM1.5SynthPop'!K$1),FALSE),0),0)</f>
        <v>50</v>
      </c>
      <c r="H2674">
        <f>IFERROR(ROUND($C2674*VLOOKUP($O2674,'TM1.5SynthPop'!$A$2:$Q$1446,COLUMN('TM1.5SynthPop'!L$1),FALSE),0),0)</f>
        <v>91</v>
      </c>
      <c r="I2674">
        <f>IFERROR(ROUND($C2674*VLOOKUP($O2674,'TM1.5SynthPop'!$A$2:$Q$1446,COLUMN('TM1.5SynthPop'!M$1),FALSE),0),0)</f>
        <v>57</v>
      </c>
      <c r="J2674">
        <f>IFERROR(ROUND($C2674*VLOOKUP($O2674,'TM1.5SynthPop'!$A$2:$Q$1446,COLUMN('TM1.5SynthPop'!N$1),FALSE),0),0)</f>
        <v>105</v>
      </c>
      <c r="K2674">
        <f t="shared" si="85"/>
        <v>209</v>
      </c>
      <c r="L2674">
        <f>Link21_SED!E2674</f>
        <v>1194</v>
      </c>
      <c r="M2674">
        <f>Link21_SED!F2674</f>
        <v>55</v>
      </c>
      <c r="O2674">
        <v>1110</v>
      </c>
    </row>
    <row r="2675" spans="1:15">
      <c r="A2675" t="s">
        <v>21</v>
      </c>
      <c r="B2675">
        <v>2674</v>
      </c>
      <c r="C2675">
        <f>Link21_SED!D2675</f>
        <v>454</v>
      </c>
      <c r="D2675">
        <f>IFERROR(ROUND($C2675*VLOOKUP($O2675,'TM1.5SynthPop'!$A$2:$Q$1446,COLUMN('TM1.5SynthPop'!$P$2),FALSE),0),)</f>
        <v>356</v>
      </c>
      <c r="E2675">
        <f t="shared" si="84"/>
        <v>98</v>
      </c>
      <c r="F2675">
        <f>IFERROR(ROUND($C2675*VLOOKUP($O2675,'TM1.5SynthPop'!$A$2:$Q$1446,COLUMN('TM1.5SynthPop'!J$1),FALSE),0),0)</f>
        <v>40</v>
      </c>
      <c r="G2675">
        <f>IFERROR(ROUND($C2675*VLOOKUP($O2675,'TM1.5SynthPop'!$A$2:$Q$1446,COLUMN('TM1.5SynthPop'!K$1),FALSE),0),0)</f>
        <v>41</v>
      </c>
      <c r="H2675">
        <f>IFERROR(ROUND($C2675*VLOOKUP($O2675,'TM1.5SynthPop'!$A$2:$Q$1446,COLUMN('TM1.5SynthPop'!L$1),FALSE),0),0)</f>
        <v>73</v>
      </c>
      <c r="I2675">
        <f>IFERROR(ROUND($C2675*VLOOKUP($O2675,'TM1.5SynthPop'!$A$2:$Q$1446,COLUMN('TM1.5SynthPop'!M$1),FALSE),0),0)</f>
        <v>46</v>
      </c>
      <c r="J2675">
        <f>IFERROR(ROUND($C2675*VLOOKUP($O2675,'TM1.5SynthPop'!$A$2:$Q$1446,COLUMN('TM1.5SynthPop'!N$1),FALSE),0),0)</f>
        <v>85</v>
      </c>
      <c r="K2675">
        <f t="shared" si="85"/>
        <v>169</v>
      </c>
      <c r="L2675">
        <f>Link21_SED!E2675</f>
        <v>1100</v>
      </c>
      <c r="M2675">
        <f>Link21_SED!F2675</f>
        <v>16</v>
      </c>
      <c r="O2675">
        <v>1110</v>
      </c>
    </row>
    <row r="2676" spans="1:15">
      <c r="A2676" t="s">
        <v>21</v>
      </c>
      <c r="B2676">
        <v>2675</v>
      </c>
      <c r="C2676">
        <f>Link21_SED!D2676</f>
        <v>615</v>
      </c>
      <c r="D2676">
        <f>IFERROR(ROUND($C2676*VLOOKUP($O2676,'TM1.5SynthPop'!$A$2:$Q$1446,COLUMN('TM1.5SynthPop'!$P$2),FALSE),0),)</f>
        <v>484</v>
      </c>
      <c r="E2676">
        <f t="shared" si="84"/>
        <v>131</v>
      </c>
      <c r="F2676">
        <f>IFERROR(ROUND($C2676*VLOOKUP($O2676,'TM1.5SynthPop'!$A$2:$Q$1446,COLUMN('TM1.5SynthPop'!J$1),FALSE),0),0)</f>
        <v>15</v>
      </c>
      <c r="G2676">
        <f>IFERROR(ROUND($C2676*VLOOKUP($O2676,'TM1.5SynthPop'!$A$2:$Q$1446,COLUMN('TM1.5SynthPop'!K$1),FALSE),0),0)</f>
        <v>40</v>
      </c>
      <c r="H2676">
        <f>IFERROR(ROUND($C2676*VLOOKUP($O2676,'TM1.5SynthPop'!$A$2:$Q$1446,COLUMN('TM1.5SynthPop'!L$1),FALSE),0),0)</f>
        <v>77</v>
      </c>
      <c r="I2676">
        <f>IFERROR(ROUND($C2676*VLOOKUP($O2676,'TM1.5SynthPop'!$A$2:$Q$1446,COLUMN('TM1.5SynthPop'!M$1),FALSE),0),0)</f>
        <v>80</v>
      </c>
      <c r="J2676">
        <f>IFERROR(ROUND($C2676*VLOOKUP($O2676,'TM1.5SynthPop'!$A$2:$Q$1446,COLUMN('TM1.5SynthPop'!N$1),FALSE),0),0)</f>
        <v>134</v>
      </c>
      <c r="K2676">
        <f t="shared" si="85"/>
        <v>269</v>
      </c>
      <c r="L2676">
        <f>Link21_SED!E2676</f>
        <v>1301</v>
      </c>
      <c r="M2676">
        <f>Link21_SED!F2676</f>
        <v>0</v>
      </c>
      <c r="O2676">
        <v>1129</v>
      </c>
    </row>
    <row r="2677" spans="1:15">
      <c r="A2677" t="s">
        <v>21</v>
      </c>
      <c r="B2677">
        <v>2676</v>
      </c>
      <c r="C2677">
        <f>Link21_SED!D2677</f>
        <v>612</v>
      </c>
      <c r="D2677">
        <f>IFERROR(ROUND($C2677*VLOOKUP($O2677,'TM1.5SynthPop'!$A$2:$Q$1446,COLUMN('TM1.5SynthPop'!$P$2),FALSE),0),)</f>
        <v>423</v>
      </c>
      <c r="E2677">
        <f t="shared" si="84"/>
        <v>189</v>
      </c>
      <c r="F2677">
        <f>IFERROR(ROUND($C2677*VLOOKUP($O2677,'TM1.5SynthPop'!$A$2:$Q$1446,COLUMN('TM1.5SynthPop'!J$1),FALSE),0),0)</f>
        <v>80</v>
      </c>
      <c r="G2677">
        <f>IFERROR(ROUND($C2677*VLOOKUP($O2677,'TM1.5SynthPop'!$A$2:$Q$1446,COLUMN('TM1.5SynthPop'!K$1),FALSE),0),0)</f>
        <v>107</v>
      </c>
      <c r="H2677">
        <f>IFERROR(ROUND($C2677*VLOOKUP($O2677,'TM1.5SynthPop'!$A$2:$Q$1446,COLUMN('TM1.5SynthPop'!L$1),FALSE),0),0)</f>
        <v>136</v>
      </c>
      <c r="I2677">
        <f>IFERROR(ROUND($C2677*VLOOKUP($O2677,'TM1.5SynthPop'!$A$2:$Q$1446,COLUMN('TM1.5SynthPop'!M$1),FALSE),0),0)</f>
        <v>64</v>
      </c>
      <c r="J2677">
        <f>IFERROR(ROUND($C2677*VLOOKUP($O2677,'TM1.5SynthPop'!$A$2:$Q$1446,COLUMN('TM1.5SynthPop'!N$1),FALSE),0),0)</f>
        <v>98</v>
      </c>
      <c r="K2677">
        <f t="shared" si="85"/>
        <v>127</v>
      </c>
      <c r="L2677">
        <f>Link21_SED!E2677</f>
        <v>1769</v>
      </c>
      <c r="M2677">
        <f>Link21_SED!F2677</f>
        <v>0</v>
      </c>
      <c r="O2677">
        <v>1114</v>
      </c>
    </row>
    <row r="2678" spans="1:15">
      <c r="A2678" t="s">
        <v>21</v>
      </c>
      <c r="B2678">
        <v>2677</v>
      </c>
      <c r="C2678">
        <f>Link21_SED!D2678</f>
        <v>780</v>
      </c>
      <c r="D2678">
        <f>IFERROR(ROUND($C2678*VLOOKUP($O2678,'TM1.5SynthPop'!$A$2:$Q$1446,COLUMN('TM1.5SynthPop'!$P$2),FALSE),0),)</f>
        <v>484</v>
      </c>
      <c r="E2678">
        <f t="shared" si="84"/>
        <v>296</v>
      </c>
      <c r="F2678">
        <f>IFERROR(ROUND($C2678*VLOOKUP($O2678,'TM1.5SynthPop'!$A$2:$Q$1446,COLUMN('TM1.5SynthPop'!J$1),FALSE),0),0)</f>
        <v>172</v>
      </c>
      <c r="G2678">
        <f>IFERROR(ROUND($C2678*VLOOKUP($O2678,'TM1.5SynthPop'!$A$2:$Q$1446,COLUMN('TM1.5SynthPop'!K$1),FALSE),0),0)</f>
        <v>274</v>
      </c>
      <c r="H2678">
        <f>IFERROR(ROUND($C2678*VLOOKUP($O2678,'TM1.5SynthPop'!$A$2:$Q$1446,COLUMN('TM1.5SynthPop'!L$1),FALSE),0),0)</f>
        <v>120</v>
      </c>
      <c r="I2678">
        <f>IFERROR(ROUND($C2678*VLOOKUP($O2678,'TM1.5SynthPop'!$A$2:$Q$1446,COLUMN('TM1.5SynthPop'!M$1),FALSE),0),0)</f>
        <v>47</v>
      </c>
      <c r="J2678">
        <f>IFERROR(ROUND($C2678*VLOOKUP($O2678,'TM1.5SynthPop'!$A$2:$Q$1446,COLUMN('TM1.5SynthPop'!N$1),FALSE),0),0)</f>
        <v>69</v>
      </c>
      <c r="K2678">
        <f t="shared" si="85"/>
        <v>98</v>
      </c>
      <c r="L2678">
        <f>Link21_SED!E2678</f>
        <v>2296</v>
      </c>
      <c r="M2678">
        <f>Link21_SED!F2678</f>
        <v>0</v>
      </c>
      <c r="O2678">
        <v>1115</v>
      </c>
    </row>
    <row r="2679" spans="1:15">
      <c r="A2679" t="s">
        <v>21</v>
      </c>
      <c r="B2679">
        <v>2678</v>
      </c>
      <c r="C2679">
        <f>Link21_SED!D2679</f>
        <v>705</v>
      </c>
      <c r="D2679">
        <f>IFERROR(ROUND($C2679*VLOOKUP($O2679,'TM1.5SynthPop'!$A$2:$Q$1446,COLUMN('TM1.5SynthPop'!$P$2),FALSE),0),)</f>
        <v>487</v>
      </c>
      <c r="E2679">
        <f t="shared" si="84"/>
        <v>218</v>
      </c>
      <c r="F2679">
        <f>IFERROR(ROUND($C2679*VLOOKUP($O2679,'TM1.5SynthPop'!$A$2:$Q$1446,COLUMN('TM1.5SynthPop'!J$1),FALSE),0),0)</f>
        <v>92</v>
      </c>
      <c r="G2679">
        <f>IFERROR(ROUND($C2679*VLOOKUP($O2679,'TM1.5SynthPop'!$A$2:$Q$1446,COLUMN('TM1.5SynthPop'!K$1),FALSE),0),0)</f>
        <v>124</v>
      </c>
      <c r="H2679">
        <f>IFERROR(ROUND($C2679*VLOOKUP($O2679,'TM1.5SynthPop'!$A$2:$Q$1446,COLUMN('TM1.5SynthPop'!L$1),FALSE),0),0)</f>
        <v>157</v>
      </c>
      <c r="I2679">
        <f>IFERROR(ROUND($C2679*VLOOKUP($O2679,'TM1.5SynthPop'!$A$2:$Q$1446,COLUMN('TM1.5SynthPop'!M$1),FALSE),0),0)</f>
        <v>74</v>
      </c>
      <c r="J2679">
        <f>IFERROR(ROUND($C2679*VLOOKUP($O2679,'TM1.5SynthPop'!$A$2:$Q$1446,COLUMN('TM1.5SynthPop'!N$1),FALSE),0),0)</f>
        <v>113</v>
      </c>
      <c r="K2679">
        <f t="shared" si="85"/>
        <v>145</v>
      </c>
      <c r="L2679">
        <f>Link21_SED!E2679</f>
        <v>1750</v>
      </c>
      <c r="M2679">
        <f>Link21_SED!F2679</f>
        <v>0</v>
      </c>
      <c r="O2679">
        <v>1114</v>
      </c>
    </row>
    <row r="2680" spans="1:15">
      <c r="A2680" t="s">
        <v>21</v>
      </c>
      <c r="B2680">
        <v>2679</v>
      </c>
      <c r="C2680">
        <f>Link21_SED!D2680</f>
        <v>855</v>
      </c>
      <c r="D2680">
        <f>IFERROR(ROUND($C2680*VLOOKUP($O2680,'TM1.5SynthPop'!$A$2:$Q$1446,COLUMN('TM1.5SynthPop'!$P$2),FALSE),0),)</f>
        <v>667</v>
      </c>
      <c r="E2680">
        <f t="shared" si="84"/>
        <v>188</v>
      </c>
      <c r="F2680">
        <f>IFERROR(ROUND($C2680*VLOOKUP($O2680,'TM1.5SynthPop'!$A$2:$Q$1446,COLUMN('TM1.5SynthPop'!J$1),FALSE),0),0)</f>
        <v>140</v>
      </c>
      <c r="G2680">
        <f>IFERROR(ROUND($C2680*VLOOKUP($O2680,'TM1.5SynthPop'!$A$2:$Q$1446,COLUMN('TM1.5SynthPop'!K$1),FALSE),0),0)</f>
        <v>178</v>
      </c>
      <c r="H2680">
        <f>IFERROR(ROUND($C2680*VLOOKUP($O2680,'TM1.5SynthPop'!$A$2:$Q$1446,COLUMN('TM1.5SynthPop'!L$1),FALSE),0),0)</f>
        <v>116</v>
      </c>
      <c r="I2680">
        <f>IFERROR(ROUND($C2680*VLOOKUP($O2680,'TM1.5SynthPop'!$A$2:$Q$1446,COLUMN('TM1.5SynthPop'!M$1),FALSE),0),0)</f>
        <v>57</v>
      </c>
      <c r="J2680">
        <f>IFERROR(ROUND($C2680*VLOOKUP($O2680,'TM1.5SynthPop'!$A$2:$Q$1446,COLUMN('TM1.5SynthPop'!N$1),FALSE),0),0)</f>
        <v>131</v>
      </c>
      <c r="K2680">
        <f t="shared" si="85"/>
        <v>233</v>
      </c>
      <c r="L2680">
        <f>Link21_SED!E2680</f>
        <v>2207</v>
      </c>
      <c r="M2680">
        <f>Link21_SED!F2680</f>
        <v>52</v>
      </c>
      <c r="O2680">
        <v>1116</v>
      </c>
    </row>
    <row r="2681" spans="1:15">
      <c r="A2681" t="s">
        <v>21</v>
      </c>
      <c r="B2681">
        <v>2680</v>
      </c>
      <c r="C2681">
        <f>Link21_SED!D2681</f>
        <v>477</v>
      </c>
      <c r="D2681">
        <f>IFERROR(ROUND($C2681*VLOOKUP($O2681,'TM1.5SynthPop'!$A$2:$Q$1446,COLUMN('TM1.5SynthPop'!$P$2),FALSE),0),)</f>
        <v>372</v>
      </c>
      <c r="E2681">
        <f t="shared" si="84"/>
        <v>105</v>
      </c>
      <c r="F2681">
        <f>IFERROR(ROUND($C2681*VLOOKUP($O2681,'TM1.5SynthPop'!$A$2:$Q$1446,COLUMN('TM1.5SynthPop'!J$1),FALSE),0),0)</f>
        <v>78</v>
      </c>
      <c r="G2681">
        <f>IFERROR(ROUND($C2681*VLOOKUP($O2681,'TM1.5SynthPop'!$A$2:$Q$1446,COLUMN('TM1.5SynthPop'!K$1),FALSE),0),0)</f>
        <v>99</v>
      </c>
      <c r="H2681">
        <f>IFERROR(ROUND($C2681*VLOOKUP($O2681,'TM1.5SynthPop'!$A$2:$Q$1446,COLUMN('TM1.5SynthPop'!L$1),FALSE),0),0)</f>
        <v>65</v>
      </c>
      <c r="I2681">
        <f>IFERROR(ROUND($C2681*VLOOKUP($O2681,'TM1.5SynthPop'!$A$2:$Q$1446,COLUMN('TM1.5SynthPop'!M$1),FALSE),0),0)</f>
        <v>32</v>
      </c>
      <c r="J2681">
        <f>IFERROR(ROUND($C2681*VLOOKUP($O2681,'TM1.5SynthPop'!$A$2:$Q$1446,COLUMN('TM1.5SynthPop'!N$1),FALSE),0),0)</f>
        <v>73</v>
      </c>
      <c r="K2681">
        <f t="shared" si="85"/>
        <v>130</v>
      </c>
      <c r="L2681">
        <f>Link21_SED!E2681</f>
        <v>1189</v>
      </c>
      <c r="M2681">
        <f>Link21_SED!F2681</f>
        <v>0</v>
      </c>
      <c r="O2681">
        <v>1116</v>
      </c>
    </row>
    <row r="2682" spans="1:15">
      <c r="A2682" t="s">
        <v>21</v>
      </c>
      <c r="B2682">
        <v>2681</v>
      </c>
      <c r="C2682">
        <f>Link21_SED!D2682</f>
        <v>550</v>
      </c>
      <c r="D2682">
        <f>IFERROR(ROUND($C2682*VLOOKUP($O2682,'TM1.5SynthPop'!$A$2:$Q$1446,COLUMN('TM1.5SynthPop'!$P$2),FALSE),0),)</f>
        <v>478</v>
      </c>
      <c r="E2682">
        <f t="shared" si="84"/>
        <v>72</v>
      </c>
      <c r="F2682">
        <f>IFERROR(ROUND($C2682*VLOOKUP($O2682,'TM1.5SynthPop'!$A$2:$Q$1446,COLUMN('TM1.5SynthPop'!J$1),FALSE),0),0)</f>
        <v>26</v>
      </c>
      <c r="G2682">
        <f>IFERROR(ROUND($C2682*VLOOKUP($O2682,'TM1.5SynthPop'!$A$2:$Q$1446,COLUMN('TM1.5SynthPop'!K$1),FALSE),0),0)</f>
        <v>49</v>
      </c>
      <c r="H2682">
        <f>IFERROR(ROUND($C2682*VLOOKUP($O2682,'TM1.5SynthPop'!$A$2:$Q$1446,COLUMN('TM1.5SynthPop'!L$1),FALSE),0),0)</f>
        <v>89</v>
      </c>
      <c r="I2682">
        <f>IFERROR(ROUND($C2682*VLOOKUP($O2682,'TM1.5SynthPop'!$A$2:$Q$1446,COLUMN('TM1.5SynthPop'!M$1),FALSE),0),0)</f>
        <v>78</v>
      </c>
      <c r="J2682">
        <f>IFERROR(ROUND($C2682*VLOOKUP($O2682,'TM1.5SynthPop'!$A$2:$Q$1446,COLUMN('TM1.5SynthPop'!N$1),FALSE),0),0)</f>
        <v>110</v>
      </c>
      <c r="K2682">
        <f t="shared" si="85"/>
        <v>198</v>
      </c>
      <c r="L2682">
        <f>Link21_SED!E2682</f>
        <v>1256</v>
      </c>
      <c r="M2682">
        <f>Link21_SED!F2682</f>
        <v>5</v>
      </c>
      <c r="O2682">
        <v>1091</v>
      </c>
    </row>
    <row r="2683" spans="1:15">
      <c r="A2683" t="s">
        <v>21</v>
      </c>
      <c r="B2683">
        <v>2682</v>
      </c>
      <c r="C2683">
        <f>Link21_SED!D2683</f>
        <v>299</v>
      </c>
      <c r="D2683">
        <f>IFERROR(ROUND($C2683*VLOOKUP($O2683,'TM1.5SynthPop'!$A$2:$Q$1446,COLUMN('TM1.5SynthPop'!$P$2),FALSE),0),)</f>
        <v>196</v>
      </c>
      <c r="E2683">
        <f t="shared" si="84"/>
        <v>103</v>
      </c>
      <c r="F2683">
        <f>IFERROR(ROUND($C2683*VLOOKUP($O2683,'TM1.5SynthPop'!$A$2:$Q$1446,COLUMN('TM1.5SynthPop'!J$1),FALSE),0),0)</f>
        <v>8</v>
      </c>
      <c r="G2683">
        <f>IFERROR(ROUND($C2683*VLOOKUP($O2683,'TM1.5SynthPop'!$A$2:$Q$1446,COLUMN('TM1.5SynthPop'!K$1),FALSE),0),0)</f>
        <v>17</v>
      </c>
      <c r="H2683">
        <f>IFERROR(ROUND($C2683*VLOOKUP($O2683,'TM1.5SynthPop'!$A$2:$Q$1446,COLUMN('TM1.5SynthPop'!L$1),FALSE),0),0)</f>
        <v>45</v>
      </c>
      <c r="I2683">
        <f>IFERROR(ROUND($C2683*VLOOKUP($O2683,'TM1.5SynthPop'!$A$2:$Q$1446,COLUMN('TM1.5SynthPop'!M$1),FALSE),0),0)</f>
        <v>39</v>
      </c>
      <c r="J2683">
        <f>IFERROR(ROUND($C2683*VLOOKUP($O2683,'TM1.5SynthPop'!$A$2:$Q$1446,COLUMN('TM1.5SynthPop'!N$1),FALSE),0),0)</f>
        <v>69</v>
      </c>
      <c r="K2683">
        <f t="shared" si="85"/>
        <v>121</v>
      </c>
      <c r="L2683">
        <f>Link21_SED!E2683</f>
        <v>732</v>
      </c>
      <c r="M2683">
        <f>Link21_SED!F2683</f>
        <v>227</v>
      </c>
      <c r="O2683">
        <v>1097</v>
      </c>
    </row>
    <row r="2684" spans="1:15">
      <c r="A2684" t="s">
        <v>21</v>
      </c>
      <c r="B2684">
        <v>2683</v>
      </c>
      <c r="C2684">
        <f>Link21_SED!D2684</f>
        <v>766</v>
      </c>
      <c r="D2684">
        <f>IFERROR(ROUND($C2684*VLOOKUP($O2684,'TM1.5SynthPop'!$A$2:$Q$1446,COLUMN('TM1.5SynthPop'!$P$2),FALSE),0),)</f>
        <v>624</v>
      </c>
      <c r="E2684">
        <f t="shared" si="84"/>
        <v>142</v>
      </c>
      <c r="F2684">
        <f>IFERROR(ROUND($C2684*VLOOKUP($O2684,'TM1.5SynthPop'!$A$2:$Q$1446,COLUMN('TM1.5SynthPop'!J$1),FALSE),0),0)</f>
        <v>41</v>
      </c>
      <c r="G2684">
        <f>IFERROR(ROUND($C2684*VLOOKUP($O2684,'TM1.5SynthPop'!$A$2:$Q$1446,COLUMN('TM1.5SynthPop'!K$1),FALSE),0),0)</f>
        <v>37</v>
      </c>
      <c r="H2684">
        <f>IFERROR(ROUND($C2684*VLOOKUP($O2684,'TM1.5SynthPop'!$A$2:$Q$1446,COLUMN('TM1.5SynthPop'!L$1),FALSE),0),0)</f>
        <v>115</v>
      </c>
      <c r="I2684">
        <f>IFERROR(ROUND($C2684*VLOOKUP($O2684,'TM1.5SynthPop'!$A$2:$Q$1446,COLUMN('TM1.5SynthPop'!M$1),FALSE),0),0)</f>
        <v>126</v>
      </c>
      <c r="J2684">
        <f>IFERROR(ROUND($C2684*VLOOKUP($O2684,'TM1.5SynthPop'!$A$2:$Q$1446,COLUMN('TM1.5SynthPop'!N$1),FALSE),0),0)</f>
        <v>157</v>
      </c>
      <c r="K2684">
        <f t="shared" si="85"/>
        <v>290</v>
      </c>
      <c r="L2684">
        <f>Link21_SED!E2684</f>
        <v>1984</v>
      </c>
      <c r="M2684">
        <f>Link21_SED!F2684</f>
        <v>3</v>
      </c>
      <c r="O2684">
        <v>1094</v>
      </c>
    </row>
    <row r="2685" spans="1:15">
      <c r="A2685" t="s">
        <v>21</v>
      </c>
      <c r="B2685">
        <v>2684</v>
      </c>
      <c r="C2685">
        <f>Link21_SED!D2685</f>
        <v>720</v>
      </c>
      <c r="D2685">
        <f>IFERROR(ROUND($C2685*VLOOKUP($O2685,'TM1.5SynthPop'!$A$2:$Q$1446,COLUMN('TM1.5SynthPop'!$P$2),FALSE),0),)</f>
        <v>587</v>
      </c>
      <c r="E2685">
        <f t="shared" si="84"/>
        <v>133</v>
      </c>
      <c r="F2685">
        <f>IFERROR(ROUND($C2685*VLOOKUP($O2685,'TM1.5SynthPop'!$A$2:$Q$1446,COLUMN('TM1.5SynthPop'!J$1),FALSE),0),0)</f>
        <v>39</v>
      </c>
      <c r="G2685">
        <f>IFERROR(ROUND($C2685*VLOOKUP($O2685,'TM1.5SynthPop'!$A$2:$Q$1446,COLUMN('TM1.5SynthPop'!K$1),FALSE),0),0)</f>
        <v>35</v>
      </c>
      <c r="H2685">
        <f>IFERROR(ROUND($C2685*VLOOKUP($O2685,'TM1.5SynthPop'!$A$2:$Q$1446,COLUMN('TM1.5SynthPop'!L$1),FALSE),0),0)</f>
        <v>109</v>
      </c>
      <c r="I2685">
        <f>IFERROR(ROUND($C2685*VLOOKUP($O2685,'TM1.5SynthPop'!$A$2:$Q$1446,COLUMN('TM1.5SynthPop'!M$1),FALSE),0),0)</f>
        <v>119</v>
      </c>
      <c r="J2685">
        <f>IFERROR(ROUND($C2685*VLOOKUP($O2685,'TM1.5SynthPop'!$A$2:$Q$1446,COLUMN('TM1.5SynthPop'!N$1),FALSE),0),0)</f>
        <v>148</v>
      </c>
      <c r="K2685">
        <f t="shared" si="85"/>
        <v>270</v>
      </c>
      <c r="L2685">
        <f>Link21_SED!E2685</f>
        <v>1864</v>
      </c>
      <c r="M2685">
        <f>Link21_SED!F2685</f>
        <v>0</v>
      </c>
      <c r="O2685">
        <v>1094</v>
      </c>
    </row>
    <row r="2686" spans="1:15">
      <c r="A2686" t="s">
        <v>21</v>
      </c>
      <c r="B2686">
        <v>2685</v>
      </c>
      <c r="C2686">
        <f>Link21_SED!D2686</f>
        <v>466</v>
      </c>
      <c r="D2686">
        <f>IFERROR(ROUND($C2686*VLOOKUP($O2686,'TM1.5SynthPop'!$A$2:$Q$1446,COLUMN('TM1.5SynthPop'!$P$2),FALSE),0),)</f>
        <v>363</v>
      </c>
      <c r="E2686">
        <f t="shared" si="84"/>
        <v>103</v>
      </c>
      <c r="F2686">
        <f>IFERROR(ROUND($C2686*VLOOKUP($O2686,'TM1.5SynthPop'!$A$2:$Q$1446,COLUMN('TM1.5SynthPop'!J$1),FALSE),0),0)</f>
        <v>76</v>
      </c>
      <c r="G2686">
        <f>IFERROR(ROUND($C2686*VLOOKUP($O2686,'TM1.5SynthPop'!$A$2:$Q$1446,COLUMN('TM1.5SynthPop'!K$1),FALSE),0),0)</f>
        <v>97</v>
      </c>
      <c r="H2686">
        <f>IFERROR(ROUND($C2686*VLOOKUP($O2686,'TM1.5SynthPop'!$A$2:$Q$1446,COLUMN('TM1.5SynthPop'!L$1),FALSE),0),0)</f>
        <v>63</v>
      </c>
      <c r="I2686">
        <f>IFERROR(ROUND($C2686*VLOOKUP($O2686,'TM1.5SynthPop'!$A$2:$Q$1446,COLUMN('TM1.5SynthPop'!M$1),FALSE),0),0)</f>
        <v>31</v>
      </c>
      <c r="J2686">
        <f>IFERROR(ROUND($C2686*VLOOKUP($O2686,'TM1.5SynthPop'!$A$2:$Q$1446,COLUMN('TM1.5SynthPop'!N$1),FALSE),0),0)</f>
        <v>72</v>
      </c>
      <c r="K2686">
        <f t="shared" si="85"/>
        <v>127</v>
      </c>
      <c r="L2686">
        <f>Link21_SED!E2686</f>
        <v>1151</v>
      </c>
      <c r="M2686">
        <f>Link21_SED!F2686</f>
        <v>30</v>
      </c>
      <c r="O2686">
        <v>1116</v>
      </c>
    </row>
    <row r="2687" spans="1:15">
      <c r="A2687" t="s">
        <v>21</v>
      </c>
      <c r="B2687">
        <v>2686</v>
      </c>
      <c r="C2687">
        <f>Link21_SED!D2687</f>
        <v>504</v>
      </c>
      <c r="D2687">
        <f>IFERROR(ROUND($C2687*VLOOKUP($O2687,'TM1.5SynthPop'!$A$2:$Q$1446,COLUMN('TM1.5SynthPop'!$P$2),FALSE),0),)</f>
        <v>381</v>
      </c>
      <c r="E2687">
        <f t="shared" si="84"/>
        <v>123</v>
      </c>
      <c r="F2687">
        <f>IFERROR(ROUND($C2687*VLOOKUP($O2687,'TM1.5SynthPop'!$A$2:$Q$1446,COLUMN('TM1.5SynthPop'!J$1),FALSE),0),0)</f>
        <v>14</v>
      </c>
      <c r="G2687">
        <f>IFERROR(ROUND($C2687*VLOOKUP($O2687,'TM1.5SynthPop'!$A$2:$Q$1446,COLUMN('TM1.5SynthPop'!K$1),FALSE),0),0)</f>
        <v>19</v>
      </c>
      <c r="H2687">
        <f>IFERROR(ROUND($C2687*VLOOKUP($O2687,'TM1.5SynthPop'!$A$2:$Q$1446,COLUMN('TM1.5SynthPop'!L$1),FALSE),0),0)</f>
        <v>88</v>
      </c>
      <c r="I2687">
        <f>IFERROR(ROUND($C2687*VLOOKUP($O2687,'TM1.5SynthPop'!$A$2:$Q$1446,COLUMN('TM1.5SynthPop'!M$1),FALSE),0),0)</f>
        <v>58</v>
      </c>
      <c r="J2687">
        <f>IFERROR(ROUND($C2687*VLOOKUP($O2687,'TM1.5SynthPop'!$A$2:$Q$1446,COLUMN('TM1.5SynthPop'!N$1),FALSE),0),0)</f>
        <v>114</v>
      </c>
      <c r="K2687">
        <f t="shared" si="85"/>
        <v>211</v>
      </c>
      <c r="L2687">
        <f>Link21_SED!E2687</f>
        <v>1281</v>
      </c>
      <c r="M2687">
        <f>Link21_SED!F2687</f>
        <v>25</v>
      </c>
      <c r="O2687">
        <v>1117</v>
      </c>
    </row>
    <row r="2688" spans="1:15">
      <c r="A2688" t="s">
        <v>21</v>
      </c>
      <c r="B2688">
        <v>2687</v>
      </c>
      <c r="C2688">
        <f>Link21_SED!D2688</f>
        <v>125</v>
      </c>
      <c r="D2688">
        <f>IFERROR(ROUND($C2688*VLOOKUP($O2688,'TM1.5SynthPop'!$A$2:$Q$1446,COLUMN('TM1.5SynthPop'!$P$2),FALSE),0),)</f>
        <v>103</v>
      </c>
      <c r="E2688">
        <f t="shared" si="84"/>
        <v>22</v>
      </c>
      <c r="F2688">
        <f>IFERROR(ROUND($C2688*VLOOKUP($O2688,'TM1.5SynthPop'!$A$2:$Q$1446,COLUMN('TM1.5SynthPop'!J$1),FALSE),0),0)</f>
        <v>8</v>
      </c>
      <c r="G2688">
        <f>IFERROR(ROUND($C2688*VLOOKUP($O2688,'TM1.5SynthPop'!$A$2:$Q$1446,COLUMN('TM1.5SynthPop'!K$1),FALSE),0),0)</f>
        <v>8</v>
      </c>
      <c r="H2688">
        <f>IFERROR(ROUND($C2688*VLOOKUP($O2688,'TM1.5SynthPop'!$A$2:$Q$1446,COLUMN('TM1.5SynthPop'!L$1),FALSE),0),0)</f>
        <v>21</v>
      </c>
      <c r="I2688">
        <f>IFERROR(ROUND($C2688*VLOOKUP($O2688,'TM1.5SynthPop'!$A$2:$Q$1446,COLUMN('TM1.5SynthPop'!M$1),FALSE),0),0)</f>
        <v>15</v>
      </c>
      <c r="J2688">
        <f>IFERROR(ROUND($C2688*VLOOKUP($O2688,'TM1.5SynthPop'!$A$2:$Q$1446,COLUMN('TM1.5SynthPop'!N$1),FALSE),0),0)</f>
        <v>24</v>
      </c>
      <c r="K2688">
        <f t="shared" si="85"/>
        <v>49</v>
      </c>
      <c r="L2688">
        <f>Link21_SED!E2688</f>
        <v>252</v>
      </c>
      <c r="M2688">
        <f>Link21_SED!F2688</f>
        <v>0</v>
      </c>
      <c r="O2688">
        <v>1118</v>
      </c>
    </row>
    <row r="2689" spans="1:15">
      <c r="A2689" t="s">
        <v>21</v>
      </c>
      <c r="B2689">
        <v>2688</v>
      </c>
      <c r="C2689">
        <f>Link21_SED!D2689</f>
        <v>76</v>
      </c>
      <c r="D2689">
        <f>IFERROR(ROUND($C2689*VLOOKUP($O2689,'TM1.5SynthPop'!$A$2:$Q$1446,COLUMN('TM1.5SynthPop'!$P$2),FALSE),0),)</f>
        <v>63</v>
      </c>
      <c r="E2689">
        <f t="shared" si="84"/>
        <v>13</v>
      </c>
      <c r="F2689">
        <f>IFERROR(ROUND($C2689*VLOOKUP($O2689,'TM1.5SynthPop'!$A$2:$Q$1446,COLUMN('TM1.5SynthPop'!J$1),FALSE),0),0)</f>
        <v>5</v>
      </c>
      <c r="G2689">
        <f>IFERROR(ROUND($C2689*VLOOKUP($O2689,'TM1.5SynthPop'!$A$2:$Q$1446,COLUMN('TM1.5SynthPop'!K$1),FALSE),0),0)</f>
        <v>5</v>
      </c>
      <c r="H2689">
        <f>IFERROR(ROUND($C2689*VLOOKUP($O2689,'TM1.5SynthPop'!$A$2:$Q$1446,COLUMN('TM1.5SynthPop'!L$1),FALSE),0),0)</f>
        <v>13</v>
      </c>
      <c r="I2689">
        <f>IFERROR(ROUND($C2689*VLOOKUP($O2689,'TM1.5SynthPop'!$A$2:$Q$1446,COLUMN('TM1.5SynthPop'!M$1),FALSE),0),0)</f>
        <v>9</v>
      </c>
      <c r="J2689">
        <f>IFERROR(ROUND($C2689*VLOOKUP($O2689,'TM1.5SynthPop'!$A$2:$Q$1446,COLUMN('TM1.5SynthPop'!N$1),FALSE),0),0)</f>
        <v>15</v>
      </c>
      <c r="K2689">
        <f t="shared" si="85"/>
        <v>29</v>
      </c>
      <c r="L2689">
        <f>Link21_SED!E2689</f>
        <v>170</v>
      </c>
      <c r="M2689">
        <f>Link21_SED!F2689</f>
        <v>38</v>
      </c>
      <c r="O2689">
        <v>1118</v>
      </c>
    </row>
    <row r="2690" spans="1:15">
      <c r="A2690" t="s">
        <v>21</v>
      </c>
      <c r="B2690">
        <v>2689</v>
      </c>
      <c r="C2690">
        <f>Link21_SED!D2690</f>
        <v>1208</v>
      </c>
      <c r="D2690">
        <f>IFERROR(ROUND($C2690*VLOOKUP($O2690,'TM1.5SynthPop'!$A$2:$Q$1446,COLUMN('TM1.5SynthPop'!$P$2),FALSE),0),)</f>
        <v>994</v>
      </c>
      <c r="E2690">
        <f t="shared" si="84"/>
        <v>214</v>
      </c>
      <c r="F2690">
        <f>IFERROR(ROUND($C2690*VLOOKUP($O2690,'TM1.5SynthPop'!$A$2:$Q$1446,COLUMN('TM1.5SynthPop'!J$1),FALSE),0),0)</f>
        <v>77</v>
      </c>
      <c r="G2690">
        <f>IFERROR(ROUND($C2690*VLOOKUP($O2690,'TM1.5SynthPop'!$A$2:$Q$1446,COLUMN('TM1.5SynthPop'!K$1),FALSE),0),0)</f>
        <v>74</v>
      </c>
      <c r="H2690">
        <f>IFERROR(ROUND($C2690*VLOOKUP($O2690,'TM1.5SynthPop'!$A$2:$Q$1446,COLUMN('TM1.5SynthPop'!L$1),FALSE),0),0)</f>
        <v>205</v>
      </c>
      <c r="I2690">
        <f>IFERROR(ROUND($C2690*VLOOKUP($O2690,'TM1.5SynthPop'!$A$2:$Q$1446,COLUMN('TM1.5SynthPop'!M$1),FALSE),0),0)</f>
        <v>143</v>
      </c>
      <c r="J2690">
        <f>IFERROR(ROUND($C2690*VLOOKUP($O2690,'TM1.5SynthPop'!$A$2:$Q$1446,COLUMN('TM1.5SynthPop'!N$1),FALSE),0),0)</f>
        <v>234</v>
      </c>
      <c r="K2690">
        <f t="shared" si="85"/>
        <v>475</v>
      </c>
      <c r="L2690">
        <f>Link21_SED!E2690</f>
        <v>2566</v>
      </c>
      <c r="M2690">
        <f>Link21_SED!F2690</f>
        <v>137</v>
      </c>
      <c r="O2690">
        <v>1118</v>
      </c>
    </row>
    <row r="2691" spans="1:15">
      <c r="A2691" t="s">
        <v>21</v>
      </c>
      <c r="B2691">
        <v>2690</v>
      </c>
      <c r="C2691">
        <f>Link21_SED!D2691</f>
        <v>375</v>
      </c>
      <c r="D2691">
        <f>IFERROR(ROUND($C2691*VLOOKUP($O2691,'TM1.5SynthPop'!$A$2:$Q$1446,COLUMN('TM1.5SynthPop'!$P$2),FALSE),0),)</f>
        <v>306</v>
      </c>
      <c r="E2691">
        <f t="shared" si="84"/>
        <v>69</v>
      </c>
      <c r="F2691">
        <f>IFERROR(ROUND($C2691*VLOOKUP($O2691,'TM1.5SynthPop'!$A$2:$Q$1446,COLUMN('TM1.5SynthPop'!J$1),FALSE),0),0)</f>
        <v>20</v>
      </c>
      <c r="G2691">
        <f>IFERROR(ROUND($C2691*VLOOKUP($O2691,'TM1.5SynthPop'!$A$2:$Q$1446,COLUMN('TM1.5SynthPop'!K$1),FALSE),0),0)</f>
        <v>18</v>
      </c>
      <c r="H2691">
        <f>IFERROR(ROUND($C2691*VLOOKUP($O2691,'TM1.5SynthPop'!$A$2:$Q$1446,COLUMN('TM1.5SynthPop'!L$1),FALSE),0),0)</f>
        <v>57</v>
      </c>
      <c r="I2691">
        <f>IFERROR(ROUND($C2691*VLOOKUP($O2691,'TM1.5SynthPop'!$A$2:$Q$1446,COLUMN('TM1.5SynthPop'!M$1),FALSE),0),0)</f>
        <v>62</v>
      </c>
      <c r="J2691">
        <f>IFERROR(ROUND($C2691*VLOOKUP($O2691,'TM1.5SynthPop'!$A$2:$Q$1446,COLUMN('TM1.5SynthPop'!N$1),FALSE),0),0)</f>
        <v>77</v>
      </c>
      <c r="K2691">
        <f t="shared" si="85"/>
        <v>141</v>
      </c>
      <c r="L2691">
        <f>Link21_SED!E2691</f>
        <v>800</v>
      </c>
      <c r="M2691">
        <f>Link21_SED!F2691</f>
        <v>0</v>
      </c>
      <c r="O2691">
        <v>1094</v>
      </c>
    </row>
    <row r="2692" spans="1:15">
      <c r="A2692" t="s">
        <v>21</v>
      </c>
      <c r="B2692">
        <v>2691</v>
      </c>
      <c r="C2692">
        <f>Link21_SED!D2692</f>
        <v>287</v>
      </c>
      <c r="D2692">
        <f>IFERROR(ROUND($C2692*VLOOKUP($O2692,'TM1.5SynthPop'!$A$2:$Q$1446,COLUMN('TM1.5SynthPop'!$P$2),FALSE),0),)</f>
        <v>234</v>
      </c>
      <c r="E2692">
        <f t="shared" si="84"/>
        <v>53</v>
      </c>
      <c r="F2692">
        <f>IFERROR(ROUND($C2692*VLOOKUP($O2692,'TM1.5SynthPop'!$A$2:$Q$1446,COLUMN('TM1.5SynthPop'!J$1),FALSE),0),0)</f>
        <v>15</v>
      </c>
      <c r="G2692">
        <f>IFERROR(ROUND($C2692*VLOOKUP($O2692,'TM1.5SynthPop'!$A$2:$Q$1446,COLUMN('TM1.5SynthPop'!K$1),FALSE),0),0)</f>
        <v>14</v>
      </c>
      <c r="H2692">
        <f>IFERROR(ROUND($C2692*VLOOKUP($O2692,'TM1.5SynthPop'!$A$2:$Q$1446,COLUMN('TM1.5SynthPop'!L$1),FALSE),0),0)</f>
        <v>43</v>
      </c>
      <c r="I2692">
        <f>IFERROR(ROUND($C2692*VLOOKUP($O2692,'TM1.5SynthPop'!$A$2:$Q$1446,COLUMN('TM1.5SynthPop'!M$1),FALSE),0),0)</f>
        <v>47</v>
      </c>
      <c r="J2692">
        <f>IFERROR(ROUND($C2692*VLOOKUP($O2692,'TM1.5SynthPop'!$A$2:$Q$1446,COLUMN('TM1.5SynthPop'!N$1),FALSE),0),0)</f>
        <v>59</v>
      </c>
      <c r="K2692">
        <f t="shared" si="85"/>
        <v>109</v>
      </c>
      <c r="L2692">
        <f>Link21_SED!E2692</f>
        <v>654</v>
      </c>
      <c r="M2692">
        <f>Link21_SED!F2692</f>
        <v>5</v>
      </c>
      <c r="O2692">
        <v>1094</v>
      </c>
    </row>
    <row r="2693" spans="1:15">
      <c r="A2693" t="s">
        <v>21</v>
      </c>
      <c r="B2693">
        <v>2692</v>
      </c>
      <c r="C2693">
        <f>Link21_SED!D2693</f>
        <v>3119</v>
      </c>
      <c r="D2693">
        <f>IFERROR(ROUND($C2693*VLOOKUP($O2693,'TM1.5SynthPop'!$A$2:$Q$1446,COLUMN('TM1.5SynthPop'!$P$2),FALSE),0),)</f>
        <v>2431</v>
      </c>
      <c r="E2693">
        <f t="shared" si="84"/>
        <v>688</v>
      </c>
      <c r="F2693">
        <f>IFERROR(ROUND($C2693*VLOOKUP($O2693,'TM1.5SynthPop'!$A$2:$Q$1446,COLUMN('TM1.5SynthPop'!J$1),FALSE),0),0)</f>
        <v>121</v>
      </c>
      <c r="G2693">
        <f>IFERROR(ROUND($C2693*VLOOKUP($O2693,'TM1.5SynthPop'!$A$2:$Q$1446,COLUMN('TM1.5SynthPop'!K$1),FALSE),0),0)</f>
        <v>161</v>
      </c>
      <c r="H2693">
        <f>IFERROR(ROUND($C2693*VLOOKUP($O2693,'TM1.5SynthPop'!$A$2:$Q$1446,COLUMN('TM1.5SynthPop'!L$1),FALSE),0),0)</f>
        <v>337</v>
      </c>
      <c r="I2693">
        <f>IFERROR(ROUND($C2693*VLOOKUP($O2693,'TM1.5SynthPop'!$A$2:$Q$1446,COLUMN('TM1.5SynthPop'!M$1),FALSE),0),0)</f>
        <v>343</v>
      </c>
      <c r="J2693">
        <f>IFERROR(ROUND($C2693*VLOOKUP($O2693,'TM1.5SynthPop'!$A$2:$Q$1446,COLUMN('TM1.5SynthPop'!N$1),FALSE),0),0)</f>
        <v>536</v>
      </c>
      <c r="K2693">
        <f t="shared" si="85"/>
        <v>1621</v>
      </c>
      <c r="L2693">
        <f>Link21_SED!E2693</f>
        <v>7567</v>
      </c>
      <c r="M2693">
        <f>Link21_SED!F2693</f>
        <v>200</v>
      </c>
      <c r="O2693">
        <v>1096</v>
      </c>
    </row>
    <row r="2694" spans="1:15">
      <c r="A2694" t="s">
        <v>21</v>
      </c>
      <c r="B2694">
        <v>2693</v>
      </c>
      <c r="C2694">
        <f>Link21_SED!D2694</f>
        <v>593</v>
      </c>
      <c r="D2694">
        <f>IFERROR(ROUND($C2694*VLOOKUP($O2694,'TM1.5SynthPop'!$A$2:$Q$1446,COLUMN('TM1.5SynthPop'!$P$2),FALSE),0),)</f>
        <v>497</v>
      </c>
      <c r="E2694">
        <f t="shared" si="84"/>
        <v>96</v>
      </c>
      <c r="F2694">
        <f>IFERROR(ROUND($C2694*VLOOKUP($O2694,'TM1.5SynthPop'!$A$2:$Q$1446,COLUMN('TM1.5SynthPop'!J$1),FALSE),0),0)</f>
        <v>22</v>
      </c>
      <c r="G2694">
        <f>IFERROR(ROUND($C2694*VLOOKUP($O2694,'TM1.5SynthPop'!$A$2:$Q$1446,COLUMN('TM1.5SynthPop'!K$1),FALSE),0),0)</f>
        <v>17</v>
      </c>
      <c r="H2694">
        <f>IFERROR(ROUND($C2694*VLOOKUP($O2694,'TM1.5SynthPop'!$A$2:$Q$1446,COLUMN('TM1.5SynthPop'!L$1),FALSE),0),0)</f>
        <v>68</v>
      </c>
      <c r="I2694">
        <f>IFERROR(ROUND($C2694*VLOOKUP($O2694,'TM1.5SynthPop'!$A$2:$Q$1446,COLUMN('TM1.5SynthPop'!M$1),FALSE),0),0)</f>
        <v>77</v>
      </c>
      <c r="J2694">
        <f>IFERROR(ROUND($C2694*VLOOKUP($O2694,'TM1.5SynthPop'!$A$2:$Q$1446,COLUMN('TM1.5SynthPop'!N$1),FALSE),0),0)</f>
        <v>139</v>
      </c>
      <c r="K2694">
        <f t="shared" si="85"/>
        <v>270</v>
      </c>
      <c r="L2694">
        <f>Link21_SED!E2694</f>
        <v>1522</v>
      </c>
      <c r="M2694">
        <f>Link21_SED!F2694</f>
        <v>14</v>
      </c>
      <c r="O2694">
        <v>1126</v>
      </c>
    </row>
    <row r="2695" spans="1:15">
      <c r="A2695" t="s">
        <v>21</v>
      </c>
      <c r="B2695">
        <v>2694</v>
      </c>
      <c r="C2695">
        <f>Link21_SED!D2695</f>
        <v>668</v>
      </c>
      <c r="D2695">
        <f>IFERROR(ROUND($C2695*VLOOKUP($O2695,'TM1.5SynthPop'!$A$2:$Q$1446,COLUMN('TM1.5SynthPop'!$P$2),FALSE),0),)</f>
        <v>548</v>
      </c>
      <c r="E2695">
        <f t="shared" si="84"/>
        <v>120</v>
      </c>
      <c r="F2695">
        <f>IFERROR(ROUND($C2695*VLOOKUP($O2695,'TM1.5SynthPop'!$A$2:$Q$1446,COLUMN('TM1.5SynthPop'!J$1),FALSE),0),0)</f>
        <v>22</v>
      </c>
      <c r="G2695">
        <f>IFERROR(ROUND($C2695*VLOOKUP($O2695,'TM1.5SynthPop'!$A$2:$Q$1446,COLUMN('TM1.5SynthPop'!K$1),FALSE),0),0)</f>
        <v>22</v>
      </c>
      <c r="H2695">
        <f>IFERROR(ROUND($C2695*VLOOKUP($O2695,'TM1.5SynthPop'!$A$2:$Q$1446,COLUMN('TM1.5SynthPop'!L$1),FALSE),0),0)</f>
        <v>81</v>
      </c>
      <c r="I2695">
        <f>IFERROR(ROUND($C2695*VLOOKUP($O2695,'TM1.5SynthPop'!$A$2:$Q$1446,COLUMN('TM1.5SynthPop'!M$1),FALSE),0),0)</f>
        <v>88</v>
      </c>
      <c r="J2695">
        <f>IFERROR(ROUND($C2695*VLOOKUP($O2695,'TM1.5SynthPop'!$A$2:$Q$1446,COLUMN('TM1.5SynthPop'!N$1),FALSE),0),0)</f>
        <v>152</v>
      </c>
      <c r="K2695">
        <f t="shared" si="85"/>
        <v>303</v>
      </c>
      <c r="L2695">
        <f>Link21_SED!E2695</f>
        <v>1527</v>
      </c>
      <c r="M2695">
        <f>Link21_SED!F2695</f>
        <v>25</v>
      </c>
      <c r="O2695">
        <v>1125</v>
      </c>
    </row>
    <row r="2696" spans="1:15">
      <c r="A2696" t="s">
        <v>21</v>
      </c>
      <c r="B2696">
        <v>2695</v>
      </c>
      <c r="C2696">
        <f>Link21_SED!D2696</f>
        <v>437</v>
      </c>
      <c r="D2696">
        <f>IFERROR(ROUND($C2696*VLOOKUP($O2696,'TM1.5SynthPop'!$A$2:$Q$1446,COLUMN('TM1.5SynthPop'!$P$2),FALSE),0),)</f>
        <v>317</v>
      </c>
      <c r="E2696">
        <f t="shared" si="84"/>
        <v>120</v>
      </c>
      <c r="F2696">
        <f>IFERROR(ROUND($C2696*VLOOKUP($O2696,'TM1.5SynthPop'!$A$2:$Q$1446,COLUMN('TM1.5SynthPop'!J$1),FALSE),0),0)</f>
        <v>15</v>
      </c>
      <c r="G2696">
        <f>IFERROR(ROUND($C2696*VLOOKUP($O2696,'TM1.5SynthPop'!$A$2:$Q$1446,COLUMN('TM1.5SynthPop'!K$1),FALSE),0),0)</f>
        <v>35</v>
      </c>
      <c r="H2696">
        <f>IFERROR(ROUND($C2696*VLOOKUP($O2696,'TM1.5SynthPop'!$A$2:$Q$1446,COLUMN('TM1.5SynthPop'!L$1),FALSE),0),0)</f>
        <v>61</v>
      </c>
      <c r="I2696">
        <f>IFERROR(ROUND($C2696*VLOOKUP($O2696,'TM1.5SynthPop'!$A$2:$Q$1446,COLUMN('TM1.5SynthPop'!M$1),FALSE),0),0)</f>
        <v>58</v>
      </c>
      <c r="J2696">
        <f>IFERROR(ROUND($C2696*VLOOKUP($O2696,'TM1.5SynthPop'!$A$2:$Q$1446,COLUMN('TM1.5SynthPop'!N$1),FALSE),0),0)</f>
        <v>93</v>
      </c>
      <c r="K2696">
        <f t="shared" si="85"/>
        <v>175</v>
      </c>
      <c r="L2696">
        <f>Link21_SED!E2696</f>
        <v>942</v>
      </c>
      <c r="M2696">
        <f>Link21_SED!F2696</f>
        <v>49</v>
      </c>
      <c r="O2696">
        <v>1119</v>
      </c>
    </row>
    <row r="2697" spans="1:15">
      <c r="A2697" t="s">
        <v>21</v>
      </c>
      <c r="B2697">
        <v>2696</v>
      </c>
      <c r="C2697">
        <f>Link21_SED!D2697</f>
        <v>595</v>
      </c>
      <c r="D2697">
        <f>IFERROR(ROUND($C2697*VLOOKUP($O2697,'TM1.5SynthPop'!$A$2:$Q$1446,COLUMN('TM1.5SynthPop'!$P$2),FALSE),0),)</f>
        <v>435</v>
      </c>
      <c r="E2697">
        <f t="shared" si="84"/>
        <v>160</v>
      </c>
      <c r="F2697">
        <f>IFERROR(ROUND($C2697*VLOOKUP($O2697,'TM1.5SynthPop'!$A$2:$Q$1446,COLUMN('TM1.5SynthPop'!J$1),FALSE),0),0)</f>
        <v>40</v>
      </c>
      <c r="G2697">
        <f>IFERROR(ROUND($C2697*VLOOKUP($O2697,'TM1.5SynthPop'!$A$2:$Q$1446,COLUMN('TM1.5SynthPop'!K$1),FALSE),0),0)</f>
        <v>41</v>
      </c>
      <c r="H2697">
        <f>IFERROR(ROUND($C2697*VLOOKUP($O2697,'TM1.5SynthPop'!$A$2:$Q$1446,COLUMN('TM1.5SynthPop'!L$1),FALSE),0),0)</f>
        <v>117</v>
      </c>
      <c r="I2697">
        <f>IFERROR(ROUND($C2697*VLOOKUP($O2697,'TM1.5SynthPop'!$A$2:$Q$1446,COLUMN('TM1.5SynthPop'!M$1),FALSE),0),0)</f>
        <v>57</v>
      </c>
      <c r="J2697">
        <f>IFERROR(ROUND($C2697*VLOOKUP($O2697,'TM1.5SynthPop'!$A$2:$Q$1446,COLUMN('TM1.5SynthPop'!N$1),FALSE),0),0)</f>
        <v>123</v>
      </c>
      <c r="K2697">
        <f t="shared" si="85"/>
        <v>217</v>
      </c>
      <c r="L2697">
        <f>Link21_SED!E2697</f>
        <v>1640</v>
      </c>
      <c r="M2697">
        <f>Link21_SED!F2697</f>
        <v>27</v>
      </c>
      <c r="O2697">
        <v>1112</v>
      </c>
    </row>
    <row r="2698" spans="1:15">
      <c r="A2698" t="s">
        <v>21</v>
      </c>
      <c r="B2698">
        <v>2697</v>
      </c>
      <c r="C2698">
        <f>Link21_SED!D2698</f>
        <v>636</v>
      </c>
      <c r="D2698">
        <f>IFERROR(ROUND($C2698*VLOOKUP($O2698,'TM1.5SynthPop'!$A$2:$Q$1446,COLUMN('TM1.5SynthPop'!$P$2),FALSE),0),)</f>
        <v>465</v>
      </c>
      <c r="E2698">
        <f t="shared" si="84"/>
        <v>171</v>
      </c>
      <c r="F2698">
        <f>IFERROR(ROUND($C2698*VLOOKUP($O2698,'TM1.5SynthPop'!$A$2:$Q$1446,COLUMN('TM1.5SynthPop'!J$1),FALSE),0),0)</f>
        <v>43</v>
      </c>
      <c r="G2698">
        <f>IFERROR(ROUND($C2698*VLOOKUP($O2698,'TM1.5SynthPop'!$A$2:$Q$1446,COLUMN('TM1.5SynthPop'!K$1),FALSE),0),0)</f>
        <v>43</v>
      </c>
      <c r="H2698">
        <f>IFERROR(ROUND($C2698*VLOOKUP($O2698,'TM1.5SynthPop'!$A$2:$Q$1446,COLUMN('TM1.5SynthPop'!L$1),FALSE),0),0)</f>
        <v>125</v>
      </c>
      <c r="I2698">
        <f>IFERROR(ROUND($C2698*VLOOKUP($O2698,'TM1.5SynthPop'!$A$2:$Q$1446,COLUMN('TM1.5SynthPop'!M$1),FALSE),0),0)</f>
        <v>61</v>
      </c>
      <c r="J2698">
        <f>IFERROR(ROUND($C2698*VLOOKUP($O2698,'TM1.5SynthPop'!$A$2:$Q$1446,COLUMN('TM1.5SynthPop'!N$1),FALSE),0),0)</f>
        <v>131</v>
      </c>
      <c r="K2698">
        <f t="shared" si="85"/>
        <v>233</v>
      </c>
      <c r="L2698">
        <f>Link21_SED!E2698</f>
        <v>1692</v>
      </c>
      <c r="M2698">
        <f>Link21_SED!F2698</f>
        <v>5</v>
      </c>
      <c r="O2698">
        <v>1112</v>
      </c>
    </row>
    <row r="2699" spans="1:15">
      <c r="A2699" t="s">
        <v>21</v>
      </c>
      <c r="B2699">
        <v>2698</v>
      </c>
      <c r="C2699">
        <f>Link21_SED!D2699</f>
        <v>387</v>
      </c>
      <c r="D2699">
        <f>IFERROR(ROUND($C2699*VLOOKUP($O2699,'TM1.5SynthPop'!$A$2:$Q$1446,COLUMN('TM1.5SynthPop'!$P$2),FALSE),0),)</f>
        <v>283</v>
      </c>
      <c r="E2699">
        <f t="shared" si="84"/>
        <v>104</v>
      </c>
      <c r="F2699">
        <f>IFERROR(ROUND($C2699*VLOOKUP($O2699,'TM1.5SynthPop'!$A$2:$Q$1446,COLUMN('TM1.5SynthPop'!J$1),FALSE),0),0)</f>
        <v>24</v>
      </c>
      <c r="G2699">
        <f>IFERROR(ROUND($C2699*VLOOKUP($O2699,'TM1.5SynthPop'!$A$2:$Q$1446,COLUMN('TM1.5SynthPop'!K$1),FALSE),0),0)</f>
        <v>25</v>
      </c>
      <c r="H2699">
        <f>IFERROR(ROUND($C2699*VLOOKUP($O2699,'TM1.5SynthPop'!$A$2:$Q$1446,COLUMN('TM1.5SynthPop'!L$1),FALSE),0),0)</f>
        <v>63</v>
      </c>
      <c r="I2699">
        <f>IFERROR(ROUND($C2699*VLOOKUP($O2699,'TM1.5SynthPop'!$A$2:$Q$1446,COLUMN('TM1.5SynthPop'!M$1),FALSE),0),0)</f>
        <v>41</v>
      </c>
      <c r="J2699">
        <f>IFERROR(ROUND($C2699*VLOOKUP($O2699,'TM1.5SynthPop'!$A$2:$Q$1446,COLUMN('TM1.5SynthPop'!N$1),FALSE),0),0)</f>
        <v>82</v>
      </c>
      <c r="K2699">
        <f t="shared" si="85"/>
        <v>152</v>
      </c>
      <c r="L2699">
        <f>Link21_SED!E2699</f>
        <v>1095</v>
      </c>
      <c r="M2699">
        <f>Link21_SED!F2699</f>
        <v>8</v>
      </c>
      <c r="O2699">
        <v>1111</v>
      </c>
    </row>
    <row r="2700" spans="1:15">
      <c r="A2700" t="s">
        <v>21</v>
      </c>
      <c r="B2700">
        <v>2699</v>
      </c>
      <c r="C2700">
        <f>Link21_SED!D2700</f>
        <v>590</v>
      </c>
      <c r="D2700">
        <f>IFERROR(ROUND($C2700*VLOOKUP($O2700,'TM1.5SynthPop'!$A$2:$Q$1446,COLUMN('TM1.5SynthPop'!$P$2),FALSE),0),)</f>
        <v>432</v>
      </c>
      <c r="E2700">
        <f t="shared" si="84"/>
        <v>158</v>
      </c>
      <c r="F2700">
        <f>IFERROR(ROUND($C2700*VLOOKUP($O2700,'TM1.5SynthPop'!$A$2:$Q$1446,COLUMN('TM1.5SynthPop'!J$1),FALSE),0),0)</f>
        <v>37</v>
      </c>
      <c r="G2700">
        <f>IFERROR(ROUND($C2700*VLOOKUP($O2700,'TM1.5SynthPop'!$A$2:$Q$1446,COLUMN('TM1.5SynthPop'!K$1),FALSE),0),0)</f>
        <v>39</v>
      </c>
      <c r="H2700">
        <f>IFERROR(ROUND($C2700*VLOOKUP($O2700,'TM1.5SynthPop'!$A$2:$Q$1446,COLUMN('TM1.5SynthPop'!L$1),FALSE),0),0)</f>
        <v>96</v>
      </c>
      <c r="I2700">
        <f>IFERROR(ROUND($C2700*VLOOKUP($O2700,'TM1.5SynthPop'!$A$2:$Q$1446,COLUMN('TM1.5SynthPop'!M$1),FALSE),0),0)</f>
        <v>63</v>
      </c>
      <c r="J2700">
        <f>IFERROR(ROUND($C2700*VLOOKUP($O2700,'TM1.5SynthPop'!$A$2:$Q$1446,COLUMN('TM1.5SynthPop'!N$1),FALSE),0),0)</f>
        <v>126</v>
      </c>
      <c r="K2700">
        <f t="shared" si="85"/>
        <v>229</v>
      </c>
      <c r="L2700">
        <f>Link21_SED!E2700</f>
        <v>1679</v>
      </c>
      <c r="M2700">
        <f>Link21_SED!F2700</f>
        <v>36</v>
      </c>
      <c r="O2700">
        <v>1111</v>
      </c>
    </row>
    <row r="2701" spans="1:15">
      <c r="A2701" t="s">
        <v>21</v>
      </c>
      <c r="B2701">
        <v>2700</v>
      </c>
      <c r="C2701">
        <f>Link21_SED!D2701</f>
        <v>374</v>
      </c>
      <c r="D2701">
        <f>IFERROR(ROUND($C2701*VLOOKUP($O2701,'TM1.5SynthPop'!$A$2:$Q$1446,COLUMN('TM1.5SynthPop'!$P$2),FALSE),0),)</f>
        <v>274</v>
      </c>
      <c r="E2701">
        <f t="shared" si="84"/>
        <v>100</v>
      </c>
      <c r="F2701">
        <f>IFERROR(ROUND($C2701*VLOOKUP($O2701,'TM1.5SynthPop'!$A$2:$Q$1446,COLUMN('TM1.5SynthPop'!J$1),FALSE),0),0)</f>
        <v>23</v>
      </c>
      <c r="G2701">
        <f>IFERROR(ROUND($C2701*VLOOKUP($O2701,'TM1.5SynthPop'!$A$2:$Q$1446,COLUMN('TM1.5SynthPop'!K$1),FALSE),0),0)</f>
        <v>24</v>
      </c>
      <c r="H2701">
        <f>IFERROR(ROUND($C2701*VLOOKUP($O2701,'TM1.5SynthPop'!$A$2:$Q$1446,COLUMN('TM1.5SynthPop'!L$1),FALSE),0),0)</f>
        <v>61</v>
      </c>
      <c r="I2701">
        <f>IFERROR(ROUND($C2701*VLOOKUP($O2701,'TM1.5SynthPop'!$A$2:$Q$1446,COLUMN('TM1.5SynthPop'!M$1),FALSE),0),0)</f>
        <v>40</v>
      </c>
      <c r="J2701">
        <f>IFERROR(ROUND($C2701*VLOOKUP($O2701,'TM1.5SynthPop'!$A$2:$Q$1446,COLUMN('TM1.5SynthPop'!N$1),FALSE),0),0)</f>
        <v>80</v>
      </c>
      <c r="K2701">
        <f t="shared" si="85"/>
        <v>146</v>
      </c>
      <c r="L2701">
        <f>Link21_SED!E2701</f>
        <v>994</v>
      </c>
      <c r="M2701">
        <f>Link21_SED!F2701</f>
        <v>5</v>
      </c>
      <c r="O2701">
        <v>1111</v>
      </c>
    </row>
    <row r="2702" spans="1:15">
      <c r="A2702" t="s">
        <v>21</v>
      </c>
      <c r="B2702">
        <v>2701</v>
      </c>
      <c r="C2702">
        <f>Link21_SED!D2702</f>
        <v>630</v>
      </c>
      <c r="D2702">
        <f>IFERROR(ROUND($C2702*VLOOKUP($O2702,'TM1.5SynthPop'!$A$2:$Q$1446,COLUMN('TM1.5SynthPop'!$P$2),FALSE),0),)</f>
        <v>494</v>
      </c>
      <c r="E2702">
        <f t="shared" si="84"/>
        <v>136</v>
      </c>
      <c r="F2702">
        <f>IFERROR(ROUND($C2702*VLOOKUP($O2702,'TM1.5SynthPop'!$A$2:$Q$1446,COLUMN('TM1.5SynthPop'!J$1),FALSE),0),0)</f>
        <v>56</v>
      </c>
      <c r="G2702">
        <f>IFERROR(ROUND($C2702*VLOOKUP($O2702,'TM1.5SynthPop'!$A$2:$Q$1446,COLUMN('TM1.5SynthPop'!K$1),FALSE),0),0)</f>
        <v>56</v>
      </c>
      <c r="H2702">
        <f>IFERROR(ROUND($C2702*VLOOKUP($O2702,'TM1.5SynthPop'!$A$2:$Q$1446,COLUMN('TM1.5SynthPop'!L$1),FALSE),0),0)</f>
        <v>102</v>
      </c>
      <c r="I2702">
        <f>IFERROR(ROUND($C2702*VLOOKUP($O2702,'TM1.5SynthPop'!$A$2:$Q$1446,COLUMN('TM1.5SynthPop'!M$1),FALSE),0),0)</f>
        <v>64</v>
      </c>
      <c r="J2702">
        <f>IFERROR(ROUND($C2702*VLOOKUP($O2702,'TM1.5SynthPop'!$A$2:$Q$1446,COLUMN('TM1.5SynthPop'!N$1),FALSE),0),0)</f>
        <v>117</v>
      </c>
      <c r="K2702">
        <f t="shared" si="85"/>
        <v>235</v>
      </c>
      <c r="L2702">
        <f>Link21_SED!E2702</f>
        <v>1263</v>
      </c>
      <c r="M2702">
        <f>Link21_SED!F2702</f>
        <v>0</v>
      </c>
      <c r="O2702">
        <v>1110</v>
      </c>
    </row>
    <row r="2703" spans="1:15">
      <c r="A2703" t="s">
        <v>21</v>
      </c>
      <c r="B2703">
        <v>2702</v>
      </c>
      <c r="C2703">
        <f>Link21_SED!D2703</f>
        <v>1120</v>
      </c>
      <c r="D2703">
        <f>IFERROR(ROUND($C2703*VLOOKUP($O2703,'TM1.5SynthPop'!$A$2:$Q$1446,COLUMN('TM1.5SynthPop'!$P$2),FALSE),0),)</f>
        <v>1034</v>
      </c>
      <c r="E2703">
        <f t="shared" si="84"/>
        <v>86</v>
      </c>
      <c r="F2703">
        <f>IFERROR(ROUND($C2703*VLOOKUP($O2703,'TM1.5SynthPop'!$A$2:$Q$1446,COLUMN('TM1.5SynthPop'!J$1),FALSE),0),0)</f>
        <v>181</v>
      </c>
      <c r="G2703">
        <f>IFERROR(ROUND($C2703*VLOOKUP($O2703,'TM1.5SynthPop'!$A$2:$Q$1446,COLUMN('TM1.5SynthPop'!K$1),FALSE),0),0)</f>
        <v>258</v>
      </c>
      <c r="H2703">
        <f>IFERROR(ROUND($C2703*VLOOKUP($O2703,'TM1.5SynthPop'!$A$2:$Q$1446,COLUMN('TM1.5SynthPop'!L$1),FALSE),0),0)</f>
        <v>87</v>
      </c>
      <c r="I2703">
        <f>IFERROR(ROUND($C2703*VLOOKUP($O2703,'TM1.5SynthPop'!$A$2:$Q$1446,COLUMN('TM1.5SynthPop'!M$1),FALSE),0),0)</f>
        <v>98</v>
      </c>
      <c r="J2703">
        <f>IFERROR(ROUND($C2703*VLOOKUP($O2703,'TM1.5SynthPop'!$A$2:$Q$1446,COLUMN('TM1.5SynthPop'!N$1),FALSE),0),0)</f>
        <v>132</v>
      </c>
      <c r="K2703">
        <f t="shared" si="85"/>
        <v>364</v>
      </c>
      <c r="L2703">
        <f>Link21_SED!E2703</f>
        <v>1860</v>
      </c>
      <c r="M2703">
        <f>Link21_SED!F2703</f>
        <v>0</v>
      </c>
      <c r="O2703">
        <v>1146</v>
      </c>
    </row>
    <row r="2704" spans="1:15">
      <c r="A2704" t="s">
        <v>21</v>
      </c>
      <c r="B2704">
        <v>2703</v>
      </c>
      <c r="C2704">
        <f>Link21_SED!D2704</f>
        <v>2329</v>
      </c>
      <c r="D2704">
        <f>IFERROR(ROUND($C2704*VLOOKUP($O2704,'TM1.5SynthPop'!$A$2:$Q$1446,COLUMN('TM1.5SynthPop'!$P$2),FALSE),0),)</f>
        <v>1996</v>
      </c>
      <c r="E2704">
        <f t="shared" si="84"/>
        <v>333</v>
      </c>
      <c r="F2704">
        <f>IFERROR(ROUND($C2704*VLOOKUP($O2704,'TM1.5SynthPop'!$A$2:$Q$1446,COLUMN('TM1.5SynthPop'!J$1),FALSE),0),0)</f>
        <v>110</v>
      </c>
      <c r="G2704">
        <f>IFERROR(ROUND($C2704*VLOOKUP($O2704,'TM1.5SynthPop'!$A$2:$Q$1446,COLUMN('TM1.5SynthPop'!K$1),FALSE),0),0)</f>
        <v>160</v>
      </c>
      <c r="H2704">
        <f>IFERROR(ROUND($C2704*VLOOKUP($O2704,'TM1.5SynthPop'!$A$2:$Q$1446,COLUMN('TM1.5SynthPop'!L$1),FALSE),0),0)</f>
        <v>345</v>
      </c>
      <c r="I2704">
        <f>IFERROR(ROUND($C2704*VLOOKUP($O2704,'TM1.5SynthPop'!$A$2:$Q$1446,COLUMN('TM1.5SynthPop'!M$1),FALSE),0),0)</f>
        <v>298</v>
      </c>
      <c r="J2704">
        <f>IFERROR(ROUND($C2704*VLOOKUP($O2704,'TM1.5SynthPop'!$A$2:$Q$1446,COLUMN('TM1.5SynthPop'!N$1),FALSE),0),0)</f>
        <v>452</v>
      </c>
      <c r="K2704">
        <f t="shared" si="85"/>
        <v>964</v>
      </c>
      <c r="L2704">
        <f>Link21_SED!E2704</f>
        <v>5441</v>
      </c>
      <c r="M2704">
        <f>Link21_SED!F2704</f>
        <v>60</v>
      </c>
      <c r="O2704">
        <v>1147</v>
      </c>
    </row>
    <row r="2705" spans="1:15">
      <c r="A2705" t="s">
        <v>21</v>
      </c>
      <c r="B2705">
        <v>2704</v>
      </c>
      <c r="C2705">
        <f>Link21_SED!D2705</f>
        <v>2279</v>
      </c>
      <c r="D2705">
        <f>IFERROR(ROUND($C2705*VLOOKUP($O2705,'TM1.5SynthPop'!$A$2:$Q$1446,COLUMN('TM1.5SynthPop'!$P$2),FALSE),0),)</f>
        <v>1801</v>
      </c>
      <c r="E2705">
        <f t="shared" si="84"/>
        <v>478</v>
      </c>
      <c r="F2705">
        <f>IFERROR(ROUND($C2705*VLOOKUP($O2705,'TM1.5SynthPop'!$A$2:$Q$1446,COLUMN('TM1.5SynthPop'!J$1),FALSE),0),0)</f>
        <v>46</v>
      </c>
      <c r="G2705">
        <f>IFERROR(ROUND($C2705*VLOOKUP($O2705,'TM1.5SynthPop'!$A$2:$Q$1446,COLUMN('TM1.5SynthPop'!K$1),FALSE),0),0)</f>
        <v>79</v>
      </c>
      <c r="H2705">
        <f>IFERROR(ROUND($C2705*VLOOKUP($O2705,'TM1.5SynthPop'!$A$2:$Q$1446,COLUMN('TM1.5SynthPop'!L$1),FALSE),0),0)</f>
        <v>298</v>
      </c>
      <c r="I2705">
        <f>IFERROR(ROUND($C2705*VLOOKUP($O2705,'TM1.5SynthPop'!$A$2:$Q$1446,COLUMN('TM1.5SynthPop'!M$1),FALSE),0),0)</f>
        <v>327</v>
      </c>
      <c r="J2705">
        <f>IFERROR(ROUND($C2705*VLOOKUP($O2705,'TM1.5SynthPop'!$A$2:$Q$1446,COLUMN('TM1.5SynthPop'!N$1),FALSE),0),0)</f>
        <v>476</v>
      </c>
      <c r="K2705">
        <f t="shared" si="85"/>
        <v>1053</v>
      </c>
      <c r="L2705">
        <f>Link21_SED!E2705</f>
        <v>5383</v>
      </c>
      <c r="M2705">
        <f>Link21_SED!F2705</f>
        <v>20</v>
      </c>
      <c r="O2705">
        <v>1138</v>
      </c>
    </row>
    <row r="2706" spans="1:15">
      <c r="A2706" t="s">
        <v>21</v>
      </c>
      <c r="B2706">
        <v>2705</v>
      </c>
      <c r="C2706">
        <f>Link21_SED!D2706</f>
        <v>1196</v>
      </c>
      <c r="D2706">
        <f>IFERROR(ROUND($C2706*VLOOKUP($O2706,'TM1.5SynthPop'!$A$2:$Q$1446,COLUMN('TM1.5SynthPop'!$P$2),FALSE),0),)</f>
        <v>972</v>
      </c>
      <c r="E2706">
        <f t="shared" si="84"/>
        <v>224</v>
      </c>
      <c r="F2706">
        <f>IFERROR(ROUND($C2706*VLOOKUP($O2706,'TM1.5SynthPop'!$A$2:$Q$1446,COLUMN('TM1.5SynthPop'!J$1),FALSE),0),0)</f>
        <v>32</v>
      </c>
      <c r="G2706">
        <f>IFERROR(ROUND($C2706*VLOOKUP($O2706,'TM1.5SynthPop'!$A$2:$Q$1446,COLUMN('TM1.5SynthPop'!K$1),FALSE),0),0)</f>
        <v>52</v>
      </c>
      <c r="H2706">
        <f>IFERROR(ROUND($C2706*VLOOKUP($O2706,'TM1.5SynthPop'!$A$2:$Q$1446,COLUMN('TM1.5SynthPop'!L$1),FALSE),0),0)</f>
        <v>144</v>
      </c>
      <c r="I2706">
        <f>IFERROR(ROUND($C2706*VLOOKUP($O2706,'TM1.5SynthPop'!$A$2:$Q$1446,COLUMN('TM1.5SynthPop'!M$1),FALSE),0),0)</f>
        <v>133</v>
      </c>
      <c r="J2706">
        <f>IFERROR(ROUND($C2706*VLOOKUP($O2706,'TM1.5SynthPop'!$A$2:$Q$1446,COLUMN('TM1.5SynthPop'!N$1),FALSE),0),0)</f>
        <v>285</v>
      </c>
      <c r="K2706">
        <f t="shared" si="85"/>
        <v>550</v>
      </c>
      <c r="L2706">
        <f>Link21_SED!E2706</f>
        <v>2841</v>
      </c>
      <c r="M2706">
        <f>Link21_SED!F2706</f>
        <v>12</v>
      </c>
      <c r="O2706">
        <v>1140</v>
      </c>
    </row>
    <row r="2707" spans="1:15">
      <c r="A2707" t="s">
        <v>21</v>
      </c>
      <c r="B2707">
        <v>2706</v>
      </c>
      <c r="C2707">
        <f>Link21_SED!D2707</f>
        <v>2178</v>
      </c>
      <c r="D2707">
        <f>IFERROR(ROUND($C2707*VLOOKUP($O2707,'TM1.5SynthPop'!$A$2:$Q$1446,COLUMN('TM1.5SynthPop'!$P$2),FALSE),0),)</f>
        <v>1740</v>
      </c>
      <c r="E2707">
        <f t="shared" si="84"/>
        <v>438</v>
      </c>
      <c r="F2707">
        <f>IFERROR(ROUND($C2707*VLOOKUP($O2707,'TM1.5SynthPop'!$A$2:$Q$1446,COLUMN('TM1.5SynthPop'!J$1),FALSE),0),0)</f>
        <v>38</v>
      </c>
      <c r="G2707">
        <f>IFERROR(ROUND($C2707*VLOOKUP($O2707,'TM1.5SynthPop'!$A$2:$Q$1446,COLUMN('TM1.5SynthPop'!K$1),FALSE),0),0)</f>
        <v>69</v>
      </c>
      <c r="H2707">
        <f>IFERROR(ROUND($C2707*VLOOKUP($O2707,'TM1.5SynthPop'!$A$2:$Q$1446,COLUMN('TM1.5SynthPop'!L$1),FALSE),0),0)</f>
        <v>251</v>
      </c>
      <c r="I2707">
        <f>IFERROR(ROUND($C2707*VLOOKUP($O2707,'TM1.5SynthPop'!$A$2:$Q$1446,COLUMN('TM1.5SynthPop'!M$1),FALSE),0),0)</f>
        <v>271</v>
      </c>
      <c r="J2707">
        <f>IFERROR(ROUND($C2707*VLOOKUP($O2707,'TM1.5SynthPop'!$A$2:$Q$1446,COLUMN('TM1.5SynthPop'!N$1),FALSE),0),0)</f>
        <v>510</v>
      </c>
      <c r="K2707">
        <f t="shared" si="85"/>
        <v>1039</v>
      </c>
      <c r="L2707">
        <f>Link21_SED!E2707</f>
        <v>5735</v>
      </c>
      <c r="M2707">
        <f>Link21_SED!F2707</f>
        <v>54</v>
      </c>
      <c r="O2707">
        <v>1141</v>
      </c>
    </row>
    <row r="2708" spans="1:15">
      <c r="A2708" t="s">
        <v>21</v>
      </c>
      <c r="B2708">
        <v>2707</v>
      </c>
      <c r="C2708">
        <f>Link21_SED!D2708</f>
        <v>1646</v>
      </c>
      <c r="D2708">
        <f>IFERROR(ROUND($C2708*VLOOKUP($O2708,'TM1.5SynthPop'!$A$2:$Q$1446,COLUMN('TM1.5SynthPop'!$P$2),FALSE),0),)</f>
        <v>1391</v>
      </c>
      <c r="E2708">
        <f t="shared" si="84"/>
        <v>255</v>
      </c>
      <c r="F2708">
        <f>IFERROR(ROUND($C2708*VLOOKUP($O2708,'TM1.5SynthPop'!$A$2:$Q$1446,COLUMN('TM1.5SynthPop'!J$1),FALSE),0),0)</f>
        <v>61</v>
      </c>
      <c r="G2708">
        <f>IFERROR(ROUND($C2708*VLOOKUP($O2708,'TM1.5SynthPop'!$A$2:$Q$1446,COLUMN('TM1.5SynthPop'!K$1),FALSE),0),0)</f>
        <v>90</v>
      </c>
      <c r="H2708">
        <f>IFERROR(ROUND($C2708*VLOOKUP($O2708,'TM1.5SynthPop'!$A$2:$Q$1446,COLUMN('TM1.5SynthPop'!L$1),FALSE),0),0)</f>
        <v>195</v>
      </c>
      <c r="I2708">
        <f>IFERROR(ROUND($C2708*VLOOKUP($O2708,'TM1.5SynthPop'!$A$2:$Q$1446,COLUMN('TM1.5SynthPop'!M$1),FALSE),0),0)</f>
        <v>227</v>
      </c>
      <c r="J2708">
        <f>IFERROR(ROUND($C2708*VLOOKUP($O2708,'TM1.5SynthPop'!$A$2:$Q$1446,COLUMN('TM1.5SynthPop'!N$1),FALSE),0),0)</f>
        <v>309</v>
      </c>
      <c r="K2708">
        <f t="shared" si="85"/>
        <v>764</v>
      </c>
      <c r="L2708">
        <f>Link21_SED!E2708</f>
        <v>3429</v>
      </c>
      <c r="M2708">
        <f>Link21_SED!F2708</f>
        <v>38</v>
      </c>
      <c r="O2708">
        <v>1133</v>
      </c>
    </row>
    <row r="2709" spans="1:15">
      <c r="A2709" t="s">
        <v>21</v>
      </c>
      <c r="B2709">
        <v>2708</v>
      </c>
      <c r="C2709">
        <f>Link21_SED!D2709</f>
        <v>1345</v>
      </c>
      <c r="D2709">
        <f>IFERROR(ROUND($C2709*VLOOKUP($O2709,'TM1.5SynthPop'!$A$2:$Q$1446,COLUMN('TM1.5SynthPop'!$P$2),FALSE),0),)</f>
        <v>1117</v>
      </c>
      <c r="E2709">
        <f t="shared" si="84"/>
        <v>228</v>
      </c>
      <c r="F2709">
        <f>IFERROR(ROUND($C2709*VLOOKUP($O2709,'TM1.5SynthPop'!$A$2:$Q$1446,COLUMN('TM1.5SynthPop'!J$1),FALSE),0),0)</f>
        <v>43</v>
      </c>
      <c r="G2709">
        <f>IFERROR(ROUND($C2709*VLOOKUP($O2709,'TM1.5SynthPop'!$A$2:$Q$1446,COLUMN('TM1.5SynthPop'!K$1),FALSE),0),0)</f>
        <v>68</v>
      </c>
      <c r="H2709">
        <f>IFERROR(ROUND($C2709*VLOOKUP($O2709,'TM1.5SynthPop'!$A$2:$Q$1446,COLUMN('TM1.5SynthPop'!L$1),FALSE),0),0)</f>
        <v>190</v>
      </c>
      <c r="I2709">
        <f>IFERROR(ROUND($C2709*VLOOKUP($O2709,'TM1.5SynthPop'!$A$2:$Q$1446,COLUMN('TM1.5SynthPop'!M$1),FALSE),0),0)</f>
        <v>186</v>
      </c>
      <c r="J2709">
        <f>IFERROR(ROUND($C2709*VLOOKUP($O2709,'TM1.5SynthPop'!$A$2:$Q$1446,COLUMN('TM1.5SynthPop'!N$1),FALSE),0),0)</f>
        <v>272</v>
      </c>
      <c r="K2709">
        <f t="shared" si="85"/>
        <v>586</v>
      </c>
      <c r="L2709">
        <f>Link21_SED!E2709</f>
        <v>3190</v>
      </c>
      <c r="M2709">
        <f>Link21_SED!F2709</f>
        <v>22</v>
      </c>
      <c r="O2709">
        <v>1149</v>
      </c>
    </row>
    <row r="2710" spans="1:15">
      <c r="A2710" t="s">
        <v>21</v>
      </c>
      <c r="B2710">
        <v>2709</v>
      </c>
      <c r="C2710">
        <f>Link21_SED!D2710</f>
        <v>590</v>
      </c>
      <c r="D2710">
        <f>IFERROR(ROUND($C2710*VLOOKUP($O2710,'TM1.5SynthPop'!$A$2:$Q$1446,COLUMN('TM1.5SynthPop'!$P$2),FALSE),0),)</f>
        <v>502</v>
      </c>
      <c r="E2710">
        <f t="shared" si="84"/>
        <v>88</v>
      </c>
      <c r="F2710">
        <f>IFERROR(ROUND($C2710*VLOOKUP($O2710,'TM1.5SynthPop'!$A$2:$Q$1446,COLUMN('TM1.5SynthPop'!J$1),FALSE),0),0)</f>
        <v>59</v>
      </c>
      <c r="G2710">
        <f>IFERROR(ROUND($C2710*VLOOKUP($O2710,'TM1.5SynthPop'!$A$2:$Q$1446,COLUMN('TM1.5SynthPop'!K$1),FALSE),0),0)</f>
        <v>66</v>
      </c>
      <c r="H2710">
        <f>IFERROR(ROUND($C2710*VLOOKUP($O2710,'TM1.5SynthPop'!$A$2:$Q$1446,COLUMN('TM1.5SynthPop'!L$1),FALSE),0),0)</f>
        <v>72</v>
      </c>
      <c r="I2710">
        <f>IFERROR(ROUND($C2710*VLOOKUP($O2710,'TM1.5SynthPop'!$A$2:$Q$1446,COLUMN('TM1.5SynthPop'!M$1),FALSE),0),0)</f>
        <v>72</v>
      </c>
      <c r="J2710">
        <f>IFERROR(ROUND($C2710*VLOOKUP($O2710,'TM1.5SynthPop'!$A$2:$Q$1446,COLUMN('TM1.5SynthPop'!N$1),FALSE),0),0)</f>
        <v>103</v>
      </c>
      <c r="K2710">
        <f t="shared" si="85"/>
        <v>218</v>
      </c>
      <c r="L2710">
        <f>Link21_SED!E2710</f>
        <v>1424</v>
      </c>
      <c r="M2710">
        <f>Link21_SED!F2710</f>
        <v>4</v>
      </c>
      <c r="O2710">
        <v>1144</v>
      </c>
    </row>
    <row r="2711" spans="1:15">
      <c r="A2711" t="s">
        <v>21</v>
      </c>
      <c r="B2711">
        <v>2710</v>
      </c>
      <c r="C2711">
        <f>Link21_SED!D2711</f>
        <v>1488</v>
      </c>
      <c r="D2711">
        <f>IFERROR(ROUND($C2711*VLOOKUP($O2711,'TM1.5SynthPop'!$A$2:$Q$1446,COLUMN('TM1.5SynthPop'!$P$2),FALSE),0),)</f>
        <v>1185</v>
      </c>
      <c r="E2711">
        <f t="shared" si="84"/>
        <v>303</v>
      </c>
      <c r="F2711">
        <f>IFERROR(ROUND($C2711*VLOOKUP($O2711,'TM1.5SynthPop'!$A$2:$Q$1446,COLUMN('TM1.5SynthPop'!J$1),FALSE),0),0)</f>
        <v>37</v>
      </c>
      <c r="G2711">
        <f>IFERROR(ROUND($C2711*VLOOKUP($O2711,'TM1.5SynthPop'!$A$2:$Q$1446,COLUMN('TM1.5SynthPop'!K$1),FALSE),0),0)</f>
        <v>62</v>
      </c>
      <c r="H2711">
        <f>IFERROR(ROUND($C2711*VLOOKUP($O2711,'TM1.5SynthPop'!$A$2:$Q$1446,COLUMN('TM1.5SynthPop'!L$1),FALSE),0),0)</f>
        <v>200</v>
      </c>
      <c r="I2711">
        <f>IFERROR(ROUND($C2711*VLOOKUP($O2711,'TM1.5SynthPop'!$A$2:$Q$1446,COLUMN('TM1.5SynthPop'!M$1),FALSE),0),0)</f>
        <v>228</v>
      </c>
      <c r="J2711">
        <f>IFERROR(ROUND($C2711*VLOOKUP($O2711,'TM1.5SynthPop'!$A$2:$Q$1446,COLUMN('TM1.5SynthPop'!N$1),FALSE),0),0)</f>
        <v>296</v>
      </c>
      <c r="K2711">
        <f t="shared" si="85"/>
        <v>665</v>
      </c>
      <c r="L2711">
        <f>Link21_SED!E2711</f>
        <v>3608</v>
      </c>
      <c r="M2711">
        <f>Link21_SED!F2711</f>
        <v>14</v>
      </c>
      <c r="O2711">
        <v>1142</v>
      </c>
    </row>
    <row r="2712" spans="1:15">
      <c r="A2712" t="s">
        <v>21</v>
      </c>
      <c r="B2712">
        <v>2711</v>
      </c>
      <c r="C2712">
        <f>Link21_SED!D2712</f>
        <v>6554</v>
      </c>
      <c r="D2712">
        <f>IFERROR(ROUND($C2712*VLOOKUP($O2712,'TM1.5SynthPop'!$A$2:$Q$1446,COLUMN('TM1.5SynthPop'!$P$2),FALSE),0),)</f>
        <v>6552</v>
      </c>
      <c r="E2712">
        <f t="shared" si="84"/>
        <v>2</v>
      </c>
      <c r="F2712">
        <f>IFERROR(ROUND($C2712*VLOOKUP($O2712,'TM1.5SynthPop'!$A$2:$Q$1446,COLUMN('TM1.5SynthPop'!J$1),FALSE),0),0)</f>
        <v>416</v>
      </c>
      <c r="G2712">
        <f>IFERROR(ROUND($C2712*VLOOKUP($O2712,'TM1.5SynthPop'!$A$2:$Q$1446,COLUMN('TM1.5SynthPop'!K$1),FALSE),0),0)</f>
        <v>608</v>
      </c>
      <c r="H2712">
        <f>IFERROR(ROUND($C2712*VLOOKUP($O2712,'TM1.5SynthPop'!$A$2:$Q$1446,COLUMN('TM1.5SynthPop'!L$1),FALSE),0),0)</f>
        <v>1112</v>
      </c>
      <c r="I2712">
        <f>IFERROR(ROUND($C2712*VLOOKUP($O2712,'TM1.5SynthPop'!$A$2:$Q$1446,COLUMN('TM1.5SynthPop'!M$1),FALSE),0),0)</f>
        <v>676</v>
      </c>
      <c r="J2712">
        <f>IFERROR(ROUND($C2712*VLOOKUP($O2712,'TM1.5SynthPop'!$A$2:$Q$1446,COLUMN('TM1.5SynthPop'!N$1),FALSE),0),0)</f>
        <v>1157</v>
      </c>
      <c r="K2712">
        <f t="shared" si="85"/>
        <v>2585</v>
      </c>
      <c r="L2712">
        <f>Link21_SED!E2712</f>
        <v>7751</v>
      </c>
      <c r="M2712">
        <f>Link21_SED!F2712</f>
        <v>0</v>
      </c>
      <c r="O2712">
        <v>1148</v>
      </c>
    </row>
    <row r="2713" spans="1:15">
      <c r="A2713" t="s">
        <v>21</v>
      </c>
      <c r="B2713">
        <v>2712</v>
      </c>
      <c r="C2713">
        <f>Link21_SED!D2713</f>
        <v>1098</v>
      </c>
      <c r="D2713">
        <f>IFERROR(ROUND($C2713*VLOOKUP($O2713,'TM1.5SynthPop'!$A$2:$Q$1446,COLUMN('TM1.5SynthPop'!$P$2),FALSE),0),)</f>
        <v>961</v>
      </c>
      <c r="E2713">
        <f t="shared" si="84"/>
        <v>137</v>
      </c>
      <c r="F2713">
        <f>IFERROR(ROUND($C2713*VLOOKUP($O2713,'TM1.5SynthPop'!$A$2:$Q$1446,COLUMN('TM1.5SynthPop'!J$1),FALSE),0),0)</f>
        <v>57</v>
      </c>
      <c r="G2713">
        <f>IFERROR(ROUND($C2713*VLOOKUP($O2713,'TM1.5SynthPop'!$A$2:$Q$1446,COLUMN('TM1.5SynthPop'!K$1),FALSE),0),0)</f>
        <v>57</v>
      </c>
      <c r="H2713">
        <f>IFERROR(ROUND($C2713*VLOOKUP($O2713,'TM1.5SynthPop'!$A$2:$Q$1446,COLUMN('TM1.5SynthPop'!L$1),FALSE),0),0)</f>
        <v>104</v>
      </c>
      <c r="I2713">
        <f>IFERROR(ROUND($C2713*VLOOKUP($O2713,'TM1.5SynthPop'!$A$2:$Q$1446,COLUMN('TM1.5SynthPop'!M$1),FALSE),0),0)</f>
        <v>143</v>
      </c>
      <c r="J2713">
        <f>IFERROR(ROUND($C2713*VLOOKUP($O2713,'TM1.5SynthPop'!$A$2:$Q$1446,COLUMN('TM1.5SynthPop'!N$1),FALSE),0),0)</f>
        <v>270</v>
      </c>
      <c r="K2713">
        <f t="shared" si="85"/>
        <v>467</v>
      </c>
      <c r="L2713">
        <f>Link21_SED!E2713</f>
        <v>2599</v>
      </c>
      <c r="M2713">
        <f>Link21_SED!F2713</f>
        <v>2162</v>
      </c>
      <c r="O2713">
        <v>1159</v>
      </c>
    </row>
    <row r="2714" spans="1:15">
      <c r="A2714" t="s">
        <v>21</v>
      </c>
      <c r="B2714">
        <v>2713</v>
      </c>
      <c r="C2714">
        <f>Link21_SED!D2714</f>
        <v>574</v>
      </c>
      <c r="D2714">
        <f>IFERROR(ROUND($C2714*VLOOKUP($O2714,'TM1.5SynthPop'!$A$2:$Q$1446,COLUMN('TM1.5SynthPop'!$P$2),FALSE),0),)</f>
        <v>480</v>
      </c>
      <c r="E2714">
        <f t="shared" si="84"/>
        <v>94</v>
      </c>
      <c r="F2714">
        <f>IFERROR(ROUND($C2714*VLOOKUP($O2714,'TM1.5SynthPop'!$A$2:$Q$1446,COLUMN('TM1.5SynthPop'!J$1),FALSE),0),0)</f>
        <v>87</v>
      </c>
      <c r="G2714">
        <f>IFERROR(ROUND($C2714*VLOOKUP($O2714,'TM1.5SynthPop'!$A$2:$Q$1446,COLUMN('TM1.5SynthPop'!K$1),FALSE),0),0)</f>
        <v>137</v>
      </c>
      <c r="H2714">
        <f>IFERROR(ROUND($C2714*VLOOKUP($O2714,'TM1.5SynthPop'!$A$2:$Q$1446,COLUMN('TM1.5SynthPop'!L$1),FALSE),0),0)</f>
        <v>77</v>
      </c>
      <c r="I2714">
        <f>IFERROR(ROUND($C2714*VLOOKUP($O2714,'TM1.5SynthPop'!$A$2:$Q$1446,COLUMN('TM1.5SynthPop'!M$1),FALSE),0),0)</f>
        <v>76</v>
      </c>
      <c r="J2714">
        <f>IFERROR(ROUND($C2714*VLOOKUP($O2714,'TM1.5SynthPop'!$A$2:$Q$1446,COLUMN('TM1.5SynthPop'!N$1),FALSE),0),0)</f>
        <v>64</v>
      </c>
      <c r="K2714">
        <f t="shared" si="85"/>
        <v>133</v>
      </c>
      <c r="L2714">
        <f>Link21_SED!E2714</f>
        <v>1576</v>
      </c>
      <c r="M2714">
        <f>Link21_SED!F2714</f>
        <v>0</v>
      </c>
      <c r="O2714">
        <v>1152</v>
      </c>
    </row>
    <row r="2715" spans="1:15">
      <c r="A2715" t="s">
        <v>21</v>
      </c>
      <c r="B2715">
        <v>2714</v>
      </c>
      <c r="C2715">
        <f>Link21_SED!D2715</f>
        <v>181</v>
      </c>
      <c r="D2715">
        <f>IFERROR(ROUND($C2715*VLOOKUP($O2715,'TM1.5SynthPop'!$A$2:$Q$1446,COLUMN('TM1.5SynthPop'!$P$2),FALSE),0),)</f>
        <v>151</v>
      </c>
      <c r="E2715">
        <f t="shared" si="84"/>
        <v>30</v>
      </c>
      <c r="F2715">
        <f>IFERROR(ROUND($C2715*VLOOKUP($O2715,'TM1.5SynthPop'!$A$2:$Q$1446,COLUMN('TM1.5SynthPop'!J$1),FALSE),0),0)</f>
        <v>27</v>
      </c>
      <c r="G2715">
        <f>IFERROR(ROUND($C2715*VLOOKUP($O2715,'TM1.5SynthPop'!$A$2:$Q$1446,COLUMN('TM1.5SynthPop'!K$1),FALSE),0),0)</f>
        <v>43</v>
      </c>
      <c r="H2715">
        <f>IFERROR(ROUND($C2715*VLOOKUP($O2715,'TM1.5SynthPop'!$A$2:$Q$1446,COLUMN('TM1.5SynthPop'!L$1),FALSE),0),0)</f>
        <v>24</v>
      </c>
      <c r="I2715">
        <f>IFERROR(ROUND($C2715*VLOOKUP($O2715,'TM1.5SynthPop'!$A$2:$Q$1446,COLUMN('TM1.5SynthPop'!M$1),FALSE),0),0)</f>
        <v>24</v>
      </c>
      <c r="J2715">
        <f>IFERROR(ROUND($C2715*VLOOKUP($O2715,'TM1.5SynthPop'!$A$2:$Q$1446,COLUMN('TM1.5SynthPop'!N$1),FALSE),0),0)</f>
        <v>20</v>
      </c>
      <c r="K2715">
        <f t="shared" si="85"/>
        <v>43</v>
      </c>
      <c r="L2715">
        <f>Link21_SED!E2715</f>
        <v>542</v>
      </c>
      <c r="M2715">
        <f>Link21_SED!F2715</f>
        <v>0</v>
      </c>
      <c r="O2715">
        <v>1152</v>
      </c>
    </row>
    <row r="2716" spans="1:15">
      <c r="A2716" t="s">
        <v>21</v>
      </c>
      <c r="B2716">
        <v>2715</v>
      </c>
      <c r="C2716">
        <f>Link21_SED!D2716</f>
        <v>753</v>
      </c>
      <c r="D2716">
        <f>IFERROR(ROUND($C2716*VLOOKUP($O2716,'TM1.5SynthPop'!$A$2:$Q$1446,COLUMN('TM1.5SynthPop'!$P$2),FALSE),0),)</f>
        <v>566</v>
      </c>
      <c r="E2716">
        <f t="shared" si="84"/>
        <v>187</v>
      </c>
      <c r="F2716">
        <f>IFERROR(ROUND($C2716*VLOOKUP($O2716,'TM1.5SynthPop'!$A$2:$Q$1446,COLUMN('TM1.5SynthPop'!J$1),FALSE),0),0)</f>
        <v>10</v>
      </c>
      <c r="G2716">
        <f>IFERROR(ROUND($C2716*VLOOKUP($O2716,'TM1.5SynthPop'!$A$2:$Q$1446,COLUMN('TM1.5SynthPop'!K$1),FALSE),0),0)</f>
        <v>23</v>
      </c>
      <c r="H2716">
        <f>IFERROR(ROUND($C2716*VLOOKUP($O2716,'TM1.5SynthPop'!$A$2:$Q$1446,COLUMN('TM1.5SynthPop'!L$1),FALSE),0),0)</f>
        <v>96</v>
      </c>
      <c r="I2716">
        <f>IFERROR(ROUND($C2716*VLOOKUP($O2716,'TM1.5SynthPop'!$A$2:$Q$1446,COLUMN('TM1.5SynthPop'!M$1),FALSE),0),0)</f>
        <v>105</v>
      </c>
      <c r="J2716">
        <f>IFERROR(ROUND($C2716*VLOOKUP($O2716,'TM1.5SynthPop'!$A$2:$Q$1446,COLUMN('TM1.5SynthPop'!N$1),FALSE),0),0)</f>
        <v>181</v>
      </c>
      <c r="K2716">
        <f t="shared" si="85"/>
        <v>338</v>
      </c>
      <c r="L2716">
        <f>Link21_SED!E2716</f>
        <v>2009</v>
      </c>
      <c r="M2716">
        <f>Link21_SED!F2716</f>
        <v>0</v>
      </c>
      <c r="O2716">
        <v>1151</v>
      </c>
    </row>
    <row r="2717" spans="1:15">
      <c r="A2717" t="s">
        <v>21</v>
      </c>
      <c r="B2717">
        <v>2716</v>
      </c>
      <c r="C2717">
        <f>Link21_SED!D2717</f>
        <v>1885</v>
      </c>
      <c r="D2717">
        <f>IFERROR(ROUND($C2717*VLOOKUP($O2717,'TM1.5SynthPop'!$A$2:$Q$1446,COLUMN('TM1.5SynthPop'!$P$2),FALSE),0),)</f>
        <v>1628</v>
      </c>
      <c r="E2717">
        <f t="shared" si="84"/>
        <v>257</v>
      </c>
      <c r="F2717">
        <f>IFERROR(ROUND($C2717*VLOOKUP($O2717,'TM1.5SynthPop'!$A$2:$Q$1446,COLUMN('TM1.5SynthPop'!J$1),FALSE),0),0)</f>
        <v>79</v>
      </c>
      <c r="G2717">
        <f>IFERROR(ROUND($C2717*VLOOKUP($O2717,'TM1.5SynthPop'!$A$2:$Q$1446,COLUMN('TM1.5SynthPop'!K$1),FALSE),0),0)</f>
        <v>92</v>
      </c>
      <c r="H2717">
        <f>IFERROR(ROUND($C2717*VLOOKUP($O2717,'TM1.5SynthPop'!$A$2:$Q$1446,COLUMN('TM1.5SynthPop'!L$1),FALSE),0),0)</f>
        <v>193</v>
      </c>
      <c r="I2717">
        <f>IFERROR(ROUND($C2717*VLOOKUP($O2717,'TM1.5SynthPop'!$A$2:$Q$1446,COLUMN('TM1.5SynthPop'!M$1),FALSE),0),0)</f>
        <v>243</v>
      </c>
      <c r="J2717">
        <f>IFERROR(ROUND($C2717*VLOOKUP($O2717,'TM1.5SynthPop'!$A$2:$Q$1446,COLUMN('TM1.5SynthPop'!N$1),FALSE),0),0)</f>
        <v>453</v>
      </c>
      <c r="K2717">
        <f t="shared" si="85"/>
        <v>825</v>
      </c>
      <c r="L2717">
        <f>Link21_SED!E2717</f>
        <v>4869</v>
      </c>
      <c r="M2717">
        <f>Link21_SED!F2717</f>
        <v>1271</v>
      </c>
      <c r="O2717">
        <v>1160</v>
      </c>
    </row>
    <row r="2718" spans="1:15">
      <c r="A2718" t="s">
        <v>21</v>
      </c>
      <c r="B2718">
        <v>2717</v>
      </c>
      <c r="C2718">
        <f>Link21_SED!D2718</f>
        <v>3635</v>
      </c>
      <c r="D2718">
        <f>IFERROR(ROUND($C2718*VLOOKUP($O2718,'TM1.5SynthPop'!$A$2:$Q$1446,COLUMN('TM1.5SynthPop'!$P$2),FALSE),0),)</f>
        <v>2965</v>
      </c>
      <c r="E2718">
        <f t="shared" si="84"/>
        <v>670</v>
      </c>
      <c r="F2718">
        <f>IFERROR(ROUND($C2718*VLOOKUP($O2718,'TM1.5SynthPop'!$A$2:$Q$1446,COLUMN('TM1.5SynthPop'!J$1),FALSE),0),0)</f>
        <v>191</v>
      </c>
      <c r="G2718">
        <f>IFERROR(ROUND($C2718*VLOOKUP($O2718,'TM1.5SynthPop'!$A$2:$Q$1446,COLUMN('TM1.5SynthPop'!K$1),FALSE),0),0)</f>
        <v>230</v>
      </c>
      <c r="H2718">
        <f>IFERROR(ROUND($C2718*VLOOKUP($O2718,'TM1.5SynthPop'!$A$2:$Q$1446,COLUMN('TM1.5SynthPop'!L$1),FALSE),0),0)</f>
        <v>413</v>
      </c>
      <c r="I2718">
        <f>IFERROR(ROUND($C2718*VLOOKUP($O2718,'TM1.5SynthPop'!$A$2:$Q$1446,COLUMN('TM1.5SynthPop'!M$1),FALSE),0),0)</f>
        <v>429</v>
      </c>
      <c r="J2718">
        <f>IFERROR(ROUND($C2718*VLOOKUP($O2718,'TM1.5SynthPop'!$A$2:$Q$1446,COLUMN('TM1.5SynthPop'!N$1),FALSE),0),0)</f>
        <v>782</v>
      </c>
      <c r="K2718">
        <f t="shared" si="85"/>
        <v>1590</v>
      </c>
      <c r="L2718">
        <f>Link21_SED!E2718</f>
        <v>8471</v>
      </c>
      <c r="M2718">
        <f>Link21_SED!F2718</f>
        <v>0</v>
      </c>
      <c r="O2718">
        <v>1158</v>
      </c>
    </row>
    <row r="2719" spans="1:15">
      <c r="A2719" t="s">
        <v>21</v>
      </c>
      <c r="B2719">
        <v>2718</v>
      </c>
      <c r="C2719">
        <f>Link21_SED!D2719</f>
        <v>1579</v>
      </c>
      <c r="D2719">
        <f>IFERROR(ROUND($C2719*VLOOKUP($O2719,'TM1.5SynthPop'!$A$2:$Q$1446,COLUMN('TM1.5SynthPop'!$P$2),FALSE),0),)</f>
        <v>1393</v>
      </c>
      <c r="E2719">
        <f t="shared" si="84"/>
        <v>186</v>
      </c>
      <c r="F2719">
        <f>IFERROR(ROUND($C2719*VLOOKUP($O2719,'TM1.5SynthPop'!$A$2:$Q$1446,COLUMN('TM1.5SynthPop'!J$1),FALSE),0),0)</f>
        <v>87</v>
      </c>
      <c r="G2719">
        <f>IFERROR(ROUND($C2719*VLOOKUP($O2719,'TM1.5SynthPop'!$A$2:$Q$1446,COLUMN('TM1.5SynthPop'!K$1),FALSE),0),0)</f>
        <v>134</v>
      </c>
      <c r="H2719">
        <f>IFERROR(ROUND($C2719*VLOOKUP($O2719,'TM1.5SynthPop'!$A$2:$Q$1446,COLUMN('TM1.5SynthPop'!L$1),FALSE),0),0)</f>
        <v>205</v>
      </c>
      <c r="I2719">
        <f>IFERROR(ROUND($C2719*VLOOKUP($O2719,'TM1.5SynthPop'!$A$2:$Q$1446,COLUMN('TM1.5SynthPop'!M$1),FALSE),0),0)</f>
        <v>194</v>
      </c>
      <c r="J2719">
        <f>IFERROR(ROUND($C2719*VLOOKUP($O2719,'TM1.5SynthPop'!$A$2:$Q$1446,COLUMN('TM1.5SynthPop'!N$1),FALSE),0),0)</f>
        <v>295</v>
      </c>
      <c r="K2719">
        <f t="shared" si="85"/>
        <v>664</v>
      </c>
      <c r="L2719">
        <f>Link21_SED!E2719</f>
        <v>3568</v>
      </c>
      <c r="M2719">
        <f>Link21_SED!F2719</f>
        <v>0</v>
      </c>
      <c r="O2719">
        <v>1157</v>
      </c>
    </row>
    <row r="2720" spans="1:15">
      <c r="A2720" t="s">
        <v>21</v>
      </c>
      <c r="B2720">
        <v>2719</v>
      </c>
      <c r="C2720">
        <f>Link21_SED!D2720</f>
        <v>498</v>
      </c>
      <c r="D2720">
        <f>IFERROR(ROUND($C2720*VLOOKUP($O2720,'TM1.5SynthPop'!$A$2:$Q$1446,COLUMN('TM1.5SynthPop'!$P$2),FALSE),0),)</f>
        <v>387</v>
      </c>
      <c r="E2720">
        <f t="shared" si="84"/>
        <v>111</v>
      </c>
      <c r="F2720">
        <f>IFERROR(ROUND($C2720*VLOOKUP($O2720,'TM1.5SynthPop'!$A$2:$Q$1446,COLUMN('TM1.5SynthPop'!J$1),FALSE),0),0)</f>
        <v>34</v>
      </c>
      <c r="G2720">
        <f>IFERROR(ROUND($C2720*VLOOKUP($O2720,'TM1.5SynthPop'!$A$2:$Q$1446,COLUMN('TM1.5SynthPop'!K$1),FALSE),0),0)</f>
        <v>37</v>
      </c>
      <c r="H2720">
        <f>IFERROR(ROUND($C2720*VLOOKUP($O2720,'TM1.5SynthPop'!$A$2:$Q$1446,COLUMN('TM1.5SynthPop'!L$1),FALSE),0),0)</f>
        <v>56</v>
      </c>
      <c r="I2720">
        <f>IFERROR(ROUND($C2720*VLOOKUP($O2720,'TM1.5SynthPop'!$A$2:$Q$1446,COLUMN('TM1.5SynthPop'!M$1),FALSE),0),0)</f>
        <v>68</v>
      </c>
      <c r="J2720">
        <f>IFERROR(ROUND($C2720*VLOOKUP($O2720,'TM1.5SynthPop'!$A$2:$Q$1446,COLUMN('TM1.5SynthPop'!N$1),FALSE),0),0)</f>
        <v>97</v>
      </c>
      <c r="K2720">
        <f t="shared" si="85"/>
        <v>206</v>
      </c>
      <c r="L2720">
        <f>Link21_SED!E2720</f>
        <v>1324</v>
      </c>
      <c r="M2720">
        <f>Link21_SED!F2720</f>
        <v>0</v>
      </c>
      <c r="O2720">
        <v>1156</v>
      </c>
    </row>
    <row r="2721" spans="1:15">
      <c r="A2721" t="s">
        <v>21</v>
      </c>
      <c r="B2721">
        <v>2720</v>
      </c>
      <c r="C2721">
        <f>Link21_SED!D2721</f>
        <v>1306</v>
      </c>
      <c r="D2721">
        <f>IFERROR(ROUND($C2721*VLOOKUP($O2721,'TM1.5SynthPop'!$A$2:$Q$1446,COLUMN('TM1.5SynthPop'!$P$2),FALSE),0),)</f>
        <v>1064</v>
      </c>
      <c r="E2721">
        <f t="shared" si="84"/>
        <v>242</v>
      </c>
      <c r="F2721">
        <f>IFERROR(ROUND($C2721*VLOOKUP($O2721,'TM1.5SynthPop'!$A$2:$Q$1446,COLUMN('TM1.5SynthPop'!J$1),FALSE),0),0)</f>
        <v>290</v>
      </c>
      <c r="G2721">
        <f>IFERROR(ROUND($C2721*VLOOKUP($O2721,'TM1.5SynthPop'!$A$2:$Q$1446,COLUMN('TM1.5SynthPop'!K$1),FALSE),0),0)</f>
        <v>293</v>
      </c>
      <c r="H2721">
        <f>IFERROR(ROUND($C2721*VLOOKUP($O2721,'TM1.5SynthPop'!$A$2:$Q$1446,COLUMN('TM1.5SynthPop'!L$1),FALSE),0),0)</f>
        <v>81</v>
      </c>
      <c r="I2721">
        <f>IFERROR(ROUND($C2721*VLOOKUP($O2721,'TM1.5SynthPop'!$A$2:$Q$1446,COLUMN('TM1.5SynthPop'!M$1),FALSE),0),0)</f>
        <v>108</v>
      </c>
      <c r="J2721">
        <f>IFERROR(ROUND($C2721*VLOOKUP($O2721,'TM1.5SynthPop'!$A$2:$Q$1446,COLUMN('TM1.5SynthPop'!N$1),FALSE),0),0)</f>
        <v>179</v>
      </c>
      <c r="K2721">
        <f t="shared" si="85"/>
        <v>355</v>
      </c>
      <c r="L2721">
        <f>Link21_SED!E2721</f>
        <v>3345</v>
      </c>
      <c r="M2721">
        <f>Link21_SED!F2721</f>
        <v>0</v>
      </c>
      <c r="O2721">
        <v>1154</v>
      </c>
    </row>
    <row r="2722" spans="1:15">
      <c r="A2722" t="s">
        <v>21</v>
      </c>
      <c r="B2722">
        <v>2721</v>
      </c>
      <c r="C2722">
        <f>Link21_SED!D2722</f>
        <v>1221</v>
      </c>
      <c r="D2722">
        <f>IFERROR(ROUND($C2722*VLOOKUP($O2722,'TM1.5SynthPop'!$A$2:$Q$1446,COLUMN('TM1.5SynthPop'!$P$2),FALSE),0),)</f>
        <v>895</v>
      </c>
      <c r="E2722">
        <f t="shared" si="84"/>
        <v>326</v>
      </c>
      <c r="F2722">
        <f>IFERROR(ROUND($C2722*VLOOKUP($O2722,'TM1.5SynthPop'!$A$2:$Q$1446,COLUMN('TM1.5SynthPop'!J$1),FALSE),0),0)</f>
        <v>22</v>
      </c>
      <c r="G2722">
        <f>IFERROR(ROUND($C2722*VLOOKUP($O2722,'TM1.5SynthPop'!$A$2:$Q$1446,COLUMN('TM1.5SynthPop'!K$1),FALSE),0),0)</f>
        <v>33</v>
      </c>
      <c r="H2722">
        <f>IFERROR(ROUND($C2722*VLOOKUP($O2722,'TM1.5SynthPop'!$A$2:$Q$1446,COLUMN('TM1.5SynthPop'!L$1),FALSE),0),0)</f>
        <v>122</v>
      </c>
      <c r="I2722">
        <f>IFERROR(ROUND($C2722*VLOOKUP($O2722,'TM1.5SynthPop'!$A$2:$Q$1446,COLUMN('TM1.5SynthPop'!M$1),FALSE),0),0)</f>
        <v>184</v>
      </c>
      <c r="J2722">
        <f>IFERROR(ROUND($C2722*VLOOKUP($O2722,'TM1.5SynthPop'!$A$2:$Q$1446,COLUMN('TM1.5SynthPop'!N$1),FALSE),0),0)</f>
        <v>286</v>
      </c>
      <c r="K2722">
        <f t="shared" si="85"/>
        <v>574</v>
      </c>
      <c r="L2722">
        <f>Link21_SED!E2722</f>
        <v>3194</v>
      </c>
      <c r="M2722">
        <f>Link21_SED!F2722</f>
        <v>14</v>
      </c>
      <c r="O2722">
        <v>1139</v>
      </c>
    </row>
    <row r="2723" spans="1:15">
      <c r="A2723" t="s">
        <v>21</v>
      </c>
      <c r="B2723">
        <v>2722</v>
      </c>
      <c r="C2723">
        <f>Link21_SED!D2723</f>
        <v>275</v>
      </c>
      <c r="D2723">
        <f>IFERROR(ROUND($C2723*VLOOKUP($O2723,'TM1.5SynthPop'!$A$2:$Q$1446,COLUMN('TM1.5SynthPop'!$P$2),FALSE),0),)</f>
        <v>220</v>
      </c>
      <c r="E2723">
        <f t="shared" si="84"/>
        <v>55</v>
      </c>
      <c r="F2723">
        <f>IFERROR(ROUND($C2723*VLOOKUP($O2723,'TM1.5SynthPop'!$A$2:$Q$1446,COLUMN('TM1.5SynthPop'!J$1),FALSE),0),0)</f>
        <v>9</v>
      </c>
      <c r="G2723">
        <f>IFERROR(ROUND($C2723*VLOOKUP($O2723,'TM1.5SynthPop'!$A$2:$Q$1446,COLUMN('TM1.5SynthPop'!K$1),FALSE),0),0)</f>
        <v>12</v>
      </c>
      <c r="H2723">
        <f>IFERROR(ROUND($C2723*VLOOKUP($O2723,'TM1.5SynthPop'!$A$2:$Q$1446,COLUMN('TM1.5SynthPop'!L$1),FALSE),0),0)</f>
        <v>33</v>
      </c>
      <c r="I2723">
        <f>IFERROR(ROUND($C2723*VLOOKUP($O2723,'TM1.5SynthPop'!$A$2:$Q$1446,COLUMN('TM1.5SynthPop'!M$1),FALSE),0),0)</f>
        <v>34</v>
      </c>
      <c r="J2723">
        <f>IFERROR(ROUND($C2723*VLOOKUP($O2723,'TM1.5SynthPop'!$A$2:$Q$1446,COLUMN('TM1.5SynthPop'!N$1),FALSE),0),0)</f>
        <v>65</v>
      </c>
      <c r="K2723">
        <f t="shared" si="85"/>
        <v>122</v>
      </c>
      <c r="L2723">
        <f>Link21_SED!E2723</f>
        <v>697</v>
      </c>
      <c r="M2723">
        <f>Link21_SED!F2723</f>
        <v>0</v>
      </c>
      <c r="O2723">
        <v>1153</v>
      </c>
    </row>
    <row r="2724" spans="1:15">
      <c r="A2724" t="s">
        <v>21</v>
      </c>
      <c r="B2724">
        <v>2723</v>
      </c>
      <c r="C2724">
        <f>Link21_SED!D2724</f>
        <v>721</v>
      </c>
      <c r="D2724">
        <f>IFERROR(ROUND($C2724*VLOOKUP($O2724,'TM1.5SynthPop'!$A$2:$Q$1446,COLUMN('TM1.5SynthPop'!$P$2),FALSE),0),)</f>
        <v>585</v>
      </c>
      <c r="E2724">
        <f t="shared" si="84"/>
        <v>136</v>
      </c>
      <c r="F2724">
        <f>IFERROR(ROUND($C2724*VLOOKUP($O2724,'TM1.5SynthPop'!$A$2:$Q$1446,COLUMN('TM1.5SynthPop'!J$1),FALSE),0),0)</f>
        <v>13</v>
      </c>
      <c r="G2724">
        <f>IFERROR(ROUND($C2724*VLOOKUP($O2724,'TM1.5SynthPop'!$A$2:$Q$1446,COLUMN('TM1.5SynthPop'!K$1),FALSE),0),0)</f>
        <v>24</v>
      </c>
      <c r="H2724">
        <f>IFERROR(ROUND($C2724*VLOOKUP($O2724,'TM1.5SynthPop'!$A$2:$Q$1446,COLUMN('TM1.5SynthPop'!L$1),FALSE),0),0)</f>
        <v>81</v>
      </c>
      <c r="I2724">
        <f>IFERROR(ROUND($C2724*VLOOKUP($O2724,'TM1.5SynthPop'!$A$2:$Q$1446,COLUMN('TM1.5SynthPop'!M$1),FALSE),0),0)</f>
        <v>107</v>
      </c>
      <c r="J2724">
        <f>IFERROR(ROUND($C2724*VLOOKUP($O2724,'TM1.5SynthPop'!$A$2:$Q$1446,COLUMN('TM1.5SynthPop'!N$1),FALSE),0),0)</f>
        <v>169</v>
      </c>
      <c r="K2724">
        <f t="shared" si="85"/>
        <v>327</v>
      </c>
      <c r="L2724">
        <f>Link21_SED!E2724</f>
        <v>1881</v>
      </c>
      <c r="M2724">
        <f>Link21_SED!F2724</f>
        <v>0</v>
      </c>
      <c r="O2724">
        <v>1155</v>
      </c>
    </row>
    <row r="2725" spans="1:15">
      <c r="A2725" t="s">
        <v>21</v>
      </c>
      <c r="B2725">
        <v>2724</v>
      </c>
      <c r="C2725">
        <f>Link21_SED!D2725</f>
        <v>1197</v>
      </c>
      <c r="D2725">
        <f>IFERROR(ROUND($C2725*VLOOKUP($O2725,'TM1.5SynthPop'!$A$2:$Q$1446,COLUMN('TM1.5SynthPop'!$P$2),FALSE),0),)</f>
        <v>1096</v>
      </c>
      <c r="E2725">
        <f t="shared" si="84"/>
        <v>101</v>
      </c>
      <c r="F2725">
        <f>IFERROR(ROUND($C2725*VLOOKUP($O2725,'TM1.5SynthPop'!$A$2:$Q$1446,COLUMN('TM1.5SynthPop'!J$1),FALSE),0),0)</f>
        <v>141</v>
      </c>
      <c r="G2725">
        <f>IFERROR(ROUND($C2725*VLOOKUP($O2725,'TM1.5SynthPop'!$A$2:$Q$1446,COLUMN('TM1.5SynthPop'!K$1),FALSE),0),0)</f>
        <v>179</v>
      </c>
      <c r="H2725">
        <f>IFERROR(ROUND($C2725*VLOOKUP($O2725,'TM1.5SynthPop'!$A$2:$Q$1446,COLUMN('TM1.5SynthPop'!L$1),FALSE),0),0)</f>
        <v>108</v>
      </c>
      <c r="I2725">
        <f>IFERROR(ROUND($C2725*VLOOKUP($O2725,'TM1.5SynthPop'!$A$2:$Q$1446,COLUMN('TM1.5SynthPop'!M$1),FALSE),0),0)</f>
        <v>131</v>
      </c>
      <c r="J2725">
        <f>IFERROR(ROUND($C2725*VLOOKUP($O2725,'TM1.5SynthPop'!$A$2:$Q$1446,COLUMN('TM1.5SynthPop'!N$1),FALSE),0),0)</f>
        <v>149</v>
      </c>
      <c r="K2725">
        <f t="shared" si="85"/>
        <v>489</v>
      </c>
      <c r="L2725">
        <f>Link21_SED!E2725</f>
        <v>2662</v>
      </c>
      <c r="M2725">
        <f>Link21_SED!F2725</f>
        <v>0</v>
      </c>
      <c r="O2725">
        <v>1136</v>
      </c>
    </row>
    <row r="2726" spans="1:15">
      <c r="A2726" t="s">
        <v>21</v>
      </c>
      <c r="B2726">
        <v>2725</v>
      </c>
      <c r="C2726">
        <f>Link21_SED!D2726</f>
        <v>2008</v>
      </c>
      <c r="D2726">
        <f>IFERROR(ROUND($C2726*VLOOKUP($O2726,'TM1.5SynthPop'!$A$2:$Q$1446,COLUMN('TM1.5SynthPop'!$P$2),FALSE),0),)</f>
        <v>1780</v>
      </c>
      <c r="E2726">
        <f t="shared" si="84"/>
        <v>228</v>
      </c>
      <c r="F2726">
        <f>IFERROR(ROUND($C2726*VLOOKUP($O2726,'TM1.5SynthPop'!$A$2:$Q$1446,COLUMN('TM1.5SynthPop'!J$1),FALSE),0),0)</f>
        <v>85</v>
      </c>
      <c r="G2726">
        <f>IFERROR(ROUND($C2726*VLOOKUP($O2726,'TM1.5SynthPop'!$A$2:$Q$1446,COLUMN('TM1.5SynthPop'!K$1),FALSE),0),0)</f>
        <v>138</v>
      </c>
      <c r="H2726">
        <f>IFERROR(ROUND($C2726*VLOOKUP($O2726,'TM1.5SynthPop'!$A$2:$Q$1446,COLUMN('TM1.5SynthPop'!L$1),FALSE),0),0)</f>
        <v>296</v>
      </c>
      <c r="I2726">
        <f>IFERROR(ROUND($C2726*VLOOKUP($O2726,'TM1.5SynthPop'!$A$2:$Q$1446,COLUMN('TM1.5SynthPop'!M$1),FALSE),0),0)</f>
        <v>262</v>
      </c>
      <c r="J2726">
        <f>IFERROR(ROUND($C2726*VLOOKUP($O2726,'TM1.5SynthPop'!$A$2:$Q$1446,COLUMN('TM1.5SynthPop'!N$1),FALSE),0),0)</f>
        <v>387</v>
      </c>
      <c r="K2726">
        <f t="shared" si="85"/>
        <v>840</v>
      </c>
      <c r="L2726">
        <f>Link21_SED!E2726</f>
        <v>4627</v>
      </c>
      <c r="M2726">
        <f>Link21_SED!F2726</f>
        <v>60</v>
      </c>
      <c r="O2726">
        <v>1143</v>
      </c>
    </row>
    <row r="2727" spans="1:15">
      <c r="A2727" t="s">
        <v>21</v>
      </c>
      <c r="B2727">
        <v>2726</v>
      </c>
      <c r="C2727">
        <f>Link21_SED!D2727</f>
        <v>1213</v>
      </c>
      <c r="D2727">
        <f>IFERROR(ROUND($C2727*VLOOKUP($O2727,'TM1.5SynthPop'!$A$2:$Q$1446,COLUMN('TM1.5SynthPop'!$P$2),FALSE),0),)</f>
        <v>943</v>
      </c>
      <c r="E2727">
        <f t="shared" si="84"/>
        <v>270</v>
      </c>
      <c r="F2727">
        <f>IFERROR(ROUND($C2727*VLOOKUP($O2727,'TM1.5SynthPop'!$A$2:$Q$1446,COLUMN('TM1.5SynthPop'!J$1),FALSE),0),0)</f>
        <v>84</v>
      </c>
      <c r="G2727">
        <f>IFERROR(ROUND($C2727*VLOOKUP($O2727,'TM1.5SynthPop'!$A$2:$Q$1446,COLUMN('TM1.5SynthPop'!K$1),FALSE),0),0)</f>
        <v>91</v>
      </c>
      <c r="H2727">
        <f>IFERROR(ROUND($C2727*VLOOKUP($O2727,'TM1.5SynthPop'!$A$2:$Q$1446,COLUMN('TM1.5SynthPop'!L$1),FALSE),0),0)</f>
        <v>137</v>
      </c>
      <c r="I2727">
        <f>IFERROR(ROUND($C2727*VLOOKUP($O2727,'TM1.5SynthPop'!$A$2:$Q$1446,COLUMN('TM1.5SynthPop'!M$1),FALSE),0),0)</f>
        <v>167</v>
      </c>
      <c r="J2727">
        <f>IFERROR(ROUND($C2727*VLOOKUP($O2727,'TM1.5SynthPop'!$A$2:$Q$1446,COLUMN('TM1.5SynthPop'!N$1),FALSE),0),0)</f>
        <v>237</v>
      </c>
      <c r="K2727">
        <f t="shared" si="85"/>
        <v>497</v>
      </c>
      <c r="L2727">
        <f>Link21_SED!E2727</f>
        <v>3232</v>
      </c>
      <c r="M2727">
        <f>Link21_SED!F2727</f>
        <v>0</v>
      </c>
      <c r="O2727">
        <v>1156</v>
      </c>
    </row>
    <row r="2728" spans="1:15">
      <c r="A2728" t="s">
        <v>21</v>
      </c>
      <c r="B2728">
        <v>2727</v>
      </c>
      <c r="C2728">
        <f>Link21_SED!D2728</f>
        <v>3675</v>
      </c>
      <c r="D2728">
        <f>IFERROR(ROUND($C2728*VLOOKUP($O2728,'TM1.5SynthPop'!$A$2:$Q$1446,COLUMN('TM1.5SynthPop'!$P$2),FALSE),0),)</f>
        <v>3391</v>
      </c>
      <c r="E2728">
        <f t="shared" si="84"/>
        <v>284</v>
      </c>
      <c r="F2728">
        <f>IFERROR(ROUND($C2728*VLOOKUP($O2728,'TM1.5SynthPop'!$A$2:$Q$1446,COLUMN('TM1.5SynthPop'!J$1),FALSE),0),0)</f>
        <v>595</v>
      </c>
      <c r="G2728">
        <f>IFERROR(ROUND($C2728*VLOOKUP($O2728,'TM1.5SynthPop'!$A$2:$Q$1446,COLUMN('TM1.5SynthPop'!K$1),FALSE),0),0)</f>
        <v>847</v>
      </c>
      <c r="H2728">
        <f>IFERROR(ROUND($C2728*VLOOKUP($O2728,'TM1.5SynthPop'!$A$2:$Q$1446,COLUMN('TM1.5SynthPop'!L$1),FALSE),0),0)</f>
        <v>284</v>
      </c>
      <c r="I2728">
        <f>IFERROR(ROUND($C2728*VLOOKUP($O2728,'TM1.5SynthPop'!$A$2:$Q$1446,COLUMN('TM1.5SynthPop'!M$1),FALSE),0),0)</f>
        <v>322</v>
      </c>
      <c r="J2728">
        <f>IFERROR(ROUND($C2728*VLOOKUP($O2728,'TM1.5SynthPop'!$A$2:$Q$1446,COLUMN('TM1.5SynthPop'!N$1),FALSE),0),0)</f>
        <v>433</v>
      </c>
      <c r="K2728">
        <f t="shared" si="85"/>
        <v>1194</v>
      </c>
      <c r="L2728">
        <f>Link21_SED!E2728</f>
        <v>6250</v>
      </c>
      <c r="M2728">
        <f>Link21_SED!F2728</f>
        <v>54</v>
      </c>
      <c r="O2728">
        <v>1146</v>
      </c>
    </row>
    <row r="2729" spans="1:15">
      <c r="A2729" t="s">
        <v>21</v>
      </c>
      <c r="B2729">
        <v>2728</v>
      </c>
      <c r="C2729">
        <f>Link21_SED!D2729</f>
        <v>1490</v>
      </c>
      <c r="D2729">
        <f>IFERROR(ROUND($C2729*VLOOKUP($O2729,'TM1.5SynthPop'!$A$2:$Q$1446,COLUMN('TM1.5SynthPop'!$P$2),FALSE),0),)</f>
        <v>1373</v>
      </c>
      <c r="E2729">
        <f t="shared" si="84"/>
        <v>117</v>
      </c>
      <c r="F2729">
        <f>IFERROR(ROUND($C2729*VLOOKUP($O2729,'TM1.5SynthPop'!$A$2:$Q$1446,COLUMN('TM1.5SynthPop'!J$1),FALSE),0),0)</f>
        <v>267</v>
      </c>
      <c r="G2729">
        <f>IFERROR(ROUND($C2729*VLOOKUP($O2729,'TM1.5SynthPop'!$A$2:$Q$1446,COLUMN('TM1.5SynthPop'!K$1),FALSE),0),0)</f>
        <v>350</v>
      </c>
      <c r="H2729">
        <f>IFERROR(ROUND($C2729*VLOOKUP($O2729,'TM1.5SynthPop'!$A$2:$Q$1446,COLUMN('TM1.5SynthPop'!L$1),FALSE),0),0)</f>
        <v>155</v>
      </c>
      <c r="I2729">
        <f>IFERROR(ROUND($C2729*VLOOKUP($O2729,'TM1.5SynthPop'!$A$2:$Q$1446,COLUMN('TM1.5SynthPop'!M$1),FALSE),0),0)</f>
        <v>161</v>
      </c>
      <c r="J2729">
        <f>IFERROR(ROUND($C2729*VLOOKUP($O2729,'TM1.5SynthPop'!$A$2:$Q$1446,COLUMN('TM1.5SynthPop'!N$1),FALSE),0),0)</f>
        <v>148</v>
      </c>
      <c r="K2729">
        <f t="shared" si="85"/>
        <v>409</v>
      </c>
      <c r="L2729">
        <f>Link21_SED!E2729</f>
        <v>2702</v>
      </c>
      <c r="M2729">
        <f>Link21_SED!F2729</f>
        <v>14</v>
      </c>
      <c r="O2729">
        <v>1145</v>
      </c>
    </row>
    <row r="2730" spans="1:15">
      <c r="A2730" t="s">
        <v>21</v>
      </c>
      <c r="B2730">
        <v>2729</v>
      </c>
      <c r="C2730">
        <f>Link21_SED!D2730</f>
        <v>4861</v>
      </c>
      <c r="D2730">
        <f>IFERROR(ROUND($C2730*VLOOKUP($O2730,'TM1.5SynthPop'!$A$2:$Q$1446,COLUMN('TM1.5SynthPop'!$P$2),FALSE),0),)</f>
        <v>4479</v>
      </c>
      <c r="E2730">
        <f t="shared" si="84"/>
        <v>382</v>
      </c>
      <c r="F2730">
        <f>IFERROR(ROUND($C2730*VLOOKUP($O2730,'TM1.5SynthPop'!$A$2:$Q$1446,COLUMN('TM1.5SynthPop'!J$1),FALSE),0),0)</f>
        <v>873</v>
      </c>
      <c r="G2730">
        <f>IFERROR(ROUND($C2730*VLOOKUP($O2730,'TM1.5SynthPop'!$A$2:$Q$1446,COLUMN('TM1.5SynthPop'!K$1),FALSE),0),0)</f>
        <v>1141</v>
      </c>
      <c r="H2730">
        <f>IFERROR(ROUND($C2730*VLOOKUP($O2730,'TM1.5SynthPop'!$A$2:$Q$1446,COLUMN('TM1.5SynthPop'!L$1),FALSE),0),0)</f>
        <v>507</v>
      </c>
      <c r="I2730">
        <f>IFERROR(ROUND($C2730*VLOOKUP($O2730,'TM1.5SynthPop'!$A$2:$Q$1446,COLUMN('TM1.5SynthPop'!M$1),FALSE),0),0)</f>
        <v>525</v>
      </c>
      <c r="J2730">
        <f>IFERROR(ROUND($C2730*VLOOKUP($O2730,'TM1.5SynthPop'!$A$2:$Q$1446,COLUMN('TM1.5SynthPop'!N$1),FALSE),0),0)</f>
        <v>482</v>
      </c>
      <c r="K2730">
        <f t="shared" si="85"/>
        <v>1333</v>
      </c>
      <c r="L2730">
        <f>Link21_SED!E2730</f>
        <v>9621</v>
      </c>
      <c r="M2730">
        <f>Link21_SED!F2730</f>
        <v>0</v>
      </c>
      <c r="O2730">
        <v>1145</v>
      </c>
    </row>
    <row r="2731" spans="1:15">
      <c r="A2731" t="s">
        <v>21</v>
      </c>
      <c r="B2731">
        <v>2730</v>
      </c>
      <c r="C2731">
        <f>Link21_SED!D2731</f>
        <v>657</v>
      </c>
      <c r="D2731">
        <f>IFERROR(ROUND($C2731*VLOOKUP($O2731,'TM1.5SynthPop'!$A$2:$Q$1446,COLUMN('TM1.5SynthPop'!$P$2),FALSE),0),)</f>
        <v>603</v>
      </c>
      <c r="E2731">
        <f t="shared" si="84"/>
        <v>54</v>
      </c>
      <c r="F2731">
        <f>IFERROR(ROUND($C2731*VLOOKUP($O2731,'TM1.5SynthPop'!$A$2:$Q$1446,COLUMN('TM1.5SynthPop'!J$1),FALSE),0),0)</f>
        <v>30</v>
      </c>
      <c r="G2731">
        <f>IFERROR(ROUND($C2731*VLOOKUP($O2731,'TM1.5SynthPop'!$A$2:$Q$1446,COLUMN('TM1.5SynthPop'!K$1),FALSE),0),0)</f>
        <v>42</v>
      </c>
      <c r="H2731">
        <f>IFERROR(ROUND($C2731*VLOOKUP($O2731,'TM1.5SynthPop'!$A$2:$Q$1446,COLUMN('TM1.5SynthPop'!L$1),FALSE),0),0)</f>
        <v>86</v>
      </c>
      <c r="I2731">
        <f>IFERROR(ROUND($C2731*VLOOKUP($O2731,'TM1.5SynthPop'!$A$2:$Q$1446,COLUMN('TM1.5SynthPop'!M$1),FALSE),0),0)</f>
        <v>84</v>
      </c>
      <c r="J2731">
        <f>IFERROR(ROUND($C2731*VLOOKUP($O2731,'TM1.5SynthPop'!$A$2:$Q$1446,COLUMN('TM1.5SynthPop'!N$1),FALSE),0),0)</f>
        <v>126</v>
      </c>
      <c r="K2731">
        <f t="shared" si="85"/>
        <v>289</v>
      </c>
      <c r="L2731">
        <f>Link21_SED!E2731</f>
        <v>1200</v>
      </c>
      <c r="M2731">
        <f>Link21_SED!F2731</f>
        <v>0</v>
      </c>
      <c r="O2731">
        <v>1135</v>
      </c>
    </row>
    <row r="2732" spans="1:15">
      <c r="A2732" t="s">
        <v>21</v>
      </c>
      <c r="B2732">
        <v>2731</v>
      </c>
      <c r="C2732">
        <f>Link21_SED!D2732</f>
        <v>434</v>
      </c>
      <c r="D2732">
        <f>IFERROR(ROUND($C2732*VLOOKUP($O2732,'TM1.5SynthPop'!$A$2:$Q$1446,COLUMN('TM1.5SynthPop'!$P$2),FALSE),0),)</f>
        <v>398</v>
      </c>
      <c r="E2732">
        <f t="shared" si="84"/>
        <v>36</v>
      </c>
      <c r="F2732">
        <f>IFERROR(ROUND($C2732*VLOOKUP($O2732,'TM1.5SynthPop'!$A$2:$Q$1446,COLUMN('TM1.5SynthPop'!J$1),FALSE),0),0)</f>
        <v>20</v>
      </c>
      <c r="G2732">
        <f>IFERROR(ROUND($C2732*VLOOKUP($O2732,'TM1.5SynthPop'!$A$2:$Q$1446,COLUMN('TM1.5SynthPop'!K$1),FALSE),0),0)</f>
        <v>28</v>
      </c>
      <c r="H2732">
        <f>IFERROR(ROUND($C2732*VLOOKUP($O2732,'TM1.5SynthPop'!$A$2:$Q$1446,COLUMN('TM1.5SynthPop'!L$1),FALSE),0),0)</f>
        <v>57</v>
      </c>
      <c r="I2732">
        <f>IFERROR(ROUND($C2732*VLOOKUP($O2732,'TM1.5SynthPop'!$A$2:$Q$1446,COLUMN('TM1.5SynthPop'!M$1),FALSE),0),0)</f>
        <v>55</v>
      </c>
      <c r="J2732">
        <f>IFERROR(ROUND($C2732*VLOOKUP($O2732,'TM1.5SynthPop'!$A$2:$Q$1446,COLUMN('TM1.5SynthPop'!N$1),FALSE),0),0)</f>
        <v>83</v>
      </c>
      <c r="K2732">
        <f t="shared" si="85"/>
        <v>191</v>
      </c>
      <c r="L2732">
        <f>Link21_SED!E2732</f>
        <v>1049</v>
      </c>
      <c r="M2732">
        <f>Link21_SED!F2732</f>
        <v>0</v>
      </c>
      <c r="O2732">
        <v>1135</v>
      </c>
    </row>
    <row r="2733" spans="1:15">
      <c r="A2733" t="s">
        <v>21</v>
      </c>
      <c r="B2733">
        <v>2732</v>
      </c>
      <c r="C2733">
        <f>Link21_SED!D2733</f>
        <v>939</v>
      </c>
      <c r="D2733">
        <f>IFERROR(ROUND($C2733*VLOOKUP($O2733,'TM1.5SynthPop'!$A$2:$Q$1446,COLUMN('TM1.5SynthPop'!$P$2),FALSE),0),)</f>
        <v>861</v>
      </c>
      <c r="E2733">
        <f t="shared" ref="E2733:E2796" si="86">C2733-D2733</f>
        <v>78</v>
      </c>
      <c r="F2733">
        <f>IFERROR(ROUND($C2733*VLOOKUP($O2733,'TM1.5SynthPop'!$A$2:$Q$1446,COLUMN('TM1.5SynthPop'!J$1),FALSE),0),0)</f>
        <v>43</v>
      </c>
      <c r="G2733">
        <f>IFERROR(ROUND($C2733*VLOOKUP($O2733,'TM1.5SynthPop'!$A$2:$Q$1446,COLUMN('TM1.5SynthPop'!K$1),FALSE),0),0)</f>
        <v>61</v>
      </c>
      <c r="H2733">
        <f>IFERROR(ROUND($C2733*VLOOKUP($O2733,'TM1.5SynthPop'!$A$2:$Q$1446,COLUMN('TM1.5SynthPop'!L$1),FALSE),0),0)</f>
        <v>123</v>
      </c>
      <c r="I2733">
        <f>IFERROR(ROUND($C2733*VLOOKUP($O2733,'TM1.5SynthPop'!$A$2:$Q$1446,COLUMN('TM1.5SynthPop'!M$1),FALSE),0),0)</f>
        <v>120</v>
      </c>
      <c r="J2733">
        <f>IFERROR(ROUND($C2733*VLOOKUP($O2733,'TM1.5SynthPop'!$A$2:$Q$1446,COLUMN('TM1.5SynthPop'!N$1),FALSE),0),0)</f>
        <v>180</v>
      </c>
      <c r="K2733">
        <f t="shared" ref="K2733:K2796" si="87">C2733-SUM(F2733:J2733)</f>
        <v>412</v>
      </c>
      <c r="L2733">
        <f>Link21_SED!E2733</f>
        <v>1727</v>
      </c>
      <c r="M2733">
        <f>Link21_SED!F2733</f>
        <v>2</v>
      </c>
      <c r="O2733">
        <v>1135</v>
      </c>
    </row>
    <row r="2734" spans="1:15">
      <c r="A2734" t="s">
        <v>21</v>
      </c>
      <c r="B2734">
        <v>2733</v>
      </c>
      <c r="C2734">
        <f>Link21_SED!D2734</f>
        <v>2982</v>
      </c>
      <c r="D2734">
        <f>IFERROR(ROUND($C2734*VLOOKUP($O2734,'TM1.5SynthPop'!$A$2:$Q$1446,COLUMN('TM1.5SynthPop'!$P$2),FALSE),0),)</f>
        <v>2748</v>
      </c>
      <c r="E2734">
        <f t="shared" si="86"/>
        <v>234</v>
      </c>
      <c r="F2734">
        <f>IFERROR(ROUND($C2734*VLOOKUP($O2734,'TM1.5SynthPop'!$A$2:$Q$1446,COLUMN('TM1.5SynthPop'!J$1),FALSE),0),0)</f>
        <v>535</v>
      </c>
      <c r="G2734">
        <f>IFERROR(ROUND($C2734*VLOOKUP($O2734,'TM1.5SynthPop'!$A$2:$Q$1446,COLUMN('TM1.5SynthPop'!K$1),FALSE),0),0)</f>
        <v>700</v>
      </c>
      <c r="H2734">
        <f>IFERROR(ROUND($C2734*VLOOKUP($O2734,'TM1.5SynthPop'!$A$2:$Q$1446,COLUMN('TM1.5SynthPop'!L$1),FALSE),0),0)</f>
        <v>311</v>
      </c>
      <c r="I2734">
        <f>IFERROR(ROUND($C2734*VLOOKUP($O2734,'TM1.5SynthPop'!$A$2:$Q$1446,COLUMN('TM1.5SynthPop'!M$1),FALSE),0),0)</f>
        <v>322</v>
      </c>
      <c r="J2734">
        <f>IFERROR(ROUND($C2734*VLOOKUP($O2734,'TM1.5SynthPop'!$A$2:$Q$1446,COLUMN('TM1.5SynthPop'!N$1),FALSE),0),0)</f>
        <v>296</v>
      </c>
      <c r="K2734">
        <f t="shared" si="87"/>
        <v>818</v>
      </c>
      <c r="L2734">
        <f>Link21_SED!E2734</f>
        <v>4718</v>
      </c>
      <c r="M2734">
        <f>Link21_SED!F2734</f>
        <v>62</v>
      </c>
      <c r="O2734">
        <v>1145</v>
      </c>
    </row>
    <row r="2735" spans="1:15">
      <c r="A2735" t="s">
        <v>21</v>
      </c>
      <c r="B2735">
        <v>2734</v>
      </c>
      <c r="C2735">
        <f>Link21_SED!D2735</f>
        <v>1910</v>
      </c>
      <c r="D2735">
        <f>IFERROR(ROUND($C2735*VLOOKUP($O2735,'TM1.5SynthPop'!$A$2:$Q$1446,COLUMN('TM1.5SynthPop'!$P$2),FALSE),0),)</f>
        <v>1749</v>
      </c>
      <c r="E2735">
        <f t="shared" si="86"/>
        <v>161</v>
      </c>
      <c r="F2735">
        <f>IFERROR(ROUND($C2735*VLOOKUP($O2735,'TM1.5SynthPop'!$A$2:$Q$1446,COLUMN('TM1.5SynthPop'!J$1),FALSE),0),0)</f>
        <v>224</v>
      </c>
      <c r="G2735">
        <f>IFERROR(ROUND($C2735*VLOOKUP($O2735,'TM1.5SynthPop'!$A$2:$Q$1446,COLUMN('TM1.5SynthPop'!K$1),FALSE),0),0)</f>
        <v>286</v>
      </c>
      <c r="H2735">
        <f>IFERROR(ROUND($C2735*VLOOKUP($O2735,'TM1.5SynthPop'!$A$2:$Q$1446,COLUMN('TM1.5SynthPop'!L$1),FALSE),0),0)</f>
        <v>172</v>
      </c>
      <c r="I2735">
        <f>IFERROR(ROUND($C2735*VLOOKUP($O2735,'TM1.5SynthPop'!$A$2:$Q$1446,COLUMN('TM1.5SynthPop'!M$1),FALSE),0),0)</f>
        <v>209</v>
      </c>
      <c r="J2735">
        <f>IFERROR(ROUND($C2735*VLOOKUP($O2735,'TM1.5SynthPop'!$A$2:$Q$1446,COLUMN('TM1.5SynthPop'!N$1),FALSE),0),0)</f>
        <v>237</v>
      </c>
      <c r="K2735">
        <f t="shared" si="87"/>
        <v>782</v>
      </c>
      <c r="L2735">
        <f>Link21_SED!E2735</f>
        <v>3984</v>
      </c>
      <c r="M2735">
        <f>Link21_SED!F2735</f>
        <v>0</v>
      </c>
      <c r="O2735">
        <v>1136</v>
      </c>
    </row>
    <row r="2736" spans="1:15">
      <c r="A2736" t="s">
        <v>21</v>
      </c>
      <c r="B2736">
        <v>2735</v>
      </c>
      <c r="C2736">
        <f>Link21_SED!D2736</f>
        <v>1442</v>
      </c>
      <c r="D2736">
        <f>IFERROR(ROUND($C2736*VLOOKUP($O2736,'TM1.5SynthPop'!$A$2:$Q$1446,COLUMN('TM1.5SynthPop'!$P$2),FALSE),0),)</f>
        <v>1195</v>
      </c>
      <c r="E2736">
        <f t="shared" si="86"/>
        <v>247</v>
      </c>
      <c r="F2736">
        <f>IFERROR(ROUND($C2736*VLOOKUP($O2736,'TM1.5SynthPop'!$A$2:$Q$1446,COLUMN('TM1.5SynthPop'!J$1),FALSE),0),0)</f>
        <v>113</v>
      </c>
      <c r="G2736">
        <f>IFERROR(ROUND($C2736*VLOOKUP($O2736,'TM1.5SynthPop'!$A$2:$Q$1446,COLUMN('TM1.5SynthPop'!K$1),FALSE),0),0)</f>
        <v>138</v>
      </c>
      <c r="H2736">
        <f>IFERROR(ROUND($C2736*VLOOKUP($O2736,'TM1.5SynthPop'!$A$2:$Q$1446,COLUMN('TM1.5SynthPop'!L$1),FALSE),0),0)</f>
        <v>188</v>
      </c>
      <c r="I2736">
        <f>IFERROR(ROUND($C2736*VLOOKUP($O2736,'TM1.5SynthPop'!$A$2:$Q$1446,COLUMN('TM1.5SynthPop'!M$1),FALSE),0),0)</f>
        <v>199</v>
      </c>
      <c r="J2736">
        <f>IFERROR(ROUND($C2736*VLOOKUP($O2736,'TM1.5SynthPop'!$A$2:$Q$1446,COLUMN('TM1.5SynthPop'!N$1),FALSE),0),0)</f>
        <v>218</v>
      </c>
      <c r="K2736">
        <f t="shared" si="87"/>
        <v>586</v>
      </c>
      <c r="L2736">
        <f>Link21_SED!E2736</f>
        <v>3152</v>
      </c>
      <c r="M2736">
        <f>Link21_SED!F2736</f>
        <v>6</v>
      </c>
      <c r="O2736">
        <v>1134</v>
      </c>
    </row>
    <row r="2737" spans="1:15">
      <c r="A2737" t="s">
        <v>21</v>
      </c>
      <c r="B2737">
        <v>2736</v>
      </c>
      <c r="C2737">
        <f>Link21_SED!D2737</f>
        <v>576</v>
      </c>
      <c r="D2737">
        <f>IFERROR(ROUND($C2737*VLOOKUP($O2737,'TM1.5SynthPop'!$A$2:$Q$1446,COLUMN('TM1.5SynthPop'!$P$2),FALSE),0),)</f>
        <v>487</v>
      </c>
      <c r="E2737">
        <f t="shared" si="86"/>
        <v>89</v>
      </c>
      <c r="F2737">
        <f>IFERROR(ROUND($C2737*VLOOKUP($O2737,'TM1.5SynthPop'!$A$2:$Q$1446,COLUMN('TM1.5SynthPop'!J$1),FALSE),0),0)</f>
        <v>21</v>
      </c>
      <c r="G2737">
        <f>IFERROR(ROUND($C2737*VLOOKUP($O2737,'TM1.5SynthPop'!$A$2:$Q$1446,COLUMN('TM1.5SynthPop'!K$1),FALSE),0),0)</f>
        <v>31</v>
      </c>
      <c r="H2737">
        <f>IFERROR(ROUND($C2737*VLOOKUP($O2737,'TM1.5SynthPop'!$A$2:$Q$1446,COLUMN('TM1.5SynthPop'!L$1),FALSE),0),0)</f>
        <v>68</v>
      </c>
      <c r="I2737">
        <f>IFERROR(ROUND($C2737*VLOOKUP($O2737,'TM1.5SynthPop'!$A$2:$Q$1446,COLUMN('TM1.5SynthPop'!M$1),FALSE),0),0)</f>
        <v>79</v>
      </c>
      <c r="J2737">
        <f>IFERROR(ROUND($C2737*VLOOKUP($O2737,'TM1.5SynthPop'!$A$2:$Q$1446,COLUMN('TM1.5SynthPop'!N$1),FALSE),0),0)</f>
        <v>108</v>
      </c>
      <c r="K2737">
        <f t="shared" si="87"/>
        <v>269</v>
      </c>
      <c r="L2737">
        <f>Link21_SED!E2737</f>
        <v>1432</v>
      </c>
      <c r="M2737">
        <f>Link21_SED!F2737</f>
        <v>0</v>
      </c>
      <c r="O2737">
        <v>1133</v>
      </c>
    </row>
    <row r="2738" spans="1:15">
      <c r="A2738" t="s">
        <v>21</v>
      </c>
      <c r="B2738">
        <v>2737</v>
      </c>
      <c r="C2738">
        <f>Link21_SED!D2738</f>
        <v>404</v>
      </c>
      <c r="D2738">
        <f>IFERROR(ROUND($C2738*VLOOKUP($O2738,'TM1.5SynthPop'!$A$2:$Q$1446,COLUMN('TM1.5SynthPop'!$P$2),FALSE),0),)</f>
        <v>371</v>
      </c>
      <c r="E2738">
        <f t="shared" si="86"/>
        <v>33</v>
      </c>
      <c r="F2738">
        <f>IFERROR(ROUND($C2738*VLOOKUP($O2738,'TM1.5SynthPop'!$A$2:$Q$1446,COLUMN('TM1.5SynthPop'!J$1),FALSE),0),0)</f>
        <v>18</v>
      </c>
      <c r="G2738">
        <f>IFERROR(ROUND($C2738*VLOOKUP($O2738,'TM1.5SynthPop'!$A$2:$Q$1446,COLUMN('TM1.5SynthPop'!K$1),FALSE),0),0)</f>
        <v>26</v>
      </c>
      <c r="H2738">
        <f>IFERROR(ROUND($C2738*VLOOKUP($O2738,'TM1.5SynthPop'!$A$2:$Q$1446,COLUMN('TM1.5SynthPop'!L$1),FALSE),0),0)</f>
        <v>53</v>
      </c>
      <c r="I2738">
        <f>IFERROR(ROUND($C2738*VLOOKUP($O2738,'TM1.5SynthPop'!$A$2:$Q$1446,COLUMN('TM1.5SynthPop'!M$1),FALSE),0),0)</f>
        <v>51</v>
      </c>
      <c r="J2738">
        <f>IFERROR(ROUND($C2738*VLOOKUP($O2738,'TM1.5SynthPop'!$A$2:$Q$1446,COLUMN('TM1.5SynthPop'!N$1),FALSE),0),0)</f>
        <v>77</v>
      </c>
      <c r="K2738">
        <f t="shared" si="87"/>
        <v>179</v>
      </c>
      <c r="L2738">
        <f>Link21_SED!E2738</f>
        <v>752</v>
      </c>
      <c r="M2738">
        <f>Link21_SED!F2738</f>
        <v>2</v>
      </c>
      <c r="O2738">
        <v>1135</v>
      </c>
    </row>
    <row r="2739" spans="1:15">
      <c r="A2739" t="s">
        <v>21</v>
      </c>
      <c r="B2739">
        <v>2738</v>
      </c>
      <c r="C2739">
        <f>Link21_SED!D2739</f>
        <v>632</v>
      </c>
      <c r="D2739">
        <f>IFERROR(ROUND($C2739*VLOOKUP($O2739,'TM1.5SynthPop'!$A$2:$Q$1446,COLUMN('TM1.5SynthPop'!$P$2),FALSE),0),)</f>
        <v>582</v>
      </c>
      <c r="E2739">
        <f t="shared" si="86"/>
        <v>50</v>
      </c>
      <c r="F2739">
        <f>IFERROR(ROUND($C2739*VLOOKUP($O2739,'TM1.5SynthPop'!$A$2:$Q$1446,COLUMN('TM1.5SynthPop'!J$1),FALSE),0),0)</f>
        <v>113</v>
      </c>
      <c r="G2739">
        <f>IFERROR(ROUND($C2739*VLOOKUP($O2739,'TM1.5SynthPop'!$A$2:$Q$1446,COLUMN('TM1.5SynthPop'!K$1),FALSE),0),0)</f>
        <v>148</v>
      </c>
      <c r="H2739">
        <f>IFERROR(ROUND($C2739*VLOOKUP($O2739,'TM1.5SynthPop'!$A$2:$Q$1446,COLUMN('TM1.5SynthPop'!L$1),FALSE),0),0)</f>
        <v>66</v>
      </c>
      <c r="I2739">
        <f>IFERROR(ROUND($C2739*VLOOKUP($O2739,'TM1.5SynthPop'!$A$2:$Q$1446,COLUMN('TM1.5SynthPop'!M$1),FALSE),0),0)</f>
        <v>68</v>
      </c>
      <c r="J2739">
        <f>IFERROR(ROUND($C2739*VLOOKUP($O2739,'TM1.5SynthPop'!$A$2:$Q$1446,COLUMN('TM1.5SynthPop'!N$1),FALSE),0),0)</f>
        <v>63</v>
      </c>
      <c r="K2739">
        <f t="shared" si="87"/>
        <v>174</v>
      </c>
      <c r="L2739">
        <f>Link21_SED!E2739</f>
        <v>1211</v>
      </c>
      <c r="M2739">
        <f>Link21_SED!F2739</f>
        <v>0</v>
      </c>
      <c r="O2739">
        <v>1145</v>
      </c>
    </row>
    <row r="2740" spans="1:15">
      <c r="A2740" t="s">
        <v>21</v>
      </c>
      <c r="B2740">
        <v>2739</v>
      </c>
      <c r="C2740">
        <f>Link21_SED!D2740</f>
        <v>2450</v>
      </c>
      <c r="D2740">
        <f>IFERROR(ROUND($C2740*VLOOKUP($O2740,'TM1.5SynthPop'!$A$2:$Q$1446,COLUMN('TM1.5SynthPop'!$P$2),FALSE),0),)</f>
        <v>1882</v>
      </c>
      <c r="E2740">
        <f t="shared" si="86"/>
        <v>568</v>
      </c>
      <c r="F2740">
        <f>IFERROR(ROUND($C2740*VLOOKUP($O2740,'TM1.5SynthPop'!$A$2:$Q$1446,COLUMN('TM1.5SynthPop'!J$1),FALSE),0),0)</f>
        <v>525</v>
      </c>
      <c r="G2740">
        <f>IFERROR(ROUND($C2740*VLOOKUP($O2740,'TM1.5SynthPop'!$A$2:$Q$1446,COLUMN('TM1.5SynthPop'!K$1),FALSE),0),0)</f>
        <v>696</v>
      </c>
      <c r="H2740">
        <f>IFERROR(ROUND($C2740*VLOOKUP($O2740,'TM1.5SynthPop'!$A$2:$Q$1446,COLUMN('TM1.5SynthPop'!L$1),FALSE),0),0)</f>
        <v>158</v>
      </c>
      <c r="I2740">
        <f>IFERROR(ROUND($C2740*VLOOKUP($O2740,'TM1.5SynthPop'!$A$2:$Q$1446,COLUMN('TM1.5SynthPop'!M$1),FALSE),0),0)</f>
        <v>198</v>
      </c>
      <c r="J2740">
        <f>IFERROR(ROUND($C2740*VLOOKUP($O2740,'TM1.5SynthPop'!$A$2:$Q$1446,COLUMN('TM1.5SynthPop'!N$1),FALSE),0),0)</f>
        <v>296</v>
      </c>
      <c r="K2740">
        <f t="shared" si="87"/>
        <v>577</v>
      </c>
      <c r="L2740">
        <f>Link21_SED!E2740</f>
        <v>6386</v>
      </c>
      <c r="M2740">
        <f>Link21_SED!F2740</f>
        <v>4</v>
      </c>
      <c r="O2740">
        <v>1132</v>
      </c>
    </row>
    <row r="2741" spans="1:15">
      <c r="A2741" t="s">
        <v>21</v>
      </c>
      <c r="B2741">
        <v>2740</v>
      </c>
      <c r="C2741">
        <f>Link21_SED!D2741</f>
        <v>282</v>
      </c>
      <c r="D2741">
        <f>IFERROR(ROUND($C2741*VLOOKUP($O2741,'TM1.5SynthPop'!$A$2:$Q$1446,COLUMN('TM1.5SynthPop'!$P$2),FALSE),0),)</f>
        <v>225</v>
      </c>
      <c r="E2741">
        <f t="shared" si="86"/>
        <v>57</v>
      </c>
      <c r="F2741">
        <f>IFERROR(ROUND($C2741*VLOOKUP($O2741,'TM1.5SynthPop'!$A$2:$Q$1446,COLUMN('TM1.5SynthPop'!J$1),FALSE),0),0)</f>
        <v>9</v>
      </c>
      <c r="G2741">
        <f>IFERROR(ROUND($C2741*VLOOKUP($O2741,'TM1.5SynthPop'!$A$2:$Q$1446,COLUMN('TM1.5SynthPop'!K$1),FALSE),0),0)</f>
        <v>13</v>
      </c>
      <c r="H2741">
        <f>IFERROR(ROUND($C2741*VLOOKUP($O2741,'TM1.5SynthPop'!$A$2:$Q$1446,COLUMN('TM1.5SynthPop'!L$1),FALSE),0),0)</f>
        <v>34</v>
      </c>
      <c r="I2741">
        <f>IFERROR(ROUND($C2741*VLOOKUP($O2741,'TM1.5SynthPop'!$A$2:$Q$1446,COLUMN('TM1.5SynthPop'!M$1),FALSE),0),0)</f>
        <v>35</v>
      </c>
      <c r="J2741">
        <f>IFERROR(ROUND($C2741*VLOOKUP($O2741,'TM1.5SynthPop'!$A$2:$Q$1446,COLUMN('TM1.5SynthPop'!N$1),FALSE),0),0)</f>
        <v>67</v>
      </c>
      <c r="K2741">
        <f t="shared" si="87"/>
        <v>124</v>
      </c>
      <c r="L2741">
        <f>Link21_SED!E2741</f>
        <v>728</v>
      </c>
      <c r="M2741">
        <f>Link21_SED!F2741</f>
        <v>0</v>
      </c>
      <c r="O2741">
        <v>1153</v>
      </c>
    </row>
    <row r="2742" spans="1:15">
      <c r="A2742" t="s">
        <v>21</v>
      </c>
      <c r="B2742">
        <v>2741</v>
      </c>
      <c r="C2742">
        <f>Link21_SED!D2742</f>
        <v>464</v>
      </c>
      <c r="D2742">
        <f>IFERROR(ROUND($C2742*VLOOKUP($O2742,'TM1.5SynthPop'!$A$2:$Q$1446,COLUMN('TM1.5SynthPop'!$P$2),FALSE),0),)</f>
        <v>371</v>
      </c>
      <c r="E2742">
        <f t="shared" si="86"/>
        <v>93</v>
      </c>
      <c r="F2742">
        <f>IFERROR(ROUND($C2742*VLOOKUP($O2742,'TM1.5SynthPop'!$A$2:$Q$1446,COLUMN('TM1.5SynthPop'!J$1),FALSE),0),0)</f>
        <v>15</v>
      </c>
      <c r="G2742">
        <f>IFERROR(ROUND($C2742*VLOOKUP($O2742,'TM1.5SynthPop'!$A$2:$Q$1446,COLUMN('TM1.5SynthPop'!K$1),FALSE),0),0)</f>
        <v>21</v>
      </c>
      <c r="H2742">
        <f>IFERROR(ROUND($C2742*VLOOKUP($O2742,'TM1.5SynthPop'!$A$2:$Q$1446,COLUMN('TM1.5SynthPop'!L$1),FALSE),0),0)</f>
        <v>56</v>
      </c>
      <c r="I2742">
        <f>IFERROR(ROUND($C2742*VLOOKUP($O2742,'TM1.5SynthPop'!$A$2:$Q$1446,COLUMN('TM1.5SynthPop'!M$1),FALSE),0),0)</f>
        <v>58</v>
      </c>
      <c r="J2742">
        <f>IFERROR(ROUND($C2742*VLOOKUP($O2742,'TM1.5SynthPop'!$A$2:$Q$1446,COLUMN('TM1.5SynthPop'!N$1),FALSE),0),0)</f>
        <v>110</v>
      </c>
      <c r="K2742">
        <f t="shared" si="87"/>
        <v>204</v>
      </c>
      <c r="L2742">
        <f>Link21_SED!E2742</f>
        <v>1220</v>
      </c>
      <c r="M2742">
        <f>Link21_SED!F2742</f>
        <v>0</v>
      </c>
      <c r="O2742">
        <v>1153</v>
      </c>
    </row>
    <row r="2743" spans="1:15">
      <c r="A2743" t="s">
        <v>21</v>
      </c>
      <c r="B2743">
        <v>2742</v>
      </c>
      <c r="C2743">
        <f>Link21_SED!D2743</f>
        <v>272</v>
      </c>
      <c r="D2743">
        <f>IFERROR(ROUND($C2743*VLOOKUP($O2743,'TM1.5SynthPop'!$A$2:$Q$1446,COLUMN('TM1.5SynthPop'!$P$2),FALSE),0),)</f>
        <v>225</v>
      </c>
      <c r="E2743">
        <f t="shared" si="86"/>
        <v>47</v>
      </c>
      <c r="F2743">
        <f>IFERROR(ROUND($C2743*VLOOKUP($O2743,'TM1.5SynthPop'!$A$2:$Q$1446,COLUMN('TM1.5SynthPop'!J$1),FALSE),0),0)</f>
        <v>21</v>
      </c>
      <c r="G2743">
        <f>IFERROR(ROUND($C2743*VLOOKUP($O2743,'TM1.5SynthPop'!$A$2:$Q$1446,COLUMN('TM1.5SynthPop'!K$1),FALSE),0),0)</f>
        <v>26</v>
      </c>
      <c r="H2743">
        <f>IFERROR(ROUND($C2743*VLOOKUP($O2743,'TM1.5SynthPop'!$A$2:$Q$1446,COLUMN('TM1.5SynthPop'!L$1),FALSE),0),0)</f>
        <v>35</v>
      </c>
      <c r="I2743">
        <f>IFERROR(ROUND($C2743*VLOOKUP($O2743,'TM1.5SynthPop'!$A$2:$Q$1446,COLUMN('TM1.5SynthPop'!M$1),FALSE),0),0)</f>
        <v>38</v>
      </c>
      <c r="J2743">
        <f>IFERROR(ROUND($C2743*VLOOKUP($O2743,'TM1.5SynthPop'!$A$2:$Q$1446,COLUMN('TM1.5SynthPop'!N$1),FALSE),0),0)</f>
        <v>41</v>
      </c>
      <c r="K2743">
        <f t="shared" si="87"/>
        <v>111</v>
      </c>
      <c r="L2743">
        <f>Link21_SED!E2743</f>
        <v>696</v>
      </c>
      <c r="M2743">
        <f>Link21_SED!F2743</f>
        <v>0</v>
      </c>
      <c r="O2743">
        <v>1134</v>
      </c>
    </row>
    <row r="2744" spans="1:15">
      <c r="A2744" t="s">
        <v>21</v>
      </c>
      <c r="B2744">
        <v>2743</v>
      </c>
      <c r="C2744">
        <f>Link21_SED!D2744</f>
        <v>528</v>
      </c>
      <c r="D2744">
        <f>IFERROR(ROUND($C2744*VLOOKUP($O2744,'TM1.5SynthPop'!$A$2:$Q$1446,COLUMN('TM1.5SynthPop'!$P$2),FALSE),0),)</f>
        <v>438</v>
      </c>
      <c r="E2744">
        <f t="shared" si="86"/>
        <v>90</v>
      </c>
      <c r="F2744">
        <f>IFERROR(ROUND($C2744*VLOOKUP($O2744,'TM1.5SynthPop'!$A$2:$Q$1446,COLUMN('TM1.5SynthPop'!J$1),FALSE),0),0)</f>
        <v>41</v>
      </c>
      <c r="G2744">
        <f>IFERROR(ROUND($C2744*VLOOKUP($O2744,'TM1.5SynthPop'!$A$2:$Q$1446,COLUMN('TM1.5SynthPop'!K$1),FALSE),0),0)</f>
        <v>50</v>
      </c>
      <c r="H2744">
        <f>IFERROR(ROUND($C2744*VLOOKUP($O2744,'TM1.5SynthPop'!$A$2:$Q$1446,COLUMN('TM1.5SynthPop'!L$1),FALSE),0),0)</f>
        <v>69</v>
      </c>
      <c r="I2744">
        <f>IFERROR(ROUND($C2744*VLOOKUP($O2744,'TM1.5SynthPop'!$A$2:$Q$1446,COLUMN('TM1.5SynthPop'!M$1),FALSE),0),0)</f>
        <v>73</v>
      </c>
      <c r="J2744">
        <f>IFERROR(ROUND($C2744*VLOOKUP($O2744,'TM1.5SynthPop'!$A$2:$Q$1446,COLUMN('TM1.5SynthPop'!N$1),FALSE),0),0)</f>
        <v>80</v>
      </c>
      <c r="K2744">
        <f t="shared" si="87"/>
        <v>215</v>
      </c>
      <c r="L2744">
        <f>Link21_SED!E2744</f>
        <v>1267</v>
      </c>
      <c r="M2744">
        <f>Link21_SED!F2744</f>
        <v>0</v>
      </c>
      <c r="O2744">
        <v>1134</v>
      </c>
    </row>
    <row r="2745" spans="1:15">
      <c r="A2745" t="s">
        <v>21</v>
      </c>
      <c r="B2745">
        <v>2744</v>
      </c>
      <c r="C2745">
        <f>Link21_SED!D2745</f>
        <v>680</v>
      </c>
      <c r="D2745">
        <f>IFERROR(ROUND($C2745*VLOOKUP($O2745,'TM1.5SynthPop'!$A$2:$Q$1446,COLUMN('TM1.5SynthPop'!$P$2),FALSE),0),)</f>
        <v>564</v>
      </c>
      <c r="E2745">
        <f t="shared" si="86"/>
        <v>116</v>
      </c>
      <c r="F2745">
        <f>IFERROR(ROUND($C2745*VLOOKUP($O2745,'TM1.5SynthPop'!$A$2:$Q$1446,COLUMN('TM1.5SynthPop'!J$1),FALSE),0),0)</f>
        <v>53</v>
      </c>
      <c r="G2745">
        <f>IFERROR(ROUND($C2745*VLOOKUP($O2745,'TM1.5SynthPop'!$A$2:$Q$1446,COLUMN('TM1.5SynthPop'!K$1),FALSE),0),0)</f>
        <v>65</v>
      </c>
      <c r="H2745">
        <f>IFERROR(ROUND($C2745*VLOOKUP($O2745,'TM1.5SynthPop'!$A$2:$Q$1446,COLUMN('TM1.5SynthPop'!L$1),FALSE),0),0)</f>
        <v>89</v>
      </c>
      <c r="I2745">
        <f>IFERROR(ROUND($C2745*VLOOKUP($O2745,'TM1.5SynthPop'!$A$2:$Q$1446,COLUMN('TM1.5SynthPop'!M$1),FALSE),0),0)</f>
        <v>94</v>
      </c>
      <c r="J2745">
        <f>IFERROR(ROUND($C2745*VLOOKUP($O2745,'TM1.5SynthPop'!$A$2:$Q$1446,COLUMN('TM1.5SynthPop'!N$1),FALSE),0),0)</f>
        <v>103</v>
      </c>
      <c r="K2745">
        <f t="shared" si="87"/>
        <v>276</v>
      </c>
      <c r="L2745">
        <f>Link21_SED!E2745</f>
        <v>1585</v>
      </c>
      <c r="M2745">
        <f>Link21_SED!F2745</f>
        <v>24</v>
      </c>
      <c r="O2745">
        <v>1134</v>
      </c>
    </row>
    <row r="2746" spans="1:15">
      <c r="A2746" t="s">
        <v>21</v>
      </c>
      <c r="B2746">
        <v>2745</v>
      </c>
      <c r="C2746">
        <f>Link21_SED!D2746</f>
        <v>1148</v>
      </c>
      <c r="D2746">
        <f>IFERROR(ROUND($C2746*VLOOKUP($O2746,'TM1.5SynthPop'!$A$2:$Q$1446,COLUMN('TM1.5SynthPop'!$P$2),FALSE),0),)</f>
        <v>977</v>
      </c>
      <c r="E2746">
        <f t="shared" si="86"/>
        <v>171</v>
      </c>
      <c r="F2746">
        <f>IFERROR(ROUND($C2746*VLOOKUP($O2746,'TM1.5SynthPop'!$A$2:$Q$1446,COLUMN('TM1.5SynthPop'!J$1),FALSE),0),0)</f>
        <v>114</v>
      </c>
      <c r="G2746">
        <f>IFERROR(ROUND($C2746*VLOOKUP($O2746,'TM1.5SynthPop'!$A$2:$Q$1446,COLUMN('TM1.5SynthPop'!K$1),FALSE),0),0)</f>
        <v>128</v>
      </c>
      <c r="H2746">
        <f>IFERROR(ROUND($C2746*VLOOKUP($O2746,'TM1.5SynthPop'!$A$2:$Q$1446,COLUMN('TM1.5SynthPop'!L$1),FALSE),0),0)</f>
        <v>140</v>
      </c>
      <c r="I2746">
        <f>IFERROR(ROUND($C2746*VLOOKUP($O2746,'TM1.5SynthPop'!$A$2:$Q$1446,COLUMN('TM1.5SynthPop'!M$1),FALSE),0),0)</f>
        <v>141</v>
      </c>
      <c r="J2746">
        <f>IFERROR(ROUND($C2746*VLOOKUP($O2746,'TM1.5SynthPop'!$A$2:$Q$1446,COLUMN('TM1.5SynthPop'!N$1),FALSE),0),0)</f>
        <v>200</v>
      </c>
      <c r="K2746">
        <f t="shared" si="87"/>
        <v>425</v>
      </c>
      <c r="L2746">
        <f>Link21_SED!E2746</f>
        <v>2168</v>
      </c>
      <c r="M2746">
        <f>Link21_SED!F2746</f>
        <v>4</v>
      </c>
      <c r="O2746">
        <v>1144</v>
      </c>
    </row>
    <row r="2747" spans="1:15">
      <c r="A2747" t="s">
        <v>21</v>
      </c>
      <c r="B2747">
        <v>2746</v>
      </c>
      <c r="C2747">
        <f>Link21_SED!D2747</f>
        <v>794</v>
      </c>
      <c r="D2747">
        <f>IFERROR(ROUND($C2747*VLOOKUP($O2747,'TM1.5SynthPop'!$A$2:$Q$1446,COLUMN('TM1.5SynthPop'!$P$2),FALSE),0),)</f>
        <v>659</v>
      </c>
      <c r="E2747">
        <f t="shared" si="86"/>
        <v>135</v>
      </c>
      <c r="F2747">
        <f>IFERROR(ROUND($C2747*VLOOKUP($O2747,'TM1.5SynthPop'!$A$2:$Q$1446,COLUMN('TM1.5SynthPop'!J$1),FALSE),0),0)</f>
        <v>65</v>
      </c>
      <c r="G2747">
        <f>IFERROR(ROUND($C2747*VLOOKUP($O2747,'TM1.5SynthPop'!$A$2:$Q$1446,COLUMN('TM1.5SynthPop'!K$1),FALSE),0),0)</f>
        <v>63</v>
      </c>
      <c r="H2747">
        <f>IFERROR(ROUND($C2747*VLOOKUP($O2747,'TM1.5SynthPop'!$A$2:$Q$1446,COLUMN('TM1.5SynthPop'!L$1),FALSE),0),0)</f>
        <v>78</v>
      </c>
      <c r="I2747">
        <f>IFERROR(ROUND($C2747*VLOOKUP($O2747,'TM1.5SynthPop'!$A$2:$Q$1446,COLUMN('TM1.5SynthPop'!M$1),FALSE),0),0)</f>
        <v>91</v>
      </c>
      <c r="J2747">
        <f>IFERROR(ROUND($C2747*VLOOKUP($O2747,'TM1.5SynthPop'!$A$2:$Q$1446,COLUMN('TM1.5SynthPop'!N$1),FALSE),0),0)</f>
        <v>167</v>
      </c>
      <c r="K2747">
        <f t="shared" si="87"/>
        <v>330</v>
      </c>
      <c r="L2747">
        <f>Link21_SED!E2747</f>
        <v>1922</v>
      </c>
      <c r="M2747">
        <f>Link21_SED!F2747</f>
        <v>50</v>
      </c>
      <c r="O2747">
        <v>1137</v>
      </c>
    </row>
    <row r="2748" spans="1:15">
      <c r="A2748" t="s">
        <v>21</v>
      </c>
      <c r="B2748">
        <v>2747</v>
      </c>
      <c r="C2748">
        <f>Link21_SED!D2748</f>
        <v>2730</v>
      </c>
      <c r="D2748">
        <f>IFERROR(ROUND($C2748*VLOOKUP($O2748,'TM1.5SynthPop'!$A$2:$Q$1446,COLUMN('TM1.5SynthPop'!$P$2),FALSE),0),)</f>
        <v>2265</v>
      </c>
      <c r="E2748">
        <f t="shared" si="86"/>
        <v>465</v>
      </c>
      <c r="F2748">
        <f>IFERROR(ROUND($C2748*VLOOKUP($O2748,'TM1.5SynthPop'!$A$2:$Q$1446,COLUMN('TM1.5SynthPop'!J$1),FALSE),0),0)</f>
        <v>224</v>
      </c>
      <c r="G2748">
        <f>IFERROR(ROUND($C2748*VLOOKUP($O2748,'TM1.5SynthPop'!$A$2:$Q$1446,COLUMN('TM1.5SynthPop'!K$1),FALSE),0),0)</f>
        <v>216</v>
      </c>
      <c r="H2748">
        <f>IFERROR(ROUND($C2748*VLOOKUP($O2748,'TM1.5SynthPop'!$A$2:$Q$1446,COLUMN('TM1.5SynthPop'!L$1),FALSE),0),0)</f>
        <v>270</v>
      </c>
      <c r="I2748">
        <f>IFERROR(ROUND($C2748*VLOOKUP($O2748,'TM1.5SynthPop'!$A$2:$Q$1446,COLUMN('TM1.5SynthPop'!M$1),FALSE),0),0)</f>
        <v>314</v>
      </c>
      <c r="J2748">
        <f>IFERROR(ROUND($C2748*VLOOKUP($O2748,'TM1.5SynthPop'!$A$2:$Q$1446,COLUMN('TM1.5SynthPop'!N$1),FALSE),0),0)</f>
        <v>575</v>
      </c>
      <c r="K2748">
        <f t="shared" si="87"/>
        <v>1131</v>
      </c>
      <c r="L2748">
        <f>Link21_SED!E2748</f>
        <v>6651</v>
      </c>
      <c r="M2748">
        <f>Link21_SED!F2748</f>
        <v>14</v>
      </c>
      <c r="O2748">
        <v>1137</v>
      </c>
    </row>
    <row r="2749" spans="1:15">
      <c r="A2749" t="s">
        <v>21</v>
      </c>
      <c r="B2749">
        <v>2748</v>
      </c>
      <c r="C2749">
        <f>Link21_SED!D2749</f>
        <v>1627</v>
      </c>
      <c r="D2749">
        <f>IFERROR(ROUND($C2749*VLOOKUP($O2749,'TM1.5SynthPop'!$A$2:$Q$1446,COLUMN('TM1.5SynthPop'!$P$2),FALSE),0),)</f>
        <v>1490</v>
      </c>
      <c r="E2749">
        <f t="shared" si="86"/>
        <v>137</v>
      </c>
      <c r="F2749">
        <f>IFERROR(ROUND($C2749*VLOOKUP($O2749,'TM1.5SynthPop'!$A$2:$Q$1446,COLUMN('TM1.5SynthPop'!J$1),FALSE),0),0)</f>
        <v>191</v>
      </c>
      <c r="G2749">
        <f>IFERROR(ROUND($C2749*VLOOKUP($O2749,'TM1.5SynthPop'!$A$2:$Q$1446,COLUMN('TM1.5SynthPop'!K$1),FALSE),0),0)</f>
        <v>244</v>
      </c>
      <c r="H2749">
        <f>IFERROR(ROUND($C2749*VLOOKUP($O2749,'TM1.5SynthPop'!$A$2:$Q$1446,COLUMN('TM1.5SynthPop'!L$1),FALSE),0),0)</f>
        <v>146</v>
      </c>
      <c r="I2749">
        <f>IFERROR(ROUND($C2749*VLOOKUP($O2749,'TM1.5SynthPop'!$A$2:$Q$1446,COLUMN('TM1.5SynthPop'!M$1),FALSE),0),0)</f>
        <v>178</v>
      </c>
      <c r="J2749">
        <f>IFERROR(ROUND($C2749*VLOOKUP($O2749,'TM1.5SynthPop'!$A$2:$Q$1446,COLUMN('TM1.5SynthPop'!N$1),FALSE),0),0)</f>
        <v>202</v>
      </c>
      <c r="K2749">
        <f t="shared" si="87"/>
        <v>666</v>
      </c>
      <c r="L2749">
        <f>Link21_SED!E2749</f>
        <v>2832</v>
      </c>
      <c r="M2749">
        <f>Link21_SED!F2749</f>
        <v>0</v>
      </c>
      <c r="O2749">
        <v>1136</v>
      </c>
    </row>
    <row r="2750" spans="1:15">
      <c r="A2750" t="s">
        <v>21</v>
      </c>
      <c r="B2750">
        <v>2749</v>
      </c>
      <c r="C2750">
        <f>Link21_SED!D2750</f>
        <v>271</v>
      </c>
      <c r="D2750">
        <f>IFERROR(ROUND($C2750*VLOOKUP($O2750,'TM1.5SynthPop'!$A$2:$Q$1446,COLUMN('TM1.5SynthPop'!$P$2),FALSE),0),)</f>
        <v>229</v>
      </c>
      <c r="E2750">
        <f t="shared" si="86"/>
        <v>42</v>
      </c>
      <c r="F2750">
        <f>IFERROR(ROUND($C2750*VLOOKUP($O2750,'TM1.5SynthPop'!$A$2:$Q$1446,COLUMN('TM1.5SynthPop'!J$1),FALSE),0),0)</f>
        <v>10</v>
      </c>
      <c r="G2750">
        <f>IFERROR(ROUND($C2750*VLOOKUP($O2750,'TM1.5SynthPop'!$A$2:$Q$1446,COLUMN('TM1.5SynthPop'!K$1),FALSE),0),0)</f>
        <v>15</v>
      </c>
      <c r="H2750">
        <f>IFERROR(ROUND($C2750*VLOOKUP($O2750,'TM1.5SynthPop'!$A$2:$Q$1446,COLUMN('TM1.5SynthPop'!L$1),FALSE),0),0)</f>
        <v>32</v>
      </c>
      <c r="I2750">
        <f>IFERROR(ROUND($C2750*VLOOKUP($O2750,'TM1.5SynthPop'!$A$2:$Q$1446,COLUMN('TM1.5SynthPop'!M$1),FALSE),0),0)</f>
        <v>37</v>
      </c>
      <c r="J2750">
        <f>IFERROR(ROUND($C2750*VLOOKUP($O2750,'TM1.5SynthPop'!$A$2:$Q$1446,COLUMN('TM1.5SynthPop'!N$1),FALSE),0),0)</f>
        <v>51</v>
      </c>
      <c r="K2750">
        <f t="shared" si="87"/>
        <v>126</v>
      </c>
      <c r="L2750">
        <f>Link21_SED!E2750</f>
        <v>674</v>
      </c>
      <c r="M2750">
        <f>Link21_SED!F2750</f>
        <v>20</v>
      </c>
      <c r="O2750">
        <v>1133</v>
      </c>
    </row>
    <row r="2751" spans="1:15">
      <c r="A2751" t="s">
        <v>21</v>
      </c>
      <c r="B2751">
        <v>2750</v>
      </c>
      <c r="C2751">
        <f>Link21_SED!D2751</f>
        <v>803</v>
      </c>
      <c r="D2751">
        <f>IFERROR(ROUND($C2751*VLOOKUP($O2751,'TM1.5SynthPop'!$A$2:$Q$1446,COLUMN('TM1.5SynthPop'!$P$2),FALSE),0),)</f>
        <v>679</v>
      </c>
      <c r="E2751">
        <f t="shared" si="86"/>
        <v>124</v>
      </c>
      <c r="F2751">
        <f>IFERROR(ROUND($C2751*VLOOKUP($O2751,'TM1.5SynthPop'!$A$2:$Q$1446,COLUMN('TM1.5SynthPop'!J$1),FALSE),0),0)</f>
        <v>30</v>
      </c>
      <c r="G2751">
        <f>IFERROR(ROUND($C2751*VLOOKUP($O2751,'TM1.5SynthPop'!$A$2:$Q$1446,COLUMN('TM1.5SynthPop'!K$1),FALSE),0),0)</f>
        <v>44</v>
      </c>
      <c r="H2751">
        <f>IFERROR(ROUND($C2751*VLOOKUP($O2751,'TM1.5SynthPop'!$A$2:$Q$1446,COLUMN('TM1.5SynthPop'!L$1),FALSE),0),0)</f>
        <v>95</v>
      </c>
      <c r="I2751">
        <f>IFERROR(ROUND($C2751*VLOOKUP($O2751,'TM1.5SynthPop'!$A$2:$Q$1446,COLUMN('TM1.5SynthPop'!M$1),FALSE),0),0)</f>
        <v>111</v>
      </c>
      <c r="J2751">
        <f>IFERROR(ROUND($C2751*VLOOKUP($O2751,'TM1.5SynthPop'!$A$2:$Q$1446,COLUMN('TM1.5SynthPop'!N$1),FALSE),0),0)</f>
        <v>151</v>
      </c>
      <c r="K2751">
        <f t="shared" si="87"/>
        <v>372</v>
      </c>
      <c r="L2751">
        <f>Link21_SED!E2751</f>
        <v>1974</v>
      </c>
      <c r="M2751">
        <f>Link21_SED!F2751</f>
        <v>0</v>
      </c>
      <c r="O2751">
        <v>1133</v>
      </c>
    </row>
    <row r="2752" spans="1:15">
      <c r="A2752" t="s">
        <v>21</v>
      </c>
      <c r="B2752">
        <v>2751</v>
      </c>
      <c r="C2752">
        <f>Link21_SED!D2752</f>
        <v>848</v>
      </c>
      <c r="D2752">
        <f>IFERROR(ROUND($C2752*VLOOKUP($O2752,'TM1.5SynthPop'!$A$2:$Q$1446,COLUMN('TM1.5SynthPop'!$P$2),FALSE),0),)</f>
        <v>704</v>
      </c>
      <c r="E2752">
        <f t="shared" si="86"/>
        <v>144</v>
      </c>
      <c r="F2752">
        <f>IFERROR(ROUND($C2752*VLOOKUP($O2752,'TM1.5SynthPop'!$A$2:$Q$1446,COLUMN('TM1.5SynthPop'!J$1),FALSE),0),0)</f>
        <v>27</v>
      </c>
      <c r="G2752">
        <f>IFERROR(ROUND($C2752*VLOOKUP($O2752,'TM1.5SynthPop'!$A$2:$Q$1446,COLUMN('TM1.5SynthPop'!K$1),FALSE),0),0)</f>
        <v>43</v>
      </c>
      <c r="H2752">
        <f>IFERROR(ROUND($C2752*VLOOKUP($O2752,'TM1.5SynthPop'!$A$2:$Q$1446,COLUMN('TM1.5SynthPop'!L$1),FALSE),0),0)</f>
        <v>120</v>
      </c>
      <c r="I2752">
        <f>IFERROR(ROUND($C2752*VLOOKUP($O2752,'TM1.5SynthPop'!$A$2:$Q$1446,COLUMN('TM1.5SynthPop'!M$1),FALSE),0),0)</f>
        <v>117</v>
      </c>
      <c r="J2752">
        <f>IFERROR(ROUND($C2752*VLOOKUP($O2752,'TM1.5SynthPop'!$A$2:$Q$1446,COLUMN('TM1.5SynthPop'!N$1),FALSE),0),0)</f>
        <v>171</v>
      </c>
      <c r="K2752">
        <f t="shared" si="87"/>
        <v>370</v>
      </c>
      <c r="L2752">
        <f>Link21_SED!E2752</f>
        <v>1712</v>
      </c>
      <c r="M2752">
        <f>Link21_SED!F2752</f>
        <v>14</v>
      </c>
      <c r="O2752">
        <v>1149</v>
      </c>
    </row>
    <row r="2753" spans="1:15">
      <c r="A2753" t="s">
        <v>21</v>
      </c>
      <c r="B2753">
        <v>2752</v>
      </c>
      <c r="C2753">
        <f>Link21_SED!D2753</f>
        <v>349</v>
      </c>
      <c r="D2753">
        <f>IFERROR(ROUND($C2753*VLOOKUP($O2753,'TM1.5SynthPop'!$A$2:$Q$1446,COLUMN('TM1.5SynthPop'!$P$2),FALSE),0),)</f>
        <v>299</v>
      </c>
      <c r="E2753">
        <f t="shared" si="86"/>
        <v>50</v>
      </c>
      <c r="F2753">
        <f>IFERROR(ROUND($C2753*VLOOKUP($O2753,'TM1.5SynthPop'!$A$2:$Q$1446,COLUMN('TM1.5SynthPop'!J$1),FALSE),0),0)</f>
        <v>17</v>
      </c>
      <c r="G2753">
        <f>IFERROR(ROUND($C2753*VLOOKUP($O2753,'TM1.5SynthPop'!$A$2:$Q$1446,COLUMN('TM1.5SynthPop'!K$1),FALSE),0),0)</f>
        <v>24</v>
      </c>
      <c r="H2753">
        <f>IFERROR(ROUND($C2753*VLOOKUP($O2753,'TM1.5SynthPop'!$A$2:$Q$1446,COLUMN('TM1.5SynthPop'!L$1),FALSE),0),0)</f>
        <v>52</v>
      </c>
      <c r="I2753">
        <f>IFERROR(ROUND($C2753*VLOOKUP($O2753,'TM1.5SynthPop'!$A$2:$Q$1446,COLUMN('TM1.5SynthPop'!M$1),FALSE),0),0)</f>
        <v>45</v>
      </c>
      <c r="J2753">
        <f>IFERROR(ROUND($C2753*VLOOKUP($O2753,'TM1.5SynthPop'!$A$2:$Q$1446,COLUMN('TM1.5SynthPop'!N$1),FALSE),0),0)</f>
        <v>68</v>
      </c>
      <c r="K2753">
        <f t="shared" si="87"/>
        <v>143</v>
      </c>
      <c r="L2753">
        <f>Link21_SED!E2753</f>
        <v>1007</v>
      </c>
      <c r="M2753">
        <f>Link21_SED!F2753</f>
        <v>12</v>
      </c>
      <c r="O2753">
        <v>1147</v>
      </c>
    </row>
    <row r="2754" spans="1:15">
      <c r="A2754" t="s">
        <v>21</v>
      </c>
      <c r="B2754">
        <v>2753</v>
      </c>
      <c r="C2754">
        <f>Link21_SED!D2754</f>
        <v>642</v>
      </c>
      <c r="D2754">
        <f>IFERROR(ROUND($C2754*VLOOKUP($O2754,'TM1.5SynthPop'!$A$2:$Q$1446,COLUMN('TM1.5SynthPop'!$P$2),FALSE),0),)</f>
        <v>546</v>
      </c>
      <c r="E2754">
        <f t="shared" si="86"/>
        <v>96</v>
      </c>
      <c r="F2754">
        <f>IFERROR(ROUND($C2754*VLOOKUP($O2754,'TM1.5SynthPop'!$A$2:$Q$1446,COLUMN('TM1.5SynthPop'!J$1),FALSE),0),0)</f>
        <v>64</v>
      </c>
      <c r="G2754">
        <f>IFERROR(ROUND($C2754*VLOOKUP($O2754,'TM1.5SynthPop'!$A$2:$Q$1446,COLUMN('TM1.5SynthPop'!K$1),FALSE),0),0)</f>
        <v>72</v>
      </c>
      <c r="H2754">
        <f>IFERROR(ROUND($C2754*VLOOKUP($O2754,'TM1.5SynthPop'!$A$2:$Q$1446,COLUMN('TM1.5SynthPop'!L$1),FALSE),0),0)</f>
        <v>78</v>
      </c>
      <c r="I2754">
        <f>IFERROR(ROUND($C2754*VLOOKUP($O2754,'TM1.5SynthPop'!$A$2:$Q$1446,COLUMN('TM1.5SynthPop'!M$1),FALSE),0),0)</f>
        <v>79</v>
      </c>
      <c r="J2754">
        <f>IFERROR(ROUND($C2754*VLOOKUP($O2754,'TM1.5SynthPop'!$A$2:$Q$1446,COLUMN('TM1.5SynthPop'!N$1),FALSE),0),0)</f>
        <v>112</v>
      </c>
      <c r="K2754">
        <f t="shared" si="87"/>
        <v>237</v>
      </c>
      <c r="L2754">
        <f>Link21_SED!E2754</f>
        <v>1441</v>
      </c>
      <c r="M2754">
        <f>Link21_SED!F2754</f>
        <v>0</v>
      </c>
      <c r="O2754">
        <v>1144</v>
      </c>
    </row>
    <row r="2755" spans="1:15">
      <c r="A2755" t="s">
        <v>21</v>
      </c>
      <c r="B2755">
        <v>2754</v>
      </c>
      <c r="C2755">
        <f>Link21_SED!D2755</f>
        <v>637</v>
      </c>
      <c r="D2755">
        <f>IFERROR(ROUND($C2755*VLOOKUP($O2755,'TM1.5SynthPop'!$A$2:$Q$1446,COLUMN('TM1.5SynthPop'!$P$2),FALSE),0),)</f>
        <v>518</v>
      </c>
      <c r="E2755">
        <f t="shared" si="86"/>
        <v>119</v>
      </c>
      <c r="F2755">
        <f>IFERROR(ROUND($C2755*VLOOKUP($O2755,'TM1.5SynthPop'!$A$2:$Q$1446,COLUMN('TM1.5SynthPop'!J$1),FALSE),0),0)</f>
        <v>54</v>
      </c>
      <c r="G2755">
        <f>IFERROR(ROUND($C2755*VLOOKUP($O2755,'TM1.5SynthPop'!$A$2:$Q$1446,COLUMN('TM1.5SynthPop'!K$1),FALSE),0),0)</f>
        <v>78</v>
      </c>
      <c r="H2755">
        <f>IFERROR(ROUND($C2755*VLOOKUP($O2755,'TM1.5SynthPop'!$A$2:$Q$1446,COLUMN('TM1.5SynthPop'!L$1),FALSE),0),0)</f>
        <v>74</v>
      </c>
      <c r="I2755">
        <f>IFERROR(ROUND($C2755*VLOOKUP($O2755,'TM1.5SynthPop'!$A$2:$Q$1446,COLUMN('TM1.5SynthPop'!M$1),FALSE),0),0)</f>
        <v>81</v>
      </c>
      <c r="J2755">
        <f>IFERROR(ROUND($C2755*VLOOKUP($O2755,'TM1.5SynthPop'!$A$2:$Q$1446,COLUMN('TM1.5SynthPop'!N$1),FALSE),0),0)</f>
        <v>107</v>
      </c>
      <c r="K2755">
        <f t="shared" si="87"/>
        <v>243</v>
      </c>
      <c r="L2755">
        <f>Link21_SED!E2755</f>
        <v>1666</v>
      </c>
      <c r="M2755">
        <f>Link21_SED!F2755</f>
        <v>0</v>
      </c>
      <c r="O2755">
        <v>1150</v>
      </c>
    </row>
    <row r="2756" spans="1:15">
      <c r="A2756" t="s">
        <v>21</v>
      </c>
      <c r="B2756">
        <v>2755</v>
      </c>
      <c r="C2756">
        <f>Link21_SED!D2756</f>
        <v>1349</v>
      </c>
      <c r="D2756">
        <f>IFERROR(ROUND($C2756*VLOOKUP($O2756,'TM1.5SynthPop'!$A$2:$Q$1446,COLUMN('TM1.5SynthPop'!$P$2),FALSE),0),)</f>
        <v>1129</v>
      </c>
      <c r="E2756">
        <f t="shared" si="86"/>
        <v>220</v>
      </c>
      <c r="F2756">
        <f>IFERROR(ROUND($C2756*VLOOKUP($O2756,'TM1.5SynthPop'!$A$2:$Q$1446,COLUMN('TM1.5SynthPop'!J$1),FALSE),0),0)</f>
        <v>204</v>
      </c>
      <c r="G2756">
        <f>IFERROR(ROUND($C2756*VLOOKUP($O2756,'TM1.5SynthPop'!$A$2:$Q$1446,COLUMN('TM1.5SynthPop'!K$1),FALSE),0),0)</f>
        <v>322</v>
      </c>
      <c r="H2756">
        <f>IFERROR(ROUND($C2756*VLOOKUP($O2756,'TM1.5SynthPop'!$A$2:$Q$1446,COLUMN('TM1.5SynthPop'!L$1),FALSE),0),0)</f>
        <v>180</v>
      </c>
      <c r="I2756">
        <f>IFERROR(ROUND($C2756*VLOOKUP($O2756,'TM1.5SynthPop'!$A$2:$Q$1446,COLUMN('TM1.5SynthPop'!M$1),FALSE),0),0)</f>
        <v>180</v>
      </c>
      <c r="J2756">
        <f>IFERROR(ROUND($C2756*VLOOKUP($O2756,'TM1.5SynthPop'!$A$2:$Q$1446,COLUMN('TM1.5SynthPop'!N$1),FALSE),0),0)</f>
        <v>151</v>
      </c>
      <c r="K2756">
        <f t="shared" si="87"/>
        <v>312</v>
      </c>
      <c r="L2756">
        <f>Link21_SED!E2756</f>
        <v>3091</v>
      </c>
      <c r="M2756">
        <f>Link21_SED!F2756</f>
        <v>0</v>
      </c>
      <c r="O2756">
        <v>1152</v>
      </c>
    </row>
    <row r="2757" spans="1:15">
      <c r="A2757" t="s">
        <v>21</v>
      </c>
      <c r="B2757">
        <v>2756</v>
      </c>
      <c r="C2757">
        <f>Link21_SED!D2757</f>
        <v>730</v>
      </c>
      <c r="D2757">
        <f>IFERROR(ROUND($C2757*VLOOKUP($O2757,'TM1.5SynthPop'!$A$2:$Q$1446,COLUMN('TM1.5SynthPop'!$P$2),FALSE),0),)</f>
        <v>561</v>
      </c>
      <c r="E2757">
        <f t="shared" si="86"/>
        <v>169</v>
      </c>
      <c r="F2757">
        <f>IFERROR(ROUND($C2757*VLOOKUP($O2757,'TM1.5SynthPop'!$A$2:$Q$1446,COLUMN('TM1.5SynthPop'!J$1),FALSE),0),0)</f>
        <v>156</v>
      </c>
      <c r="G2757">
        <f>IFERROR(ROUND($C2757*VLOOKUP($O2757,'TM1.5SynthPop'!$A$2:$Q$1446,COLUMN('TM1.5SynthPop'!K$1),FALSE),0),0)</f>
        <v>207</v>
      </c>
      <c r="H2757">
        <f>IFERROR(ROUND($C2757*VLOOKUP($O2757,'TM1.5SynthPop'!$A$2:$Q$1446,COLUMN('TM1.5SynthPop'!L$1),FALSE),0),0)</f>
        <v>47</v>
      </c>
      <c r="I2757">
        <f>IFERROR(ROUND($C2757*VLOOKUP($O2757,'TM1.5SynthPop'!$A$2:$Q$1446,COLUMN('TM1.5SynthPop'!M$1),FALSE),0),0)</f>
        <v>59</v>
      </c>
      <c r="J2757">
        <f>IFERROR(ROUND($C2757*VLOOKUP($O2757,'TM1.5SynthPop'!$A$2:$Q$1446,COLUMN('TM1.5SynthPop'!N$1),FALSE),0),0)</f>
        <v>88</v>
      </c>
      <c r="K2757">
        <f t="shared" si="87"/>
        <v>173</v>
      </c>
      <c r="L2757">
        <f>Link21_SED!E2757</f>
        <v>1937</v>
      </c>
      <c r="M2757">
        <f>Link21_SED!F2757</f>
        <v>32</v>
      </c>
      <c r="O2757">
        <v>1132</v>
      </c>
    </row>
    <row r="2758" spans="1:15">
      <c r="A2758" t="s">
        <v>21</v>
      </c>
      <c r="B2758">
        <v>2757</v>
      </c>
      <c r="C2758">
        <f>Link21_SED!D2758</f>
        <v>860</v>
      </c>
      <c r="D2758">
        <f>IFERROR(ROUND($C2758*VLOOKUP($O2758,'TM1.5SynthPop'!$A$2:$Q$1446,COLUMN('TM1.5SynthPop'!$P$2),FALSE),0),)</f>
        <v>700</v>
      </c>
      <c r="E2758">
        <f t="shared" si="86"/>
        <v>160</v>
      </c>
      <c r="F2758">
        <f>IFERROR(ROUND($C2758*VLOOKUP($O2758,'TM1.5SynthPop'!$A$2:$Q$1446,COLUMN('TM1.5SynthPop'!J$1),FALSE),0),0)</f>
        <v>73</v>
      </c>
      <c r="G2758">
        <f>IFERROR(ROUND($C2758*VLOOKUP($O2758,'TM1.5SynthPop'!$A$2:$Q$1446,COLUMN('TM1.5SynthPop'!K$1),FALSE),0),0)</f>
        <v>105</v>
      </c>
      <c r="H2758">
        <f>IFERROR(ROUND($C2758*VLOOKUP($O2758,'TM1.5SynthPop'!$A$2:$Q$1446,COLUMN('TM1.5SynthPop'!L$1),FALSE),0),0)</f>
        <v>99</v>
      </c>
      <c r="I2758">
        <f>IFERROR(ROUND($C2758*VLOOKUP($O2758,'TM1.5SynthPop'!$A$2:$Q$1446,COLUMN('TM1.5SynthPop'!M$1),FALSE),0),0)</f>
        <v>109</v>
      </c>
      <c r="J2758">
        <f>IFERROR(ROUND($C2758*VLOOKUP($O2758,'TM1.5SynthPop'!$A$2:$Q$1446,COLUMN('TM1.5SynthPop'!N$1),FALSE),0),0)</f>
        <v>145</v>
      </c>
      <c r="K2758">
        <f t="shared" si="87"/>
        <v>329</v>
      </c>
      <c r="L2758">
        <f>Link21_SED!E2758</f>
        <v>1883</v>
      </c>
      <c r="M2758">
        <f>Link21_SED!F2758</f>
        <v>14</v>
      </c>
      <c r="O2758">
        <v>1150</v>
      </c>
    </row>
    <row r="2759" spans="1:15">
      <c r="A2759" t="s">
        <v>21</v>
      </c>
      <c r="B2759">
        <v>2758</v>
      </c>
      <c r="C2759">
        <f>Link21_SED!D2759</f>
        <v>1271</v>
      </c>
      <c r="D2759">
        <f>IFERROR(ROUND($C2759*VLOOKUP($O2759,'TM1.5SynthPop'!$A$2:$Q$1446,COLUMN('TM1.5SynthPop'!$P$2),FALSE),0),)</f>
        <v>1034</v>
      </c>
      <c r="E2759">
        <f t="shared" si="86"/>
        <v>237</v>
      </c>
      <c r="F2759">
        <f>IFERROR(ROUND($C2759*VLOOKUP($O2759,'TM1.5SynthPop'!$A$2:$Q$1446,COLUMN('TM1.5SynthPop'!J$1),FALSE),0),0)</f>
        <v>109</v>
      </c>
      <c r="G2759">
        <f>IFERROR(ROUND($C2759*VLOOKUP($O2759,'TM1.5SynthPop'!$A$2:$Q$1446,COLUMN('TM1.5SynthPop'!K$1),FALSE),0),0)</f>
        <v>155</v>
      </c>
      <c r="H2759">
        <f>IFERROR(ROUND($C2759*VLOOKUP($O2759,'TM1.5SynthPop'!$A$2:$Q$1446,COLUMN('TM1.5SynthPop'!L$1),FALSE),0),0)</f>
        <v>147</v>
      </c>
      <c r="I2759">
        <f>IFERROR(ROUND($C2759*VLOOKUP($O2759,'TM1.5SynthPop'!$A$2:$Q$1446,COLUMN('TM1.5SynthPop'!M$1),FALSE),0),0)</f>
        <v>162</v>
      </c>
      <c r="J2759">
        <f>IFERROR(ROUND($C2759*VLOOKUP($O2759,'TM1.5SynthPop'!$A$2:$Q$1446,COLUMN('TM1.5SynthPop'!N$1),FALSE),0),0)</f>
        <v>214</v>
      </c>
      <c r="K2759">
        <f t="shared" si="87"/>
        <v>484</v>
      </c>
      <c r="L2759">
        <f>Link21_SED!E2759</f>
        <v>3066</v>
      </c>
      <c r="M2759">
        <f>Link21_SED!F2759</f>
        <v>0</v>
      </c>
      <c r="O2759">
        <v>1150</v>
      </c>
    </row>
    <row r="2760" spans="1:15">
      <c r="A2760" t="s">
        <v>21</v>
      </c>
      <c r="B2760">
        <v>2759</v>
      </c>
      <c r="C2760">
        <f>Link21_SED!D2760</f>
        <v>2320</v>
      </c>
      <c r="D2760">
        <f>IFERROR(ROUND($C2760*VLOOKUP($O2760,'TM1.5SynthPop'!$A$2:$Q$1446,COLUMN('TM1.5SynthPop'!$P$2),FALSE),0),)</f>
        <v>1941</v>
      </c>
      <c r="E2760">
        <f t="shared" si="86"/>
        <v>379</v>
      </c>
      <c r="F2760">
        <f>IFERROR(ROUND($C2760*VLOOKUP($O2760,'TM1.5SynthPop'!$A$2:$Q$1446,COLUMN('TM1.5SynthPop'!J$1),FALSE),0),0)</f>
        <v>351</v>
      </c>
      <c r="G2760">
        <f>IFERROR(ROUND($C2760*VLOOKUP($O2760,'TM1.5SynthPop'!$A$2:$Q$1446,COLUMN('TM1.5SynthPop'!K$1),FALSE),0),0)</f>
        <v>554</v>
      </c>
      <c r="H2760">
        <f>IFERROR(ROUND($C2760*VLOOKUP($O2760,'TM1.5SynthPop'!$A$2:$Q$1446,COLUMN('TM1.5SynthPop'!L$1),FALSE),0),0)</f>
        <v>309</v>
      </c>
      <c r="I2760">
        <f>IFERROR(ROUND($C2760*VLOOKUP($O2760,'TM1.5SynthPop'!$A$2:$Q$1446,COLUMN('TM1.5SynthPop'!M$1),FALSE),0),0)</f>
        <v>309</v>
      </c>
      <c r="J2760">
        <f>IFERROR(ROUND($C2760*VLOOKUP($O2760,'TM1.5SynthPop'!$A$2:$Q$1446,COLUMN('TM1.5SynthPop'!N$1),FALSE),0),0)</f>
        <v>260</v>
      </c>
      <c r="K2760">
        <f t="shared" si="87"/>
        <v>537</v>
      </c>
      <c r="L2760">
        <f>Link21_SED!E2760</f>
        <v>4364</v>
      </c>
      <c r="M2760">
        <f>Link21_SED!F2760</f>
        <v>0</v>
      </c>
      <c r="O2760">
        <v>1152</v>
      </c>
    </row>
    <row r="2761" spans="1:15">
      <c r="A2761" t="s">
        <v>21</v>
      </c>
      <c r="B2761">
        <v>2760</v>
      </c>
      <c r="C2761">
        <f>Link21_SED!D2761</f>
        <v>440</v>
      </c>
      <c r="D2761">
        <f>IFERROR(ROUND($C2761*VLOOKUP($O2761,'TM1.5SynthPop'!$A$2:$Q$1446,COLUMN('TM1.5SynthPop'!$P$2),FALSE),0),)</f>
        <v>331</v>
      </c>
      <c r="E2761">
        <f t="shared" si="86"/>
        <v>109</v>
      </c>
      <c r="F2761">
        <f>IFERROR(ROUND($C2761*VLOOKUP($O2761,'TM1.5SynthPop'!$A$2:$Q$1446,COLUMN('TM1.5SynthPop'!J$1),FALSE),0),0)</f>
        <v>6</v>
      </c>
      <c r="G2761">
        <f>IFERROR(ROUND($C2761*VLOOKUP($O2761,'TM1.5SynthPop'!$A$2:$Q$1446,COLUMN('TM1.5SynthPop'!K$1),FALSE),0),0)</f>
        <v>13</v>
      </c>
      <c r="H2761">
        <f>IFERROR(ROUND($C2761*VLOOKUP($O2761,'TM1.5SynthPop'!$A$2:$Q$1446,COLUMN('TM1.5SynthPop'!L$1),FALSE),0),0)</f>
        <v>56</v>
      </c>
      <c r="I2761">
        <f>IFERROR(ROUND($C2761*VLOOKUP($O2761,'TM1.5SynthPop'!$A$2:$Q$1446,COLUMN('TM1.5SynthPop'!M$1),FALSE),0),0)</f>
        <v>62</v>
      </c>
      <c r="J2761">
        <f>IFERROR(ROUND($C2761*VLOOKUP($O2761,'TM1.5SynthPop'!$A$2:$Q$1446,COLUMN('TM1.5SynthPop'!N$1),FALSE),0),0)</f>
        <v>106</v>
      </c>
      <c r="K2761">
        <f t="shared" si="87"/>
        <v>197</v>
      </c>
      <c r="L2761">
        <f>Link21_SED!E2761</f>
        <v>1202</v>
      </c>
      <c r="M2761">
        <f>Link21_SED!F2761</f>
        <v>0</v>
      </c>
      <c r="O2761">
        <v>1151</v>
      </c>
    </row>
    <row r="2762" spans="1:15">
      <c r="A2762" t="s">
        <v>21</v>
      </c>
      <c r="B2762">
        <v>2761</v>
      </c>
      <c r="C2762">
        <f>Link21_SED!D2762</f>
        <v>877</v>
      </c>
      <c r="D2762">
        <f>IFERROR(ROUND($C2762*VLOOKUP($O2762,'TM1.5SynthPop'!$A$2:$Q$1446,COLUMN('TM1.5SynthPop'!$P$2),FALSE),0),)</f>
        <v>660</v>
      </c>
      <c r="E2762">
        <f t="shared" si="86"/>
        <v>217</v>
      </c>
      <c r="F2762">
        <f>IFERROR(ROUND($C2762*VLOOKUP($O2762,'TM1.5SynthPop'!$A$2:$Q$1446,COLUMN('TM1.5SynthPop'!J$1),FALSE),0),0)</f>
        <v>12</v>
      </c>
      <c r="G2762">
        <f>IFERROR(ROUND($C2762*VLOOKUP($O2762,'TM1.5SynthPop'!$A$2:$Q$1446,COLUMN('TM1.5SynthPop'!K$1),FALSE),0),0)</f>
        <v>27</v>
      </c>
      <c r="H2762">
        <f>IFERROR(ROUND($C2762*VLOOKUP($O2762,'TM1.5SynthPop'!$A$2:$Q$1446,COLUMN('TM1.5SynthPop'!L$1),FALSE),0),0)</f>
        <v>112</v>
      </c>
      <c r="I2762">
        <f>IFERROR(ROUND($C2762*VLOOKUP($O2762,'TM1.5SynthPop'!$A$2:$Q$1446,COLUMN('TM1.5SynthPop'!M$1),FALSE),0),0)</f>
        <v>123</v>
      </c>
      <c r="J2762">
        <f>IFERROR(ROUND($C2762*VLOOKUP($O2762,'TM1.5SynthPop'!$A$2:$Q$1446,COLUMN('TM1.5SynthPop'!N$1),FALSE),0),0)</f>
        <v>211</v>
      </c>
      <c r="K2762">
        <f t="shared" si="87"/>
        <v>392</v>
      </c>
      <c r="L2762">
        <f>Link21_SED!E2762</f>
        <v>2308</v>
      </c>
      <c r="M2762">
        <f>Link21_SED!F2762</f>
        <v>0</v>
      </c>
      <c r="O2762">
        <v>1151</v>
      </c>
    </row>
    <row r="2763" spans="1:15">
      <c r="A2763" t="s">
        <v>21</v>
      </c>
      <c r="B2763">
        <v>2762</v>
      </c>
      <c r="C2763">
        <f>Link21_SED!D2763</f>
        <v>563</v>
      </c>
      <c r="D2763">
        <f>IFERROR(ROUND($C2763*VLOOKUP($O2763,'TM1.5SynthPop'!$A$2:$Q$1446,COLUMN('TM1.5SynthPop'!$P$2),FALSE),0),)</f>
        <v>450</v>
      </c>
      <c r="E2763">
        <f t="shared" si="86"/>
        <v>113</v>
      </c>
      <c r="F2763">
        <f>IFERROR(ROUND($C2763*VLOOKUP($O2763,'TM1.5SynthPop'!$A$2:$Q$1446,COLUMN('TM1.5SynthPop'!J$1),FALSE),0),0)</f>
        <v>18</v>
      </c>
      <c r="G2763">
        <f>IFERROR(ROUND($C2763*VLOOKUP($O2763,'TM1.5SynthPop'!$A$2:$Q$1446,COLUMN('TM1.5SynthPop'!K$1),FALSE),0),0)</f>
        <v>26</v>
      </c>
      <c r="H2763">
        <f>IFERROR(ROUND($C2763*VLOOKUP($O2763,'TM1.5SynthPop'!$A$2:$Q$1446,COLUMN('TM1.5SynthPop'!L$1),FALSE),0),0)</f>
        <v>68</v>
      </c>
      <c r="I2763">
        <f>IFERROR(ROUND($C2763*VLOOKUP($O2763,'TM1.5SynthPop'!$A$2:$Q$1446,COLUMN('TM1.5SynthPop'!M$1),FALSE),0),0)</f>
        <v>70</v>
      </c>
      <c r="J2763">
        <f>IFERROR(ROUND($C2763*VLOOKUP($O2763,'TM1.5SynthPop'!$A$2:$Q$1446,COLUMN('TM1.5SynthPop'!N$1),FALSE),0),0)</f>
        <v>133</v>
      </c>
      <c r="K2763">
        <f t="shared" si="87"/>
        <v>248</v>
      </c>
      <c r="L2763">
        <f>Link21_SED!E2763</f>
        <v>1504</v>
      </c>
      <c r="M2763">
        <f>Link21_SED!F2763</f>
        <v>6</v>
      </c>
      <c r="O2763">
        <v>1153</v>
      </c>
    </row>
    <row r="2764" spans="1:15">
      <c r="A2764" t="s">
        <v>21</v>
      </c>
      <c r="B2764">
        <v>2763</v>
      </c>
      <c r="C2764">
        <f>Link21_SED!D2764</f>
        <v>3024</v>
      </c>
      <c r="D2764">
        <f>IFERROR(ROUND($C2764*VLOOKUP($O2764,'TM1.5SynthPop'!$A$2:$Q$1446,COLUMN('TM1.5SynthPop'!$P$2),FALSE),0),)</f>
        <v>2463</v>
      </c>
      <c r="E2764">
        <f t="shared" si="86"/>
        <v>561</v>
      </c>
      <c r="F2764">
        <f>IFERROR(ROUND($C2764*VLOOKUP($O2764,'TM1.5SynthPop'!$A$2:$Q$1446,COLUMN('TM1.5SynthPop'!J$1),FALSE),0),0)</f>
        <v>673</v>
      </c>
      <c r="G2764">
        <f>IFERROR(ROUND($C2764*VLOOKUP($O2764,'TM1.5SynthPop'!$A$2:$Q$1446,COLUMN('TM1.5SynthPop'!K$1),FALSE),0),0)</f>
        <v>677</v>
      </c>
      <c r="H2764">
        <f>IFERROR(ROUND($C2764*VLOOKUP($O2764,'TM1.5SynthPop'!$A$2:$Q$1446,COLUMN('TM1.5SynthPop'!L$1),FALSE),0),0)</f>
        <v>187</v>
      </c>
      <c r="I2764">
        <f>IFERROR(ROUND($C2764*VLOOKUP($O2764,'TM1.5SynthPop'!$A$2:$Q$1446,COLUMN('TM1.5SynthPop'!M$1),FALSE),0),0)</f>
        <v>251</v>
      </c>
      <c r="J2764">
        <f>IFERROR(ROUND($C2764*VLOOKUP($O2764,'TM1.5SynthPop'!$A$2:$Q$1446,COLUMN('TM1.5SynthPop'!N$1),FALSE),0),0)</f>
        <v>414</v>
      </c>
      <c r="K2764">
        <f t="shared" si="87"/>
        <v>822</v>
      </c>
      <c r="L2764">
        <f>Link21_SED!E2764</f>
        <v>5817</v>
      </c>
      <c r="M2764">
        <f>Link21_SED!F2764</f>
        <v>14</v>
      </c>
      <c r="O2764">
        <v>1154</v>
      </c>
    </row>
    <row r="2765" spans="1:15">
      <c r="A2765" t="s">
        <v>21</v>
      </c>
      <c r="B2765">
        <v>2764</v>
      </c>
      <c r="C2765">
        <f>Link21_SED!D2765</f>
        <v>609</v>
      </c>
      <c r="D2765">
        <f>IFERROR(ROUND($C2765*VLOOKUP($O2765,'TM1.5SynthPop'!$A$2:$Q$1446,COLUMN('TM1.5SynthPop'!$P$2),FALSE),0),)</f>
        <v>496</v>
      </c>
      <c r="E2765">
        <f t="shared" si="86"/>
        <v>113</v>
      </c>
      <c r="F2765">
        <f>IFERROR(ROUND($C2765*VLOOKUP($O2765,'TM1.5SynthPop'!$A$2:$Q$1446,COLUMN('TM1.5SynthPop'!J$1),FALSE),0),0)</f>
        <v>135</v>
      </c>
      <c r="G2765">
        <f>IFERROR(ROUND($C2765*VLOOKUP($O2765,'TM1.5SynthPop'!$A$2:$Q$1446,COLUMN('TM1.5SynthPop'!K$1),FALSE),0),0)</f>
        <v>136</v>
      </c>
      <c r="H2765">
        <f>IFERROR(ROUND($C2765*VLOOKUP($O2765,'TM1.5SynthPop'!$A$2:$Q$1446,COLUMN('TM1.5SynthPop'!L$1),FALSE),0),0)</f>
        <v>38</v>
      </c>
      <c r="I2765">
        <f>IFERROR(ROUND($C2765*VLOOKUP($O2765,'TM1.5SynthPop'!$A$2:$Q$1446,COLUMN('TM1.5SynthPop'!M$1),FALSE),0),0)</f>
        <v>51</v>
      </c>
      <c r="J2765">
        <f>IFERROR(ROUND($C2765*VLOOKUP($O2765,'TM1.5SynthPop'!$A$2:$Q$1446,COLUMN('TM1.5SynthPop'!N$1),FALSE),0),0)</f>
        <v>83</v>
      </c>
      <c r="K2765">
        <f t="shared" si="87"/>
        <v>166</v>
      </c>
      <c r="L2765">
        <f>Link21_SED!E2765</f>
        <v>1547</v>
      </c>
      <c r="M2765">
        <f>Link21_SED!F2765</f>
        <v>0</v>
      </c>
      <c r="O2765">
        <v>1154</v>
      </c>
    </row>
    <row r="2766" spans="1:15">
      <c r="A2766" t="s">
        <v>21</v>
      </c>
      <c r="B2766">
        <v>2765</v>
      </c>
      <c r="C2766">
        <f>Link21_SED!D2766</f>
        <v>817</v>
      </c>
      <c r="D2766">
        <f>IFERROR(ROUND($C2766*VLOOKUP($O2766,'TM1.5SynthPop'!$A$2:$Q$1446,COLUMN('TM1.5SynthPop'!$P$2),FALSE),0),)</f>
        <v>658</v>
      </c>
      <c r="E2766">
        <f t="shared" si="86"/>
        <v>159</v>
      </c>
      <c r="F2766">
        <f>IFERROR(ROUND($C2766*VLOOKUP($O2766,'TM1.5SynthPop'!$A$2:$Q$1446,COLUMN('TM1.5SynthPop'!J$1),FALSE),0),0)</f>
        <v>75</v>
      </c>
      <c r="G2766">
        <f>IFERROR(ROUND($C2766*VLOOKUP($O2766,'TM1.5SynthPop'!$A$2:$Q$1446,COLUMN('TM1.5SynthPop'!K$1),FALSE),0),0)</f>
        <v>91</v>
      </c>
      <c r="H2766">
        <f>IFERROR(ROUND($C2766*VLOOKUP($O2766,'TM1.5SynthPop'!$A$2:$Q$1446,COLUMN('TM1.5SynthPop'!L$1),FALSE),0),0)</f>
        <v>103</v>
      </c>
      <c r="I2766">
        <f>IFERROR(ROUND($C2766*VLOOKUP($O2766,'TM1.5SynthPop'!$A$2:$Q$1446,COLUMN('TM1.5SynthPop'!M$1),FALSE),0),0)</f>
        <v>84</v>
      </c>
      <c r="J2766">
        <f>IFERROR(ROUND($C2766*VLOOKUP($O2766,'TM1.5SynthPop'!$A$2:$Q$1446,COLUMN('TM1.5SynthPop'!N$1),FALSE),0),0)</f>
        <v>169</v>
      </c>
      <c r="K2766">
        <f t="shared" si="87"/>
        <v>295</v>
      </c>
      <c r="L2766">
        <f>Link21_SED!E2766</f>
        <v>2090</v>
      </c>
      <c r="M2766">
        <f>Link21_SED!F2766</f>
        <v>0</v>
      </c>
      <c r="O2766">
        <v>1162</v>
      </c>
    </row>
    <row r="2767" spans="1:15">
      <c r="A2767" t="s">
        <v>21</v>
      </c>
      <c r="B2767">
        <v>2766</v>
      </c>
      <c r="C2767">
        <f>Link21_SED!D2767</f>
        <v>2476</v>
      </c>
      <c r="D2767">
        <f>IFERROR(ROUND($C2767*VLOOKUP($O2767,'TM1.5SynthPop'!$A$2:$Q$1446,COLUMN('TM1.5SynthPop'!$P$2),FALSE),0),)</f>
        <v>1740</v>
      </c>
      <c r="E2767">
        <f t="shared" si="86"/>
        <v>736</v>
      </c>
      <c r="F2767">
        <f>IFERROR(ROUND($C2767*VLOOKUP($O2767,'TM1.5SynthPop'!$A$2:$Q$1446,COLUMN('TM1.5SynthPop'!J$1),FALSE),0),0)</f>
        <v>76</v>
      </c>
      <c r="G2767">
        <f>IFERROR(ROUND($C2767*VLOOKUP($O2767,'TM1.5SynthPop'!$A$2:$Q$1446,COLUMN('TM1.5SynthPop'!K$1),FALSE),0),0)</f>
        <v>107</v>
      </c>
      <c r="H2767">
        <f>IFERROR(ROUND($C2767*VLOOKUP($O2767,'TM1.5SynthPop'!$A$2:$Q$1446,COLUMN('TM1.5SynthPop'!L$1),FALSE),0),0)</f>
        <v>314</v>
      </c>
      <c r="I2767">
        <f>IFERROR(ROUND($C2767*VLOOKUP($O2767,'TM1.5SynthPop'!$A$2:$Q$1446,COLUMN('TM1.5SynthPop'!M$1),FALSE),0),0)</f>
        <v>353</v>
      </c>
      <c r="J2767">
        <f>IFERROR(ROUND($C2767*VLOOKUP($O2767,'TM1.5SynthPop'!$A$2:$Q$1446,COLUMN('TM1.5SynthPop'!N$1),FALSE),0),0)</f>
        <v>514</v>
      </c>
      <c r="K2767">
        <f t="shared" si="87"/>
        <v>1112</v>
      </c>
      <c r="L2767">
        <f>Link21_SED!E2767</f>
        <v>7326</v>
      </c>
      <c r="M2767">
        <f>Link21_SED!F2767</f>
        <v>49</v>
      </c>
      <c r="O2767">
        <v>1172</v>
      </c>
    </row>
    <row r="2768" spans="1:15">
      <c r="A2768" t="s">
        <v>21</v>
      </c>
      <c r="B2768">
        <v>2767</v>
      </c>
      <c r="C2768">
        <f>Link21_SED!D2768</f>
        <v>3001</v>
      </c>
      <c r="D2768">
        <f>IFERROR(ROUND($C2768*VLOOKUP($O2768,'TM1.5SynthPop'!$A$2:$Q$1446,COLUMN('TM1.5SynthPop'!$P$2),FALSE),0),)</f>
        <v>2136</v>
      </c>
      <c r="E2768">
        <f t="shared" si="86"/>
        <v>865</v>
      </c>
      <c r="F2768">
        <f>IFERROR(ROUND($C2768*VLOOKUP($O2768,'TM1.5SynthPop'!$A$2:$Q$1446,COLUMN('TM1.5SynthPop'!J$1),FALSE),0),0)</f>
        <v>106</v>
      </c>
      <c r="G2768">
        <f>IFERROR(ROUND($C2768*VLOOKUP($O2768,'TM1.5SynthPop'!$A$2:$Q$1446,COLUMN('TM1.5SynthPop'!K$1),FALSE),0),0)</f>
        <v>154</v>
      </c>
      <c r="H2768">
        <f>IFERROR(ROUND($C2768*VLOOKUP($O2768,'TM1.5SynthPop'!$A$2:$Q$1446,COLUMN('TM1.5SynthPop'!L$1),FALSE),0),0)</f>
        <v>393</v>
      </c>
      <c r="I2768">
        <f>IFERROR(ROUND($C2768*VLOOKUP($O2768,'TM1.5SynthPop'!$A$2:$Q$1446,COLUMN('TM1.5SynthPop'!M$1),FALSE),0),0)</f>
        <v>384</v>
      </c>
      <c r="J2768">
        <f>IFERROR(ROUND($C2768*VLOOKUP($O2768,'TM1.5SynthPop'!$A$2:$Q$1446,COLUMN('TM1.5SynthPop'!N$1),FALSE),0),0)</f>
        <v>656</v>
      </c>
      <c r="K2768">
        <f t="shared" si="87"/>
        <v>1308</v>
      </c>
      <c r="L2768">
        <f>Link21_SED!E2768</f>
        <v>8239</v>
      </c>
      <c r="M2768">
        <f>Link21_SED!F2768</f>
        <v>82</v>
      </c>
      <c r="O2768">
        <v>1169</v>
      </c>
    </row>
    <row r="2769" spans="1:15">
      <c r="A2769" t="s">
        <v>21</v>
      </c>
      <c r="B2769">
        <v>2768</v>
      </c>
      <c r="C2769">
        <f>Link21_SED!D2769</f>
        <v>385</v>
      </c>
      <c r="D2769">
        <f>IFERROR(ROUND($C2769*VLOOKUP($O2769,'TM1.5SynthPop'!$A$2:$Q$1446,COLUMN('TM1.5SynthPop'!$P$2),FALSE),0),)</f>
        <v>250</v>
      </c>
      <c r="E2769">
        <f t="shared" si="86"/>
        <v>135</v>
      </c>
      <c r="F2769">
        <f>IFERROR(ROUND($C2769*VLOOKUP($O2769,'TM1.5SynthPop'!$A$2:$Q$1446,COLUMN('TM1.5SynthPop'!J$1),FALSE),0),0)</f>
        <v>6</v>
      </c>
      <c r="G2769">
        <f>IFERROR(ROUND($C2769*VLOOKUP($O2769,'TM1.5SynthPop'!$A$2:$Q$1446,COLUMN('TM1.5SynthPop'!K$1),FALSE),0),0)</f>
        <v>14</v>
      </c>
      <c r="H2769">
        <f>IFERROR(ROUND($C2769*VLOOKUP($O2769,'TM1.5SynthPop'!$A$2:$Q$1446,COLUMN('TM1.5SynthPop'!L$1),FALSE),0),0)</f>
        <v>47</v>
      </c>
      <c r="I2769">
        <f>IFERROR(ROUND($C2769*VLOOKUP($O2769,'TM1.5SynthPop'!$A$2:$Q$1446,COLUMN('TM1.5SynthPop'!M$1),FALSE),0),0)</f>
        <v>60</v>
      </c>
      <c r="J2769">
        <f>IFERROR(ROUND($C2769*VLOOKUP($O2769,'TM1.5SynthPop'!$A$2:$Q$1446,COLUMN('TM1.5SynthPop'!N$1),FALSE),0),0)</f>
        <v>85</v>
      </c>
      <c r="K2769">
        <f t="shared" si="87"/>
        <v>173</v>
      </c>
      <c r="L2769">
        <f>Link21_SED!E2769</f>
        <v>1121</v>
      </c>
      <c r="M2769">
        <f>Link21_SED!F2769</f>
        <v>0</v>
      </c>
      <c r="O2769">
        <v>1173</v>
      </c>
    </row>
    <row r="2770" spans="1:15">
      <c r="A2770" t="s">
        <v>21</v>
      </c>
      <c r="B2770">
        <v>2769</v>
      </c>
      <c r="C2770">
        <f>Link21_SED!D2770</f>
        <v>2036</v>
      </c>
      <c r="D2770">
        <f>IFERROR(ROUND($C2770*VLOOKUP($O2770,'TM1.5SynthPop'!$A$2:$Q$1446,COLUMN('TM1.5SynthPop'!$P$2),FALSE),0),)</f>
        <v>1500</v>
      </c>
      <c r="E2770">
        <f t="shared" si="86"/>
        <v>536</v>
      </c>
      <c r="F2770">
        <f>IFERROR(ROUND($C2770*VLOOKUP($O2770,'TM1.5SynthPop'!$A$2:$Q$1446,COLUMN('TM1.5SynthPop'!J$1),FALSE),0),0)</f>
        <v>93</v>
      </c>
      <c r="G2770">
        <f>IFERROR(ROUND($C2770*VLOOKUP($O2770,'TM1.5SynthPop'!$A$2:$Q$1446,COLUMN('TM1.5SynthPop'!K$1),FALSE),0),0)</f>
        <v>129</v>
      </c>
      <c r="H2770">
        <f>IFERROR(ROUND($C2770*VLOOKUP($O2770,'TM1.5SynthPop'!$A$2:$Q$1446,COLUMN('TM1.5SynthPop'!L$1),FALSE),0),0)</f>
        <v>304</v>
      </c>
      <c r="I2770">
        <f>IFERROR(ROUND($C2770*VLOOKUP($O2770,'TM1.5SynthPop'!$A$2:$Q$1446,COLUMN('TM1.5SynthPop'!M$1),FALSE),0),0)</f>
        <v>301</v>
      </c>
      <c r="J2770">
        <f>IFERROR(ROUND($C2770*VLOOKUP($O2770,'TM1.5SynthPop'!$A$2:$Q$1446,COLUMN('TM1.5SynthPop'!N$1),FALSE),0),0)</f>
        <v>383</v>
      </c>
      <c r="K2770">
        <f t="shared" si="87"/>
        <v>826</v>
      </c>
      <c r="L2770">
        <f>Link21_SED!E2770</f>
        <v>5273</v>
      </c>
      <c r="M2770">
        <f>Link21_SED!F2770</f>
        <v>46</v>
      </c>
      <c r="O2770">
        <v>1174</v>
      </c>
    </row>
    <row r="2771" spans="1:15">
      <c r="A2771" t="s">
        <v>21</v>
      </c>
      <c r="B2771">
        <v>2770</v>
      </c>
      <c r="C2771">
        <f>Link21_SED!D2771</f>
        <v>1313</v>
      </c>
      <c r="D2771">
        <f>IFERROR(ROUND($C2771*VLOOKUP($O2771,'TM1.5SynthPop'!$A$2:$Q$1446,COLUMN('TM1.5SynthPop'!$P$2),FALSE),0),)</f>
        <v>1032</v>
      </c>
      <c r="E2771">
        <f t="shared" si="86"/>
        <v>281</v>
      </c>
      <c r="F2771">
        <f>IFERROR(ROUND($C2771*VLOOKUP($O2771,'TM1.5SynthPop'!$A$2:$Q$1446,COLUMN('TM1.5SynthPop'!J$1),FALSE),0),0)</f>
        <v>35</v>
      </c>
      <c r="G2771">
        <f>IFERROR(ROUND($C2771*VLOOKUP($O2771,'TM1.5SynthPop'!$A$2:$Q$1446,COLUMN('TM1.5SynthPop'!K$1),FALSE),0),0)</f>
        <v>48</v>
      </c>
      <c r="H2771">
        <f>IFERROR(ROUND($C2771*VLOOKUP($O2771,'TM1.5SynthPop'!$A$2:$Q$1446,COLUMN('TM1.5SynthPop'!L$1),FALSE),0),0)</f>
        <v>142</v>
      </c>
      <c r="I2771">
        <f>IFERROR(ROUND($C2771*VLOOKUP($O2771,'TM1.5SynthPop'!$A$2:$Q$1446,COLUMN('TM1.5SynthPop'!M$1),FALSE),0),0)</f>
        <v>194</v>
      </c>
      <c r="J2771">
        <f>IFERROR(ROUND($C2771*VLOOKUP($O2771,'TM1.5SynthPop'!$A$2:$Q$1446,COLUMN('TM1.5SynthPop'!N$1),FALSE),0),0)</f>
        <v>309</v>
      </c>
      <c r="K2771">
        <f t="shared" si="87"/>
        <v>585</v>
      </c>
      <c r="L2771">
        <f>Link21_SED!E2771</f>
        <v>3134</v>
      </c>
      <c r="M2771">
        <f>Link21_SED!F2771</f>
        <v>0</v>
      </c>
      <c r="O2771">
        <v>1163</v>
      </c>
    </row>
    <row r="2772" spans="1:15">
      <c r="A2772" t="s">
        <v>21</v>
      </c>
      <c r="B2772">
        <v>2771</v>
      </c>
      <c r="C2772">
        <f>Link21_SED!D2772</f>
        <v>15131</v>
      </c>
      <c r="D2772">
        <f>IFERROR(ROUND($C2772*VLOOKUP($O2772,'TM1.5SynthPop'!$A$2:$Q$1446,COLUMN('TM1.5SynthPop'!$P$2),FALSE),0),)</f>
        <v>9923</v>
      </c>
      <c r="E2772">
        <f t="shared" si="86"/>
        <v>5208</v>
      </c>
      <c r="F2772">
        <f>IFERROR(ROUND($C2772*VLOOKUP($O2772,'TM1.5SynthPop'!$A$2:$Q$1446,COLUMN('TM1.5SynthPop'!J$1),FALSE),0),0)</f>
        <v>561</v>
      </c>
      <c r="G2772">
        <f>IFERROR(ROUND($C2772*VLOOKUP($O2772,'TM1.5SynthPop'!$A$2:$Q$1446,COLUMN('TM1.5SynthPop'!K$1),FALSE),0),0)</f>
        <v>1198</v>
      </c>
      <c r="H2772">
        <f>IFERROR(ROUND($C2772*VLOOKUP($O2772,'TM1.5SynthPop'!$A$2:$Q$1446,COLUMN('TM1.5SynthPop'!L$1),FALSE),0),0)</f>
        <v>1692</v>
      </c>
      <c r="I2772">
        <f>IFERROR(ROUND($C2772*VLOOKUP($O2772,'TM1.5SynthPop'!$A$2:$Q$1446,COLUMN('TM1.5SynthPop'!M$1),FALSE),0),0)</f>
        <v>2348</v>
      </c>
      <c r="J2772">
        <f>IFERROR(ROUND($C2772*VLOOKUP($O2772,'TM1.5SynthPop'!$A$2:$Q$1446,COLUMN('TM1.5SynthPop'!N$1),FALSE),0),0)</f>
        <v>3314</v>
      </c>
      <c r="K2772">
        <f t="shared" si="87"/>
        <v>6018</v>
      </c>
      <c r="L2772">
        <f>Link21_SED!E2772</f>
        <v>44318</v>
      </c>
      <c r="M2772">
        <f>Link21_SED!F2772</f>
        <v>352</v>
      </c>
      <c r="O2772">
        <v>1176</v>
      </c>
    </row>
    <row r="2773" spans="1:15">
      <c r="A2773" t="s">
        <v>21</v>
      </c>
      <c r="B2773">
        <v>2772</v>
      </c>
      <c r="C2773">
        <f>Link21_SED!D2773</f>
        <v>4023</v>
      </c>
      <c r="D2773">
        <f>IFERROR(ROUND($C2773*VLOOKUP($O2773,'TM1.5SynthPop'!$A$2:$Q$1446,COLUMN('TM1.5SynthPop'!$P$2),FALSE),0),)</f>
        <v>2998</v>
      </c>
      <c r="E2773">
        <f t="shared" si="86"/>
        <v>1025</v>
      </c>
      <c r="F2773">
        <f>IFERROR(ROUND($C2773*VLOOKUP($O2773,'TM1.5SynthPop'!$A$2:$Q$1446,COLUMN('TM1.5SynthPop'!J$1),FALSE),0),0)</f>
        <v>67</v>
      </c>
      <c r="G2773">
        <f>IFERROR(ROUND($C2773*VLOOKUP($O2773,'TM1.5SynthPop'!$A$2:$Q$1446,COLUMN('TM1.5SynthPop'!K$1),FALSE),0),0)</f>
        <v>104</v>
      </c>
      <c r="H2773">
        <f>IFERROR(ROUND($C2773*VLOOKUP($O2773,'TM1.5SynthPop'!$A$2:$Q$1446,COLUMN('TM1.5SynthPop'!L$1),FALSE),0),0)</f>
        <v>505</v>
      </c>
      <c r="I2773">
        <f>IFERROR(ROUND($C2773*VLOOKUP($O2773,'TM1.5SynthPop'!$A$2:$Q$1446,COLUMN('TM1.5SynthPop'!M$1),FALSE),0),0)</f>
        <v>579</v>
      </c>
      <c r="J2773">
        <f>IFERROR(ROUND($C2773*VLOOKUP($O2773,'TM1.5SynthPop'!$A$2:$Q$1446,COLUMN('TM1.5SynthPop'!N$1),FALSE),0),0)</f>
        <v>918</v>
      </c>
      <c r="K2773">
        <f t="shared" si="87"/>
        <v>1850</v>
      </c>
      <c r="L2773">
        <f>Link21_SED!E2773</f>
        <v>9993</v>
      </c>
      <c r="M2773">
        <f>Link21_SED!F2773</f>
        <v>18</v>
      </c>
      <c r="O2773">
        <v>1167</v>
      </c>
    </row>
    <row r="2774" spans="1:15">
      <c r="A2774" t="s">
        <v>21</v>
      </c>
      <c r="B2774">
        <v>2773</v>
      </c>
      <c r="C2774">
        <f>Link21_SED!D2774</f>
        <v>2549</v>
      </c>
      <c r="D2774">
        <f>IFERROR(ROUND($C2774*VLOOKUP($O2774,'TM1.5SynthPop'!$A$2:$Q$1446,COLUMN('TM1.5SynthPop'!$P$2),FALSE),0),)</f>
        <v>2152</v>
      </c>
      <c r="E2774">
        <f t="shared" si="86"/>
        <v>397</v>
      </c>
      <c r="F2774">
        <f>IFERROR(ROUND($C2774*VLOOKUP($O2774,'TM1.5SynthPop'!$A$2:$Q$1446,COLUMN('TM1.5SynthPop'!J$1),FALSE),0),0)</f>
        <v>135</v>
      </c>
      <c r="G2774">
        <f>IFERROR(ROUND($C2774*VLOOKUP($O2774,'TM1.5SynthPop'!$A$2:$Q$1446,COLUMN('TM1.5SynthPop'!K$1),FALSE),0),0)</f>
        <v>141</v>
      </c>
      <c r="H2774">
        <f>IFERROR(ROUND($C2774*VLOOKUP($O2774,'TM1.5SynthPop'!$A$2:$Q$1446,COLUMN('TM1.5SynthPop'!L$1),FALSE),0),0)</f>
        <v>206</v>
      </c>
      <c r="I2774">
        <f>IFERROR(ROUND($C2774*VLOOKUP($O2774,'TM1.5SynthPop'!$A$2:$Q$1446,COLUMN('TM1.5SynthPop'!M$1),FALSE),0),0)</f>
        <v>375</v>
      </c>
      <c r="J2774">
        <f>IFERROR(ROUND($C2774*VLOOKUP($O2774,'TM1.5SynthPop'!$A$2:$Q$1446,COLUMN('TM1.5SynthPop'!N$1),FALSE),0),0)</f>
        <v>494</v>
      </c>
      <c r="K2774">
        <f t="shared" si="87"/>
        <v>1198</v>
      </c>
      <c r="L2774">
        <f>Link21_SED!E2774</f>
        <v>5328</v>
      </c>
      <c r="M2774">
        <f>Link21_SED!F2774</f>
        <v>0</v>
      </c>
      <c r="O2774">
        <v>1168</v>
      </c>
    </row>
    <row r="2775" spans="1:15">
      <c r="A2775" t="s">
        <v>21</v>
      </c>
      <c r="B2775">
        <v>2774</v>
      </c>
      <c r="C2775">
        <f>Link21_SED!D2775</f>
        <v>3243</v>
      </c>
      <c r="D2775">
        <f>IFERROR(ROUND($C2775*VLOOKUP($O2775,'TM1.5SynthPop'!$A$2:$Q$1446,COLUMN('TM1.5SynthPop'!$P$2),FALSE),0),)</f>
        <v>2407</v>
      </c>
      <c r="E2775">
        <f t="shared" si="86"/>
        <v>836</v>
      </c>
      <c r="F2775">
        <f>IFERROR(ROUND($C2775*VLOOKUP($O2775,'TM1.5SynthPop'!$A$2:$Q$1446,COLUMN('TM1.5SynthPop'!J$1),FALSE),0),0)</f>
        <v>141</v>
      </c>
      <c r="G2775">
        <f>IFERROR(ROUND($C2775*VLOOKUP($O2775,'TM1.5SynthPop'!$A$2:$Q$1446,COLUMN('TM1.5SynthPop'!K$1),FALSE),0),0)</f>
        <v>147</v>
      </c>
      <c r="H2775">
        <f>IFERROR(ROUND($C2775*VLOOKUP($O2775,'TM1.5SynthPop'!$A$2:$Q$1446,COLUMN('TM1.5SynthPop'!L$1),FALSE),0),0)</f>
        <v>320</v>
      </c>
      <c r="I2775">
        <f>IFERROR(ROUND($C2775*VLOOKUP($O2775,'TM1.5SynthPop'!$A$2:$Q$1446,COLUMN('TM1.5SynthPop'!M$1),FALSE),0),0)</f>
        <v>446</v>
      </c>
      <c r="J2775">
        <f>IFERROR(ROUND($C2775*VLOOKUP($O2775,'TM1.5SynthPop'!$A$2:$Q$1446,COLUMN('TM1.5SynthPop'!N$1),FALSE),0),0)</f>
        <v>645</v>
      </c>
      <c r="K2775">
        <f t="shared" si="87"/>
        <v>1544</v>
      </c>
      <c r="L2775">
        <f>Link21_SED!E2775</f>
        <v>9234</v>
      </c>
      <c r="M2775">
        <f>Link21_SED!F2775</f>
        <v>0</v>
      </c>
      <c r="O2775">
        <v>1175</v>
      </c>
    </row>
    <row r="2776" spans="1:15">
      <c r="A2776" t="s">
        <v>21</v>
      </c>
      <c r="B2776">
        <v>2775</v>
      </c>
      <c r="C2776">
        <f>Link21_SED!D2776</f>
        <v>6357</v>
      </c>
      <c r="D2776">
        <f>IFERROR(ROUND($C2776*VLOOKUP($O2776,'TM1.5SynthPop'!$A$2:$Q$1446,COLUMN('TM1.5SynthPop'!$P$2),FALSE),0),)</f>
        <v>5021</v>
      </c>
      <c r="E2776">
        <f t="shared" si="86"/>
        <v>1336</v>
      </c>
      <c r="F2776">
        <f>IFERROR(ROUND($C2776*VLOOKUP($O2776,'TM1.5SynthPop'!$A$2:$Q$1446,COLUMN('TM1.5SynthPop'!J$1),FALSE),0),0)</f>
        <v>352</v>
      </c>
      <c r="G2776">
        <f>IFERROR(ROUND($C2776*VLOOKUP($O2776,'TM1.5SynthPop'!$A$2:$Q$1446,COLUMN('TM1.5SynthPop'!K$1),FALSE),0),0)</f>
        <v>498</v>
      </c>
      <c r="H2776">
        <f>IFERROR(ROUND($C2776*VLOOKUP($O2776,'TM1.5SynthPop'!$A$2:$Q$1446,COLUMN('TM1.5SynthPop'!L$1),FALSE),0),0)</f>
        <v>878</v>
      </c>
      <c r="I2776">
        <f>IFERROR(ROUND($C2776*VLOOKUP($O2776,'TM1.5SynthPop'!$A$2:$Q$1446,COLUMN('TM1.5SynthPop'!M$1),FALSE),0),0)</f>
        <v>828</v>
      </c>
      <c r="J2776">
        <f>IFERROR(ROUND($C2776*VLOOKUP($O2776,'TM1.5SynthPop'!$A$2:$Q$1446,COLUMN('TM1.5SynthPop'!N$1),FALSE),0),0)</f>
        <v>1238</v>
      </c>
      <c r="K2776">
        <f t="shared" si="87"/>
        <v>2563</v>
      </c>
      <c r="L2776">
        <f>Link21_SED!E2776</f>
        <v>15672</v>
      </c>
      <c r="M2776">
        <f>Link21_SED!F2776</f>
        <v>44</v>
      </c>
      <c r="O2776">
        <v>1161</v>
      </c>
    </row>
    <row r="2777" spans="1:15">
      <c r="A2777" t="s">
        <v>21</v>
      </c>
      <c r="B2777">
        <v>2776</v>
      </c>
      <c r="C2777">
        <f>Link21_SED!D2777</f>
        <v>2011</v>
      </c>
      <c r="D2777">
        <f>IFERROR(ROUND($C2777*VLOOKUP($O2777,'TM1.5SynthPop'!$A$2:$Q$1446,COLUMN('TM1.5SynthPop'!$P$2),FALSE),0),)</f>
        <v>1621</v>
      </c>
      <c r="E2777">
        <f t="shared" si="86"/>
        <v>390</v>
      </c>
      <c r="F2777">
        <f>IFERROR(ROUND($C2777*VLOOKUP($O2777,'TM1.5SynthPop'!$A$2:$Q$1446,COLUMN('TM1.5SynthPop'!J$1),FALSE),0),0)</f>
        <v>101</v>
      </c>
      <c r="G2777">
        <f>IFERROR(ROUND($C2777*VLOOKUP($O2777,'TM1.5SynthPop'!$A$2:$Q$1446,COLUMN('TM1.5SynthPop'!K$1),FALSE),0),0)</f>
        <v>138</v>
      </c>
      <c r="H2777">
        <f>IFERROR(ROUND($C2777*VLOOKUP($O2777,'TM1.5SynthPop'!$A$2:$Q$1446,COLUMN('TM1.5SynthPop'!L$1),FALSE),0),0)</f>
        <v>198</v>
      </c>
      <c r="I2777">
        <f>IFERROR(ROUND($C2777*VLOOKUP($O2777,'TM1.5SynthPop'!$A$2:$Q$1446,COLUMN('TM1.5SynthPop'!M$1),FALSE),0),0)</f>
        <v>273</v>
      </c>
      <c r="J2777">
        <f>IFERROR(ROUND($C2777*VLOOKUP($O2777,'TM1.5SynthPop'!$A$2:$Q$1446,COLUMN('TM1.5SynthPop'!N$1),FALSE),0),0)</f>
        <v>388</v>
      </c>
      <c r="K2777">
        <f t="shared" si="87"/>
        <v>913</v>
      </c>
      <c r="L2777">
        <f>Link21_SED!E2777</f>
        <v>4369</v>
      </c>
      <c r="M2777">
        <f>Link21_SED!F2777</f>
        <v>0</v>
      </c>
      <c r="O2777">
        <v>1170</v>
      </c>
    </row>
    <row r="2778" spans="1:15">
      <c r="A2778" t="s">
        <v>21</v>
      </c>
      <c r="B2778">
        <v>2777</v>
      </c>
      <c r="C2778">
        <f>Link21_SED!D2778</f>
        <v>1972</v>
      </c>
      <c r="D2778">
        <f>IFERROR(ROUND($C2778*VLOOKUP($O2778,'TM1.5SynthPop'!$A$2:$Q$1446,COLUMN('TM1.5SynthPop'!$P$2),FALSE),0),)</f>
        <v>1435</v>
      </c>
      <c r="E2778">
        <f t="shared" si="86"/>
        <v>537</v>
      </c>
      <c r="F2778">
        <f>IFERROR(ROUND($C2778*VLOOKUP($O2778,'TM1.5SynthPop'!$A$2:$Q$1446,COLUMN('TM1.5SynthPop'!J$1),FALSE),0),0)</f>
        <v>29</v>
      </c>
      <c r="G2778">
        <f>IFERROR(ROUND($C2778*VLOOKUP($O2778,'TM1.5SynthPop'!$A$2:$Q$1446,COLUMN('TM1.5SynthPop'!K$1),FALSE),0),0)</f>
        <v>66</v>
      </c>
      <c r="H2778">
        <f>IFERROR(ROUND($C2778*VLOOKUP($O2778,'TM1.5SynthPop'!$A$2:$Q$1446,COLUMN('TM1.5SynthPop'!L$1),FALSE),0),0)</f>
        <v>278</v>
      </c>
      <c r="I2778">
        <f>IFERROR(ROUND($C2778*VLOOKUP($O2778,'TM1.5SynthPop'!$A$2:$Q$1446,COLUMN('TM1.5SynthPop'!M$1),FALSE),0),0)</f>
        <v>248</v>
      </c>
      <c r="J2778">
        <f>IFERROR(ROUND($C2778*VLOOKUP($O2778,'TM1.5SynthPop'!$A$2:$Q$1446,COLUMN('TM1.5SynthPop'!N$1),FALSE),0),0)</f>
        <v>454</v>
      </c>
      <c r="K2778">
        <f t="shared" si="87"/>
        <v>897</v>
      </c>
      <c r="L2778">
        <f>Link21_SED!E2778</f>
        <v>5282</v>
      </c>
      <c r="M2778">
        <f>Link21_SED!F2778</f>
        <v>54</v>
      </c>
      <c r="O2778">
        <v>1164</v>
      </c>
    </row>
    <row r="2779" spans="1:15">
      <c r="A2779" t="s">
        <v>21</v>
      </c>
      <c r="B2779">
        <v>2778</v>
      </c>
      <c r="C2779">
        <f>Link21_SED!D2779</f>
        <v>2810</v>
      </c>
      <c r="D2779">
        <f>IFERROR(ROUND($C2779*VLOOKUP($O2779,'TM1.5SynthPop'!$A$2:$Q$1446,COLUMN('TM1.5SynthPop'!$P$2),FALSE),0),)</f>
        <v>2099</v>
      </c>
      <c r="E2779">
        <f t="shared" si="86"/>
        <v>711</v>
      </c>
      <c r="F2779">
        <f>IFERROR(ROUND($C2779*VLOOKUP($O2779,'TM1.5SynthPop'!$A$2:$Q$1446,COLUMN('TM1.5SynthPop'!J$1),FALSE),0),0)</f>
        <v>40</v>
      </c>
      <c r="G2779">
        <f>IFERROR(ROUND($C2779*VLOOKUP($O2779,'TM1.5SynthPop'!$A$2:$Q$1446,COLUMN('TM1.5SynthPop'!K$1),FALSE),0),0)</f>
        <v>96</v>
      </c>
      <c r="H2779">
        <f>IFERROR(ROUND($C2779*VLOOKUP($O2779,'TM1.5SynthPop'!$A$2:$Q$1446,COLUMN('TM1.5SynthPop'!L$1),FALSE),0),0)</f>
        <v>409</v>
      </c>
      <c r="I2779">
        <f>IFERROR(ROUND($C2779*VLOOKUP($O2779,'TM1.5SynthPop'!$A$2:$Q$1446,COLUMN('TM1.5SynthPop'!M$1),FALSE),0),0)</f>
        <v>422</v>
      </c>
      <c r="J2779">
        <f>IFERROR(ROUND($C2779*VLOOKUP($O2779,'TM1.5SynthPop'!$A$2:$Q$1446,COLUMN('TM1.5SynthPop'!N$1),FALSE),0),0)</f>
        <v>607</v>
      </c>
      <c r="K2779">
        <f t="shared" si="87"/>
        <v>1236</v>
      </c>
      <c r="L2779">
        <f>Link21_SED!E2779</f>
        <v>6655</v>
      </c>
      <c r="M2779">
        <f>Link21_SED!F2779</f>
        <v>10</v>
      </c>
      <c r="O2779">
        <v>1165</v>
      </c>
    </row>
    <row r="2780" spans="1:15">
      <c r="A2780" t="s">
        <v>21</v>
      </c>
      <c r="B2780">
        <v>2779</v>
      </c>
      <c r="C2780">
        <f>Link21_SED!D2780</f>
        <v>4077</v>
      </c>
      <c r="D2780">
        <f>IFERROR(ROUND($C2780*VLOOKUP($O2780,'TM1.5SynthPop'!$A$2:$Q$1446,COLUMN('TM1.5SynthPop'!$P$2),FALSE),0),)</f>
        <v>2797</v>
      </c>
      <c r="E2780">
        <f t="shared" si="86"/>
        <v>1280</v>
      </c>
      <c r="F2780">
        <f>IFERROR(ROUND($C2780*VLOOKUP($O2780,'TM1.5SynthPop'!$A$2:$Q$1446,COLUMN('TM1.5SynthPop'!J$1),FALSE),0),0)</f>
        <v>82</v>
      </c>
      <c r="G2780">
        <f>IFERROR(ROUND($C2780*VLOOKUP($O2780,'TM1.5SynthPop'!$A$2:$Q$1446,COLUMN('TM1.5SynthPop'!K$1),FALSE),0),0)</f>
        <v>153</v>
      </c>
      <c r="H2780">
        <f>IFERROR(ROUND($C2780*VLOOKUP($O2780,'TM1.5SynthPop'!$A$2:$Q$1446,COLUMN('TM1.5SynthPop'!L$1),FALSE),0),0)</f>
        <v>517</v>
      </c>
      <c r="I2780">
        <f>IFERROR(ROUND($C2780*VLOOKUP($O2780,'TM1.5SynthPop'!$A$2:$Q$1446,COLUMN('TM1.5SynthPop'!M$1),FALSE),0),0)</f>
        <v>613</v>
      </c>
      <c r="J2780">
        <f>IFERROR(ROUND($C2780*VLOOKUP($O2780,'TM1.5SynthPop'!$A$2:$Q$1446,COLUMN('TM1.5SynthPop'!N$1),FALSE),0),0)</f>
        <v>945</v>
      </c>
      <c r="K2780">
        <f t="shared" si="87"/>
        <v>1767</v>
      </c>
      <c r="L2780">
        <f>Link21_SED!E2780</f>
        <v>10552</v>
      </c>
      <c r="M2780">
        <f>Link21_SED!F2780</f>
        <v>15</v>
      </c>
      <c r="O2780">
        <v>1166</v>
      </c>
    </row>
    <row r="2781" spans="1:15">
      <c r="A2781" t="s">
        <v>21</v>
      </c>
      <c r="B2781">
        <v>2780</v>
      </c>
      <c r="C2781">
        <f>Link21_SED!D2781</f>
        <v>1367</v>
      </c>
      <c r="D2781">
        <f>IFERROR(ROUND($C2781*VLOOKUP($O2781,'TM1.5SynthPop'!$A$2:$Q$1446,COLUMN('TM1.5SynthPop'!$P$2),FALSE),0),)</f>
        <v>822</v>
      </c>
      <c r="E2781">
        <f t="shared" si="86"/>
        <v>545</v>
      </c>
      <c r="F2781">
        <f>IFERROR(ROUND($C2781*VLOOKUP($O2781,'TM1.5SynthPop'!$A$2:$Q$1446,COLUMN('TM1.5SynthPop'!J$1),FALSE),0),0)</f>
        <v>38</v>
      </c>
      <c r="G2781">
        <f>IFERROR(ROUND($C2781*VLOOKUP($O2781,'TM1.5SynthPop'!$A$2:$Q$1446,COLUMN('TM1.5SynthPop'!K$1),FALSE),0),0)</f>
        <v>70</v>
      </c>
      <c r="H2781">
        <f>IFERROR(ROUND($C2781*VLOOKUP($O2781,'TM1.5SynthPop'!$A$2:$Q$1446,COLUMN('TM1.5SynthPop'!L$1),FALSE),0),0)</f>
        <v>154</v>
      </c>
      <c r="I2781">
        <f>IFERROR(ROUND($C2781*VLOOKUP($O2781,'TM1.5SynthPop'!$A$2:$Q$1446,COLUMN('TM1.5SynthPop'!M$1),FALSE),0),0)</f>
        <v>203</v>
      </c>
      <c r="J2781">
        <f>IFERROR(ROUND($C2781*VLOOKUP($O2781,'TM1.5SynthPop'!$A$2:$Q$1446,COLUMN('TM1.5SynthPop'!N$1),FALSE),0),0)</f>
        <v>281</v>
      </c>
      <c r="K2781">
        <f t="shared" si="87"/>
        <v>621</v>
      </c>
      <c r="L2781">
        <f>Link21_SED!E2781</f>
        <v>4114</v>
      </c>
      <c r="M2781">
        <f>Link21_SED!F2781</f>
        <v>0</v>
      </c>
      <c r="O2781">
        <v>1171</v>
      </c>
    </row>
    <row r="2782" spans="1:15">
      <c r="A2782" t="s">
        <v>21</v>
      </c>
      <c r="B2782">
        <v>2781</v>
      </c>
      <c r="C2782">
        <f>Link21_SED!D2782</f>
        <v>1266</v>
      </c>
      <c r="D2782">
        <f>IFERROR(ROUND($C2782*VLOOKUP($O2782,'TM1.5SynthPop'!$A$2:$Q$1446,COLUMN('TM1.5SynthPop'!$P$2),FALSE),0),)</f>
        <v>1021</v>
      </c>
      <c r="E2782">
        <f t="shared" si="86"/>
        <v>245</v>
      </c>
      <c r="F2782">
        <f>IFERROR(ROUND($C2782*VLOOKUP($O2782,'TM1.5SynthPop'!$A$2:$Q$1446,COLUMN('TM1.5SynthPop'!J$1),FALSE),0),0)</f>
        <v>63</v>
      </c>
      <c r="G2782">
        <f>IFERROR(ROUND($C2782*VLOOKUP($O2782,'TM1.5SynthPop'!$A$2:$Q$1446,COLUMN('TM1.5SynthPop'!K$1),FALSE),0),0)</f>
        <v>87</v>
      </c>
      <c r="H2782">
        <f>IFERROR(ROUND($C2782*VLOOKUP($O2782,'TM1.5SynthPop'!$A$2:$Q$1446,COLUMN('TM1.5SynthPop'!L$1),FALSE),0),0)</f>
        <v>125</v>
      </c>
      <c r="I2782">
        <f>IFERROR(ROUND($C2782*VLOOKUP($O2782,'TM1.5SynthPop'!$A$2:$Q$1446,COLUMN('TM1.5SynthPop'!M$1),FALSE),0),0)</f>
        <v>172</v>
      </c>
      <c r="J2782">
        <f>IFERROR(ROUND($C2782*VLOOKUP($O2782,'TM1.5SynthPop'!$A$2:$Q$1446,COLUMN('TM1.5SynthPop'!N$1),FALSE),0),0)</f>
        <v>244</v>
      </c>
      <c r="K2782">
        <f t="shared" si="87"/>
        <v>575</v>
      </c>
      <c r="L2782">
        <f>Link21_SED!E2782</f>
        <v>3332</v>
      </c>
      <c r="M2782">
        <f>Link21_SED!F2782</f>
        <v>0</v>
      </c>
      <c r="O2782">
        <v>1170</v>
      </c>
    </row>
    <row r="2783" spans="1:15">
      <c r="A2783" t="s">
        <v>21</v>
      </c>
      <c r="B2783">
        <v>2782</v>
      </c>
      <c r="C2783">
        <f>Link21_SED!D2783</f>
        <v>242</v>
      </c>
      <c r="D2783">
        <f>IFERROR(ROUND($C2783*VLOOKUP($O2783,'TM1.5SynthPop'!$A$2:$Q$1446,COLUMN('TM1.5SynthPop'!$P$2),FALSE),0),)</f>
        <v>180</v>
      </c>
      <c r="E2783">
        <f t="shared" si="86"/>
        <v>62</v>
      </c>
      <c r="F2783">
        <f>IFERROR(ROUND($C2783*VLOOKUP($O2783,'TM1.5SynthPop'!$A$2:$Q$1446,COLUMN('TM1.5SynthPop'!J$1),FALSE),0),0)</f>
        <v>11</v>
      </c>
      <c r="G2783">
        <f>IFERROR(ROUND($C2783*VLOOKUP($O2783,'TM1.5SynthPop'!$A$2:$Q$1446,COLUMN('TM1.5SynthPop'!K$1),FALSE),0),0)</f>
        <v>11</v>
      </c>
      <c r="H2783">
        <f>IFERROR(ROUND($C2783*VLOOKUP($O2783,'TM1.5SynthPop'!$A$2:$Q$1446,COLUMN('TM1.5SynthPop'!L$1),FALSE),0),0)</f>
        <v>24</v>
      </c>
      <c r="I2783">
        <f>IFERROR(ROUND($C2783*VLOOKUP($O2783,'TM1.5SynthPop'!$A$2:$Q$1446,COLUMN('TM1.5SynthPop'!M$1),FALSE),0),0)</f>
        <v>33</v>
      </c>
      <c r="J2783">
        <f>IFERROR(ROUND($C2783*VLOOKUP($O2783,'TM1.5SynthPop'!$A$2:$Q$1446,COLUMN('TM1.5SynthPop'!N$1),FALSE),0),0)</f>
        <v>48</v>
      </c>
      <c r="K2783">
        <f t="shared" si="87"/>
        <v>115</v>
      </c>
      <c r="L2783">
        <f>Link21_SED!E2783</f>
        <v>710</v>
      </c>
      <c r="M2783">
        <f>Link21_SED!F2783</f>
        <v>0</v>
      </c>
      <c r="O2783">
        <v>1175</v>
      </c>
    </row>
    <row r="2784" spans="1:15">
      <c r="A2784" t="s">
        <v>21</v>
      </c>
      <c r="B2784">
        <v>2783</v>
      </c>
      <c r="C2784">
        <f>Link21_SED!D2784</f>
        <v>548</v>
      </c>
      <c r="D2784">
        <f>IFERROR(ROUND($C2784*VLOOKUP($O2784,'TM1.5SynthPop'!$A$2:$Q$1446,COLUMN('TM1.5SynthPop'!$P$2),FALSE),0),)</f>
        <v>329</v>
      </c>
      <c r="E2784">
        <f t="shared" si="86"/>
        <v>219</v>
      </c>
      <c r="F2784">
        <f>IFERROR(ROUND($C2784*VLOOKUP($O2784,'TM1.5SynthPop'!$A$2:$Q$1446,COLUMN('TM1.5SynthPop'!J$1),FALSE),0),0)</f>
        <v>15</v>
      </c>
      <c r="G2784">
        <f>IFERROR(ROUND($C2784*VLOOKUP($O2784,'TM1.5SynthPop'!$A$2:$Q$1446,COLUMN('TM1.5SynthPop'!K$1),FALSE),0),0)</f>
        <v>28</v>
      </c>
      <c r="H2784">
        <f>IFERROR(ROUND($C2784*VLOOKUP($O2784,'TM1.5SynthPop'!$A$2:$Q$1446,COLUMN('TM1.5SynthPop'!L$1),FALSE),0),0)</f>
        <v>62</v>
      </c>
      <c r="I2784">
        <f>IFERROR(ROUND($C2784*VLOOKUP($O2784,'TM1.5SynthPop'!$A$2:$Q$1446,COLUMN('TM1.5SynthPop'!M$1),FALSE),0),0)</f>
        <v>82</v>
      </c>
      <c r="J2784">
        <f>IFERROR(ROUND($C2784*VLOOKUP($O2784,'TM1.5SynthPop'!$A$2:$Q$1446,COLUMN('TM1.5SynthPop'!N$1),FALSE),0),0)</f>
        <v>113</v>
      </c>
      <c r="K2784">
        <f t="shared" si="87"/>
        <v>248</v>
      </c>
      <c r="L2784">
        <f>Link21_SED!E2784</f>
        <v>1474</v>
      </c>
      <c r="M2784">
        <f>Link21_SED!F2784</f>
        <v>0</v>
      </c>
      <c r="O2784">
        <v>1171</v>
      </c>
    </row>
    <row r="2785" spans="1:15">
      <c r="A2785" t="s">
        <v>21</v>
      </c>
      <c r="B2785">
        <v>2784</v>
      </c>
      <c r="C2785">
        <f>Link21_SED!D2785</f>
        <v>489</v>
      </c>
      <c r="D2785">
        <f>IFERROR(ROUND($C2785*VLOOKUP($O2785,'TM1.5SynthPop'!$A$2:$Q$1446,COLUMN('TM1.5SynthPop'!$P$2),FALSE),0),)</f>
        <v>294</v>
      </c>
      <c r="E2785">
        <f t="shared" si="86"/>
        <v>195</v>
      </c>
      <c r="F2785">
        <f>IFERROR(ROUND($C2785*VLOOKUP($O2785,'TM1.5SynthPop'!$A$2:$Q$1446,COLUMN('TM1.5SynthPop'!J$1),FALSE),0),0)</f>
        <v>14</v>
      </c>
      <c r="G2785">
        <f>IFERROR(ROUND($C2785*VLOOKUP($O2785,'TM1.5SynthPop'!$A$2:$Q$1446,COLUMN('TM1.5SynthPop'!K$1),FALSE),0),0)</f>
        <v>25</v>
      </c>
      <c r="H2785">
        <f>IFERROR(ROUND($C2785*VLOOKUP($O2785,'TM1.5SynthPop'!$A$2:$Q$1446,COLUMN('TM1.5SynthPop'!L$1),FALSE),0),0)</f>
        <v>55</v>
      </c>
      <c r="I2785">
        <f>IFERROR(ROUND($C2785*VLOOKUP($O2785,'TM1.5SynthPop'!$A$2:$Q$1446,COLUMN('TM1.5SynthPop'!M$1),FALSE),0),0)</f>
        <v>73</v>
      </c>
      <c r="J2785">
        <f>IFERROR(ROUND($C2785*VLOOKUP($O2785,'TM1.5SynthPop'!$A$2:$Q$1446,COLUMN('TM1.5SynthPop'!N$1),FALSE),0),0)</f>
        <v>100</v>
      </c>
      <c r="K2785">
        <f t="shared" si="87"/>
        <v>222</v>
      </c>
      <c r="L2785">
        <f>Link21_SED!E2785</f>
        <v>1416</v>
      </c>
      <c r="M2785">
        <f>Link21_SED!F2785</f>
        <v>18</v>
      </c>
      <c r="O2785">
        <v>1171</v>
      </c>
    </row>
    <row r="2786" spans="1:15">
      <c r="A2786" t="s">
        <v>21</v>
      </c>
      <c r="B2786">
        <v>2785</v>
      </c>
      <c r="C2786">
        <f>Link21_SED!D2786</f>
        <v>1446</v>
      </c>
      <c r="D2786">
        <f>IFERROR(ROUND($C2786*VLOOKUP($O2786,'TM1.5SynthPop'!$A$2:$Q$1446,COLUMN('TM1.5SynthPop'!$P$2),FALSE),0),)</f>
        <v>1166</v>
      </c>
      <c r="E2786">
        <f t="shared" si="86"/>
        <v>280</v>
      </c>
      <c r="F2786">
        <f>IFERROR(ROUND($C2786*VLOOKUP($O2786,'TM1.5SynthPop'!$A$2:$Q$1446,COLUMN('TM1.5SynthPop'!J$1),FALSE),0),0)</f>
        <v>72</v>
      </c>
      <c r="G2786">
        <f>IFERROR(ROUND($C2786*VLOOKUP($O2786,'TM1.5SynthPop'!$A$2:$Q$1446,COLUMN('TM1.5SynthPop'!K$1),FALSE),0),0)</f>
        <v>99</v>
      </c>
      <c r="H2786">
        <f>IFERROR(ROUND($C2786*VLOOKUP($O2786,'TM1.5SynthPop'!$A$2:$Q$1446,COLUMN('TM1.5SynthPop'!L$1),FALSE),0),0)</f>
        <v>142</v>
      </c>
      <c r="I2786">
        <f>IFERROR(ROUND($C2786*VLOOKUP($O2786,'TM1.5SynthPop'!$A$2:$Q$1446,COLUMN('TM1.5SynthPop'!M$1),FALSE),0),0)</f>
        <v>197</v>
      </c>
      <c r="J2786">
        <f>IFERROR(ROUND($C2786*VLOOKUP($O2786,'TM1.5SynthPop'!$A$2:$Q$1446,COLUMN('TM1.5SynthPop'!N$1),FALSE),0),0)</f>
        <v>279</v>
      </c>
      <c r="K2786">
        <f t="shared" si="87"/>
        <v>657</v>
      </c>
      <c r="L2786">
        <f>Link21_SED!E2786</f>
        <v>2638</v>
      </c>
      <c r="M2786">
        <f>Link21_SED!F2786</f>
        <v>0</v>
      </c>
      <c r="O2786">
        <v>1170</v>
      </c>
    </row>
    <row r="2787" spans="1:15">
      <c r="A2787" t="s">
        <v>21</v>
      </c>
      <c r="B2787">
        <v>2786</v>
      </c>
      <c r="C2787">
        <f>Link21_SED!D2787</f>
        <v>586</v>
      </c>
      <c r="D2787">
        <f>IFERROR(ROUND($C2787*VLOOKUP($O2787,'TM1.5SynthPop'!$A$2:$Q$1446,COLUMN('TM1.5SynthPop'!$P$2),FALSE),0),)</f>
        <v>352</v>
      </c>
      <c r="E2787">
        <f t="shared" si="86"/>
        <v>234</v>
      </c>
      <c r="F2787">
        <f>IFERROR(ROUND($C2787*VLOOKUP($O2787,'TM1.5SynthPop'!$A$2:$Q$1446,COLUMN('TM1.5SynthPop'!J$1),FALSE),0),0)</f>
        <v>16</v>
      </c>
      <c r="G2787">
        <f>IFERROR(ROUND($C2787*VLOOKUP($O2787,'TM1.5SynthPop'!$A$2:$Q$1446,COLUMN('TM1.5SynthPop'!K$1),FALSE),0),0)</f>
        <v>30</v>
      </c>
      <c r="H2787">
        <f>IFERROR(ROUND($C2787*VLOOKUP($O2787,'TM1.5SynthPop'!$A$2:$Q$1446,COLUMN('TM1.5SynthPop'!L$1),FALSE),0),0)</f>
        <v>66</v>
      </c>
      <c r="I2787">
        <f>IFERROR(ROUND($C2787*VLOOKUP($O2787,'TM1.5SynthPop'!$A$2:$Q$1446,COLUMN('TM1.5SynthPop'!M$1),FALSE),0),0)</f>
        <v>87</v>
      </c>
      <c r="J2787">
        <f>IFERROR(ROUND($C2787*VLOOKUP($O2787,'TM1.5SynthPop'!$A$2:$Q$1446,COLUMN('TM1.5SynthPop'!N$1),FALSE),0),0)</f>
        <v>120</v>
      </c>
      <c r="K2787">
        <f t="shared" si="87"/>
        <v>267</v>
      </c>
      <c r="L2787">
        <f>Link21_SED!E2787</f>
        <v>1545</v>
      </c>
      <c r="M2787">
        <f>Link21_SED!F2787</f>
        <v>8</v>
      </c>
      <c r="O2787">
        <v>1171</v>
      </c>
    </row>
    <row r="2788" spans="1:15">
      <c r="A2788" t="s">
        <v>21</v>
      </c>
      <c r="B2788">
        <v>2787</v>
      </c>
      <c r="C2788">
        <f>Link21_SED!D2788</f>
        <v>362</v>
      </c>
      <c r="D2788">
        <f>IFERROR(ROUND($C2788*VLOOKUP($O2788,'TM1.5SynthPop'!$A$2:$Q$1446,COLUMN('TM1.5SynthPop'!$P$2),FALSE),0),)</f>
        <v>235</v>
      </c>
      <c r="E2788">
        <f t="shared" si="86"/>
        <v>127</v>
      </c>
      <c r="F2788">
        <f>IFERROR(ROUND($C2788*VLOOKUP($O2788,'TM1.5SynthPop'!$A$2:$Q$1446,COLUMN('TM1.5SynthPop'!J$1),FALSE),0),0)</f>
        <v>5</v>
      </c>
      <c r="G2788">
        <f>IFERROR(ROUND($C2788*VLOOKUP($O2788,'TM1.5SynthPop'!$A$2:$Q$1446,COLUMN('TM1.5SynthPop'!K$1),FALSE),0),0)</f>
        <v>13</v>
      </c>
      <c r="H2788">
        <f>IFERROR(ROUND($C2788*VLOOKUP($O2788,'TM1.5SynthPop'!$A$2:$Q$1446,COLUMN('TM1.5SynthPop'!L$1),FALSE),0),0)</f>
        <v>44</v>
      </c>
      <c r="I2788">
        <f>IFERROR(ROUND($C2788*VLOOKUP($O2788,'TM1.5SynthPop'!$A$2:$Q$1446,COLUMN('TM1.5SynthPop'!M$1),FALSE),0),0)</f>
        <v>57</v>
      </c>
      <c r="J2788">
        <f>IFERROR(ROUND($C2788*VLOOKUP($O2788,'TM1.5SynthPop'!$A$2:$Q$1446,COLUMN('TM1.5SynthPop'!N$1),FALSE),0),0)</f>
        <v>80</v>
      </c>
      <c r="K2788">
        <f t="shared" si="87"/>
        <v>163</v>
      </c>
      <c r="L2788">
        <f>Link21_SED!E2788</f>
        <v>1046</v>
      </c>
      <c r="M2788">
        <f>Link21_SED!F2788</f>
        <v>3</v>
      </c>
      <c r="O2788">
        <v>1173</v>
      </c>
    </row>
    <row r="2789" spans="1:15">
      <c r="A2789" t="s">
        <v>21</v>
      </c>
      <c r="B2789">
        <v>2788</v>
      </c>
      <c r="C2789">
        <f>Link21_SED!D2789</f>
        <v>540</v>
      </c>
      <c r="D2789">
        <f>IFERROR(ROUND($C2789*VLOOKUP($O2789,'TM1.5SynthPop'!$A$2:$Q$1446,COLUMN('TM1.5SynthPop'!$P$2),FALSE),0),)</f>
        <v>350</v>
      </c>
      <c r="E2789">
        <f t="shared" si="86"/>
        <v>190</v>
      </c>
      <c r="F2789">
        <f>IFERROR(ROUND($C2789*VLOOKUP($O2789,'TM1.5SynthPop'!$A$2:$Q$1446,COLUMN('TM1.5SynthPop'!J$1),FALSE),0),0)</f>
        <v>8</v>
      </c>
      <c r="G2789">
        <f>IFERROR(ROUND($C2789*VLOOKUP($O2789,'TM1.5SynthPop'!$A$2:$Q$1446,COLUMN('TM1.5SynthPop'!K$1),FALSE),0),0)</f>
        <v>20</v>
      </c>
      <c r="H2789">
        <f>IFERROR(ROUND($C2789*VLOOKUP($O2789,'TM1.5SynthPop'!$A$2:$Q$1446,COLUMN('TM1.5SynthPop'!L$1),FALSE),0),0)</f>
        <v>66</v>
      </c>
      <c r="I2789">
        <f>IFERROR(ROUND($C2789*VLOOKUP($O2789,'TM1.5SynthPop'!$A$2:$Q$1446,COLUMN('TM1.5SynthPop'!M$1),FALSE),0),0)</f>
        <v>84</v>
      </c>
      <c r="J2789">
        <f>IFERROR(ROUND($C2789*VLOOKUP($O2789,'TM1.5SynthPop'!$A$2:$Q$1446,COLUMN('TM1.5SynthPop'!N$1),FALSE),0),0)</f>
        <v>119</v>
      </c>
      <c r="K2789">
        <f t="shared" si="87"/>
        <v>243</v>
      </c>
      <c r="L2789">
        <f>Link21_SED!E2789</f>
        <v>1582</v>
      </c>
      <c r="M2789">
        <f>Link21_SED!F2789</f>
        <v>10</v>
      </c>
      <c r="O2789">
        <v>1173</v>
      </c>
    </row>
    <row r="2790" spans="1:15">
      <c r="A2790" t="s">
        <v>21</v>
      </c>
      <c r="B2790">
        <v>2789</v>
      </c>
      <c r="C2790">
        <f>Link21_SED!D2790</f>
        <v>4008</v>
      </c>
      <c r="D2790">
        <f>IFERROR(ROUND($C2790*VLOOKUP($O2790,'TM1.5SynthPop'!$A$2:$Q$1446,COLUMN('TM1.5SynthPop'!$P$2),FALSE),0),)</f>
        <v>3383</v>
      </c>
      <c r="E2790">
        <f t="shared" si="86"/>
        <v>625</v>
      </c>
      <c r="F2790">
        <f>IFERROR(ROUND($C2790*VLOOKUP($O2790,'TM1.5SynthPop'!$A$2:$Q$1446,COLUMN('TM1.5SynthPop'!J$1),FALSE),0),0)</f>
        <v>212</v>
      </c>
      <c r="G2790">
        <f>IFERROR(ROUND($C2790*VLOOKUP($O2790,'TM1.5SynthPop'!$A$2:$Q$1446,COLUMN('TM1.5SynthPop'!K$1),FALSE),0),0)</f>
        <v>222</v>
      </c>
      <c r="H2790">
        <f>IFERROR(ROUND($C2790*VLOOKUP($O2790,'TM1.5SynthPop'!$A$2:$Q$1446,COLUMN('TM1.5SynthPop'!L$1),FALSE),0),0)</f>
        <v>325</v>
      </c>
      <c r="I2790">
        <f>IFERROR(ROUND($C2790*VLOOKUP($O2790,'TM1.5SynthPop'!$A$2:$Q$1446,COLUMN('TM1.5SynthPop'!M$1),FALSE),0),0)</f>
        <v>590</v>
      </c>
      <c r="J2790">
        <f>IFERROR(ROUND($C2790*VLOOKUP($O2790,'TM1.5SynthPop'!$A$2:$Q$1446,COLUMN('TM1.5SynthPop'!N$1),FALSE),0),0)</f>
        <v>776</v>
      </c>
      <c r="K2790">
        <f t="shared" si="87"/>
        <v>1883</v>
      </c>
      <c r="L2790">
        <f>Link21_SED!E2790</f>
        <v>9696</v>
      </c>
      <c r="M2790">
        <f>Link21_SED!F2790</f>
        <v>0</v>
      </c>
      <c r="O2790">
        <v>1168</v>
      </c>
    </row>
    <row r="2791" spans="1:15">
      <c r="A2791" t="s">
        <v>21</v>
      </c>
      <c r="B2791">
        <v>2790</v>
      </c>
      <c r="C2791">
        <f>Link21_SED!D2791</f>
        <v>1283</v>
      </c>
      <c r="D2791">
        <f>IFERROR(ROUND($C2791*VLOOKUP($O2791,'TM1.5SynthPop'!$A$2:$Q$1446,COLUMN('TM1.5SynthPop'!$P$2),FALSE),0),)</f>
        <v>952</v>
      </c>
      <c r="E2791">
        <f t="shared" si="86"/>
        <v>331</v>
      </c>
      <c r="F2791">
        <f>IFERROR(ROUND($C2791*VLOOKUP($O2791,'TM1.5SynthPop'!$A$2:$Q$1446,COLUMN('TM1.5SynthPop'!J$1),FALSE),0),0)</f>
        <v>56</v>
      </c>
      <c r="G2791">
        <f>IFERROR(ROUND($C2791*VLOOKUP($O2791,'TM1.5SynthPop'!$A$2:$Q$1446,COLUMN('TM1.5SynthPop'!K$1),FALSE),0),0)</f>
        <v>58</v>
      </c>
      <c r="H2791">
        <f>IFERROR(ROUND($C2791*VLOOKUP($O2791,'TM1.5SynthPop'!$A$2:$Q$1446,COLUMN('TM1.5SynthPop'!L$1),FALSE),0),0)</f>
        <v>127</v>
      </c>
      <c r="I2791">
        <f>IFERROR(ROUND($C2791*VLOOKUP($O2791,'TM1.5SynthPop'!$A$2:$Q$1446,COLUMN('TM1.5SynthPop'!M$1),FALSE),0),0)</f>
        <v>177</v>
      </c>
      <c r="J2791">
        <f>IFERROR(ROUND($C2791*VLOOKUP($O2791,'TM1.5SynthPop'!$A$2:$Q$1446,COLUMN('TM1.5SynthPop'!N$1),FALSE),0),0)</f>
        <v>255</v>
      </c>
      <c r="K2791">
        <f t="shared" si="87"/>
        <v>610</v>
      </c>
      <c r="L2791">
        <f>Link21_SED!E2791</f>
        <v>2793</v>
      </c>
      <c r="M2791">
        <f>Link21_SED!F2791</f>
        <v>0</v>
      </c>
      <c r="O2791">
        <v>1175</v>
      </c>
    </row>
    <row r="2792" spans="1:15">
      <c r="A2792" t="s">
        <v>21</v>
      </c>
      <c r="B2792">
        <v>2791</v>
      </c>
      <c r="C2792">
        <f>Link21_SED!D2792</f>
        <v>3259</v>
      </c>
      <c r="D2792">
        <f>IFERROR(ROUND($C2792*VLOOKUP($O2792,'TM1.5SynthPop'!$A$2:$Q$1446,COLUMN('TM1.5SynthPop'!$P$2),FALSE),0),)</f>
        <v>2419</v>
      </c>
      <c r="E2792">
        <f t="shared" si="86"/>
        <v>840</v>
      </c>
      <c r="F2792">
        <f>IFERROR(ROUND($C2792*VLOOKUP($O2792,'TM1.5SynthPop'!$A$2:$Q$1446,COLUMN('TM1.5SynthPop'!J$1),FALSE),0),0)</f>
        <v>142</v>
      </c>
      <c r="G2792">
        <f>IFERROR(ROUND($C2792*VLOOKUP($O2792,'TM1.5SynthPop'!$A$2:$Q$1446,COLUMN('TM1.5SynthPop'!K$1),FALSE),0),0)</f>
        <v>148</v>
      </c>
      <c r="H2792">
        <f>IFERROR(ROUND($C2792*VLOOKUP($O2792,'TM1.5SynthPop'!$A$2:$Q$1446,COLUMN('TM1.5SynthPop'!L$1),FALSE),0),0)</f>
        <v>322</v>
      </c>
      <c r="I2792">
        <f>IFERROR(ROUND($C2792*VLOOKUP($O2792,'TM1.5SynthPop'!$A$2:$Q$1446,COLUMN('TM1.5SynthPop'!M$1),FALSE),0),0)</f>
        <v>448</v>
      </c>
      <c r="J2792">
        <f>IFERROR(ROUND($C2792*VLOOKUP($O2792,'TM1.5SynthPop'!$A$2:$Q$1446,COLUMN('TM1.5SynthPop'!N$1),FALSE),0),0)</f>
        <v>649</v>
      </c>
      <c r="K2792">
        <f t="shared" si="87"/>
        <v>1550</v>
      </c>
      <c r="L2792">
        <f>Link21_SED!E2792</f>
        <v>8961</v>
      </c>
      <c r="M2792">
        <f>Link21_SED!F2792</f>
        <v>0</v>
      </c>
      <c r="O2792">
        <v>1175</v>
      </c>
    </row>
    <row r="2793" spans="1:15">
      <c r="A2793" t="s">
        <v>21</v>
      </c>
      <c r="B2793">
        <v>2792</v>
      </c>
      <c r="C2793">
        <f>Link21_SED!D2793</f>
        <v>1799</v>
      </c>
      <c r="D2793">
        <f>IFERROR(ROUND($C2793*VLOOKUP($O2793,'TM1.5SynthPop'!$A$2:$Q$1446,COLUMN('TM1.5SynthPop'!$P$2),FALSE),0),)</f>
        <v>1339</v>
      </c>
      <c r="E2793">
        <f t="shared" si="86"/>
        <v>460</v>
      </c>
      <c r="F2793">
        <f>IFERROR(ROUND($C2793*VLOOKUP($O2793,'TM1.5SynthPop'!$A$2:$Q$1446,COLUMN('TM1.5SynthPop'!J$1),FALSE),0),0)</f>
        <v>52</v>
      </c>
      <c r="G2793">
        <f>IFERROR(ROUND($C2793*VLOOKUP($O2793,'TM1.5SynthPop'!$A$2:$Q$1446,COLUMN('TM1.5SynthPop'!K$1),FALSE),0),0)</f>
        <v>100</v>
      </c>
      <c r="H2793">
        <f>IFERROR(ROUND($C2793*VLOOKUP($O2793,'TM1.5SynthPop'!$A$2:$Q$1446,COLUMN('TM1.5SynthPop'!L$1),FALSE),0),0)</f>
        <v>311</v>
      </c>
      <c r="I2793">
        <f>IFERROR(ROUND($C2793*VLOOKUP($O2793,'TM1.5SynthPop'!$A$2:$Q$1446,COLUMN('TM1.5SynthPop'!M$1),FALSE),0),0)</f>
        <v>260</v>
      </c>
      <c r="J2793">
        <f>IFERROR(ROUND($C2793*VLOOKUP($O2793,'TM1.5SynthPop'!$A$2:$Q$1446,COLUMN('TM1.5SynthPop'!N$1),FALSE),0),0)</f>
        <v>439</v>
      </c>
      <c r="K2793">
        <f t="shared" si="87"/>
        <v>637</v>
      </c>
      <c r="L2793">
        <f>Link21_SED!E2793</f>
        <v>5166</v>
      </c>
      <c r="M2793">
        <f>Link21_SED!F2793</f>
        <v>49</v>
      </c>
      <c r="O2793">
        <v>1177</v>
      </c>
    </row>
    <row r="2794" spans="1:15">
      <c r="A2794" t="s">
        <v>21</v>
      </c>
      <c r="B2794">
        <v>2793</v>
      </c>
      <c r="C2794">
        <f>Link21_SED!D2794</f>
        <v>1527</v>
      </c>
      <c r="D2794">
        <f>IFERROR(ROUND($C2794*VLOOKUP($O2794,'TM1.5SynthPop'!$A$2:$Q$1446,COLUMN('TM1.5SynthPop'!$P$2),FALSE),0),)</f>
        <v>1153</v>
      </c>
      <c r="E2794">
        <f t="shared" si="86"/>
        <v>374</v>
      </c>
      <c r="F2794">
        <f>IFERROR(ROUND($C2794*VLOOKUP($O2794,'TM1.5SynthPop'!$A$2:$Q$1446,COLUMN('TM1.5SynthPop'!J$1),FALSE),0),0)</f>
        <v>171</v>
      </c>
      <c r="G2794">
        <f>IFERROR(ROUND($C2794*VLOOKUP($O2794,'TM1.5SynthPop'!$A$2:$Q$1446,COLUMN('TM1.5SynthPop'!K$1),FALSE),0),0)</f>
        <v>228</v>
      </c>
      <c r="H2794">
        <f>IFERROR(ROUND($C2794*VLOOKUP($O2794,'TM1.5SynthPop'!$A$2:$Q$1446,COLUMN('TM1.5SynthPop'!L$1),FALSE),0),0)</f>
        <v>255</v>
      </c>
      <c r="I2794">
        <f>IFERROR(ROUND($C2794*VLOOKUP($O2794,'TM1.5SynthPop'!$A$2:$Q$1446,COLUMN('TM1.5SynthPop'!M$1),FALSE),0),0)</f>
        <v>212</v>
      </c>
      <c r="J2794">
        <f>IFERROR(ROUND($C2794*VLOOKUP($O2794,'TM1.5SynthPop'!$A$2:$Q$1446,COLUMN('TM1.5SynthPop'!N$1),FALSE),0),0)</f>
        <v>226</v>
      </c>
      <c r="K2794">
        <f t="shared" si="87"/>
        <v>435</v>
      </c>
      <c r="L2794">
        <f>Link21_SED!E2794</f>
        <v>4435</v>
      </c>
      <c r="M2794">
        <f>Link21_SED!F2794</f>
        <v>8</v>
      </c>
      <c r="O2794">
        <v>1194</v>
      </c>
    </row>
    <row r="2795" spans="1:15">
      <c r="A2795" t="s">
        <v>21</v>
      </c>
      <c r="B2795">
        <v>2794</v>
      </c>
      <c r="C2795">
        <f>Link21_SED!D2795</f>
        <v>1090</v>
      </c>
      <c r="D2795">
        <f>IFERROR(ROUND($C2795*VLOOKUP($O2795,'TM1.5SynthPop'!$A$2:$Q$1446,COLUMN('TM1.5SynthPop'!$P$2),FALSE),0),)</f>
        <v>711</v>
      </c>
      <c r="E2795">
        <f t="shared" si="86"/>
        <v>379</v>
      </c>
      <c r="F2795">
        <f>IFERROR(ROUND($C2795*VLOOKUP($O2795,'TM1.5SynthPop'!$A$2:$Q$1446,COLUMN('TM1.5SynthPop'!J$1),FALSE),0),0)</f>
        <v>180</v>
      </c>
      <c r="G2795">
        <f>IFERROR(ROUND($C2795*VLOOKUP($O2795,'TM1.5SynthPop'!$A$2:$Q$1446,COLUMN('TM1.5SynthPop'!K$1),FALSE),0),0)</f>
        <v>193</v>
      </c>
      <c r="H2795">
        <f>IFERROR(ROUND($C2795*VLOOKUP($O2795,'TM1.5SynthPop'!$A$2:$Q$1446,COLUMN('TM1.5SynthPop'!L$1),FALSE),0),0)</f>
        <v>177</v>
      </c>
      <c r="I2795">
        <f>IFERROR(ROUND($C2795*VLOOKUP($O2795,'TM1.5SynthPop'!$A$2:$Q$1446,COLUMN('TM1.5SynthPop'!M$1),FALSE),0),0)</f>
        <v>151</v>
      </c>
      <c r="J2795">
        <f>IFERROR(ROUND($C2795*VLOOKUP($O2795,'TM1.5SynthPop'!$A$2:$Q$1446,COLUMN('TM1.5SynthPop'!N$1),FALSE),0),0)</f>
        <v>137</v>
      </c>
      <c r="K2795">
        <f t="shared" si="87"/>
        <v>252</v>
      </c>
      <c r="L2795">
        <f>Link21_SED!E2795</f>
        <v>3184</v>
      </c>
      <c r="M2795">
        <f>Link21_SED!F2795</f>
        <v>133</v>
      </c>
      <c r="O2795">
        <v>1197</v>
      </c>
    </row>
    <row r="2796" spans="1:15">
      <c r="A2796" t="s">
        <v>21</v>
      </c>
      <c r="B2796">
        <v>2795</v>
      </c>
      <c r="C2796">
        <f>Link21_SED!D2796</f>
        <v>1379</v>
      </c>
      <c r="D2796">
        <f>IFERROR(ROUND($C2796*VLOOKUP($O2796,'TM1.5SynthPop'!$A$2:$Q$1446,COLUMN('TM1.5SynthPop'!$P$2),FALSE),0),)</f>
        <v>867</v>
      </c>
      <c r="E2796">
        <f t="shared" si="86"/>
        <v>512</v>
      </c>
      <c r="F2796">
        <f>IFERROR(ROUND($C2796*VLOOKUP($O2796,'TM1.5SynthPop'!$A$2:$Q$1446,COLUMN('TM1.5SynthPop'!J$1),FALSE),0),0)</f>
        <v>295</v>
      </c>
      <c r="G2796">
        <f>IFERROR(ROUND($C2796*VLOOKUP($O2796,'TM1.5SynthPop'!$A$2:$Q$1446,COLUMN('TM1.5SynthPop'!K$1),FALSE),0),0)</f>
        <v>263</v>
      </c>
      <c r="H2796">
        <f>IFERROR(ROUND($C2796*VLOOKUP($O2796,'TM1.5SynthPop'!$A$2:$Q$1446,COLUMN('TM1.5SynthPop'!L$1),FALSE),0),0)</f>
        <v>255</v>
      </c>
      <c r="I2796">
        <f>IFERROR(ROUND($C2796*VLOOKUP($O2796,'TM1.5SynthPop'!$A$2:$Q$1446,COLUMN('TM1.5SynthPop'!M$1),FALSE),0),0)</f>
        <v>148</v>
      </c>
      <c r="J2796">
        <f>IFERROR(ROUND($C2796*VLOOKUP($O2796,'TM1.5SynthPop'!$A$2:$Q$1446,COLUMN('TM1.5SynthPop'!N$1),FALSE),0),0)</f>
        <v>149</v>
      </c>
      <c r="K2796">
        <f t="shared" si="87"/>
        <v>269</v>
      </c>
      <c r="L2796">
        <f>Link21_SED!E2796</f>
        <v>3573</v>
      </c>
      <c r="M2796">
        <f>Link21_SED!F2796</f>
        <v>2</v>
      </c>
      <c r="O2796">
        <v>1190</v>
      </c>
    </row>
    <row r="2797" spans="1:15">
      <c r="A2797" t="s">
        <v>21</v>
      </c>
      <c r="B2797">
        <v>2796</v>
      </c>
      <c r="C2797">
        <f>Link21_SED!D2797</f>
        <v>448</v>
      </c>
      <c r="D2797">
        <f>IFERROR(ROUND($C2797*VLOOKUP($O2797,'TM1.5SynthPop'!$A$2:$Q$1446,COLUMN('TM1.5SynthPop'!$P$2),FALSE),0),)</f>
        <v>309</v>
      </c>
      <c r="E2797">
        <f t="shared" ref="E2797:E2860" si="88">C2797-D2797</f>
        <v>139</v>
      </c>
      <c r="F2797">
        <f>IFERROR(ROUND($C2797*VLOOKUP($O2797,'TM1.5SynthPop'!$A$2:$Q$1446,COLUMN('TM1.5SynthPop'!J$1),FALSE),0),0)</f>
        <v>28</v>
      </c>
      <c r="G2797">
        <f>IFERROR(ROUND($C2797*VLOOKUP($O2797,'TM1.5SynthPop'!$A$2:$Q$1446,COLUMN('TM1.5SynthPop'!K$1),FALSE),0),0)</f>
        <v>43</v>
      </c>
      <c r="H2797">
        <f>IFERROR(ROUND($C2797*VLOOKUP($O2797,'TM1.5SynthPop'!$A$2:$Q$1446,COLUMN('TM1.5SynthPop'!L$1),FALSE),0),0)</f>
        <v>71</v>
      </c>
      <c r="I2797">
        <f>IFERROR(ROUND($C2797*VLOOKUP($O2797,'TM1.5SynthPop'!$A$2:$Q$1446,COLUMN('TM1.5SynthPop'!M$1),FALSE),0),0)</f>
        <v>56</v>
      </c>
      <c r="J2797">
        <f>IFERROR(ROUND($C2797*VLOOKUP($O2797,'TM1.5SynthPop'!$A$2:$Q$1446,COLUMN('TM1.5SynthPop'!N$1),FALSE),0),0)</f>
        <v>93</v>
      </c>
      <c r="K2797">
        <f t="shared" ref="K2797:K2860" si="89">C2797-SUM(F2797:J2797)</f>
        <v>157</v>
      </c>
      <c r="L2797">
        <f>Link21_SED!E2797</f>
        <v>1314</v>
      </c>
      <c r="M2797">
        <f>Link21_SED!F2797</f>
        <v>0</v>
      </c>
      <c r="O2797">
        <v>1187</v>
      </c>
    </row>
    <row r="2798" spans="1:15">
      <c r="A2798" t="s">
        <v>21</v>
      </c>
      <c r="B2798">
        <v>2797</v>
      </c>
      <c r="C2798">
        <f>Link21_SED!D2798</f>
        <v>1306</v>
      </c>
      <c r="D2798">
        <f>IFERROR(ROUND($C2798*VLOOKUP($O2798,'TM1.5SynthPop'!$A$2:$Q$1446,COLUMN('TM1.5SynthPop'!$P$2),FALSE),0),)</f>
        <v>934</v>
      </c>
      <c r="E2798">
        <f t="shared" si="88"/>
        <v>372</v>
      </c>
      <c r="F2798">
        <f>IFERROR(ROUND($C2798*VLOOKUP($O2798,'TM1.5SynthPop'!$A$2:$Q$1446,COLUMN('TM1.5SynthPop'!J$1),FALSE),0),0)</f>
        <v>101</v>
      </c>
      <c r="G2798">
        <f>IFERROR(ROUND($C2798*VLOOKUP($O2798,'TM1.5SynthPop'!$A$2:$Q$1446,COLUMN('TM1.5SynthPop'!K$1),FALSE),0),0)</f>
        <v>122</v>
      </c>
      <c r="H2798">
        <f>IFERROR(ROUND($C2798*VLOOKUP($O2798,'TM1.5SynthPop'!$A$2:$Q$1446,COLUMN('TM1.5SynthPop'!L$1),FALSE),0),0)</f>
        <v>254</v>
      </c>
      <c r="I2798">
        <f>IFERROR(ROUND($C2798*VLOOKUP($O2798,'TM1.5SynthPop'!$A$2:$Q$1446,COLUMN('TM1.5SynthPop'!M$1),FALSE),0),0)</f>
        <v>211</v>
      </c>
      <c r="J2798">
        <f>IFERROR(ROUND($C2798*VLOOKUP($O2798,'TM1.5SynthPop'!$A$2:$Q$1446,COLUMN('TM1.5SynthPop'!N$1),FALSE),0),0)</f>
        <v>225</v>
      </c>
      <c r="K2798">
        <f t="shared" si="89"/>
        <v>393</v>
      </c>
      <c r="L2798">
        <f>Link21_SED!E2798</f>
        <v>3224</v>
      </c>
      <c r="M2798">
        <f>Link21_SED!F2798</f>
        <v>35</v>
      </c>
      <c r="O2798">
        <v>1198</v>
      </c>
    </row>
    <row r="2799" spans="1:15">
      <c r="A2799" t="s">
        <v>21</v>
      </c>
      <c r="B2799">
        <v>2798</v>
      </c>
      <c r="C2799">
        <f>Link21_SED!D2799</f>
        <v>335</v>
      </c>
      <c r="D2799">
        <f>IFERROR(ROUND($C2799*VLOOKUP($O2799,'TM1.5SynthPop'!$A$2:$Q$1446,COLUMN('TM1.5SynthPop'!$P$2),FALSE),0),)</f>
        <v>201</v>
      </c>
      <c r="E2799">
        <f t="shared" si="88"/>
        <v>134</v>
      </c>
      <c r="F2799">
        <f>IFERROR(ROUND($C2799*VLOOKUP($O2799,'TM1.5SynthPop'!$A$2:$Q$1446,COLUMN('TM1.5SynthPop'!J$1),FALSE),0),0)</f>
        <v>16</v>
      </c>
      <c r="G2799">
        <f>IFERROR(ROUND($C2799*VLOOKUP($O2799,'TM1.5SynthPop'!$A$2:$Q$1446,COLUMN('TM1.5SynthPop'!K$1),FALSE),0),0)</f>
        <v>30</v>
      </c>
      <c r="H2799">
        <f>IFERROR(ROUND($C2799*VLOOKUP($O2799,'TM1.5SynthPop'!$A$2:$Q$1446,COLUMN('TM1.5SynthPop'!L$1),FALSE),0),0)</f>
        <v>69</v>
      </c>
      <c r="I2799">
        <f>IFERROR(ROUND($C2799*VLOOKUP($O2799,'TM1.5SynthPop'!$A$2:$Q$1446,COLUMN('TM1.5SynthPop'!M$1),FALSE),0),0)</f>
        <v>46</v>
      </c>
      <c r="J2799">
        <f>IFERROR(ROUND($C2799*VLOOKUP($O2799,'TM1.5SynthPop'!$A$2:$Q$1446,COLUMN('TM1.5SynthPop'!N$1),FALSE),0),0)</f>
        <v>55</v>
      </c>
      <c r="K2799">
        <f t="shared" si="89"/>
        <v>119</v>
      </c>
      <c r="L2799">
        <f>Link21_SED!E2799</f>
        <v>1110</v>
      </c>
      <c r="M2799">
        <f>Link21_SED!F2799</f>
        <v>6</v>
      </c>
      <c r="O2799">
        <v>1207</v>
      </c>
    </row>
    <row r="2800" spans="1:15">
      <c r="A2800" t="s">
        <v>21</v>
      </c>
      <c r="B2800">
        <v>2799</v>
      </c>
      <c r="C2800">
        <f>Link21_SED!D2800</f>
        <v>1334</v>
      </c>
      <c r="D2800">
        <f>IFERROR(ROUND($C2800*VLOOKUP($O2800,'TM1.5SynthPop'!$A$2:$Q$1446,COLUMN('TM1.5SynthPop'!$P$2),FALSE),0),)</f>
        <v>1176</v>
      </c>
      <c r="E2800">
        <f t="shared" si="88"/>
        <v>158</v>
      </c>
      <c r="F2800">
        <f>IFERROR(ROUND($C2800*VLOOKUP($O2800,'TM1.5SynthPop'!$A$2:$Q$1446,COLUMN('TM1.5SynthPop'!J$1),FALSE),0),0)</f>
        <v>114</v>
      </c>
      <c r="G2800">
        <f>IFERROR(ROUND($C2800*VLOOKUP($O2800,'TM1.5SynthPop'!$A$2:$Q$1446,COLUMN('TM1.5SynthPop'!K$1),FALSE),0),0)</f>
        <v>140</v>
      </c>
      <c r="H2800">
        <f>IFERROR(ROUND($C2800*VLOOKUP($O2800,'TM1.5SynthPop'!$A$2:$Q$1446,COLUMN('TM1.5SynthPop'!L$1),FALSE),0),0)</f>
        <v>243</v>
      </c>
      <c r="I2800">
        <f>IFERROR(ROUND($C2800*VLOOKUP($O2800,'TM1.5SynthPop'!$A$2:$Q$1446,COLUMN('TM1.5SynthPop'!M$1),FALSE),0),0)</f>
        <v>177</v>
      </c>
      <c r="J2800">
        <f>IFERROR(ROUND($C2800*VLOOKUP($O2800,'TM1.5SynthPop'!$A$2:$Q$1446,COLUMN('TM1.5SynthPop'!N$1),FALSE),0),0)</f>
        <v>243</v>
      </c>
      <c r="K2800">
        <f t="shared" si="89"/>
        <v>417</v>
      </c>
      <c r="L2800">
        <f>Link21_SED!E2800</f>
        <v>2830</v>
      </c>
      <c r="M2800">
        <f>Link21_SED!F2800</f>
        <v>31</v>
      </c>
      <c r="O2800">
        <v>1181</v>
      </c>
    </row>
    <row r="2801" spans="1:15">
      <c r="A2801" t="s">
        <v>21</v>
      </c>
      <c r="B2801">
        <v>2800</v>
      </c>
      <c r="C2801">
        <f>Link21_SED!D2801</f>
        <v>1328</v>
      </c>
      <c r="D2801">
        <f>IFERROR(ROUND($C2801*VLOOKUP($O2801,'TM1.5SynthPop'!$A$2:$Q$1446,COLUMN('TM1.5SynthPop'!$P$2),FALSE),0),)</f>
        <v>707</v>
      </c>
      <c r="E2801">
        <f t="shared" si="88"/>
        <v>621</v>
      </c>
      <c r="F2801">
        <f>IFERROR(ROUND($C2801*VLOOKUP($O2801,'TM1.5SynthPop'!$A$2:$Q$1446,COLUMN('TM1.5SynthPop'!J$1),FALSE),0),0)</f>
        <v>46</v>
      </c>
      <c r="G2801">
        <f>IFERROR(ROUND($C2801*VLOOKUP($O2801,'TM1.5SynthPop'!$A$2:$Q$1446,COLUMN('TM1.5SynthPop'!K$1),FALSE),0),0)</f>
        <v>88</v>
      </c>
      <c r="H2801">
        <f>IFERROR(ROUND($C2801*VLOOKUP($O2801,'TM1.5SynthPop'!$A$2:$Q$1446,COLUMN('TM1.5SynthPop'!L$1),FALSE),0),0)</f>
        <v>223</v>
      </c>
      <c r="I2801">
        <f>IFERROR(ROUND($C2801*VLOOKUP($O2801,'TM1.5SynthPop'!$A$2:$Q$1446,COLUMN('TM1.5SynthPop'!M$1),FALSE),0),0)</f>
        <v>184</v>
      </c>
      <c r="J2801">
        <f>IFERROR(ROUND($C2801*VLOOKUP($O2801,'TM1.5SynthPop'!$A$2:$Q$1446,COLUMN('TM1.5SynthPop'!N$1),FALSE),0),0)</f>
        <v>310</v>
      </c>
      <c r="K2801">
        <f t="shared" si="89"/>
        <v>477</v>
      </c>
      <c r="L2801">
        <f>Link21_SED!E2801</f>
        <v>4555</v>
      </c>
      <c r="M2801">
        <f>Link21_SED!F2801</f>
        <v>23</v>
      </c>
      <c r="O2801">
        <v>1185</v>
      </c>
    </row>
    <row r="2802" spans="1:15">
      <c r="A2802" t="s">
        <v>21</v>
      </c>
      <c r="B2802">
        <v>2801</v>
      </c>
      <c r="C2802">
        <f>Link21_SED!D2802</f>
        <v>1997</v>
      </c>
      <c r="D2802">
        <f>IFERROR(ROUND($C2802*VLOOKUP($O2802,'TM1.5SynthPop'!$A$2:$Q$1446,COLUMN('TM1.5SynthPop'!$P$2),FALSE),0),)</f>
        <v>1191</v>
      </c>
      <c r="E2802">
        <f t="shared" si="88"/>
        <v>806</v>
      </c>
      <c r="F2802">
        <f>IFERROR(ROUND($C2802*VLOOKUP($O2802,'TM1.5SynthPop'!$A$2:$Q$1446,COLUMN('TM1.5SynthPop'!J$1),FALSE),0),0)</f>
        <v>159</v>
      </c>
      <c r="G2802">
        <f>IFERROR(ROUND($C2802*VLOOKUP($O2802,'TM1.5SynthPop'!$A$2:$Q$1446,COLUMN('TM1.5SynthPop'!K$1),FALSE),0),0)</f>
        <v>242</v>
      </c>
      <c r="H2802">
        <f>IFERROR(ROUND($C2802*VLOOKUP($O2802,'TM1.5SynthPop'!$A$2:$Q$1446,COLUMN('TM1.5SynthPop'!L$1),FALSE),0),0)</f>
        <v>289</v>
      </c>
      <c r="I2802">
        <f>IFERROR(ROUND($C2802*VLOOKUP($O2802,'TM1.5SynthPop'!$A$2:$Q$1446,COLUMN('TM1.5SynthPop'!M$1),FALSE),0),0)</f>
        <v>273</v>
      </c>
      <c r="J2802">
        <f>IFERROR(ROUND($C2802*VLOOKUP($O2802,'TM1.5SynthPop'!$A$2:$Q$1446,COLUMN('TM1.5SynthPop'!N$1),FALSE),0),0)</f>
        <v>395</v>
      </c>
      <c r="K2802">
        <f t="shared" si="89"/>
        <v>639</v>
      </c>
      <c r="L2802">
        <f>Link21_SED!E2802</f>
        <v>6636</v>
      </c>
      <c r="M2802">
        <f>Link21_SED!F2802</f>
        <v>0</v>
      </c>
      <c r="O2802">
        <v>1179</v>
      </c>
    </row>
    <row r="2803" spans="1:15">
      <c r="A2803" t="s">
        <v>21</v>
      </c>
      <c r="B2803">
        <v>2802</v>
      </c>
      <c r="C2803">
        <f>Link21_SED!D2803</f>
        <v>2178</v>
      </c>
      <c r="D2803">
        <f>IFERROR(ROUND($C2803*VLOOKUP($O2803,'TM1.5SynthPop'!$A$2:$Q$1446,COLUMN('TM1.5SynthPop'!$P$2),FALSE),0),)</f>
        <v>1421</v>
      </c>
      <c r="E2803">
        <f t="shared" si="88"/>
        <v>757</v>
      </c>
      <c r="F2803">
        <f>IFERROR(ROUND($C2803*VLOOKUP($O2803,'TM1.5SynthPop'!$A$2:$Q$1446,COLUMN('TM1.5SynthPop'!J$1),FALSE),0),0)</f>
        <v>104</v>
      </c>
      <c r="G2803">
        <f>IFERROR(ROUND($C2803*VLOOKUP($O2803,'TM1.5SynthPop'!$A$2:$Q$1446,COLUMN('TM1.5SynthPop'!K$1),FALSE),0),0)</f>
        <v>162</v>
      </c>
      <c r="H2803">
        <f>IFERROR(ROUND($C2803*VLOOKUP($O2803,'TM1.5SynthPop'!$A$2:$Q$1446,COLUMN('TM1.5SynthPop'!L$1),FALSE),0),0)</f>
        <v>339</v>
      </c>
      <c r="I2803">
        <f>IFERROR(ROUND($C2803*VLOOKUP($O2803,'TM1.5SynthPop'!$A$2:$Q$1446,COLUMN('TM1.5SynthPop'!M$1),FALSE),0),0)</f>
        <v>298</v>
      </c>
      <c r="J2803">
        <f>IFERROR(ROUND($C2803*VLOOKUP($O2803,'TM1.5SynthPop'!$A$2:$Q$1446,COLUMN('TM1.5SynthPop'!N$1),FALSE),0),0)</f>
        <v>481</v>
      </c>
      <c r="K2803">
        <f t="shared" si="89"/>
        <v>794</v>
      </c>
      <c r="L2803">
        <f>Link21_SED!E2803</f>
        <v>7152</v>
      </c>
      <c r="M2803">
        <f>Link21_SED!F2803</f>
        <v>0</v>
      </c>
      <c r="O2803">
        <v>1178</v>
      </c>
    </row>
    <row r="2804" spans="1:15">
      <c r="A2804" t="s">
        <v>21</v>
      </c>
      <c r="B2804">
        <v>2803</v>
      </c>
      <c r="C2804">
        <f>Link21_SED!D2804</f>
        <v>1486</v>
      </c>
      <c r="D2804">
        <f>IFERROR(ROUND($C2804*VLOOKUP($O2804,'TM1.5SynthPop'!$A$2:$Q$1446,COLUMN('TM1.5SynthPop'!$P$2),FALSE),0),)</f>
        <v>1070</v>
      </c>
      <c r="E2804">
        <f t="shared" si="88"/>
        <v>416</v>
      </c>
      <c r="F2804">
        <f>IFERROR(ROUND($C2804*VLOOKUP($O2804,'TM1.5SynthPop'!$A$2:$Q$1446,COLUMN('TM1.5SynthPop'!J$1),FALSE),0),0)</f>
        <v>108</v>
      </c>
      <c r="G2804">
        <f>IFERROR(ROUND($C2804*VLOOKUP($O2804,'TM1.5SynthPop'!$A$2:$Q$1446,COLUMN('TM1.5SynthPop'!K$1),FALSE),0),0)</f>
        <v>152</v>
      </c>
      <c r="H2804">
        <f>IFERROR(ROUND($C2804*VLOOKUP($O2804,'TM1.5SynthPop'!$A$2:$Q$1446,COLUMN('TM1.5SynthPop'!L$1),FALSE),0),0)</f>
        <v>253</v>
      </c>
      <c r="I2804">
        <f>IFERROR(ROUND($C2804*VLOOKUP($O2804,'TM1.5SynthPop'!$A$2:$Q$1446,COLUMN('TM1.5SynthPop'!M$1),FALSE),0),0)</f>
        <v>276</v>
      </c>
      <c r="J2804">
        <f>IFERROR(ROUND($C2804*VLOOKUP($O2804,'TM1.5SynthPop'!$A$2:$Q$1446,COLUMN('TM1.5SynthPop'!N$1),FALSE),0),0)</f>
        <v>215</v>
      </c>
      <c r="K2804">
        <f t="shared" si="89"/>
        <v>482</v>
      </c>
      <c r="L2804">
        <f>Link21_SED!E2804</f>
        <v>4449</v>
      </c>
      <c r="M2804">
        <f>Link21_SED!F2804</f>
        <v>0</v>
      </c>
      <c r="O2804">
        <v>1191</v>
      </c>
    </row>
    <row r="2805" spans="1:15">
      <c r="A2805" t="s">
        <v>21</v>
      </c>
      <c r="B2805">
        <v>2804</v>
      </c>
      <c r="C2805">
        <f>Link21_SED!D2805</f>
        <v>1301</v>
      </c>
      <c r="D2805">
        <f>IFERROR(ROUND($C2805*VLOOKUP($O2805,'TM1.5SynthPop'!$A$2:$Q$1446,COLUMN('TM1.5SynthPop'!$P$2),FALSE),0),)</f>
        <v>877</v>
      </c>
      <c r="E2805">
        <f t="shared" si="88"/>
        <v>424</v>
      </c>
      <c r="F2805">
        <f>IFERROR(ROUND($C2805*VLOOKUP($O2805,'TM1.5SynthPop'!$A$2:$Q$1446,COLUMN('TM1.5SynthPop'!J$1),FALSE),0),0)</f>
        <v>42</v>
      </c>
      <c r="G2805">
        <f>IFERROR(ROUND($C2805*VLOOKUP($O2805,'TM1.5SynthPop'!$A$2:$Q$1446,COLUMN('TM1.5SynthPop'!K$1),FALSE),0),0)</f>
        <v>93</v>
      </c>
      <c r="H2805">
        <f>IFERROR(ROUND($C2805*VLOOKUP($O2805,'TM1.5SynthPop'!$A$2:$Q$1446,COLUMN('TM1.5SynthPop'!L$1),FALSE),0),0)</f>
        <v>218</v>
      </c>
      <c r="I2805">
        <f>IFERROR(ROUND($C2805*VLOOKUP($O2805,'TM1.5SynthPop'!$A$2:$Q$1446,COLUMN('TM1.5SynthPop'!M$1),FALSE),0),0)</f>
        <v>207</v>
      </c>
      <c r="J2805">
        <f>IFERROR(ROUND($C2805*VLOOKUP($O2805,'TM1.5SynthPop'!$A$2:$Q$1446,COLUMN('TM1.5SynthPop'!N$1),FALSE),0),0)</f>
        <v>223</v>
      </c>
      <c r="K2805">
        <f t="shared" si="89"/>
        <v>518</v>
      </c>
      <c r="L2805">
        <f>Link21_SED!E2805</f>
        <v>4046</v>
      </c>
      <c r="M2805">
        <f>Link21_SED!F2805</f>
        <v>12</v>
      </c>
      <c r="O2805">
        <v>1192</v>
      </c>
    </row>
    <row r="2806" spans="1:15">
      <c r="A2806" t="s">
        <v>21</v>
      </c>
      <c r="B2806">
        <v>2805</v>
      </c>
      <c r="C2806">
        <f>Link21_SED!D2806</f>
        <v>2372</v>
      </c>
      <c r="D2806">
        <f>IFERROR(ROUND($C2806*VLOOKUP($O2806,'TM1.5SynthPop'!$A$2:$Q$1446,COLUMN('TM1.5SynthPop'!$P$2),FALSE),0),)</f>
        <v>1599</v>
      </c>
      <c r="E2806">
        <f t="shared" si="88"/>
        <v>773</v>
      </c>
      <c r="F2806">
        <f>IFERROR(ROUND($C2806*VLOOKUP($O2806,'TM1.5SynthPop'!$A$2:$Q$1446,COLUMN('TM1.5SynthPop'!J$1),FALSE),0),0)</f>
        <v>77</v>
      </c>
      <c r="G2806">
        <f>IFERROR(ROUND($C2806*VLOOKUP($O2806,'TM1.5SynthPop'!$A$2:$Q$1446,COLUMN('TM1.5SynthPop'!K$1),FALSE),0),0)</f>
        <v>170</v>
      </c>
      <c r="H2806">
        <f>IFERROR(ROUND($C2806*VLOOKUP($O2806,'TM1.5SynthPop'!$A$2:$Q$1446,COLUMN('TM1.5SynthPop'!L$1),FALSE),0),0)</f>
        <v>398</v>
      </c>
      <c r="I2806">
        <f>IFERROR(ROUND($C2806*VLOOKUP($O2806,'TM1.5SynthPop'!$A$2:$Q$1446,COLUMN('TM1.5SynthPop'!M$1),FALSE),0),0)</f>
        <v>377</v>
      </c>
      <c r="J2806">
        <f>IFERROR(ROUND($C2806*VLOOKUP($O2806,'TM1.5SynthPop'!$A$2:$Q$1446,COLUMN('TM1.5SynthPop'!N$1),FALSE),0),0)</f>
        <v>407</v>
      </c>
      <c r="K2806">
        <f t="shared" si="89"/>
        <v>943</v>
      </c>
      <c r="L2806">
        <f>Link21_SED!E2806</f>
        <v>6165</v>
      </c>
      <c r="M2806">
        <f>Link21_SED!F2806</f>
        <v>21</v>
      </c>
      <c r="O2806">
        <v>1192</v>
      </c>
    </row>
    <row r="2807" spans="1:15">
      <c r="A2807" t="s">
        <v>21</v>
      </c>
      <c r="B2807">
        <v>2806</v>
      </c>
      <c r="C2807">
        <f>Link21_SED!D2807</f>
        <v>635</v>
      </c>
      <c r="D2807">
        <f>IFERROR(ROUND($C2807*VLOOKUP($O2807,'TM1.5SynthPop'!$A$2:$Q$1446,COLUMN('TM1.5SynthPop'!$P$2),FALSE),0),)</f>
        <v>490</v>
      </c>
      <c r="E2807">
        <f t="shared" si="88"/>
        <v>145</v>
      </c>
      <c r="F2807">
        <f>IFERROR(ROUND($C2807*VLOOKUP($O2807,'TM1.5SynthPop'!$A$2:$Q$1446,COLUMN('TM1.5SynthPop'!J$1),FALSE),0),0)</f>
        <v>138</v>
      </c>
      <c r="G2807">
        <f>IFERROR(ROUND($C2807*VLOOKUP($O2807,'TM1.5SynthPop'!$A$2:$Q$1446,COLUMN('TM1.5SynthPop'!K$1),FALSE),0),0)</f>
        <v>171</v>
      </c>
      <c r="H2807">
        <f>IFERROR(ROUND($C2807*VLOOKUP($O2807,'TM1.5SynthPop'!$A$2:$Q$1446,COLUMN('TM1.5SynthPop'!L$1),FALSE),0),0)</f>
        <v>80</v>
      </c>
      <c r="I2807">
        <f>IFERROR(ROUND($C2807*VLOOKUP($O2807,'TM1.5SynthPop'!$A$2:$Q$1446,COLUMN('TM1.5SynthPop'!M$1),FALSE),0),0)</f>
        <v>81</v>
      </c>
      <c r="J2807">
        <f>IFERROR(ROUND($C2807*VLOOKUP($O2807,'TM1.5SynthPop'!$A$2:$Q$1446,COLUMN('TM1.5SynthPop'!N$1),FALSE),0),0)</f>
        <v>65</v>
      </c>
      <c r="K2807">
        <f t="shared" si="89"/>
        <v>100</v>
      </c>
      <c r="L2807">
        <f>Link21_SED!E2807</f>
        <v>1862</v>
      </c>
      <c r="M2807">
        <f>Link21_SED!F2807</f>
        <v>16</v>
      </c>
      <c r="O2807">
        <v>1199</v>
      </c>
    </row>
    <row r="2808" spans="1:15">
      <c r="A2808" t="s">
        <v>21</v>
      </c>
      <c r="B2808">
        <v>2807</v>
      </c>
      <c r="C2808">
        <f>Link21_SED!D2808</f>
        <v>2988</v>
      </c>
      <c r="D2808">
        <f>IFERROR(ROUND($C2808*VLOOKUP($O2808,'TM1.5SynthPop'!$A$2:$Q$1446,COLUMN('TM1.5SynthPop'!$P$2),FALSE),0),)</f>
        <v>2179</v>
      </c>
      <c r="E2808">
        <f t="shared" si="88"/>
        <v>809</v>
      </c>
      <c r="F2808">
        <f>IFERROR(ROUND($C2808*VLOOKUP($O2808,'TM1.5SynthPop'!$A$2:$Q$1446,COLUMN('TM1.5SynthPop'!J$1),FALSE),0),0)</f>
        <v>155</v>
      </c>
      <c r="G2808">
        <f>IFERROR(ROUND($C2808*VLOOKUP($O2808,'TM1.5SynthPop'!$A$2:$Q$1446,COLUMN('TM1.5SynthPop'!K$1),FALSE),0),0)</f>
        <v>225</v>
      </c>
      <c r="H2808">
        <f>IFERROR(ROUND($C2808*VLOOKUP($O2808,'TM1.5SynthPop'!$A$2:$Q$1446,COLUMN('TM1.5SynthPop'!L$1),FALSE),0),0)</f>
        <v>516</v>
      </c>
      <c r="I2808">
        <f>IFERROR(ROUND($C2808*VLOOKUP($O2808,'TM1.5SynthPop'!$A$2:$Q$1446,COLUMN('TM1.5SynthPop'!M$1),FALSE),0),0)</f>
        <v>507</v>
      </c>
      <c r="J2808">
        <f>IFERROR(ROUND($C2808*VLOOKUP($O2808,'TM1.5SynthPop'!$A$2:$Q$1446,COLUMN('TM1.5SynthPop'!N$1),FALSE),0),0)</f>
        <v>547</v>
      </c>
      <c r="K2808">
        <f t="shared" si="89"/>
        <v>1038</v>
      </c>
      <c r="L2808">
        <f>Link21_SED!E2808</f>
        <v>8680</v>
      </c>
      <c r="M2808">
        <f>Link21_SED!F2808</f>
        <v>57</v>
      </c>
      <c r="O2808">
        <v>1196</v>
      </c>
    </row>
    <row r="2809" spans="1:15">
      <c r="A2809" t="s">
        <v>21</v>
      </c>
      <c r="B2809">
        <v>2808</v>
      </c>
      <c r="C2809">
        <f>Link21_SED!D2809</f>
        <v>1246</v>
      </c>
      <c r="D2809">
        <f>IFERROR(ROUND($C2809*VLOOKUP($O2809,'TM1.5SynthPop'!$A$2:$Q$1446,COLUMN('TM1.5SynthPop'!$P$2),FALSE),0),)</f>
        <v>821</v>
      </c>
      <c r="E2809">
        <f t="shared" si="88"/>
        <v>425</v>
      </c>
      <c r="F2809">
        <f>IFERROR(ROUND($C2809*VLOOKUP($O2809,'TM1.5SynthPop'!$A$2:$Q$1446,COLUMN('TM1.5SynthPop'!J$1),FALSE),0),0)</f>
        <v>149</v>
      </c>
      <c r="G2809">
        <f>IFERROR(ROUND($C2809*VLOOKUP($O2809,'TM1.5SynthPop'!$A$2:$Q$1446,COLUMN('TM1.5SynthPop'!K$1),FALSE),0),0)</f>
        <v>193</v>
      </c>
      <c r="H2809">
        <f>IFERROR(ROUND($C2809*VLOOKUP($O2809,'TM1.5SynthPop'!$A$2:$Q$1446,COLUMN('TM1.5SynthPop'!L$1),FALSE),0),0)</f>
        <v>184</v>
      </c>
      <c r="I2809">
        <f>IFERROR(ROUND($C2809*VLOOKUP($O2809,'TM1.5SynthPop'!$A$2:$Q$1446,COLUMN('TM1.5SynthPop'!M$1),FALSE),0),0)</f>
        <v>169</v>
      </c>
      <c r="J2809">
        <f>IFERROR(ROUND($C2809*VLOOKUP($O2809,'TM1.5SynthPop'!$A$2:$Q$1446,COLUMN('TM1.5SynthPop'!N$1),FALSE),0),0)</f>
        <v>193</v>
      </c>
      <c r="K2809">
        <f t="shared" si="89"/>
        <v>358</v>
      </c>
      <c r="L2809">
        <f>Link21_SED!E2809</f>
        <v>3473</v>
      </c>
      <c r="M2809">
        <f>Link21_SED!F2809</f>
        <v>31</v>
      </c>
      <c r="O2809">
        <v>1200</v>
      </c>
    </row>
    <row r="2810" spans="1:15">
      <c r="A2810" t="s">
        <v>21</v>
      </c>
      <c r="B2810">
        <v>2809</v>
      </c>
      <c r="C2810">
        <f>Link21_SED!D2810</f>
        <v>198</v>
      </c>
      <c r="D2810">
        <f>IFERROR(ROUND($C2810*VLOOKUP($O2810,'TM1.5SynthPop'!$A$2:$Q$1446,COLUMN('TM1.5SynthPop'!$P$2),FALSE),0),)</f>
        <v>131</v>
      </c>
      <c r="E2810">
        <f t="shared" si="88"/>
        <v>67</v>
      </c>
      <c r="F2810">
        <f>IFERROR(ROUND($C2810*VLOOKUP($O2810,'TM1.5SynthPop'!$A$2:$Q$1446,COLUMN('TM1.5SynthPop'!J$1),FALSE),0),0)</f>
        <v>24</v>
      </c>
      <c r="G2810">
        <f>IFERROR(ROUND($C2810*VLOOKUP($O2810,'TM1.5SynthPop'!$A$2:$Q$1446,COLUMN('TM1.5SynthPop'!K$1),FALSE),0),0)</f>
        <v>31</v>
      </c>
      <c r="H2810">
        <f>IFERROR(ROUND($C2810*VLOOKUP($O2810,'TM1.5SynthPop'!$A$2:$Q$1446,COLUMN('TM1.5SynthPop'!L$1),FALSE),0),0)</f>
        <v>29</v>
      </c>
      <c r="I2810">
        <f>IFERROR(ROUND($C2810*VLOOKUP($O2810,'TM1.5SynthPop'!$A$2:$Q$1446,COLUMN('TM1.5SynthPop'!M$1),FALSE),0),0)</f>
        <v>27</v>
      </c>
      <c r="J2810">
        <f>IFERROR(ROUND($C2810*VLOOKUP($O2810,'TM1.5SynthPop'!$A$2:$Q$1446,COLUMN('TM1.5SynthPop'!N$1),FALSE),0),0)</f>
        <v>31</v>
      </c>
      <c r="K2810">
        <f t="shared" si="89"/>
        <v>56</v>
      </c>
      <c r="L2810">
        <f>Link21_SED!E2810</f>
        <v>625</v>
      </c>
      <c r="M2810">
        <f>Link21_SED!F2810</f>
        <v>0</v>
      </c>
      <c r="O2810">
        <v>1200</v>
      </c>
    </row>
    <row r="2811" spans="1:15">
      <c r="A2811" t="s">
        <v>21</v>
      </c>
      <c r="B2811">
        <v>2810</v>
      </c>
      <c r="C2811">
        <f>Link21_SED!D2811</f>
        <v>1633</v>
      </c>
      <c r="D2811">
        <f>IFERROR(ROUND($C2811*VLOOKUP($O2811,'TM1.5SynthPop'!$A$2:$Q$1446,COLUMN('TM1.5SynthPop'!$P$2),FALSE),0),)</f>
        <v>877</v>
      </c>
      <c r="E2811">
        <f t="shared" si="88"/>
        <v>756</v>
      </c>
      <c r="F2811">
        <f>IFERROR(ROUND($C2811*VLOOKUP($O2811,'TM1.5SynthPop'!$A$2:$Q$1446,COLUMN('TM1.5SynthPop'!J$1),FALSE),0),0)</f>
        <v>80</v>
      </c>
      <c r="G2811">
        <f>IFERROR(ROUND($C2811*VLOOKUP($O2811,'TM1.5SynthPop'!$A$2:$Q$1446,COLUMN('TM1.5SynthPop'!K$1),FALSE),0),0)</f>
        <v>154</v>
      </c>
      <c r="H2811">
        <f>IFERROR(ROUND($C2811*VLOOKUP($O2811,'TM1.5SynthPop'!$A$2:$Q$1446,COLUMN('TM1.5SynthPop'!L$1),FALSE),0),0)</f>
        <v>302</v>
      </c>
      <c r="I2811">
        <f>IFERROR(ROUND($C2811*VLOOKUP($O2811,'TM1.5SynthPop'!$A$2:$Q$1446,COLUMN('TM1.5SynthPop'!M$1),FALSE),0),0)</f>
        <v>242</v>
      </c>
      <c r="J2811">
        <f>IFERROR(ROUND($C2811*VLOOKUP($O2811,'TM1.5SynthPop'!$A$2:$Q$1446,COLUMN('TM1.5SynthPop'!N$1),FALSE),0),0)</f>
        <v>299</v>
      </c>
      <c r="K2811">
        <f t="shared" si="89"/>
        <v>556</v>
      </c>
      <c r="L2811">
        <f>Link21_SED!E2811</f>
        <v>5952</v>
      </c>
      <c r="M2811">
        <f>Link21_SED!F2811</f>
        <v>8</v>
      </c>
      <c r="O2811">
        <v>1210</v>
      </c>
    </row>
    <row r="2812" spans="1:15">
      <c r="A2812" t="s">
        <v>21</v>
      </c>
      <c r="B2812">
        <v>2811</v>
      </c>
      <c r="C2812">
        <f>Link21_SED!D2812</f>
        <v>7422</v>
      </c>
      <c r="D2812">
        <f>IFERROR(ROUND($C2812*VLOOKUP($O2812,'TM1.5SynthPop'!$A$2:$Q$1446,COLUMN('TM1.5SynthPop'!$P$2),FALSE),0),)</f>
        <v>4161</v>
      </c>
      <c r="E2812">
        <f t="shared" si="88"/>
        <v>3261</v>
      </c>
      <c r="F2812">
        <f>IFERROR(ROUND($C2812*VLOOKUP($O2812,'TM1.5SynthPop'!$A$2:$Q$1446,COLUMN('TM1.5SynthPop'!J$1),FALSE),0),0)</f>
        <v>277</v>
      </c>
      <c r="G2812">
        <f>IFERROR(ROUND($C2812*VLOOKUP($O2812,'TM1.5SynthPop'!$A$2:$Q$1446,COLUMN('TM1.5SynthPop'!K$1),FALSE),0),0)</f>
        <v>345</v>
      </c>
      <c r="H2812">
        <f>IFERROR(ROUND($C2812*VLOOKUP($O2812,'TM1.5SynthPop'!$A$2:$Q$1446,COLUMN('TM1.5SynthPop'!L$1),FALSE),0),0)</f>
        <v>1194</v>
      </c>
      <c r="I2812">
        <f>IFERROR(ROUND($C2812*VLOOKUP($O2812,'TM1.5SynthPop'!$A$2:$Q$1446,COLUMN('TM1.5SynthPop'!M$1),FALSE),0),0)</f>
        <v>894</v>
      </c>
      <c r="J2812">
        <f>IFERROR(ROUND($C2812*VLOOKUP($O2812,'TM1.5SynthPop'!$A$2:$Q$1446,COLUMN('TM1.5SynthPop'!N$1),FALSE),0),0)</f>
        <v>1716</v>
      </c>
      <c r="K2812">
        <f t="shared" si="89"/>
        <v>2996</v>
      </c>
      <c r="L2812">
        <f>Link21_SED!E2812</f>
        <v>23578</v>
      </c>
      <c r="M2812">
        <f>Link21_SED!F2812</f>
        <v>135</v>
      </c>
      <c r="O2812">
        <v>1195</v>
      </c>
    </row>
    <row r="2813" spans="1:15">
      <c r="A2813" t="s">
        <v>21</v>
      </c>
      <c r="B2813">
        <v>2812</v>
      </c>
      <c r="C2813">
        <f>Link21_SED!D2813</f>
        <v>2057</v>
      </c>
      <c r="D2813">
        <f>IFERROR(ROUND($C2813*VLOOKUP($O2813,'TM1.5SynthPop'!$A$2:$Q$1446,COLUMN('TM1.5SynthPop'!$P$2),FALSE),0),)</f>
        <v>1190</v>
      </c>
      <c r="E2813">
        <f t="shared" si="88"/>
        <v>867</v>
      </c>
      <c r="F2813">
        <f>IFERROR(ROUND($C2813*VLOOKUP($O2813,'TM1.5SynthPop'!$A$2:$Q$1446,COLUMN('TM1.5SynthPop'!J$1),FALSE),0),0)</f>
        <v>49</v>
      </c>
      <c r="G2813">
        <f>IFERROR(ROUND($C2813*VLOOKUP($O2813,'TM1.5SynthPop'!$A$2:$Q$1446,COLUMN('TM1.5SynthPop'!K$1),FALSE),0),0)</f>
        <v>105</v>
      </c>
      <c r="H2813">
        <f>IFERROR(ROUND($C2813*VLOOKUP($O2813,'TM1.5SynthPop'!$A$2:$Q$1446,COLUMN('TM1.5SynthPop'!L$1),FALSE),0),0)</f>
        <v>308</v>
      </c>
      <c r="I2813">
        <f>IFERROR(ROUND($C2813*VLOOKUP($O2813,'TM1.5SynthPop'!$A$2:$Q$1446,COLUMN('TM1.5SynthPop'!M$1),FALSE),0),0)</f>
        <v>289</v>
      </c>
      <c r="J2813">
        <f>IFERROR(ROUND($C2813*VLOOKUP($O2813,'TM1.5SynthPop'!$A$2:$Q$1446,COLUMN('TM1.5SynthPop'!N$1),FALSE),0),0)</f>
        <v>504</v>
      </c>
      <c r="K2813">
        <f t="shared" si="89"/>
        <v>802</v>
      </c>
      <c r="L2813">
        <f>Link21_SED!E2813</f>
        <v>6515</v>
      </c>
      <c r="M2813">
        <f>Link21_SED!F2813</f>
        <v>0</v>
      </c>
      <c r="O2813">
        <v>1186</v>
      </c>
    </row>
    <row r="2814" spans="1:15">
      <c r="A2814" t="s">
        <v>21</v>
      </c>
      <c r="B2814">
        <v>2813</v>
      </c>
      <c r="C2814">
        <f>Link21_SED!D2814</f>
        <v>1437</v>
      </c>
      <c r="D2814">
        <f>IFERROR(ROUND($C2814*VLOOKUP($O2814,'TM1.5SynthPop'!$A$2:$Q$1446,COLUMN('TM1.5SynthPop'!$P$2),FALSE),0),)</f>
        <v>831</v>
      </c>
      <c r="E2814">
        <f t="shared" si="88"/>
        <v>606</v>
      </c>
      <c r="F2814">
        <f>IFERROR(ROUND($C2814*VLOOKUP($O2814,'TM1.5SynthPop'!$A$2:$Q$1446,COLUMN('TM1.5SynthPop'!J$1),FALSE),0),0)</f>
        <v>34</v>
      </c>
      <c r="G2814">
        <f>IFERROR(ROUND($C2814*VLOOKUP($O2814,'TM1.5SynthPop'!$A$2:$Q$1446,COLUMN('TM1.5SynthPop'!K$1),FALSE),0),0)</f>
        <v>73</v>
      </c>
      <c r="H2814">
        <f>IFERROR(ROUND($C2814*VLOOKUP($O2814,'TM1.5SynthPop'!$A$2:$Q$1446,COLUMN('TM1.5SynthPop'!L$1),FALSE),0),0)</f>
        <v>215</v>
      </c>
      <c r="I2814">
        <f>IFERROR(ROUND($C2814*VLOOKUP($O2814,'TM1.5SynthPop'!$A$2:$Q$1446,COLUMN('TM1.5SynthPop'!M$1),FALSE),0),0)</f>
        <v>202</v>
      </c>
      <c r="J2814">
        <f>IFERROR(ROUND($C2814*VLOOKUP($O2814,'TM1.5SynthPop'!$A$2:$Q$1446,COLUMN('TM1.5SynthPop'!N$1),FALSE),0),0)</f>
        <v>352</v>
      </c>
      <c r="K2814">
        <f t="shared" si="89"/>
        <v>561</v>
      </c>
      <c r="L2814">
        <f>Link21_SED!E2814</f>
        <v>4262</v>
      </c>
      <c r="M2814">
        <f>Link21_SED!F2814</f>
        <v>6</v>
      </c>
      <c r="O2814">
        <v>1186</v>
      </c>
    </row>
    <row r="2815" spans="1:15">
      <c r="A2815" t="s">
        <v>21</v>
      </c>
      <c r="B2815">
        <v>2814</v>
      </c>
      <c r="C2815">
        <f>Link21_SED!D2815</f>
        <v>5945</v>
      </c>
      <c r="D2815">
        <f>IFERROR(ROUND($C2815*VLOOKUP($O2815,'TM1.5SynthPop'!$A$2:$Q$1446,COLUMN('TM1.5SynthPop'!$P$2),FALSE),0),)</f>
        <v>4424</v>
      </c>
      <c r="E2815">
        <f t="shared" si="88"/>
        <v>1521</v>
      </c>
      <c r="F2815">
        <f>IFERROR(ROUND($C2815*VLOOKUP($O2815,'TM1.5SynthPop'!$A$2:$Q$1446,COLUMN('TM1.5SynthPop'!J$1),FALSE),0),0)</f>
        <v>173</v>
      </c>
      <c r="G2815">
        <f>IFERROR(ROUND($C2815*VLOOKUP($O2815,'TM1.5SynthPop'!$A$2:$Q$1446,COLUMN('TM1.5SynthPop'!K$1),FALSE),0),0)</f>
        <v>332</v>
      </c>
      <c r="H2815">
        <f>IFERROR(ROUND($C2815*VLOOKUP($O2815,'TM1.5SynthPop'!$A$2:$Q$1446,COLUMN('TM1.5SynthPop'!L$1),FALSE),0),0)</f>
        <v>1028</v>
      </c>
      <c r="I2815">
        <f>IFERROR(ROUND($C2815*VLOOKUP($O2815,'TM1.5SynthPop'!$A$2:$Q$1446,COLUMN('TM1.5SynthPop'!M$1),FALSE),0),0)</f>
        <v>861</v>
      </c>
      <c r="J2815">
        <f>IFERROR(ROUND($C2815*VLOOKUP($O2815,'TM1.5SynthPop'!$A$2:$Q$1446,COLUMN('TM1.5SynthPop'!N$1),FALSE),0),0)</f>
        <v>1451</v>
      </c>
      <c r="K2815">
        <f t="shared" si="89"/>
        <v>2100</v>
      </c>
      <c r="L2815">
        <f>Link21_SED!E2815</f>
        <v>16061</v>
      </c>
      <c r="M2815">
        <f>Link21_SED!F2815</f>
        <v>164</v>
      </c>
      <c r="O2815">
        <v>1177</v>
      </c>
    </row>
    <row r="2816" spans="1:15">
      <c r="A2816" t="s">
        <v>21</v>
      </c>
      <c r="B2816">
        <v>2815</v>
      </c>
      <c r="C2816">
        <f>Link21_SED!D2816</f>
        <v>228</v>
      </c>
      <c r="D2816">
        <f>IFERROR(ROUND($C2816*VLOOKUP($O2816,'TM1.5SynthPop'!$A$2:$Q$1446,COLUMN('TM1.5SynthPop'!$P$2),FALSE),0),)</f>
        <v>170</v>
      </c>
      <c r="E2816">
        <f t="shared" si="88"/>
        <v>58</v>
      </c>
      <c r="F2816">
        <f>IFERROR(ROUND($C2816*VLOOKUP($O2816,'TM1.5SynthPop'!$A$2:$Q$1446,COLUMN('TM1.5SynthPop'!J$1),FALSE),0),0)</f>
        <v>7</v>
      </c>
      <c r="G2816">
        <f>IFERROR(ROUND($C2816*VLOOKUP($O2816,'TM1.5SynthPop'!$A$2:$Q$1446,COLUMN('TM1.5SynthPop'!K$1),FALSE),0),0)</f>
        <v>13</v>
      </c>
      <c r="H2816">
        <f>IFERROR(ROUND($C2816*VLOOKUP($O2816,'TM1.5SynthPop'!$A$2:$Q$1446,COLUMN('TM1.5SynthPop'!L$1),FALSE),0),0)</f>
        <v>39</v>
      </c>
      <c r="I2816">
        <f>IFERROR(ROUND($C2816*VLOOKUP($O2816,'TM1.5SynthPop'!$A$2:$Q$1446,COLUMN('TM1.5SynthPop'!M$1),FALSE),0),0)</f>
        <v>33</v>
      </c>
      <c r="J2816">
        <f>IFERROR(ROUND($C2816*VLOOKUP($O2816,'TM1.5SynthPop'!$A$2:$Q$1446,COLUMN('TM1.5SynthPop'!N$1),FALSE),0),0)</f>
        <v>56</v>
      </c>
      <c r="K2816">
        <f t="shared" si="89"/>
        <v>80</v>
      </c>
      <c r="L2816">
        <f>Link21_SED!E2816</f>
        <v>611</v>
      </c>
      <c r="M2816">
        <f>Link21_SED!F2816</f>
        <v>0</v>
      </c>
      <c r="O2816">
        <v>1177</v>
      </c>
    </row>
    <row r="2817" spans="1:15">
      <c r="A2817" t="s">
        <v>21</v>
      </c>
      <c r="B2817">
        <v>2816</v>
      </c>
      <c r="C2817">
        <f>Link21_SED!D2817</f>
        <v>371</v>
      </c>
      <c r="D2817">
        <f>IFERROR(ROUND($C2817*VLOOKUP($O2817,'TM1.5SynthPop'!$A$2:$Q$1446,COLUMN('TM1.5SynthPop'!$P$2),FALSE),0),)</f>
        <v>191</v>
      </c>
      <c r="E2817">
        <f t="shared" si="88"/>
        <v>180</v>
      </c>
      <c r="F2817">
        <f>IFERROR(ROUND($C2817*VLOOKUP($O2817,'TM1.5SynthPop'!$A$2:$Q$1446,COLUMN('TM1.5SynthPop'!J$1),FALSE),0),0)</f>
        <v>19</v>
      </c>
      <c r="G2817">
        <f>IFERROR(ROUND($C2817*VLOOKUP($O2817,'TM1.5SynthPop'!$A$2:$Q$1446,COLUMN('TM1.5SynthPop'!K$1),FALSE),0),0)</f>
        <v>40</v>
      </c>
      <c r="H2817">
        <f>IFERROR(ROUND($C2817*VLOOKUP($O2817,'TM1.5SynthPop'!$A$2:$Q$1446,COLUMN('TM1.5SynthPop'!L$1),FALSE),0),0)</f>
        <v>71</v>
      </c>
      <c r="I2817">
        <f>IFERROR(ROUND($C2817*VLOOKUP($O2817,'TM1.5SynthPop'!$A$2:$Q$1446,COLUMN('TM1.5SynthPop'!M$1),FALSE),0),0)</f>
        <v>49</v>
      </c>
      <c r="J2817">
        <f>IFERROR(ROUND($C2817*VLOOKUP($O2817,'TM1.5SynthPop'!$A$2:$Q$1446,COLUMN('TM1.5SynthPop'!N$1),FALSE),0),0)</f>
        <v>64</v>
      </c>
      <c r="K2817">
        <f t="shared" si="89"/>
        <v>128</v>
      </c>
      <c r="L2817">
        <f>Link21_SED!E2817</f>
        <v>1348</v>
      </c>
      <c r="M2817">
        <f>Link21_SED!F2817</f>
        <v>4</v>
      </c>
      <c r="O2817">
        <v>1201</v>
      </c>
    </row>
    <row r="2818" spans="1:15">
      <c r="A2818" t="s">
        <v>21</v>
      </c>
      <c r="B2818">
        <v>2817</v>
      </c>
      <c r="C2818">
        <f>Link21_SED!D2818</f>
        <v>952</v>
      </c>
      <c r="D2818">
        <f>IFERROR(ROUND($C2818*VLOOKUP($O2818,'TM1.5SynthPop'!$A$2:$Q$1446,COLUMN('TM1.5SynthPop'!$P$2),FALSE),0),)</f>
        <v>557</v>
      </c>
      <c r="E2818">
        <f t="shared" si="88"/>
        <v>395</v>
      </c>
      <c r="F2818">
        <f>IFERROR(ROUND($C2818*VLOOKUP($O2818,'TM1.5SynthPop'!$A$2:$Q$1446,COLUMN('TM1.5SynthPop'!J$1),FALSE),0),0)</f>
        <v>45</v>
      </c>
      <c r="G2818">
        <f>IFERROR(ROUND($C2818*VLOOKUP($O2818,'TM1.5SynthPop'!$A$2:$Q$1446,COLUMN('TM1.5SynthPop'!K$1),FALSE),0),0)</f>
        <v>80</v>
      </c>
      <c r="H2818">
        <f>IFERROR(ROUND($C2818*VLOOKUP($O2818,'TM1.5SynthPop'!$A$2:$Q$1446,COLUMN('TM1.5SynthPop'!L$1),FALSE),0),0)</f>
        <v>140</v>
      </c>
      <c r="I2818">
        <f>IFERROR(ROUND($C2818*VLOOKUP($O2818,'TM1.5SynthPop'!$A$2:$Q$1446,COLUMN('TM1.5SynthPop'!M$1),FALSE),0),0)</f>
        <v>137</v>
      </c>
      <c r="J2818">
        <f>IFERROR(ROUND($C2818*VLOOKUP($O2818,'TM1.5SynthPop'!$A$2:$Q$1446,COLUMN('TM1.5SynthPop'!N$1),FALSE),0),0)</f>
        <v>200</v>
      </c>
      <c r="K2818">
        <f t="shared" si="89"/>
        <v>350</v>
      </c>
      <c r="L2818">
        <f>Link21_SED!E2818</f>
        <v>2909</v>
      </c>
      <c r="M2818">
        <f>Link21_SED!F2818</f>
        <v>6</v>
      </c>
      <c r="O2818">
        <v>1180</v>
      </c>
    </row>
    <row r="2819" spans="1:15">
      <c r="A2819" t="s">
        <v>21</v>
      </c>
      <c r="B2819">
        <v>2818</v>
      </c>
      <c r="C2819">
        <f>Link21_SED!D2819</f>
        <v>225</v>
      </c>
      <c r="D2819">
        <f>IFERROR(ROUND($C2819*VLOOKUP($O2819,'TM1.5SynthPop'!$A$2:$Q$1446,COLUMN('TM1.5SynthPop'!$P$2),FALSE),0),)</f>
        <v>148</v>
      </c>
      <c r="E2819">
        <f t="shared" si="88"/>
        <v>77</v>
      </c>
      <c r="F2819">
        <f>IFERROR(ROUND($C2819*VLOOKUP($O2819,'TM1.5SynthPop'!$A$2:$Q$1446,COLUMN('TM1.5SynthPop'!J$1),FALSE),0),0)</f>
        <v>27</v>
      </c>
      <c r="G2819">
        <f>IFERROR(ROUND($C2819*VLOOKUP($O2819,'TM1.5SynthPop'!$A$2:$Q$1446,COLUMN('TM1.5SynthPop'!K$1),FALSE),0),0)</f>
        <v>35</v>
      </c>
      <c r="H2819">
        <f>IFERROR(ROUND($C2819*VLOOKUP($O2819,'TM1.5SynthPop'!$A$2:$Q$1446,COLUMN('TM1.5SynthPop'!L$1),FALSE),0),0)</f>
        <v>33</v>
      </c>
      <c r="I2819">
        <f>IFERROR(ROUND($C2819*VLOOKUP($O2819,'TM1.5SynthPop'!$A$2:$Q$1446,COLUMN('TM1.5SynthPop'!M$1),FALSE),0),0)</f>
        <v>31</v>
      </c>
      <c r="J2819">
        <f>IFERROR(ROUND($C2819*VLOOKUP($O2819,'TM1.5SynthPop'!$A$2:$Q$1446,COLUMN('TM1.5SynthPop'!N$1),FALSE),0),0)</f>
        <v>35</v>
      </c>
      <c r="K2819">
        <f t="shared" si="89"/>
        <v>64</v>
      </c>
      <c r="L2819">
        <f>Link21_SED!E2819</f>
        <v>751</v>
      </c>
      <c r="M2819">
        <f>Link21_SED!F2819</f>
        <v>0</v>
      </c>
      <c r="O2819">
        <v>1200</v>
      </c>
    </row>
    <row r="2820" spans="1:15">
      <c r="A2820" t="s">
        <v>21</v>
      </c>
      <c r="B2820">
        <v>2819</v>
      </c>
      <c r="C2820">
        <f>Link21_SED!D2820</f>
        <v>988</v>
      </c>
      <c r="D2820">
        <f>IFERROR(ROUND($C2820*VLOOKUP($O2820,'TM1.5SynthPop'!$A$2:$Q$1446,COLUMN('TM1.5SynthPop'!$P$2),FALSE),0),)</f>
        <v>594</v>
      </c>
      <c r="E2820">
        <f t="shared" si="88"/>
        <v>394</v>
      </c>
      <c r="F2820">
        <f>IFERROR(ROUND($C2820*VLOOKUP($O2820,'TM1.5SynthPop'!$A$2:$Q$1446,COLUMN('TM1.5SynthPop'!J$1),FALSE),0),0)</f>
        <v>48</v>
      </c>
      <c r="G2820">
        <f>IFERROR(ROUND($C2820*VLOOKUP($O2820,'TM1.5SynthPop'!$A$2:$Q$1446,COLUMN('TM1.5SynthPop'!K$1),FALSE),0),0)</f>
        <v>89</v>
      </c>
      <c r="H2820">
        <f>IFERROR(ROUND($C2820*VLOOKUP($O2820,'TM1.5SynthPop'!$A$2:$Q$1446,COLUMN('TM1.5SynthPop'!L$1),FALSE),0),0)</f>
        <v>203</v>
      </c>
      <c r="I2820">
        <f>IFERROR(ROUND($C2820*VLOOKUP($O2820,'TM1.5SynthPop'!$A$2:$Q$1446,COLUMN('TM1.5SynthPop'!M$1),FALSE),0),0)</f>
        <v>134</v>
      </c>
      <c r="J2820">
        <f>IFERROR(ROUND($C2820*VLOOKUP($O2820,'TM1.5SynthPop'!$A$2:$Q$1446,COLUMN('TM1.5SynthPop'!N$1),FALSE),0),0)</f>
        <v>161</v>
      </c>
      <c r="K2820">
        <f t="shared" si="89"/>
        <v>353</v>
      </c>
      <c r="L2820">
        <f>Link21_SED!E2820</f>
        <v>3114</v>
      </c>
      <c r="M2820">
        <f>Link21_SED!F2820</f>
        <v>0</v>
      </c>
      <c r="O2820">
        <v>1207</v>
      </c>
    </row>
    <row r="2821" spans="1:15">
      <c r="A2821" t="s">
        <v>21</v>
      </c>
      <c r="B2821">
        <v>2820</v>
      </c>
      <c r="C2821">
        <f>Link21_SED!D2821</f>
        <v>435</v>
      </c>
      <c r="D2821">
        <f>IFERROR(ROUND($C2821*VLOOKUP($O2821,'TM1.5SynthPop'!$A$2:$Q$1446,COLUMN('TM1.5SynthPop'!$P$2),FALSE),0),)</f>
        <v>256</v>
      </c>
      <c r="E2821">
        <f t="shared" si="88"/>
        <v>179</v>
      </c>
      <c r="F2821">
        <f>IFERROR(ROUND($C2821*VLOOKUP($O2821,'TM1.5SynthPop'!$A$2:$Q$1446,COLUMN('TM1.5SynthPop'!J$1),FALSE),0),0)</f>
        <v>36</v>
      </c>
      <c r="G2821">
        <f>IFERROR(ROUND($C2821*VLOOKUP($O2821,'TM1.5SynthPop'!$A$2:$Q$1446,COLUMN('TM1.5SynthPop'!K$1),FALSE),0),0)</f>
        <v>45</v>
      </c>
      <c r="H2821">
        <f>IFERROR(ROUND($C2821*VLOOKUP($O2821,'TM1.5SynthPop'!$A$2:$Q$1446,COLUMN('TM1.5SynthPop'!L$1),FALSE),0),0)</f>
        <v>71</v>
      </c>
      <c r="I2821">
        <f>IFERROR(ROUND($C2821*VLOOKUP($O2821,'TM1.5SynthPop'!$A$2:$Q$1446,COLUMN('TM1.5SynthPop'!M$1),FALSE),0),0)</f>
        <v>60</v>
      </c>
      <c r="J2821">
        <f>IFERROR(ROUND($C2821*VLOOKUP($O2821,'TM1.5SynthPop'!$A$2:$Q$1446,COLUMN('TM1.5SynthPop'!N$1),FALSE),0),0)</f>
        <v>86</v>
      </c>
      <c r="K2821">
        <f t="shared" si="89"/>
        <v>137</v>
      </c>
      <c r="L2821">
        <f>Link21_SED!E2821</f>
        <v>1342</v>
      </c>
      <c r="M2821">
        <f>Link21_SED!F2821</f>
        <v>88</v>
      </c>
      <c r="O2821">
        <v>1182</v>
      </c>
    </row>
    <row r="2822" spans="1:15">
      <c r="A2822" t="s">
        <v>21</v>
      </c>
      <c r="B2822">
        <v>2821</v>
      </c>
      <c r="C2822">
        <f>Link21_SED!D2822</f>
        <v>123</v>
      </c>
      <c r="D2822">
        <f>IFERROR(ROUND($C2822*VLOOKUP($O2822,'TM1.5SynthPop'!$A$2:$Q$1446,COLUMN('TM1.5SynthPop'!$P$2),FALSE),0),)</f>
        <v>81</v>
      </c>
      <c r="E2822">
        <f t="shared" si="88"/>
        <v>42</v>
      </c>
      <c r="F2822">
        <f>IFERROR(ROUND($C2822*VLOOKUP($O2822,'TM1.5SynthPop'!$A$2:$Q$1446,COLUMN('TM1.5SynthPop'!J$1),FALSE),0),0)</f>
        <v>15</v>
      </c>
      <c r="G2822">
        <f>IFERROR(ROUND($C2822*VLOOKUP($O2822,'TM1.5SynthPop'!$A$2:$Q$1446,COLUMN('TM1.5SynthPop'!K$1),FALSE),0),0)</f>
        <v>19</v>
      </c>
      <c r="H2822">
        <f>IFERROR(ROUND($C2822*VLOOKUP($O2822,'TM1.5SynthPop'!$A$2:$Q$1446,COLUMN('TM1.5SynthPop'!L$1),FALSE),0),0)</f>
        <v>18</v>
      </c>
      <c r="I2822">
        <f>IFERROR(ROUND($C2822*VLOOKUP($O2822,'TM1.5SynthPop'!$A$2:$Q$1446,COLUMN('TM1.5SynthPop'!M$1),FALSE),0),0)</f>
        <v>17</v>
      </c>
      <c r="J2822">
        <f>IFERROR(ROUND($C2822*VLOOKUP($O2822,'TM1.5SynthPop'!$A$2:$Q$1446,COLUMN('TM1.5SynthPop'!N$1),FALSE),0),0)</f>
        <v>19</v>
      </c>
      <c r="K2822">
        <f t="shared" si="89"/>
        <v>35</v>
      </c>
      <c r="L2822">
        <f>Link21_SED!E2822</f>
        <v>367</v>
      </c>
      <c r="M2822">
        <f>Link21_SED!F2822</f>
        <v>0</v>
      </c>
      <c r="O2822">
        <v>1200</v>
      </c>
    </row>
    <row r="2823" spans="1:15">
      <c r="A2823" t="s">
        <v>21</v>
      </c>
      <c r="B2823">
        <v>2822</v>
      </c>
      <c r="C2823">
        <f>Link21_SED!D2823</f>
        <v>837</v>
      </c>
      <c r="D2823">
        <f>IFERROR(ROUND($C2823*VLOOKUP($O2823,'TM1.5SynthPop'!$A$2:$Q$1446,COLUMN('TM1.5SynthPop'!$P$2),FALSE),0),)</f>
        <v>499</v>
      </c>
      <c r="E2823">
        <f t="shared" si="88"/>
        <v>338</v>
      </c>
      <c r="F2823">
        <f>IFERROR(ROUND($C2823*VLOOKUP($O2823,'TM1.5SynthPop'!$A$2:$Q$1446,COLUMN('TM1.5SynthPop'!J$1),FALSE),0),0)</f>
        <v>67</v>
      </c>
      <c r="G2823">
        <f>IFERROR(ROUND($C2823*VLOOKUP($O2823,'TM1.5SynthPop'!$A$2:$Q$1446,COLUMN('TM1.5SynthPop'!K$1),FALSE),0),0)</f>
        <v>101</v>
      </c>
      <c r="H2823">
        <f>IFERROR(ROUND($C2823*VLOOKUP($O2823,'TM1.5SynthPop'!$A$2:$Q$1446,COLUMN('TM1.5SynthPop'!L$1),FALSE),0),0)</f>
        <v>121</v>
      </c>
      <c r="I2823">
        <f>IFERROR(ROUND($C2823*VLOOKUP($O2823,'TM1.5SynthPop'!$A$2:$Q$1446,COLUMN('TM1.5SynthPop'!M$1),FALSE),0),0)</f>
        <v>114</v>
      </c>
      <c r="J2823">
        <f>IFERROR(ROUND($C2823*VLOOKUP($O2823,'TM1.5SynthPop'!$A$2:$Q$1446,COLUMN('TM1.5SynthPop'!N$1),FALSE),0),0)</f>
        <v>166</v>
      </c>
      <c r="K2823">
        <f t="shared" si="89"/>
        <v>268</v>
      </c>
      <c r="L2823">
        <f>Link21_SED!E2823</f>
        <v>2475</v>
      </c>
      <c r="M2823">
        <f>Link21_SED!F2823</f>
        <v>0</v>
      </c>
      <c r="O2823">
        <v>1179</v>
      </c>
    </row>
    <row r="2824" spans="1:15">
      <c r="A2824" t="s">
        <v>21</v>
      </c>
      <c r="B2824">
        <v>2823</v>
      </c>
      <c r="C2824">
        <f>Link21_SED!D2824</f>
        <v>1930</v>
      </c>
      <c r="D2824">
        <f>IFERROR(ROUND($C2824*VLOOKUP($O2824,'TM1.5SynthPop'!$A$2:$Q$1446,COLUMN('TM1.5SynthPop'!$P$2),FALSE),0),)</f>
        <v>1129</v>
      </c>
      <c r="E2824">
        <f t="shared" si="88"/>
        <v>801</v>
      </c>
      <c r="F2824">
        <f>IFERROR(ROUND($C2824*VLOOKUP($O2824,'TM1.5SynthPop'!$A$2:$Q$1446,COLUMN('TM1.5SynthPop'!J$1),FALSE),0),0)</f>
        <v>91</v>
      </c>
      <c r="G2824">
        <f>IFERROR(ROUND($C2824*VLOOKUP($O2824,'TM1.5SynthPop'!$A$2:$Q$1446,COLUMN('TM1.5SynthPop'!K$1),FALSE),0),0)</f>
        <v>163</v>
      </c>
      <c r="H2824">
        <f>IFERROR(ROUND($C2824*VLOOKUP($O2824,'TM1.5SynthPop'!$A$2:$Q$1446,COLUMN('TM1.5SynthPop'!L$1),FALSE),0),0)</f>
        <v>284</v>
      </c>
      <c r="I2824">
        <f>IFERROR(ROUND($C2824*VLOOKUP($O2824,'TM1.5SynthPop'!$A$2:$Q$1446,COLUMN('TM1.5SynthPop'!M$1),FALSE),0),0)</f>
        <v>278</v>
      </c>
      <c r="J2824">
        <f>IFERROR(ROUND($C2824*VLOOKUP($O2824,'TM1.5SynthPop'!$A$2:$Q$1446,COLUMN('TM1.5SynthPop'!N$1),FALSE),0),0)</f>
        <v>405</v>
      </c>
      <c r="K2824">
        <f t="shared" si="89"/>
        <v>709</v>
      </c>
      <c r="L2824">
        <f>Link21_SED!E2824</f>
        <v>6744</v>
      </c>
      <c r="M2824">
        <f>Link21_SED!F2824</f>
        <v>0</v>
      </c>
      <c r="O2824">
        <v>1180</v>
      </c>
    </row>
    <row r="2825" spans="1:15">
      <c r="A2825" t="s">
        <v>21</v>
      </c>
      <c r="B2825">
        <v>2824</v>
      </c>
      <c r="C2825">
        <f>Link21_SED!D2825</f>
        <v>692</v>
      </c>
      <c r="D2825">
        <f>IFERROR(ROUND($C2825*VLOOKUP($O2825,'TM1.5SynthPop'!$A$2:$Q$1446,COLUMN('TM1.5SynthPop'!$P$2),FALSE),0),)</f>
        <v>408</v>
      </c>
      <c r="E2825">
        <f t="shared" si="88"/>
        <v>284</v>
      </c>
      <c r="F2825">
        <f>IFERROR(ROUND($C2825*VLOOKUP($O2825,'TM1.5SynthPop'!$A$2:$Q$1446,COLUMN('TM1.5SynthPop'!J$1),FALSE),0),0)</f>
        <v>57</v>
      </c>
      <c r="G2825">
        <f>IFERROR(ROUND($C2825*VLOOKUP($O2825,'TM1.5SynthPop'!$A$2:$Q$1446,COLUMN('TM1.5SynthPop'!K$1),FALSE),0),0)</f>
        <v>72</v>
      </c>
      <c r="H2825">
        <f>IFERROR(ROUND($C2825*VLOOKUP($O2825,'TM1.5SynthPop'!$A$2:$Q$1446,COLUMN('TM1.5SynthPop'!L$1),FALSE),0),0)</f>
        <v>113</v>
      </c>
      <c r="I2825">
        <f>IFERROR(ROUND($C2825*VLOOKUP($O2825,'TM1.5SynthPop'!$A$2:$Q$1446,COLUMN('TM1.5SynthPop'!M$1),FALSE),0),0)</f>
        <v>95</v>
      </c>
      <c r="J2825">
        <f>IFERROR(ROUND($C2825*VLOOKUP($O2825,'TM1.5SynthPop'!$A$2:$Q$1446,COLUMN('TM1.5SynthPop'!N$1),FALSE),0),0)</f>
        <v>137</v>
      </c>
      <c r="K2825">
        <f t="shared" si="89"/>
        <v>218</v>
      </c>
      <c r="L2825">
        <f>Link21_SED!E2825</f>
        <v>1436</v>
      </c>
      <c r="M2825">
        <f>Link21_SED!F2825</f>
        <v>14</v>
      </c>
      <c r="O2825">
        <v>1182</v>
      </c>
    </row>
    <row r="2826" spans="1:15">
      <c r="A2826" t="s">
        <v>21</v>
      </c>
      <c r="B2826">
        <v>2825</v>
      </c>
      <c r="C2826">
        <f>Link21_SED!D2826</f>
        <v>866</v>
      </c>
      <c r="D2826">
        <f>IFERROR(ROUND($C2826*VLOOKUP($O2826,'TM1.5SynthPop'!$A$2:$Q$1446,COLUMN('TM1.5SynthPop'!$P$2),FALSE),0),)</f>
        <v>510</v>
      </c>
      <c r="E2826">
        <f t="shared" si="88"/>
        <v>356</v>
      </c>
      <c r="F2826">
        <f>IFERROR(ROUND($C2826*VLOOKUP($O2826,'TM1.5SynthPop'!$A$2:$Q$1446,COLUMN('TM1.5SynthPop'!J$1),FALSE),0),0)</f>
        <v>71</v>
      </c>
      <c r="G2826">
        <f>IFERROR(ROUND($C2826*VLOOKUP($O2826,'TM1.5SynthPop'!$A$2:$Q$1446,COLUMN('TM1.5SynthPop'!K$1),FALSE),0),0)</f>
        <v>90</v>
      </c>
      <c r="H2826">
        <f>IFERROR(ROUND($C2826*VLOOKUP($O2826,'TM1.5SynthPop'!$A$2:$Q$1446,COLUMN('TM1.5SynthPop'!L$1),FALSE),0),0)</f>
        <v>141</v>
      </c>
      <c r="I2826">
        <f>IFERROR(ROUND($C2826*VLOOKUP($O2826,'TM1.5SynthPop'!$A$2:$Q$1446,COLUMN('TM1.5SynthPop'!M$1),FALSE),0),0)</f>
        <v>119</v>
      </c>
      <c r="J2826">
        <f>IFERROR(ROUND($C2826*VLOOKUP($O2826,'TM1.5SynthPop'!$A$2:$Q$1446,COLUMN('TM1.5SynthPop'!N$1),FALSE),0),0)</f>
        <v>172</v>
      </c>
      <c r="K2826">
        <f t="shared" si="89"/>
        <v>273</v>
      </c>
      <c r="L2826">
        <f>Link21_SED!E2826</f>
        <v>2634</v>
      </c>
      <c r="M2826">
        <f>Link21_SED!F2826</f>
        <v>2</v>
      </c>
      <c r="O2826">
        <v>1182</v>
      </c>
    </row>
    <row r="2827" spans="1:15">
      <c r="A2827" t="s">
        <v>21</v>
      </c>
      <c r="B2827">
        <v>2826</v>
      </c>
      <c r="C2827">
        <f>Link21_SED!D2827</f>
        <v>584</v>
      </c>
      <c r="D2827">
        <f>IFERROR(ROUND($C2827*VLOOKUP($O2827,'TM1.5SynthPop'!$A$2:$Q$1446,COLUMN('TM1.5SynthPop'!$P$2),FALSE),0),)</f>
        <v>344</v>
      </c>
      <c r="E2827">
        <f t="shared" si="88"/>
        <v>240</v>
      </c>
      <c r="F2827">
        <f>IFERROR(ROUND($C2827*VLOOKUP($O2827,'TM1.5SynthPop'!$A$2:$Q$1446,COLUMN('TM1.5SynthPop'!J$1),FALSE),0),0)</f>
        <v>48</v>
      </c>
      <c r="G2827">
        <f>IFERROR(ROUND($C2827*VLOOKUP($O2827,'TM1.5SynthPop'!$A$2:$Q$1446,COLUMN('TM1.5SynthPop'!K$1),FALSE),0),0)</f>
        <v>61</v>
      </c>
      <c r="H2827">
        <f>IFERROR(ROUND($C2827*VLOOKUP($O2827,'TM1.5SynthPop'!$A$2:$Q$1446,COLUMN('TM1.5SynthPop'!L$1),FALSE),0),0)</f>
        <v>95</v>
      </c>
      <c r="I2827">
        <f>IFERROR(ROUND($C2827*VLOOKUP($O2827,'TM1.5SynthPop'!$A$2:$Q$1446,COLUMN('TM1.5SynthPop'!M$1),FALSE),0),0)</f>
        <v>80</v>
      </c>
      <c r="J2827">
        <f>IFERROR(ROUND($C2827*VLOOKUP($O2827,'TM1.5SynthPop'!$A$2:$Q$1446,COLUMN('TM1.5SynthPop'!N$1),FALSE),0),0)</f>
        <v>116</v>
      </c>
      <c r="K2827">
        <f t="shared" si="89"/>
        <v>184</v>
      </c>
      <c r="L2827">
        <f>Link21_SED!E2827</f>
        <v>1750</v>
      </c>
      <c r="M2827">
        <f>Link21_SED!F2827</f>
        <v>6</v>
      </c>
      <c r="O2827">
        <v>1182</v>
      </c>
    </row>
    <row r="2828" spans="1:15">
      <c r="A2828" t="s">
        <v>21</v>
      </c>
      <c r="B2828">
        <v>2827</v>
      </c>
      <c r="C2828">
        <f>Link21_SED!D2828</f>
        <v>1117</v>
      </c>
      <c r="D2828">
        <f>IFERROR(ROUND($C2828*VLOOKUP($O2828,'TM1.5SynthPop'!$A$2:$Q$1446,COLUMN('TM1.5SynthPop'!$P$2),FALSE),0),)</f>
        <v>594</v>
      </c>
      <c r="E2828">
        <f t="shared" si="88"/>
        <v>523</v>
      </c>
      <c r="F2828">
        <f>IFERROR(ROUND($C2828*VLOOKUP($O2828,'TM1.5SynthPop'!$A$2:$Q$1446,COLUMN('TM1.5SynthPop'!J$1),FALSE),0),0)</f>
        <v>38</v>
      </c>
      <c r="G2828">
        <f>IFERROR(ROUND($C2828*VLOOKUP($O2828,'TM1.5SynthPop'!$A$2:$Q$1446,COLUMN('TM1.5SynthPop'!K$1),FALSE),0),0)</f>
        <v>74</v>
      </c>
      <c r="H2828">
        <f>IFERROR(ROUND($C2828*VLOOKUP($O2828,'TM1.5SynthPop'!$A$2:$Q$1446,COLUMN('TM1.5SynthPop'!L$1),FALSE),0),0)</f>
        <v>187</v>
      </c>
      <c r="I2828">
        <f>IFERROR(ROUND($C2828*VLOOKUP($O2828,'TM1.5SynthPop'!$A$2:$Q$1446,COLUMN('TM1.5SynthPop'!M$1),FALSE),0),0)</f>
        <v>155</v>
      </c>
      <c r="J2828">
        <f>IFERROR(ROUND($C2828*VLOOKUP($O2828,'TM1.5SynthPop'!$A$2:$Q$1446,COLUMN('TM1.5SynthPop'!N$1),FALSE),0),0)</f>
        <v>260</v>
      </c>
      <c r="K2828">
        <f t="shared" si="89"/>
        <v>403</v>
      </c>
      <c r="L2828">
        <f>Link21_SED!E2828</f>
        <v>3581</v>
      </c>
      <c r="M2828">
        <f>Link21_SED!F2828</f>
        <v>2</v>
      </c>
      <c r="O2828">
        <v>1185</v>
      </c>
    </row>
    <row r="2829" spans="1:15">
      <c r="A2829" t="s">
        <v>21</v>
      </c>
      <c r="B2829">
        <v>2828</v>
      </c>
      <c r="C2829">
        <f>Link21_SED!D2829</f>
        <v>890</v>
      </c>
      <c r="D2829">
        <f>IFERROR(ROUND($C2829*VLOOKUP($O2829,'TM1.5SynthPop'!$A$2:$Q$1446,COLUMN('TM1.5SynthPop'!$P$2),FALSE),0),)</f>
        <v>474</v>
      </c>
      <c r="E2829">
        <f t="shared" si="88"/>
        <v>416</v>
      </c>
      <c r="F2829">
        <f>IFERROR(ROUND($C2829*VLOOKUP($O2829,'TM1.5SynthPop'!$A$2:$Q$1446,COLUMN('TM1.5SynthPop'!J$1),FALSE),0),0)</f>
        <v>31</v>
      </c>
      <c r="G2829">
        <f>IFERROR(ROUND($C2829*VLOOKUP($O2829,'TM1.5SynthPop'!$A$2:$Q$1446,COLUMN('TM1.5SynthPop'!K$1),FALSE),0),0)</f>
        <v>59</v>
      </c>
      <c r="H2829">
        <f>IFERROR(ROUND($C2829*VLOOKUP($O2829,'TM1.5SynthPop'!$A$2:$Q$1446,COLUMN('TM1.5SynthPop'!L$1),FALSE),0),0)</f>
        <v>149</v>
      </c>
      <c r="I2829">
        <f>IFERROR(ROUND($C2829*VLOOKUP($O2829,'TM1.5SynthPop'!$A$2:$Q$1446,COLUMN('TM1.5SynthPop'!M$1),FALSE),0),0)</f>
        <v>123</v>
      </c>
      <c r="J2829">
        <f>IFERROR(ROUND($C2829*VLOOKUP($O2829,'TM1.5SynthPop'!$A$2:$Q$1446,COLUMN('TM1.5SynthPop'!N$1),FALSE),0),0)</f>
        <v>208</v>
      </c>
      <c r="K2829">
        <f t="shared" si="89"/>
        <v>320</v>
      </c>
      <c r="L2829">
        <f>Link21_SED!E2829</f>
        <v>2797</v>
      </c>
      <c r="M2829">
        <f>Link21_SED!F2829</f>
        <v>0</v>
      </c>
      <c r="O2829">
        <v>1185</v>
      </c>
    </row>
    <row r="2830" spans="1:15">
      <c r="A2830" t="s">
        <v>21</v>
      </c>
      <c r="B2830">
        <v>2829</v>
      </c>
      <c r="C2830">
        <f>Link21_SED!D2830</f>
        <v>772</v>
      </c>
      <c r="D2830">
        <f>IFERROR(ROUND($C2830*VLOOKUP($O2830,'TM1.5SynthPop'!$A$2:$Q$1446,COLUMN('TM1.5SynthPop'!$P$2),FALSE),0),)</f>
        <v>455</v>
      </c>
      <c r="E2830">
        <f t="shared" si="88"/>
        <v>317</v>
      </c>
      <c r="F2830">
        <f>IFERROR(ROUND($C2830*VLOOKUP($O2830,'TM1.5SynthPop'!$A$2:$Q$1446,COLUMN('TM1.5SynthPop'!J$1),FALSE),0),0)</f>
        <v>63</v>
      </c>
      <c r="G2830">
        <f>IFERROR(ROUND($C2830*VLOOKUP($O2830,'TM1.5SynthPop'!$A$2:$Q$1446,COLUMN('TM1.5SynthPop'!K$1),FALSE),0),0)</f>
        <v>80</v>
      </c>
      <c r="H2830">
        <f>IFERROR(ROUND($C2830*VLOOKUP($O2830,'TM1.5SynthPop'!$A$2:$Q$1446,COLUMN('TM1.5SynthPop'!L$1),FALSE),0),0)</f>
        <v>126</v>
      </c>
      <c r="I2830">
        <f>IFERROR(ROUND($C2830*VLOOKUP($O2830,'TM1.5SynthPop'!$A$2:$Q$1446,COLUMN('TM1.5SynthPop'!M$1),FALSE),0),0)</f>
        <v>106</v>
      </c>
      <c r="J2830">
        <f>IFERROR(ROUND($C2830*VLOOKUP($O2830,'TM1.5SynthPop'!$A$2:$Q$1446,COLUMN('TM1.5SynthPop'!N$1),FALSE),0),0)</f>
        <v>153</v>
      </c>
      <c r="K2830">
        <f t="shared" si="89"/>
        <v>244</v>
      </c>
      <c r="L2830">
        <f>Link21_SED!E2830</f>
        <v>2161</v>
      </c>
      <c r="M2830">
        <f>Link21_SED!F2830</f>
        <v>27</v>
      </c>
      <c r="O2830">
        <v>1182</v>
      </c>
    </row>
    <row r="2831" spans="1:15">
      <c r="A2831" t="s">
        <v>21</v>
      </c>
      <c r="B2831">
        <v>2830</v>
      </c>
      <c r="C2831">
        <f>Link21_SED!D2831</f>
        <v>1378</v>
      </c>
      <c r="D2831">
        <f>IFERROR(ROUND($C2831*VLOOKUP($O2831,'TM1.5SynthPop'!$A$2:$Q$1446,COLUMN('TM1.5SynthPop'!$P$2),FALSE),0),)</f>
        <v>1063</v>
      </c>
      <c r="E2831">
        <f t="shared" si="88"/>
        <v>315</v>
      </c>
      <c r="F2831">
        <f>IFERROR(ROUND($C2831*VLOOKUP($O2831,'TM1.5SynthPop'!$A$2:$Q$1446,COLUMN('TM1.5SynthPop'!J$1),FALSE),0),0)</f>
        <v>300</v>
      </c>
      <c r="G2831">
        <f>IFERROR(ROUND($C2831*VLOOKUP($O2831,'TM1.5SynthPop'!$A$2:$Q$1446,COLUMN('TM1.5SynthPop'!K$1),FALSE),0),0)</f>
        <v>372</v>
      </c>
      <c r="H2831">
        <f>IFERROR(ROUND($C2831*VLOOKUP($O2831,'TM1.5SynthPop'!$A$2:$Q$1446,COLUMN('TM1.5SynthPop'!L$1),FALSE),0),0)</f>
        <v>175</v>
      </c>
      <c r="I2831">
        <f>IFERROR(ROUND($C2831*VLOOKUP($O2831,'TM1.5SynthPop'!$A$2:$Q$1446,COLUMN('TM1.5SynthPop'!M$1),FALSE),0),0)</f>
        <v>176</v>
      </c>
      <c r="J2831">
        <f>IFERROR(ROUND($C2831*VLOOKUP($O2831,'TM1.5SynthPop'!$A$2:$Q$1446,COLUMN('TM1.5SynthPop'!N$1),FALSE),0),0)</f>
        <v>140</v>
      </c>
      <c r="K2831">
        <f t="shared" si="89"/>
        <v>215</v>
      </c>
      <c r="L2831">
        <f>Link21_SED!E2831</f>
        <v>3671</v>
      </c>
      <c r="M2831">
        <f>Link21_SED!F2831</f>
        <v>0</v>
      </c>
      <c r="O2831">
        <v>1199</v>
      </c>
    </row>
    <row r="2832" spans="1:15">
      <c r="A2832" t="s">
        <v>21</v>
      </c>
      <c r="B2832">
        <v>2831</v>
      </c>
      <c r="C2832">
        <f>Link21_SED!D2832</f>
        <v>725</v>
      </c>
      <c r="D2832">
        <f>IFERROR(ROUND($C2832*VLOOKUP($O2832,'TM1.5SynthPop'!$A$2:$Q$1446,COLUMN('TM1.5SynthPop'!$P$2),FALSE),0),)</f>
        <v>419</v>
      </c>
      <c r="E2832">
        <f t="shared" si="88"/>
        <v>306</v>
      </c>
      <c r="F2832">
        <f>IFERROR(ROUND($C2832*VLOOKUP($O2832,'TM1.5SynthPop'!$A$2:$Q$1446,COLUMN('TM1.5SynthPop'!J$1),FALSE),0),0)</f>
        <v>17</v>
      </c>
      <c r="G2832">
        <f>IFERROR(ROUND($C2832*VLOOKUP($O2832,'TM1.5SynthPop'!$A$2:$Q$1446,COLUMN('TM1.5SynthPop'!K$1),FALSE),0),0)</f>
        <v>37</v>
      </c>
      <c r="H2832">
        <f>IFERROR(ROUND($C2832*VLOOKUP($O2832,'TM1.5SynthPop'!$A$2:$Q$1446,COLUMN('TM1.5SynthPop'!L$1),FALSE),0),0)</f>
        <v>109</v>
      </c>
      <c r="I2832">
        <f>IFERROR(ROUND($C2832*VLOOKUP($O2832,'TM1.5SynthPop'!$A$2:$Q$1446,COLUMN('TM1.5SynthPop'!M$1),FALSE),0),0)</f>
        <v>102</v>
      </c>
      <c r="J2832">
        <f>IFERROR(ROUND($C2832*VLOOKUP($O2832,'TM1.5SynthPop'!$A$2:$Q$1446,COLUMN('TM1.5SynthPop'!N$1),FALSE),0),0)</f>
        <v>178</v>
      </c>
      <c r="K2832">
        <f t="shared" si="89"/>
        <v>282</v>
      </c>
      <c r="L2832">
        <f>Link21_SED!E2832</f>
        <v>2196</v>
      </c>
      <c r="M2832">
        <f>Link21_SED!F2832</f>
        <v>12</v>
      </c>
      <c r="O2832">
        <v>1186</v>
      </c>
    </row>
    <row r="2833" spans="1:15">
      <c r="A2833" t="s">
        <v>21</v>
      </c>
      <c r="B2833">
        <v>2832</v>
      </c>
      <c r="C2833">
        <f>Link21_SED!D2833</f>
        <v>898</v>
      </c>
      <c r="D2833">
        <f>IFERROR(ROUND($C2833*VLOOKUP($O2833,'TM1.5SynthPop'!$A$2:$Q$1446,COLUMN('TM1.5SynthPop'!$P$2),FALSE),0),)</f>
        <v>620</v>
      </c>
      <c r="E2833">
        <f t="shared" si="88"/>
        <v>278</v>
      </c>
      <c r="F2833">
        <f>IFERROR(ROUND($C2833*VLOOKUP($O2833,'TM1.5SynthPop'!$A$2:$Q$1446,COLUMN('TM1.5SynthPop'!J$1),FALSE),0),0)</f>
        <v>56</v>
      </c>
      <c r="G2833">
        <f>IFERROR(ROUND($C2833*VLOOKUP($O2833,'TM1.5SynthPop'!$A$2:$Q$1446,COLUMN('TM1.5SynthPop'!K$1),FALSE),0),0)</f>
        <v>86</v>
      </c>
      <c r="H2833">
        <f>IFERROR(ROUND($C2833*VLOOKUP($O2833,'TM1.5SynthPop'!$A$2:$Q$1446,COLUMN('TM1.5SynthPop'!L$1),FALSE),0),0)</f>
        <v>143</v>
      </c>
      <c r="I2833">
        <f>IFERROR(ROUND($C2833*VLOOKUP($O2833,'TM1.5SynthPop'!$A$2:$Q$1446,COLUMN('TM1.5SynthPop'!M$1),FALSE),0),0)</f>
        <v>112</v>
      </c>
      <c r="J2833">
        <f>IFERROR(ROUND($C2833*VLOOKUP($O2833,'TM1.5SynthPop'!$A$2:$Q$1446,COLUMN('TM1.5SynthPop'!N$1),FALSE),0),0)</f>
        <v>186</v>
      </c>
      <c r="K2833">
        <f t="shared" si="89"/>
        <v>315</v>
      </c>
      <c r="L2833">
        <f>Link21_SED!E2833</f>
        <v>2713</v>
      </c>
      <c r="M2833">
        <f>Link21_SED!F2833</f>
        <v>21</v>
      </c>
      <c r="O2833">
        <v>1187</v>
      </c>
    </row>
    <row r="2834" spans="1:15">
      <c r="A2834" t="s">
        <v>21</v>
      </c>
      <c r="B2834">
        <v>2833</v>
      </c>
      <c r="C2834">
        <f>Link21_SED!D2834</f>
        <v>539</v>
      </c>
      <c r="D2834">
        <f>IFERROR(ROUND($C2834*VLOOKUP($O2834,'TM1.5SynthPop'!$A$2:$Q$1446,COLUMN('TM1.5SynthPop'!$P$2),FALSE),0),)</f>
        <v>381</v>
      </c>
      <c r="E2834">
        <f t="shared" si="88"/>
        <v>158</v>
      </c>
      <c r="F2834">
        <f>IFERROR(ROUND($C2834*VLOOKUP($O2834,'TM1.5SynthPop'!$A$2:$Q$1446,COLUMN('TM1.5SynthPop'!J$1),FALSE),0),0)</f>
        <v>79</v>
      </c>
      <c r="G2834">
        <f>IFERROR(ROUND($C2834*VLOOKUP($O2834,'TM1.5SynthPop'!$A$2:$Q$1446,COLUMN('TM1.5SynthPop'!K$1),FALSE),0),0)</f>
        <v>80</v>
      </c>
      <c r="H2834">
        <f>IFERROR(ROUND($C2834*VLOOKUP($O2834,'TM1.5SynthPop'!$A$2:$Q$1446,COLUMN('TM1.5SynthPop'!L$1),FALSE),0),0)</f>
        <v>94</v>
      </c>
      <c r="I2834">
        <f>IFERROR(ROUND($C2834*VLOOKUP($O2834,'TM1.5SynthPop'!$A$2:$Q$1446,COLUMN('TM1.5SynthPop'!M$1),FALSE),0),0)</f>
        <v>84</v>
      </c>
      <c r="J2834">
        <f>IFERROR(ROUND($C2834*VLOOKUP($O2834,'TM1.5SynthPop'!$A$2:$Q$1446,COLUMN('TM1.5SynthPop'!N$1),FALSE),0),0)</f>
        <v>67</v>
      </c>
      <c r="K2834">
        <f t="shared" si="89"/>
        <v>135</v>
      </c>
      <c r="L2834">
        <f>Link21_SED!E2834</f>
        <v>1270</v>
      </c>
      <c r="M2834">
        <f>Link21_SED!F2834</f>
        <v>80</v>
      </c>
      <c r="O2834">
        <v>1189</v>
      </c>
    </row>
    <row r="2835" spans="1:15">
      <c r="A2835" t="s">
        <v>21</v>
      </c>
      <c r="B2835">
        <v>2834</v>
      </c>
      <c r="C2835">
        <f>Link21_SED!D2835</f>
        <v>1051</v>
      </c>
      <c r="D2835">
        <f>IFERROR(ROUND($C2835*VLOOKUP($O2835,'TM1.5SynthPop'!$A$2:$Q$1446,COLUMN('TM1.5SynthPop'!$P$2),FALSE),0),)</f>
        <v>836</v>
      </c>
      <c r="E2835">
        <f t="shared" si="88"/>
        <v>215</v>
      </c>
      <c r="F2835">
        <f>IFERROR(ROUND($C2835*VLOOKUP($O2835,'TM1.5SynthPop'!$A$2:$Q$1446,COLUMN('TM1.5SynthPop'!J$1),FALSE),0),0)</f>
        <v>173</v>
      </c>
      <c r="G2835">
        <f>IFERROR(ROUND($C2835*VLOOKUP($O2835,'TM1.5SynthPop'!$A$2:$Q$1446,COLUMN('TM1.5SynthPop'!K$1),FALSE),0),0)</f>
        <v>219</v>
      </c>
      <c r="H2835">
        <f>IFERROR(ROUND($C2835*VLOOKUP($O2835,'TM1.5SynthPop'!$A$2:$Q$1446,COLUMN('TM1.5SynthPop'!L$1),FALSE),0),0)</f>
        <v>152</v>
      </c>
      <c r="I2835">
        <f>IFERROR(ROUND($C2835*VLOOKUP($O2835,'TM1.5SynthPop'!$A$2:$Q$1446,COLUMN('TM1.5SynthPop'!M$1),FALSE),0),0)</f>
        <v>149</v>
      </c>
      <c r="J2835">
        <f>IFERROR(ROUND($C2835*VLOOKUP($O2835,'TM1.5SynthPop'!$A$2:$Q$1446,COLUMN('TM1.5SynthPop'!N$1),FALSE),0),0)</f>
        <v>143</v>
      </c>
      <c r="K2835">
        <f t="shared" si="89"/>
        <v>215</v>
      </c>
      <c r="L2835">
        <f>Link21_SED!E2835</f>
        <v>2604</v>
      </c>
      <c r="M2835">
        <f>Link21_SED!F2835</f>
        <v>59</v>
      </c>
      <c r="O2835">
        <v>1205</v>
      </c>
    </row>
    <row r="2836" spans="1:15">
      <c r="A2836" t="s">
        <v>21</v>
      </c>
      <c r="B2836">
        <v>2835</v>
      </c>
      <c r="C2836">
        <f>Link21_SED!D2836</f>
        <v>2692</v>
      </c>
      <c r="D2836">
        <f>IFERROR(ROUND($C2836*VLOOKUP($O2836,'TM1.5SynthPop'!$A$2:$Q$1446,COLUMN('TM1.5SynthPop'!$P$2),FALSE),0),)</f>
        <v>1575</v>
      </c>
      <c r="E2836">
        <f t="shared" si="88"/>
        <v>1117</v>
      </c>
      <c r="F2836">
        <f>IFERROR(ROUND($C2836*VLOOKUP($O2836,'TM1.5SynthPop'!$A$2:$Q$1446,COLUMN('TM1.5SynthPop'!J$1),FALSE),0),0)</f>
        <v>128</v>
      </c>
      <c r="G2836">
        <f>IFERROR(ROUND($C2836*VLOOKUP($O2836,'TM1.5SynthPop'!$A$2:$Q$1446,COLUMN('TM1.5SynthPop'!K$1),FALSE),0),0)</f>
        <v>227</v>
      </c>
      <c r="H2836">
        <f>IFERROR(ROUND($C2836*VLOOKUP($O2836,'TM1.5SynthPop'!$A$2:$Q$1446,COLUMN('TM1.5SynthPop'!L$1),FALSE),0),0)</f>
        <v>397</v>
      </c>
      <c r="I2836">
        <f>IFERROR(ROUND($C2836*VLOOKUP($O2836,'TM1.5SynthPop'!$A$2:$Q$1446,COLUMN('TM1.5SynthPop'!M$1),FALSE),0),0)</f>
        <v>388</v>
      </c>
      <c r="J2836">
        <f>IFERROR(ROUND($C2836*VLOOKUP($O2836,'TM1.5SynthPop'!$A$2:$Q$1446,COLUMN('TM1.5SynthPop'!N$1),FALSE),0),0)</f>
        <v>565</v>
      </c>
      <c r="K2836">
        <f t="shared" si="89"/>
        <v>987</v>
      </c>
      <c r="L2836">
        <f>Link21_SED!E2836</f>
        <v>9071</v>
      </c>
      <c r="M2836">
        <f>Link21_SED!F2836</f>
        <v>0</v>
      </c>
      <c r="O2836">
        <v>1180</v>
      </c>
    </row>
    <row r="2837" spans="1:15">
      <c r="A2837" t="s">
        <v>21</v>
      </c>
      <c r="B2837">
        <v>2836</v>
      </c>
      <c r="C2837">
        <f>Link21_SED!D2837</f>
        <v>442</v>
      </c>
      <c r="D2837">
        <f>IFERROR(ROUND($C2837*VLOOKUP($O2837,'TM1.5SynthPop'!$A$2:$Q$1446,COLUMN('TM1.5SynthPop'!$P$2),FALSE),0),)</f>
        <v>260</v>
      </c>
      <c r="E2837">
        <f t="shared" si="88"/>
        <v>182</v>
      </c>
      <c r="F2837">
        <f>IFERROR(ROUND($C2837*VLOOKUP($O2837,'TM1.5SynthPop'!$A$2:$Q$1446,COLUMN('TM1.5SynthPop'!J$1),FALSE),0),0)</f>
        <v>36</v>
      </c>
      <c r="G2837">
        <f>IFERROR(ROUND($C2837*VLOOKUP($O2837,'TM1.5SynthPop'!$A$2:$Q$1446,COLUMN('TM1.5SynthPop'!K$1),FALSE),0),0)</f>
        <v>46</v>
      </c>
      <c r="H2837">
        <f>IFERROR(ROUND($C2837*VLOOKUP($O2837,'TM1.5SynthPop'!$A$2:$Q$1446,COLUMN('TM1.5SynthPop'!L$1),FALSE),0),0)</f>
        <v>72</v>
      </c>
      <c r="I2837">
        <f>IFERROR(ROUND($C2837*VLOOKUP($O2837,'TM1.5SynthPop'!$A$2:$Q$1446,COLUMN('TM1.5SynthPop'!M$1),FALSE),0),0)</f>
        <v>61</v>
      </c>
      <c r="J2837">
        <f>IFERROR(ROUND($C2837*VLOOKUP($O2837,'TM1.5SynthPop'!$A$2:$Q$1446,COLUMN('TM1.5SynthPop'!N$1),FALSE),0),0)</f>
        <v>88</v>
      </c>
      <c r="K2837">
        <f t="shared" si="89"/>
        <v>139</v>
      </c>
      <c r="L2837">
        <f>Link21_SED!E2837</f>
        <v>1318</v>
      </c>
      <c r="M2837">
        <f>Link21_SED!F2837</f>
        <v>0</v>
      </c>
      <c r="O2837">
        <v>1182</v>
      </c>
    </row>
    <row r="2838" spans="1:15">
      <c r="A2838" t="s">
        <v>21</v>
      </c>
      <c r="B2838">
        <v>2837</v>
      </c>
      <c r="C2838">
        <f>Link21_SED!D2838</f>
        <v>3277</v>
      </c>
      <c r="D2838">
        <f>IFERROR(ROUND($C2838*VLOOKUP($O2838,'TM1.5SynthPop'!$A$2:$Q$1446,COLUMN('TM1.5SynthPop'!$P$2),FALSE),0),)</f>
        <v>1874</v>
      </c>
      <c r="E2838">
        <f t="shared" si="88"/>
        <v>1403</v>
      </c>
      <c r="F2838">
        <f>IFERROR(ROUND($C2838*VLOOKUP($O2838,'TM1.5SynthPop'!$A$2:$Q$1446,COLUMN('TM1.5SynthPop'!J$1),FALSE),0),0)</f>
        <v>727</v>
      </c>
      <c r="G2838">
        <f>IFERROR(ROUND($C2838*VLOOKUP($O2838,'TM1.5SynthPop'!$A$2:$Q$1446,COLUMN('TM1.5SynthPop'!K$1),FALSE),0),0)</f>
        <v>1212</v>
      </c>
      <c r="H2838">
        <f>IFERROR(ROUND($C2838*VLOOKUP($O2838,'TM1.5SynthPop'!$A$2:$Q$1446,COLUMN('TM1.5SynthPop'!L$1),FALSE),0),0)</f>
        <v>281</v>
      </c>
      <c r="I2838">
        <f>IFERROR(ROUND($C2838*VLOOKUP($O2838,'TM1.5SynthPop'!$A$2:$Q$1446,COLUMN('TM1.5SynthPop'!M$1),FALSE),0),0)</f>
        <v>128</v>
      </c>
      <c r="J2838">
        <f>IFERROR(ROUND($C2838*VLOOKUP($O2838,'TM1.5SynthPop'!$A$2:$Q$1446,COLUMN('TM1.5SynthPop'!N$1),FALSE),0),0)</f>
        <v>355</v>
      </c>
      <c r="K2838">
        <f t="shared" si="89"/>
        <v>574</v>
      </c>
      <c r="L2838">
        <f>Link21_SED!E2838</f>
        <v>9743</v>
      </c>
      <c r="M2838">
        <f>Link21_SED!F2838</f>
        <v>0</v>
      </c>
      <c r="O2838">
        <v>1184</v>
      </c>
    </row>
    <row r="2839" spans="1:15">
      <c r="A2839" t="s">
        <v>21</v>
      </c>
      <c r="B2839">
        <v>2838</v>
      </c>
      <c r="C2839">
        <f>Link21_SED!D2839</f>
        <v>1117</v>
      </c>
      <c r="D2839">
        <f>IFERROR(ROUND($C2839*VLOOKUP($O2839,'TM1.5SynthPop'!$A$2:$Q$1446,COLUMN('TM1.5SynthPop'!$P$2),FALSE),0),)</f>
        <v>639</v>
      </c>
      <c r="E2839">
        <f t="shared" si="88"/>
        <v>478</v>
      </c>
      <c r="F2839">
        <f>IFERROR(ROUND($C2839*VLOOKUP($O2839,'TM1.5SynthPop'!$A$2:$Q$1446,COLUMN('TM1.5SynthPop'!J$1),FALSE),0),0)</f>
        <v>248</v>
      </c>
      <c r="G2839">
        <f>IFERROR(ROUND($C2839*VLOOKUP($O2839,'TM1.5SynthPop'!$A$2:$Q$1446,COLUMN('TM1.5SynthPop'!K$1),FALSE),0),0)</f>
        <v>413</v>
      </c>
      <c r="H2839">
        <f>IFERROR(ROUND($C2839*VLOOKUP($O2839,'TM1.5SynthPop'!$A$2:$Q$1446,COLUMN('TM1.5SynthPop'!L$1),FALSE),0),0)</f>
        <v>96</v>
      </c>
      <c r="I2839">
        <f>IFERROR(ROUND($C2839*VLOOKUP($O2839,'TM1.5SynthPop'!$A$2:$Q$1446,COLUMN('TM1.5SynthPop'!M$1),FALSE),0),0)</f>
        <v>44</v>
      </c>
      <c r="J2839">
        <f>IFERROR(ROUND($C2839*VLOOKUP($O2839,'TM1.5SynthPop'!$A$2:$Q$1446,COLUMN('TM1.5SynthPop'!N$1),FALSE),0),0)</f>
        <v>121</v>
      </c>
      <c r="K2839">
        <f t="shared" si="89"/>
        <v>195</v>
      </c>
      <c r="L2839">
        <f>Link21_SED!E2839</f>
        <v>3226</v>
      </c>
      <c r="M2839">
        <f>Link21_SED!F2839</f>
        <v>6</v>
      </c>
      <c r="O2839">
        <v>1184</v>
      </c>
    </row>
    <row r="2840" spans="1:15">
      <c r="A2840" t="s">
        <v>21</v>
      </c>
      <c r="B2840">
        <v>2839</v>
      </c>
      <c r="C2840">
        <f>Link21_SED!D2840</f>
        <v>1020</v>
      </c>
      <c r="D2840">
        <f>IFERROR(ROUND($C2840*VLOOKUP($O2840,'TM1.5SynthPop'!$A$2:$Q$1446,COLUMN('TM1.5SynthPop'!$P$2),FALSE),0),)</f>
        <v>590</v>
      </c>
      <c r="E2840">
        <f t="shared" si="88"/>
        <v>430</v>
      </c>
      <c r="F2840">
        <f>IFERROR(ROUND($C2840*VLOOKUP($O2840,'TM1.5SynthPop'!$A$2:$Q$1446,COLUMN('TM1.5SynthPop'!J$1),FALSE),0),0)</f>
        <v>24</v>
      </c>
      <c r="G2840">
        <f>IFERROR(ROUND($C2840*VLOOKUP($O2840,'TM1.5SynthPop'!$A$2:$Q$1446,COLUMN('TM1.5SynthPop'!K$1),FALSE),0),0)</f>
        <v>52</v>
      </c>
      <c r="H2840">
        <f>IFERROR(ROUND($C2840*VLOOKUP($O2840,'TM1.5SynthPop'!$A$2:$Q$1446,COLUMN('TM1.5SynthPop'!L$1),FALSE),0),0)</f>
        <v>153</v>
      </c>
      <c r="I2840">
        <f>IFERROR(ROUND($C2840*VLOOKUP($O2840,'TM1.5SynthPop'!$A$2:$Q$1446,COLUMN('TM1.5SynthPop'!M$1),FALSE),0),0)</f>
        <v>143</v>
      </c>
      <c r="J2840">
        <f>IFERROR(ROUND($C2840*VLOOKUP($O2840,'TM1.5SynthPop'!$A$2:$Q$1446,COLUMN('TM1.5SynthPop'!N$1),FALSE),0),0)</f>
        <v>250</v>
      </c>
      <c r="K2840">
        <f t="shared" si="89"/>
        <v>398</v>
      </c>
      <c r="L2840">
        <f>Link21_SED!E2840</f>
        <v>3509</v>
      </c>
      <c r="M2840">
        <f>Link21_SED!F2840</f>
        <v>0</v>
      </c>
      <c r="O2840">
        <v>1186</v>
      </c>
    </row>
    <row r="2841" spans="1:15">
      <c r="A2841" t="s">
        <v>21</v>
      </c>
      <c r="B2841">
        <v>2840</v>
      </c>
      <c r="C2841">
        <f>Link21_SED!D2841</f>
        <v>565</v>
      </c>
      <c r="D2841">
        <f>IFERROR(ROUND($C2841*VLOOKUP($O2841,'TM1.5SynthPop'!$A$2:$Q$1446,COLUMN('TM1.5SynthPop'!$P$2),FALSE),0),)</f>
        <v>372</v>
      </c>
      <c r="E2841">
        <f t="shared" si="88"/>
        <v>193</v>
      </c>
      <c r="F2841">
        <f>IFERROR(ROUND($C2841*VLOOKUP($O2841,'TM1.5SynthPop'!$A$2:$Q$1446,COLUMN('TM1.5SynthPop'!J$1),FALSE),0),0)</f>
        <v>68</v>
      </c>
      <c r="G2841">
        <f>IFERROR(ROUND($C2841*VLOOKUP($O2841,'TM1.5SynthPop'!$A$2:$Q$1446,COLUMN('TM1.5SynthPop'!K$1),FALSE),0),0)</f>
        <v>87</v>
      </c>
      <c r="H2841">
        <f>IFERROR(ROUND($C2841*VLOOKUP($O2841,'TM1.5SynthPop'!$A$2:$Q$1446,COLUMN('TM1.5SynthPop'!L$1),FALSE),0),0)</f>
        <v>83</v>
      </c>
      <c r="I2841">
        <f>IFERROR(ROUND($C2841*VLOOKUP($O2841,'TM1.5SynthPop'!$A$2:$Q$1446,COLUMN('TM1.5SynthPop'!M$1),FALSE),0),0)</f>
        <v>77</v>
      </c>
      <c r="J2841">
        <f>IFERROR(ROUND($C2841*VLOOKUP($O2841,'TM1.5SynthPop'!$A$2:$Q$1446,COLUMN('TM1.5SynthPop'!N$1),FALSE),0),0)</f>
        <v>87</v>
      </c>
      <c r="K2841">
        <f t="shared" si="89"/>
        <v>163</v>
      </c>
      <c r="L2841">
        <f>Link21_SED!E2841</f>
        <v>1776</v>
      </c>
      <c r="M2841">
        <f>Link21_SED!F2841</f>
        <v>59</v>
      </c>
      <c r="O2841">
        <v>1200</v>
      </c>
    </row>
    <row r="2842" spans="1:15">
      <c r="A2842" t="s">
        <v>21</v>
      </c>
      <c r="B2842">
        <v>2841</v>
      </c>
      <c r="C2842">
        <f>Link21_SED!D2842</f>
        <v>205</v>
      </c>
      <c r="D2842">
        <f>IFERROR(ROUND($C2842*VLOOKUP($O2842,'TM1.5SynthPop'!$A$2:$Q$1446,COLUMN('TM1.5SynthPop'!$P$2),FALSE),0),)</f>
        <v>132</v>
      </c>
      <c r="E2842">
        <f t="shared" si="88"/>
        <v>73</v>
      </c>
      <c r="F2842">
        <f>IFERROR(ROUND($C2842*VLOOKUP($O2842,'TM1.5SynthPop'!$A$2:$Q$1446,COLUMN('TM1.5SynthPop'!J$1),FALSE),0),0)</f>
        <v>39</v>
      </c>
      <c r="G2842">
        <f>IFERROR(ROUND($C2842*VLOOKUP($O2842,'TM1.5SynthPop'!$A$2:$Q$1446,COLUMN('TM1.5SynthPop'!K$1),FALSE),0),0)</f>
        <v>47</v>
      </c>
      <c r="H2842">
        <f>IFERROR(ROUND($C2842*VLOOKUP($O2842,'TM1.5SynthPop'!$A$2:$Q$1446,COLUMN('TM1.5SynthPop'!L$1),FALSE),0),0)</f>
        <v>37</v>
      </c>
      <c r="I2842">
        <f>IFERROR(ROUND($C2842*VLOOKUP($O2842,'TM1.5SynthPop'!$A$2:$Q$1446,COLUMN('TM1.5SynthPop'!M$1),FALSE),0),0)</f>
        <v>22</v>
      </c>
      <c r="J2842">
        <f>IFERROR(ROUND($C2842*VLOOKUP($O2842,'TM1.5SynthPop'!$A$2:$Q$1446,COLUMN('TM1.5SynthPop'!N$1),FALSE),0),0)</f>
        <v>21</v>
      </c>
      <c r="K2842">
        <f t="shared" si="89"/>
        <v>39</v>
      </c>
      <c r="L2842">
        <f>Link21_SED!E2842</f>
        <v>614</v>
      </c>
      <c r="M2842">
        <f>Link21_SED!F2842</f>
        <v>0</v>
      </c>
      <c r="O2842">
        <v>1208</v>
      </c>
    </row>
    <row r="2843" spans="1:15">
      <c r="A2843" t="s">
        <v>21</v>
      </c>
      <c r="B2843">
        <v>2842</v>
      </c>
      <c r="C2843">
        <f>Link21_SED!D2843</f>
        <v>517</v>
      </c>
      <c r="D2843">
        <f>IFERROR(ROUND($C2843*VLOOKUP($O2843,'TM1.5SynthPop'!$A$2:$Q$1446,COLUMN('TM1.5SynthPop'!$P$2),FALSE),0),)</f>
        <v>333</v>
      </c>
      <c r="E2843">
        <f t="shared" si="88"/>
        <v>184</v>
      </c>
      <c r="F2843">
        <f>IFERROR(ROUND($C2843*VLOOKUP($O2843,'TM1.5SynthPop'!$A$2:$Q$1446,COLUMN('TM1.5SynthPop'!J$1),FALSE),0),0)</f>
        <v>99</v>
      </c>
      <c r="G2843">
        <f>IFERROR(ROUND($C2843*VLOOKUP($O2843,'TM1.5SynthPop'!$A$2:$Q$1446,COLUMN('TM1.5SynthPop'!K$1),FALSE),0),0)</f>
        <v>117</v>
      </c>
      <c r="H2843">
        <f>IFERROR(ROUND($C2843*VLOOKUP($O2843,'TM1.5SynthPop'!$A$2:$Q$1446,COLUMN('TM1.5SynthPop'!L$1),FALSE),0),0)</f>
        <v>93</v>
      </c>
      <c r="I2843">
        <f>IFERROR(ROUND($C2843*VLOOKUP($O2843,'TM1.5SynthPop'!$A$2:$Q$1446,COLUMN('TM1.5SynthPop'!M$1),FALSE),0),0)</f>
        <v>55</v>
      </c>
      <c r="J2843">
        <f>IFERROR(ROUND($C2843*VLOOKUP($O2843,'TM1.5SynthPop'!$A$2:$Q$1446,COLUMN('TM1.5SynthPop'!N$1),FALSE),0),0)</f>
        <v>52</v>
      </c>
      <c r="K2843">
        <f t="shared" si="89"/>
        <v>101</v>
      </c>
      <c r="L2843">
        <f>Link21_SED!E2843</f>
        <v>1690</v>
      </c>
      <c r="M2843">
        <f>Link21_SED!F2843</f>
        <v>4</v>
      </c>
      <c r="O2843">
        <v>1208</v>
      </c>
    </row>
    <row r="2844" spans="1:15">
      <c r="A2844" t="s">
        <v>21</v>
      </c>
      <c r="B2844">
        <v>2843</v>
      </c>
      <c r="C2844">
        <f>Link21_SED!D2844</f>
        <v>613</v>
      </c>
      <c r="D2844">
        <f>IFERROR(ROUND($C2844*VLOOKUP($O2844,'TM1.5SynthPop'!$A$2:$Q$1446,COLUMN('TM1.5SynthPop'!$P$2),FALSE),0),)</f>
        <v>341</v>
      </c>
      <c r="E2844">
        <f t="shared" si="88"/>
        <v>272</v>
      </c>
      <c r="F2844">
        <f>IFERROR(ROUND($C2844*VLOOKUP($O2844,'TM1.5SynthPop'!$A$2:$Q$1446,COLUMN('TM1.5SynthPop'!J$1),FALSE),0),0)</f>
        <v>63</v>
      </c>
      <c r="G2844">
        <f>IFERROR(ROUND($C2844*VLOOKUP($O2844,'TM1.5SynthPop'!$A$2:$Q$1446,COLUMN('TM1.5SynthPop'!K$1),FALSE),0),0)</f>
        <v>83</v>
      </c>
      <c r="H2844">
        <f>IFERROR(ROUND($C2844*VLOOKUP($O2844,'TM1.5SynthPop'!$A$2:$Q$1446,COLUMN('TM1.5SynthPop'!L$1),FALSE),0),0)</f>
        <v>121</v>
      </c>
      <c r="I2844">
        <f>IFERROR(ROUND($C2844*VLOOKUP($O2844,'TM1.5SynthPop'!$A$2:$Q$1446,COLUMN('TM1.5SynthPop'!M$1),FALSE),0),0)</f>
        <v>85</v>
      </c>
      <c r="J2844">
        <f>IFERROR(ROUND($C2844*VLOOKUP($O2844,'TM1.5SynthPop'!$A$2:$Q$1446,COLUMN('TM1.5SynthPop'!N$1),FALSE),0),0)</f>
        <v>93</v>
      </c>
      <c r="K2844">
        <f t="shared" si="89"/>
        <v>168</v>
      </c>
      <c r="L2844">
        <f>Link21_SED!E2844</f>
        <v>2074</v>
      </c>
      <c r="M2844">
        <f>Link21_SED!F2844</f>
        <v>0</v>
      </c>
      <c r="O2844">
        <v>1209</v>
      </c>
    </row>
    <row r="2845" spans="1:15">
      <c r="A2845" t="s">
        <v>21</v>
      </c>
      <c r="B2845">
        <v>2844</v>
      </c>
      <c r="C2845">
        <f>Link21_SED!D2845</f>
        <v>759</v>
      </c>
      <c r="D2845">
        <f>IFERROR(ROUND($C2845*VLOOKUP($O2845,'TM1.5SynthPop'!$A$2:$Q$1446,COLUMN('TM1.5SynthPop'!$P$2),FALSE),0),)</f>
        <v>537</v>
      </c>
      <c r="E2845">
        <f t="shared" si="88"/>
        <v>222</v>
      </c>
      <c r="F2845">
        <f>IFERROR(ROUND($C2845*VLOOKUP($O2845,'TM1.5SynthPop'!$A$2:$Q$1446,COLUMN('TM1.5SynthPop'!J$1),FALSE),0),0)</f>
        <v>111</v>
      </c>
      <c r="G2845">
        <f>IFERROR(ROUND($C2845*VLOOKUP($O2845,'TM1.5SynthPop'!$A$2:$Q$1446,COLUMN('TM1.5SynthPop'!K$1),FALSE),0),0)</f>
        <v>112</v>
      </c>
      <c r="H2845">
        <f>IFERROR(ROUND($C2845*VLOOKUP($O2845,'TM1.5SynthPop'!$A$2:$Q$1446,COLUMN('TM1.5SynthPop'!L$1),FALSE),0),0)</f>
        <v>132</v>
      </c>
      <c r="I2845">
        <f>IFERROR(ROUND($C2845*VLOOKUP($O2845,'TM1.5SynthPop'!$A$2:$Q$1446,COLUMN('TM1.5SynthPop'!M$1),FALSE),0),0)</f>
        <v>118</v>
      </c>
      <c r="J2845">
        <f>IFERROR(ROUND($C2845*VLOOKUP($O2845,'TM1.5SynthPop'!$A$2:$Q$1446,COLUMN('TM1.5SynthPop'!N$1),FALSE),0),0)</f>
        <v>95</v>
      </c>
      <c r="K2845">
        <f t="shared" si="89"/>
        <v>191</v>
      </c>
      <c r="L2845">
        <f>Link21_SED!E2845</f>
        <v>1869</v>
      </c>
      <c r="M2845">
        <f>Link21_SED!F2845</f>
        <v>18</v>
      </c>
      <c r="O2845">
        <v>1189</v>
      </c>
    </row>
    <row r="2846" spans="1:15">
      <c r="A2846" t="s">
        <v>21</v>
      </c>
      <c r="B2846">
        <v>2845</v>
      </c>
      <c r="C2846">
        <f>Link21_SED!D2846</f>
        <v>458</v>
      </c>
      <c r="D2846">
        <f>IFERROR(ROUND($C2846*VLOOKUP($O2846,'TM1.5SynthPop'!$A$2:$Q$1446,COLUMN('TM1.5SynthPop'!$P$2),FALSE),0),)</f>
        <v>324</v>
      </c>
      <c r="E2846">
        <f t="shared" si="88"/>
        <v>134</v>
      </c>
      <c r="F2846">
        <f>IFERROR(ROUND($C2846*VLOOKUP($O2846,'TM1.5SynthPop'!$A$2:$Q$1446,COLUMN('TM1.5SynthPop'!J$1),FALSE),0),0)</f>
        <v>67</v>
      </c>
      <c r="G2846">
        <f>IFERROR(ROUND($C2846*VLOOKUP($O2846,'TM1.5SynthPop'!$A$2:$Q$1446,COLUMN('TM1.5SynthPop'!K$1),FALSE),0),0)</f>
        <v>68</v>
      </c>
      <c r="H2846">
        <f>IFERROR(ROUND($C2846*VLOOKUP($O2846,'TM1.5SynthPop'!$A$2:$Q$1446,COLUMN('TM1.5SynthPop'!L$1),FALSE),0),0)</f>
        <v>80</v>
      </c>
      <c r="I2846">
        <f>IFERROR(ROUND($C2846*VLOOKUP($O2846,'TM1.5SynthPop'!$A$2:$Q$1446,COLUMN('TM1.5SynthPop'!M$1),FALSE),0),0)</f>
        <v>71</v>
      </c>
      <c r="J2846">
        <f>IFERROR(ROUND($C2846*VLOOKUP($O2846,'TM1.5SynthPop'!$A$2:$Q$1446,COLUMN('TM1.5SynthPop'!N$1),FALSE),0),0)</f>
        <v>57</v>
      </c>
      <c r="K2846">
        <f t="shared" si="89"/>
        <v>115</v>
      </c>
      <c r="L2846">
        <f>Link21_SED!E2846</f>
        <v>1118</v>
      </c>
      <c r="M2846">
        <f>Link21_SED!F2846</f>
        <v>199</v>
      </c>
      <c r="O2846">
        <v>1189</v>
      </c>
    </row>
    <row r="2847" spans="1:15">
      <c r="A2847" t="s">
        <v>21</v>
      </c>
      <c r="B2847">
        <v>2846</v>
      </c>
      <c r="C2847">
        <f>Link21_SED!D2847</f>
        <v>364</v>
      </c>
      <c r="D2847">
        <f>IFERROR(ROUND($C2847*VLOOKUP($O2847,'TM1.5SynthPop'!$A$2:$Q$1446,COLUMN('TM1.5SynthPop'!$P$2),FALSE),0),)</f>
        <v>258</v>
      </c>
      <c r="E2847">
        <f t="shared" si="88"/>
        <v>106</v>
      </c>
      <c r="F2847">
        <f>IFERROR(ROUND($C2847*VLOOKUP($O2847,'TM1.5SynthPop'!$A$2:$Q$1446,COLUMN('TM1.5SynthPop'!J$1),FALSE),0),0)</f>
        <v>53</v>
      </c>
      <c r="G2847">
        <f>IFERROR(ROUND($C2847*VLOOKUP($O2847,'TM1.5SynthPop'!$A$2:$Q$1446,COLUMN('TM1.5SynthPop'!K$1),FALSE),0),0)</f>
        <v>54</v>
      </c>
      <c r="H2847">
        <f>IFERROR(ROUND($C2847*VLOOKUP($O2847,'TM1.5SynthPop'!$A$2:$Q$1446,COLUMN('TM1.5SynthPop'!L$1),FALSE),0),0)</f>
        <v>63</v>
      </c>
      <c r="I2847">
        <f>IFERROR(ROUND($C2847*VLOOKUP($O2847,'TM1.5SynthPop'!$A$2:$Q$1446,COLUMN('TM1.5SynthPop'!M$1),FALSE),0),0)</f>
        <v>56</v>
      </c>
      <c r="J2847">
        <f>IFERROR(ROUND($C2847*VLOOKUP($O2847,'TM1.5SynthPop'!$A$2:$Q$1446,COLUMN('TM1.5SynthPop'!N$1),FALSE),0),0)</f>
        <v>45</v>
      </c>
      <c r="K2847">
        <f t="shared" si="89"/>
        <v>93</v>
      </c>
      <c r="L2847">
        <f>Link21_SED!E2847</f>
        <v>986</v>
      </c>
      <c r="M2847">
        <f>Link21_SED!F2847</f>
        <v>55</v>
      </c>
      <c r="O2847">
        <v>1189</v>
      </c>
    </row>
    <row r="2848" spans="1:15">
      <c r="A2848" t="s">
        <v>21</v>
      </c>
      <c r="B2848">
        <v>2847</v>
      </c>
      <c r="C2848">
        <f>Link21_SED!D2848</f>
        <v>580</v>
      </c>
      <c r="D2848">
        <f>IFERROR(ROUND($C2848*VLOOKUP($O2848,'TM1.5SynthPop'!$A$2:$Q$1446,COLUMN('TM1.5SynthPop'!$P$2),FALSE),0),)</f>
        <v>431</v>
      </c>
      <c r="E2848">
        <f t="shared" si="88"/>
        <v>149</v>
      </c>
      <c r="F2848">
        <f>IFERROR(ROUND($C2848*VLOOKUP($O2848,'TM1.5SynthPop'!$A$2:$Q$1446,COLUMN('TM1.5SynthPop'!J$1),FALSE),0),0)</f>
        <v>51</v>
      </c>
      <c r="G2848">
        <f>IFERROR(ROUND($C2848*VLOOKUP($O2848,'TM1.5SynthPop'!$A$2:$Q$1446,COLUMN('TM1.5SynthPop'!K$1),FALSE),0),0)</f>
        <v>66</v>
      </c>
      <c r="H2848">
        <f>IFERROR(ROUND($C2848*VLOOKUP($O2848,'TM1.5SynthPop'!$A$2:$Q$1446,COLUMN('TM1.5SynthPop'!L$1),FALSE),0),0)</f>
        <v>97</v>
      </c>
      <c r="I2848">
        <f>IFERROR(ROUND($C2848*VLOOKUP($O2848,'TM1.5SynthPop'!$A$2:$Q$1446,COLUMN('TM1.5SynthPop'!M$1),FALSE),0),0)</f>
        <v>83</v>
      </c>
      <c r="J2848">
        <f>IFERROR(ROUND($C2848*VLOOKUP($O2848,'TM1.5SynthPop'!$A$2:$Q$1446,COLUMN('TM1.5SynthPop'!N$1),FALSE),0),0)</f>
        <v>108</v>
      </c>
      <c r="K2848">
        <f t="shared" si="89"/>
        <v>175</v>
      </c>
      <c r="L2848">
        <f>Link21_SED!E2848</f>
        <v>1551</v>
      </c>
      <c r="M2848">
        <f>Link21_SED!F2848</f>
        <v>33</v>
      </c>
      <c r="O2848">
        <v>1188</v>
      </c>
    </row>
    <row r="2849" spans="1:15">
      <c r="A2849" t="s">
        <v>21</v>
      </c>
      <c r="B2849">
        <v>2848</v>
      </c>
      <c r="C2849">
        <f>Link21_SED!D2849</f>
        <v>509</v>
      </c>
      <c r="D2849">
        <f>IFERROR(ROUND($C2849*VLOOKUP($O2849,'TM1.5SynthPop'!$A$2:$Q$1446,COLUMN('TM1.5SynthPop'!$P$2),FALSE),0),)</f>
        <v>378</v>
      </c>
      <c r="E2849">
        <f t="shared" si="88"/>
        <v>131</v>
      </c>
      <c r="F2849">
        <f>IFERROR(ROUND($C2849*VLOOKUP($O2849,'TM1.5SynthPop'!$A$2:$Q$1446,COLUMN('TM1.5SynthPop'!J$1),FALSE),0),0)</f>
        <v>45</v>
      </c>
      <c r="G2849">
        <f>IFERROR(ROUND($C2849*VLOOKUP($O2849,'TM1.5SynthPop'!$A$2:$Q$1446,COLUMN('TM1.5SynthPop'!K$1),FALSE),0),0)</f>
        <v>58</v>
      </c>
      <c r="H2849">
        <f>IFERROR(ROUND($C2849*VLOOKUP($O2849,'TM1.5SynthPop'!$A$2:$Q$1446,COLUMN('TM1.5SynthPop'!L$1),FALSE),0),0)</f>
        <v>85</v>
      </c>
      <c r="I2849">
        <f>IFERROR(ROUND($C2849*VLOOKUP($O2849,'TM1.5SynthPop'!$A$2:$Q$1446,COLUMN('TM1.5SynthPop'!M$1),FALSE),0),0)</f>
        <v>73</v>
      </c>
      <c r="J2849">
        <f>IFERROR(ROUND($C2849*VLOOKUP($O2849,'TM1.5SynthPop'!$A$2:$Q$1446,COLUMN('TM1.5SynthPop'!N$1),FALSE),0),0)</f>
        <v>95</v>
      </c>
      <c r="K2849">
        <f t="shared" si="89"/>
        <v>153</v>
      </c>
      <c r="L2849">
        <f>Link21_SED!E2849</f>
        <v>1383</v>
      </c>
      <c r="M2849">
        <f>Link21_SED!F2849</f>
        <v>8</v>
      </c>
      <c r="O2849">
        <v>1188</v>
      </c>
    </row>
    <row r="2850" spans="1:15">
      <c r="A2850" t="s">
        <v>21</v>
      </c>
      <c r="B2850">
        <v>2849</v>
      </c>
      <c r="C2850">
        <f>Link21_SED!D2850</f>
        <v>850</v>
      </c>
      <c r="D2850">
        <f>IFERROR(ROUND($C2850*VLOOKUP($O2850,'TM1.5SynthPop'!$A$2:$Q$1446,COLUMN('TM1.5SynthPop'!$P$2),FALSE),0),)</f>
        <v>631</v>
      </c>
      <c r="E2850">
        <f t="shared" si="88"/>
        <v>219</v>
      </c>
      <c r="F2850">
        <f>IFERROR(ROUND($C2850*VLOOKUP($O2850,'TM1.5SynthPop'!$A$2:$Q$1446,COLUMN('TM1.5SynthPop'!J$1),FALSE),0),0)</f>
        <v>75</v>
      </c>
      <c r="G2850">
        <f>IFERROR(ROUND($C2850*VLOOKUP($O2850,'TM1.5SynthPop'!$A$2:$Q$1446,COLUMN('TM1.5SynthPop'!K$1),FALSE),0),0)</f>
        <v>97</v>
      </c>
      <c r="H2850">
        <f>IFERROR(ROUND($C2850*VLOOKUP($O2850,'TM1.5SynthPop'!$A$2:$Q$1446,COLUMN('TM1.5SynthPop'!L$1),FALSE),0),0)</f>
        <v>142</v>
      </c>
      <c r="I2850">
        <f>IFERROR(ROUND($C2850*VLOOKUP($O2850,'TM1.5SynthPop'!$A$2:$Q$1446,COLUMN('TM1.5SynthPop'!M$1),FALSE),0),0)</f>
        <v>122</v>
      </c>
      <c r="J2850">
        <f>IFERROR(ROUND($C2850*VLOOKUP($O2850,'TM1.5SynthPop'!$A$2:$Q$1446,COLUMN('TM1.5SynthPop'!N$1),FALSE),0),0)</f>
        <v>158</v>
      </c>
      <c r="K2850">
        <f t="shared" si="89"/>
        <v>256</v>
      </c>
      <c r="L2850">
        <f>Link21_SED!E2850</f>
        <v>2460</v>
      </c>
      <c r="M2850">
        <f>Link21_SED!F2850</f>
        <v>84</v>
      </c>
      <c r="O2850">
        <v>1188</v>
      </c>
    </row>
    <row r="2851" spans="1:15">
      <c r="A2851" t="s">
        <v>21</v>
      </c>
      <c r="B2851">
        <v>2850</v>
      </c>
      <c r="C2851">
        <f>Link21_SED!D2851</f>
        <v>726</v>
      </c>
      <c r="D2851">
        <f>IFERROR(ROUND($C2851*VLOOKUP($O2851,'TM1.5SynthPop'!$A$2:$Q$1446,COLUMN('TM1.5SynthPop'!$P$2),FALSE),0),)</f>
        <v>539</v>
      </c>
      <c r="E2851">
        <f t="shared" si="88"/>
        <v>187</v>
      </c>
      <c r="F2851">
        <f>IFERROR(ROUND($C2851*VLOOKUP($O2851,'TM1.5SynthPop'!$A$2:$Q$1446,COLUMN('TM1.5SynthPop'!J$1),FALSE),0),0)</f>
        <v>64</v>
      </c>
      <c r="G2851">
        <f>IFERROR(ROUND($C2851*VLOOKUP($O2851,'TM1.5SynthPop'!$A$2:$Q$1446,COLUMN('TM1.5SynthPop'!K$1),FALSE),0),0)</f>
        <v>83</v>
      </c>
      <c r="H2851">
        <f>IFERROR(ROUND($C2851*VLOOKUP($O2851,'TM1.5SynthPop'!$A$2:$Q$1446,COLUMN('TM1.5SynthPop'!L$1),FALSE),0),0)</f>
        <v>121</v>
      </c>
      <c r="I2851">
        <f>IFERROR(ROUND($C2851*VLOOKUP($O2851,'TM1.5SynthPop'!$A$2:$Q$1446,COLUMN('TM1.5SynthPop'!M$1),FALSE),0),0)</f>
        <v>104</v>
      </c>
      <c r="J2851">
        <f>IFERROR(ROUND($C2851*VLOOKUP($O2851,'TM1.5SynthPop'!$A$2:$Q$1446,COLUMN('TM1.5SynthPop'!N$1),FALSE),0),0)</f>
        <v>135</v>
      </c>
      <c r="K2851">
        <f t="shared" si="89"/>
        <v>219</v>
      </c>
      <c r="L2851">
        <f>Link21_SED!E2851</f>
        <v>2170</v>
      </c>
      <c r="M2851">
        <f>Link21_SED!F2851</f>
        <v>0</v>
      </c>
      <c r="O2851">
        <v>1188</v>
      </c>
    </row>
    <row r="2852" spans="1:15">
      <c r="A2852" t="s">
        <v>21</v>
      </c>
      <c r="B2852">
        <v>2851</v>
      </c>
      <c r="C2852">
        <f>Link21_SED!D2852</f>
        <v>2010</v>
      </c>
      <c r="D2852">
        <f>IFERROR(ROUND($C2852*VLOOKUP($O2852,'TM1.5SynthPop'!$A$2:$Q$1446,COLUMN('TM1.5SynthPop'!$P$2),FALSE),0),)</f>
        <v>1475</v>
      </c>
      <c r="E2852">
        <f t="shared" si="88"/>
        <v>535</v>
      </c>
      <c r="F2852">
        <f>IFERROR(ROUND($C2852*VLOOKUP($O2852,'TM1.5SynthPop'!$A$2:$Q$1446,COLUMN('TM1.5SynthPop'!J$1),FALSE),0),0)</f>
        <v>204</v>
      </c>
      <c r="G2852">
        <f>IFERROR(ROUND($C2852*VLOOKUP($O2852,'TM1.5SynthPop'!$A$2:$Q$1446,COLUMN('TM1.5SynthPop'!K$1),FALSE),0),0)</f>
        <v>261</v>
      </c>
      <c r="H2852">
        <f>IFERROR(ROUND($C2852*VLOOKUP($O2852,'TM1.5SynthPop'!$A$2:$Q$1446,COLUMN('TM1.5SynthPop'!L$1),FALSE),0),0)</f>
        <v>293</v>
      </c>
      <c r="I2852">
        <f>IFERROR(ROUND($C2852*VLOOKUP($O2852,'TM1.5SynthPop'!$A$2:$Q$1446,COLUMN('TM1.5SynthPop'!M$1),FALSE),0),0)</f>
        <v>231</v>
      </c>
      <c r="J2852">
        <f>IFERROR(ROUND($C2852*VLOOKUP($O2852,'TM1.5SynthPop'!$A$2:$Q$1446,COLUMN('TM1.5SynthPop'!N$1),FALSE),0),0)</f>
        <v>371</v>
      </c>
      <c r="K2852">
        <f t="shared" si="89"/>
        <v>650</v>
      </c>
      <c r="L2852">
        <f>Link21_SED!E2852</f>
        <v>5361</v>
      </c>
      <c r="M2852">
        <f>Link21_SED!F2852</f>
        <v>0</v>
      </c>
      <c r="O2852">
        <v>1183</v>
      </c>
    </row>
    <row r="2853" spans="1:15">
      <c r="A2853" t="s">
        <v>21</v>
      </c>
      <c r="B2853">
        <v>2852</v>
      </c>
      <c r="C2853">
        <f>Link21_SED!D2853</f>
        <v>232</v>
      </c>
      <c r="D2853">
        <f>IFERROR(ROUND($C2853*VLOOKUP($O2853,'TM1.5SynthPop'!$A$2:$Q$1446,COLUMN('TM1.5SynthPop'!$P$2),FALSE),0),)</f>
        <v>167</v>
      </c>
      <c r="E2853">
        <f t="shared" si="88"/>
        <v>65</v>
      </c>
      <c r="F2853">
        <f>IFERROR(ROUND($C2853*VLOOKUP($O2853,'TM1.5SynthPop'!$A$2:$Q$1446,COLUMN('TM1.5SynthPop'!J$1),FALSE),0),0)</f>
        <v>17</v>
      </c>
      <c r="G2853">
        <f>IFERROR(ROUND($C2853*VLOOKUP($O2853,'TM1.5SynthPop'!$A$2:$Q$1446,COLUMN('TM1.5SynthPop'!K$1),FALSE),0),0)</f>
        <v>24</v>
      </c>
      <c r="H2853">
        <f>IFERROR(ROUND($C2853*VLOOKUP($O2853,'TM1.5SynthPop'!$A$2:$Q$1446,COLUMN('TM1.5SynthPop'!L$1),FALSE),0),0)</f>
        <v>39</v>
      </c>
      <c r="I2853">
        <f>IFERROR(ROUND($C2853*VLOOKUP($O2853,'TM1.5SynthPop'!$A$2:$Q$1446,COLUMN('TM1.5SynthPop'!M$1),FALSE),0),0)</f>
        <v>43</v>
      </c>
      <c r="J2853">
        <f>IFERROR(ROUND($C2853*VLOOKUP($O2853,'TM1.5SynthPop'!$A$2:$Q$1446,COLUMN('TM1.5SynthPop'!N$1),FALSE),0),0)</f>
        <v>34</v>
      </c>
      <c r="K2853">
        <f t="shared" si="89"/>
        <v>75</v>
      </c>
      <c r="L2853">
        <f>Link21_SED!E2853</f>
        <v>666</v>
      </c>
      <c r="M2853">
        <f>Link21_SED!F2853</f>
        <v>0</v>
      </c>
      <c r="O2853">
        <v>1191</v>
      </c>
    </row>
    <row r="2854" spans="1:15">
      <c r="A2854" t="s">
        <v>21</v>
      </c>
      <c r="B2854">
        <v>2853</v>
      </c>
      <c r="C2854">
        <f>Link21_SED!D2854</f>
        <v>535</v>
      </c>
      <c r="D2854">
        <f>IFERROR(ROUND($C2854*VLOOKUP($O2854,'TM1.5SynthPop'!$A$2:$Q$1446,COLUMN('TM1.5SynthPop'!$P$2),FALSE),0),)</f>
        <v>369</v>
      </c>
      <c r="E2854">
        <f t="shared" si="88"/>
        <v>166</v>
      </c>
      <c r="F2854">
        <f>IFERROR(ROUND($C2854*VLOOKUP($O2854,'TM1.5SynthPop'!$A$2:$Q$1446,COLUMN('TM1.5SynthPop'!J$1),FALSE),0),0)</f>
        <v>34</v>
      </c>
      <c r="G2854">
        <f>IFERROR(ROUND($C2854*VLOOKUP($O2854,'TM1.5SynthPop'!$A$2:$Q$1446,COLUMN('TM1.5SynthPop'!K$1),FALSE),0),0)</f>
        <v>51</v>
      </c>
      <c r="H2854">
        <f>IFERROR(ROUND($C2854*VLOOKUP($O2854,'TM1.5SynthPop'!$A$2:$Q$1446,COLUMN('TM1.5SynthPop'!L$1),FALSE),0),0)</f>
        <v>85</v>
      </c>
      <c r="I2854">
        <f>IFERROR(ROUND($C2854*VLOOKUP($O2854,'TM1.5SynthPop'!$A$2:$Q$1446,COLUMN('TM1.5SynthPop'!M$1),FALSE),0),0)</f>
        <v>67</v>
      </c>
      <c r="J2854">
        <f>IFERROR(ROUND($C2854*VLOOKUP($O2854,'TM1.5SynthPop'!$A$2:$Q$1446,COLUMN('TM1.5SynthPop'!N$1),FALSE),0),0)</f>
        <v>111</v>
      </c>
      <c r="K2854">
        <f t="shared" si="89"/>
        <v>187</v>
      </c>
      <c r="L2854">
        <f>Link21_SED!E2854</f>
        <v>1537</v>
      </c>
      <c r="M2854">
        <f>Link21_SED!F2854</f>
        <v>0</v>
      </c>
      <c r="O2854">
        <v>1187</v>
      </c>
    </row>
    <row r="2855" spans="1:15">
      <c r="A2855" t="s">
        <v>21</v>
      </c>
      <c r="B2855">
        <v>2854</v>
      </c>
      <c r="C2855">
        <f>Link21_SED!D2855</f>
        <v>1124</v>
      </c>
      <c r="D2855">
        <f>IFERROR(ROUND($C2855*VLOOKUP($O2855,'TM1.5SynthPop'!$A$2:$Q$1446,COLUMN('TM1.5SynthPop'!$P$2),FALSE),0),)</f>
        <v>776</v>
      </c>
      <c r="E2855">
        <f t="shared" si="88"/>
        <v>348</v>
      </c>
      <c r="F2855">
        <f>IFERROR(ROUND($C2855*VLOOKUP($O2855,'TM1.5SynthPop'!$A$2:$Q$1446,COLUMN('TM1.5SynthPop'!J$1),FALSE),0),0)</f>
        <v>71</v>
      </c>
      <c r="G2855">
        <f>IFERROR(ROUND($C2855*VLOOKUP($O2855,'TM1.5SynthPop'!$A$2:$Q$1446,COLUMN('TM1.5SynthPop'!K$1),FALSE),0),0)</f>
        <v>108</v>
      </c>
      <c r="H2855">
        <f>IFERROR(ROUND($C2855*VLOOKUP($O2855,'TM1.5SynthPop'!$A$2:$Q$1446,COLUMN('TM1.5SynthPop'!L$1),FALSE),0),0)</f>
        <v>178</v>
      </c>
      <c r="I2855">
        <f>IFERROR(ROUND($C2855*VLOOKUP($O2855,'TM1.5SynthPop'!$A$2:$Q$1446,COLUMN('TM1.5SynthPop'!M$1),FALSE),0),0)</f>
        <v>141</v>
      </c>
      <c r="J2855">
        <f>IFERROR(ROUND($C2855*VLOOKUP($O2855,'TM1.5SynthPop'!$A$2:$Q$1446,COLUMN('TM1.5SynthPop'!N$1),FALSE),0),0)</f>
        <v>233</v>
      </c>
      <c r="K2855">
        <f t="shared" si="89"/>
        <v>393</v>
      </c>
      <c r="L2855">
        <f>Link21_SED!E2855</f>
        <v>3053</v>
      </c>
      <c r="M2855">
        <f>Link21_SED!F2855</f>
        <v>0</v>
      </c>
      <c r="O2855">
        <v>1187</v>
      </c>
    </row>
    <row r="2856" spans="1:15">
      <c r="A2856" t="s">
        <v>21</v>
      </c>
      <c r="B2856">
        <v>2855</v>
      </c>
      <c r="C2856">
        <f>Link21_SED!D2856</f>
        <v>444</v>
      </c>
      <c r="D2856">
        <f>IFERROR(ROUND($C2856*VLOOKUP($O2856,'TM1.5SynthPop'!$A$2:$Q$1446,COLUMN('TM1.5SynthPop'!$P$2),FALSE),0),)</f>
        <v>242</v>
      </c>
      <c r="E2856">
        <f t="shared" si="88"/>
        <v>202</v>
      </c>
      <c r="F2856">
        <f>IFERROR(ROUND($C2856*VLOOKUP($O2856,'TM1.5SynthPop'!$A$2:$Q$1446,COLUMN('TM1.5SynthPop'!J$1),FALSE),0),0)</f>
        <v>43</v>
      </c>
      <c r="G2856">
        <f>IFERROR(ROUND($C2856*VLOOKUP($O2856,'TM1.5SynthPop'!$A$2:$Q$1446,COLUMN('TM1.5SynthPop'!K$1),FALSE),0),0)</f>
        <v>53</v>
      </c>
      <c r="H2856">
        <f>IFERROR(ROUND($C2856*VLOOKUP($O2856,'TM1.5SynthPop'!$A$2:$Q$1446,COLUMN('TM1.5SynthPop'!L$1),FALSE),0),0)</f>
        <v>90</v>
      </c>
      <c r="I2856">
        <f>IFERROR(ROUND($C2856*VLOOKUP($O2856,'TM1.5SynthPop'!$A$2:$Q$1446,COLUMN('TM1.5SynthPop'!M$1),FALSE),0),0)</f>
        <v>63</v>
      </c>
      <c r="J2856">
        <f>IFERROR(ROUND($C2856*VLOOKUP($O2856,'TM1.5SynthPop'!$A$2:$Q$1446,COLUMN('TM1.5SynthPop'!N$1),FALSE),0),0)</f>
        <v>70</v>
      </c>
      <c r="K2856">
        <f t="shared" si="89"/>
        <v>125</v>
      </c>
      <c r="L2856">
        <f>Link21_SED!E2856</f>
        <v>1409</v>
      </c>
      <c r="M2856">
        <f>Link21_SED!F2856</f>
        <v>0</v>
      </c>
      <c r="O2856">
        <v>1206</v>
      </c>
    </row>
    <row r="2857" spans="1:15">
      <c r="A2857" t="s">
        <v>21</v>
      </c>
      <c r="B2857">
        <v>2856</v>
      </c>
      <c r="C2857">
        <f>Link21_SED!D2857</f>
        <v>387</v>
      </c>
      <c r="D2857">
        <f>IFERROR(ROUND($C2857*VLOOKUP($O2857,'TM1.5SynthPop'!$A$2:$Q$1446,COLUMN('TM1.5SynthPop'!$P$2),FALSE),0),)</f>
        <v>211</v>
      </c>
      <c r="E2857">
        <f t="shared" si="88"/>
        <v>176</v>
      </c>
      <c r="F2857">
        <f>IFERROR(ROUND($C2857*VLOOKUP($O2857,'TM1.5SynthPop'!$A$2:$Q$1446,COLUMN('TM1.5SynthPop'!J$1),FALSE),0),0)</f>
        <v>38</v>
      </c>
      <c r="G2857">
        <f>IFERROR(ROUND($C2857*VLOOKUP($O2857,'TM1.5SynthPop'!$A$2:$Q$1446,COLUMN('TM1.5SynthPop'!K$1),FALSE),0),0)</f>
        <v>47</v>
      </c>
      <c r="H2857">
        <f>IFERROR(ROUND($C2857*VLOOKUP($O2857,'TM1.5SynthPop'!$A$2:$Q$1446,COLUMN('TM1.5SynthPop'!L$1),FALSE),0),0)</f>
        <v>79</v>
      </c>
      <c r="I2857">
        <f>IFERROR(ROUND($C2857*VLOOKUP($O2857,'TM1.5SynthPop'!$A$2:$Q$1446,COLUMN('TM1.5SynthPop'!M$1),FALSE),0),0)</f>
        <v>55</v>
      </c>
      <c r="J2857">
        <f>IFERROR(ROUND($C2857*VLOOKUP($O2857,'TM1.5SynthPop'!$A$2:$Q$1446,COLUMN('TM1.5SynthPop'!N$1),FALSE),0),0)</f>
        <v>61</v>
      </c>
      <c r="K2857">
        <f t="shared" si="89"/>
        <v>107</v>
      </c>
      <c r="L2857">
        <f>Link21_SED!E2857</f>
        <v>1193</v>
      </c>
      <c r="M2857">
        <f>Link21_SED!F2857</f>
        <v>0</v>
      </c>
      <c r="O2857">
        <v>1206</v>
      </c>
    </row>
    <row r="2858" spans="1:15">
      <c r="A2858" t="s">
        <v>21</v>
      </c>
      <c r="B2858">
        <v>2857</v>
      </c>
      <c r="C2858">
        <f>Link21_SED!D2858</f>
        <v>981</v>
      </c>
      <c r="D2858">
        <f>IFERROR(ROUND($C2858*VLOOKUP($O2858,'TM1.5SynthPop'!$A$2:$Q$1446,COLUMN('TM1.5SynthPop'!$P$2),FALSE),0),)</f>
        <v>572</v>
      </c>
      <c r="E2858">
        <f t="shared" si="88"/>
        <v>409</v>
      </c>
      <c r="F2858">
        <f>IFERROR(ROUND($C2858*VLOOKUP($O2858,'TM1.5SynthPop'!$A$2:$Q$1446,COLUMN('TM1.5SynthPop'!J$1),FALSE),0),0)</f>
        <v>171</v>
      </c>
      <c r="G2858">
        <f>IFERROR(ROUND($C2858*VLOOKUP($O2858,'TM1.5SynthPop'!$A$2:$Q$1446,COLUMN('TM1.5SynthPop'!K$1),FALSE),0),0)</f>
        <v>279</v>
      </c>
      <c r="H2858">
        <f>IFERROR(ROUND($C2858*VLOOKUP($O2858,'TM1.5SynthPop'!$A$2:$Q$1446,COLUMN('TM1.5SynthPop'!L$1),FALSE),0),0)</f>
        <v>163</v>
      </c>
      <c r="I2858">
        <f>IFERROR(ROUND($C2858*VLOOKUP($O2858,'TM1.5SynthPop'!$A$2:$Q$1446,COLUMN('TM1.5SynthPop'!M$1),FALSE),0),0)</f>
        <v>102</v>
      </c>
      <c r="J2858">
        <f>IFERROR(ROUND($C2858*VLOOKUP($O2858,'TM1.5SynthPop'!$A$2:$Q$1446,COLUMN('TM1.5SynthPop'!N$1),FALSE),0),0)</f>
        <v>85</v>
      </c>
      <c r="K2858">
        <f t="shared" si="89"/>
        <v>181</v>
      </c>
      <c r="L2858">
        <f>Link21_SED!E2858</f>
        <v>3147</v>
      </c>
      <c r="M2858">
        <f>Link21_SED!F2858</f>
        <v>59</v>
      </c>
      <c r="O2858">
        <v>1203</v>
      </c>
    </row>
    <row r="2859" spans="1:15">
      <c r="A2859" t="s">
        <v>21</v>
      </c>
      <c r="B2859">
        <v>2858</v>
      </c>
      <c r="C2859">
        <f>Link21_SED!D2859</f>
        <v>625</v>
      </c>
      <c r="D2859">
        <f>IFERROR(ROUND($C2859*VLOOKUP($O2859,'TM1.5SynthPop'!$A$2:$Q$1446,COLUMN('TM1.5SynthPop'!$P$2),FALSE),0),)</f>
        <v>364</v>
      </c>
      <c r="E2859">
        <f t="shared" si="88"/>
        <v>261</v>
      </c>
      <c r="F2859">
        <f>IFERROR(ROUND($C2859*VLOOKUP($O2859,'TM1.5SynthPop'!$A$2:$Q$1446,COLUMN('TM1.5SynthPop'!J$1),FALSE),0),0)</f>
        <v>109</v>
      </c>
      <c r="G2859">
        <f>IFERROR(ROUND($C2859*VLOOKUP($O2859,'TM1.5SynthPop'!$A$2:$Q$1446,COLUMN('TM1.5SynthPop'!K$1),FALSE),0),0)</f>
        <v>178</v>
      </c>
      <c r="H2859">
        <f>IFERROR(ROUND($C2859*VLOOKUP($O2859,'TM1.5SynthPop'!$A$2:$Q$1446,COLUMN('TM1.5SynthPop'!L$1),FALSE),0),0)</f>
        <v>104</v>
      </c>
      <c r="I2859">
        <f>IFERROR(ROUND($C2859*VLOOKUP($O2859,'TM1.5SynthPop'!$A$2:$Q$1446,COLUMN('TM1.5SynthPop'!M$1),FALSE),0),0)</f>
        <v>65</v>
      </c>
      <c r="J2859">
        <f>IFERROR(ROUND($C2859*VLOOKUP($O2859,'TM1.5SynthPop'!$A$2:$Q$1446,COLUMN('TM1.5SynthPop'!N$1),FALSE),0),0)</f>
        <v>54</v>
      </c>
      <c r="K2859">
        <f t="shared" si="89"/>
        <v>115</v>
      </c>
      <c r="L2859">
        <f>Link21_SED!E2859</f>
        <v>2270</v>
      </c>
      <c r="M2859">
        <f>Link21_SED!F2859</f>
        <v>0</v>
      </c>
      <c r="O2859">
        <v>1203</v>
      </c>
    </row>
    <row r="2860" spans="1:15">
      <c r="A2860" t="s">
        <v>21</v>
      </c>
      <c r="B2860">
        <v>2859</v>
      </c>
      <c r="C2860">
        <f>Link21_SED!D2860</f>
        <v>361</v>
      </c>
      <c r="D2860">
        <f>IFERROR(ROUND($C2860*VLOOKUP($O2860,'TM1.5SynthPop'!$A$2:$Q$1446,COLUMN('TM1.5SynthPop'!$P$2),FALSE),0),)</f>
        <v>210</v>
      </c>
      <c r="E2860">
        <f t="shared" si="88"/>
        <v>151</v>
      </c>
      <c r="F2860">
        <f>IFERROR(ROUND($C2860*VLOOKUP($O2860,'TM1.5SynthPop'!$A$2:$Q$1446,COLUMN('TM1.5SynthPop'!J$1),FALSE),0),0)</f>
        <v>63</v>
      </c>
      <c r="G2860">
        <f>IFERROR(ROUND($C2860*VLOOKUP($O2860,'TM1.5SynthPop'!$A$2:$Q$1446,COLUMN('TM1.5SynthPop'!K$1),FALSE),0),0)</f>
        <v>103</v>
      </c>
      <c r="H2860">
        <f>IFERROR(ROUND($C2860*VLOOKUP($O2860,'TM1.5SynthPop'!$A$2:$Q$1446,COLUMN('TM1.5SynthPop'!L$1),FALSE),0),0)</f>
        <v>60</v>
      </c>
      <c r="I2860">
        <f>IFERROR(ROUND($C2860*VLOOKUP($O2860,'TM1.5SynthPop'!$A$2:$Q$1446,COLUMN('TM1.5SynthPop'!M$1),FALSE),0),0)</f>
        <v>37</v>
      </c>
      <c r="J2860">
        <f>IFERROR(ROUND($C2860*VLOOKUP($O2860,'TM1.5SynthPop'!$A$2:$Q$1446,COLUMN('TM1.5SynthPop'!N$1),FALSE),0),0)</f>
        <v>31</v>
      </c>
      <c r="K2860">
        <f t="shared" si="89"/>
        <v>67</v>
      </c>
      <c r="L2860">
        <f>Link21_SED!E2860</f>
        <v>1073</v>
      </c>
      <c r="M2860">
        <f>Link21_SED!F2860</f>
        <v>0</v>
      </c>
      <c r="O2860">
        <v>1203</v>
      </c>
    </row>
    <row r="2861" spans="1:15">
      <c r="A2861" t="s">
        <v>21</v>
      </c>
      <c r="B2861">
        <v>2860</v>
      </c>
      <c r="C2861">
        <f>Link21_SED!D2861</f>
        <v>931</v>
      </c>
      <c r="D2861">
        <f>IFERROR(ROUND($C2861*VLOOKUP($O2861,'TM1.5SynthPop'!$A$2:$Q$1446,COLUMN('TM1.5SynthPop'!$P$2),FALSE),0),)</f>
        <v>616</v>
      </c>
      <c r="E2861">
        <f t="shared" ref="E2861:E2924" si="90">C2861-D2861</f>
        <v>315</v>
      </c>
      <c r="F2861">
        <f>IFERROR(ROUND($C2861*VLOOKUP($O2861,'TM1.5SynthPop'!$A$2:$Q$1446,COLUMN('TM1.5SynthPop'!J$1),FALSE),0),0)</f>
        <v>174</v>
      </c>
      <c r="G2861">
        <f>IFERROR(ROUND($C2861*VLOOKUP($O2861,'TM1.5SynthPop'!$A$2:$Q$1446,COLUMN('TM1.5SynthPop'!K$1),FALSE),0),0)</f>
        <v>218</v>
      </c>
      <c r="H2861">
        <f>IFERROR(ROUND($C2861*VLOOKUP($O2861,'TM1.5SynthPop'!$A$2:$Q$1446,COLUMN('TM1.5SynthPop'!L$1),FALSE),0),0)</f>
        <v>183</v>
      </c>
      <c r="I2861">
        <f>IFERROR(ROUND($C2861*VLOOKUP($O2861,'TM1.5SynthPop'!$A$2:$Q$1446,COLUMN('TM1.5SynthPop'!M$1),FALSE),0),0)</f>
        <v>104</v>
      </c>
      <c r="J2861">
        <f>IFERROR(ROUND($C2861*VLOOKUP($O2861,'TM1.5SynthPop'!$A$2:$Q$1446,COLUMN('TM1.5SynthPop'!N$1),FALSE),0),0)</f>
        <v>89</v>
      </c>
      <c r="K2861">
        <f t="shared" ref="K2861:K2924" si="91">C2861-SUM(F2861:J2861)</f>
        <v>163</v>
      </c>
      <c r="L2861">
        <f>Link21_SED!E2861</f>
        <v>2426</v>
      </c>
      <c r="M2861">
        <f>Link21_SED!F2861</f>
        <v>0</v>
      </c>
      <c r="O2861">
        <v>1204</v>
      </c>
    </row>
    <row r="2862" spans="1:15">
      <c r="A2862" t="s">
        <v>21</v>
      </c>
      <c r="B2862">
        <v>2861</v>
      </c>
      <c r="C2862">
        <f>Link21_SED!D2862</f>
        <v>480</v>
      </c>
      <c r="D2862">
        <f>IFERROR(ROUND($C2862*VLOOKUP($O2862,'TM1.5SynthPop'!$A$2:$Q$1446,COLUMN('TM1.5SynthPop'!$P$2),FALSE),0),)</f>
        <v>370</v>
      </c>
      <c r="E2862">
        <f t="shared" si="90"/>
        <v>110</v>
      </c>
      <c r="F2862">
        <f>IFERROR(ROUND($C2862*VLOOKUP($O2862,'TM1.5SynthPop'!$A$2:$Q$1446,COLUMN('TM1.5SynthPop'!J$1),FALSE),0),0)</f>
        <v>104</v>
      </c>
      <c r="G2862">
        <f>IFERROR(ROUND($C2862*VLOOKUP($O2862,'TM1.5SynthPop'!$A$2:$Q$1446,COLUMN('TM1.5SynthPop'!K$1),FALSE),0),0)</f>
        <v>129</v>
      </c>
      <c r="H2862">
        <f>IFERROR(ROUND($C2862*VLOOKUP($O2862,'TM1.5SynthPop'!$A$2:$Q$1446,COLUMN('TM1.5SynthPop'!L$1),FALSE),0),0)</f>
        <v>61</v>
      </c>
      <c r="I2862">
        <f>IFERROR(ROUND($C2862*VLOOKUP($O2862,'TM1.5SynthPop'!$A$2:$Q$1446,COLUMN('TM1.5SynthPop'!M$1),FALSE),0),0)</f>
        <v>61</v>
      </c>
      <c r="J2862">
        <f>IFERROR(ROUND($C2862*VLOOKUP($O2862,'TM1.5SynthPop'!$A$2:$Q$1446,COLUMN('TM1.5SynthPop'!N$1),FALSE),0),0)</f>
        <v>49</v>
      </c>
      <c r="K2862">
        <f t="shared" si="91"/>
        <v>76</v>
      </c>
      <c r="L2862">
        <f>Link21_SED!E2862</f>
        <v>1146</v>
      </c>
      <c r="M2862">
        <f>Link21_SED!F2862</f>
        <v>2</v>
      </c>
      <c r="O2862">
        <v>1199</v>
      </c>
    </row>
    <row r="2863" spans="1:15">
      <c r="A2863" t="s">
        <v>21</v>
      </c>
      <c r="B2863">
        <v>2862</v>
      </c>
      <c r="C2863">
        <f>Link21_SED!D2863</f>
        <v>1745</v>
      </c>
      <c r="D2863">
        <f>IFERROR(ROUND($C2863*VLOOKUP($O2863,'TM1.5SynthPop'!$A$2:$Q$1446,COLUMN('TM1.5SynthPop'!$P$2),FALSE),0),)</f>
        <v>1346</v>
      </c>
      <c r="E2863">
        <f t="shared" si="90"/>
        <v>399</v>
      </c>
      <c r="F2863">
        <f>IFERROR(ROUND($C2863*VLOOKUP($O2863,'TM1.5SynthPop'!$A$2:$Q$1446,COLUMN('TM1.5SynthPop'!J$1),FALSE),0),0)</f>
        <v>380</v>
      </c>
      <c r="G2863">
        <f>IFERROR(ROUND($C2863*VLOOKUP($O2863,'TM1.5SynthPop'!$A$2:$Q$1446,COLUMN('TM1.5SynthPop'!K$1),FALSE),0),0)</f>
        <v>470</v>
      </c>
      <c r="H2863">
        <f>IFERROR(ROUND($C2863*VLOOKUP($O2863,'TM1.5SynthPop'!$A$2:$Q$1446,COLUMN('TM1.5SynthPop'!L$1),FALSE),0),0)</f>
        <v>221</v>
      </c>
      <c r="I2863">
        <f>IFERROR(ROUND($C2863*VLOOKUP($O2863,'TM1.5SynthPop'!$A$2:$Q$1446,COLUMN('TM1.5SynthPop'!M$1),FALSE),0),0)</f>
        <v>222</v>
      </c>
      <c r="J2863">
        <f>IFERROR(ROUND($C2863*VLOOKUP($O2863,'TM1.5SynthPop'!$A$2:$Q$1446,COLUMN('TM1.5SynthPop'!N$1),FALSE),0),0)</f>
        <v>177</v>
      </c>
      <c r="K2863">
        <f t="shared" si="91"/>
        <v>275</v>
      </c>
      <c r="L2863">
        <f>Link21_SED!E2863</f>
        <v>3860</v>
      </c>
      <c r="M2863">
        <f>Link21_SED!F2863</f>
        <v>0</v>
      </c>
      <c r="O2863">
        <v>1199</v>
      </c>
    </row>
    <row r="2864" spans="1:15">
      <c r="A2864" t="s">
        <v>21</v>
      </c>
      <c r="B2864">
        <v>2863</v>
      </c>
      <c r="C2864">
        <f>Link21_SED!D2864</f>
        <v>442</v>
      </c>
      <c r="D2864">
        <f>IFERROR(ROUND($C2864*VLOOKUP($O2864,'TM1.5SynthPop'!$A$2:$Q$1446,COLUMN('TM1.5SynthPop'!$P$2),FALSE),0),)</f>
        <v>227</v>
      </c>
      <c r="E2864">
        <f t="shared" si="90"/>
        <v>215</v>
      </c>
      <c r="F2864">
        <f>IFERROR(ROUND($C2864*VLOOKUP($O2864,'TM1.5SynthPop'!$A$2:$Q$1446,COLUMN('TM1.5SynthPop'!J$1),FALSE),0),0)</f>
        <v>22</v>
      </c>
      <c r="G2864">
        <f>IFERROR(ROUND($C2864*VLOOKUP($O2864,'TM1.5SynthPop'!$A$2:$Q$1446,COLUMN('TM1.5SynthPop'!K$1),FALSE),0),0)</f>
        <v>48</v>
      </c>
      <c r="H2864">
        <f>IFERROR(ROUND($C2864*VLOOKUP($O2864,'TM1.5SynthPop'!$A$2:$Q$1446,COLUMN('TM1.5SynthPop'!L$1),FALSE),0),0)</f>
        <v>85</v>
      </c>
      <c r="I2864">
        <f>IFERROR(ROUND($C2864*VLOOKUP($O2864,'TM1.5SynthPop'!$A$2:$Q$1446,COLUMN('TM1.5SynthPop'!M$1),FALSE),0),0)</f>
        <v>58</v>
      </c>
      <c r="J2864">
        <f>IFERROR(ROUND($C2864*VLOOKUP($O2864,'TM1.5SynthPop'!$A$2:$Q$1446,COLUMN('TM1.5SynthPop'!N$1),FALSE),0),0)</f>
        <v>76</v>
      </c>
      <c r="K2864">
        <f t="shared" si="91"/>
        <v>153</v>
      </c>
      <c r="L2864">
        <f>Link21_SED!E2864</f>
        <v>1447</v>
      </c>
      <c r="M2864">
        <f>Link21_SED!F2864</f>
        <v>6</v>
      </c>
      <c r="O2864">
        <v>1201</v>
      </c>
    </row>
    <row r="2865" spans="1:15">
      <c r="A2865" t="s">
        <v>21</v>
      </c>
      <c r="B2865">
        <v>2864</v>
      </c>
      <c r="C2865">
        <f>Link21_SED!D2865</f>
        <v>849</v>
      </c>
      <c r="D2865">
        <f>IFERROR(ROUND($C2865*VLOOKUP($O2865,'TM1.5SynthPop'!$A$2:$Q$1446,COLUMN('TM1.5SynthPop'!$P$2),FALSE),0),)</f>
        <v>441</v>
      </c>
      <c r="E2865">
        <f t="shared" si="90"/>
        <v>408</v>
      </c>
      <c r="F2865">
        <f>IFERROR(ROUND($C2865*VLOOKUP($O2865,'TM1.5SynthPop'!$A$2:$Q$1446,COLUMN('TM1.5SynthPop'!J$1),FALSE),0),0)</f>
        <v>128</v>
      </c>
      <c r="G2865">
        <f>IFERROR(ROUND($C2865*VLOOKUP($O2865,'TM1.5SynthPop'!$A$2:$Q$1446,COLUMN('TM1.5SynthPop'!K$1),FALSE),0),0)</f>
        <v>180</v>
      </c>
      <c r="H2865">
        <f>IFERROR(ROUND($C2865*VLOOKUP($O2865,'TM1.5SynthPop'!$A$2:$Q$1446,COLUMN('TM1.5SynthPop'!L$1),FALSE),0),0)</f>
        <v>144</v>
      </c>
      <c r="I2865">
        <f>IFERROR(ROUND($C2865*VLOOKUP($O2865,'TM1.5SynthPop'!$A$2:$Q$1446,COLUMN('TM1.5SynthPop'!M$1),FALSE),0),0)</f>
        <v>127</v>
      </c>
      <c r="J2865">
        <f>IFERROR(ROUND($C2865*VLOOKUP($O2865,'TM1.5SynthPop'!$A$2:$Q$1446,COLUMN('TM1.5SynthPop'!N$1),FALSE),0),0)</f>
        <v>105</v>
      </c>
      <c r="K2865">
        <f t="shared" si="91"/>
        <v>165</v>
      </c>
      <c r="L2865">
        <f>Link21_SED!E2865</f>
        <v>3018</v>
      </c>
      <c r="M2865">
        <f>Link21_SED!F2865</f>
        <v>0</v>
      </c>
      <c r="O2865">
        <v>1202</v>
      </c>
    </row>
    <row r="2866" spans="1:15">
      <c r="A2866" t="s">
        <v>21</v>
      </c>
      <c r="B2866">
        <v>2865</v>
      </c>
      <c r="C2866">
        <f>Link21_SED!D2866</f>
        <v>682</v>
      </c>
      <c r="D2866">
        <f>IFERROR(ROUND($C2866*VLOOKUP($O2866,'TM1.5SynthPop'!$A$2:$Q$1446,COLUMN('TM1.5SynthPop'!$P$2),FALSE),0),)</f>
        <v>450</v>
      </c>
      <c r="E2866">
        <f t="shared" si="90"/>
        <v>232</v>
      </c>
      <c r="F2866">
        <f>IFERROR(ROUND($C2866*VLOOKUP($O2866,'TM1.5SynthPop'!$A$2:$Q$1446,COLUMN('TM1.5SynthPop'!J$1),FALSE),0),0)</f>
        <v>82</v>
      </c>
      <c r="G2866">
        <f>IFERROR(ROUND($C2866*VLOOKUP($O2866,'TM1.5SynthPop'!$A$2:$Q$1446,COLUMN('TM1.5SynthPop'!K$1),FALSE),0),0)</f>
        <v>106</v>
      </c>
      <c r="H2866">
        <f>IFERROR(ROUND($C2866*VLOOKUP($O2866,'TM1.5SynthPop'!$A$2:$Q$1446,COLUMN('TM1.5SynthPop'!L$1),FALSE),0),0)</f>
        <v>101</v>
      </c>
      <c r="I2866">
        <f>IFERROR(ROUND($C2866*VLOOKUP($O2866,'TM1.5SynthPop'!$A$2:$Q$1446,COLUMN('TM1.5SynthPop'!M$1),FALSE),0),0)</f>
        <v>92</v>
      </c>
      <c r="J2866">
        <f>IFERROR(ROUND($C2866*VLOOKUP($O2866,'TM1.5SynthPop'!$A$2:$Q$1446,COLUMN('TM1.5SynthPop'!N$1),FALSE),0),0)</f>
        <v>105</v>
      </c>
      <c r="K2866">
        <f t="shared" si="91"/>
        <v>196</v>
      </c>
      <c r="L2866">
        <f>Link21_SED!E2866</f>
        <v>2121</v>
      </c>
      <c r="M2866">
        <f>Link21_SED!F2866</f>
        <v>0</v>
      </c>
      <c r="O2866">
        <v>1200</v>
      </c>
    </row>
    <row r="2867" spans="1:15">
      <c r="A2867" t="s">
        <v>21</v>
      </c>
      <c r="B2867">
        <v>2866</v>
      </c>
      <c r="C2867">
        <f>Link21_SED!D2867</f>
        <v>393</v>
      </c>
      <c r="D2867">
        <f>IFERROR(ROUND($C2867*VLOOKUP($O2867,'TM1.5SynthPop'!$A$2:$Q$1446,COLUMN('TM1.5SynthPop'!$P$2),FALSE),0),)</f>
        <v>236</v>
      </c>
      <c r="E2867">
        <f t="shared" si="90"/>
        <v>157</v>
      </c>
      <c r="F2867">
        <f>IFERROR(ROUND($C2867*VLOOKUP($O2867,'TM1.5SynthPop'!$A$2:$Q$1446,COLUMN('TM1.5SynthPop'!J$1),FALSE),0),0)</f>
        <v>19</v>
      </c>
      <c r="G2867">
        <f>IFERROR(ROUND($C2867*VLOOKUP($O2867,'TM1.5SynthPop'!$A$2:$Q$1446,COLUMN('TM1.5SynthPop'!K$1),FALSE),0),0)</f>
        <v>35</v>
      </c>
      <c r="H2867">
        <f>IFERROR(ROUND($C2867*VLOOKUP($O2867,'TM1.5SynthPop'!$A$2:$Q$1446,COLUMN('TM1.5SynthPop'!L$1),FALSE),0),0)</f>
        <v>81</v>
      </c>
      <c r="I2867">
        <f>IFERROR(ROUND($C2867*VLOOKUP($O2867,'TM1.5SynthPop'!$A$2:$Q$1446,COLUMN('TM1.5SynthPop'!M$1),FALSE),0),0)</f>
        <v>53</v>
      </c>
      <c r="J2867">
        <f>IFERROR(ROUND($C2867*VLOOKUP($O2867,'TM1.5SynthPop'!$A$2:$Q$1446,COLUMN('TM1.5SynthPop'!N$1),FALSE),0),0)</f>
        <v>64</v>
      </c>
      <c r="K2867">
        <f t="shared" si="91"/>
        <v>141</v>
      </c>
      <c r="L2867">
        <f>Link21_SED!E2867</f>
        <v>1202</v>
      </c>
      <c r="M2867">
        <f>Link21_SED!F2867</f>
        <v>0</v>
      </c>
      <c r="O2867">
        <v>1207</v>
      </c>
    </row>
    <row r="2868" spans="1:15">
      <c r="A2868" t="s">
        <v>21</v>
      </c>
      <c r="B2868">
        <v>2867</v>
      </c>
      <c r="C2868">
        <f>Link21_SED!D2868</f>
        <v>657</v>
      </c>
      <c r="D2868">
        <f>IFERROR(ROUND($C2868*VLOOKUP($O2868,'TM1.5SynthPop'!$A$2:$Q$1446,COLUMN('TM1.5SynthPop'!$P$2),FALSE),0),)</f>
        <v>465</v>
      </c>
      <c r="E2868">
        <f t="shared" si="90"/>
        <v>192</v>
      </c>
      <c r="F2868">
        <f>IFERROR(ROUND($C2868*VLOOKUP($O2868,'TM1.5SynthPop'!$A$2:$Q$1446,COLUMN('TM1.5SynthPop'!J$1),FALSE),0),0)</f>
        <v>96</v>
      </c>
      <c r="G2868">
        <f>IFERROR(ROUND($C2868*VLOOKUP($O2868,'TM1.5SynthPop'!$A$2:$Q$1446,COLUMN('TM1.5SynthPop'!K$1),FALSE),0),0)</f>
        <v>97</v>
      </c>
      <c r="H2868">
        <f>IFERROR(ROUND($C2868*VLOOKUP($O2868,'TM1.5SynthPop'!$A$2:$Q$1446,COLUMN('TM1.5SynthPop'!L$1),FALSE),0),0)</f>
        <v>115</v>
      </c>
      <c r="I2868">
        <f>IFERROR(ROUND($C2868*VLOOKUP($O2868,'TM1.5SynthPop'!$A$2:$Q$1446,COLUMN('TM1.5SynthPop'!M$1),FALSE),0),0)</f>
        <v>102</v>
      </c>
      <c r="J2868">
        <f>IFERROR(ROUND($C2868*VLOOKUP($O2868,'TM1.5SynthPop'!$A$2:$Q$1446,COLUMN('TM1.5SynthPop'!N$1),FALSE),0),0)</f>
        <v>82</v>
      </c>
      <c r="K2868">
        <f t="shared" si="91"/>
        <v>165</v>
      </c>
      <c r="L2868">
        <f>Link21_SED!E2868</f>
        <v>1825</v>
      </c>
      <c r="M2868">
        <f>Link21_SED!F2868</f>
        <v>0</v>
      </c>
      <c r="O2868">
        <v>1189</v>
      </c>
    </row>
    <row r="2869" spans="1:15">
      <c r="A2869" t="s">
        <v>21</v>
      </c>
      <c r="B2869">
        <v>2868</v>
      </c>
      <c r="C2869">
        <f>Link21_SED!D2869</f>
        <v>1705</v>
      </c>
      <c r="D2869">
        <f>IFERROR(ROUND($C2869*VLOOKUP($O2869,'TM1.5SynthPop'!$A$2:$Q$1446,COLUMN('TM1.5SynthPop'!$P$2),FALSE),0),)</f>
        <v>998</v>
      </c>
      <c r="E2869">
        <f t="shared" si="90"/>
        <v>707</v>
      </c>
      <c r="F2869">
        <f>IFERROR(ROUND($C2869*VLOOKUP($O2869,'TM1.5SynthPop'!$A$2:$Q$1446,COLUMN('TM1.5SynthPop'!J$1),FALSE),0),0)</f>
        <v>81</v>
      </c>
      <c r="G2869">
        <f>IFERROR(ROUND($C2869*VLOOKUP($O2869,'TM1.5SynthPop'!$A$2:$Q$1446,COLUMN('TM1.5SynthPop'!K$1),FALSE),0),0)</f>
        <v>144</v>
      </c>
      <c r="H2869">
        <f>IFERROR(ROUND($C2869*VLOOKUP($O2869,'TM1.5SynthPop'!$A$2:$Q$1446,COLUMN('TM1.5SynthPop'!L$1),FALSE),0),0)</f>
        <v>251</v>
      </c>
      <c r="I2869">
        <f>IFERROR(ROUND($C2869*VLOOKUP($O2869,'TM1.5SynthPop'!$A$2:$Q$1446,COLUMN('TM1.5SynthPop'!M$1),FALSE),0),0)</f>
        <v>246</v>
      </c>
      <c r="J2869">
        <f>IFERROR(ROUND($C2869*VLOOKUP($O2869,'TM1.5SynthPop'!$A$2:$Q$1446,COLUMN('TM1.5SynthPop'!N$1),FALSE),0),0)</f>
        <v>358</v>
      </c>
      <c r="K2869">
        <f t="shared" si="91"/>
        <v>625</v>
      </c>
      <c r="L2869">
        <f>Link21_SED!E2869</f>
        <v>5305</v>
      </c>
      <c r="M2869">
        <f>Link21_SED!F2869</f>
        <v>2</v>
      </c>
      <c r="O2869">
        <v>1180</v>
      </c>
    </row>
    <row r="2870" spans="1:15">
      <c r="A2870" t="s">
        <v>21</v>
      </c>
      <c r="B2870">
        <v>2869</v>
      </c>
      <c r="C2870">
        <f>Link21_SED!D2870</f>
        <v>401</v>
      </c>
      <c r="D2870">
        <f>IFERROR(ROUND($C2870*VLOOKUP($O2870,'TM1.5SynthPop'!$A$2:$Q$1446,COLUMN('TM1.5SynthPop'!$P$2),FALSE),0),)</f>
        <v>223</v>
      </c>
      <c r="E2870">
        <f t="shared" si="90"/>
        <v>178</v>
      </c>
      <c r="F2870">
        <f>IFERROR(ROUND($C2870*VLOOKUP($O2870,'TM1.5SynthPop'!$A$2:$Q$1446,COLUMN('TM1.5SynthPop'!J$1),FALSE),0),0)</f>
        <v>41</v>
      </c>
      <c r="G2870">
        <f>IFERROR(ROUND($C2870*VLOOKUP($O2870,'TM1.5SynthPop'!$A$2:$Q$1446,COLUMN('TM1.5SynthPop'!K$1),FALSE),0),0)</f>
        <v>54</v>
      </c>
      <c r="H2870">
        <f>IFERROR(ROUND($C2870*VLOOKUP($O2870,'TM1.5SynthPop'!$A$2:$Q$1446,COLUMN('TM1.5SynthPop'!L$1),FALSE),0),0)</f>
        <v>79</v>
      </c>
      <c r="I2870">
        <f>IFERROR(ROUND($C2870*VLOOKUP($O2870,'TM1.5SynthPop'!$A$2:$Q$1446,COLUMN('TM1.5SynthPop'!M$1),FALSE),0),0)</f>
        <v>56</v>
      </c>
      <c r="J2870">
        <f>IFERROR(ROUND($C2870*VLOOKUP($O2870,'TM1.5SynthPop'!$A$2:$Q$1446,COLUMN('TM1.5SynthPop'!N$1),FALSE),0),0)</f>
        <v>61</v>
      </c>
      <c r="K2870">
        <f t="shared" si="91"/>
        <v>110</v>
      </c>
      <c r="L2870">
        <f>Link21_SED!E2870</f>
        <v>1400</v>
      </c>
      <c r="M2870">
        <f>Link21_SED!F2870</f>
        <v>23</v>
      </c>
      <c r="O2870">
        <v>1209</v>
      </c>
    </row>
    <row r="2871" spans="1:15">
      <c r="A2871" t="s">
        <v>21</v>
      </c>
      <c r="B2871">
        <v>2870</v>
      </c>
      <c r="C2871">
        <f>Link21_SED!D2871</f>
        <v>917</v>
      </c>
      <c r="D2871">
        <f>IFERROR(ROUND($C2871*VLOOKUP($O2871,'TM1.5SynthPop'!$A$2:$Q$1446,COLUMN('TM1.5SynthPop'!$P$2),FALSE),0),)</f>
        <v>509</v>
      </c>
      <c r="E2871">
        <f t="shared" si="90"/>
        <v>408</v>
      </c>
      <c r="F2871">
        <f>IFERROR(ROUND($C2871*VLOOKUP($O2871,'TM1.5SynthPop'!$A$2:$Q$1446,COLUMN('TM1.5SynthPop'!J$1),FALSE),0),0)</f>
        <v>94</v>
      </c>
      <c r="G2871">
        <f>IFERROR(ROUND($C2871*VLOOKUP($O2871,'TM1.5SynthPop'!$A$2:$Q$1446,COLUMN('TM1.5SynthPop'!K$1),FALSE),0),0)</f>
        <v>124</v>
      </c>
      <c r="H2871">
        <f>IFERROR(ROUND($C2871*VLOOKUP($O2871,'TM1.5SynthPop'!$A$2:$Q$1446,COLUMN('TM1.5SynthPop'!L$1),FALSE),0),0)</f>
        <v>181</v>
      </c>
      <c r="I2871">
        <f>IFERROR(ROUND($C2871*VLOOKUP($O2871,'TM1.5SynthPop'!$A$2:$Q$1446,COLUMN('TM1.5SynthPop'!M$1),FALSE),0),0)</f>
        <v>127</v>
      </c>
      <c r="J2871">
        <f>IFERROR(ROUND($C2871*VLOOKUP($O2871,'TM1.5SynthPop'!$A$2:$Q$1446,COLUMN('TM1.5SynthPop'!N$1),FALSE),0),0)</f>
        <v>140</v>
      </c>
      <c r="K2871">
        <f t="shared" si="91"/>
        <v>251</v>
      </c>
      <c r="L2871">
        <f>Link21_SED!E2871</f>
        <v>2873</v>
      </c>
      <c r="M2871">
        <f>Link21_SED!F2871</f>
        <v>0</v>
      </c>
      <c r="O2871">
        <v>1209</v>
      </c>
    </row>
    <row r="2872" spans="1:15">
      <c r="A2872" t="s">
        <v>21</v>
      </c>
      <c r="B2872">
        <v>2871</v>
      </c>
      <c r="C2872">
        <f>Link21_SED!D2872</f>
        <v>401</v>
      </c>
      <c r="D2872">
        <f>IFERROR(ROUND($C2872*VLOOKUP($O2872,'TM1.5SynthPop'!$A$2:$Q$1446,COLUMN('TM1.5SynthPop'!$P$2),FALSE),0),)</f>
        <v>258</v>
      </c>
      <c r="E2872">
        <f t="shared" si="90"/>
        <v>143</v>
      </c>
      <c r="F2872">
        <f>IFERROR(ROUND($C2872*VLOOKUP($O2872,'TM1.5SynthPop'!$A$2:$Q$1446,COLUMN('TM1.5SynthPop'!J$1),FALSE),0),0)</f>
        <v>77</v>
      </c>
      <c r="G2872">
        <f>IFERROR(ROUND($C2872*VLOOKUP($O2872,'TM1.5SynthPop'!$A$2:$Q$1446,COLUMN('TM1.5SynthPop'!K$1),FALSE),0),0)</f>
        <v>91</v>
      </c>
      <c r="H2872">
        <f>IFERROR(ROUND($C2872*VLOOKUP($O2872,'TM1.5SynthPop'!$A$2:$Q$1446,COLUMN('TM1.5SynthPop'!L$1),FALSE),0),0)</f>
        <v>72</v>
      </c>
      <c r="I2872">
        <f>IFERROR(ROUND($C2872*VLOOKUP($O2872,'TM1.5SynthPop'!$A$2:$Q$1446,COLUMN('TM1.5SynthPop'!M$1),FALSE),0),0)</f>
        <v>43</v>
      </c>
      <c r="J2872">
        <f>IFERROR(ROUND($C2872*VLOOKUP($O2872,'TM1.5SynthPop'!$A$2:$Q$1446,COLUMN('TM1.5SynthPop'!N$1),FALSE),0),0)</f>
        <v>40</v>
      </c>
      <c r="K2872">
        <f t="shared" si="91"/>
        <v>78</v>
      </c>
      <c r="L2872">
        <f>Link21_SED!E2872</f>
        <v>1284</v>
      </c>
      <c r="M2872">
        <f>Link21_SED!F2872</f>
        <v>0</v>
      </c>
      <c r="O2872">
        <v>1208</v>
      </c>
    </row>
    <row r="2873" spans="1:15">
      <c r="A2873" t="s">
        <v>21</v>
      </c>
      <c r="B2873">
        <v>2872</v>
      </c>
      <c r="C2873">
        <f>Link21_SED!D2873</f>
        <v>1556</v>
      </c>
      <c r="D2873">
        <f>IFERROR(ROUND($C2873*VLOOKUP($O2873,'TM1.5SynthPop'!$A$2:$Q$1446,COLUMN('TM1.5SynthPop'!$P$2),FALSE),0),)</f>
        <v>1002</v>
      </c>
      <c r="E2873">
        <f t="shared" si="90"/>
        <v>554</v>
      </c>
      <c r="F2873">
        <f>IFERROR(ROUND($C2873*VLOOKUP($O2873,'TM1.5SynthPop'!$A$2:$Q$1446,COLUMN('TM1.5SynthPop'!J$1),FALSE),0),0)</f>
        <v>299</v>
      </c>
      <c r="G2873">
        <f>IFERROR(ROUND($C2873*VLOOKUP($O2873,'TM1.5SynthPop'!$A$2:$Q$1446,COLUMN('TM1.5SynthPop'!K$1),FALSE),0),0)</f>
        <v>353</v>
      </c>
      <c r="H2873">
        <f>IFERROR(ROUND($C2873*VLOOKUP($O2873,'TM1.5SynthPop'!$A$2:$Q$1446,COLUMN('TM1.5SynthPop'!L$1),FALSE),0),0)</f>
        <v>280</v>
      </c>
      <c r="I2873">
        <f>IFERROR(ROUND($C2873*VLOOKUP($O2873,'TM1.5SynthPop'!$A$2:$Q$1446,COLUMN('TM1.5SynthPop'!M$1),FALSE),0),0)</f>
        <v>165</v>
      </c>
      <c r="J2873">
        <f>IFERROR(ROUND($C2873*VLOOKUP($O2873,'TM1.5SynthPop'!$A$2:$Q$1446,COLUMN('TM1.5SynthPop'!N$1),FALSE),0),0)</f>
        <v>156</v>
      </c>
      <c r="K2873">
        <f t="shared" si="91"/>
        <v>303</v>
      </c>
      <c r="L2873">
        <f>Link21_SED!E2873</f>
        <v>4423</v>
      </c>
      <c r="M2873">
        <f>Link21_SED!F2873</f>
        <v>8</v>
      </c>
      <c r="O2873">
        <v>1208</v>
      </c>
    </row>
    <row r="2874" spans="1:15">
      <c r="A2874" t="s">
        <v>21</v>
      </c>
      <c r="B2874">
        <v>2873</v>
      </c>
      <c r="C2874">
        <f>Link21_SED!D2874</f>
        <v>458</v>
      </c>
      <c r="D2874">
        <f>IFERROR(ROUND($C2874*VLOOKUP($O2874,'TM1.5SynthPop'!$A$2:$Q$1446,COLUMN('TM1.5SynthPop'!$P$2),FALSE),0),)</f>
        <v>340</v>
      </c>
      <c r="E2874">
        <f t="shared" si="90"/>
        <v>118</v>
      </c>
      <c r="F2874">
        <f>IFERROR(ROUND($C2874*VLOOKUP($O2874,'TM1.5SynthPop'!$A$2:$Q$1446,COLUMN('TM1.5SynthPop'!J$1),FALSE),0),0)</f>
        <v>40</v>
      </c>
      <c r="G2874">
        <f>IFERROR(ROUND($C2874*VLOOKUP($O2874,'TM1.5SynthPop'!$A$2:$Q$1446,COLUMN('TM1.5SynthPop'!K$1),FALSE),0),0)</f>
        <v>52</v>
      </c>
      <c r="H2874">
        <f>IFERROR(ROUND($C2874*VLOOKUP($O2874,'TM1.5SynthPop'!$A$2:$Q$1446,COLUMN('TM1.5SynthPop'!L$1),FALSE),0),0)</f>
        <v>76</v>
      </c>
      <c r="I2874">
        <f>IFERROR(ROUND($C2874*VLOOKUP($O2874,'TM1.5SynthPop'!$A$2:$Q$1446,COLUMN('TM1.5SynthPop'!M$1),FALSE),0),0)</f>
        <v>66</v>
      </c>
      <c r="J2874">
        <f>IFERROR(ROUND($C2874*VLOOKUP($O2874,'TM1.5SynthPop'!$A$2:$Q$1446,COLUMN('TM1.5SynthPop'!N$1),FALSE),0),0)</f>
        <v>85</v>
      </c>
      <c r="K2874">
        <f t="shared" si="91"/>
        <v>139</v>
      </c>
      <c r="L2874">
        <f>Link21_SED!E2874</f>
        <v>1298</v>
      </c>
      <c r="M2874">
        <f>Link21_SED!F2874</f>
        <v>0</v>
      </c>
      <c r="O2874">
        <v>1188</v>
      </c>
    </row>
    <row r="2875" spans="1:15">
      <c r="A2875" t="s">
        <v>21</v>
      </c>
      <c r="B2875">
        <v>2874</v>
      </c>
      <c r="C2875">
        <f>Link21_SED!D2875</f>
        <v>1319</v>
      </c>
      <c r="D2875">
        <f>IFERROR(ROUND($C2875*VLOOKUP($O2875,'TM1.5SynthPop'!$A$2:$Q$1446,COLUMN('TM1.5SynthPop'!$P$2),FALSE),0),)</f>
        <v>968</v>
      </c>
      <c r="E2875">
        <f t="shared" si="90"/>
        <v>351</v>
      </c>
      <c r="F2875">
        <f>IFERROR(ROUND($C2875*VLOOKUP($O2875,'TM1.5SynthPop'!$A$2:$Q$1446,COLUMN('TM1.5SynthPop'!J$1),FALSE),0),0)</f>
        <v>134</v>
      </c>
      <c r="G2875">
        <f>IFERROR(ROUND($C2875*VLOOKUP($O2875,'TM1.5SynthPop'!$A$2:$Q$1446,COLUMN('TM1.5SynthPop'!K$1),FALSE),0),0)</f>
        <v>171</v>
      </c>
      <c r="H2875">
        <f>IFERROR(ROUND($C2875*VLOOKUP($O2875,'TM1.5SynthPop'!$A$2:$Q$1446,COLUMN('TM1.5SynthPop'!L$1),FALSE),0),0)</f>
        <v>192</v>
      </c>
      <c r="I2875">
        <f>IFERROR(ROUND($C2875*VLOOKUP($O2875,'TM1.5SynthPop'!$A$2:$Q$1446,COLUMN('TM1.5SynthPop'!M$1),FALSE),0),0)</f>
        <v>151</v>
      </c>
      <c r="J2875">
        <f>IFERROR(ROUND($C2875*VLOOKUP($O2875,'TM1.5SynthPop'!$A$2:$Q$1446,COLUMN('TM1.5SynthPop'!N$1),FALSE),0),0)</f>
        <v>244</v>
      </c>
      <c r="K2875">
        <f t="shared" si="91"/>
        <v>427</v>
      </c>
      <c r="L2875">
        <f>Link21_SED!E2875</f>
        <v>4125</v>
      </c>
      <c r="M2875">
        <f>Link21_SED!F2875</f>
        <v>2</v>
      </c>
      <c r="O2875">
        <v>1183</v>
      </c>
    </row>
    <row r="2876" spans="1:15">
      <c r="A2876" t="s">
        <v>21</v>
      </c>
      <c r="B2876">
        <v>2875</v>
      </c>
      <c r="C2876">
        <f>Link21_SED!D2876</f>
        <v>527</v>
      </c>
      <c r="D2876">
        <f>IFERROR(ROUND($C2876*VLOOKUP($O2876,'TM1.5SynthPop'!$A$2:$Q$1446,COLUMN('TM1.5SynthPop'!$P$2),FALSE),0),)</f>
        <v>419</v>
      </c>
      <c r="E2876">
        <f t="shared" si="90"/>
        <v>108</v>
      </c>
      <c r="F2876">
        <f>IFERROR(ROUND($C2876*VLOOKUP($O2876,'TM1.5SynthPop'!$A$2:$Q$1446,COLUMN('TM1.5SynthPop'!J$1),FALSE),0),0)</f>
        <v>87</v>
      </c>
      <c r="G2876">
        <f>IFERROR(ROUND($C2876*VLOOKUP($O2876,'TM1.5SynthPop'!$A$2:$Q$1446,COLUMN('TM1.5SynthPop'!K$1),FALSE),0),0)</f>
        <v>110</v>
      </c>
      <c r="H2876">
        <f>IFERROR(ROUND($C2876*VLOOKUP($O2876,'TM1.5SynthPop'!$A$2:$Q$1446,COLUMN('TM1.5SynthPop'!L$1),FALSE),0),0)</f>
        <v>76</v>
      </c>
      <c r="I2876">
        <f>IFERROR(ROUND($C2876*VLOOKUP($O2876,'TM1.5SynthPop'!$A$2:$Q$1446,COLUMN('TM1.5SynthPop'!M$1),FALSE),0),0)</f>
        <v>75</v>
      </c>
      <c r="J2876">
        <f>IFERROR(ROUND($C2876*VLOOKUP($O2876,'TM1.5SynthPop'!$A$2:$Q$1446,COLUMN('TM1.5SynthPop'!N$1),FALSE),0),0)</f>
        <v>72</v>
      </c>
      <c r="K2876">
        <f t="shared" si="91"/>
        <v>107</v>
      </c>
      <c r="L2876">
        <f>Link21_SED!E2876</f>
        <v>1382</v>
      </c>
      <c r="M2876">
        <f>Link21_SED!F2876</f>
        <v>0</v>
      </c>
      <c r="O2876">
        <v>1205</v>
      </c>
    </row>
    <row r="2877" spans="1:15">
      <c r="A2877" t="s">
        <v>21</v>
      </c>
      <c r="B2877">
        <v>2876</v>
      </c>
      <c r="C2877">
        <f>Link21_SED!D2877</f>
        <v>1054</v>
      </c>
      <c r="D2877">
        <f>IFERROR(ROUND($C2877*VLOOKUP($O2877,'TM1.5SynthPop'!$A$2:$Q$1446,COLUMN('TM1.5SynthPop'!$P$2),FALSE),0),)</f>
        <v>575</v>
      </c>
      <c r="E2877">
        <f t="shared" si="90"/>
        <v>479</v>
      </c>
      <c r="F2877">
        <f>IFERROR(ROUND($C2877*VLOOKUP($O2877,'TM1.5SynthPop'!$A$2:$Q$1446,COLUMN('TM1.5SynthPop'!J$1),FALSE),0),0)</f>
        <v>103</v>
      </c>
      <c r="G2877">
        <f>IFERROR(ROUND($C2877*VLOOKUP($O2877,'TM1.5SynthPop'!$A$2:$Q$1446,COLUMN('TM1.5SynthPop'!K$1),FALSE),0),0)</f>
        <v>127</v>
      </c>
      <c r="H2877">
        <f>IFERROR(ROUND($C2877*VLOOKUP($O2877,'TM1.5SynthPop'!$A$2:$Q$1446,COLUMN('TM1.5SynthPop'!L$1),FALSE),0),0)</f>
        <v>214</v>
      </c>
      <c r="I2877">
        <f>IFERROR(ROUND($C2877*VLOOKUP($O2877,'TM1.5SynthPop'!$A$2:$Q$1446,COLUMN('TM1.5SynthPop'!M$1),FALSE),0),0)</f>
        <v>150</v>
      </c>
      <c r="J2877">
        <f>IFERROR(ROUND($C2877*VLOOKUP($O2877,'TM1.5SynthPop'!$A$2:$Q$1446,COLUMN('TM1.5SynthPop'!N$1),FALSE),0),0)</f>
        <v>166</v>
      </c>
      <c r="K2877">
        <f t="shared" si="91"/>
        <v>294</v>
      </c>
      <c r="L2877">
        <f>Link21_SED!E2877</f>
        <v>3926</v>
      </c>
      <c r="M2877">
        <f>Link21_SED!F2877</f>
        <v>0</v>
      </c>
      <c r="O2877">
        <v>1206</v>
      </c>
    </row>
    <row r="2878" spans="1:15">
      <c r="A2878" t="s">
        <v>21</v>
      </c>
      <c r="B2878">
        <v>2877</v>
      </c>
      <c r="C2878">
        <f>Link21_SED!D2878</f>
        <v>665</v>
      </c>
      <c r="D2878">
        <f>IFERROR(ROUND($C2878*VLOOKUP($O2878,'TM1.5SynthPop'!$A$2:$Q$1446,COLUMN('TM1.5SynthPop'!$P$2),FALSE),0),)</f>
        <v>438</v>
      </c>
      <c r="E2878">
        <f t="shared" si="90"/>
        <v>227</v>
      </c>
      <c r="F2878">
        <f>IFERROR(ROUND($C2878*VLOOKUP($O2878,'TM1.5SynthPop'!$A$2:$Q$1446,COLUMN('TM1.5SynthPop'!J$1),FALSE),0),0)</f>
        <v>80</v>
      </c>
      <c r="G2878">
        <f>IFERROR(ROUND($C2878*VLOOKUP($O2878,'TM1.5SynthPop'!$A$2:$Q$1446,COLUMN('TM1.5SynthPop'!K$1),FALSE),0),0)</f>
        <v>103</v>
      </c>
      <c r="H2878">
        <f>IFERROR(ROUND($C2878*VLOOKUP($O2878,'TM1.5SynthPop'!$A$2:$Q$1446,COLUMN('TM1.5SynthPop'!L$1),FALSE),0),0)</f>
        <v>98</v>
      </c>
      <c r="I2878">
        <f>IFERROR(ROUND($C2878*VLOOKUP($O2878,'TM1.5SynthPop'!$A$2:$Q$1446,COLUMN('TM1.5SynthPop'!M$1),FALSE),0),0)</f>
        <v>90</v>
      </c>
      <c r="J2878">
        <f>IFERROR(ROUND($C2878*VLOOKUP($O2878,'TM1.5SynthPop'!$A$2:$Q$1446,COLUMN('TM1.5SynthPop'!N$1),FALSE),0),0)</f>
        <v>103</v>
      </c>
      <c r="K2878">
        <f t="shared" si="91"/>
        <v>191</v>
      </c>
      <c r="L2878">
        <f>Link21_SED!E2878</f>
        <v>1842</v>
      </c>
      <c r="M2878">
        <f>Link21_SED!F2878</f>
        <v>0</v>
      </c>
      <c r="O2878">
        <v>1200</v>
      </c>
    </row>
    <row r="2879" spans="1:15">
      <c r="A2879" t="s">
        <v>21</v>
      </c>
      <c r="B2879">
        <v>2878</v>
      </c>
      <c r="C2879">
        <f>Link21_SED!D2879</f>
        <v>487</v>
      </c>
      <c r="D2879">
        <f>IFERROR(ROUND($C2879*VLOOKUP($O2879,'TM1.5SynthPop'!$A$2:$Q$1446,COLUMN('TM1.5SynthPop'!$P$2),FALSE),0),)</f>
        <v>251</v>
      </c>
      <c r="E2879">
        <f t="shared" si="90"/>
        <v>236</v>
      </c>
      <c r="F2879">
        <f>IFERROR(ROUND($C2879*VLOOKUP($O2879,'TM1.5SynthPop'!$A$2:$Q$1446,COLUMN('TM1.5SynthPop'!J$1),FALSE),0),0)</f>
        <v>25</v>
      </c>
      <c r="G2879">
        <f>IFERROR(ROUND($C2879*VLOOKUP($O2879,'TM1.5SynthPop'!$A$2:$Q$1446,COLUMN('TM1.5SynthPop'!K$1),FALSE),0),0)</f>
        <v>53</v>
      </c>
      <c r="H2879">
        <f>IFERROR(ROUND($C2879*VLOOKUP($O2879,'TM1.5SynthPop'!$A$2:$Q$1446,COLUMN('TM1.5SynthPop'!L$1),FALSE),0),0)</f>
        <v>94</v>
      </c>
      <c r="I2879">
        <f>IFERROR(ROUND($C2879*VLOOKUP($O2879,'TM1.5SynthPop'!$A$2:$Q$1446,COLUMN('TM1.5SynthPop'!M$1),FALSE),0),0)</f>
        <v>64</v>
      </c>
      <c r="J2879">
        <f>IFERROR(ROUND($C2879*VLOOKUP($O2879,'TM1.5SynthPop'!$A$2:$Q$1446,COLUMN('TM1.5SynthPop'!N$1),FALSE),0),0)</f>
        <v>84</v>
      </c>
      <c r="K2879">
        <f t="shared" si="91"/>
        <v>167</v>
      </c>
      <c r="L2879">
        <f>Link21_SED!E2879</f>
        <v>1604</v>
      </c>
      <c r="M2879">
        <f>Link21_SED!F2879</f>
        <v>0</v>
      </c>
      <c r="O2879">
        <v>1201</v>
      </c>
    </row>
    <row r="2880" spans="1:15">
      <c r="A2880" t="s">
        <v>21</v>
      </c>
      <c r="B2880">
        <v>2879</v>
      </c>
      <c r="C2880">
        <f>Link21_SED!D2880</f>
        <v>11</v>
      </c>
      <c r="D2880">
        <f>IFERROR(ROUND($C2880*VLOOKUP($O2880,'TM1.5SynthPop'!$A$2:$Q$1446,COLUMN('TM1.5SynthPop'!$P$2),FALSE),0),)</f>
        <v>7</v>
      </c>
      <c r="E2880">
        <f t="shared" si="90"/>
        <v>4</v>
      </c>
      <c r="F2880">
        <f>IFERROR(ROUND($C2880*VLOOKUP($O2880,'TM1.5SynthPop'!$A$2:$Q$1446,COLUMN('TM1.5SynthPop'!J$1),FALSE),0),0)</f>
        <v>1</v>
      </c>
      <c r="G2880">
        <f>IFERROR(ROUND($C2880*VLOOKUP($O2880,'TM1.5SynthPop'!$A$2:$Q$1446,COLUMN('TM1.5SynthPop'!K$1),FALSE),0),0)</f>
        <v>1</v>
      </c>
      <c r="H2880">
        <f>IFERROR(ROUND($C2880*VLOOKUP($O2880,'TM1.5SynthPop'!$A$2:$Q$1446,COLUMN('TM1.5SynthPop'!L$1),FALSE),0),0)</f>
        <v>2</v>
      </c>
      <c r="I2880">
        <f>IFERROR(ROUND($C2880*VLOOKUP($O2880,'TM1.5SynthPop'!$A$2:$Q$1446,COLUMN('TM1.5SynthPop'!M$1),FALSE),0),0)</f>
        <v>2</v>
      </c>
      <c r="J2880">
        <f>IFERROR(ROUND($C2880*VLOOKUP($O2880,'TM1.5SynthPop'!$A$2:$Q$1446,COLUMN('TM1.5SynthPop'!N$1),FALSE),0),0)</f>
        <v>2</v>
      </c>
      <c r="K2880">
        <f t="shared" si="91"/>
        <v>3</v>
      </c>
      <c r="L2880">
        <f>Link21_SED!E2880</f>
        <v>30</v>
      </c>
      <c r="M2880">
        <f>Link21_SED!F2880</f>
        <v>66</v>
      </c>
      <c r="O2880">
        <v>1179</v>
      </c>
    </row>
    <row r="2881" spans="1:15">
      <c r="A2881" t="s">
        <v>21</v>
      </c>
      <c r="B2881">
        <v>2880</v>
      </c>
      <c r="C2881">
        <f>Link21_SED!D2881</f>
        <v>1200</v>
      </c>
      <c r="D2881">
        <f>IFERROR(ROUND($C2881*VLOOKUP($O2881,'TM1.5SynthPop'!$A$2:$Q$1446,COLUMN('TM1.5SynthPop'!$P$2),FALSE),0),)</f>
        <v>716</v>
      </c>
      <c r="E2881">
        <f t="shared" si="90"/>
        <v>484</v>
      </c>
      <c r="F2881">
        <f>IFERROR(ROUND($C2881*VLOOKUP($O2881,'TM1.5SynthPop'!$A$2:$Q$1446,COLUMN('TM1.5SynthPop'!J$1),FALSE),0),0)</f>
        <v>96</v>
      </c>
      <c r="G2881">
        <f>IFERROR(ROUND($C2881*VLOOKUP($O2881,'TM1.5SynthPop'!$A$2:$Q$1446,COLUMN('TM1.5SynthPop'!K$1),FALSE),0),0)</f>
        <v>145</v>
      </c>
      <c r="H2881">
        <f>IFERROR(ROUND($C2881*VLOOKUP($O2881,'TM1.5SynthPop'!$A$2:$Q$1446,COLUMN('TM1.5SynthPop'!L$1),FALSE),0),0)</f>
        <v>173</v>
      </c>
      <c r="I2881">
        <f>IFERROR(ROUND($C2881*VLOOKUP($O2881,'TM1.5SynthPop'!$A$2:$Q$1446,COLUMN('TM1.5SynthPop'!M$1),FALSE),0),0)</f>
        <v>164</v>
      </c>
      <c r="J2881">
        <f>IFERROR(ROUND($C2881*VLOOKUP($O2881,'TM1.5SynthPop'!$A$2:$Q$1446,COLUMN('TM1.5SynthPop'!N$1),FALSE),0),0)</f>
        <v>238</v>
      </c>
      <c r="K2881">
        <f t="shared" si="91"/>
        <v>384</v>
      </c>
      <c r="L2881">
        <f>Link21_SED!E2881</f>
        <v>3765</v>
      </c>
      <c r="M2881">
        <f>Link21_SED!F2881</f>
        <v>0</v>
      </c>
      <c r="O2881">
        <v>1179</v>
      </c>
    </row>
    <row r="2882" spans="1:15">
      <c r="A2882" t="s">
        <v>21</v>
      </c>
      <c r="B2882">
        <v>2881</v>
      </c>
      <c r="C2882">
        <f>Link21_SED!D2882</f>
        <v>2403</v>
      </c>
      <c r="D2882">
        <f>IFERROR(ROUND($C2882*VLOOKUP($O2882,'TM1.5SynthPop'!$A$2:$Q$1446,COLUMN('TM1.5SynthPop'!$P$2),FALSE),0),)</f>
        <v>1433</v>
      </c>
      <c r="E2882">
        <f t="shared" si="90"/>
        <v>970</v>
      </c>
      <c r="F2882">
        <f>IFERROR(ROUND($C2882*VLOOKUP($O2882,'TM1.5SynthPop'!$A$2:$Q$1446,COLUMN('TM1.5SynthPop'!J$1),FALSE),0),0)</f>
        <v>192</v>
      </c>
      <c r="G2882">
        <f>IFERROR(ROUND($C2882*VLOOKUP($O2882,'TM1.5SynthPop'!$A$2:$Q$1446,COLUMN('TM1.5SynthPop'!K$1),FALSE),0),0)</f>
        <v>291</v>
      </c>
      <c r="H2882">
        <f>IFERROR(ROUND($C2882*VLOOKUP($O2882,'TM1.5SynthPop'!$A$2:$Q$1446,COLUMN('TM1.5SynthPop'!L$1),FALSE),0),0)</f>
        <v>347</v>
      </c>
      <c r="I2882">
        <f>IFERROR(ROUND($C2882*VLOOKUP($O2882,'TM1.5SynthPop'!$A$2:$Q$1446,COLUMN('TM1.5SynthPop'!M$1),FALSE),0),0)</f>
        <v>328</v>
      </c>
      <c r="J2882">
        <f>IFERROR(ROUND($C2882*VLOOKUP($O2882,'TM1.5SynthPop'!$A$2:$Q$1446,COLUMN('TM1.5SynthPop'!N$1),FALSE),0),0)</f>
        <v>476</v>
      </c>
      <c r="K2882">
        <f t="shared" si="91"/>
        <v>769</v>
      </c>
      <c r="L2882">
        <f>Link21_SED!E2882</f>
        <v>7205</v>
      </c>
      <c r="M2882">
        <f>Link21_SED!F2882</f>
        <v>6</v>
      </c>
      <c r="O2882">
        <v>1179</v>
      </c>
    </row>
    <row r="2883" spans="1:15">
      <c r="A2883" t="s">
        <v>21</v>
      </c>
      <c r="B2883">
        <v>2882</v>
      </c>
      <c r="C2883">
        <f>Link21_SED!D2883</f>
        <v>1380</v>
      </c>
      <c r="D2883">
        <f>IFERROR(ROUND($C2883*VLOOKUP($O2883,'TM1.5SynthPop'!$A$2:$Q$1446,COLUMN('TM1.5SynthPop'!$P$2),FALSE),0),)</f>
        <v>823</v>
      </c>
      <c r="E2883">
        <f t="shared" si="90"/>
        <v>557</v>
      </c>
      <c r="F2883">
        <f>IFERROR(ROUND($C2883*VLOOKUP($O2883,'TM1.5SynthPop'!$A$2:$Q$1446,COLUMN('TM1.5SynthPop'!J$1),FALSE),0),0)</f>
        <v>110</v>
      </c>
      <c r="G2883">
        <f>IFERROR(ROUND($C2883*VLOOKUP($O2883,'TM1.5SynthPop'!$A$2:$Q$1446,COLUMN('TM1.5SynthPop'!K$1),FALSE),0),0)</f>
        <v>167</v>
      </c>
      <c r="H2883">
        <f>IFERROR(ROUND($C2883*VLOOKUP($O2883,'TM1.5SynthPop'!$A$2:$Q$1446,COLUMN('TM1.5SynthPop'!L$1),FALSE),0),0)</f>
        <v>199</v>
      </c>
      <c r="I2883">
        <f>IFERROR(ROUND($C2883*VLOOKUP($O2883,'TM1.5SynthPop'!$A$2:$Q$1446,COLUMN('TM1.5SynthPop'!M$1),FALSE),0),0)</f>
        <v>189</v>
      </c>
      <c r="J2883">
        <f>IFERROR(ROUND($C2883*VLOOKUP($O2883,'TM1.5SynthPop'!$A$2:$Q$1446,COLUMN('TM1.5SynthPop'!N$1),FALSE),0),0)</f>
        <v>273</v>
      </c>
      <c r="K2883">
        <f t="shared" si="91"/>
        <v>442</v>
      </c>
      <c r="L2883">
        <f>Link21_SED!E2883</f>
        <v>3702</v>
      </c>
      <c r="M2883">
        <f>Link21_SED!F2883</f>
        <v>174</v>
      </c>
      <c r="O2883">
        <v>1179</v>
      </c>
    </row>
    <row r="2884" spans="1:15">
      <c r="A2884" t="s">
        <v>21</v>
      </c>
      <c r="B2884">
        <v>2883</v>
      </c>
      <c r="C2884">
        <f>Link21_SED!D2884</f>
        <v>1433</v>
      </c>
      <c r="D2884">
        <f>IFERROR(ROUND($C2884*VLOOKUP($O2884,'TM1.5SynthPop'!$A$2:$Q$1446,COLUMN('TM1.5SynthPop'!$P$2),FALSE),0),)</f>
        <v>855</v>
      </c>
      <c r="E2884">
        <f t="shared" si="90"/>
        <v>578</v>
      </c>
      <c r="F2884">
        <f>IFERROR(ROUND($C2884*VLOOKUP($O2884,'TM1.5SynthPop'!$A$2:$Q$1446,COLUMN('TM1.5SynthPop'!J$1),FALSE),0),0)</f>
        <v>114</v>
      </c>
      <c r="G2884">
        <f>IFERROR(ROUND($C2884*VLOOKUP($O2884,'TM1.5SynthPop'!$A$2:$Q$1446,COLUMN('TM1.5SynthPop'!K$1),FALSE),0),0)</f>
        <v>174</v>
      </c>
      <c r="H2884">
        <f>IFERROR(ROUND($C2884*VLOOKUP($O2884,'TM1.5SynthPop'!$A$2:$Q$1446,COLUMN('TM1.5SynthPop'!L$1),FALSE),0),0)</f>
        <v>207</v>
      </c>
      <c r="I2884">
        <f>IFERROR(ROUND($C2884*VLOOKUP($O2884,'TM1.5SynthPop'!$A$2:$Q$1446,COLUMN('TM1.5SynthPop'!M$1),FALSE),0),0)</f>
        <v>196</v>
      </c>
      <c r="J2884">
        <f>IFERROR(ROUND($C2884*VLOOKUP($O2884,'TM1.5SynthPop'!$A$2:$Q$1446,COLUMN('TM1.5SynthPop'!N$1),FALSE),0),0)</f>
        <v>284</v>
      </c>
      <c r="K2884">
        <f t="shared" si="91"/>
        <v>458</v>
      </c>
      <c r="L2884">
        <f>Link21_SED!E2884</f>
        <v>4197</v>
      </c>
      <c r="M2884">
        <f>Link21_SED!F2884</f>
        <v>4</v>
      </c>
      <c r="O2884">
        <v>1179</v>
      </c>
    </row>
    <row r="2885" spans="1:15">
      <c r="A2885" t="s">
        <v>21</v>
      </c>
      <c r="B2885">
        <v>2884</v>
      </c>
      <c r="C2885">
        <f>Link21_SED!D2885</f>
        <v>830</v>
      </c>
      <c r="D2885">
        <f>IFERROR(ROUND($C2885*VLOOKUP($O2885,'TM1.5SynthPop'!$A$2:$Q$1446,COLUMN('TM1.5SynthPop'!$P$2),FALSE),0),)</f>
        <v>541</v>
      </c>
      <c r="E2885">
        <f t="shared" si="90"/>
        <v>289</v>
      </c>
      <c r="F2885">
        <f>IFERROR(ROUND($C2885*VLOOKUP($O2885,'TM1.5SynthPop'!$A$2:$Q$1446,COLUMN('TM1.5SynthPop'!J$1),FALSE),0),0)</f>
        <v>40</v>
      </c>
      <c r="G2885">
        <f>IFERROR(ROUND($C2885*VLOOKUP($O2885,'TM1.5SynthPop'!$A$2:$Q$1446,COLUMN('TM1.5SynthPop'!K$1),FALSE),0),0)</f>
        <v>62</v>
      </c>
      <c r="H2885">
        <f>IFERROR(ROUND($C2885*VLOOKUP($O2885,'TM1.5SynthPop'!$A$2:$Q$1446,COLUMN('TM1.5SynthPop'!L$1),FALSE),0),0)</f>
        <v>129</v>
      </c>
      <c r="I2885">
        <f>IFERROR(ROUND($C2885*VLOOKUP($O2885,'TM1.5SynthPop'!$A$2:$Q$1446,COLUMN('TM1.5SynthPop'!M$1),FALSE),0),0)</f>
        <v>113</v>
      </c>
      <c r="J2885">
        <f>IFERROR(ROUND($C2885*VLOOKUP($O2885,'TM1.5SynthPop'!$A$2:$Q$1446,COLUMN('TM1.5SynthPop'!N$1),FALSE),0),0)</f>
        <v>183</v>
      </c>
      <c r="K2885">
        <f t="shared" si="91"/>
        <v>303</v>
      </c>
      <c r="L2885">
        <f>Link21_SED!E2885</f>
        <v>2627</v>
      </c>
      <c r="M2885">
        <f>Link21_SED!F2885</f>
        <v>14</v>
      </c>
      <c r="O2885">
        <v>1178</v>
      </c>
    </row>
    <row r="2886" spans="1:15">
      <c r="A2886" t="s">
        <v>21</v>
      </c>
      <c r="B2886">
        <v>2885</v>
      </c>
      <c r="C2886">
        <f>Link21_SED!D2886</f>
        <v>466</v>
      </c>
      <c r="D2886">
        <f>IFERROR(ROUND($C2886*VLOOKUP($O2886,'TM1.5SynthPop'!$A$2:$Q$1446,COLUMN('TM1.5SynthPop'!$P$2),FALSE),0),)</f>
        <v>304</v>
      </c>
      <c r="E2886">
        <f t="shared" si="90"/>
        <v>162</v>
      </c>
      <c r="F2886">
        <f>IFERROR(ROUND($C2886*VLOOKUP($O2886,'TM1.5SynthPop'!$A$2:$Q$1446,COLUMN('TM1.5SynthPop'!J$1),FALSE),0),0)</f>
        <v>22</v>
      </c>
      <c r="G2886">
        <f>IFERROR(ROUND($C2886*VLOOKUP($O2886,'TM1.5SynthPop'!$A$2:$Q$1446,COLUMN('TM1.5SynthPop'!K$1),FALSE),0),0)</f>
        <v>35</v>
      </c>
      <c r="H2886">
        <f>IFERROR(ROUND($C2886*VLOOKUP($O2886,'TM1.5SynthPop'!$A$2:$Q$1446,COLUMN('TM1.5SynthPop'!L$1),FALSE),0),0)</f>
        <v>73</v>
      </c>
      <c r="I2886">
        <f>IFERROR(ROUND($C2886*VLOOKUP($O2886,'TM1.5SynthPop'!$A$2:$Q$1446,COLUMN('TM1.5SynthPop'!M$1),FALSE),0),0)</f>
        <v>64</v>
      </c>
      <c r="J2886">
        <f>IFERROR(ROUND($C2886*VLOOKUP($O2886,'TM1.5SynthPop'!$A$2:$Q$1446,COLUMN('TM1.5SynthPop'!N$1),FALSE),0),0)</f>
        <v>103</v>
      </c>
      <c r="K2886">
        <f t="shared" si="91"/>
        <v>169</v>
      </c>
      <c r="L2886">
        <f>Link21_SED!E2886</f>
        <v>1490</v>
      </c>
      <c r="M2886">
        <f>Link21_SED!F2886</f>
        <v>0</v>
      </c>
      <c r="O2886">
        <v>1178</v>
      </c>
    </row>
    <row r="2887" spans="1:15">
      <c r="A2887" t="s">
        <v>21</v>
      </c>
      <c r="B2887">
        <v>2886</v>
      </c>
      <c r="C2887">
        <f>Link21_SED!D2887</f>
        <v>646</v>
      </c>
      <c r="D2887">
        <f>IFERROR(ROUND($C2887*VLOOKUP($O2887,'TM1.5SynthPop'!$A$2:$Q$1446,COLUMN('TM1.5SynthPop'!$P$2),FALSE),0),)</f>
        <v>421</v>
      </c>
      <c r="E2887">
        <f t="shared" si="90"/>
        <v>225</v>
      </c>
      <c r="F2887">
        <f>IFERROR(ROUND($C2887*VLOOKUP($O2887,'TM1.5SynthPop'!$A$2:$Q$1446,COLUMN('TM1.5SynthPop'!J$1),FALSE),0),0)</f>
        <v>31</v>
      </c>
      <c r="G2887">
        <f>IFERROR(ROUND($C2887*VLOOKUP($O2887,'TM1.5SynthPop'!$A$2:$Q$1446,COLUMN('TM1.5SynthPop'!K$1),FALSE),0),0)</f>
        <v>48</v>
      </c>
      <c r="H2887">
        <f>IFERROR(ROUND($C2887*VLOOKUP($O2887,'TM1.5SynthPop'!$A$2:$Q$1446,COLUMN('TM1.5SynthPop'!L$1),FALSE),0),0)</f>
        <v>101</v>
      </c>
      <c r="I2887">
        <f>IFERROR(ROUND($C2887*VLOOKUP($O2887,'TM1.5SynthPop'!$A$2:$Q$1446,COLUMN('TM1.5SynthPop'!M$1),FALSE),0),0)</f>
        <v>88</v>
      </c>
      <c r="J2887">
        <f>IFERROR(ROUND($C2887*VLOOKUP($O2887,'TM1.5SynthPop'!$A$2:$Q$1446,COLUMN('TM1.5SynthPop'!N$1),FALSE),0),0)</f>
        <v>143</v>
      </c>
      <c r="K2887">
        <f t="shared" si="91"/>
        <v>235</v>
      </c>
      <c r="L2887">
        <f>Link21_SED!E2887</f>
        <v>1921</v>
      </c>
      <c r="M2887">
        <f>Link21_SED!F2887</f>
        <v>0</v>
      </c>
      <c r="O2887">
        <v>1178</v>
      </c>
    </row>
    <row r="2888" spans="1:15">
      <c r="A2888" t="s">
        <v>21</v>
      </c>
      <c r="B2888">
        <v>2887</v>
      </c>
      <c r="C2888">
        <f>Link21_SED!D2888</f>
        <v>546</v>
      </c>
      <c r="D2888">
        <f>IFERROR(ROUND($C2888*VLOOKUP($O2888,'TM1.5SynthPop'!$A$2:$Q$1446,COLUMN('TM1.5SynthPop'!$P$2),FALSE),0),)</f>
        <v>356</v>
      </c>
      <c r="E2888">
        <f t="shared" si="90"/>
        <v>190</v>
      </c>
      <c r="F2888">
        <f>IFERROR(ROUND($C2888*VLOOKUP($O2888,'TM1.5SynthPop'!$A$2:$Q$1446,COLUMN('TM1.5SynthPop'!J$1),FALSE),0),0)</f>
        <v>26</v>
      </c>
      <c r="G2888">
        <f>IFERROR(ROUND($C2888*VLOOKUP($O2888,'TM1.5SynthPop'!$A$2:$Q$1446,COLUMN('TM1.5SynthPop'!K$1),FALSE),0),0)</f>
        <v>41</v>
      </c>
      <c r="H2888">
        <f>IFERROR(ROUND($C2888*VLOOKUP($O2888,'TM1.5SynthPop'!$A$2:$Q$1446,COLUMN('TM1.5SynthPop'!L$1),FALSE),0),0)</f>
        <v>85</v>
      </c>
      <c r="I2888">
        <f>IFERROR(ROUND($C2888*VLOOKUP($O2888,'TM1.5SynthPop'!$A$2:$Q$1446,COLUMN('TM1.5SynthPop'!M$1),FALSE),0),0)</f>
        <v>75</v>
      </c>
      <c r="J2888">
        <f>IFERROR(ROUND($C2888*VLOOKUP($O2888,'TM1.5SynthPop'!$A$2:$Q$1446,COLUMN('TM1.5SynthPop'!N$1),FALSE),0),0)</f>
        <v>121</v>
      </c>
      <c r="K2888">
        <f t="shared" si="91"/>
        <v>198</v>
      </c>
      <c r="L2888">
        <f>Link21_SED!E2888</f>
        <v>1585</v>
      </c>
      <c r="M2888">
        <f>Link21_SED!F2888</f>
        <v>0</v>
      </c>
      <c r="O2888">
        <v>1178</v>
      </c>
    </row>
    <row r="2889" spans="1:15">
      <c r="A2889" t="s">
        <v>21</v>
      </c>
      <c r="B2889">
        <v>2888</v>
      </c>
      <c r="C2889">
        <f>Link21_SED!D2889</f>
        <v>612</v>
      </c>
      <c r="D2889">
        <f>IFERROR(ROUND($C2889*VLOOKUP($O2889,'TM1.5SynthPop'!$A$2:$Q$1446,COLUMN('TM1.5SynthPop'!$P$2),FALSE),0),)</f>
        <v>399</v>
      </c>
      <c r="E2889">
        <f t="shared" si="90"/>
        <v>213</v>
      </c>
      <c r="F2889">
        <f>IFERROR(ROUND($C2889*VLOOKUP($O2889,'TM1.5SynthPop'!$A$2:$Q$1446,COLUMN('TM1.5SynthPop'!J$1),FALSE),0),0)</f>
        <v>29</v>
      </c>
      <c r="G2889">
        <f>IFERROR(ROUND($C2889*VLOOKUP($O2889,'TM1.5SynthPop'!$A$2:$Q$1446,COLUMN('TM1.5SynthPop'!K$1),FALSE),0),0)</f>
        <v>45</v>
      </c>
      <c r="H2889">
        <f>IFERROR(ROUND($C2889*VLOOKUP($O2889,'TM1.5SynthPop'!$A$2:$Q$1446,COLUMN('TM1.5SynthPop'!L$1),FALSE),0),0)</f>
        <v>95</v>
      </c>
      <c r="I2889">
        <f>IFERROR(ROUND($C2889*VLOOKUP($O2889,'TM1.5SynthPop'!$A$2:$Q$1446,COLUMN('TM1.5SynthPop'!M$1),FALSE),0),0)</f>
        <v>84</v>
      </c>
      <c r="J2889">
        <f>IFERROR(ROUND($C2889*VLOOKUP($O2889,'TM1.5SynthPop'!$A$2:$Q$1446,COLUMN('TM1.5SynthPop'!N$1),FALSE),0),0)</f>
        <v>135</v>
      </c>
      <c r="K2889">
        <f t="shared" si="91"/>
        <v>224</v>
      </c>
      <c r="L2889">
        <f>Link21_SED!E2889</f>
        <v>1593</v>
      </c>
      <c r="M2889">
        <f>Link21_SED!F2889</f>
        <v>4</v>
      </c>
      <c r="O2889">
        <v>1178</v>
      </c>
    </row>
    <row r="2890" spans="1:15">
      <c r="A2890" t="s">
        <v>21</v>
      </c>
      <c r="B2890">
        <v>2889</v>
      </c>
      <c r="C2890">
        <f>Link21_SED!D2890</f>
        <v>782</v>
      </c>
      <c r="D2890">
        <f>IFERROR(ROUND($C2890*VLOOKUP($O2890,'TM1.5SynthPop'!$A$2:$Q$1446,COLUMN('TM1.5SynthPop'!$P$2),FALSE),0),)</f>
        <v>510</v>
      </c>
      <c r="E2890">
        <f t="shared" si="90"/>
        <v>272</v>
      </c>
      <c r="F2890">
        <f>IFERROR(ROUND($C2890*VLOOKUP($O2890,'TM1.5SynthPop'!$A$2:$Q$1446,COLUMN('TM1.5SynthPop'!J$1),FALSE),0),0)</f>
        <v>37</v>
      </c>
      <c r="G2890">
        <f>IFERROR(ROUND($C2890*VLOOKUP($O2890,'TM1.5SynthPop'!$A$2:$Q$1446,COLUMN('TM1.5SynthPop'!K$1),FALSE),0),0)</f>
        <v>58</v>
      </c>
      <c r="H2890">
        <f>IFERROR(ROUND($C2890*VLOOKUP($O2890,'TM1.5SynthPop'!$A$2:$Q$1446,COLUMN('TM1.5SynthPop'!L$1),FALSE),0),0)</f>
        <v>122</v>
      </c>
      <c r="I2890">
        <f>IFERROR(ROUND($C2890*VLOOKUP($O2890,'TM1.5SynthPop'!$A$2:$Q$1446,COLUMN('TM1.5SynthPop'!M$1),FALSE),0),0)</f>
        <v>107</v>
      </c>
      <c r="J2890">
        <f>IFERROR(ROUND($C2890*VLOOKUP($O2890,'TM1.5SynthPop'!$A$2:$Q$1446,COLUMN('TM1.5SynthPop'!N$1),FALSE),0),0)</f>
        <v>173</v>
      </c>
      <c r="K2890">
        <f t="shared" si="91"/>
        <v>285</v>
      </c>
      <c r="L2890">
        <f>Link21_SED!E2890</f>
        <v>2088</v>
      </c>
      <c r="M2890">
        <f>Link21_SED!F2890</f>
        <v>6</v>
      </c>
      <c r="O2890">
        <v>1178</v>
      </c>
    </row>
    <row r="2891" spans="1:15">
      <c r="A2891" t="s">
        <v>21</v>
      </c>
      <c r="B2891">
        <v>2890</v>
      </c>
      <c r="C2891">
        <f>Link21_SED!D2891</f>
        <v>1479</v>
      </c>
      <c r="D2891">
        <f>IFERROR(ROUND($C2891*VLOOKUP($O2891,'TM1.5SynthPop'!$A$2:$Q$1446,COLUMN('TM1.5SynthPop'!$P$2),FALSE),0),)</f>
        <v>965</v>
      </c>
      <c r="E2891">
        <f t="shared" si="90"/>
        <v>514</v>
      </c>
      <c r="F2891">
        <f>IFERROR(ROUND($C2891*VLOOKUP($O2891,'TM1.5SynthPop'!$A$2:$Q$1446,COLUMN('TM1.5SynthPop'!J$1),FALSE),0),0)</f>
        <v>71</v>
      </c>
      <c r="G2891">
        <f>IFERROR(ROUND($C2891*VLOOKUP($O2891,'TM1.5SynthPop'!$A$2:$Q$1446,COLUMN('TM1.5SynthPop'!K$1),FALSE),0),0)</f>
        <v>110</v>
      </c>
      <c r="H2891">
        <f>IFERROR(ROUND($C2891*VLOOKUP($O2891,'TM1.5SynthPop'!$A$2:$Q$1446,COLUMN('TM1.5SynthPop'!L$1),FALSE),0),0)</f>
        <v>230</v>
      </c>
      <c r="I2891">
        <f>IFERROR(ROUND($C2891*VLOOKUP($O2891,'TM1.5SynthPop'!$A$2:$Q$1446,COLUMN('TM1.5SynthPop'!M$1),FALSE),0),0)</f>
        <v>202</v>
      </c>
      <c r="J2891">
        <f>IFERROR(ROUND($C2891*VLOOKUP($O2891,'TM1.5SynthPop'!$A$2:$Q$1446,COLUMN('TM1.5SynthPop'!N$1),FALSE),0),0)</f>
        <v>327</v>
      </c>
      <c r="K2891">
        <f t="shared" si="91"/>
        <v>539</v>
      </c>
      <c r="L2891">
        <f>Link21_SED!E2891</f>
        <v>4650</v>
      </c>
      <c r="M2891">
        <f>Link21_SED!F2891</f>
        <v>23</v>
      </c>
      <c r="O2891">
        <v>1178</v>
      </c>
    </row>
    <row r="2892" spans="1:15">
      <c r="A2892" t="s">
        <v>21</v>
      </c>
      <c r="B2892">
        <v>2891</v>
      </c>
      <c r="C2892">
        <f>Link21_SED!D2892</f>
        <v>2028</v>
      </c>
      <c r="D2892">
        <f>IFERROR(ROUND($C2892*VLOOKUP($O2892,'TM1.5SynthPop'!$A$2:$Q$1446,COLUMN('TM1.5SynthPop'!$P$2),FALSE),0),)</f>
        <v>1323</v>
      </c>
      <c r="E2892">
        <f t="shared" si="90"/>
        <v>705</v>
      </c>
      <c r="F2892">
        <f>IFERROR(ROUND($C2892*VLOOKUP($O2892,'TM1.5SynthPop'!$A$2:$Q$1446,COLUMN('TM1.5SynthPop'!J$1),FALSE),0),0)</f>
        <v>97</v>
      </c>
      <c r="G2892">
        <f>IFERROR(ROUND($C2892*VLOOKUP($O2892,'TM1.5SynthPop'!$A$2:$Q$1446,COLUMN('TM1.5SynthPop'!K$1),FALSE),0),0)</f>
        <v>151</v>
      </c>
      <c r="H2892">
        <f>IFERROR(ROUND($C2892*VLOOKUP($O2892,'TM1.5SynthPop'!$A$2:$Q$1446,COLUMN('TM1.5SynthPop'!L$1),FALSE),0),0)</f>
        <v>316</v>
      </c>
      <c r="I2892">
        <f>IFERROR(ROUND($C2892*VLOOKUP($O2892,'TM1.5SynthPop'!$A$2:$Q$1446,COLUMN('TM1.5SynthPop'!M$1),FALSE),0),0)</f>
        <v>277</v>
      </c>
      <c r="J2892">
        <f>IFERROR(ROUND($C2892*VLOOKUP($O2892,'TM1.5SynthPop'!$A$2:$Q$1446,COLUMN('TM1.5SynthPop'!N$1),FALSE),0),0)</f>
        <v>448</v>
      </c>
      <c r="K2892">
        <f t="shared" si="91"/>
        <v>739</v>
      </c>
      <c r="L2892">
        <f>Link21_SED!E2892</f>
        <v>3699</v>
      </c>
      <c r="M2892">
        <f>Link21_SED!F2892</f>
        <v>0</v>
      </c>
      <c r="O2892">
        <v>1178</v>
      </c>
    </row>
    <row r="2893" spans="1:15">
      <c r="A2893" t="s">
        <v>21</v>
      </c>
      <c r="B2893">
        <v>2892</v>
      </c>
      <c r="C2893">
        <f>Link21_SED!D2893</f>
        <v>859</v>
      </c>
      <c r="D2893">
        <f>IFERROR(ROUND($C2893*VLOOKUP($O2893,'TM1.5SynthPop'!$A$2:$Q$1446,COLUMN('TM1.5SynthPop'!$P$2),FALSE),0),)</f>
        <v>560</v>
      </c>
      <c r="E2893">
        <f t="shared" si="90"/>
        <v>299</v>
      </c>
      <c r="F2893">
        <f>IFERROR(ROUND($C2893*VLOOKUP($O2893,'TM1.5SynthPop'!$A$2:$Q$1446,COLUMN('TM1.5SynthPop'!J$1),FALSE),0),0)</f>
        <v>41</v>
      </c>
      <c r="G2893">
        <f>IFERROR(ROUND($C2893*VLOOKUP($O2893,'TM1.5SynthPop'!$A$2:$Q$1446,COLUMN('TM1.5SynthPop'!K$1),FALSE),0),0)</f>
        <v>64</v>
      </c>
      <c r="H2893">
        <f>IFERROR(ROUND($C2893*VLOOKUP($O2893,'TM1.5SynthPop'!$A$2:$Q$1446,COLUMN('TM1.5SynthPop'!L$1),FALSE),0),0)</f>
        <v>134</v>
      </c>
      <c r="I2893">
        <f>IFERROR(ROUND($C2893*VLOOKUP($O2893,'TM1.5SynthPop'!$A$2:$Q$1446,COLUMN('TM1.5SynthPop'!M$1),FALSE),0),0)</f>
        <v>117</v>
      </c>
      <c r="J2893">
        <f>IFERROR(ROUND($C2893*VLOOKUP($O2893,'TM1.5SynthPop'!$A$2:$Q$1446,COLUMN('TM1.5SynthPop'!N$1),FALSE),0),0)</f>
        <v>190</v>
      </c>
      <c r="K2893">
        <f t="shared" si="91"/>
        <v>313</v>
      </c>
      <c r="L2893">
        <f>Link21_SED!E2893</f>
        <v>2767</v>
      </c>
      <c r="M2893">
        <f>Link21_SED!F2893</f>
        <v>4</v>
      </c>
      <c r="O2893">
        <v>1178</v>
      </c>
    </row>
    <row r="2894" spans="1:15">
      <c r="A2894" t="s">
        <v>21</v>
      </c>
      <c r="B2894">
        <v>2893</v>
      </c>
      <c r="C2894">
        <f>Link21_SED!D2894</f>
        <v>3536</v>
      </c>
      <c r="D2894">
        <f>IFERROR(ROUND($C2894*VLOOKUP($O2894,'TM1.5SynthPop'!$A$2:$Q$1446,COLUMN('TM1.5SynthPop'!$P$2),FALSE),0),)</f>
        <v>2307</v>
      </c>
      <c r="E2894">
        <f t="shared" si="90"/>
        <v>1229</v>
      </c>
      <c r="F2894">
        <f>IFERROR(ROUND($C2894*VLOOKUP($O2894,'TM1.5SynthPop'!$A$2:$Q$1446,COLUMN('TM1.5SynthPop'!J$1),FALSE),0),0)</f>
        <v>169</v>
      </c>
      <c r="G2894">
        <f>IFERROR(ROUND($C2894*VLOOKUP($O2894,'TM1.5SynthPop'!$A$2:$Q$1446,COLUMN('TM1.5SynthPop'!K$1),FALSE),0),0)</f>
        <v>263</v>
      </c>
      <c r="H2894">
        <f>IFERROR(ROUND($C2894*VLOOKUP($O2894,'TM1.5SynthPop'!$A$2:$Q$1446,COLUMN('TM1.5SynthPop'!L$1),FALSE),0),0)</f>
        <v>550</v>
      </c>
      <c r="I2894">
        <f>IFERROR(ROUND($C2894*VLOOKUP($O2894,'TM1.5SynthPop'!$A$2:$Q$1446,COLUMN('TM1.5SynthPop'!M$1),FALSE),0),0)</f>
        <v>483</v>
      </c>
      <c r="J2894">
        <f>IFERROR(ROUND($C2894*VLOOKUP($O2894,'TM1.5SynthPop'!$A$2:$Q$1446,COLUMN('TM1.5SynthPop'!N$1),FALSE),0),0)</f>
        <v>781</v>
      </c>
      <c r="K2894">
        <f t="shared" si="91"/>
        <v>1290</v>
      </c>
      <c r="L2894">
        <f>Link21_SED!E2894</f>
        <v>10240</v>
      </c>
      <c r="M2894">
        <f>Link21_SED!F2894</f>
        <v>25</v>
      </c>
      <c r="O2894">
        <v>1178</v>
      </c>
    </row>
    <row r="2895" spans="1:15">
      <c r="A2895" t="s">
        <v>21</v>
      </c>
      <c r="B2895">
        <v>2894</v>
      </c>
      <c r="C2895">
        <f>Link21_SED!D2895</f>
        <v>4479</v>
      </c>
      <c r="D2895">
        <f>IFERROR(ROUND($C2895*VLOOKUP($O2895,'TM1.5SynthPop'!$A$2:$Q$1446,COLUMN('TM1.5SynthPop'!$P$2),FALSE),0),)</f>
        <v>2922</v>
      </c>
      <c r="E2895">
        <f t="shared" si="90"/>
        <v>1557</v>
      </c>
      <c r="F2895">
        <f>IFERROR(ROUND($C2895*VLOOKUP($O2895,'TM1.5SynthPop'!$A$2:$Q$1446,COLUMN('TM1.5SynthPop'!J$1),FALSE),0),0)</f>
        <v>215</v>
      </c>
      <c r="G2895">
        <f>IFERROR(ROUND($C2895*VLOOKUP($O2895,'TM1.5SynthPop'!$A$2:$Q$1446,COLUMN('TM1.5SynthPop'!K$1),FALSE),0),0)</f>
        <v>333</v>
      </c>
      <c r="H2895">
        <f>IFERROR(ROUND($C2895*VLOOKUP($O2895,'TM1.5SynthPop'!$A$2:$Q$1446,COLUMN('TM1.5SynthPop'!L$1),FALSE),0),0)</f>
        <v>697</v>
      </c>
      <c r="I2895">
        <f>IFERROR(ROUND($C2895*VLOOKUP($O2895,'TM1.5SynthPop'!$A$2:$Q$1446,COLUMN('TM1.5SynthPop'!M$1),FALSE),0),0)</f>
        <v>612</v>
      </c>
      <c r="J2895">
        <f>IFERROR(ROUND($C2895*VLOOKUP($O2895,'TM1.5SynthPop'!$A$2:$Q$1446,COLUMN('TM1.5SynthPop'!N$1),FALSE),0),0)</f>
        <v>989</v>
      </c>
      <c r="K2895">
        <f t="shared" si="91"/>
        <v>1633</v>
      </c>
      <c r="L2895">
        <f>Link21_SED!E2895</f>
        <v>14729</v>
      </c>
      <c r="M2895">
        <f>Link21_SED!F2895</f>
        <v>55</v>
      </c>
      <c r="O2895">
        <v>1178</v>
      </c>
    </row>
    <row r="2896" spans="1:15">
      <c r="A2896" t="s">
        <v>21</v>
      </c>
      <c r="B2896">
        <v>2895</v>
      </c>
      <c r="C2896">
        <f>Link21_SED!D2896</f>
        <v>784</v>
      </c>
      <c r="D2896">
        <f>IFERROR(ROUND($C2896*VLOOKUP($O2896,'TM1.5SynthPop'!$A$2:$Q$1446,COLUMN('TM1.5SynthPop'!$P$2),FALSE),0),)</f>
        <v>511</v>
      </c>
      <c r="E2896">
        <f t="shared" si="90"/>
        <v>273</v>
      </c>
      <c r="F2896">
        <f>IFERROR(ROUND($C2896*VLOOKUP($O2896,'TM1.5SynthPop'!$A$2:$Q$1446,COLUMN('TM1.5SynthPop'!J$1),FALSE),0),0)</f>
        <v>38</v>
      </c>
      <c r="G2896">
        <f>IFERROR(ROUND($C2896*VLOOKUP($O2896,'TM1.5SynthPop'!$A$2:$Q$1446,COLUMN('TM1.5SynthPop'!K$1),FALSE),0),0)</f>
        <v>58</v>
      </c>
      <c r="H2896">
        <f>IFERROR(ROUND($C2896*VLOOKUP($O2896,'TM1.5SynthPop'!$A$2:$Q$1446,COLUMN('TM1.5SynthPop'!L$1),FALSE),0),0)</f>
        <v>122</v>
      </c>
      <c r="I2896">
        <f>IFERROR(ROUND($C2896*VLOOKUP($O2896,'TM1.5SynthPop'!$A$2:$Q$1446,COLUMN('TM1.5SynthPop'!M$1),FALSE),0),0)</f>
        <v>107</v>
      </c>
      <c r="J2896">
        <f>IFERROR(ROUND($C2896*VLOOKUP($O2896,'TM1.5SynthPop'!$A$2:$Q$1446,COLUMN('TM1.5SynthPop'!N$1),FALSE),0),0)</f>
        <v>173</v>
      </c>
      <c r="K2896">
        <f t="shared" si="91"/>
        <v>286</v>
      </c>
      <c r="L2896">
        <f>Link21_SED!E2896</f>
        <v>2666</v>
      </c>
      <c r="M2896">
        <f>Link21_SED!F2896</f>
        <v>10</v>
      </c>
      <c r="O2896">
        <v>1178</v>
      </c>
    </row>
    <row r="2897" spans="1:15">
      <c r="A2897" t="s">
        <v>21</v>
      </c>
      <c r="B2897">
        <v>2896</v>
      </c>
      <c r="C2897">
        <f>Link21_SED!D2897</f>
        <v>2907</v>
      </c>
      <c r="D2897">
        <f>IFERROR(ROUND($C2897*VLOOKUP($O2897,'TM1.5SynthPop'!$A$2:$Q$1446,COLUMN('TM1.5SynthPop'!$P$2),FALSE),0),)</f>
        <v>1547</v>
      </c>
      <c r="E2897">
        <f t="shared" si="90"/>
        <v>1360</v>
      </c>
      <c r="F2897">
        <f>IFERROR(ROUND($C2897*VLOOKUP($O2897,'TM1.5SynthPop'!$A$2:$Q$1446,COLUMN('TM1.5SynthPop'!J$1),FALSE),0),0)</f>
        <v>100</v>
      </c>
      <c r="G2897">
        <f>IFERROR(ROUND($C2897*VLOOKUP($O2897,'TM1.5SynthPop'!$A$2:$Q$1446,COLUMN('TM1.5SynthPop'!K$1),FALSE),0),0)</f>
        <v>193</v>
      </c>
      <c r="H2897">
        <f>IFERROR(ROUND($C2897*VLOOKUP($O2897,'TM1.5SynthPop'!$A$2:$Q$1446,COLUMN('TM1.5SynthPop'!L$1),FALSE),0),0)</f>
        <v>488</v>
      </c>
      <c r="I2897">
        <f>IFERROR(ROUND($C2897*VLOOKUP($O2897,'TM1.5SynthPop'!$A$2:$Q$1446,COLUMN('TM1.5SynthPop'!M$1),FALSE),0),0)</f>
        <v>402</v>
      </c>
      <c r="J2897">
        <f>IFERROR(ROUND($C2897*VLOOKUP($O2897,'TM1.5SynthPop'!$A$2:$Q$1446,COLUMN('TM1.5SynthPop'!N$1),FALSE),0),0)</f>
        <v>678</v>
      </c>
      <c r="K2897">
        <f t="shared" si="91"/>
        <v>1046</v>
      </c>
      <c r="L2897">
        <f>Link21_SED!E2897</f>
        <v>9924</v>
      </c>
      <c r="M2897">
        <f>Link21_SED!F2897</f>
        <v>16</v>
      </c>
      <c r="O2897">
        <v>1185</v>
      </c>
    </row>
    <row r="2898" spans="1:15">
      <c r="A2898" t="s">
        <v>21</v>
      </c>
      <c r="B2898">
        <v>2897</v>
      </c>
      <c r="C2898">
        <f>Link21_SED!D2898</f>
        <v>63</v>
      </c>
      <c r="D2898">
        <f>IFERROR(ROUND($C2898*VLOOKUP($O2898,'TM1.5SynthPop'!$A$2:$Q$1446,COLUMN('TM1.5SynthPop'!$P$2),FALSE),0),)</f>
        <v>47</v>
      </c>
      <c r="E2898">
        <f t="shared" si="90"/>
        <v>16</v>
      </c>
      <c r="F2898">
        <f>IFERROR(ROUND($C2898*VLOOKUP($O2898,'TM1.5SynthPop'!$A$2:$Q$1446,COLUMN('TM1.5SynthPop'!J$1),FALSE),0),0)</f>
        <v>2</v>
      </c>
      <c r="G2898">
        <f>IFERROR(ROUND($C2898*VLOOKUP($O2898,'TM1.5SynthPop'!$A$2:$Q$1446,COLUMN('TM1.5SynthPop'!K$1),FALSE),0),0)</f>
        <v>4</v>
      </c>
      <c r="H2898">
        <f>IFERROR(ROUND($C2898*VLOOKUP($O2898,'TM1.5SynthPop'!$A$2:$Q$1446,COLUMN('TM1.5SynthPop'!L$1),FALSE),0),0)</f>
        <v>11</v>
      </c>
      <c r="I2898">
        <f>IFERROR(ROUND($C2898*VLOOKUP($O2898,'TM1.5SynthPop'!$A$2:$Q$1446,COLUMN('TM1.5SynthPop'!M$1),FALSE),0),0)</f>
        <v>9</v>
      </c>
      <c r="J2898">
        <f>IFERROR(ROUND($C2898*VLOOKUP($O2898,'TM1.5SynthPop'!$A$2:$Q$1446,COLUMN('TM1.5SynthPop'!N$1),FALSE),0),0)</f>
        <v>15</v>
      </c>
      <c r="K2898">
        <f t="shared" si="91"/>
        <v>22</v>
      </c>
      <c r="L2898">
        <f>Link21_SED!E2898</f>
        <v>176</v>
      </c>
      <c r="M2898">
        <f>Link21_SED!F2898</f>
        <v>0</v>
      </c>
      <c r="O2898">
        <v>1177</v>
      </c>
    </row>
    <row r="2899" spans="1:15">
      <c r="A2899" t="s">
        <v>21</v>
      </c>
      <c r="B2899">
        <v>2898</v>
      </c>
      <c r="C2899">
        <f>Link21_SED!D2899</f>
        <v>4390</v>
      </c>
      <c r="D2899">
        <f>IFERROR(ROUND($C2899*VLOOKUP($O2899,'TM1.5SynthPop'!$A$2:$Q$1446,COLUMN('TM1.5SynthPop'!$P$2),FALSE),0),)</f>
        <v>3868</v>
      </c>
      <c r="E2899">
        <f t="shared" si="90"/>
        <v>522</v>
      </c>
      <c r="F2899">
        <f>IFERROR(ROUND($C2899*VLOOKUP($O2899,'TM1.5SynthPop'!$A$2:$Q$1446,COLUMN('TM1.5SynthPop'!J$1),FALSE),0),0)</f>
        <v>377</v>
      </c>
      <c r="G2899">
        <f>IFERROR(ROUND($C2899*VLOOKUP($O2899,'TM1.5SynthPop'!$A$2:$Q$1446,COLUMN('TM1.5SynthPop'!K$1),FALSE),0),0)</f>
        <v>461</v>
      </c>
      <c r="H2899">
        <f>IFERROR(ROUND($C2899*VLOOKUP($O2899,'TM1.5SynthPop'!$A$2:$Q$1446,COLUMN('TM1.5SynthPop'!L$1),FALSE),0),0)</f>
        <v>801</v>
      </c>
      <c r="I2899">
        <f>IFERROR(ROUND($C2899*VLOOKUP($O2899,'TM1.5SynthPop'!$A$2:$Q$1446,COLUMN('TM1.5SynthPop'!M$1),FALSE),0),0)</f>
        <v>581</v>
      </c>
      <c r="J2899">
        <f>IFERROR(ROUND($C2899*VLOOKUP($O2899,'TM1.5SynthPop'!$A$2:$Q$1446,COLUMN('TM1.5SynthPop'!N$1),FALSE),0),0)</f>
        <v>801</v>
      </c>
      <c r="K2899">
        <f t="shared" si="91"/>
        <v>1369</v>
      </c>
      <c r="L2899">
        <f>Link21_SED!E2899</f>
        <v>13016</v>
      </c>
      <c r="M2899">
        <f>Link21_SED!F2899</f>
        <v>0</v>
      </c>
      <c r="O2899">
        <v>1181</v>
      </c>
    </row>
    <row r="2900" spans="1:15">
      <c r="A2900" t="s">
        <v>22</v>
      </c>
      <c r="B2900">
        <v>2899</v>
      </c>
      <c r="C2900">
        <f>Link21_SED!D2900</f>
        <v>3699</v>
      </c>
      <c r="D2900">
        <f>IFERROR(ROUND($C2900*VLOOKUP($O2900,'TM1.5SynthPop'!$A$2:$Q$1446,COLUMN('TM1.5SynthPop'!$P$2),FALSE),0),)</f>
        <v>2455</v>
      </c>
      <c r="E2900">
        <f t="shared" si="90"/>
        <v>1244</v>
      </c>
      <c r="F2900">
        <f>IFERROR(ROUND($C2900*VLOOKUP($O2900,'TM1.5SynthPop'!$A$2:$Q$1446,COLUMN('TM1.5SynthPop'!J$1),FALSE),0),0)</f>
        <v>124</v>
      </c>
      <c r="G2900">
        <f>IFERROR(ROUND($C2900*VLOOKUP($O2900,'TM1.5SynthPop'!$A$2:$Q$1446,COLUMN('TM1.5SynthPop'!K$1),FALSE),0),0)</f>
        <v>199</v>
      </c>
      <c r="H2900">
        <f>IFERROR(ROUND($C2900*VLOOKUP($O2900,'TM1.5SynthPop'!$A$2:$Q$1446,COLUMN('TM1.5SynthPop'!L$1),FALSE),0),0)</f>
        <v>542</v>
      </c>
      <c r="I2900">
        <f>IFERROR(ROUND($C2900*VLOOKUP($O2900,'TM1.5SynthPop'!$A$2:$Q$1446,COLUMN('TM1.5SynthPop'!M$1),FALSE),0),0)</f>
        <v>586</v>
      </c>
      <c r="J2900">
        <f>IFERROR(ROUND($C2900*VLOOKUP($O2900,'TM1.5SynthPop'!$A$2:$Q$1446,COLUMN('TM1.5SynthPop'!N$1),FALSE),0),0)</f>
        <v>776</v>
      </c>
      <c r="K2900">
        <f t="shared" si="91"/>
        <v>1472</v>
      </c>
      <c r="L2900">
        <f>Link21_SED!E2900</f>
        <v>11111</v>
      </c>
      <c r="M2900">
        <f>Link21_SED!F2900</f>
        <v>41</v>
      </c>
      <c r="O2900">
        <v>1246</v>
      </c>
    </row>
    <row r="2901" spans="1:15">
      <c r="A2901" t="s">
        <v>22</v>
      </c>
      <c r="B2901">
        <v>2900</v>
      </c>
      <c r="C2901">
        <f>Link21_SED!D2901</f>
        <v>1165</v>
      </c>
      <c r="D2901">
        <f>IFERROR(ROUND($C2901*VLOOKUP($O2901,'TM1.5SynthPop'!$A$2:$Q$1446,COLUMN('TM1.5SynthPop'!$P$2),FALSE),0),)</f>
        <v>869</v>
      </c>
      <c r="E2901">
        <f t="shared" si="90"/>
        <v>296</v>
      </c>
      <c r="F2901">
        <f>IFERROR(ROUND($C2901*VLOOKUP($O2901,'TM1.5SynthPop'!$A$2:$Q$1446,COLUMN('TM1.5SynthPop'!J$1),FALSE),0),0)</f>
        <v>43</v>
      </c>
      <c r="G2901">
        <f>IFERROR(ROUND($C2901*VLOOKUP($O2901,'TM1.5SynthPop'!$A$2:$Q$1446,COLUMN('TM1.5SynthPop'!K$1),FALSE),0),0)</f>
        <v>71</v>
      </c>
      <c r="H2901">
        <f>IFERROR(ROUND($C2901*VLOOKUP($O2901,'TM1.5SynthPop'!$A$2:$Q$1446,COLUMN('TM1.5SynthPop'!L$1),FALSE),0),0)</f>
        <v>214</v>
      </c>
      <c r="I2901">
        <f>IFERROR(ROUND($C2901*VLOOKUP($O2901,'TM1.5SynthPop'!$A$2:$Q$1446,COLUMN('TM1.5SynthPop'!M$1),FALSE),0),0)</f>
        <v>174</v>
      </c>
      <c r="J2901">
        <f>IFERROR(ROUND($C2901*VLOOKUP($O2901,'TM1.5SynthPop'!$A$2:$Q$1446,COLUMN('TM1.5SynthPop'!N$1),FALSE),0),0)</f>
        <v>246</v>
      </c>
      <c r="K2901">
        <f t="shared" si="91"/>
        <v>417</v>
      </c>
      <c r="L2901">
        <f>Link21_SED!E2901</f>
        <v>3258</v>
      </c>
      <c r="M2901">
        <f>Link21_SED!F2901</f>
        <v>24</v>
      </c>
      <c r="O2901">
        <v>1231</v>
      </c>
    </row>
    <row r="2902" spans="1:15">
      <c r="A2902" t="s">
        <v>22</v>
      </c>
      <c r="B2902">
        <v>2901</v>
      </c>
      <c r="C2902">
        <f>Link21_SED!D2902</f>
        <v>1234</v>
      </c>
      <c r="D2902">
        <f>IFERROR(ROUND($C2902*VLOOKUP($O2902,'TM1.5SynthPop'!$A$2:$Q$1446,COLUMN('TM1.5SynthPop'!$P$2),FALSE),0),)</f>
        <v>956</v>
      </c>
      <c r="E2902">
        <f t="shared" si="90"/>
        <v>278</v>
      </c>
      <c r="F2902">
        <f>IFERROR(ROUND($C2902*VLOOKUP($O2902,'TM1.5SynthPop'!$A$2:$Q$1446,COLUMN('TM1.5SynthPop'!J$1),FALSE),0),0)</f>
        <v>56</v>
      </c>
      <c r="G2902">
        <f>IFERROR(ROUND($C2902*VLOOKUP($O2902,'TM1.5SynthPop'!$A$2:$Q$1446,COLUMN('TM1.5SynthPop'!K$1),FALSE),0),0)</f>
        <v>76</v>
      </c>
      <c r="H2902">
        <f>IFERROR(ROUND($C2902*VLOOKUP($O2902,'TM1.5SynthPop'!$A$2:$Q$1446,COLUMN('TM1.5SynthPop'!L$1),FALSE),0),0)</f>
        <v>212</v>
      </c>
      <c r="I2902">
        <f>IFERROR(ROUND($C2902*VLOOKUP($O2902,'TM1.5SynthPop'!$A$2:$Q$1446,COLUMN('TM1.5SynthPop'!M$1),FALSE),0),0)</f>
        <v>172</v>
      </c>
      <c r="J2902">
        <f>IFERROR(ROUND($C2902*VLOOKUP($O2902,'TM1.5SynthPop'!$A$2:$Q$1446,COLUMN('TM1.5SynthPop'!N$1),FALSE),0),0)</f>
        <v>265</v>
      </c>
      <c r="K2902">
        <f t="shared" si="91"/>
        <v>453</v>
      </c>
      <c r="L2902">
        <f>Link21_SED!E2902</f>
        <v>3001</v>
      </c>
      <c r="M2902">
        <f>Link21_SED!F2902</f>
        <v>17</v>
      </c>
      <c r="O2902">
        <v>1227</v>
      </c>
    </row>
    <row r="2903" spans="1:15">
      <c r="A2903" t="s">
        <v>22</v>
      </c>
      <c r="B2903">
        <v>2902</v>
      </c>
      <c r="C2903">
        <f>Link21_SED!D2903</f>
        <v>1127</v>
      </c>
      <c r="D2903">
        <f>IFERROR(ROUND($C2903*VLOOKUP($O2903,'TM1.5SynthPop'!$A$2:$Q$1446,COLUMN('TM1.5SynthPop'!$P$2),FALSE),0),)</f>
        <v>873</v>
      </c>
      <c r="E2903">
        <f t="shared" si="90"/>
        <v>254</v>
      </c>
      <c r="F2903">
        <f>IFERROR(ROUND($C2903*VLOOKUP($O2903,'TM1.5SynthPop'!$A$2:$Q$1446,COLUMN('TM1.5SynthPop'!J$1),FALSE),0),0)</f>
        <v>29</v>
      </c>
      <c r="G2903">
        <f>IFERROR(ROUND($C2903*VLOOKUP($O2903,'TM1.5SynthPop'!$A$2:$Q$1446,COLUMN('TM1.5SynthPop'!K$1),FALSE),0),0)</f>
        <v>59</v>
      </c>
      <c r="H2903">
        <f>IFERROR(ROUND($C2903*VLOOKUP($O2903,'TM1.5SynthPop'!$A$2:$Q$1446,COLUMN('TM1.5SynthPop'!L$1),FALSE),0),0)</f>
        <v>173</v>
      </c>
      <c r="I2903">
        <f>IFERROR(ROUND($C2903*VLOOKUP($O2903,'TM1.5SynthPop'!$A$2:$Q$1446,COLUMN('TM1.5SynthPop'!M$1),FALSE),0),0)</f>
        <v>159</v>
      </c>
      <c r="J2903">
        <f>IFERROR(ROUND($C2903*VLOOKUP($O2903,'TM1.5SynthPop'!$A$2:$Q$1446,COLUMN('TM1.5SynthPop'!N$1),FALSE),0),0)</f>
        <v>265</v>
      </c>
      <c r="K2903">
        <f t="shared" si="91"/>
        <v>442</v>
      </c>
      <c r="L2903">
        <f>Link21_SED!E2903</f>
        <v>3451</v>
      </c>
      <c r="M2903">
        <f>Link21_SED!F2903</f>
        <v>48</v>
      </c>
      <c r="O2903">
        <v>1219</v>
      </c>
    </row>
    <row r="2904" spans="1:15">
      <c r="A2904" t="s">
        <v>22</v>
      </c>
      <c r="B2904">
        <v>2903</v>
      </c>
      <c r="C2904">
        <f>Link21_SED!D2904</f>
        <v>1426</v>
      </c>
      <c r="D2904">
        <f>IFERROR(ROUND($C2904*VLOOKUP($O2904,'TM1.5SynthPop'!$A$2:$Q$1446,COLUMN('TM1.5SynthPop'!$P$2),FALSE),0),)</f>
        <v>861</v>
      </c>
      <c r="E2904">
        <f t="shared" si="90"/>
        <v>565</v>
      </c>
      <c r="F2904">
        <f>IFERROR(ROUND($C2904*VLOOKUP($O2904,'TM1.5SynthPop'!$A$2:$Q$1446,COLUMN('TM1.5SynthPop'!J$1),FALSE),0),0)</f>
        <v>56</v>
      </c>
      <c r="G2904">
        <f>IFERROR(ROUND($C2904*VLOOKUP($O2904,'TM1.5SynthPop'!$A$2:$Q$1446,COLUMN('TM1.5SynthPop'!K$1),FALSE),0),0)</f>
        <v>83</v>
      </c>
      <c r="H2904">
        <f>IFERROR(ROUND($C2904*VLOOKUP($O2904,'TM1.5SynthPop'!$A$2:$Q$1446,COLUMN('TM1.5SynthPop'!L$1),FALSE),0),0)</f>
        <v>255</v>
      </c>
      <c r="I2904">
        <f>IFERROR(ROUND($C2904*VLOOKUP($O2904,'TM1.5SynthPop'!$A$2:$Q$1446,COLUMN('TM1.5SynthPop'!M$1),FALSE),0),0)</f>
        <v>238</v>
      </c>
      <c r="J2904">
        <f>IFERROR(ROUND($C2904*VLOOKUP($O2904,'TM1.5SynthPop'!$A$2:$Q$1446,COLUMN('TM1.5SynthPop'!N$1),FALSE),0),0)</f>
        <v>275</v>
      </c>
      <c r="K2904">
        <f t="shared" si="91"/>
        <v>519</v>
      </c>
      <c r="L2904">
        <f>Link21_SED!E2904</f>
        <v>4681</v>
      </c>
      <c r="M2904">
        <f>Link21_SED!F2904</f>
        <v>29</v>
      </c>
      <c r="O2904">
        <v>1221</v>
      </c>
    </row>
    <row r="2905" spans="1:15">
      <c r="A2905" t="s">
        <v>22</v>
      </c>
      <c r="B2905">
        <v>2904</v>
      </c>
      <c r="C2905">
        <f>Link21_SED!D2905</f>
        <v>3072</v>
      </c>
      <c r="D2905">
        <f>IFERROR(ROUND($C2905*VLOOKUP($O2905,'TM1.5SynthPop'!$A$2:$Q$1446,COLUMN('TM1.5SynthPop'!$P$2),FALSE),0),)</f>
        <v>2173</v>
      </c>
      <c r="E2905">
        <f t="shared" si="90"/>
        <v>899</v>
      </c>
      <c r="F2905">
        <f>IFERROR(ROUND($C2905*VLOOKUP($O2905,'TM1.5SynthPop'!$A$2:$Q$1446,COLUMN('TM1.5SynthPop'!J$1),FALSE),0),0)</f>
        <v>78</v>
      </c>
      <c r="G2905">
        <f>IFERROR(ROUND($C2905*VLOOKUP($O2905,'TM1.5SynthPop'!$A$2:$Q$1446,COLUMN('TM1.5SynthPop'!K$1),FALSE),0),0)</f>
        <v>139</v>
      </c>
      <c r="H2905">
        <f>IFERROR(ROUND($C2905*VLOOKUP($O2905,'TM1.5SynthPop'!$A$2:$Q$1446,COLUMN('TM1.5SynthPop'!L$1),FALSE),0),0)</f>
        <v>445</v>
      </c>
      <c r="I2905">
        <f>IFERROR(ROUND($C2905*VLOOKUP($O2905,'TM1.5SynthPop'!$A$2:$Q$1446,COLUMN('TM1.5SynthPop'!M$1),FALSE),0),0)</f>
        <v>454</v>
      </c>
      <c r="J2905">
        <f>IFERROR(ROUND($C2905*VLOOKUP($O2905,'TM1.5SynthPop'!$A$2:$Q$1446,COLUMN('TM1.5SynthPop'!N$1),FALSE),0),0)</f>
        <v>727</v>
      </c>
      <c r="K2905">
        <f t="shared" si="91"/>
        <v>1229</v>
      </c>
      <c r="L2905">
        <f>Link21_SED!E2905</f>
        <v>7975</v>
      </c>
      <c r="M2905">
        <f>Link21_SED!F2905</f>
        <v>29</v>
      </c>
      <c r="O2905">
        <v>1220</v>
      </c>
    </row>
    <row r="2906" spans="1:15">
      <c r="A2906" t="s">
        <v>22</v>
      </c>
      <c r="B2906">
        <v>2905</v>
      </c>
      <c r="C2906">
        <f>Link21_SED!D2906</f>
        <v>1154</v>
      </c>
      <c r="D2906">
        <f>IFERROR(ROUND($C2906*VLOOKUP($O2906,'TM1.5SynthPop'!$A$2:$Q$1446,COLUMN('TM1.5SynthPop'!$P$2),FALSE),0),)</f>
        <v>839</v>
      </c>
      <c r="E2906">
        <f t="shared" si="90"/>
        <v>315</v>
      </c>
      <c r="F2906">
        <f>IFERROR(ROUND($C2906*VLOOKUP($O2906,'TM1.5SynthPop'!$A$2:$Q$1446,COLUMN('TM1.5SynthPop'!J$1),FALSE),0),0)</f>
        <v>156</v>
      </c>
      <c r="G2906">
        <f>IFERROR(ROUND($C2906*VLOOKUP($O2906,'TM1.5SynthPop'!$A$2:$Q$1446,COLUMN('TM1.5SynthPop'!K$1),FALSE),0),0)</f>
        <v>152</v>
      </c>
      <c r="H2906">
        <f>IFERROR(ROUND($C2906*VLOOKUP($O2906,'TM1.5SynthPop'!$A$2:$Q$1446,COLUMN('TM1.5SynthPop'!L$1),FALSE),0),0)</f>
        <v>197</v>
      </c>
      <c r="I2906">
        <f>IFERROR(ROUND($C2906*VLOOKUP($O2906,'TM1.5SynthPop'!$A$2:$Q$1446,COLUMN('TM1.5SynthPop'!M$1),FALSE),0),0)</f>
        <v>150</v>
      </c>
      <c r="J2906">
        <f>IFERROR(ROUND($C2906*VLOOKUP($O2906,'TM1.5SynthPop'!$A$2:$Q$1446,COLUMN('TM1.5SynthPop'!N$1),FALSE),0),0)</f>
        <v>185</v>
      </c>
      <c r="K2906">
        <f t="shared" si="91"/>
        <v>314</v>
      </c>
      <c r="L2906">
        <f>Link21_SED!E2906</f>
        <v>2592</v>
      </c>
      <c r="M2906">
        <f>Link21_SED!F2906</f>
        <v>725</v>
      </c>
      <c r="O2906">
        <v>1222</v>
      </c>
    </row>
    <row r="2907" spans="1:15">
      <c r="A2907" t="s">
        <v>22</v>
      </c>
      <c r="B2907">
        <v>2906</v>
      </c>
      <c r="C2907">
        <f>Link21_SED!D2907</f>
        <v>281</v>
      </c>
      <c r="D2907">
        <f>IFERROR(ROUND($C2907*VLOOKUP($O2907,'TM1.5SynthPop'!$A$2:$Q$1446,COLUMN('TM1.5SynthPop'!$P$2),FALSE),0),)</f>
        <v>208</v>
      </c>
      <c r="E2907">
        <f t="shared" si="90"/>
        <v>73</v>
      </c>
      <c r="F2907">
        <f>IFERROR(ROUND($C2907*VLOOKUP($O2907,'TM1.5SynthPop'!$A$2:$Q$1446,COLUMN('TM1.5SynthPop'!J$1),FALSE),0),0)</f>
        <v>32</v>
      </c>
      <c r="G2907">
        <f>IFERROR(ROUND($C2907*VLOOKUP($O2907,'TM1.5SynthPop'!$A$2:$Q$1446,COLUMN('TM1.5SynthPop'!K$1),FALSE),0),0)</f>
        <v>14</v>
      </c>
      <c r="H2907">
        <f>IFERROR(ROUND($C2907*VLOOKUP($O2907,'TM1.5SynthPop'!$A$2:$Q$1446,COLUMN('TM1.5SynthPop'!L$1),FALSE),0),0)</f>
        <v>40</v>
      </c>
      <c r="I2907">
        <f>IFERROR(ROUND($C2907*VLOOKUP($O2907,'TM1.5SynthPop'!$A$2:$Q$1446,COLUMN('TM1.5SynthPop'!M$1),FALSE),0),0)</f>
        <v>50</v>
      </c>
      <c r="J2907">
        <f>IFERROR(ROUND($C2907*VLOOKUP($O2907,'TM1.5SynthPop'!$A$2:$Q$1446,COLUMN('TM1.5SynthPop'!N$1),FALSE),0),0)</f>
        <v>53</v>
      </c>
      <c r="K2907">
        <f t="shared" si="91"/>
        <v>92</v>
      </c>
      <c r="L2907">
        <f>Link21_SED!E2907</f>
        <v>823</v>
      </c>
      <c r="M2907">
        <f>Link21_SED!F2907</f>
        <v>0</v>
      </c>
      <c r="O2907">
        <v>1238</v>
      </c>
    </row>
    <row r="2908" spans="1:15">
      <c r="A2908" t="s">
        <v>22</v>
      </c>
      <c r="B2908">
        <v>2907</v>
      </c>
      <c r="C2908">
        <f>Link21_SED!D2908</f>
        <v>782</v>
      </c>
      <c r="D2908">
        <f>IFERROR(ROUND($C2908*VLOOKUP($O2908,'TM1.5SynthPop'!$A$2:$Q$1446,COLUMN('TM1.5SynthPop'!$P$2),FALSE),0),)</f>
        <v>629</v>
      </c>
      <c r="E2908">
        <f t="shared" si="90"/>
        <v>153</v>
      </c>
      <c r="F2908">
        <f>IFERROR(ROUND($C2908*VLOOKUP($O2908,'TM1.5SynthPop'!$A$2:$Q$1446,COLUMN('TM1.5SynthPop'!J$1),FALSE),0),0)</f>
        <v>30</v>
      </c>
      <c r="G2908">
        <f>IFERROR(ROUND($C2908*VLOOKUP($O2908,'TM1.5SynthPop'!$A$2:$Q$1446,COLUMN('TM1.5SynthPop'!K$1),FALSE),0),0)</f>
        <v>52</v>
      </c>
      <c r="H2908">
        <f>IFERROR(ROUND($C2908*VLOOKUP($O2908,'TM1.5SynthPop'!$A$2:$Q$1446,COLUMN('TM1.5SynthPop'!L$1),FALSE),0),0)</f>
        <v>133</v>
      </c>
      <c r="I2908">
        <f>IFERROR(ROUND($C2908*VLOOKUP($O2908,'TM1.5SynthPop'!$A$2:$Q$1446,COLUMN('TM1.5SynthPop'!M$1),FALSE),0),0)</f>
        <v>113</v>
      </c>
      <c r="J2908">
        <f>IFERROR(ROUND($C2908*VLOOKUP($O2908,'TM1.5SynthPop'!$A$2:$Q$1446,COLUMN('TM1.5SynthPop'!N$1),FALSE),0),0)</f>
        <v>171</v>
      </c>
      <c r="K2908">
        <f t="shared" si="91"/>
        <v>283</v>
      </c>
      <c r="L2908">
        <f>Link21_SED!E2908</f>
        <v>2049</v>
      </c>
      <c r="M2908">
        <f>Link21_SED!F2908</f>
        <v>0</v>
      </c>
      <c r="O2908">
        <v>1242</v>
      </c>
    </row>
    <row r="2909" spans="1:15">
      <c r="A2909" t="s">
        <v>22</v>
      </c>
      <c r="B2909">
        <v>2908</v>
      </c>
      <c r="C2909">
        <f>Link21_SED!D2909</f>
        <v>2372</v>
      </c>
      <c r="D2909">
        <f>IFERROR(ROUND($C2909*VLOOKUP($O2909,'TM1.5SynthPop'!$A$2:$Q$1446,COLUMN('TM1.5SynthPop'!$P$2),FALSE),0),)</f>
        <v>1845</v>
      </c>
      <c r="E2909">
        <f t="shared" si="90"/>
        <v>527</v>
      </c>
      <c r="F2909">
        <f>IFERROR(ROUND($C2909*VLOOKUP($O2909,'TM1.5SynthPop'!$A$2:$Q$1446,COLUMN('TM1.5SynthPop'!J$1),FALSE),0),0)</f>
        <v>81</v>
      </c>
      <c r="G2909">
        <f>IFERROR(ROUND($C2909*VLOOKUP($O2909,'TM1.5SynthPop'!$A$2:$Q$1446,COLUMN('TM1.5SynthPop'!K$1),FALSE),0),0)</f>
        <v>126</v>
      </c>
      <c r="H2909">
        <f>IFERROR(ROUND($C2909*VLOOKUP($O2909,'TM1.5SynthPop'!$A$2:$Q$1446,COLUMN('TM1.5SynthPop'!L$1),FALSE),0),0)</f>
        <v>376</v>
      </c>
      <c r="I2909">
        <f>IFERROR(ROUND($C2909*VLOOKUP($O2909,'TM1.5SynthPop'!$A$2:$Q$1446,COLUMN('TM1.5SynthPop'!M$1),FALSE),0),0)</f>
        <v>345</v>
      </c>
      <c r="J2909">
        <f>IFERROR(ROUND($C2909*VLOOKUP($O2909,'TM1.5SynthPop'!$A$2:$Q$1446,COLUMN('TM1.5SynthPop'!N$1),FALSE),0),0)</f>
        <v>528</v>
      </c>
      <c r="K2909">
        <f t="shared" si="91"/>
        <v>916</v>
      </c>
      <c r="L2909">
        <f>Link21_SED!E2909</f>
        <v>6601</v>
      </c>
      <c r="M2909">
        <f>Link21_SED!F2909</f>
        <v>56</v>
      </c>
      <c r="O2909">
        <v>1230</v>
      </c>
    </row>
    <row r="2910" spans="1:15">
      <c r="A2910" t="s">
        <v>22</v>
      </c>
      <c r="B2910">
        <v>2909</v>
      </c>
      <c r="C2910">
        <f>Link21_SED!D2910</f>
        <v>1760</v>
      </c>
      <c r="D2910">
        <f>IFERROR(ROUND($C2910*VLOOKUP($O2910,'TM1.5SynthPop'!$A$2:$Q$1446,COLUMN('TM1.5SynthPop'!$P$2),FALSE),0),)</f>
        <v>1332</v>
      </c>
      <c r="E2910">
        <f t="shared" si="90"/>
        <v>428</v>
      </c>
      <c r="F2910">
        <f>IFERROR(ROUND($C2910*VLOOKUP($O2910,'TM1.5SynthPop'!$A$2:$Q$1446,COLUMN('TM1.5SynthPop'!J$1),FALSE),0),0)</f>
        <v>127</v>
      </c>
      <c r="G2910">
        <f>IFERROR(ROUND($C2910*VLOOKUP($O2910,'TM1.5SynthPop'!$A$2:$Q$1446,COLUMN('TM1.5SynthPop'!K$1),FALSE),0),0)</f>
        <v>161</v>
      </c>
      <c r="H2910">
        <f>IFERROR(ROUND($C2910*VLOOKUP($O2910,'TM1.5SynthPop'!$A$2:$Q$1446,COLUMN('TM1.5SynthPop'!L$1),FALSE),0),0)</f>
        <v>304</v>
      </c>
      <c r="I2910">
        <f>IFERROR(ROUND($C2910*VLOOKUP($O2910,'TM1.5SynthPop'!$A$2:$Q$1446,COLUMN('TM1.5SynthPop'!M$1),FALSE),0),0)</f>
        <v>264</v>
      </c>
      <c r="J2910">
        <f>IFERROR(ROUND($C2910*VLOOKUP($O2910,'TM1.5SynthPop'!$A$2:$Q$1446,COLUMN('TM1.5SynthPop'!N$1),FALSE),0),0)</f>
        <v>311</v>
      </c>
      <c r="K2910">
        <f t="shared" si="91"/>
        <v>593</v>
      </c>
      <c r="L2910">
        <f>Link21_SED!E2910</f>
        <v>4471</v>
      </c>
      <c r="M2910">
        <f>Link21_SED!F2910</f>
        <v>15</v>
      </c>
      <c r="O2910">
        <v>1229</v>
      </c>
    </row>
    <row r="2911" spans="1:15">
      <c r="A2911" t="s">
        <v>22</v>
      </c>
      <c r="B2911">
        <v>2910</v>
      </c>
      <c r="C2911">
        <f>Link21_SED!D2911</f>
        <v>781</v>
      </c>
      <c r="D2911">
        <f>IFERROR(ROUND($C2911*VLOOKUP($O2911,'TM1.5SynthPop'!$A$2:$Q$1446,COLUMN('TM1.5SynthPop'!$P$2),FALSE),0),)</f>
        <v>581</v>
      </c>
      <c r="E2911">
        <f t="shared" si="90"/>
        <v>200</v>
      </c>
      <c r="F2911">
        <f>IFERROR(ROUND($C2911*VLOOKUP($O2911,'TM1.5SynthPop'!$A$2:$Q$1446,COLUMN('TM1.5SynthPop'!J$1),FALSE),0),0)</f>
        <v>25</v>
      </c>
      <c r="G2911">
        <f>IFERROR(ROUND($C2911*VLOOKUP($O2911,'TM1.5SynthPop'!$A$2:$Q$1446,COLUMN('TM1.5SynthPop'!K$1),FALSE),0),0)</f>
        <v>42</v>
      </c>
      <c r="H2911">
        <f>IFERROR(ROUND($C2911*VLOOKUP($O2911,'TM1.5SynthPop'!$A$2:$Q$1446,COLUMN('TM1.5SynthPop'!L$1),FALSE),0),0)</f>
        <v>123</v>
      </c>
      <c r="I2911">
        <f>IFERROR(ROUND($C2911*VLOOKUP($O2911,'TM1.5SynthPop'!$A$2:$Q$1446,COLUMN('TM1.5SynthPop'!M$1),FALSE),0),0)</f>
        <v>110</v>
      </c>
      <c r="J2911">
        <f>IFERROR(ROUND($C2911*VLOOKUP($O2911,'TM1.5SynthPop'!$A$2:$Q$1446,COLUMN('TM1.5SynthPop'!N$1),FALSE),0),0)</f>
        <v>168</v>
      </c>
      <c r="K2911">
        <f t="shared" si="91"/>
        <v>313</v>
      </c>
      <c r="L2911">
        <f>Link21_SED!E2911</f>
        <v>2131</v>
      </c>
      <c r="M2911">
        <f>Link21_SED!F2911</f>
        <v>53</v>
      </c>
      <c r="O2911">
        <v>1228</v>
      </c>
    </row>
    <row r="2912" spans="1:15">
      <c r="A2912" t="s">
        <v>22</v>
      </c>
      <c r="B2912">
        <v>2911</v>
      </c>
      <c r="C2912">
        <f>Link21_SED!D2912</f>
        <v>622</v>
      </c>
      <c r="D2912">
        <f>IFERROR(ROUND($C2912*VLOOKUP($O2912,'TM1.5SynthPop'!$A$2:$Q$1446,COLUMN('TM1.5SynthPop'!$P$2),FALSE),0),)</f>
        <v>426</v>
      </c>
      <c r="E2912">
        <f t="shared" si="90"/>
        <v>196</v>
      </c>
      <c r="F2912">
        <f>IFERROR(ROUND($C2912*VLOOKUP($O2912,'TM1.5SynthPop'!$A$2:$Q$1446,COLUMN('TM1.5SynthPop'!J$1),FALSE),0),0)</f>
        <v>130</v>
      </c>
      <c r="G2912">
        <f>IFERROR(ROUND($C2912*VLOOKUP($O2912,'TM1.5SynthPop'!$A$2:$Q$1446,COLUMN('TM1.5SynthPop'!K$1),FALSE),0),0)</f>
        <v>163</v>
      </c>
      <c r="H2912">
        <f>IFERROR(ROUND($C2912*VLOOKUP($O2912,'TM1.5SynthPop'!$A$2:$Q$1446,COLUMN('TM1.5SynthPop'!L$1),FALSE),0),0)</f>
        <v>81</v>
      </c>
      <c r="I2912">
        <f>IFERROR(ROUND($C2912*VLOOKUP($O2912,'TM1.5SynthPop'!$A$2:$Q$1446,COLUMN('TM1.5SynthPop'!M$1),FALSE),0),0)</f>
        <v>66</v>
      </c>
      <c r="J2912">
        <f>IFERROR(ROUND($C2912*VLOOKUP($O2912,'TM1.5SynthPop'!$A$2:$Q$1446,COLUMN('TM1.5SynthPop'!N$1),FALSE),0),0)</f>
        <v>72</v>
      </c>
      <c r="K2912">
        <f t="shared" si="91"/>
        <v>110</v>
      </c>
      <c r="L2912">
        <f>Link21_SED!E2912</f>
        <v>1798</v>
      </c>
      <c r="M2912">
        <f>Link21_SED!F2912</f>
        <v>19</v>
      </c>
      <c r="O2912">
        <v>1223</v>
      </c>
    </row>
    <row r="2913" spans="1:15">
      <c r="A2913" t="s">
        <v>22</v>
      </c>
      <c r="B2913">
        <v>2912</v>
      </c>
      <c r="C2913">
        <f>Link21_SED!D2913</f>
        <v>884</v>
      </c>
      <c r="D2913">
        <f>IFERROR(ROUND($C2913*VLOOKUP($O2913,'TM1.5SynthPop'!$A$2:$Q$1446,COLUMN('TM1.5SynthPop'!$P$2),FALSE),0),)</f>
        <v>570</v>
      </c>
      <c r="E2913">
        <f t="shared" si="90"/>
        <v>314</v>
      </c>
      <c r="F2913">
        <f>IFERROR(ROUND($C2913*VLOOKUP($O2913,'TM1.5SynthPop'!$A$2:$Q$1446,COLUMN('TM1.5SynthPop'!J$1),FALSE),0),0)</f>
        <v>53</v>
      </c>
      <c r="G2913">
        <f>IFERROR(ROUND($C2913*VLOOKUP($O2913,'TM1.5SynthPop'!$A$2:$Q$1446,COLUMN('TM1.5SynthPop'!K$1),FALSE),0),0)</f>
        <v>61</v>
      </c>
      <c r="H2913">
        <f>IFERROR(ROUND($C2913*VLOOKUP($O2913,'TM1.5SynthPop'!$A$2:$Q$1446,COLUMN('TM1.5SynthPop'!L$1),FALSE),0),0)</f>
        <v>172</v>
      </c>
      <c r="I2913">
        <f>IFERROR(ROUND($C2913*VLOOKUP($O2913,'TM1.5SynthPop'!$A$2:$Q$1446,COLUMN('TM1.5SynthPop'!M$1),FALSE),0),0)</f>
        <v>165</v>
      </c>
      <c r="J2913">
        <f>IFERROR(ROUND($C2913*VLOOKUP($O2913,'TM1.5SynthPop'!$A$2:$Q$1446,COLUMN('TM1.5SynthPop'!N$1),FALSE),0),0)</f>
        <v>164</v>
      </c>
      <c r="K2913">
        <f t="shared" si="91"/>
        <v>269</v>
      </c>
      <c r="L2913">
        <f>Link21_SED!E2913</f>
        <v>2330</v>
      </c>
      <c r="M2913">
        <f>Link21_SED!F2913</f>
        <v>0</v>
      </c>
      <c r="O2913">
        <v>1237</v>
      </c>
    </row>
    <row r="2914" spans="1:15">
      <c r="A2914" t="s">
        <v>22</v>
      </c>
      <c r="B2914">
        <v>2913</v>
      </c>
      <c r="C2914">
        <f>Link21_SED!D2914</f>
        <v>329</v>
      </c>
      <c r="D2914">
        <f>IFERROR(ROUND($C2914*VLOOKUP($O2914,'TM1.5SynthPop'!$A$2:$Q$1446,COLUMN('TM1.5SynthPop'!$P$2),FALSE),0),)</f>
        <v>204</v>
      </c>
      <c r="E2914">
        <f t="shared" si="90"/>
        <v>125</v>
      </c>
      <c r="F2914">
        <f>IFERROR(ROUND($C2914*VLOOKUP($O2914,'TM1.5SynthPop'!$A$2:$Q$1446,COLUMN('TM1.5SynthPop'!J$1),FALSE),0),0)</f>
        <v>9</v>
      </c>
      <c r="G2914">
        <f>IFERROR(ROUND($C2914*VLOOKUP($O2914,'TM1.5SynthPop'!$A$2:$Q$1446,COLUMN('TM1.5SynthPop'!K$1),FALSE),0),0)</f>
        <v>15</v>
      </c>
      <c r="H2914">
        <f>IFERROR(ROUND($C2914*VLOOKUP($O2914,'TM1.5SynthPop'!$A$2:$Q$1446,COLUMN('TM1.5SynthPop'!L$1),FALSE),0),0)</f>
        <v>52</v>
      </c>
      <c r="I2914">
        <f>IFERROR(ROUND($C2914*VLOOKUP($O2914,'TM1.5SynthPop'!$A$2:$Q$1446,COLUMN('TM1.5SynthPop'!M$1),FALSE),0),0)</f>
        <v>51</v>
      </c>
      <c r="J2914">
        <f>IFERROR(ROUND($C2914*VLOOKUP($O2914,'TM1.5SynthPop'!$A$2:$Q$1446,COLUMN('TM1.5SynthPop'!N$1),FALSE),0),0)</f>
        <v>73</v>
      </c>
      <c r="K2914">
        <f t="shared" si="91"/>
        <v>129</v>
      </c>
      <c r="L2914">
        <f>Link21_SED!E2914</f>
        <v>1174</v>
      </c>
      <c r="M2914">
        <f>Link21_SED!F2914</f>
        <v>27</v>
      </c>
      <c r="O2914">
        <v>1239</v>
      </c>
    </row>
    <row r="2915" spans="1:15">
      <c r="A2915" t="s">
        <v>22</v>
      </c>
      <c r="B2915">
        <v>2914</v>
      </c>
      <c r="C2915">
        <f>Link21_SED!D2915</f>
        <v>1621</v>
      </c>
      <c r="D2915">
        <f>IFERROR(ROUND($C2915*VLOOKUP($O2915,'TM1.5SynthPop'!$A$2:$Q$1446,COLUMN('TM1.5SynthPop'!$P$2),FALSE),0),)</f>
        <v>982</v>
      </c>
      <c r="E2915">
        <f t="shared" si="90"/>
        <v>639</v>
      </c>
      <c r="F2915">
        <f>IFERROR(ROUND($C2915*VLOOKUP($O2915,'TM1.5SynthPop'!$A$2:$Q$1446,COLUMN('TM1.5SynthPop'!J$1),FALSE),0),0)</f>
        <v>37</v>
      </c>
      <c r="G2915">
        <f>IFERROR(ROUND($C2915*VLOOKUP($O2915,'TM1.5SynthPop'!$A$2:$Q$1446,COLUMN('TM1.5SynthPop'!K$1),FALSE),0),0)</f>
        <v>68</v>
      </c>
      <c r="H2915">
        <f>IFERROR(ROUND($C2915*VLOOKUP($O2915,'TM1.5SynthPop'!$A$2:$Q$1446,COLUMN('TM1.5SynthPop'!L$1),FALSE),0),0)</f>
        <v>265</v>
      </c>
      <c r="I2915">
        <f>IFERROR(ROUND($C2915*VLOOKUP($O2915,'TM1.5SynthPop'!$A$2:$Q$1446,COLUMN('TM1.5SynthPop'!M$1),FALSE),0),0)</f>
        <v>263</v>
      </c>
      <c r="J2915">
        <f>IFERROR(ROUND($C2915*VLOOKUP($O2915,'TM1.5SynthPop'!$A$2:$Q$1446,COLUMN('TM1.5SynthPop'!N$1),FALSE),0),0)</f>
        <v>375</v>
      </c>
      <c r="K2915">
        <f t="shared" si="91"/>
        <v>613</v>
      </c>
      <c r="L2915">
        <f>Link21_SED!E2915</f>
        <v>5240</v>
      </c>
      <c r="M2915">
        <f>Link21_SED!F2915</f>
        <v>36</v>
      </c>
      <c r="O2915">
        <v>1245</v>
      </c>
    </row>
    <row r="2916" spans="1:15">
      <c r="A2916" t="s">
        <v>22</v>
      </c>
      <c r="B2916">
        <v>2915</v>
      </c>
      <c r="C2916">
        <f>Link21_SED!D2916</f>
        <v>1286</v>
      </c>
      <c r="D2916">
        <f>IFERROR(ROUND($C2916*VLOOKUP($O2916,'TM1.5SynthPop'!$A$2:$Q$1446,COLUMN('TM1.5SynthPop'!$P$2),FALSE),0),)</f>
        <v>932</v>
      </c>
      <c r="E2916">
        <f t="shared" si="90"/>
        <v>354</v>
      </c>
      <c r="F2916">
        <f>IFERROR(ROUND($C2916*VLOOKUP($O2916,'TM1.5SynthPop'!$A$2:$Q$1446,COLUMN('TM1.5SynthPop'!J$1),FALSE),0),0)</f>
        <v>37</v>
      </c>
      <c r="G2916">
        <f>IFERROR(ROUND($C2916*VLOOKUP($O2916,'TM1.5SynthPop'!$A$2:$Q$1446,COLUMN('TM1.5SynthPop'!K$1),FALSE),0),0)</f>
        <v>52</v>
      </c>
      <c r="H2916">
        <f>IFERROR(ROUND($C2916*VLOOKUP($O2916,'TM1.5SynthPop'!$A$2:$Q$1446,COLUMN('TM1.5SynthPop'!L$1),FALSE),0),0)</f>
        <v>183</v>
      </c>
      <c r="I2916">
        <f>IFERROR(ROUND($C2916*VLOOKUP($O2916,'TM1.5SynthPop'!$A$2:$Q$1446,COLUMN('TM1.5SynthPop'!M$1),FALSE),0),0)</f>
        <v>198</v>
      </c>
      <c r="J2916">
        <f>IFERROR(ROUND($C2916*VLOOKUP($O2916,'TM1.5SynthPop'!$A$2:$Q$1446,COLUMN('TM1.5SynthPop'!N$1),FALSE),0),0)</f>
        <v>292</v>
      </c>
      <c r="K2916">
        <f t="shared" si="91"/>
        <v>524</v>
      </c>
      <c r="L2916">
        <f>Link21_SED!E2916</f>
        <v>3147</v>
      </c>
      <c r="M2916">
        <f>Link21_SED!F2916</f>
        <v>0</v>
      </c>
      <c r="O2916">
        <v>1216</v>
      </c>
    </row>
    <row r="2917" spans="1:15">
      <c r="A2917" t="s">
        <v>22</v>
      </c>
      <c r="B2917">
        <v>2916</v>
      </c>
      <c r="C2917">
        <f>Link21_SED!D2917</f>
        <v>1347</v>
      </c>
      <c r="D2917">
        <f>IFERROR(ROUND($C2917*VLOOKUP($O2917,'TM1.5SynthPop'!$A$2:$Q$1446,COLUMN('TM1.5SynthPop'!$P$2),FALSE),0),)</f>
        <v>1044</v>
      </c>
      <c r="E2917">
        <f t="shared" si="90"/>
        <v>303</v>
      </c>
      <c r="F2917">
        <f>IFERROR(ROUND($C2917*VLOOKUP($O2917,'TM1.5SynthPop'!$A$2:$Q$1446,COLUMN('TM1.5SynthPop'!J$1),FALSE),0),0)</f>
        <v>50</v>
      </c>
      <c r="G2917">
        <f>IFERROR(ROUND($C2917*VLOOKUP($O2917,'TM1.5SynthPop'!$A$2:$Q$1446,COLUMN('TM1.5SynthPop'!K$1),FALSE),0),0)</f>
        <v>58</v>
      </c>
      <c r="H2917">
        <f>IFERROR(ROUND($C2917*VLOOKUP($O2917,'TM1.5SynthPop'!$A$2:$Q$1446,COLUMN('TM1.5SynthPop'!L$1),FALSE),0),0)</f>
        <v>229</v>
      </c>
      <c r="I2917">
        <f>IFERROR(ROUND($C2917*VLOOKUP($O2917,'TM1.5SynthPop'!$A$2:$Q$1446,COLUMN('TM1.5SynthPop'!M$1),FALSE),0),0)</f>
        <v>209</v>
      </c>
      <c r="J2917">
        <f>IFERROR(ROUND($C2917*VLOOKUP($O2917,'TM1.5SynthPop'!$A$2:$Q$1446,COLUMN('TM1.5SynthPop'!N$1),FALSE),0),0)</f>
        <v>318</v>
      </c>
      <c r="K2917">
        <f t="shared" si="91"/>
        <v>483</v>
      </c>
      <c r="L2917">
        <f>Link21_SED!E2917</f>
        <v>3231</v>
      </c>
      <c r="M2917">
        <f>Link21_SED!F2917</f>
        <v>0</v>
      </c>
      <c r="O2917">
        <v>1214</v>
      </c>
    </row>
    <row r="2918" spans="1:15">
      <c r="A2918" t="s">
        <v>22</v>
      </c>
      <c r="B2918">
        <v>2917</v>
      </c>
      <c r="C2918">
        <f>Link21_SED!D2918</f>
        <v>269</v>
      </c>
      <c r="D2918">
        <f>IFERROR(ROUND($C2918*VLOOKUP($O2918,'TM1.5SynthPop'!$A$2:$Q$1446,COLUMN('TM1.5SynthPop'!$P$2),FALSE),0),)</f>
        <v>196</v>
      </c>
      <c r="E2918">
        <f t="shared" si="90"/>
        <v>73</v>
      </c>
      <c r="F2918">
        <f>IFERROR(ROUND($C2918*VLOOKUP($O2918,'TM1.5SynthPop'!$A$2:$Q$1446,COLUMN('TM1.5SynthPop'!J$1),FALSE),0),0)</f>
        <v>19</v>
      </c>
      <c r="G2918">
        <f>IFERROR(ROUND($C2918*VLOOKUP($O2918,'TM1.5SynthPop'!$A$2:$Q$1446,COLUMN('TM1.5SynthPop'!K$1),FALSE),0),0)</f>
        <v>25</v>
      </c>
      <c r="H2918">
        <f>IFERROR(ROUND($C2918*VLOOKUP($O2918,'TM1.5SynthPop'!$A$2:$Q$1446,COLUMN('TM1.5SynthPop'!L$1),FALSE),0),0)</f>
        <v>48</v>
      </c>
      <c r="I2918">
        <f>IFERROR(ROUND($C2918*VLOOKUP($O2918,'TM1.5SynthPop'!$A$2:$Q$1446,COLUMN('TM1.5SynthPop'!M$1),FALSE),0),0)</f>
        <v>38</v>
      </c>
      <c r="J2918">
        <f>IFERROR(ROUND($C2918*VLOOKUP($O2918,'TM1.5SynthPop'!$A$2:$Q$1446,COLUMN('TM1.5SynthPop'!N$1),FALSE),0),0)</f>
        <v>50</v>
      </c>
      <c r="K2918">
        <f t="shared" si="91"/>
        <v>89</v>
      </c>
      <c r="L2918">
        <f>Link21_SED!E2918</f>
        <v>538</v>
      </c>
      <c r="M2918">
        <f>Link21_SED!F2918</f>
        <v>114</v>
      </c>
      <c r="O2918">
        <v>1243</v>
      </c>
    </row>
    <row r="2919" spans="1:15">
      <c r="A2919" t="s">
        <v>22</v>
      </c>
      <c r="B2919">
        <v>2918</v>
      </c>
      <c r="C2919">
        <f>Link21_SED!D2919</f>
        <v>1956</v>
      </c>
      <c r="D2919">
        <f>IFERROR(ROUND($C2919*VLOOKUP($O2919,'TM1.5SynthPop'!$A$2:$Q$1446,COLUMN('TM1.5SynthPop'!$P$2),FALSE),0),)</f>
        <v>1789</v>
      </c>
      <c r="E2919">
        <f t="shared" si="90"/>
        <v>167</v>
      </c>
      <c r="F2919">
        <f>IFERROR(ROUND($C2919*VLOOKUP($O2919,'TM1.5SynthPop'!$A$2:$Q$1446,COLUMN('TM1.5SynthPop'!J$1),FALSE),0),0)</f>
        <v>102</v>
      </c>
      <c r="G2919">
        <f>IFERROR(ROUND($C2919*VLOOKUP($O2919,'TM1.5SynthPop'!$A$2:$Q$1446,COLUMN('TM1.5SynthPop'!K$1),FALSE),0),0)</f>
        <v>94</v>
      </c>
      <c r="H2919">
        <f>IFERROR(ROUND($C2919*VLOOKUP($O2919,'TM1.5SynthPop'!$A$2:$Q$1446,COLUMN('TM1.5SynthPop'!L$1),FALSE),0),0)</f>
        <v>343</v>
      </c>
      <c r="I2919">
        <f>IFERROR(ROUND($C2919*VLOOKUP($O2919,'TM1.5SynthPop'!$A$2:$Q$1446,COLUMN('TM1.5SynthPop'!M$1),FALSE),0),0)</f>
        <v>244</v>
      </c>
      <c r="J2919">
        <f>IFERROR(ROUND($C2919*VLOOKUP($O2919,'TM1.5SynthPop'!$A$2:$Q$1446,COLUMN('TM1.5SynthPop'!N$1),FALSE),0),0)</f>
        <v>428</v>
      </c>
      <c r="K2919">
        <f t="shared" si="91"/>
        <v>745</v>
      </c>
      <c r="L2919">
        <f>Link21_SED!E2919</f>
        <v>3713</v>
      </c>
      <c r="M2919">
        <f>Link21_SED!F2919</f>
        <v>10</v>
      </c>
      <c r="O2919">
        <v>1212</v>
      </c>
    </row>
    <row r="2920" spans="1:15">
      <c r="A2920" t="s">
        <v>22</v>
      </c>
      <c r="B2920">
        <v>2919</v>
      </c>
      <c r="C2920">
        <f>Link21_SED!D2920</f>
        <v>1675</v>
      </c>
      <c r="D2920">
        <f>IFERROR(ROUND($C2920*VLOOKUP($O2920,'TM1.5SynthPop'!$A$2:$Q$1446,COLUMN('TM1.5SynthPop'!$P$2),FALSE),0),)</f>
        <v>1291</v>
      </c>
      <c r="E2920">
        <f t="shared" si="90"/>
        <v>384</v>
      </c>
      <c r="F2920">
        <f>IFERROR(ROUND($C2920*VLOOKUP($O2920,'TM1.5SynthPop'!$A$2:$Q$1446,COLUMN('TM1.5SynthPop'!J$1),FALSE),0),0)</f>
        <v>71</v>
      </c>
      <c r="G2920">
        <f>IFERROR(ROUND($C2920*VLOOKUP($O2920,'TM1.5SynthPop'!$A$2:$Q$1446,COLUMN('TM1.5SynthPop'!K$1),FALSE),0),0)</f>
        <v>80</v>
      </c>
      <c r="H2920">
        <f>IFERROR(ROUND($C2920*VLOOKUP($O2920,'TM1.5SynthPop'!$A$2:$Q$1446,COLUMN('TM1.5SynthPop'!L$1),FALSE),0),0)</f>
        <v>242</v>
      </c>
      <c r="I2920">
        <f>IFERROR(ROUND($C2920*VLOOKUP($O2920,'TM1.5SynthPop'!$A$2:$Q$1446,COLUMN('TM1.5SynthPop'!M$1),FALSE),0),0)</f>
        <v>230</v>
      </c>
      <c r="J2920">
        <f>IFERROR(ROUND($C2920*VLOOKUP($O2920,'TM1.5SynthPop'!$A$2:$Q$1446,COLUMN('TM1.5SynthPop'!N$1),FALSE),0),0)</f>
        <v>390</v>
      </c>
      <c r="K2920">
        <f t="shared" si="91"/>
        <v>662</v>
      </c>
      <c r="L2920">
        <f>Link21_SED!E2920</f>
        <v>4099</v>
      </c>
      <c r="M2920">
        <f>Link21_SED!F2920</f>
        <v>29</v>
      </c>
      <c r="O2920">
        <v>1211</v>
      </c>
    </row>
    <row r="2921" spans="1:15">
      <c r="A2921" t="s">
        <v>22</v>
      </c>
      <c r="B2921">
        <v>2920</v>
      </c>
      <c r="C2921">
        <f>Link21_SED!D2921</f>
        <v>1625</v>
      </c>
      <c r="D2921">
        <f>IFERROR(ROUND($C2921*VLOOKUP($O2921,'TM1.5SynthPop'!$A$2:$Q$1446,COLUMN('TM1.5SynthPop'!$P$2),FALSE),0),)</f>
        <v>1204</v>
      </c>
      <c r="E2921">
        <f t="shared" si="90"/>
        <v>421</v>
      </c>
      <c r="F2921">
        <f>IFERROR(ROUND($C2921*VLOOKUP($O2921,'TM1.5SynthPop'!$A$2:$Q$1446,COLUMN('TM1.5SynthPop'!J$1),FALSE),0),0)</f>
        <v>54</v>
      </c>
      <c r="G2921">
        <f>IFERROR(ROUND($C2921*VLOOKUP($O2921,'TM1.5SynthPop'!$A$2:$Q$1446,COLUMN('TM1.5SynthPop'!K$1),FALSE),0),0)</f>
        <v>78</v>
      </c>
      <c r="H2921">
        <f>IFERROR(ROUND($C2921*VLOOKUP($O2921,'TM1.5SynthPop'!$A$2:$Q$1446,COLUMN('TM1.5SynthPop'!L$1),FALSE),0),0)</f>
        <v>244</v>
      </c>
      <c r="I2921">
        <f>IFERROR(ROUND($C2921*VLOOKUP($O2921,'TM1.5SynthPop'!$A$2:$Q$1446,COLUMN('TM1.5SynthPop'!M$1),FALSE),0),0)</f>
        <v>241</v>
      </c>
      <c r="J2921">
        <f>IFERROR(ROUND($C2921*VLOOKUP($O2921,'TM1.5SynthPop'!$A$2:$Q$1446,COLUMN('TM1.5SynthPop'!N$1),FALSE),0),0)</f>
        <v>352</v>
      </c>
      <c r="K2921">
        <f t="shared" si="91"/>
        <v>656</v>
      </c>
      <c r="L2921">
        <f>Link21_SED!E2921</f>
        <v>4150</v>
      </c>
      <c r="M2921">
        <f>Link21_SED!F2921</f>
        <v>29</v>
      </c>
      <c r="O2921">
        <v>1218</v>
      </c>
    </row>
    <row r="2922" spans="1:15">
      <c r="A2922" t="s">
        <v>22</v>
      </c>
      <c r="B2922">
        <v>2921</v>
      </c>
      <c r="C2922">
        <f>Link21_SED!D2922</f>
        <v>1982</v>
      </c>
      <c r="D2922">
        <f>IFERROR(ROUND($C2922*VLOOKUP($O2922,'TM1.5SynthPop'!$A$2:$Q$1446,COLUMN('TM1.5SynthPop'!$P$2),FALSE),0),)</f>
        <v>1165</v>
      </c>
      <c r="E2922">
        <f t="shared" si="90"/>
        <v>817</v>
      </c>
      <c r="F2922">
        <f>IFERROR(ROUND($C2922*VLOOKUP($O2922,'TM1.5SynthPop'!$A$2:$Q$1446,COLUMN('TM1.5SynthPop'!J$1),FALSE),0),0)</f>
        <v>43</v>
      </c>
      <c r="G2922">
        <f>IFERROR(ROUND($C2922*VLOOKUP($O2922,'TM1.5SynthPop'!$A$2:$Q$1446,COLUMN('TM1.5SynthPop'!K$1),FALSE),0),0)</f>
        <v>73</v>
      </c>
      <c r="H2922">
        <f>IFERROR(ROUND($C2922*VLOOKUP($O2922,'TM1.5SynthPop'!$A$2:$Q$1446,COLUMN('TM1.5SynthPop'!L$1),FALSE),0),0)</f>
        <v>300</v>
      </c>
      <c r="I2922">
        <f>IFERROR(ROUND($C2922*VLOOKUP($O2922,'TM1.5SynthPop'!$A$2:$Q$1446,COLUMN('TM1.5SynthPop'!M$1),FALSE),0),0)</f>
        <v>326</v>
      </c>
      <c r="J2922">
        <f>IFERROR(ROUND($C2922*VLOOKUP($O2922,'TM1.5SynthPop'!$A$2:$Q$1446,COLUMN('TM1.5SynthPop'!N$1),FALSE),0),0)</f>
        <v>472</v>
      </c>
      <c r="K2922">
        <f t="shared" si="91"/>
        <v>768</v>
      </c>
      <c r="L2922">
        <f>Link21_SED!E2922</f>
        <v>5660</v>
      </c>
      <c r="M2922">
        <f>Link21_SED!F2922</f>
        <v>17</v>
      </c>
      <c r="O2922">
        <v>1217</v>
      </c>
    </row>
    <row r="2923" spans="1:15">
      <c r="A2923" t="s">
        <v>22</v>
      </c>
      <c r="B2923">
        <v>2922</v>
      </c>
      <c r="C2923">
        <f>Link21_SED!D2923</f>
        <v>1665</v>
      </c>
      <c r="D2923">
        <f>IFERROR(ROUND($C2923*VLOOKUP($O2923,'TM1.5SynthPop'!$A$2:$Q$1446,COLUMN('TM1.5SynthPop'!$P$2),FALSE),0),)</f>
        <v>1307</v>
      </c>
      <c r="E2923">
        <f t="shared" si="90"/>
        <v>358</v>
      </c>
      <c r="F2923">
        <f>IFERROR(ROUND($C2923*VLOOKUP($O2923,'TM1.5SynthPop'!$A$2:$Q$1446,COLUMN('TM1.5SynthPop'!J$1),FALSE),0),0)</f>
        <v>54</v>
      </c>
      <c r="G2923">
        <f>IFERROR(ROUND($C2923*VLOOKUP($O2923,'TM1.5SynthPop'!$A$2:$Q$1446,COLUMN('TM1.5SynthPop'!K$1),FALSE),0),0)</f>
        <v>79</v>
      </c>
      <c r="H2923">
        <f>IFERROR(ROUND($C2923*VLOOKUP($O2923,'TM1.5SynthPop'!$A$2:$Q$1446,COLUMN('TM1.5SynthPop'!L$1),FALSE),0),0)</f>
        <v>252</v>
      </c>
      <c r="I2923">
        <f>IFERROR(ROUND($C2923*VLOOKUP($O2923,'TM1.5SynthPop'!$A$2:$Q$1446,COLUMN('TM1.5SynthPop'!M$1),FALSE),0),0)</f>
        <v>223</v>
      </c>
      <c r="J2923">
        <f>IFERROR(ROUND($C2923*VLOOKUP($O2923,'TM1.5SynthPop'!$A$2:$Q$1446,COLUMN('TM1.5SynthPop'!N$1),FALSE),0),0)</f>
        <v>393</v>
      </c>
      <c r="K2923">
        <f t="shared" si="91"/>
        <v>664</v>
      </c>
      <c r="L2923">
        <f>Link21_SED!E2923</f>
        <v>4112</v>
      </c>
      <c r="M2923">
        <f>Link21_SED!F2923</f>
        <v>0</v>
      </c>
      <c r="O2923">
        <v>1215</v>
      </c>
    </row>
    <row r="2924" spans="1:15">
      <c r="A2924" t="s">
        <v>22</v>
      </c>
      <c r="B2924">
        <v>2923</v>
      </c>
      <c r="C2924">
        <f>Link21_SED!D2924</f>
        <v>1221</v>
      </c>
      <c r="D2924">
        <f>IFERROR(ROUND($C2924*VLOOKUP($O2924,'TM1.5SynthPop'!$A$2:$Q$1446,COLUMN('TM1.5SynthPop'!$P$2),FALSE),0),)</f>
        <v>937</v>
      </c>
      <c r="E2924">
        <f t="shared" si="90"/>
        <v>284</v>
      </c>
      <c r="F2924">
        <f>IFERROR(ROUND($C2924*VLOOKUP($O2924,'TM1.5SynthPop'!$A$2:$Q$1446,COLUMN('TM1.5SynthPop'!J$1),FALSE),0),0)</f>
        <v>92</v>
      </c>
      <c r="G2924">
        <f>IFERROR(ROUND($C2924*VLOOKUP($O2924,'TM1.5SynthPop'!$A$2:$Q$1446,COLUMN('TM1.5SynthPop'!K$1),FALSE),0),0)</f>
        <v>104</v>
      </c>
      <c r="H2924">
        <f>IFERROR(ROUND($C2924*VLOOKUP($O2924,'TM1.5SynthPop'!$A$2:$Q$1446,COLUMN('TM1.5SynthPop'!L$1),FALSE),0),0)</f>
        <v>185</v>
      </c>
      <c r="I2924">
        <f>IFERROR(ROUND($C2924*VLOOKUP($O2924,'TM1.5SynthPop'!$A$2:$Q$1446,COLUMN('TM1.5SynthPop'!M$1),FALSE),0),0)</f>
        <v>190</v>
      </c>
      <c r="J2924">
        <f>IFERROR(ROUND($C2924*VLOOKUP($O2924,'TM1.5SynthPop'!$A$2:$Q$1446,COLUMN('TM1.5SynthPop'!N$1),FALSE),0),0)</f>
        <v>240</v>
      </c>
      <c r="K2924">
        <f t="shared" si="91"/>
        <v>410</v>
      </c>
      <c r="L2924">
        <f>Link21_SED!E2924</f>
        <v>2718</v>
      </c>
      <c r="M2924">
        <f>Link21_SED!F2924</f>
        <v>12</v>
      </c>
      <c r="O2924">
        <v>1213</v>
      </c>
    </row>
    <row r="2925" spans="1:15">
      <c r="A2925" t="s">
        <v>22</v>
      </c>
      <c r="B2925">
        <v>2924</v>
      </c>
      <c r="C2925">
        <f>Link21_SED!D2925</f>
        <v>803</v>
      </c>
      <c r="D2925">
        <f>IFERROR(ROUND($C2925*VLOOKUP($O2925,'TM1.5SynthPop'!$A$2:$Q$1446,COLUMN('TM1.5SynthPop'!$P$2),FALSE),0),)</f>
        <v>507</v>
      </c>
      <c r="E2925">
        <f t="shared" ref="E2925:E2988" si="92">C2925-D2925</f>
        <v>296</v>
      </c>
      <c r="F2925">
        <f>IFERROR(ROUND($C2925*VLOOKUP($O2925,'TM1.5SynthPop'!$A$2:$Q$1446,COLUMN('TM1.5SynthPop'!J$1),FALSE),0),0)</f>
        <v>100</v>
      </c>
      <c r="G2925">
        <f>IFERROR(ROUND($C2925*VLOOKUP($O2925,'TM1.5SynthPop'!$A$2:$Q$1446,COLUMN('TM1.5SynthPop'!K$1),FALSE),0),0)</f>
        <v>126</v>
      </c>
      <c r="H2925">
        <f>IFERROR(ROUND($C2925*VLOOKUP($O2925,'TM1.5SynthPop'!$A$2:$Q$1446,COLUMN('TM1.5SynthPop'!L$1),FALSE),0),0)</f>
        <v>150</v>
      </c>
      <c r="I2925">
        <f>IFERROR(ROUND($C2925*VLOOKUP($O2925,'TM1.5SynthPop'!$A$2:$Q$1446,COLUMN('TM1.5SynthPop'!M$1),FALSE),0),0)</f>
        <v>121</v>
      </c>
      <c r="J2925">
        <f>IFERROR(ROUND($C2925*VLOOKUP($O2925,'TM1.5SynthPop'!$A$2:$Q$1446,COLUMN('TM1.5SynthPop'!N$1),FALSE),0),0)</f>
        <v>108</v>
      </c>
      <c r="K2925">
        <f t="shared" ref="K2925:K2988" si="93">C2925-SUM(F2925:J2925)</f>
        <v>198</v>
      </c>
      <c r="L2925">
        <f>Link21_SED!E2925</f>
        <v>2107</v>
      </c>
      <c r="M2925">
        <f>Link21_SED!F2925</f>
        <v>24</v>
      </c>
      <c r="O2925">
        <v>1226</v>
      </c>
    </row>
    <row r="2926" spans="1:15">
      <c r="A2926" t="s">
        <v>22</v>
      </c>
      <c r="B2926">
        <v>2925</v>
      </c>
      <c r="C2926">
        <f>Link21_SED!D2926</f>
        <v>865</v>
      </c>
      <c r="D2926">
        <f>IFERROR(ROUND($C2926*VLOOKUP($O2926,'TM1.5SynthPop'!$A$2:$Q$1446,COLUMN('TM1.5SynthPop'!$P$2),FALSE),0),)</f>
        <v>622</v>
      </c>
      <c r="E2926">
        <f t="shared" si="92"/>
        <v>243</v>
      </c>
      <c r="F2926">
        <f>IFERROR(ROUND($C2926*VLOOKUP($O2926,'TM1.5SynthPop'!$A$2:$Q$1446,COLUMN('TM1.5SynthPop'!J$1),FALSE),0),0)</f>
        <v>64</v>
      </c>
      <c r="G2926">
        <f>IFERROR(ROUND($C2926*VLOOKUP($O2926,'TM1.5SynthPop'!$A$2:$Q$1446,COLUMN('TM1.5SynthPop'!K$1),FALSE),0),0)</f>
        <v>62</v>
      </c>
      <c r="H2926">
        <f>IFERROR(ROUND($C2926*VLOOKUP($O2926,'TM1.5SynthPop'!$A$2:$Q$1446,COLUMN('TM1.5SynthPop'!L$1),FALSE),0),0)</f>
        <v>162</v>
      </c>
      <c r="I2926">
        <f>IFERROR(ROUND($C2926*VLOOKUP($O2926,'TM1.5SynthPop'!$A$2:$Q$1446,COLUMN('TM1.5SynthPop'!M$1),FALSE),0),0)</f>
        <v>156</v>
      </c>
      <c r="J2926">
        <f>IFERROR(ROUND($C2926*VLOOKUP($O2926,'TM1.5SynthPop'!$A$2:$Q$1446,COLUMN('TM1.5SynthPop'!N$1),FALSE),0),0)</f>
        <v>153</v>
      </c>
      <c r="K2926">
        <f t="shared" si="93"/>
        <v>268</v>
      </c>
      <c r="L2926">
        <f>Link21_SED!E2926</f>
        <v>1972</v>
      </c>
      <c r="M2926">
        <f>Link21_SED!F2926</f>
        <v>0</v>
      </c>
      <c r="O2926">
        <v>1236</v>
      </c>
    </row>
    <row r="2927" spans="1:15">
      <c r="A2927" t="s">
        <v>22</v>
      </c>
      <c r="B2927">
        <v>2926</v>
      </c>
      <c r="C2927">
        <f>Link21_SED!D2927</f>
        <v>349</v>
      </c>
      <c r="D2927">
        <f>IFERROR(ROUND($C2927*VLOOKUP($O2927,'TM1.5SynthPop'!$A$2:$Q$1446,COLUMN('TM1.5SynthPop'!$P$2),FALSE),0),)</f>
        <v>216</v>
      </c>
      <c r="E2927">
        <f t="shared" si="92"/>
        <v>133</v>
      </c>
      <c r="F2927">
        <f>IFERROR(ROUND($C2927*VLOOKUP($O2927,'TM1.5SynthPop'!$A$2:$Q$1446,COLUMN('TM1.5SynthPop'!J$1),FALSE),0),0)</f>
        <v>10</v>
      </c>
      <c r="G2927">
        <f>IFERROR(ROUND($C2927*VLOOKUP($O2927,'TM1.5SynthPop'!$A$2:$Q$1446,COLUMN('TM1.5SynthPop'!K$1),FALSE),0),0)</f>
        <v>16</v>
      </c>
      <c r="H2927">
        <f>IFERROR(ROUND($C2927*VLOOKUP($O2927,'TM1.5SynthPop'!$A$2:$Q$1446,COLUMN('TM1.5SynthPop'!L$1),FALSE),0),0)</f>
        <v>55</v>
      </c>
      <c r="I2927">
        <f>IFERROR(ROUND($C2927*VLOOKUP($O2927,'TM1.5SynthPop'!$A$2:$Q$1446,COLUMN('TM1.5SynthPop'!M$1),FALSE),0),0)</f>
        <v>54</v>
      </c>
      <c r="J2927">
        <f>IFERROR(ROUND($C2927*VLOOKUP($O2927,'TM1.5SynthPop'!$A$2:$Q$1446,COLUMN('TM1.5SynthPop'!N$1),FALSE),0),0)</f>
        <v>78</v>
      </c>
      <c r="K2927">
        <f t="shared" si="93"/>
        <v>136</v>
      </c>
      <c r="L2927">
        <f>Link21_SED!E2927</f>
        <v>1210</v>
      </c>
      <c r="M2927">
        <f>Link21_SED!F2927</f>
        <v>17</v>
      </c>
      <c r="O2927">
        <v>1239</v>
      </c>
    </row>
    <row r="2928" spans="1:15">
      <c r="A2928" t="s">
        <v>22</v>
      </c>
      <c r="B2928">
        <v>2927</v>
      </c>
      <c r="C2928">
        <f>Link21_SED!D2928</f>
        <v>439</v>
      </c>
      <c r="D2928">
        <f>IFERROR(ROUND($C2928*VLOOKUP($O2928,'TM1.5SynthPop'!$A$2:$Q$1446,COLUMN('TM1.5SynthPop'!$P$2),FALSE),0),)</f>
        <v>286</v>
      </c>
      <c r="E2928">
        <f t="shared" si="92"/>
        <v>153</v>
      </c>
      <c r="F2928">
        <f>IFERROR(ROUND($C2928*VLOOKUP($O2928,'TM1.5SynthPop'!$A$2:$Q$1446,COLUMN('TM1.5SynthPop'!J$1),FALSE),0),0)</f>
        <v>12</v>
      </c>
      <c r="G2928">
        <f>IFERROR(ROUND($C2928*VLOOKUP($O2928,'TM1.5SynthPop'!$A$2:$Q$1446,COLUMN('TM1.5SynthPop'!K$1),FALSE),0),0)</f>
        <v>25</v>
      </c>
      <c r="H2928">
        <f>IFERROR(ROUND($C2928*VLOOKUP($O2928,'TM1.5SynthPop'!$A$2:$Q$1446,COLUMN('TM1.5SynthPop'!L$1),FALSE),0),0)</f>
        <v>70</v>
      </c>
      <c r="I2928">
        <f>IFERROR(ROUND($C2928*VLOOKUP($O2928,'TM1.5SynthPop'!$A$2:$Q$1446,COLUMN('TM1.5SynthPop'!M$1),FALSE),0),0)</f>
        <v>64</v>
      </c>
      <c r="J2928">
        <f>IFERROR(ROUND($C2928*VLOOKUP($O2928,'TM1.5SynthPop'!$A$2:$Q$1446,COLUMN('TM1.5SynthPop'!N$1),FALSE),0),0)</f>
        <v>94</v>
      </c>
      <c r="K2928">
        <f t="shared" si="93"/>
        <v>174</v>
      </c>
      <c r="L2928">
        <f>Link21_SED!E2928</f>
        <v>1511</v>
      </c>
      <c r="M2928">
        <f>Link21_SED!F2928</f>
        <v>0</v>
      </c>
      <c r="O2928">
        <v>1240</v>
      </c>
    </row>
    <row r="2929" spans="1:15">
      <c r="A2929" t="s">
        <v>22</v>
      </c>
      <c r="B2929">
        <v>2928</v>
      </c>
      <c r="C2929">
        <f>Link21_SED!D2929</f>
        <v>956</v>
      </c>
      <c r="D2929">
        <f>IFERROR(ROUND($C2929*VLOOKUP($O2929,'TM1.5SynthPop'!$A$2:$Q$1446,COLUMN('TM1.5SynthPop'!$P$2),FALSE),0),)</f>
        <v>655</v>
      </c>
      <c r="E2929">
        <f t="shared" si="92"/>
        <v>301</v>
      </c>
      <c r="F2929">
        <f>IFERROR(ROUND($C2929*VLOOKUP($O2929,'TM1.5SynthPop'!$A$2:$Q$1446,COLUMN('TM1.5SynthPop'!J$1),FALSE),0),0)</f>
        <v>201</v>
      </c>
      <c r="G2929">
        <f>IFERROR(ROUND($C2929*VLOOKUP($O2929,'TM1.5SynthPop'!$A$2:$Q$1446,COLUMN('TM1.5SynthPop'!K$1),FALSE),0),0)</f>
        <v>250</v>
      </c>
      <c r="H2929">
        <f>IFERROR(ROUND($C2929*VLOOKUP($O2929,'TM1.5SynthPop'!$A$2:$Q$1446,COLUMN('TM1.5SynthPop'!L$1),FALSE),0),0)</f>
        <v>125</v>
      </c>
      <c r="I2929">
        <f>IFERROR(ROUND($C2929*VLOOKUP($O2929,'TM1.5SynthPop'!$A$2:$Q$1446,COLUMN('TM1.5SynthPop'!M$1),FALSE),0),0)</f>
        <v>101</v>
      </c>
      <c r="J2929">
        <f>IFERROR(ROUND($C2929*VLOOKUP($O2929,'TM1.5SynthPop'!$A$2:$Q$1446,COLUMN('TM1.5SynthPop'!N$1),FALSE),0),0)</f>
        <v>110</v>
      </c>
      <c r="K2929">
        <f t="shared" si="93"/>
        <v>169</v>
      </c>
      <c r="L2929">
        <f>Link21_SED!E2929</f>
        <v>2738</v>
      </c>
      <c r="M2929">
        <f>Link21_SED!F2929</f>
        <v>2</v>
      </c>
      <c r="O2929">
        <v>1223</v>
      </c>
    </row>
    <row r="2930" spans="1:15">
      <c r="A2930" t="s">
        <v>22</v>
      </c>
      <c r="B2930">
        <v>2929</v>
      </c>
      <c r="C2930">
        <f>Link21_SED!D2930</f>
        <v>601</v>
      </c>
      <c r="D2930">
        <f>IFERROR(ROUND($C2930*VLOOKUP($O2930,'TM1.5SynthPop'!$A$2:$Q$1446,COLUMN('TM1.5SynthPop'!$P$2),FALSE),0),)</f>
        <v>471</v>
      </c>
      <c r="E2930">
        <f t="shared" si="92"/>
        <v>130</v>
      </c>
      <c r="F2930">
        <f>IFERROR(ROUND($C2930*VLOOKUP($O2930,'TM1.5SynthPop'!$A$2:$Q$1446,COLUMN('TM1.5SynthPop'!J$1),FALSE),0),0)</f>
        <v>241</v>
      </c>
      <c r="G2930">
        <f>IFERROR(ROUND($C2930*VLOOKUP($O2930,'TM1.5SynthPop'!$A$2:$Q$1446,COLUMN('TM1.5SynthPop'!K$1),FALSE),0),0)</f>
        <v>205</v>
      </c>
      <c r="H2930">
        <f>IFERROR(ROUND($C2930*VLOOKUP($O2930,'TM1.5SynthPop'!$A$2:$Q$1446,COLUMN('TM1.5SynthPop'!L$1),FALSE),0),0)</f>
        <v>48</v>
      </c>
      <c r="I2930">
        <f>IFERROR(ROUND($C2930*VLOOKUP($O2930,'TM1.5SynthPop'!$A$2:$Q$1446,COLUMN('TM1.5SynthPop'!M$1),FALSE),0),0)</f>
        <v>41</v>
      </c>
      <c r="J2930">
        <f>IFERROR(ROUND($C2930*VLOOKUP($O2930,'TM1.5SynthPop'!$A$2:$Q$1446,COLUMN('TM1.5SynthPop'!N$1),FALSE),0),0)</f>
        <v>28</v>
      </c>
      <c r="K2930">
        <f t="shared" si="93"/>
        <v>38</v>
      </c>
      <c r="L2930">
        <f>Link21_SED!E2930</f>
        <v>1122</v>
      </c>
      <c r="M2930">
        <f>Link21_SED!F2930</f>
        <v>7</v>
      </c>
      <c r="O2930">
        <v>1224</v>
      </c>
    </row>
    <row r="2931" spans="1:15">
      <c r="A2931" t="s">
        <v>22</v>
      </c>
      <c r="B2931">
        <v>2930</v>
      </c>
      <c r="C2931">
        <f>Link21_SED!D2931</f>
        <v>995</v>
      </c>
      <c r="D2931">
        <f>IFERROR(ROUND($C2931*VLOOKUP($O2931,'TM1.5SynthPop'!$A$2:$Q$1446,COLUMN('TM1.5SynthPop'!$P$2),FALSE),0),)</f>
        <v>780</v>
      </c>
      <c r="E2931">
        <f t="shared" si="92"/>
        <v>215</v>
      </c>
      <c r="F2931">
        <f>IFERROR(ROUND($C2931*VLOOKUP($O2931,'TM1.5SynthPop'!$A$2:$Q$1446,COLUMN('TM1.5SynthPop'!J$1),FALSE),0),0)</f>
        <v>399</v>
      </c>
      <c r="G2931">
        <f>IFERROR(ROUND($C2931*VLOOKUP($O2931,'TM1.5SynthPop'!$A$2:$Q$1446,COLUMN('TM1.5SynthPop'!K$1),FALSE),0),0)</f>
        <v>340</v>
      </c>
      <c r="H2931">
        <f>IFERROR(ROUND($C2931*VLOOKUP($O2931,'TM1.5SynthPop'!$A$2:$Q$1446,COLUMN('TM1.5SynthPop'!L$1),FALSE),0),0)</f>
        <v>80</v>
      </c>
      <c r="I2931">
        <f>IFERROR(ROUND($C2931*VLOOKUP($O2931,'TM1.5SynthPop'!$A$2:$Q$1446,COLUMN('TM1.5SynthPop'!M$1),FALSE),0),0)</f>
        <v>68</v>
      </c>
      <c r="J2931">
        <f>IFERROR(ROUND($C2931*VLOOKUP($O2931,'TM1.5SynthPop'!$A$2:$Q$1446,COLUMN('TM1.5SynthPop'!N$1),FALSE),0),0)</f>
        <v>46</v>
      </c>
      <c r="K2931">
        <f t="shared" si="93"/>
        <v>62</v>
      </c>
      <c r="L2931">
        <f>Link21_SED!E2931</f>
        <v>1882</v>
      </c>
      <c r="M2931">
        <f>Link21_SED!F2931</f>
        <v>261</v>
      </c>
      <c r="O2931">
        <v>1224</v>
      </c>
    </row>
    <row r="2932" spans="1:15">
      <c r="A2932" t="s">
        <v>22</v>
      </c>
      <c r="B2932">
        <v>2931</v>
      </c>
      <c r="C2932">
        <f>Link21_SED!D2932</f>
        <v>381</v>
      </c>
      <c r="D2932">
        <f>IFERROR(ROUND($C2932*VLOOKUP($O2932,'TM1.5SynthPop'!$A$2:$Q$1446,COLUMN('TM1.5SynthPop'!$P$2),FALSE),0),)</f>
        <v>296</v>
      </c>
      <c r="E2932">
        <f t="shared" si="92"/>
        <v>85</v>
      </c>
      <c r="F2932">
        <f>IFERROR(ROUND($C2932*VLOOKUP($O2932,'TM1.5SynthPop'!$A$2:$Q$1446,COLUMN('TM1.5SynthPop'!J$1),FALSE),0),0)</f>
        <v>61</v>
      </c>
      <c r="G2932">
        <f>IFERROR(ROUND($C2932*VLOOKUP($O2932,'TM1.5SynthPop'!$A$2:$Q$1446,COLUMN('TM1.5SynthPop'!K$1),FALSE),0),0)</f>
        <v>54</v>
      </c>
      <c r="H2932">
        <f>IFERROR(ROUND($C2932*VLOOKUP($O2932,'TM1.5SynthPop'!$A$2:$Q$1446,COLUMN('TM1.5SynthPop'!L$1),FALSE),0),0)</f>
        <v>70</v>
      </c>
      <c r="I2932">
        <f>IFERROR(ROUND($C2932*VLOOKUP($O2932,'TM1.5SynthPop'!$A$2:$Q$1446,COLUMN('TM1.5SynthPop'!M$1),FALSE),0),0)</f>
        <v>65</v>
      </c>
      <c r="J2932">
        <f>IFERROR(ROUND($C2932*VLOOKUP($O2932,'TM1.5SynthPop'!$A$2:$Q$1446,COLUMN('TM1.5SynthPop'!N$1),FALSE),0),0)</f>
        <v>46</v>
      </c>
      <c r="K2932">
        <f t="shared" si="93"/>
        <v>85</v>
      </c>
      <c r="L2932">
        <f>Link21_SED!E2932</f>
        <v>925</v>
      </c>
      <c r="M2932">
        <f>Link21_SED!F2932</f>
        <v>0</v>
      </c>
      <c r="O2932">
        <v>1225</v>
      </c>
    </row>
    <row r="2933" spans="1:15">
      <c r="A2933" t="s">
        <v>22</v>
      </c>
      <c r="B2933">
        <v>2932</v>
      </c>
      <c r="C2933">
        <f>Link21_SED!D2933</f>
        <v>431</v>
      </c>
      <c r="D2933">
        <f>IFERROR(ROUND($C2933*VLOOKUP($O2933,'TM1.5SynthPop'!$A$2:$Q$1446,COLUMN('TM1.5SynthPop'!$P$2),FALSE),0),)</f>
        <v>354</v>
      </c>
      <c r="E2933">
        <f t="shared" si="92"/>
        <v>77</v>
      </c>
      <c r="F2933">
        <f>IFERROR(ROUND($C2933*VLOOKUP($O2933,'TM1.5SynthPop'!$A$2:$Q$1446,COLUMN('TM1.5SynthPop'!J$1),FALSE),0),0)</f>
        <v>15</v>
      </c>
      <c r="G2933">
        <f>IFERROR(ROUND($C2933*VLOOKUP($O2933,'TM1.5SynthPop'!$A$2:$Q$1446,COLUMN('TM1.5SynthPop'!K$1),FALSE),0),0)</f>
        <v>27</v>
      </c>
      <c r="H2933">
        <f>IFERROR(ROUND($C2933*VLOOKUP($O2933,'TM1.5SynthPop'!$A$2:$Q$1446,COLUMN('TM1.5SynthPop'!L$1),FALSE),0),0)</f>
        <v>69</v>
      </c>
      <c r="I2933">
        <f>IFERROR(ROUND($C2933*VLOOKUP($O2933,'TM1.5SynthPop'!$A$2:$Q$1446,COLUMN('TM1.5SynthPop'!M$1),FALSE),0),0)</f>
        <v>64</v>
      </c>
      <c r="J2933">
        <f>IFERROR(ROUND($C2933*VLOOKUP($O2933,'TM1.5SynthPop'!$A$2:$Q$1446,COLUMN('TM1.5SynthPop'!N$1),FALSE),0),0)</f>
        <v>96</v>
      </c>
      <c r="K2933">
        <f t="shared" si="93"/>
        <v>160</v>
      </c>
      <c r="L2933">
        <f>Link21_SED!E2933</f>
        <v>924</v>
      </c>
      <c r="M2933">
        <f>Link21_SED!F2933</f>
        <v>0</v>
      </c>
      <c r="O2933">
        <v>1233</v>
      </c>
    </row>
    <row r="2934" spans="1:15">
      <c r="A2934" t="s">
        <v>22</v>
      </c>
      <c r="B2934">
        <v>2933</v>
      </c>
      <c r="C2934">
        <f>Link21_SED!D2934</f>
        <v>417</v>
      </c>
      <c r="D2934">
        <f>IFERROR(ROUND($C2934*VLOOKUP($O2934,'TM1.5SynthPop'!$A$2:$Q$1446,COLUMN('TM1.5SynthPop'!$P$2),FALSE),0),)</f>
        <v>324</v>
      </c>
      <c r="E2934">
        <f t="shared" si="92"/>
        <v>93</v>
      </c>
      <c r="F2934">
        <f>IFERROR(ROUND($C2934*VLOOKUP($O2934,'TM1.5SynthPop'!$A$2:$Q$1446,COLUMN('TM1.5SynthPop'!J$1),FALSE),0),0)</f>
        <v>66</v>
      </c>
      <c r="G2934">
        <f>IFERROR(ROUND($C2934*VLOOKUP($O2934,'TM1.5SynthPop'!$A$2:$Q$1446,COLUMN('TM1.5SynthPop'!K$1),FALSE),0),0)</f>
        <v>59</v>
      </c>
      <c r="H2934">
        <f>IFERROR(ROUND($C2934*VLOOKUP($O2934,'TM1.5SynthPop'!$A$2:$Q$1446,COLUMN('TM1.5SynthPop'!L$1),FALSE),0),0)</f>
        <v>76</v>
      </c>
      <c r="I2934">
        <f>IFERROR(ROUND($C2934*VLOOKUP($O2934,'TM1.5SynthPop'!$A$2:$Q$1446,COLUMN('TM1.5SynthPop'!M$1),FALSE),0),0)</f>
        <v>71</v>
      </c>
      <c r="J2934">
        <f>IFERROR(ROUND($C2934*VLOOKUP($O2934,'TM1.5SynthPop'!$A$2:$Q$1446,COLUMN('TM1.5SynthPop'!N$1),FALSE),0),0)</f>
        <v>51</v>
      </c>
      <c r="K2934">
        <f t="shared" si="93"/>
        <v>94</v>
      </c>
      <c r="L2934">
        <f>Link21_SED!E2934</f>
        <v>968</v>
      </c>
      <c r="M2934">
        <f>Link21_SED!F2934</f>
        <v>0</v>
      </c>
      <c r="O2934">
        <v>1225</v>
      </c>
    </row>
    <row r="2935" spans="1:15">
      <c r="A2935" t="s">
        <v>22</v>
      </c>
      <c r="B2935">
        <v>2934</v>
      </c>
      <c r="C2935">
        <f>Link21_SED!D2935</f>
        <v>405</v>
      </c>
      <c r="D2935">
        <f>IFERROR(ROUND($C2935*VLOOKUP($O2935,'TM1.5SynthPop'!$A$2:$Q$1446,COLUMN('TM1.5SynthPop'!$P$2),FALSE),0),)</f>
        <v>315</v>
      </c>
      <c r="E2935">
        <f t="shared" si="92"/>
        <v>90</v>
      </c>
      <c r="F2935">
        <f>IFERROR(ROUND($C2935*VLOOKUP($O2935,'TM1.5SynthPop'!$A$2:$Q$1446,COLUMN('TM1.5SynthPop'!J$1),FALSE),0),0)</f>
        <v>64</v>
      </c>
      <c r="G2935">
        <f>IFERROR(ROUND($C2935*VLOOKUP($O2935,'TM1.5SynthPop'!$A$2:$Q$1446,COLUMN('TM1.5SynthPop'!K$1),FALSE),0),0)</f>
        <v>57</v>
      </c>
      <c r="H2935">
        <f>IFERROR(ROUND($C2935*VLOOKUP($O2935,'TM1.5SynthPop'!$A$2:$Q$1446,COLUMN('TM1.5SynthPop'!L$1),FALSE),0),0)</f>
        <v>74</v>
      </c>
      <c r="I2935">
        <f>IFERROR(ROUND($C2935*VLOOKUP($O2935,'TM1.5SynthPop'!$A$2:$Q$1446,COLUMN('TM1.5SynthPop'!M$1),FALSE),0),0)</f>
        <v>69</v>
      </c>
      <c r="J2935">
        <f>IFERROR(ROUND($C2935*VLOOKUP($O2935,'TM1.5SynthPop'!$A$2:$Q$1446,COLUMN('TM1.5SynthPop'!N$1),FALSE),0),0)</f>
        <v>49</v>
      </c>
      <c r="K2935">
        <f t="shared" si="93"/>
        <v>92</v>
      </c>
      <c r="L2935">
        <f>Link21_SED!E2935</f>
        <v>1050</v>
      </c>
      <c r="M2935">
        <f>Link21_SED!F2935</f>
        <v>0</v>
      </c>
      <c r="O2935">
        <v>1225</v>
      </c>
    </row>
    <row r="2936" spans="1:15">
      <c r="A2936" t="s">
        <v>22</v>
      </c>
      <c r="B2936">
        <v>2935</v>
      </c>
      <c r="C2936">
        <f>Link21_SED!D2936</f>
        <v>347</v>
      </c>
      <c r="D2936">
        <f>IFERROR(ROUND($C2936*VLOOKUP($O2936,'TM1.5SynthPop'!$A$2:$Q$1446,COLUMN('TM1.5SynthPop'!$P$2),FALSE),0),)</f>
        <v>219</v>
      </c>
      <c r="E2936">
        <f t="shared" si="92"/>
        <v>128</v>
      </c>
      <c r="F2936">
        <f>IFERROR(ROUND($C2936*VLOOKUP($O2936,'TM1.5SynthPop'!$A$2:$Q$1446,COLUMN('TM1.5SynthPop'!J$1),FALSE),0),0)</f>
        <v>43</v>
      </c>
      <c r="G2936">
        <f>IFERROR(ROUND($C2936*VLOOKUP($O2936,'TM1.5SynthPop'!$A$2:$Q$1446,COLUMN('TM1.5SynthPop'!K$1),FALSE),0),0)</f>
        <v>55</v>
      </c>
      <c r="H2936">
        <f>IFERROR(ROUND($C2936*VLOOKUP($O2936,'TM1.5SynthPop'!$A$2:$Q$1446,COLUMN('TM1.5SynthPop'!L$1),FALSE),0),0)</f>
        <v>65</v>
      </c>
      <c r="I2936">
        <f>IFERROR(ROUND($C2936*VLOOKUP($O2936,'TM1.5SynthPop'!$A$2:$Q$1446,COLUMN('TM1.5SynthPop'!M$1),FALSE),0),0)</f>
        <v>52</v>
      </c>
      <c r="J2936">
        <f>IFERROR(ROUND($C2936*VLOOKUP($O2936,'TM1.5SynthPop'!$A$2:$Q$1446,COLUMN('TM1.5SynthPop'!N$1),FALSE),0),0)</f>
        <v>47</v>
      </c>
      <c r="K2936">
        <f t="shared" si="93"/>
        <v>85</v>
      </c>
      <c r="L2936">
        <f>Link21_SED!E2936</f>
        <v>822</v>
      </c>
      <c r="M2936">
        <f>Link21_SED!F2936</f>
        <v>0</v>
      </c>
      <c r="O2936">
        <v>1226</v>
      </c>
    </row>
    <row r="2937" spans="1:15">
      <c r="A2937" t="s">
        <v>22</v>
      </c>
      <c r="B2937">
        <v>2936</v>
      </c>
      <c r="C2937">
        <f>Link21_SED!D2937</f>
        <v>320</v>
      </c>
      <c r="D2937">
        <f>IFERROR(ROUND($C2937*VLOOKUP($O2937,'TM1.5SynthPop'!$A$2:$Q$1446,COLUMN('TM1.5SynthPop'!$P$2),FALSE),0),)</f>
        <v>226</v>
      </c>
      <c r="E2937">
        <f t="shared" si="92"/>
        <v>94</v>
      </c>
      <c r="F2937">
        <f>IFERROR(ROUND($C2937*VLOOKUP($O2937,'TM1.5SynthPop'!$A$2:$Q$1446,COLUMN('TM1.5SynthPop'!J$1),FALSE),0),0)</f>
        <v>13</v>
      </c>
      <c r="G2937">
        <f>IFERROR(ROUND($C2937*VLOOKUP($O2937,'TM1.5SynthPop'!$A$2:$Q$1446,COLUMN('TM1.5SynthPop'!K$1),FALSE),0),0)</f>
        <v>20</v>
      </c>
      <c r="H2937">
        <f>IFERROR(ROUND($C2937*VLOOKUP($O2937,'TM1.5SynthPop'!$A$2:$Q$1446,COLUMN('TM1.5SynthPop'!L$1),FALSE),0),0)</f>
        <v>61</v>
      </c>
      <c r="I2937">
        <f>IFERROR(ROUND($C2937*VLOOKUP($O2937,'TM1.5SynthPop'!$A$2:$Q$1446,COLUMN('TM1.5SynthPop'!M$1),FALSE),0),0)</f>
        <v>45</v>
      </c>
      <c r="J2937">
        <f>IFERROR(ROUND($C2937*VLOOKUP($O2937,'TM1.5SynthPop'!$A$2:$Q$1446,COLUMN('TM1.5SynthPop'!N$1),FALSE),0),0)</f>
        <v>61</v>
      </c>
      <c r="K2937">
        <f t="shared" si="93"/>
        <v>120</v>
      </c>
      <c r="L2937">
        <f>Link21_SED!E2937</f>
        <v>783</v>
      </c>
      <c r="M2937">
        <f>Link21_SED!F2937</f>
        <v>10</v>
      </c>
      <c r="O2937">
        <v>1232</v>
      </c>
    </row>
    <row r="2938" spans="1:15">
      <c r="A2938" t="s">
        <v>22</v>
      </c>
      <c r="B2938">
        <v>2937</v>
      </c>
      <c r="C2938">
        <f>Link21_SED!D2938</f>
        <v>317</v>
      </c>
      <c r="D2938">
        <f>IFERROR(ROUND($C2938*VLOOKUP($O2938,'TM1.5SynthPop'!$A$2:$Q$1446,COLUMN('TM1.5SynthPop'!$P$2),FALSE),0),)</f>
        <v>224</v>
      </c>
      <c r="E2938">
        <f t="shared" si="92"/>
        <v>93</v>
      </c>
      <c r="F2938">
        <f>IFERROR(ROUND($C2938*VLOOKUP($O2938,'TM1.5SynthPop'!$A$2:$Q$1446,COLUMN('TM1.5SynthPop'!J$1),FALSE),0),0)</f>
        <v>13</v>
      </c>
      <c r="G2938">
        <f>IFERROR(ROUND($C2938*VLOOKUP($O2938,'TM1.5SynthPop'!$A$2:$Q$1446,COLUMN('TM1.5SynthPop'!K$1),FALSE),0),0)</f>
        <v>20</v>
      </c>
      <c r="H2938">
        <f>IFERROR(ROUND($C2938*VLOOKUP($O2938,'TM1.5SynthPop'!$A$2:$Q$1446,COLUMN('TM1.5SynthPop'!L$1),FALSE),0),0)</f>
        <v>60</v>
      </c>
      <c r="I2938">
        <f>IFERROR(ROUND($C2938*VLOOKUP($O2938,'TM1.5SynthPop'!$A$2:$Q$1446,COLUMN('TM1.5SynthPop'!M$1),FALSE),0),0)</f>
        <v>44</v>
      </c>
      <c r="J2938">
        <f>IFERROR(ROUND($C2938*VLOOKUP($O2938,'TM1.5SynthPop'!$A$2:$Q$1446,COLUMN('TM1.5SynthPop'!N$1),FALSE),0),0)</f>
        <v>61</v>
      </c>
      <c r="K2938">
        <f t="shared" si="93"/>
        <v>119</v>
      </c>
      <c r="L2938">
        <f>Link21_SED!E2938</f>
        <v>855</v>
      </c>
      <c r="M2938">
        <f>Link21_SED!F2938</f>
        <v>19</v>
      </c>
      <c r="O2938">
        <v>1232</v>
      </c>
    </row>
    <row r="2939" spans="1:15">
      <c r="A2939" t="s">
        <v>22</v>
      </c>
      <c r="B2939">
        <v>2938</v>
      </c>
      <c r="C2939">
        <f>Link21_SED!D2939</f>
        <v>507</v>
      </c>
      <c r="D2939">
        <f>IFERROR(ROUND($C2939*VLOOKUP($O2939,'TM1.5SynthPop'!$A$2:$Q$1446,COLUMN('TM1.5SynthPop'!$P$2),FALSE),0),)</f>
        <v>359</v>
      </c>
      <c r="E2939">
        <f t="shared" si="92"/>
        <v>148</v>
      </c>
      <c r="F2939">
        <f>IFERROR(ROUND($C2939*VLOOKUP($O2939,'TM1.5SynthPop'!$A$2:$Q$1446,COLUMN('TM1.5SynthPop'!J$1),FALSE),0),0)</f>
        <v>21</v>
      </c>
      <c r="G2939">
        <f>IFERROR(ROUND($C2939*VLOOKUP($O2939,'TM1.5SynthPop'!$A$2:$Q$1446,COLUMN('TM1.5SynthPop'!K$1),FALSE),0),0)</f>
        <v>31</v>
      </c>
      <c r="H2939">
        <f>IFERROR(ROUND($C2939*VLOOKUP($O2939,'TM1.5SynthPop'!$A$2:$Q$1446,COLUMN('TM1.5SynthPop'!L$1),FALSE),0),0)</f>
        <v>97</v>
      </c>
      <c r="I2939">
        <f>IFERROR(ROUND($C2939*VLOOKUP($O2939,'TM1.5SynthPop'!$A$2:$Q$1446,COLUMN('TM1.5SynthPop'!M$1),FALSE),0),0)</f>
        <v>71</v>
      </c>
      <c r="J2939">
        <f>IFERROR(ROUND($C2939*VLOOKUP($O2939,'TM1.5SynthPop'!$A$2:$Q$1446,COLUMN('TM1.5SynthPop'!N$1),FALSE),0),0)</f>
        <v>97</v>
      </c>
      <c r="K2939">
        <f t="shared" si="93"/>
        <v>190</v>
      </c>
      <c r="L2939">
        <f>Link21_SED!E2939</f>
        <v>1369</v>
      </c>
      <c r="M2939">
        <f>Link21_SED!F2939</f>
        <v>0</v>
      </c>
      <c r="O2939">
        <v>1232</v>
      </c>
    </row>
    <row r="2940" spans="1:15">
      <c r="A2940" t="s">
        <v>22</v>
      </c>
      <c r="B2940">
        <v>2939</v>
      </c>
      <c r="C2940">
        <f>Link21_SED!D2940</f>
        <v>466</v>
      </c>
      <c r="D2940">
        <f>IFERROR(ROUND($C2940*VLOOKUP($O2940,'TM1.5SynthPop'!$A$2:$Q$1446,COLUMN('TM1.5SynthPop'!$P$2),FALSE),0),)</f>
        <v>382</v>
      </c>
      <c r="E2940">
        <f t="shared" si="92"/>
        <v>84</v>
      </c>
      <c r="F2940">
        <f>IFERROR(ROUND($C2940*VLOOKUP($O2940,'TM1.5SynthPop'!$A$2:$Q$1446,COLUMN('TM1.5SynthPop'!J$1),FALSE),0),0)</f>
        <v>16</v>
      </c>
      <c r="G2940">
        <f>IFERROR(ROUND($C2940*VLOOKUP($O2940,'TM1.5SynthPop'!$A$2:$Q$1446,COLUMN('TM1.5SynthPop'!K$1),FALSE),0),0)</f>
        <v>29</v>
      </c>
      <c r="H2940">
        <f>IFERROR(ROUND($C2940*VLOOKUP($O2940,'TM1.5SynthPop'!$A$2:$Q$1446,COLUMN('TM1.5SynthPop'!L$1),FALSE),0),0)</f>
        <v>74</v>
      </c>
      <c r="I2940">
        <f>IFERROR(ROUND($C2940*VLOOKUP($O2940,'TM1.5SynthPop'!$A$2:$Q$1446,COLUMN('TM1.5SynthPop'!M$1),FALSE),0),0)</f>
        <v>69</v>
      </c>
      <c r="J2940">
        <f>IFERROR(ROUND($C2940*VLOOKUP($O2940,'TM1.5SynthPop'!$A$2:$Q$1446,COLUMN('TM1.5SynthPop'!N$1),FALSE),0),0)</f>
        <v>103</v>
      </c>
      <c r="K2940">
        <f t="shared" si="93"/>
        <v>175</v>
      </c>
      <c r="L2940">
        <f>Link21_SED!E2940</f>
        <v>1023</v>
      </c>
      <c r="M2940">
        <f>Link21_SED!F2940</f>
        <v>0</v>
      </c>
      <c r="O2940">
        <v>1233</v>
      </c>
    </row>
    <row r="2941" spans="1:15">
      <c r="A2941" t="s">
        <v>22</v>
      </c>
      <c r="B2941">
        <v>2940</v>
      </c>
      <c r="C2941">
        <f>Link21_SED!D2941</f>
        <v>326</v>
      </c>
      <c r="D2941">
        <f>IFERROR(ROUND($C2941*VLOOKUP($O2941,'TM1.5SynthPop'!$A$2:$Q$1446,COLUMN('TM1.5SynthPop'!$P$2),FALSE),0),)</f>
        <v>267</v>
      </c>
      <c r="E2941">
        <f t="shared" si="92"/>
        <v>59</v>
      </c>
      <c r="F2941">
        <f>IFERROR(ROUND($C2941*VLOOKUP($O2941,'TM1.5SynthPop'!$A$2:$Q$1446,COLUMN('TM1.5SynthPop'!J$1),FALSE),0),0)</f>
        <v>11</v>
      </c>
      <c r="G2941">
        <f>IFERROR(ROUND($C2941*VLOOKUP($O2941,'TM1.5SynthPop'!$A$2:$Q$1446,COLUMN('TM1.5SynthPop'!K$1),FALSE),0),0)</f>
        <v>20</v>
      </c>
      <c r="H2941">
        <f>IFERROR(ROUND($C2941*VLOOKUP($O2941,'TM1.5SynthPop'!$A$2:$Q$1446,COLUMN('TM1.5SynthPop'!L$1),FALSE),0),0)</f>
        <v>52</v>
      </c>
      <c r="I2941">
        <f>IFERROR(ROUND($C2941*VLOOKUP($O2941,'TM1.5SynthPop'!$A$2:$Q$1446,COLUMN('TM1.5SynthPop'!M$1),FALSE),0),0)</f>
        <v>48</v>
      </c>
      <c r="J2941">
        <f>IFERROR(ROUND($C2941*VLOOKUP($O2941,'TM1.5SynthPop'!$A$2:$Q$1446,COLUMN('TM1.5SynthPop'!N$1),FALSE),0),0)</f>
        <v>72</v>
      </c>
      <c r="K2941">
        <f t="shared" si="93"/>
        <v>123</v>
      </c>
      <c r="L2941">
        <f>Link21_SED!E2941</f>
        <v>732</v>
      </c>
      <c r="M2941">
        <f>Link21_SED!F2941</f>
        <v>0</v>
      </c>
      <c r="O2941">
        <v>1233</v>
      </c>
    </row>
    <row r="2942" spans="1:15">
      <c r="A2942" t="s">
        <v>22</v>
      </c>
      <c r="B2942">
        <v>2941</v>
      </c>
      <c r="C2942">
        <f>Link21_SED!D2942</f>
        <v>597</v>
      </c>
      <c r="D2942">
        <f>IFERROR(ROUND($C2942*VLOOKUP($O2942,'TM1.5SynthPop'!$A$2:$Q$1446,COLUMN('TM1.5SynthPop'!$P$2),FALSE),0),)</f>
        <v>480</v>
      </c>
      <c r="E2942">
        <f t="shared" si="92"/>
        <v>117</v>
      </c>
      <c r="F2942">
        <f>IFERROR(ROUND($C2942*VLOOKUP($O2942,'TM1.5SynthPop'!$A$2:$Q$1446,COLUMN('TM1.5SynthPop'!J$1),FALSE),0),0)</f>
        <v>23</v>
      </c>
      <c r="G2942">
        <f>IFERROR(ROUND($C2942*VLOOKUP($O2942,'TM1.5SynthPop'!$A$2:$Q$1446,COLUMN('TM1.5SynthPop'!K$1),FALSE),0),0)</f>
        <v>40</v>
      </c>
      <c r="H2942">
        <f>IFERROR(ROUND($C2942*VLOOKUP($O2942,'TM1.5SynthPop'!$A$2:$Q$1446,COLUMN('TM1.5SynthPop'!L$1),FALSE),0),0)</f>
        <v>102</v>
      </c>
      <c r="I2942">
        <f>IFERROR(ROUND($C2942*VLOOKUP($O2942,'TM1.5SynthPop'!$A$2:$Q$1446,COLUMN('TM1.5SynthPop'!M$1),FALSE),0),0)</f>
        <v>86</v>
      </c>
      <c r="J2942">
        <f>IFERROR(ROUND($C2942*VLOOKUP($O2942,'TM1.5SynthPop'!$A$2:$Q$1446,COLUMN('TM1.5SynthPop'!N$1),FALSE),0),0)</f>
        <v>130</v>
      </c>
      <c r="K2942">
        <f t="shared" si="93"/>
        <v>216</v>
      </c>
      <c r="L2942">
        <f>Link21_SED!E2942</f>
        <v>1557</v>
      </c>
      <c r="M2942">
        <f>Link21_SED!F2942</f>
        <v>0</v>
      </c>
      <c r="O2942">
        <v>1242</v>
      </c>
    </row>
    <row r="2943" spans="1:15">
      <c r="A2943" t="s">
        <v>22</v>
      </c>
      <c r="B2943">
        <v>2942</v>
      </c>
      <c r="C2943">
        <f>Link21_SED!D2943</f>
        <v>335</v>
      </c>
      <c r="D2943">
        <f>IFERROR(ROUND($C2943*VLOOKUP($O2943,'TM1.5SynthPop'!$A$2:$Q$1446,COLUMN('TM1.5SynthPop'!$P$2),FALSE),0),)</f>
        <v>232</v>
      </c>
      <c r="E2943">
        <f t="shared" si="92"/>
        <v>103</v>
      </c>
      <c r="F2943">
        <f>IFERROR(ROUND($C2943*VLOOKUP($O2943,'TM1.5SynthPop'!$A$2:$Q$1446,COLUMN('TM1.5SynthPop'!J$1),FALSE),0),0)</f>
        <v>27</v>
      </c>
      <c r="G2943">
        <f>IFERROR(ROUND($C2943*VLOOKUP($O2943,'TM1.5SynthPop'!$A$2:$Q$1446,COLUMN('TM1.5SynthPop'!K$1),FALSE),0),0)</f>
        <v>29</v>
      </c>
      <c r="H2943">
        <f>IFERROR(ROUND($C2943*VLOOKUP($O2943,'TM1.5SynthPop'!$A$2:$Q$1446,COLUMN('TM1.5SynthPop'!L$1),FALSE),0),0)</f>
        <v>67</v>
      </c>
      <c r="I2943">
        <f>IFERROR(ROUND($C2943*VLOOKUP($O2943,'TM1.5SynthPop'!$A$2:$Q$1446,COLUMN('TM1.5SynthPop'!M$1),FALSE),0),0)</f>
        <v>56</v>
      </c>
      <c r="J2943">
        <f>IFERROR(ROUND($C2943*VLOOKUP($O2943,'TM1.5SynthPop'!$A$2:$Q$1446,COLUMN('TM1.5SynthPop'!N$1),FALSE),0),0)</f>
        <v>57</v>
      </c>
      <c r="K2943">
        <f t="shared" si="93"/>
        <v>99</v>
      </c>
      <c r="L2943">
        <f>Link21_SED!E2943</f>
        <v>1001</v>
      </c>
      <c r="M2943">
        <f>Link21_SED!F2943</f>
        <v>0</v>
      </c>
      <c r="O2943">
        <v>1234</v>
      </c>
    </row>
    <row r="2944" spans="1:15">
      <c r="A2944" t="s">
        <v>22</v>
      </c>
      <c r="B2944">
        <v>2943</v>
      </c>
      <c r="C2944">
        <f>Link21_SED!D2944</f>
        <v>490</v>
      </c>
      <c r="D2944">
        <f>IFERROR(ROUND($C2944*VLOOKUP($O2944,'TM1.5SynthPop'!$A$2:$Q$1446,COLUMN('TM1.5SynthPop'!$P$2),FALSE),0),)</f>
        <v>340</v>
      </c>
      <c r="E2944">
        <f t="shared" si="92"/>
        <v>150</v>
      </c>
      <c r="F2944">
        <f>IFERROR(ROUND($C2944*VLOOKUP($O2944,'TM1.5SynthPop'!$A$2:$Q$1446,COLUMN('TM1.5SynthPop'!J$1),FALSE),0),0)</f>
        <v>40</v>
      </c>
      <c r="G2944">
        <f>IFERROR(ROUND($C2944*VLOOKUP($O2944,'TM1.5SynthPop'!$A$2:$Q$1446,COLUMN('TM1.5SynthPop'!K$1),FALSE),0),0)</f>
        <v>42</v>
      </c>
      <c r="H2944">
        <f>IFERROR(ROUND($C2944*VLOOKUP($O2944,'TM1.5SynthPop'!$A$2:$Q$1446,COLUMN('TM1.5SynthPop'!L$1),FALSE),0),0)</f>
        <v>98</v>
      </c>
      <c r="I2944">
        <f>IFERROR(ROUND($C2944*VLOOKUP($O2944,'TM1.5SynthPop'!$A$2:$Q$1446,COLUMN('TM1.5SynthPop'!M$1),FALSE),0),0)</f>
        <v>81</v>
      </c>
      <c r="J2944">
        <f>IFERROR(ROUND($C2944*VLOOKUP($O2944,'TM1.5SynthPop'!$A$2:$Q$1446,COLUMN('TM1.5SynthPop'!N$1),FALSE),0),0)</f>
        <v>84</v>
      </c>
      <c r="K2944">
        <f t="shared" si="93"/>
        <v>145</v>
      </c>
      <c r="L2944">
        <f>Link21_SED!E2944</f>
        <v>1445</v>
      </c>
      <c r="M2944">
        <f>Link21_SED!F2944</f>
        <v>5</v>
      </c>
      <c r="O2944">
        <v>1234</v>
      </c>
    </row>
    <row r="2945" spans="1:15">
      <c r="A2945" t="s">
        <v>22</v>
      </c>
      <c r="B2945">
        <v>2944</v>
      </c>
      <c r="C2945">
        <f>Link21_SED!D2945</f>
        <v>788</v>
      </c>
      <c r="D2945">
        <f>IFERROR(ROUND($C2945*VLOOKUP($O2945,'TM1.5SynthPop'!$A$2:$Q$1446,COLUMN('TM1.5SynthPop'!$P$2),FALSE),0),)</f>
        <v>563</v>
      </c>
      <c r="E2945">
        <f t="shared" si="92"/>
        <v>225</v>
      </c>
      <c r="F2945">
        <f>IFERROR(ROUND($C2945*VLOOKUP($O2945,'TM1.5SynthPop'!$A$2:$Q$1446,COLUMN('TM1.5SynthPop'!J$1),FALSE),0),0)</f>
        <v>95</v>
      </c>
      <c r="G2945">
        <f>IFERROR(ROUND($C2945*VLOOKUP($O2945,'TM1.5SynthPop'!$A$2:$Q$1446,COLUMN('TM1.5SynthPop'!K$1),FALSE),0),0)</f>
        <v>95</v>
      </c>
      <c r="H2945">
        <f>IFERROR(ROUND($C2945*VLOOKUP($O2945,'TM1.5SynthPop'!$A$2:$Q$1446,COLUMN('TM1.5SynthPop'!L$1),FALSE),0),0)</f>
        <v>149</v>
      </c>
      <c r="I2945">
        <f>IFERROR(ROUND($C2945*VLOOKUP($O2945,'TM1.5SynthPop'!$A$2:$Q$1446,COLUMN('TM1.5SynthPop'!M$1),FALSE),0),0)</f>
        <v>126</v>
      </c>
      <c r="J2945">
        <f>IFERROR(ROUND($C2945*VLOOKUP($O2945,'TM1.5SynthPop'!$A$2:$Q$1446,COLUMN('TM1.5SynthPop'!N$1),FALSE),0),0)</f>
        <v>126</v>
      </c>
      <c r="K2945">
        <f t="shared" si="93"/>
        <v>197</v>
      </c>
      <c r="L2945">
        <f>Link21_SED!E2945</f>
        <v>1694</v>
      </c>
      <c r="M2945">
        <f>Link21_SED!F2945</f>
        <v>0</v>
      </c>
      <c r="O2945">
        <v>1235</v>
      </c>
    </row>
    <row r="2946" spans="1:15">
      <c r="A2946" t="s">
        <v>22</v>
      </c>
      <c r="B2946">
        <v>2945</v>
      </c>
      <c r="C2946">
        <f>Link21_SED!D2946</f>
        <v>300</v>
      </c>
      <c r="D2946">
        <f>IFERROR(ROUND($C2946*VLOOKUP($O2946,'TM1.5SynthPop'!$A$2:$Q$1446,COLUMN('TM1.5SynthPop'!$P$2),FALSE),0),)</f>
        <v>214</v>
      </c>
      <c r="E2946">
        <f t="shared" si="92"/>
        <v>86</v>
      </c>
      <c r="F2946">
        <f>IFERROR(ROUND($C2946*VLOOKUP($O2946,'TM1.5SynthPop'!$A$2:$Q$1446,COLUMN('TM1.5SynthPop'!J$1),FALSE),0),0)</f>
        <v>36</v>
      </c>
      <c r="G2946">
        <f>IFERROR(ROUND($C2946*VLOOKUP($O2946,'TM1.5SynthPop'!$A$2:$Q$1446,COLUMN('TM1.5SynthPop'!K$1),FALSE),0),0)</f>
        <v>36</v>
      </c>
      <c r="H2946">
        <f>IFERROR(ROUND($C2946*VLOOKUP($O2946,'TM1.5SynthPop'!$A$2:$Q$1446,COLUMN('TM1.5SynthPop'!L$1),FALSE),0),0)</f>
        <v>57</v>
      </c>
      <c r="I2946">
        <f>IFERROR(ROUND($C2946*VLOOKUP($O2946,'TM1.5SynthPop'!$A$2:$Q$1446,COLUMN('TM1.5SynthPop'!M$1),FALSE),0),0)</f>
        <v>48</v>
      </c>
      <c r="J2946">
        <f>IFERROR(ROUND($C2946*VLOOKUP($O2946,'TM1.5SynthPop'!$A$2:$Q$1446,COLUMN('TM1.5SynthPop'!N$1),FALSE),0),0)</f>
        <v>48</v>
      </c>
      <c r="K2946">
        <f t="shared" si="93"/>
        <v>75</v>
      </c>
      <c r="L2946">
        <f>Link21_SED!E2946</f>
        <v>714</v>
      </c>
      <c r="M2946">
        <f>Link21_SED!F2946</f>
        <v>17</v>
      </c>
      <c r="O2946">
        <v>1235</v>
      </c>
    </row>
    <row r="2947" spans="1:15">
      <c r="A2947" t="s">
        <v>22</v>
      </c>
      <c r="B2947">
        <v>2946</v>
      </c>
      <c r="C2947">
        <f>Link21_SED!D2947</f>
        <v>575</v>
      </c>
      <c r="D2947">
        <f>IFERROR(ROUND($C2947*VLOOKUP($O2947,'TM1.5SynthPop'!$A$2:$Q$1446,COLUMN('TM1.5SynthPop'!$P$2),FALSE),0),)</f>
        <v>413</v>
      </c>
      <c r="E2947">
        <f t="shared" si="92"/>
        <v>162</v>
      </c>
      <c r="F2947">
        <f>IFERROR(ROUND($C2947*VLOOKUP($O2947,'TM1.5SynthPop'!$A$2:$Q$1446,COLUMN('TM1.5SynthPop'!J$1),FALSE),0),0)</f>
        <v>43</v>
      </c>
      <c r="G2947">
        <f>IFERROR(ROUND($C2947*VLOOKUP($O2947,'TM1.5SynthPop'!$A$2:$Q$1446,COLUMN('TM1.5SynthPop'!K$1),FALSE),0),0)</f>
        <v>41</v>
      </c>
      <c r="H2947">
        <f>IFERROR(ROUND($C2947*VLOOKUP($O2947,'TM1.5SynthPop'!$A$2:$Q$1446,COLUMN('TM1.5SynthPop'!L$1),FALSE),0),0)</f>
        <v>108</v>
      </c>
      <c r="I2947">
        <f>IFERROR(ROUND($C2947*VLOOKUP($O2947,'TM1.5SynthPop'!$A$2:$Q$1446,COLUMN('TM1.5SynthPop'!M$1),FALSE),0),0)</f>
        <v>104</v>
      </c>
      <c r="J2947">
        <f>IFERROR(ROUND($C2947*VLOOKUP($O2947,'TM1.5SynthPop'!$A$2:$Q$1446,COLUMN('TM1.5SynthPop'!N$1),FALSE),0),0)</f>
        <v>101</v>
      </c>
      <c r="K2947">
        <f t="shared" si="93"/>
        <v>178</v>
      </c>
      <c r="L2947">
        <f>Link21_SED!E2947</f>
        <v>1496</v>
      </c>
      <c r="M2947">
        <f>Link21_SED!F2947</f>
        <v>87</v>
      </c>
      <c r="O2947">
        <v>1236</v>
      </c>
    </row>
    <row r="2948" spans="1:15">
      <c r="A2948" t="s">
        <v>22</v>
      </c>
      <c r="B2948">
        <v>2947</v>
      </c>
      <c r="C2948">
        <f>Link21_SED!D2948</f>
        <v>342</v>
      </c>
      <c r="D2948">
        <f>IFERROR(ROUND($C2948*VLOOKUP($O2948,'TM1.5SynthPop'!$A$2:$Q$1446,COLUMN('TM1.5SynthPop'!$P$2),FALSE),0),)</f>
        <v>223</v>
      </c>
      <c r="E2948">
        <f t="shared" si="92"/>
        <v>119</v>
      </c>
      <c r="F2948">
        <f>IFERROR(ROUND($C2948*VLOOKUP($O2948,'TM1.5SynthPop'!$A$2:$Q$1446,COLUMN('TM1.5SynthPop'!J$1),FALSE),0),0)</f>
        <v>9</v>
      </c>
      <c r="G2948">
        <f>IFERROR(ROUND($C2948*VLOOKUP($O2948,'TM1.5SynthPop'!$A$2:$Q$1446,COLUMN('TM1.5SynthPop'!K$1),FALSE),0),0)</f>
        <v>19</v>
      </c>
      <c r="H2948">
        <f>IFERROR(ROUND($C2948*VLOOKUP($O2948,'TM1.5SynthPop'!$A$2:$Q$1446,COLUMN('TM1.5SynthPop'!L$1),FALSE),0),0)</f>
        <v>55</v>
      </c>
      <c r="I2948">
        <f>IFERROR(ROUND($C2948*VLOOKUP($O2948,'TM1.5SynthPop'!$A$2:$Q$1446,COLUMN('TM1.5SynthPop'!M$1),FALSE),0),0)</f>
        <v>50</v>
      </c>
      <c r="J2948">
        <f>IFERROR(ROUND($C2948*VLOOKUP($O2948,'TM1.5SynthPop'!$A$2:$Q$1446,COLUMN('TM1.5SynthPop'!N$1),FALSE),0),0)</f>
        <v>73</v>
      </c>
      <c r="K2948">
        <f t="shared" si="93"/>
        <v>136</v>
      </c>
      <c r="L2948">
        <f>Link21_SED!E2948</f>
        <v>1219</v>
      </c>
      <c r="M2948">
        <f>Link21_SED!F2948</f>
        <v>39</v>
      </c>
      <c r="O2948">
        <v>1240</v>
      </c>
    </row>
    <row r="2949" spans="1:15">
      <c r="A2949" t="s">
        <v>22</v>
      </c>
      <c r="B2949">
        <v>2948</v>
      </c>
      <c r="C2949">
        <f>Link21_SED!D2949</f>
        <v>382</v>
      </c>
      <c r="D2949">
        <f>IFERROR(ROUND($C2949*VLOOKUP($O2949,'TM1.5SynthPop'!$A$2:$Q$1446,COLUMN('TM1.5SynthPop'!$P$2),FALSE),0),)</f>
        <v>249</v>
      </c>
      <c r="E2949">
        <f t="shared" si="92"/>
        <v>133</v>
      </c>
      <c r="F2949">
        <f>IFERROR(ROUND($C2949*VLOOKUP($O2949,'TM1.5SynthPop'!$A$2:$Q$1446,COLUMN('TM1.5SynthPop'!J$1),FALSE),0),0)</f>
        <v>10</v>
      </c>
      <c r="G2949">
        <f>IFERROR(ROUND($C2949*VLOOKUP($O2949,'TM1.5SynthPop'!$A$2:$Q$1446,COLUMN('TM1.5SynthPop'!K$1),FALSE),0),0)</f>
        <v>22</v>
      </c>
      <c r="H2949">
        <f>IFERROR(ROUND($C2949*VLOOKUP($O2949,'TM1.5SynthPop'!$A$2:$Q$1446,COLUMN('TM1.5SynthPop'!L$1),FALSE),0),0)</f>
        <v>61</v>
      </c>
      <c r="I2949">
        <f>IFERROR(ROUND($C2949*VLOOKUP($O2949,'TM1.5SynthPop'!$A$2:$Q$1446,COLUMN('TM1.5SynthPop'!M$1),FALSE),0),0)</f>
        <v>56</v>
      </c>
      <c r="J2949">
        <f>IFERROR(ROUND($C2949*VLOOKUP($O2949,'TM1.5SynthPop'!$A$2:$Q$1446,COLUMN('TM1.5SynthPop'!N$1),FALSE),0),0)</f>
        <v>82</v>
      </c>
      <c r="K2949">
        <f t="shared" si="93"/>
        <v>151</v>
      </c>
      <c r="L2949">
        <f>Link21_SED!E2949</f>
        <v>1411</v>
      </c>
      <c r="M2949">
        <f>Link21_SED!F2949</f>
        <v>39</v>
      </c>
      <c r="O2949">
        <v>1240</v>
      </c>
    </row>
    <row r="2950" spans="1:15">
      <c r="A2950" t="s">
        <v>22</v>
      </c>
      <c r="B2950">
        <v>2949</v>
      </c>
      <c r="C2950">
        <f>Link21_SED!D2950</f>
        <v>822</v>
      </c>
      <c r="D2950">
        <f>IFERROR(ROUND($C2950*VLOOKUP($O2950,'TM1.5SynthPop'!$A$2:$Q$1446,COLUMN('TM1.5SynthPop'!$P$2),FALSE),0),)</f>
        <v>598</v>
      </c>
      <c r="E2950">
        <f t="shared" si="92"/>
        <v>224</v>
      </c>
      <c r="F2950">
        <f>IFERROR(ROUND($C2950*VLOOKUP($O2950,'TM1.5SynthPop'!$A$2:$Q$1446,COLUMN('TM1.5SynthPop'!J$1),FALSE),0),0)</f>
        <v>59</v>
      </c>
      <c r="G2950">
        <f>IFERROR(ROUND($C2950*VLOOKUP($O2950,'TM1.5SynthPop'!$A$2:$Q$1446,COLUMN('TM1.5SynthPop'!K$1),FALSE),0),0)</f>
        <v>77</v>
      </c>
      <c r="H2950">
        <f>IFERROR(ROUND($C2950*VLOOKUP($O2950,'TM1.5SynthPop'!$A$2:$Q$1446,COLUMN('TM1.5SynthPop'!L$1),FALSE),0),0)</f>
        <v>145</v>
      </c>
      <c r="I2950">
        <f>IFERROR(ROUND($C2950*VLOOKUP($O2950,'TM1.5SynthPop'!$A$2:$Q$1446,COLUMN('TM1.5SynthPop'!M$1),FALSE),0),0)</f>
        <v>115</v>
      </c>
      <c r="J2950">
        <f>IFERROR(ROUND($C2950*VLOOKUP($O2950,'TM1.5SynthPop'!$A$2:$Q$1446,COLUMN('TM1.5SynthPop'!N$1),FALSE),0),0)</f>
        <v>153</v>
      </c>
      <c r="K2950">
        <f t="shared" si="93"/>
        <v>273</v>
      </c>
      <c r="L2950">
        <f>Link21_SED!E2950</f>
        <v>2038</v>
      </c>
      <c r="M2950">
        <f>Link21_SED!F2950</f>
        <v>94</v>
      </c>
      <c r="O2950">
        <v>1243</v>
      </c>
    </row>
    <row r="2951" spans="1:15">
      <c r="A2951" t="s">
        <v>22</v>
      </c>
      <c r="B2951">
        <v>2950</v>
      </c>
      <c r="C2951">
        <f>Link21_SED!D2951</f>
        <v>649</v>
      </c>
      <c r="D2951">
        <f>IFERROR(ROUND($C2951*VLOOKUP($O2951,'TM1.5SynthPop'!$A$2:$Q$1446,COLUMN('TM1.5SynthPop'!$P$2),FALSE),0),)</f>
        <v>472</v>
      </c>
      <c r="E2951">
        <f t="shared" si="92"/>
        <v>177</v>
      </c>
      <c r="F2951">
        <f>IFERROR(ROUND($C2951*VLOOKUP($O2951,'TM1.5SynthPop'!$A$2:$Q$1446,COLUMN('TM1.5SynthPop'!J$1),FALSE),0),0)</f>
        <v>46</v>
      </c>
      <c r="G2951">
        <f>IFERROR(ROUND($C2951*VLOOKUP($O2951,'TM1.5SynthPop'!$A$2:$Q$1446,COLUMN('TM1.5SynthPop'!K$1),FALSE),0),0)</f>
        <v>61</v>
      </c>
      <c r="H2951">
        <f>IFERROR(ROUND($C2951*VLOOKUP($O2951,'TM1.5SynthPop'!$A$2:$Q$1446,COLUMN('TM1.5SynthPop'!L$1),FALSE),0),0)</f>
        <v>115</v>
      </c>
      <c r="I2951">
        <f>IFERROR(ROUND($C2951*VLOOKUP($O2951,'TM1.5SynthPop'!$A$2:$Q$1446,COLUMN('TM1.5SynthPop'!M$1),FALSE),0),0)</f>
        <v>91</v>
      </c>
      <c r="J2951">
        <f>IFERROR(ROUND($C2951*VLOOKUP($O2951,'TM1.5SynthPop'!$A$2:$Q$1446,COLUMN('TM1.5SynthPop'!N$1),FALSE),0),0)</f>
        <v>121</v>
      </c>
      <c r="K2951">
        <f t="shared" si="93"/>
        <v>215</v>
      </c>
      <c r="L2951">
        <f>Link21_SED!E2951</f>
        <v>1451</v>
      </c>
      <c r="M2951">
        <f>Link21_SED!F2951</f>
        <v>36</v>
      </c>
      <c r="O2951">
        <v>1243</v>
      </c>
    </row>
    <row r="2952" spans="1:15">
      <c r="A2952" t="s">
        <v>22</v>
      </c>
      <c r="B2952">
        <v>2951</v>
      </c>
      <c r="C2952">
        <f>Link21_SED!D2952</f>
        <v>292</v>
      </c>
      <c r="D2952">
        <f>IFERROR(ROUND($C2952*VLOOKUP($O2952,'TM1.5SynthPop'!$A$2:$Q$1446,COLUMN('TM1.5SynthPop'!$P$2),FALSE),0),)</f>
        <v>173</v>
      </c>
      <c r="E2952">
        <f t="shared" si="92"/>
        <v>119</v>
      </c>
      <c r="F2952">
        <f>IFERROR(ROUND($C2952*VLOOKUP($O2952,'TM1.5SynthPop'!$A$2:$Q$1446,COLUMN('TM1.5SynthPop'!J$1),FALSE),0),0)</f>
        <v>9</v>
      </c>
      <c r="G2952">
        <f>IFERROR(ROUND($C2952*VLOOKUP($O2952,'TM1.5SynthPop'!$A$2:$Q$1446,COLUMN('TM1.5SynthPop'!K$1),FALSE),0),0)</f>
        <v>17</v>
      </c>
      <c r="H2952">
        <f>IFERROR(ROUND($C2952*VLOOKUP($O2952,'TM1.5SynthPop'!$A$2:$Q$1446,COLUMN('TM1.5SynthPop'!L$1),FALSE),0),0)</f>
        <v>49</v>
      </c>
      <c r="I2952">
        <f>IFERROR(ROUND($C2952*VLOOKUP($O2952,'TM1.5SynthPop'!$A$2:$Q$1446,COLUMN('TM1.5SynthPop'!M$1),FALSE),0),0)</f>
        <v>46</v>
      </c>
      <c r="J2952">
        <f>IFERROR(ROUND($C2952*VLOOKUP($O2952,'TM1.5SynthPop'!$A$2:$Q$1446,COLUMN('TM1.5SynthPop'!N$1),FALSE),0),0)</f>
        <v>67</v>
      </c>
      <c r="K2952">
        <f t="shared" si="93"/>
        <v>104</v>
      </c>
      <c r="L2952">
        <f>Link21_SED!E2952</f>
        <v>873</v>
      </c>
      <c r="M2952">
        <f>Link21_SED!F2952</f>
        <v>12</v>
      </c>
      <c r="O2952">
        <v>1244</v>
      </c>
    </row>
    <row r="2953" spans="1:15">
      <c r="A2953" t="s">
        <v>22</v>
      </c>
      <c r="B2953">
        <v>2952</v>
      </c>
      <c r="C2953">
        <f>Link21_SED!D2953</f>
        <v>515</v>
      </c>
      <c r="D2953">
        <f>IFERROR(ROUND($C2953*VLOOKUP($O2953,'TM1.5SynthPop'!$A$2:$Q$1446,COLUMN('TM1.5SynthPop'!$P$2),FALSE),0),)</f>
        <v>306</v>
      </c>
      <c r="E2953">
        <f t="shared" si="92"/>
        <v>209</v>
      </c>
      <c r="F2953">
        <f>IFERROR(ROUND($C2953*VLOOKUP($O2953,'TM1.5SynthPop'!$A$2:$Q$1446,COLUMN('TM1.5SynthPop'!J$1),FALSE),0),0)</f>
        <v>16</v>
      </c>
      <c r="G2953">
        <f>IFERROR(ROUND($C2953*VLOOKUP($O2953,'TM1.5SynthPop'!$A$2:$Q$1446,COLUMN('TM1.5SynthPop'!K$1),FALSE),0),0)</f>
        <v>30</v>
      </c>
      <c r="H2953">
        <f>IFERROR(ROUND($C2953*VLOOKUP($O2953,'TM1.5SynthPop'!$A$2:$Q$1446,COLUMN('TM1.5SynthPop'!L$1),FALSE),0),0)</f>
        <v>86</v>
      </c>
      <c r="I2953">
        <f>IFERROR(ROUND($C2953*VLOOKUP($O2953,'TM1.5SynthPop'!$A$2:$Q$1446,COLUMN('TM1.5SynthPop'!M$1),FALSE),0),0)</f>
        <v>82</v>
      </c>
      <c r="J2953">
        <f>IFERROR(ROUND($C2953*VLOOKUP($O2953,'TM1.5SynthPop'!$A$2:$Q$1446,COLUMN('TM1.5SynthPop'!N$1),FALSE),0),0)</f>
        <v>118</v>
      </c>
      <c r="K2953">
        <f t="shared" si="93"/>
        <v>183</v>
      </c>
      <c r="L2953">
        <f>Link21_SED!E2953</f>
        <v>1699</v>
      </c>
      <c r="M2953">
        <f>Link21_SED!F2953</f>
        <v>0</v>
      </c>
      <c r="O2953">
        <v>1244</v>
      </c>
    </row>
    <row r="2954" spans="1:15">
      <c r="A2954" t="s">
        <v>22</v>
      </c>
      <c r="B2954">
        <v>2953</v>
      </c>
      <c r="C2954">
        <f>Link21_SED!D2954</f>
        <v>233</v>
      </c>
      <c r="D2954">
        <f>IFERROR(ROUND($C2954*VLOOKUP($O2954,'TM1.5SynthPop'!$A$2:$Q$1446,COLUMN('TM1.5SynthPop'!$P$2),FALSE),0),)</f>
        <v>138</v>
      </c>
      <c r="E2954">
        <f t="shared" si="92"/>
        <v>95</v>
      </c>
      <c r="F2954">
        <f>IFERROR(ROUND($C2954*VLOOKUP($O2954,'TM1.5SynthPop'!$A$2:$Q$1446,COLUMN('TM1.5SynthPop'!J$1),FALSE),0),0)</f>
        <v>7</v>
      </c>
      <c r="G2954">
        <f>IFERROR(ROUND($C2954*VLOOKUP($O2954,'TM1.5SynthPop'!$A$2:$Q$1446,COLUMN('TM1.5SynthPop'!K$1),FALSE),0),0)</f>
        <v>14</v>
      </c>
      <c r="H2954">
        <f>IFERROR(ROUND($C2954*VLOOKUP($O2954,'TM1.5SynthPop'!$A$2:$Q$1446,COLUMN('TM1.5SynthPop'!L$1),FALSE),0),0)</f>
        <v>39</v>
      </c>
      <c r="I2954">
        <f>IFERROR(ROUND($C2954*VLOOKUP($O2954,'TM1.5SynthPop'!$A$2:$Q$1446,COLUMN('TM1.5SynthPop'!M$1),FALSE),0),0)</f>
        <v>37</v>
      </c>
      <c r="J2954">
        <f>IFERROR(ROUND($C2954*VLOOKUP($O2954,'TM1.5SynthPop'!$A$2:$Q$1446,COLUMN('TM1.5SynthPop'!N$1),FALSE),0),0)</f>
        <v>53</v>
      </c>
      <c r="K2954">
        <f t="shared" si="93"/>
        <v>83</v>
      </c>
      <c r="L2954">
        <f>Link21_SED!E2954</f>
        <v>853</v>
      </c>
      <c r="M2954">
        <f>Link21_SED!F2954</f>
        <v>12</v>
      </c>
      <c r="O2954">
        <v>1244</v>
      </c>
    </row>
    <row r="2955" spans="1:15">
      <c r="A2955" t="s">
        <v>22</v>
      </c>
      <c r="B2955">
        <v>2954</v>
      </c>
      <c r="C2955">
        <f>Link21_SED!D2955</f>
        <v>558</v>
      </c>
      <c r="D2955">
        <f>IFERROR(ROUND($C2955*VLOOKUP($O2955,'TM1.5SynthPop'!$A$2:$Q$1446,COLUMN('TM1.5SynthPop'!$P$2),FALSE),0),)</f>
        <v>331</v>
      </c>
      <c r="E2955">
        <f t="shared" si="92"/>
        <v>227</v>
      </c>
      <c r="F2955">
        <f>IFERROR(ROUND($C2955*VLOOKUP($O2955,'TM1.5SynthPop'!$A$2:$Q$1446,COLUMN('TM1.5SynthPop'!J$1),FALSE),0),0)</f>
        <v>18</v>
      </c>
      <c r="G2955">
        <f>IFERROR(ROUND($C2955*VLOOKUP($O2955,'TM1.5SynthPop'!$A$2:$Q$1446,COLUMN('TM1.5SynthPop'!K$1),FALSE),0),0)</f>
        <v>33</v>
      </c>
      <c r="H2955">
        <f>IFERROR(ROUND($C2955*VLOOKUP($O2955,'TM1.5SynthPop'!$A$2:$Q$1446,COLUMN('TM1.5SynthPop'!L$1),FALSE),0),0)</f>
        <v>94</v>
      </c>
      <c r="I2955">
        <f>IFERROR(ROUND($C2955*VLOOKUP($O2955,'TM1.5SynthPop'!$A$2:$Q$1446,COLUMN('TM1.5SynthPop'!M$1),FALSE),0),0)</f>
        <v>89</v>
      </c>
      <c r="J2955">
        <f>IFERROR(ROUND($C2955*VLOOKUP($O2955,'TM1.5SynthPop'!$A$2:$Q$1446,COLUMN('TM1.5SynthPop'!N$1),FALSE),0),0)</f>
        <v>128</v>
      </c>
      <c r="K2955">
        <f t="shared" si="93"/>
        <v>196</v>
      </c>
      <c r="L2955">
        <f>Link21_SED!E2955</f>
        <v>1943</v>
      </c>
      <c r="M2955">
        <f>Link21_SED!F2955</f>
        <v>29</v>
      </c>
      <c r="O2955">
        <v>1244</v>
      </c>
    </row>
    <row r="2956" spans="1:15">
      <c r="A2956" t="s">
        <v>22</v>
      </c>
      <c r="B2956">
        <v>2955</v>
      </c>
      <c r="C2956">
        <f>Link21_SED!D2956</f>
        <v>573</v>
      </c>
      <c r="D2956">
        <f>IFERROR(ROUND($C2956*VLOOKUP($O2956,'TM1.5SynthPop'!$A$2:$Q$1446,COLUMN('TM1.5SynthPop'!$P$2),FALSE),0),)</f>
        <v>397</v>
      </c>
      <c r="E2956">
        <f t="shared" si="92"/>
        <v>176</v>
      </c>
      <c r="F2956">
        <f>IFERROR(ROUND($C2956*VLOOKUP($O2956,'TM1.5SynthPop'!$A$2:$Q$1446,COLUMN('TM1.5SynthPop'!J$1),FALSE),0),0)</f>
        <v>46</v>
      </c>
      <c r="G2956">
        <f>IFERROR(ROUND($C2956*VLOOKUP($O2956,'TM1.5SynthPop'!$A$2:$Q$1446,COLUMN('TM1.5SynthPop'!K$1),FALSE),0),0)</f>
        <v>49</v>
      </c>
      <c r="H2956">
        <f>IFERROR(ROUND($C2956*VLOOKUP($O2956,'TM1.5SynthPop'!$A$2:$Q$1446,COLUMN('TM1.5SynthPop'!L$1),FALSE),0),0)</f>
        <v>114</v>
      </c>
      <c r="I2956">
        <f>IFERROR(ROUND($C2956*VLOOKUP($O2956,'TM1.5SynthPop'!$A$2:$Q$1446,COLUMN('TM1.5SynthPop'!M$1),FALSE),0),0)</f>
        <v>95</v>
      </c>
      <c r="J2956">
        <f>IFERROR(ROUND($C2956*VLOOKUP($O2956,'TM1.5SynthPop'!$A$2:$Q$1446,COLUMN('TM1.5SynthPop'!N$1),FALSE),0),0)</f>
        <v>98</v>
      </c>
      <c r="K2956">
        <f t="shared" si="93"/>
        <v>171</v>
      </c>
      <c r="L2956">
        <f>Link21_SED!E2956</f>
        <v>1623</v>
      </c>
      <c r="M2956">
        <f>Link21_SED!F2956</f>
        <v>0</v>
      </c>
      <c r="O2956">
        <v>1234</v>
      </c>
    </row>
    <row r="2957" spans="1:15">
      <c r="A2957" t="s">
        <v>22</v>
      </c>
      <c r="B2957">
        <v>2956</v>
      </c>
      <c r="C2957">
        <f>Link21_SED!D2957</f>
        <v>1334</v>
      </c>
      <c r="D2957">
        <f>IFERROR(ROUND($C2957*VLOOKUP($O2957,'TM1.5SynthPop'!$A$2:$Q$1446,COLUMN('TM1.5SynthPop'!$P$2),FALSE),0),)</f>
        <v>1172</v>
      </c>
      <c r="E2957">
        <f t="shared" si="92"/>
        <v>162</v>
      </c>
      <c r="F2957">
        <f>IFERROR(ROUND($C2957*VLOOKUP($O2957,'TM1.5SynthPop'!$A$2:$Q$1446,COLUMN('TM1.5SynthPop'!J$1),FALSE),0),0)</f>
        <v>310</v>
      </c>
      <c r="G2957">
        <f>IFERROR(ROUND($C2957*VLOOKUP($O2957,'TM1.5SynthPop'!$A$2:$Q$1446,COLUMN('TM1.5SynthPop'!K$1),FALSE),0),0)</f>
        <v>309</v>
      </c>
      <c r="H2957">
        <f>IFERROR(ROUND($C2957*VLOOKUP($O2957,'TM1.5SynthPop'!$A$2:$Q$1446,COLUMN('TM1.5SynthPop'!L$1),FALSE),0),0)</f>
        <v>178</v>
      </c>
      <c r="I2957">
        <f>IFERROR(ROUND($C2957*VLOOKUP($O2957,'TM1.5SynthPop'!$A$2:$Q$1446,COLUMN('TM1.5SynthPop'!M$1),FALSE),0),0)</f>
        <v>135</v>
      </c>
      <c r="J2957">
        <f>IFERROR(ROUND($C2957*VLOOKUP($O2957,'TM1.5SynthPop'!$A$2:$Q$1446,COLUMN('TM1.5SynthPop'!N$1),FALSE),0),0)</f>
        <v>141</v>
      </c>
      <c r="K2957">
        <f t="shared" si="93"/>
        <v>261</v>
      </c>
      <c r="L2957">
        <f>Link21_SED!E2957</f>
        <v>2649</v>
      </c>
      <c r="M2957">
        <f>Link21_SED!F2957</f>
        <v>75</v>
      </c>
      <c r="O2957">
        <v>1241</v>
      </c>
    </row>
    <row r="2958" spans="1:15">
      <c r="A2958" t="s">
        <v>22</v>
      </c>
      <c r="B2958">
        <v>2957</v>
      </c>
      <c r="C2958">
        <f>Link21_SED!D2958</f>
        <v>323</v>
      </c>
      <c r="D2958">
        <f>IFERROR(ROUND($C2958*VLOOKUP($O2958,'TM1.5SynthPop'!$A$2:$Q$1446,COLUMN('TM1.5SynthPop'!$P$2),FALSE),0),)</f>
        <v>200</v>
      </c>
      <c r="E2958">
        <f t="shared" si="92"/>
        <v>123</v>
      </c>
      <c r="F2958">
        <f>IFERROR(ROUND($C2958*VLOOKUP($O2958,'TM1.5SynthPop'!$A$2:$Q$1446,COLUMN('TM1.5SynthPop'!J$1),FALSE),0),0)</f>
        <v>9</v>
      </c>
      <c r="G2958">
        <f>IFERROR(ROUND($C2958*VLOOKUP($O2958,'TM1.5SynthPop'!$A$2:$Q$1446,COLUMN('TM1.5SynthPop'!K$1),FALSE),0),0)</f>
        <v>15</v>
      </c>
      <c r="H2958">
        <f>IFERROR(ROUND($C2958*VLOOKUP($O2958,'TM1.5SynthPop'!$A$2:$Q$1446,COLUMN('TM1.5SynthPop'!L$1),FALSE),0),0)</f>
        <v>51</v>
      </c>
      <c r="I2958">
        <f>IFERROR(ROUND($C2958*VLOOKUP($O2958,'TM1.5SynthPop'!$A$2:$Q$1446,COLUMN('TM1.5SynthPop'!M$1),FALSE),0),0)</f>
        <v>50</v>
      </c>
      <c r="J2958">
        <f>IFERROR(ROUND($C2958*VLOOKUP($O2958,'TM1.5SynthPop'!$A$2:$Q$1446,COLUMN('TM1.5SynthPop'!N$1),FALSE),0),0)</f>
        <v>72</v>
      </c>
      <c r="K2958">
        <f t="shared" si="93"/>
        <v>126</v>
      </c>
      <c r="L2958">
        <f>Link21_SED!E2958</f>
        <v>1113</v>
      </c>
      <c r="M2958">
        <f>Link21_SED!F2958</f>
        <v>31</v>
      </c>
      <c r="O2958">
        <v>1239</v>
      </c>
    </row>
    <row r="2959" spans="1:15">
      <c r="A2959" t="s">
        <v>22</v>
      </c>
      <c r="B2959">
        <v>2958</v>
      </c>
      <c r="C2959">
        <f>Link21_SED!D2959</f>
        <v>252</v>
      </c>
      <c r="D2959">
        <f>IFERROR(ROUND($C2959*VLOOKUP($O2959,'TM1.5SynthPop'!$A$2:$Q$1446,COLUMN('TM1.5SynthPop'!$P$2),FALSE),0),)</f>
        <v>164</v>
      </c>
      <c r="E2959">
        <f t="shared" si="92"/>
        <v>88</v>
      </c>
      <c r="F2959">
        <f>IFERROR(ROUND($C2959*VLOOKUP($O2959,'TM1.5SynthPop'!$A$2:$Q$1446,COLUMN('TM1.5SynthPop'!J$1),FALSE),0),0)</f>
        <v>7</v>
      </c>
      <c r="G2959">
        <f>IFERROR(ROUND($C2959*VLOOKUP($O2959,'TM1.5SynthPop'!$A$2:$Q$1446,COLUMN('TM1.5SynthPop'!K$1),FALSE),0),0)</f>
        <v>14</v>
      </c>
      <c r="H2959">
        <f>IFERROR(ROUND($C2959*VLOOKUP($O2959,'TM1.5SynthPop'!$A$2:$Q$1446,COLUMN('TM1.5SynthPop'!L$1),FALSE),0),0)</f>
        <v>40</v>
      </c>
      <c r="I2959">
        <f>IFERROR(ROUND($C2959*VLOOKUP($O2959,'TM1.5SynthPop'!$A$2:$Q$1446,COLUMN('TM1.5SynthPop'!M$1),FALSE),0),0)</f>
        <v>37</v>
      </c>
      <c r="J2959">
        <f>IFERROR(ROUND($C2959*VLOOKUP($O2959,'TM1.5SynthPop'!$A$2:$Q$1446,COLUMN('TM1.5SynthPop'!N$1),FALSE),0),0)</f>
        <v>54</v>
      </c>
      <c r="K2959">
        <f t="shared" si="93"/>
        <v>100</v>
      </c>
      <c r="L2959">
        <f>Link21_SED!E2959</f>
        <v>738</v>
      </c>
      <c r="M2959">
        <f>Link21_SED!F2959</f>
        <v>7</v>
      </c>
      <c r="O2959">
        <v>1240</v>
      </c>
    </row>
    <row r="2960" spans="1:15">
      <c r="A2960" t="s">
        <v>22</v>
      </c>
      <c r="B2960">
        <v>2959</v>
      </c>
      <c r="C2960">
        <f>Link21_SED!D2960</f>
        <v>858</v>
      </c>
      <c r="D2960">
        <f>IFERROR(ROUND($C2960*VLOOKUP($O2960,'TM1.5SynthPop'!$A$2:$Q$1446,COLUMN('TM1.5SynthPop'!$P$2),FALSE),0),)</f>
        <v>690</v>
      </c>
      <c r="E2960">
        <f t="shared" si="92"/>
        <v>168</v>
      </c>
      <c r="F2960">
        <f>IFERROR(ROUND($C2960*VLOOKUP($O2960,'TM1.5SynthPop'!$A$2:$Q$1446,COLUMN('TM1.5SynthPop'!J$1),FALSE),0),0)</f>
        <v>33</v>
      </c>
      <c r="G2960">
        <f>IFERROR(ROUND($C2960*VLOOKUP($O2960,'TM1.5SynthPop'!$A$2:$Q$1446,COLUMN('TM1.5SynthPop'!K$1),FALSE),0),0)</f>
        <v>57</v>
      </c>
      <c r="H2960">
        <f>IFERROR(ROUND($C2960*VLOOKUP($O2960,'TM1.5SynthPop'!$A$2:$Q$1446,COLUMN('TM1.5SynthPop'!L$1),FALSE),0),0)</f>
        <v>146</v>
      </c>
      <c r="I2960">
        <f>IFERROR(ROUND($C2960*VLOOKUP($O2960,'TM1.5SynthPop'!$A$2:$Q$1446,COLUMN('TM1.5SynthPop'!M$1),FALSE),0),0)</f>
        <v>123</v>
      </c>
      <c r="J2960">
        <f>IFERROR(ROUND($C2960*VLOOKUP($O2960,'TM1.5SynthPop'!$A$2:$Q$1446,COLUMN('TM1.5SynthPop'!N$1),FALSE),0),0)</f>
        <v>187</v>
      </c>
      <c r="K2960">
        <f t="shared" si="93"/>
        <v>312</v>
      </c>
      <c r="L2960">
        <f>Link21_SED!E2960</f>
        <v>2076</v>
      </c>
      <c r="M2960">
        <f>Link21_SED!F2960</f>
        <v>5</v>
      </c>
      <c r="O2960">
        <v>1242</v>
      </c>
    </row>
    <row r="2961" spans="1:15">
      <c r="A2961" t="s">
        <v>22</v>
      </c>
      <c r="B2961">
        <v>2960</v>
      </c>
      <c r="C2961">
        <f>Link21_SED!D2961</f>
        <v>12</v>
      </c>
      <c r="D2961">
        <f>IFERROR(ROUND($C2961*VLOOKUP($O2961,'TM1.5SynthPop'!$A$2:$Q$1446,COLUMN('TM1.5SynthPop'!$P$2),FALSE),0),)</f>
        <v>8</v>
      </c>
      <c r="E2961">
        <f t="shared" si="92"/>
        <v>4</v>
      </c>
      <c r="F2961">
        <f>IFERROR(ROUND($C2961*VLOOKUP($O2961,'TM1.5SynthPop'!$A$2:$Q$1446,COLUMN('TM1.5SynthPop'!J$1),FALSE),0),0)</f>
        <v>1</v>
      </c>
      <c r="G2961">
        <f>IFERROR(ROUND($C2961*VLOOKUP($O2961,'TM1.5SynthPop'!$A$2:$Q$1446,COLUMN('TM1.5SynthPop'!K$1),FALSE),0),0)</f>
        <v>2</v>
      </c>
      <c r="H2961">
        <f>IFERROR(ROUND($C2961*VLOOKUP($O2961,'TM1.5SynthPop'!$A$2:$Q$1446,COLUMN('TM1.5SynthPop'!L$1),FALSE),0),0)</f>
        <v>2</v>
      </c>
      <c r="I2961">
        <f>IFERROR(ROUND($C2961*VLOOKUP($O2961,'TM1.5SynthPop'!$A$2:$Q$1446,COLUMN('TM1.5SynthPop'!M$1),FALSE),0),0)</f>
        <v>2</v>
      </c>
      <c r="J2961">
        <f>IFERROR(ROUND($C2961*VLOOKUP($O2961,'TM1.5SynthPop'!$A$2:$Q$1446,COLUMN('TM1.5SynthPop'!N$1),FALSE),0),0)</f>
        <v>2</v>
      </c>
      <c r="K2961">
        <f t="shared" si="93"/>
        <v>3</v>
      </c>
      <c r="L2961">
        <f>Link21_SED!E2961</f>
        <v>14</v>
      </c>
      <c r="M2961">
        <f>Link21_SED!F2961</f>
        <v>0</v>
      </c>
      <c r="O2961">
        <v>1251</v>
      </c>
    </row>
    <row r="2962" spans="1:15">
      <c r="A2962" t="s">
        <v>22</v>
      </c>
      <c r="B2962">
        <v>2961</v>
      </c>
      <c r="C2962">
        <f>Link21_SED!D2962</f>
        <v>381</v>
      </c>
      <c r="D2962">
        <f>IFERROR(ROUND($C2962*VLOOKUP($O2962,'TM1.5SynthPop'!$A$2:$Q$1446,COLUMN('TM1.5SynthPop'!$P$2),FALSE),0),)</f>
        <v>216</v>
      </c>
      <c r="E2962">
        <f t="shared" si="92"/>
        <v>165</v>
      </c>
      <c r="F2962">
        <f>IFERROR(ROUND($C2962*VLOOKUP($O2962,'TM1.5SynthPop'!$A$2:$Q$1446,COLUMN('TM1.5SynthPop'!J$1),FALSE),0),0)</f>
        <v>53</v>
      </c>
      <c r="G2962">
        <f>IFERROR(ROUND($C2962*VLOOKUP($O2962,'TM1.5SynthPop'!$A$2:$Q$1446,COLUMN('TM1.5SynthPop'!K$1),FALSE),0),0)</f>
        <v>122</v>
      </c>
      <c r="H2962">
        <f>IFERROR(ROUND($C2962*VLOOKUP($O2962,'TM1.5SynthPop'!$A$2:$Q$1446,COLUMN('TM1.5SynthPop'!L$1),FALSE),0),0)</f>
        <v>37</v>
      </c>
      <c r="I2962">
        <f>IFERROR(ROUND($C2962*VLOOKUP($O2962,'TM1.5SynthPop'!$A$2:$Q$1446,COLUMN('TM1.5SynthPop'!M$1),FALSE),0),0)</f>
        <v>45</v>
      </c>
      <c r="J2962">
        <f>IFERROR(ROUND($C2962*VLOOKUP($O2962,'TM1.5SynthPop'!$A$2:$Q$1446,COLUMN('TM1.5SynthPop'!N$1),FALSE),0),0)</f>
        <v>48</v>
      </c>
      <c r="K2962">
        <f t="shared" si="93"/>
        <v>76</v>
      </c>
      <c r="L2962">
        <f>Link21_SED!E2962</f>
        <v>1089</v>
      </c>
      <c r="M2962">
        <f>Link21_SED!F2962</f>
        <v>0</v>
      </c>
      <c r="O2962">
        <v>1261</v>
      </c>
    </row>
    <row r="2963" spans="1:15">
      <c r="A2963" t="s">
        <v>22</v>
      </c>
      <c r="B2963">
        <v>2962</v>
      </c>
      <c r="C2963">
        <f>Link21_SED!D2963</f>
        <v>1787</v>
      </c>
      <c r="D2963">
        <f>IFERROR(ROUND($C2963*VLOOKUP($O2963,'TM1.5SynthPop'!$A$2:$Q$1446,COLUMN('TM1.5SynthPop'!$P$2),FALSE),0),)</f>
        <v>1008</v>
      </c>
      <c r="E2963">
        <f t="shared" si="92"/>
        <v>779</v>
      </c>
      <c r="F2963">
        <f>IFERROR(ROUND($C2963*VLOOKUP($O2963,'TM1.5SynthPop'!$A$2:$Q$1446,COLUMN('TM1.5SynthPop'!J$1),FALSE),0),0)</f>
        <v>48</v>
      </c>
      <c r="G2963">
        <f>IFERROR(ROUND($C2963*VLOOKUP($O2963,'TM1.5SynthPop'!$A$2:$Q$1446,COLUMN('TM1.5SynthPop'!K$1),FALSE),0),0)</f>
        <v>111</v>
      </c>
      <c r="H2963">
        <f>IFERROR(ROUND($C2963*VLOOKUP($O2963,'TM1.5SynthPop'!$A$2:$Q$1446,COLUMN('TM1.5SynthPop'!L$1),FALSE),0),0)</f>
        <v>297</v>
      </c>
      <c r="I2963">
        <f>IFERROR(ROUND($C2963*VLOOKUP($O2963,'TM1.5SynthPop'!$A$2:$Q$1446,COLUMN('TM1.5SynthPop'!M$1),FALSE),0),0)</f>
        <v>302</v>
      </c>
      <c r="J2963">
        <f>IFERROR(ROUND($C2963*VLOOKUP($O2963,'TM1.5SynthPop'!$A$2:$Q$1446,COLUMN('TM1.5SynthPop'!N$1),FALSE),0),0)</f>
        <v>394</v>
      </c>
      <c r="K2963">
        <f t="shared" si="93"/>
        <v>635</v>
      </c>
      <c r="L2963">
        <f>Link21_SED!E2963</f>
        <v>5529</v>
      </c>
      <c r="M2963">
        <f>Link21_SED!F2963</f>
        <v>5</v>
      </c>
      <c r="O2963">
        <v>1254</v>
      </c>
    </row>
    <row r="2964" spans="1:15">
      <c r="A2964" t="s">
        <v>22</v>
      </c>
      <c r="B2964">
        <v>2963</v>
      </c>
      <c r="C2964">
        <f>Link21_SED!D2964</f>
        <v>740</v>
      </c>
      <c r="D2964">
        <f>IFERROR(ROUND($C2964*VLOOKUP($O2964,'TM1.5SynthPop'!$A$2:$Q$1446,COLUMN('TM1.5SynthPop'!$P$2),FALSE),0),)</f>
        <v>331</v>
      </c>
      <c r="E2964">
        <f t="shared" si="92"/>
        <v>409</v>
      </c>
      <c r="F2964">
        <f>IFERROR(ROUND($C2964*VLOOKUP($O2964,'TM1.5SynthPop'!$A$2:$Q$1446,COLUMN('TM1.5SynthPop'!J$1),FALSE),0),0)</f>
        <v>56</v>
      </c>
      <c r="G2964">
        <f>IFERROR(ROUND($C2964*VLOOKUP($O2964,'TM1.5SynthPop'!$A$2:$Q$1446,COLUMN('TM1.5SynthPop'!K$1),FALSE),0),0)</f>
        <v>111</v>
      </c>
      <c r="H2964">
        <f>IFERROR(ROUND($C2964*VLOOKUP($O2964,'TM1.5SynthPop'!$A$2:$Q$1446,COLUMN('TM1.5SynthPop'!L$1),FALSE),0),0)</f>
        <v>115</v>
      </c>
      <c r="I2964">
        <f>IFERROR(ROUND($C2964*VLOOKUP($O2964,'TM1.5SynthPop'!$A$2:$Q$1446,COLUMN('TM1.5SynthPop'!M$1),FALSE),0),0)</f>
        <v>115</v>
      </c>
      <c r="J2964">
        <f>IFERROR(ROUND($C2964*VLOOKUP($O2964,'TM1.5SynthPop'!$A$2:$Q$1446,COLUMN('TM1.5SynthPop'!N$1),FALSE),0),0)</f>
        <v>152</v>
      </c>
      <c r="K2964">
        <f t="shared" si="93"/>
        <v>191</v>
      </c>
      <c r="L2964">
        <f>Link21_SED!E2964</f>
        <v>2255</v>
      </c>
      <c r="M2964">
        <f>Link21_SED!F2964</f>
        <v>2000</v>
      </c>
      <c r="O2964">
        <v>1252</v>
      </c>
    </row>
    <row r="2965" spans="1:15">
      <c r="A2965" t="s">
        <v>22</v>
      </c>
      <c r="B2965">
        <v>2964</v>
      </c>
      <c r="C2965">
        <f>Link21_SED!D2965</f>
        <v>5648</v>
      </c>
      <c r="D2965">
        <f>IFERROR(ROUND($C2965*VLOOKUP($O2965,'TM1.5SynthPop'!$A$2:$Q$1446,COLUMN('TM1.5SynthPop'!$P$2),FALSE),0),)</f>
        <v>3487</v>
      </c>
      <c r="E2965">
        <f t="shared" si="92"/>
        <v>2161</v>
      </c>
      <c r="F2965">
        <f>IFERROR(ROUND($C2965*VLOOKUP($O2965,'TM1.5SynthPop'!$A$2:$Q$1446,COLUMN('TM1.5SynthPop'!J$1),FALSE),0),0)</f>
        <v>242</v>
      </c>
      <c r="G2965">
        <f>IFERROR(ROUND($C2965*VLOOKUP($O2965,'TM1.5SynthPop'!$A$2:$Q$1446,COLUMN('TM1.5SynthPop'!K$1),FALSE),0),0)</f>
        <v>543</v>
      </c>
      <c r="H2965">
        <f>IFERROR(ROUND($C2965*VLOOKUP($O2965,'TM1.5SynthPop'!$A$2:$Q$1446,COLUMN('TM1.5SynthPop'!L$1),FALSE),0),0)</f>
        <v>864</v>
      </c>
      <c r="I2965">
        <f>IFERROR(ROUND($C2965*VLOOKUP($O2965,'TM1.5SynthPop'!$A$2:$Q$1446,COLUMN('TM1.5SynthPop'!M$1),FALSE),0),0)</f>
        <v>925</v>
      </c>
      <c r="J2965">
        <f>IFERROR(ROUND($C2965*VLOOKUP($O2965,'TM1.5SynthPop'!$A$2:$Q$1446,COLUMN('TM1.5SynthPop'!N$1),FALSE),0),0)</f>
        <v>1246</v>
      </c>
      <c r="K2965">
        <f t="shared" si="93"/>
        <v>1828</v>
      </c>
      <c r="L2965">
        <f>Link21_SED!E2965</f>
        <v>16377</v>
      </c>
      <c r="M2965">
        <f>Link21_SED!F2965</f>
        <v>0</v>
      </c>
      <c r="O2965">
        <v>1271</v>
      </c>
    </row>
    <row r="2966" spans="1:15">
      <c r="A2966" t="s">
        <v>22</v>
      </c>
      <c r="B2966">
        <v>2965</v>
      </c>
      <c r="C2966">
        <f>Link21_SED!D2966</f>
        <v>1187</v>
      </c>
      <c r="D2966">
        <f>IFERROR(ROUND($C2966*VLOOKUP($O2966,'TM1.5SynthPop'!$A$2:$Q$1446,COLUMN('TM1.5SynthPop'!$P$2),FALSE),0),)</f>
        <v>794</v>
      </c>
      <c r="E2966">
        <f t="shared" si="92"/>
        <v>393</v>
      </c>
      <c r="F2966">
        <f>IFERROR(ROUND($C2966*VLOOKUP($O2966,'TM1.5SynthPop'!$A$2:$Q$1446,COLUMN('TM1.5SynthPop'!J$1),FALSE),0),0)</f>
        <v>48</v>
      </c>
      <c r="G2966">
        <f>IFERROR(ROUND($C2966*VLOOKUP($O2966,'TM1.5SynthPop'!$A$2:$Q$1446,COLUMN('TM1.5SynthPop'!K$1),FALSE),0),0)</f>
        <v>113</v>
      </c>
      <c r="H2966">
        <f>IFERROR(ROUND($C2966*VLOOKUP($O2966,'TM1.5SynthPop'!$A$2:$Q$1446,COLUMN('TM1.5SynthPop'!L$1),FALSE),0),0)</f>
        <v>186</v>
      </c>
      <c r="I2966">
        <f>IFERROR(ROUND($C2966*VLOOKUP($O2966,'TM1.5SynthPop'!$A$2:$Q$1446,COLUMN('TM1.5SynthPop'!M$1),FALSE),0),0)</f>
        <v>174</v>
      </c>
      <c r="J2966">
        <f>IFERROR(ROUND($C2966*VLOOKUP($O2966,'TM1.5SynthPop'!$A$2:$Q$1446,COLUMN('TM1.5SynthPop'!N$1),FALSE),0),0)</f>
        <v>243</v>
      </c>
      <c r="K2966">
        <f t="shared" si="93"/>
        <v>423</v>
      </c>
      <c r="L2966">
        <f>Link21_SED!E2966</f>
        <v>3506</v>
      </c>
      <c r="M2966">
        <f>Link21_SED!F2966</f>
        <v>0</v>
      </c>
      <c r="O2966">
        <v>1276</v>
      </c>
    </row>
    <row r="2967" spans="1:15">
      <c r="A2967" t="s">
        <v>22</v>
      </c>
      <c r="B2967">
        <v>2966</v>
      </c>
      <c r="C2967">
        <f>Link21_SED!D2967</f>
        <v>1</v>
      </c>
      <c r="D2967">
        <f>IFERROR(ROUND($C2967*VLOOKUP($O2967,'TM1.5SynthPop'!$A$2:$Q$1446,COLUMN('TM1.5SynthPop'!$P$2),FALSE),0),)</f>
        <v>0</v>
      </c>
      <c r="E2967">
        <f t="shared" si="92"/>
        <v>1</v>
      </c>
      <c r="F2967">
        <f>IFERROR(ROUND($C2967*VLOOKUP($O2967,'TM1.5SynthPop'!$A$2:$Q$1446,COLUMN('TM1.5SynthPop'!J$1),FALSE),0),0)</f>
        <v>0</v>
      </c>
      <c r="G2967">
        <f>IFERROR(ROUND($C2967*VLOOKUP($O2967,'TM1.5SynthPop'!$A$2:$Q$1446,COLUMN('TM1.5SynthPop'!K$1),FALSE),0),0)</f>
        <v>0</v>
      </c>
      <c r="H2967">
        <f>IFERROR(ROUND($C2967*VLOOKUP($O2967,'TM1.5SynthPop'!$A$2:$Q$1446,COLUMN('TM1.5SynthPop'!L$1),FALSE),0),0)</f>
        <v>0</v>
      </c>
      <c r="I2967">
        <f>IFERROR(ROUND($C2967*VLOOKUP($O2967,'TM1.5SynthPop'!$A$2:$Q$1446,COLUMN('TM1.5SynthPop'!M$1),FALSE),0),0)</f>
        <v>0</v>
      </c>
      <c r="J2967">
        <f>IFERROR(ROUND($C2967*VLOOKUP($O2967,'TM1.5SynthPop'!$A$2:$Q$1446,COLUMN('TM1.5SynthPop'!N$1),FALSE),0),0)</f>
        <v>0</v>
      </c>
      <c r="K2967">
        <f t="shared" si="93"/>
        <v>1</v>
      </c>
      <c r="L2967">
        <f>Link21_SED!E2967</f>
        <v>3</v>
      </c>
      <c r="M2967">
        <f>Link21_SED!F2967</f>
        <v>0</v>
      </c>
      <c r="O2967">
        <v>1272</v>
      </c>
    </row>
    <row r="2968" spans="1:15">
      <c r="A2968" t="s">
        <v>22</v>
      </c>
      <c r="B2968">
        <v>2967</v>
      </c>
      <c r="C2968">
        <f>Link21_SED!D2968</f>
        <v>605</v>
      </c>
      <c r="D2968">
        <f>IFERROR(ROUND($C2968*VLOOKUP($O2968,'TM1.5SynthPop'!$A$2:$Q$1446,COLUMN('TM1.5SynthPop'!$P$2),FALSE),0),)</f>
        <v>431</v>
      </c>
      <c r="E2968">
        <f t="shared" si="92"/>
        <v>174</v>
      </c>
      <c r="F2968">
        <f>IFERROR(ROUND($C2968*VLOOKUP($O2968,'TM1.5SynthPop'!$A$2:$Q$1446,COLUMN('TM1.5SynthPop'!J$1),FALSE),0),0)</f>
        <v>69</v>
      </c>
      <c r="G2968">
        <f>IFERROR(ROUND($C2968*VLOOKUP($O2968,'TM1.5SynthPop'!$A$2:$Q$1446,COLUMN('TM1.5SynthPop'!K$1),FALSE),0),0)</f>
        <v>113</v>
      </c>
      <c r="H2968">
        <f>IFERROR(ROUND($C2968*VLOOKUP($O2968,'TM1.5SynthPop'!$A$2:$Q$1446,COLUMN('TM1.5SynthPop'!L$1),FALSE),0),0)</f>
        <v>96</v>
      </c>
      <c r="I2968">
        <f>IFERROR(ROUND($C2968*VLOOKUP($O2968,'TM1.5SynthPop'!$A$2:$Q$1446,COLUMN('TM1.5SynthPop'!M$1),FALSE),0),0)</f>
        <v>88</v>
      </c>
      <c r="J2968">
        <f>IFERROR(ROUND($C2968*VLOOKUP($O2968,'TM1.5SynthPop'!$A$2:$Q$1446,COLUMN('TM1.5SynthPop'!N$1),FALSE),0),0)</f>
        <v>105</v>
      </c>
      <c r="K2968">
        <f t="shared" si="93"/>
        <v>134</v>
      </c>
      <c r="L2968">
        <f>Link21_SED!E2968</f>
        <v>1780</v>
      </c>
      <c r="M2968">
        <f>Link21_SED!F2968</f>
        <v>0</v>
      </c>
      <c r="O2968">
        <v>1281</v>
      </c>
    </row>
    <row r="2969" spans="1:15">
      <c r="A2969" t="s">
        <v>22</v>
      </c>
      <c r="B2969">
        <v>2968</v>
      </c>
      <c r="C2969">
        <f>Link21_SED!D2969</f>
        <v>1182</v>
      </c>
      <c r="D2969">
        <f>IFERROR(ROUND($C2969*VLOOKUP($O2969,'TM1.5SynthPop'!$A$2:$Q$1446,COLUMN('TM1.5SynthPop'!$P$2),FALSE),0),)</f>
        <v>822</v>
      </c>
      <c r="E2969">
        <f t="shared" si="92"/>
        <v>360</v>
      </c>
      <c r="F2969">
        <f>IFERROR(ROUND($C2969*VLOOKUP($O2969,'TM1.5SynthPop'!$A$2:$Q$1446,COLUMN('TM1.5SynthPop'!J$1),FALSE),0),0)</f>
        <v>54</v>
      </c>
      <c r="G2969">
        <f>IFERROR(ROUND($C2969*VLOOKUP($O2969,'TM1.5SynthPop'!$A$2:$Q$1446,COLUMN('TM1.5SynthPop'!K$1),FALSE),0),0)</f>
        <v>105</v>
      </c>
      <c r="H2969">
        <f>IFERROR(ROUND($C2969*VLOOKUP($O2969,'TM1.5SynthPop'!$A$2:$Q$1446,COLUMN('TM1.5SynthPop'!L$1),FALSE),0),0)</f>
        <v>196</v>
      </c>
      <c r="I2969">
        <f>IFERROR(ROUND($C2969*VLOOKUP($O2969,'TM1.5SynthPop'!$A$2:$Q$1446,COLUMN('TM1.5SynthPop'!M$1),FALSE),0),0)</f>
        <v>180</v>
      </c>
      <c r="J2969">
        <f>IFERROR(ROUND($C2969*VLOOKUP($O2969,'TM1.5SynthPop'!$A$2:$Q$1446,COLUMN('TM1.5SynthPop'!N$1),FALSE),0),0)</f>
        <v>253</v>
      </c>
      <c r="K2969">
        <f t="shared" si="93"/>
        <v>394</v>
      </c>
      <c r="L2969">
        <f>Link21_SED!E2969</f>
        <v>3060</v>
      </c>
      <c r="M2969">
        <f>Link21_SED!F2969</f>
        <v>0</v>
      </c>
      <c r="O2969">
        <v>1275</v>
      </c>
    </row>
    <row r="2970" spans="1:15">
      <c r="A2970" t="s">
        <v>22</v>
      </c>
      <c r="B2970">
        <v>2969</v>
      </c>
      <c r="C2970">
        <f>Link21_SED!D2970</f>
        <v>2076</v>
      </c>
      <c r="D2970">
        <f>IFERROR(ROUND($C2970*VLOOKUP($O2970,'TM1.5SynthPop'!$A$2:$Q$1446,COLUMN('TM1.5SynthPop'!$P$2),FALSE),0),)</f>
        <v>1634</v>
      </c>
      <c r="E2970">
        <f t="shared" si="92"/>
        <v>442</v>
      </c>
      <c r="F2970">
        <f>IFERROR(ROUND($C2970*VLOOKUP($O2970,'TM1.5SynthPop'!$A$2:$Q$1446,COLUMN('TM1.5SynthPop'!J$1),FALSE),0),0)</f>
        <v>88</v>
      </c>
      <c r="G2970">
        <f>IFERROR(ROUND($C2970*VLOOKUP($O2970,'TM1.5SynthPop'!$A$2:$Q$1446,COLUMN('TM1.5SynthPop'!K$1),FALSE),0),0)</f>
        <v>144</v>
      </c>
      <c r="H2970">
        <f>IFERROR(ROUND($C2970*VLOOKUP($O2970,'TM1.5SynthPop'!$A$2:$Q$1446,COLUMN('TM1.5SynthPop'!L$1),FALSE),0),0)</f>
        <v>331</v>
      </c>
      <c r="I2970">
        <f>IFERROR(ROUND($C2970*VLOOKUP($O2970,'TM1.5SynthPop'!$A$2:$Q$1446,COLUMN('TM1.5SynthPop'!M$1),FALSE),0),0)</f>
        <v>323</v>
      </c>
      <c r="J2970">
        <f>IFERROR(ROUND($C2970*VLOOKUP($O2970,'TM1.5SynthPop'!$A$2:$Q$1446,COLUMN('TM1.5SynthPop'!N$1),FALSE),0),0)</f>
        <v>459</v>
      </c>
      <c r="K2970">
        <f t="shared" si="93"/>
        <v>731</v>
      </c>
      <c r="L2970">
        <f>Link21_SED!E2970</f>
        <v>4937</v>
      </c>
      <c r="M2970">
        <f>Link21_SED!F2970</f>
        <v>0</v>
      </c>
      <c r="O2970">
        <v>1285</v>
      </c>
    </row>
    <row r="2971" spans="1:15">
      <c r="A2971" t="s">
        <v>22</v>
      </c>
      <c r="B2971">
        <v>2970</v>
      </c>
      <c r="C2971">
        <f>Link21_SED!D2971</f>
        <v>7764</v>
      </c>
      <c r="D2971">
        <f>IFERROR(ROUND($C2971*VLOOKUP($O2971,'TM1.5SynthPop'!$A$2:$Q$1446,COLUMN('TM1.5SynthPop'!$P$2),FALSE),0),)</f>
        <v>6232</v>
      </c>
      <c r="E2971">
        <f t="shared" si="92"/>
        <v>1532</v>
      </c>
      <c r="F2971">
        <f>IFERROR(ROUND($C2971*VLOOKUP($O2971,'TM1.5SynthPop'!$A$2:$Q$1446,COLUMN('TM1.5SynthPop'!J$1),FALSE),0),0)</f>
        <v>446</v>
      </c>
      <c r="G2971">
        <f>IFERROR(ROUND($C2971*VLOOKUP($O2971,'TM1.5SynthPop'!$A$2:$Q$1446,COLUMN('TM1.5SynthPop'!K$1),FALSE),0),0)</f>
        <v>757</v>
      </c>
      <c r="H2971">
        <f>IFERROR(ROUND($C2971*VLOOKUP($O2971,'TM1.5SynthPop'!$A$2:$Q$1446,COLUMN('TM1.5SynthPop'!L$1),FALSE),0),0)</f>
        <v>1564</v>
      </c>
      <c r="I2971">
        <f>IFERROR(ROUND($C2971*VLOOKUP($O2971,'TM1.5SynthPop'!$A$2:$Q$1446,COLUMN('TM1.5SynthPop'!M$1),FALSE),0),0)</f>
        <v>995</v>
      </c>
      <c r="J2971">
        <f>IFERROR(ROUND($C2971*VLOOKUP($O2971,'TM1.5SynthPop'!$A$2:$Q$1446,COLUMN('TM1.5SynthPop'!N$1),FALSE),0),0)</f>
        <v>1623</v>
      </c>
      <c r="K2971">
        <f t="shared" si="93"/>
        <v>2379</v>
      </c>
      <c r="L2971">
        <f>Link21_SED!E2971</f>
        <v>15455</v>
      </c>
      <c r="M2971">
        <f>Link21_SED!F2971</f>
        <v>5</v>
      </c>
      <c r="O2971">
        <v>1290</v>
      </c>
    </row>
    <row r="2972" spans="1:15">
      <c r="A2972" t="s">
        <v>22</v>
      </c>
      <c r="B2972">
        <v>2971</v>
      </c>
      <c r="C2972">
        <f>Link21_SED!D2972</f>
        <v>1264</v>
      </c>
      <c r="D2972">
        <f>IFERROR(ROUND($C2972*VLOOKUP($O2972,'TM1.5SynthPop'!$A$2:$Q$1446,COLUMN('TM1.5SynthPop'!$P$2),FALSE),0),)</f>
        <v>942</v>
      </c>
      <c r="E2972">
        <f t="shared" si="92"/>
        <v>322</v>
      </c>
      <c r="F2972">
        <f>IFERROR(ROUND($C2972*VLOOKUP($O2972,'TM1.5SynthPop'!$A$2:$Q$1446,COLUMN('TM1.5SynthPop'!J$1),FALSE),0),0)</f>
        <v>31</v>
      </c>
      <c r="G2972">
        <f>IFERROR(ROUND($C2972*VLOOKUP($O2972,'TM1.5SynthPop'!$A$2:$Q$1446,COLUMN('TM1.5SynthPop'!K$1),FALSE),0),0)</f>
        <v>63</v>
      </c>
      <c r="H2972">
        <f>IFERROR(ROUND($C2972*VLOOKUP($O2972,'TM1.5SynthPop'!$A$2:$Q$1446,COLUMN('TM1.5SynthPop'!L$1),FALSE),0),0)</f>
        <v>183</v>
      </c>
      <c r="I2972">
        <f>IFERROR(ROUND($C2972*VLOOKUP($O2972,'TM1.5SynthPop'!$A$2:$Q$1446,COLUMN('TM1.5SynthPop'!M$1),FALSE),0),0)</f>
        <v>199</v>
      </c>
      <c r="J2972">
        <f>IFERROR(ROUND($C2972*VLOOKUP($O2972,'TM1.5SynthPop'!$A$2:$Q$1446,COLUMN('TM1.5SynthPop'!N$1),FALSE),0),0)</f>
        <v>328</v>
      </c>
      <c r="K2972">
        <f t="shared" si="93"/>
        <v>460</v>
      </c>
      <c r="L2972">
        <f>Link21_SED!E2972</f>
        <v>3075</v>
      </c>
      <c r="M2972">
        <f>Link21_SED!F2972</f>
        <v>0</v>
      </c>
      <c r="O2972">
        <v>1267</v>
      </c>
    </row>
    <row r="2973" spans="1:15">
      <c r="A2973" t="s">
        <v>22</v>
      </c>
      <c r="B2973">
        <v>2972</v>
      </c>
      <c r="C2973">
        <f>Link21_SED!D2973</f>
        <v>3343</v>
      </c>
      <c r="D2973">
        <f>IFERROR(ROUND($C2973*VLOOKUP($O2973,'TM1.5SynthPop'!$A$2:$Q$1446,COLUMN('TM1.5SynthPop'!$P$2),FALSE),0),)</f>
        <v>2683</v>
      </c>
      <c r="E2973">
        <f t="shared" si="92"/>
        <v>660</v>
      </c>
      <c r="F2973">
        <f>IFERROR(ROUND($C2973*VLOOKUP($O2973,'TM1.5SynthPop'!$A$2:$Q$1446,COLUMN('TM1.5SynthPop'!J$1),FALSE),0),0)</f>
        <v>219</v>
      </c>
      <c r="G2973">
        <f>IFERROR(ROUND($C2973*VLOOKUP($O2973,'TM1.5SynthPop'!$A$2:$Q$1446,COLUMN('TM1.5SynthPop'!K$1),FALSE),0),0)</f>
        <v>322</v>
      </c>
      <c r="H2973">
        <f>IFERROR(ROUND($C2973*VLOOKUP($O2973,'TM1.5SynthPop'!$A$2:$Q$1446,COLUMN('TM1.5SynthPop'!L$1),FALSE),0),0)</f>
        <v>557</v>
      </c>
      <c r="I2973">
        <f>IFERROR(ROUND($C2973*VLOOKUP($O2973,'TM1.5SynthPop'!$A$2:$Q$1446,COLUMN('TM1.5SynthPop'!M$1),FALSE),0),0)</f>
        <v>528</v>
      </c>
      <c r="J2973">
        <f>IFERROR(ROUND($C2973*VLOOKUP($O2973,'TM1.5SynthPop'!$A$2:$Q$1446,COLUMN('TM1.5SynthPop'!N$1),FALSE),0),0)</f>
        <v>621</v>
      </c>
      <c r="K2973">
        <f t="shared" si="93"/>
        <v>1096</v>
      </c>
      <c r="L2973">
        <f>Link21_SED!E2973</f>
        <v>8477</v>
      </c>
      <c r="M2973">
        <f>Link21_SED!F2973</f>
        <v>93</v>
      </c>
      <c r="O2973">
        <v>1269</v>
      </c>
    </row>
    <row r="2974" spans="1:15">
      <c r="A2974" t="s">
        <v>22</v>
      </c>
      <c r="B2974">
        <v>2973</v>
      </c>
      <c r="C2974">
        <f>Link21_SED!D2974</f>
        <v>431</v>
      </c>
      <c r="D2974">
        <f>IFERROR(ROUND($C2974*VLOOKUP($O2974,'TM1.5SynthPop'!$A$2:$Q$1446,COLUMN('TM1.5SynthPop'!$P$2),FALSE),0),)</f>
        <v>263</v>
      </c>
      <c r="E2974">
        <f t="shared" si="92"/>
        <v>168</v>
      </c>
      <c r="F2974">
        <f>IFERROR(ROUND($C2974*VLOOKUP($O2974,'TM1.5SynthPop'!$A$2:$Q$1446,COLUMN('TM1.5SynthPop'!J$1),FALSE),0),0)</f>
        <v>16</v>
      </c>
      <c r="G2974">
        <f>IFERROR(ROUND($C2974*VLOOKUP($O2974,'TM1.5SynthPop'!$A$2:$Q$1446,COLUMN('TM1.5SynthPop'!K$1),FALSE),0),0)</f>
        <v>31</v>
      </c>
      <c r="H2974">
        <f>IFERROR(ROUND($C2974*VLOOKUP($O2974,'TM1.5SynthPop'!$A$2:$Q$1446,COLUMN('TM1.5SynthPop'!L$1),FALSE),0),0)</f>
        <v>79</v>
      </c>
      <c r="I2974">
        <f>IFERROR(ROUND($C2974*VLOOKUP($O2974,'TM1.5SynthPop'!$A$2:$Q$1446,COLUMN('TM1.5SynthPop'!M$1),FALSE),0),0)</f>
        <v>77</v>
      </c>
      <c r="J2974">
        <f>IFERROR(ROUND($C2974*VLOOKUP($O2974,'TM1.5SynthPop'!$A$2:$Q$1446,COLUMN('TM1.5SynthPop'!N$1),FALSE),0),0)</f>
        <v>82</v>
      </c>
      <c r="K2974">
        <f t="shared" si="93"/>
        <v>146</v>
      </c>
      <c r="L2974">
        <f>Link21_SED!E2974</f>
        <v>1213</v>
      </c>
      <c r="M2974">
        <f>Link21_SED!F2974</f>
        <v>0</v>
      </c>
      <c r="O2974">
        <v>1266</v>
      </c>
    </row>
    <row r="2975" spans="1:15">
      <c r="A2975" t="s">
        <v>22</v>
      </c>
      <c r="B2975">
        <v>2974</v>
      </c>
      <c r="C2975">
        <f>Link21_SED!D2975</f>
        <v>1203</v>
      </c>
      <c r="D2975">
        <f>IFERROR(ROUND($C2975*VLOOKUP($O2975,'TM1.5SynthPop'!$A$2:$Q$1446,COLUMN('TM1.5SynthPop'!$P$2),FALSE),0),)</f>
        <v>767</v>
      </c>
      <c r="E2975">
        <f t="shared" si="92"/>
        <v>436</v>
      </c>
      <c r="F2975">
        <f>IFERROR(ROUND($C2975*VLOOKUP($O2975,'TM1.5SynthPop'!$A$2:$Q$1446,COLUMN('TM1.5SynthPop'!J$1),FALSE),0),0)</f>
        <v>106</v>
      </c>
      <c r="G2975">
        <f>IFERROR(ROUND($C2975*VLOOKUP($O2975,'TM1.5SynthPop'!$A$2:$Q$1446,COLUMN('TM1.5SynthPop'!K$1),FALSE),0),0)</f>
        <v>181</v>
      </c>
      <c r="H2975">
        <f>IFERROR(ROUND($C2975*VLOOKUP($O2975,'TM1.5SynthPop'!$A$2:$Q$1446,COLUMN('TM1.5SynthPop'!L$1),FALSE),0),0)</f>
        <v>230</v>
      </c>
      <c r="I2975">
        <f>IFERROR(ROUND($C2975*VLOOKUP($O2975,'TM1.5SynthPop'!$A$2:$Q$1446,COLUMN('TM1.5SynthPop'!M$1),FALSE),0),0)</f>
        <v>205</v>
      </c>
      <c r="J2975">
        <f>IFERROR(ROUND($C2975*VLOOKUP($O2975,'TM1.5SynthPop'!$A$2:$Q$1446,COLUMN('TM1.5SynthPop'!N$1),FALSE),0),0)</f>
        <v>175</v>
      </c>
      <c r="K2975">
        <f t="shared" si="93"/>
        <v>306</v>
      </c>
      <c r="L2975">
        <f>Link21_SED!E2975</f>
        <v>3316</v>
      </c>
      <c r="M2975">
        <f>Link21_SED!F2975</f>
        <v>41</v>
      </c>
      <c r="O2975">
        <v>1265</v>
      </c>
    </row>
    <row r="2976" spans="1:15">
      <c r="A2976" t="s">
        <v>22</v>
      </c>
      <c r="B2976">
        <v>2975</v>
      </c>
      <c r="C2976">
        <f>Link21_SED!D2976</f>
        <v>792</v>
      </c>
      <c r="D2976">
        <f>IFERROR(ROUND($C2976*VLOOKUP($O2976,'TM1.5SynthPop'!$A$2:$Q$1446,COLUMN('TM1.5SynthPop'!$P$2),FALSE),0),)</f>
        <v>591</v>
      </c>
      <c r="E2976">
        <f t="shared" si="92"/>
        <v>201</v>
      </c>
      <c r="F2976">
        <f>IFERROR(ROUND($C2976*VLOOKUP($O2976,'TM1.5SynthPop'!$A$2:$Q$1446,COLUMN('TM1.5SynthPop'!J$1),FALSE),0),0)</f>
        <v>21</v>
      </c>
      <c r="G2976">
        <f>IFERROR(ROUND($C2976*VLOOKUP($O2976,'TM1.5SynthPop'!$A$2:$Q$1446,COLUMN('TM1.5SynthPop'!K$1),FALSE),0),0)</f>
        <v>39</v>
      </c>
      <c r="H2976">
        <f>IFERROR(ROUND($C2976*VLOOKUP($O2976,'TM1.5SynthPop'!$A$2:$Q$1446,COLUMN('TM1.5SynthPop'!L$1),FALSE),0),0)</f>
        <v>114</v>
      </c>
      <c r="I2976">
        <f>IFERROR(ROUND($C2976*VLOOKUP($O2976,'TM1.5SynthPop'!$A$2:$Q$1446,COLUMN('TM1.5SynthPop'!M$1),FALSE),0),0)</f>
        <v>117</v>
      </c>
      <c r="J2976">
        <f>IFERROR(ROUND($C2976*VLOOKUP($O2976,'TM1.5SynthPop'!$A$2:$Q$1446,COLUMN('TM1.5SynthPop'!N$1),FALSE),0),0)</f>
        <v>193</v>
      </c>
      <c r="K2976">
        <f t="shared" si="93"/>
        <v>308</v>
      </c>
      <c r="L2976">
        <f>Link21_SED!E2976</f>
        <v>1796</v>
      </c>
      <c r="M2976">
        <f>Link21_SED!F2976</f>
        <v>0</v>
      </c>
      <c r="O2976">
        <v>1248</v>
      </c>
    </row>
    <row r="2977" spans="1:15">
      <c r="A2977" t="s">
        <v>22</v>
      </c>
      <c r="B2977">
        <v>2976</v>
      </c>
      <c r="C2977">
        <f>Link21_SED!D2977</f>
        <v>662</v>
      </c>
      <c r="D2977">
        <f>IFERROR(ROUND($C2977*VLOOKUP($O2977,'TM1.5SynthPop'!$A$2:$Q$1446,COLUMN('TM1.5SynthPop'!$P$2),FALSE),0),)</f>
        <v>345</v>
      </c>
      <c r="E2977">
        <f t="shared" si="92"/>
        <v>317</v>
      </c>
      <c r="F2977">
        <f>IFERROR(ROUND($C2977*VLOOKUP($O2977,'TM1.5SynthPop'!$A$2:$Q$1446,COLUMN('TM1.5SynthPop'!J$1),FALSE),0),0)</f>
        <v>20</v>
      </c>
      <c r="G2977">
        <f>IFERROR(ROUND($C2977*VLOOKUP($O2977,'TM1.5SynthPop'!$A$2:$Q$1446,COLUMN('TM1.5SynthPop'!K$1),FALSE),0),0)</f>
        <v>48</v>
      </c>
      <c r="H2977">
        <f>IFERROR(ROUND($C2977*VLOOKUP($O2977,'TM1.5SynthPop'!$A$2:$Q$1446,COLUMN('TM1.5SynthPop'!L$1),FALSE),0),0)</f>
        <v>96</v>
      </c>
      <c r="I2977">
        <f>IFERROR(ROUND($C2977*VLOOKUP($O2977,'TM1.5SynthPop'!$A$2:$Q$1446,COLUMN('TM1.5SynthPop'!M$1),FALSE),0),0)</f>
        <v>102</v>
      </c>
      <c r="J2977">
        <f>IFERROR(ROUND($C2977*VLOOKUP($O2977,'TM1.5SynthPop'!$A$2:$Q$1446,COLUMN('TM1.5SynthPop'!N$1),FALSE),0),0)</f>
        <v>157</v>
      </c>
      <c r="K2977">
        <f t="shared" si="93"/>
        <v>239</v>
      </c>
      <c r="L2977">
        <f>Link21_SED!E2977</f>
        <v>2008</v>
      </c>
      <c r="M2977">
        <f>Link21_SED!F2977</f>
        <v>0</v>
      </c>
      <c r="O2977">
        <v>1247</v>
      </c>
    </row>
    <row r="2978" spans="1:15">
      <c r="A2978" t="s">
        <v>22</v>
      </c>
      <c r="B2978">
        <v>2977</v>
      </c>
      <c r="C2978">
        <f>Link21_SED!D2978</f>
        <v>2535</v>
      </c>
      <c r="D2978">
        <f>IFERROR(ROUND($C2978*VLOOKUP($O2978,'TM1.5SynthPop'!$A$2:$Q$1446,COLUMN('TM1.5SynthPop'!$P$2),FALSE),0),)</f>
        <v>1880</v>
      </c>
      <c r="E2978">
        <f t="shared" si="92"/>
        <v>655</v>
      </c>
      <c r="F2978">
        <f>IFERROR(ROUND($C2978*VLOOKUP($O2978,'TM1.5SynthPop'!$A$2:$Q$1446,COLUMN('TM1.5SynthPop'!J$1),FALSE),0),0)</f>
        <v>137</v>
      </c>
      <c r="G2978">
        <f>IFERROR(ROUND($C2978*VLOOKUP($O2978,'TM1.5SynthPop'!$A$2:$Q$1446,COLUMN('TM1.5SynthPop'!K$1),FALSE),0),0)</f>
        <v>232</v>
      </c>
      <c r="H2978">
        <f>IFERROR(ROUND($C2978*VLOOKUP($O2978,'TM1.5SynthPop'!$A$2:$Q$1446,COLUMN('TM1.5SynthPop'!L$1),FALSE),0),0)</f>
        <v>338</v>
      </c>
      <c r="I2978">
        <f>IFERROR(ROUND($C2978*VLOOKUP($O2978,'TM1.5SynthPop'!$A$2:$Q$1446,COLUMN('TM1.5SynthPop'!M$1),FALSE),0),0)</f>
        <v>404</v>
      </c>
      <c r="J2978">
        <f>IFERROR(ROUND($C2978*VLOOKUP($O2978,'TM1.5SynthPop'!$A$2:$Q$1446,COLUMN('TM1.5SynthPop'!N$1),FALSE),0),0)</f>
        <v>529</v>
      </c>
      <c r="K2978">
        <f t="shared" si="93"/>
        <v>895</v>
      </c>
      <c r="L2978">
        <f>Link21_SED!E2978</f>
        <v>6947</v>
      </c>
      <c r="M2978">
        <f>Link21_SED!F2978</f>
        <v>11</v>
      </c>
      <c r="O2978">
        <v>1249</v>
      </c>
    </row>
    <row r="2979" spans="1:15">
      <c r="A2979" t="s">
        <v>22</v>
      </c>
      <c r="B2979">
        <v>2978</v>
      </c>
      <c r="C2979">
        <f>Link21_SED!D2979</f>
        <v>4288</v>
      </c>
      <c r="D2979">
        <f>IFERROR(ROUND($C2979*VLOOKUP($O2979,'TM1.5SynthPop'!$A$2:$Q$1446,COLUMN('TM1.5SynthPop'!$P$2),FALSE),0),)</f>
        <v>3168</v>
      </c>
      <c r="E2979">
        <f t="shared" si="92"/>
        <v>1120</v>
      </c>
      <c r="F2979">
        <f>IFERROR(ROUND($C2979*VLOOKUP($O2979,'TM1.5SynthPop'!$A$2:$Q$1446,COLUMN('TM1.5SynthPop'!J$1),FALSE),0),0)</f>
        <v>114</v>
      </c>
      <c r="G2979">
        <f>IFERROR(ROUND($C2979*VLOOKUP($O2979,'TM1.5SynthPop'!$A$2:$Q$1446,COLUMN('TM1.5SynthPop'!K$1),FALSE),0),0)</f>
        <v>261</v>
      </c>
      <c r="H2979">
        <f>IFERROR(ROUND($C2979*VLOOKUP($O2979,'TM1.5SynthPop'!$A$2:$Q$1446,COLUMN('TM1.5SynthPop'!L$1),FALSE),0),0)</f>
        <v>613</v>
      </c>
      <c r="I2979">
        <f>IFERROR(ROUND($C2979*VLOOKUP($O2979,'TM1.5SynthPop'!$A$2:$Q$1446,COLUMN('TM1.5SynthPop'!M$1),FALSE),0),0)</f>
        <v>639</v>
      </c>
      <c r="J2979">
        <f>IFERROR(ROUND($C2979*VLOOKUP($O2979,'TM1.5SynthPop'!$A$2:$Q$1446,COLUMN('TM1.5SynthPop'!N$1),FALSE),0),0)</f>
        <v>978</v>
      </c>
      <c r="K2979">
        <f t="shared" si="93"/>
        <v>1683</v>
      </c>
      <c r="L2979">
        <f>Link21_SED!E2979</f>
        <v>10625</v>
      </c>
      <c r="M2979">
        <f>Link21_SED!F2979</f>
        <v>68</v>
      </c>
      <c r="O2979">
        <v>1268</v>
      </c>
    </row>
    <row r="2980" spans="1:15">
      <c r="A2980" t="s">
        <v>22</v>
      </c>
      <c r="B2980">
        <v>2979</v>
      </c>
      <c r="C2980">
        <f>Link21_SED!D2980</f>
        <v>6107</v>
      </c>
      <c r="D2980">
        <f>IFERROR(ROUND($C2980*VLOOKUP($O2980,'TM1.5SynthPop'!$A$2:$Q$1446,COLUMN('TM1.5SynthPop'!$P$2),FALSE),0),)</f>
        <v>3905</v>
      </c>
      <c r="E2980">
        <f t="shared" si="92"/>
        <v>2202</v>
      </c>
      <c r="F2980">
        <f>IFERROR(ROUND($C2980*VLOOKUP($O2980,'TM1.5SynthPop'!$A$2:$Q$1446,COLUMN('TM1.5SynthPop'!J$1),FALSE),0),0)</f>
        <v>384</v>
      </c>
      <c r="G2980">
        <f>IFERROR(ROUND($C2980*VLOOKUP($O2980,'TM1.5SynthPop'!$A$2:$Q$1446,COLUMN('TM1.5SynthPop'!K$1),FALSE),0),0)</f>
        <v>673</v>
      </c>
      <c r="H2980">
        <f>IFERROR(ROUND($C2980*VLOOKUP($O2980,'TM1.5SynthPop'!$A$2:$Q$1446,COLUMN('TM1.5SynthPop'!L$1),FALSE),0),0)</f>
        <v>830</v>
      </c>
      <c r="I2980">
        <f>IFERROR(ROUND($C2980*VLOOKUP($O2980,'TM1.5SynthPop'!$A$2:$Q$1446,COLUMN('TM1.5SynthPop'!M$1),FALSE),0),0)</f>
        <v>948</v>
      </c>
      <c r="J2980">
        <f>IFERROR(ROUND($C2980*VLOOKUP($O2980,'TM1.5SynthPop'!$A$2:$Q$1446,COLUMN('TM1.5SynthPop'!N$1),FALSE),0),0)</f>
        <v>1163</v>
      </c>
      <c r="K2980">
        <f t="shared" si="93"/>
        <v>2109</v>
      </c>
      <c r="L2980">
        <f>Link21_SED!E2980</f>
        <v>18225</v>
      </c>
      <c r="M2980">
        <f>Link21_SED!F2980</f>
        <v>14</v>
      </c>
      <c r="O2980">
        <v>1270</v>
      </c>
    </row>
    <row r="2981" spans="1:15">
      <c r="A2981" t="s">
        <v>22</v>
      </c>
      <c r="B2981">
        <v>2980</v>
      </c>
      <c r="C2981">
        <f>Link21_SED!D2981</f>
        <v>1748</v>
      </c>
      <c r="D2981">
        <f>IFERROR(ROUND($C2981*VLOOKUP($O2981,'TM1.5SynthPop'!$A$2:$Q$1446,COLUMN('TM1.5SynthPop'!$P$2),FALSE),0),)</f>
        <v>1103</v>
      </c>
      <c r="E2981">
        <f t="shared" si="92"/>
        <v>645</v>
      </c>
      <c r="F2981">
        <f>IFERROR(ROUND($C2981*VLOOKUP($O2981,'TM1.5SynthPop'!$A$2:$Q$1446,COLUMN('TM1.5SynthPop'!J$1),FALSE),0),0)</f>
        <v>160</v>
      </c>
      <c r="G2981">
        <f>IFERROR(ROUND($C2981*VLOOKUP($O2981,'TM1.5SynthPop'!$A$2:$Q$1446,COLUMN('TM1.5SynthPop'!K$1),FALSE),0),0)</f>
        <v>237</v>
      </c>
      <c r="H2981">
        <f>IFERROR(ROUND($C2981*VLOOKUP($O2981,'TM1.5SynthPop'!$A$2:$Q$1446,COLUMN('TM1.5SynthPop'!L$1),FALSE),0),0)</f>
        <v>306</v>
      </c>
      <c r="I2981">
        <f>IFERROR(ROUND($C2981*VLOOKUP($O2981,'TM1.5SynthPop'!$A$2:$Q$1446,COLUMN('TM1.5SynthPop'!M$1),FALSE),0),0)</f>
        <v>294</v>
      </c>
      <c r="J2981">
        <f>IFERROR(ROUND($C2981*VLOOKUP($O2981,'TM1.5SynthPop'!$A$2:$Q$1446,COLUMN('TM1.5SynthPop'!N$1),FALSE),0),0)</f>
        <v>286</v>
      </c>
      <c r="K2981">
        <f t="shared" si="93"/>
        <v>465</v>
      </c>
      <c r="L2981">
        <f>Link21_SED!E2981</f>
        <v>5067</v>
      </c>
      <c r="M2981">
        <f>Link21_SED!F2981</f>
        <v>183</v>
      </c>
      <c r="O2981">
        <v>1264</v>
      </c>
    </row>
    <row r="2982" spans="1:15">
      <c r="A2982" t="s">
        <v>22</v>
      </c>
      <c r="B2982">
        <v>2981</v>
      </c>
      <c r="C2982">
        <f>Link21_SED!D2982</f>
        <v>1646</v>
      </c>
      <c r="D2982">
        <f>IFERROR(ROUND($C2982*VLOOKUP($O2982,'TM1.5SynthPop'!$A$2:$Q$1446,COLUMN('TM1.5SynthPop'!$P$2),FALSE),0),)</f>
        <v>1115</v>
      </c>
      <c r="E2982">
        <f t="shared" si="92"/>
        <v>531</v>
      </c>
      <c r="F2982">
        <f>IFERROR(ROUND($C2982*VLOOKUP($O2982,'TM1.5SynthPop'!$A$2:$Q$1446,COLUMN('TM1.5SynthPop'!J$1),FALSE),0),0)</f>
        <v>195</v>
      </c>
      <c r="G2982">
        <f>IFERROR(ROUND($C2982*VLOOKUP($O2982,'TM1.5SynthPop'!$A$2:$Q$1446,COLUMN('TM1.5SynthPop'!K$1),FALSE),0),0)</f>
        <v>266</v>
      </c>
      <c r="H2982">
        <f>IFERROR(ROUND($C2982*VLOOKUP($O2982,'TM1.5SynthPop'!$A$2:$Q$1446,COLUMN('TM1.5SynthPop'!L$1),FALSE),0),0)</f>
        <v>285</v>
      </c>
      <c r="I2982">
        <f>IFERROR(ROUND($C2982*VLOOKUP($O2982,'TM1.5SynthPop'!$A$2:$Q$1446,COLUMN('TM1.5SynthPop'!M$1),FALSE),0),0)</f>
        <v>265</v>
      </c>
      <c r="J2982">
        <f>IFERROR(ROUND($C2982*VLOOKUP($O2982,'TM1.5SynthPop'!$A$2:$Q$1446,COLUMN('TM1.5SynthPop'!N$1),FALSE),0),0)</f>
        <v>256</v>
      </c>
      <c r="K2982">
        <f t="shared" si="93"/>
        <v>379</v>
      </c>
      <c r="L2982">
        <f>Link21_SED!E2982</f>
        <v>5219</v>
      </c>
      <c r="M2982">
        <f>Link21_SED!F2982</f>
        <v>55</v>
      </c>
      <c r="O2982">
        <v>1259</v>
      </c>
    </row>
    <row r="2983" spans="1:15">
      <c r="A2983" t="s">
        <v>22</v>
      </c>
      <c r="B2983">
        <v>2982</v>
      </c>
      <c r="C2983">
        <f>Link21_SED!D2983</f>
        <v>1185</v>
      </c>
      <c r="D2983">
        <f>IFERROR(ROUND($C2983*VLOOKUP($O2983,'TM1.5SynthPop'!$A$2:$Q$1446,COLUMN('TM1.5SynthPop'!$P$2),FALSE),0),)</f>
        <v>737</v>
      </c>
      <c r="E2983">
        <f t="shared" si="92"/>
        <v>448</v>
      </c>
      <c r="F2983">
        <f>IFERROR(ROUND($C2983*VLOOKUP($O2983,'TM1.5SynthPop'!$A$2:$Q$1446,COLUMN('TM1.5SynthPop'!J$1),FALSE),0),0)</f>
        <v>133</v>
      </c>
      <c r="G2983">
        <f>IFERROR(ROUND($C2983*VLOOKUP($O2983,'TM1.5SynthPop'!$A$2:$Q$1446,COLUMN('TM1.5SynthPop'!K$1),FALSE),0),0)</f>
        <v>188</v>
      </c>
      <c r="H2983">
        <f>IFERROR(ROUND($C2983*VLOOKUP($O2983,'TM1.5SynthPop'!$A$2:$Q$1446,COLUMN('TM1.5SynthPop'!L$1),FALSE),0),0)</f>
        <v>200</v>
      </c>
      <c r="I2983">
        <f>IFERROR(ROUND($C2983*VLOOKUP($O2983,'TM1.5SynthPop'!$A$2:$Q$1446,COLUMN('TM1.5SynthPop'!M$1),FALSE),0),0)</f>
        <v>185</v>
      </c>
      <c r="J2983">
        <f>IFERROR(ROUND($C2983*VLOOKUP($O2983,'TM1.5SynthPop'!$A$2:$Q$1446,COLUMN('TM1.5SynthPop'!N$1),FALSE),0),0)</f>
        <v>198</v>
      </c>
      <c r="K2983">
        <f t="shared" si="93"/>
        <v>281</v>
      </c>
      <c r="L2983">
        <f>Link21_SED!E2983</f>
        <v>3552</v>
      </c>
      <c r="M2983">
        <f>Link21_SED!F2983</f>
        <v>14</v>
      </c>
      <c r="O2983">
        <v>1258</v>
      </c>
    </row>
    <row r="2984" spans="1:15">
      <c r="A2984" t="s">
        <v>22</v>
      </c>
      <c r="B2984">
        <v>2983</v>
      </c>
      <c r="C2984">
        <f>Link21_SED!D2984</f>
        <v>2072</v>
      </c>
      <c r="D2984">
        <f>IFERROR(ROUND($C2984*VLOOKUP($O2984,'TM1.5SynthPop'!$A$2:$Q$1446,COLUMN('TM1.5SynthPop'!$P$2),FALSE),0),)</f>
        <v>1332</v>
      </c>
      <c r="E2984">
        <f t="shared" si="92"/>
        <v>740</v>
      </c>
      <c r="F2984">
        <f>IFERROR(ROUND($C2984*VLOOKUP($O2984,'TM1.5SynthPop'!$A$2:$Q$1446,COLUMN('TM1.5SynthPop'!J$1),FALSE),0),0)</f>
        <v>131</v>
      </c>
      <c r="G2984">
        <f>IFERROR(ROUND($C2984*VLOOKUP($O2984,'TM1.5SynthPop'!$A$2:$Q$1446,COLUMN('TM1.5SynthPop'!K$1),FALSE),0),0)</f>
        <v>203</v>
      </c>
      <c r="H2984">
        <f>IFERROR(ROUND($C2984*VLOOKUP($O2984,'TM1.5SynthPop'!$A$2:$Q$1446,COLUMN('TM1.5SynthPop'!L$1),FALSE),0),0)</f>
        <v>371</v>
      </c>
      <c r="I2984">
        <f>IFERROR(ROUND($C2984*VLOOKUP($O2984,'TM1.5SynthPop'!$A$2:$Q$1446,COLUMN('TM1.5SynthPop'!M$1),FALSE),0),0)</f>
        <v>345</v>
      </c>
      <c r="J2984">
        <f>IFERROR(ROUND($C2984*VLOOKUP($O2984,'TM1.5SynthPop'!$A$2:$Q$1446,COLUMN('TM1.5SynthPop'!N$1),FALSE),0),0)</f>
        <v>371</v>
      </c>
      <c r="K2984">
        <f t="shared" si="93"/>
        <v>651</v>
      </c>
      <c r="L2984">
        <f>Link21_SED!E2984</f>
        <v>5918</v>
      </c>
      <c r="M2984">
        <f>Link21_SED!F2984</f>
        <v>44</v>
      </c>
      <c r="O2984">
        <v>1257</v>
      </c>
    </row>
    <row r="2985" spans="1:15">
      <c r="A2985" t="s">
        <v>22</v>
      </c>
      <c r="B2985">
        <v>2984</v>
      </c>
      <c r="C2985">
        <f>Link21_SED!D2985</f>
        <v>1624</v>
      </c>
      <c r="D2985">
        <f>IFERROR(ROUND($C2985*VLOOKUP($O2985,'TM1.5SynthPop'!$A$2:$Q$1446,COLUMN('TM1.5SynthPop'!$P$2),FALSE),0),)</f>
        <v>985</v>
      </c>
      <c r="E2985">
        <f t="shared" si="92"/>
        <v>639</v>
      </c>
      <c r="F2985">
        <f>IFERROR(ROUND($C2985*VLOOKUP($O2985,'TM1.5SynthPop'!$A$2:$Q$1446,COLUMN('TM1.5SynthPop'!J$1),FALSE),0),0)</f>
        <v>79</v>
      </c>
      <c r="G2985">
        <f>IFERROR(ROUND($C2985*VLOOKUP($O2985,'TM1.5SynthPop'!$A$2:$Q$1446,COLUMN('TM1.5SynthPop'!K$1),FALSE),0),0)</f>
        <v>131</v>
      </c>
      <c r="H2985">
        <f>IFERROR(ROUND($C2985*VLOOKUP($O2985,'TM1.5SynthPop'!$A$2:$Q$1446,COLUMN('TM1.5SynthPop'!L$1),FALSE),0),0)</f>
        <v>262</v>
      </c>
      <c r="I2985">
        <f>IFERROR(ROUND($C2985*VLOOKUP($O2985,'TM1.5SynthPop'!$A$2:$Q$1446,COLUMN('TM1.5SynthPop'!M$1),FALSE),0),0)</f>
        <v>252</v>
      </c>
      <c r="J2985">
        <f>IFERROR(ROUND($C2985*VLOOKUP($O2985,'TM1.5SynthPop'!$A$2:$Q$1446,COLUMN('TM1.5SynthPop'!N$1),FALSE),0),0)</f>
        <v>341</v>
      </c>
      <c r="K2985">
        <f t="shared" si="93"/>
        <v>559</v>
      </c>
      <c r="L2985">
        <f>Link21_SED!E2985</f>
        <v>4596</v>
      </c>
      <c r="M2985">
        <f>Link21_SED!F2985</f>
        <v>16</v>
      </c>
      <c r="O2985">
        <v>1255</v>
      </c>
    </row>
    <row r="2986" spans="1:15">
      <c r="A2986" t="s">
        <v>22</v>
      </c>
      <c r="B2986">
        <v>2985</v>
      </c>
      <c r="C2986">
        <f>Link21_SED!D2986</f>
        <v>1193</v>
      </c>
      <c r="D2986">
        <f>IFERROR(ROUND($C2986*VLOOKUP($O2986,'TM1.5SynthPop'!$A$2:$Q$1446,COLUMN('TM1.5SynthPop'!$P$2),FALSE),0),)</f>
        <v>646</v>
      </c>
      <c r="E2986">
        <f t="shared" si="92"/>
        <v>547</v>
      </c>
      <c r="F2986">
        <f>IFERROR(ROUND($C2986*VLOOKUP($O2986,'TM1.5SynthPop'!$A$2:$Q$1446,COLUMN('TM1.5SynthPop'!J$1),FALSE),0),0)</f>
        <v>35</v>
      </c>
      <c r="G2986">
        <f>IFERROR(ROUND($C2986*VLOOKUP($O2986,'TM1.5SynthPop'!$A$2:$Q$1446,COLUMN('TM1.5SynthPop'!K$1),FALSE),0),0)</f>
        <v>73</v>
      </c>
      <c r="H2986">
        <f>IFERROR(ROUND($C2986*VLOOKUP($O2986,'TM1.5SynthPop'!$A$2:$Q$1446,COLUMN('TM1.5SynthPop'!L$1),FALSE),0),0)</f>
        <v>183</v>
      </c>
      <c r="I2986">
        <f>IFERROR(ROUND($C2986*VLOOKUP($O2986,'TM1.5SynthPop'!$A$2:$Q$1446,COLUMN('TM1.5SynthPop'!M$1),FALSE),0),0)</f>
        <v>204</v>
      </c>
      <c r="J2986">
        <f>IFERROR(ROUND($C2986*VLOOKUP($O2986,'TM1.5SynthPop'!$A$2:$Q$1446,COLUMN('TM1.5SynthPop'!N$1),FALSE),0),0)</f>
        <v>283</v>
      </c>
      <c r="K2986">
        <f t="shared" si="93"/>
        <v>415</v>
      </c>
      <c r="L2986">
        <f>Link21_SED!E2986</f>
        <v>3431</v>
      </c>
      <c r="M2986">
        <f>Link21_SED!F2986</f>
        <v>0</v>
      </c>
      <c r="O2986">
        <v>1253</v>
      </c>
    </row>
    <row r="2987" spans="1:15">
      <c r="A2987" t="s">
        <v>22</v>
      </c>
      <c r="B2987">
        <v>2986</v>
      </c>
      <c r="C2987">
        <f>Link21_SED!D2987</f>
        <v>1662</v>
      </c>
      <c r="D2987">
        <f>IFERROR(ROUND($C2987*VLOOKUP($O2987,'TM1.5SynthPop'!$A$2:$Q$1446,COLUMN('TM1.5SynthPop'!$P$2),FALSE),0),)</f>
        <v>1187</v>
      </c>
      <c r="E2987">
        <f t="shared" si="92"/>
        <v>475</v>
      </c>
      <c r="F2987">
        <f>IFERROR(ROUND($C2987*VLOOKUP($O2987,'TM1.5SynthPop'!$A$2:$Q$1446,COLUMN('TM1.5SynthPop'!J$1),FALSE),0),0)</f>
        <v>124</v>
      </c>
      <c r="G2987">
        <f>IFERROR(ROUND($C2987*VLOOKUP($O2987,'TM1.5SynthPop'!$A$2:$Q$1446,COLUMN('TM1.5SynthPop'!K$1),FALSE),0),0)</f>
        <v>180</v>
      </c>
      <c r="H2987">
        <f>IFERROR(ROUND($C2987*VLOOKUP($O2987,'TM1.5SynthPop'!$A$2:$Q$1446,COLUMN('TM1.5SynthPop'!L$1),FALSE),0),0)</f>
        <v>281</v>
      </c>
      <c r="I2987">
        <f>IFERROR(ROUND($C2987*VLOOKUP($O2987,'TM1.5SynthPop'!$A$2:$Q$1446,COLUMN('TM1.5SynthPop'!M$1),FALSE),0),0)</f>
        <v>305</v>
      </c>
      <c r="J2987">
        <f>IFERROR(ROUND($C2987*VLOOKUP($O2987,'TM1.5SynthPop'!$A$2:$Q$1446,COLUMN('TM1.5SynthPop'!N$1),FALSE),0),0)</f>
        <v>282</v>
      </c>
      <c r="K2987">
        <f t="shared" si="93"/>
        <v>490</v>
      </c>
      <c r="L2987">
        <f>Link21_SED!E2987</f>
        <v>5000</v>
      </c>
      <c r="M2987">
        <f>Link21_SED!F2987</f>
        <v>0</v>
      </c>
      <c r="O2987">
        <v>1256</v>
      </c>
    </row>
    <row r="2988" spans="1:15">
      <c r="A2988" t="s">
        <v>22</v>
      </c>
      <c r="B2988">
        <v>2987</v>
      </c>
      <c r="C2988">
        <f>Link21_SED!D2988</f>
        <v>2563</v>
      </c>
      <c r="D2988">
        <f>IFERROR(ROUND($C2988*VLOOKUP($O2988,'TM1.5SynthPop'!$A$2:$Q$1446,COLUMN('TM1.5SynthPop'!$P$2),FALSE),0),)</f>
        <v>2109</v>
      </c>
      <c r="E2988">
        <f t="shared" si="92"/>
        <v>454</v>
      </c>
      <c r="F2988">
        <f>IFERROR(ROUND($C2988*VLOOKUP($O2988,'TM1.5SynthPop'!$A$2:$Q$1446,COLUMN('TM1.5SynthPop'!J$1),FALSE),0),0)</f>
        <v>142</v>
      </c>
      <c r="G2988">
        <f>IFERROR(ROUND($C2988*VLOOKUP($O2988,'TM1.5SynthPop'!$A$2:$Q$1446,COLUMN('TM1.5SynthPop'!K$1),FALSE),0),0)</f>
        <v>225</v>
      </c>
      <c r="H2988">
        <f>IFERROR(ROUND($C2988*VLOOKUP($O2988,'TM1.5SynthPop'!$A$2:$Q$1446,COLUMN('TM1.5SynthPop'!L$1),FALSE),0),0)</f>
        <v>442</v>
      </c>
      <c r="I2988">
        <f>IFERROR(ROUND($C2988*VLOOKUP($O2988,'TM1.5SynthPop'!$A$2:$Q$1446,COLUMN('TM1.5SynthPop'!M$1),FALSE),0),0)</f>
        <v>365</v>
      </c>
      <c r="J2988">
        <f>IFERROR(ROUND($C2988*VLOOKUP($O2988,'TM1.5SynthPop'!$A$2:$Q$1446,COLUMN('TM1.5SynthPop'!N$1),FALSE),0),0)</f>
        <v>530</v>
      </c>
      <c r="K2988">
        <f t="shared" si="93"/>
        <v>859</v>
      </c>
      <c r="L2988">
        <f>Link21_SED!E2988</f>
        <v>4727</v>
      </c>
      <c r="M2988">
        <f>Link21_SED!F2988</f>
        <v>0</v>
      </c>
      <c r="O2988">
        <v>1280</v>
      </c>
    </row>
    <row r="2989" spans="1:15">
      <c r="A2989" t="s">
        <v>22</v>
      </c>
      <c r="B2989">
        <v>2988</v>
      </c>
      <c r="C2989">
        <f>Link21_SED!D2989</f>
        <v>1581</v>
      </c>
      <c r="D2989">
        <f>IFERROR(ROUND($C2989*VLOOKUP($O2989,'TM1.5SynthPop'!$A$2:$Q$1446,COLUMN('TM1.5SynthPop'!$P$2),FALSE),0),)</f>
        <v>1251</v>
      </c>
      <c r="E2989">
        <f t="shared" ref="E2989:E3052" si="94">C2989-D2989</f>
        <v>330</v>
      </c>
      <c r="F2989">
        <f>IFERROR(ROUND($C2989*VLOOKUP($O2989,'TM1.5SynthPop'!$A$2:$Q$1446,COLUMN('TM1.5SynthPop'!J$1),FALSE),0),0)</f>
        <v>35</v>
      </c>
      <c r="G2989">
        <f>IFERROR(ROUND($C2989*VLOOKUP($O2989,'TM1.5SynthPop'!$A$2:$Q$1446,COLUMN('TM1.5SynthPop'!K$1),FALSE),0),0)</f>
        <v>105</v>
      </c>
      <c r="H2989">
        <f>IFERROR(ROUND($C2989*VLOOKUP($O2989,'TM1.5SynthPop'!$A$2:$Q$1446,COLUMN('TM1.5SynthPop'!L$1),FALSE),0),0)</f>
        <v>246</v>
      </c>
      <c r="I2989">
        <f>IFERROR(ROUND($C2989*VLOOKUP($O2989,'TM1.5SynthPop'!$A$2:$Q$1446,COLUMN('TM1.5SynthPop'!M$1),FALSE),0),0)</f>
        <v>234</v>
      </c>
      <c r="J2989">
        <f>IFERROR(ROUND($C2989*VLOOKUP($O2989,'TM1.5SynthPop'!$A$2:$Q$1446,COLUMN('TM1.5SynthPop'!N$1),FALSE),0),0)</f>
        <v>391</v>
      </c>
      <c r="K2989">
        <f t="shared" ref="K2989:K3052" si="95">C2989-SUM(F2989:J2989)</f>
        <v>570</v>
      </c>
      <c r="L2989">
        <f>Link21_SED!E2989</f>
        <v>3798</v>
      </c>
      <c r="M2989">
        <f>Link21_SED!F2989</f>
        <v>16</v>
      </c>
      <c r="O2989">
        <v>1286</v>
      </c>
    </row>
    <row r="2990" spans="1:15">
      <c r="A2990" t="s">
        <v>22</v>
      </c>
      <c r="B2990">
        <v>2989</v>
      </c>
      <c r="C2990">
        <f>Link21_SED!D2990</f>
        <v>6018</v>
      </c>
      <c r="D2990">
        <f>IFERROR(ROUND($C2990*VLOOKUP($O2990,'TM1.5SynthPop'!$A$2:$Q$1446,COLUMN('TM1.5SynthPop'!$P$2),FALSE),0),)</f>
        <v>4747</v>
      </c>
      <c r="E2990">
        <f t="shared" si="94"/>
        <v>1271</v>
      </c>
      <c r="F2990">
        <f>IFERROR(ROUND($C2990*VLOOKUP($O2990,'TM1.5SynthPop'!$A$2:$Q$1446,COLUMN('TM1.5SynthPop'!J$1),FALSE),0),0)</f>
        <v>308</v>
      </c>
      <c r="G2990">
        <f>IFERROR(ROUND($C2990*VLOOKUP($O2990,'TM1.5SynthPop'!$A$2:$Q$1446,COLUMN('TM1.5SynthPop'!K$1),FALSE),0),0)</f>
        <v>648</v>
      </c>
      <c r="H2990">
        <f>IFERROR(ROUND($C2990*VLOOKUP($O2990,'TM1.5SynthPop'!$A$2:$Q$1446,COLUMN('TM1.5SynthPop'!L$1),FALSE),0),0)</f>
        <v>754</v>
      </c>
      <c r="I2990">
        <f>IFERROR(ROUND($C2990*VLOOKUP($O2990,'TM1.5SynthPop'!$A$2:$Q$1446,COLUMN('TM1.5SynthPop'!M$1),FALSE),0),0)</f>
        <v>772</v>
      </c>
      <c r="J2990">
        <f>IFERROR(ROUND($C2990*VLOOKUP($O2990,'TM1.5SynthPop'!$A$2:$Q$1446,COLUMN('TM1.5SynthPop'!N$1),FALSE),0),0)</f>
        <v>1188</v>
      </c>
      <c r="K2990">
        <f t="shared" si="95"/>
        <v>2348</v>
      </c>
      <c r="L2990">
        <f>Link21_SED!E2990</f>
        <v>14731</v>
      </c>
      <c r="M2990">
        <f>Link21_SED!F2990</f>
        <v>35</v>
      </c>
      <c r="O2990">
        <v>1279</v>
      </c>
    </row>
    <row r="2991" spans="1:15">
      <c r="A2991" t="s">
        <v>22</v>
      </c>
      <c r="B2991">
        <v>2990</v>
      </c>
      <c r="C2991">
        <f>Link21_SED!D2991</f>
        <v>1045</v>
      </c>
      <c r="D2991">
        <f>IFERROR(ROUND($C2991*VLOOKUP($O2991,'TM1.5SynthPop'!$A$2:$Q$1446,COLUMN('TM1.5SynthPop'!$P$2),FALSE),0),)</f>
        <v>673</v>
      </c>
      <c r="E2991">
        <f t="shared" si="94"/>
        <v>372</v>
      </c>
      <c r="F2991">
        <f>IFERROR(ROUND($C2991*VLOOKUP($O2991,'TM1.5SynthPop'!$A$2:$Q$1446,COLUMN('TM1.5SynthPop'!J$1),FALSE),0),0)</f>
        <v>19</v>
      </c>
      <c r="G2991">
        <f>IFERROR(ROUND($C2991*VLOOKUP($O2991,'TM1.5SynthPop'!$A$2:$Q$1446,COLUMN('TM1.5SynthPop'!K$1),FALSE),0),0)</f>
        <v>69</v>
      </c>
      <c r="H2991">
        <f>IFERROR(ROUND($C2991*VLOOKUP($O2991,'TM1.5SynthPop'!$A$2:$Q$1446,COLUMN('TM1.5SynthPop'!L$1),FALSE),0),0)</f>
        <v>175</v>
      </c>
      <c r="I2991">
        <f>IFERROR(ROUND($C2991*VLOOKUP($O2991,'TM1.5SynthPop'!$A$2:$Q$1446,COLUMN('TM1.5SynthPop'!M$1),FALSE),0),0)</f>
        <v>168</v>
      </c>
      <c r="J2991">
        <f>IFERROR(ROUND($C2991*VLOOKUP($O2991,'TM1.5SynthPop'!$A$2:$Q$1446,COLUMN('TM1.5SynthPop'!N$1),FALSE),0),0)</f>
        <v>242</v>
      </c>
      <c r="K2991">
        <f t="shared" si="95"/>
        <v>372</v>
      </c>
      <c r="L2991">
        <f>Link21_SED!E2991</f>
        <v>2838</v>
      </c>
      <c r="M2991">
        <f>Link21_SED!F2991</f>
        <v>0</v>
      </c>
      <c r="O2991">
        <v>1278</v>
      </c>
    </row>
    <row r="2992" spans="1:15">
      <c r="A2992" t="s">
        <v>22</v>
      </c>
      <c r="B2992">
        <v>2991</v>
      </c>
      <c r="C2992">
        <f>Link21_SED!D2992</f>
        <v>1926</v>
      </c>
      <c r="D2992">
        <f>IFERROR(ROUND($C2992*VLOOKUP($O2992,'TM1.5SynthPop'!$A$2:$Q$1446,COLUMN('TM1.5SynthPop'!$P$2),FALSE),0),)</f>
        <v>1220</v>
      </c>
      <c r="E2992">
        <f t="shared" si="94"/>
        <v>706</v>
      </c>
      <c r="F2992">
        <f>IFERROR(ROUND($C2992*VLOOKUP($O2992,'TM1.5SynthPop'!$A$2:$Q$1446,COLUMN('TM1.5SynthPop'!J$1),FALSE),0),0)</f>
        <v>55</v>
      </c>
      <c r="G2992">
        <f>IFERROR(ROUND($C2992*VLOOKUP($O2992,'TM1.5SynthPop'!$A$2:$Q$1446,COLUMN('TM1.5SynthPop'!K$1),FALSE),0),0)</f>
        <v>128</v>
      </c>
      <c r="H2992">
        <f>IFERROR(ROUND($C2992*VLOOKUP($O2992,'TM1.5SynthPop'!$A$2:$Q$1446,COLUMN('TM1.5SynthPop'!L$1),FALSE),0),0)</f>
        <v>280</v>
      </c>
      <c r="I2992">
        <f>IFERROR(ROUND($C2992*VLOOKUP($O2992,'TM1.5SynthPop'!$A$2:$Q$1446,COLUMN('TM1.5SynthPop'!M$1),FALSE),0),0)</f>
        <v>318</v>
      </c>
      <c r="J2992">
        <f>IFERROR(ROUND($C2992*VLOOKUP($O2992,'TM1.5SynthPop'!$A$2:$Q$1446,COLUMN('TM1.5SynthPop'!N$1),FALSE),0),0)</f>
        <v>422</v>
      </c>
      <c r="K2992">
        <f t="shared" si="95"/>
        <v>723</v>
      </c>
      <c r="L2992">
        <f>Link21_SED!E2992</f>
        <v>5243</v>
      </c>
      <c r="M2992">
        <f>Link21_SED!F2992</f>
        <v>16</v>
      </c>
      <c r="O2992">
        <v>1277</v>
      </c>
    </row>
    <row r="2993" spans="1:15">
      <c r="A2993" t="s">
        <v>22</v>
      </c>
      <c r="B2993">
        <v>2992</v>
      </c>
      <c r="C2993">
        <f>Link21_SED!D2993</f>
        <v>472</v>
      </c>
      <c r="D2993">
        <f>IFERROR(ROUND($C2993*VLOOKUP($O2993,'TM1.5SynthPop'!$A$2:$Q$1446,COLUMN('TM1.5SynthPop'!$P$2),FALSE),0),)</f>
        <v>381</v>
      </c>
      <c r="E2993">
        <f t="shared" si="94"/>
        <v>91</v>
      </c>
      <c r="F2993">
        <f>IFERROR(ROUND($C2993*VLOOKUP($O2993,'TM1.5SynthPop'!$A$2:$Q$1446,COLUMN('TM1.5SynthPop'!J$1),FALSE),0),0)</f>
        <v>19</v>
      </c>
      <c r="G2993">
        <f>IFERROR(ROUND($C2993*VLOOKUP($O2993,'TM1.5SynthPop'!$A$2:$Q$1446,COLUMN('TM1.5SynthPop'!K$1),FALSE),0),0)</f>
        <v>41</v>
      </c>
      <c r="H2993">
        <f>IFERROR(ROUND($C2993*VLOOKUP($O2993,'TM1.5SynthPop'!$A$2:$Q$1446,COLUMN('TM1.5SynthPop'!L$1),FALSE),0),0)</f>
        <v>74</v>
      </c>
      <c r="I2993">
        <f>IFERROR(ROUND($C2993*VLOOKUP($O2993,'TM1.5SynthPop'!$A$2:$Q$1446,COLUMN('TM1.5SynthPop'!M$1),FALSE),0),0)</f>
        <v>71</v>
      </c>
      <c r="J2993">
        <f>IFERROR(ROUND($C2993*VLOOKUP($O2993,'TM1.5SynthPop'!$A$2:$Q$1446,COLUMN('TM1.5SynthPop'!N$1),FALSE),0),0)</f>
        <v>97</v>
      </c>
      <c r="K2993">
        <f t="shared" si="95"/>
        <v>170</v>
      </c>
      <c r="L2993">
        <f>Link21_SED!E2993</f>
        <v>1077</v>
      </c>
      <c r="M2993">
        <f>Link21_SED!F2993</f>
        <v>5</v>
      </c>
      <c r="O2993">
        <v>1284</v>
      </c>
    </row>
    <row r="2994" spans="1:15">
      <c r="A2994" t="s">
        <v>22</v>
      </c>
      <c r="B2994">
        <v>2993</v>
      </c>
      <c r="C2994">
        <f>Link21_SED!D2994</f>
        <v>2309</v>
      </c>
      <c r="D2994">
        <f>IFERROR(ROUND($C2994*VLOOKUP($O2994,'TM1.5SynthPop'!$A$2:$Q$1446,COLUMN('TM1.5SynthPop'!$P$2),FALSE),0),)</f>
        <v>1610</v>
      </c>
      <c r="E2994">
        <f t="shared" si="94"/>
        <v>699</v>
      </c>
      <c r="F2994">
        <f>IFERROR(ROUND($C2994*VLOOKUP($O2994,'TM1.5SynthPop'!$A$2:$Q$1446,COLUMN('TM1.5SynthPop'!J$1),FALSE),0),0)</f>
        <v>126</v>
      </c>
      <c r="G2994">
        <f>IFERROR(ROUND($C2994*VLOOKUP($O2994,'TM1.5SynthPop'!$A$2:$Q$1446,COLUMN('TM1.5SynthPop'!K$1),FALSE),0),0)</f>
        <v>261</v>
      </c>
      <c r="H2994">
        <f>IFERROR(ROUND($C2994*VLOOKUP($O2994,'TM1.5SynthPop'!$A$2:$Q$1446,COLUMN('TM1.5SynthPop'!L$1),FALSE),0),0)</f>
        <v>431</v>
      </c>
      <c r="I2994">
        <f>IFERROR(ROUND($C2994*VLOOKUP($O2994,'TM1.5SynthPop'!$A$2:$Q$1446,COLUMN('TM1.5SynthPop'!M$1),FALSE),0),0)</f>
        <v>332</v>
      </c>
      <c r="J2994">
        <f>IFERROR(ROUND($C2994*VLOOKUP($O2994,'TM1.5SynthPop'!$A$2:$Q$1446,COLUMN('TM1.5SynthPop'!N$1),FALSE),0),0)</f>
        <v>412</v>
      </c>
      <c r="K2994">
        <f t="shared" si="95"/>
        <v>747</v>
      </c>
      <c r="L2994">
        <f>Link21_SED!E2994</f>
        <v>5524</v>
      </c>
      <c r="M2994">
        <f>Link21_SED!F2994</f>
        <v>0</v>
      </c>
      <c r="O2994">
        <v>1274</v>
      </c>
    </row>
    <row r="2995" spans="1:15">
      <c r="A2995" t="s">
        <v>22</v>
      </c>
      <c r="B2995">
        <v>2994</v>
      </c>
      <c r="C2995">
        <f>Link21_SED!D2995</f>
        <v>1439</v>
      </c>
      <c r="D2995">
        <f>IFERROR(ROUND($C2995*VLOOKUP($O2995,'TM1.5SynthPop'!$A$2:$Q$1446,COLUMN('TM1.5SynthPop'!$P$2),FALSE),0),)</f>
        <v>1240</v>
      </c>
      <c r="E2995">
        <f t="shared" si="94"/>
        <v>199</v>
      </c>
      <c r="F2995">
        <f>IFERROR(ROUND($C2995*VLOOKUP($O2995,'TM1.5SynthPop'!$A$2:$Q$1446,COLUMN('TM1.5SynthPop'!J$1),FALSE),0),0)</f>
        <v>78</v>
      </c>
      <c r="G2995">
        <f>IFERROR(ROUND($C2995*VLOOKUP($O2995,'TM1.5SynthPop'!$A$2:$Q$1446,COLUMN('TM1.5SynthPop'!K$1),FALSE),0),0)</f>
        <v>89</v>
      </c>
      <c r="H2995">
        <f>IFERROR(ROUND($C2995*VLOOKUP($O2995,'TM1.5SynthPop'!$A$2:$Q$1446,COLUMN('TM1.5SynthPop'!L$1),FALSE),0),0)</f>
        <v>263</v>
      </c>
      <c r="I2995">
        <f>IFERROR(ROUND($C2995*VLOOKUP($O2995,'TM1.5SynthPop'!$A$2:$Q$1446,COLUMN('TM1.5SynthPop'!M$1),FALSE),0),0)</f>
        <v>199</v>
      </c>
      <c r="J2995">
        <f>IFERROR(ROUND($C2995*VLOOKUP($O2995,'TM1.5SynthPop'!$A$2:$Q$1446,COLUMN('TM1.5SynthPop'!N$1),FALSE),0),0)</f>
        <v>302</v>
      </c>
      <c r="K2995">
        <f t="shared" si="95"/>
        <v>508</v>
      </c>
      <c r="L2995">
        <f>Link21_SED!E2995</f>
        <v>3987</v>
      </c>
      <c r="M2995">
        <f>Link21_SED!F2995</f>
        <v>8</v>
      </c>
      <c r="O2995">
        <v>1273</v>
      </c>
    </row>
    <row r="2996" spans="1:15">
      <c r="A2996" t="s">
        <v>22</v>
      </c>
      <c r="B2996">
        <v>2995</v>
      </c>
      <c r="C2996">
        <f>Link21_SED!D2996</f>
        <v>4191</v>
      </c>
      <c r="D2996">
        <f>IFERROR(ROUND($C2996*VLOOKUP($O2996,'TM1.5SynthPop'!$A$2:$Q$1446,COLUMN('TM1.5SynthPop'!$P$2),FALSE),0),)</f>
        <v>2541</v>
      </c>
      <c r="E2996">
        <f t="shared" si="94"/>
        <v>1650</v>
      </c>
      <c r="F2996">
        <f>IFERROR(ROUND($C2996*VLOOKUP($O2996,'TM1.5SynthPop'!$A$2:$Q$1446,COLUMN('TM1.5SynthPop'!J$1),FALSE),0),0)</f>
        <v>177</v>
      </c>
      <c r="G2996">
        <f>IFERROR(ROUND($C2996*VLOOKUP($O2996,'TM1.5SynthPop'!$A$2:$Q$1446,COLUMN('TM1.5SynthPop'!K$1),FALSE),0),0)</f>
        <v>384</v>
      </c>
      <c r="H2996">
        <f>IFERROR(ROUND($C2996*VLOOKUP($O2996,'TM1.5SynthPop'!$A$2:$Q$1446,COLUMN('TM1.5SynthPop'!L$1),FALSE),0),0)</f>
        <v>652</v>
      </c>
      <c r="I2996">
        <f>IFERROR(ROUND($C2996*VLOOKUP($O2996,'TM1.5SynthPop'!$A$2:$Q$1446,COLUMN('TM1.5SynthPop'!M$1),FALSE),0),0)</f>
        <v>655</v>
      </c>
      <c r="J2996">
        <f>IFERROR(ROUND($C2996*VLOOKUP($O2996,'TM1.5SynthPop'!$A$2:$Q$1446,COLUMN('TM1.5SynthPop'!N$1),FALSE),0),0)</f>
        <v>873</v>
      </c>
      <c r="K2996">
        <f t="shared" si="95"/>
        <v>1450</v>
      </c>
      <c r="L2996">
        <f>Link21_SED!E2996</f>
        <v>12023</v>
      </c>
      <c r="M2996">
        <f>Link21_SED!F2996</f>
        <v>11</v>
      </c>
      <c r="O2996">
        <v>1282</v>
      </c>
    </row>
    <row r="2997" spans="1:15">
      <c r="A2997" t="s">
        <v>22</v>
      </c>
      <c r="B2997">
        <v>2996</v>
      </c>
      <c r="C2997">
        <f>Link21_SED!D2997</f>
        <v>1499</v>
      </c>
      <c r="D2997">
        <f>IFERROR(ROUND($C2997*VLOOKUP($O2997,'TM1.5SynthPop'!$A$2:$Q$1446,COLUMN('TM1.5SynthPop'!$P$2),FALSE),0),)</f>
        <v>1084</v>
      </c>
      <c r="E2997">
        <f t="shared" si="94"/>
        <v>415</v>
      </c>
      <c r="F2997">
        <f>IFERROR(ROUND($C2997*VLOOKUP($O2997,'TM1.5SynthPop'!$A$2:$Q$1446,COLUMN('TM1.5SynthPop'!J$1),FALSE),0),0)</f>
        <v>95</v>
      </c>
      <c r="G2997">
        <f>IFERROR(ROUND($C2997*VLOOKUP($O2997,'TM1.5SynthPop'!$A$2:$Q$1446,COLUMN('TM1.5SynthPop'!K$1),FALSE),0),0)</f>
        <v>175</v>
      </c>
      <c r="H2997">
        <f>IFERROR(ROUND($C2997*VLOOKUP($O2997,'TM1.5SynthPop'!$A$2:$Q$1446,COLUMN('TM1.5SynthPop'!L$1),FALSE),0),0)</f>
        <v>268</v>
      </c>
      <c r="I2997">
        <f>IFERROR(ROUND($C2997*VLOOKUP($O2997,'TM1.5SynthPop'!$A$2:$Q$1446,COLUMN('TM1.5SynthPop'!M$1),FALSE),0),0)</f>
        <v>216</v>
      </c>
      <c r="J2997">
        <f>IFERROR(ROUND($C2997*VLOOKUP($O2997,'TM1.5SynthPop'!$A$2:$Q$1446,COLUMN('TM1.5SynthPop'!N$1),FALSE),0),0)</f>
        <v>289</v>
      </c>
      <c r="K2997">
        <f t="shared" si="95"/>
        <v>456</v>
      </c>
      <c r="L2997">
        <f>Link21_SED!E2997</f>
        <v>3690</v>
      </c>
      <c r="M2997">
        <f>Link21_SED!F2997</f>
        <v>0</v>
      </c>
      <c r="O2997">
        <v>1283</v>
      </c>
    </row>
    <row r="2998" spans="1:15">
      <c r="A2998" t="s">
        <v>22</v>
      </c>
      <c r="B2998">
        <v>2997</v>
      </c>
      <c r="C2998">
        <f>Link21_SED!D2998</f>
        <v>775</v>
      </c>
      <c r="D2998">
        <f>IFERROR(ROUND($C2998*VLOOKUP($O2998,'TM1.5SynthPop'!$A$2:$Q$1446,COLUMN('TM1.5SynthPop'!$P$2),FALSE),0),)</f>
        <v>550</v>
      </c>
      <c r="E2998">
        <f t="shared" si="94"/>
        <v>225</v>
      </c>
      <c r="F2998">
        <f>IFERROR(ROUND($C2998*VLOOKUP($O2998,'TM1.5SynthPop'!$A$2:$Q$1446,COLUMN('TM1.5SynthPop'!J$1),FALSE),0),0)</f>
        <v>34</v>
      </c>
      <c r="G2998">
        <f>IFERROR(ROUND($C2998*VLOOKUP($O2998,'TM1.5SynthPop'!$A$2:$Q$1446,COLUMN('TM1.5SynthPop'!K$1),FALSE),0),0)</f>
        <v>68</v>
      </c>
      <c r="H2998">
        <f>IFERROR(ROUND($C2998*VLOOKUP($O2998,'TM1.5SynthPop'!$A$2:$Q$1446,COLUMN('TM1.5SynthPop'!L$1),FALSE),0),0)</f>
        <v>125</v>
      </c>
      <c r="I2998">
        <f>IFERROR(ROUND($C2998*VLOOKUP($O2998,'TM1.5SynthPop'!$A$2:$Q$1446,COLUMN('TM1.5SynthPop'!M$1),FALSE),0),0)</f>
        <v>113</v>
      </c>
      <c r="J2998">
        <f>IFERROR(ROUND($C2998*VLOOKUP($O2998,'TM1.5SynthPop'!$A$2:$Q$1446,COLUMN('TM1.5SynthPop'!N$1),FALSE),0),0)</f>
        <v>170</v>
      </c>
      <c r="K2998">
        <f t="shared" si="95"/>
        <v>265</v>
      </c>
      <c r="L2998">
        <f>Link21_SED!E2998</f>
        <v>2300</v>
      </c>
      <c r="M2998">
        <f>Link21_SED!F2998</f>
        <v>35</v>
      </c>
      <c r="O2998">
        <v>1287</v>
      </c>
    </row>
    <row r="2999" spans="1:15">
      <c r="A2999" t="s">
        <v>22</v>
      </c>
      <c r="B2999">
        <v>2998</v>
      </c>
      <c r="C2999">
        <f>Link21_SED!D2999</f>
        <v>949</v>
      </c>
      <c r="D2999">
        <f>IFERROR(ROUND($C2999*VLOOKUP($O2999,'TM1.5SynthPop'!$A$2:$Q$1446,COLUMN('TM1.5SynthPop'!$P$2),FALSE),0),)</f>
        <v>579</v>
      </c>
      <c r="E2999">
        <f t="shared" si="94"/>
        <v>370</v>
      </c>
      <c r="F2999">
        <f>IFERROR(ROUND($C2999*VLOOKUP($O2999,'TM1.5SynthPop'!$A$2:$Q$1446,COLUMN('TM1.5SynthPop'!J$1),FALSE),0),0)</f>
        <v>36</v>
      </c>
      <c r="G2999">
        <f>IFERROR(ROUND($C2999*VLOOKUP($O2999,'TM1.5SynthPop'!$A$2:$Q$1446,COLUMN('TM1.5SynthPop'!K$1),FALSE),0),0)</f>
        <v>67</v>
      </c>
      <c r="H2999">
        <f>IFERROR(ROUND($C2999*VLOOKUP($O2999,'TM1.5SynthPop'!$A$2:$Q$1446,COLUMN('TM1.5SynthPop'!L$1),FALSE),0),0)</f>
        <v>175</v>
      </c>
      <c r="I2999">
        <f>IFERROR(ROUND($C2999*VLOOKUP($O2999,'TM1.5SynthPop'!$A$2:$Q$1446,COLUMN('TM1.5SynthPop'!M$1),FALSE),0),0)</f>
        <v>170</v>
      </c>
      <c r="J2999">
        <f>IFERROR(ROUND($C2999*VLOOKUP($O2999,'TM1.5SynthPop'!$A$2:$Q$1446,COLUMN('TM1.5SynthPop'!N$1),FALSE),0),0)</f>
        <v>182</v>
      </c>
      <c r="K2999">
        <f t="shared" si="95"/>
        <v>319</v>
      </c>
      <c r="L2999">
        <f>Link21_SED!E2999</f>
        <v>2936</v>
      </c>
      <c r="M2999">
        <f>Link21_SED!F2999</f>
        <v>16</v>
      </c>
      <c r="O2999">
        <v>1266</v>
      </c>
    </row>
    <row r="3000" spans="1:15">
      <c r="A3000" t="s">
        <v>22</v>
      </c>
      <c r="B3000">
        <v>2999</v>
      </c>
      <c r="C3000">
        <f>Link21_SED!D3000</f>
        <v>1074</v>
      </c>
      <c r="D3000">
        <f>IFERROR(ROUND($C3000*VLOOKUP($O3000,'TM1.5SynthPop'!$A$2:$Q$1446,COLUMN('TM1.5SynthPop'!$P$2),FALSE),0),)</f>
        <v>608</v>
      </c>
      <c r="E3000">
        <f t="shared" si="94"/>
        <v>466</v>
      </c>
      <c r="F3000">
        <f>IFERROR(ROUND($C3000*VLOOKUP($O3000,'TM1.5SynthPop'!$A$2:$Q$1446,COLUMN('TM1.5SynthPop'!J$1),FALSE),0),0)</f>
        <v>150</v>
      </c>
      <c r="G3000">
        <f>IFERROR(ROUND($C3000*VLOOKUP($O3000,'TM1.5SynthPop'!$A$2:$Q$1446,COLUMN('TM1.5SynthPop'!K$1),FALSE),0),0)</f>
        <v>345</v>
      </c>
      <c r="H3000">
        <f>IFERROR(ROUND($C3000*VLOOKUP($O3000,'TM1.5SynthPop'!$A$2:$Q$1446,COLUMN('TM1.5SynthPop'!L$1),FALSE),0),0)</f>
        <v>103</v>
      </c>
      <c r="I3000">
        <f>IFERROR(ROUND($C3000*VLOOKUP($O3000,'TM1.5SynthPop'!$A$2:$Q$1446,COLUMN('TM1.5SynthPop'!M$1),FALSE),0),0)</f>
        <v>126</v>
      </c>
      <c r="J3000">
        <f>IFERROR(ROUND($C3000*VLOOKUP($O3000,'TM1.5SynthPop'!$A$2:$Q$1446,COLUMN('TM1.5SynthPop'!N$1),FALSE),0),0)</f>
        <v>136</v>
      </c>
      <c r="K3000">
        <f t="shared" si="95"/>
        <v>214</v>
      </c>
      <c r="L3000">
        <f>Link21_SED!E3000</f>
        <v>3407</v>
      </c>
      <c r="M3000">
        <f>Link21_SED!F3000</f>
        <v>0</v>
      </c>
      <c r="O3000">
        <v>1261</v>
      </c>
    </row>
    <row r="3001" spans="1:15">
      <c r="A3001" t="s">
        <v>22</v>
      </c>
      <c r="B3001">
        <v>3000</v>
      </c>
      <c r="C3001">
        <f>Link21_SED!D3001</f>
        <v>492</v>
      </c>
      <c r="D3001">
        <f>IFERROR(ROUND($C3001*VLOOKUP($O3001,'TM1.5SynthPop'!$A$2:$Q$1446,COLUMN('TM1.5SynthPop'!$P$2),FALSE),0),)</f>
        <v>316</v>
      </c>
      <c r="E3001">
        <f t="shared" si="94"/>
        <v>176</v>
      </c>
      <c r="F3001">
        <f>IFERROR(ROUND($C3001*VLOOKUP($O3001,'TM1.5SynthPop'!$A$2:$Q$1446,COLUMN('TM1.5SynthPop'!J$1),FALSE),0),0)</f>
        <v>21</v>
      </c>
      <c r="G3001">
        <f>IFERROR(ROUND($C3001*VLOOKUP($O3001,'TM1.5SynthPop'!$A$2:$Q$1446,COLUMN('TM1.5SynthPop'!K$1),FALSE),0),0)</f>
        <v>47</v>
      </c>
      <c r="H3001">
        <f>IFERROR(ROUND($C3001*VLOOKUP($O3001,'TM1.5SynthPop'!$A$2:$Q$1446,COLUMN('TM1.5SynthPop'!L$1),FALSE),0),0)</f>
        <v>81</v>
      </c>
      <c r="I3001">
        <f>IFERROR(ROUND($C3001*VLOOKUP($O3001,'TM1.5SynthPop'!$A$2:$Q$1446,COLUMN('TM1.5SynthPop'!M$1),FALSE),0),0)</f>
        <v>83</v>
      </c>
      <c r="J3001">
        <f>IFERROR(ROUND($C3001*VLOOKUP($O3001,'TM1.5SynthPop'!$A$2:$Q$1446,COLUMN('TM1.5SynthPop'!N$1),FALSE),0),0)</f>
        <v>102</v>
      </c>
      <c r="K3001">
        <f t="shared" si="95"/>
        <v>158</v>
      </c>
      <c r="L3001">
        <f>Link21_SED!E3001</f>
        <v>1436</v>
      </c>
      <c r="M3001">
        <f>Link21_SED!F3001</f>
        <v>0</v>
      </c>
      <c r="O3001">
        <v>1288</v>
      </c>
    </row>
    <row r="3002" spans="1:15">
      <c r="A3002" t="s">
        <v>22</v>
      </c>
      <c r="B3002">
        <v>3001</v>
      </c>
      <c r="C3002">
        <f>Link21_SED!D3002</f>
        <v>984</v>
      </c>
      <c r="D3002">
        <f>IFERROR(ROUND($C3002*VLOOKUP($O3002,'TM1.5SynthPop'!$A$2:$Q$1446,COLUMN('TM1.5SynthPop'!$P$2),FALSE),0),)</f>
        <v>631</v>
      </c>
      <c r="E3002">
        <f t="shared" si="94"/>
        <v>353</v>
      </c>
      <c r="F3002">
        <f>IFERROR(ROUND($C3002*VLOOKUP($O3002,'TM1.5SynthPop'!$A$2:$Q$1446,COLUMN('TM1.5SynthPop'!J$1),FALSE),0),0)</f>
        <v>43</v>
      </c>
      <c r="G3002">
        <f>IFERROR(ROUND($C3002*VLOOKUP($O3002,'TM1.5SynthPop'!$A$2:$Q$1446,COLUMN('TM1.5SynthPop'!K$1),FALSE),0),0)</f>
        <v>95</v>
      </c>
      <c r="H3002">
        <f>IFERROR(ROUND($C3002*VLOOKUP($O3002,'TM1.5SynthPop'!$A$2:$Q$1446,COLUMN('TM1.5SynthPop'!L$1),FALSE),0),0)</f>
        <v>162</v>
      </c>
      <c r="I3002">
        <f>IFERROR(ROUND($C3002*VLOOKUP($O3002,'TM1.5SynthPop'!$A$2:$Q$1446,COLUMN('TM1.5SynthPop'!M$1),FALSE),0),0)</f>
        <v>166</v>
      </c>
      <c r="J3002">
        <f>IFERROR(ROUND($C3002*VLOOKUP($O3002,'TM1.5SynthPop'!$A$2:$Q$1446,COLUMN('TM1.5SynthPop'!N$1),FALSE),0),0)</f>
        <v>205</v>
      </c>
      <c r="K3002">
        <f t="shared" si="95"/>
        <v>313</v>
      </c>
      <c r="L3002">
        <f>Link21_SED!E3002</f>
        <v>2954</v>
      </c>
      <c r="M3002">
        <f>Link21_SED!F3002</f>
        <v>3</v>
      </c>
      <c r="O3002">
        <v>1288</v>
      </c>
    </row>
    <row r="3003" spans="1:15">
      <c r="A3003" t="s">
        <v>22</v>
      </c>
      <c r="B3003">
        <v>3002</v>
      </c>
      <c r="C3003">
        <f>Link21_SED!D3003</f>
        <v>399</v>
      </c>
      <c r="D3003">
        <f>IFERROR(ROUND($C3003*VLOOKUP($O3003,'TM1.5SynthPop'!$A$2:$Q$1446,COLUMN('TM1.5SynthPop'!$P$2),FALSE),0),)</f>
        <v>256</v>
      </c>
      <c r="E3003">
        <f t="shared" si="94"/>
        <v>143</v>
      </c>
      <c r="F3003">
        <f>IFERROR(ROUND($C3003*VLOOKUP($O3003,'TM1.5SynthPop'!$A$2:$Q$1446,COLUMN('TM1.5SynthPop'!J$1),FALSE),0),0)</f>
        <v>17</v>
      </c>
      <c r="G3003">
        <f>IFERROR(ROUND($C3003*VLOOKUP($O3003,'TM1.5SynthPop'!$A$2:$Q$1446,COLUMN('TM1.5SynthPop'!K$1),FALSE),0),0)</f>
        <v>38</v>
      </c>
      <c r="H3003">
        <f>IFERROR(ROUND($C3003*VLOOKUP($O3003,'TM1.5SynthPop'!$A$2:$Q$1446,COLUMN('TM1.5SynthPop'!L$1),FALSE),0),0)</f>
        <v>66</v>
      </c>
      <c r="I3003">
        <f>IFERROR(ROUND($C3003*VLOOKUP($O3003,'TM1.5SynthPop'!$A$2:$Q$1446,COLUMN('TM1.5SynthPop'!M$1),FALSE),0),0)</f>
        <v>67</v>
      </c>
      <c r="J3003">
        <f>IFERROR(ROUND($C3003*VLOOKUP($O3003,'TM1.5SynthPop'!$A$2:$Q$1446,COLUMN('TM1.5SynthPop'!N$1),FALSE),0),0)</f>
        <v>83</v>
      </c>
      <c r="K3003">
        <f t="shared" si="95"/>
        <v>128</v>
      </c>
      <c r="L3003">
        <f>Link21_SED!E3003</f>
        <v>991</v>
      </c>
      <c r="M3003">
        <f>Link21_SED!F3003</f>
        <v>0</v>
      </c>
      <c r="O3003">
        <v>1288</v>
      </c>
    </row>
    <row r="3004" spans="1:15">
      <c r="A3004" t="s">
        <v>22</v>
      </c>
      <c r="B3004">
        <v>3003</v>
      </c>
      <c r="C3004">
        <f>Link21_SED!D3004</f>
        <v>673</v>
      </c>
      <c r="D3004">
        <f>IFERROR(ROUND($C3004*VLOOKUP($O3004,'TM1.5SynthPop'!$A$2:$Q$1446,COLUMN('TM1.5SynthPop'!$P$2),FALSE),0),)</f>
        <v>447</v>
      </c>
      <c r="E3004">
        <f t="shared" si="94"/>
        <v>226</v>
      </c>
      <c r="F3004">
        <f>IFERROR(ROUND($C3004*VLOOKUP($O3004,'TM1.5SynthPop'!$A$2:$Q$1446,COLUMN('TM1.5SynthPop'!J$1),FALSE),0),0)</f>
        <v>55</v>
      </c>
      <c r="G3004">
        <f>IFERROR(ROUND($C3004*VLOOKUP($O3004,'TM1.5SynthPop'!$A$2:$Q$1446,COLUMN('TM1.5SynthPop'!K$1),FALSE),0),0)</f>
        <v>110</v>
      </c>
      <c r="H3004">
        <f>IFERROR(ROUND($C3004*VLOOKUP($O3004,'TM1.5SynthPop'!$A$2:$Q$1446,COLUMN('TM1.5SynthPop'!L$1),FALSE),0),0)</f>
        <v>102</v>
      </c>
      <c r="I3004">
        <f>IFERROR(ROUND($C3004*VLOOKUP($O3004,'TM1.5SynthPop'!$A$2:$Q$1446,COLUMN('TM1.5SynthPop'!M$1),FALSE),0),0)</f>
        <v>103</v>
      </c>
      <c r="J3004">
        <f>IFERROR(ROUND($C3004*VLOOKUP($O3004,'TM1.5SynthPop'!$A$2:$Q$1446,COLUMN('TM1.5SynthPop'!N$1),FALSE),0),0)</f>
        <v>119</v>
      </c>
      <c r="K3004">
        <f t="shared" si="95"/>
        <v>184</v>
      </c>
      <c r="L3004">
        <f>Link21_SED!E3004</f>
        <v>1950</v>
      </c>
      <c r="M3004">
        <f>Link21_SED!F3004</f>
        <v>0</v>
      </c>
      <c r="O3004">
        <v>1289</v>
      </c>
    </row>
    <row r="3005" spans="1:15">
      <c r="A3005" t="s">
        <v>22</v>
      </c>
      <c r="B3005">
        <v>3004</v>
      </c>
      <c r="C3005">
        <f>Link21_SED!D3005</f>
        <v>654</v>
      </c>
      <c r="D3005">
        <f>IFERROR(ROUND($C3005*VLOOKUP($O3005,'TM1.5SynthPop'!$A$2:$Q$1446,COLUMN('TM1.5SynthPop'!$P$2),FALSE),0),)</f>
        <v>420</v>
      </c>
      <c r="E3005">
        <f t="shared" si="94"/>
        <v>234</v>
      </c>
      <c r="F3005">
        <f>IFERROR(ROUND($C3005*VLOOKUP($O3005,'TM1.5SynthPop'!$A$2:$Q$1446,COLUMN('TM1.5SynthPop'!J$1),FALSE),0),0)</f>
        <v>28</v>
      </c>
      <c r="G3005">
        <f>IFERROR(ROUND($C3005*VLOOKUP($O3005,'TM1.5SynthPop'!$A$2:$Q$1446,COLUMN('TM1.5SynthPop'!K$1),FALSE),0),0)</f>
        <v>63</v>
      </c>
      <c r="H3005">
        <f>IFERROR(ROUND($C3005*VLOOKUP($O3005,'TM1.5SynthPop'!$A$2:$Q$1446,COLUMN('TM1.5SynthPop'!L$1),FALSE),0),0)</f>
        <v>107</v>
      </c>
      <c r="I3005">
        <f>IFERROR(ROUND($C3005*VLOOKUP($O3005,'TM1.5SynthPop'!$A$2:$Q$1446,COLUMN('TM1.5SynthPop'!M$1),FALSE),0),0)</f>
        <v>111</v>
      </c>
      <c r="J3005">
        <f>IFERROR(ROUND($C3005*VLOOKUP($O3005,'TM1.5SynthPop'!$A$2:$Q$1446,COLUMN('TM1.5SynthPop'!N$1),FALSE),0),0)</f>
        <v>136</v>
      </c>
      <c r="K3005">
        <f t="shared" si="95"/>
        <v>209</v>
      </c>
      <c r="L3005">
        <f>Link21_SED!E3005</f>
        <v>2080</v>
      </c>
      <c r="M3005">
        <f>Link21_SED!F3005</f>
        <v>0</v>
      </c>
      <c r="O3005">
        <v>1288</v>
      </c>
    </row>
    <row r="3006" spans="1:15">
      <c r="A3006" t="s">
        <v>22</v>
      </c>
      <c r="B3006">
        <v>3005</v>
      </c>
      <c r="C3006">
        <f>Link21_SED!D3006</f>
        <v>0</v>
      </c>
      <c r="D3006">
        <f>IFERROR(ROUND($C3006*VLOOKUP($O3006,'TM1.5SynthPop'!$A$2:$Q$1446,COLUMN('TM1.5SynthPop'!$P$2),FALSE),0),)</f>
        <v>0</v>
      </c>
      <c r="E3006">
        <f t="shared" si="94"/>
        <v>0</v>
      </c>
      <c r="F3006">
        <f>IFERROR(ROUND($C3006*VLOOKUP($O3006,'TM1.5SynthPop'!$A$2:$Q$1446,COLUMN('TM1.5SynthPop'!J$1),FALSE),0),0)</f>
        <v>0</v>
      </c>
      <c r="G3006">
        <f>IFERROR(ROUND($C3006*VLOOKUP($O3006,'TM1.5SynthPop'!$A$2:$Q$1446,COLUMN('TM1.5SynthPop'!K$1),FALSE),0),0)</f>
        <v>0</v>
      </c>
      <c r="H3006">
        <f>IFERROR(ROUND($C3006*VLOOKUP($O3006,'TM1.5SynthPop'!$A$2:$Q$1446,COLUMN('TM1.5SynthPop'!L$1),FALSE),0),0)</f>
        <v>0</v>
      </c>
      <c r="I3006">
        <f>IFERROR(ROUND($C3006*VLOOKUP($O3006,'TM1.5SynthPop'!$A$2:$Q$1446,COLUMN('TM1.5SynthPop'!M$1),FALSE),0),0)</f>
        <v>0</v>
      </c>
      <c r="J3006">
        <f>IFERROR(ROUND($C3006*VLOOKUP($O3006,'TM1.5SynthPop'!$A$2:$Q$1446,COLUMN('TM1.5SynthPop'!N$1),FALSE),0),0)</f>
        <v>0</v>
      </c>
      <c r="K3006">
        <f t="shared" si="95"/>
        <v>0</v>
      </c>
      <c r="L3006">
        <f>Link21_SED!E3006</f>
        <v>0</v>
      </c>
      <c r="M3006">
        <f>Link21_SED!F3006</f>
        <v>0</v>
      </c>
      <c r="O3006">
        <v>1252</v>
      </c>
    </row>
    <row r="3007" spans="1:15">
      <c r="A3007" t="s">
        <v>22</v>
      </c>
      <c r="B3007">
        <v>3006</v>
      </c>
      <c r="C3007">
        <f>Link21_SED!D3007</f>
        <v>6063</v>
      </c>
      <c r="D3007">
        <f>IFERROR(ROUND($C3007*VLOOKUP($O3007,'TM1.5SynthPop'!$A$2:$Q$1446,COLUMN('TM1.5SynthPop'!$P$2),FALSE),0),)</f>
        <v>3877</v>
      </c>
      <c r="E3007">
        <f t="shared" si="94"/>
        <v>2186</v>
      </c>
      <c r="F3007">
        <f>IFERROR(ROUND($C3007*VLOOKUP($O3007,'TM1.5SynthPop'!$A$2:$Q$1446,COLUMN('TM1.5SynthPop'!J$1),FALSE),0),0)</f>
        <v>381</v>
      </c>
      <c r="G3007">
        <f>IFERROR(ROUND($C3007*VLOOKUP($O3007,'TM1.5SynthPop'!$A$2:$Q$1446,COLUMN('TM1.5SynthPop'!K$1),FALSE),0),0)</f>
        <v>668</v>
      </c>
      <c r="H3007">
        <f>IFERROR(ROUND($C3007*VLOOKUP($O3007,'TM1.5SynthPop'!$A$2:$Q$1446,COLUMN('TM1.5SynthPop'!L$1),FALSE),0),0)</f>
        <v>824</v>
      </c>
      <c r="I3007">
        <f>IFERROR(ROUND($C3007*VLOOKUP($O3007,'TM1.5SynthPop'!$A$2:$Q$1446,COLUMN('TM1.5SynthPop'!M$1),FALSE),0),0)</f>
        <v>942</v>
      </c>
      <c r="J3007">
        <f>IFERROR(ROUND($C3007*VLOOKUP($O3007,'TM1.5SynthPop'!$A$2:$Q$1446,COLUMN('TM1.5SynthPop'!N$1),FALSE),0),0)</f>
        <v>1154</v>
      </c>
      <c r="K3007">
        <f t="shared" si="95"/>
        <v>2094</v>
      </c>
      <c r="L3007">
        <f>Link21_SED!E3007</f>
        <v>20285</v>
      </c>
      <c r="M3007">
        <f>Link21_SED!F3007</f>
        <v>0</v>
      </c>
      <c r="O3007">
        <v>1270</v>
      </c>
    </row>
    <row r="3008" spans="1:15">
      <c r="A3008" t="s">
        <v>22</v>
      </c>
      <c r="B3008">
        <v>3007</v>
      </c>
      <c r="C3008">
        <f>Link21_SED!D3008</f>
        <v>527</v>
      </c>
      <c r="D3008">
        <f>IFERROR(ROUND($C3008*VLOOKUP($O3008,'TM1.5SynthPop'!$A$2:$Q$1446,COLUMN('TM1.5SynthPop'!$P$2),FALSE),0),)</f>
        <v>338</v>
      </c>
      <c r="E3008">
        <f t="shared" si="94"/>
        <v>189</v>
      </c>
      <c r="F3008">
        <f>IFERROR(ROUND($C3008*VLOOKUP($O3008,'TM1.5SynthPop'!$A$2:$Q$1446,COLUMN('TM1.5SynthPop'!J$1),FALSE),0),0)</f>
        <v>23</v>
      </c>
      <c r="G3008">
        <f>IFERROR(ROUND($C3008*VLOOKUP($O3008,'TM1.5SynthPop'!$A$2:$Q$1446,COLUMN('TM1.5SynthPop'!K$1),FALSE),0),0)</f>
        <v>51</v>
      </c>
      <c r="H3008">
        <f>IFERROR(ROUND($C3008*VLOOKUP($O3008,'TM1.5SynthPop'!$A$2:$Q$1446,COLUMN('TM1.5SynthPop'!L$1),FALSE),0),0)</f>
        <v>87</v>
      </c>
      <c r="I3008">
        <f>IFERROR(ROUND($C3008*VLOOKUP($O3008,'TM1.5SynthPop'!$A$2:$Q$1446,COLUMN('TM1.5SynthPop'!M$1),FALSE),0),0)</f>
        <v>89</v>
      </c>
      <c r="J3008">
        <f>IFERROR(ROUND($C3008*VLOOKUP($O3008,'TM1.5SynthPop'!$A$2:$Q$1446,COLUMN('TM1.5SynthPop'!N$1),FALSE),0),0)</f>
        <v>110</v>
      </c>
      <c r="K3008">
        <f t="shared" si="95"/>
        <v>167</v>
      </c>
      <c r="L3008">
        <f>Link21_SED!E3008</f>
        <v>1459</v>
      </c>
      <c r="M3008">
        <f>Link21_SED!F3008</f>
        <v>0</v>
      </c>
      <c r="O3008">
        <v>1288</v>
      </c>
    </row>
    <row r="3009" spans="1:15">
      <c r="A3009" t="s">
        <v>22</v>
      </c>
      <c r="B3009">
        <v>3008</v>
      </c>
      <c r="C3009">
        <f>Link21_SED!D3009</f>
        <v>644</v>
      </c>
      <c r="D3009">
        <f>IFERROR(ROUND($C3009*VLOOKUP($O3009,'TM1.5SynthPop'!$A$2:$Q$1446,COLUMN('TM1.5SynthPop'!$P$2),FALSE),0),)</f>
        <v>428</v>
      </c>
      <c r="E3009">
        <f t="shared" si="94"/>
        <v>216</v>
      </c>
      <c r="F3009">
        <f>IFERROR(ROUND($C3009*VLOOKUP($O3009,'TM1.5SynthPop'!$A$2:$Q$1446,COLUMN('TM1.5SynthPop'!J$1),FALSE),0),0)</f>
        <v>53</v>
      </c>
      <c r="G3009">
        <f>IFERROR(ROUND($C3009*VLOOKUP($O3009,'TM1.5SynthPop'!$A$2:$Q$1446,COLUMN('TM1.5SynthPop'!K$1),FALSE),0),0)</f>
        <v>105</v>
      </c>
      <c r="H3009">
        <f>IFERROR(ROUND($C3009*VLOOKUP($O3009,'TM1.5SynthPop'!$A$2:$Q$1446,COLUMN('TM1.5SynthPop'!L$1),FALSE),0),0)</f>
        <v>98</v>
      </c>
      <c r="I3009">
        <f>IFERROR(ROUND($C3009*VLOOKUP($O3009,'TM1.5SynthPop'!$A$2:$Q$1446,COLUMN('TM1.5SynthPop'!M$1),FALSE),0),0)</f>
        <v>99</v>
      </c>
      <c r="J3009">
        <f>IFERROR(ROUND($C3009*VLOOKUP($O3009,'TM1.5SynthPop'!$A$2:$Q$1446,COLUMN('TM1.5SynthPop'!N$1),FALSE),0),0)</f>
        <v>113</v>
      </c>
      <c r="K3009">
        <f t="shared" si="95"/>
        <v>176</v>
      </c>
      <c r="L3009">
        <f>Link21_SED!E3009</f>
        <v>2148</v>
      </c>
      <c r="M3009">
        <f>Link21_SED!F3009</f>
        <v>0</v>
      </c>
      <c r="O3009">
        <v>1289</v>
      </c>
    </row>
    <row r="3010" spans="1:15">
      <c r="A3010" t="s">
        <v>22</v>
      </c>
      <c r="B3010">
        <v>3009</v>
      </c>
      <c r="C3010">
        <f>Link21_SED!D3010</f>
        <v>701</v>
      </c>
      <c r="D3010">
        <f>IFERROR(ROUND($C3010*VLOOKUP($O3010,'TM1.5SynthPop'!$A$2:$Q$1446,COLUMN('TM1.5SynthPop'!$P$2),FALSE),0),)</f>
        <v>466</v>
      </c>
      <c r="E3010">
        <f t="shared" si="94"/>
        <v>235</v>
      </c>
      <c r="F3010">
        <f>IFERROR(ROUND($C3010*VLOOKUP($O3010,'TM1.5SynthPop'!$A$2:$Q$1446,COLUMN('TM1.5SynthPop'!J$1),FALSE),0),0)</f>
        <v>58</v>
      </c>
      <c r="G3010">
        <f>IFERROR(ROUND($C3010*VLOOKUP($O3010,'TM1.5SynthPop'!$A$2:$Q$1446,COLUMN('TM1.5SynthPop'!K$1),FALSE),0),0)</f>
        <v>114</v>
      </c>
      <c r="H3010">
        <f>IFERROR(ROUND($C3010*VLOOKUP($O3010,'TM1.5SynthPop'!$A$2:$Q$1446,COLUMN('TM1.5SynthPop'!L$1),FALSE),0),0)</f>
        <v>106</v>
      </c>
      <c r="I3010">
        <f>IFERROR(ROUND($C3010*VLOOKUP($O3010,'TM1.5SynthPop'!$A$2:$Q$1446,COLUMN('TM1.5SynthPop'!M$1),FALSE),0),0)</f>
        <v>107</v>
      </c>
      <c r="J3010">
        <f>IFERROR(ROUND($C3010*VLOOKUP($O3010,'TM1.5SynthPop'!$A$2:$Q$1446,COLUMN('TM1.5SynthPop'!N$1),FALSE),0),0)</f>
        <v>124</v>
      </c>
      <c r="K3010">
        <f t="shared" si="95"/>
        <v>192</v>
      </c>
      <c r="L3010">
        <f>Link21_SED!E3010</f>
        <v>2382</v>
      </c>
      <c r="M3010">
        <f>Link21_SED!F3010</f>
        <v>0</v>
      </c>
      <c r="O3010">
        <v>1289</v>
      </c>
    </row>
    <row r="3011" spans="1:15">
      <c r="A3011" t="s">
        <v>22</v>
      </c>
      <c r="B3011">
        <v>3010</v>
      </c>
      <c r="C3011">
        <f>Link21_SED!D3011</f>
        <v>461</v>
      </c>
      <c r="D3011">
        <f>IFERROR(ROUND($C3011*VLOOKUP($O3011,'TM1.5SynthPop'!$A$2:$Q$1446,COLUMN('TM1.5SynthPop'!$P$2),FALSE),0),)</f>
        <v>296</v>
      </c>
      <c r="E3011">
        <f t="shared" si="94"/>
        <v>165</v>
      </c>
      <c r="F3011">
        <f>IFERROR(ROUND($C3011*VLOOKUP($O3011,'TM1.5SynthPop'!$A$2:$Q$1446,COLUMN('TM1.5SynthPop'!J$1),FALSE),0),0)</f>
        <v>20</v>
      </c>
      <c r="G3011">
        <f>IFERROR(ROUND($C3011*VLOOKUP($O3011,'TM1.5SynthPop'!$A$2:$Q$1446,COLUMN('TM1.5SynthPop'!K$1),FALSE),0),0)</f>
        <v>44</v>
      </c>
      <c r="H3011">
        <f>IFERROR(ROUND($C3011*VLOOKUP($O3011,'TM1.5SynthPop'!$A$2:$Q$1446,COLUMN('TM1.5SynthPop'!L$1),FALSE),0),0)</f>
        <v>76</v>
      </c>
      <c r="I3011">
        <f>IFERROR(ROUND($C3011*VLOOKUP($O3011,'TM1.5SynthPop'!$A$2:$Q$1446,COLUMN('TM1.5SynthPop'!M$1),FALSE),0),0)</f>
        <v>78</v>
      </c>
      <c r="J3011">
        <f>IFERROR(ROUND($C3011*VLOOKUP($O3011,'TM1.5SynthPop'!$A$2:$Q$1446,COLUMN('TM1.5SynthPop'!N$1),FALSE),0),0)</f>
        <v>96</v>
      </c>
      <c r="K3011">
        <f t="shared" si="95"/>
        <v>147</v>
      </c>
      <c r="L3011">
        <f>Link21_SED!E3011</f>
        <v>1487</v>
      </c>
      <c r="M3011">
        <f>Link21_SED!F3011</f>
        <v>0</v>
      </c>
      <c r="O3011">
        <v>1288</v>
      </c>
    </row>
    <row r="3012" spans="1:15">
      <c r="A3012" t="s">
        <v>22</v>
      </c>
      <c r="B3012">
        <v>3011</v>
      </c>
      <c r="C3012">
        <f>Link21_SED!D3012</f>
        <v>436</v>
      </c>
      <c r="D3012">
        <f>IFERROR(ROUND($C3012*VLOOKUP($O3012,'TM1.5SynthPop'!$A$2:$Q$1446,COLUMN('TM1.5SynthPop'!$P$2),FALSE),0),)</f>
        <v>290</v>
      </c>
      <c r="E3012">
        <f t="shared" si="94"/>
        <v>146</v>
      </c>
      <c r="F3012">
        <f>IFERROR(ROUND($C3012*VLOOKUP($O3012,'TM1.5SynthPop'!$A$2:$Q$1446,COLUMN('TM1.5SynthPop'!J$1),FALSE),0),0)</f>
        <v>36</v>
      </c>
      <c r="G3012">
        <f>IFERROR(ROUND($C3012*VLOOKUP($O3012,'TM1.5SynthPop'!$A$2:$Q$1446,COLUMN('TM1.5SynthPop'!K$1),FALSE),0),0)</f>
        <v>71</v>
      </c>
      <c r="H3012">
        <f>IFERROR(ROUND($C3012*VLOOKUP($O3012,'TM1.5SynthPop'!$A$2:$Q$1446,COLUMN('TM1.5SynthPop'!L$1),FALSE),0),0)</f>
        <v>66</v>
      </c>
      <c r="I3012">
        <f>IFERROR(ROUND($C3012*VLOOKUP($O3012,'TM1.5SynthPop'!$A$2:$Q$1446,COLUMN('TM1.5SynthPop'!M$1),FALSE),0),0)</f>
        <v>67</v>
      </c>
      <c r="J3012">
        <f>IFERROR(ROUND($C3012*VLOOKUP($O3012,'TM1.5SynthPop'!$A$2:$Q$1446,COLUMN('TM1.5SynthPop'!N$1),FALSE),0),0)</f>
        <v>77</v>
      </c>
      <c r="K3012">
        <f t="shared" si="95"/>
        <v>119</v>
      </c>
      <c r="L3012">
        <f>Link21_SED!E3012</f>
        <v>1313</v>
      </c>
      <c r="M3012">
        <f>Link21_SED!F3012</f>
        <v>0</v>
      </c>
      <c r="O3012">
        <v>1289</v>
      </c>
    </row>
    <row r="3013" spans="1:15">
      <c r="A3013" t="s">
        <v>22</v>
      </c>
      <c r="B3013">
        <v>3012</v>
      </c>
      <c r="C3013">
        <f>Link21_SED!D3013</f>
        <v>267</v>
      </c>
      <c r="D3013">
        <f>IFERROR(ROUND($C3013*VLOOKUP($O3013,'TM1.5SynthPop'!$A$2:$Q$1446,COLUMN('TM1.5SynthPop'!$P$2),FALSE),0),)</f>
        <v>178</v>
      </c>
      <c r="E3013">
        <f t="shared" si="94"/>
        <v>89</v>
      </c>
      <c r="F3013">
        <f>IFERROR(ROUND($C3013*VLOOKUP($O3013,'TM1.5SynthPop'!$A$2:$Q$1446,COLUMN('TM1.5SynthPop'!J$1),FALSE),0),0)</f>
        <v>27</v>
      </c>
      <c r="G3013">
        <f>IFERROR(ROUND($C3013*VLOOKUP($O3013,'TM1.5SynthPop'!$A$2:$Q$1446,COLUMN('TM1.5SynthPop'!K$1),FALSE),0),0)</f>
        <v>46</v>
      </c>
      <c r="H3013">
        <f>IFERROR(ROUND($C3013*VLOOKUP($O3013,'TM1.5SynthPop'!$A$2:$Q$1446,COLUMN('TM1.5SynthPop'!L$1),FALSE),0),0)</f>
        <v>36</v>
      </c>
      <c r="I3013">
        <f>IFERROR(ROUND($C3013*VLOOKUP($O3013,'TM1.5SynthPop'!$A$2:$Q$1446,COLUMN('TM1.5SynthPop'!M$1),FALSE),0),0)</f>
        <v>39</v>
      </c>
      <c r="J3013">
        <f>IFERROR(ROUND($C3013*VLOOKUP($O3013,'TM1.5SynthPop'!$A$2:$Q$1446,COLUMN('TM1.5SynthPop'!N$1),FALSE),0),0)</f>
        <v>46</v>
      </c>
      <c r="K3013">
        <f t="shared" si="95"/>
        <v>73</v>
      </c>
      <c r="L3013">
        <f>Link21_SED!E3013</f>
        <v>790</v>
      </c>
      <c r="M3013">
        <f>Link21_SED!F3013</f>
        <v>11</v>
      </c>
      <c r="O3013">
        <v>1251</v>
      </c>
    </row>
    <row r="3014" spans="1:15">
      <c r="A3014" t="s">
        <v>22</v>
      </c>
      <c r="B3014">
        <v>3013</v>
      </c>
      <c r="C3014">
        <f>Link21_SED!D3014</f>
        <v>32</v>
      </c>
      <c r="D3014">
        <f>IFERROR(ROUND($C3014*VLOOKUP($O3014,'TM1.5SynthPop'!$A$2:$Q$1446,COLUMN('TM1.5SynthPop'!$P$2),FALSE),0),)</f>
        <v>21</v>
      </c>
      <c r="E3014">
        <f t="shared" si="94"/>
        <v>11</v>
      </c>
      <c r="F3014">
        <f>IFERROR(ROUND($C3014*VLOOKUP($O3014,'TM1.5SynthPop'!$A$2:$Q$1446,COLUMN('TM1.5SynthPop'!J$1),FALSE),0),0)</f>
        <v>3</v>
      </c>
      <c r="G3014">
        <f>IFERROR(ROUND($C3014*VLOOKUP($O3014,'TM1.5SynthPop'!$A$2:$Q$1446,COLUMN('TM1.5SynthPop'!K$1),FALSE),0),0)</f>
        <v>6</v>
      </c>
      <c r="H3014">
        <f>IFERROR(ROUND($C3014*VLOOKUP($O3014,'TM1.5SynthPop'!$A$2:$Q$1446,COLUMN('TM1.5SynthPop'!L$1),FALSE),0),0)</f>
        <v>4</v>
      </c>
      <c r="I3014">
        <f>IFERROR(ROUND($C3014*VLOOKUP($O3014,'TM1.5SynthPop'!$A$2:$Q$1446,COLUMN('TM1.5SynthPop'!M$1),FALSE),0),0)</f>
        <v>5</v>
      </c>
      <c r="J3014">
        <f>IFERROR(ROUND($C3014*VLOOKUP($O3014,'TM1.5SynthPop'!$A$2:$Q$1446,COLUMN('TM1.5SynthPop'!N$1),FALSE),0),0)</f>
        <v>6</v>
      </c>
      <c r="K3014">
        <f t="shared" si="95"/>
        <v>8</v>
      </c>
      <c r="L3014">
        <f>Link21_SED!E3014</f>
        <v>67</v>
      </c>
      <c r="M3014">
        <f>Link21_SED!F3014</f>
        <v>0</v>
      </c>
      <c r="O3014">
        <v>1251</v>
      </c>
    </row>
    <row r="3015" spans="1:15">
      <c r="A3015" t="s">
        <v>22</v>
      </c>
      <c r="B3015">
        <v>3014</v>
      </c>
      <c r="C3015">
        <f>Link21_SED!D3015</f>
        <v>400</v>
      </c>
      <c r="D3015">
        <f>IFERROR(ROUND($C3015*VLOOKUP($O3015,'TM1.5SynthPop'!$A$2:$Q$1446,COLUMN('TM1.5SynthPop'!$P$2),FALSE),0),)</f>
        <v>266</v>
      </c>
      <c r="E3015">
        <f t="shared" si="94"/>
        <v>134</v>
      </c>
      <c r="F3015">
        <f>IFERROR(ROUND($C3015*VLOOKUP($O3015,'TM1.5SynthPop'!$A$2:$Q$1446,COLUMN('TM1.5SynthPop'!J$1),FALSE),0),0)</f>
        <v>41</v>
      </c>
      <c r="G3015">
        <f>IFERROR(ROUND($C3015*VLOOKUP($O3015,'TM1.5SynthPop'!$A$2:$Q$1446,COLUMN('TM1.5SynthPop'!K$1),FALSE),0),0)</f>
        <v>69</v>
      </c>
      <c r="H3015">
        <f>IFERROR(ROUND($C3015*VLOOKUP($O3015,'TM1.5SynthPop'!$A$2:$Q$1446,COLUMN('TM1.5SynthPop'!L$1),FALSE),0),0)</f>
        <v>54</v>
      </c>
      <c r="I3015">
        <f>IFERROR(ROUND($C3015*VLOOKUP($O3015,'TM1.5SynthPop'!$A$2:$Q$1446,COLUMN('TM1.5SynthPop'!M$1),FALSE),0),0)</f>
        <v>59</v>
      </c>
      <c r="J3015">
        <f>IFERROR(ROUND($C3015*VLOOKUP($O3015,'TM1.5SynthPop'!$A$2:$Q$1446,COLUMN('TM1.5SynthPop'!N$1),FALSE),0),0)</f>
        <v>69</v>
      </c>
      <c r="K3015">
        <f t="shared" si="95"/>
        <v>108</v>
      </c>
      <c r="L3015">
        <f>Link21_SED!E3015</f>
        <v>1027</v>
      </c>
      <c r="M3015">
        <f>Link21_SED!F3015</f>
        <v>0</v>
      </c>
      <c r="O3015">
        <v>1251</v>
      </c>
    </row>
    <row r="3016" spans="1:15">
      <c r="A3016" t="s">
        <v>22</v>
      </c>
      <c r="B3016">
        <v>3015</v>
      </c>
      <c r="C3016">
        <f>Link21_SED!D3016</f>
        <v>852</v>
      </c>
      <c r="D3016">
        <f>IFERROR(ROUND($C3016*VLOOKUP($O3016,'TM1.5SynthPop'!$A$2:$Q$1446,COLUMN('TM1.5SynthPop'!$P$2),FALSE),0),)</f>
        <v>509</v>
      </c>
      <c r="E3016">
        <f t="shared" si="94"/>
        <v>343</v>
      </c>
      <c r="F3016">
        <f>IFERROR(ROUND($C3016*VLOOKUP($O3016,'TM1.5SynthPop'!$A$2:$Q$1446,COLUMN('TM1.5SynthPop'!J$1),FALSE),0),0)</f>
        <v>62</v>
      </c>
      <c r="G3016">
        <f>IFERROR(ROUND($C3016*VLOOKUP($O3016,'TM1.5SynthPop'!$A$2:$Q$1446,COLUMN('TM1.5SynthPop'!K$1),FALSE),0),0)</f>
        <v>86</v>
      </c>
      <c r="H3016">
        <f>IFERROR(ROUND($C3016*VLOOKUP($O3016,'TM1.5SynthPop'!$A$2:$Q$1446,COLUMN('TM1.5SynthPop'!L$1),FALSE),0),0)</f>
        <v>157</v>
      </c>
      <c r="I3016">
        <f>IFERROR(ROUND($C3016*VLOOKUP($O3016,'TM1.5SynthPop'!$A$2:$Q$1446,COLUMN('TM1.5SynthPop'!M$1),FALSE),0),0)</f>
        <v>135</v>
      </c>
      <c r="J3016">
        <f>IFERROR(ROUND($C3016*VLOOKUP($O3016,'TM1.5SynthPop'!$A$2:$Q$1446,COLUMN('TM1.5SynthPop'!N$1),FALSE),0),0)</f>
        <v>153</v>
      </c>
      <c r="K3016">
        <f t="shared" si="95"/>
        <v>259</v>
      </c>
      <c r="L3016">
        <f>Link21_SED!E3016</f>
        <v>2462</v>
      </c>
      <c r="M3016">
        <f>Link21_SED!F3016</f>
        <v>11</v>
      </c>
      <c r="O3016">
        <v>1250</v>
      </c>
    </row>
    <row r="3017" spans="1:15">
      <c r="A3017" t="s">
        <v>22</v>
      </c>
      <c r="B3017">
        <v>3016</v>
      </c>
      <c r="C3017">
        <f>Link21_SED!D3017</f>
        <v>504</v>
      </c>
      <c r="D3017">
        <f>IFERROR(ROUND($C3017*VLOOKUP($O3017,'TM1.5SynthPop'!$A$2:$Q$1446,COLUMN('TM1.5SynthPop'!$P$2),FALSE),0),)</f>
        <v>285</v>
      </c>
      <c r="E3017">
        <f t="shared" si="94"/>
        <v>219</v>
      </c>
      <c r="F3017">
        <f>IFERROR(ROUND($C3017*VLOOKUP($O3017,'TM1.5SynthPop'!$A$2:$Q$1446,COLUMN('TM1.5SynthPop'!J$1),FALSE),0),0)</f>
        <v>70</v>
      </c>
      <c r="G3017">
        <f>IFERROR(ROUND($C3017*VLOOKUP($O3017,'TM1.5SynthPop'!$A$2:$Q$1446,COLUMN('TM1.5SynthPop'!K$1),FALSE),0),0)</f>
        <v>162</v>
      </c>
      <c r="H3017">
        <f>IFERROR(ROUND($C3017*VLOOKUP($O3017,'TM1.5SynthPop'!$A$2:$Q$1446,COLUMN('TM1.5SynthPop'!L$1),FALSE),0),0)</f>
        <v>48</v>
      </c>
      <c r="I3017">
        <f>IFERROR(ROUND($C3017*VLOOKUP($O3017,'TM1.5SynthPop'!$A$2:$Q$1446,COLUMN('TM1.5SynthPop'!M$1),FALSE),0),0)</f>
        <v>59</v>
      </c>
      <c r="J3017">
        <f>IFERROR(ROUND($C3017*VLOOKUP($O3017,'TM1.5SynthPop'!$A$2:$Q$1446,COLUMN('TM1.5SynthPop'!N$1),FALSE),0),0)</f>
        <v>64</v>
      </c>
      <c r="K3017">
        <f t="shared" si="95"/>
        <v>101</v>
      </c>
      <c r="L3017">
        <f>Link21_SED!E3017</f>
        <v>1447</v>
      </c>
      <c r="M3017">
        <f>Link21_SED!F3017</f>
        <v>0</v>
      </c>
      <c r="O3017">
        <v>1261</v>
      </c>
    </row>
    <row r="3018" spans="1:15">
      <c r="A3018" t="s">
        <v>22</v>
      </c>
      <c r="B3018">
        <v>3017</v>
      </c>
      <c r="C3018">
        <f>Link21_SED!D3018</f>
        <v>674</v>
      </c>
      <c r="D3018">
        <f>IFERROR(ROUND($C3018*VLOOKUP($O3018,'TM1.5SynthPop'!$A$2:$Q$1446,COLUMN('TM1.5SynthPop'!$P$2),FALSE),0),)</f>
        <v>448</v>
      </c>
      <c r="E3018">
        <f t="shared" si="94"/>
        <v>226</v>
      </c>
      <c r="F3018">
        <f>IFERROR(ROUND($C3018*VLOOKUP($O3018,'TM1.5SynthPop'!$A$2:$Q$1446,COLUMN('TM1.5SynthPop'!J$1),FALSE),0),0)</f>
        <v>69</v>
      </c>
      <c r="G3018">
        <f>IFERROR(ROUND($C3018*VLOOKUP($O3018,'TM1.5SynthPop'!$A$2:$Q$1446,COLUMN('TM1.5SynthPop'!K$1),FALSE),0),0)</f>
        <v>117</v>
      </c>
      <c r="H3018">
        <f>IFERROR(ROUND($C3018*VLOOKUP($O3018,'TM1.5SynthPop'!$A$2:$Q$1446,COLUMN('TM1.5SynthPop'!L$1),FALSE),0),0)</f>
        <v>91</v>
      </c>
      <c r="I3018">
        <f>IFERROR(ROUND($C3018*VLOOKUP($O3018,'TM1.5SynthPop'!$A$2:$Q$1446,COLUMN('TM1.5SynthPop'!M$1),FALSE),0),0)</f>
        <v>99</v>
      </c>
      <c r="J3018">
        <f>IFERROR(ROUND($C3018*VLOOKUP($O3018,'TM1.5SynthPop'!$A$2:$Q$1446,COLUMN('TM1.5SynthPop'!N$1),FALSE),0),0)</f>
        <v>116</v>
      </c>
      <c r="K3018">
        <f t="shared" si="95"/>
        <v>182</v>
      </c>
      <c r="L3018">
        <f>Link21_SED!E3018</f>
        <v>1458</v>
      </c>
      <c r="M3018">
        <f>Link21_SED!F3018</f>
        <v>0</v>
      </c>
      <c r="O3018">
        <v>1251</v>
      </c>
    </row>
    <row r="3019" spans="1:15">
      <c r="A3019" t="s">
        <v>22</v>
      </c>
      <c r="B3019">
        <v>3018</v>
      </c>
      <c r="C3019">
        <f>Link21_SED!D3019</f>
        <v>459</v>
      </c>
      <c r="D3019">
        <f>IFERROR(ROUND($C3019*VLOOKUP($O3019,'TM1.5SynthPop'!$A$2:$Q$1446,COLUMN('TM1.5SynthPop'!$P$2),FALSE),0),)</f>
        <v>260</v>
      </c>
      <c r="E3019">
        <f t="shared" si="94"/>
        <v>199</v>
      </c>
      <c r="F3019">
        <f>IFERROR(ROUND($C3019*VLOOKUP($O3019,'TM1.5SynthPop'!$A$2:$Q$1446,COLUMN('TM1.5SynthPop'!J$1),FALSE),0),0)</f>
        <v>24</v>
      </c>
      <c r="G3019">
        <f>IFERROR(ROUND($C3019*VLOOKUP($O3019,'TM1.5SynthPop'!$A$2:$Q$1446,COLUMN('TM1.5SynthPop'!K$1),FALSE),0),0)</f>
        <v>36</v>
      </c>
      <c r="H3019">
        <f>IFERROR(ROUND($C3019*VLOOKUP($O3019,'TM1.5SynthPop'!$A$2:$Q$1446,COLUMN('TM1.5SynthPop'!L$1),FALSE),0),0)</f>
        <v>96</v>
      </c>
      <c r="I3019">
        <f>IFERROR(ROUND($C3019*VLOOKUP($O3019,'TM1.5SynthPop'!$A$2:$Q$1446,COLUMN('TM1.5SynthPop'!M$1),FALSE),0),0)</f>
        <v>81</v>
      </c>
      <c r="J3019">
        <f>IFERROR(ROUND($C3019*VLOOKUP($O3019,'TM1.5SynthPop'!$A$2:$Q$1446,COLUMN('TM1.5SynthPop'!N$1),FALSE),0),0)</f>
        <v>85</v>
      </c>
      <c r="K3019">
        <f t="shared" si="95"/>
        <v>137</v>
      </c>
      <c r="L3019">
        <f>Link21_SED!E3019</f>
        <v>1565</v>
      </c>
      <c r="M3019">
        <f>Link21_SED!F3019</f>
        <v>14</v>
      </c>
      <c r="O3019">
        <v>1260</v>
      </c>
    </row>
    <row r="3020" spans="1:15">
      <c r="A3020" t="s">
        <v>22</v>
      </c>
      <c r="B3020">
        <v>3019</v>
      </c>
      <c r="C3020">
        <f>Link21_SED!D3020</f>
        <v>177</v>
      </c>
      <c r="D3020">
        <f>IFERROR(ROUND($C3020*VLOOKUP($O3020,'TM1.5SynthPop'!$A$2:$Q$1446,COLUMN('TM1.5SynthPop'!$P$2),FALSE),0),)</f>
        <v>126</v>
      </c>
      <c r="E3020">
        <f t="shared" si="94"/>
        <v>51</v>
      </c>
      <c r="F3020">
        <f>IFERROR(ROUND($C3020*VLOOKUP($O3020,'TM1.5SynthPop'!$A$2:$Q$1446,COLUMN('TM1.5SynthPop'!J$1),FALSE),0),0)</f>
        <v>8</v>
      </c>
      <c r="G3020">
        <f>IFERROR(ROUND($C3020*VLOOKUP($O3020,'TM1.5SynthPop'!$A$2:$Q$1446,COLUMN('TM1.5SynthPop'!K$1),FALSE),0),0)</f>
        <v>15</v>
      </c>
      <c r="H3020">
        <f>IFERROR(ROUND($C3020*VLOOKUP($O3020,'TM1.5SynthPop'!$A$2:$Q$1446,COLUMN('TM1.5SynthPop'!L$1),FALSE),0),0)</f>
        <v>29</v>
      </c>
      <c r="I3020">
        <f>IFERROR(ROUND($C3020*VLOOKUP($O3020,'TM1.5SynthPop'!$A$2:$Q$1446,COLUMN('TM1.5SynthPop'!M$1),FALSE),0),0)</f>
        <v>26</v>
      </c>
      <c r="J3020">
        <f>IFERROR(ROUND($C3020*VLOOKUP($O3020,'TM1.5SynthPop'!$A$2:$Q$1446,COLUMN('TM1.5SynthPop'!N$1),FALSE),0),0)</f>
        <v>39</v>
      </c>
      <c r="K3020">
        <f t="shared" si="95"/>
        <v>60</v>
      </c>
      <c r="L3020">
        <f>Link21_SED!E3020</f>
        <v>470</v>
      </c>
      <c r="M3020">
        <f>Link21_SED!F3020</f>
        <v>0</v>
      </c>
      <c r="O3020">
        <v>1287</v>
      </c>
    </row>
    <row r="3021" spans="1:15">
      <c r="A3021" t="s">
        <v>22</v>
      </c>
      <c r="B3021">
        <v>3020</v>
      </c>
      <c r="C3021">
        <f>Link21_SED!D3021</f>
        <v>394</v>
      </c>
      <c r="D3021">
        <f>IFERROR(ROUND($C3021*VLOOKUP($O3021,'TM1.5SynthPop'!$A$2:$Q$1446,COLUMN('TM1.5SynthPop'!$P$2),FALSE),0),)</f>
        <v>235</v>
      </c>
      <c r="E3021">
        <f t="shared" si="94"/>
        <v>159</v>
      </c>
      <c r="F3021">
        <f>IFERROR(ROUND($C3021*VLOOKUP($O3021,'TM1.5SynthPop'!$A$2:$Q$1446,COLUMN('TM1.5SynthPop'!J$1),FALSE),0),0)</f>
        <v>29</v>
      </c>
      <c r="G3021">
        <f>IFERROR(ROUND($C3021*VLOOKUP($O3021,'TM1.5SynthPop'!$A$2:$Q$1446,COLUMN('TM1.5SynthPop'!K$1),FALSE),0),0)</f>
        <v>40</v>
      </c>
      <c r="H3021">
        <f>IFERROR(ROUND($C3021*VLOOKUP($O3021,'TM1.5SynthPop'!$A$2:$Q$1446,COLUMN('TM1.5SynthPop'!L$1),FALSE),0),0)</f>
        <v>73</v>
      </c>
      <c r="I3021">
        <f>IFERROR(ROUND($C3021*VLOOKUP($O3021,'TM1.5SynthPop'!$A$2:$Q$1446,COLUMN('TM1.5SynthPop'!M$1),FALSE),0),0)</f>
        <v>62</v>
      </c>
      <c r="J3021">
        <f>IFERROR(ROUND($C3021*VLOOKUP($O3021,'TM1.5SynthPop'!$A$2:$Q$1446,COLUMN('TM1.5SynthPop'!N$1),FALSE),0),0)</f>
        <v>71</v>
      </c>
      <c r="K3021">
        <f t="shared" si="95"/>
        <v>119</v>
      </c>
      <c r="L3021">
        <f>Link21_SED!E3021</f>
        <v>1024</v>
      </c>
      <c r="M3021">
        <f>Link21_SED!F3021</f>
        <v>3</v>
      </c>
      <c r="O3021">
        <v>1250</v>
      </c>
    </row>
    <row r="3022" spans="1:15">
      <c r="A3022" t="s">
        <v>22</v>
      </c>
      <c r="B3022">
        <v>3021</v>
      </c>
      <c r="C3022">
        <f>Link21_SED!D3022</f>
        <v>383</v>
      </c>
      <c r="D3022">
        <f>IFERROR(ROUND($C3022*VLOOKUP($O3022,'TM1.5SynthPop'!$A$2:$Q$1446,COLUMN('TM1.5SynthPop'!$P$2),FALSE),0),)</f>
        <v>304</v>
      </c>
      <c r="E3022">
        <f t="shared" si="94"/>
        <v>79</v>
      </c>
      <c r="F3022">
        <f>IFERROR(ROUND($C3022*VLOOKUP($O3022,'TM1.5SynthPop'!$A$2:$Q$1446,COLUMN('TM1.5SynthPop'!J$1),FALSE),0),0)</f>
        <v>78</v>
      </c>
      <c r="G3022">
        <f>IFERROR(ROUND($C3022*VLOOKUP($O3022,'TM1.5SynthPop'!$A$2:$Q$1446,COLUMN('TM1.5SynthPop'!K$1),FALSE),0),0)</f>
        <v>85</v>
      </c>
      <c r="H3022">
        <f>IFERROR(ROUND($C3022*VLOOKUP($O3022,'TM1.5SynthPop'!$A$2:$Q$1446,COLUMN('TM1.5SynthPop'!L$1),FALSE),0),0)</f>
        <v>48</v>
      </c>
      <c r="I3022">
        <f>IFERROR(ROUND($C3022*VLOOKUP($O3022,'TM1.5SynthPop'!$A$2:$Q$1446,COLUMN('TM1.5SynthPop'!M$1),FALSE),0),0)</f>
        <v>55</v>
      </c>
      <c r="J3022">
        <f>IFERROR(ROUND($C3022*VLOOKUP($O3022,'TM1.5SynthPop'!$A$2:$Q$1446,COLUMN('TM1.5SynthPop'!N$1),FALSE),0),0)</f>
        <v>47</v>
      </c>
      <c r="K3022">
        <f t="shared" si="95"/>
        <v>70</v>
      </c>
      <c r="L3022">
        <f>Link21_SED!E3022</f>
        <v>1000</v>
      </c>
      <c r="M3022">
        <f>Link21_SED!F3022</f>
        <v>49</v>
      </c>
      <c r="O3022">
        <v>1262</v>
      </c>
    </row>
    <row r="3023" spans="1:15">
      <c r="A3023" t="s">
        <v>22</v>
      </c>
      <c r="B3023">
        <v>3022</v>
      </c>
      <c r="C3023">
        <f>Link21_SED!D3023</f>
        <v>644</v>
      </c>
      <c r="D3023">
        <f>IFERROR(ROUND($C3023*VLOOKUP($O3023,'TM1.5SynthPop'!$A$2:$Q$1446,COLUMN('TM1.5SynthPop'!$P$2),FALSE),0),)</f>
        <v>463</v>
      </c>
      <c r="E3023">
        <f t="shared" si="94"/>
        <v>181</v>
      </c>
      <c r="F3023">
        <f>IFERROR(ROUND($C3023*VLOOKUP($O3023,'TM1.5SynthPop'!$A$2:$Q$1446,COLUMN('TM1.5SynthPop'!J$1),FALSE),0),0)</f>
        <v>70</v>
      </c>
      <c r="G3023">
        <f>IFERROR(ROUND($C3023*VLOOKUP($O3023,'TM1.5SynthPop'!$A$2:$Q$1446,COLUMN('TM1.5SynthPop'!K$1),FALSE),0),0)</f>
        <v>96</v>
      </c>
      <c r="H3023">
        <f>IFERROR(ROUND($C3023*VLOOKUP($O3023,'TM1.5SynthPop'!$A$2:$Q$1446,COLUMN('TM1.5SynthPop'!L$1),FALSE),0),0)</f>
        <v>120</v>
      </c>
      <c r="I3023">
        <f>IFERROR(ROUND($C3023*VLOOKUP($O3023,'TM1.5SynthPop'!$A$2:$Q$1446,COLUMN('TM1.5SynthPop'!M$1),FALSE),0),0)</f>
        <v>110</v>
      </c>
      <c r="J3023">
        <f>IFERROR(ROUND($C3023*VLOOKUP($O3023,'TM1.5SynthPop'!$A$2:$Q$1446,COLUMN('TM1.5SynthPop'!N$1),FALSE),0),0)</f>
        <v>104</v>
      </c>
      <c r="K3023">
        <f t="shared" si="95"/>
        <v>144</v>
      </c>
      <c r="L3023">
        <f>Link21_SED!E3023</f>
        <v>1645</v>
      </c>
      <c r="M3023">
        <f>Link21_SED!F3023</f>
        <v>46</v>
      </c>
      <c r="O3023">
        <v>1263</v>
      </c>
    </row>
    <row r="3024" spans="1:15">
      <c r="A3024" t="s">
        <v>22</v>
      </c>
      <c r="B3024">
        <v>3023</v>
      </c>
      <c r="C3024">
        <f>Link21_SED!D3024</f>
        <v>228</v>
      </c>
      <c r="D3024">
        <f>IFERROR(ROUND($C3024*VLOOKUP($O3024,'TM1.5SynthPop'!$A$2:$Q$1446,COLUMN('TM1.5SynthPop'!$P$2),FALSE),0),)</f>
        <v>164</v>
      </c>
      <c r="E3024">
        <f t="shared" si="94"/>
        <v>64</v>
      </c>
      <c r="F3024">
        <f>IFERROR(ROUND($C3024*VLOOKUP($O3024,'TM1.5SynthPop'!$A$2:$Q$1446,COLUMN('TM1.5SynthPop'!J$1),FALSE),0),0)</f>
        <v>25</v>
      </c>
      <c r="G3024">
        <f>IFERROR(ROUND($C3024*VLOOKUP($O3024,'TM1.5SynthPop'!$A$2:$Q$1446,COLUMN('TM1.5SynthPop'!K$1),FALSE),0),0)</f>
        <v>34</v>
      </c>
      <c r="H3024">
        <f>IFERROR(ROUND($C3024*VLOOKUP($O3024,'TM1.5SynthPop'!$A$2:$Q$1446,COLUMN('TM1.5SynthPop'!L$1),FALSE),0),0)</f>
        <v>42</v>
      </c>
      <c r="I3024">
        <f>IFERROR(ROUND($C3024*VLOOKUP($O3024,'TM1.5SynthPop'!$A$2:$Q$1446,COLUMN('TM1.5SynthPop'!M$1),FALSE),0),0)</f>
        <v>39</v>
      </c>
      <c r="J3024">
        <f>IFERROR(ROUND($C3024*VLOOKUP($O3024,'TM1.5SynthPop'!$A$2:$Q$1446,COLUMN('TM1.5SynthPop'!N$1),FALSE),0),0)</f>
        <v>37</v>
      </c>
      <c r="K3024">
        <f t="shared" si="95"/>
        <v>51</v>
      </c>
      <c r="L3024">
        <f>Link21_SED!E3024</f>
        <v>615</v>
      </c>
      <c r="M3024">
        <f>Link21_SED!F3024</f>
        <v>22</v>
      </c>
      <c r="O3024">
        <v>1263</v>
      </c>
    </row>
    <row r="3025" spans="1:15">
      <c r="A3025" t="s">
        <v>22</v>
      </c>
      <c r="B3025">
        <v>3024</v>
      </c>
      <c r="C3025">
        <f>Link21_SED!D3025</f>
        <v>337</v>
      </c>
      <c r="D3025">
        <f>IFERROR(ROUND($C3025*VLOOKUP($O3025,'TM1.5SynthPop'!$A$2:$Q$1446,COLUMN('TM1.5SynthPop'!$P$2),FALSE),0),)</f>
        <v>267</v>
      </c>
      <c r="E3025">
        <f t="shared" si="94"/>
        <v>70</v>
      </c>
      <c r="F3025">
        <f>IFERROR(ROUND($C3025*VLOOKUP($O3025,'TM1.5SynthPop'!$A$2:$Q$1446,COLUMN('TM1.5SynthPop'!J$1),FALSE),0),0)</f>
        <v>69</v>
      </c>
      <c r="G3025">
        <f>IFERROR(ROUND($C3025*VLOOKUP($O3025,'TM1.5SynthPop'!$A$2:$Q$1446,COLUMN('TM1.5SynthPop'!K$1),FALSE),0),0)</f>
        <v>75</v>
      </c>
      <c r="H3025">
        <f>IFERROR(ROUND($C3025*VLOOKUP($O3025,'TM1.5SynthPop'!$A$2:$Q$1446,COLUMN('TM1.5SynthPop'!L$1),FALSE),0),0)</f>
        <v>43</v>
      </c>
      <c r="I3025">
        <f>IFERROR(ROUND($C3025*VLOOKUP($O3025,'TM1.5SynthPop'!$A$2:$Q$1446,COLUMN('TM1.5SynthPop'!M$1),FALSE),0),0)</f>
        <v>49</v>
      </c>
      <c r="J3025">
        <f>IFERROR(ROUND($C3025*VLOOKUP($O3025,'TM1.5SynthPop'!$A$2:$Q$1446,COLUMN('TM1.5SynthPop'!N$1),FALSE),0),0)</f>
        <v>42</v>
      </c>
      <c r="K3025">
        <f t="shared" si="95"/>
        <v>59</v>
      </c>
      <c r="L3025">
        <f>Link21_SED!E3025</f>
        <v>803</v>
      </c>
      <c r="M3025">
        <f>Link21_SED!F3025</f>
        <v>3</v>
      </c>
      <c r="O3025">
        <v>1262</v>
      </c>
    </row>
    <row r="3026" spans="1:15">
      <c r="A3026" t="s">
        <v>22</v>
      </c>
      <c r="B3026">
        <v>3025</v>
      </c>
      <c r="C3026">
        <f>Link21_SED!D3026</f>
        <v>530</v>
      </c>
      <c r="D3026">
        <f>IFERROR(ROUND($C3026*VLOOKUP($O3026,'TM1.5SynthPop'!$A$2:$Q$1446,COLUMN('TM1.5SynthPop'!$P$2),FALSE),0),)</f>
        <v>300</v>
      </c>
      <c r="E3026">
        <f t="shared" si="94"/>
        <v>230</v>
      </c>
      <c r="F3026">
        <f>IFERROR(ROUND($C3026*VLOOKUP($O3026,'TM1.5SynthPop'!$A$2:$Q$1446,COLUMN('TM1.5SynthPop'!J$1),FALSE),0),0)</f>
        <v>28</v>
      </c>
      <c r="G3026">
        <f>IFERROR(ROUND($C3026*VLOOKUP($O3026,'TM1.5SynthPop'!$A$2:$Q$1446,COLUMN('TM1.5SynthPop'!K$1),FALSE),0),0)</f>
        <v>42</v>
      </c>
      <c r="H3026">
        <f>IFERROR(ROUND($C3026*VLOOKUP($O3026,'TM1.5SynthPop'!$A$2:$Q$1446,COLUMN('TM1.5SynthPop'!L$1),FALSE),0),0)</f>
        <v>111</v>
      </c>
      <c r="I3026">
        <f>IFERROR(ROUND($C3026*VLOOKUP($O3026,'TM1.5SynthPop'!$A$2:$Q$1446,COLUMN('TM1.5SynthPop'!M$1),FALSE),0),0)</f>
        <v>93</v>
      </c>
      <c r="J3026">
        <f>IFERROR(ROUND($C3026*VLOOKUP($O3026,'TM1.5SynthPop'!$A$2:$Q$1446,COLUMN('TM1.5SynthPop'!N$1),FALSE),0),0)</f>
        <v>98</v>
      </c>
      <c r="K3026">
        <f t="shared" si="95"/>
        <v>158</v>
      </c>
      <c r="L3026">
        <f>Link21_SED!E3026</f>
        <v>1802</v>
      </c>
      <c r="M3026">
        <f>Link21_SED!F3026</f>
        <v>16</v>
      </c>
      <c r="O3026">
        <v>1260</v>
      </c>
    </row>
    <row r="3027" spans="1:15">
      <c r="A3027" t="s">
        <v>22</v>
      </c>
      <c r="B3027">
        <v>3026</v>
      </c>
      <c r="C3027">
        <f>Link21_SED!D3027</f>
        <v>406</v>
      </c>
      <c r="D3027">
        <f>IFERROR(ROUND($C3027*VLOOKUP($O3027,'TM1.5SynthPop'!$A$2:$Q$1446,COLUMN('TM1.5SynthPop'!$P$2),FALSE),0),)</f>
        <v>243</v>
      </c>
      <c r="E3027">
        <f t="shared" si="94"/>
        <v>163</v>
      </c>
      <c r="F3027">
        <f>IFERROR(ROUND($C3027*VLOOKUP($O3027,'TM1.5SynthPop'!$A$2:$Q$1446,COLUMN('TM1.5SynthPop'!J$1),FALSE),0),0)</f>
        <v>30</v>
      </c>
      <c r="G3027">
        <f>IFERROR(ROUND($C3027*VLOOKUP($O3027,'TM1.5SynthPop'!$A$2:$Q$1446,COLUMN('TM1.5SynthPop'!K$1),FALSE),0),0)</f>
        <v>41</v>
      </c>
      <c r="H3027">
        <f>IFERROR(ROUND($C3027*VLOOKUP($O3027,'TM1.5SynthPop'!$A$2:$Q$1446,COLUMN('TM1.5SynthPop'!L$1),FALSE),0),0)</f>
        <v>75</v>
      </c>
      <c r="I3027">
        <f>IFERROR(ROUND($C3027*VLOOKUP($O3027,'TM1.5SynthPop'!$A$2:$Q$1446,COLUMN('TM1.5SynthPop'!M$1),FALSE),0),0)</f>
        <v>64</v>
      </c>
      <c r="J3027">
        <f>IFERROR(ROUND($C3027*VLOOKUP($O3027,'TM1.5SynthPop'!$A$2:$Q$1446,COLUMN('TM1.5SynthPop'!N$1),FALSE),0),0)</f>
        <v>73</v>
      </c>
      <c r="K3027">
        <f t="shared" si="95"/>
        <v>123</v>
      </c>
      <c r="L3027">
        <f>Link21_SED!E3027</f>
        <v>1148</v>
      </c>
      <c r="M3027">
        <f>Link21_SED!F3027</f>
        <v>0</v>
      </c>
      <c r="O3027">
        <v>1250</v>
      </c>
    </row>
    <row r="3028" spans="1:15">
      <c r="A3028" t="s">
        <v>22</v>
      </c>
      <c r="B3028">
        <v>3027</v>
      </c>
      <c r="C3028">
        <f>Link21_SED!D3028</f>
        <v>1368</v>
      </c>
      <c r="D3028">
        <f>IFERROR(ROUND($C3028*VLOOKUP($O3028,'TM1.5SynthPop'!$A$2:$Q$1446,COLUMN('TM1.5SynthPop'!$P$2),FALSE),0),)</f>
        <v>1021</v>
      </c>
      <c r="E3028">
        <f t="shared" si="94"/>
        <v>347</v>
      </c>
      <c r="F3028">
        <f>IFERROR(ROUND($C3028*VLOOKUP($O3028,'TM1.5SynthPop'!$A$2:$Q$1446,COLUMN('TM1.5SynthPop'!J$1),FALSE),0),0)</f>
        <v>37</v>
      </c>
      <c r="G3028">
        <f>IFERROR(ROUND($C3028*VLOOKUP($O3028,'TM1.5SynthPop'!$A$2:$Q$1446,COLUMN('TM1.5SynthPop'!K$1),FALSE),0),0)</f>
        <v>67</v>
      </c>
      <c r="H3028">
        <f>IFERROR(ROUND($C3028*VLOOKUP($O3028,'TM1.5SynthPop'!$A$2:$Q$1446,COLUMN('TM1.5SynthPop'!L$1),FALSE),0),0)</f>
        <v>197</v>
      </c>
      <c r="I3028">
        <f>IFERROR(ROUND($C3028*VLOOKUP($O3028,'TM1.5SynthPop'!$A$2:$Q$1446,COLUMN('TM1.5SynthPop'!M$1),FALSE),0),0)</f>
        <v>202</v>
      </c>
      <c r="J3028">
        <f>IFERROR(ROUND($C3028*VLOOKUP($O3028,'TM1.5SynthPop'!$A$2:$Q$1446,COLUMN('TM1.5SynthPop'!N$1),FALSE),0),0)</f>
        <v>334</v>
      </c>
      <c r="K3028">
        <f t="shared" si="95"/>
        <v>531</v>
      </c>
      <c r="L3028">
        <f>Link21_SED!E3028</f>
        <v>4138</v>
      </c>
      <c r="M3028">
        <f>Link21_SED!F3028</f>
        <v>8</v>
      </c>
      <c r="O3028">
        <v>1248</v>
      </c>
    </row>
    <row r="3029" spans="1:15">
      <c r="A3029" t="s">
        <v>22</v>
      </c>
      <c r="B3029">
        <v>3028</v>
      </c>
      <c r="C3029">
        <f>Link21_SED!D3029</f>
        <v>1373</v>
      </c>
      <c r="D3029">
        <f>IFERROR(ROUND($C3029*VLOOKUP($O3029,'TM1.5SynthPop'!$A$2:$Q$1446,COLUMN('TM1.5SynthPop'!$P$2),FALSE),0),)</f>
        <v>1024</v>
      </c>
      <c r="E3029">
        <f t="shared" si="94"/>
        <v>349</v>
      </c>
      <c r="F3029">
        <f>IFERROR(ROUND($C3029*VLOOKUP($O3029,'TM1.5SynthPop'!$A$2:$Q$1446,COLUMN('TM1.5SynthPop'!J$1),FALSE),0),0)</f>
        <v>37</v>
      </c>
      <c r="G3029">
        <f>IFERROR(ROUND($C3029*VLOOKUP($O3029,'TM1.5SynthPop'!$A$2:$Q$1446,COLUMN('TM1.5SynthPop'!K$1),FALSE),0),0)</f>
        <v>68</v>
      </c>
      <c r="H3029">
        <f>IFERROR(ROUND($C3029*VLOOKUP($O3029,'TM1.5SynthPop'!$A$2:$Q$1446,COLUMN('TM1.5SynthPop'!L$1),FALSE),0),0)</f>
        <v>198</v>
      </c>
      <c r="I3029">
        <f>IFERROR(ROUND($C3029*VLOOKUP($O3029,'TM1.5SynthPop'!$A$2:$Q$1446,COLUMN('TM1.5SynthPop'!M$1),FALSE),0),0)</f>
        <v>203</v>
      </c>
      <c r="J3029">
        <f>IFERROR(ROUND($C3029*VLOOKUP($O3029,'TM1.5SynthPop'!$A$2:$Q$1446,COLUMN('TM1.5SynthPop'!N$1),FALSE),0),0)</f>
        <v>335</v>
      </c>
      <c r="K3029">
        <f t="shared" si="95"/>
        <v>532</v>
      </c>
      <c r="L3029">
        <f>Link21_SED!E3029</f>
        <v>3875</v>
      </c>
      <c r="M3029">
        <f>Link21_SED!F3029</f>
        <v>0</v>
      </c>
      <c r="O3029">
        <v>1248</v>
      </c>
    </row>
    <row r="3030" spans="1:15">
      <c r="A3030" t="s">
        <v>22</v>
      </c>
      <c r="B3030">
        <v>3029</v>
      </c>
      <c r="C3030">
        <f>Link21_SED!D3030</f>
        <v>2477</v>
      </c>
      <c r="D3030">
        <f>IFERROR(ROUND($C3030*VLOOKUP($O3030,'TM1.5SynthPop'!$A$2:$Q$1446,COLUMN('TM1.5SynthPop'!$P$2),FALSE),0),)</f>
        <v>1292</v>
      </c>
      <c r="E3030">
        <f t="shared" si="94"/>
        <v>1185</v>
      </c>
      <c r="F3030">
        <f>IFERROR(ROUND($C3030*VLOOKUP($O3030,'TM1.5SynthPop'!$A$2:$Q$1446,COLUMN('TM1.5SynthPop'!J$1),FALSE),0),0)</f>
        <v>74</v>
      </c>
      <c r="G3030">
        <f>IFERROR(ROUND($C3030*VLOOKUP($O3030,'TM1.5SynthPop'!$A$2:$Q$1446,COLUMN('TM1.5SynthPop'!K$1),FALSE),0),0)</f>
        <v>181</v>
      </c>
      <c r="H3030">
        <f>IFERROR(ROUND($C3030*VLOOKUP($O3030,'TM1.5SynthPop'!$A$2:$Q$1446,COLUMN('TM1.5SynthPop'!L$1),FALSE),0),0)</f>
        <v>359</v>
      </c>
      <c r="I3030">
        <f>IFERROR(ROUND($C3030*VLOOKUP($O3030,'TM1.5SynthPop'!$A$2:$Q$1446,COLUMN('TM1.5SynthPop'!M$1),FALSE),0),0)</f>
        <v>381</v>
      </c>
      <c r="J3030">
        <f>IFERROR(ROUND($C3030*VLOOKUP($O3030,'TM1.5SynthPop'!$A$2:$Q$1446,COLUMN('TM1.5SynthPop'!N$1),FALSE),0),0)</f>
        <v>586</v>
      </c>
      <c r="K3030">
        <f t="shared" si="95"/>
        <v>896</v>
      </c>
      <c r="L3030">
        <f>Link21_SED!E3030</f>
        <v>7417</v>
      </c>
      <c r="M3030">
        <f>Link21_SED!F3030</f>
        <v>0</v>
      </c>
      <c r="O3030">
        <v>1247</v>
      </c>
    </row>
    <row r="3031" spans="1:15">
      <c r="A3031" t="s">
        <v>22</v>
      </c>
      <c r="B3031">
        <v>3030</v>
      </c>
      <c r="C3031">
        <f>Link21_SED!D3031</f>
        <v>782</v>
      </c>
      <c r="D3031">
        <f>IFERROR(ROUND($C3031*VLOOKUP($O3031,'TM1.5SynthPop'!$A$2:$Q$1446,COLUMN('TM1.5SynthPop'!$P$2),FALSE),0),)</f>
        <v>408</v>
      </c>
      <c r="E3031">
        <f t="shared" si="94"/>
        <v>374</v>
      </c>
      <c r="F3031">
        <f>IFERROR(ROUND($C3031*VLOOKUP($O3031,'TM1.5SynthPop'!$A$2:$Q$1446,COLUMN('TM1.5SynthPop'!J$1),FALSE),0),0)</f>
        <v>23</v>
      </c>
      <c r="G3031">
        <f>IFERROR(ROUND($C3031*VLOOKUP($O3031,'TM1.5SynthPop'!$A$2:$Q$1446,COLUMN('TM1.5SynthPop'!K$1),FALSE),0),0)</f>
        <v>57</v>
      </c>
      <c r="H3031">
        <f>IFERROR(ROUND($C3031*VLOOKUP($O3031,'TM1.5SynthPop'!$A$2:$Q$1446,COLUMN('TM1.5SynthPop'!L$1),FALSE),0),0)</f>
        <v>113</v>
      </c>
      <c r="I3031">
        <f>IFERROR(ROUND($C3031*VLOOKUP($O3031,'TM1.5SynthPop'!$A$2:$Q$1446,COLUMN('TM1.5SynthPop'!M$1),FALSE),0),0)</f>
        <v>120</v>
      </c>
      <c r="J3031">
        <f>IFERROR(ROUND($C3031*VLOOKUP($O3031,'TM1.5SynthPop'!$A$2:$Q$1446,COLUMN('TM1.5SynthPop'!N$1),FALSE),0),0)</f>
        <v>185</v>
      </c>
      <c r="K3031">
        <f t="shared" si="95"/>
        <v>284</v>
      </c>
      <c r="L3031">
        <f>Link21_SED!E3031</f>
        <v>2313</v>
      </c>
      <c r="M3031">
        <f>Link21_SED!F3031</f>
        <v>8</v>
      </c>
      <c r="O3031">
        <v>1247</v>
      </c>
    </row>
    <row r="3032" spans="1:15">
      <c r="A3032" t="s">
        <v>22</v>
      </c>
      <c r="B3032">
        <v>3031</v>
      </c>
      <c r="C3032">
        <f>Link21_SED!D3032</f>
        <v>198</v>
      </c>
      <c r="D3032">
        <f>IFERROR(ROUND($C3032*VLOOKUP($O3032,'TM1.5SynthPop'!$A$2:$Q$1446,COLUMN('TM1.5SynthPop'!$P$2),FALSE),0),)</f>
        <v>160</v>
      </c>
      <c r="E3032">
        <f t="shared" si="94"/>
        <v>38</v>
      </c>
      <c r="F3032">
        <f>IFERROR(ROUND($C3032*VLOOKUP($O3032,'TM1.5SynthPop'!$A$2:$Q$1446,COLUMN('TM1.5SynthPop'!J$1),FALSE),0),0)</f>
        <v>8</v>
      </c>
      <c r="G3032">
        <f>IFERROR(ROUND($C3032*VLOOKUP($O3032,'TM1.5SynthPop'!$A$2:$Q$1446,COLUMN('TM1.5SynthPop'!K$1),FALSE),0),0)</f>
        <v>17</v>
      </c>
      <c r="H3032">
        <f>IFERROR(ROUND($C3032*VLOOKUP($O3032,'TM1.5SynthPop'!$A$2:$Q$1446,COLUMN('TM1.5SynthPop'!L$1),FALSE),0),0)</f>
        <v>31</v>
      </c>
      <c r="I3032">
        <f>IFERROR(ROUND($C3032*VLOOKUP($O3032,'TM1.5SynthPop'!$A$2:$Q$1446,COLUMN('TM1.5SynthPop'!M$1),FALSE),0),0)</f>
        <v>30</v>
      </c>
      <c r="J3032">
        <f>IFERROR(ROUND($C3032*VLOOKUP($O3032,'TM1.5SynthPop'!$A$2:$Q$1446,COLUMN('TM1.5SynthPop'!N$1),FALSE),0),0)</f>
        <v>41</v>
      </c>
      <c r="K3032">
        <f t="shared" si="95"/>
        <v>71</v>
      </c>
      <c r="L3032">
        <f>Link21_SED!E3032</f>
        <v>565</v>
      </c>
      <c r="M3032">
        <f>Link21_SED!F3032</f>
        <v>19</v>
      </c>
      <c r="O3032">
        <v>1284</v>
      </c>
    </row>
    <row r="3033" spans="1:15">
      <c r="A3033" t="s">
        <v>22</v>
      </c>
      <c r="B3033">
        <v>3032</v>
      </c>
      <c r="C3033">
        <f>Link21_SED!D3033</f>
        <v>278</v>
      </c>
      <c r="D3033">
        <f>IFERROR(ROUND($C3033*VLOOKUP($O3033,'TM1.5SynthPop'!$A$2:$Q$1446,COLUMN('TM1.5SynthPop'!$P$2),FALSE),0),)</f>
        <v>224</v>
      </c>
      <c r="E3033">
        <f t="shared" si="94"/>
        <v>54</v>
      </c>
      <c r="F3033">
        <f>IFERROR(ROUND($C3033*VLOOKUP($O3033,'TM1.5SynthPop'!$A$2:$Q$1446,COLUMN('TM1.5SynthPop'!J$1),FALSE),0),0)</f>
        <v>11</v>
      </c>
      <c r="G3033">
        <f>IFERROR(ROUND($C3033*VLOOKUP($O3033,'TM1.5SynthPop'!$A$2:$Q$1446,COLUMN('TM1.5SynthPop'!K$1),FALSE),0),0)</f>
        <v>24</v>
      </c>
      <c r="H3033">
        <f>IFERROR(ROUND($C3033*VLOOKUP($O3033,'TM1.5SynthPop'!$A$2:$Q$1446,COLUMN('TM1.5SynthPop'!L$1),FALSE),0),0)</f>
        <v>44</v>
      </c>
      <c r="I3033">
        <f>IFERROR(ROUND($C3033*VLOOKUP($O3033,'TM1.5SynthPop'!$A$2:$Q$1446,COLUMN('TM1.5SynthPop'!M$1),FALSE),0),0)</f>
        <v>42</v>
      </c>
      <c r="J3033">
        <f>IFERROR(ROUND($C3033*VLOOKUP($O3033,'TM1.5SynthPop'!$A$2:$Q$1446,COLUMN('TM1.5SynthPop'!N$1),FALSE),0),0)</f>
        <v>57</v>
      </c>
      <c r="K3033">
        <f t="shared" si="95"/>
        <v>100</v>
      </c>
      <c r="L3033">
        <f>Link21_SED!E3033</f>
        <v>699</v>
      </c>
      <c r="M3033">
        <f>Link21_SED!F3033</f>
        <v>0</v>
      </c>
      <c r="O3033">
        <v>1284</v>
      </c>
    </row>
    <row r="3034" spans="1:15">
      <c r="A3034" t="s">
        <v>22</v>
      </c>
      <c r="B3034">
        <v>3033</v>
      </c>
      <c r="C3034">
        <f>Link21_SED!D3034</f>
        <v>974</v>
      </c>
      <c r="D3034">
        <f>IFERROR(ROUND($C3034*VLOOKUP($O3034,'TM1.5SynthPop'!$A$2:$Q$1446,COLUMN('TM1.5SynthPop'!$P$2),FALSE),0),)</f>
        <v>786</v>
      </c>
      <c r="E3034">
        <f t="shared" si="94"/>
        <v>188</v>
      </c>
      <c r="F3034">
        <f>IFERROR(ROUND($C3034*VLOOKUP($O3034,'TM1.5SynthPop'!$A$2:$Q$1446,COLUMN('TM1.5SynthPop'!J$1),FALSE),0),0)</f>
        <v>40</v>
      </c>
      <c r="G3034">
        <f>IFERROR(ROUND($C3034*VLOOKUP($O3034,'TM1.5SynthPop'!$A$2:$Q$1446,COLUMN('TM1.5SynthPop'!K$1),FALSE),0),0)</f>
        <v>84</v>
      </c>
      <c r="H3034">
        <f>IFERROR(ROUND($C3034*VLOOKUP($O3034,'TM1.5SynthPop'!$A$2:$Q$1446,COLUMN('TM1.5SynthPop'!L$1),FALSE),0),0)</f>
        <v>153</v>
      </c>
      <c r="I3034">
        <f>IFERROR(ROUND($C3034*VLOOKUP($O3034,'TM1.5SynthPop'!$A$2:$Q$1446,COLUMN('TM1.5SynthPop'!M$1),FALSE),0),0)</f>
        <v>146</v>
      </c>
      <c r="J3034">
        <f>IFERROR(ROUND($C3034*VLOOKUP($O3034,'TM1.5SynthPop'!$A$2:$Q$1446,COLUMN('TM1.5SynthPop'!N$1),FALSE),0),0)</f>
        <v>199</v>
      </c>
      <c r="K3034">
        <f t="shared" si="95"/>
        <v>352</v>
      </c>
      <c r="L3034">
        <f>Link21_SED!E3034</f>
        <v>2298</v>
      </c>
      <c r="M3034">
        <f>Link21_SED!F3034</f>
        <v>14</v>
      </c>
      <c r="O3034">
        <v>1284</v>
      </c>
    </row>
    <row r="3035" spans="1:15">
      <c r="A3035" t="s">
        <v>22</v>
      </c>
      <c r="B3035">
        <v>3034</v>
      </c>
      <c r="C3035">
        <f>Link21_SED!D3035</f>
        <v>431</v>
      </c>
      <c r="D3035">
        <f>IFERROR(ROUND($C3035*VLOOKUP($O3035,'TM1.5SynthPop'!$A$2:$Q$1446,COLUMN('TM1.5SynthPop'!$P$2),FALSE),0),)</f>
        <v>307</v>
      </c>
      <c r="E3035">
        <f t="shared" si="94"/>
        <v>124</v>
      </c>
      <c r="F3035">
        <f>IFERROR(ROUND($C3035*VLOOKUP($O3035,'TM1.5SynthPop'!$A$2:$Q$1446,COLUMN('TM1.5SynthPop'!J$1),FALSE),0),0)</f>
        <v>49</v>
      </c>
      <c r="G3035">
        <f>IFERROR(ROUND($C3035*VLOOKUP($O3035,'TM1.5SynthPop'!$A$2:$Q$1446,COLUMN('TM1.5SynthPop'!K$1),FALSE),0),0)</f>
        <v>81</v>
      </c>
      <c r="H3035">
        <f>IFERROR(ROUND($C3035*VLOOKUP($O3035,'TM1.5SynthPop'!$A$2:$Q$1446,COLUMN('TM1.5SynthPop'!L$1),FALSE),0),0)</f>
        <v>68</v>
      </c>
      <c r="I3035">
        <f>IFERROR(ROUND($C3035*VLOOKUP($O3035,'TM1.5SynthPop'!$A$2:$Q$1446,COLUMN('TM1.5SynthPop'!M$1),FALSE),0),0)</f>
        <v>63</v>
      </c>
      <c r="J3035">
        <f>IFERROR(ROUND($C3035*VLOOKUP($O3035,'TM1.5SynthPop'!$A$2:$Q$1446,COLUMN('TM1.5SynthPop'!N$1),FALSE),0),0)</f>
        <v>75</v>
      </c>
      <c r="K3035">
        <f t="shared" si="95"/>
        <v>95</v>
      </c>
      <c r="L3035">
        <f>Link21_SED!E3035</f>
        <v>959</v>
      </c>
      <c r="M3035">
        <f>Link21_SED!F3035</f>
        <v>0</v>
      </c>
      <c r="O3035">
        <v>1281</v>
      </c>
    </row>
    <row r="3036" spans="1:15">
      <c r="A3036" t="s">
        <v>22</v>
      </c>
      <c r="B3036">
        <v>3035</v>
      </c>
      <c r="C3036">
        <f>Link21_SED!D3036</f>
        <v>303</v>
      </c>
      <c r="D3036">
        <f>IFERROR(ROUND($C3036*VLOOKUP($O3036,'TM1.5SynthPop'!$A$2:$Q$1446,COLUMN('TM1.5SynthPop'!$P$2),FALSE),0),)</f>
        <v>216</v>
      </c>
      <c r="E3036">
        <f t="shared" si="94"/>
        <v>87</v>
      </c>
      <c r="F3036">
        <f>IFERROR(ROUND($C3036*VLOOKUP($O3036,'TM1.5SynthPop'!$A$2:$Q$1446,COLUMN('TM1.5SynthPop'!J$1),FALSE),0),0)</f>
        <v>35</v>
      </c>
      <c r="G3036">
        <f>IFERROR(ROUND($C3036*VLOOKUP($O3036,'TM1.5SynthPop'!$A$2:$Q$1446,COLUMN('TM1.5SynthPop'!K$1),FALSE),0),0)</f>
        <v>57</v>
      </c>
      <c r="H3036">
        <f>IFERROR(ROUND($C3036*VLOOKUP($O3036,'TM1.5SynthPop'!$A$2:$Q$1446,COLUMN('TM1.5SynthPop'!L$1),FALSE),0),0)</f>
        <v>48</v>
      </c>
      <c r="I3036">
        <f>IFERROR(ROUND($C3036*VLOOKUP($O3036,'TM1.5SynthPop'!$A$2:$Q$1446,COLUMN('TM1.5SynthPop'!M$1),FALSE),0),0)</f>
        <v>44</v>
      </c>
      <c r="J3036">
        <f>IFERROR(ROUND($C3036*VLOOKUP($O3036,'TM1.5SynthPop'!$A$2:$Q$1446,COLUMN('TM1.5SynthPop'!N$1),FALSE),0),0)</f>
        <v>52</v>
      </c>
      <c r="K3036">
        <f t="shared" si="95"/>
        <v>67</v>
      </c>
      <c r="L3036">
        <f>Link21_SED!E3036</f>
        <v>529</v>
      </c>
      <c r="M3036">
        <f>Link21_SED!F3036</f>
        <v>0</v>
      </c>
      <c r="O3036">
        <v>1281</v>
      </c>
    </row>
    <row r="3037" spans="1:15">
      <c r="A3037" t="s">
        <v>22</v>
      </c>
      <c r="B3037">
        <v>3036</v>
      </c>
      <c r="C3037">
        <f>Link21_SED!D3037</f>
        <v>263</v>
      </c>
      <c r="D3037">
        <f>IFERROR(ROUND($C3037*VLOOKUP($O3037,'TM1.5SynthPop'!$A$2:$Q$1446,COLUMN('TM1.5SynthPop'!$P$2),FALSE),0),)</f>
        <v>187</v>
      </c>
      <c r="E3037">
        <f t="shared" si="94"/>
        <v>76</v>
      </c>
      <c r="F3037">
        <f>IFERROR(ROUND($C3037*VLOOKUP($O3037,'TM1.5SynthPop'!$A$2:$Q$1446,COLUMN('TM1.5SynthPop'!J$1),FALSE),0),0)</f>
        <v>30</v>
      </c>
      <c r="G3037">
        <f>IFERROR(ROUND($C3037*VLOOKUP($O3037,'TM1.5SynthPop'!$A$2:$Q$1446,COLUMN('TM1.5SynthPop'!K$1),FALSE),0),0)</f>
        <v>49</v>
      </c>
      <c r="H3037">
        <f>IFERROR(ROUND($C3037*VLOOKUP($O3037,'TM1.5SynthPop'!$A$2:$Q$1446,COLUMN('TM1.5SynthPop'!L$1),FALSE),0),0)</f>
        <v>42</v>
      </c>
      <c r="I3037">
        <f>IFERROR(ROUND($C3037*VLOOKUP($O3037,'TM1.5SynthPop'!$A$2:$Q$1446,COLUMN('TM1.5SynthPop'!M$1),FALSE),0),0)</f>
        <v>38</v>
      </c>
      <c r="J3037">
        <f>IFERROR(ROUND($C3037*VLOOKUP($O3037,'TM1.5SynthPop'!$A$2:$Q$1446,COLUMN('TM1.5SynthPop'!N$1),FALSE),0),0)</f>
        <v>45</v>
      </c>
      <c r="K3037">
        <f t="shared" si="95"/>
        <v>59</v>
      </c>
      <c r="L3037">
        <f>Link21_SED!E3037</f>
        <v>639</v>
      </c>
      <c r="M3037">
        <f>Link21_SED!F3037</f>
        <v>0</v>
      </c>
      <c r="O3037">
        <v>1281</v>
      </c>
    </row>
    <row r="3038" spans="1:15">
      <c r="A3038" t="s">
        <v>22</v>
      </c>
      <c r="B3038">
        <v>3037</v>
      </c>
      <c r="C3038">
        <f>Link21_SED!D3038</f>
        <v>654</v>
      </c>
      <c r="D3038">
        <f>IFERROR(ROUND($C3038*VLOOKUP($O3038,'TM1.5SynthPop'!$A$2:$Q$1446,COLUMN('TM1.5SynthPop'!$P$2),FALSE),0),)</f>
        <v>466</v>
      </c>
      <c r="E3038">
        <f t="shared" si="94"/>
        <v>188</v>
      </c>
      <c r="F3038">
        <f>IFERROR(ROUND($C3038*VLOOKUP($O3038,'TM1.5SynthPop'!$A$2:$Q$1446,COLUMN('TM1.5SynthPop'!J$1),FALSE),0),0)</f>
        <v>75</v>
      </c>
      <c r="G3038">
        <f>IFERROR(ROUND($C3038*VLOOKUP($O3038,'TM1.5SynthPop'!$A$2:$Q$1446,COLUMN('TM1.5SynthPop'!K$1),FALSE),0),0)</f>
        <v>123</v>
      </c>
      <c r="H3038">
        <f>IFERROR(ROUND($C3038*VLOOKUP($O3038,'TM1.5SynthPop'!$A$2:$Q$1446,COLUMN('TM1.5SynthPop'!L$1),FALSE),0),0)</f>
        <v>104</v>
      </c>
      <c r="I3038">
        <f>IFERROR(ROUND($C3038*VLOOKUP($O3038,'TM1.5SynthPop'!$A$2:$Q$1446,COLUMN('TM1.5SynthPop'!M$1),FALSE),0),0)</f>
        <v>95</v>
      </c>
      <c r="J3038">
        <f>IFERROR(ROUND($C3038*VLOOKUP($O3038,'TM1.5SynthPop'!$A$2:$Q$1446,COLUMN('TM1.5SynthPop'!N$1),FALSE),0),0)</f>
        <v>113</v>
      </c>
      <c r="K3038">
        <f t="shared" si="95"/>
        <v>144</v>
      </c>
      <c r="L3038">
        <f>Link21_SED!E3038</f>
        <v>1046</v>
      </c>
      <c r="M3038">
        <f>Link21_SED!F3038</f>
        <v>0</v>
      </c>
      <c r="O3038">
        <v>1281</v>
      </c>
    </row>
    <row r="3039" spans="1:15">
      <c r="A3039" t="s">
        <v>22</v>
      </c>
      <c r="B3039">
        <v>3038</v>
      </c>
      <c r="C3039">
        <f>Link21_SED!D3039</f>
        <v>657</v>
      </c>
      <c r="D3039">
        <f>IFERROR(ROUND($C3039*VLOOKUP($O3039,'TM1.5SynthPop'!$A$2:$Q$1446,COLUMN('TM1.5SynthPop'!$P$2),FALSE),0),)</f>
        <v>541</v>
      </c>
      <c r="E3039">
        <f t="shared" si="94"/>
        <v>116</v>
      </c>
      <c r="F3039">
        <f>IFERROR(ROUND($C3039*VLOOKUP($O3039,'TM1.5SynthPop'!$A$2:$Q$1446,COLUMN('TM1.5SynthPop'!J$1),FALSE),0),0)</f>
        <v>36</v>
      </c>
      <c r="G3039">
        <f>IFERROR(ROUND($C3039*VLOOKUP($O3039,'TM1.5SynthPop'!$A$2:$Q$1446,COLUMN('TM1.5SynthPop'!K$1),FALSE),0),0)</f>
        <v>58</v>
      </c>
      <c r="H3039">
        <f>IFERROR(ROUND($C3039*VLOOKUP($O3039,'TM1.5SynthPop'!$A$2:$Q$1446,COLUMN('TM1.5SynthPop'!L$1),FALSE),0),0)</f>
        <v>113</v>
      </c>
      <c r="I3039">
        <f>IFERROR(ROUND($C3039*VLOOKUP($O3039,'TM1.5SynthPop'!$A$2:$Q$1446,COLUMN('TM1.5SynthPop'!M$1),FALSE),0),0)</f>
        <v>94</v>
      </c>
      <c r="J3039">
        <f>IFERROR(ROUND($C3039*VLOOKUP($O3039,'TM1.5SynthPop'!$A$2:$Q$1446,COLUMN('TM1.5SynthPop'!N$1),FALSE),0),0)</f>
        <v>136</v>
      </c>
      <c r="K3039">
        <f t="shared" si="95"/>
        <v>220</v>
      </c>
      <c r="L3039">
        <f>Link21_SED!E3039</f>
        <v>1908</v>
      </c>
      <c r="M3039">
        <f>Link21_SED!F3039</f>
        <v>0</v>
      </c>
      <c r="O3039">
        <v>1280</v>
      </c>
    </row>
    <row r="3040" spans="1:15">
      <c r="A3040" t="s">
        <v>22</v>
      </c>
      <c r="B3040">
        <v>3039</v>
      </c>
      <c r="C3040">
        <f>Link21_SED!D3040</f>
        <v>696</v>
      </c>
      <c r="D3040">
        <f>IFERROR(ROUND($C3040*VLOOKUP($O3040,'TM1.5SynthPop'!$A$2:$Q$1446,COLUMN('TM1.5SynthPop'!$P$2),FALSE),0),)</f>
        <v>573</v>
      </c>
      <c r="E3040">
        <f t="shared" si="94"/>
        <v>123</v>
      </c>
      <c r="F3040">
        <f>IFERROR(ROUND($C3040*VLOOKUP($O3040,'TM1.5SynthPop'!$A$2:$Q$1446,COLUMN('TM1.5SynthPop'!J$1),FALSE),0),0)</f>
        <v>39</v>
      </c>
      <c r="G3040">
        <f>IFERROR(ROUND($C3040*VLOOKUP($O3040,'TM1.5SynthPop'!$A$2:$Q$1446,COLUMN('TM1.5SynthPop'!K$1),FALSE),0),0)</f>
        <v>61</v>
      </c>
      <c r="H3040">
        <f>IFERROR(ROUND($C3040*VLOOKUP($O3040,'TM1.5SynthPop'!$A$2:$Q$1446,COLUMN('TM1.5SynthPop'!L$1),FALSE),0),0)</f>
        <v>120</v>
      </c>
      <c r="I3040">
        <f>IFERROR(ROUND($C3040*VLOOKUP($O3040,'TM1.5SynthPop'!$A$2:$Q$1446,COLUMN('TM1.5SynthPop'!M$1),FALSE),0),0)</f>
        <v>99</v>
      </c>
      <c r="J3040">
        <f>IFERROR(ROUND($C3040*VLOOKUP($O3040,'TM1.5SynthPop'!$A$2:$Q$1446,COLUMN('TM1.5SynthPop'!N$1),FALSE),0),0)</f>
        <v>144</v>
      </c>
      <c r="K3040">
        <f t="shared" si="95"/>
        <v>233</v>
      </c>
      <c r="L3040">
        <f>Link21_SED!E3040</f>
        <v>1726</v>
      </c>
      <c r="M3040">
        <f>Link21_SED!F3040</f>
        <v>0</v>
      </c>
      <c r="O3040">
        <v>1280</v>
      </c>
    </row>
    <row r="3041" spans="1:15">
      <c r="A3041" t="s">
        <v>22</v>
      </c>
      <c r="B3041">
        <v>3040</v>
      </c>
      <c r="C3041">
        <f>Link21_SED!D3041</f>
        <v>509</v>
      </c>
      <c r="D3041">
        <f>IFERROR(ROUND($C3041*VLOOKUP($O3041,'TM1.5SynthPop'!$A$2:$Q$1446,COLUMN('TM1.5SynthPop'!$P$2),FALSE),0),)</f>
        <v>419</v>
      </c>
      <c r="E3041">
        <f t="shared" si="94"/>
        <v>90</v>
      </c>
      <c r="F3041">
        <f>IFERROR(ROUND($C3041*VLOOKUP($O3041,'TM1.5SynthPop'!$A$2:$Q$1446,COLUMN('TM1.5SynthPop'!J$1),FALSE),0),0)</f>
        <v>28</v>
      </c>
      <c r="G3041">
        <f>IFERROR(ROUND($C3041*VLOOKUP($O3041,'TM1.5SynthPop'!$A$2:$Q$1446,COLUMN('TM1.5SynthPop'!K$1),FALSE),0),0)</f>
        <v>45</v>
      </c>
      <c r="H3041">
        <f>IFERROR(ROUND($C3041*VLOOKUP($O3041,'TM1.5SynthPop'!$A$2:$Q$1446,COLUMN('TM1.5SynthPop'!L$1),FALSE),0),0)</f>
        <v>88</v>
      </c>
      <c r="I3041">
        <f>IFERROR(ROUND($C3041*VLOOKUP($O3041,'TM1.5SynthPop'!$A$2:$Q$1446,COLUMN('TM1.5SynthPop'!M$1),FALSE),0),0)</f>
        <v>73</v>
      </c>
      <c r="J3041">
        <f>IFERROR(ROUND($C3041*VLOOKUP($O3041,'TM1.5SynthPop'!$A$2:$Q$1446,COLUMN('TM1.5SynthPop'!N$1),FALSE),0),0)</f>
        <v>105</v>
      </c>
      <c r="K3041">
        <f t="shared" si="95"/>
        <v>170</v>
      </c>
      <c r="L3041">
        <f>Link21_SED!E3041</f>
        <v>1079</v>
      </c>
      <c r="M3041">
        <f>Link21_SED!F3041</f>
        <v>0</v>
      </c>
      <c r="O3041">
        <v>1280</v>
      </c>
    </row>
    <row r="3042" spans="1:15">
      <c r="A3042" t="s">
        <v>22</v>
      </c>
      <c r="B3042">
        <v>3041</v>
      </c>
      <c r="C3042">
        <f>Link21_SED!D3042</f>
        <v>15</v>
      </c>
      <c r="D3042">
        <f>IFERROR(ROUND($C3042*VLOOKUP($O3042,'TM1.5SynthPop'!$A$2:$Q$1446,COLUMN('TM1.5SynthPop'!$P$2),FALSE),0),)</f>
        <v>11</v>
      </c>
      <c r="E3042">
        <f t="shared" si="94"/>
        <v>4</v>
      </c>
      <c r="F3042">
        <f>IFERROR(ROUND($C3042*VLOOKUP($O3042,'TM1.5SynthPop'!$A$2:$Q$1446,COLUMN('TM1.5SynthPop'!J$1),FALSE),0),0)</f>
        <v>1</v>
      </c>
      <c r="G3042">
        <f>IFERROR(ROUND($C3042*VLOOKUP($O3042,'TM1.5SynthPop'!$A$2:$Q$1446,COLUMN('TM1.5SynthPop'!K$1),FALSE),0),0)</f>
        <v>1</v>
      </c>
      <c r="H3042">
        <f>IFERROR(ROUND($C3042*VLOOKUP($O3042,'TM1.5SynthPop'!$A$2:$Q$1446,COLUMN('TM1.5SynthPop'!L$1),FALSE),0),0)</f>
        <v>2</v>
      </c>
      <c r="I3042">
        <f>IFERROR(ROUND($C3042*VLOOKUP($O3042,'TM1.5SynthPop'!$A$2:$Q$1446,COLUMN('TM1.5SynthPop'!M$1),FALSE),0),0)</f>
        <v>2</v>
      </c>
      <c r="J3042">
        <f>IFERROR(ROUND($C3042*VLOOKUP($O3042,'TM1.5SynthPop'!$A$2:$Q$1446,COLUMN('TM1.5SynthPop'!N$1),FALSE),0),0)</f>
        <v>3</v>
      </c>
      <c r="K3042">
        <f t="shared" si="95"/>
        <v>6</v>
      </c>
      <c r="L3042">
        <f>Link21_SED!E3042</f>
        <v>51</v>
      </c>
      <c r="M3042">
        <f>Link21_SED!F3042</f>
        <v>0</v>
      </c>
      <c r="O3042">
        <v>1287</v>
      </c>
    </row>
    <row r="3043" spans="1:15">
      <c r="A3043" t="s">
        <v>22</v>
      </c>
      <c r="B3043">
        <v>3042</v>
      </c>
      <c r="C3043">
        <f>Link21_SED!D3043</f>
        <v>1</v>
      </c>
      <c r="D3043">
        <f>IFERROR(ROUND($C3043*VLOOKUP($O3043,'TM1.5SynthPop'!$A$2:$Q$1446,COLUMN('TM1.5SynthPop'!$P$2),FALSE),0),)</f>
        <v>1</v>
      </c>
      <c r="E3043">
        <f t="shared" si="94"/>
        <v>0</v>
      </c>
      <c r="F3043">
        <f>IFERROR(ROUND($C3043*VLOOKUP($O3043,'TM1.5SynthPop'!$A$2:$Q$1446,COLUMN('TM1.5SynthPop'!J$1),FALSE),0),0)</f>
        <v>0</v>
      </c>
      <c r="G3043">
        <f>IFERROR(ROUND($C3043*VLOOKUP($O3043,'TM1.5SynthPop'!$A$2:$Q$1446,COLUMN('TM1.5SynthPop'!K$1),FALSE),0),0)</f>
        <v>0</v>
      </c>
      <c r="H3043">
        <f>IFERROR(ROUND($C3043*VLOOKUP($O3043,'TM1.5SynthPop'!$A$2:$Q$1446,COLUMN('TM1.5SynthPop'!L$1),FALSE),0),0)</f>
        <v>0</v>
      </c>
      <c r="I3043">
        <f>IFERROR(ROUND($C3043*VLOOKUP($O3043,'TM1.5SynthPop'!$A$2:$Q$1446,COLUMN('TM1.5SynthPop'!M$1),FALSE),0),0)</f>
        <v>0</v>
      </c>
      <c r="J3043">
        <f>IFERROR(ROUND($C3043*VLOOKUP($O3043,'TM1.5SynthPop'!$A$2:$Q$1446,COLUMN('TM1.5SynthPop'!N$1),FALSE),0),0)</f>
        <v>0</v>
      </c>
      <c r="K3043">
        <f t="shared" si="95"/>
        <v>1</v>
      </c>
      <c r="L3043">
        <f>Link21_SED!E3043</f>
        <v>2</v>
      </c>
      <c r="M3043">
        <f>Link21_SED!F3043</f>
        <v>0</v>
      </c>
      <c r="O3043">
        <v>1287</v>
      </c>
    </row>
    <row r="3044" spans="1:15">
      <c r="A3044" t="s">
        <v>22</v>
      </c>
      <c r="B3044">
        <v>3043</v>
      </c>
      <c r="C3044">
        <f>Link21_SED!D3044</f>
        <v>0</v>
      </c>
      <c r="D3044">
        <f>IFERROR(ROUND($C3044*VLOOKUP($O3044,'TM1.5SynthPop'!$A$2:$Q$1446,COLUMN('TM1.5SynthPop'!$P$2),FALSE),0),)</f>
        <v>0</v>
      </c>
      <c r="E3044">
        <f t="shared" si="94"/>
        <v>0</v>
      </c>
      <c r="F3044">
        <f>IFERROR(ROUND($C3044*VLOOKUP($O3044,'TM1.5SynthPop'!$A$2:$Q$1446,COLUMN('TM1.5SynthPop'!J$1),FALSE),0),0)</f>
        <v>0</v>
      </c>
      <c r="G3044">
        <f>IFERROR(ROUND($C3044*VLOOKUP($O3044,'TM1.5SynthPop'!$A$2:$Q$1446,COLUMN('TM1.5SynthPop'!K$1),FALSE),0),0)</f>
        <v>0</v>
      </c>
      <c r="H3044">
        <f>IFERROR(ROUND($C3044*VLOOKUP($O3044,'TM1.5SynthPop'!$A$2:$Q$1446,COLUMN('TM1.5SynthPop'!L$1),FALSE),0),0)</f>
        <v>0</v>
      </c>
      <c r="I3044">
        <f>IFERROR(ROUND($C3044*VLOOKUP($O3044,'TM1.5SynthPop'!$A$2:$Q$1446,COLUMN('TM1.5SynthPop'!M$1),FALSE),0),0)</f>
        <v>0</v>
      </c>
      <c r="J3044">
        <f>IFERROR(ROUND($C3044*VLOOKUP($O3044,'TM1.5SynthPop'!$A$2:$Q$1446,COLUMN('TM1.5SynthPop'!N$1),FALSE),0),0)</f>
        <v>0</v>
      </c>
      <c r="K3044">
        <f t="shared" si="95"/>
        <v>0</v>
      </c>
      <c r="L3044">
        <f>Link21_SED!E3044</f>
        <v>0</v>
      </c>
      <c r="M3044">
        <f>Link21_SED!F3044</f>
        <v>0</v>
      </c>
      <c r="O3044">
        <v>1287</v>
      </c>
    </row>
    <row r="3045" spans="1:15">
      <c r="A3045" t="s">
        <v>22</v>
      </c>
      <c r="B3045">
        <v>3044</v>
      </c>
      <c r="C3045">
        <f>Link21_SED!D3045</f>
        <v>0</v>
      </c>
      <c r="D3045">
        <f>IFERROR(ROUND($C3045*VLOOKUP($O3045,'TM1.5SynthPop'!$A$2:$Q$1446,COLUMN('TM1.5SynthPop'!$P$2),FALSE),0),)</f>
        <v>0</v>
      </c>
      <c r="E3045">
        <f t="shared" si="94"/>
        <v>0</v>
      </c>
      <c r="F3045">
        <f>IFERROR(ROUND($C3045*VLOOKUP($O3045,'TM1.5SynthPop'!$A$2:$Q$1446,COLUMN('TM1.5SynthPop'!J$1),FALSE),0),0)</f>
        <v>0</v>
      </c>
      <c r="G3045">
        <f>IFERROR(ROUND($C3045*VLOOKUP($O3045,'TM1.5SynthPop'!$A$2:$Q$1446,COLUMN('TM1.5SynthPop'!K$1),FALSE),0),0)</f>
        <v>0</v>
      </c>
      <c r="H3045">
        <f>IFERROR(ROUND($C3045*VLOOKUP($O3045,'TM1.5SynthPop'!$A$2:$Q$1446,COLUMN('TM1.5SynthPop'!L$1),FALSE),0),0)</f>
        <v>0</v>
      </c>
      <c r="I3045">
        <f>IFERROR(ROUND($C3045*VLOOKUP($O3045,'TM1.5SynthPop'!$A$2:$Q$1446,COLUMN('TM1.5SynthPop'!M$1),FALSE),0),0)</f>
        <v>0</v>
      </c>
      <c r="J3045">
        <f>IFERROR(ROUND($C3045*VLOOKUP($O3045,'TM1.5SynthPop'!$A$2:$Q$1446,COLUMN('TM1.5SynthPop'!N$1),FALSE),0),0)</f>
        <v>0</v>
      </c>
      <c r="K3045">
        <f t="shared" si="95"/>
        <v>0</v>
      </c>
      <c r="L3045">
        <f>Link21_SED!E3045</f>
        <v>0</v>
      </c>
      <c r="M3045">
        <f>Link21_SED!F3045</f>
        <v>0</v>
      </c>
      <c r="O3045">
        <v>1287</v>
      </c>
    </row>
    <row r="3046" spans="1:15">
      <c r="A3046" t="s">
        <v>22</v>
      </c>
      <c r="B3046">
        <v>3045</v>
      </c>
      <c r="C3046">
        <f>Link21_SED!D3046</f>
        <v>5</v>
      </c>
      <c r="D3046">
        <f>IFERROR(ROUND($C3046*VLOOKUP($O3046,'TM1.5SynthPop'!$A$2:$Q$1446,COLUMN('TM1.5SynthPop'!$P$2),FALSE),0),)</f>
        <v>4</v>
      </c>
      <c r="E3046">
        <f t="shared" si="94"/>
        <v>1</v>
      </c>
      <c r="F3046">
        <f>IFERROR(ROUND($C3046*VLOOKUP($O3046,'TM1.5SynthPop'!$A$2:$Q$1446,COLUMN('TM1.5SynthPop'!J$1),FALSE),0),0)</f>
        <v>0</v>
      </c>
      <c r="G3046">
        <f>IFERROR(ROUND($C3046*VLOOKUP($O3046,'TM1.5SynthPop'!$A$2:$Q$1446,COLUMN('TM1.5SynthPop'!K$1),FALSE),0),0)</f>
        <v>0</v>
      </c>
      <c r="H3046">
        <f>IFERROR(ROUND($C3046*VLOOKUP($O3046,'TM1.5SynthPop'!$A$2:$Q$1446,COLUMN('TM1.5SynthPop'!L$1),FALSE),0),0)</f>
        <v>1</v>
      </c>
      <c r="I3046">
        <f>IFERROR(ROUND($C3046*VLOOKUP($O3046,'TM1.5SynthPop'!$A$2:$Q$1446,COLUMN('TM1.5SynthPop'!M$1),FALSE),0),0)</f>
        <v>1</v>
      </c>
      <c r="J3046">
        <f>IFERROR(ROUND($C3046*VLOOKUP($O3046,'TM1.5SynthPop'!$A$2:$Q$1446,COLUMN('TM1.5SynthPop'!N$1),FALSE),0),0)</f>
        <v>1</v>
      </c>
      <c r="K3046">
        <f t="shared" si="95"/>
        <v>2</v>
      </c>
      <c r="L3046">
        <f>Link21_SED!E3046</f>
        <v>14</v>
      </c>
      <c r="M3046">
        <f>Link21_SED!F3046</f>
        <v>0</v>
      </c>
      <c r="O3046">
        <v>1287</v>
      </c>
    </row>
    <row r="3047" spans="1:15">
      <c r="A3047" t="s">
        <v>22</v>
      </c>
      <c r="B3047">
        <v>3046</v>
      </c>
      <c r="C3047">
        <f>Link21_SED!D3047</f>
        <v>1112</v>
      </c>
      <c r="D3047">
        <f>IFERROR(ROUND($C3047*VLOOKUP($O3047,'TM1.5SynthPop'!$A$2:$Q$1446,COLUMN('TM1.5SynthPop'!$P$2),FALSE),0),)</f>
        <v>739</v>
      </c>
      <c r="E3047">
        <f t="shared" si="94"/>
        <v>373</v>
      </c>
      <c r="F3047">
        <f>IFERROR(ROUND($C3047*VLOOKUP($O3047,'TM1.5SynthPop'!$A$2:$Q$1446,COLUMN('TM1.5SynthPop'!J$1),FALSE),0),0)</f>
        <v>114</v>
      </c>
      <c r="G3047">
        <f>IFERROR(ROUND($C3047*VLOOKUP($O3047,'TM1.5SynthPop'!$A$2:$Q$1446,COLUMN('TM1.5SynthPop'!K$1),FALSE),0),0)</f>
        <v>193</v>
      </c>
      <c r="H3047">
        <f>IFERROR(ROUND($C3047*VLOOKUP($O3047,'TM1.5SynthPop'!$A$2:$Q$1446,COLUMN('TM1.5SynthPop'!L$1),FALSE),0),0)</f>
        <v>150</v>
      </c>
      <c r="I3047">
        <f>IFERROR(ROUND($C3047*VLOOKUP($O3047,'TM1.5SynthPop'!$A$2:$Q$1446,COLUMN('TM1.5SynthPop'!M$1),FALSE),0),0)</f>
        <v>163</v>
      </c>
      <c r="J3047">
        <f>IFERROR(ROUND($C3047*VLOOKUP($O3047,'TM1.5SynthPop'!$A$2:$Q$1446,COLUMN('TM1.5SynthPop'!N$1),FALSE),0),0)</f>
        <v>191</v>
      </c>
      <c r="K3047">
        <f t="shared" si="95"/>
        <v>301</v>
      </c>
      <c r="L3047">
        <f>Link21_SED!E3047</f>
        <v>3233</v>
      </c>
      <c r="M3047">
        <f>Link21_SED!F3047</f>
        <v>16</v>
      </c>
      <c r="O3047">
        <v>1251</v>
      </c>
    </row>
    <row r="3048" spans="1:15">
      <c r="A3048" t="s">
        <v>23</v>
      </c>
      <c r="B3048">
        <v>3047</v>
      </c>
      <c r="C3048">
        <f>Link21_SED!D3048</f>
        <v>291</v>
      </c>
      <c r="D3048">
        <f>IFERROR(ROUND($C3048*VLOOKUP($O3048,'TM1.5SynthPop'!$A$2:$Q$1446,COLUMN('TM1.5SynthPop'!$P$2),FALSE),0),)</f>
        <v>194</v>
      </c>
      <c r="E3048">
        <f t="shared" si="94"/>
        <v>97</v>
      </c>
      <c r="F3048">
        <f>IFERROR(ROUND($C3048*VLOOKUP($O3048,'TM1.5SynthPop'!$A$2:$Q$1446,COLUMN('TM1.5SynthPop'!J$1),FALSE),0),0)</f>
        <v>15</v>
      </c>
      <c r="G3048">
        <f>IFERROR(ROUND($C3048*VLOOKUP($O3048,'TM1.5SynthPop'!$A$2:$Q$1446,COLUMN('TM1.5SynthPop'!K$1),FALSE),0),0)</f>
        <v>27</v>
      </c>
      <c r="H3048">
        <f>IFERROR(ROUND($C3048*VLOOKUP($O3048,'TM1.5SynthPop'!$A$2:$Q$1446,COLUMN('TM1.5SynthPop'!L$1),FALSE),0),0)</f>
        <v>45</v>
      </c>
      <c r="I3048">
        <f>IFERROR(ROUND($C3048*VLOOKUP($O3048,'TM1.5SynthPop'!$A$2:$Q$1446,COLUMN('TM1.5SynthPop'!M$1),FALSE),0),0)</f>
        <v>49</v>
      </c>
      <c r="J3048">
        <f>IFERROR(ROUND($C3048*VLOOKUP($O3048,'TM1.5SynthPop'!$A$2:$Q$1446,COLUMN('TM1.5SynthPop'!N$1),FALSE),0),0)</f>
        <v>53</v>
      </c>
      <c r="K3048">
        <f t="shared" si="95"/>
        <v>102</v>
      </c>
      <c r="L3048">
        <f>Link21_SED!E3048</f>
        <v>856</v>
      </c>
      <c r="M3048">
        <f>Link21_SED!F3048</f>
        <v>0</v>
      </c>
      <c r="O3048">
        <v>1305</v>
      </c>
    </row>
    <row r="3049" spans="1:15">
      <c r="A3049" t="s">
        <v>23</v>
      </c>
      <c r="B3049">
        <v>3048</v>
      </c>
      <c r="C3049">
        <f>Link21_SED!D3049</f>
        <v>3418</v>
      </c>
      <c r="D3049">
        <f>IFERROR(ROUND($C3049*VLOOKUP($O3049,'TM1.5SynthPop'!$A$2:$Q$1446,COLUMN('TM1.5SynthPop'!$P$2),FALSE),0),)</f>
        <v>2480</v>
      </c>
      <c r="E3049">
        <f t="shared" si="94"/>
        <v>938</v>
      </c>
      <c r="F3049">
        <f>IFERROR(ROUND($C3049*VLOOKUP($O3049,'TM1.5SynthPop'!$A$2:$Q$1446,COLUMN('TM1.5SynthPop'!J$1),FALSE),0),0)</f>
        <v>209</v>
      </c>
      <c r="G3049">
        <f>IFERROR(ROUND($C3049*VLOOKUP($O3049,'TM1.5SynthPop'!$A$2:$Q$1446,COLUMN('TM1.5SynthPop'!K$1),FALSE),0),0)</f>
        <v>314</v>
      </c>
      <c r="H3049">
        <f>IFERROR(ROUND($C3049*VLOOKUP($O3049,'TM1.5SynthPop'!$A$2:$Q$1446,COLUMN('TM1.5SynthPop'!L$1),FALSE),0),0)</f>
        <v>537</v>
      </c>
      <c r="I3049">
        <f>IFERROR(ROUND($C3049*VLOOKUP($O3049,'TM1.5SynthPop'!$A$2:$Q$1446,COLUMN('TM1.5SynthPop'!M$1),FALSE),0),0)</f>
        <v>492</v>
      </c>
      <c r="J3049">
        <f>IFERROR(ROUND($C3049*VLOOKUP($O3049,'TM1.5SynthPop'!$A$2:$Q$1446,COLUMN('TM1.5SynthPop'!N$1),FALSE),0),0)</f>
        <v>649</v>
      </c>
      <c r="K3049">
        <f t="shared" si="95"/>
        <v>1217</v>
      </c>
      <c r="L3049">
        <f>Link21_SED!E3049</f>
        <v>8940</v>
      </c>
      <c r="M3049">
        <f>Link21_SED!F3049</f>
        <v>69</v>
      </c>
      <c r="O3049">
        <v>1306</v>
      </c>
    </row>
    <row r="3050" spans="1:15">
      <c r="A3050" t="s">
        <v>23</v>
      </c>
      <c r="B3050">
        <v>3049</v>
      </c>
      <c r="C3050">
        <f>Link21_SED!D3050</f>
        <v>2295</v>
      </c>
      <c r="D3050">
        <f>IFERROR(ROUND($C3050*VLOOKUP($O3050,'TM1.5SynthPop'!$A$2:$Q$1446,COLUMN('TM1.5SynthPop'!$P$2),FALSE),0),)</f>
        <v>1412</v>
      </c>
      <c r="E3050">
        <f t="shared" si="94"/>
        <v>883</v>
      </c>
      <c r="F3050">
        <f>IFERROR(ROUND($C3050*VLOOKUP($O3050,'TM1.5SynthPop'!$A$2:$Q$1446,COLUMN('TM1.5SynthPop'!J$1),FALSE),0),0)</f>
        <v>86</v>
      </c>
      <c r="G3050">
        <f>IFERROR(ROUND($C3050*VLOOKUP($O3050,'TM1.5SynthPop'!$A$2:$Q$1446,COLUMN('TM1.5SynthPop'!K$1),FALSE),0),0)</f>
        <v>219</v>
      </c>
      <c r="H3050">
        <f>IFERROR(ROUND($C3050*VLOOKUP($O3050,'TM1.5SynthPop'!$A$2:$Q$1446,COLUMN('TM1.5SynthPop'!L$1),FALSE),0),0)</f>
        <v>388</v>
      </c>
      <c r="I3050">
        <f>IFERROR(ROUND($C3050*VLOOKUP($O3050,'TM1.5SynthPop'!$A$2:$Q$1446,COLUMN('TM1.5SynthPop'!M$1),FALSE),0),0)</f>
        <v>328</v>
      </c>
      <c r="J3050">
        <f>IFERROR(ROUND($C3050*VLOOKUP($O3050,'TM1.5SynthPop'!$A$2:$Q$1446,COLUMN('TM1.5SynthPop'!N$1),FALSE),0),0)</f>
        <v>427</v>
      </c>
      <c r="K3050">
        <f t="shared" si="95"/>
        <v>847</v>
      </c>
      <c r="L3050">
        <f>Link21_SED!E3050</f>
        <v>6468</v>
      </c>
      <c r="M3050">
        <f>Link21_SED!F3050</f>
        <v>37</v>
      </c>
      <c r="O3050">
        <v>1302</v>
      </c>
    </row>
    <row r="3051" spans="1:15">
      <c r="A3051" t="s">
        <v>23</v>
      </c>
      <c r="B3051">
        <v>3050</v>
      </c>
      <c r="C3051">
        <f>Link21_SED!D3051</f>
        <v>1776</v>
      </c>
      <c r="D3051">
        <f>IFERROR(ROUND($C3051*VLOOKUP($O3051,'TM1.5SynthPop'!$A$2:$Q$1446,COLUMN('TM1.5SynthPop'!$P$2),FALSE),0),)</f>
        <v>1380</v>
      </c>
      <c r="E3051">
        <f t="shared" si="94"/>
        <v>396</v>
      </c>
      <c r="F3051">
        <f>IFERROR(ROUND($C3051*VLOOKUP($O3051,'TM1.5SynthPop'!$A$2:$Q$1446,COLUMN('TM1.5SynthPop'!J$1),FALSE),0),0)</f>
        <v>63</v>
      </c>
      <c r="G3051">
        <f>IFERROR(ROUND($C3051*VLOOKUP($O3051,'TM1.5SynthPop'!$A$2:$Q$1446,COLUMN('TM1.5SynthPop'!K$1),FALSE),0),0)</f>
        <v>127</v>
      </c>
      <c r="H3051">
        <f>IFERROR(ROUND($C3051*VLOOKUP($O3051,'TM1.5SynthPop'!$A$2:$Q$1446,COLUMN('TM1.5SynthPop'!L$1),FALSE),0),0)</f>
        <v>295</v>
      </c>
      <c r="I3051">
        <f>IFERROR(ROUND($C3051*VLOOKUP($O3051,'TM1.5SynthPop'!$A$2:$Q$1446,COLUMN('TM1.5SynthPop'!M$1),FALSE),0),0)</f>
        <v>224</v>
      </c>
      <c r="J3051">
        <f>IFERROR(ROUND($C3051*VLOOKUP($O3051,'TM1.5SynthPop'!$A$2:$Q$1446,COLUMN('TM1.5SynthPop'!N$1),FALSE),0),0)</f>
        <v>372</v>
      </c>
      <c r="K3051">
        <f t="shared" si="95"/>
        <v>695</v>
      </c>
      <c r="L3051">
        <f>Link21_SED!E3051</f>
        <v>4061</v>
      </c>
      <c r="M3051">
        <f>Link21_SED!F3051</f>
        <v>112</v>
      </c>
      <c r="O3051">
        <v>1308</v>
      </c>
    </row>
    <row r="3052" spans="1:15">
      <c r="A3052" t="s">
        <v>23</v>
      </c>
      <c r="B3052">
        <v>3051</v>
      </c>
      <c r="C3052">
        <f>Link21_SED!D3052</f>
        <v>2685</v>
      </c>
      <c r="D3052">
        <f>IFERROR(ROUND($C3052*VLOOKUP($O3052,'TM1.5SynthPop'!$A$2:$Q$1446,COLUMN('TM1.5SynthPop'!$P$2),FALSE),0),)</f>
        <v>1959</v>
      </c>
      <c r="E3052">
        <f t="shared" si="94"/>
        <v>726</v>
      </c>
      <c r="F3052">
        <f>IFERROR(ROUND($C3052*VLOOKUP($O3052,'TM1.5SynthPop'!$A$2:$Q$1446,COLUMN('TM1.5SynthPop'!J$1),FALSE),0),0)</f>
        <v>302</v>
      </c>
      <c r="G3052">
        <f>IFERROR(ROUND($C3052*VLOOKUP($O3052,'TM1.5SynthPop'!$A$2:$Q$1446,COLUMN('TM1.5SynthPop'!K$1),FALSE),0),0)</f>
        <v>407</v>
      </c>
      <c r="H3052">
        <f>IFERROR(ROUND($C3052*VLOOKUP($O3052,'TM1.5SynthPop'!$A$2:$Q$1446,COLUMN('TM1.5SynthPop'!L$1),FALSE),0),0)</f>
        <v>415</v>
      </c>
      <c r="I3052">
        <f>IFERROR(ROUND($C3052*VLOOKUP($O3052,'TM1.5SynthPop'!$A$2:$Q$1446,COLUMN('TM1.5SynthPop'!M$1),FALSE),0),0)</f>
        <v>356</v>
      </c>
      <c r="J3052">
        <f>IFERROR(ROUND($C3052*VLOOKUP($O3052,'TM1.5SynthPop'!$A$2:$Q$1446,COLUMN('TM1.5SynthPop'!N$1),FALSE),0),0)</f>
        <v>416</v>
      </c>
      <c r="K3052">
        <f t="shared" si="95"/>
        <v>789</v>
      </c>
      <c r="L3052">
        <f>Link21_SED!E3052</f>
        <v>7541</v>
      </c>
      <c r="M3052">
        <f>Link21_SED!F3052</f>
        <v>8</v>
      </c>
      <c r="O3052">
        <v>1304</v>
      </c>
    </row>
    <row r="3053" spans="1:15">
      <c r="A3053" t="s">
        <v>23</v>
      </c>
      <c r="B3053">
        <v>3052</v>
      </c>
      <c r="C3053">
        <f>Link21_SED!D3053</f>
        <v>2468</v>
      </c>
      <c r="D3053">
        <f>IFERROR(ROUND($C3053*VLOOKUP($O3053,'TM1.5SynthPop'!$A$2:$Q$1446,COLUMN('TM1.5SynthPop'!$P$2),FALSE),0),)</f>
        <v>1780</v>
      </c>
      <c r="E3053">
        <f t="shared" ref="E3053:E3116" si="96">C3053-D3053</f>
        <v>688</v>
      </c>
      <c r="F3053">
        <f>IFERROR(ROUND($C3053*VLOOKUP($O3053,'TM1.5SynthPop'!$A$2:$Q$1446,COLUMN('TM1.5SynthPop'!J$1),FALSE),0),0)</f>
        <v>110</v>
      </c>
      <c r="G3053">
        <f>IFERROR(ROUND($C3053*VLOOKUP($O3053,'TM1.5SynthPop'!$A$2:$Q$1446,COLUMN('TM1.5SynthPop'!K$1),FALSE),0),0)</f>
        <v>189</v>
      </c>
      <c r="H3053">
        <f>IFERROR(ROUND($C3053*VLOOKUP($O3053,'TM1.5SynthPop'!$A$2:$Q$1446,COLUMN('TM1.5SynthPop'!L$1),FALSE),0),0)</f>
        <v>393</v>
      </c>
      <c r="I3053">
        <f>IFERROR(ROUND($C3053*VLOOKUP($O3053,'TM1.5SynthPop'!$A$2:$Q$1446,COLUMN('TM1.5SynthPop'!M$1),FALSE),0),0)</f>
        <v>327</v>
      </c>
      <c r="J3053">
        <f>IFERROR(ROUND($C3053*VLOOKUP($O3053,'TM1.5SynthPop'!$A$2:$Q$1446,COLUMN('TM1.5SynthPop'!N$1),FALSE),0),0)</f>
        <v>530</v>
      </c>
      <c r="K3053">
        <f t="shared" ref="K3053:K3116" si="97">C3053-SUM(F3053:J3053)</f>
        <v>919</v>
      </c>
      <c r="L3053">
        <f>Link21_SED!E3053</f>
        <v>5642</v>
      </c>
      <c r="M3053">
        <f>Link21_SED!F3053</f>
        <v>37</v>
      </c>
      <c r="O3053">
        <v>1307</v>
      </c>
    </row>
    <row r="3054" spans="1:15">
      <c r="A3054" t="s">
        <v>23</v>
      </c>
      <c r="B3054">
        <v>3053</v>
      </c>
      <c r="C3054">
        <f>Link21_SED!D3054</f>
        <v>1182</v>
      </c>
      <c r="D3054">
        <f>IFERROR(ROUND($C3054*VLOOKUP($O3054,'TM1.5SynthPop'!$A$2:$Q$1446,COLUMN('TM1.5SynthPop'!$P$2),FALSE),0),)</f>
        <v>887</v>
      </c>
      <c r="E3054">
        <f t="shared" si="96"/>
        <v>295</v>
      </c>
      <c r="F3054">
        <f>IFERROR(ROUND($C3054*VLOOKUP($O3054,'TM1.5SynthPop'!$A$2:$Q$1446,COLUMN('TM1.5SynthPop'!J$1),FALSE),0),0)</f>
        <v>37</v>
      </c>
      <c r="G3054">
        <f>IFERROR(ROUND($C3054*VLOOKUP($O3054,'TM1.5SynthPop'!$A$2:$Q$1446,COLUMN('TM1.5SynthPop'!K$1),FALSE),0),0)</f>
        <v>70</v>
      </c>
      <c r="H3054">
        <f>IFERROR(ROUND($C3054*VLOOKUP($O3054,'TM1.5SynthPop'!$A$2:$Q$1446,COLUMN('TM1.5SynthPop'!L$1),FALSE),0),0)</f>
        <v>198</v>
      </c>
      <c r="I3054">
        <f>IFERROR(ROUND($C3054*VLOOKUP($O3054,'TM1.5SynthPop'!$A$2:$Q$1446,COLUMN('TM1.5SynthPop'!M$1),FALSE),0),0)</f>
        <v>168</v>
      </c>
      <c r="J3054">
        <f>IFERROR(ROUND($C3054*VLOOKUP($O3054,'TM1.5SynthPop'!$A$2:$Q$1446,COLUMN('TM1.5SynthPop'!N$1),FALSE),0),0)</f>
        <v>239</v>
      </c>
      <c r="K3054">
        <f t="shared" si="97"/>
        <v>470</v>
      </c>
      <c r="L3054">
        <f>Link21_SED!E3054</f>
        <v>2774</v>
      </c>
      <c r="M3054">
        <f>Link21_SED!F3054</f>
        <v>3</v>
      </c>
      <c r="O3054">
        <v>1303</v>
      </c>
    </row>
    <row r="3055" spans="1:15">
      <c r="A3055" t="s">
        <v>23</v>
      </c>
      <c r="B3055">
        <v>3054</v>
      </c>
      <c r="C3055">
        <f>Link21_SED!D3055</f>
        <v>2299</v>
      </c>
      <c r="D3055">
        <f>IFERROR(ROUND($C3055*VLOOKUP($O3055,'TM1.5SynthPop'!$A$2:$Q$1446,COLUMN('TM1.5SynthPop'!$P$2),FALSE),0),)</f>
        <v>1828</v>
      </c>
      <c r="E3055">
        <f t="shared" si="96"/>
        <v>471</v>
      </c>
      <c r="F3055">
        <f>IFERROR(ROUND($C3055*VLOOKUP($O3055,'TM1.5SynthPop'!$A$2:$Q$1446,COLUMN('TM1.5SynthPop'!J$1),FALSE),0),0)</f>
        <v>96</v>
      </c>
      <c r="G3055">
        <f>IFERROR(ROUND($C3055*VLOOKUP($O3055,'TM1.5SynthPop'!$A$2:$Q$1446,COLUMN('TM1.5SynthPop'!K$1),FALSE),0),0)</f>
        <v>189</v>
      </c>
      <c r="H3055">
        <f>IFERROR(ROUND($C3055*VLOOKUP($O3055,'TM1.5SynthPop'!$A$2:$Q$1446,COLUMN('TM1.5SynthPop'!L$1),FALSE),0),0)</f>
        <v>385</v>
      </c>
      <c r="I3055">
        <f>IFERROR(ROUND($C3055*VLOOKUP($O3055,'TM1.5SynthPop'!$A$2:$Q$1446,COLUMN('TM1.5SynthPop'!M$1),FALSE),0),0)</f>
        <v>331</v>
      </c>
      <c r="J3055">
        <f>IFERROR(ROUND($C3055*VLOOKUP($O3055,'TM1.5SynthPop'!$A$2:$Q$1446,COLUMN('TM1.5SynthPop'!N$1),FALSE),0),0)</f>
        <v>440</v>
      </c>
      <c r="K3055">
        <f t="shared" si="97"/>
        <v>858</v>
      </c>
      <c r="L3055">
        <f>Link21_SED!E3055</f>
        <v>4946</v>
      </c>
      <c r="M3055">
        <f>Link21_SED!F3055</f>
        <v>88</v>
      </c>
      <c r="O3055">
        <v>1293</v>
      </c>
    </row>
    <row r="3056" spans="1:15">
      <c r="A3056" t="s">
        <v>23</v>
      </c>
      <c r="B3056">
        <v>3055</v>
      </c>
      <c r="C3056">
        <f>Link21_SED!D3056</f>
        <v>40</v>
      </c>
      <c r="D3056">
        <f>IFERROR(ROUND($C3056*VLOOKUP($O3056,'TM1.5SynthPop'!$A$2:$Q$1446,COLUMN('TM1.5SynthPop'!$P$2),FALSE),0),)</f>
        <v>40</v>
      </c>
      <c r="E3056">
        <f t="shared" si="96"/>
        <v>0</v>
      </c>
      <c r="F3056">
        <f>IFERROR(ROUND($C3056*VLOOKUP($O3056,'TM1.5SynthPop'!$A$2:$Q$1446,COLUMN('TM1.5SynthPop'!J$1),FALSE),0),0)</f>
        <v>7</v>
      </c>
      <c r="G3056">
        <f>IFERROR(ROUND($C3056*VLOOKUP($O3056,'TM1.5SynthPop'!$A$2:$Q$1446,COLUMN('TM1.5SynthPop'!K$1),FALSE),0),0)</f>
        <v>8</v>
      </c>
      <c r="H3056">
        <f>IFERROR(ROUND($C3056*VLOOKUP($O3056,'TM1.5SynthPop'!$A$2:$Q$1446,COLUMN('TM1.5SynthPop'!L$1),FALSE),0),0)</f>
        <v>5</v>
      </c>
      <c r="I3056">
        <f>IFERROR(ROUND($C3056*VLOOKUP($O3056,'TM1.5SynthPop'!$A$2:$Q$1446,COLUMN('TM1.5SynthPop'!M$1),FALSE),0),0)</f>
        <v>3</v>
      </c>
      <c r="J3056">
        <f>IFERROR(ROUND($C3056*VLOOKUP($O3056,'TM1.5SynthPop'!$A$2:$Q$1446,COLUMN('TM1.5SynthPop'!N$1),FALSE),0),0)</f>
        <v>8</v>
      </c>
      <c r="K3056">
        <f t="shared" si="97"/>
        <v>9</v>
      </c>
      <c r="L3056">
        <f>Link21_SED!E3056</f>
        <v>41</v>
      </c>
      <c r="M3056">
        <f>Link21_SED!F3056</f>
        <v>124</v>
      </c>
      <c r="O3056">
        <v>1294</v>
      </c>
    </row>
    <row r="3057" spans="1:15">
      <c r="A3057" t="s">
        <v>23</v>
      </c>
      <c r="B3057">
        <v>3056</v>
      </c>
      <c r="C3057">
        <f>Link21_SED!D3057</f>
        <v>1758</v>
      </c>
      <c r="D3057">
        <f>IFERROR(ROUND($C3057*VLOOKUP($O3057,'TM1.5SynthPop'!$A$2:$Q$1446,COLUMN('TM1.5SynthPop'!$P$2),FALSE),0),)</f>
        <v>1056</v>
      </c>
      <c r="E3057">
        <f t="shared" si="96"/>
        <v>702</v>
      </c>
      <c r="F3057">
        <f>IFERROR(ROUND($C3057*VLOOKUP($O3057,'TM1.5SynthPop'!$A$2:$Q$1446,COLUMN('TM1.5SynthPop'!J$1),FALSE),0),0)</f>
        <v>63</v>
      </c>
      <c r="G3057">
        <f>IFERROR(ROUND($C3057*VLOOKUP($O3057,'TM1.5SynthPop'!$A$2:$Q$1446,COLUMN('TM1.5SynthPop'!K$1),FALSE),0),0)</f>
        <v>144</v>
      </c>
      <c r="H3057">
        <f>IFERROR(ROUND($C3057*VLOOKUP($O3057,'TM1.5SynthPop'!$A$2:$Q$1446,COLUMN('TM1.5SynthPop'!L$1),FALSE),0),0)</f>
        <v>249</v>
      </c>
      <c r="I3057">
        <f>IFERROR(ROUND($C3057*VLOOKUP($O3057,'TM1.5SynthPop'!$A$2:$Q$1446,COLUMN('TM1.5SynthPop'!M$1),FALSE),0),0)</f>
        <v>267</v>
      </c>
      <c r="J3057">
        <f>IFERROR(ROUND($C3057*VLOOKUP($O3057,'TM1.5SynthPop'!$A$2:$Q$1446,COLUMN('TM1.5SynthPop'!N$1),FALSE),0),0)</f>
        <v>363</v>
      </c>
      <c r="K3057">
        <f t="shared" si="97"/>
        <v>672</v>
      </c>
      <c r="L3057">
        <f>Link21_SED!E3057</f>
        <v>5997</v>
      </c>
      <c r="M3057">
        <f>Link21_SED!F3057</f>
        <v>93</v>
      </c>
      <c r="O3057">
        <v>1292</v>
      </c>
    </row>
    <row r="3058" spans="1:15">
      <c r="A3058" t="s">
        <v>23</v>
      </c>
      <c r="B3058">
        <v>3057</v>
      </c>
      <c r="C3058">
        <f>Link21_SED!D3058</f>
        <v>3170</v>
      </c>
      <c r="D3058">
        <f>IFERROR(ROUND($C3058*VLOOKUP($O3058,'TM1.5SynthPop'!$A$2:$Q$1446,COLUMN('TM1.5SynthPop'!$P$2),FALSE),0),)</f>
        <v>2396</v>
      </c>
      <c r="E3058">
        <f t="shared" si="96"/>
        <v>774</v>
      </c>
      <c r="F3058">
        <f>IFERROR(ROUND($C3058*VLOOKUP($O3058,'TM1.5SynthPop'!$A$2:$Q$1446,COLUMN('TM1.5SynthPop'!J$1),FALSE),0),0)</f>
        <v>280</v>
      </c>
      <c r="G3058">
        <f>IFERROR(ROUND($C3058*VLOOKUP($O3058,'TM1.5SynthPop'!$A$2:$Q$1446,COLUMN('TM1.5SynthPop'!K$1),FALSE),0),0)</f>
        <v>386</v>
      </c>
      <c r="H3058">
        <f>IFERROR(ROUND($C3058*VLOOKUP($O3058,'TM1.5SynthPop'!$A$2:$Q$1446,COLUMN('TM1.5SynthPop'!L$1),FALSE),0),0)</f>
        <v>542</v>
      </c>
      <c r="I3058">
        <f>IFERROR(ROUND($C3058*VLOOKUP($O3058,'TM1.5SynthPop'!$A$2:$Q$1446,COLUMN('TM1.5SynthPop'!M$1),FALSE),0),0)</f>
        <v>468</v>
      </c>
      <c r="J3058">
        <f>IFERROR(ROUND($C3058*VLOOKUP($O3058,'TM1.5SynthPop'!$A$2:$Q$1446,COLUMN('TM1.5SynthPop'!N$1),FALSE),0),0)</f>
        <v>603</v>
      </c>
      <c r="K3058">
        <f t="shared" si="97"/>
        <v>891</v>
      </c>
      <c r="L3058">
        <f>Link21_SED!E3058</f>
        <v>9671</v>
      </c>
      <c r="M3058">
        <f>Link21_SED!F3058</f>
        <v>0</v>
      </c>
      <c r="O3058">
        <v>1291</v>
      </c>
    </row>
    <row r="3059" spans="1:15">
      <c r="A3059" t="s">
        <v>23</v>
      </c>
      <c r="B3059">
        <v>3058</v>
      </c>
      <c r="C3059">
        <f>Link21_SED!D3059</f>
        <v>338</v>
      </c>
      <c r="D3059">
        <f>IFERROR(ROUND($C3059*VLOOKUP($O3059,'TM1.5SynthPop'!$A$2:$Q$1446,COLUMN('TM1.5SynthPop'!$P$2),FALSE),0),)</f>
        <v>238</v>
      </c>
      <c r="E3059">
        <f t="shared" si="96"/>
        <v>100</v>
      </c>
      <c r="F3059">
        <f>IFERROR(ROUND($C3059*VLOOKUP($O3059,'TM1.5SynthPop'!$A$2:$Q$1446,COLUMN('TM1.5SynthPop'!J$1),FALSE),0),0)</f>
        <v>22</v>
      </c>
      <c r="G3059">
        <f>IFERROR(ROUND($C3059*VLOOKUP($O3059,'TM1.5SynthPop'!$A$2:$Q$1446,COLUMN('TM1.5SynthPop'!K$1),FALSE),0),0)</f>
        <v>36</v>
      </c>
      <c r="H3059">
        <f>IFERROR(ROUND($C3059*VLOOKUP($O3059,'TM1.5SynthPop'!$A$2:$Q$1446,COLUMN('TM1.5SynthPop'!L$1),FALSE),0),0)</f>
        <v>53</v>
      </c>
      <c r="I3059">
        <f>IFERROR(ROUND($C3059*VLOOKUP($O3059,'TM1.5SynthPop'!$A$2:$Q$1446,COLUMN('TM1.5SynthPop'!M$1),FALSE),0),0)</f>
        <v>44</v>
      </c>
      <c r="J3059">
        <f>IFERROR(ROUND($C3059*VLOOKUP($O3059,'TM1.5SynthPop'!$A$2:$Q$1446,COLUMN('TM1.5SynthPop'!N$1),FALSE),0),0)</f>
        <v>69</v>
      </c>
      <c r="K3059">
        <f t="shared" si="97"/>
        <v>114</v>
      </c>
      <c r="L3059">
        <f>Link21_SED!E3059</f>
        <v>852</v>
      </c>
      <c r="M3059">
        <f>Link21_SED!F3059</f>
        <v>0</v>
      </c>
      <c r="O3059">
        <v>1301</v>
      </c>
    </row>
    <row r="3060" spans="1:15">
      <c r="A3060" t="s">
        <v>23</v>
      </c>
      <c r="B3060">
        <v>3059</v>
      </c>
      <c r="C3060">
        <f>Link21_SED!D3060</f>
        <v>1127</v>
      </c>
      <c r="D3060">
        <f>IFERROR(ROUND($C3060*VLOOKUP($O3060,'TM1.5SynthPop'!$A$2:$Q$1446,COLUMN('TM1.5SynthPop'!$P$2),FALSE),0),)</f>
        <v>777</v>
      </c>
      <c r="E3060">
        <f t="shared" si="96"/>
        <v>350</v>
      </c>
      <c r="F3060">
        <f>IFERROR(ROUND($C3060*VLOOKUP($O3060,'TM1.5SynthPop'!$A$2:$Q$1446,COLUMN('TM1.5SynthPop'!J$1),FALSE),0),0)</f>
        <v>85</v>
      </c>
      <c r="G3060">
        <f>IFERROR(ROUND($C3060*VLOOKUP($O3060,'TM1.5SynthPop'!$A$2:$Q$1446,COLUMN('TM1.5SynthPop'!K$1),FALSE),0),0)</f>
        <v>140</v>
      </c>
      <c r="H3060">
        <f>IFERROR(ROUND($C3060*VLOOKUP($O3060,'TM1.5SynthPop'!$A$2:$Q$1446,COLUMN('TM1.5SynthPop'!L$1),FALSE),0),0)</f>
        <v>171</v>
      </c>
      <c r="I3060">
        <f>IFERROR(ROUND($C3060*VLOOKUP($O3060,'TM1.5SynthPop'!$A$2:$Q$1446,COLUMN('TM1.5SynthPop'!M$1),FALSE),0),0)</f>
        <v>164</v>
      </c>
      <c r="J3060">
        <f>IFERROR(ROUND($C3060*VLOOKUP($O3060,'TM1.5SynthPop'!$A$2:$Q$1446,COLUMN('TM1.5SynthPop'!N$1),FALSE),0),0)</f>
        <v>195</v>
      </c>
      <c r="K3060">
        <f t="shared" si="97"/>
        <v>372</v>
      </c>
      <c r="L3060">
        <f>Link21_SED!E3060</f>
        <v>3252</v>
      </c>
      <c r="M3060">
        <f>Link21_SED!F3060</f>
        <v>0</v>
      </c>
      <c r="O3060">
        <v>1295</v>
      </c>
    </row>
    <row r="3061" spans="1:15">
      <c r="A3061" t="s">
        <v>23</v>
      </c>
      <c r="B3061">
        <v>3060</v>
      </c>
      <c r="C3061">
        <f>Link21_SED!D3061</f>
        <v>798</v>
      </c>
      <c r="D3061">
        <f>IFERROR(ROUND($C3061*VLOOKUP($O3061,'TM1.5SynthPop'!$A$2:$Q$1446,COLUMN('TM1.5SynthPop'!$P$2),FALSE),0),)</f>
        <v>500</v>
      </c>
      <c r="E3061">
        <f t="shared" si="96"/>
        <v>298</v>
      </c>
      <c r="F3061">
        <f>IFERROR(ROUND($C3061*VLOOKUP($O3061,'TM1.5SynthPop'!$A$2:$Q$1446,COLUMN('TM1.5SynthPop'!J$1),FALSE),0),0)</f>
        <v>31</v>
      </c>
      <c r="G3061">
        <f>IFERROR(ROUND($C3061*VLOOKUP($O3061,'TM1.5SynthPop'!$A$2:$Q$1446,COLUMN('TM1.5SynthPop'!K$1),FALSE),0),0)</f>
        <v>77</v>
      </c>
      <c r="H3061">
        <f>IFERROR(ROUND($C3061*VLOOKUP($O3061,'TM1.5SynthPop'!$A$2:$Q$1446,COLUMN('TM1.5SynthPop'!L$1),FALSE),0),0)</f>
        <v>148</v>
      </c>
      <c r="I3061">
        <f>IFERROR(ROUND($C3061*VLOOKUP($O3061,'TM1.5SynthPop'!$A$2:$Q$1446,COLUMN('TM1.5SynthPop'!M$1),FALSE),0),0)</f>
        <v>111</v>
      </c>
      <c r="J3061">
        <f>IFERROR(ROUND($C3061*VLOOKUP($O3061,'TM1.5SynthPop'!$A$2:$Q$1446,COLUMN('TM1.5SynthPop'!N$1),FALSE),0),0)</f>
        <v>173</v>
      </c>
      <c r="K3061">
        <f t="shared" si="97"/>
        <v>258</v>
      </c>
      <c r="L3061">
        <f>Link21_SED!E3061</f>
        <v>2042</v>
      </c>
      <c r="M3061">
        <f>Link21_SED!F3061</f>
        <v>2</v>
      </c>
      <c r="O3061">
        <v>1300</v>
      </c>
    </row>
    <row r="3062" spans="1:15">
      <c r="A3062" t="s">
        <v>23</v>
      </c>
      <c r="B3062">
        <v>3061</v>
      </c>
      <c r="C3062">
        <f>Link21_SED!D3062</f>
        <v>420</v>
      </c>
      <c r="D3062">
        <f>IFERROR(ROUND($C3062*VLOOKUP($O3062,'TM1.5SynthPop'!$A$2:$Q$1446,COLUMN('TM1.5SynthPop'!$P$2),FALSE),0),)</f>
        <v>336</v>
      </c>
      <c r="E3062">
        <f t="shared" si="96"/>
        <v>84</v>
      </c>
      <c r="F3062">
        <f>IFERROR(ROUND($C3062*VLOOKUP($O3062,'TM1.5SynthPop'!$A$2:$Q$1446,COLUMN('TM1.5SynthPop'!J$1),FALSE),0),0)</f>
        <v>21</v>
      </c>
      <c r="G3062">
        <f>IFERROR(ROUND($C3062*VLOOKUP($O3062,'TM1.5SynthPop'!$A$2:$Q$1446,COLUMN('TM1.5SynthPop'!K$1),FALSE),0),0)</f>
        <v>33</v>
      </c>
      <c r="H3062">
        <f>IFERROR(ROUND($C3062*VLOOKUP($O3062,'TM1.5SynthPop'!$A$2:$Q$1446,COLUMN('TM1.5SynthPop'!L$1),FALSE),0),0)</f>
        <v>68</v>
      </c>
      <c r="I3062">
        <f>IFERROR(ROUND($C3062*VLOOKUP($O3062,'TM1.5SynthPop'!$A$2:$Q$1446,COLUMN('TM1.5SynthPop'!M$1),FALSE),0),0)</f>
        <v>56</v>
      </c>
      <c r="J3062">
        <f>IFERROR(ROUND($C3062*VLOOKUP($O3062,'TM1.5SynthPop'!$A$2:$Q$1446,COLUMN('TM1.5SynthPop'!N$1),FALSE),0),0)</f>
        <v>85</v>
      </c>
      <c r="K3062">
        <f t="shared" si="97"/>
        <v>157</v>
      </c>
      <c r="L3062">
        <f>Link21_SED!E3062</f>
        <v>1057</v>
      </c>
      <c r="M3062">
        <f>Link21_SED!F3062</f>
        <v>12</v>
      </c>
      <c r="O3062">
        <v>1296</v>
      </c>
    </row>
    <row r="3063" spans="1:15">
      <c r="A3063" t="s">
        <v>23</v>
      </c>
      <c r="B3063">
        <v>3062</v>
      </c>
      <c r="C3063">
        <f>Link21_SED!D3063</f>
        <v>628</v>
      </c>
      <c r="D3063">
        <f>IFERROR(ROUND($C3063*VLOOKUP($O3063,'TM1.5SynthPop'!$A$2:$Q$1446,COLUMN('TM1.5SynthPop'!$P$2),FALSE),0),)</f>
        <v>502</v>
      </c>
      <c r="E3063">
        <f t="shared" si="96"/>
        <v>126</v>
      </c>
      <c r="F3063">
        <f>IFERROR(ROUND($C3063*VLOOKUP($O3063,'TM1.5SynthPop'!$A$2:$Q$1446,COLUMN('TM1.5SynthPop'!J$1),FALSE),0),0)</f>
        <v>31</v>
      </c>
      <c r="G3063">
        <f>IFERROR(ROUND($C3063*VLOOKUP($O3063,'TM1.5SynthPop'!$A$2:$Q$1446,COLUMN('TM1.5SynthPop'!K$1),FALSE),0),0)</f>
        <v>50</v>
      </c>
      <c r="H3063">
        <f>IFERROR(ROUND($C3063*VLOOKUP($O3063,'TM1.5SynthPop'!$A$2:$Q$1446,COLUMN('TM1.5SynthPop'!L$1),FALSE),0),0)</f>
        <v>101</v>
      </c>
      <c r="I3063">
        <f>IFERROR(ROUND($C3063*VLOOKUP($O3063,'TM1.5SynthPop'!$A$2:$Q$1446,COLUMN('TM1.5SynthPop'!M$1),FALSE),0),0)</f>
        <v>83</v>
      </c>
      <c r="J3063">
        <f>IFERROR(ROUND($C3063*VLOOKUP($O3063,'TM1.5SynthPop'!$A$2:$Q$1446,COLUMN('TM1.5SynthPop'!N$1),FALSE),0),0)</f>
        <v>128</v>
      </c>
      <c r="K3063">
        <f t="shared" si="97"/>
        <v>235</v>
      </c>
      <c r="L3063">
        <f>Link21_SED!E3063</f>
        <v>1491</v>
      </c>
      <c r="M3063">
        <f>Link21_SED!F3063</f>
        <v>0</v>
      </c>
      <c r="O3063">
        <v>1296</v>
      </c>
    </row>
    <row r="3064" spans="1:15">
      <c r="A3064" t="s">
        <v>23</v>
      </c>
      <c r="B3064">
        <v>3063</v>
      </c>
      <c r="C3064">
        <f>Link21_SED!D3064</f>
        <v>570</v>
      </c>
      <c r="D3064">
        <f>IFERROR(ROUND($C3064*VLOOKUP($O3064,'TM1.5SynthPop'!$A$2:$Q$1446,COLUMN('TM1.5SynthPop'!$P$2),FALSE),0),)</f>
        <v>461</v>
      </c>
      <c r="E3064">
        <f t="shared" si="96"/>
        <v>109</v>
      </c>
      <c r="F3064">
        <f>IFERROR(ROUND($C3064*VLOOKUP($O3064,'TM1.5SynthPop'!$A$2:$Q$1446,COLUMN('TM1.5SynthPop'!J$1),FALSE),0),0)</f>
        <v>71</v>
      </c>
      <c r="G3064">
        <f>IFERROR(ROUND($C3064*VLOOKUP($O3064,'TM1.5SynthPop'!$A$2:$Q$1446,COLUMN('TM1.5SynthPop'!K$1),FALSE),0),0)</f>
        <v>101</v>
      </c>
      <c r="H3064">
        <f>IFERROR(ROUND($C3064*VLOOKUP($O3064,'TM1.5SynthPop'!$A$2:$Q$1446,COLUMN('TM1.5SynthPop'!L$1),FALSE),0),0)</f>
        <v>87</v>
      </c>
      <c r="I3064">
        <f>IFERROR(ROUND($C3064*VLOOKUP($O3064,'TM1.5SynthPop'!$A$2:$Q$1446,COLUMN('TM1.5SynthPop'!M$1),FALSE),0),0)</f>
        <v>75</v>
      </c>
      <c r="J3064">
        <f>IFERROR(ROUND($C3064*VLOOKUP($O3064,'TM1.5SynthPop'!$A$2:$Q$1446,COLUMN('TM1.5SynthPop'!N$1),FALSE),0),0)</f>
        <v>86</v>
      </c>
      <c r="K3064">
        <f t="shared" si="97"/>
        <v>150</v>
      </c>
      <c r="L3064">
        <f>Link21_SED!E3064</f>
        <v>1429</v>
      </c>
      <c r="M3064">
        <f>Link21_SED!F3064</f>
        <v>0</v>
      </c>
      <c r="O3064">
        <v>1299</v>
      </c>
    </row>
    <row r="3065" spans="1:15">
      <c r="A3065" t="s">
        <v>23</v>
      </c>
      <c r="B3065">
        <v>3064</v>
      </c>
      <c r="C3065">
        <f>Link21_SED!D3065</f>
        <v>268</v>
      </c>
      <c r="D3065">
        <f>IFERROR(ROUND($C3065*VLOOKUP($O3065,'TM1.5SynthPop'!$A$2:$Q$1446,COLUMN('TM1.5SynthPop'!$P$2),FALSE),0),)</f>
        <v>217</v>
      </c>
      <c r="E3065">
        <f t="shared" si="96"/>
        <v>51</v>
      </c>
      <c r="F3065">
        <f>IFERROR(ROUND($C3065*VLOOKUP($O3065,'TM1.5SynthPop'!$A$2:$Q$1446,COLUMN('TM1.5SynthPop'!J$1),FALSE),0),0)</f>
        <v>34</v>
      </c>
      <c r="G3065">
        <f>IFERROR(ROUND($C3065*VLOOKUP($O3065,'TM1.5SynthPop'!$A$2:$Q$1446,COLUMN('TM1.5SynthPop'!K$1),FALSE),0),0)</f>
        <v>47</v>
      </c>
      <c r="H3065">
        <f>IFERROR(ROUND($C3065*VLOOKUP($O3065,'TM1.5SynthPop'!$A$2:$Q$1446,COLUMN('TM1.5SynthPop'!L$1),FALSE),0),0)</f>
        <v>41</v>
      </c>
      <c r="I3065">
        <f>IFERROR(ROUND($C3065*VLOOKUP($O3065,'TM1.5SynthPop'!$A$2:$Q$1446,COLUMN('TM1.5SynthPop'!M$1),FALSE),0),0)</f>
        <v>35</v>
      </c>
      <c r="J3065">
        <f>IFERROR(ROUND($C3065*VLOOKUP($O3065,'TM1.5SynthPop'!$A$2:$Q$1446,COLUMN('TM1.5SynthPop'!N$1),FALSE),0),0)</f>
        <v>40</v>
      </c>
      <c r="K3065">
        <f t="shared" si="97"/>
        <v>71</v>
      </c>
      <c r="L3065">
        <f>Link21_SED!E3065</f>
        <v>507</v>
      </c>
      <c r="M3065">
        <f>Link21_SED!F3065</f>
        <v>279</v>
      </c>
      <c r="O3065">
        <v>1299</v>
      </c>
    </row>
    <row r="3066" spans="1:15">
      <c r="A3066" t="s">
        <v>23</v>
      </c>
      <c r="B3066">
        <v>3065</v>
      </c>
      <c r="C3066">
        <f>Link21_SED!D3066</f>
        <v>444</v>
      </c>
      <c r="D3066">
        <f>IFERROR(ROUND($C3066*VLOOKUP($O3066,'TM1.5SynthPop'!$A$2:$Q$1446,COLUMN('TM1.5SynthPop'!$P$2),FALSE),0),)</f>
        <v>313</v>
      </c>
      <c r="E3066">
        <f t="shared" si="96"/>
        <v>131</v>
      </c>
      <c r="F3066">
        <f>IFERROR(ROUND($C3066*VLOOKUP($O3066,'TM1.5SynthPop'!$A$2:$Q$1446,COLUMN('TM1.5SynthPop'!J$1),FALSE),0),0)</f>
        <v>30</v>
      </c>
      <c r="G3066">
        <f>IFERROR(ROUND($C3066*VLOOKUP($O3066,'TM1.5SynthPop'!$A$2:$Q$1446,COLUMN('TM1.5SynthPop'!K$1),FALSE),0),0)</f>
        <v>47</v>
      </c>
      <c r="H3066">
        <f>IFERROR(ROUND($C3066*VLOOKUP($O3066,'TM1.5SynthPop'!$A$2:$Q$1446,COLUMN('TM1.5SynthPop'!L$1),FALSE),0),0)</f>
        <v>70</v>
      </c>
      <c r="I3066">
        <f>IFERROR(ROUND($C3066*VLOOKUP($O3066,'TM1.5SynthPop'!$A$2:$Q$1446,COLUMN('TM1.5SynthPop'!M$1),FALSE),0),0)</f>
        <v>58</v>
      </c>
      <c r="J3066">
        <f>IFERROR(ROUND($C3066*VLOOKUP($O3066,'TM1.5SynthPop'!$A$2:$Q$1446,COLUMN('TM1.5SynthPop'!N$1),FALSE),0),0)</f>
        <v>91</v>
      </c>
      <c r="K3066">
        <f t="shared" si="97"/>
        <v>148</v>
      </c>
      <c r="L3066">
        <f>Link21_SED!E3066</f>
        <v>979</v>
      </c>
      <c r="M3066">
        <f>Link21_SED!F3066</f>
        <v>0</v>
      </c>
      <c r="O3066">
        <v>1301</v>
      </c>
    </row>
    <row r="3067" spans="1:15">
      <c r="A3067" t="s">
        <v>23</v>
      </c>
      <c r="B3067">
        <v>3066</v>
      </c>
      <c r="C3067">
        <f>Link21_SED!D3067</f>
        <v>465</v>
      </c>
      <c r="D3067">
        <f>IFERROR(ROUND($C3067*VLOOKUP($O3067,'TM1.5SynthPop'!$A$2:$Q$1446,COLUMN('TM1.5SynthPop'!$P$2),FALSE),0),)</f>
        <v>327</v>
      </c>
      <c r="E3067">
        <f t="shared" si="96"/>
        <v>138</v>
      </c>
      <c r="F3067">
        <f>IFERROR(ROUND($C3067*VLOOKUP($O3067,'TM1.5SynthPop'!$A$2:$Q$1446,COLUMN('TM1.5SynthPop'!J$1),FALSE),0),0)</f>
        <v>31</v>
      </c>
      <c r="G3067">
        <f>IFERROR(ROUND($C3067*VLOOKUP($O3067,'TM1.5SynthPop'!$A$2:$Q$1446,COLUMN('TM1.5SynthPop'!K$1),FALSE),0),0)</f>
        <v>49</v>
      </c>
      <c r="H3067">
        <f>IFERROR(ROUND($C3067*VLOOKUP($O3067,'TM1.5SynthPop'!$A$2:$Q$1446,COLUMN('TM1.5SynthPop'!L$1),FALSE),0),0)</f>
        <v>73</v>
      </c>
      <c r="I3067">
        <f>IFERROR(ROUND($C3067*VLOOKUP($O3067,'TM1.5SynthPop'!$A$2:$Q$1446,COLUMN('TM1.5SynthPop'!M$1),FALSE),0),0)</f>
        <v>60</v>
      </c>
      <c r="J3067">
        <f>IFERROR(ROUND($C3067*VLOOKUP($O3067,'TM1.5SynthPop'!$A$2:$Q$1446,COLUMN('TM1.5SynthPop'!N$1),FALSE),0),0)</f>
        <v>95</v>
      </c>
      <c r="K3067">
        <f t="shared" si="97"/>
        <v>157</v>
      </c>
      <c r="L3067">
        <f>Link21_SED!E3067</f>
        <v>1014</v>
      </c>
      <c r="M3067">
        <f>Link21_SED!F3067</f>
        <v>30</v>
      </c>
      <c r="O3067">
        <v>1301</v>
      </c>
    </row>
    <row r="3068" spans="1:15">
      <c r="A3068" t="s">
        <v>23</v>
      </c>
      <c r="B3068">
        <v>3067</v>
      </c>
      <c r="C3068">
        <f>Link21_SED!D3068</f>
        <v>1076</v>
      </c>
      <c r="D3068">
        <f>IFERROR(ROUND($C3068*VLOOKUP($O3068,'TM1.5SynthPop'!$A$2:$Q$1446,COLUMN('TM1.5SynthPop'!$P$2),FALSE),0),)</f>
        <v>773</v>
      </c>
      <c r="E3068">
        <f t="shared" si="96"/>
        <v>303</v>
      </c>
      <c r="F3068">
        <f>IFERROR(ROUND($C3068*VLOOKUP($O3068,'TM1.5SynthPop'!$A$2:$Q$1446,COLUMN('TM1.5SynthPop'!J$1),FALSE),0),0)</f>
        <v>78</v>
      </c>
      <c r="G3068">
        <f>IFERROR(ROUND($C3068*VLOOKUP($O3068,'TM1.5SynthPop'!$A$2:$Q$1446,COLUMN('TM1.5SynthPop'!K$1),FALSE),0),0)</f>
        <v>101</v>
      </c>
      <c r="H3068">
        <f>IFERROR(ROUND($C3068*VLOOKUP($O3068,'TM1.5SynthPop'!$A$2:$Q$1446,COLUMN('TM1.5SynthPop'!L$1),FALSE),0),0)</f>
        <v>170</v>
      </c>
      <c r="I3068">
        <f>IFERROR(ROUND($C3068*VLOOKUP($O3068,'TM1.5SynthPop'!$A$2:$Q$1446,COLUMN('TM1.5SynthPop'!M$1),FALSE),0),0)</f>
        <v>156</v>
      </c>
      <c r="J3068">
        <f>IFERROR(ROUND($C3068*VLOOKUP($O3068,'TM1.5SynthPop'!$A$2:$Q$1446,COLUMN('TM1.5SynthPop'!N$1),FALSE),0),0)</f>
        <v>199</v>
      </c>
      <c r="K3068">
        <f t="shared" si="97"/>
        <v>372</v>
      </c>
      <c r="L3068">
        <f>Link21_SED!E3068</f>
        <v>2748</v>
      </c>
      <c r="M3068">
        <f>Link21_SED!F3068</f>
        <v>22</v>
      </c>
      <c r="O3068">
        <v>1297</v>
      </c>
    </row>
    <row r="3069" spans="1:15">
      <c r="A3069" t="s">
        <v>23</v>
      </c>
      <c r="B3069">
        <v>3068</v>
      </c>
      <c r="C3069">
        <f>Link21_SED!D3069</f>
        <v>480</v>
      </c>
      <c r="D3069">
        <f>IFERROR(ROUND($C3069*VLOOKUP($O3069,'TM1.5SynthPop'!$A$2:$Q$1446,COLUMN('TM1.5SynthPop'!$P$2),FALSE),0),)</f>
        <v>347</v>
      </c>
      <c r="E3069">
        <f t="shared" si="96"/>
        <v>133</v>
      </c>
      <c r="F3069">
        <f>IFERROR(ROUND($C3069*VLOOKUP($O3069,'TM1.5SynthPop'!$A$2:$Q$1446,COLUMN('TM1.5SynthPop'!J$1),FALSE),0),0)</f>
        <v>50</v>
      </c>
      <c r="G3069">
        <f>IFERROR(ROUND($C3069*VLOOKUP($O3069,'TM1.5SynthPop'!$A$2:$Q$1446,COLUMN('TM1.5SynthPop'!K$1),FALSE),0),0)</f>
        <v>71</v>
      </c>
      <c r="H3069">
        <f>IFERROR(ROUND($C3069*VLOOKUP($O3069,'TM1.5SynthPop'!$A$2:$Q$1446,COLUMN('TM1.5SynthPop'!L$1),FALSE),0),0)</f>
        <v>76</v>
      </c>
      <c r="I3069">
        <f>IFERROR(ROUND($C3069*VLOOKUP($O3069,'TM1.5SynthPop'!$A$2:$Q$1446,COLUMN('TM1.5SynthPop'!M$1),FALSE),0),0)</f>
        <v>59</v>
      </c>
      <c r="J3069">
        <f>IFERROR(ROUND($C3069*VLOOKUP($O3069,'TM1.5SynthPop'!$A$2:$Q$1446,COLUMN('TM1.5SynthPop'!N$1),FALSE),0),0)</f>
        <v>72</v>
      </c>
      <c r="K3069">
        <f t="shared" si="97"/>
        <v>152</v>
      </c>
      <c r="L3069">
        <f>Link21_SED!E3069</f>
        <v>1167</v>
      </c>
      <c r="M3069">
        <f>Link21_SED!F3069</f>
        <v>14</v>
      </c>
      <c r="O3069">
        <v>1298</v>
      </c>
    </row>
    <row r="3070" spans="1:15">
      <c r="A3070" t="s">
        <v>23</v>
      </c>
      <c r="B3070">
        <v>3069</v>
      </c>
      <c r="C3070">
        <f>Link21_SED!D3070</f>
        <v>505</v>
      </c>
      <c r="D3070">
        <f>IFERROR(ROUND($C3070*VLOOKUP($O3070,'TM1.5SynthPop'!$A$2:$Q$1446,COLUMN('TM1.5SynthPop'!$P$2),FALSE),0),)</f>
        <v>409</v>
      </c>
      <c r="E3070">
        <f t="shared" si="96"/>
        <v>96</v>
      </c>
      <c r="F3070">
        <f>IFERROR(ROUND($C3070*VLOOKUP($O3070,'TM1.5SynthPop'!$A$2:$Q$1446,COLUMN('TM1.5SynthPop'!J$1),FALSE),0),0)</f>
        <v>63</v>
      </c>
      <c r="G3070">
        <f>IFERROR(ROUND($C3070*VLOOKUP($O3070,'TM1.5SynthPop'!$A$2:$Q$1446,COLUMN('TM1.5SynthPop'!K$1),FALSE),0),0)</f>
        <v>89</v>
      </c>
      <c r="H3070">
        <f>IFERROR(ROUND($C3070*VLOOKUP($O3070,'TM1.5SynthPop'!$A$2:$Q$1446,COLUMN('TM1.5SynthPop'!L$1),FALSE),0),0)</f>
        <v>77</v>
      </c>
      <c r="I3070">
        <f>IFERROR(ROUND($C3070*VLOOKUP($O3070,'TM1.5SynthPop'!$A$2:$Q$1446,COLUMN('TM1.5SynthPop'!M$1),FALSE),0),0)</f>
        <v>67</v>
      </c>
      <c r="J3070">
        <f>IFERROR(ROUND($C3070*VLOOKUP($O3070,'TM1.5SynthPop'!$A$2:$Q$1446,COLUMN('TM1.5SynthPop'!N$1),FALSE),0),0)</f>
        <v>76</v>
      </c>
      <c r="K3070">
        <f t="shared" si="97"/>
        <v>133</v>
      </c>
      <c r="L3070">
        <f>Link21_SED!E3070</f>
        <v>832</v>
      </c>
      <c r="M3070">
        <f>Link21_SED!F3070</f>
        <v>261</v>
      </c>
      <c r="O3070">
        <v>1299</v>
      </c>
    </row>
    <row r="3071" spans="1:15">
      <c r="A3071" t="s">
        <v>23</v>
      </c>
      <c r="B3071">
        <v>3070</v>
      </c>
      <c r="C3071">
        <f>Link21_SED!D3071</f>
        <v>434</v>
      </c>
      <c r="D3071">
        <f>IFERROR(ROUND($C3071*VLOOKUP($O3071,'TM1.5SynthPop'!$A$2:$Q$1446,COLUMN('TM1.5SynthPop'!$P$2),FALSE),0),)</f>
        <v>289</v>
      </c>
      <c r="E3071">
        <f t="shared" si="96"/>
        <v>145</v>
      </c>
      <c r="F3071">
        <f>IFERROR(ROUND($C3071*VLOOKUP($O3071,'TM1.5SynthPop'!$A$2:$Q$1446,COLUMN('TM1.5SynthPop'!J$1),FALSE),0),0)</f>
        <v>23</v>
      </c>
      <c r="G3071">
        <f>IFERROR(ROUND($C3071*VLOOKUP($O3071,'TM1.5SynthPop'!$A$2:$Q$1446,COLUMN('TM1.5SynthPop'!K$1),FALSE),0),0)</f>
        <v>40</v>
      </c>
      <c r="H3071">
        <f>IFERROR(ROUND($C3071*VLOOKUP($O3071,'TM1.5SynthPop'!$A$2:$Q$1446,COLUMN('TM1.5SynthPop'!L$1),FALSE),0),0)</f>
        <v>67</v>
      </c>
      <c r="I3071">
        <f>IFERROR(ROUND($C3071*VLOOKUP($O3071,'TM1.5SynthPop'!$A$2:$Q$1446,COLUMN('TM1.5SynthPop'!M$1),FALSE),0),0)</f>
        <v>73</v>
      </c>
      <c r="J3071">
        <f>IFERROR(ROUND($C3071*VLOOKUP($O3071,'TM1.5SynthPop'!$A$2:$Q$1446,COLUMN('TM1.5SynthPop'!N$1),FALSE),0),0)</f>
        <v>79</v>
      </c>
      <c r="K3071">
        <f t="shared" si="97"/>
        <v>152</v>
      </c>
      <c r="L3071">
        <f>Link21_SED!E3071</f>
        <v>1396</v>
      </c>
      <c r="M3071">
        <f>Link21_SED!F3071</f>
        <v>0</v>
      </c>
      <c r="O3071">
        <v>1305</v>
      </c>
    </row>
    <row r="3072" spans="1:15">
      <c r="A3072" t="s">
        <v>23</v>
      </c>
      <c r="B3072">
        <v>3071</v>
      </c>
      <c r="C3072">
        <f>Link21_SED!D3072</f>
        <v>913</v>
      </c>
      <c r="D3072">
        <f>IFERROR(ROUND($C3072*VLOOKUP($O3072,'TM1.5SynthPop'!$A$2:$Q$1446,COLUMN('TM1.5SynthPop'!$P$2),FALSE),0),)</f>
        <v>608</v>
      </c>
      <c r="E3072">
        <f t="shared" si="96"/>
        <v>305</v>
      </c>
      <c r="F3072">
        <f>IFERROR(ROUND($C3072*VLOOKUP($O3072,'TM1.5SynthPop'!$A$2:$Q$1446,COLUMN('TM1.5SynthPop'!J$1),FALSE),0),0)</f>
        <v>48</v>
      </c>
      <c r="G3072">
        <f>IFERROR(ROUND($C3072*VLOOKUP($O3072,'TM1.5SynthPop'!$A$2:$Q$1446,COLUMN('TM1.5SynthPop'!K$1),FALSE),0),0)</f>
        <v>84</v>
      </c>
      <c r="H3072">
        <f>IFERROR(ROUND($C3072*VLOOKUP($O3072,'TM1.5SynthPop'!$A$2:$Q$1446,COLUMN('TM1.5SynthPop'!L$1),FALSE),0),0)</f>
        <v>141</v>
      </c>
      <c r="I3072">
        <f>IFERROR(ROUND($C3072*VLOOKUP($O3072,'TM1.5SynthPop'!$A$2:$Q$1446,COLUMN('TM1.5SynthPop'!M$1),FALSE),0),0)</f>
        <v>154</v>
      </c>
      <c r="J3072">
        <f>IFERROR(ROUND($C3072*VLOOKUP($O3072,'TM1.5SynthPop'!$A$2:$Q$1446,COLUMN('TM1.5SynthPop'!N$1),FALSE),0),0)</f>
        <v>166</v>
      </c>
      <c r="K3072">
        <f t="shared" si="97"/>
        <v>320</v>
      </c>
      <c r="L3072">
        <f>Link21_SED!E3072</f>
        <v>2454</v>
      </c>
      <c r="M3072">
        <f>Link21_SED!F3072</f>
        <v>0</v>
      </c>
      <c r="O3072">
        <v>1305</v>
      </c>
    </row>
    <row r="3073" spans="1:15">
      <c r="A3073" t="s">
        <v>23</v>
      </c>
      <c r="B3073">
        <v>3072</v>
      </c>
      <c r="C3073">
        <f>Link21_SED!D3073</f>
        <v>1004</v>
      </c>
      <c r="D3073">
        <f>IFERROR(ROUND($C3073*VLOOKUP($O3073,'TM1.5SynthPop'!$A$2:$Q$1446,COLUMN('TM1.5SynthPop'!$P$2),FALSE),0),)</f>
        <v>721</v>
      </c>
      <c r="E3073">
        <f t="shared" si="96"/>
        <v>283</v>
      </c>
      <c r="F3073">
        <f>IFERROR(ROUND($C3073*VLOOKUP($O3073,'TM1.5SynthPop'!$A$2:$Q$1446,COLUMN('TM1.5SynthPop'!J$1),FALSE),0),0)</f>
        <v>73</v>
      </c>
      <c r="G3073">
        <f>IFERROR(ROUND($C3073*VLOOKUP($O3073,'TM1.5SynthPop'!$A$2:$Q$1446,COLUMN('TM1.5SynthPop'!K$1),FALSE),0),0)</f>
        <v>94</v>
      </c>
      <c r="H3073">
        <f>IFERROR(ROUND($C3073*VLOOKUP($O3073,'TM1.5SynthPop'!$A$2:$Q$1446,COLUMN('TM1.5SynthPop'!L$1),FALSE),0),0)</f>
        <v>159</v>
      </c>
      <c r="I3073">
        <f>IFERROR(ROUND($C3073*VLOOKUP($O3073,'TM1.5SynthPop'!$A$2:$Q$1446,COLUMN('TM1.5SynthPop'!M$1),FALSE),0),0)</f>
        <v>145</v>
      </c>
      <c r="J3073">
        <f>IFERROR(ROUND($C3073*VLOOKUP($O3073,'TM1.5SynthPop'!$A$2:$Q$1446,COLUMN('TM1.5SynthPop'!N$1),FALSE),0),0)</f>
        <v>186</v>
      </c>
      <c r="K3073">
        <f t="shared" si="97"/>
        <v>347</v>
      </c>
      <c r="L3073">
        <f>Link21_SED!E3073</f>
        <v>2986</v>
      </c>
      <c r="M3073">
        <f>Link21_SED!F3073</f>
        <v>0</v>
      </c>
      <c r="O3073">
        <v>1297</v>
      </c>
    </row>
    <row r="3074" spans="1:15">
      <c r="A3074" t="s">
        <v>23</v>
      </c>
      <c r="B3074">
        <v>3073</v>
      </c>
      <c r="C3074">
        <f>Link21_SED!D3074</f>
        <v>371</v>
      </c>
      <c r="D3074">
        <f>IFERROR(ROUND($C3074*VLOOKUP($O3074,'TM1.5SynthPop'!$A$2:$Q$1446,COLUMN('TM1.5SynthPop'!$P$2),FALSE),0),)</f>
        <v>268</v>
      </c>
      <c r="E3074">
        <f t="shared" si="96"/>
        <v>103</v>
      </c>
      <c r="F3074">
        <f>IFERROR(ROUND($C3074*VLOOKUP($O3074,'TM1.5SynthPop'!$A$2:$Q$1446,COLUMN('TM1.5SynthPop'!J$1),FALSE),0),0)</f>
        <v>39</v>
      </c>
      <c r="G3074">
        <f>IFERROR(ROUND($C3074*VLOOKUP($O3074,'TM1.5SynthPop'!$A$2:$Q$1446,COLUMN('TM1.5SynthPop'!K$1),FALSE),0),0)</f>
        <v>54</v>
      </c>
      <c r="H3074">
        <f>IFERROR(ROUND($C3074*VLOOKUP($O3074,'TM1.5SynthPop'!$A$2:$Q$1446,COLUMN('TM1.5SynthPop'!L$1),FALSE),0),0)</f>
        <v>59</v>
      </c>
      <c r="I3074">
        <f>IFERROR(ROUND($C3074*VLOOKUP($O3074,'TM1.5SynthPop'!$A$2:$Q$1446,COLUMN('TM1.5SynthPop'!M$1),FALSE),0),0)</f>
        <v>45</v>
      </c>
      <c r="J3074">
        <f>IFERROR(ROUND($C3074*VLOOKUP($O3074,'TM1.5SynthPop'!$A$2:$Q$1446,COLUMN('TM1.5SynthPop'!N$1),FALSE),0),0)</f>
        <v>56</v>
      </c>
      <c r="K3074">
        <f t="shared" si="97"/>
        <v>118</v>
      </c>
      <c r="L3074">
        <f>Link21_SED!E3074</f>
        <v>704</v>
      </c>
      <c r="M3074">
        <f>Link21_SED!F3074</f>
        <v>0</v>
      </c>
      <c r="O3074">
        <v>1298</v>
      </c>
    </row>
    <row r="3075" spans="1:15">
      <c r="A3075" t="s">
        <v>23</v>
      </c>
      <c r="B3075">
        <v>3074</v>
      </c>
      <c r="C3075">
        <f>Link21_SED!D3075</f>
        <v>849</v>
      </c>
      <c r="D3075">
        <f>IFERROR(ROUND($C3075*VLOOKUP($O3075,'TM1.5SynthPop'!$A$2:$Q$1446,COLUMN('TM1.5SynthPop'!$P$2),FALSE),0),)</f>
        <v>585</v>
      </c>
      <c r="E3075">
        <f t="shared" si="96"/>
        <v>264</v>
      </c>
      <c r="F3075">
        <f>IFERROR(ROUND($C3075*VLOOKUP($O3075,'TM1.5SynthPop'!$A$2:$Q$1446,COLUMN('TM1.5SynthPop'!J$1),FALSE),0),0)</f>
        <v>64</v>
      </c>
      <c r="G3075">
        <f>IFERROR(ROUND($C3075*VLOOKUP($O3075,'TM1.5SynthPop'!$A$2:$Q$1446,COLUMN('TM1.5SynthPop'!K$1),FALSE),0),0)</f>
        <v>105</v>
      </c>
      <c r="H3075">
        <f>IFERROR(ROUND($C3075*VLOOKUP($O3075,'TM1.5SynthPop'!$A$2:$Q$1446,COLUMN('TM1.5SynthPop'!L$1),FALSE),0),0)</f>
        <v>129</v>
      </c>
      <c r="I3075">
        <f>IFERROR(ROUND($C3075*VLOOKUP($O3075,'TM1.5SynthPop'!$A$2:$Q$1446,COLUMN('TM1.5SynthPop'!M$1),FALSE),0),0)</f>
        <v>123</v>
      </c>
      <c r="J3075">
        <f>IFERROR(ROUND($C3075*VLOOKUP($O3075,'TM1.5SynthPop'!$A$2:$Q$1446,COLUMN('TM1.5SynthPop'!N$1),FALSE),0),0)</f>
        <v>147</v>
      </c>
      <c r="K3075">
        <f t="shared" si="97"/>
        <v>281</v>
      </c>
      <c r="L3075">
        <f>Link21_SED!E3075</f>
        <v>2327</v>
      </c>
      <c r="M3075">
        <f>Link21_SED!F3075</f>
        <v>0</v>
      </c>
      <c r="O3075">
        <v>1295</v>
      </c>
    </row>
    <row r="3076" spans="1:15">
      <c r="A3076" t="s">
        <v>23</v>
      </c>
      <c r="B3076">
        <v>3075</v>
      </c>
      <c r="C3076">
        <f>Link21_SED!D3076</f>
        <v>1213</v>
      </c>
      <c r="D3076">
        <f>IFERROR(ROUND($C3076*VLOOKUP($O3076,'TM1.5SynthPop'!$A$2:$Q$1446,COLUMN('TM1.5SynthPop'!$P$2),FALSE),0),)</f>
        <v>836</v>
      </c>
      <c r="E3076">
        <f t="shared" si="96"/>
        <v>377</v>
      </c>
      <c r="F3076">
        <f>IFERROR(ROUND($C3076*VLOOKUP($O3076,'TM1.5SynthPop'!$A$2:$Q$1446,COLUMN('TM1.5SynthPop'!J$1),FALSE),0),0)</f>
        <v>92</v>
      </c>
      <c r="G3076">
        <f>IFERROR(ROUND($C3076*VLOOKUP($O3076,'TM1.5SynthPop'!$A$2:$Q$1446,COLUMN('TM1.5SynthPop'!K$1),FALSE),0),0)</f>
        <v>151</v>
      </c>
      <c r="H3076">
        <f>IFERROR(ROUND($C3076*VLOOKUP($O3076,'TM1.5SynthPop'!$A$2:$Q$1446,COLUMN('TM1.5SynthPop'!L$1),FALSE),0),0)</f>
        <v>184</v>
      </c>
      <c r="I3076">
        <f>IFERROR(ROUND($C3076*VLOOKUP($O3076,'TM1.5SynthPop'!$A$2:$Q$1446,COLUMN('TM1.5SynthPop'!M$1),FALSE),0),0)</f>
        <v>176</v>
      </c>
      <c r="J3076">
        <f>IFERROR(ROUND($C3076*VLOOKUP($O3076,'TM1.5SynthPop'!$A$2:$Q$1446,COLUMN('TM1.5SynthPop'!N$1),FALSE),0),0)</f>
        <v>210</v>
      </c>
      <c r="K3076">
        <f t="shared" si="97"/>
        <v>400</v>
      </c>
      <c r="L3076">
        <f>Link21_SED!E3076</f>
        <v>3087</v>
      </c>
      <c r="M3076">
        <f>Link21_SED!F3076</f>
        <v>86</v>
      </c>
      <c r="O3076">
        <v>1295</v>
      </c>
    </row>
    <row r="3077" spans="1:15">
      <c r="A3077" t="s">
        <v>23</v>
      </c>
      <c r="B3077">
        <v>3076</v>
      </c>
      <c r="C3077">
        <f>Link21_SED!D3077</f>
        <v>578</v>
      </c>
      <c r="D3077">
        <f>IFERROR(ROUND($C3077*VLOOKUP($O3077,'TM1.5SynthPop'!$A$2:$Q$1446,COLUMN('TM1.5SynthPop'!$P$2),FALSE),0),)</f>
        <v>462</v>
      </c>
      <c r="E3077">
        <f t="shared" si="96"/>
        <v>116</v>
      </c>
      <c r="F3077">
        <f>IFERROR(ROUND($C3077*VLOOKUP($O3077,'TM1.5SynthPop'!$A$2:$Q$1446,COLUMN('TM1.5SynthPop'!J$1),FALSE),0),0)</f>
        <v>29</v>
      </c>
      <c r="G3077">
        <f>IFERROR(ROUND($C3077*VLOOKUP($O3077,'TM1.5SynthPop'!$A$2:$Q$1446,COLUMN('TM1.5SynthPop'!K$1),FALSE),0),0)</f>
        <v>46</v>
      </c>
      <c r="H3077">
        <f>IFERROR(ROUND($C3077*VLOOKUP($O3077,'TM1.5SynthPop'!$A$2:$Q$1446,COLUMN('TM1.5SynthPop'!L$1),FALSE),0),0)</f>
        <v>93</v>
      </c>
      <c r="I3077">
        <f>IFERROR(ROUND($C3077*VLOOKUP($O3077,'TM1.5SynthPop'!$A$2:$Q$1446,COLUMN('TM1.5SynthPop'!M$1),FALSE),0),0)</f>
        <v>77</v>
      </c>
      <c r="J3077">
        <f>IFERROR(ROUND($C3077*VLOOKUP($O3077,'TM1.5SynthPop'!$A$2:$Q$1446,COLUMN('TM1.5SynthPop'!N$1),FALSE),0),0)</f>
        <v>117</v>
      </c>
      <c r="K3077">
        <f t="shared" si="97"/>
        <v>216</v>
      </c>
      <c r="L3077">
        <f>Link21_SED!E3077</f>
        <v>1358</v>
      </c>
      <c r="M3077">
        <f>Link21_SED!F3077</f>
        <v>0</v>
      </c>
      <c r="O3077">
        <v>1296</v>
      </c>
    </row>
    <row r="3078" spans="1:15">
      <c r="A3078" t="s">
        <v>23</v>
      </c>
      <c r="B3078">
        <v>3077</v>
      </c>
      <c r="C3078">
        <f>Link21_SED!D3078</f>
        <v>440</v>
      </c>
      <c r="D3078">
        <f>IFERROR(ROUND($C3078*VLOOKUP($O3078,'TM1.5SynthPop'!$A$2:$Q$1446,COLUMN('TM1.5SynthPop'!$P$2),FALSE),0),)</f>
        <v>316</v>
      </c>
      <c r="E3078">
        <f t="shared" si="96"/>
        <v>124</v>
      </c>
      <c r="F3078">
        <f>IFERROR(ROUND($C3078*VLOOKUP($O3078,'TM1.5SynthPop'!$A$2:$Q$1446,COLUMN('TM1.5SynthPop'!J$1),FALSE),0),0)</f>
        <v>32</v>
      </c>
      <c r="G3078">
        <f>IFERROR(ROUND($C3078*VLOOKUP($O3078,'TM1.5SynthPop'!$A$2:$Q$1446,COLUMN('TM1.5SynthPop'!K$1),FALSE),0),0)</f>
        <v>41</v>
      </c>
      <c r="H3078">
        <f>IFERROR(ROUND($C3078*VLOOKUP($O3078,'TM1.5SynthPop'!$A$2:$Q$1446,COLUMN('TM1.5SynthPop'!L$1),FALSE),0),0)</f>
        <v>69</v>
      </c>
      <c r="I3078">
        <f>IFERROR(ROUND($C3078*VLOOKUP($O3078,'TM1.5SynthPop'!$A$2:$Q$1446,COLUMN('TM1.5SynthPop'!M$1),FALSE),0),0)</f>
        <v>64</v>
      </c>
      <c r="J3078">
        <f>IFERROR(ROUND($C3078*VLOOKUP($O3078,'TM1.5SynthPop'!$A$2:$Q$1446,COLUMN('TM1.5SynthPop'!N$1),FALSE),0),0)</f>
        <v>81</v>
      </c>
      <c r="K3078">
        <f t="shared" si="97"/>
        <v>153</v>
      </c>
      <c r="L3078">
        <f>Link21_SED!E3078</f>
        <v>1142</v>
      </c>
      <c r="M3078">
        <f>Link21_SED!F3078</f>
        <v>0</v>
      </c>
      <c r="O3078">
        <v>1297</v>
      </c>
    </row>
    <row r="3079" spans="1:15">
      <c r="A3079" t="s">
        <v>23</v>
      </c>
      <c r="B3079">
        <v>3078</v>
      </c>
      <c r="C3079">
        <f>Link21_SED!D3079</f>
        <v>411</v>
      </c>
      <c r="D3079">
        <f>IFERROR(ROUND($C3079*VLOOKUP($O3079,'TM1.5SynthPop'!$A$2:$Q$1446,COLUMN('TM1.5SynthPop'!$P$2),FALSE),0),)</f>
        <v>295</v>
      </c>
      <c r="E3079">
        <f t="shared" si="96"/>
        <v>116</v>
      </c>
      <c r="F3079">
        <f>IFERROR(ROUND($C3079*VLOOKUP($O3079,'TM1.5SynthPop'!$A$2:$Q$1446,COLUMN('TM1.5SynthPop'!J$1),FALSE),0),0)</f>
        <v>30</v>
      </c>
      <c r="G3079">
        <f>IFERROR(ROUND($C3079*VLOOKUP($O3079,'TM1.5SynthPop'!$A$2:$Q$1446,COLUMN('TM1.5SynthPop'!K$1),FALSE),0),0)</f>
        <v>39</v>
      </c>
      <c r="H3079">
        <f>IFERROR(ROUND($C3079*VLOOKUP($O3079,'TM1.5SynthPop'!$A$2:$Q$1446,COLUMN('TM1.5SynthPop'!L$1),FALSE),0),0)</f>
        <v>65</v>
      </c>
      <c r="I3079">
        <f>IFERROR(ROUND($C3079*VLOOKUP($O3079,'TM1.5SynthPop'!$A$2:$Q$1446,COLUMN('TM1.5SynthPop'!M$1),FALSE),0),0)</f>
        <v>60</v>
      </c>
      <c r="J3079">
        <f>IFERROR(ROUND($C3079*VLOOKUP($O3079,'TM1.5SynthPop'!$A$2:$Q$1446,COLUMN('TM1.5SynthPop'!N$1),FALSE),0),0)</f>
        <v>76</v>
      </c>
      <c r="K3079">
        <f t="shared" si="97"/>
        <v>141</v>
      </c>
      <c r="L3079">
        <f>Link21_SED!E3079</f>
        <v>918</v>
      </c>
      <c r="M3079">
        <f>Link21_SED!F3079</f>
        <v>149</v>
      </c>
      <c r="O3079">
        <v>1297</v>
      </c>
    </row>
    <row r="3080" spans="1:15">
      <c r="A3080" t="s">
        <v>23</v>
      </c>
      <c r="B3080">
        <v>3079</v>
      </c>
      <c r="C3080">
        <f>Link21_SED!D3080</f>
        <v>418</v>
      </c>
      <c r="D3080">
        <f>IFERROR(ROUND($C3080*VLOOKUP($O3080,'TM1.5SynthPop'!$A$2:$Q$1446,COLUMN('TM1.5SynthPop'!$P$2),FALSE),0),)</f>
        <v>300</v>
      </c>
      <c r="E3080">
        <f t="shared" si="96"/>
        <v>118</v>
      </c>
      <c r="F3080">
        <f>IFERROR(ROUND($C3080*VLOOKUP($O3080,'TM1.5SynthPop'!$A$2:$Q$1446,COLUMN('TM1.5SynthPop'!J$1),FALSE),0),0)</f>
        <v>30</v>
      </c>
      <c r="G3080">
        <f>IFERROR(ROUND($C3080*VLOOKUP($O3080,'TM1.5SynthPop'!$A$2:$Q$1446,COLUMN('TM1.5SynthPop'!K$1),FALSE),0),0)</f>
        <v>39</v>
      </c>
      <c r="H3080">
        <f>IFERROR(ROUND($C3080*VLOOKUP($O3080,'TM1.5SynthPop'!$A$2:$Q$1446,COLUMN('TM1.5SynthPop'!L$1),FALSE),0),0)</f>
        <v>66</v>
      </c>
      <c r="I3080">
        <f>IFERROR(ROUND($C3080*VLOOKUP($O3080,'TM1.5SynthPop'!$A$2:$Q$1446,COLUMN('TM1.5SynthPop'!M$1),FALSE),0),0)</f>
        <v>61</v>
      </c>
      <c r="J3080">
        <f>IFERROR(ROUND($C3080*VLOOKUP($O3080,'TM1.5SynthPop'!$A$2:$Q$1446,COLUMN('TM1.5SynthPop'!N$1),FALSE),0),0)</f>
        <v>77</v>
      </c>
      <c r="K3080">
        <f t="shared" si="97"/>
        <v>145</v>
      </c>
      <c r="L3080">
        <f>Link21_SED!E3080</f>
        <v>1207</v>
      </c>
      <c r="M3080">
        <f>Link21_SED!F3080</f>
        <v>0</v>
      </c>
      <c r="O3080">
        <v>1297</v>
      </c>
    </row>
    <row r="3081" spans="1:15">
      <c r="A3081" t="s">
        <v>23</v>
      </c>
      <c r="B3081">
        <v>3080</v>
      </c>
      <c r="C3081">
        <f>Link21_SED!D3081</f>
        <v>522</v>
      </c>
      <c r="D3081">
        <f>IFERROR(ROUND($C3081*VLOOKUP($O3081,'TM1.5SynthPop'!$A$2:$Q$1446,COLUMN('TM1.5SynthPop'!$P$2),FALSE),0),)</f>
        <v>313</v>
      </c>
      <c r="E3081">
        <f t="shared" si="96"/>
        <v>209</v>
      </c>
      <c r="F3081">
        <f>IFERROR(ROUND($C3081*VLOOKUP($O3081,'TM1.5SynthPop'!$A$2:$Q$1446,COLUMN('TM1.5SynthPop'!J$1),FALSE),0),0)</f>
        <v>19</v>
      </c>
      <c r="G3081">
        <f>IFERROR(ROUND($C3081*VLOOKUP($O3081,'TM1.5SynthPop'!$A$2:$Q$1446,COLUMN('TM1.5SynthPop'!K$1),FALSE),0),0)</f>
        <v>43</v>
      </c>
      <c r="H3081">
        <f>IFERROR(ROUND($C3081*VLOOKUP($O3081,'TM1.5SynthPop'!$A$2:$Q$1446,COLUMN('TM1.5SynthPop'!L$1),FALSE),0),0)</f>
        <v>74</v>
      </c>
      <c r="I3081">
        <f>IFERROR(ROUND($C3081*VLOOKUP($O3081,'TM1.5SynthPop'!$A$2:$Q$1446,COLUMN('TM1.5SynthPop'!M$1),FALSE),0),0)</f>
        <v>79</v>
      </c>
      <c r="J3081">
        <f>IFERROR(ROUND($C3081*VLOOKUP($O3081,'TM1.5SynthPop'!$A$2:$Q$1446,COLUMN('TM1.5SynthPop'!N$1),FALSE),0),0)</f>
        <v>108</v>
      </c>
      <c r="K3081">
        <f t="shared" si="97"/>
        <v>199</v>
      </c>
      <c r="L3081">
        <f>Link21_SED!E3081</f>
        <v>1883</v>
      </c>
      <c r="M3081">
        <f>Link21_SED!F3081</f>
        <v>0</v>
      </c>
      <c r="O3081">
        <v>1292</v>
      </c>
    </row>
    <row r="3082" spans="1:15">
      <c r="A3082" t="s">
        <v>23</v>
      </c>
      <c r="B3082">
        <v>3081</v>
      </c>
      <c r="C3082">
        <f>Link21_SED!D3082</f>
        <v>655</v>
      </c>
      <c r="D3082">
        <f>IFERROR(ROUND($C3082*VLOOKUP($O3082,'TM1.5SynthPop'!$A$2:$Q$1446,COLUMN('TM1.5SynthPop'!$P$2),FALSE),0),)</f>
        <v>393</v>
      </c>
      <c r="E3082">
        <f t="shared" si="96"/>
        <v>262</v>
      </c>
      <c r="F3082">
        <f>IFERROR(ROUND($C3082*VLOOKUP($O3082,'TM1.5SynthPop'!$A$2:$Q$1446,COLUMN('TM1.5SynthPop'!J$1),FALSE),0),0)</f>
        <v>24</v>
      </c>
      <c r="G3082">
        <f>IFERROR(ROUND($C3082*VLOOKUP($O3082,'TM1.5SynthPop'!$A$2:$Q$1446,COLUMN('TM1.5SynthPop'!K$1),FALSE),0),0)</f>
        <v>54</v>
      </c>
      <c r="H3082">
        <f>IFERROR(ROUND($C3082*VLOOKUP($O3082,'TM1.5SynthPop'!$A$2:$Q$1446,COLUMN('TM1.5SynthPop'!L$1),FALSE),0),0)</f>
        <v>93</v>
      </c>
      <c r="I3082">
        <f>IFERROR(ROUND($C3082*VLOOKUP($O3082,'TM1.5SynthPop'!$A$2:$Q$1446,COLUMN('TM1.5SynthPop'!M$1),FALSE),0),0)</f>
        <v>100</v>
      </c>
      <c r="J3082">
        <f>IFERROR(ROUND($C3082*VLOOKUP($O3082,'TM1.5SynthPop'!$A$2:$Q$1446,COLUMN('TM1.5SynthPop'!N$1),FALSE),0),0)</f>
        <v>135</v>
      </c>
      <c r="K3082">
        <f t="shared" si="97"/>
        <v>249</v>
      </c>
      <c r="L3082">
        <f>Link21_SED!E3082</f>
        <v>2355</v>
      </c>
      <c r="M3082">
        <f>Link21_SED!F3082</f>
        <v>0</v>
      </c>
      <c r="O3082">
        <v>1292</v>
      </c>
    </row>
    <row r="3083" spans="1:15">
      <c r="A3083" t="s">
        <v>23</v>
      </c>
      <c r="B3083">
        <v>3082</v>
      </c>
      <c r="C3083">
        <f>Link21_SED!D3083</f>
        <v>562</v>
      </c>
      <c r="D3083">
        <f>IFERROR(ROUND($C3083*VLOOKUP($O3083,'TM1.5SynthPop'!$A$2:$Q$1446,COLUMN('TM1.5SynthPop'!$P$2),FALSE),0),)</f>
        <v>425</v>
      </c>
      <c r="E3083">
        <f t="shared" si="96"/>
        <v>137</v>
      </c>
      <c r="F3083">
        <f>IFERROR(ROUND($C3083*VLOOKUP($O3083,'TM1.5SynthPop'!$A$2:$Q$1446,COLUMN('TM1.5SynthPop'!J$1),FALSE),0),0)</f>
        <v>50</v>
      </c>
      <c r="G3083">
        <f>IFERROR(ROUND($C3083*VLOOKUP($O3083,'TM1.5SynthPop'!$A$2:$Q$1446,COLUMN('TM1.5SynthPop'!K$1),FALSE),0),0)</f>
        <v>68</v>
      </c>
      <c r="H3083">
        <f>IFERROR(ROUND($C3083*VLOOKUP($O3083,'TM1.5SynthPop'!$A$2:$Q$1446,COLUMN('TM1.5SynthPop'!L$1),FALSE),0),0)</f>
        <v>96</v>
      </c>
      <c r="I3083">
        <f>IFERROR(ROUND($C3083*VLOOKUP($O3083,'TM1.5SynthPop'!$A$2:$Q$1446,COLUMN('TM1.5SynthPop'!M$1),FALSE),0),0)</f>
        <v>83</v>
      </c>
      <c r="J3083">
        <f>IFERROR(ROUND($C3083*VLOOKUP($O3083,'TM1.5SynthPop'!$A$2:$Q$1446,COLUMN('TM1.5SynthPop'!N$1),FALSE),0),0)</f>
        <v>107</v>
      </c>
      <c r="K3083">
        <f t="shared" si="97"/>
        <v>158</v>
      </c>
      <c r="L3083">
        <f>Link21_SED!E3083</f>
        <v>2035</v>
      </c>
      <c r="M3083">
        <f>Link21_SED!F3083</f>
        <v>10</v>
      </c>
      <c r="O3083">
        <v>1291</v>
      </c>
    </row>
    <row r="3084" spans="1:15">
      <c r="A3084" t="s">
        <v>23</v>
      </c>
      <c r="B3084">
        <v>3083</v>
      </c>
      <c r="C3084">
        <f>Link21_SED!D3084</f>
        <v>927</v>
      </c>
      <c r="D3084">
        <f>IFERROR(ROUND($C3084*VLOOKUP($O3084,'TM1.5SynthPop'!$A$2:$Q$1446,COLUMN('TM1.5SynthPop'!$P$2),FALSE),0),)</f>
        <v>701</v>
      </c>
      <c r="E3084">
        <f t="shared" si="96"/>
        <v>226</v>
      </c>
      <c r="F3084">
        <f>IFERROR(ROUND($C3084*VLOOKUP($O3084,'TM1.5SynthPop'!$A$2:$Q$1446,COLUMN('TM1.5SynthPop'!J$1),FALSE),0),0)</f>
        <v>82</v>
      </c>
      <c r="G3084">
        <f>IFERROR(ROUND($C3084*VLOOKUP($O3084,'TM1.5SynthPop'!$A$2:$Q$1446,COLUMN('TM1.5SynthPop'!K$1),FALSE),0),0)</f>
        <v>113</v>
      </c>
      <c r="H3084">
        <f>IFERROR(ROUND($C3084*VLOOKUP($O3084,'TM1.5SynthPop'!$A$2:$Q$1446,COLUMN('TM1.5SynthPop'!L$1),FALSE),0),0)</f>
        <v>158</v>
      </c>
      <c r="I3084">
        <f>IFERROR(ROUND($C3084*VLOOKUP($O3084,'TM1.5SynthPop'!$A$2:$Q$1446,COLUMN('TM1.5SynthPop'!M$1),FALSE),0),0)</f>
        <v>137</v>
      </c>
      <c r="J3084">
        <f>IFERROR(ROUND($C3084*VLOOKUP($O3084,'TM1.5SynthPop'!$A$2:$Q$1446,COLUMN('TM1.5SynthPop'!N$1),FALSE),0),0)</f>
        <v>176</v>
      </c>
      <c r="K3084">
        <f t="shared" si="97"/>
        <v>261</v>
      </c>
      <c r="L3084">
        <f>Link21_SED!E3084</f>
        <v>2938</v>
      </c>
      <c r="M3084">
        <f>Link21_SED!F3084</f>
        <v>0</v>
      </c>
      <c r="O3084">
        <v>1291</v>
      </c>
    </row>
    <row r="3085" spans="1:15">
      <c r="A3085" t="s">
        <v>23</v>
      </c>
      <c r="B3085">
        <v>3084</v>
      </c>
      <c r="C3085">
        <f>Link21_SED!D3085</f>
        <v>1169</v>
      </c>
      <c r="D3085">
        <f>IFERROR(ROUND($C3085*VLOOKUP($O3085,'TM1.5SynthPop'!$A$2:$Q$1446,COLUMN('TM1.5SynthPop'!$P$2),FALSE),0),)</f>
        <v>1051</v>
      </c>
      <c r="E3085">
        <f t="shared" si="96"/>
        <v>118</v>
      </c>
      <c r="F3085">
        <f>IFERROR(ROUND($C3085*VLOOKUP($O3085,'TM1.5SynthPop'!$A$2:$Q$1446,COLUMN('TM1.5SynthPop'!J$1),FALSE),0),0)</f>
        <v>65</v>
      </c>
      <c r="G3085">
        <f>IFERROR(ROUND($C3085*VLOOKUP($O3085,'TM1.5SynthPop'!$A$2:$Q$1446,COLUMN('TM1.5SynthPop'!K$1),FALSE),0),0)</f>
        <v>105</v>
      </c>
      <c r="H3085">
        <f>IFERROR(ROUND($C3085*VLOOKUP($O3085,'TM1.5SynthPop'!$A$2:$Q$1446,COLUMN('TM1.5SynthPop'!L$1),FALSE),0),0)</f>
        <v>173</v>
      </c>
      <c r="I3085">
        <f>IFERROR(ROUND($C3085*VLOOKUP($O3085,'TM1.5SynthPop'!$A$2:$Q$1446,COLUMN('TM1.5SynthPop'!M$1),FALSE),0),0)</f>
        <v>150</v>
      </c>
      <c r="J3085">
        <f>IFERROR(ROUND($C3085*VLOOKUP($O3085,'TM1.5SynthPop'!$A$2:$Q$1446,COLUMN('TM1.5SynthPop'!N$1),FALSE),0),0)</f>
        <v>256</v>
      </c>
      <c r="K3085">
        <f t="shared" si="97"/>
        <v>420</v>
      </c>
      <c r="L3085">
        <f>Link21_SED!E3085</f>
        <v>1935</v>
      </c>
      <c r="M3085">
        <f>Link21_SED!F3085</f>
        <v>145</v>
      </c>
      <c r="O3085">
        <v>1310</v>
      </c>
    </row>
    <row r="3086" spans="1:15">
      <c r="A3086" t="s">
        <v>23</v>
      </c>
      <c r="B3086">
        <v>3085</v>
      </c>
      <c r="C3086">
        <f>Link21_SED!D3086</f>
        <v>2764</v>
      </c>
      <c r="D3086">
        <f>IFERROR(ROUND($C3086*VLOOKUP($O3086,'TM1.5SynthPop'!$A$2:$Q$1446,COLUMN('TM1.5SynthPop'!$P$2),FALSE),0),)</f>
        <v>2180</v>
      </c>
      <c r="E3086">
        <f t="shared" si="96"/>
        <v>584</v>
      </c>
      <c r="F3086">
        <f>IFERROR(ROUND($C3086*VLOOKUP($O3086,'TM1.5SynthPop'!$A$2:$Q$1446,COLUMN('TM1.5SynthPop'!J$1),FALSE),0),0)</f>
        <v>188</v>
      </c>
      <c r="G3086">
        <f>IFERROR(ROUND($C3086*VLOOKUP($O3086,'TM1.5SynthPop'!$A$2:$Q$1446,COLUMN('TM1.5SynthPop'!K$1),FALSE),0),0)</f>
        <v>277</v>
      </c>
      <c r="H3086">
        <f>IFERROR(ROUND($C3086*VLOOKUP($O3086,'TM1.5SynthPop'!$A$2:$Q$1446,COLUMN('TM1.5SynthPop'!L$1),FALSE),0),0)</f>
        <v>478</v>
      </c>
      <c r="I3086">
        <f>IFERROR(ROUND($C3086*VLOOKUP($O3086,'TM1.5SynthPop'!$A$2:$Q$1446,COLUMN('TM1.5SynthPop'!M$1),FALSE),0),0)</f>
        <v>384</v>
      </c>
      <c r="J3086">
        <f>IFERROR(ROUND($C3086*VLOOKUP($O3086,'TM1.5SynthPop'!$A$2:$Q$1446,COLUMN('TM1.5SynthPop'!N$1),FALSE),0),0)</f>
        <v>545</v>
      </c>
      <c r="K3086">
        <f t="shared" si="97"/>
        <v>892</v>
      </c>
      <c r="L3086">
        <f>Link21_SED!E3086</f>
        <v>6019</v>
      </c>
      <c r="M3086">
        <f>Link21_SED!F3086</f>
        <v>234</v>
      </c>
      <c r="O3086">
        <v>1314</v>
      </c>
    </row>
    <row r="3087" spans="1:15">
      <c r="A3087" t="s">
        <v>23</v>
      </c>
      <c r="B3087">
        <v>3086</v>
      </c>
      <c r="C3087">
        <f>Link21_SED!D3087</f>
        <v>885</v>
      </c>
      <c r="D3087">
        <f>IFERROR(ROUND($C3087*VLOOKUP($O3087,'TM1.5SynthPop'!$A$2:$Q$1446,COLUMN('TM1.5SynthPop'!$P$2),FALSE),0),)</f>
        <v>668</v>
      </c>
      <c r="E3087">
        <f t="shared" si="96"/>
        <v>217</v>
      </c>
      <c r="F3087">
        <f>IFERROR(ROUND($C3087*VLOOKUP($O3087,'TM1.5SynthPop'!$A$2:$Q$1446,COLUMN('TM1.5SynthPop'!J$1),FALSE),0),0)</f>
        <v>37</v>
      </c>
      <c r="G3087">
        <f>IFERROR(ROUND($C3087*VLOOKUP($O3087,'TM1.5SynthPop'!$A$2:$Q$1446,COLUMN('TM1.5SynthPop'!K$1),FALSE),0),0)</f>
        <v>78</v>
      </c>
      <c r="H3087">
        <f>IFERROR(ROUND($C3087*VLOOKUP($O3087,'TM1.5SynthPop'!$A$2:$Q$1446,COLUMN('TM1.5SynthPop'!L$1),FALSE),0),0)</f>
        <v>155</v>
      </c>
      <c r="I3087">
        <f>IFERROR(ROUND($C3087*VLOOKUP($O3087,'TM1.5SynthPop'!$A$2:$Q$1446,COLUMN('TM1.5SynthPop'!M$1),FALSE),0),0)</f>
        <v>135</v>
      </c>
      <c r="J3087">
        <f>IFERROR(ROUND($C3087*VLOOKUP($O3087,'TM1.5SynthPop'!$A$2:$Q$1446,COLUMN('TM1.5SynthPop'!N$1),FALSE),0),0)</f>
        <v>190</v>
      </c>
      <c r="K3087">
        <f t="shared" si="97"/>
        <v>290</v>
      </c>
      <c r="L3087">
        <f>Link21_SED!E3087</f>
        <v>1873</v>
      </c>
      <c r="M3087">
        <f>Link21_SED!F3087</f>
        <v>24</v>
      </c>
      <c r="O3087">
        <v>1312</v>
      </c>
    </row>
    <row r="3088" spans="1:15">
      <c r="A3088" t="s">
        <v>23</v>
      </c>
      <c r="B3088">
        <v>3087</v>
      </c>
      <c r="C3088">
        <f>Link21_SED!D3088</f>
        <v>2131</v>
      </c>
      <c r="D3088">
        <f>IFERROR(ROUND($C3088*VLOOKUP($O3088,'TM1.5SynthPop'!$A$2:$Q$1446,COLUMN('TM1.5SynthPop'!$P$2),FALSE),0),)</f>
        <v>1649</v>
      </c>
      <c r="E3088">
        <f t="shared" si="96"/>
        <v>482</v>
      </c>
      <c r="F3088">
        <f>IFERROR(ROUND($C3088*VLOOKUP($O3088,'TM1.5SynthPop'!$A$2:$Q$1446,COLUMN('TM1.5SynthPop'!J$1),FALSE),0),0)</f>
        <v>168</v>
      </c>
      <c r="G3088">
        <f>IFERROR(ROUND($C3088*VLOOKUP($O3088,'TM1.5SynthPop'!$A$2:$Q$1446,COLUMN('TM1.5SynthPop'!K$1),FALSE),0),0)</f>
        <v>258</v>
      </c>
      <c r="H3088">
        <f>IFERROR(ROUND($C3088*VLOOKUP($O3088,'TM1.5SynthPop'!$A$2:$Q$1446,COLUMN('TM1.5SynthPop'!L$1),FALSE),0),0)</f>
        <v>405</v>
      </c>
      <c r="I3088">
        <f>IFERROR(ROUND($C3088*VLOOKUP($O3088,'TM1.5SynthPop'!$A$2:$Q$1446,COLUMN('TM1.5SynthPop'!M$1),FALSE),0),0)</f>
        <v>341</v>
      </c>
      <c r="J3088">
        <f>IFERROR(ROUND($C3088*VLOOKUP($O3088,'TM1.5SynthPop'!$A$2:$Q$1446,COLUMN('TM1.5SynthPop'!N$1),FALSE),0),0)</f>
        <v>393</v>
      </c>
      <c r="K3088">
        <f t="shared" si="97"/>
        <v>566</v>
      </c>
      <c r="L3088">
        <f>Link21_SED!E3088</f>
        <v>4678</v>
      </c>
      <c r="M3088">
        <f>Link21_SED!F3088</f>
        <v>49</v>
      </c>
      <c r="O3088">
        <v>1317</v>
      </c>
    </row>
    <row r="3089" spans="1:15">
      <c r="A3089" t="s">
        <v>23</v>
      </c>
      <c r="B3089">
        <v>3088</v>
      </c>
      <c r="C3089">
        <f>Link21_SED!D3089</f>
        <v>1949</v>
      </c>
      <c r="D3089">
        <f>IFERROR(ROUND($C3089*VLOOKUP($O3089,'TM1.5SynthPop'!$A$2:$Q$1446,COLUMN('TM1.5SynthPop'!$P$2),FALSE),0),)</f>
        <v>1628</v>
      </c>
      <c r="E3089">
        <f t="shared" si="96"/>
        <v>321</v>
      </c>
      <c r="F3089">
        <f>IFERROR(ROUND($C3089*VLOOKUP($O3089,'TM1.5SynthPop'!$A$2:$Q$1446,COLUMN('TM1.5SynthPop'!J$1),FALSE),0),0)</f>
        <v>107</v>
      </c>
      <c r="G3089">
        <f>IFERROR(ROUND($C3089*VLOOKUP($O3089,'TM1.5SynthPop'!$A$2:$Q$1446,COLUMN('TM1.5SynthPop'!K$1),FALSE),0),0)</f>
        <v>149</v>
      </c>
      <c r="H3089">
        <f>IFERROR(ROUND($C3089*VLOOKUP($O3089,'TM1.5SynthPop'!$A$2:$Q$1446,COLUMN('TM1.5SynthPop'!L$1),FALSE),0),0)</f>
        <v>326</v>
      </c>
      <c r="I3089">
        <f>IFERROR(ROUND($C3089*VLOOKUP($O3089,'TM1.5SynthPop'!$A$2:$Q$1446,COLUMN('TM1.5SynthPop'!M$1),FALSE),0),0)</f>
        <v>267</v>
      </c>
      <c r="J3089">
        <f>IFERROR(ROUND($C3089*VLOOKUP($O3089,'TM1.5SynthPop'!$A$2:$Q$1446,COLUMN('TM1.5SynthPop'!N$1),FALSE),0),0)</f>
        <v>398</v>
      </c>
      <c r="K3089">
        <f t="shared" si="97"/>
        <v>702</v>
      </c>
      <c r="L3089">
        <f>Link21_SED!E3089</f>
        <v>4509</v>
      </c>
      <c r="M3089">
        <f>Link21_SED!F3089</f>
        <v>26</v>
      </c>
      <c r="O3089">
        <v>1309</v>
      </c>
    </row>
    <row r="3090" spans="1:15">
      <c r="A3090" t="s">
        <v>23</v>
      </c>
      <c r="B3090">
        <v>3089</v>
      </c>
      <c r="C3090">
        <f>Link21_SED!D3090</f>
        <v>2775</v>
      </c>
      <c r="D3090">
        <f>IFERROR(ROUND($C3090*VLOOKUP($O3090,'TM1.5SynthPop'!$A$2:$Q$1446,COLUMN('TM1.5SynthPop'!$P$2),FALSE),0),)</f>
        <v>2251</v>
      </c>
      <c r="E3090">
        <f t="shared" si="96"/>
        <v>524</v>
      </c>
      <c r="F3090">
        <f>IFERROR(ROUND($C3090*VLOOKUP($O3090,'TM1.5SynthPop'!$A$2:$Q$1446,COLUMN('TM1.5SynthPop'!J$1),FALSE),0),0)</f>
        <v>81</v>
      </c>
      <c r="G3090">
        <f>IFERROR(ROUND($C3090*VLOOKUP($O3090,'TM1.5SynthPop'!$A$2:$Q$1446,COLUMN('TM1.5SynthPop'!K$1),FALSE),0),0)</f>
        <v>166</v>
      </c>
      <c r="H3090">
        <f>IFERROR(ROUND($C3090*VLOOKUP($O3090,'TM1.5SynthPop'!$A$2:$Q$1446,COLUMN('TM1.5SynthPop'!L$1),FALSE),0),0)</f>
        <v>432</v>
      </c>
      <c r="I3090">
        <f>IFERROR(ROUND($C3090*VLOOKUP($O3090,'TM1.5SynthPop'!$A$2:$Q$1446,COLUMN('TM1.5SynthPop'!M$1),FALSE),0),0)</f>
        <v>350</v>
      </c>
      <c r="J3090">
        <f>IFERROR(ROUND($C3090*VLOOKUP($O3090,'TM1.5SynthPop'!$A$2:$Q$1446,COLUMN('TM1.5SynthPop'!N$1),FALSE),0),0)</f>
        <v>611</v>
      </c>
      <c r="K3090">
        <f t="shared" si="97"/>
        <v>1135</v>
      </c>
      <c r="L3090">
        <f>Link21_SED!E3090</f>
        <v>6338</v>
      </c>
      <c r="M3090">
        <f>Link21_SED!F3090</f>
        <v>86</v>
      </c>
      <c r="O3090">
        <v>1311</v>
      </c>
    </row>
    <row r="3091" spans="1:15">
      <c r="A3091" t="s">
        <v>23</v>
      </c>
      <c r="B3091">
        <v>3090</v>
      </c>
      <c r="C3091">
        <f>Link21_SED!D3091</f>
        <v>1015</v>
      </c>
      <c r="D3091">
        <f>IFERROR(ROUND($C3091*VLOOKUP($O3091,'TM1.5SynthPop'!$A$2:$Q$1446,COLUMN('TM1.5SynthPop'!$P$2),FALSE),0),)</f>
        <v>821</v>
      </c>
      <c r="E3091">
        <f t="shared" si="96"/>
        <v>194</v>
      </c>
      <c r="F3091">
        <f>IFERROR(ROUND($C3091*VLOOKUP($O3091,'TM1.5SynthPop'!$A$2:$Q$1446,COLUMN('TM1.5SynthPop'!J$1),FALSE),0),0)</f>
        <v>43</v>
      </c>
      <c r="G3091">
        <f>IFERROR(ROUND($C3091*VLOOKUP($O3091,'TM1.5SynthPop'!$A$2:$Q$1446,COLUMN('TM1.5SynthPop'!K$1),FALSE),0),0)</f>
        <v>78</v>
      </c>
      <c r="H3091">
        <f>IFERROR(ROUND($C3091*VLOOKUP($O3091,'TM1.5SynthPop'!$A$2:$Q$1446,COLUMN('TM1.5SynthPop'!L$1),FALSE),0),0)</f>
        <v>195</v>
      </c>
      <c r="I3091">
        <f>IFERROR(ROUND($C3091*VLOOKUP($O3091,'TM1.5SynthPop'!$A$2:$Q$1446,COLUMN('TM1.5SynthPop'!M$1),FALSE),0),0)</f>
        <v>140</v>
      </c>
      <c r="J3091">
        <f>IFERROR(ROUND($C3091*VLOOKUP($O3091,'TM1.5SynthPop'!$A$2:$Q$1446,COLUMN('TM1.5SynthPop'!N$1),FALSE),0),0)</f>
        <v>210</v>
      </c>
      <c r="K3091">
        <f t="shared" si="97"/>
        <v>349</v>
      </c>
      <c r="L3091">
        <f>Link21_SED!E3091</f>
        <v>2437</v>
      </c>
      <c r="M3091">
        <f>Link21_SED!F3091</f>
        <v>37</v>
      </c>
      <c r="O3091">
        <v>1315</v>
      </c>
    </row>
    <row r="3092" spans="1:15">
      <c r="A3092" t="s">
        <v>23</v>
      </c>
      <c r="B3092">
        <v>3091</v>
      </c>
      <c r="C3092">
        <f>Link21_SED!D3092</f>
        <v>1917</v>
      </c>
      <c r="D3092">
        <f>IFERROR(ROUND($C3092*VLOOKUP($O3092,'TM1.5SynthPop'!$A$2:$Q$1446,COLUMN('TM1.5SynthPop'!$P$2),FALSE),0),)</f>
        <v>1763</v>
      </c>
      <c r="E3092">
        <f t="shared" si="96"/>
        <v>154</v>
      </c>
      <c r="F3092">
        <f>IFERROR(ROUND($C3092*VLOOKUP($O3092,'TM1.5SynthPop'!$A$2:$Q$1446,COLUMN('TM1.5SynthPop'!J$1),FALSE),0),0)</f>
        <v>66</v>
      </c>
      <c r="G3092">
        <f>IFERROR(ROUND($C3092*VLOOKUP($O3092,'TM1.5SynthPop'!$A$2:$Q$1446,COLUMN('TM1.5SynthPop'!K$1),FALSE),0),0)</f>
        <v>115</v>
      </c>
      <c r="H3092">
        <f>IFERROR(ROUND($C3092*VLOOKUP($O3092,'TM1.5SynthPop'!$A$2:$Q$1446,COLUMN('TM1.5SynthPop'!L$1),FALSE),0),0)</f>
        <v>317</v>
      </c>
      <c r="I3092">
        <f>IFERROR(ROUND($C3092*VLOOKUP($O3092,'TM1.5SynthPop'!$A$2:$Q$1446,COLUMN('TM1.5SynthPop'!M$1),FALSE),0),0)</f>
        <v>330</v>
      </c>
      <c r="J3092">
        <f>IFERROR(ROUND($C3092*VLOOKUP($O3092,'TM1.5SynthPop'!$A$2:$Q$1446,COLUMN('TM1.5SynthPop'!N$1),FALSE),0),0)</f>
        <v>395</v>
      </c>
      <c r="K3092">
        <f t="shared" si="97"/>
        <v>694</v>
      </c>
      <c r="L3092">
        <f>Link21_SED!E3092</f>
        <v>4815</v>
      </c>
      <c r="M3092">
        <f>Link21_SED!F3092</f>
        <v>2399</v>
      </c>
      <c r="O3092">
        <v>1313</v>
      </c>
    </row>
    <row r="3093" spans="1:15">
      <c r="A3093" t="s">
        <v>23</v>
      </c>
      <c r="B3093">
        <v>3092</v>
      </c>
      <c r="C3093">
        <f>Link21_SED!D3093</f>
        <v>733</v>
      </c>
      <c r="D3093">
        <f>IFERROR(ROUND($C3093*VLOOKUP($O3093,'TM1.5SynthPop'!$A$2:$Q$1446,COLUMN('TM1.5SynthPop'!$P$2),FALSE),0),)</f>
        <v>610</v>
      </c>
      <c r="E3093">
        <f t="shared" si="96"/>
        <v>123</v>
      </c>
      <c r="F3093">
        <f>IFERROR(ROUND($C3093*VLOOKUP($O3093,'TM1.5SynthPop'!$A$2:$Q$1446,COLUMN('TM1.5SynthPop'!J$1),FALSE),0),0)</f>
        <v>35</v>
      </c>
      <c r="G3093">
        <f>IFERROR(ROUND($C3093*VLOOKUP($O3093,'TM1.5SynthPop'!$A$2:$Q$1446,COLUMN('TM1.5SynthPop'!K$1),FALSE),0),0)</f>
        <v>51</v>
      </c>
      <c r="H3093">
        <f>IFERROR(ROUND($C3093*VLOOKUP($O3093,'TM1.5SynthPop'!$A$2:$Q$1446,COLUMN('TM1.5SynthPop'!L$1),FALSE),0),0)</f>
        <v>142</v>
      </c>
      <c r="I3093">
        <f>IFERROR(ROUND($C3093*VLOOKUP($O3093,'TM1.5SynthPop'!$A$2:$Q$1446,COLUMN('TM1.5SynthPop'!M$1),FALSE),0),0)</f>
        <v>101</v>
      </c>
      <c r="J3093">
        <f>IFERROR(ROUND($C3093*VLOOKUP($O3093,'TM1.5SynthPop'!$A$2:$Q$1446,COLUMN('TM1.5SynthPop'!N$1),FALSE),0),0)</f>
        <v>162</v>
      </c>
      <c r="K3093">
        <f t="shared" si="97"/>
        <v>242</v>
      </c>
      <c r="L3093">
        <f>Link21_SED!E3093</f>
        <v>1487</v>
      </c>
      <c r="M3093">
        <f>Link21_SED!F3093</f>
        <v>153</v>
      </c>
      <c r="O3093">
        <v>1316</v>
      </c>
    </row>
    <row r="3094" spans="1:15">
      <c r="A3094" t="s">
        <v>23</v>
      </c>
      <c r="B3094">
        <v>3093</v>
      </c>
      <c r="C3094">
        <f>Link21_SED!D3094</f>
        <v>5</v>
      </c>
      <c r="D3094">
        <f>IFERROR(ROUND($C3094*VLOOKUP($O3094,'TM1.5SynthPop'!$A$2:$Q$1446,COLUMN('TM1.5SynthPop'!$P$2),FALSE),0),)</f>
        <v>3</v>
      </c>
      <c r="E3094">
        <f t="shared" si="96"/>
        <v>2</v>
      </c>
      <c r="F3094">
        <f>IFERROR(ROUND($C3094*VLOOKUP($O3094,'TM1.5SynthPop'!$A$2:$Q$1446,COLUMN('TM1.5SynthPop'!J$1),FALSE),0),0)</f>
        <v>0</v>
      </c>
      <c r="G3094">
        <f>IFERROR(ROUND($C3094*VLOOKUP($O3094,'TM1.5SynthPop'!$A$2:$Q$1446,COLUMN('TM1.5SynthPop'!K$1),FALSE),0),0)</f>
        <v>0</v>
      </c>
      <c r="H3094">
        <f>IFERROR(ROUND($C3094*VLOOKUP($O3094,'TM1.5SynthPop'!$A$2:$Q$1446,COLUMN('TM1.5SynthPop'!L$1),FALSE),0),0)</f>
        <v>1</v>
      </c>
      <c r="I3094">
        <f>IFERROR(ROUND($C3094*VLOOKUP($O3094,'TM1.5SynthPop'!$A$2:$Q$1446,COLUMN('TM1.5SynthPop'!M$1),FALSE),0),0)</f>
        <v>1</v>
      </c>
      <c r="J3094">
        <f>IFERROR(ROUND($C3094*VLOOKUP($O3094,'TM1.5SynthPop'!$A$2:$Q$1446,COLUMN('TM1.5SynthPop'!N$1),FALSE),0),0)</f>
        <v>1</v>
      </c>
      <c r="K3094">
        <f t="shared" si="97"/>
        <v>2</v>
      </c>
      <c r="L3094">
        <f>Link21_SED!E3094</f>
        <v>14</v>
      </c>
      <c r="M3094">
        <f>Link21_SED!F3094</f>
        <v>0</v>
      </c>
      <c r="O3094">
        <v>1292</v>
      </c>
    </row>
    <row r="3095" spans="1:15">
      <c r="A3095" t="s">
        <v>23</v>
      </c>
      <c r="B3095">
        <v>3094</v>
      </c>
      <c r="C3095">
        <f>Link21_SED!D3095</f>
        <v>547</v>
      </c>
      <c r="D3095">
        <f>IFERROR(ROUND($C3095*VLOOKUP($O3095,'TM1.5SynthPop'!$A$2:$Q$1446,COLUMN('TM1.5SynthPop'!$P$2),FALSE),0),)</f>
        <v>328</v>
      </c>
      <c r="E3095">
        <f t="shared" si="96"/>
        <v>219</v>
      </c>
      <c r="F3095">
        <f>IFERROR(ROUND($C3095*VLOOKUP($O3095,'TM1.5SynthPop'!$A$2:$Q$1446,COLUMN('TM1.5SynthPop'!J$1),FALSE),0),0)</f>
        <v>20</v>
      </c>
      <c r="G3095">
        <f>IFERROR(ROUND($C3095*VLOOKUP($O3095,'TM1.5SynthPop'!$A$2:$Q$1446,COLUMN('TM1.5SynthPop'!K$1),FALSE),0),0)</f>
        <v>45</v>
      </c>
      <c r="H3095">
        <f>IFERROR(ROUND($C3095*VLOOKUP($O3095,'TM1.5SynthPop'!$A$2:$Q$1446,COLUMN('TM1.5SynthPop'!L$1),FALSE),0),0)</f>
        <v>78</v>
      </c>
      <c r="I3095">
        <f>IFERROR(ROUND($C3095*VLOOKUP($O3095,'TM1.5SynthPop'!$A$2:$Q$1446,COLUMN('TM1.5SynthPop'!M$1),FALSE),0),0)</f>
        <v>83</v>
      </c>
      <c r="J3095">
        <f>IFERROR(ROUND($C3095*VLOOKUP($O3095,'TM1.5SynthPop'!$A$2:$Q$1446,COLUMN('TM1.5SynthPop'!N$1),FALSE),0),0)</f>
        <v>113</v>
      </c>
      <c r="K3095">
        <f t="shared" si="97"/>
        <v>208</v>
      </c>
      <c r="L3095">
        <f>Link21_SED!E3095</f>
        <v>2474</v>
      </c>
      <c r="M3095">
        <f>Link21_SED!F3095</f>
        <v>0</v>
      </c>
      <c r="O3095">
        <v>1292</v>
      </c>
    </row>
    <row r="3096" spans="1:15">
      <c r="A3096" t="s">
        <v>23</v>
      </c>
      <c r="B3096">
        <v>3095</v>
      </c>
      <c r="C3096">
        <f>Link21_SED!D3096</f>
        <v>1</v>
      </c>
      <c r="D3096">
        <f>IFERROR(ROUND($C3096*VLOOKUP($O3096,'TM1.5SynthPop'!$A$2:$Q$1446,COLUMN('TM1.5SynthPop'!$P$2),FALSE),0),)</f>
        <v>1</v>
      </c>
      <c r="E3096">
        <f t="shared" si="96"/>
        <v>0</v>
      </c>
      <c r="F3096">
        <f>IFERROR(ROUND($C3096*VLOOKUP($O3096,'TM1.5SynthPop'!$A$2:$Q$1446,COLUMN('TM1.5SynthPop'!J$1),FALSE),0),0)</f>
        <v>0</v>
      </c>
      <c r="G3096">
        <f>IFERROR(ROUND($C3096*VLOOKUP($O3096,'TM1.5SynthPop'!$A$2:$Q$1446,COLUMN('TM1.5SynthPop'!K$1),FALSE),0),0)</f>
        <v>0</v>
      </c>
      <c r="H3096">
        <f>IFERROR(ROUND($C3096*VLOOKUP($O3096,'TM1.5SynthPop'!$A$2:$Q$1446,COLUMN('TM1.5SynthPop'!L$1),FALSE),0),0)</f>
        <v>0</v>
      </c>
      <c r="I3096">
        <f>IFERROR(ROUND($C3096*VLOOKUP($O3096,'TM1.5SynthPop'!$A$2:$Q$1446,COLUMN('TM1.5SynthPop'!M$1),FALSE),0),0)</f>
        <v>0</v>
      </c>
      <c r="J3096">
        <f>IFERROR(ROUND($C3096*VLOOKUP($O3096,'TM1.5SynthPop'!$A$2:$Q$1446,COLUMN('TM1.5SynthPop'!N$1),FALSE),0),0)</f>
        <v>0</v>
      </c>
      <c r="K3096">
        <f t="shared" si="97"/>
        <v>1</v>
      </c>
      <c r="L3096">
        <f>Link21_SED!E3096</f>
        <v>3</v>
      </c>
      <c r="M3096">
        <f>Link21_SED!F3096</f>
        <v>0</v>
      </c>
      <c r="O3096">
        <v>1292</v>
      </c>
    </row>
    <row r="3097" spans="1:15">
      <c r="A3097" t="s">
        <v>23</v>
      </c>
      <c r="B3097">
        <v>3096</v>
      </c>
      <c r="C3097">
        <f>Link21_SED!D3097</f>
        <v>1</v>
      </c>
      <c r="D3097">
        <f>IFERROR(ROUND($C3097*VLOOKUP($O3097,'TM1.5SynthPop'!$A$2:$Q$1446,COLUMN('TM1.5SynthPop'!$P$2),FALSE),0),)</f>
        <v>1</v>
      </c>
      <c r="E3097">
        <f t="shared" si="96"/>
        <v>0</v>
      </c>
      <c r="F3097">
        <f>IFERROR(ROUND($C3097*VLOOKUP($O3097,'TM1.5SynthPop'!$A$2:$Q$1446,COLUMN('TM1.5SynthPop'!J$1),FALSE),0),0)</f>
        <v>0</v>
      </c>
      <c r="G3097">
        <f>IFERROR(ROUND($C3097*VLOOKUP($O3097,'TM1.5SynthPop'!$A$2:$Q$1446,COLUMN('TM1.5SynthPop'!K$1),FALSE),0),0)</f>
        <v>0</v>
      </c>
      <c r="H3097">
        <f>IFERROR(ROUND($C3097*VLOOKUP($O3097,'TM1.5SynthPop'!$A$2:$Q$1446,COLUMN('TM1.5SynthPop'!L$1),FALSE),0),0)</f>
        <v>0</v>
      </c>
      <c r="I3097">
        <f>IFERROR(ROUND($C3097*VLOOKUP($O3097,'TM1.5SynthPop'!$A$2:$Q$1446,COLUMN('TM1.5SynthPop'!M$1),FALSE),0),0)</f>
        <v>0</v>
      </c>
      <c r="J3097">
        <f>IFERROR(ROUND($C3097*VLOOKUP($O3097,'TM1.5SynthPop'!$A$2:$Q$1446,COLUMN('TM1.5SynthPop'!N$1),FALSE),0),0)</f>
        <v>0</v>
      </c>
      <c r="K3097">
        <f t="shared" si="97"/>
        <v>1</v>
      </c>
      <c r="L3097">
        <f>Link21_SED!E3097</f>
        <v>3</v>
      </c>
      <c r="M3097">
        <f>Link21_SED!F3097</f>
        <v>0</v>
      </c>
      <c r="O3097">
        <v>1292</v>
      </c>
    </row>
    <row r="3098" spans="1:15">
      <c r="A3098" t="s">
        <v>23</v>
      </c>
      <c r="B3098">
        <v>3097</v>
      </c>
      <c r="C3098">
        <f>Link21_SED!D3098</f>
        <v>0</v>
      </c>
      <c r="D3098">
        <f>IFERROR(ROUND($C3098*VLOOKUP($O3098,'TM1.5SynthPop'!$A$2:$Q$1446,COLUMN('TM1.5SynthPop'!$P$2),FALSE),0),)</f>
        <v>0</v>
      </c>
      <c r="E3098">
        <f t="shared" si="96"/>
        <v>0</v>
      </c>
      <c r="F3098">
        <f>IFERROR(ROUND($C3098*VLOOKUP($O3098,'TM1.5SynthPop'!$A$2:$Q$1446,COLUMN('TM1.5SynthPop'!J$1),FALSE),0),0)</f>
        <v>0</v>
      </c>
      <c r="G3098">
        <f>IFERROR(ROUND($C3098*VLOOKUP($O3098,'TM1.5SynthPop'!$A$2:$Q$1446,COLUMN('TM1.5SynthPop'!K$1),FALSE),0),0)</f>
        <v>0</v>
      </c>
      <c r="H3098">
        <f>IFERROR(ROUND($C3098*VLOOKUP($O3098,'TM1.5SynthPop'!$A$2:$Q$1446,COLUMN('TM1.5SynthPop'!L$1),FALSE),0),0)</f>
        <v>0</v>
      </c>
      <c r="I3098">
        <f>IFERROR(ROUND($C3098*VLOOKUP($O3098,'TM1.5SynthPop'!$A$2:$Q$1446,COLUMN('TM1.5SynthPop'!M$1),FALSE),0),0)</f>
        <v>0</v>
      </c>
      <c r="J3098">
        <f>IFERROR(ROUND($C3098*VLOOKUP($O3098,'TM1.5SynthPop'!$A$2:$Q$1446,COLUMN('TM1.5SynthPop'!N$1),FALSE),0),0)</f>
        <v>0</v>
      </c>
      <c r="K3098">
        <f t="shared" si="97"/>
        <v>0</v>
      </c>
      <c r="L3098">
        <f>Link21_SED!E3098</f>
        <v>0</v>
      </c>
      <c r="M3098">
        <f>Link21_SED!F3098</f>
        <v>0</v>
      </c>
      <c r="O3098">
        <v>1292</v>
      </c>
    </row>
    <row r="3099" spans="1:15">
      <c r="A3099" t="s">
        <v>23</v>
      </c>
      <c r="B3099">
        <v>3098</v>
      </c>
      <c r="C3099">
        <f>Link21_SED!D3099</f>
        <v>0</v>
      </c>
      <c r="D3099">
        <f>IFERROR(ROUND($C3099*VLOOKUP($O3099,'TM1.5SynthPop'!$A$2:$Q$1446,COLUMN('TM1.5SynthPop'!$P$2),FALSE),0),)</f>
        <v>0</v>
      </c>
      <c r="E3099">
        <f t="shared" si="96"/>
        <v>0</v>
      </c>
      <c r="F3099">
        <f>IFERROR(ROUND($C3099*VLOOKUP($O3099,'TM1.5SynthPop'!$A$2:$Q$1446,COLUMN('TM1.5SynthPop'!J$1),FALSE),0),0)</f>
        <v>0</v>
      </c>
      <c r="G3099">
        <f>IFERROR(ROUND($C3099*VLOOKUP($O3099,'TM1.5SynthPop'!$A$2:$Q$1446,COLUMN('TM1.5SynthPop'!K$1),FALSE),0),0)</f>
        <v>0</v>
      </c>
      <c r="H3099">
        <f>IFERROR(ROUND($C3099*VLOOKUP($O3099,'TM1.5SynthPop'!$A$2:$Q$1446,COLUMN('TM1.5SynthPop'!L$1),FALSE),0),0)</f>
        <v>0</v>
      </c>
      <c r="I3099">
        <f>IFERROR(ROUND($C3099*VLOOKUP($O3099,'TM1.5SynthPop'!$A$2:$Q$1446,COLUMN('TM1.5SynthPop'!M$1),FALSE),0),0)</f>
        <v>0</v>
      </c>
      <c r="J3099">
        <f>IFERROR(ROUND($C3099*VLOOKUP($O3099,'TM1.5SynthPop'!$A$2:$Q$1446,COLUMN('TM1.5SynthPop'!N$1),FALSE),0),0)</f>
        <v>0</v>
      </c>
      <c r="K3099">
        <f t="shared" si="97"/>
        <v>0</v>
      </c>
      <c r="L3099">
        <f>Link21_SED!E3099</f>
        <v>0</v>
      </c>
      <c r="M3099">
        <f>Link21_SED!F3099</f>
        <v>0</v>
      </c>
      <c r="O3099">
        <v>1292</v>
      </c>
    </row>
    <row r="3100" spans="1:15">
      <c r="A3100" t="s">
        <v>23</v>
      </c>
      <c r="B3100">
        <v>3099</v>
      </c>
      <c r="C3100">
        <f>Link21_SED!D3100</f>
        <v>1</v>
      </c>
      <c r="D3100">
        <f>IFERROR(ROUND($C3100*VLOOKUP($O3100,'TM1.5SynthPop'!$A$2:$Q$1446,COLUMN('TM1.5SynthPop'!$P$2),FALSE),0),)</f>
        <v>1</v>
      </c>
      <c r="E3100">
        <f t="shared" si="96"/>
        <v>0</v>
      </c>
      <c r="F3100">
        <f>IFERROR(ROUND($C3100*VLOOKUP($O3100,'TM1.5SynthPop'!$A$2:$Q$1446,COLUMN('TM1.5SynthPop'!J$1),FALSE),0),0)</f>
        <v>0</v>
      </c>
      <c r="G3100">
        <f>IFERROR(ROUND($C3100*VLOOKUP($O3100,'TM1.5SynthPop'!$A$2:$Q$1446,COLUMN('TM1.5SynthPop'!K$1),FALSE),0),0)</f>
        <v>0</v>
      </c>
      <c r="H3100">
        <f>IFERROR(ROUND($C3100*VLOOKUP($O3100,'TM1.5SynthPop'!$A$2:$Q$1446,COLUMN('TM1.5SynthPop'!L$1),FALSE),0),0)</f>
        <v>0</v>
      </c>
      <c r="I3100">
        <f>IFERROR(ROUND($C3100*VLOOKUP($O3100,'TM1.5SynthPop'!$A$2:$Q$1446,COLUMN('TM1.5SynthPop'!M$1),FALSE),0),0)</f>
        <v>0</v>
      </c>
      <c r="J3100">
        <f>IFERROR(ROUND($C3100*VLOOKUP($O3100,'TM1.5SynthPop'!$A$2:$Q$1446,COLUMN('TM1.5SynthPop'!N$1),FALSE),0),0)</f>
        <v>0</v>
      </c>
      <c r="K3100">
        <f t="shared" si="97"/>
        <v>1</v>
      </c>
      <c r="L3100">
        <f>Link21_SED!E3100</f>
        <v>5</v>
      </c>
      <c r="M3100">
        <f>Link21_SED!F3100</f>
        <v>0</v>
      </c>
      <c r="O3100">
        <v>1292</v>
      </c>
    </row>
    <row r="3101" spans="1:15">
      <c r="A3101" t="s">
        <v>23</v>
      </c>
      <c r="B3101">
        <v>3100</v>
      </c>
      <c r="C3101">
        <f>Link21_SED!D3101</f>
        <v>0</v>
      </c>
      <c r="D3101">
        <f>IFERROR(ROUND($C3101*VLOOKUP($O3101,'TM1.5SynthPop'!$A$2:$Q$1446,COLUMN('TM1.5SynthPop'!$P$2),FALSE),0),)</f>
        <v>0</v>
      </c>
      <c r="E3101">
        <f t="shared" si="96"/>
        <v>0</v>
      </c>
      <c r="F3101">
        <f>IFERROR(ROUND($C3101*VLOOKUP($O3101,'TM1.5SynthPop'!$A$2:$Q$1446,COLUMN('TM1.5SynthPop'!J$1),FALSE),0),0)</f>
        <v>0</v>
      </c>
      <c r="G3101">
        <f>IFERROR(ROUND($C3101*VLOOKUP($O3101,'TM1.5SynthPop'!$A$2:$Q$1446,COLUMN('TM1.5SynthPop'!K$1),FALSE),0),0)</f>
        <v>0</v>
      </c>
      <c r="H3101">
        <f>IFERROR(ROUND($C3101*VLOOKUP($O3101,'TM1.5SynthPop'!$A$2:$Q$1446,COLUMN('TM1.5SynthPop'!L$1),FALSE),0),0)</f>
        <v>0</v>
      </c>
      <c r="I3101">
        <f>IFERROR(ROUND($C3101*VLOOKUP($O3101,'TM1.5SynthPop'!$A$2:$Q$1446,COLUMN('TM1.5SynthPop'!M$1),FALSE),0),0)</f>
        <v>0</v>
      </c>
      <c r="J3101">
        <f>IFERROR(ROUND($C3101*VLOOKUP($O3101,'TM1.5SynthPop'!$A$2:$Q$1446,COLUMN('TM1.5SynthPop'!N$1),FALSE),0),0)</f>
        <v>0</v>
      </c>
      <c r="K3101">
        <f t="shared" si="97"/>
        <v>0</v>
      </c>
      <c r="L3101">
        <f>Link21_SED!E3101</f>
        <v>0</v>
      </c>
      <c r="M3101">
        <f>Link21_SED!F3101</f>
        <v>0</v>
      </c>
      <c r="O3101">
        <v>1292</v>
      </c>
    </row>
    <row r="3102" spans="1:15">
      <c r="A3102" t="s">
        <v>23</v>
      </c>
      <c r="B3102">
        <v>3101</v>
      </c>
      <c r="C3102">
        <f>Link21_SED!D3102</f>
        <v>301</v>
      </c>
      <c r="D3102">
        <f>IFERROR(ROUND($C3102*VLOOKUP($O3102,'TM1.5SynthPop'!$A$2:$Q$1446,COLUMN('TM1.5SynthPop'!$P$2),FALSE),0),)</f>
        <v>244</v>
      </c>
      <c r="E3102">
        <f t="shared" si="96"/>
        <v>57</v>
      </c>
      <c r="F3102">
        <f>IFERROR(ROUND($C3102*VLOOKUP($O3102,'TM1.5SynthPop'!$A$2:$Q$1446,COLUMN('TM1.5SynthPop'!J$1),FALSE),0),0)</f>
        <v>9</v>
      </c>
      <c r="G3102">
        <f>IFERROR(ROUND($C3102*VLOOKUP($O3102,'TM1.5SynthPop'!$A$2:$Q$1446,COLUMN('TM1.5SynthPop'!K$1),FALSE),0),0)</f>
        <v>18</v>
      </c>
      <c r="H3102">
        <f>IFERROR(ROUND($C3102*VLOOKUP($O3102,'TM1.5SynthPop'!$A$2:$Q$1446,COLUMN('TM1.5SynthPop'!L$1),FALSE),0),0)</f>
        <v>47</v>
      </c>
      <c r="I3102">
        <f>IFERROR(ROUND($C3102*VLOOKUP($O3102,'TM1.5SynthPop'!$A$2:$Q$1446,COLUMN('TM1.5SynthPop'!M$1),FALSE),0),0)</f>
        <v>38</v>
      </c>
      <c r="J3102">
        <f>IFERROR(ROUND($C3102*VLOOKUP($O3102,'TM1.5SynthPop'!$A$2:$Q$1446,COLUMN('TM1.5SynthPop'!N$1),FALSE),0),0)</f>
        <v>66</v>
      </c>
      <c r="K3102">
        <f t="shared" si="97"/>
        <v>123</v>
      </c>
      <c r="L3102">
        <f>Link21_SED!E3102</f>
        <v>788</v>
      </c>
      <c r="M3102">
        <f>Link21_SED!F3102</f>
        <v>37</v>
      </c>
      <c r="O3102">
        <v>1311</v>
      </c>
    </row>
    <row r="3103" spans="1:15">
      <c r="A3103" t="s">
        <v>23</v>
      </c>
      <c r="B3103">
        <v>3102</v>
      </c>
      <c r="C3103">
        <f>Link21_SED!D3103</f>
        <v>319</v>
      </c>
      <c r="D3103">
        <f>IFERROR(ROUND($C3103*VLOOKUP($O3103,'TM1.5SynthPop'!$A$2:$Q$1446,COLUMN('TM1.5SynthPop'!$P$2),FALSE),0),)</f>
        <v>259</v>
      </c>
      <c r="E3103">
        <f t="shared" si="96"/>
        <v>60</v>
      </c>
      <c r="F3103">
        <f>IFERROR(ROUND($C3103*VLOOKUP($O3103,'TM1.5SynthPop'!$A$2:$Q$1446,COLUMN('TM1.5SynthPop'!J$1),FALSE),0),0)</f>
        <v>9</v>
      </c>
      <c r="G3103">
        <f>IFERROR(ROUND($C3103*VLOOKUP($O3103,'TM1.5SynthPop'!$A$2:$Q$1446,COLUMN('TM1.5SynthPop'!K$1),FALSE),0),0)</f>
        <v>19</v>
      </c>
      <c r="H3103">
        <f>IFERROR(ROUND($C3103*VLOOKUP($O3103,'TM1.5SynthPop'!$A$2:$Q$1446,COLUMN('TM1.5SynthPop'!L$1),FALSE),0),0)</f>
        <v>50</v>
      </c>
      <c r="I3103">
        <f>IFERROR(ROUND($C3103*VLOOKUP($O3103,'TM1.5SynthPop'!$A$2:$Q$1446,COLUMN('TM1.5SynthPop'!M$1),FALSE),0),0)</f>
        <v>40</v>
      </c>
      <c r="J3103">
        <f>IFERROR(ROUND($C3103*VLOOKUP($O3103,'TM1.5SynthPop'!$A$2:$Q$1446,COLUMN('TM1.5SynthPop'!N$1),FALSE),0),0)</f>
        <v>70</v>
      </c>
      <c r="K3103">
        <f t="shared" si="97"/>
        <v>131</v>
      </c>
      <c r="L3103">
        <f>Link21_SED!E3103</f>
        <v>869</v>
      </c>
      <c r="M3103">
        <f>Link21_SED!F3103</f>
        <v>0</v>
      </c>
      <c r="O3103">
        <v>1311</v>
      </c>
    </row>
    <row r="3104" spans="1:15">
      <c r="A3104" t="s">
        <v>23</v>
      </c>
      <c r="B3104">
        <v>3103</v>
      </c>
      <c r="C3104">
        <f>Link21_SED!D3104</f>
        <v>193</v>
      </c>
      <c r="D3104">
        <f>IFERROR(ROUND($C3104*VLOOKUP($O3104,'TM1.5SynthPop'!$A$2:$Q$1446,COLUMN('TM1.5SynthPop'!$P$2),FALSE),0),)</f>
        <v>157</v>
      </c>
      <c r="E3104">
        <f t="shared" si="96"/>
        <v>36</v>
      </c>
      <c r="F3104">
        <f>IFERROR(ROUND($C3104*VLOOKUP($O3104,'TM1.5SynthPop'!$A$2:$Q$1446,COLUMN('TM1.5SynthPop'!J$1),FALSE),0),0)</f>
        <v>6</v>
      </c>
      <c r="G3104">
        <f>IFERROR(ROUND($C3104*VLOOKUP($O3104,'TM1.5SynthPop'!$A$2:$Q$1446,COLUMN('TM1.5SynthPop'!K$1),FALSE),0),0)</f>
        <v>12</v>
      </c>
      <c r="H3104">
        <f>IFERROR(ROUND($C3104*VLOOKUP($O3104,'TM1.5SynthPop'!$A$2:$Q$1446,COLUMN('TM1.5SynthPop'!L$1),FALSE),0),0)</f>
        <v>30</v>
      </c>
      <c r="I3104">
        <f>IFERROR(ROUND($C3104*VLOOKUP($O3104,'TM1.5SynthPop'!$A$2:$Q$1446,COLUMN('TM1.5SynthPop'!M$1),FALSE),0),0)</f>
        <v>24</v>
      </c>
      <c r="J3104">
        <f>IFERROR(ROUND($C3104*VLOOKUP($O3104,'TM1.5SynthPop'!$A$2:$Q$1446,COLUMN('TM1.5SynthPop'!N$1),FALSE),0),0)</f>
        <v>42</v>
      </c>
      <c r="K3104">
        <f t="shared" si="97"/>
        <v>79</v>
      </c>
      <c r="L3104">
        <f>Link21_SED!E3104</f>
        <v>451</v>
      </c>
      <c r="M3104">
        <f>Link21_SED!F3104</f>
        <v>18</v>
      </c>
      <c r="O3104">
        <v>1311</v>
      </c>
    </row>
    <row r="3105" spans="1:15">
      <c r="A3105" t="s">
        <v>24</v>
      </c>
      <c r="B3105">
        <v>3104</v>
      </c>
      <c r="C3105">
        <f>Link21_SED!D3105</f>
        <v>1027</v>
      </c>
      <c r="D3105">
        <f>IFERROR(ROUND($C3105*VLOOKUP($O3105,'TM1.5SynthPop'!$A$2:$Q$1446,COLUMN('TM1.5SynthPop'!$P$2),FALSE),0),)</f>
        <v>874</v>
      </c>
      <c r="E3105">
        <f t="shared" si="96"/>
        <v>153</v>
      </c>
      <c r="F3105">
        <f>IFERROR(ROUND($C3105*VLOOKUP($O3105,'TM1.5SynthPop'!$A$2:$Q$1446,COLUMN('TM1.5SynthPop'!J$1),FALSE),0),0)</f>
        <v>43</v>
      </c>
      <c r="G3105">
        <f>IFERROR(ROUND($C3105*VLOOKUP($O3105,'TM1.5SynthPop'!$A$2:$Q$1446,COLUMN('TM1.5SynthPop'!K$1),FALSE),0),0)</f>
        <v>85</v>
      </c>
      <c r="H3105">
        <f>IFERROR(ROUND($C3105*VLOOKUP($O3105,'TM1.5SynthPop'!$A$2:$Q$1446,COLUMN('TM1.5SynthPop'!L$1),FALSE),0),0)</f>
        <v>223</v>
      </c>
      <c r="I3105">
        <f>IFERROR(ROUND($C3105*VLOOKUP($O3105,'TM1.5SynthPop'!$A$2:$Q$1446,COLUMN('TM1.5SynthPop'!M$1),FALSE),0),0)</f>
        <v>116</v>
      </c>
      <c r="J3105">
        <f>IFERROR(ROUND($C3105*VLOOKUP($O3105,'TM1.5SynthPop'!$A$2:$Q$1446,COLUMN('TM1.5SynthPop'!N$1),FALSE),0),0)</f>
        <v>211</v>
      </c>
      <c r="K3105">
        <f t="shared" si="97"/>
        <v>349</v>
      </c>
      <c r="L3105">
        <f>Link21_SED!E3105</f>
        <v>2357</v>
      </c>
      <c r="M3105">
        <f>Link21_SED!F3105</f>
        <v>5</v>
      </c>
      <c r="O3105">
        <v>1324</v>
      </c>
    </row>
    <row r="3106" spans="1:15">
      <c r="A3106" t="s">
        <v>24</v>
      </c>
      <c r="B3106">
        <v>3105</v>
      </c>
      <c r="C3106">
        <f>Link21_SED!D3106</f>
        <v>2283</v>
      </c>
      <c r="D3106">
        <f>IFERROR(ROUND($C3106*VLOOKUP($O3106,'TM1.5SynthPop'!$A$2:$Q$1446,COLUMN('TM1.5SynthPop'!$P$2),FALSE),0),)</f>
        <v>2121</v>
      </c>
      <c r="E3106">
        <f t="shared" si="96"/>
        <v>162</v>
      </c>
      <c r="F3106">
        <f>IFERROR(ROUND($C3106*VLOOKUP($O3106,'TM1.5SynthPop'!$A$2:$Q$1446,COLUMN('TM1.5SynthPop'!J$1),FALSE),0),0)</f>
        <v>90</v>
      </c>
      <c r="G3106">
        <f>IFERROR(ROUND($C3106*VLOOKUP($O3106,'TM1.5SynthPop'!$A$2:$Q$1446,COLUMN('TM1.5SynthPop'!K$1),FALSE),0),0)</f>
        <v>198</v>
      </c>
      <c r="H3106">
        <f>IFERROR(ROUND($C3106*VLOOKUP($O3106,'TM1.5SynthPop'!$A$2:$Q$1446,COLUMN('TM1.5SynthPop'!L$1),FALSE),0),0)</f>
        <v>412</v>
      </c>
      <c r="I3106">
        <f>IFERROR(ROUND($C3106*VLOOKUP($O3106,'TM1.5SynthPop'!$A$2:$Q$1446,COLUMN('TM1.5SynthPop'!M$1),FALSE),0),0)</f>
        <v>321</v>
      </c>
      <c r="J3106">
        <f>IFERROR(ROUND($C3106*VLOOKUP($O3106,'TM1.5SynthPop'!$A$2:$Q$1446,COLUMN('TM1.5SynthPop'!N$1),FALSE),0),0)</f>
        <v>457</v>
      </c>
      <c r="K3106">
        <f t="shared" si="97"/>
        <v>805</v>
      </c>
      <c r="L3106">
        <f>Link21_SED!E3106</f>
        <v>4206</v>
      </c>
      <c r="M3106">
        <f>Link21_SED!F3106</f>
        <v>24</v>
      </c>
      <c r="O3106">
        <v>1322</v>
      </c>
    </row>
    <row r="3107" spans="1:15">
      <c r="A3107" t="s">
        <v>24</v>
      </c>
      <c r="B3107">
        <v>3106</v>
      </c>
      <c r="C3107">
        <f>Link21_SED!D3107</f>
        <v>2243</v>
      </c>
      <c r="D3107">
        <f>IFERROR(ROUND($C3107*VLOOKUP($O3107,'TM1.5SynthPop'!$A$2:$Q$1446,COLUMN('TM1.5SynthPop'!$P$2),FALSE),0),)</f>
        <v>1641</v>
      </c>
      <c r="E3107">
        <f t="shared" si="96"/>
        <v>602</v>
      </c>
      <c r="F3107">
        <f>IFERROR(ROUND($C3107*VLOOKUP($O3107,'TM1.5SynthPop'!$A$2:$Q$1446,COLUMN('TM1.5SynthPop'!J$1),FALSE),0),0)</f>
        <v>76</v>
      </c>
      <c r="G3107">
        <f>IFERROR(ROUND($C3107*VLOOKUP($O3107,'TM1.5SynthPop'!$A$2:$Q$1446,COLUMN('TM1.5SynthPop'!K$1),FALSE),0),0)</f>
        <v>182</v>
      </c>
      <c r="H3107">
        <f>IFERROR(ROUND($C3107*VLOOKUP($O3107,'TM1.5SynthPop'!$A$2:$Q$1446,COLUMN('TM1.5SynthPop'!L$1),FALSE),0),0)</f>
        <v>436</v>
      </c>
      <c r="I3107">
        <f>IFERROR(ROUND($C3107*VLOOKUP($O3107,'TM1.5SynthPop'!$A$2:$Q$1446,COLUMN('TM1.5SynthPop'!M$1),FALSE),0),0)</f>
        <v>282</v>
      </c>
      <c r="J3107">
        <f>IFERROR(ROUND($C3107*VLOOKUP($O3107,'TM1.5SynthPop'!$A$2:$Q$1446,COLUMN('TM1.5SynthPop'!N$1),FALSE),0),0)</f>
        <v>471</v>
      </c>
      <c r="K3107">
        <f t="shared" si="97"/>
        <v>796</v>
      </c>
      <c r="L3107">
        <f>Link21_SED!E3107</f>
        <v>5675</v>
      </c>
      <c r="M3107">
        <f>Link21_SED!F3107</f>
        <v>55</v>
      </c>
      <c r="O3107">
        <v>1321</v>
      </c>
    </row>
    <row r="3108" spans="1:15">
      <c r="A3108" t="s">
        <v>24</v>
      </c>
      <c r="B3108">
        <v>3107</v>
      </c>
      <c r="C3108">
        <f>Link21_SED!D3108</f>
        <v>2203</v>
      </c>
      <c r="D3108">
        <f>IFERROR(ROUND($C3108*VLOOKUP($O3108,'TM1.5SynthPop'!$A$2:$Q$1446,COLUMN('TM1.5SynthPop'!$P$2),FALSE),0),)</f>
        <v>1833</v>
      </c>
      <c r="E3108">
        <f t="shared" si="96"/>
        <v>370</v>
      </c>
      <c r="F3108">
        <f>IFERROR(ROUND($C3108*VLOOKUP($O3108,'TM1.5SynthPop'!$A$2:$Q$1446,COLUMN('TM1.5SynthPop'!J$1),FALSE),0),0)</f>
        <v>85</v>
      </c>
      <c r="G3108">
        <f>IFERROR(ROUND($C3108*VLOOKUP($O3108,'TM1.5SynthPop'!$A$2:$Q$1446,COLUMN('TM1.5SynthPop'!K$1),FALSE),0),0)</f>
        <v>189</v>
      </c>
      <c r="H3108">
        <f>IFERROR(ROUND($C3108*VLOOKUP($O3108,'TM1.5SynthPop'!$A$2:$Q$1446,COLUMN('TM1.5SynthPop'!L$1),FALSE),0),0)</f>
        <v>403</v>
      </c>
      <c r="I3108">
        <f>IFERROR(ROUND($C3108*VLOOKUP($O3108,'TM1.5SynthPop'!$A$2:$Q$1446,COLUMN('TM1.5SynthPop'!M$1),FALSE),0),0)</f>
        <v>314</v>
      </c>
      <c r="J3108">
        <f>IFERROR(ROUND($C3108*VLOOKUP($O3108,'TM1.5SynthPop'!$A$2:$Q$1446,COLUMN('TM1.5SynthPop'!N$1),FALSE),0),0)</f>
        <v>465</v>
      </c>
      <c r="K3108">
        <f t="shared" si="97"/>
        <v>747</v>
      </c>
      <c r="L3108">
        <f>Link21_SED!E3108</f>
        <v>4510</v>
      </c>
      <c r="M3108">
        <f>Link21_SED!F3108</f>
        <v>143</v>
      </c>
      <c r="O3108">
        <v>1318</v>
      </c>
    </row>
    <row r="3109" spans="1:15">
      <c r="A3109" t="s">
        <v>24</v>
      </c>
      <c r="B3109">
        <v>3108</v>
      </c>
      <c r="C3109">
        <f>Link21_SED!D3109</f>
        <v>3459</v>
      </c>
      <c r="D3109">
        <f>IFERROR(ROUND($C3109*VLOOKUP($O3109,'TM1.5SynthPop'!$A$2:$Q$1446,COLUMN('TM1.5SynthPop'!$P$2),FALSE),0),)</f>
        <v>2593</v>
      </c>
      <c r="E3109">
        <f t="shared" si="96"/>
        <v>866</v>
      </c>
      <c r="F3109">
        <f>IFERROR(ROUND($C3109*VLOOKUP($O3109,'TM1.5SynthPop'!$A$2:$Q$1446,COLUMN('TM1.5SynthPop'!J$1),FALSE),0),0)</f>
        <v>171</v>
      </c>
      <c r="G3109">
        <f>IFERROR(ROUND($C3109*VLOOKUP($O3109,'TM1.5SynthPop'!$A$2:$Q$1446,COLUMN('TM1.5SynthPop'!K$1),FALSE),0),0)</f>
        <v>313</v>
      </c>
      <c r="H3109">
        <f>IFERROR(ROUND($C3109*VLOOKUP($O3109,'TM1.5SynthPop'!$A$2:$Q$1446,COLUMN('TM1.5SynthPop'!L$1),FALSE),0),0)</f>
        <v>591</v>
      </c>
      <c r="I3109">
        <f>IFERROR(ROUND($C3109*VLOOKUP($O3109,'TM1.5SynthPop'!$A$2:$Q$1446,COLUMN('TM1.5SynthPop'!M$1),FALSE),0),0)</f>
        <v>374</v>
      </c>
      <c r="J3109">
        <f>IFERROR(ROUND($C3109*VLOOKUP($O3109,'TM1.5SynthPop'!$A$2:$Q$1446,COLUMN('TM1.5SynthPop'!N$1),FALSE),0),0)</f>
        <v>673</v>
      </c>
      <c r="K3109">
        <f t="shared" si="97"/>
        <v>1337</v>
      </c>
      <c r="L3109">
        <f>Link21_SED!E3109</f>
        <v>8815</v>
      </c>
      <c r="M3109">
        <f>Link21_SED!F3109</f>
        <v>0</v>
      </c>
      <c r="O3109">
        <v>1325</v>
      </c>
    </row>
    <row r="3110" spans="1:15">
      <c r="A3110" t="s">
        <v>24</v>
      </c>
      <c r="B3110">
        <v>3109</v>
      </c>
      <c r="C3110">
        <f>Link21_SED!D3110</f>
        <v>1503</v>
      </c>
      <c r="D3110">
        <f>IFERROR(ROUND($C3110*VLOOKUP($O3110,'TM1.5SynthPop'!$A$2:$Q$1446,COLUMN('TM1.5SynthPop'!$P$2),FALSE),0),)</f>
        <v>1112</v>
      </c>
      <c r="E3110">
        <f t="shared" si="96"/>
        <v>391</v>
      </c>
      <c r="F3110">
        <f>IFERROR(ROUND($C3110*VLOOKUP($O3110,'TM1.5SynthPop'!$A$2:$Q$1446,COLUMN('TM1.5SynthPop'!J$1),FALSE),0),0)</f>
        <v>70</v>
      </c>
      <c r="G3110">
        <f>IFERROR(ROUND($C3110*VLOOKUP($O3110,'TM1.5SynthPop'!$A$2:$Q$1446,COLUMN('TM1.5SynthPop'!K$1),FALSE),0),0)</f>
        <v>159</v>
      </c>
      <c r="H3110">
        <f>IFERROR(ROUND($C3110*VLOOKUP($O3110,'TM1.5SynthPop'!$A$2:$Q$1446,COLUMN('TM1.5SynthPop'!L$1),FALSE),0),0)</f>
        <v>232</v>
      </c>
      <c r="I3110">
        <f>IFERROR(ROUND($C3110*VLOOKUP($O3110,'TM1.5SynthPop'!$A$2:$Q$1446,COLUMN('TM1.5SynthPop'!M$1),FALSE),0),0)</f>
        <v>185</v>
      </c>
      <c r="J3110">
        <f>IFERROR(ROUND($C3110*VLOOKUP($O3110,'TM1.5SynthPop'!$A$2:$Q$1446,COLUMN('TM1.5SynthPop'!N$1),FALSE),0),0)</f>
        <v>304</v>
      </c>
      <c r="K3110">
        <f t="shared" si="97"/>
        <v>553</v>
      </c>
      <c r="L3110">
        <f>Link21_SED!E3110</f>
        <v>3807</v>
      </c>
      <c r="M3110">
        <f>Link21_SED!F3110</f>
        <v>0</v>
      </c>
      <c r="O3110">
        <v>1334</v>
      </c>
    </row>
    <row r="3111" spans="1:15">
      <c r="A3111" t="s">
        <v>24</v>
      </c>
      <c r="B3111">
        <v>3110</v>
      </c>
      <c r="C3111">
        <f>Link21_SED!D3111</f>
        <v>3026</v>
      </c>
      <c r="D3111">
        <f>IFERROR(ROUND($C3111*VLOOKUP($O3111,'TM1.5SynthPop'!$A$2:$Q$1446,COLUMN('TM1.5SynthPop'!$P$2),FALSE),0),)</f>
        <v>2251</v>
      </c>
      <c r="E3111">
        <f t="shared" si="96"/>
        <v>775</v>
      </c>
      <c r="F3111">
        <f>IFERROR(ROUND($C3111*VLOOKUP($O3111,'TM1.5SynthPop'!$A$2:$Q$1446,COLUMN('TM1.5SynthPop'!J$1),FALSE),0),0)</f>
        <v>200</v>
      </c>
      <c r="G3111">
        <f>IFERROR(ROUND($C3111*VLOOKUP($O3111,'TM1.5SynthPop'!$A$2:$Q$1446,COLUMN('TM1.5SynthPop'!K$1),FALSE),0),0)</f>
        <v>312</v>
      </c>
      <c r="H3111">
        <f>IFERROR(ROUND($C3111*VLOOKUP($O3111,'TM1.5SynthPop'!$A$2:$Q$1446,COLUMN('TM1.5SynthPop'!L$1),FALSE),0),0)</f>
        <v>447</v>
      </c>
      <c r="I3111">
        <f>IFERROR(ROUND($C3111*VLOOKUP($O3111,'TM1.5SynthPop'!$A$2:$Q$1446,COLUMN('TM1.5SynthPop'!M$1),FALSE),0),0)</f>
        <v>383</v>
      </c>
      <c r="J3111">
        <f>IFERROR(ROUND($C3111*VLOOKUP($O3111,'TM1.5SynthPop'!$A$2:$Q$1446,COLUMN('TM1.5SynthPop'!N$1),FALSE),0),0)</f>
        <v>543</v>
      </c>
      <c r="K3111">
        <f t="shared" si="97"/>
        <v>1141</v>
      </c>
      <c r="L3111">
        <f>Link21_SED!E3111</f>
        <v>7234</v>
      </c>
      <c r="M3111">
        <f>Link21_SED!F3111</f>
        <v>69</v>
      </c>
      <c r="O3111">
        <v>1335</v>
      </c>
    </row>
    <row r="3112" spans="1:15">
      <c r="A3112" t="s">
        <v>24</v>
      </c>
      <c r="B3112">
        <v>3111</v>
      </c>
      <c r="C3112">
        <f>Link21_SED!D3112</f>
        <v>6232</v>
      </c>
      <c r="D3112">
        <f>IFERROR(ROUND($C3112*VLOOKUP($O3112,'TM1.5SynthPop'!$A$2:$Q$1446,COLUMN('TM1.5SynthPop'!$P$2),FALSE),0),)</f>
        <v>4653</v>
      </c>
      <c r="E3112">
        <f t="shared" si="96"/>
        <v>1579</v>
      </c>
      <c r="F3112">
        <f>IFERROR(ROUND($C3112*VLOOKUP($O3112,'TM1.5SynthPop'!$A$2:$Q$1446,COLUMN('TM1.5SynthPop'!J$1),FALSE),0),0)</f>
        <v>684</v>
      </c>
      <c r="G3112">
        <f>IFERROR(ROUND($C3112*VLOOKUP($O3112,'TM1.5SynthPop'!$A$2:$Q$1446,COLUMN('TM1.5SynthPop'!K$1),FALSE),0),0)</f>
        <v>1072</v>
      </c>
      <c r="H3112">
        <f>IFERROR(ROUND($C3112*VLOOKUP($O3112,'TM1.5SynthPop'!$A$2:$Q$1446,COLUMN('TM1.5SynthPop'!L$1),FALSE),0),0)</f>
        <v>918</v>
      </c>
      <c r="I3112">
        <f>IFERROR(ROUND($C3112*VLOOKUP($O3112,'TM1.5SynthPop'!$A$2:$Q$1446,COLUMN('TM1.5SynthPop'!M$1),FALSE),0),0)</f>
        <v>569</v>
      </c>
      <c r="J3112">
        <f>IFERROR(ROUND($C3112*VLOOKUP($O3112,'TM1.5SynthPop'!$A$2:$Q$1446,COLUMN('TM1.5SynthPop'!N$1),FALSE),0),0)</f>
        <v>1037</v>
      </c>
      <c r="K3112">
        <f t="shared" si="97"/>
        <v>1952</v>
      </c>
      <c r="L3112">
        <f>Link21_SED!E3112</f>
        <v>16008</v>
      </c>
      <c r="M3112">
        <f>Link21_SED!F3112</f>
        <v>79</v>
      </c>
      <c r="O3112">
        <v>1336</v>
      </c>
    </row>
    <row r="3113" spans="1:15">
      <c r="A3113" t="s">
        <v>24</v>
      </c>
      <c r="B3113">
        <v>3112</v>
      </c>
      <c r="C3113">
        <f>Link21_SED!D3113</f>
        <v>460</v>
      </c>
      <c r="D3113">
        <f>IFERROR(ROUND($C3113*VLOOKUP($O3113,'TM1.5SynthPop'!$A$2:$Q$1446,COLUMN('TM1.5SynthPop'!$P$2),FALSE),0),)</f>
        <v>372</v>
      </c>
      <c r="E3113">
        <f t="shared" si="96"/>
        <v>88</v>
      </c>
      <c r="F3113">
        <f>IFERROR(ROUND($C3113*VLOOKUP($O3113,'TM1.5SynthPop'!$A$2:$Q$1446,COLUMN('TM1.5SynthPop'!J$1),FALSE),0),0)</f>
        <v>62</v>
      </c>
      <c r="G3113">
        <f>IFERROR(ROUND($C3113*VLOOKUP($O3113,'TM1.5SynthPop'!$A$2:$Q$1446,COLUMN('TM1.5SynthPop'!K$1),FALSE),0),0)</f>
        <v>46</v>
      </c>
      <c r="H3113">
        <f>IFERROR(ROUND($C3113*VLOOKUP($O3113,'TM1.5SynthPop'!$A$2:$Q$1446,COLUMN('TM1.5SynthPop'!L$1),FALSE),0),0)</f>
        <v>92</v>
      </c>
      <c r="I3113">
        <f>IFERROR(ROUND($C3113*VLOOKUP($O3113,'TM1.5SynthPop'!$A$2:$Q$1446,COLUMN('TM1.5SynthPop'!M$1),FALSE),0),0)</f>
        <v>38</v>
      </c>
      <c r="J3113">
        <f>IFERROR(ROUND($C3113*VLOOKUP($O3113,'TM1.5SynthPop'!$A$2:$Q$1446,COLUMN('TM1.5SynthPop'!N$1),FALSE),0),0)</f>
        <v>80</v>
      </c>
      <c r="K3113">
        <f t="shared" si="97"/>
        <v>142</v>
      </c>
      <c r="L3113">
        <f>Link21_SED!E3113</f>
        <v>1245</v>
      </c>
      <c r="M3113">
        <f>Link21_SED!F3113</f>
        <v>0</v>
      </c>
      <c r="O3113">
        <v>1339</v>
      </c>
    </row>
    <row r="3114" spans="1:15">
      <c r="A3114" t="s">
        <v>24</v>
      </c>
      <c r="B3114">
        <v>3113</v>
      </c>
      <c r="C3114">
        <f>Link21_SED!D3114</f>
        <v>1499</v>
      </c>
      <c r="D3114">
        <f>IFERROR(ROUND($C3114*VLOOKUP($O3114,'TM1.5SynthPop'!$A$2:$Q$1446,COLUMN('TM1.5SynthPop'!$P$2),FALSE),0),)</f>
        <v>1342</v>
      </c>
      <c r="E3114">
        <f t="shared" si="96"/>
        <v>157</v>
      </c>
      <c r="F3114">
        <f>IFERROR(ROUND($C3114*VLOOKUP($O3114,'TM1.5SynthPop'!$A$2:$Q$1446,COLUMN('TM1.5SynthPop'!J$1),FALSE),0),0)</f>
        <v>188</v>
      </c>
      <c r="G3114">
        <f>IFERROR(ROUND($C3114*VLOOKUP($O3114,'TM1.5SynthPop'!$A$2:$Q$1446,COLUMN('TM1.5SynthPop'!K$1),FALSE),0),0)</f>
        <v>147</v>
      </c>
      <c r="H3114">
        <f>IFERROR(ROUND($C3114*VLOOKUP($O3114,'TM1.5SynthPop'!$A$2:$Q$1446,COLUMN('TM1.5SynthPop'!L$1),FALSE),0),0)</f>
        <v>285</v>
      </c>
      <c r="I3114">
        <f>IFERROR(ROUND($C3114*VLOOKUP($O3114,'TM1.5SynthPop'!$A$2:$Q$1446,COLUMN('TM1.5SynthPop'!M$1),FALSE),0),0)</f>
        <v>122</v>
      </c>
      <c r="J3114">
        <f>IFERROR(ROUND($C3114*VLOOKUP($O3114,'TM1.5SynthPop'!$A$2:$Q$1446,COLUMN('TM1.5SynthPop'!N$1),FALSE),0),0)</f>
        <v>274</v>
      </c>
      <c r="K3114">
        <f t="shared" si="97"/>
        <v>483</v>
      </c>
      <c r="L3114">
        <f>Link21_SED!E3114</f>
        <v>3429</v>
      </c>
      <c r="M3114">
        <f>Link21_SED!F3114</f>
        <v>5</v>
      </c>
      <c r="O3114">
        <v>1338</v>
      </c>
    </row>
    <row r="3115" spans="1:15">
      <c r="A3115" t="s">
        <v>24</v>
      </c>
      <c r="B3115">
        <v>3114</v>
      </c>
      <c r="C3115">
        <f>Link21_SED!D3115</f>
        <v>539</v>
      </c>
      <c r="D3115">
        <f>IFERROR(ROUND($C3115*VLOOKUP($O3115,'TM1.5SynthPop'!$A$2:$Q$1446,COLUMN('TM1.5SynthPop'!$P$2),FALSE),0),)</f>
        <v>384</v>
      </c>
      <c r="E3115">
        <f t="shared" si="96"/>
        <v>155</v>
      </c>
      <c r="F3115">
        <f>IFERROR(ROUND($C3115*VLOOKUP($O3115,'TM1.5SynthPop'!$A$2:$Q$1446,COLUMN('TM1.5SynthPop'!J$1),FALSE),0),0)</f>
        <v>60</v>
      </c>
      <c r="G3115">
        <f>IFERROR(ROUND($C3115*VLOOKUP($O3115,'TM1.5SynthPop'!$A$2:$Q$1446,COLUMN('TM1.5SynthPop'!K$1),FALSE),0),0)</f>
        <v>98</v>
      </c>
      <c r="H3115">
        <f>IFERROR(ROUND($C3115*VLOOKUP($O3115,'TM1.5SynthPop'!$A$2:$Q$1446,COLUMN('TM1.5SynthPop'!L$1),FALSE),0),0)</f>
        <v>91</v>
      </c>
      <c r="I3115">
        <f>IFERROR(ROUND($C3115*VLOOKUP($O3115,'TM1.5SynthPop'!$A$2:$Q$1446,COLUMN('TM1.5SynthPop'!M$1),FALSE),0),0)</f>
        <v>59</v>
      </c>
      <c r="J3115">
        <f>IFERROR(ROUND($C3115*VLOOKUP($O3115,'TM1.5SynthPop'!$A$2:$Q$1446,COLUMN('TM1.5SynthPop'!N$1),FALSE),0),0)</f>
        <v>84</v>
      </c>
      <c r="K3115">
        <f t="shared" si="97"/>
        <v>147</v>
      </c>
      <c r="L3115">
        <f>Link21_SED!E3115</f>
        <v>1309</v>
      </c>
      <c r="M3115">
        <f>Link21_SED!F3115</f>
        <v>12</v>
      </c>
      <c r="O3115">
        <v>1343</v>
      </c>
    </row>
    <row r="3116" spans="1:15">
      <c r="A3116" t="s">
        <v>24</v>
      </c>
      <c r="B3116">
        <v>3115</v>
      </c>
      <c r="C3116">
        <f>Link21_SED!D3116</f>
        <v>1540</v>
      </c>
      <c r="D3116">
        <f>IFERROR(ROUND($C3116*VLOOKUP($O3116,'TM1.5SynthPop'!$A$2:$Q$1446,COLUMN('TM1.5SynthPop'!$P$2),FALSE),0),)</f>
        <v>1366</v>
      </c>
      <c r="E3116">
        <f t="shared" si="96"/>
        <v>174</v>
      </c>
      <c r="F3116">
        <f>IFERROR(ROUND($C3116*VLOOKUP($O3116,'TM1.5SynthPop'!$A$2:$Q$1446,COLUMN('TM1.5SynthPop'!J$1),FALSE),0),0)</f>
        <v>151</v>
      </c>
      <c r="G3116">
        <f>IFERROR(ROUND($C3116*VLOOKUP($O3116,'TM1.5SynthPop'!$A$2:$Q$1446,COLUMN('TM1.5SynthPop'!K$1),FALSE),0),0)</f>
        <v>144</v>
      </c>
      <c r="H3116">
        <f>IFERROR(ROUND($C3116*VLOOKUP($O3116,'TM1.5SynthPop'!$A$2:$Q$1446,COLUMN('TM1.5SynthPop'!L$1),FALSE),0),0)</f>
        <v>314</v>
      </c>
      <c r="I3116">
        <f>IFERROR(ROUND($C3116*VLOOKUP($O3116,'TM1.5SynthPop'!$A$2:$Q$1446,COLUMN('TM1.5SynthPop'!M$1),FALSE),0),0)</f>
        <v>155</v>
      </c>
      <c r="J3116">
        <f>IFERROR(ROUND($C3116*VLOOKUP($O3116,'TM1.5SynthPop'!$A$2:$Q$1446,COLUMN('TM1.5SynthPop'!N$1),FALSE),0),0)</f>
        <v>297</v>
      </c>
      <c r="K3116">
        <f t="shared" si="97"/>
        <v>479</v>
      </c>
      <c r="L3116">
        <f>Link21_SED!E3116</f>
        <v>3188</v>
      </c>
      <c r="M3116">
        <f>Link21_SED!F3116</f>
        <v>0</v>
      </c>
      <c r="O3116">
        <v>1345</v>
      </c>
    </row>
    <row r="3117" spans="1:15">
      <c r="A3117" t="s">
        <v>24</v>
      </c>
      <c r="B3117">
        <v>3116</v>
      </c>
      <c r="C3117">
        <f>Link21_SED!D3117</f>
        <v>451</v>
      </c>
      <c r="D3117">
        <f>IFERROR(ROUND($C3117*VLOOKUP($O3117,'TM1.5SynthPop'!$A$2:$Q$1446,COLUMN('TM1.5SynthPop'!$P$2),FALSE),0),)</f>
        <v>404</v>
      </c>
      <c r="E3117">
        <f t="shared" ref="E3117:E3180" si="98">C3117-D3117</f>
        <v>47</v>
      </c>
      <c r="F3117">
        <f>IFERROR(ROUND($C3117*VLOOKUP($O3117,'TM1.5SynthPop'!$A$2:$Q$1446,COLUMN('TM1.5SynthPop'!J$1),FALSE),0),0)</f>
        <v>32</v>
      </c>
      <c r="G3117">
        <f>IFERROR(ROUND($C3117*VLOOKUP($O3117,'TM1.5SynthPop'!$A$2:$Q$1446,COLUMN('TM1.5SynthPop'!K$1),FALSE),0),0)</f>
        <v>58</v>
      </c>
      <c r="H3117">
        <f>IFERROR(ROUND($C3117*VLOOKUP($O3117,'TM1.5SynthPop'!$A$2:$Q$1446,COLUMN('TM1.5SynthPop'!L$1),FALSE),0),0)</f>
        <v>75</v>
      </c>
      <c r="I3117">
        <f>IFERROR(ROUND($C3117*VLOOKUP($O3117,'TM1.5SynthPop'!$A$2:$Q$1446,COLUMN('TM1.5SynthPop'!M$1),FALSE),0),0)</f>
        <v>52</v>
      </c>
      <c r="J3117">
        <f>IFERROR(ROUND($C3117*VLOOKUP($O3117,'TM1.5SynthPop'!$A$2:$Q$1446,COLUMN('TM1.5SynthPop'!N$1),FALSE),0),0)</f>
        <v>85</v>
      </c>
      <c r="K3117">
        <f t="shared" ref="K3117:K3180" si="99">C3117-SUM(F3117:J3117)</f>
        <v>149</v>
      </c>
      <c r="L3117">
        <f>Link21_SED!E3117</f>
        <v>1433</v>
      </c>
      <c r="M3117">
        <f>Link21_SED!F3117</f>
        <v>4130</v>
      </c>
      <c r="O3117">
        <v>1342</v>
      </c>
    </row>
    <row r="3118" spans="1:15">
      <c r="A3118" t="s">
        <v>24</v>
      </c>
      <c r="B3118">
        <v>3117</v>
      </c>
      <c r="C3118">
        <f>Link21_SED!D3118</f>
        <v>940</v>
      </c>
      <c r="D3118">
        <f>IFERROR(ROUND($C3118*VLOOKUP($O3118,'TM1.5SynthPop'!$A$2:$Q$1446,COLUMN('TM1.5SynthPop'!$P$2),FALSE),0),)</f>
        <v>753</v>
      </c>
      <c r="E3118">
        <f t="shared" si="98"/>
        <v>187</v>
      </c>
      <c r="F3118">
        <f>IFERROR(ROUND($C3118*VLOOKUP($O3118,'TM1.5SynthPop'!$A$2:$Q$1446,COLUMN('TM1.5SynthPop'!J$1),FALSE),0),0)</f>
        <v>91</v>
      </c>
      <c r="G3118">
        <f>IFERROR(ROUND($C3118*VLOOKUP($O3118,'TM1.5SynthPop'!$A$2:$Q$1446,COLUMN('TM1.5SynthPop'!K$1),FALSE),0),0)</f>
        <v>86</v>
      </c>
      <c r="H3118">
        <f>IFERROR(ROUND($C3118*VLOOKUP($O3118,'TM1.5SynthPop'!$A$2:$Q$1446,COLUMN('TM1.5SynthPop'!L$1),FALSE),0),0)</f>
        <v>191</v>
      </c>
      <c r="I3118">
        <f>IFERROR(ROUND($C3118*VLOOKUP($O3118,'TM1.5SynthPop'!$A$2:$Q$1446,COLUMN('TM1.5SynthPop'!M$1),FALSE),0),0)</f>
        <v>75</v>
      </c>
      <c r="J3118">
        <f>IFERROR(ROUND($C3118*VLOOKUP($O3118,'TM1.5SynthPop'!$A$2:$Q$1446,COLUMN('TM1.5SynthPop'!N$1),FALSE),0),0)</f>
        <v>176</v>
      </c>
      <c r="K3118">
        <f t="shared" si="99"/>
        <v>321</v>
      </c>
      <c r="L3118">
        <f>Link21_SED!E3118</f>
        <v>2618</v>
      </c>
      <c r="M3118">
        <f>Link21_SED!F3118</f>
        <v>0</v>
      </c>
      <c r="O3118">
        <v>1340</v>
      </c>
    </row>
    <row r="3119" spans="1:15">
      <c r="A3119" t="s">
        <v>24</v>
      </c>
      <c r="B3119">
        <v>3118</v>
      </c>
      <c r="C3119">
        <f>Link21_SED!D3119</f>
        <v>3525</v>
      </c>
      <c r="D3119">
        <f>IFERROR(ROUND($C3119*VLOOKUP($O3119,'TM1.5SynthPop'!$A$2:$Q$1446,COLUMN('TM1.5SynthPop'!$P$2),FALSE),0),)</f>
        <v>3102</v>
      </c>
      <c r="E3119">
        <f t="shared" si="98"/>
        <v>423</v>
      </c>
      <c r="F3119">
        <f>IFERROR(ROUND($C3119*VLOOKUP($O3119,'TM1.5SynthPop'!$A$2:$Q$1446,COLUMN('TM1.5SynthPop'!J$1),FALSE),0),0)</f>
        <v>644</v>
      </c>
      <c r="G3119">
        <f>IFERROR(ROUND($C3119*VLOOKUP($O3119,'TM1.5SynthPop'!$A$2:$Q$1446,COLUMN('TM1.5SynthPop'!K$1),FALSE),0),0)</f>
        <v>918</v>
      </c>
      <c r="H3119">
        <f>IFERROR(ROUND($C3119*VLOOKUP($O3119,'TM1.5SynthPop'!$A$2:$Q$1446,COLUMN('TM1.5SynthPop'!L$1),FALSE),0),0)</f>
        <v>478</v>
      </c>
      <c r="I3119">
        <f>IFERROR(ROUND($C3119*VLOOKUP($O3119,'TM1.5SynthPop'!$A$2:$Q$1446,COLUMN('TM1.5SynthPop'!M$1),FALSE),0),0)</f>
        <v>235</v>
      </c>
      <c r="J3119">
        <f>IFERROR(ROUND($C3119*VLOOKUP($O3119,'TM1.5SynthPop'!$A$2:$Q$1446,COLUMN('TM1.5SynthPop'!N$1),FALSE),0),0)</f>
        <v>437</v>
      </c>
      <c r="K3119">
        <f t="shared" si="99"/>
        <v>813</v>
      </c>
      <c r="L3119">
        <f>Link21_SED!E3119</f>
        <v>7786</v>
      </c>
      <c r="M3119">
        <f>Link21_SED!F3119</f>
        <v>497</v>
      </c>
      <c r="O3119">
        <v>1332</v>
      </c>
    </row>
    <row r="3120" spans="1:15">
      <c r="A3120" t="s">
        <v>24</v>
      </c>
      <c r="B3120">
        <v>3119</v>
      </c>
      <c r="C3120">
        <f>Link21_SED!D3120</f>
        <v>1639</v>
      </c>
      <c r="D3120">
        <f>IFERROR(ROUND($C3120*VLOOKUP($O3120,'TM1.5SynthPop'!$A$2:$Q$1446,COLUMN('TM1.5SynthPop'!$P$2),FALSE),0),)</f>
        <v>1374</v>
      </c>
      <c r="E3120">
        <f t="shared" si="98"/>
        <v>265</v>
      </c>
      <c r="F3120">
        <f>IFERROR(ROUND($C3120*VLOOKUP($O3120,'TM1.5SynthPop'!$A$2:$Q$1446,COLUMN('TM1.5SynthPop'!J$1),FALSE),0),0)</f>
        <v>87</v>
      </c>
      <c r="G3120">
        <f>IFERROR(ROUND($C3120*VLOOKUP($O3120,'TM1.5SynthPop'!$A$2:$Q$1446,COLUMN('TM1.5SynthPop'!K$1),FALSE),0),0)</f>
        <v>130</v>
      </c>
      <c r="H3120">
        <f>IFERROR(ROUND($C3120*VLOOKUP($O3120,'TM1.5SynthPop'!$A$2:$Q$1446,COLUMN('TM1.5SynthPop'!L$1),FALSE),0),0)</f>
        <v>311</v>
      </c>
      <c r="I3120">
        <f>IFERROR(ROUND($C3120*VLOOKUP($O3120,'TM1.5SynthPop'!$A$2:$Q$1446,COLUMN('TM1.5SynthPop'!M$1),FALSE),0),0)</f>
        <v>147</v>
      </c>
      <c r="J3120">
        <f>IFERROR(ROUND($C3120*VLOOKUP($O3120,'TM1.5SynthPop'!$A$2:$Q$1446,COLUMN('TM1.5SynthPop'!N$1),FALSE),0),0)</f>
        <v>349</v>
      </c>
      <c r="K3120">
        <f t="shared" si="99"/>
        <v>615</v>
      </c>
      <c r="L3120">
        <f>Link21_SED!E3120</f>
        <v>4092</v>
      </c>
      <c r="M3120">
        <f>Link21_SED!F3120</f>
        <v>0</v>
      </c>
      <c r="O3120">
        <v>1326</v>
      </c>
    </row>
    <row r="3121" spans="1:15">
      <c r="A3121" t="s">
        <v>24</v>
      </c>
      <c r="B3121">
        <v>3120</v>
      </c>
      <c r="C3121">
        <f>Link21_SED!D3121</f>
        <v>763</v>
      </c>
      <c r="D3121">
        <f>IFERROR(ROUND($C3121*VLOOKUP($O3121,'TM1.5SynthPop'!$A$2:$Q$1446,COLUMN('TM1.5SynthPop'!$P$2),FALSE),0),)</f>
        <v>632</v>
      </c>
      <c r="E3121">
        <f t="shared" si="98"/>
        <v>131</v>
      </c>
      <c r="F3121">
        <f>IFERROR(ROUND($C3121*VLOOKUP($O3121,'TM1.5SynthPop'!$A$2:$Q$1446,COLUMN('TM1.5SynthPop'!J$1),FALSE),0),0)</f>
        <v>36</v>
      </c>
      <c r="G3121">
        <f>IFERROR(ROUND($C3121*VLOOKUP($O3121,'TM1.5SynthPop'!$A$2:$Q$1446,COLUMN('TM1.5SynthPop'!K$1),FALSE),0),0)</f>
        <v>76</v>
      </c>
      <c r="H3121">
        <f>IFERROR(ROUND($C3121*VLOOKUP($O3121,'TM1.5SynthPop'!$A$2:$Q$1446,COLUMN('TM1.5SynthPop'!L$1),FALSE),0),0)</f>
        <v>128</v>
      </c>
      <c r="I3121">
        <f>IFERROR(ROUND($C3121*VLOOKUP($O3121,'TM1.5SynthPop'!$A$2:$Q$1446,COLUMN('TM1.5SynthPop'!M$1),FALSE),0),0)</f>
        <v>108</v>
      </c>
      <c r="J3121">
        <f>IFERROR(ROUND($C3121*VLOOKUP($O3121,'TM1.5SynthPop'!$A$2:$Q$1446,COLUMN('TM1.5SynthPop'!N$1),FALSE),0),0)</f>
        <v>131</v>
      </c>
      <c r="K3121">
        <f t="shared" si="99"/>
        <v>284</v>
      </c>
      <c r="L3121">
        <f>Link21_SED!E3121</f>
        <v>1973</v>
      </c>
      <c r="M3121">
        <f>Link21_SED!F3121</f>
        <v>0</v>
      </c>
      <c r="O3121">
        <v>1327</v>
      </c>
    </row>
    <row r="3122" spans="1:15">
      <c r="A3122" t="s">
        <v>24</v>
      </c>
      <c r="B3122">
        <v>3121</v>
      </c>
      <c r="C3122">
        <f>Link21_SED!D3122</f>
        <v>487</v>
      </c>
      <c r="D3122">
        <f>IFERROR(ROUND($C3122*VLOOKUP($O3122,'TM1.5SynthPop'!$A$2:$Q$1446,COLUMN('TM1.5SynthPop'!$P$2),FALSE),0),)</f>
        <v>436</v>
      </c>
      <c r="E3122">
        <f t="shared" si="98"/>
        <v>51</v>
      </c>
      <c r="F3122">
        <f>IFERROR(ROUND($C3122*VLOOKUP($O3122,'TM1.5SynthPop'!$A$2:$Q$1446,COLUMN('TM1.5SynthPop'!J$1),FALSE),0),0)</f>
        <v>33</v>
      </c>
      <c r="G3122">
        <f>IFERROR(ROUND($C3122*VLOOKUP($O3122,'TM1.5SynthPop'!$A$2:$Q$1446,COLUMN('TM1.5SynthPop'!K$1),FALSE),0),0)</f>
        <v>23</v>
      </c>
      <c r="H3122">
        <f>IFERROR(ROUND($C3122*VLOOKUP($O3122,'TM1.5SynthPop'!$A$2:$Q$1446,COLUMN('TM1.5SynthPop'!L$1),FALSE),0),0)</f>
        <v>109</v>
      </c>
      <c r="I3122">
        <f>IFERROR(ROUND($C3122*VLOOKUP($O3122,'TM1.5SynthPop'!$A$2:$Q$1446,COLUMN('TM1.5SynthPop'!M$1),FALSE),0),0)</f>
        <v>37</v>
      </c>
      <c r="J3122">
        <f>IFERROR(ROUND($C3122*VLOOKUP($O3122,'TM1.5SynthPop'!$A$2:$Q$1446,COLUMN('TM1.5SynthPop'!N$1),FALSE),0),0)</f>
        <v>96</v>
      </c>
      <c r="K3122">
        <f t="shared" si="99"/>
        <v>189</v>
      </c>
      <c r="L3122">
        <f>Link21_SED!E3122</f>
        <v>882</v>
      </c>
      <c r="M3122">
        <f>Link21_SED!F3122</f>
        <v>2</v>
      </c>
      <c r="O3122">
        <v>1330</v>
      </c>
    </row>
    <row r="3123" spans="1:15">
      <c r="A3123" t="s">
        <v>24</v>
      </c>
      <c r="B3123">
        <v>3122</v>
      </c>
      <c r="C3123">
        <f>Link21_SED!D3123</f>
        <v>1061</v>
      </c>
      <c r="D3123">
        <f>IFERROR(ROUND($C3123*VLOOKUP($O3123,'TM1.5SynthPop'!$A$2:$Q$1446,COLUMN('TM1.5SynthPop'!$P$2),FALSE),0),)</f>
        <v>951</v>
      </c>
      <c r="E3123">
        <f t="shared" si="98"/>
        <v>110</v>
      </c>
      <c r="F3123">
        <f>IFERROR(ROUND($C3123*VLOOKUP($O3123,'TM1.5SynthPop'!$A$2:$Q$1446,COLUMN('TM1.5SynthPop'!J$1),FALSE),0),0)</f>
        <v>71</v>
      </c>
      <c r="G3123">
        <f>IFERROR(ROUND($C3123*VLOOKUP($O3123,'TM1.5SynthPop'!$A$2:$Q$1446,COLUMN('TM1.5SynthPop'!K$1),FALSE),0),0)</f>
        <v>49</v>
      </c>
      <c r="H3123">
        <f>IFERROR(ROUND($C3123*VLOOKUP($O3123,'TM1.5SynthPop'!$A$2:$Q$1446,COLUMN('TM1.5SynthPop'!L$1),FALSE),0),0)</f>
        <v>237</v>
      </c>
      <c r="I3123">
        <f>IFERROR(ROUND($C3123*VLOOKUP($O3123,'TM1.5SynthPop'!$A$2:$Q$1446,COLUMN('TM1.5SynthPop'!M$1),FALSE),0),0)</f>
        <v>80</v>
      </c>
      <c r="J3123">
        <f>IFERROR(ROUND($C3123*VLOOKUP($O3123,'TM1.5SynthPop'!$A$2:$Q$1446,COLUMN('TM1.5SynthPop'!N$1),FALSE),0),0)</f>
        <v>209</v>
      </c>
      <c r="K3123">
        <f t="shared" si="99"/>
        <v>415</v>
      </c>
      <c r="L3123">
        <f>Link21_SED!E3123</f>
        <v>2320</v>
      </c>
      <c r="M3123">
        <f>Link21_SED!F3123</f>
        <v>0</v>
      </c>
      <c r="O3123">
        <v>1330</v>
      </c>
    </row>
    <row r="3124" spans="1:15">
      <c r="A3124" t="s">
        <v>24</v>
      </c>
      <c r="B3124">
        <v>3123</v>
      </c>
      <c r="C3124">
        <f>Link21_SED!D3124</f>
        <v>1674</v>
      </c>
      <c r="D3124">
        <f>IFERROR(ROUND($C3124*VLOOKUP($O3124,'TM1.5SynthPop'!$A$2:$Q$1446,COLUMN('TM1.5SynthPop'!$P$2),FALSE),0),)</f>
        <v>1331</v>
      </c>
      <c r="E3124">
        <f t="shared" si="98"/>
        <v>343</v>
      </c>
      <c r="F3124">
        <f>IFERROR(ROUND($C3124*VLOOKUP($O3124,'TM1.5SynthPop'!$A$2:$Q$1446,COLUMN('TM1.5SynthPop'!J$1),FALSE),0),0)</f>
        <v>96</v>
      </c>
      <c r="G3124">
        <f>IFERROR(ROUND($C3124*VLOOKUP($O3124,'TM1.5SynthPop'!$A$2:$Q$1446,COLUMN('TM1.5SynthPop'!K$1),FALSE),0),0)</f>
        <v>143</v>
      </c>
      <c r="H3124">
        <f>IFERROR(ROUND($C3124*VLOOKUP($O3124,'TM1.5SynthPop'!$A$2:$Q$1446,COLUMN('TM1.5SynthPop'!L$1),FALSE),0),0)</f>
        <v>233</v>
      </c>
      <c r="I3124">
        <f>IFERROR(ROUND($C3124*VLOOKUP($O3124,'TM1.5SynthPop'!$A$2:$Q$1446,COLUMN('TM1.5SynthPop'!M$1),FALSE),0),0)</f>
        <v>183</v>
      </c>
      <c r="J3124">
        <f>IFERROR(ROUND($C3124*VLOOKUP($O3124,'TM1.5SynthPop'!$A$2:$Q$1446,COLUMN('TM1.5SynthPop'!N$1),FALSE),0),0)</f>
        <v>322</v>
      </c>
      <c r="K3124">
        <f t="shared" si="99"/>
        <v>697</v>
      </c>
      <c r="L3124">
        <f>Link21_SED!E3124</f>
        <v>3979</v>
      </c>
      <c r="M3124">
        <f>Link21_SED!F3124</f>
        <v>19</v>
      </c>
      <c r="O3124">
        <v>1329</v>
      </c>
    </row>
    <row r="3125" spans="1:15">
      <c r="A3125" t="s">
        <v>24</v>
      </c>
      <c r="B3125">
        <v>3124</v>
      </c>
      <c r="C3125">
        <f>Link21_SED!D3125</f>
        <v>1791</v>
      </c>
      <c r="D3125">
        <f>IFERROR(ROUND($C3125*VLOOKUP($O3125,'TM1.5SynthPop'!$A$2:$Q$1446,COLUMN('TM1.5SynthPop'!$P$2),FALSE),0),)</f>
        <v>1459</v>
      </c>
      <c r="E3125">
        <f t="shared" si="98"/>
        <v>332</v>
      </c>
      <c r="F3125">
        <f>IFERROR(ROUND($C3125*VLOOKUP($O3125,'TM1.5SynthPop'!$A$2:$Q$1446,COLUMN('TM1.5SynthPop'!J$1),FALSE),0),0)</f>
        <v>66</v>
      </c>
      <c r="G3125">
        <f>IFERROR(ROUND($C3125*VLOOKUP($O3125,'TM1.5SynthPop'!$A$2:$Q$1446,COLUMN('TM1.5SynthPop'!K$1),FALSE),0),0)</f>
        <v>131</v>
      </c>
      <c r="H3125">
        <f>IFERROR(ROUND($C3125*VLOOKUP($O3125,'TM1.5SynthPop'!$A$2:$Q$1446,COLUMN('TM1.5SynthPop'!L$1),FALSE),0),0)</f>
        <v>366</v>
      </c>
      <c r="I3125">
        <f>IFERROR(ROUND($C3125*VLOOKUP($O3125,'TM1.5SynthPop'!$A$2:$Q$1446,COLUMN('TM1.5SynthPop'!M$1),FALSE),0),0)</f>
        <v>213</v>
      </c>
      <c r="J3125">
        <f>IFERROR(ROUND($C3125*VLOOKUP($O3125,'TM1.5SynthPop'!$A$2:$Q$1446,COLUMN('TM1.5SynthPop'!N$1),FALSE),0),0)</f>
        <v>340</v>
      </c>
      <c r="K3125">
        <f t="shared" si="99"/>
        <v>675</v>
      </c>
      <c r="L3125">
        <f>Link21_SED!E3125</f>
        <v>4763</v>
      </c>
      <c r="M3125">
        <f>Link21_SED!F3125</f>
        <v>801</v>
      </c>
      <c r="O3125">
        <v>1328</v>
      </c>
    </row>
    <row r="3126" spans="1:15">
      <c r="A3126" t="s">
        <v>24</v>
      </c>
      <c r="B3126">
        <v>3125</v>
      </c>
      <c r="C3126">
        <f>Link21_SED!D3126</f>
        <v>2500</v>
      </c>
      <c r="D3126">
        <f>IFERROR(ROUND($C3126*VLOOKUP($O3126,'TM1.5SynthPop'!$A$2:$Q$1446,COLUMN('TM1.5SynthPop'!$P$2),FALSE),0),)</f>
        <v>2238</v>
      </c>
      <c r="E3126">
        <f t="shared" si="98"/>
        <v>262</v>
      </c>
      <c r="F3126">
        <f>IFERROR(ROUND($C3126*VLOOKUP($O3126,'TM1.5SynthPop'!$A$2:$Q$1446,COLUMN('TM1.5SynthPop'!J$1),FALSE),0),0)</f>
        <v>314</v>
      </c>
      <c r="G3126">
        <f>IFERROR(ROUND($C3126*VLOOKUP($O3126,'TM1.5SynthPop'!$A$2:$Q$1446,COLUMN('TM1.5SynthPop'!K$1),FALSE),0),0)</f>
        <v>245</v>
      </c>
      <c r="H3126">
        <f>IFERROR(ROUND($C3126*VLOOKUP($O3126,'TM1.5SynthPop'!$A$2:$Q$1446,COLUMN('TM1.5SynthPop'!L$1),FALSE),0),0)</f>
        <v>475</v>
      </c>
      <c r="I3126">
        <f>IFERROR(ROUND($C3126*VLOOKUP($O3126,'TM1.5SynthPop'!$A$2:$Q$1446,COLUMN('TM1.5SynthPop'!M$1),FALSE),0),0)</f>
        <v>204</v>
      </c>
      <c r="J3126">
        <f>IFERROR(ROUND($C3126*VLOOKUP($O3126,'TM1.5SynthPop'!$A$2:$Q$1446,COLUMN('TM1.5SynthPop'!N$1),FALSE),0),0)</f>
        <v>457</v>
      </c>
      <c r="K3126">
        <f t="shared" si="99"/>
        <v>805</v>
      </c>
      <c r="L3126">
        <f>Link21_SED!E3126</f>
        <v>5796</v>
      </c>
      <c r="M3126">
        <f>Link21_SED!F3126</f>
        <v>141</v>
      </c>
      <c r="O3126">
        <v>1338</v>
      </c>
    </row>
    <row r="3127" spans="1:15">
      <c r="A3127" t="s">
        <v>24</v>
      </c>
      <c r="B3127">
        <v>3126</v>
      </c>
      <c r="C3127">
        <f>Link21_SED!D3127</f>
        <v>2893</v>
      </c>
      <c r="D3127">
        <f>IFERROR(ROUND($C3127*VLOOKUP($O3127,'TM1.5SynthPop'!$A$2:$Q$1446,COLUMN('TM1.5SynthPop'!$P$2),FALSE),0),)</f>
        <v>2366</v>
      </c>
      <c r="E3127">
        <f t="shared" si="98"/>
        <v>527</v>
      </c>
      <c r="F3127">
        <f>IFERROR(ROUND($C3127*VLOOKUP($O3127,'TM1.5SynthPop'!$A$2:$Q$1446,COLUMN('TM1.5SynthPop'!J$1),FALSE),0),0)</f>
        <v>573</v>
      </c>
      <c r="G3127">
        <f>IFERROR(ROUND($C3127*VLOOKUP($O3127,'TM1.5SynthPop'!$A$2:$Q$1446,COLUMN('TM1.5SynthPop'!K$1),FALSE),0),0)</f>
        <v>653</v>
      </c>
      <c r="H3127">
        <f>IFERROR(ROUND($C3127*VLOOKUP($O3127,'TM1.5SynthPop'!$A$2:$Q$1446,COLUMN('TM1.5SynthPop'!L$1),FALSE),0),0)</f>
        <v>505</v>
      </c>
      <c r="I3127">
        <f>IFERROR(ROUND($C3127*VLOOKUP($O3127,'TM1.5SynthPop'!$A$2:$Q$1446,COLUMN('TM1.5SynthPop'!M$1),FALSE),0),0)</f>
        <v>290</v>
      </c>
      <c r="J3127">
        <f>IFERROR(ROUND($C3127*VLOOKUP($O3127,'TM1.5SynthPop'!$A$2:$Q$1446,COLUMN('TM1.5SynthPop'!N$1),FALSE),0),0)</f>
        <v>333</v>
      </c>
      <c r="K3127">
        <f t="shared" si="99"/>
        <v>539</v>
      </c>
      <c r="L3127">
        <f>Link21_SED!E3127</f>
        <v>6857</v>
      </c>
      <c r="M3127">
        <f>Link21_SED!F3127</f>
        <v>0</v>
      </c>
      <c r="O3127">
        <v>1344</v>
      </c>
    </row>
    <row r="3128" spans="1:15">
      <c r="A3128" t="s">
        <v>24</v>
      </c>
      <c r="B3128">
        <v>3127</v>
      </c>
      <c r="C3128">
        <f>Link21_SED!D3128</f>
        <v>482</v>
      </c>
      <c r="D3128">
        <f>IFERROR(ROUND($C3128*VLOOKUP($O3128,'TM1.5SynthPop'!$A$2:$Q$1446,COLUMN('TM1.5SynthPop'!$P$2),FALSE),0),)</f>
        <v>359</v>
      </c>
      <c r="E3128">
        <f t="shared" si="98"/>
        <v>123</v>
      </c>
      <c r="F3128">
        <f>IFERROR(ROUND($C3128*VLOOKUP($O3128,'TM1.5SynthPop'!$A$2:$Q$1446,COLUMN('TM1.5SynthPop'!J$1),FALSE),0),0)</f>
        <v>24</v>
      </c>
      <c r="G3128">
        <f>IFERROR(ROUND($C3128*VLOOKUP($O3128,'TM1.5SynthPop'!$A$2:$Q$1446,COLUMN('TM1.5SynthPop'!K$1),FALSE),0),0)</f>
        <v>47</v>
      </c>
      <c r="H3128">
        <f>IFERROR(ROUND($C3128*VLOOKUP($O3128,'TM1.5SynthPop'!$A$2:$Q$1446,COLUMN('TM1.5SynthPop'!L$1),FALSE),0),0)</f>
        <v>77</v>
      </c>
      <c r="I3128">
        <f>IFERROR(ROUND($C3128*VLOOKUP($O3128,'TM1.5SynthPop'!$A$2:$Q$1446,COLUMN('TM1.5SynthPop'!M$1),FALSE),0),0)</f>
        <v>59</v>
      </c>
      <c r="J3128">
        <f>IFERROR(ROUND($C3128*VLOOKUP($O3128,'TM1.5SynthPop'!$A$2:$Q$1446,COLUMN('TM1.5SynthPop'!N$1),FALSE),0),0)</f>
        <v>99</v>
      </c>
      <c r="K3128">
        <f t="shared" si="99"/>
        <v>176</v>
      </c>
      <c r="L3128">
        <f>Link21_SED!E3128</f>
        <v>1265</v>
      </c>
      <c r="M3128">
        <f>Link21_SED!F3128</f>
        <v>0</v>
      </c>
      <c r="O3128">
        <v>1347</v>
      </c>
    </row>
    <row r="3129" spans="1:15">
      <c r="A3129" t="s">
        <v>24</v>
      </c>
      <c r="B3129">
        <v>3128</v>
      </c>
      <c r="C3129">
        <f>Link21_SED!D3129</f>
        <v>4350</v>
      </c>
      <c r="D3129">
        <f>IFERROR(ROUND($C3129*VLOOKUP($O3129,'TM1.5SynthPop'!$A$2:$Q$1446,COLUMN('TM1.5SynthPop'!$P$2),FALSE),0),)</f>
        <v>3733</v>
      </c>
      <c r="E3129">
        <f t="shared" si="98"/>
        <v>617</v>
      </c>
      <c r="F3129">
        <f>IFERROR(ROUND($C3129*VLOOKUP($O3129,'TM1.5SynthPop'!$A$2:$Q$1446,COLUMN('TM1.5SynthPop'!J$1),FALSE),0),0)</f>
        <v>219</v>
      </c>
      <c r="G3129">
        <f>IFERROR(ROUND($C3129*VLOOKUP($O3129,'TM1.5SynthPop'!$A$2:$Q$1446,COLUMN('TM1.5SynthPop'!K$1),FALSE),0),0)</f>
        <v>337</v>
      </c>
      <c r="H3129">
        <f>IFERROR(ROUND($C3129*VLOOKUP($O3129,'TM1.5SynthPop'!$A$2:$Q$1446,COLUMN('TM1.5SynthPop'!L$1),FALSE),0),0)</f>
        <v>591</v>
      </c>
      <c r="I3129">
        <f>IFERROR(ROUND($C3129*VLOOKUP($O3129,'TM1.5SynthPop'!$A$2:$Q$1446,COLUMN('TM1.5SynthPop'!M$1),FALSE),0),0)</f>
        <v>415</v>
      </c>
      <c r="J3129">
        <f>IFERROR(ROUND($C3129*VLOOKUP($O3129,'TM1.5SynthPop'!$A$2:$Q$1446,COLUMN('TM1.5SynthPop'!N$1),FALSE),0),0)</f>
        <v>816</v>
      </c>
      <c r="K3129">
        <f t="shared" si="99"/>
        <v>1972</v>
      </c>
      <c r="L3129">
        <f>Link21_SED!E3129</f>
        <v>9783</v>
      </c>
      <c r="M3129">
        <f>Link21_SED!F3129</f>
        <v>22</v>
      </c>
      <c r="O3129">
        <v>1346</v>
      </c>
    </row>
    <row r="3130" spans="1:15">
      <c r="A3130" t="s">
        <v>24</v>
      </c>
      <c r="B3130">
        <v>3129</v>
      </c>
      <c r="C3130">
        <f>Link21_SED!D3130</f>
        <v>3205</v>
      </c>
      <c r="D3130">
        <f>IFERROR(ROUND($C3130*VLOOKUP($O3130,'TM1.5SynthPop'!$A$2:$Q$1446,COLUMN('TM1.5SynthPop'!$P$2),FALSE),0),)</f>
        <v>2585</v>
      </c>
      <c r="E3130">
        <f t="shared" si="98"/>
        <v>620</v>
      </c>
      <c r="F3130">
        <f>IFERROR(ROUND($C3130*VLOOKUP($O3130,'TM1.5SynthPop'!$A$2:$Q$1446,COLUMN('TM1.5SynthPop'!J$1),FALSE),0),0)</f>
        <v>223</v>
      </c>
      <c r="G3130">
        <f>IFERROR(ROUND($C3130*VLOOKUP($O3130,'TM1.5SynthPop'!$A$2:$Q$1446,COLUMN('TM1.5SynthPop'!K$1),FALSE),0),0)</f>
        <v>243</v>
      </c>
      <c r="H3130">
        <f>IFERROR(ROUND($C3130*VLOOKUP($O3130,'TM1.5SynthPop'!$A$2:$Q$1446,COLUMN('TM1.5SynthPop'!L$1),FALSE),0),0)</f>
        <v>687</v>
      </c>
      <c r="I3130">
        <f>IFERROR(ROUND($C3130*VLOOKUP($O3130,'TM1.5SynthPop'!$A$2:$Q$1446,COLUMN('TM1.5SynthPop'!M$1),FALSE),0),0)</f>
        <v>281</v>
      </c>
      <c r="J3130">
        <f>IFERROR(ROUND($C3130*VLOOKUP($O3130,'TM1.5SynthPop'!$A$2:$Q$1446,COLUMN('TM1.5SynthPop'!N$1),FALSE),0),0)</f>
        <v>658</v>
      </c>
      <c r="K3130">
        <f t="shared" si="99"/>
        <v>1113</v>
      </c>
      <c r="L3130">
        <f>Link21_SED!E3130</f>
        <v>7805</v>
      </c>
      <c r="M3130">
        <f>Link21_SED!F3130</f>
        <v>0</v>
      </c>
      <c r="O3130">
        <v>1341</v>
      </c>
    </row>
    <row r="3131" spans="1:15">
      <c r="A3131" t="s">
        <v>24</v>
      </c>
      <c r="B3131">
        <v>3130</v>
      </c>
      <c r="C3131">
        <f>Link21_SED!D3131</f>
        <v>4018</v>
      </c>
      <c r="D3131">
        <f>IFERROR(ROUND($C3131*VLOOKUP($O3131,'TM1.5SynthPop'!$A$2:$Q$1446,COLUMN('TM1.5SynthPop'!$P$2),FALSE),0),)</f>
        <v>3515</v>
      </c>
      <c r="E3131">
        <f t="shared" si="98"/>
        <v>503</v>
      </c>
      <c r="F3131">
        <f>IFERROR(ROUND($C3131*VLOOKUP($O3131,'TM1.5SynthPop'!$A$2:$Q$1446,COLUMN('TM1.5SynthPop'!J$1),FALSE),0),0)</f>
        <v>231</v>
      </c>
      <c r="G3131">
        <f>IFERROR(ROUND($C3131*VLOOKUP($O3131,'TM1.5SynthPop'!$A$2:$Q$1446,COLUMN('TM1.5SynthPop'!K$1),FALSE),0),0)</f>
        <v>392</v>
      </c>
      <c r="H3131">
        <f>IFERROR(ROUND($C3131*VLOOKUP($O3131,'TM1.5SynthPop'!$A$2:$Q$1446,COLUMN('TM1.5SynthPop'!L$1),FALSE),0),0)</f>
        <v>724</v>
      </c>
      <c r="I3131">
        <f>IFERROR(ROUND($C3131*VLOOKUP($O3131,'TM1.5SynthPop'!$A$2:$Q$1446,COLUMN('TM1.5SynthPop'!M$1),FALSE),0),0)</f>
        <v>512</v>
      </c>
      <c r="J3131">
        <f>IFERROR(ROUND($C3131*VLOOKUP($O3131,'TM1.5SynthPop'!$A$2:$Q$1446,COLUMN('TM1.5SynthPop'!N$1),FALSE),0),0)</f>
        <v>796</v>
      </c>
      <c r="K3131">
        <f t="shared" si="99"/>
        <v>1363</v>
      </c>
      <c r="L3131">
        <f>Link21_SED!E3131</f>
        <v>8312</v>
      </c>
      <c r="M3131">
        <f>Link21_SED!F3131</f>
        <v>0</v>
      </c>
      <c r="O3131">
        <v>1323</v>
      </c>
    </row>
    <row r="3132" spans="1:15">
      <c r="A3132" t="s">
        <v>24</v>
      </c>
      <c r="B3132">
        <v>3131</v>
      </c>
      <c r="C3132">
        <f>Link21_SED!D3132</f>
        <v>2550</v>
      </c>
      <c r="D3132">
        <f>IFERROR(ROUND($C3132*VLOOKUP($O3132,'TM1.5SynthPop'!$A$2:$Q$1446,COLUMN('TM1.5SynthPop'!$P$2),FALSE),0),)</f>
        <v>2279</v>
      </c>
      <c r="E3132">
        <f t="shared" si="98"/>
        <v>271</v>
      </c>
      <c r="F3132">
        <f>IFERROR(ROUND($C3132*VLOOKUP($O3132,'TM1.5SynthPop'!$A$2:$Q$1446,COLUMN('TM1.5SynthPop'!J$1),FALSE),0),0)</f>
        <v>128</v>
      </c>
      <c r="G3132">
        <f>IFERROR(ROUND($C3132*VLOOKUP($O3132,'TM1.5SynthPop'!$A$2:$Q$1446,COLUMN('TM1.5SynthPop'!K$1),FALSE),0),0)</f>
        <v>244</v>
      </c>
      <c r="H3132">
        <f>IFERROR(ROUND($C3132*VLOOKUP($O3132,'TM1.5SynthPop'!$A$2:$Q$1446,COLUMN('TM1.5SynthPop'!L$1),FALSE),0),0)</f>
        <v>512</v>
      </c>
      <c r="I3132">
        <f>IFERROR(ROUND($C3132*VLOOKUP($O3132,'TM1.5SynthPop'!$A$2:$Q$1446,COLUMN('TM1.5SynthPop'!M$1),FALSE),0),0)</f>
        <v>328</v>
      </c>
      <c r="J3132">
        <f>IFERROR(ROUND($C3132*VLOOKUP($O3132,'TM1.5SynthPop'!$A$2:$Q$1446,COLUMN('TM1.5SynthPop'!N$1),FALSE),0),0)</f>
        <v>479</v>
      </c>
      <c r="K3132">
        <f t="shared" si="99"/>
        <v>859</v>
      </c>
      <c r="L3132">
        <f>Link21_SED!E3132</f>
        <v>4756</v>
      </c>
      <c r="M3132">
        <f>Link21_SED!F3132</f>
        <v>50</v>
      </c>
      <c r="O3132">
        <v>1320</v>
      </c>
    </row>
    <row r="3133" spans="1:15">
      <c r="A3133" t="s">
        <v>24</v>
      </c>
      <c r="B3133">
        <v>3132</v>
      </c>
      <c r="C3133">
        <f>Link21_SED!D3133</f>
        <v>3414</v>
      </c>
      <c r="D3133">
        <f>IFERROR(ROUND($C3133*VLOOKUP($O3133,'TM1.5SynthPop'!$A$2:$Q$1446,COLUMN('TM1.5SynthPop'!$P$2),FALSE),0),)</f>
        <v>2278</v>
      </c>
      <c r="E3133">
        <f t="shared" si="98"/>
        <v>1136</v>
      </c>
      <c r="F3133">
        <f>IFERROR(ROUND($C3133*VLOOKUP($O3133,'TM1.5SynthPop'!$A$2:$Q$1446,COLUMN('TM1.5SynthPop'!J$1),FALSE),0),0)</f>
        <v>239</v>
      </c>
      <c r="G3133">
        <f>IFERROR(ROUND($C3133*VLOOKUP($O3133,'TM1.5SynthPop'!$A$2:$Q$1446,COLUMN('TM1.5SynthPop'!K$1),FALSE),0),0)</f>
        <v>431</v>
      </c>
      <c r="H3133">
        <f>IFERROR(ROUND($C3133*VLOOKUP($O3133,'TM1.5SynthPop'!$A$2:$Q$1446,COLUMN('TM1.5SynthPop'!L$1),FALSE),0),0)</f>
        <v>618</v>
      </c>
      <c r="I3133">
        <f>IFERROR(ROUND($C3133*VLOOKUP($O3133,'TM1.5SynthPop'!$A$2:$Q$1446,COLUMN('TM1.5SynthPop'!M$1),FALSE),0),0)</f>
        <v>437</v>
      </c>
      <c r="J3133">
        <f>IFERROR(ROUND($C3133*VLOOKUP($O3133,'TM1.5SynthPop'!$A$2:$Q$1446,COLUMN('TM1.5SynthPop'!N$1),FALSE),0),0)</f>
        <v>680</v>
      </c>
      <c r="K3133">
        <f t="shared" si="99"/>
        <v>1009</v>
      </c>
      <c r="L3133">
        <f>Link21_SED!E3133</f>
        <v>9116</v>
      </c>
      <c r="M3133">
        <f>Link21_SED!F3133</f>
        <v>29</v>
      </c>
      <c r="O3133">
        <v>1319</v>
      </c>
    </row>
    <row r="3134" spans="1:15">
      <c r="A3134" t="s">
        <v>24</v>
      </c>
      <c r="B3134">
        <v>3133</v>
      </c>
      <c r="C3134">
        <f>Link21_SED!D3134</f>
        <v>1624</v>
      </c>
      <c r="D3134">
        <f>IFERROR(ROUND($C3134*VLOOKUP($O3134,'TM1.5SynthPop'!$A$2:$Q$1446,COLUMN('TM1.5SynthPop'!$P$2),FALSE),0),)</f>
        <v>1181</v>
      </c>
      <c r="E3134">
        <f t="shared" si="98"/>
        <v>443</v>
      </c>
      <c r="F3134">
        <f>IFERROR(ROUND($C3134*VLOOKUP($O3134,'TM1.5SynthPop'!$A$2:$Q$1446,COLUMN('TM1.5SynthPop'!J$1),FALSE),0),0)</f>
        <v>75</v>
      </c>
      <c r="G3134">
        <f>IFERROR(ROUND($C3134*VLOOKUP($O3134,'TM1.5SynthPop'!$A$2:$Q$1446,COLUMN('TM1.5SynthPop'!K$1),FALSE),0),0)</f>
        <v>174</v>
      </c>
      <c r="H3134">
        <f>IFERROR(ROUND($C3134*VLOOKUP($O3134,'TM1.5SynthPop'!$A$2:$Q$1446,COLUMN('TM1.5SynthPop'!L$1),FALSE),0),0)</f>
        <v>249</v>
      </c>
      <c r="I3134">
        <f>IFERROR(ROUND($C3134*VLOOKUP($O3134,'TM1.5SynthPop'!$A$2:$Q$1446,COLUMN('TM1.5SynthPop'!M$1),FALSE),0),0)</f>
        <v>194</v>
      </c>
      <c r="J3134">
        <f>IFERROR(ROUND($C3134*VLOOKUP($O3134,'TM1.5SynthPop'!$A$2:$Q$1446,COLUMN('TM1.5SynthPop'!N$1),FALSE),0),0)</f>
        <v>318</v>
      </c>
      <c r="K3134">
        <f t="shared" si="99"/>
        <v>614</v>
      </c>
      <c r="L3134">
        <f>Link21_SED!E3134</f>
        <v>4951</v>
      </c>
      <c r="M3134">
        <f>Link21_SED!F3134</f>
        <v>22</v>
      </c>
      <c r="O3134">
        <v>1333</v>
      </c>
    </row>
    <row r="3135" spans="1:15">
      <c r="A3135" t="s">
        <v>24</v>
      </c>
      <c r="B3135">
        <v>3134</v>
      </c>
      <c r="C3135">
        <f>Link21_SED!D3135</f>
        <v>1356</v>
      </c>
      <c r="D3135">
        <f>IFERROR(ROUND($C3135*VLOOKUP($O3135,'TM1.5SynthPop'!$A$2:$Q$1446,COLUMN('TM1.5SynthPop'!$P$2),FALSE),0),)</f>
        <v>1105</v>
      </c>
      <c r="E3135">
        <f t="shared" si="98"/>
        <v>251</v>
      </c>
      <c r="F3135">
        <f>IFERROR(ROUND($C3135*VLOOKUP($O3135,'TM1.5SynthPop'!$A$2:$Q$1446,COLUMN('TM1.5SynthPop'!J$1),FALSE),0),0)</f>
        <v>52</v>
      </c>
      <c r="G3135">
        <f>IFERROR(ROUND($C3135*VLOOKUP($O3135,'TM1.5SynthPop'!$A$2:$Q$1446,COLUMN('TM1.5SynthPop'!K$1),FALSE),0),0)</f>
        <v>84</v>
      </c>
      <c r="H3135">
        <f>IFERROR(ROUND($C3135*VLOOKUP($O3135,'TM1.5SynthPop'!$A$2:$Q$1446,COLUMN('TM1.5SynthPop'!L$1),FALSE),0),0)</f>
        <v>249</v>
      </c>
      <c r="I3135">
        <f>IFERROR(ROUND($C3135*VLOOKUP($O3135,'TM1.5SynthPop'!$A$2:$Q$1446,COLUMN('TM1.5SynthPop'!M$1),FALSE),0),0)</f>
        <v>146</v>
      </c>
      <c r="J3135">
        <f>IFERROR(ROUND($C3135*VLOOKUP($O3135,'TM1.5SynthPop'!$A$2:$Q$1446,COLUMN('TM1.5SynthPop'!N$1),FALSE),0),0)</f>
        <v>324</v>
      </c>
      <c r="K3135">
        <f t="shared" si="99"/>
        <v>501</v>
      </c>
      <c r="L3135">
        <f>Link21_SED!E3135</f>
        <v>3265</v>
      </c>
      <c r="M3135">
        <f>Link21_SED!F3135</f>
        <v>118</v>
      </c>
      <c r="O3135">
        <v>1351</v>
      </c>
    </row>
    <row r="3136" spans="1:15">
      <c r="A3136" t="s">
        <v>24</v>
      </c>
      <c r="B3136">
        <v>3135</v>
      </c>
      <c r="C3136">
        <f>Link21_SED!D3136</f>
        <v>3968</v>
      </c>
      <c r="D3136">
        <f>IFERROR(ROUND($C3136*VLOOKUP($O3136,'TM1.5SynthPop'!$A$2:$Q$1446,COLUMN('TM1.5SynthPop'!$P$2),FALSE),0),)</f>
        <v>3871</v>
      </c>
      <c r="E3136">
        <f t="shared" si="98"/>
        <v>97</v>
      </c>
      <c r="F3136">
        <f>IFERROR(ROUND($C3136*VLOOKUP($O3136,'TM1.5SynthPop'!$A$2:$Q$1446,COLUMN('TM1.5SynthPop'!J$1),FALSE),0),0)</f>
        <v>163</v>
      </c>
      <c r="G3136">
        <f>IFERROR(ROUND($C3136*VLOOKUP($O3136,'TM1.5SynthPop'!$A$2:$Q$1446,COLUMN('TM1.5SynthPop'!K$1),FALSE),0),0)</f>
        <v>346</v>
      </c>
      <c r="H3136">
        <f>IFERROR(ROUND($C3136*VLOOKUP($O3136,'TM1.5SynthPop'!$A$2:$Q$1446,COLUMN('TM1.5SynthPop'!L$1),FALSE),0),0)</f>
        <v>789</v>
      </c>
      <c r="I3136">
        <f>IFERROR(ROUND($C3136*VLOOKUP($O3136,'TM1.5SynthPop'!$A$2:$Q$1446,COLUMN('TM1.5SynthPop'!M$1),FALSE),0),0)</f>
        <v>575</v>
      </c>
      <c r="J3136">
        <f>IFERROR(ROUND($C3136*VLOOKUP($O3136,'TM1.5SynthPop'!$A$2:$Q$1446,COLUMN('TM1.5SynthPop'!N$1),FALSE),0),0)</f>
        <v>809</v>
      </c>
      <c r="K3136">
        <f t="shared" si="99"/>
        <v>1286</v>
      </c>
      <c r="L3136">
        <f>Link21_SED!E3136</f>
        <v>6271</v>
      </c>
      <c r="M3136">
        <f>Link21_SED!F3136</f>
        <v>0</v>
      </c>
      <c r="O3136">
        <v>1353</v>
      </c>
    </row>
    <row r="3137" spans="1:15">
      <c r="A3137" t="s">
        <v>24</v>
      </c>
      <c r="B3137">
        <v>3136</v>
      </c>
      <c r="C3137">
        <f>Link21_SED!D3137</f>
        <v>2119</v>
      </c>
      <c r="D3137">
        <f>IFERROR(ROUND($C3137*VLOOKUP($O3137,'TM1.5SynthPop'!$A$2:$Q$1446,COLUMN('TM1.5SynthPop'!$P$2),FALSE),0),)</f>
        <v>1689</v>
      </c>
      <c r="E3137">
        <f t="shared" si="98"/>
        <v>430</v>
      </c>
      <c r="F3137">
        <f>IFERROR(ROUND($C3137*VLOOKUP($O3137,'TM1.5SynthPop'!$A$2:$Q$1446,COLUMN('TM1.5SynthPop'!J$1),FALSE),0),0)</f>
        <v>114</v>
      </c>
      <c r="G3137">
        <f>IFERROR(ROUND($C3137*VLOOKUP($O3137,'TM1.5SynthPop'!$A$2:$Q$1446,COLUMN('TM1.5SynthPop'!K$1),FALSE),0),0)</f>
        <v>180</v>
      </c>
      <c r="H3137">
        <f>IFERROR(ROUND($C3137*VLOOKUP($O3137,'TM1.5SynthPop'!$A$2:$Q$1446,COLUMN('TM1.5SynthPop'!L$1),FALSE),0),0)</f>
        <v>420</v>
      </c>
      <c r="I3137">
        <f>IFERROR(ROUND($C3137*VLOOKUP($O3137,'TM1.5SynthPop'!$A$2:$Q$1446,COLUMN('TM1.5SynthPop'!M$1),FALSE),0),0)</f>
        <v>280</v>
      </c>
      <c r="J3137">
        <f>IFERROR(ROUND($C3137*VLOOKUP($O3137,'TM1.5SynthPop'!$A$2:$Q$1446,COLUMN('TM1.5SynthPop'!N$1),FALSE),0),0)</f>
        <v>430</v>
      </c>
      <c r="K3137">
        <f t="shared" si="99"/>
        <v>695</v>
      </c>
      <c r="L3137">
        <f>Link21_SED!E3137</f>
        <v>4649</v>
      </c>
      <c r="M3137">
        <f>Link21_SED!F3137</f>
        <v>23</v>
      </c>
      <c r="O3137">
        <v>1359</v>
      </c>
    </row>
    <row r="3138" spans="1:15">
      <c r="A3138" t="s">
        <v>24</v>
      </c>
      <c r="B3138">
        <v>3137</v>
      </c>
      <c r="C3138">
        <f>Link21_SED!D3138</f>
        <v>5095</v>
      </c>
      <c r="D3138">
        <f>IFERROR(ROUND($C3138*VLOOKUP($O3138,'TM1.5SynthPop'!$A$2:$Q$1446,COLUMN('TM1.5SynthPop'!$P$2),FALSE),0),)</f>
        <v>4166</v>
      </c>
      <c r="E3138">
        <f t="shared" si="98"/>
        <v>929</v>
      </c>
      <c r="F3138">
        <f>IFERROR(ROUND($C3138*VLOOKUP($O3138,'TM1.5SynthPop'!$A$2:$Q$1446,COLUMN('TM1.5SynthPop'!J$1),FALSE),0),0)</f>
        <v>190</v>
      </c>
      <c r="G3138">
        <f>IFERROR(ROUND($C3138*VLOOKUP($O3138,'TM1.5SynthPop'!$A$2:$Q$1446,COLUMN('TM1.5SynthPop'!K$1),FALSE),0),0)</f>
        <v>360</v>
      </c>
      <c r="H3138">
        <f>IFERROR(ROUND($C3138*VLOOKUP($O3138,'TM1.5SynthPop'!$A$2:$Q$1446,COLUMN('TM1.5SynthPop'!L$1),FALSE),0),0)</f>
        <v>945</v>
      </c>
      <c r="I3138">
        <f>IFERROR(ROUND($C3138*VLOOKUP($O3138,'TM1.5SynthPop'!$A$2:$Q$1446,COLUMN('TM1.5SynthPop'!M$1),FALSE),0),0)</f>
        <v>594</v>
      </c>
      <c r="J3138">
        <f>IFERROR(ROUND($C3138*VLOOKUP($O3138,'TM1.5SynthPop'!$A$2:$Q$1446,COLUMN('TM1.5SynthPop'!N$1),FALSE),0),0)</f>
        <v>1113</v>
      </c>
      <c r="K3138">
        <f t="shared" si="99"/>
        <v>1893</v>
      </c>
      <c r="L3138">
        <f>Link21_SED!E3138</f>
        <v>11264</v>
      </c>
      <c r="M3138">
        <f>Link21_SED!F3138</f>
        <v>67</v>
      </c>
      <c r="O3138">
        <v>1366</v>
      </c>
    </row>
    <row r="3139" spans="1:15">
      <c r="A3139" t="s">
        <v>24</v>
      </c>
      <c r="B3139">
        <v>3138</v>
      </c>
      <c r="C3139">
        <f>Link21_SED!D3139</f>
        <v>1369</v>
      </c>
      <c r="D3139">
        <f>IFERROR(ROUND($C3139*VLOOKUP($O3139,'TM1.5SynthPop'!$A$2:$Q$1446,COLUMN('TM1.5SynthPop'!$P$2),FALSE),0),)</f>
        <v>1068</v>
      </c>
      <c r="E3139">
        <f t="shared" si="98"/>
        <v>301</v>
      </c>
      <c r="F3139">
        <f>IFERROR(ROUND($C3139*VLOOKUP($O3139,'TM1.5SynthPop'!$A$2:$Q$1446,COLUMN('TM1.5SynthPop'!J$1),FALSE),0),0)</f>
        <v>67</v>
      </c>
      <c r="G3139">
        <f>IFERROR(ROUND($C3139*VLOOKUP($O3139,'TM1.5SynthPop'!$A$2:$Q$1446,COLUMN('TM1.5SynthPop'!K$1),FALSE),0),0)</f>
        <v>104</v>
      </c>
      <c r="H3139">
        <f>IFERROR(ROUND($C3139*VLOOKUP($O3139,'TM1.5SynthPop'!$A$2:$Q$1446,COLUMN('TM1.5SynthPop'!L$1),FALSE),0),0)</f>
        <v>285</v>
      </c>
      <c r="I3139">
        <f>IFERROR(ROUND($C3139*VLOOKUP($O3139,'TM1.5SynthPop'!$A$2:$Q$1446,COLUMN('TM1.5SynthPop'!M$1),FALSE),0),0)</f>
        <v>177</v>
      </c>
      <c r="J3139">
        <f>IFERROR(ROUND($C3139*VLOOKUP($O3139,'TM1.5SynthPop'!$A$2:$Q$1446,COLUMN('TM1.5SynthPop'!N$1),FALSE),0),0)</f>
        <v>301</v>
      </c>
      <c r="K3139">
        <f t="shared" si="99"/>
        <v>435</v>
      </c>
      <c r="L3139">
        <f>Link21_SED!E3139</f>
        <v>3119</v>
      </c>
      <c r="M3139">
        <f>Link21_SED!F3139</f>
        <v>13</v>
      </c>
      <c r="O3139">
        <v>1355</v>
      </c>
    </row>
    <row r="3140" spans="1:15">
      <c r="A3140" t="s">
        <v>24</v>
      </c>
      <c r="B3140">
        <v>3139</v>
      </c>
      <c r="C3140">
        <f>Link21_SED!D3140</f>
        <v>3298</v>
      </c>
      <c r="D3140">
        <f>IFERROR(ROUND($C3140*VLOOKUP($O3140,'TM1.5SynthPop'!$A$2:$Q$1446,COLUMN('TM1.5SynthPop'!$P$2),FALSE),0),)</f>
        <v>2638</v>
      </c>
      <c r="E3140">
        <f t="shared" si="98"/>
        <v>660</v>
      </c>
      <c r="F3140">
        <f>IFERROR(ROUND($C3140*VLOOKUP($O3140,'TM1.5SynthPop'!$A$2:$Q$1446,COLUMN('TM1.5SynthPop'!J$1),FALSE),0),0)</f>
        <v>99</v>
      </c>
      <c r="G3140">
        <f>IFERROR(ROUND($C3140*VLOOKUP($O3140,'TM1.5SynthPop'!$A$2:$Q$1446,COLUMN('TM1.5SynthPop'!K$1),FALSE),0),0)</f>
        <v>250</v>
      </c>
      <c r="H3140">
        <f>IFERROR(ROUND($C3140*VLOOKUP($O3140,'TM1.5SynthPop'!$A$2:$Q$1446,COLUMN('TM1.5SynthPop'!L$1),FALSE),0),0)</f>
        <v>606</v>
      </c>
      <c r="I3140">
        <f>IFERROR(ROUND($C3140*VLOOKUP($O3140,'TM1.5SynthPop'!$A$2:$Q$1446,COLUMN('TM1.5SynthPop'!M$1),FALSE),0),0)</f>
        <v>432</v>
      </c>
      <c r="J3140">
        <f>IFERROR(ROUND($C3140*VLOOKUP($O3140,'TM1.5SynthPop'!$A$2:$Q$1446,COLUMN('TM1.5SynthPop'!N$1),FALSE),0),0)</f>
        <v>721</v>
      </c>
      <c r="K3140">
        <f t="shared" si="99"/>
        <v>1190</v>
      </c>
      <c r="L3140">
        <f>Link21_SED!E3140</f>
        <v>8165</v>
      </c>
      <c r="M3140">
        <f>Link21_SED!F3140</f>
        <v>69</v>
      </c>
      <c r="O3140">
        <v>1354</v>
      </c>
    </row>
    <row r="3141" spans="1:15">
      <c r="A3141" t="s">
        <v>24</v>
      </c>
      <c r="B3141">
        <v>3140</v>
      </c>
      <c r="C3141">
        <f>Link21_SED!D3141</f>
        <v>872</v>
      </c>
      <c r="D3141">
        <f>IFERROR(ROUND($C3141*VLOOKUP($O3141,'TM1.5SynthPop'!$A$2:$Q$1446,COLUMN('TM1.5SynthPop'!$P$2),FALSE),0),)</f>
        <v>712</v>
      </c>
      <c r="E3141">
        <f t="shared" si="98"/>
        <v>160</v>
      </c>
      <c r="F3141">
        <f>IFERROR(ROUND($C3141*VLOOKUP($O3141,'TM1.5SynthPop'!$A$2:$Q$1446,COLUMN('TM1.5SynthPop'!J$1),FALSE),0),0)</f>
        <v>86</v>
      </c>
      <c r="G3141">
        <f>IFERROR(ROUND($C3141*VLOOKUP($O3141,'TM1.5SynthPop'!$A$2:$Q$1446,COLUMN('TM1.5SynthPop'!K$1),FALSE),0),0)</f>
        <v>122</v>
      </c>
      <c r="H3141">
        <f>IFERROR(ROUND($C3141*VLOOKUP($O3141,'TM1.5SynthPop'!$A$2:$Q$1446,COLUMN('TM1.5SynthPop'!L$1),FALSE),0),0)</f>
        <v>155</v>
      </c>
      <c r="I3141">
        <f>IFERROR(ROUND($C3141*VLOOKUP($O3141,'TM1.5SynthPop'!$A$2:$Q$1446,COLUMN('TM1.5SynthPop'!M$1),FALSE),0),0)</f>
        <v>103</v>
      </c>
      <c r="J3141">
        <f>IFERROR(ROUND($C3141*VLOOKUP($O3141,'TM1.5SynthPop'!$A$2:$Q$1446,COLUMN('TM1.5SynthPop'!N$1),FALSE),0),0)</f>
        <v>141</v>
      </c>
      <c r="K3141">
        <f t="shared" si="99"/>
        <v>265</v>
      </c>
      <c r="L3141">
        <f>Link21_SED!E3141</f>
        <v>2494</v>
      </c>
      <c r="M3141">
        <f>Link21_SED!F3141</f>
        <v>14</v>
      </c>
      <c r="O3141">
        <v>1337</v>
      </c>
    </row>
    <row r="3142" spans="1:15">
      <c r="A3142" t="s">
        <v>24</v>
      </c>
      <c r="B3142">
        <v>3141</v>
      </c>
      <c r="C3142">
        <f>Link21_SED!D3142</f>
        <v>1274</v>
      </c>
      <c r="D3142">
        <f>IFERROR(ROUND($C3142*VLOOKUP($O3142,'TM1.5SynthPop'!$A$2:$Q$1446,COLUMN('TM1.5SynthPop'!$P$2),FALSE),0),)</f>
        <v>1019</v>
      </c>
      <c r="E3142">
        <f t="shared" si="98"/>
        <v>255</v>
      </c>
      <c r="F3142">
        <f>IFERROR(ROUND($C3142*VLOOKUP($O3142,'TM1.5SynthPop'!$A$2:$Q$1446,COLUMN('TM1.5SynthPop'!J$1),FALSE),0),0)</f>
        <v>181</v>
      </c>
      <c r="G3142">
        <f>IFERROR(ROUND($C3142*VLOOKUP($O3142,'TM1.5SynthPop'!$A$2:$Q$1446,COLUMN('TM1.5SynthPop'!K$1),FALSE),0),0)</f>
        <v>295</v>
      </c>
      <c r="H3142">
        <f>IFERROR(ROUND($C3142*VLOOKUP($O3142,'TM1.5SynthPop'!$A$2:$Q$1446,COLUMN('TM1.5SynthPop'!L$1),FALSE),0),0)</f>
        <v>207</v>
      </c>
      <c r="I3142">
        <f>IFERROR(ROUND($C3142*VLOOKUP($O3142,'TM1.5SynthPop'!$A$2:$Q$1446,COLUMN('TM1.5SynthPop'!M$1),FALSE),0),0)</f>
        <v>91</v>
      </c>
      <c r="J3142">
        <f>IFERROR(ROUND($C3142*VLOOKUP($O3142,'TM1.5SynthPop'!$A$2:$Q$1446,COLUMN('TM1.5SynthPop'!N$1),FALSE),0),0)</f>
        <v>196</v>
      </c>
      <c r="K3142">
        <f t="shared" si="99"/>
        <v>304</v>
      </c>
      <c r="L3142">
        <f>Link21_SED!E3142</f>
        <v>3028</v>
      </c>
      <c r="M3142">
        <f>Link21_SED!F3142</f>
        <v>0</v>
      </c>
      <c r="O3142">
        <v>1368</v>
      </c>
    </row>
    <row r="3143" spans="1:15">
      <c r="A3143" t="s">
        <v>24</v>
      </c>
      <c r="B3143">
        <v>3142</v>
      </c>
      <c r="C3143">
        <f>Link21_SED!D3143</f>
        <v>1367</v>
      </c>
      <c r="D3143">
        <f>IFERROR(ROUND($C3143*VLOOKUP($O3143,'TM1.5SynthPop'!$A$2:$Q$1446,COLUMN('TM1.5SynthPop'!$P$2),FALSE),0),)</f>
        <v>1122</v>
      </c>
      <c r="E3143">
        <f t="shared" si="98"/>
        <v>245</v>
      </c>
      <c r="F3143">
        <f>IFERROR(ROUND($C3143*VLOOKUP($O3143,'TM1.5SynthPop'!$A$2:$Q$1446,COLUMN('TM1.5SynthPop'!J$1),FALSE),0),0)</f>
        <v>219</v>
      </c>
      <c r="G3143">
        <f>IFERROR(ROUND($C3143*VLOOKUP($O3143,'TM1.5SynthPop'!$A$2:$Q$1446,COLUMN('TM1.5SynthPop'!K$1),FALSE),0),0)</f>
        <v>304</v>
      </c>
      <c r="H3143">
        <f>IFERROR(ROUND($C3143*VLOOKUP($O3143,'TM1.5SynthPop'!$A$2:$Q$1446,COLUMN('TM1.5SynthPop'!L$1),FALSE),0),0)</f>
        <v>220</v>
      </c>
      <c r="I3143">
        <f>IFERROR(ROUND($C3143*VLOOKUP($O3143,'TM1.5SynthPop'!$A$2:$Q$1446,COLUMN('TM1.5SynthPop'!M$1),FALSE),0),0)</f>
        <v>176</v>
      </c>
      <c r="J3143">
        <f>IFERROR(ROUND($C3143*VLOOKUP($O3143,'TM1.5SynthPop'!$A$2:$Q$1446,COLUMN('TM1.5SynthPop'!N$1),FALSE),0),0)</f>
        <v>164</v>
      </c>
      <c r="K3143">
        <f t="shared" si="99"/>
        <v>284</v>
      </c>
      <c r="L3143">
        <f>Link21_SED!E3143</f>
        <v>2912</v>
      </c>
      <c r="M3143">
        <f>Link21_SED!F3143</f>
        <v>420</v>
      </c>
      <c r="O3143">
        <v>1360</v>
      </c>
    </row>
    <row r="3144" spans="1:15">
      <c r="A3144" t="s">
        <v>24</v>
      </c>
      <c r="B3144">
        <v>3143</v>
      </c>
      <c r="C3144">
        <f>Link21_SED!D3144</f>
        <v>1646</v>
      </c>
      <c r="D3144">
        <f>IFERROR(ROUND($C3144*VLOOKUP($O3144,'TM1.5SynthPop'!$A$2:$Q$1446,COLUMN('TM1.5SynthPop'!$P$2),FALSE),0),)</f>
        <v>1321</v>
      </c>
      <c r="E3144">
        <f t="shared" si="98"/>
        <v>325</v>
      </c>
      <c r="F3144">
        <f>IFERROR(ROUND($C3144*VLOOKUP($O3144,'TM1.5SynthPop'!$A$2:$Q$1446,COLUMN('TM1.5SynthPop'!J$1),FALSE),0),0)</f>
        <v>171</v>
      </c>
      <c r="G3144">
        <f>IFERROR(ROUND($C3144*VLOOKUP($O3144,'TM1.5SynthPop'!$A$2:$Q$1446,COLUMN('TM1.5SynthPop'!K$1),FALSE),0),0)</f>
        <v>229</v>
      </c>
      <c r="H3144">
        <f>IFERROR(ROUND($C3144*VLOOKUP($O3144,'TM1.5SynthPop'!$A$2:$Q$1446,COLUMN('TM1.5SynthPop'!L$1),FALSE),0),0)</f>
        <v>315</v>
      </c>
      <c r="I3144">
        <f>IFERROR(ROUND($C3144*VLOOKUP($O3144,'TM1.5SynthPop'!$A$2:$Q$1446,COLUMN('TM1.5SynthPop'!M$1),FALSE),0),0)</f>
        <v>237</v>
      </c>
      <c r="J3144">
        <f>IFERROR(ROUND($C3144*VLOOKUP($O3144,'TM1.5SynthPop'!$A$2:$Q$1446,COLUMN('TM1.5SynthPop'!N$1),FALSE),0),0)</f>
        <v>270</v>
      </c>
      <c r="K3144">
        <f t="shared" si="99"/>
        <v>424</v>
      </c>
      <c r="L3144">
        <f>Link21_SED!E3144</f>
        <v>3346</v>
      </c>
      <c r="M3144">
        <f>Link21_SED!F3144</f>
        <v>92</v>
      </c>
      <c r="O3144">
        <v>1364</v>
      </c>
    </row>
    <row r="3145" spans="1:15">
      <c r="A3145" t="s">
        <v>24</v>
      </c>
      <c r="B3145">
        <v>3144</v>
      </c>
      <c r="C3145">
        <f>Link21_SED!D3145</f>
        <v>1681</v>
      </c>
      <c r="D3145">
        <f>IFERROR(ROUND($C3145*VLOOKUP($O3145,'TM1.5SynthPop'!$A$2:$Q$1446,COLUMN('TM1.5SynthPop'!$P$2),FALSE),0),)</f>
        <v>1163</v>
      </c>
      <c r="E3145">
        <f t="shared" si="98"/>
        <v>518</v>
      </c>
      <c r="F3145">
        <f>IFERROR(ROUND($C3145*VLOOKUP($O3145,'TM1.5SynthPop'!$A$2:$Q$1446,COLUMN('TM1.5SynthPop'!J$1),FALSE),0),0)</f>
        <v>113</v>
      </c>
      <c r="G3145">
        <f>IFERROR(ROUND($C3145*VLOOKUP($O3145,'TM1.5SynthPop'!$A$2:$Q$1446,COLUMN('TM1.5SynthPop'!K$1),FALSE),0),0)</f>
        <v>161</v>
      </c>
      <c r="H3145">
        <f>IFERROR(ROUND($C3145*VLOOKUP($O3145,'TM1.5SynthPop'!$A$2:$Q$1446,COLUMN('TM1.5SynthPop'!L$1),FALSE),0),0)</f>
        <v>318</v>
      </c>
      <c r="I3145">
        <f>IFERROR(ROUND($C3145*VLOOKUP($O3145,'TM1.5SynthPop'!$A$2:$Q$1446,COLUMN('TM1.5SynthPop'!M$1),FALSE),0),0)</f>
        <v>216</v>
      </c>
      <c r="J3145">
        <f>IFERROR(ROUND($C3145*VLOOKUP($O3145,'TM1.5SynthPop'!$A$2:$Q$1446,COLUMN('TM1.5SynthPop'!N$1),FALSE),0),0)</f>
        <v>337</v>
      </c>
      <c r="K3145">
        <f t="shared" si="99"/>
        <v>536</v>
      </c>
      <c r="L3145">
        <f>Link21_SED!E3145</f>
        <v>4030</v>
      </c>
      <c r="M3145">
        <f>Link21_SED!F3145</f>
        <v>31</v>
      </c>
      <c r="O3145">
        <v>1357</v>
      </c>
    </row>
    <row r="3146" spans="1:15">
      <c r="A3146" t="s">
        <v>24</v>
      </c>
      <c r="B3146">
        <v>3145</v>
      </c>
      <c r="C3146">
        <f>Link21_SED!D3146</f>
        <v>1956</v>
      </c>
      <c r="D3146">
        <f>IFERROR(ROUND($C3146*VLOOKUP($O3146,'TM1.5SynthPop'!$A$2:$Q$1446,COLUMN('TM1.5SynthPop'!$P$2),FALSE),0),)</f>
        <v>1297</v>
      </c>
      <c r="E3146">
        <f t="shared" si="98"/>
        <v>659</v>
      </c>
      <c r="F3146">
        <f>IFERROR(ROUND($C3146*VLOOKUP($O3146,'TM1.5SynthPop'!$A$2:$Q$1446,COLUMN('TM1.5SynthPop'!J$1),FALSE),0),0)</f>
        <v>78</v>
      </c>
      <c r="G3146">
        <f>IFERROR(ROUND($C3146*VLOOKUP($O3146,'TM1.5SynthPop'!$A$2:$Q$1446,COLUMN('TM1.5SynthPop'!K$1),FALSE),0),0)</f>
        <v>146</v>
      </c>
      <c r="H3146">
        <f>IFERROR(ROUND($C3146*VLOOKUP($O3146,'TM1.5SynthPop'!$A$2:$Q$1446,COLUMN('TM1.5SynthPop'!L$1),FALSE),0),0)</f>
        <v>357</v>
      </c>
      <c r="I3146">
        <f>IFERROR(ROUND($C3146*VLOOKUP($O3146,'TM1.5SynthPop'!$A$2:$Q$1446,COLUMN('TM1.5SynthPop'!M$1),FALSE),0),0)</f>
        <v>284</v>
      </c>
      <c r="J3146">
        <f>IFERROR(ROUND($C3146*VLOOKUP($O3146,'TM1.5SynthPop'!$A$2:$Q$1446,COLUMN('TM1.5SynthPop'!N$1),FALSE),0),0)</f>
        <v>435</v>
      </c>
      <c r="K3146">
        <f t="shared" si="99"/>
        <v>656</v>
      </c>
      <c r="L3146">
        <f>Link21_SED!E3146</f>
        <v>5110</v>
      </c>
      <c r="M3146">
        <f>Link21_SED!F3146</f>
        <v>64</v>
      </c>
      <c r="O3146">
        <v>1369</v>
      </c>
    </row>
    <row r="3147" spans="1:15">
      <c r="A3147" t="s">
        <v>24</v>
      </c>
      <c r="B3147">
        <v>3146</v>
      </c>
      <c r="C3147">
        <f>Link21_SED!D3147</f>
        <v>1267</v>
      </c>
      <c r="D3147">
        <f>IFERROR(ROUND($C3147*VLOOKUP($O3147,'TM1.5SynthPop'!$A$2:$Q$1446,COLUMN('TM1.5SynthPop'!$P$2),FALSE),0),)</f>
        <v>987</v>
      </c>
      <c r="E3147">
        <f t="shared" si="98"/>
        <v>280</v>
      </c>
      <c r="F3147">
        <f>IFERROR(ROUND($C3147*VLOOKUP($O3147,'TM1.5SynthPop'!$A$2:$Q$1446,COLUMN('TM1.5SynthPop'!J$1),FALSE),0),0)</f>
        <v>229</v>
      </c>
      <c r="G3147">
        <f>IFERROR(ROUND($C3147*VLOOKUP($O3147,'TM1.5SynthPop'!$A$2:$Q$1446,COLUMN('TM1.5SynthPop'!K$1),FALSE),0),0)</f>
        <v>368</v>
      </c>
      <c r="H3147">
        <f>IFERROR(ROUND($C3147*VLOOKUP($O3147,'TM1.5SynthPop'!$A$2:$Q$1446,COLUMN('TM1.5SynthPop'!L$1),FALSE),0),0)</f>
        <v>183</v>
      </c>
      <c r="I3147">
        <f>IFERROR(ROUND($C3147*VLOOKUP($O3147,'TM1.5SynthPop'!$A$2:$Q$1446,COLUMN('TM1.5SynthPop'!M$1),FALSE),0),0)</f>
        <v>155</v>
      </c>
      <c r="J3147">
        <f>IFERROR(ROUND($C3147*VLOOKUP($O3147,'TM1.5SynthPop'!$A$2:$Q$1446,COLUMN('TM1.5SynthPop'!N$1),FALSE),0),0)</f>
        <v>149</v>
      </c>
      <c r="K3147">
        <f t="shared" si="99"/>
        <v>183</v>
      </c>
      <c r="L3147">
        <f>Link21_SED!E3147</f>
        <v>3391</v>
      </c>
      <c r="M3147">
        <f>Link21_SED!F3147</f>
        <v>31</v>
      </c>
      <c r="O3147">
        <v>1373</v>
      </c>
    </row>
    <row r="3148" spans="1:15">
      <c r="A3148" t="s">
        <v>24</v>
      </c>
      <c r="B3148">
        <v>3147</v>
      </c>
      <c r="C3148">
        <f>Link21_SED!D3148</f>
        <v>1325</v>
      </c>
      <c r="D3148">
        <f>IFERROR(ROUND($C3148*VLOOKUP($O3148,'TM1.5SynthPop'!$A$2:$Q$1446,COLUMN('TM1.5SynthPop'!$P$2),FALSE),0),)</f>
        <v>742</v>
      </c>
      <c r="E3148">
        <f t="shared" si="98"/>
        <v>583</v>
      </c>
      <c r="F3148">
        <f>IFERROR(ROUND($C3148*VLOOKUP($O3148,'TM1.5SynthPop'!$A$2:$Q$1446,COLUMN('TM1.5SynthPop'!J$1),FALSE),0),0)</f>
        <v>167</v>
      </c>
      <c r="G3148">
        <f>IFERROR(ROUND($C3148*VLOOKUP($O3148,'TM1.5SynthPop'!$A$2:$Q$1446,COLUMN('TM1.5SynthPop'!K$1),FALSE),0),0)</f>
        <v>268</v>
      </c>
      <c r="H3148">
        <f>IFERROR(ROUND($C3148*VLOOKUP($O3148,'TM1.5SynthPop'!$A$2:$Q$1446,COLUMN('TM1.5SynthPop'!L$1),FALSE),0),0)</f>
        <v>222</v>
      </c>
      <c r="I3148">
        <f>IFERROR(ROUND($C3148*VLOOKUP($O3148,'TM1.5SynthPop'!$A$2:$Q$1446,COLUMN('TM1.5SynthPop'!M$1),FALSE),0),0)</f>
        <v>192</v>
      </c>
      <c r="J3148">
        <f>IFERROR(ROUND($C3148*VLOOKUP($O3148,'TM1.5SynthPop'!$A$2:$Q$1446,COLUMN('TM1.5SynthPop'!N$1),FALSE),0),0)</f>
        <v>184</v>
      </c>
      <c r="K3148">
        <f t="shared" si="99"/>
        <v>292</v>
      </c>
      <c r="L3148">
        <f>Link21_SED!E3148</f>
        <v>4394</v>
      </c>
      <c r="M3148">
        <f>Link21_SED!F3148</f>
        <v>38</v>
      </c>
      <c r="O3148">
        <v>1372</v>
      </c>
    </row>
    <row r="3149" spans="1:15">
      <c r="A3149" t="s">
        <v>24</v>
      </c>
      <c r="B3149">
        <v>3148</v>
      </c>
      <c r="C3149">
        <f>Link21_SED!D3149</f>
        <v>504</v>
      </c>
      <c r="D3149">
        <f>IFERROR(ROUND($C3149*VLOOKUP($O3149,'TM1.5SynthPop'!$A$2:$Q$1446,COLUMN('TM1.5SynthPop'!$P$2),FALSE),0),)</f>
        <v>305</v>
      </c>
      <c r="E3149">
        <f t="shared" si="98"/>
        <v>199</v>
      </c>
      <c r="F3149">
        <f>IFERROR(ROUND($C3149*VLOOKUP($O3149,'TM1.5SynthPop'!$A$2:$Q$1446,COLUMN('TM1.5SynthPop'!J$1),FALSE),0),0)</f>
        <v>59</v>
      </c>
      <c r="G3149">
        <f>IFERROR(ROUND($C3149*VLOOKUP($O3149,'TM1.5SynthPop'!$A$2:$Q$1446,COLUMN('TM1.5SynthPop'!K$1),FALSE),0),0)</f>
        <v>87</v>
      </c>
      <c r="H3149">
        <f>IFERROR(ROUND($C3149*VLOOKUP($O3149,'TM1.5SynthPop'!$A$2:$Q$1446,COLUMN('TM1.5SynthPop'!L$1),FALSE),0),0)</f>
        <v>84</v>
      </c>
      <c r="I3149">
        <f>IFERROR(ROUND($C3149*VLOOKUP($O3149,'TM1.5SynthPop'!$A$2:$Q$1446,COLUMN('TM1.5SynthPop'!M$1),FALSE),0),0)</f>
        <v>67</v>
      </c>
      <c r="J3149">
        <f>IFERROR(ROUND($C3149*VLOOKUP($O3149,'TM1.5SynthPop'!$A$2:$Q$1446,COLUMN('TM1.5SynthPop'!N$1),FALSE),0),0)</f>
        <v>83</v>
      </c>
      <c r="K3149">
        <f t="shared" si="99"/>
        <v>124</v>
      </c>
      <c r="L3149">
        <f>Link21_SED!E3149</f>
        <v>1824</v>
      </c>
      <c r="M3149">
        <f>Link21_SED!F3149</f>
        <v>13</v>
      </c>
      <c r="O3149">
        <v>1376</v>
      </c>
    </row>
    <row r="3150" spans="1:15">
      <c r="A3150" t="s">
        <v>24</v>
      </c>
      <c r="B3150">
        <v>3149</v>
      </c>
      <c r="C3150">
        <f>Link21_SED!D3150</f>
        <v>1520</v>
      </c>
      <c r="D3150">
        <f>IFERROR(ROUND($C3150*VLOOKUP($O3150,'TM1.5SynthPop'!$A$2:$Q$1446,COLUMN('TM1.5SynthPop'!$P$2),FALSE),0),)</f>
        <v>834</v>
      </c>
      <c r="E3150">
        <f t="shared" si="98"/>
        <v>686</v>
      </c>
      <c r="F3150">
        <f>IFERROR(ROUND($C3150*VLOOKUP($O3150,'TM1.5SynthPop'!$A$2:$Q$1446,COLUMN('TM1.5SynthPop'!J$1),FALSE),0),0)</f>
        <v>145</v>
      </c>
      <c r="G3150">
        <f>IFERROR(ROUND($C3150*VLOOKUP($O3150,'TM1.5SynthPop'!$A$2:$Q$1446,COLUMN('TM1.5SynthPop'!K$1),FALSE),0),0)</f>
        <v>226</v>
      </c>
      <c r="H3150">
        <f>IFERROR(ROUND($C3150*VLOOKUP($O3150,'TM1.5SynthPop'!$A$2:$Q$1446,COLUMN('TM1.5SynthPop'!L$1),FALSE),0),0)</f>
        <v>267</v>
      </c>
      <c r="I3150">
        <f>IFERROR(ROUND($C3150*VLOOKUP($O3150,'TM1.5SynthPop'!$A$2:$Q$1446,COLUMN('TM1.5SynthPop'!M$1),FALSE),0),0)</f>
        <v>235</v>
      </c>
      <c r="J3150">
        <f>IFERROR(ROUND($C3150*VLOOKUP($O3150,'TM1.5SynthPop'!$A$2:$Q$1446,COLUMN('TM1.5SynthPop'!N$1),FALSE),0),0)</f>
        <v>260</v>
      </c>
      <c r="K3150">
        <f t="shared" si="99"/>
        <v>387</v>
      </c>
      <c r="L3150">
        <f>Link21_SED!E3150</f>
        <v>4447</v>
      </c>
      <c r="M3150">
        <f>Link21_SED!F3150</f>
        <v>51</v>
      </c>
      <c r="O3150">
        <v>1378</v>
      </c>
    </row>
    <row r="3151" spans="1:15">
      <c r="A3151" t="s">
        <v>24</v>
      </c>
      <c r="B3151">
        <v>3150</v>
      </c>
      <c r="C3151">
        <f>Link21_SED!D3151</f>
        <v>599</v>
      </c>
      <c r="D3151">
        <f>IFERROR(ROUND($C3151*VLOOKUP($O3151,'TM1.5SynthPop'!$A$2:$Q$1446,COLUMN('TM1.5SynthPop'!$P$2),FALSE),0),)</f>
        <v>329</v>
      </c>
      <c r="E3151">
        <f t="shared" si="98"/>
        <v>270</v>
      </c>
      <c r="F3151">
        <f>IFERROR(ROUND($C3151*VLOOKUP($O3151,'TM1.5SynthPop'!$A$2:$Q$1446,COLUMN('TM1.5SynthPop'!J$1),FALSE),0),0)</f>
        <v>57</v>
      </c>
      <c r="G3151">
        <f>IFERROR(ROUND($C3151*VLOOKUP($O3151,'TM1.5SynthPop'!$A$2:$Q$1446,COLUMN('TM1.5SynthPop'!K$1),FALSE),0),0)</f>
        <v>89</v>
      </c>
      <c r="H3151">
        <f>IFERROR(ROUND($C3151*VLOOKUP($O3151,'TM1.5SynthPop'!$A$2:$Q$1446,COLUMN('TM1.5SynthPop'!L$1),FALSE),0),0)</f>
        <v>105</v>
      </c>
      <c r="I3151">
        <f>IFERROR(ROUND($C3151*VLOOKUP($O3151,'TM1.5SynthPop'!$A$2:$Q$1446,COLUMN('TM1.5SynthPop'!M$1),FALSE),0),0)</f>
        <v>93</v>
      </c>
      <c r="J3151">
        <f>IFERROR(ROUND($C3151*VLOOKUP($O3151,'TM1.5SynthPop'!$A$2:$Q$1446,COLUMN('TM1.5SynthPop'!N$1),FALSE),0),0)</f>
        <v>103</v>
      </c>
      <c r="K3151">
        <f t="shared" si="99"/>
        <v>152</v>
      </c>
      <c r="L3151">
        <f>Link21_SED!E3151</f>
        <v>1738</v>
      </c>
      <c r="M3151">
        <f>Link21_SED!F3151</f>
        <v>20</v>
      </c>
      <c r="O3151">
        <v>1378</v>
      </c>
    </row>
    <row r="3152" spans="1:15">
      <c r="A3152" t="s">
        <v>24</v>
      </c>
      <c r="B3152">
        <v>3151</v>
      </c>
      <c r="C3152">
        <f>Link21_SED!D3152</f>
        <v>2601</v>
      </c>
      <c r="D3152">
        <f>IFERROR(ROUND($C3152*VLOOKUP($O3152,'TM1.5SynthPop'!$A$2:$Q$1446,COLUMN('TM1.5SynthPop'!$P$2),FALSE),0),)</f>
        <v>2152</v>
      </c>
      <c r="E3152">
        <f t="shared" si="98"/>
        <v>449</v>
      </c>
      <c r="F3152">
        <f>IFERROR(ROUND($C3152*VLOOKUP($O3152,'TM1.5SynthPop'!$A$2:$Q$1446,COLUMN('TM1.5SynthPop'!J$1),FALSE),0),0)</f>
        <v>177</v>
      </c>
      <c r="G3152">
        <f>IFERROR(ROUND($C3152*VLOOKUP($O3152,'TM1.5SynthPop'!$A$2:$Q$1446,COLUMN('TM1.5SynthPop'!K$1),FALSE),0),0)</f>
        <v>234</v>
      </c>
      <c r="H3152">
        <f>IFERROR(ROUND($C3152*VLOOKUP($O3152,'TM1.5SynthPop'!$A$2:$Q$1446,COLUMN('TM1.5SynthPop'!L$1),FALSE),0),0)</f>
        <v>494</v>
      </c>
      <c r="I3152">
        <f>IFERROR(ROUND($C3152*VLOOKUP($O3152,'TM1.5SynthPop'!$A$2:$Q$1446,COLUMN('TM1.5SynthPop'!M$1),FALSE),0),0)</f>
        <v>307</v>
      </c>
      <c r="J3152">
        <f>IFERROR(ROUND($C3152*VLOOKUP($O3152,'TM1.5SynthPop'!$A$2:$Q$1446,COLUMN('TM1.5SynthPop'!N$1),FALSE),0),0)</f>
        <v>555</v>
      </c>
      <c r="K3152">
        <f t="shared" si="99"/>
        <v>834</v>
      </c>
      <c r="L3152">
        <f>Link21_SED!E3152</f>
        <v>5713</v>
      </c>
      <c r="M3152">
        <f>Link21_SED!F3152</f>
        <v>0</v>
      </c>
      <c r="O3152">
        <v>1384</v>
      </c>
    </row>
    <row r="3153" spans="1:15">
      <c r="A3153" t="s">
        <v>24</v>
      </c>
      <c r="B3153">
        <v>3152</v>
      </c>
      <c r="C3153">
        <f>Link21_SED!D3153</f>
        <v>3491</v>
      </c>
      <c r="D3153">
        <f>IFERROR(ROUND($C3153*VLOOKUP($O3153,'TM1.5SynthPop'!$A$2:$Q$1446,COLUMN('TM1.5SynthPop'!$P$2),FALSE),0),)</f>
        <v>2564</v>
      </c>
      <c r="E3153">
        <f t="shared" si="98"/>
        <v>927</v>
      </c>
      <c r="F3153">
        <f>IFERROR(ROUND($C3153*VLOOKUP($O3153,'TM1.5SynthPop'!$A$2:$Q$1446,COLUMN('TM1.5SynthPop'!J$1),FALSE),0),0)</f>
        <v>127</v>
      </c>
      <c r="G3153">
        <f>IFERROR(ROUND($C3153*VLOOKUP($O3153,'TM1.5SynthPop'!$A$2:$Q$1446,COLUMN('TM1.5SynthPop'!K$1),FALSE),0),0)</f>
        <v>285</v>
      </c>
      <c r="H3153">
        <f>IFERROR(ROUND($C3153*VLOOKUP($O3153,'TM1.5SynthPop'!$A$2:$Q$1446,COLUMN('TM1.5SynthPop'!L$1),FALSE),0),0)</f>
        <v>714</v>
      </c>
      <c r="I3153">
        <f>IFERROR(ROUND($C3153*VLOOKUP($O3153,'TM1.5SynthPop'!$A$2:$Q$1446,COLUMN('TM1.5SynthPop'!M$1),FALSE),0),0)</f>
        <v>472</v>
      </c>
      <c r="J3153">
        <f>IFERROR(ROUND($C3153*VLOOKUP($O3153,'TM1.5SynthPop'!$A$2:$Q$1446,COLUMN('TM1.5SynthPop'!N$1),FALSE),0),0)</f>
        <v>773</v>
      </c>
      <c r="K3153">
        <f t="shared" si="99"/>
        <v>1120</v>
      </c>
      <c r="L3153">
        <f>Link21_SED!E3153</f>
        <v>9162</v>
      </c>
      <c r="M3153">
        <f>Link21_SED!F3153</f>
        <v>31</v>
      </c>
      <c r="O3153">
        <v>1370</v>
      </c>
    </row>
    <row r="3154" spans="1:15">
      <c r="A3154" t="s">
        <v>24</v>
      </c>
      <c r="B3154">
        <v>3153</v>
      </c>
      <c r="C3154">
        <f>Link21_SED!D3154</f>
        <v>2195</v>
      </c>
      <c r="D3154">
        <f>IFERROR(ROUND($C3154*VLOOKUP($O3154,'TM1.5SynthPop'!$A$2:$Q$1446,COLUMN('TM1.5SynthPop'!$P$2),FALSE),0),)</f>
        <v>1583</v>
      </c>
      <c r="E3154">
        <f t="shared" si="98"/>
        <v>612</v>
      </c>
      <c r="F3154">
        <f>IFERROR(ROUND($C3154*VLOOKUP($O3154,'TM1.5SynthPop'!$A$2:$Q$1446,COLUMN('TM1.5SynthPop'!J$1),FALSE),0),0)</f>
        <v>94</v>
      </c>
      <c r="G3154">
        <f>IFERROR(ROUND($C3154*VLOOKUP($O3154,'TM1.5SynthPop'!$A$2:$Q$1446,COLUMN('TM1.5SynthPop'!K$1),FALSE),0),0)</f>
        <v>160</v>
      </c>
      <c r="H3154">
        <f>IFERROR(ROUND($C3154*VLOOKUP($O3154,'TM1.5SynthPop'!$A$2:$Q$1446,COLUMN('TM1.5SynthPop'!L$1),FALSE),0),0)</f>
        <v>410</v>
      </c>
      <c r="I3154">
        <f>IFERROR(ROUND($C3154*VLOOKUP($O3154,'TM1.5SynthPop'!$A$2:$Q$1446,COLUMN('TM1.5SynthPop'!M$1),FALSE),0),0)</f>
        <v>275</v>
      </c>
      <c r="J3154">
        <f>IFERROR(ROUND($C3154*VLOOKUP($O3154,'TM1.5SynthPop'!$A$2:$Q$1446,COLUMN('TM1.5SynthPop'!N$1),FALSE),0),0)</f>
        <v>463</v>
      </c>
      <c r="K3154">
        <f t="shared" si="99"/>
        <v>793</v>
      </c>
      <c r="L3154">
        <f>Link21_SED!E3154</f>
        <v>5849</v>
      </c>
      <c r="M3154">
        <f>Link21_SED!F3154</f>
        <v>18</v>
      </c>
      <c r="O3154">
        <v>1371</v>
      </c>
    </row>
    <row r="3155" spans="1:15">
      <c r="A3155" t="s">
        <v>24</v>
      </c>
      <c r="B3155">
        <v>3154</v>
      </c>
      <c r="C3155">
        <f>Link21_SED!D3155</f>
        <v>2065</v>
      </c>
      <c r="D3155">
        <f>IFERROR(ROUND($C3155*VLOOKUP($O3155,'TM1.5SynthPop'!$A$2:$Q$1446,COLUMN('TM1.5SynthPop'!$P$2),FALSE),0),)</f>
        <v>1614</v>
      </c>
      <c r="E3155">
        <f t="shared" si="98"/>
        <v>451</v>
      </c>
      <c r="F3155">
        <f>IFERROR(ROUND($C3155*VLOOKUP($O3155,'TM1.5SynthPop'!$A$2:$Q$1446,COLUMN('TM1.5SynthPop'!J$1),FALSE),0),0)</f>
        <v>400</v>
      </c>
      <c r="G3155">
        <f>IFERROR(ROUND($C3155*VLOOKUP($O3155,'TM1.5SynthPop'!$A$2:$Q$1446,COLUMN('TM1.5SynthPop'!K$1),FALSE),0),0)</f>
        <v>613</v>
      </c>
      <c r="H3155">
        <f>IFERROR(ROUND($C3155*VLOOKUP($O3155,'TM1.5SynthPop'!$A$2:$Q$1446,COLUMN('TM1.5SynthPop'!L$1),FALSE),0),0)</f>
        <v>296</v>
      </c>
      <c r="I3155">
        <f>IFERROR(ROUND($C3155*VLOOKUP($O3155,'TM1.5SynthPop'!$A$2:$Q$1446,COLUMN('TM1.5SynthPop'!M$1),FALSE),0),0)</f>
        <v>255</v>
      </c>
      <c r="J3155">
        <f>IFERROR(ROUND($C3155*VLOOKUP($O3155,'TM1.5SynthPop'!$A$2:$Q$1446,COLUMN('TM1.5SynthPop'!N$1),FALSE),0),0)</f>
        <v>223</v>
      </c>
      <c r="K3155">
        <f t="shared" si="99"/>
        <v>278</v>
      </c>
      <c r="L3155">
        <f>Link21_SED!E3155</f>
        <v>6045</v>
      </c>
      <c r="M3155">
        <f>Link21_SED!F3155</f>
        <v>15</v>
      </c>
      <c r="O3155">
        <v>1374</v>
      </c>
    </row>
    <row r="3156" spans="1:15">
      <c r="A3156" t="s">
        <v>24</v>
      </c>
      <c r="B3156">
        <v>3155</v>
      </c>
      <c r="C3156">
        <f>Link21_SED!D3156</f>
        <v>991</v>
      </c>
      <c r="D3156">
        <f>IFERROR(ROUND($C3156*VLOOKUP($O3156,'TM1.5SynthPop'!$A$2:$Q$1446,COLUMN('TM1.5SynthPop'!$P$2),FALSE),0),)</f>
        <v>686</v>
      </c>
      <c r="E3156">
        <f t="shared" si="98"/>
        <v>305</v>
      </c>
      <c r="F3156">
        <f>IFERROR(ROUND($C3156*VLOOKUP($O3156,'TM1.5SynthPop'!$A$2:$Q$1446,COLUMN('TM1.5SynthPop'!J$1),FALSE),0),0)</f>
        <v>97</v>
      </c>
      <c r="G3156">
        <f>IFERROR(ROUND($C3156*VLOOKUP($O3156,'TM1.5SynthPop'!$A$2:$Q$1446,COLUMN('TM1.5SynthPop'!K$1),FALSE),0),0)</f>
        <v>141</v>
      </c>
      <c r="H3156">
        <f>IFERROR(ROUND($C3156*VLOOKUP($O3156,'TM1.5SynthPop'!$A$2:$Q$1446,COLUMN('TM1.5SynthPop'!L$1),FALSE),0),0)</f>
        <v>183</v>
      </c>
      <c r="I3156">
        <f>IFERROR(ROUND($C3156*VLOOKUP($O3156,'TM1.5SynthPop'!$A$2:$Q$1446,COLUMN('TM1.5SynthPop'!M$1),FALSE),0),0)</f>
        <v>133</v>
      </c>
      <c r="J3156">
        <f>IFERROR(ROUND($C3156*VLOOKUP($O3156,'TM1.5SynthPop'!$A$2:$Q$1446,COLUMN('TM1.5SynthPop'!N$1),FALSE),0),0)</f>
        <v>163</v>
      </c>
      <c r="K3156">
        <f t="shared" si="99"/>
        <v>274</v>
      </c>
      <c r="L3156">
        <f>Link21_SED!E3156</f>
        <v>2718</v>
      </c>
      <c r="M3156">
        <f>Link21_SED!F3156</f>
        <v>28</v>
      </c>
      <c r="O3156">
        <v>1377</v>
      </c>
    </row>
    <row r="3157" spans="1:15">
      <c r="A3157" t="s">
        <v>24</v>
      </c>
      <c r="B3157">
        <v>3156</v>
      </c>
      <c r="C3157">
        <f>Link21_SED!D3157</f>
        <v>2370</v>
      </c>
      <c r="D3157">
        <f>IFERROR(ROUND($C3157*VLOOKUP($O3157,'TM1.5SynthPop'!$A$2:$Q$1446,COLUMN('TM1.5SynthPop'!$P$2),FALSE),0),)</f>
        <v>1705</v>
      </c>
      <c r="E3157">
        <f t="shared" si="98"/>
        <v>665</v>
      </c>
      <c r="F3157">
        <f>IFERROR(ROUND($C3157*VLOOKUP($O3157,'TM1.5SynthPop'!$A$2:$Q$1446,COLUMN('TM1.5SynthPop'!J$1),FALSE),0),0)</f>
        <v>80</v>
      </c>
      <c r="G3157">
        <f>IFERROR(ROUND($C3157*VLOOKUP($O3157,'TM1.5SynthPop'!$A$2:$Q$1446,COLUMN('TM1.5SynthPop'!K$1),FALSE),0),0)</f>
        <v>164</v>
      </c>
      <c r="H3157">
        <f>IFERROR(ROUND($C3157*VLOOKUP($O3157,'TM1.5SynthPop'!$A$2:$Q$1446,COLUMN('TM1.5SynthPop'!L$1),FALSE),0),0)</f>
        <v>428</v>
      </c>
      <c r="I3157">
        <f>IFERROR(ROUND($C3157*VLOOKUP($O3157,'TM1.5SynthPop'!$A$2:$Q$1446,COLUMN('TM1.5SynthPop'!M$1),FALSE),0),0)</f>
        <v>344</v>
      </c>
      <c r="J3157">
        <f>IFERROR(ROUND($C3157*VLOOKUP($O3157,'TM1.5SynthPop'!$A$2:$Q$1446,COLUMN('TM1.5SynthPop'!N$1),FALSE),0),0)</f>
        <v>559</v>
      </c>
      <c r="K3157">
        <f t="shared" si="99"/>
        <v>795</v>
      </c>
      <c r="L3157">
        <f>Link21_SED!E3157</f>
        <v>6625</v>
      </c>
      <c r="M3157">
        <f>Link21_SED!F3157</f>
        <v>44</v>
      </c>
      <c r="O3157">
        <v>1382</v>
      </c>
    </row>
    <row r="3158" spans="1:15">
      <c r="A3158" t="s">
        <v>24</v>
      </c>
      <c r="B3158">
        <v>3157</v>
      </c>
      <c r="C3158">
        <f>Link21_SED!D3158</f>
        <v>2483</v>
      </c>
      <c r="D3158">
        <f>IFERROR(ROUND($C3158*VLOOKUP($O3158,'TM1.5SynthPop'!$A$2:$Q$1446,COLUMN('TM1.5SynthPop'!$P$2),FALSE),0),)</f>
        <v>1910</v>
      </c>
      <c r="E3158">
        <f t="shared" si="98"/>
        <v>573</v>
      </c>
      <c r="F3158">
        <f>IFERROR(ROUND($C3158*VLOOKUP($O3158,'TM1.5SynthPop'!$A$2:$Q$1446,COLUMN('TM1.5SynthPop'!J$1),FALSE),0),0)</f>
        <v>176</v>
      </c>
      <c r="G3158">
        <f>IFERROR(ROUND($C3158*VLOOKUP($O3158,'TM1.5SynthPop'!$A$2:$Q$1446,COLUMN('TM1.5SynthPop'!K$1),FALSE),0),0)</f>
        <v>267</v>
      </c>
      <c r="H3158">
        <f>IFERROR(ROUND($C3158*VLOOKUP($O3158,'TM1.5SynthPop'!$A$2:$Q$1446,COLUMN('TM1.5SynthPop'!L$1),FALSE),0),0)</f>
        <v>475</v>
      </c>
      <c r="I3158">
        <f>IFERROR(ROUND($C3158*VLOOKUP($O3158,'TM1.5SynthPop'!$A$2:$Q$1446,COLUMN('TM1.5SynthPop'!M$1),FALSE),0),0)</f>
        <v>316</v>
      </c>
      <c r="J3158">
        <f>IFERROR(ROUND($C3158*VLOOKUP($O3158,'TM1.5SynthPop'!$A$2:$Q$1446,COLUMN('TM1.5SynthPop'!N$1),FALSE),0),0)</f>
        <v>468</v>
      </c>
      <c r="K3158">
        <f t="shared" si="99"/>
        <v>781</v>
      </c>
      <c r="L3158">
        <f>Link21_SED!E3158</f>
        <v>6535</v>
      </c>
      <c r="M3158">
        <f>Link21_SED!F3158</f>
        <v>38</v>
      </c>
      <c r="O3158">
        <v>1375</v>
      </c>
    </row>
    <row r="3159" spans="1:15">
      <c r="A3159" t="s">
        <v>24</v>
      </c>
      <c r="B3159">
        <v>3158</v>
      </c>
      <c r="C3159">
        <f>Link21_SED!D3159</f>
        <v>1202</v>
      </c>
      <c r="D3159">
        <f>IFERROR(ROUND($C3159*VLOOKUP($O3159,'TM1.5SynthPop'!$A$2:$Q$1446,COLUMN('TM1.5SynthPop'!$P$2),FALSE),0),)</f>
        <v>544</v>
      </c>
      <c r="E3159">
        <f t="shared" si="98"/>
        <v>658</v>
      </c>
      <c r="F3159">
        <f>IFERROR(ROUND($C3159*VLOOKUP($O3159,'TM1.5SynthPop'!$A$2:$Q$1446,COLUMN('TM1.5SynthPop'!J$1),FALSE),0),0)</f>
        <v>84</v>
      </c>
      <c r="G3159">
        <f>IFERROR(ROUND($C3159*VLOOKUP($O3159,'TM1.5SynthPop'!$A$2:$Q$1446,COLUMN('TM1.5SynthPop'!K$1),FALSE),0),0)</f>
        <v>105</v>
      </c>
      <c r="H3159">
        <f>IFERROR(ROUND($C3159*VLOOKUP($O3159,'TM1.5SynthPop'!$A$2:$Q$1446,COLUMN('TM1.5SynthPop'!L$1),FALSE),0),0)</f>
        <v>232</v>
      </c>
      <c r="I3159">
        <f>IFERROR(ROUND($C3159*VLOOKUP($O3159,'TM1.5SynthPop'!$A$2:$Q$1446,COLUMN('TM1.5SynthPop'!M$1),FALSE),0),0)</f>
        <v>209</v>
      </c>
      <c r="J3159">
        <f>IFERROR(ROUND($C3159*VLOOKUP($O3159,'TM1.5SynthPop'!$A$2:$Q$1446,COLUMN('TM1.5SynthPop'!N$1),FALSE),0),0)</f>
        <v>222</v>
      </c>
      <c r="K3159">
        <f t="shared" si="99"/>
        <v>350</v>
      </c>
      <c r="L3159">
        <f>Link21_SED!E3159</f>
        <v>4278</v>
      </c>
      <c r="M3159">
        <f>Link21_SED!F3159</f>
        <v>279</v>
      </c>
      <c r="O3159">
        <v>1379</v>
      </c>
    </row>
    <row r="3160" spans="1:15">
      <c r="A3160" t="s">
        <v>24</v>
      </c>
      <c r="B3160">
        <v>3159</v>
      </c>
      <c r="C3160">
        <f>Link21_SED!D3160</f>
        <v>2305</v>
      </c>
      <c r="D3160">
        <f>IFERROR(ROUND($C3160*VLOOKUP($O3160,'TM1.5SynthPop'!$A$2:$Q$1446,COLUMN('TM1.5SynthPop'!$P$2),FALSE),0),)</f>
        <v>1356</v>
      </c>
      <c r="E3160">
        <f t="shared" si="98"/>
        <v>949</v>
      </c>
      <c r="F3160">
        <f>IFERROR(ROUND($C3160*VLOOKUP($O3160,'TM1.5SynthPop'!$A$2:$Q$1446,COLUMN('TM1.5SynthPop'!J$1),FALSE),0),0)</f>
        <v>243</v>
      </c>
      <c r="G3160">
        <f>IFERROR(ROUND($C3160*VLOOKUP($O3160,'TM1.5SynthPop'!$A$2:$Q$1446,COLUMN('TM1.5SynthPop'!K$1),FALSE),0),0)</f>
        <v>328</v>
      </c>
      <c r="H3160">
        <f>IFERROR(ROUND($C3160*VLOOKUP($O3160,'TM1.5SynthPop'!$A$2:$Q$1446,COLUMN('TM1.5SynthPop'!L$1),FALSE),0),0)</f>
        <v>397</v>
      </c>
      <c r="I3160">
        <f>IFERROR(ROUND($C3160*VLOOKUP($O3160,'TM1.5SynthPop'!$A$2:$Q$1446,COLUMN('TM1.5SynthPop'!M$1),FALSE),0),0)</f>
        <v>358</v>
      </c>
      <c r="J3160">
        <f>IFERROR(ROUND($C3160*VLOOKUP($O3160,'TM1.5SynthPop'!$A$2:$Q$1446,COLUMN('TM1.5SynthPop'!N$1),FALSE),0),0)</f>
        <v>382</v>
      </c>
      <c r="K3160">
        <f t="shared" si="99"/>
        <v>597</v>
      </c>
      <c r="L3160">
        <f>Link21_SED!E3160</f>
        <v>6648</v>
      </c>
      <c r="M3160">
        <f>Link21_SED!F3160</f>
        <v>79</v>
      </c>
      <c r="O3160">
        <v>1380</v>
      </c>
    </row>
    <row r="3161" spans="1:15">
      <c r="A3161" t="s">
        <v>24</v>
      </c>
      <c r="B3161">
        <v>3160</v>
      </c>
      <c r="C3161">
        <f>Link21_SED!D3161</f>
        <v>756</v>
      </c>
      <c r="D3161">
        <f>IFERROR(ROUND($C3161*VLOOKUP($O3161,'TM1.5SynthPop'!$A$2:$Q$1446,COLUMN('TM1.5SynthPop'!$P$2),FALSE),0),)</f>
        <v>500</v>
      </c>
      <c r="E3161">
        <f t="shared" si="98"/>
        <v>256</v>
      </c>
      <c r="F3161">
        <f>IFERROR(ROUND($C3161*VLOOKUP($O3161,'TM1.5SynthPop'!$A$2:$Q$1446,COLUMN('TM1.5SynthPop'!J$1),FALSE),0),0)</f>
        <v>41</v>
      </c>
      <c r="G3161">
        <f>IFERROR(ROUND($C3161*VLOOKUP($O3161,'TM1.5SynthPop'!$A$2:$Q$1446,COLUMN('TM1.5SynthPop'!K$1),FALSE),0),0)</f>
        <v>71</v>
      </c>
      <c r="H3161">
        <f>IFERROR(ROUND($C3161*VLOOKUP($O3161,'TM1.5SynthPop'!$A$2:$Q$1446,COLUMN('TM1.5SynthPop'!L$1),FALSE),0),0)</f>
        <v>139</v>
      </c>
      <c r="I3161">
        <f>IFERROR(ROUND($C3161*VLOOKUP($O3161,'TM1.5SynthPop'!$A$2:$Q$1446,COLUMN('TM1.5SynthPop'!M$1),FALSE),0),0)</f>
        <v>107</v>
      </c>
      <c r="J3161">
        <f>IFERROR(ROUND($C3161*VLOOKUP($O3161,'TM1.5SynthPop'!$A$2:$Q$1446,COLUMN('TM1.5SynthPop'!N$1),FALSE),0),0)</f>
        <v>150</v>
      </c>
      <c r="K3161">
        <f t="shared" si="99"/>
        <v>248</v>
      </c>
      <c r="L3161">
        <f>Link21_SED!E3161</f>
        <v>2227</v>
      </c>
      <c r="M3161">
        <f>Link21_SED!F3161</f>
        <v>67</v>
      </c>
      <c r="O3161">
        <v>1381</v>
      </c>
    </row>
    <row r="3162" spans="1:15">
      <c r="A3162" t="s">
        <v>24</v>
      </c>
      <c r="B3162">
        <v>3161</v>
      </c>
      <c r="C3162">
        <f>Link21_SED!D3162</f>
        <v>1766</v>
      </c>
      <c r="D3162">
        <f>IFERROR(ROUND($C3162*VLOOKUP($O3162,'TM1.5SynthPop'!$A$2:$Q$1446,COLUMN('TM1.5SynthPop'!$P$2),FALSE),0),)</f>
        <v>1464</v>
      </c>
      <c r="E3162">
        <f t="shared" si="98"/>
        <v>302</v>
      </c>
      <c r="F3162">
        <f>IFERROR(ROUND($C3162*VLOOKUP($O3162,'TM1.5SynthPop'!$A$2:$Q$1446,COLUMN('TM1.5SynthPop'!J$1),FALSE),0),0)</f>
        <v>82</v>
      </c>
      <c r="G3162">
        <f>IFERROR(ROUND($C3162*VLOOKUP($O3162,'TM1.5SynthPop'!$A$2:$Q$1446,COLUMN('TM1.5SynthPop'!K$1),FALSE),0),0)</f>
        <v>177</v>
      </c>
      <c r="H3162">
        <f>IFERROR(ROUND($C3162*VLOOKUP($O3162,'TM1.5SynthPop'!$A$2:$Q$1446,COLUMN('TM1.5SynthPop'!L$1),FALSE),0),0)</f>
        <v>303</v>
      </c>
      <c r="I3162">
        <f>IFERROR(ROUND($C3162*VLOOKUP($O3162,'TM1.5SynthPop'!$A$2:$Q$1446,COLUMN('TM1.5SynthPop'!M$1),FALSE),0),0)</f>
        <v>237</v>
      </c>
      <c r="J3162">
        <f>IFERROR(ROUND($C3162*VLOOKUP($O3162,'TM1.5SynthPop'!$A$2:$Q$1446,COLUMN('TM1.5SynthPop'!N$1),FALSE),0),0)</f>
        <v>348</v>
      </c>
      <c r="K3162">
        <f t="shared" si="99"/>
        <v>619</v>
      </c>
      <c r="L3162">
        <f>Link21_SED!E3162</f>
        <v>3840</v>
      </c>
      <c r="M3162">
        <f>Link21_SED!F3162</f>
        <v>38</v>
      </c>
      <c r="O3162">
        <v>1386</v>
      </c>
    </row>
    <row r="3163" spans="1:15">
      <c r="A3163" t="s">
        <v>24</v>
      </c>
      <c r="B3163">
        <v>3162</v>
      </c>
      <c r="C3163">
        <f>Link21_SED!D3163</f>
        <v>1715</v>
      </c>
      <c r="D3163">
        <f>IFERROR(ROUND($C3163*VLOOKUP($O3163,'TM1.5SynthPop'!$A$2:$Q$1446,COLUMN('TM1.5SynthPop'!$P$2),FALSE),0),)</f>
        <v>1409</v>
      </c>
      <c r="E3163">
        <f t="shared" si="98"/>
        <v>306</v>
      </c>
      <c r="F3163">
        <f>IFERROR(ROUND($C3163*VLOOKUP($O3163,'TM1.5SynthPop'!$A$2:$Q$1446,COLUMN('TM1.5SynthPop'!J$1),FALSE),0),0)</f>
        <v>176</v>
      </c>
      <c r="G3163">
        <f>IFERROR(ROUND($C3163*VLOOKUP($O3163,'TM1.5SynthPop'!$A$2:$Q$1446,COLUMN('TM1.5SynthPop'!K$1),FALSE),0),0)</f>
        <v>169</v>
      </c>
      <c r="H3163">
        <f>IFERROR(ROUND($C3163*VLOOKUP($O3163,'TM1.5SynthPop'!$A$2:$Q$1446,COLUMN('TM1.5SynthPop'!L$1),FALSE),0),0)</f>
        <v>333</v>
      </c>
      <c r="I3163">
        <f>IFERROR(ROUND($C3163*VLOOKUP($O3163,'TM1.5SynthPop'!$A$2:$Q$1446,COLUMN('TM1.5SynthPop'!M$1),FALSE),0),0)</f>
        <v>192</v>
      </c>
      <c r="J3163">
        <f>IFERROR(ROUND($C3163*VLOOKUP($O3163,'TM1.5SynthPop'!$A$2:$Q$1446,COLUMN('TM1.5SynthPop'!N$1),FALSE),0),0)</f>
        <v>340</v>
      </c>
      <c r="K3163">
        <f t="shared" si="99"/>
        <v>505</v>
      </c>
      <c r="L3163">
        <f>Link21_SED!E3163</f>
        <v>3935</v>
      </c>
      <c r="M3163">
        <f>Link21_SED!F3163</f>
        <v>13</v>
      </c>
      <c r="O3163">
        <v>1385</v>
      </c>
    </row>
    <row r="3164" spans="1:15">
      <c r="A3164" t="s">
        <v>24</v>
      </c>
      <c r="B3164">
        <v>3163</v>
      </c>
      <c r="C3164">
        <f>Link21_SED!D3164</f>
        <v>1785</v>
      </c>
      <c r="D3164">
        <f>IFERROR(ROUND($C3164*VLOOKUP($O3164,'TM1.5SynthPop'!$A$2:$Q$1446,COLUMN('TM1.5SynthPop'!$P$2),FALSE),0),)</f>
        <v>1461</v>
      </c>
      <c r="E3164">
        <f t="shared" si="98"/>
        <v>324</v>
      </c>
      <c r="F3164">
        <f>IFERROR(ROUND($C3164*VLOOKUP($O3164,'TM1.5SynthPop'!$A$2:$Q$1446,COLUMN('TM1.5SynthPop'!J$1),FALSE),0),0)</f>
        <v>83</v>
      </c>
      <c r="G3164">
        <f>IFERROR(ROUND($C3164*VLOOKUP($O3164,'TM1.5SynthPop'!$A$2:$Q$1446,COLUMN('TM1.5SynthPop'!K$1),FALSE),0),0)</f>
        <v>117</v>
      </c>
      <c r="H3164">
        <f>IFERROR(ROUND($C3164*VLOOKUP($O3164,'TM1.5SynthPop'!$A$2:$Q$1446,COLUMN('TM1.5SynthPop'!L$1),FALSE),0),0)</f>
        <v>320</v>
      </c>
      <c r="I3164">
        <f>IFERROR(ROUND($C3164*VLOOKUP($O3164,'TM1.5SynthPop'!$A$2:$Q$1446,COLUMN('TM1.5SynthPop'!M$1),FALSE),0),0)</f>
        <v>210</v>
      </c>
      <c r="J3164">
        <f>IFERROR(ROUND($C3164*VLOOKUP($O3164,'TM1.5SynthPop'!$A$2:$Q$1446,COLUMN('TM1.5SynthPop'!N$1),FALSE),0),0)</f>
        <v>389</v>
      </c>
      <c r="K3164">
        <f t="shared" si="99"/>
        <v>666</v>
      </c>
      <c r="L3164">
        <f>Link21_SED!E3164</f>
        <v>4123</v>
      </c>
      <c r="M3164">
        <f>Link21_SED!F3164</f>
        <v>23</v>
      </c>
      <c r="O3164">
        <v>1387</v>
      </c>
    </row>
    <row r="3165" spans="1:15">
      <c r="A3165" t="s">
        <v>24</v>
      </c>
      <c r="B3165">
        <v>3164</v>
      </c>
      <c r="C3165">
        <f>Link21_SED!D3165</f>
        <v>1598</v>
      </c>
      <c r="D3165">
        <f>IFERROR(ROUND($C3165*VLOOKUP($O3165,'TM1.5SynthPop'!$A$2:$Q$1446,COLUMN('TM1.5SynthPop'!$P$2),FALSE),0),)</f>
        <v>1323</v>
      </c>
      <c r="E3165">
        <f t="shared" si="98"/>
        <v>275</v>
      </c>
      <c r="F3165">
        <f>IFERROR(ROUND($C3165*VLOOKUP($O3165,'TM1.5SynthPop'!$A$2:$Q$1446,COLUMN('TM1.5SynthPop'!J$1),FALSE),0),0)</f>
        <v>79</v>
      </c>
      <c r="G3165">
        <f>IFERROR(ROUND($C3165*VLOOKUP($O3165,'TM1.5SynthPop'!$A$2:$Q$1446,COLUMN('TM1.5SynthPop'!K$1),FALSE),0),0)</f>
        <v>105</v>
      </c>
      <c r="H3165">
        <f>IFERROR(ROUND($C3165*VLOOKUP($O3165,'TM1.5SynthPop'!$A$2:$Q$1446,COLUMN('TM1.5SynthPop'!L$1),FALSE),0),0)</f>
        <v>309</v>
      </c>
      <c r="I3165">
        <f>IFERROR(ROUND($C3165*VLOOKUP($O3165,'TM1.5SynthPop'!$A$2:$Q$1446,COLUMN('TM1.5SynthPop'!M$1),FALSE),0),0)</f>
        <v>204</v>
      </c>
      <c r="J3165">
        <f>IFERROR(ROUND($C3165*VLOOKUP($O3165,'TM1.5SynthPop'!$A$2:$Q$1446,COLUMN('TM1.5SynthPop'!N$1),FALSE),0),0)</f>
        <v>351</v>
      </c>
      <c r="K3165">
        <f t="shared" si="99"/>
        <v>550</v>
      </c>
      <c r="L3165">
        <f>Link21_SED!E3165</f>
        <v>3732</v>
      </c>
      <c r="M3165">
        <f>Link21_SED!F3165</f>
        <v>0</v>
      </c>
      <c r="O3165">
        <v>1388</v>
      </c>
    </row>
    <row r="3166" spans="1:15">
      <c r="A3166" t="s">
        <v>24</v>
      </c>
      <c r="B3166">
        <v>3165</v>
      </c>
      <c r="C3166">
        <f>Link21_SED!D3166</f>
        <v>2266</v>
      </c>
      <c r="D3166">
        <f>IFERROR(ROUND($C3166*VLOOKUP($O3166,'TM1.5SynthPop'!$A$2:$Q$1446,COLUMN('TM1.5SynthPop'!$P$2),FALSE),0),)</f>
        <v>1878</v>
      </c>
      <c r="E3166">
        <f t="shared" si="98"/>
        <v>388</v>
      </c>
      <c r="F3166">
        <f>IFERROR(ROUND($C3166*VLOOKUP($O3166,'TM1.5SynthPop'!$A$2:$Q$1446,COLUMN('TM1.5SynthPop'!J$1),FALSE),0),0)</f>
        <v>120</v>
      </c>
      <c r="G3166">
        <f>IFERROR(ROUND($C3166*VLOOKUP($O3166,'TM1.5SynthPop'!$A$2:$Q$1446,COLUMN('TM1.5SynthPop'!K$1),FALSE),0),0)</f>
        <v>155</v>
      </c>
      <c r="H3166">
        <f>IFERROR(ROUND($C3166*VLOOKUP($O3166,'TM1.5SynthPop'!$A$2:$Q$1446,COLUMN('TM1.5SynthPop'!L$1),FALSE),0),0)</f>
        <v>436</v>
      </c>
      <c r="I3166">
        <f>IFERROR(ROUND($C3166*VLOOKUP($O3166,'TM1.5SynthPop'!$A$2:$Q$1446,COLUMN('TM1.5SynthPop'!M$1),FALSE),0),0)</f>
        <v>283</v>
      </c>
      <c r="J3166">
        <f>IFERROR(ROUND($C3166*VLOOKUP($O3166,'TM1.5SynthPop'!$A$2:$Q$1446,COLUMN('TM1.5SynthPop'!N$1),FALSE),0),0)</f>
        <v>520</v>
      </c>
      <c r="K3166">
        <f t="shared" si="99"/>
        <v>752</v>
      </c>
      <c r="L3166">
        <f>Link21_SED!E3166</f>
        <v>5224</v>
      </c>
      <c r="M3166">
        <f>Link21_SED!F3166</f>
        <v>187</v>
      </c>
      <c r="O3166">
        <v>1383</v>
      </c>
    </row>
    <row r="3167" spans="1:15">
      <c r="A3167" t="s">
        <v>24</v>
      </c>
      <c r="B3167">
        <v>3166</v>
      </c>
      <c r="C3167">
        <f>Link21_SED!D3167</f>
        <v>2708</v>
      </c>
      <c r="D3167">
        <f>IFERROR(ROUND($C3167*VLOOKUP($O3167,'TM1.5SynthPop'!$A$2:$Q$1446,COLUMN('TM1.5SynthPop'!$P$2),FALSE),0),)</f>
        <v>1581</v>
      </c>
      <c r="E3167">
        <f t="shared" si="98"/>
        <v>1127</v>
      </c>
      <c r="F3167">
        <f>IFERROR(ROUND($C3167*VLOOKUP($O3167,'TM1.5SynthPop'!$A$2:$Q$1446,COLUMN('TM1.5SynthPop'!J$1),FALSE),0),0)</f>
        <v>247</v>
      </c>
      <c r="G3167">
        <f>IFERROR(ROUND($C3167*VLOOKUP($O3167,'TM1.5SynthPop'!$A$2:$Q$1446,COLUMN('TM1.5SynthPop'!K$1),FALSE),0),0)</f>
        <v>445</v>
      </c>
      <c r="H3167">
        <f>IFERROR(ROUND($C3167*VLOOKUP($O3167,'TM1.5SynthPop'!$A$2:$Q$1446,COLUMN('TM1.5SynthPop'!L$1),FALSE),0),0)</f>
        <v>498</v>
      </c>
      <c r="I3167">
        <f>IFERROR(ROUND($C3167*VLOOKUP($O3167,'TM1.5SynthPop'!$A$2:$Q$1446,COLUMN('TM1.5SynthPop'!M$1),FALSE),0),0)</f>
        <v>417</v>
      </c>
      <c r="J3167">
        <f>IFERROR(ROUND($C3167*VLOOKUP($O3167,'TM1.5SynthPop'!$A$2:$Q$1446,COLUMN('TM1.5SynthPop'!N$1),FALSE),0),0)</f>
        <v>441</v>
      </c>
      <c r="K3167">
        <f t="shared" si="99"/>
        <v>660</v>
      </c>
      <c r="L3167">
        <f>Link21_SED!E3167</f>
        <v>8096</v>
      </c>
      <c r="M3167">
        <f>Link21_SED!F3167</f>
        <v>54</v>
      </c>
      <c r="O3167">
        <v>1349</v>
      </c>
    </row>
    <row r="3168" spans="1:15">
      <c r="A3168" t="s">
        <v>24</v>
      </c>
      <c r="B3168">
        <v>3167</v>
      </c>
      <c r="C3168">
        <f>Link21_SED!D3168</f>
        <v>3740</v>
      </c>
      <c r="D3168">
        <f>IFERROR(ROUND($C3168*VLOOKUP($O3168,'TM1.5SynthPop'!$A$2:$Q$1446,COLUMN('TM1.5SynthPop'!$P$2),FALSE),0),)</f>
        <v>2559</v>
      </c>
      <c r="E3168">
        <f t="shared" si="98"/>
        <v>1181</v>
      </c>
      <c r="F3168">
        <f>IFERROR(ROUND($C3168*VLOOKUP($O3168,'TM1.5SynthPop'!$A$2:$Q$1446,COLUMN('TM1.5SynthPop'!J$1),FALSE),0),0)</f>
        <v>372</v>
      </c>
      <c r="G3168">
        <f>IFERROR(ROUND($C3168*VLOOKUP($O3168,'TM1.5SynthPop'!$A$2:$Q$1446,COLUMN('TM1.5SynthPop'!K$1),FALSE),0),0)</f>
        <v>567</v>
      </c>
      <c r="H3168">
        <f>IFERROR(ROUND($C3168*VLOOKUP($O3168,'TM1.5SynthPop'!$A$2:$Q$1446,COLUMN('TM1.5SynthPop'!L$1),FALSE),0),0)</f>
        <v>712</v>
      </c>
      <c r="I3168">
        <f>IFERROR(ROUND($C3168*VLOOKUP($O3168,'TM1.5SynthPop'!$A$2:$Q$1446,COLUMN('TM1.5SynthPop'!M$1),FALSE),0),0)</f>
        <v>528</v>
      </c>
      <c r="J3168">
        <f>IFERROR(ROUND($C3168*VLOOKUP($O3168,'TM1.5SynthPop'!$A$2:$Q$1446,COLUMN('TM1.5SynthPop'!N$1),FALSE),0),0)</f>
        <v>634</v>
      </c>
      <c r="K3168">
        <f t="shared" si="99"/>
        <v>927</v>
      </c>
      <c r="L3168">
        <f>Link21_SED!E3168</f>
        <v>10043</v>
      </c>
      <c r="M3168">
        <f>Link21_SED!F3168</f>
        <v>59</v>
      </c>
      <c r="O3168">
        <v>1348</v>
      </c>
    </row>
    <row r="3169" spans="1:15">
      <c r="A3169" t="s">
        <v>24</v>
      </c>
      <c r="B3169">
        <v>3168</v>
      </c>
      <c r="C3169">
        <f>Link21_SED!D3169</f>
        <v>2881</v>
      </c>
      <c r="D3169">
        <f>IFERROR(ROUND($C3169*VLOOKUP($O3169,'TM1.5SynthPop'!$A$2:$Q$1446,COLUMN('TM1.5SynthPop'!$P$2),FALSE),0),)</f>
        <v>2329</v>
      </c>
      <c r="E3169">
        <f t="shared" si="98"/>
        <v>552</v>
      </c>
      <c r="F3169">
        <f>IFERROR(ROUND($C3169*VLOOKUP($O3169,'TM1.5SynthPop'!$A$2:$Q$1446,COLUMN('TM1.5SynthPop'!J$1),FALSE),0),0)</f>
        <v>183</v>
      </c>
      <c r="G3169">
        <f>IFERROR(ROUND($C3169*VLOOKUP($O3169,'TM1.5SynthPop'!$A$2:$Q$1446,COLUMN('TM1.5SynthPop'!K$1),FALSE),0),0)</f>
        <v>265</v>
      </c>
      <c r="H3169">
        <f>IFERROR(ROUND($C3169*VLOOKUP($O3169,'TM1.5SynthPop'!$A$2:$Q$1446,COLUMN('TM1.5SynthPop'!L$1),FALSE),0),0)</f>
        <v>544</v>
      </c>
      <c r="I3169">
        <f>IFERROR(ROUND($C3169*VLOOKUP($O3169,'TM1.5SynthPop'!$A$2:$Q$1446,COLUMN('TM1.5SynthPop'!M$1),FALSE),0),0)</f>
        <v>328</v>
      </c>
      <c r="J3169">
        <f>IFERROR(ROUND($C3169*VLOOKUP($O3169,'TM1.5SynthPop'!$A$2:$Q$1446,COLUMN('TM1.5SynthPop'!N$1),FALSE),0),0)</f>
        <v>585</v>
      </c>
      <c r="K3169">
        <f t="shared" si="99"/>
        <v>976</v>
      </c>
      <c r="L3169">
        <f>Link21_SED!E3169</f>
        <v>6350</v>
      </c>
      <c r="M3169">
        <f>Link21_SED!F3169</f>
        <v>31</v>
      </c>
      <c r="O3169">
        <v>1350</v>
      </c>
    </row>
    <row r="3170" spans="1:15">
      <c r="A3170" t="s">
        <v>24</v>
      </c>
      <c r="B3170">
        <v>3169</v>
      </c>
      <c r="C3170">
        <f>Link21_SED!D3170</f>
        <v>2663</v>
      </c>
      <c r="D3170">
        <f>IFERROR(ROUND($C3170*VLOOKUP($O3170,'TM1.5SynthPop'!$A$2:$Q$1446,COLUMN('TM1.5SynthPop'!$P$2),FALSE),0),)</f>
        <v>2185</v>
      </c>
      <c r="E3170">
        <f t="shared" si="98"/>
        <v>478</v>
      </c>
      <c r="F3170">
        <f>IFERROR(ROUND($C3170*VLOOKUP($O3170,'TM1.5SynthPop'!$A$2:$Q$1446,COLUMN('TM1.5SynthPop'!J$1),FALSE),0),0)</f>
        <v>169</v>
      </c>
      <c r="G3170">
        <f>IFERROR(ROUND($C3170*VLOOKUP($O3170,'TM1.5SynthPop'!$A$2:$Q$1446,COLUMN('TM1.5SynthPop'!K$1),FALSE),0),0)</f>
        <v>247</v>
      </c>
      <c r="H3170">
        <f>IFERROR(ROUND($C3170*VLOOKUP($O3170,'TM1.5SynthPop'!$A$2:$Q$1446,COLUMN('TM1.5SynthPop'!L$1),FALSE),0),0)</f>
        <v>523</v>
      </c>
      <c r="I3170">
        <f>IFERROR(ROUND($C3170*VLOOKUP($O3170,'TM1.5SynthPop'!$A$2:$Q$1446,COLUMN('TM1.5SynthPop'!M$1),FALSE),0),0)</f>
        <v>315</v>
      </c>
      <c r="J3170">
        <f>IFERROR(ROUND($C3170*VLOOKUP($O3170,'TM1.5SynthPop'!$A$2:$Q$1446,COLUMN('TM1.5SynthPop'!N$1),FALSE),0),0)</f>
        <v>558</v>
      </c>
      <c r="K3170">
        <f t="shared" si="99"/>
        <v>851</v>
      </c>
      <c r="L3170">
        <f>Link21_SED!E3170</f>
        <v>5854</v>
      </c>
      <c r="M3170">
        <f>Link21_SED!F3170</f>
        <v>136</v>
      </c>
      <c r="O3170">
        <v>1358</v>
      </c>
    </row>
    <row r="3171" spans="1:15">
      <c r="A3171" t="s">
        <v>24</v>
      </c>
      <c r="B3171">
        <v>3170</v>
      </c>
      <c r="C3171">
        <f>Link21_SED!D3171</f>
        <v>1355</v>
      </c>
      <c r="D3171">
        <f>IFERROR(ROUND($C3171*VLOOKUP($O3171,'TM1.5SynthPop'!$A$2:$Q$1446,COLUMN('TM1.5SynthPop'!$P$2),FALSE),0),)</f>
        <v>1043</v>
      </c>
      <c r="E3171">
        <f t="shared" si="98"/>
        <v>312</v>
      </c>
      <c r="F3171">
        <f>IFERROR(ROUND($C3171*VLOOKUP($O3171,'TM1.5SynthPop'!$A$2:$Q$1446,COLUMN('TM1.5SynthPop'!J$1),FALSE),0),0)</f>
        <v>29</v>
      </c>
      <c r="G3171">
        <f>IFERROR(ROUND($C3171*VLOOKUP($O3171,'TM1.5SynthPop'!$A$2:$Q$1446,COLUMN('TM1.5SynthPop'!K$1),FALSE),0),0)</f>
        <v>68</v>
      </c>
      <c r="H3171">
        <f>IFERROR(ROUND($C3171*VLOOKUP($O3171,'TM1.5SynthPop'!$A$2:$Q$1446,COLUMN('TM1.5SynthPop'!L$1),FALSE),0),0)</f>
        <v>244</v>
      </c>
      <c r="I3171">
        <f>IFERROR(ROUND($C3171*VLOOKUP($O3171,'TM1.5SynthPop'!$A$2:$Q$1446,COLUMN('TM1.5SynthPop'!M$1),FALSE),0),0)</f>
        <v>159</v>
      </c>
      <c r="J3171">
        <f>IFERROR(ROUND($C3171*VLOOKUP($O3171,'TM1.5SynthPop'!$A$2:$Q$1446,COLUMN('TM1.5SynthPop'!N$1),FALSE),0),0)</f>
        <v>327</v>
      </c>
      <c r="K3171">
        <f t="shared" si="99"/>
        <v>528</v>
      </c>
      <c r="L3171">
        <f>Link21_SED!E3171</f>
        <v>3181</v>
      </c>
      <c r="M3171">
        <f>Link21_SED!F3171</f>
        <v>44</v>
      </c>
      <c r="O3171">
        <v>1352</v>
      </c>
    </row>
    <row r="3172" spans="1:15">
      <c r="A3172" t="s">
        <v>24</v>
      </c>
      <c r="B3172">
        <v>3171</v>
      </c>
      <c r="C3172">
        <f>Link21_SED!D3172</f>
        <v>1072</v>
      </c>
      <c r="D3172">
        <f>IFERROR(ROUND($C3172*VLOOKUP($O3172,'TM1.5SynthPop'!$A$2:$Q$1446,COLUMN('TM1.5SynthPop'!$P$2),FALSE),0),)</f>
        <v>970</v>
      </c>
      <c r="E3172">
        <f t="shared" si="98"/>
        <v>102</v>
      </c>
      <c r="F3172">
        <f>IFERROR(ROUND($C3172*VLOOKUP($O3172,'TM1.5SynthPop'!$A$2:$Q$1446,COLUMN('TM1.5SynthPop'!J$1),FALSE),0),0)</f>
        <v>259</v>
      </c>
      <c r="G3172">
        <f>IFERROR(ROUND($C3172*VLOOKUP($O3172,'TM1.5SynthPop'!$A$2:$Q$1446,COLUMN('TM1.5SynthPop'!K$1),FALSE),0),0)</f>
        <v>308</v>
      </c>
      <c r="H3172">
        <f>IFERROR(ROUND($C3172*VLOOKUP($O3172,'TM1.5SynthPop'!$A$2:$Q$1446,COLUMN('TM1.5SynthPop'!L$1),FALSE),0),0)</f>
        <v>155</v>
      </c>
      <c r="I3172">
        <f>IFERROR(ROUND($C3172*VLOOKUP($O3172,'TM1.5SynthPop'!$A$2:$Q$1446,COLUMN('TM1.5SynthPop'!M$1),FALSE),0),0)</f>
        <v>116</v>
      </c>
      <c r="J3172">
        <f>IFERROR(ROUND($C3172*VLOOKUP($O3172,'TM1.5SynthPop'!$A$2:$Q$1446,COLUMN('TM1.5SynthPop'!N$1),FALSE),0),0)</f>
        <v>98</v>
      </c>
      <c r="K3172">
        <f t="shared" si="99"/>
        <v>136</v>
      </c>
      <c r="L3172">
        <f>Link21_SED!E3172</f>
        <v>1905</v>
      </c>
      <c r="M3172">
        <f>Link21_SED!F3172</f>
        <v>514</v>
      </c>
      <c r="O3172">
        <v>1361</v>
      </c>
    </row>
    <row r="3173" spans="1:15">
      <c r="A3173" t="s">
        <v>24</v>
      </c>
      <c r="B3173">
        <v>3172</v>
      </c>
      <c r="C3173">
        <f>Link21_SED!D3173</f>
        <v>678</v>
      </c>
      <c r="D3173">
        <f>IFERROR(ROUND($C3173*VLOOKUP($O3173,'TM1.5SynthPop'!$A$2:$Q$1446,COLUMN('TM1.5SynthPop'!$P$2),FALSE),0),)</f>
        <v>598</v>
      </c>
      <c r="E3173">
        <f t="shared" si="98"/>
        <v>80</v>
      </c>
      <c r="F3173">
        <f>IFERROR(ROUND($C3173*VLOOKUP($O3173,'TM1.5SynthPop'!$A$2:$Q$1446,COLUMN('TM1.5SynthPop'!J$1),FALSE),0),0)</f>
        <v>94</v>
      </c>
      <c r="G3173">
        <f>IFERROR(ROUND($C3173*VLOOKUP($O3173,'TM1.5SynthPop'!$A$2:$Q$1446,COLUMN('TM1.5SynthPop'!K$1),FALSE),0),0)</f>
        <v>142</v>
      </c>
      <c r="H3173">
        <f>IFERROR(ROUND($C3173*VLOOKUP($O3173,'TM1.5SynthPop'!$A$2:$Q$1446,COLUMN('TM1.5SynthPop'!L$1),FALSE),0),0)</f>
        <v>112</v>
      </c>
      <c r="I3173">
        <f>IFERROR(ROUND($C3173*VLOOKUP($O3173,'TM1.5SynthPop'!$A$2:$Q$1446,COLUMN('TM1.5SynthPop'!M$1),FALSE),0),0)</f>
        <v>93</v>
      </c>
      <c r="J3173">
        <f>IFERROR(ROUND($C3173*VLOOKUP($O3173,'TM1.5SynthPop'!$A$2:$Q$1446,COLUMN('TM1.5SynthPop'!N$1),FALSE),0),0)</f>
        <v>94</v>
      </c>
      <c r="K3173">
        <f t="shared" si="99"/>
        <v>143</v>
      </c>
      <c r="L3173">
        <f>Link21_SED!E3173</f>
        <v>1485</v>
      </c>
      <c r="M3173">
        <f>Link21_SED!F3173</f>
        <v>87</v>
      </c>
      <c r="O3173">
        <v>1363</v>
      </c>
    </row>
    <row r="3174" spans="1:15">
      <c r="A3174" t="s">
        <v>24</v>
      </c>
      <c r="B3174">
        <v>3173</v>
      </c>
      <c r="C3174">
        <f>Link21_SED!D3174</f>
        <v>2838</v>
      </c>
      <c r="D3174">
        <f>IFERROR(ROUND($C3174*VLOOKUP($O3174,'TM1.5SynthPop'!$A$2:$Q$1446,COLUMN('TM1.5SynthPop'!$P$2),FALSE),0),)</f>
        <v>2337</v>
      </c>
      <c r="E3174">
        <f t="shared" si="98"/>
        <v>501</v>
      </c>
      <c r="F3174">
        <f>IFERROR(ROUND($C3174*VLOOKUP($O3174,'TM1.5SynthPop'!$A$2:$Q$1446,COLUMN('TM1.5SynthPop'!J$1),FALSE),0),0)</f>
        <v>199</v>
      </c>
      <c r="G3174">
        <f>IFERROR(ROUND($C3174*VLOOKUP($O3174,'TM1.5SynthPop'!$A$2:$Q$1446,COLUMN('TM1.5SynthPop'!K$1),FALSE),0),0)</f>
        <v>316</v>
      </c>
      <c r="H3174">
        <f>IFERROR(ROUND($C3174*VLOOKUP($O3174,'TM1.5SynthPop'!$A$2:$Q$1446,COLUMN('TM1.5SynthPop'!L$1),FALSE),0),0)</f>
        <v>570</v>
      </c>
      <c r="I3174">
        <f>IFERROR(ROUND($C3174*VLOOKUP($O3174,'TM1.5SynthPop'!$A$2:$Q$1446,COLUMN('TM1.5SynthPop'!M$1),FALSE),0),0)</f>
        <v>321</v>
      </c>
      <c r="J3174">
        <f>IFERROR(ROUND($C3174*VLOOKUP($O3174,'TM1.5SynthPop'!$A$2:$Q$1446,COLUMN('TM1.5SynthPop'!N$1),FALSE),0),0)</f>
        <v>546</v>
      </c>
      <c r="K3174">
        <f t="shared" si="99"/>
        <v>886</v>
      </c>
      <c r="L3174">
        <f>Link21_SED!E3174</f>
        <v>6145</v>
      </c>
      <c r="M3174">
        <f>Link21_SED!F3174</f>
        <v>113</v>
      </c>
      <c r="O3174">
        <v>1356</v>
      </c>
    </row>
    <row r="3175" spans="1:15">
      <c r="A3175" t="s">
        <v>24</v>
      </c>
      <c r="B3175">
        <v>3174</v>
      </c>
      <c r="C3175">
        <f>Link21_SED!D3175</f>
        <v>1791</v>
      </c>
      <c r="D3175">
        <f>IFERROR(ROUND($C3175*VLOOKUP($O3175,'TM1.5SynthPop'!$A$2:$Q$1446,COLUMN('TM1.5SynthPop'!$P$2),FALSE),0),)</f>
        <v>1626</v>
      </c>
      <c r="E3175">
        <f t="shared" si="98"/>
        <v>165</v>
      </c>
      <c r="F3175">
        <f>IFERROR(ROUND($C3175*VLOOKUP($O3175,'TM1.5SynthPop'!$A$2:$Q$1446,COLUMN('TM1.5SynthPop'!J$1),FALSE),0),0)</f>
        <v>218</v>
      </c>
      <c r="G3175">
        <f>IFERROR(ROUND($C3175*VLOOKUP($O3175,'TM1.5SynthPop'!$A$2:$Q$1446,COLUMN('TM1.5SynthPop'!K$1),FALSE),0),0)</f>
        <v>283</v>
      </c>
      <c r="H3175">
        <f>IFERROR(ROUND($C3175*VLOOKUP($O3175,'TM1.5SynthPop'!$A$2:$Q$1446,COLUMN('TM1.5SynthPop'!L$1),FALSE),0),0)</f>
        <v>349</v>
      </c>
      <c r="I3175">
        <f>IFERROR(ROUND($C3175*VLOOKUP($O3175,'TM1.5SynthPop'!$A$2:$Q$1446,COLUMN('TM1.5SynthPop'!M$1),FALSE),0),0)</f>
        <v>225</v>
      </c>
      <c r="J3175">
        <f>IFERROR(ROUND($C3175*VLOOKUP($O3175,'TM1.5SynthPop'!$A$2:$Q$1446,COLUMN('TM1.5SynthPop'!N$1),FALSE),0),0)</f>
        <v>272</v>
      </c>
      <c r="K3175">
        <f t="shared" si="99"/>
        <v>444</v>
      </c>
      <c r="L3175">
        <f>Link21_SED!E3175</f>
        <v>3336</v>
      </c>
      <c r="M3175">
        <f>Link21_SED!F3175</f>
        <v>0</v>
      </c>
      <c r="O3175">
        <v>1362</v>
      </c>
    </row>
    <row r="3176" spans="1:15">
      <c r="A3176" t="s">
        <v>24</v>
      </c>
      <c r="B3176">
        <v>3175</v>
      </c>
      <c r="C3176">
        <f>Link21_SED!D3176</f>
        <v>1694</v>
      </c>
      <c r="D3176">
        <f>IFERROR(ROUND($C3176*VLOOKUP($O3176,'TM1.5SynthPop'!$A$2:$Q$1446,COLUMN('TM1.5SynthPop'!$P$2),FALSE),0),)</f>
        <v>1487</v>
      </c>
      <c r="E3176">
        <f t="shared" si="98"/>
        <v>207</v>
      </c>
      <c r="F3176">
        <f>IFERROR(ROUND($C3176*VLOOKUP($O3176,'TM1.5SynthPop'!$A$2:$Q$1446,COLUMN('TM1.5SynthPop'!J$1),FALSE),0),0)</f>
        <v>83</v>
      </c>
      <c r="G3176">
        <f>IFERROR(ROUND($C3176*VLOOKUP($O3176,'TM1.5SynthPop'!$A$2:$Q$1446,COLUMN('TM1.5SynthPop'!K$1),FALSE),0),0)</f>
        <v>146</v>
      </c>
      <c r="H3176">
        <f>IFERROR(ROUND($C3176*VLOOKUP($O3176,'TM1.5SynthPop'!$A$2:$Q$1446,COLUMN('TM1.5SynthPop'!L$1),FALSE),0),0)</f>
        <v>338</v>
      </c>
      <c r="I3176">
        <f>IFERROR(ROUND($C3176*VLOOKUP($O3176,'TM1.5SynthPop'!$A$2:$Q$1446,COLUMN('TM1.5SynthPop'!M$1),FALSE),0),0)</f>
        <v>182</v>
      </c>
      <c r="J3176">
        <f>IFERROR(ROUND($C3176*VLOOKUP($O3176,'TM1.5SynthPop'!$A$2:$Q$1446,COLUMN('TM1.5SynthPop'!N$1),FALSE),0),0)</f>
        <v>364</v>
      </c>
      <c r="K3176">
        <f t="shared" si="99"/>
        <v>581</v>
      </c>
      <c r="L3176">
        <f>Link21_SED!E3176</f>
        <v>3709</v>
      </c>
      <c r="M3176">
        <f>Link21_SED!F3176</f>
        <v>133</v>
      </c>
      <c r="O3176">
        <v>1365</v>
      </c>
    </row>
    <row r="3177" spans="1:15">
      <c r="A3177" t="s">
        <v>24</v>
      </c>
      <c r="B3177">
        <v>3176</v>
      </c>
      <c r="C3177">
        <f>Link21_SED!D3177</f>
        <v>2401</v>
      </c>
      <c r="D3177">
        <f>IFERROR(ROUND($C3177*VLOOKUP($O3177,'TM1.5SynthPop'!$A$2:$Q$1446,COLUMN('TM1.5SynthPop'!$P$2),FALSE),0),)</f>
        <v>2212</v>
      </c>
      <c r="E3177">
        <f t="shared" si="98"/>
        <v>189</v>
      </c>
      <c r="F3177">
        <f>IFERROR(ROUND($C3177*VLOOKUP($O3177,'TM1.5SynthPop'!$A$2:$Q$1446,COLUMN('TM1.5SynthPop'!J$1),FALSE),0),0)</f>
        <v>217</v>
      </c>
      <c r="G3177">
        <f>IFERROR(ROUND($C3177*VLOOKUP($O3177,'TM1.5SynthPop'!$A$2:$Q$1446,COLUMN('TM1.5SynthPop'!K$1),FALSE),0),0)</f>
        <v>185</v>
      </c>
      <c r="H3177">
        <f>IFERROR(ROUND($C3177*VLOOKUP($O3177,'TM1.5SynthPop'!$A$2:$Q$1446,COLUMN('TM1.5SynthPop'!L$1),FALSE),0),0)</f>
        <v>509</v>
      </c>
      <c r="I3177">
        <f>IFERROR(ROUND($C3177*VLOOKUP($O3177,'TM1.5SynthPop'!$A$2:$Q$1446,COLUMN('TM1.5SynthPop'!M$1),FALSE),0),0)</f>
        <v>328</v>
      </c>
      <c r="J3177">
        <f>IFERROR(ROUND($C3177*VLOOKUP($O3177,'TM1.5SynthPop'!$A$2:$Q$1446,COLUMN('TM1.5SynthPop'!N$1),FALSE),0),0)</f>
        <v>454</v>
      </c>
      <c r="K3177">
        <f t="shared" si="99"/>
        <v>708</v>
      </c>
      <c r="L3177">
        <f>Link21_SED!E3177</f>
        <v>4397</v>
      </c>
      <c r="M3177">
        <f>Link21_SED!F3177</f>
        <v>79</v>
      </c>
      <c r="O3177">
        <v>1390</v>
      </c>
    </row>
    <row r="3178" spans="1:15">
      <c r="A3178" t="s">
        <v>24</v>
      </c>
      <c r="B3178">
        <v>3177</v>
      </c>
      <c r="C3178">
        <f>Link21_SED!D3178</f>
        <v>2237</v>
      </c>
      <c r="D3178">
        <f>IFERROR(ROUND($C3178*VLOOKUP($O3178,'TM1.5SynthPop'!$A$2:$Q$1446,COLUMN('TM1.5SynthPop'!$P$2),FALSE),0),)</f>
        <v>1985</v>
      </c>
      <c r="E3178">
        <f t="shared" si="98"/>
        <v>252</v>
      </c>
      <c r="F3178">
        <f>IFERROR(ROUND($C3178*VLOOKUP($O3178,'TM1.5SynthPop'!$A$2:$Q$1446,COLUMN('TM1.5SynthPop'!J$1),FALSE),0),0)</f>
        <v>212</v>
      </c>
      <c r="G3178">
        <f>IFERROR(ROUND($C3178*VLOOKUP($O3178,'TM1.5SynthPop'!$A$2:$Q$1446,COLUMN('TM1.5SynthPop'!K$1),FALSE),0),0)</f>
        <v>179</v>
      </c>
      <c r="H3178">
        <f>IFERROR(ROUND($C3178*VLOOKUP($O3178,'TM1.5SynthPop'!$A$2:$Q$1446,COLUMN('TM1.5SynthPop'!L$1),FALSE),0),0)</f>
        <v>451</v>
      </c>
      <c r="I3178">
        <f>IFERROR(ROUND($C3178*VLOOKUP($O3178,'TM1.5SynthPop'!$A$2:$Q$1446,COLUMN('TM1.5SynthPop'!M$1),FALSE),0),0)</f>
        <v>311</v>
      </c>
      <c r="J3178">
        <f>IFERROR(ROUND($C3178*VLOOKUP($O3178,'TM1.5SynthPop'!$A$2:$Q$1446,COLUMN('TM1.5SynthPop'!N$1),FALSE),0),0)</f>
        <v>428</v>
      </c>
      <c r="K3178">
        <f t="shared" si="99"/>
        <v>656</v>
      </c>
      <c r="L3178">
        <f>Link21_SED!E3178</f>
        <v>4555</v>
      </c>
      <c r="M3178">
        <f>Link21_SED!F3178</f>
        <v>1514</v>
      </c>
      <c r="O3178">
        <v>1391</v>
      </c>
    </row>
    <row r="3179" spans="1:15">
      <c r="A3179" t="s">
        <v>24</v>
      </c>
      <c r="B3179">
        <v>3178</v>
      </c>
      <c r="C3179">
        <f>Link21_SED!D3179</f>
        <v>1635</v>
      </c>
      <c r="D3179">
        <f>IFERROR(ROUND($C3179*VLOOKUP($O3179,'TM1.5SynthPop'!$A$2:$Q$1446,COLUMN('TM1.5SynthPop'!$P$2),FALSE),0),)</f>
        <v>1389</v>
      </c>
      <c r="E3179">
        <f t="shared" si="98"/>
        <v>246</v>
      </c>
      <c r="F3179">
        <f>IFERROR(ROUND($C3179*VLOOKUP($O3179,'TM1.5SynthPop'!$A$2:$Q$1446,COLUMN('TM1.5SynthPop'!J$1),FALSE),0),0)</f>
        <v>117</v>
      </c>
      <c r="G3179">
        <f>IFERROR(ROUND($C3179*VLOOKUP($O3179,'TM1.5SynthPop'!$A$2:$Q$1446,COLUMN('TM1.5SynthPop'!K$1),FALSE),0),0)</f>
        <v>101</v>
      </c>
      <c r="H3179">
        <f>IFERROR(ROUND($C3179*VLOOKUP($O3179,'TM1.5SynthPop'!$A$2:$Q$1446,COLUMN('TM1.5SynthPop'!L$1),FALSE),0),0)</f>
        <v>326</v>
      </c>
      <c r="I3179">
        <f>IFERROR(ROUND($C3179*VLOOKUP($O3179,'TM1.5SynthPop'!$A$2:$Q$1446,COLUMN('TM1.5SynthPop'!M$1),FALSE),0),0)</f>
        <v>208</v>
      </c>
      <c r="J3179">
        <f>IFERROR(ROUND($C3179*VLOOKUP($O3179,'TM1.5SynthPop'!$A$2:$Q$1446,COLUMN('TM1.5SynthPop'!N$1),FALSE),0),0)</f>
        <v>376</v>
      </c>
      <c r="K3179">
        <f t="shared" si="99"/>
        <v>507</v>
      </c>
      <c r="L3179">
        <f>Link21_SED!E3179</f>
        <v>3522</v>
      </c>
      <c r="M3179">
        <f>Link21_SED!F3179</f>
        <v>55</v>
      </c>
      <c r="O3179">
        <v>1393</v>
      </c>
    </row>
    <row r="3180" spans="1:15">
      <c r="A3180" t="s">
        <v>24</v>
      </c>
      <c r="B3180">
        <v>3179</v>
      </c>
      <c r="C3180">
        <f>Link21_SED!D3180</f>
        <v>838</v>
      </c>
      <c r="D3180">
        <f>IFERROR(ROUND($C3180*VLOOKUP($O3180,'TM1.5SynthPop'!$A$2:$Q$1446,COLUMN('TM1.5SynthPop'!$P$2),FALSE),0),)</f>
        <v>598</v>
      </c>
      <c r="E3180">
        <f t="shared" si="98"/>
        <v>240</v>
      </c>
      <c r="F3180">
        <f>IFERROR(ROUND($C3180*VLOOKUP($O3180,'TM1.5SynthPop'!$A$2:$Q$1446,COLUMN('TM1.5SynthPop'!J$1),FALSE),0),0)</f>
        <v>83</v>
      </c>
      <c r="G3180">
        <f>IFERROR(ROUND($C3180*VLOOKUP($O3180,'TM1.5SynthPop'!$A$2:$Q$1446,COLUMN('TM1.5SynthPop'!K$1),FALSE),0),0)</f>
        <v>142</v>
      </c>
      <c r="H3180">
        <f>IFERROR(ROUND($C3180*VLOOKUP($O3180,'TM1.5SynthPop'!$A$2:$Q$1446,COLUMN('TM1.5SynthPop'!L$1),FALSE),0),0)</f>
        <v>150</v>
      </c>
      <c r="I3180">
        <f>IFERROR(ROUND($C3180*VLOOKUP($O3180,'TM1.5SynthPop'!$A$2:$Q$1446,COLUMN('TM1.5SynthPop'!M$1),FALSE),0),0)</f>
        <v>92</v>
      </c>
      <c r="J3180">
        <f>IFERROR(ROUND($C3180*VLOOKUP($O3180,'TM1.5SynthPop'!$A$2:$Q$1446,COLUMN('TM1.5SynthPop'!N$1),FALSE),0),0)</f>
        <v>146</v>
      </c>
      <c r="K3180">
        <f t="shared" si="99"/>
        <v>225</v>
      </c>
      <c r="L3180">
        <f>Link21_SED!E3180</f>
        <v>2234</v>
      </c>
      <c r="M3180">
        <f>Link21_SED!F3180</f>
        <v>18</v>
      </c>
      <c r="O3180">
        <v>1395</v>
      </c>
    </row>
    <row r="3181" spans="1:15">
      <c r="A3181" t="s">
        <v>24</v>
      </c>
      <c r="B3181">
        <v>3180</v>
      </c>
      <c r="C3181">
        <f>Link21_SED!D3181</f>
        <v>1514</v>
      </c>
      <c r="D3181">
        <f>IFERROR(ROUND($C3181*VLOOKUP($O3181,'TM1.5SynthPop'!$A$2:$Q$1446,COLUMN('TM1.5SynthPop'!$P$2),FALSE),0),)</f>
        <v>1230</v>
      </c>
      <c r="E3181">
        <f t="shared" ref="E3181:E3244" si="100">C3181-D3181</f>
        <v>284</v>
      </c>
      <c r="F3181">
        <f>IFERROR(ROUND($C3181*VLOOKUP($O3181,'TM1.5SynthPop'!$A$2:$Q$1446,COLUMN('TM1.5SynthPop'!J$1),FALSE),0),0)</f>
        <v>82</v>
      </c>
      <c r="G3181">
        <f>IFERROR(ROUND($C3181*VLOOKUP($O3181,'TM1.5SynthPop'!$A$2:$Q$1446,COLUMN('TM1.5SynthPop'!K$1),FALSE),0),0)</f>
        <v>112</v>
      </c>
      <c r="H3181">
        <f>IFERROR(ROUND($C3181*VLOOKUP($O3181,'TM1.5SynthPop'!$A$2:$Q$1446,COLUMN('TM1.5SynthPop'!L$1),FALSE),0),0)</f>
        <v>327</v>
      </c>
      <c r="I3181">
        <f>IFERROR(ROUND($C3181*VLOOKUP($O3181,'TM1.5SynthPop'!$A$2:$Q$1446,COLUMN('TM1.5SynthPop'!M$1),FALSE),0),0)</f>
        <v>195</v>
      </c>
      <c r="J3181">
        <f>IFERROR(ROUND($C3181*VLOOKUP($O3181,'TM1.5SynthPop'!$A$2:$Q$1446,COLUMN('TM1.5SynthPop'!N$1),FALSE),0),0)</f>
        <v>321</v>
      </c>
      <c r="K3181">
        <f t="shared" ref="K3181:K3244" si="101">C3181-SUM(F3181:J3181)</f>
        <v>477</v>
      </c>
      <c r="L3181">
        <f>Link21_SED!E3181</f>
        <v>3574</v>
      </c>
      <c r="M3181">
        <f>Link21_SED!F3181</f>
        <v>0</v>
      </c>
      <c r="O3181">
        <v>1398</v>
      </c>
    </row>
    <row r="3182" spans="1:15">
      <c r="A3182" t="s">
        <v>24</v>
      </c>
      <c r="B3182">
        <v>3181</v>
      </c>
      <c r="C3182">
        <f>Link21_SED!D3182</f>
        <v>1234</v>
      </c>
      <c r="D3182">
        <f>IFERROR(ROUND($C3182*VLOOKUP($O3182,'TM1.5SynthPop'!$A$2:$Q$1446,COLUMN('TM1.5SynthPop'!$P$2),FALSE),0),)</f>
        <v>1070</v>
      </c>
      <c r="E3182">
        <f t="shared" si="100"/>
        <v>164</v>
      </c>
      <c r="F3182">
        <f>IFERROR(ROUND($C3182*VLOOKUP($O3182,'TM1.5SynthPop'!$A$2:$Q$1446,COLUMN('TM1.5SynthPop'!J$1),FALSE),0),0)</f>
        <v>61</v>
      </c>
      <c r="G3182">
        <f>IFERROR(ROUND($C3182*VLOOKUP($O3182,'TM1.5SynthPop'!$A$2:$Q$1446,COLUMN('TM1.5SynthPop'!K$1),FALSE),0),0)</f>
        <v>68</v>
      </c>
      <c r="H3182">
        <f>IFERROR(ROUND($C3182*VLOOKUP($O3182,'TM1.5SynthPop'!$A$2:$Q$1446,COLUMN('TM1.5SynthPop'!L$1),FALSE),0),0)</f>
        <v>214</v>
      </c>
      <c r="I3182">
        <f>IFERROR(ROUND($C3182*VLOOKUP($O3182,'TM1.5SynthPop'!$A$2:$Q$1446,COLUMN('TM1.5SynthPop'!M$1),FALSE),0),0)</f>
        <v>140</v>
      </c>
      <c r="J3182">
        <f>IFERROR(ROUND($C3182*VLOOKUP($O3182,'TM1.5SynthPop'!$A$2:$Q$1446,COLUMN('TM1.5SynthPop'!N$1),FALSE),0),0)</f>
        <v>296</v>
      </c>
      <c r="K3182">
        <f t="shared" si="101"/>
        <v>455</v>
      </c>
      <c r="L3182">
        <f>Link21_SED!E3182</f>
        <v>2941</v>
      </c>
      <c r="M3182">
        <f>Link21_SED!F3182</f>
        <v>134</v>
      </c>
      <c r="O3182">
        <v>1400</v>
      </c>
    </row>
    <row r="3183" spans="1:15">
      <c r="A3183" t="s">
        <v>24</v>
      </c>
      <c r="B3183">
        <v>3182</v>
      </c>
      <c r="C3183">
        <f>Link21_SED!D3183</f>
        <v>1509</v>
      </c>
      <c r="D3183">
        <f>IFERROR(ROUND($C3183*VLOOKUP($O3183,'TM1.5SynthPop'!$A$2:$Q$1446,COLUMN('TM1.5SynthPop'!$P$2),FALSE),0),)</f>
        <v>1220</v>
      </c>
      <c r="E3183">
        <f t="shared" si="100"/>
        <v>289</v>
      </c>
      <c r="F3183">
        <f>IFERROR(ROUND($C3183*VLOOKUP($O3183,'TM1.5SynthPop'!$A$2:$Q$1446,COLUMN('TM1.5SynthPop'!J$1),FALSE),0),0)</f>
        <v>51</v>
      </c>
      <c r="G3183">
        <f>IFERROR(ROUND($C3183*VLOOKUP($O3183,'TM1.5SynthPop'!$A$2:$Q$1446,COLUMN('TM1.5SynthPop'!K$1),FALSE),0),0)</f>
        <v>148</v>
      </c>
      <c r="H3183">
        <f>IFERROR(ROUND($C3183*VLOOKUP($O3183,'TM1.5SynthPop'!$A$2:$Q$1446,COLUMN('TM1.5SynthPop'!L$1),FALSE),0),0)</f>
        <v>287</v>
      </c>
      <c r="I3183">
        <f>IFERROR(ROUND($C3183*VLOOKUP($O3183,'TM1.5SynthPop'!$A$2:$Q$1446,COLUMN('TM1.5SynthPop'!M$1),FALSE),0),0)</f>
        <v>195</v>
      </c>
      <c r="J3183">
        <f>IFERROR(ROUND($C3183*VLOOKUP($O3183,'TM1.5SynthPop'!$A$2:$Q$1446,COLUMN('TM1.5SynthPop'!N$1),FALSE),0),0)</f>
        <v>345</v>
      </c>
      <c r="K3183">
        <f t="shared" si="101"/>
        <v>483</v>
      </c>
      <c r="L3183">
        <f>Link21_SED!E3183</f>
        <v>3921</v>
      </c>
      <c r="M3183">
        <f>Link21_SED!F3183</f>
        <v>165</v>
      </c>
      <c r="O3183">
        <v>1401</v>
      </c>
    </row>
    <row r="3184" spans="1:15">
      <c r="A3184" t="s">
        <v>24</v>
      </c>
      <c r="B3184">
        <v>3183</v>
      </c>
      <c r="C3184">
        <f>Link21_SED!D3184</f>
        <v>5167</v>
      </c>
      <c r="D3184">
        <f>IFERROR(ROUND($C3184*VLOOKUP($O3184,'TM1.5SynthPop'!$A$2:$Q$1446,COLUMN('TM1.5SynthPop'!$P$2),FALSE),0),)</f>
        <v>3868</v>
      </c>
      <c r="E3184">
        <f t="shared" si="100"/>
        <v>1299</v>
      </c>
      <c r="F3184">
        <f>IFERROR(ROUND($C3184*VLOOKUP($O3184,'TM1.5SynthPop'!$A$2:$Q$1446,COLUMN('TM1.5SynthPop'!J$1),FALSE),0),0)</f>
        <v>353</v>
      </c>
      <c r="G3184">
        <f>IFERROR(ROUND($C3184*VLOOKUP($O3184,'TM1.5SynthPop'!$A$2:$Q$1446,COLUMN('TM1.5SynthPop'!K$1),FALSE),0),0)</f>
        <v>644</v>
      </c>
      <c r="H3184">
        <f>IFERROR(ROUND($C3184*VLOOKUP($O3184,'TM1.5SynthPop'!$A$2:$Q$1446,COLUMN('TM1.5SynthPop'!L$1),FALSE),0),0)</f>
        <v>1001</v>
      </c>
      <c r="I3184">
        <f>IFERROR(ROUND($C3184*VLOOKUP($O3184,'TM1.5SynthPop'!$A$2:$Q$1446,COLUMN('TM1.5SynthPop'!M$1),FALSE),0),0)</f>
        <v>626</v>
      </c>
      <c r="J3184">
        <f>IFERROR(ROUND($C3184*VLOOKUP($O3184,'TM1.5SynthPop'!$A$2:$Q$1446,COLUMN('TM1.5SynthPop'!N$1),FALSE),0),0)</f>
        <v>1005</v>
      </c>
      <c r="K3184">
        <f t="shared" si="101"/>
        <v>1538</v>
      </c>
      <c r="L3184">
        <f>Link21_SED!E3184</f>
        <v>13139</v>
      </c>
      <c r="M3184">
        <f>Link21_SED!F3184</f>
        <v>73</v>
      </c>
      <c r="O3184">
        <v>1402</v>
      </c>
    </row>
    <row r="3185" spans="1:15">
      <c r="A3185" t="s">
        <v>24</v>
      </c>
      <c r="B3185">
        <v>3184</v>
      </c>
      <c r="C3185">
        <f>Link21_SED!D3185</f>
        <v>3534</v>
      </c>
      <c r="D3185">
        <f>IFERROR(ROUND($C3185*VLOOKUP($O3185,'TM1.5SynthPop'!$A$2:$Q$1446,COLUMN('TM1.5SynthPop'!$P$2),FALSE),0),)</f>
        <v>3225</v>
      </c>
      <c r="E3185">
        <f t="shared" si="100"/>
        <v>309</v>
      </c>
      <c r="F3185">
        <f>IFERROR(ROUND($C3185*VLOOKUP($O3185,'TM1.5SynthPop'!$A$2:$Q$1446,COLUMN('TM1.5SynthPop'!J$1),FALSE),0),0)</f>
        <v>211</v>
      </c>
      <c r="G3185">
        <f>IFERROR(ROUND($C3185*VLOOKUP($O3185,'TM1.5SynthPop'!$A$2:$Q$1446,COLUMN('TM1.5SynthPop'!K$1),FALSE),0),0)</f>
        <v>331</v>
      </c>
      <c r="H3185">
        <f>IFERROR(ROUND($C3185*VLOOKUP($O3185,'TM1.5SynthPop'!$A$2:$Q$1446,COLUMN('TM1.5SynthPop'!L$1),FALSE),0),0)</f>
        <v>787</v>
      </c>
      <c r="I3185">
        <f>IFERROR(ROUND($C3185*VLOOKUP($O3185,'TM1.5SynthPop'!$A$2:$Q$1446,COLUMN('TM1.5SynthPop'!M$1),FALSE),0),0)</f>
        <v>455</v>
      </c>
      <c r="J3185">
        <f>IFERROR(ROUND($C3185*VLOOKUP($O3185,'TM1.5SynthPop'!$A$2:$Q$1446,COLUMN('TM1.5SynthPop'!N$1),FALSE),0),0)</f>
        <v>618</v>
      </c>
      <c r="K3185">
        <f t="shared" si="101"/>
        <v>1132</v>
      </c>
      <c r="L3185">
        <f>Link21_SED!E3185</f>
        <v>6830</v>
      </c>
      <c r="M3185">
        <f>Link21_SED!F3185</f>
        <v>181</v>
      </c>
      <c r="O3185">
        <v>1403</v>
      </c>
    </row>
    <row r="3186" spans="1:15">
      <c r="A3186" t="s">
        <v>24</v>
      </c>
      <c r="B3186">
        <v>3185</v>
      </c>
      <c r="C3186">
        <f>Link21_SED!D3186</f>
        <v>2260</v>
      </c>
      <c r="D3186">
        <f>IFERROR(ROUND($C3186*VLOOKUP($O3186,'TM1.5SynthPop'!$A$2:$Q$1446,COLUMN('TM1.5SynthPop'!$P$2),FALSE),0),)</f>
        <v>1998</v>
      </c>
      <c r="E3186">
        <f t="shared" si="100"/>
        <v>262</v>
      </c>
      <c r="F3186">
        <f>IFERROR(ROUND($C3186*VLOOKUP($O3186,'TM1.5SynthPop'!$A$2:$Q$1446,COLUMN('TM1.5SynthPop'!J$1),FALSE),0),0)</f>
        <v>168</v>
      </c>
      <c r="G3186">
        <f>IFERROR(ROUND($C3186*VLOOKUP($O3186,'TM1.5SynthPop'!$A$2:$Q$1446,COLUMN('TM1.5SynthPop'!K$1),FALSE),0),0)</f>
        <v>151</v>
      </c>
      <c r="H3186">
        <f>IFERROR(ROUND($C3186*VLOOKUP($O3186,'TM1.5SynthPop'!$A$2:$Q$1446,COLUMN('TM1.5SynthPop'!L$1),FALSE),0),0)</f>
        <v>455</v>
      </c>
      <c r="I3186">
        <f>IFERROR(ROUND($C3186*VLOOKUP($O3186,'TM1.5SynthPop'!$A$2:$Q$1446,COLUMN('TM1.5SynthPop'!M$1),FALSE),0),0)</f>
        <v>308</v>
      </c>
      <c r="J3186">
        <f>IFERROR(ROUND($C3186*VLOOKUP($O3186,'TM1.5SynthPop'!$A$2:$Q$1446,COLUMN('TM1.5SynthPop'!N$1),FALSE),0),0)</f>
        <v>472</v>
      </c>
      <c r="K3186">
        <f t="shared" si="101"/>
        <v>706</v>
      </c>
      <c r="L3186">
        <f>Link21_SED!E3186</f>
        <v>4333</v>
      </c>
      <c r="M3186">
        <f>Link21_SED!F3186</f>
        <v>0</v>
      </c>
      <c r="O3186">
        <v>1389</v>
      </c>
    </row>
    <row r="3187" spans="1:15">
      <c r="A3187" t="s">
        <v>24</v>
      </c>
      <c r="B3187">
        <v>3186</v>
      </c>
      <c r="C3187">
        <f>Link21_SED!D3187</f>
        <v>2074</v>
      </c>
      <c r="D3187">
        <f>IFERROR(ROUND($C3187*VLOOKUP($O3187,'TM1.5SynthPop'!$A$2:$Q$1446,COLUMN('TM1.5SynthPop'!$P$2),FALSE),0),)</f>
        <v>1775</v>
      </c>
      <c r="E3187">
        <f t="shared" si="100"/>
        <v>299</v>
      </c>
      <c r="F3187">
        <f>IFERROR(ROUND($C3187*VLOOKUP($O3187,'TM1.5SynthPop'!$A$2:$Q$1446,COLUMN('TM1.5SynthPop'!J$1),FALSE),0),0)</f>
        <v>131</v>
      </c>
      <c r="G3187">
        <f>IFERROR(ROUND($C3187*VLOOKUP($O3187,'TM1.5SynthPop'!$A$2:$Q$1446,COLUMN('TM1.5SynthPop'!K$1),FALSE),0),0)</f>
        <v>152</v>
      </c>
      <c r="H3187">
        <f>IFERROR(ROUND($C3187*VLOOKUP($O3187,'TM1.5SynthPop'!$A$2:$Q$1446,COLUMN('TM1.5SynthPop'!L$1),FALSE),0),0)</f>
        <v>422</v>
      </c>
      <c r="I3187">
        <f>IFERROR(ROUND($C3187*VLOOKUP($O3187,'TM1.5SynthPop'!$A$2:$Q$1446,COLUMN('TM1.5SynthPop'!M$1),FALSE),0),0)</f>
        <v>261</v>
      </c>
      <c r="J3187">
        <f>IFERROR(ROUND($C3187*VLOOKUP($O3187,'TM1.5SynthPop'!$A$2:$Q$1446,COLUMN('TM1.5SynthPop'!N$1),FALSE),0),0)</f>
        <v>462</v>
      </c>
      <c r="K3187">
        <f t="shared" si="101"/>
        <v>646</v>
      </c>
      <c r="L3187">
        <f>Link21_SED!E3187</f>
        <v>4375</v>
      </c>
      <c r="M3187">
        <f>Link21_SED!F3187</f>
        <v>6</v>
      </c>
      <c r="O3187">
        <v>1392</v>
      </c>
    </row>
    <row r="3188" spans="1:15">
      <c r="A3188" t="s">
        <v>24</v>
      </c>
      <c r="B3188">
        <v>3187</v>
      </c>
      <c r="C3188">
        <f>Link21_SED!D3188</f>
        <v>313</v>
      </c>
      <c r="D3188">
        <f>IFERROR(ROUND($C3188*VLOOKUP($O3188,'TM1.5SynthPop'!$A$2:$Q$1446,COLUMN('TM1.5SynthPop'!$P$2),FALSE),0),)</f>
        <v>185</v>
      </c>
      <c r="E3188">
        <f t="shared" si="100"/>
        <v>128</v>
      </c>
      <c r="F3188">
        <f>IFERROR(ROUND($C3188*VLOOKUP($O3188,'TM1.5SynthPop'!$A$2:$Q$1446,COLUMN('TM1.5SynthPop'!J$1),FALSE),0),0)</f>
        <v>15</v>
      </c>
      <c r="G3188">
        <f>IFERROR(ROUND($C3188*VLOOKUP($O3188,'TM1.5SynthPop'!$A$2:$Q$1446,COLUMN('TM1.5SynthPop'!K$1),FALSE),0),0)</f>
        <v>36</v>
      </c>
      <c r="H3188">
        <f>IFERROR(ROUND($C3188*VLOOKUP($O3188,'TM1.5SynthPop'!$A$2:$Q$1446,COLUMN('TM1.5SynthPop'!L$1),FALSE),0),0)</f>
        <v>61</v>
      </c>
      <c r="I3188">
        <f>IFERROR(ROUND($C3188*VLOOKUP($O3188,'TM1.5SynthPop'!$A$2:$Q$1446,COLUMN('TM1.5SynthPop'!M$1),FALSE),0),0)</f>
        <v>40</v>
      </c>
      <c r="J3188">
        <f>IFERROR(ROUND($C3188*VLOOKUP($O3188,'TM1.5SynthPop'!$A$2:$Q$1446,COLUMN('TM1.5SynthPop'!N$1),FALSE),0),0)</f>
        <v>66</v>
      </c>
      <c r="K3188">
        <f t="shared" si="101"/>
        <v>95</v>
      </c>
      <c r="L3188">
        <f>Link21_SED!E3188</f>
        <v>894</v>
      </c>
      <c r="M3188">
        <f>Link21_SED!F3188</f>
        <v>65</v>
      </c>
      <c r="O3188">
        <v>1394</v>
      </c>
    </row>
    <row r="3189" spans="1:15">
      <c r="A3189" t="s">
        <v>24</v>
      </c>
      <c r="B3189">
        <v>3188</v>
      </c>
      <c r="C3189">
        <f>Link21_SED!D3189</f>
        <v>821</v>
      </c>
      <c r="D3189">
        <f>IFERROR(ROUND($C3189*VLOOKUP($O3189,'TM1.5SynthPop'!$A$2:$Q$1446,COLUMN('TM1.5SynthPop'!$P$2),FALSE),0),)</f>
        <v>553</v>
      </c>
      <c r="E3189">
        <f t="shared" si="100"/>
        <v>268</v>
      </c>
      <c r="F3189">
        <f>IFERROR(ROUND($C3189*VLOOKUP($O3189,'TM1.5SynthPop'!$A$2:$Q$1446,COLUMN('TM1.5SynthPop'!J$1),FALSE),0),0)</f>
        <v>28</v>
      </c>
      <c r="G3189">
        <f>IFERROR(ROUND($C3189*VLOOKUP($O3189,'TM1.5SynthPop'!$A$2:$Q$1446,COLUMN('TM1.5SynthPop'!K$1),FALSE),0),0)</f>
        <v>65</v>
      </c>
      <c r="H3189">
        <f>IFERROR(ROUND($C3189*VLOOKUP($O3189,'TM1.5SynthPop'!$A$2:$Q$1446,COLUMN('TM1.5SynthPop'!L$1),FALSE),0),0)</f>
        <v>143</v>
      </c>
      <c r="I3189">
        <f>IFERROR(ROUND($C3189*VLOOKUP($O3189,'TM1.5SynthPop'!$A$2:$Q$1446,COLUMN('TM1.5SynthPop'!M$1),FALSE),0),0)</f>
        <v>94</v>
      </c>
      <c r="J3189">
        <f>IFERROR(ROUND($C3189*VLOOKUP($O3189,'TM1.5SynthPop'!$A$2:$Q$1446,COLUMN('TM1.5SynthPop'!N$1),FALSE),0),0)</f>
        <v>188</v>
      </c>
      <c r="K3189">
        <f t="shared" si="101"/>
        <v>303</v>
      </c>
      <c r="L3189">
        <f>Link21_SED!E3189</f>
        <v>2208</v>
      </c>
      <c r="M3189">
        <f>Link21_SED!F3189</f>
        <v>31</v>
      </c>
      <c r="O3189">
        <v>1396</v>
      </c>
    </row>
    <row r="3190" spans="1:15">
      <c r="A3190" t="s">
        <v>24</v>
      </c>
      <c r="B3190">
        <v>3189</v>
      </c>
      <c r="C3190">
        <f>Link21_SED!D3190</f>
        <v>2130</v>
      </c>
      <c r="D3190">
        <f>IFERROR(ROUND($C3190*VLOOKUP($O3190,'TM1.5SynthPop'!$A$2:$Q$1446,COLUMN('TM1.5SynthPop'!$P$2),FALSE),0),)</f>
        <v>1805</v>
      </c>
      <c r="E3190">
        <f t="shared" si="100"/>
        <v>325</v>
      </c>
      <c r="F3190">
        <f>IFERROR(ROUND($C3190*VLOOKUP($O3190,'TM1.5SynthPop'!$A$2:$Q$1446,COLUMN('TM1.5SynthPop'!J$1),FALSE),0),0)</f>
        <v>151</v>
      </c>
      <c r="G3190">
        <f>IFERROR(ROUND($C3190*VLOOKUP($O3190,'TM1.5SynthPop'!$A$2:$Q$1446,COLUMN('TM1.5SynthPop'!K$1),FALSE),0),0)</f>
        <v>281</v>
      </c>
      <c r="H3190">
        <f>IFERROR(ROUND($C3190*VLOOKUP($O3190,'TM1.5SynthPop'!$A$2:$Q$1446,COLUMN('TM1.5SynthPop'!L$1),FALSE),0),0)</f>
        <v>401</v>
      </c>
      <c r="I3190">
        <f>IFERROR(ROUND($C3190*VLOOKUP($O3190,'TM1.5SynthPop'!$A$2:$Q$1446,COLUMN('TM1.5SynthPop'!M$1),FALSE),0),0)</f>
        <v>262</v>
      </c>
      <c r="J3190">
        <f>IFERROR(ROUND($C3190*VLOOKUP($O3190,'TM1.5SynthPop'!$A$2:$Q$1446,COLUMN('TM1.5SynthPop'!N$1),FALSE),0),0)</f>
        <v>426</v>
      </c>
      <c r="K3190">
        <f t="shared" si="101"/>
        <v>609</v>
      </c>
      <c r="L3190">
        <f>Link21_SED!E3190</f>
        <v>4402</v>
      </c>
      <c r="M3190">
        <f>Link21_SED!F3190</f>
        <v>265</v>
      </c>
      <c r="O3190">
        <v>1397</v>
      </c>
    </row>
    <row r="3191" spans="1:15">
      <c r="A3191" t="s">
        <v>24</v>
      </c>
      <c r="B3191">
        <v>3190</v>
      </c>
      <c r="C3191">
        <f>Link21_SED!D3191</f>
        <v>1872</v>
      </c>
      <c r="D3191">
        <f>IFERROR(ROUND($C3191*VLOOKUP($O3191,'TM1.5SynthPop'!$A$2:$Q$1446,COLUMN('TM1.5SynthPop'!$P$2),FALSE),0),)</f>
        <v>1232</v>
      </c>
      <c r="E3191">
        <f t="shared" si="100"/>
        <v>640</v>
      </c>
      <c r="F3191">
        <f>IFERROR(ROUND($C3191*VLOOKUP($O3191,'TM1.5SynthPop'!$A$2:$Q$1446,COLUMN('TM1.5SynthPop'!J$1),FALSE),0),0)</f>
        <v>210</v>
      </c>
      <c r="G3191">
        <f>IFERROR(ROUND($C3191*VLOOKUP($O3191,'TM1.5SynthPop'!$A$2:$Q$1446,COLUMN('TM1.5SynthPop'!K$1),FALSE),0),0)</f>
        <v>282</v>
      </c>
      <c r="H3191">
        <f>IFERROR(ROUND($C3191*VLOOKUP($O3191,'TM1.5SynthPop'!$A$2:$Q$1446,COLUMN('TM1.5SynthPop'!L$1),FALSE),0),0)</f>
        <v>294</v>
      </c>
      <c r="I3191">
        <f>IFERROR(ROUND($C3191*VLOOKUP($O3191,'TM1.5SynthPop'!$A$2:$Q$1446,COLUMN('TM1.5SynthPop'!M$1),FALSE),0),0)</f>
        <v>232</v>
      </c>
      <c r="J3191">
        <f>IFERROR(ROUND($C3191*VLOOKUP($O3191,'TM1.5SynthPop'!$A$2:$Q$1446,COLUMN('TM1.5SynthPop'!N$1),FALSE),0),0)</f>
        <v>317</v>
      </c>
      <c r="K3191">
        <f t="shared" si="101"/>
        <v>537</v>
      </c>
      <c r="L3191">
        <f>Link21_SED!E3191</f>
        <v>4623</v>
      </c>
      <c r="M3191">
        <f>Link21_SED!F3191</f>
        <v>2</v>
      </c>
      <c r="O3191">
        <v>1399</v>
      </c>
    </row>
    <row r="3192" spans="1:15">
      <c r="A3192" t="s">
        <v>24</v>
      </c>
      <c r="B3192">
        <v>3191</v>
      </c>
      <c r="C3192">
        <f>Link21_SED!D3192</f>
        <v>221</v>
      </c>
      <c r="D3192">
        <f>IFERROR(ROUND($C3192*VLOOKUP($O3192,'TM1.5SynthPop'!$A$2:$Q$1446,COLUMN('TM1.5SynthPop'!$P$2),FALSE),0),)</f>
        <v>171</v>
      </c>
      <c r="E3192">
        <f t="shared" si="100"/>
        <v>50</v>
      </c>
      <c r="F3192">
        <f>IFERROR(ROUND($C3192*VLOOKUP($O3192,'TM1.5SynthPop'!$A$2:$Q$1446,COLUMN('TM1.5SynthPop'!J$1),FALSE),0),0)</f>
        <v>8</v>
      </c>
      <c r="G3192">
        <f>IFERROR(ROUND($C3192*VLOOKUP($O3192,'TM1.5SynthPop'!$A$2:$Q$1446,COLUMN('TM1.5SynthPop'!K$1),FALSE),0),0)</f>
        <v>19</v>
      </c>
      <c r="H3192">
        <f>IFERROR(ROUND($C3192*VLOOKUP($O3192,'TM1.5SynthPop'!$A$2:$Q$1446,COLUMN('TM1.5SynthPop'!L$1),FALSE),0),0)</f>
        <v>40</v>
      </c>
      <c r="I3192">
        <f>IFERROR(ROUND($C3192*VLOOKUP($O3192,'TM1.5SynthPop'!$A$2:$Q$1446,COLUMN('TM1.5SynthPop'!M$1),FALSE),0),0)</f>
        <v>27</v>
      </c>
      <c r="J3192">
        <f>IFERROR(ROUND($C3192*VLOOKUP($O3192,'TM1.5SynthPop'!$A$2:$Q$1446,COLUMN('TM1.5SynthPop'!N$1),FALSE),0),0)</f>
        <v>47</v>
      </c>
      <c r="K3192">
        <f t="shared" si="101"/>
        <v>80</v>
      </c>
      <c r="L3192">
        <f>Link21_SED!E3192</f>
        <v>441</v>
      </c>
      <c r="M3192">
        <f>Link21_SED!F3192</f>
        <v>0</v>
      </c>
      <c r="O3192">
        <v>1367</v>
      </c>
    </row>
    <row r="3193" spans="1:15">
      <c r="A3193" t="s">
        <v>24</v>
      </c>
      <c r="B3193">
        <v>3192</v>
      </c>
      <c r="C3193">
        <f>Link21_SED!D3193</f>
        <v>82</v>
      </c>
      <c r="D3193">
        <f>IFERROR(ROUND($C3193*VLOOKUP($O3193,'TM1.5SynthPop'!$A$2:$Q$1446,COLUMN('TM1.5SynthPop'!$P$2),FALSE),0),)</f>
        <v>66</v>
      </c>
      <c r="E3193">
        <f t="shared" si="100"/>
        <v>16</v>
      </c>
      <c r="F3193">
        <f>IFERROR(ROUND($C3193*VLOOKUP($O3193,'TM1.5SynthPop'!$A$2:$Q$1446,COLUMN('TM1.5SynthPop'!J$1),FALSE),0),0)</f>
        <v>12</v>
      </c>
      <c r="G3193">
        <f>IFERROR(ROUND($C3193*VLOOKUP($O3193,'TM1.5SynthPop'!$A$2:$Q$1446,COLUMN('TM1.5SynthPop'!K$1),FALSE),0),0)</f>
        <v>19</v>
      </c>
      <c r="H3193">
        <f>IFERROR(ROUND($C3193*VLOOKUP($O3193,'TM1.5SynthPop'!$A$2:$Q$1446,COLUMN('TM1.5SynthPop'!L$1),FALSE),0),0)</f>
        <v>13</v>
      </c>
      <c r="I3193">
        <f>IFERROR(ROUND($C3193*VLOOKUP($O3193,'TM1.5SynthPop'!$A$2:$Q$1446,COLUMN('TM1.5SynthPop'!M$1),FALSE),0),0)</f>
        <v>6</v>
      </c>
      <c r="J3193">
        <f>IFERROR(ROUND($C3193*VLOOKUP($O3193,'TM1.5SynthPop'!$A$2:$Q$1446,COLUMN('TM1.5SynthPop'!N$1),FALSE),0),0)</f>
        <v>13</v>
      </c>
      <c r="K3193">
        <f t="shared" si="101"/>
        <v>19</v>
      </c>
      <c r="L3193">
        <f>Link21_SED!E3193</f>
        <v>210</v>
      </c>
      <c r="M3193">
        <f>Link21_SED!F3193</f>
        <v>31</v>
      </c>
      <c r="O3193">
        <v>1368</v>
      </c>
    </row>
    <row r="3194" spans="1:15">
      <c r="A3194" t="s">
        <v>24</v>
      </c>
      <c r="B3194">
        <v>3193</v>
      </c>
      <c r="C3194">
        <f>Link21_SED!D3194</f>
        <v>1172</v>
      </c>
      <c r="D3194">
        <f>IFERROR(ROUND($C3194*VLOOKUP($O3194,'TM1.5SynthPop'!$A$2:$Q$1446,COLUMN('TM1.5SynthPop'!$P$2),FALSE),0),)</f>
        <v>872</v>
      </c>
      <c r="E3194">
        <f t="shared" si="100"/>
        <v>300</v>
      </c>
      <c r="F3194">
        <f>IFERROR(ROUND($C3194*VLOOKUP($O3194,'TM1.5SynthPop'!$A$2:$Q$1446,COLUMN('TM1.5SynthPop'!J$1),FALSE),0),0)</f>
        <v>58</v>
      </c>
      <c r="G3194">
        <f>IFERROR(ROUND($C3194*VLOOKUP($O3194,'TM1.5SynthPop'!$A$2:$Q$1446,COLUMN('TM1.5SynthPop'!K$1),FALSE),0),0)</f>
        <v>115</v>
      </c>
      <c r="H3194">
        <f>IFERROR(ROUND($C3194*VLOOKUP($O3194,'TM1.5SynthPop'!$A$2:$Q$1446,COLUMN('TM1.5SynthPop'!L$1),FALSE),0),0)</f>
        <v>186</v>
      </c>
      <c r="I3194">
        <f>IFERROR(ROUND($C3194*VLOOKUP($O3194,'TM1.5SynthPop'!$A$2:$Q$1446,COLUMN('TM1.5SynthPop'!M$1),FALSE),0),0)</f>
        <v>144</v>
      </c>
      <c r="J3194">
        <f>IFERROR(ROUND($C3194*VLOOKUP($O3194,'TM1.5SynthPop'!$A$2:$Q$1446,COLUMN('TM1.5SynthPop'!N$1),FALSE),0),0)</f>
        <v>240</v>
      </c>
      <c r="K3194">
        <f t="shared" si="101"/>
        <v>429</v>
      </c>
      <c r="L3194">
        <f>Link21_SED!E3194</f>
        <v>3069</v>
      </c>
      <c r="M3194">
        <f>Link21_SED!F3194</f>
        <v>0</v>
      </c>
      <c r="O3194">
        <v>1347</v>
      </c>
    </row>
    <row r="3195" spans="1:15">
      <c r="A3195" t="s">
        <v>24</v>
      </c>
      <c r="B3195">
        <v>3194</v>
      </c>
      <c r="C3195">
        <f>Link21_SED!D3195</f>
        <v>272</v>
      </c>
      <c r="D3195">
        <f>IFERROR(ROUND($C3195*VLOOKUP($O3195,'TM1.5SynthPop'!$A$2:$Q$1446,COLUMN('TM1.5SynthPop'!$P$2),FALSE),0),)</f>
        <v>231</v>
      </c>
      <c r="E3195">
        <f t="shared" si="100"/>
        <v>41</v>
      </c>
      <c r="F3195">
        <f>IFERROR(ROUND($C3195*VLOOKUP($O3195,'TM1.5SynthPop'!$A$2:$Q$1446,COLUMN('TM1.5SynthPop'!J$1),FALSE),0),0)</f>
        <v>19</v>
      </c>
      <c r="G3195">
        <f>IFERROR(ROUND($C3195*VLOOKUP($O3195,'TM1.5SynthPop'!$A$2:$Q$1446,COLUMN('TM1.5SynthPop'!K$1),FALSE),0),0)</f>
        <v>36</v>
      </c>
      <c r="H3195">
        <f>IFERROR(ROUND($C3195*VLOOKUP($O3195,'TM1.5SynthPop'!$A$2:$Q$1446,COLUMN('TM1.5SynthPop'!L$1),FALSE),0),0)</f>
        <v>51</v>
      </c>
      <c r="I3195">
        <f>IFERROR(ROUND($C3195*VLOOKUP($O3195,'TM1.5SynthPop'!$A$2:$Q$1446,COLUMN('TM1.5SynthPop'!M$1),FALSE),0),0)</f>
        <v>33</v>
      </c>
      <c r="J3195">
        <f>IFERROR(ROUND($C3195*VLOOKUP($O3195,'TM1.5SynthPop'!$A$2:$Q$1446,COLUMN('TM1.5SynthPop'!N$1),FALSE),0),0)</f>
        <v>54</v>
      </c>
      <c r="K3195">
        <f t="shared" si="101"/>
        <v>79</v>
      </c>
      <c r="L3195">
        <f>Link21_SED!E3195</f>
        <v>622</v>
      </c>
      <c r="M3195">
        <f>Link21_SED!F3195</f>
        <v>0</v>
      </c>
      <c r="O3195">
        <v>1397</v>
      </c>
    </row>
    <row r="3196" spans="1:15">
      <c r="A3196" t="s">
        <v>24</v>
      </c>
      <c r="B3196">
        <v>3195</v>
      </c>
      <c r="C3196">
        <f>Link21_SED!D3196</f>
        <v>714</v>
      </c>
      <c r="D3196">
        <f>IFERROR(ROUND($C3196*VLOOKUP($O3196,'TM1.5SynthPop'!$A$2:$Q$1446,COLUMN('TM1.5SynthPop'!$P$2),FALSE),0),)</f>
        <v>423</v>
      </c>
      <c r="E3196">
        <f t="shared" si="100"/>
        <v>291</v>
      </c>
      <c r="F3196">
        <f>IFERROR(ROUND($C3196*VLOOKUP($O3196,'TM1.5SynthPop'!$A$2:$Q$1446,COLUMN('TM1.5SynthPop'!J$1),FALSE),0),0)</f>
        <v>34</v>
      </c>
      <c r="G3196">
        <f>IFERROR(ROUND($C3196*VLOOKUP($O3196,'TM1.5SynthPop'!$A$2:$Q$1446,COLUMN('TM1.5SynthPop'!K$1),FALSE),0),0)</f>
        <v>81</v>
      </c>
      <c r="H3196">
        <f>IFERROR(ROUND($C3196*VLOOKUP($O3196,'TM1.5SynthPop'!$A$2:$Q$1446,COLUMN('TM1.5SynthPop'!L$1),FALSE),0),0)</f>
        <v>140</v>
      </c>
      <c r="I3196">
        <f>IFERROR(ROUND($C3196*VLOOKUP($O3196,'TM1.5SynthPop'!$A$2:$Q$1446,COLUMN('TM1.5SynthPop'!M$1),FALSE),0),0)</f>
        <v>92</v>
      </c>
      <c r="J3196">
        <f>IFERROR(ROUND($C3196*VLOOKUP($O3196,'TM1.5SynthPop'!$A$2:$Q$1446,COLUMN('TM1.5SynthPop'!N$1),FALSE),0),0)</f>
        <v>151</v>
      </c>
      <c r="K3196">
        <f t="shared" si="101"/>
        <v>216</v>
      </c>
      <c r="L3196">
        <f>Link21_SED!E3196</f>
        <v>2359</v>
      </c>
      <c r="M3196">
        <f>Link21_SED!F3196</f>
        <v>0</v>
      </c>
      <c r="O3196">
        <v>1394</v>
      </c>
    </row>
    <row r="3197" spans="1:15">
      <c r="A3197" t="s">
        <v>24</v>
      </c>
      <c r="B3197">
        <v>3196</v>
      </c>
      <c r="C3197">
        <f>Link21_SED!D3197</f>
        <v>349</v>
      </c>
      <c r="D3197">
        <f>IFERROR(ROUND($C3197*VLOOKUP($O3197,'TM1.5SynthPop'!$A$2:$Q$1446,COLUMN('TM1.5SynthPop'!$P$2),FALSE),0),)</f>
        <v>207</v>
      </c>
      <c r="E3197">
        <f t="shared" si="100"/>
        <v>142</v>
      </c>
      <c r="F3197">
        <f>IFERROR(ROUND($C3197*VLOOKUP($O3197,'TM1.5SynthPop'!$A$2:$Q$1446,COLUMN('TM1.5SynthPop'!J$1),FALSE),0),0)</f>
        <v>17</v>
      </c>
      <c r="G3197">
        <f>IFERROR(ROUND($C3197*VLOOKUP($O3197,'TM1.5SynthPop'!$A$2:$Q$1446,COLUMN('TM1.5SynthPop'!K$1),FALSE),0),0)</f>
        <v>40</v>
      </c>
      <c r="H3197">
        <f>IFERROR(ROUND($C3197*VLOOKUP($O3197,'TM1.5SynthPop'!$A$2:$Q$1446,COLUMN('TM1.5SynthPop'!L$1),FALSE),0),0)</f>
        <v>68</v>
      </c>
      <c r="I3197">
        <f>IFERROR(ROUND($C3197*VLOOKUP($O3197,'TM1.5SynthPop'!$A$2:$Q$1446,COLUMN('TM1.5SynthPop'!M$1),FALSE),0),0)</f>
        <v>45</v>
      </c>
      <c r="J3197">
        <f>IFERROR(ROUND($C3197*VLOOKUP($O3197,'TM1.5SynthPop'!$A$2:$Q$1446,COLUMN('TM1.5SynthPop'!N$1),FALSE),0),0)</f>
        <v>74</v>
      </c>
      <c r="K3197">
        <f t="shared" si="101"/>
        <v>105</v>
      </c>
      <c r="L3197">
        <f>Link21_SED!E3197</f>
        <v>1230</v>
      </c>
      <c r="M3197">
        <f>Link21_SED!F3197</f>
        <v>8</v>
      </c>
      <c r="O3197">
        <v>1394</v>
      </c>
    </row>
    <row r="3198" spans="1:15">
      <c r="A3198" t="s">
        <v>24</v>
      </c>
      <c r="B3198">
        <v>3197</v>
      </c>
      <c r="C3198">
        <f>Link21_SED!D3198</f>
        <v>1160</v>
      </c>
      <c r="D3198">
        <f>IFERROR(ROUND($C3198*VLOOKUP($O3198,'TM1.5SynthPop'!$A$2:$Q$1446,COLUMN('TM1.5SynthPop'!$P$2),FALSE),0),)</f>
        <v>782</v>
      </c>
      <c r="E3198">
        <f t="shared" si="100"/>
        <v>378</v>
      </c>
      <c r="F3198">
        <f>IFERROR(ROUND($C3198*VLOOKUP($O3198,'TM1.5SynthPop'!$A$2:$Q$1446,COLUMN('TM1.5SynthPop'!J$1),FALSE),0),0)</f>
        <v>39</v>
      </c>
      <c r="G3198">
        <f>IFERROR(ROUND($C3198*VLOOKUP($O3198,'TM1.5SynthPop'!$A$2:$Q$1446,COLUMN('TM1.5SynthPop'!K$1),FALSE),0),0)</f>
        <v>92</v>
      </c>
      <c r="H3198">
        <f>IFERROR(ROUND($C3198*VLOOKUP($O3198,'TM1.5SynthPop'!$A$2:$Q$1446,COLUMN('TM1.5SynthPop'!L$1),FALSE),0),0)</f>
        <v>202</v>
      </c>
      <c r="I3198">
        <f>IFERROR(ROUND($C3198*VLOOKUP($O3198,'TM1.5SynthPop'!$A$2:$Q$1446,COLUMN('TM1.5SynthPop'!M$1),FALSE),0),0)</f>
        <v>133</v>
      </c>
      <c r="J3198">
        <f>IFERROR(ROUND($C3198*VLOOKUP($O3198,'TM1.5SynthPop'!$A$2:$Q$1446,COLUMN('TM1.5SynthPop'!N$1),FALSE),0),0)</f>
        <v>266</v>
      </c>
      <c r="K3198">
        <f t="shared" si="101"/>
        <v>428</v>
      </c>
      <c r="L3198">
        <f>Link21_SED!E3198</f>
        <v>3070</v>
      </c>
      <c r="M3198">
        <f>Link21_SED!F3198</f>
        <v>0</v>
      </c>
      <c r="O3198">
        <v>1396</v>
      </c>
    </row>
    <row r="3199" spans="1:15">
      <c r="A3199" t="s">
        <v>24</v>
      </c>
      <c r="B3199">
        <v>3198</v>
      </c>
      <c r="C3199">
        <f>Link21_SED!D3199</f>
        <v>834</v>
      </c>
      <c r="D3199">
        <f>IFERROR(ROUND($C3199*VLOOKUP($O3199,'TM1.5SynthPop'!$A$2:$Q$1446,COLUMN('TM1.5SynthPop'!$P$2),FALSE),0),)</f>
        <v>595</v>
      </c>
      <c r="E3199">
        <f t="shared" si="100"/>
        <v>239</v>
      </c>
      <c r="F3199">
        <f>IFERROR(ROUND($C3199*VLOOKUP($O3199,'TM1.5SynthPop'!$A$2:$Q$1446,COLUMN('TM1.5SynthPop'!J$1),FALSE),0),0)</f>
        <v>83</v>
      </c>
      <c r="G3199">
        <f>IFERROR(ROUND($C3199*VLOOKUP($O3199,'TM1.5SynthPop'!$A$2:$Q$1446,COLUMN('TM1.5SynthPop'!K$1),FALSE),0),0)</f>
        <v>141</v>
      </c>
      <c r="H3199">
        <f>IFERROR(ROUND($C3199*VLOOKUP($O3199,'TM1.5SynthPop'!$A$2:$Q$1446,COLUMN('TM1.5SynthPop'!L$1),FALSE),0),0)</f>
        <v>150</v>
      </c>
      <c r="I3199">
        <f>IFERROR(ROUND($C3199*VLOOKUP($O3199,'TM1.5SynthPop'!$A$2:$Q$1446,COLUMN('TM1.5SynthPop'!M$1),FALSE),0),0)</f>
        <v>91</v>
      </c>
      <c r="J3199">
        <f>IFERROR(ROUND($C3199*VLOOKUP($O3199,'TM1.5SynthPop'!$A$2:$Q$1446,COLUMN('TM1.5SynthPop'!N$1),FALSE),0),0)</f>
        <v>146</v>
      </c>
      <c r="K3199">
        <f t="shared" si="101"/>
        <v>223</v>
      </c>
      <c r="L3199">
        <f>Link21_SED!E3199</f>
        <v>2489</v>
      </c>
      <c r="M3199">
        <f>Link21_SED!F3199</f>
        <v>0</v>
      </c>
      <c r="O3199">
        <v>1395</v>
      </c>
    </row>
    <row r="3200" spans="1:15">
      <c r="A3200" t="s">
        <v>24</v>
      </c>
      <c r="B3200">
        <v>3199</v>
      </c>
      <c r="C3200">
        <f>Link21_SED!D3200</f>
        <v>1997</v>
      </c>
      <c r="D3200">
        <f>IFERROR(ROUND($C3200*VLOOKUP($O3200,'TM1.5SynthPop'!$A$2:$Q$1446,COLUMN('TM1.5SynthPop'!$P$2),FALSE),0),)</f>
        <v>1183</v>
      </c>
      <c r="E3200">
        <f t="shared" si="100"/>
        <v>814</v>
      </c>
      <c r="F3200">
        <f>IFERROR(ROUND($C3200*VLOOKUP($O3200,'TM1.5SynthPop'!$A$2:$Q$1446,COLUMN('TM1.5SynthPop'!J$1),FALSE),0),0)</f>
        <v>95</v>
      </c>
      <c r="G3200">
        <f>IFERROR(ROUND($C3200*VLOOKUP($O3200,'TM1.5SynthPop'!$A$2:$Q$1446,COLUMN('TM1.5SynthPop'!K$1),FALSE),0),0)</f>
        <v>227</v>
      </c>
      <c r="H3200">
        <f>IFERROR(ROUND($C3200*VLOOKUP($O3200,'TM1.5SynthPop'!$A$2:$Q$1446,COLUMN('TM1.5SynthPop'!L$1),FALSE),0),0)</f>
        <v>391</v>
      </c>
      <c r="I3200">
        <f>IFERROR(ROUND($C3200*VLOOKUP($O3200,'TM1.5SynthPop'!$A$2:$Q$1446,COLUMN('TM1.5SynthPop'!M$1),FALSE),0),0)</f>
        <v>257</v>
      </c>
      <c r="J3200">
        <f>IFERROR(ROUND($C3200*VLOOKUP($O3200,'TM1.5SynthPop'!$A$2:$Q$1446,COLUMN('TM1.5SynthPop'!N$1),FALSE),0),0)</f>
        <v>423</v>
      </c>
      <c r="K3200">
        <f t="shared" si="101"/>
        <v>604</v>
      </c>
      <c r="L3200">
        <f>Link21_SED!E3200</f>
        <v>6488</v>
      </c>
      <c r="M3200">
        <f>Link21_SED!F3200</f>
        <v>8</v>
      </c>
      <c r="O3200">
        <v>1394</v>
      </c>
    </row>
    <row r="3201" spans="1:15">
      <c r="A3201" t="s">
        <v>24</v>
      </c>
      <c r="B3201">
        <v>3200</v>
      </c>
      <c r="C3201">
        <f>Link21_SED!D3201</f>
        <v>1020</v>
      </c>
      <c r="D3201">
        <f>IFERROR(ROUND($C3201*VLOOKUP($O3201,'TM1.5SynthPop'!$A$2:$Q$1446,COLUMN('TM1.5SynthPop'!$P$2),FALSE),0),)</f>
        <v>728</v>
      </c>
      <c r="E3201">
        <f t="shared" si="100"/>
        <v>292</v>
      </c>
      <c r="F3201">
        <f>IFERROR(ROUND($C3201*VLOOKUP($O3201,'TM1.5SynthPop'!$A$2:$Q$1446,COLUMN('TM1.5SynthPop'!J$1),FALSE),0),0)</f>
        <v>101</v>
      </c>
      <c r="G3201">
        <f>IFERROR(ROUND($C3201*VLOOKUP($O3201,'TM1.5SynthPop'!$A$2:$Q$1446,COLUMN('TM1.5SynthPop'!K$1),FALSE),0),0)</f>
        <v>173</v>
      </c>
      <c r="H3201">
        <f>IFERROR(ROUND($C3201*VLOOKUP($O3201,'TM1.5SynthPop'!$A$2:$Q$1446,COLUMN('TM1.5SynthPop'!L$1),FALSE),0),0)</f>
        <v>183</v>
      </c>
      <c r="I3201">
        <f>IFERROR(ROUND($C3201*VLOOKUP($O3201,'TM1.5SynthPop'!$A$2:$Q$1446,COLUMN('TM1.5SynthPop'!M$1),FALSE),0),0)</f>
        <v>112</v>
      </c>
      <c r="J3201">
        <f>IFERROR(ROUND($C3201*VLOOKUP($O3201,'TM1.5SynthPop'!$A$2:$Q$1446,COLUMN('TM1.5SynthPop'!N$1),FALSE),0),0)</f>
        <v>178</v>
      </c>
      <c r="K3201">
        <f t="shared" si="101"/>
        <v>273</v>
      </c>
      <c r="L3201">
        <f>Link21_SED!E3201</f>
        <v>1888</v>
      </c>
      <c r="M3201">
        <f>Link21_SED!F3201</f>
        <v>0</v>
      </c>
      <c r="O3201">
        <v>1395</v>
      </c>
    </row>
    <row r="3202" spans="1:15">
      <c r="A3202" t="s">
        <v>24</v>
      </c>
      <c r="B3202">
        <v>3201</v>
      </c>
      <c r="C3202">
        <f>Link21_SED!D3202</f>
        <v>328</v>
      </c>
      <c r="D3202">
        <f>IFERROR(ROUND($C3202*VLOOKUP($O3202,'TM1.5SynthPop'!$A$2:$Q$1446,COLUMN('TM1.5SynthPop'!$P$2),FALSE),0),)</f>
        <v>234</v>
      </c>
      <c r="E3202">
        <f t="shared" si="100"/>
        <v>94</v>
      </c>
      <c r="F3202">
        <f>IFERROR(ROUND($C3202*VLOOKUP($O3202,'TM1.5SynthPop'!$A$2:$Q$1446,COLUMN('TM1.5SynthPop'!J$1),FALSE),0),0)</f>
        <v>33</v>
      </c>
      <c r="G3202">
        <f>IFERROR(ROUND($C3202*VLOOKUP($O3202,'TM1.5SynthPop'!$A$2:$Q$1446,COLUMN('TM1.5SynthPop'!K$1),FALSE),0),0)</f>
        <v>55</v>
      </c>
      <c r="H3202">
        <f>IFERROR(ROUND($C3202*VLOOKUP($O3202,'TM1.5SynthPop'!$A$2:$Q$1446,COLUMN('TM1.5SynthPop'!L$1),FALSE),0),0)</f>
        <v>59</v>
      </c>
      <c r="I3202">
        <f>IFERROR(ROUND($C3202*VLOOKUP($O3202,'TM1.5SynthPop'!$A$2:$Q$1446,COLUMN('TM1.5SynthPop'!M$1),FALSE),0),0)</f>
        <v>36</v>
      </c>
      <c r="J3202">
        <f>IFERROR(ROUND($C3202*VLOOKUP($O3202,'TM1.5SynthPop'!$A$2:$Q$1446,COLUMN('TM1.5SynthPop'!N$1),FALSE),0),0)</f>
        <v>57</v>
      </c>
      <c r="K3202">
        <f t="shared" si="101"/>
        <v>88</v>
      </c>
      <c r="L3202">
        <f>Link21_SED!E3202</f>
        <v>994</v>
      </c>
      <c r="M3202">
        <f>Link21_SED!F3202</f>
        <v>6</v>
      </c>
      <c r="O3202">
        <v>1395</v>
      </c>
    </row>
    <row r="3203" spans="1:15">
      <c r="A3203" t="s">
        <v>24</v>
      </c>
      <c r="B3203">
        <v>3202</v>
      </c>
      <c r="C3203">
        <f>Link21_SED!D3203</f>
        <v>635</v>
      </c>
      <c r="D3203">
        <f>IFERROR(ROUND($C3203*VLOOKUP($O3203,'TM1.5SynthPop'!$A$2:$Q$1446,COLUMN('TM1.5SynthPop'!$P$2),FALSE),0),)</f>
        <v>453</v>
      </c>
      <c r="E3203">
        <f t="shared" si="100"/>
        <v>182</v>
      </c>
      <c r="F3203">
        <f>IFERROR(ROUND($C3203*VLOOKUP($O3203,'TM1.5SynthPop'!$A$2:$Q$1446,COLUMN('TM1.5SynthPop'!J$1),FALSE),0),0)</f>
        <v>63</v>
      </c>
      <c r="G3203">
        <f>IFERROR(ROUND($C3203*VLOOKUP($O3203,'TM1.5SynthPop'!$A$2:$Q$1446,COLUMN('TM1.5SynthPop'!K$1),FALSE),0),0)</f>
        <v>107</v>
      </c>
      <c r="H3203">
        <f>IFERROR(ROUND($C3203*VLOOKUP($O3203,'TM1.5SynthPop'!$A$2:$Q$1446,COLUMN('TM1.5SynthPop'!L$1),FALSE),0),0)</f>
        <v>114</v>
      </c>
      <c r="I3203">
        <f>IFERROR(ROUND($C3203*VLOOKUP($O3203,'TM1.5SynthPop'!$A$2:$Q$1446,COLUMN('TM1.5SynthPop'!M$1),FALSE),0),0)</f>
        <v>70</v>
      </c>
      <c r="J3203">
        <f>IFERROR(ROUND($C3203*VLOOKUP($O3203,'TM1.5SynthPop'!$A$2:$Q$1446,COLUMN('TM1.5SynthPop'!N$1),FALSE),0),0)</f>
        <v>111</v>
      </c>
      <c r="K3203">
        <f t="shared" si="101"/>
        <v>170</v>
      </c>
      <c r="L3203">
        <f>Link21_SED!E3203</f>
        <v>1911</v>
      </c>
      <c r="M3203">
        <f>Link21_SED!F3203</f>
        <v>0</v>
      </c>
      <c r="O3203">
        <v>1395</v>
      </c>
    </row>
    <row r="3204" spans="1:15">
      <c r="A3204" t="s">
        <v>24</v>
      </c>
      <c r="B3204">
        <v>3203</v>
      </c>
      <c r="C3204">
        <f>Link21_SED!D3204</f>
        <v>198</v>
      </c>
      <c r="D3204">
        <f>IFERROR(ROUND($C3204*VLOOKUP($O3204,'TM1.5SynthPop'!$A$2:$Q$1446,COLUMN('TM1.5SynthPop'!$P$2),FALSE),0),)</f>
        <v>141</v>
      </c>
      <c r="E3204">
        <f t="shared" si="100"/>
        <v>57</v>
      </c>
      <c r="F3204">
        <f>IFERROR(ROUND($C3204*VLOOKUP($O3204,'TM1.5SynthPop'!$A$2:$Q$1446,COLUMN('TM1.5SynthPop'!J$1),FALSE),0),0)</f>
        <v>20</v>
      </c>
      <c r="G3204">
        <f>IFERROR(ROUND($C3204*VLOOKUP($O3204,'TM1.5SynthPop'!$A$2:$Q$1446,COLUMN('TM1.5SynthPop'!K$1),FALSE),0),0)</f>
        <v>34</v>
      </c>
      <c r="H3204">
        <f>IFERROR(ROUND($C3204*VLOOKUP($O3204,'TM1.5SynthPop'!$A$2:$Q$1446,COLUMN('TM1.5SynthPop'!L$1),FALSE),0),0)</f>
        <v>36</v>
      </c>
      <c r="I3204">
        <f>IFERROR(ROUND($C3204*VLOOKUP($O3204,'TM1.5SynthPop'!$A$2:$Q$1446,COLUMN('TM1.5SynthPop'!M$1),FALSE),0),0)</f>
        <v>22</v>
      </c>
      <c r="J3204">
        <f>IFERROR(ROUND($C3204*VLOOKUP($O3204,'TM1.5SynthPop'!$A$2:$Q$1446,COLUMN('TM1.5SynthPop'!N$1),FALSE),0),0)</f>
        <v>35</v>
      </c>
      <c r="K3204">
        <f t="shared" si="101"/>
        <v>51</v>
      </c>
      <c r="L3204">
        <f>Link21_SED!E3204</f>
        <v>485</v>
      </c>
      <c r="M3204">
        <f>Link21_SED!F3204</f>
        <v>6</v>
      </c>
      <c r="O3204">
        <v>1395</v>
      </c>
    </row>
    <row r="3205" spans="1:15">
      <c r="A3205" t="s">
        <v>24</v>
      </c>
      <c r="B3205">
        <v>3204</v>
      </c>
      <c r="C3205">
        <f>Link21_SED!D3205</f>
        <v>325</v>
      </c>
      <c r="D3205">
        <f>IFERROR(ROUND($C3205*VLOOKUP($O3205,'TM1.5SynthPop'!$A$2:$Q$1446,COLUMN('TM1.5SynthPop'!$P$2),FALSE),0),)</f>
        <v>219</v>
      </c>
      <c r="E3205">
        <f t="shared" si="100"/>
        <v>106</v>
      </c>
      <c r="F3205">
        <f>IFERROR(ROUND($C3205*VLOOKUP($O3205,'TM1.5SynthPop'!$A$2:$Q$1446,COLUMN('TM1.5SynthPop'!J$1),FALSE),0),0)</f>
        <v>11</v>
      </c>
      <c r="G3205">
        <f>IFERROR(ROUND($C3205*VLOOKUP($O3205,'TM1.5SynthPop'!$A$2:$Q$1446,COLUMN('TM1.5SynthPop'!K$1),FALSE),0),0)</f>
        <v>26</v>
      </c>
      <c r="H3205">
        <f>IFERROR(ROUND($C3205*VLOOKUP($O3205,'TM1.5SynthPop'!$A$2:$Q$1446,COLUMN('TM1.5SynthPop'!L$1),FALSE),0),0)</f>
        <v>57</v>
      </c>
      <c r="I3205">
        <f>IFERROR(ROUND($C3205*VLOOKUP($O3205,'TM1.5SynthPop'!$A$2:$Q$1446,COLUMN('TM1.5SynthPop'!M$1),FALSE),0),0)</f>
        <v>37</v>
      </c>
      <c r="J3205">
        <f>IFERROR(ROUND($C3205*VLOOKUP($O3205,'TM1.5SynthPop'!$A$2:$Q$1446,COLUMN('TM1.5SynthPop'!N$1),FALSE),0),0)</f>
        <v>74</v>
      </c>
      <c r="K3205">
        <f t="shared" si="101"/>
        <v>120</v>
      </c>
      <c r="L3205">
        <f>Link21_SED!E3205</f>
        <v>885</v>
      </c>
      <c r="M3205">
        <f>Link21_SED!F3205</f>
        <v>0</v>
      </c>
      <c r="O3205">
        <v>1396</v>
      </c>
    </row>
    <row r="3206" spans="1:15">
      <c r="A3206" t="s">
        <v>24</v>
      </c>
      <c r="B3206">
        <v>3205</v>
      </c>
      <c r="C3206">
        <f>Link21_SED!D3206</f>
        <v>481</v>
      </c>
      <c r="D3206">
        <f>IFERROR(ROUND($C3206*VLOOKUP($O3206,'TM1.5SynthPop'!$A$2:$Q$1446,COLUMN('TM1.5SynthPop'!$P$2),FALSE),0),)</f>
        <v>324</v>
      </c>
      <c r="E3206">
        <f t="shared" si="100"/>
        <v>157</v>
      </c>
      <c r="F3206">
        <f>IFERROR(ROUND($C3206*VLOOKUP($O3206,'TM1.5SynthPop'!$A$2:$Q$1446,COLUMN('TM1.5SynthPop'!J$1),FALSE),0),0)</f>
        <v>16</v>
      </c>
      <c r="G3206">
        <f>IFERROR(ROUND($C3206*VLOOKUP($O3206,'TM1.5SynthPop'!$A$2:$Q$1446,COLUMN('TM1.5SynthPop'!K$1),FALSE),0),0)</f>
        <v>38</v>
      </c>
      <c r="H3206">
        <f>IFERROR(ROUND($C3206*VLOOKUP($O3206,'TM1.5SynthPop'!$A$2:$Q$1446,COLUMN('TM1.5SynthPop'!L$1),FALSE),0),0)</f>
        <v>84</v>
      </c>
      <c r="I3206">
        <f>IFERROR(ROUND($C3206*VLOOKUP($O3206,'TM1.5SynthPop'!$A$2:$Q$1446,COLUMN('TM1.5SynthPop'!M$1),FALSE),0),0)</f>
        <v>55</v>
      </c>
      <c r="J3206">
        <f>IFERROR(ROUND($C3206*VLOOKUP($O3206,'TM1.5SynthPop'!$A$2:$Q$1446,COLUMN('TM1.5SynthPop'!N$1),FALSE),0),0)</f>
        <v>110</v>
      </c>
      <c r="K3206">
        <f t="shared" si="101"/>
        <v>178</v>
      </c>
      <c r="L3206">
        <f>Link21_SED!E3206</f>
        <v>1054</v>
      </c>
      <c r="M3206">
        <f>Link21_SED!F3206</f>
        <v>0</v>
      </c>
      <c r="O3206">
        <v>1396</v>
      </c>
    </row>
    <row r="3207" spans="1:15">
      <c r="A3207" t="s">
        <v>24</v>
      </c>
      <c r="B3207">
        <v>3206</v>
      </c>
      <c r="C3207">
        <f>Link21_SED!D3207</f>
        <v>291</v>
      </c>
      <c r="D3207">
        <f>IFERROR(ROUND($C3207*VLOOKUP($O3207,'TM1.5SynthPop'!$A$2:$Q$1446,COLUMN('TM1.5SynthPop'!$P$2),FALSE),0),)</f>
        <v>196</v>
      </c>
      <c r="E3207">
        <f t="shared" si="100"/>
        <v>95</v>
      </c>
      <c r="F3207">
        <f>IFERROR(ROUND($C3207*VLOOKUP($O3207,'TM1.5SynthPop'!$A$2:$Q$1446,COLUMN('TM1.5SynthPop'!J$1),FALSE),0),0)</f>
        <v>10</v>
      </c>
      <c r="G3207">
        <f>IFERROR(ROUND($C3207*VLOOKUP($O3207,'TM1.5SynthPop'!$A$2:$Q$1446,COLUMN('TM1.5SynthPop'!K$1),FALSE),0),0)</f>
        <v>23</v>
      </c>
      <c r="H3207">
        <f>IFERROR(ROUND($C3207*VLOOKUP($O3207,'TM1.5SynthPop'!$A$2:$Q$1446,COLUMN('TM1.5SynthPop'!L$1),FALSE),0),0)</f>
        <v>51</v>
      </c>
      <c r="I3207">
        <f>IFERROR(ROUND($C3207*VLOOKUP($O3207,'TM1.5SynthPop'!$A$2:$Q$1446,COLUMN('TM1.5SynthPop'!M$1),FALSE),0),0)</f>
        <v>33</v>
      </c>
      <c r="J3207">
        <f>IFERROR(ROUND($C3207*VLOOKUP($O3207,'TM1.5SynthPop'!$A$2:$Q$1446,COLUMN('TM1.5SynthPop'!N$1),FALSE),0),0)</f>
        <v>67</v>
      </c>
      <c r="K3207">
        <f t="shared" si="101"/>
        <v>107</v>
      </c>
      <c r="L3207">
        <f>Link21_SED!E3207</f>
        <v>752</v>
      </c>
      <c r="M3207">
        <f>Link21_SED!F3207</f>
        <v>0</v>
      </c>
      <c r="O3207">
        <v>1396</v>
      </c>
    </row>
    <row r="3208" spans="1:15">
      <c r="A3208" t="s">
        <v>24</v>
      </c>
      <c r="B3208">
        <v>3207</v>
      </c>
      <c r="C3208">
        <f>Link21_SED!D3208</f>
        <v>365</v>
      </c>
      <c r="D3208">
        <f>IFERROR(ROUND($C3208*VLOOKUP($O3208,'TM1.5SynthPop'!$A$2:$Q$1446,COLUMN('TM1.5SynthPop'!$P$2),FALSE),0),)</f>
        <v>246</v>
      </c>
      <c r="E3208">
        <f t="shared" si="100"/>
        <v>119</v>
      </c>
      <c r="F3208">
        <f>IFERROR(ROUND($C3208*VLOOKUP($O3208,'TM1.5SynthPop'!$A$2:$Q$1446,COLUMN('TM1.5SynthPop'!J$1),FALSE),0),0)</f>
        <v>12</v>
      </c>
      <c r="G3208">
        <f>IFERROR(ROUND($C3208*VLOOKUP($O3208,'TM1.5SynthPop'!$A$2:$Q$1446,COLUMN('TM1.5SynthPop'!K$1),FALSE),0),0)</f>
        <v>29</v>
      </c>
      <c r="H3208">
        <f>IFERROR(ROUND($C3208*VLOOKUP($O3208,'TM1.5SynthPop'!$A$2:$Q$1446,COLUMN('TM1.5SynthPop'!L$1),FALSE),0),0)</f>
        <v>64</v>
      </c>
      <c r="I3208">
        <f>IFERROR(ROUND($C3208*VLOOKUP($O3208,'TM1.5SynthPop'!$A$2:$Q$1446,COLUMN('TM1.5SynthPop'!M$1),FALSE),0),0)</f>
        <v>42</v>
      </c>
      <c r="J3208">
        <f>IFERROR(ROUND($C3208*VLOOKUP($O3208,'TM1.5SynthPop'!$A$2:$Q$1446,COLUMN('TM1.5SynthPop'!N$1),FALSE),0),0)</f>
        <v>84</v>
      </c>
      <c r="K3208">
        <f t="shared" si="101"/>
        <v>134</v>
      </c>
      <c r="L3208">
        <f>Link21_SED!E3208</f>
        <v>1008</v>
      </c>
      <c r="M3208">
        <f>Link21_SED!F3208</f>
        <v>0</v>
      </c>
      <c r="O3208">
        <v>1396</v>
      </c>
    </row>
    <row r="3209" spans="1:15">
      <c r="A3209" t="s">
        <v>24</v>
      </c>
      <c r="B3209">
        <v>3208</v>
      </c>
      <c r="C3209">
        <f>Link21_SED!D3209</f>
        <v>348</v>
      </c>
      <c r="D3209">
        <f>IFERROR(ROUND($C3209*VLOOKUP($O3209,'TM1.5SynthPop'!$A$2:$Q$1446,COLUMN('TM1.5SynthPop'!$P$2),FALSE),0),)</f>
        <v>269</v>
      </c>
      <c r="E3209">
        <f t="shared" si="100"/>
        <v>79</v>
      </c>
      <c r="F3209">
        <f>IFERROR(ROUND($C3209*VLOOKUP($O3209,'TM1.5SynthPop'!$A$2:$Q$1446,COLUMN('TM1.5SynthPop'!J$1),FALSE),0),0)</f>
        <v>12</v>
      </c>
      <c r="G3209">
        <f>IFERROR(ROUND($C3209*VLOOKUP($O3209,'TM1.5SynthPop'!$A$2:$Q$1446,COLUMN('TM1.5SynthPop'!K$1),FALSE),0),0)</f>
        <v>30</v>
      </c>
      <c r="H3209">
        <f>IFERROR(ROUND($C3209*VLOOKUP($O3209,'TM1.5SynthPop'!$A$2:$Q$1446,COLUMN('TM1.5SynthPop'!L$1),FALSE),0),0)</f>
        <v>62</v>
      </c>
      <c r="I3209">
        <f>IFERROR(ROUND($C3209*VLOOKUP($O3209,'TM1.5SynthPop'!$A$2:$Q$1446,COLUMN('TM1.5SynthPop'!M$1),FALSE),0),0)</f>
        <v>42</v>
      </c>
      <c r="J3209">
        <f>IFERROR(ROUND($C3209*VLOOKUP($O3209,'TM1.5SynthPop'!$A$2:$Q$1446,COLUMN('TM1.5SynthPop'!N$1),FALSE),0),0)</f>
        <v>74</v>
      </c>
      <c r="K3209">
        <f t="shared" si="101"/>
        <v>128</v>
      </c>
      <c r="L3209">
        <f>Link21_SED!E3209</f>
        <v>929</v>
      </c>
      <c r="M3209">
        <f>Link21_SED!F3209</f>
        <v>49</v>
      </c>
      <c r="O3209">
        <v>1367</v>
      </c>
    </row>
    <row r="3210" spans="1:15">
      <c r="A3210" t="s">
        <v>24</v>
      </c>
      <c r="B3210">
        <v>3209</v>
      </c>
      <c r="C3210">
        <f>Link21_SED!D3210</f>
        <v>733</v>
      </c>
      <c r="D3210">
        <f>IFERROR(ROUND($C3210*VLOOKUP($O3210,'TM1.5SynthPop'!$A$2:$Q$1446,COLUMN('TM1.5SynthPop'!$P$2),FALSE),0),)</f>
        <v>566</v>
      </c>
      <c r="E3210">
        <f t="shared" si="100"/>
        <v>167</v>
      </c>
      <c r="F3210">
        <f>IFERROR(ROUND($C3210*VLOOKUP($O3210,'TM1.5SynthPop'!$A$2:$Q$1446,COLUMN('TM1.5SynthPop'!J$1),FALSE),0),0)</f>
        <v>25</v>
      </c>
      <c r="G3210">
        <f>IFERROR(ROUND($C3210*VLOOKUP($O3210,'TM1.5SynthPop'!$A$2:$Q$1446,COLUMN('TM1.5SynthPop'!K$1),FALSE),0),0)</f>
        <v>63</v>
      </c>
      <c r="H3210">
        <f>IFERROR(ROUND($C3210*VLOOKUP($O3210,'TM1.5SynthPop'!$A$2:$Q$1446,COLUMN('TM1.5SynthPop'!L$1),FALSE),0),0)</f>
        <v>131</v>
      </c>
      <c r="I3210">
        <f>IFERROR(ROUND($C3210*VLOOKUP($O3210,'TM1.5SynthPop'!$A$2:$Q$1446,COLUMN('TM1.5SynthPop'!M$1),FALSE),0),0)</f>
        <v>88</v>
      </c>
      <c r="J3210">
        <f>IFERROR(ROUND($C3210*VLOOKUP($O3210,'TM1.5SynthPop'!$A$2:$Q$1446,COLUMN('TM1.5SynthPop'!N$1),FALSE),0),0)</f>
        <v>156</v>
      </c>
      <c r="K3210">
        <f t="shared" si="101"/>
        <v>270</v>
      </c>
      <c r="L3210">
        <f>Link21_SED!E3210</f>
        <v>1816</v>
      </c>
      <c r="M3210">
        <f>Link21_SED!F3210</f>
        <v>0</v>
      </c>
      <c r="O3210">
        <v>1367</v>
      </c>
    </row>
    <row r="3211" spans="1:15">
      <c r="A3211" t="s">
        <v>24</v>
      </c>
      <c r="B3211">
        <v>3210</v>
      </c>
      <c r="C3211">
        <f>Link21_SED!D3211</f>
        <v>723</v>
      </c>
      <c r="D3211">
        <f>IFERROR(ROUND($C3211*VLOOKUP($O3211,'TM1.5SynthPop'!$A$2:$Q$1446,COLUMN('TM1.5SynthPop'!$P$2),FALSE),0),)</f>
        <v>559</v>
      </c>
      <c r="E3211">
        <f t="shared" si="100"/>
        <v>164</v>
      </c>
      <c r="F3211">
        <f>IFERROR(ROUND($C3211*VLOOKUP($O3211,'TM1.5SynthPop'!$A$2:$Q$1446,COLUMN('TM1.5SynthPop'!J$1),FALSE),0),0)</f>
        <v>25</v>
      </c>
      <c r="G3211">
        <f>IFERROR(ROUND($C3211*VLOOKUP($O3211,'TM1.5SynthPop'!$A$2:$Q$1446,COLUMN('TM1.5SynthPop'!K$1),FALSE),0),0)</f>
        <v>62</v>
      </c>
      <c r="H3211">
        <f>IFERROR(ROUND($C3211*VLOOKUP($O3211,'TM1.5SynthPop'!$A$2:$Q$1446,COLUMN('TM1.5SynthPop'!L$1),FALSE),0),0)</f>
        <v>129</v>
      </c>
      <c r="I3211">
        <f>IFERROR(ROUND($C3211*VLOOKUP($O3211,'TM1.5SynthPop'!$A$2:$Q$1446,COLUMN('TM1.5SynthPop'!M$1),FALSE),0),0)</f>
        <v>87</v>
      </c>
      <c r="J3211">
        <f>IFERROR(ROUND($C3211*VLOOKUP($O3211,'TM1.5SynthPop'!$A$2:$Q$1446,COLUMN('TM1.5SynthPop'!N$1),FALSE),0),0)</f>
        <v>154</v>
      </c>
      <c r="K3211">
        <f t="shared" si="101"/>
        <v>266</v>
      </c>
      <c r="L3211">
        <f>Link21_SED!E3211</f>
        <v>1664</v>
      </c>
      <c r="M3211">
        <f>Link21_SED!F3211</f>
        <v>0</v>
      </c>
      <c r="O3211">
        <v>1367</v>
      </c>
    </row>
    <row r="3212" spans="1:15">
      <c r="A3212" t="s">
        <v>24</v>
      </c>
      <c r="B3212">
        <v>3211</v>
      </c>
      <c r="C3212">
        <f>Link21_SED!D3212</f>
        <v>178</v>
      </c>
      <c r="D3212">
        <f>IFERROR(ROUND($C3212*VLOOKUP($O3212,'TM1.5SynthPop'!$A$2:$Q$1446,COLUMN('TM1.5SynthPop'!$P$2),FALSE),0),)</f>
        <v>142</v>
      </c>
      <c r="E3212">
        <f t="shared" si="100"/>
        <v>36</v>
      </c>
      <c r="F3212">
        <f>IFERROR(ROUND($C3212*VLOOKUP($O3212,'TM1.5SynthPop'!$A$2:$Q$1446,COLUMN('TM1.5SynthPop'!J$1),FALSE),0),0)</f>
        <v>25</v>
      </c>
      <c r="G3212">
        <f>IFERROR(ROUND($C3212*VLOOKUP($O3212,'TM1.5SynthPop'!$A$2:$Q$1446,COLUMN('TM1.5SynthPop'!K$1),FALSE),0),0)</f>
        <v>41</v>
      </c>
      <c r="H3212">
        <f>IFERROR(ROUND($C3212*VLOOKUP($O3212,'TM1.5SynthPop'!$A$2:$Q$1446,COLUMN('TM1.5SynthPop'!L$1),FALSE),0),0)</f>
        <v>29</v>
      </c>
      <c r="I3212">
        <f>IFERROR(ROUND($C3212*VLOOKUP($O3212,'TM1.5SynthPop'!$A$2:$Q$1446,COLUMN('TM1.5SynthPop'!M$1),FALSE),0),0)</f>
        <v>13</v>
      </c>
      <c r="J3212">
        <f>IFERROR(ROUND($C3212*VLOOKUP($O3212,'TM1.5SynthPop'!$A$2:$Q$1446,COLUMN('TM1.5SynthPop'!N$1),FALSE),0),0)</f>
        <v>27</v>
      </c>
      <c r="K3212">
        <f t="shared" si="101"/>
        <v>43</v>
      </c>
      <c r="L3212">
        <f>Link21_SED!E3212</f>
        <v>474</v>
      </c>
      <c r="M3212">
        <f>Link21_SED!F3212</f>
        <v>5</v>
      </c>
      <c r="O3212">
        <v>1368</v>
      </c>
    </row>
    <row r="3213" spans="1:15">
      <c r="A3213" t="s">
        <v>24</v>
      </c>
      <c r="B3213">
        <v>3212</v>
      </c>
      <c r="C3213">
        <f>Link21_SED!D3213</f>
        <v>379</v>
      </c>
      <c r="D3213">
        <f>IFERROR(ROUND($C3213*VLOOKUP($O3213,'TM1.5SynthPop'!$A$2:$Q$1446,COLUMN('TM1.5SynthPop'!$P$2),FALSE),0),)</f>
        <v>303</v>
      </c>
      <c r="E3213">
        <f t="shared" si="100"/>
        <v>76</v>
      </c>
      <c r="F3213">
        <f>IFERROR(ROUND($C3213*VLOOKUP($O3213,'TM1.5SynthPop'!$A$2:$Q$1446,COLUMN('TM1.5SynthPop'!J$1),FALSE),0),0)</f>
        <v>54</v>
      </c>
      <c r="G3213">
        <f>IFERROR(ROUND($C3213*VLOOKUP($O3213,'TM1.5SynthPop'!$A$2:$Q$1446,COLUMN('TM1.5SynthPop'!K$1),FALSE),0),0)</f>
        <v>88</v>
      </c>
      <c r="H3213">
        <f>IFERROR(ROUND($C3213*VLOOKUP($O3213,'TM1.5SynthPop'!$A$2:$Q$1446,COLUMN('TM1.5SynthPop'!L$1),FALSE),0),0)</f>
        <v>61</v>
      </c>
      <c r="I3213">
        <f>IFERROR(ROUND($C3213*VLOOKUP($O3213,'TM1.5SynthPop'!$A$2:$Q$1446,COLUMN('TM1.5SynthPop'!M$1),FALSE),0),0)</f>
        <v>27</v>
      </c>
      <c r="J3213">
        <f>IFERROR(ROUND($C3213*VLOOKUP($O3213,'TM1.5SynthPop'!$A$2:$Q$1446,COLUMN('TM1.5SynthPop'!N$1),FALSE),0),0)</f>
        <v>58</v>
      </c>
      <c r="K3213">
        <f t="shared" si="101"/>
        <v>91</v>
      </c>
      <c r="L3213">
        <f>Link21_SED!E3213</f>
        <v>958</v>
      </c>
      <c r="M3213">
        <f>Link21_SED!F3213</f>
        <v>13</v>
      </c>
      <c r="O3213">
        <v>1368</v>
      </c>
    </row>
    <row r="3214" spans="1:15">
      <c r="A3214" t="s">
        <v>24</v>
      </c>
      <c r="B3214">
        <v>3213</v>
      </c>
      <c r="C3214">
        <f>Link21_SED!D3214</f>
        <v>510</v>
      </c>
      <c r="D3214">
        <f>IFERROR(ROUND($C3214*VLOOKUP($O3214,'TM1.5SynthPop'!$A$2:$Q$1446,COLUMN('TM1.5SynthPop'!$P$2),FALSE),0),)</f>
        <v>408</v>
      </c>
      <c r="E3214">
        <f t="shared" si="100"/>
        <v>102</v>
      </c>
      <c r="F3214">
        <f>IFERROR(ROUND($C3214*VLOOKUP($O3214,'TM1.5SynthPop'!$A$2:$Q$1446,COLUMN('TM1.5SynthPop'!J$1),FALSE),0),0)</f>
        <v>72</v>
      </c>
      <c r="G3214">
        <f>IFERROR(ROUND($C3214*VLOOKUP($O3214,'TM1.5SynthPop'!$A$2:$Q$1446,COLUMN('TM1.5SynthPop'!K$1),FALSE),0),0)</f>
        <v>118</v>
      </c>
      <c r="H3214">
        <f>IFERROR(ROUND($C3214*VLOOKUP($O3214,'TM1.5SynthPop'!$A$2:$Q$1446,COLUMN('TM1.5SynthPop'!L$1),FALSE),0),0)</f>
        <v>83</v>
      </c>
      <c r="I3214">
        <f>IFERROR(ROUND($C3214*VLOOKUP($O3214,'TM1.5SynthPop'!$A$2:$Q$1446,COLUMN('TM1.5SynthPop'!M$1),FALSE),0),0)</f>
        <v>37</v>
      </c>
      <c r="J3214">
        <f>IFERROR(ROUND($C3214*VLOOKUP($O3214,'TM1.5SynthPop'!$A$2:$Q$1446,COLUMN('TM1.5SynthPop'!N$1),FALSE),0),0)</f>
        <v>78</v>
      </c>
      <c r="K3214">
        <f t="shared" si="101"/>
        <v>122</v>
      </c>
      <c r="L3214">
        <f>Link21_SED!E3214</f>
        <v>1174</v>
      </c>
      <c r="M3214">
        <f>Link21_SED!F3214</f>
        <v>13</v>
      </c>
      <c r="O3214">
        <v>1368</v>
      </c>
    </row>
    <row r="3215" spans="1:15">
      <c r="A3215" t="s">
        <v>24</v>
      </c>
      <c r="B3215">
        <v>3214</v>
      </c>
      <c r="C3215">
        <f>Link21_SED!D3215</f>
        <v>507</v>
      </c>
      <c r="D3215">
        <f>IFERROR(ROUND($C3215*VLOOKUP($O3215,'TM1.5SynthPop'!$A$2:$Q$1446,COLUMN('TM1.5SynthPop'!$P$2),FALSE),0),)</f>
        <v>395</v>
      </c>
      <c r="E3215">
        <f t="shared" si="100"/>
        <v>112</v>
      </c>
      <c r="F3215">
        <f>IFERROR(ROUND($C3215*VLOOKUP($O3215,'TM1.5SynthPop'!$A$2:$Q$1446,COLUMN('TM1.5SynthPop'!J$1),FALSE),0),0)</f>
        <v>92</v>
      </c>
      <c r="G3215">
        <f>IFERROR(ROUND($C3215*VLOOKUP($O3215,'TM1.5SynthPop'!$A$2:$Q$1446,COLUMN('TM1.5SynthPop'!K$1),FALSE),0),0)</f>
        <v>147</v>
      </c>
      <c r="H3215">
        <f>IFERROR(ROUND($C3215*VLOOKUP($O3215,'TM1.5SynthPop'!$A$2:$Q$1446,COLUMN('TM1.5SynthPop'!L$1),FALSE),0),0)</f>
        <v>73</v>
      </c>
      <c r="I3215">
        <f>IFERROR(ROUND($C3215*VLOOKUP($O3215,'TM1.5SynthPop'!$A$2:$Q$1446,COLUMN('TM1.5SynthPop'!M$1),FALSE),0),0)</f>
        <v>62</v>
      </c>
      <c r="J3215">
        <f>IFERROR(ROUND($C3215*VLOOKUP($O3215,'TM1.5SynthPop'!$A$2:$Q$1446,COLUMN('TM1.5SynthPop'!N$1),FALSE),0),0)</f>
        <v>59</v>
      </c>
      <c r="K3215">
        <f t="shared" si="101"/>
        <v>74</v>
      </c>
      <c r="L3215">
        <f>Link21_SED!E3215</f>
        <v>1438</v>
      </c>
      <c r="M3215">
        <f>Link21_SED!F3215</f>
        <v>171</v>
      </c>
      <c r="O3215">
        <v>1373</v>
      </c>
    </row>
    <row r="3216" spans="1:15">
      <c r="A3216" t="s">
        <v>24</v>
      </c>
      <c r="B3216">
        <v>3215</v>
      </c>
      <c r="C3216">
        <f>Link21_SED!D3216</f>
        <v>997</v>
      </c>
      <c r="D3216">
        <f>IFERROR(ROUND($C3216*VLOOKUP($O3216,'TM1.5SynthPop'!$A$2:$Q$1446,COLUMN('TM1.5SynthPop'!$P$2),FALSE),0),)</f>
        <v>776</v>
      </c>
      <c r="E3216">
        <f t="shared" si="100"/>
        <v>221</v>
      </c>
      <c r="F3216">
        <f>IFERROR(ROUND($C3216*VLOOKUP($O3216,'TM1.5SynthPop'!$A$2:$Q$1446,COLUMN('TM1.5SynthPop'!J$1),FALSE),0),0)</f>
        <v>180</v>
      </c>
      <c r="G3216">
        <f>IFERROR(ROUND($C3216*VLOOKUP($O3216,'TM1.5SynthPop'!$A$2:$Q$1446,COLUMN('TM1.5SynthPop'!K$1),FALSE),0),0)</f>
        <v>290</v>
      </c>
      <c r="H3216">
        <f>IFERROR(ROUND($C3216*VLOOKUP($O3216,'TM1.5SynthPop'!$A$2:$Q$1446,COLUMN('TM1.5SynthPop'!L$1),FALSE),0),0)</f>
        <v>144</v>
      </c>
      <c r="I3216">
        <f>IFERROR(ROUND($C3216*VLOOKUP($O3216,'TM1.5SynthPop'!$A$2:$Q$1446,COLUMN('TM1.5SynthPop'!M$1),FALSE),0),0)</f>
        <v>122</v>
      </c>
      <c r="J3216">
        <f>IFERROR(ROUND($C3216*VLOOKUP($O3216,'TM1.5SynthPop'!$A$2:$Q$1446,COLUMN('TM1.5SynthPop'!N$1),FALSE),0),0)</f>
        <v>117</v>
      </c>
      <c r="K3216">
        <f t="shared" si="101"/>
        <v>144</v>
      </c>
      <c r="L3216">
        <f>Link21_SED!E3216</f>
        <v>1826</v>
      </c>
      <c r="M3216">
        <f>Link21_SED!F3216</f>
        <v>0</v>
      </c>
      <c r="O3216">
        <v>1373</v>
      </c>
    </row>
    <row r="3217" spans="1:15">
      <c r="A3217" t="s">
        <v>24</v>
      </c>
      <c r="B3217">
        <v>3216</v>
      </c>
      <c r="C3217">
        <f>Link21_SED!D3217</f>
        <v>2517</v>
      </c>
      <c r="D3217">
        <f>IFERROR(ROUND($C3217*VLOOKUP($O3217,'TM1.5SynthPop'!$A$2:$Q$1446,COLUMN('TM1.5SynthPop'!$P$2),FALSE),0),)</f>
        <v>1967</v>
      </c>
      <c r="E3217">
        <f t="shared" si="100"/>
        <v>550</v>
      </c>
      <c r="F3217">
        <f>IFERROR(ROUND($C3217*VLOOKUP($O3217,'TM1.5SynthPop'!$A$2:$Q$1446,COLUMN('TM1.5SynthPop'!J$1),FALSE),0),0)</f>
        <v>488</v>
      </c>
      <c r="G3217">
        <f>IFERROR(ROUND($C3217*VLOOKUP($O3217,'TM1.5SynthPop'!$A$2:$Q$1446,COLUMN('TM1.5SynthPop'!K$1),FALSE),0),0)</f>
        <v>748</v>
      </c>
      <c r="H3217">
        <f>IFERROR(ROUND($C3217*VLOOKUP($O3217,'TM1.5SynthPop'!$A$2:$Q$1446,COLUMN('TM1.5SynthPop'!L$1),FALSE),0),0)</f>
        <v>361</v>
      </c>
      <c r="I3217">
        <f>IFERROR(ROUND($C3217*VLOOKUP($O3217,'TM1.5SynthPop'!$A$2:$Q$1446,COLUMN('TM1.5SynthPop'!M$1),FALSE),0),0)</f>
        <v>311</v>
      </c>
      <c r="J3217">
        <f>IFERROR(ROUND($C3217*VLOOKUP($O3217,'TM1.5SynthPop'!$A$2:$Q$1446,COLUMN('TM1.5SynthPop'!N$1),FALSE),0),0)</f>
        <v>271</v>
      </c>
      <c r="K3217">
        <f t="shared" si="101"/>
        <v>338</v>
      </c>
      <c r="L3217">
        <f>Link21_SED!E3217</f>
        <v>5135</v>
      </c>
      <c r="M3217">
        <f>Link21_SED!F3217</f>
        <v>0</v>
      </c>
      <c r="O3217">
        <v>1374</v>
      </c>
    </row>
    <row r="3218" spans="1:15">
      <c r="A3218" t="s">
        <v>24</v>
      </c>
      <c r="B3218">
        <v>3217</v>
      </c>
      <c r="C3218">
        <f>Link21_SED!D3218</f>
        <v>580</v>
      </c>
      <c r="D3218">
        <f>IFERROR(ROUND($C3218*VLOOKUP($O3218,'TM1.5SynthPop'!$A$2:$Q$1446,COLUMN('TM1.5SynthPop'!$P$2),FALSE),0),)</f>
        <v>453</v>
      </c>
      <c r="E3218">
        <f t="shared" si="100"/>
        <v>127</v>
      </c>
      <c r="F3218">
        <f>IFERROR(ROUND($C3218*VLOOKUP($O3218,'TM1.5SynthPop'!$A$2:$Q$1446,COLUMN('TM1.5SynthPop'!J$1),FALSE),0),0)</f>
        <v>112</v>
      </c>
      <c r="G3218">
        <f>IFERROR(ROUND($C3218*VLOOKUP($O3218,'TM1.5SynthPop'!$A$2:$Q$1446,COLUMN('TM1.5SynthPop'!K$1),FALSE),0),0)</f>
        <v>172</v>
      </c>
      <c r="H3218">
        <f>IFERROR(ROUND($C3218*VLOOKUP($O3218,'TM1.5SynthPop'!$A$2:$Q$1446,COLUMN('TM1.5SynthPop'!L$1),FALSE),0),0)</f>
        <v>83</v>
      </c>
      <c r="I3218">
        <f>IFERROR(ROUND($C3218*VLOOKUP($O3218,'TM1.5SynthPop'!$A$2:$Q$1446,COLUMN('TM1.5SynthPop'!M$1),FALSE),0),0)</f>
        <v>72</v>
      </c>
      <c r="J3218">
        <f>IFERROR(ROUND($C3218*VLOOKUP($O3218,'TM1.5SynthPop'!$A$2:$Q$1446,COLUMN('TM1.5SynthPop'!N$1),FALSE),0),0)</f>
        <v>63</v>
      </c>
      <c r="K3218">
        <f t="shared" si="101"/>
        <v>78</v>
      </c>
      <c r="L3218">
        <f>Link21_SED!E3218</f>
        <v>1603</v>
      </c>
      <c r="M3218">
        <f>Link21_SED!F3218</f>
        <v>0</v>
      </c>
      <c r="O3218">
        <v>1374</v>
      </c>
    </row>
    <row r="3219" spans="1:15">
      <c r="A3219" t="s">
        <v>24</v>
      </c>
      <c r="B3219">
        <v>3218</v>
      </c>
      <c r="C3219">
        <f>Link21_SED!D3219</f>
        <v>483</v>
      </c>
      <c r="D3219">
        <f>IFERROR(ROUND($C3219*VLOOKUP($O3219,'TM1.5SynthPop'!$A$2:$Q$1446,COLUMN('TM1.5SynthPop'!$P$2),FALSE),0),)</f>
        <v>292</v>
      </c>
      <c r="E3219">
        <f t="shared" si="100"/>
        <v>191</v>
      </c>
      <c r="F3219">
        <f>IFERROR(ROUND($C3219*VLOOKUP($O3219,'TM1.5SynthPop'!$A$2:$Q$1446,COLUMN('TM1.5SynthPop'!J$1),FALSE),0),0)</f>
        <v>57</v>
      </c>
      <c r="G3219">
        <f>IFERROR(ROUND($C3219*VLOOKUP($O3219,'TM1.5SynthPop'!$A$2:$Q$1446,COLUMN('TM1.5SynthPop'!K$1),FALSE),0),0)</f>
        <v>84</v>
      </c>
      <c r="H3219">
        <f>IFERROR(ROUND($C3219*VLOOKUP($O3219,'TM1.5SynthPop'!$A$2:$Q$1446,COLUMN('TM1.5SynthPop'!L$1),FALSE),0),0)</f>
        <v>80</v>
      </c>
      <c r="I3219">
        <f>IFERROR(ROUND($C3219*VLOOKUP($O3219,'TM1.5SynthPop'!$A$2:$Q$1446,COLUMN('TM1.5SynthPop'!M$1),FALSE),0),0)</f>
        <v>64</v>
      </c>
      <c r="J3219">
        <f>IFERROR(ROUND($C3219*VLOOKUP($O3219,'TM1.5SynthPop'!$A$2:$Q$1446,COLUMN('TM1.5SynthPop'!N$1),FALSE),0),0)</f>
        <v>80</v>
      </c>
      <c r="K3219">
        <f t="shared" si="101"/>
        <v>118</v>
      </c>
      <c r="L3219">
        <f>Link21_SED!E3219</f>
        <v>1589</v>
      </c>
      <c r="M3219">
        <f>Link21_SED!F3219</f>
        <v>61</v>
      </c>
      <c r="O3219">
        <v>1376</v>
      </c>
    </row>
    <row r="3220" spans="1:15">
      <c r="A3220" t="s">
        <v>24</v>
      </c>
      <c r="B3220">
        <v>3219</v>
      </c>
      <c r="C3220">
        <f>Link21_SED!D3220</f>
        <v>373</v>
      </c>
      <c r="D3220">
        <f>IFERROR(ROUND($C3220*VLOOKUP($O3220,'TM1.5SynthPop'!$A$2:$Q$1446,COLUMN('TM1.5SynthPop'!$P$2),FALSE),0),)</f>
        <v>226</v>
      </c>
      <c r="E3220">
        <f t="shared" si="100"/>
        <v>147</v>
      </c>
      <c r="F3220">
        <f>IFERROR(ROUND($C3220*VLOOKUP($O3220,'TM1.5SynthPop'!$A$2:$Q$1446,COLUMN('TM1.5SynthPop'!J$1),FALSE),0),0)</f>
        <v>44</v>
      </c>
      <c r="G3220">
        <f>IFERROR(ROUND($C3220*VLOOKUP($O3220,'TM1.5SynthPop'!$A$2:$Q$1446,COLUMN('TM1.5SynthPop'!K$1),FALSE),0),0)</f>
        <v>65</v>
      </c>
      <c r="H3220">
        <f>IFERROR(ROUND($C3220*VLOOKUP($O3220,'TM1.5SynthPop'!$A$2:$Q$1446,COLUMN('TM1.5SynthPop'!L$1),FALSE),0),0)</f>
        <v>62</v>
      </c>
      <c r="I3220">
        <f>IFERROR(ROUND($C3220*VLOOKUP($O3220,'TM1.5SynthPop'!$A$2:$Q$1446,COLUMN('TM1.5SynthPop'!M$1),FALSE),0),0)</f>
        <v>50</v>
      </c>
      <c r="J3220">
        <f>IFERROR(ROUND($C3220*VLOOKUP($O3220,'TM1.5SynthPop'!$A$2:$Q$1446,COLUMN('TM1.5SynthPop'!N$1),FALSE),0),0)</f>
        <v>61</v>
      </c>
      <c r="K3220">
        <f t="shared" si="101"/>
        <v>91</v>
      </c>
      <c r="L3220">
        <f>Link21_SED!E3220</f>
        <v>1111</v>
      </c>
      <c r="M3220">
        <f>Link21_SED!F3220</f>
        <v>3</v>
      </c>
      <c r="O3220">
        <v>1376</v>
      </c>
    </row>
    <row r="3221" spans="1:15">
      <c r="A3221" t="s">
        <v>24</v>
      </c>
      <c r="B3221">
        <v>3220</v>
      </c>
      <c r="C3221">
        <f>Link21_SED!D3221</f>
        <v>302</v>
      </c>
      <c r="D3221">
        <f>IFERROR(ROUND($C3221*VLOOKUP($O3221,'TM1.5SynthPop'!$A$2:$Q$1446,COLUMN('TM1.5SynthPop'!$P$2),FALSE),0),)</f>
        <v>183</v>
      </c>
      <c r="E3221">
        <f t="shared" si="100"/>
        <v>119</v>
      </c>
      <c r="F3221">
        <f>IFERROR(ROUND($C3221*VLOOKUP($O3221,'TM1.5SynthPop'!$A$2:$Q$1446,COLUMN('TM1.5SynthPop'!J$1),FALSE),0),0)</f>
        <v>35</v>
      </c>
      <c r="G3221">
        <f>IFERROR(ROUND($C3221*VLOOKUP($O3221,'TM1.5SynthPop'!$A$2:$Q$1446,COLUMN('TM1.5SynthPop'!K$1),FALSE),0),0)</f>
        <v>52</v>
      </c>
      <c r="H3221">
        <f>IFERROR(ROUND($C3221*VLOOKUP($O3221,'TM1.5SynthPop'!$A$2:$Q$1446,COLUMN('TM1.5SynthPop'!L$1),FALSE),0),0)</f>
        <v>50</v>
      </c>
      <c r="I3221">
        <f>IFERROR(ROUND($C3221*VLOOKUP($O3221,'TM1.5SynthPop'!$A$2:$Q$1446,COLUMN('TM1.5SynthPop'!M$1),FALSE),0),0)</f>
        <v>40</v>
      </c>
      <c r="J3221">
        <f>IFERROR(ROUND($C3221*VLOOKUP($O3221,'TM1.5SynthPop'!$A$2:$Q$1446,COLUMN('TM1.5SynthPop'!N$1),FALSE),0),0)</f>
        <v>50</v>
      </c>
      <c r="K3221">
        <f t="shared" si="101"/>
        <v>75</v>
      </c>
      <c r="L3221">
        <f>Link21_SED!E3221</f>
        <v>889</v>
      </c>
      <c r="M3221">
        <f>Link21_SED!F3221</f>
        <v>0</v>
      </c>
      <c r="O3221">
        <v>1376</v>
      </c>
    </row>
    <row r="3222" spans="1:15">
      <c r="A3222" t="s">
        <v>24</v>
      </c>
      <c r="B3222">
        <v>3221</v>
      </c>
      <c r="C3222">
        <f>Link21_SED!D3222</f>
        <v>605</v>
      </c>
      <c r="D3222">
        <f>IFERROR(ROUND($C3222*VLOOKUP($O3222,'TM1.5SynthPop'!$A$2:$Q$1446,COLUMN('TM1.5SynthPop'!$P$2),FALSE),0),)</f>
        <v>366</v>
      </c>
      <c r="E3222">
        <f t="shared" si="100"/>
        <v>239</v>
      </c>
      <c r="F3222">
        <f>IFERROR(ROUND($C3222*VLOOKUP($O3222,'TM1.5SynthPop'!$A$2:$Q$1446,COLUMN('TM1.5SynthPop'!J$1),FALSE),0),0)</f>
        <v>71</v>
      </c>
      <c r="G3222">
        <f>IFERROR(ROUND($C3222*VLOOKUP($O3222,'TM1.5SynthPop'!$A$2:$Q$1446,COLUMN('TM1.5SynthPop'!K$1),FALSE),0),0)</f>
        <v>105</v>
      </c>
      <c r="H3222">
        <f>IFERROR(ROUND($C3222*VLOOKUP($O3222,'TM1.5SynthPop'!$A$2:$Q$1446,COLUMN('TM1.5SynthPop'!L$1),FALSE),0),0)</f>
        <v>101</v>
      </c>
      <c r="I3222">
        <f>IFERROR(ROUND($C3222*VLOOKUP($O3222,'TM1.5SynthPop'!$A$2:$Q$1446,COLUMN('TM1.5SynthPop'!M$1),FALSE),0),0)</f>
        <v>81</v>
      </c>
      <c r="J3222">
        <f>IFERROR(ROUND($C3222*VLOOKUP($O3222,'TM1.5SynthPop'!$A$2:$Q$1446,COLUMN('TM1.5SynthPop'!N$1),FALSE),0),0)</f>
        <v>100</v>
      </c>
      <c r="K3222">
        <f t="shared" si="101"/>
        <v>147</v>
      </c>
      <c r="L3222">
        <f>Link21_SED!E3222</f>
        <v>1541</v>
      </c>
      <c r="M3222">
        <f>Link21_SED!F3222</f>
        <v>453</v>
      </c>
      <c r="O3222">
        <v>1376</v>
      </c>
    </row>
    <row r="3223" spans="1:15">
      <c r="A3223" t="s">
        <v>24</v>
      </c>
      <c r="B3223">
        <v>3222</v>
      </c>
      <c r="C3223">
        <f>Link21_SED!D3223</f>
        <v>545</v>
      </c>
      <c r="D3223">
        <f>IFERROR(ROUND($C3223*VLOOKUP($O3223,'TM1.5SynthPop'!$A$2:$Q$1446,COLUMN('TM1.5SynthPop'!$P$2),FALSE),0),)</f>
        <v>493</v>
      </c>
      <c r="E3223">
        <f t="shared" si="100"/>
        <v>52</v>
      </c>
      <c r="F3223">
        <f>IFERROR(ROUND($C3223*VLOOKUP($O3223,'TM1.5SynthPop'!$A$2:$Q$1446,COLUMN('TM1.5SynthPop'!J$1),FALSE),0),0)</f>
        <v>131</v>
      </c>
      <c r="G3223">
        <f>IFERROR(ROUND($C3223*VLOOKUP($O3223,'TM1.5SynthPop'!$A$2:$Q$1446,COLUMN('TM1.5SynthPop'!K$1),FALSE),0),0)</f>
        <v>156</v>
      </c>
      <c r="H3223">
        <f>IFERROR(ROUND($C3223*VLOOKUP($O3223,'TM1.5SynthPop'!$A$2:$Q$1446,COLUMN('TM1.5SynthPop'!L$1),FALSE),0),0)</f>
        <v>79</v>
      </c>
      <c r="I3223">
        <f>IFERROR(ROUND($C3223*VLOOKUP($O3223,'TM1.5SynthPop'!$A$2:$Q$1446,COLUMN('TM1.5SynthPop'!M$1),FALSE),0),0)</f>
        <v>59</v>
      </c>
      <c r="J3223">
        <f>IFERROR(ROUND($C3223*VLOOKUP($O3223,'TM1.5SynthPop'!$A$2:$Q$1446,COLUMN('TM1.5SynthPop'!N$1),FALSE),0),0)</f>
        <v>50</v>
      </c>
      <c r="K3223">
        <f t="shared" si="101"/>
        <v>70</v>
      </c>
      <c r="L3223">
        <f>Link21_SED!E3223</f>
        <v>857</v>
      </c>
      <c r="M3223">
        <f>Link21_SED!F3223</f>
        <v>33</v>
      </c>
      <c r="O3223">
        <v>1361</v>
      </c>
    </row>
    <row r="3224" spans="1:15">
      <c r="A3224" t="s">
        <v>24</v>
      </c>
      <c r="B3224">
        <v>3223</v>
      </c>
      <c r="C3224">
        <f>Link21_SED!D3224</f>
        <v>380</v>
      </c>
      <c r="D3224">
        <f>IFERROR(ROUND($C3224*VLOOKUP($O3224,'TM1.5SynthPop'!$A$2:$Q$1446,COLUMN('TM1.5SynthPop'!$P$2),FALSE),0),)</f>
        <v>263</v>
      </c>
      <c r="E3224">
        <f t="shared" si="100"/>
        <v>117</v>
      </c>
      <c r="F3224">
        <f>IFERROR(ROUND($C3224*VLOOKUP($O3224,'TM1.5SynthPop'!$A$2:$Q$1446,COLUMN('TM1.5SynthPop'!J$1),FALSE),0),0)</f>
        <v>37</v>
      </c>
      <c r="G3224">
        <f>IFERROR(ROUND($C3224*VLOOKUP($O3224,'TM1.5SynthPop'!$A$2:$Q$1446,COLUMN('TM1.5SynthPop'!K$1),FALSE),0),0)</f>
        <v>54</v>
      </c>
      <c r="H3224">
        <f>IFERROR(ROUND($C3224*VLOOKUP($O3224,'TM1.5SynthPop'!$A$2:$Q$1446,COLUMN('TM1.5SynthPop'!L$1),FALSE),0),0)</f>
        <v>70</v>
      </c>
      <c r="I3224">
        <f>IFERROR(ROUND($C3224*VLOOKUP($O3224,'TM1.5SynthPop'!$A$2:$Q$1446,COLUMN('TM1.5SynthPop'!M$1),FALSE),0),0)</f>
        <v>51</v>
      </c>
      <c r="J3224">
        <f>IFERROR(ROUND($C3224*VLOOKUP($O3224,'TM1.5SynthPop'!$A$2:$Q$1446,COLUMN('TM1.5SynthPop'!N$1),FALSE),0),0)</f>
        <v>63</v>
      </c>
      <c r="K3224">
        <f t="shared" si="101"/>
        <v>105</v>
      </c>
      <c r="L3224">
        <f>Link21_SED!E3224</f>
        <v>1139</v>
      </c>
      <c r="M3224">
        <f>Link21_SED!F3224</f>
        <v>10</v>
      </c>
      <c r="O3224">
        <v>1377</v>
      </c>
    </row>
    <row r="3225" spans="1:15">
      <c r="A3225" t="s">
        <v>24</v>
      </c>
      <c r="B3225">
        <v>3224</v>
      </c>
      <c r="C3225">
        <f>Link21_SED!D3225</f>
        <v>780</v>
      </c>
      <c r="D3225">
        <f>IFERROR(ROUND($C3225*VLOOKUP($O3225,'TM1.5SynthPop'!$A$2:$Q$1446,COLUMN('TM1.5SynthPop'!$P$2),FALSE),0),)</f>
        <v>540</v>
      </c>
      <c r="E3225">
        <f t="shared" si="100"/>
        <v>240</v>
      </c>
      <c r="F3225">
        <f>IFERROR(ROUND($C3225*VLOOKUP($O3225,'TM1.5SynthPop'!$A$2:$Q$1446,COLUMN('TM1.5SynthPop'!J$1),FALSE),0),0)</f>
        <v>76</v>
      </c>
      <c r="G3225">
        <f>IFERROR(ROUND($C3225*VLOOKUP($O3225,'TM1.5SynthPop'!$A$2:$Q$1446,COLUMN('TM1.5SynthPop'!K$1),FALSE),0),0)</f>
        <v>111</v>
      </c>
      <c r="H3225">
        <f>IFERROR(ROUND($C3225*VLOOKUP($O3225,'TM1.5SynthPop'!$A$2:$Q$1446,COLUMN('TM1.5SynthPop'!L$1),FALSE),0),0)</f>
        <v>144</v>
      </c>
      <c r="I3225">
        <f>IFERROR(ROUND($C3225*VLOOKUP($O3225,'TM1.5SynthPop'!$A$2:$Q$1446,COLUMN('TM1.5SynthPop'!M$1),FALSE),0),0)</f>
        <v>105</v>
      </c>
      <c r="J3225">
        <f>IFERROR(ROUND($C3225*VLOOKUP($O3225,'TM1.5SynthPop'!$A$2:$Q$1446,COLUMN('TM1.5SynthPop'!N$1),FALSE),0),0)</f>
        <v>128</v>
      </c>
      <c r="K3225">
        <f t="shared" si="101"/>
        <v>216</v>
      </c>
      <c r="L3225">
        <f>Link21_SED!E3225</f>
        <v>2257</v>
      </c>
      <c r="M3225">
        <f>Link21_SED!F3225</f>
        <v>15</v>
      </c>
      <c r="O3225">
        <v>1377</v>
      </c>
    </row>
    <row r="3226" spans="1:15">
      <c r="A3226" t="s">
        <v>24</v>
      </c>
      <c r="B3226">
        <v>3225</v>
      </c>
      <c r="C3226">
        <f>Link21_SED!D3226</f>
        <v>398</v>
      </c>
      <c r="D3226">
        <f>IFERROR(ROUND($C3226*VLOOKUP($O3226,'TM1.5SynthPop'!$A$2:$Q$1446,COLUMN('TM1.5SynthPop'!$P$2),FALSE),0),)</f>
        <v>351</v>
      </c>
      <c r="E3226">
        <f t="shared" si="100"/>
        <v>47</v>
      </c>
      <c r="F3226">
        <f>IFERROR(ROUND($C3226*VLOOKUP($O3226,'TM1.5SynthPop'!$A$2:$Q$1446,COLUMN('TM1.5SynthPop'!J$1),FALSE),0),0)</f>
        <v>55</v>
      </c>
      <c r="G3226">
        <f>IFERROR(ROUND($C3226*VLOOKUP($O3226,'TM1.5SynthPop'!$A$2:$Q$1446,COLUMN('TM1.5SynthPop'!K$1),FALSE),0),0)</f>
        <v>83</v>
      </c>
      <c r="H3226">
        <f>IFERROR(ROUND($C3226*VLOOKUP($O3226,'TM1.5SynthPop'!$A$2:$Q$1446,COLUMN('TM1.5SynthPop'!L$1),FALSE),0),0)</f>
        <v>66</v>
      </c>
      <c r="I3226">
        <f>IFERROR(ROUND($C3226*VLOOKUP($O3226,'TM1.5SynthPop'!$A$2:$Q$1446,COLUMN('TM1.5SynthPop'!M$1),FALSE),0),0)</f>
        <v>55</v>
      </c>
      <c r="J3226">
        <f>IFERROR(ROUND($C3226*VLOOKUP($O3226,'TM1.5SynthPop'!$A$2:$Q$1446,COLUMN('TM1.5SynthPop'!N$1),FALSE),0),0)</f>
        <v>55</v>
      </c>
      <c r="K3226">
        <f t="shared" si="101"/>
        <v>84</v>
      </c>
      <c r="L3226">
        <f>Link21_SED!E3226</f>
        <v>820</v>
      </c>
      <c r="M3226">
        <f>Link21_SED!F3226</f>
        <v>10</v>
      </c>
      <c r="O3226">
        <v>1363</v>
      </c>
    </row>
    <row r="3227" spans="1:15">
      <c r="A3227" t="s">
        <v>24</v>
      </c>
      <c r="B3227">
        <v>3226</v>
      </c>
      <c r="C3227">
        <f>Link21_SED!D3227</f>
        <v>422</v>
      </c>
      <c r="D3227">
        <f>IFERROR(ROUND($C3227*VLOOKUP($O3227,'TM1.5SynthPop'!$A$2:$Q$1446,COLUMN('TM1.5SynthPop'!$P$2),FALSE),0),)</f>
        <v>232</v>
      </c>
      <c r="E3227">
        <f t="shared" si="100"/>
        <v>190</v>
      </c>
      <c r="F3227">
        <f>IFERROR(ROUND($C3227*VLOOKUP($O3227,'TM1.5SynthPop'!$A$2:$Q$1446,COLUMN('TM1.5SynthPop'!J$1),FALSE),0),0)</f>
        <v>40</v>
      </c>
      <c r="G3227">
        <f>IFERROR(ROUND($C3227*VLOOKUP($O3227,'TM1.5SynthPop'!$A$2:$Q$1446,COLUMN('TM1.5SynthPop'!K$1),FALSE),0),0)</f>
        <v>63</v>
      </c>
      <c r="H3227">
        <f>IFERROR(ROUND($C3227*VLOOKUP($O3227,'TM1.5SynthPop'!$A$2:$Q$1446,COLUMN('TM1.5SynthPop'!L$1),FALSE),0),0)</f>
        <v>74</v>
      </c>
      <c r="I3227">
        <f>IFERROR(ROUND($C3227*VLOOKUP($O3227,'TM1.5SynthPop'!$A$2:$Q$1446,COLUMN('TM1.5SynthPop'!M$1),FALSE),0),0)</f>
        <v>65</v>
      </c>
      <c r="J3227">
        <f>IFERROR(ROUND($C3227*VLOOKUP($O3227,'TM1.5SynthPop'!$A$2:$Q$1446,COLUMN('TM1.5SynthPop'!N$1),FALSE),0),0)</f>
        <v>72</v>
      </c>
      <c r="K3227">
        <f t="shared" si="101"/>
        <v>108</v>
      </c>
      <c r="L3227">
        <f>Link21_SED!E3227</f>
        <v>1185</v>
      </c>
      <c r="M3227">
        <f>Link21_SED!F3227</f>
        <v>33</v>
      </c>
      <c r="O3227">
        <v>1378</v>
      </c>
    </row>
    <row r="3228" spans="1:15">
      <c r="A3228" t="s">
        <v>24</v>
      </c>
      <c r="B3228">
        <v>3227</v>
      </c>
      <c r="C3228">
        <f>Link21_SED!D3228</f>
        <v>298</v>
      </c>
      <c r="D3228">
        <f>IFERROR(ROUND($C3228*VLOOKUP($O3228,'TM1.5SynthPop'!$A$2:$Q$1446,COLUMN('TM1.5SynthPop'!$P$2),FALSE),0),)</f>
        <v>164</v>
      </c>
      <c r="E3228">
        <f t="shared" si="100"/>
        <v>134</v>
      </c>
      <c r="F3228">
        <f>IFERROR(ROUND($C3228*VLOOKUP($O3228,'TM1.5SynthPop'!$A$2:$Q$1446,COLUMN('TM1.5SynthPop'!J$1),FALSE),0),0)</f>
        <v>28</v>
      </c>
      <c r="G3228">
        <f>IFERROR(ROUND($C3228*VLOOKUP($O3228,'TM1.5SynthPop'!$A$2:$Q$1446,COLUMN('TM1.5SynthPop'!K$1),FALSE),0),0)</f>
        <v>44</v>
      </c>
      <c r="H3228">
        <f>IFERROR(ROUND($C3228*VLOOKUP($O3228,'TM1.5SynthPop'!$A$2:$Q$1446,COLUMN('TM1.5SynthPop'!L$1),FALSE),0),0)</f>
        <v>52</v>
      </c>
      <c r="I3228">
        <f>IFERROR(ROUND($C3228*VLOOKUP($O3228,'TM1.5SynthPop'!$A$2:$Q$1446,COLUMN('TM1.5SynthPop'!M$1),FALSE),0),0)</f>
        <v>46</v>
      </c>
      <c r="J3228">
        <f>IFERROR(ROUND($C3228*VLOOKUP($O3228,'TM1.5SynthPop'!$A$2:$Q$1446,COLUMN('TM1.5SynthPop'!N$1),FALSE),0),0)</f>
        <v>51</v>
      </c>
      <c r="K3228">
        <f t="shared" si="101"/>
        <v>77</v>
      </c>
      <c r="L3228">
        <f>Link21_SED!E3228</f>
        <v>929</v>
      </c>
      <c r="M3228">
        <f>Link21_SED!F3228</f>
        <v>102</v>
      </c>
      <c r="O3228">
        <v>1378</v>
      </c>
    </row>
    <row r="3229" spans="1:15">
      <c r="A3229" t="s">
        <v>24</v>
      </c>
      <c r="B3229">
        <v>3228</v>
      </c>
      <c r="C3229">
        <f>Link21_SED!D3229</f>
        <v>633</v>
      </c>
      <c r="D3229">
        <f>IFERROR(ROUND($C3229*VLOOKUP($O3229,'TM1.5SynthPop'!$A$2:$Q$1446,COLUMN('TM1.5SynthPop'!$P$2),FALSE),0),)</f>
        <v>451</v>
      </c>
      <c r="E3229">
        <f t="shared" si="100"/>
        <v>182</v>
      </c>
      <c r="F3229">
        <f>IFERROR(ROUND($C3229*VLOOKUP($O3229,'TM1.5SynthPop'!$A$2:$Q$1446,COLUMN('TM1.5SynthPop'!J$1),FALSE),0),0)</f>
        <v>71</v>
      </c>
      <c r="G3229">
        <f>IFERROR(ROUND($C3229*VLOOKUP($O3229,'TM1.5SynthPop'!$A$2:$Q$1446,COLUMN('TM1.5SynthPop'!K$1),FALSE),0),0)</f>
        <v>116</v>
      </c>
      <c r="H3229">
        <f>IFERROR(ROUND($C3229*VLOOKUP($O3229,'TM1.5SynthPop'!$A$2:$Q$1446,COLUMN('TM1.5SynthPop'!L$1),FALSE),0),0)</f>
        <v>107</v>
      </c>
      <c r="I3229">
        <f>IFERROR(ROUND($C3229*VLOOKUP($O3229,'TM1.5SynthPop'!$A$2:$Q$1446,COLUMN('TM1.5SynthPop'!M$1),FALSE),0),0)</f>
        <v>69</v>
      </c>
      <c r="J3229">
        <f>IFERROR(ROUND($C3229*VLOOKUP($O3229,'TM1.5SynthPop'!$A$2:$Q$1446,COLUMN('TM1.5SynthPop'!N$1),FALSE),0),0)</f>
        <v>98</v>
      </c>
      <c r="K3229">
        <f t="shared" si="101"/>
        <v>172</v>
      </c>
      <c r="L3229">
        <f>Link21_SED!E3229</f>
        <v>1744</v>
      </c>
      <c r="M3229">
        <f>Link21_SED!F3229</f>
        <v>0</v>
      </c>
      <c r="O3229">
        <v>1343</v>
      </c>
    </row>
    <row r="3230" spans="1:15">
      <c r="A3230" t="s">
        <v>24</v>
      </c>
      <c r="B3230">
        <v>3229</v>
      </c>
      <c r="C3230">
        <f>Link21_SED!D3230</f>
        <v>433</v>
      </c>
      <c r="D3230">
        <f>IFERROR(ROUND($C3230*VLOOKUP($O3230,'TM1.5SynthPop'!$A$2:$Q$1446,COLUMN('TM1.5SynthPop'!$P$2),FALSE),0),)</f>
        <v>322</v>
      </c>
      <c r="E3230">
        <f t="shared" si="100"/>
        <v>111</v>
      </c>
      <c r="F3230">
        <f>IFERROR(ROUND($C3230*VLOOKUP($O3230,'TM1.5SynthPop'!$A$2:$Q$1446,COLUMN('TM1.5SynthPop'!J$1),FALSE),0),0)</f>
        <v>21</v>
      </c>
      <c r="G3230">
        <f>IFERROR(ROUND($C3230*VLOOKUP($O3230,'TM1.5SynthPop'!$A$2:$Q$1446,COLUMN('TM1.5SynthPop'!K$1),FALSE),0),0)</f>
        <v>42</v>
      </c>
      <c r="H3230">
        <f>IFERROR(ROUND($C3230*VLOOKUP($O3230,'TM1.5SynthPop'!$A$2:$Q$1446,COLUMN('TM1.5SynthPop'!L$1),FALSE),0),0)</f>
        <v>69</v>
      </c>
      <c r="I3230">
        <f>IFERROR(ROUND($C3230*VLOOKUP($O3230,'TM1.5SynthPop'!$A$2:$Q$1446,COLUMN('TM1.5SynthPop'!M$1),FALSE),0),0)</f>
        <v>53</v>
      </c>
      <c r="J3230">
        <f>IFERROR(ROUND($C3230*VLOOKUP($O3230,'TM1.5SynthPop'!$A$2:$Q$1446,COLUMN('TM1.5SynthPop'!N$1),FALSE),0),0)</f>
        <v>89</v>
      </c>
      <c r="K3230">
        <f t="shared" si="101"/>
        <v>159</v>
      </c>
      <c r="L3230">
        <f>Link21_SED!E3230</f>
        <v>1098</v>
      </c>
      <c r="M3230">
        <f>Link21_SED!F3230</f>
        <v>0</v>
      </c>
      <c r="O3230">
        <v>1347</v>
      </c>
    </row>
    <row r="3231" spans="1:15">
      <c r="A3231" t="s">
        <v>24</v>
      </c>
      <c r="B3231">
        <v>3230</v>
      </c>
      <c r="C3231">
        <f>Link21_SED!D3231</f>
        <v>534</v>
      </c>
      <c r="D3231">
        <f>IFERROR(ROUND($C3231*VLOOKUP($O3231,'TM1.5SynthPop'!$A$2:$Q$1446,COLUMN('TM1.5SynthPop'!$P$2),FALSE),0),)</f>
        <v>478</v>
      </c>
      <c r="E3231">
        <f t="shared" si="100"/>
        <v>56</v>
      </c>
      <c r="F3231">
        <f>IFERROR(ROUND($C3231*VLOOKUP($O3231,'TM1.5SynthPop'!$A$2:$Q$1446,COLUMN('TM1.5SynthPop'!J$1),FALSE),0),0)</f>
        <v>38</v>
      </c>
      <c r="G3231">
        <f>IFERROR(ROUND($C3231*VLOOKUP($O3231,'TM1.5SynthPop'!$A$2:$Q$1446,COLUMN('TM1.5SynthPop'!K$1),FALSE),0),0)</f>
        <v>68</v>
      </c>
      <c r="H3231">
        <f>IFERROR(ROUND($C3231*VLOOKUP($O3231,'TM1.5SynthPop'!$A$2:$Q$1446,COLUMN('TM1.5SynthPop'!L$1),FALSE),0),0)</f>
        <v>89</v>
      </c>
      <c r="I3231">
        <f>IFERROR(ROUND($C3231*VLOOKUP($O3231,'TM1.5SynthPop'!$A$2:$Q$1446,COLUMN('TM1.5SynthPop'!M$1),FALSE),0),0)</f>
        <v>62</v>
      </c>
      <c r="J3231">
        <f>IFERROR(ROUND($C3231*VLOOKUP($O3231,'TM1.5SynthPop'!$A$2:$Q$1446,COLUMN('TM1.5SynthPop'!N$1),FALSE),0),0)</f>
        <v>101</v>
      </c>
      <c r="K3231">
        <f t="shared" si="101"/>
        <v>176</v>
      </c>
      <c r="L3231">
        <f>Link21_SED!E3231</f>
        <v>1380</v>
      </c>
      <c r="M3231">
        <f>Link21_SED!F3231</f>
        <v>0</v>
      </c>
      <c r="O3231">
        <v>1342</v>
      </c>
    </row>
    <row r="3232" spans="1:15">
      <c r="A3232" t="s">
        <v>24</v>
      </c>
      <c r="B3232">
        <v>3231</v>
      </c>
      <c r="C3232">
        <f>Link21_SED!D3232</f>
        <v>468</v>
      </c>
      <c r="D3232">
        <f>IFERROR(ROUND($C3232*VLOOKUP($O3232,'TM1.5SynthPop'!$A$2:$Q$1446,COLUMN('TM1.5SynthPop'!$P$2),FALSE),0),)</f>
        <v>419</v>
      </c>
      <c r="E3232">
        <f t="shared" si="100"/>
        <v>49</v>
      </c>
      <c r="F3232">
        <f>IFERROR(ROUND($C3232*VLOOKUP($O3232,'TM1.5SynthPop'!$A$2:$Q$1446,COLUMN('TM1.5SynthPop'!J$1),FALSE),0),0)</f>
        <v>34</v>
      </c>
      <c r="G3232">
        <f>IFERROR(ROUND($C3232*VLOOKUP($O3232,'TM1.5SynthPop'!$A$2:$Q$1446,COLUMN('TM1.5SynthPop'!K$1),FALSE),0),0)</f>
        <v>60</v>
      </c>
      <c r="H3232">
        <f>IFERROR(ROUND($C3232*VLOOKUP($O3232,'TM1.5SynthPop'!$A$2:$Q$1446,COLUMN('TM1.5SynthPop'!L$1),FALSE),0),0)</f>
        <v>78</v>
      </c>
      <c r="I3232">
        <f>IFERROR(ROUND($C3232*VLOOKUP($O3232,'TM1.5SynthPop'!$A$2:$Q$1446,COLUMN('TM1.5SynthPop'!M$1),FALSE),0),0)</f>
        <v>54</v>
      </c>
      <c r="J3232">
        <f>IFERROR(ROUND($C3232*VLOOKUP($O3232,'TM1.5SynthPop'!$A$2:$Q$1446,COLUMN('TM1.5SynthPop'!N$1),FALSE),0),0)</f>
        <v>88</v>
      </c>
      <c r="K3232">
        <f t="shared" si="101"/>
        <v>154</v>
      </c>
      <c r="L3232">
        <f>Link21_SED!E3232</f>
        <v>1173</v>
      </c>
      <c r="M3232">
        <f>Link21_SED!F3232</f>
        <v>0</v>
      </c>
      <c r="O3232">
        <v>1342</v>
      </c>
    </row>
    <row r="3233" spans="1:15">
      <c r="A3233" t="s">
        <v>24</v>
      </c>
      <c r="B3233">
        <v>3232</v>
      </c>
      <c r="C3233">
        <f>Link21_SED!D3233</f>
        <v>265</v>
      </c>
      <c r="D3233">
        <f>IFERROR(ROUND($C3233*VLOOKUP($O3233,'TM1.5SynthPop'!$A$2:$Q$1446,COLUMN('TM1.5SynthPop'!$P$2),FALSE),0),)</f>
        <v>237</v>
      </c>
      <c r="E3233">
        <f t="shared" si="100"/>
        <v>28</v>
      </c>
      <c r="F3233">
        <f>IFERROR(ROUND($C3233*VLOOKUP($O3233,'TM1.5SynthPop'!$A$2:$Q$1446,COLUMN('TM1.5SynthPop'!J$1),FALSE),0),0)</f>
        <v>19</v>
      </c>
      <c r="G3233">
        <f>IFERROR(ROUND($C3233*VLOOKUP($O3233,'TM1.5SynthPop'!$A$2:$Q$1446,COLUMN('TM1.5SynthPop'!K$1),FALSE),0),0)</f>
        <v>34</v>
      </c>
      <c r="H3233">
        <f>IFERROR(ROUND($C3233*VLOOKUP($O3233,'TM1.5SynthPop'!$A$2:$Q$1446,COLUMN('TM1.5SynthPop'!L$1),FALSE),0),0)</f>
        <v>44</v>
      </c>
      <c r="I3233">
        <f>IFERROR(ROUND($C3233*VLOOKUP($O3233,'TM1.5SynthPop'!$A$2:$Q$1446,COLUMN('TM1.5SynthPop'!M$1),FALSE),0),0)</f>
        <v>31</v>
      </c>
      <c r="J3233">
        <f>IFERROR(ROUND($C3233*VLOOKUP($O3233,'TM1.5SynthPop'!$A$2:$Q$1446,COLUMN('TM1.5SynthPop'!N$1),FALSE),0),0)</f>
        <v>50</v>
      </c>
      <c r="K3233">
        <f t="shared" si="101"/>
        <v>87</v>
      </c>
      <c r="L3233">
        <f>Link21_SED!E3233</f>
        <v>650</v>
      </c>
      <c r="M3233">
        <f>Link21_SED!F3233</f>
        <v>10</v>
      </c>
      <c r="O3233">
        <v>1342</v>
      </c>
    </row>
    <row r="3234" spans="1:15">
      <c r="A3234" t="s">
        <v>24</v>
      </c>
      <c r="B3234">
        <v>3233</v>
      </c>
      <c r="C3234">
        <f>Link21_SED!D3234</f>
        <v>118</v>
      </c>
      <c r="D3234">
        <f>IFERROR(ROUND($C3234*VLOOKUP($O3234,'TM1.5SynthPop'!$A$2:$Q$1446,COLUMN('TM1.5SynthPop'!$P$2),FALSE),0),)</f>
        <v>95</v>
      </c>
      <c r="E3234">
        <f t="shared" si="100"/>
        <v>23</v>
      </c>
      <c r="F3234">
        <f>IFERROR(ROUND($C3234*VLOOKUP($O3234,'TM1.5SynthPop'!$A$2:$Q$1446,COLUMN('TM1.5SynthPop'!J$1),FALSE),0),0)</f>
        <v>16</v>
      </c>
      <c r="G3234">
        <f>IFERROR(ROUND($C3234*VLOOKUP($O3234,'TM1.5SynthPop'!$A$2:$Q$1446,COLUMN('TM1.5SynthPop'!K$1),FALSE),0),0)</f>
        <v>12</v>
      </c>
      <c r="H3234">
        <f>IFERROR(ROUND($C3234*VLOOKUP($O3234,'TM1.5SynthPop'!$A$2:$Q$1446,COLUMN('TM1.5SynthPop'!L$1),FALSE),0),0)</f>
        <v>24</v>
      </c>
      <c r="I3234">
        <f>IFERROR(ROUND($C3234*VLOOKUP($O3234,'TM1.5SynthPop'!$A$2:$Q$1446,COLUMN('TM1.5SynthPop'!M$1),FALSE),0),0)</f>
        <v>10</v>
      </c>
      <c r="J3234">
        <f>IFERROR(ROUND($C3234*VLOOKUP($O3234,'TM1.5SynthPop'!$A$2:$Q$1446,COLUMN('TM1.5SynthPop'!N$1),FALSE),0),0)</f>
        <v>21</v>
      </c>
      <c r="K3234">
        <f t="shared" si="101"/>
        <v>35</v>
      </c>
      <c r="L3234">
        <f>Link21_SED!E3234</f>
        <v>261</v>
      </c>
      <c r="M3234">
        <f>Link21_SED!F3234</f>
        <v>0</v>
      </c>
      <c r="O3234">
        <v>1339</v>
      </c>
    </row>
    <row r="3235" spans="1:15">
      <c r="A3235" t="s">
        <v>24</v>
      </c>
      <c r="B3235">
        <v>3234</v>
      </c>
      <c r="C3235">
        <f>Link21_SED!D3235</f>
        <v>605</v>
      </c>
      <c r="D3235">
        <f>IFERROR(ROUND($C3235*VLOOKUP($O3235,'TM1.5SynthPop'!$A$2:$Q$1446,COLUMN('TM1.5SynthPop'!$P$2),FALSE),0),)</f>
        <v>489</v>
      </c>
      <c r="E3235">
        <f t="shared" si="100"/>
        <v>116</v>
      </c>
      <c r="F3235">
        <f>IFERROR(ROUND($C3235*VLOOKUP($O3235,'TM1.5SynthPop'!$A$2:$Q$1446,COLUMN('TM1.5SynthPop'!J$1),FALSE),0),0)</f>
        <v>81</v>
      </c>
      <c r="G3235">
        <f>IFERROR(ROUND($C3235*VLOOKUP($O3235,'TM1.5SynthPop'!$A$2:$Q$1446,COLUMN('TM1.5SynthPop'!K$1),FALSE),0),0)</f>
        <v>61</v>
      </c>
      <c r="H3235">
        <f>IFERROR(ROUND($C3235*VLOOKUP($O3235,'TM1.5SynthPop'!$A$2:$Q$1446,COLUMN('TM1.5SynthPop'!L$1),FALSE),0),0)</f>
        <v>121</v>
      </c>
      <c r="I3235">
        <f>IFERROR(ROUND($C3235*VLOOKUP($O3235,'TM1.5SynthPop'!$A$2:$Q$1446,COLUMN('TM1.5SynthPop'!M$1),FALSE),0),0)</f>
        <v>51</v>
      </c>
      <c r="J3235">
        <f>IFERROR(ROUND($C3235*VLOOKUP($O3235,'TM1.5SynthPop'!$A$2:$Q$1446,COLUMN('TM1.5SynthPop'!N$1),FALSE),0),0)</f>
        <v>106</v>
      </c>
      <c r="K3235">
        <f t="shared" si="101"/>
        <v>185</v>
      </c>
      <c r="L3235">
        <f>Link21_SED!E3235</f>
        <v>1269</v>
      </c>
      <c r="M3235">
        <f>Link21_SED!F3235</f>
        <v>17</v>
      </c>
      <c r="O3235">
        <v>1339</v>
      </c>
    </row>
    <row r="3236" spans="1:15">
      <c r="A3236" t="s">
        <v>24</v>
      </c>
      <c r="B3236">
        <v>3235</v>
      </c>
      <c r="C3236">
        <f>Link21_SED!D3236</f>
        <v>426</v>
      </c>
      <c r="D3236">
        <f>IFERROR(ROUND($C3236*VLOOKUP($O3236,'TM1.5SynthPop'!$A$2:$Q$1446,COLUMN('TM1.5SynthPop'!$P$2),FALSE),0),)</f>
        <v>344</v>
      </c>
      <c r="E3236">
        <f t="shared" si="100"/>
        <v>82</v>
      </c>
      <c r="F3236">
        <f>IFERROR(ROUND($C3236*VLOOKUP($O3236,'TM1.5SynthPop'!$A$2:$Q$1446,COLUMN('TM1.5SynthPop'!J$1),FALSE),0),0)</f>
        <v>57</v>
      </c>
      <c r="G3236">
        <f>IFERROR(ROUND($C3236*VLOOKUP($O3236,'TM1.5SynthPop'!$A$2:$Q$1446,COLUMN('TM1.5SynthPop'!K$1),FALSE),0),0)</f>
        <v>43</v>
      </c>
      <c r="H3236">
        <f>IFERROR(ROUND($C3236*VLOOKUP($O3236,'TM1.5SynthPop'!$A$2:$Q$1446,COLUMN('TM1.5SynthPop'!L$1),FALSE),0),0)</f>
        <v>85</v>
      </c>
      <c r="I3236">
        <f>IFERROR(ROUND($C3236*VLOOKUP($O3236,'TM1.5SynthPop'!$A$2:$Q$1446,COLUMN('TM1.5SynthPop'!M$1),FALSE),0),0)</f>
        <v>36</v>
      </c>
      <c r="J3236">
        <f>IFERROR(ROUND($C3236*VLOOKUP($O3236,'TM1.5SynthPop'!$A$2:$Q$1446,COLUMN('TM1.5SynthPop'!N$1),FALSE),0),0)</f>
        <v>74</v>
      </c>
      <c r="K3236">
        <f t="shared" si="101"/>
        <v>131</v>
      </c>
      <c r="L3236">
        <f>Link21_SED!E3236</f>
        <v>1053</v>
      </c>
      <c r="M3236">
        <f>Link21_SED!F3236</f>
        <v>0</v>
      </c>
      <c r="O3236">
        <v>1339</v>
      </c>
    </row>
    <row r="3237" spans="1:15">
      <c r="A3237" t="s">
        <v>24</v>
      </c>
      <c r="B3237">
        <v>3236</v>
      </c>
      <c r="C3237">
        <f>Link21_SED!D3237</f>
        <v>664</v>
      </c>
      <c r="D3237">
        <f>IFERROR(ROUND($C3237*VLOOKUP($O3237,'TM1.5SynthPop'!$A$2:$Q$1446,COLUMN('TM1.5SynthPop'!$P$2),FALSE),0),)</f>
        <v>537</v>
      </c>
      <c r="E3237">
        <f t="shared" si="100"/>
        <v>127</v>
      </c>
      <c r="F3237">
        <f>IFERROR(ROUND($C3237*VLOOKUP($O3237,'TM1.5SynthPop'!$A$2:$Q$1446,COLUMN('TM1.5SynthPop'!J$1),FALSE),0),0)</f>
        <v>89</v>
      </c>
      <c r="G3237">
        <f>IFERROR(ROUND($C3237*VLOOKUP($O3237,'TM1.5SynthPop'!$A$2:$Q$1446,COLUMN('TM1.5SynthPop'!K$1),FALSE),0),0)</f>
        <v>67</v>
      </c>
      <c r="H3237">
        <f>IFERROR(ROUND($C3237*VLOOKUP($O3237,'TM1.5SynthPop'!$A$2:$Q$1446,COLUMN('TM1.5SynthPop'!L$1),FALSE),0),0)</f>
        <v>133</v>
      </c>
      <c r="I3237">
        <f>IFERROR(ROUND($C3237*VLOOKUP($O3237,'TM1.5SynthPop'!$A$2:$Q$1446,COLUMN('TM1.5SynthPop'!M$1),FALSE),0),0)</f>
        <v>56</v>
      </c>
      <c r="J3237">
        <f>IFERROR(ROUND($C3237*VLOOKUP($O3237,'TM1.5SynthPop'!$A$2:$Q$1446,COLUMN('TM1.5SynthPop'!N$1),FALSE),0),0)</f>
        <v>116</v>
      </c>
      <c r="K3237">
        <f t="shared" si="101"/>
        <v>203</v>
      </c>
      <c r="L3237">
        <f>Link21_SED!E3237</f>
        <v>1378</v>
      </c>
      <c r="M3237">
        <f>Link21_SED!F3237</f>
        <v>0</v>
      </c>
      <c r="O3237">
        <v>1339</v>
      </c>
    </row>
    <row r="3238" spans="1:15">
      <c r="A3238" t="s">
        <v>24</v>
      </c>
      <c r="B3238">
        <v>3237</v>
      </c>
      <c r="C3238">
        <f>Link21_SED!D3238</f>
        <v>349</v>
      </c>
      <c r="D3238">
        <f>IFERROR(ROUND($C3238*VLOOKUP($O3238,'TM1.5SynthPop'!$A$2:$Q$1446,COLUMN('TM1.5SynthPop'!$P$2),FALSE),0),)</f>
        <v>279</v>
      </c>
      <c r="E3238">
        <f t="shared" si="100"/>
        <v>70</v>
      </c>
      <c r="F3238">
        <f>IFERROR(ROUND($C3238*VLOOKUP($O3238,'TM1.5SynthPop'!$A$2:$Q$1446,COLUMN('TM1.5SynthPop'!J$1),FALSE),0),0)</f>
        <v>34</v>
      </c>
      <c r="G3238">
        <f>IFERROR(ROUND($C3238*VLOOKUP($O3238,'TM1.5SynthPop'!$A$2:$Q$1446,COLUMN('TM1.5SynthPop'!K$1),FALSE),0),0)</f>
        <v>32</v>
      </c>
      <c r="H3238">
        <f>IFERROR(ROUND($C3238*VLOOKUP($O3238,'TM1.5SynthPop'!$A$2:$Q$1446,COLUMN('TM1.5SynthPop'!L$1),FALSE),0),0)</f>
        <v>71</v>
      </c>
      <c r="I3238">
        <f>IFERROR(ROUND($C3238*VLOOKUP($O3238,'TM1.5SynthPop'!$A$2:$Q$1446,COLUMN('TM1.5SynthPop'!M$1),FALSE),0),0)</f>
        <v>28</v>
      </c>
      <c r="J3238">
        <f>IFERROR(ROUND($C3238*VLOOKUP($O3238,'TM1.5SynthPop'!$A$2:$Q$1446,COLUMN('TM1.5SynthPop'!N$1),FALSE),0),0)</f>
        <v>65</v>
      </c>
      <c r="K3238">
        <f t="shared" si="101"/>
        <v>119</v>
      </c>
      <c r="L3238">
        <f>Link21_SED!E3238</f>
        <v>1100</v>
      </c>
      <c r="M3238">
        <f>Link21_SED!F3238</f>
        <v>0</v>
      </c>
      <c r="O3238">
        <v>1340</v>
      </c>
    </row>
    <row r="3239" spans="1:15">
      <c r="A3239" t="s">
        <v>24</v>
      </c>
      <c r="B3239">
        <v>3238</v>
      </c>
      <c r="C3239">
        <f>Link21_SED!D3239</f>
        <v>474</v>
      </c>
      <c r="D3239">
        <f>IFERROR(ROUND($C3239*VLOOKUP($O3239,'TM1.5SynthPop'!$A$2:$Q$1446,COLUMN('TM1.5SynthPop'!$P$2),FALSE),0),)</f>
        <v>380</v>
      </c>
      <c r="E3239">
        <f t="shared" si="100"/>
        <v>94</v>
      </c>
      <c r="F3239">
        <f>IFERROR(ROUND($C3239*VLOOKUP($O3239,'TM1.5SynthPop'!$A$2:$Q$1446,COLUMN('TM1.5SynthPop'!J$1),FALSE),0),0)</f>
        <v>46</v>
      </c>
      <c r="G3239">
        <f>IFERROR(ROUND($C3239*VLOOKUP($O3239,'TM1.5SynthPop'!$A$2:$Q$1446,COLUMN('TM1.5SynthPop'!K$1),FALSE),0),0)</f>
        <v>43</v>
      </c>
      <c r="H3239">
        <f>IFERROR(ROUND($C3239*VLOOKUP($O3239,'TM1.5SynthPop'!$A$2:$Q$1446,COLUMN('TM1.5SynthPop'!L$1),FALSE),0),0)</f>
        <v>97</v>
      </c>
      <c r="I3239">
        <f>IFERROR(ROUND($C3239*VLOOKUP($O3239,'TM1.5SynthPop'!$A$2:$Q$1446,COLUMN('TM1.5SynthPop'!M$1),FALSE),0),0)</f>
        <v>38</v>
      </c>
      <c r="J3239">
        <f>IFERROR(ROUND($C3239*VLOOKUP($O3239,'TM1.5SynthPop'!$A$2:$Q$1446,COLUMN('TM1.5SynthPop'!N$1),FALSE),0),0)</f>
        <v>89</v>
      </c>
      <c r="K3239">
        <f t="shared" si="101"/>
        <v>161</v>
      </c>
      <c r="L3239">
        <f>Link21_SED!E3239</f>
        <v>1162</v>
      </c>
      <c r="M3239">
        <f>Link21_SED!F3239</f>
        <v>0</v>
      </c>
      <c r="O3239">
        <v>1340</v>
      </c>
    </row>
    <row r="3240" spans="1:15">
      <c r="A3240" t="s">
        <v>24</v>
      </c>
      <c r="B3240">
        <v>3239</v>
      </c>
      <c r="C3240">
        <f>Link21_SED!D3240</f>
        <v>791</v>
      </c>
      <c r="D3240">
        <f>IFERROR(ROUND($C3240*VLOOKUP($O3240,'TM1.5SynthPop'!$A$2:$Q$1446,COLUMN('TM1.5SynthPop'!$P$2),FALSE),0),)</f>
        <v>633</v>
      </c>
      <c r="E3240">
        <f t="shared" si="100"/>
        <v>158</v>
      </c>
      <c r="F3240">
        <f>IFERROR(ROUND($C3240*VLOOKUP($O3240,'TM1.5SynthPop'!$A$2:$Q$1446,COLUMN('TM1.5SynthPop'!J$1),FALSE),0),0)</f>
        <v>77</v>
      </c>
      <c r="G3240">
        <f>IFERROR(ROUND($C3240*VLOOKUP($O3240,'TM1.5SynthPop'!$A$2:$Q$1446,COLUMN('TM1.5SynthPop'!K$1),FALSE),0),0)</f>
        <v>72</v>
      </c>
      <c r="H3240">
        <f>IFERROR(ROUND($C3240*VLOOKUP($O3240,'TM1.5SynthPop'!$A$2:$Q$1446,COLUMN('TM1.5SynthPop'!L$1),FALSE),0),0)</f>
        <v>161</v>
      </c>
      <c r="I3240">
        <f>IFERROR(ROUND($C3240*VLOOKUP($O3240,'TM1.5SynthPop'!$A$2:$Q$1446,COLUMN('TM1.5SynthPop'!M$1),FALSE),0),0)</f>
        <v>63</v>
      </c>
      <c r="J3240">
        <f>IFERROR(ROUND($C3240*VLOOKUP($O3240,'TM1.5SynthPop'!$A$2:$Q$1446,COLUMN('TM1.5SynthPop'!N$1),FALSE),0),0)</f>
        <v>148</v>
      </c>
      <c r="K3240">
        <f t="shared" si="101"/>
        <v>270</v>
      </c>
      <c r="L3240">
        <f>Link21_SED!E3240</f>
        <v>1953</v>
      </c>
      <c r="M3240">
        <f>Link21_SED!F3240</f>
        <v>0</v>
      </c>
      <c r="O3240">
        <v>1340</v>
      </c>
    </row>
    <row r="3241" spans="1:15">
      <c r="A3241" t="s">
        <v>24</v>
      </c>
      <c r="B3241">
        <v>3240</v>
      </c>
      <c r="C3241">
        <f>Link21_SED!D3241</f>
        <v>946</v>
      </c>
      <c r="D3241">
        <f>IFERROR(ROUND($C3241*VLOOKUP($O3241,'TM1.5SynthPop'!$A$2:$Q$1446,COLUMN('TM1.5SynthPop'!$P$2),FALSE),0),)</f>
        <v>766</v>
      </c>
      <c r="E3241">
        <f t="shared" si="100"/>
        <v>180</v>
      </c>
      <c r="F3241">
        <f>IFERROR(ROUND($C3241*VLOOKUP($O3241,'TM1.5SynthPop'!$A$2:$Q$1446,COLUMN('TM1.5SynthPop'!J$1),FALSE),0),0)</f>
        <v>119</v>
      </c>
      <c r="G3241">
        <f>IFERROR(ROUND($C3241*VLOOKUP($O3241,'TM1.5SynthPop'!$A$2:$Q$1446,COLUMN('TM1.5SynthPop'!K$1),FALSE),0),0)</f>
        <v>159</v>
      </c>
      <c r="H3241">
        <f>IFERROR(ROUND($C3241*VLOOKUP($O3241,'TM1.5SynthPop'!$A$2:$Q$1446,COLUMN('TM1.5SynthPop'!L$1),FALSE),0),0)</f>
        <v>154</v>
      </c>
      <c r="I3241">
        <f>IFERROR(ROUND($C3241*VLOOKUP($O3241,'TM1.5SynthPop'!$A$2:$Q$1446,COLUMN('TM1.5SynthPop'!M$1),FALSE),0),0)</f>
        <v>93</v>
      </c>
      <c r="J3241">
        <f>IFERROR(ROUND($C3241*VLOOKUP($O3241,'TM1.5SynthPop'!$A$2:$Q$1446,COLUMN('TM1.5SynthPop'!N$1),FALSE),0),0)</f>
        <v>139</v>
      </c>
      <c r="K3241">
        <f t="shared" si="101"/>
        <v>282</v>
      </c>
      <c r="L3241">
        <f>Link21_SED!E3241</f>
        <v>2255</v>
      </c>
      <c r="M3241">
        <f>Link21_SED!F3241</f>
        <v>14</v>
      </c>
      <c r="O3241">
        <v>1331</v>
      </c>
    </row>
    <row r="3242" spans="1:15">
      <c r="A3242" t="s">
        <v>24</v>
      </c>
      <c r="B3242">
        <v>3241</v>
      </c>
      <c r="C3242">
        <f>Link21_SED!D3242</f>
        <v>510</v>
      </c>
      <c r="D3242">
        <f>IFERROR(ROUND($C3242*VLOOKUP($O3242,'TM1.5SynthPop'!$A$2:$Q$1446,COLUMN('TM1.5SynthPop'!$P$2),FALSE),0),)</f>
        <v>413</v>
      </c>
      <c r="E3242">
        <f t="shared" si="100"/>
        <v>97</v>
      </c>
      <c r="F3242">
        <f>IFERROR(ROUND($C3242*VLOOKUP($O3242,'TM1.5SynthPop'!$A$2:$Q$1446,COLUMN('TM1.5SynthPop'!J$1),FALSE),0),0)</f>
        <v>64</v>
      </c>
      <c r="G3242">
        <f>IFERROR(ROUND($C3242*VLOOKUP($O3242,'TM1.5SynthPop'!$A$2:$Q$1446,COLUMN('TM1.5SynthPop'!K$1),FALSE),0),0)</f>
        <v>86</v>
      </c>
      <c r="H3242">
        <f>IFERROR(ROUND($C3242*VLOOKUP($O3242,'TM1.5SynthPop'!$A$2:$Q$1446,COLUMN('TM1.5SynthPop'!L$1),FALSE),0),0)</f>
        <v>83</v>
      </c>
      <c r="I3242">
        <f>IFERROR(ROUND($C3242*VLOOKUP($O3242,'TM1.5SynthPop'!$A$2:$Q$1446,COLUMN('TM1.5SynthPop'!M$1),FALSE),0),0)</f>
        <v>50</v>
      </c>
      <c r="J3242">
        <f>IFERROR(ROUND($C3242*VLOOKUP($O3242,'TM1.5SynthPop'!$A$2:$Q$1446,COLUMN('TM1.5SynthPop'!N$1),FALSE),0),0)</f>
        <v>75</v>
      </c>
      <c r="K3242">
        <f t="shared" si="101"/>
        <v>152</v>
      </c>
      <c r="L3242">
        <f>Link21_SED!E3242</f>
        <v>1424</v>
      </c>
      <c r="M3242">
        <f>Link21_SED!F3242</f>
        <v>0</v>
      </c>
      <c r="O3242">
        <v>1331</v>
      </c>
    </row>
    <row r="3243" spans="1:15">
      <c r="A3243" t="s">
        <v>24</v>
      </c>
      <c r="B3243">
        <v>3242</v>
      </c>
      <c r="C3243">
        <f>Link21_SED!D3243</f>
        <v>590</v>
      </c>
      <c r="D3243">
        <f>IFERROR(ROUND($C3243*VLOOKUP($O3243,'TM1.5SynthPop'!$A$2:$Q$1446,COLUMN('TM1.5SynthPop'!$P$2),FALSE),0),)</f>
        <v>478</v>
      </c>
      <c r="E3243">
        <f t="shared" si="100"/>
        <v>112</v>
      </c>
      <c r="F3243">
        <f>IFERROR(ROUND($C3243*VLOOKUP($O3243,'TM1.5SynthPop'!$A$2:$Q$1446,COLUMN('TM1.5SynthPop'!J$1),FALSE),0),0)</f>
        <v>74</v>
      </c>
      <c r="G3243">
        <f>IFERROR(ROUND($C3243*VLOOKUP($O3243,'TM1.5SynthPop'!$A$2:$Q$1446,COLUMN('TM1.5SynthPop'!K$1),FALSE),0),0)</f>
        <v>99</v>
      </c>
      <c r="H3243">
        <f>IFERROR(ROUND($C3243*VLOOKUP($O3243,'TM1.5SynthPop'!$A$2:$Q$1446,COLUMN('TM1.5SynthPop'!L$1),FALSE),0),0)</f>
        <v>96</v>
      </c>
      <c r="I3243">
        <f>IFERROR(ROUND($C3243*VLOOKUP($O3243,'TM1.5SynthPop'!$A$2:$Q$1446,COLUMN('TM1.5SynthPop'!M$1),FALSE),0),0)</f>
        <v>58</v>
      </c>
      <c r="J3243">
        <f>IFERROR(ROUND($C3243*VLOOKUP($O3243,'TM1.5SynthPop'!$A$2:$Q$1446,COLUMN('TM1.5SynthPop'!N$1),FALSE),0),0)</f>
        <v>86</v>
      </c>
      <c r="K3243">
        <f t="shared" si="101"/>
        <v>177</v>
      </c>
      <c r="L3243">
        <f>Link21_SED!E3243</f>
        <v>1238</v>
      </c>
      <c r="M3243">
        <f>Link21_SED!F3243</f>
        <v>2</v>
      </c>
      <c r="O3243">
        <v>1331</v>
      </c>
    </row>
    <row r="3244" spans="1:15">
      <c r="A3244" t="s">
        <v>24</v>
      </c>
      <c r="B3244">
        <v>3243</v>
      </c>
      <c r="C3244">
        <f>Link21_SED!D3244</f>
        <v>372</v>
      </c>
      <c r="D3244">
        <f>IFERROR(ROUND($C3244*VLOOKUP($O3244,'TM1.5SynthPop'!$A$2:$Q$1446,COLUMN('TM1.5SynthPop'!$P$2),FALSE),0),)</f>
        <v>327</v>
      </c>
      <c r="E3244">
        <f t="shared" si="100"/>
        <v>45</v>
      </c>
      <c r="F3244">
        <f>IFERROR(ROUND($C3244*VLOOKUP($O3244,'TM1.5SynthPop'!$A$2:$Q$1446,COLUMN('TM1.5SynthPop'!J$1),FALSE),0),0)</f>
        <v>68</v>
      </c>
      <c r="G3244">
        <f>IFERROR(ROUND($C3244*VLOOKUP($O3244,'TM1.5SynthPop'!$A$2:$Q$1446,COLUMN('TM1.5SynthPop'!K$1),FALSE),0),0)</f>
        <v>97</v>
      </c>
      <c r="H3244">
        <f>IFERROR(ROUND($C3244*VLOOKUP($O3244,'TM1.5SynthPop'!$A$2:$Q$1446,COLUMN('TM1.5SynthPop'!L$1),FALSE),0),0)</f>
        <v>50</v>
      </c>
      <c r="I3244">
        <f>IFERROR(ROUND($C3244*VLOOKUP($O3244,'TM1.5SynthPop'!$A$2:$Q$1446,COLUMN('TM1.5SynthPop'!M$1),FALSE),0),0)</f>
        <v>25</v>
      </c>
      <c r="J3244">
        <f>IFERROR(ROUND($C3244*VLOOKUP($O3244,'TM1.5SynthPop'!$A$2:$Q$1446,COLUMN('TM1.5SynthPop'!N$1),FALSE),0),0)</f>
        <v>46</v>
      </c>
      <c r="K3244">
        <f t="shared" si="101"/>
        <v>86</v>
      </c>
      <c r="L3244">
        <f>Link21_SED!E3244</f>
        <v>993</v>
      </c>
      <c r="M3244">
        <f>Link21_SED!F3244</f>
        <v>0</v>
      </c>
      <c r="O3244">
        <v>1332</v>
      </c>
    </row>
    <row r="3245" spans="1:15">
      <c r="A3245" t="s">
        <v>24</v>
      </c>
      <c r="B3245">
        <v>3244</v>
      </c>
      <c r="C3245">
        <f>Link21_SED!D3245</f>
        <v>369</v>
      </c>
      <c r="D3245">
        <f>IFERROR(ROUND($C3245*VLOOKUP($O3245,'TM1.5SynthPop'!$A$2:$Q$1446,COLUMN('TM1.5SynthPop'!$P$2),FALSE),0),)</f>
        <v>325</v>
      </c>
      <c r="E3245">
        <f t="shared" ref="E3245:E3308" si="102">C3245-D3245</f>
        <v>44</v>
      </c>
      <c r="F3245">
        <f>IFERROR(ROUND($C3245*VLOOKUP($O3245,'TM1.5SynthPop'!$A$2:$Q$1446,COLUMN('TM1.5SynthPop'!J$1),FALSE),0),0)</f>
        <v>67</v>
      </c>
      <c r="G3245">
        <f>IFERROR(ROUND($C3245*VLOOKUP($O3245,'TM1.5SynthPop'!$A$2:$Q$1446,COLUMN('TM1.5SynthPop'!K$1),FALSE),0),0)</f>
        <v>96</v>
      </c>
      <c r="H3245">
        <f>IFERROR(ROUND($C3245*VLOOKUP($O3245,'TM1.5SynthPop'!$A$2:$Q$1446,COLUMN('TM1.5SynthPop'!L$1),FALSE),0),0)</f>
        <v>50</v>
      </c>
      <c r="I3245">
        <f>IFERROR(ROUND($C3245*VLOOKUP($O3245,'TM1.5SynthPop'!$A$2:$Q$1446,COLUMN('TM1.5SynthPop'!M$1),FALSE),0),0)</f>
        <v>25</v>
      </c>
      <c r="J3245">
        <f>IFERROR(ROUND($C3245*VLOOKUP($O3245,'TM1.5SynthPop'!$A$2:$Q$1446,COLUMN('TM1.5SynthPop'!N$1),FALSE),0),0)</f>
        <v>46</v>
      </c>
      <c r="K3245">
        <f t="shared" ref="K3245:K3308" si="103">C3245-SUM(F3245:J3245)</f>
        <v>85</v>
      </c>
      <c r="L3245">
        <f>Link21_SED!E3245</f>
        <v>688</v>
      </c>
      <c r="M3245">
        <f>Link21_SED!F3245</f>
        <v>2</v>
      </c>
      <c r="O3245">
        <v>1332</v>
      </c>
    </row>
    <row r="3246" spans="1:15">
      <c r="A3246" t="s">
        <v>24</v>
      </c>
      <c r="B3246">
        <v>3245</v>
      </c>
      <c r="C3246">
        <f>Link21_SED!D3246</f>
        <v>311</v>
      </c>
      <c r="D3246">
        <f>IFERROR(ROUND($C3246*VLOOKUP($O3246,'TM1.5SynthPop'!$A$2:$Q$1446,COLUMN('TM1.5SynthPop'!$P$2),FALSE),0),)</f>
        <v>279</v>
      </c>
      <c r="E3246">
        <f t="shared" si="102"/>
        <v>32</v>
      </c>
      <c r="F3246">
        <f>IFERROR(ROUND($C3246*VLOOKUP($O3246,'TM1.5SynthPop'!$A$2:$Q$1446,COLUMN('TM1.5SynthPop'!J$1),FALSE),0),0)</f>
        <v>21</v>
      </c>
      <c r="G3246">
        <f>IFERROR(ROUND($C3246*VLOOKUP($O3246,'TM1.5SynthPop'!$A$2:$Q$1446,COLUMN('TM1.5SynthPop'!K$1),FALSE),0),0)</f>
        <v>14</v>
      </c>
      <c r="H3246">
        <f>IFERROR(ROUND($C3246*VLOOKUP($O3246,'TM1.5SynthPop'!$A$2:$Q$1446,COLUMN('TM1.5SynthPop'!L$1),FALSE),0),0)</f>
        <v>70</v>
      </c>
      <c r="I3246">
        <f>IFERROR(ROUND($C3246*VLOOKUP($O3246,'TM1.5SynthPop'!$A$2:$Q$1446,COLUMN('TM1.5SynthPop'!M$1),FALSE),0),0)</f>
        <v>24</v>
      </c>
      <c r="J3246">
        <f>IFERROR(ROUND($C3246*VLOOKUP($O3246,'TM1.5SynthPop'!$A$2:$Q$1446,COLUMN('TM1.5SynthPop'!N$1),FALSE),0),0)</f>
        <v>61</v>
      </c>
      <c r="K3246">
        <f t="shared" si="103"/>
        <v>121</v>
      </c>
      <c r="L3246">
        <f>Link21_SED!E3246</f>
        <v>650</v>
      </c>
      <c r="M3246">
        <f>Link21_SED!F3246</f>
        <v>0</v>
      </c>
      <c r="O3246">
        <v>1330</v>
      </c>
    </row>
    <row r="3247" spans="1:15">
      <c r="A3247" t="s">
        <v>24</v>
      </c>
      <c r="B3247">
        <v>3246</v>
      </c>
      <c r="C3247">
        <f>Link21_SED!D3247</f>
        <v>452</v>
      </c>
      <c r="D3247">
        <f>IFERROR(ROUND($C3247*VLOOKUP($O3247,'TM1.5SynthPop'!$A$2:$Q$1446,COLUMN('TM1.5SynthPop'!$P$2),FALSE),0),)</f>
        <v>374</v>
      </c>
      <c r="E3247">
        <f t="shared" si="102"/>
        <v>78</v>
      </c>
      <c r="F3247">
        <f>IFERROR(ROUND($C3247*VLOOKUP($O3247,'TM1.5SynthPop'!$A$2:$Q$1446,COLUMN('TM1.5SynthPop'!J$1),FALSE),0),0)</f>
        <v>22</v>
      </c>
      <c r="G3247">
        <f>IFERROR(ROUND($C3247*VLOOKUP($O3247,'TM1.5SynthPop'!$A$2:$Q$1446,COLUMN('TM1.5SynthPop'!K$1),FALSE),0),0)</f>
        <v>45</v>
      </c>
      <c r="H3247">
        <f>IFERROR(ROUND($C3247*VLOOKUP($O3247,'TM1.5SynthPop'!$A$2:$Q$1446,COLUMN('TM1.5SynthPop'!L$1),FALSE),0),0)</f>
        <v>76</v>
      </c>
      <c r="I3247">
        <f>IFERROR(ROUND($C3247*VLOOKUP($O3247,'TM1.5SynthPop'!$A$2:$Q$1446,COLUMN('TM1.5SynthPop'!M$1),FALSE),0),0)</f>
        <v>64</v>
      </c>
      <c r="J3247">
        <f>IFERROR(ROUND($C3247*VLOOKUP($O3247,'TM1.5SynthPop'!$A$2:$Q$1446,COLUMN('TM1.5SynthPop'!N$1),FALSE),0),0)</f>
        <v>78</v>
      </c>
      <c r="K3247">
        <f t="shared" si="103"/>
        <v>167</v>
      </c>
      <c r="L3247">
        <f>Link21_SED!E3247</f>
        <v>1036</v>
      </c>
      <c r="M3247">
        <f>Link21_SED!F3247</f>
        <v>0</v>
      </c>
      <c r="O3247">
        <v>1327</v>
      </c>
    </row>
    <row r="3248" spans="1:15">
      <c r="A3248" t="s">
        <v>24</v>
      </c>
      <c r="B3248">
        <v>3247</v>
      </c>
      <c r="C3248">
        <f>Link21_SED!D3248</f>
        <v>389</v>
      </c>
      <c r="D3248">
        <f>IFERROR(ROUND($C3248*VLOOKUP($O3248,'TM1.5SynthPop'!$A$2:$Q$1446,COLUMN('TM1.5SynthPop'!$P$2),FALSE),0),)</f>
        <v>322</v>
      </c>
      <c r="E3248">
        <f t="shared" si="102"/>
        <v>67</v>
      </c>
      <c r="F3248">
        <f>IFERROR(ROUND($C3248*VLOOKUP($O3248,'TM1.5SynthPop'!$A$2:$Q$1446,COLUMN('TM1.5SynthPop'!J$1),FALSE),0),0)</f>
        <v>19</v>
      </c>
      <c r="G3248">
        <f>IFERROR(ROUND($C3248*VLOOKUP($O3248,'TM1.5SynthPop'!$A$2:$Q$1446,COLUMN('TM1.5SynthPop'!K$1),FALSE),0),0)</f>
        <v>39</v>
      </c>
      <c r="H3248">
        <f>IFERROR(ROUND($C3248*VLOOKUP($O3248,'TM1.5SynthPop'!$A$2:$Q$1446,COLUMN('TM1.5SynthPop'!L$1),FALSE),0),0)</f>
        <v>65</v>
      </c>
      <c r="I3248">
        <f>IFERROR(ROUND($C3248*VLOOKUP($O3248,'TM1.5SynthPop'!$A$2:$Q$1446,COLUMN('TM1.5SynthPop'!M$1),FALSE),0),0)</f>
        <v>55</v>
      </c>
      <c r="J3248">
        <f>IFERROR(ROUND($C3248*VLOOKUP($O3248,'TM1.5SynthPop'!$A$2:$Q$1446,COLUMN('TM1.5SynthPop'!N$1),FALSE),0),0)</f>
        <v>67</v>
      </c>
      <c r="K3248">
        <f t="shared" si="103"/>
        <v>144</v>
      </c>
      <c r="L3248">
        <f>Link21_SED!E3248</f>
        <v>868</v>
      </c>
      <c r="M3248">
        <f>Link21_SED!F3248</f>
        <v>0</v>
      </c>
      <c r="O3248">
        <v>1327</v>
      </c>
    </row>
    <row r="3249" spans="1:15">
      <c r="A3249" t="s">
        <v>24</v>
      </c>
      <c r="B3249">
        <v>3248</v>
      </c>
      <c r="C3249">
        <f>Link21_SED!D3249</f>
        <v>362</v>
      </c>
      <c r="D3249">
        <f>IFERROR(ROUND($C3249*VLOOKUP($O3249,'TM1.5SynthPop'!$A$2:$Q$1446,COLUMN('TM1.5SynthPop'!$P$2),FALSE),0),)</f>
        <v>300</v>
      </c>
      <c r="E3249">
        <f t="shared" si="102"/>
        <v>62</v>
      </c>
      <c r="F3249">
        <f>IFERROR(ROUND($C3249*VLOOKUP($O3249,'TM1.5SynthPop'!$A$2:$Q$1446,COLUMN('TM1.5SynthPop'!J$1),FALSE),0),0)</f>
        <v>17</v>
      </c>
      <c r="G3249">
        <f>IFERROR(ROUND($C3249*VLOOKUP($O3249,'TM1.5SynthPop'!$A$2:$Q$1446,COLUMN('TM1.5SynthPop'!K$1),FALSE),0),0)</f>
        <v>36</v>
      </c>
      <c r="H3249">
        <f>IFERROR(ROUND($C3249*VLOOKUP($O3249,'TM1.5SynthPop'!$A$2:$Q$1446,COLUMN('TM1.5SynthPop'!L$1),FALSE),0),0)</f>
        <v>61</v>
      </c>
      <c r="I3249">
        <f>IFERROR(ROUND($C3249*VLOOKUP($O3249,'TM1.5SynthPop'!$A$2:$Q$1446,COLUMN('TM1.5SynthPop'!M$1),FALSE),0),0)</f>
        <v>51</v>
      </c>
      <c r="J3249">
        <f>IFERROR(ROUND($C3249*VLOOKUP($O3249,'TM1.5SynthPop'!$A$2:$Q$1446,COLUMN('TM1.5SynthPop'!N$1),FALSE),0),0)</f>
        <v>62</v>
      </c>
      <c r="K3249">
        <f t="shared" si="103"/>
        <v>135</v>
      </c>
      <c r="L3249">
        <f>Link21_SED!E3249</f>
        <v>874</v>
      </c>
      <c r="M3249">
        <f>Link21_SED!F3249</f>
        <v>0</v>
      </c>
      <c r="O3249">
        <v>1327</v>
      </c>
    </row>
    <row r="3250" spans="1:15">
      <c r="A3250" t="s">
        <v>24</v>
      </c>
      <c r="B3250">
        <v>3249</v>
      </c>
      <c r="C3250">
        <f>Link21_SED!D3250</f>
        <v>408</v>
      </c>
      <c r="D3250">
        <f>IFERROR(ROUND($C3250*VLOOKUP($O3250,'TM1.5SynthPop'!$A$2:$Q$1446,COLUMN('TM1.5SynthPop'!$P$2),FALSE),0),)</f>
        <v>342</v>
      </c>
      <c r="E3250">
        <f t="shared" si="102"/>
        <v>66</v>
      </c>
      <c r="F3250">
        <f>IFERROR(ROUND($C3250*VLOOKUP($O3250,'TM1.5SynthPop'!$A$2:$Q$1446,COLUMN('TM1.5SynthPop'!J$1),FALSE),0),0)</f>
        <v>22</v>
      </c>
      <c r="G3250">
        <f>IFERROR(ROUND($C3250*VLOOKUP($O3250,'TM1.5SynthPop'!$A$2:$Q$1446,COLUMN('TM1.5SynthPop'!K$1),FALSE),0),0)</f>
        <v>32</v>
      </c>
      <c r="H3250">
        <f>IFERROR(ROUND($C3250*VLOOKUP($O3250,'TM1.5SynthPop'!$A$2:$Q$1446,COLUMN('TM1.5SynthPop'!L$1),FALSE),0),0)</f>
        <v>77</v>
      </c>
      <c r="I3250">
        <f>IFERROR(ROUND($C3250*VLOOKUP($O3250,'TM1.5SynthPop'!$A$2:$Q$1446,COLUMN('TM1.5SynthPop'!M$1),FALSE),0),0)</f>
        <v>36</v>
      </c>
      <c r="J3250">
        <f>IFERROR(ROUND($C3250*VLOOKUP($O3250,'TM1.5SynthPop'!$A$2:$Q$1446,COLUMN('TM1.5SynthPop'!N$1),FALSE),0),0)</f>
        <v>87</v>
      </c>
      <c r="K3250">
        <f t="shared" si="103"/>
        <v>154</v>
      </c>
      <c r="L3250">
        <f>Link21_SED!E3250</f>
        <v>885</v>
      </c>
      <c r="M3250">
        <f>Link21_SED!F3250</f>
        <v>5</v>
      </c>
      <c r="O3250">
        <v>1326</v>
      </c>
    </row>
    <row r="3251" spans="1:15">
      <c r="A3251" t="s">
        <v>24</v>
      </c>
      <c r="B3251">
        <v>3250</v>
      </c>
      <c r="C3251">
        <f>Link21_SED!D3251</f>
        <v>420</v>
      </c>
      <c r="D3251">
        <f>IFERROR(ROUND($C3251*VLOOKUP($O3251,'TM1.5SynthPop'!$A$2:$Q$1446,COLUMN('TM1.5SynthPop'!$P$2),FALSE),0),)</f>
        <v>299</v>
      </c>
      <c r="E3251">
        <f t="shared" si="102"/>
        <v>121</v>
      </c>
      <c r="F3251">
        <f>IFERROR(ROUND($C3251*VLOOKUP($O3251,'TM1.5SynthPop'!$A$2:$Q$1446,COLUMN('TM1.5SynthPop'!J$1),FALSE),0),0)</f>
        <v>47</v>
      </c>
      <c r="G3251">
        <f>IFERROR(ROUND($C3251*VLOOKUP($O3251,'TM1.5SynthPop'!$A$2:$Q$1446,COLUMN('TM1.5SynthPop'!K$1),FALSE),0),0)</f>
        <v>77</v>
      </c>
      <c r="H3251">
        <f>IFERROR(ROUND($C3251*VLOOKUP($O3251,'TM1.5SynthPop'!$A$2:$Q$1446,COLUMN('TM1.5SynthPop'!L$1),FALSE),0),0)</f>
        <v>71</v>
      </c>
      <c r="I3251">
        <f>IFERROR(ROUND($C3251*VLOOKUP($O3251,'TM1.5SynthPop'!$A$2:$Q$1446,COLUMN('TM1.5SynthPop'!M$1),FALSE),0),0)</f>
        <v>46</v>
      </c>
      <c r="J3251">
        <f>IFERROR(ROUND($C3251*VLOOKUP($O3251,'TM1.5SynthPop'!$A$2:$Q$1446,COLUMN('TM1.5SynthPop'!N$1),FALSE),0),0)</f>
        <v>65</v>
      </c>
      <c r="K3251">
        <f t="shared" si="103"/>
        <v>114</v>
      </c>
      <c r="L3251">
        <f>Link21_SED!E3251</f>
        <v>1212</v>
      </c>
      <c r="M3251">
        <f>Link21_SED!F3251</f>
        <v>323</v>
      </c>
      <c r="O3251">
        <v>1343</v>
      </c>
    </row>
    <row r="3252" spans="1:15">
      <c r="A3252" t="s">
        <v>24</v>
      </c>
      <c r="B3252">
        <v>3251</v>
      </c>
      <c r="C3252">
        <f>Link21_SED!D3252</f>
        <v>2925</v>
      </c>
      <c r="D3252">
        <f>IFERROR(ROUND($C3252*VLOOKUP($O3252,'TM1.5SynthPop'!$A$2:$Q$1446,COLUMN('TM1.5SynthPop'!$P$2),FALSE),0),)</f>
        <v>1936</v>
      </c>
      <c r="E3252">
        <f t="shared" si="102"/>
        <v>989</v>
      </c>
      <c r="F3252">
        <f>IFERROR(ROUND($C3252*VLOOKUP($O3252,'TM1.5SynthPop'!$A$2:$Q$1446,COLUMN('TM1.5SynthPop'!J$1),FALSE),0),0)</f>
        <v>157</v>
      </c>
      <c r="G3252">
        <f>IFERROR(ROUND($C3252*VLOOKUP($O3252,'TM1.5SynthPop'!$A$2:$Q$1446,COLUMN('TM1.5SynthPop'!K$1),FALSE),0),0)</f>
        <v>276</v>
      </c>
      <c r="H3252">
        <f>IFERROR(ROUND($C3252*VLOOKUP($O3252,'TM1.5SynthPop'!$A$2:$Q$1446,COLUMN('TM1.5SynthPop'!L$1),FALSE),0),0)</f>
        <v>538</v>
      </c>
      <c r="I3252">
        <f>IFERROR(ROUND($C3252*VLOOKUP($O3252,'TM1.5SynthPop'!$A$2:$Q$1446,COLUMN('TM1.5SynthPop'!M$1),FALSE),0),0)</f>
        <v>414</v>
      </c>
      <c r="J3252">
        <f>IFERROR(ROUND($C3252*VLOOKUP($O3252,'TM1.5SynthPop'!$A$2:$Q$1446,COLUMN('TM1.5SynthPop'!N$1),FALSE),0),0)</f>
        <v>579</v>
      </c>
      <c r="K3252">
        <f t="shared" si="103"/>
        <v>961</v>
      </c>
      <c r="L3252">
        <f>Link21_SED!E3252</f>
        <v>9710</v>
      </c>
      <c r="M3252">
        <f>Link21_SED!F3252</f>
        <v>420</v>
      </c>
      <c r="O3252">
        <v>1381</v>
      </c>
    </row>
    <row r="3253" spans="1:15">
      <c r="A3253" t="s">
        <v>24</v>
      </c>
      <c r="B3253">
        <v>3252</v>
      </c>
      <c r="C3253">
        <f>Link21_SED!D3253</f>
        <v>142</v>
      </c>
      <c r="D3253">
        <f>IFERROR(ROUND($C3253*VLOOKUP($O3253,'TM1.5SynthPop'!$A$2:$Q$1446,COLUMN('TM1.5SynthPop'!$P$2),FALSE),0),)</f>
        <v>96</v>
      </c>
      <c r="E3253">
        <f t="shared" si="102"/>
        <v>46</v>
      </c>
      <c r="F3253">
        <f>IFERROR(ROUND($C3253*VLOOKUP($O3253,'TM1.5SynthPop'!$A$2:$Q$1446,COLUMN('TM1.5SynthPop'!J$1),FALSE),0),0)</f>
        <v>5</v>
      </c>
      <c r="G3253">
        <f>IFERROR(ROUND($C3253*VLOOKUP($O3253,'TM1.5SynthPop'!$A$2:$Q$1446,COLUMN('TM1.5SynthPop'!K$1),FALSE),0),0)</f>
        <v>11</v>
      </c>
      <c r="H3253">
        <f>IFERROR(ROUND($C3253*VLOOKUP($O3253,'TM1.5SynthPop'!$A$2:$Q$1446,COLUMN('TM1.5SynthPop'!L$1),FALSE),0),0)</f>
        <v>25</v>
      </c>
      <c r="I3253">
        <f>IFERROR(ROUND($C3253*VLOOKUP($O3253,'TM1.5SynthPop'!$A$2:$Q$1446,COLUMN('TM1.5SynthPop'!M$1),FALSE),0),0)</f>
        <v>16</v>
      </c>
      <c r="J3253">
        <f>IFERROR(ROUND($C3253*VLOOKUP($O3253,'TM1.5SynthPop'!$A$2:$Q$1446,COLUMN('TM1.5SynthPop'!N$1),FALSE),0),0)</f>
        <v>33</v>
      </c>
      <c r="K3253">
        <f t="shared" si="103"/>
        <v>52</v>
      </c>
      <c r="L3253">
        <f>Link21_SED!E3253</f>
        <v>289</v>
      </c>
      <c r="M3253">
        <f>Link21_SED!F3253</f>
        <v>0</v>
      </c>
      <c r="O3253">
        <v>1396</v>
      </c>
    </row>
    <row r="3254" spans="1:15">
      <c r="A3254" t="s">
        <v>25</v>
      </c>
      <c r="B3254">
        <v>3253</v>
      </c>
      <c r="C3254">
        <f>Link21_SED!D3254</f>
        <v>1683</v>
      </c>
      <c r="D3254">
        <f>IFERROR(ROUND($C3254*VLOOKUP($O3254,'TM1.5SynthPop'!$A$2:$Q$1450,COLUMN('TM1.5SynthPop'!$P$2),FALSE),0),)</f>
        <v>1534</v>
      </c>
      <c r="E3254">
        <f t="shared" si="102"/>
        <v>149</v>
      </c>
      <c r="F3254">
        <f>IFERROR(ROUND($C3254*VLOOKUP($O3254,'TM1.5SynthPop'!$A$2:$Q$1450,COLUMN('TM1.5SynthPop'!J$1),FALSE),0),0)</f>
        <v>101</v>
      </c>
      <c r="G3254">
        <f>IFERROR(ROUND($C3254*VLOOKUP($O3254,'TM1.5SynthPop'!$A$2:$Q$1450,COLUMN('TM1.5SynthPop'!K$1),FALSE),0),0)</f>
        <v>154</v>
      </c>
      <c r="H3254">
        <f>IFERROR(ROUND($C3254*VLOOKUP($O3254,'TM1.5SynthPop'!$A$2:$Q$1450,COLUMN('TM1.5SynthPop'!L$1),FALSE),0),0)</f>
        <v>338</v>
      </c>
      <c r="I3254">
        <f>IFERROR(ROUND($C3254*VLOOKUP($O3254,'TM1.5SynthPop'!$A$2:$Q$1450,COLUMN('TM1.5SynthPop'!M$1),FALSE),0),0)</f>
        <v>194</v>
      </c>
      <c r="J3254">
        <f>IFERROR(ROUND($C3254*VLOOKUP($O3254,'TM1.5SynthPop'!$A$2:$Q$1450,COLUMN('TM1.5SynthPop'!N$1),FALSE),0),0)</f>
        <v>295</v>
      </c>
      <c r="K3254">
        <f t="shared" si="103"/>
        <v>601</v>
      </c>
      <c r="L3254">
        <f>Link21_SED!E3254</f>
        <v>3270</v>
      </c>
      <c r="M3254">
        <f>Link21_SED!F3254</f>
        <v>365</v>
      </c>
      <c r="O3254">
        <v>1454</v>
      </c>
    </row>
    <row r="3255" spans="1:15">
      <c r="A3255" t="s">
        <v>25</v>
      </c>
      <c r="B3255">
        <v>3254</v>
      </c>
      <c r="C3255">
        <f>Link21_SED!D3255</f>
        <v>3776</v>
      </c>
      <c r="D3255">
        <f>IFERROR(ROUND($C3255*VLOOKUP($O3255,'TM1.5SynthPop'!$A$2:$Q$1450,COLUMN('TM1.5SynthPop'!$P$2),FALSE),0),)</f>
        <v>2980</v>
      </c>
      <c r="E3255">
        <f t="shared" si="102"/>
        <v>796</v>
      </c>
      <c r="F3255">
        <f>IFERROR(ROUND($C3255*VLOOKUP($O3255,'TM1.5SynthPop'!$A$2:$Q$1450,COLUMN('TM1.5SynthPop'!J$1),FALSE),0),0)</f>
        <v>337</v>
      </c>
      <c r="G3255">
        <f>IFERROR(ROUND($C3255*VLOOKUP($O3255,'TM1.5SynthPop'!$A$2:$Q$1450,COLUMN('TM1.5SynthPop'!K$1),FALSE),0),0)</f>
        <v>631</v>
      </c>
      <c r="H3255">
        <f>IFERROR(ROUND($C3255*VLOOKUP($O3255,'TM1.5SynthPop'!$A$2:$Q$1450,COLUMN('TM1.5SynthPop'!L$1),FALSE),0),0)</f>
        <v>510</v>
      </c>
      <c r="I3255">
        <f>IFERROR(ROUND($C3255*VLOOKUP($O3255,'TM1.5SynthPop'!$A$2:$Q$1450,COLUMN('TM1.5SynthPop'!M$1),FALSE),0),0)</f>
        <v>347</v>
      </c>
      <c r="J3255">
        <f>IFERROR(ROUND($C3255*VLOOKUP($O3255,'TM1.5SynthPop'!$A$2:$Q$1450,COLUMN('TM1.5SynthPop'!N$1),FALSE),0),0)</f>
        <v>549</v>
      </c>
      <c r="K3255">
        <f t="shared" si="103"/>
        <v>1402</v>
      </c>
      <c r="L3255">
        <f>Link21_SED!E3255</f>
        <v>9971</v>
      </c>
      <c r="M3255">
        <f>Link21_SED!F3255</f>
        <v>160</v>
      </c>
      <c r="O3255">
        <v>1412</v>
      </c>
    </row>
    <row r="3256" spans="1:15">
      <c r="A3256" t="s">
        <v>25</v>
      </c>
      <c r="B3256">
        <v>3255</v>
      </c>
      <c r="C3256">
        <f>Link21_SED!D3256</f>
        <v>3006</v>
      </c>
      <c r="D3256">
        <f>IFERROR(ROUND($C3256*VLOOKUP($O3256,'TM1.5SynthPop'!$A$2:$Q$1450,COLUMN('TM1.5SynthPop'!$P$2),FALSE),0),)</f>
        <v>2610</v>
      </c>
      <c r="E3256">
        <f t="shared" si="102"/>
        <v>396</v>
      </c>
      <c r="F3256">
        <f>IFERROR(ROUND($C3256*VLOOKUP($O3256,'TM1.5SynthPop'!$A$2:$Q$1450,COLUMN('TM1.5SynthPop'!J$1),FALSE),0),0)</f>
        <v>365</v>
      </c>
      <c r="G3256">
        <f>IFERROR(ROUND($C3256*VLOOKUP($O3256,'TM1.5SynthPop'!$A$2:$Q$1450,COLUMN('TM1.5SynthPop'!K$1),FALSE),0),0)</f>
        <v>515</v>
      </c>
      <c r="H3256">
        <f>IFERROR(ROUND($C3256*VLOOKUP($O3256,'TM1.5SynthPop'!$A$2:$Q$1450,COLUMN('TM1.5SynthPop'!L$1),FALSE),0),0)</f>
        <v>418</v>
      </c>
      <c r="I3256">
        <f>IFERROR(ROUND($C3256*VLOOKUP($O3256,'TM1.5SynthPop'!$A$2:$Q$1450,COLUMN('TM1.5SynthPop'!M$1),FALSE),0),0)</f>
        <v>272</v>
      </c>
      <c r="J3256">
        <f>IFERROR(ROUND($C3256*VLOOKUP($O3256,'TM1.5SynthPop'!$A$2:$Q$1450,COLUMN('TM1.5SynthPop'!N$1),FALSE),0),0)</f>
        <v>406</v>
      </c>
      <c r="K3256">
        <f t="shared" si="103"/>
        <v>1030</v>
      </c>
      <c r="L3256">
        <f>Link21_SED!E3256</f>
        <v>6744</v>
      </c>
      <c r="M3256">
        <f>Link21_SED!F3256</f>
        <v>336</v>
      </c>
      <c r="O3256">
        <v>1411</v>
      </c>
    </row>
    <row r="3257" spans="1:15">
      <c r="A3257" t="s">
        <v>25</v>
      </c>
      <c r="B3257">
        <v>3256</v>
      </c>
      <c r="C3257">
        <f>Link21_SED!D3257</f>
        <v>700</v>
      </c>
      <c r="D3257">
        <f>IFERROR(ROUND($C3257*VLOOKUP($O3257,'TM1.5SynthPop'!$A$2:$Q$1450,COLUMN('TM1.5SynthPop'!$P$2),FALSE),0),)</f>
        <v>617</v>
      </c>
      <c r="E3257">
        <f t="shared" si="102"/>
        <v>83</v>
      </c>
      <c r="F3257">
        <f>IFERROR(ROUND($C3257*VLOOKUP($O3257,'TM1.5SynthPop'!$A$2:$Q$1450,COLUMN('TM1.5SynthPop'!J$1),FALSE),0),0)</f>
        <v>29</v>
      </c>
      <c r="G3257">
        <f>IFERROR(ROUND($C3257*VLOOKUP($O3257,'TM1.5SynthPop'!$A$2:$Q$1450,COLUMN('TM1.5SynthPop'!K$1),FALSE),0),0)</f>
        <v>37</v>
      </c>
      <c r="H3257">
        <f>IFERROR(ROUND($C3257*VLOOKUP($O3257,'TM1.5SynthPop'!$A$2:$Q$1450,COLUMN('TM1.5SynthPop'!L$1),FALSE),0),0)</f>
        <v>90</v>
      </c>
      <c r="I3257">
        <f>IFERROR(ROUND($C3257*VLOOKUP($O3257,'TM1.5SynthPop'!$A$2:$Q$1450,COLUMN('TM1.5SynthPop'!M$1),FALSE),0),0)</f>
        <v>66</v>
      </c>
      <c r="J3257">
        <f>IFERROR(ROUND($C3257*VLOOKUP($O3257,'TM1.5SynthPop'!$A$2:$Q$1450,COLUMN('TM1.5SynthPop'!N$1),FALSE),0),0)</f>
        <v>143</v>
      </c>
      <c r="K3257">
        <f t="shared" si="103"/>
        <v>335</v>
      </c>
      <c r="L3257">
        <f>Link21_SED!E3257</f>
        <v>1586</v>
      </c>
      <c r="M3257">
        <f>Link21_SED!F3257</f>
        <v>5</v>
      </c>
      <c r="O3257">
        <v>1406</v>
      </c>
    </row>
    <row r="3258" spans="1:15">
      <c r="A3258" t="s">
        <v>25</v>
      </c>
      <c r="B3258">
        <v>3257</v>
      </c>
      <c r="C3258">
        <f>Link21_SED!D3258</f>
        <v>873</v>
      </c>
      <c r="D3258">
        <f>IFERROR(ROUND($C3258*VLOOKUP($O3258,'TM1.5SynthPop'!$A$2:$Q$1450,COLUMN('TM1.5SynthPop'!$P$2),FALSE),0),)</f>
        <v>682</v>
      </c>
      <c r="E3258">
        <f t="shared" si="102"/>
        <v>191</v>
      </c>
      <c r="F3258">
        <f>IFERROR(ROUND($C3258*VLOOKUP($O3258,'TM1.5SynthPop'!$A$2:$Q$1450,COLUMN('TM1.5SynthPop'!J$1),FALSE),0),0)</f>
        <v>65</v>
      </c>
      <c r="G3258">
        <f>IFERROR(ROUND($C3258*VLOOKUP($O3258,'TM1.5SynthPop'!$A$2:$Q$1450,COLUMN('TM1.5SynthPop'!K$1),FALSE),0),0)</f>
        <v>144</v>
      </c>
      <c r="H3258">
        <f>IFERROR(ROUND($C3258*VLOOKUP($O3258,'TM1.5SynthPop'!$A$2:$Q$1450,COLUMN('TM1.5SynthPop'!L$1),FALSE),0),0)</f>
        <v>109</v>
      </c>
      <c r="I3258">
        <f>IFERROR(ROUND($C3258*VLOOKUP($O3258,'TM1.5SynthPop'!$A$2:$Q$1450,COLUMN('TM1.5SynthPop'!M$1),FALSE),0),0)</f>
        <v>81</v>
      </c>
      <c r="J3258">
        <f>IFERROR(ROUND($C3258*VLOOKUP($O3258,'TM1.5SynthPop'!$A$2:$Q$1450,COLUMN('TM1.5SynthPop'!N$1),FALSE),0),0)</f>
        <v>132</v>
      </c>
      <c r="K3258">
        <f t="shared" si="103"/>
        <v>342</v>
      </c>
      <c r="L3258">
        <f>Link21_SED!E3258</f>
        <v>2006</v>
      </c>
      <c r="M3258">
        <f>Link21_SED!F3258</f>
        <v>0</v>
      </c>
      <c r="O3258">
        <v>1413</v>
      </c>
    </row>
    <row r="3259" spans="1:15">
      <c r="A3259" t="s">
        <v>25</v>
      </c>
      <c r="B3259">
        <v>3258</v>
      </c>
      <c r="C3259">
        <f>Link21_SED!D3259</f>
        <v>2968</v>
      </c>
      <c r="D3259">
        <f>IFERROR(ROUND($C3259*VLOOKUP($O3259,'TM1.5SynthPop'!$A$2:$Q$1450,COLUMN('TM1.5SynthPop'!$P$2),FALSE),0),)</f>
        <v>2323</v>
      </c>
      <c r="E3259">
        <f t="shared" si="102"/>
        <v>645</v>
      </c>
      <c r="F3259">
        <f>IFERROR(ROUND($C3259*VLOOKUP($O3259,'TM1.5SynthPop'!$A$2:$Q$1450,COLUMN('TM1.5SynthPop'!J$1),FALSE),0),0)</f>
        <v>148</v>
      </c>
      <c r="G3259">
        <f>IFERROR(ROUND($C3259*VLOOKUP($O3259,'TM1.5SynthPop'!$A$2:$Q$1450,COLUMN('TM1.5SynthPop'!K$1),FALSE),0),0)</f>
        <v>346</v>
      </c>
      <c r="H3259">
        <f>IFERROR(ROUND($C3259*VLOOKUP($O3259,'TM1.5SynthPop'!$A$2:$Q$1450,COLUMN('TM1.5SynthPop'!L$1),FALSE),0),0)</f>
        <v>406</v>
      </c>
      <c r="I3259">
        <f>IFERROR(ROUND($C3259*VLOOKUP($O3259,'TM1.5SynthPop'!$A$2:$Q$1450,COLUMN('TM1.5SynthPop'!M$1),FALSE),0),0)</f>
        <v>297</v>
      </c>
      <c r="J3259">
        <f>IFERROR(ROUND($C3259*VLOOKUP($O3259,'TM1.5SynthPop'!$A$2:$Q$1450,COLUMN('TM1.5SynthPop'!N$1),FALSE),0),0)</f>
        <v>556</v>
      </c>
      <c r="K3259">
        <f t="shared" si="103"/>
        <v>1215</v>
      </c>
      <c r="L3259">
        <f>Link21_SED!E3259</f>
        <v>7484</v>
      </c>
      <c r="M3259">
        <f>Link21_SED!F3259</f>
        <v>52</v>
      </c>
      <c r="O3259">
        <v>1414</v>
      </c>
    </row>
    <row r="3260" spans="1:15">
      <c r="A3260" t="s">
        <v>25</v>
      </c>
      <c r="B3260">
        <v>3259</v>
      </c>
      <c r="C3260">
        <f>Link21_SED!D3260</f>
        <v>3132</v>
      </c>
      <c r="D3260">
        <f>IFERROR(ROUND($C3260*VLOOKUP($O3260,'TM1.5SynthPop'!$A$2:$Q$1450,COLUMN('TM1.5SynthPop'!$P$2),FALSE),0),)</f>
        <v>2550</v>
      </c>
      <c r="E3260">
        <f t="shared" si="102"/>
        <v>582</v>
      </c>
      <c r="F3260">
        <f>IFERROR(ROUND($C3260*VLOOKUP($O3260,'TM1.5SynthPop'!$A$2:$Q$1450,COLUMN('TM1.5SynthPop'!J$1),FALSE),0),0)</f>
        <v>198</v>
      </c>
      <c r="G3260">
        <f>IFERROR(ROUND($C3260*VLOOKUP($O3260,'TM1.5SynthPop'!$A$2:$Q$1450,COLUMN('TM1.5SynthPop'!K$1),FALSE),0),0)</f>
        <v>354</v>
      </c>
      <c r="H3260">
        <f>IFERROR(ROUND($C3260*VLOOKUP($O3260,'TM1.5SynthPop'!$A$2:$Q$1450,COLUMN('TM1.5SynthPop'!L$1),FALSE),0),0)</f>
        <v>456</v>
      </c>
      <c r="I3260">
        <f>IFERROR(ROUND($C3260*VLOOKUP($O3260,'TM1.5SynthPop'!$A$2:$Q$1450,COLUMN('TM1.5SynthPop'!M$1),FALSE),0),0)</f>
        <v>307</v>
      </c>
      <c r="J3260">
        <f>IFERROR(ROUND($C3260*VLOOKUP($O3260,'TM1.5SynthPop'!$A$2:$Q$1450,COLUMN('TM1.5SynthPop'!N$1),FALSE),0),0)</f>
        <v>586</v>
      </c>
      <c r="K3260">
        <f t="shared" si="103"/>
        <v>1231</v>
      </c>
      <c r="L3260">
        <f>Link21_SED!E3260</f>
        <v>7577</v>
      </c>
      <c r="M3260">
        <f>Link21_SED!F3260</f>
        <v>56</v>
      </c>
      <c r="O3260">
        <v>1409</v>
      </c>
    </row>
    <row r="3261" spans="1:15">
      <c r="A3261" t="s">
        <v>25</v>
      </c>
      <c r="B3261">
        <v>3260</v>
      </c>
      <c r="C3261">
        <f>Link21_SED!D3261</f>
        <v>2225</v>
      </c>
      <c r="D3261">
        <f>IFERROR(ROUND($C3261*VLOOKUP($O3261,'TM1.5SynthPop'!$A$2:$Q$1450,COLUMN('TM1.5SynthPop'!$P$2),FALSE),0),)</f>
        <v>1751</v>
      </c>
      <c r="E3261">
        <f t="shared" si="102"/>
        <v>474</v>
      </c>
      <c r="F3261">
        <f>IFERROR(ROUND($C3261*VLOOKUP($O3261,'TM1.5SynthPop'!$A$2:$Q$1450,COLUMN('TM1.5SynthPop'!J$1),FALSE),0),0)</f>
        <v>115</v>
      </c>
      <c r="G3261">
        <f>IFERROR(ROUND($C3261*VLOOKUP($O3261,'TM1.5SynthPop'!$A$2:$Q$1450,COLUMN('TM1.5SynthPop'!K$1),FALSE),0),0)</f>
        <v>234</v>
      </c>
      <c r="H3261">
        <f>IFERROR(ROUND($C3261*VLOOKUP($O3261,'TM1.5SynthPop'!$A$2:$Q$1450,COLUMN('TM1.5SynthPop'!L$1),FALSE),0),0)</f>
        <v>349</v>
      </c>
      <c r="I3261">
        <f>IFERROR(ROUND($C3261*VLOOKUP($O3261,'TM1.5SynthPop'!$A$2:$Q$1450,COLUMN('TM1.5SynthPop'!M$1),FALSE),0),0)</f>
        <v>239</v>
      </c>
      <c r="J3261">
        <f>IFERROR(ROUND($C3261*VLOOKUP($O3261,'TM1.5SynthPop'!$A$2:$Q$1450,COLUMN('TM1.5SynthPop'!N$1),FALSE),0),0)</f>
        <v>401</v>
      </c>
      <c r="K3261">
        <f t="shared" si="103"/>
        <v>887</v>
      </c>
      <c r="L3261">
        <f>Link21_SED!E3261</f>
        <v>5408</v>
      </c>
      <c r="M3261">
        <f>Link21_SED!F3261</f>
        <v>23</v>
      </c>
      <c r="O3261">
        <v>1410</v>
      </c>
    </row>
    <row r="3262" spans="1:15">
      <c r="A3262" t="s">
        <v>25</v>
      </c>
      <c r="B3262">
        <v>3261</v>
      </c>
      <c r="C3262">
        <f>Link21_SED!D3262</f>
        <v>1563</v>
      </c>
      <c r="D3262">
        <f>IFERROR(ROUND($C3262*VLOOKUP($O3262,'TM1.5SynthPop'!$A$2:$Q$1450,COLUMN('TM1.5SynthPop'!$P$2),FALSE),0),)</f>
        <v>1335</v>
      </c>
      <c r="E3262">
        <f t="shared" si="102"/>
        <v>228</v>
      </c>
      <c r="F3262">
        <f>IFERROR(ROUND($C3262*VLOOKUP($O3262,'TM1.5SynthPop'!$A$2:$Q$1450,COLUMN('TM1.5SynthPop'!J$1),FALSE),0),0)</f>
        <v>83</v>
      </c>
      <c r="G3262">
        <f>IFERROR(ROUND($C3262*VLOOKUP($O3262,'TM1.5SynthPop'!$A$2:$Q$1450,COLUMN('TM1.5SynthPop'!K$1),FALSE),0),0)</f>
        <v>136</v>
      </c>
      <c r="H3262">
        <f>IFERROR(ROUND($C3262*VLOOKUP($O3262,'TM1.5SynthPop'!$A$2:$Q$1450,COLUMN('TM1.5SynthPop'!L$1),FALSE),0),0)</f>
        <v>228</v>
      </c>
      <c r="I3262">
        <f>IFERROR(ROUND($C3262*VLOOKUP($O3262,'TM1.5SynthPop'!$A$2:$Q$1450,COLUMN('TM1.5SynthPop'!M$1),FALSE),0),0)</f>
        <v>146</v>
      </c>
      <c r="J3262">
        <f>IFERROR(ROUND($C3262*VLOOKUP($O3262,'TM1.5SynthPop'!$A$2:$Q$1450,COLUMN('TM1.5SynthPop'!N$1),FALSE),0),0)</f>
        <v>278</v>
      </c>
      <c r="K3262">
        <f t="shared" si="103"/>
        <v>692</v>
      </c>
      <c r="L3262">
        <f>Link21_SED!E3262</f>
        <v>3147</v>
      </c>
      <c r="M3262">
        <f>Link21_SED!F3262</f>
        <v>13</v>
      </c>
      <c r="O3262">
        <v>1408</v>
      </c>
    </row>
    <row r="3263" spans="1:15">
      <c r="A3263" t="s">
        <v>25</v>
      </c>
      <c r="B3263">
        <v>3262</v>
      </c>
      <c r="C3263">
        <f>Link21_SED!D3263</f>
        <v>1932</v>
      </c>
      <c r="D3263">
        <f>IFERROR(ROUND($C3263*VLOOKUP($O3263,'TM1.5SynthPop'!$A$2:$Q$1450,COLUMN('TM1.5SynthPop'!$P$2),FALSE),0),)</f>
        <v>1538</v>
      </c>
      <c r="E3263">
        <f t="shared" si="102"/>
        <v>394</v>
      </c>
      <c r="F3263">
        <f>IFERROR(ROUND($C3263*VLOOKUP($O3263,'TM1.5SynthPop'!$A$2:$Q$1450,COLUMN('TM1.5SynthPop'!J$1),FALSE),0),0)</f>
        <v>347</v>
      </c>
      <c r="G3263">
        <f>IFERROR(ROUND($C3263*VLOOKUP($O3263,'TM1.5SynthPop'!$A$2:$Q$1450,COLUMN('TM1.5SynthPop'!K$1),FALSE),0),0)</f>
        <v>643</v>
      </c>
      <c r="H3263">
        <f>IFERROR(ROUND($C3263*VLOOKUP($O3263,'TM1.5SynthPop'!$A$2:$Q$1450,COLUMN('TM1.5SynthPop'!L$1),FALSE),0),0)</f>
        <v>229</v>
      </c>
      <c r="I3263">
        <f>IFERROR(ROUND($C3263*VLOOKUP($O3263,'TM1.5SynthPop'!$A$2:$Q$1450,COLUMN('TM1.5SynthPop'!M$1),FALSE),0),0)</f>
        <v>147</v>
      </c>
      <c r="J3263">
        <f>IFERROR(ROUND($C3263*VLOOKUP($O3263,'TM1.5SynthPop'!$A$2:$Q$1450,COLUMN('TM1.5SynthPop'!N$1),FALSE),0),0)</f>
        <v>174</v>
      </c>
      <c r="K3263">
        <f t="shared" si="103"/>
        <v>392</v>
      </c>
      <c r="L3263">
        <f>Link21_SED!E3263</f>
        <v>4891</v>
      </c>
      <c r="M3263">
        <f>Link21_SED!F3263</f>
        <v>0</v>
      </c>
      <c r="O3263">
        <v>1407</v>
      </c>
    </row>
    <row r="3264" spans="1:15">
      <c r="A3264" t="s">
        <v>25</v>
      </c>
      <c r="B3264">
        <v>3263</v>
      </c>
      <c r="C3264">
        <f>Link21_SED!D3264</f>
        <v>987</v>
      </c>
      <c r="D3264">
        <f>IFERROR(ROUND($C3264*VLOOKUP($O3264,'TM1.5SynthPop'!$A$2:$Q$1450,COLUMN('TM1.5SynthPop'!$P$2),FALSE),0),)</f>
        <v>813</v>
      </c>
      <c r="E3264">
        <f t="shared" si="102"/>
        <v>174</v>
      </c>
      <c r="F3264">
        <f>IFERROR(ROUND($C3264*VLOOKUP($O3264,'TM1.5SynthPop'!$A$2:$Q$1450,COLUMN('TM1.5SynthPop'!J$1),FALSE),0),0)</f>
        <v>32</v>
      </c>
      <c r="G3264">
        <f>IFERROR(ROUND($C3264*VLOOKUP($O3264,'TM1.5SynthPop'!$A$2:$Q$1450,COLUMN('TM1.5SynthPop'!K$1),FALSE),0),0)</f>
        <v>62</v>
      </c>
      <c r="H3264">
        <f>IFERROR(ROUND($C3264*VLOOKUP($O3264,'TM1.5SynthPop'!$A$2:$Q$1450,COLUMN('TM1.5SynthPop'!L$1),FALSE),0),0)</f>
        <v>127</v>
      </c>
      <c r="I3264">
        <f>IFERROR(ROUND($C3264*VLOOKUP($O3264,'TM1.5SynthPop'!$A$2:$Q$1450,COLUMN('TM1.5SynthPop'!M$1),FALSE),0),0)</f>
        <v>97</v>
      </c>
      <c r="J3264">
        <f>IFERROR(ROUND($C3264*VLOOKUP($O3264,'TM1.5SynthPop'!$A$2:$Q$1450,COLUMN('TM1.5SynthPop'!N$1),FALSE),0),0)</f>
        <v>208</v>
      </c>
      <c r="K3264">
        <f t="shared" si="103"/>
        <v>461</v>
      </c>
      <c r="L3264">
        <f>Link21_SED!E3264</f>
        <v>2277</v>
      </c>
      <c r="M3264">
        <f>Link21_SED!F3264</f>
        <v>0</v>
      </c>
      <c r="O3264">
        <v>1404</v>
      </c>
    </row>
    <row r="3265" spans="1:15">
      <c r="A3265" t="s">
        <v>25</v>
      </c>
      <c r="B3265">
        <v>3264</v>
      </c>
      <c r="C3265">
        <f>Link21_SED!D3265</f>
        <v>773</v>
      </c>
      <c r="D3265">
        <f>IFERROR(ROUND($C3265*VLOOKUP($O3265,'TM1.5SynthPop'!$A$2:$Q$1450,COLUMN('TM1.5SynthPop'!$P$2),FALSE),0),)</f>
        <v>612</v>
      </c>
      <c r="E3265">
        <f t="shared" si="102"/>
        <v>161</v>
      </c>
      <c r="F3265">
        <f>IFERROR(ROUND($C3265*VLOOKUP($O3265,'TM1.5SynthPop'!$A$2:$Q$1450,COLUMN('TM1.5SynthPop'!J$1),FALSE),0),0)</f>
        <v>74</v>
      </c>
      <c r="G3265">
        <f>IFERROR(ROUND($C3265*VLOOKUP($O3265,'TM1.5SynthPop'!$A$2:$Q$1450,COLUMN('TM1.5SynthPop'!K$1),FALSE),0),0)</f>
        <v>186</v>
      </c>
      <c r="H3265">
        <f>IFERROR(ROUND($C3265*VLOOKUP($O3265,'TM1.5SynthPop'!$A$2:$Q$1450,COLUMN('TM1.5SynthPop'!L$1),FALSE),0),0)</f>
        <v>90</v>
      </c>
      <c r="I3265">
        <f>IFERROR(ROUND($C3265*VLOOKUP($O3265,'TM1.5SynthPop'!$A$2:$Q$1450,COLUMN('TM1.5SynthPop'!M$1),FALSE),0),0)</f>
        <v>67</v>
      </c>
      <c r="J3265">
        <f>IFERROR(ROUND($C3265*VLOOKUP($O3265,'TM1.5SynthPop'!$A$2:$Q$1450,COLUMN('TM1.5SynthPop'!N$1),FALSE),0),0)</f>
        <v>112</v>
      </c>
      <c r="K3265">
        <f t="shared" si="103"/>
        <v>244</v>
      </c>
      <c r="L3265">
        <f>Link21_SED!E3265</f>
        <v>1935</v>
      </c>
      <c r="M3265">
        <f>Link21_SED!F3265</f>
        <v>0</v>
      </c>
      <c r="O3265">
        <v>1405</v>
      </c>
    </row>
    <row r="3266" spans="1:15">
      <c r="A3266" t="s">
        <v>25</v>
      </c>
      <c r="B3266">
        <v>3265</v>
      </c>
      <c r="C3266">
        <f>Link21_SED!D3266</f>
        <v>2427</v>
      </c>
      <c r="D3266">
        <f>IFERROR(ROUND($C3266*VLOOKUP($O3266,'TM1.5SynthPop'!$A$2:$Q$1450,COLUMN('TM1.5SynthPop'!$P$2),FALSE),0),)</f>
        <v>1964</v>
      </c>
      <c r="E3266">
        <f t="shared" si="102"/>
        <v>463</v>
      </c>
      <c r="F3266">
        <f>IFERROR(ROUND($C3266*VLOOKUP($O3266,'TM1.5SynthPop'!$A$2:$Q$1450,COLUMN('TM1.5SynthPop'!J$1),FALSE),0),0)</f>
        <v>145</v>
      </c>
      <c r="G3266">
        <f>IFERROR(ROUND($C3266*VLOOKUP($O3266,'TM1.5SynthPop'!$A$2:$Q$1450,COLUMN('TM1.5SynthPop'!K$1),FALSE),0),0)</f>
        <v>275</v>
      </c>
      <c r="H3266">
        <f>IFERROR(ROUND($C3266*VLOOKUP($O3266,'TM1.5SynthPop'!$A$2:$Q$1450,COLUMN('TM1.5SynthPop'!L$1),FALSE),0),0)</f>
        <v>361</v>
      </c>
      <c r="I3266">
        <f>IFERROR(ROUND($C3266*VLOOKUP($O3266,'TM1.5SynthPop'!$A$2:$Q$1450,COLUMN('TM1.5SynthPop'!M$1),FALSE),0),0)</f>
        <v>230</v>
      </c>
      <c r="J3266">
        <f>IFERROR(ROUND($C3266*VLOOKUP($O3266,'TM1.5SynthPop'!$A$2:$Q$1450,COLUMN('TM1.5SynthPop'!N$1),FALSE),0),0)</f>
        <v>396</v>
      </c>
      <c r="K3266">
        <f t="shared" si="103"/>
        <v>1020</v>
      </c>
      <c r="L3266">
        <f>Link21_SED!E3266</f>
        <v>6343</v>
      </c>
      <c r="M3266">
        <f>Link21_SED!F3266</f>
        <v>105</v>
      </c>
      <c r="O3266">
        <v>1423</v>
      </c>
    </row>
    <row r="3267" spans="1:15">
      <c r="A3267" t="s">
        <v>25</v>
      </c>
      <c r="B3267">
        <v>3266</v>
      </c>
      <c r="C3267">
        <f>Link21_SED!D3267</f>
        <v>1062</v>
      </c>
      <c r="D3267">
        <f>IFERROR(ROUND($C3267*VLOOKUP($O3267,'TM1.5SynthPop'!$A$2:$Q$1450,COLUMN('TM1.5SynthPop'!$P$2),FALSE),0),)</f>
        <v>961</v>
      </c>
      <c r="E3267">
        <f t="shared" si="102"/>
        <v>101</v>
      </c>
      <c r="F3267">
        <f>IFERROR(ROUND($C3267*VLOOKUP($O3267,'TM1.5SynthPop'!$A$2:$Q$1450,COLUMN('TM1.5SynthPop'!J$1),FALSE),0),0)</f>
        <v>100</v>
      </c>
      <c r="G3267">
        <f>IFERROR(ROUND($C3267*VLOOKUP($O3267,'TM1.5SynthPop'!$A$2:$Q$1450,COLUMN('TM1.5SynthPop'!K$1),FALSE),0),0)</f>
        <v>124</v>
      </c>
      <c r="H3267">
        <f>IFERROR(ROUND($C3267*VLOOKUP($O3267,'TM1.5SynthPop'!$A$2:$Q$1450,COLUMN('TM1.5SynthPop'!L$1),FALSE),0),0)</f>
        <v>150</v>
      </c>
      <c r="I3267">
        <f>IFERROR(ROUND($C3267*VLOOKUP($O3267,'TM1.5SynthPop'!$A$2:$Q$1450,COLUMN('TM1.5SynthPop'!M$1),FALSE),0),0)</f>
        <v>89</v>
      </c>
      <c r="J3267">
        <f>IFERROR(ROUND($C3267*VLOOKUP($O3267,'TM1.5SynthPop'!$A$2:$Q$1450,COLUMN('TM1.5SynthPop'!N$1),FALSE),0),0)</f>
        <v>174</v>
      </c>
      <c r="K3267">
        <f t="shared" si="103"/>
        <v>425</v>
      </c>
      <c r="L3267">
        <f>Link21_SED!E3267</f>
        <v>1591</v>
      </c>
      <c r="M3267">
        <f>Link21_SED!F3267</f>
        <v>22</v>
      </c>
      <c r="O3267">
        <v>1424</v>
      </c>
    </row>
    <row r="3268" spans="1:15">
      <c r="A3268" t="s">
        <v>25</v>
      </c>
      <c r="B3268">
        <v>3267</v>
      </c>
      <c r="C3268">
        <f>Link21_SED!D3268</f>
        <v>1808</v>
      </c>
      <c r="D3268">
        <f>IFERROR(ROUND($C3268*VLOOKUP($O3268,'TM1.5SynthPop'!$A$2:$Q$1450,COLUMN('TM1.5SynthPop'!$P$2),FALSE),0),)</f>
        <v>1558</v>
      </c>
      <c r="E3268">
        <f t="shared" si="102"/>
        <v>250</v>
      </c>
      <c r="F3268">
        <f>IFERROR(ROUND($C3268*VLOOKUP($O3268,'TM1.5SynthPop'!$A$2:$Q$1450,COLUMN('TM1.5SynthPop'!J$1),FALSE),0),0)</f>
        <v>69</v>
      </c>
      <c r="G3268">
        <f>IFERROR(ROUND($C3268*VLOOKUP($O3268,'TM1.5SynthPop'!$A$2:$Q$1450,COLUMN('TM1.5SynthPop'!K$1),FALSE),0),0)</f>
        <v>122</v>
      </c>
      <c r="H3268">
        <f>IFERROR(ROUND($C3268*VLOOKUP($O3268,'TM1.5SynthPop'!$A$2:$Q$1450,COLUMN('TM1.5SynthPop'!L$1),FALSE),0),0)</f>
        <v>279</v>
      </c>
      <c r="I3268">
        <f>IFERROR(ROUND($C3268*VLOOKUP($O3268,'TM1.5SynthPop'!$A$2:$Q$1450,COLUMN('TM1.5SynthPop'!M$1),FALSE),0),0)</f>
        <v>162</v>
      </c>
      <c r="J3268">
        <f>IFERROR(ROUND($C3268*VLOOKUP($O3268,'TM1.5SynthPop'!$A$2:$Q$1450,COLUMN('TM1.5SynthPop'!N$1),FALSE),0),0)</f>
        <v>332</v>
      </c>
      <c r="K3268">
        <f t="shared" si="103"/>
        <v>844</v>
      </c>
      <c r="L3268">
        <f>Link21_SED!E3268</f>
        <v>4211</v>
      </c>
      <c r="M3268">
        <f>Link21_SED!F3268</f>
        <v>128</v>
      </c>
      <c r="O3268">
        <v>1425</v>
      </c>
    </row>
    <row r="3269" spans="1:15">
      <c r="A3269" t="s">
        <v>25</v>
      </c>
      <c r="B3269">
        <v>3268</v>
      </c>
      <c r="C3269">
        <f>Link21_SED!D3269</f>
        <v>2984</v>
      </c>
      <c r="D3269">
        <f>IFERROR(ROUND($C3269*VLOOKUP($O3269,'TM1.5SynthPop'!$A$2:$Q$1450,COLUMN('TM1.5SynthPop'!$P$2),FALSE),0),)</f>
        <v>2582</v>
      </c>
      <c r="E3269">
        <f t="shared" si="102"/>
        <v>402</v>
      </c>
      <c r="F3269">
        <f>IFERROR(ROUND($C3269*VLOOKUP($O3269,'TM1.5SynthPop'!$A$2:$Q$1450,COLUMN('TM1.5SynthPop'!J$1),FALSE),0),0)</f>
        <v>188</v>
      </c>
      <c r="G3269">
        <f>IFERROR(ROUND($C3269*VLOOKUP($O3269,'TM1.5SynthPop'!$A$2:$Q$1450,COLUMN('TM1.5SynthPop'!K$1),FALSE),0),0)</f>
        <v>289</v>
      </c>
      <c r="H3269">
        <f>IFERROR(ROUND($C3269*VLOOKUP($O3269,'TM1.5SynthPop'!$A$2:$Q$1450,COLUMN('TM1.5SynthPop'!L$1),FALSE),0),0)</f>
        <v>392</v>
      </c>
      <c r="I3269">
        <f>IFERROR(ROUND($C3269*VLOOKUP($O3269,'TM1.5SynthPop'!$A$2:$Q$1450,COLUMN('TM1.5SynthPop'!M$1),FALSE),0),0)</f>
        <v>249</v>
      </c>
      <c r="J3269">
        <f>IFERROR(ROUND($C3269*VLOOKUP($O3269,'TM1.5SynthPop'!$A$2:$Q$1450,COLUMN('TM1.5SynthPop'!N$1),FALSE),0),0)</f>
        <v>505</v>
      </c>
      <c r="K3269">
        <f t="shared" si="103"/>
        <v>1361</v>
      </c>
      <c r="L3269">
        <f>Link21_SED!E3269</f>
        <v>6726</v>
      </c>
      <c r="M3269">
        <f>Link21_SED!F3269</f>
        <v>78</v>
      </c>
      <c r="O3269">
        <v>1422</v>
      </c>
    </row>
    <row r="3270" spans="1:15">
      <c r="A3270" t="s">
        <v>25</v>
      </c>
      <c r="B3270">
        <v>3269</v>
      </c>
      <c r="C3270">
        <f>Link21_SED!D3270</f>
        <v>742</v>
      </c>
      <c r="D3270">
        <f>IFERROR(ROUND($C3270*VLOOKUP($O3270,'TM1.5SynthPop'!$A$2:$Q$1450,COLUMN('TM1.5SynthPop'!$P$2),FALSE),0),)</f>
        <v>659</v>
      </c>
      <c r="E3270">
        <f t="shared" si="102"/>
        <v>83</v>
      </c>
      <c r="F3270">
        <f>IFERROR(ROUND($C3270*VLOOKUP($O3270,'TM1.5SynthPop'!$A$2:$Q$1450,COLUMN('TM1.5SynthPop'!J$1),FALSE),0),0)</f>
        <v>91</v>
      </c>
      <c r="G3270">
        <f>IFERROR(ROUND($C3270*VLOOKUP($O3270,'TM1.5SynthPop'!$A$2:$Q$1450,COLUMN('TM1.5SynthPop'!K$1),FALSE),0),0)</f>
        <v>99</v>
      </c>
      <c r="H3270">
        <f>IFERROR(ROUND($C3270*VLOOKUP($O3270,'TM1.5SynthPop'!$A$2:$Q$1450,COLUMN('TM1.5SynthPop'!L$1),FALSE),0),0)</f>
        <v>89</v>
      </c>
      <c r="I3270">
        <f>IFERROR(ROUND($C3270*VLOOKUP($O3270,'TM1.5SynthPop'!$A$2:$Q$1450,COLUMN('TM1.5SynthPop'!M$1),FALSE),0),0)</f>
        <v>50</v>
      </c>
      <c r="J3270">
        <f>IFERROR(ROUND($C3270*VLOOKUP($O3270,'TM1.5SynthPop'!$A$2:$Q$1450,COLUMN('TM1.5SynthPop'!N$1),FALSE),0),0)</f>
        <v>99</v>
      </c>
      <c r="K3270">
        <f t="shared" si="103"/>
        <v>314</v>
      </c>
      <c r="L3270">
        <f>Link21_SED!E3270</f>
        <v>1669</v>
      </c>
      <c r="M3270">
        <f>Link21_SED!F3270</f>
        <v>39</v>
      </c>
      <c r="O3270">
        <v>1421</v>
      </c>
    </row>
    <row r="3271" spans="1:15">
      <c r="A3271" t="s">
        <v>25</v>
      </c>
      <c r="B3271">
        <v>3270</v>
      </c>
      <c r="C3271">
        <f>Link21_SED!D3271</f>
        <v>1459</v>
      </c>
      <c r="D3271">
        <f>IFERROR(ROUND($C3271*VLOOKUP($O3271,'TM1.5SynthPop'!$A$2:$Q$1450,COLUMN('TM1.5SynthPop'!$P$2),FALSE),0),)</f>
        <v>1212</v>
      </c>
      <c r="E3271">
        <f t="shared" si="102"/>
        <v>247</v>
      </c>
      <c r="F3271">
        <f>IFERROR(ROUND($C3271*VLOOKUP($O3271,'TM1.5SynthPop'!$A$2:$Q$1450,COLUMN('TM1.5SynthPop'!J$1),FALSE),0),0)</f>
        <v>129</v>
      </c>
      <c r="G3271">
        <f>IFERROR(ROUND($C3271*VLOOKUP($O3271,'TM1.5SynthPop'!$A$2:$Q$1450,COLUMN('TM1.5SynthPop'!K$1),FALSE),0),0)</f>
        <v>169</v>
      </c>
      <c r="H3271">
        <f>IFERROR(ROUND($C3271*VLOOKUP($O3271,'TM1.5SynthPop'!$A$2:$Q$1450,COLUMN('TM1.5SynthPop'!L$1),FALSE),0),0)</f>
        <v>210</v>
      </c>
      <c r="I3271">
        <f>IFERROR(ROUND($C3271*VLOOKUP($O3271,'TM1.5SynthPop'!$A$2:$Q$1450,COLUMN('TM1.5SynthPop'!M$1),FALSE),0),0)</f>
        <v>171</v>
      </c>
      <c r="J3271">
        <f>IFERROR(ROUND($C3271*VLOOKUP($O3271,'TM1.5SynthPop'!$A$2:$Q$1450,COLUMN('TM1.5SynthPop'!N$1),FALSE),0),0)</f>
        <v>216</v>
      </c>
      <c r="K3271">
        <f t="shared" si="103"/>
        <v>564</v>
      </c>
      <c r="L3271">
        <f>Link21_SED!E3271</f>
        <v>3023</v>
      </c>
      <c r="M3271">
        <f>Link21_SED!F3271</f>
        <v>11</v>
      </c>
      <c r="O3271">
        <v>1419</v>
      </c>
    </row>
    <row r="3272" spans="1:15">
      <c r="A3272" t="s">
        <v>25</v>
      </c>
      <c r="B3272">
        <v>3271</v>
      </c>
      <c r="C3272">
        <f>Link21_SED!D3272</f>
        <v>2917</v>
      </c>
      <c r="D3272">
        <f>IFERROR(ROUND($C3272*VLOOKUP($O3272,'TM1.5SynthPop'!$A$2:$Q$1450,COLUMN('TM1.5SynthPop'!$P$2),FALSE),0),)</f>
        <v>2266</v>
      </c>
      <c r="E3272">
        <f t="shared" si="102"/>
        <v>651</v>
      </c>
      <c r="F3272">
        <f>IFERROR(ROUND($C3272*VLOOKUP($O3272,'TM1.5SynthPop'!$A$2:$Q$1450,COLUMN('TM1.5SynthPop'!J$1),FALSE),0),0)</f>
        <v>161</v>
      </c>
      <c r="G3272">
        <f>IFERROR(ROUND($C3272*VLOOKUP($O3272,'TM1.5SynthPop'!$A$2:$Q$1450,COLUMN('TM1.5SynthPop'!K$1),FALSE),0),0)</f>
        <v>204</v>
      </c>
      <c r="H3272">
        <f>IFERROR(ROUND($C3272*VLOOKUP($O3272,'TM1.5SynthPop'!$A$2:$Q$1450,COLUMN('TM1.5SynthPop'!L$1),FALSE),0),0)</f>
        <v>354</v>
      </c>
      <c r="I3272">
        <f>IFERROR(ROUND($C3272*VLOOKUP($O3272,'TM1.5SynthPop'!$A$2:$Q$1450,COLUMN('TM1.5SynthPop'!M$1),FALSE),0),0)</f>
        <v>293</v>
      </c>
      <c r="J3272">
        <f>IFERROR(ROUND($C3272*VLOOKUP($O3272,'TM1.5SynthPop'!$A$2:$Q$1450,COLUMN('TM1.5SynthPop'!N$1),FALSE),0),0)</f>
        <v>582</v>
      </c>
      <c r="K3272">
        <f t="shared" si="103"/>
        <v>1323</v>
      </c>
      <c r="L3272">
        <f>Link21_SED!E3272</f>
        <v>6821</v>
      </c>
      <c r="M3272">
        <f>Link21_SED!F3272</f>
        <v>122</v>
      </c>
      <c r="O3272">
        <v>1420</v>
      </c>
    </row>
    <row r="3273" spans="1:15">
      <c r="A3273" t="s">
        <v>25</v>
      </c>
      <c r="B3273">
        <v>3272</v>
      </c>
      <c r="C3273">
        <f>Link21_SED!D3273</f>
        <v>187</v>
      </c>
      <c r="D3273">
        <f>IFERROR(ROUND($C3273*VLOOKUP($O3273,'TM1.5SynthPop'!$A$2:$Q$1450,COLUMN('TM1.5SynthPop'!$P$2),FALSE),0),)</f>
        <v>162</v>
      </c>
      <c r="E3273">
        <f t="shared" si="102"/>
        <v>25</v>
      </c>
      <c r="F3273">
        <f>IFERROR(ROUND($C3273*VLOOKUP($O3273,'TM1.5SynthPop'!$A$2:$Q$1450,COLUMN('TM1.5SynthPop'!J$1),FALSE),0),0)</f>
        <v>5</v>
      </c>
      <c r="G3273">
        <f>IFERROR(ROUND($C3273*VLOOKUP($O3273,'TM1.5SynthPop'!$A$2:$Q$1450,COLUMN('TM1.5SynthPop'!K$1),FALSE),0),0)</f>
        <v>10</v>
      </c>
      <c r="H3273">
        <f>IFERROR(ROUND($C3273*VLOOKUP($O3273,'TM1.5SynthPop'!$A$2:$Q$1450,COLUMN('TM1.5SynthPop'!L$1),FALSE),0),0)</f>
        <v>33</v>
      </c>
      <c r="I3273">
        <f>IFERROR(ROUND($C3273*VLOOKUP($O3273,'TM1.5SynthPop'!$A$2:$Q$1450,COLUMN('TM1.5SynthPop'!M$1),FALSE),0),0)</f>
        <v>20</v>
      </c>
      <c r="J3273">
        <f>IFERROR(ROUND($C3273*VLOOKUP($O3273,'TM1.5SynthPop'!$A$2:$Q$1450,COLUMN('TM1.5SynthPop'!N$1),FALSE),0),0)</f>
        <v>42</v>
      </c>
      <c r="K3273">
        <f t="shared" si="103"/>
        <v>77</v>
      </c>
      <c r="L3273">
        <f>Link21_SED!E3273</f>
        <v>477</v>
      </c>
      <c r="M3273">
        <f>Link21_SED!F3273</f>
        <v>0</v>
      </c>
      <c r="O3273">
        <v>1417</v>
      </c>
    </row>
    <row r="3274" spans="1:15">
      <c r="A3274" t="s">
        <v>25</v>
      </c>
      <c r="B3274">
        <v>3273</v>
      </c>
      <c r="C3274">
        <f>Link21_SED!D3274</f>
        <v>1154</v>
      </c>
      <c r="D3274">
        <f>IFERROR(ROUND($C3274*VLOOKUP($O3274,'TM1.5SynthPop'!$A$2:$Q$1450,COLUMN('TM1.5SynthPop'!$P$2),FALSE),0),)</f>
        <v>1013</v>
      </c>
      <c r="E3274">
        <f t="shared" si="102"/>
        <v>141</v>
      </c>
      <c r="F3274">
        <f>IFERROR(ROUND($C3274*VLOOKUP($O3274,'TM1.5SynthPop'!$A$2:$Q$1450,COLUMN('TM1.5SynthPop'!J$1),FALSE),0),0)</f>
        <v>70</v>
      </c>
      <c r="G3274">
        <f>IFERROR(ROUND($C3274*VLOOKUP($O3274,'TM1.5SynthPop'!$A$2:$Q$1450,COLUMN('TM1.5SynthPop'!K$1),FALSE),0),0)</f>
        <v>123</v>
      </c>
      <c r="H3274">
        <f>IFERROR(ROUND($C3274*VLOOKUP($O3274,'TM1.5SynthPop'!$A$2:$Q$1450,COLUMN('TM1.5SynthPop'!L$1),FALSE),0),0)</f>
        <v>246</v>
      </c>
      <c r="I3274">
        <f>IFERROR(ROUND($C3274*VLOOKUP($O3274,'TM1.5SynthPop'!$A$2:$Q$1450,COLUMN('TM1.5SynthPop'!M$1),FALSE),0),0)</f>
        <v>143</v>
      </c>
      <c r="J3274">
        <f>IFERROR(ROUND($C3274*VLOOKUP($O3274,'TM1.5SynthPop'!$A$2:$Q$1450,COLUMN('TM1.5SynthPop'!N$1),FALSE),0),0)</f>
        <v>205</v>
      </c>
      <c r="K3274">
        <f t="shared" si="103"/>
        <v>367</v>
      </c>
      <c r="L3274">
        <f>Link21_SED!E3274</f>
        <v>2102</v>
      </c>
      <c r="M3274">
        <f>Link21_SED!F3274</f>
        <v>11</v>
      </c>
      <c r="O3274">
        <v>1416</v>
      </c>
    </row>
    <row r="3275" spans="1:15">
      <c r="A3275" t="s">
        <v>25</v>
      </c>
      <c r="B3275">
        <v>3274</v>
      </c>
      <c r="C3275">
        <f>Link21_SED!D3275</f>
        <v>2418</v>
      </c>
      <c r="D3275">
        <f>IFERROR(ROUND($C3275*VLOOKUP($O3275,'TM1.5SynthPop'!$A$2:$Q$1450,COLUMN('TM1.5SynthPop'!$P$2),FALSE),0),)</f>
        <v>2051</v>
      </c>
      <c r="E3275">
        <f t="shared" si="102"/>
        <v>367</v>
      </c>
      <c r="F3275">
        <f>IFERROR(ROUND($C3275*VLOOKUP($O3275,'TM1.5SynthPop'!$A$2:$Q$1450,COLUMN('TM1.5SynthPop'!J$1),FALSE),0),0)</f>
        <v>173</v>
      </c>
      <c r="G3275">
        <f>IFERROR(ROUND($C3275*VLOOKUP($O3275,'TM1.5SynthPop'!$A$2:$Q$1450,COLUMN('TM1.5SynthPop'!K$1),FALSE),0),0)</f>
        <v>280</v>
      </c>
      <c r="H3275">
        <f>IFERROR(ROUND($C3275*VLOOKUP($O3275,'TM1.5SynthPop'!$A$2:$Q$1450,COLUMN('TM1.5SynthPop'!L$1),FALSE),0),0)</f>
        <v>406</v>
      </c>
      <c r="I3275">
        <f>IFERROR(ROUND($C3275*VLOOKUP($O3275,'TM1.5SynthPop'!$A$2:$Q$1450,COLUMN('TM1.5SynthPop'!M$1),FALSE),0),0)</f>
        <v>223</v>
      </c>
      <c r="J3275">
        <f>IFERROR(ROUND($C3275*VLOOKUP($O3275,'TM1.5SynthPop'!$A$2:$Q$1450,COLUMN('TM1.5SynthPop'!N$1),FALSE),0),0)</f>
        <v>344</v>
      </c>
      <c r="K3275">
        <f t="shared" si="103"/>
        <v>992</v>
      </c>
      <c r="L3275">
        <f>Link21_SED!E3275</f>
        <v>5078</v>
      </c>
      <c r="M3275">
        <f>Link21_SED!F3275</f>
        <v>52</v>
      </c>
      <c r="O3275">
        <v>1415</v>
      </c>
    </row>
    <row r="3276" spans="1:15">
      <c r="A3276" t="s">
        <v>25</v>
      </c>
      <c r="B3276">
        <v>3275</v>
      </c>
      <c r="C3276">
        <f>Link21_SED!D3276</f>
        <v>1681</v>
      </c>
      <c r="D3276">
        <f>IFERROR(ROUND($C3276*VLOOKUP($O3276,'TM1.5SynthPop'!$A$2:$Q$1450,COLUMN('TM1.5SynthPop'!$P$2),FALSE),0),)</f>
        <v>1382</v>
      </c>
      <c r="E3276">
        <f t="shared" si="102"/>
        <v>299</v>
      </c>
      <c r="F3276">
        <f>IFERROR(ROUND($C3276*VLOOKUP($O3276,'TM1.5SynthPop'!$A$2:$Q$1450,COLUMN('TM1.5SynthPop'!J$1),FALSE),0),0)</f>
        <v>78</v>
      </c>
      <c r="G3276">
        <f>IFERROR(ROUND($C3276*VLOOKUP($O3276,'TM1.5SynthPop'!$A$2:$Q$1450,COLUMN('TM1.5SynthPop'!K$1),FALSE),0),0)</f>
        <v>192</v>
      </c>
      <c r="H3276">
        <f>IFERROR(ROUND($C3276*VLOOKUP($O3276,'TM1.5SynthPop'!$A$2:$Q$1450,COLUMN('TM1.5SynthPop'!L$1),FALSE),0),0)</f>
        <v>254</v>
      </c>
      <c r="I3276">
        <f>IFERROR(ROUND($C3276*VLOOKUP($O3276,'TM1.5SynthPop'!$A$2:$Q$1450,COLUMN('TM1.5SynthPop'!M$1),FALSE),0),0)</f>
        <v>203</v>
      </c>
      <c r="J3276">
        <f>IFERROR(ROUND($C3276*VLOOKUP($O3276,'TM1.5SynthPop'!$A$2:$Q$1450,COLUMN('TM1.5SynthPop'!N$1),FALSE),0),0)</f>
        <v>313</v>
      </c>
      <c r="K3276">
        <f t="shared" si="103"/>
        <v>641</v>
      </c>
      <c r="L3276">
        <f>Link21_SED!E3276</f>
        <v>3563</v>
      </c>
      <c r="M3276">
        <f>Link21_SED!F3276</f>
        <v>31</v>
      </c>
      <c r="O3276">
        <v>1418</v>
      </c>
    </row>
    <row r="3277" spans="1:15">
      <c r="A3277" t="s">
        <v>25</v>
      </c>
      <c r="B3277">
        <v>3276</v>
      </c>
      <c r="C3277">
        <f>Link21_SED!D3277</f>
        <v>2790</v>
      </c>
      <c r="D3277">
        <f>IFERROR(ROUND($C3277*VLOOKUP($O3277,'TM1.5SynthPop'!$A$2:$Q$1450,COLUMN('TM1.5SynthPop'!$P$2),FALSE),0),)</f>
        <v>2371</v>
      </c>
      <c r="E3277">
        <f t="shared" si="102"/>
        <v>419</v>
      </c>
      <c r="F3277">
        <f>IFERROR(ROUND($C3277*VLOOKUP($O3277,'TM1.5SynthPop'!$A$2:$Q$1450,COLUMN('TM1.5SynthPop'!J$1),FALSE),0),0)</f>
        <v>125</v>
      </c>
      <c r="G3277">
        <f>IFERROR(ROUND($C3277*VLOOKUP($O3277,'TM1.5SynthPop'!$A$2:$Q$1450,COLUMN('TM1.5SynthPop'!K$1),FALSE),0),0)</f>
        <v>239</v>
      </c>
      <c r="H3277">
        <f>IFERROR(ROUND($C3277*VLOOKUP($O3277,'TM1.5SynthPop'!$A$2:$Q$1450,COLUMN('TM1.5SynthPop'!L$1),FALSE),0),0)</f>
        <v>368</v>
      </c>
      <c r="I3277">
        <f>IFERROR(ROUND($C3277*VLOOKUP($O3277,'TM1.5SynthPop'!$A$2:$Q$1450,COLUMN('TM1.5SynthPop'!M$1),FALSE),0),0)</f>
        <v>302</v>
      </c>
      <c r="J3277">
        <f>IFERROR(ROUND($C3277*VLOOKUP($O3277,'TM1.5SynthPop'!$A$2:$Q$1450,COLUMN('TM1.5SynthPop'!N$1),FALSE),0),0)</f>
        <v>506</v>
      </c>
      <c r="K3277">
        <f t="shared" si="103"/>
        <v>1250</v>
      </c>
      <c r="L3277">
        <f>Link21_SED!E3277</f>
        <v>5866</v>
      </c>
      <c r="M3277">
        <f>Link21_SED!F3277</f>
        <v>13</v>
      </c>
      <c r="O3277">
        <v>1434</v>
      </c>
    </row>
    <row r="3278" spans="1:15">
      <c r="A3278" t="s">
        <v>25</v>
      </c>
      <c r="B3278">
        <v>3277</v>
      </c>
      <c r="C3278">
        <f>Link21_SED!D3278</f>
        <v>1302</v>
      </c>
      <c r="D3278">
        <f>IFERROR(ROUND($C3278*VLOOKUP($O3278,'TM1.5SynthPop'!$A$2:$Q$1450,COLUMN('TM1.5SynthPop'!$P$2),FALSE),0),)</f>
        <v>1049</v>
      </c>
      <c r="E3278">
        <f t="shared" si="102"/>
        <v>253</v>
      </c>
      <c r="F3278">
        <f>IFERROR(ROUND($C3278*VLOOKUP($O3278,'TM1.5SynthPop'!$A$2:$Q$1450,COLUMN('TM1.5SynthPop'!J$1),FALSE),0),0)</f>
        <v>97</v>
      </c>
      <c r="G3278">
        <f>IFERROR(ROUND($C3278*VLOOKUP($O3278,'TM1.5SynthPop'!$A$2:$Q$1450,COLUMN('TM1.5SynthPop'!K$1),FALSE),0),0)</f>
        <v>122</v>
      </c>
      <c r="H3278">
        <f>IFERROR(ROUND($C3278*VLOOKUP($O3278,'TM1.5SynthPop'!$A$2:$Q$1450,COLUMN('TM1.5SynthPop'!L$1),FALSE),0),0)</f>
        <v>166</v>
      </c>
      <c r="I3278">
        <f>IFERROR(ROUND($C3278*VLOOKUP($O3278,'TM1.5SynthPop'!$A$2:$Q$1450,COLUMN('TM1.5SynthPop'!M$1),FALSE),0),0)</f>
        <v>140</v>
      </c>
      <c r="J3278">
        <f>IFERROR(ROUND($C3278*VLOOKUP($O3278,'TM1.5SynthPop'!$A$2:$Q$1450,COLUMN('TM1.5SynthPop'!N$1),FALSE),0),0)</f>
        <v>223</v>
      </c>
      <c r="K3278">
        <f t="shared" si="103"/>
        <v>554</v>
      </c>
      <c r="L3278">
        <f>Link21_SED!E3278</f>
        <v>3032</v>
      </c>
      <c r="M3278">
        <f>Link21_SED!F3278</f>
        <v>0</v>
      </c>
      <c r="O3278">
        <v>1433</v>
      </c>
    </row>
    <row r="3279" spans="1:15">
      <c r="A3279" t="s">
        <v>25</v>
      </c>
      <c r="B3279">
        <v>3278</v>
      </c>
      <c r="C3279">
        <f>Link21_SED!D3279</f>
        <v>3381</v>
      </c>
      <c r="D3279">
        <f>IFERROR(ROUND($C3279*VLOOKUP($O3279,'TM1.5SynthPop'!$A$2:$Q$1450,COLUMN('TM1.5SynthPop'!$P$2),FALSE),0),)</f>
        <v>2842</v>
      </c>
      <c r="E3279">
        <f t="shared" si="102"/>
        <v>539</v>
      </c>
      <c r="F3279">
        <f>IFERROR(ROUND($C3279*VLOOKUP($O3279,'TM1.5SynthPop'!$A$2:$Q$1450,COLUMN('TM1.5SynthPop'!J$1),FALSE),0),0)</f>
        <v>427</v>
      </c>
      <c r="G3279">
        <f>IFERROR(ROUND($C3279*VLOOKUP($O3279,'TM1.5SynthPop'!$A$2:$Q$1450,COLUMN('TM1.5SynthPop'!K$1),FALSE),0),0)</f>
        <v>458</v>
      </c>
      <c r="H3279">
        <f>IFERROR(ROUND($C3279*VLOOKUP($O3279,'TM1.5SynthPop'!$A$2:$Q$1450,COLUMN('TM1.5SynthPop'!L$1),FALSE),0),0)</f>
        <v>383</v>
      </c>
      <c r="I3279">
        <f>IFERROR(ROUND($C3279*VLOOKUP($O3279,'TM1.5SynthPop'!$A$2:$Q$1450,COLUMN('TM1.5SynthPop'!M$1),FALSE),0),0)</f>
        <v>292</v>
      </c>
      <c r="J3279">
        <f>IFERROR(ROUND($C3279*VLOOKUP($O3279,'TM1.5SynthPop'!$A$2:$Q$1450,COLUMN('TM1.5SynthPop'!N$1),FALSE),0),0)</f>
        <v>489</v>
      </c>
      <c r="K3279">
        <f t="shared" si="103"/>
        <v>1332</v>
      </c>
      <c r="L3279">
        <f>Link21_SED!E3279</f>
        <v>6662</v>
      </c>
      <c r="M3279">
        <f>Link21_SED!F3279</f>
        <v>76</v>
      </c>
      <c r="O3279">
        <v>1432</v>
      </c>
    </row>
    <row r="3280" spans="1:15">
      <c r="A3280" t="s">
        <v>25</v>
      </c>
      <c r="B3280">
        <v>3279</v>
      </c>
      <c r="C3280">
        <f>Link21_SED!D3280</f>
        <v>873</v>
      </c>
      <c r="D3280">
        <f>IFERROR(ROUND($C3280*VLOOKUP($O3280,'TM1.5SynthPop'!$A$2:$Q$1450,COLUMN('TM1.5SynthPop'!$P$2),FALSE),0),)</f>
        <v>606</v>
      </c>
      <c r="E3280">
        <f t="shared" si="102"/>
        <v>267</v>
      </c>
      <c r="F3280">
        <f>IFERROR(ROUND($C3280*VLOOKUP($O3280,'TM1.5SynthPop'!$A$2:$Q$1450,COLUMN('TM1.5SynthPop'!J$1),FALSE),0),0)</f>
        <v>23</v>
      </c>
      <c r="G3280">
        <f>IFERROR(ROUND($C3280*VLOOKUP($O3280,'TM1.5SynthPop'!$A$2:$Q$1450,COLUMN('TM1.5SynthPop'!K$1),FALSE),0),0)</f>
        <v>32</v>
      </c>
      <c r="H3280">
        <f>IFERROR(ROUND($C3280*VLOOKUP($O3280,'TM1.5SynthPop'!$A$2:$Q$1450,COLUMN('TM1.5SynthPop'!L$1),FALSE),0),0)</f>
        <v>100</v>
      </c>
      <c r="I3280">
        <f>IFERROR(ROUND($C3280*VLOOKUP($O3280,'TM1.5SynthPop'!$A$2:$Q$1450,COLUMN('TM1.5SynthPop'!M$1),FALSE),0),0)</f>
        <v>111</v>
      </c>
      <c r="J3280">
        <f>IFERROR(ROUND($C3280*VLOOKUP($O3280,'TM1.5SynthPop'!$A$2:$Q$1450,COLUMN('TM1.5SynthPop'!N$1),FALSE),0),0)</f>
        <v>168</v>
      </c>
      <c r="K3280">
        <f t="shared" si="103"/>
        <v>439</v>
      </c>
      <c r="L3280">
        <f>Link21_SED!E3280</f>
        <v>2220</v>
      </c>
      <c r="M3280">
        <f>Link21_SED!F3280</f>
        <v>102</v>
      </c>
      <c r="O3280">
        <v>1435</v>
      </c>
    </row>
    <row r="3281" spans="1:15">
      <c r="A3281" t="s">
        <v>25</v>
      </c>
      <c r="B3281">
        <v>3280</v>
      </c>
      <c r="C3281">
        <f>Link21_SED!D3281</f>
        <v>2323</v>
      </c>
      <c r="D3281">
        <f>IFERROR(ROUND($C3281*VLOOKUP($O3281,'TM1.5SynthPop'!$A$2:$Q$1450,COLUMN('TM1.5SynthPop'!$P$2),FALSE),0),)</f>
        <v>2025</v>
      </c>
      <c r="E3281">
        <f t="shared" si="102"/>
        <v>298</v>
      </c>
      <c r="F3281">
        <f>IFERROR(ROUND($C3281*VLOOKUP($O3281,'TM1.5SynthPop'!$A$2:$Q$1450,COLUMN('TM1.5SynthPop'!J$1),FALSE),0),0)</f>
        <v>194</v>
      </c>
      <c r="G3281">
        <f>IFERROR(ROUND($C3281*VLOOKUP($O3281,'TM1.5SynthPop'!$A$2:$Q$1450,COLUMN('TM1.5SynthPop'!K$1),FALSE),0),0)</f>
        <v>266</v>
      </c>
      <c r="H3281">
        <f>IFERROR(ROUND($C3281*VLOOKUP($O3281,'TM1.5SynthPop'!$A$2:$Q$1450,COLUMN('TM1.5SynthPop'!L$1),FALSE),0),0)</f>
        <v>304</v>
      </c>
      <c r="I3281">
        <f>IFERROR(ROUND($C3281*VLOOKUP($O3281,'TM1.5SynthPop'!$A$2:$Q$1450,COLUMN('TM1.5SynthPop'!M$1),FALSE),0),0)</f>
        <v>232</v>
      </c>
      <c r="J3281">
        <f>IFERROR(ROUND($C3281*VLOOKUP($O3281,'TM1.5SynthPop'!$A$2:$Q$1450,COLUMN('TM1.5SynthPop'!N$1),FALSE),0),0)</f>
        <v>379</v>
      </c>
      <c r="K3281">
        <f t="shared" si="103"/>
        <v>948</v>
      </c>
      <c r="L3281">
        <f>Link21_SED!E3281</f>
        <v>5197</v>
      </c>
      <c r="M3281">
        <f>Link21_SED!F3281</f>
        <v>0</v>
      </c>
      <c r="O3281">
        <v>1431</v>
      </c>
    </row>
    <row r="3282" spans="1:15">
      <c r="A3282" t="s">
        <v>25</v>
      </c>
      <c r="B3282">
        <v>3281</v>
      </c>
      <c r="C3282">
        <f>Link21_SED!D3282</f>
        <v>603</v>
      </c>
      <c r="D3282">
        <f>IFERROR(ROUND($C3282*VLOOKUP($O3282,'TM1.5SynthPop'!$A$2:$Q$1450,COLUMN('TM1.5SynthPop'!$P$2),FALSE),0),)</f>
        <v>529</v>
      </c>
      <c r="E3282">
        <f t="shared" si="102"/>
        <v>74</v>
      </c>
      <c r="F3282">
        <f>IFERROR(ROUND($C3282*VLOOKUP($O3282,'TM1.5SynthPop'!$A$2:$Q$1450,COLUMN('TM1.5SynthPop'!J$1),FALSE),0),0)</f>
        <v>46</v>
      </c>
      <c r="G3282">
        <f>IFERROR(ROUND($C3282*VLOOKUP($O3282,'TM1.5SynthPop'!$A$2:$Q$1450,COLUMN('TM1.5SynthPop'!K$1),FALSE),0),0)</f>
        <v>53</v>
      </c>
      <c r="H3282">
        <f>IFERROR(ROUND($C3282*VLOOKUP($O3282,'TM1.5SynthPop'!$A$2:$Q$1450,COLUMN('TM1.5SynthPop'!L$1),FALSE),0),0)</f>
        <v>76</v>
      </c>
      <c r="I3282">
        <f>IFERROR(ROUND($C3282*VLOOKUP($O3282,'TM1.5SynthPop'!$A$2:$Q$1450,COLUMN('TM1.5SynthPop'!M$1),FALSE),0),0)</f>
        <v>52</v>
      </c>
      <c r="J3282">
        <f>IFERROR(ROUND($C3282*VLOOKUP($O3282,'TM1.5SynthPop'!$A$2:$Q$1450,COLUMN('TM1.5SynthPop'!N$1),FALSE),0),0)</f>
        <v>103</v>
      </c>
      <c r="K3282">
        <f t="shared" si="103"/>
        <v>273</v>
      </c>
      <c r="L3282">
        <f>Link21_SED!E3282</f>
        <v>1173</v>
      </c>
      <c r="M3282">
        <f>Link21_SED!F3282</f>
        <v>470</v>
      </c>
      <c r="O3282">
        <v>1427</v>
      </c>
    </row>
    <row r="3283" spans="1:15">
      <c r="A3283" t="s">
        <v>25</v>
      </c>
      <c r="B3283">
        <v>3282</v>
      </c>
      <c r="C3283">
        <f>Link21_SED!D3283</f>
        <v>2302</v>
      </c>
      <c r="D3283">
        <f>IFERROR(ROUND($C3283*VLOOKUP($O3283,'TM1.5SynthPop'!$A$2:$Q$1450,COLUMN('TM1.5SynthPop'!$P$2),FALSE),0),)</f>
        <v>1939</v>
      </c>
      <c r="E3283">
        <f t="shared" si="102"/>
        <v>363</v>
      </c>
      <c r="F3283">
        <f>IFERROR(ROUND($C3283*VLOOKUP($O3283,'TM1.5SynthPop'!$A$2:$Q$1450,COLUMN('TM1.5SynthPop'!J$1),FALSE),0),0)</f>
        <v>89</v>
      </c>
      <c r="G3283">
        <f>IFERROR(ROUND($C3283*VLOOKUP($O3283,'TM1.5SynthPop'!$A$2:$Q$1450,COLUMN('TM1.5SynthPop'!K$1),FALSE),0),0)</f>
        <v>142</v>
      </c>
      <c r="H3283">
        <f>IFERROR(ROUND($C3283*VLOOKUP($O3283,'TM1.5SynthPop'!$A$2:$Q$1450,COLUMN('TM1.5SynthPop'!L$1),FALSE),0),0)</f>
        <v>291</v>
      </c>
      <c r="I3283">
        <f>IFERROR(ROUND($C3283*VLOOKUP($O3283,'TM1.5SynthPop'!$A$2:$Q$1450,COLUMN('TM1.5SynthPop'!M$1),FALSE),0),0)</f>
        <v>232</v>
      </c>
      <c r="J3283">
        <f>IFERROR(ROUND($C3283*VLOOKUP($O3283,'TM1.5SynthPop'!$A$2:$Q$1450,COLUMN('TM1.5SynthPop'!N$1),FALSE),0),0)</f>
        <v>423</v>
      </c>
      <c r="K3283">
        <f t="shared" si="103"/>
        <v>1125</v>
      </c>
      <c r="L3283">
        <f>Link21_SED!E3283</f>
        <v>4795</v>
      </c>
      <c r="M3283">
        <f>Link21_SED!F3283</f>
        <v>0</v>
      </c>
      <c r="O3283">
        <v>1426</v>
      </c>
    </row>
    <row r="3284" spans="1:15">
      <c r="A3284" t="s">
        <v>25</v>
      </c>
      <c r="B3284">
        <v>3283</v>
      </c>
      <c r="C3284">
        <f>Link21_SED!D3284</f>
        <v>2018</v>
      </c>
      <c r="D3284">
        <f>IFERROR(ROUND($C3284*VLOOKUP($O3284,'TM1.5SynthPop'!$A$2:$Q$1450,COLUMN('TM1.5SynthPop'!$P$2),FALSE),0),)</f>
        <v>1788</v>
      </c>
      <c r="E3284">
        <f t="shared" si="102"/>
        <v>230</v>
      </c>
      <c r="F3284">
        <f>IFERROR(ROUND($C3284*VLOOKUP($O3284,'TM1.5SynthPop'!$A$2:$Q$1450,COLUMN('TM1.5SynthPop'!J$1),FALSE),0),0)</f>
        <v>298</v>
      </c>
      <c r="G3284">
        <f>IFERROR(ROUND($C3284*VLOOKUP($O3284,'TM1.5SynthPop'!$A$2:$Q$1450,COLUMN('TM1.5SynthPop'!K$1),FALSE),0),0)</f>
        <v>373</v>
      </c>
      <c r="H3284">
        <f>IFERROR(ROUND($C3284*VLOOKUP($O3284,'TM1.5SynthPop'!$A$2:$Q$1450,COLUMN('TM1.5SynthPop'!L$1),FALSE),0),0)</f>
        <v>228</v>
      </c>
      <c r="I3284">
        <f>IFERROR(ROUND($C3284*VLOOKUP($O3284,'TM1.5SynthPop'!$A$2:$Q$1450,COLUMN('TM1.5SynthPop'!M$1),FALSE),0),0)</f>
        <v>168</v>
      </c>
      <c r="J3284">
        <f>IFERROR(ROUND($C3284*VLOOKUP($O3284,'TM1.5SynthPop'!$A$2:$Q$1450,COLUMN('TM1.5SynthPop'!N$1),FALSE),0),0)</f>
        <v>244</v>
      </c>
      <c r="K3284">
        <f t="shared" si="103"/>
        <v>707</v>
      </c>
      <c r="L3284">
        <f>Link21_SED!E3284</f>
        <v>4004</v>
      </c>
      <c r="M3284">
        <f>Link21_SED!F3284</f>
        <v>104</v>
      </c>
      <c r="O3284">
        <v>1430</v>
      </c>
    </row>
    <row r="3285" spans="1:15">
      <c r="A3285" t="s">
        <v>25</v>
      </c>
      <c r="B3285">
        <v>3284</v>
      </c>
      <c r="C3285">
        <f>Link21_SED!D3285</f>
        <v>937</v>
      </c>
      <c r="D3285">
        <f>IFERROR(ROUND($C3285*VLOOKUP($O3285,'TM1.5SynthPop'!$A$2:$Q$1450,COLUMN('TM1.5SynthPop'!$P$2),FALSE),0),)</f>
        <v>799</v>
      </c>
      <c r="E3285">
        <f t="shared" si="102"/>
        <v>138</v>
      </c>
      <c r="F3285">
        <f>IFERROR(ROUND($C3285*VLOOKUP($O3285,'TM1.5SynthPop'!$A$2:$Q$1450,COLUMN('TM1.5SynthPop'!J$1),FALSE),0),0)</f>
        <v>101</v>
      </c>
      <c r="G3285">
        <f>IFERROR(ROUND($C3285*VLOOKUP($O3285,'TM1.5SynthPop'!$A$2:$Q$1450,COLUMN('TM1.5SynthPop'!K$1),FALSE),0),0)</f>
        <v>123</v>
      </c>
      <c r="H3285">
        <f>IFERROR(ROUND($C3285*VLOOKUP($O3285,'TM1.5SynthPop'!$A$2:$Q$1450,COLUMN('TM1.5SynthPop'!L$1),FALSE),0),0)</f>
        <v>114</v>
      </c>
      <c r="I3285">
        <f>IFERROR(ROUND($C3285*VLOOKUP($O3285,'TM1.5SynthPop'!$A$2:$Q$1450,COLUMN('TM1.5SynthPop'!M$1),FALSE),0),0)</f>
        <v>89</v>
      </c>
      <c r="J3285">
        <f>IFERROR(ROUND($C3285*VLOOKUP($O3285,'TM1.5SynthPop'!$A$2:$Q$1450,COLUMN('TM1.5SynthPop'!N$1),FALSE),0),0)</f>
        <v>132</v>
      </c>
      <c r="K3285">
        <f t="shared" si="103"/>
        <v>378</v>
      </c>
      <c r="L3285">
        <f>Link21_SED!E3285</f>
        <v>2232</v>
      </c>
      <c r="M3285">
        <f>Link21_SED!F3285</f>
        <v>13</v>
      </c>
      <c r="O3285">
        <v>1429</v>
      </c>
    </row>
    <row r="3286" spans="1:15">
      <c r="A3286" t="s">
        <v>25</v>
      </c>
      <c r="B3286">
        <v>3285</v>
      </c>
      <c r="C3286">
        <f>Link21_SED!D3286</f>
        <v>6671</v>
      </c>
      <c r="D3286">
        <f>IFERROR(ROUND($C3286*VLOOKUP($O3286,'TM1.5SynthPop'!$A$2:$Q$1450,COLUMN('TM1.5SynthPop'!$P$2),FALSE),0),)</f>
        <v>3741</v>
      </c>
      <c r="E3286">
        <f t="shared" si="102"/>
        <v>2930</v>
      </c>
      <c r="F3286">
        <f>IFERROR(ROUND($C3286*VLOOKUP($O3286,'TM1.5SynthPop'!$A$2:$Q$1450,COLUMN('TM1.5SynthPop'!J$1),FALSE),0),0)</f>
        <v>1234</v>
      </c>
      <c r="G3286">
        <f>IFERROR(ROUND($C3286*VLOOKUP($O3286,'TM1.5SynthPop'!$A$2:$Q$1450,COLUMN('TM1.5SynthPop'!K$1),FALSE),0),0)</f>
        <v>1680</v>
      </c>
      <c r="H3286">
        <f>IFERROR(ROUND($C3286*VLOOKUP($O3286,'TM1.5SynthPop'!$A$2:$Q$1450,COLUMN('TM1.5SynthPop'!L$1),FALSE),0),0)</f>
        <v>863</v>
      </c>
      <c r="I3286">
        <f>IFERROR(ROUND($C3286*VLOOKUP($O3286,'TM1.5SynthPop'!$A$2:$Q$1450,COLUMN('TM1.5SynthPop'!M$1),FALSE),0),0)</f>
        <v>446</v>
      </c>
      <c r="J3286">
        <f>IFERROR(ROUND($C3286*VLOOKUP($O3286,'TM1.5SynthPop'!$A$2:$Q$1450,COLUMN('TM1.5SynthPop'!N$1),FALSE),0),0)</f>
        <v>822</v>
      </c>
      <c r="K3286">
        <f t="shared" si="103"/>
        <v>1626</v>
      </c>
      <c r="L3286">
        <f>Link21_SED!E3286</f>
        <v>25437</v>
      </c>
      <c r="M3286">
        <f>Link21_SED!F3286</f>
        <v>124</v>
      </c>
      <c r="O3286">
        <v>1428</v>
      </c>
    </row>
    <row r="3287" spans="1:15">
      <c r="A3287" t="s">
        <v>25</v>
      </c>
      <c r="B3287">
        <v>3286</v>
      </c>
      <c r="C3287">
        <f>Link21_SED!D3287</f>
        <v>2393</v>
      </c>
      <c r="D3287">
        <f>IFERROR(ROUND($C3287*VLOOKUP($O3287,'TM1.5SynthPop'!$A$2:$Q$1450,COLUMN('TM1.5SynthPop'!$P$2),FALSE),0),)</f>
        <v>2165</v>
      </c>
      <c r="E3287">
        <f t="shared" si="102"/>
        <v>228</v>
      </c>
      <c r="F3287">
        <f>IFERROR(ROUND($C3287*VLOOKUP($O3287,'TM1.5SynthPop'!$A$2:$Q$1450,COLUMN('TM1.5SynthPop'!J$1),FALSE),0),0)</f>
        <v>278</v>
      </c>
      <c r="G3287">
        <f>IFERROR(ROUND($C3287*VLOOKUP($O3287,'TM1.5SynthPop'!$A$2:$Q$1450,COLUMN('TM1.5SynthPop'!K$1),FALSE),0),0)</f>
        <v>314</v>
      </c>
      <c r="H3287">
        <f>IFERROR(ROUND($C3287*VLOOKUP($O3287,'TM1.5SynthPop'!$A$2:$Q$1450,COLUMN('TM1.5SynthPop'!L$1),FALSE),0),0)</f>
        <v>271</v>
      </c>
      <c r="I3287">
        <f>IFERROR(ROUND($C3287*VLOOKUP($O3287,'TM1.5SynthPop'!$A$2:$Q$1450,COLUMN('TM1.5SynthPop'!M$1),FALSE),0),0)</f>
        <v>176</v>
      </c>
      <c r="J3287">
        <f>IFERROR(ROUND($C3287*VLOOKUP($O3287,'TM1.5SynthPop'!$A$2:$Q$1450,COLUMN('TM1.5SynthPop'!N$1),FALSE),0),0)</f>
        <v>341</v>
      </c>
      <c r="K3287">
        <f t="shared" si="103"/>
        <v>1013</v>
      </c>
      <c r="L3287">
        <f>Link21_SED!E3287</f>
        <v>4567</v>
      </c>
      <c r="M3287">
        <f>Link21_SED!F3287</f>
        <v>61</v>
      </c>
      <c r="O3287">
        <v>1437</v>
      </c>
    </row>
    <row r="3288" spans="1:15">
      <c r="A3288" t="s">
        <v>25</v>
      </c>
      <c r="B3288">
        <v>3287</v>
      </c>
      <c r="C3288">
        <f>Link21_SED!D3288</f>
        <v>2698</v>
      </c>
      <c r="D3288">
        <f>IFERROR(ROUND($C3288*VLOOKUP($O3288,'TM1.5SynthPop'!$A$2:$Q$1450,COLUMN('TM1.5SynthPop'!$P$2),FALSE),0),)</f>
        <v>2260</v>
      </c>
      <c r="E3288">
        <f t="shared" si="102"/>
        <v>438</v>
      </c>
      <c r="F3288">
        <f>IFERROR(ROUND($C3288*VLOOKUP($O3288,'TM1.5SynthPop'!$A$2:$Q$1450,COLUMN('TM1.5SynthPop'!J$1),FALSE),0),0)</f>
        <v>247</v>
      </c>
      <c r="G3288">
        <f>IFERROR(ROUND($C3288*VLOOKUP($O3288,'TM1.5SynthPop'!$A$2:$Q$1450,COLUMN('TM1.5SynthPop'!K$1),FALSE),0),0)</f>
        <v>304</v>
      </c>
      <c r="H3288">
        <f>IFERROR(ROUND($C3288*VLOOKUP($O3288,'TM1.5SynthPop'!$A$2:$Q$1450,COLUMN('TM1.5SynthPop'!L$1),FALSE),0),0)</f>
        <v>313</v>
      </c>
      <c r="I3288">
        <f>IFERROR(ROUND($C3288*VLOOKUP($O3288,'TM1.5SynthPop'!$A$2:$Q$1450,COLUMN('TM1.5SynthPop'!M$1),FALSE),0),0)</f>
        <v>210</v>
      </c>
      <c r="J3288">
        <f>IFERROR(ROUND($C3288*VLOOKUP($O3288,'TM1.5SynthPop'!$A$2:$Q$1450,COLUMN('TM1.5SynthPop'!N$1),FALSE),0),0)</f>
        <v>417</v>
      </c>
      <c r="K3288">
        <f t="shared" si="103"/>
        <v>1207</v>
      </c>
      <c r="L3288">
        <f>Link21_SED!E3288</f>
        <v>5995</v>
      </c>
      <c r="M3288">
        <f>Link21_SED!F3288</f>
        <v>0</v>
      </c>
      <c r="O3288">
        <v>1441</v>
      </c>
    </row>
    <row r="3289" spans="1:15">
      <c r="A3289" t="s">
        <v>25</v>
      </c>
      <c r="B3289">
        <v>3288</v>
      </c>
      <c r="C3289">
        <f>Link21_SED!D3289</f>
        <v>2965</v>
      </c>
      <c r="D3289">
        <f>IFERROR(ROUND($C3289*VLOOKUP($O3289,'TM1.5SynthPop'!$A$2:$Q$1450,COLUMN('TM1.5SynthPop'!$P$2),FALSE),0),)</f>
        <v>2615</v>
      </c>
      <c r="E3289">
        <f t="shared" si="102"/>
        <v>350</v>
      </c>
      <c r="F3289">
        <f>IFERROR(ROUND($C3289*VLOOKUP($O3289,'TM1.5SynthPop'!$A$2:$Q$1450,COLUMN('TM1.5SynthPop'!J$1),FALSE),0),0)</f>
        <v>343</v>
      </c>
      <c r="G3289">
        <f>IFERROR(ROUND($C3289*VLOOKUP($O3289,'TM1.5SynthPop'!$A$2:$Q$1450,COLUMN('TM1.5SynthPop'!K$1),FALSE),0),0)</f>
        <v>348</v>
      </c>
      <c r="H3289">
        <f>IFERROR(ROUND($C3289*VLOOKUP($O3289,'TM1.5SynthPop'!$A$2:$Q$1450,COLUMN('TM1.5SynthPop'!L$1),FALSE),0),0)</f>
        <v>345</v>
      </c>
      <c r="I3289">
        <f>IFERROR(ROUND($C3289*VLOOKUP($O3289,'TM1.5SynthPop'!$A$2:$Q$1450,COLUMN('TM1.5SynthPop'!M$1),FALSE),0),0)</f>
        <v>246</v>
      </c>
      <c r="J3289">
        <f>IFERROR(ROUND($C3289*VLOOKUP($O3289,'TM1.5SynthPop'!$A$2:$Q$1450,COLUMN('TM1.5SynthPop'!N$1),FALSE),0),0)</f>
        <v>439</v>
      </c>
      <c r="K3289">
        <f t="shared" si="103"/>
        <v>1244</v>
      </c>
      <c r="L3289">
        <f>Link21_SED!E3289</f>
        <v>5740</v>
      </c>
      <c r="M3289">
        <f>Link21_SED!F3289</f>
        <v>454</v>
      </c>
      <c r="O3289">
        <v>1444</v>
      </c>
    </row>
    <row r="3290" spans="1:15">
      <c r="A3290" t="s">
        <v>25</v>
      </c>
      <c r="B3290">
        <v>3289</v>
      </c>
      <c r="C3290">
        <f>Link21_SED!D3290</f>
        <v>1609</v>
      </c>
      <c r="D3290">
        <f>IFERROR(ROUND($C3290*VLOOKUP($O3290,'TM1.5SynthPop'!$A$2:$Q$1450,COLUMN('TM1.5SynthPop'!$P$2),FALSE),0),)</f>
        <v>1261</v>
      </c>
      <c r="E3290">
        <f t="shared" si="102"/>
        <v>348</v>
      </c>
      <c r="F3290">
        <f>IFERROR(ROUND($C3290*VLOOKUP($O3290,'TM1.5SynthPop'!$A$2:$Q$1450,COLUMN('TM1.5SynthPop'!J$1),FALSE),0),0)</f>
        <v>483</v>
      </c>
      <c r="G3290">
        <f>IFERROR(ROUND($C3290*VLOOKUP($O3290,'TM1.5SynthPop'!$A$2:$Q$1450,COLUMN('TM1.5SynthPop'!K$1),FALSE),0),0)</f>
        <v>460</v>
      </c>
      <c r="H3290">
        <f>IFERROR(ROUND($C3290*VLOOKUP($O3290,'TM1.5SynthPop'!$A$2:$Q$1450,COLUMN('TM1.5SynthPop'!L$1),FALSE),0),0)</f>
        <v>123</v>
      </c>
      <c r="I3290">
        <f>IFERROR(ROUND($C3290*VLOOKUP($O3290,'TM1.5SynthPop'!$A$2:$Q$1450,COLUMN('TM1.5SynthPop'!M$1),FALSE),0),0)</f>
        <v>93</v>
      </c>
      <c r="J3290">
        <f>IFERROR(ROUND($C3290*VLOOKUP($O3290,'TM1.5SynthPop'!$A$2:$Q$1450,COLUMN('TM1.5SynthPop'!N$1),FALSE),0),0)</f>
        <v>98</v>
      </c>
      <c r="K3290">
        <f t="shared" si="103"/>
        <v>352</v>
      </c>
      <c r="L3290">
        <f>Link21_SED!E3290</f>
        <v>3763</v>
      </c>
      <c r="M3290">
        <f>Link21_SED!F3290</f>
        <v>0</v>
      </c>
      <c r="O3290">
        <v>1449</v>
      </c>
    </row>
    <row r="3291" spans="1:15">
      <c r="A3291" t="s">
        <v>25</v>
      </c>
      <c r="B3291">
        <v>3290</v>
      </c>
      <c r="C3291">
        <f>Link21_SED!D3291</f>
        <v>305</v>
      </c>
      <c r="D3291">
        <f>IFERROR(ROUND($C3291*VLOOKUP($O3291,'TM1.5SynthPop'!$A$2:$Q$1450,COLUMN('TM1.5SynthPop'!$P$2),FALSE),0),)</f>
        <v>294</v>
      </c>
      <c r="E3291">
        <f t="shared" si="102"/>
        <v>11</v>
      </c>
      <c r="F3291">
        <f>IFERROR(ROUND($C3291*VLOOKUP($O3291,'TM1.5SynthPop'!$A$2:$Q$1450,COLUMN('TM1.5SynthPop'!J$1),FALSE),0),0)</f>
        <v>16</v>
      </c>
      <c r="G3291">
        <f>IFERROR(ROUND($C3291*VLOOKUP($O3291,'TM1.5SynthPop'!$A$2:$Q$1450,COLUMN('TM1.5SynthPop'!K$1),FALSE),0),0)</f>
        <v>28</v>
      </c>
      <c r="H3291">
        <f>IFERROR(ROUND($C3291*VLOOKUP($O3291,'TM1.5SynthPop'!$A$2:$Q$1450,COLUMN('TM1.5SynthPop'!L$1),FALSE),0),0)</f>
        <v>50</v>
      </c>
      <c r="I3291">
        <f>IFERROR(ROUND($C3291*VLOOKUP($O3291,'TM1.5SynthPop'!$A$2:$Q$1450,COLUMN('TM1.5SynthPop'!M$1),FALSE),0),0)</f>
        <v>30</v>
      </c>
      <c r="J3291">
        <f>IFERROR(ROUND($C3291*VLOOKUP($O3291,'TM1.5SynthPop'!$A$2:$Q$1450,COLUMN('TM1.5SynthPop'!N$1),FALSE),0),0)</f>
        <v>49</v>
      </c>
      <c r="K3291">
        <f t="shared" si="103"/>
        <v>132</v>
      </c>
      <c r="L3291">
        <f>Link21_SED!E3291</f>
        <v>567</v>
      </c>
      <c r="M3291">
        <f>Link21_SED!F3291</f>
        <v>143</v>
      </c>
      <c r="O3291">
        <v>1453</v>
      </c>
    </row>
    <row r="3292" spans="1:15">
      <c r="A3292" t="s">
        <v>25</v>
      </c>
      <c r="B3292">
        <v>3291</v>
      </c>
      <c r="C3292">
        <f>Link21_SED!D3292</f>
        <v>3067</v>
      </c>
      <c r="D3292">
        <f>IFERROR(ROUND($C3292*VLOOKUP($O3292,'TM1.5SynthPop'!$A$2:$Q$1450,COLUMN('TM1.5SynthPop'!$P$2),FALSE),0),)</f>
        <v>2446</v>
      </c>
      <c r="E3292">
        <f t="shared" si="102"/>
        <v>621</v>
      </c>
      <c r="F3292">
        <f>IFERROR(ROUND($C3292*VLOOKUP($O3292,'TM1.5SynthPop'!$A$2:$Q$1450,COLUMN('TM1.5SynthPop'!J$1),FALSE),0),0)</f>
        <v>189</v>
      </c>
      <c r="G3292">
        <f>IFERROR(ROUND($C3292*VLOOKUP($O3292,'TM1.5SynthPop'!$A$2:$Q$1450,COLUMN('TM1.5SynthPop'!K$1),FALSE),0),0)</f>
        <v>217</v>
      </c>
      <c r="H3292">
        <f>IFERROR(ROUND($C3292*VLOOKUP($O3292,'TM1.5SynthPop'!$A$2:$Q$1450,COLUMN('TM1.5SynthPop'!L$1),FALSE),0),0)</f>
        <v>319</v>
      </c>
      <c r="I3292">
        <f>IFERROR(ROUND($C3292*VLOOKUP($O3292,'TM1.5SynthPop'!$A$2:$Q$1450,COLUMN('TM1.5SynthPop'!M$1),FALSE),0),0)</f>
        <v>255</v>
      </c>
      <c r="J3292">
        <f>IFERROR(ROUND($C3292*VLOOKUP($O3292,'TM1.5SynthPop'!$A$2:$Q$1450,COLUMN('TM1.5SynthPop'!N$1),FALSE),0),0)</f>
        <v>520</v>
      </c>
      <c r="K3292">
        <f t="shared" si="103"/>
        <v>1567</v>
      </c>
      <c r="L3292">
        <f>Link21_SED!E3292</f>
        <v>7432</v>
      </c>
      <c r="M3292">
        <f>Link21_SED!F3292</f>
        <v>25</v>
      </c>
      <c r="O3292">
        <v>1436</v>
      </c>
    </row>
    <row r="3293" spans="1:15">
      <c r="A3293" t="s">
        <v>25</v>
      </c>
      <c r="B3293">
        <v>3292</v>
      </c>
      <c r="C3293">
        <f>Link21_SED!D3293</f>
        <v>2806</v>
      </c>
      <c r="D3293">
        <f>IFERROR(ROUND($C3293*VLOOKUP($O3293,'TM1.5SynthPop'!$A$2:$Q$1450,COLUMN('TM1.5SynthPop'!$P$2),FALSE),0),)</f>
        <v>2435</v>
      </c>
      <c r="E3293">
        <f t="shared" si="102"/>
        <v>371</v>
      </c>
      <c r="F3293">
        <f>IFERROR(ROUND($C3293*VLOOKUP($O3293,'TM1.5SynthPop'!$A$2:$Q$1450,COLUMN('TM1.5SynthPop'!J$1),FALSE),0),0)</f>
        <v>147</v>
      </c>
      <c r="G3293">
        <f>IFERROR(ROUND($C3293*VLOOKUP($O3293,'TM1.5SynthPop'!$A$2:$Q$1450,COLUMN('TM1.5SynthPop'!K$1),FALSE),0),0)</f>
        <v>175</v>
      </c>
      <c r="H3293">
        <f>IFERROR(ROUND($C3293*VLOOKUP($O3293,'TM1.5SynthPop'!$A$2:$Q$1450,COLUMN('TM1.5SynthPop'!L$1),FALSE),0),0)</f>
        <v>312</v>
      </c>
      <c r="I3293">
        <f>IFERROR(ROUND($C3293*VLOOKUP($O3293,'TM1.5SynthPop'!$A$2:$Q$1450,COLUMN('TM1.5SynthPop'!M$1),FALSE),0),0)</f>
        <v>231</v>
      </c>
      <c r="J3293">
        <f>IFERROR(ROUND($C3293*VLOOKUP($O3293,'TM1.5SynthPop'!$A$2:$Q$1450,COLUMN('TM1.5SynthPop'!N$1),FALSE),0),0)</f>
        <v>497</v>
      </c>
      <c r="K3293">
        <f t="shared" si="103"/>
        <v>1444</v>
      </c>
      <c r="L3293">
        <f>Link21_SED!E3293</f>
        <v>5642</v>
      </c>
      <c r="M3293">
        <f>Link21_SED!F3293</f>
        <v>20</v>
      </c>
      <c r="O3293">
        <v>1440</v>
      </c>
    </row>
    <row r="3294" spans="1:15">
      <c r="A3294" t="s">
        <v>25</v>
      </c>
      <c r="B3294">
        <v>3293</v>
      </c>
      <c r="C3294">
        <f>Link21_SED!D3294</f>
        <v>1591</v>
      </c>
      <c r="D3294">
        <f>IFERROR(ROUND($C3294*VLOOKUP($O3294,'TM1.5SynthPop'!$A$2:$Q$1450,COLUMN('TM1.5SynthPop'!$P$2),FALSE),0),)</f>
        <v>1268</v>
      </c>
      <c r="E3294">
        <f t="shared" si="102"/>
        <v>323</v>
      </c>
      <c r="F3294">
        <f>IFERROR(ROUND($C3294*VLOOKUP($O3294,'TM1.5SynthPop'!$A$2:$Q$1450,COLUMN('TM1.5SynthPop'!J$1),FALSE),0),0)</f>
        <v>179</v>
      </c>
      <c r="G3294">
        <f>IFERROR(ROUND($C3294*VLOOKUP($O3294,'TM1.5SynthPop'!$A$2:$Q$1450,COLUMN('TM1.5SynthPop'!K$1),FALSE),0),0)</f>
        <v>173</v>
      </c>
      <c r="H3294">
        <f>IFERROR(ROUND($C3294*VLOOKUP($O3294,'TM1.5SynthPop'!$A$2:$Q$1450,COLUMN('TM1.5SynthPop'!L$1),FALSE),0),0)</f>
        <v>180</v>
      </c>
      <c r="I3294">
        <f>IFERROR(ROUND($C3294*VLOOKUP($O3294,'TM1.5SynthPop'!$A$2:$Q$1450,COLUMN('TM1.5SynthPop'!M$1),FALSE),0),0)</f>
        <v>139</v>
      </c>
      <c r="J3294">
        <f>IFERROR(ROUND($C3294*VLOOKUP($O3294,'TM1.5SynthPop'!$A$2:$Q$1450,COLUMN('TM1.5SynthPop'!N$1),FALSE),0),0)</f>
        <v>252</v>
      </c>
      <c r="K3294">
        <f t="shared" si="103"/>
        <v>668</v>
      </c>
      <c r="L3294">
        <f>Link21_SED!E3294</f>
        <v>2780</v>
      </c>
      <c r="M3294">
        <f>Link21_SED!F3294</f>
        <v>0</v>
      </c>
      <c r="O3294">
        <v>1438</v>
      </c>
    </row>
    <row r="3295" spans="1:15">
      <c r="A3295" t="s">
        <v>25</v>
      </c>
      <c r="B3295">
        <v>3294</v>
      </c>
      <c r="C3295">
        <f>Link21_SED!D3295</f>
        <v>1343</v>
      </c>
      <c r="D3295">
        <f>IFERROR(ROUND($C3295*VLOOKUP($O3295,'TM1.5SynthPop'!$A$2:$Q$1450,COLUMN('TM1.5SynthPop'!$P$2),FALSE),0),)</f>
        <v>1184</v>
      </c>
      <c r="E3295">
        <f t="shared" si="102"/>
        <v>159</v>
      </c>
      <c r="F3295">
        <f>IFERROR(ROUND($C3295*VLOOKUP($O3295,'TM1.5SynthPop'!$A$2:$Q$1450,COLUMN('TM1.5SynthPop'!J$1),FALSE),0),0)</f>
        <v>132</v>
      </c>
      <c r="G3295">
        <f>IFERROR(ROUND($C3295*VLOOKUP($O3295,'TM1.5SynthPop'!$A$2:$Q$1450,COLUMN('TM1.5SynthPop'!K$1),FALSE),0),0)</f>
        <v>170</v>
      </c>
      <c r="H3295">
        <f>IFERROR(ROUND($C3295*VLOOKUP($O3295,'TM1.5SynthPop'!$A$2:$Q$1450,COLUMN('TM1.5SynthPop'!L$1),FALSE),0),0)</f>
        <v>149</v>
      </c>
      <c r="I3295">
        <f>IFERROR(ROUND($C3295*VLOOKUP($O3295,'TM1.5SynthPop'!$A$2:$Q$1450,COLUMN('TM1.5SynthPop'!M$1),FALSE),0),0)</f>
        <v>115</v>
      </c>
      <c r="J3295">
        <f>IFERROR(ROUND($C3295*VLOOKUP($O3295,'TM1.5SynthPop'!$A$2:$Q$1450,COLUMN('TM1.5SynthPop'!N$1),FALSE),0),0)</f>
        <v>197</v>
      </c>
      <c r="K3295">
        <f t="shared" si="103"/>
        <v>580</v>
      </c>
      <c r="L3295">
        <f>Link21_SED!E3295</f>
        <v>2796</v>
      </c>
      <c r="M3295">
        <f>Link21_SED!F3295</f>
        <v>0</v>
      </c>
      <c r="O3295">
        <v>1447</v>
      </c>
    </row>
    <row r="3296" spans="1:15">
      <c r="A3296" t="s">
        <v>25</v>
      </c>
      <c r="B3296">
        <v>3295</v>
      </c>
      <c r="C3296">
        <f>Link21_SED!D3296</f>
        <v>2504</v>
      </c>
      <c r="D3296">
        <f>IFERROR(ROUND($C3296*VLOOKUP($O3296,'TM1.5SynthPop'!$A$2:$Q$1450,COLUMN('TM1.5SynthPop'!$P$2),FALSE),0),)</f>
        <v>2011</v>
      </c>
      <c r="E3296">
        <f t="shared" si="102"/>
        <v>493</v>
      </c>
      <c r="F3296">
        <f>IFERROR(ROUND($C3296*VLOOKUP($O3296,'TM1.5SynthPop'!$A$2:$Q$1450,COLUMN('TM1.5SynthPop'!J$1),FALSE),0),0)</f>
        <v>172</v>
      </c>
      <c r="G3296">
        <f>IFERROR(ROUND($C3296*VLOOKUP($O3296,'TM1.5SynthPop'!$A$2:$Q$1450,COLUMN('TM1.5SynthPop'!K$1),FALSE),0),0)</f>
        <v>207</v>
      </c>
      <c r="H3296">
        <f>IFERROR(ROUND($C3296*VLOOKUP($O3296,'TM1.5SynthPop'!$A$2:$Q$1450,COLUMN('TM1.5SynthPop'!L$1),FALSE),0),0)</f>
        <v>297</v>
      </c>
      <c r="I3296">
        <f>IFERROR(ROUND($C3296*VLOOKUP($O3296,'TM1.5SynthPop'!$A$2:$Q$1450,COLUMN('TM1.5SynthPop'!M$1),FALSE),0),0)</f>
        <v>206</v>
      </c>
      <c r="J3296">
        <f>IFERROR(ROUND($C3296*VLOOKUP($O3296,'TM1.5SynthPop'!$A$2:$Q$1450,COLUMN('TM1.5SynthPop'!N$1),FALSE),0),0)</f>
        <v>425</v>
      </c>
      <c r="K3296">
        <f t="shared" si="103"/>
        <v>1197</v>
      </c>
      <c r="L3296">
        <f>Link21_SED!E3296</f>
        <v>5774</v>
      </c>
      <c r="M3296">
        <f>Link21_SED!F3296</f>
        <v>0</v>
      </c>
      <c r="O3296">
        <v>1445</v>
      </c>
    </row>
    <row r="3297" spans="1:15">
      <c r="A3297" t="s">
        <v>25</v>
      </c>
      <c r="B3297">
        <v>3296</v>
      </c>
      <c r="C3297">
        <f>Link21_SED!D3297</f>
        <v>0</v>
      </c>
      <c r="D3297">
        <f>IFERROR(ROUND($C3297*VLOOKUP($O3297,'TM1.5SynthPop'!$A$2:$Q$1450,COLUMN('TM1.5SynthPop'!$P$2),FALSE),0),)</f>
        <v>0</v>
      </c>
      <c r="E3297">
        <f t="shared" si="102"/>
        <v>0</v>
      </c>
      <c r="F3297">
        <f>IFERROR(ROUND($C3297*VLOOKUP($O3297,'TM1.5SynthPop'!$A$2:$Q$1450,COLUMN('TM1.5SynthPop'!J$1),FALSE),0),0)</f>
        <v>0</v>
      </c>
      <c r="G3297">
        <f>IFERROR(ROUND($C3297*VLOOKUP($O3297,'TM1.5SynthPop'!$A$2:$Q$1450,COLUMN('TM1.5SynthPop'!K$1),FALSE),0),0)</f>
        <v>0</v>
      </c>
      <c r="H3297">
        <f>IFERROR(ROUND($C3297*VLOOKUP($O3297,'TM1.5SynthPop'!$A$2:$Q$1450,COLUMN('TM1.5SynthPop'!L$1),FALSE),0),0)</f>
        <v>0</v>
      </c>
      <c r="I3297">
        <f>IFERROR(ROUND($C3297*VLOOKUP($O3297,'TM1.5SynthPop'!$A$2:$Q$1450,COLUMN('TM1.5SynthPop'!M$1),FALSE),0),0)</f>
        <v>0</v>
      </c>
      <c r="J3297">
        <f>IFERROR(ROUND($C3297*VLOOKUP($O3297,'TM1.5SynthPop'!$A$2:$Q$1450,COLUMN('TM1.5SynthPop'!N$1),FALSE),0),0)</f>
        <v>0</v>
      </c>
      <c r="K3297">
        <f t="shared" si="103"/>
        <v>0</v>
      </c>
      <c r="L3297">
        <f>Link21_SED!E3297</f>
        <v>0</v>
      </c>
      <c r="M3297">
        <f>Link21_SED!F3297</f>
        <v>0</v>
      </c>
      <c r="O3297">
        <v>1446</v>
      </c>
    </row>
    <row r="3298" spans="1:15">
      <c r="A3298" t="s">
        <v>25</v>
      </c>
      <c r="B3298">
        <v>3297</v>
      </c>
      <c r="C3298">
        <f>Link21_SED!D3298</f>
        <v>3882</v>
      </c>
      <c r="D3298">
        <f>IFERROR(ROUND($C3298*VLOOKUP($O3298,'TM1.5SynthPop'!$A$2:$Q$1450,COLUMN('TM1.5SynthPop'!$P$2),FALSE),0),)</f>
        <v>3400</v>
      </c>
      <c r="E3298">
        <f t="shared" si="102"/>
        <v>482</v>
      </c>
      <c r="F3298">
        <f>IFERROR(ROUND($C3298*VLOOKUP($O3298,'TM1.5SynthPop'!$A$2:$Q$1450,COLUMN('TM1.5SynthPop'!J$1),FALSE),0),0)</f>
        <v>452</v>
      </c>
      <c r="G3298">
        <f>IFERROR(ROUND($C3298*VLOOKUP($O3298,'TM1.5SynthPop'!$A$2:$Q$1450,COLUMN('TM1.5SynthPop'!K$1),FALSE),0),0)</f>
        <v>486</v>
      </c>
      <c r="H3298">
        <f>IFERROR(ROUND($C3298*VLOOKUP($O3298,'TM1.5SynthPop'!$A$2:$Q$1450,COLUMN('TM1.5SynthPop'!L$1),FALSE),0),0)</f>
        <v>445</v>
      </c>
      <c r="I3298">
        <f>IFERROR(ROUND($C3298*VLOOKUP($O3298,'TM1.5SynthPop'!$A$2:$Q$1450,COLUMN('TM1.5SynthPop'!M$1),FALSE),0),0)</f>
        <v>325</v>
      </c>
      <c r="J3298">
        <f>IFERROR(ROUND($C3298*VLOOKUP($O3298,'TM1.5SynthPop'!$A$2:$Q$1450,COLUMN('TM1.5SynthPop'!N$1),FALSE),0),0)</f>
        <v>609</v>
      </c>
      <c r="K3298">
        <f t="shared" si="103"/>
        <v>1565</v>
      </c>
      <c r="L3298">
        <f>Link21_SED!E3298</f>
        <v>8315</v>
      </c>
      <c r="M3298">
        <f>Link21_SED!F3298</f>
        <v>11</v>
      </c>
      <c r="O3298">
        <v>1446</v>
      </c>
    </row>
    <row r="3299" spans="1:15">
      <c r="A3299" t="s">
        <v>25</v>
      </c>
      <c r="B3299">
        <v>3298</v>
      </c>
      <c r="C3299">
        <f>Link21_SED!D3299</f>
        <v>2722</v>
      </c>
      <c r="D3299">
        <f>IFERROR(ROUND($C3299*VLOOKUP($O3299,'TM1.5SynthPop'!$A$2:$Q$1450,COLUMN('TM1.5SynthPop'!$P$2),FALSE),0),)</f>
        <v>2188</v>
      </c>
      <c r="E3299">
        <f t="shared" si="102"/>
        <v>534</v>
      </c>
      <c r="F3299">
        <f>IFERROR(ROUND($C3299*VLOOKUP($O3299,'TM1.5SynthPop'!$A$2:$Q$1450,COLUMN('TM1.5SynthPop'!J$1),FALSE),0),0)</f>
        <v>124</v>
      </c>
      <c r="G3299">
        <f>IFERROR(ROUND($C3299*VLOOKUP($O3299,'TM1.5SynthPop'!$A$2:$Q$1450,COLUMN('TM1.5SynthPop'!K$1),FALSE),0),0)</f>
        <v>147</v>
      </c>
      <c r="H3299">
        <f>IFERROR(ROUND($C3299*VLOOKUP($O3299,'TM1.5SynthPop'!$A$2:$Q$1450,COLUMN('TM1.5SynthPop'!L$1),FALSE),0),0)</f>
        <v>355</v>
      </c>
      <c r="I3299">
        <f>IFERROR(ROUND($C3299*VLOOKUP($O3299,'TM1.5SynthPop'!$A$2:$Q$1450,COLUMN('TM1.5SynthPop'!M$1),FALSE),0),0)</f>
        <v>239</v>
      </c>
      <c r="J3299">
        <f>IFERROR(ROUND($C3299*VLOOKUP($O3299,'TM1.5SynthPop'!$A$2:$Q$1450,COLUMN('TM1.5SynthPop'!N$1),FALSE),0),0)</f>
        <v>436</v>
      </c>
      <c r="K3299">
        <f t="shared" si="103"/>
        <v>1421</v>
      </c>
      <c r="L3299">
        <f>Link21_SED!E3299</f>
        <v>6662</v>
      </c>
      <c r="M3299">
        <f>Link21_SED!F3299</f>
        <v>0</v>
      </c>
      <c r="O3299">
        <v>1442</v>
      </c>
    </row>
    <row r="3300" spans="1:15">
      <c r="A3300" t="s">
        <v>25</v>
      </c>
      <c r="B3300">
        <v>3299</v>
      </c>
      <c r="C3300">
        <f>Link21_SED!D3300</f>
        <v>2348</v>
      </c>
      <c r="D3300">
        <f>IFERROR(ROUND($C3300*VLOOKUP($O3300,'TM1.5SynthPop'!$A$2:$Q$1450,COLUMN('TM1.5SynthPop'!$P$2),FALSE),0),)</f>
        <v>2034</v>
      </c>
      <c r="E3300">
        <f t="shared" si="102"/>
        <v>314</v>
      </c>
      <c r="F3300">
        <f>IFERROR(ROUND($C3300*VLOOKUP($O3300,'TM1.5SynthPop'!$A$2:$Q$1450,COLUMN('TM1.5SynthPop'!J$1),FALSE),0),0)</f>
        <v>318</v>
      </c>
      <c r="G3300">
        <f>IFERROR(ROUND($C3300*VLOOKUP($O3300,'TM1.5SynthPop'!$A$2:$Q$1450,COLUMN('TM1.5SynthPop'!K$1),FALSE),0),0)</f>
        <v>312</v>
      </c>
      <c r="H3300">
        <f>IFERROR(ROUND($C3300*VLOOKUP($O3300,'TM1.5SynthPop'!$A$2:$Q$1450,COLUMN('TM1.5SynthPop'!L$1),FALSE),0),0)</f>
        <v>297</v>
      </c>
      <c r="I3300">
        <f>IFERROR(ROUND($C3300*VLOOKUP($O3300,'TM1.5SynthPop'!$A$2:$Q$1450,COLUMN('TM1.5SynthPop'!M$1),FALSE),0),0)</f>
        <v>207</v>
      </c>
      <c r="J3300">
        <f>IFERROR(ROUND($C3300*VLOOKUP($O3300,'TM1.5SynthPop'!$A$2:$Q$1450,COLUMN('TM1.5SynthPop'!N$1),FALSE),0),0)</f>
        <v>331</v>
      </c>
      <c r="K3300">
        <f t="shared" si="103"/>
        <v>883</v>
      </c>
      <c r="L3300">
        <f>Link21_SED!E3300</f>
        <v>4784</v>
      </c>
      <c r="M3300">
        <f>Link21_SED!F3300</f>
        <v>0</v>
      </c>
      <c r="O3300">
        <v>1443</v>
      </c>
    </row>
    <row r="3301" spans="1:15">
      <c r="A3301" t="s">
        <v>25</v>
      </c>
      <c r="B3301">
        <v>3300</v>
      </c>
      <c r="C3301">
        <f>Link21_SED!D3301</f>
        <v>2136</v>
      </c>
      <c r="D3301">
        <f>IFERROR(ROUND($C3301*VLOOKUP($O3301,'TM1.5SynthPop'!$A$2:$Q$1450,COLUMN('TM1.5SynthPop'!$P$2),FALSE),0),)</f>
        <v>1798</v>
      </c>
      <c r="E3301">
        <f t="shared" si="102"/>
        <v>338</v>
      </c>
      <c r="F3301">
        <f>IFERROR(ROUND($C3301*VLOOKUP($O3301,'TM1.5SynthPop'!$A$2:$Q$1450,COLUMN('TM1.5SynthPop'!J$1),FALSE),0),0)</f>
        <v>121</v>
      </c>
      <c r="G3301">
        <f>IFERROR(ROUND($C3301*VLOOKUP($O3301,'TM1.5SynthPop'!$A$2:$Q$1450,COLUMN('TM1.5SynthPop'!K$1),FALSE),0),0)</f>
        <v>155</v>
      </c>
      <c r="H3301">
        <f>IFERROR(ROUND($C3301*VLOOKUP($O3301,'TM1.5SynthPop'!$A$2:$Q$1450,COLUMN('TM1.5SynthPop'!L$1),FALSE),0),0)</f>
        <v>288</v>
      </c>
      <c r="I3301">
        <f>IFERROR(ROUND($C3301*VLOOKUP($O3301,'TM1.5SynthPop'!$A$2:$Q$1450,COLUMN('TM1.5SynthPop'!M$1),FALSE),0),0)</f>
        <v>190</v>
      </c>
      <c r="J3301">
        <f>IFERROR(ROUND($C3301*VLOOKUP($O3301,'TM1.5SynthPop'!$A$2:$Q$1450,COLUMN('TM1.5SynthPop'!N$1),FALSE),0),0)</f>
        <v>342</v>
      </c>
      <c r="K3301">
        <f t="shared" si="103"/>
        <v>1040</v>
      </c>
      <c r="L3301">
        <f>Link21_SED!E3301</f>
        <v>4212</v>
      </c>
      <c r="M3301">
        <f>Link21_SED!F3301</f>
        <v>9</v>
      </c>
      <c r="O3301">
        <v>1452</v>
      </c>
    </row>
    <row r="3302" spans="1:15">
      <c r="A3302" t="s">
        <v>25</v>
      </c>
      <c r="B3302">
        <v>3301</v>
      </c>
      <c r="C3302">
        <f>Link21_SED!D3302</f>
        <v>2826</v>
      </c>
      <c r="D3302">
        <f>IFERROR(ROUND($C3302*VLOOKUP($O3302,'TM1.5SynthPop'!$A$2:$Q$1450,COLUMN('TM1.5SynthPop'!$P$2),FALSE),0),)</f>
        <v>2325</v>
      </c>
      <c r="E3302">
        <f t="shared" si="102"/>
        <v>501</v>
      </c>
      <c r="F3302">
        <f>IFERROR(ROUND($C3302*VLOOKUP($O3302,'TM1.5SynthPop'!$A$2:$Q$1450,COLUMN('TM1.5SynthPop'!J$1),FALSE),0),0)</f>
        <v>127</v>
      </c>
      <c r="G3302">
        <f>IFERROR(ROUND($C3302*VLOOKUP($O3302,'TM1.5SynthPop'!$A$2:$Q$1450,COLUMN('TM1.5SynthPop'!K$1),FALSE),0),0)</f>
        <v>173</v>
      </c>
      <c r="H3302">
        <f>IFERROR(ROUND($C3302*VLOOKUP($O3302,'TM1.5SynthPop'!$A$2:$Q$1450,COLUMN('TM1.5SynthPop'!L$1),FALSE),0),0)</f>
        <v>341</v>
      </c>
      <c r="I3302">
        <f>IFERROR(ROUND($C3302*VLOOKUP($O3302,'TM1.5SynthPop'!$A$2:$Q$1450,COLUMN('TM1.5SynthPop'!M$1),FALSE),0),0)</f>
        <v>241</v>
      </c>
      <c r="J3302">
        <f>IFERROR(ROUND($C3302*VLOOKUP($O3302,'TM1.5SynthPop'!$A$2:$Q$1450,COLUMN('TM1.5SynthPop'!N$1),FALSE),0),0)</f>
        <v>492</v>
      </c>
      <c r="K3302">
        <f t="shared" si="103"/>
        <v>1452</v>
      </c>
      <c r="L3302">
        <f>Link21_SED!E3302</f>
        <v>6097</v>
      </c>
      <c r="M3302">
        <f>Link21_SED!F3302</f>
        <v>25</v>
      </c>
      <c r="O3302">
        <v>1450</v>
      </c>
    </row>
    <row r="3303" spans="1:15">
      <c r="A3303" t="s">
        <v>25</v>
      </c>
      <c r="B3303">
        <v>3302</v>
      </c>
      <c r="C3303">
        <f>Link21_SED!D3303</f>
        <v>2063</v>
      </c>
      <c r="D3303">
        <f>IFERROR(ROUND($C3303*VLOOKUP($O3303,'TM1.5SynthPop'!$A$2:$Q$1450,COLUMN('TM1.5SynthPop'!$P$2),FALSE),0),)</f>
        <v>1696</v>
      </c>
      <c r="E3303">
        <f t="shared" si="102"/>
        <v>367</v>
      </c>
      <c r="F3303">
        <f>IFERROR(ROUND($C3303*VLOOKUP($O3303,'TM1.5SynthPop'!$A$2:$Q$1450,COLUMN('TM1.5SynthPop'!J$1),FALSE),0),0)</f>
        <v>103</v>
      </c>
      <c r="G3303">
        <f>IFERROR(ROUND($C3303*VLOOKUP($O3303,'TM1.5SynthPop'!$A$2:$Q$1450,COLUMN('TM1.5SynthPop'!K$1),FALSE),0),0)</f>
        <v>143</v>
      </c>
      <c r="H3303">
        <f>IFERROR(ROUND($C3303*VLOOKUP($O3303,'TM1.5SynthPop'!$A$2:$Q$1450,COLUMN('TM1.5SynthPop'!L$1),FALSE),0),0)</f>
        <v>248</v>
      </c>
      <c r="I3303">
        <f>IFERROR(ROUND($C3303*VLOOKUP($O3303,'TM1.5SynthPop'!$A$2:$Q$1450,COLUMN('TM1.5SynthPop'!M$1),FALSE),0),0)</f>
        <v>184</v>
      </c>
      <c r="J3303">
        <f>IFERROR(ROUND($C3303*VLOOKUP($O3303,'TM1.5SynthPop'!$A$2:$Q$1450,COLUMN('TM1.5SynthPop'!N$1),FALSE),0),0)</f>
        <v>363</v>
      </c>
      <c r="K3303">
        <f t="shared" si="103"/>
        <v>1022</v>
      </c>
      <c r="L3303">
        <f>Link21_SED!E3303</f>
        <v>4850</v>
      </c>
      <c r="M3303">
        <f>Link21_SED!F3303</f>
        <v>0</v>
      </c>
      <c r="O3303">
        <v>1451</v>
      </c>
    </row>
    <row r="3304" spans="1:15">
      <c r="A3304" t="s">
        <v>25</v>
      </c>
      <c r="B3304">
        <v>3303</v>
      </c>
      <c r="C3304">
        <f>Link21_SED!D3304</f>
        <v>5258</v>
      </c>
      <c r="D3304">
        <f>IFERROR(ROUND($C3304*VLOOKUP($O3304,'TM1.5SynthPop'!$A$2:$Q$1450,COLUMN('TM1.5SynthPop'!$P$2),FALSE),0),)</f>
        <v>5040</v>
      </c>
      <c r="E3304">
        <f t="shared" si="102"/>
        <v>218</v>
      </c>
      <c r="F3304">
        <f>IFERROR(ROUND($C3304*VLOOKUP($O3304,'TM1.5SynthPop'!$A$2:$Q$1450,COLUMN('TM1.5SynthPop'!J$1),FALSE),0),0)</f>
        <v>602</v>
      </c>
      <c r="G3304">
        <f>IFERROR(ROUND($C3304*VLOOKUP($O3304,'TM1.5SynthPop'!$A$2:$Q$1450,COLUMN('TM1.5SynthPop'!K$1),FALSE),0),0)</f>
        <v>730</v>
      </c>
      <c r="H3304">
        <f>IFERROR(ROUND($C3304*VLOOKUP($O3304,'TM1.5SynthPop'!$A$2:$Q$1450,COLUMN('TM1.5SynthPop'!L$1),FALSE),0),0)</f>
        <v>682</v>
      </c>
      <c r="I3304">
        <f>IFERROR(ROUND($C3304*VLOOKUP($O3304,'TM1.5SynthPop'!$A$2:$Q$1450,COLUMN('TM1.5SynthPop'!M$1),FALSE),0),0)</f>
        <v>517</v>
      </c>
      <c r="J3304">
        <f>IFERROR(ROUND($C3304*VLOOKUP($O3304,'TM1.5SynthPop'!$A$2:$Q$1450,COLUMN('TM1.5SynthPop'!N$1),FALSE),0),0)</f>
        <v>701</v>
      </c>
      <c r="K3304">
        <f t="shared" si="103"/>
        <v>2026</v>
      </c>
      <c r="L3304">
        <f>Link21_SED!E3304</f>
        <v>8508</v>
      </c>
      <c r="M3304">
        <f>Link21_SED!F3304</f>
        <v>25</v>
      </c>
      <c r="O3304">
        <v>1448</v>
      </c>
    </row>
    <row r="3305" spans="1:15">
      <c r="A3305" t="s">
        <v>25</v>
      </c>
      <c r="B3305">
        <v>3304</v>
      </c>
      <c r="C3305">
        <f>Link21_SED!D3305</f>
        <v>249</v>
      </c>
      <c r="D3305">
        <f>IFERROR(ROUND($C3305*VLOOKUP($O3305,'TM1.5SynthPop'!$A$2:$Q$1450,COLUMN('TM1.5SynthPop'!$P$2),FALSE),0),)</f>
        <v>195</v>
      </c>
      <c r="E3305">
        <f t="shared" si="102"/>
        <v>54</v>
      </c>
      <c r="F3305">
        <f>IFERROR(ROUND($C3305*VLOOKUP($O3305,'TM1.5SynthPop'!$A$2:$Q$1450,COLUMN('TM1.5SynthPop'!J$1),FALSE),0),0)</f>
        <v>19</v>
      </c>
      <c r="G3305">
        <f>IFERROR(ROUND($C3305*VLOOKUP($O3305,'TM1.5SynthPop'!$A$2:$Q$1450,COLUMN('TM1.5SynthPop'!K$1),FALSE),0),0)</f>
        <v>41</v>
      </c>
      <c r="H3305">
        <f>IFERROR(ROUND($C3305*VLOOKUP($O3305,'TM1.5SynthPop'!$A$2:$Q$1450,COLUMN('TM1.5SynthPop'!L$1),FALSE),0),0)</f>
        <v>31</v>
      </c>
      <c r="I3305">
        <f>IFERROR(ROUND($C3305*VLOOKUP($O3305,'TM1.5SynthPop'!$A$2:$Q$1450,COLUMN('TM1.5SynthPop'!M$1),FALSE),0),0)</f>
        <v>23</v>
      </c>
      <c r="J3305">
        <f>IFERROR(ROUND($C3305*VLOOKUP($O3305,'TM1.5SynthPop'!$A$2:$Q$1450,COLUMN('TM1.5SynthPop'!N$1),FALSE),0),0)</f>
        <v>38</v>
      </c>
      <c r="K3305">
        <f t="shared" si="103"/>
        <v>97</v>
      </c>
      <c r="L3305">
        <f>Link21_SED!E3305</f>
        <v>500</v>
      </c>
      <c r="M3305">
        <f>Link21_SED!F3305</f>
        <v>0</v>
      </c>
      <c r="O3305">
        <v>1413</v>
      </c>
    </row>
    <row r="3306" spans="1:15">
      <c r="A3306" t="s">
        <v>25</v>
      </c>
      <c r="B3306">
        <v>3305</v>
      </c>
      <c r="C3306">
        <f>Link21_SED!D3306</f>
        <v>423</v>
      </c>
      <c r="D3306">
        <f>IFERROR(ROUND($C3306*VLOOKUP($O3306,'TM1.5SynthPop'!$A$2:$Q$1450,COLUMN('TM1.5SynthPop'!$P$2),FALSE),0),)</f>
        <v>334</v>
      </c>
      <c r="E3306">
        <f t="shared" si="102"/>
        <v>89</v>
      </c>
      <c r="F3306">
        <f>IFERROR(ROUND($C3306*VLOOKUP($O3306,'TM1.5SynthPop'!$A$2:$Q$1450,COLUMN('TM1.5SynthPop'!J$1),FALSE),0),0)</f>
        <v>38</v>
      </c>
      <c r="G3306">
        <f>IFERROR(ROUND($C3306*VLOOKUP($O3306,'TM1.5SynthPop'!$A$2:$Q$1450,COLUMN('TM1.5SynthPop'!K$1),FALSE),0),0)</f>
        <v>71</v>
      </c>
      <c r="H3306">
        <f>IFERROR(ROUND($C3306*VLOOKUP($O3306,'TM1.5SynthPop'!$A$2:$Q$1450,COLUMN('TM1.5SynthPop'!L$1),FALSE),0),0)</f>
        <v>57</v>
      </c>
      <c r="I3306">
        <f>IFERROR(ROUND($C3306*VLOOKUP($O3306,'TM1.5SynthPop'!$A$2:$Q$1450,COLUMN('TM1.5SynthPop'!M$1),FALSE),0),0)</f>
        <v>39</v>
      </c>
      <c r="J3306">
        <f>IFERROR(ROUND($C3306*VLOOKUP($O3306,'TM1.5SynthPop'!$A$2:$Q$1450,COLUMN('TM1.5SynthPop'!N$1),FALSE),0),0)</f>
        <v>62</v>
      </c>
      <c r="K3306">
        <f t="shared" si="103"/>
        <v>156</v>
      </c>
      <c r="L3306">
        <f>Link21_SED!E3306</f>
        <v>1319</v>
      </c>
      <c r="M3306">
        <f>Link21_SED!F3306</f>
        <v>0</v>
      </c>
      <c r="O3306">
        <v>1412</v>
      </c>
    </row>
    <row r="3307" spans="1:15">
      <c r="A3307" t="s">
        <v>25</v>
      </c>
      <c r="B3307">
        <v>3306</v>
      </c>
      <c r="C3307">
        <f>Link21_SED!D3307</f>
        <v>518</v>
      </c>
      <c r="D3307">
        <f>IFERROR(ROUND($C3307*VLOOKUP($O3307,'TM1.5SynthPop'!$A$2:$Q$1450,COLUMN('TM1.5SynthPop'!$P$2),FALSE),0),)</f>
        <v>409</v>
      </c>
      <c r="E3307">
        <f t="shared" si="102"/>
        <v>109</v>
      </c>
      <c r="F3307">
        <f>IFERROR(ROUND($C3307*VLOOKUP($O3307,'TM1.5SynthPop'!$A$2:$Q$1450,COLUMN('TM1.5SynthPop'!J$1),FALSE),0),0)</f>
        <v>46</v>
      </c>
      <c r="G3307">
        <f>IFERROR(ROUND($C3307*VLOOKUP($O3307,'TM1.5SynthPop'!$A$2:$Q$1450,COLUMN('TM1.5SynthPop'!K$1),FALSE),0),0)</f>
        <v>87</v>
      </c>
      <c r="H3307">
        <f>IFERROR(ROUND($C3307*VLOOKUP($O3307,'TM1.5SynthPop'!$A$2:$Q$1450,COLUMN('TM1.5SynthPop'!L$1),FALSE),0),0)</f>
        <v>70</v>
      </c>
      <c r="I3307">
        <f>IFERROR(ROUND($C3307*VLOOKUP($O3307,'TM1.5SynthPop'!$A$2:$Q$1450,COLUMN('TM1.5SynthPop'!M$1),FALSE),0),0)</f>
        <v>48</v>
      </c>
      <c r="J3307">
        <f>IFERROR(ROUND($C3307*VLOOKUP($O3307,'TM1.5SynthPop'!$A$2:$Q$1450,COLUMN('TM1.5SynthPop'!N$1),FALSE),0),0)</f>
        <v>75</v>
      </c>
      <c r="K3307">
        <f t="shared" si="103"/>
        <v>192</v>
      </c>
      <c r="L3307">
        <f>Link21_SED!E3307</f>
        <v>1107</v>
      </c>
      <c r="M3307">
        <f>Link21_SED!F3307</f>
        <v>0</v>
      </c>
      <c r="O3307">
        <v>1412</v>
      </c>
    </row>
    <row r="3308" spans="1:15">
      <c r="A3308" t="s">
        <v>25</v>
      </c>
      <c r="B3308">
        <v>3307</v>
      </c>
      <c r="C3308">
        <f>Link21_SED!D3308</f>
        <v>1273</v>
      </c>
      <c r="D3308">
        <f>IFERROR(ROUND($C3308*VLOOKUP($O3308,'TM1.5SynthPop'!$A$2:$Q$1450,COLUMN('TM1.5SynthPop'!$P$2),FALSE),0),)</f>
        <v>1005</v>
      </c>
      <c r="E3308">
        <f t="shared" si="102"/>
        <v>268</v>
      </c>
      <c r="F3308">
        <f>IFERROR(ROUND($C3308*VLOOKUP($O3308,'TM1.5SynthPop'!$A$2:$Q$1450,COLUMN('TM1.5SynthPop'!J$1),FALSE),0),0)</f>
        <v>114</v>
      </c>
      <c r="G3308">
        <f>IFERROR(ROUND($C3308*VLOOKUP($O3308,'TM1.5SynthPop'!$A$2:$Q$1450,COLUMN('TM1.5SynthPop'!K$1),FALSE),0),0)</f>
        <v>213</v>
      </c>
      <c r="H3308">
        <f>IFERROR(ROUND($C3308*VLOOKUP($O3308,'TM1.5SynthPop'!$A$2:$Q$1450,COLUMN('TM1.5SynthPop'!L$1),FALSE),0),0)</f>
        <v>172</v>
      </c>
      <c r="I3308">
        <f>IFERROR(ROUND($C3308*VLOOKUP($O3308,'TM1.5SynthPop'!$A$2:$Q$1450,COLUMN('TM1.5SynthPop'!M$1),FALSE),0),0)</f>
        <v>117</v>
      </c>
      <c r="J3308">
        <f>IFERROR(ROUND($C3308*VLOOKUP($O3308,'TM1.5SynthPop'!$A$2:$Q$1450,COLUMN('TM1.5SynthPop'!N$1),FALSE),0),0)</f>
        <v>185</v>
      </c>
      <c r="K3308">
        <f t="shared" si="103"/>
        <v>472</v>
      </c>
      <c r="L3308">
        <f>Link21_SED!E3308</f>
        <v>3291</v>
      </c>
      <c r="M3308">
        <f>Link21_SED!F3308</f>
        <v>20</v>
      </c>
      <c r="O3308">
        <v>1412</v>
      </c>
    </row>
    <row r="3309" spans="1:15">
      <c r="A3309" t="s">
        <v>25</v>
      </c>
      <c r="B3309">
        <v>3308</v>
      </c>
      <c r="C3309">
        <f>Link21_SED!D3309</f>
        <v>681</v>
      </c>
      <c r="D3309">
        <f>IFERROR(ROUND($C3309*VLOOKUP($O3309,'TM1.5SynthPop'!$A$2:$Q$1450,COLUMN('TM1.5SynthPop'!$P$2),FALSE),0),)</f>
        <v>539</v>
      </c>
      <c r="E3309">
        <f t="shared" ref="E3309:E3333" si="104">C3309-D3309</f>
        <v>142</v>
      </c>
      <c r="F3309">
        <f>IFERROR(ROUND($C3309*VLOOKUP($O3309,'TM1.5SynthPop'!$A$2:$Q$1450,COLUMN('TM1.5SynthPop'!J$1),FALSE),0),0)</f>
        <v>65</v>
      </c>
      <c r="G3309">
        <f>IFERROR(ROUND($C3309*VLOOKUP($O3309,'TM1.5SynthPop'!$A$2:$Q$1450,COLUMN('TM1.5SynthPop'!K$1),FALSE),0),0)</f>
        <v>164</v>
      </c>
      <c r="H3309">
        <f>IFERROR(ROUND($C3309*VLOOKUP($O3309,'TM1.5SynthPop'!$A$2:$Q$1450,COLUMN('TM1.5SynthPop'!L$1),FALSE),0),0)</f>
        <v>79</v>
      </c>
      <c r="I3309">
        <f>IFERROR(ROUND($C3309*VLOOKUP($O3309,'TM1.5SynthPop'!$A$2:$Q$1450,COLUMN('TM1.5SynthPop'!M$1),FALSE),0),0)</f>
        <v>59</v>
      </c>
      <c r="J3309">
        <f>IFERROR(ROUND($C3309*VLOOKUP($O3309,'TM1.5SynthPop'!$A$2:$Q$1450,COLUMN('TM1.5SynthPop'!N$1),FALSE),0),0)</f>
        <v>99</v>
      </c>
      <c r="K3309">
        <f t="shared" ref="K3309:K3333" si="105">C3309-SUM(F3309:J3309)</f>
        <v>215</v>
      </c>
      <c r="L3309">
        <f>Link21_SED!E3309</f>
        <v>1807</v>
      </c>
      <c r="M3309">
        <f>Link21_SED!F3309</f>
        <v>2</v>
      </c>
      <c r="O3309">
        <v>1405</v>
      </c>
    </row>
    <row r="3310" spans="1:15">
      <c r="A3310" t="s">
        <v>25</v>
      </c>
      <c r="B3310">
        <v>3309</v>
      </c>
      <c r="C3310">
        <f>Link21_SED!D3310</f>
        <v>2072</v>
      </c>
      <c r="D3310">
        <f>IFERROR(ROUND($C3310*VLOOKUP($O3310,'TM1.5SynthPop'!$A$2:$Q$1450,COLUMN('TM1.5SynthPop'!$P$2),FALSE),0),)</f>
        <v>1650</v>
      </c>
      <c r="E3310">
        <f t="shared" si="104"/>
        <v>422</v>
      </c>
      <c r="F3310">
        <f>IFERROR(ROUND($C3310*VLOOKUP($O3310,'TM1.5SynthPop'!$A$2:$Q$1450,COLUMN('TM1.5SynthPop'!J$1),FALSE),0),0)</f>
        <v>372</v>
      </c>
      <c r="G3310">
        <f>IFERROR(ROUND($C3310*VLOOKUP($O3310,'TM1.5SynthPop'!$A$2:$Q$1450,COLUMN('TM1.5SynthPop'!K$1),FALSE),0),0)</f>
        <v>690</v>
      </c>
      <c r="H3310">
        <f>IFERROR(ROUND($C3310*VLOOKUP($O3310,'TM1.5SynthPop'!$A$2:$Q$1450,COLUMN('TM1.5SynthPop'!L$1),FALSE),0),0)</f>
        <v>245</v>
      </c>
      <c r="I3310">
        <f>IFERROR(ROUND($C3310*VLOOKUP($O3310,'TM1.5SynthPop'!$A$2:$Q$1450,COLUMN('TM1.5SynthPop'!M$1),FALSE),0),0)</f>
        <v>158</v>
      </c>
      <c r="J3310">
        <f>IFERROR(ROUND($C3310*VLOOKUP($O3310,'TM1.5SynthPop'!$A$2:$Q$1450,COLUMN('TM1.5SynthPop'!N$1),FALSE),0),0)</f>
        <v>187</v>
      </c>
      <c r="K3310">
        <f t="shared" si="105"/>
        <v>420</v>
      </c>
      <c r="L3310">
        <f>Link21_SED!E3310</f>
        <v>4022</v>
      </c>
      <c r="M3310">
        <f>Link21_SED!F3310</f>
        <v>185</v>
      </c>
      <c r="O3310">
        <v>1407</v>
      </c>
    </row>
    <row r="3311" spans="1:15">
      <c r="A3311" t="s">
        <v>25</v>
      </c>
      <c r="B3311">
        <v>3310</v>
      </c>
      <c r="C3311">
        <f>Link21_SED!D3311</f>
        <v>853</v>
      </c>
      <c r="D3311">
        <f>IFERROR(ROUND($C3311*VLOOKUP($O3311,'TM1.5SynthPop'!$A$2:$Q$1450,COLUMN('TM1.5SynthPop'!$P$2),FALSE),0),)</f>
        <v>729</v>
      </c>
      <c r="E3311">
        <f t="shared" si="104"/>
        <v>124</v>
      </c>
      <c r="F3311">
        <f>IFERROR(ROUND($C3311*VLOOKUP($O3311,'TM1.5SynthPop'!$A$2:$Q$1450,COLUMN('TM1.5SynthPop'!J$1),FALSE),0),0)</f>
        <v>45</v>
      </c>
      <c r="G3311">
        <f>IFERROR(ROUND($C3311*VLOOKUP($O3311,'TM1.5SynthPop'!$A$2:$Q$1450,COLUMN('TM1.5SynthPop'!K$1),FALSE),0),0)</f>
        <v>74</v>
      </c>
      <c r="H3311">
        <f>IFERROR(ROUND($C3311*VLOOKUP($O3311,'TM1.5SynthPop'!$A$2:$Q$1450,COLUMN('TM1.5SynthPop'!L$1),FALSE),0),0)</f>
        <v>124</v>
      </c>
      <c r="I3311">
        <f>IFERROR(ROUND($C3311*VLOOKUP($O3311,'TM1.5SynthPop'!$A$2:$Q$1450,COLUMN('TM1.5SynthPop'!M$1),FALSE),0),0)</f>
        <v>80</v>
      </c>
      <c r="J3311">
        <f>IFERROR(ROUND($C3311*VLOOKUP($O3311,'TM1.5SynthPop'!$A$2:$Q$1450,COLUMN('TM1.5SynthPop'!N$1),FALSE),0),0)</f>
        <v>152</v>
      </c>
      <c r="K3311">
        <f t="shared" si="105"/>
        <v>378</v>
      </c>
      <c r="L3311">
        <f>Link21_SED!E3311</f>
        <v>2045</v>
      </c>
      <c r="M3311">
        <f>Link21_SED!F3311</f>
        <v>0</v>
      </c>
      <c r="O3311">
        <v>1408</v>
      </c>
    </row>
    <row r="3312" spans="1:15">
      <c r="A3312" t="s">
        <v>25</v>
      </c>
      <c r="B3312">
        <v>3311</v>
      </c>
      <c r="C3312">
        <f>Link21_SED!D3312</f>
        <v>1465</v>
      </c>
      <c r="D3312">
        <f>IFERROR(ROUND($C3312*VLOOKUP($O3312,'TM1.5SynthPop'!$A$2:$Q$1450,COLUMN('TM1.5SynthPop'!$P$2),FALSE),0),)</f>
        <v>1326</v>
      </c>
      <c r="E3312">
        <f t="shared" si="104"/>
        <v>139</v>
      </c>
      <c r="F3312">
        <f>IFERROR(ROUND($C3312*VLOOKUP($O3312,'TM1.5SynthPop'!$A$2:$Q$1450,COLUMN('TM1.5SynthPop'!J$1),FALSE),0),0)</f>
        <v>138</v>
      </c>
      <c r="G3312">
        <f>IFERROR(ROUND($C3312*VLOOKUP($O3312,'TM1.5SynthPop'!$A$2:$Q$1450,COLUMN('TM1.5SynthPop'!K$1),FALSE),0),0)</f>
        <v>171</v>
      </c>
      <c r="H3312">
        <f>IFERROR(ROUND($C3312*VLOOKUP($O3312,'TM1.5SynthPop'!$A$2:$Q$1450,COLUMN('TM1.5SynthPop'!L$1),FALSE),0),0)</f>
        <v>207</v>
      </c>
      <c r="I3312">
        <f>IFERROR(ROUND($C3312*VLOOKUP($O3312,'TM1.5SynthPop'!$A$2:$Q$1450,COLUMN('TM1.5SynthPop'!M$1),FALSE),0),0)</f>
        <v>123</v>
      </c>
      <c r="J3312">
        <f>IFERROR(ROUND($C3312*VLOOKUP($O3312,'TM1.5SynthPop'!$A$2:$Q$1450,COLUMN('TM1.5SynthPop'!N$1),FALSE),0),0)</f>
        <v>240</v>
      </c>
      <c r="K3312">
        <f t="shared" si="105"/>
        <v>586</v>
      </c>
      <c r="L3312">
        <f>Link21_SED!E3312</f>
        <v>2668</v>
      </c>
      <c r="M3312">
        <f>Link21_SED!F3312</f>
        <v>0</v>
      </c>
      <c r="O3312">
        <v>1424</v>
      </c>
    </row>
    <row r="3313" spans="1:15">
      <c r="A3313" t="s">
        <v>25</v>
      </c>
      <c r="B3313">
        <v>3312</v>
      </c>
      <c r="C3313">
        <f>Link21_SED!D3313</f>
        <v>6488</v>
      </c>
      <c r="D3313">
        <f>IFERROR(ROUND($C3313*VLOOKUP($O3313,'TM1.5SynthPop'!$A$2:$Q$1450,COLUMN('TM1.5SynthPop'!$P$2),FALSE),0),)</f>
        <v>5767</v>
      </c>
      <c r="E3313">
        <f t="shared" si="104"/>
        <v>721</v>
      </c>
      <c r="F3313">
        <f>IFERROR(ROUND($C3313*VLOOKUP($O3313,'TM1.5SynthPop'!$A$2:$Q$1450,COLUMN('TM1.5SynthPop'!J$1),FALSE),0),0)</f>
        <v>793</v>
      </c>
      <c r="G3313">
        <f>IFERROR(ROUND($C3313*VLOOKUP($O3313,'TM1.5SynthPop'!$A$2:$Q$1450,COLUMN('TM1.5SynthPop'!K$1),FALSE),0),0)</f>
        <v>862</v>
      </c>
      <c r="H3313">
        <f>IFERROR(ROUND($C3313*VLOOKUP($O3313,'TM1.5SynthPop'!$A$2:$Q$1450,COLUMN('TM1.5SynthPop'!L$1),FALSE),0),0)</f>
        <v>777</v>
      </c>
      <c r="I3313">
        <f>IFERROR(ROUND($C3313*VLOOKUP($O3313,'TM1.5SynthPop'!$A$2:$Q$1450,COLUMN('TM1.5SynthPop'!M$1),FALSE),0),0)</f>
        <v>440</v>
      </c>
      <c r="J3313">
        <f>IFERROR(ROUND($C3313*VLOOKUP($O3313,'TM1.5SynthPop'!$A$2:$Q$1450,COLUMN('TM1.5SynthPop'!N$1),FALSE),0),0)</f>
        <v>869</v>
      </c>
      <c r="K3313">
        <f t="shared" si="105"/>
        <v>2747</v>
      </c>
      <c r="L3313">
        <f>Link21_SED!E3313</f>
        <v>14661</v>
      </c>
      <c r="M3313">
        <f>Link21_SED!F3313</f>
        <v>0</v>
      </c>
      <c r="O3313">
        <v>1421</v>
      </c>
    </row>
    <row r="3314" spans="1:15">
      <c r="A3314" t="s">
        <v>25</v>
      </c>
      <c r="B3314">
        <v>3313</v>
      </c>
      <c r="C3314">
        <f>Link21_SED!D3314</f>
        <v>960</v>
      </c>
      <c r="D3314">
        <f>IFERROR(ROUND($C3314*VLOOKUP($O3314,'TM1.5SynthPop'!$A$2:$Q$1450,COLUMN('TM1.5SynthPop'!$P$2),FALSE),0),)</f>
        <v>853</v>
      </c>
      <c r="E3314">
        <f t="shared" si="104"/>
        <v>107</v>
      </c>
      <c r="F3314">
        <f>IFERROR(ROUND($C3314*VLOOKUP($O3314,'TM1.5SynthPop'!$A$2:$Q$1450,COLUMN('TM1.5SynthPop'!J$1),FALSE),0),0)</f>
        <v>117</v>
      </c>
      <c r="G3314">
        <f>IFERROR(ROUND($C3314*VLOOKUP($O3314,'TM1.5SynthPop'!$A$2:$Q$1450,COLUMN('TM1.5SynthPop'!K$1),FALSE),0),0)</f>
        <v>127</v>
      </c>
      <c r="H3314">
        <f>IFERROR(ROUND($C3314*VLOOKUP($O3314,'TM1.5SynthPop'!$A$2:$Q$1450,COLUMN('TM1.5SynthPop'!L$1),FALSE),0),0)</f>
        <v>115</v>
      </c>
      <c r="I3314">
        <f>IFERROR(ROUND($C3314*VLOOKUP($O3314,'TM1.5SynthPop'!$A$2:$Q$1450,COLUMN('TM1.5SynthPop'!M$1),FALSE),0),0)</f>
        <v>65</v>
      </c>
      <c r="J3314">
        <f>IFERROR(ROUND($C3314*VLOOKUP($O3314,'TM1.5SynthPop'!$A$2:$Q$1450,COLUMN('TM1.5SynthPop'!N$1),FALSE),0),0)</f>
        <v>129</v>
      </c>
      <c r="K3314">
        <f t="shared" si="105"/>
        <v>407</v>
      </c>
      <c r="L3314">
        <f>Link21_SED!E3314</f>
        <v>1687</v>
      </c>
      <c r="M3314">
        <f>Link21_SED!F3314</f>
        <v>65</v>
      </c>
      <c r="O3314">
        <v>1421</v>
      </c>
    </row>
    <row r="3315" spans="1:15">
      <c r="A3315" t="s">
        <v>25</v>
      </c>
      <c r="B3315">
        <v>3314</v>
      </c>
      <c r="C3315">
        <f>Link21_SED!D3315</f>
        <v>1453</v>
      </c>
      <c r="D3315">
        <f>IFERROR(ROUND($C3315*VLOOKUP($O3315,'TM1.5SynthPop'!$A$2:$Q$1450,COLUMN('TM1.5SynthPop'!$P$2),FALSE),0),)</f>
        <v>1291</v>
      </c>
      <c r="E3315">
        <f t="shared" si="104"/>
        <v>162</v>
      </c>
      <c r="F3315">
        <f>IFERROR(ROUND($C3315*VLOOKUP($O3315,'TM1.5SynthPop'!$A$2:$Q$1450,COLUMN('TM1.5SynthPop'!J$1),FALSE),0),0)</f>
        <v>178</v>
      </c>
      <c r="G3315">
        <f>IFERROR(ROUND($C3315*VLOOKUP($O3315,'TM1.5SynthPop'!$A$2:$Q$1450,COLUMN('TM1.5SynthPop'!K$1),FALSE),0),0)</f>
        <v>193</v>
      </c>
      <c r="H3315">
        <f>IFERROR(ROUND($C3315*VLOOKUP($O3315,'TM1.5SynthPop'!$A$2:$Q$1450,COLUMN('TM1.5SynthPop'!L$1),FALSE),0),0)</f>
        <v>174</v>
      </c>
      <c r="I3315">
        <f>IFERROR(ROUND($C3315*VLOOKUP($O3315,'TM1.5SynthPop'!$A$2:$Q$1450,COLUMN('TM1.5SynthPop'!M$1),FALSE),0),0)</f>
        <v>99</v>
      </c>
      <c r="J3315">
        <f>IFERROR(ROUND($C3315*VLOOKUP($O3315,'TM1.5SynthPop'!$A$2:$Q$1450,COLUMN('TM1.5SynthPop'!N$1),FALSE),0),0)</f>
        <v>195</v>
      </c>
      <c r="K3315">
        <f t="shared" si="105"/>
        <v>614</v>
      </c>
      <c r="L3315">
        <f>Link21_SED!E3315</f>
        <v>2802</v>
      </c>
      <c r="M3315">
        <f>Link21_SED!F3315</f>
        <v>11</v>
      </c>
      <c r="O3315">
        <v>1421</v>
      </c>
    </row>
    <row r="3316" spans="1:15">
      <c r="A3316" t="s">
        <v>25</v>
      </c>
      <c r="B3316">
        <v>3315</v>
      </c>
      <c r="C3316">
        <f>Link21_SED!D3316</f>
        <v>206</v>
      </c>
      <c r="D3316">
        <f>IFERROR(ROUND($C3316*VLOOKUP($O3316,'TM1.5SynthPop'!$A$2:$Q$1450,COLUMN('TM1.5SynthPop'!$P$2),FALSE),0),)</f>
        <v>183</v>
      </c>
      <c r="E3316">
        <f t="shared" si="104"/>
        <v>23</v>
      </c>
      <c r="F3316">
        <f>IFERROR(ROUND($C3316*VLOOKUP($O3316,'TM1.5SynthPop'!$A$2:$Q$1450,COLUMN('TM1.5SynthPop'!J$1),FALSE),0),0)</f>
        <v>25</v>
      </c>
      <c r="G3316">
        <f>IFERROR(ROUND($C3316*VLOOKUP($O3316,'TM1.5SynthPop'!$A$2:$Q$1450,COLUMN('TM1.5SynthPop'!K$1),FALSE),0),0)</f>
        <v>27</v>
      </c>
      <c r="H3316">
        <f>IFERROR(ROUND($C3316*VLOOKUP($O3316,'TM1.5SynthPop'!$A$2:$Q$1450,COLUMN('TM1.5SynthPop'!L$1),FALSE),0),0)</f>
        <v>25</v>
      </c>
      <c r="I3316">
        <f>IFERROR(ROUND($C3316*VLOOKUP($O3316,'TM1.5SynthPop'!$A$2:$Q$1450,COLUMN('TM1.5SynthPop'!M$1),FALSE),0),0)</f>
        <v>14</v>
      </c>
      <c r="J3316">
        <f>IFERROR(ROUND($C3316*VLOOKUP($O3316,'TM1.5SynthPop'!$A$2:$Q$1450,COLUMN('TM1.5SynthPop'!N$1),FALSE),0),0)</f>
        <v>28</v>
      </c>
      <c r="K3316">
        <f t="shared" si="105"/>
        <v>87</v>
      </c>
      <c r="L3316">
        <f>Link21_SED!E3316</f>
        <v>517</v>
      </c>
      <c r="M3316">
        <f>Link21_SED!F3316</f>
        <v>0</v>
      </c>
      <c r="O3316">
        <v>1421</v>
      </c>
    </row>
    <row r="3317" spans="1:15">
      <c r="A3317" t="s">
        <v>25</v>
      </c>
      <c r="B3317">
        <v>3316</v>
      </c>
      <c r="C3317">
        <f>Link21_SED!D3317</f>
        <v>236</v>
      </c>
      <c r="D3317">
        <f>IFERROR(ROUND($C3317*VLOOKUP($O3317,'TM1.5SynthPop'!$A$2:$Q$1450,COLUMN('TM1.5SynthPop'!$P$2),FALSE),0),)</f>
        <v>210</v>
      </c>
      <c r="E3317">
        <f t="shared" si="104"/>
        <v>26</v>
      </c>
      <c r="F3317">
        <f>IFERROR(ROUND($C3317*VLOOKUP($O3317,'TM1.5SynthPop'!$A$2:$Q$1450,COLUMN('TM1.5SynthPop'!J$1),FALSE),0),0)</f>
        <v>29</v>
      </c>
      <c r="G3317">
        <f>IFERROR(ROUND($C3317*VLOOKUP($O3317,'TM1.5SynthPop'!$A$2:$Q$1450,COLUMN('TM1.5SynthPop'!K$1),FALSE),0),0)</f>
        <v>31</v>
      </c>
      <c r="H3317">
        <f>IFERROR(ROUND($C3317*VLOOKUP($O3317,'TM1.5SynthPop'!$A$2:$Q$1450,COLUMN('TM1.5SynthPop'!L$1),FALSE),0),0)</f>
        <v>28</v>
      </c>
      <c r="I3317">
        <f>IFERROR(ROUND($C3317*VLOOKUP($O3317,'TM1.5SynthPop'!$A$2:$Q$1450,COLUMN('TM1.5SynthPop'!M$1),FALSE),0),0)</f>
        <v>16</v>
      </c>
      <c r="J3317">
        <f>IFERROR(ROUND($C3317*VLOOKUP($O3317,'TM1.5SynthPop'!$A$2:$Q$1450,COLUMN('TM1.5SynthPop'!N$1),FALSE),0),0)</f>
        <v>32</v>
      </c>
      <c r="K3317">
        <f t="shared" si="105"/>
        <v>100</v>
      </c>
      <c r="L3317">
        <f>Link21_SED!E3317</f>
        <v>485</v>
      </c>
      <c r="M3317">
        <f>Link21_SED!F3317</f>
        <v>57</v>
      </c>
      <c r="O3317">
        <v>1421</v>
      </c>
    </row>
    <row r="3318" spans="1:15">
      <c r="A3318" t="s">
        <v>25</v>
      </c>
      <c r="B3318">
        <v>3317</v>
      </c>
      <c r="C3318">
        <f>Link21_SED!D3318</f>
        <v>362</v>
      </c>
      <c r="D3318">
        <f>IFERROR(ROUND($C3318*VLOOKUP($O3318,'TM1.5SynthPop'!$A$2:$Q$1450,COLUMN('TM1.5SynthPop'!$P$2),FALSE),0),)</f>
        <v>312</v>
      </c>
      <c r="E3318">
        <f t="shared" si="104"/>
        <v>50</v>
      </c>
      <c r="F3318">
        <f>IFERROR(ROUND($C3318*VLOOKUP($O3318,'TM1.5SynthPop'!$A$2:$Q$1450,COLUMN('TM1.5SynthPop'!J$1),FALSE),0),0)</f>
        <v>14</v>
      </c>
      <c r="G3318">
        <f>IFERROR(ROUND($C3318*VLOOKUP($O3318,'TM1.5SynthPop'!$A$2:$Q$1450,COLUMN('TM1.5SynthPop'!K$1),FALSE),0),0)</f>
        <v>24</v>
      </c>
      <c r="H3318">
        <f>IFERROR(ROUND($C3318*VLOOKUP($O3318,'TM1.5SynthPop'!$A$2:$Q$1450,COLUMN('TM1.5SynthPop'!L$1),FALSE),0),0)</f>
        <v>56</v>
      </c>
      <c r="I3318">
        <f>IFERROR(ROUND($C3318*VLOOKUP($O3318,'TM1.5SynthPop'!$A$2:$Q$1450,COLUMN('TM1.5SynthPop'!M$1),FALSE),0),0)</f>
        <v>32</v>
      </c>
      <c r="J3318">
        <f>IFERROR(ROUND($C3318*VLOOKUP($O3318,'TM1.5SynthPop'!$A$2:$Q$1450,COLUMN('TM1.5SynthPop'!N$1),FALSE),0),0)</f>
        <v>67</v>
      </c>
      <c r="K3318">
        <f t="shared" si="105"/>
        <v>169</v>
      </c>
      <c r="L3318">
        <f>Link21_SED!E3318</f>
        <v>833</v>
      </c>
      <c r="M3318">
        <f>Link21_SED!F3318</f>
        <v>15</v>
      </c>
      <c r="O3318">
        <v>1425</v>
      </c>
    </row>
    <row r="3319" spans="1:15">
      <c r="A3319" t="s">
        <v>25</v>
      </c>
      <c r="B3319">
        <v>3318</v>
      </c>
      <c r="C3319">
        <f>Link21_SED!D3319</f>
        <v>676</v>
      </c>
      <c r="D3319">
        <f>IFERROR(ROUND($C3319*VLOOKUP($O3319,'TM1.5SynthPop'!$A$2:$Q$1450,COLUMN('TM1.5SynthPop'!$P$2),FALSE),0),)</f>
        <v>589</v>
      </c>
      <c r="E3319">
        <f t="shared" si="104"/>
        <v>87</v>
      </c>
      <c r="F3319">
        <f>IFERROR(ROUND($C3319*VLOOKUP($O3319,'TM1.5SynthPop'!$A$2:$Q$1450,COLUMN('TM1.5SynthPop'!J$1),FALSE),0),0)</f>
        <v>56</v>
      </c>
      <c r="G3319">
        <f>IFERROR(ROUND($C3319*VLOOKUP($O3319,'TM1.5SynthPop'!$A$2:$Q$1450,COLUMN('TM1.5SynthPop'!K$1),FALSE),0),0)</f>
        <v>77</v>
      </c>
      <c r="H3319">
        <f>IFERROR(ROUND($C3319*VLOOKUP($O3319,'TM1.5SynthPop'!$A$2:$Q$1450,COLUMN('TM1.5SynthPop'!L$1),FALSE),0),0)</f>
        <v>89</v>
      </c>
      <c r="I3319">
        <f>IFERROR(ROUND($C3319*VLOOKUP($O3319,'TM1.5SynthPop'!$A$2:$Q$1450,COLUMN('TM1.5SynthPop'!M$1),FALSE),0),0)</f>
        <v>67</v>
      </c>
      <c r="J3319">
        <f>IFERROR(ROUND($C3319*VLOOKUP($O3319,'TM1.5SynthPop'!$A$2:$Q$1450,COLUMN('TM1.5SynthPop'!N$1),FALSE),0),0)</f>
        <v>110</v>
      </c>
      <c r="K3319">
        <f t="shared" si="105"/>
        <v>277</v>
      </c>
      <c r="L3319">
        <f>Link21_SED!E3319</f>
        <v>1497</v>
      </c>
      <c r="M3319">
        <f>Link21_SED!F3319</f>
        <v>0</v>
      </c>
      <c r="O3319">
        <v>1431</v>
      </c>
    </row>
    <row r="3320" spans="1:15">
      <c r="A3320" t="s">
        <v>25</v>
      </c>
      <c r="B3320">
        <v>3319</v>
      </c>
      <c r="C3320">
        <f>Link21_SED!D3320</f>
        <v>851</v>
      </c>
      <c r="D3320">
        <f>IFERROR(ROUND($C3320*VLOOKUP($O3320,'TM1.5SynthPop'!$A$2:$Q$1450,COLUMN('TM1.5SynthPop'!$P$2),FALSE),0),)</f>
        <v>742</v>
      </c>
      <c r="E3320">
        <f t="shared" si="104"/>
        <v>109</v>
      </c>
      <c r="F3320">
        <f>IFERROR(ROUND($C3320*VLOOKUP($O3320,'TM1.5SynthPop'!$A$2:$Q$1450,COLUMN('TM1.5SynthPop'!J$1),FALSE),0),0)</f>
        <v>71</v>
      </c>
      <c r="G3320">
        <f>IFERROR(ROUND($C3320*VLOOKUP($O3320,'TM1.5SynthPop'!$A$2:$Q$1450,COLUMN('TM1.5SynthPop'!K$1),FALSE),0),0)</f>
        <v>98</v>
      </c>
      <c r="H3320">
        <f>IFERROR(ROUND($C3320*VLOOKUP($O3320,'TM1.5SynthPop'!$A$2:$Q$1450,COLUMN('TM1.5SynthPop'!L$1),FALSE),0),0)</f>
        <v>111</v>
      </c>
      <c r="I3320">
        <f>IFERROR(ROUND($C3320*VLOOKUP($O3320,'TM1.5SynthPop'!$A$2:$Q$1450,COLUMN('TM1.5SynthPop'!M$1),FALSE),0),0)</f>
        <v>85</v>
      </c>
      <c r="J3320">
        <f>IFERROR(ROUND($C3320*VLOOKUP($O3320,'TM1.5SynthPop'!$A$2:$Q$1450,COLUMN('TM1.5SynthPop'!N$1),FALSE),0),0)</f>
        <v>139</v>
      </c>
      <c r="K3320">
        <f t="shared" si="105"/>
        <v>347</v>
      </c>
      <c r="L3320">
        <f>Link21_SED!E3320</f>
        <v>1681</v>
      </c>
      <c r="M3320">
        <f>Link21_SED!F3320</f>
        <v>41</v>
      </c>
      <c r="O3320">
        <v>1431</v>
      </c>
    </row>
    <row r="3321" spans="1:15">
      <c r="A3321" t="s">
        <v>25</v>
      </c>
      <c r="B3321">
        <v>3320</v>
      </c>
      <c r="C3321">
        <f>Link21_SED!D3321</f>
        <v>2310</v>
      </c>
      <c r="D3321">
        <f>IFERROR(ROUND($C3321*VLOOKUP($O3321,'TM1.5SynthPop'!$A$2:$Q$1450,COLUMN('TM1.5SynthPop'!$P$2),FALSE),0),)</f>
        <v>2026</v>
      </c>
      <c r="E3321">
        <f t="shared" si="104"/>
        <v>284</v>
      </c>
      <c r="F3321">
        <f>IFERROR(ROUND($C3321*VLOOKUP($O3321,'TM1.5SynthPop'!$A$2:$Q$1450,COLUMN('TM1.5SynthPop'!J$1),FALSE),0),0)</f>
        <v>176</v>
      </c>
      <c r="G3321">
        <f>IFERROR(ROUND($C3321*VLOOKUP($O3321,'TM1.5SynthPop'!$A$2:$Q$1450,COLUMN('TM1.5SynthPop'!K$1),FALSE),0),0)</f>
        <v>202</v>
      </c>
      <c r="H3321">
        <f>IFERROR(ROUND($C3321*VLOOKUP($O3321,'TM1.5SynthPop'!$A$2:$Q$1450,COLUMN('TM1.5SynthPop'!L$1),FALSE),0),0)</f>
        <v>293</v>
      </c>
      <c r="I3321">
        <f>IFERROR(ROUND($C3321*VLOOKUP($O3321,'TM1.5SynthPop'!$A$2:$Q$1450,COLUMN('TM1.5SynthPop'!M$1),FALSE),0),0)</f>
        <v>198</v>
      </c>
      <c r="J3321">
        <f>IFERROR(ROUND($C3321*VLOOKUP($O3321,'TM1.5SynthPop'!$A$2:$Q$1450,COLUMN('TM1.5SynthPop'!N$1),FALSE),0),0)</f>
        <v>394</v>
      </c>
      <c r="K3321">
        <f t="shared" si="105"/>
        <v>1047</v>
      </c>
      <c r="L3321">
        <f>Link21_SED!E3321</f>
        <v>4815</v>
      </c>
      <c r="M3321">
        <f>Link21_SED!F3321</f>
        <v>879</v>
      </c>
      <c r="O3321">
        <v>1427</v>
      </c>
    </row>
    <row r="3322" spans="1:15">
      <c r="A3322" t="s">
        <v>25</v>
      </c>
      <c r="B3322">
        <v>3321</v>
      </c>
      <c r="C3322">
        <f>Link21_SED!D3322</f>
        <v>1421</v>
      </c>
      <c r="D3322">
        <f>IFERROR(ROUND($C3322*VLOOKUP($O3322,'TM1.5SynthPop'!$A$2:$Q$1450,COLUMN('TM1.5SynthPop'!$P$2),FALSE),0),)</f>
        <v>797</v>
      </c>
      <c r="E3322">
        <f t="shared" si="104"/>
        <v>624</v>
      </c>
      <c r="F3322">
        <f>IFERROR(ROUND($C3322*VLOOKUP($O3322,'TM1.5SynthPop'!$A$2:$Q$1450,COLUMN('TM1.5SynthPop'!J$1),FALSE),0),0)</f>
        <v>263</v>
      </c>
      <c r="G3322">
        <f>IFERROR(ROUND($C3322*VLOOKUP($O3322,'TM1.5SynthPop'!$A$2:$Q$1450,COLUMN('TM1.5SynthPop'!K$1),FALSE),0),0)</f>
        <v>358</v>
      </c>
      <c r="H3322">
        <f>IFERROR(ROUND($C3322*VLOOKUP($O3322,'TM1.5SynthPop'!$A$2:$Q$1450,COLUMN('TM1.5SynthPop'!L$1),FALSE),0),0)</f>
        <v>184</v>
      </c>
      <c r="I3322">
        <f>IFERROR(ROUND($C3322*VLOOKUP($O3322,'TM1.5SynthPop'!$A$2:$Q$1450,COLUMN('TM1.5SynthPop'!M$1),FALSE),0),0)</f>
        <v>95</v>
      </c>
      <c r="J3322">
        <f>IFERROR(ROUND($C3322*VLOOKUP($O3322,'TM1.5SynthPop'!$A$2:$Q$1450,COLUMN('TM1.5SynthPop'!N$1),FALSE),0),0)</f>
        <v>175</v>
      </c>
      <c r="K3322">
        <f t="shared" si="105"/>
        <v>346</v>
      </c>
      <c r="L3322">
        <f>Link21_SED!E3322</f>
        <v>5617</v>
      </c>
      <c r="M3322">
        <f>Link21_SED!F3322</f>
        <v>76</v>
      </c>
      <c r="O3322">
        <v>1428</v>
      </c>
    </row>
    <row r="3323" spans="1:15">
      <c r="A3323" t="s">
        <v>25</v>
      </c>
      <c r="B3323">
        <v>3322</v>
      </c>
      <c r="C3323">
        <f>Link21_SED!D3323</f>
        <v>2313</v>
      </c>
      <c r="D3323">
        <f>IFERROR(ROUND($C3323*VLOOKUP($O3323,'TM1.5SynthPop'!$A$2:$Q$1450,COLUMN('TM1.5SynthPop'!$P$2),FALSE),0),)</f>
        <v>1973</v>
      </c>
      <c r="E3323">
        <f t="shared" si="104"/>
        <v>340</v>
      </c>
      <c r="F3323">
        <f>IFERROR(ROUND($C3323*VLOOKUP($O3323,'TM1.5SynthPop'!$A$2:$Q$1450,COLUMN('TM1.5SynthPop'!J$1),FALSE),0),0)</f>
        <v>249</v>
      </c>
      <c r="G3323">
        <f>IFERROR(ROUND($C3323*VLOOKUP($O3323,'TM1.5SynthPop'!$A$2:$Q$1450,COLUMN('TM1.5SynthPop'!K$1),FALSE),0),0)</f>
        <v>303</v>
      </c>
      <c r="H3323">
        <f>IFERROR(ROUND($C3323*VLOOKUP($O3323,'TM1.5SynthPop'!$A$2:$Q$1450,COLUMN('TM1.5SynthPop'!L$1),FALSE),0),0)</f>
        <v>282</v>
      </c>
      <c r="I3323">
        <f>IFERROR(ROUND($C3323*VLOOKUP($O3323,'TM1.5SynthPop'!$A$2:$Q$1450,COLUMN('TM1.5SynthPop'!M$1),FALSE),0),0)</f>
        <v>219</v>
      </c>
      <c r="J3323">
        <f>IFERROR(ROUND($C3323*VLOOKUP($O3323,'TM1.5SynthPop'!$A$2:$Q$1450,COLUMN('TM1.5SynthPop'!N$1),FALSE),0),0)</f>
        <v>326</v>
      </c>
      <c r="K3323">
        <f t="shared" si="105"/>
        <v>934</v>
      </c>
      <c r="L3323">
        <f>Link21_SED!E3323</f>
        <v>6202</v>
      </c>
      <c r="M3323">
        <f>Link21_SED!F3323</f>
        <v>4</v>
      </c>
      <c r="O3323">
        <v>1429</v>
      </c>
    </row>
    <row r="3324" spans="1:15">
      <c r="A3324" t="s">
        <v>25</v>
      </c>
      <c r="B3324">
        <v>3323</v>
      </c>
      <c r="C3324">
        <f>Link21_SED!D3324</f>
        <v>736</v>
      </c>
      <c r="D3324">
        <f>IFERROR(ROUND($C3324*VLOOKUP($O3324,'TM1.5SynthPop'!$A$2:$Q$1450,COLUMN('TM1.5SynthPop'!$P$2),FALSE),0),)</f>
        <v>666</v>
      </c>
      <c r="E3324">
        <f t="shared" si="104"/>
        <v>70</v>
      </c>
      <c r="F3324">
        <f>IFERROR(ROUND($C3324*VLOOKUP($O3324,'TM1.5SynthPop'!$A$2:$Q$1450,COLUMN('TM1.5SynthPop'!J$1),FALSE),0),0)</f>
        <v>86</v>
      </c>
      <c r="G3324">
        <f>IFERROR(ROUND($C3324*VLOOKUP($O3324,'TM1.5SynthPop'!$A$2:$Q$1450,COLUMN('TM1.5SynthPop'!K$1),FALSE),0),0)</f>
        <v>97</v>
      </c>
      <c r="H3324">
        <f>IFERROR(ROUND($C3324*VLOOKUP($O3324,'TM1.5SynthPop'!$A$2:$Q$1450,COLUMN('TM1.5SynthPop'!L$1),FALSE),0),0)</f>
        <v>83</v>
      </c>
      <c r="I3324">
        <f>IFERROR(ROUND($C3324*VLOOKUP($O3324,'TM1.5SynthPop'!$A$2:$Q$1450,COLUMN('TM1.5SynthPop'!M$1),FALSE),0),0)</f>
        <v>54</v>
      </c>
      <c r="J3324">
        <f>IFERROR(ROUND($C3324*VLOOKUP($O3324,'TM1.5SynthPop'!$A$2:$Q$1450,COLUMN('TM1.5SynthPop'!N$1),FALSE),0),0)</f>
        <v>105</v>
      </c>
      <c r="K3324">
        <f t="shared" si="105"/>
        <v>311</v>
      </c>
      <c r="L3324">
        <f>Link21_SED!E3324</f>
        <v>1889</v>
      </c>
      <c r="M3324">
        <f>Link21_SED!F3324</f>
        <v>0</v>
      </c>
      <c r="O3324">
        <v>1437</v>
      </c>
    </row>
    <row r="3325" spans="1:15">
      <c r="A3325" t="s">
        <v>25</v>
      </c>
      <c r="B3325">
        <v>3324</v>
      </c>
      <c r="C3325">
        <f>Link21_SED!D3325</f>
        <v>549</v>
      </c>
      <c r="D3325">
        <f>IFERROR(ROUND($C3325*VLOOKUP($O3325,'TM1.5SynthPop'!$A$2:$Q$1450,COLUMN('TM1.5SynthPop'!$P$2),FALSE),0),)</f>
        <v>497</v>
      </c>
      <c r="E3325">
        <f t="shared" si="104"/>
        <v>52</v>
      </c>
      <c r="F3325">
        <f>IFERROR(ROUND($C3325*VLOOKUP($O3325,'TM1.5SynthPop'!$A$2:$Q$1450,COLUMN('TM1.5SynthPop'!J$1),FALSE),0),0)</f>
        <v>64</v>
      </c>
      <c r="G3325">
        <f>IFERROR(ROUND($C3325*VLOOKUP($O3325,'TM1.5SynthPop'!$A$2:$Q$1450,COLUMN('TM1.5SynthPop'!K$1),FALSE),0),0)</f>
        <v>72</v>
      </c>
      <c r="H3325">
        <f>IFERROR(ROUND($C3325*VLOOKUP($O3325,'TM1.5SynthPop'!$A$2:$Q$1450,COLUMN('TM1.5SynthPop'!L$1),FALSE),0),0)</f>
        <v>62</v>
      </c>
      <c r="I3325">
        <f>IFERROR(ROUND($C3325*VLOOKUP($O3325,'TM1.5SynthPop'!$A$2:$Q$1450,COLUMN('TM1.5SynthPop'!M$1),FALSE),0),0)</f>
        <v>40</v>
      </c>
      <c r="J3325">
        <f>IFERROR(ROUND($C3325*VLOOKUP($O3325,'TM1.5SynthPop'!$A$2:$Q$1450,COLUMN('TM1.5SynthPop'!N$1),FALSE),0),0)</f>
        <v>78</v>
      </c>
      <c r="K3325">
        <f t="shared" si="105"/>
        <v>233</v>
      </c>
      <c r="L3325">
        <f>Link21_SED!E3325</f>
        <v>964</v>
      </c>
      <c r="M3325">
        <f>Link21_SED!F3325</f>
        <v>0</v>
      </c>
      <c r="O3325">
        <v>1437</v>
      </c>
    </row>
    <row r="3326" spans="1:15">
      <c r="A3326" t="s">
        <v>25</v>
      </c>
      <c r="B3326">
        <v>3325</v>
      </c>
      <c r="C3326">
        <f>Link21_SED!D3326</f>
        <v>197</v>
      </c>
      <c r="D3326">
        <f>IFERROR(ROUND($C3326*VLOOKUP($O3326,'TM1.5SynthPop'!$A$2:$Q$1450,COLUMN('TM1.5SynthPop'!$P$2),FALSE),0),)</f>
        <v>171</v>
      </c>
      <c r="E3326">
        <f t="shared" si="104"/>
        <v>26</v>
      </c>
      <c r="F3326">
        <f>IFERROR(ROUND($C3326*VLOOKUP($O3326,'TM1.5SynthPop'!$A$2:$Q$1450,COLUMN('TM1.5SynthPop'!J$1),FALSE),0),0)</f>
        <v>10</v>
      </c>
      <c r="G3326">
        <f>IFERROR(ROUND($C3326*VLOOKUP($O3326,'TM1.5SynthPop'!$A$2:$Q$1450,COLUMN('TM1.5SynthPop'!K$1),FALSE),0),0)</f>
        <v>12</v>
      </c>
      <c r="H3326">
        <f>IFERROR(ROUND($C3326*VLOOKUP($O3326,'TM1.5SynthPop'!$A$2:$Q$1450,COLUMN('TM1.5SynthPop'!L$1),FALSE),0),0)</f>
        <v>22</v>
      </c>
      <c r="I3326">
        <f>IFERROR(ROUND($C3326*VLOOKUP($O3326,'TM1.5SynthPop'!$A$2:$Q$1450,COLUMN('TM1.5SynthPop'!M$1),FALSE),0),0)</f>
        <v>16</v>
      </c>
      <c r="J3326">
        <f>IFERROR(ROUND($C3326*VLOOKUP($O3326,'TM1.5SynthPop'!$A$2:$Q$1450,COLUMN('TM1.5SynthPop'!N$1),FALSE),0),0)</f>
        <v>35</v>
      </c>
      <c r="K3326">
        <f t="shared" si="105"/>
        <v>102</v>
      </c>
      <c r="L3326">
        <f>Link21_SED!E3326</f>
        <v>391</v>
      </c>
      <c r="M3326">
        <f>Link21_SED!F3326</f>
        <v>0</v>
      </c>
      <c r="O3326">
        <v>1440</v>
      </c>
    </row>
    <row r="3327" spans="1:15">
      <c r="A3327" t="s">
        <v>25</v>
      </c>
      <c r="B3327">
        <v>3326</v>
      </c>
      <c r="C3327">
        <f>Link21_SED!D3327</f>
        <v>293</v>
      </c>
      <c r="D3327">
        <f>IFERROR(ROUND($C3327*VLOOKUP($O3327,'TM1.5SynthPop'!$A$2:$Q$1450,COLUMN('TM1.5SynthPop'!$P$2),FALSE),0),)</f>
        <v>254</v>
      </c>
      <c r="E3327">
        <f t="shared" si="104"/>
        <v>39</v>
      </c>
      <c r="F3327">
        <f>IFERROR(ROUND($C3327*VLOOKUP($O3327,'TM1.5SynthPop'!$A$2:$Q$1450,COLUMN('TM1.5SynthPop'!J$1),FALSE),0),0)</f>
        <v>15</v>
      </c>
      <c r="G3327">
        <f>IFERROR(ROUND($C3327*VLOOKUP($O3327,'TM1.5SynthPop'!$A$2:$Q$1450,COLUMN('TM1.5SynthPop'!K$1),FALSE),0),0)</f>
        <v>18</v>
      </c>
      <c r="H3327">
        <f>IFERROR(ROUND($C3327*VLOOKUP($O3327,'TM1.5SynthPop'!$A$2:$Q$1450,COLUMN('TM1.5SynthPop'!L$1),FALSE),0),0)</f>
        <v>33</v>
      </c>
      <c r="I3327">
        <f>IFERROR(ROUND($C3327*VLOOKUP($O3327,'TM1.5SynthPop'!$A$2:$Q$1450,COLUMN('TM1.5SynthPop'!M$1),FALSE),0),0)</f>
        <v>24</v>
      </c>
      <c r="J3327">
        <f>IFERROR(ROUND($C3327*VLOOKUP($O3327,'TM1.5SynthPop'!$A$2:$Q$1450,COLUMN('TM1.5SynthPop'!N$1),FALSE),0),0)</f>
        <v>52</v>
      </c>
      <c r="K3327">
        <f t="shared" si="105"/>
        <v>151</v>
      </c>
      <c r="L3327">
        <f>Link21_SED!E3327</f>
        <v>703</v>
      </c>
      <c r="M3327">
        <f>Link21_SED!F3327</f>
        <v>0</v>
      </c>
      <c r="O3327">
        <v>1440</v>
      </c>
    </row>
    <row r="3328" spans="1:15">
      <c r="A3328" t="s">
        <v>25</v>
      </c>
      <c r="B3328">
        <v>3327</v>
      </c>
      <c r="C3328">
        <f>Link21_SED!D3328</f>
        <v>412</v>
      </c>
      <c r="D3328">
        <f>IFERROR(ROUND($C3328*VLOOKUP($O3328,'TM1.5SynthPop'!$A$2:$Q$1450,COLUMN('TM1.5SynthPop'!$P$2),FALSE),0),)</f>
        <v>345</v>
      </c>
      <c r="E3328">
        <f t="shared" si="104"/>
        <v>67</v>
      </c>
      <c r="F3328">
        <f>IFERROR(ROUND($C3328*VLOOKUP($O3328,'TM1.5SynthPop'!$A$2:$Q$1450,COLUMN('TM1.5SynthPop'!J$1),FALSE),0),0)</f>
        <v>38</v>
      </c>
      <c r="G3328">
        <f>IFERROR(ROUND($C3328*VLOOKUP($O3328,'TM1.5SynthPop'!$A$2:$Q$1450,COLUMN('TM1.5SynthPop'!K$1),FALSE),0),0)</f>
        <v>46</v>
      </c>
      <c r="H3328">
        <f>IFERROR(ROUND($C3328*VLOOKUP($O3328,'TM1.5SynthPop'!$A$2:$Q$1450,COLUMN('TM1.5SynthPop'!L$1),FALSE),0),0)</f>
        <v>48</v>
      </c>
      <c r="I3328">
        <f>IFERROR(ROUND($C3328*VLOOKUP($O3328,'TM1.5SynthPop'!$A$2:$Q$1450,COLUMN('TM1.5SynthPop'!M$1),FALSE),0),0)</f>
        <v>32</v>
      </c>
      <c r="J3328">
        <f>IFERROR(ROUND($C3328*VLOOKUP($O3328,'TM1.5SynthPop'!$A$2:$Q$1450,COLUMN('TM1.5SynthPop'!N$1),FALSE),0),0)</f>
        <v>64</v>
      </c>
      <c r="K3328">
        <f t="shared" si="105"/>
        <v>184</v>
      </c>
      <c r="L3328">
        <f>Link21_SED!E3328</f>
        <v>761</v>
      </c>
      <c r="M3328">
        <f>Link21_SED!F3328</f>
        <v>0</v>
      </c>
      <c r="O3328">
        <v>1441</v>
      </c>
    </row>
    <row r="3329" spans="1:15">
      <c r="A3329" t="s">
        <v>25</v>
      </c>
      <c r="B3329">
        <v>3328</v>
      </c>
      <c r="C3329">
        <f>Link21_SED!D3329</f>
        <v>1619</v>
      </c>
      <c r="D3329">
        <f>IFERROR(ROUND($C3329*VLOOKUP($O3329,'TM1.5SynthPop'!$A$2:$Q$1450,COLUMN('TM1.5SynthPop'!$P$2),FALSE),0),)</f>
        <v>1290</v>
      </c>
      <c r="E3329">
        <f t="shared" si="104"/>
        <v>329</v>
      </c>
      <c r="F3329">
        <f>IFERROR(ROUND($C3329*VLOOKUP($O3329,'TM1.5SynthPop'!$A$2:$Q$1450,COLUMN('TM1.5SynthPop'!J$1),FALSE),0),0)</f>
        <v>183</v>
      </c>
      <c r="G3329">
        <f>IFERROR(ROUND($C3329*VLOOKUP($O3329,'TM1.5SynthPop'!$A$2:$Q$1450,COLUMN('TM1.5SynthPop'!K$1),FALSE),0),0)</f>
        <v>176</v>
      </c>
      <c r="H3329">
        <f>IFERROR(ROUND($C3329*VLOOKUP($O3329,'TM1.5SynthPop'!$A$2:$Q$1450,COLUMN('TM1.5SynthPop'!L$1),FALSE),0),0)</f>
        <v>183</v>
      </c>
      <c r="I3329">
        <f>IFERROR(ROUND($C3329*VLOOKUP($O3329,'TM1.5SynthPop'!$A$2:$Q$1450,COLUMN('TM1.5SynthPop'!M$1),FALSE),0),0)</f>
        <v>142</v>
      </c>
      <c r="J3329">
        <f>IFERROR(ROUND($C3329*VLOOKUP($O3329,'TM1.5SynthPop'!$A$2:$Q$1450,COLUMN('TM1.5SynthPop'!N$1),FALSE),0),0)</f>
        <v>256</v>
      </c>
      <c r="K3329">
        <f t="shared" si="105"/>
        <v>679</v>
      </c>
      <c r="L3329">
        <f>Link21_SED!E3329</f>
        <v>4016</v>
      </c>
      <c r="M3329">
        <f>Link21_SED!F3329</f>
        <v>0</v>
      </c>
      <c r="O3329">
        <v>1438</v>
      </c>
    </row>
    <row r="3330" spans="1:15">
      <c r="A3330" t="s">
        <v>25</v>
      </c>
      <c r="B3330">
        <v>3329</v>
      </c>
      <c r="C3330">
        <f>Link21_SED!D3330</f>
        <v>78</v>
      </c>
      <c r="D3330">
        <f>IFERROR(ROUND($C3330*VLOOKUP($O3330,'TM1.5SynthPop'!$A$2:$Q$1450,COLUMN('TM1.5SynthPop'!$P$2),FALSE),0),)</f>
        <v>62</v>
      </c>
      <c r="E3330">
        <f t="shared" si="104"/>
        <v>16</v>
      </c>
      <c r="F3330">
        <f>IFERROR(ROUND($C3330*VLOOKUP($O3330,'TM1.5SynthPop'!$A$2:$Q$1450,COLUMN('TM1.5SynthPop'!J$1),FALSE),0),0)</f>
        <v>9</v>
      </c>
      <c r="G3330">
        <f>IFERROR(ROUND($C3330*VLOOKUP($O3330,'TM1.5SynthPop'!$A$2:$Q$1450,COLUMN('TM1.5SynthPop'!K$1),FALSE),0),0)</f>
        <v>8</v>
      </c>
      <c r="H3330">
        <f>IFERROR(ROUND($C3330*VLOOKUP($O3330,'TM1.5SynthPop'!$A$2:$Q$1450,COLUMN('TM1.5SynthPop'!L$1),FALSE),0),0)</f>
        <v>9</v>
      </c>
      <c r="I3330">
        <f>IFERROR(ROUND($C3330*VLOOKUP($O3330,'TM1.5SynthPop'!$A$2:$Q$1450,COLUMN('TM1.5SynthPop'!M$1),FALSE),0),0)</f>
        <v>7</v>
      </c>
      <c r="J3330">
        <f>IFERROR(ROUND($C3330*VLOOKUP($O3330,'TM1.5SynthPop'!$A$2:$Q$1450,COLUMN('TM1.5SynthPop'!N$1),FALSE),0),0)</f>
        <v>12</v>
      </c>
      <c r="K3330">
        <f t="shared" si="105"/>
        <v>33</v>
      </c>
      <c r="L3330">
        <f>Link21_SED!E3330</f>
        <v>162</v>
      </c>
      <c r="M3330">
        <f>Link21_SED!F3330</f>
        <v>0</v>
      </c>
      <c r="O3330">
        <v>1438</v>
      </c>
    </row>
    <row r="3331" spans="1:15">
      <c r="A3331" t="s">
        <v>25</v>
      </c>
      <c r="B3331">
        <v>3330</v>
      </c>
      <c r="C3331">
        <f>Link21_SED!D3331</f>
        <v>1955</v>
      </c>
      <c r="D3331">
        <f>IFERROR(ROUND($C3331*VLOOKUP($O3331,'TM1.5SynthPop'!$A$2:$Q$1450,COLUMN('TM1.5SynthPop'!$P$2),FALSE),0),)</f>
        <v>1732</v>
      </c>
      <c r="E3331">
        <f t="shared" si="104"/>
        <v>223</v>
      </c>
      <c r="F3331">
        <f>IFERROR(ROUND($C3331*VLOOKUP($O3331,'TM1.5SynthPop'!$A$2:$Q$1450,COLUMN('TM1.5SynthPop'!J$1),FALSE),0),0)</f>
        <v>288</v>
      </c>
      <c r="G3331">
        <f>IFERROR(ROUND($C3331*VLOOKUP($O3331,'TM1.5SynthPop'!$A$2:$Q$1450,COLUMN('TM1.5SynthPop'!K$1),FALSE),0),0)</f>
        <v>362</v>
      </c>
      <c r="H3331">
        <f>IFERROR(ROUND($C3331*VLOOKUP($O3331,'TM1.5SynthPop'!$A$2:$Q$1450,COLUMN('TM1.5SynthPop'!L$1),FALSE),0),0)</f>
        <v>221</v>
      </c>
      <c r="I3331">
        <f>IFERROR(ROUND($C3331*VLOOKUP($O3331,'TM1.5SynthPop'!$A$2:$Q$1450,COLUMN('TM1.5SynthPop'!M$1),FALSE),0),0)</f>
        <v>163</v>
      </c>
      <c r="J3331">
        <f>IFERROR(ROUND($C3331*VLOOKUP($O3331,'TM1.5SynthPop'!$A$2:$Q$1450,COLUMN('TM1.5SynthPop'!N$1),FALSE),0),0)</f>
        <v>237</v>
      </c>
      <c r="K3331">
        <f t="shared" si="105"/>
        <v>684</v>
      </c>
      <c r="L3331">
        <f>Link21_SED!E3331</f>
        <v>2948</v>
      </c>
      <c r="M3331">
        <f>Link21_SED!F3331</f>
        <v>559</v>
      </c>
      <c r="O3331">
        <v>1430</v>
      </c>
    </row>
    <row r="3332" spans="1:15">
      <c r="A3332" t="s">
        <v>25</v>
      </c>
      <c r="B3332">
        <v>3331</v>
      </c>
      <c r="C3332">
        <f>Link21_SED!D3332</f>
        <v>426</v>
      </c>
      <c r="D3332">
        <f>IFERROR(ROUND($C3332*VLOOKUP($O3332,'TM1.5SynthPop'!$A$2:$Q$1450,COLUMN('TM1.5SynthPop'!$P$2),FALSE),0),)</f>
        <v>377</v>
      </c>
      <c r="E3332">
        <f t="shared" si="104"/>
        <v>49</v>
      </c>
      <c r="F3332">
        <f>IFERROR(ROUND($C3332*VLOOKUP($O3332,'TM1.5SynthPop'!$A$2:$Q$1450,COLUMN('TM1.5SynthPop'!J$1),FALSE),0),0)</f>
        <v>63</v>
      </c>
      <c r="G3332">
        <f>IFERROR(ROUND($C3332*VLOOKUP($O3332,'TM1.5SynthPop'!$A$2:$Q$1450,COLUMN('TM1.5SynthPop'!K$1),FALSE),0),0)</f>
        <v>79</v>
      </c>
      <c r="H3332">
        <f>IFERROR(ROUND($C3332*VLOOKUP($O3332,'TM1.5SynthPop'!$A$2:$Q$1450,COLUMN('TM1.5SynthPop'!L$1),FALSE),0),0)</f>
        <v>48</v>
      </c>
      <c r="I3332">
        <f>IFERROR(ROUND($C3332*VLOOKUP($O3332,'TM1.5SynthPop'!$A$2:$Q$1450,COLUMN('TM1.5SynthPop'!M$1),FALSE),0),0)</f>
        <v>35</v>
      </c>
      <c r="J3332">
        <f>IFERROR(ROUND($C3332*VLOOKUP($O3332,'TM1.5SynthPop'!$A$2:$Q$1450,COLUMN('TM1.5SynthPop'!N$1),FALSE),0),0)</f>
        <v>52</v>
      </c>
      <c r="K3332">
        <f t="shared" si="105"/>
        <v>149</v>
      </c>
      <c r="L3332">
        <f>Link21_SED!E3332</f>
        <v>635</v>
      </c>
      <c r="M3332">
        <f>Link21_SED!F3332</f>
        <v>6</v>
      </c>
      <c r="O3332">
        <v>1430</v>
      </c>
    </row>
    <row r="3333" spans="1:15">
      <c r="A3333" t="s">
        <v>25</v>
      </c>
      <c r="B3333">
        <v>3332</v>
      </c>
      <c r="C3333">
        <f>Link21_SED!D3333</f>
        <v>551</v>
      </c>
      <c r="D3333">
        <f>IFERROR(ROUND($C3333*VLOOKUP($O3333,'TM1.5SynthPop'!$A$2:$Q$1450,COLUMN('TM1.5SynthPop'!$P$2),FALSE),0),)</f>
        <v>470</v>
      </c>
      <c r="E3333">
        <f t="shared" si="104"/>
        <v>81</v>
      </c>
      <c r="F3333">
        <f>IFERROR(ROUND($C3333*VLOOKUP($O3333,'TM1.5SynthPop'!$A$2:$Q$1450,COLUMN('TM1.5SynthPop'!J$1),FALSE),0),0)</f>
        <v>59</v>
      </c>
      <c r="G3333">
        <f>IFERROR(ROUND($C3333*VLOOKUP($O3333,'TM1.5SynthPop'!$A$2:$Q$1450,COLUMN('TM1.5SynthPop'!K$1),FALSE),0),0)</f>
        <v>72</v>
      </c>
      <c r="H3333">
        <f>IFERROR(ROUND($C3333*VLOOKUP($O3333,'TM1.5SynthPop'!$A$2:$Q$1450,COLUMN('TM1.5SynthPop'!L$1),FALSE),0),0)</f>
        <v>67</v>
      </c>
      <c r="I3333">
        <f>IFERROR(ROUND($C3333*VLOOKUP($O3333,'TM1.5SynthPop'!$A$2:$Q$1450,COLUMN('TM1.5SynthPop'!M$1),FALSE),0),0)</f>
        <v>52</v>
      </c>
      <c r="J3333">
        <f>IFERROR(ROUND($C3333*VLOOKUP($O3333,'TM1.5SynthPop'!$A$2:$Q$1450,COLUMN('TM1.5SynthPop'!N$1),FALSE),0),0)</f>
        <v>78</v>
      </c>
      <c r="K3333">
        <f t="shared" si="105"/>
        <v>223</v>
      </c>
      <c r="L3333">
        <f>Link21_SED!E3333</f>
        <v>1190</v>
      </c>
      <c r="M3333">
        <f>Link21_SED!F3333</f>
        <v>0</v>
      </c>
      <c r="O3333">
        <v>1429</v>
      </c>
    </row>
  </sheetData>
  <autoFilter ref="A1:O3333" xr:uid="{4547ACAB-E62C-4444-A1DF-DAAE458E6915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5A517-2B64-4B54-B208-60273C8EA271}">
  <sheetPr>
    <tabColor rgb="FFFFFF00"/>
  </sheetPr>
  <dimension ref="A1:T12"/>
  <sheetViews>
    <sheetView tabSelected="1" workbookViewId="0">
      <pane xSplit="1" ySplit="2" topLeftCell="B3" activePane="bottomRight" state="frozen"/>
      <selection pane="bottomRight" activeCell="N18" sqref="N18"/>
      <selection pane="bottomLeft" activeCell="A2" sqref="A2"/>
      <selection pane="topRight" activeCell="C1" sqref="C1"/>
    </sheetView>
  </sheetViews>
  <sheetFormatPr defaultRowHeight="14.45"/>
  <cols>
    <col min="1" max="1" width="12.7109375" bestFit="1" customWidth="1"/>
    <col min="2" max="3" width="12.7109375" customWidth="1"/>
  </cols>
  <sheetData>
    <row r="1" spans="1:20">
      <c r="B1" s="16" t="s">
        <v>26</v>
      </c>
      <c r="C1" s="16" t="s">
        <v>27</v>
      </c>
      <c r="D1" s="17" t="s">
        <v>28</v>
      </c>
      <c r="E1" s="17"/>
      <c r="F1" s="17"/>
      <c r="G1" s="17"/>
      <c r="H1" s="17" t="s">
        <v>29</v>
      </c>
      <c r="I1" s="17"/>
      <c r="J1" s="17"/>
      <c r="K1" s="17"/>
      <c r="L1" s="17" t="s">
        <v>30</v>
      </c>
      <c r="M1" s="17"/>
      <c r="N1" s="17"/>
      <c r="O1" s="17"/>
      <c r="P1" s="17"/>
      <c r="Q1" s="17"/>
      <c r="R1" s="17" t="s">
        <v>31</v>
      </c>
      <c r="S1" s="17"/>
    </row>
    <row r="2" spans="1:20" s="3" customFormat="1" ht="15">
      <c r="A2" s="9" t="s">
        <v>3</v>
      </c>
      <c r="B2" s="16"/>
      <c r="C2" s="16"/>
      <c r="D2" s="3">
        <v>1</v>
      </c>
      <c r="E2" s="3">
        <v>2</v>
      </c>
      <c r="F2" s="3">
        <v>3</v>
      </c>
      <c r="G2" s="3" t="s">
        <v>32</v>
      </c>
      <c r="H2" s="3">
        <v>0</v>
      </c>
      <c r="I2" s="3">
        <v>1</v>
      </c>
      <c r="J2" s="3">
        <v>2</v>
      </c>
      <c r="K2" s="3" t="s">
        <v>33</v>
      </c>
      <c r="L2" s="3" t="s">
        <v>34</v>
      </c>
      <c r="M2" s="3" t="s">
        <v>35</v>
      </c>
      <c r="N2" s="3" t="s">
        <v>36</v>
      </c>
      <c r="O2" s="3" t="s">
        <v>37</v>
      </c>
      <c r="P2" s="3" t="s">
        <v>38</v>
      </c>
      <c r="Q2" s="3" t="s">
        <v>39</v>
      </c>
      <c r="R2" s="3" t="s">
        <v>40</v>
      </c>
      <c r="S2" s="3" t="s">
        <v>41</v>
      </c>
      <c r="T2" s="14" t="s">
        <v>42</v>
      </c>
    </row>
    <row r="3" spans="1:20" ht="15">
      <c r="A3" s="8" t="s">
        <v>20</v>
      </c>
      <c r="B3" s="2">
        <f>SUMIFS(TAZ!C:C,TAZ!A:A,A3)</f>
        <v>794304</v>
      </c>
      <c r="C3" s="2">
        <f>SUMIFS(TAZ!L:L,TAZ!A:A,County!A3)+SUMIFS(TAZ!M:M,TAZ!A:A,County!A3)</f>
        <v>2046711</v>
      </c>
      <c r="D3" s="2">
        <f>ROUND($B3*'TM1.5SynthPopCountyDist'!S2,0)</f>
        <v>199548</v>
      </c>
      <c r="E3" s="2">
        <f>ROUND($B3*'TM1.5SynthPopCountyDist'!T2,0)</f>
        <v>254216</v>
      </c>
      <c r="F3" s="2">
        <f>ROUND($B3*'TM1.5SynthPopCountyDist'!U2,0)</f>
        <v>133941</v>
      </c>
      <c r="G3" s="2">
        <f>ROUND($B3*'TM1.5SynthPopCountyDist'!V2,0)</f>
        <v>206599</v>
      </c>
      <c r="H3" s="2">
        <f>ROUND($B3*'TM1.5SynthPopCountyDist'!N2,0)</f>
        <v>202869</v>
      </c>
      <c r="I3" s="2">
        <f>ROUND($B3*'TM1.5SynthPopCountyDist'!O2,0)</f>
        <v>258029</v>
      </c>
      <c r="J3" s="2">
        <f>ROUND($B3*'TM1.5SynthPopCountyDist'!P2,0)</f>
        <v>227478</v>
      </c>
      <c r="K3" s="2">
        <f>ROUND($B3*'TM1.5SynthPopCountyDist'!Q2,0)</f>
        <v>105929</v>
      </c>
      <c r="L3" s="2">
        <f>ROUND($C3*'TM1.5SynthPopCountyDist'!E2,0)</f>
        <v>99115</v>
      </c>
      <c r="M3" s="2">
        <f>ROUND($C3*'TM1.5SynthPopCountyDist'!F2,0)</f>
        <v>236060</v>
      </c>
      <c r="N3" s="2">
        <f>ROUND($C3*'TM1.5SynthPopCountyDist'!G2,0)</f>
        <v>244419</v>
      </c>
      <c r="O3" s="2">
        <f>ROUND($C3*'TM1.5SynthPopCountyDist'!H2,0)</f>
        <v>318034</v>
      </c>
      <c r="P3" s="2">
        <f>ROUND($C3*'TM1.5SynthPopCountyDist'!I2,0)</f>
        <v>756190</v>
      </c>
      <c r="Q3" s="2">
        <f>ROUND($C3*'TM1.5SynthPopCountyDist'!J2,0)</f>
        <v>392893</v>
      </c>
      <c r="R3" s="2">
        <f>ROUND($C3*'TM1.5SynthPopCountyDist'!B2,0)</f>
        <v>1025574</v>
      </c>
      <c r="S3" s="2">
        <f>ROUND($C3*'TM1.5SynthPopCountyDist'!C2,0)</f>
        <v>1021137</v>
      </c>
      <c r="T3" s="15">
        <v>1077795</v>
      </c>
    </row>
    <row r="4" spans="1:20" ht="15">
      <c r="A4" s="8" t="s">
        <v>21</v>
      </c>
      <c r="B4" s="2">
        <f>SUMIFS(TAZ!C:C,TAZ!A:A,A4)</f>
        <v>509622</v>
      </c>
      <c r="C4" s="2">
        <f>SUMIFS(TAZ!L:L,TAZ!A:A,County!A4)+SUMIFS(TAZ!M:M,TAZ!A:A,County!A4)</f>
        <v>1346728</v>
      </c>
      <c r="D4" s="2">
        <f>ROUND($B4*'TM1.5SynthPopCountyDist'!S3,0)</f>
        <v>108499</v>
      </c>
      <c r="E4" s="2">
        <f>ROUND($B4*'TM1.5SynthPopCountyDist'!T3,0)</f>
        <v>169892</v>
      </c>
      <c r="F4" s="2">
        <f>ROUND($B4*'TM1.5SynthPopCountyDist'!U3,0)</f>
        <v>86410</v>
      </c>
      <c r="G4" s="2">
        <f>ROUND($B4*'TM1.5SynthPopCountyDist'!V3,0)</f>
        <v>144820</v>
      </c>
      <c r="H4" s="2">
        <f>ROUND($B4*'TM1.5SynthPopCountyDist'!N3,0)</f>
        <v>125336</v>
      </c>
      <c r="I4" s="2">
        <f>ROUND($B4*'TM1.5SynthPopCountyDist'!O3,0)</f>
        <v>160917</v>
      </c>
      <c r="J4" s="2">
        <f>ROUND($B4*'TM1.5SynthPopCountyDist'!P3,0)</f>
        <v>155738</v>
      </c>
      <c r="K4" s="2">
        <f>ROUND($B4*'TM1.5SynthPopCountyDist'!Q3,0)</f>
        <v>67631</v>
      </c>
      <c r="L4" s="2">
        <f>ROUND($C4*'TM1.5SynthPopCountyDist'!E3,0)</f>
        <v>63213</v>
      </c>
      <c r="M4" s="2">
        <f>ROUND($C4*'TM1.5SynthPopCountyDist'!F3,0)</f>
        <v>187976</v>
      </c>
      <c r="N4" s="2">
        <f>ROUND($C4*'TM1.5SynthPopCountyDist'!G3,0)</f>
        <v>116526</v>
      </c>
      <c r="O4" s="2">
        <f>ROUND($C4*'TM1.5SynthPopCountyDist'!H3,0)</f>
        <v>173849</v>
      </c>
      <c r="P4" s="2">
        <f>ROUND($C4*'TM1.5SynthPopCountyDist'!I3,0)</f>
        <v>510077</v>
      </c>
      <c r="Q4" s="2">
        <f>ROUND($C4*'TM1.5SynthPopCountyDist'!J3,0)</f>
        <v>295087</v>
      </c>
      <c r="R4" s="2">
        <f>ROUND($C4*'TM1.5SynthPopCountyDist'!B3,0)</f>
        <v>682564</v>
      </c>
      <c r="S4" s="2">
        <f>ROUND($C4*'TM1.5SynthPopCountyDist'!C3,0)</f>
        <v>664164</v>
      </c>
      <c r="T4" s="15">
        <v>707632</v>
      </c>
    </row>
    <row r="5" spans="1:20" ht="15">
      <c r="A5" s="8" t="s">
        <v>25</v>
      </c>
      <c r="B5" s="2">
        <f>SUMIFS(TAZ!C:C,TAZ!A:A,A5)</f>
        <v>139799</v>
      </c>
      <c r="C5" s="2">
        <f>SUMIFS(TAZ!L:L,TAZ!A:A,County!A5)+SUMIFS(TAZ!M:M,TAZ!A:A,County!A5)</f>
        <v>323421</v>
      </c>
      <c r="D5" s="2">
        <f>ROUND($B5*'TM1.5SynthPopCountyDist'!S4,0)</f>
        <v>39776</v>
      </c>
      <c r="E5" s="2">
        <f>ROUND($B5*'TM1.5SynthPopCountyDist'!T4,0)</f>
        <v>51042</v>
      </c>
      <c r="F5" s="2">
        <f>ROUND($B5*'TM1.5SynthPopCountyDist'!U4,0)</f>
        <v>20542</v>
      </c>
      <c r="G5" s="2">
        <f>ROUND($B5*'TM1.5SynthPopCountyDist'!V4,0)</f>
        <v>28439</v>
      </c>
      <c r="H5" s="2">
        <f>ROUND($B5*'TM1.5SynthPopCountyDist'!N4,0)</f>
        <v>38503</v>
      </c>
      <c r="I5" s="2">
        <f>ROUND($B5*'TM1.5SynthPopCountyDist'!O4,0)</f>
        <v>45826</v>
      </c>
      <c r="J5" s="2">
        <f>ROUND($B5*'TM1.5SynthPopCountyDist'!P4,0)</f>
        <v>42708</v>
      </c>
      <c r="K5" s="2">
        <f>ROUND($B5*'TM1.5SynthPopCountyDist'!Q4,0)</f>
        <v>12761</v>
      </c>
      <c r="L5" s="2">
        <f>ROUND($C5*'TM1.5SynthPopCountyDist'!E4,0)</f>
        <v>10103</v>
      </c>
      <c r="M5" s="2">
        <f>ROUND($C5*'TM1.5SynthPopCountyDist'!F4,0)</f>
        <v>36605</v>
      </c>
      <c r="N5" s="2">
        <f>ROUND($C5*'TM1.5SynthPopCountyDist'!G4,0)</f>
        <v>22521</v>
      </c>
      <c r="O5" s="2">
        <f>ROUND($C5*'TM1.5SynthPopCountyDist'!H4,0)</f>
        <v>22585</v>
      </c>
      <c r="P5" s="2">
        <f>ROUND($C5*'TM1.5SynthPopCountyDist'!I4,0)</f>
        <v>122692</v>
      </c>
      <c r="Q5" s="2">
        <f>ROUND($C5*'TM1.5SynthPopCountyDist'!J4,0)</f>
        <v>108915</v>
      </c>
      <c r="R5" s="2">
        <f>ROUND($C5*'TM1.5SynthPopCountyDist'!B4,0)</f>
        <v>159169</v>
      </c>
      <c r="S5" s="2">
        <f>ROUND($C5*'TM1.5SynthPopCountyDist'!C4,0)</f>
        <v>164252</v>
      </c>
      <c r="T5" s="15">
        <v>157747</v>
      </c>
    </row>
    <row r="6" spans="1:20" ht="15">
      <c r="A6" s="8" t="s">
        <v>23</v>
      </c>
      <c r="B6" s="2">
        <f>SUMIFS(TAZ!C:C,TAZ!A:A,A6)</f>
        <v>54504</v>
      </c>
      <c r="C6" s="2">
        <f>SUMIFS(TAZ!L:L,TAZ!A:A,County!A6)+SUMIFS(TAZ!M:M,TAZ!A:A,County!A6)</f>
        <v>144439</v>
      </c>
      <c r="D6" s="2">
        <f>ROUND($B6*'TM1.5SynthPopCountyDist'!S5,0)</f>
        <v>12424</v>
      </c>
      <c r="E6" s="2">
        <f>ROUND($B6*'TM1.5SynthPopCountyDist'!T5,0)</f>
        <v>19470</v>
      </c>
      <c r="F6" s="2">
        <f>ROUND($B6*'TM1.5SynthPopCountyDist'!U5,0)</f>
        <v>7969</v>
      </c>
      <c r="G6" s="2">
        <f>ROUND($B6*'TM1.5SynthPopCountyDist'!V5,0)</f>
        <v>14642</v>
      </c>
      <c r="H6" s="2">
        <f>ROUND($B6*'TM1.5SynthPopCountyDist'!N5,0)</f>
        <v>13485</v>
      </c>
      <c r="I6" s="2">
        <f>ROUND($B6*'TM1.5SynthPopCountyDist'!O5,0)</f>
        <v>15377</v>
      </c>
      <c r="J6" s="2">
        <f>ROUND($B6*'TM1.5SynthPopCountyDist'!P5,0)</f>
        <v>16072</v>
      </c>
      <c r="K6" s="2">
        <f>ROUND($B6*'TM1.5SynthPopCountyDist'!Q5,0)</f>
        <v>9569</v>
      </c>
      <c r="L6" s="2">
        <f>ROUND($C6*'TM1.5SynthPopCountyDist'!E5,0)</f>
        <v>6649</v>
      </c>
      <c r="M6" s="2">
        <f>ROUND($C6*'TM1.5SynthPopCountyDist'!F5,0)</f>
        <v>17644</v>
      </c>
      <c r="N6" s="2">
        <f>ROUND($C6*'TM1.5SynthPopCountyDist'!G5,0)</f>
        <v>13971</v>
      </c>
      <c r="O6" s="2">
        <f>ROUND($C6*'TM1.5SynthPopCountyDist'!H5,0)</f>
        <v>18532</v>
      </c>
      <c r="P6" s="2">
        <f>ROUND($C6*'TM1.5SynthPopCountyDist'!I5,0)</f>
        <v>48785</v>
      </c>
      <c r="Q6" s="2">
        <f>ROUND($C6*'TM1.5SynthPopCountyDist'!J5,0)</f>
        <v>38858</v>
      </c>
      <c r="R6" s="2">
        <f>ROUND($C6*'TM1.5SynthPopCountyDist'!B5,0)</f>
        <v>74329</v>
      </c>
      <c r="S6" s="2">
        <f>ROUND($C6*'TM1.5SynthPopCountyDist'!C5,0)</f>
        <v>70110</v>
      </c>
      <c r="T6" s="15">
        <v>77541</v>
      </c>
    </row>
    <row r="7" spans="1:20" ht="15">
      <c r="A7" s="8" t="s">
        <v>17</v>
      </c>
      <c r="B7" s="2">
        <f>SUMIFS(TAZ!C:C,TAZ!A:A,A7)</f>
        <v>507111</v>
      </c>
      <c r="C7" s="2">
        <f>SUMIFS(TAZ!L:L,TAZ!A:A,County!A7)+SUMIFS(TAZ!M:M,TAZ!A:A,County!A7)</f>
        <v>1124807</v>
      </c>
      <c r="D7" s="2">
        <f>ROUND($B7*'TM1.5SynthPopCountyDist'!S6,0)</f>
        <v>178549</v>
      </c>
      <c r="E7" s="2">
        <f>ROUND($B7*'TM1.5SynthPopCountyDist'!T6,0)</f>
        <v>173863</v>
      </c>
      <c r="F7" s="2">
        <f>ROUND($B7*'TM1.5SynthPopCountyDist'!U6,0)</f>
        <v>69716</v>
      </c>
      <c r="G7" s="2">
        <f>ROUND($B7*'TM1.5SynthPopCountyDist'!V6,0)</f>
        <v>84983</v>
      </c>
      <c r="H7" s="2">
        <f>ROUND($B7*'TM1.5SynthPopCountyDist'!N6,0)</f>
        <v>132341</v>
      </c>
      <c r="I7" s="2">
        <f>ROUND($B7*'TM1.5SynthPopCountyDist'!O6,0)</f>
        <v>168601</v>
      </c>
      <c r="J7" s="2">
        <f>ROUND($B7*'TM1.5SynthPopCountyDist'!P6,0)</f>
        <v>136415</v>
      </c>
      <c r="K7" s="2">
        <f>ROUND($B7*'TM1.5SynthPopCountyDist'!Q6,0)</f>
        <v>69755</v>
      </c>
      <c r="L7" s="2">
        <f>ROUND($C7*'TM1.5SynthPopCountyDist'!E6,0)</f>
        <v>38791</v>
      </c>
      <c r="M7" s="2">
        <f>ROUND($C7*'TM1.5SynthPopCountyDist'!F6,0)</f>
        <v>70828</v>
      </c>
      <c r="N7" s="2">
        <f>ROUND($C7*'TM1.5SynthPopCountyDist'!G6,0)</f>
        <v>130720</v>
      </c>
      <c r="O7" s="2">
        <f>ROUND($C7*'TM1.5SynthPopCountyDist'!H6,0)</f>
        <v>225907</v>
      </c>
      <c r="P7" s="2">
        <f>ROUND($C7*'TM1.5SynthPopCountyDist'!I6,0)</f>
        <v>406035</v>
      </c>
      <c r="Q7" s="2">
        <f>ROUND($C7*'TM1.5SynthPopCountyDist'!J6,0)</f>
        <v>252525</v>
      </c>
      <c r="R7" s="2">
        <f>ROUND($C7*'TM1.5SynthPopCountyDist'!B6,0)</f>
        <v>567786</v>
      </c>
      <c r="S7" s="2">
        <f>ROUND($C7*'TM1.5SynthPopCountyDist'!C6,0)</f>
        <v>557021</v>
      </c>
      <c r="T7" s="15">
        <v>629774</v>
      </c>
    </row>
    <row r="8" spans="1:20" ht="15">
      <c r="A8" s="8" t="s">
        <v>18</v>
      </c>
      <c r="B8" s="2">
        <f>SUMIFS(TAZ!C:C,TAZ!A:A,A8)</f>
        <v>355273</v>
      </c>
      <c r="C8" s="2">
        <f>SUMIFS(TAZ!L:L,TAZ!A:A,County!A8)+SUMIFS(TAZ!M:M,TAZ!A:A,County!A8)</f>
        <v>921925</v>
      </c>
      <c r="D8" s="2">
        <f>ROUND($B8*'TM1.5SynthPopCountyDist'!S7,0)</f>
        <v>84697</v>
      </c>
      <c r="E8" s="2">
        <f>ROUND($B8*'TM1.5SynthPopCountyDist'!T7,0)</f>
        <v>117349</v>
      </c>
      <c r="F8" s="2">
        <f>ROUND($B8*'TM1.5SynthPopCountyDist'!U7,0)</f>
        <v>58549</v>
      </c>
      <c r="G8" s="2">
        <f>ROUND($B8*'TM1.5SynthPopCountyDist'!V7,0)</f>
        <v>94677</v>
      </c>
      <c r="H8" s="2">
        <f>ROUND($B8*'TM1.5SynthPopCountyDist'!N7,0)</f>
        <v>75952</v>
      </c>
      <c r="I8" s="2">
        <f>ROUND($B8*'TM1.5SynthPopCountyDist'!O7,0)</f>
        <v>109236</v>
      </c>
      <c r="J8" s="2">
        <f>ROUND($B8*'TM1.5SynthPopCountyDist'!P7,0)</f>
        <v>110444</v>
      </c>
      <c r="K8" s="2">
        <f>ROUND($B8*'TM1.5SynthPopCountyDist'!Q7,0)</f>
        <v>59641</v>
      </c>
      <c r="L8" s="2">
        <f>ROUND($C8*'TM1.5SynthPopCountyDist'!E7,0)</f>
        <v>37841</v>
      </c>
      <c r="M8" s="2">
        <f>ROUND($C8*'TM1.5SynthPopCountyDist'!F7,0)</f>
        <v>108238</v>
      </c>
      <c r="N8" s="2">
        <f>ROUND($C8*'TM1.5SynthPopCountyDist'!G7,0)</f>
        <v>79713</v>
      </c>
      <c r="O8" s="2">
        <f>ROUND($C8*'TM1.5SynthPopCountyDist'!H7,0)</f>
        <v>139904</v>
      </c>
      <c r="P8" s="2">
        <f>ROUND($C8*'TM1.5SynthPopCountyDist'!I7,0)</f>
        <v>340715</v>
      </c>
      <c r="Q8" s="2">
        <f>ROUND($C8*'TM1.5SynthPopCountyDist'!J7,0)</f>
        <v>215513</v>
      </c>
      <c r="R8" s="2">
        <f>ROUND($C8*'TM1.5SynthPopCountyDist'!B7,0)</f>
        <v>463242</v>
      </c>
      <c r="S8" s="2">
        <f>ROUND($C8*'TM1.5SynthPopCountyDist'!C7,0)</f>
        <v>458683</v>
      </c>
      <c r="T8" s="15">
        <v>472137</v>
      </c>
    </row>
    <row r="9" spans="1:20" ht="15">
      <c r="A9" s="8" t="s">
        <v>19</v>
      </c>
      <c r="B9" s="2">
        <f>SUMIFS(TAZ!C:C,TAZ!A:A,A9)</f>
        <v>950209</v>
      </c>
      <c r="C9" s="2">
        <f>SUMIFS(TAZ!L:L,TAZ!A:A,County!A9)+SUMIFS(TAZ!M:M,TAZ!A:A,County!A9)</f>
        <v>2557843</v>
      </c>
      <c r="D9" s="2">
        <f>ROUND($B9*'TM1.5SynthPopCountyDist'!S8,0)</f>
        <v>211824</v>
      </c>
      <c r="E9" s="2">
        <f>ROUND($B9*'TM1.5SynthPopCountyDist'!T8,0)</f>
        <v>300894</v>
      </c>
      <c r="F9" s="2">
        <f>ROUND($B9*'TM1.5SynthPopCountyDist'!U8,0)</f>
        <v>168254</v>
      </c>
      <c r="G9" s="2">
        <f>ROUND($B9*'TM1.5SynthPopCountyDist'!V8,0)</f>
        <v>269237</v>
      </c>
      <c r="H9" s="2">
        <f>ROUND($B9*'TM1.5SynthPopCountyDist'!N8,0)</f>
        <v>179023</v>
      </c>
      <c r="I9" s="2">
        <f>ROUND($B9*'TM1.5SynthPopCountyDist'!O8,0)</f>
        <v>328988</v>
      </c>
      <c r="J9" s="2">
        <f>ROUND($B9*'TM1.5SynthPopCountyDist'!P8,0)</f>
        <v>298908</v>
      </c>
      <c r="K9" s="2">
        <f>ROUND($B9*'TM1.5SynthPopCountyDist'!Q8,0)</f>
        <v>143290</v>
      </c>
      <c r="L9" s="2">
        <f>ROUND($C9*'TM1.5SynthPopCountyDist'!E8,0)</f>
        <v>129695</v>
      </c>
      <c r="M9" s="2">
        <f>ROUND($C9*'TM1.5SynthPopCountyDist'!F8,0)</f>
        <v>328568</v>
      </c>
      <c r="N9" s="2">
        <f>ROUND($C9*'TM1.5SynthPopCountyDist'!G8,0)</f>
        <v>267680</v>
      </c>
      <c r="O9" s="2">
        <f>ROUND($C9*'TM1.5SynthPopCountyDist'!H8,0)</f>
        <v>400437</v>
      </c>
      <c r="P9" s="2">
        <f>ROUND($C9*'TM1.5SynthPopCountyDist'!I8,0)</f>
        <v>922130</v>
      </c>
      <c r="Q9" s="2">
        <f>ROUND($C9*'TM1.5SynthPopCountyDist'!J8,0)</f>
        <v>509333</v>
      </c>
      <c r="R9" s="2">
        <f>ROUND($C9*'TM1.5SynthPopCountyDist'!B8,0)</f>
        <v>1310525</v>
      </c>
      <c r="S9" s="2">
        <f>ROUND($C9*'TM1.5SynthPopCountyDist'!C8,0)</f>
        <v>1247318</v>
      </c>
      <c r="T9" s="15">
        <v>1300953</v>
      </c>
    </row>
    <row r="10" spans="1:20" ht="15">
      <c r="A10" s="8" t="s">
        <v>22</v>
      </c>
      <c r="B10" s="2">
        <f>SUMIFS(TAZ!C:C,TAZ!A:A,A10)</f>
        <v>163874</v>
      </c>
      <c r="C10" s="2">
        <f>SUMIFS(TAZ!L:L,TAZ!A:A,County!A10)+SUMIFS(TAZ!M:M,TAZ!A:A,County!A10)</f>
        <v>445782</v>
      </c>
      <c r="D10" s="2">
        <f>ROUND($B10*'TM1.5SynthPopCountyDist'!S9,0)</f>
        <v>33632</v>
      </c>
      <c r="E10" s="2">
        <f>ROUND($B10*'TM1.5SynthPopCountyDist'!T9,0)</f>
        <v>53974</v>
      </c>
      <c r="F10" s="2">
        <f>ROUND($B10*'TM1.5SynthPopCountyDist'!U9,0)</f>
        <v>28313</v>
      </c>
      <c r="G10" s="2">
        <f>ROUND($B10*'TM1.5SynthPopCountyDist'!V9,0)</f>
        <v>47955</v>
      </c>
      <c r="H10" s="2">
        <f>ROUND($B10*'TM1.5SynthPopCountyDist'!N9,0)</f>
        <v>39852</v>
      </c>
      <c r="I10" s="2">
        <f>ROUND($B10*'TM1.5SynthPopCountyDist'!O9,0)</f>
        <v>49312</v>
      </c>
      <c r="J10" s="2">
        <f>ROUND($B10*'TM1.5SynthPopCountyDist'!P9,0)</f>
        <v>48126</v>
      </c>
      <c r="K10" s="2">
        <f>ROUND($B10*'TM1.5SynthPopCountyDist'!Q9,0)</f>
        <v>26584</v>
      </c>
      <c r="L10" s="2">
        <f>ROUND($C10*'TM1.5SynthPopCountyDist'!E9,0)</f>
        <v>21941</v>
      </c>
      <c r="M10" s="2">
        <f>ROUND($C10*'TM1.5SynthPopCountyDist'!F9,0)</f>
        <v>66430</v>
      </c>
      <c r="N10" s="2">
        <f>ROUND($C10*'TM1.5SynthPopCountyDist'!G9,0)</f>
        <v>36472</v>
      </c>
      <c r="O10" s="2">
        <f>ROUND($C10*'TM1.5SynthPopCountyDist'!H9,0)</f>
        <v>53146</v>
      </c>
      <c r="P10" s="2">
        <f>ROUND($C10*'TM1.5SynthPopCountyDist'!I9,0)</f>
        <v>177344</v>
      </c>
      <c r="Q10" s="2">
        <f>ROUND($C10*'TM1.5SynthPopCountyDist'!J9,0)</f>
        <v>90449</v>
      </c>
      <c r="R10" s="2">
        <f>ROUND($C10*'TM1.5SynthPopCountyDist'!B9,0)</f>
        <v>217132</v>
      </c>
      <c r="S10" s="2">
        <f>ROUND($C10*'TM1.5SynthPopCountyDist'!C9,0)</f>
        <v>228650</v>
      </c>
      <c r="T10" s="15">
        <v>239615</v>
      </c>
    </row>
    <row r="11" spans="1:20" ht="15">
      <c r="A11" s="8" t="s">
        <v>24</v>
      </c>
      <c r="B11" s="2">
        <f>SUMIFS(TAZ!C:C,TAZ!A:A,A11)</f>
        <v>211603</v>
      </c>
      <c r="C11" s="2">
        <f>SUMIFS(TAZ!L:L,TAZ!A:A,County!A11)+SUMIFS(TAZ!M:M,TAZ!A:A,County!A11)</f>
        <v>524666</v>
      </c>
      <c r="D11" s="2">
        <f>ROUND($B11*'TM1.5SynthPopCountyDist'!S10,0)</f>
        <v>53019</v>
      </c>
      <c r="E11" s="2">
        <f>ROUND($B11*'TM1.5SynthPopCountyDist'!T10,0)</f>
        <v>77785</v>
      </c>
      <c r="F11" s="2">
        <f>ROUND($B11*'TM1.5SynthPopCountyDist'!U10,0)</f>
        <v>32312</v>
      </c>
      <c r="G11" s="2">
        <f>ROUND($B11*'TM1.5SynthPopCountyDist'!V10,0)</f>
        <v>48488</v>
      </c>
      <c r="H11" s="2">
        <f>ROUND($B11*'TM1.5SynthPopCountyDist'!N10,0)</f>
        <v>59880</v>
      </c>
      <c r="I11" s="2">
        <f>ROUND($B11*'TM1.5SynthPopCountyDist'!O10,0)</f>
        <v>64544</v>
      </c>
      <c r="J11" s="2">
        <f>ROUND($B11*'TM1.5SynthPopCountyDist'!P10,0)</f>
        <v>59233</v>
      </c>
      <c r="K11" s="2">
        <f>ROUND($B11*'TM1.5SynthPopCountyDist'!Q10,0)</f>
        <v>27946</v>
      </c>
      <c r="L11" s="2">
        <f>ROUND($C11*'TM1.5SynthPopCountyDist'!E10,0)</f>
        <v>22916</v>
      </c>
      <c r="M11" s="2">
        <f>ROUND($C11*'TM1.5SynthPopCountyDist'!F10,0)</f>
        <v>59529</v>
      </c>
      <c r="N11" s="2">
        <f>ROUND($C11*'TM1.5SynthPopCountyDist'!G10,0)</f>
        <v>56373</v>
      </c>
      <c r="O11" s="2">
        <f>ROUND($C11*'TM1.5SynthPopCountyDist'!H10,0)</f>
        <v>65841</v>
      </c>
      <c r="P11" s="2">
        <f>ROUND($C11*'TM1.5SynthPopCountyDist'!I10,0)</f>
        <v>182323</v>
      </c>
      <c r="Q11" s="2">
        <f>ROUND($C11*'TM1.5SynthPopCountyDist'!J10,0)</f>
        <v>137684</v>
      </c>
      <c r="R11" s="2">
        <f>ROUND($C11*'TM1.5SynthPopCountyDist'!B10,0)</f>
        <v>269707</v>
      </c>
      <c r="S11" s="2">
        <f>ROUND($C11*'TM1.5SynthPopCountyDist'!C10,0)</f>
        <v>254959</v>
      </c>
      <c r="T11" s="15">
        <v>284024</v>
      </c>
    </row>
    <row r="12" spans="1:20" ht="15">
      <c r="A12" s="8" t="s">
        <v>43</v>
      </c>
      <c r="B12" s="2">
        <f t="shared" ref="B12:S12" si="0">SUM(B3:B11)</f>
        <v>3686299</v>
      </c>
      <c r="C12" s="2">
        <f t="shared" si="0"/>
        <v>9436322</v>
      </c>
      <c r="D12" s="2">
        <f t="shared" si="0"/>
        <v>921968</v>
      </c>
      <c r="E12" s="2">
        <f t="shared" si="0"/>
        <v>1218485</v>
      </c>
      <c r="F12" s="2">
        <f t="shared" si="0"/>
        <v>606006</v>
      </c>
      <c r="G12" s="2">
        <f t="shared" si="0"/>
        <v>939840</v>
      </c>
      <c r="H12" s="2">
        <f t="shared" si="0"/>
        <v>867241</v>
      </c>
      <c r="I12" s="2">
        <f t="shared" si="0"/>
        <v>1200830</v>
      </c>
      <c r="J12" s="2">
        <f t="shared" si="0"/>
        <v>1095122</v>
      </c>
      <c r="K12" s="2">
        <f t="shared" si="0"/>
        <v>523106</v>
      </c>
      <c r="L12" s="2">
        <f t="shared" si="0"/>
        <v>430264</v>
      </c>
      <c r="M12" s="2">
        <f t="shared" si="0"/>
        <v>1111878</v>
      </c>
      <c r="N12" s="2">
        <f t="shared" si="0"/>
        <v>968395</v>
      </c>
      <c r="O12" s="2">
        <f t="shared" si="0"/>
        <v>1418235</v>
      </c>
      <c r="P12" s="2">
        <f t="shared" si="0"/>
        <v>3466291</v>
      </c>
      <c r="Q12" s="2">
        <f t="shared" si="0"/>
        <v>2041257</v>
      </c>
      <c r="R12" s="2">
        <f t="shared" si="0"/>
        <v>4770028</v>
      </c>
      <c r="S12" s="2">
        <f t="shared" si="0"/>
        <v>4666294</v>
      </c>
      <c r="T12" s="15">
        <v>4947218</v>
      </c>
    </row>
  </sheetData>
  <sortState xmlns:xlrd2="http://schemas.microsoft.com/office/spreadsheetml/2017/richdata2" ref="A3:A4287">
    <sortCondition ref="A3:A4287"/>
  </sortState>
  <mergeCells count="6">
    <mergeCell ref="B1:B2"/>
    <mergeCell ref="R1:S1"/>
    <mergeCell ref="D1:G1"/>
    <mergeCell ref="H1:K1"/>
    <mergeCell ref="L1:Q1"/>
    <mergeCell ref="C1:C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7668E-3080-4048-93CA-093706DCD060}">
  <sheetPr>
    <tabColor theme="9" tint="0.59999389629810485"/>
  </sheetPr>
  <dimension ref="A1:AA34"/>
  <sheetViews>
    <sheetView workbookViewId="0">
      <pane xSplit="2" ySplit="2" topLeftCell="C3" activePane="bottomRight" state="frozen"/>
      <selection pane="bottomRight" activeCell="C32" sqref="C32"/>
      <selection pane="bottomLeft" activeCell="A2" sqref="A2"/>
      <selection pane="topRight" activeCell="C1" sqref="C1"/>
    </sheetView>
  </sheetViews>
  <sheetFormatPr defaultRowHeight="14.45"/>
  <cols>
    <col min="1" max="1" width="11" customWidth="1"/>
    <col min="2" max="2" width="20" customWidth="1"/>
    <col min="3" max="3" width="10.85546875" customWidth="1"/>
    <col min="4" max="4" width="9.5703125" bestFit="1" customWidth="1"/>
  </cols>
  <sheetData>
    <row r="1" spans="1:27">
      <c r="B1" s="5" t="s">
        <v>44</v>
      </c>
      <c r="C1" s="5"/>
      <c r="D1" s="17" t="s">
        <v>45</v>
      </c>
      <c r="E1" s="17"/>
      <c r="F1" s="17"/>
      <c r="G1" s="17"/>
      <c r="H1" s="17"/>
      <c r="I1" s="6"/>
      <c r="J1" s="16" t="s">
        <v>46</v>
      </c>
      <c r="K1" s="16"/>
      <c r="L1" s="17" t="s">
        <v>28</v>
      </c>
      <c r="M1" s="17"/>
      <c r="N1" s="17"/>
      <c r="O1" s="17"/>
      <c r="P1" s="17" t="s">
        <v>29</v>
      </c>
      <c r="Q1" s="17"/>
      <c r="R1" s="17"/>
      <c r="S1" s="17"/>
      <c r="T1" s="17" t="s">
        <v>30</v>
      </c>
      <c r="U1" s="17"/>
      <c r="V1" s="17"/>
      <c r="W1" s="17"/>
      <c r="X1" s="17"/>
      <c r="Y1" s="17"/>
      <c r="Z1" s="17" t="s">
        <v>31</v>
      </c>
      <c r="AA1" s="17"/>
    </row>
    <row r="2" spans="1:27" s="3" customFormat="1" ht="43.15">
      <c r="B2" s="9" t="s">
        <v>3</v>
      </c>
      <c r="C2" s="9" t="s">
        <v>47</v>
      </c>
      <c r="D2" s="3" t="s">
        <v>8</v>
      </c>
      <c r="E2" s="3" t="s">
        <v>9</v>
      </c>
      <c r="F2" s="3" t="s">
        <v>10</v>
      </c>
      <c r="G2" s="3" t="s">
        <v>11</v>
      </c>
      <c r="H2" s="3" t="s">
        <v>48</v>
      </c>
      <c r="I2" s="3" t="s">
        <v>13</v>
      </c>
      <c r="J2" s="3" t="s">
        <v>49</v>
      </c>
      <c r="K2" s="3" t="s">
        <v>50</v>
      </c>
      <c r="L2" s="3">
        <v>1</v>
      </c>
      <c r="M2" s="3">
        <v>2</v>
      </c>
      <c r="N2" s="3">
        <v>3</v>
      </c>
      <c r="O2" s="3" t="s">
        <v>32</v>
      </c>
      <c r="P2" s="3">
        <v>0</v>
      </c>
      <c r="Q2" s="3">
        <v>1</v>
      </c>
      <c r="R2" s="3">
        <v>2</v>
      </c>
      <c r="S2" s="3" t="s">
        <v>33</v>
      </c>
      <c r="T2" s="3" t="s">
        <v>34</v>
      </c>
      <c r="U2" s="3" t="s">
        <v>35</v>
      </c>
      <c r="V2" s="3" t="s">
        <v>36</v>
      </c>
      <c r="W2" s="3" t="s">
        <v>37</v>
      </c>
      <c r="X2" s="3" t="s">
        <v>38</v>
      </c>
      <c r="Y2" s="3" t="s">
        <v>39</v>
      </c>
      <c r="Z2" s="3" t="s">
        <v>40</v>
      </c>
      <c r="AA2" s="3" t="s">
        <v>41</v>
      </c>
    </row>
    <row r="3" spans="1:27">
      <c r="A3" s="18" t="s">
        <v>51</v>
      </c>
      <c r="B3" s="8" t="s">
        <v>20</v>
      </c>
      <c r="C3" s="2">
        <f>SUMIFS(TAZ!C:C,TAZ!A:A,QAQC!B3)</f>
        <v>794304</v>
      </c>
      <c r="D3" s="4">
        <f>SUMIFS(TAZ!F:F,TAZ!$A:$A,QAQC!$B3)/SUMIFS(TAZ!$C:$C,TAZ!$A:$A,QAQC!$B3)</f>
        <v>0.16377734469422287</v>
      </c>
      <c r="E3" s="4">
        <f>SUMIFS(TAZ!G:G,TAZ!$A:$A,QAQC!$B3)/SUMIFS(TAZ!$C:$C,TAZ!$A:$A,QAQC!$B3)</f>
        <v>0.1569122149705906</v>
      </c>
      <c r="F3" s="4">
        <f>SUMIFS(TAZ!H:H,TAZ!$A:$A,QAQC!$B3)/SUMIFS(TAZ!$C:$C,TAZ!$A:$A,QAQC!$B3)</f>
        <v>0.13355717710095882</v>
      </c>
      <c r="G3" s="4">
        <f>SUMIFS(TAZ!I:I,TAZ!$A:$A,QAQC!$B3)/SUMIFS(TAZ!$C:$C,TAZ!$A:$A,QAQC!$B3)</f>
        <v>0.11794728466682781</v>
      </c>
      <c r="H3" s="4">
        <f>SUMIFS(TAZ!J:J,TAZ!$A:$A,QAQC!$B3)/SUMIFS(TAZ!$C:$C,TAZ!$A:$A,QAQC!$B3)</f>
        <v>0.14068417129965352</v>
      </c>
      <c r="I3" s="4">
        <f>SUMIFS(TAZ!K:K,TAZ!$A:$A,QAQC!$B3)/SUMIFS(TAZ!$C:$C,TAZ!$A:$A,QAQC!$B3)</f>
        <v>0.28712180726774633</v>
      </c>
      <c r="J3" s="4">
        <f>SUMIFS(TAZ!D:D,TAZ!$A:$A,QAQC!$B3)/SUMIFS(TAZ!$C:$C,TAZ!$A:$A,QAQC!$B3)</f>
        <v>0.76629602771734751</v>
      </c>
      <c r="K3" s="4">
        <f>SUMIFS(TAZ!E:E,TAZ!$A:$A,QAQC!$B3)/SUMIFS(TAZ!$C:$C,TAZ!$A:$A,QAQC!$B3)</f>
        <v>0.23370397228265249</v>
      </c>
      <c r="L3" s="4">
        <f>County!D3/SUM(County!$D3:$G3)</f>
        <v>0.25122371283538797</v>
      </c>
      <c r="M3" s="4">
        <f>County!E3/SUM(County!$D3:$G3)</f>
        <v>0.32004874707920394</v>
      </c>
      <c r="N3" s="4">
        <f>County!F3/SUM(County!$D3:$G3)</f>
        <v>0.16862687333816775</v>
      </c>
      <c r="O3" s="4">
        <f>County!G3/SUM(County!$D3:$G3)</f>
        <v>0.26010066674724036</v>
      </c>
      <c r="P3" s="4">
        <f>County!H3/SUM(County!$H3:$K3)</f>
        <v>0.25540441014471771</v>
      </c>
      <c r="Q3" s="4">
        <f>County!I3/SUM(County!$H3:$K3)</f>
        <v>0.32484876716122901</v>
      </c>
      <c r="R3" s="4">
        <f>County!J3/SUM(County!$H3:$K3)</f>
        <v>0.28638621184557567</v>
      </c>
      <c r="S3" s="4">
        <f>County!K3/SUM(County!$H3:$K3)</f>
        <v>0.13336061084847761</v>
      </c>
      <c r="T3" s="4">
        <f>County!L3/SUM(County!$L3:$Q3)</f>
        <v>4.8426475452567556E-2</v>
      </c>
      <c r="U3" s="4">
        <f>County!M3/SUM(County!$L3:$Q3)</f>
        <v>0.11533626388874639</v>
      </c>
      <c r="V3" s="4">
        <f>County!N3/SUM(County!$L3:$Q3)</f>
        <v>0.11942037737619038</v>
      </c>
      <c r="W3" s="4">
        <f>County!O3/SUM(County!$L3:$Q3)</f>
        <v>0.15538783931878999</v>
      </c>
      <c r="X3" s="4">
        <f>County!P3/SUM(County!$L3:$Q3)</f>
        <v>0.36946593827853563</v>
      </c>
      <c r="Y3" s="4">
        <f>County!Q3/SUM(County!$L3:$Q3)</f>
        <v>0.19196310568517</v>
      </c>
      <c r="Z3" s="4">
        <f>County!R3/SUM(County!$R3:$S3)</f>
        <v>0.50108393417536723</v>
      </c>
      <c r="AA3" s="4">
        <f>County!S3/SUM(County!$R3:$S3)</f>
        <v>0.49891606582463277</v>
      </c>
    </row>
    <row r="4" spans="1:27">
      <c r="A4" s="18"/>
      <c r="B4" s="8" t="s">
        <v>21</v>
      </c>
      <c r="C4" s="2">
        <f>SUMIFS(TAZ!C:C,TAZ!A:A,QAQC!B4)</f>
        <v>509622</v>
      </c>
      <c r="D4" s="4">
        <f>SUMIFS(TAZ!F:F,TAZ!$A:$A,QAQC!$B4)/SUMIFS(TAZ!$C:$C,TAZ!$A:$A,QAQC!$B4)</f>
        <v>9.0143282668330646E-2</v>
      </c>
      <c r="E4" s="4">
        <f>SUMIFS(TAZ!G:G,TAZ!$A:$A,QAQC!$B4)/SUMIFS(TAZ!$C:$C,TAZ!$A:$A,QAQC!$B4)</f>
        <v>0.11678067273390866</v>
      </c>
      <c r="F4" s="4">
        <f>SUMIFS(TAZ!H:H,TAZ!$A:$A,QAQC!$B4)/SUMIFS(TAZ!$C:$C,TAZ!$A:$A,QAQC!$B4)</f>
        <v>0.13776485316567966</v>
      </c>
      <c r="G4" s="4">
        <f>SUMIFS(TAZ!I:I,TAZ!$A:$A,QAQC!$B4)/SUMIFS(TAZ!$C:$C,TAZ!$A:$A,QAQC!$B4)</f>
        <v>0.12427446224849006</v>
      </c>
      <c r="H4" s="4">
        <f>SUMIFS(TAZ!J:J,TAZ!$A:$A,QAQC!$B4)/SUMIFS(TAZ!$C:$C,TAZ!$A:$A,QAQC!$B4)</f>
        <v>0.17789067190976843</v>
      </c>
      <c r="I4" s="4">
        <f>SUMIFS(TAZ!K:K,TAZ!$A:$A,QAQC!$B4)/SUMIFS(TAZ!$C:$C,TAZ!$A:$A,QAQC!$B4)</f>
        <v>0.35314605727382253</v>
      </c>
      <c r="J4" s="4">
        <f>SUMIFS(TAZ!D:D,TAZ!$A:$A,QAQC!$B4)/SUMIFS(TAZ!$C:$C,TAZ!$A:$A,QAQC!$B4)</f>
        <v>0.74035069129668651</v>
      </c>
      <c r="K4" s="4">
        <f>SUMIFS(TAZ!E:E,TAZ!$A:$A,QAQC!$B4)/SUMIFS(TAZ!$C:$C,TAZ!$A:$A,QAQC!$B4)</f>
        <v>0.25964930870331343</v>
      </c>
      <c r="L4" s="4">
        <f>County!D4/SUM(County!$D4:$G4)</f>
        <v>0.21290135218132691</v>
      </c>
      <c r="M4" s="4">
        <f>County!E4/SUM(County!$D4:$G4)</f>
        <v>0.33336930777970297</v>
      </c>
      <c r="N4" s="4">
        <f>County!F4/SUM(County!$D4:$G4)</f>
        <v>0.16955737695267659</v>
      </c>
      <c r="O4" s="4">
        <f>County!G4/SUM(County!$D4:$G4)</f>
        <v>0.28417196308629356</v>
      </c>
      <c r="P4" s="4">
        <f>County!H4/SUM(County!$H4:$K4)</f>
        <v>0.24593914705409106</v>
      </c>
      <c r="Q4" s="4">
        <f>County!I4/SUM(County!$H4:$K4)</f>
        <v>0.31575756148674899</v>
      </c>
      <c r="R4" s="4">
        <f>County!J4/SUM(County!$H4:$K4)</f>
        <v>0.30559512736891264</v>
      </c>
      <c r="S4" s="4">
        <f>County!K4/SUM(County!$H4:$K4)</f>
        <v>0.13270816409024727</v>
      </c>
      <c r="T4" s="4">
        <f>County!L4/SUM(County!$L4:$Q4)</f>
        <v>4.693820875484879E-2</v>
      </c>
      <c r="U4" s="4">
        <f>County!M4/SUM(County!$L4:$Q4)</f>
        <v>0.1395797815149013</v>
      </c>
      <c r="V4" s="4">
        <f>County!N4/SUM(County!$L4:$Q4)</f>
        <v>8.6525267166049857E-2</v>
      </c>
      <c r="W4" s="4">
        <f>County!O4/SUM(County!$L4:$Q4)</f>
        <v>0.12908991273664763</v>
      </c>
      <c r="X4" s="4">
        <f>County!P4/SUM(County!$L4:$Q4)</f>
        <v>0.3787527993774541</v>
      </c>
      <c r="Y4" s="4">
        <f>County!Q4/SUM(County!$L4:$Q4)</f>
        <v>0.21911403045009831</v>
      </c>
      <c r="Z4" s="4">
        <f>County!R4/SUM(County!$R4:$S4)</f>
        <v>0.50683137203652107</v>
      </c>
      <c r="AA4" s="4">
        <f>County!S4/SUM(County!$R4:$S4)</f>
        <v>0.49316862796347888</v>
      </c>
    </row>
    <row r="5" spans="1:27">
      <c r="A5" s="18"/>
      <c r="B5" s="8" t="s">
        <v>25</v>
      </c>
      <c r="C5" s="2">
        <f>SUMIFS(TAZ!C:C,TAZ!A:A,QAQC!B5)</f>
        <v>139799</v>
      </c>
      <c r="D5" s="4">
        <f>SUMIFS(TAZ!F:F,TAZ!$A:$A,QAQC!$B5)/SUMIFS(TAZ!$C:$C,TAZ!$A:$A,QAQC!$B5)</f>
        <v>9.5801829769883912E-2</v>
      </c>
      <c r="E5" s="4">
        <f>SUMIFS(TAZ!G:G,TAZ!$A:$A,QAQC!$B5)/SUMIFS(TAZ!$C:$C,TAZ!$A:$A,QAQC!$B5)</f>
        <v>0.12957174228714083</v>
      </c>
      <c r="F5" s="4">
        <f>SUMIFS(TAZ!H:H,TAZ!$A:$A,QAQC!$B5)/SUMIFS(TAZ!$C:$C,TAZ!$A:$A,QAQC!$B5)</f>
        <v>0.12823410754011116</v>
      </c>
      <c r="G5" s="4">
        <f>SUMIFS(TAZ!I:I,TAZ!$A:$A,QAQC!$B5)/SUMIFS(TAZ!$C:$C,TAZ!$A:$A,QAQC!$B5)</f>
        <v>8.8004921351368753E-2</v>
      </c>
      <c r="H5" s="4">
        <f>SUMIFS(TAZ!J:J,TAZ!$A:$A,QAQC!$B5)/SUMIFS(TAZ!$C:$C,TAZ!$A:$A,QAQC!$B5)</f>
        <v>0.15391383343228493</v>
      </c>
      <c r="I5" s="4">
        <f>SUMIFS(TAZ!K:K,TAZ!$A:$A,QAQC!$B5)/SUMIFS(TAZ!$C:$C,TAZ!$A:$A,QAQC!$B5)</f>
        <v>0.40447356561921044</v>
      </c>
      <c r="J5" s="4">
        <f>SUMIFS(TAZ!D:D,TAZ!$A:$A,QAQC!$B5)/SUMIFS(TAZ!$C:$C,TAZ!$A:$A,QAQC!$B5)</f>
        <v>0.83017761214314834</v>
      </c>
      <c r="K5" s="4">
        <f>SUMIFS(TAZ!E:E,TAZ!$A:$A,QAQC!$B5)/SUMIFS(TAZ!$C:$C,TAZ!$A:$A,QAQC!$B5)</f>
        <v>0.16982238785685164</v>
      </c>
      <c r="L5" s="4">
        <f>County!D5/SUM(County!$D5:$G5)</f>
        <v>0.28452277913289797</v>
      </c>
      <c r="M5" s="4">
        <f>County!E5/SUM(County!$D5:$G5)</f>
        <v>0.36510990779619312</v>
      </c>
      <c r="N5" s="4">
        <f>County!F5/SUM(County!$D5:$G5)</f>
        <v>0.14693953461755807</v>
      </c>
      <c r="O5" s="4">
        <f>County!G5/SUM(County!$D5:$G5)</f>
        <v>0.20342777845335089</v>
      </c>
      <c r="P5" s="4">
        <f>County!H5/SUM(County!$H5:$K5)</f>
        <v>0.27541881858109557</v>
      </c>
      <c r="Q5" s="4">
        <f>County!I5/SUM(County!$H5:$K5)</f>
        <v>0.32780154222521068</v>
      </c>
      <c r="R5" s="4">
        <f>County!J5/SUM(County!$H5:$K5)</f>
        <v>0.3054979327315126</v>
      </c>
      <c r="S5" s="4">
        <f>County!K5/SUM(County!$H5:$K5)</f>
        <v>9.1281706462181145E-2</v>
      </c>
      <c r="T5" s="4">
        <f>County!L5/SUM(County!$L5:$Q5)</f>
        <v>3.1237922089165517E-2</v>
      </c>
      <c r="U5" s="4">
        <f>County!M5/SUM(County!$L5:$Q5)</f>
        <v>0.11318065308065957</v>
      </c>
      <c r="V5" s="4">
        <f>County!N5/SUM(County!$L5:$Q5)</f>
        <v>6.9633697255280264E-2</v>
      </c>
      <c r="W5" s="4">
        <f>County!O5/SUM(County!$L5:$Q5)</f>
        <v>6.9831581746392479E-2</v>
      </c>
      <c r="X5" s="4">
        <f>County!P5/SUM(County!$L5:$Q5)</f>
        <v>0.37935693724278879</v>
      </c>
      <c r="Y5" s="4">
        <f>County!Q5/SUM(County!$L5:$Q5)</f>
        <v>0.33675920858571334</v>
      </c>
      <c r="Z5" s="4">
        <f>County!R5/SUM(County!$R5:$S5)</f>
        <v>0.49214182134122397</v>
      </c>
      <c r="AA5" s="4">
        <f>County!S5/SUM(County!$R5:$S5)</f>
        <v>0.50785817865877603</v>
      </c>
    </row>
    <row r="6" spans="1:27">
      <c r="A6" s="18"/>
      <c r="B6" s="8" t="s">
        <v>23</v>
      </c>
      <c r="C6" s="2">
        <f>SUMIFS(TAZ!C:C,TAZ!A:A,QAQC!B6)</f>
        <v>54504</v>
      </c>
      <c r="D6" s="4">
        <f>SUMIFS(TAZ!F:F,TAZ!$A:$A,QAQC!$B6)/SUMIFS(TAZ!$C:$C,TAZ!$A:$A,QAQC!$B6)</f>
        <v>6.0252458535153382E-2</v>
      </c>
      <c r="E6" s="4">
        <f>SUMIFS(TAZ!G:G,TAZ!$A:$A,QAQC!$B6)/SUMIFS(TAZ!$C:$C,TAZ!$A:$A,QAQC!$B6)</f>
        <v>9.6561720240716284E-2</v>
      </c>
      <c r="F6" s="4">
        <f>SUMIFS(TAZ!H:H,TAZ!$A:$A,QAQC!$B6)/SUMIFS(TAZ!$C:$C,TAZ!$A:$A,QAQC!$B6)</f>
        <v>0.16272200205489507</v>
      </c>
      <c r="G6" s="4">
        <f>SUMIFS(TAZ!I:I,TAZ!$A:$A,QAQC!$B6)/SUMIFS(TAZ!$C:$C,TAZ!$A:$A,QAQC!$B6)</f>
        <v>0.14204462057830619</v>
      </c>
      <c r="H6" s="4">
        <f>SUMIFS(TAZ!J:J,TAZ!$A:$A,QAQC!$B6)/SUMIFS(TAZ!$C:$C,TAZ!$A:$A,QAQC!$B6)</f>
        <v>0.19415088800821959</v>
      </c>
      <c r="I6" s="4">
        <f>SUMIFS(TAZ!K:K,TAZ!$A:$A,QAQC!$B6)/SUMIFS(TAZ!$C:$C,TAZ!$A:$A,QAQC!$B6)</f>
        <v>0.34426831058270951</v>
      </c>
      <c r="J6" s="4">
        <f>SUMIFS(TAZ!D:D,TAZ!$A:$A,QAQC!$B6)/SUMIFS(TAZ!$C:$C,TAZ!$A:$A,QAQC!$B6)</f>
        <v>0.74744972846029645</v>
      </c>
      <c r="K6" s="4">
        <f>SUMIFS(TAZ!E:E,TAZ!$A:$A,QAQC!$B6)/SUMIFS(TAZ!$C:$C,TAZ!$A:$A,QAQC!$B6)</f>
        <v>0.2525502715397035</v>
      </c>
      <c r="L6" s="4">
        <f>County!D6/SUM(County!$D6:$G6)</f>
        <v>0.2279423906063664</v>
      </c>
      <c r="M6" s="4">
        <f>County!E6/SUM(County!$D6:$G6)</f>
        <v>0.35721493440968716</v>
      </c>
      <c r="N6" s="4">
        <f>County!F6/SUM(County!$D6:$G6)</f>
        <v>0.14620677002109897</v>
      </c>
      <c r="O6" s="4">
        <f>County!G6/SUM(County!$D6:$G6)</f>
        <v>0.26863590496284745</v>
      </c>
      <c r="P6" s="4">
        <f>County!H6/SUM(County!$H6:$K6)</f>
        <v>0.24741757334458653</v>
      </c>
      <c r="Q6" s="4">
        <f>County!I6/SUM(County!$H6:$K6)</f>
        <v>0.28213125882978918</v>
      </c>
      <c r="R6" s="4">
        <f>County!J6/SUM(County!$H6:$K6)</f>
        <v>0.29488285048529439</v>
      </c>
      <c r="S6" s="4">
        <f>County!K6/SUM(County!$H6:$K6)</f>
        <v>0.17556831734032988</v>
      </c>
      <c r="T6" s="4">
        <f>County!L6/SUM(County!$L6:$Q6)</f>
        <v>4.6033273561849636E-2</v>
      </c>
      <c r="U6" s="4">
        <f>County!M6/SUM(County!$L6:$Q6)</f>
        <v>0.1221553735486953</v>
      </c>
      <c r="V6" s="4">
        <f>County!N6/SUM(County!$L6:$Q6)</f>
        <v>9.672595351670947E-2</v>
      </c>
      <c r="W6" s="4">
        <f>County!O6/SUM(County!$L6:$Q6)</f>
        <v>0.12830329758583209</v>
      </c>
      <c r="X6" s="4">
        <f>County!P6/SUM(County!$L6:$Q6)</f>
        <v>0.3377550384591419</v>
      </c>
      <c r="Y6" s="4">
        <f>County!Q6/SUM(County!$L6:$Q6)</f>
        <v>0.2690270633277716</v>
      </c>
      <c r="Z6" s="4">
        <f>County!R6/SUM(County!$R6:$S6)</f>
        <v>0.51460478125713971</v>
      </c>
      <c r="AA6" s="4">
        <f>County!S6/SUM(County!$R6:$S6)</f>
        <v>0.48539521874286029</v>
      </c>
    </row>
    <row r="7" spans="1:27">
      <c r="A7" s="18"/>
      <c r="B7" s="8" t="s">
        <v>17</v>
      </c>
      <c r="C7" s="2">
        <f>SUMIFS(TAZ!C:C,TAZ!A:A,QAQC!B7)</f>
        <v>507111</v>
      </c>
      <c r="D7" s="4">
        <f>SUMIFS(TAZ!F:F,TAZ!$A:$A,QAQC!$B7)/SUMIFS(TAZ!$C:$C,TAZ!$A:$A,QAQC!$B7)</f>
        <v>0.20499851117408222</v>
      </c>
      <c r="E7" s="4">
        <f>SUMIFS(TAZ!G:G,TAZ!$A:$A,QAQC!$B7)/SUMIFS(TAZ!$C:$C,TAZ!$A:$A,QAQC!$B7)</f>
        <v>0.14864595719674786</v>
      </c>
      <c r="F7" s="4">
        <f>SUMIFS(TAZ!H:H,TAZ!$A:$A,QAQC!$B7)/SUMIFS(TAZ!$C:$C,TAZ!$A:$A,QAQC!$B7)</f>
        <v>0.10870401154776765</v>
      </c>
      <c r="G7" s="4">
        <f>SUMIFS(TAZ!I:I,TAZ!$A:$A,QAQC!$B7)/SUMIFS(TAZ!$C:$C,TAZ!$A:$A,QAQC!$B7)</f>
        <v>9.1080650981737732E-2</v>
      </c>
      <c r="H7" s="4">
        <f>SUMIFS(TAZ!J:J,TAZ!$A:$A,QAQC!$B7)/SUMIFS(TAZ!$C:$C,TAZ!$A:$A,QAQC!$B7)</f>
        <v>0.11321781621775115</v>
      </c>
      <c r="I7" s="4">
        <f>SUMIFS(TAZ!K:K,TAZ!$A:$A,QAQC!$B7)/SUMIFS(TAZ!$C:$C,TAZ!$A:$A,QAQC!$B7)</f>
        <v>0.33335305288191341</v>
      </c>
      <c r="J7" s="4">
        <f>SUMIFS(TAZ!D:D,TAZ!$A:$A,QAQC!$B7)/SUMIFS(TAZ!$C:$C,TAZ!$A:$A,QAQC!$B7)</f>
        <v>0.87249931474568687</v>
      </c>
      <c r="K7" s="4">
        <f>SUMIFS(TAZ!E:E,TAZ!$A:$A,QAQC!$B7)/SUMIFS(TAZ!$C:$C,TAZ!$A:$A,QAQC!$B7)</f>
        <v>0.12750068525431316</v>
      </c>
      <c r="L7" s="4">
        <f>County!D7/SUM(County!$D7:$G7)</f>
        <v>0.35209056794271865</v>
      </c>
      <c r="M7" s="4">
        <f>County!E7/SUM(County!$D7:$G7)</f>
        <v>0.34284998747808665</v>
      </c>
      <c r="N7" s="4">
        <f>County!F7/SUM(County!$D7:$G7)</f>
        <v>0.13747680488098266</v>
      </c>
      <c r="O7" s="4">
        <f>County!G7/SUM(County!$D7:$G7)</f>
        <v>0.16758263969821202</v>
      </c>
      <c r="P7" s="4">
        <f>County!H7/SUM(County!$H7:$K7)</f>
        <v>0.26096996324283395</v>
      </c>
      <c r="Q7" s="4">
        <f>County!I7/SUM(County!$H7:$K7)</f>
        <v>0.3324729053936803</v>
      </c>
      <c r="R7" s="4">
        <f>County!J7/SUM(County!$H7:$K7)</f>
        <v>0.26900369149221476</v>
      </c>
      <c r="S7" s="4">
        <f>County!K7/SUM(County!$H7:$K7)</f>
        <v>0.13755343987127103</v>
      </c>
      <c r="T7" s="4">
        <f>County!L7/SUM(County!$L7:$Q7)</f>
        <v>3.4486835952155306E-2</v>
      </c>
      <c r="U7" s="4">
        <f>County!M7/SUM(County!$L7:$Q7)</f>
        <v>6.2969080890393547E-2</v>
      </c>
      <c r="V7" s="4">
        <f>County!N7/SUM(County!$L7:$Q7)</f>
        <v>0.11621559628949348</v>
      </c>
      <c r="W7" s="4">
        <f>County!O7/SUM(County!$L7:$Q7)</f>
        <v>0.20084085611207622</v>
      </c>
      <c r="X7" s="4">
        <f>County!P7/SUM(County!$L7:$Q7)</f>
        <v>0.36098224938344925</v>
      </c>
      <c r="Y7" s="4">
        <f>County!Q7/SUM(County!$L7:$Q7)</f>
        <v>0.22450538137243223</v>
      </c>
      <c r="Z7" s="4">
        <f>County!R7/SUM(County!$R7:$S7)</f>
        <v>0.5047852653833057</v>
      </c>
      <c r="AA7" s="4">
        <f>County!S7/SUM(County!$R7:$S7)</f>
        <v>0.49521473461669424</v>
      </c>
    </row>
    <row r="8" spans="1:27">
      <c r="A8" s="18"/>
      <c r="B8" s="8" t="s">
        <v>18</v>
      </c>
      <c r="C8" s="2">
        <f>SUMIFS(TAZ!C:C,TAZ!A:A,QAQC!B8)</f>
        <v>355273</v>
      </c>
      <c r="D8" s="4">
        <f>SUMIFS(TAZ!F:F,TAZ!$A:$A,QAQC!$B8)/SUMIFS(TAZ!$C:$C,TAZ!$A:$A,QAQC!$B8)</f>
        <v>8.4625062979736709E-2</v>
      </c>
      <c r="E8" s="4">
        <f>SUMIFS(TAZ!G:G,TAZ!$A:$A,QAQC!$B8)/SUMIFS(TAZ!$C:$C,TAZ!$A:$A,QAQC!$B8)</f>
        <v>0.1341278397176256</v>
      </c>
      <c r="F8" s="4">
        <f>SUMIFS(TAZ!H:H,TAZ!$A:$A,QAQC!$B8)/SUMIFS(TAZ!$C:$C,TAZ!$A:$A,QAQC!$B8)</f>
        <v>0.11114832818705615</v>
      </c>
      <c r="G8" s="4">
        <f>SUMIFS(TAZ!I:I,TAZ!$A:$A,QAQC!$B8)/SUMIFS(TAZ!$C:$C,TAZ!$A:$A,QAQC!$B8)</f>
        <v>0.10589884398758138</v>
      </c>
      <c r="H8" s="4">
        <f>SUMIFS(TAZ!J:J,TAZ!$A:$A,QAQC!$B8)/SUMIFS(TAZ!$C:$C,TAZ!$A:$A,QAQC!$B8)</f>
        <v>0.1591592944017699</v>
      </c>
      <c r="I8" s="4">
        <f>SUMIFS(TAZ!K:K,TAZ!$A:$A,QAQC!$B8)/SUMIFS(TAZ!$C:$C,TAZ!$A:$A,QAQC!$B8)</f>
        <v>0.40504063072623026</v>
      </c>
      <c r="J8" s="4">
        <f>SUMIFS(TAZ!D:D,TAZ!$A:$A,QAQC!$B8)/SUMIFS(TAZ!$C:$C,TAZ!$A:$A,QAQC!$B8)</f>
        <v>0.76979956258989568</v>
      </c>
      <c r="K8" s="4">
        <f>SUMIFS(TAZ!E:E,TAZ!$A:$A,QAQC!$B8)/SUMIFS(TAZ!$C:$C,TAZ!$A:$A,QAQC!$B8)</f>
        <v>0.23020043741010435</v>
      </c>
      <c r="L8" s="4">
        <f>County!D8/SUM(County!$D8:$G8)</f>
        <v>0.23840043684838658</v>
      </c>
      <c r="M8" s="4">
        <f>County!E8/SUM(County!$D8:$G8)</f>
        <v>0.33030748271746718</v>
      </c>
      <c r="N8" s="4">
        <f>County!F8/SUM(County!$D8:$G8)</f>
        <v>0.16480049089148596</v>
      </c>
      <c r="O8" s="4">
        <f>County!G8/SUM(County!$D8:$G8)</f>
        <v>0.26649158954266028</v>
      </c>
      <c r="P8" s="4">
        <f>County!H8/SUM(County!$H8:$K8)</f>
        <v>0.21378489218150548</v>
      </c>
      <c r="Q8" s="4">
        <f>County!I8/SUM(County!$H8:$K8)</f>
        <v>0.30747059303690399</v>
      </c>
      <c r="R8" s="4">
        <f>County!J8/SUM(County!$H8:$K8)</f>
        <v>0.31087079513500887</v>
      </c>
      <c r="S8" s="4">
        <f>County!K8/SUM(County!$H8:$K8)</f>
        <v>0.16787371964658165</v>
      </c>
      <c r="T8" s="4">
        <f>County!L8/SUM(County!$L8:$Q8)</f>
        <v>4.104568272438943E-2</v>
      </c>
      <c r="U8" s="4">
        <f>County!M8/SUM(County!$L8:$Q8)</f>
        <v>0.11740447151825964</v>
      </c>
      <c r="V8" s="4">
        <f>County!N8/SUM(County!$L8:$Q8)</f>
        <v>8.6463743215275876E-2</v>
      </c>
      <c r="W8" s="4">
        <f>County!O8/SUM(County!$L8:$Q8)</f>
        <v>0.15175220517092516</v>
      </c>
      <c r="X8" s="4">
        <f>County!P8/SUM(County!$L8:$Q8)</f>
        <v>0.36956950898338692</v>
      </c>
      <c r="Y8" s="4">
        <f>County!Q8/SUM(County!$L8:$Q8)</f>
        <v>0.23376438838776298</v>
      </c>
      <c r="Z8" s="4">
        <f>County!R8/SUM(County!$R8:$S8)</f>
        <v>0.50247254386202778</v>
      </c>
      <c r="AA8" s="4">
        <f>County!S8/SUM(County!$R8:$S8)</f>
        <v>0.49752745613797217</v>
      </c>
    </row>
    <row r="9" spans="1:27">
      <c r="A9" s="18"/>
      <c r="B9" s="8" t="s">
        <v>19</v>
      </c>
      <c r="C9" s="2">
        <f>SUMIFS(TAZ!C:C,TAZ!A:A,QAQC!B9)</f>
        <v>950209</v>
      </c>
      <c r="D9" s="4">
        <f>SUMIFS(TAZ!F:F,TAZ!$A:$A,QAQC!$B9)/SUMIFS(TAZ!$C:$C,TAZ!$A:$A,QAQC!$B9)</f>
        <v>0.12375487918973616</v>
      </c>
      <c r="E9" s="4">
        <f>SUMIFS(TAZ!G:G,TAZ!$A:$A,QAQC!$B9)/SUMIFS(TAZ!$C:$C,TAZ!$A:$A,QAQC!$B9)</f>
        <v>0.16215590464834578</v>
      </c>
      <c r="F9" s="4">
        <f>SUMIFS(TAZ!H:H,TAZ!$A:$A,QAQC!$B9)/SUMIFS(TAZ!$C:$C,TAZ!$A:$A,QAQC!$B9)</f>
        <v>0.12851488462012042</v>
      </c>
      <c r="G9" s="4">
        <f>SUMIFS(TAZ!I:I,TAZ!$A:$A,QAQC!$B9)/SUMIFS(TAZ!$C:$C,TAZ!$A:$A,QAQC!$B9)</f>
        <v>0.11719526967225105</v>
      </c>
      <c r="H9" s="4">
        <f>SUMIFS(TAZ!J:J,TAZ!$A:$A,QAQC!$B9)/SUMIFS(TAZ!$C:$C,TAZ!$A:$A,QAQC!$B9)</f>
        <v>0.1574474668204574</v>
      </c>
      <c r="I9" s="4">
        <f>SUMIFS(TAZ!K:K,TAZ!$A:$A,QAQC!$B9)/SUMIFS(TAZ!$C:$C,TAZ!$A:$A,QAQC!$B9)</f>
        <v>0.31093159504908918</v>
      </c>
      <c r="J9" s="4">
        <f>SUMIFS(TAZ!D:D,TAZ!$A:$A,QAQC!$B9)/SUMIFS(TAZ!$C:$C,TAZ!$A:$A,QAQC!$B9)</f>
        <v>0.72993099412866014</v>
      </c>
      <c r="K9" s="4">
        <f>SUMIFS(TAZ!E:E,TAZ!$A:$A,QAQC!$B9)/SUMIFS(TAZ!$C:$C,TAZ!$A:$A,QAQC!$B9)</f>
        <v>0.27006900587133986</v>
      </c>
      <c r="L9" s="4">
        <f>County!D9/SUM(County!$D9:$G9)</f>
        <v>0.22292358838950169</v>
      </c>
      <c r="M9" s="4">
        <f>County!E9/SUM(County!$D9:$G9)</f>
        <v>0.31666086092638568</v>
      </c>
      <c r="N9" s="4">
        <f>County!F9/SUM(County!$D9:$G9)</f>
        <v>0.17707051817021308</v>
      </c>
      <c r="O9" s="4">
        <f>County!G9/SUM(County!$D9:$G9)</f>
        <v>0.28334503251389959</v>
      </c>
      <c r="P9" s="4">
        <f>County!H9/SUM(County!$H9:$K9)</f>
        <v>0.18840381431874462</v>
      </c>
      <c r="Q9" s="4">
        <f>County!I9/SUM(County!$H9:$K9)</f>
        <v>0.34622698795738621</v>
      </c>
      <c r="R9" s="4">
        <f>County!J9/SUM(County!$H9:$K9)</f>
        <v>0.31457079442522645</v>
      </c>
      <c r="S9" s="4">
        <f>County!K9/SUM(County!$H9:$K9)</f>
        <v>0.15079840329864272</v>
      </c>
      <c r="T9" s="4">
        <f>County!L9/SUM(County!$L9:$Q9)</f>
        <v>5.0704832157407627E-2</v>
      </c>
      <c r="U9" s="4">
        <f>County!M9/SUM(County!$L9:$Q9)</f>
        <v>0.12845510846443664</v>
      </c>
      <c r="V9" s="4">
        <f>County!N9/SUM(County!$L9:$Q9)</f>
        <v>0.10465067637067639</v>
      </c>
      <c r="W9" s="4">
        <f>County!O9/SUM(County!$L9:$Q9)</f>
        <v>0.15655261093038159</v>
      </c>
      <c r="X9" s="4">
        <f>County!P9/SUM(County!$L9:$Q9)</f>
        <v>0.36051078975527429</v>
      </c>
      <c r="Y9" s="4">
        <f>County!Q9/SUM(County!$L9:$Q9)</f>
        <v>0.19912598232182349</v>
      </c>
      <c r="Z9" s="4">
        <f>County!R9/SUM(County!$R9:$S9)</f>
        <v>0.51235552768485004</v>
      </c>
      <c r="AA9" s="4">
        <f>County!S9/SUM(County!$R9:$S9)</f>
        <v>0.4876444723151499</v>
      </c>
    </row>
    <row r="10" spans="1:27">
      <c r="A10" s="18"/>
      <c r="B10" s="8" t="s">
        <v>22</v>
      </c>
      <c r="C10" s="2">
        <f>SUMIFS(TAZ!C:C,TAZ!A:A,QAQC!B10)</f>
        <v>163874</v>
      </c>
      <c r="D10" s="4">
        <f>SUMIFS(TAZ!F:F,TAZ!$A:$A,QAQC!$B10)/SUMIFS(TAZ!$C:$C,TAZ!$A:$A,QAQC!$B10)</f>
        <v>6.1449650341115734E-2</v>
      </c>
      <c r="E10" s="4">
        <f>SUMIFS(TAZ!G:G,TAZ!$A:$A,QAQC!$B10)/SUMIFS(TAZ!$C:$C,TAZ!$A:$A,QAQC!$B10)</f>
        <v>9.7001354699342179E-2</v>
      </c>
      <c r="F10" s="4">
        <f>SUMIFS(TAZ!H:H,TAZ!$A:$A,QAQC!$B10)/SUMIFS(TAZ!$C:$C,TAZ!$A:$A,QAQC!$B10)</f>
        <v>0.15859135677410693</v>
      </c>
      <c r="G10" s="4">
        <f>SUMIFS(TAZ!I:I,TAZ!$A:$A,QAQC!$B10)/SUMIFS(TAZ!$C:$C,TAZ!$A:$A,QAQC!$B10)</f>
        <v>0.15017025275516555</v>
      </c>
      <c r="H10" s="4">
        <f>SUMIFS(TAZ!J:J,TAZ!$A:$A,QAQC!$B10)/SUMIFS(TAZ!$C:$C,TAZ!$A:$A,QAQC!$B10)</f>
        <v>0.19987917546407605</v>
      </c>
      <c r="I10" s="4">
        <f>SUMIFS(TAZ!K:K,TAZ!$A:$A,QAQC!$B10)/SUMIFS(TAZ!$C:$C,TAZ!$A:$A,QAQC!$B10)</f>
        <v>0.33290820996619352</v>
      </c>
      <c r="J10" s="4">
        <f>SUMIFS(TAZ!D:D,TAZ!$A:$A,QAQC!$B10)/SUMIFS(TAZ!$C:$C,TAZ!$A:$A,QAQC!$B10)</f>
        <v>0.70141694228492624</v>
      </c>
      <c r="K10" s="4">
        <f>SUMIFS(TAZ!E:E,TAZ!$A:$A,QAQC!$B10)/SUMIFS(TAZ!$C:$C,TAZ!$A:$A,QAQC!$B10)</f>
        <v>0.29858305771507376</v>
      </c>
      <c r="L10" s="4">
        <f>County!D10/SUM(County!$D10:$G10)</f>
        <v>0.20523084809060621</v>
      </c>
      <c r="M10" s="4">
        <f>County!E10/SUM(County!$D10:$G10)</f>
        <v>0.32936280312923344</v>
      </c>
      <c r="N10" s="4">
        <f>County!F10/SUM(County!$D10:$G10)</f>
        <v>0.17277298412194736</v>
      </c>
      <c r="O10" s="4">
        <f>County!G10/SUM(County!$D10:$G10)</f>
        <v>0.29263336465821299</v>
      </c>
      <c r="P10" s="4">
        <f>County!H10/SUM(County!$H10:$K10)</f>
        <v>0.24318683866873331</v>
      </c>
      <c r="Q10" s="4">
        <f>County!I10/SUM(County!$H10:$K10)</f>
        <v>0.30091411694350539</v>
      </c>
      <c r="R10" s="4">
        <f>County!J10/SUM(County!$H10:$K10)</f>
        <v>0.29367684928664706</v>
      </c>
      <c r="S10" s="4">
        <f>County!K10/SUM(County!$H10:$K10)</f>
        <v>0.16222219510111427</v>
      </c>
      <c r="T10" s="4">
        <f>County!L10/SUM(County!$L10:$Q10)</f>
        <v>4.9219125043182543E-2</v>
      </c>
      <c r="U10" s="4">
        <f>County!M10/SUM(County!$L10:$Q10)</f>
        <v>0.14901902723752866</v>
      </c>
      <c r="V10" s="4">
        <f>County!N10/SUM(County!$L10:$Q10)</f>
        <v>8.1815775423861883E-2</v>
      </c>
      <c r="W10" s="4">
        <f>County!O10/SUM(County!$L10:$Q10)</f>
        <v>0.11921970828790754</v>
      </c>
      <c r="X10" s="4">
        <f>County!P10/SUM(County!$L10:$Q10)</f>
        <v>0.3978267404246919</v>
      </c>
      <c r="Y10" s="4">
        <f>County!Q10/SUM(County!$L10:$Q10)</f>
        <v>0.20289962358282748</v>
      </c>
      <c r="Z10" s="4">
        <f>County!R10/SUM(County!$R10:$S10)</f>
        <v>0.48708112934124753</v>
      </c>
      <c r="AA10" s="4">
        <f>County!S10/SUM(County!$R10:$S10)</f>
        <v>0.51291887065875252</v>
      </c>
    </row>
    <row r="11" spans="1:27">
      <c r="A11" s="18"/>
      <c r="B11" s="8" t="s">
        <v>24</v>
      </c>
      <c r="C11" s="2">
        <f>SUMIFS(TAZ!C:C,TAZ!A:A,QAQC!B11)</f>
        <v>211603</v>
      </c>
      <c r="D11" s="4">
        <f>SUMIFS(TAZ!F:F,TAZ!$A:$A,QAQC!$B11)/SUMIFS(TAZ!$C:$C,TAZ!$A:$A,QAQC!$B11)</f>
        <v>7.9531008539576467E-2</v>
      </c>
      <c r="E11" s="4">
        <f>SUMIFS(TAZ!G:G,TAZ!$A:$A,QAQC!$B11)/SUMIFS(TAZ!$C:$C,TAZ!$A:$A,QAQC!$B11)</f>
        <v>0.11931305321758198</v>
      </c>
      <c r="F11" s="4">
        <f>SUMIFS(TAZ!H:H,TAZ!$A:$A,QAQC!$B11)/SUMIFS(TAZ!$C:$C,TAZ!$A:$A,QAQC!$B11)</f>
        <v>0.18145772980534303</v>
      </c>
      <c r="G11" s="4">
        <f>SUMIFS(TAZ!I:I,TAZ!$A:$A,QAQC!$B11)/SUMIFS(TAZ!$C:$C,TAZ!$A:$A,QAQC!$B11)</f>
        <v>0.1199132337443231</v>
      </c>
      <c r="H11" s="4">
        <f>SUMIFS(TAZ!J:J,TAZ!$A:$A,QAQC!$B11)/SUMIFS(TAZ!$C:$C,TAZ!$A:$A,QAQC!$B11)</f>
        <v>0.18812587723236437</v>
      </c>
      <c r="I11" s="4">
        <f>SUMIFS(TAZ!K:K,TAZ!$A:$A,QAQC!$B11)/SUMIFS(TAZ!$C:$C,TAZ!$A:$A,QAQC!$B11)</f>
        <v>0.31165909746081105</v>
      </c>
      <c r="J11" s="4">
        <f>SUMIFS(TAZ!D:D,TAZ!$A:$A,QAQC!$B11)/SUMIFS(TAZ!$C:$C,TAZ!$A:$A,QAQC!$B11)</f>
        <v>0.78465333667292048</v>
      </c>
      <c r="K11" s="4">
        <f>SUMIFS(TAZ!E:E,TAZ!$A:$A,QAQC!$B11)/SUMIFS(TAZ!$C:$C,TAZ!$A:$A,QAQC!$B11)</f>
        <v>0.2153466633270795</v>
      </c>
      <c r="L11" s="4">
        <f>County!D11/SUM(County!$D11:$G11)</f>
        <v>0.25055764541313019</v>
      </c>
      <c r="M11" s="4">
        <f>County!E11/SUM(County!$D11:$G11)</f>
        <v>0.36759702085026746</v>
      </c>
      <c r="N11" s="4">
        <f>County!F11/SUM(County!$D11:$G11)</f>
        <v>0.15270032702595415</v>
      </c>
      <c r="O11" s="4">
        <f>County!G11/SUM(County!$D11:$G11)</f>
        <v>0.22914500671064819</v>
      </c>
      <c r="P11" s="4">
        <f>County!H11/SUM(County!$H11:$K11)</f>
        <v>0.28298275544297574</v>
      </c>
      <c r="Q11" s="4">
        <f>County!I11/SUM(County!$H11:$K11)</f>
        <v>0.30502403085022423</v>
      </c>
      <c r="R11" s="4">
        <f>County!J11/SUM(County!$H11:$K11)</f>
        <v>0.27992514283823955</v>
      </c>
      <c r="S11" s="4">
        <f>County!K11/SUM(County!$H11:$K11)</f>
        <v>0.13206807086856046</v>
      </c>
      <c r="T11" s="4">
        <f>County!L11/SUM(County!$L11:$Q11)</f>
        <v>4.3677310898743202E-2</v>
      </c>
      <c r="U11" s="4">
        <f>County!M11/SUM(County!$L11:$Q11)</f>
        <v>0.11346075407973835</v>
      </c>
      <c r="V11" s="4">
        <f>County!N11/SUM(County!$L11:$Q11)</f>
        <v>0.10744549866009995</v>
      </c>
      <c r="W11" s="4">
        <f>County!O11/SUM(County!$L11:$Q11)</f>
        <v>0.12549126491901513</v>
      </c>
      <c r="X11" s="4">
        <f>County!P11/SUM(County!$L11:$Q11)</f>
        <v>0.34750298285004172</v>
      </c>
      <c r="Y11" s="4">
        <f>County!Q11/SUM(County!$L11:$Q11)</f>
        <v>0.2624221885923616</v>
      </c>
      <c r="Z11" s="4">
        <f>County!R11/SUM(County!$R11:$S11)</f>
        <v>0.51405465572383191</v>
      </c>
      <c r="AA11" s="4">
        <f>County!S11/SUM(County!$R11:$S11)</f>
        <v>0.48594534427616809</v>
      </c>
    </row>
    <row r="12" spans="1:27">
      <c r="A12" s="18"/>
      <c r="B12" s="8" t="s">
        <v>43</v>
      </c>
      <c r="C12" s="2">
        <f>SUM(C3:C11)</f>
        <v>3686299</v>
      </c>
      <c r="D12" s="4">
        <f>SUM(TAZ!F:F)/SUM(TAZ!$C:$C)</f>
        <v>0.12782983691773239</v>
      </c>
      <c r="E12" s="4">
        <f>SUM(TAZ!G:G)/SUM(TAZ!$C:$C)</f>
        <v>0.14263194602499688</v>
      </c>
      <c r="F12" s="4">
        <f>SUM(TAZ!H:H)/SUM(TAZ!$C:$C)</f>
        <v>0.13135234011131489</v>
      </c>
      <c r="G12" s="4">
        <f>SUM(TAZ!I:I)/SUM(TAZ!$C:$C)</f>
        <v>0.11453710076149547</v>
      </c>
      <c r="H12" s="4">
        <f>SUM(TAZ!J:J)/SUM(TAZ!$C:$C)</f>
        <v>0.1547980779638331</v>
      </c>
      <c r="I12" s="4">
        <f>SUM(TAZ!K:K)/SUM(TAZ!$C:$C)</f>
        <v>0.32885069822062724</v>
      </c>
      <c r="J12" s="4">
        <f>SUM(TAZ!D:D)/SUM(TAZ!$C:$C)</f>
        <v>0.76859663310002801</v>
      </c>
      <c r="K12" s="4">
        <f>SUM(TAZ!E:E)/SUM(TAZ!$C:$C)</f>
        <v>0.23140336689997204</v>
      </c>
      <c r="L12" s="4">
        <f>County!D12/SUM(County!$D12:$G12)</f>
        <v>0.25010667881254345</v>
      </c>
      <c r="M12" s="4">
        <f>County!E12/SUM(County!$D12:$G12)</f>
        <v>0.33054426675644055</v>
      </c>
      <c r="N12" s="4">
        <f>County!F12/SUM(County!$D12:$G12)</f>
        <v>0.16439415250906125</v>
      </c>
      <c r="O12" s="4">
        <f>County!G12/SUM(County!$D12:$G12)</f>
        <v>0.2549549019219548</v>
      </c>
      <c r="P12" s="4">
        <f>County!H12/SUM(County!$H12:$K12)</f>
        <v>0.23526062318873212</v>
      </c>
      <c r="Q12" s="4">
        <f>County!I12/SUM(County!$H12:$K12)</f>
        <v>0.32575491027721842</v>
      </c>
      <c r="R12" s="4">
        <f>County!J12/SUM(County!$H12:$K12)</f>
        <v>0.29707899440604246</v>
      </c>
      <c r="S12" s="4">
        <f>County!K12/SUM(County!$H12:$K12)</f>
        <v>0.14190547212800697</v>
      </c>
      <c r="T12" s="4">
        <f>County!L12/SUM(County!$L12:$Q12)</f>
        <v>4.5596588500601928E-2</v>
      </c>
      <c r="U12" s="4">
        <f>County!M12/SUM(County!$L12:$Q12)</f>
        <v>0.11782962002136427</v>
      </c>
      <c r="V12" s="4">
        <f>County!N12/SUM(County!$L12:$Q12)</f>
        <v>0.10262422215439918</v>
      </c>
      <c r="W12" s="4">
        <f>County!O12/SUM(County!$L12:$Q12)</f>
        <v>0.15029534818658122</v>
      </c>
      <c r="X12" s="4">
        <f>County!P12/SUM(County!$L12:$Q12)</f>
        <v>0.36733504162639674</v>
      </c>
      <c r="Y12" s="4">
        <f>County!Q12/SUM(County!$L12:$Q12)</f>
        <v>0.21631917951065668</v>
      </c>
      <c r="Z12" s="4">
        <f>County!R12/SUM(County!$R12:$S12)</f>
        <v>0.50549652714267279</v>
      </c>
      <c r="AA12" s="4">
        <f>County!S12/SUM(County!$R12:$S12)</f>
        <v>0.49450347285732726</v>
      </c>
    </row>
    <row r="13" spans="1:27">
      <c r="B13" s="8"/>
      <c r="C13" s="8"/>
    </row>
    <row r="14" spans="1:27">
      <c r="A14" s="18" t="s">
        <v>52</v>
      </c>
      <c r="B14" s="8" t="s">
        <v>20</v>
      </c>
      <c r="C14" s="2">
        <f>'TM1.5SynthPopCounty'!AA13</f>
        <v>790485</v>
      </c>
      <c r="D14" s="4">
        <f>'TM1.5SynthPopCounty'!AB13</f>
        <v>0.16369317570858397</v>
      </c>
      <c r="E14" s="4">
        <f>'TM1.5SynthPopCounty'!AC13</f>
        <v>0.15809534652776461</v>
      </c>
      <c r="F14" s="4">
        <f>'TM1.5SynthPopCounty'!AD13</f>
        <v>0.13343074188631029</v>
      </c>
      <c r="G14" s="4">
        <f>'TM1.5SynthPopCounty'!AE13</f>
        <v>0.11764296602718584</v>
      </c>
      <c r="H14" s="4">
        <f>'TM1.5SynthPopCounty'!AF13</f>
        <v>0.14013675148801052</v>
      </c>
      <c r="I14" s="4">
        <f>'TM1.5SynthPopCounty'!AG13</f>
        <v>0.28700101836214476</v>
      </c>
      <c r="J14" s="4">
        <f>'TM1.5SynthPopCounty'!AJ2/SUM('TM1.5SynthPopCounty'!AI2:AJ2)</f>
        <v>0.76565399722954897</v>
      </c>
      <c r="K14" s="4">
        <f>1-J14</f>
        <v>0.23434600277045103</v>
      </c>
      <c r="L14" s="4">
        <f>'TM1.5SynthPopCountyDist'!S2</f>
        <v>0.25122394298133532</v>
      </c>
      <c r="M14" s="4">
        <f>'TM1.5SynthPopCountyDist'!T2</f>
        <v>0.32004812278140571</v>
      </c>
      <c r="N14" s="4">
        <f>'TM1.5SynthPopCountyDist'!U2</f>
        <v>0.16862708386571162</v>
      </c>
      <c r="O14" s="4">
        <f>'TM1.5SynthPopCountyDist'!V2</f>
        <v>0.26010085037154734</v>
      </c>
      <c r="P14" s="4">
        <f>'TM1.5SynthPopCountyDist'!N2</f>
        <v>0.25540433865164786</v>
      </c>
      <c r="Q14" s="4">
        <f>'TM1.5SynthPopCountyDist'!O2</f>
        <v>0.324848572252668</v>
      </c>
      <c r="R14" s="4">
        <f>'TM1.5SynthPopCountyDist'!P2</f>
        <v>0.28638693647877989</v>
      </c>
      <c r="S14" s="4">
        <f>'TM1.5SynthPopCountyDist'!Q2</f>
        <v>0.13336015261690423</v>
      </c>
      <c r="T14" s="4">
        <f>'TM1.5SynthPopCountyDist'!E2</f>
        <v>4.8426522078544434E-2</v>
      </c>
      <c r="U14" s="4">
        <f>'TM1.5SynthPopCountyDist'!F2</f>
        <v>0.11533604758113759</v>
      </c>
      <c r="V14" s="4">
        <f>'TM1.5SynthPopCountyDist'!G2</f>
        <v>0.11942046236251633</v>
      </c>
      <c r="W14" s="4">
        <f>'TM1.5SynthPopCountyDist'!H2</f>
        <v>0.15538794935808747</v>
      </c>
      <c r="X14" s="4">
        <f>'TM1.5SynthPopCountyDist'!I2</f>
        <v>0.36946587158657895</v>
      </c>
      <c r="Y14" s="4">
        <f>'TM1.5SynthPopCountyDist'!J2</f>
        <v>0.19196314703313522</v>
      </c>
      <c r="Z14" s="4">
        <f>'TM1.5SynthPopCountyDist'!B2</f>
        <v>0.50108402445528255</v>
      </c>
      <c r="AA14" s="4">
        <f>'TM1.5SynthPopCountyDist'!C2</f>
        <v>0.49891597554471745</v>
      </c>
    </row>
    <row r="15" spans="1:27">
      <c r="A15" s="18"/>
      <c r="B15" s="8" t="s">
        <v>21</v>
      </c>
      <c r="C15" s="2">
        <f>'TM1.5SynthPopCounty'!AA14</f>
        <v>509482</v>
      </c>
      <c r="D15" s="4">
        <f>'TM1.5SynthPopCounty'!AB14</f>
        <v>9.0219085266996679E-2</v>
      </c>
      <c r="E15" s="4">
        <f>'TM1.5SynthPopCounty'!AC14</f>
        <v>0.11669499609407202</v>
      </c>
      <c r="F15" s="4">
        <f>'TM1.5SynthPopCounty'!AD14</f>
        <v>0.13785570442135345</v>
      </c>
      <c r="G15" s="4">
        <f>'TM1.5SynthPopCounty'!AE14</f>
        <v>0.12437142038384084</v>
      </c>
      <c r="H15" s="4">
        <f>'TM1.5SynthPopCounty'!AF14</f>
        <v>0.17798862373940591</v>
      </c>
      <c r="I15" s="4">
        <f>'TM1.5SynthPopCounty'!AG14</f>
        <v>0.35287017009433108</v>
      </c>
      <c r="J15" s="4">
        <f>'TM1.5SynthPopCounty'!AJ3/SUM('TM1.5SynthPopCounty'!AI3:AJ3)</f>
        <v>0.74051095033779413</v>
      </c>
      <c r="K15" s="4">
        <f t="shared" ref="K15:K23" si="0">1-J15</f>
        <v>0.25948904966220587</v>
      </c>
      <c r="L15" s="4">
        <f>'TM1.5SynthPopCountyDist'!S3</f>
        <v>0.21290171894688498</v>
      </c>
      <c r="M15" s="4">
        <f>'TM1.5SynthPopCountyDist'!T3</f>
        <v>0.33336931646444146</v>
      </c>
      <c r="N15" s="4">
        <f>'TM1.5SynthPopCountyDist'!U3</f>
        <v>0.16955709345277115</v>
      </c>
      <c r="O15" s="4">
        <f>'TM1.5SynthPopCountyDist'!V3</f>
        <v>0.28417187113590242</v>
      </c>
      <c r="P15" s="4">
        <f>'TM1.5SynthPopCountyDist'!N3</f>
        <v>0.24593954310904892</v>
      </c>
      <c r="Q15" s="4">
        <f>'TM1.5SynthPopCountyDist'!O3</f>
        <v>0.31575682990930093</v>
      </c>
      <c r="R15" s="4">
        <f>'TM1.5SynthPopCountyDist'!P3</f>
        <v>0.30559562854400601</v>
      </c>
      <c r="S15" s="4">
        <f>'TM1.5SynthPopCountyDist'!Q3</f>
        <v>0.13270799843764414</v>
      </c>
      <c r="T15" s="4">
        <f>'TM1.5SynthPopCountyDist'!E3</f>
        <v>4.693818144301027E-2</v>
      </c>
      <c r="U15" s="4">
        <f>'TM1.5SynthPopCountyDist'!F3</f>
        <v>0.13957942599422973</v>
      </c>
      <c r="V15" s="4">
        <f>'TM1.5SynthPopCountyDist'!G3</f>
        <v>8.6525345350435351E-2</v>
      </c>
      <c r="W15" s="4">
        <f>'TM1.5SynthPopCountyDist'!H3</f>
        <v>0.12908976347778667</v>
      </c>
      <c r="X15" s="4">
        <f>'TM1.5SynthPopCountyDist'!I3</f>
        <v>0.3787531642537888</v>
      </c>
      <c r="Y15" s="4">
        <f>'TM1.5SynthPopCountyDist'!J3</f>
        <v>0.21911411948074919</v>
      </c>
      <c r="Z15" s="4">
        <f>'TM1.5SynthPopCountyDist'!B3</f>
        <v>0.50683110346326887</v>
      </c>
      <c r="AA15" s="4">
        <f>'TM1.5SynthPopCountyDist'!C3</f>
        <v>0.49316889653673113</v>
      </c>
    </row>
    <row r="16" spans="1:27">
      <c r="A16" s="18"/>
      <c r="B16" s="8" t="s">
        <v>25</v>
      </c>
      <c r="C16" s="2">
        <f>'TM1.5SynthPopCounty'!AA15</f>
        <v>139705</v>
      </c>
      <c r="D16" s="4">
        <f>'TM1.5SynthPopCounty'!AB15</f>
        <v>9.5787552342435842E-2</v>
      </c>
      <c r="E16" s="4">
        <f>'TM1.5SynthPopCounty'!AC15</f>
        <v>0.12956587094234279</v>
      </c>
      <c r="F16" s="4">
        <f>'TM1.5SynthPopCounty'!AD15</f>
        <v>0.12834186321176766</v>
      </c>
      <c r="G16" s="4">
        <f>'TM1.5SynthPopCounty'!AE15</f>
        <v>8.8071293081851049E-2</v>
      </c>
      <c r="H16" s="4">
        <f>'TM1.5SynthPopCounty'!AF15</f>
        <v>0.1539171826348377</v>
      </c>
      <c r="I16" s="4">
        <f>'TM1.5SynthPopCounty'!AG15</f>
        <v>0.40431623778676495</v>
      </c>
      <c r="J16" s="4">
        <f>'TM1.5SynthPopCounty'!AJ4/SUM('TM1.5SynthPopCounty'!AI4:AJ4)</f>
        <v>0.83019219068752015</v>
      </c>
      <c r="K16" s="4">
        <f t="shared" si="0"/>
        <v>0.16980780931247985</v>
      </c>
      <c r="L16" s="4">
        <f>'TM1.5SynthPopCountyDist'!S4</f>
        <v>0.28452206277064024</v>
      </c>
      <c r="M16" s="4">
        <f>'TM1.5SynthPopCountyDist'!T4</f>
        <v>0.36510754034999821</v>
      </c>
      <c r="N16" s="4">
        <f>'TM1.5SynthPopCountyDist'!U4</f>
        <v>0.14694198904913575</v>
      </c>
      <c r="O16" s="4">
        <f>'TM1.5SynthPopCountyDist'!V4</f>
        <v>0.20342840783022581</v>
      </c>
      <c r="P16" s="4">
        <f>'TM1.5SynthPopCountyDist'!N4</f>
        <v>0.27541927033004787</v>
      </c>
      <c r="Q16" s="4">
        <f>'TM1.5SynthPopCountyDist'!O4</f>
        <v>0.32780032496582134</v>
      </c>
      <c r="R16" s="4">
        <f>'TM1.5SynthPopCountyDist'!P4</f>
        <v>0.30549650339639389</v>
      </c>
      <c r="S16" s="4">
        <f>'TM1.5SynthPopCountyDist'!Q4</f>
        <v>9.1283901307736906E-2</v>
      </c>
      <c r="T16" s="4">
        <f>'TM1.5SynthPopCountyDist'!E4</f>
        <v>3.1239404214095424E-2</v>
      </c>
      <c r="U16" s="4">
        <f>'TM1.5SynthPopCountyDist'!F4</f>
        <v>0.11318115766529425</v>
      </c>
      <c r="V16" s="4">
        <f>'TM1.5SynthPopCountyDist'!G4</f>
        <v>6.9632477597481229E-2</v>
      </c>
      <c r="W16" s="4">
        <f>'TM1.5SynthPopCountyDist'!H4</f>
        <v>6.9832283845967541E-2</v>
      </c>
      <c r="X16" s="4">
        <f>'TM1.5SynthPopCountyDist'!I4</f>
        <v>0.37935638169048197</v>
      </c>
      <c r="Y16" s="4">
        <f>'TM1.5SynthPopCountyDist'!J4</f>
        <v>0.33675829498667958</v>
      </c>
      <c r="Z16" s="4">
        <f>'TM1.5SynthPopCountyDist'!B4</f>
        <v>0.49214095422620491</v>
      </c>
      <c r="AA16" s="4">
        <f>'TM1.5SynthPopCountyDist'!C4</f>
        <v>0.50785904577379515</v>
      </c>
    </row>
    <row r="17" spans="1:27">
      <c r="A17" s="18"/>
      <c r="B17" s="8" t="s">
        <v>23</v>
      </c>
      <c r="C17" s="2">
        <f>'TM1.5SynthPopCounty'!AA16</f>
        <v>54416</v>
      </c>
      <c r="D17" s="4">
        <f>'TM1.5SynthPopCounty'!AB16</f>
        <v>6.0258012349309026E-2</v>
      </c>
      <c r="E17" s="4">
        <f>'TM1.5SynthPopCounty'!AC16</f>
        <v>9.6534107615407233E-2</v>
      </c>
      <c r="F17" s="4">
        <f>'TM1.5SynthPopCounty'!AD16</f>
        <v>0.16272787415466039</v>
      </c>
      <c r="G17" s="4">
        <f>'TM1.5SynthPopCounty'!AE16</f>
        <v>0.142145692443399</v>
      </c>
      <c r="H17" s="4">
        <f>'TM1.5SynthPopCounty'!AF16</f>
        <v>0.19418920905615994</v>
      </c>
      <c r="I17" s="4">
        <f>'TM1.5SynthPopCounty'!AG16</f>
        <v>0.34414510438106438</v>
      </c>
      <c r="J17" s="4">
        <f>'TM1.5SynthPopCounty'!AJ5/SUM('TM1.5SynthPopCounty'!AI5:AJ5)</f>
        <v>0.74726183475448393</v>
      </c>
      <c r="K17" s="4">
        <f t="shared" si="0"/>
        <v>0.25273816524551607</v>
      </c>
      <c r="L17" s="4">
        <f>'TM1.5SynthPopCountyDist'!S5</f>
        <v>0.2279392847954721</v>
      </c>
      <c r="M17" s="4">
        <f>'TM1.5SynthPopCountyDist'!T5</f>
        <v>0.35721636223308462</v>
      </c>
      <c r="N17" s="4">
        <f>'TM1.5SynthPopCountyDist'!U5</f>
        <v>0.14620162446249402</v>
      </c>
      <c r="O17" s="4">
        <f>'TM1.5SynthPopCountyDist'!V5</f>
        <v>0.26864272850894927</v>
      </c>
      <c r="P17" s="4">
        <f>'TM1.5SynthPopCountyDist'!N5</f>
        <v>0.24741813370575913</v>
      </c>
      <c r="Q17" s="4">
        <f>'TM1.5SynthPopCountyDist'!O5</f>
        <v>0.28213091256569517</v>
      </c>
      <c r="R17" s="4">
        <f>'TM1.5SynthPopCountyDist'!P5</f>
        <v>0.29488404572016613</v>
      </c>
      <c r="S17" s="4">
        <f>'TM1.5SynthPopCountyDist'!Q5</f>
        <v>0.17556690800837957</v>
      </c>
      <c r="T17" s="4">
        <f>'TM1.5SynthPopCountyDist'!E5</f>
        <v>4.6030779450841455E-2</v>
      </c>
      <c r="U17" s="4">
        <f>'TM1.5SynthPopCountyDist'!F5</f>
        <v>0.12215594552701506</v>
      </c>
      <c r="V17" s="4">
        <f>'TM1.5SynthPopCountyDist'!G5</f>
        <v>9.6725531443755536E-2</v>
      </c>
      <c r="W17" s="4">
        <f>'TM1.5SynthPopCountyDist'!H5</f>
        <v>0.12830076395039858</v>
      </c>
      <c r="X17" s="4">
        <f>'TM1.5SynthPopCountyDist'!I5</f>
        <v>0.33775741806908771</v>
      </c>
      <c r="Y17" s="4">
        <f>'TM1.5SynthPopCountyDist'!J5</f>
        <v>0.26902956155890168</v>
      </c>
      <c r="Z17" s="4">
        <f>'TM1.5SynthPopCountyDist'!B5</f>
        <v>0.51460778343666957</v>
      </c>
      <c r="AA17" s="4">
        <f>'TM1.5SynthPopCountyDist'!C5</f>
        <v>0.48539221656333037</v>
      </c>
    </row>
    <row r="18" spans="1:27">
      <c r="A18" s="18"/>
      <c r="B18" s="8" t="s">
        <v>17</v>
      </c>
      <c r="C18" s="2">
        <f>'TM1.5SynthPopCounty'!AA17</f>
        <v>506640</v>
      </c>
      <c r="D18" s="4">
        <f>'TM1.5SynthPopCounty'!AB17</f>
        <v>0.20499763145428707</v>
      </c>
      <c r="E18" s="4">
        <f>'TM1.5SynthPopCounty'!AC17</f>
        <v>0.14877230380546344</v>
      </c>
      <c r="F18" s="4">
        <f>'TM1.5SynthPopCounty'!AD17</f>
        <v>0.10871032685930838</v>
      </c>
      <c r="G18" s="4">
        <f>'TM1.5SynthPopCounty'!AE17</f>
        <v>9.1171245855045005E-2</v>
      </c>
      <c r="H18" s="4">
        <f>'TM1.5SynthPopCounty'!AF17</f>
        <v>0.1131947734091268</v>
      </c>
      <c r="I18" s="4">
        <f>'TM1.5SynthPopCounty'!AG17</f>
        <v>0.33315371861676929</v>
      </c>
      <c r="J18" s="4">
        <f>'TM1.5SynthPopCounty'!AJ6/SUM('TM1.5SynthPopCounty'!AI6:AJ6)</f>
        <v>0.87240644244433918</v>
      </c>
      <c r="K18" s="4">
        <f t="shared" si="0"/>
        <v>0.12759355755566082</v>
      </c>
      <c r="L18" s="4">
        <f>'TM1.5SynthPopCountyDist'!S6</f>
        <v>0.3520910761408696</v>
      </c>
      <c r="M18" s="4">
        <f>'TM1.5SynthPopCountyDist'!T6</f>
        <v>0.34285003740232467</v>
      </c>
      <c r="N18" s="4">
        <f>'TM1.5SynthPopCountyDist'!U6</f>
        <v>0.13747673456981405</v>
      </c>
      <c r="O18" s="4">
        <f>'TM1.5SynthPopCountyDist'!V6</f>
        <v>0.16758215188699169</v>
      </c>
      <c r="P18" s="4">
        <f>'TM1.5SynthPopCountyDist'!N6</f>
        <v>0.26096997234684671</v>
      </c>
      <c r="Q18" s="4">
        <f>'TM1.5SynthPopCountyDist'!O6</f>
        <v>0.33247340777249013</v>
      </c>
      <c r="R18" s="4">
        <f>'TM1.5SynthPopCountyDist'!P6</f>
        <v>0.26900340088387453</v>
      </c>
      <c r="S18" s="4">
        <f>'TM1.5SynthPopCountyDist'!Q6</f>
        <v>0.1375532189967886</v>
      </c>
      <c r="T18" s="4">
        <f>'TM1.5SynthPopCountyDist'!E6</f>
        <v>3.448706908525237E-2</v>
      </c>
      <c r="U18" s="4">
        <f>'TM1.5SynthPopCountyDist'!F6</f>
        <v>6.2968763021195029E-2</v>
      </c>
      <c r="V18" s="4">
        <f>'TM1.5SynthPopCountyDist'!G6</f>
        <v>0.1162159018306064</v>
      </c>
      <c r="W18" s="4">
        <f>'TM1.5SynthPopCountyDist'!H6</f>
        <v>0.2008406483513431</v>
      </c>
      <c r="X18" s="4">
        <f>'TM1.5SynthPopCountyDist'!I6</f>
        <v>0.36098224950693075</v>
      </c>
      <c r="Y18" s="4">
        <f>'TM1.5SynthPopCountyDist'!J6</f>
        <v>0.22450536820467235</v>
      </c>
      <c r="Z18" s="4">
        <f>'TM1.5SynthPopCountyDist'!B6</f>
        <v>0.50478485513486482</v>
      </c>
      <c r="AA18" s="4">
        <f>'TM1.5SynthPopCountyDist'!C6</f>
        <v>0.49521514486513513</v>
      </c>
    </row>
    <row r="19" spans="1:27">
      <c r="A19" s="18"/>
      <c r="B19" s="8" t="s">
        <v>18</v>
      </c>
      <c r="C19" s="2">
        <f>'TM1.5SynthPopCounty'!AA18</f>
        <v>354596</v>
      </c>
      <c r="D19" s="4">
        <f>'TM1.5SynthPopCounty'!AB18</f>
        <v>8.4848672855869778E-2</v>
      </c>
      <c r="E19" s="4">
        <f>'TM1.5SynthPopCounty'!AC18</f>
        <v>0.13396936231655179</v>
      </c>
      <c r="F19" s="4">
        <f>'TM1.5SynthPopCounty'!AD18</f>
        <v>0.11130131191553204</v>
      </c>
      <c r="G19" s="4">
        <f>'TM1.5SynthPopCounty'!AE18</f>
        <v>0.10587259867567599</v>
      </c>
      <c r="H19" s="4">
        <f>'TM1.5SynthPopCounty'!AF18</f>
        <v>0.1590260465431082</v>
      </c>
      <c r="I19" s="4">
        <f>'TM1.5SynthPopCounty'!AG18</f>
        <v>0.4049820076932622</v>
      </c>
      <c r="J19" s="4">
        <f>'TM1.5SynthPopCounty'!AJ7/SUM('TM1.5SynthPopCounty'!AI7:AJ7)</f>
        <v>0.77062629020067908</v>
      </c>
      <c r="K19" s="4">
        <f t="shared" si="0"/>
        <v>0.22937370979932092</v>
      </c>
      <c r="L19" s="4">
        <f>'TM1.5SynthPopCountyDist'!S7</f>
        <v>0.23840060460958407</v>
      </c>
      <c r="M19" s="4">
        <f>'TM1.5SynthPopCountyDist'!T7</f>
        <v>0.33030746540555939</v>
      </c>
      <c r="N19" s="4">
        <f>'TM1.5SynthPopCountyDist'!U7</f>
        <v>0.16480123177922726</v>
      </c>
      <c r="O19" s="4">
        <f>'TM1.5SynthPopCountyDist'!V7</f>
        <v>0.26649069820562932</v>
      </c>
      <c r="P19" s="4">
        <f>'TM1.5SynthPopCountyDist'!N7</f>
        <v>0.21378536299237469</v>
      </c>
      <c r="Q19" s="4">
        <f>'TM1.5SynthPopCountyDist'!O7</f>
        <v>0.3074719126472048</v>
      </c>
      <c r="R19" s="4">
        <f>'TM1.5SynthPopCountyDist'!P7</f>
        <v>0.31087003113296935</v>
      </c>
      <c r="S19" s="4">
        <f>'TM1.5SynthPopCountyDist'!Q7</f>
        <v>0.16787269322745116</v>
      </c>
      <c r="T19" s="4">
        <f>'TM1.5SynthPopCountyDist'!E7</f>
        <v>4.1045508515752456E-2</v>
      </c>
      <c r="U19" s="4">
        <f>'TM1.5SynthPopCountyDist'!F7</f>
        <v>0.11740465564268485</v>
      </c>
      <c r="V19" s="4">
        <f>'TM1.5SynthPopCountyDist'!G7</f>
        <v>8.6463927510723126E-2</v>
      </c>
      <c r="W19" s="4">
        <f>'TM1.5SynthPopCountyDist'!H7</f>
        <v>0.15175189927182514</v>
      </c>
      <c r="X19" s="4">
        <f>'TM1.5SynthPopCountyDist'!I7</f>
        <v>0.3695693911282581</v>
      </c>
      <c r="Y19" s="4">
        <f>'TM1.5SynthPopCountyDist'!J7</f>
        <v>0.23376461793075634</v>
      </c>
      <c r="Z19" s="4">
        <f>'TM1.5SynthPopCountyDist'!B7</f>
        <v>0.50247283421874844</v>
      </c>
      <c r="AA19" s="4">
        <f>'TM1.5SynthPopCountyDist'!C7</f>
        <v>0.4975271657812515</v>
      </c>
    </row>
    <row r="20" spans="1:27">
      <c r="A20" s="18"/>
      <c r="B20" s="8" t="s">
        <v>19</v>
      </c>
      <c r="C20" s="2">
        <f>'TM1.5SynthPopCounty'!AA19</f>
        <v>948344</v>
      </c>
      <c r="D20" s="4">
        <f>'TM1.5SynthPopCounty'!AB19</f>
        <v>0.12374096319479008</v>
      </c>
      <c r="E20" s="4">
        <f>'TM1.5SynthPopCounty'!AC19</f>
        <v>0.16114300296095088</v>
      </c>
      <c r="F20" s="4">
        <f>'TM1.5SynthPopCounty'!AD19</f>
        <v>0.12838379322271243</v>
      </c>
      <c r="G20" s="4">
        <f>'TM1.5SynthPopCounty'!AE19</f>
        <v>0.11743839788093773</v>
      </c>
      <c r="H20" s="4">
        <f>'TM1.5SynthPopCounty'!AF19</f>
        <v>0.15752511746792303</v>
      </c>
      <c r="I20" s="4">
        <f>'TM1.5SynthPopCounty'!AG19</f>
        <v>0.31176872527268584</v>
      </c>
      <c r="J20" s="4">
        <f>'TM1.5SynthPopCounty'!AJ8/SUM('TM1.5SynthPopCounty'!AI8:AJ8)</f>
        <v>0.73029301603637498</v>
      </c>
      <c r="K20" s="4">
        <f t="shared" si="0"/>
        <v>0.26970698396362502</v>
      </c>
      <c r="L20" s="4">
        <f>'TM1.5SynthPopCountyDist'!S8</f>
        <v>0.22292380419114383</v>
      </c>
      <c r="M20" s="4">
        <f>'TM1.5SynthPopCountyDist'!T8</f>
        <v>0.31666091974021782</v>
      </c>
      <c r="N20" s="4">
        <f>'TM1.5SynthPopCountyDist'!U8</f>
        <v>0.17707071250288664</v>
      </c>
      <c r="O20" s="4">
        <f>'TM1.5SynthPopCountyDist'!V8</f>
        <v>0.28334456356575172</v>
      </c>
      <c r="P20" s="4">
        <f>'TM1.5SynthPopCountyDist'!N8</f>
        <v>0.18840370339126034</v>
      </c>
      <c r="Q20" s="4">
        <f>'TM1.5SynthPopCountyDist'!O8</f>
        <v>0.34622701197907879</v>
      </c>
      <c r="R20" s="4">
        <f>'TM1.5SynthPopCountyDist'!P8</f>
        <v>0.3145710308756538</v>
      </c>
      <c r="S20" s="4">
        <f>'TM1.5SynthPopCountyDist'!Q8</f>
        <v>0.1507982537540071</v>
      </c>
      <c r="T20" s="4">
        <f>'TM1.5SynthPopCountyDist'!E8</f>
        <v>5.070465119148989E-2</v>
      </c>
      <c r="U20" s="4">
        <f>'TM1.5SynthPopCountyDist'!F8</f>
        <v>0.12845499672972741</v>
      </c>
      <c r="V20" s="4">
        <f>'TM1.5SynthPopCountyDist'!G8</f>
        <v>0.10465065158639072</v>
      </c>
      <c r="W20" s="4">
        <f>'TM1.5SynthPopCountyDist'!H8</f>
        <v>0.15655273160317401</v>
      </c>
      <c r="X20" s="4">
        <f>'TM1.5SynthPopCountyDist'!I8</f>
        <v>0.36051091839127269</v>
      </c>
      <c r="Y20" s="4">
        <f>'TM1.5SynthPopCountyDist'!J8</f>
        <v>0.19912605049794529</v>
      </c>
      <c r="Z20" s="4">
        <f>'TM1.5SynthPopCountyDist'!B8</f>
        <v>0.51235569150839777</v>
      </c>
      <c r="AA20" s="4">
        <f>'TM1.5SynthPopCountyDist'!C8</f>
        <v>0.48764430849160217</v>
      </c>
    </row>
    <row r="21" spans="1:27">
      <c r="A21" s="18"/>
      <c r="B21" s="8" t="s">
        <v>22</v>
      </c>
      <c r="C21" s="2">
        <f>'TM1.5SynthPopCounty'!AA20</f>
        <v>165452</v>
      </c>
      <c r="D21" s="4">
        <f>'TM1.5SynthPopCounty'!AB20</f>
        <v>6.1758092981650269E-2</v>
      </c>
      <c r="E21" s="4">
        <f>'TM1.5SynthPopCounty'!AC20</f>
        <v>9.7327321519232166E-2</v>
      </c>
      <c r="F21" s="4">
        <f>'TM1.5SynthPopCounty'!AD20</f>
        <v>0.15868046321591761</v>
      </c>
      <c r="G21" s="4">
        <f>'TM1.5SynthPopCounty'!AE20</f>
        <v>0.15018857432971497</v>
      </c>
      <c r="H21" s="4">
        <f>'TM1.5SynthPopCounty'!AF20</f>
        <v>0.19976186446824457</v>
      </c>
      <c r="I21" s="4">
        <f>'TM1.5SynthPopCounty'!AG20</f>
        <v>0.33228368348524046</v>
      </c>
      <c r="J21" s="4">
        <f>'TM1.5SynthPopCounty'!AJ9/SUM('TM1.5SynthPopCounty'!AI9:AJ9)</f>
        <v>0.70013659550806273</v>
      </c>
      <c r="K21" s="4">
        <f t="shared" si="0"/>
        <v>0.29986340449193727</v>
      </c>
      <c r="L21" s="4">
        <f>'TM1.5SynthPopCountyDist'!S9</f>
        <v>0.20523157074043408</v>
      </c>
      <c r="M21" s="4">
        <f>'TM1.5SynthPopCountyDist'!T9</f>
        <v>0.32936049849809923</v>
      </c>
      <c r="N21" s="4">
        <f>'TM1.5SynthPopCountyDist'!U9</f>
        <v>0.17277600826800921</v>
      </c>
      <c r="O21" s="4">
        <f>'TM1.5SynthPopCountyDist'!V9</f>
        <v>0.29263192249345754</v>
      </c>
      <c r="P21" s="4">
        <f>'TM1.5SynthPopCountyDist'!N9</f>
        <v>0.2431883567439499</v>
      </c>
      <c r="Q21" s="4">
        <f>'TM1.5SynthPopCountyDist'!O9</f>
        <v>0.30091506902303994</v>
      </c>
      <c r="R21" s="4">
        <f>'TM1.5SynthPopCountyDist'!P9</f>
        <v>0.29367429828590769</v>
      </c>
      <c r="S21" s="4">
        <f>'TM1.5SynthPopCountyDist'!Q9</f>
        <v>0.16222227594710248</v>
      </c>
      <c r="T21" s="4">
        <f>'TM1.5SynthPopCountyDist'!E9</f>
        <v>4.9218554570667247E-2</v>
      </c>
      <c r="U21" s="4">
        <f>'TM1.5SynthPopCountyDist'!F9</f>
        <v>0.14901952254064929</v>
      </c>
      <c r="V21" s="4">
        <f>'TM1.5SynthPopCountyDist'!G9</f>
        <v>8.1816303224753931E-2</v>
      </c>
      <c r="W21" s="4">
        <f>'TM1.5SynthPopCountyDist'!H9</f>
        <v>0.11921909837402796</v>
      </c>
      <c r="X21" s="4">
        <f>'TM1.5SynthPopCountyDist'!I9</f>
        <v>0.39782696177062377</v>
      </c>
      <c r="Y21" s="4">
        <f>'TM1.5SynthPopCountyDist'!J9</f>
        <v>0.20289955951927782</v>
      </c>
      <c r="Z21" s="4">
        <f>'TM1.5SynthPopCountyDist'!B9</f>
        <v>0.48708031975637611</v>
      </c>
      <c r="AA21" s="4">
        <f>'TM1.5SynthPopCountyDist'!C9</f>
        <v>0.51291968024362389</v>
      </c>
    </row>
    <row r="22" spans="1:27">
      <c r="A22" s="18"/>
      <c r="B22" s="8" t="s">
        <v>24</v>
      </c>
      <c r="C22" s="2">
        <f>'TM1.5SynthPopCounty'!AA21</f>
        <v>211552</v>
      </c>
      <c r="D22" s="4">
        <f>'TM1.5SynthPopCounty'!AB21</f>
        <v>7.9389464528815609E-2</v>
      </c>
      <c r="E22" s="4">
        <f>'TM1.5SynthPopCounty'!AC21</f>
        <v>0.12010758584177886</v>
      </c>
      <c r="F22" s="4">
        <f>'TM1.5SynthPopCounty'!AD21</f>
        <v>0.18117531387082136</v>
      </c>
      <c r="G22" s="4">
        <f>'TM1.5SynthPopCounty'!AE21</f>
        <v>0.12035811526244139</v>
      </c>
      <c r="H22" s="4">
        <f>'TM1.5SynthPopCounty'!AF21</f>
        <v>0.18775052942066253</v>
      </c>
      <c r="I22" s="4">
        <f>'TM1.5SynthPopCounty'!AG21</f>
        <v>0.31121899107548023</v>
      </c>
      <c r="J22" s="4">
        <f>'TM1.5SynthPopCounty'!AJ10/SUM('TM1.5SynthPopCounty'!AI10:AJ10)</f>
        <v>0.78376002117682653</v>
      </c>
      <c r="K22" s="4">
        <f t="shared" si="0"/>
        <v>0.21623997882317347</v>
      </c>
      <c r="L22" s="4">
        <f>'TM1.5SynthPopCountyDist'!S10</f>
        <v>0.250558977437638</v>
      </c>
      <c r="M22" s="4">
        <f>'TM1.5SynthPopCountyDist'!T10</f>
        <v>0.36759679882012036</v>
      </c>
      <c r="N22" s="4">
        <f>'TM1.5SynthPopCountyDist'!U10</f>
        <v>0.15269892742511121</v>
      </c>
      <c r="O22" s="4">
        <f>'TM1.5SynthPopCountyDist'!V10</f>
        <v>0.22914529631713046</v>
      </c>
      <c r="P22" s="4">
        <f>'TM1.5SynthPopCountyDist'!N10</f>
        <v>0.28298470774539697</v>
      </c>
      <c r="Q22" s="4">
        <f>'TM1.5SynthPopCountyDist'!O10</f>
        <v>0.30502257202959182</v>
      </c>
      <c r="R22" s="4">
        <f>'TM1.5SynthPopCountyDist'!P10</f>
        <v>0.27992625682478905</v>
      </c>
      <c r="S22" s="4">
        <f>'TM1.5SynthPopCountyDist'!Q10</f>
        <v>0.13206646340022218</v>
      </c>
      <c r="T22" s="4">
        <f>'TM1.5SynthPopCountyDist'!E10</f>
        <v>4.367820879584839E-2</v>
      </c>
      <c r="U22" s="4">
        <f>'TM1.5SynthPopCountyDist'!F10</f>
        <v>0.11346110518931957</v>
      </c>
      <c r="V22" s="4">
        <f>'TM1.5SynthPopCountyDist'!G10</f>
        <v>0.10744612168934513</v>
      </c>
      <c r="W22" s="4">
        <f>'TM1.5SynthPopCountyDist'!H10</f>
        <v>0.12549107218926844</v>
      </c>
      <c r="X22" s="4">
        <f>'TM1.5SynthPopCountyDist'!I10</f>
        <v>0.347502087352631</v>
      </c>
      <c r="Y22" s="4">
        <f>'TM1.5SynthPopCountyDist'!J10</f>
        <v>0.26242140478358744</v>
      </c>
      <c r="Z22" s="4">
        <f>'TM1.5SynthPopCountyDist'!B10</f>
        <v>0.51405484104880717</v>
      </c>
      <c r="AA22" s="4">
        <f>'TM1.5SynthPopCountyDist'!C10</f>
        <v>0.48594515895119289</v>
      </c>
    </row>
    <row r="23" spans="1:27">
      <c r="A23" s="18"/>
      <c r="B23" s="8" t="s">
        <v>43</v>
      </c>
      <c r="C23" s="2">
        <f>SUM(C14:C22)</f>
        <v>3680672</v>
      </c>
      <c r="D23" s="4">
        <f>'TM1.5SynthPopCounty'!AB22</f>
        <v>0.12778427417602004</v>
      </c>
      <c r="E23" s="4">
        <f>'TM1.5SynthPopCounty'!AC22</f>
        <v>0.14263427982716201</v>
      </c>
      <c r="F23" s="4">
        <f>'TM1.5SynthPopCounty'!AD22</f>
        <v>0.13132737717460291</v>
      </c>
      <c r="G23" s="4">
        <f>'TM1.5SynthPopCounty'!AE22</f>
        <v>0.11460271385225307</v>
      </c>
      <c r="H23" s="4">
        <f>'TM1.5SynthPopCounty'!AF22</f>
        <v>0.15470680354022309</v>
      </c>
      <c r="I23" s="4">
        <f>'TM1.5SynthPopCounty'!AG22</f>
        <v>0.32894455142973894</v>
      </c>
      <c r="J23" s="4">
        <f>'TM1.5SynthPopCounty'!AJ11/SUM('TM1.5SynthPopCounty'!AI11:AJ11)</f>
        <v>0.76850939176324329</v>
      </c>
      <c r="K23" s="4">
        <f t="shared" si="0"/>
        <v>0.23149060823675671</v>
      </c>
      <c r="L23" s="4">
        <f>'TM1.5SynthPopCountyDist'!S11</f>
        <v>0.25009074341132193</v>
      </c>
      <c r="M23" s="4">
        <f>'TM1.5SynthPopCountyDist'!T11</f>
        <v>0.33055787093135341</v>
      </c>
      <c r="N23" s="4">
        <f>'TM1.5SynthPopCountyDist'!U11</f>
        <v>0.16439119864982499</v>
      </c>
      <c r="O23" s="4">
        <f>'TM1.5SynthPopCountyDist'!V11</f>
        <v>0.25496018700749962</v>
      </c>
      <c r="P23" s="4">
        <f>'TM1.5SynthPopCountyDist'!N11</f>
        <v>0.23526549415510212</v>
      </c>
      <c r="Q23" s="4">
        <f>'TM1.5SynthPopCountyDist'!O11</f>
        <v>0.32573874260116292</v>
      </c>
      <c r="R23" s="4">
        <f>'TM1.5SynthPopCountyDist'!P11</f>
        <v>0.29708072985014045</v>
      </c>
      <c r="S23" s="4">
        <f>'TM1.5SynthPopCountyDist'!Q11</f>
        <v>0.14191503339359449</v>
      </c>
      <c r="T23" s="4">
        <f>'TM1.5SynthPopCountyDist'!E11</f>
        <v>4.5581467009061877E-2</v>
      </c>
      <c r="U23" s="4">
        <f>'TM1.5SynthPopCountyDist'!F11</f>
        <v>0.11777012749511033</v>
      </c>
      <c r="V23" s="4">
        <f>'TM1.5SynthPopCountyDist'!G11</f>
        <v>0.10262417749473404</v>
      </c>
      <c r="W23" s="4">
        <f>'TM1.5SynthPopCountyDist'!H11</f>
        <v>0.15034056254384814</v>
      </c>
      <c r="X23" s="4">
        <f>'TM1.5SynthPopCountyDist'!I11</f>
        <v>0.36735735925324176</v>
      </c>
      <c r="Y23" s="4">
        <f>'TM1.5SynthPopCountyDist'!J11</f>
        <v>0.21632630620400389</v>
      </c>
      <c r="Z23" s="4">
        <f>'TM1.5SynthPopCountyDist'!B11</f>
        <v>0.50547385668736811</v>
      </c>
      <c r="AA23" s="4">
        <f>'TM1.5SynthPopCountyDist'!C11</f>
        <v>0.49452614331263184</v>
      </c>
    </row>
    <row r="24" spans="1:27">
      <c r="D24" s="4"/>
      <c r="E24" s="4"/>
      <c r="F24" s="4"/>
      <c r="G24" s="4"/>
      <c r="H24" s="4"/>
      <c r="I24" s="4"/>
      <c r="J24" s="4"/>
      <c r="K24" s="4"/>
    </row>
    <row r="25" spans="1:27">
      <c r="A25" s="18" t="s">
        <v>53</v>
      </c>
      <c r="B25" s="8" t="s">
        <v>20</v>
      </c>
      <c r="C25" s="4">
        <f>(C3-C14)/C14</f>
        <v>4.8312112184291925E-3</v>
      </c>
      <c r="D25" s="4">
        <f>D3-D14</f>
        <v>8.4168985638899407E-5</v>
      </c>
      <c r="E25" s="4">
        <f t="shared" ref="E25:K25" si="1">E3-E14</f>
        <v>-1.1831315571740053E-3</v>
      </c>
      <c r="F25" s="4">
        <f t="shared" si="1"/>
        <v>1.2643521464852925E-4</v>
      </c>
      <c r="G25" s="4">
        <f t="shared" si="1"/>
        <v>3.0431863964197614E-4</v>
      </c>
      <c r="H25" s="4">
        <f t="shared" si="1"/>
        <v>5.4741981164299625E-4</v>
      </c>
      <c r="I25" s="4">
        <f t="shared" si="1"/>
        <v>1.2078890560157651E-4</v>
      </c>
      <c r="J25" s="4">
        <f t="shared" si="1"/>
        <v>6.4203048779853944E-4</v>
      </c>
      <c r="K25" s="4">
        <f t="shared" si="1"/>
        <v>-6.4203048779853944E-4</v>
      </c>
      <c r="L25" s="4">
        <f t="shared" ref="L25:AA25" si="2">L3-L14</f>
        <v>-2.3014594735526472E-7</v>
      </c>
      <c r="M25" s="4">
        <f t="shared" si="2"/>
        <v>6.2429779823514053E-7</v>
      </c>
      <c r="N25" s="4">
        <f t="shared" si="2"/>
        <v>-2.1052754387018702E-7</v>
      </c>
      <c r="O25" s="4">
        <f t="shared" si="2"/>
        <v>-1.8362430698193322E-7</v>
      </c>
      <c r="P25" s="4">
        <f t="shared" si="2"/>
        <v>7.1493069853101332E-8</v>
      </c>
      <c r="Q25" s="4">
        <f t="shared" si="2"/>
        <v>1.9490856101311849E-7</v>
      </c>
      <c r="R25" s="4">
        <f t="shared" si="2"/>
        <v>-7.2463320421878308E-7</v>
      </c>
      <c r="S25" s="4">
        <f t="shared" si="2"/>
        <v>4.5823157338031884E-7</v>
      </c>
      <c r="T25" s="4">
        <f t="shared" si="2"/>
        <v>-4.6625976878045261E-8</v>
      </c>
      <c r="U25" s="4">
        <f t="shared" si="2"/>
        <v>2.1630760879687294E-7</v>
      </c>
      <c r="V25" s="4">
        <f t="shared" si="2"/>
        <v>-8.4986325948888108E-8</v>
      </c>
      <c r="W25" s="4">
        <f t="shared" si="2"/>
        <v>-1.1003929747954722E-7</v>
      </c>
      <c r="X25" s="4">
        <f t="shared" si="2"/>
        <v>6.6691956679409969E-8</v>
      </c>
      <c r="Y25" s="4">
        <f t="shared" si="2"/>
        <v>-4.1347965218374583E-8</v>
      </c>
      <c r="Z25" s="4">
        <f t="shared" si="2"/>
        <v>-9.027991532128965E-8</v>
      </c>
      <c r="AA25" s="4">
        <f t="shared" si="2"/>
        <v>9.027991532128965E-8</v>
      </c>
    </row>
    <row r="26" spans="1:27">
      <c r="A26" s="18"/>
      <c r="B26" s="8" t="s">
        <v>21</v>
      </c>
      <c r="C26" s="4">
        <f t="shared" ref="C26:C34" si="3">(C4-C15)/C15</f>
        <v>2.7478890323897606E-4</v>
      </c>
      <c r="D26" s="4">
        <f t="shared" ref="D26:K26" si="4">D4-D15</f>
        <v>-7.5802598666033227E-5</v>
      </c>
      <c r="E26" s="4">
        <f t="shared" si="4"/>
        <v>8.5676639836634871E-5</v>
      </c>
      <c r="F26" s="4">
        <f t="shared" si="4"/>
        <v>-9.0851255673790599E-5</v>
      </c>
      <c r="G26" s="4">
        <f t="shared" si="4"/>
        <v>-9.695813535078035E-5</v>
      </c>
      <c r="H26" s="4">
        <f t="shared" si="4"/>
        <v>-9.7951829637482613E-5</v>
      </c>
      <c r="I26" s="4">
        <f t="shared" si="4"/>
        <v>2.7588717949145192E-4</v>
      </c>
      <c r="J26" s="4">
        <f t="shared" si="4"/>
        <v>-1.6025904110761324E-4</v>
      </c>
      <c r="K26" s="4">
        <f t="shared" si="4"/>
        <v>1.6025904110755773E-4</v>
      </c>
      <c r="L26" s="4">
        <f t="shared" ref="L26:AA26" si="5">L4-L15</f>
        <v>-3.6676555806303135E-7</v>
      </c>
      <c r="M26" s="4">
        <f t="shared" si="5"/>
        <v>-8.6847384839217057E-9</v>
      </c>
      <c r="N26" s="4">
        <f t="shared" si="5"/>
        <v>2.8349990544018766E-7</v>
      </c>
      <c r="O26" s="4">
        <f t="shared" si="5"/>
        <v>9.195039113452097E-8</v>
      </c>
      <c r="P26" s="4">
        <f t="shared" si="5"/>
        <v>-3.9605495785743905E-7</v>
      </c>
      <c r="Q26" s="4">
        <f t="shared" si="5"/>
        <v>7.3157744806540137E-7</v>
      </c>
      <c r="R26" s="4">
        <f t="shared" si="5"/>
        <v>-5.0117509337033184E-7</v>
      </c>
      <c r="S26" s="4">
        <f t="shared" si="5"/>
        <v>1.6565260313461394E-7</v>
      </c>
      <c r="T26" s="4">
        <f t="shared" si="5"/>
        <v>2.7311838519950005E-8</v>
      </c>
      <c r="U26" s="4">
        <f t="shared" si="5"/>
        <v>3.5552067156885414E-7</v>
      </c>
      <c r="V26" s="4">
        <f t="shared" si="5"/>
        <v>-7.8184385493562658E-8</v>
      </c>
      <c r="W26" s="4">
        <f t="shared" si="5"/>
        <v>1.4925886096528451E-7</v>
      </c>
      <c r="X26" s="4">
        <f t="shared" si="5"/>
        <v>-3.648763347019468E-7</v>
      </c>
      <c r="Y26" s="4">
        <f t="shared" si="5"/>
        <v>-8.9030650879395878E-8</v>
      </c>
      <c r="Z26" s="4">
        <f t="shared" si="5"/>
        <v>2.6857325219342698E-7</v>
      </c>
      <c r="AA26" s="4">
        <f t="shared" si="5"/>
        <v>-2.6857325224893813E-7</v>
      </c>
    </row>
    <row r="27" spans="1:27">
      <c r="A27" s="18"/>
      <c r="B27" s="8" t="s">
        <v>25</v>
      </c>
      <c r="C27" s="4">
        <f t="shared" si="3"/>
        <v>6.7284635481908303E-4</v>
      </c>
      <c r="D27" s="4">
        <f t="shared" ref="D27:K27" si="6">D5-D16</f>
        <v>1.4277427448070035E-5</v>
      </c>
      <c r="E27" s="4">
        <f t="shared" si="6"/>
        <v>5.8713447980418554E-6</v>
      </c>
      <c r="F27" s="4">
        <f t="shared" si="6"/>
        <v>-1.0775567165649536E-4</v>
      </c>
      <c r="G27" s="4">
        <f t="shared" si="6"/>
        <v>-6.6371730482295277E-5</v>
      </c>
      <c r="H27" s="4">
        <f t="shared" si="6"/>
        <v>-3.3492025527659397E-6</v>
      </c>
      <c r="I27" s="4">
        <f t="shared" si="6"/>
        <v>1.5732783244548632E-4</v>
      </c>
      <c r="J27" s="4">
        <f t="shared" si="6"/>
        <v>-1.4578544371812718E-5</v>
      </c>
      <c r="K27" s="4">
        <f t="shared" si="6"/>
        <v>1.4578544371784963E-5</v>
      </c>
      <c r="L27" s="4">
        <f t="shared" ref="L27:AA27" si="7">L5-L16</f>
        <v>7.1636225773552553E-7</v>
      </c>
      <c r="M27" s="4">
        <f t="shared" si="7"/>
        <v>2.3674461949174663E-6</v>
      </c>
      <c r="N27" s="4">
        <f t="shared" si="7"/>
        <v>-2.4544315776753312E-6</v>
      </c>
      <c r="O27" s="4">
        <f t="shared" si="7"/>
        <v>-6.2937687492214955E-7</v>
      </c>
      <c r="P27" s="4">
        <f t="shared" si="7"/>
        <v>-4.5174895230148948E-7</v>
      </c>
      <c r="Q27" s="4">
        <f t="shared" si="7"/>
        <v>1.217259389341141E-6</v>
      </c>
      <c r="R27" s="4">
        <f t="shared" si="7"/>
        <v>1.4293351187077974E-6</v>
      </c>
      <c r="S27" s="4">
        <f t="shared" si="7"/>
        <v>-2.1948455557613267E-6</v>
      </c>
      <c r="T27" s="4">
        <f t="shared" si="7"/>
        <v>-1.4821249299072636E-6</v>
      </c>
      <c r="U27" s="4">
        <f t="shared" si="7"/>
        <v>-5.0458463468627812E-7</v>
      </c>
      <c r="V27" s="4">
        <f t="shared" si="7"/>
        <v>1.2196577990342128E-6</v>
      </c>
      <c r="W27" s="4">
        <f t="shared" si="7"/>
        <v>-7.0209957506173204E-7</v>
      </c>
      <c r="X27" s="4">
        <f t="shared" si="7"/>
        <v>5.5555230682458046E-7</v>
      </c>
      <c r="Y27" s="4">
        <f t="shared" si="7"/>
        <v>9.1359903375831664E-7</v>
      </c>
      <c r="Z27" s="4">
        <f t="shared" si="7"/>
        <v>8.6711501906533428E-7</v>
      </c>
      <c r="AA27" s="4">
        <f t="shared" si="7"/>
        <v>-8.6711501912084543E-7</v>
      </c>
    </row>
    <row r="28" spans="1:27">
      <c r="A28" s="18"/>
      <c r="B28" s="8" t="s">
        <v>23</v>
      </c>
      <c r="C28" s="4">
        <f t="shared" si="3"/>
        <v>1.617171420170538E-3</v>
      </c>
      <c r="D28" s="4">
        <f t="shared" ref="D28:K28" si="8">D6-D17</f>
        <v>-5.553814155644099E-6</v>
      </c>
      <c r="E28" s="4">
        <f t="shared" si="8"/>
        <v>2.7612625309050842E-5</v>
      </c>
      <c r="F28" s="4">
        <f t="shared" si="8"/>
        <v>-5.8720997653249896E-6</v>
      </c>
      <c r="G28" s="4">
        <f t="shared" si="8"/>
        <v>-1.0107186509281108E-4</v>
      </c>
      <c r="H28" s="4">
        <f t="shared" si="8"/>
        <v>-3.8321047940353958E-5</v>
      </c>
      <c r="I28" s="4">
        <f t="shared" si="8"/>
        <v>1.2320620164513185E-4</v>
      </c>
      <c r="J28" s="4">
        <f t="shared" si="8"/>
        <v>1.8789370581251408E-4</v>
      </c>
      <c r="K28" s="4">
        <f t="shared" si="8"/>
        <v>-1.8789370581256959E-4</v>
      </c>
      <c r="L28" s="4">
        <f t="shared" ref="L28:AA28" si="9">L6-L17</f>
        <v>3.1058108942993989E-6</v>
      </c>
      <c r="M28" s="4">
        <f t="shared" si="9"/>
        <v>-1.4278233974596155E-6</v>
      </c>
      <c r="N28" s="4">
        <f t="shared" si="9"/>
        <v>5.1455586049520274E-6</v>
      </c>
      <c r="O28" s="4">
        <f t="shared" si="9"/>
        <v>-6.8235461018195664E-6</v>
      </c>
      <c r="P28" s="4">
        <f t="shared" si="9"/>
        <v>-5.6036117260238605E-7</v>
      </c>
      <c r="Q28" s="4">
        <f t="shared" si="9"/>
        <v>3.4626409400884128E-7</v>
      </c>
      <c r="R28" s="4">
        <f t="shared" si="9"/>
        <v>-1.1952348717425565E-6</v>
      </c>
      <c r="S28" s="4">
        <f t="shared" si="9"/>
        <v>1.4093319503083457E-6</v>
      </c>
      <c r="T28" s="4">
        <f t="shared" si="9"/>
        <v>2.4941110081805329E-6</v>
      </c>
      <c r="U28" s="4">
        <f t="shared" si="9"/>
        <v>-5.7197831976329994E-7</v>
      </c>
      <c r="V28" s="4">
        <f t="shared" si="9"/>
        <v>4.2207295393448252E-7</v>
      </c>
      <c r="W28" s="4">
        <f t="shared" si="9"/>
        <v>2.5336354335103728E-6</v>
      </c>
      <c r="X28" s="4">
        <f t="shared" si="9"/>
        <v>-2.3796099458128772E-6</v>
      </c>
      <c r="Y28" s="4">
        <f t="shared" si="9"/>
        <v>-2.4982311300769666E-6</v>
      </c>
      <c r="Z28" s="4">
        <f t="shared" si="9"/>
        <v>-3.0021795298651455E-6</v>
      </c>
      <c r="AA28" s="4">
        <f t="shared" si="9"/>
        <v>3.0021795299206566E-6</v>
      </c>
    </row>
    <row r="29" spans="1:27">
      <c r="A29" s="18"/>
      <c r="B29" s="8" t="s">
        <v>17</v>
      </c>
      <c r="C29" s="4">
        <f t="shared" si="3"/>
        <v>9.2965419232591184E-4</v>
      </c>
      <c r="D29" s="4">
        <f t="shared" ref="D29:K29" si="10">D7-D18</f>
        <v>8.7971979514933629E-7</v>
      </c>
      <c r="E29" s="4">
        <f t="shared" si="10"/>
        <v>-1.2634660871557735E-4</v>
      </c>
      <c r="F29" s="4">
        <f t="shared" si="10"/>
        <v>-6.315311540730506E-6</v>
      </c>
      <c r="G29" s="4">
        <f t="shared" si="10"/>
        <v>-9.0594873307273116E-5</v>
      </c>
      <c r="H29" s="4">
        <f t="shared" si="10"/>
        <v>2.3042808624348932E-5</v>
      </c>
      <c r="I29" s="4">
        <f t="shared" si="10"/>
        <v>1.9933426514412433E-4</v>
      </c>
      <c r="J29" s="4">
        <f t="shared" si="10"/>
        <v>9.2872301347690644E-5</v>
      </c>
      <c r="K29" s="4">
        <f t="shared" si="10"/>
        <v>-9.2872301347662889E-5</v>
      </c>
      <c r="L29" s="4">
        <f t="shared" ref="L29:AA29" si="11">L7-L18</f>
        <v>-5.0819815095026755E-7</v>
      </c>
      <c r="M29" s="4">
        <f t="shared" si="11"/>
        <v>-4.992423802141488E-8</v>
      </c>
      <c r="N29" s="4">
        <f t="shared" si="11"/>
        <v>7.0311168609560326E-8</v>
      </c>
      <c r="O29" s="4">
        <f t="shared" si="11"/>
        <v>4.8781122033436652E-7</v>
      </c>
      <c r="P29" s="4">
        <f t="shared" si="11"/>
        <v>-9.104012765881464E-9</v>
      </c>
      <c r="Q29" s="4">
        <f t="shared" si="11"/>
        <v>-5.0237880983017291E-7</v>
      </c>
      <c r="R29" s="4">
        <f t="shared" si="11"/>
        <v>2.9060834022542892E-7</v>
      </c>
      <c r="S29" s="4">
        <f t="shared" si="11"/>
        <v>2.2087448242613661E-7</v>
      </c>
      <c r="T29" s="4">
        <f t="shared" si="11"/>
        <v>-2.3313309706340934E-7</v>
      </c>
      <c r="U29" s="4">
        <f t="shared" si="11"/>
        <v>3.1786919851839457E-7</v>
      </c>
      <c r="V29" s="4">
        <f t="shared" si="11"/>
        <v>-3.0554111292435682E-7</v>
      </c>
      <c r="W29" s="4">
        <f t="shared" si="11"/>
        <v>2.0776073311745691E-7</v>
      </c>
      <c r="X29" s="4">
        <f t="shared" si="11"/>
        <v>-1.2348150280061532E-10</v>
      </c>
      <c r="Y29" s="4">
        <f t="shared" si="11"/>
        <v>1.3167759882470875E-8</v>
      </c>
      <c r="Z29" s="4">
        <f t="shared" si="11"/>
        <v>4.1024844088521917E-7</v>
      </c>
      <c r="AA29" s="4">
        <f t="shared" si="11"/>
        <v>-4.1024844088521917E-7</v>
      </c>
    </row>
    <row r="30" spans="1:27">
      <c r="A30" s="18"/>
      <c r="B30" s="8" t="s">
        <v>18</v>
      </c>
      <c r="C30" s="4">
        <f t="shared" si="3"/>
        <v>1.9092149939649629E-3</v>
      </c>
      <c r="D30" s="4">
        <f t="shared" ref="D30:K30" si="12">D8-D19</f>
        <v>-2.2360987613306849E-4</v>
      </c>
      <c r="E30" s="4">
        <f t="shared" si="12"/>
        <v>1.5847740107380326E-4</v>
      </c>
      <c r="F30" s="4">
        <f t="shared" si="12"/>
        <v>-1.5298372847588615E-4</v>
      </c>
      <c r="G30" s="4">
        <f t="shared" si="12"/>
        <v>2.6245311905398472E-5</v>
      </c>
      <c r="H30" s="4">
        <f t="shared" si="12"/>
        <v>1.332478586617003E-4</v>
      </c>
      <c r="I30" s="4">
        <f t="shared" si="12"/>
        <v>5.8623032968052602E-5</v>
      </c>
      <c r="J30" s="4">
        <f t="shared" si="12"/>
        <v>-8.2672761078339541E-4</v>
      </c>
      <c r="K30" s="4">
        <f t="shared" si="12"/>
        <v>8.2672761078342316E-4</v>
      </c>
      <c r="L30" s="4">
        <f t="shared" ref="L30:AA30" si="13">L8-L19</f>
        <v>-1.6776119748929119E-7</v>
      </c>
      <c r="M30" s="4">
        <f t="shared" si="13"/>
        <v>1.7311907796191406E-8</v>
      </c>
      <c r="N30" s="4">
        <f t="shared" si="13"/>
        <v>-7.4088774129621449E-7</v>
      </c>
      <c r="O30" s="4">
        <f t="shared" si="13"/>
        <v>8.913370309615587E-7</v>
      </c>
      <c r="P30" s="4">
        <f t="shared" si="13"/>
        <v>-4.7081086920752746E-7</v>
      </c>
      <c r="Q30" s="4">
        <f t="shared" si="13"/>
        <v>-1.319610300809515E-6</v>
      </c>
      <c r="R30" s="4">
        <f t="shared" si="13"/>
        <v>7.6400203952164958E-7</v>
      </c>
      <c r="S30" s="4">
        <f t="shared" si="13"/>
        <v>1.0264191304953929E-6</v>
      </c>
      <c r="T30" s="4">
        <f t="shared" si="13"/>
        <v>1.7420863697437117E-7</v>
      </c>
      <c r="U30" s="4">
        <f t="shared" si="13"/>
        <v>-1.8412442520654437E-7</v>
      </c>
      <c r="V30" s="4">
        <f t="shared" si="13"/>
        <v>-1.8429544725029334E-7</v>
      </c>
      <c r="W30" s="4">
        <f t="shared" si="13"/>
        <v>3.0589910002265519E-7</v>
      </c>
      <c r="X30" s="4">
        <f t="shared" si="13"/>
        <v>1.1785512882278582E-7</v>
      </c>
      <c r="Y30" s="4">
        <f t="shared" si="13"/>
        <v>-2.2954299336297446E-7</v>
      </c>
      <c r="Z30" s="4">
        <f t="shared" si="13"/>
        <v>-2.9035672066690665E-7</v>
      </c>
      <c r="AA30" s="4">
        <f t="shared" si="13"/>
        <v>2.9035672066690665E-7</v>
      </c>
    </row>
    <row r="31" spans="1:27">
      <c r="A31" s="18"/>
      <c r="B31" s="8" t="s">
        <v>19</v>
      </c>
      <c r="C31" s="4">
        <f t="shared" si="3"/>
        <v>1.9665859645866899E-3</v>
      </c>
      <c r="D31" s="4">
        <f t="shared" ref="D31:K31" si="14">D9-D20</f>
        <v>1.3915994946073207E-5</v>
      </c>
      <c r="E31" s="4">
        <f t="shared" si="14"/>
        <v>1.0129016873949015E-3</v>
      </c>
      <c r="F31" s="4">
        <f t="shared" si="14"/>
        <v>1.3109139740799525E-4</v>
      </c>
      <c r="G31" s="4">
        <f t="shared" si="14"/>
        <v>-2.4312820868667429E-4</v>
      </c>
      <c r="H31" s="4">
        <f t="shared" si="14"/>
        <v>-7.7650647465621336E-5</v>
      </c>
      <c r="I31" s="4">
        <f t="shared" si="14"/>
        <v>-8.3713022359666045E-4</v>
      </c>
      <c r="J31" s="4">
        <f t="shared" si="14"/>
        <v>-3.6202190771483789E-4</v>
      </c>
      <c r="K31" s="4">
        <f t="shared" si="14"/>
        <v>3.6202190771483789E-4</v>
      </c>
      <c r="L31" s="4">
        <f t="shared" ref="L31:AA31" si="15">L9-L20</f>
        <v>-2.1580164213941266E-7</v>
      </c>
      <c r="M31" s="4">
        <f t="shared" si="15"/>
        <v>-5.8813832137794009E-8</v>
      </c>
      <c r="N31" s="4">
        <f t="shared" si="15"/>
        <v>-1.9433267356427919E-7</v>
      </c>
      <c r="O31" s="4">
        <f t="shared" si="15"/>
        <v>4.6894814786924144E-7</v>
      </c>
      <c r="P31" s="4">
        <f t="shared" si="15"/>
        <v>1.1092748428143118E-7</v>
      </c>
      <c r="Q31" s="4">
        <f t="shared" si="15"/>
        <v>-2.4021692579534459E-8</v>
      </c>
      <c r="R31" s="4">
        <f t="shared" si="15"/>
        <v>-2.3645042734887767E-7</v>
      </c>
      <c r="S31" s="4">
        <f t="shared" si="15"/>
        <v>1.4954463561922537E-7</v>
      </c>
      <c r="T31" s="4">
        <f t="shared" si="15"/>
        <v>1.8096591773708592E-7</v>
      </c>
      <c r="U31" s="4">
        <f t="shared" si="15"/>
        <v>1.1173470923497852E-7</v>
      </c>
      <c r="V31" s="4">
        <f t="shared" si="15"/>
        <v>2.4784285665435668E-8</v>
      </c>
      <c r="W31" s="4">
        <f t="shared" si="15"/>
        <v>-1.2067279242522488E-7</v>
      </c>
      <c r="X31" s="4">
        <f t="shared" si="15"/>
        <v>-1.2863599840873263E-7</v>
      </c>
      <c r="Y31" s="4">
        <f t="shared" si="15"/>
        <v>-6.81761218035426E-8</v>
      </c>
      <c r="Z31" s="4">
        <f t="shared" si="15"/>
        <v>-1.6382354772748187E-7</v>
      </c>
      <c r="AA31" s="4">
        <f t="shared" si="15"/>
        <v>1.6382354772748187E-7</v>
      </c>
    </row>
    <row r="32" spans="1:27">
      <c r="A32" s="18"/>
      <c r="B32" s="8" t="s">
        <v>22</v>
      </c>
      <c r="C32" s="4">
        <f t="shared" si="3"/>
        <v>-9.5375093682759961E-3</v>
      </c>
      <c r="D32" s="4">
        <f t="shared" ref="D32:K32" si="16">D10-D21</f>
        <v>-3.0844264053453418E-4</v>
      </c>
      <c r="E32" s="4">
        <f t="shared" si="16"/>
        <v>-3.2596681988998621E-4</v>
      </c>
      <c r="F32" s="4">
        <f t="shared" si="16"/>
        <v>-8.910644181067684E-5</v>
      </c>
      <c r="G32" s="4">
        <f t="shared" si="16"/>
        <v>-1.8321574549423625E-5</v>
      </c>
      <c r="H32" s="4">
        <f t="shared" si="16"/>
        <v>1.1731099583148219E-4</v>
      </c>
      <c r="I32" s="4">
        <f t="shared" si="16"/>
        <v>6.2452648095306929E-4</v>
      </c>
      <c r="J32" s="4">
        <f t="shared" si="16"/>
        <v>1.2803467768635057E-3</v>
      </c>
      <c r="K32" s="4">
        <f t="shared" si="16"/>
        <v>-1.2803467768635057E-3</v>
      </c>
      <c r="L32" s="4">
        <f t="shared" ref="L32:AA32" si="17">L10-L21</f>
        <v>-7.2264982786673926E-7</v>
      </c>
      <c r="M32" s="4">
        <f t="shared" si="17"/>
        <v>2.3046311342089787E-6</v>
      </c>
      <c r="N32" s="4">
        <f t="shared" si="17"/>
        <v>-3.0241460618474214E-6</v>
      </c>
      <c r="O32" s="4">
        <f t="shared" si="17"/>
        <v>1.4421647554496708E-6</v>
      </c>
      <c r="P32" s="4">
        <f t="shared" si="17"/>
        <v>-1.5180752165888656E-6</v>
      </c>
      <c r="Q32" s="4">
        <f t="shared" si="17"/>
        <v>-9.5207953454412575E-7</v>
      </c>
      <c r="R32" s="4">
        <f t="shared" si="17"/>
        <v>2.5510007393703127E-6</v>
      </c>
      <c r="S32" s="4">
        <f t="shared" si="17"/>
        <v>-8.0845988209565789E-8</v>
      </c>
      <c r="T32" s="4">
        <f t="shared" si="17"/>
        <v>5.7047251529607212E-7</v>
      </c>
      <c r="U32" s="4">
        <f t="shared" si="17"/>
        <v>-4.9530312062895376E-7</v>
      </c>
      <c r="V32" s="4">
        <f t="shared" si="17"/>
        <v>-5.2780089204729208E-7</v>
      </c>
      <c r="W32" s="4">
        <f t="shared" si="17"/>
        <v>6.0991387958175824E-7</v>
      </c>
      <c r="X32" s="4">
        <f t="shared" si="17"/>
        <v>-2.2134593186118323E-7</v>
      </c>
      <c r="Y32" s="4">
        <f t="shared" si="17"/>
        <v>6.4063549659598706E-8</v>
      </c>
      <c r="Z32" s="4">
        <f t="shared" si="17"/>
        <v>8.0958487141957747E-7</v>
      </c>
      <c r="AA32" s="4">
        <f t="shared" si="17"/>
        <v>-8.0958487136406632E-7</v>
      </c>
    </row>
    <row r="33" spans="1:27">
      <c r="A33" s="18"/>
      <c r="B33" s="8" t="s">
        <v>24</v>
      </c>
      <c r="C33" s="4">
        <f t="shared" si="3"/>
        <v>2.4107548026017244E-4</v>
      </c>
      <c r="D33" s="4">
        <f t="shared" ref="D33:K33" si="18">D11-D22</f>
        <v>1.4154401076085787E-4</v>
      </c>
      <c r="E33" s="4">
        <f t="shared" si="18"/>
        <v>-7.9453262419687531E-4</v>
      </c>
      <c r="F33" s="4">
        <f t="shared" si="18"/>
        <v>2.8241593452166258E-4</v>
      </c>
      <c r="G33" s="4">
        <f t="shared" si="18"/>
        <v>-4.4488151811829246E-4</v>
      </c>
      <c r="H33" s="4">
        <f t="shared" si="18"/>
        <v>3.7534781170184273E-4</v>
      </c>
      <c r="I33" s="4">
        <f t="shared" si="18"/>
        <v>4.4010638533081847E-4</v>
      </c>
      <c r="J33" s="4">
        <f t="shared" si="18"/>
        <v>8.9331549609394933E-4</v>
      </c>
      <c r="K33" s="4">
        <f t="shared" si="18"/>
        <v>-8.9331549609397709E-4</v>
      </c>
      <c r="L33" s="4">
        <f t="shared" ref="L33:AA33" si="19">L11-L22</f>
        <v>-1.3320245078052295E-6</v>
      </c>
      <c r="M33" s="4">
        <f t="shared" si="19"/>
        <v>2.2203014710120428E-7</v>
      </c>
      <c r="N33" s="4">
        <f t="shared" si="19"/>
        <v>1.3996008429439932E-6</v>
      </c>
      <c r="O33" s="4">
        <f t="shared" si="19"/>
        <v>-2.8960648226772356E-7</v>
      </c>
      <c r="P33" s="4">
        <f t="shared" si="19"/>
        <v>-1.9523024212264595E-6</v>
      </c>
      <c r="Q33" s="4">
        <f t="shared" si="19"/>
        <v>1.4588206324051001E-6</v>
      </c>
      <c r="R33" s="4">
        <f t="shared" si="19"/>
        <v>-1.1139865495057855E-6</v>
      </c>
      <c r="S33" s="4">
        <f t="shared" si="19"/>
        <v>1.6074683382716337E-6</v>
      </c>
      <c r="T33" s="4">
        <f t="shared" si="19"/>
        <v>-8.978971051884499E-7</v>
      </c>
      <c r="U33" s="4">
        <f t="shared" si="19"/>
        <v>-3.511095812147591E-7</v>
      </c>
      <c r="V33" s="4">
        <f t="shared" si="19"/>
        <v>-6.2302924518087277E-7</v>
      </c>
      <c r="W33" s="4">
        <f t="shared" si="19"/>
        <v>1.9272974668971266E-7</v>
      </c>
      <c r="X33" s="4">
        <f t="shared" si="19"/>
        <v>8.9549741072447731E-7</v>
      </c>
      <c r="Y33" s="4">
        <f t="shared" si="19"/>
        <v>7.8380877416295291E-7</v>
      </c>
      <c r="Z33" s="4">
        <f t="shared" si="19"/>
        <v>-1.8532497525480807E-7</v>
      </c>
      <c r="AA33" s="4">
        <f t="shared" si="19"/>
        <v>1.8532497519929692E-7</v>
      </c>
    </row>
    <row r="34" spans="1:27">
      <c r="A34" s="18"/>
      <c r="B34" s="8" t="s">
        <v>43</v>
      </c>
      <c r="C34" s="4">
        <f t="shared" si="3"/>
        <v>1.5287969153458933E-3</v>
      </c>
      <c r="D34" s="4">
        <f t="shared" ref="D34:K34" si="20">D12-D23</f>
        <v>4.5562741712357191E-5</v>
      </c>
      <c r="E34" s="4">
        <f t="shared" si="20"/>
        <v>-2.3338021651331253E-6</v>
      </c>
      <c r="F34" s="4">
        <f t="shared" si="20"/>
        <v>2.4962936711975248E-5</v>
      </c>
      <c r="G34" s="4">
        <f t="shared" si="20"/>
        <v>-6.5613090757601911E-5</v>
      </c>
      <c r="H34" s="4">
        <f t="shared" si="20"/>
        <v>9.127442361001048E-5</v>
      </c>
      <c r="I34" s="4">
        <f t="shared" si="20"/>
        <v>-9.3853209111705027E-5</v>
      </c>
      <c r="J34" s="4">
        <f t="shared" si="20"/>
        <v>8.7241336784726897E-5</v>
      </c>
      <c r="K34" s="4">
        <f t="shared" si="20"/>
        <v>-8.7241336784671386E-5</v>
      </c>
      <c r="L34" s="4">
        <f t="shared" ref="L34:AA34" si="21">L12-L23</f>
        <v>1.5935401221522927E-5</v>
      </c>
      <c r="M34" s="4">
        <f t="shared" si="21"/>
        <v>-1.3604174912862366E-5</v>
      </c>
      <c r="N34" s="4">
        <f t="shared" si="21"/>
        <v>2.9538592362654548E-6</v>
      </c>
      <c r="O34" s="4">
        <f t="shared" si="21"/>
        <v>-5.2850855448149936E-6</v>
      </c>
      <c r="P34" s="4">
        <f t="shared" si="21"/>
        <v>-4.8709663700019501E-6</v>
      </c>
      <c r="Q34" s="4">
        <f t="shared" si="21"/>
        <v>1.6167676055500735E-5</v>
      </c>
      <c r="R34" s="4">
        <f t="shared" si="21"/>
        <v>-1.7354440979833186E-6</v>
      </c>
      <c r="S34" s="4">
        <f t="shared" si="21"/>
        <v>-9.5612655875154662E-6</v>
      </c>
      <c r="T34" s="4">
        <f t="shared" si="21"/>
        <v>1.5121491540051601E-5</v>
      </c>
      <c r="U34" s="4">
        <f t="shared" si="21"/>
        <v>5.9492526253937528E-5</v>
      </c>
      <c r="V34" s="4">
        <f t="shared" si="21"/>
        <v>4.4659665132673609E-8</v>
      </c>
      <c r="W34" s="4">
        <f t="shared" si="21"/>
        <v>-4.5214357266926131E-5</v>
      </c>
      <c r="X34" s="4">
        <f t="shared" si="21"/>
        <v>-2.231762684501426E-5</v>
      </c>
      <c r="Y34" s="4">
        <f t="shared" si="21"/>
        <v>-7.1266933472091676E-6</v>
      </c>
      <c r="Z34" s="4">
        <f t="shared" si="21"/>
        <v>2.2670455304685255E-5</v>
      </c>
      <c r="AA34" s="4">
        <f t="shared" si="21"/>
        <v>-2.2670455304574233E-5</v>
      </c>
    </row>
  </sheetData>
  <mergeCells count="9">
    <mergeCell ref="A3:A12"/>
    <mergeCell ref="A14:A23"/>
    <mergeCell ref="A25:A34"/>
    <mergeCell ref="Z1:AA1"/>
    <mergeCell ref="D1:H1"/>
    <mergeCell ref="J1:K1"/>
    <mergeCell ref="L1:O1"/>
    <mergeCell ref="P1:S1"/>
    <mergeCell ref="T1:Y1"/>
  </mergeCells>
  <conditionalFormatting sqref="C25:AA34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:AA12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4:AA23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7C79C-22FB-402B-91B8-5FD405BF4440}">
  <dimension ref="A1:G3333"/>
  <sheetViews>
    <sheetView workbookViewId="0">
      <pane xSplit="3" ySplit="1" topLeftCell="D2" activePane="bottomRight" state="frozen"/>
      <selection pane="bottomRight" activeCell="D8" sqref="D8"/>
      <selection pane="bottomLeft" activeCell="A2" sqref="A2"/>
      <selection pane="topRight" activeCell="D1" sqref="D1"/>
    </sheetView>
  </sheetViews>
  <sheetFormatPr defaultRowHeight="14.45"/>
  <cols>
    <col min="3" max="3" width="11.28515625" bestFit="1" customWidth="1"/>
  </cols>
  <sheetData>
    <row r="1" spans="1:7">
      <c r="A1" t="s">
        <v>54</v>
      </c>
      <c r="B1" t="s">
        <v>55</v>
      </c>
      <c r="C1" t="s">
        <v>56</v>
      </c>
      <c r="D1" t="s">
        <v>5</v>
      </c>
      <c r="E1" t="s">
        <v>57</v>
      </c>
      <c r="F1" t="s">
        <v>58</v>
      </c>
      <c r="G1" t="s">
        <v>59</v>
      </c>
    </row>
    <row r="2" spans="1:7">
      <c r="A2" t="s">
        <v>17</v>
      </c>
      <c r="B2">
        <v>4</v>
      </c>
      <c r="C2">
        <v>1</v>
      </c>
      <c r="D2">
        <v>698</v>
      </c>
      <c r="E2">
        <v>957</v>
      </c>
      <c r="F2">
        <v>4</v>
      </c>
      <c r="G2">
        <v>1407</v>
      </c>
    </row>
    <row r="3" spans="1:7">
      <c r="A3" t="s">
        <v>17</v>
      </c>
      <c r="B3">
        <v>3</v>
      </c>
      <c r="C3">
        <v>2</v>
      </c>
      <c r="D3">
        <v>818</v>
      </c>
      <c r="E3">
        <v>2308</v>
      </c>
      <c r="F3">
        <v>30</v>
      </c>
      <c r="G3">
        <v>2667</v>
      </c>
    </row>
    <row r="4" spans="1:7">
      <c r="A4" t="s">
        <v>17</v>
      </c>
      <c r="B4">
        <v>1</v>
      </c>
      <c r="C4">
        <v>3</v>
      </c>
      <c r="D4">
        <v>2637</v>
      </c>
      <c r="E4">
        <v>4919</v>
      </c>
      <c r="F4">
        <v>18</v>
      </c>
      <c r="G4">
        <v>11821</v>
      </c>
    </row>
    <row r="5" spans="1:7">
      <c r="A5" t="s">
        <v>17</v>
      </c>
      <c r="B5">
        <v>1</v>
      </c>
      <c r="C5">
        <v>4</v>
      </c>
      <c r="D5">
        <v>2352</v>
      </c>
      <c r="E5">
        <v>4568</v>
      </c>
      <c r="F5">
        <v>0</v>
      </c>
      <c r="G5">
        <v>859</v>
      </c>
    </row>
    <row r="6" spans="1:7" ht="14.25" customHeight="1">
      <c r="A6" t="s">
        <v>17</v>
      </c>
      <c r="B6">
        <v>1</v>
      </c>
      <c r="C6">
        <v>5</v>
      </c>
      <c r="D6">
        <v>3495</v>
      </c>
      <c r="E6">
        <v>5599</v>
      </c>
      <c r="F6">
        <v>6</v>
      </c>
      <c r="G6">
        <v>5921</v>
      </c>
    </row>
    <row r="7" spans="1:7">
      <c r="A7" t="s">
        <v>17</v>
      </c>
      <c r="B7">
        <v>1</v>
      </c>
      <c r="C7">
        <v>6</v>
      </c>
      <c r="D7">
        <v>1231</v>
      </c>
      <c r="E7">
        <v>2494</v>
      </c>
      <c r="F7">
        <v>18</v>
      </c>
      <c r="G7">
        <v>1227</v>
      </c>
    </row>
    <row r="8" spans="1:7">
      <c r="A8" t="s">
        <v>17</v>
      </c>
      <c r="B8">
        <v>1</v>
      </c>
      <c r="C8">
        <v>7</v>
      </c>
      <c r="D8">
        <v>469</v>
      </c>
      <c r="E8">
        <v>1048</v>
      </c>
      <c r="F8">
        <v>0</v>
      </c>
      <c r="G8">
        <v>395</v>
      </c>
    </row>
    <row r="9" spans="1:7">
      <c r="A9" t="s">
        <v>17</v>
      </c>
      <c r="B9">
        <v>1</v>
      </c>
      <c r="C9">
        <v>8</v>
      </c>
      <c r="D9">
        <v>741</v>
      </c>
      <c r="E9">
        <v>1164</v>
      </c>
      <c r="F9">
        <v>0</v>
      </c>
      <c r="G9">
        <v>143</v>
      </c>
    </row>
    <row r="10" spans="1:7">
      <c r="A10" t="s">
        <v>17</v>
      </c>
      <c r="B10">
        <v>1</v>
      </c>
      <c r="C10">
        <v>9</v>
      </c>
      <c r="D10">
        <v>8843</v>
      </c>
      <c r="E10">
        <v>27467</v>
      </c>
      <c r="F10">
        <v>898</v>
      </c>
      <c r="G10">
        <v>727</v>
      </c>
    </row>
    <row r="11" spans="1:7">
      <c r="A11" t="s">
        <v>17</v>
      </c>
      <c r="B11">
        <v>1</v>
      </c>
      <c r="C11">
        <v>10</v>
      </c>
      <c r="D11">
        <v>4256</v>
      </c>
      <c r="E11">
        <v>8744</v>
      </c>
      <c r="F11">
        <v>151</v>
      </c>
      <c r="G11">
        <v>17350</v>
      </c>
    </row>
    <row r="12" spans="1:7">
      <c r="A12" t="s">
        <v>17</v>
      </c>
      <c r="B12">
        <v>1</v>
      </c>
      <c r="C12">
        <v>11</v>
      </c>
      <c r="D12">
        <v>858</v>
      </c>
      <c r="E12">
        <v>1681</v>
      </c>
      <c r="F12">
        <v>0</v>
      </c>
      <c r="G12">
        <v>631</v>
      </c>
    </row>
    <row r="13" spans="1:7">
      <c r="A13" t="s">
        <v>17</v>
      </c>
      <c r="B13">
        <v>1</v>
      </c>
      <c r="C13">
        <v>12</v>
      </c>
      <c r="D13">
        <v>642</v>
      </c>
      <c r="E13">
        <v>913</v>
      </c>
      <c r="F13">
        <v>0</v>
      </c>
      <c r="G13">
        <v>1251</v>
      </c>
    </row>
    <row r="14" spans="1:7">
      <c r="A14" t="s">
        <v>17</v>
      </c>
      <c r="B14">
        <v>1</v>
      </c>
      <c r="C14">
        <v>13</v>
      </c>
      <c r="D14">
        <v>649</v>
      </c>
      <c r="E14">
        <v>1015</v>
      </c>
      <c r="F14">
        <v>0</v>
      </c>
      <c r="G14">
        <v>1013</v>
      </c>
    </row>
    <row r="15" spans="1:7">
      <c r="A15" t="s">
        <v>17</v>
      </c>
      <c r="B15">
        <v>1</v>
      </c>
      <c r="C15">
        <v>14</v>
      </c>
      <c r="D15">
        <v>1044</v>
      </c>
      <c r="E15">
        <v>1334</v>
      </c>
      <c r="F15">
        <v>314</v>
      </c>
      <c r="G15">
        <v>6681</v>
      </c>
    </row>
    <row r="16" spans="1:7">
      <c r="A16" t="s">
        <v>17</v>
      </c>
      <c r="B16">
        <v>1</v>
      </c>
      <c r="C16">
        <v>15</v>
      </c>
      <c r="D16">
        <v>582</v>
      </c>
      <c r="E16">
        <v>1014</v>
      </c>
      <c r="F16">
        <v>0</v>
      </c>
      <c r="G16">
        <v>255</v>
      </c>
    </row>
    <row r="17" spans="1:7">
      <c r="A17" t="s">
        <v>17</v>
      </c>
      <c r="B17">
        <v>1</v>
      </c>
      <c r="C17">
        <v>16</v>
      </c>
      <c r="D17">
        <v>1418</v>
      </c>
      <c r="E17">
        <v>1865</v>
      </c>
      <c r="F17">
        <v>258</v>
      </c>
      <c r="G17">
        <v>1085</v>
      </c>
    </row>
    <row r="18" spans="1:7">
      <c r="A18" t="s">
        <v>17</v>
      </c>
      <c r="B18">
        <v>1</v>
      </c>
      <c r="C18">
        <v>17</v>
      </c>
      <c r="D18">
        <v>1433</v>
      </c>
      <c r="E18">
        <v>1703</v>
      </c>
      <c r="F18">
        <v>0</v>
      </c>
      <c r="G18">
        <v>3006</v>
      </c>
    </row>
    <row r="19" spans="1:7">
      <c r="A19" t="s">
        <v>17</v>
      </c>
      <c r="B19">
        <v>1</v>
      </c>
      <c r="C19">
        <v>18</v>
      </c>
      <c r="D19">
        <v>1225</v>
      </c>
      <c r="E19">
        <v>1592</v>
      </c>
      <c r="F19">
        <v>296</v>
      </c>
      <c r="G19">
        <v>927</v>
      </c>
    </row>
    <row r="20" spans="1:7">
      <c r="A20" t="s">
        <v>17</v>
      </c>
      <c r="B20">
        <v>1</v>
      </c>
      <c r="C20">
        <v>19</v>
      </c>
      <c r="D20">
        <v>1196</v>
      </c>
      <c r="E20">
        <v>1681</v>
      </c>
      <c r="F20">
        <v>169</v>
      </c>
      <c r="G20">
        <v>841</v>
      </c>
    </row>
    <row r="21" spans="1:7">
      <c r="A21" t="s">
        <v>17</v>
      </c>
      <c r="B21">
        <v>1</v>
      </c>
      <c r="C21">
        <v>20</v>
      </c>
      <c r="D21">
        <v>1167</v>
      </c>
      <c r="E21">
        <v>1800</v>
      </c>
      <c r="F21">
        <v>95</v>
      </c>
      <c r="G21">
        <v>4133</v>
      </c>
    </row>
    <row r="22" spans="1:7">
      <c r="A22" t="s">
        <v>17</v>
      </c>
      <c r="B22">
        <v>1</v>
      </c>
      <c r="C22">
        <v>21</v>
      </c>
      <c r="D22">
        <v>2022</v>
      </c>
      <c r="E22">
        <v>3282</v>
      </c>
      <c r="F22">
        <v>142</v>
      </c>
      <c r="G22">
        <v>1387</v>
      </c>
    </row>
    <row r="23" spans="1:7">
      <c r="A23" t="s">
        <v>17</v>
      </c>
      <c r="B23">
        <v>1</v>
      </c>
      <c r="C23">
        <v>22</v>
      </c>
      <c r="D23">
        <v>1057</v>
      </c>
      <c r="E23">
        <v>1544</v>
      </c>
      <c r="F23">
        <v>41</v>
      </c>
      <c r="G23">
        <v>6304</v>
      </c>
    </row>
    <row r="24" spans="1:7">
      <c r="A24" t="s">
        <v>17</v>
      </c>
      <c r="B24">
        <v>1</v>
      </c>
      <c r="C24">
        <v>23</v>
      </c>
      <c r="D24">
        <v>5448</v>
      </c>
      <c r="E24">
        <v>8325</v>
      </c>
      <c r="F24">
        <v>91</v>
      </c>
      <c r="G24">
        <v>11729</v>
      </c>
    </row>
    <row r="25" spans="1:7">
      <c r="A25" t="s">
        <v>17</v>
      </c>
      <c r="B25">
        <v>1</v>
      </c>
      <c r="C25">
        <v>24</v>
      </c>
      <c r="D25">
        <v>929</v>
      </c>
      <c r="E25">
        <v>1327</v>
      </c>
      <c r="F25">
        <v>309</v>
      </c>
      <c r="G25">
        <v>250</v>
      </c>
    </row>
    <row r="26" spans="1:7">
      <c r="A26" t="s">
        <v>17</v>
      </c>
      <c r="B26">
        <v>1</v>
      </c>
      <c r="C26">
        <v>25</v>
      </c>
      <c r="D26">
        <v>1460</v>
      </c>
      <c r="E26">
        <v>2086</v>
      </c>
      <c r="F26">
        <v>0</v>
      </c>
      <c r="G26">
        <v>283</v>
      </c>
    </row>
    <row r="27" spans="1:7">
      <c r="A27" t="s">
        <v>17</v>
      </c>
      <c r="B27">
        <v>1</v>
      </c>
      <c r="C27">
        <v>26</v>
      </c>
      <c r="D27">
        <v>1762</v>
      </c>
      <c r="E27">
        <v>2829</v>
      </c>
      <c r="F27">
        <v>63</v>
      </c>
      <c r="G27">
        <v>494</v>
      </c>
    </row>
    <row r="28" spans="1:7">
      <c r="A28" t="s">
        <v>17</v>
      </c>
      <c r="B28">
        <v>1</v>
      </c>
      <c r="C28">
        <v>27</v>
      </c>
      <c r="D28">
        <v>1143</v>
      </c>
      <c r="E28">
        <v>1802</v>
      </c>
      <c r="F28">
        <v>0</v>
      </c>
      <c r="G28">
        <v>252</v>
      </c>
    </row>
    <row r="29" spans="1:7">
      <c r="A29" t="s">
        <v>17</v>
      </c>
      <c r="B29">
        <v>1</v>
      </c>
      <c r="C29">
        <v>28</v>
      </c>
      <c r="D29">
        <v>1714</v>
      </c>
      <c r="E29">
        <v>2594</v>
      </c>
      <c r="F29">
        <v>551</v>
      </c>
      <c r="G29">
        <v>2749</v>
      </c>
    </row>
    <row r="30" spans="1:7">
      <c r="A30" t="s">
        <v>17</v>
      </c>
      <c r="B30">
        <v>1</v>
      </c>
      <c r="C30">
        <v>29</v>
      </c>
      <c r="D30">
        <v>1383</v>
      </c>
      <c r="E30">
        <v>2189</v>
      </c>
      <c r="F30">
        <v>14</v>
      </c>
      <c r="G30">
        <v>1099</v>
      </c>
    </row>
    <row r="31" spans="1:7">
      <c r="A31" t="s">
        <v>17</v>
      </c>
      <c r="B31">
        <v>1</v>
      </c>
      <c r="C31">
        <v>30</v>
      </c>
      <c r="D31">
        <v>1919</v>
      </c>
      <c r="E31">
        <v>3206</v>
      </c>
      <c r="F31">
        <v>116</v>
      </c>
      <c r="G31">
        <v>2016</v>
      </c>
    </row>
    <row r="32" spans="1:7">
      <c r="A32" t="s">
        <v>17</v>
      </c>
      <c r="B32">
        <v>1</v>
      </c>
      <c r="C32">
        <v>31</v>
      </c>
      <c r="D32">
        <v>547</v>
      </c>
      <c r="E32">
        <v>722</v>
      </c>
      <c r="F32">
        <v>487</v>
      </c>
      <c r="G32">
        <v>5090</v>
      </c>
    </row>
    <row r="33" spans="1:7">
      <c r="A33" t="s">
        <v>17</v>
      </c>
      <c r="B33">
        <v>1</v>
      </c>
      <c r="C33">
        <v>32</v>
      </c>
      <c r="D33">
        <v>628</v>
      </c>
      <c r="E33">
        <v>1043</v>
      </c>
      <c r="F33">
        <v>0</v>
      </c>
      <c r="G33">
        <v>220</v>
      </c>
    </row>
    <row r="34" spans="1:7">
      <c r="A34" t="s">
        <v>17</v>
      </c>
      <c r="B34">
        <v>1</v>
      </c>
      <c r="C34">
        <v>33</v>
      </c>
      <c r="D34">
        <v>1146</v>
      </c>
      <c r="E34">
        <v>1745</v>
      </c>
      <c r="F34">
        <v>0</v>
      </c>
      <c r="G34">
        <v>524</v>
      </c>
    </row>
    <row r="35" spans="1:7">
      <c r="A35" t="s">
        <v>17</v>
      </c>
      <c r="B35">
        <v>1</v>
      </c>
      <c r="C35">
        <v>34</v>
      </c>
      <c r="D35">
        <v>1483</v>
      </c>
      <c r="E35">
        <v>2796</v>
      </c>
      <c r="F35">
        <v>11</v>
      </c>
      <c r="G35">
        <v>10162</v>
      </c>
    </row>
    <row r="36" spans="1:7">
      <c r="A36" t="s">
        <v>17</v>
      </c>
      <c r="B36">
        <v>1</v>
      </c>
      <c r="C36">
        <v>35</v>
      </c>
      <c r="D36">
        <v>825</v>
      </c>
      <c r="E36">
        <v>1543</v>
      </c>
      <c r="F36">
        <v>0</v>
      </c>
      <c r="G36">
        <v>275</v>
      </c>
    </row>
    <row r="37" spans="1:7">
      <c r="A37" t="s">
        <v>17</v>
      </c>
      <c r="B37">
        <v>1</v>
      </c>
      <c r="C37">
        <v>36</v>
      </c>
      <c r="D37">
        <v>856</v>
      </c>
      <c r="E37">
        <v>1611</v>
      </c>
      <c r="F37">
        <v>3</v>
      </c>
      <c r="G37">
        <v>927</v>
      </c>
    </row>
    <row r="38" spans="1:7">
      <c r="A38" t="s">
        <v>17</v>
      </c>
      <c r="B38">
        <v>1</v>
      </c>
      <c r="C38">
        <v>37</v>
      </c>
      <c r="D38">
        <v>849</v>
      </c>
      <c r="E38">
        <v>1301</v>
      </c>
      <c r="F38">
        <v>0</v>
      </c>
      <c r="G38">
        <v>1870</v>
      </c>
    </row>
    <row r="39" spans="1:7">
      <c r="A39" t="s">
        <v>17</v>
      </c>
      <c r="B39">
        <v>1</v>
      </c>
      <c r="C39">
        <v>38</v>
      </c>
      <c r="D39">
        <v>527</v>
      </c>
      <c r="E39">
        <v>1277</v>
      </c>
      <c r="F39">
        <v>0</v>
      </c>
      <c r="G39">
        <v>553</v>
      </c>
    </row>
    <row r="40" spans="1:7">
      <c r="A40" t="s">
        <v>17</v>
      </c>
      <c r="B40">
        <v>1</v>
      </c>
      <c r="C40">
        <v>39</v>
      </c>
      <c r="D40">
        <v>987</v>
      </c>
      <c r="E40">
        <v>1933</v>
      </c>
      <c r="F40">
        <v>0</v>
      </c>
      <c r="G40">
        <v>1132</v>
      </c>
    </row>
    <row r="41" spans="1:7">
      <c r="A41" t="s">
        <v>17</v>
      </c>
      <c r="B41">
        <v>1</v>
      </c>
      <c r="C41">
        <v>40</v>
      </c>
      <c r="D41">
        <v>2623</v>
      </c>
      <c r="E41">
        <v>3674</v>
      </c>
      <c r="F41">
        <v>166</v>
      </c>
      <c r="G41">
        <v>14622</v>
      </c>
    </row>
    <row r="42" spans="1:7">
      <c r="A42" t="s">
        <v>17</v>
      </c>
      <c r="B42">
        <v>1</v>
      </c>
      <c r="C42">
        <v>41</v>
      </c>
      <c r="D42">
        <v>1348</v>
      </c>
      <c r="E42">
        <v>1852</v>
      </c>
      <c r="F42">
        <v>41</v>
      </c>
      <c r="G42">
        <v>1049</v>
      </c>
    </row>
    <row r="43" spans="1:7">
      <c r="A43" t="s">
        <v>17</v>
      </c>
      <c r="B43">
        <v>1</v>
      </c>
      <c r="C43">
        <v>42</v>
      </c>
      <c r="D43">
        <v>2024</v>
      </c>
      <c r="E43">
        <v>3333</v>
      </c>
      <c r="F43">
        <v>2016</v>
      </c>
      <c r="G43">
        <v>1700</v>
      </c>
    </row>
    <row r="44" spans="1:7">
      <c r="A44" t="s">
        <v>17</v>
      </c>
      <c r="B44">
        <v>1</v>
      </c>
      <c r="C44">
        <v>43</v>
      </c>
      <c r="D44">
        <v>1289</v>
      </c>
      <c r="E44">
        <v>1620</v>
      </c>
      <c r="F44">
        <v>112</v>
      </c>
      <c r="G44">
        <v>1786</v>
      </c>
    </row>
    <row r="45" spans="1:7">
      <c r="A45" t="s">
        <v>17</v>
      </c>
      <c r="B45">
        <v>1</v>
      </c>
      <c r="C45">
        <v>44</v>
      </c>
      <c r="D45">
        <v>1081</v>
      </c>
      <c r="E45">
        <v>1899</v>
      </c>
      <c r="F45">
        <v>0</v>
      </c>
      <c r="G45">
        <v>345</v>
      </c>
    </row>
    <row r="46" spans="1:7">
      <c r="A46" t="s">
        <v>17</v>
      </c>
      <c r="B46">
        <v>1</v>
      </c>
      <c r="C46">
        <v>45</v>
      </c>
      <c r="D46">
        <v>872</v>
      </c>
      <c r="E46">
        <v>1598</v>
      </c>
      <c r="F46">
        <v>0</v>
      </c>
      <c r="G46">
        <v>106</v>
      </c>
    </row>
    <row r="47" spans="1:7">
      <c r="A47" t="s">
        <v>17</v>
      </c>
      <c r="B47">
        <v>1</v>
      </c>
      <c r="C47">
        <v>46</v>
      </c>
      <c r="D47">
        <v>772</v>
      </c>
      <c r="E47">
        <v>1355</v>
      </c>
      <c r="F47">
        <v>0</v>
      </c>
      <c r="G47">
        <v>451</v>
      </c>
    </row>
    <row r="48" spans="1:7">
      <c r="A48" t="s">
        <v>17</v>
      </c>
      <c r="B48">
        <v>1</v>
      </c>
      <c r="C48">
        <v>47</v>
      </c>
      <c r="D48">
        <v>1125</v>
      </c>
      <c r="E48">
        <v>1859</v>
      </c>
      <c r="F48">
        <v>0</v>
      </c>
      <c r="G48">
        <v>126</v>
      </c>
    </row>
    <row r="49" spans="1:7">
      <c r="A49" t="s">
        <v>17</v>
      </c>
      <c r="B49">
        <v>1</v>
      </c>
      <c r="C49">
        <v>48</v>
      </c>
      <c r="D49">
        <v>1209</v>
      </c>
      <c r="E49">
        <v>1762</v>
      </c>
      <c r="F49">
        <v>0</v>
      </c>
      <c r="G49">
        <v>508</v>
      </c>
    </row>
    <row r="50" spans="1:7">
      <c r="A50" t="s">
        <v>17</v>
      </c>
      <c r="B50">
        <v>1</v>
      </c>
      <c r="C50">
        <v>49</v>
      </c>
      <c r="D50">
        <v>627</v>
      </c>
      <c r="E50">
        <v>1015</v>
      </c>
      <c r="F50">
        <v>0</v>
      </c>
      <c r="G50">
        <v>386</v>
      </c>
    </row>
    <row r="51" spans="1:7">
      <c r="A51" t="s">
        <v>17</v>
      </c>
      <c r="B51">
        <v>1</v>
      </c>
      <c r="C51">
        <v>50</v>
      </c>
      <c r="D51">
        <v>1144</v>
      </c>
      <c r="E51">
        <v>2257</v>
      </c>
      <c r="F51">
        <v>3</v>
      </c>
      <c r="G51">
        <v>631</v>
      </c>
    </row>
    <row r="52" spans="1:7">
      <c r="A52" t="s">
        <v>17</v>
      </c>
      <c r="B52">
        <v>1</v>
      </c>
      <c r="C52">
        <v>51</v>
      </c>
      <c r="D52">
        <v>1248</v>
      </c>
      <c r="E52">
        <v>2236</v>
      </c>
      <c r="F52">
        <v>11</v>
      </c>
      <c r="G52">
        <v>1187</v>
      </c>
    </row>
    <row r="53" spans="1:7">
      <c r="A53" t="s">
        <v>17</v>
      </c>
      <c r="B53">
        <v>1</v>
      </c>
      <c r="C53">
        <v>52</v>
      </c>
      <c r="D53">
        <v>1331</v>
      </c>
      <c r="E53">
        <v>2056</v>
      </c>
      <c r="F53">
        <v>18</v>
      </c>
      <c r="G53">
        <v>639</v>
      </c>
    </row>
    <row r="54" spans="1:7">
      <c r="A54" t="s">
        <v>17</v>
      </c>
      <c r="B54">
        <v>1</v>
      </c>
      <c r="C54">
        <v>53</v>
      </c>
      <c r="D54">
        <v>1579</v>
      </c>
      <c r="E54">
        <v>2283</v>
      </c>
      <c r="F54">
        <v>0</v>
      </c>
      <c r="G54">
        <v>860</v>
      </c>
    </row>
    <row r="55" spans="1:7">
      <c r="A55" t="s">
        <v>17</v>
      </c>
      <c r="B55">
        <v>1</v>
      </c>
      <c r="C55">
        <v>54</v>
      </c>
      <c r="D55">
        <v>770</v>
      </c>
      <c r="E55">
        <v>988</v>
      </c>
      <c r="F55">
        <v>3</v>
      </c>
      <c r="G55">
        <v>2619</v>
      </c>
    </row>
    <row r="56" spans="1:7">
      <c r="A56" t="s">
        <v>17</v>
      </c>
      <c r="B56">
        <v>1</v>
      </c>
      <c r="C56">
        <v>55</v>
      </c>
      <c r="D56">
        <v>999</v>
      </c>
      <c r="E56">
        <v>1453</v>
      </c>
      <c r="F56">
        <v>0</v>
      </c>
      <c r="G56">
        <v>69</v>
      </c>
    </row>
    <row r="57" spans="1:7">
      <c r="A57" t="s">
        <v>17</v>
      </c>
      <c r="B57">
        <v>1</v>
      </c>
      <c r="C57">
        <v>56</v>
      </c>
      <c r="D57">
        <v>429</v>
      </c>
      <c r="E57">
        <v>743</v>
      </c>
      <c r="F57">
        <v>3</v>
      </c>
      <c r="G57">
        <v>1116</v>
      </c>
    </row>
    <row r="58" spans="1:7">
      <c r="A58" t="s">
        <v>17</v>
      </c>
      <c r="B58">
        <v>1</v>
      </c>
      <c r="C58">
        <v>57</v>
      </c>
      <c r="D58">
        <v>813</v>
      </c>
      <c r="E58">
        <v>1418</v>
      </c>
      <c r="F58">
        <v>0</v>
      </c>
      <c r="G58">
        <v>473</v>
      </c>
    </row>
    <row r="59" spans="1:7">
      <c r="A59" t="s">
        <v>17</v>
      </c>
      <c r="B59">
        <v>1</v>
      </c>
      <c r="C59">
        <v>58</v>
      </c>
      <c r="D59">
        <v>687</v>
      </c>
      <c r="E59">
        <v>1488</v>
      </c>
      <c r="F59">
        <v>0</v>
      </c>
      <c r="G59">
        <v>524</v>
      </c>
    </row>
    <row r="60" spans="1:7">
      <c r="A60" t="s">
        <v>17</v>
      </c>
      <c r="B60">
        <v>1</v>
      </c>
      <c r="C60">
        <v>59</v>
      </c>
      <c r="D60">
        <v>998</v>
      </c>
      <c r="E60">
        <v>1447</v>
      </c>
      <c r="F60">
        <v>2</v>
      </c>
      <c r="G60">
        <v>1106</v>
      </c>
    </row>
    <row r="61" spans="1:7">
      <c r="A61" t="s">
        <v>17</v>
      </c>
      <c r="B61">
        <v>1</v>
      </c>
      <c r="C61">
        <v>60</v>
      </c>
      <c r="D61">
        <v>1899</v>
      </c>
      <c r="E61">
        <v>2756</v>
      </c>
      <c r="F61">
        <v>29</v>
      </c>
      <c r="G61">
        <v>18797</v>
      </c>
    </row>
    <row r="62" spans="1:7">
      <c r="A62" t="s">
        <v>17</v>
      </c>
      <c r="B62">
        <v>1</v>
      </c>
      <c r="C62">
        <v>61</v>
      </c>
      <c r="D62">
        <v>795</v>
      </c>
      <c r="E62">
        <v>1200</v>
      </c>
      <c r="F62">
        <v>320</v>
      </c>
      <c r="G62">
        <v>3317</v>
      </c>
    </row>
    <row r="63" spans="1:7">
      <c r="A63" t="s">
        <v>17</v>
      </c>
      <c r="B63">
        <v>1</v>
      </c>
      <c r="C63">
        <v>62</v>
      </c>
      <c r="D63">
        <v>329</v>
      </c>
      <c r="E63">
        <v>524</v>
      </c>
      <c r="F63">
        <v>29</v>
      </c>
      <c r="G63">
        <v>19214</v>
      </c>
    </row>
    <row r="64" spans="1:7">
      <c r="A64" t="s">
        <v>17</v>
      </c>
      <c r="B64">
        <v>1</v>
      </c>
      <c r="C64">
        <v>63</v>
      </c>
      <c r="D64">
        <v>321</v>
      </c>
      <c r="E64">
        <v>437</v>
      </c>
      <c r="F64">
        <v>12</v>
      </c>
      <c r="G64">
        <v>23953</v>
      </c>
    </row>
    <row r="65" spans="1:7">
      <c r="A65" t="s">
        <v>17</v>
      </c>
      <c r="B65">
        <v>1</v>
      </c>
      <c r="C65">
        <v>64</v>
      </c>
      <c r="D65">
        <v>848</v>
      </c>
      <c r="E65">
        <v>1691</v>
      </c>
      <c r="F65">
        <v>17</v>
      </c>
      <c r="G65">
        <v>3951</v>
      </c>
    </row>
    <row r="66" spans="1:7">
      <c r="A66" t="s">
        <v>17</v>
      </c>
      <c r="B66">
        <v>1</v>
      </c>
      <c r="C66">
        <v>65</v>
      </c>
      <c r="D66">
        <v>766</v>
      </c>
      <c r="E66">
        <v>963</v>
      </c>
      <c r="F66">
        <v>439</v>
      </c>
      <c r="G66">
        <v>2639</v>
      </c>
    </row>
    <row r="67" spans="1:7">
      <c r="A67" t="s">
        <v>17</v>
      </c>
      <c r="B67">
        <v>1</v>
      </c>
      <c r="C67">
        <v>66</v>
      </c>
      <c r="D67">
        <v>1502</v>
      </c>
      <c r="E67">
        <v>2206</v>
      </c>
      <c r="F67">
        <v>0</v>
      </c>
      <c r="G67">
        <v>3341</v>
      </c>
    </row>
    <row r="68" spans="1:7">
      <c r="A68" t="s">
        <v>17</v>
      </c>
      <c r="B68">
        <v>1</v>
      </c>
      <c r="C68">
        <v>67</v>
      </c>
      <c r="D68">
        <v>2977</v>
      </c>
      <c r="E68">
        <v>4603</v>
      </c>
      <c r="F68">
        <v>66</v>
      </c>
      <c r="G68">
        <v>1840</v>
      </c>
    </row>
    <row r="69" spans="1:7">
      <c r="A69" t="s">
        <v>17</v>
      </c>
      <c r="B69">
        <v>1</v>
      </c>
      <c r="C69">
        <v>68</v>
      </c>
      <c r="D69">
        <v>1712</v>
      </c>
      <c r="E69">
        <v>3001</v>
      </c>
      <c r="F69">
        <v>71</v>
      </c>
      <c r="G69">
        <v>2395</v>
      </c>
    </row>
    <row r="70" spans="1:7">
      <c r="A70" t="s">
        <v>17</v>
      </c>
      <c r="B70">
        <v>1</v>
      </c>
      <c r="C70">
        <v>69</v>
      </c>
      <c r="D70">
        <v>2221</v>
      </c>
      <c r="E70">
        <v>3557</v>
      </c>
      <c r="F70">
        <v>226</v>
      </c>
      <c r="G70">
        <v>4961</v>
      </c>
    </row>
    <row r="71" spans="1:7">
      <c r="A71" t="s">
        <v>17</v>
      </c>
      <c r="B71">
        <v>1</v>
      </c>
      <c r="C71">
        <v>70</v>
      </c>
      <c r="D71">
        <v>1637</v>
      </c>
      <c r="E71">
        <v>2243</v>
      </c>
      <c r="F71">
        <v>47</v>
      </c>
      <c r="G71">
        <v>1013</v>
      </c>
    </row>
    <row r="72" spans="1:7">
      <c r="A72" t="s">
        <v>17</v>
      </c>
      <c r="B72">
        <v>1</v>
      </c>
      <c r="C72">
        <v>71</v>
      </c>
      <c r="D72">
        <v>1590</v>
      </c>
      <c r="E72">
        <v>2400</v>
      </c>
      <c r="F72">
        <v>56</v>
      </c>
      <c r="G72">
        <v>906</v>
      </c>
    </row>
    <row r="73" spans="1:7">
      <c r="A73" t="s">
        <v>17</v>
      </c>
      <c r="B73">
        <v>1</v>
      </c>
      <c r="C73">
        <v>72</v>
      </c>
      <c r="D73">
        <v>1724</v>
      </c>
      <c r="E73">
        <v>2514</v>
      </c>
      <c r="F73">
        <v>472</v>
      </c>
      <c r="G73">
        <v>791</v>
      </c>
    </row>
    <row r="74" spans="1:7">
      <c r="A74" t="s">
        <v>17</v>
      </c>
      <c r="B74">
        <v>1</v>
      </c>
      <c r="C74">
        <v>73</v>
      </c>
      <c r="D74">
        <v>1108</v>
      </c>
      <c r="E74">
        <v>1676</v>
      </c>
      <c r="F74">
        <v>3</v>
      </c>
      <c r="G74">
        <v>15031</v>
      </c>
    </row>
    <row r="75" spans="1:7">
      <c r="A75" t="s">
        <v>17</v>
      </c>
      <c r="B75">
        <v>1</v>
      </c>
      <c r="C75">
        <v>74</v>
      </c>
      <c r="D75">
        <v>1082</v>
      </c>
      <c r="E75">
        <v>2317</v>
      </c>
      <c r="F75">
        <v>12</v>
      </c>
      <c r="G75">
        <v>1374</v>
      </c>
    </row>
    <row r="76" spans="1:7">
      <c r="A76" t="s">
        <v>17</v>
      </c>
      <c r="B76">
        <v>1</v>
      </c>
      <c r="C76">
        <v>75</v>
      </c>
      <c r="D76">
        <v>637</v>
      </c>
      <c r="E76">
        <v>1271</v>
      </c>
      <c r="F76">
        <v>0</v>
      </c>
      <c r="G76">
        <v>361</v>
      </c>
    </row>
    <row r="77" spans="1:7">
      <c r="A77" t="s">
        <v>17</v>
      </c>
      <c r="B77">
        <v>1</v>
      </c>
      <c r="C77">
        <v>76</v>
      </c>
      <c r="D77">
        <v>3147</v>
      </c>
      <c r="E77">
        <v>3444</v>
      </c>
      <c r="F77">
        <v>101</v>
      </c>
      <c r="G77">
        <v>5690</v>
      </c>
    </row>
    <row r="78" spans="1:7">
      <c r="A78" t="s">
        <v>17</v>
      </c>
      <c r="B78">
        <v>1</v>
      </c>
      <c r="C78">
        <v>77</v>
      </c>
      <c r="D78">
        <v>1539</v>
      </c>
      <c r="E78">
        <v>4204</v>
      </c>
      <c r="F78">
        <v>44</v>
      </c>
      <c r="G78">
        <v>8492</v>
      </c>
    </row>
    <row r="79" spans="1:7">
      <c r="A79" t="s">
        <v>17</v>
      </c>
      <c r="B79">
        <v>1</v>
      </c>
      <c r="C79">
        <v>78</v>
      </c>
      <c r="D79">
        <v>1984</v>
      </c>
      <c r="E79">
        <v>3196</v>
      </c>
      <c r="F79">
        <v>72</v>
      </c>
      <c r="G79">
        <v>3203</v>
      </c>
    </row>
    <row r="80" spans="1:7">
      <c r="A80" t="s">
        <v>17</v>
      </c>
      <c r="B80">
        <v>1</v>
      </c>
      <c r="C80">
        <v>79</v>
      </c>
      <c r="D80">
        <v>1489</v>
      </c>
      <c r="E80">
        <v>1571</v>
      </c>
      <c r="F80">
        <v>9</v>
      </c>
      <c r="G80">
        <v>12482</v>
      </c>
    </row>
    <row r="81" spans="1:7">
      <c r="A81" t="s">
        <v>17</v>
      </c>
      <c r="B81">
        <v>1</v>
      </c>
      <c r="C81">
        <v>80</v>
      </c>
      <c r="D81">
        <v>2918</v>
      </c>
      <c r="E81">
        <v>4598</v>
      </c>
      <c r="F81">
        <v>20</v>
      </c>
      <c r="G81">
        <v>7928</v>
      </c>
    </row>
    <row r="82" spans="1:7">
      <c r="A82" t="s">
        <v>17</v>
      </c>
      <c r="B82">
        <v>1</v>
      </c>
      <c r="C82">
        <v>81</v>
      </c>
      <c r="D82">
        <v>294</v>
      </c>
      <c r="E82">
        <v>456</v>
      </c>
      <c r="F82">
        <v>326</v>
      </c>
      <c r="G82">
        <v>3293</v>
      </c>
    </row>
    <row r="83" spans="1:7">
      <c r="A83" t="s">
        <v>17</v>
      </c>
      <c r="B83">
        <v>1</v>
      </c>
      <c r="C83">
        <v>82</v>
      </c>
      <c r="D83">
        <v>319</v>
      </c>
      <c r="E83">
        <v>404</v>
      </c>
      <c r="F83">
        <v>15</v>
      </c>
      <c r="G83">
        <v>14421</v>
      </c>
    </row>
    <row r="84" spans="1:7">
      <c r="A84" t="s">
        <v>17</v>
      </c>
      <c r="B84">
        <v>1</v>
      </c>
      <c r="C84">
        <v>83</v>
      </c>
      <c r="D84">
        <v>214</v>
      </c>
      <c r="E84">
        <v>341</v>
      </c>
      <c r="F84">
        <v>11</v>
      </c>
      <c r="G84">
        <v>29923</v>
      </c>
    </row>
    <row r="85" spans="1:7">
      <c r="A85" t="s">
        <v>17</v>
      </c>
      <c r="B85">
        <v>1</v>
      </c>
      <c r="C85">
        <v>84</v>
      </c>
      <c r="D85">
        <v>514</v>
      </c>
      <c r="E85">
        <v>1101</v>
      </c>
      <c r="F85">
        <v>11</v>
      </c>
      <c r="G85">
        <v>3763</v>
      </c>
    </row>
    <row r="86" spans="1:7">
      <c r="A86" t="s">
        <v>17</v>
      </c>
      <c r="B86">
        <v>1</v>
      </c>
      <c r="C86">
        <v>85</v>
      </c>
      <c r="D86">
        <v>334</v>
      </c>
      <c r="E86">
        <v>531</v>
      </c>
      <c r="F86">
        <v>60</v>
      </c>
      <c r="G86">
        <v>4112</v>
      </c>
    </row>
    <row r="87" spans="1:7">
      <c r="A87" t="s">
        <v>17</v>
      </c>
      <c r="B87">
        <v>1</v>
      </c>
      <c r="C87">
        <v>86</v>
      </c>
      <c r="D87">
        <v>94</v>
      </c>
      <c r="E87">
        <v>153</v>
      </c>
      <c r="F87">
        <v>21</v>
      </c>
      <c r="G87">
        <v>3611</v>
      </c>
    </row>
    <row r="88" spans="1:7">
      <c r="A88" t="s">
        <v>17</v>
      </c>
      <c r="B88">
        <v>1</v>
      </c>
      <c r="C88">
        <v>87</v>
      </c>
      <c r="D88">
        <v>41</v>
      </c>
      <c r="E88">
        <v>66</v>
      </c>
      <c r="F88">
        <v>2</v>
      </c>
      <c r="G88">
        <v>18518</v>
      </c>
    </row>
    <row r="89" spans="1:7">
      <c r="A89" t="s">
        <v>17</v>
      </c>
      <c r="B89">
        <v>1</v>
      </c>
      <c r="C89">
        <v>88</v>
      </c>
      <c r="D89">
        <v>1527</v>
      </c>
      <c r="E89">
        <v>3015</v>
      </c>
      <c r="F89">
        <v>330</v>
      </c>
      <c r="G89">
        <v>1596</v>
      </c>
    </row>
    <row r="90" spans="1:7">
      <c r="A90" t="s">
        <v>17</v>
      </c>
      <c r="B90">
        <v>1</v>
      </c>
      <c r="C90">
        <v>89</v>
      </c>
      <c r="D90">
        <v>472</v>
      </c>
      <c r="E90">
        <v>727</v>
      </c>
      <c r="F90">
        <v>327</v>
      </c>
      <c r="G90">
        <v>7733</v>
      </c>
    </row>
    <row r="91" spans="1:7">
      <c r="A91" t="s">
        <v>17</v>
      </c>
      <c r="B91">
        <v>1</v>
      </c>
      <c r="C91">
        <v>90</v>
      </c>
      <c r="D91">
        <v>744</v>
      </c>
      <c r="E91">
        <v>1258</v>
      </c>
      <c r="F91">
        <v>32</v>
      </c>
      <c r="G91">
        <v>4863</v>
      </c>
    </row>
    <row r="92" spans="1:7">
      <c r="A92" t="s">
        <v>17</v>
      </c>
      <c r="B92">
        <v>1</v>
      </c>
      <c r="C92">
        <v>91</v>
      </c>
      <c r="D92">
        <v>776</v>
      </c>
      <c r="E92">
        <v>1490</v>
      </c>
      <c r="F92">
        <v>20</v>
      </c>
      <c r="G92">
        <v>4641</v>
      </c>
    </row>
    <row r="93" spans="1:7">
      <c r="A93" t="s">
        <v>17</v>
      </c>
      <c r="B93">
        <v>2</v>
      </c>
      <c r="C93">
        <v>92</v>
      </c>
      <c r="D93">
        <v>2310</v>
      </c>
      <c r="E93">
        <v>3606</v>
      </c>
      <c r="F93">
        <v>17</v>
      </c>
      <c r="G93">
        <v>1826</v>
      </c>
    </row>
    <row r="94" spans="1:7">
      <c r="A94" t="s">
        <v>17</v>
      </c>
      <c r="B94">
        <v>2</v>
      </c>
      <c r="C94">
        <v>93</v>
      </c>
      <c r="D94">
        <v>4257</v>
      </c>
      <c r="E94">
        <v>6738</v>
      </c>
      <c r="F94">
        <v>96</v>
      </c>
      <c r="G94">
        <v>2007</v>
      </c>
    </row>
    <row r="95" spans="1:7">
      <c r="A95" t="s">
        <v>17</v>
      </c>
      <c r="B95">
        <v>2</v>
      </c>
      <c r="C95">
        <v>94</v>
      </c>
      <c r="D95">
        <v>3572</v>
      </c>
      <c r="E95">
        <v>5479</v>
      </c>
      <c r="F95">
        <v>30</v>
      </c>
      <c r="G95">
        <v>2749</v>
      </c>
    </row>
    <row r="96" spans="1:7">
      <c r="A96" t="s">
        <v>17</v>
      </c>
      <c r="B96">
        <v>2</v>
      </c>
      <c r="C96">
        <v>95</v>
      </c>
      <c r="D96">
        <v>2835</v>
      </c>
      <c r="E96">
        <v>5174</v>
      </c>
      <c r="F96">
        <v>4</v>
      </c>
      <c r="G96">
        <v>2707</v>
      </c>
    </row>
    <row r="97" spans="1:7">
      <c r="A97" t="s">
        <v>17</v>
      </c>
      <c r="B97">
        <v>2</v>
      </c>
      <c r="C97">
        <v>96</v>
      </c>
      <c r="D97">
        <v>672</v>
      </c>
      <c r="E97">
        <v>1217</v>
      </c>
      <c r="F97">
        <v>0</v>
      </c>
      <c r="G97">
        <v>532</v>
      </c>
    </row>
    <row r="98" spans="1:7">
      <c r="A98" t="s">
        <v>17</v>
      </c>
      <c r="B98">
        <v>2</v>
      </c>
      <c r="C98">
        <v>97</v>
      </c>
      <c r="D98">
        <v>2616</v>
      </c>
      <c r="E98">
        <v>6023</v>
      </c>
      <c r="F98">
        <v>111</v>
      </c>
      <c r="G98">
        <v>769</v>
      </c>
    </row>
    <row r="99" spans="1:7">
      <c r="A99" t="s">
        <v>17</v>
      </c>
      <c r="B99">
        <v>2</v>
      </c>
      <c r="C99">
        <v>98</v>
      </c>
      <c r="D99">
        <v>1768</v>
      </c>
      <c r="E99">
        <v>4155</v>
      </c>
      <c r="F99">
        <v>21</v>
      </c>
      <c r="G99">
        <v>409</v>
      </c>
    </row>
    <row r="100" spans="1:7">
      <c r="A100" t="s">
        <v>17</v>
      </c>
      <c r="B100">
        <v>2</v>
      </c>
      <c r="C100">
        <v>99</v>
      </c>
      <c r="D100">
        <v>1775</v>
      </c>
      <c r="E100">
        <v>3977</v>
      </c>
      <c r="F100">
        <v>0</v>
      </c>
      <c r="G100">
        <v>468</v>
      </c>
    </row>
    <row r="101" spans="1:7">
      <c r="A101" t="s">
        <v>17</v>
      </c>
      <c r="B101">
        <v>2</v>
      </c>
      <c r="C101">
        <v>100</v>
      </c>
      <c r="D101">
        <v>67</v>
      </c>
      <c r="E101">
        <v>104</v>
      </c>
      <c r="F101">
        <v>0</v>
      </c>
      <c r="G101">
        <v>4203</v>
      </c>
    </row>
    <row r="102" spans="1:7">
      <c r="A102" t="s">
        <v>17</v>
      </c>
      <c r="B102">
        <v>2</v>
      </c>
      <c r="C102">
        <v>101</v>
      </c>
      <c r="D102">
        <v>305</v>
      </c>
      <c r="E102">
        <v>757</v>
      </c>
      <c r="F102">
        <v>0</v>
      </c>
      <c r="G102">
        <v>375</v>
      </c>
    </row>
    <row r="103" spans="1:7">
      <c r="A103" t="s">
        <v>17</v>
      </c>
      <c r="B103">
        <v>2</v>
      </c>
      <c r="C103">
        <v>102</v>
      </c>
      <c r="D103">
        <v>825</v>
      </c>
      <c r="E103">
        <v>1598</v>
      </c>
      <c r="F103">
        <v>0</v>
      </c>
      <c r="G103">
        <v>604</v>
      </c>
    </row>
    <row r="104" spans="1:7">
      <c r="A104" t="s">
        <v>17</v>
      </c>
      <c r="B104">
        <v>2</v>
      </c>
      <c r="C104">
        <v>103</v>
      </c>
      <c r="D104">
        <v>861</v>
      </c>
      <c r="E104">
        <v>1901</v>
      </c>
      <c r="F104">
        <v>0</v>
      </c>
      <c r="G104">
        <v>657</v>
      </c>
    </row>
    <row r="105" spans="1:7">
      <c r="A105" t="s">
        <v>17</v>
      </c>
      <c r="B105">
        <v>2</v>
      </c>
      <c r="C105">
        <v>104</v>
      </c>
      <c r="D105">
        <v>455</v>
      </c>
      <c r="E105">
        <v>982</v>
      </c>
      <c r="F105">
        <v>0</v>
      </c>
      <c r="G105">
        <v>130</v>
      </c>
    </row>
    <row r="106" spans="1:7">
      <c r="A106" t="s">
        <v>17</v>
      </c>
      <c r="B106">
        <v>2</v>
      </c>
      <c r="C106">
        <v>105</v>
      </c>
      <c r="D106">
        <v>448</v>
      </c>
      <c r="E106">
        <v>991</v>
      </c>
      <c r="F106">
        <v>4</v>
      </c>
      <c r="G106">
        <v>694</v>
      </c>
    </row>
    <row r="107" spans="1:7">
      <c r="A107" t="s">
        <v>17</v>
      </c>
      <c r="B107">
        <v>2</v>
      </c>
      <c r="C107">
        <v>106</v>
      </c>
      <c r="D107">
        <v>632</v>
      </c>
      <c r="E107">
        <v>1255</v>
      </c>
      <c r="F107">
        <v>0</v>
      </c>
      <c r="G107">
        <v>121</v>
      </c>
    </row>
    <row r="108" spans="1:7">
      <c r="A108" t="s">
        <v>17</v>
      </c>
      <c r="B108">
        <v>2</v>
      </c>
      <c r="C108">
        <v>107</v>
      </c>
      <c r="D108">
        <v>774</v>
      </c>
      <c r="E108">
        <v>1612</v>
      </c>
      <c r="F108">
        <v>0</v>
      </c>
      <c r="G108">
        <v>41</v>
      </c>
    </row>
    <row r="109" spans="1:7">
      <c r="A109" t="s">
        <v>17</v>
      </c>
      <c r="B109">
        <v>2</v>
      </c>
      <c r="C109">
        <v>108</v>
      </c>
      <c r="D109">
        <v>720</v>
      </c>
      <c r="E109">
        <v>1538</v>
      </c>
      <c r="F109">
        <v>30</v>
      </c>
      <c r="G109">
        <v>221</v>
      </c>
    </row>
    <row r="110" spans="1:7">
      <c r="A110" t="s">
        <v>17</v>
      </c>
      <c r="B110">
        <v>2</v>
      </c>
      <c r="C110">
        <v>109</v>
      </c>
      <c r="D110">
        <v>556</v>
      </c>
      <c r="E110">
        <v>1242</v>
      </c>
      <c r="F110">
        <v>17</v>
      </c>
      <c r="G110">
        <v>818</v>
      </c>
    </row>
    <row r="111" spans="1:7">
      <c r="A111" t="s">
        <v>17</v>
      </c>
      <c r="B111">
        <v>2</v>
      </c>
      <c r="C111">
        <v>110</v>
      </c>
      <c r="D111">
        <v>871</v>
      </c>
      <c r="E111">
        <v>1841</v>
      </c>
      <c r="F111">
        <v>0</v>
      </c>
      <c r="G111">
        <v>542</v>
      </c>
    </row>
    <row r="112" spans="1:7">
      <c r="A112" t="s">
        <v>17</v>
      </c>
      <c r="B112">
        <v>2</v>
      </c>
      <c r="C112">
        <v>111</v>
      </c>
      <c r="D112">
        <v>949</v>
      </c>
      <c r="E112">
        <v>1806</v>
      </c>
      <c r="F112">
        <v>19</v>
      </c>
      <c r="G112">
        <v>288</v>
      </c>
    </row>
    <row r="113" spans="1:7">
      <c r="A113" t="s">
        <v>17</v>
      </c>
      <c r="B113">
        <v>2</v>
      </c>
      <c r="C113">
        <v>112</v>
      </c>
      <c r="D113">
        <v>973</v>
      </c>
      <c r="E113">
        <v>1871</v>
      </c>
      <c r="F113">
        <v>36</v>
      </c>
      <c r="G113">
        <v>468</v>
      </c>
    </row>
    <row r="114" spans="1:7">
      <c r="A114" t="s">
        <v>17</v>
      </c>
      <c r="B114">
        <v>2</v>
      </c>
      <c r="C114">
        <v>113</v>
      </c>
      <c r="D114">
        <v>902</v>
      </c>
      <c r="E114">
        <v>1717</v>
      </c>
      <c r="F114">
        <v>0</v>
      </c>
      <c r="G114">
        <v>166</v>
      </c>
    </row>
    <row r="115" spans="1:7">
      <c r="A115" t="s">
        <v>17</v>
      </c>
      <c r="B115">
        <v>2</v>
      </c>
      <c r="C115">
        <v>114</v>
      </c>
      <c r="D115">
        <v>236</v>
      </c>
      <c r="E115">
        <v>594</v>
      </c>
      <c r="F115">
        <v>0</v>
      </c>
      <c r="G115">
        <v>16</v>
      </c>
    </row>
    <row r="116" spans="1:7">
      <c r="A116" t="s">
        <v>17</v>
      </c>
      <c r="B116">
        <v>2</v>
      </c>
      <c r="C116">
        <v>115</v>
      </c>
      <c r="D116">
        <v>481</v>
      </c>
      <c r="E116">
        <v>1105</v>
      </c>
      <c r="F116">
        <v>0</v>
      </c>
      <c r="G116">
        <v>17</v>
      </c>
    </row>
    <row r="117" spans="1:7">
      <c r="A117" t="s">
        <v>17</v>
      </c>
      <c r="B117">
        <v>2</v>
      </c>
      <c r="C117">
        <v>116</v>
      </c>
      <c r="D117">
        <v>740</v>
      </c>
      <c r="E117">
        <v>1715</v>
      </c>
      <c r="F117">
        <v>0</v>
      </c>
      <c r="G117">
        <v>64</v>
      </c>
    </row>
    <row r="118" spans="1:7">
      <c r="A118" t="s">
        <v>17</v>
      </c>
      <c r="B118">
        <v>2</v>
      </c>
      <c r="C118">
        <v>117</v>
      </c>
      <c r="D118">
        <v>732</v>
      </c>
      <c r="E118">
        <v>1614</v>
      </c>
      <c r="F118">
        <v>9</v>
      </c>
      <c r="G118">
        <v>1539</v>
      </c>
    </row>
    <row r="119" spans="1:7">
      <c r="A119" t="s">
        <v>17</v>
      </c>
      <c r="B119">
        <v>2</v>
      </c>
      <c r="C119">
        <v>118</v>
      </c>
      <c r="D119">
        <v>1173</v>
      </c>
      <c r="E119">
        <v>2439</v>
      </c>
      <c r="F119">
        <v>9</v>
      </c>
      <c r="G119">
        <v>135</v>
      </c>
    </row>
    <row r="120" spans="1:7">
      <c r="A120" t="s">
        <v>17</v>
      </c>
      <c r="B120">
        <v>2</v>
      </c>
      <c r="C120">
        <v>119</v>
      </c>
      <c r="D120">
        <v>599</v>
      </c>
      <c r="E120">
        <v>1269</v>
      </c>
      <c r="F120">
        <v>2</v>
      </c>
      <c r="G120">
        <v>722</v>
      </c>
    </row>
    <row r="121" spans="1:7">
      <c r="A121" t="s">
        <v>17</v>
      </c>
      <c r="B121">
        <v>2</v>
      </c>
      <c r="C121">
        <v>120</v>
      </c>
      <c r="D121">
        <v>866</v>
      </c>
      <c r="E121">
        <v>1803</v>
      </c>
      <c r="F121">
        <v>0</v>
      </c>
      <c r="G121">
        <v>319</v>
      </c>
    </row>
    <row r="122" spans="1:7">
      <c r="A122" t="s">
        <v>17</v>
      </c>
      <c r="B122">
        <v>2</v>
      </c>
      <c r="C122">
        <v>121</v>
      </c>
      <c r="D122">
        <v>492</v>
      </c>
      <c r="E122">
        <v>1039</v>
      </c>
      <c r="F122">
        <v>0</v>
      </c>
      <c r="G122">
        <v>10</v>
      </c>
    </row>
    <row r="123" spans="1:7">
      <c r="A123" t="s">
        <v>17</v>
      </c>
      <c r="B123">
        <v>2</v>
      </c>
      <c r="C123">
        <v>122</v>
      </c>
      <c r="D123">
        <v>517</v>
      </c>
      <c r="E123">
        <v>1240</v>
      </c>
      <c r="F123">
        <v>0</v>
      </c>
      <c r="G123">
        <v>31</v>
      </c>
    </row>
    <row r="124" spans="1:7">
      <c r="A124" t="s">
        <v>17</v>
      </c>
      <c r="B124">
        <v>2</v>
      </c>
      <c r="C124">
        <v>123</v>
      </c>
      <c r="D124">
        <v>803</v>
      </c>
      <c r="E124">
        <v>1578</v>
      </c>
      <c r="F124">
        <v>6</v>
      </c>
      <c r="G124">
        <v>159</v>
      </c>
    </row>
    <row r="125" spans="1:7">
      <c r="A125" t="s">
        <v>17</v>
      </c>
      <c r="B125">
        <v>2</v>
      </c>
      <c r="C125">
        <v>124</v>
      </c>
      <c r="D125">
        <v>779</v>
      </c>
      <c r="E125">
        <v>1653</v>
      </c>
      <c r="F125">
        <v>4</v>
      </c>
      <c r="G125">
        <v>287</v>
      </c>
    </row>
    <row r="126" spans="1:7">
      <c r="A126" t="s">
        <v>17</v>
      </c>
      <c r="B126">
        <v>2</v>
      </c>
      <c r="C126">
        <v>125</v>
      </c>
      <c r="D126">
        <v>627</v>
      </c>
      <c r="E126">
        <v>1518</v>
      </c>
      <c r="F126">
        <v>6</v>
      </c>
      <c r="G126">
        <v>46</v>
      </c>
    </row>
    <row r="127" spans="1:7">
      <c r="A127" t="s">
        <v>17</v>
      </c>
      <c r="B127">
        <v>2</v>
      </c>
      <c r="C127">
        <v>126</v>
      </c>
      <c r="D127">
        <v>529</v>
      </c>
      <c r="E127">
        <v>1219</v>
      </c>
      <c r="F127">
        <v>2</v>
      </c>
      <c r="G127">
        <v>243</v>
      </c>
    </row>
    <row r="128" spans="1:7">
      <c r="A128" t="s">
        <v>17</v>
      </c>
      <c r="B128">
        <v>2</v>
      </c>
      <c r="C128">
        <v>127</v>
      </c>
      <c r="D128">
        <v>712</v>
      </c>
      <c r="E128">
        <v>1493</v>
      </c>
      <c r="F128">
        <v>0</v>
      </c>
      <c r="G128">
        <v>31</v>
      </c>
    </row>
    <row r="129" spans="1:7">
      <c r="A129" t="s">
        <v>17</v>
      </c>
      <c r="B129">
        <v>2</v>
      </c>
      <c r="C129">
        <v>128</v>
      </c>
      <c r="D129">
        <v>594</v>
      </c>
      <c r="E129">
        <v>1401</v>
      </c>
      <c r="F129">
        <v>0</v>
      </c>
      <c r="G129">
        <v>22</v>
      </c>
    </row>
    <row r="130" spans="1:7">
      <c r="A130" t="s">
        <v>17</v>
      </c>
      <c r="B130">
        <v>2</v>
      </c>
      <c r="C130">
        <v>129</v>
      </c>
      <c r="D130">
        <v>807</v>
      </c>
      <c r="E130">
        <v>1610</v>
      </c>
      <c r="F130">
        <v>6</v>
      </c>
      <c r="G130">
        <v>164</v>
      </c>
    </row>
    <row r="131" spans="1:7">
      <c r="A131" t="s">
        <v>17</v>
      </c>
      <c r="B131">
        <v>2</v>
      </c>
      <c r="C131">
        <v>130</v>
      </c>
      <c r="D131">
        <v>629</v>
      </c>
      <c r="E131">
        <v>1325</v>
      </c>
      <c r="F131">
        <v>0</v>
      </c>
      <c r="G131">
        <v>87</v>
      </c>
    </row>
    <row r="132" spans="1:7">
      <c r="A132" t="s">
        <v>17</v>
      </c>
      <c r="B132">
        <v>2</v>
      </c>
      <c r="C132">
        <v>131</v>
      </c>
      <c r="D132">
        <v>730</v>
      </c>
      <c r="E132">
        <v>1625</v>
      </c>
      <c r="F132">
        <v>4</v>
      </c>
      <c r="G132">
        <v>19</v>
      </c>
    </row>
    <row r="133" spans="1:7">
      <c r="A133" t="s">
        <v>17</v>
      </c>
      <c r="B133">
        <v>2</v>
      </c>
      <c r="C133">
        <v>132</v>
      </c>
      <c r="D133">
        <v>482</v>
      </c>
      <c r="E133">
        <v>1349</v>
      </c>
      <c r="F133">
        <v>11</v>
      </c>
      <c r="G133">
        <v>6</v>
      </c>
    </row>
    <row r="134" spans="1:7">
      <c r="A134" t="s">
        <v>17</v>
      </c>
      <c r="B134">
        <v>2</v>
      </c>
      <c r="C134">
        <v>133</v>
      </c>
      <c r="D134">
        <v>1053</v>
      </c>
      <c r="E134">
        <v>1769</v>
      </c>
      <c r="F134">
        <v>47</v>
      </c>
      <c r="G134">
        <v>260</v>
      </c>
    </row>
    <row r="135" spans="1:7">
      <c r="A135" t="s">
        <v>17</v>
      </c>
      <c r="B135">
        <v>2</v>
      </c>
      <c r="C135">
        <v>134</v>
      </c>
      <c r="D135">
        <v>847</v>
      </c>
      <c r="E135">
        <v>2385</v>
      </c>
      <c r="F135">
        <v>6</v>
      </c>
      <c r="G135">
        <v>1612</v>
      </c>
    </row>
    <row r="136" spans="1:7">
      <c r="A136" t="s">
        <v>17</v>
      </c>
      <c r="B136">
        <v>2</v>
      </c>
      <c r="C136">
        <v>135</v>
      </c>
      <c r="D136">
        <v>609</v>
      </c>
      <c r="E136">
        <v>982</v>
      </c>
      <c r="F136">
        <v>6</v>
      </c>
      <c r="G136">
        <v>1980</v>
      </c>
    </row>
    <row r="137" spans="1:7">
      <c r="A137" t="s">
        <v>17</v>
      </c>
      <c r="B137">
        <v>2</v>
      </c>
      <c r="C137">
        <v>136</v>
      </c>
      <c r="D137">
        <v>1139</v>
      </c>
      <c r="E137">
        <v>1687</v>
      </c>
      <c r="F137">
        <v>15</v>
      </c>
      <c r="G137">
        <v>2908</v>
      </c>
    </row>
    <row r="138" spans="1:7">
      <c r="A138" t="s">
        <v>17</v>
      </c>
      <c r="B138">
        <v>2</v>
      </c>
      <c r="C138">
        <v>137</v>
      </c>
      <c r="D138">
        <v>509</v>
      </c>
      <c r="E138">
        <v>1308</v>
      </c>
      <c r="F138">
        <v>0</v>
      </c>
      <c r="G138">
        <v>121</v>
      </c>
    </row>
    <row r="139" spans="1:7">
      <c r="A139" t="s">
        <v>17</v>
      </c>
      <c r="B139">
        <v>2</v>
      </c>
      <c r="C139">
        <v>138</v>
      </c>
      <c r="D139">
        <v>1159</v>
      </c>
      <c r="E139">
        <v>1739</v>
      </c>
      <c r="F139">
        <v>130</v>
      </c>
      <c r="G139">
        <v>601</v>
      </c>
    </row>
    <row r="140" spans="1:7">
      <c r="A140" t="s">
        <v>17</v>
      </c>
      <c r="B140">
        <v>2</v>
      </c>
      <c r="C140">
        <v>139</v>
      </c>
      <c r="D140">
        <v>1648</v>
      </c>
      <c r="E140">
        <v>2415</v>
      </c>
      <c r="F140">
        <v>2</v>
      </c>
      <c r="G140">
        <v>439</v>
      </c>
    </row>
    <row r="141" spans="1:7">
      <c r="A141" t="s">
        <v>17</v>
      </c>
      <c r="B141">
        <v>2</v>
      </c>
      <c r="C141">
        <v>140</v>
      </c>
      <c r="D141">
        <v>938</v>
      </c>
      <c r="E141">
        <v>1427</v>
      </c>
      <c r="F141">
        <v>66</v>
      </c>
      <c r="G141">
        <v>609</v>
      </c>
    </row>
    <row r="142" spans="1:7">
      <c r="A142" t="s">
        <v>17</v>
      </c>
      <c r="B142">
        <v>2</v>
      </c>
      <c r="C142">
        <v>141</v>
      </c>
      <c r="D142">
        <v>848</v>
      </c>
      <c r="E142">
        <v>1365</v>
      </c>
      <c r="F142">
        <v>0</v>
      </c>
      <c r="G142">
        <v>176</v>
      </c>
    </row>
    <row r="143" spans="1:7">
      <c r="A143" t="s">
        <v>17</v>
      </c>
      <c r="B143">
        <v>2</v>
      </c>
      <c r="C143">
        <v>142</v>
      </c>
      <c r="D143">
        <v>162</v>
      </c>
      <c r="E143">
        <v>337</v>
      </c>
      <c r="F143">
        <v>0</v>
      </c>
      <c r="G143">
        <v>394</v>
      </c>
    </row>
    <row r="144" spans="1:7">
      <c r="A144" t="s">
        <v>17</v>
      </c>
      <c r="B144">
        <v>2</v>
      </c>
      <c r="C144">
        <v>143</v>
      </c>
      <c r="D144">
        <v>929</v>
      </c>
      <c r="E144">
        <v>1902</v>
      </c>
      <c r="F144">
        <v>0</v>
      </c>
      <c r="G144">
        <v>1794</v>
      </c>
    </row>
    <row r="145" spans="1:7">
      <c r="A145" t="s">
        <v>17</v>
      </c>
      <c r="B145">
        <v>2</v>
      </c>
      <c r="C145">
        <v>144</v>
      </c>
      <c r="D145">
        <v>804</v>
      </c>
      <c r="E145">
        <v>1794</v>
      </c>
      <c r="F145">
        <v>157</v>
      </c>
      <c r="G145">
        <v>202</v>
      </c>
    </row>
    <row r="146" spans="1:7">
      <c r="A146" t="s">
        <v>17</v>
      </c>
      <c r="B146">
        <v>2</v>
      </c>
      <c r="C146">
        <v>145</v>
      </c>
      <c r="D146">
        <v>780</v>
      </c>
      <c r="E146">
        <v>1493</v>
      </c>
      <c r="F146">
        <v>68</v>
      </c>
      <c r="G146">
        <v>99</v>
      </c>
    </row>
    <row r="147" spans="1:7">
      <c r="A147" t="s">
        <v>17</v>
      </c>
      <c r="B147">
        <v>2</v>
      </c>
      <c r="C147">
        <v>146</v>
      </c>
      <c r="D147">
        <v>942</v>
      </c>
      <c r="E147">
        <v>1723</v>
      </c>
      <c r="F147">
        <v>66</v>
      </c>
      <c r="G147">
        <v>451</v>
      </c>
    </row>
    <row r="148" spans="1:7">
      <c r="A148" t="s">
        <v>17</v>
      </c>
      <c r="B148">
        <v>2</v>
      </c>
      <c r="C148">
        <v>147</v>
      </c>
      <c r="D148">
        <v>784</v>
      </c>
      <c r="E148">
        <v>1616</v>
      </c>
      <c r="F148">
        <v>72</v>
      </c>
      <c r="G148">
        <v>295</v>
      </c>
    </row>
    <row r="149" spans="1:7">
      <c r="A149" t="s">
        <v>17</v>
      </c>
      <c r="B149">
        <v>2</v>
      </c>
      <c r="C149">
        <v>148</v>
      </c>
      <c r="D149">
        <v>647</v>
      </c>
      <c r="E149">
        <v>1223</v>
      </c>
      <c r="F149">
        <v>0</v>
      </c>
      <c r="G149">
        <v>252</v>
      </c>
    </row>
    <row r="150" spans="1:7">
      <c r="A150" t="s">
        <v>17</v>
      </c>
      <c r="B150">
        <v>2</v>
      </c>
      <c r="C150">
        <v>149</v>
      </c>
      <c r="D150">
        <v>1020</v>
      </c>
      <c r="E150">
        <v>1462</v>
      </c>
      <c r="F150">
        <v>0</v>
      </c>
      <c r="G150">
        <v>864</v>
      </c>
    </row>
    <row r="151" spans="1:7">
      <c r="A151" t="s">
        <v>17</v>
      </c>
      <c r="B151">
        <v>2</v>
      </c>
      <c r="C151">
        <v>150</v>
      </c>
      <c r="D151">
        <v>1604</v>
      </c>
      <c r="E151">
        <v>2245</v>
      </c>
      <c r="F151">
        <v>40</v>
      </c>
      <c r="G151">
        <v>1395</v>
      </c>
    </row>
    <row r="152" spans="1:7">
      <c r="A152" t="s">
        <v>17</v>
      </c>
      <c r="B152">
        <v>2</v>
      </c>
      <c r="C152">
        <v>151</v>
      </c>
      <c r="D152">
        <v>620</v>
      </c>
      <c r="E152">
        <v>1170</v>
      </c>
      <c r="F152">
        <v>149</v>
      </c>
      <c r="G152">
        <v>217</v>
      </c>
    </row>
    <row r="153" spans="1:7">
      <c r="A153" t="s">
        <v>17</v>
      </c>
      <c r="B153">
        <v>2</v>
      </c>
      <c r="C153">
        <v>152</v>
      </c>
      <c r="D153">
        <v>707</v>
      </c>
      <c r="E153">
        <v>1040</v>
      </c>
      <c r="F153">
        <v>94</v>
      </c>
      <c r="G153">
        <v>201</v>
      </c>
    </row>
    <row r="154" spans="1:7">
      <c r="A154" t="s">
        <v>17</v>
      </c>
      <c r="B154">
        <v>2</v>
      </c>
      <c r="C154">
        <v>153</v>
      </c>
      <c r="D154">
        <v>718</v>
      </c>
      <c r="E154">
        <v>1359</v>
      </c>
      <c r="F154">
        <v>0</v>
      </c>
      <c r="G154">
        <v>32</v>
      </c>
    </row>
    <row r="155" spans="1:7">
      <c r="A155" t="s">
        <v>17</v>
      </c>
      <c r="B155">
        <v>2</v>
      </c>
      <c r="C155">
        <v>154</v>
      </c>
      <c r="D155">
        <v>607</v>
      </c>
      <c r="E155">
        <v>1202</v>
      </c>
      <c r="F155">
        <v>147</v>
      </c>
      <c r="G155">
        <v>294</v>
      </c>
    </row>
    <row r="156" spans="1:7">
      <c r="A156" t="s">
        <v>17</v>
      </c>
      <c r="B156">
        <v>2</v>
      </c>
      <c r="C156">
        <v>155</v>
      </c>
      <c r="D156">
        <v>739</v>
      </c>
      <c r="E156">
        <v>1361</v>
      </c>
      <c r="F156">
        <v>4</v>
      </c>
      <c r="G156">
        <v>192</v>
      </c>
    </row>
    <row r="157" spans="1:7">
      <c r="A157" t="s">
        <v>17</v>
      </c>
      <c r="B157">
        <v>2</v>
      </c>
      <c r="C157">
        <v>156</v>
      </c>
      <c r="D157">
        <v>369</v>
      </c>
      <c r="E157">
        <v>766</v>
      </c>
      <c r="F157">
        <v>0</v>
      </c>
      <c r="G157">
        <v>80</v>
      </c>
    </row>
    <row r="158" spans="1:7">
      <c r="A158" t="s">
        <v>17</v>
      </c>
      <c r="B158">
        <v>2</v>
      </c>
      <c r="C158">
        <v>157</v>
      </c>
      <c r="D158">
        <v>939</v>
      </c>
      <c r="E158">
        <v>1859</v>
      </c>
      <c r="F158">
        <v>30</v>
      </c>
      <c r="G158">
        <v>382</v>
      </c>
    </row>
    <row r="159" spans="1:7">
      <c r="A159" t="s">
        <v>17</v>
      </c>
      <c r="B159">
        <v>2</v>
      </c>
      <c r="C159">
        <v>158</v>
      </c>
      <c r="D159">
        <v>655</v>
      </c>
      <c r="E159">
        <v>1143</v>
      </c>
      <c r="F159">
        <v>0</v>
      </c>
      <c r="G159">
        <v>638</v>
      </c>
    </row>
    <row r="160" spans="1:7">
      <c r="A160" t="s">
        <v>17</v>
      </c>
      <c r="B160">
        <v>2</v>
      </c>
      <c r="C160">
        <v>159</v>
      </c>
      <c r="D160">
        <v>691</v>
      </c>
      <c r="E160">
        <v>1186</v>
      </c>
      <c r="F160">
        <v>0</v>
      </c>
      <c r="G160">
        <v>1343</v>
      </c>
    </row>
    <row r="161" spans="1:7">
      <c r="A161" t="s">
        <v>17</v>
      </c>
      <c r="B161">
        <v>2</v>
      </c>
      <c r="C161">
        <v>160</v>
      </c>
      <c r="D161">
        <v>941</v>
      </c>
      <c r="E161">
        <v>1477</v>
      </c>
      <c r="F161">
        <v>0</v>
      </c>
      <c r="G161">
        <v>417</v>
      </c>
    </row>
    <row r="162" spans="1:7">
      <c r="A162" t="s">
        <v>17</v>
      </c>
      <c r="B162">
        <v>2</v>
      </c>
      <c r="C162">
        <v>161</v>
      </c>
      <c r="D162">
        <v>630</v>
      </c>
      <c r="E162">
        <v>1270</v>
      </c>
      <c r="F162">
        <v>0</v>
      </c>
      <c r="G162">
        <v>916</v>
      </c>
    </row>
    <row r="163" spans="1:7">
      <c r="A163" t="s">
        <v>17</v>
      </c>
      <c r="B163">
        <v>2</v>
      </c>
      <c r="C163">
        <v>162</v>
      </c>
      <c r="D163">
        <v>717</v>
      </c>
      <c r="E163">
        <v>1444</v>
      </c>
      <c r="F163">
        <v>47</v>
      </c>
      <c r="G163">
        <v>104</v>
      </c>
    </row>
    <row r="164" spans="1:7">
      <c r="A164" t="s">
        <v>17</v>
      </c>
      <c r="B164">
        <v>2</v>
      </c>
      <c r="C164">
        <v>163</v>
      </c>
      <c r="D164">
        <v>369</v>
      </c>
      <c r="E164">
        <v>672</v>
      </c>
      <c r="F164">
        <v>4</v>
      </c>
      <c r="G164">
        <v>384</v>
      </c>
    </row>
    <row r="165" spans="1:7">
      <c r="A165" t="s">
        <v>17</v>
      </c>
      <c r="B165">
        <v>2</v>
      </c>
      <c r="C165">
        <v>164</v>
      </c>
      <c r="D165">
        <v>1489</v>
      </c>
      <c r="E165">
        <v>2034</v>
      </c>
      <c r="F165">
        <v>0</v>
      </c>
      <c r="G165">
        <v>636</v>
      </c>
    </row>
    <row r="166" spans="1:7">
      <c r="A166" t="s">
        <v>17</v>
      </c>
      <c r="B166">
        <v>2</v>
      </c>
      <c r="C166">
        <v>165</v>
      </c>
      <c r="D166">
        <v>336</v>
      </c>
      <c r="E166">
        <v>815</v>
      </c>
      <c r="F166">
        <v>0</v>
      </c>
      <c r="G166">
        <v>143</v>
      </c>
    </row>
    <row r="167" spans="1:7">
      <c r="A167" t="s">
        <v>17</v>
      </c>
      <c r="B167">
        <v>2</v>
      </c>
      <c r="C167">
        <v>166</v>
      </c>
      <c r="D167">
        <v>578</v>
      </c>
      <c r="E167">
        <v>913</v>
      </c>
      <c r="F167">
        <v>340</v>
      </c>
      <c r="G167">
        <v>915</v>
      </c>
    </row>
    <row r="168" spans="1:7">
      <c r="A168" t="s">
        <v>17</v>
      </c>
      <c r="B168">
        <v>2</v>
      </c>
      <c r="C168">
        <v>167</v>
      </c>
      <c r="D168">
        <v>287</v>
      </c>
      <c r="E168">
        <v>713</v>
      </c>
      <c r="F168">
        <v>0</v>
      </c>
      <c r="G168">
        <v>26</v>
      </c>
    </row>
    <row r="169" spans="1:7">
      <c r="A169" t="s">
        <v>17</v>
      </c>
      <c r="B169">
        <v>2</v>
      </c>
      <c r="C169">
        <v>168</v>
      </c>
      <c r="D169">
        <v>567</v>
      </c>
      <c r="E169">
        <v>1074</v>
      </c>
      <c r="F169">
        <v>0</v>
      </c>
      <c r="G169">
        <v>331</v>
      </c>
    </row>
    <row r="170" spans="1:7">
      <c r="A170" t="s">
        <v>17</v>
      </c>
      <c r="B170">
        <v>2</v>
      </c>
      <c r="C170">
        <v>169</v>
      </c>
      <c r="D170">
        <v>824</v>
      </c>
      <c r="E170">
        <v>1567</v>
      </c>
      <c r="F170">
        <v>0</v>
      </c>
      <c r="G170">
        <v>389</v>
      </c>
    </row>
    <row r="171" spans="1:7">
      <c r="A171" t="s">
        <v>17</v>
      </c>
      <c r="B171">
        <v>2</v>
      </c>
      <c r="C171">
        <v>170</v>
      </c>
      <c r="D171">
        <v>830</v>
      </c>
      <c r="E171">
        <v>1447</v>
      </c>
      <c r="F171">
        <v>0</v>
      </c>
      <c r="G171">
        <v>499</v>
      </c>
    </row>
    <row r="172" spans="1:7">
      <c r="A172" t="s">
        <v>17</v>
      </c>
      <c r="B172">
        <v>2</v>
      </c>
      <c r="C172">
        <v>171</v>
      </c>
      <c r="D172">
        <v>505</v>
      </c>
      <c r="E172">
        <v>875</v>
      </c>
      <c r="F172">
        <v>0</v>
      </c>
      <c r="G172">
        <v>121</v>
      </c>
    </row>
    <row r="173" spans="1:7">
      <c r="A173" t="s">
        <v>17</v>
      </c>
      <c r="B173">
        <v>2</v>
      </c>
      <c r="C173">
        <v>172</v>
      </c>
      <c r="D173">
        <v>836</v>
      </c>
      <c r="E173">
        <v>1254</v>
      </c>
      <c r="F173">
        <v>55</v>
      </c>
      <c r="G173">
        <v>686</v>
      </c>
    </row>
    <row r="174" spans="1:7">
      <c r="A174" t="s">
        <v>17</v>
      </c>
      <c r="B174">
        <v>2</v>
      </c>
      <c r="C174">
        <v>173</v>
      </c>
      <c r="D174">
        <v>1061</v>
      </c>
      <c r="E174">
        <v>1501</v>
      </c>
      <c r="F174">
        <v>0</v>
      </c>
      <c r="G174">
        <v>5346</v>
      </c>
    </row>
    <row r="175" spans="1:7">
      <c r="A175" t="s">
        <v>17</v>
      </c>
      <c r="B175">
        <v>2</v>
      </c>
      <c r="C175">
        <v>174</v>
      </c>
      <c r="D175">
        <v>1358</v>
      </c>
      <c r="E175">
        <v>1854</v>
      </c>
      <c r="F175">
        <v>176</v>
      </c>
      <c r="G175">
        <v>1909</v>
      </c>
    </row>
    <row r="176" spans="1:7">
      <c r="A176" t="s">
        <v>17</v>
      </c>
      <c r="B176">
        <v>2</v>
      </c>
      <c r="C176">
        <v>175</v>
      </c>
      <c r="D176">
        <v>642</v>
      </c>
      <c r="E176">
        <v>865</v>
      </c>
      <c r="F176">
        <v>15</v>
      </c>
      <c r="G176">
        <v>3932</v>
      </c>
    </row>
    <row r="177" spans="1:7">
      <c r="A177" t="s">
        <v>17</v>
      </c>
      <c r="B177">
        <v>2</v>
      </c>
      <c r="C177">
        <v>176</v>
      </c>
      <c r="D177">
        <v>496</v>
      </c>
      <c r="E177">
        <v>902</v>
      </c>
      <c r="F177">
        <v>0</v>
      </c>
      <c r="G177">
        <v>1049</v>
      </c>
    </row>
    <row r="178" spans="1:7">
      <c r="A178" t="s">
        <v>17</v>
      </c>
      <c r="B178">
        <v>2</v>
      </c>
      <c r="C178">
        <v>177</v>
      </c>
      <c r="D178">
        <v>884</v>
      </c>
      <c r="E178">
        <v>1565</v>
      </c>
      <c r="F178">
        <v>0</v>
      </c>
      <c r="G178">
        <v>686</v>
      </c>
    </row>
    <row r="179" spans="1:7">
      <c r="A179" t="s">
        <v>17</v>
      </c>
      <c r="B179">
        <v>2</v>
      </c>
      <c r="C179">
        <v>178</v>
      </c>
      <c r="D179">
        <v>1296</v>
      </c>
      <c r="E179">
        <v>1841</v>
      </c>
      <c r="F179">
        <v>0</v>
      </c>
      <c r="G179">
        <v>713</v>
      </c>
    </row>
    <row r="180" spans="1:7">
      <c r="A180" t="s">
        <v>17</v>
      </c>
      <c r="B180">
        <v>2</v>
      </c>
      <c r="C180">
        <v>179</v>
      </c>
      <c r="D180">
        <v>705</v>
      </c>
      <c r="E180">
        <v>1358</v>
      </c>
      <c r="F180">
        <v>0</v>
      </c>
      <c r="G180">
        <v>1867</v>
      </c>
    </row>
    <row r="181" spans="1:7">
      <c r="A181" t="s">
        <v>17</v>
      </c>
      <c r="B181">
        <v>2</v>
      </c>
      <c r="C181">
        <v>180</v>
      </c>
      <c r="D181">
        <v>539</v>
      </c>
      <c r="E181">
        <v>1031</v>
      </c>
      <c r="F181">
        <v>45</v>
      </c>
      <c r="G181">
        <v>692</v>
      </c>
    </row>
    <row r="182" spans="1:7">
      <c r="A182" t="s">
        <v>17</v>
      </c>
      <c r="B182">
        <v>2</v>
      </c>
      <c r="C182">
        <v>181</v>
      </c>
      <c r="D182">
        <v>716</v>
      </c>
      <c r="E182">
        <v>1276</v>
      </c>
      <c r="F182">
        <v>0</v>
      </c>
      <c r="G182">
        <v>207</v>
      </c>
    </row>
    <row r="183" spans="1:7">
      <c r="A183" t="s">
        <v>17</v>
      </c>
      <c r="B183">
        <v>2</v>
      </c>
      <c r="C183">
        <v>182</v>
      </c>
      <c r="D183">
        <v>659</v>
      </c>
      <c r="E183">
        <v>1209</v>
      </c>
      <c r="F183">
        <v>0</v>
      </c>
      <c r="G183">
        <v>2031</v>
      </c>
    </row>
    <row r="184" spans="1:7">
      <c r="A184" t="s">
        <v>17</v>
      </c>
      <c r="B184">
        <v>2</v>
      </c>
      <c r="C184">
        <v>183</v>
      </c>
      <c r="D184">
        <v>533</v>
      </c>
      <c r="E184">
        <v>972</v>
      </c>
      <c r="F184">
        <v>0</v>
      </c>
      <c r="G184">
        <v>282</v>
      </c>
    </row>
    <row r="185" spans="1:7">
      <c r="A185" t="s">
        <v>17</v>
      </c>
      <c r="B185">
        <v>2</v>
      </c>
      <c r="C185">
        <v>184</v>
      </c>
      <c r="D185">
        <v>1389</v>
      </c>
      <c r="E185">
        <v>2235</v>
      </c>
      <c r="F185">
        <v>0</v>
      </c>
      <c r="G185">
        <v>1551</v>
      </c>
    </row>
    <row r="186" spans="1:7">
      <c r="A186" t="s">
        <v>17</v>
      </c>
      <c r="B186">
        <v>2</v>
      </c>
      <c r="C186">
        <v>185</v>
      </c>
      <c r="D186">
        <v>860</v>
      </c>
      <c r="E186">
        <v>1685</v>
      </c>
      <c r="F186">
        <v>2</v>
      </c>
      <c r="G186">
        <v>619</v>
      </c>
    </row>
    <row r="187" spans="1:7">
      <c r="A187" t="s">
        <v>17</v>
      </c>
      <c r="B187">
        <v>2</v>
      </c>
      <c r="C187">
        <v>186</v>
      </c>
      <c r="D187">
        <v>367</v>
      </c>
      <c r="E187">
        <v>761</v>
      </c>
      <c r="F187">
        <v>9</v>
      </c>
      <c r="G187">
        <v>2499</v>
      </c>
    </row>
    <row r="188" spans="1:7">
      <c r="A188" t="s">
        <v>17</v>
      </c>
      <c r="B188">
        <v>2</v>
      </c>
      <c r="C188">
        <v>187</v>
      </c>
      <c r="D188">
        <v>1415</v>
      </c>
      <c r="E188">
        <v>1858</v>
      </c>
      <c r="F188">
        <v>176</v>
      </c>
      <c r="G188">
        <v>1723</v>
      </c>
    </row>
    <row r="189" spans="1:7">
      <c r="A189" t="s">
        <v>17</v>
      </c>
      <c r="B189">
        <v>2</v>
      </c>
      <c r="C189">
        <v>188</v>
      </c>
      <c r="D189">
        <v>1007</v>
      </c>
      <c r="E189">
        <v>1298</v>
      </c>
      <c r="F189">
        <v>0</v>
      </c>
      <c r="G189">
        <v>1945</v>
      </c>
    </row>
    <row r="190" spans="1:7">
      <c r="A190" t="s">
        <v>17</v>
      </c>
      <c r="B190">
        <v>2</v>
      </c>
      <c r="C190">
        <v>189</v>
      </c>
      <c r="D190">
        <v>483</v>
      </c>
      <c r="E190">
        <v>985</v>
      </c>
      <c r="F190">
        <v>2</v>
      </c>
      <c r="G190">
        <v>181</v>
      </c>
    </row>
    <row r="191" spans="1:7">
      <c r="A191" t="s">
        <v>17</v>
      </c>
      <c r="B191">
        <v>2</v>
      </c>
      <c r="C191">
        <v>190</v>
      </c>
      <c r="D191">
        <v>404</v>
      </c>
      <c r="E191">
        <v>793</v>
      </c>
      <c r="F191">
        <v>17</v>
      </c>
      <c r="G191">
        <v>137</v>
      </c>
    </row>
    <row r="192" spans="1:7">
      <c r="A192" t="s">
        <v>17</v>
      </c>
      <c r="B192">
        <v>2</v>
      </c>
      <c r="C192">
        <v>191</v>
      </c>
      <c r="D192">
        <v>666</v>
      </c>
      <c r="E192">
        <v>1340</v>
      </c>
      <c r="F192">
        <v>0</v>
      </c>
      <c r="G192">
        <v>50</v>
      </c>
    </row>
    <row r="193" spans="1:7">
      <c r="A193" t="s">
        <v>17</v>
      </c>
      <c r="B193">
        <v>2</v>
      </c>
      <c r="C193">
        <v>192</v>
      </c>
      <c r="D193">
        <v>507</v>
      </c>
      <c r="E193">
        <v>993</v>
      </c>
      <c r="F193">
        <v>3829</v>
      </c>
      <c r="G193">
        <v>3771</v>
      </c>
    </row>
    <row r="194" spans="1:7">
      <c r="A194" t="s">
        <v>17</v>
      </c>
      <c r="B194">
        <v>2</v>
      </c>
      <c r="C194">
        <v>193</v>
      </c>
      <c r="D194">
        <v>578</v>
      </c>
      <c r="E194">
        <v>1275</v>
      </c>
      <c r="F194">
        <v>4</v>
      </c>
      <c r="G194">
        <v>342</v>
      </c>
    </row>
    <row r="195" spans="1:7">
      <c r="A195" t="s">
        <v>17</v>
      </c>
      <c r="B195">
        <v>2</v>
      </c>
      <c r="C195">
        <v>194</v>
      </c>
      <c r="D195">
        <v>1075</v>
      </c>
      <c r="E195">
        <v>2243</v>
      </c>
      <c r="F195">
        <v>26</v>
      </c>
      <c r="G195">
        <v>247</v>
      </c>
    </row>
    <row r="196" spans="1:7">
      <c r="A196" t="s">
        <v>17</v>
      </c>
      <c r="B196">
        <v>2</v>
      </c>
      <c r="C196">
        <v>195</v>
      </c>
      <c r="D196">
        <v>730</v>
      </c>
      <c r="E196">
        <v>1387</v>
      </c>
      <c r="F196">
        <v>13</v>
      </c>
      <c r="G196">
        <v>1659</v>
      </c>
    </row>
    <row r="197" spans="1:7">
      <c r="A197" t="s">
        <v>17</v>
      </c>
      <c r="B197">
        <v>2</v>
      </c>
      <c r="C197">
        <v>196</v>
      </c>
      <c r="D197">
        <v>1167</v>
      </c>
      <c r="E197">
        <v>2144</v>
      </c>
      <c r="F197">
        <v>11</v>
      </c>
      <c r="G197">
        <v>1308</v>
      </c>
    </row>
    <row r="198" spans="1:7">
      <c r="A198" t="s">
        <v>17</v>
      </c>
      <c r="B198">
        <v>2</v>
      </c>
      <c r="C198">
        <v>197</v>
      </c>
      <c r="D198">
        <v>1296</v>
      </c>
      <c r="E198">
        <v>2494</v>
      </c>
      <c r="F198">
        <v>0</v>
      </c>
      <c r="G198">
        <v>528</v>
      </c>
    </row>
    <row r="199" spans="1:7">
      <c r="A199" t="s">
        <v>17</v>
      </c>
      <c r="B199">
        <v>2</v>
      </c>
      <c r="C199">
        <v>198</v>
      </c>
      <c r="D199">
        <v>2163</v>
      </c>
      <c r="E199">
        <v>3098</v>
      </c>
      <c r="F199">
        <v>23</v>
      </c>
      <c r="G199">
        <v>4594</v>
      </c>
    </row>
    <row r="200" spans="1:7">
      <c r="A200" t="s">
        <v>17</v>
      </c>
      <c r="B200">
        <v>2</v>
      </c>
      <c r="C200">
        <v>199</v>
      </c>
      <c r="D200">
        <v>827</v>
      </c>
      <c r="E200">
        <v>1681</v>
      </c>
      <c r="F200">
        <v>0</v>
      </c>
      <c r="G200">
        <v>92</v>
      </c>
    </row>
    <row r="201" spans="1:7">
      <c r="A201" t="s">
        <v>17</v>
      </c>
      <c r="B201">
        <v>2</v>
      </c>
      <c r="C201">
        <v>200</v>
      </c>
      <c r="D201">
        <v>1153</v>
      </c>
      <c r="E201">
        <v>1888</v>
      </c>
      <c r="F201">
        <v>0</v>
      </c>
      <c r="G201">
        <v>316</v>
      </c>
    </row>
    <row r="202" spans="1:7">
      <c r="A202" t="s">
        <v>17</v>
      </c>
      <c r="B202">
        <v>2</v>
      </c>
      <c r="C202">
        <v>201</v>
      </c>
      <c r="D202">
        <v>443</v>
      </c>
      <c r="E202">
        <v>1052</v>
      </c>
      <c r="F202">
        <v>19</v>
      </c>
      <c r="G202">
        <v>903</v>
      </c>
    </row>
    <row r="203" spans="1:7">
      <c r="A203" t="s">
        <v>17</v>
      </c>
      <c r="B203">
        <v>2</v>
      </c>
      <c r="C203">
        <v>202</v>
      </c>
      <c r="D203">
        <v>430</v>
      </c>
      <c r="E203">
        <v>891</v>
      </c>
      <c r="F203">
        <v>0</v>
      </c>
      <c r="G203">
        <v>196</v>
      </c>
    </row>
    <row r="204" spans="1:7">
      <c r="A204" t="s">
        <v>17</v>
      </c>
      <c r="B204">
        <v>2</v>
      </c>
      <c r="C204">
        <v>203</v>
      </c>
      <c r="D204">
        <v>416</v>
      </c>
      <c r="E204">
        <v>787</v>
      </c>
      <c r="F204">
        <v>0</v>
      </c>
      <c r="G204">
        <v>215</v>
      </c>
    </row>
    <row r="205" spans="1:7">
      <c r="A205" t="s">
        <v>17</v>
      </c>
      <c r="B205">
        <v>2</v>
      </c>
      <c r="C205">
        <v>204</v>
      </c>
      <c r="D205">
        <v>689</v>
      </c>
      <c r="E205">
        <v>1365</v>
      </c>
      <c r="F205">
        <v>19</v>
      </c>
      <c r="G205">
        <v>16</v>
      </c>
    </row>
    <row r="206" spans="1:7">
      <c r="A206" t="s">
        <v>17</v>
      </c>
      <c r="B206">
        <v>2</v>
      </c>
      <c r="C206">
        <v>205</v>
      </c>
      <c r="D206">
        <v>1268</v>
      </c>
      <c r="E206">
        <v>2609</v>
      </c>
      <c r="F206">
        <v>128</v>
      </c>
      <c r="G206">
        <v>346</v>
      </c>
    </row>
    <row r="207" spans="1:7">
      <c r="A207" t="s">
        <v>17</v>
      </c>
      <c r="B207">
        <v>2</v>
      </c>
      <c r="C207">
        <v>206</v>
      </c>
      <c r="D207">
        <v>957</v>
      </c>
      <c r="E207">
        <v>1786</v>
      </c>
      <c r="F207">
        <v>13</v>
      </c>
      <c r="G207">
        <v>1384</v>
      </c>
    </row>
    <row r="208" spans="1:7">
      <c r="A208" t="s">
        <v>17</v>
      </c>
      <c r="B208">
        <v>2</v>
      </c>
      <c r="C208">
        <v>207</v>
      </c>
      <c r="D208">
        <v>1434</v>
      </c>
      <c r="E208">
        <v>2524</v>
      </c>
      <c r="F208">
        <v>38</v>
      </c>
      <c r="G208">
        <v>374</v>
      </c>
    </row>
    <row r="209" spans="1:7">
      <c r="A209" t="s">
        <v>17</v>
      </c>
      <c r="B209">
        <v>2</v>
      </c>
      <c r="C209">
        <v>208</v>
      </c>
      <c r="D209">
        <v>572</v>
      </c>
      <c r="E209">
        <v>1117</v>
      </c>
      <c r="F209">
        <v>43</v>
      </c>
      <c r="G209">
        <v>1102</v>
      </c>
    </row>
    <row r="210" spans="1:7">
      <c r="A210" t="s">
        <v>17</v>
      </c>
      <c r="B210">
        <v>2</v>
      </c>
      <c r="C210">
        <v>209</v>
      </c>
      <c r="D210">
        <v>694</v>
      </c>
      <c r="E210">
        <v>1463</v>
      </c>
      <c r="F210">
        <v>74</v>
      </c>
      <c r="G210">
        <v>194</v>
      </c>
    </row>
    <row r="211" spans="1:7">
      <c r="A211" t="s">
        <v>17</v>
      </c>
      <c r="B211">
        <v>2</v>
      </c>
      <c r="C211">
        <v>210</v>
      </c>
      <c r="D211">
        <v>588</v>
      </c>
      <c r="E211">
        <v>1245</v>
      </c>
      <c r="F211">
        <v>30</v>
      </c>
      <c r="G211">
        <v>863</v>
      </c>
    </row>
    <row r="212" spans="1:7">
      <c r="A212" t="s">
        <v>17</v>
      </c>
      <c r="B212">
        <v>2</v>
      </c>
      <c r="C212">
        <v>211</v>
      </c>
      <c r="D212">
        <v>763</v>
      </c>
      <c r="E212">
        <v>1713</v>
      </c>
      <c r="F212">
        <v>202</v>
      </c>
      <c r="G212">
        <v>212</v>
      </c>
    </row>
    <row r="213" spans="1:7">
      <c r="A213" t="s">
        <v>17</v>
      </c>
      <c r="B213">
        <v>2</v>
      </c>
      <c r="C213">
        <v>212</v>
      </c>
      <c r="D213">
        <v>835</v>
      </c>
      <c r="E213">
        <v>1689</v>
      </c>
      <c r="F213">
        <v>13</v>
      </c>
      <c r="G213">
        <v>158</v>
      </c>
    </row>
    <row r="214" spans="1:7">
      <c r="A214" t="s">
        <v>17</v>
      </c>
      <c r="B214">
        <v>2</v>
      </c>
      <c r="C214">
        <v>213</v>
      </c>
      <c r="D214">
        <v>511</v>
      </c>
      <c r="E214">
        <v>1181</v>
      </c>
      <c r="F214">
        <v>77</v>
      </c>
      <c r="G214">
        <v>409</v>
      </c>
    </row>
    <row r="215" spans="1:7">
      <c r="A215" t="s">
        <v>17</v>
      </c>
      <c r="B215">
        <v>2</v>
      </c>
      <c r="C215">
        <v>214</v>
      </c>
      <c r="D215">
        <v>652</v>
      </c>
      <c r="E215">
        <v>1427</v>
      </c>
      <c r="F215">
        <v>13</v>
      </c>
      <c r="G215">
        <v>766</v>
      </c>
    </row>
    <row r="216" spans="1:7">
      <c r="A216" t="s">
        <v>17</v>
      </c>
      <c r="B216">
        <v>2</v>
      </c>
      <c r="C216">
        <v>215</v>
      </c>
      <c r="D216">
        <v>914</v>
      </c>
      <c r="E216">
        <v>1726</v>
      </c>
      <c r="F216">
        <v>28</v>
      </c>
      <c r="G216">
        <v>458</v>
      </c>
    </row>
    <row r="217" spans="1:7">
      <c r="A217" t="s">
        <v>17</v>
      </c>
      <c r="B217">
        <v>2</v>
      </c>
      <c r="C217">
        <v>216</v>
      </c>
      <c r="D217">
        <v>697</v>
      </c>
      <c r="E217">
        <v>1309</v>
      </c>
      <c r="F217">
        <v>28</v>
      </c>
      <c r="G217">
        <v>319</v>
      </c>
    </row>
    <row r="218" spans="1:7">
      <c r="A218" t="s">
        <v>17</v>
      </c>
      <c r="B218">
        <v>2</v>
      </c>
      <c r="C218">
        <v>217</v>
      </c>
      <c r="D218">
        <v>901</v>
      </c>
      <c r="E218">
        <v>1768</v>
      </c>
      <c r="F218">
        <v>0</v>
      </c>
      <c r="G218">
        <v>191</v>
      </c>
    </row>
    <row r="219" spans="1:7">
      <c r="A219" t="s">
        <v>17</v>
      </c>
      <c r="B219">
        <v>2</v>
      </c>
      <c r="C219">
        <v>218</v>
      </c>
      <c r="D219">
        <v>933</v>
      </c>
      <c r="E219">
        <v>1789</v>
      </c>
      <c r="F219">
        <v>6</v>
      </c>
      <c r="G219">
        <v>747</v>
      </c>
    </row>
    <row r="220" spans="1:7">
      <c r="A220" t="s">
        <v>17</v>
      </c>
      <c r="B220">
        <v>2</v>
      </c>
      <c r="C220">
        <v>219</v>
      </c>
      <c r="D220">
        <v>1122</v>
      </c>
      <c r="E220">
        <v>2189</v>
      </c>
      <c r="F220">
        <v>0</v>
      </c>
      <c r="G220">
        <v>114</v>
      </c>
    </row>
    <row r="221" spans="1:7">
      <c r="A221" t="s">
        <v>17</v>
      </c>
      <c r="B221">
        <v>2</v>
      </c>
      <c r="C221">
        <v>220</v>
      </c>
      <c r="D221">
        <v>536</v>
      </c>
      <c r="E221">
        <v>1064</v>
      </c>
      <c r="F221">
        <v>4</v>
      </c>
      <c r="G221">
        <v>613</v>
      </c>
    </row>
    <row r="222" spans="1:7">
      <c r="A222" t="s">
        <v>17</v>
      </c>
      <c r="B222">
        <v>2</v>
      </c>
      <c r="C222">
        <v>221</v>
      </c>
      <c r="D222">
        <v>554</v>
      </c>
      <c r="E222">
        <v>1162</v>
      </c>
      <c r="F222">
        <v>2</v>
      </c>
      <c r="G222">
        <v>8</v>
      </c>
    </row>
    <row r="223" spans="1:7">
      <c r="A223" t="s">
        <v>17</v>
      </c>
      <c r="B223">
        <v>2</v>
      </c>
      <c r="C223">
        <v>222</v>
      </c>
      <c r="D223">
        <v>602</v>
      </c>
      <c r="E223">
        <v>1264</v>
      </c>
      <c r="F223">
        <v>2</v>
      </c>
      <c r="G223">
        <v>204</v>
      </c>
    </row>
    <row r="224" spans="1:7">
      <c r="A224" t="s">
        <v>17</v>
      </c>
      <c r="B224">
        <v>2</v>
      </c>
      <c r="C224">
        <v>223</v>
      </c>
      <c r="D224">
        <v>618</v>
      </c>
      <c r="E224">
        <v>1386</v>
      </c>
      <c r="F224">
        <v>9</v>
      </c>
      <c r="G224">
        <v>4</v>
      </c>
    </row>
    <row r="225" spans="1:7">
      <c r="A225" t="s">
        <v>17</v>
      </c>
      <c r="B225">
        <v>2</v>
      </c>
      <c r="C225">
        <v>224</v>
      </c>
      <c r="D225">
        <v>857</v>
      </c>
      <c r="E225">
        <v>1974</v>
      </c>
      <c r="F225">
        <v>0</v>
      </c>
      <c r="G225">
        <v>453</v>
      </c>
    </row>
    <row r="226" spans="1:7">
      <c r="A226" t="s">
        <v>17</v>
      </c>
      <c r="B226">
        <v>2</v>
      </c>
      <c r="C226">
        <v>225</v>
      </c>
      <c r="D226">
        <v>579</v>
      </c>
      <c r="E226">
        <v>1278</v>
      </c>
      <c r="F226">
        <v>91</v>
      </c>
      <c r="G226">
        <v>76</v>
      </c>
    </row>
    <row r="227" spans="1:7">
      <c r="A227" t="s">
        <v>17</v>
      </c>
      <c r="B227">
        <v>2</v>
      </c>
      <c r="C227">
        <v>226</v>
      </c>
      <c r="D227">
        <v>505</v>
      </c>
      <c r="E227">
        <v>881</v>
      </c>
      <c r="F227">
        <v>100</v>
      </c>
      <c r="G227">
        <v>51</v>
      </c>
    </row>
    <row r="228" spans="1:7">
      <c r="A228" t="s">
        <v>17</v>
      </c>
      <c r="B228">
        <v>2</v>
      </c>
      <c r="C228">
        <v>227</v>
      </c>
      <c r="D228">
        <v>342</v>
      </c>
      <c r="E228">
        <v>725</v>
      </c>
      <c r="F228">
        <v>2</v>
      </c>
      <c r="G228">
        <v>1231</v>
      </c>
    </row>
    <row r="229" spans="1:7">
      <c r="A229" t="s">
        <v>17</v>
      </c>
      <c r="B229">
        <v>2</v>
      </c>
      <c r="C229">
        <v>228</v>
      </c>
      <c r="D229">
        <v>1105</v>
      </c>
      <c r="E229">
        <v>2017</v>
      </c>
      <c r="F229">
        <v>0</v>
      </c>
      <c r="G229">
        <v>1240</v>
      </c>
    </row>
    <row r="230" spans="1:7">
      <c r="A230" t="s">
        <v>17</v>
      </c>
      <c r="B230">
        <v>2</v>
      </c>
      <c r="C230">
        <v>229</v>
      </c>
      <c r="D230">
        <v>624</v>
      </c>
      <c r="E230">
        <v>1150</v>
      </c>
      <c r="F230">
        <v>0</v>
      </c>
      <c r="G230">
        <v>1269</v>
      </c>
    </row>
    <row r="231" spans="1:7">
      <c r="A231" t="s">
        <v>17</v>
      </c>
      <c r="B231">
        <v>2</v>
      </c>
      <c r="C231">
        <v>230</v>
      </c>
      <c r="D231">
        <v>1708</v>
      </c>
      <c r="E231">
        <v>2612</v>
      </c>
      <c r="F231">
        <v>0</v>
      </c>
      <c r="G231">
        <v>318</v>
      </c>
    </row>
    <row r="232" spans="1:7">
      <c r="A232" t="s">
        <v>17</v>
      </c>
      <c r="B232">
        <v>2</v>
      </c>
      <c r="C232">
        <v>231</v>
      </c>
      <c r="D232">
        <v>547</v>
      </c>
      <c r="E232">
        <v>951</v>
      </c>
      <c r="F232">
        <v>0</v>
      </c>
      <c r="G232">
        <v>27</v>
      </c>
    </row>
    <row r="233" spans="1:7">
      <c r="A233" t="s">
        <v>17</v>
      </c>
      <c r="B233">
        <v>2</v>
      </c>
      <c r="C233">
        <v>232</v>
      </c>
      <c r="D233">
        <v>697</v>
      </c>
      <c r="E233">
        <v>1251</v>
      </c>
      <c r="F233">
        <v>0</v>
      </c>
      <c r="G233">
        <v>109</v>
      </c>
    </row>
    <row r="234" spans="1:7">
      <c r="A234" t="s">
        <v>17</v>
      </c>
      <c r="B234">
        <v>2</v>
      </c>
      <c r="C234">
        <v>233</v>
      </c>
      <c r="D234">
        <v>0</v>
      </c>
      <c r="E234">
        <v>0</v>
      </c>
      <c r="F234">
        <v>119</v>
      </c>
      <c r="G234">
        <v>6762</v>
      </c>
    </row>
    <row r="235" spans="1:7">
      <c r="A235" t="s">
        <v>17</v>
      </c>
      <c r="B235">
        <v>2</v>
      </c>
      <c r="C235">
        <v>234</v>
      </c>
      <c r="D235">
        <v>72</v>
      </c>
      <c r="E235">
        <v>203</v>
      </c>
      <c r="F235">
        <v>9</v>
      </c>
      <c r="G235">
        <v>0</v>
      </c>
    </row>
    <row r="236" spans="1:7">
      <c r="A236" t="s">
        <v>17</v>
      </c>
      <c r="B236">
        <v>2</v>
      </c>
      <c r="C236">
        <v>235</v>
      </c>
      <c r="D236">
        <v>586</v>
      </c>
      <c r="E236">
        <v>1125</v>
      </c>
      <c r="F236">
        <v>0</v>
      </c>
      <c r="G236">
        <v>5</v>
      </c>
    </row>
    <row r="237" spans="1:7">
      <c r="A237" t="s">
        <v>17</v>
      </c>
      <c r="B237">
        <v>2</v>
      </c>
      <c r="C237">
        <v>236</v>
      </c>
      <c r="D237">
        <v>0</v>
      </c>
      <c r="E237">
        <v>0</v>
      </c>
      <c r="F237">
        <v>0</v>
      </c>
      <c r="G237">
        <v>0</v>
      </c>
    </row>
    <row r="238" spans="1:7">
      <c r="A238" t="s">
        <v>17</v>
      </c>
      <c r="B238">
        <v>2</v>
      </c>
      <c r="C238">
        <v>237</v>
      </c>
      <c r="D238">
        <v>50</v>
      </c>
      <c r="E238">
        <v>66</v>
      </c>
      <c r="F238">
        <v>111</v>
      </c>
      <c r="G238">
        <v>75</v>
      </c>
    </row>
    <row r="239" spans="1:7">
      <c r="A239" t="s">
        <v>17</v>
      </c>
      <c r="B239">
        <v>2</v>
      </c>
      <c r="C239">
        <v>238</v>
      </c>
      <c r="D239">
        <v>456</v>
      </c>
      <c r="E239">
        <v>887</v>
      </c>
      <c r="F239">
        <v>100</v>
      </c>
      <c r="G239">
        <v>402</v>
      </c>
    </row>
    <row r="240" spans="1:7">
      <c r="A240" t="s">
        <v>17</v>
      </c>
      <c r="B240">
        <v>3</v>
      </c>
      <c r="C240">
        <v>239</v>
      </c>
      <c r="D240">
        <v>1290</v>
      </c>
      <c r="E240">
        <v>2251</v>
      </c>
      <c r="F240">
        <v>0</v>
      </c>
      <c r="G240">
        <v>150</v>
      </c>
    </row>
    <row r="241" spans="1:7">
      <c r="A241" t="s">
        <v>17</v>
      </c>
      <c r="B241">
        <v>3</v>
      </c>
      <c r="C241">
        <v>240</v>
      </c>
      <c r="D241">
        <v>1499</v>
      </c>
      <c r="E241">
        <v>2988</v>
      </c>
      <c r="F241">
        <v>9</v>
      </c>
      <c r="G241">
        <v>1254</v>
      </c>
    </row>
    <row r="242" spans="1:7">
      <c r="A242" t="s">
        <v>17</v>
      </c>
      <c r="B242">
        <v>3</v>
      </c>
      <c r="C242">
        <v>241</v>
      </c>
      <c r="D242">
        <v>633</v>
      </c>
      <c r="E242">
        <v>1140</v>
      </c>
      <c r="F242">
        <v>0</v>
      </c>
      <c r="G242">
        <v>329</v>
      </c>
    </row>
    <row r="243" spans="1:7">
      <c r="A243" t="s">
        <v>17</v>
      </c>
      <c r="B243">
        <v>3</v>
      </c>
      <c r="C243">
        <v>242</v>
      </c>
      <c r="D243">
        <v>743</v>
      </c>
      <c r="E243">
        <v>2208</v>
      </c>
      <c r="F243">
        <v>100</v>
      </c>
      <c r="G243">
        <v>170</v>
      </c>
    </row>
    <row r="244" spans="1:7">
      <c r="A244" t="s">
        <v>17</v>
      </c>
      <c r="B244">
        <v>3</v>
      </c>
      <c r="C244">
        <v>243</v>
      </c>
      <c r="D244">
        <v>1567</v>
      </c>
      <c r="E244">
        <v>3073</v>
      </c>
      <c r="F244">
        <v>167</v>
      </c>
      <c r="G244">
        <v>831</v>
      </c>
    </row>
    <row r="245" spans="1:7">
      <c r="A245" t="s">
        <v>17</v>
      </c>
      <c r="B245">
        <v>3</v>
      </c>
      <c r="C245">
        <v>244</v>
      </c>
      <c r="D245">
        <v>1232</v>
      </c>
      <c r="E245">
        <v>2492</v>
      </c>
      <c r="F245">
        <v>0</v>
      </c>
      <c r="G245">
        <v>220</v>
      </c>
    </row>
    <row r="246" spans="1:7">
      <c r="A246" t="s">
        <v>17</v>
      </c>
      <c r="B246">
        <v>3</v>
      </c>
      <c r="C246">
        <v>245</v>
      </c>
      <c r="D246">
        <v>1138</v>
      </c>
      <c r="E246">
        <v>3524</v>
      </c>
      <c r="F246">
        <v>48</v>
      </c>
      <c r="G246">
        <v>125</v>
      </c>
    </row>
    <row r="247" spans="1:7">
      <c r="A247" t="s">
        <v>17</v>
      </c>
      <c r="B247">
        <v>3</v>
      </c>
      <c r="C247">
        <v>246</v>
      </c>
      <c r="D247">
        <v>1370</v>
      </c>
      <c r="E247">
        <v>3279</v>
      </c>
      <c r="F247">
        <v>0</v>
      </c>
      <c r="G247">
        <v>252</v>
      </c>
    </row>
    <row r="248" spans="1:7">
      <c r="A248" t="s">
        <v>17</v>
      </c>
      <c r="B248">
        <v>3</v>
      </c>
      <c r="C248">
        <v>247</v>
      </c>
      <c r="D248">
        <v>4180</v>
      </c>
      <c r="E248">
        <v>14061</v>
      </c>
      <c r="F248">
        <v>0</v>
      </c>
      <c r="G248">
        <v>1011</v>
      </c>
    </row>
    <row r="249" spans="1:7">
      <c r="A249" t="s">
        <v>17</v>
      </c>
      <c r="B249">
        <v>3</v>
      </c>
      <c r="C249">
        <v>248</v>
      </c>
      <c r="D249">
        <v>700</v>
      </c>
      <c r="E249">
        <v>1161</v>
      </c>
      <c r="F249">
        <v>9</v>
      </c>
      <c r="G249">
        <v>348</v>
      </c>
    </row>
    <row r="250" spans="1:7">
      <c r="A250" t="s">
        <v>17</v>
      </c>
      <c r="B250">
        <v>3</v>
      </c>
      <c r="C250">
        <v>249</v>
      </c>
      <c r="D250">
        <v>1408</v>
      </c>
      <c r="E250">
        <v>2068</v>
      </c>
      <c r="F250">
        <v>87</v>
      </c>
      <c r="G250">
        <v>1083</v>
      </c>
    </row>
    <row r="251" spans="1:7">
      <c r="A251" t="s">
        <v>17</v>
      </c>
      <c r="B251">
        <v>3</v>
      </c>
      <c r="C251">
        <v>250</v>
      </c>
      <c r="D251">
        <v>1508</v>
      </c>
      <c r="E251">
        <v>2856</v>
      </c>
      <c r="F251">
        <v>62</v>
      </c>
      <c r="G251">
        <v>254</v>
      </c>
    </row>
    <row r="252" spans="1:7">
      <c r="A252" t="s">
        <v>17</v>
      </c>
      <c r="B252">
        <v>3</v>
      </c>
      <c r="C252">
        <v>251</v>
      </c>
      <c r="D252">
        <v>1486</v>
      </c>
      <c r="E252">
        <v>2455</v>
      </c>
      <c r="F252">
        <v>32</v>
      </c>
      <c r="G252">
        <v>310</v>
      </c>
    </row>
    <row r="253" spans="1:7">
      <c r="A253" t="s">
        <v>17</v>
      </c>
      <c r="B253">
        <v>3</v>
      </c>
      <c r="C253">
        <v>252</v>
      </c>
      <c r="D253">
        <v>484</v>
      </c>
      <c r="E253">
        <v>922</v>
      </c>
      <c r="F253">
        <v>7</v>
      </c>
      <c r="G253">
        <v>1143</v>
      </c>
    </row>
    <row r="254" spans="1:7">
      <c r="A254" t="s">
        <v>17</v>
      </c>
      <c r="B254">
        <v>3</v>
      </c>
      <c r="C254">
        <v>253</v>
      </c>
      <c r="D254">
        <v>1026</v>
      </c>
      <c r="E254">
        <v>1816</v>
      </c>
      <c r="F254">
        <v>41</v>
      </c>
      <c r="G254">
        <v>740</v>
      </c>
    </row>
    <row r="255" spans="1:7">
      <c r="A255" t="s">
        <v>17</v>
      </c>
      <c r="B255">
        <v>3</v>
      </c>
      <c r="C255">
        <v>254</v>
      </c>
      <c r="D255">
        <v>495</v>
      </c>
      <c r="E255">
        <v>908</v>
      </c>
      <c r="F255">
        <v>0</v>
      </c>
      <c r="G255">
        <v>10</v>
      </c>
    </row>
    <row r="256" spans="1:7">
      <c r="A256" t="s">
        <v>17</v>
      </c>
      <c r="B256">
        <v>3</v>
      </c>
      <c r="C256">
        <v>255</v>
      </c>
      <c r="D256">
        <v>482</v>
      </c>
      <c r="E256">
        <v>808</v>
      </c>
      <c r="F256">
        <v>9</v>
      </c>
      <c r="G256">
        <v>18</v>
      </c>
    </row>
    <row r="257" spans="1:7">
      <c r="A257" t="s">
        <v>17</v>
      </c>
      <c r="B257">
        <v>3</v>
      </c>
      <c r="C257">
        <v>256</v>
      </c>
      <c r="D257">
        <v>982</v>
      </c>
      <c r="E257">
        <v>1546</v>
      </c>
      <c r="F257">
        <v>5</v>
      </c>
      <c r="G257">
        <v>457</v>
      </c>
    </row>
    <row r="258" spans="1:7">
      <c r="A258" t="s">
        <v>17</v>
      </c>
      <c r="B258">
        <v>3</v>
      </c>
      <c r="C258">
        <v>257</v>
      </c>
      <c r="D258">
        <v>915</v>
      </c>
      <c r="E258">
        <v>1627</v>
      </c>
      <c r="F258">
        <v>0</v>
      </c>
      <c r="G258">
        <v>305</v>
      </c>
    </row>
    <row r="259" spans="1:7">
      <c r="A259" t="s">
        <v>17</v>
      </c>
      <c r="B259">
        <v>3</v>
      </c>
      <c r="C259">
        <v>258</v>
      </c>
      <c r="D259">
        <v>570</v>
      </c>
      <c r="E259">
        <v>1038</v>
      </c>
      <c r="F259">
        <v>5</v>
      </c>
      <c r="G259">
        <v>146</v>
      </c>
    </row>
    <row r="260" spans="1:7">
      <c r="A260" t="s">
        <v>17</v>
      </c>
      <c r="B260">
        <v>3</v>
      </c>
      <c r="C260">
        <v>259</v>
      </c>
      <c r="D260">
        <v>1207</v>
      </c>
      <c r="E260">
        <v>2154</v>
      </c>
      <c r="F260">
        <v>59</v>
      </c>
      <c r="G260">
        <v>302</v>
      </c>
    </row>
    <row r="261" spans="1:7">
      <c r="A261" t="s">
        <v>17</v>
      </c>
      <c r="B261">
        <v>3</v>
      </c>
      <c r="C261">
        <v>260</v>
      </c>
      <c r="D261">
        <v>1733</v>
      </c>
      <c r="E261">
        <v>3213</v>
      </c>
      <c r="F261">
        <v>23</v>
      </c>
      <c r="G261">
        <v>577</v>
      </c>
    </row>
    <row r="262" spans="1:7">
      <c r="A262" t="s">
        <v>17</v>
      </c>
      <c r="B262">
        <v>3</v>
      </c>
      <c r="C262">
        <v>261</v>
      </c>
      <c r="D262">
        <v>1266</v>
      </c>
      <c r="E262">
        <v>2590</v>
      </c>
      <c r="F262">
        <v>196</v>
      </c>
      <c r="G262">
        <v>1081</v>
      </c>
    </row>
    <row r="263" spans="1:7">
      <c r="A263" t="s">
        <v>17</v>
      </c>
      <c r="B263">
        <v>3</v>
      </c>
      <c r="C263">
        <v>262</v>
      </c>
      <c r="D263">
        <v>881</v>
      </c>
      <c r="E263">
        <v>1641</v>
      </c>
      <c r="F263">
        <v>62</v>
      </c>
      <c r="G263">
        <v>536</v>
      </c>
    </row>
    <row r="264" spans="1:7">
      <c r="A264" t="s">
        <v>17</v>
      </c>
      <c r="B264">
        <v>3</v>
      </c>
      <c r="C264">
        <v>263</v>
      </c>
      <c r="D264">
        <v>754</v>
      </c>
      <c r="E264">
        <v>1577</v>
      </c>
      <c r="F264">
        <v>0</v>
      </c>
      <c r="G264">
        <v>669</v>
      </c>
    </row>
    <row r="265" spans="1:7">
      <c r="A265" t="s">
        <v>17</v>
      </c>
      <c r="B265">
        <v>3</v>
      </c>
      <c r="C265">
        <v>264</v>
      </c>
      <c r="D265">
        <v>648</v>
      </c>
      <c r="E265">
        <v>1536</v>
      </c>
      <c r="F265">
        <v>2</v>
      </c>
      <c r="G265">
        <v>547</v>
      </c>
    </row>
    <row r="266" spans="1:7">
      <c r="A266" t="s">
        <v>17</v>
      </c>
      <c r="B266">
        <v>3</v>
      </c>
      <c r="C266">
        <v>265</v>
      </c>
      <c r="D266">
        <v>552</v>
      </c>
      <c r="E266">
        <v>1300</v>
      </c>
      <c r="F266">
        <v>0</v>
      </c>
      <c r="G266">
        <v>300</v>
      </c>
    </row>
    <row r="267" spans="1:7">
      <c r="A267" t="s">
        <v>17</v>
      </c>
      <c r="B267">
        <v>3</v>
      </c>
      <c r="C267">
        <v>266</v>
      </c>
      <c r="D267">
        <v>510</v>
      </c>
      <c r="E267">
        <v>1298</v>
      </c>
      <c r="F267">
        <v>2</v>
      </c>
      <c r="G267">
        <v>529</v>
      </c>
    </row>
    <row r="268" spans="1:7">
      <c r="A268" t="s">
        <v>17</v>
      </c>
      <c r="B268">
        <v>3</v>
      </c>
      <c r="C268">
        <v>267</v>
      </c>
      <c r="D268">
        <v>716</v>
      </c>
      <c r="E268">
        <v>1503</v>
      </c>
      <c r="F268">
        <v>2</v>
      </c>
      <c r="G268">
        <v>1304</v>
      </c>
    </row>
    <row r="269" spans="1:7">
      <c r="A269" t="s">
        <v>17</v>
      </c>
      <c r="B269">
        <v>3</v>
      </c>
      <c r="C269">
        <v>268</v>
      </c>
      <c r="D269">
        <v>981</v>
      </c>
      <c r="E269">
        <v>2470</v>
      </c>
      <c r="F269">
        <v>123</v>
      </c>
      <c r="G269">
        <v>573</v>
      </c>
    </row>
    <row r="270" spans="1:7">
      <c r="A270" t="s">
        <v>17</v>
      </c>
      <c r="B270">
        <v>3</v>
      </c>
      <c r="C270">
        <v>269</v>
      </c>
      <c r="D270">
        <v>515</v>
      </c>
      <c r="E270">
        <v>1129</v>
      </c>
      <c r="F270">
        <v>267</v>
      </c>
      <c r="G270">
        <v>265</v>
      </c>
    </row>
    <row r="271" spans="1:7">
      <c r="A271" t="s">
        <v>17</v>
      </c>
      <c r="B271">
        <v>3</v>
      </c>
      <c r="C271">
        <v>270</v>
      </c>
      <c r="D271">
        <v>1001</v>
      </c>
      <c r="E271">
        <v>2228</v>
      </c>
      <c r="F271">
        <v>0</v>
      </c>
      <c r="G271">
        <v>389</v>
      </c>
    </row>
    <row r="272" spans="1:7">
      <c r="A272" t="s">
        <v>17</v>
      </c>
      <c r="B272">
        <v>3</v>
      </c>
      <c r="C272">
        <v>271</v>
      </c>
      <c r="D272">
        <v>465</v>
      </c>
      <c r="E272">
        <v>1439</v>
      </c>
      <c r="F272">
        <v>34</v>
      </c>
      <c r="G272">
        <v>107</v>
      </c>
    </row>
    <row r="273" spans="1:7">
      <c r="A273" t="s">
        <v>17</v>
      </c>
      <c r="B273">
        <v>3</v>
      </c>
      <c r="C273">
        <v>272</v>
      </c>
      <c r="D273">
        <v>482</v>
      </c>
      <c r="E273">
        <v>1818</v>
      </c>
      <c r="F273">
        <v>14</v>
      </c>
      <c r="G273">
        <v>31</v>
      </c>
    </row>
    <row r="274" spans="1:7">
      <c r="A274" t="s">
        <v>17</v>
      </c>
      <c r="B274">
        <v>3</v>
      </c>
      <c r="C274">
        <v>273</v>
      </c>
      <c r="D274">
        <v>512</v>
      </c>
      <c r="E274">
        <v>1736</v>
      </c>
      <c r="F274">
        <v>123</v>
      </c>
      <c r="G274">
        <v>1502</v>
      </c>
    </row>
    <row r="275" spans="1:7">
      <c r="A275" t="s">
        <v>17</v>
      </c>
      <c r="B275">
        <v>3</v>
      </c>
      <c r="C275">
        <v>274</v>
      </c>
      <c r="D275">
        <v>627</v>
      </c>
      <c r="E275">
        <v>1604</v>
      </c>
      <c r="F275">
        <v>0</v>
      </c>
      <c r="G275">
        <v>1447</v>
      </c>
    </row>
    <row r="276" spans="1:7">
      <c r="A276" t="s">
        <v>17</v>
      </c>
      <c r="B276">
        <v>3</v>
      </c>
      <c r="C276">
        <v>275</v>
      </c>
      <c r="D276">
        <v>821</v>
      </c>
      <c r="E276">
        <v>1529</v>
      </c>
      <c r="F276">
        <v>57</v>
      </c>
      <c r="G276">
        <v>327</v>
      </c>
    </row>
    <row r="277" spans="1:7">
      <c r="A277" t="s">
        <v>17</v>
      </c>
      <c r="B277">
        <v>3</v>
      </c>
      <c r="C277">
        <v>276</v>
      </c>
      <c r="D277">
        <v>553</v>
      </c>
      <c r="E277">
        <v>1174</v>
      </c>
      <c r="F277">
        <v>0</v>
      </c>
      <c r="G277">
        <v>153</v>
      </c>
    </row>
    <row r="278" spans="1:7">
      <c r="A278" t="s">
        <v>17</v>
      </c>
      <c r="B278">
        <v>3</v>
      </c>
      <c r="C278">
        <v>277</v>
      </c>
      <c r="D278">
        <v>568</v>
      </c>
      <c r="E278">
        <v>1221</v>
      </c>
      <c r="F278">
        <v>11</v>
      </c>
      <c r="G278">
        <v>244</v>
      </c>
    </row>
    <row r="279" spans="1:7">
      <c r="A279" t="s">
        <v>17</v>
      </c>
      <c r="B279">
        <v>3</v>
      </c>
      <c r="C279">
        <v>278</v>
      </c>
      <c r="D279">
        <v>416</v>
      </c>
      <c r="E279">
        <v>906</v>
      </c>
      <c r="F279">
        <v>0</v>
      </c>
      <c r="G279">
        <v>8</v>
      </c>
    </row>
    <row r="280" spans="1:7">
      <c r="A280" t="s">
        <v>17</v>
      </c>
      <c r="B280">
        <v>3</v>
      </c>
      <c r="C280">
        <v>279</v>
      </c>
      <c r="D280">
        <v>519</v>
      </c>
      <c r="E280">
        <v>1099</v>
      </c>
      <c r="F280">
        <v>0</v>
      </c>
      <c r="G280">
        <v>272</v>
      </c>
    </row>
    <row r="281" spans="1:7">
      <c r="A281" t="s">
        <v>17</v>
      </c>
      <c r="B281">
        <v>3</v>
      </c>
      <c r="C281">
        <v>280</v>
      </c>
      <c r="D281">
        <v>641</v>
      </c>
      <c r="E281">
        <v>1381</v>
      </c>
      <c r="F281">
        <v>0</v>
      </c>
      <c r="G281">
        <v>229</v>
      </c>
    </row>
    <row r="282" spans="1:7">
      <c r="A282" t="s">
        <v>17</v>
      </c>
      <c r="B282">
        <v>3</v>
      </c>
      <c r="C282">
        <v>281</v>
      </c>
      <c r="D282">
        <v>529</v>
      </c>
      <c r="E282">
        <v>975</v>
      </c>
      <c r="F282">
        <v>2</v>
      </c>
      <c r="G282">
        <v>178</v>
      </c>
    </row>
    <row r="283" spans="1:7">
      <c r="A283" t="s">
        <v>17</v>
      </c>
      <c r="B283">
        <v>3</v>
      </c>
      <c r="C283">
        <v>282</v>
      </c>
      <c r="D283">
        <v>430</v>
      </c>
      <c r="E283">
        <v>865</v>
      </c>
      <c r="F283">
        <v>5</v>
      </c>
      <c r="G283">
        <v>87</v>
      </c>
    </row>
    <row r="284" spans="1:7">
      <c r="A284" t="s">
        <v>17</v>
      </c>
      <c r="B284">
        <v>3</v>
      </c>
      <c r="C284">
        <v>283</v>
      </c>
      <c r="D284">
        <v>741</v>
      </c>
      <c r="E284">
        <v>1516</v>
      </c>
      <c r="F284">
        <v>0</v>
      </c>
      <c r="G284">
        <v>475</v>
      </c>
    </row>
    <row r="285" spans="1:7">
      <c r="A285" t="s">
        <v>17</v>
      </c>
      <c r="B285">
        <v>3</v>
      </c>
      <c r="C285">
        <v>284</v>
      </c>
      <c r="D285">
        <v>626</v>
      </c>
      <c r="E285">
        <v>1370</v>
      </c>
      <c r="F285">
        <v>0</v>
      </c>
      <c r="G285">
        <v>424</v>
      </c>
    </row>
    <row r="286" spans="1:7">
      <c r="A286" t="s">
        <v>17</v>
      </c>
      <c r="B286">
        <v>3</v>
      </c>
      <c r="C286">
        <v>285</v>
      </c>
      <c r="D286">
        <v>618</v>
      </c>
      <c r="E286">
        <v>1212</v>
      </c>
      <c r="F286">
        <v>0</v>
      </c>
      <c r="G286">
        <v>67</v>
      </c>
    </row>
    <row r="287" spans="1:7">
      <c r="A287" t="s">
        <v>17</v>
      </c>
      <c r="B287">
        <v>3</v>
      </c>
      <c r="C287">
        <v>286</v>
      </c>
      <c r="D287">
        <v>431</v>
      </c>
      <c r="E287">
        <v>806</v>
      </c>
      <c r="F287">
        <v>0</v>
      </c>
      <c r="G287">
        <v>69</v>
      </c>
    </row>
    <row r="288" spans="1:7">
      <c r="A288" t="s">
        <v>17</v>
      </c>
      <c r="B288">
        <v>3</v>
      </c>
      <c r="C288">
        <v>287</v>
      </c>
      <c r="D288">
        <v>486</v>
      </c>
      <c r="E288">
        <v>904</v>
      </c>
      <c r="F288">
        <v>0</v>
      </c>
      <c r="G288">
        <v>445</v>
      </c>
    </row>
    <row r="289" spans="1:7">
      <c r="A289" t="s">
        <v>17</v>
      </c>
      <c r="B289">
        <v>3</v>
      </c>
      <c r="C289">
        <v>288</v>
      </c>
      <c r="D289">
        <v>517</v>
      </c>
      <c r="E289">
        <v>990</v>
      </c>
      <c r="F289">
        <v>0</v>
      </c>
      <c r="G289">
        <v>54</v>
      </c>
    </row>
    <row r="290" spans="1:7">
      <c r="A290" t="s">
        <v>17</v>
      </c>
      <c r="B290">
        <v>3</v>
      </c>
      <c r="C290">
        <v>289</v>
      </c>
      <c r="D290">
        <v>534</v>
      </c>
      <c r="E290">
        <v>1021</v>
      </c>
      <c r="F290">
        <v>91</v>
      </c>
      <c r="G290">
        <v>246</v>
      </c>
    </row>
    <row r="291" spans="1:7">
      <c r="A291" t="s">
        <v>17</v>
      </c>
      <c r="B291">
        <v>3</v>
      </c>
      <c r="C291">
        <v>290</v>
      </c>
      <c r="D291">
        <v>850</v>
      </c>
      <c r="E291">
        <v>1743</v>
      </c>
      <c r="F291">
        <v>0</v>
      </c>
      <c r="G291">
        <v>55</v>
      </c>
    </row>
    <row r="292" spans="1:7">
      <c r="A292" t="s">
        <v>17</v>
      </c>
      <c r="B292">
        <v>3</v>
      </c>
      <c r="C292">
        <v>291</v>
      </c>
      <c r="D292">
        <v>669</v>
      </c>
      <c r="E292">
        <v>1239</v>
      </c>
      <c r="F292">
        <v>0</v>
      </c>
      <c r="G292">
        <v>43</v>
      </c>
    </row>
    <row r="293" spans="1:7">
      <c r="A293" t="s">
        <v>17</v>
      </c>
      <c r="B293">
        <v>3</v>
      </c>
      <c r="C293">
        <v>292</v>
      </c>
      <c r="D293">
        <v>697</v>
      </c>
      <c r="E293">
        <v>1356</v>
      </c>
      <c r="F293">
        <v>0</v>
      </c>
      <c r="G293">
        <v>1044</v>
      </c>
    </row>
    <row r="294" spans="1:7">
      <c r="A294" t="s">
        <v>17</v>
      </c>
      <c r="B294">
        <v>3</v>
      </c>
      <c r="C294">
        <v>293</v>
      </c>
      <c r="D294">
        <v>437</v>
      </c>
      <c r="E294">
        <v>1058</v>
      </c>
      <c r="F294">
        <v>0</v>
      </c>
      <c r="G294">
        <v>126</v>
      </c>
    </row>
    <row r="295" spans="1:7">
      <c r="A295" t="s">
        <v>17</v>
      </c>
      <c r="B295">
        <v>3</v>
      </c>
      <c r="C295">
        <v>294</v>
      </c>
      <c r="D295">
        <v>506</v>
      </c>
      <c r="E295">
        <v>1032</v>
      </c>
      <c r="F295">
        <v>0</v>
      </c>
      <c r="G295">
        <v>161</v>
      </c>
    </row>
    <row r="296" spans="1:7">
      <c r="A296" t="s">
        <v>17</v>
      </c>
      <c r="B296">
        <v>3</v>
      </c>
      <c r="C296">
        <v>295</v>
      </c>
      <c r="D296">
        <v>352</v>
      </c>
      <c r="E296">
        <v>765</v>
      </c>
      <c r="F296">
        <v>0</v>
      </c>
      <c r="G296">
        <v>10</v>
      </c>
    </row>
    <row r="297" spans="1:7">
      <c r="A297" t="s">
        <v>17</v>
      </c>
      <c r="B297">
        <v>3</v>
      </c>
      <c r="C297">
        <v>296</v>
      </c>
      <c r="D297">
        <v>487</v>
      </c>
      <c r="E297">
        <v>1736</v>
      </c>
      <c r="F297">
        <v>78</v>
      </c>
      <c r="G297">
        <v>588</v>
      </c>
    </row>
    <row r="298" spans="1:7">
      <c r="A298" t="s">
        <v>17</v>
      </c>
      <c r="B298">
        <v>3</v>
      </c>
      <c r="C298">
        <v>297</v>
      </c>
      <c r="D298">
        <v>642</v>
      </c>
      <c r="E298">
        <v>2228</v>
      </c>
      <c r="F298">
        <v>9</v>
      </c>
      <c r="G298">
        <v>9</v>
      </c>
    </row>
    <row r="299" spans="1:7">
      <c r="A299" t="s">
        <v>17</v>
      </c>
      <c r="B299">
        <v>3</v>
      </c>
      <c r="C299">
        <v>298</v>
      </c>
      <c r="D299">
        <v>205</v>
      </c>
      <c r="E299">
        <v>542</v>
      </c>
      <c r="F299">
        <v>242</v>
      </c>
      <c r="G299">
        <v>2344</v>
      </c>
    </row>
    <row r="300" spans="1:7">
      <c r="A300" t="s">
        <v>17</v>
      </c>
      <c r="B300">
        <v>3</v>
      </c>
      <c r="C300">
        <v>299</v>
      </c>
      <c r="D300">
        <v>12445</v>
      </c>
      <c r="E300">
        <v>30560</v>
      </c>
      <c r="F300">
        <v>0</v>
      </c>
      <c r="G300">
        <v>19590</v>
      </c>
    </row>
    <row r="301" spans="1:7">
      <c r="A301" t="s">
        <v>17</v>
      </c>
      <c r="B301">
        <v>3</v>
      </c>
      <c r="C301">
        <v>300</v>
      </c>
      <c r="D301">
        <v>567</v>
      </c>
      <c r="E301">
        <v>1097</v>
      </c>
      <c r="F301">
        <v>50</v>
      </c>
      <c r="G301">
        <v>18</v>
      </c>
    </row>
    <row r="302" spans="1:7">
      <c r="A302" t="s">
        <v>17</v>
      </c>
      <c r="B302">
        <v>3</v>
      </c>
      <c r="C302">
        <v>301</v>
      </c>
      <c r="D302">
        <v>552</v>
      </c>
      <c r="E302">
        <v>1097</v>
      </c>
      <c r="F302">
        <v>0</v>
      </c>
      <c r="G302">
        <v>182</v>
      </c>
    </row>
    <row r="303" spans="1:7">
      <c r="A303" t="s">
        <v>17</v>
      </c>
      <c r="B303">
        <v>3</v>
      </c>
      <c r="C303">
        <v>302</v>
      </c>
      <c r="D303">
        <v>1985</v>
      </c>
      <c r="E303">
        <v>4719</v>
      </c>
      <c r="F303">
        <v>2</v>
      </c>
      <c r="G303">
        <v>1086</v>
      </c>
    </row>
    <row r="304" spans="1:7">
      <c r="A304" t="s">
        <v>17</v>
      </c>
      <c r="B304">
        <v>3</v>
      </c>
      <c r="C304">
        <v>303</v>
      </c>
      <c r="D304">
        <v>1194</v>
      </c>
      <c r="E304">
        <v>1981</v>
      </c>
      <c r="F304">
        <v>7</v>
      </c>
      <c r="G304">
        <v>1227</v>
      </c>
    </row>
    <row r="305" spans="1:7">
      <c r="A305" t="s">
        <v>17</v>
      </c>
      <c r="B305">
        <v>3</v>
      </c>
      <c r="C305">
        <v>304</v>
      </c>
      <c r="D305">
        <v>1357</v>
      </c>
      <c r="E305">
        <v>3187</v>
      </c>
      <c r="F305">
        <v>46</v>
      </c>
      <c r="G305">
        <v>4284</v>
      </c>
    </row>
    <row r="306" spans="1:7">
      <c r="A306" t="s">
        <v>17</v>
      </c>
      <c r="B306">
        <v>3</v>
      </c>
      <c r="C306">
        <v>305</v>
      </c>
      <c r="D306">
        <v>991</v>
      </c>
      <c r="E306">
        <v>2604</v>
      </c>
      <c r="F306">
        <v>32</v>
      </c>
      <c r="G306">
        <v>697</v>
      </c>
    </row>
    <row r="307" spans="1:7">
      <c r="A307" t="s">
        <v>17</v>
      </c>
      <c r="B307">
        <v>3</v>
      </c>
      <c r="C307">
        <v>306</v>
      </c>
      <c r="D307">
        <v>628</v>
      </c>
      <c r="E307">
        <v>1368</v>
      </c>
      <c r="F307">
        <v>2</v>
      </c>
      <c r="G307">
        <v>394</v>
      </c>
    </row>
    <row r="308" spans="1:7">
      <c r="A308" t="s">
        <v>17</v>
      </c>
      <c r="B308">
        <v>3</v>
      </c>
      <c r="C308">
        <v>307</v>
      </c>
      <c r="D308">
        <v>1133</v>
      </c>
      <c r="E308">
        <v>3018</v>
      </c>
      <c r="F308">
        <v>18</v>
      </c>
      <c r="G308">
        <v>1301</v>
      </c>
    </row>
    <row r="309" spans="1:7">
      <c r="A309" t="s">
        <v>17</v>
      </c>
      <c r="B309">
        <v>3</v>
      </c>
      <c r="C309">
        <v>308</v>
      </c>
      <c r="D309">
        <v>720</v>
      </c>
      <c r="E309">
        <v>2206</v>
      </c>
      <c r="F309">
        <v>27</v>
      </c>
      <c r="G309">
        <v>338</v>
      </c>
    </row>
    <row r="310" spans="1:7">
      <c r="A310" t="s">
        <v>17</v>
      </c>
      <c r="B310">
        <v>3</v>
      </c>
      <c r="C310">
        <v>309</v>
      </c>
      <c r="D310">
        <v>968</v>
      </c>
      <c r="E310">
        <v>2382</v>
      </c>
      <c r="F310">
        <v>11</v>
      </c>
      <c r="G310">
        <v>350</v>
      </c>
    </row>
    <row r="311" spans="1:7">
      <c r="A311" t="s">
        <v>17</v>
      </c>
      <c r="B311">
        <v>3</v>
      </c>
      <c r="C311">
        <v>310</v>
      </c>
      <c r="D311">
        <v>450</v>
      </c>
      <c r="E311">
        <v>1320</v>
      </c>
      <c r="F311">
        <v>0</v>
      </c>
      <c r="G311">
        <v>124</v>
      </c>
    </row>
    <row r="312" spans="1:7">
      <c r="A312" t="s">
        <v>17</v>
      </c>
      <c r="B312">
        <v>3</v>
      </c>
      <c r="C312">
        <v>311</v>
      </c>
      <c r="D312">
        <v>618</v>
      </c>
      <c r="E312">
        <v>2077</v>
      </c>
      <c r="F312">
        <v>34</v>
      </c>
      <c r="G312">
        <v>69</v>
      </c>
    </row>
    <row r="313" spans="1:7">
      <c r="A313" t="s">
        <v>17</v>
      </c>
      <c r="B313">
        <v>3</v>
      </c>
      <c r="C313">
        <v>312</v>
      </c>
      <c r="D313">
        <v>200</v>
      </c>
      <c r="E313">
        <v>423</v>
      </c>
      <c r="F313">
        <v>14</v>
      </c>
      <c r="G313">
        <v>400</v>
      </c>
    </row>
    <row r="314" spans="1:7">
      <c r="A314" t="s">
        <v>17</v>
      </c>
      <c r="B314">
        <v>3</v>
      </c>
      <c r="C314">
        <v>313</v>
      </c>
      <c r="D314">
        <v>675</v>
      </c>
      <c r="E314">
        <v>2406</v>
      </c>
      <c r="F314">
        <v>0</v>
      </c>
      <c r="G314">
        <v>98</v>
      </c>
    </row>
    <row r="315" spans="1:7">
      <c r="A315" t="s">
        <v>17</v>
      </c>
      <c r="B315">
        <v>3</v>
      </c>
      <c r="C315">
        <v>314</v>
      </c>
      <c r="D315">
        <v>439</v>
      </c>
      <c r="E315">
        <v>1249</v>
      </c>
      <c r="F315">
        <v>100</v>
      </c>
      <c r="G315">
        <v>326</v>
      </c>
    </row>
    <row r="316" spans="1:7">
      <c r="A316" t="s">
        <v>17</v>
      </c>
      <c r="B316">
        <v>3</v>
      </c>
      <c r="C316">
        <v>315</v>
      </c>
      <c r="D316">
        <v>403</v>
      </c>
      <c r="E316">
        <v>1173</v>
      </c>
      <c r="F316">
        <v>34</v>
      </c>
      <c r="G316">
        <v>230</v>
      </c>
    </row>
    <row r="317" spans="1:7">
      <c r="A317" t="s">
        <v>17</v>
      </c>
      <c r="B317">
        <v>3</v>
      </c>
      <c r="C317">
        <v>316</v>
      </c>
      <c r="D317">
        <v>503</v>
      </c>
      <c r="E317">
        <v>1900</v>
      </c>
      <c r="F317">
        <v>46</v>
      </c>
      <c r="G317">
        <v>1020</v>
      </c>
    </row>
    <row r="318" spans="1:7">
      <c r="A318" t="s">
        <v>17</v>
      </c>
      <c r="B318">
        <v>3</v>
      </c>
      <c r="C318">
        <v>317</v>
      </c>
      <c r="D318">
        <v>403</v>
      </c>
      <c r="E318">
        <v>1038</v>
      </c>
      <c r="F318">
        <v>16</v>
      </c>
      <c r="G318">
        <v>643</v>
      </c>
    </row>
    <row r="319" spans="1:7">
      <c r="A319" t="s">
        <v>17</v>
      </c>
      <c r="B319">
        <v>3</v>
      </c>
      <c r="C319">
        <v>318</v>
      </c>
      <c r="D319">
        <v>362</v>
      </c>
      <c r="E319">
        <v>1298</v>
      </c>
      <c r="F319">
        <v>0</v>
      </c>
      <c r="G319">
        <v>3</v>
      </c>
    </row>
    <row r="320" spans="1:7">
      <c r="A320" t="s">
        <v>17</v>
      </c>
      <c r="B320">
        <v>3</v>
      </c>
      <c r="C320">
        <v>319</v>
      </c>
      <c r="D320">
        <v>350</v>
      </c>
      <c r="E320">
        <v>923</v>
      </c>
      <c r="F320">
        <v>0</v>
      </c>
      <c r="G320">
        <v>0</v>
      </c>
    </row>
    <row r="321" spans="1:7">
      <c r="A321" t="s">
        <v>17</v>
      </c>
      <c r="B321">
        <v>3</v>
      </c>
      <c r="C321">
        <v>320</v>
      </c>
      <c r="D321">
        <v>401</v>
      </c>
      <c r="E321">
        <v>1130</v>
      </c>
      <c r="F321">
        <v>7</v>
      </c>
      <c r="G321">
        <v>127</v>
      </c>
    </row>
    <row r="322" spans="1:7">
      <c r="A322" t="s">
        <v>17</v>
      </c>
      <c r="B322">
        <v>3</v>
      </c>
      <c r="C322">
        <v>321</v>
      </c>
      <c r="D322">
        <v>319</v>
      </c>
      <c r="E322">
        <v>900</v>
      </c>
      <c r="F322">
        <v>0</v>
      </c>
      <c r="G322">
        <v>122</v>
      </c>
    </row>
    <row r="323" spans="1:7">
      <c r="A323" t="s">
        <v>17</v>
      </c>
      <c r="B323">
        <v>3</v>
      </c>
      <c r="C323">
        <v>322</v>
      </c>
      <c r="D323">
        <v>461</v>
      </c>
      <c r="E323">
        <v>1503</v>
      </c>
      <c r="F323">
        <v>36</v>
      </c>
      <c r="G323">
        <v>234</v>
      </c>
    </row>
    <row r="324" spans="1:7">
      <c r="A324" t="s">
        <v>17</v>
      </c>
      <c r="B324">
        <v>3</v>
      </c>
      <c r="C324">
        <v>323</v>
      </c>
      <c r="D324">
        <v>556</v>
      </c>
      <c r="E324">
        <v>1889</v>
      </c>
      <c r="F324">
        <v>21</v>
      </c>
      <c r="G324">
        <v>275</v>
      </c>
    </row>
    <row r="325" spans="1:7">
      <c r="A325" t="s">
        <v>17</v>
      </c>
      <c r="B325">
        <v>3</v>
      </c>
      <c r="C325">
        <v>324</v>
      </c>
      <c r="D325">
        <v>552</v>
      </c>
      <c r="E325">
        <v>1531</v>
      </c>
      <c r="F325">
        <v>82</v>
      </c>
      <c r="G325">
        <v>53</v>
      </c>
    </row>
    <row r="326" spans="1:7">
      <c r="A326" t="s">
        <v>17</v>
      </c>
      <c r="B326">
        <v>3</v>
      </c>
      <c r="C326">
        <v>325</v>
      </c>
      <c r="D326">
        <v>507</v>
      </c>
      <c r="E326">
        <v>1301</v>
      </c>
      <c r="F326">
        <v>30</v>
      </c>
      <c r="G326">
        <v>97</v>
      </c>
    </row>
    <row r="327" spans="1:7">
      <c r="A327" t="s">
        <v>17</v>
      </c>
      <c r="B327">
        <v>3</v>
      </c>
      <c r="C327">
        <v>326</v>
      </c>
      <c r="D327">
        <v>529</v>
      </c>
      <c r="E327">
        <v>1563</v>
      </c>
      <c r="F327">
        <v>0</v>
      </c>
      <c r="G327">
        <v>59</v>
      </c>
    </row>
    <row r="328" spans="1:7">
      <c r="A328" t="s">
        <v>17</v>
      </c>
      <c r="B328">
        <v>3</v>
      </c>
      <c r="C328">
        <v>327</v>
      </c>
      <c r="D328">
        <v>650</v>
      </c>
      <c r="E328">
        <v>2418</v>
      </c>
      <c r="F328">
        <v>0</v>
      </c>
      <c r="G328">
        <v>728</v>
      </c>
    </row>
    <row r="329" spans="1:7">
      <c r="A329" t="s">
        <v>17</v>
      </c>
      <c r="B329">
        <v>3</v>
      </c>
      <c r="C329">
        <v>328</v>
      </c>
      <c r="D329">
        <v>407</v>
      </c>
      <c r="E329">
        <v>1484</v>
      </c>
      <c r="F329">
        <v>0</v>
      </c>
      <c r="G329">
        <v>228</v>
      </c>
    </row>
    <row r="330" spans="1:7">
      <c r="A330" t="s">
        <v>17</v>
      </c>
      <c r="B330">
        <v>3</v>
      </c>
      <c r="C330">
        <v>329</v>
      </c>
      <c r="D330">
        <v>319</v>
      </c>
      <c r="E330">
        <v>874</v>
      </c>
      <c r="F330">
        <v>32</v>
      </c>
      <c r="G330">
        <v>348</v>
      </c>
    </row>
    <row r="331" spans="1:7">
      <c r="A331" t="s">
        <v>17</v>
      </c>
      <c r="B331">
        <v>3</v>
      </c>
      <c r="C331">
        <v>330</v>
      </c>
      <c r="D331">
        <v>642</v>
      </c>
      <c r="E331">
        <v>1705</v>
      </c>
      <c r="F331">
        <v>50</v>
      </c>
      <c r="G331">
        <v>31</v>
      </c>
    </row>
    <row r="332" spans="1:7">
      <c r="A332" t="s">
        <v>17</v>
      </c>
      <c r="B332">
        <v>3</v>
      </c>
      <c r="C332">
        <v>331</v>
      </c>
      <c r="D332">
        <v>423</v>
      </c>
      <c r="E332">
        <v>1056</v>
      </c>
      <c r="F332">
        <v>43</v>
      </c>
      <c r="G332">
        <v>5</v>
      </c>
    </row>
    <row r="333" spans="1:7">
      <c r="A333" t="s">
        <v>17</v>
      </c>
      <c r="B333">
        <v>3</v>
      </c>
      <c r="C333">
        <v>332</v>
      </c>
      <c r="D333">
        <v>521</v>
      </c>
      <c r="E333">
        <v>1442</v>
      </c>
      <c r="F333">
        <v>237</v>
      </c>
      <c r="G333">
        <v>288</v>
      </c>
    </row>
    <row r="334" spans="1:7">
      <c r="A334" t="s">
        <v>17</v>
      </c>
      <c r="B334">
        <v>3</v>
      </c>
      <c r="C334">
        <v>333</v>
      </c>
      <c r="D334">
        <v>689</v>
      </c>
      <c r="E334">
        <v>1916</v>
      </c>
      <c r="F334">
        <v>7</v>
      </c>
      <c r="G334">
        <v>795</v>
      </c>
    </row>
    <row r="335" spans="1:7">
      <c r="A335" t="s">
        <v>17</v>
      </c>
      <c r="B335">
        <v>3</v>
      </c>
      <c r="C335">
        <v>334</v>
      </c>
      <c r="D335">
        <v>577</v>
      </c>
      <c r="E335">
        <v>1574</v>
      </c>
      <c r="F335">
        <v>0</v>
      </c>
      <c r="G335">
        <v>192</v>
      </c>
    </row>
    <row r="336" spans="1:7">
      <c r="A336" t="s">
        <v>17</v>
      </c>
      <c r="B336">
        <v>3</v>
      </c>
      <c r="C336">
        <v>335</v>
      </c>
      <c r="D336">
        <v>656</v>
      </c>
      <c r="E336">
        <v>1563</v>
      </c>
      <c r="F336">
        <v>0</v>
      </c>
      <c r="G336">
        <v>234</v>
      </c>
    </row>
    <row r="337" spans="1:7">
      <c r="A337" t="s">
        <v>17</v>
      </c>
      <c r="B337">
        <v>3</v>
      </c>
      <c r="C337">
        <v>336</v>
      </c>
      <c r="D337">
        <v>791</v>
      </c>
      <c r="E337">
        <v>1964</v>
      </c>
      <c r="F337">
        <v>0</v>
      </c>
      <c r="G337">
        <v>198</v>
      </c>
    </row>
    <row r="338" spans="1:7">
      <c r="A338" t="s">
        <v>17</v>
      </c>
      <c r="B338">
        <v>3</v>
      </c>
      <c r="C338">
        <v>337</v>
      </c>
      <c r="D338">
        <v>612</v>
      </c>
      <c r="E338">
        <v>1684</v>
      </c>
      <c r="F338">
        <v>0</v>
      </c>
      <c r="G338">
        <v>47</v>
      </c>
    </row>
    <row r="339" spans="1:7">
      <c r="A339" t="s">
        <v>17</v>
      </c>
      <c r="B339">
        <v>3</v>
      </c>
      <c r="C339">
        <v>338</v>
      </c>
      <c r="D339">
        <v>519</v>
      </c>
      <c r="E339">
        <v>1401</v>
      </c>
      <c r="F339">
        <v>5</v>
      </c>
      <c r="G339">
        <v>837</v>
      </c>
    </row>
    <row r="340" spans="1:7">
      <c r="A340" t="s">
        <v>17</v>
      </c>
      <c r="B340">
        <v>3</v>
      </c>
      <c r="C340">
        <v>339</v>
      </c>
      <c r="D340">
        <v>273</v>
      </c>
      <c r="E340">
        <v>774</v>
      </c>
      <c r="F340">
        <v>0</v>
      </c>
      <c r="G340">
        <v>5881</v>
      </c>
    </row>
    <row r="341" spans="1:7">
      <c r="A341" t="s">
        <v>17</v>
      </c>
      <c r="B341">
        <v>3</v>
      </c>
      <c r="C341">
        <v>340</v>
      </c>
      <c r="D341">
        <v>487</v>
      </c>
      <c r="E341">
        <v>1646</v>
      </c>
      <c r="F341">
        <v>30</v>
      </c>
      <c r="G341">
        <v>250</v>
      </c>
    </row>
    <row r="342" spans="1:7">
      <c r="A342" t="s">
        <v>17</v>
      </c>
      <c r="B342">
        <v>3</v>
      </c>
      <c r="C342">
        <v>341</v>
      </c>
      <c r="D342">
        <v>262</v>
      </c>
      <c r="E342">
        <v>868</v>
      </c>
      <c r="F342">
        <v>0</v>
      </c>
      <c r="G342">
        <v>0</v>
      </c>
    </row>
    <row r="343" spans="1:7">
      <c r="A343" t="s">
        <v>17</v>
      </c>
      <c r="B343">
        <v>3</v>
      </c>
      <c r="C343">
        <v>342</v>
      </c>
      <c r="D343">
        <v>427</v>
      </c>
      <c r="E343">
        <v>1432</v>
      </c>
      <c r="F343">
        <v>30</v>
      </c>
      <c r="G343">
        <v>9</v>
      </c>
    </row>
    <row r="344" spans="1:7">
      <c r="A344" t="s">
        <v>17</v>
      </c>
      <c r="B344">
        <v>3</v>
      </c>
      <c r="C344">
        <v>343</v>
      </c>
      <c r="D344">
        <v>394</v>
      </c>
      <c r="E344">
        <v>1323</v>
      </c>
      <c r="F344">
        <v>18</v>
      </c>
      <c r="G344">
        <v>130</v>
      </c>
    </row>
    <row r="345" spans="1:7">
      <c r="A345" t="s">
        <v>17</v>
      </c>
      <c r="B345">
        <v>3</v>
      </c>
      <c r="C345">
        <v>344</v>
      </c>
      <c r="D345">
        <v>419</v>
      </c>
      <c r="E345">
        <v>1497</v>
      </c>
      <c r="F345">
        <v>82</v>
      </c>
      <c r="G345">
        <v>507</v>
      </c>
    </row>
    <row r="346" spans="1:7">
      <c r="A346" t="s">
        <v>17</v>
      </c>
      <c r="B346">
        <v>3</v>
      </c>
      <c r="C346">
        <v>345</v>
      </c>
      <c r="D346">
        <v>669</v>
      </c>
      <c r="E346">
        <v>1529</v>
      </c>
      <c r="F346">
        <v>50</v>
      </c>
      <c r="G346">
        <v>149</v>
      </c>
    </row>
    <row r="347" spans="1:7">
      <c r="A347" t="s">
        <v>17</v>
      </c>
      <c r="B347">
        <v>3</v>
      </c>
      <c r="C347">
        <v>346</v>
      </c>
      <c r="D347">
        <v>763</v>
      </c>
      <c r="E347">
        <v>1827</v>
      </c>
      <c r="F347">
        <v>30</v>
      </c>
      <c r="G347">
        <v>2030</v>
      </c>
    </row>
    <row r="348" spans="1:7">
      <c r="A348" t="s">
        <v>17</v>
      </c>
      <c r="B348">
        <v>3</v>
      </c>
      <c r="C348">
        <v>347</v>
      </c>
      <c r="D348">
        <v>517</v>
      </c>
      <c r="E348">
        <v>1167</v>
      </c>
      <c r="F348">
        <v>23</v>
      </c>
      <c r="G348">
        <v>11</v>
      </c>
    </row>
    <row r="349" spans="1:7">
      <c r="A349" t="s">
        <v>17</v>
      </c>
      <c r="B349">
        <v>3</v>
      </c>
      <c r="C349">
        <v>348</v>
      </c>
      <c r="D349">
        <v>362</v>
      </c>
      <c r="E349">
        <v>989</v>
      </c>
      <c r="F349">
        <v>11</v>
      </c>
      <c r="G349">
        <v>363</v>
      </c>
    </row>
    <row r="350" spans="1:7">
      <c r="A350" t="s">
        <v>17</v>
      </c>
      <c r="B350">
        <v>3</v>
      </c>
      <c r="C350">
        <v>349</v>
      </c>
      <c r="D350">
        <v>391</v>
      </c>
      <c r="E350">
        <v>885</v>
      </c>
      <c r="F350">
        <v>64</v>
      </c>
      <c r="G350">
        <v>19</v>
      </c>
    </row>
    <row r="351" spans="1:7">
      <c r="A351" t="s">
        <v>17</v>
      </c>
      <c r="B351">
        <v>3</v>
      </c>
      <c r="C351">
        <v>350</v>
      </c>
      <c r="D351">
        <v>382</v>
      </c>
      <c r="E351">
        <v>1009</v>
      </c>
      <c r="F351">
        <v>7</v>
      </c>
      <c r="G351">
        <v>30</v>
      </c>
    </row>
    <row r="352" spans="1:7">
      <c r="A352" t="s">
        <v>17</v>
      </c>
      <c r="B352">
        <v>3</v>
      </c>
      <c r="C352">
        <v>351</v>
      </c>
      <c r="D352">
        <v>691</v>
      </c>
      <c r="E352">
        <v>2234</v>
      </c>
      <c r="F352">
        <v>0</v>
      </c>
      <c r="G352">
        <v>107</v>
      </c>
    </row>
    <row r="353" spans="1:7">
      <c r="A353" t="s">
        <v>17</v>
      </c>
      <c r="B353">
        <v>3</v>
      </c>
      <c r="C353">
        <v>352</v>
      </c>
      <c r="D353">
        <v>692</v>
      </c>
      <c r="E353">
        <v>1946</v>
      </c>
      <c r="F353">
        <v>7</v>
      </c>
      <c r="G353">
        <v>145</v>
      </c>
    </row>
    <row r="354" spans="1:7">
      <c r="A354" t="s">
        <v>17</v>
      </c>
      <c r="B354">
        <v>3</v>
      </c>
      <c r="C354">
        <v>353</v>
      </c>
      <c r="D354">
        <v>820</v>
      </c>
      <c r="E354">
        <v>2831</v>
      </c>
      <c r="F354">
        <v>30</v>
      </c>
      <c r="G354">
        <v>146</v>
      </c>
    </row>
    <row r="355" spans="1:7">
      <c r="A355" t="s">
        <v>17</v>
      </c>
      <c r="B355">
        <v>3</v>
      </c>
      <c r="C355">
        <v>354</v>
      </c>
      <c r="D355">
        <v>432</v>
      </c>
      <c r="E355">
        <v>1317</v>
      </c>
      <c r="F355">
        <v>0</v>
      </c>
      <c r="G355">
        <v>490</v>
      </c>
    </row>
    <row r="356" spans="1:7">
      <c r="A356" t="s">
        <v>17</v>
      </c>
      <c r="B356">
        <v>3</v>
      </c>
      <c r="C356">
        <v>355</v>
      </c>
      <c r="D356">
        <v>602</v>
      </c>
      <c r="E356">
        <v>1798</v>
      </c>
      <c r="F356">
        <v>46</v>
      </c>
      <c r="G356">
        <v>45</v>
      </c>
    </row>
    <row r="357" spans="1:7">
      <c r="A357" t="s">
        <v>17</v>
      </c>
      <c r="B357">
        <v>3</v>
      </c>
      <c r="C357">
        <v>356</v>
      </c>
      <c r="D357">
        <v>460</v>
      </c>
      <c r="E357">
        <v>1384</v>
      </c>
      <c r="F357">
        <v>36</v>
      </c>
      <c r="G357">
        <v>274</v>
      </c>
    </row>
    <row r="358" spans="1:7">
      <c r="A358" t="s">
        <v>17</v>
      </c>
      <c r="B358">
        <v>3</v>
      </c>
      <c r="C358">
        <v>357</v>
      </c>
      <c r="D358">
        <v>380</v>
      </c>
      <c r="E358">
        <v>1199</v>
      </c>
      <c r="F358">
        <v>0</v>
      </c>
      <c r="G358">
        <v>39</v>
      </c>
    </row>
    <row r="359" spans="1:7">
      <c r="A359" t="s">
        <v>17</v>
      </c>
      <c r="B359">
        <v>3</v>
      </c>
      <c r="C359">
        <v>358</v>
      </c>
      <c r="D359">
        <v>459</v>
      </c>
      <c r="E359">
        <v>1535</v>
      </c>
      <c r="F359">
        <v>0</v>
      </c>
      <c r="G359">
        <v>34</v>
      </c>
    </row>
    <row r="360" spans="1:7">
      <c r="A360" t="s">
        <v>17</v>
      </c>
      <c r="B360">
        <v>3</v>
      </c>
      <c r="C360">
        <v>359</v>
      </c>
      <c r="D360">
        <v>553</v>
      </c>
      <c r="E360">
        <v>1662</v>
      </c>
      <c r="F360">
        <v>0</v>
      </c>
      <c r="G360">
        <v>38</v>
      </c>
    </row>
    <row r="361" spans="1:7">
      <c r="A361" t="s">
        <v>17</v>
      </c>
      <c r="B361">
        <v>3</v>
      </c>
      <c r="C361">
        <v>360</v>
      </c>
      <c r="D361">
        <v>345</v>
      </c>
      <c r="E361">
        <v>1156</v>
      </c>
      <c r="F361">
        <v>68</v>
      </c>
      <c r="G361">
        <v>247</v>
      </c>
    </row>
    <row r="362" spans="1:7">
      <c r="A362" t="s">
        <v>17</v>
      </c>
      <c r="B362">
        <v>3</v>
      </c>
      <c r="C362">
        <v>361</v>
      </c>
      <c r="D362">
        <v>317</v>
      </c>
      <c r="E362">
        <v>1020</v>
      </c>
      <c r="F362">
        <v>9</v>
      </c>
      <c r="G362">
        <v>261</v>
      </c>
    </row>
    <row r="363" spans="1:7">
      <c r="A363" t="s">
        <v>17</v>
      </c>
      <c r="B363">
        <v>3</v>
      </c>
      <c r="C363">
        <v>362</v>
      </c>
      <c r="D363">
        <v>490</v>
      </c>
      <c r="E363">
        <v>1649</v>
      </c>
      <c r="F363">
        <v>9</v>
      </c>
      <c r="G363">
        <v>143</v>
      </c>
    </row>
    <row r="364" spans="1:7">
      <c r="A364" t="s">
        <v>17</v>
      </c>
      <c r="B364">
        <v>3</v>
      </c>
      <c r="C364">
        <v>363</v>
      </c>
      <c r="D364">
        <v>464</v>
      </c>
      <c r="E364">
        <v>1546</v>
      </c>
      <c r="F364">
        <v>0</v>
      </c>
      <c r="G364">
        <v>16</v>
      </c>
    </row>
    <row r="365" spans="1:7">
      <c r="A365" t="s">
        <v>17</v>
      </c>
      <c r="B365">
        <v>3</v>
      </c>
      <c r="C365">
        <v>364</v>
      </c>
      <c r="D365">
        <v>353</v>
      </c>
      <c r="E365">
        <v>1069</v>
      </c>
      <c r="F365">
        <v>5</v>
      </c>
      <c r="G365">
        <v>25</v>
      </c>
    </row>
    <row r="366" spans="1:7">
      <c r="A366" t="s">
        <v>17</v>
      </c>
      <c r="B366">
        <v>3</v>
      </c>
      <c r="C366">
        <v>365</v>
      </c>
      <c r="D366">
        <v>343</v>
      </c>
      <c r="E366">
        <v>1061</v>
      </c>
      <c r="F366">
        <v>0</v>
      </c>
      <c r="G366">
        <v>110</v>
      </c>
    </row>
    <row r="367" spans="1:7">
      <c r="A367" t="s">
        <v>17</v>
      </c>
      <c r="B367">
        <v>3</v>
      </c>
      <c r="C367">
        <v>366</v>
      </c>
      <c r="D367">
        <v>253</v>
      </c>
      <c r="E367">
        <v>680</v>
      </c>
      <c r="F367">
        <v>41</v>
      </c>
      <c r="G367">
        <v>38</v>
      </c>
    </row>
    <row r="368" spans="1:7">
      <c r="A368" t="s">
        <v>17</v>
      </c>
      <c r="B368">
        <v>3</v>
      </c>
      <c r="C368">
        <v>367</v>
      </c>
      <c r="D368">
        <v>379</v>
      </c>
      <c r="E368">
        <v>1042</v>
      </c>
      <c r="F368">
        <v>0</v>
      </c>
      <c r="G368">
        <v>15</v>
      </c>
    </row>
    <row r="369" spans="1:7">
      <c r="A369" t="s">
        <v>17</v>
      </c>
      <c r="B369">
        <v>3</v>
      </c>
      <c r="C369">
        <v>368</v>
      </c>
      <c r="D369">
        <v>547</v>
      </c>
      <c r="E369">
        <v>1713</v>
      </c>
      <c r="F369">
        <v>11</v>
      </c>
      <c r="G369">
        <v>519</v>
      </c>
    </row>
    <row r="370" spans="1:7">
      <c r="A370" t="s">
        <v>17</v>
      </c>
      <c r="B370">
        <v>3</v>
      </c>
      <c r="C370">
        <v>369</v>
      </c>
      <c r="D370">
        <v>168</v>
      </c>
      <c r="E370">
        <v>515</v>
      </c>
      <c r="F370">
        <v>0</v>
      </c>
      <c r="G370">
        <v>0</v>
      </c>
    </row>
    <row r="371" spans="1:7">
      <c r="A371" t="s">
        <v>17</v>
      </c>
      <c r="B371">
        <v>3</v>
      </c>
      <c r="C371">
        <v>370</v>
      </c>
      <c r="D371">
        <v>701</v>
      </c>
      <c r="E371">
        <v>2557</v>
      </c>
      <c r="F371">
        <v>0</v>
      </c>
      <c r="G371">
        <v>269</v>
      </c>
    </row>
    <row r="372" spans="1:7">
      <c r="A372" t="s">
        <v>17</v>
      </c>
      <c r="B372">
        <v>3</v>
      </c>
      <c r="C372">
        <v>371</v>
      </c>
      <c r="D372">
        <v>721</v>
      </c>
      <c r="E372">
        <v>2543</v>
      </c>
      <c r="F372">
        <v>0</v>
      </c>
      <c r="G372">
        <v>232</v>
      </c>
    </row>
    <row r="373" spans="1:7">
      <c r="A373" t="s">
        <v>17</v>
      </c>
      <c r="B373">
        <v>3</v>
      </c>
      <c r="C373">
        <v>372</v>
      </c>
      <c r="D373">
        <v>788</v>
      </c>
      <c r="E373">
        <v>2757</v>
      </c>
      <c r="F373">
        <v>0</v>
      </c>
      <c r="G373">
        <v>322</v>
      </c>
    </row>
    <row r="374" spans="1:7">
      <c r="A374" t="s">
        <v>17</v>
      </c>
      <c r="B374">
        <v>3</v>
      </c>
      <c r="C374">
        <v>373</v>
      </c>
      <c r="D374">
        <v>536</v>
      </c>
      <c r="E374">
        <v>1973</v>
      </c>
      <c r="F374">
        <v>7</v>
      </c>
      <c r="G374">
        <v>948</v>
      </c>
    </row>
    <row r="375" spans="1:7">
      <c r="A375" t="s">
        <v>17</v>
      </c>
      <c r="B375">
        <v>3</v>
      </c>
      <c r="C375">
        <v>374</v>
      </c>
      <c r="D375">
        <v>385</v>
      </c>
      <c r="E375">
        <v>1226</v>
      </c>
      <c r="F375">
        <v>0</v>
      </c>
      <c r="G375">
        <v>2</v>
      </c>
    </row>
    <row r="376" spans="1:7">
      <c r="A376" t="s">
        <v>17</v>
      </c>
      <c r="B376">
        <v>3</v>
      </c>
      <c r="C376">
        <v>375</v>
      </c>
      <c r="D376">
        <v>1693</v>
      </c>
      <c r="E376">
        <v>5929</v>
      </c>
      <c r="F376">
        <v>9</v>
      </c>
      <c r="G376">
        <v>1284</v>
      </c>
    </row>
    <row r="377" spans="1:7">
      <c r="A377" t="s">
        <v>17</v>
      </c>
      <c r="B377">
        <v>3</v>
      </c>
      <c r="C377">
        <v>376</v>
      </c>
      <c r="D377">
        <v>325</v>
      </c>
      <c r="E377">
        <v>1018</v>
      </c>
      <c r="F377">
        <v>0</v>
      </c>
      <c r="G377">
        <v>99</v>
      </c>
    </row>
    <row r="378" spans="1:7">
      <c r="A378" t="s">
        <v>17</v>
      </c>
      <c r="B378">
        <v>3</v>
      </c>
      <c r="C378">
        <v>377</v>
      </c>
      <c r="D378">
        <v>570</v>
      </c>
      <c r="E378">
        <v>2030</v>
      </c>
      <c r="F378">
        <v>0</v>
      </c>
      <c r="G378">
        <v>234</v>
      </c>
    </row>
    <row r="379" spans="1:7">
      <c r="A379" t="s">
        <v>17</v>
      </c>
      <c r="B379">
        <v>3</v>
      </c>
      <c r="C379">
        <v>378</v>
      </c>
      <c r="D379">
        <v>360</v>
      </c>
      <c r="E379">
        <v>1184</v>
      </c>
      <c r="F379">
        <v>0</v>
      </c>
      <c r="G379">
        <v>277</v>
      </c>
    </row>
    <row r="380" spans="1:7">
      <c r="A380" t="s">
        <v>17</v>
      </c>
      <c r="B380">
        <v>3</v>
      </c>
      <c r="C380">
        <v>379</v>
      </c>
      <c r="D380">
        <v>498</v>
      </c>
      <c r="E380">
        <v>1773</v>
      </c>
      <c r="F380">
        <v>18</v>
      </c>
      <c r="G380">
        <v>90</v>
      </c>
    </row>
    <row r="381" spans="1:7">
      <c r="A381" t="s">
        <v>17</v>
      </c>
      <c r="B381">
        <v>3</v>
      </c>
      <c r="C381">
        <v>380</v>
      </c>
      <c r="D381">
        <v>375</v>
      </c>
      <c r="E381">
        <v>1376</v>
      </c>
      <c r="F381">
        <v>14</v>
      </c>
      <c r="G381">
        <v>43</v>
      </c>
    </row>
    <row r="382" spans="1:7">
      <c r="A382" t="s">
        <v>17</v>
      </c>
      <c r="B382">
        <v>3</v>
      </c>
      <c r="C382">
        <v>381</v>
      </c>
      <c r="D382">
        <v>337</v>
      </c>
      <c r="E382">
        <v>1290</v>
      </c>
      <c r="F382">
        <v>0</v>
      </c>
      <c r="G382">
        <v>123</v>
      </c>
    </row>
    <row r="383" spans="1:7">
      <c r="A383" t="s">
        <v>17</v>
      </c>
      <c r="B383">
        <v>3</v>
      </c>
      <c r="C383">
        <v>382</v>
      </c>
      <c r="D383">
        <v>336</v>
      </c>
      <c r="E383">
        <v>1268</v>
      </c>
      <c r="F383">
        <v>25</v>
      </c>
      <c r="G383">
        <v>40</v>
      </c>
    </row>
    <row r="384" spans="1:7">
      <c r="A384" t="s">
        <v>17</v>
      </c>
      <c r="B384">
        <v>3</v>
      </c>
      <c r="C384">
        <v>383</v>
      </c>
      <c r="D384">
        <v>317</v>
      </c>
      <c r="E384">
        <v>1199</v>
      </c>
      <c r="F384">
        <v>55</v>
      </c>
      <c r="G384">
        <v>12</v>
      </c>
    </row>
    <row r="385" spans="1:7">
      <c r="A385" t="s">
        <v>17</v>
      </c>
      <c r="B385">
        <v>3</v>
      </c>
      <c r="C385">
        <v>384</v>
      </c>
      <c r="D385">
        <v>291</v>
      </c>
      <c r="E385">
        <v>1093</v>
      </c>
      <c r="F385">
        <v>0</v>
      </c>
      <c r="G385">
        <v>10</v>
      </c>
    </row>
    <row r="386" spans="1:7">
      <c r="A386" t="s">
        <v>17</v>
      </c>
      <c r="B386">
        <v>3</v>
      </c>
      <c r="C386">
        <v>385</v>
      </c>
      <c r="D386">
        <v>362</v>
      </c>
      <c r="E386">
        <v>1212</v>
      </c>
      <c r="F386">
        <v>14</v>
      </c>
      <c r="G386">
        <v>186</v>
      </c>
    </row>
    <row r="387" spans="1:7">
      <c r="A387" t="s">
        <v>17</v>
      </c>
      <c r="B387">
        <v>3</v>
      </c>
      <c r="C387">
        <v>386</v>
      </c>
      <c r="D387">
        <v>377</v>
      </c>
      <c r="E387">
        <v>1549</v>
      </c>
      <c r="F387">
        <v>0</v>
      </c>
      <c r="G387">
        <v>1467</v>
      </c>
    </row>
    <row r="388" spans="1:7">
      <c r="A388" t="s">
        <v>17</v>
      </c>
      <c r="B388">
        <v>3</v>
      </c>
      <c r="C388">
        <v>387</v>
      </c>
      <c r="D388">
        <v>365</v>
      </c>
      <c r="E388">
        <v>1216</v>
      </c>
      <c r="F388">
        <v>0</v>
      </c>
      <c r="G388">
        <v>58</v>
      </c>
    </row>
    <row r="389" spans="1:7">
      <c r="A389" t="s">
        <v>17</v>
      </c>
      <c r="B389">
        <v>3</v>
      </c>
      <c r="C389">
        <v>388</v>
      </c>
      <c r="D389">
        <v>299</v>
      </c>
      <c r="E389">
        <v>1029</v>
      </c>
      <c r="F389">
        <v>2</v>
      </c>
      <c r="G389">
        <v>6</v>
      </c>
    </row>
    <row r="390" spans="1:7">
      <c r="A390" t="s">
        <v>17</v>
      </c>
      <c r="B390">
        <v>3</v>
      </c>
      <c r="C390">
        <v>389</v>
      </c>
      <c r="D390">
        <v>455</v>
      </c>
      <c r="E390">
        <v>1772</v>
      </c>
      <c r="F390">
        <v>0</v>
      </c>
      <c r="G390">
        <v>33</v>
      </c>
    </row>
    <row r="391" spans="1:7">
      <c r="A391" t="s">
        <v>17</v>
      </c>
      <c r="B391">
        <v>3</v>
      </c>
      <c r="C391">
        <v>390</v>
      </c>
      <c r="D391">
        <v>641</v>
      </c>
      <c r="E391">
        <v>1940</v>
      </c>
      <c r="F391">
        <v>0</v>
      </c>
      <c r="G391">
        <v>362</v>
      </c>
    </row>
    <row r="392" spans="1:7">
      <c r="A392" t="s">
        <v>17</v>
      </c>
      <c r="B392">
        <v>3</v>
      </c>
      <c r="C392">
        <v>391</v>
      </c>
      <c r="D392">
        <v>507</v>
      </c>
      <c r="E392">
        <v>1615</v>
      </c>
      <c r="F392">
        <v>32</v>
      </c>
      <c r="G392">
        <v>166</v>
      </c>
    </row>
    <row r="393" spans="1:7">
      <c r="A393" t="s">
        <v>17</v>
      </c>
      <c r="B393">
        <v>3</v>
      </c>
      <c r="C393">
        <v>392</v>
      </c>
      <c r="D393">
        <v>557</v>
      </c>
      <c r="E393">
        <v>1846</v>
      </c>
      <c r="F393">
        <v>0</v>
      </c>
      <c r="G393">
        <v>50</v>
      </c>
    </row>
    <row r="394" spans="1:7">
      <c r="A394" t="s">
        <v>17</v>
      </c>
      <c r="B394">
        <v>3</v>
      </c>
      <c r="C394">
        <v>393</v>
      </c>
      <c r="D394">
        <v>473</v>
      </c>
      <c r="E394">
        <v>1073</v>
      </c>
      <c r="F394">
        <v>55</v>
      </c>
      <c r="G394">
        <v>160</v>
      </c>
    </row>
    <row r="395" spans="1:7">
      <c r="A395" t="s">
        <v>17</v>
      </c>
      <c r="B395">
        <v>3</v>
      </c>
      <c r="C395">
        <v>394</v>
      </c>
      <c r="D395">
        <v>662</v>
      </c>
      <c r="E395">
        <v>1393</v>
      </c>
      <c r="F395">
        <v>155</v>
      </c>
      <c r="G395">
        <v>1024</v>
      </c>
    </row>
    <row r="396" spans="1:7">
      <c r="A396" t="s">
        <v>17</v>
      </c>
      <c r="B396">
        <v>3</v>
      </c>
      <c r="C396">
        <v>395</v>
      </c>
      <c r="D396">
        <v>472</v>
      </c>
      <c r="E396">
        <v>1064</v>
      </c>
      <c r="F396">
        <v>2</v>
      </c>
      <c r="G396">
        <v>137</v>
      </c>
    </row>
    <row r="397" spans="1:7">
      <c r="A397" t="s">
        <v>17</v>
      </c>
      <c r="B397">
        <v>3</v>
      </c>
      <c r="C397">
        <v>396</v>
      </c>
      <c r="D397">
        <v>783</v>
      </c>
      <c r="E397">
        <v>1440</v>
      </c>
      <c r="F397">
        <v>23</v>
      </c>
      <c r="G397">
        <v>1792</v>
      </c>
    </row>
    <row r="398" spans="1:7">
      <c r="A398" t="s">
        <v>17</v>
      </c>
      <c r="B398">
        <v>3</v>
      </c>
      <c r="C398">
        <v>397</v>
      </c>
      <c r="D398">
        <v>1098</v>
      </c>
      <c r="E398">
        <v>1990</v>
      </c>
      <c r="F398">
        <v>687</v>
      </c>
      <c r="G398">
        <v>8882</v>
      </c>
    </row>
    <row r="399" spans="1:7">
      <c r="A399" t="s">
        <v>17</v>
      </c>
      <c r="B399">
        <v>3</v>
      </c>
      <c r="C399">
        <v>398</v>
      </c>
      <c r="D399">
        <v>961</v>
      </c>
      <c r="E399">
        <v>1942</v>
      </c>
      <c r="F399">
        <v>0</v>
      </c>
      <c r="G399">
        <v>173</v>
      </c>
    </row>
    <row r="400" spans="1:7">
      <c r="A400" t="s">
        <v>17</v>
      </c>
      <c r="B400">
        <v>3</v>
      </c>
      <c r="C400">
        <v>399</v>
      </c>
      <c r="D400">
        <v>1672</v>
      </c>
      <c r="E400">
        <v>2496</v>
      </c>
      <c r="F400">
        <v>36</v>
      </c>
      <c r="G400">
        <v>8991</v>
      </c>
    </row>
    <row r="401" spans="1:7">
      <c r="A401" t="s">
        <v>17</v>
      </c>
      <c r="B401">
        <v>3</v>
      </c>
      <c r="C401">
        <v>400</v>
      </c>
      <c r="D401">
        <v>1356</v>
      </c>
      <c r="E401">
        <v>2441</v>
      </c>
      <c r="F401">
        <v>0</v>
      </c>
      <c r="G401">
        <v>3452</v>
      </c>
    </row>
    <row r="402" spans="1:7">
      <c r="A402" t="s">
        <v>17</v>
      </c>
      <c r="B402">
        <v>3</v>
      </c>
      <c r="C402">
        <v>401</v>
      </c>
      <c r="D402">
        <v>566</v>
      </c>
      <c r="E402">
        <v>1100</v>
      </c>
      <c r="F402">
        <v>0</v>
      </c>
      <c r="G402">
        <v>1450</v>
      </c>
    </row>
    <row r="403" spans="1:7">
      <c r="A403" t="s">
        <v>17</v>
      </c>
      <c r="B403">
        <v>3</v>
      </c>
      <c r="C403">
        <v>402</v>
      </c>
      <c r="D403">
        <v>420</v>
      </c>
      <c r="E403">
        <v>838</v>
      </c>
      <c r="F403">
        <v>0</v>
      </c>
      <c r="G403">
        <v>34</v>
      </c>
    </row>
    <row r="404" spans="1:7">
      <c r="A404" t="s">
        <v>17</v>
      </c>
      <c r="B404">
        <v>3</v>
      </c>
      <c r="C404">
        <v>403</v>
      </c>
      <c r="D404">
        <v>2264</v>
      </c>
      <c r="E404">
        <v>5346</v>
      </c>
      <c r="F404">
        <v>0</v>
      </c>
      <c r="G404">
        <v>384</v>
      </c>
    </row>
    <row r="405" spans="1:7">
      <c r="A405" t="s">
        <v>17</v>
      </c>
      <c r="B405">
        <v>3</v>
      </c>
      <c r="C405">
        <v>404</v>
      </c>
      <c r="D405">
        <v>506</v>
      </c>
      <c r="E405">
        <v>1599</v>
      </c>
      <c r="F405">
        <v>0</v>
      </c>
      <c r="G405">
        <v>68</v>
      </c>
    </row>
    <row r="406" spans="1:7">
      <c r="A406" t="s">
        <v>17</v>
      </c>
      <c r="B406">
        <v>3</v>
      </c>
      <c r="C406">
        <v>405</v>
      </c>
      <c r="D406">
        <v>230</v>
      </c>
      <c r="E406">
        <v>494</v>
      </c>
      <c r="F406">
        <v>0</v>
      </c>
      <c r="G406">
        <v>8596</v>
      </c>
    </row>
    <row r="407" spans="1:7">
      <c r="A407" t="s">
        <v>17</v>
      </c>
      <c r="B407">
        <v>3</v>
      </c>
      <c r="C407">
        <v>406</v>
      </c>
      <c r="D407">
        <v>1522</v>
      </c>
      <c r="E407">
        <v>2634</v>
      </c>
      <c r="F407">
        <v>0</v>
      </c>
      <c r="G407">
        <v>128</v>
      </c>
    </row>
    <row r="408" spans="1:7">
      <c r="A408" t="s">
        <v>17</v>
      </c>
      <c r="B408">
        <v>3</v>
      </c>
      <c r="C408">
        <v>407</v>
      </c>
      <c r="D408">
        <v>536</v>
      </c>
      <c r="E408">
        <v>1375</v>
      </c>
      <c r="F408">
        <v>23</v>
      </c>
      <c r="G408">
        <v>151</v>
      </c>
    </row>
    <row r="409" spans="1:7">
      <c r="A409" t="s">
        <v>17</v>
      </c>
      <c r="B409">
        <v>3</v>
      </c>
      <c r="C409">
        <v>408</v>
      </c>
      <c r="D409">
        <v>693</v>
      </c>
      <c r="E409">
        <v>1430</v>
      </c>
      <c r="F409">
        <v>0</v>
      </c>
      <c r="G409">
        <v>576</v>
      </c>
    </row>
    <row r="410" spans="1:7">
      <c r="A410" t="s">
        <v>17</v>
      </c>
      <c r="B410">
        <v>3</v>
      </c>
      <c r="C410">
        <v>409</v>
      </c>
      <c r="D410">
        <v>11</v>
      </c>
      <c r="E410">
        <v>21</v>
      </c>
      <c r="F410">
        <v>167</v>
      </c>
      <c r="G410">
        <v>11982</v>
      </c>
    </row>
    <row r="411" spans="1:7">
      <c r="A411" t="s">
        <v>17</v>
      </c>
      <c r="B411">
        <v>3</v>
      </c>
      <c r="C411">
        <v>410</v>
      </c>
      <c r="D411">
        <v>488</v>
      </c>
      <c r="E411">
        <v>1488</v>
      </c>
      <c r="F411">
        <v>2</v>
      </c>
      <c r="G411">
        <v>185</v>
      </c>
    </row>
    <row r="412" spans="1:7">
      <c r="A412" t="s">
        <v>17</v>
      </c>
      <c r="B412">
        <v>3</v>
      </c>
      <c r="C412">
        <v>411</v>
      </c>
      <c r="D412">
        <v>311</v>
      </c>
      <c r="E412">
        <v>830</v>
      </c>
      <c r="F412">
        <v>66</v>
      </c>
      <c r="G412">
        <v>100</v>
      </c>
    </row>
    <row r="413" spans="1:7">
      <c r="A413" t="s">
        <v>17</v>
      </c>
      <c r="B413">
        <v>3</v>
      </c>
      <c r="C413">
        <v>412</v>
      </c>
      <c r="D413">
        <v>893</v>
      </c>
      <c r="E413">
        <v>2755</v>
      </c>
      <c r="F413">
        <v>0</v>
      </c>
      <c r="G413">
        <v>27</v>
      </c>
    </row>
    <row r="414" spans="1:7">
      <c r="A414" t="s">
        <v>17</v>
      </c>
      <c r="B414">
        <v>3</v>
      </c>
      <c r="C414">
        <v>413</v>
      </c>
      <c r="D414">
        <v>430</v>
      </c>
      <c r="E414">
        <v>1308</v>
      </c>
      <c r="F414">
        <v>0</v>
      </c>
      <c r="G414">
        <v>163</v>
      </c>
    </row>
    <row r="415" spans="1:7">
      <c r="A415" t="s">
        <v>17</v>
      </c>
      <c r="B415">
        <v>3</v>
      </c>
      <c r="C415">
        <v>414</v>
      </c>
      <c r="D415">
        <v>431</v>
      </c>
      <c r="E415">
        <v>1211</v>
      </c>
      <c r="F415">
        <v>25</v>
      </c>
      <c r="G415">
        <v>100</v>
      </c>
    </row>
    <row r="416" spans="1:7">
      <c r="A416" t="s">
        <v>17</v>
      </c>
      <c r="B416">
        <v>3</v>
      </c>
      <c r="C416">
        <v>415</v>
      </c>
      <c r="D416">
        <v>613</v>
      </c>
      <c r="E416">
        <v>2245</v>
      </c>
      <c r="F416">
        <v>0</v>
      </c>
      <c r="G416">
        <v>128</v>
      </c>
    </row>
    <row r="417" spans="1:7">
      <c r="A417" t="s">
        <v>17</v>
      </c>
      <c r="B417">
        <v>3</v>
      </c>
      <c r="C417">
        <v>416</v>
      </c>
      <c r="D417">
        <v>748</v>
      </c>
      <c r="E417">
        <v>2522</v>
      </c>
      <c r="F417">
        <v>0</v>
      </c>
      <c r="G417">
        <v>26</v>
      </c>
    </row>
    <row r="418" spans="1:7">
      <c r="A418" t="s">
        <v>17</v>
      </c>
      <c r="B418">
        <v>3</v>
      </c>
      <c r="C418">
        <v>417</v>
      </c>
      <c r="D418">
        <v>832</v>
      </c>
      <c r="E418">
        <v>2832</v>
      </c>
      <c r="F418">
        <v>9</v>
      </c>
      <c r="G418">
        <v>251</v>
      </c>
    </row>
    <row r="419" spans="1:7">
      <c r="A419" t="s">
        <v>17</v>
      </c>
      <c r="B419">
        <v>3</v>
      </c>
      <c r="C419">
        <v>418</v>
      </c>
      <c r="D419">
        <v>795</v>
      </c>
      <c r="E419">
        <v>2902</v>
      </c>
      <c r="F419">
        <v>23</v>
      </c>
      <c r="G419">
        <v>480</v>
      </c>
    </row>
    <row r="420" spans="1:7">
      <c r="A420" t="s">
        <v>17</v>
      </c>
      <c r="B420">
        <v>3</v>
      </c>
      <c r="C420">
        <v>419</v>
      </c>
      <c r="D420">
        <v>559</v>
      </c>
      <c r="E420">
        <v>1878</v>
      </c>
      <c r="F420">
        <v>21</v>
      </c>
      <c r="G420">
        <v>552</v>
      </c>
    </row>
    <row r="421" spans="1:7">
      <c r="A421" t="s">
        <v>17</v>
      </c>
      <c r="B421">
        <v>3</v>
      </c>
      <c r="C421">
        <v>420</v>
      </c>
      <c r="D421">
        <v>396</v>
      </c>
      <c r="E421">
        <v>1626</v>
      </c>
      <c r="F421">
        <v>11</v>
      </c>
      <c r="G421">
        <v>36</v>
      </c>
    </row>
    <row r="422" spans="1:7">
      <c r="A422" t="s">
        <v>17</v>
      </c>
      <c r="B422">
        <v>3</v>
      </c>
      <c r="C422">
        <v>421</v>
      </c>
      <c r="D422">
        <v>293</v>
      </c>
      <c r="E422">
        <v>1133</v>
      </c>
      <c r="F422">
        <v>0</v>
      </c>
      <c r="G422">
        <v>9</v>
      </c>
    </row>
    <row r="423" spans="1:7">
      <c r="A423" t="s">
        <v>17</v>
      </c>
      <c r="B423">
        <v>3</v>
      </c>
      <c r="C423">
        <v>422</v>
      </c>
      <c r="D423">
        <v>562</v>
      </c>
      <c r="E423">
        <v>2041</v>
      </c>
      <c r="F423">
        <v>157</v>
      </c>
      <c r="G423">
        <v>406</v>
      </c>
    </row>
    <row r="424" spans="1:7">
      <c r="A424" t="s">
        <v>17</v>
      </c>
      <c r="B424">
        <v>3</v>
      </c>
      <c r="C424">
        <v>423</v>
      </c>
      <c r="D424">
        <v>649</v>
      </c>
      <c r="E424">
        <v>1207</v>
      </c>
      <c r="F424">
        <v>0</v>
      </c>
      <c r="G424">
        <v>29</v>
      </c>
    </row>
    <row r="425" spans="1:7">
      <c r="A425" t="s">
        <v>17</v>
      </c>
      <c r="B425">
        <v>3</v>
      </c>
      <c r="C425">
        <v>424</v>
      </c>
      <c r="D425">
        <v>493</v>
      </c>
      <c r="E425">
        <v>858</v>
      </c>
      <c r="F425">
        <v>0</v>
      </c>
      <c r="G425">
        <v>120</v>
      </c>
    </row>
    <row r="426" spans="1:7">
      <c r="A426" t="s">
        <v>17</v>
      </c>
      <c r="B426">
        <v>3</v>
      </c>
      <c r="C426">
        <v>425</v>
      </c>
      <c r="D426">
        <v>787</v>
      </c>
      <c r="E426">
        <v>1578</v>
      </c>
      <c r="F426">
        <v>2</v>
      </c>
      <c r="G426">
        <v>68</v>
      </c>
    </row>
    <row r="427" spans="1:7">
      <c r="A427" t="s">
        <v>17</v>
      </c>
      <c r="B427">
        <v>3</v>
      </c>
      <c r="C427">
        <v>426</v>
      </c>
      <c r="D427">
        <v>1342</v>
      </c>
      <c r="E427">
        <v>2563</v>
      </c>
      <c r="F427">
        <v>7</v>
      </c>
      <c r="G427">
        <v>1241</v>
      </c>
    </row>
    <row r="428" spans="1:7">
      <c r="A428" t="s">
        <v>17</v>
      </c>
      <c r="B428">
        <v>3</v>
      </c>
      <c r="C428">
        <v>427</v>
      </c>
      <c r="D428">
        <v>916</v>
      </c>
      <c r="E428">
        <v>1868</v>
      </c>
      <c r="F428">
        <v>0</v>
      </c>
      <c r="G428">
        <v>116</v>
      </c>
    </row>
    <row r="429" spans="1:7">
      <c r="A429" t="s">
        <v>17</v>
      </c>
      <c r="B429">
        <v>3</v>
      </c>
      <c r="C429">
        <v>428</v>
      </c>
      <c r="D429">
        <v>534</v>
      </c>
      <c r="E429">
        <v>1790</v>
      </c>
      <c r="F429">
        <v>32</v>
      </c>
      <c r="G429">
        <v>39</v>
      </c>
    </row>
    <row r="430" spans="1:7">
      <c r="A430" t="s">
        <v>17</v>
      </c>
      <c r="B430">
        <v>3</v>
      </c>
      <c r="C430">
        <v>429</v>
      </c>
      <c r="D430">
        <v>372</v>
      </c>
      <c r="E430">
        <v>1256</v>
      </c>
      <c r="F430">
        <v>2</v>
      </c>
      <c r="G430">
        <v>184</v>
      </c>
    </row>
    <row r="431" spans="1:7">
      <c r="A431" t="s">
        <v>17</v>
      </c>
      <c r="B431">
        <v>3</v>
      </c>
      <c r="C431">
        <v>430</v>
      </c>
      <c r="D431">
        <v>362</v>
      </c>
      <c r="E431">
        <v>1299</v>
      </c>
      <c r="F431">
        <v>16</v>
      </c>
      <c r="G431">
        <v>213</v>
      </c>
    </row>
    <row r="432" spans="1:7">
      <c r="A432" t="s">
        <v>17</v>
      </c>
      <c r="B432">
        <v>3</v>
      </c>
      <c r="C432">
        <v>431</v>
      </c>
      <c r="D432">
        <v>399</v>
      </c>
      <c r="E432">
        <v>1319</v>
      </c>
      <c r="F432">
        <v>14</v>
      </c>
      <c r="G432">
        <v>281</v>
      </c>
    </row>
    <row r="433" spans="1:7">
      <c r="A433" t="s">
        <v>17</v>
      </c>
      <c r="B433">
        <v>3</v>
      </c>
      <c r="C433">
        <v>432</v>
      </c>
      <c r="D433">
        <v>771</v>
      </c>
      <c r="E433">
        <v>2780</v>
      </c>
      <c r="F433">
        <v>32</v>
      </c>
      <c r="G433">
        <v>43</v>
      </c>
    </row>
    <row r="434" spans="1:7">
      <c r="A434" t="s">
        <v>17</v>
      </c>
      <c r="B434">
        <v>3</v>
      </c>
      <c r="C434">
        <v>433</v>
      </c>
      <c r="D434">
        <v>618</v>
      </c>
      <c r="E434">
        <v>2091</v>
      </c>
      <c r="F434">
        <v>46</v>
      </c>
      <c r="G434">
        <v>224</v>
      </c>
    </row>
    <row r="435" spans="1:7">
      <c r="A435" t="s">
        <v>17</v>
      </c>
      <c r="B435">
        <v>3</v>
      </c>
      <c r="C435">
        <v>434</v>
      </c>
      <c r="D435">
        <v>286</v>
      </c>
      <c r="E435">
        <v>942</v>
      </c>
      <c r="F435">
        <v>16</v>
      </c>
      <c r="G435">
        <v>374</v>
      </c>
    </row>
    <row r="436" spans="1:7">
      <c r="A436" t="s">
        <v>17</v>
      </c>
      <c r="B436">
        <v>3</v>
      </c>
      <c r="C436">
        <v>435</v>
      </c>
      <c r="D436">
        <v>370</v>
      </c>
      <c r="E436">
        <v>1260</v>
      </c>
      <c r="F436">
        <v>0</v>
      </c>
      <c r="G436">
        <v>5</v>
      </c>
    </row>
    <row r="437" spans="1:7">
      <c r="A437" t="s">
        <v>17</v>
      </c>
      <c r="B437">
        <v>3</v>
      </c>
      <c r="C437">
        <v>436</v>
      </c>
      <c r="D437">
        <v>450</v>
      </c>
      <c r="E437">
        <v>1605</v>
      </c>
      <c r="F437">
        <v>0</v>
      </c>
      <c r="G437">
        <v>0</v>
      </c>
    </row>
    <row r="438" spans="1:7">
      <c r="A438" t="s">
        <v>17</v>
      </c>
      <c r="B438">
        <v>3</v>
      </c>
      <c r="C438">
        <v>437</v>
      </c>
      <c r="D438">
        <v>519</v>
      </c>
      <c r="E438">
        <v>1923</v>
      </c>
      <c r="F438">
        <v>0</v>
      </c>
      <c r="G438">
        <v>78</v>
      </c>
    </row>
    <row r="439" spans="1:7">
      <c r="A439" t="s">
        <v>17</v>
      </c>
      <c r="B439">
        <v>3</v>
      </c>
      <c r="C439">
        <v>438</v>
      </c>
      <c r="D439">
        <v>898</v>
      </c>
      <c r="E439">
        <v>2998</v>
      </c>
      <c r="F439">
        <v>201</v>
      </c>
      <c r="G439">
        <v>415</v>
      </c>
    </row>
    <row r="440" spans="1:7">
      <c r="A440" t="s">
        <v>17</v>
      </c>
      <c r="B440">
        <v>3</v>
      </c>
      <c r="C440">
        <v>439</v>
      </c>
      <c r="D440">
        <v>1382</v>
      </c>
      <c r="E440">
        <v>2846</v>
      </c>
      <c r="F440">
        <v>18</v>
      </c>
      <c r="G440">
        <v>5517</v>
      </c>
    </row>
    <row r="441" spans="1:7">
      <c r="A441" t="s">
        <v>17</v>
      </c>
      <c r="B441">
        <v>3</v>
      </c>
      <c r="C441">
        <v>440</v>
      </c>
      <c r="D441">
        <v>3728</v>
      </c>
      <c r="E441">
        <v>4871</v>
      </c>
      <c r="F441">
        <v>258</v>
      </c>
      <c r="G441">
        <v>4623</v>
      </c>
    </row>
    <row r="442" spans="1:7">
      <c r="A442" t="s">
        <v>17</v>
      </c>
      <c r="B442">
        <v>3</v>
      </c>
      <c r="C442">
        <v>441</v>
      </c>
      <c r="D442">
        <v>1283</v>
      </c>
      <c r="E442">
        <v>2839</v>
      </c>
      <c r="F442">
        <v>178</v>
      </c>
      <c r="G442">
        <v>1645</v>
      </c>
    </row>
    <row r="443" spans="1:7">
      <c r="A443" t="s">
        <v>17</v>
      </c>
      <c r="B443">
        <v>3</v>
      </c>
      <c r="C443">
        <v>442</v>
      </c>
      <c r="D443">
        <v>62</v>
      </c>
      <c r="E443">
        <v>119</v>
      </c>
      <c r="F443">
        <v>317</v>
      </c>
      <c r="G443">
        <v>1064</v>
      </c>
    </row>
    <row r="444" spans="1:7">
      <c r="A444" t="s">
        <v>17</v>
      </c>
      <c r="B444">
        <v>3</v>
      </c>
      <c r="C444">
        <v>443</v>
      </c>
      <c r="D444">
        <v>1436</v>
      </c>
      <c r="E444">
        <v>2979</v>
      </c>
      <c r="F444">
        <v>30</v>
      </c>
      <c r="G444">
        <v>780</v>
      </c>
    </row>
    <row r="445" spans="1:7">
      <c r="A445" t="s">
        <v>17</v>
      </c>
      <c r="B445">
        <v>3</v>
      </c>
      <c r="C445">
        <v>444</v>
      </c>
      <c r="D445">
        <v>1743</v>
      </c>
      <c r="E445">
        <v>2929</v>
      </c>
      <c r="F445">
        <v>107</v>
      </c>
      <c r="G445">
        <v>817</v>
      </c>
    </row>
    <row r="446" spans="1:7">
      <c r="A446" t="s">
        <v>17</v>
      </c>
      <c r="B446">
        <v>3</v>
      </c>
      <c r="C446">
        <v>445</v>
      </c>
      <c r="D446">
        <v>2306</v>
      </c>
      <c r="E446">
        <v>5602</v>
      </c>
      <c r="F446">
        <v>9</v>
      </c>
      <c r="G446">
        <v>316</v>
      </c>
    </row>
    <row r="447" spans="1:7">
      <c r="A447" t="s">
        <v>17</v>
      </c>
      <c r="B447">
        <v>3</v>
      </c>
      <c r="C447">
        <v>446</v>
      </c>
      <c r="D447">
        <v>1725</v>
      </c>
      <c r="E447">
        <v>3688</v>
      </c>
      <c r="F447">
        <v>16</v>
      </c>
      <c r="G447">
        <v>1095</v>
      </c>
    </row>
    <row r="448" spans="1:7">
      <c r="A448" t="s">
        <v>17</v>
      </c>
      <c r="B448">
        <v>3</v>
      </c>
      <c r="C448">
        <v>447</v>
      </c>
      <c r="D448">
        <v>670</v>
      </c>
      <c r="E448">
        <v>1477</v>
      </c>
      <c r="F448">
        <v>0</v>
      </c>
      <c r="G448">
        <v>42</v>
      </c>
    </row>
    <row r="449" spans="1:7">
      <c r="A449" t="s">
        <v>17</v>
      </c>
      <c r="B449">
        <v>3</v>
      </c>
      <c r="C449">
        <v>448</v>
      </c>
      <c r="D449">
        <v>12</v>
      </c>
      <c r="E449">
        <v>16</v>
      </c>
      <c r="F449">
        <v>32</v>
      </c>
      <c r="G449">
        <v>2950</v>
      </c>
    </row>
    <row r="450" spans="1:7">
      <c r="A450" t="s">
        <v>17</v>
      </c>
      <c r="B450">
        <v>3</v>
      </c>
      <c r="C450">
        <v>449</v>
      </c>
      <c r="D450">
        <v>561</v>
      </c>
      <c r="E450">
        <v>1924</v>
      </c>
      <c r="F450">
        <v>2</v>
      </c>
      <c r="G450">
        <v>243</v>
      </c>
    </row>
    <row r="451" spans="1:7">
      <c r="A451" t="s">
        <v>17</v>
      </c>
      <c r="B451">
        <v>3</v>
      </c>
      <c r="C451">
        <v>450</v>
      </c>
      <c r="D451">
        <v>0</v>
      </c>
      <c r="E451">
        <v>0</v>
      </c>
      <c r="F451">
        <v>0</v>
      </c>
      <c r="G451">
        <v>5115</v>
      </c>
    </row>
    <row r="452" spans="1:7">
      <c r="A452" t="s">
        <v>17</v>
      </c>
      <c r="B452">
        <v>3</v>
      </c>
      <c r="C452">
        <v>451</v>
      </c>
      <c r="D452">
        <v>77</v>
      </c>
      <c r="E452">
        <v>160</v>
      </c>
      <c r="F452">
        <v>25</v>
      </c>
      <c r="G452">
        <v>3027</v>
      </c>
    </row>
    <row r="453" spans="1:7">
      <c r="A453" t="s">
        <v>17</v>
      </c>
      <c r="B453">
        <v>3</v>
      </c>
      <c r="C453">
        <v>452</v>
      </c>
      <c r="D453">
        <v>3245</v>
      </c>
      <c r="E453">
        <v>6358</v>
      </c>
      <c r="F453">
        <v>132</v>
      </c>
      <c r="G453">
        <v>3983</v>
      </c>
    </row>
    <row r="454" spans="1:7">
      <c r="A454" t="s">
        <v>17</v>
      </c>
      <c r="B454">
        <v>3</v>
      </c>
      <c r="C454">
        <v>453</v>
      </c>
      <c r="D454">
        <v>796</v>
      </c>
      <c r="E454">
        <v>2093</v>
      </c>
      <c r="F454">
        <v>141</v>
      </c>
      <c r="G454">
        <v>3415</v>
      </c>
    </row>
    <row r="455" spans="1:7">
      <c r="A455" t="s">
        <v>17</v>
      </c>
      <c r="B455">
        <v>3</v>
      </c>
      <c r="C455">
        <v>454</v>
      </c>
      <c r="D455">
        <v>492</v>
      </c>
      <c r="E455">
        <v>1044</v>
      </c>
      <c r="F455">
        <v>11</v>
      </c>
      <c r="G455">
        <v>1926</v>
      </c>
    </row>
    <row r="456" spans="1:7">
      <c r="A456" t="s">
        <v>17</v>
      </c>
      <c r="B456">
        <v>3</v>
      </c>
      <c r="C456">
        <v>455</v>
      </c>
      <c r="D456">
        <v>0</v>
      </c>
      <c r="E456">
        <v>0</v>
      </c>
      <c r="F456">
        <v>5</v>
      </c>
      <c r="G456">
        <v>41</v>
      </c>
    </row>
    <row r="457" spans="1:7">
      <c r="A457" t="s">
        <v>17</v>
      </c>
      <c r="B457">
        <v>3</v>
      </c>
      <c r="C457">
        <v>456</v>
      </c>
      <c r="D457">
        <v>119</v>
      </c>
      <c r="E457">
        <v>305</v>
      </c>
      <c r="F457">
        <v>34</v>
      </c>
      <c r="G457">
        <v>2029</v>
      </c>
    </row>
    <row r="458" spans="1:7">
      <c r="A458" t="s">
        <v>17</v>
      </c>
      <c r="B458">
        <v>3</v>
      </c>
      <c r="C458">
        <v>457</v>
      </c>
      <c r="D458">
        <v>819</v>
      </c>
      <c r="E458">
        <v>1469</v>
      </c>
      <c r="F458">
        <v>205</v>
      </c>
      <c r="G458">
        <v>5666</v>
      </c>
    </row>
    <row r="459" spans="1:7">
      <c r="A459" t="s">
        <v>17</v>
      </c>
      <c r="B459">
        <v>3</v>
      </c>
      <c r="C459">
        <v>458</v>
      </c>
      <c r="D459">
        <v>1579</v>
      </c>
      <c r="E459">
        <v>2824</v>
      </c>
      <c r="F459">
        <v>34</v>
      </c>
      <c r="G459">
        <v>138</v>
      </c>
    </row>
    <row r="460" spans="1:7">
      <c r="A460" t="s">
        <v>17</v>
      </c>
      <c r="B460">
        <v>3</v>
      </c>
      <c r="C460">
        <v>459</v>
      </c>
      <c r="D460">
        <v>515</v>
      </c>
      <c r="E460">
        <v>694</v>
      </c>
      <c r="F460">
        <v>406</v>
      </c>
      <c r="G460">
        <v>6958</v>
      </c>
    </row>
    <row r="461" spans="1:7">
      <c r="A461" t="s">
        <v>17</v>
      </c>
      <c r="B461">
        <v>3</v>
      </c>
      <c r="C461">
        <v>460</v>
      </c>
      <c r="D461">
        <v>219</v>
      </c>
      <c r="E461">
        <v>541</v>
      </c>
      <c r="F461">
        <v>0</v>
      </c>
      <c r="G461">
        <v>1412</v>
      </c>
    </row>
    <row r="462" spans="1:7">
      <c r="A462" t="s">
        <v>17</v>
      </c>
      <c r="B462">
        <v>3</v>
      </c>
      <c r="C462">
        <v>461</v>
      </c>
      <c r="D462">
        <v>330</v>
      </c>
      <c r="E462">
        <v>861</v>
      </c>
      <c r="F462">
        <v>0</v>
      </c>
      <c r="G462">
        <v>118</v>
      </c>
    </row>
    <row r="463" spans="1:7">
      <c r="A463" t="s">
        <v>17</v>
      </c>
      <c r="B463">
        <v>3</v>
      </c>
      <c r="C463">
        <v>462</v>
      </c>
      <c r="D463">
        <v>16</v>
      </c>
      <c r="E463">
        <v>60</v>
      </c>
      <c r="F463">
        <v>0</v>
      </c>
      <c r="G463">
        <v>6093</v>
      </c>
    </row>
    <row r="464" spans="1:7">
      <c r="A464" t="s">
        <v>17</v>
      </c>
      <c r="B464">
        <v>3</v>
      </c>
      <c r="C464">
        <v>463</v>
      </c>
      <c r="D464">
        <v>4576</v>
      </c>
      <c r="E464">
        <v>11775</v>
      </c>
      <c r="F464">
        <v>64</v>
      </c>
      <c r="G464">
        <v>13445</v>
      </c>
    </row>
    <row r="465" spans="1:7">
      <c r="A465" t="s">
        <v>17</v>
      </c>
      <c r="B465">
        <v>3</v>
      </c>
      <c r="C465">
        <v>464</v>
      </c>
      <c r="D465">
        <v>918</v>
      </c>
      <c r="E465">
        <v>2362</v>
      </c>
      <c r="F465">
        <v>5</v>
      </c>
      <c r="G465">
        <v>1176</v>
      </c>
    </row>
    <row r="466" spans="1:7">
      <c r="A466" t="s">
        <v>17</v>
      </c>
      <c r="B466">
        <v>3</v>
      </c>
      <c r="C466">
        <v>465</v>
      </c>
      <c r="D466">
        <v>298</v>
      </c>
      <c r="E466">
        <v>414</v>
      </c>
      <c r="F466">
        <v>0</v>
      </c>
      <c r="G466">
        <v>300</v>
      </c>
    </row>
    <row r="467" spans="1:7">
      <c r="A467" t="s">
        <v>17</v>
      </c>
      <c r="B467">
        <v>3</v>
      </c>
      <c r="C467">
        <v>466</v>
      </c>
      <c r="D467">
        <v>0</v>
      </c>
      <c r="E467">
        <v>0</v>
      </c>
      <c r="F467">
        <v>0</v>
      </c>
      <c r="G467">
        <v>520</v>
      </c>
    </row>
    <row r="468" spans="1:7">
      <c r="A468" t="s">
        <v>17</v>
      </c>
      <c r="B468">
        <v>3</v>
      </c>
      <c r="C468">
        <v>467</v>
      </c>
      <c r="D468">
        <v>247</v>
      </c>
      <c r="E468">
        <v>294</v>
      </c>
      <c r="F468">
        <v>0</v>
      </c>
      <c r="G468">
        <v>816</v>
      </c>
    </row>
    <row r="469" spans="1:7">
      <c r="A469" t="s">
        <v>17</v>
      </c>
      <c r="B469">
        <v>3</v>
      </c>
      <c r="C469">
        <v>468</v>
      </c>
      <c r="D469">
        <v>0</v>
      </c>
      <c r="E469">
        <v>0</v>
      </c>
      <c r="F469">
        <v>46</v>
      </c>
      <c r="G469">
        <v>2715</v>
      </c>
    </row>
    <row r="470" spans="1:7">
      <c r="A470" t="s">
        <v>17</v>
      </c>
      <c r="B470">
        <v>3</v>
      </c>
      <c r="C470">
        <v>469</v>
      </c>
      <c r="D470">
        <v>0</v>
      </c>
      <c r="E470">
        <v>0</v>
      </c>
      <c r="F470">
        <v>5</v>
      </c>
      <c r="G470">
        <v>814</v>
      </c>
    </row>
    <row r="471" spans="1:7">
      <c r="A471" t="s">
        <v>17</v>
      </c>
      <c r="B471">
        <v>3</v>
      </c>
      <c r="C471">
        <v>470</v>
      </c>
      <c r="D471">
        <v>53</v>
      </c>
      <c r="E471">
        <v>103</v>
      </c>
      <c r="F471">
        <v>5</v>
      </c>
      <c r="G471">
        <v>3060</v>
      </c>
    </row>
    <row r="472" spans="1:7">
      <c r="A472" t="s">
        <v>17</v>
      </c>
      <c r="B472">
        <v>3</v>
      </c>
      <c r="C472">
        <v>471</v>
      </c>
      <c r="D472">
        <v>9</v>
      </c>
      <c r="E472">
        <v>15</v>
      </c>
      <c r="F472">
        <v>11</v>
      </c>
      <c r="G472">
        <v>692</v>
      </c>
    </row>
    <row r="473" spans="1:7">
      <c r="A473" t="s">
        <v>17</v>
      </c>
      <c r="B473">
        <v>3</v>
      </c>
      <c r="C473">
        <v>472</v>
      </c>
      <c r="D473">
        <v>0</v>
      </c>
      <c r="E473">
        <v>0</v>
      </c>
      <c r="F473">
        <v>0</v>
      </c>
      <c r="G473">
        <v>2039</v>
      </c>
    </row>
    <row r="474" spans="1:7">
      <c r="A474" t="s">
        <v>17</v>
      </c>
      <c r="B474">
        <v>3</v>
      </c>
      <c r="C474">
        <v>473</v>
      </c>
      <c r="D474">
        <v>209</v>
      </c>
      <c r="E474">
        <v>537</v>
      </c>
      <c r="F474">
        <v>0</v>
      </c>
      <c r="G474">
        <v>5048</v>
      </c>
    </row>
    <row r="475" spans="1:7">
      <c r="A475" t="s">
        <v>17</v>
      </c>
      <c r="B475">
        <v>3</v>
      </c>
      <c r="C475">
        <v>474</v>
      </c>
      <c r="D475">
        <v>491</v>
      </c>
      <c r="E475">
        <v>1446</v>
      </c>
      <c r="F475">
        <v>0</v>
      </c>
      <c r="G475">
        <v>417</v>
      </c>
    </row>
    <row r="476" spans="1:7">
      <c r="A476" t="s">
        <v>17</v>
      </c>
      <c r="B476">
        <v>3</v>
      </c>
      <c r="C476">
        <v>475</v>
      </c>
      <c r="D476">
        <v>861</v>
      </c>
      <c r="E476">
        <v>2292</v>
      </c>
      <c r="F476">
        <v>11</v>
      </c>
      <c r="G476">
        <v>2834</v>
      </c>
    </row>
    <row r="477" spans="1:7">
      <c r="A477" t="s">
        <v>17</v>
      </c>
      <c r="B477">
        <v>3</v>
      </c>
      <c r="C477">
        <v>476</v>
      </c>
      <c r="D477">
        <v>3014</v>
      </c>
      <c r="E477">
        <v>10228</v>
      </c>
      <c r="F477">
        <v>5</v>
      </c>
      <c r="G477">
        <v>463</v>
      </c>
    </row>
    <row r="478" spans="1:7">
      <c r="A478" t="s">
        <v>17</v>
      </c>
      <c r="B478">
        <v>3</v>
      </c>
      <c r="C478">
        <v>477</v>
      </c>
      <c r="D478">
        <v>240</v>
      </c>
      <c r="E478">
        <v>801</v>
      </c>
      <c r="F478">
        <v>0</v>
      </c>
      <c r="G478">
        <v>815</v>
      </c>
    </row>
    <row r="479" spans="1:7">
      <c r="A479" t="s">
        <v>17</v>
      </c>
      <c r="B479">
        <v>3</v>
      </c>
      <c r="C479">
        <v>478</v>
      </c>
      <c r="D479">
        <v>926</v>
      </c>
      <c r="E479">
        <v>3066</v>
      </c>
      <c r="F479">
        <v>0</v>
      </c>
      <c r="G479">
        <v>2482</v>
      </c>
    </row>
    <row r="480" spans="1:7">
      <c r="A480" t="s">
        <v>17</v>
      </c>
      <c r="B480">
        <v>3</v>
      </c>
      <c r="C480">
        <v>479</v>
      </c>
      <c r="D480">
        <v>434</v>
      </c>
      <c r="E480">
        <v>1280</v>
      </c>
      <c r="F480">
        <v>0</v>
      </c>
      <c r="G480">
        <v>603</v>
      </c>
    </row>
    <row r="481" spans="1:7">
      <c r="A481" t="s">
        <v>17</v>
      </c>
      <c r="B481">
        <v>3</v>
      </c>
      <c r="C481">
        <v>480</v>
      </c>
      <c r="D481">
        <v>895</v>
      </c>
      <c r="E481">
        <v>3118</v>
      </c>
      <c r="F481">
        <v>0</v>
      </c>
      <c r="G481">
        <v>284</v>
      </c>
    </row>
    <row r="482" spans="1:7">
      <c r="A482" t="s">
        <v>17</v>
      </c>
      <c r="B482">
        <v>3</v>
      </c>
      <c r="C482">
        <v>481</v>
      </c>
      <c r="D482">
        <v>260</v>
      </c>
      <c r="E482">
        <v>834</v>
      </c>
      <c r="F482">
        <v>2</v>
      </c>
      <c r="G482">
        <v>1867</v>
      </c>
    </row>
    <row r="483" spans="1:7">
      <c r="A483" t="s">
        <v>17</v>
      </c>
      <c r="B483">
        <v>3</v>
      </c>
      <c r="C483">
        <v>482</v>
      </c>
      <c r="D483">
        <v>63</v>
      </c>
      <c r="E483">
        <v>248</v>
      </c>
      <c r="F483">
        <v>0</v>
      </c>
      <c r="G483">
        <v>0</v>
      </c>
    </row>
    <row r="484" spans="1:7">
      <c r="A484" t="s">
        <v>17</v>
      </c>
      <c r="B484">
        <v>3</v>
      </c>
      <c r="C484">
        <v>483</v>
      </c>
      <c r="D484">
        <v>5182</v>
      </c>
      <c r="E484">
        <v>11622</v>
      </c>
      <c r="F484">
        <v>0</v>
      </c>
      <c r="G484">
        <v>3378</v>
      </c>
    </row>
    <row r="485" spans="1:7">
      <c r="A485" t="s">
        <v>17</v>
      </c>
      <c r="B485">
        <v>3</v>
      </c>
      <c r="C485">
        <v>484</v>
      </c>
      <c r="D485">
        <v>2137</v>
      </c>
      <c r="E485">
        <v>6909</v>
      </c>
      <c r="F485">
        <v>14</v>
      </c>
      <c r="G485">
        <v>1129</v>
      </c>
    </row>
    <row r="486" spans="1:7">
      <c r="A486" t="s">
        <v>17</v>
      </c>
      <c r="B486">
        <v>3</v>
      </c>
      <c r="C486">
        <v>485</v>
      </c>
      <c r="D486">
        <v>311</v>
      </c>
      <c r="E486">
        <v>1098</v>
      </c>
      <c r="F486">
        <v>14</v>
      </c>
      <c r="G486">
        <v>6</v>
      </c>
    </row>
    <row r="487" spans="1:7">
      <c r="A487" t="s">
        <v>17</v>
      </c>
      <c r="B487">
        <v>3</v>
      </c>
      <c r="C487">
        <v>486</v>
      </c>
      <c r="D487">
        <v>463</v>
      </c>
      <c r="E487">
        <v>1442</v>
      </c>
      <c r="F487">
        <v>0</v>
      </c>
      <c r="G487">
        <v>710</v>
      </c>
    </row>
    <row r="488" spans="1:7">
      <c r="A488" t="s">
        <v>17</v>
      </c>
      <c r="B488">
        <v>3</v>
      </c>
      <c r="C488">
        <v>487</v>
      </c>
      <c r="D488">
        <v>248</v>
      </c>
      <c r="E488">
        <v>796</v>
      </c>
      <c r="F488">
        <v>0</v>
      </c>
      <c r="G488">
        <v>210</v>
      </c>
    </row>
    <row r="489" spans="1:7">
      <c r="A489" t="s">
        <v>17</v>
      </c>
      <c r="B489">
        <v>3</v>
      </c>
      <c r="C489">
        <v>488</v>
      </c>
      <c r="D489">
        <v>719</v>
      </c>
      <c r="E489">
        <v>1724</v>
      </c>
      <c r="F489">
        <v>0</v>
      </c>
      <c r="G489">
        <v>196</v>
      </c>
    </row>
    <row r="490" spans="1:7">
      <c r="A490" t="s">
        <v>17</v>
      </c>
      <c r="B490">
        <v>3</v>
      </c>
      <c r="C490">
        <v>489</v>
      </c>
      <c r="D490">
        <v>692</v>
      </c>
      <c r="E490">
        <v>1676</v>
      </c>
      <c r="F490">
        <v>0</v>
      </c>
      <c r="G490">
        <v>30</v>
      </c>
    </row>
    <row r="491" spans="1:7">
      <c r="A491" t="s">
        <v>17</v>
      </c>
      <c r="B491">
        <v>3</v>
      </c>
      <c r="C491">
        <v>490</v>
      </c>
      <c r="D491">
        <v>367</v>
      </c>
      <c r="E491">
        <v>720</v>
      </c>
      <c r="F491">
        <v>1275</v>
      </c>
      <c r="G491">
        <v>1018</v>
      </c>
    </row>
    <row r="492" spans="1:7">
      <c r="A492" t="s">
        <v>17</v>
      </c>
      <c r="B492">
        <v>4</v>
      </c>
      <c r="C492">
        <v>491</v>
      </c>
      <c r="D492">
        <v>610</v>
      </c>
      <c r="E492">
        <v>1472</v>
      </c>
      <c r="F492">
        <v>0</v>
      </c>
      <c r="G492">
        <v>1207</v>
      </c>
    </row>
    <row r="493" spans="1:7">
      <c r="A493" t="s">
        <v>17</v>
      </c>
      <c r="B493">
        <v>4</v>
      </c>
      <c r="C493">
        <v>492</v>
      </c>
      <c r="D493">
        <v>1425</v>
      </c>
      <c r="E493">
        <v>3334</v>
      </c>
      <c r="F493">
        <v>0</v>
      </c>
      <c r="G493">
        <v>0</v>
      </c>
    </row>
    <row r="494" spans="1:7">
      <c r="A494" t="s">
        <v>17</v>
      </c>
      <c r="B494">
        <v>4</v>
      </c>
      <c r="C494">
        <v>493</v>
      </c>
      <c r="D494">
        <v>825</v>
      </c>
      <c r="E494">
        <v>1951</v>
      </c>
      <c r="F494">
        <v>57</v>
      </c>
      <c r="G494">
        <v>1183</v>
      </c>
    </row>
    <row r="495" spans="1:7">
      <c r="A495" t="s">
        <v>17</v>
      </c>
      <c r="B495">
        <v>4</v>
      </c>
      <c r="C495">
        <v>494</v>
      </c>
      <c r="D495">
        <v>253</v>
      </c>
      <c r="E495">
        <v>664</v>
      </c>
      <c r="F495">
        <v>7</v>
      </c>
      <c r="G495">
        <v>15</v>
      </c>
    </row>
    <row r="496" spans="1:7">
      <c r="A496" t="s">
        <v>17</v>
      </c>
      <c r="B496">
        <v>4</v>
      </c>
      <c r="C496">
        <v>495</v>
      </c>
      <c r="D496">
        <v>303</v>
      </c>
      <c r="E496">
        <v>869</v>
      </c>
      <c r="F496">
        <v>0</v>
      </c>
      <c r="G496">
        <v>0</v>
      </c>
    </row>
    <row r="497" spans="1:7">
      <c r="A497" t="s">
        <v>17</v>
      </c>
      <c r="B497">
        <v>4</v>
      </c>
      <c r="C497">
        <v>496</v>
      </c>
      <c r="D497">
        <v>326</v>
      </c>
      <c r="E497">
        <v>866</v>
      </c>
      <c r="F497">
        <v>13</v>
      </c>
      <c r="G497">
        <v>234</v>
      </c>
    </row>
    <row r="498" spans="1:7">
      <c r="A498" t="s">
        <v>17</v>
      </c>
      <c r="B498">
        <v>4</v>
      </c>
      <c r="C498">
        <v>497</v>
      </c>
      <c r="D498">
        <v>435</v>
      </c>
      <c r="E498">
        <v>1259</v>
      </c>
      <c r="F498">
        <v>2</v>
      </c>
      <c r="G498">
        <v>92</v>
      </c>
    </row>
    <row r="499" spans="1:7">
      <c r="A499" t="s">
        <v>17</v>
      </c>
      <c r="B499">
        <v>4</v>
      </c>
      <c r="C499">
        <v>498</v>
      </c>
      <c r="D499">
        <v>312</v>
      </c>
      <c r="E499">
        <v>770</v>
      </c>
      <c r="F499">
        <v>0</v>
      </c>
      <c r="G499">
        <v>248</v>
      </c>
    </row>
    <row r="500" spans="1:7">
      <c r="A500" t="s">
        <v>17</v>
      </c>
      <c r="B500">
        <v>4</v>
      </c>
      <c r="C500">
        <v>499</v>
      </c>
      <c r="D500">
        <v>329</v>
      </c>
      <c r="E500">
        <v>852</v>
      </c>
      <c r="F500">
        <v>0</v>
      </c>
      <c r="G500">
        <v>209</v>
      </c>
    </row>
    <row r="501" spans="1:7">
      <c r="A501" t="s">
        <v>17</v>
      </c>
      <c r="B501">
        <v>4</v>
      </c>
      <c r="C501">
        <v>500</v>
      </c>
      <c r="D501">
        <v>355</v>
      </c>
      <c r="E501">
        <v>928</v>
      </c>
      <c r="F501">
        <v>0</v>
      </c>
      <c r="G501">
        <v>40</v>
      </c>
    </row>
    <row r="502" spans="1:7">
      <c r="A502" t="s">
        <v>17</v>
      </c>
      <c r="B502">
        <v>4</v>
      </c>
      <c r="C502">
        <v>501</v>
      </c>
      <c r="D502">
        <v>540</v>
      </c>
      <c r="E502">
        <v>1390</v>
      </c>
      <c r="F502">
        <v>13</v>
      </c>
      <c r="G502">
        <v>494</v>
      </c>
    </row>
    <row r="503" spans="1:7">
      <c r="A503" t="s">
        <v>17</v>
      </c>
      <c r="B503">
        <v>4</v>
      </c>
      <c r="C503">
        <v>502</v>
      </c>
      <c r="D503">
        <v>330</v>
      </c>
      <c r="E503">
        <v>870</v>
      </c>
      <c r="F503">
        <v>0</v>
      </c>
      <c r="G503">
        <v>562</v>
      </c>
    </row>
    <row r="504" spans="1:7">
      <c r="A504" t="s">
        <v>17</v>
      </c>
      <c r="B504">
        <v>4</v>
      </c>
      <c r="C504">
        <v>503</v>
      </c>
      <c r="D504">
        <v>346</v>
      </c>
      <c r="E504">
        <v>924</v>
      </c>
      <c r="F504">
        <v>9</v>
      </c>
      <c r="G504">
        <v>32</v>
      </c>
    </row>
    <row r="505" spans="1:7">
      <c r="A505" t="s">
        <v>17</v>
      </c>
      <c r="B505">
        <v>4</v>
      </c>
      <c r="C505">
        <v>504</v>
      </c>
      <c r="D505">
        <v>342</v>
      </c>
      <c r="E505">
        <v>894</v>
      </c>
      <c r="F505">
        <v>4</v>
      </c>
      <c r="G505">
        <v>48</v>
      </c>
    </row>
    <row r="506" spans="1:7">
      <c r="A506" t="s">
        <v>17</v>
      </c>
      <c r="B506">
        <v>4</v>
      </c>
      <c r="C506">
        <v>505</v>
      </c>
      <c r="D506">
        <v>599</v>
      </c>
      <c r="E506">
        <v>1370</v>
      </c>
      <c r="F506">
        <v>0</v>
      </c>
      <c r="G506">
        <v>112</v>
      </c>
    </row>
    <row r="507" spans="1:7">
      <c r="A507" t="s">
        <v>17</v>
      </c>
      <c r="B507">
        <v>4</v>
      </c>
      <c r="C507">
        <v>506</v>
      </c>
      <c r="D507">
        <v>337</v>
      </c>
      <c r="E507">
        <v>908</v>
      </c>
      <c r="F507">
        <v>9</v>
      </c>
      <c r="G507">
        <v>4</v>
      </c>
    </row>
    <row r="508" spans="1:7">
      <c r="A508" t="s">
        <v>17</v>
      </c>
      <c r="B508">
        <v>4</v>
      </c>
      <c r="C508">
        <v>507</v>
      </c>
      <c r="D508">
        <v>503</v>
      </c>
      <c r="E508">
        <v>1330</v>
      </c>
      <c r="F508">
        <v>0</v>
      </c>
      <c r="G508">
        <v>95</v>
      </c>
    </row>
    <row r="509" spans="1:7">
      <c r="A509" t="s">
        <v>17</v>
      </c>
      <c r="B509">
        <v>4</v>
      </c>
      <c r="C509">
        <v>508</v>
      </c>
      <c r="D509">
        <v>322</v>
      </c>
      <c r="E509">
        <v>850</v>
      </c>
      <c r="F509">
        <v>0</v>
      </c>
      <c r="G509">
        <v>2</v>
      </c>
    </row>
    <row r="510" spans="1:7">
      <c r="A510" t="s">
        <v>17</v>
      </c>
      <c r="B510">
        <v>4</v>
      </c>
      <c r="C510">
        <v>509</v>
      </c>
      <c r="D510">
        <v>314</v>
      </c>
      <c r="E510">
        <v>845</v>
      </c>
      <c r="F510">
        <v>0</v>
      </c>
      <c r="G510">
        <v>72</v>
      </c>
    </row>
    <row r="511" spans="1:7">
      <c r="A511" t="s">
        <v>17</v>
      </c>
      <c r="B511">
        <v>4</v>
      </c>
      <c r="C511">
        <v>510</v>
      </c>
      <c r="D511">
        <v>291</v>
      </c>
      <c r="E511">
        <v>774</v>
      </c>
      <c r="F511">
        <v>0</v>
      </c>
      <c r="G511">
        <v>74</v>
      </c>
    </row>
    <row r="512" spans="1:7">
      <c r="A512" t="s">
        <v>17</v>
      </c>
      <c r="B512">
        <v>4</v>
      </c>
      <c r="C512">
        <v>511</v>
      </c>
      <c r="D512">
        <v>472</v>
      </c>
      <c r="E512">
        <v>1260</v>
      </c>
      <c r="F512">
        <v>0</v>
      </c>
      <c r="G512">
        <v>57</v>
      </c>
    </row>
    <row r="513" spans="1:7">
      <c r="A513" t="s">
        <v>17</v>
      </c>
      <c r="B513">
        <v>4</v>
      </c>
      <c r="C513">
        <v>512</v>
      </c>
      <c r="D513">
        <v>492</v>
      </c>
      <c r="E513">
        <v>1345</v>
      </c>
      <c r="F513">
        <v>0</v>
      </c>
      <c r="G513">
        <v>242</v>
      </c>
    </row>
    <row r="514" spans="1:7">
      <c r="A514" t="s">
        <v>17</v>
      </c>
      <c r="B514">
        <v>4</v>
      </c>
      <c r="C514">
        <v>513</v>
      </c>
      <c r="D514">
        <v>559</v>
      </c>
      <c r="E514">
        <v>1421</v>
      </c>
      <c r="F514">
        <v>16</v>
      </c>
      <c r="G514">
        <v>388</v>
      </c>
    </row>
    <row r="515" spans="1:7">
      <c r="A515" t="s">
        <v>17</v>
      </c>
      <c r="B515">
        <v>4</v>
      </c>
      <c r="C515">
        <v>514</v>
      </c>
      <c r="D515">
        <v>405</v>
      </c>
      <c r="E515">
        <v>1088</v>
      </c>
      <c r="F515">
        <v>0</v>
      </c>
      <c r="G515">
        <v>151</v>
      </c>
    </row>
    <row r="516" spans="1:7">
      <c r="A516" t="s">
        <v>17</v>
      </c>
      <c r="B516">
        <v>4</v>
      </c>
      <c r="C516">
        <v>515</v>
      </c>
      <c r="D516">
        <v>582</v>
      </c>
      <c r="E516">
        <v>1543</v>
      </c>
      <c r="F516">
        <v>36</v>
      </c>
      <c r="G516">
        <v>256</v>
      </c>
    </row>
    <row r="517" spans="1:7">
      <c r="A517" t="s">
        <v>17</v>
      </c>
      <c r="B517">
        <v>4</v>
      </c>
      <c r="C517">
        <v>516</v>
      </c>
      <c r="D517">
        <v>453</v>
      </c>
      <c r="E517">
        <v>1227</v>
      </c>
      <c r="F517">
        <v>5</v>
      </c>
      <c r="G517">
        <v>87</v>
      </c>
    </row>
    <row r="518" spans="1:7">
      <c r="A518" t="s">
        <v>17</v>
      </c>
      <c r="B518">
        <v>4</v>
      </c>
      <c r="C518">
        <v>517</v>
      </c>
      <c r="D518">
        <v>572</v>
      </c>
      <c r="E518">
        <v>1456</v>
      </c>
      <c r="F518">
        <v>5</v>
      </c>
      <c r="G518">
        <v>678</v>
      </c>
    </row>
    <row r="519" spans="1:7">
      <c r="A519" t="s">
        <v>17</v>
      </c>
      <c r="B519">
        <v>4</v>
      </c>
      <c r="C519">
        <v>518</v>
      </c>
      <c r="D519">
        <v>316</v>
      </c>
      <c r="E519">
        <v>728</v>
      </c>
      <c r="F519">
        <v>0</v>
      </c>
      <c r="G519">
        <v>0</v>
      </c>
    </row>
    <row r="520" spans="1:7">
      <c r="A520" t="s">
        <v>17</v>
      </c>
      <c r="B520">
        <v>4</v>
      </c>
      <c r="C520">
        <v>519</v>
      </c>
      <c r="D520">
        <v>404</v>
      </c>
      <c r="E520">
        <v>1007</v>
      </c>
      <c r="F520">
        <v>0</v>
      </c>
      <c r="G520">
        <v>0</v>
      </c>
    </row>
    <row r="521" spans="1:7">
      <c r="A521" t="s">
        <v>17</v>
      </c>
      <c r="B521">
        <v>4</v>
      </c>
      <c r="C521">
        <v>520</v>
      </c>
      <c r="D521">
        <v>247</v>
      </c>
      <c r="E521">
        <v>624</v>
      </c>
      <c r="F521">
        <v>0</v>
      </c>
      <c r="G521">
        <v>73</v>
      </c>
    </row>
    <row r="522" spans="1:7">
      <c r="A522" t="s">
        <v>17</v>
      </c>
      <c r="B522">
        <v>4</v>
      </c>
      <c r="C522">
        <v>521</v>
      </c>
      <c r="D522">
        <v>772</v>
      </c>
      <c r="E522">
        <v>1765</v>
      </c>
      <c r="F522">
        <v>0</v>
      </c>
      <c r="G522">
        <v>65</v>
      </c>
    </row>
    <row r="523" spans="1:7">
      <c r="A523" t="s">
        <v>17</v>
      </c>
      <c r="B523">
        <v>4</v>
      </c>
      <c r="C523">
        <v>522</v>
      </c>
      <c r="D523">
        <v>622</v>
      </c>
      <c r="E523">
        <v>1423</v>
      </c>
      <c r="F523">
        <v>48</v>
      </c>
      <c r="G523">
        <v>525</v>
      </c>
    </row>
    <row r="524" spans="1:7">
      <c r="A524" t="s">
        <v>17</v>
      </c>
      <c r="B524">
        <v>4</v>
      </c>
      <c r="C524">
        <v>523</v>
      </c>
      <c r="D524">
        <v>565</v>
      </c>
      <c r="E524">
        <v>1439</v>
      </c>
      <c r="F524">
        <v>0</v>
      </c>
      <c r="G524">
        <v>40</v>
      </c>
    </row>
    <row r="525" spans="1:7">
      <c r="A525" t="s">
        <v>17</v>
      </c>
      <c r="B525">
        <v>4</v>
      </c>
      <c r="C525">
        <v>524</v>
      </c>
      <c r="D525">
        <v>535</v>
      </c>
      <c r="E525">
        <v>1439</v>
      </c>
      <c r="F525">
        <v>5</v>
      </c>
      <c r="G525">
        <v>170</v>
      </c>
    </row>
    <row r="526" spans="1:7">
      <c r="A526" t="s">
        <v>17</v>
      </c>
      <c r="B526">
        <v>4</v>
      </c>
      <c r="C526">
        <v>525</v>
      </c>
      <c r="D526">
        <v>429</v>
      </c>
      <c r="E526">
        <v>1153</v>
      </c>
      <c r="F526">
        <v>0</v>
      </c>
      <c r="G526">
        <v>10</v>
      </c>
    </row>
    <row r="527" spans="1:7">
      <c r="A527" t="s">
        <v>17</v>
      </c>
      <c r="B527">
        <v>4</v>
      </c>
      <c r="C527">
        <v>526</v>
      </c>
      <c r="D527">
        <v>323</v>
      </c>
      <c r="E527">
        <v>981</v>
      </c>
      <c r="F527">
        <v>5</v>
      </c>
      <c r="G527">
        <v>313</v>
      </c>
    </row>
    <row r="528" spans="1:7">
      <c r="A528" t="s">
        <v>17</v>
      </c>
      <c r="B528">
        <v>4</v>
      </c>
      <c r="C528">
        <v>527</v>
      </c>
      <c r="D528">
        <v>366</v>
      </c>
      <c r="E528">
        <v>1053</v>
      </c>
      <c r="F528">
        <v>0</v>
      </c>
      <c r="G528">
        <v>96</v>
      </c>
    </row>
    <row r="529" spans="1:7">
      <c r="A529" t="s">
        <v>17</v>
      </c>
      <c r="B529">
        <v>4</v>
      </c>
      <c r="C529">
        <v>528</v>
      </c>
      <c r="D529">
        <v>343</v>
      </c>
      <c r="E529">
        <v>973</v>
      </c>
      <c r="F529">
        <v>0</v>
      </c>
      <c r="G529">
        <v>36</v>
      </c>
    </row>
    <row r="530" spans="1:7">
      <c r="A530" t="s">
        <v>17</v>
      </c>
      <c r="B530">
        <v>4</v>
      </c>
      <c r="C530">
        <v>529</v>
      </c>
      <c r="D530">
        <v>490</v>
      </c>
      <c r="E530">
        <v>1513</v>
      </c>
      <c r="F530">
        <v>0</v>
      </c>
      <c r="G530">
        <v>6</v>
      </c>
    </row>
    <row r="531" spans="1:7">
      <c r="A531" t="s">
        <v>17</v>
      </c>
      <c r="B531">
        <v>4</v>
      </c>
      <c r="C531">
        <v>530</v>
      </c>
      <c r="D531">
        <v>618</v>
      </c>
      <c r="E531">
        <v>1427</v>
      </c>
      <c r="F531">
        <v>0</v>
      </c>
      <c r="G531">
        <v>92</v>
      </c>
    </row>
    <row r="532" spans="1:7">
      <c r="A532" t="s">
        <v>17</v>
      </c>
      <c r="B532">
        <v>4</v>
      </c>
      <c r="C532">
        <v>531</v>
      </c>
      <c r="D532">
        <v>401</v>
      </c>
      <c r="E532">
        <v>1149</v>
      </c>
      <c r="F532">
        <v>0</v>
      </c>
      <c r="G532">
        <v>94</v>
      </c>
    </row>
    <row r="533" spans="1:7">
      <c r="A533" t="s">
        <v>17</v>
      </c>
      <c r="B533">
        <v>4</v>
      </c>
      <c r="C533">
        <v>532</v>
      </c>
      <c r="D533">
        <v>346</v>
      </c>
      <c r="E533">
        <v>1035</v>
      </c>
      <c r="F533">
        <v>0</v>
      </c>
      <c r="G533">
        <v>9</v>
      </c>
    </row>
    <row r="534" spans="1:7">
      <c r="A534" t="s">
        <v>17</v>
      </c>
      <c r="B534">
        <v>4</v>
      </c>
      <c r="C534">
        <v>533</v>
      </c>
      <c r="D534">
        <v>387</v>
      </c>
      <c r="E534">
        <v>1093</v>
      </c>
      <c r="F534">
        <v>0</v>
      </c>
      <c r="G534">
        <v>26</v>
      </c>
    </row>
    <row r="535" spans="1:7">
      <c r="A535" t="s">
        <v>17</v>
      </c>
      <c r="B535">
        <v>4</v>
      </c>
      <c r="C535">
        <v>534</v>
      </c>
      <c r="D535">
        <v>343</v>
      </c>
      <c r="E535">
        <v>1013</v>
      </c>
      <c r="F535">
        <v>0</v>
      </c>
      <c r="G535">
        <v>98</v>
      </c>
    </row>
    <row r="536" spans="1:7">
      <c r="A536" t="s">
        <v>17</v>
      </c>
      <c r="B536">
        <v>4</v>
      </c>
      <c r="C536">
        <v>535</v>
      </c>
      <c r="D536">
        <v>518</v>
      </c>
      <c r="E536">
        <v>1369</v>
      </c>
      <c r="F536">
        <v>0</v>
      </c>
      <c r="G536">
        <v>29</v>
      </c>
    </row>
    <row r="537" spans="1:7">
      <c r="A537" t="s">
        <v>17</v>
      </c>
      <c r="B537">
        <v>4</v>
      </c>
      <c r="C537">
        <v>536</v>
      </c>
      <c r="D537">
        <v>357</v>
      </c>
      <c r="E537">
        <v>894</v>
      </c>
      <c r="F537">
        <v>23</v>
      </c>
      <c r="G537">
        <v>968</v>
      </c>
    </row>
    <row r="538" spans="1:7">
      <c r="A538" t="s">
        <v>17</v>
      </c>
      <c r="B538">
        <v>4</v>
      </c>
      <c r="C538">
        <v>537</v>
      </c>
      <c r="D538">
        <v>574</v>
      </c>
      <c r="E538">
        <v>1436</v>
      </c>
      <c r="F538">
        <v>0</v>
      </c>
      <c r="G538">
        <v>75</v>
      </c>
    </row>
    <row r="539" spans="1:7">
      <c r="A539" t="s">
        <v>17</v>
      </c>
      <c r="B539">
        <v>4</v>
      </c>
      <c r="C539">
        <v>538</v>
      </c>
      <c r="D539">
        <v>372</v>
      </c>
      <c r="E539">
        <v>960</v>
      </c>
      <c r="F539">
        <v>5</v>
      </c>
      <c r="G539">
        <v>357</v>
      </c>
    </row>
    <row r="540" spans="1:7">
      <c r="A540" t="s">
        <v>17</v>
      </c>
      <c r="B540">
        <v>4</v>
      </c>
      <c r="C540">
        <v>539</v>
      </c>
      <c r="D540">
        <v>492</v>
      </c>
      <c r="E540">
        <v>1200</v>
      </c>
      <c r="F540">
        <v>0</v>
      </c>
      <c r="G540">
        <v>60</v>
      </c>
    </row>
    <row r="541" spans="1:7">
      <c r="A541" t="s">
        <v>17</v>
      </c>
      <c r="B541">
        <v>4</v>
      </c>
      <c r="C541">
        <v>540</v>
      </c>
      <c r="D541">
        <v>333</v>
      </c>
      <c r="E541">
        <v>836</v>
      </c>
      <c r="F541">
        <v>0</v>
      </c>
      <c r="G541">
        <v>0</v>
      </c>
    </row>
    <row r="542" spans="1:7">
      <c r="A542" t="s">
        <v>17</v>
      </c>
      <c r="B542">
        <v>4</v>
      </c>
      <c r="C542">
        <v>541</v>
      </c>
      <c r="D542">
        <v>520</v>
      </c>
      <c r="E542">
        <v>1193</v>
      </c>
      <c r="F542">
        <v>0</v>
      </c>
      <c r="G542">
        <v>142</v>
      </c>
    </row>
    <row r="543" spans="1:7">
      <c r="A543" t="s">
        <v>17</v>
      </c>
      <c r="B543">
        <v>4</v>
      </c>
      <c r="C543">
        <v>542</v>
      </c>
      <c r="D543">
        <v>473</v>
      </c>
      <c r="E543">
        <v>1173</v>
      </c>
      <c r="F543">
        <v>0</v>
      </c>
      <c r="G543">
        <v>0</v>
      </c>
    </row>
    <row r="544" spans="1:7">
      <c r="A544" t="s">
        <v>17</v>
      </c>
      <c r="B544">
        <v>4</v>
      </c>
      <c r="C544">
        <v>543</v>
      </c>
      <c r="D544">
        <v>503</v>
      </c>
      <c r="E544">
        <v>1347</v>
      </c>
      <c r="F544">
        <v>0</v>
      </c>
      <c r="G544">
        <v>0</v>
      </c>
    </row>
    <row r="545" spans="1:7">
      <c r="A545" t="s">
        <v>17</v>
      </c>
      <c r="B545">
        <v>4</v>
      </c>
      <c r="C545">
        <v>544</v>
      </c>
      <c r="D545">
        <v>462</v>
      </c>
      <c r="E545">
        <v>1125</v>
      </c>
      <c r="F545">
        <v>7</v>
      </c>
      <c r="G545">
        <v>40</v>
      </c>
    </row>
    <row r="546" spans="1:7">
      <c r="A546" t="s">
        <v>17</v>
      </c>
      <c r="B546">
        <v>4</v>
      </c>
      <c r="C546">
        <v>545</v>
      </c>
      <c r="D546">
        <v>993</v>
      </c>
      <c r="E546">
        <v>1923</v>
      </c>
      <c r="F546">
        <v>0</v>
      </c>
      <c r="G546">
        <v>897</v>
      </c>
    </row>
    <row r="547" spans="1:7">
      <c r="A547" t="s">
        <v>17</v>
      </c>
      <c r="B547">
        <v>4</v>
      </c>
      <c r="C547">
        <v>546</v>
      </c>
      <c r="D547">
        <v>543</v>
      </c>
      <c r="E547">
        <v>1136</v>
      </c>
      <c r="F547">
        <v>5</v>
      </c>
      <c r="G547">
        <v>861</v>
      </c>
    </row>
    <row r="548" spans="1:7">
      <c r="A548" t="s">
        <v>17</v>
      </c>
      <c r="B548">
        <v>4</v>
      </c>
      <c r="C548">
        <v>547</v>
      </c>
      <c r="D548">
        <v>846</v>
      </c>
      <c r="E548">
        <v>1847</v>
      </c>
      <c r="F548">
        <v>0</v>
      </c>
      <c r="G548">
        <v>202</v>
      </c>
    </row>
    <row r="549" spans="1:7">
      <c r="A549" t="s">
        <v>17</v>
      </c>
      <c r="B549">
        <v>4</v>
      </c>
      <c r="C549">
        <v>548</v>
      </c>
      <c r="D549">
        <v>617</v>
      </c>
      <c r="E549">
        <v>1400</v>
      </c>
      <c r="F549">
        <v>0</v>
      </c>
      <c r="G549">
        <v>18</v>
      </c>
    </row>
    <row r="550" spans="1:7">
      <c r="A550" t="s">
        <v>17</v>
      </c>
      <c r="B550">
        <v>4</v>
      </c>
      <c r="C550">
        <v>549</v>
      </c>
      <c r="D550">
        <v>816</v>
      </c>
      <c r="E550">
        <v>1503</v>
      </c>
      <c r="F550">
        <v>0</v>
      </c>
      <c r="G550">
        <v>506</v>
      </c>
    </row>
    <row r="551" spans="1:7">
      <c r="A551" t="s">
        <v>17</v>
      </c>
      <c r="B551">
        <v>4</v>
      </c>
      <c r="C551">
        <v>550</v>
      </c>
      <c r="D551">
        <v>871</v>
      </c>
      <c r="E551">
        <v>1526</v>
      </c>
      <c r="F551">
        <v>27</v>
      </c>
      <c r="G551">
        <v>477</v>
      </c>
    </row>
    <row r="552" spans="1:7">
      <c r="A552" t="s">
        <v>17</v>
      </c>
      <c r="B552">
        <v>4</v>
      </c>
      <c r="C552">
        <v>551</v>
      </c>
      <c r="D552">
        <v>523</v>
      </c>
      <c r="E552">
        <v>1228</v>
      </c>
      <c r="F552">
        <v>0</v>
      </c>
      <c r="G552">
        <v>269</v>
      </c>
    </row>
    <row r="553" spans="1:7">
      <c r="A553" t="s">
        <v>17</v>
      </c>
      <c r="B553">
        <v>4</v>
      </c>
      <c r="C553">
        <v>552</v>
      </c>
      <c r="D553">
        <v>3193</v>
      </c>
      <c r="E553">
        <v>7619</v>
      </c>
      <c r="F553">
        <v>2</v>
      </c>
      <c r="G553">
        <v>3474</v>
      </c>
    </row>
    <row r="554" spans="1:7">
      <c r="A554" t="s">
        <v>17</v>
      </c>
      <c r="B554">
        <v>4</v>
      </c>
      <c r="C554">
        <v>553</v>
      </c>
      <c r="D554">
        <v>745</v>
      </c>
      <c r="E554">
        <v>1584</v>
      </c>
      <c r="F554">
        <v>20</v>
      </c>
      <c r="G554">
        <v>87</v>
      </c>
    </row>
    <row r="555" spans="1:7">
      <c r="A555" t="s">
        <v>17</v>
      </c>
      <c r="B555">
        <v>4</v>
      </c>
      <c r="C555">
        <v>554</v>
      </c>
      <c r="D555">
        <v>495</v>
      </c>
      <c r="E555">
        <v>1249</v>
      </c>
      <c r="F555">
        <v>0</v>
      </c>
      <c r="G555">
        <v>64</v>
      </c>
    </row>
    <row r="556" spans="1:7">
      <c r="A556" t="s">
        <v>17</v>
      </c>
      <c r="B556">
        <v>4</v>
      </c>
      <c r="C556">
        <v>555</v>
      </c>
      <c r="D556">
        <v>499</v>
      </c>
      <c r="E556">
        <v>1086</v>
      </c>
      <c r="F556">
        <v>0</v>
      </c>
      <c r="G556">
        <v>1</v>
      </c>
    </row>
    <row r="557" spans="1:7">
      <c r="A557" t="s">
        <v>17</v>
      </c>
      <c r="B557">
        <v>4</v>
      </c>
      <c r="C557">
        <v>556</v>
      </c>
      <c r="D557">
        <v>496</v>
      </c>
      <c r="E557">
        <v>1265</v>
      </c>
      <c r="F557">
        <v>0</v>
      </c>
      <c r="G557">
        <v>100</v>
      </c>
    </row>
    <row r="558" spans="1:7">
      <c r="A558" t="s">
        <v>17</v>
      </c>
      <c r="B558">
        <v>4</v>
      </c>
      <c r="C558">
        <v>557</v>
      </c>
      <c r="D558">
        <v>285</v>
      </c>
      <c r="E558">
        <v>755</v>
      </c>
      <c r="F558">
        <v>0</v>
      </c>
      <c r="G558">
        <v>22</v>
      </c>
    </row>
    <row r="559" spans="1:7">
      <c r="A559" t="s">
        <v>17</v>
      </c>
      <c r="B559">
        <v>4</v>
      </c>
      <c r="C559">
        <v>558</v>
      </c>
      <c r="D559">
        <v>548</v>
      </c>
      <c r="E559">
        <v>1363</v>
      </c>
      <c r="F559">
        <v>0</v>
      </c>
      <c r="G559">
        <v>736</v>
      </c>
    </row>
    <row r="560" spans="1:7">
      <c r="A560" t="s">
        <v>17</v>
      </c>
      <c r="B560">
        <v>4</v>
      </c>
      <c r="C560">
        <v>559</v>
      </c>
      <c r="D560">
        <v>469</v>
      </c>
      <c r="E560">
        <v>1146</v>
      </c>
      <c r="F560">
        <v>0</v>
      </c>
      <c r="G560">
        <v>241</v>
      </c>
    </row>
    <row r="561" spans="1:7">
      <c r="A561" t="s">
        <v>17</v>
      </c>
      <c r="B561">
        <v>4</v>
      </c>
      <c r="C561">
        <v>560</v>
      </c>
      <c r="D561">
        <v>376</v>
      </c>
      <c r="E561">
        <v>908</v>
      </c>
      <c r="F561">
        <v>0</v>
      </c>
      <c r="G561">
        <v>185</v>
      </c>
    </row>
    <row r="562" spans="1:7">
      <c r="A562" t="s">
        <v>17</v>
      </c>
      <c r="B562">
        <v>4</v>
      </c>
      <c r="C562">
        <v>561</v>
      </c>
      <c r="D562">
        <v>314</v>
      </c>
      <c r="E562">
        <v>781</v>
      </c>
      <c r="F562">
        <v>11</v>
      </c>
      <c r="G562">
        <v>102</v>
      </c>
    </row>
    <row r="563" spans="1:7">
      <c r="A563" t="s">
        <v>17</v>
      </c>
      <c r="B563">
        <v>4</v>
      </c>
      <c r="C563">
        <v>562</v>
      </c>
      <c r="D563">
        <v>709</v>
      </c>
      <c r="E563">
        <v>1928</v>
      </c>
      <c r="F563">
        <v>7</v>
      </c>
      <c r="G563">
        <v>556</v>
      </c>
    </row>
    <row r="564" spans="1:7">
      <c r="A564" t="s">
        <v>17</v>
      </c>
      <c r="B564">
        <v>4</v>
      </c>
      <c r="C564">
        <v>563</v>
      </c>
      <c r="D564">
        <v>691</v>
      </c>
      <c r="E564">
        <v>1284</v>
      </c>
      <c r="F564">
        <v>18</v>
      </c>
      <c r="G564">
        <v>168</v>
      </c>
    </row>
    <row r="565" spans="1:7">
      <c r="A565" t="s">
        <v>17</v>
      </c>
      <c r="B565">
        <v>4</v>
      </c>
      <c r="C565">
        <v>564</v>
      </c>
      <c r="D565">
        <v>482</v>
      </c>
      <c r="E565">
        <v>1095</v>
      </c>
      <c r="F565">
        <v>0</v>
      </c>
      <c r="G565">
        <v>18</v>
      </c>
    </row>
    <row r="566" spans="1:7">
      <c r="A566" t="s">
        <v>17</v>
      </c>
      <c r="B566">
        <v>4</v>
      </c>
      <c r="C566">
        <v>565</v>
      </c>
      <c r="D566">
        <v>411</v>
      </c>
      <c r="E566">
        <v>1163</v>
      </c>
      <c r="F566">
        <v>16</v>
      </c>
      <c r="G566">
        <v>0</v>
      </c>
    </row>
    <row r="567" spans="1:7">
      <c r="A567" t="s">
        <v>17</v>
      </c>
      <c r="B567">
        <v>4</v>
      </c>
      <c r="C567">
        <v>566</v>
      </c>
      <c r="D567">
        <v>633</v>
      </c>
      <c r="E567">
        <v>1730</v>
      </c>
      <c r="F567">
        <v>11</v>
      </c>
      <c r="G567">
        <v>231</v>
      </c>
    </row>
    <row r="568" spans="1:7">
      <c r="A568" t="s">
        <v>17</v>
      </c>
      <c r="B568">
        <v>4</v>
      </c>
      <c r="C568">
        <v>567</v>
      </c>
      <c r="D568">
        <v>520</v>
      </c>
      <c r="E568">
        <v>1452</v>
      </c>
      <c r="F568">
        <v>0</v>
      </c>
      <c r="G568">
        <v>0</v>
      </c>
    </row>
    <row r="569" spans="1:7">
      <c r="A569" t="s">
        <v>17</v>
      </c>
      <c r="B569">
        <v>4</v>
      </c>
      <c r="C569">
        <v>568</v>
      </c>
      <c r="D569">
        <v>560</v>
      </c>
      <c r="E569">
        <v>1647</v>
      </c>
      <c r="F569">
        <v>0</v>
      </c>
      <c r="G569">
        <v>90</v>
      </c>
    </row>
    <row r="570" spans="1:7">
      <c r="A570" t="s">
        <v>17</v>
      </c>
      <c r="B570">
        <v>4</v>
      </c>
      <c r="C570">
        <v>569</v>
      </c>
      <c r="D570">
        <v>555</v>
      </c>
      <c r="E570">
        <v>1663</v>
      </c>
      <c r="F570">
        <v>0</v>
      </c>
      <c r="G570">
        <v>137</v>
      </c>
    </row>
    <row r="571" spans="1:7">
      <c r="A571" t="s">
        <v>17</v>
      </c>
      <c r="B571">
        <v>4</v>
      </c>
      <c r="C571">
        <v>570</v>
      </c>
      <c r="D571">
        <v>517</v>
      </c>
      <c r="E571">
        <v>1494</v>
      </c>
      <c r="F571">
        <v>0</v>
      </c>
      <c r="G571">
        <v>287</v>
      </c>
    </row>
    <row r="572" spans="1:7">
      <c r="A572" t="s">
        <v>17</v>
      </c>
      <c r="B572">
        <v>4</v>
      </c>
      <c r="C572">
        <v>571</v>
      </c>
      <c r="D572">
        <v>820</v>
      </c>
      <c r="E572">
        <v>1954</v>
      </c>
      <c r="F572">
        <v>7</v>
      </c>
      <c r="G572">
        <v>353</v>
      </c>
    </row>
    <row r="573" spans="1:7">
      <c r="A573" t="s">
        <v>17</v>
      </c>
      <c r="B573">
        <v>4</v>
      </c>
      <c r="C573">
        <v>572</v>
      </c>
      <c r="D573">
        <v>722</v>
      </c>
      <c r="E573">
        <v>1809</v>
      </c>
      <c r="F573">
        <v>0</v>
      </c>
      <c r="G573">
        <v>485</v>
      </c>
    </row>
    <row r="574" spans="1:7">
      <c r="A574" t="s">
        <v>17</v>
      </c>
      <c r="B574">
        <v>4</v>
      </c>
      <c r="C574">
        <v>573</v>
      </c>
      <c r="D574">
        <v>668</v>
      </c>
      <c r="E574">
        <v>1696</v>
      </c>
      <c r="F574">
        <v>7</v>
      </c>
      <c r="G574">
        <v>22</v>
      </c>
    </row>
    <row r="575" spans="1:7">
      <c r="A575" t="s">
        <v>17</v>
      </c>
      <c r="B575">
        <v>4</v>
      </c>
      <c r="C575">
        <v>574</v>
      </c>
      <c r="D575">
        <v>810</v>
      </c>
      <c r="E575">
        <v>2083</v>
      </c>
      <c r="F575">
        <v>23</v>
      </c>
      <c r="G575">
        <v>159</v>
      </c>
    </row>
    <row r="576" spans="1:7">
      <c r="A576" t="s">
        <v>17</v>
      </c>
      <c r="B576">
        <v>4</v>
      </c>
      <c r="C576">
        <v>575</v>
      </c>
      <c r="D576">
        <v>576</v>
      </c>
      <c r="E576">
        <v>1429</v>
      </c>
      <c r="F576">
        <v>0</v>
      </c>
      <c r="G576">
        <v>105</v>
      </c>
    </row>
    <row r="577" spans="1:7">
      <c r="A577" t="s">
        <v>17</v>
      </c>
      <c r="B577">
        <v>4</v>
      </c>
      <c r="C577">
        <v>576</v>
      </c>
      <c r="D577">
        <v>460</v>
      </c>
      <c r="E577">
        <v>1218</v>
      </c>
      <c r="F577">
        <v>9</v>
      </c>
      <c r="G577">
        <v>204</v>
      </c>
    </row>
    <row r="578" spans="1:7">
      <c r="A578" t="s">
        <v>17</v>
      </c>
      <c r="B578">
        <v>4</v>
      </c>
      <c r="C578">
        <v>577</v>
      </c>
      <c r="D578">
        <v>561</v>
      </c>
      <c r="E578">
        <v>1477</v>
      </c>
      <c r="F578">
        <v>0</v>
      </c>
      <c r="G578">
        <v>214</v>
      </c>
    </row>
    <row r="579" spans="1:7">
      <c r="A579" t="s">
        <v>17</v>
      </c>
      <c r="B579">
        <v>4</v>
      </c>
      <c r="C579">
        <v>578</v>
      </c>
      <c r="D579">
        <v>635</v>
      </c>
      <c r="E579">
        <v>1560</v>
      </c>
      <c r="F579">
        <v>2</v>
      </c>
      <c r="G579">
        <v>341</v>
      </c>
    </row>
    <row r="580" spans="1:7">
      <c r="A580" t="s">
        <v>17</v>
      </c>
      <c r="B580">
        <v>4</v>
      </c>
      <c r="C580">
        <v>579</v>
      </c>
      <c r="D580">
        <v>455</v>
      </c>
      <c r="E580">
        <v>1148</v>
      </c>
      <c r="F580">
        <v>0</v>
      </c>
      <c r="G580">
        <v>543</v>
      </c>
    </row>
    <row r="581" spans="1:7">
      <c r="A581" t="s">
        <v>17</v>
      </c>
      <c r="B581">
        <v>4</v>
      </c>
      <c r="C581">
        <v>580</v>
      </c>
      <c r="D581">
        <v>549</v>
      </c>
      <c r="E581">
        <v>1289</v>
      </c>
      <c r="F581">
        <v>0</v>
      </c>
      <c r="G581">
        <v>142</v>
      </c>
    </row>
    <row r="582" spans="1:7">
      <c r="A582" t="s">
        <v>17</v>
      </c>
      <c r="B582">
        <v>4</v>
      </c>
      <c r="C582">
        <v>581</v>
      </c>
      <c r="D582">
        <v>575</v>
      </c>
      <c r="E582">
        <v>1476</v>
      </c>
      <c r="F582">
        <v>0</v>
      </c>
      <c r="G582">
        <v>282</v>
      </c>
    </row>
    <row r="583" spans="1:7">
      <c r="A583" t="s">
        <v>17</v>
      </c>
      <c r="B583">
        <v>4</v>
      </c>
      <c r="C583">
        <v>582</v>
      </c>
      <c r="D583">
        <v>466</v>
      </c>
      <c r="E583">
        <v>1282</v>
      </c>
      <c r="F583">
        <v>0</v>
      </c>
      <c r="G583">
        <v>223</v>
      </c>
    </row>
    <row r="584" spans="1:7">
      <c r="A584" t="s">
        <v>17</v>
      </c>
      <c r="B584">
        <v>4</v>
      </c>
      <c r="C584">
        <v>583</v>
      </c>
      <c r="D584">
        <v>416</v>
      </c>
      <c r="E584">
        <v>1238</v>
      </c>
      <c r="F584">
        <v>0</v>
      </c>
      <c r="G584">
        <v>79</v>
      </c>
    </row>
    <row r="585" spans="1:7">
      <c r="A585" t="s">
        <v>17</v>
      </c>
      <c r="B585">
        <v>4</v>
      </c>
      <c r="C585">
        <v>584</v>
      </c>
      <c r="D585">
        <v>457</v>
      </c>
      <c r="E585">
        <v>1291</v>
      </c>
      <c r="F585">
        <v>0</v>
      </c>
      <c r="G585">
        <v>0</v>
      </c>
    </row>
    <row r="586" spans="1:7">
      <c r="A586" t="s">
        <v>17</v>
      </c>
      <c r="B586">
        <v>4</v>
      </c>
      <c r="C586">
        <v>585</v>
      </c>
      <c r="D586">
        <v>474</v>
      </c>
      <c r="E586">
        <v>1392</v>
      </c>
      <c r="F586">
        <v>0</v>
      </c>
      <c r="G586">
        <v>0</v>
      </c>
    </row>
    <row r="587" spans="1:7">
      <c r="A587" t="s">
        <v>17</v>
      </c>
      <c r="B587">
        <v>4</v>
      </c>
      <c r="C587">
        <v>586</v>
      </c>
      <c r="D587">
        <v>596</v>
      </c>
      <c r="E587">
        <v>1652</v>
      </c>
      <c r="F587">
        <v>13</v>
      </c>
      <c r="G587">
        <v>321</v>
      </c>
    </row>
    <row r="588" spans="1:7">
      <c r="A588" t="s">
        <v>17</v>
      </c>
      <c r="B588">
        <v>4</v>
      </c>
      <c r="C588">
        <v>587</v>
      </c>
      <c r="D588">
        <v>417</v>
      </c>
      <c r="E588">
        <v>1212</v>
      </c>
      <c r="F588">
        <v>0</v>
      </c>
      <c r="G588">
        <v>227</v>
      </c>
    </row>
    <row r="589" spans="1:7">
      <c r="A589" t="s">
        <v>17</v>
      </c>
      <c r="B589">
        <v>4</v>
      </c>
      <c r="C589">
        <v>588</v>
      </c>
      <c r="D589">
        <v>451</v>
      </c>
      <c r="E589">
        <v>1338</v>
      </c>
      <c r="F589">
        <v>13</v>
      </c>
      <c r="G589">
        <v>169</v>
      </c>
    </row>
    <row r="590" spans="1:7">
      <c r="A590" t="s">
        <v>17</v>
      </c>
      <c r="B590">
        <v>4</v>
      </c>
      <c r="C590">
        <v>589</v>
      </c>
      <c r="D590">
        <v>476</v>
      </c>
      <c r="E590">
        <v>1319</v>
      </c>
      <c r="F590">
        <v>0</v>
      </c>
      <c r="G590">
        <v>737</v>
      </c>
    </row>
    <row r="591" spans="1:7">
      <c r="A591" t="s">
        <v>17</v>
      </c>
      <c r="B591">
        <v>4</v>
      </c>
      <c r="C591">
        <v>590</v>
      </c>
      <c r="D591">
        <v>2054</v>
      </c>
      <c r="E591">
        <v>4800</v>
      </c>
      <c r="F591">
        <v>0</v>
      </c>
      <c r="G591">
        <v>381</v>
      </c>
    </row>
    <row r="592" spans="1:7">
      <c r="A592" t="s">
        <v>17</v>
      </c>
      <c r="B592">
        <v>4</v>
      </c>
      <c r="C592">
        <v>591</v>
      </c>
      <c r="D592">
        <v>455</v>
      </c>
      <c r="E592">
        <v>1092</v>
      </c>
      <c r="F592">
        <v>0</v>
      </c>
      <c r="G592">
        <v>78</v>
      </c>
    </row>
    <row r="593" spans="1:7">
      <c r="A593" t="s">
        <v>17</v>
      </c>
      <c r="B593">
        <v>4</v>
      </c>
      <c r="C593">
        <v>592</v>
      </c>
      <c r="D593">
        <v>2035</v>
      </c>
      <c r="E593">
        <v>4887</v>
      </c>
      <c r="F593">
        <v>0</v>
      </c>
      <c r="G593">
        <v>186</v>
      </c>
    </row>
    <row r="594" spans="1:7">
      <c r="A594" t="s">
        <v>17</v>
      </c>
      <c r="B594">
        <v>4</v>
      </c>
      <c r="C594">
        <v>593</v>
      </c>
      <c r="D594">
        <v>1191</v>
      </c>
      <c r="E594">
        <v>2805</v>
      </c>
      <c r="F594">
        <v>0</v>
      </c>
      <c r="G594">
        <v>0</v>
      </c>
    </row>
    <row r="595" spans="1:7">
      <c r="A595" t="s">
        <v>17</v>
      </c>
      <c r="B595">
        <v>4</v>
      </c>
      <c r="C595">
        <v>594</v>
      </c>
      <c r="D595">
        <v>538</v>
      </c>
      <c r="E595">
        <v>1343</v>
      </c>
      <c r="F595">
        <v>0</v>
      </c>
      <c r="G595">
        <v>4</v>
      </c>
    </row>
    <row r="596" spans="1:7">
      <c r="A596" t="s">
        <v>17</v>
      </c>
      <c r="B596">
        <v>4</v>
      </c>
      <c r="C596">
        <v>595</v>
      </c>
      <c r="D596">
        <v>663</v>
      </c>
      <c r="E596">
        <v>1661</v>
      </c>
      <c r="F596">
        <v>0</v>
      </c>
      <c r="G596">
        <v>52</v>
      </c>
    </row>
    <row r="597" spans="1:7">
      <c r="A597" t="s">
        <v>17</v>
      </c>
      <c r="B597">
        <v>4</v>
      </c>
      <c r="C597">
        <v>596</v>
      </c>
      <c r="D597">
        <v>318</v>
      </c>
      <c r="E597">
        <v>464</v>
      </c>
      <c r="F597">
        <v>4</v>
      </c>
      <c r="G597">
        <v>1401</v>
      </c>
    </row>
    <row r="598" spans="1:7">
      <c r="A598" t="s">
        <v>17</v>
      </c>
      <c r="B598">
        <v>4</v>
      </c>
      <c r="C598">
        <v>597</v>
      </c>
      <c r="D598">
        <v>0</v>
      </c>
      <c r="E598">
        <v>0</v>
      </c>
      <c r="F598">
        <v>0</v>
      </c>
      <c r="G598">
        <v>377</v>
      </c>
    </row>
    <row r="599" spans="1:7">
      <c r="A599" t="s">
        <v>17</v>
      </c>
      <c r="B599">
        <v>4</v>
      </c>
      <c r="C599">
        <v>598</v>
      </c>
      <c r="D599">
        <v>321</v>
      </c>
      <c r="E599">
        <v>1006</v>
      </c>
      <c r="F599">
        <v>0</v>
      </c>
      <c r="G599">
        <v>35</v>
      </c>
    </row>
    <row r="600" spans="1:7">
      <c r="A600" t="s">
        <v>17</v>
      </c>
      <c r="B600">
        <v>4</v>
      </c>
      <c r="C600">
        <v>599</v>
      </c>
      <c r="D600">
        <v>1556</v>
      </c>
      <c r="E600">
        <v>3421</v>
      </c>
      <c r="F600">
        <v>0</v>
      </c>
      <c r="G600">
        <v>40</v>
      </c>
    </row>
    <row r="601" spans="1:7">
      <c r="A601" t="s">
        <v>17</v>
      </c>
      <c r="B601">
        <v>4</v>
      </c>
      <c r="C601">
        <v>600</v>
      </c>
      <c r="D601">
        <v>73</v>
      </c>
      <c r="E601">
        <v>183</v>
      </c>
      <c r="F601">
        <v>3282</v>
      </c>
      <c r="G601">
        <v>9016</v>
      </c>
    </row>
    <row r="602" spans="1:7">
      <c r="A602" t="s">
        <v>17</v>
      </c>
      <c r="B602">
        <v>4</v>
      </c>
      <c r="C602">
        <v>601</v>
      </c>
      <c r="D602">
        <v>146</v>
      </c>
      <c r="E602">
        <v>347</v>
      </c>
      <c r="F602">
        <v>0</v>
      </c>
      <c r="G602">
        <v>237</v>
      </c>
    </row>
    <row r="603" spans="1:7">
      <c r="A603" t="s">
        <v>17</v>
      </c>
      <c r="B603">
        <v>4</v>
      </c>
      <c r="C603">
        <v>602</v>
      </c>
      <c r="D603">
        <v>666</v>
      </c>
      <c r="E603">
        <v>1689</v>
      </c>
      <c r="F603">
        <v>0</v>
      </c>
      <c r="G603">
        <v>74</v>
      </c>
    </row>
    <row r="604" spans="1:7">
      <c r="A604" t="s">
        <v>17</v>
      </c>
      <c r="B604">
        <v>3</v>
      </c>
      <c r="C604">
        <v>603</v>
      </c>
      <c r="D604">
        <v>464</v>
      </c>
      <c r="E604">
        <v>551</v>
      </c>
      <c r="F604">
        <v>0</v>
      </c>
      <c r="G604">
        <v>3717</v>
      </c>
    </row>
    <row r="605" spans="1:7">
      <c r="A605" t="s">
        <v>17</v>
      </c>
      <c r="B605">
        <v>3</v>
      </c>
      <c r="C605">
        <v>604</v>
      </c>
      <c r="D605">
        <v>52</v>
      </c>
      <c r="E605">
        <v>189</v>
      </c>
      <c r="F605">
        <v>0</v>
      </c>
      <c r="G605">
        <v>4178</v>
      </c>
    </row>
    <row r="606" spans="1:7">
      <c r="A606" t="s">
        <v>17</v>
      </c>
      <c r="B606">
        <v>3</v>
      </c>
      <c r="C606">
        <v>605</v>
      </c>
      <c r="D606">
        <v>3321</v>
      </c>
      <c r="E606">
        <v>6826</v>
      </c>
      <c r="F606">
        <v>0</v>
      </c>
      <c r="G606">
        <v>3726</v>
      </c>
    </row>
    <row r="607" spans="1:7">
      <c r="A607" t="s">
        <v>17</v>
      </c>
      <c r="B607">
        <v>3</v>
      </c>
      <c r="C607">
        <v>606</v>
      </c>
      <c r="D607">
        <v>21</v>
      </c>
      <c r="E607">
        <v>77</v>
      </c>
      <c r="F607">
        <v>0</v>
      </c>
      <c r="G607">
        <v>1345</v>
      </c>
    </row>
    <row r="608" spans="1:7">
      <c r="A608" t="s">
        <v>17</v>
      </c>
      <c r="B608">
        <v>1</v>
      </c>
      <c r="C608">
        <v>607</v>
      </c>
      <c r="D608">
        <v>694</v>
      </c>
      <c r="E608">
        <v>920</v>
      </c>
      <c r="F608">
        <v>63</v>
      </c>
      <c r="G608">
        <v>7100</v>
      </c>
    </row>
    <row r="609" spans="1:7">
      <c r="A609" t="s">
        <v>17</v>
      </c>
      <c r="B609">
        <v>1</v>
      </c>
      <c r="C609">
        <v>608</v>
      </c>
      <c r="D609">
        <v>196</v>
      </c>
      <c r="E609">
        <v>347</v>
      </c>
      <c r="F609">
        <v>23</v>
      </c>
      <c r="G609">
        <v>5292</v>
      </c>
    </row>
    <row r="610" spans="1:7">
      <c r="A610" t="s">
        <v>17</v>
      </c>
      <c r="B610">
        <v>1</v>
      </c>
      <c r="C610">
        <v>609</v>
      </c>
      <c r="D610">
        <v>153</v>
      </c>
      <c r="E610">
        <v>149</v>
      </c>
      <c r="F610">
        <v>12</v>
      </c>
      <c r="G610">
        <v>1960</v>
      </c>
    </row>
    <row r="611" spans="1:7">
      <c r="A611" t="s">
        <v>17</v>
      </c>
      <c r="B611">
        <v>1</v>
      </c>
      <c r="C611">
        <v>610</v>
      </c>
      <c r="D611">
        <v>583</v>
      </c>
      <c r="E611">
        <v>419</v>
      </c>
      <c r="F611">
        <v>53</v>
      </c>
      <c r="G611">
        <v>6296</v>
      </c>
    </row>
    <row r="612" spans="1:7">
      <c r="A612" t="s">
        <v>17</v>
      </c>
      <c r="B612">
        <v>1</v>
      </c>
      <c r="C612">
        <v>611</v>
      </c>
      <c r="D612">
        <v>0</v>
      </c>
      <c r="E612">
        <v>0</v>
      </c>
      <c r="F612">
        <v>17</v>
      </c>
      <c r="G612">
        <v>1865</v>
      </c>
    </row>
    <row r="613" spans="1:7">
      <c r="A613" t="s">
        <v>17</v>
      </c>
      <c r="B613">
        <v>1</v>
      </c>
      <c r="C613">
        <v>612</v>
      </c>
      <c r="D613">
        <v>190</v>
      </c>
      <c r="E613">
        <v>133</v>
      </c>
      <c r="F613">
        <v>0</v>
      </c>
      <c r="G613">
        <v>4165</v>
      </c>
    </row>
    <row r="614" spans="1:7">
      <c r="A614" t="s">
        <v>17</v>
      </c>
      <c r="B614">
        <v>1</v>
      </c>
      <c r="C614">
        <v>613</v>
      </c>
      <c r="D614">
        <v>299</v>
      </c>
      <c r="E614">
        <v>486</v>
      </c>
      <c r="F614">
        <v>0</v>
      </c>
      <c r="G614">
        <v>19087</v>
      </c>
    </row>
    <row r="615" spans="1:7">
      <c r="A615" t="s">
        <v>17</v>
      </c>
      <c r="B615">
        <v>1</v>
      </c>
      <c r="C615">
        <v>614</v>
      </c>
      <c r="D615">
        <v>464</v>
      </c>
      <c r="E615">
        <v>555</v>
      </c>
      <c r="F615">
        <v>2</v>
      </c>
      <c r="G615">
        <v>8560</v>
      </c>
    </row>
    <row r="616" spans="1:7">
      <c r="A616" t="s">
        <v>17</v>
      </c>
      <c r="B616">
        <v>1</v>
      </c>
      <c r="C616">
        <v>615</v>
      </c>
      <c r="D616">
        <v>516</v>
      </c>
      <c r="E616">
        <v>654</v>
      </c>
      <c r="F616">
        <v>17</v>
      </c>
      <c r="G616">
        <v>16264</v>
      </c>
    </row>
    <row r="617" spans="1:7">
      <c r="A617" t="s">
        <v>18</v>
      </c>
      <c r="B617">
        <v>5</v>
      </c>
      <c r="C617">
        <v>616</v>
      </c>
      <c r="D617">
        <v>1042</v>
      </c>
      <c r="E617">
        <v>2561</v>
      </c>
      <c r="F617">
        <v>0</v>
      </c>
      <c r="G617">
        <v>611</v>
      </c>
    </row>
    <row r="618" spans="1:7">
      <c r="A618" t="s">
        <v>18</v>
      </c>
      <c r="B618">
        <v>5</v>
      </c>
      <c r="C618">
        <v>617</v>
      </c>
      <c r="D618">
        <v>559</v>
      </c>
      <c r="E618">
        <v>1320</v>
      </c>
      <c r="F618">
        <v>0</v>
      </c>
      <c r="G618">
        <v>573</v>
      </c>
    </row>
    <row r="619" spans="1:7">
      <c r="A619" t="s">
        <v>18</v>
      </c>
      <c r="B619">
        <v>5</v>
      </c>
      <c r="C619">
        <v>618</v>
      </c>
      <c r="D619">
        <v>1578</v>
      </c>
      <c r="E619">
        <v>4606</v>
      </c>
      <c r="F619">
        <v>254</v>
      </c>
      <c r="G619">
        <v>367</v>
      </c>
    </row>
    <row r="620" spans="1:7">
      <c r="A620" t="s">
        <v>18</v>
      </c>
      <c r="B620">
        <v>5</v>
      </c>
      <c r="C620">
        <v>619</v>
      </c>
      <c r="D620">
        <v>1548</v>
      </c>
      <c r="E620">
        <v>4066</v>
      </c>
      <c r="F620">
        <v>0</v>
      </c>
      <c r="G620">
        <v>383</v>
      </c>
    </row>
    <row r="621" spans="1:7">
      <c r="A621" t="s">
        <v>18</v>
      </c>
      <c r="B621">
        <v>5</v>
      </c>
      <c r="C621">
        <v>620</v>
      </c>
      <c r="D621">
        <v>2579</v>
      </c>
      <c r="E621">
        <v>6120</v>
      </c>
      <c r="F621">
        <v>15</v>
      </c>
      <c r="G621">
        <v>1157</v>
      </c>
    </row>
    <row r="622" spans="1:7">
      <c r="A622" t="s">
        <v>18</v>
      </c>
      <c r="B622">
        <v>5</v>
      </c>
      <c r="C622">
        <v>621</v>
      </c>
      <c r="D622">
        <v>7</v>
      </c>
      <c r="E622">
        <v>19</v>
      </c>
      <c r="F622">
        <v>0</v>
      </c>
      <c r="G622">
        <v>3</v>
      </c>
    </row>
    <row r="623" spans="1:7">
      <c r="A623" t="s">
        <v>18</v>
      </c>
      <c r="B623">
        <v>5</v>
      </c>
      <c r="C623">
        <v>622</v>
      </c>
      <c r="D623">
        <v>3135</v>
      </c>
      <c r="E623">
        <v>6291</v>
      </c>
      <c r="F623">
        <v>17</v>
      </c>
      <c r="G623">
        <v>951</v>
      </c>
    </row>
    <row r="624" spans="1:7">
      <c r="A624" t="s">
        <v>18</v>
      </c>
      <c r="B624">
        <v>5</v>
      </c>
      <c r="C624">
        <v>623</v>
      </c>
      <c r="D624">
        <v>1367</v>
      </c>
      <c r="E624">
        <v>3524</v>
      </c>
      <c r="F624">
        <v>0</v>
      </c>
      <c r="G624">
        <v>110</v>
      </c>
    </row>
    <row r="625" spans="1:7">
      <c r="A625" t="s">
        <v>18</v>
      </c>
      <c r="B625">
        <v>5</v>
      </c>
      <c r="C625">
        <v>624</v>
      </c>
      <c r="D625">
        <v>1266</v>
      </c>
      <c r="E625">
        <v>3612</v>
      </c>
      <c r="F625">
        <v>39</v>
      </c>
      <c r="G625">
        <v>186</v>
      </c>
    </row>
    <row r="626" spans="1:7">
      <c r="A626" t="s">
        <v>18</v>
      </c>
      <c r="B626">
        <v>5</v>
      </c>
      <c r="C626">
        <v>625</v>
      </c>
      <c r="D626">
        <v>2153</v>
      </c>
      <c r="E626">
        <v>6224</v>
      </c>
      <c r="F626">
        <v>20</v>
      </c>
      <c r="G626">
        <v>241</v>
      </c>
    </row>
    <row r="627" spans="1:7">
      <c r="A627" t="s">
        <v>18</v>
      </c>
      <c r="B627">
        <v>5</v>
      </c>
      <c r="C627">
        <v>626</v>
      </c>
      <c r="D627">
        <v>1402</v>
      </c>
      <c r="E627">
        <v>4886</v>
      </c>
      <c r="F627">
        <v>33</v>
      </c>
      <c r="G627">
        <v>747</v>
      </c>
    </row>
    <row r="628" spans="1:7">
      <c r="A628" t="s">
        <v>18</v>
      </c>
      <c r="B628">
        <v>5</v>
      </c>
      <c r="C628">
        <v>627</v>
      </c>
      <c r="D628">
        <v>435</v>
      </c>
      <c r="E628">
        <v>1226</v>
      </c>
      <c r="F628">
        <v>0</v>
      </c>
      <c r="G628">
        <v>33</v>
      </c>
    </row>
    <row r="629" spans="1:7">
      <c r="A629" t="s">
        <v>18</v>
      </c>
      <c r="B629">
        <v>5</v>
      </c>
      <c r="C629">
        <v>628</v>
      </c>
      <c r="D629">
        <v>1838</v>
      </c>
      <c r="E629">
        <v>5484</v>
      </c>
      <c r="F629">
        <v>7</v>
      </c>
      <c r="G629">
        <v>413</v>
      </c>
    </row>
    <row r="630" spans="1:7">
      <c r="A630" t="s">
        <v>18</v>
      </c>
      <c r="B630">
        <v>5</v>
      </c>
      <c r="C630">
        <v>629</v>
      </c>
      <c r="D630">
        <v>656</v>
      </c>
      <c r="E630">
        <v>1861</v>
      </c>
      <c r="F630">
        <v>35</v>
      </c>
      <c r="G630">
        <v>37</v>
      </c>
    </row>
    <row r="631" spans="1:7">
      <c r="A631" t="s">
        <v>18</v>
      </c>
      <c r="B631">
        <v>5</v>
      </c>
      <c r="C631">
        <v>630</v>
      </c>
      <c r="D631">
        <v>3633</v>
      </c>
      <c r="E631">
        <v>9432</v>
      </c>
      <c r="F631">
        <v>11</v>
      </c>
      <c r="G631">
        <v>1020</v>
      </c>
    </row>
    <row r="632" spans="1:7">
      <c r="A632" t="s">
        <v>18</v>
      </c>
      <c r="B632">
        <v>5</v>
      </c>
      <c r="C632">
        <v>631</v>
      </c>
      <c r="D632">
        <v>1672</v>
      </c>
      <c r="E632">
        <v>4379</v>
      </c>
      <c r="F632">
        <v>50</v>
      </c>
      <c r="G632">
        <v>319</v>
      </c>
    </row>
    <row r="633" spans="1:7">
      <c r="A633" t="s">
        <v>18</v>
      </c>
      <c r="B633">
        <v>5</v>
      </c>
      <c r="C633">
        <v>632</v>
      </c>
      <c r="D633">
        <v>1526</v>
      </c>
      <c r="E633">
        <v>2945</v>
      </c>
      <c r="F633">
        <v>13</v>
      </c>
      <c r="G633">
        <v>881</v>
      </c>
    </row>
    <row r="634" spans="1:7">
      <c r="A634" t="s">
        <v>18</v>
      </c>
      <c r="B634">
        <v>5</v>
      </c>
      <c r="C634">
        <v>633</v>
      </c>
      <c r="D634">
        <v>1887</v>
      </c>
      <c r="E634">
        <v>3628</v>
      </c>
      <c r="F634">
        <v>79</v>
      </c>
      <c r="G634">
        <v>2169</v>
      </c>
    </row>
    <row r="635" spans="1:7">
      <c r="A635" t="s">
        <v>18</v>
      </c>
      <c r="B635">
        <v>5</v>
      </c>
      <c r="C635">
        <v>634</v>
      </c>
      <c r="D635">
        <v>1200</v>
      </c>
      <c r="E635">
        <v>2789</v>
      </c>
      <c r="F635">
        <v>0</v>
      </c>
      <c r="G635">
        <v>519</v>
      </c>
    </row>
    <row r="636" spans="1:7">
      <c r="A636" t="s">
        <v>18</v>
      </c>
      <c r="B636">
        <v>5</v>
      </c>
      <c r="C636">
        <v>635</v>
      </c>
      <c r="D636">
        <v>1456</v>
      </c>
      <c r="E636">
        <v>3211</v>
      </c>
      <c r="F636">
        <v>0</v>
      </c>
      <c r="G636">
        <v>1140</v>
      </c>
    </row>
    <row r="637" spans="1:7">
      <c r="A637" t="s">
        <v>18</v>
      </c>
      <c r="B637">
        <v>5</v>
      </c>
      <c r="C637">
        <v>636</v>
      </c>
      <c r="D637">
        <v>1878</v>
      </c>
      <c r="E637">
        <v>4331</v>
      </c>
      <c r="F637">
        <v>0</v>
      </c>
      <c r="G637">
        <v>331</v>
      </c>
    </row>
    <row r="638" spans="1:7">
      <c r="A638" t="s">
        <v>18</v>
      </c>
      <c r="B638">
        <v>5</v>
      </c>
      <c r="C638">
        <v>637</v>
      </c>
      <c r="D638">
        <v>2291</v>
      </c>
      <c r="E638">
        <v>6138</v>
      </c>
      <c r="F638">
        <v>57</v>
      </c>
      <c r="G638">
        <v>2117</v>
      </c>
    </row>
    <row r="639" spans="1:7">
      <c r="A639" t="s">
        <v>18</v>
      </c>
      <c r="B639">
        <v>5</v>
      </c>
      <c r="C639">
        <v>638</v>
      </c>
      <c r="D639">
        <v>1692</v>
      </c>
      <c r="E639">
        <v>4360</v>
      </c>
      <c r="F639">
        <v>481</v>
      </c>
      <c r="G639">
        <v>390</v>
      </c>
    </row>
    <row r="640" spans="1:7">
      <c r="A640" t="s">
        <v>18</v>
      </c>
      <c r="B640">
        <v>5</v>
      </c>
      <c r="C640">
        <v>639</v>
      </c>
      <c r="D640">
        <v>332</v>
      </c>
      <c r="E640">
        <v>803</v>
      </c>
      <c r="F640">
        <v>0</v>
      </c>
      <c r="G640">
        <v>0</v>
      </c>
    </row>
    <row r="641" spans="1:7">
      <c r="A641" t="s">
        <v>18</v>
      </c>
      <c r="B641">
        <v>5</v>
      </c>
      <c r="C641">
        <v>640</v>
      </c>
      <c r="D641">
        <v>932</v>
      </c>
      <c r="E641">
        <v>2383</v>
      </c>
      <c r="F641">
        <v>0</v>
      </c>
      <c r="G641">
        <v>206</v>
      </c>
    </row>
    <row r="642" spans="1:7">
      <c r="A642" t="s">
        <v>18</v>
      </c>
      <c r="B642">
        <v>5</v>
      </c>
      <c r="C642">
        <v>641</v>
      </c>
      <c r="D642">
        <v>635</v>
      </c>
      <c r="E642">
        <v>1407</v>
      </c>
      <c r="F642">
        <v>35</v>
      </c>
      <c r="G642">
        <v>571</v>
      </c>
    </row>
    <row r="643" spans="1:7">
      <c r="A643" t="s">
        <v>18</v>
      </c>
      <c r="B643">
        <v>5</v>
      </c>
      <c r="C643">
        <v>642</v>
      </c>
      <c r="D643">
        <v>537</v>
      </c>
      <c r="E643">
        <v>1100</v>
      </c>
      <c r="F643">
        <v>4</v>
      </c>
      <c r="G643">
        <v>0</v>
      </c>
    </row>
    <row r="644" spans="1:7">
      <c r="A644" t="s">
        <v>18</v>
      </c>
      <c r="B644">
        <v>5</v>
      </c>
      <c r="C644">
        <v>643</v>
      </c>
      <c r="D644">
        <v>309</v>
      </c>
      <c r="E644">
        <v>775</v>
      </c>
      <c r="F644">
        <v>15</v>
      </c>
      <c r="G644">
        <v>40</v>
      </c>
    </row>
    <row r="645" spans="1:7">
      <c r="A645" t="s">
        <v>18</v>
      </c>
      <c r="B645">
        <v>5</v>
      </c>
      <c r="C645">
        <v>644</v>
      </c>
      <c r="D645">
        <v>2076</v>
      </c>
      <c r="E645">
        <v>5968</v>
      </c>
      <c r="F645">
        <v>52</v>
      </c>
      <c r="G645">
        <v>290</v>
      </c>
    </row>
    <row r="646" spans="1:7">
      <c r="A646" t="s">
        <v>18</v>
      </c>
      <c r="B646">
        <v>5</v>
      </c>
      <c r="C646">
        <v>645</v>
      </c>
      <c r="D646">
        <v>2562</v>
      </c>
      <c r="E646">
        <v>6524</v>
      </c>
      <c r="F646">
        <v>2</v>
      </c>
      <c r="G646">
        <v>50450</v>
      </c>
    </row>
    <row r="647" spans="1:7">
      <c r="A647" t="s">
        <v>18</v>
      </c>
      <c r="B647">
        <v>5</v>
      </c>
      <c r="C647">
        <v>646</v>
      </c>
      <c r="D647">
        <v>1317</v>
      </c>
      <c r="E647">
        <v>3490</v>
      </c>
      <c r="F647">
        <v>162</v>
      </c>
      <c r="G647">
        <v>1091</v>
      </c>
    </row>
    <row r="648" spans="1:7">
      <c r="A648" t="s">
        <v>18</v>
      </c>
      <c r="B648">
        <v>5</v>
      </c>
      <c r="C648">
        <v>647</v>
      </c>
      <c r="D648">
        <v>644</v>
      </c>
      <c r="E648">
        <v>2076</v>
      </c>
      <c r="F648">
        <v>0</v>
      </c>
      <c r="G648">
        <v>1757</v>
      </c>
    </row>
    <row r="649" spans="1:7">
      <c r="A649" t="s">
        <v>18</v>
      </c>
      <c r="B649">
        <v>5</v>
      </c>
      <c r="C649">
        <v>648</v>
      </c>
      <c r="D649">
        <v>724</v>
      </c>
      <c r="E649">
        <v>1681</v>
      </c>
      <c r="F649">
        <v>0</v>
      </c>
      <c r="G649">
        <v>61</v>
      </c>
    </row>
    <row r="650" spans="1:7">
      <c r="A650" t="s">
        <v>18</v>
      </c>
      <c r="B650">
        <v>5</v>
      </c>
      <c r="C650">
        <v>649</v>
      </c>
      <c r="D650">
        <v>426</v>
      </c>
      <c r="E650">
        <v>1001</v>
      </c>
      <c r="F650">
        <v>0</v>
      </c>
      <c r="G650">
        <v>8</v>
      </c>
    </row>
    <row r="651" spans="1:7">
      <c r="A651" t="s">
        <v>18</v>
      </c>
      <c r="B651">
        <v>5</v>
      </c>
      <c r="C651">
        <v>650</v>
      </c>
      <c r="D651">
        <v>325</v>
      </c>
      <c r="E651">
        <v>772</v>
      </c>
      <c r="F651">
        <v>2</v>
      </c>
      <c r="G651">
        <v>707</v>
      </c>
    </row>
    <row r="652" spans="1:7">
      <c r="A652" t="s">
        <v>18</v>
      </c>
      <c r="B652">
        <v>5</v>
      </c>
      <c r="C652">
        <v>651</v>
      </c>
      <c r="D652">
        <v>421</v>
      </c>
      <c r="E652">
        <v>1056</v>
      </c>
      <c r="F652">
        <v>0</v>
      </c>
      <c r="G652">
        <v>2</v>
      </c>
    </row>
    <row r="653" spans="1:7">
      <c r="A653" t="s">
        <v>18</v>
      </c>
      <c r="B653">
        <v>5</v>
      </c>
      <c r="C653">
        <v>652</v>
      </c>
      <c r="D653">
        <v>3042</v>
      </c>
      <c r="E653">
        <v>3694</v>
      </c>
      <c r="F653">
        <v>0</v>
      </c>
      <c r="G653">
        <v>4542</v>
      </c>
    </row>
    <row r="654" spans="1:7">
      <c r="A654" t="s">
        <v>18</v>
      </c>
      <c r="B654">
        <v>5</v>
      </c>
      <c r="C654">
        <v>653</v>
      </c>
      <c r="D654">
        <v>592</v>
      </c>
      <c r="E654">
        <v>1563</v>
      </c>
      <c r="F654">
        <v>177</v>
      </c>
      <c r="G654">
        <v>481</v>
      </c>
    </row>
    <row r="655" spans="1:7">
      <c r="A655" t="s">
        <v>18</v>
      </c>
      <c r="B655">
        <v>5</v>
      </c>
      <c r="C655">
        <v>654</v>
      </c>
      <c r="D655">
        <v>648</v>
      </c>
      <c r="E655">
        <v>1920</v>
      </c>
      <c r="F655">
        <v>0</v>
      </c>
      <c r="G655">
        <v>446</v>
      </c>
    </row>
    <row r="656" spans="1:7">
      <c r="A656" t="s">
        <v>18</v>
      </c>
      <c r="B656">
        <v>5</v>
      </c>
      <c r="C656">
        <v>655</v>
      </c>
      <c r="D656">
        <v>863</v>
      </c>
      <c r="E656">
        <v>2364</v>
      </c>
      <c r="F656">
        <v>17</v>
      </c>
      <c r="G656">
        <v>401</v>
      </c>
    </row>
    <row r="657" spans="1:7">
      <c r="A657" t="s">
        <v>18</v>
      </c>
      <c r="B657">
        <v>5</v>
      </c>
      <c r="C657">
        <v>656</v>
      </c>
      <c r="D657">
        <v>4413</v>
      </c>
      <c r="E657">
        <v>10660</v>
      </c>
      <c r="F657">
        <v>2</v>
      </c>
      <c r="G657">
        <v>2412</v>
      </c>
    </row>
    <row r="658" spans="1:7">
      <c r="A658" t="s">
        <v>18</v>
      </c>
      <c r="B658">
        <v>5</v>
      </c>
      <c r="C658">
        <v>657</v>
      </c>
      <c r="D658">
        <v>725</v>
      </c>
      <c r="E658">
        <v>1992</v>
      </c>
      <c r="F658">
        <v>17</v>
      </c>
      <c r="G658">
        <v>333</v>
      </c>
    </row>
    <row r="659" spans="1:7">
      <c r="A659" t="s">
        <v>18</v>
      </c>
      <c r="B659">
        <v>5</v>
      </c>
      <c r="C659">
        <v>658</v>
      </c>
      <c r="D659">
        <v>1017</v>
      </c>
      <c r="E659">
        <v>2571</v>
      </c>
      <c r="F659">
        <v>122</v>
      </c>
      <c r="G659">
        <v>319</v>
      </c>
    </row>
    <row r="660" spans="1:7">
      <c r="A660" t="s">
        <v>18</v>
      </c>
      <c r="B660">
        <v>5</v>
      </c>
      <c r="C660">
        <v>659</v>
      </c>
      <c r="D660">
        <v>331</v>
      </c>
      <c r="E660">
        <v>899</v>
      </c>
      <c r="F660">
        <v>85</v>
      </c>
      <c r="G660">
        <v>114</v>
      </c>
    </row>
    <row r="661" spans="1:7">
      <c r="A661" t="s">
        <v>18</v>
      </c>
      <c r="B661">
        <v>5</v>
      </c>
      <c r="C661">
        <v>660</v>
      </c>
      <c r="D661">
        <v>453</v>
      </c>
      <c r="E661">
        <v>1228</v>
      </c>
      <c r="F661">
        <v>0</v>
      </c>
      <c r="G661">
        <v>0</v>
      </c>
    </row>
    <row r="662" spans="1:7">
      <c r="A662" t="s">
        <v>18</v>
      </c>
      <c r="B662">
        <v>5</v>
      </c>
      <c r="C662">
        <v>661</v>
      </c>
      <c r="D662">
        <v>1656</v>
      </c>
      <c r="E662">
        <v>4354</v>
      </c>
      <c r="F662">
        <v>48</v>
      </c>
      <c r="G662">
        <v>683</v>
      </c>
    </row>
    <row r="663" spans="1:7">
      <c r="A663" t="s">
        <v>18</v>
      </c>
      <c r="B663">
        <v>5</v>
      </c>
      <c r="C663">
        <v>662</v>
      </c>
      <c r="D663">
        <v>495</v>
      </c>
      <c r="E663">
        <v>1251</v>
      </c>
      <c r="F663">
        <v>0</v>
      </c>
      <c r="G663">
        <v>328</v>
      </c>
    </row>
    <row r="664" spans="1:7">
      <c r="A664" t="s">
        <v>18</v>
      </c>
      <c r="B664">
        <v>5</v>
      </c>
      <c r="C664">
        <v>663</v>
      </c>
      <c r="D664">
        <v>292</v>
      </c>
      <c r="E664">
        <v>883</v>
      </c>
      <c r="F664">
        <v>0</v>
      </c>
      <c r="G664">
        <v>45</v>
      </c>
    </row>
    <row r="665" spans="1:7">
      <c r="A665" t="s">
        <v>18</v>
      </c>
      <c r="B665">
        <v>5</v>
      </c>
      <c r="C665">
        <v>664</v>
      </c>
      <c r="D665">
        <v>2131</v>
      </c>
      <c r="E665">
        <v>4538</v>
      </c>
      <c r="F665">
        <v>42</v>
      </c>
      <c r="G665">
        <v>10099</v>
      </c>
    </row>
    <row r="666" spans="1:7">
      <c r="A666" t="s">
        <v>18</v>
      </c>
      <c r="B666">
        <v>5</v>
      </c>
      <c r="C666">
        <v>665</v>
      </c>
      <c r="D666">
        <v>312</v>
      </c>
      <c r="E666">
        <v>807</v>
      </c>
      <c r="F666">
        <v>0</v>
      </c>
      <c r="G666">
        <v>0</v>
      </c>
    </row>
    <row r="667" spans="1:7">
      <c r="A667" t="s">
        <v>18</v>
      </c>
      <c r="B667">
        <v>5</v>
      </c>
      <c r="C667">
        <v>666</v>
      </c>
      <c r="D667">
        <v>806</v>
      </c>
      <c r="E667">
        <v>2109</v>
      </c>
      <c r="F667">
        <v>72</v>
      </c>
      <c r="G667">
        <v>67</v>
      </c>
    </row>
    <row r="668" spans="1:7">
      <c r="A668" t="s">
        <v>18</v>
      </c>
      <c r="B668">
        <v>5</v>
      </c>
      <c r="C668">
        <v>667</v>
      </c>
      <c r="D668">
        <v>741</v>
      </c>
      <c r="E668">
        <v>1755</v>
      </c>
      <c r="F668">
        <v>59</v>
      </c>
      <c r="G668">
        <v>493</v>
      </c>
    </row>
    <row r="669" spans="1:7">
      <c r="A669" t="s">
        <v>18</v>
      </c>
      <c r="B669">
        <v>5</v>
      </c>
      <c r="C669">
        <v>668</v>
      </c>
      <c r="D669">
        <v>310</v>
      </c>
      <c r="E669">
        <v>751</v>
      </c>
      <c r="F669">
        <v>0</v>
      </c>
      <c r="G669">
        <v>0</v>
      </c>
    </row>
    <row r="670" spans="1:7">
      <c r="A670" t="s">
        <v>18</v>
      </c>
      <c r="B670">
        <v>5</v>
      </c>
      <c r="C670">
        <v>669</v>
      </c>
      <c r="D670">
        <v>329</v>
      </c>
      <c r="E670">
        <v>1047</v>
      </c>
      <c r="F670">
        <v>63</v>
      </c>
      <c r="G670">
        <v>263</v>
      </c>
    </row>
    <row r="671" spans="1:7">
      <c r="A671" t="s">
        <v>18</v>
      </c>
      <c r="B671">
        <v>5</v>
      </c>
      <c r="C671">
        <v>670</v>
      </c>
      <c r="D671">
        <v>3457</v>
      </c>
      <c r="E671">
        <v>10141</v>
      </c>
      <c r="F671">
        <v>190</v>
      </c>
      <c r="G671">
        <v>1623</v>
      </c>
    </row>
    <row r="672" spans="1:7">
      <c r="A672" t="s">
        <v>18</v>
      </c>
      <c r="B672">
        <v>5</v>
      </c>
      <c r="C672">
        <v>671</v>
      </c>
      <c r="D672">
        <v>939</v>
      </c>
      <c r="E672">
        <v>2065</v>
      </c>
      <c r="F672">
        <v>44</v>
      </c>
      <c r="G672">
        <v>319</v>
      </c>
    </row>
    <row r="673" spans="1:7">
      <c r="A673" t="s">
        <v>18</v>
      </c>
      <c r="B673">
        <v>5</v>
      </c>
      <c r="C673">
        <v>672</v>
      </c>
      <c r="D673">
        <v>1142</v>
      </c>
      <c r="E673">
        <v>2300</v>
      </c>
      <c r="F673">
        <v>20</v>
      </c>
      <c r="G673">
        <v>7179</v>
      </c>
    </row>
    <row r="674" spans="1:7">
      <c r="A674" t="s">
        <v>18</v>
      </c>
      <c r="B674">
        <v>5</v>
      </c>
      <c r="C674">
        <v>673</v>
      </c>
      <c r="D674">
        <v>440</v>
      </c>
      <c r="E674">
        <v>1063</v>
      </c>
      <c r="F674">
        <v>0</v>
      </c>
      <c r="G674">
        <v>60</v>
      </c>
    </row>
    <row r="675" spans="1:7">
      <c r="A675" t="s">
        <v>18</v>
      </c>
      <c r="B675">
        <v>5</v>
      </c>
      <c r="C675">
        <v>674</v>
      </c>
      <c r="D675">
        <v>2446</v>
      </c>
      <c r="E675">
        <v>4381</v>
      </c>
      <c r="F675">
        <v>0</v>
      </c>
      <c r="G675">
        <v>11718</v>
      </c>
    </row>
    <row r="676" spans="1:7">
      <c r="A676" t="s">
        <v>18</v>
      </c>
      <c r="B676">
        <v>5</v>
      </c>
      <c r="C676">
        <v>675</v>
      </c>
      <c r="D676">
        <v>227</v>
      </c>
      <c r="E676">
        <v>571</v>
      </c>
      <c r="F676">
        <v>0</v>
      </c>
      <c r="G676">
        <v>0</v>
      </c>
    </row>
    <row r="677" spans="1:7">
      <c r="A677" t="s">
        <v>18</v>
      </c>
      <c r="B677">
        <v>5</v>
      </c>
      <c r="C677">
        <v>676</v>
      </c>
      <c r="D677">
        <v>390</v>
      </c>
      <c r="E677">
        <v>939</v>
      </c>
      <c r="F677">
        <v>0</v>
      </c>
      <c r="G677">
        <v>0</v>
      </c>
    </row>
    <row r="678" spans="1:7">
      <c r="A678" t="s">
        <v>18</v>
      </c>
      <c r="B678">
        <v>5</v>
      </c>
      <c r="C678">
        <v>677</v>
      </c>
      <c r="D678">
        <v>364</v>
      </c>
      <c r="E678">
        <v>878</v>
      </c>
      <c r="F678">
        <v>31</v>
      </c>
      <c r="G678">
        <v>419</v>
      </c>
    </row>
    <row r="679" spans="1:7">
      <c r="A679" t="s">
        <v>18</v>
      </c>
      <c r="B679">
        <v>5</v>
      </c>
      <c r="C679">
        <v>678</v>
      </c>
      <c r="D679">
        <v>596</v>
      </c>
      <c r="E679">
        <v>1475</v>
      </c>
      <c r="F679">
        <v>0</v>
      </c>
      <c r="G679">
        <v>820</v>
      </c>
    </row>
    <row r="680" spans="1:7">
      <c r="A680" t="s">
        <v>18</v>
      </c>
      <c r="B680">
        <v>5</v>
      </c>
      <c r="C680">
        <v>679</v>
      </c>
      <c r="D680">
        <v>644</v>
      </c>
      <c r="E680">
        <v>2088</v>
      </c>
      <c r="F680">
        <v>0</v>
      </c>
      <c r="G680">
        <v>7</v>
      </c>
    </row>
    <row r="681" spans="1:7">
      <c r="A681" t="s">
        <v>18</v>
      </c>
      <c r="B681">
        <v>5</v>
      </c>
      <c r="C681">
        <v>680</v>
      </c>
      <c r="D681">
        <v>377</v>
      </c>
      <c r="E681">
        <v>926</v>
      </c>
      <c r="F681">
        <v>13</v>
      </c>
      <c r="G681">
        <v>242</v>
      </c>
    </row>
    <row r="682" spans="1:7">
      <c r="A682" t="s">
        <v>18</v>
      </c>
      <c r="B682">
        <v>5</v>
      </c>
      <c r="C682">
        <v>681</v>
      </c>
      <c r="D682">
        <v>325</v>
      </c>
      <c r="E682">
        <v>850</v>
      </c>
      <c r="F682">
        <v>0</v>
      </c>
      <c r="G682">
        <v>75</v>
      </c>
    </row>
    <row r="683" spans="1:7">
      <c r="A683" t="s">
        <v>18</v>
      </c>
      <c r="B683">
        <v>5</v>
      </c>
      <c r="C683">
        <v>682</v>
      </c>
      <c r="D683">
        <v>334</v>
      </c>
      <c r="E683">
        <v>839</v>
      </c>
      <c r="F683">
        <v>0</v>
      </c>
      <c r="G683">
        <v>0</v>
      </c>
    </row>
    <row r="684" spans="1:7">
      <c r="A684" t="s">
        <v>18</v>
      </c>
      <c r="B684">
        <v>5</v>
      </c>
      <c r="C684">
        <v>683</v>
      </c>
      <c r="D684">
        <v>520</v>
      </c>
      <c r="E684">
        <v>1532</v>
      </c>
      <c r="F684">
        <v>0</v>
      </c>
      <c r="G684">
        <v>1231</v>
      </c>
    </row>
    <row r="685" spans="1:7">
      <c r="A685" t="s">
        <v>18</v>
      </c>
      <c r="B685">
        <v>5</v>
      </c>
      <c r="C685">
        <v>684</v>
      </c>
      <c r="D685">
        <v>1064</v>
      </c>
      <c r="E685">
        <v>3335</v>
      </c>
      <c r="F685">
        <v>0</v>
      </c>
      <c r="G685">
        <v>163</v>
      </c>
    </row>
    <row r="686" spans="1:7">
      <c r="A686" t="s">
        <v>18</v>
      </c>
      <c r="B686">
        <v>5</v>
      </c>
      <c r="C686">
        <v>685</v>
      </c>
      <c r="D686">
        <v>368</v>
      </c>
      <c r="E686">
        <v>1190</v>
      </c>
      <c r="F686">
        <v>0</v>
      </c>
      <c r="G686">
        <v>20</v>
      </c>
    </row>
    <row r="687" spans="1:7">
      <c r="A687" t="s">
        <v>18</v>
      </c>
      <c r="B687">
        <v>5</v>
      </c>
      <c r="C687">
        <v>686</v>
      </c>
      <c r="D687">
        <v>849</v>
      </c>
      <c r="E687">
        <v>2615</v>
      </c>
      <c r="F687">
        <v>0</v>
      </c>
      <c r="G687">
        <v>1728</v>
      </c>
    </row>
    <row r="688" spans="1:7">
      <c r="A688" t="s">
        <v>18</v>
      </c>
      <c r="B688">
        <v>5</v>
      </c>
      <c r="C688">
        <v>687</v>
      </c>
      <c r="D688">
        <v>849</v>
      </c>
      <c r="E688">
        <v>2649</v>
      </c>
      <c r="F688">
        <v>0</v>
      </c>
      <c r="G688">
        <v>531</v>
      </c>
    </row>
    <row r="689" spans="1:7">
      <c r="A689" t="s">
        <v>18</v>
      </c>
      <c r="B689">
        <v>5</v>
      </c>
      <c r="C689">
        <v>688</v>
      </c>
      <c r="D689">
        <v>839</v>
      </c>
      <c r="E689">
        <v>2547</v>
      </c>
      <c r="F689">
        <v>22</v>
      </c>
      <c r="G689">
        <v>528</v>
      </c>
    </row>
    <row r="690" spans="1:7">
      <c r="A690" t="s">
        <v>18</v>
      </c>
      <c r="B690">
        <v>5</v>
      </c>
      <c r="C690">
        <v>689</v>
      </c>
      <c r="D690">
        <v>575</v>
      </c>
      <c r="E690">
        <v>1683</v>
      </c>
      <c r="F690">
        <v>4</v>
      </c>
      <c r="G690">
        <v>281</v>
      </c>
    </row>
    <row r="691" spans="1:7">
      <c r="A691" t="s">
        <v>18</v>
      </c>
      <c r="B691">
        <v>5</v>
      </c>
      <c r="C691">
        <v>690</v>
      </c>
      <c r="D691">
        <v>1086</v>
      </c>
      <c r="E691">
        <v>3177</v>
      </c>
      <c r="F691">
        <v>230</v>
      </c>
      <c r="G691">
        <v>224</v>
      </c>
    </row>
    <row r="692" spans="1:7">
      <c r="A692" t="s">
        <v>18</v>
      </c>
      <c r="B692">
        <v>5</v>
      </c>
      <c r="C692">
        <v>691</v>
      </c>
      <c r="D692">
        <v>534</v>
      </c>
      <c r="E692">
        <v>1624</v>
      </c>
      <c r="F692">
        <v>15</v>
      </c>
      <c r="G692">
        <v>104</v>
      </c>
    </row>
    <row r="693" spans="1:7">
      <c r="A693" t="s">
        <v>18</v>
      </c>
      <c r="B693">
        <v>5</v>
      </c>
      <c r="C693">
        <v>692</v>
      </c>
      <c r="D693">
        <v>2442</v>
      </c>
      <c r="E693">
        <v>5451</v>
      </c>
      <c r="F693">
        <v>11</v>
      </c>
      <c r="G693">
        <v>863</v>
      </c>
    </row>
    <row r="694" spans="1:7">
      <c r="A694" t="s">
        <v>18</v>
      </c>
      <c r="B694">
        <v>5</v>
      </c>
      <c r="C694">
        <v>693</v>
      </c>
      <c r="D694">
        <v>991</v>
      </c>
      <c r="E694">
        <v>2328</v>
      </c>
      <c r="F694">
        <v>0</v>
      </c>
      <c r="G694">
        <v>269</v>
      </c>
    </row>
    <row r="695" spans="1:7">
      <c r="A695" t="s">
        <v>18</v>
      </c>
      <c r="B695">
        <v>5</v>
      </c>
      <c r="C695">
        <v>694</v>
      </c>
      <c r="D695">
        <v>3393</v>
      </c>
      <c r="E695">
        <v>9687</v>
      </c>
      <c r="F695">
        <v>20</v>
      </c>
      <c r="G695">
        <v>920</v>
      </c>
    </row>
    <row r="696" spans="1:7">
      <c r="A696" t="s">
        <v>18</v>
      </c>
      <c r="B696">
        <v>5</v>
      </c>
      <c r="C696">
        <v>695</v>
      </c>
      <c r="D696">
        <v>897</v>
      </c>
      <c r="E696">
        <v>2320</v>
      </c>
      <c r="F696">
        <v>0</v>
      </c>
      <c r="G696">
        <v>32</v>
      </c>
    </row>
    <row r="697" spans="1:7">
      <c r="A697" t="s">
        <v>18</v>
      </c>
      <c r="B697">
        <v>5</v>
      </c>
      <c r="C697">
        <v>696</v>
      </c>
      <c r="D697">
        <v>339</v>
      </c>
      <c r="E697">
        <v>861</v>
      </c>
      <c r="F697">
        <v>9</v>
      </c>
      <c r="G697">
        <v>80</v>
      </c>
    </row>
    <row r="698" spans="1:7">
      <c r="A698" t="s">
        <v>18</v>
      </c>
      <c r="B698">
        <v>5</v>
      </c>
      <c r="C698">
        <v>697</v>
      </c>
      <c r="D698">
        <v>5656</v>
      </c>
      <c r="E698">
        <v>11006</v>
      </c>
      <c r="F698">
        <v>0</v>
      </c>
      <c r="G698">
        <v>3798</v>
      </c>
    </row>
    <row r="699" spans="1:7">
      <c r="A699" t="s">
        <v>18</v>
      </c>
      <c r="B699">
        <v>5</v>
      </c>
      <c r="C699">
        <v>698</v>
      </c>
      <c r="D699">
        <v>1587</v>
      </c>
      <c r="E699">
        <v>3957</v>
      </c>
      <c r="F699">
        <v>20</v>
      </c>
      <c r="G699">
        <v>828</v>
      </c>
    </row>
    <row r="700" spans="1:7">
      <c r="A700" t="s">
        <v>18</v>
      </c>
      <c r="B700">
        <v>5</v>
      </c>
      <c r="C700">
        <v>699</v>
      </c>
      <c r="D700">
        <v>792</v>
      </c>
      <c r="E700">
        <v>1837</v>
      </c>
      <c r="F700">
        <v>20</v>
      </c>
      <c r="G700">
        <v>493</v>
      </c>
    </row>
    <row r="701" spans="1:7">
      <c r="A701" t="s">
        <v>18</v>
      </c>
      <c r="B701">
        <v>5</v>
      </c>
      <c r="C701">
        <v>700</v>
      </c>
      <c r="D701">
        <v>801</v>
      </c>
      <c r="E701">
        <v>1897</v>
      </c>
      <c r="F701">
        <v>0</v>
      </c>
      <c r="G701">
        <v>57</v>
      </c>
    </row>
    <row r="702" spans="1:7">
      <c r="A702" t="s">
        <v>18</v>
      </c>
      <c r="B702">
        <v>5</v>
      </c>
      <c r="C702">
        <v>701</v>
      </c>
      <c r="D702">
        <v>718</v>
      </c>
      <c r="E702">
        <v>1871</v>
      </c>
      <c r="F702">
        <v>42</v>
      </c>
      <c r="G702">
        <v>1285</v>
      </c>
    </row>
    <row r="703" spans="1:7">
      <c r="A703" t="s">
        <v>18</v>
      </c>
      <c r="B703">
        <v>5</v>
      </c>
      <c r="C703">
        <v>702</v>
      </c>
      <c r="D703">
        <v>421</v>
      </c>
      <c r="E703">
        <v>1152</v>
      </c>
      <c r="F703">
        <v>0</v>
      </c>
      <c r="G703">
        <v>501</v>
      </c>
    </row>
    <row r="704" spans="1:7">
      <c r="A704" t="s">
        <v>18</v>
      </c>
      <c r="B704">
        <v>5</v>
      </c>
      <c r="C704">
        <v>703</v>
      </c>
      <c r="D704">
        <v>848</v>
      </c>
      <c r="E704">
        <v>2322</v>
      </c>
      <c r="F704">
        <v>13</v>
      </c>
      <c r="G704">
        <v>2179</v>
      </c>
    </row>
    <row r="705" spans="1:7">
      <c r="A705" t="s">
        <v>18</v>
      </c>
      <c r="B705">
        <v>5</v>
      </c>
      <c r="C705">
        <v>704</v>
      </c>
      <c r="D705">
        <v>742</v>
      </c>
      <c r="E705">
        <v>2195</v>
      </c>
      <c r="F705">
        <v>48</v>
      </c>
      <c r="G705">
        <v>618</v>
      </c>
    </row>
    <row r="706" spans="1:7">
      <c r="A706" t="s">
        <v>18</v>
      </c>
      <c r="B706">
        <v>5</v>
      </c>
      <c r="C706">
        <v>705</v>
      </c>
      <c r="D706">
        <v>1076</v>
      </c>
      <c r="E706">
        <v>2172</v>
      </c>
      <c r="F706">
        <v>0</v>
      </c>
      <c r="G706">
        <v>3787</v>
      </c>
    </row>
    <row r="707" spans="1:7">
      <c r="A707" t="s">
        <v>18</v>
      </c>
      <c r="B707">
        <v>5</v>
      </c>
      <c r="C707">
        <v>706</v>
      </c>
      <c r="D707">
        <v>1553</v>
      </c>
      <c r="E707">
        <v>3824</v>
      </c>
      <c r="F707">
        <v>22</v>
      </c>
      <c r="G707">
        <v>1085</v>
      </c>
    </row>
    <row r="708" spans="1:7">
      <c r="A708" t="s">
        <v>18</v>
      </c>
      <c r="B708">
        <v>5</v>
      </c>
      <c r="C708">
        <v>707</v>
      </c>
      <c r="D708">
        <v>828</v>
      </c>
      <c r="E708">
        <v>1907</v>
      </c>
      <c r="F708">
        <v>11</v>
      </c>
      <c r="G708">
        <v>572</v>
      </c>
    </row>
    <row r="709" spans="1:7">
      <c r="A709" t="s">
        <v>18</v>
      </c>
      <c r="B709">
        <v>5</v>
      </c>
      <c r="C709">
        <v>708</v>
      </c>
      <c r="D709">
        <v>2013</v>
      </c>
      <c r="E709">
        <v>4248</v>
      </c>
      <c r="F709">
        <v>0</v>
      </c>
      <c r="G709">
        <v>3458</v>
      </c>
    </row>
    <row r="710" spans="1:7">
      <c r="A710" t="s">
        <v>18</v>
      </c>
      <c r="B710">
        <v>5</v>
      </c>
      <c r="C710">
        <v>709</v>
      </c>
      <c r="D710">
        <v>600</v>
      </c>
      <c r="E710">
        <v>1199</v>
      </c>
      <c r="F710">
        <v>0</v>
      </c>
      <c r="G710">
        <v>758</v>
      </c>
    </row>
    <row r="711" spans="1:7">
      <c r="A711" t="s">
        <v>18</v>
      </c>
      <c r="B711">
        <v>5</v>
      </c>
      <c r="C711">
        <v>710</v>
      </c>
      <c r="D711">
        <v>751</v>
      </c>
      <c r="E711">
        <v>1674</v>
      </c>
      <c r="F711">
        <v>15</v>
      </c>
      <c r="G711">
        <v>634</v>
      </c>
    </row>
    <row r="712" spans="1:7">
      <c r="A712" t="s">
        <v>18</v>
      </c>
      <c r="B712">
        <v>5</v>
      </c>
      <c r="C712">
        <v>711</v>
      </c>
      <c r="D712">
        <v>229</v>
      </c>
      <c r="E712">
        <v>562</v>
      </c>
      <c r="F712">
        <v>24</v>
      </c>
      <c r="G712">
        <v>22</v>
      </c>
    </row>
    <row r="713" spans="1:7">
      <c r="A713" t="s">
        <v>18</v>
      </c>
      <c r="B713">
        <v>5</v>
      </c>
      <c r="C713">
        <v>712</v>
      </c>
      <c r="D713">
        <v>344</v>
      </c>
      <c r="E713">
        <v>813</v>
      </c>
      <c r="F713">
        <v>0</v>
      </c>
      <c r="G713">
        <v>0</v>
      </c>
    </row>
    <row r="714" spans="1:7">
      <c r="A714" t="s">
        <v>18</v>
      </c>
      <c r="B714">
        <v>5</v>
      </c>
      <c r="C714">
        <v>713</v>
      </c>
      <c r="D714">
        <v>525</v>
      </c>
      <c r="E714">
        <v>1695</v>
      </c>
      <c r="F714">
        <v>31</v>
      </c>
      <c r="G714">
        <v>0</v>
      </c>
    </row>
    <row r="715" spans="1:7">
      <c r="A715" t="s">
        <v>18</v>
      </c>
      <c r="B715">
        <v>5</v>
      </c>
      <c r="C715">
        <v>714</v>
      </c>
      <c r="D715">
        <v>433</v>
      </c>
      <c r="E715">
        <v>1452</v>
      </c>
      <c r="F715">
        <v>11</v>
      </c>
      <c r="G715">
        <v>378</v>
      </c>
    </row>
    <row r="716" spans="1:7">
      <c r="A716" t="s">
        <v>18</v>
      </c>
      <c r="B716">
        <v>5</v>
      </c>
      <c r="C716">
        <v>715</v>
      </c>
      <c r="D716">
        <v>828</v>
      </c>
      <c r="E716">
        <v>2636</v>
      </c>
      <c r="F716">
        <v>0</v>
      </c>
      <c r="G716">
        <v>162</v>
      </c>
    </row>
    <row r="717" spans="1:7">
      <c r="A717" t="s">
        <v>18</v>
      </c>
      <c r="B717">
        <v>5</v>
      </c>
      <c r="C717">
        <v>716</v>
      </c>
      <c r="D717">
        <v>700</v>
      </c>
      <c r="E717">
        <v>1640</v>
      </c>
      <c r="F717">
        <v>0</v>
      </c>
      <c r="G717">
        <v>480</v>
      </c>
    </row>
    <row r="718" spans="1:7">
      <c r="A718" t="s">
        <v>18</v>
      </c>
      <c r="B718">
        <v>5</v>
      </c>
      <c r="C718">
        <v>717</v>
      </c>
      <c r="D718">
        <v>425</v>
      </c>
      <c r="E718">
        <v>956</v>
      </c>
      <c r="F718">
        <v>0</v>
      </c>
      <c r="G718">
        <v>400</v>
      </c>
    </row>
    <row r="719" spans="1:7">
      <c r="A719" t="s">
        <v>18</v>
      </c>
      <c r="B719">
        <v>5</v>
      </c>
      <c r="C719">
        <v>718</v>
      </c>
      <c r="D719">
        <v>962</v>
      </c>
      <c r="E719">
        <v>2101</v>
      </c>
      <c r="F719">
        <v>0</v>
      </c>
      <c r="G719">
        <v>218</v>
      </c>
    </row>
    <row r="720" spans="1:7">
      <c r="A720" t="s">
        <v>18</v>
      </c>
      <c r="B720">
        <v>5</v>
      </c>
      <c r="C720">
        <v>719</v>
      </c>
      <c r="D720">
        <v>546</v>
      </c>
      <c r="E720">
        <v>1177</v>
      </c>
      <c r="F720">
        <v>11</v>
      </c>
      <c r="G720">
        <v>718</v>
      </c>
    </row>
    <row r="721" spans="1:7">
      <c r="A721" t="s">
        <v>18</v>
      </c>
      <c r="B721">
        <v>5</v>
      </c>
      <c r="C721">
        <v>720</v>
      </c>
      <c r="D721">
        <v>232</v>
      </c>
      <c r="E721">
        <v>561</v>
      </c>
      <c r="F721">
        <v>0</v>
      </c>
      <c r="G721">
        <v>154</v>
      </c>
    </row>
    <row r="722" spans="1:7">
      <c r="A722" t="s">
        <v>18</v>
      </c>
      <c r="B722">
        <v>5</v>
      </c>
      <c r="C722">
        <v>721</v>
      </c>
      <c r="D722">
        <v>380</v>
      </c>
      <c r="E722">
        <v>988</v>
      </c>
      <c r="F722">
        <v>160</v>
      </c>
      <c r="G722">
        <v>339</v>
      </c>
    </row>
    <row r="723" spans="1:7">
      <c r="A723" t="s">
        <v>18</v>
      </c>
      <c r="B723">
        <v>5</v>
      </c>
      <c r="C723">
        <v>722</v>
      </c>
      <c r="D723">
        <v>582</v>
      </c>
      <c r="E723">
        <v>1574</v>
      </c>
      <c r="F723">
        <v>31</v>
      </c>
      <c r="G723">
        <v>614</v>
      </c>
    </row>
    <row r="724" spans="1:7">
      <c r="A724" t="s">
        <v>18</v>
      </c>
      <c r="B724">
        <v>5</v>
      </c>
      <c r="C724">
        <v>723</v>
      </c>
      <c r="D724">
        <v>560</v>
      </c>
      <c r="E724">
        <v>1590</v>
      </c>
      <c r="F724">
        <v>0</v>
      </c>
      <c r="G724">
        <v>182</v>
      </c>
    </row>
    <row r="725" spans="1:7">
      <c r="A725" t="s">
        <v>18</v>
      </c>
      <c r="B725">
        <v>5</v>
      </c>
      <c r="C725">
        <v>724</v>
      </c>
      <c r="D725">
        <v>0</v>
      </c>
      <c r="E725">
        <v>0</v>
      </c>
      <c r="F725">
        <v>0</v>
      </c>
      <c r="G725">
        <v>8129</v>
      </c>
    </row>
    <row r="726" spans="1:7">
      <c r="A726" t="s">
        <v>18</v>
      </c>
      <c r="B726">
        <v>5</v>
      </c>
      <c r="C726">
        <v>725</v>
      </c>
      <c r="D726">
        <v>0</v>
      </c>
      <c r="E726">
        <v>0</v>
      </c>
      <c r="F726">
        <v>177</v>
      </c>
      <c r="G726">
        <v>27</v>
      </c>
    </row>
    <row r="727" spans="1:7">
      <c r="A727" t="s">
        <v>18</v>
      </c>
      <c r="B727">
        <v>5</v>
      </c>
      <c r="C727">
        <v>726</v>
      </c>
      <c r="D727">
        <v>408</v>
      </c>
      <c r="E727">
        <v>1135</v>
      </c>
      <c r="F727">
        <v>0</v>
      </c>
      <c r="G727">
        <v>5</v>
      </c>
    </row>
    <row r="728" spans="1:7">
      <c r="A728" t="s">
        <v>18</v>
      </c>
      <c r="B728">
        <v>5</v>
      </c>
      <c r="C728">
        <v>727</v>
      </c>
      <c r="D728">
        <v>1419</v>
      </c>
      <c r="E728">
        <v>4345</v>
      </c>
      <c r="F728">
        <v>0</v>
      </c>
      <c r="G728">
        <v>5257</v>
      </c>
    </row>
    <row r="729" spans="1:7">
      <c r="A729" t="s">
        <v>18</v>
      </c>
      <c r="B729">
        <v>5</v>
      </c>
      <c r="C729">
        <v>728</v>
      </c>
      <c r="D729">
        <v>1217</v>
      </c>
      <c r="E729">
        <v>3532</v>
      </c>
      <c r="F729">
        <v>105</v>
      </c>
      <c r="G729">
        <v>155</v>
      </c>
    </row>
    <row r="730" spans="1:7">
      <c r="A730" t="s">
        <v>18</v>
      </c>
      <c r="B730">
        <v>5</v>
      </c>
      <c r="C730">
        <v>729</v>
      </c>
      <c r="D730">
        <v>1120</v>
      </c>
      <c r="E730">
        <v>3184</v>
      </c>
      <c r="F730">
        <v>77</v>
      </c>
      <c r="G730">
        <v>272</v>
      </c>
    </row>
    <row r="731" spans="1:7">
      <c r="A731" t="s">
        <v>18</v>
      </c>
      <c r="B731">
        <v>5</v>
      </c>
      <c r="C731">
        <v>730</v>
      </c>
      <c r="D731">
        <v>2791</v>
      </c>
      <c r="E731">
        <v>8533</v>
      </c>
      <c r="F731">
        <v>0</v>
      </c>
      <c r="G731">
        <v>24</v>
      </c>
    </row>
    <row r="732" spans="1:7">
      <c r="A732" t="s">
        <v>18</v>
      </c>
      <c r="B732">
        <v>5</v>
      </c>
      <c r="C732">
        <v>731</v>
      </c>
      <c r="D732">
        <v>440</v>
      </c>
      <c r="E732">
        <v>1084</v>
      </c>
      <c r="F732">
        <v>44</v>
      </c>
      <c r="G732">
        <v>294</v>
      </c>
    </row>
    <row r="733" spans="1:7">
      <c r="A733" t="s">
        <v>18</v>
      </c>
      <c r="B733">
        <v>5</v>
      </c>
      <c r="C733">
        <v>732</v>
      </c>
      <c r="D733">
        <v>339</v>
      </c>
      <c r="E733">
        <v>762</v>
      </c>
      <c r="F733">
        <v>24</v>
      </c>
      <c r="G733">
        <v>223</v>
      </c>
    </row>
    <row r="734" spans="1:7">
      <c r="A734" t="s">
        <v>18</v>
      </c>
      <c r="B734">
        <v>5</v>
      </c>
      <c r="C734">
        <v>733</v>
      </c>
      <c r="D734">
        <v>599</v>
      </c>
      <c r="E734">
        <v>1362</v>
      </c>
      <c r="F734">
        <v>22</v>
      </c>
      <c r="G734">
        <v>225</v>
      </c>
    </row>
    <row r="735" spans="1:7">
      <c r="A735" t="s">
        <v>18</v>
      </c>
      <c r="B735">
        <v>5</v>
      </c>
      <c r="C735">
        <v>734</v>
      </c>
      <c r="D735">
        <v>9809</v>
      </c>
      <c r="E735">
        <v>48955</v>
      </c>
      <c r="F735">
        <v>0</v>
      </c>
      <c r="G735">
        <v>9005</v>
      </c>
    </row>
    <row r="736" spans="1:7">
      <c r="A736" t="s">
        <v>18</v>
      </c>
      <c r="B736">
        <v>5</v>
      </c>
      <c r="C736">
        <v>735</v>
      </c>
      <c r="D736">
        <v>7205</v>
      </c>
      <c r="E736">
        <v>18347</v>
      </c>
      <c r="F736">
        <v>0</v>
      </c>
      <c r="G736">
        <v>1718</v>
      </c>
    </row>
    <row r="737" spans="1:7">
      <c r="A737" t="s">
        <v>18</v>
      </c>
      <c r="B737">
        <v>5</v>
      </c>
      <c r="C737">
        <v>736</v>
      </c>
      <c r="D737">
        <v>159</v>
      </c>
      <c r="E737">
        <v>563</v>
      </c>
      <c r="F737">
        <v>0</v>
      </c>
      <c r="G737">
        <v>321</v>
      </c>
    </row>
    <row r="738" spans="1:7">
      <c r="A738" t="s">
        <v>18</v>
      </c>
      <c r="B738">
        <v>5</v>
      </c>
      <c r="C738">
        <v>737</v>
      </c>
      <c r="D738">
        <v>2575</v>
      </c>
      <c r="E738">
        <v>7427</v>
      </c>
      <c r="F738">
        <v>22</v>
      </c>
      <c r="G738">
        <v>5762</v>
      </c>
    </row>
    <row r="739" spans="1:7">
      <c r="A739" t="s">
        <v>18</v>
      </c>
      <c r="B739">
        <v>6</v>
      </c>
      <c r="C739">
        <v>738</v>
      </c>
      <c r="D739">
        <v>355</v>
      </c>
      <c r="E739">
        <v>842</v>
      </c>
      <c r="F739">
        <v>0</v>
      </c>
      <c r="G739">
        <v>0</v>
      </c>
    </row>
    <row r="740" spans="1:7">
      <c r="A740" t="s">
        <v>18</v>
      </c>
      <c r="B740">
        <v>6</v>
      </c>
      <c r="C740">
        <v>739</v>
      </c>
      <c r="D740">
        <v>1288</v>
      </c>
      <c r="E740">
        <v>3073</v>
      </c>
      <c r="F740">
        <v>14</v>
      </c>
      <c r="G740">
        <v>5602</v>
      </c>
    </row>
    <row r="741" spans="1:7">
      <c r="A741" t="s">
        <v>18</v>
      </c>
      <c r="B741">
        <v>6</v>
      </c>
      <c r="C741">
        <v>740</v>
      </c>
      <c r="D741">
        <v>1602</v>
      </c>
      <c r="E741">
        <v>3563</v>
      </c>
      <c r="F741">
        <v>0</v>
      </c>
      <c r="G741">
        <v>259</v>
      </c>
    </row>
    <row r="742" spans="1:7">
      <c r="A742" t="s">
        <v>18</v>
      </c>
      <c r="B742">
        <v>6</v>
      </c>
      <c r="C742">
        <v>741</v>
      </c>
      <c r="D742">
        <v>263</v>
      </c>
      <c r="E742">
        <v>688</v>
      </c>
      <c r="F742">
        <v>0</v>
      </c>
      <c r="G742">
        <v>21</v>
      </c>
    </row>
    <row r="743" spans="1:7">
      <c r="A743" t="s">
        <v>18</v>
      </c>
      <c r="B743">
        <v>6</v>
      </c>
      <c r="C743">
        <v>742</v>
      </c>
      <c r="D743">
        <v>852</v>
      </c>
      <c r="E743">
        <v>2578</v>
      </c>
      <c r="F743">
        <v>168</v>
      </c>
      <c r="G743">
        <v>152</v>
      </c>
    </row>
    <row r="744" spans="1:7">
      <c r="A744" t="s">
        <v>18</v>
      </c>
      <c r="B744">
        <v>6</v>
      </c>
      <c r="C744">
        <v>743</v>
      </c>
      <c r="D744">
        <v>378</v>
      </c>
      <c r="E744">
        <v>1097</v>
      </c>
      <c r="F744">
        <v>47</v>
      </c>
      <c r="G744">
        <v>227</v>
      </c>
    </row>
    <row r="745" spans="1:7">
      <c r="A745" t="s">
        <v>18</v>
      </c>
      <c r="B745">
        <v>6</v>
      </c>
      <c r="C745">
        <v>744</v>
      </c>
      <c r="D745">
        <v>1793</v>
      </c>
      <c r="E745">
        <v>2902</v>
      </c>
      <c r="F745">
        <v>0</v>
      </c>
      <c r="G745">
        <v>6491</v>
      </c>
    </row>
    <row r="746" spans="1:7">
      <c r="A746" t="s">
        <v>18</v>
      </c>
      <c r="B746">
        <v>6</v>
      </c>
      <c r="C746">
        <v>745</v>
      </c>
      <c r="D746">
        <v>1445</v>
      </c>
      <c r="E746">
        <v>3072</v>
      </c>
      <c r="F746">
        <v>0</v>
      </c>
      <c r="G746">
        <v>310</v>
      </c>
    </row>
    <row r="747" spans="1:7">
      <c r="A747" t="s">
        <v>18</v>
      </c>
      <c r="B747">
        <v>6</v>
      </c>
      <c r="C747">
        <v>746</v>
      </c>
      <c r="D747">
        <v>1451</v>
      </c>
      <c r="E747">
        <v>3426</v>
      </c>
      <c r="F747">
        <v>0</v>
      </c>
      <c r="G747">
        <v>831</v>
      </c>
    </row>
    <row r="748" spans="1:7">
      <c r="A748" t="s">
        <v>18</v>
      </c>
      <c r="B748">
        <v>6</v>
      </c>
      <c r="C748">
        <v>747</v>
      </c>
      <c r="D748">
        <v>4050</v>
      </c>
      <c r="E748">
        <v>9045</v>
      </c>
      <c r="F748">
        <v>0</v>
      </c>
      <c r="G748">
        <v>22808</v>
      </c>
    </row>
    <row r="749" spans="1:7">
      <c r="A749" t="s">
        <v>18</v>
      </c>
      <c r="B749">
        <v>6</v>
      </c>
      <c r="C749">
        <v>748</v>
      </c>
      <c r="D749">
        <v>530</v>
      </c>
      <c r="E749">
        <v>1418</v>
      </c>
      <c r="F749">
        <v>3</v>
      </c>
      <c r="G749">
        <v>104</v>
      </c>
    </row>
    <row r="750" spans="1:7">
      <c r="A750" t="s">
        <v>18</v>
      </c>
      <c r="B750">
        <v>6</v>
      </c>
      <c r="C750">
        <v>749</v>
      </c>
      <c r="D750">
        <v>1344</v>
      </c>
      <c r="E750">
        <v>3426</v>
      </c>
      <c r="F750">
        <v>68</v>
      </c>
      <c r="G750">
        <v>768</v>
      </c>
    </row>
    <row r="751" spans="1:7">
      <c r="A751" t="s">
        <v>18</v>
      </c>
      <c r="B751">
        <v>6</v>
      </c>
      <c r="C751">
        <v>750</v>
      </c>
      <c r="D751">
        <v>2634</v>
      </c>
      <c r="E751">
        <v>6942</v>
      </c>
      <c r="F751">
        <v>0</v>
      </c>
      <c r="G751">
        <v>498</v>
      </c>
    </row>
    <row r="752" spans="1:7">
      <c r="A752" t="s">
        <v>18</v>
      </c>
      <c r="B752">
        <v>6</v>
      </c>
      <c r="C752">
        <v>751</v>
      </c>
      <c r="D752">
        <v>3314</v>
      </c>
      <c r="E752">
        <v>6882</v>
      </c>
      <c r="F752">
        <v>0</v>
      </c>
      <c r="G752">
        <v>2592</v>
      </c>
    </row>
    <row r="753" spans="1:7">
      <c r="A753" t="s">
        <v>18</v>
      </c>
      <c r="B753">
        <v>6</v>
      </c>
      <c r="C753">
        <v>752</v>
      </c>
      <c r="D753">
        <v>421</v>
      </c>
      <c r="E753">
        <v>1195</v>
      </c>
      <c r="F753">
        <v>0</v>
      </c>
      <c r="G753">
        <v>314</v>
      </c>
    </row>
    <row r="754" spans="1:7">
      <c r="A754" t="s">
        <v>18</v>
      </c>
      <c r="B754">
        <v>6</v>
      </c>
      <c r="C754">
        <v>753</v>
      </c>
      <c r="D754">
        <v>1409</v>
      </c>
      <c r="E754">
        <v>3943</v>
      </c>
      <c r="F754">
        <v>0</v>
      </c>
      <c r="G754">
        <v>140</v>
      </c>
    </row>
    <row r="755" spans="1:7">
      <c r="A755" t="s">
        <v>18</v>
      </c>
      <c r="B755">
        <v>6</v>
      </c>
      <c r="C755">
        <v>754</v>
      </c>
      <c r="D755">
        <v>679</v>
      </c>
      <c r="E755">
        <v>1737</v>
      </c>
      <c r="F755">
        <v>5</v>
      </c>
      <c r="G755">
        <v>418</v>
      </c>
    </row>
    <row r="756" spans="1:7">
      <c r="A756" t="s">
        <v>18</v>
      </c>
      <c r="B756">
        <v>6</v>
      </c>
      <c r="C756">
        <v>755</v>
      </c>
      <c r="D756">
        <v>4403</v>
      </c>
      <c r="E756">
        <v>10638</v>
      </c>
      <c r="F756">
        <v>19</v>
      </c>
      <c r="G756">
        <v>1719</v>
      </c>
    </row>
    <row r="757" spans="1:7">
      <c r="A757" t="s">
        <v>18</v>
      </c>
      <c r="B757">
        <v>6</v>
      </c>
      <c r="C757">
        <v>756</v>
      </c>
      <c r="D757">
        <v>373</v>
      </c>
      <c r="E757">
        <v>1128</v>
      </c>
      <c r="F757">
        <v>73</v>
      </c>
      <c r="G757">
        <v>0</v>
      </c>
    </row>
    <row r="758" spans="1:7">
      <c r="A758" t="s">
        <v>18</v>
      </c>
      <c r="B758">
        <v>6</v>
      </c>
      <c r="C758">
        <v>757</v>
      </c>
      <c r="D758">
        <v>1529</v>
      </c>
      <c r="E758">
        <v>3522</v>
      </c>
      <c r="F758">
        <v>10</v>
      </c>
      <c r="G758">
        <v>504</v>
      </c>
    </row>
    <row r="759" spans="1:7">
      <c r="A759" t="s">
        <v>18</v>
      </c>
      <c r="B759">
        <v>6</v>
      </c>
      <c r="C759">
        <v>758</v>
      </c>
      <c r="D759">
        <v>1649</v>
      </c>
      <c r="E759">
        <v>3988</v>
      </c>
      <c r="F759">
        <v>0</v>
      </c>
      <c r="G759">
        <v>355</v>
      </c>
    </row>
    <row r="760" spans="1:7">
      <c r="A760" t="s">
        <v>18</v>
      </c>
      <c r="B760">
        <v>6</v>
      </c>
      <c r="C760">
        <v>759</v>
      </c>
      <c r="D760">
        <v>1345</v>
      </c>
      <c r="E760">
        <v>3330</v>
      </c>
      <c r="F760">
        <v>23</v>
      </c>
      <c r="G760">
        <v>213</v>
      </c>
    </row>
    <row r="761" spans="1:7">
      <c r="A761" t="s">
        <v>18</v>
      </c>
      <c r="B761">
        <v>6</v>
      </c>
      <c r="C761">
        <v>760</v>
      </c>
      <c r="D761">
        <v>2393</v>
      </c>
      <c r="E761">
        <v>6325</v>
      </c>
      <c r="F761">
        <v>28</v>
      </c>
      <c r="G761">
        <v>1481</v>
      </c>
    </row>
    <row r="762" spans="1:7">
      <c r="A762" t="s">
        <v>18</v>
      </c>
      <c r="B762">
        <v>6</v>
      </c>
      <c r="C762">
        <v>761</v>
      </c>
      <c r="D762">
        <v>1647</v>
      </c>
      <c r="E762">
        <v>4509</v>
      </c>
      <c r="F762">
        <v>45</v>
      </c>
      <c r="G762">
        <v>1331</v>
      </c>
    </row>
    <row r="763" spans="1:7">
      <c r="A763" t="s">
        <v>18</v>
      </c>
      <c r="B763">
        <v>6</v>
      </c>
      <c r="C763">
        <v>762</v>
      </c>
      <c r="D763">
        <v>2605</v>
      </c>
      <c r="E763">
        <v>6858</v>
      </c>
      <c r="F763">
        <v>24</v>
      </c>
      <c r="G763">
        <v>1085</v>
      </c>
    </row>
    <row r="764" spans="1:7">
      <c r="A764" t="s">
        <v>18</v>
      </c>
      <c r="B764">
        <v>6</v>
      </c>
      <c r="C764">
        <v>763</v>
      </c>
      <c r="D764">
        <v>4924</v>
      </c>
      <c r="E764">
        <v>11202</v>
      </c>
      <c r="F764">
        <v>135</v>
      </c>
      <c r="G764">
        <v>3746</v>
      </c>
    </row>
    <row r="765" spans="1:7">
      <c r="A765" t="s">
        <v>18</v>
      </c>
      <c r="B765">
        <v>6</v>
      </c>
      <c r="C765">
        <v>764</v>
      </c>
      <c r="D765">
        <v>2661</v>
      </c>
      <c r="E765">
        <v>6177</v>
      </c>
      <c r="F765">
        <v>19</v>
      </c>
      <c r="G765">
        <v>4322</v>
      </c>
    </row>
    <row r="766" spans="1:7">
      <c r="A766" t="s">
        <v>18</v>
      </c>
      <c r="B766">
        <v>6</v>
      </c>
      <c r="C766">
        <v>765</v>
      </c>
      <c r="D766">
        <v>424</v>
      </c>
      <c r="E766">
        <v>984</v>
      </c>
      <c r="F766">
        <v>0</v>
      </c>
      <c r="G766">
        <v>158</v>
      </c>
    </row>
    <row r="767" spans="1:7">
      <c r="A767" t="s">
        <v>18</v>
      </c>
      <c r="B767">
        <v>6</v>
      </c>
      <c r="C767">
        <v>766</v>
      </c>
      <c r="D767">
        <v>339</v>
      </c>
      <c r="E767">
        <v>872</v>
      </c>
      <c r="F767">
        <v>0</v>
      </c>
      <c r="G767">
        <v>0</v>
      </c>
    </row>
    <row r="768" spans="1:7">
      <c r="A768" t="s">
        <v>18</v>
      </c>
      <c r="B768">
        <v>6</v>
      </c>
      <c r="C768">
        <v>767</v>
      </c>
      <c r="D768">
        <v>279</v>
      </c>
      <c r="E768">
        <v>739</v>
      </c>
      <c r="F768">
        <v>0</v>
      </c>
      <c r="G768">
        <v>0</v>
      </c>
    </row>
    <row r="769" spans="1:7">
      <c r="A769" t="s">
        <v>18</v>
      </c>
      <c r="B769">
        <v>6</v>
      </c>
      <c r="C769">
        <v>768</v>
      </c>
      <c r="D769">
        <v>1371</v>
      </c>
      <c r="E769">
        <v>2509</v>
      </c>
      <c r="F769">
        <v>278</v>
      </c>
      <c r="G769">
        <v>467</v>
      </c>
    </row>
    <row r="770" spans="1:7">
      <c r="A770" t="s">
        <v>18</v>
      </c>
      <c r="B770">
        <v>6</v>
      </c>
      <c r="C770">
        <v>769</v>
      </c>
      <c r="D770">
        <v>882</v>
      </c>
      <c r="E770">
        <v>1909</v>
      </c>
      <c r="F770">
        <v>28</v>
      </c>
      <c r="G770">
        <v>331</v>
      </c>
    </row>
    <row r="771" spans="1:7">
      <c r="A771" t="s">
        <v>18</v>
      </c>
      <c r="B771">
        <v>6</v>
      </c>
      <c r="C771">
        <v>770</v>
      </c>
      <c r="D771">
        <v>419</v>
      </c>
      <c r="E771">
        <v>1031</v>
      </c>
      <c r="F771">
        <v>68</v>
      </c>
      <c r="G771">
        <v>56</v>
      </c>
    </row>
    <row r="772" spans="1:7">
      <c r="A772" t="s">
        <v>18</v>
      </c>
      <c r="B772">
        <v>6</v>
      </c>
      <c r="C772">
        <v>771</v>
      </c>
      <c r="D772">
        <v>1672</v>
      </c>
      <c r="E772">
        <v>3295</v>
      </c>
      <c r="F772">
        <v>14</v>
      </c>
      <c r="G772">
        <v>1372</v>
      </c>
    </row>
    <row r="773" spans="1:7">
      <c r="A773" t="s">
        <v>18</v>
      </c>
      <c r="B773">
        <v>6</v>
      </c>
      <c r="C773">
        <v>772</v>
      </c>
      <c r="D773">
        <v>885</v>
      </c>
      <c r="E773">
        <v>2216</v>
      </c>
      <c r="F773">
        <v>42</v>
      </c>
      <c r="G773">
        <v>87</v>
      </c>
    </row>
    <row r="774" spans="1:7">
      <c r="A774" t="s">
        <v>18</v>
      </c>
      <c r="B774">
        <v>6</v>
      </c>
      <c r="C774">
        <v>773</v>
      </c>
      <c r="D774">
        <v>868</v>
      </c>
      <c r="E774">
        <v>2131</v>
      </c>
      <c r="F774">
        <v>0</v>
      </c>
      <c r="G774">
        <v>3</v>
      </c>
    </row>
    <row r="775" spans="1:7">
      <c r="A775" t="s">
        <v>18</v>
      </c>
      <c r="B775">
        <v>6</v>
      </c>
      <c r="C775">
        <v>774</v>
      </c>
      <c r="D775">
        <v>702</v>
      </c>
      <c r="E775">
        <v>1262</v>
      </c>
      <c r="F775">
        <v>9</v>
      </c>
      <c r="G775">
        <v>729</v>
      </c>
    </row>
    <row r="776" spans="1:7">
      <c r="A776" t="s">
        <v>18</v>
      </c>
      <c r="B776">
        <v>6</v>
      </c>
      <c r="C776">
        <v>775</v>
      </c>
      <c r="D776">
        <v>782</v>
      </c>
      <c r="E776">
        <v>2086</v>
      </c>
      <c r="F776">
        <v>0</v>
      </c>
      <c r="G776">
        <v>188</v>
      </c>
    </row>
    <row r="777" spans="1:7">
      <c r="A777" t="s">
        <v>18</v>
      </c>
      <c r="B777">
        <v>6</v>
      </c>
      <c r="C777">
        <v>776</v>
      </c>
      <c r="D777">
        <v>643</v>
      </c>
      <c r="E777">
        <v>1991</v>
      </c>
      <c r="F777">
        <v>16</v>
      </c>
      <c r="G777">
        <v>299</v>
      </c>
    </row>
    <row r="778" spans="1:7">
      <c r="A778" t="s">
        <v>18</v>
      </c>
      <c r="B778">
        <v>6</v>
      </c>
      <c r="C778">
        <v>777</v>
      </c>
      <c r="D778">
        <v>447</v>
      </c>
      <c r="E778">
        <v>1379</v>
      </c>
      <c r="F778">
        <v>0</v>
      </c>
      <c r="G778">
        <v>88</v>
      </c>
    </row>
    <row r="779" spans="1:7">
      <c r="A779" t="s">
        <v>18</v>
      </c>
      <c r="B779">
        <v>6</v>
      </c>
      <c r="C779">
        <v>778</v>
      </c>
      <c r="D779">
        <v>312</v>
      </c>
      <c r="E779">
        <v>1104</v>
      </c>
      <c r="F779">
        <v>10</v>
      </c>
      <c r="G779">
        <v>5</v>
      </c>
    </row>
    <row r="780" spans="1:7">
      <c r="A780" t="s">
        <v>18</v>
      </c>
      <c r="B780">
        <v>6</v>
      </c>
      <c r="C780">
        <v>779</v>
      </c>
      <c r="D780">
        <v>433</v>
      </c>
      <c r="E780">
        <v>1090</v>
      </c>
      <c r="F780">
        <v>0</v>
      </c>
      <c r="G780">
        <v>113</v>
      </c>
    </row>
    <row r="781" spans="1:7">
      <c r="A781" t="s">
        <v>18</v>
      </c>
      <c r="B781">
        <v>6</v>
      </c>
      <c r="C781">
        <v>780</v>
      </c>
      <c r="D781">
        <v>671</v>
      </c>
      <c r="E781">
        <v>2248</v>
      </c>
      <c r="F781">
        <v>194</v>
      </c>
      <c r="G781">
        <v>183</v>
      </c>
    </row>
    <row r="782" spans="1:7">
      <c r="A782" t="s">
        <v>18</v>
      </c>
      <c r="B782">
        <v>6</v>
      </c>
      <c r="C782">
        <v>781</v>
      </c>
      <c r="D782">
        <v>642</v>
      </c>
      <c r="E782">
        <v>2101</v>
      </c>
      <c r="F782">
        <v>52</v>
      </c>
      <c r="G782">
        <v>244</v>
      </c>
    </row>
    <row r="783" spans="1:7">
      <c r="A783" t="s">
        <v>18</v>
      </c>
      <c r="B783">
        <v>6</v>
      </c>
      <c r="C783">
        <v>782</v>
      </c>
      <c r="D783">
        <v>510</v>
      </c>
      <c r="E783">
        <v>1291</v>
      </c>
      <c r="F783">
        <v>682</v>
      </c>
      <c r="G783">
        <v>895</v>
      </c>
    </row>
    <row r="784" spans="1:7">
      <c r="A784" t="s">
        <v>18</v>
      </c>
      <c r="B784">
        <v>6</v>
      </c>
      <c r="C784">
        <v>783</v>
      </c>
      <c r="D784">
        <v>428</v>
      </c>
      <c r="E784">
        <v>1260</v>
      </c>
      <c r="F784">
        <v>0</v>
      </c>
      <c r="G784">
        <v>154</v>
      </c>
    </row>
    <row r="785" spans="1:7">
      <c r="A785" t="s">
        <v>18</v>
      </c>
      <c r="B785">
        <v>6</v>
      </c>
      <c r="C785">
        <v>784</v>
      </c>
      <c r="D785">
        <v>838</v>
      </c>
      <c r="E785">
        <v>1314</v>
      </c>
      <c r="F785">
        <v>141</v>
      </c>
      <c r="G785">
        <v>3838</v>
      </c>
    </row>
    <row r="786" spans="1:7">
      <c r="A786" t="s">
        <v>18</v>
      </c>
      <c r="B786">
        <v>6</v>
      </c>
      <c r="C786">
        <v>785</v>
      </c>
      <c r="D786">
        <v>887</v>
      </c>
      <c r="E786">
        <v>1651</v>
      </c>
      <c r="F786">
        <v>12</v>
      </c>
      <c r="G786">
        <v>2341</v>
      </c>
    </row>
    <row r="787" spans="1:7">
      <c r="A787" t="s">
        <v>18</v>
      </c>
      <c r="B787">
        <v>6</v>
      </c>
      <c r="C787">
        <v>786</v>
      </c>
      <c r="D787">
        <v>506</v>
      </c>
      <c r="E787">
        <v>1099</v>
      </c>
      <c r="F787">
        <v>0</v>
      </c>
      <c r="G787">
        <v>362</v>
      </c>
    </row>
    <row r="788" spans="1:7">
      <c r="A788" t="s">
        <v>18</v>
      </c>
      <c r="B788">
        <v>6</v>
      </c>
      <c r="C788">
        <v>787</v>
      </c>
      <c r="D788">
        <v>1092</v>
      </c>
      <c r="E788">
        <v>2731</v>
      </c>
      <c r="F788">
        <v>0</v>
      </c>
      <c r="G788">
        <v>279</v>
      </c>
    </row>
    <row r="789" spans="1:7">
      <c r="A789" t="s">
        <v>18</v>
      </c>
      <c r="B789">
        <v>6</v>
      </c>
      <c r="C789">
        <v>788</v>
      </c>
      <c r="D789">
        <v>418</v>
      </c>
      <c r="E789">
        <v>1045</v>
      </c>
      <c r="F789">
        <v>0</v>
      </c>
      <c r="G789">
        <v>247</v>
      </c>
    </row>
    <row r="790" spans="1:7">
      <c r="A790" t="s">
        <v>18</v>
      </c>
      <c r="B790">
        <v>6</v>
      </c>
      <c r="C790">
        <v>789</v>
      </c>
      <c r="D790">
        <v>465</v>
      </c>
      <c r="E790">
        <v>1242</v>
      </c>
      <c r="F790">
        <v>0</v>
      </c>
      <c r="G790">
        <v>0</v>
      </c>
    </row>
    <row r="791" spans="1:7">
      <c r="A791" t="s">
        <v>18</v>
      </c>
      <c r="B791">
        <v>6</v>
      </c>
      <c r="C791">
        <v>790</v>
      </c>
      <c r="D791">
        <v>641</v>
      </c>
      <c r="E791">
        <v>1497</v>
      </c>
      <c r="F791">
        <v>0</v>
      </c>
      <c r="G791">
        <v>566</v>
      </c>
    </row>
    <row r="792" spans="1:7">
      <c r="A792" t="s">
        <v>18</v>
      </c>
      <c r="B792">
        <v>6</v>
      </c>
      <c r="C792">
        <v>791</v>
      </c>
      <c r="D792">
        <v>896</v>
      </c>
      <c r="E792">
        <v>1970</v>
      </c>
      <c r="F792">
        <v>0</v>
      </c>
      <c r="G792">
        <v>524</v>
      </c>
    </row>
    <row r="793" spans="1:7">
      <c r="A793" t="s">
        <v>18</v>
      </c>
      <c r="B793">
        <v>6</v>
      </c>
      <c r="C793">
        <v>792</v>
      </c>
      <c r="D793">
        <v>336</v>
      </c>
      <c r="E793">
        <v>934</v>
      </c>
      <c r="F793">
        <v>0</v>
      </c>
      <c r="G793">
        <v>24</v>
      </c>
    </row>
    <row r="794" spans="1:7">
      <c r="A794" t="s">
        <v>18</v>
      </c>
      <c r="B794">
        <v>6</v>
      </c>
      <c r="C794">
        <v>793</v>
      </c>
      <c r="D794">
        <v>1279</v>
      </c>
      <c r="E794">
        <v>2460</v>
      </c>
      <c r="F794">
        <v>19</v>
      </c>
      <c r="G794">
        <v>669</v>
      </c>
    </row>
    <row r="795" spans="1:7">
      <c r="A795" t="s">
        <v>18</v>
      </c>
      <c r="B795">
        <v>6</v>
      </c>
      <c r="C795">
        <v>794</v>
      </c>
      <c r="D795">
        <v>2862</v>
      </c>
      <c r="E795">
        <v>7314</v>
      </c>
      <c r="F795">
        <v>76</v>
      </c>
      <c r="G795">
        <v>5636</v>
      </c>
    </row>
    <row r="796" spans="1:7">
      <c r="A796" t="s">
        <v>18</v>
      </c>
      <c r="B796">
        <v>6</v>
      </c>
      <c r="C796">
        <v>795</v>
      </c>
      <c r="D796">
        <v>1517</v>
      </c>
      <c r="E796">
        <v>3379</v>
      </c>
      <c r="F796">
        <v>95</v>
      </c>
      <c r="G796">
        <v>1513</v>
      </c>
    </row>
    <row r="797" spans="1:7">
      <c r="A797" t="s">
        <v>18</v>
      </c>
      <c r="B797">
        <v>6</v>
      </c>
      <c r="C797">
        <v>796</v>
      </c>
      <c r="D797">
        <v>2318</v>
      </c>
      <c r="E797">
        <v>4824</v>
      </c>
      <c r="F797">
        <v>0</v>
      </c>
      <c r="G797">
        <v>4127</v>
      </c>
    </row>
    <row r="798" spans="1:7">
      <c r="A798" t="s">
        <v>18</v>
      </c>
      <c r="B798">
        <v>6</v>
      </c>
      <c r="C798">
        <v>797</v>
      </c>
      <c r="D798">
        <v>746</v>
      </c>
      <c r="E798">
        <v>1822</v>
      </c>
      <c r="F798">
        <v>28</v>
      </c>
      <c r="G798">
        <v>377</v>
      </c>
    </row>
    <row r="799" spans="1:7">
      <c r="A799" t="s">
        <v>18</v>
      </c>
      <c r="B799">
        <v>6</v>
      </c>
      <c r="C799">
        <v>798</v>
      </c>
      <c r="D799">
        <v>678</v>
      </c>
      <c r="E799">
        <v>1440</v>
      </c>
      <c r="F799">
        <v>54</v>
      </c>
      <c r="G799">
        <v>148</v>
      </c>
    </row>
    <row r="800" spans="1:7">
      <c r="A800" t="s">
        <v>18</v>
      </c>
      <c r="B800">
        <v>6</v>
      </c>
      <c r="C800">
        <v>799</v>
      </c>
      <c r="D800">
        <v>738</v>
      </c>
      <c r="E800">
        <v>1520</v>
      </c>
      <c r="F800">
        <v>2</v>
      </c>
      <c r="G800">
        <v>595</v>
      </c>
    </row>
    <row r="801" spans="1:7">
      <c r="A801" t="s">
        <v>18</v>
      </c>
      <c r="B801">
        <v>6</v>
      </c>
      <c r="C801">
        <v>800</v>
      </c>
      <c r="D801">
        <v>327</v>
      </c>
      <c r="E801">
        <v>839</v>
      </c>
      <c r="F801">
        <v>12</v>
      </c>
      <c r="G801">
        <v>0</v>
      </c>
    </row>
    <row r="802" spans="1:7">
      <c r="A802" t="s">
        <v>18</v>
      </c>
      <c r="B802">
        <v>6</v>
      </c>
      <c r="C802">
        <v>801</v>
      </c>
      <c r="D802">
        <v>835</v>
      </c>
      <c r="E802">
        <v>1701</v>
      </c>
      <c r="F802">
        <v>0</v>
      </c>
      <c r="G802">
        <v>695</v>
      </c>
    </row>
    <row r="803" spans="1:7">
      <c r="A803" t="s">
        <v>18</v>
      </c>
      <c r="B803">
        <v>6</v>
      </c>
      <c r="C803">
        <v>802</v>
      </c>
      <c r="D803">
        <v>483</v>
      </c>
      <c r="E803">
        <v>1072</v>
      </c>
      <c r="F803">
        <v>9</v>
      </c>
      <c r="G803">
        <v>2</v>
      </c>
    </row>
    <row r="804" spans="1:7">
      <c r="A804" t="s">
        <v>18</v>
      </c>
      <c r="B804">
        <v>6</v>
      </c>
      <c r="C804">
        <v>803</v>
      </c>
      <c r="D804">
        <v>1075</v>
      </c>
      <c r="E804">
        <v>2449</v>
      </c>
      <c r="F804">
        <v>0</v>
      </c>
      <c r="G804">
        <v>242</v>
      </c>
    </row>
    <row r="805" spans="1:7">
      <c r="A805" t="s">
        <v>18</v>
      </c>
      <c r="B805">
        <v>6</v>
      </c>
      <c r="C805">
        <v>804</v>
      </c>
      <c r="D805">
        <v>1816</v>
      </c>
      <c r="E805">
        <v>4207</v>
      </c>
      <c r="F805">
        <v>0</v>
      </c>
      <c r="G805">
        <v>9750</v>
      </c>
    </row>
    <row r="806" spans="1:7">
      <c r="A806" t="s">
        <v>18</v>
      </c>
      <c r="B806">
        <v>6</v>
      </c>
      <c r="C806">
        <v>805</v>
      </c>
      <c r="D806">
        <v>458</v>
      </c>
      <c r="E806">
        <v>1062</v>
      </c>
      <c r="F806">
        <v>0</v>
      </c>
      <c r="G806">
        <v>0</v>
      </c>
    </row>
    <row r="807" spans="1:7">
      <c r="A807" t="s">
        <v>18</v>
      </c>
      <c r="B807">
        <v>6</v>
      </c>
      <c r="C807">
        <v>806</v>
      </c>
      <c r="D807">
        <v>624</v>
      </c>
      <c r="E807">
        <v>1531</v>
      </c>
      <c r="F807">
        <v>61</v>
      </c>
      <c r="G807">
        <v>197</v>
      </c>
    </row>
    <row r="808" spans="1:7">
      <c r="A808" t="s">
        <v>18</v>
      </c>
      <c r="B808">
        <v>6</v>
      </c>
      <c r="C808">
        <v>807</v>
      </c>
      <c r="D808">
        <v>673</v>
      </c>
      <c r="E808">
        <v>1615</v>
      </c>
      <c r="F808">
        <v>54</v>
      </c>
      <c r="G808">
        <v>583</v>
      </c>
    </row>
    <row r="809" spans="1:7">
      <c r="A809" t="s">
        <v>18</v>
      </c>
      <c r="B809">
        <v>6</v>
      </c>
      <c r="C809">
        <v>808</v>
      </c>
      <c r="D809">
        <v>1419</v>
      </c>
      <c r="E809">
        <v>2894</v>
      </c>
      <c r="F809">
        <v>88</v>
      </c>
      <c r="G809">
        <v>1311</v>
      </c>
    </row>
    <row r="810" spans="1:7">
      <c r="A810" t="s">
        <v>18</v>
      </c>
      <c r="B810">
        <v>6</v>
      </c>
      <c r="C810">
        <v>809</v>
      </c>
      <c r="D810">
        <v>349</v>
      </c>
      <c r="E810">
        <v>853</v>
      </c>
      <c r="F810">
        <v>35</v>
      </c>
      <c r="G810">
        <v>299</v>
      </c>
    </row>
    <row r="811" spans="1:7">
      <c r="A811" t="s">
        <v>18</v>
      </c>
      <c r="B811">
        <v>6</v>
      </c>
      <c r="C811">
        <v>810</v>
      </c>
      <c r="D811">
        <v>4879</v>
      </c>
      <c r="E811">
        <v>11469</v>
      </c>
      <c r="F811">
        <v>19</v>
      </c>
      <c r="G811">
        <v>9407</v>
      </c>
    </row>
    <row r="812" spans="1:7">
      <c r="A812" t="s">
        <v>18</v>
      </c>
      <c r="B812">
        <v>6</v>
      </c>
      <c r="C812">
        <v>811</v>
      </c>
      <c r="D812">
        <v>2008</v>
      </c>
      <c r="E812">
        <v>3197</v>
      </c>
      <c r="F812">
        <v>2</v>
      </c>
      <c r="G812">
        <v>2716</v>
      </c>
    </row>
    <row r="813" spans="1:7">
      <c r="A813" t="s">
        <v>18</v>
      </c>
      <c r="B813">
        <v>6</v>
      </c>
      <c r="C813">
        <v>812</v>
      </c>
      <c r="D813">
        <v>1410</v>
      </c>
      <c r="E813">
        <v>2782</v>
      </c>
      <c r="F813">
        <v>17</v>
      </c>
      <c r="G813">
        <v>1335</v>
      </c>
    </row>
    <row r="814" spans="1:7">
      <c r="A814" t="s">
        <v>18</v>
      </c>
      <c r="B814">
        <v>6</v>
      </c>
      <c r="C814">
        <v>813</v>
      </c>
      <c r="D814">
        <v>849</v>
      </c>
      <c r="E814">
        <v>2186</v>
      </c>
      <c r="F814">
        <v>0</v>
      </c>
      <c r="G814">
        <v>1884</v>
      </c>
    </row>
    <row r="815" spans="1:7">
      <c r="A815" t="s">
        <v>18</v>
      </c>
      <c r="B815">
        <v>6</v>
      </c>
      <c r="C815">
        <v>814</v>
      </c>
      <c r="D815">
        <v>642</v>
      </c>
      <c r="E815">
        <v>1921</v>
      </c>
      <c r="F815">
        <v>108</v>
      </c>
      <c r="G815">
        <v>542</v>
      </c>
    </row>
    <row r="816" spans="1:7">
      <c r="A816" t="s">
        <v>18</v>
      </c>
      <c r="B816">
        <v>6</v>
      </c>
      <c r="C816">
        <v>815</v>
      </c>
      <c r="D816">
        <v>419</v>
      </c>
      <c r="E816">
        <v>1278</v>
      </c>
      <c r="F816">
        <v>26</v>
      </c>
      <c r="G816">
        <v>116</v>
      </c>
    </row>
    <row r="817" spans="1:7">
      <c r="A817" t="s">
        <v>18</v>
      </c>
      <c r="B817">
        <v>6</v>
      </c>
      <c r="C817">
        <v>816</v>
      </c>
      <c r="D817">
        <v>357</v>
      </c>
      <c r="E817">
        <v>1129</v>
      </c>
      <c r="F817">
        <v>95</v>
      </c>
      <c r="G817">
        <v>69</v>
      </c>
    </row>
    <row r="818" spans="1:7">
      <c r="A818" t="s">
        <v>18</v>
      </c>
      <c r="B818">
        <v>6</v>
      </c>
      <c r="C818">
        <v>817</v>
      </c>
      <c r="D818">
        <v>1495</v>
      </c>
      <c r="E818">
        <v>4015</v>
      </c>
      <c r="F818">
        <v>0</v>
      </c>
      <c r="G818">
        <v>406</v>
      </c>
    </row>
    <row r="819" spans="1:7">
      <c r="A819" t="s">
        <v>18</v>
      </c>
      <c r="B819">
        <v>6</v>
      </c>
      <c r="C819">
        <v>818</v>
      </c>
      <c r="D819">
        <v>2832</v>
      </c>
      <c r="E819">
        <v>6560</v>
      </c>
      <c r="F819">
        <v>0</v>
      </c>
      <c r="G819">
        <v>1054</v>
      </c>
    </row>
    <row r="820" spans="1:7">
      <c r="A820" t="s">
        <v>18</v>
      </c>
      <c r="B820">
        <v>6</v>
      </c>
      <c r="C820">
        <v>819</v>
      </c>
      <c r="D820">
        <v>660</v>
      </c>
      <c r="E820">
        <v>1591</v>
      </c>
      <c r="F820">
        <v>29</v>
      </c>
      <c r="G820">
        <v>95</v>
      </c>
    </row>
    <row r="821" spans="1:7">
      <c r="A821" t="s">
        <v>18</v>
      </c>
      <c r="B821">
        <v>6</v>
      </c>
      <c r="C821">
        <v>820</v>
      </c>
      <c r="D821">
        <v>730</v>
      </c>
      <c r="E821">
        <v>2007</v>
      </c>
      <c r="F821">
        <v>36</v>
      </c>
      <c r="G821">
        <v>48</v>
      </c>
    </row>
    <row r="822" spans="1:7">
      <c r="A822" t="s">
        <v>18</v>
      </c>
      <c r="B822">
        <v>6</v>
      </c>
      <c r="C822">
        <v>821</v>
      </c>
      <c r="D822">
        <v>369</v>
      </c>
      <c r="E822">
        <v>968</v>
      </c>
      <c r="F822">
        <v>50</v>
      </c>
      <c r="G822">
        <v>125</v>
      </c>
    </row>
    <row r="823" spans="1:7">
      <c r="A823" t="s">
        <v>18</v>
      </c>
      <c r="B823">
        <v>6</v>
      </c>
      <c r="C823">
        <v>822</v>
      </c>
      <c r="D823">
        <v>406</v>
      </c>
      <c r="E823">
        <v>1127</v>
      </c>
      <c r="F823">
        <v>0</v>
      </c>
      <c r="G823">
        <v>2</v>
      </c>
    </row>
    <row r="824" spans="1:7">
      <c r="A824" t="s">
        <v>18</v>
      </c>
      <c r="B824">
        <v>6</v>
      </c>
      <c r="C824">
        <v>823</v>
      </c>
      <c r="D824">
        <v>1095</v>
      </c>
      <c r="E824">
        <v>2306</v>
      </c>
      <c r="F824">
        <v>0</v>
      </c>
      <c r="G824">
        <v>180</v>
      </c>
    </row>
    <row r="825" spans="1:7">
      <c r="A825" t="s">
        <v>18</v>
      </c>
      <c r="B825">
        <v>6</v>
      </c>
      <c r="C825">
        <v>824</v>
      </c>
      <c r="D825">
        <v>346</v>
      </c>
      <c r="E825">
        <v>992</v>
      </c>
      <c r="F825">
        <v>0</v>
      </c>
      <c r="G825">
        <v>0</v>
      </c>
    </row>
    <row r="826" spans="1:7">
      <c r="A826" t="s">
        <v>18</v>
      </c>
      <c r="B826">
        <v>6</v>
      </c>
      <c r="C826">
        <v>825</v>
      </c>
      <c r="D826">
        <v>448</v>
      </c>
      <c r="E826">
        <v>1198</v>
      </c>
      <c r="F826">
        <v>0</v>
      </c>
      <c r="G826">
        <v>931</v>
      </c>
    </row>
    <row r="827" spans="1:7">
      <c r="A827" t="s">
        <v>18</v>
      </c>
      <c r="B827">
        <v>6</v>
      </c>
      <c r="C827">
        <v>826</v>
      </c>
      <c r="D827">
        <v>1040</v>
      </c>
      <c r="E827">
        <v>1557</v>
      </c>
      <c r="F827">
        <v>0</v>
      </c>
      <c r="G827">
        <v>1439</v>
      </c>
    </row>
    <row r="828" spans="1:7">
      <c r="A828" t="s">
        <v>18</v>
      </c>
      <c r="B828">
        <v>6</v>
      </c>
      <c r="C828">
        <v>827</v>
      </c>
      <c r="D828">
        <v>928</v>
      </c>
      <c r="E828">
        <v>2594</v>
      </c>
      <c r="F828">
        <v>0</v>
      </c>
      <c r="G828">
        <v>806</v>
      </c>
    </row>
    <row r="829" spans="1:7">
      <c r="A829" t="s">
        <v>18</v>
      </c>
      <c r="B829">
        <v>6</v>
      </c>
      <c r="C829">
        <v>828</v>
      </c>
      <c r="D829">
        <v>695</v>
      </c>
      <c r="E829">
        <v>1539</v>
      </c>
      <c r="F829">
        <v>0</v>
      </c>
      <c r="G829">
        <v>5158</v>
      </c>
    </row>
    <row r="830" spans="1:7">
      <c r="A830" t="s">
        <v>18</v>
      </c>
      <c r="B830">
        <v>6</v>
      </c>
      <c r="C830">
        <v>829</v>
      </c>
      <c r="D830">
        <v>666</v>
      </c>
      <c r="E830">
        <v>1102</v>
      </c>
      <c r="F830">
        <v>0</v>
      </c>
      <c r="G830">
        <v>26</v>
      </c>
    </row>
    <row r="831" spans="1:7">
      <c r="A831" t="s">
        <v>18</v>
      </c>
      <c r="B831">
        <v>6</v>
      </c>
      <c r="C831">
        <v>830</v>
      </c>
      <c r="D831">
        <v>492</v>
      </c>
      <c r="E831">
        <v>1196</v>
      </c>
      <c r="F831">
        <v>7</v>
      </c>
      <c r="G831">
        <v>71</v>
      </c>
    </row>
    <row r="832" spans="1:7">
      <c r="A832" t="s">
        <v>18</v>
      </c>
      <c r="B832">
        <v>6</v>
      </c>
      <c r="C832">
        <v>831</v>
      </c>
      <c r="D832">
        <v>792</v>
      </c>
      <c r="E832">
        <v>1528</v>
      </c>
      <c r="F832">
        <v>76</v>
      </c>
      <c r="G832">
        <v>231</v>
      </c>
    </row>
    <row r="833" spans="1:7">
      <c r="A833" t="s">
        <v>18</v>
      </c>
      <c r="B833">
        <v>6</v>
      </c>
      <c r="C833">
        <v>832</v>
      </c>
      <c r="D833">
        <v>270</v>
      </c>
      <c r="E833">
        <v>710</v>
      </c>
      <c r="F833">
        <v>0</v>
      </c>
      <c r="G833">
        <v>0</v>
      </c>
    </row>
    <row r="834" spans="1:7">
      <c r="A834" t="s">
        <v>18</v>
      </c>
      <c r="B834">
        <v>6</v>
      </c>
      <c r="C834">
        <v>833</v>
      </c>
      <c r="D834">
        <v>455</v>
      </c>
      <c r="E834">
        <v>1090</v>
      </c>
      <c r="F834">
        <v>0</v>
      </c>
      <c r="G834">
        <v>79</v>
      </c>
    </row>
    <row r="835" spans="1:7">
      <c r="A835" t="s">
        <v>18</v>
      </c>
      <c r="B835">
        <v>6</v>
      </c>
      <c r="C835">
        <v>834</v>
      </c>
      <c r="D835">
        <v>489</v>
      </c>
      <c r="E835">
        <v>1175</v>
      </c>
      <c r="F835">
        <v>26</v>
      </c>
      <c r="G835">
        <v>213</v>
      </c>
    </row>
    <row r="836" spans="1:7">
      <c r="A836" t="s">
        <v>18</v>
      </c>
      <c r="B836">
        <v>6</v>
      </c>
      <c r="C836">
        <v>835</v>
      </c>
      <c r="D836">
        <v>2888</v>
      </c>
      <c r="E836">
        <v>6913</v>
      </c>
      <c r="F836">
        <v>0</v>
      </c>
      <c r="G836">
        <v>3065</v>
      </c>
    </row>
    <row r="837" spans="1:7">
      <c r="A837" t="s">
        <v>18</v>
      </c>
      <c r="B837">
        <v>7</v>
      </c>
      <c r="C837">
        <v>836</v>
      </c>
      <c r="D837">
        <v>191</v>
      </c>
      <c r="E837">
        <v>508</v>
      </c>
      <c r="F837">
        <v>0</v>
      </c>
      <c r="G837">
        <v>174</v>
      </c>
    </row>
    <row r="838" spans="1:7">
      <c r="A838" t="s">
        <v>18</v>
      </c>
      <c r="B838">
        <v>7</v>
      </c>
      <c r="C838">
        <v>837</v>
      </c>
      <c r="D838">
        <v>2093</v>
      </c>
      <c r="E838">
        <v>4777</v>
      </c>
      <c r="F838">
        <v>187</v>
      </c>
      <c r="G838">
        <v>553</v>
      </c>
    </row>
    <row r="839" spans="1:7">
      <c r="A839" t="s">
        <v>18</v>
      </c>
      <c r="B839">
        <v>7</v>
      </c>
      <c r="C839">
        <v>838</v>
      </c>
      <c r="D839">
        <v>1655</v>
      </c>
      <c r="E839">
        <v>4292</v>
      </c>
      <c r="F839">
        <v>45</v>
      </c>
      <c r="G839">
        <v>348</v>
      </c>
    </row>
    <row r="840" spans="1:7">
      <c r="A840" t="s">
        <v>18</v>
      </c>
      <c r="B840">
        <v>7</v>
      </c>
      <c r="C840">
        <v>839</v>
      </c>
      <c r="D840">
        <v>696</v>
      </c>
      <c r="E840">
        <v>1631</v>
      </c>
      <c r="F840">
        <v>0</v>
      </c>
      <c r="G840">
        <v>73</v>
      </c>
    </row>
    <row r="841" spans="1:7">
      <c r="A841" t="s">
        <v>18</v>
      </c>
      <c r="B841">
        <v>7</v>
      </c>
      <c r="C841">
        <v>840</v>
      </c>
      <c r="D841">
        <v>1692</v>
      </c>
      <c r="E841">
        <v>5262</v>
      </c>
      <c r="F841">
        <v>27</v>
      </c>
      <c r="G841">
        <v>344</v>
      </c>
    </row>
    <row r="842" spans="1:7">
      <c r="A842" t="s">
        <v>18</v>
      </c>
      <c r="B842">
        <v>7</v>
      </c>
      <c r="C842">
        <v>841</v>
      </c>
      <c r="D842">
        <v>1416</v>
      </c>
      <c r="E842">
        <v>4850</v>
      </c>
      <c r="F842">
        <v>152</v>
      </c>
      <c r="G842">
        <v>3487</v>
      </c>
    </row>
    <row r="843" spans="1:7">
      <c r="A843" t="s">
        <v>18</v>
      </c>
      <c r="B843">
        <v>7</v>
      </c>
      <c r="C843">
        <v>842</v>
      </c>
      <c r="D843">
        <v>1397</v>
      </c>
      <c r="E843">
        <v>3813</v>
      </c>
      <c r="F843">
        <v>0</v>
      </c>
      <c r="G843">
        <v>934</v>
      </c>
    </row>
    <row r="844" spans="1:7">
      <c r="A844" t="s">
        <v>18</v>
      </c>
      <c r="B844">
        <v>7</v>
      </c>
      <c r="C844">
        <v>843</v>
      </c>
      <c r="D844">
        <v>665</v>
      </c>
      <c r="E844">
        <v>1641</v>
      </c>
      <c r="F844">
        <v>0</v>
      </c>
      <c r="G844">
        <v>99</v>
      </c>
    </row>
    <row r="845" spans="1:7">
      <c r="A845" t="s">
        <v>18</v>
      </c>
      <c r="B845">
        <v>7</v>
      </c>
      <c r="C845">
        <v>844</v>
      </c>
      <c r="D845">
        <v>1869</v>
      </c>
      <c r="E845">
        <v>4688</v>
      </c>
      <c r="F845">
        <v>39</v>
      </c>
      <c r="G845">
        <v>2069</v>
      </c>
    </row>
    <row r="846" spans="1:7">
      <c r="A846" t="s">
        <v>18</v>
      </c>
      <c r="B846">
        <v>7</v>
      </c>
      <c r="C846">
        <v>845</v>
      </c>
      <c r="D846">
        <v>3051</v>
      </c>
      <c r="E846">
        <v>7078</v>
      </c>
      <c r="F846">
        <v>0</v>
      </c>
      <c r="G846">
        <v>888</v>
      </c>
    </row>
    <row r="847" spans="1:7">
      <c r="A847" t="s">
        <v>18</v>
      </c>
      <c r="B847">
        <v>7</v>
      </c>
      <c r="C847">
        <v>846</v>
      </c>
      <c r="D847">
        <v>414</v>
      </c>
      <c r="E847">
        <v>1492</v>
      </c>
      <c r="F847">
        <v>0</v>
      </c>
      <c r="G847">
        <v>210</v>
      </c>
    </row>
    <row r="848" spans="1:7">
      <c r="A848" t="s">
        <v>18</v>
      </c>
      <c r="B848">
        <v>7</v>
      </c>
      <c r="C848">
        <v>847</v>
      </c>
      <c r="D848">
        <v>1812</v>
      </c>
      <c r="E848">
        <v>4823</v>
      </c>
      <c r="F848">
        <v>0</v>
      </c>
      <c r="G848">
        <v>743</v>
      </c>
    </row>
    <row r="849" spans="1:7">
      <c r="A849" t="s">
        <v>18</v>
      </c>
      <c r="B849">
        <v>7</v>
      </c>
      <c r="C849">
        <v>848</v>
      </c>
      <c r="D849">
        <v>1052</v>
      </c>
      <c r="E849">
        <v>2586</v>
      </c>
      <c r="F849">
        <v>46</v>
      </c>
      <c r="G849">
        <v>1143</v>
      </c>
    </row>
    <row r="850" spans="1:7">
      <c r="A850" t="s">
        <v>18</v>
      </c>
      <c r="B850">
        <v>7</v>
      </c>
      <c r="C850">
        <v>849</v>
      </c>
      <c r="D850">
        <v>851</v>
      </c>
      <c r="E850">
        <v>2218</v>
      </c>
      <c r="F850">
        <v>111</v>
      </c>
      <c r="G850">
        <v>303</v>
      </c>
    </row>
    <row r="851" spans="1:7">
      <c r="A851" t="s">
        <v>18</v>
      </c>
      <c r="B851">
        <v>7</v>
      </c>
      <c r="C851">
        <v>850</v>
      </c>
      <c r="D851">
        <v>2464</v>
      </c>
      <c r="E851">
        <v>10880</v>
      </c>
      <c r="F851">
        <v>130</v>
      </c>
      <c r="G851">
        <v>4769</v>
      </c>
    </row>
    <row r="852" spans="1:7">
      <c r="A852" t="s">
        <v>18</v>
      </c>
      <c r="B852">
        <v>7</v>
      </c>
      <c r="C852">
        <v>851</v>
      </c>
      <c r="D852">
        <v>1654</v>
      </c>
      <c r="E852">
        <v>6952</v>
      </c>
      <c r="F852">
        <v>27</v>
      </c>
      <c r="G852">
        <v>1324</v>
      </c>
    </row>
    <row r="853" spans="1:7">
      <c r="A853" t="s">
        <v>18</v>
      </c>
      <c r="B853">
        <v>7</v>
      </c>
      <c r="C853">
        <v>852</v>
      </c>
      <c r="D853">
        <v>1871</v>
      </c>
      <c r="E853">
        <v>4424</v>
      </c>
      <c r="F853">
        <v>229</v>
      </c>
      <c r="G853">
        <v>1187</v>
      </c>
    </row>
    <row r="854" spans="1:7">
      <c r="A854" t="s">
        <v>18</v>
      </c>
      <c r="B854">
        <v>7</v>
      </c>
      <c r="C854">
        <v>853</v>
      </c>
      <c r="D854">
        <v>700</v>
      </c>
      <c r="E854">
        <v>1914</v>
      </c>
      <c r="F854">
        <v>0</v>
      </c>
      <c r="G854">
        <v>449</v>
      </c>
    </row>
    <row r="855" spans="1:7">
      <c r="A855" t="s">
        <v>18</v>
      </c>
      <c r="B855">
        <v>7</v>
      </c>
      <c r="C855">
        <v>854</v>
      </c>
      <c r="D855">
        <v>1210</v>
      </c>
      <c r="E855">
        <v>3629</v>
      </c>
      <c r="F855">
        <v>12</v>
      </c>
      <c r="G855">
        <v>220</v>
      </c>
    </row>
    <row r="856" spans="1:7">
      <c r="A856" t="s">
        <v>18</v>
      </c>
      <c r="B856">
        <v>7</v>
      </c>
      <c r="C856">
        <v>855</v>
      </c>
      <c r="D856">
        <v>1909</v>
      </c>
      <c r="E856">
        <v>4522</v>
      </c>
      <c r="F856">
        <v>9</v>
      </c>
      <c r="G856">
        <v>645</v>
      </c>
    </row>
    <row r="857" spans="1:7">
      <c r="A857" t="s">
        <v>18</v>
      </c>
      <c r="B857">
        <v>7</v>
      </c>
      <c r="C857">
        <v>856</v>
      </c>
      <c r="D857">
        <v>1758</v>
      </c>
      <c r="E857">
        <v>4203</v>
      </c>
      <c r="F857">
        <v>10</v>
      </c>
      <c r="G857">
        <v>7161</v>
      </c>
    </row>
    <row r="858" spans="1:7">
      <c r="A858" t="s">
        <v>18</v>
      </c>
      <c r="B858">
        <v>7</v>
      </c>
      <c r="C858">
        <v>857</v>
      </c>
      <c r="D858">
        <v>2743</v>
      </c>
      <c r="E858">
        <v>6603</v>
      </c>
      <c r="F858">
        <v>27</v>
      </c>
      <c r="G858">
        <v>3168</v>
      </c>
    </row>
    <row r="859" spans="1:7">
      <c r="A859" t="s">
        <v>18</v>
      </c>
      <c r="B859">
        <v>7</v>
      </c>
      <c r="C859">
        <v>858</v>
      </c>
      <c r="D859">
        <v>1254</v>
      </c>
      <c r="E859">
        <v>3415</v>
      </c>
      <c r="F859">
        <v>0</v>
      </c>
      <c r="G859">
        <v>1130</v>
      </c>
    </row>
    <row r="860" spans="1:7">
      <c r="A860" t="s">
        <v>18</v>
      </c>
      <c r="B860">
        <v>7</v>
      </c>
      <c r="C860">
        <v>859</v>
      </c>
      <c r="D860">
        <v>1342</v>
      </c>
      <c r="E860">
        <v>3372</v>
      </c>
      <c r="F860">
        <v>0</v>
      </c>
      <c r="G860">
        <v>1510</v>
      </c>
    </row>
    <row r="861" spans="1:7">
      <c r="A861" t="s">
        <v>18</v>
      </c>
      <c r="B861">
        <v>7</v>
      </c>
      <c r="C861">
        <v>860</v>
      </c>
      <c r="D861">
        <v>2334</v>
      </c>
      <c r="E861">
        <v>5531</v>
      </c>
      <c r="F861">
        <v>61</v>
      </c>
      <c r="G861">
        <v>2728</v>
      </c>
    </row>
    <row r="862" spans="1:7">
      <c r="A862" t="s">
        <v>18</v>
      </c>
      <c r="B862">
        <v>7</v>
      </c>
      <c r="C862">
        <v>861</v>
      </c>
      <c r="D862">
        <v>2245</v>
      </c>
      <c r="E862">
        <v>5622</v>
      </c>
      <c r="F862">
        <v>42</v>
      </c>
      <c r="G862">
        <v>749</v>
      </c>
    </row>
    <row r="863" spans="1:7">
      <c r="A863" t="s">
        <v>18</v>
      </c>
      <c r="B863">
        <v>7</v>
      </c>
      <c r="C863">
        <v>862</v>
      </c>
      <c r="D863">
        <v>2508</v>
      </c>
      <c r="E863">
        <v>6254</v>
      </c>
      <c r="F863">
        <v>70</v>
      </c>
      <c r="G863">
        <v>1175</v>
      </c>
    </row>
    <row r="864" spans="1:7">
      <c r="A864" t="s">
        <v>18</v>
      </c>
      <c r="B864">
        <v>7</v>
      </c>
      <c r="C864">
        <v>863</v>
      </c>
      <c r="D864">
        <v>1990</v>
      </c>
      <c r="E864">
        <v>4883</v>
      </c>
      <c r="F864">
        <v>19</v>
      </c>
      <c r="G864">
        <v>1635</v>
      </c>
    </row>
    <row r="865" spans="1:7">
      <c r="A865" t="s">
        <v>18</v>
      </c>
      <c r="B865">
        <v>7</v>
      </c>
      <c r="C865">
        <v>864</v>
      </c>
      <c r="D865">
        <v>800</v>
      </c>
      <c r="E865">
        <v>2124</v>
      </c>
      <c r="F865">
        <v>0</v>
      </c>
      <c r="G865">
        <v>162</v>
      </c>
    </row>
    <row r="866" spans="1:7">
      <c r="A866" t="s">
        <v>18</v>
      </c>
      <c r="B866">
        <v>7</v>
      </c>
      <c r="C866">
        <v>865</v>
      </c>
      <c r="D866">
        <v>2370</v>
      </c>
      <c r="E866">
        <v>8408</v>
      </c>
      <c r="F866">
        <v>1</v>
      </c>
      <c r="G866">
        <v>18953</v>
      </c>
    </row>
    <row r="867" spans="1:7">
      <c r="A867" t="s">
        <v>18</v>
      </c>
      <c r="B867">
        <v>7</v>
      </c>
      <c r="C867">
        <v>866</v>
      </c>
      <c r="D867">
        <v>2990</v>
      </c>
      <c r="E867">
        <v>10401</v>
      </c>
      <c r="F867">
        <v>94</v>
      </c>
      <c r="G867">
        <v>2118</v>
      </c>
    </row>
    <row r="868" spans="1:7">
      <c r="A868" t="s">
        <v>18</v>
      </c>
      <c r="B868">
        <v>7</v>
      </c>
      <c r="C868">
        <v>867</v>
      </c>
      <c r="D868">
        <v>2735</v>
      </c>
      <c r="E868">
        <v>7834</v>
      </c>
      <c r="F868">
        <v>43</v>
      </c>
      <c r="G868">
        <v>2215</v>
      </c>
    </row>
    <row r="869" spans="1:7">
      <c r="A869" t="s">
        <v>18</v>
      </c>
      <c r="B869">
        <v>7</v>
      </c>
      <c r="C869">
        <v>868</v>
      </c>
      <c r="D869">
        <v>1101</v>
      </c>
      <c r="E869">
        <v>2130</v>
      </c>
      <c r="F869">
        <v>70</v>
      </c>
      <c r="G869">
        <v>2129</v>
      </c>
    </row>
    <row r="870" spans="1:7">
      <c r="A870" t="s">
        <v>18</v>
      </c>
      <c r="B870">
        <v>7</v>
      </c>
      <c r="C870">
        <v>869</v>
      </c>
      <c r="D870">
        <v>223</v>
      </c>
      <c r="E870">
        <v>576</v>
      </c>
      <c r="F870">
        <v>672</v>
      </c>
      <c r="G870">
        <v>1202</v>
      </c>
    </row>
    <row r="871" spans="1:7">
      <c r="A871" t="s">
        <v>18</v>
      </c>
      <c r="B871">
        <v>7</v>
      </c>
      <c r="C871">
        <v>870</v>
      </c>
      <c r="D871">
        <v>500</v>
      </c>
      <c r="E871">
        <v>1224</v>
      </c>
      <c r="F871">
        <v>0</v>
      </c>
      <c r="G871">
        <v>317</v>
      </c>
    </row>
    <row r="872" spans="1:7">
      <c r="A872" t="s">
        <v>18</v>
      </c>
      <c r="B872">
        <v>7</v>
      </c>
      <c r="C872">
        <v>871</v>
      </c>
      <c r="D872">
        <v>941</v>
      </c>
      <c r="E872">
        <v>2523</v>
      </c>
      <c r="F872">
        <v>0</v>
      </c>
      <c r="G872">
        <v>10018</v>
      </c>
    </row>
    <row r="873" spans="1:7">
      <c r="A873" t="s">
        <v>18</v>
      </c>
      <c r="B873">
        <v>7</v>
      </c>
      <c r="C873">
        <v>872</v>
      </c>
      <c r="D873">
        <v>411</v>
      </c>
      <c r="E873">
        <v>1109</v>
      </c>
      <c r="F873">
        <v>0</v>
      </c>
      <c r="G873">
        <v>0</v>
      </c>
    </row>
    <row r="874" spans="1:7">
      <c r="A874" t="s">
        <v>18</v>
      </c>
      <c r="B874">
        <v>7</v>
      </c>
      <c r="C874">
        <v>873</v>
      </c>
      <c r="D874">
        <v>296</v>
      </c>
      <c r="E874">
        <v>809</v>
      </c>
      <c r="F874">
        <v>0</v>
      </c>
      <c r="G874">
        <v>955</v>
      </c>
    </row>
    <row r="875" spans="1:7">
      <c r="A875" t="s">
        <v>18</v>
      </c>
      <c r="B875">
        <v>7</v>
      </c>
      <c r="C875">
        <v>874</v>
      </c>
      <c r="D875">
        <v>377</v>
      </c>
      <c r="E875">
        <v>1023</v>
      </c>
      <c r="F875">
        <v>0</v>
      </c>
      <c r="G875">
        <v>0</v>
      </c>
    </row>
    <row r="876" spans="1:7">
      <c r="A876" t="s">
        <v>18</v>
      </c>
      <c r="B876">
        <v>7</v>
      </c>
      <c r="C876">
        <v>875</v>
      </c>
      <c r="D876">
        <v>613</v>
      </c>
      <c r="E876">
        <v>1589</v>
      </c>
      <c r="F876">
        <v>0</v>
      </c>
      <c r="G876">
        <v>120</v>
      </c>
    </row>
    <row r="877" spans="1:7">
      <c r="A877" t="s">
        <v>18</v>
      </c>
      <c r="B877">
        <v>7</v>
      </c>
      <c r="C877">
        <v>876</v>
      </c>
      <c r="D877">
        <v>837</v>
      </c>
      <c r="E877">
        <v>2204</v>
      </c>
      <c r="F877">
        <v>45</v>
      </c>
      <c r="G877">
        <v>333</v>
      </c>
    </row>
    <row r="878" spans="1:7">
      <c r="A878" t="s">
        <v>18</v>
      </c>
      <c r="B878">
        <v>7</v>
      </c>
      <c r="C878">
        <v>877</v>
      </c>
      <c r="D878">
        <v>1101</v>
      </c>
      <c r="E878">
        <v>2850</v>
      </c>
      <c r="F878">
        <v>0</v>
      </c>
      <c r="G878">
        <v>0</v>
      </c>
    </row>
    <row r="879" spans="1:7">
      <c r="A879" t="s">
        <v>18</v>
      </c>
      <c r="B879">
        <v>7</v>
      </c>
      <c r="C879">
        <v>878</v>
      </c>
      <c r="D879">
        <v>855</v>
      </c>
      <c r="E879">
        <v>2227</v>
      </c>
      <c r="F879">
        <v>3</v>
      </c>
      <c r="G879">
        <v>355</v>
      </c>
    </row>
    <row r="880" spans="1:7">
      <c r="A880" t="s">
        <v>18</v>
      </c>
      <c r="B880">
        <v>7</v>
      </c>
      <c r="C880">
        <v>879</v>
      </c>
      <c r="D880">
        <v>352</v>
      </c>
      <c r="E880">
        <v>832</v>
      </c>
      <c r="F880">
        <v>0</v>
      </c>
      <c r="G880">
        <v>200</v>
      </c>
    </row>
    <row r="881" spans="1:7">
      <c r="A881" t="s">
        <v>18</v>
      </c>
      <c r="B881">
        <v>7</v>
      </c>
      <c r="C881">
        <v>880</v>
      </c>
      <c r="D881">
        <v>579</v>
      </c>
      <c r="E881">
        <v>1492</v>
      </c>
      <c r="F881">
        <v>0</v>
      </c>
      <c r="G881">
        <v>268</v>
      </c>
    </row>
    <row r="882" spans="1:7">
      <c r="A882" t="s">
        <v>18</v>
      </c>
      <c r="B882">
        <v>7</v>
      </c>
      <c r="C882">
        <v>881</v>
      </c>
      <c r="D882">
        <v>1536</v>
      </c>
      <c r="E882">
        <v>3402</v>
      </c>
      <c r="F882">
        <v>16</v>
      </c>
      <c r="G882">
        <v>1496</v>
      </c>
    </row>
    <row r="883" spans="1:7">
      <c r="A883" t="s">
        <v>18</v>
      </c>
      <c r="B883">
        <v>7</v>
      </c>
      <c r="C883">
        <v>882</v>
      </c>
      <c r="D883">
        <v>1229</v>
      </c>
      <c r="E883">
        <v>2790</v>
      </c>
      <c r="F883">
        <v>15</v>
      </c>
      <c r="G883">
        <v>494</v>
      </c>
    </row>
    <row r="884" spans="1:7">
      <c r="A884" t="s">
        <v>18</v>
      </c>
      <c r="B884">
        <v>7</v>
      </c>
      <c r="C884">
        <v>883</v>
      </c>
      <c r="D884">
        <v>436</v>
      </c>
      <c r="E884">
        <v>1222</v>
      </c>
      <c r="F884">
        <v>0</v>
      </c>
      <c r="G884">
        <v>77</v>
      </c>
    </row>
    <row r="885" spans="1:7">
      <c r="A885" t="s">
        <v>18</v>
      </c>
      <c r="B885">
        <v>7</v>
      </c>
      <c r="C885">
        <v>884</v>
      </c>
      <c r="D885">
        <v>327</v>
      </c>
      <c r="E885">
        <v>772</v>
      </c>
      <c r="F885">
        <v>247</v>
      </c>
      <c r="G885">
        <v>340</v>
      </c>
    </row>
    <row r="886" spans="1:7">
      <c r="A886" t="s">
        <v>18</v>
      </c>
      <c r="B886">
        <v>7</v>
      </c>
      <c r="C886">
        <v>885</v>
      </c>
      <c r="D886">
        <v>706</v>
      </c>
      <c r="E886">
        <v>1682</v>
      </c>
      <c r="F886">
        <v>0</v>
      </c>
      <c r="G886">
        <v>696</v>
      </c>
    </row>
    <row r="887" spans="1:7">
      <c r="A887" t="s">
        <v>18</v>
      </c>
      <c r="B887">
        <v>7</v>
      </c>
      <c r="C887">
        <v>886</v>
      </c>
      <c r="D887">
        <v>1243</v>
      </c>
      <c r="E887">
        <v>2217</v>
      </c>
      <c r="F887">
        <v>0</v>
      </c>
      <c r="G887">
        <v>16730</v>
      </c>
    </row>
    <row r="888" spans="1:7">
      <c r="A888" t="s">
        <v>18</v>
      </c>
      <c r="B888">
        <v>7</v>
      </c>
      <c r="C888">
        <v>887</v>
      </c>
      <c r="D888">
        <v>443</v>
      </c>
      <c r="E888">
        <v>1056</v>
      </c>
      <c r="F888">
        <v>28</v>
      </c>
      <c r="G888">
        <v>23400</v>
      </c>
    </row>
    <row r="889" spans="1:7">
      <c r="A889" t="s">
        <v>18</v>
      </c>
      <c r="B889">
        <v>7</v>
      </c>
      <c r="C889">
        <v>888</v>
      </c>
      <c r="D889">
        <v>1318</v>
      </c>
      <c r="E889">
        <v>2954</v>
      </c>
      <c r="F889">
        <v>1</v>
      </c>
      <c r="G889">
        <v>6017</v>
      </c>
    </row>
    <row r="890" spans="1:7">
      <c r="A890" t="s">
        <v>18</v>
      </c>
      <c r="B890">
        <v>7</v>
      </c>
      <c r="C890">
        <v>889</v>
      </c>
      <c r="D890">
        <v>472</v>
      </c>
      <c r="E890">
        <v>1229</v>
      </c>
      <c r="F890">
        <v>3</v>
      </c>
      <c r="G890">
        <v>141</v>
      </c>
    </row>
    <row r="891" spans="1:7">
      <c r="A891" t="s">
        <v>18</v>
      </c>
      <c r="B891">
        <v>7</v>
      </c>
      <c r="C891">
        <v>890</v>
      </c>
      <c r="D891">
        <v>869</v>
      </c>
      <c r="E891">
        <v>2139</v>
      </c>
      <c r="F891">
        <v>0</v>
      </c>
      <c r="G891">
        <v>1269</v>
      </c>
    </row>
    <row r="892" spans="1:7">
      <c r="A892" t="s">
        <v>18</v>
      </c>
      <c r="B892">
        <v>7</v>
      </c>
      <c r="C892">
        <v>891</v>
      </c>
      <c r="D892">
        <v>704</v>
      </c>
      <c r="E892">
        <v>1243</v>
      </c>
      <c r="F892">
        <v>0</v>
      </c>
      <c r="G892">
        <v>925</v>
      </c>
    </row>
    <row r="893" spans="1:7">
      <c r="A893" t="s">
        <v>18</v>
      </c>
      <c r="B893">
        <v>7</v>
      </c>
      <c r="C893">
        <v>892</v>
      </c>
      <c r="D893">
        <v>956</v>
      </c>
      <c r="E893">
        <v>1823</v>
      </c>
      <c r="F893">
        <v>1</v>
      </c>
      <c r="G893">
        <v>3320</v>
      </c>
    </row>
    <row r="894" spans="1:7">
      <c r="A894" t="s">
        <v>18</v>
      </c>
      <c r="B894">
        <v>7</v>
      </c>
      <c r="C894">
        <v>893</v>
      </c>
      <c r="D894">
        <v>1404</v>
      </c>
      <c r="E894">
        <v>4637</v>
      </c>
      <c r="F894">
        <v>25</v>
      </c>
      <c r="G894">
        <v>8427</v>
      </c>
    </row>
    <row r="895" spans="1:7">
      <c r="A895" t="s">
        <v>18</v>
      </c>
      <c r="B895">
        <v>7</v>
      </c>
      <c r="C895">
        <v>894</v>
      </c>
      <c r="D895">
        <v>575</v>
      </c>
      <c r="E895">
        <v>1901</v>
      </c>
      <c r="F895">
        <v>0</v>
      </c>
      <c r="G895">
        <v>195</v>
      </c>
    </row>
    <row r="896" spans="1:7">
      <c r="A896" t="s">
        <v>18</v>
      </c>
      <c r="B896">
        <v>7</v>
      </c>
      <c r="C896">
        <v>895</v>
      </c>
      <c r="D896">
        <v>5213</v>
      </c>
      <c r="E896">
        <v>10461</v>
      </c>
      <c r="F896">
        <v>12</v>
      </c>
      <c r="G896">
        <v>15960</v>
      </c>
    </row>
    <row r="897" spans="1:7">
      <c r="A897" t="s">
        <v>18</v>
      </c>
      <c r="B897">
        <v>7</v>
      </c>
      <c r="C897">
        <v>896</v>
      </c>
      <c r="D897">
        <v>1191</v>
      </c>
      <c r="E897">
        <v>3630</v>
      </c>
      <c r="F897">
        <v>0</v>
      </c>
      <c r="G897">
        <v>863</v>
      </c>
    </row>
    <row r="898" spans="1:7">
      <c r="A898" t="s">
        <v>18</v>
      </c>
      <c r="B898">
        <v>7</v>
      </c>
      <c r="C898">
        <v>897</v>
      </c>
      <c r="D898">
        <v>470</v>
      </c>
      <c r="E898">
        <v>1887</v>
      </c>
      <c r="F898">
        <v>0</v>
      </c>
      <c r="G898">
        <v>540</v>
      </c>
    </row>
    <row r="899" spans="1:7">
      <c r="A899" t="s">
        <v>18</v>
      </c>
      <c r="B899">
        <v>7</v>
      </c>
      <c r="C899">
        <v>898</v>
      </c>
      <c r="D899">
        <v>1184</v>
      </c>
      <c r="E899">
        <v>1923</v>
      </c>
      <c r="F899">
        <v>31</v>
      </c>
      <c r="G899">
        <v>1798</v>
      </c>
    </row>
    <row r="900" spans="1:7">
      <c r="A900" t="s">
        <v>18</v>
      </c>
      <c r="B900">
        <v>7</v>
      </c>
      <c r="C900">
        <v>899</v>
      </c>
      <c r="D900">
        <v>737</v>
      </c>
      <c r="E900">
        <v>2205</v>
      </c>
      <c r="F900">
        <v>0</v>
      </c>
      <c r="G900">
        <v>1280</v>
      </c>
    </row>
    <row r="901" spans="1:7">
      <c r="A901" t="s">
        <v>18</v>
      </c>
      <c r="B901">
        <v>7</v>
      </c>
      <c r="C901">
        <v>900</v>
      </c>
      <c r="D901">
        <v>1372</v>
      </c>
      <c r="E901">
        <v>3571</v>
      </c>
      <c r="F901">
        <v>139</v>
      </c>
      <c r="G901">
        <v>12300</v>
      </c>
    </row>
    <row r="902" spans="1:7">
      <c r="A902" t="s">
        <v>18</v>
      </c>
      <c r="B902">
        <v>7</v>
      </c>
      <c r="C902">
        <v>901</v>
      </c>
      <c r="D902">
        <v>873</v>
      </c>
      <c r="E902">
        <v>1827</v>
      </c>
      <c r="F902">
        <v>0</v>
      </c>
      <c r="G902">
        <v>439</v>
      </c>
    </row>
    <row r="903" spans="1:7">
      <c r="A903" t="s">
        <v>18</v>
      </c>
      <c r="B903">
        <v>7</v>
      </c>
      <c r="C903">
        <v>902</v>
      </c>
      <c r="D903">
        <v>592</v>
      </c>
      <c r="E903">
        <v>1443</v>
      </c>
      <c r="F903">
        <v>13</v>
      </c>
      <c r="G903">
        <v>4440</v>
      </c>
    </row>
    <row r="904" spans="1:7">
      <c r="A904" t="s">
        <v>18</v>
      </c>
      <c r="B904">
        <v>7</v>
      </c>
      <c r="C904">
        <v>903</v>
      </c>
      <c r="D904">
        <v>1491</v>
      </c>
      <c r="E904">
        <v>3637</v>
      </c>
      <c r="F904">
        <v>0</v>
      </c>
      <c r="G904">
        <v>1963</v>
      </c>
    </row>
    <row r="905" spans="1:7">
      <c r="A905" t="s">
        <v>18</v>
      </c>
      <c r="B905">
        <v>7</v>
      </c>
      <c r="C905">
        <v>904</v>
      </c>
      <c r="D905">
        <v>616</v>
      </c>
      <c r="E905">
        <v>1616</v>
      </c>
      <c r="F905">
        <v>13</v>
      </c>
      <c r="G905">
        <v>244</v>
      </c>
    </row>
    <row r="906" spans="1:7">
      <c r="A906" t="s">
        <v>18</v>
      </c>
      <c r="B906">
        <v>7</v>
      </c>
      <c r="C906">
        <v>905</v>
      </c>
      <c r="D906">
        <v>430</v>
      </c>
      <c r="E906">
        <v>1072</v>
      </c>
      <c r="F906">
        <v>34</v>
      </c>
      <c r="G906">
        <v>0</v>
      </c>
    </row>
    <row r="907" spans="1:7">
      <c r="A907" t="s">
        <v>18</v>
      </c>
      <c r="B907">
        <v>7</v>
      </c>
      <c r="C907">
        <v>906</v>
      </c>
      <c r="D907">
        <v>983</v>
      </c>
      <c r="E907">
        <v>1922</v>
      </c>
      <c r="F907">
        <v>12</v>
      </c>
      <c r="G907">
        <v>1047</v>
      </c>
    </row>
    <row r="908" spans="1:7">
      <c r="A908" t="s">
        <v>18</v>
      </c>
      <c r="B908">
        <v>7</v>
      </c>
      <c r="C908">
        <v>907</v>
      </c>
      <c r="D908">
        <v>477</v>
      </c>
      <c r="E908">
        <v>1056</v>
      </c>
      <c r="F908">
        <v>9</v>
      </c>
      <c r="G908">
        <v>151</v>
      </c>
    </row>
    <row r="909" spans="1:7">
      <c r="A909" t="s">
        <v>18</v>
      </c>
      <c r="B909">
        <v>7</v>
      </c>
      <c r="C909">
        <v>908</v>
      </c>
      <c r="D909">
        <v>697</v>
      </c>
      <c r="E909">
        <v>1698</v>
      </c>
      <c r="F909">
        <v>0</v>
      </c>
      <c r="G909">
        <v>125</v>
      </c>
    </row>
    <row r="910" spans="1:7">
      <c r="A910" t="s">
        <v>18</v>
      </c>
      <c r="B910">
        <v>7</v>
      </c>
      <c r="C910">
        <v>909</v>
      </c>
      <c r="D910">
        <v>613</v>
      </c>
      <c r="E910">
        <v>1681</v>
      </c>
      <c r="F910">
        <v>403</v>
      </c>
      <c r="G910">
        <v>647</v>
      </c>
    </row>
    <row r="911" spans="1:7">
      <c r="A911" t="s">
        <v>18</v>
      </c>
      <c r="B911">
        <v>7</v>
      </c>
      <c r="C911">
        <v>910</v>
      </c>
      <c r="D911">
        <v>673</v>
      </c>
      <c r="E911">
        <v>2062</v>
      </c>
      <c r="F911">
        <v>7</v>
      </c>
      <c r="G911">
        <v>504</v>
      </c>
    </row>
    <row r="912" spans="1:7">
      <c r="A912" t="s">
        <v>18</v>
      </c>
      <c r="B912">
        <v>7</v>
      </c>
      <c r="C912">
        <v>911</v>
      </c>
      <c r="D912">
        <v>783</v>
      </c>
      <c r="E912">
        <v>1775</v>
      </c>
      <c r="F912">
        <v>0</v>
      </c>
      <c r="G912">
        <v>135</v>
      </c>
    </row>
    <row r="913" spans="1:7">
      <c r="A913" t="s">
        <v>18</v>
      </c>
      <c r="B913">
        <v>7</v>
      </c>
      <c r="C913">
        <v>912</v>
      </c>
      <c r="D913">
        <v>497</v>
      </c>
      <c r="E913">
        <v>1189</v>
      </c>
      <c r="F913">
        <v>0</v>
      </c>
      <c r="G913">
        <v>721</v>
      </c>
    </row>
    <row r="914" spans="1:7">
      <c r="A914" t="s">
        <v>18</v>
      </c>
      <c r="B914">
        <v>7</v>
      </c>
      <c r="C914">
        <v>913</v>
      </c>
      <c r="D914">
        <v>680</v>
      </c>
      <c r="E914">
        <v>1331</v>
      </c>
      <c r="F914">
        <v>0</v>
      </c>
      <c r="G914">
        <v>59</v>
      </c>
    </row>
    <row r="915" spans="1:7">
      <c r="A915" t="s">
        <v>18</v>
      </c>
      <c r="B915">
        <v>7</v>
      </c>
      <c r="C915">
        <v>914</v>
      </c>
      <c r="D915">
        <v>557</v>
      </c>
      <c r="E915">
        <v>2047</v>
      </c>
      <c r="F915">
        <v>188</v>
      </c>
      <c r="G915">
        <v>1871</v>
      </c>
    </row>
    <row r="916" spans="1:7">
      <c r="A916" t="s">
        <v>18</v>
      </c>
      <c r="B916">
        <v>7</v>
      </c>
      <c r="C916">
        <v>915</v>
      </c>
      <c r="D916">
        <v>462</v>
      </c>
      <c r="E916">
        <v>1015</v>
      </c>
      <c r="F916">
        <v>0</v>
      </c>
      <c r="G916">
        <v>353</v>
      </c>
    </row>
    <row r="917" spans="1:7">
      <c r="A917" t="s">
        <v>18</v>
      </c>
      <c r="B917">
        <v>7</v>
      </c>
      <c r="C917">
        <v>916</v>
      </c>
      <c r="D917">
        <v>890</v>
      </c>
      <c r="E917">
        <v>2281</v>
      </c>
      <c r="F917">
        <v>43</v>
      </c>
      <c r="G917">
        <v>46</v>
      </c>
    </row>
    <row r="918" spans="1:7">
      <c r="A918" t="s">
        <v>18</v>
      </c>
      <c r="B918">
        <v>7</v>
      </c>
      <c r="C918">
        <v>917</v>
      </c>
      <c r="D918">
        <v>839</v>
      </c>
      <c r="E918">
        <v>2194</v>
      </c>
      <c r="F918">
        <v>45</v>
      </c>
      <c r="G918">
        <v>20</v>
      </c>
    </row>
    <row r="919" spans="1:7">
      <c r="A919" t="s">
        <v>19</v>
      </c>
      <c r="B919">
        <v>8</v>
      </c>
      <c r="C919">
        <v>918</v>
      </c>
      <c r="D919">
        <v>1157</v>
      </c>
      <c r="E919">
        <v>2943</v>
      </c>
      <c r="F919">
        <v>0</v>
      </c>
      <c r="G919">
        <v>566</v>
      </c>
    </row>
    <row r="920" spans="1:7">
      <c r="A920" t="s">
        <v>19</v>
      </c>
      <c r="B920">
        <v>8</v>
      </c>
      <c r="C920">
        <v>919</v>
      </c>
      <c r="D920">
        <v>365</v>
      </c>
      <c r="E920">
        <v>784</v>
      </c>
      <c r="F920">
        <v>0</v>
      </c>
      <c r="G920">
        <v>6</v>
      </c>
    </row>
    <row r="921" spans="1:7">
      <c r="A921" t="s">
        <v>19</v>
      </c>
      <c r="B921">
        <v>8</v>
      </c>
      <c r="C921">
        <v>920</v>
      </c>
      <c r="D921">
        <v>751</v>
      </c>
      <c r="E921">
        <v>1867</v>
      </c>
      <c r="F921">
        <v>0</v>
      </c>
      <c r="G921">
        <v>2944</v>
      </c>
    </row>
    <row r="922" spans="1:7">
      <c r="A922" t="s">
        <v>19</v>
      </c>
      <c r="B922">
        <v>8</v>
      </c>
      <c r="C922">
        <v>921</v>
      </c>
      <c r="D922">
        <v>3225</v>
      </c>
      <c r="E922">
        <v>7686</v>
      </c>
      <c r="F922">
        <v>26</v>
      </c>
      <c r="G922">
        <v>1876</v>
      </c>
    </row>
    <row r="923" spans="1:7">
      <c r="A923" t="s">
        <v>19</v>
      </c>
      <c r="B923">
        <v>8</v>
      </c>
      <c r="C923">
        <v>922</v>
      </c>
      <c r="D923">
        <v>2186</v>
      </c>
      <c r="E923">
        <v>6446</v>
      </c>
      <c r="F923">
        <v>12</v>
      </c>
      <c r="G923">
        <v>3247</v>
      </c>
    </row>
    <row r="924" spans="1:7">
      <c r="A924" t="s">
        <v>19</v>
      </c>
      <c r="B924">
        <v>8</v>
      </c>
      <c r="C924">
        <v>923</v>
      </c>
      <c r="D924">
        <v>1659</v>
      </c>
      <c r="E924">
        <v>4879</v>
      </c>
      <c r="F924">
        <v>2</v>
      </c>
      <c r="G924">
        <v>979</v>
      </c>
    </row>
    <row r="925" spans="1:7">
      <c r="A925" t="s">
        <v>19</v>
      </c>
      <c r="B925">
        <v>8</v>
      </c>
      <c r="C925">
        <v>924</v>
      </c>
      <c r="D925">
        <v>1915</v>
      </c>
      <c r="E925">
        <v>4618</v>
      </c>
      <c r="F925">
        <v>0</v>
      </c>
      <c r="G925">
        <v>6346</v>
      </c>
    </row>
    <row r="926" spans="1:7">
      <c r="A926" t="s">
        <v>19</v>
      </c>
      <c r="B926">
        <v>8</v>
      </c>
      <c r="C926">
        <v>925</v>
      </c>
      <c r="D926">
        <v>644</v>
      </c>
      <c r="E926">
        <v>1785</v>
      </c>
      <c r="F926">
        <v>0</v>
      </c>
      <c r="G926">
        <v>130</v>
      </c>
    </row>
    <row r="927" spans="1:7">
      <c r="A927" t="s">
        <v>19</v>
      </c>
      <c r="B927">
        <v>8</v>
      </c>
      <c r="C927">
        <v>926</v>
      </c>
      <c r="D927">
        <v>2079</v>
      </c>
      <c r="E927">
        <v>5509</v>
      </c>
      <c r="F927">
        <v>0</v>
      </c>
      <c r="G927">
        <v>528</v>
      </c>
    </row>
    <row r="928" spans="1:7">
      <c r="A928" t="s">
        <v>19</v>
      </c>
      <c r="B928">
        <v>8</v>
      </c>
      <c r="C928">
        <v>927</v>
      </c>
      <c r="D928">
        <v>470</v>
      </c>
      <c r="E928">
        <v>1104</v>
      </c>
      <c r="F928">
        <v>0</v>
      </c>
      <c r="G928">
        <v>554</v>
      </c>
    </row>
    <row r="929" spans="1:7">
      <c r="A929" t="s">
        <v>19</v>
      </c>
      <c r="B929">
        <v>8</v>
      </c>
      <c r="C929">
        <v>928</v>
      </c>
      <c r="D929">
        <v>1064</v>
      </c>
      <c r="E929">
        <v>3027</v>
      </c>
      <c r="F929">
        <v>0</v>
      </c>
      <c r="G929">
        <v>545</v>
      </c>
    </row>
    <row r="930" spans="1:7">
      <c r="A930" t="s">
        <v>19</v>
      </c>
      <c r="B930">
        <v>8</v>
      </c>
      <c r="C930">
        <v>929</v>
      </c>
      <c r="D930">
        <v>0</v>
      </c>
      <c r="E930">
        <v>0</v>
      </c>
      <c r="F930">
        <v>3412</v>
      </c>
      <c r="G930">
        <v>119</v>
      </c>
    </row>
    <row r="931" spans="1:7">
      <c r="A931" t="s">
        <v>19</v>
      </c>
      <c r="B931">
        <v>8</v>
      </c>
      <c r="C931">
        <v>930</v>
      </c>
      <c r="D931">
        <v>1500</v>
      </c>
      <c r="E931">
        <v>4031</v>
      </c>
      <c r="F931">
        <v>13</v>
      </c>
      <c r="G931">
        <v>726</v>
      </c>
    </row>
    <row r="932" spans="1:7">
      <c r="A932" t="s">
        <v>19</v>
      </c>
      <c r="B932">
        <v>8</v>
      </c>
      <c r="C932">
        <v>931</v>
      </c>
      <c r="D932">
        <v>590</v>
      </c>
      <c r="E932">
        <v>1197</v>
      </c>
      <c r="F932">
        <v>23</v>
      </c>
      <c r="G932">
        <v>54</v>
      </c>
    </row>
    <row r="933" spans="1:7">
      <c r="A933" t="s">
        <v>19</v>
      </c>
      <c r="B933">
        <v>8</v>
      </c>
      <c r="C933">
        <v>932</v>
      </c>
      <c r="D933">
        <v>590</v>
      </c>
      <c r="E933">
        <v>1552</v>
      </c>
      <c r="F933">
        <v>22</v>
      </c>
      <c r="G933">
        <v>169</v>
      </c>
    </row>
    <row r="934" spans="1:7">
      <c r="A934" t="s">
        <v>19</v>
      </c>
      <c r="B934">
        <v>8</v>
      </c>
      <c r="C934">
        <v>933</v>
      </c>
      <c r="D934">
        <v>1487</v>
      </c>
      <c r="E934">
        <v>4024</v>
      </c>
      <c r="F934">
        <v>13</v>
      </c>
      <c r="G934">
        <v>882</v>
      </c>
    </row>
    <row r="935" spans="1:7">
      <c r="A935" t="s">
        <v>19</v>
      </c>
      <c r="B935">
        <v>8</v>
      </c>
      <c r="C935">
        <v>934</v>
      </c>
      <c r="D935">
        <v>1122</v>
      </c>
      <c r="E935">
        <v>2970</v>
      </c>
      <c r="F935">
        <v>0</v>
      </c>
      <c r="G935">
        <v>223</v>
      </c>
    </row>
    <row r="936" spans="1:7">
      <c r="A936" t="s">
        <v>19</v>
      </c>
      <c r="B936">
        <v>8</v>
      </c>
      <c r="C936">
        <v>935</v>
      </c>
      <c r="D936">
        <v>1004</v>
      </c>
      <c r="E936">
        <v>2530</v>
      </c>
      <c r="F936">
        <v>0</v>
      </c>
      <c r="G936">
        <v>85</v>
      </c>
    </row>
    <row r="937" spans="1:7">
      <c r="A937" t="s">
        <v>19</v>
      </c>
      <c r="B937">
        <v>8</v>
      </c>
      <c r="C937">
        <v>936</v>
      </c>
      <c r="D937">
        <v>1486</v>
      </c>
      <c r="E937">
        <v>3852</v>
      </c>
      <c r="F937">
        <v>9</v>
      </c>
      <c r="G937">
        <v>2156</v>
      </c>
    </row>
    <row r="938" spans="1:7">
      <c r="A938" t="s">
        <v>19</v>
      </c>
      <c r="B938">
        <v>8</v>
      </c>
      <c r="C938">
        <v>937</v>
      </c>
      <c r="D938">
        <v>1197</v>
      </c>
      <c r="E938">
        <v>3067</v>
      </c>
      <c r="F938">
        <v>0</v>
      </c>
      <c r="G938">
        <v>510</v>
      </c>
    </row>
    <row r="939" spans="1:7">
      <c r="A939" t="s">
        <v>19</v>
      </c>
      <c r="B939">
        <v>8</v>
      </c>
      <c r="C939">
        <v>938</v>
      </c>
      <c r="D939">
        <v>909</v>
      </c>
      <c r="E939">
        <v>2484</v>
      </c>
      <c r="F939">
        <v>0</v>
      </c>
      <c r="G939">
        <v>500</v>
      </c>
    </row>
    <row r="940" spans="1:7">
      <c r="A940" t="s">
        <v>19</v>
      </c>
      <c r="B940">
        <v>8</v>
      </c>
      <c r="C940">
        <v>939</v>
      </c>
      <c r="D940">
        <v>0</v>
      </c>
      <c r="E940">
        <v>0</v>
      </c>
      <c r="F940">
        <v>0</v>
      </c>
      <c r="G940">
        <v>6108</v>
      </c>
    </row>
    <row r="941" spans="1:7">
      <c r="A941" t="s">
        <v>19</v>
      </c>
      <c r="B941">
        <v>8</v>
      </c>
      <c r="C941">
        <v>940</v>
      </c>
      <c r="D941">
        <v>959</v>
      </c>
      <c r="E941">
        <v>2562</v>
      </c>
      <c r="F941">
        <v>404</v>
      </c>
      <c r="G941">
        <v>3853</v>
      </c>
    </row>
    <row r="942" spans="1:7">
      <c r="A942" t="s">
        <v>19</v>
      </c>
      <c r="B942">
        <v>8</v>
      </c>
      <c r="C942">
        <v>941</v>
      </c>
      <c r="D942">
        <v>3021</v>
      </c>
      <c r="E942">
        <v>7143</v>
      </c>
      <c r="F942">
        <v>143</v>
      </c>
      <c r="G942">
        <v>3025</v>
      </c>
    </row>
    <row r="943" spans="1:7">
      <c r="A943" t="s">
        <v>19</v>
      </c>
      <c r="B943">
        <v>8</v>
      </c>
      <c r="C943">
        <v>942</v>
      </c>
      <c r="D943">
        <v>1600</v>
      </c>
      <c r="E943">
        <v>4109</v>
      </c>
      <c r="F943">
        <v>12</v>
      </c>
      <c r="G943">
        <v>772</v>
      </c>
    </row>
    <row r="944" spans="1:7">
      <c r="A944" t="s">
        <v>19</v>
      </c>
      <c r="B944">
        <v>8</v>
      </c>
      <c r="C944">
        <v>943</v>
      </c>
      <c r="D944">
        <v>1055</v>
      </c>
      <c r="E944">
        <v>2316</v>
      </c>
      <c r="F944">
        <v>0</v>
      </c>
      <c r="G944">
        <v>970</v>
      </c>
    </row>
    <row r="945" spans="1:7">
      <c r="A945" t="s">
        <v>19</v>
      </c>
      <c r="B945">
        <v>8</v>
      </c>
      <c r="C945">
        <v>944</v>
      </c>
      <c r="D945">
        <v>1018</v>
      </c>
      <c r="E945">
        <v>2063</v>
      </c>
      <c r="F945">
        <v>0</v>
      </c>
      <c r="G945">
        <v>88</v>
      </c>
    </row>
    <row r="946" spans="1:7">
      <c r="A946" t="s">
        <v>19</v>
      </c>
      <c r="B946">
        <v>8</v>
      </c>
      <c r="C946">
        <v>945</v>
      </c>
      <c r="D946">
        <v>4064</v>
      </c>
      <c r="E946">
        <v>8523</v>
      </c>
      <c r="F946">
        <v>26</v>
      </c>
      <c r="G946">
        <v>6283</v>
      </c>
    </row>
    <row r="947" spans="1:7">
      <c r="A947" t="s">
        <v>19</v>
      </c>
      <c r="B947">
        <v>8</v>
      </c>
      <c r="C947">
        <v>946</v>
      </c>
      <c r="D947">
        <v>778</v>
      </c>
      <c r="E947">
        <v>1511</v>
      </c>
      <c r="F947">
        <v>0</v>
      </c>
      <c r="G947">
        <v>834</v>
      </c>
    </row>
    <row r="948" spans="1:7">
      <c r="A948" t="s">
        <v>19</v>
      </c>
      <c r="B948">
        <v>8</v>
      </c>
      <c r="C948">
        <v>947</v>
      </c>
      <c r="D948">
        <v>756</v>
      </c>
      <c r="E948">
        <v>1426</v>
      </c>
      <c r="F948">
        <v>0</v>
      </c>
      <c r="G948">
        <v>296</v>
      </c>
    </row>
    <row r="949" spans="1:7">
      <c r="A949" t="s">
        <v>19</v>
      </c>
      <c r="B949">
        <v>8</v>
      </c>
      <c r="C949">
        <v>948</v>
      </c>
      <c r="D949">
        <v>2613</v>
      </c>
      <c r="E949">
        <v>5613</v>
      </c>
      <c r="F949">
        <v>20</v>
      </c>
      <c r="G949">
        <v>74</v>
      </c>
    </row>
    <row r="950" spans="1:7">
      <c r="A950" t="s">
        <v>19</v>
      </c>
      <c r="B950">
        <v>8</v>
      </c>
      <c r="C950">
        <v>949</v>
      </c>
      <c r="D950">
        <v>856</v>
      </c>
      <c r="E950">
        <v>2003</v>
      </c>
      <c r="F950">
        <v>0</v>
      </c>
      <c r="G950">
        <v>186</v>
      </c>
    </row>
    <row r="951" spans="1:7">
      <c r="A951" t="s">
        <v>19</v>
      </c>
      <c r="B951">
        <v>8</v>
      </c>
      <c r="C951">
        <v>950</v>
      </c>
      <c r="D951">
        <v>1027</v>
      </c>
      <c r="E951">
        <v>3250</v>
      </c>
      <c r="F951">
        <v>0</v>
      </c>
      <c r="G951">
        <v>6709</v>
      </c>
    </row>
    <row r="952" spans="1:7">
      <c r="A952" t="s">
        <v>19</v>
      </c>
      <c r="B952">
        <v>8</v>
      </c>
      <c r="C952">
        <v>951</v>
      </c>
      <c r="D952">
        <v>1283</v>
      </c>
      <c r="E952">
        <v>2317</v>
      </c>
      <c r="F952">
        <v>0</v>
      </c>
      <c r="G952">
        <v>521</v>
      </c>
    </row>
    <row r="953" spans="1:7">
      <c r="A953" t="s">
        <v>19</v>
      </c>
      <c r="B953">
        <v>8</v>
      </c>
      <c r="C953">
        <v>952</v>
      </c>
      <c r="D953">
        <v>3154</v>
      </c>
      <c r="E953">
        <v>5448</v>
      </c>
      <c r="F953">
        <v>78</v>
      </c>
      <c r="G953">
        <v>11144</v>
      </c>
    </row>
    <row r="954" spans="1:7">
      <c r="A954" t="s">
        <v>19</v>
      </c>
      <c r="B954">
        <v>8</v>
      </c>
      <c r="C954">
        <v>953</v>
      </c>
      <c r="D954">
        <v>0</v>
      </c>
      <c r="E954">
        <v>0</v>
      </c>
      <c r="F954">
        <v>0</v>
      </c>
      <c r="G954">
        <v>0</v>
      </c>
    </row>
    <row r="955" spans="1:7">
      <c r="A955" t="s">
        <v>19</v>
      </c>
      <c r="B955">
        <v>8</v>
      </c>
      <c r="C955">
        <v>954</v>
      </c>
      <c r="D955">
        <v>0</v>
      </c>
      <c r="E955">
        <v>0</v>
      </c>
      <c r="F955">
        <v>0</v>
      </c>
      <c r="G955">
        <v>319</v>
      </c>
    </row>
    <row r="956" spans="1:7">
      <c r="A956" t="s">
        <v>19</v>
      </c>
      <c r="B956">
        <v>8</v>
      </c>
      <c r="C956">
        <v>955</v>
      </c>
      <c r="D956">
        <v>5436</v>
      </c>
      <c r="E956">
        <v>7109</v>
      </c>
      <c r="F956">
        <v>23</v>
      </c>
      <c r="G956">
        <v>52956</v>
      </c>
    </row>
    <row r="957" spans="1:7">
      <c r="A957" t="s">
        <v>19</v>
      </c>
      <c r="B957">
        <v>8</v>
      </c>
      <c r="C957">
        <v>956</v>
      </c>
      <c r="D957">
        <v>1579</v>
      </c>
      <c r="E957">
        <v>4237</v>
      </c>
      <c r="F957">
        <v>7</v>
      </c>
      <c r="G957">
        <v>549</v>
      </c>
    </row>
    <row r="958" spans="1:7">
      <c r="A958" t="s">
        <v>19</v>
      </c>
      <c r="B958">
        <v>8</v>
      </c>
      <c r="C958">
        <v>957</v>
      </c>
      <c r="D958">
        <v>1356</v>
      </c>
      <c r="E958">
        <v>2454</v>
      </c>
      <c r="F958">
        <v>7</v>
      </c>
      <c r="G958">
        <v>1816</v>
      </c>
    </row>
    <row r="959" spans="1:7">
      <c r="A959" t="s">
        <v>19</v>
      </c>
      <c r="B959">
        <v>8</v>
      </c>
      <c r="C959">
        <v>958</v>
      </c>
      <c r="D959">
        <v>336</v>
      </c>
      <c r="E959">
        <v>714</v>
      </c>
      <c r="F959">
        <v>0</v>
      </c>
      <c r="G959">
        <v>750</v>
      </c>
    </row>
    <row r="960" spans="1:7">
      <c r="A960" t="s">
        <v>19</v>
      </c>
      <c r="B960">
        <v>8</v>
      </c>
      <c r="C960">
        <v>959</v>
      </c>
      <c r="D960">
        <v>1064</v>
      </c>
      <c r="E960">
        <v>2141</v>
      </c>
      <c r="F960">
        <v>0</v>
      </c>
      <c r="G960">
        <v>1182</v>
      </c>
    </row>
    <row r="961" spans="1:7">
      <c r="A961" t="s">
        <v>19</v>
      </c>
      <c r="B961">
        <v>8</v>
      </c>
      <c r="C961">
        <v>960</v>
      </c>
      <c r="D961">
        <v>989</v>
      </c>
      <c r="E961">
        <v>2073</v>
      </c>
      <c r="F961">
        <v>2175</v>
      </c>
      <c r="G961">
        <v>5846</v>
      </c>
    </row>
    <row r="962" spans="1:7">
      <c r="A962" t="s">
        <v>19</v>
      </c>
      <c r="B962">
        <v>8</v>
      </c>
      <c r="C962">
        <v>961</v>
      </c>
      <c r="D962">
        <v>593</v>
      </c>
      <c r="E962">
        <v>1552</v>
      </c>
      <c r="F962">
        <v>0</v>
      </c>
      <c r="G962">
        <v>6684</v>
      </c>
    </row>
    <row r="963" spans="1:7">
      <c r="A963" t="s">
        <v>19</v>
      </c>
      <c r="B963">
        <v>8</v>
      </c>
      <c r="C963">
        <v>962</v>
      </c>
      <c r="D963">
        <v>624</v>
      </c>
      <c r="E963">
        <v>1511</v>
      </c>
      <c r="F963">
        <v>0</v>
      </c>
      <c r="G963">
        <v>87</v>
      </c>
    </row>
    <row r="964" spans="1:7">
      <c r="A964" t="s">
        <v>19</v>
      </c>
      <c r="B964">
        <v>8</v>
      </c>
      <c r="C964">
        <v>963</v>
      </c>
      <c r="D964">
        <v>718</v>
      </c>
      <c r="E964">
        <v>1906</v>
      </c>
      <c r="F964">
        <v>1</v>
      </c>
      <c r="G964">
        <v>555</v>
      </c>
    </row>
    <row r="965" spans="1:7">
      <c r="A965" t="s">
        <v>19</v>
      </c>
      <c r="B965">
        <v>8</v>
      </c>
      <c r="C965">
        <v>964</v>
      </c>
      <c r="D965">
        <v>832</v>
      </c>
      <c r="E965">
        <v>1853</v>
      </c>
      <c r="F965">
        <v>0</v>
      </c>
      <c r="G965">
        <v>785</v>
      </c>
    </row>
    <row r="966" spans="1:7">
      <c r="A966" t="s">
        <v>19</v>
      </c>
      <c r="B966">
        <v>8</v>
      </c>
      <c r="C966">
        <v>965</v>
      </c>
      <c r="D966">
        <v>971</v>
      </c>
      <c r="E966">
        <v>2412</v>
      </c>
      <c r="F966">
        <v>0</v>
      </c>
      <c r="G966">
        <v>951</v>
      </c>
    </row>
    <row r="967" spans="1:7">
      <c r="A967" t="s">
        <v>19</v>
      </c>
      <c r="B967">
        <v>8</v>
      </c>
      <c r="C967">
        <v>966</v>
      </c>
      <c r="D967">
        <v>584</v>
      </c>
      <c r="E967">
        <v>1479</v>
      </c>
      <c r="F967">
        <v>13</v>
      </c>
      <c r="G967">
        <v>4063</v>
      </c>
    </row>
    <row r="968" spans="1:7">
      <c r="A968" t="s">
        <v>19</v>
      </c>
      <c r="B968">
        <v>8</v>
      </c>
      <c r="C968">
        <v>967</v>
      </c>
      <c r="D968">
        <v>692</v>
      </c>
      <c r="E968">
        <v>1540</v>
      </c>
      <c r="F968">
        <v>0</v>
      </c>
      <c r="G968">
        <v>3828</v>
      </c>
    </row>
    <row r="969" spans="1:7">
      <c r="A969" t="s">
        <v>19</v>
      </c>
      <c r="B969">
        <v>8</v>
      </c>
      <c r="C969">
        <v>968</v>
      </c>
      <c r="D969">
        <v>679</v>
      </c>
      <c r="E969">
        <v>1687</v>
      </c>
      <c r="F969">
        <v>0</v>
      </c>
      <c r="G969">
        <v>24</v>
      </c>
    </row>
    <row r="970" spans="1:7">
      <c r="A970" t="s">
        <v>19</v>
      </c>
      <c r="B970">
        <v>8</v>
      </c>
      <c r="C970">
        <v>969</v>
      </c>
      <c r="D970">
        <v>1106</v>
      </c>
      <c r="E970">
        <v>2225</v>
      </c>
      <c r="F970">
        <v>0</v>
      </c>
      <c r="G970">
        <v>239</v>
      </c>
    </row>
    <row r="971" spans="1:7">
      <c r="A971" t="s">
        <v>19</v>
      </c>
      <c r="B971">
        <v>8</v>
      </c>
      <c r="C971">
        <v>970</v>
      </c>
      <c r="D971">
        <v>554</v>
      </c>
      <c r="E971">
        <v>1286</v>
      </c>
      <c r="F971">
        <v>0</v>
      </c>
      <c r="G971">
        <v>364</v>
      </c>
    </row>
    <row r="972" spans="1:7">
      <c r="A972" t="s">
        <v>19</v>
      </c>
      <c r="B972">
        <v>8</v>
      </c>
      <c r="C972">
        <v>971</v>
      </c>
      <c r="D972">
        <v>1306</v>
      </c>
      <c r="E972">
        <v>2514</v>
      </c>
      <c r="F972">
        <v>7</v>
      </c>
      <c r="G972">
        <v>1668</v>
      </c>
    </row>
    <row r="973" spans="1:7">
      <c r="A973" t="s">
        <v>19</v>
      </c>
      <c r="B973">
        <v>8</v>
      </c>
      <c r="C973">
        <v>972</v>
      </c>
      <c r="D973">
        <v>122</v>
      </c>
      <c r="E973">
        <v>254</v>
      </c>
      <c r="F973">
        <v>1</v>
      </c>
      <c r="G973">
        <v>61</v>
      </c>
    </row>
    <row r="974" spans="1:7">
      <c r="A974" t="s">
        <v>19</v>
      </c>
      <c r="B974">
        <v>8</v>
      </c>
      <c r="C974">
        <v>973</v>
      </c>
      <c r="D974">
        <v>545</v>
      </c>
      <c r="E974">
        <v>1169</v>
      </c>
      <c r="F974">
        <v>0</v>
      </c>
      <c r="G974">
        <v>88</v>
      </c>
    </row>
    <row r="975" spans="1:7">
      <c r="A975" t="s">
        <v>19</v>
      </c>
      <c r="B975">
        <v>8</v>
      </c>
      <c r="C975">
        <v>974</v>
      </c>
      <c r="D975">
        <v>942</v>
      </c>
      <c r="E975">
        <v>2233</v>
      </c>
      <c r="F975">
        <v>0</v>
      </c>
      <c r="G975">
        <v>415</v>
      </c>
    </row>
    <row r="976" spans="1:7">
      <c r="A976" t="s">
        <v>19</v>
      </c>
      <c r="B976">
        <v>8</v>
      </c>
      <c r="C976">
        <v>975</v>
      </c>
      <c r="D976">
        <v>340</v>
      </c>
      <c r="E976">
        <v>712</v>
      </c>
      <c r="F976">
        <v>0</v>
      </c>
      <c r="G976">
        <v>1662</v>
      </c>
    </row>
    <row r="977" spans="1:7">
      <c r="A977" t="s">
        <v>19</v>
      </c>
      <c r="B977">
        <v>8</v>
      </c>
      <c r="C977">
        <v>976</v>
      </c>
      <c r="D977">
        <v>1071</v>
      </c>
      <c r="E977">
        <v>2628</v>
      </c>
      <c r="F977">
        <v>0</v>
      </c>
      <c r="G977">
        <v>135</v>
      </c>
    </row>
    <row r="978" spans="1:7">
      <c r="A978" t="s">
        <v>19</v>
      </c>
      <c r="B978">
        <v>8</v>
      </c>
      <c r="C978">
        <v>977</v>
      </c>
      <c r="D978">
        <v>3017</v>
      </c>
      <c r="E978">
        <v>6943</v>
      </c>
      <c r="F978">
        <v>36</v>
      </c>
      <c r="G978">
        <v>608</v>
      </c>
    </row>
    <row r="979" spans="1:7">
      <c r="A979" t="s">
        <v>19</v>
      </c>
      <c r="B979">
        <v>8</v>
      </c>
      <c r="C979">
        <v>978</v>
      </c>
      <c r="D979">
        <v>183</v>
      </c>
      <c r="E979">
        <v>283</v>
      </c>
      <c r="F979">
        <v>0</v>
      </c>
      <c r="G979">
        <v>47</v>
      </c>
    </row>
    <row r="980" spans="1:7">
      <c r="A980" t="s">
        <v>19</v>
      </c>
      <c r="B980">
        <v>8</v>
      </c>
      <c r="C980">
        <v>979</v>
      </c>
      <c r="D980">
        <v>558</v>
      </c>
      <c r="E980">
        <v>1365</v>
      </c>
      <c r="F980">
        <v>8</v>
      </c>
      <c r="G980">
        <v>851</v>
      </c>
    </row>
    <row r="981" spans="1:7">
      <c r="A981" t="s">
        <v>19</v>
      </c>
      <c r="B981">
        <v>8</v>
      </c>
      <c r="C981">
        <v>980</v>
      </c>
      <c r="D981">
        <v>759</v>
      </c>
      <c r="E981">
        <v>1471</v>
      </c>
      <c r="F981">
        <v>0</v>
      </c>
      <c r="G981">
        <v>160</v>
      </c>
    </row>
    <row r="982" spans="1:7">
      <c r="A982" t="s">
        <v>19</v>
      </c>
      <c r="B982">
        <v>8</v>
      </c>
      <c r="C982">
        <v>981</v>
      </c>
      <c r="D982">
        <v>621</v>
      </c>
      <c r="E982">
        <v>1156</v>
      </c>
      <c r="F982">
        <v>0</v>
      </c>
      <c r="G982">
        <v>0</v>
      </c>
    </row>
    <row r="983" spans="1:7">
      <c r="A983" t="s">
        <v>19</v>
      </c>
      <c r="B983">
        <v>8</v>
      </c>
      <c r="C983">
        <v>982</v>
      </c>
      <c r="D983">
        <v>533</v>
      </c>
      <c r="E983">
        <v>1035</v>
      </c>
      <c r="F983">
        <v>0</v>
      </c>
      <c r="G983">
        <v>1404</v>
      </c>
    </row>
    <row r="984" spans="1:7">
      <c r="A984" t="s">
        <v>19</v>
      </c>
      <c r="B984">
        <v>8</v>
      </c>
      <c r="C984">
        <v>983</v>
      </c>
      <c r="D984">
        <v>355</v>
      </c>
      <c r="E984">
        <v>904</v>
      </c>
      <c r="F984">
        <v>0</v>
      </c>
      <c r="G984">
        <v>143</v>
      </c>
    </row>
    <row r="985" spans="1:7">
      <c r="A985" t="s">
        <v>19</v>
      </c>
      <c r="B985">
        <v>8</v>
      </c>
      <c r="C985">
        <v>984</v>
      </c>
      <c r="D985">
        <v>1672</v>
      </c>
      <c r="E985">
        <v>3063</v>
      </c>
      <c r="F985">
        <v>0</v>
      </c>
      <c r="G985">
        <v>535</v>
      </c>
    </row>
    <row r="986" spans="1:7">
      <c r="A986" t="s">
        <v>19</v>
      </c>
      <c r="B986">
        <v>8</v>
      </c>
      <c r="C986">
        <v>985</v>
      </c>
      <c r="D986">
        <v>924</v>
      </c>
      <c r="E986">
        <v>1966</v>
      </c>
      <c r="F986">
        <v>0</v>
      </c>
      <c r="G986">
        <v>238</v>
      </c>
    </row>
    <row r="987" spans="1:7">
      <c r="A987" t="s">
        <v>19</v>
      </c>
      <c r="B987">
        <v>8</v>
      </c>
      <c r="C987">
        <v>986</v>
      </c>
      <c r="D987">
        <v>1188</v>
      </c>
      <c r="E987">
        <v>1582</v>
      </c>
      <c r="F987">
        <v>0</v>
      </c>
      <c r="G987">
        <v>112</v>
      </c>
    </row>
    <row r="988" spans="1:7">
      <c r="A988" t="s">
        <v>19</v>
      </c>
      <c r="B988">
        <v>8</v>
      </c>
      <c r="C988">
        <v>987</v>
      </c>
      <c r="D988">
        <v>1726</v>
      </c>
      <c r="E988">
        <v>3696</v>
      </c>
      <c r="F988">
        <v>0</v>
      </c>
      <c r="G988">
        <v>258</v>
      </c>
    </row>
    <row r="989" spans="1:7">
      <c r="A989" t="s">
        <v>19</v>
      </c>
      <c r="B989">
        <v>8</v>
      </c>
      <c r="C989">
        <v>988</v>
      </c>
      <c r="D989">
        <v>1296</v>
      </c>
      <c r="E989">
        <v>2767</v>
      </c>
      <c r="F989">
        <v>0</v>
      </c>
      <c r="G989">
        <v>2234</v>
      </c>
    </row>
    <row r="990" spans="1:7">
      <c r="A990" t="s">
        <v>19</v>
      </c>
      <c r="B990">
        <v>8</v>
      </c>
      <c r="C990">
        <v>989</v>
      </c>
      <c r="D990">
        <v>859</v>
      </c>
      <c r="E990">
        <v>1885</v>
      </c>
      <c r="F990">
        <v>2</v>
      </c>
      <c r="G990">
        <v>172</v>
      </c>
    </row>
    <row r="991" spans="1:7">
      <c r="A991" t="s">
        <v>19</v>
      </c>
      <c r="B991">
        <v>8</v>
      </c>
      <c r="C991">
        <v>990</v>
      </c>
      <c r="D991">
        <v>368</v>
      </c>
      <c r="E991">
        <v>1075</v>
      </c>
      <c r="F991">
        <v>21</v>
      </c>
      <c r="G991">
        <v>0</v>
      </c>
    </row>
    <row r="992" spans="1:7">
      <c r="A992" t="s">
        <v>19</v>
      </c>
      <c r="B992">
        <v>8</v>
      </c>
      <c r="C992">
        <v>991</v>
      </c>
      <c r="D992">
        <v>0</v>
      </c>
      <c r="E992">
        <v>0</v>
      </c>
      <c r="F992">
        <v>0</v>
      </c>
      <c r="G992">
        <v>0</v>
      </c>
    </row>
    <row r="993" spans="1:7">
      <c r="A993" t="s">
        <v>19</v>
      </c>
      <c r="B993">
        <v>8</v>
      </c>
      <c r="C993">
        <v>992</v>
      </c>
      <c r="D993">
        <v>816</v>
      </c>
      <c r="E993">
        <v>1883</v>
      </c>
      <c r="F993">
        <v>6</v>
      </c>
      <c r="G993">
        <v>252</v>
      </c>
    </row>
    <row r="994" spans="1:7">
      <c r="A994" t="s">
        <v>19</v>
      </c>
      <c r="B994">
        <v>8</v>
      </c>
      <c r="C994">
        <v>993</v>
      </c>
      <c r="D994">
        <v>512</v>
      </c>
      <c r="E994">
        <v>1258</v>
      </c>
      <c r="F994">
        <v>0</v>
      </c>
      <c r="G994">
        <v>512</v>
      </c>
    </row>
    <row r="995" spans="1:7">
      <c r="A995" t="s">
        <v>19</v>
      </c>
      <c r="B995">
        <v>8</v>
      </c>
      <c r="C995">
        <v>994</v>
      </c>
      <c r="D995">
        <v>415</v>
      </c>
      <c r="E995">
        <v>1014</v>
      </c>
      <c r="F995">
        <v>0</v>
      </c>
      <c r="G995">
        <v>7</v>
      </c>
    </row>
    <row r="996" spans="1:7">
      <c r="A996" t="s">
        <v>19</v>
      </c>
      <c r="B996">
        <v>8</v>
      </c>
      <c r="C996">
        <v>995</v>
      </c>
      <c r="D996">
        <v>481</v>
      </c>
      <c r="E996">
        <v>1233</v>
      </c>
      <c r="F996">
        <v>0</v>
      </c>
      <c r="G996">
        <v>282</v>
      </c>
    </row>
    <row r="997" spans="1:7">
      <c r="A997" t="s">
        <v>19</v>
      </c>
      <c r="B997">
        <v>8</v>
      </c>
      <c r="C997">
        <v>996</v>
      </c>
      <c r="D997">
        <v>251</v>
      </c>
      <c r="E997">
        <v>610</v>
      </c>
      <c r="F997">
        <v>0</v>
      </c>
      <c r="G997">
        <v>235</v>
      </c>
    </row>
    <row r="998" spans="1:7">
      <c r="A998" t="s">
        <v>19</v>
      </c>
      <c r="B998">
        <v>8</v>
      </c>
      <c r="C998">
        <v>997</v>
      </c>
      <c r="D998">
        <v>244</v>
      </c>
      <c r="E998">
        <v>604</v>
      </c>
      <c r="F998">
        <v>0</v>
      </c>
      <c r="G998">
        <v>0</v>
      </c>
    </row>
    <row r="999" spans="1:7">
      <c r="A999" t="s">
        <v>19</v>
      </c>
      <c r="B999">
        <v>8</v>
      </c>
      <c r="C999">
        <v>998</v>
      </c>
      <c r="D999">
        <v>688</v>
      </c>
      <c r="E999">
        <v>1849</v>
      </c>
      <c r="F999">
        <v>25</v>
      </c>
      <c r="G999">
        <v>129</v>
      </c>
    </row>
    <row r="1000" spans="1:7">
      <c r="A1000" t="s">
        <v>19</v>
      </c>
      <c r="B1000">
        <v>8</v>
      </c>
      <c r="C1000">
        <v>999</v>
      </c>
      <c r="D1000">
        <v>482</v>
      </c>
      <c r="E1000">
        <v>1222</v>
      </c>
      <c r="F1000">
        <v>0</v>
      </c>
      <c r="G1000">
        <v>1246</v>
      </c>
    </row>
    <row r="1001" spans="1:7">
      <c r="A1001" t="s">
        <v>19</v>
      </c>
      <c r="B1001">
        <v>8</v>
      </c>
      <c r="C1001">
        <v>1000</v>
      </c>
      <c r="D1001">
        <v>0</v>
      </c>
      <c r="E1001">
        <v>0</v>
      </c>
      <c r="F1001">
        <v>0</v>
      </c>
      <c r="G1001">
        <v>0</v>
      </c>
    </row>
    <row r="1002" spans="1:7">
      <c r="A1002" t="s">
        <v>19</v>
      </c>
      <c r="B1002">
        <v>8</v>
      </c>
      <c r="C1002">
        <v>1001</v>
      </c>
      <c r="D1002">
        <v>1126</v>
      </c>
      <c r="E1002">
        <v>1919</v>
      </c>
      <c r="F1002">
        <v>0</v>
      </c>
      <c r="G1002">
        <v>4036</v>
      </c>
    </row>
    <row r="1003" spans="1:7">
      <c r="A1003" t="s">
        <v>19</v>
      </c>
      <c r="B1003">
        <v>8</v>
      </c>
      <c r="C1003">
        <v>1002</v>
      </c>
      <c r="D1003">
        <v>385</v>
      </c>
      <c r="E1003">
        <v>1117</v>
      </c>
      <c r="F1003">
        <v>0</v>
      </c>
      <c r="G1003">
        <v>216</v>
      </c>
    </row>
    <row r="1004" spans="1:7">
      <c r="A1004" t="s">
        <v>19</v>
      </c>
      <c r="B1004">
        <v>8</v>
      </c>
      <c r="C1004">
        <v>1003</v>
      </c>
      <c r="D1004">
        <v>464</v>
      </c>
      <c r="E1004">
        <v>1341</v>
      </c>
      <c r="F1004">
        <v>0</v>
      </c>
      <c r="G1004">
        <v>212</v>
      </c>
    </row>
    <row r="1005" spans="1:7">
      <c r="A1005" t="s">
        <v>19</v>
      </c>
      <c r="B1005">
        <v>8</v>
      </c>
      <c r="C1005">
        <v>1004</v>
      </c>
      <c r="D1005">
        <v>423</v>
      </c>
      <c r="E1005">
        <v>1261</v>
      </c>
      <c r="F1005">
        <v>16</v>
      </c>
      <c r="G1005">
        <v>9</v>
      </c>
    </row>
    <row r="1006" spans="1:7">
      <c r="A1006" t="s">
        <v>19</v>
      </c>
      <c r="B1006">
        <v>8</v>
      </c>
      <c r="C1006">
        <v>1005</v>
      </c>
      <c r="D1006">
        <v>1409</v>
      </c>
      <c r="E1006">
        <v>3491</v>
      </c>
      <c r="F1006">
        <v>0</v>
      </c>
      <c r="G1006">
        <v>3775</v>
      </c>
    </row>
    <row r="1007" spans="1:7">
      <c r="A1007" t="s">
        <v>19</v>
      </c>
      <c r="B1007">
        <v>8</v>
      </c>
      <c r="C1007">
        <v>1006</v>
      </c>
      <c r="D1007">
        <v>568</v>
      </c>
      <c r="E1007">
        <v>1493</v>
      </c>
      <c r="F1007">
        <v>0</v>
      </c>
      <c r="G1007">
        <v>89</v>
      </c>
    </row>
    <row r="1008" spans="1:7">
      <c r="A1008" t="s">
        <v>19</v>
      </c>
      <c r="B1008">
        <v>8</v>
      </c>
      <c r="C1008">
        <v>1007</v>
      </c>
      <c r="D1008">
        <v>706</v>
      </c>
      <c r="E1008">
        <v>1741</v>
      </c>
      <c r="F1008">
        <v>93</v>
      </c>
      <c r="G1008">
        <v>284</v>
      </c>
    </row>
    <row r="1009" spans="1:7">
      <c r="A1009" t="s">
        <v>19</v>
      </c>
      <c r="B1009">
        <v>8</v>
      </c>
      <c r="C1009">
        <v>1008</v>
      </c>
      <c r="D1009">
        <v>524</v>
      </c>
      <c r="E1009">
        <v>1170</v>
      </c>
      <c r="F1009">
        <v>0</v>
      </c>
      <c r="G1009">
        <v>342</v>
      </c>
    </row>
    <row r="1010" spans="1:7">
      <c r="A1010" t="s">
        <v>19</v>
      </c>
      <c r="B1010">
        <v>8</v>
      </c>
      <c r="C1010">
        <v>1009</v>
      </c>
      <c r="D1010">
        <v>451</v>
      </c>
      <c r="E1010">
        <v>1179</v>
      </c>
      <c r="F1010">
        <v>0</v>
      </c>
      <c r="G1010">
        <v>312</v>
      </c>
    </row>
    <row r="1011" spans="1:7">
      <c r="A1011" t="s">
        <v>19</v>
      </c>
      <c r="B1011">
        <v>8</v>
      </c>
      <c r="C1011">
        <v>1010</v>
      </c>
      <c r="D1011">
        <v>1534</v>
      </c>
      <c r="E1011">
        <v>3792</v>
      </c>
      <c r="F1011">
        <v>5</v>
      </c>
      <c r="G1011">
        <v>24103</v>
      </c>
    </row>
    <row r="1012" spans="1:7">
      <c r="A1012" t="s">
        <v>19</v>
      </c>
      <c r="B1012">
        <v>8</v>
      </c>
      <c r="C1012">
        <v>1011</v>
      </c>
      <c r="D1012">
        <v>1454</v>
      </c>
      <c r="E1012">
        <v>3257</v>
      </c>
      <c r="F1012">
        <v>0</v>
      </c>
      <c r="G1012">
        <v>8458</v>
      </c>
    </row>
    <row r="1013" spans="1:7">
      <c r="A1013" t="s">
        <v>19</v>
      </c>
      <c r="B1013">
        <v>8</v>
      </c>
      <c r="C1013">
        <v>1012</v>
      </c>
      <c r="D1013">
        <v>0</v>
      </c>
      <c r="E1013">
        <v>0</v>
      </c>
      <c r="F1013">
        <v>0</v>
      </c>
      <c r="G1013">
        <v>1733</v>
      </c>
    </row>
    <row r="1014" spans="1:7">
      <c r="A1014" t="s">
        <v>19</v>
      </c>
      <c r="B1014">
        <v>9</v>
      </c>
      <c r="C1014">
        <v>1013</v>
      </c>
      <c r="D1014">
        <v>3431</v>
      </c>
      <c r="E1014">
        <v>9115</v>
      </c>
      <c r="F1014">
        <v>30</v>
      </c>
      <c r="G1014">
        <v>1299</v>
      </c>
    </row>
    <row r="1015" spans="1:7">
      <c r="A1015" t="s">
        <v>19</v>
      </c>
      <c r="B1015">
        <v>9</v>
      </c>
      <c r="C1015">
        <v>1014</v>
      </c>
      <c r="D1015">
        <v>1438</v>
      </c>
      <c r="E1015">
        <v>3709</v>
      </c>
      <c r="F1015">
        <v>0</v>
      </c>
      <c r="G1015">
        <v>1368</v>
      </c>
    </row>
    <row r="1016" spans="1:7">
      <c r="A1016" t="s">
        <v>19</v>
      </c>
      <c r="B1016">
        <v>9</v>
      </c>
      <c r="C1016">
        <v>1015</v>
      </c>
      <c r="D1016">
        <v>2018</v>
      </c>
      <c r="E1016">
        <v>5275</v>
      </c>
      <c r="F1016">
        <v>4</v>
      </c>
      <c r="G1016">
        <v>796</v>
      </c>
    </row>
    <row r="1017" spans="1:7">
      <c r="A1017" t="s">
        <v>19</v>
      </c>
      <c r="B1017">
        <v>9</v>
      </c>
      <c r="C1017">
        <v>1016</v>
      </c>
      <c r="D1017">
        <v>1297</v>
      </c>
      <c r="E1017">
        <v>3328</v>
      </c>
      <c r="F1017">
        <v>0</v>
      </c>
      <c r="G1017">
        <v>216</v>
      </c>
    </row>
    <row r="1018" spans="1:7">
      <c r="A1018" t="s">
        <v>19</v>
      </c>
      <c r="B1018">
        <v>9</v>
      </c>
      <c r="C1018">
        <v>1017</v>
      </c>
      <c r="D1018">
        <v>942</v>
      </c>
      <c r="E1018">
        <v>2295</v>
      </c>
      <c r="F1018">
        <v>11</v>
      </c>
      <c r="G1018">
        <v>1933</v>
      </c>
    </row>
    <row r="1019" spans="1:7">
      <c r="A1019" t="s">
        <v>19</v>
      </c>
      <c r="B1019">
        <v>9</v>
      </c>
      <c r="C1019">
        <v>1018</v>
      </c>
      <c r="D1019">
        <v>177</v>
      </c>
      <c r="E1019">
        <v>497</v>
      </c>
      <c r="F1019">
        <v>0</v>
      </c>
      <c r="G1019">
        <v>0</v>
      </c>
    </row>
    <row r="1020" spans="1:7">
      <c r="A1020" t="s">
        <v>19</v>
      </c>
      <c r="B1020">
        <v>9</v>
      </c>
      <c r="C1020">
        <v>1019</v>
      </c>
      <c r="D1020">
        <v>1336</v>
      </c>
      <c r="E1020">
        <v>3412</v>
      </c>
      <c r="F1020">
        <v>0</v>
      </c>
      <c r="G1020">
        <v>580</v>
      </c>
    </row>
    <row r="1021" spans="1:7">
      <c r="A1021" t="s">
        <v>19</v>
      </c>
      <c r="B1021">
        <v>9</v>
      </c>
      <c r="C1021">
        <v>1020</v>
      </c>
      <c r="D1021">
        <v>3243</v>
      </c>
      <c r="E1021">
        <v>7628</v>
      </c>
      <c r="F1021">
        <v>21</v>
      </c>
      <c r="G1021">
        <v>1596</v>
      </c>
    </row>
    <row r="1022" spans="1:7">
      <c r="A1022" t="s">
        <v>19</v>
      </c>
      <c r="B1022">
        <v>9</v>
      </c>
      <c r="C1022">
        <v>1021</v>
      </c>
      <c r="D1022">
        <v>4121</v>
      </c>
      <c r="E1022">
        <v>8200</v>
      </c>
      <c r="F1022">
        <v>9</v>
      </c>
      <c r="G1022">
        <v>3402</v>
      </c>
    </row>
    <row r="1023" spans="1:7">
      <c r="A1023" t="s">
        <v>19</v>
      </c>
      <c r="B1023">
        <v>9</v>
      </c>
      <c r="C1023">
        <v>1022</v>
      </c>
      <c r="D1023">
        <v>8557</v>
      </c>
      <c r="E1023">
        <v>18889</v>
      </c>
      <c r="F1023">
        <v>0</v>
      </c>
      <c r="G1023">
        <v>39247</v>
      </c>
    </row>
    <row r="1024" spans="1:7">
      <c r="A1024" t="s">
        <v>19</v>
      </c>
      <c r="B1024">
        <v>9</v>
      </c>
      <c r="C1024">
        <v>1023</v>
      </c>
      <c r="D1024">
        <v>4309</v>
      </c>
      <c r="E1024">
        <v>9177</v>
      </c>
      <c r="F1024">
        <v>0</v>
      </c>
      <c r="G1024">
        <v>2810</v>
      </c>
    </row>
    <row r="1025" spans="1:7">
      <c r="A1025" t="s">
        <v>19</v>
      </c>
      <c r="B1025">
        <v>9</v>
      </c>
      <c r="C1025">
        <v>1024</v>
      </c>
      <c r="D1025">
        <v>878</v>
      </c>
      <c r="E1025">
        <v>3099</v>
      </c>
      <c r="F1025">
        <v>55</v>
      </c>
      <c r="G1025">
        <v>356</v>
      </c>
    </row>
    <row r="1026" spans="1:7">
      <c r="A1026" t="s">
        <v>19</v>
      </c>
      <c r="B1026">
        <v>9</v>
      </c>
      <c r="C1026">
        <v>1025</v>
      </c>
      <c r="D1026">
        <v>1802</v>
      </c>
      <c r="E1026">
        <v>4598</v>
      </c>
      <c r="F1026">
        <v>13</v>
      </c>
      <c r="G1026">
        <v>826</v>
      </c>
    </row>
    <row r="1027" spans="1:7">
      <c r="A1027" t="s">
        <v>19</v>
      </c>
      <c r="B1027">
        <v>9</v>
      </c>
      <c r="C1027">
        <v>1026</v>
      </c>
      <c r="D1027">
        <v>873</v>
      </c>
      <c r="E1027">
        <v>2443</v>
      </c>
      <c r="F1027">
        <v>2</v>
      </c>
      <c r="G1027">
        <v>254</v>
      </c>
    </row>
    <row r="1028" spans="1:7">
      <c r="A1028" t="s">
        <v>19</v>
      </c>
      <c r="B1028">
        <v>9</v>
      </c>
      <c r="C1028">
        <v>1027</v>
      </c>
      <c r="D1028">
        <v>2559</v>
      </c>
      <c r="E1028">
        <v>5841</v>
      </c>
      <c r="F1028">
        <v>0</v>
      </c>
      <c r="G1028">
        <v>1776</v>
      </c>
    </row>
    <row r="1029" spans="1:7">
      <c r="A1029" t="s">
        <v>19</v>
      </c>
      <c r="B1029">
        <v>9</v>
      </c>
      <c r="C1029">
        <v>1028</v>
      </c>
      <c r="D1029">
        <v>3664</v>
      </c>
      <c r="E1029">
        <v>8905</v>
      </c>
      <c r="F1029">
        <v>13</v>
      </c>
      <c r="G1029">
        <v>1419</v>
      </c>
    </row>
    <row r="1030" spans="1:7">
      <c r="A1030" t="s">
        <v>19</v>
      </c>
      <c r="B1030">
        <v>9</v>
      </c>
      <c r="C1030">
        <v>1029</v>
      </c>
      <c r="D1030">
        <v>1377</v>
      </c>
      <c r="E1030">
        <v>3677</v>
      </c>
      <c r="F1030">
        <v>0</v>
      </c>
      <c r="G1030">
        <v>79</v>
      </c>
    </row>
    <row r="1031" spans="1:7">
      <c r="A1031" t="s">
        <v>19</v>
      </c>
      <c r="B1031">
        <v>9</v>
      </c>
      <c r="C1031">
        <v>1030</v>
      </c>
      <c r="D1031">
        <v>1342</v>
      </c>
      <c r="E1031">
        <v>2976</v>
      </c>
      <c r="F1031">
        <v>43</v>
      </c>
      <c r="G1031">
        <v>383</v>
      </c>
    </row>
    <row r="1032" spans="1:7">
      <c r="A1032" t="s">
        <v>19</v>
      </c>
      <c r="B1032">
        <v>9</v>
      </c>
      <c r="C1032">
        <v>1031</v>
      </c>
      <c r="D1032">
        <v>1825</v>
      </c>
      <c r="E1032">
        <v>4287</v>
      </c>
      <c r="F1032">
        <v>0</v>
      </c>
      <c r="G1032">
        <v>278</v>
      </c>
    </row>
    <row r="1033" spans="1:7">
      <c r="A1033" t="s">
        <v>19</v>
      </c>
      <c r="B1033">
        <v>9</v>
      </c>
      <c r="C1033">
        <v>1032</v>
      </c>
      <c r="D1033">
        <v>3269</v>
      </c>
      <c r="E1033">
        <v>8064</v>
      </c>
      <c r="F1033">
        <v>72</v>
      </c>
      <c r="G1033">
        <v>489</v>
      </c>
    </row>
    <row r="1034" spans="1:7">
      <c r="A1034" t="s">
        <v>19</v>
      </c>
      <c r="B1034">
        <v>9</v>
      </c>
      <c r="C1034">
        <v>1033</v>
      </c>
      <c r="D1034">
        <v>2656</v>
      </c>
      <c r="E1034">
        <v>6737</v>
      </c>
      <c r="F1034">
        <v>28</v>
      </c>
      <c r="G1034">
        <v>2231</v>
      </c>
    </row>
    <row r="1035" spans="1:7">
      <c r="A1035" t="s">
        <v>19</v>
      </c>
      <c r="B1035">
        <v>9</v>
      </c>
      <c r="C1035">
        <v>1034</v>
      </c>
      <c r="D1035">
        <v>1086</v>
      </c>
      <c r="E1035">
        <v>2772</v>
      </c>
      <c r="F1035">
        <v>26</v>
      </c>
      <c r="G1035">
        <v>1635</v>
      </c>
    </row>
    <row r="1036" spans="1:7">
      <c r="A1036" t="s">
        <v>19</v>
      </c>
      <c r="B1036">
        <v>9</v>
      </c>
      <c r="C1036">
        <v>1035</v>
      </c>
      <c r="D1036">
        <v>4470</v>
      </c>
      <c r="E1036">
        <v>11441</v>
      </c>
      <c r="F1036">
        <v>11</v>
      </c>
      <c r="G1036">
        <v>1136</v>
      </c>
    </row>
    <row r="1037" spans="1:7">
      <c r="A1037" t="s">
        <v>19</v>
      </c>
      <c r="B1037">
        <v>9</v>
      </c>
      <c r="C1037">
        <v>1036</v>
      </c>
      <c r="D1037">
        <v>968</v>
      </c>
      <c r="E1037">
        <v>1815</v>
      </c>
      <c r="F1037">
        <v>0</v>
      </c>
      <c r="G1037">
        <v>172</v>
      </c>
    </row>
    <row r="1038" spans="1:7">
      <c r="A1038" t="s">
        <v>19</v>
      </c>
      <c r="B1038">
        <v>9</v>
      </c>
      <c r="C1038">
        <v>1037</v>
      </c>
      <c r="D1038">
        <v>604</v>
      </c>
      <c r="E1038">
        <v>1205</v>
      </c>
      <c r="F1038">
        <v>0</v>
      </c>
      <c r="G1038">
        <v>78</v>
      </c>
    </row>
    <row r="1039" spans="1:7">
      <c r="A1039" t="s">
        <v>19</v>
      </c>
      <c r="B1039">
        <v>9</v>
      </c>
      <c r="C1039">
        <v>1038</v>
      </c>
      <c r="D1039">
        <v>1658</v>
      </c>
      <c r="E1039">
        <v>4619</v>
      </c>
      <c r="F1039">
        <v>0</v>
      </c>
      <c r="G1039">
        <v>304</v>
      </c>
    </row>
    <row r="1040" spans="1:7">
      <c r="A1040" t="s">
        <v>19</v>
      </c>
      <c r="B1040">
        <v>9</v>
      </c>
      <c r="C1040">
        <v>1039</v>
      </c>
      <c r="D1040">
        <v>1852</v>
      </c>
      <c r="E1040">
        <v>10776</v>
      </c>
      <c r="F1040">
        <v>0</v>
      </c>
      <c r="G1040">
        <v>12807</v>
      </c>
    </row>
    <row r="1041" spans="1:7">
      <c r="A1041" t="s">
        <v>19</v>
      </c>
      <c r="B1041">
        <v>9</v>
      </c>
      <c r="C1041">
        <v>1040</v>
      </c>
      <c r="D1041">
        <v>1631</v>
      </c>
      <c r="E1041">
        <v>3394</v>
      </c>
      <c r="F1041">
        <v>0</v>
      </c>
      <c r="G1041">
        <v>1224</v>
      </c>
    </row>
    <row r="1042" spans="1:7">
      <c r="A1042" t="s">
        <v>19</v>
      </c>
      <c r="B1042">
        <v>9</v>
      </c>
      <c r="C1042">
        <v>1041</v>
      </c>
      <c r="D1042">
        <v>17525</v>
      </c>
      <c r="E1042">
        <v>31410</v>
      </c>
      <c r="F1042">
        <v>19</v>
      </c>
      <c r="G1042">
        <v>16762</v>
      </c>
    </row>
    <row r="1043" spans="1:7">
      <c r="A1043" t="s">
        <v>19</v>
      </c>
      <c r="B1043">
        <v>9</v>
      </c>
      <c r="C1043">
        <v>1042</v>
      </c>
      <c r="D1043">
        <v>514</v>
      </c>
      <c r="E1043">
        <v>1095</v>
      </c>
      <c r="F1043">
        <v>0</v>
      </c>
      <c r="G1043">
        <v>86</v>
      </c>
    </row>
    <row r="1044" spans="1:7">
      <c r="A1044" t="s">
        <v>19</v>
      </c>
      <c r="B1044">
        <v>9</v>
      </c>
      <c r="C1044">
        <v>1043</v>
      </c>
      <c r="D1044">
        <v>4769</v>
      </c>
      <c r="E1044">
        <v>11462</v>
      </c>
      <c r="F1044">
        <v>0</v>
      </c>
      <c r="G1044">
        <v>23086</v>
      </c>
    </row>
    <row r="1045" spans="1:7">
      <c r="A1045" t="s">
        <v>19</v>
      </c>
      <c r="B1045">
        <v>9</v>
      </c>
      <c r="C1045">
        <v>1044</v>
      </c>
      <c r="D1045">
        <v>1287</v>
      </c>
      <c r="E1045">
        <v>2477</v>
      </c>
      <c r="F1045">
        <v>0</v>
      </c>
      <c r="G1045">
        <v>25418</v>
      </c>
    </row>
    <row r="1046" spans="1:7">
      <c r="A1046" t="s">
        <v>19</v>
      </c>
      <c r="B1046">
        <v>9</v>
      </c>
      <c r="C1046">
        <v>1045</v>
      </c>
      <c r="D1046">
        <v>2377</v>
      </c>
      <c r="E1046">
        <v>5713</v>
      </c>
      <c r="F1046">
        <v>0</v>
      </c>
      <c r="G1046">
        <v>23350</v>
      </c>
    </row>
    <row r="1047" spans="1:7">
      <c r="A1047" t="s">
        <v>19</v>
      </c>
      <c r="B1047">
        <v>9</v>
      </c>
      <c r="C1047">
        <v>1046</v>
      </c>
      <c r="D1047">
        <v>31833</v>
      </c>
      <c r="E1047">
        <v>60072</v>
      </c>
      <c r="F1047">
        <v>47</v>
      </c>
      <c r="G1047">
        <v>11874</v>
      </c>
    </row>
    <row r="1048" spans="1:7">
      <c r="A1048" t="s">
        <v>19</v>
      </c>
      <c r="B1048">
        <v>9</v>
      </c>
      <c r="C1048">
        <v>1047</v>
      </c>
      <c r="D1048">
        <v>4174</v>
      </c>
      <c r="E1048">
        <v>13722</v>
      </c>
      <c r="F1048">
        <v>0</v>
      </c>
      <c r="G1048">
        <v>12072</v>
      </c>
    </row>
    <row r="1049" spans="1:7">
      <c r="A1049" t="s">
        <v>19</v>
      </c>
      <c r="B1049">
        <v>9</v>
      </c>
      <c r="C1049">
        <v>1048</v>
      </c>
      <c r="D1049">
        <v>299</v>
      </c>
      <c r="E1049">
        <v>814</v>
      </c>
      <c r="F1049">
        <v>6</v>
      </c>
      <c r="G1049">
        <v>11982</v>
      </c>
    </row>
    <row r="1050" spans="1:7">
      <c r="A1050" t="s">
        <v>19</v>
      </c>
      <c r="B1050">
        <v>9</v>
      </c>
      <c r="C1050">
        <v>1049</v>
      </c>
      <c r="D1050">
        <v>907</v>
      </c>
      <c r="E1050">
        <v>3112</v>
      </c>
      <c r="F1050">
        <v>19</v>
      </c>
      <c r="G1050">
        <v>433</v>
      </c>
    </row>
    <row r="1051" spans="1:7">
      <c r="A1051" t="s">
        <v>19</v>
      </c>
      <c r="B1051">
        <v>9</v>
      </c>
      <c r="C1051">
        <v>1050</v>
      </c>
      <c r="D1051">
        <v>0</v>
      </c>
      <c r="E1051">
        <v>0</v>
      </c>
      <c r="F1051">
        <v>0</v>
      </c>
      <c r="G1051">
        <v>5876</v>
      </c>
    </row>
    <row r="1052" spans="1:7">
      <c r="A1052" t="s">
        <v>19</v>
      </c>
      <c r="B1052">
        <v>9</v>
      </c>
      <c r="C1052">
        <v>1051</v>
      </c>
      <c r="D1052">
        <v>8523</v>
      </c>
      <c r="E1052">
        <v>18266</v>
      </c>
      <c r="F1052">
        <v>0</v>
      </c>
      <c r="G1052">
        <v>4415</v>
      </c>
    </row>
    <row r="1053" spans="1:7">
      <c r="A1053" t="s">
        <v>19</v>
      </c>
      <c r="B1053">
        <v>9</v>
      </c>
      <c r="C1053">
        <v>1052</v>
      </c>
      <c r="D1053">
        <v>4126</v>
      </c>
      <c r="E1053">
        <v>7547</v>
      </c>
      <c r="F1053">
        <v>0</v>
      </c>
      <c r="G1053">
        <v>15561</v>
      </c>
    </row>
    <row r="1054" spans="1:7">
      <c r="A1054" t="s">
        <v>19</v>
      </c>
      <c r="B1054">
        <v>9</v>
      </c>
      <c r="C1054">
        <v>1053</v>
      </c>
      <c r="D1054">
        <v>4</v>
      </c>
      <c r="E1054">
        <v>8</v>
      </c>
      <c r="F1054">
        <v>0</v>
      </c>
      <c r="G1054">
        <v>22379</v>
      </c>
    </row>
    <row r="1055" spans="1:7">
      <c r="A1055" t="s">
        <v>19</v>
      </c>
      <c r="B1055">
        <v>9</v>
      </c>
      <c r="C1055">
        <v>1054</v>
      </c>
      <c r="D1055">
        <v>4678</v>
      </c>
      <c r="E1055">
        <v>11244</v>
      </c>
      <c r="F1055">
        <v>0</v>
      </c>
      <c r="G1055">
        <v>3960</v>
      </c>
    </row>
    <row r="1056" spans="1:7">
      <c r="A1056" t="s">
        <v>19</v>
      </c>
      <c r="B1056">
        <v>9</v>
      </c>
      <c r="C1056">
        <v>1055</v>
      </c>
      <c r="D1056">
        <v>5119</v>
      </c>
      <c r="E1056">
        <v>11252</v>
      </c>
      <c r="F1056">
        <v>0</v>
      </c>
      <c r="G1056">
        <v>3812</v>
      </c>
    </row>
    <row r="1057" spans="1:7">
      <c r="A1057" t="s">
        <v>19</v>
      </c>
      <c r="B1057">
        <v>9</v>
      </c>
      <c r="C1057">
        <v>1056</v>
      </c>
      <c r="D1057">
        <v>2120</v>
      </c>
      <c r="E1057">
        <v>7341</v>
      </c>
      <c r="F1057">
        <v>0</v>
      </c>
      <c r="G1057">
        <v>0</v>
      </c>
    </row>
    <row r="1058" spans="1:7">
      <c r="A1058" t="s">
        <v>19</v>
      </c>
      <c r="B1058">
        <v>9</v>
      </c>
      <c r="C1058">
        <v>1057</v>
      </c>
      <c r="D1058">
        <v>2504</v>
      </c>
      <c r="E1058">
        <v>5851</v>
      </c>
      <c r="F1058">
        <v>0</v>
      </c>
      <c r="G1058">
        <v>417</v>
      </c>
    </row>
    <row r="1059" spans="1:7">
      <c r="A1059" t="s">
        <v>19</v>
      </c>
      <c r="B1059">
        <v>9</v>
      </c>
      <c r="C1059">
        <v>1058</v>
      </c>
      <c r="D1059">
        <v>976</v>
      </c>
      <c r="E1059">
        <v>3444</v>
      </c>
      <c r="F1059">
        <v>606</v>
      </c>
      <c r="G1059">
        <v>12576</v>
      </c>
    </row>
    <row r="1060" spans="1:7">
      <c r="A1060" t="s">
        <v>19</v>
      </c>
      <c r="B1060">
        <v>9</v>
      </c>
      <c r="C1060">
        <v>1059</v>
      </c>
      <c r="D1060">
        <v>240</v>
      </c>
      <c r="E1060">
        <v>735</v>
      </c>
      <c r="F1060">
        <v>0</v>
      </c>
      <c r="G1060">
        <v>0</v>
      </c>
    </row>
    <row r="1061" spans="1:7">
      <c r="A1061" t="s">
        <v>19</v>
      </c>
      <c r="B1061">
        <v>9</v>
      </c>
      <c r="C1061">
        <v>1060</v>
      </c>
      <c r="D1061">
        <v>2070</v>
      </c>
      <c r="E1061">
        <v>5301</v>
      </c>
      <c r="F1061">
        <v>0</v>
      </c>
      <c r="G1061">
        <v>416</v>
      </c>
    </row>
    <row r="1062" spans="1:7">
      <c r="A1062" t="s">
        <v>19</v>
      </c>
      <c r="B1062">
        <v>9</v>
      </c>
      <c r="C1062">
        <v>1061</v>
      </c>
      <c r="D1062">
        <v>1378</v>
      </c>
      <c r="E1062">
        <v>3161</v>
      </c>
      <c r="F1062">
        <v>0</v>
      </c>
      <c r="G1062">
        <v>589</v>
      </c>
    </row>
    <row r="1063" spans="1:7">
      <c r="A1063" t="s">
        <v>19</v>
      </c>
      <c r="B1063">
        <v>9</v>
      </c>
      <c r="C1063">
        <v>1062</v>
      </c>
      <c r="D1063">
        <v>1935</v>
      </c>
      <c r="E1063">
        <v>4815</v>
      </c>
      <c r="F1063">
        <v>30</v>
      </c>
      <c r="G1063">
        <v>757</v>
      </c>
    </row>
    <row r="1064" spans="1:7">
      <c r="A1064" t="s">
        <v>19</v>
      </c>
      <c r="B1064">
        <v>9</v>
      </c>
      <c r="C1064">
        <v>1063</v>
      </c>
      <c r="D1064">
        <v>1837</v>
      </c>
      <c r="E1064">
        <v>4538</v>
      </c>
      <c r="F1064">
        <v>49</v>
      </c>
      <c r="G1064">
        <v>4235</v>
      </c>
    </row>
    <row r="1065" spans="1:7">
      <c r="A1065" t="s">
        <v>19</v>
      </c>
      <c r="B1065">
        <v>9</v>
      </c>
      <c r="C1065">
        <v>1064</v>
      </c>
      <c r="D1065">
        <v>1627</v>
      </c>
      <c r="E1065">
        <v>3144</v>
      </c>
      <c r="F1065">
        <v>0</v>
      </c>
      <c r="G1065">
        <v>583</v>
      </c>
    </row>
    <row r="1066" spans="1:7">
      <c r="A1066" t="s">
        <v>19</v>
      </c>
      <c r="B1066">
        <v>9</v>
      </c>
      <c r="C1066">
        <v>1065</v>
      </c>
      <c r="D1066">
        <v>1147</v>
      </c>
      <c r="E1066">
        <v>3097</v>
      </c>
      <c r="F1066">
        <v>0</v>
      </c>
      <c r="G1066">
        <v>440</v>
      </c>
    </row>
    <row r="1067" spans="1:7">
      <c r="A1067" t="s">
        <v>19</v>
      </c>
      <c r="B1067">
        <v>9</v>
      </c>
      <c r="C1067">
        <v>1066</v>
      </c>
      <c r="D1067">
        <v>2832</v>
      </c>
      <c r="E1067">
        <v>3430</v>
      </c>
      <c r="F1067">
        <v>0</v>
      </c>
      <c r="G1067">
        <v>12998</v>
      </c>
    </row>
    <row r="1068" spans="1:7">
      <c r="A1068" t="s">
        <v>19</v>
      </c>
      <c r="B1068">
        <v>9</v>
      </c>
      <c r="C1068">
        <v>1067</v>
      </c>
      <c r="D1068">
        <v>37</v>
      </c>
      <c r="E1068">
        <v>76</v>
      </c>
      <c r="F1068">
        <v>0</v>
      </c>
      <c r="G1068">
        <v>0</v>
      </c>
    </row>
    <row r="1069" spans="1:7">
      <c r="A1069" t="s">
        <v>19</v>
      </c>
      <c r="B1069">
        <v>9</v>
      </c>
      <c r="C1069">
        <v>1068</v>
      </c>
      <c r="D1069">
        <v>7790</v>
      </c>
      <c r="E1069">
        <v>13206</v>
      </c>
      <c r="F1069">
        <v>0</v>
      </c>
      <c r="G1069">
        <v>5377</v>
      </c>
    </row>
    <row r="1070" spans="1:7">
      <c r="A1070" t="s">
        <v>19</v>
      </c>
      <c r="B1070">
        <v>9</v>
      </c>
      <c r="C1070">
        <v>1069</v>
      </c>
      <c r="D1070">
        <v>2163</v>
      </c>
      <c r="E1070">
        <v>4611</v>
      </c>
      <c r="F1070">
        <v>0</v>
      </c>
      <c r="G1070">
        <v>13439</v>
      </c>
    </row>
    <row r="1071" spans="1:7">
      <c r="A1071" t="s">
        <v>19</v>
      </c>
      <c r="B1071">
        <v>9</v>
      </c>
      <c r="C1071">
        <v>1070</v>
      </c>
      <c r="D1071">
        <v>6490</v>
      </c>
      <c r="E1071">
        <v>23782</v>
      </c>
      <c r="F1071">
        <v>0</v>
      </c>
      <c r="G1071">
        <v>11071</v>
      </c>
    </row>
    <row r="1072" spans="1:7">
      <c r="A1072" t="s">
        <v>19</v>
      </c>
      <c r="B1072">
        <v>9</v>
      </c>
      <c r="C1072">
        <v>1071</v>
      </c>
      <c r="D1072">
        <v>1249</v>
      </c>
      <c r="E1072">
        <v>3643</v>
      </c>
      <c r="F1072">
        <v>0</v>
      </c>
      <c r="G1072">
        <v>270</v>
      </c>
    </row>
    <row r="1073" spans="1:7">
      <c r="A1073" t="s">
        <v>19</v>
      </c>
      <c r="B1073">
        <v>9</v>
      </c>
      <c r="C1073">
        <v>1072</v>
      </c>
      <c r="D1073">
        <v>717</v>
      </c>
      <c r="E1073">
        <v>1420</v>
      </c>
      <c r="F1073">
        <v>0</v>
      </c>
      <c r="G1073">
        <v>0</v>
      </c>
    </row>
    <row r="1074" spans="1:7">
      <c r="A1074" t="s">
        <v>19</v>
      </c>
      <c r="B1074">
        <v>9</v>
      </c>
      <c r="C1074">
        <v>1073</v>
      </c>
      <c r="D1074">
        <v>1298</v>
      </c>
      <c r="E1074">
        <v>1743</v>
      </c>
      <c r="F1074">
        <v>0</v>
      </c>
      <c r="G1074">
        <v>16364</v>
      </c>
    </row>
    <row r="1075" spans="1:7">
      <c r="A1075" t="s">
        <v>19</v>
      </c>
      <c r="B1075">
        <v>9</v>
      </c>
      <c r="C1075">
        <v>1074</v>
      </c>
      <c r="D1075">
        <v>498</v>
      </c>
      <c r="E1075">
        <v>1182</v>
      </c>
      <c r="F1075">
        <v>9</v>
      </c>
      <c r="G1075">
        <v>594</v>
      </c>
    </row>
    <row r="1076" spans="1:7">
      <c r="A1076" t="s">
        <v>19</v>
      </c>
      <c r="B1076">
        <v>9</v>
      </c>
      <c r="C1076">
        <v>1075</v>
      </c>
      <c r="D1076">
        <v>733</v>
      </c>
      <c r="E1076">
        <v>1907</v>
      </c>
      <c r="F1076">
        <v>17</v>
      </c>
      <c r="G1076">
        <v>89</v>
      </c>
    </row>
    <row r="1077" spans="1:7">
      <c r="A1077" t="s">
        <v>19</v>
      </c>
      <c r="B1077">
        <v>9</v>
      </c>
      <c r="C1077">
        <v>1076</v>
      </c>
      <c r="D1077">
        <v>341</v>
      </c>
      <c r="E1077">
        <v>918</v>
      </c>
      <c r="F1077">
        <v>0</v>
      </c>
      <c r="G1077">
        <v>0</v>
      </c>
    </row>
    <row r="1078" spans="1:7">
      <c r="A1078" t="s">
        <v>19</v>
      </c>
      <c r="B1078">
        <v>9</v>
      </c>
      <c r="C1078">
        <v>1077</v>
      </c>
      <c r="D1078">
        <v>2390</v>
      </c>
      <c r="E1078">
        <v>5433</v>
      </c>
      <c r="F1078">
        <v>0</v>
      </c>
      <c r="G1078">
        <v>20719</v>
      </c>
    </row>
    <row r="1079" spans="1:7">
      <c r="A1079" t="s">
        <v>19</v>
      </c>
      <c r="B1079">
        <v>9</v>
      </c>
      <c r="C1079">
        <v>1078</v>
      </c>
      <c r="D1079">
        <v>232</v>
      </c>
      <c r="E1079">
        <v>397</v>
      </c>
      <c r="F1079">
        <v>0</v>
      </c>
      <c r="G1079">
        <v>2121</v>
      </c>
    </row>
    <row r="1080" spans="1:7">
      <c r="A1080" t="s">
        <v>19</v>
      </c>
      <c r="B1080">
        <v>9</v>
      </c>
      <c r="C1080">
        <v>1079</v>
      </c>
      <c r="D1080">
        <v>305</v>
      </c>
      <c r="E1080">
        <v>911</v>
      </c>
      <c r="F1080">
        <v>0</v>
      </c>
      <c r="G1080">
        <v>176</v>
      </c>
    </row>
    <row r="1081" spans="1:7">
      <c r="A1081" t="s">
        <v>19</v>
      </c>
      <c r="B1081">
        <v>9</v>
      </c>
      <c r="C1081">
        <v>1080</v>
      </c>
      <c r="D1081">
        <v>602</v>
      </c>
      <c r="E1081">
        <v>1554</v>
      </c>
      <c r="F1081">
        <v>4</v>
      </c>
      <c r="G1081">
        <v>678</v>
      </c>
    </row>
    <row r="1082" spans="1:7">
      <c r="A1082" t="s">
        <v>19</v>
      </c>
      <c r="B1082">
        <v>9</v>
      </c>
      <c r="C1082">
        <v>1081</v>
      </c>
      <c r="D1082">
        <v>1574</v>
      </c>
      <c r="E1082">
        <v>3537</v>
      </c>
      <c r="F1082">
        <v>0</v>
      </c>
      <c r="G1082">
        <v>1482</v>
      </c>
    </row>
    <row r="1083" spans="1:7">
      <c r="A1083" t="s">
        <v>19</v>
      </c>
      <c r="B1083">
        <v>9</v>
      </c>
      <c r="C1083">
        <v>1082</v>
      </c>
      <c r="D1083">
        <v>414</v>
      </c>
      <c r="E1083">
        <v>1225</v>
      </c>
      <c r="F1083">
        <v>0</v>
      </c>
      <c r="G1083">
        <v>0</v>
      </c>
    </row>
    <row r="1084" spans="1:7">
      <c r="A1084" t="s">
        <v>19</v>
      </c>
      <c r="B1084">
        <v>9</v>
      </c>
      <c r="C1084">
        <v>1083</v>
      </c>
      <c r="D1084">
        <v>225</v>
      </c>
      <c r="E1084">
        <v>604</v>
      </c>
      <c r="F1084">
        <v>0</v>
      </c>
      <c r="G1084">
        <v>0</v>
      </c>
    </row>
    <row r="1085" spans="1:7">
      <c r="A1085" t="s">
        <v>19</v>
      </c>
      <c r="B1085">
        <v>9</v>
      </c>
      <c r="C1085">
        <v>1084</v>
      </c>
      <c r="D1085">
        <v>735</v>
      </c>
      <c r="E1085">
        <v>1594</v>
      </c>
      <c r="F1085">
        <v>0</v>
      </c>
      <c r="G1085">
        <v>1294</v>
      </c>
    </row>
    <row r="1086" spans="1:7">
      <c r="A1086" t="s">
        <v>19</v>
      </c>
      <c r="B1086">
        <v>9</v>
      </c>
      <c r="C1086">
        <v>1085</v>
      </c>
      <c r="D1086">
        <v>536</v>
      </c>
      <c r="E1086">
        <v>1565</v>
      </c>
      <c r="F1086">
        <v>77</v>
      </c>
      <c r="G1086">
        <v>1348</v>
      </c>
    </row>
    <row r="1087" spans="1:7">
      <c r="A1087" t="s">
        <v>19</v>
      </c>
      <c r="B1087">
        <v>9</v>
      </c>
      <c r="C1087">
        <v>1086</v>
      </c>
      <c r="D1087">
        <v>567</v>
      </c>
      <c r="E1087">
        <v>1715</v>
      </c>
      <c r="F1087">
        <v>0</v>
      </c>
      <c r="G1087">
        <v>73</v>
      </c>
    </row>
    <row r="1088" spans="1:7">
      <c r="A1088" t="s">
        <v>19</v>
      </c>
      <c r="B1088">
        <v>9</v>
      </c>
      <c r="C1088">
        <v>1087</v>
      </c>
      <c r="D1088">
        <v>774</v>
      </c>
      <c r="E1088">
        <v>1608</v>
      </c>
      <c r="F1088">
        <v>0</v>
      </c>
      <c r="G1088">
        <v>371</v>
      </c>
    </row>
    <row r="1089" spans="1:7">
      <c r="A1089" t="s">
        <v>19</v>
      </c>
      <c r="B1089">
        <v>9</v>
      </c>
      <c r="C1089">
        <v>1088</v>
      </c>
      <c r="D1089">
        <v>1106</v>
      </c>
      <c r="E1089">
        <v>2577</v>
      </c>
      <c r="F1089">
        <v>0</v>
      </c>
      <c r="G1089">
        <v>736</v>
      </c>
    </row>
    <row r="1090" spans="1:7">
      <c r="A1090" t="s">
        <v>19</v>
      </c>
      <c r="B1090">
        <v>9</v>
      </c>
      <c r="C1090">
        <v>1089</v>
      </c>
      <c r="D1090">
        <v>522</v>
      </c>
      <c r="E1090">
        <v>1166</v>
      </c>
      <c r="F1090">
        <v>0</v>
      </c>
      <c r="G1090">
        <v>275</v>
      </c>
    </row>
    <row r="1091" spans="1:7">
      <c r="A1091" t="s">
        <v>19</v>
      </c>
      <c r="B1091">
        <v>9</v>
      </c>
      <c r="C1091">
        <v>1090</v>
      </c>
      <c r="D1091">
        <v>693</v>
      </c>
      <c r="E1091">
        <v>1826</v>
      </c>
      <c r="F1091">
        <v>26</v>
      </c>
      <c r="G1091">
        <v>86</v>
      </c>
    </row>
    <row r="1092" spans="1:7">
      <c r="A1092" t="s">
        <v>19</v>
      </c>
      <c r="B1092">
        <v>9</v>
      </c>
      <c r="C1092">
        <v>1091</v>
      </c>
      <c r="D1092">
        <v>614</v>
      </c>
      <c r="E1092">
        <v>1447</v>
      </c>
      <c r="F1092">
        <v>0</v>
      </c>
      <c r="G1092">
        <v>9</v>
      </c>
    </row>
    <row r="1093" spans="1:7">
      <c r="A1093" t="s">
        <v>19</v>
      </c>
      <c r="B1093">
        <v>9</v>
      </c>
      <c r="C1093">
        <v>1092</v>
      </c>
      <c r="D1093">
        <v>361</v>
      </c>
      <c r="E1093">
        <v>833</v>
      </c>
      <c r="F1093">
        <v>0</v>
      </c>
      <c r="G1093">
        <v>1088</v>
      </c>
    </row>
    <row r="1094" spans="1:7">
      <c r="A1094" t="s">
        <v>19</v>
      </c>
      <c r="B1094">
        <v>9</v>
      </c>
      <c r="C1094">
        <v>1093</v>
      </c>
      <c r="D1094">
        <v>4381</v>
      </c>
      <c r="E1094">
        <v>17799</v>
      </c>
      <c r="F1094">
        <v>0</v>
      </c>
      <c r="G1094">
        <v>31768</v>
      </c>
    </row>
    <row r="1095" spans="1:7">
      <c r="A1095" t="s">
        <v>19</v>
      </c>
      <c r="B1095">
        <v>9</v>
      </c>
      <c r="C1095">
        <v>1094</v>
      </c>
      <c r="D1095">
        <v>942</v>
      </c>
      <c r="E1095">
        <v>2290</v>
      </c>
      <c r="F1095">
        <v>0</v>
      </c>
      <c r="G1095">
        <v>57</v>
      </c>
    </row>
    <row r="1096" spans="1:7">
      <c r="A1096" t="s">
        <v>19</v>
      </c>
      <c r="B1096">
        <v>9</v>
      </c>
      <c r="C1096">
        <v>1095</v>
      </c>
      <c r="D1096">
        <v>4095</v>
      </c>
      <c r="E1096">
        <v>9402</v>
      </c>
      <c r="F1096">
        <v>26</v>
      </c>
      <c r="G1096">
        <v>3729</v>
      </c>
    </row>
    <row r="1097" spans="1:7">
      <c r="A1097" t="s">
        <v>19</v>
      </c>
      <c r="B1097">
        <v>9</v>
      </c>
      <c r="C1097">
        <v>1096</v>
      </c>
      <c r="D1097">
        <v>1274</v>
      </c>
      <c r="E1097">
        <v>2411</v>
      </c>
      <c r="F1097">
        <v>0</v>
      </c>
      <c r="G1097">
        <v>72</v>
      </c>
    </row>
    <row r="1098" spans="1:7">
      <c r="A1098" t="s">
        <v>19</v>
      </c>
      <c r="B1098">
        <v>9</v>
      </c>
      <c r="C1098">
        <v>1097</v>
      </c>
      <c r="D1098">
        <v>823</v>
      </c>
      <c r="E1098">
        <v>2031</v>
      </c>
      <c r="F1098">
        <v>9</v>
      </c>
      <c r="G1098">
        <v>708</v>
      </c>
    </row>
    <row r="1099" spans="1:7">
      <c r="A1099" t="s">
        <v>19</v>
      </c>
      <c r="B1099">
        <v>9</v>
      </c>
      <c r="C1099">
        <v>1098</v>
      </c>
      <c r="D1099">
        <v>3319</v>
      </c>
      <c r="E1099">
        <v>6042</v>
      </c>
      <c r="F1099">
        <v>0</v>
      </c>
      <c r="G1099">
        <v>8769</v>
      </c>
    </row>
    <row r="1100" spans="1:7">
      <c r="A1100" t="s">
        <v>19</v>
      </c>
      <c r="B1100">
        <v>9</v>
      </c>
      <c r="C1100">
        <v>1099</v>
      </c>
      <c r="D1100">
        <v>635</v>
      </c>
      <c r="E1100">
        <v>1748</v>
      </c>
      <c r="F1100">
        <v>228</v>
      </c>
      <c r="G1100">
        <v>586</v>
      </c>
    </row>
    <row r="1101" spans="1:7">
      <c r="A1101" t="s">
        <v>19</v>
      </c>
      <c r="B1101">
        <v>9</v>
      </c>
      <c r="C1101">
        <v>1100</v>
      </c>
      <c r="D1101">
        <v>551</v>
      </c>
      <c r="E1101">
        <v>1406</v>
      </c>
      <c r="F1101">
        <v>0</v>
      </c>
      <c r="G1101">
        <v>277</v>
      </c>
    </row>
    <row r="1102" spans="1:7">
      <c r="A1102" t="s">
        <v>19</v>
      </c>
      <c r="B1102">
        <v>9</v>
      </c>
      <c r="C1102">
        <v>1101</v>
      </c>
      <c r="D1102">
        <v>1139</v>
      </c>
      <c r="E1102">
        <v>2583</v>
      </c>
      <c r="F1102">
        <v>0</v>
      </c>
      <c r="G1102">
        <v>1891</v>
      </c>
    </row>
    <row r="1103" spans="1:7">
      <c r="A1103" t="s">
        <v>19</v>
      </c>
      <c r="B1103">
        <v>9</v>
      </c>
      <c r="C1103">
        <v>1102</v>
      </c>
      <c r="D1103">
        <v>500</v>
      </c>
      <c r="E1103">
        <v>1171</v>
      </c>
      <c r="F1103">
        <v>0</v>
      </c>
      <c r="G1103">
        <v>310</v>
      </c>
    </row>
    <row r="1104" spans="1:7">
      <c r="A1104" t="s">
        <v>19</v>
      </c>
      <c r="B1104">
        <v>9</v>
      </c>
      <c r="C1104">
        <v>1103</v>
      </c>
      <c r="D1104">
        <v>309</v>
      </c>
      <c r="E1104">
        <v>811</v>
      </c>
      <c r="F1104">
        <v>0</v>
      </c>
      <c r="G1104">
        <v>0</v>
      </c>
    </row>
    <row r="1105" spans="1:7">
      <c r="A1105" t="s">
        <v>19</v>
      </c>
      <c r="B1105">
        <v>9</v>
      </c>
      <c r="C1105">
        <v>1104</v>
      </c>
      <c r="D1105">
        <v>565</v>
      </c>
      <c r="E1105">
        <v>1533</v>
      </c>
      <c r="F1105">
        <v>0</v>
      </c>
      <c r="G1105">
        <v>46</v>
      </c>
    </row>
    <row r="1106" spans="1:7">
      <c r="A1106" t="s">
        <v>19</v>
      </c>
      <c r="B1106">
        <v>9</v>
      </c>
      <c r="C1106">
        <v>1105</v>
      </c>
      <c r="D1106">
        <v>994</v>
      </c>
      <c r="E1106">
        <v>2327</v>
      </c>
      <c r="F1106">
        <v>19</v>
      </c>
      <c r="G1106">
        <v>70</v>
      </c>
    </row>
    <row r="1107" spans="1:7">
      <c r="A1107" t="s">
        <v>19</v>
      </c>
      <c r="B1107">
        <v>9</v>
      </c>
      <c r="C1107">
        <v>1106</v>
      </c>
      <c r="D1107">
        <v>554</v>
      </c>
      <c r="E1107">
        <v>1261</v>
      </c>
      <c r="F1107">
        <v>0</v>
      </c>
      <c r="G1107">
        <v>1205</v>
      </c>
    </row>
    <row r="1108" spans="1:7">
      <c r="A1108" t="s">
        <v>19</v>
      </c>
      <c r="B1108">
        <v>9</v>
      </c>
      <c r="C1108">
        <v>1107</v>
      </c>
      <c r="D1108">
        <v>277</v>
      </c>
      <c r="E1108">
        <v>477</v>
      </c>
      <c r="F1108">
        <v>0</v>
      </c>
      <c r="G1108">
        <v>27</v>
      </c>
    </row>
    <row r="1109" spans="1:7">
      <c r="A1109" t="s">
        <v>19</v>
      </c>
      <c r="B1109">
        <v>9</v>
      </c>
      <c r="C1109">
        <v>1108</v>
      </c>
      <c r="D1109">
        <v>125</v>
      </c>
      <c r="E1109">
        <v>262</v>
      </c>
      <c r="F1109">
        <v>0</v>
      </c>
      <c r="G1109">
        <v>1166</v>
      </c>
    </row>
    <row r="1110" spans="1:7">
      <c r="A1110" t="s">
        <v>19</v>
      </c>
      <c r="B1110">
        <v>9</v>
      </c>
      <c r="C1110">
        <v>1109</v>
      </c>
      <c r="D1110">
        <v>1091</v>
      </c>
      <c r="E1110">
        <v>2669</v>
      </c>
      <c r="F1110">
        <v>15</v>
      </c>
      <c r="G1110">
        <v>729</v>
      </c>
    </row>
    <row r="1111" spans="1:7">
      <c r="A1111" t="s">
        <v>19</v>
      </c>
      <c r="B1111">
        <v>9</v>
      </c>
      <c r="C1111">
        <v>1110</v>
      </c>
      <c r="D1111">
        <v>1722</v>
      </c>
      <c r="E1111">
        <v>5434</v>
      </c>
      <c r="F1111">
        <v>17</v>
      </c>
      <c r="G1111">
        <v>32499</v>
      </c>
    </row>
    <row r="1112" spans="1:7">
      <c r="A1112" t="s">
        <v>19</v>
      </c>
      <c r="B1112">
        <v>9</v>
      </c>
      <c r="C1112">
        <v>1111</v>
      </c>
      <c r="D1112">
        <v>598</v>
      </c>
      <c r="E1112">
        <v>1139</v>
      </c>
      <c r="F1112">
        <v>185</v>
      </c>
      <c r="G1112">
        <v>40</v>
      </c>
    </row>
    <row r="1113" spans="1:7">
      <c r="A1113" t="s">
        <v>19</v>
      </c>
      <c r="B1113">
        <v>9</v>
      </c>
      <c r="C1113">
        <v>1112</v>
      </c>
      <c r="D1113">
        <v>5</v>
      </c>
      <c r="E1113">
        <v>10</v>
      </c>
      <c r="F1113">
        <v>0</v>
      </c>
      <c r="G1113">
        <v>10516</v>
      </c>
    </row>
    <row r="1114" spans="1:7">
      <c r="A1114" t="s">
        <v>19</v>
      </c>
      <c r="B1114">
        <v>9</v>
      </c>
      <c r="C1114">
        <v>1113</v>
      </c>
      <c r="D1114">
        <v>18952</v>
      </c>
      <c r="E1114">
        <v>59723</v>
      </c>
      <c r="F1114">
        <v>0</v>
      </c>
      <c r="G1114">
        <v>63446</v>
      </c>
    </row>
    <row r="1115" spans="1:7">
      <c r="A1115" t="s">
        <v>19</v>
      </c>
      <c r="B1115">
        <v>9</v>
      </c>
      <c r="C1115">
        <v>1114</v>
      </c>
      <c r="D1115">
        <v>1394</v>
      </c>
      <c r="E1115">
        <v>4036</v>
      </c>
      <c r="F1115">
        <v>13</v>
      </c>
      <c r="G1115">
        <v>512</v>
      </c>
    </row>
    <row r="1116" spans="1:7">
      <c r="A1116" t="s">
        <v>19</v>
      </c>
      <c r="B1116">
        <v>9</v>
      </c>
      <c r="C1116">
        <v>1115</v>
      </c>
      <c r="D1116">
        <v>441</v>
      </c>
      <c r="E1116">
        <v>1081</v>
      </c>
      <c r="F1116">
        <v>0</v>
      </c>
      <c r="G1116">
        <v>1</v>
      </c>
    </row>
    <row r="1117" spans="1:7">
      <c r="A1117" t="s">
        <v>19</v>
      </c>
      <c r="B1117">
        <v>9</v>
      </c>
      <c r="C1117">
        <v>1116</v>
      </c>
      <c r="D1117">
        <v>0</v>
      </c>
      <c r="E1117">
        <v>0</v>
      </c>
      <c r="F1117">
        <v>0</v>
      </c>
      <c r="G1117">
        <v>19204</v>
      </c>
    </row>
    <row r="1118" spans="1:7">
      <c r="A1118" t="s">
        <v>19</v>
      </c>
      <c r="B1118">
        <v>9</v>
      </c>
      <c r="C1118">
        <v>1117</v>
      </c>
      <c r="D1118">
        <v>885</v>
      </c>
      <c r="E1118">
        <v>1346</v>
      </c>
      <c r="F1118">
        <v>15</v>
      </c>
      <c r="G1118">
        <v>5989</v>
      </c>
    </row>
    <row r="1119" spans="1:7">
      <c r="A1119" t="s">
        <v>19</v>
      </c>
      <c r="B1119">
        <v>9</v>
      </c>
      <c r="C1119">
        <v>1118</v>
      </c>
      <c r="D1119">
        <v>1551</v>
      </c>
      <c r="E1119">
        <v>3922</v>
      </c>
      <c r="F1119">
        <v>0</v>
      </c>
      <c r="G1119">
        <v>6347</v>
      </c>
    </row>
    <row r="1120" spans="1:7">
      <c r="A1120" t="s">
        <v>19</v>
      </c>
      <c r="B1120">
        <v>10</v>
      </c>
      <c r="C1120">
        <v>1119</v>
      </c>
      <c r="D1120">
        <v>2212</v>
      </c>
      <c r="E1120">
        <v>5503</v>
      </c>
      <c r="F1120">
        <v>43</v>
      </c>
      <c r="G1120">
        <v>1809</v>
      </c>
    </row>
    <row r="1121" spans="1:7">
      <c r="A1121" t="s">
        <v>19</v>
      </c>
      <c r="B1121">
        <v>10</v>
      </c>
      <c r="C1121">
        <v>1120</v>
      </c>
      <c r="D1121">
        <v>2237</v>
      </c>
      <c r="E1121">
        <v>6321</v>
      </c>
      <c r="F1121">
        <v>0</v>
      </c>
      <c r="G1121">
        <v>521</v>
      </c>
    </row>
    <row r="1122" spans="1:7">
      <c r="A1122" t="s">
        <v>19</v>
      </c>
      <c r="B1122">
        <v>10</v>
      </c>
      <c r="C1122">
        <v>1121</v>
      </c>
      <c r="D1122">
        <v>1127</v>
      </c>
      <c r="E1122">
        <v>2999</v>
      </c>
      <c r="F1122">
        <v>0</v>
      </c>
      <c r="G1122">
        <v>838</v>
      </c>
    </row>
    <row r="1123" spans="1:7">
      <c r="A1123" t="s">
        <v>19</v>
      </c>
      <c r="B1123">
        <v>10</v>
      </c>
      <c r="C1123">
        <v>1122</v>
      </c>
      <c r="D1123">
        <v>1439</v>
      </c>
      <c r="E1123">
        <v>4140</v>
      </c>
      <c r="F1123">
        <v>26</v>
      </c>
      <c r="G1123">
        <v>359</v>
      </c>
    </row>
    <row r="1124" spans="1:7">
      <c r="A1124" t="s">
        <v>19</v>
      </c>
      <c r="B1124">
        <v>10</v>
      </c>
      <c r="C1124">
        <v>1123</v>
      </c>
      <c r="D1124">
        <v>4648</v>
      </c>
      <c r="E1124">
        <v>12683</v>
      </c>
      <c r="F1124">
        <v>34</v>
      </c>
      <c r="G1124">
        <v>9380</v>
      </c>
    </row>
    <row r="1125" spans="1:7">
      <c r="A1125" t="s">
        <v>19</v>
      </c>
      <c r="B1125">
        <v>10</v>
      </c>
      <c r="C1125">
        <v>1124</v>
      </c>
      <c r="D1125">
        <v>1204</v>
      </c>
      <c r="E1125">
        <v>2321</v>
      </c>
      <c r="F1125">
        <v>0</v>
      </c>
      <c r="G1125">
        <v>2007</v>
      </c>
    </row>
    <row r="1126" spans="1:7">
      <c r="A1126" t="s">
        <v>19</v>
      </c>
      <c r="B1126">
        <v>10</v>
      </c>
      <c r="C1126">
        <v>1125</v>
      </c>
      <c r="D1126">
        <v>3078</v>
      </c>
      <c r="E1126">
        <v>7985</v>
      </c>
      <c r="F1126">
        <v>0</v>
      </c>
      <c r="G1126">
        <v>1321</v>
      </c>
    </row>
    <row r="1127" spans="1:7">
      <c r="A1127" t="s">
        <v>19</v>
      </c>
      <c r="B1127">
        <v>10</v>
      </c>
      <c r="C1127">
        <v>1126</v>
      </c>
      <c r="D1127">
        <v>2443</v>
      </c>
      <c r="E1127">
        <v>6081</v>
      </c>
      <c r="F1127">
        <v>47</v>
      </c>
      <c r="G1127">
        <v>1100</v>
      </c>
    </row>
    <row r="1128" spans="1:7">
      <c r="A1128" t="s">
        <v>19</v>
      </c>
      <c r="B1128">
        <v>10</v>
      </c>
      <c r="C1128">
        <v>1127</v>
      </c>
      <c r="D1128">
        <v>2201</v>
      </c>
      <c r="E1128">
        <v>5165</v>
      </c>
      <c r="F1128">
        <v>202</v>
      </c>
      <c r="G1128">
        <v>1522</v>
      </c>
    </row>
    <row r="1129" spans="1:7">
      <c r="A1129" t="s">
        <v>19</v>
      </c>
      <c r="B1129">
        <v>10</v>
      </c>
      <c r="C1129">
        <v>1128</v>
      </c>
      <c r="D1129">
        <v>3638</v>
      </c>
      <c r="E1129">
        <v>7391</v>
      </c>
      <c r="F1129">
        <v>17</v>
      </c>
      <c r="G1129">
        <v>9267</v>
      </c>
    </row>
    <row r="1130" spans="1:7">
      <c r="A1130" t="s">
        <v>19</v>
      </c>
      <c r="B1130">
        <v>10</v>
      </c>
      <c r="C1130">
        <v>1129</v>
      </c>
      <c r="D1130">
        <v>2481</v>
      </c>
      <c r="E1130">
        <v>5502</v>
      </c>
      <c r="F1130">
        <v>0</v>
      </c>
      <c r="G1130">
        <v>2386</v>
      </c>
    </row>
    <row r="1131" spans="1:7">
      <c r="A1131" t="s">
        <v>19</v>
      </c>
      <c r="B1131">
        <v>10</v>
      </c>
      <c r="C1131">
        <v>1130</v>
      </c>
      <c r="D1131">
        <v>1395</v>
      </c>
      <c r="E1131">
        <v>3743</v>
      </c>
      <c r="F1131">
        <v>0</v>
      </c>
      <c r="G1131">
        <v>294</v>
      </c>
    </row>
    <row r="1132" spans="1:7">
      <c r="A1132" t="s">
        <v>19</v>
      </c>
      <c r="B1132">
        <v>10</v>
      </c>
      <c r="C1132">
        <v>1131</v>
      </c>
      <c r="D1132">
        <v>7116</v>
      </c>
      <c r="E1132">
        <v>18702</v>
      </c>
      <c r="F1132">
        <v>60</v>
      </c>
      <c r="G1132">
        <v>2052</v>
      </c>
    </row>
    <row r="1133" spans="1:7">
      <c r="A1133" t="s">
        <v>19</v>
      </c>
      <c r="B1133">
        <v>10</v>
      </c>
      <c r="C1133">
        <v>1132</v>
      </c>
      <c r="D1133">
        <v>1602</v>
      </c>
      <c r="E1133">
        <v>4393</v>
      </c>
      <c r="F1133">
        <v>0</v>
      </c>
      <c r="G1133">
        <v>1944</v>
      </c>
    </row>
    <row r="1134" spans="1:7">
      <c r="A1134" t="s">
        <v>19</v>
      </c>
      <c r="B1134">
        <v>10</v>
      </c>
      <c r="C1134">
        <v>1133</v>
      </c>
      <c r="D1134">
        <v>2235</v>
      </c>
      <c r="E1134">
        <v>6555</v>
      </c>
      <c r="F1134">
        <v>60</v>
      </c>
      <c r="G1134">
        <v>441</v>
      </c>
    </row>
    <row r="1135" spans="1:7">
      <c r="A1135" t="s">
        <v>19</v>
      </c>
      <c r="B1135">
        <v>10</v>
      </c>
      <c r="C1135">
        <v>1134</v>
      </c>
      <c r="D1135">
        <v>2958</v>
      </c>
      <c r="E1135">
        <v>7354</v>
      </c>
      <c r="F1135">
        <v>34</v>
      </c>
      <c r="G1135">
        <v>3865</v>
      </c>
    </row>
    <row r="1136" spans="1:7">
      <c r="A1136" t="s">
        <v>19</v>
      </c>
      <c r="B1136">
        <v>10</v>
      </c>
      <c r="C1136">
        <v>1135</v>
      </c>
      <c r="D1136">
        <v>1928</v>
      </c>
      <c r="E1136">
        <v>5111</v>
      </c>
      <c r="F1136">
        <v>73</v>
      </c>
      <c r="G1136">
        <v>1943</v>
      </c>
    </row>
    <row r="1137" spans="1:7">
      <c r="A1137" t="s">
        <v>19</v>
      </c>
      <c r="B1137">
        <v>10</v>
      </c>
      <c r="C1137">
        <v>1136</v>
      </c>
      <c r="D1137">
        <v>1403</v>
      </c>
      <c r="E1137">
        <v>3581</v>
      </c>
      <c r="F1137">
        <v>0</v>
      </c>
      <c r="G1137">
        <v>324</v>
      </c>
    </row>
    <row r="1138" spans="1:7">
      <c r="A1138" t="s">
        <v>19</v>
      </c>
      <c r="B1138">
        <v>10</v>
      </c>
      <c r="C1138">
        <v>1137</v>
      </c>
      <c r="D1138">
        <v>2760</v>
      </c>
      <c r="E1138">
        <v>7507</v>
      </c>
      <c r="F1138">
        <v>0</v>
      </c>
      <c r="G1138">
        <v>1408</v>
      </c>
    </row>
    <row r="1139" spans="1:7">
      <c r="A1139" t="s">
        <v>19</v>
      </c>
      <c r="B1139">
        <v>10</v>
      </c>
      <c r="C1139">
        <v>1138</v>
      </c>
      <c r="D1139">
        <v>3211</v>
      </c>
      <c r="E1139">
        <v>6707</v>
      </c>
      <c r="F1139">
        <v>365</v>
      </c>
      <c r="G1139">
        <v>7898</v>
      </c>
    </row>
    <row r="1140" spans="1:7">
      <c r="A1140" t="s">
        <v>19</v>
      </c>
      <c r="B1140">
        <v>10</v>
      </c>
      <c r="C1140">
        <v>1139</v>
      </c>
      <c r="D1140">
        <v>1152</v>
      </c>
      <c r="E1140">
        <v>2993</v>
      </c>
      <c r="F1140">
        <v>378</v>
      </c>
      <c r="G1140">
        <v>291</v>
      </c>
    </row>
    <row r="1141" spans="1:7">
      <c r="A1141" t="s">
        <v>19</v>
      </c>
      <c r="B1141">
        <v>10</v>
      </c>
      <c r="C1141">
        <v>1140</v>
      </c>
      <c r="D1141">
        <v>1272</v>
      </c>
      <c r="E1141">
        <v>2996</v>
      </c>
      <c r="F1141">
        <v>0</v>
      </c>
      <c r="G1141">
        <v>4698</v>
      </c>
    </row>
    <row r="1142" spans="1:7">
      <c r="A1142" t="s">
        <v>19</v>
      </c>
      <c r="B1142">
        <v>10</v>
      </c>
      <c r="C1142">
        <v>1141</v>
      </c>
      <c r="D1142">
        <v>990</v>
      </c>
      <c r="E1142">
        <v>2454</v>
      </c>
      <c r="F1142">
        <v>0</v>
      </c>
      <c r="G1142">
        <v>545</v>
      </c>
    </row>
    <row r="1143" spans="1:7">
      <c r="A1143" t="s">
        <v>19</v>
      </c>
      <c r="B1143">
        <v>10</v>
      </c>
      <c r="C1143">
        <v>1142</v>
      </c>
      <c r="D1143">
        <v>2753</v>
      </c>
      <c r="E1143">
        <v>6732</v>
      </c>
      <c r="F1143">
        <v>43</v>
      </c>
      <c r="G1143">
        <v>4230</v>
      </c>
    </row>
    <row r="1144" spans="1:7">
      <c r="A1144" t="s">
        <v>19</v>
      </c>
      <c r="B1144">
        <v>10</v>
      </c>
      <c r="C1144">
        <v>1143</v>
      </c>
      <c r="D1144">
        <v>1168</v>
      </c>
      <c r="E1144">
        <v>3136</v>
      </c>
      <c r="F1144">
        <v>0</v>
      </c>
      <c r="G1144">
        <v>1546</v>
      </c>
    </row>
    <row r="1145" spans="1:7">
      <c r="A1145" t="s">
        <v>19</v>
      </c>
      <c r="B1145">
        <v>10</v>
      </c>
      <c r="C1145">
        <v>1144</v>
      </c>
      <c r="D1145">
        <v>1497</v>
      </c>
      <c r="E1145">
        <v>3804</v>
      </c>
      <c r="F1145">
        <v>103</v>
      </c>
      <c r="G1145">
        <v>2152</v>
      </c>
    </row>
    <row r="1146" spans="1:7">
      <c r="A1146" t="s">
        <v>19</v>
      </c>
      <c r="B1146">
        <v>10</v>
      </c>
      <c r="C1146">
        <v>1145</v>
      </c>
      <c r="D1146">
        <v>1988</v>
      </c>
      <c r="E1146">
        <v>5197</v>
      </c>
      <c r="F1146">
        <v>0</v>
      </c>
      <c r="G1146">
        <v>837</v>
      </c>
    </row>
    <row r="1147" spans="1:7">
      <c r="A1147" t="s">
        <v>19</v>
      </c>
      <c r="B1147">
        <v>10</v>
      </c>
      <c r="C1147">
        <v>1146</v>
      </c>
      <c r="D1147">
        <v>1151</v>
      </c>
      <c r="E1147">
        <v>2869</v>
      </c>
      <c r="F1147">
        <v>0</v>
      </c>
      <c r="G1147">
        <v>4698</v>
      </c>
    </row>
    <row r="1148" spans="1:7">
      <c r="A1148" t="s">
        <v>19</v>
      </c>
      <c r="B1148">
        <v>10</v>
      </c>
      <c r="C1148">
        <v>1147</v>
      </c>
      <c r="D1148">
        <v>2068</v>
      </c>
      <c r="E1148">
        <v>5603</v>
      </c>
      <c r="F1148">
        <v>0</v>
      </c>
      <c r="G1148">
        <v>1906</v>
      </c>
    </row>
    <row r="1149" spans="1:7">
      <c r="A1149" t="s">
        <v>19</v>
      </c>
      <c r="B1149">
        <v>10</v>
      </c>
      <c r="C1149">
        <v>1148</v>
      </c>
      <c r="D1149">
        <v>3090</v>
      </c>
      <c r="E1149">
        <v>8275</v>
      </c>
      <c r="F1149">
        <v>69</v>
      </c>
      <c r="G1149">
        <v>1698</v>
      </c>
    </row>
    <row r="1150" spans="1:7">
      <c r="A1150" t="s">
        <v>19</v>
      </c>
      <c r="B1150">
        <v>10</v>
      </c>
      <c r="C1150">
        <v>1149</v>
      </c>
      <c r="D1150">
        <v>2981</v>
      </c>
      <c r="E1150">
        <v>8543</v>
      </c>
      <c r="F1150">
        <v>0</v>
      </c>
      <c r="G1150">
        <v>4350</v>
      </c>
    </row>
    <row r="1151" spans="1:7">
      <c r="A1151" t="s">
        <v>19</v>
      </c>
      <c r="B1151">
        <v>10</v>
      </c>
      <c r="C1151">
        <v>1150</v>
      </c>
      <c r="D1151">
        <v>1784</v>
      </c>
      <c r="E1151">
        <v>4877</v>
      </c>
      <c r="F1151">
        <v>0</v>
      </c>
      <c r="G1151">
        <v>1087</v>
      </c>
    </row>
    <row r="1152" spans="1:7">
      <c r="A1152" t="s">
        <v>19</v>
      </c>
      <c r="B1152">
        <v>10</v>
      </c>
      <c r="C1152">
        <v>1151</v>
      </c>
      <c r="D1152">
        <v>1609</v>
      </c>
      <c r="E1152">
        <v>4553</v>
      </c>
      <c r="F1152">
        <v>0</v>
      </c>
      <c r="G1152">
        <v>702</v>
      </c>
    </row>
    <row r="1153" spans="1:7">
      <c r="A1153" t="s">
        <v>19</v>
      </c>
      <c r="B1153">
        <v>10</v>
      </c>
      <c r="C1153">
        <v>1152</v>
      </c>
      <c r="D1153">
        <v>2273</v>
      </c>
      <c r="E1153">
        <v>6218</v>
      </c>
      <c r="F1153">
        <v>0</v>
      </c>
      <c r="G1153">
        <v>1499</v>
      </c>
    </row>
    <row r="1154" spans="1:7">
      <c r="A1154" t="s">
        <v>19</v>
      </c>
      <c r="B1154">
        <v>10</v>
      </c>
      <c r="C1154">
        <v>1153</v>
      </c>
      <c r="D1154">
        <v>4150</v>
      </c>
      <c r="E1154">
        <v>9981</v>
      </c>
      <c r="F1154">
        <v>60</v>
      </c>
      <c r="G1154">
        <v>8799</v>
      </c>
    </row>
    <row r="1155" spans="1:7">
      <c r="A1155" t="s">
        <v>19</v>
      </c>
      <c r="B1155">
        <v>10</v>
      </c>
      <c r="C1155">
        <v>1154</v>
      </c>
      <c r="D1155">
        <v>2842</v>
      </c>
      <c r="E1155">
        <v>8172</v>
      </c>
      <c r="F1155">
        <v>150</v>
      </c>
      <c r="G1155">
        <v>2078</v>
      </c>
    </row>
    <row r="1156" spans="1:7">
      <c r="A1156" t="s">
        <v>19</v>
      </c>
      <c r="B1156">
        <v>10</v>
      </c>
      <c r="C1156">
        <v>1155</v>
      </c>
      <c r="D1156">
        <v>3950</v>
      </c>
      <c r="E1156">
        <v>9554</v>
      </c>
      <c r="F1156">
        <v>9</v>
      </c>
      <c r="G1156">
        <v>24950</v>
      </c>
    </row>
    <row r="1157" spans="1:7">
      <c r="A1157" t="s">
        <v>19</v>
      </c>
      <c r="B1157">
        <v>10</v>
      </c>
      <c r="C1157">
        <v>1156</v>
      </c>
      <c r="D1157">
        <v>3524</v>
      </c>
      <c r="E1157">
        <v>7211</v>
      </c>
      <c r="F1157">
        <v>34</v>
      </c>
      <c r="G1157">
        <v>2967</v>
      </c>
    </row>
    <row r="1158" spans="1:7">
      <c r="A1158" t="s">
        <v>19</v>
      </c>
      <c r="B1158">
        <v>10</v>
      </c>
      <c r="C1158">
        <v>1157</v>
      </c>
      <c r="D1158">
        <v>1861</v>
      </c>
      <c r="E1158">
        <v>4397</v>
      </c>
      <c r="F1158">
        <v>95</v>
      </c>
      <c r="G1158">
        <v>847</v>
      </c>
    </row>
    <row r="1159" spans="1:7">
      <c r="A1159" t="s">
        <v>19</v>
      </c>
      <c r="B1159">
        <v>10</v>
      </c>
      <c r="C1159">
        <v>1158</v>
      </c>
      <c r="D1159">
        <v>2894</v>
      </c>
      <c r="E1159">
        <v>6693</v>
      </c>
      <c r="F1159">
        <v>0</v>
      </c>
      <c r="G1159">
        <v>1013</v>
      </c>
    </row>
    <row r="1160" spans="1:7">
      <c r="A1160" t="s">
        <v>19</v>
      </c>
      <c r="B1160">
        <v>10</v>
      </c>
      <c r="C1160">
        <v>1159</v>
      </c>
      <c r="D1160">
        <v>2536</v>
      </c>
      <c r="E1160">
        <v>6465</v>
      </c>
      <c r="F1160">
        <v>17</v>
      </c>
      <c r="G1160">
        <v>2800</v>
      </c>
    </row>
    <row r="1161" spans="1:7">
      <c r="A1161" t="s">
        <v>19</v>
      </c>
      <c r="B1161">
        <v>10</v>
      </c>
      <c r="C1161">
        <v>1160</v>
      </c>
      <c r="D1161">
        <v>8686</v>
      </c>
      <c r="E1161">
        <v>22311</v>
      </c>
      <c r="F1161">
        <v>0</v>
      </c>
      <c r="G1161">
        <v>3155</v>
      </c>
    </row>
    <row r="1162" spans="1:7">
      <c r="A1162" t="s">
        <v>19</v>
      </c>
      <c r="B1162">
        <v>10</v>
      </c>
      <c r="C1162">
        <v>1161</v>
      </c>
      <c r="D1162">
        <v>2667</v>
      </c>
      <c r="E1162">
        <v>5949</v>
      </c>
      <c r="F1162">
        <v>0</v>
      </c>
      <c r="G1162">
        <v>2464</v>
      </c>
    </row>
    <row r="1163" spans="1:7">
      <c r="A1163" t="s">
        <v>19</v>
      </c>
      <c r="B1163">
        <v>10</v>
      </c>
      <c r="C1163">
        <v>1162</v>
      </c>
      <c r="D1163">
        <v>1084</v>
      </c>
      <c r="E1163">
        <v>2035</v>
      </c>
      <c r="F1163">
        <v>99</v>
      </c>
      <c r="G1163">
        <v>621</v>
      </c>
    </row>
    <row r="1164" spans="1:7">
      <c r="A1164" t="s">
        <v>19</v>
      </c>
      <c r="B1164">
        <v>10</v>
      </c>
      <c r="C1164">
        <v>1163</v>
      </c>
      <c r="D1164">
        <v>2371</v>
      </c>
      <c r="E1164">
        <v>6612</v>
      </c>
      <c r="F1164">
        <v>0</v>
      </c>
      <c r="G1164">
        <v>1242</v>
      </c>
    </row>
    <row r="1165" spans="1:7">
      <c r="A1165" t="s">
        <v>19</v>
      </c>
      <c r="B1165">
        <v>10</v>
      </c>
      <c r="C1165">
        <v>1164</v>
      </c>
      <c r="D1165">
        <v>5549</v>
      </c>
      <c r="E1165">
        <v>13990</v>
      </c>
      <c r="F1165">
        <v>0</v>
      </c>
      <c r="G1165">
        <v>2356</v>
      </c>
    </row>
    <row r="1166" spans="1:7">
      <c r="A1166" t="s">
        <v>19</v>
      </c>
      <c r="B1166">
        <v>10</v>
      </c>
      <c r="C1166">
        <v>1165</v>
      </c>
      <c r="D1166">
        <v>1546</v>
      </c>
      <c r="E1166">
        <v>3761</v>
      </c>
      <c r="F1166">
        <v>47</v>
      </c>
      <c r="G1166">
        <v>366</v>
      </c>
    </row>
    <row r="1167" spans="1:7">
      <c r="A1167" t="s">
        <v>19</v>
      </c>
      <c r="B1167">
        <v>10</v>
      </c>
      <c r="C1167">
        <v>1166</v>
      </c>
      <c r="D1167">
        <v>1619</v>
      </c>
      <c r="E1167">
        <v>4162</v>
      </c>
      <c r="F1167">
        <v>0</v>
      </c>
      <c r="G1167">
        <v>1334</v>
      </c>
    </row>
    <row r="1168" spans="1:7">
      <c r="A1168" t="s">
        <v>19</v>
      </c>
      <c r="B1168">
        <v>10</v>
      </c>
      <c r="C1168">
        <v>1167</v>
      </c>
      <c r="D1168">
        <v>1491</v>
      </c>
      <c r="E1168">
        <v>3921</v>
      </c>
      <c r="F1168">
        <v>56</v>
      </c>
      <c r="G1168">
        <v>2759</v>
      </c>
    </row>
    <row r="1169" spans="1:7">
      <c r="A1169" t="s">
        <v>19</v>
      </c>
      <c r="B1169">
        <v>10</v>
      </c>
      <c r="C1169">
        <v>1168</v>
      </c>
      <c r="D1169">
        <v>2366</v>
      </c>
      <c r="E1169">
        <v>6611</v>
      </c>
      <c r="F1169">
        <v>137</v>
      </c>
      <c r="G1169">
        <v>4429</v>
      </c>
    </row>
    <row r="1170" spans="1:7">
      <c r="A1170" t="s">
        <v>19</v>
      </c>
      <c r="B1170">
        <v>10</v>
      </c>
      <c r="C1170">
        <v>1169</v>
      </c>
      <c r="D1170">
        <v>1216</v>
      </c>
      <c r="E1170">
        <v>2459</v>
      </c>
      <c r="F1170">
        <v>4</v>
      </c>
      <c r="G1170">
        <v>2301</v>
      </c>
    </row>
    <row r="1171" spans="1:7">
      <c r="A1171" t="s">
        <v>19</v>
      </c>
      <c r="B1171">
        <v>10</v>
      </c>
      <c r="C1171">
        <v>1170</v>
      </c>
      <c r="D1171">
        <v>1965</v>
      </c>
      <c r="E1171">
        <v>4496</v>
      </c>
      <c r="F1171">
        <v>0</v>
      </c>
      <c r="G1171">
        <v>1580</v>
      </c>
    </row>
    <row r="1172" spans="1:7">
      <c r="A1172" t="s">
        <v>19</v>
      </c>
      <c r="B1172">
        <v>10</v>
      </c>
      <c r="C1172">
        <v>1171</v>
      </c>
      <c r="D1172">
        <v>1958</v>
      </c>
      <c r="E1172">
        <v>5344</v>
      </c>
      <c r="F1172">
        <v>26</v>
      </c>
      <c r="G1172">
        <v>1246</v>
      </c>
    </row>
    <row r="1173" spans="1:7">
      <c r="A1173" t="s">
        <v>19</v>
      </c>
      <c r="B1173">
        <v>10</v>
      </c>
      <c r="C1173">
        <v>1172</v>
      </c>
      <c r="D1173">
        <v>2038</v>
      </c>
      <c r="E1173">
        <v>5275</v>
      </c>
      <c r="F1173">
        <v>4</v>
      </c>
      <c r="G1173">
        <v>1528</v>
      </c>
    </row>
    <row r="1174" spans="1:7">
      <c r="A1174" t="s">
        <v>19</v>
      </c>
      <c r="B1174">
        <v>10</v>
      </c>
      <c r="C1174">
        <v>1173</v>
      </c>
      <c r="D1174">
        <v>1672</v>
      </c>
      <c r="E1174">
        <v>4272</v>
      </c>
      <c r="F1174">
        <v>86</v>
      </c>
      <c r="G1174">
        <v>472</v>
      </c>
    </row>
    <row r="1175" spans="1:7">
      <c r="A1175" t="s">
        <v>19</v>
      </c>
      <c r="B1175">
        <v>10</v>
      </c>
      <c r="C1175">
        <v>1174</v>
      </c>
      <c r="D1175">
        <v>2320</v>
      </c>
      <c r="E1175">
        <v>5300</v>
      </c>
      <c r="F1175">
        <v>73</v>
      </c>
      <c r="G1175">
        <v>2244</v>
      </c>
    </row>
    <row r="1176" spans="1:7">
      <c r="A1176" t="s">
        <v>19</v>
      </c>
      <c r="B1176">
        <v>10</v>
      </c>
      <c r="C1176">
        <v>1175</v>
      </c>
      <c r="D1176">
        <v>3281</v>
      </c>
      <c r="E1176">
        <v>7297</v>
      </c>
      <c r="F1176">
        <v>133</v>
      </c>
      <c r="G1176">
        <v>6790</v>
      </c>
    </row>
    <row r="1177" spans="1:7">
      <c r="A1177" t="s">
        <v>19</v>
      </c>
      <c r="B1177">
        <v>10</v>
      </c>
      <c r="C1177">
        <v>1176</v>
      </c>
      <c r="D1177">
        <v>2904</v>
      </c>
      <c r="E1177">
        <v>6974</v>
      </c>
      <c r="F1177">
        <v>43</v>
      </c>
      <c r="G1177">
        <v>11401</v>
      </c>
    </row>
    <row r="1178" spans="1:7">
      <c r="A1178" t="s">
        <v>19</v>
      </c>
      <c r="B1178">
        <v>10</v>
      </c>
      <c r="C1178">
        <v>1177</v>
      </c>
      <c r="D1178">
        <v>1729</v>
      </c>
      <c r="E1178">
        <v>4041</v>
      </c>
      <c r="F1178">
        <v>133</v>
      </c>
      <c r="G1178">
        <v>1017</v>
      </c>
    </row>
    <row r="1179" spans="1:7">
      <c r="A1179" t="s">
        <v>19</v>
      </c>
      <c r="B1179">
        <v>10</v>
      </c>
      <c r="C1179">
        <v>1178</v>
      </c>
      <c r="D1179">
        <v>1691</v>
      </c>
      <c r="E1179">
        <v>4625</v>
      </c>
      <c r="F1179">
        <v>176</v>
      </c>
      <c r="G1179">
        <v>1912</v>
      </c>
    </row>
    <row r="1180" spans="1:7">
      <c r="A1180" t="s">
        <v>19</v>
      </c>
      <c r="B1180">
        <v>10</v>
      </c>
      <c r="C1180">
        <v>1179</v>
      </c>
      <c r="D1180">
        <v>2117</v>
      </c>
      <c r="E1180">
        <v>5402</v>
      </c>
      <c r="F1180">
        <v>47</v>
      </c>
      <c r="G1180">
        <v>1207</v>
      </c>
    </row>
    <row r="1181" spans="1:7">
      <c r="A1181" t="s">
        <v>19</v>
      </c>
      <c r="B1181">
        <v>10</v>
      </c>
      <c r="C1181">
        <v>1180</v>
      </c>
      <c r="D1181">
        <v>1779</v>
      </c>
      <c r="E1181">
        <v>5001</v>
      </c>
      <c r="F1181">
        <v>0</v>
      </c>
      <c r="G1181">
        <v>1181</v>
      </c>
    </row>
    <row r="1182" spans="1:7">
      <c r="A1182" t="s">
        <v>19</v>
      </c>
      <c r="B1182">
        <v>11</v>
      </c>
      <c r="C1182">
        <v>1181</v>
      </c>
      <c r="D1182">
        <v>58</v>
      </c>
      <c r="E1182">
        <v>155</v>
      </c>
      <c r="F1182">
        <v>0</v>
      </c>
      <c r="G1182">
        <v>0</v>
      </c>
    </row>
    <row r="1183" spans="1:7">
      <c r="A1183" t="s">
        <v>19</v>
      </c>
      <c r="B1183">
        <v>11</v>
      </c>
      <c r="C1183">
        <v>1182</v>
      </c>
      <c r="D1183">
        <v>867</v>
      </c>
      <c r="E1183">
        <v>3200</v>
      </c>
      <c r="F1183">
        <v>43</v>
      </c>
      <c r="G1183">
        <v>167</v>
      </c>
    </row>
    <row r="1184" spans="1:7">
      <c r="A1184" t="s">
        <v>19</v>
      </c>
      <c r="B1184">
        <v>11</v>
      </c>
      <c r="C1184">
        <v>1183</v>
      </c>
      <c r="D1184">
        <v>846</v>
      </c>
      <c r="E1184">
        <v>4145</v>
      </c>
      <c r="F1184">
        <v>11</v>
      </c>
      <c r="G1184">
        <v>769</v>
      </c>
    </row>
    <row r="1185" spans="1:7">
      <c r="A1185" t="s">
        <v>19</v>
      </c>
      <c r="B1185">
        <v>11</v>
      </c>
      <c r="C1185">
        <v>1184</v>
      </c>
      <c r="D1185">
        <v>1095</v>
      </c>
      <c r="E1185">
        <v>3974</v>
      </c>
      <c r="F1185">
        <v>58</v>
      </c>
      <c r="G1185">
        <v>580</v>
      </c>
    </row>
    <row r="1186" spans="1:7">
      <c r="A1186" t="s">
        <v>19</v>
      </c>
      <c r="B1186">
        <v>11</v>
      </c>
      <c r="C1186">
        <v>1185</v>
      </c>
      <c r="D1186">
        <v>518</v>
      </c>
      <c r="E1186">
        <v>2191</v>
      </c>
      <c r="F1186">
        <v>48</v>
      </c>
      <c r="G1186">
        <v>585</v>
      </c>
    </row>
    <row r="1187" spans="1:7">
      <c r="A1187" t="s">
        <v>19</v>
      </c>
      <c r="B1187">
        <v>11</v>
      </c>
      <c r="C1187">
        <v>1186</v>
      </c>
      <c r="D1187">
        <v>725</v>
      </c>
      <c r="E1187">
        <v>2054</v>
      </c>
      <c r="F1187">
        <v>114</v>
      </c>
      <c r="G1187">
        <v>401</v>
      </c>
    </row>
    <row r="1188" spans="1:7">
      <c r="A1188" t="s">
        <v>19</v>
      </c>
      <c r="B1188">
        <v>11</v>
      </c>
      <c r="C1188">
        <v>1187</v>
      </c>
      <c r="D1188">
        <v>2330</v>
      </c>
      <c r="E1188">
        <v>6704</v>
      </c>
      <c r="F1188">
        <v>87</v>
      </c>
      <c r="G1188">
        <v>4591</v>
      </c>
    </row>
    <row r="1189" spans="1:7">
      <c r="A1189" t="s">
        <v>19</v>
      </c>
      <c r="B1189">
        <v>11</v>
      </c>
      <c r="C1189">
        <v>1188</v>
      </c>
      <c r="D1189">
        <v>245</v>
      </c>
      <c r="E1189">
        <v>687</v>
      </c>
      <c r="F1189">
        <v>90</v>
      </c>
      <c r="G1189">
        <v>26</v>
      </c>
    </row>
    <row r="1190" spans="1:7">
      <c r="A1190" t="s">
        <v>19</v>
      </c>
      <c r="B1190">
        <v>11</v>
      </c>
      <c r="C1190">
        <v>1189</v>
      </c>
      <c r="D1190">
        <v>764</v>
      </c>
      <c r="E1190">
        <v>2201</v>
      </c>
      <c r="F1190">
        <v>27</v>
      </c>
      <c r="G1190">
        <v>70</v>
      </c>
    </row>
    <row r="1191" spans="1:7">
      <c r="A1191" t="s">
        <v>19</v>
      </c>
      <c r="B1191">
        <v>11</v>
      </c>
      <c r="C1191">
        <v>1190</v>
      </c>
      <c r="D1191">
        <v>3477</v>
      </c>
      <c r="E1191">
        <v>8875</v>
      </c>
      <c r="F1191">
        <v>100</v>
      </c>
      <c r="G1191">
        <v>4456</v>
      </c>
    </row>
    <row r="1192" spans="1:7">
      <c r="A1192" t="s">
        <v>19</v>
      </c>
      <c r="B1192">
        <v>11</v>
      </c>
      <c r="C1192">
        <v>1191</v>
      </c>
      <c r="D1192">
        <v>1520</v>
      </c>
      <c r="E1192">
        <v>2949</v>
      </c>
      <c r="F1192">
        <v>0</v>
      </c>
      <c r="G1192">
        <v>3284</v>
      </c>
    </row>
    <row r="1193" spans="1:7">
      <c r="A1193" t="s">
        <v>19</v>
      </c>
      <c r="B1193">
        <v>11</v>
      </c>
      <c r="C1193">
        <v>1192</v>
      </c>
      <c r="D1193">
        <v>1194</v>
      </c>
      <c r="E1193">
        <v>2555</v>
      </c>
      <c r="F1193">
        <v>9</v>
      </c>
      <c r="G1193">
        <v>1645</v>
      </c>
    </row>
    <row r="1194" spans="1:7">
      <c r="A1194" t="s">
        <v>19</v>
      </c>
      <c r="B1194">
        <v>11</v>
      </c>
      <c r="C1194">
        <v>1193</v>
      </c>
      <c r="D1194">
        <v>2227</v>
      </c>
      <c r="E1194">
        <v>5463</v>
      </c>
      <c r="F1194">
        <v>40</v>
      </c>
      <c r="G1194">
        <v>1036</v>
      </c>
    </row>
    <row r="1195" spans="1:7">
      <c r="A1195" t="s">
        <v>19</v>
      </c>
      <c r="B1195">
        <v>11</v>
      </c>
      <c r="C1195">
        <v>1194</v>
      </c>
      <c r="D1195">
        <v>646</v>
      </c>
      <c r="E1195">
        <v>1898</v>
      </c>
      <c r="F1195">
        <v>53</v>
      </c>
      <c r="G1195">
        <v>2687</v>
      </c>
    </row>
    <row r="1196" spans="1:7">
      <c r="A1196" t="s">
        <v>19</v>
      </c>
      <c r="B1196">
        <v>11</v>
      </c>
      <c r="C1196">
        <v>1195</v>
      </c>
      <c r="D1196">
        <v>3602</v>
      </c>
      <c r="E1196">
        <v>8876</v>
      </c>
      <c r="F1196">
        <v>36</v>
      </c>
      <c r="G1196">
        <v>2786</v>
      </c>
    </row>
    <row r="1197" spans="1:7">
      <c r="A1197" t="s">
        <v>19</v>
      </c>
      <c r="B1197">
        <v>11</v>
      </c>
      <c r="C1197">
        <v>1196</v>
      </c>
      <c r="D1197">
        <v>581</v>
      </c>
      <c r="E1197">
        <v>2307</v>
      </c>
      <c r="F1197">
        <v>22</v>
      </c>
      <c r="G1197">
        <v>128</v>
      </c>
    </row>
    <row r="1198" spans="1:7">
      <c r="A1198" t="s">
        <v>19</v>
      </c>
      <c r="B1198">
        <v>11</v>
      </c>
      <c r="C1198">
        <v>1197</v>
      </c>
      <c r="D1198">
        <v>3075</v>
      </c>
      <c r="E1198">
        <v>10132</v>
      </c>
      <c r="F1198">
        <v>138</v>
      </c>
      <c r="G1198">
        <v>1757</v>
      </c>
    </row>
    <row r="1199" spans="1:7">
      <c r="A1199" t="s">
        <v>19</v>
      </c>
      <c r="B1199">
        <v>11</v>
      </c>
      <c r="C1199">
        <v>1198</v>
      </c>
      <c r="D1199">
        <v>1029</v>
      </c>
      <c r="E1199">
        <v>1632</v>
      </c>
      <c r="F1199">
        <v>4</v>
      </c>
      <c r="G1199">
        <v>536</v>
      </c>
    </row>
    <row r="1200" spans="1:7">
      <c r="A1200" t="s">
        <v>19</v>
      </c>
      <c r="B1200">
        <v>11</v>
      </c>
      <c r="C1200">
        <v>1199</v>
      </c>
      <c r="D1200">
        <v>2025</v>
      </c>
      <c r="E1200">
        <v>4761</v>
      </c>
      <c r="F1200">
        <v>58</v>
      </c>
      <c r="G1200">
        <v>3805</v>
      </c>
    </row>
    <row r="1201" spans="1:7">
      <c r="A1201" t="s">
        <v>19</v>
      </c>
      <c r="B1201">
        <v>11</v>
      </c>
      <c r="C1201">
        <v>1200</v>
      </c>
      <c r="D1201">
        <v>3349</v>
      </c>
      <c r="E1201">
        <v>7046</v>
      </c>
      <c r="F1201">
        <v>0</v>
      </c>
      <c r="G1201">
        <v>1546</v>
      </c>
    </row>
    <row r="1202" spans="1:7">
      <c r="A1202" t="s">
        <v>19</v>
      </c>
      <c r="B1202">
        <v>11</v>
      </c>
      <c r="C1202">
        <v>1201</v>
      </c>
      <c r="D1202">
        <v>2553</v>
      </c>
      <c r="E1202">
        <v>5610</v>
      </c>
      <c r="F1202">
        <v>15</v>
      </c>
      <c r="G1202">
        <v>1478</v>
      </c>
    </row>
    <row r="1203" spans="1:7">
      <c r="A1203" t="s">
        <v>19</v>
      </c>
      <c r="B1203">
        <v>11</v>
      </c>
      <c r="C1203">
        <v>1202</v>
      </c>
      <c r="D1203">
        <v>621</v>
      </c>
      <c r="E1203">
        <v>1458</v>
      </c>
      <c r="F1203">
        <v>2</v>
      </c>
      <c r="G1203">
        <v>189</v>
      </c>
    </row>
    <row r="1204" spans="1:7">
      <c r="A1204" t="s">
        <v>19</v>
      </c>
      <c r="B1204">
        <v>11</v>
      </c>
      <c r="C1204">
        <v>1203</v>
      </c>
      <c r="D1204">
        <v>2055</v>
      </c>
      <c r="E1204">
        <v>5080</v>
      </c>
      <c r="F1204">
        <v>24</v>
      </c>
      <c r="G1204">
        <v>1192</v>
      </c>
    </row>
    <row r="1205" spans="1:7">
      <c r="A1205" t="s">
        <v>19</v>
      </c>
      <c r="B1205">
        <v>11</v>
      </c>
      <c r="C1205">
        <v>1204</v>
      </c>
      <c r="D1205">
        <v>5871</v>
      </c>
      <c r="E1205">
        <v>11456</v>
      </c>
      <c r="F1205">
        <v>30</v>
      </c>
      <c r="G1205">
        <v>8854</v>
      </c>
    </row>
    <row r="1206" spans="1:7">
      <c r="A1206" t="s">
        <v>19</v>
      </c>
      <c r="B1206">
        <v>11</v>
      </c>
      <c r="C1206">
        <v>1205</v>
      </c>
      <c r="D1206">
        <v>1089</v>
      </c>
      <c r="E1206">
        <v>2605</v>
      </c>
      <c r="F1206">
        <v>0</v>
      </c>
      <c r="G1206">
        <v>2895</v>
      </c>
    </row>
    <row r="1207" spans="1:7">
      <c r="A1207" t="s">
        <v>19</v>
      </c>
      <c r="B1207">
        <v>11</v>
      </c>
      <c r="C1207">
        <v>1206</v>
      </c>
      <c r="D1207">
        <v>572</v>
      </c>
      <c r="E1207">
        <v>2158</v>
      </c>
      <c r="F1207">
        <v>7</v>
      </c>
      <c r="G1207">
        <v>262</v>
      </c>
    </row>
    <row r="1208" spans="1:7">
      <c r="A1208" t="s">
        <v>19</v>
      </c>
      <c r="B1208">
        <v>11</v>
      </c>
      <c r="C1208">
        <v>1207</v>
      </c>
      <c r="D1208">
        <v>2021</v>
      </c>
      <c r="E1208">
        <v>4922</v>
      </c>
      <c r="F1208">
        <v>11</v>
      </c>
      <c r="G1208">
        <v>2848</v>
      </c>
    </row>
    <row r="1209" spans="1:7">
      <c r="A1209" t="s">
        <v>19</v>
      </c>
      <c r="B1209">
        <v>11</v>
      </c>
      <c r="C1209">
        <v>1208</v>
      </c>
      <c r="D1209">
        <v>3147</v>
      </c>
      <c r="E1209">
        <v>7919</v>
      </c>
      <c r="F1209">
        <v>47</v>
      </c>
      <c r="G1209">
        <v>1998</v>
      </c>
    </row>
    <row r="1210" spans="1:7">
      <c r="A1210" t="s">
        <v>19</v>
      </c>
      <c r="B1210">
        <v>11</v>
      </c>
      <c r="C1210">
        <v>1209</v>
      </c>
      <c r="D1210">
        <v>1949</v>
      </c>
      <c r="E1210">
        <v>4861</v>
      </c>
      <c r="F1210">
        <v>12</v>
      </c>
      <c r="G1210">
        <v>223</v>
      </c>
    </row>
    <row r="1211" spans="1:7">
      <c r="A1211" t="s">
        <v>19</v>
      </c>
      <c r="B1211">
        <v>11</v>
      </c>
      <c r="C1211">
        <v>1210</v>
      </c>
      <c r="D1211">
        <v>1617</v>
      </c>
      <c r="E1211">
        <v>3631</v>
      </c>
      <c r="F1211">
        <v>30</v>
      </c>
      <c r="G1211">
        <v>543</v>
      </c>
    </row>
    <row r="1212" spans="1:7">
      <c r="A1212" t="s">
        <v>19</v>
      </c>
      <c r="B1212">
        <v>11</v>
      </c>
      <c r="C1212">
        <v>1211</v>
      </c>
      <c r="D1212">
        <v>2542</v>
      </c>
      <c r="E1212">
        <v>8268</v>
      </c>
      <c r="F1212">
        <v>0</v>
      </c>
      <c r="G1212">
        <v>600</v>
      </c>
    </row>
    <row r="1213" spans="1:7">
      <c r="A1213" t="s">
        <v>19</v>
      </c>
      <c r="B1213">
        <v>11</v>
      </c>
      <c r="C1213">
        <v>1212</v>
      </c>
      <c r="D1213">
        <v>1046</v>
      </c>
      <c r="E1213">
        <v>4366</v>
      </c>
      <c r="F1213">
        <v>0</v>
      </c>
      <c r="G1213">
        <v>1574</v>
      </c>
    </row>
    <row r="1214" spans="1:7">
      <c r="A1214" t="s">
        <v>19</v>
      </c>
      <c r="B1214">
        <v>11</v>
      </c>
      <c r="C1214">
        <v>1213</v>
      </c>
      <c r="D1214">
        <v>1065</v>
      </c>
      <c r="E1214">
        <v>4778</v>
      </c>
      <c r="F1214">
        <v>85</v>
      </c>
      <c r="G1214">
        <v>421</v>
      </c>
    </row>
    <row r="1215" spans="1:7">
      <c r="A1215" t="s">
        <v>19</v>
      </c>
      <c r="B1215">
        <v>11</v>
      </c>
      <c r="C1215">
        <v>1214</v>
      </c>
      <c r="D1215">
        <v>1009</v>
      </c>
      <c r="E1215">
        <v>2467</v>
      </c>
      <c r="F1215">
        <v>191</v>
      </c>
      <c r="G1215">
        <v>1376</v>
      </c>
    </row>
    <row r="1216" spans="1:7">
      <c r="A1216" t="s">
        <v>19</v>
      </c>
      <c r="B1216">
        <v>11</v>
      </c>
      <c r="C1216">
        <v>1215</v>
      </c>
      <c r="D1216">
        <v>558</v>
      </c>
      <c r="E1216">
        <v>1315</v>
      </c>
      <c r="F1216">
        <v>15</v>
      </c>
      <c r="G1216">
        <v>333</v>
      </c>
    </row>
    <row r="1217" spans="1:7">
      <c r="A1217" t="s">
        <v>19</v>
      </c>
      <c r="B1217">
        <v>11</v>
      </c>
      <c r="C1217">
        <v>1216</v>
      </c>
      <c r="D1217">
        <v>953</v>
      </c>
      <c r="E1217">
        <v>1606</v>
      </c>
      <c r="F1217">
        <v>79</v>
      </c>
      <c r="G1217">
        <v>1351</v>
      </c>
    </row>
    <row r="1218" spans="1:7">
      <c r="A1218" t="s">
        <v>19</v>
      </c>
      <c r="B1218">
        <v>11</v>
      </c>
      <c r="C1218">
        <v>1217</v>
      </c>
      <c r="D1218">
        <v>1792</v>
      </c>
      <c r="E1218">
        <v>5420</v>
      </c>
      <c r="F1218">
        <v>575</v>
      </c>
      <c r="G1218">
        <v>15368</v>
      </c>
    </row>
    <row r="1219" spans="1:7">
      <c r="A1219" t="s">
        <v>19</v>
      </c>
      <c r="B1219">
        <v>11</v>
      </c>
      <c r="C1219">
        <v>1218</v>
      </c>
      <c r="D1219">
        <v>1623</v>
      </c>
      <c r="E1219">
        <v>4384</v>
      </c>
      <c r="F1219">
        <v>0</v>
      </c>
      <c r="G1219">
        <v>11383</v>
      </c>
    </row>
    <row r="1220" spans="1:7">
      <c r="A1220" t="s">
        <v>19</v>
      </c>
      <c r="B1220">
        <v>11</v>
      </c>
      <c r="C1220">
        <v>1219</v>
      </c>
      <c r="D1220">
        <v>775</v>
      </c>
      <c r="E1220">
        <v>1972</v>
      </c>
      <c r="F1220">
        <v>0</v>
      </c>
      <c r="G1220">
        <v>904</v>
      </c>
    </row>
    <row r="1221" spans="1:7">
      <c r="A1221" t="s">
        <v>19</v>
      </c>
      <c r="B1221">
        <v>11</v>
      </c>
      <c r="C1221">
        <v>1220</v>
      </c>
      <c r="D1221">
        <v>2626</v>
      </c>
      <c r="E1221">
        <v>5090</v>
      </c>
      <c r="F1221">
        <v>0</v>
      </c>
      <c r="G1221">
        <v>793</v>
      </c>
    </row>
    <row r="1222" spans="1:7">
      <c r="A1222" t="s">
        <v>19</v>
      </c>
      <c r="B1222">
        <v>11</v>
      </c>
      <c r="C1222">
        <v>1221</v>
      </c>
      <c r="D1222">
        <v>253</v>
      </c>
      <c r="E1222">
        <v>714</v>
      </c>
      <c r="F1222">
        <v>4426</v>
      </c>
      <c r="G1222">
        <v>560</v>
      </c>
    </row>
    <row r="1223" spans="1:7">
      <c r="A1223" t="s">
        <v>19</v>
      </c>
      <c r="B1223">
        <v>11</v>
      </c>
      <c r="C1223">
        <v>1222</v>
      </c>
      <c r="D1223">
        <v>1558</v>
      </c>
      <c r="E1223">
        <v>2842</v>
      </c>
      <c r="F1223">
        <v>78</v>
      </c>
      <c r="G1223">
        <v>2223</v>
      </c>
    </row>
    <row r="1224" spans="1:7">
      <c r="A1224" t="s">
        <v>19</v>
      </c>
      <c r="B1224">
        <v>11</v>
      </c>
      <c r="C1224">
        <v>1223</v>
      </c>
      <c r="D1224">
        <v>2385</v>
      </c>
      <c r="E1224">
        <v>4983</v>
      </c>
      <c r="F1224">
        <v>0</v>
      </c>
      <c r="G1224">
        <v>141</v>
      </c>
    </row>
    <row r="1225" spans="1:7">
      <c r="A1225" t="s">
        <v>19</v>
      </c>
      <c r="B1225">
        <v>11</v>
      </c>
      <c r="C1225">
        <v>1224</v>
      </c>
      <c r="D1225">
        <v>2137</v>
      </c>
      <c r="E1225">
        <v>7817</v>
      </c>
      <c r="F1225">
        <v>24</v>
      </c>
      <c r="G1225">
        <v>20709</v>
      </c>
    </row>
    <row r="1226" spans="1:7">
      <c r="A1226" t="s">
        <v>19</v>
      </c>
      <c r="B1226">
        <v>11</v>
      </c>
      <c r="C1226">
        <v>1225</v>
      </c>
      <c r="D1226">
        <v>453</v>
      </c>
      <c r="E1226">
        <v>1490</v>
      </c>
      <c r="F1226">
        <v>0</v>
      </c>
      <c r="G1226">
        <v>56</v>
      </c>
    </row>
    <row r="1227" spans="1:7">
      <c r="A1227" t="s">
        <v>19</v>
      </c>
      <c r="B1227">
        <v>11</v>
      </c>
      <c r="C1227">
        <v>1226</v>
      </c>
      <c r="D1227">
        <v>459</v>
      </c>
      <c r="E1227">
        <v>1462</v>
      </c>
      <c r="F1227">
        <v>104</v>
      </c>
      <c r="G1227">
        <v>985</v>
      </c>
    </row>
    <row r="1228" spans="1:7">
      <c r="A1228" t="s">
        <v>19</v>
      </c>
      <c r="B1228">
        <v>11</v>
      </c>
      <c r="C1228">
        <v>1227</v>
      </c>
      <c r="D1228">
        <v>1995</v>
      </c>
      <c r="E1228">
        <v>3055</v>
      </c>
      <c r="F1228">
        <v>4</v>
      </c>
      <c r="G1228">
        <v>4663</v>
      </c>
    </row>
    <row r="1229" spans="1:7">
      <c r="A1229" t="s">
        <v>19</v>
      </c>
      <c r="B1229">
        <v>11</v>
      </c>
      <c r="C1229">
        <v>1228</v>
      </c>
      <c r="D1229">
        <v>861</v>
      </c>
      <c r="E1229">
        <v>1949</v>
      </c>
      <c r="F1229">
        <v>24</v>
      </c>
      <c r="G1229">
        <v>551</v>
      </c>
    </row>
    <row r="1230" spans="1:7">
      <c r="A1230" t="s">
        <v>19</v>
      </c>
      <c r="B1230">
        <v>11</v>
      </c>
      <c r="C1230">
        <v>1229</v>
      </c>
      <c r="D1230">
        <v>2133</v>
      </c>
      <c r="E1230">
        <v>5162</v>
      </c>
      <c r="F1230">
        <v>1</v>
      </c>
      <c r="G1230">
        <v>2307</v>
      </c>
    </row>
    <row r="1231" spans="1:7">
      <c r="A1231" t="s">
        <v>19</v>
      </c>
      <c r="B1231">
        <v>11</v>
      </c>
      <c r="C1231">
        <v>1230</v>
      </c>
      <c r="D1231">
        <v>920</v>
      </c>
      <c r="E1231">
        <v>3035</v>
      </c>
      <c r="F1231">
        <v>0</v>
      </c>
      <c r="G1231">
        <v>301</v>
      </c>
    </row>
    <row r="1232" spans="1:7">
      <c r="A1232" t="s">
        <v>19</v>
      </c>
      <c r="B1232">
        <v>11</v>
      </c>
      <c r="C1232">
        <v>1231</v>
      </c>
      <c r="D1232">
        <v>2115</v>
      </c>
      <c r="E1232">
        <v>6372</v>
      </c>
      <c r="F1232">
        <v>36</v>
      </c>
      <c r="G1232">
        <v>1089</v>
      </c>
    </row>
    <row r="1233" spans="1:7">
      <c r="A1233" t="s">
        <v>19</v>
      </c>
      <c r="B1233">
        <v>11</v>
      </c>
      <c r="C1233">
        <v>1232</v>
      </c>
      <c r="D1233">
        <v>497</v>
      </c>
      <c r="E1233">
        <v>1634</v>
      </c>
      <c r="F1233">
        <v>0</v>
      </c>
      <c r="G1233">
        <v>282</v>
      </c>
    </row>
    <row r="1234" spans="1:7">
      <c r="A1234" t="s">
        <v>19</v>
      </c>
      <c r="B1234">
        <v>11</v>
      </c>
      <c r="C1234">
        <v>1233</v>
      </c>
      <c r="D1234">
        <v>787</v>
      </c>
      <c r="E1234">
        <v>1764</v>
      </c>
      <c r="F1234">
        <v>0</v>
      </c>
      <c r="G1234">
        <v>1429</v>
      </c>
    </row>
    <row r="1235" spans="1:7">
      <c r="A1235" t="s">
        <v>19</v>
      </c>
      <c r="B1235">
        <v>11</v>
      </c>
      <c r="C1235">
        <v>1234</v>
      </c>
      <c r="D1235">
        <v>1192</v>
      </c>
      <c r="E1235">
        <v>4103</v>
      </c>
      <c r="F1235">
        <v>0</v>
      </c>
      <c r="G1235">
        <v>160</v>
      </c>
    </row>
    <row r="1236" spans="1:7">
      <c r="A1236" t="s">
        <v>19</v>
      </c>
      <c r="B1236">
        <v>11</v>
      </c>
      <c r="C1236">
        <v>1235</v>
      </c>
      <c r="D1236">
        <v>409</v>
      </c>
      <c r="E1236">
        <v>1448</v>
      </c>
      <c r="F1236">
        <v>315</v>
      </c>
      <c r="G1236">
        <v>199</v>
      </c>
    </row>
    <row r="1237" spans="1:7">
      <c r="A1237" t="s">
        <v>19</v>
      </c>
      <c r="B1237">
        <v>11</v>
      </c>
      <c r="C1237">
        <v>1236</v>
      </c>
      <c r="D1237">
        <v>3138</v>
      </c>
      <c r="E1237">
        <v>6755</v>
      </c>
      <c r="F1237">
        <v>67</v>
      </c>
      <c r="G1237">
        <v>832</v>
      </c>
    </row>
    <row r="1238" spans="1:7">
      <c r="A1238" t="s">
        <v>19</v>
      </c>
      <c r="B1238">
        <v>11</v>
      </c>
      <c r="C1238">
        <v>1237</v>
      </c>
      <c r="D1238">
        <v>340</v>
      </c>
      <c r="E1238">
        <v>853</v>
      </c>
      <c r="F1238">
        <v>0</v>
      </c>
      <c r="G1238">
        <v>710</v>
      </c>
    </row>
    <row r="1239" spans="1:7">
      <c r="A1239" t="s">
        <v>19</v>
      </c>
      <c r="B1239">
        <v>11</v>
      </c>
      <c r="C1239">
        <v>1238</v>
      </c>
      <c r="D1239">
        <v>390</v>
      </c>
      <c r="E1239">
        <v>861</v>
      </c>
      <c r="F1239">
        <v>32</v>
      </c>
      <c r="G1239">
        <v>108</v>
      </c>
    </row>
    <row r="1240" spans="1:7">
      <c r="A1240" t="s">
        <v>19</v>
      </c>
      <c r="B1240">
        <v>11</v>
      </c>
      <c r="C1240">
        <v>1239</v>
      </c>
      <c r="D1240">
        <v>1166</v>
      </c>
      <c r="E1240">
        <v>3370</v>
      </c>
      <c r="F1240">
        <v>1</v>
      </c>
      <c r="G1240">
        <v>521</v>
      </c>
    </row>
    <row r="1241" spans="1:7">
      <c r="A1241" t="s">
        <v>19</v>
      </c>
      <c r="B1241">
        <v>11</v>
      </c>
      <c r="C1241">
        <v>1240</v>
      </c>
      <c r="D1241">
        <v>2811</v>
      </c>
      <c r="E1241">
        <v>9084</v>
      </c>
      <c r="F1241">
        <v>58</v>
      </c>
      <c r="G1241">
        <v>1546</v>
      </c>
    </row>
    <row r="1242" spans="1:7">
      <c r="A1242" t="s">
        <v>19</v>
      </c>
      <c r="B1242">
        <v>11</v>
      </c>
      <c r="C1242">
        <v>1241</v>
      </c>
      <c r="D1242">
        <v>469</v>
      </c>
      <c r="E1242">
        <v>1198</v>
      </c>
      <c r="F1242">
        <v>413</v>
      </c>
      <c r="G1242">
        <v>7130</v>
      </c>
    </row>
    <row r="1243" spans="1:7">
      <c r="A1243" t="s">
        <v>19</v>
      </c>
      <c r="B1243">
        <v>11</v>
      </c>
      <c r="C1243">
        <v>1242</v>
      </c>
      <c r="D1243">
        <v>412</v>
      </c>
      <c r="E1243">
        <v>1014</v>
      </c>
      <c r="F1243">
        <v>0</v>
      </c>
      <c r="G1243">
        <v>25</v>
      </c>
    </row>
    <row r="1244" spans="1:7">
      <c r="A1244" t="s">
        <v>19</v>
      </c>
      <c r="B1244">
        <v>11</v>
      </c>
      <c r="C1244">
        <v>1243</v>
      </c>
      <c r="D1244">
        <v>1965</v>
      </c>
      <c r="E1244">
        <v>4724</v>
      </c>
      <c r="F1244">
        <v>2005</v>
      </c>
      <c r="G1244">
        <v>8919</v>
      </c>
    </row>
    <row r="1245" spans="1:7">
      <c r="A1245" t="s">
        <v>19</v>
      </c>
      <c r="B1245">
        <v>11</v>
      </c>
      <c r="C1245">
        <v>1244</v>
      </c>
      <c r="D1245">
        <v>517</v>
      </c>
      <c r="E1245">
        <v>1172</v>
      </c>
      <c r="F1245">
        <v>0</v>
      </c>
      <c r="G1245">
        <v>1187</v>
      </c>
    </row>
    <row r="1246" spans="1:7">
      <c r="A1246" t="s">
        <v>19</v>
      </c>
      <c r="B1246">
        <v>11</v>
      </c>
      <c r="C1246">
        <v>1245</v>
      </c>
      <c r="D1246">
        <v>427</v>
      </c>
      <c r="E1246">
        <v>1027</v>
      </c>
      <c r="F1246">
        <v>0</v>
      </c>
      <c r="G1246">
        <v>492</v>
      </c>
    </row>
    <row r="1247" spans="1:7">
      <c r="A1247" t="s">
        <v>19</v>
      </c>
      <c r="B1247">
        <v>11</v>
      </c>
      <c r="C1247">
        <v>1246</v>
      </c>
      <c r="D1247">
        <v>445</v>
      </c>
      <c r="E1247">
        <v>977</v>
      </c>
      <c r="F1247">
        <v>0</v>
      </c>
      <c r="G1247">
        <v>258</v>
      </c>
    </row>
    <row r="1248" spans="1:7">
      <c r="A1248" t="s">
        <v>19</v>
      </c>
      <c r="B1248">
        <v>11</v>
      </c>
      <c r="C1248">
        <v>1247</v>
      </c>
      <c r="D1248">
        <v>514</v>
      </c>
      <c r="E1248">
        <v>1136</v>
      </c>
      <c r="F1248">
        <v>2</v>
      </c>
      <c r="G1248">
        <v>1625</v>
      </c>
    </row>
    <row r="1249" spans="1:7">
      <c r="A1249" t="s">
        <v>19</v>
      </c>
      <c r="B1249">
        <v>11</v>
      </c>
      <c r="C1249">
        <v>1248</v>
      </c>
      <c r="D1249">
        <v>297</v>
      </c>
      <c r="E1249">
        <v>714</v>
      </c>
      <c r="F1249">
        <v>0</v>
      </c>
      <c r="G1249">
        <v>0</v>
      </c>
    </row>
    <row r="1250" spans="1:7">
      <c r="A1250" t="s">
        <v>19</v>
      </c>
      <c r="B1250">
        <v>11</v>
      </c>
      <c r="C1250">
        <v>1249</v>
      </c>
      <c r="D1250">
        <v>497</v>
      </c>
      <c r="E1250">
        <v>2073</v>
      </c>
      <c r="F1250">
        <v>10</v>
      </c>
      <c r="G1250">
        <v>342</v>
      </c>
    </row>
    <row r="1251" spans="1:7">
      <c r="A1251" t="s">
        <v>19</v>
      </c>
      <c r="B1251">
        <v>11</v>
      </c>
      <c r="C1251">
        <v>1250</v>
      </c>
      <c r="D1251">
        <v>1043</v>
      </c>
      <c r="E1251">
        <v>2719</v>
      </c>
      <c r="F1251">
        <v>0</v>
      </c>
      <c r="G1251">
        <v>2619</v>
      </c>
    </row>
    <row r="1252" spans="1:7">
      <c r="A1252" t="s">
        <v>19</v>
      </c>
      <c r="B1252">
        <v>11</v>
      </c>
      <c r="C1252">
        <v>1251</v>
      </c>
      <c r="D1252">
        <v>421</v>
      </c>
      <c r="E1252">
        <v>1025</v>
      </c>
      <c r="F1252">
        <v>0</v>
      </c>
      <c r="G1252">
        <v>595</v>
      </c>
    </row>
    <row r="1253" spans="1:7">
      <c r="A1253" t="s">
        <v>19</v>
      </c>
      <c r="B1253">
        <v>11</v>
      </c>
      <c r="C1253">
        <v>1252</v>
      </c>
      <c r="D1253">
        <v>261</v>
      </c>
      <c r="E1253">
        <v>714</v>
      </c>
      <c r="F1253">
        <v>591</v>
      </c>
      <c r="G1253">
        <v>677</v>
      </c>
    </row>
    <row r="1254" spans="1:7">
      <c r="A1254" t="s">
        <v>19</v>
      </c>
      <c r="B1254">
        <v>11</v>
      </c>
      <c r="C1254">
        <v>1253</v>
      </c>
      <c r="D1254">
        <v>427</v>
      </c>
      <c r="E1254">
        <v>1068</v>
      </c>
      <c r="F1254">
        <v>0</v>
      </c>
      <c r="G1254">
        <v>66</v>
      </c>
    </row>
    <row r="1255" spans="1:7">
      <c r="A1255" t="s">
        <v>19</v>
      </c>
      <c r="B1255">
        <v>11</v>
      </c>
      <c r="C1255">
        <v>1254</v>
      </c>
      <c r="D1255">
        <v>493</v>
      </c>
      <c r="E1255">
        <v>1871</v>
      </c>
      <c r="F1255">
        <v>31</v>
      </c>
      <c r="G1255">
        <v>307</v>
      </c>
    </row>
    <row r="1256" spans="1:7">
      <c r="A1256" t="s">
        <v>19</v>
      </c>
      <c r="B1256">
        <v>11</v>
      </c>
      <c r="C1256">
        <v>1255</v>
      </c>
      <c r="D1256">
        <v>300</v>
      </c>
      <c r="E1256">
        <v>1408</v>
      </c>
      <c r="F1256">
        <v>0</v>
      </c>
      <c r="G1256">
        <v>0</v>
      </c>
    </row>
    <row r="1257" spans="1:7">
      <c r="A1257" t="s">
        <v>19</v>
      </c>
      <c r="B1257">
        <v>11</v>
      </c>
      <c r="C1257">
        <v>1256</v>
      </c>
      <c r="D1257">
        <v>1891</v>
      </c>
      <c r="E1257">
        <v>6788</v>
      </c>
      <c r="F1257">
        <v>53</v>
      </c>
      <c r="G1257">
        <v>1542</v>
      </c>
    </row>
    <row r="1258" spans="1:7">
      <c r="A1258" t="s">
        <v>19</v>
      </c>
      <c r="B1258">
        <v>11</v>
      </c>
      <c r="C1258">
        <v>1257</v>
      </c>
      <c r="D1258">
        <v>243</v>
      </c>
      <c r="E1258">
        <v>963</v>
      </c>
      <c r="F1258">
        <v>9</v>
      </c>
      <c r="G1258">
        <v>87</v>
      </c>
    </row>
    <row r="1259" spans="1:7">
      <c r="A1259" t="s">
        <v>19</v>
      </c>
      <c r="B1259">
        <v>11</v>
      </c>
      <c r="C1259">
        <v>1258</v>
      </c>
      <c r="D1259">
        <v>400</v>
      </c>
      <c r="E1259">
        <v>1524</v>
      </c>
      <c r="F1259">
        <v>0</v>
      </c>
      <c r="G1259">
        <v>108</v>
      </c>
    </row>
    <row r="1260" spans="1:7">
      <c r="A1260" t="s">
        <v>19</v>
      </c>
      <c r="B1260">
        <v>11</v>
      </c>
      <c r="C1260">
        <v>1259</v>
      </c>
      <c r="D1260">
        <v>1808</v>
      </c>
      <c r="E1260">
        <v>3138</v>
      </c>
      <c r="F1260">
        <v>67</v>
      </c>
      <c r="G1260">
        <v>2929</v>
      </c>
    </row>
    <row r="1261" spans="1:7">
      <c r="A1261" t="s">
        <v>19</v>
      </c>
      <c r="B1261">
        <v>11</v>
      </c>
      <c r="C1261">
        <v>1260</v>
      </c>
      <c r="D1261">
        <v>231</v>
      </c>
      <c r="E1261">
        <v>899</v>
      </c>
      <c r="F1261">
        <v>0</v>
      </c>
      <c r="G1261">
        <v>266</v>
      </c>
    </row>
    <row r="1262" spans="1:7">
      <c r="A1262" t="s">
        <v>19</v>
      </c>
      <c r="B1262">
        <v>11</v>
      </c>
      <c r="C1262">
        <v>1261</v>
      </c>
      <c r="D1262">
        <v>824</v>
      </c>
      <c r="E1262">
        <v>2237</v>
      </c>
      <c r="F1262">
        <v>156</v>
      </c>
      <c r="G1262">
        <v>1108</v>
      </c>
    </row>
    <row r="1263" spans="1:7">
      <c r="A1263" t="s">
        <v>19</v>
      </c>
      <c r="B1263">
        <v>11</v>
      </c>
      <c r="C1263">
        <v>1262</v>
      </c>
      <c r="D1263">
        <v>562</v>
      </c>
      <c r="E1263">
        <v>1603</v>
      </c>
      <c r="F1263">
        <v>129</v>
      </c>
      <c r="G1263">
        <v>178</v>
      </c>
    </row>
    <row r="1264" spans="1:7">
      <c r="A1264" t="s">
        <v>19</v>
      </c>
      <c r="B1264">
        <v>11</v>
      </c>
      <c r="C1264">
        <v>1263</v>
      </c>
      <c r="D1264">
        <v>1178</v>
      </c>
      <c r="E1264">
        <v>3905</v>
      </c>
      <c r="F1264">
        <v>0</v>
      </c>
      <c r="G1264">
        <v>713</v>
      </c>
    </row>
    <row r="1265" spans="1:7">
      <c r="A1265" t="s">
        <v>19</v>
      </c>
      <c r="B1265">
        <v>11</v>
      </c>
      <c r="C1265">
        <v>1264</v>
      </c>
      <c r="D1265">
        <v>532</v>
      </c>
      <c r="E1265">
        <v>1891</v>
      </c>
      <c r="F1265">
        <v>56</v>
      </c>
      <c r="G1265">
        <v>127</v>
      </c>
    </row>
    <row r="1266" spans="1:7">
      <c r="A1266" t="s">
        <v>19</v>
      </c>
      <c r="B1266">
        <v>11</v>
      </c>
      <c r="C1266">
        <v>1265</v>
      </c>
      <c r="D1266">
        <v>723</v>
      </c>
      <c r="E1266">
        <v>2293</v>
      </c>
      <c r="F1266">
        <v>0</v>
      </c>
      <c r="G1266">
        <v>286</v>
      </c>
    </row>
    <row r="1267" spans="1:7">
      <c r="A1267" t="s">
        <v>19</v>
      </c>
      <c r="B1267">
        <v>11</v>
      </c>
      <c r="C1267">
        <v>1266</v>
      </c>
      <c r="D1267">
        <v>1190</v>
      </c>
      <c r="E1267">
        <v>3817</v>
      </c>
      <c r="F1267">
        <v>0</v>
      </c>
      <c r="G1267">
        <v>415</v>
      </c>
    </row>
    <row r="1268" spans="1:7">
      <c r="A1268" t="s">
        <v>19</v>
      </c>
      <c r="B1268">
        <v>11</v>
      </c>
      <c r="C1268">
        <v>1267</v>
      </c>
      <c r="D1268">
        <v>759</v>
      </c>
      <c r="E1268">
        <v>3299</v>
      </c>
      <c r="F1268">
        <v>20</v>
      </c>
      <c r="G1268">
        <v>55</v>
      </c>
    </row>
    <row r="1269" spans="1:7">
      <c r="A1269" t="s">
        <v>19</v>
      </c>
      <c r="B1269">
        <v>11</v>
      </c>
      <c r="C1269">
        <v>1268</v>
      </c>
      <c r="D1269">
        <v>603</v>
      </c>
      <c r="E1269">
        <v>2520</v>
      </c>
      <c r="F1269">
        <v>0</v>
      </c>
      <c r="G1269">
        <v>83</v>
      </c>
    </row>
    <row r="1270" spans="1:7">
      <c r="A1270" t="s">
        <v>19</v>
      </c>
      <c r="B1270">
        <v>11</v>
      </c>
      <c r="C1270">
        <v>1269</v>
      </c>
      <c r="D1270">
        <v>1002</v>
      </c>
      <c r="E1270">
        <v>3113</v>
      </c>
      <c r="F1270">
        <v>0</v>
      </c>
      <c r="G1270">
        <v>614</v>
      </c>
    </row>
    <row r="1271" spans="1:7">
      <c r="A1271" t="s">
        <v>19</v>
      </c>
      <c r="B1271">
        <v>11</v>
      </c>
      <c r="C1271">
        <v>1270</v>
      </c>
      <c r="D1271">
        <v>453</v>
      </c>
      <c r="E1271">
        <v>1137</v>
      </c>
      <c r="F1271">
        <v>0</v>
      </c>
      <c r="G1271">
        <v>386</v>
      </c>
    </row>
    <row r="1272" spans="1:7">
      <c r="A1272" t="s">
        <v>19</v>
      </c>
      <c r="B1272">
        <v>11</v>
      </c>
      <c r="C1272">
        <v>1271</v>
      </c>
      <c r="D1272">
        <v>623</v>
      </c>
      <c r="E1272">
        <v>1323</v>
      </c>
      <c r="F1272">
        <v>14</v>
      </c>
      <c r="G1272">
        <v>558</v>
      </c>
    </row>
    <row r="1273" spans="1:7">
      <c r="A1273" t="s">
        <v>19</v>
      </c>
      <c r="B1273">
        <v>11</v>
      </c>
      <c r="C1273">
        <v>1272</v>
      </c>
      <c r="D1273">
        <v>600</v>
      </c>
      <c r="E1273">
        <v>1267</v>
      </c>
      <c r="F1273">
        <v>64</v>
      </c>
      <c r="G1273">
        <v>1655</v>
      </c>
    </row>
    <row r="1274" spans="1:7">
      <c r="A1274" t="s">
        <v>19</v>
      </c>
      <c r="B1274">
        <v>11</v>
      </c>
      <c r="C1274">
        <v>1273</v>
      </c>
      <c r="D1274">
        <v>528</v>
      </c>
      <c r="E1274">
        <v>1540</v>
      </c>
      <c r="F1274">
        <v>411</v>
      </c>
      <c r="G1274">
        <v>505</v>
      </c>
    </row>
    <row r="1275" spans="1:7">
      <c r="A1275" t="s">
        <v>19</v>
      </c>
      <c r="B1275">
        <v>11</v>
      </c>
      <c r="C1275">
        <v>1274</v>
      </c>
      <c r="D1275">
        <v>546</v>
      </c>
      <c r="E1275">
        <v>1697</v>
      </c>
      <c r="F1275">
        <v>0</v>
      </c>
      <c r="G1275">
        <v>67</v>
      </c>
    </row>
    <row r="1276" spans="1:7">
      <c r="A1276" t="s">
        <v>19</v>
      </c>
      <c r="B1276">
        <v>11</v>
      </c>
      <c r="C1276">
        <v>1275</v>
      </c>
      <c r="D1276">
        <v>296</v>
      </c>
      <c r="E1276">
        <v>810</v>
      </c>
      <c r="F1276">
        <v>32</v>
      </c>
      <c r="G1276">
        <v>336</v>
      </c>
    </row>
    <row r="1277" spans="1:7">
      <c r="A1277" t="s">
        <v>19</v>
      </c>
      <c r="B1277">
        <v>11</v>
      </c>
      <c r="C1277">
        <v>1276</v>
      </c>
      <c r="D1277">
        <v>399</v>
      </c>
      <c r="E1277">
        <v>1036</v>
      </c>
      <c r="F1277">
        <v>0</v>
      </c>
      <c r="G1277">
        <v>565</v>
      </c>
    </row>
    <row r="1278" spans="1:7">
      <c r="A1278" t="s">
        <v>19</v>
      </c>
      <c r="B1278">
        <v>11</v>
      </c>
      <c r="C1278">
        <v>1277</v>
      </c>
      <c r="D1278">
        <v>188</v>
      </c>
      <c r="E1278">
        <v>614</v>
      </c>
      <c r="F1278">
        <v>11</v>
      </c>
      <c r="G1278">
        <v>51</v>
      </c>
    </row>
    <row r="1279" spans="1:7">
      <c r="A1279" t="s">
        <v>19</v>
      </c>
      <c r="B1279">
        <v>11</v>
      </c>
      <c r="C1279">
        <v>1278</v>
      </c>
      <c r="D1279">
        <v>1226</v>
      </c>
      <c r="E1279">
        <v>2587</v>
      </c>
      <c r="F1279">
        <v>363</v>
      </c>
      <c r="G1279">
        <v>1166</v>
      </c>
    </row>
    <row r="1280" spans="1:7">
      <c r="A1280" t="s">
        <v>19</v>
      </c>
      <c r="B1280">
        <v>11</v>
      </c>
      <c r="C1280">
        <v>1279</v>
      </c>
      <c r="D1280">
        <v>446</v>
      </c>
      <c r="E1280">
        <v>1423</v>
      </c>
      <c r="F1280">
        <v>5</v>
      </c>
      <c r="G1280">
        <v>4176</v>
      </c>
    </row>
    <row r="1281" spans="1:7">
      <c r="A1281" t="s">
        <v>19</v>
      </c>
      <c r="B1281">
        <v>11</v>
      </c>
      <c r="C1281">
        <v>1280</v>
      </c>
      <c r="D1281">
        <v>407</v>
      </c>
      <c r="E1281">
        <v>1099</v>
      </c>
      <c r="F1281">
        <v>0</v>
      </c>
      <c r="G1281">
        <v>780</v>
      </c>
    </row>
    <row r="1282" spans="1:7">
      <c r="A1282" t="s">
        <v>19</v>
      </c>
      <c r="B1282">
        <v>11</v>
      </c>
      <c r="C1282">
        <v>1281</v>
      </c>
      <c r="D1282">
        <v>605</v>
      </c>
      <c r="E1282">
        <v>1725</v>
      </c>
      <c r="F1282">
        <v>0</v>
      </c>
      <c r="G1282">
        <v>1285</v>
      </c>
    </row>
    <row r="1283" spans="1:7">
      <c r="A1283" t="s">
        <v>19</v>
      </c>
      <c r="B1283">
        <v>11</v>
      </c>
      <c r="C1283">
        <v>1282</v>
      </c>
      <c r="D1283">
        <v>556</v>
      </c>
      <c r="E1283">
        <v>2124</v>
      </c>
      <c r="F1283">
        <v>133</v>
      </c>
      <c r="G1283">
        <v>351</v>
      </c>
    </row>
    <row r="1284" spans="1:7">
      <c r="A1284" t="s">
        <v>19</v>
      </c>
      <c r="B1284">
        <v>11</v>
      </c>
      <c r="C1284">
        <v>1283</v>
      </c>
      <c r="D1284">
        <v>1002</v>
      </c>
      <c r="E1284">
        <v>2147</v>
      </c>
      <c r="F1284">
        <v>0</v>
      </c>
      <c r="G1284">
        <v>1117</v>
      </c>
    </row>
    <row r="1285" spans="1:7">
      <c r="A1285" t="s">
        <v>19</v>
      </c>
      <c r="B1285">
        <v>11</v>
      </c>
      <c r="C1285">
        <v>1284</v>
      </c>
      <c r="D1285">
        <v>591</v>
      </c>
      <c r="E1285">
        <v>1478</v>
      </c>
      <c r="F1285">
        <v>0</v>
      </c>
      <c r="G1285">
        <v>2260</v>
      </c>
    </row>
    <row r="1286" spans="1:7">
      <c r="A1286" t="s">
        <v>19</v>
      </c>
      <c r="B1286">
        <v>11</v>
      </c>
      <c r="C1286">
        <v>1285</v>
      </c>
      <c r="D1286">
        <v>0</v>
      </c>
      <c r="E1286">
        <v>0</v>
      </c>
      <c r="F1286">
        <v>0</v>
      </c>
      <c r="G1286">
        <v>792</v>
      </c>
    </row>
    <row r="1287" spans="1:7">
      <c r="A1287" t="s">
        <v>19</v>
      </c>
      <c r="B1287">
        <v>11</v>
      </c>
      <c r="C1287">
        <v>1286</v>
      </c>
      <c r="D1287">
        <v>1056</v>
      </c>
      <c r="E1287">
        <v>2472</v>
      </c>
      <c r="F1287">
        <v>196</v>
      </c>
      <c r="G1287">
        <v>7632</v>
      </c>
    </row>
    <row r="1288" spans="1:7">
      <c r="A1288" t="s">
        <v>19</v>
      </c>
      <c r="B1288">
        <v>11</v>
      </c>
      <c r="C1288">
        <v>1287</v>
      </c>
      <c r="D1288">
        <v>478</v>
      </c>
      <c r="E1288">
        <v>986</v>
      </c>
      <c r="F1288">
        <v>36</v>
      </c>
      <c r="G1288">
        <v>422</v>
      </c>
    </row>
    <row r="1289" spans="1:7">
      <c r="A1289" t="s">
        <v>19</v>
      </c>
      <c r="B1289">
        <v>11</v>
      </c>
      <c r="C1289">
        <v>1288</v>
      </c>
      <c r="D1289">
        <v>595</v>
      </c>
      <c r="E1289">
        <v>1667</v>
      </c>
      <c r="F1289">
        <v>9</v>
      </c>
      <c r="G1289">
        <v>17</v>
      </c>
    </row>
    <row r="1290" spans="1:7">
      <c r="A1290" t="s">
        <v>19</v>
      </c>
      <c r="B1290">
        <v>11</v>
      </c>
      <c r="C1290">
        <v>1289</v>
      </c>
      <c r="D1290">
        <v>2240</v>
      </c>
      <c r="E1290">
        <v>4514</v>
      </c>
      <c r="F1290">
        <v>69</v>
      </c>
      <c r="G1290">
        <v>1411</v>
      </c>
    </row>
    <row r="1291" spans="1:7">
      <c r="A1291" t="s">
        <v>19</v>
      </c>
      <c r="B1291">
        <v>11</v>
      </c>
      <c r="C1291">
        <v>1290</v>
      </c>
      <c r="D1291">
        <v>979</v>
      </c>
      <c r="E1291">
        <v>1530</v>
      </c>
      <c r="F1291">
        <v>1</v>
      </c>
      <c r="G1291">
        <v>4233</v>
      </c>
    </row>
    <row r="1292" spans="1:7">
      <c r="A1292" t="s">
        <v>19</v>
      </c>
      <c r="B1292">
        <v>11</v>
      </c>
      <c r="C1292">
        <v>1291</v>
      </c>
      <c r="D1292">
        <v>443</v>
      </c>
      <c r="E1292">
        <v>777</v>
      </c>
      <c r="F1292">
        <v>0</v>
      </c>
      <c r="G1292">
        <v>307</v>
      </c>
    </row>
    <row r="1293" spans="1:7">
      <c r="A1293" t="s">
        <v>19</v>
      </c>
      <c r="B1293">
        <v>11</v>
      </c>
      <c r="C1293">
        <v>1292</v>
      </c>
      <c r="D1293">
        <v>553</v>
      </c>
      <c r="E1293">
        <v>1298</v>
      </c>
      <c r="F1293">
        <v>12</v>
      </c>
      <c r="G1293">
        <v>140</v>
      </c>
    </row>
    <row r="1294" spans="1:7">
      <c r="A1294" t="s">
        <v>19</v>
      </c>
      <c r="B1294">
        <v>11</v>
      </c>
      <c r="C1294">
        <v>1293</v>
      </c>
      <c r="D1294">
        <v>2555</v>
      </c>
      <c r="E1294">
        <v>4201</v>
      </c>
      <c r="F1294">
        <v>26</v>
      </c>
      <c r="G1294">
        <v>4889</v>
      </c>
    </row>
    <row r="1295" spans="1:7">
      <c r="A1295" t="s">
        <v>19</v>
      </c>
      <c r="B1295">
        <v>11</v>
      </c>
      <c r="C1295">
        <v>1294</v>
      </c>
      <c r="D1295">
        <v>1092</v>
      </c>
      <c r="E1295">
        <v>2111</v>
      </c>
      <c r="F1295">
        <v>119</v>
      </c>
      <c r="G1295">
        <v>3504</v>
      </c>
    </row>
    <row r="1296" spans="1:7">
      <c r="A1296" t="s">
        <v>19</v>
      </c>
      <c r="B1296">
        <v>11</v>
      </c>
      <c r="C1296">
        <v>1295</v>
      </c>
      <c r="D1296">
        <v>553</v>
      </c>
      <c r="E1296">
        <v>1160</v>
      </c>
      <c r="F1296">
        <v>0</v>
      </c>
      <c r="G1296">
        <v>886</v>
      </c>
    </row>
    <row r="1297" spans="1:7">
      <c r="A1297" t="s">
        <v>19</v>
      </c>
      <c r="B1297">
        <v>11</v>
      </c>
      <c r="C1297">
        <v>1296</v>
      </c>
      <c r="D1297">
        <v>504</v>
      </c>
      <c r="E1297">
        <v>1057</v>
      </c>
      <c r="F1297">
        <v>125</v>
      </c>
      <c r="G1297">
        <v>749</v>
      </c>
    </row>
    <row r="1298" spans="1:7">
      <c r="A1298" t="s">
        <v>19</v>
      </c>
      <c r="B1298">
        <v>11</v>
      </c>
      <c r="C1298">
        <v>1297</v>
      </c>
      <c r="D1298">
        <v>416</v>
      </c>
      <c r="E1298">
        <v>998</v>
      </c>
      <c r="F1298">
        <v>59</v>
      </c>
      <c r="G1298">
        <v>651</v>
      </c>
    </row>
    <row r="1299" spans="1:7">
      <c r="A1299" t="s">
        <v>19</v>
      </c>
      <c r="B1299">
        <v>11</v>
      </c>
      <c r="C1299">
        <v>1298</v>
      </c>
      <c r="D1299">
        <v>195</v>
      </c>
      <c r="E1299">
        <v>757</v>
      </c>
      <c r="F1299">
        <v>0</v>
      </c>
      <c r="G1299">
        <v>0</v>
      </c>
    </row>
    <row r="1300" spans="1:7">
      <c r="A1300" t="s">
        <v>19</v>
      </c>
      <c r="B1300">
        <v>11</v>
      </c>
      <c r="C1300">
        <v>1299</v>
      </c>
      <c r="D1300">
        <v>601</v>
      </c>
      <c r="E1300">
        <v>1490</v>
      </c>
      <c r="F1300">
        <v>0</v>
      </c>
      <c r="G1300">
        <v>194</v>
      </c>
    </row>
    <row r="1301" spans="1:7">
      <c r="A1301" t="s">
        <v>19</v>
      </c>
      <c r="B1301">
        <v>11</v>
      </c>
      <c r="C1301">
        <v>1300</v>
      </c>
      <c r="D1301">
        <v>781</v>
      </c>
      <c r="E1301">
        <v>2458</v>
      </c>
      <c r="F1301">
        <v>69</v>
      </c>
      <c r="G1301">
        <v>776</v>
      </c>
    </row>
    <row r="1302" spans="1:7">
      <c r="A1302" t="s">
        <v>19</v>
      </c>
      <c r="B1302">
        <v>11</v>
      </c>
      <c r="C1302">
        <v>1301</v>
      </c>
      <c r="D1302">
        <v>495</v>
      </c>
      <c r="E1302">
        <v>1206</v>
      </c>
      <c r="F1302">
        <v>0</v>
      </c>
      <c r="G1302">
        <v>151</v>
      </c>
    </row>
    <row r="1303" spans="1:7">
      <c r="A1303" t="s">
        <v>19</v>
      </c>
      <c r="B1303">
        <v>11</v>
      </c>
      <c r="C1303">
        <v>1302</v>
      </c>
      <c r="D1303">
        <v>275</v>
      </c>
      <c r="E1303">
        <v>929</v>
      </c>
      <c r="F1303">
        <v>2</v>
      </c>
      <c r="G1303">
        <v>147</v>
      </c>
    </row>
    <row r="1304" spans="1:7">
      <c r="A1304" t="s">
        <v>19</v>
      </c>
      <c r="B1304">
        <v>11</v>
      </c>
      <c r="C1304">
        <v>1303</v>
      </c>
      <c r="D1304">
        <v>794</v>
      </c>
      <c r="E1304">
        <v>2856</v>
      </c>
      <c r="F1304">
        <v>16</v>
      </c>
      <c r="G1304">
        <v>486</v>
      </c>
    </row>
    <row r="1305" spans="1:7">
      <c r="A1305" t="s">
        <v>19</v>
      </c>
      <c r="B1305">
        <v>11</v>
      </c>
      <c r="C1305">
        <v>1304</v>
      </c>
      <c r="D1305">
        <v>423</v>
      </c>
      <c r="E1305">
        <v>1173</v>
      </c>
      <c r="F1305">
        <v>0</v>
      </c>
      <c r="G1305">
        <v>432</v>
      </c>
    </row>
    <row r="1306" spans="1:7">
      <c r="A1306" t="s">
        <v>19</v>
      </c>
      <c r="B1306">
        <v>11</v>
      </c>
      <c r="C1306">
        <v>1305</v>
      </c>
      <c r="D1306">
        <v>412</v>
      </c>
      <c r="E1306">
        <v>842</v>
      </c>
      <c r="F1306">
        <v>1367</v>
      </c>
      <c r="G1306">
        <v>2360</v>
      </c>
    </row>
    <row r="1307" spans="1:7">
      <c r="A1307" t="s">
        <v>19</v>
      </c>
      <c r="B1307">
        <v>11</v>
      </c>
      <c r="C1307">
        <v>1306</v>
      </c>
      <c r="D1307">
        <v>151</v>
      </c>
      <c r="E1307">
        <v>402</v>
      </c>
      <c r="F1307">
        <v>0</v>
      </c>
      <c r="G1307">
        <v>682</v>
      </c>
    </row>
    <row r="1308" spans="1:7">
      <c r="A1308" t="s">
        <v>19</v>
      </c>
      <c r="B1308">
        <v>11</v>
      </c>
      <c r="C1308">
        <v>1307</v>
      </c>
      <c r="D1308">
        <v>1317</v>
      </c>
      <c r="E1308">
        <v>2971</v>
      </c>
      <c r="F1308">
        <v>0</v>
      </c>
      <c r="G1308">
        <v>1053</v>
      </c>
    </row>
    <row r="1309" spans="1:7">
      <c r="A1309" t="s">
        <v>19</v>
      </c>
      <c r="B1309">
        <v>11</v>
      </c>
      <c r="C1309">
        <v>1308</v>
      </c>
      <c r="D1309">
        <v>3678</v>
      </c>
      <c r="E1309">
        <v>3689</v>
      </c>
      <c r="F1309">
        <v>0</v>
      </c>
      <c r="G1309">
        <v>4628</v>
      </c>
    </row>
    <row r="1310" spans="1:7">
      <c r="A1310" t="s">
        <v>19</v>
      </c>
      <c r="B1310">
        <v>12</v>
      </c>
      <c r="C1310">
        <v>1309</v>
      </c>
      <c r="D1310">
        <v>5623</v>
      </c>
      <c r="E1310">
        <v>21801</v>
      </c>
      <c r="F1310">
        <v>72</v>
      </c>
      <c r="G1310">
        <v>9910</v>
      </c>
    </row>
    <row r="1311" spans="1:7">
      <c r="A1311" t="s">
        <v>19</v>
      </c>
      <c r="B1311">
        <v>12</v>
      </c>
      <c r="C1311">
        <v>1310</v>
      </c>
      <c r="D1311">
        <v>6855</v>
      </c>
      <c r="E1311">
        <v>29638</v>
      </c>
      <c r="F1311">
        <v>36</v>
      </c>
      <c r="G1311">
        <v>1219</v>
      </c>
    </row>
    <row r="1312" spans="1:7">
      <c r="A1312" t="s">
        <v>19</v>
      </c>
      <c r="B1312">
        <v>12</v>
      </c>
      <c r="C1312">
        <v>1311</v>
      </c>
      <c r="D1312">
        <v>1050</v>
      </c>
      <c r="E1312">
        <v>3581</v>
      </c>
      <c r="F1312">
        <v>9</v>
      </c>
      <c r="G1312">
        <v>257</v>
      </c>
    </row>
    <row r="1313" spans="1:7">
      <c r="A1313" t="s">
        <v>19</v>
      </c>
      <c r="B1313">
        <v>12</v>
      </c>
      <c r="C1313">
        <v>1312</v>
      </c>
      <c r="D1313">
        <v>3120</v>
      </c>
      <c r="E1313">
        <v>12779</v>
      </c>
      <c r="F1313">
        <v>52</v>
      </c>
      <c r="G1313">
        <v>993</v>
      </c>
    </row>
    <row r="1314" spans="1:7">
      <c r="A1314" t="s">
        <v>19</v>
      </c>
      <c r="B1314">
        <v>12</v>
      </c>
      <c r="C1314">
        <v>1313</v>
      </c>
      <c r="D1314">
        <v>1777</v>
      </c>
      <c r="E1314">
        <v>6725</v>
      </c>
      <c r="F1314">
        <v>243</v>
      </c>
      <c r="G1314">
        <v>921</v>
      </c>
    </row>
    <row r="1315" spans="1:7">
      <c r="A1315" t="s">
        <v>19</v>
      </c>
      <c r="B1315">
        <v>12</v>
      </c>
      <c r="C1315">
        <v>1314</v>
      </c>
      <c r="D1315">
        <v>3221</v>
      </c>
      <c r="E1315">
        <v>12005</v>
      </c>
      <c r="F1315">
        <v>94</v>
      </c>
      <c r="G1315">
        <v>3426</v>
      </c>
    </row>
    <row r="1316" spans="1:7">
      <c r="A1316" t="s">
        <v>19</v>
      </c>
      <c r="B1316">
        <v>12</v>
      </c>
      <c r="C1316">
        <v>1315</v>
      </c>
      <c r="D1316">
        <v>1086</v>
      </c>
      <c r="E1316">
        <v>4624</v>
      </c>
      <c r="F1316">
        <v>56</v>
      </c>
      <c r="G1316">
        <v>854</v>
      </c>
    </row>
    <row r="1317" spans="1:7">
      <c r="A1317" t="s">
        <v>19</v>
      </c>
      <c r="B1317">
        <v>12</v>
      </c>
      <c r="C1317">
        <v>1316</v>
      </c>
      <c r="D1317">
        <v>1012</v>
      </c>
      <c r="E1317">
        <v>3970</v>
      </c>
      <c r="F1317">
        <v>97</v>
      </c>
      <c r="G1317">
        <v>155</v>
      </c>
    </row>
    <row r="1318" spans="1:7">
      <c r="A1318" t="s">
        <v>19</v>
      </c>
      <c r="B1318">
        <v>12</v>
      </c>
      <c r="C1318">
        <v>1317</v>
      </c>
      <c r="D1318">
        <v>883</v>
      </c>
      <c r="E1318">
        <v>3336</v>
      </c>
      <c r="F1318">
        <v>29</v>
      </c>
      <c r="G1318">
        <v>328</v>
      </c>
    </row>
    <row r="1319" spans="1:7">
      <c r="A1319" t="s">
        <v>19</v>
      </c>
      <c r="B1319">
        <v>12</v>
      </c>
      <c r="C1319">
        <v>1318</v>
      </c>
      <c r="D1319">
        <v>1059</v>
      </c>
      <c r="E1319">
        <v>3999</v>
      </c>
      <c r="F1319">
        <v>56</v>
      </c>
      <c r="G1319">
        <v>956</v>
      </c>
    </row>
    <row r="1320" spans="1:7">
      <c r="A1320" t="s">
        <v>19</v>
      </c>
      <c r="B1320">
        <v>12</v>
      </c>
      <c r="C1320">
        <v>1319</v>
      </c>
      <c r="D1320">
        <v>1920</v>
      </c>
      <c r="E1320">
        <v>6220</v>
      </c>
      <c r="F1320">
        <v>18</v>
      </c>
      <c r="G1320">
        <v>976</v>
      </c>
    </row>
    <row r="1321" spans="1:7">
      <c r="A1321" t="s">
        <v>19</v>
      </c>
      <c r="B1321">
        <v>12</v>
      </c>
      <c r="C1321">
        <v>1320</v>
      </c>
      <c r="D1321">
        <v>1496</v>
      </c>
      <c r="E1321">
        <v>5110</v>
      </c>
      <c r="F1321">
        <v>43</v>
      </c>
      <c r="G1321">
        <v>381</v>
      </c>
    </row>
    <row r="1322" spans="1:7">
      <c r="A1322" t="s">
        <v>19</v>
      </c>
      <c r="B1322">
        <v>12</v>
      </c>
      <c r="C1322">
        <v>1321</v>
      </c>
      <c r="D1322">
        <v>686</v>
      </c>
      <c r="E1322">
        <v>1686</v>
      </c>
      <c r="F1322">
        <v>0</v>
      </c>
      <c r="G1322">
        <v>1410</v>
      </c>
    </row>
    <row r="1323" spans="1:7">
      <c r="A1323" t="s">
        <v>19</v>
      </c>
      <c r="B1323">
        <v>12</v>
      </c>
      <c r="C1323">
        <v>1322</v>
      </c>
      <c r="D1323">
        <v>3299</v>
      </c>
      <c r="E1323">
        <v>11134</v>
      </c>
      <c r="F1323">
        <v>13</v>
      </c>
      <c r="G1323">
        <v>2325</v>
      </c>
    </row>
    <row r="1324" spans="1:7">
      <c r="A1324" t="s">
        <v>19</v>
      </c>
      <c r="B1324">
        <v>12</v>
      </c>
      <c r="C1324">
        <v>1323</v>
      </c>
      <c r="D1324">
        <v>490</v>
      </c>
      <c r="E1324">
        <v>1530</v>
      </c>
      <c r="F1324">
        <v>0</v>
      </c>
      <c r="G1324">
        <v>406</v>
      </c>
    </row>
    <row r="1325" spans="1:7">
      <c r="A1325" t="s">
        <v>19</v>
      </c>
      <c r="B1325">
        <v>12</v>
      </c>
      <c r="C1325">
        <v>1324</v>
      </c>
      <c r="D1325">
        <v>748</v>
      </c>
      <c r="E1325">
        <v>2616</v>
      </c>
      <c r="F1325">
        <v>0</v>
      </c>
      <c r="G1325">
        <v>238</v>
      </c>
    </row>
    <row r="1326" spans="1:7">
      <c r="A1326" t="s">
        <v>19</v>
      </c>
      <c r="B1326">
        <v>12</v>
      </c>
      <c r="C1326">
        <v>1325</v>
      </c>
      <c r="D1326">
        <v>1255</v>
      </c>
      <c r="E1326">
        <v>4641</v>
      </c>
      <c r="F1326">
        <v>23</v>
      </c>
      <c r="G1326">
        <v>1085</v>
      </c>
    </row>
    <row r="1327" spans="1:7">
      <c r="A1327" t="s">
        <v>19</v>
      </c>
      <c r="B1327">
        <v>12</v>
      </c>
      <c r="C1327">
        <v>1326</v>
      </c>
      <c r="D1327">
        <v>1397</v>
      </c>
      <c r="E1327">
        <v>4310</v>
      </c>
      <c r="F1327">
        <v>14</v>
      </c>
      <c r="G1327">
        <v>771</v>
      </c>
    </row>
    <row r="1328" spans="1:7">
      <c r="A1328" t="s">
        <v>19</v>
      </c>
      <c r="B1328">
        <v>12</v>
      </c>
      <c r="C1328">
        <v>1327</v>
      </c>
      <c r="D1328">
        <v>1220</v>
      </c>
      <c r="E1328">
        <v>4359</v>
      </c>
      <c r="F1328">
        <v>23</v>
      </c>
      <c r="G1328">
        <v>511</v>
      </c>
    </row>
    <row r="1329" spans="1:7">
      <c r="A1329" t="s">
        <v>19</v>
      </c>
      <c r="B1329">
        <v>12</v>
      </c>
      <c r="C1329">
        <v>1328</v>
      </c>
      <c r="D1329">
        <v>1677</v>
      </c>
      <c r="E1329">
        <v>5663</v>
      </c>
      <c r="F1329">
        <v>18</v>
      </c>
      <c r="G1329">
        <v>1557</v>
      </c>
    </row>
    <row r="1330" spans="1:7">
      <c r="A1330" t="s">
        <v>19</v>
      </c>
      <c r="B1330">
        <v>12</v>
      </c>
      <c r="C1330">
        <v>1329</v>
      </c>
      <c r="D1330">
        <v>286</v>
      </c>
      <c r="E1330">
        <v>741</v>
      </c>
      <c r="F1330">
        <v>0</v>
      </c>
      <c r="G1330">
        <v>2359</v>
      </c>
    </row>
    <row r="1331" spans="1:7">
      <c r="A1331" t="s">
        <v>19</v>
      </c>
      <c r="B1331">
        <v>12</v>
      </c>
      <c r="C1331">
        <v>1330</v>
      </c>
      <c r="D1331">
        <v>3622</v>
      </c>
      <c r="E1331">
        <v>10099</v>
      </c>
      <c r="F1331">
        <v>0</v>
      </c>
      <c r="G1331">
        <v>1148</v>
      </c>
    </row>
    <row r="1332" spans="1:7">
      <c r="A1332" t="s">
        <v>19</v>
      </c>
      <c r="B1332">
        <v>12</v>
      </c>
      <c r="C1332">
        <v>1331</v>
      </c>
      <c r="D1332">
        <v>1948</v>
      </c>
      <c r="E1332">
        <v>6975</v>
      </c>
      <c r="F1332">
        <v>41</v>
      </c>
      <c r="G1332">
        <v>3158</v>
      </c>
    </row>
    <row r="1333" spans="1:7">
      <c r="A1333" t="s">
        <v>19</v>
      </c>
      <c r="B1333">
        <v>12</v>
      </c>
      <c r="C1333">
        <v>1332</v>
      </c>
      <c r="D1333">
        <v>1260</v>
      </c>
      <c r="E1333">
        <v>4214</v>
      </c>
      <c r="F1333">
        <v>0</v>
      </c>
      <c r="G1333">
        <v>595</v>
      </c>
    </row>
    <row r="1334" spans="1:7">
      <c r="A1334" t="s">
        <v>19</v>
      </c>
      <c r="B1334">
        <v>12</v>
      </c>
      <c r="C1334">
        <v>1333</v>
      </c>
      <c r="D1334">
        <v>3886</v>
      </c>
      <c r="E1334">
        <v>8418</v>
      </c>
      <c r="F1334">
        <v>13</v>
      </c>
      <c r="G1334">
        <v>1460</v>
      </c>
    </row>
    <row r="1335" spans="1:7">
      <c r="A1335" t="s">
        <v>19</v>
      </c>
      <c r="B1335">
        <v>12</v>
      </c>
      <c r="C1335">
        <v>1334</v>
      </c>
      <c r="D1335">
        <v>1180</v>
      </c>
      <c r="E1335">
        <v>4547</v>
      </c>
      <c r="F1335">
        <v>87</v>
      </c>
      <c r="G1335">
        <v>773</v>
      </c>
    </row>
    <row r="1336" spans="1:7">
      <c r="A1336" t="s">
        <v>19</v>
      </c>
      <c r="B1336">
        <v>12</v>
      </c>
      <c r="C1336">
        <v>1335</v>
      </c>
      <c r="D1336">
        <v>920</v>
      </c>
      <c r="E1336">
        <v>4349</v>
      </c>
      <c r="F1336">
        <v>9</v>
      </c>
      <c r="G1336">
        <v>718</v>
      </c>
    </row>
    <row r="1337" spans="1:7">
      <c r="A1337" t="s">
        <v>19</v>
      </c>
      <c r="B1337">
        <v>12</v>
      </c>
      <c r="C1337">
        <v>1336</v>
      </c>
      <c r="D1337">
        <v>1139</v>
      </c>
      <c r="E1337">
        <v>5406</v>
      </c>
      <c r="F1337">
        <v>14</v>
      </c>
      <c r="G1337">
        <v>580</v>
      </c>
    </row>
    <row r="1338" spans="1:7">
      <c r="A1338" t="s">
        <v>19</v>
      </c>
      <c r="B1338">
        <v>12</v>
      </c>
      <c r="C1338">
        <v>1337</v>
      </c>
      <c r="D1338">
        <v>1164</v>
      </c>
      <c r="E1338">
        <v>5890</v>
      </c>
      <c r="F1338">
        <v>11</v>
      </c>
      <c r="G1338">
        <v>823</v>
      </c>
    </row>
    <row r="1339" spans="1:7">
      <c r="A1339" t="s">
        <v>19</v>
      </c>
      <c r="B1339">
        <v>12</v>
      </c>
      <c r="C1339">
        <v>1338</v>
      </c>
      <c r="D1339">
        <v>410</v>
      </c>
      <c r="E1339">
        <v>2660</v>
      </c>
      <c r="F1339">
        <v>20</v>
      </c>
      <c r="G1339">
        <v>215</v>
      </c>
    </row>
    <row r="1340" spans="1:7">
      <c r="A1340" t="s">
        <v>19</v>
      </c>
      <c r="B1340">
        <v>12</v>
      </c>
      <c r="C1340">
        <v>1339</v>
      </c>
      <c r="D1340">
        <v>865</v>
      </c>
      <c r="E1340">
        <v>3820</v>
      </c>
      <c r="F1340">
        <v>0</v>
      </c>
      <c r="G1340">
        <v>1736</v>
      </c>
    </row>
    <row r="1341" spans="1:7">
      <c r="A1341" t="s">
        <v>19</v>
      </c>
      <c r="B1341">
        <v>12</v>
      </c>
      <c r="C1341">
        <v>1340</v>
      </c>
      <c r="D1341">
        <v>873</v>
      </c>
      <c r="E1341">
        <v>3707</v>
      </c>
      <c r="F1341">
        <v>0</v>
      </c>
      <c r="G1341">
        <v>271</v>
      </c>
    </row>
    <row r="1342" spans="1:7">
      <c r="A1342" t="s">
        <v>19</v>
      </c>
      <c r="B1342">
        <v>12</v>
      </c>
      <c r="C1342">
        <v>1341</v>
      </c>
      <c r="D1342">
        <v>1627</v>
      </c>
      <c r="E1342">
        <v>7098</v>
      </c>
      <c r="F1342">
        <v>20</v>
      </c>
      <c r="G1342">
        <v>456</v>
      </c>
    </row>
    <row r="1343" spans="1:7">
      <c r="A1343" t="s">
        <v>19</v>
      </c>
      <c r="B1343">
        <v>12</v>
      </c>
      <c r="C1343">
        <v>1342</v>
      </c>
      <c r="D1343">
        <v>434</v>
      </c>
      <c r="E1343">
        <v>1787</v>
      </c>
      <c r="F1343">
        <v>0</v>
      </c>
      <c r="G1343">
        <v>119</v>
      </c>
    </row>
    <row r="1344" spans="1:7">
      <c r="A1344" t="s">
        <v>19</v>
      </c>
      <c r="B1344">
        <v>12</v>
      </c>
      <c r="C1344">
        <v>1343</v>
      </c>
      <c r="D1344">
        <v>1850</v>
      </c>
      <c r="E1344">
        <v>5944</v>
      </c>
      <c r="F1344">
        <v>54</v>
      </c>
      <c r="G1344">
        <v>1834</v>
      </c>
    </row>
    <row r="1345" spans="1:7">
      <c r="A1345" t="s">
        <v>19</v>
      </c>
      <c r="B1345">
        <v>12</v>
      </c>
      <c r="C1345">
        <v>1344</v>
      </c>
      <c r="D1345">
        <v>1367</v>
      </c>
      <c r="E1345">
        <v>6173</v>
      </c>
      <c r="F1345">
        <v>0</v>
      </c>
      <c r="G1345">
        <v>401</v>
      </c>
    </row>
    <row r="1346" spans="1:7">
      <c r="A1346" t="s">
        <v>19</v>
      </c>
      <c r="B1346">
        <v>12</v>
      </c>
      <c r="C1346">
        <v>1345</v>
      </c>
      <c r="D1346">
        <v>1794</v>
      </c>
      <c r="E1346">
        <v>5284</v>
      </c>
      <c r="F1346">
        <v>43</v>
      </c>
      <c r="G1346">
        <v>989</v>
      </c>
    </row>
    <row r="1347" spans="1:7">
      <c r="A1347" t="s">
        <v>19</v>
      </c>
      <c r="B1347">
        <v>12</v>
      </c>
      <c r="C1347">
        <v>1346</v>
      </c>
      <c r="D1347">
        <v>579</v>
      </c>
      <c r="E1347">
        <v>1698</v>
      </c>
      <c r="F1347">
        <v>0</v>
      </c>
      <c r="G1347">
        <v>22</v>
      </c>
    </row>
    <row r="1348" spans="1:7">
      <c r="A1348" t="s">
        <v>19</v>
      </c>
      <c r="B1348">
        <v>12</v>
      </c>
      <c r="C1348">
        <v>1347</v>
      </c>
      <c r="D1348">
        <v>1263</v>
      </c>
      <c r="E1348">
        <v>4574</v>
      </c>
      <c r="F1348">
        <v>56</v>
      </c>
      <c r="G1348">
        <v>879</v>
      </c>
    </row>
    <row r="1349" spans="1:7">
      <c r="A1349" t="s">
        <v>19</v>
      </c>
      <c r="B1349">
        <v>12</v>
      </c>
      <c r="C1349">
        <v>1348</v>
      </c>
      <c r="D1349">
        <v>840</v>
      </c>
      <c r="E1349">
        <v>2772</v>
      </c>
      <c r="F1349">
        <v>61</v>
      </c>
      <c r="G1349">
        <v>206</v>
      </c>
    </row>
    <row r="1350" spans="1:7">
      <c r="A1350" t="s">
        <v>19</v>
      </c>
      <c r="B1350">
        <v>12</v>
      </c>
      <c r="C1350">
        <v>1349</v>
      </c>
      <c r="D1350">
        <v>1798</v>
      </c>
      <c r="E1350">
        <v>7029</v>
      </c>
      <c r="F1350">
        <v>0</v>
      </c>
      <c r="G1350">
        <v>411</v>
      </c>
    </row>
    <row r="1351" spans="1:7">
      <c r="A1351" t="s">
        <v>19</v>
      </c>
      <c r="B1351">
        <v>12</v>
      </c>
      <c r="C1351">
        <v>1350</v>
      </c>
      <c r="D1351">
        <v>1427</v>
      </c>
      <c r="E1351">
        <v>4736</v>
      </c>
      <c r="F1351">
        <v>38</v>
      </c>
      <c r="G1351">
        <v>1053</v>
      </c>
    </row>
    <row r="1352" spans="1:7">
      <c r="A1352" t="s">
        <v>19</v>
      </c>
      <c r="B1352">
        <v>12</v>
      </c>
      <c r="C1352">
        <v>1351</v>
      </c>
      <c r="D1352">
        <v>4079</v>
      </c>
      <c r="E1352">
        <v>13472</v>
      </c>
      <c r="F1352">
        <v>50</v>
      </c>
      <c r="G1352">
        <v>2303</v>
      </c>
    </row>
    <row r="1353" spans="1:7">
      <c r="A1353" t="s">
        <v>19</v>
      </c>
      <c r="B1353">
        <v>12</v>
      </c>
      <c r="C1353">
        <v>1352</v>
      </c>
      <c r="D1353">
        <v>1215</v>
      </c>
      <c r="E1353">
        <v>5806</v>
      </c>
      <c r="F1353">
        <v>20</v>
      </c>
      <c r="G1353">
        <v>281</v>
      </c>
    </row>
    <row r="1354" spans="1:7">
      <c r="A1354" t="s">
        <v>19</v>
      </c>
      <c r="B1354">
        <v>12</v>
      </c>
      <c r="C1354">
        <v>1353</v>
      </c>
      <c r="D1354">
        <v>1250</v>
      </c>
      <c r="E1354">
        <v>6178</v>
      </c>
      <c r="F1354">
        <v>13</v>
      </c>
      <c r="G1354">
        <v>295</v>
      </c>
    </row>
    <row r="1355" spans="1:7">
      <c r="A1355" t="s">
        <v>19</v>
      </c>
      <c r="B1355">
        <v>12</v>
      </c>
      <c r="C1355">
        <v>1354</v>
      </c>
      <c r="D1355">
        <v>1249</v>
      </c>
      <c r="E1355">
        <v>5362</v>
      </c>
      <c r="F1355">
        <v>41</v>
      </c>
      <c r="G1355">
        <v>863</v>
      </c>
    </row>
    <row r="1356" spans="1:7">
      <c r="A1356" t="s">
        <v>19</v>
      </c>
      <c r="B1356">
        <v>12</v>
      </c>
      <c r="C1356">
        <v>1355</v>
      </c>
      <c r="D1356">
        <v>213</v>
      </c>
      <c r="E1356">
        <v>862</v>
      </c>
      <c r="F1356">
        <v>4</v>
      </c>
      <c r="G1356">
        <v>160</v>
      </c>
    </row>
    <row r="1357" spans="1:7">
      <c r="A1357" t="s">
        <v>19</v>
      </c>
      <c r="B1357">
        <v>12</v>
      </c>
      <c r="C1357">
        <v>1356</v>
      </c>
      <c r="D1357">
        <v>861</v>
      </c>
      <c r="E1357">
        <v>3718</v>
      </c>
      <c r="F1357">
        <v>0</v>
      </c>
      <c r="G1357">
        <v>897</v>
      </c>
    </row>
    <row r="1358" spans="1:7">
      <c r="A1358" t="s">
        <v>19</v>
      </c>
      <c r="B1358">
        <v>12</v>
      </c>
      <c r="C1358">
        <v>1357</v>
      </c>
      <c r="D1358">
        <v>2412</v>
      </c>
      <c r="E1358">
        <v>6444</v>
      </c>
      <c r="F1358">
        <v>0</v>
      </c>
      <c r="G1358">
        <v>1969</v>
      </c>
    </row>
    <row r="1359" spans="1:7">
      <c r="A1359" t="s">
        <v>19</v>
      </c>
      <c r="B1359">
        <v>12</v>
      </c>
      <c r="C1359">
        <v>1358</v>
      </c>
      <c r="D1359">
        <v>202</v>
      </c>
      <c r="E1359">
        <v>728</v>
      </c>
      <c r="F1359">
        <v>0</v>
      </c>
      <c r="G1359">
        <v>0</v>
      </c>
    </row>
    <row r="1360" spans="1:7">
      <c r="A1360" t="s">
        <v>19</v>
      </c>
      <c r="B1360">
        <v>12</v>
      </c>
      <c r="C1360">
        <v>1359</v>
      </c>
      <c r="D1360">
        <v>2226</v>
      </c>
      <c r="E1360">
        <v>7849</v>
      </c>
      <c r="F1360">
        <v>128</v>
      </c>
      <c r="G1360">
        <v>801</v>
      </c>
    </row>
    <row r="1361" spans="1:7">
      <c r="A1361" t="s">
        <v>19</v>
      </c>
      <c r="B1361">
        <v>12</v>
      </c>
      <c r="C1361">
        <v>1360</v>
      </c>
      <c r="D1361">
        <v>1353</v>
      </c>
      <c r="E1361">
        <v>4403</v>
      </c>
      <c r="F1361">
        <v>29</v>
      </c>
      <c r="G1361">
        <v>843</v>
      </c>
    </row>
    <row r="1362" spans="1:7">
      <c r="A1362" t="s">
        <v>19</v>
      </c>
      <c r="B1362">
        <v>12</v>
      </c>
      <c r="C1362">
        <v>1361</v>
      </c>
      <c r="D1362">
        <v>2341</v>
      </c>
      <c r="E1362">
        <v>8391</v>
      </c>
      <c r="F1362">
        <v>94</v>
      </c>
      <c r="G1362">
        <v>1557</v>
      </c>
    </row>
    <row r="1363" spans="1:7">
      <c r="A1363" t="s">
        <v>19</v>
      </c>
      <c r="B1363">
        <v>12</v>
      </c>
      <c r="C1363">
        <v>1362</v>
      </c>
      <c r="D1363">
        <v>1491</v>
      </c>
      <c r="E1363">
        <v>5938</v>
      </c>
      <c r="F1363">
        <v>0</v>
      </c>
      <c r="G1363">
        <v>1269</v>
      </c>
    </row>
    <row r="1364" spans="1:7">
      <c r="A1364" t="s">
        <v>19</v>
      </c>
      <c r="B1364">
        <v>12</v>
      </c>
      <c r="C1364">
        <v>1363</v>
      </c>
      <c r="D1364">
        <v>1017</v>
      </c>
      <c r="E1364">
        <v>3958</v>
      </c>
      <c r="F1364">
        <v>705</v>
      </c>
      <c r="G1364">
        <v>617</v>
      </c>
    </row>
    <row r="1365" spans="1:7">
      <c r="A1365" t="s">
        <v>19</v>
      </c>
      <c r="B1365">
        <v>12</v>
      </c>
      <c r="C1365">
        <v>1364</v>
      </c>
      <c r="D1365">
        <v>1301</v>
      </c>
      <c r="E1365">
        <v>5711</v>
      </c>
      <c r="F1365">
        <v>13</v>
      </c>
      <c r="G1365">
        <v>1188</v>
      </c>
    </row>
    <row r="1366" spans="1:7">
      <c r="A1366" t="s">
        <v>19</v>
      </c>
      <c r="B1366">
        <v>12</v>
      </c>
      <c r="C1366">
        <v>1365</v>
      </c>
      <c r="D1366">
        <v>1677</v>
      </c>
      <c r="E1366">
        <v>4880</v>
      </c>
      <c r="F1366">
        <v>41</v>
      </c>
      <c r="G1366">
        <v>611</v>
      </c>
    </row>
    <row r="1367" spans="1:7">
      <c r="A1367" t="s">
        <v>19</v>
      </c>
      <c r="B1367">
        <v>12</v>
      </c>
      <c r="C1367">
        <v>1366</v>
      </c>
      <c r="D1367">
        <v>1519</v>
      </c>
      <c r="E1367">
        <v>4684</v>
      </c>
      <c r="F1367">
        <v>40</v>
      </c>
      <c r="G1367">
        <v>583</v>
      </c>
    </row>
    <row r="1368" spans="1:7">
      <c r="A1368" t="s">
        <v>19</v>
      </c>
      <c r="B1368">
        <v>12</v>
      </c>
      <c r="C1368">
        <v>1367</v>
      </c>
      <c r="D1368">
        <v>1484</v>
      </c>
      <c r="E1368">
        <v>4069</v>
      </c>
      <c r="F1368">
        <v>4</v>
      </c>
      <c r="G1368">
        <v>431</v>
      </c>
    </row>
    <row r="1369" spans="1:7">
      <c r="A1369" t="s">
        <v>19</v>
      </c>
      <c r="B1369">
        <v>12</v>
      </c>
      <c r="C1369">
        <v>1368</v>
      </c>
      <c r="D1369">
        <v>744</v>
      </c>
      <c r="E1369">
        <v>1755</v>
      </c>
      <c r="F1369">
        <v>0</v>
      </c>
      <c r="G1369">
        <v>201</v>
      </c>
    </row>
    <row r="1370" spans="1:7">
      <c r="A1370" t="s">
        <v>19</v>
      </c>
      <c r="B1370">
        <v>12</v>
      </c>
      <c r="C1370">
        <v>1369</v>
      </c>
      <c r="D1370">
        <v>1978</v>
      </c>
      <c r="E1370">
        <v>6209</v>
      </c>
      <c r="F1370">
        <v>40</v>
      </c>
      <c r="G1370">
        <v>281</v>
      </c>
    </row>
    <row r="1371" spans="1:7">
      <c r="A1371" t="s">
        <v>19</v>
      </c>
      <c r="B1371">
        <v>12</v>
      </c>
      <c r="C1371">
        <v>1370</v>
      </c>
      <c r="D1371">
        <v>714</v>
      </c>
      <c r="E1371">
        <v>2396</v>
      </c>
      <c r="F1371">
        <v>27</v>
      </c>
      <c r="G1371">
        <v>34</v>
      </c>
    </row>
    <row r="1372" spans="1:7">
      <c r="A1372" t="s">
        <v>19</v>
      </c>
      <c r="B1372">
        <v>12</v>
      </c>
      <c r="C1372">
        <v>1371</v>
      </c>
      <c r="D1372">
        <v>1243</v>
      </c>
      <c r="E1372">
        <v>4573</v>
      </c>
      <c r="F1372">
        <v>0</v>
      </c>
      <c r="G1372">
        <v>2699</v>
      </c>
    </row>
    <row r="1373" spans="1:7">
      <c r="A1373" t="s">
        <v>19</v>
      </c>
      <c r="B1373">
        <v>12</v>
      </c>
      <c r="C1373">
        <v>1372</v>
      </c>
      <c r="D1373">
        <v>1506</v>
      </c>
      <c r="E1373">
        <v>5119</v>
      </c>
      <c r="F1373">
        <v>4</v>
      </c>
      <c r="G1373">
        <v>1008</v>
      </c>
    </row>
    <row r="1374" spans="1:7">
      <c r="A1374" t="s">
        <v>19</v>
      </c>
      <c r="B1374">
        <v>12</v>
      </c>
      <c r="C1374">
        <v>1373</v>
      </c>
      <c r="D1374">
        <v>1367</v>
      </c>
      <c r="E1374">
        <v>4971</v>
      </c>
      <c r="F1374">
        <v>11</v>
      </c>
      <c r="G1374">
        <v>924</v>
      </c>
    </row>
    <row r="1375" spans="1:7">
      <c r="A1375" t="s">
        <v>19</v>
      </c>
      <c r="B1375">
        <v>12</v>
      </c>
      <c r="C1375">
        <v>1374</v>
      </c>
      <c r="D1375">
        <v>2346</v>
      </c>
      <c r="E1375">
        <v>7189</v>
      </c>
      <c r="F1375">
        <v>0</v>
      </c>
      <c r="G1375">
        <v>2709</v>
      </c>
    </row>
    <row r="1376" spans="1:7">
      <c r="A1376" t="s">
        <v>19</v>
      </c>
      <c r="B1376">
        <v>12</v>
      </c>
      <c r="C1376">
        <v>1375</v>
      </c>
      <c r="D1376">
        <v>2259</v>
      </c>
      <c r="E1376">
        <v>6549</v>
      </c>
      <c r="F1376">
        <v>0</v>
      </c>
      <c r="G1376">
        <v>768</v>
      </c>
    </row>
    <row r="1377" spans="1:7">
      <c r="A1377" t="s">
        <v>19</v>
      </c>
      <c r="B1377">
        <v>12</v>
      </c>
      <c r="C1377">
        <v>1376</v>
      </c>
      <c r="D1377">
        <v>315</v>
      </c>
      <c r="E1377">
        <v>1078</v>
      </c>
      <c r="F1377">
        <v>0</v>
      </c>
      <c r="G1377">
        <v>441</v>
      </c>
    </row>
    <row r="1378" spans="1:7">
      <c r="A1378" t="s">
        <v>19</v>
      </c>
      <c r="B1378">
        <v>12</v>
      </c>
      <c r="C1378">
        <v>1377</v>
      </c>
      <c r="D1378">
        <v>252</v>
      </c>
      <c r="E1378">
        <v>808</v>
      </c>
      <c r="F1378">
        <v>16</v>
      </c>
      <c r="G1378">
        <v>0</v>
      </c>
    </row>
    <row r="1379" spans="1:7">
      <c r="A1379" t="s">
        <v>19</v>
      </c>
      <c r="B1379">
        <v>12</v>
      </c>
      <c r="C1379">
        <v>1378</v>
      </c>
      <c r="D1379">
        <v>586</v>
      </c>
      <c r="E1379">
        <v>2101</v>
      </c>
      <c r="F1379">
        <v>151</v>
      </c>
      <c r="G1379">
        <v>253</v>
      </c>
    </row>
    <row r="1380" spans="1:7">
      <c r="A1380" t="s">
        <v>19</v>
      </c>
      <c r="B1380">
        <v>12</v>
      </c>
      <c r="C1380">
        <v>1379</v>
      </c>
      <c r="D1380">
        <v>100</v>
      </c>
      <c r="E1380">
        <v>294</v>
      </c>
      <c r="F1380">
        <v>2</v>
      </c>
      <c r="G1380">
        <v>50</v>
      </c>
    </row>
    <row r="1381" spans="1:7">
      <c r="A1381" t="s">
        <v>19</v>
      </c>
      <c r="B1381">
        <v>12</v>
      </c>
      <c r="C1381">
        <v>1380</v>
      </c>
      <c r="D1381">
        <v>96</v>
      </c>
      <c r="E1381">
        <v>262</v>
      </c>
      <c r="F1381">
        <v>0</v>
      </c>
      <c r="G1381">
        <v>0</v>
      </c>
    </row>
    <row r="1382" spans="1:7">
      <c r="A1382" t="s">
        <v>19</v>
      </c>
      <c r="B1382">
        <v>12</v>
      </c>
      <c r="C1382">
        <v>1381</v>
      </c>
      <c r="D1382">
        <v>1795</v>
      </c>
      <c r="E1382">
        <v>5426</v>
      </c>
      <c r="F1382">
        <v>0</v>
      </c>
      <c r="G1382">
        <v>3574</v>
      </c>
    </row>
    <row r="1383" spans="1:7">
      <c r="A1383" t="s">
        <v>19</v>
      </c>
      <c r="B1383">
        <v>12</v>
      </c>
      <c r="C1383">
        <v>1382</v>
      </c>
      <c r="D1383">
        <v>686</v>
      </c>
      <c r="E1383">
        <v>2672</v>
      </c>
      <c r="F1383">
        <v>31</v>
      </c>
      <c r="G1383">
        <v>239</v>
      </c>
    </row>
    <row r="1384" spans="1:7">
      <c r="A1384" t="s">
        <v>19</v>
      </c>
      <c r="B1384">
        <v>12</v>
      </c>
      <c r="C1384">
        <v>1383</v>
      </c>
      <c r="D1384">
        <v>2879</v>
      </c>
      <c r="E1384">
        <v>6817</v>
      </c>
      <c r="F1384">
        <v>0</v>
      </c>
      <c r="G1384">
        <v>11579</v>
      </c>
    </row>
    <row r="1385" spans="1:7">
      <c r="A1385" t="s">
        <v>19</v>
      </c>
      <c r="B1385">
        <v>12</v>
      </c>
      <c r="C1385">
        <v>1384</v>
      </c>
      <c r="D1385">
        <v>507</v>
      </c>
      <c r="E1385">
        <v>1690</v>
      </c>
      <c r="F1385">
        <v>0</v>
      </c>
      <c r="G1385">
        <v>205</v>
      </c>
    </row>
    <row r="1386" spans="1:7">
      <c r="A1386" t="s">
        <v>19</v>
      </c>
      <c r="B1386">
        <v>12</v>
      </c>
      <c r="C1386">
        <v>1385</v>
      </c>
      <c r="D1386">
        <v>3288</v>
      </c>
      <c r="E1386">
        <v>7832</v>
      </c>
      <c r="F1386">
        <v>40</v>
      </c>
      <c r="G1386">
        <v>2334</v>
      </c>
    </row>
    <row r="1387" spans="1:7">
      <c r="A1387" t="s">
        <v>19</v>
      </c>
      <c r="B1387">
        <v>12</v>
      </c>
      <c r="C1387">
        <v>1386</v>
      </c>
      <c r="D1387">
        <v>572</v>
      </c>
      <c r="E1387">
        <v>1958</v>
      </c>
      <c r="F1387">
        <v>0</v>
      </c>
      <c r="G1387">
        <v>20</v>
      </c>
    </row>
    <row r="1388" spans="1:7">
      <c r="A1388" t="s">
        <v>19</v>
      </c>
      <c r="B1388">
        <v>12</v>
      </c>
      <c r="C1388">
        <v>1387</v>
      </c>
      <c r="D1388">
        <v>1878</v>
      </c>
      <c r="E1388">
        <v>6391</v>
      </c>
      <c r="F1388">
        <v>0</v>
      </c>
      <c r="G1388">
        <v>1243</v>
      </c>
    </row>
    <row r="1389" spans="1:7">
      <c r="A1389" t="s">
        <v>19</v>
      </c>
      <c r="B1389">
        <v>12</v>
      </c>
      <c r="C1389">
        <v>1388</v>
      </c>
      <c r="D1389">
        <v>517</v>
      </c>
      <c r="E1389">
        <v>1762</v>
      </c>
      <c r="F1389">
        <v>14</v>
      </c>
      <c r="G1389">
        <v>1446</v>
      </c>
    </row>
    <row r="1390" spans="1:7">
      <c r="A1390" t="s">
        <v>19</v>
      </c>
      <c r="B1390">
        <v>12</v>
      </c>
      <c r="C1390">
        <v>1389</v>
      </c>
      <c r="D1390">
        <v>1353</v>
      </c>
      <c r="E1390">
        <v>5517</v>
      </c>
      <c r="F1390">
        <v>169</v>
      </c>
      <c r="G1390">
        <v>190</v>
      </c>
    </row>
    <row r="1391" spans="1:7">
      <c r="A1391" t="s">
        <v>19</v>
      </c>
      <c r="B1391">
        <v>12</v>
      </c>
      <c r="C1391">
        <v>1390</v>
      </c>
      <c r="D1391">
        <v>453</v>
      </c>
      <c r="E1391">
        <v>1721</v>
      </c>
      <c r="F1391">
        <v>0</v>
      </c>
      <c r="G1391">
        <v>238</v>
      </c>
    </row>
    <row r="1392" spans="1:7">
      <c r="A1392" t="s">
        <v>19</v>
      </c>
      <c r="B1392">
        <v>12</v>
      </c>
      <c r="C1392">
        <v>1391</v>
      </c>
      <c r="D1392">
        <v>337</v>
      </c>
      <c r="E1392">
        <v>1213</v>
      </c>
      <c r="F1392">
        <v>0</v>
      </c>
      <c r="G1392">
        <v>275</v>
      </c>
    </row>
    <row r="1393" spans="1:7">
      <c r="A1393" t="s">
        <v>19</v>
      </c>
      <c r="B1393">
        <v>12</v>
      </c>
      <c r="C1393">
        <v>1392</v>
      </c>
      <c r="D1393">
        <v>799</v>
      </c>
      <c r="E1393">
        <v>2596</v>
      </c>
      <c r="F1393">
        <v>54</v>
      </c>
      <c r="G1393">
        <v>325</v>
      </c>
    </row>
    <row r="1394" spans="1:7">
      <c r="A1394" t="s">
        <v>19</v>
      </c>
      <c r="B1394">
        <v>12</v>
      </c>
      <c r="C1394">
        <v>1393</v>
      </c>
      <c r="D1394">
        <v>349</v>
      </c>
      <c r="E1394">
        <v>1070</v>
      </c>
      <c r="F1394">
        <v>189</v>
      </c>
      <c r="G1394">
        <v>4478</v>
      </c>
    </row>
    <row r="1395" spans="1:7">
      <c r="A1395" t="s">
        <v>19</v>
      </c>
      <c r="B1395">
        <v>12</v>
      </c>
      <c r="C1395">
        <v>1394</v>
      </c>
      <c r="D1395">
        <v>581</v>
      </c>
      <c r="E1395">
        <v>1921</v>
      </c>
      <c r="F1395">
        <v>23</v>
      </c>
      <c r="G1395">
        <v>726</v>
      </c>
    </row>
    <row r="1396" spans="1:7">
      <c r="A1396" t="s">
        <v>19</v>
      </c>
      <c r="B1396">
        <v>12</v>
      </c>
      <c r="C1396">
        <v>1395</v>
      </c>
      <c r="D1396">
        <v>695</v>
      </c>
      <c r="E1396">
        <v>2476</v>
      </c>
      <c r="F1396">
        <v>18</v>
      </c>
      <c r="G1396">
        <v>858</v>
      </c>
    </row>
    <row r="1397" spans="1:7">
      <c r="A1397" t="s">
        <v>19</v>
      </c>
      <c r="B1397">
        <v>12</v>
      </c>
      <c r="C1397">
        <v>1396</v>
      </c>
      <c r="D1397">
        <v>594</v>
      </c>
      <c r="E1397">
        <v>1979</v>
      </c>
      <c r="F1397">
        <v>54</v>
      </c>
      <c r="G1397">
        <v>60</v>
      </c>
    </row>
    <row r="1398" spans="1:7">
      <c r="A1398" t="s">
        <v>19</v>
      </c>
      <c r="B1398">
        <v>12</v>
      </c>
      <c r="C1398">
        <v>1397</v>
      </c>
      <c r="D1398">
        <v>5921</v>
      </c>
      <c r="E1398">
        <v>18762</v>
      </c>
      <c r="F1398">
        <v>0</v>
      </c>
      <c r="G1398">
        <v>4943</v>
      </c>
    </row>
    <row r="1399" spans="1:7">
      <c r="A1399" t="s">
        <v>19</v>
      </c>
      <c r="B1399">
        <v>12</v>
      </c>
      <c r="C1399">
        <v>1398</v>
      </c>
      <c r="D1399">
        <v>633</v>
      </c>
      <c r="E1399">
        <v>2025</v>
      </c>
      <c r="F1399">
        <v>34</v>
      </c>
      <c r="G1399">
        <v>13925</v>
      </c>
    </row>
    <row r="1400" spans="1:7">
      <c r="A1400" t="s">
        <v>19</v>
      </c>
      <c r="B1400">
        <v>12</v>
      </c>
      <c r="C1400">
        <v>1399</v>
      </c>
      <c r="D1400">
        <v>549</v>
      </c>
      <c r="E1400">
        <v>1987</v>
      </c>
      <c r="F1400">
        <v>27</v>
      </c>
      <c r="G1400">
        <v>280</v>
      </c>
    </row>
    <row r="1401" spans="1:7">
      <c r="A1401" t="s">
        <v>19</v>
      </c>
      <c r="B1401">
        <v>12</v>
      </c>
      <c r="C1401">
        <v>1400</v>
      </c>
      <c r="D1401">
        <v>244</v>
      </c>
      <c r="E1401">
        <v>797</v>
      </c>
      <c r="F1401">
        <v>0</v>
      </c>
      <c r="G1401">
        <v>30</v>
      </c>
    </row>
    <row r="1402" spans="1:7">
      <c r="A1402" t="s">
        <v>19</v>
      </c>
      <c r="B1402">
        <v>12</v>
      </c>
      <c r="C1402">
        <v>1401</v>
      </c>
      <c r="D1402">
        <v>4903</v>
      </c>
      <c r="E1402">
        <v>14149</v>
      </c>
      <c r="F1402">
        <v>0</v>
      </c>
      <c r="G1402">
        <v>1645</v>
      </c>
    </row>
    <row r="1403" spans="1:7">
      <c r="A1403" t="s">
        <v>19</v>
      </c>
      <c r="B1403">
        <v>12</v>
      </c>
      <c r="C1403">
        <v>1402</v>
      </c>
      <c r="D1403">
        <v>432</v>
      </c>
      <c r="E1403">
        <v>1598</v>
      </c>
      <c r="F1403">
        <v>18</v>
      </c>
      <c r="G1403">
        <v>0</v>
      </c>
    </row>
    <row r="1404" spans="1:7">
      <c r="A1404" t="s">
        <v>19</v>
      </c>
      <c r="B1404">
        <v>12</v>
      </c>
      <c r="C1404">
        <v>1403</v>
      </c>
      <c r="D1404">
        <v>787</v>
      </c>
      <c r="E1404">
        <v>2524</v>
      </c>
      <c r="F1404">
        <v>94</v>
      </c>
      <c r="G1404">
        <v>39</v>
      </c>
    </row>
    <row r="1405" spans="1:7">
      <c r="A1405" t="s">
        <v>19</v>
      </c>
      <c r="B1405">
        <v>12</v>
      </c>
      <c r="C1405">
        <v>1404</v>
      </c>
      <c r="D1405">
        <v>1703</v>
      </c>
      <c r="E1405">
        <v>5062</v>
      </c>
      <c r="F1405">
        <v>2</v>
      </c>
      <c r="G1405">
        <v>56</v>
      </c>
    </row>
    <row r="1406" spans="1:7">
      <c r="A1406" t="s">
        <v>19</v>
      </c>
      <c r="B1406">
        <v>12</v>
      </c>
      <c r="C1406">
        <v>1405</v>
      </c>
      <c r="D1406">
        <v>802</v>
      </c>
      <c r="E1406">
        <v>2416</v>
      </c>
      <c r="F1406">
        <v>13</v>
      </c>
      <c r="G1406">
        <v>28</v>
      </c>
    </row>
    <row r="1407" spans="1:7">
      <c r="A1407" t="s">
        <v>19</v>
      </c>
      <c r="B1407">
        <v>12</v>
      </c>
      <c r="C1407">
        <v>1406</v>
      </c>
      <c r="D1407">
        <v>1048</v>
      </c>
      <c r="E1407">
        <v>3571</v>
      </c>
      <c r="F1407">
        <v>11</v>
      </c>
      <c r="G1407">
        <v>106</v>
      </c>
    </row>
    <row r="1408" spans="1:7">
      <c r="A1408" t="s">
        <v>19</v>
      </c>
      <c r="B1408">
        <v>12</v>
      </c>
      <c r="C1408">
        <v>1407</v>
      </c>
      <c r="D1408">
        <v>298</v>
      </c>
      <c r="E1408">
        <v>858</v>
      </c>
      <c r="F1408">
        <v>0</v>
      </c>
      <c r="G1408">
        <v>3946</v>
      </c>
    </row>
    <row r="1409" spans="1:7">
      <c r="A1409" t="s">
        <v>19</v>
      </c>
      <c r="B1409">
        <v>12</v>
      </c>
      <c r="C1409">
        <v>1408</v>
      </c>
      <c r="D1409">
        <v>868</v>
      </c>
      <c r="E1409">
        <v>2015</v>
      </c>
      <c r="F1409">
        <v>0</v>
      </c>
      <c r="G1409">
        <v>1244</v>
      </c>
    </row>
    <row r="1410" spans="1:7">
      <c r="A1410" t="s">
        <v>19</v>
      </c>
      <c r="B1410">
        <v>12</v>
      </c>
      <c r="C1410">
        <v>1409</v>
      </c>
      <c r="D1410">
        <v>189</v>
      </c>
      <c r="E1410">
        <v>660</v>
      </c>
      <c r="F1410">
        <v>0</v>
      </c>
      <c r="G1410">
        <v>6300</v>
      </c>
    </row>
    <row r="1411" spans="1:7">
      <c r="A1411" t="s">
        <v>19</v>
      </c>
      <c r="B1411">
        <v>12</v>
      </c>
      <c r="C1411">
        <v>1410</v>
      </c>
      <c r="D1411">
        <v>3165</v>
      </c>
      <c r="E1411">
        <v>7862</v>
      </c>
      <c r="F1411">
        <v>0</v>
      </c>
      <c r="G1411">
        <v>3976</v>
      </c>
    </row>
    <row r="1412" spans="1:7">
      <c r="A1412" t="s">
        <v>19</v>
      </c>
      <c r="B1412">
        <v>13</v>
      </c>
      <c r="C1412">
        <v>1411</v>
      </c>
      <c r="D1412">
        <v>2680</v>
      </c>
      <c r="E1412">
        <v>6986</v>
      </c>
      <c r="F1412">
        <v>43</v>
      </c>
      <c r="G1412">
        <v>661</v>
      </c>
    </row>
    <row r="1413" spans="1:7">
      <c r="A1413" t="s">
        <v>19</v>
      </c>
      <c r="B1413">
        <v>13</v>
      </c>
      <c r="C1413">
        <v>1412</v>
      </c>
      <c r="D1413">
        <v>1218</v>
      </c>
      <c r="E1413">
        <v>3343</v>
      </c>
      <c r="F1413">
        <v>0</v>
      </c>
      <c r="G1413">
        <v>888</v>
      </c>
    </row>
    <row r="1414" spans="1:7">
      <c r="A1414" t="s">
        <v>19</v>
      </c>
      <c r="B1414">
        <v>13</v>
      </c>
      <c r="C1414">
        <v>1413</v>
      </c>
      <c r="D1414">
        <v>2864</v>
      </c>
      <c r="E1414">
        <v>7730</v>
      </c>
      <c r="F1414">
        <v>0</v>
      </c>
      <c r="G1414">
        <v>1486</v>
      </c>
    </row>
    <row r="1415" spans="1:7">
      <c r="A1415" t="s">
        <v>19</v>
      </c>
      <c r="B1415">
        <v>13</v>
      </c>
      <c r="C1415">
        <v>1414</v>
      </c>
      <c r="D1415">
        <v>1948</v>
      </c>
      <c r="E1415">
        <v>4656</v>
      </c>
      <c r="F1415">
        <v>10</v>
      </c>
      <c r="G1415">
        <v>2098</v>
      </c>
    </row>
    <row r="1416" spans="1:7">
      <c r="A1416" t="s">
        <v>19</v>
      </c>
      <c r="B1416">
        <v>13</v>
      </c>
      <c r="C1416">
        <v>1415</v>
      </c>
      <c r="D1416">
        <v>1751</v>
      </c>
      <c r="E1416">
        <v>4931</v>
      </c>
      <c r="F1416">
        <v>3</v>
      </c>
      <c r="G1416">
        <v>399</v>
      </c>
    </row>
    <row r="1417" spans="1:7">
      <c r="A1417" t="s">
        <v>19</v>
      </c>
      <c r="B1417">
        <v>13</v>
      </c>
      <c r="C1417">
        <v>1416</v>
      </c>
      <c r="D1417">
        <v>2093</v>
      </c>
      <c r="E1417">
        <v>5748</v>
      </c>
      <c r="F1417">
        <v>36</v>
      </c>
      <c r="G1417">
        <v>1190</v>
      </c>
    </row>
    <row r="1418" spans="1:7">
      <c r="A1418" t="s">
        <v>19</v>
      </c>
      <c r="B1418">
        <v>13</v>
      </c>
      <c r="C1418">
        <v>1417</v>
      </c>
      <c r="D1418">
        <v>1101</v>
      </c>
      <c r="E1418">
        <v>2817</v>
      </c>
      <c r="F1418">
        <v>0</v>
      </c>
      <c r="G1418">
        <v>130</v>
      </c>
    </row>
    <row r="1419" spans="1:7">
      <c r="A1419" t="s">
        <v>19</v>
      </c>
      <c r="B1419">
        <v>13</v>
      </c>
      <c r="C1419">
        <v>1418</v>
      </c>
      <c r="D1419">
        <v>1089</v>
      </c>
      <c r="E1419">
        <v>2977</v>
      </c>
      <c r="F1419">
        <v>0</v>
      </c>
      <c r="G1419">
        <v>1431</v>
      </c>
    </row>
    <row r="1420" spans="1:7">
      <c r="A1420" t="s">
        <v>19</v>
      </c>
      <c r="B1420">
        <v>13</v>
      </c>
      <c r="C1420">
        <v>1419</v>
      </c>
      <c r="D1420">
        <v>928</v>
      </c>
      <c r="E1420">
        <v>2603</v>
      </c>
      <c r="F1420">
        <v>0</v>
      </c>
      <c r="G1420">
        <v>664</v>
      </c>
    </row>
    <row r="1421" spans="1:7">
      <c r="A1421" t="s">
        <v>19</v>
      </c>
      <c r="B1421">
        <v>13</v>
      </c>
      <c r="C1421">
        <v>1420</v>
      </c>
      <c r="D1421">
        <v>1443</v>
      </c>
      <c r="E1421">
        <v>4014</v>
      </c>
      <c r="F1421">
        <v>17</v>
      </c>
      <c r="G1421">
        <v>619</v>
      </c>
    </row>
    <row r="1422" spans="1:7">
      <c r="A1422" t="s">
        <v>19</v>
      </c>
      <c r="B1422">
        <v>13</v>
      </c>
      <c r="C1422">
        <v>1421</v>
      </c>
      <c r="D1422">
        <v>3239</v>
      </c>
      <c r="E1422">
        <v>9215</v>
      </c>
      <c r="F1422">
        <v>40</v>
      </c>
      <c r="G1422">
        <v>1304</v>
      </c>
    </row>
    <row r="1423" spans="1:7">
      <c r="A1423" t="s">
        <v>19</v>
      </c>
      <c r="B1423">
        <v>13</v>
      </c>
      <c r="C1423">
        <v>1422</v>
      </c>
      <c r="D1423">
        <v>1853</v>
      </c>
      <c r="E1423">
        <v>5760</v>
      </c>
      <c r="F1423">
        <v>50</v>
      </c>
      <c r="G1423">
        <v>894</v>
      </c>
    </row>
    <row r="1424" spans="1:7">
      <c r="A1424" t="s">
        <v>19</v>
      </c>
      <c r="B1424">
        <v>13</v>
      </c>
      <c r="C1424">
        <v>1423</v>
      </c>
      <c r="D1424">
        <v>755</v>
      </c>
      <c r="E1424">
        <v>2681</v>
      </c>
      <c r="F1424">
        <v>1</v>
      </c>
      <c r="G1424">
        <v>156</v>
      </c>
    </row>
    <row r="1425" spans="1:7">
      <c r="A1425" t="s">
        <v>19</v>
      </c>
      <c r="B1425">
        <v>13</v>
      </c>
      <c r="C1425">
        <v>1424</v>
      </c>
      <c r="D1425">
        <v>1990</v>
      </c>
      <c r="E1425">
        <v>5640</v>
      </c>
      <c r="F1425">
        <v>40</v>
      </c>
      <c r="G1425">
        <v>517</v>
      </c>
    </row>
    <row r="1426" spans="1:7">
      <c r="A1426" t="s">
        <v>19</v>
      </c>
      <c r="B1426">
        <v>13</v>
      </c>
      <c r="C1426">
        <v>1425</v>
      </c>
      <c r="D1426">
        <v>1826</v>
      </c>
      <c r="E1426">
        <v>4819</v>
      </c>
      <c r="F1426">
        <v>15</v>
      </c>
      <c r="G1426">
        <v>689</v>
      </c>
    </row>
    <row r="1427" spans="1:7">
      <c r="A1427" t="s">
        <v>19</v>
      </c>
      <c r="B1427">
        <v>13</v>
      </c>
      <c r="C1427">
        <v>1426</v>
      </c>
      <c r="D1427">
        <v>1472</v>
      </c>
      <c r="E1427">
        <v>4169</v>
      </c>
      <c r="F1427">
        <v>0</v>
      </c>
      <c r="G1427">
        <v>655</v>
      </c>
    </row>
    <row r="1428" spans="1:7">
      <c r="A1428" t="s">
        <v>19</v>
      </c>
      <c r="B1428">
        <v>13</v>
      </c>
      <c r="C1428">
        <v>1427</v>
      </c>
      <c r="D1428">
        <v>401</v>
      </c>
      <c r="E1428">
        <v>1162</v>
      </c>
      <c r="F1428">
        <v>25</v>
      </c>
      <c r="G1428">
        <v>573</v>
      </c>
    </row>
    <row r="1429" spans="1:7">
      <c r="A1429" t="s">
        <v>19</v>
      </c>
      <c r="B1429">
        <v>13</v>
      </c>
      <c r="C1429">
        <v>1428</v>
      </c>
      <c r="D1429">
        <v>984</v>
      </c>
      <c r="E1429">
        <v>2647</v>
      </c>
      <c r="F1429">
        <v>0</v>
      </c>
      <c r="G1429">
        <v>919</v>
      </c>
    </row>
    <row r="1430" spans="1:7">
      <c r="A1430" t="s">
        <v>19</v>
      </c>
      <c r="B1430">
        <v>13</v>
      </c>
      <c r="C1430">
        <v>1429</v>
      </c>
      <c r="D1430">
        <v>702</v>
      </c>
      <c r="E1430">
        <v>2300</v>
      </c>
      <c r="F1430">
        <v>10</v>
      </c>
      <c r="G1430">
        <v>0</v>
      </c>
    </row>
    <row r="1431" spans="1:7">
      <c r="A1431" t="s">
        <v>19</v>
      </c>
      <c r="B1431">
        <v>13</v>
      </c>
      <c r="C1431">
        <v>1430</v>
      </c>
      <c r="D1431">
        <v>1148</v>
      </c>
      <c r="E1431">
        <v>2882</v>
      </c>
      <c r="F1431">
        <v>32</v>
      </c>
      <c r="G1431">
        <v>458</v>
      </c>
    </row>
    <row r="1432" spans="1:7">
      <c r="A1432" t="s">
        <v>19</v>
      </c>
      <c r="B1432">
        <v>13</v>
      </c>
      <c r="C1432">
        <v>1431</v>
      </c>
      <c r="D1432">
        <v>1393</v>
      </c>
      <c r="E1432">
        <v>4153</v>
      </c>
      <c r="F1432">
        <v>0</v>
      </c>
      <c r="G1432">
        <v>77</v>
      </c>
    </row>
    <row r="1433" spans="1:7">
      <c r="A1433" t="s">
        <v>19</v>
      </c>
      <c r="B1433">
        <v>13</v>
      </c>
      <c r="C1433">
        <v>1432</v>
      </c>
      <c r="D1433">
        <v>1869</v>
      </c>
      <c r="E1433">
        <v>5457</v>
      </c>
      <c r="F1433">
        <v>43</v>
      </c>
      <c r="G1433">
        <v>1495</v>
      </c>
    </row>
    <row r="1434" spans="1:7">
      <c r="A1434" t="s">
        <v>19</v>
      </c>
      <c r="B1434">
        <v>13</v>
      </c>
      <c r="C1434">
        <v>1433</v>
      </c>
      <c r="D1434">
        <v>4955</v>
      </c>
      <c r="E1434">
        <v>12728</v>
      </c>
      <c r="F1434">
        <v>104</v>
      </c>
      <c r="G1434">
        <v>3987</v>
      </c>
    </row>
    <row r="1435" spans="1:7">
      <c r="A1435" t="s">
        <v>19</v>
      </c>
      <c r="B1435">
        <v>13</v>
      </c>
      <c r="C1435">
        <v>1434</v>
      </c>
      <c r="D1435">
        <v>1562</v>
      </c>
      <c r="E1435">
        <v>5957</v>
      </c>
      <c r="F1435">
        <v>26</v>
      </c>
      <c r="G1435">
        <v>104</v>
      </c>
    </row>
    <row r="1436" spans="1:7">
      <c r="A1436" t="s">
        <v>19</v>
      </c>
      <c r="B1436">
        <v>13</v>
      </c>
      <c r="C1436">
        <v>1435</v>
      </c>
      <c r="D1436">
        <v>746</v>
      </c>
      <c r="E1436">
        <v>2194</v>
      </c>
      <c r="F1436">
        <v>0</v>
      </c>
      <c r="G1436">
        <v>0</v>
      </c>
    </row>
    <row r="1437" spans="1:7">
      <c r="A1437" t="s">
        <v>19</v>
      </c>
      <c r="B1437">
        <v>13</v>
      </c>
      <c r="C1437">
        <v>1436</v>
      </c>
      <c r="D1437">
        <v>2144</v>
      </c>
      <c r="E1437">
        <v>5753</v>
      </c>
      <c r="F1437">
        <v>40</v>
      </c>
      <c r="G1437">
        <v>1208</v>
      </c>
    </row>
    <row r="1438" spans="1:7">
      <c r="A1438" t="s">
        <v>19</v>
      </c>
      <c r="B1438">
        <v>13</v>
      </c>
      <c r="C1438">
        <v>1437</v>
      </c>
      <c r="D1438">
        <v>935</v>
      </c>
      <c r="E1438">
        <v>2653</v>
      </c>
      <c r="F1438">
        <v>25</v>
      </c>
      <c r="G1438">
        <v>218</v>
      </c>
    </row>
    <row r="1439" spans="1:7">
      <c r="A1439" t="s">
        <v>19</v>
      </c>
      <c r="B1439">
        <v>13</v>
      </c>
      <c r="C1439">
        <v>1438</v>
      </c>
      <c r="D1439">
        <v>7803</v>
      </c>
      <c r="E1439">
        <v>21014</v>
      </c>
      <c r="F1439">
        <v>0</v>
      </c>
      <c r="G1439">
        <v>4573</v>
      </c>
    </row>
    <row r="1440" spans="1:7">
      <c r="A1440" t="s">
        <v>19</v>
      </c>
      <c r="B1440">
        <v>13</v>
      </c>
      <c r="C1440">
        <v>1439</v>
      </c>
      <c r="D1440">
        <v>2523</v>
      </c>
      <c r="E1440">
        <v>7686</v>
      </c>
      <c r="F1440">
        <v>26</v>
      </c>
      <c r="G1440">
        <v>624</v>
      </c>
    </row>
    <row r="1441" spans="1:7">
      <c r="A1441" t="s">
        <v>19</v>
      </c>
      <c r="B1441">
        <v>13</v>
      </c>
      <c r="C1441">
        <v>1440</v>
      </c>
      <c r="D1441">
        <v>948</v>
      </c>
      <c r="E1441">
        <v>2756</v>
      </c>
      <c r="F1441">
        <v>0</v>
      </c>
      <c r="G1441">
        <v>665</v>
      </c>
    </row>
    <row r="1442" spans="1:7">
      <c r="A1442" t="s">
        <v>19</v>
      </c>
      <c r="B1442">
        <v>13</v>
      </c>
      <c r="C1442">
        <v>1441</v>
      </c>
      <c r="D1442">
        <v>1382</v>
      </c>
      <c r="E1442">
        <v>4088</v>
      </c>
      <c r="F1442">
        <v>14</v>
      </c>
      <c r="G1442">
        <v>589</v>
      </c>
    </row>
    <row r="1443" spans="1:7">
      <c r="A1443" t="s">
        <v>19</v>
      </c>
      <c r="B1443">
        <v>13</v>
      </c>
      <c r="C1443">
        <v>1442</v>
      </c>
      <c r="D1443">
        <v>1637</v>
      </c>
      <c r="E1443">
        <v>4332</v>
      </c>
      <c r="F1443">
        <v>31</v>
      </c>
      <c r="G1443">
        <v>987</v>
      </c>
    </row>
    <row r="1444" spans="1:7">
      <c r="A1444" t="s">
        <v>19</v>
      </c>
      <c r="B1444">
        <v>13</v>
      </c>
      <c r="C1444">
        <v>1443</v>
      </c>
      <c r="D1444">
        <v>2028</v>
      </c>
      <c r="E1444">
        <v>4821</v>
      </c>
      <c r="F1444">
        <v>10</v>
      </c>
      <c r="G1444">
        <v>1266</v>
      </c>
    </row>
    <row r="1445" spans="1:7">
      <c r="A1445" t="s">
        <v>19</v>
      </c>
      <c r="B1445">
        <v>13</v>
      </c>
      <c r="C1445">
        <v>1444</v>
      </c>
      <c r="D1445">
        <v>1309</v>
      </c>
      <c r="E1445">
        <v>3497</v>
      </c>
      <c r="F1445">
        <v>92</v>
      </c>
      <c r="G1445">
        <v>1079</v>
      </c>
    </row>
    <row r="1446" spans="1:7">
      <c r="A1446" t="s">
        <v>19</v>
      </c>
      <c r="B1446">
        <v>13</v>
      </c>
      <c r="C1446">
        <v>1445</v>
      </c>
      <c r="D1446">
        <v>1333</v>
      </c>
      <c r="E1446">
        <v>3468</v>
      </c>
      <c r="F1446">
        <v>126</v>
      </c>
      <c r="G1446">
        <v>470</v>
      </c>
    </row>
    <row r="1447" spans="1:7">
      <c r="A1447" t="s">
        <v>19</v>
      </c>
      <c r="B1447">
        <v>13</v>
      </c>
      <c r="C1447">
        <v>1446</v>
      </c>
      <c r="D1447">
        <v>2317</v>
      </c>
      <c r="E1447">
        <v>6423</v>
      </c>
      <c r="F1447">
        <v>47</v>
      </c>
      <c r="G1447">
        <v>1113</v>
      </c>
    </row>
    <row r="1448" spans="1:7">
      <c r="A1448" t="s">
        <v>19</v>
      </c>
      <c r="B1448">
        <v>13</v>
      </c>
      <c r="C1448">
        <v>1447</v>
      </c>
      <c r="D1448">
        <v>1532</v>
      </c>
      <c r="E1448">
        <v>3440</v>
      </c>
      <c r="F1448">
        <v>14</v>
      </c>
      <c r="G1448">
        <v>3870</v>
      </c>
    </row>
    <row r="1449" spans="1:7">
      <c r="A1449" t="s">
        <v>19</v>
      </c>
      <c r="B1449">
        <v>13</v>
      </c>
      <c r="C1449">
        <v>1448</v>
      </c>
      <c r="D1449">
        <v>1798</v>
      </c>
      <c r="E1449">
        <v>4888</v>
      </c>
      <c r="F1449">
        <v>0</v>
      </c>
      <c r="G1449">
        <v>1483</v>
      </c>
    </row>
    <row r="1450" spans="1:7">
      <c r="A1450" t="s">
        <v>19</v>
      </c>
      <c r="B1450">
        <v>13</v>
      </c>
      <c r="C1450">
        <v>1449</v>
      </c>
      <c r="D1450">
        <v>553</v>
      </c>
      <c r="E1450">
        <v>1962</v>
      </c>
      <c r="F1450">
        <v>18</v>
      </c>
      <c r="G1450">
        <v>15</v>
      </c>
    </row>
    <row r="1451" spans="1:7">
      <c r="A1451" t="s">
        <v>19</v>
      </c>
      <c r="B1451">
        <v>13</v>
      </c>
      <c r="C1451">
        <v>1450</v>
      </c>
      <c r="D1451">
        <v>265</v>
      </c>
      <c r="E1451">
        <v>828</v>
      </c>
      <c r="F1451">
        <v>1</v>
      </c>
      <c r="G1451">
        <v>1535</v>
      </c>
    </row>
    <row r="1452" spans="1:7">
      <c r="A1452" t="s">
        <v>19</v>
      </c>
      <c r="B1452">
        <v>13</v>
      </c>
      <c r="C1452">
        <v>1451</v>
      </c>
      <c r="D1452">
        <v>430</v>
      </c>
      <c r="E1452">
        <v>1511</v>
      </c>
      <c r="F1452">
        <v>0</v>
      </c>
      <c r="G1452">
        <v>0</v>
      </c>
    </row>
    <row r="1453" spans="1:7">
      <c r="A1453" t="s">
        <v>19</v>
      </c>
      <c r="B1453">
        <v>13</v>
      </c>
      <c r="C1453">
        <v>1452</v>
      </c>
      <c r="D1453">
        <v>339</v>
      </c>
      <c r="E1453">
        <v>1042</v>
      </c>
      <c r="F1453">
        <v>14</v>
      </c>
      <c r="G1453">
        <v>34</v>
      </c>
    </row>
    <row r="1454" spans="1:7">
      <c r="A1454" t="s">
        <v>19</v>
      </c>
      <c r="B1454">
        <v>13</v>
      </c>
      <c r="C1454">
        <v>1453</v>
      </c>
      <c r="D1454">
        <v>1545</v>
      </c>
      <c r="E1454">
        <v>5789</v>
      </c>
      <c r="F1454">
        <v>15</v>
      </c>
      <c r="G1454">
        <v>573</v>
      </c>
    </row>
    <row r="1455" spans="1:7">
      <c r="A1455" t="s">
        <v>19</v>
      </c>
      <c r="B1455">
        <v>13</v>
      </c>
      <c r="C1455">
        <v>1454</v>
      </c>
      <c r="D1455">
        <v>4206</v>
      </c>
      <c r="E1455">
        <v>13731</v>
      </c>
      <c r="F1455">
        <v>0</v>
      </c>
      <c r="G1455">
        <v>5197</v>
      </c>
    </row>
    <row r="1456" spans="1:7">
      <c r="A1456" t="s">
        <v>19</v>
      </c>
      <c r="B1456">
        <v>13</v>
      </c>
      <c r="C1456">
        <v>1455</v>
      </c>
      <c r="D1456">
        <v>304</v>
      </c>
      <c r="E1456">
        <v>1169</v>
      </c>
      <c r="F1456">
        <v>18</v>
      </c>
      <c r="G1456">
        <v>0</v>
      </c>
    </row>
    <row r="1457" spans="1:7">
      <c r="A1457" t="s">
        <v>19</v>
      </c>
      <c r="B1457">
        <v>13</v>
      </c>
      <c r="C1457">
        <v>1456</v>
      </c>
      <c r="D1457">
        <v>1357</v>
      </c>
      <c r="E1457">
        <v>3396</v>
      </c>
      <c r="F1457">
        <v>0</v>
      </c>
      <c r="G1457">
        <v>0</v>
      </c>
    </row>
    <row r="1458" spans="1:7">
      <c r="A1458" t="s">
        <v>19</v>
      </c>
      <c r="B1458">
        <v>13</v>
      </c>
      <c r="C1458">
        <v>1457</v>
      </c>
      <c r="D1458">
        <v>1800</v>
      </c>
      <c r="E1458">
        <v>5554</v>
      </c>
      <c r="F1458">
        <v>33</v>
      </c>
      <c r="G1458">
        <v>9157</v>
      </c>
    </row>
    <row r="1459" spans="1:7">
      <c r="A1459" t="s">
        <v>19</v>
      </c>
      <c r="B1459">
        <v>13</v>
      </c>
      <c r="C1459">
        <v>1458</v>
      </c>
      <c r="D1459">
        <v>800</v>
      </c>
      <c r="E1459">
        <v>2394</v>
      </c>
      <c r="F1459">
        <v>10</v>
      </c>
      <c r="G1459">
        <v>10704</v>
      </c>
    </row>
    <row r="1460" spans="1:7">
      <c r="A1460" t="s">
        <v>19</v>
      </c>
      <c r="B1460">
        <v>13</v>
      </c>
      <c r="C1460">
        <v>1459</v>
      </c>
      <c r="D1460">
        <v>357</v>
      </c>
      <c r="E1460">
        <v>585</v>
      </c>
      <c r="F1460">
        <v>0</v>
      </c>
      <c r="G1460">
        <v>408</v>
      </c>
    </row>
    <row r="1461" spans="1:7">
      <c r="A1461" t="s">
        <v>19</v>
      </c>
      <c r="B1461">
        <v>13</v>
      </c>
      <c r="C1461">
        <v>1460</v>
      </c>
      <c r="D1461">
        <v>452</v>
      </c>
      <c r="E1461">
        <v>1354</v>
      </c>
      <c r="F1461">
        <v>38</v>
      </c>
      <c r="G1461">
        <v>181</v>
      </c>
    </row>
    <row r="1462" spans="1:7">
      <c r="A1462" t="s">
        <v>19</v>
      </c>
      <c r="B1462">
        <v>13</v>
      </c>
      <c r="C1462">
        <v>1461</v>
      </c>
      <c r="D1462">
        <v>1699</v>
      </c>
      <c r="E1462">
        <v>4299</v>
      </c>
      <c r="F1462">
        <v>29</v>
      </c>
      <c r="G1462">
        <v>133</v>
      </c>
    </row>
    <row r="1463" spans="1:7">
      <c r="A1463" t="s">
        <v>19</v>
      </c>
      <c r="B1463">
        <v>13</v>
      </c>
      <c r="C1463">
        <v>1462</v>
      </c>
      <c r="D1463">
        <v>478</v>
      </c>
      <c r="E1463">
        <v>1340</v>
      </c>
      <c r="F1463">
        <v>10</v>
      </c>
      <c r="G1463">
        <v>69</v>
      </c>
    </row>
    <row r="1464" spans="1:7">
      <c r="A1464" t="s">
        <v>19</v>
      </c>
      <c r="B1464">
        <v>13</v>
      </c>
      <c r="C1464">
        <v>1463</v>
      </c>
      <c r="D1464">
        <v>703</v>
      </c>
      <c r="E1464">
        <v>1957</v>
      </c>
      <c r="F1464">
        <v>72</v>
      </c>
      <c r="G1464">
        <v>732</v>
      </c>
    </row>
    <row r="1465" spans="1:7">
      <c r="A1465" t="s">
        <v>19</v>
      </c>
      <c r="B1465">
        <v>13</v>
      </c>
      <c r="C1465">
        <v>1464</v>
      </c>
      <c r="D1465">
        <v>580</v>
      </c>
      <c r="E1465">
        <v>2196</v>
      </c>
      <c r="F1465">
        <v>14</v>
      </c>
      <c r="G1465">
        <v>900</v>
      </c>
    </row>
    <row r="1466" spans="1:7">
      <c r="A1466" t="s">
        <v>19</v>
      </c>
      <c r="B1466">
        <v>13</v>
      </c>
      <c r="C1466">
        <v>1465</v>
      </c>
      <c r="D1466">
        <v>534</v>
      </c>
      <c r="E1466">
        <v>1219</v>
      </c>
      <c r="F1466">
        <v>0</v>
      </c>
      <c r="G1466">
        <v>323</v>
      </c>
    </row>
    <row r="1467" spans="1:7">
      <c r="A1467" t="s">
        <v>19</v>
      </c>
      <c r="B1467">
        <v>13</v>
      </c>
      <c r="C1467">
        <v>1466</v>
      </c>
      <c r="D1467">
        <v>600</v>
      </c>
      <c r="E1467">
        <v>2021</v>
      </c>
      <c r="F1467">
        <v>25</v>
      </c>
      <c r="G1467">
        <v>0</v>
      </c>
    </row>
    <row r="1468" spans="1:7">
      <c r="A1468" t="s">
        <v>19</v>
      </c>
      <c r="B1468">
        <v>13</v>
      </c>
      <c r="C1468">
        <v>1467</v>
      </c>
      <c r="D1468">
        <v>1018</v>
      </c>
      <c r="E1468">
        <v>2796</v>
      </c>
      <c r="F1468">
        <v>28</v>
      </c>
      <c r="G1468">
        <v>124</v>
      </c>
    </row>
    <row r="1469" spans="1:7">
      <c r="A1469" t="s">
        <v>19</v>
      </c>
      <c r="B1469">
        <v>13</v>
      </c>
      <c r="C1469">
        <v>1468</v>
      </c>
      <c r="D1469">
        <v>309</v>
      </c>
      <c r="E1469">
        <v>899</v>
      </c>
      <c r="F1469">
        <v>33</v>
      </c>
      <c r="G1469">
        <v>121</v>
      </c>
    </row>
    <row r="1470" spans="1:7">
      <c r="A1470" t="s">
        <v>19</v>
      </c>
      <c r="B1470">
        <v>14</v>
      </c>
      <c r="C1470">
        <v>1469</v>
      </c>
      <c r="D1470">
        <v>1413</v>
      </c>
      <c r="E1470">
        <v>3889</v>
      </c>
      <c r="F1470">
        <v>3</v>
      </c>
      <c r="G1470">
        <v>1386</v>
      </c>
    </row>
    <row r="1471" spans="1:7">
      <c r="A1471" t="s">
        <v>19</v>
      </c>
      <c r="B1471">
        <v>14</v>
      </c>
      <c r="C1471">
        <v>1470</v>
      </c>
      <c r="D1471">
        <v>2077</v>
      </c>
      <c r="E1471">
        <v>7158</v>
      </c>
      <c r="F1471">
        <v>184</v>
      </c>
      <c r="G1471">
        <v>1262</v>
      </c>
    </row>
    <row r="1472" spans="1:7">
      <c r="A1472" t="s">
        <v>19</v>
      </c>
      <c r="B1472">
        <v>14</v>
      </c>
      <c r="C1472">
        <v>1471</v>
      </c>
      <c r="D1472">
        <v>547</v>
      </c>
      <c r="E1472">
        <v>1667</v>
      </c>
      <c r="F1472">
        <v>66</v>
      </c>
      <c r="G1472">
        <v>5096</v>
      </c>
    </row>
    <row r="1473" spans="1:7">
      <c r="A1473" t="s">
        <v>19</v>
      </c>
      <c r="B1473">
        <v>14</v>
      </c>
      <c r="C1473">
        <v>1472</v>
      </c>
      <c r="D1473">
        <v>1450</v>
      </c>
      <c r="E1473">
        <v>4206</v>
      </c>
      <c r="F1473">
        <v>3</v>
      </c>
      <c r="G1473">
        <v>672</v>
      </c>
    </row>
    <row r="1474" spans="1:7">
      <c r="A1474" t="s">
        <v>19</v>
      </c>
      <c r="B1474">
        <v>14</v>
      </c>
      <c r="C1474">
        <v>1473</v>
      </c>
      <c r="D1474">
        <v>1433</v>
      </c>
      <c r="E1474">
        <v>3570</v>
      </c>
      <c r="F1474">
        <v>0</v>
      </c>
      <c r="G1474">
        <v>696</v>
      </c>
    </row>
    <row r="1475" spans="1:7">
      <c r="A1475" t="s">
        <v>19</v>
      </c>
      <c r="B1475">
        <v>14</v>
      </c>
      <c r="C1475">
        <v>1474</v>
      </c>
      <c r="D1475">
        <v>2899</v>
      </c>
      <c r="E1475">
        <v>9040</v>
      </c>
      <c r="F1475">
        <v>95</v>
      </c>
      <c r="G1475">
        <v>5230</v>
      </c>
    </row>
    <row r="1476" spans="1:7">
      <c r="A1476" t="s">
        <v>19</v>
      </c>
      <c r="B1476">
        <v>14</v>
      </c>
      <c r="C1476">
        <v>1475</v>
      </c>
      <c r="D1476">
        <v>323</v>
      </c>
      <c r="E1476">
        <v>1016</v>
      </c>
      <c r="F1476">
        <v>15</v>
      </c>
      <c r="G1476">
        <v>96</v>
      </c>
    </row>
    <row r="1477" spans="1:7">
      <c r="A1477" t="s">
        <v>19</v>
      </c>
      <c r="B1477">
        <v>14</v>
      </c>
      <c r="C1477">
        <v>1476</v>
      </c>
      <c r="D1477">
        <v>2604</v>
      </c>
      <c r="E1477">
        <v>8062</v>
      </c>
      <c r="F1477">
        <v>0</v>
      </c>
      <c r="G1477">
        <v>693</v>
      </c>
    </row>
    <row r="1478" spans="1:7">
      <c r="A1478" t="s">
        <v>19</v>
      </c>
      <c r="B1478">
        <v>14</v>
      </c>
      <c r="C1478">
        <v>1477</v>
      </c>
      <c r="D1478">
        <v>1340</v>
      </c>
      <c r="E1478">
        <v>4802</v>
      </c>
      <c r="F1478">
        <v>596</v>
      </c>
      <c r="G1478">
        <v>665</v>
      </c>
    </row>
    <row r="1479" spans="1:7">
      <c r="A1479" t="s">
        <v>19</v>
      </c>
      <c r="B1479">
        <v>14</v>
      </c>
      <c r="C1479">
        <v>1478</v>
      </c>
      <c r="D1479">
        <v>3710</v>
      </c>
      <c r="E1479">
        <v>10261</v>
      </c>
      <c r="F1479">
        <v>47</v>
      </c>
      <c r="G1479">
        <v>1264</v>
      </c>
    </row>
    <row r="1480" spans="1:7">
      <c r="A1480" t="s">
        <v>19</v>
      </c>
      <c r="B1480">
        <v>14</v>
      </c>
      <c r="C1480">
        <v>1479</v>
      </c>
      <c r="D1480">
        <v>550</v>
      </c>
      <c r="E1480">
        <v>1658</v>
      </c>
      <c r="F1480">
        <v>0</v>
      </c>
      <c r="G1480">
        <v>76</v>
      </c>
    </row>
    <row r="1481" spans="1:7">
      <c r="A1481" t="s">
        <v>19</v>
      </c>
      <c r="B1481">
        <v>14</v>
      </c>
      <c r="C1481">
        <v>1480</v>
      </c>
      <c r="D1481">
        <v>1832</v>
      </c>
      <c r="E1481">
        <v>5236</v>
      </c>
      <c r="F1481">
        <v>0</v>
      </c>
      <c r="G1481">
        <v>815</v>
      </c>
    </row>
    <row r="1482" spans="1:7">
      <c r="A1482" t="s">
        <v>19</v>
      </c>
      <c r="B1482">
        <v>14</v>
      </c>
      <c r="C1482">
        <v>1481</v>
      </c>
      <c r="D1482">
        <v>798</v>
      </c>
      <c r="E1482">
        <v>2680</v>
      </c>
      <c r="F1482">
        <v>26</v>
      </c>
      <c r="G1482">
        <v>637</v>
      </c>
    </row>
    <row r="1483" spans="1:7">
      <c r="A1483" t="s">
        <v>19</v>
      </c>
      <c r="B1483">
        <v>14</v>
      </c>
      <c r="C1483">
        <v>1482</v>
      </c>
      <c r="D1483">
        <v>548</v>
      </c>
      <c r="E1483">
        <v>1532</v>
      </c>
      <c r="F1483">
        <v>10</v>
      </c>
      <c r="G1483">
        <v>671</v>
      </c>
    </row>
    <row r="1484" spans="1:7">
      <c r="A1484" t="s">
        <v>19</v>
      </c>
      <c r="B1484">
        <v>14</v>
      </c>
      <c r="C1484">
        <v>1483</v>
      </c>
      <c r="D1484">
        <v>432</v>
      </c>
      <c r="E1484">
        <v>956</v>
      </c>
      <c r="F1484">
        <v>19</v>
      </c>
      <c r="G1484">
        <v>1020</v>
      </c>
    </row>
    <row r="1485" spans="1:7">
      <c r="A1485" t="s">
        <v>19</v>
      </c>
      <c r="B1485">
        <v>14</v>
      </c>
      <c r="C1485">
        <v>1484</v>
      </c>
      <c r="D1485">
        <v>1138</v>
      </c>
      <c r="E1485">
        <v>3094</v>
      </c>
      <c r="F1485">
        <v>0</v>
      </c>
      <c r="G1485">
        <v>1327</v>
      </c>
    </row>
    <row r="1486" spans="1:7">
      <c r="A1486" t="s">
        <v>19</v>
      </c>
      <c r="B1486">
        <v>14</v>
      </c>
      <c r="C1486">
        <v>1485</v>
      </c>
      <c r="D1486">
        <v>650</v>
      </c>
      <c r="E1486">
        <v>1882</v>
      </c>
      <c r="F1486">
        <v>0</v>
      </c>
      <c r="G1486">
        <v>632</v>
      </c>
    </row>
    <row r="1487" spans="1:7">
      <c r="A1487" t="s">
        <v>19</v>
      </c>
      <c r="B1487">
        <v>14</v>
      </c>
      <c r="C1487">
        <v>1486</v>
      </c>
      <c r="D1487">
        <v>940</v>
      </c>
      <c r="E1487">
        <v>2768</v>
      </c>
      <c r="F1487">
        <v>60</v>
      </c>
      <c r="G1487">
        <v>9827</v>
      </c>
    </row>
    <row r="1488" spans="1:7">
      <c r="A1488" t="s">
        <v>19</v>
      </c>
      <c r="B1488">
        <v>14</v>
      </c>
      <c r="C1488">
        <v>1487</v>
      </c>
      <c r="D1488">
        <v>254</v>
      </c>
      <c r="E1488">
        <v>888</v>
      </c>
      <c r="F1488">
        <v>15</v>
      </c>
      <c r="G1488">
        <v>2915</v>
      </c>
    </row>
    <row r="1489" spans="1:7">
      <c r="A1489" t="s">
        <v>19</v>
      </c>
      <c r="B1489">
        <v>14</v>
      </c>
      <c r="C1489">
        <v>1488</v>
      </c>
      <c r="D1489">
        <v>247</v>
      </c>
      <c r="E1489">
        <v>754</v>
      </c>
      <c r="F1489">
        <v>10</v>
      </c>
      <c r="G1489">
        <v>239</v>
      </c>
    </row>
    <row r="1490" spans="1:7">
      <c r="A1490" t="s">
        <v>19</v>
      </c>
      <c r="B1490">
        <v>14</v>
      </c>
      <c r="C1490">
        <v>1489</v>
      </c>
      <c r="D1490">
        <v>825</v>
      </c>
      <c r="E1490">
        <v>2572</v>
      </c>
      <c r="F1490">
        <v>0</v>
      </c>
      <c r="G1490">
        <v>734</v>
      </c>
    </row>
    <row r="1491" spans="1:7">
      <c r="A1491" t="s">
        <v>19</v>
      </c>
      <c r="B1491">
        <v>14</v>
      </c>
      <c r="C1491">
        <v>1490</v>
      </c>
      <c r="D1491">
        <v>637</v>
      </c>
      <c r="E1491">
        <v>1651</v>
      </c>
      <c r="F1491">
        <v>27</v>
      </c>
      <c r="G1491">
        <v>919</v>
      </c>
    </row>
    <row r="1492" spans="1:7">
      <c r="A1492" t="s">
        <v>19</v>
      </c>
      <c r="B1492">
        <v>14</v>
      </c>
      <c r="C1492">
        <v>1491</v>
      </c>
      <c r="D1492">
        <v>682</v>
      </c>
      <c r="E1492">
        <v>2284</v>
      </c>
      <c r="F1492">
        <v>221</v>
      </c>
      <c r="G1492">
        <v>1103</v>
      </c>
    </row>
    <row r="1493" spans="1:7">
      <c r="A1493" t="s">
        <v>19</v>
      </c>
      <c r="B1493">
        <v>14</v>
      </c>
      <c r="C1493">
        <v>1492</v>
      </c>
      <c r="D1493">
        <v>2297</v>
      </c>
      <c r="E1493">
        <v>6170</v>
      </c>
      <c r="F1493">
        <v>0</v>
      </c>
      <c r="G1493">
        <v>234</v>
      </c>
    </row>
    <row r="1494" spans="1:7">
      <c r="A1494" t="s">
        <v>19</v>
      </c>
      <c r="B1494">
        <v>14</v>
      </c>
      <c r="C1494">
        <v>1493</v>
      </c>
      <c r="D1494">
        <v>198</v>
      </c>
      <c r="E1494">
        <v>584</v>
      </c>
      <c r="F1494">
        <v>81</v>
      </c>
      <c r="G1494">
        <v>980</v>
      </c>
    </row>
    <row r="1495" spans="1:7">
      <c r="A1495" t="s">
        <v>19</v>
      </c>
      <c r="B1495">
        <v>14</v>
      </c>
      <c r="C1495">
        <v>1494</v>
      </c>
      <c r="D1495">
        <v>625</v>
      </c>
      <c r="E1495">
        <v>2024</v>
      </c>
      <c r="F1495">
        <v>8</v>
      </c>
      <c r="G1495">
        <v>382</v>
      </c>
    </row>
    <row r="1496" spans="1:7">
      <c r="A1496" t="s">
        <v>19</v>
      </c>
      <c r="B1496">
        <v>14</v>
      </c>
      <c r="C1496">
        <v>1495</v>
      </c>
      <c r="D1496">
        <v>436</v>
      </c>
      <c r="E1496">
        <v>1801</v>
      </c>
      <c r="F1496">
        <v>18</v>
      </c>
      <c r="G1496">
        <v>436</v>
      </c>
    </row>
    <row r="1497" spans="1:7">
      <c r="A1497" t="s">
        <v>19</v>
      </c>
      <c r="B1497">
        <v>14</v>
      </c>
      <c r="C1497">
        <v>1496</v>
      </c>
      <c r="D1497">
        <v>188</v>
      </c>
      <c r="E1497">
        <v>551</v>
      </c>
      <c r="F1497">
        <v>0</v>
      </c>
      <c r="G1497">
        <v>426</v>
      </c>
    </row>
    <row r="1498" spans="1:7">
      <c r="A1498" t="s">
        <v>19</v>
      </c>
      <c r="B1498">
        <v>14</v>
      </c>
      <c r="C1498">
        <v>1497</v>
      </c>
      <c r="D1498">
        <v>688</v>
      </c>
      <c r="E1498">
        <v>2857</v>
      </c>
      <c r="F1498">
        <v>16</v>
      </c>
      <c r="G1498">
        <v>616</v>
      </c>
    </row>
    <row r="1499" spans="1:7">
      <c r="A1499" t="s">
        <v>19</v>
      </c>
      <c r="B1499">
        <v>14</v>
      </c>
      <c r="C1499">
        <v>1498</v>
      </c>
      <c r="D1499">
        <v>356</v>
      </c>
      <c r="E1499">
        <v>1191</v>
      </c>
      <c r="F1499">
        <v>3</v>
      </c>
      <c r="G1499">
        <v>11557</v>
      </c>
    </row>
    <row r="1500" spans="1:7">
      <c r="A1500" t="s">
        <v>19</v>
      </c>
      <c r="B1500">
        <v>14</v>
      </c>
      <c r="C1500">
        <v>1499</v>
      </c>
      <c r="D1500">
        <v>1404</v>
      </c>
      <c r="E1500">
        <v>4893</v>
      </c>
      <c r="F1500">
        <v>11</v>
      </c>
      <c r="G1500">
        <v>1379</v>
      </c>
    </row>
    <row r="1501" spans="1:7">
      <c r="A1501" t="s">
        <v>19</v>
      </c>
      <c r="B1501">
        <v>14</v>
      </c>
      <c r="C1501">
        <v>1500</v>
      </c>
      <c r="D1501">
        <v>1330</v>
      </c>
      <c r="E1501">
        <v>3423</v>
      </c>
      <c r="F1501">
        <v>0</v>
      </c>
      <c r="G1501">
        <v>85</v>
      </c>
    </row>
    <row r="1502" spans="1:7">
      <c r="A1502" t="s">
        <v>19</v>
      </c>
      <c r="B1502">
        <v>14</v>
      </c>
      <c r="C1502">
        <v>1501</v>
      </c>
      <c r="D1502">
        <v>324</v>
      </c>
      <c r="E1502">
        <v>1099</v>
      </c>
      <c r="F1502">
        <v>27</v>
      </c>
      <c r="G1502">
        <v>836</v>
      </c>
    </row>
    <row r="1503" spans="1:7">
      <c r="A1503" t="s">
        <v>19</v>
      </c>
      <c r="B1503">
        <v>14</v>
      </c>
      <c r="C1503">
        <v>1502</v>
      </c>
      <c r="D1503">
        <v>2842</v>
      </c>
      <c r="E1503">
        <v>11268</v>
      </c>
      <c r="F1503">
        <v>31</v>
      </c>
      <c r="G1503">
        <v>3741</v>
      </c>
    </row>
    <row r="1504" spans="1:7">
      <c r="A1504" t="s">
        <v>19</v>
      </c>
      <c r="B1504">
        <v>14</v>
      </c>
      <c r="C1504">
        <v>1503</v>
      </c>
      <c r="D1504">
        <v>527</v>
      </c>
      <c r="E1504">
        <v>1787</v>
      </c>
      <c r="F1504">
        <v>18</v>
      </c>
      <c r="G1504">
        <v>343</v>
      </c>
    </row>
    <row r="1505" spans="1:7">
      <c r="A1505" t="s">
        <v>19</v>
      </c>
      <c r="B1505">
        <v>14</v>
      </c>
      <c r="C1505">
        <v>1504</v>
      </c>
      <c r="D1505">
        <v>799</v>
      </c>
      <c r="E1505">
        <v>2148</v>
      </c>
      <c r="F1505">
        <v>108</v>
      </c>
      <c r="G1505">
        <v>150</v>
      </c>
    </row>
    <row r="1506" spans="1:7">
      <c r="A1506" t="s">
        <v>19</v>
      </c>
      <c r="B1506">
        <v>14</v>
      </c>
      <c r="C1506">
        <v>1505</v>
      </c>
      <c r="D1506">
        <v>610</v>
      </c>
      <c r="E1506">
        <v>2093</v>
      </c>
      <c r="F1506">
        <v>191</v>
      </c>
      <c r="G1506">
        <v>982</v>
      </c>
    </row>
    <row r="1507" spans="1:7">
      <c r="A1507" t="s">
        <v>19</v>
      </c>
      <c r="B1507">
        <v>14</v>
      </c>
      <c r="C1507">
        <v>1506</v>
      </c>
      <c r="D1507">
        <v>792</v>
      </c>
      <c r="E1507">
        <v>2458</v>
      </c>
      <c r="F1507">
        <v>37</v>
      </c>
      <c r="G1507">
        <v>106</v>
      </c>
    </row>
    <row r="1508" spans="1:7">
      <c r="A1508" t="s">
        <v>19</v>
      </c>
      <c r="B1508">
        <v>14</v>
      </c>
      <c r="C1508">
        <v>1507</v>
      </c>
      <c r="D1508">
        <v>305</v>
      </c>
      <c r="E1508">
        <v>1126</v>
      </c>
      <c r="F1508">
        <v>10</v>
      </c>
      <c r="G1508">
        <v>1952</v>
      </c>
    </row>
    <row r="1509" spans="1:7">
      <c r="A1509" t="s">
        <v>19</v>
      </c>
      <c r="B1509">
        <v>14</v>
      </c>
      <c r="C1509">
        <v>1508</v>
      </c>
      <c r="D1509">
        <v>559</v>
      </c>
      <c r="E1509">
        <v>1458</v>
      </c>
      <c r="F1509">
        <v>0</v>
      </c>
      <c r="G1509">
        <v>634</v>
      </c>
    </row>
    <row r="1510" spans="1:7">
      <c r="A1510" t="s">
        <v>19</v>
      </c>
      <c r="B1510">
        <v>10</v>
      </c>
      <c r="C1510">
        <v>1509</v>
      </c>
      <c r="D1510">
        <v>1004</v>
      </c>
      <c r="E1510">
        <v>2469</v>
      </c>
      <c r="F1510">
        <v>52</v>
      </c>
      <c r="G1510">
        <v>6390</v>
      </c>
    </row>
    <row r="1511" spans="1:7">
      <c r="A1511" t="s">
        <v>19</v>
      </c>
      <c r="B1511">
        <v>10</v>
      </c>
      <c r="C1511">
        <v>1510</v>
      </c>
      <c r="D1511">
        <v>1316</v>
      </c>
      <c r="E1511">
        <v>2444</v>
      </c>
      <c r="F1511">
        <v>0</v>
      </c>
      <c r="G1511">
        <v>462</v>
      </c>
    </row>
    <row r="1512" spans="1:7">
      <c r="A1512" t="s">
        <v>19</v>
      </c>
      <c r="B1512">
        <v>10</v>
      </c>
      <c r="C1512">
        <v>1511</v>
      </c>
      <c r="D1512">
        <v>625</v>
      </c>
      <c r="E1512">
        <v>1434</v>
      </c>
      <c r="F1512">
        <v>0</v>
      </c>
      <c r="G1512">
        <v>242</v>
      </c>
    </row>
    <row r="1513" spans="1:7">
      <c r="A1513" t="s">
        <v>19</v>
      </c>
      <c r="B1513">
        <v>10</v>
      </c>
      <c r="C1513">
        <v>1512</v>
      </c>
      <c r="D1513">
        <v>2821</v>
      </c>
      <c r="E1513">
        <v>6572</v>
      </c>
      <c r="F1513">
        <v>0</v>
      </c>
      <c r="G1513">
        <v>7732</v>
      </c>
    </row>
    <row r="1514" spans="1:7">
      <c r="A1514" t="s">
        <v>19</v>
      </c>
      <c r="B1514">
        <v>10</v>
      </c>
      <c r="C1514">
        <v>1513</v>
      </c>
      <c r="D1514">
        <v>444</v>
      </c>
      <c r="E1514">
        <v>1073</v>
      </c>
      <c r="F1514">
        <v>0</v>
      </c>
      <c r="G1514">
        <v>63</v>
      </c>
    </row>
    <row r="1515" spans="1:7">
      <c r="A1515" t="s">
        <v>19</v>
      </c>
      <c r="B1515">
        <v>10</v>
      </c>
      <c r="C1515">
        <v>1514</v>
      </c>
      <c r="D1515">
        <v>349</v>
      </c>
      <c r="E1515">
        <v>888</v>
      </c>
      <c r="F1515">
        <v>0</v>
      </c>
      <c r="G1515">
        <v>69</v>
      </c>
    </row>
    <row r="1516" spans="1:7">
      <c r="A1516" t="s">
        <v>19</v>
      </c>
      <c r="B1516">
        <v>10</v>
      </c>
      <c r="C1516">
        <v>1515</v>
      </c>
      <c r="D1516">
        <v>416</v>
      </c>
      <c r="E1516">
        <v>903</v>
      </c>
      <c r="F1516">
        <v>0</v>
      </c>
      <c r="G1516">
        <v>50</v>
      </c>
    </row>
    <row r="1517" spans="1:7">
      <c r="A1517" t="s">
        <v>19</v>
      </c>
      <c r="B1517">
        <v>9</v>
      </c>
      <c r="C1517">
        <v>1516</v>
      </c>
      <c r="D1517">
        <v>1137</v>
      </c>
      <c r="E1517">
        <v>2733</v>
      </c>
      <c r="F1517">
        <v>0</v>
      </c>
      <c r="G1517">
        <v>10040</v>
      </c>
    </row>
    <row r="1518" spans="1:7">
      <c r="A1518" t="s">
        <v>19</v>
      </c>
      <c r="B1518">
        <v>9</v>
      </c>
      <c r="C1518">
        <v>1517</v>
      </c>
      <c r="D1518">
        <v>9114</v>
      </c>
      <c r="E1518">
        <v>13545</v>
      </c>
      <c r="F1518">
        <v>0</v>
      </c>
      <c r="G1518">
        <v>3960</v>
      </c>
    </row>
    <row r="1519" spans="1:7">
      <c r="A1519" t="s">
        <v>19</v>
      </c>
      <c r="B1519">
        <v>11</v>
      </c>
      <c r="C1519">
        <v>1518</v>
      </c>
      <c r="D1519">
        <v>63</v>
      </c>
      <c r="E1519">
        <v>118</v>
      </c>
      <c r="F1519">
        <v>1</v>
      </c>
      <c r="G1519">
        <v>18726</v>
      </c>
    </row>
    <row r="1520" spans="1:7">
      <c r="A1520" t="s">
        <v>19</v>
      </c>
      <c r="B1520">
        <v>11</v>
      </c>
      <c r="C1520">
        <v>1519</v>
      </c>
      <c r="D1520">
        <v>3018</v>
      </c>
      <c r="E1520">
        <v>6206</v>
      </c>
      <c r="F1520">
        <v>1</v>
      </c>
      <c r="G1520">
        <v>1148</v>
      </c>
    </row>
    <row r="1521" spans="1:7">
      <c r="A1521" t="s">
        <v>19</v>
      </c>
      <c r="B1521">
        <v>11</v>
      </c>
      <c r="C1521">
        <v>1520</v>
      </c>
      <c r="D1521">
        <v>93</v>
      </c>
      <c r="E1521">
        <v>232</v>
      </c>
      <c r="F1521">
        <v>2</v>
      </c>
      <c r="G1521">
        <v>1735</v>
      </c>
    </row>
    <row r="1522" spans="1:7">
      <c r="A1522" t="s">
        <v>19</v>
      </c>
      <c r="B1522">
        <v>11</v>
      </c>
      <c r="C1522">
        <v>1521</v>
      </c>
      <c r="D1522">
        <v>2095</v>
      </c>
      <c r="E1522">
        <v>4687</v>
      </c>
      <c r="F1522">
        <v>166</v>
      </c>
      <c r="G1522">
        <v>2365</v>
      </c>
    </row>
    <row r="1523" spans="1:7">
      <c r="A1523" t="s">
        <v>19</v>
      </c>
      <c r="B1523">
        <v>11</v>
      </c>
      <c r="C1523">
        <v>1522</v>
      </c>
      <c r="D1523">
        <v>1689</v>
      </c>
      <c r="E1523">
        <v>6162</v>
      </c>
      <c r="F1523">
        <v>5</v>
      </c>
      <c r="G1523">
        <v>11591</v>
      </c>
    </row>
    <row r="1524" spans="1:7">
      <c r="A1524" t="s">
        <v>19</v>
      </c>
      <c r="B1524">
        <v>11</v>
      </c>
      <c r="C1524">
        <v>1523</v>
      </c>
      <c r="D1524">
        <v>3080</v>
      </c>
      <c r="E1524">
        <v>5551</v>
      </c>
      <c r="F1524">
        <v>2</v>
      </c>
      <c r="G1524">
        <v>1313</v>
      </c>
    </row>
    <row r="1525" spans="1:7">
      <c r="A1525" t="s">
        <v>19</v>
      </c>
      <c r="B1525">
        <v>11</v>
      </c>
      <c r="C1525">
        <v>1524</v>
      </c>
      <c r="D1525">
        <v>644</v>
      </c>
      <c r="E1525">
        <v>2349</v>
      </c>
      <c r="F1525">
        <v>0</v>
      </c>
      <c r="G1525">
        <v>949</v>
      </c>
    </row>
    <row r="1526" spans="1:7">
      <c r="A1526" t="s">
        <v>19</v>
      </c>
      <c r="B1526">
        <v>12</v>
      </c>
      <c r="C1526">
        <v>1525</v>
      </c>
      <c r="D1526">
        <v>0</v>
      </c>
      <c r="E1526">
        <v>0</v>
      </c>
      <c r="F1526">
        <v>0</v>
      </c>
      <c r="G1526">
        <v>3389</v>
      </c>
    </row>
    <row r="1527" spans="1:7">
      <c r="A1527" t="s">
        <v>19</v>
      </c>
      <c r="B1527">
        <v>11</v>
      </c>
      <c r="C1527">
        <v>1526</v>
      </c>
      <c r="D1527">
        <v>1064</v>
      </c>
      <c r="E1527">
        <v>1764</v>
      </c>
      <c r="F1527">
        <v>0</v>
      </c>
      <c r="G1527">
        <v>954</v>
      </c>
    </row>
    <row r="1528" spans="1:7">
      <c r="A1528" t="s">
        <v>19</v>
      </c>
      <c r="B1528">
        <v>12</v>
      </c>
      <c r="C1528">
        <v>1527</v>
      </c>
      <c r="D1528">
        <v>1893</v>
      </c>
      <c r="E1528">
        <v>6320</v>
      </c>
      <c r="F1528">
        <v>0</v>
      </c>
      <c r="G1528">
        <v>5641</v>
      </c>
    </row>
    <row r="1529" spans="1:7">
      <c r="A1529" t="s">
        <v>19</v>
      </c>
      <c r="B1529">
        <v>12</v>
      </c>
      <c r="C1529">
        <v>1528</v>
      </c>
      <c r="D1529">
        <v>1559</v>
      </c>
      <c r="E1529">
        <v>2610</v>
      </c>
      <c r="F1529">
        <v>0</v>
      </c>
      <c r="G1529">
        <v>1014</v>
      </c>
    </row>
    <row r="1530" spans="1:7">
      <c r="A1530" t="s">
        <v>19</v>
      </c>
      <c r="B1530">
        <v>12</v>
      </c>
      <c r="C1530">
        <v>1529</v>
      </c>
      <c r="D1530">
        <v>2194</v>
      </c>
      <c r="E1530">
        <v>9502</v>
      </c>
      <c r="F1530">
        <v>0</v>
      </c>
      <c r="G1530">
        <v>712</v>
      </c>
    </row>
    <row r="1531" spans="1:7">
      <c r="A1531" t="s">
        <v>20</v>
      </c>
      <c r="B1531">
        <v>18</v>
      </c>
      <c r="C1531">
        <v>1530</v>
      </c>
      <c r="D1531">
        <v>2395</v>
      </c>
      <c r="E1531">
        <v>2996</v>
      </c>
      <c r="F1531">
        <v>2</v>
      </c>
      <c r="G1531">
        <v>3297</v>
      </c>
    </row>
    <row r="1532" spans="1:7">
      <c r="A1532" t="s">
        <v>20</v>
      </c>
      <c r="B1532">
        <v>15</v>
      </c>
      <c r="C1532">
        <v>1531</v>
      </c>
      <c r="D1532">
        <v>1933</v>
      </c>
      <c r="E1532">
        <v>4402</v>
      </c>
      <c r="F1532">
        <v>0</v>
      </c>
      <c r="G1532">
        <v>109</v>
      </c>
    </row>
    <row r="1533" spans="1:7">
      <c r="A1533" t="s">
        <v>20</v>
      </c>
      <c r="B1533">
        <v>15</v>
      </c>
      <c r="C1533">
        <v>1532</v>
      </c>
      <c r="D1533">
        <v>648</v>
      </c>
      <c r="E1533">
        <v>1634</v>
      </c>
      <c r="F1533">
        <v>18</v>
      </c>
      <c r="G1533">
        <v>42</v>
      </c>
    </row>
    <row r="1534" spans="1:7">
      <c r="A1534" t="s">
        <v>20</v>
      </c>
      <c r="B1534">
        <v>15</v>
      </c>
      <c r="C1534">
        <v>1533</v>
      </c>
      <c r="D1534">
        <v>309</v>
      </c>
      <c r="E1534">
        <v>862</v>
      </c>
      <c r="F1534">
        <v>0</v>
      </c>
      <c r="G1534">
        <v>45</v>
      </c>
    </row>
    <row r="1535" spans="1:7">
      <c r="A1535" t="s">
        <v>20</v>
      </c>
      <c r="B1535">
        <v>15</v>
      </c>
      <c r="C1535">
        <v>1534</v>
      </c>
      <c r="D1535">
        <v>843</v>
      </c>
      <c r="E1535">
        <v>2436</v>
      </c>
      <c r="F1535">
        <v>35</v>
      </c>
      <c r="G1535">
        <v>457</v>
      </c>
    </row>
    <row r="1536" spans="1:7">
      <c r="A1536" t="s">
        <v>20</v>
      </c>
      <c r="B1536">
        <v>15</v>
      </c>
      <c r="C1536">
        <v>1535</v>
      </c>
      <c r="D1536">
        <v>1659</v>
      </c>
      <c r="E1536">
        <v>4485</v>
      </c>
      <c r="F1536">
        <v>177</v>
      </c>
      <c r="G1536">
        <v>911</v>
      </c>
    </row>
    <row r="1537" spans="1:7">
      <c r="A1537" t="s">
        <v>20</v>
      </c>
      <c r="B1537">
        <v>15</v>
      </c>
      <c r="C1537">
        <v>1536</v>
      </c>
      <c r="D1537">
        <v>1115</v>
      </c>
      <c r="E1537">
        <v>3318</v>
      </c>
      <c r="F1537">
        <v>38</v>
      </c>
      <c r="G1537">
        <v>584</v>
      </c>
    </row>
    <row r="1538" spans="1:7">
      <c r="A1538" t="s">
        <v>20</v>
      </c>
      <c r="B1538">
        <v>15</v>
      </c>
      <c r="C1538">
        <v>1537</v>
      </c>
      <c r="D1538">
        <v>4</v>
      </c>
      <c r="E1538">
        <v>9</v>
      </c>
      <c r="F1538">
        <v>0</v>
      </c>
      <c r="G1538">
        <v>30</v>
      </c>
    </row>
    <row r="1539" spans="1:7">
      <c r="A1539" t="s">
        <v>20</v>
      </c>
      <c r="B1539">
        <v>15</v>
      </c>
      <c r="C1539">
        <v>1538</v>
      </c>
      <c r="D1539">
        <v>308</v>
      </c>
      <c r="E1539">
        <v>809</v>
      </c>
      <c r="F1539">
        <v>0</v>
      </c>
      <c r="G1539">
        <v>50</v>
      </c>
    </row>
    <row r="1540" spans="1:7">
      <c r="A1540" t="s">
        <v>20</v>
      </c>
      <c r="B1540">
        <v>15</v>
      </c>
      <c r="C1540">
        <v>1539</v>
      </c>
      <c r="D1540">
        <v>932</v>
      </c>
      <c r="E1540">
        <v>2847</v>
      </c>
      <c r="F1540">
        <v>0</v>
      </c>
      <c r="G1540">
        <v>74</v>
      </c>
    </row>
    <row r="1541" spans="1:7">
      <c r="A1541" t="s">
        <v>20</v>
      </c>
      <c r="B1541">
        <v>15</v>
      </c>
      <c r="C1541">
        <v>1540</v>
      </c>
      <c r="D1541">
        <v>1975</v>
      </c>
      <c r="E1541">
        <v>5428</v>
      </c>
      <c r="F1541">
        <v>0</v>
      </c>
      <c r="G1541">
        <v>1662</v>
      </c>
    </row>
    <row r="1542" spans="1:7">
      <c r="A1542" t="s">
        <v>20</v>
      </c>
      <c r="B1542">
        <v>15</v>
      </c>
      <c r="C1542">
        <v>1541</v>
      </c>
      <c r="D1542">
        <v>7902</v>
      </c>
      <c r="E1542">
        <v>22586</v>
      </c>
      <c r="F1542">
        <v>0</v>
      </c>
      <c r="G1542">
        <v>3237</v>
      </c>
    </row>
    <row r="1543" spans="1:7">
      <c r="A1543" t="s">
        <v>20</v>
      </c>
      <c r="B1543">
        <v>15</v>
      </c>
      <c r="C1543">
        <v>1542</v>
      </c>
      <c r="D1543">
        <v>3037</v>
      </c>
      <c r="E1543">
        <v>8361</v>
      </c>
      <c r="F1543">
        <v>32</v>
      </c>
      <c r="G1543">
        <v>4917</v>
      </c>
    </row>
    <row r="1544" spans="1:7">
      <c r="A1544" t="s">
        <v>20</v>
      </c>
      <c r="B1544">
        <v>15</v>
      </c>
      <c r="C1544">
        <v>1543</v>
      </c>
      <c r="D1544">
        <v>2711</v>
      </c>
      <c r="E1544">
        <v>6798</v>
      </c>
      <c r="F1544">
        <v>0</v>
      </c>
      <c r="G1544">
        <v>575</v>
      </c>
    </row>
    <row r="1545" spans="1:7">
      <c r="A1545" t="s">
        <v>20</v>
      </c>
      <c r="B1545">
        <v>15</v>
      </c>
      <c r="C1545">
        <v>1544</v>
      </c>
      <c r="D1545">
        <v>1331</v>
      </c>
      <c r="E1545">
        <v>3660</v>
      </c>
      <c r="F1545">
        <v>35</v>
      </c>
      <c r="G1545">
        <v>266</v>
      </c>
    </row>
    <row r="1546" spans="1:7">
      <c r="A1546" t="s">
        <v>20</v>
      </c>
      <c r="B1546">
        <v>15</v>
      </c>
      <c r="C1546">
        <v>1545</v>
      </c>
      <c r="D1546">
        <v>1055</v>
      </c>
      <c r="E1546">
        <v>2859</v>
      </c>
      <c r="F1546">
        <v>41</v>
      </c>
      <c r="G1546">
        <v>560</v>
      </c>
    </row>
    <row r="1547" spans="1:7">
      <c r="A1547" t="s">
        <v>20</v>
      </c>
      <c r="B1547">
        <v>15</v>
      </c>
      <c r="C1547">
        <v>1546</v>
      </c>
      <c r="D1547">
        <v>1177</v>
      </c>
      <c r="E1547">
        <v>3161</v>
      </c>
      <c r="F1547">
        <v>71</v>
      </c>
      <c r="G1547">
        <v>76</v>
      </c>
    </row>
    <row r="1548" spans="1:7">
      <c r="A1548" t="s">
        <v>20</v>
      </c>
      <c r="B1548">
        <v>15</v>
      </c>
      <c r="C1548">
        <v>1547</v>
      </c>
      <c r="D1548">
        <v>1095</v>
      </c>
      <c r="E1548">
        <v>3134</v>
      </c>
      <c r="F1548">
        <v>0</v>
      </c>
      <c r="G1548">
        <v>1191</v>
      </c>
    </row>
    <row r="1549" spans="1:7">
      <c r="A1549" t="s">
        <v>20</v>
      </c>
      <c r="B1549">
        <v>15</v>
      </c>
      <c r="C1549">
        <v>1548</v>
      </c>
      <c r="D1549">
        <v>391</v>
      </c>
      <c r="E1549">
        <v>976</v>
      </c>
      <c r="F1549">
        <v>21</v>
      </c>
      <c r="G1549">
        <v>0</v>
      </c>
    </row>
    <row r="1550" spans="1:7">
      <c r="A1550" t="s">
        <v>20</v>
      </c>
      <c r="B1550">
        <v>15</v>
      </c>
      <c r="C1550">
        <v>1549</v>
      </c>
      <c r="D1550">
        <v>1521</v>
      </c>
      <c r="E1550">
        <v>3609</v>
      </c>
      <c r="F1550">
        <v>24</v>
      </c>
      <c r="G1550">
        <v>388</v>
      </c>
    </row>
    <row r="1551" spans="1:7">
      <c r="A1551" t="s">
        <v>20</v>
      </c>
      <c r="B1551">
        <v>15</v>
      </c>
      <c r="C1551">
        <v>1550</v>
      </c>
      <c r="D1551">
        <v>2918</v>
      </c>
      <c r="E1551">
        <v>7973</v>
      </c>
      <c r="F1551">
        <v>0</v>
      </c>
      <c r="G1551">
        <v>793</v>
      </c>
    </row>
    <row r="1552" spans="1:7">
      <c r="A1552" t="s">
        <v>20</v>
      </c>
      <c r="B1552">
        <v>15</v>
      </c>
      <c r="C1552">
        <v>1551</v>
      </c>
      <c r="D1552">
        <v>0</v>
      </c>
      <c r="E1552">
        <v>0</v>
      </c>
      <c r="F1552">
        <v>0</v>
      </c>
      <c r="G1552">
        <v>174</v>
      </c>
    </row>
    <row r="1553" spans="1:7">
      <c r="A1553" t="s">
        <v>20</v>
      </c>
      <c r="B1553">
        <v>15</v>
      </c>
      <c r="C1553">
        <v>1552</v>
      </c>
      <c r="D1553">
        <v>328</v>
      </c>
      <c r="E1553">
        <v>975</v>
      </c>
      <c r="F1553">
        <v>9</v>
      </c>
      <c r="G1553">
        <v>177</v>
      </c>
    </row>
    <row r="1554" spans="1:7">
      <c r="A1554" t="s">
        <v>20</v>
      </c>
      <c r="B1554">
        <v>15</v>
      </c>
      <c r="C1554">
        <v>1553</v>
      </c>
      <c r="D1554">
        <v>1172</v>
      </c>
      <c r="E1554">
        <v>3271</v>
      </c>
      <c r="F1554">
        <v>0</v>
      </c>
      <c r="G1554">
        <v>133</v>
      </c>
    </row>
    <row r="1555" spans="1:7">
      <c r="A1555" t="s">
        <v>20</v>
      </c>
      <c r="B1555">
        <v>15</v>
      </c>
      <c r="C1555">
        <v>1554</v>
      </c>
      <c r="D1555">
        <v>415</v>
      </c>
      <c r="E1555">
        <v>908</v>
      </c>
      <c r="F1555">
        <v>0</v>
      </c>
      <c r="G1555">
        <v>132</v>
      </c>
    </row>
    <row r="1556" spans="1:7">
      <c r="A1556" t="s">
        <v>20</v>
      </c>
      <c r="B1556">
        <v>15</v>
      </c>
      <c r="C1556">
        <v>1555</v>
      </c>
      <c r="D1556">
        <v>1797</v>
      </c>
      <c r="E1556">
        <v>5483</v>
      </c>
      <c r="F1556">
        <v>18</v>
      </c>
      <c r="G1556">
        <v>1477</v>
      </c>
    </row>
    <row r="1557" spans="1:7">
      <c r="A1557" t="s">
        <v>20</v>
      </c>
      <c r="B1557">
        <v>15</v>
      </c>
      <c r="C1557">
        <v>1556</v>
      </c>
      <c r="D1557">
        <v>619</v>
      </c>
      <c r="E1557">
        <v>1386</v>
      </c>
      <c r="F1557">
        <v>12</v>
      </c>
      <c r="G1557">
        <v>205</v>
      </c>
    </row>
    <row r="1558" spans="1:7">
      <c r="A1558" t="s">
        <v>20</v>
      </c>
      <c r="B1558">
        <v>15</v>
      </c>
      <c r="C1558">
        <v>1557</v>
      </c>
      <c r="D1558">
        <v>330</v>
      </c>
      <c r="E1558">
        <v>956</v>
      </c>
      <c r="F1558">
        <v>0</v>
      </c>
      <c r="G1558">
        <v>1731</v>
      </c>
    </row>
    <row r="1559" spans="1:7">
      <c r="A1559" t="s">
        <v>20</v>
      </c>
      <c r="B1559">
        <v>15</v>
      </c>
      <c r="C1559">
        <v>1558</v>
      </c>
      <c r="D1559">
        <v>849</v>
      </c>
      <c r="E1559">
        <v>2509</v>
      </c>
      <c r="F1559">
        <v>0</v>
      </c>
      <c r="G1559">
        <v>207</v>
      </c>
    </row>
    <row r="1560" spans="1:7">
      <c r="A1560" t="s">
        <v>20</v>
      </c>
      <c r="B1560">
        <v>15</v>
      </c>
      <c r="C1560">
        <v>1559</v>
      </c>
      <c r="D1560">
        <v>2773</v>
      </c>
      <c r="E1560">
        <v>7009</v>
      </c>
      <c r="F1560">
        <v>41</v>
      </c>
      <c r="G1560">
        <v>663</v>
      </c>
    </row>
    <row r="1561" spans="1:7">
      <c r="A1561" t="s">
        <v>20</v>
      </c>
      <c r="B1561">
        <v>15</v>
      </c>
      <c r="C1561">
        <v>1560</v>
      </c>
      <c r="D1561">
        <v>1198</v>
      </c>
      <c r="E1561">
        <v>3172</v>
      </c>
      <c r="F1561">
        <v>24</v>
      </c>
      <c r="G1561">
        <v>65</v>
      </c>
    </row>
    <row r="1562" spans="1:7">
      <c r="A1562" t="s">
        <v>20</v>
      </c>
      <c r="B1562">
        <v>15</v>
      </c>
      <c r="C1562">
        <v>1561</v>
      </c>
      <c r="D1562">
        <v>1081</v>
      </c>
      <c r="E1562">
        <v>2840</v>
      </c>
      <c r="F1562">
        <v>416</v>
      </c>
      <c r="G1562">
        <v>444</v>
      </c>
    </row>
    <row r="1563" spans="1:7">
      <c r="A1563" t="s">
        <v>20</v>
      </c>
      <c r="B1563">
        <v>15</v>
      </c>
      <c r="C1563">
        <v>1562</v>
      </c>
      <c r="D1563">
        <v>1297</v>
      </c>
      <c r="E1563">
        <v>3546</v>
      </c>
      <c r="F1563">
        <v>15</v>
      </c>
      <c r="G1563">
        <v>289</v>
      </c>
    </row>
    <row r="1564" spans="1:7">
      <c r="A1564" t="s">
        <v>20</v>
      </c>
      <c r="B1564">
        <v>15</v>
      </c>
      <c r="C1564">
        <v>1563</v>
      </c>
      <c r="D1564">
        <v>386</v>
      </c>
      <c r="E1564">
        <v>1134</v>
      </c>
      <c r="F1564">
        <v>0</v>
      </c>
      <c r="G1564">
        <v>24</v>
      </c>
    </row>
    <row r="1565" spans="1:7">
      <c r="A1565" t="s">
        <v>20</v>
      </c>
      <c r="B1565">
        <v>15</v>
      </c>
      <c r="C1565">
        <v>1564</v>
      </c>
      <c r="D1565">
        <v>997</v>
      </c>
      <c r="E1565">
        <v>2707</v>
      </c>
      <c r="F1565">
        <v>0</v>
      </c>
      <c r="G1565">
        <v>1061</v>
      </c>
    </row>
    <row r="1566" spans="1:7">
      <c r="A1566" t="s">
        <v>20</v>
      </c>
      <c r="B1566">
        <v>15</v>
      </c>
      <c r="C1566">
        <v>1565</v>
      </c>
      <c r="D1566">
        <v>1218</v>
      </c>
      <c r="E1566">
        <v>3188</v>
      </c>
      <c r="F1566">
        <v>35</v>
      </c>
      <c r="G1566">
        <v>439</v>
      </c>
    </row>
    <row r="1567" spans="1:7">
      <c r="A1567" t="s">
        <v>20</v>
      </c>
      <c r="B1567">
        <v>15</v>
      </c>
      <c r="C1567">
        <v>1566</v>
      </c>
      <c r="D1567">
        <v>5376</v>
      </c>
      <c r="E1567">
        <v>11205</v>
      </c>
      <c r="F1567">
        <v>0</v>
      </c>
      <c r="G1567">
        <v>11774</v>
      </c>
    </row>
    <row r="1568" spans="1:7">
      <c r="A1568" t="s">
        <v>20</v>
      </c>
      <c r="B1568">
        <v>15</v>
      </c>
      <c r="C1568">
        <v>1567</v>
      </c>
      <c r="D1568">
        <v>638</v>
      </c>
      <c r="E1568">
        <v>1528</v>
      </c>
      <c r="F1568">
        <v>0</v>
      </c>
      <c r="G1568">
        <v>1716</v>
      </c>
    </row>
    <row r="1569" spans="1:7">
      <c r="A1569" t="s">
        <v>20</v>
      </c>
      <c r="B1569">
        <v>15</v>
      </c>
      <c r="C1569">
        <v>1568</v>
      </c>
      <c r="D1569">
        <v>319</v>
      </c>
      <c r="E1569">
        <v>882</v>
      </c>
      <c r="F1569">
        <v>35</v>
      </c>
      <c r="G1569">
        <v>158</v>
      </c>
    </row>
    <row r="1570" spans="1:7">
      <c r="A1570" t="s">
        <v>20</v>
      </c>
      <c r="B1570">
        <v>15</v>
      </c>
      <c r="C1570">
        <v>1569</v>
      </c>
      <c r="D1570">
        <v>982</v>
      </c>
      <c r="E1570">
        <v>2126</v>
      </c>
      <c r="F1570">
        <v>86</v>
      </c>
      <c r="G1570">
        <v>546</v>
      </c>
    </row>
    <row r="1571" spans="1:7">
      <c r="A1571" t="s">
        <v>20</v>
      </c>
      <c r="B1571">
        <v>15</v>
      </c>
      <c r="C1571">
        <v>1570</v>
      </c>
      <c r="D1571">
        <v>509</v>
      </c>
      <c r="E1571">
        <v>1386</v>
      </c>
      <c r="F1571">
        <v>41</v>
      </c>
      <c r="G1571">
        <v>101</v>
      </c>
    </row>
    <row r="1572" spans="1:7">
      <c r="A1572" t="s">
        <v>20</v>
      </c>
      <c r="B1572">
        <v>15</v>
      </c>
      <c r="C1572">
        <v>1571</v>
      </c>
      <c r="D1572">
        <v>602</v>
      </c>
      <c r="E1572">
        <v>1680</v>
      </c>
      <c r="F1572">
        <v>0</v>
      </c>
      <c r="G1572">
        <v>48</v>
      </c>
    </row>
    <row r="1573" spans="1:7">
      <c r="A1573" t="s">
        <v>20</v>
      </c>
      <c r="B1573">
        <v>15</v>
      </c>
      <c r="C1573">
        <v>1572</v>
      </c>
      <c r="D1573">
        <v>793</v>
      </c>
      <c r="E1573">
        <v>1695</v>
      </c>
      <c r="F1573">
        <v>32</v>
      </c>
      <c r="G1573">
        <v>1853</v>
      </c>
    </row>
    <row r="1574" spans="1:7">
      <c r="A1574" t="s">
        <v>20</v>
      </c>
      <c r="B1574">
        <v>15</v>
      </c>
      <c r="C1574">
        <v>1573</v>
      </c>
      <c r="D1574">
        <v>1747</v>
      </c>
      <c r="E1574">
        <v>3030</v>
      </c>
      <c r="F1574">
        <v>0</v>
      </c>
      <c r="G1574">
        <v>3468</v>
      </c>
    </row>
    <row r="1575" spans="1:7">
      <c r="A1575" t="s">
        <v>20</v>
      </c>
      <c r="B1575">
        <v>15</v>
      </c>
      <c r="C1575">
        <v>1574</v>
      </c>
      <c r="D1575">
        <v>7006</v>
      </c>
      <c r="E1575">
        <v>18096</v>
      </c>
      <c r="F1575">
        <v>0</v>
      </c>
      <c r="G1575">
        <v>8695</v>
      </c>
    </row>
    <row r="1576" spans="1:7">
      <c r="A1576" t="s">
        <v>20</v>
      </c>
      <c r="B1576">
        <v>15</v>
      </c>
      <c r="C1576">
        <v>1575</v>
      </c>
      <c r="D1576">
        <v>666</v>
      </c>
      <c r="E1576">
        <v>1776</v>
      </c>
      <c r="F1576">
        <v>30</v>
      </c>
      <c r="G1576">
        <v>547</v>
      </c>
    </row>
    <row r="1577" spans="1:7">
      <c r="A1577" t="s">
        <v>20</v>
      </c>
      <c r="B1577">
        <v>15</v>
      </c>
      <c r="C1577">
        <v>1576</v>
      </c>
      <c r="D1577">
        <v>3000</v>
      </c>
      <c r="E1577">
        <v>6778</v>
      </c>
      <c r="F1577">
        <v>0</v>
      </c>
      <c r="G1577">
        <v>1307</v>
      </c>
    </row>
    <row r="1578" spans="1:7">
      <c r="A1578" t="s">
        <v>20</v>
      </c>
      <c r="B1578">
        <v>15</v>
      </c>
      <c r="C1578">
        <v>1577</v>
      </c>
      <c r="D1578">
        <v>25</v>
      </c>
      <c r="E1578">
        <v>53</v>
      </c>
      <c r="F1578">
        <v>0</v>
      </c>
      <c r="G1578">
        <v>49</v>
      </c>
    </row>
    <row r="1579" spans="1:7">
      <c r="A1579" t="s">
        <v>20</v>
      </c>
      <c r="B1579">
        <v>15</v>
      </c>
      <c r="C1579">
        <v>1578</v>
      </c>
      <c r="D1579">
        <v>1199</v>
      </c>
      <c r="E1579">
        <v>3459</v>
      </c>
      <c r="F1579">
        <v>0</v>
      </c>
      <c r="G1579">
        <v>10664</v>
      </c>
    </row>
    <row r="1580" spans="1:7">
      <c r="A1580" t="s">
        <v>20</v>
      </c>
      <c r="B1580">
        <v>15</v>
      </c>
      <c r="C1580">
        <v>1579</v>
      </c>
      <c r="D1580">
        <v>848</v>
      </c>
      <c r="E1580">
        <v>2142</v>
      </c>
      <c r="F1580">
        <v>0</v>
      </c>
      <c r="G1580">
        <v>28</v>
      </c>
    </row>
    <row r="1581" spans="1:7">
      <c r="A1581" t="s">
        <v>20</v>
      </c>
      <c r="B1581">
        <v>15</v>
      </c>
      <c r="C1581">
        <v>1580</v>
      </c>
      <c r="D1581">
        <v>574</v>
      </c>
      <c r="E1581">
        <v>1141</v>
      </c>
      <c r="F1581">
        <v>0</v>
      </c>
      <c r="G1581">
        <v>181</v>
      </c>
    </row>
    <row r="1582" spans="1:7">
      <c r="A1582" t="s">
        <v>20</v>
      </c>
      <c r="B1582">
        <v>15</v>
      </c>
      <c r="C1582">
        <v>1581</v>
      </c>
      <c r="D1582">
        <v>468</v>
      </c>
      <c r="E1582">
        <v>1542</v>
      </c>
      <c r="F1582">
        <v>0</v>
      </c>
      <c r="G1582">
        <v>126</v>
      </c>
    </row>
    <row r="1583" spans="1:7">
      <c r="A1583" t="s">
        <v>20</v>
      </c>
      <c r="B1583">
        <v>15</v>
      </c>
      <c r="C1583">
        <v>1582</v>
      </c>
      <c r="D1583">
        <v>6005</v>
      </c>
      <c r="E1583">
        <v>17315</v>
      </c>
      <c r="F1583">
        <v>0</v>
      </c>
      <c r="G1583">
        <v>6575</v>
      </c>
    </row>
    <row r="1584" spans="1:7">
      <c r="A1584" t="s">
        <v>20</v>
      </c>
      <c r="B1584">
        <v>15</v>
      </c>
      <c r="C1584">
        <v>1583</v>
      </c>
      <c r="D1584">
        <v>1163</v>
      </c>
      <c r="E1584">
        <v>3247</v>
      </c>
      <c r="F1584">
        <v>0</v>
      </c>
      <c r="G1584">
        <v>551</v>
      </c>
    </row>
    <row r="1585" spans="1:7">
      <c r="A1585" t="s">
        <v>20</v>
      </c>
      <c r="B1585">
        <v>15</v>
      </c>
      <c r="C1585">
        <v>1584</v>
      </c>
      <c r="D1585">
        <v>1445</v>
      </c>
      <c r="E1585">
        <v>2898</v>
      </c>
      <c r="F1585">
        <v>0</v>
      </c>
      <c r="G1585">
        <v>3047</v>
      </c>
    </row>
    <row r="1586" spans="1:7">
      <c r="A1586" t="s">
        <v>20</v>
      </c>
      <c r="B1586">
        <v>15</v>
      </c>
      <c r="C1586">
        <v>1585</v>
      </c>
      <c r="D1586">
        <v>267</v>
      </c>
      <c r="E1586">
        <v>667</v>
      </c>
      <c r="F1586">
        <v>0</v>
      </c>
      <c r="G1586">
        <v>48</v>
      </c>
    </row>
    <row r="1587" spans="1:7">
      <c r="A1587" t="s">
        <v>20</v>
      </c>
      <c r="B1587">
        <v>15</v>
      </c>
      <c r="C1587">
        <v>1586</v>
      </c>
      <c r="D1587">
        <v>10</v>
      </c>
      <c r="E1587">
        <v>26</v>
      </c>
      <c r="F1587">
        <v>0</v>
      </c>
      <c r="G1587">
        <v>310</v>
      </c>
    </row>
    <row r="1588" spans="1:7">
      <c r="A1588" t="s">
        <v>20</v>
      </c>
      <c r="B1588">
        <v>15</v>
      </c>
      <c r="C1588">
        <v>1587</v>
      </c>
      <c r="D1588">
        <v>744</v>
      </c>
      <c r="E1588">
        <v>1943</v>
      </c>
      <c r="F1588">
        <v>0</v>
      </c>
      <c r="G1588">
        <v>18</v>
      </c>
    </row>
    <row r="1589" spans="1:7">
      <c r="A1589" t="s">
        <v>20</v>
      </c>
      <c r="B1589">
        <v>15</v>
      </c>
      <c r="C1589">
        <v>1588</v>
      </c>
      <c r="D1589">
        <v>1669</v>
      </c>
      <c r="E1589">
        <v>4381</v>
      </c>
      <c r="F1589">
        <v>0</v>
      </c>
      <c r="G1589">
        <v>2382</v>
      </c>
    </row>
    <row r="1590" spans="1:7">
      <c r="A1590" t="s">
        <v>20</v>
      </c>
      <c r="B1590">
        <v>15</v>
      </c>
      <c r="C1590">
        <v>1589</v>
      </c>
      <c r="D1590">
        <v>667</v>
      </c>
      <c r="E1590">
        <v>1376</v>
      </c>
      <c r="F1590">
        <v>80</v>
      </c>
      <c r="G1590">
        <v>1719</v>
      </c>
    </row>
    <row r="1591" spans="1:7">
      <c r="A1591" t="s">
        <v>20</v>
      </c>
      <c r="B1591">
        <v>15</v>
      </c>
      <c r="C1591">
        <v>1590</v>
      </c>
      <c r="D1591">
        <v>719</v>
      </c>
      <c r="E1591">
        <v>1806</v>
      </c>
      <c r="F1591">
        <v>348</v>
      </c>
      <c r="G1591">
        <v>8442</v>
      </c>
    </row>
    <row r="1592" spans="1:7">
      <c r="A1592" t="s">
        <v>20</v>
      </c>
      <c r="B1592">
        <v>15</v>
      </c>
      <c r="C1592">
        <v>1591</v>
      </c>
      <c r="D1592">
        <v>1928</v>
      </c>
      <c r="E1592">
        <v>5315</v>
      </c>
      <c r="F1592">
        <v>0</v>
      </c>
      <c r="G1592">
        <v>2409</v>
      </c>
    </row>
    <row r="1593" spans="1:7">
      <c r="A1593" t="s">
        <v>20</v>
      </c>
      <c r="B1593">
        <v>15</v>
      </c>
      <c r="C1593">
        <v>1592</v>
      </c>
      <c r="D1593">
        <v>340</v>
      </c>
      <c r="E1593">
        <v>791</v>
      </c>
      <c r="F1593">
        <v>0</v>
      </c>
      <c r="G1593">
        <v>930</v>
      </c>
    </row>
    <row r="1594" spans="1:7">
      <c r="A1594" t="s">
        <v>20</v>
      </c>
      <c r="B1594">
        <v>15</v>
      </c>
      <c r="C1594">
        <v>1593</v>
      </c>
      <c r="D1594">
        <v>1057</v>
      </c>
      <c r="E1594">
        <v>2298</v>
      </c>
      <c r="F1594">
        <v>177</v>
      </c>
      <c r="G1594">
        <v>2781</v>
      </c>
    </row>
    <row r="1595" spans="1:7">
      <c r="A1595" t="s">
        <v>20</v>
      </c>
      <c r="B1595">
        <v>15</v>
      </c>
      <c r="C1595">
        <v>1594</v>
      </c>
      <c r="D1595">
        <v>327</v>
      </c>
      <c r="E1595">
        <v>837</v>
      </c>
      <c r="F1595">
        <v>0</v>
      </c>
      <c r="G1595">
        <v>119</v>
      </c>
    </row>
    <row r="1596" spans="1:7">
      <c r="A1596" t="s">
        <v>20</v>
      </c>
      <c r="B1596">
        <v>15</v>
      </c>
      <c r="C1596">
        <v>1595</v>
      </c>
      <c r="D1596">
        <v>442</v>
      </c>
      <c r="E1596">
        <v>1145</v>
      </c>
      <c r="F1596">
        <v>9</v>
      </c>
      <c r="G1596">
        <v>3091</v>
      </c>
    </row>
    <row r="1597" spans="1:7">
      <c r="A1597" t="s">
        <v>20</v>
      </c>
      <c r="B1597">
        <v>15</v>
      </c>
      <c r="C1597">
        <v>1596</v>
      </c>
      <c r="D1597">
        <v>6919</v>
      </c>
      <c r="E1597">
        <v>18016</v>
      </c>
      <c r="F1597">
        <v>0</v>
      </c>
      <c r="G1597">
        <v>3681</v>
      </c>
    </row>
    <row r="1598" spans="1:7">
      <c r="A1598" t="s">
        <v>20</v>
      </c>
      <c r="B1598">
        <v>15</v>
      </c>
      <c r="C1598">
        <v>1597</v>
      </c>
      <c r="D1598">
        <v>668</v>
      </c>
      <c r="E1598">
        <v>1820</v>
      </c>
      <c r="F1598">
        <v>0</v>
      </c>
      <c r="G1598">
        <v>293</v>
      </c>
    </row>
    <row r="1599" spans="1:7">
      <c r="A1599" t="s">
        <v>20</v>
      </c>
      <c r="B1599">
        <v>15</v>
      </c>
      <c r="C1599">
        <v>1598</v>
      </c>
      <c r="D1599">
        <v>685</v>
      </c>
      <c r="E1599">
        <v>1623</v>
      </c>
      <c r="F1599">
        <v>0</v>
      </c>
      <c r="G1599">
        <v>748</v>
      </c>
    </row>
    <row r="1600" spans="1:7">
      <c r="A1600" t="s">
        <v>20</v>
      </c>
      <c r="B1600">
        <v>15</v>
      </c>
      <c r="C1600">
        <v>1599</v>
      </c>
      <c r="D1600">
        <v>737</v>
      </c>
      <c r="E1600">
        <v>1848</v>
      </c>
      <c r="F1600">
        <v>24</v>
      </c>
      <c r="G1600">
        <v>1096</v>
      </c>
    </row>
    <row r="1601" spans="1:7">
      <c r="A1601" t="s">
        <v>20</v>
      </c>
      <c r="B1601">
        <v>15</v>
      </c>
      <c r="C1601">
        <v>1600</v>
      </c>
      <c r="D1601">
        <v>6287</v>
      </c>
      <c r="E1601">
        <v>18679</v>
      </c>
      <c r="F1601">
        <v>0</v>
      </c>
      <c r="G1601">
        <v>14283</v>
      </c>
    </row>
    <row r="1602" spans="1:7">
      <c r="A1602" t="s">
        <v>20</v>
      </c>
      <c r="B1602">
        <v>15</v>
      </c>
      <c r="C1602">
        <v>1601</v>
      </c>
      <c r="D1602">
        <v>0</v>
      </c>
      <c r="E1602">
        <v>0</v>
      </c>
      <c r="F1602">
        <v>0</v>
      </c>
      <c r="G1602">
        <v>2667</v>
      </c>
    </row>
    <row r="1603" spans="1:7">
      <c r="A1603" t="s">
        <v>20</v>
      </c>
      <c r="B1603">
        <v>15</v>
      </c>
      <c r="C1603">
        <v>1602</v>
      </c>
      <c r="D1603">
        <v>352</v>
      </c>
      <c r="E1603">
        <v>895</v>
      </c>
      <c r="F1603">
        <v>0</v>
      </c>
      <c r="G1603">
        <v>63</v>
      </c>
    </row>
    <row r="1604" spans="1:7">
      <c r="A1604" t="s">
        <v>20</v>
      </c>
      <c r="B1604">
        <v>15</v>
      </c>
      <c r="C1604">
        <v>1603</v>
      </c>
      <c r="D1604">
        <v>246</v>
      </c>
      <c r="E1604">
        <v>679</v>
      </c>
      <c r="F1604">
        <v>12</v>
      </c>
      <c r="G1604">
        <v>338</v>
      </c>
    </row>
    <row r="1605" spans="1:7">
      <c r="A1605" t="s">
        <v>20</v>
      </c>
      <c r="B1605">
        <v>15</v>
      </c>
      <c r="C1605">
        <v>1604</v>
      </c>
      <c r="D1605">
        <v>1419</v>
      </c>
      <c r="E1605">
        <v>4173</v>
      </c>
      <c r="F1605">
        <v>38</v>
      </c>
      <c r="G1605">
        <v>6455</v>
      </c>
    </row>
    <row r="1606" spans="1:7">
      <c r="A1606" t="s">
        <v>20</v>
      </c>
      <c r="B1606">
        <v>15</v>
      </c>
      <c r="C1606">
        <v>1605</v>
      </c>
      <c r="D1606">
        <v>434</v>
      </c>
      <c r="E1606">
        <v>1092</v>
      </c>
      <c r="F1606">
        <v>0</v>
      </c>
      <c r="G1606">
        <v>1772</v>
      </c>
    </row>
    <row r="1607" spans="1:7">
      <c r="A1607" t="s">
        <v>20</v>
      </c>
      <c r="B1607">
        <v>15</v>
      </c>
      <c r="C1607">
        <v>1606</v>
      </c>
      <c r="D1607">
        <v>1041</v>
      </c>
      <c r="E1607">
        <v>2671</v>
      </c>
      <c r="F1607">
        <v>83</v>
      </c>
      <c r="G1607">
        <v>5171</v>
      </c>
    </row>
    <row r="1608" spans="1:7">
      <c r="A1608" t="s">
        <v>20</v>
      </c>
      <c r="B1608">
        <v>15</v>
      </c>
      <c r="C1608">
        <v>1607</v>
      </c>
      <c r="D1608">
        <v>990</v>
      </c>
      <c r="E1608">
        <v>2758</v>
      </c>
      <c r="F1608">
        <v>0</v>
      </c>
      <c r="G1608">
        <v>1895</v>
      </c>
    </row>
    <row r="1609" spans="1:7">
      <c r="A1609" t="s">
        <v>20</v>
      </c>
      <c r="B1609">
        <v>15</v>
      </c>
      <c r="C1609">
        <v>1608</v>
      </c>
      <c r="D1609">
        <v>746</v>
      </c>
      <c r="E1609">
        <v>1702</v>
      </c>
      <c r="F1609">
        <v>0</v>
      </c>
      <c r="G1609">
        <v>412</v>
      </c>
    </row>
    <row r="1610" spans="1:7">
      <c r="A1610" t="s">
        <v>20</v>
      </c>
      <c r="B1610">
        <v>15</v>
      </c>
      <c r="C1610">
        <v>1609</v>
      </c>
      <c r="D1610">
        <v>786</v>
      </c>
      <c r="E1610">
        <v>1857</v>
      </c>
      <c r="F1610">
        <v>195</v>
      </c>
      <c r="G1610">
        <v>184</v>
      </c>
    </row>
    <row r="1611" spans="1:7">
      <c r="A1611" t="s">
        <v>20</v>
      </c>
      <c r="B1611">
        <v>15</v>
      </c>
      <c r="C1611">
        <v>1610</v>
      </c>
      <c r="D1611">
        <v>2638</v>
      </c>
      <c r="E1611">
        <v>7448</v>
      </c>
      <c r="F1611">
        <v>71</v>
      </c>
      <c r="G1611">
        <v>5433</v>
      </c>
    </row>
    <row r="1612" spans="1:7">
      <c r="A1612" t="s">
        <v>20</v>
      </c>
      <c r="B1612">
        <v>15</v>
      </c>
      <c r="C1612">
        <v>1611</v>
      </c>
      <c r="D1612">
        <v>1315</v>
      </c>
      <c r="E1612">
        <v>3633</v>
      </c>
      <c r="F1612">
        <v>30</v>
      </c>
      <c r="G1612">
        <v>1194</v>
      </c>
    </row>
    <row r="1613" spans="1:7">
      <c r="A1613" t="s">
        <v>20</v>
      </c>
      <c r="B1613">
        <v>15</v>
      </c>
      <c r="C1613">
        <v>1612</v>
      </c>
      <c r="D1613">
        <v>1440</v>
      </c>
      <c r="E1613">
        <v>2731</v>
      </c>
      <c r="F1613">
        <v>0</v>
      </c>
      <c r="G1613">
        <v>3018</v>
      </c>
    </row>
    <row r="1614" spans="1:7">
      <c r="A1614" t="s">
        <v>20</v>
      </c>
      <c r="B1614">
        <v>15</v>
      </c>
      <c r="C1614">
        <v>1613</v>
      </c>
      <c r="D1614">
        <v>24</v>
      </c>
      <c r="E1614">
        <v>103</v>
      </c>
      <c r="F1614">
        <v>0</v>
      </c>
      <c r="G1614">
        <v>0</v>
      </c>
    </row>
    <row r="1615" spans="1:7">
      <c r="A1615" t="s">
        <v>20</v>
      </c>
      <c r="B1615">
        <v>15</v>
      </c>
      <c r="C1615">
        <v>1614</v>
      </c>
      <c r="D1615">
        <v>0</v>
      </c>
      <c r="E1615">
        <v>0</v>
      </c>
      <c r="F1615">
        <v>0</v>
      </c>
      <c r="G1615">
        <v>0</v>
      </c>
    </row>
    <row r="1616" spans="1:7">
      <c r="A1616" t="s">
        <v>20</v>
      </c>
      <c r="B1616">
        <v>15</v>
      </c>
      <c r="C1616">
        <v>1615</v>
      </c>
      <c r="D1616">
        <v>487</v>
      </c>
      <c r="E1616">
        <v>1332</v>
      </c>
      <c r="F1616">
        <v>24</v>
      </c>
      <c r="G1616">
        <v>115</v>
      </c>
    </row>
    <row r="1617" spans="1:7">
      <c r="A1617" t="s">
        <v>20</v>
      </c>
      <c r="B1617">
        <v>15</v>
      </c>
      <c r="C1617">
        <v>1616</v>
      </c>
      <c r="D1617">
        <v>246</v>
      </c>
      <c r="E1617">
        <v>671</v>
      </c>
      <c r="F1617">
        <v>0</v>
      </c>
      <c r="G1617">
        <v>93</v>
      </c>
    </row>
    <row r="1618" spans="1:7">
      <c r="A1618" t="s">
        <v>20</v>
      </c>
      <c r="B1618">
        <v>16</v>
      </c>
      <c r="C1618">
        <v>1617</v>
      </c>
      <c r="D1618">
        <v>3360</v>
      </c>
      <c r="E1618">
        <v>9928</v>
      </c>
      <c r="F1618">
        <v>0</v>
      </c>
      <c r="G1618">
        <v>825</v>
      </c>
    </row>
    <row r="1619" spans="1:7">
      <c r="A1619" t="s">
        <v>20</v>
      </c>
      <c r="B1619">
        <v>16</v>
      </c>
      <c r="C1619">
        <v>1618</v>
      </c>
      <c r="D1619">
        <v>741</v>
      </c>
      <c r="E1619">
        <v>2831</v>
      </c>
      <c r="F1619">
        <v>90</v>
      </c>
      <c r="G1619">
        <v>86</v>
      </c>
    </row>
    <row r="1620" spans="1:7">
      <c r="A1620" t="s">
        <v>20</v>
      </c>
      <c r="B1620">
        <v>16</v>
      </c>
      <c r="C1620">
        <v>1619</v>
      </c>
      <c r="D1620">
        <v>549</v>
      </c>
      <c r="E1620">
        <v>1356</v>
      </c>
      <c r="F1620">
        <v>0</v>
      </c>
      <c r="G1620">
        <v>9</v>
      </c>
    </row>
    <row r="1621" spans="1:7">
      <c r="A1621" t="s">
        <v>20</v>
      </c>
      <c r="B1621">
        <v>16</v>
      </c>
      <c r="C1621">
        <v>1620</v>
      </c>
      <c r="D1621">
        <v>1104</v>
      </c>
      <c r="E1621">
        <v>3219</v>
      </c>
      <c r="F1621">
        <v>25</v>
      </c>
      <c r="G1621">
        <v>415</v>
      </c>
    </row>
    <row r="1622" spans="1:7">
      <c r="A1622" t="s">
        <v>20</v>
      </c>
      <c r="B1622">
        <v>16</v>
      </c>
      <c r="C1622">
        <v>1621</v>
      </c>
      <c r="D1622">
        <v>856</v>
      </c>
      <c r="E1622">
        <v>2894</v>
      </c>
      <c r="F1622">
        <v>51</v>
      </c>
      <c r="G1622">
        <v>6</v>
      </c>
    </row>
    <row r="1623" spans="1:7">
      <c r="A1623" t="s">
        <v>20</v>
      </c>
      <c r="B1623">
        <v>16</v>
      </c>
      <c r="C1623">
        <v>1622</v>
      </c>
      <c r="D1623">
        <v>525</v>
      </c>
      <c r="E1623">
        <v>1730</v>
      </c>
      <c r="F1623">
        <v>18</v>
      </c>
      <c r="G1623">
        <v>84</v>
      </c>
    </row>
    <row r="1624" spans="1:7">
      <c r="A1624" t="s">
        <v>20</v>
      </c>
      <c r="B1624">
        <v>16</v>
      </c>
      <c r="C1624">
        <v>1623</v>
      </c>
      <c r="D1624">
        <v>2616</v>
      </c>
      <c r="E1624">
        <v>7086</v>
      </c>
      <c r="F1624">
        <v>0</v>
      </c>
      <c r="G1624">
        <v>39</v>
      </c>
    </row>
    <row r="1625" spans="1:7">
      <c r="A1625" t="s">
        <v>20</v>
      </c>
      <c r="B1625">
        <v>16</v>
      </c>
      <c r="C1625">
        <v>1624</v>
      </c>
      <c r="D1625">
        <v>547</v>
      </c>
      <c r="E1625">
        <v>1663</v>
      </c>
      <c r="F1625">
        <v>12</v>
      </c>
      <c r="G1625">
        <v>0</v>
      </c>
    </row>
    <row r="1626" spans="1:7">
      <c r="A1626" t="s">
        <v>20</v>
      </c>
      <c r="B1626">
        <v>16</v>
      </c>
      <c r="C1626">
        <v>1625</v>
      </c>
      <c r="D1626">
        <v>760</v>
      </c>
      <c r="E1626">
        <v>2143</v>
      </c>
      <c r="F1626">
        <v>49</v>
      </c>
      <c r="G1626">
        <v>70</v>
      </c>
    </row>
    <row r="1627" spans="1:7">
      <c r="A1627" t="s">
        <v>20</v>
      </c>
      <c r="B1627">
        <v>16</v>
      </c>
      <c r="C1627">
        <v>1626</v>
      </c>
      <c r="D1627">
        <v>950</v>
      </c>
      <c r="E1627">
        <v>2867</v>
      </c>
      <c r="F1627">
        <v>39</v>
      </c>
      <c r="G1627">
        <v>1872</v>
      </c>
    </row>
    <row r="1628" spans="1:7">
      <c r="A1628" t="s">
        <v>20</v>
      </c>
      <c r="B1628">
        <v>16</v>
      </c>
      <c r="C1628">
        <v>1627</v>
      </c>
      <c r="D1628">
        <v>1373</v>
      </c>
      <c r="E1628">
        <v>4403</v>
      </c>
      <c r="F1628">
        <v>23</v>
      </c>
      <c r="G1628">
        <v>129</v>
      </c>
    </row>
    <row r="1629" spans="1:7">
      <c r="A1629" t="s">
        <v>20</v>
      </c>
      <c r="B1629">
        <v>16</v>
      </c>
      <c r="C1629">
        <v>1628</v>
      </c>
      <c r="D1629">
        <v>1280</v>
      </c>
      <c r="E1629">
        <v>3981</v>
      </c>
      <c r="F1629">
        <v>0</v>
      </c>
      <c r="G1629">
        <v>40</v>
      </c>
    </row>
    <row r="1630" spans="1:7">
      <c r="A1630" t="s">
        <v>20</v>
      </c>
      <c r="B1630">
        <v>16</v>
      </c>
      <c r="C1630">
        <v>1629</v>
      </c>
      <c r="D1630">
        <v>2117</v>
      </c>
      <c r="E1630">
        <v>6313</v>
      </c>
      <c r="F1630">
        <v>14</v>
      </c>
      <c r="G1630">
        <v>1196</v>
      </c>
    </row>
    <row r="1631" spans="1:7">
      <c r="A1631" t="s">
        <v>20</v>
      </c>
      <c r="B1631">
        <v>16</v>
      </c>
      <c r="C1631">
        <v>1630</v>
      </c>
      <c r="D1631">
        <v>1910</v>
      </c>
      <c r="E1631">
        <v>5930</v>
      </c>
      <c r="F1631">
        <v>27</v>
      </c>
      <c r="G1631">
        <v>519</v>
      </c>
    </row>
    <row r="1632" spans="1:7">
      <c r="A1632" t="s">
        <v>20</v>
      </c>
      <c r="B1632">
        <v>16</v>
      </c>
      <c r="C1632">
        <v>1631</v>
      </c>
      <c r="D1632">
        <v>103</v>
      </c>
      <c r="E1632">
        <v>336</v>
      </c>
      <c r="F1632">
        <v>0</v>
      </c>
      <c r="G1632">
        <v>410</v>
      </c>
    </row>
    <row r="1633" spans="1:7">
      <c r="A1633" t="s">
        <v>20</v>
      </c>
      <c r="B1633">
        <v>16</v>
      </c>
      <c r="C1633">
        <v>1632</v>
      </c>
      <c r="D1633">
        <v>1100</v>
      </c>
      <c r="E1633">
        <v>3220</v>
      </c>
      <c r="F1633">
        <v>25</v>
      </c>
      <c r="G1633">
        <v>376</v>
      </c>
    </row>
    <row r="1634" spans="1:7">
      <c r="A1634" t="s">
        <v>20</v>
      </c>
      <c r="B1634">
        <v>16</v>
      </c>
      <c r="C1634">
        <v>1633</v>
      </c>
      <c r="D1634">
        <v>730</v>
      </c>
      <c r="E1634">
        <v>2177</v>
      </c>
      <c r="F1634">
        <v>0</v>
      </c>
      <c r="G1634">
        <v>673</v>
      </c>
    </row>
    <row r="1635" spans="1:7">
      <c r="A1635" t="s">
        <v>20</v>
      </c>
      <c r="B1635">
        <v>16</v>
      </c>
      <c r="C1635">
        <v>1634</v>
      </c>
      <c r="D1635">
        <v>707</v>
      </c>
      <c r="E1635">
        <v>2155</v>
      </c>
      <c r="F1635">
        <v>0</v>
      </c>
      <c r="G1635">
        <v>377</v>
      </c>
    </row>
    <row r="1636" spans="1:7">
      <c r="A1636" t="s">
        <v>20</v>
      </c>
      <c r="B1636">
        <v>16</v>
      </c>
      <c r="C1636">
        <v>1635</v>
      </c>
      <c r="D1636">
        <v>2304</v>
      </c>
      <c r="E1636">
        <v>7272</v>
      </c>
      <c r="F1636">
        <v>35</v>
      </c>
      <c r="G1636">
        <v>1284</v>
      </c>
    </row>
    <row r="1637" spans="1:7">
      <c r="A1637" t="s">
        <v>20</v>
      </c>
      <c r="B1637">
        <v>16</v>
      </c>
      <c r="C1637">
        <v>1636</v>
      </c>
      <c r="D1637">
        <v>1088</v>
      </c>
      <c r="E1637">
        <v>2936</v>
      </c>
      <c r="F1637">
        <v>16</v>
      </c>
      <c r="G1637">
        <v>671</v>
      </c>
    </row>
    <row r="1638" spans="1:7">
      <c r="A1638" t="s">
        <v>20</v>
      </c>
      <c r="B1638">
        <v>16</v>
      </c>
      <c r="C1638">
        <v>1637</v>
      </c>
      <c r="D1638">
        <v>1970</v>
      </c>
      <c r="E1638">
        <v>6190</v>
      </c>
      <c r="F1638">
        <v>29</v>
      </c>
      <c r="G1638">
        <v>287</v>
      </c>
    </row>
    <row r="1639" spans="1:7">
      <c r="A1639" t="s">
        <v>20</v>
      </c>
      <c r="B1639">
        <v>16</v>
      </c>
      <c r="C1639">
        <v>1638</v>
      </c>
      <c r="D1639">
        <v>2378</v>
      </c>
      <c r="E1639">
        <v>6877</v>
      </c>
      <c r="F1639">
        <v>139</v>
      </c>
      <c r="G1639">
        <v>1111</v>
      </c>
    </row>
    <row r="1640" spans="1:7">
      <c r="A1640" t="s">
        <v>20</v>
      </c>
      <c r="B1640">
        <v>16</v>
      </c>
      <c r="C1640">
        <v>1639</v>
      </c>
      <c r="D1640">
        <v>1212</v>
      </c>
      <c r="E1640">
        <v>3582</v>
      </c>
      <c r="F1640">
        <v>156</v>
      </c>
      <c r="G1640">
        <v>2395</v>
      </c>
    </row>
    <row r="1641" spans="1:7">
      <c r="A1641" t="s">
        <v>20</v>
      </c>
      <c r="B1641">
        <v>16</v>
      </c>
      <c r="C1641">
        <v>1640</v>
      </c>
      <c r="D1641">
        <v>1212</v>
      </c>
      <c r="E1641">
        <v>3685</v>
      </c>
      <c r="F1641">
        <v>0</v>
      </c>
      <c r="G1641">
        <v>444</v>
      </c>
    </row>
    <row r="1642" spans="1:7">
      <c r="A1642" t="s">
        <v>20</v>
      </c>
      <c r="B1642">
        <v>16</v>
      </c>
      <c r="C1642">
        <v>1641</v>
      </c>
      <c r="D1642">
        <v>576</v>
      </c>
      <c r="E1642">
        <v>1842</v>
      </c>
      <c r="F1642">
        <v>0</v>
      </c>
      <c r="G1642">
        <v>27</v>
      </c>
    </row>
    <row r="1643" spans="1:7">
      <c r="A1643" t="s">
        <v>20</v>
      </c>
      <c r="B1643">
        <v>16</v>
      </c>
      <c r="C1643">
        <v>1642</v>
      </c>
      <c r="D1643">
        <v>3325</v>
      </c>
      <c r="E1643">
        <v>10996</v>
      </c>
      <c r="F1643">
        <v>66</v>
      </c>
      <c r="G1643">
        <v>4596</v>
      </c>
    </row>
    <row r="1644" spans="1:7">
      <c r="A1644" t="s">
        <v>20</v>
      </c>
      <c r="B1644">
        <v>16</v>
      </c>
      <c r="C1644">
        <v>1643</v>
      </c>
      <c r="D1644">
        <v>1671</v>
      </c>
      <c r="E1644">
        <v>5476</v>
      </c>
      <c r="F1644">
        <v>94</v>
      </c>
      <c r="G1644">
        <v>1928</v>
      </c>
    </row>
    <row r="1645" spans="1:7">
      <c r="A1645" t="s">
        <v>20</v>
      </c>
      <c r="B1645">
        <v>16</v>
      </c>
      <c r="C1645">
        <v>1644</v>
      </c>
      <c r="D1645">
        <v>11347</v>
      </c>
      <c r="E1645">
        <v>33640</v>
      </c>
      <c r="F1645">
        <v>25</v>
      </c>
      <c r="G1645">
        <v>11630</v>
      </c>
    </row>
    <row r="1646" spans="1:7">
      <c r="A1646" t="s">
        <v>20</v>
      </c>
      <c r="B1646">
        <v>16</v>
      </c>
      <c r="C1646">
        <v>1645</v>
      </c>
      <c r="D1646">
        <v>1904</v>
      </c>
      <c r="E1646">
        <v>5997</v>
      </c>
      <c r="F1646">
        <v>94</v>
      </c>
      <c r="G1646">
        <v>14385</v>
      </c>
    </row>
    <row r="1647" spans="1:7">
      <c r="A1647" t="s">
        <v>20</v>
      </c>
      <c r="B1647">
        <v>16</v>
      </c>
      <c r="C1647">
        <v>1646</v>
      </c>
      <c r="D1647">
        <v>1105</v>
      </c>
      <c r="E1647">
        <v>2907</v>
      </c>
      <c r="F1647">
        <v>113</v>
      </c>
      <c r="G1647">
        <v>332</v>
      </c>
    </row>
    <row r="1648" spans="1:7">
      <c r="A1648" t="s">
        <v>20</v>
      </c>
      <c r="B1648">
        <v>16</v>
      </c>
      <c r="C1648">
        <v>1647</v>
      </c>
      <c r="D1648">
        <v>1691</v>
      </c>
      <c r="E1648">
        <v>4080</v>
      </c>
      <c r="F1648">
        <v>4</v>
      </c>
      <c r="G1648">
        <v>484</v>
      </c>
    </row>
    <row r="1649" spans="1:7">
      <c r="A1649" t="s">
        <v>20</v>
      </c>
      <c r="B1649">
        <v>16</v>
      </c>
      <c r="C1649">
        <v>1648</v>
      </c>
      <c r="D1649">
        <v>2356</v>
      </c>
      <c r="E1649">
        <v>7341</v>
      </c>
      <c r="F1649">
        <v>47</v>
      </c>
      <c r="G1649">
        <v>766</v>
      </c>
    </row>
    <row r="1650" spans="1:7">
      <c r="A1650" t="s">
        <v>20</v>
      </c>
      <c r="B1650">
        <v>16</v>
      </c>
      <c r="C1650">
        <v>1649</v>
      </c>
      <c r="D1650">
        <v>1748</v>
      </c>
      <c r="E1650">
        <v>5284</v>
      </c>
      <c r="F1650">
        <v>35</v>
      </c>
      <c r="G1650">
        <v>538</v>
      </c>
    </row>
    <row r="1651" spans="1:7">
      <c r="A1651" t="s">
        <v>20</v>
      </c>
      <c r="B1651">
        <v>16</v>
      </c>
      <c r="C1651">
        <v>1650</v>
      </c>
      <c r="D1651">
        <v>2292</v>
      </c>
      <c r="E1651">
        <v>7438</v>
      </c>
      <c r="F1651">
        <v>21</v>
      </c>
      <c r="G1651">
        <v>271</v>
      </c>
    </row>
    <row r="1652" spans="1:7">
      <c r="A1652" t="s">
        <v>20</v>
      </c>
      <c r="B1652">
        <v>16</v>
      </c>
      <c r="C1652">
        <v>1651</v>
      </c>
      <c r="D1652">
        <v>1496</v>
      </c>
      <c r="E1652">
        <v>4817</v>
      </c>
      <c r="F1652">
        <v>41</v>
      </c>
      <c r="G1652">
        <v>151</v>
      </c>
    </row>
    <row r="1653" spans="1:7">
      <c r="A1653" t="s">
        <v>20</v>
      </c>
      <c r="B1653">
        <v>16</v>
      </c>
      <c r="C1653">
        <v>1652</v>
      </c>
      <c r="D1653">
        <v>351</v>
      </c>
      <c r="E1653">
        <v>1327</v>
      </c>
      <c r="F1653">
        <v>0</v>
      </c>
      <c r="G1653">
        <v>646</v>
      </c>
    </row>
    <row r="1654" spans="1:7">
      <c r="A1654" t="s">
        <v>20</v>
      </c>
      <c r="B1654">
        <v>16</v>
      </c>
      <c r="C1654">
        <v>1653</v>
      </c>
      <c r="D1654">
        <v>284</v>
      </c>
      <c r="E1654">
        <v>1031</v>
      </c>
      <c r="F1654">
        <v>31</v>
      </c>
      <c r="G1654">
        <v>67</v>
      </c>
    </row>
    <row r="1655" spans="1:7">
      <c r="A1655" t="s">
        <v>20</v>
      </c>
      <c r="B1655">
        <v>16</v>
      </c>
      <c r="C1655">
        <v>1654</v>
      </c>
      <c r="D1655">
        <v>1005</v>
      </c>
      <c r="E1655">
        <v>2231</v>
      </c>
      <c r="F1655">
        <v>0</v>
      </c>
      <c r="G1655">
        <v>350</v>
      </c>
    </row>
    <row r="1656" spans="1:7">
      <c r="A1656" t="s">
        <v>20</v>
      </c>
      <c r="B1656">
        <v>16</v>
      </c>
      <c r="C1656">
        <v>1655</v>
      </c>
      <c r="D1656">
        <v>1785</v>
      </c>
      <c r="E1656">
        <v>3835</v>
      </c>
      <c r="F1656">
        <v>0</v>
      </c>
      <c r="G1656">
        <v>54796</v>
      </c>
    </row>
    <row r="1657" spans="1:7">
      <c r="A1657" t="s">
        <v>20</v>
      </c>
      <c r="B1657">
        <v>16</v>
      </c>
      <c r="C1657">
        <v>1656</v>
      </c>
      <c r="D1657">
        <v>1255</v>
      </c>
      <c r="E1657">
        <v>2916</v>
      </c>
      <c r="F1657">
        <v>0</v>
      </c>
      <c r="G1657">
        <v>74</v>
      </c>
    </row>
    <row r="1658" spans="1:7">
      <c r="A1658" t="s">
        <v>20</v>
      </c>
      <c r="B1658">
        <v>16</v>
      </c>
      <c r="C1658">
        <v>1657</v>
      </c>
      <c r="D1658">
        <v>294</v>
      </c>
      <c r="E1658">
        <v>857</v>
      </c>
      <c r="F1658">
        <v>0</v>
      </c>
      <c r="G1658">
        <v>103</v>
      </c>
    </row>
    <row r="1659" spans="1:7">
      <c r="A1659" t="s">
        <v>20</v>
      </c>
      <c r="B1659">
        <v>16</v>
      </c>
      <c r="C1659">
        <v>1658</v>
      </c>
      <c r="D1659">
        <v>343</v>
      </c>
      <c r="E1659">
        <v>869</v>
      </c>
      <c r="F1659">
        <v>0</v>
      </c>
      <c r="G1659">
        <v>516</v>
      </c>
    </row>
    <row r="1660" spans="1:7">
      <c r="A1660" t="s">
        <v>20</v>
      </c>
      <c r="B1660">
        <v>16</v>
      </c>
      <c r="C1660">
        <v>1659</v>
      </c>
      <c r="D1660">
        <v>897</v>
      </c>
      <c r="E1660">
        <v>3080</v>
      </c>
      <c r="F1660">
        <v>23</v>
      </c>
      <c r="G1660">
        <v>302</v>
      </c>
    </row>
    <row r="1661" spans="1:7">
      <c r="A1661" t="s">
        <v>20</v>
      </c>
      <c r="B1661">
        <v>16</v>
      </c>
      <c r="C1661">
        <v>1660</v>
      </c>
      <c r="D1661">
        <v>668</v>
      </c>
      <c r="E1661">
        <v>2349</v>
      </c>
      <c r="F1661">
        <v>0</v>
      </c>
      <c r="G1661">
        <v>241</v>
      </c>
    </row>
    <row r="1662" spans="1:7">
      <c r="A1662" t="s">
        <v>20</v>
      </c>
      <c r="B1662">
        <v>16</v>
      </c>
      <c r="C1662">
        <v>1661</v>
      </c>
      <c r="D1662">
        <v>813</v>
      </c>
      <c r="E1662">
        <v>2558</v>
      </c>
      <c r="F1662">
        <v>16</v>
      </c>
      <c r="G1662">
        <v>168</v>
      </c>
    </row>
    <row r="1663" spans="1:7">
      <c r="A1663" t="s">
        <v>20</v>
      </c>
      <c r="B1663">
        <v>16</v>
      </c>
      <c r="C1663">
        <v>1662</v>
      </c>
      <c r="D1663">
        <v>1011</v>
      </c>
      <c r="E1663">
        <v>2530</v>
      </c>
      <c r="F1663">
        <v>4</v>
      </c>
      <c r="G1663">
        <v>359</v>
      </c>
    </row>
    <row r="1664" spans="1:7">
      <c r="A1664" t="s">
        <v>20</v>
      </c>
      <c r="B1664">
        <v>16</v>
      </c>
      <c r="C1664">
        <v>1663</v>
      </c>
      <c r="D1664">
        <v>439</v>
      </c>
      <c r="E1664">
        <v>1563</v>
      </c>
      <c r="F1664">
        <v>10</v>
      </c>
      <c r="G1664">
        <v>128</v>
      </c>
    </row>
    <row r="1665" spans="1:7">
      <c r="A1665" t="s">
        <v>20</v>
      </c>
      <c r="B1665">
        <v>16</v>
      </c>
      <c r="C1665">
        <v>1664</v>
      </c>
      <c r="D1665">
        <v>385</v>
      </c>
      <c r="E1665">
        <v>1179</v>
      </c>
      <c r="F1665">
        <v>0</v>
      </c>
      <c r="G1665">
        <v>363</v>
      </c>
    </row>
    <row r="1666" spans="1:7">
      <c r="A1666" t="s">
        <v>20</v>
      </c>
      <c r="B1666">
        <v>16</v>
      </c>
      <c r="C1666">
        <v>1665</v>
      </c>
      <c r="D1666">
        <v>844</v>
      </c>
      <c r="E1666">
        <v>2266</v>
      </c>
      <c r="F1666">
        <v>14</v>
      </c>
      <c r="G1666">
        <v>256</v>
      </c>
    </row>
    <row r="1667" spans="1:7">
      <c r="A1667" t="s">
        <v>20</v>
      </c>
      <c r="B1667">
        <v>16</v>
      </c>
      <c r="C1667">
        <v>1666</v>
      </c>
      <c r="D1667">
        <v>850</v>
      </c>
      <c r="E1667">
        <v>2462</v>
      </c>
      <c r="F1667">
        <v>41</v>
      </c>
      <c r="G1667">
        <v>484</v>
      </c>
    </row>
    <row r="1668" spans="1:7">
      <c r="A1668" t="s">
        <v>20</v>
      </c>
      <c r="B1668">
        <v>16</v>
      </c>
      <c r="C1668">
        <v>1667</v>
      </c>
      <c r="D1668">
        <v>1444</v>
      </c>
      <c r="E1668">
        <v>4210</v>
      </c>
      <c r="F1668">
        <v>82</v>
      </c>
      <c r="G1668">
        <v>786</v>
      </c>
    </row>
    <row r="1669" spans="1:7">
      <c r="A1669" t="s">
        <v>20</v>
      </c>
      <c r="B1669">
        <v>16</v>
      </c>
      <c r="C1669">
        <v>1668</v>
      </c>
      <c r="D1669">
        <v>2140</v>
      </c>
      <c r="E1669">
        <v>4608</v>
      </c>
      <c r="F1669">
        <v>203</v>
      </c>
      <c r="G1669">
        <v>1716</v>
      </c>
    </row>
    <row r="1670" spans="1:7">
      <c r="A1670" t="s">
        <v>20</v>
      </c>
      <c r="B1670">
        <v>16</v>
      </c>
      <c r="C1670">
        <v>1669</v>
      </c>
      <c r="D1670">
        <v>521</v>
      </c>
      <c r="E1670">
        <v>1908</v>
      </c>
      <c r="F1670">
        <v>0</v>
      </c>
      <c r="G1670">
        <v>0</v>
      </c>
    </row>
    <row r="1671" spans="1:7">
      <c r="A1671" t="s">
        <v>20</v>
      </c>
      <c r="B1671">
        <v>16</v>
      </c>
      <c r="C1671">
        <v>1670</v>
      </c>
      <c r="D1671">
        <v>199</v>
      </c>
      <c r="E1671">
        <v>832</v>
      </c>
      <c r="F1671">
        <v>2</v>
      </c>
      <c r="G1671">
        <v>6465</v>
      </c>
    </row>
    <row r="1672" spans="1:7">
      <c r="A1672" t="s">
        <v>20</v>
      </c>
      <c r="B1672">
        <v>16</v>
      </c>
      <c r="C1672">
        <v>1671</v>
      </c>
      <c r="D1672">
        <v>636</v>
      </c>
      <c r="E1672">
        <v>2289</v>
      </c>
      <c r="F1672">
        <v>59</v>
      </c>
      <c r="G1672">
        <v>6</v>
      </c>
    </row>
    <row r="1673" spans="1:7">
      <c r="A1673" t="s">
        <v>20</v>
      </c>
      <c r="B1673">
        <v>16</v>
      </c>
      <c r="C1673">
        <v>1672</v>
      </c>
      <c r="D1673">
        <v>695</v>
      </c>
      <c r="E1673">
        <v>2480</v>
      </c>
      <c r="F1673">
        <v>68</v>
      </c>
      <c r="G1673">
        <v>32</v>
      </c>
    </row>
    <row r="1674" spans="1:7">
      <c r="A1674" t="s">
        <v>20</v>
      </c>
      <c r="B1674">
        <v>16</v>
      </c>
      <c r="C1674">
        <v>1673</v>
      </c>
      <c r="D1674">
        <v>1983</v>
      </c>
      <c r="E1674">
        <v>7179</v>
      </c>
      <c r="F1674">
        <v>0</v>
      </c>
      <c r="G1674">
        <v>4967</v>
      </c>
    </row>
    <row r="1675" spans="1:7">
      <c r="A1675" t="s">
        <v>20</v>
      </c>
      <c r="B1675">
        <v>16</v>
      </c>
      <c r="C1675">
        <v>1674</v>
      </c>
      <c r="D1675">
        <v>3841</v>
      </c>
      <c r="E1675">
        <v>9991</v>
      </c>
      <c r="F1675">
        <v>0</v>
      </c>
      <c r="G1675">
        <v>4000</v>
      </c>
    </row>
    <row r="1676" spans="1:7">
      <c r="A1676" t="s">
        <v>20</v>
      </c>
      <c r="B1676">
        <v>16</v>
      </c>
      <c r="C1676">
        <v>1675</v>
      </c>
      <c r="D1676">
        <v>351</v>
      </c>
      <c r="E1676">
        <v>1022</v>
      </c>
      <c r="F1676">
        <v>0</v>
      </c>
      <c r="G1676">
        <v>155</v>
      </c>
    </row>
    <row r="1677" spans="1:7">
      <c r="A1677" t="s">
        <v>20</v>
      </c>
      <c r="B1677">
        <v>16</v>
      </c>
      <c r="C1677">
        <v>1676</v>
      </c>
      <c r="D1677">
        <v>447</v>
      </c>
      <c r="E1677">
        <v>1665</v>
      </c>
      <c r="F1677">
        <v>16</v>
      </c>
      <c r="G1677">
        <v>231</v>
      </c>
    </row>
    <row r="1678" spans="1:7">
      <c r="A1678" t="s">
        <v>20</v>
      </c>
      <c r="B1678">
        <v>16</v>
      </c>
      <c r="C1678">
        <v>1677</v>
      </c>
      <c r="D1678">
        <v>864</v>
      </c>
      <c r="E1678">
        <v>2997</v>
      </c>
      <c r="F1678">
        <v>27</v>
      </c>
      <c r="G1678">
        <v>1449</v>
      </c>
    </row>
    <row r="1679" spans="1:7">
      <c r="A1679" t="s">
        <v>20</v>
      </c>
      <c r="B1679">
        <v>16</v>
      </c>
      <c r="C1679">
        <v>1678</v>
      </c>
      <c r="D1679">
        <v>973</v>
      </c>
      <c r="E1679">
        <v>3088</v>
      </c>
      <c r="F1679">
        <v>70</v>
      </c>
      <c r="G1679">
        <v>367</v>
      </c>
    </row>
    <row r="1680" spans="1:7">
      <c r="A1680" t="s">
        <v>20</v>
      </c>
      <c r="B1680">
        <v>16</v>
      </c>
      <c r="C1680">
        <v>1679</v>
      </c>
      <c r="D1680">
        <v>442</v>
      </c>
      <c r="E1680">
        <v>1306</v>
      </c>
      <c r="F1680">
        <v>8</v>
      </c>
      <c r="G1680">
        <v>28</v>
      </c>
    </row>
    <row r="1681" spans="1:7">
      <c r="A1681" t="s">
        <v>20</v>
      </c>
      <c r="B1681">
        <v>16</v>
      </c>
      <c r="C1681">
        <v>1680</v>
      </c>
      <c r="D1681">
        <v>1378</v>
      </c>
      <c r="E1681">
        <v>4090</v>
      </c>
      <c r="F1681">
        <v>23</v>
      </c>
      <c r="G1681">
        <v>490</v>
      </c>
    </row>
    <row r="1682" spans="1:7">
      <c r="A1682" t="s">
        <v>20</v>
      </c>
      <c r="B1682">
        <v>16</v>
      </c>
      <c r="C1682">
        <v>1681</v>
      </c>
      <c r="D1682">
        <v>670</v>
      </c>
      <c r="E1682">
        <v>2283</v>
      </c>
      <c r="F1682">
        <v>8</v>
      </c>
      <c r="G1682">
        <v>79</v>
      </c>
    </row>
    <row r="1683" spans="1:7">
      <c r="A1683" t="s">
        <v>20</v>
      </c>
      <c r="B1683">
        <v>16</v>
      </c>
      <c r="C1683">
        <v>1682</v>
      </c>
      <c r="D1683">
        <v>1078</v>
      </c>
      <c r="E1683">
        <v>3051</v>
      </c>
      <c r="F1683">
        <v>45</v>
      </c>
      <c r="G1683">
        <v>653</v>
      </c>
    </row>
    <row r="1684" spans="1:7">
      <c r="A1684" t="s">
        <v>20</v>
      </c>
      <c r="B1684">
        <v>16</v>
      </c>
      <c r="C1684">
        <v>1683</v>
      </c>
      <c r="D1684">
        <v>628</v>
      </c>
      <c r="E1684">
        <v>2197</v>
      </c>
      <c r="F1684">
        <v>0</v>
      </c>
      <c r="G1684">
        <v>1991</v>
      </c>
    </row>
    <row r="1685" spans="1:7">
      <c r="A1685" t="s">
        <v>20</v>
      </c>
      <c r="B1685">
        <v>16</v>
      </c>
      <c r="C1685">
        <v>1684</v>
      </c>
      <c r="D1685">
        <v>7</v>
      </c>
      <c r="E1685">
        <v>20</v>
      </c>
      <c r="F1685">
        <v>57</v>
      </c>
      <c r="G1685">
        <v>480</v>
      </c>
    </row>
    <row r="1686" spans="1:7">
      <c r="A1686" t="s">
        <v>20</v>
      </c>
      <c r="B1686">
        <v>16</v>
      </c>
      <c r="C1686">
        <v>1685</v>
      </c>
      <c r="D1686">
        <v>837</v>
      </c>
      <c r="E1686">
        <v>2404</v>
      </c>
      <c r="F1686">
        <v>0</v>
      </c>
      <c r="G1686">
        <v>176</v>
      </c>
    </row>
    <row r="1687" spans="1:7">
      <c r="A1687" t="s">
        <v>20</v>
      </c>
      <c r="B1687">
        <v>16</v>
      </c>
      <c r="C1687">
        <v>1686</v>
      </c>
      <c r="D1687">
        <v>333</v>
      </c>
      <c r="E1687">
        <v>1092</v>
      </c>
      <c r="F1687">
        <v>0</v>
      </c>
      <c r="G1687">
        <v>66</v>
      </c>
    </row>
    <row r="1688" spans="1:7">
      <c r="A1688" t="s">
        <v>20</v>
      </c>
      <c r="B1688">
        <v>16</v>
      </c>
      <c r="C1688">
        <v>1687</v>
      </c>
      <c r="D1688">
        <v>4042</v>
      </c>
      <c r="E1688">
        <v>10984</v>
      </c>
      <c r="F1688">
        <v>0</v>
      </c>
      <c r="G1688">
        <v>2985</v>
      </c>
    </row>
    <row r="1689" spans="1:7">
      <c r="A1689" t="s">
        <v>20</v>
      </c>
      <c r="B1689">
        <v>16</v>
      </c>
      <c r="C1689">
        <v>1688</v>
      </c>
      <c r="D1689">
        <v>849</v>
      </c>
      <c r="E1689">
        <v>1974</v>
      </c>
      <c r="F1689">
        <v>0</v>
      </c>
      <c r="G1689">
        <v>915</v>
      </c>
    </row>
    <row r="1690" spans="1:7">
      <c r="A1690" t="s">
        <v>20</v>
      </c>
      <c r="B1690">
        <v>16</v>
      </c>
      <c r="C1690">
        <v>1689</v>
      </c>
      <c r="D1690">
        <v>1288</v>
      </c>
      <c r="E1690">
        <v>3388</v>
      </c>
      <c r="F1690">
        <v>0</v>
      </c>
      <c r="G1690">
        <v>453</v>
      </c>
    </row>
    <row r="1691" spans="1:7">
      <c r="A1691" t="s">
        <v>20</v>
      </c>
      <c r="B1691">
        <v>16</v>
      </c>
      <c r="C1691">
        <v>1690</v>
      </c>
      <c r="D1691">
        <v>708</v>
      </c>
      <c r="E1691">
        <v>1776</v>
      </c>
      <c r="F1691">
        <v>0</v>
      </c>
      <c r="G1691">
        <v>661</v>
      </c>
    </row>
    <row r="1692" spans="1:7">
      <c r="A1692" t="s">
        <v>20</v>
      </c>
      <c r="B1692">
        <v>16</v>
      </c>
      <c r="C1692">
        <v>1691</v>
      </c>
      <c r="D1692">
        <v>475</v>
      </c>
      <c r="E1692">
        <v>1509</v>
      </c>
      <c r="F1692">
        <v>25</v>
      </c>
      <c r="G1692">
        <v>126</v>
      </c>
    </row>
    <row r="1693" spans="1:7">
      <c r="A1693" t="s">
        <v>20</v>
      </c>
      <c r="B1693">
        <v>16</v>
      </c>
      <c r="C1693">
        <v>1692</v>
      </c>
      <c r="D1693">
        <v>362</v>
      </c>
      <c r="E1693">
        <v>1136</v>
      </c>
      <c r="F1693">
        <v>0</v>
      </c>
      <c r="G1693">
        <v>777</v>
      </c>
    </row>
    <row r="1694" spans="1:7">
      <c r="A1694" t="s">
        <v>20</v>
      </c>
      <c r="B1694">
        <v>16</v>
      </c>
      <c r="C1694">
        <v>1693</v>
      </c>
      <c r="D1694">
        <v>360</v>
      </c>
      <c r="E1694">
        <v>1326</v>
      </c>
      <c r="F1694">
        <v>0</v>
      </c>
      <c r="G1694">
        <v>7</v>
      </c>
    </row>
    <row r="1695" spans="1:7">
      <c r="A1695" t="s">
        <v>20</v>
      </c>
      <c r="B1695">
        <v>16</v>
      </c>
      <c r="C1695">
        <v>1694</v>
      </c>
      <c r="D1695">
        <v>426</v>
      </c>
      <c r="E1695">
        <v>1126</v>
      </c>
      <c r="F1695">
        <v>27</v>
      </c>
      <c r="G1695">
        <v>269</v>
      </c>
    </row>
    <row r="1696" spans="1:7">
      <c r="A1696" t="s">
        <v>20</v>
      </c>
      <c r="B1696">
        <v>16</v>
      </c>
      <c r="C1696">
        <v>1695</v>
      </c>
      <c r="D1696">
        <v>2445</v>
      </c>
      <c r="E1696">
        <v>6715</v>
      </c>
      <c r="F1696">
        <v>0</v>
      </c>
      <c r="G1696">
        <v>1050</v>
      </c>
    </row>
    <row r="1697" spans="1:7">
      <c r="A1697" t="s">
        <v>20</v>
      </c>
      <c r="B1697">
        <v>16</v>
      </c>
      <c r="C1697">
        <v>1696</v>
      </c>
      <c r="D1697">
        <v>1374</v>
      </c>
      <c r="E1697">
        <v>2721</v>
      </c>
      <c r="F1697">
        <v>0</v>
      </c>
      <c r="G1697">
        <v>572</v>
      </c>
    </row>
    <row r="1698" spans="1:7">
      <c r="A1698" t="s">
        <v>20</v>
      </c>
      <c r="B1698">
        <v>16</v>
      </c>
      <c r="C1698">
        <v>1697</v>
      </c>
      <c r="D1698">
        <v>491</v>
      </c>
      <c r="E1698">
        <v>1306</v>
      </c>
      <c r="F1698">
        <v>0</v>
      </c>
      <c r="G1698">
        <v>108</v>
      </c>
    </row>
    <row r="1699" spans="1:7">
      <c r="A1699" t="s">
        <v>20</v>
      </c>
      <c r="B1699">
        <v>16</v>
      </c>
      <c r="C1699">
        <v>1698</v>
      </c>
      <c r="D1699">
        <v>487</v>
      </c>
      <c r="E1699">
        <v>1456</v>
      </c>
      <c r="F1699">
        <v>53</v>
      </c>
      <c r="G1699">
        <v>14</v>
      </c>
    </row>
    <row r="1700" spans="1:7">
      <c r="A1700" t="s">
        <v>20</v>
      </c>
      <c r="B1700">
        <v>16</v>
      </c>
      <c r="C1700">
        <v>1699</v>
      </c>
      <c r="D1700">
        <v>353</v>
      </c>
      <c r="E1700">
        <v>1380</v>
      </c>
      <c r="F1700">
        <v>33</v>
      </c>
      <c r="G1700">
        <v>255</v>
      </c>
    </row>
    <row r="1701" spans="1:7">
      <c r="A1701" t="s">
        <v>20</v>
      </c>
      <c r="B1701">
        <v>16</v>
      </c>
      <c r="C1701">
        <v>1700</v>
      </c>
      <c r="D1701">
        <v>690</v>
      </c>
      <c r="E1701">
        <v>1506</v>
      </c>
      <c r="F1701">
        <v>4</v>
      </c>
      <c r="G1701">
        <v>3199</v>
      </c>
    </row>
    <row r="1702" spans="1:7">
      <c r="A1702" t="s">
        <v>20</v>
      </c>
      <c r="B1702">
        <v>16</v>
      </c>
      <c r="C1702">
        <v>1701</v>
      </c>
      <c r="D1702">
        <v>955</v>
      </c>
      <c r="E1702">
        <v>2862</v>
      </c>
      <c r="F1702">
        <v>0</v>
      </c>
      <c r="G1702">
        <v>98</v>
      </c>
    </row>
    <row r="1703" spans="1:7">
      <c r="A1703" t="s">
        <v>20</v>
      </c>
      <c r="B1703">
        <v>16</v>
      </c>
      <c r="C1703">
        <v>1702</v>
      </c>
      <c r="D1703">
        <v>520</v>
      </c>
      <c r="E1703">
        <v>1367</v>
      </c>
      <c r="F1703">
        <v>201</v>
      </c>
      <c r="G1703">
        <v>645</v>
      </c>
    </row>
    <row r="1704" spans="1:7">
      <c r="A1704" t="s">
        <v>20</v>
      </c>
      <c r="B1704">
        <v>16</v>
      </c>
      <c r="C1704">
        <v>1703</v>
      </c>
      <c r="D1704">
        <v>1084</v>
      </c>
      <c r="E1704">
        <v>2682</v>
      </c>
      <c r="F1704">
        <v>18</v>
      </c>
      <c r="G1704">
        <v>60</v>
      </c>
    </row>
    <row r="1705" spans="1:7">
      <c r="A1705" t="s">
        <v>20</v>
      </c>
      <c r="B1705">
        <v>16</v>
      </c>
      <c r="C1705">
        <v>1704</v>
      </c>
      <c r="D1705">
        <v>609</v>
      </c>
      <c r="E1705">
        <v>1569</v>
      </c>
      <c r="F1705">
        <v>0</v>
      </c>
      <c r="G1705">
        <v>435</v>
      </c>
    </row>
    <row r="1706" spans="1:7">
      <c r="A1706" t="s">
        <v>20</v>
      </c>
      <c r="B1706">
        <v>16</v>
      </c>
      <c r="C1706">
        <v>1705</v>
      </c>
      <c r="D1706">
        <v>606</v>
      </c>
      <c r="E1706">
        <v>1218</v>
      </c>
      <c r="F1706">
        <v>0</v>
      </c>
      <c r="G1706">
        <v>1963</v>
      </c>
    </row>
    <row r="1707" spans="1:7">
      <c r="A1707" t="s">
        <v>20</v>
      </c>
      <c r="B1707">
        <v>16</v>
      </c>
      <c r="C1707">
        <v>1706</v>
      </c>
      <c r="D1707">
        <v>629</v>
      </c>
      <c r="E1707">
        <v>1897</v>
      </c>
      <c r="F1707">
        <v>0</v>
      </c>
      <c r="G1707">
        <v>92</v>
      </c>
    </row>
    <row r="1708" spans="1:7">
      <c r="A1708" t="s">
        <v>20</v>
      </c>
      <c r="B1708">
        <v>16</v>
      </c>
      <c r="C1708">
        <v>1707</v>
      </c>
      <c r="D1708">
        <v>2732</v>
      </c>
      <c r="E1708">
        <v>7941</v>
      </c>
      <c r="F1708">
        <v>0</v>
      </c>
      <c r="G1708">
        <v>1557</v>
      </c>
    </row>
    <row r="1709" spans="1:7">
      <c r="A1709" t="s">
        <v>20</v>
      </c>
      <c r="B1709">
        <v>16</v>
      </c>
      <c r="C1709">
        <v>1708</v>
      </c>
      <c r="D1709">
        <v>523</v>
      </c>
      <c r="E1709">
        <v>1889</v>
      </c>
      <c r="F1709">
        <v>8</v>
      </c>
      <c r="G1709">
        <v>475</v>
      </c>
    </row>
    <row r="1710" spans="1:7">
      <c r="A1710" t="s">
        <v>20</v>
      </c>
      <c r="B1710">
        <v>16</v>
      </c>
      <c r="C1710">
        <v>1709</v>
      </c>
      <c r="D1710">
        <v>574</v>
      </c>
      <c r="E1710">
        <v>1505</v>
      </c>
      <c r="F1710">
        <v>23</v>
      </c>
      <c r="G1710">
        <v>146</v>
      </c>
    </row>
    <row r="1711" spans="1:7">
      <c r="A1711" t="s">
        <v>20</v>
      </c>
      <c r="B1711">
        <v>16</v>
      </c>
      <c r="C1711">
        <v>1710</v>
      </c>
      <c r="D1711">
        <v>387</v>
      </c>
      <c r="E1711">
        <v>1254</v>
      </c>
      <c r="F1711">
        <v>16</v>
      </c>
      <c r="G1711">
        <v>20</v>
      </c>
    </row>
    <row r="1712" spans="1:7">
      <c r="A1712" t="s">
        <v>20</v>
      </c>
      <c r="B1712">
        <v>16</v>
      </c>
      <c r="C1712">
        <v>1711</v>
      </c>
      <c r="D1712">
        <v>409</v>
      </c>
      <c r="E1712">
        <v>1502</v>
      </c>
      <c r="F1712">
        <v>0</v>
      </c>
      <c r="G1712">
        <v>181</v>
      </c>
    </row>
    <row r="1713" spans="1:7">
      <c r="A1713" t="s">
        <v>20</v>
      </c>
      <c r="B1713">
        <v>16</v>
      </c>
      <c r="C1713">
        <v>1712</v>
      </c>
      <c r="D1713">
        <v>370</v>
      </c>
      <c r="E1713">
        <v>1355</v>
      </c>
      <c r="F1713">
        <v>39</v>
      </c>
      <c r="G1713">
        <v>17</v>
      </c>
    </row>
    <row r="1714" spans="1:7">
      <c r="A1714" t="s">
        <v>20</v>
      </c>
      <c r="B1714">
        <v>16</v>
      </c>
      <c r="C1714">
        <v>1713</v>
      </c>
      <c r="D1714">
        <v>743</v>
      </c>
      <c r="E1714">
        <v>1930</v>
      </c>
      <c r="F1714">
        <v>0</v>
      </c>
      <c r="G1714">
        <v>649</v>
      </c>
    </row>
    <row r="1715" spans="1:7">
      <c r="A1715" t="s">
        <v>20</v>
      </c>
      <c r="B1715">
        <v>16</v>
      </c>
      <c r="C1715">
        <v>1714</v>
      </c>
      <c r="D1715">
        <v>929</v>
      </c>
      <c r="E1715">
        <v>2676</v>
      </c>
      <c r="F1715">
        <v>242</v>
      </c>
      <c r="G1715">
        <v>175</v>
      </c>
    </row>
    <row r="1716" spans="1:7">
      <c r="A1716" t="s">
        <v>20</v>
      </c>
      <c r="B1716">
        <v>16</v>
      </c>
      <c r="C1716">
        <v>1715</v>
      </c>
      <c r="D1716">
        <v>664</v>
      </c>
      <c r="E1716">
        <v>1998</v>
      </c>
      <c r="F1716">
        <v>12</v>
      </c>
      <c r="G1716">
        <v>150</v>
      </c>
    </row>
    <row r="1717" spans="1:7">
      <c r="A1717" t="s">
        <v>20</v>
      </c>
      <c r="B1717">
        <v>16</v>
      </c>
      <c r="C1717">
        <v>1716</v>
      </c>
      <c r="D1717">
        <v>1036</v>
      </c>
      <c r="E1717">
        <v>3093</v>
      </c>
      <c r="F1717">
        <v>16</v>
      </c>
      <c r="G1717">
        <v>457</v>
      </c>
    </row>
    <row r="1718" spans="1:7">
      <c r="A1718" t="s">
        <v>20</v>
      </c>
      <c r="B1718">
        <v>16</v>
      </c>
      <c r="C1718">
        <v>1717</v>
      </c>
      <c r="D1718">
        <v>522</v>
      </c>
      <c r="E1718">
        <v>1545</v>
      </c>
      <c r="F1718">
        <v>0</v>
      </c>
      <c r="G1718">
        <v>351</v>
      </c>
    </row>
    <row r="1719" spans="1:7">
      <c r="A1719" t="s">
        <v>20</v>
      </c>
      <c r="B1719">
        <v>16</v>
      </c>
      <c r="C1719">
        <v>1718</v>
      </c>
      <c r="D1719">
        <v>964</v>
      </c>
      <c r="E1719">
        <v>2684</v>
      </c>
      <c r="F1719">
        <v>0</v>
      </c>
      <c r="G1719">
        <v>363</v>
      </c>
    </row>
    <row r="1720" spans="1:7">
      <c r="A1720" t="s">
        <v>20</v>
      </c>
      <c r="B1720">
        <v>16</v>
      </c>
      <c r="C1720">
        <v>1719</v>
      </c>
      <c r="D1720">
        <v>823</v>
      </c>
      <c r="E1720">
        <v>1928</v>
      </c>
      <c r="F1720">
        <v>10</v>
      </c>
      <c r="G1720">
        <v>1131</v>
      </c>
    </row>
    <row r="1721" spans="1:7">
      <c r="A1721" t="s">
        <v>20</v>
      </c>
      <c r="B1721">
        <v>16</v>
      </c>
      <c r="C1721">
        <v>1720</v>
      </c>
      <c r="D1721">
        <v>582</v>
      </c>
      <c r="E1721">
        <v>1847</v>
      </c>
      <c r="F1721">
        <v>0</v>
      </c>
      <c r="G1721">
        <v>41</v>
      </c>
    </row>
    <row r="1722" spans="1:7">
      <c r="A1722" t="s">
        <v>20</v>
      </c>
      <c r="B1722">
        <v>16</v>
      </c>
      <c r="C1722">
        <v>1721</v>
      </c>
      <c r="D1722">
        <v>732</v>
      </c>
      <c r="E1722">
        <v>2324</v>
      </c>
      <c r="F1722">
        <v>16</v>
      </c>
      <c r="G1722">
        <v>2873</v>
      </c>
    </row>
    <row r="1723" spans="1:7">
      <c r="A1723" t="s">
        <v>20</v>
      </c>
      <c r="B1723">
        <v>16</v>
      </c>
      <c r="C1723">
        <v>1722</v>
      </c>
      <c r="D1723">
        <v>397</v>
      </c>
      <c r="E1723">
        <v>1241</v>
      </c>
      <c r="F1723">
        <v>0</v>
      </c>
      <c r="G1723">
        <v>176</v>
      </c>
    </row>
    <row r="1724" spans="1:7">
      <c r="A1724" t="s">
        <v>20</v>
      </c>
      <c r="B1724">
        <v>16</v>
      </c>
      <c r="C1724">
        <v>1723</v>
      </c>
      <c r="D1724">
        <v>645</v>
      </c>
      <c r="E1724">
        <v>1535</v>
      </c>
      <c r="F1724">
        <v>6</v>
      </c>
      <c r="G1724">
        <v>330</v>
      </c>
    </row>
    <row r="1725" spans="1:7">
      <c r="A1725" t="s">
        <v>20</v>
      </c>
      <c r="B1725">
        <v>16</v>
      </c>
      <c r="C1725">
        <v>1724</v>
      </c>
      <c r="D1725">
        <v>205</v>
      </c>
      <c r="E1725">
        <v>606</v>
      </c>
      <c r="F1725">
        <v>23</v>
      </c>
      <c r="G1725">
        <v>19</v>
      </c>
    </row>
    <row r="1726" spans="1:7">
      <c r="A1726" t="s">
        <v>20</v>
      </c>
      <c r="B1726">
        <v>16</v>
      </c>
      <c r="C1726">
        <v>1725</v>
      </c>
      <c r="D1726">
        <v>377</v>
      </c>
      <c r="E1726">
        <v>1227</v>
      </c>
      <c r="F1726">
        <v>12</v>
      </c>
      <c r="G1726">
        <v>334</v>
      </c>
    </row>
    <row r="1727" spans="1:7">
      <c r="A1727" t="s">
        <v>20</v>
      </c>
      <c r="B1727">
        <v>16</v>
      </c>
      <c r="C1727">
        <v>1726</v>
      </c>
      <c r="D1727">
        <v>349</v>
      </c>
      <c r="E1727">
        <v>1220</v>
      </c>
      <c r="F1727">
        <v>0</v>
      </c>
      <c r="G1727">
        <v>0</v>
      </c>
    </row>
    <row r="1728" spans="1:7">
      <c r="A1728" t="s">
        <v>20</v>
      </c>
      <c r="B1728">
        <v>16</v>
      </c>
      <c r="C1728">
        <v>1727</v>
      </c>
      <c r="D1728">
        <v>2318</v>
      </c>
      <c r="E1728">
        <v>6619</v>
      </c>
      <c r="F1728">
        <v>4</v>
      </c>
      <c r="G1728">
        <v>5963</v>
      </c>
    </row>
    <row r="1729" spans="1:7">
      <c r="A1729" t="s">
        <v>20</v>
      </c>
      <c r="B1729">
        <v>16</v>
      </c>
      <c r="C1729">
        <v>1728</v>
      </c>
      <c r="D1729">
        <v>1189</v>
      </c>
      <c r="E1729">
        <v>2647</v>
      </c>
      <c r="F1729">
        <v>2</v>
      </c>
      <c r="G1729">
        <v>731</v>
      </c>
    </row>
    <row r="1730" spans="1:7">
      <c r="A1730" t="s">
        <v>20</v>
      </c>
      <c r="B1730">
        <v>16</v>
      </c>
      <c r="C1730">
        <v>1729</v>
      </c>
      <c r="D1730">
        <v>608</v>
      </c>
      <c r="E1730">
        <v>2098</v>
      </c>
      <c r="F1730">
        <v>0</v>
      </c>
      <c r="G1730">
        <v>2595</v>
      </c>
    </row>
    <row r="1731" spans="1:7">
      <c r="A1731" t="s">
        <v>20</v>
      </c>
      <c r="B1731">
        <v>16</v>
      </c>
      <c r="C1731">
        <v>1730</v>
      </c>
      <c r="D1731">
        <v>391</v>
      </c>
      <c r="E1731">
        <v>1310</v>
      </c>
      <c r="F1731">
        <v>0</v>
      </c>
      <c r="G1731">
        <v>154</v>
      </c>
    </row>
    <row r="1732" spans="1:7">
      <c r="A1732" t="s">
        <v>20</v>
      </c>
      <c r="B1732">
        <v>16</v>
      </c>
      <c r="C1732">
        <v>1731</v>
      </c>
      <c r="D1732">
        <v>109</v>
      </c>
      <c r="E1732">
        <v>352</v>
      </c>
      <c r="F1732">
        <v>0</v>
      </c>
      <c r="G1732">
        <v>991</v>
      </c>
    </row>
    <row r="1733" spans="1:7">
      <c r="A1733" t="s">
        <v>20</v>
      </c>
      <c r="B1733">
        <v>16</v>
      </c>
      <c r="C1733">
        <v>1732</v>
      </c>
      <c r="D1733">
        <v>495</v>
      </c>
      <c r="E1733">
        <v>1458</v>
      </c>
      <c r="F1733">
        <v>0</v>
      </c>
      <c r="G1733">
        <v>0</v>
      </c>
    </row>
    <row r="1734" spans="1:7">
      <c r="A1734" t="s">
        <v>20</v>
      </c>
      <c r="B1734">
        <v>16</v>
      </c>
      <c r="C1734">
        <v>1733</v>
      </c>
      <c r="D1734">
        <v>485</v>
      </c>
      <c r="E1734">
        <v>1563</v>
      </c>
      <c r="F1734">
        <v>0</v>
      </c>
      <c r="G1734">
        <v>300</v>
      </c>
    </row>
    <row r="1735" spans="1:7">
      <c r="A1735" t="s">
        <v>20</v>
      </c>
      <c r="B1735">
        <v>16</v>
      </c>
      <c r="C1735">
        <v>1734</v>
      </c>
      <c r="D1735">
        <v>539</v>
      </c>
      <c r="E1735">
        <v>1593</v>
      </c>
      <c r="F1735">
        <v>0</v>
      </c>
      <c r="G1735">
        <v>35</v>
      </c>
    </row>
    <row r="1736" spans="1:7">
      <c r="A1736" t="s">
        <v>20</v>
      </c>
      <c r="B1736">
        <v>16</v>
      </c>
      <c r="C1736">
        <v>1735</v>
      </c>
      <c r="D1736">
        <v>749</v>
      </c>
      <c r="E1736">
        <v>2837</v>
      </c>
      <c r="F1736">
        <v>25</v>
      </c>
      <c r="G1736">
        <v>349</v>
      </c>
    </row>
    <row r="1737" spans="1:7">
      <c r="A1737" t="s">
        <v>20</v>
      </c>
      <c r="B1737">
        <v>16</v>
      </c>
      <c r="C1737">
        <v>1736</v>
      </c>
      <c r="D1737">
        <v>892</v>
      </c>
      <c r="E1737">
        <v>3117</v>
      </c>
      <c r="F1737">
        <v>51</v>
      </c>
      <c r="G1737">
        <v>297</v>
      </c>
    </row>
    <row r="1738" spans="1:7">
      <c r="A1738" t="s">
        <v>20</v>
      </c>
      <c r="B1738">
        <v>16</v>
      </c>
      <c r="C1738">
        <v>1737</v>
      </c>
      <c r="D1738">
        <v>724</v>
      </c>
      <c r="E1738">
        <v>2122</v>
      </c>
      <c r="F1738">
        <v>0</v>
      </c>
      <c r="G1738">
        <v>1105</v>
      </c>
    </row>
    <row r="1739" spans="1:7">
      <c r="A1739" t="s">
        <v>20</v>
      </c>
      <c r="B1739">
        <v>16</v>
      </c>
      <c r="C1739">
        <v>1738</v>
      </c>
      <c r="D1739">
        <v>389</v>
      </c>
      <c r="E1739">
        <v>1438</v>
      </c>
      <c r="F1739">
        <v>18</v>
      </c>
      <c r="G1739">
        <v>113</v>
      </c>
    </row>
    <row r="1740" spans="1:7">
      <c r="A1740" t="s">
        <v>20</v>
      </c>
      <c r="B1740">
        <v>16</v>
      </c>
      <c r="C1740">
        <v>1739</v>
      </c>
      <c r="D1740">
        <v>373</v>
      </c>
      <c r="E1740">
        <v>1384</v>
      </c>
      <c r="F1740">
        <v>0</v>
      </c>
      <c r="G1740">
        <v>358</v>
      </c>
    </row>
    <row r="1741" spans="1:7">
      <c r="A1741" t="s">
        <v>20</v>
      </c>
      <c r="B1741">
        <v>16</v>
      </c>
      <c r="C1741">
        <v>1740</v>
      </c>
      <c r="D1741">
        <v>722</v>
      </c>
      <c r="E1741">
        <v>2197</v>
      </c>
      <c r="F1741">
        <v>39</v>
      </c>
      <c r="G1741">
        <v>250</v>
      </c>
    </row>
    <row r="1742" spans="1:7">
      <c r="A1742" t="s">
        <v>20</v>
      </c>
      <c r="B1742">
        <v>16</v>
      </c>
      <c r="C1742">
        <v>1741</v>
      </c>
      <c r="D1742">
        <v>210</v>
      </c>
      <c r="E1742">
        <v>675</v>
      </c>
      <c r="F1742">
        <v>27</v>
      </c>
      <c r="G1742">
        <v>331</v>
      </c>
    </row>
    <row r="1743" spans="1:7">
      <c r="A1743" t="s">
        <v>20</v>
      </c>
      <c r="B1743">
        <v>16</v>
      </c>
      <c r="C1743">
        <v>1742</v>
      </c>
      <c r="D1743">
        <v>994</v>
      </c>
      <c r="E1743">
        <v>3293</v>
      </c>
      <c r="F1743">
        <v>0</v>
      </c>
      <c r="G1743">
        <v>488</v>
      </c>
    </row>
    <row r="1744" spans="1:7">
      <c r="A1744" t="s">
        <v>20</v>
      </c>
      <c r="B1744">
        <v>16</v>
      </c>
      <c r="C1744">
        <v>1743</v>
      </c>
      <c r="D1744">
        <v>458</v>
      </c>
      <c r="E1744">
        <v>1672</v>
      </c>
      <c r="F1744">
        <v>29</v>
      </c>
      <c r="G1744">
        <v>102</v>
      </c>
    </row>
    <row r="1745" spans="1:7">
      <c r="A1745" t="s">
        <v>20</v>
      </c>
      <c r="B1745">
        <v>16</v>
      </c>
      <c r="C1745">
        <v>1744</v>
      </c>
      <c r="D1745">
        <v>432</v>
      </c>
      <c r="E1745">
        <v>1334</v>
      </c>
      <c r="F1745">
        <v>10</v>
      </c>
      <c r="G1745">
        <v>40</v>
      </c>
    </row>
    <row r="1746" spans="1:7">
      <c r="A1746" t="s">
        <v>20</v>
      </c>
      <c r="B1746">
        <v>16</v>
      </c>
      <c r="C1746">
        <v>1745</v>
      </c>
      <c r="D1746">
        <v>1096</v>
      </c>
      <c r="E1746">
        <v>3369</v>
      </c>
      <c r="F1746">
        <v>6</v>
      </c>
      <c r="G1746">
        <v>241</v>
      </c>
    </row>
    <row r="1747" spans="1:7">
      <c r="A1747" t="s">
        <v>20</v>
      </c>
      <c r="B1747">
        <v>16</v>
      </c>
      <c r="C1747">
        <v>1746</v>
      </c>
      <c r="D1747">
        <v>0</v>
      </c>
      <c r="E1747">
        <v>0</v>
      </c>
      <c r="F1747">
        <v>0</v>
      </c>
      <c r="G1747">
        <v>0</v>
      </c>
    </row>
    <row r="1748" spans="1:7">
      <c r="A1748" t="s">
        <v>20</v>
      </c>
      <c r="B1748">
        <v>16</v>
      </c>
      <c r="C1748">
        <v>1747</v>
      </c>
      <c r="D1748">
        <v>635</v>
      </c>
      <c r="E1748">
        <v>1818</v>
      </c>
      <c r="F1748">
        <v>0</v>
      </c>
      <c r="G1748">
        <v>10634</v>
      </c>
    </row>
    <row r="1749" spans="1:7">
      <c r="A1749" t="s">
        <v>20</v>
      </c>
      <c r="B1749">
        <v>16</v>
      </c>
      <c r="C1749">
        <v>1748</v>
      </c>
      <c r="D1749">
        <v>982</v>
      </c>
      <c r="E1749">
        <v>2930</v>
      </c>
      <c r="F1749">
        <v>0</v>
      </c>
      <c r="G1749">
        <v>0</v>
      </c>
    </row>
    <row r="1750" spans="1:7">
      <c r="A1750" t="s">
        <v>20</v>
      </c>
      <c r="B1750">
        <v>16</v>
      </c>
      <c r="C1750">
        <v>1749</v>
      </c>
      <c r="D1750">
        <v>442</v>
      </c>
      <c r="E1750">
        <v>1311</v>
      </c>
      <c r="F1750">
        <v>39</v>
      </c>
      <c r="G1750">
        <v>9</v>
      </c>
    </row>
    <row r="1751" spans="1:7">
      <c r="A1751" t="s">
        <v>20</v>
      </c>
      <c r="B1751">
        <v>16</v>
      </c>
      <c r="C1751">
        <v>1750</v>
      </c>
      <c r="D1751">
        <v>222</v>
      </c>
      <c r="E1751">
        <v>703</v>
      </c>
      <c r="F1751">
        <v>25</v>
      </c>
      <c r="G1751">
        <v>4</v>
      </c>
    </row>
    <row r="1752" spans="1:7">
      <c r="A1752" t="s">
        <v>20</v>
      </c>
      <c r="B1752">
        <v>16</v>
      </c>
      <c r="C1752">
        <v>1751</v>
      </c>
      <c r="D1752">
        <v>82</v>
      </c>
      <c r="E1752">
        <v>244</v>
      </c>
      <c r="F1752">
        <v>8</v>
      </c>
      <c r="G1752">
        <v>401</v>
      </c>
    </row>
    <row r="1753" spans="1:7">
      <c r="A1753" t="s">
        <v>20</v>
      </c>
      <c r="B1753">
        <v>16</v>
      </c>
      <c r="C1753">
        <v>1752</v>
      </c>
      <c r="D1753">
        <v>560</v>
      </c>
      <c r="E1753">
        <v>1406</v>
      </c>
      <c r="F1753">
        <v>0</v>
      </c>
      <c r="G1753">
        <v>23</v>
      </c>
    </row>
    <row r="1754" spans="1:7">
      <c r="A1754" t="s">
        <v>20</v>
      </c>
      <c r="B1754">
        <v>16</v>
      </c>
      <c r="C1754">
        <v>1753</v>
      </c>
      <c r="D1754">
        <v>94</v>
      </c>
      <c r="E1754">
        <v>393</v>
      </c>
      <c r="F1754">
        <v>0</v>
      </c>
      <c r="G1754">
        <v>1102</v>
      </c>
    </row>
    <row r="1755" spans="1:7">
      <c r="A1755" t="s">
        <v>20</v>
      </c>
      <c r="B1755">
        <v>16</v>
      </c>
      <c r="C1755">
        <v>1754</v>
      </c>
      <c r="D1755">
        <v>3672</v>
      </c>
      <c r="E1755">
        <v>5689</v>
      </c>
      <c r="F1755">
        <v>0</v>
      </c>
      <c r="G1755">
        <v>1069</v>
      </c>
    </row>
    <row r="1756" spans="1:7">
      <c r="A1756" t="s">
        <v>20</v>
      </c>
      <c r="B1756">
        <v>16</v>
      </c>
      <c r="C1756">
        <v>1755</v>
      </c>
      <c r="D1756">
        <v>800</v>
      </c>
      <c r="E1756">
        <v>2387</v>
      </c>
      <c r="F1756">
        <v>0</v>
      </c>
      <c r="G1756">
        <v>9455</v>
      </c>
    </row>
    <row r="1757" spans="1:7">
      <c r="A1757" t="s">
        <v>20</v>
      </c>
      <c r="B1757">
        <v>16</v>
      </c>
      <c r="C1757">
        <v>1756</v>
      </c>
      <c r="D1757">
        <v>1522</v>
      </c>
      <c r="E1757">
        <v>3236</v>
      </c>
      <c r="F1757">
        <v>10</v>
      </c>
      <c r="G1757">
        <v>6901</v>
      </c>
    </row>
    <row r="1758" spans="1:7">
      <c r="A1758" t="s">
        <v>20</v>
      </c>
      <c r="B1758">
        <v>16</v>
      </c>
      <c r="C1758">
        <v>1757</v>
      </c>
      <c r="D1758">
        <v>483</v>
      </c>
      <c r="E1758">
        <v>1441</v>
      </c>
      <c r="F1758">
        <v>0</v>
      </c>
      <c r="G1758">
        <v>798</v>
      </c>
    </row>
    <row r="1759" spans="1:7">
      <c r="A1759" t="s">
        <v>20</v>
      </c>
      <c r="B1759">
        <v>17</v>
      </c>
      <c r="C1759">
        <v>1758</v>
      </c>
      <c r="D1759">
        <v>1040</v>
      </c>
      <c r="E1759">
        <v>2640</v>
      </c>
      <c r="F1759">
        <v>7</v>
      </c>
      <c r="G1759">
        <v>440</v>
      </c>
    </row>
    <row r="1760" spans="1:7">
      <c r="A1760" t="s">
        <v>20</v>
      </c>
      <c r="B1760">
        <v>17</v>
      </c>
      <c r="C1760">
        <v>1759</v>
      </c>
      <c r="D1760">
        <v>1035</v>
      </c>
      <c r="E1760">
        <v>3042</v>
      </c>
      <c r="F1760">
        <v>0</v>
      </c>
      <c r="G1760">
        <v>2113</v>
      </c>
    </row>
    <row r="1761" spans="1:7">
      <c r="A1761" t="s">
        <v>20</v>
      </c>
      <c r="B1761">
        <v>17</v>
      </c>
      <c r="C1761">
        <v>1760</v>
      </c>
      <c r="D1761">
        <v>505</v>
      </c>
      <c r="E1761">
        <v>1624</v>
      </c>
      <c r="F1761">
        <v>5</v>
      </c>
      <c r="G1761">
        <v>401</v>
      </c>
    </row>
    <row r="1762" spans="1:7">
      <c r="A1762" t="s">
        <v>20</v>
      </c>
      <c r="B1762">
        <v>17</v>
      </c>
      <c r="C1762">
        <v>1761</v>
      </c>
      <c r="D1762">
        <v>1408</v>
      </c>
      <c r="E1762">
        <v>3940</v>
      </c>
      <c r="F1762">
        <v>152</v>
      </c>
      <c r="G1762">
        <v>272</v>
      </c>
    </row>
    <row r="1763" spans="1:7">
      <c r="A1763" t="s">
        <v>20</v>
      </c>
      <c r="B1763">
        <v>17</v>
      </c>
      <c r="C1763">
        <v>1762</v>
      </c>
      <c r="D1763">
        <v>2865</v>
      </c>
      <c r="E1763">
        <v>7782</v>
      </c>
      <c r="F1763">
        <v>47</v>
      </c>
      <c r="G1763">
        <v>1917</v>
      </c>
    </row>
    <row r="1764" spans="1:7">
      <c r="A1764" t="s">
        <v>20</v>
      </c>
      <c r="B1764">
        <v>17</v>
      </c>
      <c r="C1764">
        <v>1763</v>
      </c>
      <c r="D1764">
        <v>2487</v>
      </c>
      <c r="E1764">
        <v>6048</v>
      </c>
      <c r="F1764">
        <v>85</v>
      </c>
      <c r="G1764">
        <v>1124</v>
      </c>
    </row>
    <row r="1765" spans="1:7">
      <c r="A1765" t="s">
        <v>20</v>
      </c>
      <c r="B1765">
        <v>17</v>
      </c>
      <c r="C1765">
        <v>1764</v>
      </c>
      <c r="D1765">
        <v>749</v>
      </c>
      <c r="E1765">
        <v>2023</v>
      </c>
      <c r="F1765">
        <v>0</v>
      </c>
      <c r="G1765">
        <v>312</v>
      </c>
    </row>
    <row r="1766" spans="1:7">
      <c r="A1766" t="s">
        <v>20</v>
      </c>
      <c r="B1766">
        <v>17</v>
      </c>
      <c r="C1766">
        <v>1765</v>
      </c>
      <c r="D1766">
        <v>1045</v>
      </c>
      <c r="E1766">
        <v>2604</v>
      </c>
      <c r="F1766">
        <v>0</v>
      </c>
      <c r="G1766">
        <v>125</v>
      </c>
    </row>
    <row r="1767" spans="1:7">
      <c r="A1767" t="s">
        <v>20</v>
      </c>
      <c r="B1767">
        <v>17</v>
      </c>
      <c r="C1767">
        <v>1766</v>
      </c>
      <c r="D1767">
        <v>1502</v>
      </c>
      <c r="E1767">
        <v>3863</v>
      </c>
      <c r="F1767">
        <v>35</v>
      </c>
      <c r="G1767">
        <v>308</v>
      </c>
    </row>
    <row r="1768" spans="1:7">
      <c r="A1768" t="s">
        <v>20</v>
      </c>
      <c r="B1768">
        <v>17</v>
      </c>
      <c r="C1768">
        <v>1767</v>
      </c>
      <c r="D1768">
        <v>1719</v>
      </c>
      <c r="E1768">
        <v>4718</v>
      </c>
      <c r="F1768">
        <v>5</v>
      </c>
      <c r="G1768">
        <v>249</v>
      </c>
    </row>
    <row r="1769" spans="1:7">
      <c r="A1769" t="s">
        <v>20</v>
      </c>
      <c r="B1769">
        <v>17</v>
      </c>
      <c r="C1769">
        <v>1768</v>
      </c>
      <c r="D1769">
        <v>1663</v>
      </c>
      <c r="E1769">
        <v>4841</v>
      </c>
      <c r="F1769">
        <v>528</v>
      </c>
      <c r="G1769">
        <v>348</v>
      </c>
    </row>
    <row r="1770" spans="1:7">
      <c r="A1770" t="s">
        <v>20</v>
      </c>
      <c r="B1770">
        <v>17</v>
      </c>
      <c r="C1770">
        <v>1769</v>
      </c>
      <c r="D1770">
        <v>1786</v>
      </c>
      <c r="E1770">
        <v>5516</v>
      </c>
      <c r="F1770">
        <v>45</v>
      </c>
      <c r="G1770">
        <v>698</v>
      </c>
    </row>
    <row r="1771" spans="1:7">
      <c r="A1771" t="s">
        <v>20</v>
      </c>
      <c r="B1771">
        <v>17</v>
      </c>
      <c r="C1771">
        <v>1770</v>
      </c>
      <c r="D1771">
        <v>1432</v>
      </c>
      <c r="E1771">
        <v>4100</v>
      </c>
      <c r="F1771">
        <v>65</v>
      </c>
      <c r="G1771">
        <v>157</v>
      </c>
    </row>
    <row r="1772" spans="1:7">
      <c r="A1772" t="s">
        <v>20</v>
      </c>
      <c r="B1772">
        <v>17</v>
      </c>
      <c r="C1772">
        <v>1771</v>
      </c>
      <c r="D1772">
        <v>1763</v>
      </c>
      <c r="E1772">
        <v>5398</v>
      </c>
      <c r="F1772">
        <v>10</v>
      </c>
      <c r="G1772">
        <v>808</v>
      </c>
    </row>
    <row r="1773" spans="1:7">
      <c r="A1773" t="s">
        <v>20</v>
      </c>
      <c r="B1773">
        <v>17</v>
      </c>
      <c r="C1773">
        <v>1772</v>
      </c>
      <c r="D1773">
        <v>1158</v>
      </c>
      <c r="E1773">
        <v>2858</v>
      </c>
      <c r="F1773">
        <v>67</v>
      </c>
      <c r="G1773">
        <v>125</v>
      </c>
    </row>
    <row r="1774" spans="1:7">
      <c r="A1774" t="s">
        <v>20</v>
      </c>
      <c r="B1774">
        <v>17</v>
      </c>
      <c r="C1774">
        <v>1773</v>
      </c>
      <c r="D1774">
        <v>1021</v>
      </c>
      <c r="E1774">
        <v>2449</v>
      </c>
      <c r="F1774">
        <v>35</v>
      </c>
      <c r="G1774">
        <v>505</v>
      </c>
    </row>
    <row r="1775" spans="1:7">
      <c r="A1775" t="s">
        <v>20</v>
      </c>
      <c r="B1775">
        <v>17</v>
      </c>
      <c r="C1775">
        <v>1774</v>
      </c>
      <c r="D1775">
        <v>1773</v>
      </c>
      <c r="E1775">
        <v>4983</v>
      </c>
      <c r="F1775">
        <v>20</v>
      </c>
      <c r="G1775">
        <v>1126</v>
      </c>
    </row>
    <row r="1776" spans="1:7">
      <c r="A1776" t="s">
        <v>20</v>
      </c>
      <c r="B1776">
        <v>17</v>
      </c>
      <c r="C1776">
        <v>1775</v>
      </c>
      <c r="D1776">
        <v>1074</v>
      </c>
      <c r="E1776">
        <v>3425</v>
      </c>
      <c r="F1776">
        <v>32</v>
      </c>
      <c r="G1776">
        <v>2268</v>
      </c>
    </row>
    <row r="1777" spans="1:7">
      <c r="A1777" t="s">
        <v>20</v>
      </c>
      <c r="B1777">
        <v>17</v>
      </c>
      <c r="C1777">
        <v>1776</v>
      </c>
      <c r="D1777">
        <v>806</v>
      </c>
      <c r="E1777">
        <v>2230</v>
      </c>
      <c r="F1777">
        <v>12</v>
      </c>
      <c r="G1777">
        <v>168</v>
      </c>
    </row>
    <row r="1778" spans="1:7">
      <c r="A1778" t="s">
        <v>20</v>
      </c>
      <c r="B1778">
        <v>17</v>
      </c>
      <c r="C1778">
        <v>1777</v>
      </c>
      <c r="D1778">
        <v>948</v>
      </c>
      <c r="E1778">
        <v>3123</v>
      </c>
      <c r="F1778">
        <v>15</v>
      </c>
      <c r="G1778">
        <v>204</v>
      </c>
    </row>
    <row r="1779" spans="1:7">
      <c r="A1779" t="s">
        <v>20</v>
      </c>
      <c r="B1779">
        <v>17</v>
      </c>
      <c r="C1779">
        <v>1778</v>
      </c>
      <c r="D1779">
        <v>301</v>
      </c>
      <c r="E1779">
        <v>1005</v>
      </c>
      <c r="F1779">
        <v>0</v>
      </c>
      <c r="G1779">
        <v>107</v>
      </c>
    </row>
    <row r="1780" spans="1:7">
      <c r="A1780" t="s">
        <v>20</v>
      </c>
      <c r="B1780">
        <v>17</v>
      </c>
      <c r="C1780">
        <v>1779</v>
      </c>
      <c r="D1780">
        <v>1182</v>
      </c>
      <c r="E1780">
        <v>3787</v>
      </c>
      <c r="F1780">
        <v>77</v>
      </c>
      <c r="G1780">
        <v>852</v>
      </c>
    </row>
    <row r="1781" spans="1:7">
      <c r="A1781" t="s">
        <v>20</v>
      </c>
      <c r="B1781">
        <v>17</v>
      </c>
      <c r="C1781">
        <v>1780</v>
      </c>
      <c r="D1781">
        <v>1101</v>
      </c>
      <c r="E1781">
        <v>4182</v>
      </c>
      <c r="F1781">
        <v>25</v>
      </c>
      <c r="G1781">
        <v>203</v>
      </c>
    </row>
    <row r="1782" spans="1:7">
      <c r="A1782" t="s">
        <v>20</v>
      </c>
      <c r="B1782">
        <v>17</v>
      </c>
      <c r="C1782">
        <v>1781</v>
      </c>
      <c r="D1782">
        <v>741</v>
      </c>
      <c r="E1782">
        <v>2333</v>
      </c>
      <c r="F1782">
        <v>17</v>
      </c>
      <c r="G1782">
        <v>2316</v>
      </c>
    </row>
    <row r="1783" spans="1:7">
      <c r="A1783" t="s">
        <v>20</v>
      </c>
      <c r="B1783">
        <v>17</v>
      </c>
      <c r="C1783">
        <v>1782</v>
      </c>
      <c r="D1783">
        <v>706</v>
      </c>
      <c r="E1783">
        <v>1944</v>
      </c>
      <c r="F1783">
        <v>0</v>
      </c>
      <c r="G1783">
        <v>44</v>
      </c>
    </row>
    <row r="1784" spans="1:7">
      <c r="A1784" t="s">
        <v>20</v>
      </c>
      <c r="B1784">
        <v>17</v>
      </c>
      <c r="C1784">
        <v>1783</v>
      </c>
      <c r="D1784">
        <v>1491</v>
      </c>
      <c r="E1784">
        <v>3436</v>
      </c>
      <c r="F1784">
        <v>17</v>
      </c>
      <c r="G1784">
        <v>633</v>
      </c>
    </row>
    <row r="1785" spans="1:7">
      <c r="A1785" t="s">
        <v>20</v>
      </c>
      <c r="B1785">
        <v>17</v>
      </c>
      <c r="C1785">
        <v>1784</v>
      </c>
      <c r="D1785">
        <v>1142</v>
      </c>
      <c r="E1785">
        <v>2790</v>
      </c>
      <c r="F1785">
        <v>5</v>
      </c>
      <c r="G1785">
        <v>3682</v>
      </c>
    </row>
    <row r="1786" spans="1:7">
      <c r="A1786" t="s">
        <v>20</v>
      </c>
      <c r="B1786">
        <v>17</v>
      </c>
      <c r="C1786">
        <v>1785</v>
      </c>
      <c r="D1786">
        <v>1439</v>
      </c>
      <c r="E1786">
        <v>3648</v>
      </c>
      <c r="F1786">
        <v>25</v>
      </c>
      <c r="G1786">
        <v>1257</v>
      </c>
    </row>
    <row r="1787" spans="1:7">
      <c r="A1787" t="s">
        <v>20</v>
      </c>
      <c r="B1787">
        <v>17</v>
      </c>
      <c r="C1787">
        <v>1786</v>
      </c>
      <c r="D1787">
        <v>1133</v>
      </c>
      <c r="E1787">
        <v>2302</v>
      </c>
      <c r="F1787">
        <v>0</v>
      </c>
      <c r="G1787">
        <v>720</v>
      </c>
    </row>
    <row r="1788" spans="1:7">
      <c r="A1788" t="s">
        <v>20</v>
      </c>
      <c r="B1788">
        <v>17</v>
      </c>
      <c r="C1788">
        <v>1787</v>
      </c>
      <c r="D1788">
        <v>1326</v>
      </c>
      <c r="E1788">
        <v>4193</v>
      </c>
      <c r="F1788">
        <v>12</v>
      </c>
      <c r="G1788">
        <v>372</v>
      </c>
    </row>
    <row r="1789" spans="1:7">
      <c r="A1789" t="s">
        <v>20</v>
      </c>
      <c r="B1789">
        <v>17</v>
      </c>
      <c r="C1789">
        <v>1788</v>
      </c>
      <c r="D1789">
        <v>1348</v>
      </c>
      <c r="E1789">
        <v>3970</v>
      </c>
      <c r="F1789">
        <v>25</v>
      </c>
      <c r="G1789">
        <v>416</v>
      </c>
    </row>
    <row r="1790" spans="1:7">
      <c r="A1790" t="s">
        <v>20</v>
      </c>
      <c r="B1790">
        <v>17</v>
      </c>
      <c r="C1790">
        <v>1789</v>
      </c>
      <c r="D1790">
        <v>1080</v>
      </c>
      <c r="E1790">
        <v>2811</v>
      </c>
      <c r="F1790">
        <v>0</v>
      </c>
      <c r="G1790">
        <v>119</v>
      </c>
    </row>
    <row r="1791" spans="1:7">
      <c r="A1791" t="s">
        <v>20</v>
      </c>
      <c r="B1791">
        <v>17</v>
      </c>
      <c r="C1791">
        <v>1790</v>
      </c>
      <c r="D1791">
        <v>835</v>
      </c>
      <c r="E1791">
        <v>2210</v>
      </c>
      <c r="F1791">
        <v>20</v>
      </c>
      <c r="G1791">
        <v>414</v>
      </c>
    </row>
    <row r="1792" spans="1:7">
      <c r="A1792" t="s">
        <v>20</v>
      </c>
      <c r="B1792">
        <v>17</v>
      </c>
      <c r="C1792">
        <v>1791</v>
      </c>
      <c r="D1792">
        <v>2537</v>
      </c>
      <c r="E1792">
        <v>7567</v>
      </c>
      <c r="F1792">
        <v>32</v>
      </c>
      <c r="G1792">
        <v>615</v>
      </c>
    </row>
    <row r="1793" spans="1:7">
      <c r="A1793" t="s">
        <v>20</v>
      </c>
      <c r="B1793">
        <v>17</v>
      </c>
      <c r="C1793">
        <v>1792</v>
      </c>
      <c r="D1793">
        <v>1590</v>
      </c>
      <c r="E1793">
        <v>4250</v>
      </c>
      <c r="F1793">
        <v>2706</v>
      </c>
      <c r="G1793">
        <v>955</v>
      </c>
    </row>
    <row r="1794" spans="1:7">
      <c r="A1794" t="s">
        <v>20</v>
      </c>
      <c r="B1794">
        <v>17</v>
      </c>
      <c r="C1794">
        <v>1793</v>
      </c>
      <c r="D1794">
        <v>446</v>
      </c>
      <c r="E1794">
        <v>1121</v>
      </c>
      <c r="F1794">
        <v>0</v>
      </c>
      <c r="G1794">
        <v>99</v>
      </c>
    </row>
    <row r="1795" spans="1:7">
      <c r="A1795" t="s">
        <v>20</v>
      </c>
      <c r="B1795">
        <v>17</v>
      </c>
      <c r="C1795">
        <v>1794</v>
      </c>
      <c r="D1795">
        <v>1082</v>
      </c>
      <c r="E1795">
        <v>3312</v>
      </c>
      <c r="F1795">
        <v>32</v>
      </c>
      <c r="G1795">
        <v>136</v>
      </c>
    </row>
    <row r="1796" spans="1:7">
      <c r="A1796" t="s">
        <v>20</v>
      </c>
      <c r="B1796">
        <v>17</v>
      </c>
      <c r="C1796">
        <v>1795</v>
      </c>
      <c r="D1796">
        <v>1644</v>
      </c>
      <c r="E1796">
        <v>5086</v>
      </c>
      <c r="F1796">
        <v>15</v>
      </c>
      <c r="G1796">
        <v>2428</v>
      </c>
    </row>
    <row r="1797" spans="1:7">
      <c r="A1797" t="s">
        <v>20</v>
      </c>
      <c r="B1797">
        <v>17</v>
      </c>
      <c r="C1797">
        <v>1796</v>
      </c>
      <c r="D1797">
        <v>721</v>
      </c>
      <c r="E1797">
        <v>2080</v>
      </c>
      <c r="F1797">
        <v>0</v>
      </c>
      <c r="G1797">
        <v>453</v>
      </c>
    </row>
    <row r="1798" spans="1:7">
      <c r="A1798" t="s">
        <v>20</v>
      </c>
      <c r="B1798">
        <v>17</v>
      </c>
      <c r="C1798">
        <v>1797</v>
      </c>
      <c r="D1798">
        <v>564</v>
      </c>
      <c r="E1798">
        <v>2047</v>
      </c>
      <c r="F1798">
        <v>0</v>
      </c>
      <c r="G1798">
        <v>77</v>
      </c>
    </row>
    <row r="1799" spans="1:7">
      <c r="A1799" t="s">
        <v>20</v>
      </c>
      <c r="B1799">
        <v>17</v>
      </c>
      <c r="C1799">
        <v>1798</v>
      </c>
      <c r="D1799">
        <v>1363</v>
      </c>
      <c r="E1799">
        <v>3608</v>
      </c>
      <c r="F1799">
        <v>52</v>
      </c>
      <c r="G1799">
        <v>3642</v>
      </c>
    </row>
    <row r="1800" spans="1:7">
      <c r="A1800" t="s">
        <v>20</v>
      </c>
      <c r="B1800">
        <v>17</v>
      </c>
      <c r="C1800">
        <v>1799</v>
      </c>
      <c r="D1800">
        <v>1020</v>
      </c>
      <c r="E1800">
        <v>3295</v>
      </c>
      <c r="F1800">
        <v>57</v>
      </c>
      <c r="G1800">
        <v>1103</v>
      </c>
    </row>
    <row r="1801" spans="1:7">
      <c r="A1801" t="s">
        <v>20</v>
      </c>
      <c r="B1801">
        <v>17</v>
      </c>
      <c r="C1801">
        <v>1800</v>
      </c>
      <c r="D1801">
        <v>1165</v>
      </c>
      <c r="E1801">
        <v>4100</v>
      </c>
      <c r="F1801">
        <v>77</v>
      </c>
      <c r="G1801">
        <v>449</v>
      </c>
    </row>
    <row r="1802" spans="1:7">
      <c r="A1802" t="s">
        <v>20</v>
      </c>
      <c r="B1802">
        <v>17</v>
      </c>
      <c r="C1802">
        <v>1801</v>
      </c>
      <c r="D1802">
        <v>947</v>
      </c>
      <c r="E1802">
        <v>3404</v>
      </c>
      <c r="F1802">
        <v>7</v>
      </c>
      <c r="G1802">
        <v>557</v>
      </c>
    </row>
    <row r="1803" spans="1:7">
      <c r="A1803" t="s">
        <v>20</v>
      </c>
      <c r="B1803">
        <v>17</v>
      </c>
      <c r="C1803">
        <v>1802</v>
      </c>
      <c r="D1803">
        <v>1715</v>
      </c>
      <c r="E1803">
        <v>5689</v>
      </c>
      <c r="F1803">
        <v>70</v>
      </c>
      <c r="G1803">
        <v>497</v>
      </c>
    </row>
    <row r="1804" spans="1:7">
      <c r="A1804" t="s">
        <v>20</v>
      </c>
      <c r="B1804">
        <v>17</v>
      </c>
      <c r="C1804">
        <v>1803</v>
      </c>
      <c r="D1804">
        <v>934</v>
      </c>
      <c r="E1804">
        <v>3802</v>
      </c>
      <c r="F1804">
        <v>105</v>
      </c>
      <c r="G1804">
        <v>2182</v>
      </c>
    </row>
    <row r="1805" spans="1:7">
      <c r="A1805" t="s">
        <v>20</v>
      </c>
      <c r="B1805">
        <v>17</v>
      </c>
      <c r="C1805">
        <v>1804</v>
      </c>
      <c r="D1805">
        <v>415</v>
      </c>
      <c r="E1805">
        <v>1074</v>
      </c>
      <c r="F1805">
        <v>0</v>
      </c>
      <c r="G1805">
        <v>1842</v>
      </c>
    </row>
    <row r="1806" spans="1:7">
      <c r="A1806" t="s">
        <v>20</v>
      </c>
      <c r="B1806">
        <v>17</v>
      </c>
      <c r="C1806">
        <v>1805</v>
      </c>
      <c r="D1806">
        <v>681</v>
      </c>
      <c r="E1806">
        <v>1921</v>
      </c>
      <c r="F1806">
        <v>25</v>
      </c>
      <c r="G1806">
        <v>317</v>
      </c>
    </row>
    <row r="1807" spans="1:7">
      <c r="A1807" t="s">
        <v>20</v>
      </c>
      <c r="B1807">
        <v>17</v>
      </c>
      <c r="C1807">
        <v>1806</v>
      </c>
      <c r="D1807">
        <v>383</v>
      </c>
      <c r="E1807">
        <v>988</v>
      </c>
      <c r="F1807">
        <v>17</v>
      </c>
      <c r="G1807">
        <v>292</v>
      </c>
    </row>
    <row r="1808" spans="1:7">
      <c r="A1808" t="s">
        <v>20</v>
      </c>
      <c r="B1808">
        <v>17</v>
      </c>
      <c r="C1808">
        <v>1807</v>
      </c>
      <c r="D1808">
        <v>514</v>
      </c>
      <c r="E1808">
        <v>1346</v>
      </c>
      <c r="F1808">
        <v>0</v>
      </c>
      <c r="G1808">
        <v>13</v>
      </c>
    </row>
    <row r="1809" spans="1:7">
      <c r="A1809" t="s">
        <v>20</v>
      </c>
      <c r="B1809">
        <v>17</v>
      </c>
      <c r="C1809">
        <v>1808</v>
      </c>
      <c r="D1809">
        <v>419</v>
      </c>
      <c r="E1809">
        <v>1027</v>
      </c>
      <c r="F1809">
        <v>0</v>
      </c>
      <c r="G1809">
        <v>352</v>
      </c>
    </row>
    <row r="1810" spans="1:7">
      <c r="A1810" t="s">
        <v>20</v>
      </c>
      <c r="B1810">
        <v>17</v>
      </c>
      <c r="C1810">
        <v>1809</v>
      </c>
      <c r="D1810">
        <v>325</v>
      </c>
      <c r="E1810">
        <v>684</v>
      </c>
      <c r="F1810">
        <v>0</v>
      </c>
      <c r="G1810">
        <v>47</v>
      </c>
    </row>
    <row r="1811" spans="1:7">
      <c r="A1811" t="s">
        <v>20</v>
      </c>
      <c r="B1811">
        <v>17</v>
      </c>
      <c r="C1811">
        <v>1810</v>
      </c>
      <c r="D1811">
        <v>534</v>
      </c>
      <c r="E1811">
        <v>1469</v>
      </c>
      <c r="F1811">
        <v>0</v>
      </c>
      <c r="G1811">
        <v>610</v>
      </c>
    </row>
    <row r="1812" spans="1:7">
      <c r="A1812" t="s">
        <v>20</v>
      </c>
      <c r="B1812">
        <v>17</v>
      </c>
      <c r="C1812">
        <v>1811</v>
      </c>
      <c r="D1812">
        <v>861</v>
      </c>
      <c r="E1812">
        <v>2330</v>
      </c>
      <c r="F1812">
        <v>15</v>
      </c>
      <c r="G1812">
        <v>3276</v>
      </c>
    </row>
    <row r="1813" spans="1:7">
      <c r="A1813" t="s">
        <v>20</v>
      </c>
      <c r="B1813">
        <v>17</v>
      </c>
      <c r="C1813">
        <v>1812</v>
      </c>
      <c r="D1813">
        <v>403</v>
      </c>
      <c r="E1813">
        <v>1236</v>
      </c>
      <c r="F1813">
        <v>0</v>
      </c>
      <c r="G1813">
        <v>134</v>
      </c>
    </row>
    <row r="1814" spans="1:7">
      <c r="A1814" t="s">
        <v>20</v>
      </c>
      <c r="B1814">
        <v>17</v>
      </c>
      <c r="C1814">
        <v>1813</v>
      </c>
      <c r="D1814">
        <v>443</v>
      </c>
      <c r="E1814">
        <v>1130</v>
      </c>
      <c r="F1814">
        <v>10</v>
      </c>
      <c r="G1814">
        <v>11</v>
      </c>
    </row>
    <row r="1815" spans="1:7">
      <c r="A1815" t="s">
        <v>20</v>
      </c>
      <c r="B1815">
        <v>17</v>
      </c>
      <c r="C1815">
        <v>1814</v>
      </c>
      <c r="D1815">
        <v>1019</v>
      </c>
      <c r="E1815">
        <v>2107</v>
      </c>
      <c r="F1815">
        <v>10</v>
      </c>
      <c r="G1815">
        <v>1196</v>
      </c>
    </row>
    <row r="1816" spans="1:7">
      <c r="A1816" t="s">
        <v>20</v>
      </c>
      <c r="B1816">
        <v>17</v>
      </c>
      <c r="C1816">
        <v>1815</v>
      </c>
      <c r="D1816">
        <v>515</v>
      </c>
      <c r="E1816">
        <v>1618</v>
      </c>
      <c r="F1816">
        <v>0</v>
      </c>
      <c r="G1816">
        <v>0</v>
      </c>
    </row>
    <row r="1817" spans="1:7">
      <c r="A1817" t="s">
        <v>20</v>
      </c>
      <c r="B1817">
        <v>17</v>
      </c>
      <c r="C1817">
        <v>1816</v>
      </c>
      <c r="D1817">
        <v>441</v>
      </c>
      <c r="E1817">
        <v>797</v>
      </c>
      <c r="F1817">
        <v>7</v>
      </c>
      <c r="G1817">
        <v>2069</v>
      </c>
    </row>
    <row r="1818" spans="1:7">
      <c r="A1818" t="s">
        <v>20</v>
      </c>
      <c r="B1818">
        <v>17</v>
      </c>
      <c r="C1818">
        <v>1817</v>
      </c>
      <c r="D1818">
        <v>402</v>
      </c>
      <c r="E1818">
        <v>916</v>
      </c>
      <c r="F1818">
        <v>0</v>
      </c>
      <c r="G1818">
        <v>104</v>
      </c>
    </row>
    <row r="1819" spans="1:7">
      <c r="A1819" t="s">
        <v>20</v>
      </c>
      <c r="B1819">
        <v>17</v>
      </c>
      <c r="C1819">
        <v>1818</v>
      </c>
      <c r="D1819">
        <v>974</v>
      </c>
      <c r="E1819">
        <v>1956</v>
      </c>
      <c r="F1819">
        <v>10</v>
      </c>
      <c r="G1819">
        <v>55</v>
      </c>
    </row>
    <row r="1820" spans="1:7">
      <c r="A1820" t="s">
        <v>20</v>
      </c>
      <c r="B1820">
        <v>17</v>
      </c>
      <c r="C1820">
        <v>1819</v>
      </c>
      <c r="D1820">
        <v>568</v>
      </c>
      <c r="E1820">
        <v>1745</v>
      </c>
      <c r="F1820">
        <v>125</v>
      </c>
      <c r="G1820">
        <v>8490</v>
      </c>
    </row>
    <row r="1821" spans="1:7">
      <c r="A1821" t="s">
        <v>20</v>
      </c>
      <c r="B1821">
        <v>17</v>
      </c>
      <c r="C1821">
        <v>1820</v>
      </c>
      <c r="D1821">
        <v>1249</v>
      </c>
      <c r="E1821">
        <v>3361</v>
      </c>
      <c r="F1821">
        <v>0</v>
      </c>
      <c r="G1821">
        <v>1041</v>
      </c>
    </row>
    <row r="1822" spans="1:7">
      <c r="A1822" t="s">
        <v>20</v>
      </c>
      <c r="B1822">
        <v>17</v>
      </c>
      <c r="C1822">
        <v>1821</v>
      </c>
      <c r="D1822">
        <v>658</v>
      </c>
      <c r="E1822">
        <v>1570</v>
      </c>
      <c r="F1822">
        <v>22</v>
      </c>
      <c r="G1822">
        <v>459</v>
      </c>
    </row>
    <row r="1823" spans="1:7">
      <c r="A1823" t="s">
        <v>20</v>
      </c>
      <c r="B1823">
        <v>17</v>
      </c>
      <c r="C1823">
        <v>1822</v>
      </c>
      <c r="D1823">
        <v>738</v>
      </c>
      <c r="E1823">
        <v>1744</v>
      </c>
      <c r="F1823">
        <v>92</v>
      </c>
      <c r="G1823">
        <v>563</v>
      </c>
    </row>
    <row r="1824" spans="1:7">
      <c r="A1824" t="s">
        <v>20</v>
      </c>
      <c r="B1824">
        <v>17</v>
      </c>
      <c r="C1824">
        <v>1823</v>
      </c>
      <c r="D1824">
        <v>999</v>
      </c>
      <c r="E1824">
        <v>3055</v>
      </c>
      <c r="F1824">
        <v>32</v>
      </c>
      <c r="G1824">
        <v>323</v>
      </c>
    </row>
    <row r="1825" spans="1:7">
      <c r="A1825" t="s">
        <v>20</v>
      </c>
      <c r="B1825">
        <v>17</v>
      </c>
      <c r="C1825">
        <v>1824</v>
      </c>
      <c r="D1825">
        <v>472</v>
      </c>
      <c r="E1825">
        <v>1007</v>
      </c>
      <c r="F1825">
        <v>0</v>
      </c>
      <c r="G1825">
        <v>310</v>
      </c>
    </row>
    <row r="1826" spans="1:7">
      <c r="A1826" t="s">
        <v>20</v>
      </c>
      <c r="B1826">
        <v>17</v>
      </c>
      <c r="C1826">
        <v>1825</v>
      </c>
      <c r="D1826">
        <v>357</v>
      </c>
      <c r="E1826">
        <v>701</v>
      </c>
      <c r="F1826">
        <v>0</v>
      </c>
      <c r="G1826">
        <v>489</v>
      </c>
    </row>
    <row r="1827" spans="1:7">
      <c r="A1827" t="s">
        <v>20</v>
      </c>
      <c r="B1827">
        <v>17</v>
      </c>
      <c r="C1827">
        <v>1826</v>
      </c>
      <c r="D1827">
        <v>886</v>
      </c>
      <c r="E1827">
        <v>1798</v>
      </c>
      <c r="F1827">
        <v>0</v>
      </c>
      <c r="G1827">
        <v>261</v>
      </c>
    </row>
    <row r="1828" spans="1:7">
      <c r="A1828" t="s">
        <v>20</v>
      </c>
      <c r="B1828">
        <v>17</v>
      </c>
      <c r="C1828">
        <v>1827</v>
      </c>
      <c r="D1828">
        <v>282</v>
      </c>
      <c r="E1828">
        <v>907</v>
      </c>
      <c r="F1828">
        <v>45</v>
      </c>
      <c r="G1828">
        <v>4134</v>
      </c>
    </row>
    <row r="1829" spans="1:7">
      <c r="A1829" t="s">
        <v>20</v>
      </c>
      <c r="B1829">
        <v>17</v>
      </c>
      <c r="C1829">
        <v>1828</v>
      </c>
      <c r="D1829">
        <v>5285</v>
      </c>
      <c r="E1829">
        <v>10302</v>
      </c>
      <c r="F1829">
        <v>0</v>
      </c>
      <c r="G1829">
        <v>456</v>
      </c>
    </row>
    <row r="1830" spans="1:7">
      <c r="A1830" t="s">
        <v>20</v>
      </c>
      <c r="B1830">
        <v>17</v>
      </c>
      <c r="C1830">
        <v>1829</v>
      </c>
      <c r="D1830">
        <v>269</v>
      </c>
      <c r="E1830">
        <v>760</v>
      </c>
      <c r="F1830">
        <v>10</v>
      </c>
      <c r="G1830">
        <v>99</v>
      </c>
    </row>
    <row r="1831" spans="1:7">
      <c r="A1831" t="s">
        <v>20</v>
      </c>
      <c r="B1831">
        <v>17</v>
      </c>
      <c r="C1831">
        <v>1830</v>
      </c>
      <c r="D1831">
        <v>1474</v>
      </c>
      <c r="E1831">
        <v>4500</v>
      </c>
      <c r="F1831">
        <v>0</v>
      </c>
      <c r="G1831">
        <v>49747</v>
      </c>
    </row>
    <row r="1832" spans="1:7">
      <c r="A1832" t="s">
        <v>20</v>
      </c>
      <c r="B1832">
        <v>17</v>
      </c>
      <c r="C1832">
        <v>1831</v>
      </c>
      <c r="D1832">
        <v>474</v>
      </c>
      <c r="E1832">
        <v>1623</v>
      </c>
      <c r="F1832">
        <v>0</v>
      </c>
      <c r="G1832">
        <v>2</v>
      </c>
    </row>
    <row r="1833" spans="1:7">
      <c r="A1833" t="s">
        <v>20</v>
      </c>
      <c r="B1833">
        <v>17</v>
      </c>
      <c r="C1833">
        <v>1832</v>
      </c>
      <c r="D1833">
        <v>841</v>
      </c>
      <c r="E1833">
        <v>2395</v>
      </c>
      <c r="F1833">
        <v>75</v>
      </c>
      <c r="G1833">
        <v>1164</v>
      </c>
    </row>
    <row r="1834" spans="1:7">
      <c r="A1834" t="s">
        <v>20</v>
      </c>
      <c r="B1834">
        <v>17</v>
      </c>
      <c r="C1834">
        <v>1833</v>
      </c>
      <c r="D1834">
        <v>213</v>
      </c>
      <c r="E1834">
        <v>602</v>
      </c>
      <c r="F1834">
        <v>0</v>
      </c>
      <c r="G1834">
        <v>477</v>
      </c>
    </row>
    <row r="1835" spans="1:7">
      <c r="A1835" t="s">
        <v>20</v>
      </c>
      <c r="B1835">
        <v>17</v>
      </c>
      <c r="C1835">
        <v>1834</v>
      </c>
      <c r="D1835">
        <v>482</v>
      </c>
      <c r="E1835">
        <v>1586</v>
      </c>
      <c r="F1835">
        <v>0</v>
      </c>
      <c r="G1835">
        <v>2068</v>
      </c>
    </row>
    <row r="1836" spans="1:7">
      <c r="A1836" t="s">
        <v>20</v>
      </c>
      <c r="B1836">
        <v>17</v>
      </c>
      <c r="C1836">
        <v>1835</v>
      </c>
      <c r="D1836">
        <v>841</v>
      </c>
      <c r="E1836">
        <v>2516</v>
      </c>
      <c r="F1836">
        <v>0</v>
      </c>
      <c r="G1836">
        <v>349</v>
      </c>
    </row>
    <row r="1837" spans="1:7">
      <c r="A1837" t="s">
        <v>20</v>
      </c>
      <c r="B1837">
        <v>17</v>
      </c>
      <c r="C1837">
        <v>1836</v>
      </c>
      <c r="D1837">
        <v>550</v>
      </c>
      <c r="E1837">
        <v>1532</v>
      </c>
      <c r="F1837">
        <v>0</v>
      </c>
      <c r="G1837">
        <v>830</v>
      </c>
    </row>
    <row r="1838" spans="1:7">
      <c r="A1838" t="s">
        <v>20</v>
      </c>
      <c r="B1838">
        <v>17</v>
      </c>
      <c r="C1838">
        <v>1837</v>
      </c>
      <c r="D1838">
        <v>1041</v>
      </c>
      <c r="E1838">
        <v>2303</v>
      </c>
      <c r="F1838">
        <v>40</v>
      </c>
      <c r="G1838">
        <v>358</v>
      </c>
    </row>
    <row r="1839" spans="1:7">
      <c r="A1839" t="s">
        <v>20</v>
      </c>
      <c r="B1839">
        <v>17</v>
      </c>
      <c r="C1839">
        <v>1838</v>
      </c>
      <c r="D1839">
        <v>341</v>
      </c>
      <c r="E1839">
        <v>806</v>
      </c>
      <c r="F1839">
        <v>12</v>
      </c>
      <c r="G1839">
        <v>223</v>
      </c>
    </row>
    <row r="1840" spans="1:7">
      <c r="A1840" t="s">
        <v>20</v>
      </c>
      <c r="B1840">
        <v>17</v>
      </c>
      <c r="C1840">
        <v>1839</v>
      </c>
      <c r="D1840">
        <v>533</v>
      </c>
      <c r="E1840">
        <v>1688</v>
      </c>
      <c r="F1840">
        <v>15</v>
      </c>
      <c r="G1840">
        <v>33</v>
      </c>
    </row>
    <row r="1841" spans="1:7">
      <c r="A1841" t="s">
        <v>20</v>
      </c>
      <c r="B1841">
        <v>17</v>
      </c>
      <c r="C1841">
        <v>1840</v>
      </c>
      <c r="D1841">
        <v>716</v>
      </c>
      <c r="E1841">
        <v>1541</v>
      </c>
      <c r="F1841">
        <v>42</v>
      </c>
      <c r="G1841">
        <v>763</v>
      </c>
    </row>
    <row r="1842" spans="1:7">
      <c r="A1842" t="s">
        <v>20</v>
      </c>
      <c r="B1842">
        <v>17</v>
      </c>
      <c r="C1842">
        <v>1841</v>
      </c>
      <c r="D1842">
        <v>508</v>
      </c>
      <c r="E1842">
        <v>1304</v>
      </c>
      <c r="F1842">
        <v>47</v>
      </c>
      <c r="G1842">
        <v>742</v>
      </c>
    </row>
    <row r="1843" spans="1:7">
      <c r="A1843" t="s">
        <v>20</v>
      </c>
      <c r="B1843">
        <v>17</v>
      </c>
      <c r="C1843">
        <v>1842</v>
      </c>
      <c r="D1843">
        <v>764</v>
      </c>
      <c r="E1843">
        <v>1742</v>
      </c>
      <c r="F1843">
        <v>12</v>
      </c>
      <c r="G1843">
        <v>282</v>
      </c>
    </row>
    <row r="1844" spans="1:7">
      <c r="A1844" t="s">
        <v>20</v>
      </c>
      <c r="B1844">
        <v>17</v>
      </c>
      <c r="C1844">
        <v>1843</v>
      </c>
      <c r="D1844">
        <v>991</v>
      </c>
      <c r="E1844">
        <v>2302</v>
      </c>
      <c r="F1844">
        <v>0</v>
      </c>
      <c r="G1844">
        <v>905</v>
      </c>
    </row>
    <row r="1845" spans="1:7">
      <c r="A1845" t="s">
        <v>20</v>
      </c>
      <c r="B1845">
        <v>17</v>
      </c>
      <c r="C1845">
        <v>1844</v>
      </c>
      <c r="D1845">
        <v>653</v>
      </c>
      <c r="E1845">
        <v>1708</v>
      </c>
      <c r="F1845">
        <v>90</v>
      </c>
      <c r="G1845">
        <v>386</v>
      </c>
    </row>
    <row r="1846" spans="1:7">
      <c r="A1846" t="s">
        <v>20</v>
      </c>
      <c r="B1846">
        <v>17</v>
      </c>
      <c r="C1846">
        <v>1845</v>
      </c>
      <c r="D1846">
        <v>171</v>
      </c>
      <c r="E1846">
        <v>609</v>
      </c>
      <c r="F1846">
        <v>80</v>
      </c>
      <c r="G1846">
        <v>30</v>
      </c>
    </row>
    <row r="1847" spans="1:7">
      <c r="A1847" t="s">
        <v>20</v>
      </c>
      <c r="B1847">
        <v>17</v>
      </c>
      <c r="C1847">
        <v>1846</v>
      </c>
      <c r="D1847">
        <v>614</v>
      </c>
      <c r="E1847">
        <v>2395</v>
      </c>
      <c r="F1847">
        <v>0</v>
      </c>
      <c r="G1847">
        <v>96</v>
      </c>
    </row>
    <row r="1848" spans="1:7">
      <c r="A1848" t="s">
        <v>20</v>
      </c>
      <c r="B1848">
        <v>17</v>
      </c>
      <c r="C1848">
        <v>1847</v>
      </c>
      <c r="D1848">
        <v>713</v>
      </c>
      <c r="E1848">
        <v>2147</v>
      </c>
      <c r="F1848">
        <v>130</v>
      </c>
      <c r="G1848">
        <v>305</v>
      </c>
    </row>
    <row r="1849" spans="1:7">
      <c r="A1849" t="s">
        <v>20</v>
      </c>
      <c r="B1849">
        <v>17</v>
      </c>
      <c r="C1849">
        <v>1848</v>
      </c>
      <c r="D1849">
        <v>636</v>
      </c>
      <c r="E1849">
        <v>1827</v>
      </c>
      <c r="F1849">
        <v>55</v>
      </c>
      <c r="G1849">
        <v>367</v>
      </c>
    </row>
    <row r="1850" spans="1:7">
      <c r="A1850" t="s">
        <v>20</v>
      </c>
      <c r="B1850">
        <v>17</v>
      </c>
      <c r="C1850">
        <v>1849</v>
      </c>
      <c r="D1850">
        <v>677</v>
      </c>
      <c r="E1850">
        <v>1249</v>
      </c>
      <c r="F1850">
        <v>0</v>
      </c>
      <c r="G1850">
        <v>373</v>
      </c>
    </row>
    <row r="1851" spans="1:7">
      <c r="A1851" t="s">
        <v>20</v>
      </c>
      <c r="B1851">
        <v>17</v>
      </c>
      <c r="C1851">
        <v>1850</v>
      </c>
      <c r="D1851">
        <v>3056</v>
      </c>
      <c r="E1851">
        <v>7955</v>
      </c>
      <c r="F1851">
        <v>0</v>
      </c>
      <c r="G1851">
        <v>159</v>
      </c>
    </row>
    <row r="1852" spans="1:7">
      <c r="A1852" t="s">
        <v>20</v>
      </c>
      <c r="B1852">
        <v>17</v>
      </c>
      <c r="C1852">
        <v>1851</v>
      </c>
      <c r="D1852">
        <v>285</v>
      </c>
      <c r="E1852">
        <v>744</v>
      </c>
      <c r="F1852">
        <v>12</v>
      </c>
      <c r="G1852">
        <v>146</v>
      </c>
    </row>
    <row r="1853" spans="1:7">
      <c r="A1853" t="s">
        <v>20</v>
      </c>
      <c r="B1853">
        <v>17</v>
      </c>
      <c r="C1853">
        <v>1852</v>
      </c>
      <c r="D1853">
        <v>999</v>
      </c>
      <c r="E1853">
        <v>3172</v>
      </c>
      <c r="F1853">
        <v>127</v>
      </c>
      <c r="G1853">
        <v>451</v>
      </c>
    </row>
    <row r="1854" spans="1:7">
      <c r="A1854" t="s">
        <v>20</v>
      </c>
      <c r="B1854">
        <v>17</v>
      </c>
      <c r="C1854">
        <v>1853</v>
      </c>
      <c r="D1854">
        <v>374</v>
      </c>
      <c r="E1854">
        <v>1361</v>
      </c>
      <c r="F1854">
        <v>42</v>
      </c>
      <c r="G1854">
        <v>182</v>
      </c>
    </row>
    <row r="1855" spans="1:7">
      <c r="A1855" t="s">
        <v>20</v>
      </c>
      <c r="B1855">
        <v>17</v>
      </c>
      <c r="C1855">
        <v>1854</v>
      </c>
      <c r="D1855">
        <v>375</v>
      </c>
      <c r="E1855">
        <v>1116</v>
      </c>
      <c r="F1855">
        <v>0</v>
      </c>
      <c r="G1855">
        <v>84</v>
      </c>
    </row>
    <row r="1856" spans="1:7">
      <c r="A1856" t="s">
        <v>20</v>
      </c>
      <c r="B1856">
        <v>17</v>
      </c>
      <c r="C1856">
        <v>1855</v>
      </c>
      <c r="D1856">
        <v>711</v>
      </c>
      <c r="E1856">
        <v>2104</v>
      </c>
      <c r="F1856">
        <v>17</v>
      </c>
      <c r="G1856">
        <v>101</v>
      </c>
    </row>
    <row r="1857" spans="1:7">
      <c r="A1857" t="s">
        <v>20</v>
      </c>
      <c r="B1857">
        <v>17</v>
      </c>
      <c r="C1857">
        <v>1856</v>
      </c>
      <c r="D1857">
        <v>457</v>
      </c>
      <c r="E1857">
        <v>1109</v>
      </c>
      <c r="F1857">
        <v>0</v>
      </c>
      <c r="G1857">
        <v>8997</v>
      </c>
    </row>
    <row r="1858" spans="1:7">
      <c r="A1858" t="s">
        <v>20</v>
      </c>
      <c r="B1858">
        <v>17</v>
      </c>
      <c r="C1858">
        <v>1857</v>
      </c>
      <c r="D1858">
        <v>1100</v>
      </c>
      <c r="E1858">
        <v>2186</v>
      </c>
      <c r="F1858">
        <v>20</v>
      </c>
      <c r="G1858">
        <v>921</v>
      </c>
    </row>
    <row r="1859" spans="1:7">
      <c r="A1859" t="s">
        <v>20</v>
      </c>
      <c r="B1859">
        <v>17</v>
      </c>
      <c r="C1859">
        <v>1858</v>
      </c>
      <c r="D1859">
        <v>187</v>
      </c>
      <c r="E1859">
        <v>704</v>
      </c>
      <c r="F1859">
        <v>0</v>
      </c>
      <c r="G1859">
        <v>129</v>
      </c>
    </row>
    <row r="1860" spans="1:7">
      <c r="A1860" t="s">
        <v>20</v>
      </c>
      <c r="B1860">
        <v>17</v>
      </c>
      <c r="C1860">
        <v>1859</v>
      </c>
      <c r="D1860">
        <v>302</v>
      </c>
      <c r="E1860">
        <v>1036</v>
      </c>
      <c r="F1860">
        <v>12</v>
      </c>
      <c r="G1860">
        <v>33</v>
      </c>
    </row>
    <row r="1861" spans="1:7">
      <c r="A1861" t="s">
        <v>20</v>
      </c>
      <c r="B1861">
        <v>17</v>
      </c>
      <c r="C1861">
        <v>1860</v>
      </c>
      <c r="D1861">
        <v>616</v>
      </c>
      <c r="E1861">
        <v>2063</v>
      </c>
      <c r="F1861">
        <v>0</v>
      </c>
      <c r="G1861">
        <v>265</v>
      </c>
    </row>
    <row r="1862" spans="1:7">
      <c r="A1862" t="s">
        <v>20</v>
      </c>
      <c r="B1862">
        <v>17</v>
      </c>
      <c r="C1862">
        <v>1861</v>
      </c>
      <c r="D1862">
        <v>574</v>
      </c>
      <c r="E1862">
        <v>1587</v>
      </c>
      <c r="F1862">
        <v>0</v>
      </c>
      <c r="G1862">
        <v>215</v>
      </c>
    </row>
    <row r="1863" spans="1:7">
      <c r="A1863" t="s">
        <v>20</v>
      </c>
      <c r="B1863">
        <v>17</v>
      </c>
      <c r="C1863">
        <v>1862</v>
      </c>
      <c r="D1863">
        <v>778</v>
      </c>
      <c r="E1863">
        <v>2427</v>
      </c>
      <c r="F1863">
        <v>15</v>
      </c>
      <c r="G1863">
        <v>543</v>
      </c>
    </row>
    <row r="1864" spans="1:7">
      <c r="A1864" t="s">
        <v>20</v>
      </c>
      <c r="B1864">
        <v>17</v>
      </c>
      <c r="C1864">
        <v>1863</v>
      </c>
      <c r="D1864">
        <v>758</v>
      </c>
      <c r="E1864">
        <v>2255</v>
      </c>
      <c r="F1864">
        <v>17</v>
      </c>
      <c r="G1864">
        <v>134</v>
      </c>
    </row>
    <row r="1865" spans="1:7">
      <c r="A1865" t="s">
        <v>20</v>
      </c>
      <c r="B1865">
        <v>17</v>
      </c>
      <c r="C1865">
        <v>1864</v>
      </c>
      <c r="D1865">
        <v>365</v>
      </c>
      <c r="E1865">
        <v>1183</v>
      </c>
      <c r="F1865">
        <v>0</v>
      </c>
      <c r="G1865">
        <v>171</v>
      </c>
    </row>
    <row r="1866" spans="1:7">
      <c r="A1866" t="s">
        <v>20</v>
      </c>
      <c r="B1866">
        <v>17</v>
      </c>
      <c r="C1866">
        <v>1865</v>
      </c>
      <c r="D1866">
        <v>678</v>
      </c>
      <c r="E1866">
        <v>2176</v>
      </c>
      <c r="F1866">
        <v>10</v>
      </c>
      <c r="G1866">
        <v>271</v>
      </c>
    </row>
    <row r="1867" spans="1:7">
      <c r="A1867" t="s">
        <v>20</v>
      </c>
      <c r="B1867">
        <v>17</v>
      </c>
      <c r="C1867">
        <v>1866</v>
      </c>
      <c r="D1867">
        <v>396</v>
      </c>
      <c r="E1867">
        <v>1467</v>
      </c>
      <c r="F1867">
        <v>0</v>
      </c>
      <c r="G1867">
        <v>0</v>
      </c>
    </row>
    <row r="1868" spans="1:7">
      <c r="A1868" t="s">
        <v>20</v>
      </c>
      <c r="B1868">
        <v>17</v>
      </c>
      <c r="C1868">
        <v>1867</v>
      </c>
      <c r="D1868">
        <v>421</v>
      </c>
      <c r="E1868">
        <v>1070</v>
      </c>
      <c r="F1868">
        <v>20</v>
      </c>
      <c r="G1868">
        <v>104</v>
      </c>
    </row>
    <row r="1869" spans="1:7">
      <c r="A1869" t="s">
        <v>20</v>
      </c>
      <c r="B1869">
        <v>17</v>
      </c>
      <c r="C1869">
        <v>1868</v>
      </c>
      <c r="D1869">
        <v>632</v>
      </c>
      <c r="E1869">
        <v>1716</v>
      </c>
      <c r="F1869">
        <v>0</v>
      </c>
      <c r="G1869">
        <v>1034</v>
      </c>
    </row>
    <row r="1870" spans="1:7">
      <c r="A1870" t="s">
        <v>20</v>
      </c>
      <c r="B1870">
        <v>17</v>
      </c>
      <c r="C1870">
        <v>1869</v>
      </c>
      <c r="D1870">
        <v>1071</v>
      </c>
      <c r="E1870">
        <v>2642</v>
      </c>
      <c r="F1870">
        <v>25</v>
      </c>
      <c r="G1870">
        <v>1057</v>
      </c>
    </row>
    <row r="1871" spans="1:7">
      <c r="A1871" t="s">
        <v>20</v>
      </c>
      <c r="B1871">
        <v>17</v>
      </c>
      <c r="C1871">
        <v>1870</v>
      </c>
      <c r="D1871">
        <v>530</v>
      </c>
      <c r="E1871">
        <v>1643</v>
      </c>
      <c r="F1871">
        <v>20</v>
      </c>
      <c r="G1871">
        <v>96</v>
      </c>
    </row>
    <row r="1872" spans="1:7">
      <c r="A1872" t="s">
        <v>20</v>
      </c>
      <c r="B1872">
        <v>17</v>
      </c>
      <c r="C1872">
        <v>1871</v>
      </c>
      <c r="D1872">
        <v>654</v>
      </c>
      <c r="E1872">
        <v>2012</v>
      </c>
      <c r="F1872">
        <v>32</v>
      </c>
      <c r="G1872">
        <v>16323</v>
      </c>
    </row>
    <row r="1873" spans="1:7">
      <c r="A1873" t="s">
        <v>20</v>
      </c>
      <c r="B1873">
        <v>17</v>
      </c>
      <c r="C1873">
        <v>1872</v>
      </c>
      <c r="D1873">
        <v>235</v>
      </c>
      <c r="E1873">
        <v>599</v>
      </c>
      <c r="F1873">
        <v>0</v>
      </c>
      <c r="G1873">
        <v>173</v>
      </c>
    </row>
    <row r="1874" spans="1:7">
      <c r="A1874" t="s">
        <v>20</v>
      </c>
      <c r="B1874">
        <v>17</v>
      </c>
      <c r="C1874">
        <v>1873</v>
      </c>
      <c r="D1874">
        <v>403</v>
      </c>
      <c r="E1874">
        <v>1390</v>
      </c>
      <c r="F1874">
        <v>0</v>
      </c>
      <c r="G1874">
        <v>1047</v>
      </c>
    </row>
    <row r="1875" spans="1:7">
      <c r="A1875" t="s">
        <v>20</v>
      </c>
      <c r="B1875">
        <v>17</v>
      </c>
      <c r="C1875">
        <v>1874</v>
      </c>
      <c r="D1875">
        <v>614</v>
      </c>
      <c r="E1875">
        <v>1879</v>
      </c>
      <c r="F1875">
        <v>60</v>
      </c>
      <c r="G1875">
        <v>427</v>
      </c>
    </row>
    <row r="1876" spans="1:7">
      <c r="A1876" t="s">
        <v>20</v>
      </c>
      <c r="B1876">
        <v>17</v>
      </c>
      <c r="C1876">
        <v>1875</v>
      </c>
      <c r="D1876">
        <v>1509</v>
      </c>
      <c r="E1876">
        <v>3499</v>
      </c>
      <c r="F1876">
        <v>0</v>
      </c>
      <c r="G1876">
        <v>8128</v>
      </c>
    </row>
    <row r="1877" spans="1:7">
      <c r="A1877" t="s">
        <v>20</v>
      </c>
      <c r="B1877">
        <v>17</v>
      </c>
      <c r="C1877">
        <v>1876</v>
      </c>
      <c r="D1877">
        <v>2529</v>
      </c>
      <c r="E1877">
        <v>4247</v>
      </c>
      <c r="F1877">
        <v>105</v>
      </c>
      <c r="G1877">
        <v>14974</v>
      </c>
    </row>
    <row r="1878" spans="1:7">
      <c r="A1878" t="s">
        <v>20</v>
      </c>
      <c r="B1878">
        <v>17</v>
      </c>
      <c r="C1878">
        <v>1877</v>
      </c>
      <c r="D1878">
        <v>646</v>
      </c>
      <c r="E1878">
        <v>1310</v>
      </c>
      <c r="F1878">
        <v>147</v>
      </c>
      <c r="G1878">
        <v>3922</v>
      </c>
    </row>
    <row r="1879" spans="1:7">
      <c r="A1879" t="s">
        <v>20</v>
      </c>
      <c r="B1879">
        <v>17</v>
      </c>
      <c r="C1879">
        <v>1878</v>
      </c>
      <c r="D1879">
        <v>354</v>
      </c>
      <c r="E1879">
        <v>1347</v>
      </c>
      <c r="F1879">
        <v>0</v>
      </c>
      <c r="G1879">
        <v>682</v>
      </c>
    </row>
    <row r="1880" spans="1:7">
      <c r="A1880" t="s">
        <v>20</v>
      </c>
      <c r="B1880">
        <v>17</v>
      </c>
      <c r="C1880">
        <v>1879</v>
      </c>
      <c r="D1880">
        <v>269</v>
      </c>
      <c r="E1880">
        <v>934</v>
      </c>
      <c r="F1880">
        <v>0</v>
      </c>
      <c r="G1880">
        <v>0</v>
      </c>
    </row>
    <row r="1881" spans="1:7">
      <c r="A1881" t="s">
        <v>20</v>
      </c>
      <c r="B1881">
        <v>17</v>
      </c>
      <c r="C1881">
        <v>1880</v>
      </c>
      <c r="D1881">
        <v>609</v>
      </c>
      <c r="E1881">
        <v>1966</v>
      </c>
      <c r="F1881">
        <v>0</v>
      </c>
      <c r="G1881">
        <v>230</v>
      </c>
    </row>
    <row r="1882" spans="1:7">
      <c r="A1882" t="s">
        <v>20</v>
      </c>
      <c r="B1882">
        <v>17</v>
      </c>
      <c r="C1882">
        <v>1881</v>
      </c>
      <c r="D1882">
        <v>1188</v>
      </c>
      <c r="E1882">
        <v>2883</v>
      </c>
      <c r="F1882">
        <v>12</v>
      </c>
      <c r="G1882">
        <v>348</v>
      </c>
    </row>
    <row r="1883" spans="1:7">
      <c r="A1883" t="s">
        <v>20</v>
      </c>
      <c r="B1883">
        <v>17</v>
      </c>
      <c r="C1883">
        <v>1882</v>
      </c>
      <c r="D1883">
        <v>743</v>
      </c>
      <c r="E1883">
        <v>2252</v>
      </c>
      <c r="F1883">
        <v>100</v>
      </c>
      <c r="G1883">
        <v>340</v>
      </c>
    </row>
    <row r="1884" spans="1:7">
      <c r="A1884" t="s">
        <v>20</v>
      </c>
      <c r="B1884">
        <v>17</v>
      </c>
      <c r="C1884">
        <v>1883</v>
      </c>
      <c r="D1884">
        <v>859</v>
      </c>
      <c r="E1884">
        <v>2881</v>
      </c>
      <c r="F1884">
        <v>147</v>
      </c>
      <c r="G1884">
        <v>137</v>
      </c>
    </row>
    <row r="1885" spans="1:7">
      <c r="A1885" t="s">
        <v>20</v>
      </c>
      <c r="B1885">
        <v>17</v>
      </c>
      <c r="C1885">
        <v>1884</v>
      </c>
      <c r="D1885">
        <v>1127</v>
      </c>
      <c r="E1885">
        <v>3403</v>
      </c>
      <c r="F1885">
        <v>97</v>
      </c>
      <c r="G1885">
        <v>326</v>
      </c>
    </row>
    <row r="1886" spans="1:7">
      <c r="A1886" t="s">
        <v>20</v>
      </c>
      <c r="B1886">
        <v>17</v>
      </c>
      <c r="C1886">
        <v>1885</v>
      </c>
      <c r="D1886">
        <v>215</v>
      </c>
      <c r="E1886">
        <v>365</v>
      </c>
      <c r="F1886">
        <v>0</v>
      </c>
      <c r="G1886">
        <v>79</v>
      </c>
    </row>
    <row r="1887" spans="1:7">
      <c r="A1887" t="s">
        <v>20</v>
      </c>
      <c r="B1887">
        <v>17</v>
      </c>
      <c r="C1887">
        <v>1886</v>
      </c>
      <c r="D1887">
        <v>265</v>
      </c>
      <c r="E1887">
        <v>861</v>
      </c>
      <c r="F1887">
        <v>187</v>
      </c>
      <c r="G1887">
        <v>463</v>
      </c>
    </row>
    <row r="1888" spans="1:7">
      <c r="A1888" t="s">
        <v>20</v>
      </c>
      <c r="B1888">
        <v>17</v>
      </c>
      <c r="C1888">
        <v>1887</v>
      </c>
      <c r="D1888">
        <v>642</v>
      </c>
      <c r="E1888">
        <v>1595</v>
      </c>
      <c r="F1888">
        <v>0</v>
      </c>
      <c r="G1888">
        <v>481</v>
      </c>
    </row>
    <row r="1889" spans="1:7">
      <c r="A1889" t="s">
        <v>20</v>
      </c>
      <c r="B1889">
        <v>17</v>
      </c>
      <c r="C1889">
        <v>1888</v>
      </c>
      <c r="D1889">
        <v>390</v>
      </c>
      <c r="E1889">
        <v>915</v>
      </c>
      <c r="F1889">
        <v>15</v>
      </c>
      <c r="G1889">
        <v>678</v>
      </c>
    </row>
    <row r="1890" spans="1:7">
      <c r="A1890" t="s">
        <v>20</v>
      </c>
      <c r="B1890">
        <v>17</v>
      </c>
      <c r="C1890">
        <v>1889</v>
      </c>
      <c r="D1890">
        <v>404</v>
      </c>
      <c r="E1890">
        <v>1052</v>
      </c>
      <c r="F1890">
        <v>0</v>
      </c>
      <c r="G1890">
        <v>254</v>
      </c>
    </row>
    <row r="1891" spans="1:7">
      <c r="A1891" t="s">
        <v>20</v>
      </c>
      <c r="B1891">
        <v>17</v>
      </c>
      <c r="C1891">
        <v>1890</v>
      </c>
      <c r="D1891">
        <v>1088</v>
      </c>
      <c r="E1891">
        <v>2532</v>
      </c>
      <c r="F1891">
        <v>0</v>
      </c>
      <c r="G1891">
        <v>799</v>
      </c>
    </row>
    <row r="1892" spans="1:7">
      <c r="A1892" t="s">
        <v>20</v>
      </c>
      <c r="B1892">
        <v>17</v>
      </c>
      <c r="C1892">
        <v>1891</v>
      </c>
      <c r="D1892">
        <v>631</v>
      </c>
      <c r="E1892">
        <v>2298</v>
      </c>
      <c r="F1892">
        <v>0</v>
      </c>
      <c r="G1892">
        <v>152</v>
      </c>
    </row>
    <row r="1893" spans="1:7">
      <c r="A1893" t="s">
        <v>20</v>
      </c>
      <c r="B1893">
        <v>17</v>
      </c>
      <c r="C1893">
        <v>1892</v>
      </c>
      <c r="D1893">
        <v>376</v>
      </c>
      <c r="E1893">
        <v>1214</v>
      </c>
      <c r="F1893">
        <v>0</v>
      </c>
      <c r="G1893">
        <v>94</v>
      </c>
    </row>
    <row r="1894" spans="1:7">
      <c r="A1894" t="s">
        <v>20</v>
      </c>
      <c r="B1894">
        <v>17</v>
      </c>
      <c r="C1894">
        <v>1893</v>
      </c>
      <c r="D1894">
        <v>963</v>
      </c>
      <c r="E1894">
        <v>3029</v>
      </c>
      <c r="F1894">
        <v>27</v>
      </c>
      <c r="G1894">
        <v>5</v>
      </c>
    </row>
    <row r="1895" spans="1:7">
      <c r="A1895" t="s">
        <v>20</v>
      </c>
      <c r="B1895">
        <v>17</v>
      </c>
      <c r="C1895">
        <v>1894</v>
      </c>
      <c r="D1895">
        <v>244</v>
      </c>
      <c r="E1895">
        <v>772</v>
      </c>
      <c r="F1895">
        <v>2</v>
      </c>
      <c r="G1895">
        <v>465</v>
      </c>
    </row>
    <row r="1896" spans="1:7">
      <c r="A1896" t="s">
        <v>20</v>
      </c>
      <c r="B1896">
        <v>17</v>
      </c>
      <c r="C1896">
        <v>1895</v>
      </c>
      <c r="D1896">
        <v>639</v>
      </c>
      <c r="E1896">
        <v>2283</v>
      </c>
      <c r="F1896">
        <v>0</v>
      </c>
      <c r="G1896">
        <v>32</v>
      </c>
    </row>
    <row r="1897" spans="1:7">
      <c r="A1897" t="s">
        <v>20</v>
      </c>
      <c r="B1897">
        <v>17</v>
      </c>
      <c r="C1897">
        <v>1896</v>
      </c>
      <c r="D1897">
        <v>942</v>
      </c>
      <c r="E1897">
        <v>2325</v>
      </c>
      <c r="F1897">
        <v>77</v>
      </c>
      <c r="G1897">
        <v>1601</v>
      </c>
    </row>
    <row r="1898" spans="1:7">
      <c r="A1898" t="s">
        <v>20</v>
      </c>
      <c r="B1898">
        <v>17</v>
      </c>
      <c r="C1898">
        <v>1897</v>
      </c>
      <c r="D1898">
        <v>922</v>
      </c>
      <c r="E1898">
        <v>2219</v>
      </c>
      <c r="F1898">
        <v>192</v>
      </c>
      <c r="G1898">
        <v>1748</v>
      </c>
    </row>
    <row r="1899" spans="1:7">
      <c r="A1899" t="s">
        <v>20</v>
      </c>
      <c r="B1899">
        <v>17</v>
      </c>
      <c r="C1899">
        <v>1898</v>
      </c>
      <c r="D1899">
        <v>360</v>
      </c>
      <c r="E1899">
        <v>892</v>
      </c>
      <c r="F1899">
        <v>0</v>
      </c>
      <c r="G1899">
        <v>82</v>
      </c>
    </row>
    <row r="1900" spans="1:7">
      <c r="A1900" t="s">
        <v>20</v>
      </c>
      <c r="B1900">
        <v>17</v>
      </c>
      <c r="C1900">
        <v>1899</v>
      </c>
      <c r="D1900">
        <v>326</v>
      </c>
      <c r="E1900">
        <v>764</v>
      </c>
      <c r="F1900">
        <v>0</v>
      </c>
      <c r="G1900">
        <v>0</v>
      </c>
    </row>
    <row r="1901" spans="1:7">
      <c r="A1901" t="s">
        <v>20</v>
      </c>
      <c r="B1901">
        <v>17</v>
      </c>
      <c r="C1901">
        <v>1900</v>
      </c>
      <c r="D1901">
        <v>1283</v>
      </c>
      <c r="E1901">
        <v>4203</v>
      </c>
      <c r="F1901">
        <v>0</v>
      </c>
      <c r="G1901">
        <v>40</v>
      </c>
    </row>
    <row r="1902" spans="1:7">
      <c r="A1902" t="s">
        <v>20</v>
      </c>
      <c r="B1902">
        <v>17</v>
      </c>
      <c r="C1902">
        <v>1901</v>
      </c>
      <c r="D1902">
        <v>756</v>
      </c>
      <c r="E1902">
        <v>1813</v>
      </c>
      <c r="F1902">
        <v>50</v>
      </c>
      <c r="G1902">
        <v>196</v>
      </c>
    </row>
    <row r="1903" spans="1:7">
      <c r="A1903" t="s">
        <v>20</v>
      </c>
      <c r="B1903">
        <v>17</v>
      </c>
      <c r="C1903">
        <v>1902</v>
      </c>
      <c r="D1903">
        <v>433</v>
      </c>
      <c r="E1903">
        <v>1549</v>
      </c>
      <c r="F1903">
        <v>12</v>
      </c>
      <c r="G1903">
        <v>202</v>
      </c>
    </row>
    <row r="1904" spans="1:7">
      <c r="A1904" t="s">
        <v>20</v>
      </c>
      <c r="B1904">
        <v>17</v>
      </c>
      <c r="C1904">
        <v>1903</v>
      </c>
      <c r="D1904">
        <v>686</v>
      </c>
      <c r="E1904">
        <v>1993</v>
      </c>
      <c r="F1904">
        <v>0</v>
      </c>
      <c r="G1904">
        <v>410</v>
      </c>
    </row>
    <row r="1905" spans="1:7">
      <c r="A1905" t="s">
        <v>20</v>
      </c>
      <c r="B1905">
        <v>17</v>
      </c>
      <c r="C1905">
        <v>1904</v>
      </c>
      <c r="D1905">
        <v>444</v>
      </c>
      <c r="E1905">
        <v>1108</v>
      </c>
      <c r="F1905">
        <v>7</v>
      </c>
      <c r="G1905">
        <v>71</v>
      </c>
    </row>
    <row r="1906" spans="1:7">
      <c r="A1906" t="s">
        <v>20</v>
      </c>
      <c r="B1906">
        <v>17</v>
      </c>
      <c r="C1906">
        <v>1905</v>
      </c>
      <c r="D1906">
        <v>412</v>
      </c>
      <c r="E1906">
        <v>944</v>
      </c>
      <c r="F1906">
        <v>17</v>
      </c>
      <c r="G1906">
        <v>269</v>
      </c>
    </row>
    <row r="1907" spans="1:7">
      <c r="A1907" t="s">
        <v>20</v>
      </c>
      <c r="B1907">
        <v>17</v>
      </c>
      <c r="C1907">
        <v>1906</v>
      </c>
      <c r="D1907">
        <v>296</v>
      </c>
      <c r="E1907">
        <v>825</v>
      </c>
      <c r="F1907">
        <v>0</v>
      </c>
      <c r="G1907">
        <v>629</v>
      </c>
    </row>
    <row r="1908" spans="1:7">
      <c r="A1908" t="s">
        <v>20</v>
      </c>
      <c r="B1908">
        <v>17</v>
      </c>
      <c r="C1908">
        <v>1907</v>
      </c>
      <c r="D1908">
        <v>947</v>
      </c>
      <c r="E1908">
        <v>2235</v>
      </c>
      <c r="F1908">
        <v>0</v>
      </c>
      <c r="G1908">
        <v>1413</v>
      </c>
    </row>
    <row r="1909" spans="1:7">
      <c r="A1909" t="s">
        <v>20</v>
      </c>
      <c r="B1909">
        <v>17</v>
      </c>
      <c r="C1909">
        <v>1908</v>
      </c>
      <c r="D1909">
        <v>548</v>
      </c>
      <c r="E1909">
        <v>1372</v>
      </c>
      <c r="F1909">
        <v>37</v>
      </c>
      <c r="G1909">
        <v>320</v>
      </c>
    </row>
    <row r="1910" spans="1:7">
      <c r="A1910" t="s">
        <v>20</v>
      </c>
      <c r="B1910">
        <v>17</v>
      </c>
      <c r="C1910">
        <v>1909</v>
      </c>
      <c r="D1910">
        <v>832</v>
      </c>
      <c r="E1910">
        <v>1607</v>
      </c>
      <c r="F1910">
        <v>20</v>
      </c>
      <c r="G1910">
        <v>426</v>
      </c>
    </row>
    <row r="1911" spans="1:7">
      <c r="A1911" t="s">
        <v>20</v>
      </c>
      <c r="B1911">
        <v>17</v>
      </c>
      <c r="C1911">
        <v>1910</v>
      </c>
      <c r="D1911">
        <v>202</v>
      </c>
      <c r="E1911">
        <v>658</v>
      </c>
      <c r="F1911">
        <v>0</v>
      </c>
      <c r="G1911">
        <v>0</v>
      </c>
    </row>
    <row r="1912" spans="1:7">
      <c r="A1912" t="s">
        <v>20</v>
      </c>
      <c r="B1912">
        <v>17</v>
      </c>
      <c r="C1912">
        <v>1911</v>
      </c>
      <c r="D1912">
        <v>518</v>
      </c>
      <c r="E1912">
        <v>1231</v>
      </c>
      <c r="F1912">
        <v>35</v>
      </c>
      <c r="G1912">
        <v>329</v>
      </c>
    </row>
    <row r="1913" spans="1:7">
      <c r="A1913" t="s">
        <v>20</v>
      </c>
      <c r="B1913">
        <v>17</v>
      </c>
      <c r="C1913">
        <v>1912</v>
      </c>
      <c r="D1913">
        <v>569</v>
      </c>
      <c r="E1913">
        <v>1727</v>
      </c>
      <c r="F1913">
        <v>0</v>
      </c>
      <c r="G1913">
        <v>7055</v>
      </c>
    </row>
    <row r="1914" spans="1:7">
      <c r="A1914" t="s">
        <v>20</v>
      </c>
      <c r="B1914">
        <v>17</v>
      </c>
      <c r="C1914">
        <v>1913</v>
      </c>
      <c r="D1914">
        <v>760</v>
      </c>
      <c r="E1914">
        <v>2360</v>
      </c>
      <c r="F1914">
        <v>12</v>
      </c>
      <c r="G1914">
        <v>1990</v>
      </c>
    </row>
    <row r="1915" spans="1:7">
      <c r="A1915" t="s">
        <v>20</v>
      </c>
      <c r="B1915">
        <v>17</v>
      </c>
      <c r="C1915">
        <v>1914</v>
      </c>
      <c r="D1915">
        <v>470</v>
      </c>
      <c r="E1915">
        <v>1632</v>
      </c>
      <c r="F1915">
        <v>0</v>
      </c>
      <c r="G1915">
        <v>10891</v>
      </c>
    </row>
    <row r="1916" spans="1:7">
      <c r="A1916" t="s">
        <v>20</v>
      </c>
      <c r="B1916">
        <v>17</v>
      </c>
      <c r="C1916">
        <v>1915</v>
      </c>
      <c r="D1916">
        <v>775</v>
      </c>
      <c r="E1916">
        <v>2368</v>
      </c>
      <c r="F1916">
        <v>27</v>
      </c>
      <c r="G1916">
        <v>3089</v>
      </c>
    </row>
    <row r="1917" spans="1:7">
      <c r="A1917" t="s">
        <v>20</v>
      </c>
      <c r="B1917">
        <v>17</v>
      </c>
      <c r="C1917">
        <v>1916</v>
      </c>
      <c r="D1917">
        <v>1371</v>
      </c>
      <c r="E1917">
        <v>3636</v>
      </c>
      <c r="F1917">
        <v>0</v>
      </c>
      <c r="G1917">
        <v>673</v>
      </c>
    </row>
    <row r="1918" spans="1:7">
      <c r="A1918" t="s">
        <v>20</v>
      </c>
      <c r="B1918">
        <v>17</v>
      </c>
      <c r="C1918">
        <v>1917</v>
      </c>
      <c r="D1918">
        <v>324</v>
      </c>
      <c r="E1918">
        <v>829</v>
      </c>
      <c r="F1918">
        <v>0</v>
      </c>
      <c r="G1918">
        <v>85</v>
      </c>
    </row>
    <row r="1919" spans="1:7">
      <c r="A1919" t="s">
        <v>20</v>
      </c>
      <c r="B1919">
        <v>17</v>
      </c>
      <c r="C1919">
        <v>1918</v>
      </c>
      <c r="D1919">
        <v>932</v>
      </c>
      <c r="E1919">
        <v>2037</v>
      </c>
      <c r="F1919">
        <v>0</v>
      </c>
      <c r="G1919">
        <v>1129</v>
      </c>
    </row>
    <row r="1920" spans="1:7">
      <c r="A1920" t="s">
        <v>20</v>
      </c>
      <c r="B1920">
        <v>17</v>
      </c>
      <c r="C1920">
        <v>1919</v>
      </c>
      <c r="D1920">
        <v>990</v>
      </c>
      <c r="E1920">
        <v>2102</v>
      </c>
      <c r="F1920">
        <v>20</v>
      </c>
      <c r="G1920">
        <v>556</v>
      </c>
    </row>
    <row r="1921" spans="1:7">
      <c r="A1921" t="s">
        <v>20</v>
      </c>
      <c r="B1921">
        <v>17</v>
      </c>
      <c r="C1921">
        <v>1920</v>
      </c>
      <c r="D1921">
        <v>1313</v>
      </c>
      <c r="E1921">
        <v>2689</v>
      </c>
      <c r="F1921">
        <v>194</v>
      </c>
      <c r="G1921">
        <v>1286</v>
      </c>
    </row>
    <row r="1922" spans="1:7">
      <c r="A1922" t="s">
        <v>20</v>
      </c>
      <c r="B1922">
        <v>17</v>
      </c>
      <c r="C1922">
        <v>1921</v>
      </c>
      <c r="D1922">
        <v>1951</v>
      </c>
      <c r="E1922">
        <v>4800</v>
      </c>
      <c r="F1922">
        <v>55</v>
      </c>
      <c r="G1922">
        <v>2539</v>
      </c>
    </row>
    <row r="1923" spans="1:7">
      <c r="A1923" t="s">
        <v>20</v>
      </c>
      <c r="B1923">
        <v>17</v>
      </c>
      <c r="C1923">
        <v>1922</v>
      </c>
      <c r="D1923">
        <v>656</v>
      </c>
      <c r="E1923">
        <v>1640</v>
      </c>
      <c r="F1923">
        <v>40</v>
      </c>
      <c r="G1923">
        <v>576</v>
      </c>
    </row>
    <row r="1924" spans="1:7">
      <c r="A1924" t="s">
        <v>20</v>
      </c>
      <c r="B1924">
        <v>17</v>
      </c>
      <c r="C1924">
        <v>1923</v>
      </c>
      <c r="D1924">
        <v>649</v>
      </c>
      <c r="E1924">
        <v>1740</v>
      </c>
      <c r="F1924">
        <v>0</v>
      </c>
      <c r="G1924">
        <v>272</v>
      </c>
    </row>
    <row r="1925" spans="1:7">
      <c r="A1925" t="s">
        <v>20</v>
      </c>
      <c r="B1925">
        <v>17</v>
      </c>
      <c r="C1925">
        <v>1924</v>
      </c>
      <c r="D1925">
        <v>227</v>
      </c>
      <c r="E1925">
        <v>611</v>
      </c>
      <c r="F1925">
        <v>0</v>
      </c>
      <c r="G1925">
        <v>85</v>
      </c>
    </row>
    <row r="1926" spans="1:7">
      <c r="A1926" t="s">
        <v>20</v>
      </c>
      <c r="B1926">
        <v>17</v>
      </c>
      <c r="C1926">
        <v>1925</v>
      </c>
      <c r="D1926">
        <v>315</v>
      </c>
      <c r="E1926">
        <v>921</v>
      </c>
      <c r="F1926">
        <v>0</v>
      </c>
      <c r="G1926">
        <v>1317</v>
      </c>
    </row>
    <row r="1927" spans="1:7">
      <c r="A1927" t="s">
        <v>20</v>
      </c>
      <c r="B1927">
        <v>17</v>
      </c>
      <c r="C1927">
        <v>1926</v>
      </c>
      <c r="D1927">
        <v>89</v>
      </c>
      <c r="E1927">
        <v>284</v>
      </c>
      <c r="F1927">
        <v>0</v>
      </c>
      <c r="G1927">
        <v>1551</v>
      </c>
    </row>
    <row r="1928" spans="1:7">
      <c r="A1928" t="s">
        <v>20</v>
      </c>
      <c r="B1928">
        <v>17</v>
      </c>
      <c r="C1928">
        <v>1927</v>
      </c>
      <c r="D1928">
        <v>8991</v>
      </c>
      <c r="E1928">
        <v>24974</v>
      </c>
      <c r="F1928">
        <v>0</v>
      </c>
      <c r="G1928">
        <v>5129</v>
      </c>
    </row>
    <row r="1929" spans="1:7">
      <c r="A1929" t="s">
        <v>20</v>
      </c>
      <c r="B1929">
        <v>17</v>
      </c>
      <c r="C1929">
        <v>1928</v>
      </c>
      <c r="D1929">
        <v>113</v>
      </c>
      <c r="E1929">
        <v>458</v>
      </c>
      <c r="F1929">
        <v>0</v>
      </c>
      <c r="G1929">
        <v>757</v>
      </c>
    </row>
    <row r="1930" spans="1:7">
      <c r="A1930" t="s">
        <v>20</v>
      </c>
      <c r="B1930">
        <v>17</v>
      </c>
      <c r="C1930">
        <v>1929</v>
      </c>
      <c r="D1930">
        <v>559</v>
      </c>
      <c r="E1930">
        <v>1340</v>
      </c>
      <c r="F1930">
        <v>0</v>
      </c>
      <c r="G1930">
        <v>813</v>
      </c>
    </row>
    <row r="1931" spans="1:7">
      <c r="A1931" t="s">
        <v>20</v>
      </c>
      <c r="B1931">
        <v>17</v>
      </c>
      <c r="C1931">
        <v>1930</v>
      </c>
      <c r="D1931">
        <v>284</v>
      </c>
      <c r="E1931">
        <v>555</v>
      </c>
      <c r="F1931">
        <v>0</v>
      </c>
      <c r="G1931">
        <v>236</v>
      </c>
    </row>
    <row r="1932" spans="1:7">
      <c r="A1932" t="s">
        <v>20</v>
      </c>
      <c r="B1932">
        <v>17</v>
      </c>
      <c r="C1932">
        <v>1931</v>
      </c>
      <c r="D1932">
        <v>77</v>
      </c>
      <c r="E1932">
        <v>191</v>
      </c>
      <c r="F1932">
        <v>0</v>
      </c>
      <c r="G1932">
        <v>24</v>
      </c>
    </row>
    <row r="1933" spans="1:7">
      <c r="A1933" t="s">
        <v>20</v>
      </c>
      <c r="B1933">
        <v>17</v>
      </c>
      <c r="C1933">
        <v>1932</v>
      </c>
      <c r="D1933">
        <v>169</v>
      </c>
      <c r="E1933">
        <v>375</v>
      </c>
      <c r="F1933">
        <v>0</v>
      </c>
      <c r="G1933">
        <v>253</v>
      </c>
    </row>
    <row r="1934" spans="1:7">
      <c r="A1934" t="s">
        <v>20</v>
      </c>
      <c r="B1934">
        <v>17</v>
      </c>
      <c r="C1934">
        <v>1933</v>
      </c>
      <c r="D1934">
        <v>215</v>
      </c>
      <c r="E1934">
        <v>784</v>
      </c>
      <c r="F1934">
        <v>0</v>
      </c>
      <c r="G1934">
        <v>0</v>
      </c>
    </row>
    <row r="1935" spans="1:7">
      <c r="A1935" t="s">
        <v>20</v>
      </c>
      <c r="B1935">
        <v>18</v>
      </c>
      <c r="C1935">
        <v>1934</v>
      </c>
      <c r="D1935">
        <v>0</v>
      </c>
      <c r="E1935">
        <v>0</v>
      </c>
      <c r="F1935">
        <v>0</v>
      </c>
      <c r="G1935">
        <v>3709</v>
      </c>
    </row>
    <row r="1936" spans="1:7">
      <c r="A1936" t="s">
        <v>20</v>
      </c>
      <c r="B1936">
        <v>18</v>
      </c>
      <c r="C1936">
        <v>1935</v>
      </c>
      <c r="D1936">
        <v>925</v>
      </c>
      <c r="E1936">
        <v>3041</v>
      </c>
      <c r="F1936">
        <v>69</v>
      </c>
      <c r="G1936">
        <v>1996</v>
      </c>
    </row>
    <row r="1937" spans="1:7">
      <c r="A1937" t="s">
        <v>20</v>
      </c>
      <c r="B1937">
        <v>18</v>
      </c>
      <c r="C1937">
        <v>1936</v>
      </c>
      <c r="D1937">
        <v>665</v>
      </c>
      <c r="E1937">
        <v>1183</v>
      </c>
      <c r="F1937">
        <v>0</v>
      </c>
      <c r="G1937">
        <v>592</v>
      </c>
    </row>
    <row r="1938" spans="1:7">
      <c r="A1938" t="s">
        <v>20</v>
      </c>
      <c r="B1938">
        <v>18</v>
      </c>
      <c r="C1938">
        <v>1937</v>
      </c>
      <c r="D1938">
        <v>2398</v>
      </c>
      <c r="E1938">
        <v>5154</v>
      </c>
      <c r="F1938">
        <v>0</v>
      </c>
      <c r="G1938">
        <v>305</v>
      </c>
    </row>
    <row r="1939" spans="1:7">
      <c r="A1939" t="s">
        <v>20</v>
      </c>
      <c r="B1939">
        <v>18</v>
      </c>
      <c r="C1939">
        <v>1938</v>
      </c>
      <c r="D1939">
        <v>780</v>
      </c>
      <c r="E1939">
        <v>1856</v>
      </c>
      <c r="F1939">
        <v>2</v>
      </c>
      <c r="G1939">
        <v>242</v>
      </c>
    </row>
    <row r="1940" spans="1:7">
      <c r="A1940" t="s">
        <v>20</v>
      </c>
      <c r="B1940">
        <v>18</v>
      </c>
      <c r="C1940">
        <v>1939</v>
      </c>
      <c r="D1940">
        <v>312</v>
      </c>
      <c r="E1940">
        <v>655</v>
      </c>
      <c r="F1940">
        <v>0</v>
      </c>
      <c r="G1940">
        <v>0</v>
      </c>
    </row>
    <row r="1941" spans="1:7">
      <c r="A1941" t="s">
        <v>20</v>
      </c>
      <c r="B1941">
        <v>18</v>
      </c>
      <c r="C1941">
        <v>1940</v>
      </c>
      <c r="D1941">
        <v>1407</v>
      </c>
      <c r="E1941">
        <v>3141</v>
      </c>
      <c r="F1941">
        <v>30</v>
      </c>
      <c r="G1941">
        <v>1261</v>
      </c>
    </row>
    <row r="1942" spans="1:7">
      <c r="A1942" t="s">
        <v>20</v>
      </c>
      <c r="B1942">
        <v>18</v>
      </c>
      <c r="C1942">
        <v>1941</v>
      </c>
      <c r="D1942">
        <v>213</v>
      </c>
      <c r="E1942">
        <v>279</v>
      </c>
      <c r="F1942">
        <v>0</v>
      </c>
      <c r="G1942">
        <v>4</v>
      </c>
    </row>
    <row r="1943" spans="1:7">
      <c r="A1943" t="s">
        <v>20</v>
      </c>
      <c r="B1943">
        <v>18</v>
      </c>
      <c r="C1943">
        <v>1942</v>
      </c>
      <c r="D1943">
        <v>964</v>
      </c>
      <c r="E1943">
        <v>2487</v>
      </c>
      <c r="F1943">
        <v>15</v>
      </c>
      <c r="G1943">
        <v>529</v>
      </c>
    </row>
    <row r="1944" spans="1:7">
      <c r="A1944" t="s">
        <v>20</v>
      </c>
      <c r="B1944">
        <v>18</v>
      </c>
      <c r="C1944">
        <v>1943</v>
      </c>
      <c r="D1944">
        <v>696</v>
      </c>
      <c r="E1944">
        <v>1720</v>
      </c>
      <c r="F1944">
        <v>0</v>
      </c>
      <c r="G1944">
        <v>181</v>
      </c>
    </row>
    <row r="1945" spans="1:7">
      <c r="A1945" t="s">
        <v>20</v>
      </c>
      <c r="B1945">
        <v>18</v>
      </c>
      <c r="C1945">
        <v>1944</v>
      </c>
      <c r="D1945">
        <v>2443</v>
      </c>
      <c r="E1945">
        <v>5155</v>
      </c>
      <c r="F1945">
        <v>11</v>
      </c>
      <c r="G1945">
        <v>1980</v>
      </c>
    </row>
    <row r="1946" spans="1:7">
      <c r="A1946" t="s">
        <v>20</v>
      </c>
      <c r="B1946">
        <v>18</v>
      </c>
      <c r="C1946">
        <v>1945</v>
      </c>
      <c r="D1946">
        <v>1922</v>
      </c>
      <c r="E1946">
        <v>4541</v>
      </c>
      <c r="F1946">
        <v>0</v>
      </c>
      <c r="G1946">
        <v>1448</v>
      </c>
    </row>
    <row r="1947" spans="1:7">
      <c r="A1947" t="s">
        <v>20</v>
      </c>
      <c r="B1947">
        <v>18</v>
      </c>
      <c r="C1947">
        <v>1946</v>
      </c>
      <c r="D1947">
        <v>503</v>
      </c>
      <c r="E1947">
        <v>1510</v>
      </c>
      <c r="F1947">
        <v>60</v>
      </c>
      <c r="G1947">
        <v>62</v>
      </c>
    </row>
    <row r="1948" spans="1:7">
      <c r="A1948" t="s">
        <v>20</v>
      </c>
      <c r="B1948">
        <v>18</v>
      </c>
      <c r="C1948">
        <v>1947</v>
      </c>
      <c r="D1948">
        <v>1056</v>
      </c>
      <c r="E1948">
        <v>2261</v>
      </c>
      <c r="F1948">
        <v>649</v>
      </c>
      <c r="G1948">
        <v>968</v>
      </c>
    </row>
    <row r="1949" spans="1:7">
      <c r="A1949" t="s">
        <v>20</v>
      </c>
      <c r="B1949">
        <v>18</v>
      </c>
      <c r="C1949">
        <v>1948</v>
      </c>
      <c r="D1949">
        <v>1359</v>
      </c>
      <c r="E1949">
        <v>3007</v>
      </c>
      <c r="F1949">
        <v>0</v>
      </c>
      <c r="G1949">
        <v>839</v>
      </c>
    </row>
    <row r="1950" spans="1:7">
      <c r="A1950" t="s">
        <v>20</v>
      </c>
      <c r="B1950">
        <v>18</v>
      </c>
      <c r="C1950">
        <v>1949</v>
      </c>
      <c r="D1950">
        <v>259</v>
      </c>
      <c r="E1950">
        <v>649</v>
      </c>
      <c r="F1950">
        <v>19</v>
      </c>
      <c r="G1950">
        <v>0</v>
      </c>
    </row>
    <row r="1951" spans="1:7">
      <c r="A1951" t="s">
        <v>20</v>
      </c>
      <c r="B1951">
        <v>18</v>
      </c>
      <c r="C1951">
        <v>1950</v>
      </c>
      <c r="D1951">
        <v>1153</v>
      </c>
      <c r="E1951">
        <v>3143</v>
      </c>
      <c r="F1951">
        <v>0</v>
      </c>
      <c r="G1951">
        <v>693</v>
      </c>
    </row>
    <row r="1952" spans="1:7">
      <c r="A1952" t="s">
        <v>20</v>
      </c>
      <c r="B1952">
        <v>18</v>
      </c>
      <c r="C1952">
        <v>1951</v>
      </c>
      <c r="D1952">
        <v>45</v>
      </c>
      <c r="E1952">
        <v>134</v>
      </c>
      <c r="F1952">
        <v>0</v>
      </c>
      <c r="G1952">
        <v>0</v>
      </c>
    </row>
    <row r="1953" spans="1:7">
      <c r="A1953" t="s">
        <v>20</v>
      </c>
      <c r="B1953">
        <v>18</v>
      </c>
      <c r="C1953">
        <v>1952</v>
      </c>
      <c r="D1953">
        <v>1573</v>
      </c>
      <c r="E1953">
        <v>4132</v>
      </c>
      <c r="F1953">
        <v>6</v>
      </c>
      <c r="G1953">
        <v>444</v>
      </c>
    </row>
    <row r="1954" spans="1:7">
      <c r="A1954" t="s">
        <v>20</v>
      </c>
      <c r="B1954">
        <v>18</v>
      </c>
      <c r="C1954">
        <v>1953</v>
      </c>
      <c r="D1954">
        <v>368</v>
      </c>
      <c r="E1954">
        <v>947</v>
      </c>
      <c r="F1954">
        <v>0</v>
      </c>
      <c r="G1954">
        <v>493</v>
      </c>
    </row>
    <row r="1955" spans="1:7">
      <c r="A1955" t="s">
        <v>20</v>
      </c>
      <c r="B1955">
        <v>18</v>
      </c>
      <c r="C1955">
        <v>1954</v>
      </c>
      <c r="D1955">
        <v>1654</v>
      </c>
      <c r="E1955">
        <v>4634</v>
      </c>
      <c r="F1955">
        <v>0</v>
      </c>
      <c r="G1955">
        <v>625</v>
      </c>
    </row>
    <row r="1956" spans="1:7">
      <c r="A1956" t="s">
        <v>20</v>
      </c>
      <c r="B1956">
        <v>18</v>
      </c>
      <c r="C1956">
        <v>1955</v>
      </c>
      <c r="D1956">
        <v>788</v>
      </c>
      <c r="E1956">
        <v>1386</v>
      </c>
      <c r="F1956">
        <v>0</v>
      </c>
      <c r="G1956">
        <v>177</v>
      </c>
    </row>
    <row r="1957" spans="1:7">
      <c r="A1957" t="s">
        <v>20</v>
      </c>
      <c r="B1957">
        <v>18</v>
      </c>
      <c r="C1957">
        <v>1956</v>
      </c>
      <c r="D1957">
        <v>1567</v>
      </c>
      <c r="E1957">
        <v>3483</v>
      </c>
      <c r="F1957">
        <v>17</v>
      </c>
      <c r="G1957">
        <v>756</v>
      </c>
    </row>
    <row r="1958" spans="1:7">
      <c r="A1958" t="s">
        <v>20</v>
      </c>
      <c r="B1958">
        <v>18</v>
      </c>
      <c r="C1958">
        <v>1957</v>
      </c>
      <c r="D1958">
        <v>748</v>
      </c>
      <c r="E1958">
        <v>1775</v>
      </c>
      <c r="F1958">
        <v>0</v>
      </c>
      <c r="G1958">
        <v>62</v>
      </c>
    </row>
    <row r="1959" spans="1:7">
      <c r="A1959" t="s">
        <v>20</v>
      </c>
      <c r="B1959">
        <v>18</v>
      </c>
      <c r="C1959">
        <v>1958</v>
      </c>
      <c r="D1959">
        <v>3111</v>
      </c>
      <c r="E1959">
        <v>7970</v>
      </c>
      <c r="F1959">
        <v>0</v>
      </c>
      <c r="G1959">
        <v>8826</v>
      </c>
    </row>
    <row r="1960" spans="1:7">
      <c r="A1960" t="s">
        <v>20</v>
      </c>
      <c r="B1960">
        <v>18</v>
      </c>
      <c r="C1960">
        <v>1959</v>
      </c>
      <c r="D1960">
        <v>5742</v>
      </c>
      <c r="E1960">
        <v>15079</v>
      </c>
      <c r="F1960">
        <v>4</v>
      </c>
      <c r="G1960">
        <v>1603</v>
      </c>
    </row>
    <row r="1961" spans="1:7">
      <c r="A1961" t="s">
        <v>20</v>
      </c>
      <c r="B1961">
        <v>18</v>
      </c>
      <c r="C1961">
        <v>1960</v>
      </c>
      <c r="D1961">
        <v>67</v>
      </c>
      <c r="E1961">
        <v>143</v>
      </c>
      <c r="F1961">
        <v>0</v>
      </c>
      <c r="G1961">
        <v>0</v>
      </c>
    </row>
    <row r="1962" spans="1:7">
      <c r="A1962" t="s">
        <v>20</v>
      </c>
      <c r="B1962">
        <v>18</v>
      </c>
      <c r="C1962">
        <v>1961</v>
      </c>
      <c r="D1962">
        <v>928</v>
      </c>
      <c r="E1962">
        <v>2033</v>
      </c>
      <c r="F1962">
        <v>0</v>
      </c>
      <c r="G1962">
        <v>271</v>
      </c>
    </row>
    <row r="1963" spans="1:7">
      <c r="A1963" t="s">
        <v>20</v>
      </c>
      <c r="B1963">
        <v>18</v>
      </c>
      <c r="C1963">
        <v>1962</v>
      </c>
      <c r="D1963">
        <v>365</v>
      </c>
      <c r="E1963">
        <v>577</v>
      </c>
      <c r="F1963">
        <v>0</v>
      </c>
      <c r="G1963">
        <v>269</v>
      </c>
    </row>
    <row r="1964" spans="1:7">
      <c r="A1964" t="s">
        <v>20</v>
      </c>
      <c r="B1964">
        <v>18</v>
      </c>
      <c r="C1964">
        <v>1963</v>
      </c>
      <c r="D1964">
        <v>241</v>
      </c>
      <c r="E1964">
        <v>617</v>
      </c>
      <c r="F1964">
        <v>0</v>
      </c>
      <c r="G1964">
        <v>0</v>
      </c>
    </row>
    <row r="1965" spans="1:7">
      <c r="A1965" t="s">
        <v>20</v>
      </c>
      <c r="B1965">
        <v>18</v>
      </c>
      <c r="C1965">
        <v>1964</v>
      </c>
      <c r="D1965">
        <v>435</v>
      </c>
      <c r="E1965">
        <v>1026</v>
      </c>
      <c r="F1965">
        <v>1273</v>
      </c>
      <c r="G1965">
        <v>515</v>
      </c>
    </row>
    <row r="1966" spans="1:7">
      <c r="A1966" t="s">
        <v>20</v>
      </c>
      <c r="B1966">
        <v>18</v>
      </c>
      <c r="C1966">
        <v>1965</v>
      </c>
      <c r="D1966">
        <v>547</v>
      </c>
      <c r="E1966">
        <v>1246</v>
      </c>
      <c r="F1966">
        <v>0</v>
      </c>
      <c r="G1966">
        <v>7</v>
      </c>
    </row>
    <row r="1967" spans="1:7">
      <c r="A1967" t="s">
        <v>20</v>
      </c>
      <c r="B1967">
        <v>18</v>
      </c>
      <c r="C1967">
        <v>1966</v>
      </c>
      <c r="D1967">
        <v>494</v>
      </c>
      <c r="E1967">
        <v>1517</v>
      </c>
      <c r="F1967">
        <v>58</v>
      </c>
      <c r="G1967">
        <v>1398</v>
      </c>
    </row>
    <row r="1968" spans="1:7">
      <c r="A1968" t="s">
        <v>20</v>
      </c>
      <c r="B1968">
        <v>18</v>
      </c>
      <c r="C1968">
        <v>1967</v>
      </c>
      <c r="D1968">
        <v>278</v>
      </c>
      <c r="E1968">
        <v>876</v>
      </c>
      <c r="F1968">
        <v>11</v>
      </c>
      <c r="G1968">
        <v>165</v>
      </c>
    </row>
    <row r="1969" spans="1:7">
      <c r="A1969" t="s">
        <v>20</v>
      </c>
      <c r="B1969">
        <v>18</v>
      </c>
      <c r="C1969">
        <v>1968</v>
      </c>
      <c r="D1969">
        <v>430</v>
      </c>
      <c r="E1969">
        <v>1019</v>
      </c>
      <c r="F1969">
        <v>0</v>
      </c>
      <c r="G1969">
        <v>5</v>
      </c>
    </row>
    <row r="1970" spans="1:7">
      <c r="A1970" t="s">
        <v>20</v>
      </c>
      <c r="B1970">
        <v>18</v>
      </c>
      <c r="C1970">
        <v>1969</v>
      </c>
      <c r="D1970">
        <v>598</v>
      </c>
      <c r="E1970">
        <v>1466</v>
      </c>
      <c r="F1970">
        <v>0</v>
      </c>
      <c r="G1970">
        <v>66</v>
      </c>
    </row>
    <row r="1971" spans="1:7">
      <c r="A1971" t="s">
        <v>20</v>
      </c>
      <c r="B1971">
        <v>18</v>
      </c>
      <c r="C1971">
        <v>1970</v>
      </c>
      <c r="D1971">
        <v>668</v>
      </c>
      <c r="E1971">
        <v>1576</v>
      </c>
      <c r="F1971">
        <v>0</v>
      </c>
      <c r="G1971">
        <v>19535</v>
      </c>
    </row>
    <row r="1972" spans="1:7">
      <c r="A1972" t="s">
        <v>20</v>
      </c>
      <c r="B1972">
        <v>18</v>
      </c>
      <c r="C1972">
        <v>1971</v>
      </c>
      <c r="D1972">
        <v>260</v>
      </c>
      <c r="E1972">
        <v>868</v>
      </c>
      <c r="F1972">
        <v>0</v>
      </c>
      <c r="G1972">
        <v>13</v>
      </c>
    </row>
    <row r="1973" spans="1:7">
      <c r="A1973" t="s">
        <v>20</v>
      </c>
      <c r="B1973">
        <v>18</v>
      </c>
      <c r="C1973">
        <v>1972</v>
      </c>
      <c r="D1973">
        <v>594</v>
      </c>
      <c r="E1973">
        <v>1445</v>
      </c>
      <c r="F1973">
        <v>0</v>
      </c>
      <c r="G1973">
        <v>25</v>
      </c>
    </row>
    <row r="1974" spans="1:7">
      <c r="A1974" t="s">
        <v>20</v>
      </c>
      <c r="B1974">
        <v>18</v>
      </c>
      <c r="C1974">
        <v>1973</v>
      </c>
      <c r="D1974">
        <v>444</v>
      </c>
      <c r="E1974">
        <v>970</v>
      </c>
      <c r="F1974">
        <v>17</v>
      </c>
      <c r="G1974">
        <v>673</v>
      </c>
    </row>
    <row r="1975" spans="1:7">
      <c r="A1975" t="s">
        <v>20</v>
      </c>
      <c r="B1975">
        <v>18</v>
      </c>
      <c r="C1975">
        <v>1974</v>
      </c>
      <c r="D1975">
        <v>571</v>
      </c>
      <c r="E1975">
        <v>1187</v>
      </c>
      <c r="F1975">
        <v>0</v>
      </c>
      <c r="G1975">
        <v>138</v>
      </c>
    </row>
    <row r="1976" spans="1:7">
      <c r="A1976" t="s">
        <v>20</v>
      </c>
      <c r="B1976">
        <v>18</v>
      </c>
      <c r="C1976">
        <v>1975</v>
      </c>
      <c r="D1976">
        <v>1898</v>
      </c>
      <c r="E1976">
        <v>2843</v>
      </c>
      <c r="F1976">
        <v>0</v>
      </c>
      <c r="G1976">
        <v>2079</v>
      </c>
    </row>
    <row r="1977" spans="1:7">
      <c r="A1977" t="s">
        <v>20</v>
      </c>
      <c r="B1977">
        <v>18</v>
      </c>
      <c r="C1977">
        <v>1976</v>
      </c>
      <c r="D1977">
        <v>475</v>
      </c>
      <c r="E1977">
        <v>1066</v>
      </c>
      <c r="F1977">
        <v>0</v>
      </c>
      <c r="G1977">
        <v>154</v>
      </c>
    </row>
    <row r="1978" spans="1:7">
      <c r="A1978" t="s">
        <v>20</v>
      </c>
      <c r="B1978">
        <v>18</v>
      </c>
      <c r="C1978">
        <v>1977</v>
      </c>
      <c r="D1978">
        <v>240</v>
      </c>
      <c r="E1978">
        <v>519</v>
      </c>
      <c r="F1978">
        <v>7</v>
      </c>
      <c r="G1978">
        <v>1058</v>
      </c>
    </row>
    <row r="1979" spans="1:7">
      <c r="A1979" t="s">
        <v>20</v>
      </c>
      <c r="B1979">
        <v>18</v>
      </c>
      <c r="C1979">
        <v>1978</v>
      </c>
      <c r="D1979">
        <v>2015</v>
      </c>
      <c r="E1979">
        <v>2536</v>
      </c>
      <c r="F1979">
        <v>0</v>
      </c>
      <c r="G1979">
        <v>5157</v>
      </c>
    </row>
    <row r="1980" spans="1:7">
      <c r="A1980" t="s">
        <v>20</v>
      </c>
      <c r="B1980">
        <v>18</v>
      </c>
      <c r="C1980">
        <v>1979</v>
      </c>
      <c r="D1980">
        <v>0</v>
      </c>
      <c r="E1980">
        <v>0</v>
      </c>
      <c r="F1980">
        <v>158</v>
      </c>
      <c r="G1980">
        <v>4032</v>
      </c>
    </row>
    <row r="1981" spans="1:7">
      <c r="A1981" t="s">
        <v>20</v>
      </c>
      <c r="B1981">
        <v>18</v>
      </c>
      <c r="C1981">
        <v>1980</v>
      </c>
      <c r="D1981">
        <v>2070</v>
      </c>
      <c r="E1981">
        <v>4078</v>
      </c>
      <c r="F1981">
        <v>28</v>
      </c>
      <c r="G1981">
        <v>1321</v>
      </c>
    </row>
    <row r="1982" spans="1:7">
      <c r="A1982" t="s">
        <v>20</v>
      </c>
      <c r="B1982">
        <v>18</v>
      </c>
      <c r="C1982">
        <v>1981</v>
      </c>
      <c r="D1982">
        <v>429</v>
      </c>
      <c r="E1982">
        <v>967</v>
      </c>
      <c r="F1982">
        <v>0</v>
      </c>
      <c r="G1982">
        <v>84</v>
      </c>
    </row>
    <row r="1983" spans="1:7">
      <c r="A1983" t="s">
        <v>20</v>
      </c>
      <c r="B1983">
        <v>18</v>
      </c>
      <c r="C1983">
        <v>1982</v>
      </c>
      <c r="D1983">
        <v>2205</v>
      </c>
      <c r="E1983">
        <v>5424</v>
      </c>
      <c r="F1983">
        <v>0</v>
      </c>
      <c r="G1983">
        <v>1853</v>
      </c>
    </row>
    <row r="1984" spans="1:7">
      <c r="A1984" t="s">
        <v>20</v>
      </c>
      <c r="B1984">
        <v>18</v>
      </c>
      <c r="C1984">
        <v>1983</v>
      </c>
      <c r="D1984">
        <v>1759</v>
      </c>
      <c r="E1984">
        <v>3981</v>
      </c>
      <c r="F1984">
        <v>0</v>
      </c>
      <c r="G1984">
        <v>161</v>
      </c>
    </row>
    <row r="1985" spans="1:7">
      <c r="A1985" t="s">
        <v>20</v>
      </c>
      <c r="B1985">
        <v>18</v>
      </c>
      <c r="C1985">
        <v>1984</v>
      </c>
      <c r="D1985">
        <v>533</v>
      </c>
      <c r="E1985">
        <v>1137</v>
      </c>
      <c r="F1985">
        <v>0</v>
      </c>
      <c r="G1985">
        <v>244</v>
      </c>
    </row>
    <row r="1986" spans="1:7">
      <c r="A1986" t="s">
        <v>20</v>
      </c>
      <c r="B1986">
        <v>18</v>
      </c>
      <c r="C1986">
        <v>1985</v>
      </c>
      <c r="D1986">
        <v>710</v>
      </c>
      <c r="E1986">
        <v>2015</v>
      </c>
      <c r="F1986">
        <v>86</v>
      </c>
      <c r="G1986">
        <v>781</v>
      </c>
    </row>
    <row r="1987" spans="1:7">
      <c r="A1987" t="s">
        <v>20</v>
      </c>
      <c r="B1987">
        <v>18</v>
      </c>
      <c r="C1987">
        <v>1986</v>
      </c>
      <c r="D1987">
        <v>527</v>
      </c>
      <c r="E1987">
        <v>1149</v>
      </c>
      <c r="F1987">
        <v>0</v>
      </c>
      <c r="G1987">
        <v>195</v>
      </c>
    </row>
    <row r="1988" spans="1:7">
      <c r="A1988" t="s">
        <v>20</v>
      </c>
      <c r="B1988">
        <v>18</v>
      </c>
      <c r="C1988">
        <v>1987</v>
      </c>
      <c r="D1988">
        <v>582</v>
      </c>
      <c r="E1988">
        <v>1402</v>
      </c>
      <c r="F1988">
        <v>0</v>
      </c>
      <c r="G1988">
        <v>203</v>
      </c>
    </row>
    <row r="1989" spans="1:7">
      <c r="A1989" t="s">
        <v>20</v>
      </c>
      <c r="B1989">
        <v>18</v>
      </c>
      <c r="C1989">
        <v>1988</v>
      </c>
      <c r="D1989">
        <v>431</v>
      </c>
      <c r="E1989">
        <v>1020</v>
      </c>
      <c r="F1989">
        <v>0</v>
      </c>
      <c r="G1989">
        <v>11</v>
      </c>
    </row>
    <row r="1990" spans="1:7">
      <c r="A1990" t="s">
        <v>20</v>
      </c>
      <c r="B1990">
        <v>18</v>
      </c>
      <c r="C1990">
        <v>1989</v>
      </c>
      <c r="D1990">
        <v>535</v>
      </c>
      <c r="E1990">
        <v>1878</v>
      </c>
      <c r="F1990">
        <v>0</v>
      </c>
      <c r="G1990">
        <v>386</v>
      </c>
    </row>
    <row r="1991" spans="1:7">
      <c r="A1991" t="s">
        <v>20</v>
      </c>
      <c r="B1991">
        <v>18</v>
      </c>
      <c r="C1991">
        <v>1990</v>
      </c>
      <c r="D1991">
        <v>477</v>
      </c>
      <c r="E1991">
        <v>1280</v>
      </c>
      <c r="F1991">
        <v>62</v>
      </c>
      <c r="G1991">
        <v>161</v>
      </c>
    </row>
    <row r="1992" spans="1:7">
      <c r="A1992" t="s">
        <v>20</v>
      </c>
      <c r="B1992">
        <v>18</v>
      </c>
      <c r="C1992">
        <v>1991</v>
      </c>
      <c r="D1992">
        <v>712</v>
      </c>
      <c r="E1992">
        <v>2060</v>
      </c>
      <c r="F1992">
        <v>9</v>
      </c>
      <c r="G1992">
        <v>528</v>
      </c>
    </row>
    <row r="1993" spans="1:7">
      <c r="A1993" t="s">
        <v>20</v>
      </c>
      <c r="B1993">
        <v>18</v>
      </c>
      <c r="C1993">
        <v>1992</v>
      </c>
      <c r="D1993">
        <v>318</v>
      </c>
      <c r="E1993">
        <v>1155</v>
      </c>
      <c r="F1993">
        <v>0</v>
      </c>
      <c r="G1993">
        <v>104</v>
      </c>
    </row>
    <row r="1994" spans="1:7">
      <c r="A1994" t="s">
        <v>20</v>
      </c>
      <c r="B1994">
        <v>18</v>
      </c>
      <c r="C1994">
        <v>1993</v>
      </c>
      <c r="D1994">
        <v>617</v>
      </c>
      <c r="E1994">
        <v>1692</v>
      </c>
      <c r="F1994">
        <v>19</v>
      </c>
      <c r="G1994">
        <v>111</v>
      </c>
    </row>
    <row r="1995" spans="1:7">
      <c r="A1995" t="s">
        <v>20</v>
      </c>
      <c r="B1995">
        <v>18</v>
      </c>
      <c r="C1995">
        <v>1994</v>
      </c>
      <c r="D1995">
        <v>1537</v>
      </c>
      <c r="E1995">
        <v>2582</v>
      </c>
      <c r="F1995">
        <v>7</v>
      </c>
      <c r="G1995">
        <v>621</v>
      </c>
    </row>
    <row r="1996" spans="1:7">
      <c r="A1996" t="s">
        <v>20</v>
      </c>
      <c r="B1996">
        <v>18</v>
      </c>
      <c r="C1996">
        <v>1995</v>
      </c>
      <c r="D1996">
        <v>960</v>
      </c>
      <c r="E1996">
        <v>1805</v>
      </c>
      <c r="F1996">
        <v>0</v>
      </c>
      <c r="G1996">
        <v>88</v>
      </c>
    </row>
    <row r="1997" spans="1:7">
      <c r="A1997" t="s">
        <v>20</v>
      </c>
      <c r="B1997">
        <v>18</v>
      </c>
      <c r="C1997">
        <v>1996</v>
      </c>
      <c r="D1997">
        <v>636</v>
      </c>
      <c r="E1997">
        <v>1692</v>
      </c>
      <c r="F1997">
        <v>0</v>
      </c>
      <c r="G1997">
        <v>382</v>
      </c>
    </row>
    <row r="1998" spans="1:7">
      <c r="A1998" t="s">
        <v>20</v>
      </c>
      <c r="B1998">
        <v>18</v>
      </c>
      <c r="C1998">
        <v>1997</v>
      </c>
      <c r="D1998">
        <v>2944</v>
      </c>
      <c r="E1998">
        <v>6307</v>
      </c>
      <c r="F1998">
        <v>7</v>
      </c>
      <c r="G1998">
        <v>3821</v>
      </c>
    </row>
    <row r="1999" spans="1:7">
      <c r="A1999" t="s">
        <v>20</v>
      </c>
      <c r="B1999">
        <v>18</v>
      </c>
      <c r="C1999">
        <v>1998</v>
      </c>
      <c r="D1999">
        <v>1309</v>
      </c>
      <c r="E1999">
        <v>2139</v>
      </c>
      <c r="F1999">
        <v>0</v>
      </c>
      <c r="G1999">
        <v>115</v>
      </c>
    </row>
    <row r="2000" spans="1:7">
      <c r="A2000" t="s">
        <v>20</v>
      </c>
      <c r="B2000">
        <v>18</v>
      </c>
      <c r="C2000">
        <v>1999</v>
      </c>
      <c r="D2000">
        <v>1246</v>
      </c>
      <c r="E2000">
        <v>1928</v>
      </c>
      <c r="F2000">
        <v>0</v>
      </c>
      <c r="G2000">
        <v>346</v>
      </c>
    </row>
    <row r="2001" spans="1:7">
      <c r="A2001" t="s">
        <v>20</v>
      </c>
      <c r="B2001">
        <v>18</v>
      </c>
      <c r="C2001">
        <v>2000</v>
      </c>
      <c r="D2001">
        <v>648</v>
      </c>
      <c r="E2001">
        <v>1375</v>
      </c>
      <c r="F2001">
        <v>0</v>
      </c>
      <c r="G2001">
        <v>80</v>
      </c>
    </row>
    <row r="2002" spans="1:7">
      <c r="A2002" t="s">
        <v>20</v>
      </c>
      <c r="B2002">
        <v>18</v>
      </c>
      <c r="C2002">
        <v>2001</v>
      </c>
      <c r="D2002">
        <v>575</v>
      </c>
      <c r="E2002">
        <v>1329</v>
      </c>
      <c r="F2002">
        <v>0</v>
      </c>
      <c r="G2002">
        <v>80</v>
      </c>
    </row>
    <row r="2003" spans="1:7">
      <c r="A2003" t="s">
        <v>20</v>
      </c>
      <c r="B2003">
        <v>18</v>
      </c>
      <c r="C2003">
        <v>2002</v>
      </c>
      <c r="D2003">
        <v>401</v>
      </c>
      <c r="E2003">
        <v>957</v>
      </c>
      <c r="F2003">
        <v>13</v>
      </c>
      <c r="G2003">
        <v>236</v>
      </c>
    </row>
    <row r="2004" spans="1:7">
      <c r="A2004" t="s">
        <v>20</v>
      </c>
      <c r="B2004">
        <v>18</v>
      </c>
      <c r="C2004">
        <v>2003</v>
      </c>
      <c r="D2004">
        <v>275</v>
      </c>
      <c r="E2004">
        <v>721</v>
      </c>
      <c r="F2004">
        <v>0</v>
      </c>
      <c r="G2004">
        <v>0</v>
      </c>
    </row>
    <row r="2005" spans="1:7">
      <c r="A2005" t="s">
        <v>20</v>
      </c>
      <c r="B2005">
        <v>18</v>
      </c>
      <c r="C2005">
        <v>2004</v>
      </c>
      <c r="D2005">
        <v>2726</v>
      </c>
      <c r="E2005">
        <v>5278</v>
      </c>
      <c r="F2005">
        <v>26</v>
      </c>
      <c r="G2005">
        <v>7848</v>
      </c>
    </row>
    <row r="2006" spans="1:7">
      <c r="A2006" t="s">
        <v>20</v>
      </c>
      <c r="B2006">
        <v>18</v>
      </c>
      <c r="C2006">
        <v>2005</v>
      </c>
      <c r="D2006">
        <v>1374</v>
      </c>
      <c r="E2006">
        <v>2567</v>
      </c>
      <c r="F2006">
        <v>213</v>
      </c>
      <c r="G2006">
        <v>1540</v>
      </c>
    </row>
    <row r="2007" spans="1:7">
      <c r="A2007" t="s">
        <v>20</v>
      </c>
      <c r="B2007">
        <v>18</v>
      </c>
      <c r="C2007">
        <v>2006</v>
      </c>
      <c r="D2007">
        <v>535</v>
      </c>
      <c r="E2007">
        <v>1265</v>
      </c>
      <c r="F2007">
        <v>766</v>
      </c>
      <c r="G2007">
        <v>148</v>
      </c>
    </row>
    <row r="2008" spans="1:7">
      <c r="A2008" t="s">
        <v>20</v>
      </c>
      <c r="B2008">
        <v>18</v>
      </c>
      <c r="C2008">
        <v>2007</v>
      </c>
      <c r="D2008">
        <v>738</v>
      </c>
      <c r="E2008">
        <v>1586</v>
      </c>
      <c r="F2008">
        <v>0</v>
      </c>
      <c r="G2008">
        <v>462</v>
      </c>
    </row>
    <row r="2009" spans="1:7">
      <c r="A2009" t="s">
        <v>20</v>
      </c>
      <c r="B2009">
        <v>18</v>
      </c>
      <c r="C2009">
        <v>2008</v>
      </c>
      <c r="D2009">
        <v>707</v>
      </c>
      <c r="E2009">
        <v>1523</v>
      </c>
      <c r="F2009">
        <v>43</v>
      </c>
      <c r="G2009">
        <v>245</v>
      </c>
    </row>
    <row r="2010" spans="1:7">
      <c r="A2010" t="s">
        <v>20</v>
      </c>
      <c r="B2010">
        <v>18</v>
      </c>
      <c r="C2010">
        <v>2009</v>
      </c>
      <c r="D2010">
        <v>886</v>
      </c>
      <c r="E2010">
        <v>1926</v>
      </c>
      <c r="F2010">
        <v>777</v>
      </c>
      <c r="G2010">
        <v>463</v>
      </c>
    </row>
    <row r="2011" spans="1:7">
      <c r="A2011" t="s">
        <v>20</v>
      </c>
      <c r="B2011">
        <v>18</v>
      </c>
      <c r="C2011">
        <v>2010</v>
      </c>
      <c r="D2011">
        <v>1046</v>
      </c>
      <c r="E2011">
        <v>2470</v>
      </c>
      <c r="F2011">
        <v>0</v>
      </c>
      <c r="G2011">
        <v>90</v>
      </c>
    </row>
    <row r="2012" spans="1:7">
      <c r="A2012" t="s">
        <v>20</v>
      </c>
      <c r="B2012">
        <v>18</v>
      </c>
      <c r="C2012">
        <v>2011</v>
      </c>
      <c r="D2012">
        <v>421</v>
      </c>
      <c r="E2012">
        <v>994</v>
      </c>
      <c r="F2012">
        <v>0</v>
      </c>
      <c r="G2012">
        <v>169</v>
      </c>
    </row>
    <row r="2013" spans="1:7">
      <c r="A2013" t="s">
        <v>20</v>
      </c>
      <c r="B2013">
        <v>18</v>
      </c>
      <c r="C2013">
        <v>2012</v>
      </c>
      <c r="D2013">
        <v>699</v>
      </c>
      <c r="E2013">
        <v>1705</v>
      </c>
      <c r="F2013">
        <v>9</v>
      </c>
      <c r="G2013">
        <v>157</v>
      </c>
    </row>
    <row r="2014" spans="1:7">
      <c r="A2014" t="s">
        <v>20</v>
      </c>
      <c r="B2014">
        <v>18</v>
      </c>
      <c r="C2014">
        <v>2013</v>
      </c>
      <c r="D2014">
        <v>456</v>
      </c>
      <c r="E2014">
        <v>1173</v>
      </c>
      <c r="F2014">
        <v>28</v>
      </c>
      <c r="G2014">
        <v>592</v>
      </c>
    </row>
    <row r="2015" spans="1:7">
      <c r="A2015" t="s">
        <v>20</v>
      </c>
      <c r="B2015">
        <v>18</v>
      </c>
      <c r="C2015">
        <v>2014</v>
      </c>
      <c r="D2015">
        <v>418</v>
      </c>
      <c r="E2015">
        <v>1180</v>
      </c>
      <c r="F2015">
        <v>0</v>
      </c>
      <c r="G2015">
        <v>718</v>
      </c>
    </row>
    <row r="2016" spans="1:7">
      <c r="A2016" t="s">
        <v>20</v>
      </c>
      <c r="B2016">
        <v>18</v>
      </c>
      <c r="C2016">
        <v>2015</v>
      </c>
      <c r="D2016">
        <v>386</v>
      </c>
      <c r="E2016">
        <v>1139</v>
      </c>
      <c r="F2016">
        <v>0</v>
      </c>
      <c r="G2016">
        <v>0</v>
      </c>
    </row>
    <row r="2017" spans="1:7">
      <c r="A2017" t="s">
        <v>20</v>
      </c>
      <c r="B2017">
        <v>18</v>
      </c>
      <c r="C2017">
        <v>2016</v>
      </c>
      <c r="D2017">
        <v>334</v>
      </c>
      <c r="E2017">
        <v>855</v>
      </c>
      <c r="F2017">
        <v>0</v>
      </c>
      <c r="G2017">
        <v>95</v>
      </c>
    </row>
    <row r="2018" spans="1:7">
      <c r="A2018" t="s">
        <v>20</v>
      </c>
      <c r="B2018">
        <v>18</v>
      </c>
      <c r="C2018">
        <v>2017</v>
      </c>
      <c r="D2018">
        <v>448</v>
      </c>
      <c r="E2018">
        <v>1585</v>
      </c>
      <c r="F2018">
        <v>15</v>
      </c>
      <c r="G2018">
        <v>79</v>
      </c>
    </row>
    <row r="2019" spans="1:7">
      <c r="A2019" t="s">
        <v>20</v>
      </c>
      <c r="B2019">
        <v>18</v>
      </c>
      <c r="C2019">
        <v>2018</v>
      </c>
      <c r="D2019">
        <v>594</v>
      </c>
      <c r="E2019">
        <v>2028</v>
      </c>
      <c r="F2019">
        <v>9</v>
      </c>
      <c r="G2019">
        <v>581</v>
      </c>
    </row>
    <row r="2020" spans="1:7">
      <c r="A2020" t="s">
        <v>20</v>
      </c>
      <c r="B2020">
        <v>18</v>
      </c>
      <c r="C2020">
        <v>2019</v>
      </c>
      <c r="D2020">
        <v>372</v>
      </c>
      <c r="E2020">
        <v>1459</v>
      </c>
      <c r="F2020">
        <v>24</v>
      </c>
      <c r="G2020">
        <v>78</v>
      </c>
    </row>
    <row r="2021" spans="1:7">
      <c r="A2021" t="s">
        <v>20</v>
      </c>
      <c r="B2021">
        <v>18</v>
      </c>
      <c r="C2021">
        <v>2020</v>
      </c>
      <c r="D2021">
        <v>342</v>
      </c>
      <c r="E2021">
        <v>746</v>
      </c>
      <c r="F2021">
        <v>15</v>
      </c>
      <c r="G2021">
        <v>1815</v>
      </c>
    </row>
    <row r="2022" spans="1:7">
      <c r="A2022" t="s">
        <v>20</v>
      </c>
      <c r="B2022">
        <v>18</v>
      </c>
      <c r="C2022">
        <v>2021</v>
      </c>
      <c r="D2022">
        <v>398</v>
      </c>
      <c r="E2022">
        <v>946</v>
      </c>
      <c r="F2022">
        <v>0</v>
      </c>
      <c r="G2022">
        <v>1976</v>
      </c>
    </row>
    <row r="2023" spans="1:7">
      <c r="A2023" t="s">
        <v>20</v>
      </c>
      <c r="B2023">
        <v>18</v>
      </c>
      <c r="C2023">
        <v>2022</v>
      </c>
      <c r="D2023">
        <v>373</v>
      </c>
      <c r="E2023">
        <v>742</v>
      </c>
      <c r="F2023">
        <v>0</v>
      </c>
      <c r="G2023">
        <v>644</v>
      </c>
    </row>
    <row r="2024" spans="1:7">
      <c r="A2024" t="s">
        <v>20</v>
      </c>
      <c r="B2024">
        <v>18</v>
      </c>
      <c r="C2024">
        <v>2023</v>
      </c>
      <c r="D2024">
        <v>699</v>
      </c>
      <c r="E2024">
        <v>1437</v>
      </c>
      <c r="F2024">
        <v>7</v>
      </c>
      <c r="G2024">
        <v>160</v>
      </c>
    </row>
    <row r="2025" spans="1:7">
      <c r="A2025" t="s">
        <v>20</v>
      </c>
      <c r="B2025">
        <v>18</v>
      </c>
      <c r="C2025">
        <v>2024</v>
      </c>
      <c r="D2025">
        <v>437</v>
      </c>
      <c r="E2025">
        <v>909</v>
      </c>
      <c r="F2025">
        <v>0</v>
      </c>
      <c r="G2025">
        <v>98</v>
      </c>
    </row>
    <row r="2026" spans="1:7">
      <c r="A2026" t="s">
        <v>20</v>
      </c>
      <c r="B2026">
        <v>18</v>
      </c>
      <c r="C2026">
        <v>2025</v>
      </c>
      <c r="D2026">
        <v>477</v>
      </c>
      <c r="E2026">
        <v>1728</v>
      </c>
      <c r="F2026">
        <v>22</v>
      </c>
      <c r="G2026">
        <v>144</v>
      </c>
    </row>
    <row r="2027" spans="1:7">
      <c r="A2027" t="s">
        <v>20</v>
      </c>
      <c r="B2027">
        <v>18</v>
      </c>
      <c r="C2027">
        <v>2026</v>
      </c>
      <c r="D2027">
        <v>297</v>
      </c>
      <c r="E2027">
        <v>1044</v>
      </c>
      <c r="F2027">
        <v>17</v>
      </c>
      <c r="G2027">
        <v>67</v>
      </c>
    </row>
    <row r="2028" spans="1:7">
      <c r="A2028" t="s">
        <v>20</v>
      </c>
      <c r="B2028">
        <v>18</v>
      </c>
      <c r="C2028">
        <v>2027</v>
      </c>
      <c r="D2028">
        <v>719</v>
      </c>
      <c r="E2028">
        <v>1983</v>
      </c>
      <c r="F2028">
        <v>0</v>
      </c>
      <c r="G2028">
        <v>18</v>
      </c>
    </row>
    <row r="2029" spans="1:7">
      <c r="A2029" t="s">
        <v>20</v>
      </c>
      <c r="B2029">
        <v>18</v>
      </c>
      <c r="C2029">
        <v>2028</v>
      </c>
      <c r="D2029">
        <v>452</v>
      </c>
      <c r="E2029">
        <v>1296</v>
      </c>
      <c r="F2029">
        <v>140</v>
      </c>
      <c r="G2029">
        <v>110</v>
      </c>
    </row>
    <row r="2030" spans="1:7">
      <c r="A2030" t="s">
        <v>20</v>
      </c>
      <c r="B2030">
        <v>18</v>
      </c>
      <c r="C2030">
        <v>2029</v>
      </c>
      <c r="D2030">
        <v>320</v>
      </c>
      <c r="E2030">
        <v>1037</v>
      </c>
      <c r="F2030">
        <v>17</v>
      </c>
      <c r="G2030">
        <v>17</v>
      </c>
    </row>
    <row r="2031" spans="1:7">
      <c r="A2031" t="s">
        <v>20</v>
      </c>
      <c r="B2031">
        <v>18</v>
      </c>
      <c r="C2031">
        <v>2030</v>
      </c>
      <c r="D2031">
        <v>550</v>
      </c>
      <c r="E2031">
        <v>1563</v>
      </c>
      <c r="F2031">
        <v>0</v>
      </c>
      <c r="G2031">
        <v>146</v>
      </c>
    </row>
    <row r="2032" spans="1:7">
      <c r="A2032" t="s">
        <v>20</v>
      </c>
      <c r="B2032">
        <v>18</v>
      </c>
      <c r="C2032">
        <v>2031</v>
      </c>
      <c r="D2032">
        <v>599</v>
      </c>
      <c r="E2032">
        <v>1528</v>
      </c>
      <c r="F2032">
        <v>0</v>
      </c>
      <c r="G2032">
        <v>124</v>
      </c>
    </row>
    <row r="2033" spans="1:7">
      <c r="A2033" t="s">
        <v>20</v>
      </c>
      <c r="B2033">
        <v>18</v>
      </c>
      <c r="C2033">
        <v>2032</v>
      </c>
      <c r="D2033">
        <v>336</v>
      </c>
      <c r="E2033">
        <v>825</v>
      </c>
      <c r="F2033">
        <v>0</v>
      </c>
      <c r="G2033">
        <v>74</v>
      </c>
    </row>
    <row r="2034" spans="1:7">
      <c r="A2034" t="s">
        <v>20</v>
      </c>
      <c r="B2034">
        <v>18</v>
      </c>
      <c r="C2034">
        <v>2033</v>
      </c>
      <c r="D2034">
        <v>482</v>
      </c>
      <c r="E2034">
        <v>1284</v>
      </c>
      <c r="F2034">
        <v>62</v>
      </c>
      <c r="G2034">
        <v>304</v>
      </c>
    </row>
    <row r="2035" spans="1:7">
      <c r="A2035" t="s">
        <v>20</v>
      </c>
      <c r="B2035">
        <v>18</v>
      </c>
      <c r="C2035">
        <v>2034</v>
      </c>
      <c r="D2035">
        <v>435</v>
      </c>
      <c r="E2035">
        <v>1298</v>
      </c>
      <c r="F2035">
        <v>0</v>
      </c>
      <c r="G2035">
        <v>3</v>
      </c>
    </row>
    <row r="2036" spans="1:7">
      <c r="A2036" t="s">
        <v>20</v>
      </c>
      <c r="B2036">
        <v>18</v>
      </c>
      <c r="C2036">
        <v>2035</v>
      </c>
      <c r="D2036">
        <v>391</v>
      </c>
      <c r="E2036">
        <v>1010</v>
      </c>
      <c r="F2036">
        <v>0</v>
      </c>
      <c r="G2036">
        <v>187</v>
      </c>
    </row>
    <row r="2037" spans="1:7">
      <c r="A2037" t="s">
        <v>20</v>
      </c>
      <c r="B2037">
        <v>18</v>
      </c>
      <c r="C2037">
        <v>2036</v>
      </c>
      <c r="D2037">
        <v>1383</v>
      </c>
      <c r="E2037">
        <v>2775</v>
      </c>
      <c r="F2037">
        <v>69</v>
      </c>
      <c r="G2037">
        <v>1421</v>
      </c>
    </row>
    <row r="2038" spans="1:7">
      <c r="A2038" t="s">
        <v>20</v>
      </c>
      <c r="B2038">
        <v>18</v>
      </c>
      <c r="C2038">
        <v>2037</v>
      </c>
      <c r="D2038">
        <v>704</v>
      </c>
      <c r="E2038">
        <v>1290</v>
      </c>
      <c r="F2038">
        <v>0</v>
      </c>
      <c r="G2038">
        <v>397</v>
      </c>
    </row>
    <row r="2039" spans="1:7">
      <c r="A2039" t="s">
        <v>20</v>
      </c>
      <c r="B2039">
        <v>18</v>
      </c>
      <c r="C2039">
        <v>2038</v>
      </c>
      <c r="D2039">
        <v>597</v>
      </c>
      <c r="E2039">
        <v>1342</v>
      </c>
      <c r="F2039">
        <v>15</v>
      </c>
      <c r="G2039">
        <v>167</v>
      </c>
    </row>
    <row r="2040" spans="1:7">
      <c r="A2040" t="s">
        <v>20</v>
      </c>
      <c r="B2040">
        <v>18</v>
      </c>
      <c r="C2040">
        <v>2039</v>
      </c>
      <c r="D2040">
        <v>579</v>
      </c>
      <c r="E2040">
        <v>974</v>
      </c>
      <c r="F2040">
        <v>0</v>
      </c>
      <c r="G2040">
        <v>1013</v>
      </c>
    </row>
    <row r="2041" spans="1:7">
      <c r="A2041" t="s">
        <v>20</v>
      </c>
      <c r="B2041">
        <v>18</v>
      </c>
      <c r="C2041">
        <v>2040</v>
      </c>
      <c r="D2041">
        <v>1284</v>
      </c>
      <c r="E2041">
        <v>2193</v>
      </c>
      <c r="F2041">
        <v>0</v>
      </c>
      <c r="G2041">
        <v>4360</v>
      </c>
    </row>
    <row r="2042" spans="1:7">
      <c r="A2042" t="s">
        <v>20</v>
      </c>
      <c r="B2042">
        <v>18</v>
      </c>
      <c r="C2042">
        <v>2041</v>
      </c>
      <c r="D2042">
        <v>797</v>
      </c>
      <c r="E2042">
        <v>1565</v>
      </c>
      <c r="F2042">
        <v>203</v>
      </c>
      <c r="G2042">
        <v>694</v>
      </c>
    </row>
    <row r="2043" spans="1:7">
      <c r="A2043" t="s">
        <v>20</v>
      </c>
      <c r="B2043">
        <v>18</v>
      </c>
      <c r="C2043">
        <v>2042</v>
      </c>
      <c r="D2043">
        <v>2087</v>
      </c>
      <c r="E2043">
        <v>6661</v>
      </c>
      <c r="F2043">
        <v>0</v>
      </c>
      <c r="G2043">
        <v>779</v>
      </c>
    </row>
    <row r="2044" spans="1:7">
      <c r="A2044" t="s">
        <v>20</v>
      </c>
      <c r="B2044">
        <v>18</v>
      </c>
      <c r="C2044">
        <v>2043</v>
      </c>
      <c r="D2044">
        <v>702</v>
      </c>
      <c r="E2044">
        <v>2327</v>
      </c>
      <c r="F2044">
        <v>110</v>
      </c>
      <c r="G2044">
        <v>128</v>
      </c>
    </row>
    <row r="2045" spans="1:7">
      <c r="A2045" t="s">
        <v>20</v>
      </c>
      <c r="B2045">
        <v>18</v>
      </c>
      <c r="C2045">
        <v>2044</v>
      </c>
      <c r="D2045">
        <v>606</v>
      </c>
      <c r="E2045">
        <v>1940</v>
      </c>
      <c r="F2045">
        <v>60</v>
      </c>
      <c r="G2045">
        <v>221</v>
      </c>
    </row>
    <row r="2046" spans="1:7">
      <c r="A2046" t="s">
        <v>20</v>
      </c>
      <c r="B2046">
        <v>18</v>
      </c>
      <c r="C2046">
        <v>2045</v>
      </c>
      <c r="D2046">
        <v>393</v>
      </c>
      <c r="E2046">
        <v>962</v>
      </c>
      <c r="F2046">
        <v>0</v>
      </c>
      <c r="G2046">
        <v>211</v>
      </c>
    </row>
    <row r="2047" spans="1:7">
      <c r="A2047" t="s">
        <v>20</v>
      </c>
      <c r="B2047">
        <v>18</v>
      </c>
      <c r="C2047">
        <v>2046</v>
      </c>
      <c r="D2047">
        <v>398</v>
      </c>
      <c r="E2047">
        <v>1251</v>
      </c>
      <c r="F2047">
        <v>0</v>
      </c>
      <c r="G2047">
        <v>89</v>
      </c>
    </row>
    <row r="2048" spans="1:7">
      <c r="A2048" t="s">
        <v>20</v>
      </c>
      <c r="B2048">
        <v>18</v>
      </c>
      <c r="C2048">
        <v>2047</v>
      </c>
      <c r="D2048">
        <v>376</v>
      </c>
      <c r="E2048">
        <v>891</v>
      </c>
      <c r="F2048">
        <v>0</v>
      </c>
      <c r="G2048">
        <v>0</v>
      </c>
    </row>
    <row r="2049" spans="1:7">
      <c r="A2049" t="s">
        <v>20</v>
      </c>
      <c r="B2049">
        <v>18</v>
      </c>
      <c r="C2049">
        <v>2048</v>
      </c>
      <c r="D2049">
        <v>527</v>
      </c>
      <c r="E2049">
        <v>1457</v>
      </c>
      <c r="F2049">
        <v>0</v>
      </c>
      <c r="G2049">
        <v>172</v>
      </c>
    </row>
    <row r="2050" spans="1:7">
      <c r="A2050" t="s">
        <v>20</v>
      </c>
      <c r="B2050">
        <v>18</v>
      </c>
      <c r="C2050">
        <v>2049</v>
      </c>
      <c r="D2050">
        <v>835</v>
      </c>
      <c r="E2050">
        <v>2382</v>
      </c>
      <c r="F2050">
        <v>0</v>
      </c>
      <c r="G2050">
        <v>97</v>
      </c>
    </row>
    <row r="2051" spans="1:7">
      <c r="A2051" t="s">
        <v>20</v>
      </c>
      <c r="B2051">
        <v>18</v>
      </c>
      <c r="C2051">
        <v>2050</v>
      </c>
      <c r="D2051">
        <v>356</v>
      </c>
      <c r="E2051">
        <v>1284</v>
      </c>
      <c r="F2051">
        <v>140</v>
      </c>
      <c r="G2051">
        <v>134</v>
      </c>
    </row>
    <row r="2052" spans="1:7">
      <c r="A2052" t="s">
        <v>20</v>
      </c>
      <c r="B2052">
        <v>18</v>
      </c>
      <c r="C2052">
        <v>2051</v>
      </c>
      <c r="D2052">
        <v>934</v>
      </c>
      <c r="E2052">
        <v>3017</v>
      </c>
      <c r="F2052">
        <v>28</v>
      </c>
      <c r="G2052">
        <v>3455</v>
      </c>
    </row>
    <row r="2053" spans="1:7">
      <c r="A2053" t="s">
        <v>20</v>
      </c>
      <c r="B2053">
        <v>18</v>
      </c>
      <c r="C2053">
        <v>2052</v>
      </c>
      <c r="D2053">
        <v>1079</v>
      </c>
      <c r="E2053">
        <v>2563</v>
      </c>
      <c r="F2053">
        <v>378</v>
      </c>
      <c r="G2053">
        <v>2143</v>
      </c>
    </row>
    <row r="2054" spans="1:7">
      <c r="A2054" t="s">
        <v>20</v>
      </c>
      <c r="B2054">
        <v>18</v>
      </c>
      <c r="C2054">
        <v>2053</v>
      </c>
      <c r="D2054">
        <v>620</v>
      </c>
      <c r="E2054">
        <v>2035</v>
      </c>
      <c r="F2054">
        <v>0</v>
      </c>
      <c r="G2054">
        <v>208</v>
      </c>
    </row>
    <row r="2055" spans="1:7">
      <c r="A2055" t="s">
        <v>20</v>
      </c>
      <c r="B2055">
        <v>18</v>
      </c>
      <c r="C2055">
        <v>2054</v>
      </c>
      <c r="D2055">
        <v>460</v>
      </c>
      <c r="E2055">
        <v>1219</v>
      </c>
      <c r="F2055">
        <v>0</v>
      </c>
      <c r="G2055">
        <v>20</v>
      </c>
    </row>
    <row r="2056" spans="1:7">
      <c r="A2056" t="s">
        <v>20</v>
      </c>
      <c r="B2056">
        <v>18</v>
      </c>
      <c r="C2056">
        <v>2055</v>
      </c>
      <c r="D2056">
        <v>562</v>
      </c>
      <c r="E2056">
        <v>1575</v>
      </c>
      <c r="F2056">
        <v>0</v>
      </c>
      <c r="G2056">
        <v>33</v>
      </c>
    </row>
    <row r="2057" spans="1:7">
      <c r="A2057" t="s">
        <v>20</v>
      </c>
      <c r="B2057">
        <v>18</v>
      </c>
      <c r="C2057">
        <v>2056</v>
      </c>
      <c r="D2057">
        <v>257</v>
      </c>
      <c r="E2057">
        <v>813</v>
      </c>
      <c r="F2057">
        <v>0</v>
      </c>
      <c r="G2057">
        <v>76</v>
      </c>
    </row>
    <row r="2058" spans="1:7">
      <c r="A2058" t="s">
        <v>20</v>
      </c>
      <c r="B2058">
        <v>18</v>
      </c>
      <c r="C2058">
        <v>2057</v>
      </c>
      <c r="D2058">
        <v>270</v>
      </c>
      <c r="E2058">
        <v>904</v>
      </c>
      <c r="F2058">
        <v>0</v>
      </c>
      <c r="G2058">
        <v>115</v>
      </c>
    </row>
    <row r="2059" spans="1:7">
      <c r="A2059" t="s">
        <v>20</v>
      </c>
      <c r="B2059">
        <v>18</v>
      </c>
      <c r="C2059">
        <v>2058</v>
      </c>
      <c r="D2059">
        <v>289</v>
      </c>
      <c r="E2059">
        <v>827</v>
      </c>
      <c r="F2059">
        <v>0</v>
      </c>
      <c r="G2059">
        <v>90</v>
      </c>
    </row>
    <row r="2060" spans="1:7">
      <c r="A2060" t="s">
        <v>20</v>
      </c>
      <c r="B2060">
        <v>18</v>
      </c>
      <c r="C2060">
        <v>2059</v>
      </c>
      <c r="D2060">
        <v>299</v>
      </c>
      <c r="E2060">
        <v>1141</v>
      </c>
      <c r="F2060">
        <v>7</v>
      </c>
      <c r="G2060">
        <v>98</v>
      </c>
    </row>
    <row r="2061" spans="1:7">
      <c r="A2061" t="s">
        <v>20</v>
      </c>
      <c r="B2061">
        <v>18</v>
      </c>
      <c r="C2061">
        <v>2060</v>
      </c>
      <c r="D2061">
        <v>148</v>
      </c>
      <c r="E2061">
        <v>421</v>
      </c>
      <c r="F2061">
        <v>0</v>
      </c>
      <c r="G2061">
        <v>19</v>
      </c>
    </row>
    <row r="2062" spans="1:7">
      <c r="A2062" t="s">
        <v>20</v>
      </c>
      <c r="B2062">
        <v>18</v>
      </c>
      <c r="C2062">
        <v>2061</v>
      </c>
      <c r="D2062">
        <v>559</v>
      </c>
      <c r="E2062">
        <v>1374</v>
      </c>
      <c r="F2062">
        <v>2</v>
      </c>
      <c r="G2062">
        <v>133</v>
      </c>
    </row>
    <row r="2063" spans="1:7">
      <c r="A2063" t="s">
        <v>20</v>
      </c>
      <c r="B2063">
        <v>18</v>
      </c>
      <c r="C2063">
        <v>2062</v>
      </c>
      <c r="D2063">
        <v>404</v>
      </c>
      <c r="E2063">
        <v>911</v>
      </c>
      <c r="F2063">
        <v>0</v>
      </c>
      <c r="G2063">
        <v>263</v>
      </c>
    </row>
    <row r="2064" spans="1:7">
      <c r="A2064" t="s">
        <v>20</v>
      </c>
      <c r="B2064">
        <v>18</v>
      </c>
      <c r="C2064">
        <v>2063</v>
      </c>
      <c r="D2064">
        <v>720</v>
      </c>
      <c r="E2064">
        <v>1789</v>
      </c>
      <c r="F2064">
        <v>7235</v>
      </c>
      <c r="G2064">
        <v>708</v>
      </c>
    </row>
    <row r="2065" spans="1:7">
      <c r="A2065" t="s">
        <v>20</v>
      </c>
      <c r="B2065">
        <v>18</v>
      </c>
      <c r="C2065">
        <v>2064</v>
      </c>
      <c r="D2065">
        <v>326</v>
      </c>
      <c r="E2065">
        <v>1030</v>
      </c>
      <c r="F2065">
        <v>0</v>
      </c>
      <c r="G2065">
        <v>27</v>
      </c>
    </row>
    <row r="2066" spans="1:7">
      <c r="A2066" t="s">
        <v>20</v>
      </c>
      <c r="B2066">
        <v>18</v>
      </c>
      <c r="C2066">
        <v>2065</v>
      </c>
      <c r="D2066">
        <v>1062</v>
      </c>
      <c r="E2066">
        <v>3281</v>
      </c>
      <c r="F2066">
        <v>54</v>
      </c>
      <c r="G2066">
        <v>1018</v>
      </c>
    </row>
    <row r="2067" spans="1:7">
      <c r="A2067" t="s">
        <v>20</v>
      </c>
      <c r="B2067">
        <v>18</v>
      </c>
      <c r="C2067">
        <v>2066</v>
      </c>
      <c r="D2067">
        <v>512</v>
      </c>
      <c r="E2067">
        <v>1725</v>
      </c>
      <c r="F2067">
        <v>6</v>
      </c>
      <c r="G2067">
        <v>518</v>
      </c>
    </row>
    <row r="2068" spans="1:7">
      <c r="A2068" t="s">
        <v>20</v>
      </c>
      <c r="B2068">
        <v>18</v>
      </c>
      <c r="C2068">
        <v>2067</v>
      </c>
      <c r="D2068">
        <v>1611</v>
      </c>
      <c r="E2068">
        <v>2260</v>
      </c>
      <c r="F2068">
        <v>520</v>
      </c>
      <c r="G2068">
        <v>1449</v>
      </c>
    </row>
    <row r="2069" spans="1:7">
      <c r="A2069" t="s">
        <v>20</v>
      </c>
      <c r="B2069">
        <v>18</v>
      </c>
      <c r="C2069">
        <v>2068</v>
      </c>
      <c r="D2069">
        <v>1106</v>
      </c>
      <c r="E2069">
        <v>2055</v>
      </c>
      <c r="F2069">
        <v>11</v>
      </c>
      <c r="G2069">
        <v>1485</v>
      </c>
    </row>
    <row r="2070" spans="1:7">
      <c r="A2070" t="s">
        <v>20</v>
      </c>
      <c r="B2070">
        <v>18</v>
      </c>
      <c r="C2070">
        <v>2069</v>
      </c>
      <c r="D2070">
        <v>697</v>
      </c>
      <c r="E2070">
        <v>1733</v>
      </c>
      <c r="F2070">
        <v>0</v>
      </c>
      <c r="G2070">
        <v>4</v>
      </c>
    </row>
    <row r="2071" spans="1:7">
      <c r="A2071" t="s">
        <v>20</v>
      </c>
      <c r="B2071">
        <v>18</v>
      </c>
      <c r="C2071">
        <v>2070</v>
      </c>
      <c r="D2071">
        <v>342</v>
      </c>
      <c r="E2071">
        <v>1135</v>
      </c>
      <c r="F2071">
        <v>0</v>
      </c>
      <c r="G2071">
        <v>226</v>
      </c>
    </row>
    <row r="2072" spans="1:7">
      <c r="A2072" t="s">
        <v>20</v>
      </c>
      <c r="B2072">
        <v>18</v>
      </c>
      <c r="C2072">
        <v>2071</v>
      </c>
      <c r="D2072">
        <v>448</v>
      </c>
      <c r="E2072">
        <v>1213</v>
      </c>
      <c r="F2072">
        <v>0</v>
      </c>
      <c r="G2072">
        <v>77</v>
      </c>
    </row>
    <row r="2073" spans="1:7">
      <c r="A2073" t="s">
        <v>20</v>
      </c>
      <c r="B2073">
        <v>18</v>
      </c>
      <c r="C2073">
        <v>2072</v>
      </c>
      <c r="D2073">
        <v>410</v>
      </c>
      <c r="E2073">
        <v>1340</v>
      </c>
      <c r="F2073">
        <v>4</v>
      </c>
      <c r="G2073">
        <v>156</v>
      </c>
    </row>
    <row r="2074" spans="1:7">
      <c r="A2074" t="s">
        <v>20</v>
      </c>
      <c r="B2074">
        <v>18</v>
      </c>
      <c r="C2074">
        <v>2073</v>
      </c>
      <c r="D2074">
        <v>489</v>
      </c>
      <c r="E2074">
        <v>1262</v>
      </c>
      <c r="F2074">
        <v>0</v>
      </c>
      <c r="G2074">
        <v>142</v>
      </c>
    </row>
    <row r="2075" spans="1:7">
      <c r="A2075" t="s">
        <v>20</v>
      </c>
      <c r="B2075">
        <v>18</v>
      </c>
      <c r="C2075">
        <v>2074</v>
      </c>
      <c r="D2075">
        <v>338</v>
      </c>
      <c r="E2075">
        <v>971</v>
      </c>
      <c r="F2075">
        <v>0</v>
      </c>
      <c r="G2075">
        <v>17</v>
      </c>
    </row>
    <row r="2076" spans="1:7">
      <c r="A2076" t="s">
        <v>20</v>
      </c>
      <c r="B2076">
        <v>18</v>
      </c>
      <c r="C2076">
        <v>2075</v>
      </c>
      <c r="D2076">
        <v>304</v>
      </c>
      <c r="E2076">
        <v>1212</v>
      </c>
      <c r="F2076">
        <v>0</v>
      </c>
      <c r="G2076">
        <v>80</v>
      </c>
    </row>
    <row r="2077" spans="1:7">
      <c r="A2077" t="s">
        <v>20</v>
      </c>
      <c r="B2077">
        <v>18</v>
      </c>
      <c r="C2077">
        <v>2076</v>
      </c>
      <c r="D2077">
        <v>675</v>
      </c>
      <c r="E2077">
        <v>1032</v>
      </c>
      <c r="F2077">
        <v>11</v>
      </c>
      <c r="G2077">
        <v>329</v>
      </c>
    </row>
    <row r="2078" spans="1:7">
      <c r="A2078" t="s">
        <v>20</v>
      </c>
      <c r="B2078">
        <v>18</v>
      </c>
      <c r="C2078">
        <v>2077</v>
      </c>
      <c r="D2078">
        <v>754</v>
      </c>
      <c r="E2078">
        <v>1781</v>
      </c>
      <c r="F2078">
        <v>52</v>
      </c>
      <c r="G2078">
        <v>2737</v>
      </c>
    </row>
    <row r="2079" spans="1:7">
      <c r="A2079" t="s">
        <v>20</v>
      </c>
      <c r="B2079">
        <v>18</v>
      </c>
      <c r="C2079">
        <v>2078</v>
      </c>
      <c r="D2079">
        <v>774</v>
      </c>
      <c r="E2079">
        <v>1890</v>
      </c>
      <c r="F2079">
        <v>21</v>
      </c>
      <c r="G2079">
        <v>398</v>
      </c>
    </row>
    <row r="2080" spans="1:7">
      <c r="A2080" t="s">
        <v>20</v>
      </c>
      <c r="B2080">
        <v>18</v>
      </c>
      <c r="C2080">
        <v>2079</v>
      </c>
      <c r="D2080">
        <v>507</v>
      </c>
      <c r="E2080">
        <v>1158</v>
      </c>
      <c r="F2080">
        <v>9</v>
      </c>
      <c r="G2080">
        <v>2015</v>
      </c>
    </row>
    <row r="2081" spans="1:7">
      <c r="A2081" t="s">
        <v>20</v>
      </c>
      <c r="B2081">
        <v>18</v>
      </c>
      <c r="C2081">
        <v>2080</v>
      </c>
      <c r="D2081">
        <v>756</v>
      </c>
      <c r="E2081">
        <v>1775</v>
      </c>
      <c r="F2081">
        <v>97</v>
      </c>
      <c r="G2081">
        <v>1449</v>
      </c>
    </row>
    <row r="2082" spans="1:7">
      <c r="A2082" t="s">
        <v>20</v>
      </c>
      <c r="B2082">
        <v>18</v>
      </c>
      <c r="C2082">
        <v>2081</v>
      </c>
      <c r="D2082">
        <v>292</v>
      </c>
      <c r="E2082">
        <v>718</v>
      </c>
      <c r="F2082">
        <v>0</v>
      </c>
      <c r="G2082">
        <v>175</v>
      </c>
    </row>
    <row r="2083" spans="1:7">
      <c r="A2083" t="s">
        <v>20</v>
      </c>
      <c r="B2083">
        <v>18</v>
      </c>
      <c r="C2083">
        <v>2082</v>
      </c>
      <c r="D2083">
        <v>455</v>
      </c>
      <c r="E2083">
        <v>1787</v>
      </c>
      <c r="F2083">
        <v>2</v>
      </c>
      <c r="G2083">
        <v>137</v>
      </c>
    </row>
    <row r="2084" spans="1:7">
      <c r="A2084" t="s">
        <v>20</v>
      </c>
      <c r="B2084">
        <v>18</v>
      </c>
      <c r="C2084">
        <v>2083</v>
      </c>
      <c r="D2084">
        <v>707</v>
      </c>
      <c r="E2084">
        <v>2691</v>
      </c>
      <c r="F2084">
        <v>9</v>
      </c>
      <c r="G2084">
        <v>3360</v>
      </c>
    </row>
    <row r="2085" spans="1:7">
      <c r="A2085" t="s">
        <v>20</v>
      </c>
      <c r="B2085">
        <v>18</v>
      </c>
      <c r="C2085">
        <v>2084</v>
      </c>
      <c r="D2085">
        <v>909</v>
      </c>
      <c r="E2085">
        <v>3075</v>
      </c>
      <c r="F2085">
        <v>0</v>
      </c>
      <c r="G2085">
        <v>1370</v>
      </c>
    </row>
    <row r="2086" spans="1:7">
      <c r="A2086" t="s">
        <v>20</v>
      </c>
      <c r="B2086">
        <v>18</v>
      </c>
      <c r="C2086">
        <v>2085</v>
      </c>
      <c r="D2086">
        <v>305</v>
      </c>
      <c r="E2086">
        <v>965</v>
      </c>
      <c r="F2086">
        <v>0</v>
      </c>
      <c r="G2086">
        <v>175</v>
      </c>
    </row>
    <row r="2087" spans="1:7">
      <c r="A2087" t="s">
        <v>20</v>
      </c>
      <c r="B2087">
        <v>18</v>
      </c>
      <c r="C2087">
        <v>2086</v>
      </c>
      <c r="D2087">
        <v>386</v>
      </c>
      <c r="E2087">
        <v>1293</v>
      </c>
      <c r="F2087">
        <v>73</v>
      </c>
      <c r="G2087">
        <v>78</v>
      </c>
    </row>
    <row r="2088" spans="1:7">
      <c r="A2088" t="s">
        <v>20</v>
      </c>
      <c r="B2088">
        <v>18</v>
      </c>
      <c r="C2088">
        <v>2087</v>
      </c>
      <c r="D2088">
        <v>347</v>
      </c>
      <c r="E2088">
        <v>1049</v>
      </c>
      <c r="F2088">
        <v>24</v>
      </c>
      <c r="G2088">
        <v>181</v>
      </c>
    </row>
    <row r="2089" spans="1:7">
      <c r="A2089" t="s">
        <v>20</v>
      </c>
      <c r="B2089">
        <v>18</v>
      </c>
      <c r="C2089">
        <v>2088</v>
      </c>
      <c r="D2089">
        <v>910</v>
      </c>
      <c r="E2089">
        <v>1926</v>
      </c>
      <c r="F2089">
        <v>13</v>
      </c>
      <c r="G2089">
        <v>190</v>
      </c>
    </row>
    <row r="2090" spans="1:7">
      <c r="A2090" t="s">
        <v>20</v>
      </c>
      <c r="B2090">
        <v>18</v>
      </c>
      <c r="C2090">
        <v>2089</v>
      </c>
      <c r="D2090">
        <v>1496</v>
      </c>
      <c r="E2090">
        <v>2953</v>
      </c>
      <c r="F2090">
        <v>4</v>
      </c>
      <c r="G2090">
        <v>1191</v>
      </c>
    </row>
    <row r="2091" spans="1:7">
      <c r="A2091" t="s">
        <v>20</v>
      </c>
      <c r="B2091">
        <v>18</v>
      </c>
      <c r="C2091">
        <v>2090</v>
      </c>
      <c r="D2091">
        <v>479</v>
      </c>
      <c r="E2091">
        <v>702</v>
      </c>
      <c r="F2091">
        <v>26</v>
      </c>
      <c r="G2091">
        <v>2733</v>
      </c>
    </row>
    <row r="2092" spans="1:7">
      <c r="A2092" t="s">
        <v>20</v>
      </c>
      <c r="B2092">
        <v>18</v>
      </c>
      <c r="C2092">
        <v>2091</v>
      </c>
      <c r="D2092">
        <v>0</v>
      </c>
      <c r="E2092">
        <v>0</v>
      </c>
      <c r="F2092">
        <v>142</v>
      </c>
      <c r="G2092">
        <v>381</v>
      </c>
    </row>
    <row r="2093" spans="1:7">
      <c r="A2093" t="s">
        <v>20</v>
      </c>
      <c r="B2093">
        <v>18</v>
      </c>
      <c r="C2093">
        <v>2092</v>
      </c>
      <c r="D2093">
        <v>620</v>
      </c>
      <c r="E2093">
        <v>2081</v>
      </c>
      <c r="F2093">
        <v>0</v>
      </c>
      <c r="G2093">
        <v>0</v>
      </c>
    </row>
    <row r="2094" spans="1:7">
      <c r="A2094" t="s">
        <v>20</v>
      </c>
      <c r="B2094">
        <v>18</v>
      </c>
      <c r="C2094">
        <v>2093</v>
      </c>
      <c r="D2094">
        <v>249</v>
      </c>
      <c r="E2094">
        <v>595</v>
      </c>
      <c r="F2094">
        <v>0</v>
      </c>
      <c r="G2094">
        <v>0</v>
      </c>
    </row>
    <row r="2095" spans="1:7">
      <c r="A2095" t="s">
        <v>20</v>
      </c>
      <c r="B2095">
        <v>18</v>
      </c>
      <c r="C2095">
        <v>2094</v>
      </c>
      <c r="D2095">
        <v>257</v>
      </c>
      <c r="E2095">
        <v>897</v>
      </c>
      <c r="F2095">
        <v>0</v>
      </c>
      <c r="G2095">
        <v>58</v>
      </c>
    </row>
    <row r="2096" spans="1:7">
      <c r="A2096" t="s">
        <v>20</v>
      </c>
      <c r="B2096">
        <v>18</v>
      </c>
      <c r="C2096">
        <v>2095</v>
      </c>
      <c r="D2096">
        <v>439</v>
      </c>
      <c r="E2096">
        <v>1187</v>
      </c>
      <c r="F2096">
        <v>0</v>
      </c>
      <c r="G2096">
        <v>0</v>
      </c>
    </row>
    <row r="2097" spans="1:7">
      <c r="A2097" t="s">
        <v>20</v>
      </c>
      <c r="B2097">
        <v>18</v>
      </c>
      <c r="C2097">
        <v>2096</v>
      </c>
      <c r="D2097">
        <v>320</v>
      </c>
      <c r="E2097">
        <v>1042</v>
      </c>
      <c r="F2097">
        <v>0</v>
      </c>
      <c r="G2097">
        <v>60</v>
      </c>
    </row>
    <row r="2098" spans="1:7">
      <c r="A2098" t="s">
        <v>20</v>
      </c>
      <c r="B2098">
        <v>18</v>
      </c>
      <c r="C2098">
        <v>2097</v>
      </c>
      <c r="D2098">
        <v>336</v>
      </c>
      <c r="E2098">
        <v>892</v>
      </c>
      <c r="F2098">
        <v>0</v>
      </c>
      <c r="G2098">
        <v>183</v>
      </c>
    </row>
    <row r="2099" spans="1:7">
      <c r="A2099" t="s">
        <v>20</v>
      </c>
      <c r="B2099">
        <v>18</v>
      </c>
      <c r="C2099">
        <v>2098</v>
      </c>
      <c r="D2099">
        <v>910</v>
      </c>
      <c r="E2099">
        <v>3021</v>
      </c>
      <c r="F2099">
        <v>58</v>
      </c>
      <c r="G2099">
        <v>1644</v>
      </c>
    </row>
    <row r="2100" spans="1:7">
      <c r="A2100" t="s">
        <v>20</v>
      </c>
      <c r="B2100">
        <v>18</v>
      </c>
      <c r="C2100">
        <v>2099</v>
      </c>
      <c r="D2100">
        <v>249</v>
      </c>
      <c r="E2100">
        <v>578</v>
      </c>
      <c r="F2100">
        <v>0</v>
      </c>
      <c r="G2100">
        <v>0</v>
      </c>
    </row>
    <row r="2101" spans="1:7">
      <c r="A2101" t="s">
        <v>20</v>
      </c>
      <c r="B2101">
        <v>18</v>
      </c>
      <c r="C2101">
        <v>2100</v>
      </c>
      <c r="D2101">
        <v>922</v>
      </c>
      <c r="E2101">
        <v>1557</v>
      </c>
      <c r="F2101">
        <v>0</v>
      </c>
      <c r="G2101">
        <v>465</v>
      </c>
    </row>
    <row r="2102" spans="1:7">
      <c r="A2102" t="s">
        <v>20</v>
      </c>
      <c r="B2102">
        <v>18</v>
      </c>
      <c r="C2102">
        <v>2101</v>
      </c>
      <c r="D2102">
        <v>586</v>
      </c>
      <c r="E2102">
        <v>1124</v>
      </c>
      <c r="F2102">
        <v>0</v>
      </c>
      <c r="G2102">
        <v>578</v>
      </c>
    </row>
    <row r="2103" spans="1:7">
      <c r="A2103" t="s">
        <v>20</v>
      </c>
      <c r="B2103">
        <v>18</v>
      </c>
      <c r="C2103">
        <v>2102</v>
      </c>
      <c r="D2103">
        <v>2822</v>
      </c>
      <c r="E2103">
        <v>4962</v>
      </c>
      <c r="F2103">
        <v>145</v>
      </c>
      <c r="G2103">
        <v>3082</v>
      </c>
    </row>
    <row r="2104" spans="1:7">
      <c r="A2104" t="s">
        <v>20</v>
      </c>
      <c r="B2104">
        <v>18</v>
      </c>
      <c r="C2104">
        <v>2103</v>
      </c>
      <c r="D2104">
        <v>790</v>
      </c>
      <c r="E2104">
        <v>1277</v>
      </c>
      <c r="F2104">
        <v>9</v>
      </c>
      <c r="G2104">
        <v>217</v>
      </c>
    </row>
    <row r="2105" spans="1:7">
      <c r="A2105" t="s">
        <v>20</v>
      </c>
      <c r="B2105">
        <v>18</v>
      </c>
      <c r="C2105">
        <v>2104</v>
      </c>
      <c r="D2105">
        <v>384</v>
      </c>
      <c r="E2105">
        <v>953</v>
      </c>
      <c r="F2105">
        <v>0</v>
      </c>
      <c r="G2105">
        <v>130</v>
      </c>
    </row>
    <row r="2106" spans="1:7">
      <c r="A2106" t="s">
        <v>20</v>
      </c>
      <c r="B2106">
        <v>18</v>
      </c>
      <c r="C2106">
        <v>2105</v>
      </c>
      <c r="D2106">
        <v>333</v>
      </c>
      <c r="E2106">
        <v>1048</v>
      </c>
      <c r="F2106">
        <v>0</v>
      </c>
      <c r="G2106">
        <v>362</v>
      </c>
    </row>
    <row r="2107" spans="1:7">
      <c r="A2107" t="s">
        <v>20</v>
      </c>
      <c r="B2107">
        <v>18</v>
      </c>
      <c r="C2107">
        <v>2106</v>
      </c>
      <c r="D2107">
        <v>2042</v>
      </c>
      <c r="E2107">
        <v>3317</v>
      </c>
      <c r="F2107">
        <v>15</v>
      </c>
      <c r="G2107">
        <v>3396</v>
      </c>
    </row>
    <row r="2108" spans="1:7">
      <c r="A2108" t="s">
        <v>20</v>
      </c>
      <c r="B2108">
        <v>18</v>
      </c>
      <c r="C2108">
        <v>2107</v>
      </c>
      <c r="D2108">
        <v>536</v>
      </c>
      <c r="E2108">
        <v>1098</v>
      </c>
      <c r="F2108">
        <v>0</v>
      </c>
      <c r="G2108">
        <v>742</v>
      </c>
    </row>
    <row r="2109" spans="1:7">
      <c r="A2109" t="s">
        <v>20</v>
      </c>
      <c r="B2109">
        <v>18</v>
      </c>
      <c r="C2109">
        <v>2108</v>
      </c>
      <c r="D2109">
        <v>821</v>
      </c>
      <c r="E2109">
        <v>1677</v>
      </c>
      <c r="F2109">
        <v>0</v>
      </c>
      <c r="G2109">
        <v>313</v>
      </c>
    </row>
    <row r="2110" spans="1:7">
      <c r="A2110" t="s">
        <v>20</v>
      </c>
      <c r="B2110">
        <v>18</v>
      </c>
      <c r="C2110">
        <v>2109</v>
      </c>
      <c r="D2110">
        <v>827</v>
      </c>
      <c r="E2110">
        <v>1748</v>
      </c>
      <c r="F2110">
        <v>0</v>
      </c>
      <c r="G2110">
        <v>325</v>
      </c>
    </row>
    <row r="2111" spans="1:7">
      <c r="A2111" t="s">
        <v>20</v>
      </c>
      <c r="B2111">
        <v>18</v>
      </c>
      <c r="C2111">
        <v>2110</v>
      </c>
      <c r="D2111">
        <v>366</v>
      </c>
      <c r="E2111">
        <v>960</v>
      </c>
      <c r="F2111">
        <v>0</v>
      </c>
      <c r="G2111">
        <v>179</v>
      </c>
    </row>
    <row r="2112" spans="1:7">
      <c r="A2112" t="s">
        <v>20</v>
      </c>
      <c r="B2112">
        <v>18</v>
      </c>
      <c r="C2112">
        <v>2111</v>
      </c>
      <c r="D2112">
        <v>501</v>
      </c>
      <c r="E2112">
        <v>1392</v>
      </c>
      <c r="F2112">
        <v>0</v>
      </c>
      <c r="G2112">
        <v>363</v>
      </c>
    </row>
    <row r="2113" spans="1:7">
      <c r="A2113" t="s">
        <v>20</v>
      </c>
      <c r="B2113">
        <v>18</v>
      </c>
      <c r="C2113">
        <v>2112</v>
      </c>
      <c r="D2113">
        <v>383</v>
      </c>
      <c r="E2113">
        <v>1196</v>
      </c>
      <c r="F2113">
        <v>21</v>
      </c>
      <c r="G2113">
        <v>373</v>
      </c>
    </row>
    <row r="2114" spans="1:7">
      <c r="A2114" t="s">
        <v>20</v>
      </c>
      <c r="B2114">
        <v>18</v>
      </c>
      <c r="C2114">
        <v>2113</v>
      </c>
      <c r="D2114">
        <v>383</v>
      </c>
      <c r="E2114">
        <v>815</v>
      </c>
      <c r="F2114">
        <v>0</v>
      </c>
      <c r="G2114">
        <v>0</v>
      </c>
    </row>
    <row r="2115" spans="1:7">
      <c r="A2115" t="s">
        <v>20</v>
      </c>
      <c r="B2115">
        <v>18</v>
      </c>
      <c r="C2115">
        <v>2114</v>
      </c>
      <c r="D2115">
        <v>352</v>
      </c>
      <c r="E2115">
        <v>907</v>
      </c>
      <c r="F2115">
        <v>0</v>
      </c>
      <c r="G2115">
        <v>202</v>
      </c>
    </row>
    <row r="2116" spans="1:7">
      <c r="A2116" t="s">
        <v>20</v>
      </c>
      <c r="B2116">
        <v>18</v>
      </c>
      <c r="C2116">
        <v>2115</v>
      </c>
      <c r="D2116">
        <v>1235</v>
      </c>
      <c r="E2116">
        <v>2933</v>
      </c>
      <c r="F2116">
        <v>0</v>
      </c>
      <c r="G2116">
        <v>3900</v>
      </c>
    </row>
    <row r="2117" spans="1:7">
      <c r="A2117" t="s">
        <v>20</v>
      </c>
      <c r="B2117">
        <v>18</v>
      </c>
      <c r="C2117">
        <v>2116</v>
      </c>
      <c r="D2117">
        <v>2492</v>
      </c>
      <c r="E2117">
        <v>6063</v>
      </c>
      <c r="F2117">
        <v>0</v>
      </c>
      <c r="G2117">
        <v>2348</v>
      </c>
    </row>
    <row r="2118" spans="1:7">
      <c r="A2118" t="s">
        <v>20</v>
      </c>
      <c r="B2118">
        <v>18</v>
      </c>
      <c r="C2118">
        <v>2117</v>
      </c>
      <c r="D2118">
        <v>670</v>
      </c>
      <c r="E2118">
        <v>1665</v>
      </c>
      <c r="F2118">
        <v>0</v>
      </c>
      <c r="G2118">
        <v>419</v>
      </c>
    </row>
    <row r="2119" spans="1:7">
      <c r="A2119" t="s">
        <v>20</v>
      </c>
      <c r="B2119">
        <v>18</v>
      </c>
      <c r="C2119">
        <v>2118</v>
      </c>
      <c r="D2119">
        <v>523</v>
      </c>
      <c r="E2119">
        <v>1158</v>
      </c>
      <c r="F2119">
        <v>0</v>
      </c>
      <c r="G2119">
        <v>1038</v>
      </c>
    </row>
    <row r="2120" spans="1:7">
      <c r="A2120" t="s">
        <v>20</v>
      </c>
      <c r="B2120">
        <v>18</v>
      </c>
      <c r="C2120">
        <v>2119</v>
      </c>
      <c r="D2120">
        <v>1491</v>
      </c>
      <c r="E2120">
        <v>3937</v>
      </c>
      <c r="F2120">
        <v>2</v>
      </c>
      <c r="G2120">
        <v>3244</v>
      </c>
    </row>
    <row r="2121" spans="1:7">
      <c r="A2121" t="s">
        <v>20</v>
      </c>
      <c r="B2121">
        <v>18</v>
      </c>
      <c r="C2121">
        <v>2120</v>
      </c>
      <c r="D2121">
        <v>852</v>
      </c>
      <c r="E2121">
        <v>886</v>
      </c>
      <c r="F2121">
        <v>246</v>
      </c>
      <c r="G2121">
        <v>13067</v>
      </c>
    </row>
    <row r="2122" spans="1:7">
      <c r="A2122" t="s">
        <v>20</v>
      </c>
      <c r="B2122">
        <v>18</v>
      </c>
      <c r="C2122">
        <v>2121</v>
      </c>
      <c r="D2122">
        <v>407</v>
      </c>
      <c r="E2122">
        <v>937</v>
      </c>
      <c r="F2122">
        <v>0</v>
      </c>
      <c r="G2122">
        <v>265</v>
      </c>
    </row>
    <row r="2123" spans="1:7">
      <c r="A2123" t="s">
        <v>20</v>
      </c>
      <c r="B2123">
        <v>18</v>
      </c>
      <c r="C2123">
        <v>2122</v>
      </c>
      <c r="D2123">
        <v>463</v>
      </c>
      <c r="E2123">
        <v>1076</v>
      </c>
      <c r="F2123">
        <v>0</v>
      </c>
      <c r="G2123">
        <v>234</v>
      </c>
    </row>
    <row r="2124" spans="1:7">
      <c r="A2124" t="s">
        <v>20</v>
      </c>
      <c r="B2124">
        <v>18</v>
      </c>
      <c r="C2124">
        <v>2123</v>
      </c>
      <c r="D2124">
        <v>399</v>
      </c>
      <c r="E2124">
        <v>964</v>
      </c>
      <c r="F2124">
        <v>0</v>
      </c>
      <c r="G2124">
        <v>51</v>
      </c>
    </row>
    <row r="2125" spans="1:7">
      <c r="A2125" t="s">
        <v>20</v>
      </c>
      <c r="B2125">
        <v>18</v>
      </c>
      <c r="C2125">
        <v>2124</v>
      </c>
      <c r="D2125">
        <v>678</v>
      </c>
      <c r="E2125">
        <v>1200</v>
      </c>
      <c r="F2125">
        <v>0</v>
      </c>
      <c r="G2125">
        <v>108</v>
      </c>
    </row>
    <row r="2126" spans="1:7">
      <c r="A2126" t="s">
        <v>20</v>
      </c>
      <c r="B2126">
        <v>18</v>
      </c>
      <c r="C2126">
        <v>2125</v>
      </c>
      <c r="D2126">
        <v>269</v>
      </c>
      <c r="E2126">
        <v>449</v>
      </c>
      <c r="F2126">
        <v>32</v>
      </c>
      <c r="G2126">
        <v>1018</v>
      </c>
    </row>
    <row r="2127" spans="1:7">
      <c r="A2127" t="s">
        <v>20</v>
      </c>
      <c r="B2127">
        <v>18</v>
      </c>
      <c r="C2127">
        <v>2126</v>
      </c>
      <c r="D2127">
        <v>481</v>
      </c>
      <c r="E2127">
        <v>580</v>
      </c>
      <c r="F2127">
        <v>71</v>
      </c>
      <c r="G2127">
        <v>1652</v>
      </c>
    </row>
    <row r="2128" spans="1:7">
      <c r="A2128" t="s">
        <v>20</v>
      </c>
      <c r="B2128">
        <v>18</v>
      </c>
      <c r="C2128">
        <v>2127</v>
      </c>
      <c r="D2128">
        <v>721</v>
      </c>
      <c r="E2128">
        <v>1655</v>
      </c>
      <c r="F2128">
        <v>0</v>
      </c>
      <c r="G2128">
        <v>250</v>
      </c>
    </row>
    <row r="2129" spans="1:7">
      <c r="A2129" t="s">
        <v>20</v>
      </c>
      <c r="B2129">
        <v>18</v>
      </c>
      <c r="C2129">
        <v>2128</v>
      </c>
      <c r="D2129">
        <v>396</v>
      </c>
      <c r="E2129">
        <v>794</v>
      </c>
      <c r="F2129">
        <v>0</v>
      </c>
      <c r="G2129">
        <v>126</v>
      </c>
    </row>
    <row r="2130" spans="1:7">
      <c r="A2130" t="s">
        <v>20</v>
      </c>
      <c r="B2130">
        <v>18</v>
      </c>
      <c r="C2130">
        <v>2129</v>
      </c>
      <c r="D2130">
        <v>1349</v>
      </c>
      <c r="E2130">
        <v>2486</v>
      </c>
      <c r="F2130">
        <v>0</v>
      </c>
      <c r="G2130">
        <v>611</v>
      </c>
    </row>
    <row r="2131" spans="1:7">
      <c r="A2131" t="s">
        <v>20</v>
      </c>
      <c r="B2131">
        <v>18</v>
      </c>
      <c r="C2131">
        <v>2130</v>
      </c>
      <c r="D2131">
        <v>822</v>
      </c>
      <c r="E2131">
        <v>1639</v>
      </c>
      <c r="F2131">
        <v>0</v>
      </c>
      <c r="G2131">
        <v>1522</v>
      </c>
    </row>
    <row r="2132" spans="1:7">
      <c r="A2132" t="s">
        <v>20</v>
      </c>
      <c r="B2132">
        <v>18</v>
      </c>
      <c r="C2132">
        <v>2131</v>
      </c>
      <c r="D2132">
        <v>732</v>
      </c>
      <c r="E2132">
        <v>1547</v>
      </c>
      <c r="F2132">
        <v>0</v>
      </c>
      <c r="G2132">
        <v>127</v>
      </c>
    </row>
    <row r="2133" spans="1:7">
      <c r="A2133" t="s">
        <v>20</v>
      </c>
      <c r="B2133">
        <v>18</v>
      </c>
      <c r="C2133">
        <v>2132</v>
      </c>
      <c r="D2133">
        <v>604</v>
      </c>
      <c r="E2133">
        <v>1557</v>
      </c>
      <c r="F2133">
        <v>0</v>
      </c>
      <c r="G2133">
        <v>69</v>
      </c>
    </row>
    <row r="2134" spans="1:7">
      <c r="A2134" t="s">
        <v>20</v>
      </c>
      <c r="B2134">
        <v>18</v>
      </c>
      <c r="C2134">
        <v>2133</v>
      </c>
      <c r="D2134">
        <v>583</v>
      </c>
      <c r="E2134">
        <v>1146</v>
      </c>
      <c r="F2134">
        <v>0</v>
      </c>
      <c r="G2134">
        <v>108</v>
      </c>
    </row>
    <row r="2135" spans="1:7">
      <c r="A2135" t="s">
        <v>20</v>
      </c>
      <c r="B2135">
        <v>18</v>
      </c>
      <c r="C2135">
        <v>2134</v>
      </c>
      <c r="D2135">
        <v>418</v>
      </c>
      <c r="E2135">
        <v>984</v>
      </c>
      <c r="F2135">
        <v>50</v>
      </c>
      <c r="G2135">
        <v>425</v>
      </c>
    </row>
    <row r="2136" spans="1:7">
      <c r="A2136" t="s">
        <v>20</v>
      </c>
      <c r="B2136">
        <v>18</v>
      </c>
      <c r="C2136">
        <v>2135</v>
      </c>
      <c r="D2136">
        <v>1095</v>
      </c>
      <c r="E2136">
        <v>2139</v>
      </c>
      <c r="F2136">
        <v>9</v>
      </c>
      <c r="G2136">
        <v>89</v>
      </c>
    </row>
    <row r="2137" spans="1:7">
      <c r="A2137" t="s">
        <v>20</v>
      </c>
      <c r="B2137">
        <v>18</v>
      </c>
      <c r="C2137">
        <v>2136</v>
      </c>
      <c r="D2137">
        <v>347</v>
      </c>
      <c r="E2137">
        <v>897</v>
      </c>
      <c r="F2137">
        <v>0</v>
      </c>
      <c r="G2137">
        <v>264</v>
      </c>
    </row>
    <row r="2138" spans="1:7">
      <c r="A2138" t="s">
        <v>20</v>
      </c>
      <c r="B2138">
        <v>18</v>
      </c>
      <c r="C2138">
        <v>2137</v>
      </c>
      <c r="D2138">
        <v>574</v>
      </c>
      <c r="E2138">
        <v>1282</v>
      </c>
      <c r="F2138">
        <v>0</v>
      </c>
      <c r="G2138">
        <v>131</v>
      </c>
    </row>
    <row r="2139" spans="1:7">
      <c r="A2139" t="s">
        <v>20</v>
      </c>
      <c r="B2139">
        <v>18</v>
      </c>
      <c r="C2139">
        <v>2138</v>
      </c>
      <c r="D2139">
        <v>446</v>
      </c>
      <c r="E2139">
        <v>982</v>
      </c>
      <c r="F2139">
        <v>0</v>
      </c>
      <c r="G2139">
        <v>93</v>
      </c>
    </row>
    <row r="2140" spans="1:7">
      <c r="A2140" t="s">
        <v>20</v>
      </c>
      <c r="B2140">
        <v>18</v>
      </c>
      <c r="C2140">
        <v>2139</v>
      </c>
      <c r="D2140">
        <v>389</v>
      </c>
      <c r="E2140">
        <v>797</v>
      </c>
      <c r="F2140">
        <v>0</v>
      </c>
      <c r="G2140">
        <v>1106</v>
      </c>
    </row>
    <row r="2141" spans="1:7">
      <c r="A2141" t="s">
        <v>20</v>
      </c>
      <c r="B2141">
        <v>18</v>
      </c>
      <c r="C2141">
        <v>2140</v>
      </c>
      <c r="D2141">
        <v>1097</v>
      </c>
      <c r="E2141">
        <v>1771</v>
      </c>
      <c r="F2141">
        <v>0</v>
      </c>
      <c r="G2141">
        <v>458</v>
      </c>
    </row>
    <row r="2142" spans="1:7">
      <c r="A2142" t="s">
        <v>20</v>
      </c>
      <c r="B2142">
        <v>18</v>
      </c>
      <c r="C2142">
        <v>2141</v>
      </c>
      <c r="D2142">
        <v>854</v>
      </c>
      <c r="E2142">
        <v>1417</v>
      </c>
      <c r="F2142">
        <v>22</v>
      </c>
      <c r="G2142">
        <v>1066</v>
      </c>
    </row>
    <row r="2143" spans="1:7">
      <c r="A2143" t="s">
        <v>20</v>
      </c>
      <c r="B2143">
        <v>18</v>
      </c>
      <c r="C2143">
        <v>2142</v>
      </c>
      <c r="D2143">
        <v>389</v>
      </c>
      <c r="E2143">
        <v>589</v>
      </c>
      <c r="F2143">
        <v>19</v>
      </c>
      <c r="G2143">
        <v>540</v>
      </c>
    </row>
    <row r="2144" spans="1:7">
      <c r="A2144" t="s">
        <v>20</v>
      </c>
      <c r="B2144">
        <v>18</v>
      </c>
      <c r="C2144">
        <v>2143</v>
      </c>
      <c r="D2144">
        <v>599</v>
      </c>
      <c r="E2144">
        <v>1146</v>
      </c>
      <c r="F2144">
        <v>0</v>
      </c>
      <c r="G2144">
        <v>437</v>
      </c>
    </row>
    <row r="2145" spans="1:7">
      <c r="A2145" t="s">
        <v>20</v>
      </c>
      <c r="B2145">
        <v>18</v>
      </c>
      <c r="C2145">
        <v>2144</v>
      </c>
      <c r="D2145">
        <v>379</v>
      </c>
      <c r="E2145">
        <v>993</v>
      </c>
      <c r="F2145">
        <v>26</v>
      </c>
      <c r="G2145">
        <v>3</v>
      </c>
    </row>
    <row r="2146" spans="1:7">
      <c r="A2146" t="s">
        <v>20</v>
      </c>
      <c r="B2146">
        <v>18</v>
      </c>
      <c r="C2146">
        <v>2145</v>
      </c>
      <c r="D2146">
        <v>345</v>
      </c>
      <c r="E2146">
        <v>860</v>
      </c>
      <c r="F2146">
        <v>0</v>
      </c>
      <c r="G2146">
        <v>19</v>
      </c>
    </row>
    <row r="2147" spans="1:7">
      <c r="A2147" t="s">
        <v>20</v>
      </c>
      <c r="B2147">
        <v>18</v>
      </c>
      <c r="C2147">
        <v>2146</v>
      </c>
      <c r="D2147">
        <v>288</v>
      </c>
      <c r="E2147">
        <v>919</v>
      </c>
      <c r="F2147">
        <v>0</v>
      </c>
      <c r="G2147">
        <v>0</v>
      </c>
    </row>
    <row r="2148" spans="1:7">
      <c r="A2148" t="s">
        <v>20</v>
      </c>
      <c r="B2148">
        <v>18</v>
      </c>
      <c r="C2148">
        <v>2147</v>
      </c>
      <c r="D2148">
        <v>396</v>
      </c>
      <c r="E2148">
        <v>1009</v>
      </c>
      <c r="F2148">
        <v>0</v>
      </c>
      <c r="G2148">
        <v>0</v>
      </c>
    </row>
    <row r="2149" spans="1:7">
      <c r="A2149" t="s">
        <v>20</v>
      </c>
      <c r="B2149">
        <v>18</v>
      </c>
      <c r="C2149">
        <v>2148</v>
      </c>
      <c r="D2149">
        <v>294</v>
      </c>
      <c r="E2149">
        <v>784</v>
      </c>
      <c r="F2149">
        <v>0</v>
      </c>
      <c r="G2149">
        <v>145</v>
      </c>
    </row>
    <row r="2150" spans="1:7">
      <c r="A2150" t="s">
        <v>20</v>
      </c>
      <c r="B2150">
        <v>18</v>
      </c>
      <c r="C2150">
        <v>2149</v>
      </c>
      <c r="D2150">
        <v>397</v>
      </c>
      <c r="E2150">
        <v>1269</v>
      </c>
      <c r="F2150">
        <v>0</v>
      </c>
      <c r="G2150">
        <v>22</v>
      </c>
    </row>
    <row r="2151" spans="1:7">
      <c r="A2151" t="s">
        <v>20</v>
      </c>
      <c r="B2151">
        <v>18</v>
      </c>
      <c r="C2151">
        <v>2150</v>
      </c>
      <c r="D2151">
        <v>470</v>
      </c>
      <c r="E2151">
        <v>1165</v>
      </c>
      <c r="F2151">
        <v>43</v>
      </c>
      <c r="G2151">
        <v>464</v>
      </c>
    </row>
    <row r="2152" spans="1:7">
      <c r="A2152" t="s">
        <v>20</v>
      </c>
      <c r="B2152">
        <v>18</v>
      </c>
      <c r="C2152">
        <v>2151</v>
      </c>
      <c r="D2152">
        <v>507</v>
      </c>
      <c r="E2152">
        <v>1033</v>
      </c>
      <c r="F2152">
        <v>0</v>
      </c>
      <c r="G2152">
        <v>31</v>
      </c>
    </row>
    <row r="2153" spans="1:7">
      <c r="A2153" t="s">
        <v>20</v>
      </c>
      <c r="B2153">
        <v>18</v>
      </c>
      <c r="C2153">
        <v>2152</v>
      </c>
      <c r="D2153">
        <v>441</v>
      </c>
      <c r="E2153">
        <v>1435</v>
      </c>
      <c r="F2153">
        <v>0</v>
      </c>
      <c r="G2153">
        <v>120</v>
      </c>
    </row>
    <row r="2154" spans="1:7">
      <c r="A2154" t="s">
        <v>20</v>
      </c>
      <c r="B2154">
        <v>18</v>
      </c>
      <c r="C2154">
        <v>2153</v>
      </c>
      <c r="D2154">
        <v>4595</v>
      </c>
      <c r="E2154">
        <v>7250</v>
      </c>
      <c r="F2154">
        <v>58</v>
      </c>
      <c r="G2154">
        <v>24342</v>
      </c>
    </row>
    <row r="2155" spans="1:7">
      <c r="A2155" t="s">
        <v>20</v>
      </c>
      <c r="B2155">
        <v>18</v>
      </c>
      <c r="C2155">
        <v>2154</v>
      </c>
      <c r="D2155">
        <v>4151</v>
      </c>
      <c r="E2155">
        <v>6253</v>
      </c>
      <c r="F2155">
        <v>48</v>
      </c>
      <c r="G2155">
        <v>4080</v>
      </c>
    </row>
    <row r="2156" spans="1:7">
      <c r="A2156" t="s">
        <v>20</v>
      </c>
      <c r="B2156">
        <v>18</v>
      </c>
      <c r="C2156">
        <v>2155</v>
      </c>
      <c r="D2156">
        <v>645</v>
      </c>
      <c r="E2156">
        <v>1266</v>
      </c>
      <c r="F2156">
        <v>4</v>
      </c>
      <c r="G2156">
        <v>297</v>
      </c>
    </row>
    <row r="2157" spans="1:7">
      <c r="A2157" t="s">
        <v>20</v>
      </c>
      <c r="B2157">
        <v>18</v>
      </c>
      <c r="C2157">
        <v>2156</v>
      </c>
      <c r="D2157">
        <v>564</v>
      </c>
      <c r="E2157">
        <v>1252</v>
      </c>
      <c r="F2157">
        <v>19</v>
      </c>
      <c r="G2157">
        <v>428</v>
      </c>
    </row>
    <row r="2158" spans="1:7">
      <c r="A2158" t="s">
        <v>20</v>
      </c>
      <c r="B2158">
        <v>18</v>
      </c>
      <c r="C2158">
        <v>2157</v>
      </c>
      <c r="D2158">
        <v>350</v>
      </c>
      <c r="E2158">
        <v>735</v>
      </c>
      <c r="F2158">
        <v>0</v>
      </c>
      <c r="G2158">
        <v>0</v>
      </c>
    </row>
    <row r="2159" spans="1:7">
      <c r="A2159" t="s">
        <v>20</v>
      </c>
      <c r="B2159">
        <v>18</v>
      </c>
      <c r="C2159">
        <v>2158</v>
      </c>
      <c r="D2159">
        <v>389</v>
      </c>
      <c r="E2159">
        <v>900</v>
      </c>
      <c r="F2159">
        <v>0</v>
      </c>
      <c r="G2159">
        <v>123</v>
      </c>
    </row>
    <row r="2160" spans="1:7">
      <c r="A2160" t="s">
        <v>20</v>
      </c>
      <c r="B2160">
        <v>18</v>
      </c>
      <c r="C2160">
        <v>2159</v>
      </c>
      <c r="D2160">
        <v>277</v>
      </c>
      <c r="E2160">
        <v>570</v>
      </c>
      <c r="F2160">
        <v>0</v>
      </c>
      <c r="G2160">
        <v>3</v>
      </c>
    </row>
    <row r="2161" spans="1:7">
      <c r="A2161" t="s">
        <v>20</v>
      </c>
      <c r="B2161">
        <v>18</v>
      </c>
      <c r="C2161">
        <v>2160</v>
      </c>
      <c r="D2161">
        <v>424</v>
      </c>
      <c r="E2161">
        <v>982</v>
      </c>
      <c r="F2161">
        <v>0</v>
      </c>
      <c r="G2161">
        <v>121</v>
      </c>
    </row>
    <row r="2162" spans="1:7">
      <c r="A2162" t="s">
        <v>20</v>
      </c>
      <c r="B2162">
        <v>18</v>
      </c>
      <c r="C2162">
        <v>2161</v>
      </c>
      <c r="D2162">
        <v>469</v>
      </c>
      <c r="E2162">
        <v>1092</v>
      </c>
      <c r="F2162">
        <v>0</v>
      </c>
      <c r="G2162">
        <v>59</v>
      </c>
    </row>
    <row r="2163" spans="1:7">
      <c r="A2163" t="s">
        <v>20</v>
      </c>
      <c r="B2163">
        <v>18</v>
      </c>
      <c r="C2163">
        <v>2162</v>
      </c>
      <c r="D2163">
        <v>1704</v>
      </c>
      <c r="E2163">
        <v>2824</v>
      </c>
      <c r="F2163">
        <v>34</v>
      </c>
      <c r="G2163">
        <v>345</v>
      </c>
    </row>
    <row r="2164" spans="1:7">
      <c r="A2164" t="s">
        <v>20</v>
      </c>
      <c r="B2164">
        <v>18</v>
      </c>
      <c r="C2164">
        <v>2163</v>
      </c>
      <c r="D2164">
        <v>408</v>
      </c>
      <c r="E2164">
        <v>726</v>
      </c>
      <c r="F2164">
        <v>0</v>
      </c>
      <c r="G2164">
        <v>2829</v>
      </c>
    </row>
    <row r="2165" spans="1:7">
      <c r="A2165" t="s">
        <v>20</v>
      </c>
      <c r="B2165">
        <v>18</v>
      </c>
      <c r="C2165">
        <v>2164</v>
      </c>
      <c r="D2165">
        <v>485</v>
      </c>
      <c r="E2165">
        <v>715</v>
      </c>
      <c r="F2165">
        <v>0</v>
      </c>
      <c r="G2165">
        <v>152</v>
      </c>
    </row>
    <row r="2166" spans="1:7">
      <c r="A2166" t="s">
        <v>20</v>
      </c>
      <c r="B2166">
        <v>18</v>
      </c>
      <c r="C2166">
        <v>2165</v>
      </c>
      <c r="D2166">
        <v>638</v>
      </c>
      <c r="E2166">
        <v>1040</v>
      </c>
      <c r="F2166">
        <v>45</v>
      </c>
      <c r="G2166">
        <v>13</v>
      </c>
    </row>
    <row r="2167" spans="1:7">
      <c r="A2167" t="s">
        <v>20</v>
      </c>
      <c r="B2167">
        <v>18</v>
      </c>
      <c r="C2167">
        <v>2166</v>
      </c>
      <c r="D2167">
        <v>1916</v>
      </c>
      <c r="E2167">
        <v>3339</v>
      </c>
      <c r="F2167">
        <v>86</v>
      </c>
      <c r="G2167">
        <v>85</v>
      </c>
    </row>
    <row r="2168" spans="1:7">
      <c r="A2168" t="s">
        <v>20</v>
      </c>
      <c r="B2168">
        <v>18</v>
      </c>
      <c r="C2168">
        <v>2167</v>
      </c>
      <c r="D2168">
        <v>602</v>
      </c>
      <c r="E2168">
        <v>925</v>
      </c>
      <c r="F2168">
        <v>34</v>
      </c>
      <c r="G2168">
        <v>1185</v>
      </c>
    </row>
    <row r="2169" spans="1:7">
      <c r="A2169" t="s">
        <v>20</v>
      </c>
      <c r="B2169">
        <v>18</v>
      </c>
      <c r="C2169">
        <v>2168</v>
      </c>
      <c r="D2169">
        <v>1064</v>
      </c>
      <c r="E2169">
        <v>1590</v>
      </c>
      <c r="F2169">
        <v>0</v>
      </c>
      <c r="G2169">
        <v>515</v>
      </c>
    </row>
    <row r="2170" spans="1:7">
      <c r="A2170" t="s">
        <v>20</v>
      </c>
      <c r="B2170">
        <v>18</v>
      </c>
      <c r="C2170">
        <v>2169</v>
      </c>
      <c r="D2170">
        <v>649</v>
      </c>
      <c r="E2170">
        <v>1162</v>
      </c>
      <c r="F2170">
        <v>0</v>
      </c>
      <c r="G2170">
        <v>177</v>
      </c>
    </row>
    <row r="2171" spans="1:7">
      <c r="A2171" t="s">
        <v>20</v>
      </c>
      <c r="B2171">
        <v>18</v>
      </c>
      <c r="C2171">
        <v>2170</v>
      </c>
      <c r="D2171">
        <v>921</v>
      </c>
      <c r="E2171">
        <v>1386</v>
      </c>
      <c r="F2171">
        <v>0</v>
      </c>
      <c r="G2171">
        <v>633</v>
      </c>
    </row>
    <row r="2172" spans="1:7">
      <c r="A2172" t="s">
        <v>20</v>
      </c>
      <c r="B2172">
        <v>18</v>
      </c>
      <c r="C2172">
        <v>2171</v>
      </c>
      <c r="D2172">
        <v>1267</v>
      </c>
      <c r="E2172">
        <v>1667</v>
      </c>
      <c r="F2172">
        <v>0</v>
      </c>
      <c r="G2172">
        <v>153</v>
      </c>
    </row>
    <row r="2173" spans="1:7">
      <c r="A2173" t="s">
        <v>20</v>
      </c>
      <c r="B2173">
        <v>18</v>
      </c>
      <c r="C2173">
        <v>2172</v>
      </c>
      <c r="D2173">
        <v>574</v>
      </c>
      <c r="E2173">
        <v>776</v>
      </c>
      <c r="F2173">
        <v>0</v>
      </c>
      <c r="G2173">
        <v>672</v>
      </c>
    </row>
    <row r="2174" spans="1:7">
      <c r="A2174" t="s">
        <v>20</v>
      </c>
      <c r="B2174">
        <v>18</v>
      </c>
      <c r="C2174">
        <v>2173</v>
      </c>
      <c r="D2174">
        <v>762</v>
      </c>
      <c r="E2174">
        <v>2296</v>
      </c>
      <c r="F2174">
        <v>4</v>
      </c>
      <c r="G2174">
        <v>2585</v>
      </c>
    </row>
    <row r="2175" spans="1:7">
      <c r="A2175" t="s">
        <v>20</v>
      </c>
      <c r="B2175">
        <v>18</v>
      </c>
      <c r="C2175">
        <v>2174</v>
      </c>
      <c r="D2175">
        <v>432</v>
      </c>
      <c r="E2175">
        <v>1655</v>
      </c>
      <c r="F2175">
        <v>0</v>
      </c>
      <c r="G2175">
        <v>2</v>
      </c>
    </row>
    <row r="2176" spans="1:7">
      <c r="A2176" t="s">
        <v>20</v>
      </c>
      <c r="B2176">
        <v>18</v>
      </c>
      <c r="C2176">
        <v>2175</v>
      </c>
      <c r="D2176">
        <v>292</v>
      </c>
      <c r="E2176">
        <v>820</v>
      </c>
      <c r="F2176">
        <v>11</v>
      </c>
      <c r="G2176">
        <v>41</v>
      </c>
    </row>
    <row r="2177" spans="1:7">
      <c r="A2177" t="s">
        <v>20</v>
      </c>
      <c r="B2177">
        <v>18</v>
      </c>
      <c r="C2177">
        <v>2176</v>
      </c>
      <c r="D2177">
        <v>765</v>
      </c>
      <c r="E2177">
        <v>1834</v>
      </c>
      <c r="F2177">
        <v>15</v>
      </c>
      <c r="G2177">
        <v>272</v>
      </c>
    </row>
    <row r="2178" spans="1:7">
      <c r="A2178" t="s">
        <v>20</v>
      </c>
      <c r="B2178">
        <v>18</v>
      </c>
      <c r="C2178">
        <v>2177</v>
      </c>
      <c r="D2178">
        <v>431</v>
      </c>
      <c r="E2178">
        <v>1090</v>
      </c>
      <c r="F2178">
        <v>0</v>
      </c>
      <c r="G2178">
        <v>85</v>
      </c>
    </row>
    <row r="2179" spans="1:7">
      <c r="A2179" t="s">
        <v>20</v>
      </c>
      <c r="B2179">
        <v>18</v>
      </c>
      <c r="C2179">
        <v>2178</v>
      </c>
      <c r="D2179">
        <v>789</v>
      </c>
      <c r="E2179">
        <v>1669</v>
      </c>
      <c r="F2179">
        <v>0</v>
      </c>
      <c r="G2179">
        <v>720</v>
      </c>
    </row>
    <row r="2180" spans="1:7">
      <c r="A2180" t="s">
        <v>20</v>
      </c>
      <c r="B2180">
        <v>18</v>
      </c>
      <c r="C2180">
        <v>2179</v>
      </c>
      <c r="D2180">
        <v>456</v>
      </c>
      <c r="E2180">
        <v>1040</v>
      </c>
      <c r="F2180">
        <v>0</v>
      </c>
      <c r="G2180">
        <v>134</v>
      </c>
    </row>
    <row r="2181" spans="1:7">
      <c r="A2181" t="s">
        <v>20</v>
      </c>
      <c r="B2181">
        <v>18</v>
      </c>
      <c r="C2181">
        <v>2180</v>
      </c>
      <c r="D2181">
        <v>783</v>
      </c>
      <c r="E2181">
        <v>1643</v>
      </c>
      <c r="F2181">
        <v>4</v>
      </c>
      <c r="G2181">
        <v>343</v>
      </c>
    </row>
    <row r="2182" spans="1:7">
      <c r="A2182" t="s">
        <v>20</v>
      </c>
      <c r="B2182">
        <v>18</v>
      </c>
      <c r="C2182">
        <v>2181</v>
      </c>
      <c r="D2182">
        <v>412</v>
      </c>
      <c r="E2182">
        <v>1187</v>
      </c>
      <c r="F2182">
        <v>0</v>
      </c>
      <c r="G2182">
        <v>0</v>
      </c>
    </row>
    <row r="2183" spans="1:7">
      <c r="A2183" t="s">
        <v>20</v>
      </c>
      <c r="B2183">
        <v>18</v>
      </c>
      <c r="C2183">
        <v>2182</v>
      </c>
      <c r="D2183">
        <v>644</v>
      </c>
      <c r="E2183">
        <v>1223</v>
      </c>
      <c r="F2183">
        <v>0</v>
      </c>
      <c r="G2183">
        <v>136</v>
      </c>
    </row>
    <row r="2184" spans="1:7">
      <c r="A2184" t="s">
        <v>20</v>
      </c>
      <c r="B2184">
        <v>18</v>
      </c>
      <c r="C2184">
        <v>2183</v>
      </c>
      <c r="D2184">
        <v>244</v>
      </c>
      <c r="E2184">
        <v>755</v>
      </c>
      <c r="F2184">
        <v>0</v>
      </c>
      <c r="G2184">
        <v>31</v>
      </c>
    </row>
    <row r="2185" spans="1:7">
      <c r="A2185" t="s">
        <v>20</v>
      </c>
      <c r="B2185">
        <v>18</v>
      </c>
      <c r="C2185">
        <v>2184</v>
      </c>
      <c r="D2185">
        <v>749</v>
      </c>
      <c r="E2185">
        <v>1239</v>
      </c>
      <c r="F2185">
        <v>2</v>
      </c>
      <c r="G2185">
        <v>400</v>
      </c>
    </row>
    <row r="2186" spans="1:7">
      <c r="A2186" t="s">
        <v>20</v>
      </c>
      <c r="B2186">
        <v>18</v>
      </c>
      <c r="C2186">
        <v>2185</v>
      </c>
      <c r="D2186">
        <v>471</v>
      </c>
      <c r="E2186">
        <v>1527</v>
      </c>
      <c r="F2186">
        <v>0</v>
      </c>
      <c r="G2186">
        <v>8</v>
      </c>
    </row>
    <row r="2187" spans="1:7">
      <c r="A2187" t="s">
        <v>20</v>
      </c>
      <c r="B2187">
        <v>18</v>
      </c>
      <c r="C2187">
        <v>2186</v>
      </c>
      <c r="D2187">
        <v>627</v>
      </c>
      <c r="E2187">
        <v>2125</v>
      </c>
      <c r="F2187">
        <v>0</v>
      </c>
      <c r="G2187">
        <v>249</v>
      </c>
    </row>
    <row r="2188" spans="1:7">
      <c r="A2188" t="s">
        <v>20</v>
      </c>
      <c r="B2188">
        <v>18</v>
      </c>
      <c r="C2188">
        <v>2187</v>
      </c>
      <c r="D2188">
        <v>271</v>
      </c>
      <c r="E2188">
        <v>974</v>
      </c>
      <c r="F2188">
        <v>17</v>
      </c>
      <c r="G2188">
        <v>42</v>
      </c>
    </row>
    <row r="2189" spans="1:7">
      <c r="A2189" t="s">
        <v>20</v>
      </c>
      <c r="B2189">
        <v>18</v>
      </c>
      <c r="C2189">
        <v>2188</v>
      </c>
      <c r="D2189">
        <v>540</v>
      </c>
      <c r="E2189">
        <v>1587</v>
      </c>
      <c r="F2189">
        <v>0</v>
      </c>
      <c r="G2189">
        <v>1012</v>
      </c>
    </row>
    <row r="2190" spans="1:7">
      <c r="A2190" t="s">
        <v>20</v>
      </c>
      <c r="B2190">
        <v>18</v>
      </c>
      <c r="C2190">
        <v>2189</v>
      </c>
      <c r="D2190">
        <v>2529</v>
      </c>
      <c r="E2190">
        <v>6007</v>
      </c>
      <c r="F2190">
        <v>0</v>
      </c>
      <c r="G2190">
        <v>11983</v>
      </c>
    </row>
    <row r="2191" spans="1:7">
      <c r="A2191" t="s">
        <v>20</v>
      </c>
      <c r="B2191">
        <v>18</v>
      </c>
      <c r="C2191">
        <v>2190</v>
      </c>
      <c r="D2191">
        <v>366</v>
      </c>
      <c r="E2191">
        <v>1421</v>
      </c>
      <c r="F2191">
        <v>7</v>
      </c>
      <c r="G2191">
        <v>221</v>
      </c>
    </row>
    <row r="2192" spans="1:7">
      <c r="A2192" t="s">
        <v>20</v>
      </c>
      <c r="B2192">
        <v>18</v>
      </c>
      <c r="C2192">
        <v>2191</v>
      </c>
      <c r="D2192">
        <v>270</v>
      </c>
      <c r="E2192">
        <v>654</v>
      </c>
      <c r="F2192">
        <v>0</v>
      </c>
      <c r="G2192">
        <v>8</v>
      </c>
    </row>
    <row r="2193" spans="1:7">
      <c r="A2193" t="s">
        <v>20</v>
      </c>
      <c r="B2193">
        <v>18</v>
      </c>
      <c r="C2193">
        <v>2192</v>
      </c>
      <c r="D2193">
        <v>391</v>
      </c>
      <c r="E2193">
        <v>925</v>
      </c>
      <c r="F2193">
        <v>47</v>
      </c>
      <c r="G2193">
        <v>358</v>
      </c>
    </row>
    <row r="2194" spans="1:7">
      <c r="A2194" t="s">
        <v>20</v>
      </c>
      <c r="B2194">
        <v>18</v>
      </c>
      <c r="C2194">
        <v>2193</v>
      </c>
      <c r="D2194">
        <v>425</v>
      </c>
      <c r="E2194">
        <v>1039</v>
      </c>
      <c r="F2194">
        <v>0</v>
      </c>
      <c r="G2194">
        <v>266</v>
      </c>
    </row>
    <row r="2195" spans="1:7">
      <c r="A2195" t="s">
        <v>20</v>
      </c>
      <c r="B2195">
        <v>18</v>
      </c>
      <c r="C2195">
        <v>2194</v>
      </c>
      <c r="D2195">
        <v>311</v>
      </c>
      <c r="E2195">
        <v>765</v>
      </c>
      <c r="F2195">
        <v>0</v>
      </c>
      <c r="G2195">
        <v>94</v>
      </c>
    </row>
    <row r="2196" spans="1:7">
      <c r="A2196" t="s">
        <v>20</v>
      </c>
      <c r="B2196">
        <v>18</v>
      </c>
      <c r="C2196">
        <v>2195</v>
      </c>
      <c r="D2196">
        <v>511</v>
      </c>
      <c r="E2196">
        <v>1206</v>
      </c>
      <c r="F2196">
        <v>0</v>
      </c>
      <c r="G2196">
        <v>262</v>
      </c>
    </row>
    <row r="2197" spans="1:7">
      <c r="A2197" t="s">
        <v>20</v>
      </c>
      <c r="B2197">
        <v>18</v>
      </c>
      <c r="C2197">
        <v>2196</v>
      </c>
      <c r="D2197">
        <v>293</v>
      </c>
      <c r="E2197">
        <v>736</v>
      </c>
      <c r="F2197">
        <v>7</v>
      </c>
      <c r="G2197">
        <v>0</v>
      </c>
    </row>
    <row r="2198" spans="1:7">
      <c r="A2198" t="s">
        <v>20</v>
      </c>
      <c r="B2198">
        <v>18</v>
      </c>
      <c r="C2198">
        <v>2197</v>
      </c>
      <c r="D2198">
        <v>594</v>
      </c>
      <c r="E2198">
        <v>1183</v>
      </c>
      <c r="F2198">
        <v>0</v>
      </c>
      <c r="G2198">
        <v>2386</v>
      </c>
    </row>
    <row r="2199" spans="1:7">
      <c r="A2199" t="s">
        <v>20</v>
      </c>
      <c r="B2199">
        <v>18</v>
      </c>
      <c r="C2199">
        <v>2198</v>
      </c>
      <c r="D2199">
        <v>320</v>
      </c>
      <c r="E2199">
        <v>719</v>
      </c>
      <c r="F2199">
        <v>0</v>
      </c>
      <c r="G2199">
        <v>86</v>
      </c>
    </row>
    <row r="2200" spans="1:7">
      <c r="A2200" t="s">
        <v>20</v>
      </c>
      <c r="B2200">
        <v>18</v>
      </c>
      <c r="C2200">
        <v>2199</v>
      </c>
      <c r="D2200">
        <v>490</v>
      </c>
      <c r="E2200">
        <v>1763</v>
      </c>
      <c r="F2200">
        <v>17</v>
      </c>
      <c r="G2200">
        <v>230</v>
      </c>
    </row>
    <row r="2201" spans="1:7">
      <c r="A2201" t="s">
        <v>20</v>
      </c>
      <c r="B2201">
        <v>18</v>
      </c>
      <c r="C2201">
        <v>2200</v>
      </c>
      <c r="D2201">
        <v>363</v>
      </c>
      <c r="E2201">
        <v>840</v>
      </c>
      <c r="F2201">
        <v>0</v>
      </c>
      <c r="G2201">
        <v>126</v>
      </c>
    </row>
    <row r="2202" spans="1:7">
      <c r="A2202" t="s">
        <v>20</v>
      </c>
      <c r="B2202">
        <v>18</v>
      </c>
      <c r="C2202">
        <v>2201</v>
      </c>
      <c r="D2202">
        <v>1853</v>
      </c>
      <c r="E2202">
        <v>5457</v>
      </c>
      <c r="F2202">
        <v>4</v>
      </c>
      <c r="G2202">
        <v>5231</v>
      </c>
    </row>
    <row r="2203" spans="1:7">
      <c r="A2203" t="s">
        <v>20</v>
      </c>
      <c r="B2203">
        <v>18</v>
      </c>
      <c r="C2203">
        <v>2202</v>
      </c>
      <c r="D2203">
        <v>549</v>
      </c>
      <c r="E2203">
        <v>1903</v>
      </c>
      <c r="F2203">
        <v>26</v>
      </c>
      <c r="G2203">
        <v>457</v>
      </c>
    </row>
    <row r="2204" spans="1:7">
      <c r="A2204" t="s">
        <v>20</v>
      </c>
      <c r="B2204">
        <v>18</v>
      </c>
      <c r="C2204">
        <v>2203</v>
      </c>
      <c r="D2204">
        <v>313</v>
      </c>
      <c r="E2204">
        <v>1057</v>
      </c>
      <c r="F2204">
        <v>17</v>
      </c>
      <c r="G2204">
        <v>401</v>
      </c>
    </row>
    <row r="2205" spans="1:7">
      <c r="A2205" t="s">
        <v>20</v>
      </c>
      <c r="B2205">
        <v>18</v>
      </c>
      <c r="C2205">
        <v>2204</v>
      </c>
      <c r="D2205">
        <v>491</v>
      </c>
      <c r="E2205">
        <v>1702</v>
      </c>
      <c r="F2205">
        <v>0</v>
      </c>
      <c r="G2205">
        <v>23</v>
      </c>
    </row>
    <row r="2206" spans="1:7">
      <c r="A2206" t="s">
        <v>20</v>
      </c>
      <c r="B2206">
        <v>18</v>
      </c>
      <c r="C2206">
        <v>2205</v>
      </c>
      <c r="D2206">
        <v>456</v>
      </c>
      <c r="E2206">
        <v>1027</v>
      </c>
      <c r="F2206">
        <v>0</v>
      </c>
      <c r="G2206">
        <v>1168</v>
      </c>
    </row>
    <row r="2207" spans="1:7">
      <c r="A2207" t="s">
        <v>20</v>
      </c>
      <c r="B2207">
        <v>18</v>
      </c>
      <c r="C2207">
        <v>2206</v>
      </c>
      <c r="D2207">
        <v>670</v>
      </c>
      <c r="E2207">
        <v>2114</v>
      </c>
      <c r="F2207">
        <v>0</v>
      </c>
      <c r="G2207">
        <v>63</v>
      </c>
    </row>
    <row r="2208" spans="1:7">
      <c r="A2208" t="s">
        <v>20</v>
      </c>
      <c r="B2208">
        <v>18</v>
      </c>
      <c r="C2208">
        <v>2207</v>
      </c>
      <c r="D2208">
        <v>633</v>
      </c>
      <c r="E2208">
        <v>1464</v>
      </c>
      <c r="F2208">
        <v>0</v>
      </c>
      <c r="G2208">
        <v>0</v>
      </c>
    </row>
    <row r="2209" spans="1:7">
      <c r="A2209" t="s">
        <v>20</v>
      </c>
      <c r="B2209">
        <v>18</v>
      </c>
      <c r="C2209">
        <v>2208</v>
      </c>
      <c r="D2209">
        <v>1502</v>
      </c>
      <c r="E2209">
        <v>3243</v>
      </c>
      <c r="F2209">
        <v>0</v>
      </c>
      <c r="G2209">
        <v>635</v>
      </c>
    </row>
    <row r="2210" spans="1:7">
      <c r="A2210" t="s">
        <v>20</v>
      </c>
      <c r="B2210">
        <v>18</v>
      </c>
      <c r="C2210">
        <v>2209</v>
      </c>
      <c r="D2210">
        <v>2670</v>
      </c>
      <c r="E2210">
        <v>8239</v>
      </c>
      <c r="F2210">
        <v>0</v>
      </c>
      <c r="G2210">
        <v>3138</v>
      </c>
    </row>
    <row r="2211" spans="1:7">
      <c r="A2211" t="s">
        <v>20</v>
      </c>
      <c r="B2211">
        <v>18</v>
      </c>
      <c r="C2211">
        <v>2210</v>
      </c>
      <c r="D2211">
        <v>455</v>
      </c>
      <c r="E2211">
        <v>1096</v>
      </c>
      <c r="F2211">
        <v>4</v>
      </c>
      <c r="G2211">
        <v>294</v>
      </c>
    </row>
    <row r="2212" spans="1:7">
      <c r="A2212" t="s">
        <v>20</v>
      </c>
      <c r="B2212">
        <v>18</v>
      </c>
      <c r="C2212">
        <v>2211</v>
      </c>
      <c r="D2212">
        <v>381</v>
      </c>
      <c r="E2212">
        <v>1063</v>
      </c>
      <c r="F2212">
        <v>0</v>
      </c>
      <c r="G2212">
        <v>1213</v>
      </c>
    </row>
    <row r="2213" spans="1:7">
      <c r="A2213" t="s">
        <v>20</v>
      </c>
      <c r="B2213">
        <v>18</v>
      </c>
      <c r="C2213">
        <v>2212</v>
      </c>
      <c r="D2213">
        <v>259</v>
      </c>
      <c r="E2213">
        <v>826</v>
      </c>
      <c r="F2213">
        <v>0</v>
      </c>
      <c r="G2213">
        <v>27</v>
      </c>
    </row>
    <row r="2214" spans="1:7">
      <c r="A2214" t="s">
        <v>20</v>
      </c>
      <c r="B2214">
        <v>18</v>
      </c>
      <c r="C2214">
        <v>2213</v>
      </c>
      <c r="D2214">
        <v>369</v>
      </c>
      <c r="E2214">
        <v>562</v>
      </c>
      <c r="F2214">
        <v>0</v>
      </c>
      <c r="G2214">
        <v>0</v>
      </c>
    </row>
    <row r="2215" spans="1:7">
      <c r="A2215" t="s">
        <v>20</v>
      </c>
      <c r="B2215">
        <v>18</v>
      </c>
      <c r="C2215">
        <v>2214</v>
      </c>
      <c r="D2215">
        <v>254</v>
      </c>
      <c r="E2215">
        <v>893</v>
      </c>
      <c r="F2215">
        <v>0</v>
      </c>
      <c r="G2215">
        <v>24</v>
      </c>
    </row>
    <row r="2216" spans="1:7">
      <c r="A2216" t="s">
        <v>20</v>
      </c>
      <c r="B2216">
        <v>18</v>
      </c>
      <c r="C2216">
        <v>2215</v>
      </c>
      <c r="D2216">
        <v>383</v>
      </c>
      <c r="E2216">
        <v>1172</v>
      </c>
      <c r="F2216">
        <v>0</v>
      </c>
      <c r="G2216">
        <v>13</v>
      </c>
    </row>
    <row r="2217" spans="1:7">
      <c r="A2217" t="s">
        <v>20</v>
      </c>
      <c r="B2217">
        <v>18</v>
      </c>
      <c r="C2217">
        <v>2216</v>
      </c>
      <c r="D2217">
        <v>5247</v>
      </c>
      <c r="E2217">
        <v>9003</v>
      </c>
      <c r="F2217">
        <v>86</v>
      </c>
      <c r="G2217">
        <v>4900</v>
      </c>
    </row>
    <row r="2218" spans="1:7">
      <c r="A2218" t="s">
        <v>20</v>
      </c>
      <c r="B2218">
        <v>18</v>
      </c>
      <c r="C2218">
        <v>2217</v>
      </c>
      <c r="D2218">
        <v>656</v>
      </c>
      <c r="E2218">
        <v>2036</v>
      </c>
      <c r="F2218">
        <v>0</v>
      </c>
      <c r="G2218">
        <v>5</v>
      </c>
    </row>
    <row r="2219" spans="1:7">
      <c r="A2219" t="s">
        <v>20</v>
      </c>
      <c r="B2219">
        <v>18</v>
      </c>
      <c r="C2219">
        <v>2218</v>
      </c>
      <c r="D2219">
        <v>462</v>
      </c>
      <c r="E2219">
        <v>1325</v>
      </c>
      <c r="F2219">
        <v>0</v>
      </c>
      <c r="G2219">
        <v>157</v>
      </c>
    </row>
    <row r="2220" spans="1:7">
      <c r="A2220" t="s">
        <v>20</v>
      </c>
      <c r="B2220">
        <v>18</v>
      </c>
      <c r="C2220">
        <v>2219</v>
      </c>
      <c r="D2220">
        <v>363</v>
      </c>
      <c r="E2220">
        <v>1162</v>
      </c>
      <c r="F2220">
        <v>0</v>
      </c>
      <c r="G2220">
        <v>139</v>
      </c>
    </row>
    <row r="2221" spans="1:7">
      <c r="A2221" t="s">
        <v>20</v>
      </c>
      <c r="B2221">
        <v>18</v>
      </c>
      <c r="C2221">
        <v>2220</v>
      </c>
      <c r="D2221">
        <v>448</v>
      </c>
      <c r="E2221">
        <v>1149</v>
      </c>
      <c r="F2221">
        <v>0</v>
      </c>
      <c r="G2221">
        <v>0</v>
      </c>
    </row>
    <row r="2222" spans="1:7">
      <c r="A2222" t="s">
        <v>20</v>
      </c>
      <c r="B2222">
        <v>18</v>
      </c>
      <c r="C2222">
        <v>2221</v>
      </c>
      <c r="D2222">
        <v>687</v>
      </c>
      <c r="E2222">
        <v>2079</v>
      </c>
      <c r="F2222">
        <v>216</v>
      </c>
      <c r="G2222">
        <v>349</v>
      </c>
    </row>
    <row r="2223" spans="1:7">
      <c r="A2223" t="s">
        <v>20</v>
      </c>
      <c r="B2223">
        <v>18</v>
      </c>
      <c r="C2223">
        <v>2222</v>
      </c>
      <c r="D2223">
        <v>388</v>
      </c>
      <c r="E2223">
        <v>1199</v>
      </c>
      <c r="F2223">
        <v>0</v>
      </c>
      <c r="G2223">
        <v>57</v>
      </c>
    </row>
    <row r="2224" spans="1:7">
      <c r="A2224" t="s">
        <v>20</v>
      </c>
      <c r="B2224">
        <v>18</v>
      </c>
      <c r="C2224">
        <v>2223</v>
      </c>
      <c r="D2224">
        <v>463</v>
      </c>
      <c r="E2224">
        <v>1314</v>
      </c>
      <c r="F2224">
        <v>0</v>
      </c>
      <c r="G2224">
        <v>112</v>
      </c>
    </row>
    <row r="2225" spans="1:7">
      <c r="A2225" t="s">
        <v>20</v>
      </c>
      <c r="B2225">
        <v>18</v>
      </c>
      <c r="C2225">
        <v>2224</v>
      </c>
      <c r="D2225">
        <v>432</v>
      </c>
      <c r="E2225">
        <v>895</v>
      </c>
      <c r="F2225">
        <v>22</v>
      </c>
      <c r="G2225">
        <v>163</v>
      </c>
    </row>
    <row r="2226" spans="1:7">
      <c r="A2226" t="s">
        <v>20</v>
      </c>
      <c r="B2226">
        <v>18</v>
      </c>
      <c r="C2226">
        <v>2225</v>
      </c>
      <c r="D2226">
        <v>466</v>
      </c>
      <c r="E2226">
        <v>992</v>
      </c>
      <c r="F2226">
        <v>0</v>
      </c>
      <c r="G2226">
        <v>35</v>
      </c>
    </row>
    <row r="2227" spans="1:7">
      <c r="A2227" t="s">
        <v>20</v>
      </c>
      <c r="B2227">
        <v>18</v>
      </c>
      <c r="C2227">
        <v>2226</v>
      </c>
      <c r="D2227">
        <v>3066</v>
      </c>
      <c r="E2227">
        <v>8158</v>
      </c>
      <c r="F2227">
        <v>0</v>
      </c>
      <c r="G2227">
        <v>19546</v>
      </c>
    </row>
    <row r="2228" spans="1:7">
      <c r="A2228" t="s">
        <v>20</v>
      </c>
      <c r="B2228">
        <v>18</v>
      </c>
      <c r="C2228">
        <v>2227</v>
      </c>
      <c r="D2228">
        <v>523</v>
      </c>
      <c r="E2228">
        <v>1301</v>
      </c>
      <c r="F2228">
        <v>19</v>
      </c>
      <c r="G2228">
        <v>553</v>
      </c>
    </row>
    <row r="2229" spans="1:7">
      <c r="A2229" t="s">
        <v>20</v>
      </c>
      <c r="B2229">
        <v>18</v>
      </c>
      <c r="C2229">
        <v>2228</v>
      </c>
      <c r="D2229">
        <v>653</v>
      </c>
      <c r="E2229">
        <v>1082</v>
      </c>
      <c r="F2229">
        <v>0</v>
      </c>
      <c r="G2229">
        <v>491</v>
      </c>
    </row>
    <row r="2230" spans="1:7">
      <c r="A2230" t="s">
        <v>20</v>
      </c>
      <c r="B2230">
        <v>18</v>
      </c>
      <c r="C2230">
        <v>2229</v>
      </c>
      <c r="D2230">
        <v>324</v>
      </c>
      <c r="E2230">
        <v>824</v>
      </c>
      <c r="F2230">
        <v>0</v>
      </c>
      <c r="G2230">
        <v>233</v>
      </c>
    </row>
    <row r="2231" spans="1:7">
      <c r="A2231" t="s">
        <v>20</v>
      </c>
      <c r="B2231">
        <v>18</v>
      </c>
      <c r="C2231">
        <v>2230</v>
      </c>
      <c r="D2231">
        <v>533</v>
      </c>
      <c r="E2231">
        <v>1299</v>
      </c>
      <c r="F2231">
        <v>0</v>
      </c>
      <c r="G2231">
        <v>2</v>
      </c>
    </row>
    <row r="2232" spans="1:7">
      <c r="A2232" t="s">
        <v>20</v>
      </c>
      <c r="B2232">
        <v>18</v>
      </c>
      <c r="C2232">
        <v>2231</v>
      </c>
      <c r="D2232">
        <v>392</v>
      </c>
      <c r="E2232">
        <v>1043</v>
      </c>
      <c r="F2232">
        <v>0</v>
      </c>
      <c r="G2232">
        <v>854</v>
      </c>
    </row>
    <row r="2233" spans="1:7">
      <c r="A2233" t="s">
        <v>20</v>
      </c>
      <c r="B2233">
        <v>18</v>
      </c>
      <c r="C2233">
        <v>2232</v>
      </c>
      <c r="D2233">
        <v>850</v>
      </c>
      <c r="E2233">
        <v>2469</v>
      </c>
      <c r="F2233">
        <v>9</v>
      </c>
      <c r="G2233">
        <v>1848</v>
      </c>
    </row>
    <row r="2234" spans="1:7">
      <c r="A2234" t="s">
        <v>20</v>
      </c>
      <c r="B2234">
        <v>18</v>
      </c>
      <c r="C2234">
        <v>2233</v>
      </c>
      <c r="D2234">
        <v>406</v>
      </c>
      <c r="E2234">
        <v>708</v>
      </c>
      <c r="F2234">
        <v>32</v>
      </c>
      <c r="G2234">
        <v>866</v>
      </c>
    </row>
    <row r="2235" spans="1:7">
      <c r="A2235" t="s">
        <v>20</v>
      </c>
      <c r="B2235">
        <v>18</v>
      </c>
      <c r="C2235">
        <v>2234</v>
      </c>
      <c r="D2235">
        <v>263</v>
      </c>
      <c r="E2235">
        <v>736</v>
      </c>
      <c r="F2235">
        <v>0</v>
      </c>
      <c r="G2235">
        <v>56</v>
      </c>
    </row>
    <row r="2236" spans="1:7">
      <c r="A2236" t="s">
        <v>20</v>
      </c>
      <c r="B2236">
        <v>18</v>
      </c>
      <c r="C2236">
        <v>2235</v>
      </c>
      <c r="D2236">
        <v>665</v>
      </c>
      <c r="E2236">
        <v>1590</v>
      </c>
      <c r="F2236">
        <v>0</v>
      </c>
      <c r="G2236">
        <v>244</v>
      </c>
    </row>
    <row r="2237" spans="1:7">
      <c r="A2237" t="s">
        <v>20</v>
      </c>
      <c r="B2237">
        <v>18</v>
      </c>
      <c r="C2237">
        <v>2236</v>
      </c>
      <c r="D2237">
        <v>606</v>
      </c>
      <c r="E2237">
        <v>1139</v>
      </c>
      <c r="F2237">
        <v>0</v>
      </c>
      <c r="G2237">
        <v>223</v>
      </c>
    </row>
    <row r="2238" spans="1:7">
      <c r="A2238" t="s">
        <v>20</v>
      </c>
      <c r="B2238">
        <v>18</v>
      </c>
      <c r="C2238">
        <v>2237</v>
      </c>
      <c r="D2238">
        <v>566</v>
      </c>
      <c r="E2238">
        <v>1873</v>
      </c>
      <c r="F2238">
        <v>0</v>
      </c>
      <c r="G2238">
        <v>164</v>
      </c>
    </row>
    <row r="2239" spans="1:7">
      <c r="A2239" t="s">
        <v>20</v>
      </c>
      <c r="B2239">
        <v>18</v>
      </c>
      <c r="C2239">
        <v>2238</v>
      </c>
      <c r="D2239">
        <v>265</v>
      </c>
      <c r="E2239">
        <v>652</v>
      </c>
      <c r="F2239">
        <v>0</v>
      </c>
      <c r="G2239">
        <v>0</v>
      </c>
    </row>
    <row r="2240" spans="1:7">
      <c r="A2240" t="s">
        <v>20</v>
      </c>
      <c r="B2240">
        <v>18</v>
      </c>
      <c r="C2240">
        <v>2239</v>
      </c>
      <c r="D2240">
        <v>457</v>
      </c>
      <c r="E2240">
        <v>867</v>
      </c>
      <c r="F2240">
        <v>0</v>
      </c>
      <c r="G2240">
        <v>16</v>
      </c>
    </row>
    <row r="2241" spans="1:7">
      <c r="A2241" t="s">
        <v>20</v>
      </c>
      <c r="B2241">
        <v>18</v>
      </c>
      <c r="C2241">
        <v>2240</v>
      </c>
      <c r="D2241">
        <v>351</v>
      </c>
      <c r="E2241">
        <v>1043</v>
      </c>
      <c r="F2241">
        <v>15</v>
      </c>
      <c r="G2241">
        <v>8</v>
      </c>
    </row>
    <row r="2242" spans="1:7">
      <c r="A2242" t="s">
        <v>20</v>
      </c>
      <c r="B2242">
        <v>18</v>
      </c>
      <c r="C2242">
        <v>2241</v>
      </c>
      <c r="D2242">
        <v>543</v>
      </c>
      <c r="E2242">
        <v>1024</v>
      </c>
      <c r="F2242">
        <v>7</v>
      </c>
      <c r="G2242">
        <v>14</v>
      </c>
    </row>
    <row r="2243" spans="1:7">
      <c r="A2243" t="s">
        <v>20</v>
      </c>
      <c r="B2243">
        <v>18</v>
      </c>
      <c r="C2243">
        <v>2242</v>
      </c>
      <c r="D2243">
        <v>490</v>
      </c>
      <c r="E2243">
        <v>1121</v>
      </c>
      <c r="F2243">
        <v>0</v>
      </c>
      <c r="G2243">
        <v>36</v>
      </c>
    </row>
    <row r="2244" spans="1:7">
      <c r="A2244" t="s">
        <v>20</v>
      </c>
      <c r="B2244">
        <v>18</v>
      </c>
      <c r="C2244">
        <v>2243</v>
      </c>
      <c r="D2244">
        <v>537</v>
      </c>
      <c r="E2244">
        <v>1064</v>
      </c>
      <c r="F2244">
        <v>147</v>
      </c>
      <c r="G2244">
        <v>191</v>
      </c>
    </row>
    <row r="2245" spans="1:7">
      <c r="A2245" t="s">
        <v>20</v>
      </c>
      <c r="B2245">
        <v>18</v>
      </c>
      <c r="C2245">
        <v>2244</v>
      </c>
      <c r="D2245">
        <v>547</v>
      </c>
      <c r="E2245">
        <v>1372</v>
      </c>
      <c r="F2245">
        <v>235</v>
      </c>
      <c r="G2245">
        <v>414</v>
      </c>
    </row>
    <row r="2246" spans="1:7">
      <c r="A2246" t="s">
        <v>20</v>
      </c>
      <c r="B2246">
        <v>18</v>
      </c>
      <c r="C2246">
        <v>2245</v>
      </c>
      <c r="D2246">
        <v>293</v>
      </c>
      <c r="E2246">
        <v>699</v>
      </c>
      <c r="F2246">
        <v>0</v>
      </c>
      <c r="G2246">
        <v>59</v>
      </c>
    </row>
    <row r="2247" spans="1:7">
      <c r="A2247" t="s">
        <v>20</v>
      </c>
      <c r="B2247">
        <v>18</v>
      </c>
      <c r="C2247">
        <v>2246</v>
      </c>
      <c r="D2247">
        <v>487</v>
      </c>
      <c r="E2247">
        <v>1309</v>
      </c>
      <c r="F2247">
        <v>0</v>
      </c>
      <c r="G2247">
        <v>111</v>
      </c>
    </row>
    <row r="2248" spans="1:7">
      <c r="A2248" t="s">
        <v>20</v>
      </c>
      <c r="B2248">
        <v>18</v>
      </c>
      <c r="C2248">
        <v>2247</v>
      </c>
      <c r="D2248">
        <v>267</v>
      </c>
      <c r="E2248">
        <v>766</v>
      </c>
      <c r="F2248">
        <v>0</v>
      </c>
      <c r="G2248">
        <v>0</v>
      </c>
    </row>
    <row r="2249" spans="1:7">
      <c r="A2249" t="s">
        <v>20</v>
      </c>
      <c r="B2249">
        <v>18</v>
      </c>
      <c r="C2249">
        <v>2248</v>
      </c>
      <c r="D2249">
        <v>1658</v>
      </c>
      <c r="E2249">
        <v>5238</v>
      </c>
      <c r="F2249">
        <v>13</v>
      </c>
      <c r="G2249">
        <v>2619</v>
      </c>
    </row>
    <row r="2250" spans="1:7">
      <c r="A2250" t="s">
        <v>20</v>
      </c>
      <c r="B2250">
        <v>18</v>
      </c>
      <c r="C2250">
        <v>2249</v>
      </c>
      <c r="D2250">
        <v>446</v>
      </c>
      <c r="E2250">
        <v>1110</v>
      </c>
      <c r="F2250">
        <v>0</v>
      </c>
      <c r="G2250">
        <v>79</v>
      </c>
    </row>
    <row r="2251" spans="1:7">
      <c r="A2251" t="s">
        <v>20</v>
      </c>
      <c r="B2251">
        <v>18</v>
      </c>
      <c r="C2251">
        <v>2250</v>
      </c>
      <c r="D2251">
        <v>472</v>
      </c>
      <c r="E2251">
        <v>1027</v>
      </c>
      <c r="F2251">
        <v>28</v>
      </c>
      <c r="G2251">
        <v>211</v>
      </c>
    </row>
    <row r="2252" spans="1:7">
      <c r="A2252" t="s">
        <v>20</v>
      </c>
      <c r="B2252">
        <v>18</v>
      </c>
      <c r="C2252">
        <v>2251</v>
      </c>
      <c r="D2252">
        <v>389</v>
      </c>
      <c r="E2252">
        <v>1079</v>
      </c>
      <c r="F2252">
        <v>0</v>
      </c>
      <c r="G2252">
        <v>110</v>
      </c>
    </row>
    <row r="2253" spans="1:7">
      <c r="A2253" t="s">
        <v>20</v>
      </c>
      <c r="B2253">
        <v>18</v>
      </c>
      <c r="C2253">
        <v>2252</v>
      </c>
      <c r="D2253">
        <v>538</v>
      </c>
      <c r="E2253">
        <v>1107</v>
      </c>
      <c r="F2253">
        <v>0</v>
      </c>
      <c r="G2253">
        <v>127</v>
      </c>
    </row>
    <row r="2254" spans="1:7">
      <c r="A2254" t="s">
        <v>20</v>
      </c>
      <c r="B2254">
        <v>18</v>
      </c>
      <c r="C2254">
        <v>2253</v>
      </c>
      <c r="D2254">
        <v>598</v>
      </c>
      <c r="E2254">
        <v>1161</v>
      </c>
      <c r="F2254">
        <v>0</v>
      </c>
      <c r="G2254">
        <v>326</v>
      </c>
    </row>
    <row r="2255" spans="1:7">
      <c r="A2255" t="s">
        <v>20</v>
      </c>
      <c r="B2255">
        <v>18</v>
      </c>
      <c r="C2255">
        <v>2254</v>
      </c>
      <c r="D2255">
        <v>505</v>
      </c>
      <c r="E2255">
        <v>1255</v>
      </c>
      <c r="F2255">
        <v>69</v>
      </c>
      <c r="G2255">
        <v>789</v>
      </c>
    </row>
    <row r="2256" spans="1:7">
      <c r="A2256" t="s">
        <v>20</v>
      </c>
      <c r="B2256">
        <v>18</v>
      </c>
      <c r="C2256">
        <v>2255</v>
      </c>
      <c r="D2256">
        <v>393</v>
      </c>
      <c r="E2256">
        <v>1249</v>
      </c>
      <c r="F2256">
        <v>0</v>
      </c>
      <c r="G2256">
        <v>50</v>
      </c>
    </row>
    <row r="2257" spans="1:7">
      <c r="A2257" t="s">
        <v>20</v>
      </c>
      <c r="B2257">
        <v>18</v>
      </c>
      <c r="C2257">
        <v>2256</v>
      </c>
      <c r="D2257">
        <v>338</v>
      </c>
      <c r="E2257">
        <v>844</v>
      </c>
      <c r="F2257">
        <v>0</v>
      </c>
      <c r="G2257">
        <v>183</v>
      </c>
    </row>
    <row r="2258" spans="1:7">
      <c r="A2258" t="s">
        <v>20</v>
      </c>
      <c r="B2258">
        <v>18</v>
      </c>
      <c r="C2258">
        <v>2257</v>
      </c>
      <c r="D2258">
        <v>582</v>
      </c>
      <c r="E2258">
        <v>1627</v>
      </c>
      <c r="F2258">
        <v>0</v>
      </c>
      <c r="G2258">
        <v>162</v>
      </c>
    </row>
    <row r="2259" spans="1:7">
      <c r="A2259" t="s">
        <v>20</v>
      </c>
      <c r="B2259">
        <v>18</v>
      </c>
      <c r="C2259">
        <v>2258</v>
      </c>
      <c r="D2259">
        <v>1926</v>
      </c>
      <c r="E2259">
        <v>5531</v>
      </c>
      <c r="F2259">
        <v>7</v>
      </c>
      <c r="G2259">
        <v>5695</v>
      </c>
    </row>
    <row r="2260" spans="1:7">
      <c r="A2260" t="s">
        <v>20</v>
      </c>
      <c r="B2260">
        <v>18</v>
      </c>
      <c r="C2260">
        <v>2259</v>
      </c>
      <c r="D2260">
        <v>636</v>
      </c>
      <c r="E2260">
        <v>1345</v>
      </c>
      <c r="F2260">
        <v>0</v>
      </c>
      <c r="G2260">
        <v>216</v>
      </c>
    </row>
    <row r="2261" spans="1:7">
      <c r="A2261" t="s">
        <v>20</v>
      </c>
      <c r="B2261">
        <v>18</v>
      </c>
      <c r="C2261">
        <v>2260</v>
      </c>
      <c r="D2261">
        <v>507</v>
      </c>
      <c r="E2261">
        <v>1318</v>
      </c>
      <c r="F2261">
        <v>0</v>
      </c>
      <c r="G2261">
        <v>80</v>
      </c>
    </row>
    <row r="2262" spans="1:7">
      <c r="A2262" t="s">
        <v>20</v>
      </c>
      <c r="B2262">
        <v>18</v>
      </c>
      <c r="C2262">
        <v>2261</v>
      </c>
      <c r="D2262">
        <v>379</v>
      </c>
      <c r="E2262">
        <v>1211</v>
      </c>
      <c r="F2262">
        <v>0</v>
      </c>
      <c r="G2262">
        <v>447</v>
      </c>
    </row>
    <row r="2263" spans="1:7">
      <c r="A2263" t="s">
        <v>20</v>
      </c>
      <c r="B2263">
        <v>18</v>
      </c>
      <c r="C2263">
        <v>2262</v>
      </c>
      <c r="D2263">
        <v>340</v>
      </c>
      <c r="E2263">
        <v>1058</v>
      </c>
      <c r="F2263">
        <v>0</v>
      </c>
      <c r="G2263">
        <v>68</v>
      </c>
    </row>
    <row r="2264" spans="1:7">
      <c r="A2264" t="s">
        <v>20</v>
      </c>
      <c r="B2264">
        <v>18</v>
      </c>
      <c r="C2264">
        <v>2263</v>
      </c>
      <c r="D2264">
        <v>318</v>
      </c>
      <c r="E2264">
        <v>1080</v>
      </c>
      <c r="F2264">
        <v>71</v>
      </c>
      <c r="G2264">
        <v>136</v>
      </c>
    </row>
    <row r="2265" spans="1:7">
      <c r="A2265" t="s">
        <v>20</v>
      </c>
      <c r="B2265">
        <v>18</v>
      </c>
      <c r="C2265">
        <v>2264</v>
      </c>
      <c r="D2265">
        <v>396</v>
      </c>
      <c r="E2265">
        <v>1020</v>
      </c>
      <c r="F2265">
        <v>0</v>
      </c>
      <c r="G2265">
        <v>127</v>
      </c>
    </row>
    <row r="2266" spans="1:7">
      <c r="A2266" t="s">
        <v>20</v>
      </c>
      <c r="B2266">
        <v>18</v>
      </c>
      <c r="C2266">
        <v>2265</v>
      </c>
      <c r="D2266">
        <v>431</v>
      </c>
      <c r="E2266">
        <v>1094</v>
      </c>
      <c r="F2266">
        <v>0</v>
      </c>
      <c r="G2266">
        <v>249</v>
      </c>
    </row>
    <row r="2267" spans="1:7">
      <c r="A2267" t="s">
        <v>20</v>
      </c>
      <c r="B2267">
        <v>18</v>
      </c>
      <c r="C2267">
        <v>2266</v>
      </c>
      <c r="D2267">
        <v>305</v>
      </c>
      <c r="E2267">
        <v>983</v>
      </c>
      <c r="F2267">
        <v>0</v>
      </c>
      <c r="G2267">
        <v>6</v>
      </c>
    </row>
    <row r="2268" spans="1:7">
      <c r="A2268" t="s">
        <v>20</v>
      </c>
      <c r="B2268">
        <v>18</v>
      </c>
      <c r="C2268">
        <v>2267</v>
      </c>
      <c r="D2268">
        <v>251</v>
      </c>
      <c r="E2268">
        <v>783</v>
      </c>
      <c r="F2268">
        <v>0</v>
      </c>
      <c r="G2268">
        <v>15</v>
      </c>
    </row>
    <row r="2269" spans="1:7">
      <c r="A2269" t="s">
        <v>20</v>
      </c>
      <c r="B2269">
        <v>18</v>
      </c>
      <c r="C2269">
        <v>2268</v>
      </c>
      <c r="D2269">
        <v>492</v>
      </c>
      <c r="E2269">
        <v>1386</v>
      </c>
      <c r="F2269">
        <v>0</v>
      </c>
      <c r="G2269">
        <v>46</v>
      </c>
    </row>
    <row r="2270" spans="1:7">
      <c r="A2270" t="s">
        <v>20</v>
      </c>
      <c r="B2270">
        <v>18</v>
      </c>
      <c r="C2270">
        <v>2269</v>
      </c>
      <c r="D2270">
        <v>467</v>
      </c>
      <c r="E2270">
        <v>1230</v>
      </c>
      <c r="F2270">
        <v>32</v>
      </c>
      <c r="G2270">
        <v>193</v>
      </c>
    </row>
    <row r="2271" spans="1:7">
      <c r="A2271" t="s">
        <v>20</v>
      </c>
      <c r="B2271">
        <v>18</v>
      </c>
      <c r="C2271">
        <v>2270</v>
      </c>
      <c r="D2271">
        <v>497</v>
      </c>
      <c r="E2271">
        <v>1471</v>
      </c>
      <c r="F2271">
        <v>0</v>
      </c>
      <c r="G2271">
        <v>57</v>
      </c>
    </row>
    <row r="2272" spans="1:7">
      <c r="A2272" t="s">
        <v>20</v>
      </c>
      <c r="B2272">
        <v>18</v>
      </c>
      <c r="C2272">
        <v>2271</v>
      </c>
      <c r="D2272">
        <v>332</v>
      </c>
      <c r="E2272">
        <v>893</v>
      </c>
      <c r="F2272">
        <v>7</v>
      </c>
      <c r="G2272">
        <v>197</v>
      </c>
    </row>
    <row r="2273" spans="1:7">
      <c r="A2273" t="s">
        <v>20</v>
      </c>
      <c r="B2273">
        <v>18</v>
      </c>
      <c r="C2273">
        <v>2272</v>
      </c>
      <c r="D2273">
        <v>1701</v>
      </c>
      <c r="E2273">
        <v>4457</v>
      </c>
      <c r="F2273">
        <v>0</v>
      </c>
      <c r="G2273">
        <v>604</v>
      </c>
    </row>
    <row r="2274" spans="1:7">
      <c r="A2274" t="s">
        <v>20</v>
      </c>
      <c r="B2274">
        <v>18</v>
      </c>
      <c r="C2274">
        <v>2273</v>
      </c>
      <c r="D2274">
        <v>521</v>
      </c>
      <c r="E2274">
        <v>1930</v>
      </c>
      <c r="F2274">
        <v>0</v>
      </c>
      <c r="G2274">
        <v>220</v>
      </c>
    </row>
    <row r="2275" spans="1:7">
      <c r="A2275" t="s">
        <v>20</v>
      </c>
      <c r="B2275">
        <v>18</v>
      </c>
      <c r="C2275">
        <v>2274</v>
      </c>
      <c r="D2275">
        <v>122</v>
      </c>
      <c r="E2275">
        <v>175</v>
      </c>
      <c r="F2275">
        <v>278</v>
      </c>
      <c r="G2275">
        <v>1900</v>
      </c>
    </row>
    <row r="2276" spans="1:7">
      <c r="A2276" t="s">
        <v>20</v>
      </c>
      <c r="B2276">
        <v>18</v>
      </c>
      <c r="C2276">
        <v>2275</v>
      </c>
      <c r="D2276">
        <v>99</v>
      </c>
      <c r="E2276">
        <v>219</v>
      </c>
      <c r="F2276">
        <v>0</v>
      </c>
      <c r="G2276">
        <v>36</v>
      </c>
    </row>
    <row r="2277" spans="1:7">
      <c r="A2277" t="s">
        <v>20</v>
      </c>
      <c r="B2277">
        <v>18</v>
      </c>
      <c r="C2277">
        <v>2276</v>
      </c>
      <c r="D2277">
        <v>1163</v>
      </c>
      <c r="E2277">
        <v>2145</v>
      </c>
      <c r="F2277">
        <v>97</v>
      </c>
      <c r="G2277">
        <v>6698</v>
      </c>
    </row>
    <row r="2278" spans="1:7">
      <c r="A2278" t="s">
        <v>20</v>
      </c>
      <c r="B2278">
        <v>18</v>
      </c>
      <c r="C2278">
        <v>2277</v>
      </c>
      <c r="D2278">
        <v>2606</v>
      </c>
      <c r="E2278">
        <v>2974</v>
      </c>
      <c r="F2278">
        <v>76</v>
      </c>
      <c r="G2278">
        <v>3342</v>
      </c>
    </row>
    <row r="2279" spans="1:7">
      <c r="A2279" t="s">
        <v>20</v>
      </c>
      <c r="B2279">
        <v>18</v>
      </c>
      <c r="C2279">
        <v>2278</v>
      </c>
      <c r="D2279">
        <v>237</v>
      </c>
      <c r="E2279">
        <v>337</v>
      </c>
      <c r="F2279">
        <v>88</v>
      </c>
      <c r="G2279">
        <v>1407</v>
      </c>
    </row>
    <row r="2280" spans="1:7">
      <c r="A2280" t="s">
        <v>20</v>
      </c>
      <c r="B2280">
        <v>18</v>
      </c>
      <c r="C2280">
        <v>2279</v>
      </c>
      <c r="D2280">
        <v>402</v>
      </c>
      <c r="E2280">
        <v>1041</v>
      </c>
      <c r="F2280">
        <v>67</v>
      </c>
      <c r="G2280">
        <v>1057</v>
      </c>
    </row>
    <row r="2281" spans="1:7">
      <c r="A2281" t="s">
        <v>20</v>
      </c>
      <c r="B2281">
        <v>18</v>
      </c>
      <c r="C2281">
        <v>2280</v>
      </c>
      <c r="D2281">
        <v>606</v>
      </c>
      <c r="E2281">
        <v>1220</v>
      </c>
      <c r="F2281">
        <v>9</v>
      </c>
      <c r="G2281">
        <v>1075</v>
      </c>
    </row>
    <row r="2282" spans="1:7">
      <c r="A2282" t="s">
        <v>20</v>
      </c>
      <c r="B2282">
        <v>18</v>
      </c>
      <c r="C2282">
        <v>2281</v>
      </c>
      <c r="D2282">
        <v>57</v>
      </c>
      <c r="E2282">
        <v>150</v>
      </c>
      <c r="F2282">
        <v>11</v>
      </c>
      <c r="G2282">
        <v>0</v>
      </c>
    </row>
    <row r="2283" spans="1:7">
      <c r="A2283" t="s">
        <v>20</v>
      </c>
      <c r="B2283">
        <v>18</v>
      </c>
      <c r="C2283">
        <v>2282</v>
      </c>
      <c r="D2283">
        <v>403</v>
      </c>
      <c r="E2283">
        <v>1036</v>
      </c>
      <c r="F2283">
        <v>6</v>
      </c>
      <c r="G2283">
        <v>718</v>
      </c>
    </row>
    <row r="2284" spans="1:7">
      <c r="A2284" t="s">
        <v>20</v>
      </c>
      <c r="B2284">
        <v>19</v>
      </c>
      <c r="C2284">
        <v>2283</v>
      </c>
      <c r="D2284">
        <v>910</v>
      </c>
      <c r="E2284">
        <v>1874</v>
      </c>
      <c r="F2284">
        <v>0</v>
      </c>
      <c r="G2284">
        <v>170</v>
      </c>
    </row>
    <row r="2285" spans="1:7">
      <c r="A2285" t="s">
        <v>20</v>
      </c>
      <c r="B2285">
        <v>19</v>
      </c>
      <c r="C2285">
        <v>2284</v>
      </c>
      <c r="D2285">
        <v>871</v>
      </c>
      <c r="E2285">
        <v>1881</v>
      </c>
      <c r="F2285">
        <v>0</v>
      </c>
      <c r="G2285">
        <v>240</v>
      </c>
    </row>
    <row r="2286" spans="1:7">
      <c r="A2286" t="s">
        <v>20</v>
      </c>
      <c r="B2286">
        <v>19</v>
      </c>
      <c r="C2286">
        <v>2285</v>
      </c>
      <c r="D2286">
        <v>1255</v>
      </c>
      <c r="E2286">
        <v>2693</v>
      </c>
      <c r="F2286">
        <v>0</v>
      </c>
      <c r="G2286">
        <v>249</v>
      </c>
    </row>
    <row r="2287" spans="1:7">
      <c r="A2287" t="s">
        <v>20</v>
      </c>
      <c r="B2287">
        <v>19</v>
      </c>
      <c r="C2287">
        <v>2286</v>
      </c>
      <c r="D2287">
        <v>667</v>
      </c>
      <c r="E2287">
        <v>1557</v>
      </c>
      <c r="F2287">
        <v>0</v>
      </c>
      <c r="G2287">
        <v>202</v>
      </c>
    </row>
    <row r="2288" spans="1:7">
      <c r="A2288" t="s">
        <v>20</v>
      </c>
      <c r="B2288">
        <v>19</v>
      </c>
      <c r="C2288">
        <v>2287</v>
      </c>
      <c r="D2288">
        <v>1645</v>
      </c>
      <c r="E2288">
        <v>3480</v>
      </c>
      <c r="F2288">
        <v>32</v>
      </c>
      <c r="G2288">
        <v>262</v>
      </c>
    </row>
    <row r="2289" spans="1:7">
      <c r="A2289" t="s">
        <v>20</v>
      </c>
      <c r="B2289">
        <v>19</v>
      </c>
      <c r="C2289">
        <v>2288</v>
      </c>
      <c r="D2289">
        <v>989</v>
      </c>
      <c r="E2289">
        <v>2030</v>
      </c>
      <c r="F2289">
        <v>0</v>
      </c>
      <c r="G2289">
        <v>46</v>
      </c>
    </row>
    <row r="2290" spans="1:7">
      <c r="A2290" t="s">
        <v>20</v>
      </c>
      <c r="B2290">
        <v>19</v>
      </c>
      <c r="C2290">
        <v>2289</v>
      </c>
      <c r="D2290">
        <v>544</v>
      </c>
      <c r="E2290">
        <v>1082</v>
      </c>
      <c r="F2290">
        <v>0</v>
      </c>
      <c r="G2290">
        <v>86</v>
      </c>
    </row>
    <row r="2291" spans="1:7">
      <c r="A2291" t="s">
        <v>20</v>
      </c>
      <c r="B2291">
        <v>19</v>
      </c>
      <c r="C2291">
        <v>2290</v>
      </c>
      <c r="D2291">
        <v>870</v>
      </c>
      <c r="E2291">
        <v>1784</v>
      </c>
      <c r="F2291">
        <v>49</v>
      </c>
      <c r="G2291">
        <v>378</v>
      </c>
    </row>
    <row r="2292" spans="1:7">
      <c r="A2292" t="s">
        <v>20</v>
      </c>
      <c r="B2292">
        <v>19</v>
      </c>
      <c r="C2292">
        <v>2291</v>
      </c>
      <c r="D2292">
        <v>15</v>
      </c>
      <c r="E2292">
        <v>35</v>
      </c>
      <c r="F2292">
        <v>1626</v>
      </c>
      <c r="G2292">
        <v>49406</v>
      </c>
    </row>
    <row r="2293" spans="1:7">
      <c r="A2293" t="s">
        <v>20</v>
      </c>
      <c r="B2293">
        <v>19</v>
      </c>
      <c r="C2293">
        <v>2292</v>
      </c>
      <c r="D2293">
        <v>242</v>
      </c>
      <c r="E2293">
        <v>510</v>
      </c>
      <c r="F2293">
        <v>1516</v>
      </c>
      <c r="G2293">
        <v>574</v>
      </c>
    </row>
    <row r="2294" spans="1:7">
      <c r="A2294" t="s">
        <v>20</v>
      </c>
      <c r="B2294">
        <v>19</v>
      </c>
      <c r="C2294">
        <v>2293</v>
      </c>
      <c r="D2294">
        <v>666</v>
      </c>
      <c r="E2294">
        <v>1542</v>
      </c>
      <c r="F2294">
        <v>1486</v>
      </c>
      <c r="G2294">
        <v>240</v>
      </c>
    </row>
    <row r="2295" spans="1:7">
      <c r="A2295" t="s">
        <v>20</v>
      </c>
      <c r="B2295">
        <v>19</v>
      </c>
      <c r="C2295">
        <v>2294</v>
      </c>
      <c r="D2295">
        <v>313</v>
      </c>
      <c r="E2295">
        <v>892</v>
      </c>
      <c r="F2295">
        <v>863</v>
      </c>
      <c r="G2295">
        <v>4</v>
      </c>
    </row>
    <row r="2296" spans="1:7">
      <c r="A2296" t="s">
        <v>20</v>
      </c>
      <c r="B2296">
        <v>19</v>
      </c>
      <c r="C2296">
        <v>2295</v>
      </c>
      <c r="D2296">
        <v>3249</v>
      </c>
      <c r="E2296">
        <v>7036</v>
      </c>
      <c r="F2296">
        <v>154</v>
      </c>
      <c r="G2296">
        <v>7489</v>
      </c>
    </row>
    <row r="2297" spans="1:7">
      <c r="A2297" t="s">
        <v>20</v>
      </c>
      <c r="B2297">
        <v>19</v>
      </c>
      <c r="C2297">
        <v>2296</v>
      </c>
      <c r="D2297">
        <v>307</v>
      </c>
      <c r="E2297">
        <v>643</v>
      </c>
      <c r="F2297">
        <v>8</v>
      </c>
      <c r="G2297">
        <v>141</v>
      </c>
    </row>
    <row r="2298" spans="1:7">
      <c r="A2298" t="s">
        <v>20</v>
      </c>
      <c r="B2298">
        <v>19</v>
      </c>
      <c r="C2298">
        <v>2297</v>
      </c>
      <c r="D2298">
        <v>763</v>
      </c>
      <c r="E2298">
        <v>1626</v>
      </c>
      <c r="F2298">
        <v>27</v>
      </c>
      <c r="G2298">
        <v>227</v>
      </c>
    </row>
    <row r="2299" spans="1:7">
      <c r="A2299" t="s">
        <v>20</v>
      </c>
      <c r="B2299">
        <v>19</v>
      </c>
      <c r="C2299">
        <v>2298</v>
      </c>
      <c r="D2299">
        <v>383</v>
      </c>
      <c r="E2299">
        <v>705</v>
      </c>
      <c r="F2299">
        <v>0</v>
      </c>
      <c r="G2299">
        <v>1134</v>
      </c>
    </row>
    <row r="2300" spans="1:7">
      <c r="A2300" t="s">
        <v>20</v>
      </c>
      <c r="B2300">
        <v>19</v>
      </c>
      <c r="C2300">
        <v>2299</v>
      </c>
      <c r="D2300">
        <v>828</v>
      </c>
      <c r="E2300">
        <v>1651</v>
      </c>
      <c r="F2300">
        <v>3</v>
      </c>
      <c r="G2300">
        <v>588</v>
      </c>
    </row>
    <row r="2301" spans="1:7">
      <c r="A2301" t="s">
        <v>20</v>
      </c>
      <c r="B2301">
        <v>19</v>
      </c>
      <c r="C2301">
        <v>2300</v>
      </c>
      <c r="D2301">
        <v>17</v>
      </c>
      <c r="E2301">
        <v>17</v>
      </c>
      <c r="F2301">
        <v>0</v>
      </c>
      <c r="G2301">
        <v>3785</v>
      </c>
    </row>
    <row r="2302" spans="1:7">
      <c r="A2302" t="s">
        <v>20</v>
      </c>
      <c r="B2302">
        <v>19</v>
      </c>
      <c r="C2302">
        <v>2301</v>
      </c>
      <c r="D2302">
        <v>511</v>
      </c>
      <c r="E2302">
        <v>682</v>
      </c>
      <c r="F2302">
        <v>0</v>
      </c>
      <c r="G2302">
        <v>1660</v>
      </c>
    </row>
    <row r="2303" spans="1:7">
      <c r="A2303" t="s">
        <v>20</v>
      </c>
      <c r="B2303">
        <v>19</v>
      </c>
      <c r="C2303">
        <v>2302</v>
      </c>
      <c r="D2303">
        <v>1616</v>
      </c>
      <c r="E2303">
        <v>1920</v>
      </c>
      <c r="F2303">
        <v>0</v>
      </c>
      <c r="G2303">
        <v>1977</v>
      </c>
    </row>
    <row r="2304" spans="1:7">
      <c r="A2304" t="s">
        <v>20</v>
      </c>
      <c r="B2304">
        <v>19</v>
      </c>
      <c r="C2304">
        <v>2303</v>
      </c>
      <c r="D2304">
        <v>4378</v>
      </c>
      <c r="E2304">
        <v>6004</v>
      </c>
      <c r="F2304">
        <v>0</v>
      </c>
      <c r="G2304">
        <v>3163</v>
      </c>
    </row>
    <row r="2305" spans="1:7">
      <c r="A2305" t="s">
        <v>20</v>
      </c>
      <c r="B2305">
        <v>19</v>
      </c>
      <c r="C2305">
        <v>2304</v>
      </c>
      <c r="D2305">
        <v>620</v>
      </c>
      <c r="E2305">
        <v>1445</v>
      </c>
      <c r="F2305">
        <v>0</v>
      </c>
      <c r="G2305">
        <v>85</v>
      </c>
    </row>
    <row r="2306" spans="1:7">
      <c r="A2306" t="s">
        <v>20</v>
      </c>
      <c r="B2306">
        <v>19</v>
      </c>
      <c r="C2306">
        <v>2305</v>
      </c>
      <c r="D2306">
        <v>404</v>
      </c>
      <c r="E2306">
        <v>910</v>
      </c>
      <c r="F2306">
        <v>0</v>
      </c>
      <c r="G2306">
        <v>173</v>
      </c>
    </row>
    <row r="2307" spans="1:7">
      <c r="A2307" t="s">
        <v>20</v>
      </c>
      <c r="B2307">
        <v>19</v>
      </c>
      <c r="C2307">
        <v>2306</v>
      </c>
      <c r="D2307">
        <v>812</v>
      </c>
      <c r="E2307">
        <v>1681</v>
      </c>
      <c r="F2307">
        <v>0</v>
      </c>
      <c r="G2307">
        <v>59</v>
      </c>
    </row>
    <row r="2308" spans="1:7">
      <c r="A2308" t="s">
        <v>20</v>
      </c>
      <c r="B2308">
        <v>19</v>
      </c>
      <c r="C2308">
        <v>2307</v>
      </c>
      <c r="D2308">
        <v>458</v>
      </c>
      <c r="E2308">
        <v>933</v>
      </c>
      <c r="F2308">
        <v>0</v>
      </c>
      <c r="G2308">
        <v>49</v>
      </c>
    </row>
    <row r="2309" spans="1:7">
      <c r="A2309" t="s">
        <v>20</v>
      </c>
      <c r="B2309">
        <v>19</v>
      </c>
      <c r="C2309">
        <v>2308</v>
      </c>
      <c r="D2309">
        <v>482</v>
      </c>
      <c r="E2309">
        <v>1238</v>
      </c>
      <c r="F2309">
        <v>10</v>
      </c>
      <c r="G2309">
        <v>259</v>
      </c>
    </row>
    <row r="2310" spans="1:7">
      <c r="A2310" t="s">
        <v>20</v>
      </c>
      <c r="B2310">
        <v>19</v>
      </c>
      <c r="C2310">
        <v>2309</v>
      </c>
      <c r="D2310">
        <v>476</v>
      </c>
      <c r="E2310">
        <v>1147</v>
      </c>
      <c r="F2310">
        <v>0</v>
      </c>
      <c r="G2310">
        <v>198</v>
      </c>
    </row>
    <row r="2311" spans="1:7">
      <c r="A2311" t="s">
        <v>20</v>
      </c>
      <c r="B2311">
        <v>19</v>
      </c>
      <c r="C2311">
        <v>2310</v>
      </c>
      <c r="D2311">
        <v>346</v>
      </c>
      <c r="E2311">
        <v>605</v>
      </c>
      <c r="F2311">
        <v>11</v>
      </c>
      <c r="G2311">
        <v>122</v>
      </c>
    </row>
    <row r="2312" spans="1:7">
      <c r="A2312" t="s">
        <v>20</v>
      </c>
      <c r="B2312">
        <v>19</v>
      </c>
      <c r="C2312">
        <v>2311</v>
      </c>
      <c r="D2312">
        <v>775</v>
      </c>
      <c r="E2312">
        <v>1925</v>
      </c>
      <c r="F2312">
        <v>129</v>
      </c>
      <c r="G2312">
        <v>150</v>
      </c>
    </row>
    <row r="2313" spans="1:7">
      <c r="A2313" t="s">
        <v>20</v>
      </c>
      <c r="B2313">
        <v>19</v>
      </c>
      <c r="C2313">
        <v>2312</v>
      </c>
      <c r="D2313">
        <v>470</v>
      </c>
      <c r="E2313">
        <v>1099</v>
      </c>
      <c r="F2313">
        <v>0</v>
      </c>
      <c r="G2313">
        <v>110</v>
      </c>
    </row>
    <row r="2314" spans="1:7">
      <c r="A2314" t="s">
        <v>20</v>
      </c>
      <c r="B2314">
        <v>19</v>
      </c>
      <c r="C2314">
        <v>2313</v>
      </c>
      <c r="D2314">
        <v>428</v>
      </c>
      <c r="E2314">
        <v>882</v>
      </c>
      <c r="F2314">
        <v>0</v>
      </c>
      <c r="G2314">
        <v>167</v>
      </c>
    </row>
    <row r="2315" spans="1:7">
      <c r="A2315" t="s">
        <v>20</v>
      </c>
      <c r="B2315">
        <v>19</v>
      </c>
      <c r="C2315">
        <v>2314</v>
      </c>
      <c r="D2315">
        <v>1769</v>
      </c>
      <c r="E2315">
        <v>2357</v>
      </c>
      <c r="F2315">
        <v>0</v>
      </c>
      <c r="G2315">
        <v>5997</v>
      </c>
    </row>
    <row r="2316" spans="1:7">
      <c r="A2316" t="s">
        <v>20</v>
      </c>
      <c r="B2316">
        <v>19</v>
      </c>
      <c r="C2316">
        <v>2315</v>
      </c>
      <c r="D2316">
        <v>1159</v>
      </c>
      <c r="E2316">
        <v>2107</v>
      </c>
      <c r="F2316">
        <v>0</v>
      </c>
      <c r="G2316">
        <v>1766</v>
      </c>
    </row>
    <row r="2317" spans="1:7">
      <c r="A2317" t="s">
        <v>20</v>
      </c>
      <c r="B2317">
        <v>19</v>
      </c>
      <c r="C2317">
        <v>2316</v>
      </c>
      <c r="D2317">
        <v>1668</v>
      </c>
      <c r="E2317">
        <v>2708</v>
      </c>
      <c r="F2317">
        <v>3</v>
      </c>
      <c r="G2317">
        <v>1067</v>
      </c>
    </row>
    <row r="2318" spans="1:7">
      <c r="A2318" t="s">
        <v>20</v>
      </c>
      <c r="B2318">
        <v>19</v>
      </c>
      <c r="C2318">
        <v>2317</v>
      </c>
      <c r="D2318">
        <v>2085</v>
      </c>
      <c r="E2318">
        <v>3389</v>
      </c>
      <c r="F2318">
        <v>0</v>
      </c>
      <c r="G2318">
        <v>684</v>
      </c>
    </row>
    <row r="2319" spans="1:7">
      <c r="A2319" t="s">
        <v>20</v>
      </c>
      <c r="B2319">
        <v>19</v>
      </c>
      <c r="C2319">
        <v>2318</v>
      </c>
      <c r="D2319">
        <v>961</v>
      </c>
      <c r="E2319">
        <v>2112</v>
      </c>
      <c r="F2319">
        <v>1</v>
      </c>
      <c r="G2319">
        <v>207</v>
      </c>
    </row>
    <row r="2320" spans="1:7">
      <c r="A2320" t="s">
        <v>20</v>
      </c>
      <c r="B2320">
        <v>19</v>
      </c>
      <c r="C2320">
        <v>2319</v>
      </c>
      <c r="D2320">
        <v>831</v>
      </c>
      <c r="E2320">
        <v>1708</v>
      </c>
      <c r="F2320">
        <v>0</v>
      </c>
      <c r="G2320">
        <v>333</v>
      </c>
    </row>
    <row r="2321" spans="1:7">
      <c r="A2321" t="s">
        <v>20</v>
      </c>
      <c r="B2321">
        <v>19</v>
      </c>
      <c r="C2321">
        <v>2320</v>
      </c>
      <c r="D2321">
        <v>307</v>
      </c>
      <c r="E2321">
        <v>655</v>
      </c>
      <c r="F2321">
        <v>0</v>
      </c>
      <c r="G2321">
        <v>803</v>
      </c>
    </row>
    <row r="2322" spans="1:7">
      <c r="A2322" t="s">
        <v>20</v>
      </c>
      <c r="B2322">
        <v>19</v>
      </c>
      <c r="C2322">
        <v>2321</v>
      </c>
      <c r="D2322">
        <v>1413</v>
      </c>
      <c r="E2322">
        <v>2444</v>
      </c>
      <c r="F2322">
        <v>52</v>
      </c>
      <c r="G2322">
        <v>675</v>
      </c>
    </row>
    <row r="2323" spans="1:7">
      <c r="A2323" t="s">
        <v>20</v>
      </c>
      <c r="B2323">
        <v>19</v>
      </c>
      <c r="C2323">
        <v>2322</v>
      </c>
      <c r="D2323">
        <v>1401</v>
      </c>
      <c r="E2323">
        <v>2896</v>
      </c>
      <c r="F2323">
        <v>170</v>
      </c>
      <c r="G2323">
        <v>829</v>
      </c>
    </row>
    <row r="2324" spans="1:7">
      <c r="A2324" t="s">
        <v>20</v>
      </c>
      <c r="B2324">
        <v>19</v>
      </c>
      <c r="C2324">
        <v>2323</v>
      </c>
      <c r="D2324">
        <v>707</v>
      </c>
      <c r="E2324">
        <v>1293</v>
      </c>
      <c r="F2324">
        <v>16</v>
      </c>
      <c r="G2324">
        <v>1863</v>
      </c>
    </row>
    <row r="2325" spans="1:7">
      <c r="A2325" t="s">
        <v>20</v>
      </c>
      <c r="B2325">
        <v>19</v>
      </c>
      <c r="C2325">
        <v>2324</v>
      </c>
      <c r="D2325">
        <v>588</v>
      </c>
      <c r="E2325">
        <v>1099</v>
      </c>
      <c r="F2325">
        <v>0</v>
      </c>
      <c r="G2325">
        <v>170</v>
      </c>
    </row>
    <row r="2326" spans="1:7">
      <c r="A2326" t="s">
        <v>20</v>
      </c>
      <c r="B2326">
        <v>19</v>
      </c>
      <c r="C2326">
        <v>2325</v>
      </c>
      <c r="D2326">
        <v>507</v>
      </c>
      <c r="E2326">
        <v>1089</v>
      </c>
      <c r="F2326">
        <v>0</v>
      </c>
      <c r="G2326">
        <v>121</v>
      </c>
    </row>
    <row r="2327" spans="1:7">
      <c r="A2327" t="s">
        <v>20</v>
      </c>
      <c r="B2327">
        <v>19</v>
      </c>
      <c r="C2327">
        <v>2326</v>
      </c>
      <c r="D2327">
        <v>705</v>
      </c>
      <c r="E2327">
        <v>1405</v>
      </c>
      <c r="F2327">
        <v>18</v>
      </c>
      <c r="G2327">
        <v>284</v>
      </c>
    </row>
    <row r="2328" spans="1:7">
      <c r="A2328" t="s">
        <v>20</v>
      </c>
      <c r="B2328">
        <v>19</v>
      </c>
      <c r="C2328">
        <v>2327</v>
      </c>
      <c r="D2328">
        <v>521</v>
      </c>
      <c r="E2328">
        <v>1008</v>
      </c>
      <c r="F2328">
        <v>3</v>
      </c>
      <c r="G2328">
        <v>90</v>
      </c>
    </row>
    <row r="2329" spans="1:7">
      <c r="A2329" t="s">
        <v>20</v>
      </c>
      <c r="B2329">
        <v>19</v>
      </c>
      <c r="C2329">
        <v>2328</v>
      </c>
      <c r="D2329">
        <v>2356</v>
      </c>
      <c r="E2329">
        <v>3293</v>
      </c>
      <c r="F2329">
        <v>82</v>
      </c>
      <c r="G2329">
        <v>3409</v>
      </c>
    </row>
    <row r="2330" spans="1:7">
      <c r="A2330" t="s">
        <v>20</v>
      </c>
      <c r="B2330">
        <v>19</v>
      </c>
      <c r="C2330">
        <v>2329</v>
      </c>
      <c r="D2330">
        <v>276</v>
      </c>
      <c r="E2330">
        <v>604</v>
      </c>
      <c r="F2330">
        <v>0</v>
      </c>
      <c r="G2330">
        <v>9</v>
      </c>
    </row>
    <row r="2331" spans="1:7">
      <c r="A2331" t="s">
        <v>20</v>
      </c>
      <c r="B2331">
        <v>19</v>
      </c>
      <c r="C2331">
        <v>2330</v>
      </c>
      <c r="D2331">
        <v>476</v>
      </c>
      <c r="E2331">
        <v>1137</v>
      </c>
      <c r="F2331">
        <v>218</v>
      </c>
      <c r="G2331">
        <v>57</v>
      </c>
    </row>
    <row r="2332" spans="1:7">
      <c r="A2332" t="s">
        <v>20</v>
      </c>
      <c r="B2332">
        <v>19</v>
      </c>
      <c r="C2332">
        <v>2331</v>
      </c>
      <c r="D2332">
        <v>670</v>
      </c>
      <c r="E2332">
        <v>1408</v>
      </c>
      <c r="F2332">
        <v>0</v>
      </c>
      <c r="G2332">
        <v>167</v>
      </c>
    </row>
    <row r="2333" spans="1:7">
      <c r="A2333" t="s">
        <v>20</v>
      </c>
      <c r="B2333">
        <v>19</v>
      </c>
      <c r="C2333">
        <v>2332</v>
      </c>
      <c r="D2333">
        <v>447</v>
      </c>
      <c r="E2333">
        <v>959</v>
      </c>
      <c r="F2333">
        <v>184</v>
      </c>
      <c r="G2333">
        <v>244</v>
      </c>
    </row>
    <row r="2334" spans="1:7">
      <c r="A2334" t="s">
        <v>20</v>
      </c>
      <c r="B2334">
        <v>19</v>
      </c>
      <c r="C2334">
        <v>2333</v>
      </c>
      <c r="D2334">
        <v>356</v>
      </c>
      <c r="E2334">
        <v>817</v>
      </c>
      <c r="F2334">
        <v>19</v>
      </c>
      <c r="G2334">
        <v>113</v>
      </c>
    </row>
    <row r="2335" spans="1:7">
      <c r="A2335" t="s">
        <v>20</v>
      </c>
      <c r="B2335">
        <v>19</v>
      </c>
      <c r="C2335">
        <v>2334</v>
      </c>
      <c r="D2335">
        <v>500</v>
      </c>
      <c r="E2335">
        <v>1170</v>
      </c>
      <c r="F2335">
        <v>5</v>
      </c>
      <c r="G2335">
        <v>136</v>
      </c>
    </row>
    <row r="2336" spans="1:7">
      <c r="A2336" t="s">
        <v>20</v>
      </c>
      <c r="B2336">
        <v>19</v>
      </c>
      <c r="C2336">
        <v>2335</v>
      </c>
      <c r="D2336">
        <v>614</v>
      </c>
      <c r="E2336">
        <v>1410</v>
      </c>
      <c r="F2336">
        <v>0</v>
      </c>
      <c r="G2336">
        <v>121</v>
      </c>
    </row>
    <row r="2337" spans="1:7">
      <c r="A2337" t="s">
        <v>20</v>
      </c>
      <c r="B2337">
        <v>19</v>
      </c>
      <c r="C2337">
        <v>2336</v>
      </c>
      <c r="D2337">
        <v>458</v>
      </c>
      <c r="E2337">
        <v>961</v>
      </c>
      <c r="F2337">
        <v>0</v>
      </c>
      <c r="G2337">
        <v>97</v>
      </c>
    </row>
    <row r="2338" spans="1:7">
      <c r="A2338" t="s">
        <v>20</v>
      </c>
      <c r="B2338">
        <v>19</v>
      </c>
      <c r="C2338">
        <v>2337</v>
      </c>
      <c r="D2338">
        <v>781</v>
      </c>
      <c r="E2338">
        <v>1645</v>
      </c>
      <c r="F2338">
        <v>4</v>
      </c>
      <c r="G2338">
        <v>514</v>
      </c>
    </row>
    <row r="2339" spans="1:7">
      <c r="A2339" t="s">
        <v>20</v>
      </c>
      <c r="B2339">
        <v>19</v>
      </c>
      <c r="C2339">
        <v>2338</v>
      </c>
      <c r="D2339">
        <v>878</v>
      </c>
      <c r="E2339">
        <v>1863</v>
      </c>
      <c r="F2339">
        <v>93</v>
      </c>
      <c r="G2339">
        <v>322</v>
      </c>
    </row>
    <row r="2340" spans="1:7">
      <c r="A2340" t="s">
        <v>20</v>
      </c>
      <c r="B2340">
        <v>19</v>
      </c>
      <c r="C2340">
        <v>2339</v>
      </c>
      <c r="D2340">
        <v>1073</v>
      </c>
      <c r="E2340">
        <v>2112</v>
      </c>
      <c r="F2340">
        <v>0</v>
      </c>
      <c r="G2340">
        <v>773</v>
      </c>
    </row>
    <row r="2341" spans="1:7">
      <c r="A2341" t="s">
        <v>20</v>
      </c>
      <c r="B2341">
        <v>19</v>
      </c>
      <c r="C2341">
        <v>2340</v>
      </c>
      <c r="D2341">
        <v>557</v>
      </c>
      <c r="E2341">
        <v>1428</v>
      </c>
      <c r="F2341">
        <v>95</v>
      </c>
      <c r="G2341">
        <v>594</v>
      </c>
    </row>
    <row r="2342" spans="1:7">
      <c r="A2342" t="s">
        <v>20</v>
      </c>
      <c r="B2342">
        <v>19</v>
      </c>
      <c r="C2342">
        <v>2341</v>
      </c>
      <c r="D2342">
        <v>426</v>
      </c>
      <c r="E2342">
        <v>1022</v>
      </c>
      <c r="F2342">
        <v>0</v>
      </c>
      <c r="G2342">
        <v>6636</v>
      </c>
    </row>
    <row r="2343" spans="1:7">
      <c r="A2343" t="s">
        <v>20</v>
      </c>
      <c r="B2343">
        <v>19</v>
      </c>
      <c r="C2343">
        <v>2342</v>
      </c>
      <c r="D2343">
        <v>430</v>
      </c>
      <c r="E2343">
        <v>899</v>
      </c>
      <c r="F2343">
        <v>809</v>
      </c>
      <c r="G2343">
        <v>9</v>
      </c>
    </row>
    <row r="2344" spans="1:7">
      <c r="A2344" t="s">
        <v>20</v>
      </c>
      <c r="B2344">
        <v>19</v>
      </c>
      <c r="C2344">
        <v>2343</v>
      </c>
      <c r="D2344">
        <v>1072</v>
      </c>
      <c r="E2344">
        <v>2127</v>
      </c>
      <c r="F2344">
        <v>0</v>
      </c>
      <c r="G2344">
        <v>624</v>
      </c>
    </row>
    <row r="2345" spans="1:7">
      <c r="A2345" t="s">
        <v>20</v>
      </c>
      <c r="B2345">
        <v>19</v>
      </c>
      <c r="C2345">
        <v>2344</v>
      </c>
      <c r="D2345">
        <v>965</v>
      </c>
      <c r="E2345">
        <v>1669</v>
      </c>
      <c r="F2345">
        <v>0</v>
      </c>
      <c r="G2345">
        <v>1271</v>
      </c>
    </row>
    <row r="2346" spans="1:7">
      <c r="A2346" t="s">
        <v>20</v>
      </c>
      <c r="B2346">
        <v>19</v>
      </c>
      <c r="C2346">
        <v>2345</v>
      </c>
      <c r="D2346">
        <v>0</v>
      </c>
      <c r="E2346">
        <v>0</v>
      </c>
      <c r="F2346">
        <v>4</v>
      </c>
      <c r="G2346">
        <v>970</v>
      </c>
    </row>
    <row r="2347" spans="1:7">
      <c r="A2347" t="s">
        <v>20</v>
      </c>
      <c r="B2347">
        <v>19</v>
      </c>
      <c r="C2347">
        <v>2346</v>
      </c>
      <c r="D2347">
        <v>767</v>
      </c>
      <c r="E2347">
        <v>1553</v>
      </c>
      <c r="F2347">
        <v>0</v>
      </c>
      <c r="G2347">
        <v>639</v>
      </c>
    </row>
    <row r="2348" spans="1:7">
      <c r="A2348" t="s">
        <v>20</v>
      </c>
      <c r="B2348">
        <v>19</v>
      </c>
      <c r="C2348">
        <v>2347</v>
      </c>
      <c r="D2348">
        <v>798</v>
      </c>
      <c r="E2348">
        <v>1536</v>
      </c>
      <c r="F2348">
        <v>4</v>
      </c>
      <c r="G2348">
        <v>156</v>
      </c>
    </row>
    <row r="2349" spans="1:7">
      <c r="A2349" t="s">
        <v>20</v>
      </c>
      <c r="B2349">
        <v>19</v>
      </c>
      <c r="C2349">
        <v>2348</v>
      </c>
      <c r="D2349">
        <v>362</v>
      </c>
      <c r="E2349">
        <v>665</v>
      </c>
      <c r="F2349">
        <v>11</v>
      </c>
      <c r="G2349">
        <v>182</v>
      </c>
    </row>
    <row r="2350" spans="1:7">
      <c r="A2350" t="s">
        <v>20</v>
      </c>
      <c r="B2350">
        <v>19</v>
      </c>
      <c r="C2350">
        <v>2349</v>
      </c>
      <c r="D2350">
        <v>636</v>
      </c>
      <c r="E2350">
        <v>1264</v>
      </c>
      <c r="F2350">
        <v>16</v>
      </c>
      <c r="G2350">
        <v>732</v>
      </c>
    </row>
    <row r="2351" spans="1:7">
      <c r="A2351" t="s">
        <v>20</v>
      </c>
      <c r="B2351">
        <v>19</v>
      </c>
      <c r="C2351">
        <v>2350</v>
      </c>
      <c r="D2351">
        <v>400</v>
      </c>
      <c r="E2351">
        <v>902</v>
      </c>
      <c r="F2351">
        <v>44</v>
      </c>
      <c r="G2351">
        <v>76</v>
      </c>
    </row>
    <row r="2352" spans="1:7">
      <c r="A2352" t="s">
        <v>20</v>
      </c>
      <c r="B2352">
        <v>19</v>
      </c>
      <c r="C2352">
        <v>2351</v>
      </c>
      <c r="D2352">
        <v>1038</v>
      </c>
      <c r="E2352">
        <v>2006</v>
      </c>
      <c r="F2352">
        <v>0</v>
      </c>
      <c r="G2352">
        <v>408</v>
      </c>
    </row>
    <row r="2353" spans="1:7">
      <c r="A2353" t="s">
        <v>20</v>
      </c>
      <c r="B2353">
        <v>19</v>
      </c>
      <c r="C2353">
        <v>2352</v>
      </c>
      <c r="D2353">
        <v>649</v>
      </c>
      <c r="E2353">
        <v>1366</v>
      </c>
      <c r="F2353">
        <v>96</v>
      </c>
      <c r="G2353">
        <v>1892</v>
      </c>
    </row>
    <row r="2354" spans="1:7">
      <c r="A2354" t="s">
        <v>20</v>
      </c>
      <c r="B2354">
        <v>19</v>
      </c>
      <c r="C2354">
        <v>2353</v>
      </c>
      <c r="D2354">
        <v>782</v>
      </c>
      <c r="E2354">
        <v>1521</v>
      </c>
      <c r="F2354">
        <v>0</v>
      </c>
      <c r="G2354">
        <v>194</v>
      </c>
    </row>
    <row r="2355" spans="1:7">
      <c r="A2355" t="s">
        <v>20</v>
      </c>
      <c r="B2355">
        <v>19</v>
      </c>
      <c r="C2355">
        <v>2354</v>
      </c>
      <c r="D2355">
        <v>1187</v>
      </c>
      <c r="E2355">
        <v>2398</v>
      </c>
      <c r="F2355">
        <v>5363</v>
      </c>
      <c r="G2355">
        <v>6341</v>
      </c>
    </row>
    <row r="2356" spans="1:7">
      <c r="A2356" t="s">
        <v>20</v>
      </c>
      <c r="B2356">
        <v>19</v>
      </c>
      <c r="C2356">
        <v>2355</v>
      </c>
      <c r="D2356">
        <v>1382</v>
      </c>
      <c r="E2356">
        <v>3089</v>
      </c>
      <c r="F2356">
        <v>0</v>
      </c>
      <c r="G2356">
        <v>308</v>
      </c>
    </row>
    <row r="2357" spans="1:7">
      <c r="A2357" t="s">
        <v>20</v>
      </c>
      <c r="B2357">
        <v>19</v>
      </c>
      <c r="C2357">
        <v>2356</v>
      </c>
      <c r="D2357">
        <v>334</v>
      </c>
      <c r="E2357">
        <v>895</v>
      </c>
      <c r="F2357">
        <v>0</v>
      </c>
      <c r="G2357">
        <v>121</v>
      </c>
    </row>
    <row r="2358" spans="1:7">
      <c r="A2358" t="s">
        <v>20</v>
      </c>
      <c r="B2358">
        <v>19</v>
      </c>
      <c r="C2358">
        <v>2357</v>
      </c>
      <c r="D2358">
        <v>768</v>
      </c>
      <c r="E2358">
        <v>1652</v>
      </c>
      <c r="F2358">
        <v>0</v>
      </c>
      <c r="G2358">
        <v>288</v>
      </c>
    </row>
    <row r="2359" spans="1:7">
      <c r="A2359" t="s">
        <v>20</v>
      </c>
      <c r="B2359">
        <v>19</v>
      </c>
      <c r="C2359">
        <v>2358</v>
      </c>
      <c r="D2359">
        <v>400</v>
      </c>
      <c r="E2359">
        <v>988</v>
      </c>
      <c r="F2359">
        <v>0</v>
      </c>
      <c r="G2359">
        <v>203</v>
      </c>
    </row>
    <row r="2360" spans="1:7">
      <c r="A2360" t="s">
        <v>20</v>
      </c>
      <c r="B2360">
        <v>19</v>
      </c>
      <c r="C2360">
        <v>2359</v>
      </c>
      <c r="D2360">
        <v>492</v>
      </c>
      <c r="E2360">
        <v>1250</v>
      </c>
      <c r="F2360">
        <v>52</v>
      </c>
      <c r="G2360">
        <v>262</v>
      </c>
    </row>
    <row r="2361" spans="1:7">
      <c r="A2361" t="s">
        <v>20</v>
      </c>
      <c r="B2361">
        <v>19</v>
      </c>
      <c r="C2361">
        <v>2360</v>
      </c>
      <c r="D2361">
        <v>329</v>
      </c>
      <c r="E2361">
        <v>744</v>
      </c>
      <c r="F2361">
        <v>0</v>
      </c>
      <c r="G2361">
        <v>69</v>
      </c>
    </row>
    <row r="2362" spans="1:7">
      <c r="A2362" t="s">
        <v>20</v>
      </c>
      <c r="B2362">
        <v>19</v>
      </c>
      <c r="C2362">
        <v>2361</v>
      </c>
      <c r="D2362">
        <v>362</v>
      </c>
      <c r="E2362">
        <v>880</v>
      </c>
      <c r="F2362">
        <v>0</v>
      </c>
      <c r="G2362">
        <v>95</v>
      </c>
    </row>
    <row r="2363" spans="1:7">
      <c r="A2363" t="s">
        <v>20</v>
      </c>
      <c r="B2363">
        <v>19</v>
      </c>
      <c r="C2363">
        <v>2362</v>
      </c>
      <c r="D2363">
        <v>539</v>
      </c>
      <c r="E2363">
        <v>1094</v>
      </c>
      <c r="F2363">
        <v>3</v>
      </c>
      <c r="G2363">
        <v>159</v>
      </c>
    </row>
    <row r="2364" spans="1:7">
      <c r="A2364" t="s">
        <v>20</v>
      </c>
      <c r="B2364">
        <v>19</v>
      </c>
      <c r="C2364">
        <v>2363</v>
      </c>
      <c r="D2364">
        <v>574</v>
      </c>
      <c r="E2364">
        <v>1271</v>
      </c>
      <c r="F2364">
        <v>0</v>
      </c>
      <c r="G2364">
        <v>285</v>
      </c>
    </row>
    <row r="2365" spans="1:7">
      <c r="A2365" t="s">
        <v>20</v>
      </c>
      <c r="B2365">
        <v>19</v>
      </c>
      <c r="C2365">
        <v>2364</v>
      </c>
      <c r="D2365">
        <v>461</v>
      </c>
      <c r="E2365">
        <v>1039</v>
      </c>
      <c r="F2365">
        <v>0</v>
      </c>
      <c r="G2365">
        <v>224</v>
      </c>
    </row>
    <row r="2366" spans="1:7">
      <c r="A2366" t="s">
        <v>20</v>
      </c>
      <c r="B2366">
        <v>19</v>
      </c>
      <c r="C2366">
        <v>2365</v>
      </c>
      <c r="D2366">
        <v>460</v>
      </c>
      <c r="E2366">
        <v>1104</v>
      </c>
      <c r="F2366">
        <v>0</v>
      </c>
      <c r="G2366">
        <v>268</v>
      </c>
    </row>
    <row r="2367" spans="1:7">
      <c r="A2367" t="s">
        <v>20</v>
      </c>
      <c r="B2367">
        <v>19</v>
      </c>
      <c r="C2367">
        <v>2366</v>
      </c>
      <c r="D2367">
        <v>621</v>
      </c>
      <c r="E2367">
        <v>1566</v>
      </c>
      <c r="F2367">
        <v>7</v>
      </c>
      <c r="G2367">
        <v>223</v>
      </c>
    </row>
    <row r="2368" spans="1:7">
      <c r="A2368" t="s">
        <v>20</v>
      </c>
      <c r="B2368">
        <v>19</v>
      </c>
      <c r="C2368">
        <v>2367</v>
      </c>
      <c r="D2368">
        <v>445</v>
      </c>
      <c r="E2368">
        <v>912</v>
      </c>
      <c r="F2368">
        <v>0</v>
      </c>
      <c r="G2368">
        <v>8</v>
      </c>
    </row>
    <row r="2369" spans="1:7">
      <c r="A2369" t="s">
        <v>20</v>
      </c>
      <c r="B2369">
        <v>19</v>
      </c>
      <c r="C2369">
        <v>2368</v>
      </c>
      <c r="D2369">
        <v>614</v>
      </c>
      <c r="E2369">
        <v>1422</v>
      </c>
      <c r="F2369">
        <v>7</v>
      </c>
      <c r="G2369">
        <v>331</v>
      </c>
    </row>
    <row r="2370" spans="1:7">
      <c r="A2370" t="s">
        <v>20</v>
      </c>
      <c r="B2370">
        <v>19</v>
      </c>
      <c r="C2370">
        <v>2369</v>
      </c>
      <c r="D2370">
        <v>927</v>
      </c>
      <c r="E2370">
        <v>2009</v>
      </c>
      <c r="F2370">
        <v>0</v>
      </c>
      <c r="G2370">
        <v>276</v>
      </c>
    </row>
    <row r="2371" spans="1:7">
      <c r="A2371" t="s">
        <v>20</v>
      </c>
      <c r="B2371">
        <v>19</v>
      </c>
      <c r="C2371">
        <v>2370</v>
      </c>
      <c r="D2371">
        <v>742</v>
      </c>
      <c r="E2371">
        <v>1441</v>
      </c>
      <c r="F2371">
        <v>1</v>
      </c>
      <c r="G2371">
        <v>227</v>
      </c>
    </row>
    <row r="2372" spans="1:7">
      <c r="A2372" t="s">
        <v>20</v>
      </c>
      <c r="B2372">
        <v>19</v>
      </c>
      <c r="C2372">
        <v>2371</v>
      </c>
      <c r="D2372">
        <v>317</v>
      </c>
      <c r="E2372">
        <v>705</v>
      </c>
      <c r="F2372">
        <v>0</v>
      </c>
      <c r="G2372">
        <v>0</v>
      </c>
    </row>
    <row r="2373" spans="1:7">
      <c r="A2373" t="s">
        <v>20</v>
      </c>
      <c r="B2373">
        <v>19</v>
      </c>
      <c r="C2373">
        <v>2372</v>
      </c>
      <c r="D2373">
        <v>556</v>
      </c>
      <c r="E2373">
        <v>1145</v>
      </c>
      <c r="F2373">
        <v>0</v>
      </c>
      <c r="G2373">
        <v>32</v>
      </c>
    </row>
    <row r="2374" spans="1:7">
      <c r="A2374" t="s">
        <v>20</v>
      </c>
      <c r="B2374">
        <v>19</v>
      </c>
      <c r="C2374">
        <v>2373</v>
      </c>
      <c r="D2374">
        <v>598</v>
      </c>
      <c r="E2374">
        <v>1157</v>
      </c>
      <c r="F2374">
        <v>29</v>
      </c>
      <c r="G2374">
        <v>18</v>
      </c>
    </row>
    <row r="2375" spans="1:7">
      <c r="A2375" t="s">
        <v>20</v>
      </c>
      <c r="B2375">
        <v>19</v>
      </c>
      <c r="C2375">
        <v>2374</v>
      </c>
      <c r="D2375">
        <v>839</v>
      </c>
      <c r="E2375">
        <v>1736</v>
      </c>
      <c r="F2375">
        <v>3</v>
      </c>
      <c r="G2375">
        <v>130</v>
      </c>
    </row>
    <row r="2376" spans="1:7">
      <c r="A2376" t="s">
        <v>20</v>
      </c>
      <c r="B2376">
        <v>19</v>
      </c>
      <c r="C2376">
        <v>2375</v>
      </c>
      <c r="D2376">
        <v>1792</v>
      </c>
      <c r="E2376">
        <v>2887</v>
      </c>
      <c r="F2376">
        <v>7</v>
      </c>
      <c r="G2376">
        <v>2506</v>
      </c>
    </row>
    <row r="2377" spans="1:7">
      <c r="A2377" t="s">
        <v>20</v>
      </c>
      <c r="B2377">
        <v>19</v>
      </c>
      <c r="C2377">
        <v>2376</v>
      </c>
      <c r="D2377">
        <v>268</v>
      </c>
      <c r="E2377">
        <v>552</v>
      </c>
      <c r="F2377">
        <v>0</v>
      </c>
      <c r="G2377">
        <v>101</v>
      </c>
    </row>
    <row r="2378" spans="1:7">
      <c r="A2378" t="s">
        <v>20</v>
      </c>
      <c r="B2378">
        <v>19</v>
      </c>
      <c r="C2378">
        <v>2377</v>
      </c>
      <c r="D2378">
        <v>649</v>
      </c>
      <c r="E2378">
        <v>1179</v>
      </c>
      <c r="F2378">
        <v>0</v>
      </c>
      <c r="G2378">
        <v>1027</v>
      </c>
    </row>
    <row r="2379" spans="1:7">
      <c r="A2379" t="s">
        <v>20</v>
      </c>
      <c r="B2379">
        <v>19</v>
      </c>
      <c r="C2379">
        <v>2378</v>
      </c>
      <c r="D2379">
        <v>1289</v>
      </c>
      <c r="E2379">
        <v>2138</v>
      </c>
      <c r="F2379">
        <v>5</v>
      </c>
      <c r="G2379">
        <v>1027</v>
      </c>
    </row>
    <row r="2380" spans="1:7">
      <c r="A2380" t="s">
        <v>20</v>
      </c>
      <c r="B2380">
        <v>19</v>
      </c>
      <c r="C2380">
        <v>2379</v>
      </c>
      <c r="D2380">
        <v>362</v>
      </c>
      <c r="E2380">
        <v>835</v>
      </c>
      <c r="F2380">
        <v>34</v>
      </c>
      <c r="G2380">
        <v>130</v>
      </c>
    </row>
    <row r="2381" spans="1:7">
      <c r="A2381" t="s">
        <v>20</v>
      </c>
      <c r="B2381">
        <v>19</v>
      </c>
      <c r="C2381">
        <v>2380</v>
      </c>
      <c r="D2381">
        <v>460</v>
      </c>
      <c r="E2381">
        <v>949</v>
      </c>
      <c r="F2381">
        <v>0</v>
      </c>
      <c r="G2381">
        <v>78</v>
      </c>
    </row>
    <row r="2382" spans="1:7">
      <c r="A2382" t="s">
        <v>20</v>
      </c>
      <c r="B2382">
        <v>19</v>
      </c>
      <c r="C2382">
        <v>2381</v>
      </c>
      <c r="D2382">
        <v>325</v>
      </c>
      <c r="E2382">
        <v>733</v>
      </c>
      <c r="F2382">
        <v>284</v>
      </c>
      <c r="G2382">
        <v>20</v>
      </c>
    </row>
    <row r="2383" spans="1:7">
      <c r="A2383" t="s">
        <v>20</v>
      </c>
      <c r="B2383">
        <v>19</v>
      </c>
      <c r="C2383">
        <v>2382</v>
      </c>
      <c r="D2383">
        <v>672</v>
      </c>
      <c r="E2383">
        <v>1416</v>
      </c>
      <c r="F2383">
        <v>0</v>
      </c>
      <c r="G2383">
        <v>43</v>
      </c>
    </row>
    <row r="2384" spans="1:7">
      <c r="A2384" t="s">
        <v>20</v>
      </c>
      <c r="B2384">
        <v>19</v>
      </c>
      <c r="C2384">
        <v>2383</v>
      </c>
      <c r="D2384">
        <v>654</v>
      </c>
      <c r="E2384">
        <v>1578</v>
      </c>
      <c r="F2384">
        <v>0</v>
      </c>
      <c r="G2384">
        <v>170</v>
      </c>
    </row>
    <row r="2385" spans="1:7">
      <c r="A2385" t="s">
        <v>20</v>
      </c>
      <c r="B2385">
        <v>19</v>
      </c>
      <c r="C2385">
        <v>2384</v>
      </c>
      <c r="D2385">
        <v>506</v>
      </c>
      <c r="E2385">
        <v>922</v>
      </c>
      <c r="F2385">
        <v>15</v>
      </c>
      <c r="G2385">
        <v>347</v>
      </c>
    </row>
    <row r="2386" spans="1:7">
      <c r="A2386" t="s">
        <v>20</v>
      </c>
      <c r="B2386">
        <v>19</v>
      </c>
      <c r="C2386">
        <v>2385</v>
      </c>
      <c r="D2386">
        <v>1089</v>
      </c>
      <c r="E2386">
        <v>2170</v>
      </c>
      <c r="F2386">
        <v>21</v>
      </c>
      <c r="G2386">
        <v>206</v>
      </c>
    </row>
    <row r="2387" spans="1:7">
      <c r="A2387" t="s">
        <v>20</v>
      </c>
      <c r="B2387">
        <v>19</v>
      </c>
      <c r="C2387">
        <v>2386</v>
      </c>
      <c r="D2387">
        <v>407</v>
      </c>
      <c r="E2387">
        <v>830</v>
      </c>
      <c r="F2387">
        <v>0</v>
      </c>
      <c r="G2387">
        <v>85</v>
      </c>
    </row>
    <row r="2388" spans="1:7">
      <c r="A2388" t="s">
        <v>20</v>
      </c>
      <c r="B2388">
        <v>19</v>
      </c>
      <c r="C2388">
        <v>2387</v>
      </c>
      <c r="D2388">
        <v>243</v>
      </c>
      <c r="E2388">
        <v>531</v>
      </c>
      <c r="F2388">
        <v>0</v>
      </c>
      <c r="G2388">
        <v>2</v>
      </c>
    </row>
    <row r="2389" spans="1:7">
      <c r="A2389" t="s">
        <v>20</v>
      </c>
      <c r="B2389">
        <v>19</v>
      </c>
      <c r="C2389">
        <v>2388</v>
      </c>
      <c r="D2389">
        <v>626</v>
      </c>
      <c r="E2389">
        <v>1244</v>
      </c>
      <c r="F2389">
        <v>81</v>
      </c>
      <c r="G2389">
        <v>170</v>
      </c>
    </row>
    <row r="2390" spans="1:7">
      <c r="A2390" t="s">
        <v>20</v>
      </c>
      <c r="B2390">
        <v>19</v>
      </c>
      <c r="C2390">
        <v>2389</v>
      </c>
      <c r="D2390">
        <v>1485</v>
      </c>
      <c r="E2390">
        <v>3019</v>
      </c>
      <c r="F2390">
        <v>133</v>
      </c>
      <c r="G2390">
        <v>512</v>
      </c>
    </row>
    <row r="2391" spans="1:7">
      <c r="A2391" t="s">
        <v>20</v>
      </c>
      <c r="B2391">
        <v>19</v>
      </c>
      <c r="C2391">
        <v>2390</v>
      </c>
      <c r="D2391">
        <v>272</v>
      </c>
      <c r="E2391">
        <v>661</v>
      </c>
      <c r="F2391">
        <v>25</v>
      </c>
      <c r="G2391">
        <v>89</v>
      </c>
    </row>
    <row r="2392" spans="1:7">
      <c r="A2392" t="s">
        <v>20</v>
      </c>
      <c r="B2392">
        <v>19</v>
      </c>
      <c r="C2392">
        <v>2391</v>
      </c>
      <c r="D2392">
        <v>454</v>
      </c>
      <c r="E2392">
        <v>1169</v>
      </c>
      <c r="F2392">
        <v>0</v>
      </c>
      <c r="G2392">
        <v>160</v>
      </c>
    </row>
    <row r="2393" spans="1:7">
      <c r="A2393" t="s">
        <v>20</v>
      </c>
      <c r="B2393">
        <v>19</v>
      </c>
      <c r="C2393">
        <v>2392</v>
      </c>
      <c r="D2393">
        <v>407</v>
      </c>
      <c r="E2393">
        <v>824</v>
      </c>
      <c r="F2393">
        <v>16</v>
      </c>
      <c r="G2393">
        <v>296</v>
      </c>
    </row>
    <row r="2394" spans="1:7">
      <c r="A2394" t="s">
        <v>20</v>
      </c>
      <c r="B2394">
        <v>19</v>
      </c>
      <c r="C2394">
        <v>2393</v>
      </c>
      <c r="D2394">
        <v>348</v>
      </c>
      <c r="E2394">
        <v>789</v>
      </c>
      <c r="F2394">
        <v>40</v>
      </c>
      <c r="G2394">
        <v>450</v>
      </c>
    </row>
    <row r="2395" spans="1:7">
      <c r="A2395" t="s">
        <v>20</v>
      </c>
      <c r="B2395">
        <v>19</v>
      </c>
      <c r="C2395">
        <v>2394</v>
      </c>
      <c r="D2395">
        <v>487</v>
      </c>
      <c r="E2395">
        <v>1059</v>
      </c>
      <c r="F2395">
        <v>0</v>
      </c>
      <c r="G2395">
        <v>229</v>
      </c>
    </row>
    <row r="2396" spans="1:7">
      <c r="A2396" t="s">
        <v>20</v>
      </c>
      <c r="B2396">
        <v>19</v>
      </c>
      <c r="C2396">
        <v>2395</v>
      </c>
      <c r="D2396">
        <v>1162</v>
      </c>
      <c r="E2396">
        <v>2240</v>
      </c>
      <c r="F2396">
        <v>167</v>
      </c>
      <c r="G2396">
        <v>1262</v>
      </c>
    </row>
    <row r="2397" spans="1:7">
      <c r="A2397" t="s">
        <v>20</v>
      </c>
      <c r="B2397">
        <v>19</v>
      </c>
      <c r="C2397">
        <v>2396</v>
      </c>
      <c r="D2397">
        <v>337</v>
      </c>
      <c r="E2397">
        <v>699</v>
      </c>
      <c r="F2397">
        <v>0</v>
      </c>
      <c r="G2397">
        <v>58</v>
      </c>
    </row>
    <row r="2398" spans="1:7">
      <c r="A2398" t="s">
        <v>20</v>
      </c>
      <c r="B2398">
        <v>19</v>
      </c>
      <c r="C2398">
        <v>2397</v>
      </c>
      <c r="D2398">
        <v>724</v>
      </c>
      <c r="E2398">
        <v>1304</v>
      </c>
      <c r="F2398">
        <v>0</v>
      </c>
      <c r="G2398">
        <v>469</v>
      </c>
    </row>
    <row r="2399" spans="1:7">
      <c r="A2399" t="s">
        <v>20</v>
      </c>
      <c r="B2399">
        <v>19</v>
      </c>
      <c r="C2399">
        <v>2398</v>
      </c>
      <c r="D2399">
        <v>573</v>
      </c>
      <c r="E2399">
        <v>1329</v>
      </c>
      <c r="F2399">
        <v>0</v>
      </c>
      <c r="G2399">
        <v>260</v>
      </c>
    </row>
    <row r="2400" spans="1:7">
      <c r="A2400" t="s">
        <v>20</v>
      </c>
      <c r="B2400">
        <v>19</v>
      </c>
      <c r="C2400">
        <v>2399</v>
      </c>
      <c r="D2400">
        <v>497</v>
      </c>
      <c r="E2400">
        <v>795</v>
      </c>
      <c r="F2400">
        <v>1880</v>
      </c>
      <c r="G2400">
        <v>777</v>
      </c>
    </row>
    <row r="2401" spans="1:7">
      <c r="A2401" t="s">
        <v>20</v>
      </c>
      <c r="B2401">
        <v>19</v>
      </c>
      <c r="C2401">
        <v>2400</v>
      </c>
      <c r="D2401">
        <v>300</v>
      </c>
      <c r="E2401">
        <v>771</v>
      </c>
      <c r="F2401">
        <v>0</v>
      </c>
      <c r="G2401">
        <v>0</v>
      </c>
    </row>
    <row r="2402" spans="1:7">
      <c r="A2402" t="s">
        <v>20</v>
      </c>
      <c r="B2402">
        <v>19</v>
      </c>
      <c r="C2402">
        <v>2401</v>
      </c>
      <c r="D2402">
        <v>1019</v>
      </c>
      <c r="E2402">
        <v>2158</v>
      </c>
      <c r="F2402">
        <v>634</v>
      </c>
      <c r="G2402">
        <v>705</v>
      </c>
    </row>
    <row r="2403" spans="1:7">
      <c r="A2403" t="s">
        <v>20</v>
      </c>
      <c r="B2403">
        <v>19</v>
      </c>
      <c r="C2403">
        <v>2402</v>
      </c>
      <c r="D2403">
        <v>954</v>
      </c>
      <c r="E2403">
        <v>1611</v>
      </c>
      <c r="F2403">
        <v>797</v>
      </c>
      <c r="G2403">
        <v>659</v>
      </c>
    </row>
    <row r="2404" spans="1:7">
      <c r="A2404" t="s">
        <v>20</v>
      </c>
      <c r="B2404">
        <v>19</v>
      </c>
      <c r="C2404">
        <v>2403</v>
      </c>
      <c r="D2404">
        <v>1890</v>
      </c>
      <c r="E2404">
        <v>3933</v>
      </c>
      <c r="F2404">
        <v>8</v>
      </c>
      <c r="G2404">
        <v>158</v>
      </c>
    </row>
    <row r="2405" spans="1:7">
      <c r="A2405" t="s">
        <v>20</v>
      </c>
      <c r="B2405">
        <v>19</v>
      </c>
      <c r="C2405">
        <v>2404</v>
      </c>
      <c r="D2405">
        <v>902</v>
      </c>
      <c r="E2405">
        <v>1618</v>
      </c>
      <c r="F2405">
        <v>1</v>
      </c>
      <c r="G2405">
        <v>1212</v>
      </c>
    </row>
    <row r="2406" spans="1:7">
      <c r="A2406" t="s">
        <v>20</v>
      </c>
      <c r="B2406">
        <v>19</v>
      </c>
      <c r="C2406">
        <v>2405</v>
      </c>
      <c r="D2406">
        <v>592</v>
      </c>
      <c r="E2406">
        <v>1334</v>
      </c>
      <c r="F2406">
        <v>0</v>
      </c>
      <c r="G2406">
        <v>78</v>
      </c>
    </row>
    <row r="2407" spans="1:7">
      <c r="A2407" t="s">
        <v>20</v>
      </c>
      <c r="B2407">
        <v>19</v>
      </c>
      <c r="C2407">
        <v>2406</v>
      </c>
      <c r="D2407">
        <v>550</v>
      </c>
      <c r="E2407">
        <v>1344</v>
      </c>
      <c r="F2407">
        <v>111</v>
      </c>
      <c r="G2407">
        <v>267</v>
      </c>
    </row>
    <row r="2408" spans="1:7">
      <c r="A2408" t="s">
        <v>20</v>
      </c>
      <c r="B2408">
        <v>19</v>
      </c>
      <c r="C2408">
        <v>2407</v>
      </c>
      <c r="D2408">
        <v>998</v>
      </c>
      <c r="E2408">
        <v>2231</v>
      </c>
      <c r="F2408">
        <v>0</v>
      </c>
      <c r="G2408">
        <v>323</v>
      </c>
    </row>
    <row r="2409" spans="1:7">
      <c r="A2409" t="s">
        <v>20</v>
      </c>
      <c r="B2409">
        <v>19</v>
      </c>
      <c r="C2409">
        <v>2408</v>
      </c>
      <c r="D2409">
        <v>376</v>
      </c>
      <c r="E2409">
        <v>762</v>
      </c>
      <c r="F2409">
        <v>0</v>
      </c>
      <c r="G2409">
        <v>0</v>
      </c>
    </row>
    <row r="2410" spans="1:7">
      <c r="A2410" t="s">
        <v>20</v>
      </c>
      <c r="B2410">
        <v>19</v>
      </c>
      <c r="C2410">
        <v>2409</v>
      </c>
      <c r="D2410">
        <v>655</v>
      </c>
      <c r="E2410">
        <v>1472</v>
      </c>
      <c r="F2410">
        <v>0</v>
      </c>
      <c r="G2410">
        <v>253</v>
      </c>
    </row>
    <row r="2411" spans="1:7">
      <c r="A2411" t="s">
        <v>20</v>
      </c>
      <c r="B2411">
        <v>19</v>
      </c>
      <c r="C2411">
        <v>2410</v>
      </c>
      <c r="D2411">
        <v>455</v>
      </c>
      <c r="E2411">
        <v>1120</v>
      </c>
      <c r="F2411">
        <v>0</v>
      </c>
      <c r="G2411">
        <v>338</v>
      </c>
    </row>
    <row r="2412" spans="1:7">
      <c r="A2412" t="s">
        <v>20</v>
      </c>
      <c r="B2412">
        <v>19</v>
      </c>
      <c r="C2412">
        <v>2411</v>
      </c>
      <c r="D2412">
        <v>526</v>
      </c>
      <c r="E2412">
        <v>1229</v>
      </c>
      <c r="F2412">
        <v>1</v>
      </c>
      <c r="G2412">
        <v>185</v>
      </c>
    </row>
    <row r="2413" spans="1:7">
      <c r="A2413" t="s">
        <v>20</v>
      </c>
      <c r="B2413">
        <v>19</v>
      </c>
      <c r="C2413">
        <v>2412</v>
      </c>
      <c r="D2413">
        <v>1154</v>
      </c>
      <c r="E2413">
        <v>2353</v>
      </c>
      <c r="F2413">
        <v>0</v>
      </c>
      <c r="G2413">
        <v>408</v>
      </c>
    </row>
    <row r="2414" spans="1:7">
      <c r="A2414" t="s">
        <v>20</v>
      </c>
      <c r="B2414">
        <v>19</v>
      </c>
      <c r="C2414">
        <v>2413</v>
      </c>
      <c r="D2414">
        <v>10</v>
      </c>
      <c r="E2414">
        <v>15</v>
      </c>
      <c r="F2414">
        <v>0</v>
      </c>
      <c r="G2414">
        <v>76</v>
      </c>
    </row>
    <row r="2415" spans="1:7">
      <c r="A2415" t="s">
        <v>20</v>
      </c>
      <c r="B2415">
        <v>19</v>
      </c>
      <c r="C2415">
        <v>2414</v>
      </c>
      <c r="D2415">
        <v>505</v>
      </c>
      <c r="E2415">
        <v>1108</v>
      </c>
      <c r="F2415">
        <v>3</v>
      </c>
      <c r="G2415">
        <v>2642</v>
      </c>
    </row>
    <row r="2416" spans="1:7">
      <c r="A2416" t="s">
        <v>20</v>
      </c>
      <c r="B2416">
        <v>19</v>
      </c>
      <c r="C2416">
        <v>2415</v>
      </c>
      <c r="D2416">
        <v>0</v>
      </c>
      <c r="E2416">
        <v>0</v>
      </c>
      <c r="F2416">
        <v>0</v>
      </c>
      <c r="G2416">
        <v>0</v>
      </c>
    </row>
    <row r="2417" spans="1:7">
      <c r="A2417" t="s">
        <v>20</v>
      </c>
      <c r="B2417">
        <v>19</v>
      </c>
      <c r="C2417">
        <v>2416</v>
      </c>
      <c r="D2417">
        <v>197</v>
      </c>
      <c r="E2417">
        <v>421</v>
      </c>
      <c r="F2417">
        <v>0</v>
      </c>
      <c r="G2417">
        <v>55</v>
      </c>
    </row>
    <row r="2418" spans="1:7">
      <c r="A2418" t="s">
        <v>20</v>
      </c>
      <c r="B2418">
        <v>19</v>
      </c>
      <c r="C2418">
        <v>2417</v>
      </c>
      <c r="D2418">
        <v>220</v>
      </c>
      <c r="E2418">
        <v>488</v>
      </c>
      <c r="F2418">
        <v>0</v>
      </c>
      <c r="G2418">
        <v>236</v>
      </c>
    </row>
    <row r="2419" spans="1:7">
      <c r="A2419" t="s">
        <v>20</v>
      </c>
      <c r="B2419">
        <v>19</v>
      </c>
      <c r="C2419">
        <v>2418</v>
      </c>
      <c r="D2419">
        <v>253</v>
      </c>
      <c r="E2419">
        <v>484</v>
      </c>
      <c r="F2419">
        <v>4</v>
      </c>
      <c r="G2419">
        <v>32</v>
      </c>
    </row>
    <row r="2420" spans="1:7">
      <c r="A2420" t="s">
        <v>20</v>
      </c>
      <c r="B2420">
        <v>19</v>
      </c>
      <c r="C2420">
        <v>2419</v>
      </c>
      <c r="D2420">
        <v>719</v>
      </c>
      <c r="E2420">
        <v>1231</v>
      </c>
      <c r="F2420">
        <v>0</v>
      </c>
      <c r="G2420">
        <v>3462</v>
      </c>
    </row>
    <row r="2421" spans="1:7">
      <c r="A2421" t="s">
        <v>20</v>
      </c>
      <c r="B2421">
        <v>19</v>
      </c>
      <c r="C2421">
        <v>2420</v>
      </c>
      <c r="D2421">
        <v>446</v>
      </c>
      <c r="E2421">
        <v>774</v>
      </c>
      <c r="F2421">
        <v>0</v>
      </c>
      <c r="G2421">
        <v>2737</v>
      </c>
    </row>
    <row r="2422" spans="1:7">
      <c r="A2422" t="s">
        <v>20</v>
      </c>
      <c r="B2422">
        <v>19</v>
      </c>
      <c r="C2422">
        <v>2421</v>
      </c>
      <c r="D2422">
        <v>0</v>
      </c>
      <c r="E2422">
        <v>0</v>
      </c>
      <c r="F2422">
        <v>10</v>
      </c>
      <c r="G2422">
        <v>729</v>
      </c>
    </row>
    <row r="2423" spans="1:7">
      <c r="A2423" t="s">
        <v>20</v>
      </c>
      <c r="B2423">
        <v>19</v>
      </c>
      <c r="C2423">
        <v>2422</v>
      </c>
      <c r="D2423">
        <v>988</v>
      </c>
      <c r="E2423">
        <v>1085</v>
      </c>
      <c r="F2423">
        <v>0</v>
      </c>
      <c r="G2423">
        <v>2069</v>
      </c>
    </row>
    <row r="2424" spans="1:7">
      <c r="A2424" t="s">
        <v>20</v>
      </c>
      <c r="B2424">
        <v>19</v>
      </c>
      <c r="C2424">
        <v>2423</v>
      </c>
      <c r="D2424">
        <v>527</v>
      </c>
      <c r="E2424">
        <v>1158</v>
      </c>
      <c r="F2424">
        <v>0</v>
      </c>
      <c r="G2424">
        <v>16</v>
      </c>
    </row>
    <row r="2425" spans="1:7">
      <c r="A2425" t="s">
        <v>20</v>
      </c>
      <c r="B2425">
        <v>19</v>
      </c>
      <c r="C2425">
        <v>2424</v>
      </c>
      <c r="D2425">
        <v>335</v>
      </c>
      <c r="E2425">
        <v>768</v>
      </c>
      <c r="F2425">
        <v>3</v>
      </c>
      <c r="G2425">
        <v>685</v>
      </c>
    </row>
    <row r="2426" spans="1:7">
      <c r="A2426" t="s">
        <v>20</v>
      </c>
      <c r="B2426">
        <v>19</v>
      </c>
      <c r="C2426">
        <v>2425</v>
      </c>
      <c r="D2426">
        <v>567</v>
      </c>
      <c r="E2426">
        <v>1450</v>
      </c>
      <c r="F2426">
        <v>176</v>
      </c>
      <c r="G2426">
        <v>173</v>
      </c>
    </row>
    <row r="2427" spans="1:7">
      <c r="A2427" t="s">
        <v>20</v>
      </c>
      <c r="B2427">
        <v>19</v>
      </c>
      <c r="C2427">
        <v>2426</v>
      </c>
      <c r="D2427">
        <v>396</v>
      </c>
      <c r="E2427">
        <v>870</v>
      </c>
      <c r="F2427">
        <v>0</v>
      </c>
      <c r="G2427">
        <v>205</v>
      </c>
    </row>
    <row r="2428" spans="1:7">
      <c r="A2428" t="s">
        <v>20</v>
      </c>
      <c r="B2428">
        <v>19</v>
      </c>
      <c r="C2428">
        <v>2427</v>
      </c>
      <c r="D2428">
        <v>348</v>
      </c>
      <c r="E2428">
        <v>676</v>
      </c>
      <c r="F2428">
        <v>80</v>
      </c>
      <c r="G2428">
        <v>337</v>
      </c>
    </row>
    <row r="2429" spans="1:7">
      <c r="A2429" t="s">
        <v>20</v>
      </c>
      <c r="B2429">
        <v>19</v>
      </c>
      <c r="C2429">
        <v>2428</v>
      </c>
      <c r="D2429">
        <v>376</v>
      </c>
      <c r="E2429">
        <v>734</v>
      </c>
      <c r="F2429">
        <v>0</v>
      </c>
      <c r="G2429">
        <v>158</v>
      </c>
    </row>
    <row r="2430" spans="1:7">
      <c r="A2430" t="s">
        <v>20</v>
      </c>
      <c r="B2430">
        <v>19</v>
      </c>
      <c r="C2430">
        <v>2429</v>
      </c>
      <c r="D2430">
        <v>104</v>
      </c>
      <c r="E2430">
        <v>205</v>
      </c>
      <c r="F2430">
        <v>0</v>
      </c>
      <c r="G2430">
        <v>75</v>
      </c>
    </row>
    <row r="2431" spans="1:7">
      <c r="A2431" t="s">
        <v>20</v>
      </c>
      <c r="B2431">
        <v>19</v>
      </c>
      <c r="C2431">
        <v>2430</v>
      </c>
      <c r="D2431">
        <v>166</v>
      </c>
      <c r="E2431">
        <v>237</v>
      </c>
      <c r="F2431">
        <v>0</v>
      </c>
      <c r="G2431">
        <v>180</v>
      </c>
    </row>
    <row r="2432" spans="1:7">
      <c r="A2432" t="s">
        <v>20</v>
      </c>
      <c r="B2432">
        <v>19</v>
      </c>
      <c r="C2432">
        <v>2431</v>
      </c>
      <c r="D2432">
        <v>249</v>
      </c>
      <c r="E2432">
        <v>487</v>
      </c>
      <c r="F2432">
        <v>0</v>
      </c>
      <c r="G2432">
        <v>102</v>
      </c>
    </row>
    <row r="2433" spans="1:7">
      <c r="A2433" t="s">
        <v>20</v>
      </c>
      <c r="B2433">
        <v>19</v>
      </c>
      <c r="C2433">
        <v>2432</v>
      </c>
      <c r="D2433">
        <v>526</v>
      </c>
      <c r="E2433">
        <v>1231</v>
      </c>
      <c r="F2433">
        <v>29</v>
      </c>
      <c r="G2433">
        <v>136</v>
      </c>
    </row>
    <row r="2434" spans="1:7">
      <c r="A2434" t="s">
        <v>20</v>
      </c>
      <c r="B2434">
        <v>19</v>
      </c>
      <c r="C2434">
        <v>2433</v>
      </c>
      <c r="D2434">
        <v>124</v>
      </c>
      <c r="E2434">
        <v>311</v>
      </c>
      <c r="F2434">
        <v>0</v>
      </c>
      <c r="G2434">
        <v>68</v>
      </c>
    </row>
    <row r="2435" spans="1:7">
      <c r="A2435" t="s">
        <v>20</v>
      </c>
      <c r="B2435">
        <v>19</v>
      </c>
      <c r="C2435">
        <v>2434</v>
      </c>
      <c r="D2435">
        <v>309</v>
      </c>
      <c r="E2435">
        <v>634</v>
      </c>
      <c r="F2435">
        <v>0</v>
      </c>
      <c r="G2435">
        <v>10</v>
      </c>
    </row>
    <row r="2436" spans="1:7">
      <c r="A2436" t="s">
        <v>20</v>
      </c>
      <c r="B2436">
        <v>19</v>
      </c>
      <c r="C2436">
        <v>2435</v>
      </c>
      <c r="D2436">
        <v>147</v>
      </c>
      <c r="E2436">
        <v>276</v>
      </c>
      <c r="F2436">
        <v>0</v>
      </c>
      <c r="G2436">
        <v>153</v>
      </c>
    </row>
    <row r="2437" spans="1:7">
      <c r="A2437" t="s">
        <v>20</v>
      </c>
      <c r="B2437">
        <v>19</v>
      </c>
      <c r="C2437">
        <v>2436</v>
      </c>
      <c r="D2437">
        <v>129</v>
      </c>
      <c r="E2437">
        <v>255</v>
      </c>
      <c r="F2437">
        <v>15</v>
      </c>
      <c r="G2437">
        <v>175</v>
      </c>
    </row>
    <row r="2438" spans="1:7">
      <c r="A2438" t="s">
        <v>20</v>
      </c>
      <c r="B2438">
        <v>19</v>
      </c>
      <c r="C2438">
        <v>2437</v>
      </c>
      <c r="D2438">
        <v>96</v>
      </c>
      <c r="E2438">
        <v>254</v>
      </c>
      <c r="F2438">
        <v>0</v>
      </c>
      <c r="G2438">
        <v>421</v>
      </c>
    </row>
    <row r="2439" spans="1:7">
      <c r="A2439" t="s">
        <v>20</v>
      </c>
      <c r="B2439">
        <v>19</v>
      </c>
      <c r="C2439">
        <v>2438</v>
      </c>
      <c r="D2439">
        <v>109</v>
      </c>
      <c r="E2439">
        <v>246</v>
      </c>
      <c r="F2439">
        <v>0</v>
      </c>
      <c r="G2439">
        <v>6</v>
      </c>
    </row>
    <row r="2440" spans="1:7">
      <c r="A2440" t="s">
        <v>20</v>
      </c>
      <c r="B2440">
        <v>19</v>
      </c>
      <c r="C2440">
        <v>2439</v>
      </c>
      <c r="D2440">
        <v>103</v>
      </c>
      <c r="E2440">
        <v>265</v>
      </c>
      <c r="F2440">
        <v>0</v>
      </c>
      <c r="G2440">
        <v>78</v>
      </c>
    </row>
    <row r="2441" spans="1:7">
      <c r="A2441" t="s">
        <v>20</v>
      </c>
      <c r="B2441">
        <v>19</v>
      </c>
      <c r="C2441">
        <v>2440</v>
      </c>
      <c r="D2441">
        <v>124</v>
      </c>
      <c r="E2441">
        <v>284</v>
      </c>
      <c r="F2441">
        <v>0</v>
      </c>
      <c r="G2441">
        <v>463</v>
      </c>
    </row>
    <row r="2442" spans="1:7">
      <c r="A2442" t="s">
        <v>20</v>
      </c>
      <c r="B2442">
        <v>19</v>
      </c>
      <c r="C2442">
        <v>2441</v>
      </c>
      <c r="D2442">
        <v>530</v>
      </c>
      <c r="E2442">
        <v>1047</v>
      </c>
      <c r="F2442">
        <v>0</v>
      </c>
      <c r="G2442">
        <v>1134</v>
      </c>
    </row>
    <row r="2443" spans="1:7">
      <c r="A2443" t="s">
        <v>20</v>
      </c>
      <c r="B2443">
        <v>19</v>
      </c>
      <c r="C2443">
        <v>2442</v>
      </c>
      <c r="D2443">
        <v>435</v>
      </c>
      <c r="E2443">
        <v>888</v>
      </c>
      <c r="F2443">
        <v>0</v>
      </c>
      <c r="G2443">
        <v>217</v>
      </c>
    </row>
    <row r="2444" spans="1:7">
      <c r="A2444" t="s">
        <v>20</v>
      </c>
      <c r="B2444">
        <v>19</v>
      </c>
      <c r="C2444">
        <v>2443</v>
      </c>
      <c r="D2444">
        <v>1219</v>
      </c>
      <c r="E2444">
        <v>2274</v>
      </c>
      <c r="F2444">
        <v>0</v>
      </c>
      <c r="G2444">
        <v>385</v>
      </c>
    </row>
    <row r="2445" spans="1:7">
      <c r="A2445" t="s">
        <v>20</v>
      </c>
      <c r="B2445">
        <v>19</v>
      </c>
      <c r="C2445">
        <v>2444</v>
      </c>
      <c r="D2445">
        <v>350</v>
      </c>
      <c r="E2445">
        <v>623</v>
      </c>
      <c r="F2445">
        <v>147</v>
      </c>
      <c r="G2445">
        <v>191</v>
      </c>
    </row>
    <row r="2446" spans="1:7">
      <c r="A2446" t="s">
        <v>20</v>
      </c>
      <c r="B2446">
        <v>18</v>
      </c>
      <c r="C2446">
        <v>2445</v>
      </c>
      <c r="D2446">
        <v>368</v>
      </c>
      <c r="E2446">
        <v>874</v>
      </c>
      <c r="F2446">
        <v>0</v>
      </c>
      <c r="G2446">
        <v>1932</v>
      </c>
    </row>
    <row r="2447" spans="1:7">
      <c r="A2447" t="s">
        <v>20</v>
      </c>
      <c r="B2447">
        <v>18</v>
      </c>
      <c r="C2447">
        <v>2446</v>
      </c>
      <c r="D2447">
        <v>0</v>
      </c>
      <c r="E2447">
        <v>0</v>
      </c>
      <c r="F2447">
        <v>0</v>
      </c>
      <c r="G2447">
        <v>0</v>
      </c>
    </row>
    <row r="2448" spans="1:7">
      <c r="A2448" t="s">
        <v>20</v>
      </c>
      <c r="B2448">
        <v>18</v>
      </c>
      <c r="C2448">
        <v>2447</v>
      </c>
      <c r="D2448">
        <v>0</v>
      </c>
      <c r="E2448">
        <v>0</v>
      </c>
      <c r="F2448">
        <v>0</v>
      </c>
      <c r="G2448">
        <v>0</v>
      </c>
    </row>
    <row r="2449" spans="1:7">
      <c r="A2449" t="s">
        <v>20</v>
      </c>
      <c r="B2449">
        <v>18</v>
      </c>
      <c r="C2449">
        <v>2448</v>
      </c>
      <c r="D2449">
        <v>754</v>
      </c>
      <c r="E2449">
        <v>2160</v>
      </c>
      <c r="F2449">
        <v>0</v>
      </c>
      <c r="G2449">
        <v>381</v>
      </c>
    </row>
    <row r="2450" spans="1:7">
      <c r="A2450" t="s">
        <v>20</v>
      </c>
      <c r="B2450">
        <v>18</v>
      </c>
      <c r="C2450">
        <v>2449</v>
      </c>
      <c r="D2450">
        <v>0</v>
      </c>
      <c r="E2450">
        <v>0</v>
      </c>
      <c r="F2450">
        <v>0</v>
      </c>
      <c r="G2450">
        <v>946</v>
      </c>
    </row>
    <row r="2451" spans="1:7">
      <c r="A2451" t="s">
        <v>20</v>
      </c>
      <c r="B2451">
        <v>18</v>
      </c>
      <c r="C2451">
        <v>2450</v>
      </c>
      <c r="D2451">
        <v>330</v>
      </c>
      <c r="E2451">
        <v>1117</v>
      </c>
      <c r="F2451">
        <v>0</v>
      </c>
      <c r="G2451">
        <v>2087</v>
      </c>
    </row>
    <row r="2452" spans="1:7">
      <c r="A2452" t="s">
        <v>20</v>
      </c>
      <c r="B2452">
        <v>18</v>
      </c>
      <c r="C2452">
        <v>2451</v>
      </c>
      <c r="D2452">
        <v>309</v>
      </c>
      <c r="E2452">
        <v>828</v>
      </c>
      <c r="F2452">
        <v>0</v>
      </c>
      <c r="G2452">
        <v>9</v>
      </c>
    </row>
    <row r="2453" spans="1:7">
      <c r="A2453" t="s">
        <v>20</v>
      </c>
      <c r="B2453">
        <v>18</v>
      </c>
      <c r="C2453">
        <v>2452</v>
      </c>
      <c r="D2453">
        <v>1198</v>
      </c>
      <c r="E2453">
        <v>2656</v>
      </c>
      <c r="F2453">
        <v>0</v>
      </c>
      <c r="G2453">
        <v>1675</v>
      </c>
    </row>
    <row r="2454" spans="1:7">
      <c r="A2454" t="s">
        <v>20</v>
      </c>
      <c r="B2454">
        <v>18</v>
      </c>
      <c r="C2454">
        <v>2453</v>
      </c>
      <c r="D2454">
        <v>332</v>
      </c>
      <c r="E2454">
        <v>789</v>
      </c>
      <c r="F2454">
        <v>0</v>
      </c>
      <c r="G2454">
        <v>596</v>
      </c>
    </row>
    <row r="2455" spans="1:7">
      <c r="A2455" t="s">
        <v>20</v>
      </c>
      <c r="B2455">
        <v>18</v>
      </c>
      <c r="C2455">
        <v>2454</v>
      </c>
      <c r="D2455">
        <v>177</v>
      </c>
      <c r="E2455">
        <v>325</v>
      </c>
      <c r="F2455">
        <v>0</v>
      </c>
      <c r="G2455">
        <v>164</v>
      </c>
    </row>
    <row r="2456" spans="1:7">
      <c r="A2456" t="s">
        <v>20</v>
      </c>
      <c r="B2456">
        <v>18</v>
      </c>
      <c r="C2456">
        <v>2455</v>
      </c>
      <c r="D2456">
        <v>2784</v>
      </c>
      <c r="E2456">
        <v>10598</v>
      </c>
      <c r="F2456">
        <v>7</v>
      </c>
      <c r="G2456">
        <v>3379</v>
      </c>
    </row>
    <row r="2457" spans="1:7">
      <c r="A2457" t="s">
        <v>20</v>
      </c>
      <c r="B2457">
        <v>18</v>
      </c>
      <c r="C2457">
        <v>2456</v>
      </c>
      <c r="D2457">
        <v>140</v>
      </c>
      <c r="E2457">
        <v>332</v>
      </c>
      <c r="F2457">
        <v>0</v>
      </c>
      <c r="G2457">
        <v>161</v>
      </c>
    </row>
    <row r="2458" spans="1:7">
      <c r="A2458" t="s">
        <v>20</v>
      </c>
      <c r="B2458">
        <v>18</v>
      </c>
      <c r="C2458">
        <v>2457</v>
      </c>
      <c r="D2458">
        <v>865</v>
      </c>
      <c r="E2458">
        <v>2411</v>
      </c>
      <c r="F2458">
        <v>9</v>
      </c>
      <c r="G2458">
        <v>1315</v>
      </c>
    </row>
    <row r="2459" spans="1:7">
      <c r="A2459" t="s">
        <v>20</v>
      </c>
      <c r="B2459">
        <v>18</v>
      </c>
      <c r="C2459">
        <v>2458</v>
      </c>
      <c r="D2459">
        <v>148</v>
      </c>
      <c r="E2459">
        <v>352</v>
      </c>
      <c r="F2459">
        <v>4</v>
      </c>
      <c r="G2459">
        <v>332</v>
      </c>
    </row>
    <row r="2460" spans="1:7">
      <c r="A2460" t="s">
        <v>20</v>
      </c>
      <c r="B2460">
        <v>18</v>
      </c>
      <c r="C2460">
        <v>2459</v>
      </c>
      <c r="D2460">
        <v>461</v>
      </c>
      <c r="E2460">
        <v>776</v>
      </c>
      <c r="F2460">
        <v>0</v>
      </c>
      <c r="G2460">
        <v>1458</v>
      </c>
    </row>
    <row r="2461" spans="1:7">
      <c r="A2461" t="s">
        <v>20</v>
      </c>
      <c r="B2461">
        <v>18</v>
      </c>
      <c r="C2461">
        <v>2460</v>
      </c>
      <c r="D2461">
        <v>476</v>
      </c>
      <c r="E2461">
        <v>1130</v>
      </c>
      <c r="F2461">
        <v>0</v>
      </c>
      <c r="G2461">
        <v>460</v>
      </c>
    </row>
    <row r="2462" spans="1:7">
      <c r="A2462" t="s">
        <v>20</v>
      </c>
      <c r="B2462">
        <v>18</v>
      </c>
      <c r="C2462">
        <v>2461</v>
      </c>
      <c r="D2462">
        <v>400</v>
      </c>
      <c r="E2462">
        <v>502</v>
      </c>
      <c r="F2462">
        <v>6</v>
      </c>
      <c r="G2462">
        <v>1108</v>
      </c>
    </row>
    <row r="2463" spans="1:7">
      <c r="A2463" t="s">
        <v>20</v>
      </c>
      <c r="B2463">
        <v>19</v>
      </c>
      <c r="C2463">
        <v>2462</v>
      </c>
      <c r="D2463">
        <v>46</v>
      </c>
      <c r="E2463">
        <v>142</v>
      </c>
      <c r="F2463">
        <v>403</v>
      </c>
      <c r="G2463">
        <v>1164</v>
      </c>
    </row>
    <row r="2464" spans="1:7">
      <c r="A2464" t="s">
        <v>20</v>
      </c>
      <c r="B2464">
        <v>19</v>
      </c>
      <c r="C2464">
        <v>2463</v>
      </c>
      <c r="D2464">
        <v>220</v>
      </c>
      <c r="E2464">
        <v>822</v>
      </c>
      <c r="F2464">
        <v>0</v>
      </c>
      <c r="G2464">
        <v>1719</v>
      </c>
    </row>
    <row r="2465" spans="1:7">
      <c r="A2465" t="s">
        <v>20</v>
      </c>
      <c r="B2465">
        <v>19</v>
      </c>
      <c r="C2465">
        <v>2464</v>
      </c>
      <c r="D2465">
        <v>422</v>
      </c>
      <c r="E2465">
        <v>605</v>
      </c>
      <c r="F2465">
        <v>1</v>
      </c>
      <c r="G2465">
        <v>1934</v>
      </c>
    </row>
    <row r="2466" spans="1:7">
      <c r="A2466" t="s">
        <v>20</v>
      </c>
      <c r="B2466">
        <v>19</v>
      </c>
      <c r="C2466">
        <v>2465</v>
      </c>
      <c r="D2466">
        <v>1053</v>
      </c>
      <c r="E2466">
        <v>2626</v>
      </c>
      <c r="F2466">
        <v>49</v>
      </c>
      <c r="G2466">
        <v>1131</v>
      </c>
    </row>
    <row r="2467" spans="1:7">
      <c r="A2467" t="s">
        <v>21</v>
      </c>
      <c r="B2467">
        <v>20</v>
      </c>
      <c r="C2467">
        <v>2466</v>
      </c>
      <c r="D2467">
        <v>540</v>
      </c>
      <c r="E2467">
        <v>1301</v>
      </c>
      <c r="F2467">
        <v>0</v>
      </c>
      <c r="G2467">
        <v>118</v>
      </c>
    </row>
    <row r="2468" spans="1:7">
      <c r="A2468" t="s">
        <v>21</v>
      </c>
      <c r="B2468">
        <v>20</v>
      </c>
      <c r="C2468">
        <v>2467</v>
      </c>
      <c r="D2468">
        <v>1435</v>
      </c>
      <c r="E2468">
        <v>4172</v>
      </c>
      <c r="F2468">
        <v>0</v>
      </c>
      <c r="G2468">
        <v>300</v>
      </c>
    </row>
    <row r="2469" spans="1:7">
      <c r="A2469" t="s">
        <v>21</v>
      </c>
      <c r="B2469">
        <v>20</v>
      </c>
      <c r="C2469">
        <v>2468</v>
      </c>
      <c r="D2469">
        <v>824</v>
      </c>
      <c r="E2469">
        <v>2069</v>
      </c>
      <c r="F2469">
        <v>0</v>
      </c>
      <c r="G2469">
        <v>75</v>
      </c>
    </row>
    <row r="2470" spans="1:7">
      <c r="A2470" t="s">
        <v>21</v>
      </c>
      <c r="B2470">
        <v>20</v>
      </c>
      <c r="C2470">
        <v>2469</v>
      </c>
      <c r="D2470">
        <v>1088</v>
      </c>
      <c r="E2470">
        <v>2360</v>
      </c>
      <c r="F2470">
        <v>0</v>
      </c>
      <c r="G2470">
        <v>145</v>
      </c>
    </row>
    <row r="2471" spans="1:7">
      <c r="A2471" t="s">
        <v>21</v>
      </c>
      <c r="B2471">
        <v>20</v>
      </c>
      <c r="C2471">
        <v>2470</v>
      </c>
      <c r="D2471">
        <v>891</v>
      </c>
      <c r="E2471">
        <v>2238</v>
      </c>
      <c r="F2471">
        <v>0</v>
      </c>
      <c r="G2471">
        <v>183</v>
      </c>
    </row>
    <row r="2472" spans="1:7">
      <c r="A2472" t="s">
        <v>21</v>
      </c>
      <c r="B2472">
        <v>20</v>
      </c>
      <c r="C2472">
        <v>2471</v>
      </c>
      <c r="D2472">
        <v>2660</v>
      </c>
      <c r="E2472">
        <v>6922</v>
      </c>
      <c r="F2472">
        <v>14</v>
      </c>
      <c r="G2472">
        <v>406</v>
      </c>
    </row>
    <row r="2473" spans="1:7">
      <c r="A2473" t="s">
        <v>21</v>
      </c>
      <c r="B2473">
        <v>20</v>
      </c>
      <c r="C2473">
        <v>2472</v>
      </c>
      <c r="D2473">
        <v>1484</v>
      </c>
      <c r="E2473">
        <v>3393</v>
      </c>
      <c r="F2473">
        <v>10</v>
      </c>
      <c r="G2473">
        <v>2033</v>
      </c>
    </row>
    <row r="2474" spans="1:7">
      <c r="A2474" t="s">
        <v>21</v>
      </c>
      <c r="B2474">
        <v>20</v>
      </c>
      <c r="C2474">
        <v>2473</v>
      </c>
      <c r="D2474">
        <v>1991</v>
      </c>
      <c r="E2474">
        <v>5419</v>
      </c>
      <c r="F2474">
        <v>31</v>
      </c>
      <c r="G2474">
        <v>1271</v>
      </c>
    </row>
    <row r="2475" spans="1:7">
      <c r="A2475" t="s">
        <v>21</v>
      </c>
      <c r="B2475">
        <v>20</v>
      </c>
      <c r="C2475">
        <v>2474</v>
      </c>
      <c r="D2475">
        <v>1554</v>
      </c>
      <c r="E2475">
        <v>3040</v>
      </c>
      <c r="F2475">
        <v>0</v>
      </c>
      <c r="G2475">
        <v>2382</v>
      </c>
    </row>
    <row r="2476" spans="1:7">
      <c r="A2476" t="s">
        <v>21</v>
      </c>
      <c r="B2476">
        <v>20</v>
      </c>
      <c r="C2476">
        <v>2475</v>
      </c>
      <c r="D2476">
        <v>4105</v>
      </c>
      <c r="E2476">
        <v>10497</v>
      </c>
      <c r="F2476">
        <v>85</v>
      </c>
      <c r="G2476">
        <v>656</v>
      </c>
    </row>
    <row r="2477" spans="1:7">
      <c r="A2477" t="s">
        <v>21</v>
      </c>
      <c r="B2477">
        <v>20</v>
      </c>
      <c r="C2477">
        <v>2476</v>
      </c>
      <c r="D2477">
        <v>1589</v>
      </c>
      <c r="E2477">
        <v>4013</v>
      </c>
      <c r="F2477">
        <v>50</v>
      </c>
      <c r="G2477">
        <v>643</v>
      </c>
    </row>
    <row r="2478" spans="1:7">
      <c r="A2478" t="s">
        <v>21</v>
      </c>
      <c r="B2478">
        <v>20</v>
      </c>
      <c r="C2478">
        <v>2477</v>
      </c>
      <c r="D2478">
        <v>1319</v>
      </c>
      <c r="E2478">
        <v>3136</v>
      </c>
      <c r="F2478">
        <v>14</v>
      </c>
      <c r="G2478">
        <v>2603</v>
      </c>
    </row>
    <row r="2479" spans="1:7">
      <c r="A2479" t="s">
        <v>21</v>
      </c>
      <c r="B2479">
        <v>20</v>
      </c>
      <c r="C2479">
        <v>2478</v>
      </c>
      <c r="D2479">
        <v>4168</v>
      </c>
      <c r="E2479">
        <v>10878</v>
      </c>
      <c r="F2479">
        <v>91</v>
      </c>
      <c r="G2479">
        <v>1038</v>
      </c>
    </row>
    <row r="2480" spans="1:7">
      <c r="A2480" t="s">
        <v>21</v>
      </c>
      <c r="B2480">
        <v>20</v>
      </c>
      <c r="C2480">
        <v>2479</v>
      </c>
      <c r="D2480">
        <v>1734</v>
      </c>
      <c r="E2480">
        <v>4518</v>
      </c>
      <c r="F2480">
        <v>10</v>
      </c>
      <c r="G2480">
        <v>516</v>
      </c>
    </row>
    <row r="2481" spans="1:7">
      <c r="A2481" t="s">
        <v>21</v>
      </c>
      <c r="B2481">
        <v>20</v>
      </c>
      <c r="C2481">
        <v>2480</v>
      </c>
      <c r="D2481">
        <v>1126</v>
      </c>
      <c r="E2481">
        <v>2712</v>
      </c>
      <c r="F2481">
        <v>0</v>
      </c>
      <c r="G2481">
        <v>617</v>
      </c>
    </row>
    <row r="2482" spans="1:7">
      <c r="A2482" t="s">
        <v>21</v>
      </c>
      <c r="B2482">
        <v>20</v>
      </c>
      <c r="C2482">
        <v>2481</v>
      </c>
      <c r="D2482">
        <v>1015</v>
      </c>
      <c r="E2482">
        <v>2827</v>
      </c>
      <c r="F2482">
        <v>12</v>
      </c>
      <c r="G2482">
        <v>24</v>
      </c>
    </row>
    <row r="2483" spans="1:7">
      <c r="A2483" t="s">
        <v>21</v>
      </c>
      <c r="B2483">
        <v>20</v>
      </c>
      <c r="C2483">
        <v>2482</v>
      </c>
      <c r="D2483">
        <v>621</v>
      </c>
      <c r="E2483">
        <v>1493</v>
      </c>
      <c r="F2483">
        <v>29</v>
      </c>
      <c r="G2483">
        <v>628</v>
      </c>
    </row>
    <row r="2484" spans="1:7">
      <c r="A2484" t="s">
        <v>21</v>
      </c>
      <c r="B2484">
        <v>20</v>
      </c>
      <c r="C2484">
        <v>2483</v>
      </c>
      <c r="D2484">
        <v>1129</v>
      </c>
      <c r="E2484">
        <v>2693</v>
      </c>
      <c r="F2484">
        <v>6</v>
      </c>
      <c r="G2484">
        <v>1202</v>
      </c>
    </row>
    <row r="2485" spans="1:7">
      <c r="A2485" t="s">
        <v>21</v>
      </c>
      <c r="B2485">
        <v>20</v>
      </c>
      <c r="C2485">
        <v>2484</v>
      </c>
      <c r="D2485">
        <v>1631</v>
      </c>
      <c r="E2485">
        <v>4684</v>
      </c>
      <c r="F2485">
        <v>6</v>
      </c>
      <c r="G2485">
        <v>702</v>
      </c>
    </row>
    <row r="2486" spans="1:7">
      <c r="A2486" t="s">
        <v>21</v>
      </c>
      <c r="B2486">
        <v>20</v>
      </c>
      <c r="C2486">
        <v>2485</v>
      </c>
      <c r="D2486">
        <v>1533</v>
      </c>
      <c r="E2486">
        <v>2472</v>
      </c>
      <c r="F2486">
        <v>4</v>
      </c>
      <c r="G2486">
        <v>4955</v>
      </c>
    </row>
    <row r="2487" spans="1:7">
      <c r="A2487" t="s">
        <v>21</v>
      </c>
      <c r="B2487">
        <v>20</v>
      </c>
      <c r="C2487">
        <v>2486</v>
      </c>
      <c r="D2487">
        <v>1667</v>
      </c>
      <c r="E2487">
        <v>2690</v>
      </c>
      <c r="F2487">
        <v>0</v>
      </c>
      <c r="G2487">
        <v>11894</v>
      </c>
    </row>
    <row r="2488" spans="1:7">
      <c r="A2488" t="s">
        <v>21</v>
      </c>
      <c r="B2488">
        <v>20</v>
      </c>
      <c r="C2488">
        <v>2487</v>
      </c>
      <c r="D2488">
        <v>587</v>
      </c>
      <c r="E2488">
        <v>1342</v>
      </c>
      <c r="F2488">
        <v>0</v>
      </c>
      <c r="G2488">
        <v>242</v>
      </c>
    </row>
    <row r="2489" spans="1:7">
      <c r="A2489" t="s">
        <v>21</v>
      </c>
      <c r="B2489">
        <v>20</v>
      </c>
      <c r="C2489">
        <v>2488</v>
      </c>
      <c r="D2489">
        <v>376</v>
      </c>
      <c r="E2489">
        <v>839</v>
      </c>
      <c r="F2489">
        <v>0</v>
      </c>
      <c r="G2489">
        <v>188</v>
      </c>
    </row>
    <row r="2490" spans="1:7">
      <c r="A2490" t="s">
        <v>21</v>
      </c>
      <c r="B2490">
        <v>20</v>
      </c>
      <c r="C2490">
        <v>2489</v>
      </c>
      <c r="D2490">
        <v>412</v>
      </c>
      <c r="E2490">
        <v>1350</v>
      </c>
      <c r="F2490">
        <v>0</v>
      </c>
      <c r="G2490">
        <v>25</v>
      </c>
    </row>
    <row r="2491" spans="1:7">
      <c r="A2491" t="s">
        <v>21</v>
      </c>
      <c r="B2491">
        <v>20</v>
      </c>
      <c r="C2491">
        <v>2490</v>
      </c>
      <c r="D2491">
        <v>701</v>
      </c>
      <c r="E2491">
        <v>2252</v>
      </c>
      <c r="F2491">
        <v>399</v>
      </c>
      <c r="G2491">
        <v>407</v>
      </c>
    </row>
    <row r="2492" spans="1:7">
      <c r="A2492" t="s">
        <v>21</v>
      </c>
      <c r="B2492">
        <v>20</v>
      </c>
      <c r="C2492">
        <v>2491</v>
      </c>
      <c r="D2492">
        <v>679</v>
      </c>
      <c r="E2492">
        <v>2302</v>
      </c>
      <c r="F2492">
        <v>29</v>
      </c>
      <c r="G2492">
        <v>1125</v>
      </c>
    </row>
    <row r="2493" spans="1:7">
      <c r="A2493" t="s">
        <v>21</v>
      </c>
      <c r="B2493">
        <v>20</v>
      </c>
      <c r="C2493">
        <v>2492</v>
      </c>
      <c r="D2493">
        <v>1745</v>
      </c>
      <c r="E2493">
        <v>4718</v>
      </c>
      <c r="F2493">
        <v>0</v>
      </c>
      <c r="G2493">
        <v>125</v>
      </c>
    </row>
    <row r="2494" spans="1:7">
      <c r="A2494" t="s">
        <v>21</v>
      </c>
      <c r="B2494">
        <v>20</v>
      </c>
      <c r="C2494">
        <v>2493</v>
      </c>
      <c r="D2494">
        <v>430</v>
      </c>
      <c r="E2494">
        <v>1090</v>
      </c>
      <c r="F2494">
        <v>0</v>
      </c>
      <c r="G2494">
        <v>298</v>
      </c>
    </row>
    <row r="2495" spans="1:7">
      <c r="A2495" t="s">
        <v>21</v>
      </c>
      <c r="B2495">
        <v>20</v>
      </c>
      <c r="C2495">
        <v>2494</v>
      </c>
      <c r="D2495">
        <v>445</v>
      </c>
      <c r="E2495">
        <v>1463</v>
      </c>
      <c r="F2495">
        <v>0</v>
      </c>
      <c r="G2495">
        <v>444</v>
      </c>
    </row>
    <row r="2496" spans="1:7">
      <c r="A2496" t="s">
        <v>21</v>
      </c>
      <c r="B2496">
        <v>20</v>
      </c>
      <c r="C2496">
        <v>2495</v>
      </c>
      <c r="D2496">
        <v>621</v>
      </c>
      <c r="E2496">
        <v>1553</v>
      </c>
      <c r="F2496">
        <v>0</v>
      </c>
      <c r="G2496">
        <v>1140</v>
      </c>
    </row>
    <row r="2497" spans="1:7">
      <c r="A2497" t="s">
        <v>21</v>
      </c>
      <c r="B2497">
        <v>20</v>
      </c>
      <c r="C2497">
        <v>2496</v>
      </c>
      <c r="D2497">
        <v>390</v>
      </c>
      <c r="E2497">
        <v>1063</v>
      </c>
      <c r="F2497">
        <v>0</v>
      </c>
      <c r="G2497">
        <v>17</v>
      </c>
    </row>
    <row r="2498" spans="1:7">
      <c r="A2498" t="s">
        <v>21</v>
      </c>
      <c r="B2498">
        <v>20</v>
      </c>
      <c r="C2498">
        <v>2497</v>
      </c>
      <c r="D2498">
        <v>431</v>
      </c>
      <c r="E2498">
        <v>1367</v>
      </c>
      <c r="F2498">
        <v>0</v>
      </c>
      <c r="G2498">
        <v>33</v>
      </c>
    </row>
    <row r="2499" spans="1:7">
      <c r="A2499" t="s">
        <v>21</v>
      </c>
      <c r="B2499">
        <v>20</v>
      </c>
      <c r="C2499">
        <v>2498</v>
      </c>
      <c r="D2499">
        <v>531</v>
      </c>
      <c r="E2499">
        <v>1787</v>
      </c>
      <c r="F2499">
        <v>12</v>
      </c>
      <c r="G2499">
        <v>227</v>
      </c>
    </row>
    <row r="2500" spans="1:7">
      <c r="A2500" t="s">
        <v>21</v>
      </c>
      <c r="B2500">
        <v>20</v>
      </c>
      <c r="C2500">
        <v>2499</v>
      </c>
      <c r="D2500">
        <v>357</v>
      </c>
      <c r="E2500">
        <v>1059</v>
      </c>
      <c r="F2500">
        <v>0</v>
      </c>
      <c r="G2500">
        <v>220</v>
      </c>
    </row>
    <row r="2501" spans="1:7">
      <c r="A2501" t="s">
        <v>21</v>
      </c>
      <c r="B2501">
        <v>20</v>
      </c>
      <c r="C2501">
        <v>2500</v>
      </c>
      <c r="D2501">
        <v>887</v>
      </c>
      <c r="E2501">
        <v>3084</v>
      </c>
      <c r="F2501">
        <v>0</v>
      </c>
      <c r="G2501">
        <v>230</v>
      </c>
    </row>
    <row r="2502" spans="1:7">
      <c r="A2502" t="s">
        <v>21</v>
      </c>
      <c r="B2502">
        <v>20</v>
      </c>
      <c r="C2502">
        <v>2501</v>
      </c>
      <c r="D2502">
        <v>408</v>
      </c>
      <c r="E2502">
        <v>1073</v>
      </c>
      <c r="F2502">
        <v>10</v>
      </c>
      <c r="G2502">
        <v>151</v>
      </c>
    </row>
    <row r="2503" spans="1:7">
      <c r="A2503" t="s">
        <v>21</v>
      </c>
      <c r="B2503">
        <v>20</v>
      </c>
      <c r="C2503">
        <v>2502</v>
      </c>
      <c r="D2503">
        <v>1216</v>
      </c>
      <c r="E2503">
        <v>3158</v>
      </c>
      <c r="F2503">
        <v>0</v>
      </c>
      <c r="G2503">
        <v>28</v>
      </c>
    </row>
    <row r="2504" spans="1:7">
      <c r="A2504" t="s">
        <v>21</v>
      </c>
      <c r="B2504">
        <v>20</v>
      </c>
      <c r="C2504">
        <v>2503</v>
      </c>
      <c r="D2504">
        <v>878</v>
      </c>
      <c r="E2504">
        <v>1921</v>
      </c>
      <c r="F2504">
        <v>0</v>
      </c>
      <c r="G2504">
        <v>231</v>
      </c>
    </row>
    <row r="2505" spans="1:7">
      <c r="A2505" t="s">
        <v>21</v>
      </c>
      <c r="B2505">
        <v>20</v>
      </c>
      <c r="C2505">
        <v>2504</v>
      </c>
      <c r="D2505">
        <v>1076</v>
      </c>
      <c r="E2505">
        <v>2352</v>
      </c>
      <c r="F2505">
        <v>10</v>
      </c>
      <c r="G2505">
        <v>546</v>
      </c>
    </row>
    <row r="2506" spans="1:7">
      <c r="A2506" t="s">
        <v>21</v>
      </c>
      <c r="B2506">
        <v>20</v>
      </c>
      <c r="C2506">
        <v>2505</v>
      </c>
      <c r="D2506">
        <v>470</v>
      </c>
      <c r="E2506">
        <v>1136</v>
      </c>
      <c r="F2506">
        <v>0</v>
      </c>
      <c r="G2506">
        <v>81</v>
      </c>
    </row>
    <row r="2507" spans="1:7">
      <c r="A2507" t="s">
        <v>21</v>
      </c>
      <c r="B2507">
        <v>20</v>
      </c>
      <c r="C2507">
        <v>2506</v>
      </c>
      <c r="D2507">
        <v>479</v>
      </c>
      <c r="E2507">
        <v>1052</v>
      </c>
      <c r="F2507">
        <v>0</v>
      </c>
      <c r="G2507">
        <v>0</v>
      </c>
    </row>
    <row r="2508" spans="1:7">
      <c r="A2508" t="s">
        <v>21</v>
      </c>
      <c r="B2508">
        <v>20</v>
      </c>
      <c r="C2508">
        <v>2507</v>
      </c>
      <c r="D2508">
        <v>567</v>
      </c>
      <c r="E2508">
        <v>2107</v>
      </c>
      <c r="F2508">
        <v>12</v>
      </c>
      <c r="G2508">
        <v>31</v>
      </c>
    </row>
    <row r="2509" spans="1:7">
      <c r="A2509" t="s">
        <v>21</v>
      </c>
      <c r="B2509">
        <v>20</v>
      </c>
      <c r="C2509">
        <v>2508</v>
      </c>
      <c r="D2509">
        <v>971</v>
      </c>
      <c r="E2509">
        <v>1912</v>
      </c>
      <c r="F2509">
        <v>0</v>
      </c>
      <c r="G2509">
        <v>94</v>
      </c>
    </row>
    <row r="2510" spans="1:7">
      <c r="A2510" t="s">
        <v>21</v>
      </c>
      <c r="B2510">
        <v>20</v>
      </c>
      <c r="C2510">
        <v>2509</v>
      </c>
      <c r="D2510">
        <v>534</v>
      </c>
      <c r="E2510">
        <v>2039</v>
      </c>
      <c r="F2510">
        <v>257</v>
      </c>
      <c r="G2510">
        <v>3451</v>
      </c>
    </row>
    <row r="2511" spans="1:7">
      <c r="A2511" t="s">
        <v>21</v>
      </c>
      <c r="B2511">
        <v>20</v>
      </c>
      <c r="C2511">
        <v>2510</v>
      </c>
      <c r="D2511">
        <v>344</v>
      </c>
      <c r="E2511">
        <v>857</v>
      </c>
      <c r="F2511">
        <v>0</v>
      </c>
      <c r="G2511">
        <v>50</v>
      </c>
    </row>
    <row r="2512" spans="1:7">
      <c r="A2512" t="s">
        <v>21</v>
      </c>
      <c r="B2512">
        <v>20</v>
      </c>
      <c r="C2512">
        <v>2511</v>
      </c>
      <c r="D2512">
        <v>2481</v>
      </c>
      <c r="E2512">
        <v>8202</v>
      </c>
      <c r="F2512">
        <v>0</v>
      </c>
      <c r="G2512">
        <v>2878</v>
      </c>
    </row>
    <row r="2513" spans="1:7">
      <c r="A2513" t="s">
        <v>21</v>
      </c>
      <c r="B2513">
        <v>20</v>
      </c>
      <c r="C2513">
        <v>2512</v>
      </c>
      <c r="D2513">
        <v>365</v>
      </c>
      <c r="E2513">
        <v>778</v>
      </c>
      <c r="F2513">
        <v>0</v>
      </c>
      <c r="G2513">
        <v>280</v>
      </c>
    </row>
    <row r="2514" spans="1:7">
      <c r="A2514" t="s">
        <v>21</v>
      </c>
      <c r="B2514">
        <v>20</v>
      </c>
      <c r="C2514">
        <v>2513</v>
      </c>
      <c r="D2514">
        <v>327</v>
      </c>
      <c r="E2514">
        <v>696</v>
      </c>
      <c r="F2514">
        <v>4</v>
      </c>
      <c r="G2514">
        <v>0</v>
      </c>
    </row>
    <row r="2515" spans="1:7">
      <c r="A2515" t="s">
        <v>21</v>
      </c>
      <c r="B2515">
        <v>20</v>
      </c>
      <c r="C2515">
        <v>2514</v>
      </c>
      <c r="D2515">
        <v>505</v>
      </c>
      <c r="E2515">
        <v>1132</v>
      </c>
      <c r="F2515">
        <v>0</v>
      </c>
      <c r="G2515">
        <v>219</v>
      </c>
    </row>
    <row r="2516" spans="1:7">
      <c r="A2516" t="s">
        <v>21</v>
      </c>
      <c r="B2516">
        <v>20</v>
      </c>
      <c r="C2516">
        <v>2515</v>
      </c>
      <c r="D2516">
        <v>1400</v>
      </c>
      <c r="E2516">
        <v>3389</v>
      </c>
      <c r="F2516">
        <v>0</v>
      </c>
      <c r="G2516">
        <v>235</v>
      </c>
    </row>
    <row r="2517" spans="1:7">
      <c r="A2517" t="s">
        <v>21</v>
      </c>
      <c r="B2517">
        <v>20</v>
      </c>
      <c r="C2517">
        <v>2516</v>
      </c>
      <c r="D2517">
        <v>573</v>
      </c>
      <c r="E2517">
        <v>1648</v>
      </c>
      <c r="F2517">
        <v>0</v>
      </c>
      <c r="G2517">
        <v>1205</v>
      </c>
    </row>
    <row r="2518" spans="1:7">
      <c r="A2518" t="s">
        <v>21</v>
      </c>
      <c r="B2518">
        <v>20</v>
      </c>
      <c r="C2518">
        <v>2517</v>
      </c>
      <c r="D2518">
        <v>260</v>
      </c>
      <c r="E2518">
        <v>583</v>
      </c>
      <c r="F2518">
        <v>0</v>
      </c>
      <c r="G2518">
        <v>40</v>
      </c>
    </row>
    <row r="2519" spans="1:7">
      <c r="A2519" t="s">
        <v>21</v>
      </c>
      <c r="B2519">
        <v>20</v>
      </c>
      <c r="C2519">
        <v>2518</v>
      </c>
      <c r="D2519">
        <v>743</v>
      </c>
      <c r="E2519">
        <v>1689</v>
      </c>
      <c r="F2519">
        <v>0</v>
      </c>
      <c r="G2519">
        <v>218</v>
      </c>
    </row>
    <row r="2520" spans="1:7">
      <c r="A2520" t="s">
        <v>21</v>
      </c>
      <c r="B2520">
        <v>20</v>
      </c>
      <c r="C2520">
        <v>2519</v>
      </c>
      <c r="D2520">
        <v>496</v>
      </c>
      <c r="E2520">
        <v>1401</v>
      </c>
      <c r="F2520">
        <v>4</v>
      </c>
      <c r="G2520">
        <v>6197</v>
      </c>
    </row>
    <row r="2521" spans="1:7">
      <c r="A2521" t="s">
        <v>21</v>
      </c>
      <c r="B2521">
        <v>20</v>
      </c>
      <c r="C2521">
        <v>2520</v>
      </c>
      <c r="D2521">
        <v>837</v>
      </c>
      <c r="E2521">
        <v>2082</v>
      </c>
      <c r="F2521">
        <v>21</v>
      </c>
      <c r="G2521">
        <v>177</v>
      </c>
    </row>
    <row r="2522" spans="1:7">
      <c r="A2522" t="s">
        <v>21</v>
      </c>
      <c r="B2522">
        <v>20</v>
      </c>
      <c r="C2522">
        <v>2521</v>
      </c>
      <c r="D2522">
        <v>1269</v>
      </c>
      <c r="E2522">
        <v>3371</v>
      </c>
      <c r="F2522">
        <v>12</v>
      </c>
      <c r="G2522">
        <v>2921</v>
      </c>
    </row>
    <row r="2523" spans="1:7">
      <c r="A2523" t="s">
        <v>21</v>
      </c>
      <c r="B2523">
        <v>20</v>
      </c>
      <c r="C2523">
        <v>2522</v>
      </c>
      <c r="D2523">
        <v>761</v>
      </c>
      <c r="E2523">
        <v>1280</v>
      </c>
      <c r="F2523">
        <v>2</v>
      </c>
      <c r="G2523">
        <v>4065</v>
      </c>
    </row>
    <row r="2524" spans="1:7">
      <c r="A2524" t="s">
        <v>21</v>
      </c>
      <c r="B2524">
        <v>20</v>
      </c>
      <c r="C2524">
        <v>2523</v>
      </c>
      <c r="D2524">
        <v>743</v>
      </c>
      <c r="E2524">
        <v>2452</v>
      </c>
      <c r="F2524">
        <v>0</v>
      </c>
      <c r="G2524">
        <v>564</v>
      </c>
    </row>
    <row r="2525" spans="1:7">
      <c r="A2525" t="s">
        <v>21</v>
      </c>
      <c r="B2525">
        <v>20</v>
      </c>
      <c r="C2525">
        <v>2524</v>
      </c>
      <c r="D2525">
        <v>328</v>
      </c>
      <c r="E2525">
        <v>659</v>
      </c>
      <c r="F2525">
        <v>0</v>
      </c>
      <c r="G2525">
        <v>0</v>
      </c>
    </row>
    <row r="2526" spans="1:7">
      <c r="A2526" t="s">
        <v>21</v>
      </c>
      <c r="B2526">
        <v>20</v>
      </c>
      <c r="C2526">
        <v>2525</v>
      </c>
      <c r="D2526">
        <v>2345</v>
      </c>
      <c r="E2526">
        <v>5344</v>
      </c>
      <c r="F2526">
        <v>0</v>
      </c>
      <c r="G2526">
        <v>2499</v>
      </c>
    </row>
    <row r="2527" spans="1:7">
      <c r="A2527" t="s">
        <v>21</v>
      </c>
      <c r="B2527">
        <v>20</v>
      </c>
      <c r="C2527">
        <v>2526</v>
      </c>
      <c r="D2527">
        <v>771</v>
      </c>
      <c r="E2527">
        <v>1490</v>
      </c>
      <c r="F2527">
        <v>10</v>
      </c>
      <c r="G2527">
        <v>949</v>
      </c>
    </row>
    <row r="2528" spans="1:7">
      <c r="A2528" t="s">
        <v>21</v>
      </c>
      <c r="B2528">
        <v>20</v>
      </c>
      <c r="C2528">
        <v>2527</v>
      </c>
      <c r="D2528">
        <v>309</v>
      </c>
      <c r="E2528">
        <v>662</v>
      </c>
      <c r="F2528">
        <v>0</v>
      </c>
      <c r="G2528">
        <v>59</v>
      </c>
    </row>
    <row r="2529" spans="1:7">
      <c r="A2529" t="s">
        <v>21</v>
      </c>
      <c r="B2529">
        <v>20</v>
      </c>
      <c r="C2529">
        <v>2528</v>
      </c>
      <c r="D2529">
        <v>386</v>
      </c>
      <c r="E2529">
        <v>1002</v>
      </c>
      <c r="F2529">
        <v>12</v>
      </c>
      <c r="G2529">
        <v>42</v>
      </c>
    </row>
    <row r="2530" spans="1:7">
      <c r="A2530" t="s">
        <v>21</v>
      </c>
      <c r="B2530">
        <v>20</v>
      </c>
      <c r="C2530">
        <v>2529</v>
      </c>
      <c r="D2530">
        <v>290</v>
      </c>
      <c r="E2530">
        <v>768</v>
      </c>
      <c r="F2530">
        <v>19</v>
      </c>
      <c r="G2530">
        <v>372</v>
      </c>
    </row>
    <row r="2531" spans="1:7">
      <c r="A2531" t="s">
        <v>21</v>
      </c>
      <c r="B2531">
        <v>20</v>
      </c>
      <c r="C2531">
        <v>2530</v>
      </c>
      <c r="D2531">
        <v>641</v>
      </c>
      <c r="E2531">
        <v>1463</v>
      </c>
      <c r="F2531">
        <v>0</v>
      </c>
      <c r="G2531">
        <v>588</v>
      </c>
    </row>
    <row r="2532" spans="1:7">
      <c r="A2532" t="s">
        <v>21</v>
      </c>
      <c r="B2532">
        <v>20</v>
      </c>
      <c r="C2532">
        <v>2531</v>
      </c>
      <c r="D2532">
        <v>580</v>
      </c>
      <c r="E2532">
        <v>1281</v>
      </c>
      <c r="F2532">
        <v>25</v>
      </c>
      <c r="G2532">
        <v>189</v>
      </c>
    </row>
    <row r="2533" spans="1:7">
      <c r="A2533" t="s">
        <v>21</v>
      </c>
      <c r="B2533">
        <v>20</v>
      </c>
      <c r="C2533">
        <v>2532</v>
      </c>
      <c r="D2533">
        <v>455</v>
      </c>
      <c r="E2533">
        <v>917</v>
      </c>
      <c r="F2533">
        <v>0</v>
      </c>
      <c r="G2533">
        <v>688</v>
      </c>
    </row>
    <row r="2534" spans="1:7">
      <c r="A2534" t="s">
        <v>21</v>
      </c>
      <c r="B2534">
        <v>20</v>
      </c>
      <c r="C2534">
        <v>2533</v>
      </c>
      <c r="D2534">
        <v>303</v>
      </c>
      <c r="E2534">
        <v>670</v>
      </c>
      <c r="F2534">
        <v>0</v>
      </c>
      <c r="G2534">
        <v>238</v>
      </c>
    </row>
    <row r="2535" spans="1:7">
      <c r="A2535" t="s">
        <v>21</v>
      </c>
      <c r="B2535">
        <v>20</v>
      </c>
      <c r="C2535">
        <v>2534</v>
      </c>
      <c r="D2535">
        <v>1670</v>
      </c>
      <c r="E2535">
        <v>5466</v>
      </c>
      <c r="F2535">
        <v>33</v>
      </c>
      <c r="G2535">
        <v>7223</v>
      </c>
    </row>
    <row r="2536" spans="1:7">
      <c r="A2536" t="s">
        <v>21</v>
      </c>
      <c r="B2536">
        <v>20</v>
      </c>
      <c r="C2536">
        <v>2535</v>
      </c>
      <c r="D2536">
        <v>633</v>
      </c>
      <c r="E2536">
        <v>1061</v>
      </c>
      <c r="F2536">
        <v>0</v>
      </c>
      <c r="G2536">
        <v>792</v>
      </c>
    </row>
    <row r="2537" spans="1:7">
      <c r="A2537" t="s">
        <v>21</v>
      </c>
      <c r="B2537">
        <v>20</v>
      </c>
      <c r="C2537">
        <v>2536</v>
      </c>
      <c r="D2537">
        <v>282</v>
      </c>
      <c r="E2537">
        <v>446</v>
      </c>
      <c r="F2537">
        <v>0</v>
      </c>
      <c r="G2537">
        <v>1304</v>
      </c>
    </row>
    <row r="2538" spans="1:7">
      <c r="A2538" t="s">
        <v>21</v>
      </c>
      <c r="B2538">
        <v>20</v>
      </c>
      <c r="C2538">
        <v>2537</v>
      </c>
      <c r="D2538">
        <v>1627</v>
      </c>
      <c r="E2538">
        <v>3547</v>
      </c>
      <c r="F2538">
        <v>0</v>
      </c>
      <c r="G2538">
        <v>1003</v>
      </c>
    </row>
    <row r="2539" spans="1:7">
      <c r="A2539" t="s">
        <v>21</v>
      </c>
      <c r="B2539">
        <v>20</v>
      </c>
      <c r="C2539">
        <v>2538</v>
      </c>
      <c r="D2539">
        <v>224</v>
      </c>
      <c r="E2539">
        <v>665</v>
      </c>
      <c r="F2539">
        <v>0</v>
      </c>
      <c r="G2539">
        <v>0</v>
      </c>
    </row>
    <row r="2540" spans="1:7">
      <c r="A2540" t="s">
        <v>21</v>
      </c>
      <c r="B2540">
        <v>20</v>
      </c>
      <c r="C2540">
        <v>2539</v>
      </c>
      <c r="D2540">
        <v>671</v>
      </c>
      <c r="E2540">
        <v>1911</v>
      </c>
      <c r="F2540">
        <v>0</v>
      </c>
      <c r="G2540">
        <v>136</v>
      </c>
    </row>
    <row r="2541" spans="1:7">
      <c r="A2541" t="s">
        <v>21</v>
      </c>
      <c r="B2541">
        <v>20</v>
      </c>
      <c r="C2541">
        <v>2540</v>
      </c>
      <c r="D2541">
        <v>288</v>
      </c>
      <c r="E2541">
        <v>909</v>
      </c>
      <c r="F2541">
        <v>17</v>
      </c>
      <c r="G2541">
        <v>89</v>
      </c>
    </row>
    <row r="2542" spans="1:7">
      <c r="A2542" t="s">
        <v>21</v>
      </c>
      <c r="B2542">
        <v>20</v>
      </c>
      <c r="C2542">
        <v>2541</v>
      </c>
      <c r="D2542">
        <v>711</v>
      </c>
      <c r="E2542">
        <v>1556</v>
      </c>
      <c r="F2542">
        <v>0</v>
      </c>
      <c r="G2542">
        <v>236</v>
      </c>
    </row>
    <row r="2543" spans="1:7">
      <c r="A2543" t="s">
        <v>21</v>
      </c>
      <c r="B2543">
        <v>20</v>
      </c>
      <c r="C2543">
        <v>2542</v>
      </c>
      <c r="D2543">
        <v>2041</v>
      </c>
      <c r="E2543">
        <v>5722</v>
      </c>
      <c r="F2543">
        <v>37</v>
      </c>
      <c r="G2543">
        <v>720</v>
      </c>
    </row>
    <row r="2544" spans="1:7">
      <c r="A2544" t="s">
        <v>21</v>
      </c>
      <c r="B2544">
        <v>20</v>
      </c>
      <c r="C2544">
        <v>2543</v>
      </c>
      <c r="D2544">
        <v>1232</v>
      </c>
      <c r="E2544">
        <v>3274</v>
      </c>
      <c r="F2544">
        <v>0</v>
      </c>
      <c r="G2544">
        <v>1961</v>
      </c>
    </row>
    <row r="2545" spans="1:7">
      <c r="A2545" t="s">
        <v>21</v>
      </c>
      <c r="B2545">
        <v>20</v>
      </c>
      <c r="C2545">
        <v>2544</v>
      </c>
      <c r="D2545">
        <v>316</v>
      </c>
      <c r="E2545">
        <v>829</v>
      </c>
      <c r="F2545">
        <v>8</v>
      </c>
      <c r="G2545">
        <v>31</v>
      </c>
    </row>
    <row r="2546" spans="1:7">
      <c r="A2546" t="s">
        <v>21</v>
      </c>
      <c r="B2546">
        <v>20</v>
      </c>
      <c r="C2546">
        <v>2545</v>
      </c>
      <c r="D2546">
        <v>396</v>
      </c>
      <c r="E2546">
        <v>990</v>
      </c>
      <c r="F2546">
        <v>29</v>
      </c>
      <c r="G2546">
        <v>55</v>
      </c>
    </row>
    <row r="2547" spans="1:7">
      <c r="A2547" t="s">
        <v>21</v>
      </c>
      <c r="B2547">
        <v>20</v>
      </c>
      <c r="C2547">
        <v>2546</v>
      </c>
      <c r="D2547">
        <v>607</v>
      </c>
      <c r="E2547">
        <v>1936</v>
      </c>
      <c r="F2547">
        <v>0</v>
      </c>
      <c r="G2547">
        <v>464</v>
      </c>
    </row>
    <row r="2548" spans="1:7">
      <c r="A2548" t="s">
        <v>21</v>
      </c>
      <c r="B2548">
        <v>20</v>
      </c>
      <c r="C2548">
        <v>2547</v>
      </c>
      <c r="D2548">
        <v>213</v>
      </c>
      <c r="E2548">
        <v>718</v>
      </c>
      <c r="F2548">
        <v>0</v>
      </c>
      <c r="G2548">
        <v>173</v>
      </c>
    </row>
    <row r="2549" spans="1:7">
      <c r="A2549" t="s">
        <v>21</v>
      </c>
      <c r="B2549">
        <v>20</v>
      </c>
      <c r="C2549">
        <v>2548</v>
      </c>
      <c r="D2549">
        <v>439</v>
      </c>
      <c r="E2549">
        <v>1348</v>
      </c>
      <c r="F2549">
        <v>89</v>
      </c>
      <c r="G2549">
        <v>422</v>
      </c>
    </row>
    <row r="2550" spans="1:7">
      <c r="A2550" t="s">
        <v>21</v>
      </c>
      <c r="B2550">
        <v>20</v>
      </c>
      <c r="C2550">
        <v>2549</v>
      </c>
      <c r="D2550">
        <v>479</v>
      </c>
      <c r="E2550">
        <v>1648</v>
      </c>
      <c r="F2550">
        <v>0</v>
      </c>
      <c r="G2550">
        <v>73</v>
      </c>
    </row>
    <row r="2551" spans="1:7">
      <c r="A2551" t="s">
        <v>21</v>
      </c>
      <c r="B2551">
        <v>20</v>
      </c>
      <c r="C2551">
        <v>2550</v>
      </c>
      <c r="D2551">
        <v>380</v>
      </c>
      <c r="E2551">
        <v>1093</v>
      </c>
      <c r="F2551">
        <v>0</v>
      </c>
      <c r="G2551">
        <v>132</v>
      </c>
    </row>
    <row r="2552" spans="1:7">
      <c r="A2552" t="s">
        <v>21</v>
      </c>
      <c r="B2552">
        <v>20</v>
      </c>
      <c r="C2552">
        <v>2551</v>
      </c>
      <c r="D2552">
        <v>281</v>
      </c>
      <c r="E2552">
        <v>964</v>
      </c>
      <c r="F2552">
        <v>6</v>
      </c>
      <c r="G2552">
        <v>300</v>
      </c>
    </row>
    <row r="2553" spans="1:7">
      <c r="A2553" t="s">
        <v>21</v>
      </c>
      <c r="B2553">
        <v>20</v>
      </c>
      <c r="C2553">
        <v>2552</v>
      </c>
      <c r="D2553">
        <v>407</v>
      </c>
      <c r="E2553">
        <v>1315</v>
      </c>
      <c r="F2553">
        <v>0</v>
      </c>
      <c r="G2553">
        <v>111</v>
      </c>
    </row>
    <row r="2554" spans="1:7">
      <c r="A2554" t="s">
        <v>21</v>
      </c>
      <c r="B2554">
        <v>20</v>
      </c>
      <c r="C2554">
        <v>2553</v>
      </c>
      <c r="D2554">
        <v>323</v>
      </c>
      <c r="E2554">
        <v>1022</v>
      </c>
      <c r="F2554">
        <v>46</v>
      </c>
      <c r="G2554">
        <v>186</v>
      </c>
    </row>
    <row r="2555" spans="1:7">
      <c r="A2555" t="s">
        <v>21</v>
      </c>
      <c r="B2555">
        <v>20</v>
      </c>
      <c r="C2555">
        <v>2554</v>
      </c>
      <c r="D2555">
        <v>384</v>
      </c>
      <c r="E2555">
        <v>1367</v>
      </c>
      <c r="F2555">
        <v>0</v>
      </c>
      <c r="G2555">
        <v>631</v>
      </c>
    </row>
    <row r="2556" spans="1:7">
      <c r="A2556" t="s">
        <v>21</v>
      </c>
      <c r="B2556">
        <v>20</v>
      </c>
      <c r="C2556">
        <v>2555</v>
      </c>
      <c r="D2556">
        <v>287</v>
      </c>
      <c r="E2556">
        <v>1032</v>
      </c>
      <c r="F2556">
        <v>0</v>
      </c>
      <c r="G2556">
        <v>104</v>
      </c>
    </row>
    <row r="2557" spans="1:7">
      <c r="A2557" t="s">
        <v>21</v>
      </c>
      <c r="B2557">
        <v>20</v>
      </c>
      <c r="C2557">
        <v>2556</v>
      </c>
      <c r="D2557">
        <v>465</v>
      </c>
      <c r="E2557">
        <v>1678</v>
      </c>
      <c r="F2557">
        <v>0</v>
      </c>
      <c r="G2557">
        <v>175</v>
      </c>
    </row>
    <row r="2558" spans="1:7">
      <c r="A2558" t="s">
        <v>21</v>
      </c>
      <c r="B2558">
        <v>20</v>
      </c>
      <c r="C2558">
        <v>2557</v>
      </c>
      <c r="D2558">
        <v>547</v>
      </c>
      <c r="E2558">
        <v>1486</v>
      </c>
      <c r="F2558">
        <v>0</v>
      </c>
      <c r="G2558">
        <v>359</v>
      </c>
    </row>
    <row r="2559" spans="1:7">
      <c r="A2559" t="s">
        <v>21</v>
      </c>
      <c r="B2559">
        <v>20</v>
      </c>
      <c r="C2559">
        <v>2558</v>
      </c>
      <c r="D2559">
        <v>393</v>
      </c>
      <c r="E2559">
        <v>897</v>
      </c>
      <c r="F2559">
        <v>0</v>
      </c>
      <c r="G2559">
        <v>40</v>
      </c>
    </row>
    <row r="2560" spans="1:7">
      <c r="A2560" t="s">
        <v>21</v>
      </c>
      <c r="B2560">
        <v>20</v>
      </c>
      <c r="C2560">
        <v>2559</v>
      </c>
      <c r="D2560">
        <v>516</v>
      </c>
      <c r="E2560">
        <v>1156</v>
      </c>
      <c r="F2560">
        <v>10</v>
      </c>
      <c r="G2560">
        <v>1936</v>
      </c>
    </row>
    <row r="2561" spans="1:7">
      <c r="A2561" t="s">
        <v>21</v>
      </c>
      <c r="B2561">
        <v>20</v>
      </c>
      <c r="C2561">
        <v>2560</v>
      </c>
      <c r="D2561">
        <v>509</v>
      </c>
      <c r="E2561">
        <v>1231</v>
      </c>
      <c r="F2561">
        <v>35</v>
      </c>
      <c r="G2561">
        <v>185</v>
      </c>
    </row>
    <row r="2562" spans="1:7">
      <c r="A2562" t="s">
        <v>21</v>
      </c>
      <c r="B2562">
        <v>20</v>
      </c>
      <c r="C2562">
        <v>2561</v>
      </c>
      <c r="D2562">
        <v>333</v>
      </c>
      <c r="E2562">
        <v>1269</v>
      </c>
      <c r="F2562">
        <v>0</v>
      </c>
      <c r="G2562">
        <v>29</v>
      </c>
    </row>
    <row r="2563" spans="1:7">
      <c r="A2563" t="s">
        <v>21</v>
      </c>
      <c r="B2563">
        <v>20</v>
      </c>
      <c r="C2563">
        <v>2562</v>
      </c>
      <c r="D2563">
        <v>600</v>
      </c>
      <c r="E2563">
        <v>2350</v>
      </c>
      <c r="F2563">
        <v>12</v>
      </c>
      <c r="G2563">
        <v>801</v>
      </c>
    </row>
    <row r="2564" spans="1:7">
      <c r="A2564" t="s">
        <v>21</v>
      </c>
      <c r="B2564">
        <v>20</v>
      </c>
      <c r="C2564">
        <v>2563</v>
      </c>
      <c r="D2564">
        <v>1174</v>
      </c>
      <c r="E2564">
        <v>4246</v>
      </c>
      <c r="F2564">
        <v>0</v>
      </c>
      <c r="G2564">
        <v>2645</v>
      </c>
    </row>
    <row r="2565" spans="1:7">
      <c r="A2565" t="s">
        <v>21</v>
      </c>
      <c r="B2565">
        <v>20</v>
      </c>
      <c r="C2565">
        <v>2564</v>
      </c>
      <c r="D2565">
        <v>441</v>
      </c>
      <c r="E2565">
        <v>1393</v>
      </c>
      <c r="F2565">
        <v>0</v>
      </c>
      <c r="G2565">
        <v>292</v>
      </c>
    </row>
    <row r="2566" spans="1:7">
      <c r="A2566" t="s">
        <v>21</v>
      </c>
      <c r="B2566">
        <v>20</v>
      </c>
      <c r="C2566">
        <v>2565</v>
      </c>
      <c r="D2566">
        <v>529</v>
      </c>
      <c r="E2566">
        <v>1622</v>
      </c>
      <c r="F2566">
        <v>0</v>
      </c>
      <c r="G2566">
        <v>5701</v>
      </c>
    </row>
    <row r="2567" spans="1:7">
      <c r="A2567" t="s">
        <v>21</v>
      </c>
      <c r="B2567">
        <v>20</v>
      </c>
      <c r="C2567">
        <v>2566</v>
      </c>
      <c r="D2567">
        <v>849</v>
      </c>
      <c r="E2567">
        <v>2082</v>
      </c>
      <c r="F2567">
        <v>14</v>
      </c>
      <c r="G2567">
        <v>3528</v>
      </c>
    </row>
    <row r="2568" spans="1:7">
      <c r="A2568" t="s">
        <v>21</v>
      </c>
      <c r="B2568">
        <v>20</v>
      </c>
      <c r="C2568">
        <v>2567</v>
      </c>
      <c r="D2568">
        <v>911</v>
      </c>
      <c r="E2568">
        <v>2844</v>
      </c>
      <c r="F2568">
        <v>0</v>
      </c>
      <c r="G2568">
        <v>7999</v>
      </c>
    </row>
    <row r="2569" spans="1:7">
      <c r="A2569" t="s">
        <v>21</v>
      </c>
      <c r="B2569">
        <v>20</v>
      </c>
      <c r="C2569">
        <v>2568</v>
      </c>
      <c r="D2569">
        <v>484</v>
      </c>
      <c r="E2569">
        <v>1475</v>
      </c>
      <c r="F2569">
        <v>0</v>
      </c>
      <c r="G2569">
        <v>1354</v>
      </c>
    </row>
    <row r="2570" spans="1:7">
      <c r="A2570" t="s">
        <v>21</v>
      </c>
      <c r="B2570">
        <v>20</v>
      </c>
      <c r="C2570">
        <v>2569</v>
      </c>
      <c r="D2570">
        <v>374</v>
      </c>
      <c r="E2570">
        <v>1170</v>
      </c>
      <c r="F2570">
        <v>12</v>
      </c>
      <c r="G2570">
        <v>1758</v>
      </c>
    </row>
    <row r="2571" spans="1:7">
      <c r="A2571" t="s">
        <v>21</v>
      </c>
      <c r="B2571">
        <v>20</v>
      </c>
      <c r="C2571">
        <v>2570</v>
      </c>
      <c r="D2571">
        <v>446</v>
      </c>
      <c r="E2571">
        <v>1415</v>
      </c>
      <c r="F2571">
        <v>0</v>
      </c>
      <c r="G2571">
        <v>292</v>
      </c>
    </row>
    <row r="2572" spans="1:7">
      <c r="A2572" t="s">
        <v>21</v>
      </c>
      <c r="B2572">
        <v>20</v>
      </c>
      <c r="C2572">
        <v>2571</v>
      </c>
      <c r="D2572">
        <v>461</v>
      </c>
      <c r="E2572">
        <v>1385</v>
      </c>
      <c r="F2572">
        <v>12</v>
      </c>
      <c r="G2572">
        <v>135</v>
      </c>
    </row>
    <row r="2573" spans="1:7">
      <c r="A2573" t="s">
        <v>21</v>
      </c>
      <c r="B2573">
        <v>20</v>
      </c>
      <c r="C2573">
        <v>2572</v>
      </c>
      <c r="D2573">
        <v>616</v>
      </c>
      <c r="E2573">
        <v>1917</v>
      </c>
      <c r="F2573">
        <v>0</v>
      </c>
      <c r="G2573">
        <v>265</v>
      </c>
    </row>
    <row r="2574" spans="1:7">
      <c r="A2574" t="s">
        <v>21</v>
      </c>
      <c r="B2574">
        <v>20</v>
      </c>
      <c r="C2574">
        <v>2573</v>
      </c>
      <c r="D2574">
        <v>1106</v>
      </c>
      <c r="E2574">
        <v>2799</v>
      </c>
      <c r="F2574">
        <v>2</v>
      </c>
      <c r="G2574">
        <v>5036</v>
      </c>
    </row>
    <row r="2575" spans="1:7">
      <c r="A2575" t="s">
        <v>21</v>
      </c>
      <c r="B2575">
        <v>20</v>
      </c>
      <c r="C2575">
        <v>2574</v>
      </c>
      <c r="D2575">
        <v>872</v>
      </c>
      <c r="E2575">
        <v>2612</v>
      </c>
      <c r="F2575">
        <v>364</v>
      </c>
      <c r="G2575">
        <v>3414</v>
      </c>
    </row>
    <row r="2576" spans="1:7">
      <c r="A2576" t="s">
        <v>21</v>
      </c>
      <c r="B2576">
        <v>20</v>
      </c>
      <c r="C2576">
        <v>2575</v>
      </c>
      <c r="D2576">
        <v>769</v>
      </c>
      <c r="E2576">
        <v>2354</v>
      </c>
      <c r="F2576">
        <v>46</v>
      </c>
      <c r="G2576">
        <v>1253</v>
      </c>
    </row>
    <row r="2577" spans="1:7">
      <c r="A2577" t="s">
        <v>21</v>
      </c>
      <c r="B2577">
        <v>20</v>
      </c>
      <c r="C2577">
        <v>2576</v>
      </c>
      <c r="D2577">
        <v>487</v>
      </c>
      <c r="E2577">
        <v>1427</v>
      </c>
      <c r="F2577">
        <v>17</v>
      </c>
      <c r="G2577">
        <v>694</v>
      </c>
    </row>
    <row r="2578" spans="1:7">
      <c r="A2578" t="s">
        <v>21</v>
      </c>
      <c r="B2578">
        <v>20</v>
      </c>
      <c r="C2578">
        <v>2577</v>
      </c>
      <c r="D2578">
        <v>948</v>
      </c>
      <c r="E2578">
        <v>2766</v>
      </c>
      <c r="F2578">
        <v>6</v>
      </c>
      <c r="G2578">
        <v>842</v>
      </c>
    </row>
    <row r="2579" spans="1:7">
      <c r="A2579" t="s">
        <v>21</v>
      </c>
      <c r="B2579">
        <v>20</v>
      </c>
      <c r="C2579">
        <v>2578</v>
      </c>
      <c r="D2579">
        <v>968</v>
      </c>
      <c r="E2579">
        <v>2779</v>
      </c>
      <c r="F2579">
        <v>23</v>
      </c>
      <c r="G2579">
        <v>61</v>
      </c>
    </row>
    <row r="2580" spans="1:7">
      <c r="A2580" t="s">
        <v>21</v>
      </c>
      <c r="B2580">
        <v>20</v>
      </c>
      <c r="C2580">
        <v>2579</v>
      </c>
      <c r="D2580">
        <v>653</v>
      </c>
      <c r="E2580">
        <v>1619</v>
      </c>
      <c r="F2580">
        <v>46</v>
      </c>
      <c r="G2580">
        <v>840</v>
      </c>
    </row>
    <row r="2581" spans="1:7">
      <c r="A2581" t="s">
        <v>21</v>
      </c>
      <c r="B2581">
        <v>20</v>
      </c>
      <c r="C2581">
        <v>2580</v>
      </c>
      <c r="D2581">
        <v>597</v>
      </c>
      <c r="E2581">
        <v>1221</v>
      </c>
      <c r="F2581">
        <v>0</v>
      </c>
      <c r="G2581">
        <v>425</v>
      </c>
    </row>
    <row r="2582" spans="1:7">
      <c r="A2582" t="s">
        <v>21</v>
      </c>
      <c r="B2582">
        <v>20</v>
      </c>
      <c r="C2582">
        <v>2581</v>
      </c>
      <c r="D2582">
        <v>759</v>
      </c>
      <c r="E2582">
        <v>2451</v>
      </c>
      <c r="F2582">
        <v>66</v>
      </c>
      <c r="G2582">
        <v>4</v>
      </c>
    </row>
    <row r="2583" spans="1:7">
      <c r="A2583" t="s">
        <v>21</v>
      </c>
      <c r="B2583">
        <v>20</v>
      </c>
      <c r="C2583">
        <v>2582</v>
      </c>
      <c r="D2583">
        <v>452</v>
      </c>
      <c r="E2583">
        <v>1104</v>
      </c>
      <c r="F2583">
        <v>0</v>
      </c>
      <c r="G2583">
        <v>203</v>
      </c>
    </row>
    <row r="2584" spans="1:7">
      <c r="A2584" t="s">
        <v>21</v>
      </c>
      <c r="B2584">
        <v>20</v>
      </c>
      <c r="C2584">
        <v>2583</v>
      </c>
      <c r="D2584">
        <v>549</v>
      </c>
      <c r="E2584">
        <v>1578</v>
      </c>
      <c r="F2584">
        <v>14</v>
      </c>
      <c r="G2584">
        <v>209</v>
      </c>
    </row>
    <row r="2585" spans="1:7">
      <c r="A2585" t="s">
        <v>21</v>
      </c>
      <c r="B2585">
        <v>20</v>
      </c>
      <c r="C2585">
        <v>2584</v>
      </c>
      <c r="D2585">
        <v>910</v>
      </c>
      <c r="E2585">
        <v>2956</v>
      </c>
      <c r="F2585">
        <v>0</v>
      </c>
      <c r="G2585">
        <v>441</v>
      </c>
    </row>
    <row r="2586" spans="1:7">
      <c r="A2586" t="s">
        <v>21</v>
      </c>
      <c r="B2586">
        <v>20</v>
      </c>
      <c r="C2586">
        <v>2585</v>
      </c>
      <c r="D2586">
        <v>791</v>
      </c>
      <c r="E2586">
        <v>1659</v>
      </c>
      <c r="F2586">
        <v>0</v>
      </c>
      <c r="G2586">
        <v>102</v>
      </c>
    </row>
    <row r="2587" spans="1:7">
      <c r="A2587" t="s">
        <v>21</v>
      </c>
      <c r="B2587">
        <v>20</v>
      </c>
      <c r="C2587">
        <v>2586</v>
      </c>
      <c r="D2587">
        <v>1411</v>
      </c>
      <c r="E2587">
        <v>3073</v>
      </c>
      <c r="F2587">
        <v>2</v>
      </c>
      <c r="G2587">
        <v>2085</v>
      </c>
    </row>
    <row r="2588" spans="1:7">
      <c r="A2588" t="s">
        <v>21</v>
      </c>
      <c r="B2588">
        <v>20</v>
      </c>
      <c r="C2588">
        <v>2587</v>
      </c>
      <c r="D2588">
        <v>587</v>
      </c>
      <c r="E2588">
        <v>1365</v>
      </c>
      <c r="F2588">
        <v>0</v>
      </c>
      <c r="G2588">
        <v>341</v>
      </c>
    </row>
    <row r="2589" spans="1:7">
      <c r="A2589" t="s">
        <v>21</v>
      </c>
      <c r="B2589">
        <v>20</v>
      </c>
      <c r="C2589">
        <v>2588</v>
      </c>
      <c r="D2589">
        <v>670</v>
      </c>
      <c r="E2589">
        <v>1495</v>
      </c>
      <c r="F2589">
        <v>4</v>
      </c>
      <c r="G2589">
        <v>454</v>
      </c>
    </row>
    <row r="2590" spans="1:7">
      <c r="A2590" t="s">
        <v>21</v>
      </c>
      <c r="B2590">
        <v>20</v>
      </c>
      <c r="C2590">
        <v>2589</v>
      </c>
      <c r="D2590">
        <v>296</v>
      </c>
      <c r="E2590">
        <v>1037</v>
      </c>
      <c r="F2590">
        <v>0</v>
      </c>
      <c r="G2590">
        <v>17</v>
      </c>
    </row>
    <row r="2591" spans="1:7">
      <c r="A2591" t="s">
        <v>21</v>
      </c>
      <c r="B2591">
        <v>20</v>
      </c>
      <c r="C2591">
        <v>2590</v>
      </c>
      <c r="D2591">
        <v>308</v>
      </c>
      <c r="E2591">
        <v>1042</v>
      </c>
      <c r="F2591">
        <v>0</v>
      </c>
      <c r="G2591">
        <v>131</v>
      </c>
    </row>
    <row r="2592" spans="1:7">
      <c r="A2592" t="s">
        <v>21</v>
      </c>
      <c r="B2592">
        <v>20</v>
      </c>
      <c r="C2592">
        <v>2591</v>
      </c>
      <c r="D2592">
        <v>376</v>
      </c>
      <c r="E2592">
        <v>1270</v>
      </c>
      <c r="F2592">
        <v>6</v>
      </c>
      <c r="G2592">
        <v>136</v>
      </c>
    </row>
    <row r="2593" spans="1:7">
      <c r="A2593" t="s">
        <v>21</v>
      </c>
      <c r="B2593">
        <v>20</v>
      </c>
      <c r="C2593">
        <v>2592</v>
      </c>
      <c r="D2593">
        <v>2084</v>
      </c>
      <c r="E2593">
        <v>6286</v>
      </c>
      <c r="F2593">
        <v>0</v>
      </c>
      <c r="G2593">
        <v>484</v>
      </c>
    </row>
    <row r="2594" spans="1:7">
      <c r="A2594" t="s">
        <v>21</v>
      </c>
      <c r="B2594">
        <v>20</v>
      </c>
      <c r="C2594">
        <v>2593</v>
      </c>
      <c r="D2594">
        <v>247</v>
      </c>
      <c r="E2594">
        <v>735</v>
      </c>
      <c r="F2594">
        <v>0</v>
      </c>
      <c r="G2594">
        <v>7</v>
      </c>
    </row>
    <row r="2595" spans="1:7">
      <c r="A2595" t="s">
        <v>21</v>
      </c>
      <c r="B2595">
        <v>20</v>
      </c>
      <c r="C2595">
        <v>2594</v>
      </c>
      <c r="D2595">
        <v>563</v>
      </c>
      <c r="E2595">
        <v>1916</v>
      </c>
      <c r="F2595">
        <v>0</v>
      </c>
      <c r="G2595">
        <v>158</v>
      </c>
    </row>
    <row r="2596" spans="1:7">
      <c r="A2596" t="s">
        <v>21</v>
      </c>
      <c r="B2596">
        <v>20</v>
      </c>
      <c r="C2596">
        <v>2595</v>
      </c>
      <c r="D2596">
        <v>561</v>
      </c>
      <c r="E2596">
        <v>2018</v>
      </c>
      <c r="F2596">
        <v>0</v>
      </c>
      <c r="G2596">
        <v>51</v>
      </c>
    </row>
    <row r="2597" spans="1:7">
      <c r="A2597" t="s">
        <v>21</v>
      </c>
      <c r="B2597">
        <v>20</v>
      </c>
      <c r="C2597">
        <v>2596</v>
      </c>
      <c r="D2597">
        <v>659</v>
      </c>
      <c r="E2597">
        <v>1820</v>
      </c>
      <c r="F2597">
        <v>0</v>
      </c>
      <c r="G2597">
        <v>76</v>
      </c>
    </row>
    <row r="2598" spans="1:7">
      <c r="A2598" t="s">
        <v>21</v>
      </c>
      <c r="B2598">
        <v>20</v>
      </c>
      <c r="C2598">
        <v>2597</v>
      </c>
      <c r="D2598">
        <v>308</v>
      </c>
      <c r="E2598">
        <v>733</v>
      </c>
      <c r="F2598">
        <v>4</v>
      </c>
      <c r="G2598">
        <v>118</v>
      </c>
    </row>
    <row r="2599" spans="1:7">
      <c r="A2599" t="s">
        <v>21</v>
      </c>
      <c r="B2599">
        <v>20</v>
      </c>
      <c r="C2599">
        <v>2598</v>
      </c>
      <c r="D2599">
        <v>308</v>
      </c>
      <c r="E2599">
        <v>758</v>
      </c>
      <c r="F2599">
        <v>0</v>
      </c>
      <c r="G2599">
        <v>0</v>
      </c>
    </row>
    <row r="2600" spans="1:7">
      <c r="A2600" t="s">
        <v>21</v>
      </c>
      <c r="B2600">
        <v>20</v>
      </c>
      <c r="C2600">
        <v>2599</v>
      </c>
      <c r="D2600">
        <v>448</v>
      </c>
      <c r="E2600">
        <v>931</v>
      </c>
      <c r="F2600">
        <v>25</v>
      </c>
      <c r="G2600">
        <v>170</v>
      </c>
    </row>
    <row r="2601" spans="1:7">
      <c r="A2601" t="s">
        <v>21</v>
      </c>
      <c r="B2601">
        <v>20</v>
      </c>
      <c r="C2601">
        <v>2600</v>
      </c>
      <c r="D2601">
        <v>530</v>
      </c>
      <c r="E2601">
        <v>1769</v>
      </c>
      <c r="F2601">
        <v>0</v>
      </c>
      <c r="G2601">
        <v>55</v>
      </c>
    </row>
    <row r="2602" spans="1:7">
      <c r="A2602" t="s">
        <v>21</v>
      </c>
      <c r="B2602">
        <v>20</v>
      </c>
      <c r="C2602">
        <v>2601</v>
      </c>
      <c r="D2602">
        <v>867</v>
      </c>
      <c r="E2602">
        <v>2348</v>
      </c>
      <c r="F2602">
        <v>4</v>
      </c>
      <c r="G2602">
        <v>1982</v>
      </c>
    </row>
    <row r="2603" spans="1:7">
      <c r="A2603" t="s">
        <v>21</v>
      </c>
      <c r="B2603">
        <v>20</v>
      </c>
      <c r="C2603">
        <v>2602</v>
      </c>
      <c r="D2603">
        <v>269</v>
      </c>
      <c r="E2603">
        <v>906</v>
      </c>
      <c r="F2603">
        <v>0</v>
      </c>
      <c r="G2603">
        <v>59</v>
      </c>
    </row>
    <row r="2604" spans="1:7">
      <c r="A2604" t="s">
        <v>21</v>
      </c>
      <c r="B2604">
        <v>20</v>
      </c>
      <c r="C2604">
        <v>2603</v>
      </c>
      <c r="D2604">
        <v>765</v>
      </c>
      <c r="E2604">
        <v>1717</v>
      </c>
      <c r="F2604">
        <v>12</v>
      </c>
      <c r="G2604">
        <v>383</v>
      </c>
    </row>
    <row r="2605" spans="1:7">
      <c r="A2605" t="s">
        <v>21</v>
      </c>
      <c r="B2605">
        <v>20</v>
      </c>
      <c r="C2605">
        <v>2604</v>
      </c>
      <c r="D2605">
        <v>290</v>
      </c>
      <c r="E2605">
        <v>674</v>
      </c>
      <c r="F2605">
        <v>0</v>
      </c>
      <c r="G2605">
        <v>0</v>
      </c>
    </row>
    <row r="2606" spans="1:7">
      <c r="A2606" t="s">
        <v>21</v>
      </c>
      <c r="B2606">
        <v>20</v>
      </c>
      <c r="C2606">
        <v>2605</v>
      </c>
      <c r="D2606">
        <v>377</v>
      </c>
      <c r="E2606">
        <v>883</v>
      </c>
      <c r="F2606">
        <v>19</v>
      </c>
      <c r="G2606">
        <v>502</v>
      </c>
    </row>
    <row r="2607" spans="1:7">
      <c r="A2607" t="s">
        <v>21</v>
      </c>
      <c r="B2607">
        <v>21</v>
      </c>
      <c r="C2607">
        <v>2606</v>
      </c>
      <c r="D2607">
        <v>983</v>
      </c>
      <c r="E2607">
        <v>2767</v>
      </c>
      <c r="F2607">
        <v>0</v>
      </c>
      <c r="G2607">
        <v>1766</v>
      </c>
    </row>
    <row r="2608" spans="1:7">
      <c r="A2608" t="s">
        <v>21</v>
      </c>
      <c r="B2608">
        <v>21</v>
      </c>
      <c r="C2608">
        <v>2607</v>
      </c>
      <c r="D2608">
        <v>775</v>
      </c>
      <c r="E2608">
        <v>1729</v>
      </c>
      <c r="F2608">
        <v>47</v>
      </c>
      <c r="G2608">
        <v>1477</v>
      </c>
    </row>
    <row r="2609" spans="1:7">
      <c r="A2609" t="s">
        <v>21</v>
      </c>
      <c r="B2609">
        <v>21</v>
      </c>
      <c r="C2609">
        <v>2608</v>
      </c>
      <c r="D2609">
        <v>1885</v>
      </c>
      <c r="E2609">
        <v>4658</v>
      </c>
      <c r="F2609">
        <v>30</v>
      </c>
      <c r="G2609">
        <v>2054</v>
      </c>
    </row>
    <row r="2610" spans="1:7">
      <c r="A2610" t="s">
        <v>21</v>
      </c>
      <c r="B2610">
        <v>21</v>
      </c>
      <c r="C2610">
        <v>2609</v>
      </c>
      <c r="D2610">
        <v>1420</v>
      </c>
      <c r="E2610">
        <v>3398</v>
      </c>
      <c r="F2610">
        <v>30</v>
      </c>
      <c r="G2610">
        <v>311</v>
      </c>
    </row>
    <row r="2611" spans="1:7">
      <c r="A2611" t="s">
        <v>21</v>
      </c>
      <c r="B2611">
        <v>21</v>
      </c>
      <c r="C2611">
        <v>2610</v>
      </c>
      <c r="D2611">
        <v>2913</v>
      </c>
      <c r="E2611">
        <v>7544</v>
      </c>
      <c r="F2611">
        <v>33</v>
      </c>
      <c r="G2611">
        <v>779</v>
      </c>
    </row>
    <row r="2612" spans="1:7">
      <c r="A2612" t="s">
        <v>21</v>
      </c>
      <c r="B2612">
        <v>21</v>
      </c>
      <c r="C2612">
        <v>2611</v>
      </c>
      <c r="D2612">
        <v>1278</v>
      </c>
      <c r="E2612">
        <v>3442</v>
      </c>
      <c r="F2612">
        <v>0</v>
      </c>
      <c r="G2612">
        <v>216</v>
      </c>
    </row>
    <row r="2613" spans="1:7">
      <c r="A2613" t="s">
        <v>21</v>
      </c>
      <c r="B2613">
        <v>21</v>
      </c>
      <c r="C2613">
        <v>2612</v>
      </c>
      <c r="D2613">
        <v>399</v>
      </c>
      <c r="E2613">
        <v>867</v>
      </c>
      <c r="F2613">
        <v>0</v>
      </c>
      <c r="G2613">
        <v>26</v>
      </c>
    </row>
    <row r="2614" spans="1:7">
      <c r="A2614" t="s">
        <v>21</v>
      </c>
      <c r="B2614">
        <v>21</v>
      </c>
      <c r="C2614">
        <v>2613</v>
      </c>
      <c r="D2614">
        <v>1882</v>
      </c>
      <c r="E2614">
        <v>4583</v>
      </c>
      <c r="F2614">
        <v>22</v>
      </c>
      <c r="G2614">
        <v>741</v>
      </c>
    </row>
    <row r="2615" spans="1:7">
      <c r="A2615" t="s">
        <v>21</v>
      </c>
      <c r="B2615">
        <v>21</v>
      </c>
      <c r="C2615">
        <v>2614</v>
      </c>
      <c r="D2615">
        <v>1853</v>
      </c>
      <c r="E2615">
        <v>4415</v>
      </c>
      <c r="F2615">
        <v>8</v>
      </c>
      <c r="G2615">
        <v>848</v>
      </c>
    </row>
    <row r="2616" spans="1:7">
      <c r="A2616" t="s">
        <v>21</v>
      </c>
      <c r="B2616">
        <v>21</v>
      </c>
      <c r="C2616">
        <v>2615</v>
      </c>
      <c r="D2616">
        <v>250</v>
      </c>
      <c r="E2616">
        <v>572</v>
      </c>
      <c r="F2616">
        <v>85</v>
      </c>
      <c r="G2616">
        <v>128</v>
      </c>
    </row>
    <row r="2617" spans="1:7">
      <c r="A2617" t="s">
        <v>21</v>
      </c>
      <c r="B2617">
        <v>21</v>
      </c>
      <c r="C2617">
        <v>2616</v>
      </c>
      <c r="D2617">
        <v>1193</v>
      </c>
      <c r="E2617">
        <v>2742</v>
      </c>
      <c r="F2617">
        <v>14</v>
      </c>
      <c r="G2617">
        <v>395</v>
      </c>
    </row>
    <row r="2618" spans="1:7">
      <c r="A2618" t="s">
        <v>21</v>
      </c>
      <c r="B2618">
        <v>21</v>
      </c>
      <c r="C2618">
        <v>2617</v>
      </c>
      <c r="D2618">
        <v>891</v>
      </c>
      <c r="E2618">
        <v>1914</v>
      </c>
      <c r="F2618">
        <v>0</v>
      </c>
      <c r="G2618">
        <v>442</v>
      </c>
    </row>
    <row r="2619" spans="1:7">
      <c r="A2619" t="s">
        <v>21</v>
      </c>
      <c r="B2619">
        <v>21</v>
      </c>
      <c r="C2619">
        <v>2618</v>
      </c>
      <c r="D2619">
        <v>2626</v>
      </c>
      <c r="E2619">
        <v>6045</v>
      </c>
      <c r="F2619">
        <v>30</v>
      </c>
      <c r="G2619">
        <v>4385</v>
      </c>
    </row>
    <row r="2620" spans="1:7">
      <c r="A2620" t="s">
        <v>21</v>
      </c>
      <c r="B2620">
        <v>21</v>
      </c>
      <c r="C2620">
        <v>2619</v>
      </c>
      <c r="D2620">
        <v>1606</v>
      </c>
      <c r="E2620">
        <v>3378</v>
      </c>
      <c r="F2620">
        <v>5</v>
      </c>
      <c r="G2620">
        <v>1920</v>
      </c>
    </row>
    <row r="2621" spans="1:7">
      <c r="A2621" t="s">
        <v>21</v>
      </c>
      <c r="B2621">
        <v>21</v>
      </c>
      <c r="C2621">
        <v>2620</v>
      </c>
      <c r="D2621">
        <v>1673</v>
      </c>
      <c r="E2621">
        <v>3950</v>
      </c>
      <c r="F2621">
        <v>244</v>
      </c>
      <c r="G2621">
        <v>2070</v>
      </c>
    </row>
    <row r="2622" spans="1:7">
      <c r="A2622" t="s">
        <v>21</v>
      </c>
      <c r="B2622">
        <v>21</v>
      </c>
      <c r="C2622">
        <v>2621</v>
      </c>
      <c r="D2622">
        <v>1459</v>
      </c>
      <c r="E2622">
        <v>3968</v>
      </c>
      <c r="F2622">
        <v>49</v>
      </c>
      <c r="G2622">
        <v>605</v>
      </c>
    </row>
    <row r="2623" spans="1:7">
      <c r="A2623" t="s">
        <v>21</v>
      </c>
      <c r="B2623">
        <v>21</v>
      </c>
      <c r="C2623">
        <v>2622</v>
      </c>
      <c r="D2623">
        <v>595</v>
      </c>
      <c r="E2623">
        <v>1311</v>
      </c>
      <c r="F2623">
        <v>0</v>
      </c>
      <c r="G2623">
        <v>253</v>
      </c>
    </row>
    <row r="2624" spans="1:7">
      <c r="A2624" t="s">
        <v>21</v>
      </c>
      <c r="B2624">
        <v>21</v>
      </c>
      <c r="C2624">
        <v>2623</v>
      </c>
      <c r="D2624">
        <v>223</v>
      </c>
      <c r="E2624">
        <v>511</v>
      </c>
      <c r="F2624">
        <v>5</v>
      </c>
      <c r="G2624">
        <v>21</v>
      </c>
    </row>
    <row r="2625" spans="1:7">
      <c r="A2625" t="s">
        <v>21</v>
      </c>
      <c r="B2625">
        <v>21</v>
      </c>
      <c r="C2625">
        <v>2624</v>
      </c>
      <c r="D2625">
        <v>2710</v>
      </c>
      <c r="E2625">
        <v>7080</v>
      </c>
      <c r="F2625">
        <v>0</v>
      </c>
      <c r="G2625">
        <v>1818</v>
      </c>
    </row>
    <row r="2626" spans="1:7">
      <c r="A2626" t="s">
        <v>21</v>
      </c>
      <c r="B2626">
        <v>21</v>
      </c>
      <c r="C2626">
        <v>2625</v>
      </c>
      <c r="D2626">
        <v>2038</v>
      </c>
      <c r="E2626">
        <v>4895</v>
      </c>
      <c r="F2626">
        <v>123</v>
      </c>
      <c r="G2626">
        <v>1168</v>
      </c>
    </row>
    <row r="2627" spans="1:7">
      <c r="A2627" t="s">
        <v>21</v>
      </c>
      <c r="B2627">
        <v>21</v>
      </c>
      <c r="C2627">
        <v>2626</v>
      </c>
      <c r="D2627">
        <v>1521</v>
      </c>
      <c r="E2627">
        <v>3770</v>
      </c>
      <c r="F2627">
        <v>11</v>
      </c>
      <c r="G2627">
        <v>700</v>
      </c>
    </row>
    <row r="2628" spans="1:7">
      <c r="A2628" t="s">
        <v>21</v>
      </c>
      <c r="B2628">
        <v>21</v>
      </c>
      <c r="C2628">
        <v>2627</v>
      </c>
      <c r="D2628">
        <v>3049</v>
      </c>
      <c r="E2628">
        <v>6886</v>
      </c>
      <c r="F2628">
        <v>36</v>
      </c>
      <c r="G2628">
        <v>2223</v>
      </c>
    </row>
    <row r="2629" spans="1:7">
      <c r="A2629" t="s">
        <v>21</v>
      </c>
      <c r="B2629">
        <v>21</v>
      </c>
      <c r="C2629">
        <v>2628</v>
      </c>
      <c r="D2629">
        <v>2678</v>
      </c>
      <c r="E2629">
        <v>8395</v>
      </c>
      <c r="F2629">
        <v>22</v>
      </c>
      <c r="G2629">
        <v>1215</v>
      </c>
    </row>
    <row r="2630" spans="1:7">
      <c r="A2630" t="s">
        <v>21</v>
      </c>
      <c r="B2630">
        <v>21</v>
      </c>
      <c r="C2630">
        <v>2629</v>
      </c>
      <c r="D2630">
        <v>541</v>
      </c>
      <c r="E2630">
        <v>1436</v>
      </c>
      <c r="F2630">
        <v>19</v>
      </c>
      <c r="G2630">
        <v>92</v>
      </c>
    </row>
    <row r="2631" spans="1:7">
      <c r="A2631" t="s">
        <v>21</v>
      </c>
      <c r="B2631">
        <v>21</v>
      </c>
      <c r="C2631">
        <v>2630</v>
      </c>
      <c r="D2631">
        <v>987</v>
      </c>
      <c r="E2631">
        <v>2536</v>
      </c>
      <c r="F2631">
        <v>0</v>
      </c>
      <c r="G2631">
        <v>412</v>
      </c>
    </row>
    <row r="2632" spans="1:7">
      <c r="A2632" t="s">
        <v>21</v>
      </c>
      <c r="B2632">
        <v>21</v>
      </c>
      <c r="C2632">
        <v>2631</v>
      </c>
      <c r="D2632">
        <v>421</v>
      </c>
      <c r="E2632">
        <v>1098</v>
      </c>
      <c r="F2632">
        <v>0</v>
      </c>
      <c r="G2632">
        <v>110</v>
      </c>
    </row>
    <row r="2633" spans="1:7">
      <c r="A2633" t="s">
        <v>21</v>
      </c>
      <c r="B2633">
        <v>21</v>
      </c>
      <c r="C2633">
        <v>2632</v>
      </c>
      <c r="D2633">
        <v>3432</v>
      </c>
      <c r="E2633">
        <v>8465</v>
      </c>
      <c r="F2633">
        <v>30</v>
      </c>
      <c r="G2633">
        <v>1920</v>
      </c>
    </row>
    <row r="2634" spans="1:7">
      <c r="A2634" t="s">
        <v>21</v>
      </c>
      <c r="B2634">
        <v>21</v>
      </c>
      <c r="C2634">
        <v>2633</v>
      </c>
      <c r="D2634">
        <v>1485</v>
      </c>
      <c r="E2634">
        <v>3535</v>
      </c>
      <c r="F2634">
        <v>30</v>
      </c>
      <c r="G2634">
        <v>319</v>
      </c>
    </row>
    <row r="2635" spans="1:7">
      <c r="A2635" t="s">
        <v>21</v>
      </c>
      <c r="B2635">
        <v>21</v>
      </c>
      <c r="C2635">
        <v>2634</v>
      </c>
      <c r="D2635">
        <v>3167</v>
      </c>
      <c r="E2635">
        <v>8152</v>
      </c>
      <c r="F2635">
        <v>25</v>
      </c>
      <c r="G2635">
        <v>875</v>
      </c>
    </row>
    <row r="2636" spans="1:7">
      <c r="A2636" t="s">
        <v>21</v>
      </c>
      <c r="B2636">
        <v>21</v>
      </c>
      <c r="C2636">
        <v>2635</v>
      </c>
      <c r="D2636">
        <v>1474</v>
      </c>
      <c r="E2636">
        <v>3815</v>
      </c>
      <c r="F2636">
        <v>0</v>
      </c>
      <c r="G2636">
        <v>252</v>
      </c>
    </row>
    <row r="2637" spans="1:7">
      <c r="A2637" t="s">
        <v>21</v>
      </c>
      <c r="B2637">
        <v>21</v>
      </c>
      <c r="C2637">
        <v>2636</v>
      </c>
      <c r="D2637">
        <v>996</v>
      </c>
      <c r="E2637">
        <v>2505</v>
      </c>
      <c r="F2637">
        <v>0</v>
      </c>
      <c r="G2637">
        <v>1710</v>
      </c>
    </row>
    <row r="2638" spans="1:7">
      <c r="A2638" t="s">
        <v>21</v>
      </c>
      <c r="B2638">
        <v>21</v>
      </c>
      <c r="C2638">
        <v>2637</v>
      </c>
      <c r="D2638">
        <v>547</v>
      </c>
      <c r="E2638">
        <v>2537</v>
      </c>
      <c r="F2638">
        <v>208</v>
      </c>
      <c r="G2638">
        <v>27297</v>
      </c>
    </row>
    <row r="2639" spans="1:7">
      <c r="A2639" t="s">
        <v>21</v>
      </c>
      <c r="B2639">
        <v>21</v>
      </c>
      <c r="C2639">
        <v>2638</v>
      </c>
      <c r="D2639">
        <v>3652</v>
      </c>
      <c r="E2639">
        <v>11346</v>
      </c>
      <c r="F2639">
        <v>0</v>
      </c>
      <c r="G2639">
        <v>1984</v>
      </c>
    </row>
    <row r="2640" spans="1:7">
      <c r="A2640" t="s">
        <v>21</v>
      </c>
      <c r="B2640">
        <v>21</v>
      </c>
      <c r="C2640">
        <v>2639</v>
      </c>
      <c r="D2640">
        <v>1169</v>
      </c>
      <c r="E2640">
        <v>1910</v>
      </c>
      <c r="F2640">
        <v>161</v>
      </c>
      <c r="G2640">
        <v>6087</v>
      </c>
    </row>
    <row r="2641" spans="1:7">
      <c r="A2641" t="s">
        <v>21</v>
      </c>
      <c r="B2641">
        <v>21</v>
      </c>
      <c r="C2641">
        <v>2640</v>
      </c>
      <c r="D2641">
        <v>463</v>
      </c>
      <c r="E2641">
        <v>858</v>
      </c>
      <c r="F2641">
        <v>397</v>
      </c>
      <c r="G2641">
        <v>687</v>
      </c>
    </row>
    <row r="2642" spans="1:7">
      <c r="A2642" t="s">
        <v>21</v>
      </c>
      <c r="B2642">
        <v>21</v>
      </c>
      <c r="C2642">
        <v>2641</v>
      </c>
      <c r="D2642">
        <v>1217</v>
      </c>
      <c r="E2642">
        <v>2474</v>
      </c>
      <c r="F2642">
        <v>22</v>
      </c>
      <c r="G2642">
        <v>1721</v>
      </c>
    </row>
    <row r="2643" spans="1:7">
      <c r="A2643" t="s">
        <v>21</v>
      </c>
      <c r="B2643">
        <v>21</v>
      </c>
      <c r="C2643">
        <v>2642</v>
      </c>
      <c r="D2643">
        <v>690</v>
      </c>
      <c r="E2643">
        <v>1697</v>
      </c>
      <c r="F2643">
        <v>5</v>
      </c>
      <c r="G2643">
        <v>631</v>
      </c>
    </row>
    <row r="2644" spans="1:7">
      <c r="A2644" t="s">
        <v>21</v>
      </c>
      <c r="B2644">
        <v>21</v>
      </c>
      <c r="C2644">
        <v>2643</v>
      </c>
      <c r="D2644">
        <v>757</v>
      </c>
      <c r="E2644">
        <v>1874</v>
      </c>
      <c r="F2644">
        <v>0</v>
      </c>
      <c r="G2644">
        <v>23</v>
      </c>
    </row>
    <row r="2645" spans="1:7">
      <c r="A2645" t="s">
        <v>21</v>
      </c>
      <c r="B2645">
        <v>21</v>
      </c>
      <c r="C2645">
        <v>2644</v>
      </c>
      <c r="D2645">
        <v>378</v>
      </c>
      <c r="E2645">
        <v>805</v>
      </c>
      <c r="F2645">
        <v>0</v>
      </c>
      <c r="G2645">
        <v>5</v>
      </c>
    </row>
    <row r="2646" spans="1:7">
      <c r="A2646" t="s">
        <v>21</v>
      </c>
      <c r="B2646">
        <v>21</v>
      </c>
      <c r="C2646">
        <v>2645</v>
      </c>
      <c r="D2646">
        <v>611</v>
      </c>
      <c r="E2646">
        <v>1241</v>
      </c>
      <c r="F2646">
        <v>3</v>
      </c>
      <c r="G2646">
        <v>1813</v>
      </c>
    </row>
    <row r="2647" spans="1:7">
      <c r="A2647" t="s">
        <v>21</v>
      </c>
      <c r="B2647">
        <v>21</v>
      </c>
      <c r="C2647">
        <v>2646</v>
      </c>
      <c r="D2647">
        <v>608</v>
      </c>
      <c r="E2647">
        <v>1368</v>
      </c>
      <c r="F2647">
        <v>0</v>
      </c>
      <c r="G2647">
        <v>918</v>
      </c>
    </row>
    <row r="2648" spans="1:7">
      <c r="A2648" t="s">
        <v>21</v>
      </c>
      <c r="B2648">
        <v>21</v>
      </c>
      <c r="C2648">
        <v>2647</v>
      </c>
      <c r="D2648">
        <v>714</v>
      </c>
      <c r="E2648">
        <v>1630</v>
      </c>
      <c r="F2648">
        <v>0</v>
      </c>
      <c r="G2648">
        <v>2676</v>
      </c>
    </row>
    <row r="2649" spans="1:7">
      <c r="A2649" t="s">
        <v>21</v>
      </c>
      <c r="B2649">
        <v>21</v>
      </c>
      <c r="C2649">
        <v>2648</v>
      </c>
      <c r="D2649">
        <v>535</v>
      </c>
      <c r="E2649">
        <v>1193</v>
      </c>
      <c r="F2649">
        <v>3</v>
      </c>
      <c r="G2649">
        <v>731</v>
      </c>
    </row>
    <row r="2650" spans="1:7">
      <c r="A2650" t="s">
        <v>21</v>
      </c>
      <c r="B2650">
        <v>21</v>
      </c>
      <c r="C2650">
        <v>2649</v>
      </c>
      <c r="D2650">
        <v>517</v>
      </c>
      <c r="E2650">
        <v>1347</v>
      </c>
      <c r="F2650">
        <v>0</v>
      </c>
      <c r="G2650">
        <v>798</v>
      </c>
    </row>
    <row r="2651" spans="1:7">
      <c r="A2651" t="s">
        <v>21</v>
      </c>
      <c r="B2651">
        <v>21</v>
      </c>
      <c r="C2651">
        <v>2650</v>
      </c>
      <c r="D2651">
        <v>786</v>
      </c>
      <c r="E2651">
        <v>1478</v>
      </c>
      <c r="F2651">
        <v>0</v>
      </c>
      <c r="G2651">
        <v>373</v>
      </c>
    </row>
    <row r="2652" spans="1:7">
      <c r="A2652" t="s">
        <v>21</v>
      </c>
      <c r="B2652">
        <v>21</v>
      </c>
      <c r="C2652">
        <v>2651</v>
      </c>
      <c r="D2652">
        <v>669</v>
      </c>
      <c r="E2652">
        <v>1476</v>
      </c>
      <c r="F2652">
        <v>0</v>
      </c>
      <c r="G2652">
        <v>1</v>
      </c>
    </row>
    <row r="2653" spans="1:7">
      <c r="A2653" t="s">
        <v>21</v>
      </c>
      <c r="B2653">
        <v>21</v>
      </c>
      <c r="C2653">
        <v>2652</v>
      </c>
      <c r="D2653">
        <v>574</v>
      </c>
      <c r="E2653">
        <v>1396</v>
      </c>
      <c r="F2653">
        <v>0</v>
      </c>
      <c r="G2653">
        <v>1193</v>
      </c>
    </row>
    <row r="2654" spans="1:7">
      <c r="A2654" t="s">
        <v>21</v>
      </c>
      <c r="B2654">
        <v>21</v>
      </c>
      <c r="C2654">
        <v>2653</v>
      </c>
      <c r="D2654">
        <v>1541</v>
      </c>
      <c r="E2654">
        <v>2465</v>
      </c>
      <c r="F2654">
        <v>0</v>
      </c>
      <c r="G2654">
        <v>1390</v>
      </c>
    </row>
    <row r="2655" spans="1:7">
      <c r="A2655" t="s">
        <v>21</v>
      </c>
      <c r="B2655">
        <v>21</v>
      </c>
      <c r="C2655">
        <v>2654</v>
      </c>
      <c r="D2655">
        <v>1894</v>
      </c>
      <c r="E2655">
        <v>2974</v>
      </c>
      <c r="F2655">
        <v>22</v>
      </c>
      <c r="G2655">
        <v>2301</v>
      </c>
    </row>
    <row r="2656" spans="1:7">
      <c r="A2656" t="s">
        <v>21</v>
      </c>
      <c r="B2656">
        <v>21</v>
      </c>
      <c r="C2656">
        <v>2655</v>
      </c>
      <c r="D2656">
        <v>1021</v>
      </c>
      <c r="E2656">
        <v>3220</v>
      </c>
      <c r="F2656">
        <v>0</v>
      </c>
      <c r="G2656">
        <v>373</v>
      </c>
    </row>
    <row r="2657" spans="1:7">
      <c r="A2657" t="s">
        <v>21</v>
      </c>
      <c r="B2657">
        <v>21</v>
      </c>
      <c r="C2657">
        <v>2656</v>
      </c>
      <c r="D2657">
        <v>10380</v>
      </c>
      <c r="E2657">
        <v>34958</v>
      </c>
      <c r="F2657">
        <v>0</v>
      </c>
      <c r="G2657">
        <v>12420</v>
      </c>
    </row>
    <row r="2658" spans="1:7">
      <c r="A2658" t="s">
        <v>21</v>
      </c>
      <c r="B2658">
        <v>21</v>
      </c>
      <c r="C2658">
        <v>2657</v>
      </c>
      <c r="D2658">
        <v>6567</v>
      </c>
      <c r="E2658">
        <v>21644</v>
      </c>
      <c r="F2658">
        <v>0</v>
      </c>
      <c r="G2658">
        <v>1363</v>
      </c>
    </row>
    <row r="2659" spans="1:7">
      <c r="A2659" t="s">
        <v>21</v>
      </c>
      <c r="B2659">
        <v>21</v>
      </c>
      <c r="C2659">
        <v>2658</v>
      </c>
      <c r="D2659">
        <v>805</v>
      </c>
      <c r="E2659">
        <v>1761</v>
      </c>
      <c r="F2659">
        <v>0</v>
      </c>
      <c r="G2659">
        <v>2819</v>
      </c>
    </row>
    <row r="2660" spans="1:7">
      <c r="A2660" t="s">
        <v>21</v>
      </c>
      <c r="B2660">
        <v>21</v>
      </c>
      <c r="C2660">
        <v>2659</v>
      </c>
      <c r="D2660">
        <v>1073</v>
      </c>
      <c r="E2660">
        <v>2241</v>
      </c>
      <c r="F2660">
        <v>77</v>
      </c>
      <c r="G2660">
        <v>1303</v>
      </c>
    </row>
    <row r="2661" spans="1:7">
      <c r="A2661" t="s">
        <v>21</v>
      </c>
      <c r="B2661">
        <v>21</v>
      </c>
      <c r="C2661">
        <v>2660</v>
      </c>
      <c r="D2661">
        <v>417</v>
      </c>
      <c r="E2661">
        <v>1056</v>
      </c>
      <c r="F2661">
        <v>0</v>
      </c>
      <c r="G2661">
        <v>0</v>
      </c>
    </row>
    <row r="2662" spans="1:7">
      <c r="A2662" t="s">
        <v>21</v>
      </c>
      <c r="B2662">
        <v>21</v>
      </c>
      <c r="C2662">
        <v>2661</v>
      </c>
      <c r="D2662">
        <v>552</v>
      </c>
      <c r="E2662">
        <v>1272</v>
      </c>
      <c r="F2662">
        <v>0</v>
      </c>
      <c r="G2662">
        <v>318</v>
      </c>
    </row>
    <row r="2663" spans="1:7">
      <c r="A2663" t="s">
        <v>21</v>
      </c>
      <c r="B2663">
        <v>21</v>
      </c>
      <c r="C2663">
        <v>2662</v>
      </c>
      <c r="D2663">
        <v>843</v>
      </c>
      <c r="E2663">
        <v>2050</v>
      </c>
      <c r="F2663">
        <v>14</v>
      </c>
      <c r="G2663">
        <v>292</v>
      </c>
    </row>
    <row r="2664" spans="1:7">
      <c r="A2664" t="s">
        <v>21</v>
      </c>
      <c r="B2664">
        <v>21</v>
      </c>
      <c r="C2664">
        <v>2663</v>
      </c>
      <c r="D2664">
        <v>721</v>
      </c>
      <c r="E2664">
        <v>1750</v>
      </c>
      <c r="F2664">
        <v>52</v>
      </c>
      <c r="G2664">
        <v>317</v>
      </c>
    </row>
    <row r="2665" spans="1:7">
      <c r="A2665" t="s">
        <v>21</v>
      </c>
      <c r="B2665">
        <v>21</v>
      </c>
      <c r="C2665">
        <v>2664</v>
      </c>
      <c r="D2665">
        <v>799</v>
      </c>
      <c r="E2665">
        <v>1867</v>
      </c>
      <c r="F2665">
        <v>0</v>
      </c>
      <c r="G2665">
        <v>174</v>
      </c>
    </row>
    <row r="2666" spans="1:7">
      <c r="A2666" t="s">
        <v>21</v>
      </c>
      <c r="B2666">
        <v>21</v>
      </c>
      <c r="C2666">
        <v>2665</v>
      </c>
      <c r="D2666">
        <v>250</v>
      </c>
      <c r="E2666">
        <v>578</v>
      </c>
      <c r="F2666">
        <v>0</v>
      </c>
      <c r="G2666">
        <v>42</v>
      </c>
    </row>
    <row r="2667" spans="1:7">
      <c r="A2667" t="s">
        <v>21</v>
      </c>
      <c r="B2667">
        <v>21</v>
      </c>
      <c r="C2667">
        <v>2666</v>
      </c>
      <c r="D2667">
        <v>586</v>
      </c>
      <c r="E2667">
        <v>1374</v>
      </c>
      <c r="F2667">
        <v>0</v>
      </c>
      <c r="G2667">
        <v>1411</v>
      </c>
    </row>
    <row r="2668" spans="1:7">
      <c r="A2668" t="s">
        <v>21</v>
      </c>
      <c r="B2668">
        <v>21</v>
      </c>
      <c r="C2668">
        <v>2667</v>
      </c>
      <c r="D2668">
        <v>1078</v>
      </c>
      <c r="E2668">
        <v>2097</v>
      </c>
      <c r="F2668">
        <v>0</v>
      </c>
      <c r="G2668">
        <v>581</v>
      </c>
    </row>
    <row r="2669" spans="1:7">
      <c r="A2669" t="s">
        <v>21</v>
      </c>
      <c r="B2669">
        <v>21</v>
      </c>
      <c r="C2669">
        <v>2668</v>
      </c>
      <c r="D2669">
        <v>4193</v>
      </c>
      <c r="E2669">
        <v>7637</v>
      </c>
      <c r="F2669">
        <v>3</v>
      </c>
      <c r="G2669">
        <v>10182</v>
      </c>
    </row>
    <row r="2670" spans="1:7">
      <c r="A2670" t="s">
        <v>21</v>
      </c>
      <c r="B2670">
        <v>21</v>
      </c>
      <c r="C2670">
        <v>2669</v>
      </c>
      <c r="D2670">
        <v>2426</v>
      </c>
      <c r="E2670">
        <v>3689</v>
      </c>
      <c r="F2670">
        <v>98</v>
      </c>
      <c r="G2670">
        <v>7638</v>
      </c>
    </row>
    <row r="2671" spans="1:7">
      <c r="A2671" t="s">
        <v>21</v>
      </c>
      <c r="B2671">
        <v>21</v>
      </c>
      <c r="C2671">
        <v>2670</v>
      </c>
      <c r="D2671">
        <v>590</v>
      </c>
      <c r="E2671">
        <v>1402</v>
      </c>
      <c r="F2671">
        <v>82</v>
      </c>
      <c r="G2671">
        <v>6472</v>
      </c>
    </row>
    <row r="2672" spans="1:7">
      <c r="A2672" t="s">
        <v>21</v>
      </c>
      <c r="B2672">
        <v>21</v>
      </c>
      <c r="C2672">
        <v>2671</v>
      </c>
      <c r="D2672">
        <v>474</v>
      </c>
      <c r="E2672">
        <v>1182</v>
      </c>
      <c r="F2672">
        <v>14</v>
      </c>
      <c r="G2672">
        <v>470</v>
      </c>
    </row>
    <row r="2673" spans="1:7">
      <c r="A2673" t="s">
        <v>21</v>
      </c>
      <c r="B2673">
        <v>21</v>
      </c>
      <c r="C2673">
        <v>2672</v>
      </c>
      <c r="D2673">
        <v>552</v>
      </c>
      <c r="E2673">
        <v>1335</v>
      </c>
      <c r="F2673">
        <v>25</v>
      </c>
      <c r="G2673">
        <v>205</v>
      </c>
    </row>
    <row r="2674" spans="1:7">
      <c r="A2674" t="s">
        <v>21</v>
      </c>
      <c r="B2674">
        <v>21</v>
      </c>
      <c r="C2674">
        <v>2673</v>
      </c>
      <c r="D2674">
        <v>562</v>
      </c>
      <c r="E2674">
        <v>1194</v>
      </c>
      <c r="F2674">
        <v>55</v>
      </c>
      <c r="G2674">
        <v>398</v>
      </c>
    </row>
    <row r="2675" spans="1:7">
      <c r="A2675" t="s">
        <v>21</v>
      </c>
      <c r="B2675">
        <v>21</v>
      </c>
      <c r="C2675">
        <v>2674</v>
      </c>
      <c r="D2675">
        <v>454</v>
      </c>
      <c r="E2675">
        <v>1100</v>
      </c>
      <c r="F2675">
        <v>16</v>
      </c>
      <c r="G2675">
        <v>593</v>
      </c>
    </row>
    <row r="2676" spans="1:7">
      <c r="A2676" t="s">
        <v>21</v>
      </c>
      <c r="B2676">
        <v>21</v>
      </c>
      <c r="C2676">
        <v>2675</v>
      </c>
      <c r="D2676">
        <v>615</v>
      </c>
      <c r="E2676">
        <v>1301</v>
      </c>
      <c r="F2676">
        <v>0</v>
      </c>
      <c r="G2676">
        <v>976</v>
      </c>
    </row>
    <row r="2677" spans="1:7">
      <c r="A2677" t="s">
        <v>21</v>
      </c>
      <c r="B2677">
        <v>21</v>
      </c>
      <c r="C2677">
        <v>2676</v>
      </c>
      <c r="D2677">
        <v>612</v>
      </c>
      <c r="E2677">
        <v>1769</v>
      </c>
      <c r="F2677">
        <v>0</v>
      </c>
      <c r="G2677">
        <v>51</v>
      </c>
    </row>
    <row r="2678" spans="1:7">
      <c r="A2678" t="s">
        <v>21</v>
      </c>
      <c r="B2678">
        <v>21</v>
      </c>
      <c r="C2678">
        <v>2677</v>
      </c>
      <c r="D2678">
        <v>780</v>
      </c>
      <c r="E2678">
        <v>2296</v>
      </c>
      <c r="F2678">
        <v>0</v>
      </c>
      <c r="G2678">
        <v>2186</v>
      </c>
    </row>
    <row r="2679" spans="1:7">
      <c r="A2679" t="s">
        <v>21</v>
      </c>
      <c r="B2679">
        <v>21</v>
      </c>
      <c r="C2679">
        <v>2678</v>
      </c>
      <c r="D2679">
        <v>705</v>
      </c>
      <c r="E2679">
        <v>1750</v>
      </c>
      <c r="F2679">
        <v>0</v>
      </c>
      <c r="G2679">
        <v>378</v>
      </c>
    </row>
    <row r="2680" spans="1:7">
      <c r="A2680" t="s">
        <v>21</v>
      </c>
      <c r="B2680">
        <v>21</v>
      </c>
      <c r="C2680">
        <v>2679</v>
      </c>
      <c r="D2680">
        <v>855</v>
      </c>
      <c r="E2680">
        <v>2207</v>
      </c>
      <c r="F2680">
        <v>52</v>
      </c>
      <c r="G2680">
        <v>4334</v>
      </c>
    </row>
    <row r="2681" spans="1:7">
      <c r="A2681" t="s">
        <v>21</v>
      </c>
      <c r="B2681">
        <v>21</v>
      </c>
      <c r="C2681">
        <v>2680</v>
      </c>
      <c r="D2681">
        <v>477</v>
      </c>
      <c r="E2681">
        <v>1189</v>
      </c>
      <c r="F2681">
        <v>0</v>
      </c>
      <c r="G2681">
        <v>413</v>
      </c>
    </row>
    <row r="2682" spans="1:7">
      <c r="A2682" t="s">
        <v>21</v>
      </c>
      <c r="B2682">
        <v>21</v>
      </c>
      <c r="C2682">
        <v>2681</v>
      </c>
      <c r="D2682">
        <v>550</v>
      </c>
      <c r="E2682">
        <v>1256</v>
      </c>
      <c r="F2682">
        <v>5</v>
      </c>
      <c r="G2682">
        <v>1226</v>
      </c>
    </row>
    <row r="2683" spans="1:7">
      <c r="A2683" t="s">
        <v>21</v>
      </c>
      <c r="B2683">
        <v>21</v>
      </c>
      <c r="C2683">
        <v>2682</v>
      </c>
      <c r="D2683">
        <v>299</v>
      </c>
      <c r="E2683">
        <v>732</v>
      </c>
      <c r="F2683">
        <v>227</v>
      </c>
      <c r="G2683">
        <v>11111</v>
      </c>
    </row>
    <row r="2684" spans="1:7">
      <c r="A2684" t="s">
        <v>21</v>
      </c>
      <c r="B2684">
        <v>21</v>
      </c>
      <c r="C2684">
        <v>2683</v>
      </c>
      <c r="D2684">
        <v>766</v>
      </c>
      <c r="E2684">
        <v>1984</v>
      </c>
      <c r="F2684">
        <v>3</v>
      </c>
      <c r="G2684">
        <v>611</v>
      </c>
    </row>
    <row r="2685" spans="1:7">
      <c r="A2685" t="s">
        <v>21</v>
      </c>
      <c r="B2685">
        <v>21</v>
      </c>
      <c r="C2685">
        <v>2684</v>
      </c>
      <c r="D2685">
        <v>720</v>
      </c>
      <c r="E2685">
        <v>1864</v>
      </c>
      <c r="F2685">
        <v>0</v>
      </c>
      <c r="G2685">
        <v>169</v>
      </c>
    </row>
    <row r="2686" spans="1:7">
      <c r="A2686" t="s">
        <v>21</v>
      </c>
      <c r="B2686">
        <v>21</v>
      </c>
      <c r="C2686">
        <v>2685</v>
      </c>
      <c r="D2686">
        <v>466</v>
      </c>
      <c r="E2686">
        <v>1151</v>
      </c>
      <c r="F2686">
        <v>30</v>
      </c>
      <c r="G2686">
        <v>341</v>
      </c>
    </row>
    <row r="2687" spans="1:7">
      <c r="A2687" t="s">
        <v>21</v>
      </c>
      <c r="B2687">
        <v>21</v>
      </c>
      <c r="C2687">
        <v>2686</v>
      </c>
      <c r="D2687">
        <v>504</v>
      </c>
      <c r="E2687">
        <v>1281</v>
      </c>
      <c r="F2687">
        <v>25</v>
      </c>
      <c r="G2687">
        <v>488</v>
      </c>
    </row>
    <row r="2688" spans="1:7">
      <c r="A2688" t="s">
        <v>21</v>
      </c>
      <c r="B2688">
        <v>21</v>
      </c>
      <c r="C2688">
        <v>2687</v>
      </c>
      <c r="D2688">
        <v>125</v>
      </c>
      <c r="E2688">
        <v>252</v>
      </c>
      <c r="F2688">
        <v>0</v>
      </c>
      <c r="G2688">
        <v>385</v>
      </c>
    </row>
    <row r="2689" spans="1:7">
      <c r="A2689" t="s">
        <v>21</v>
      </c>
      <c r="B2689">
        <v>21</v>
      </c>
      <c r="C2689">
        <v>2688</v>
      </c>
      <c r="D2689">
        <v>76</v>
      </c>
      <c r="E2689">
        <v>170</v>
      </c>
      <c r="F2689">
        <v>38</v>
      </c>
      <c r="G2689">
        <v>494</v>
      </c>
    </row>
    <row r="2690" spans="1:7">
      <c r="A2690" t="s">
        <v>21</v>
      </c>
      <c r="B2690">
        <v>21</v>
      </c>
      <c r="C2690">
        <v>2689</v>
      </c>
      <c r="D2690">
        <v>1208</v>
      </c>
      <c r="E2690">
        <v>2566</v>
      </c>
      <c r="F2690">
        <v>137</v>
      </c>
      <c r="G2690">
        <v>4022</v>
      </c>
    </row>
    <row r="2691" spans="1:7">
      <c r="A2691" t="s">
        <v>21</v>
      </c>
      <c r="B2691">
        <v>21</v>
      </c>
      <c r="C2691">
        <v>2690</v>
      </c>
      <c r="D2691">
        <v>375</v>
      </c>
      <c r="E2691">
        <v>800</v>
      </c>
      <c r="F2691">
        <v>0</v>
      </c>
      <c r="G2691">
        <v>0</v>
      </c>
    </row>
    <row r="2692" spans="1:7">
      <c r="A2692" t="s">
        <v>21</v>
      </c>
      <c r="B2692">
        <v>21</v>
      </c>
      <c r="C2692">
        <v>2691</v>
      </c>
      <c r="D2692">
        <v>287</v>
      </c>
      <c r="E2692">
        <v>654</v>
      </c>
      <c r="F2692">
        <v>5</v>
      </c>
      <c r="G2692">
        <v>23</v>
      </c>
    </row>
    <row r="2693" spans="1:7">
      <c r="A2693" t="s">
        <v>21</v>
      </c>
      <c r="B2693">
        <v>21</v>
      </c>
      <c r="C2693">
        <v>2692</v>
      </c>
      <c r="D2693">
        <v>3119</v>
      </c>
      <c r="E2693">
        <v>7567</v>
      </c>
      <c r="F2693">
        <v>200</v>
      </c>
      <c r="G2693">
        <v>2210</v>
      </c>
    </row>
    <row r="2694" spans="1:7">
      <c r="A2694" t="s">
        <v>21</v>
      </c>
      <c r="B2694">
        <v>21</v>
      </c>
      <c r="C2694">
        <v>2693</v>
      </c>
      <c r="D2694">
        <v>593</v>
      </c>
      <c r="E2694">
        <v>1522</v>
      </c>
      <c r="F2694">
        <v>14</v>
      </c>
      <c r="G2694">
        <v>31</v>
      </c>
    </row>
    <row r="2695" spans="1:7">
      <c r="A2695" t="s">
        <v>21</v>
      </c>
      <c r="B2695">
        <v>21</v>
      </c>
      <c r="C2695">
        <v>2694</v>
      </c>
      <c r="D2695">
        <v>668</v>
      </c>
      <c r="E2695">
        <v>1527</v>
      </c>
      <c r="F2695">
        <v>25</v>
      </c>
      <c r="G2695">
        <v>133</v>
      </c>
    </row>
    <row r="2696" spans="1:7">
      <c r="A2696" t="s">
        <v>21</v>
      </c>
      <c r="B2696">
        <v>21</v>
      </c>
      <c r="C2696">
        <v>2695</v>
      </c>
      <c r="D2696">
        <v>437</v>
      </c>
      <c r="E2696">
        <v>942</v>
      </c>
      <c r="F2696">
        <v>49</v>
      </c>
      <c r="G2696">
        <v>81</v>
      </c>
    </row>
    <row r="2697" spans="1:7">
      <c r="A2697" t="s">
        <v>21</v>
      </c>
      <c r="B2697">
        <v>21</v>
      </c>
      <c r="C2697">
        <v>2696</v>
      </c>
      <c r="D2697">
        <v>595</v>
      </c>
      <c r="E2697">
        <v>1640</v>
      </c>
      <c r="F2697">
        <v>27</v>
      </c>
      <c r="G2697">
        <v>0</v>
      </c>
    </row>
    <row r="2698" spans="1:7">
      <c r="A2698" t="s">
        <v>21</v>
      </c>
      <c r="B2698">
        <v>21</v>
      </c>
      <c r="C2698">
        <v>2697</v>
      </c>
      <c r="D2698">
        <v>636</v>
      </c>
      <c r="E2698">
        <v>1692</v>
      </c>
      <c r="F2698">
        <v>5</v>
      </c>
      <c r="G2698">
        <v>164</v>
      </c>
    </row>
    <row r="2699" spans="1:7">
      <c r="A2699" t="s">
        <v>21</v>
      </c>
      <c r="B2699">
        <v>21</v>
      </c>
      <c r="C2699">
        <v>2698</v>
      </c>
      <c r="D2699">
        <v>387</v>
      </c>
      <c r="E2699">
        <v>1095</v>
      </c>
      <c r="F2699">
        <v>8</v>
      </c>
      <c r="G2699">
        <v>0</v>
      </c>
    </row>
    <row r="2700" spans="1:7">
      <c r="A2700" t="s">
        <v>21</v>
      </c>
      <c r="B2700">
        <v>21</v>
      </c>
      <c r="C2700">
        <v>2699</v>
      </c>
      <c r="D2700">
        <v>590</v>
      </c>
      <c r="E2700">
        <v>1679</v>
      </c>
      <c r="F2700">
        <v>36</v>
      </c>
      <c r="G2700">
        <v>28</v>
      </c>
    </row>
    <row r="2701" spans="1:7">
      <c r="A2701" t="s">
        <v>21</v>
      </c>
      <c r="B2701">
        <v>21</v>
      </c>
      <c r="C2701">
        <v>2700</v>
      </c>
      <c r="D2701">
        <v>374</v>
      </c>
      <c r="E2701">
        <v>994</v>
      </c>
      <c r="F2701">
        <v>5</v>
      </c>
      <c r="G2701">
        <v>304</v>
      </c>
    </row>
    <row r="2702" spans="1:7">
      <c r="A2702" t="s">
        <v>21</v>
      </c>
      <c r="B2702">
        <v>21</v>
      </c>
      <c r="C2702">
        <v>2701</v>
      </c>
      <c r="D2702">
        <v>630</v>
      </c>
      <c r="E2702">
        <v>1263</v>
      </c>
      <c r="F2702">
        <v>0</v>
      </c>
      <c r="G2702">
        <v>3228</v>
      </c>
    </row>
    <row r="2703" spans="1:7">
      <c r="A2703" t="s">
        <v>21</v>
      </c>
      <c r="B2703">
        <v>22</v>
      </c>
      <c r="C2703">
        <v>2702</v>
      </c>
      <c r="D2703">
        <v>1120</v>
      </c>
      <c r="E2703">
        <v>1860</v>
      </c>
      <c r="F2703">
        <v>0</v>
      </c>
      <c r="G2703">
        <v>61</v>
      </c>
    </row>
    <row r="2704" spans="1:7">
      <c r="A2704" t="s">
        <v>21</v>
      </c>
      <c r="B2704">
        <v>22</v>
      </c>
      <c r="C2704">
        <v>2703</v>
      </c>
      <c r="D2704">
        <v>2329</v>
      </c>
      <c r="E2704">
        <v>5441</v>
      </c>
      <c r="F2704">
        <v>60</v>
      </c>
      <c r="G2704">
        <v>1972</v>
      </c>
    </row>
    <row r="2705" spans="1:7">
      <c r="A2705" t="s">
        <v>21</v>
      </c>
      <c r="B2705">
        <v>22</v>
      </c>
      <c r="C2705">
        <v>2704</v>
      </c>
      <c r="D2705">
        <v>2279</v>
      </c>
      <c r="E2705">
        <v>5383</v>
      </c>
      <c r="F2705">
        <v>20</v>
      </c>
      <c r="G2705">
        <v>1652</v>
      </c>
    </row>
    <row r="2706" spans="1:7">
      <c r="A2706" t="s">
        <v>21</v>
      </c>
      <c r="B2706">
        <v>22</v>
      </c>
      <c r="C2706">
        <v>2705</v>
      </c>
      <c r="D2706">
        <v>1196</v>
      </c>
      <c r="E2706">
        <v>2841</v>
      </c>
      <c r="F2706">
        <v>12</v>
      </c>
      <c r="G2706">
        <v>1281</v>
      </c>
    </row>
    <row r="2707" spans="1:7">
      <c r="A2707" t="s">
        <v>21</v>
      </c>
      <c r="B2707">
        <v>22</v>
      </c>
      <c r="C2707">
        <v>2706</v>
      </c>
      <c r="D2707">
        <v>2178</v>
      </c>
      <c r="E2707">
        <v>5735</v>
      </c>
      <c r="F2707">
        <v>54</v>
      </c>
      <c r="G2707">
        <v>3085</v>
      </c>
    </row>
    <row r="2708" spans="1:7">
      <c r="A2708" t="s">
        <v>21</v>
      </c>
      <c r="B2708">
        <v>22</v>
      </c>
      <c r="C2708">
        <v>2707</v>
      </c>
      <c r="D2708">
        <v>1646</v>
      </c>
      <c r="E2708">
        <v>3429</v>
      </c>
      <c r="F2708">
        <v>38</v>
      </c>
      <c r="G2708">
        <v>578</v>
      </c>
    </row>
    <row r="2709" spans="1:7">
      <c r="A2709" t="s">
        <v>21</v>
      </c>
      <c r="B2709">
        <v>22</v>
      </c>
      <c r="C2709">
        <v>2708</v>
      </c>
      <c r="D2709">
        <v>1345</v>
      </c>
      <c r="E2709">
        <v>3190</v>
      </c>
      <c r="F2709">
        <v>22</v>
      </c>
      <c r="G2709">
        <v>643</v>
      </c>
    </row>
    <row r="2710" spans="1:7">
      <c r="A2710" t="s">
        <v>21</v>
      </c>
      <c r="B2710">
        <v>22</v>
      </c>
      <c r="C2710">
        <v>2709</v>
      </c>
      <c r="D2710">
        <v>590</v>
      </c>
      <c r="E2710">
        <v>1424</v>
      </c>
      <c r="F2710">
        <v>4</v>
      </c>
      <c r="G2710">
        <v>118</v>
      </c>
    </row>
    <row r="2711" spans="1:7">
      <c r="A2711" t="s">
        <v>21</v>
      </c>
      <c r="B2711">
        <v>22</v>
      </c>
      <c r="C2711">
        <v>2710</v>
      </c>
      <c r="D2711">
        <v>1488</v>
      </c>
      <c r="E2711">
        <v>3608</v>
      </c>
      <c r="F2711">
        <v>14</v>
      </c>
      <c r="G2711">
        <v>560</v>
      </c>
    </row>
    <row r="2712" spans="1:7">
      <c r="A2712" t="s">
        <v>21</v>
      </c>
      <c r="B2712">
        <v>22</v>
      </c>
      <c r="C2712">
        <v>2711</v>
      </c>
      <c r="D2712">
        <v>6554</v>
      </c>
      <c r="E2712">
        <v>7751</v>
      </c>
      <c r="F2712">
        <v>0</v>
      </c>
      <c r="G2712">
        <v>533</v>
      </c>
    </row>
    <row r="2713" spans="1:7">
      <c r="A2713" t="s">
        <v>21</v>
      </c>
      <c r="B2713">
        <v>22</v>
      </c>
      <c r="C2713">
        <v>2712</v>
      </c>
      <c r="D2713">
        <v>1098</v>
      </c>
      <c r="E2713">
        <v>2599</v>
      </c>
      <c r="F2713">
        <v>2162</v>
      </c>
      <c r="G2713">
        <v>2102</v>
      </c>
    </row>
    <row r="2714" spans="1:7">
      <c r="A2714" t="s">
        <v>21</v>
      </c>
      <c r="B2714">
        <v>22</v>
      </c>
      <c r="C2714">
        <v>2713</v>
      </c>
      <c r="D2714">
        <v>574</v>
      </c>
      <c r="E2714">
        <v>1576</v>
      </c>
      <c r="F2714">
        <v>0</v>
      </c>
      <c r="G2714">
        <v>625</v>
      </c>
    </row>
    <row r="2715" spans="1:7">
      <c r="A2715" t="s">
        <v>21</v>
      </c>
      <c r="B2715">
        <v>22</v>
      </c>
      <c r="C2715">
        <v>2714</v>
      </c>
      <c r="D2715">
        <v>181</v>
      </c>
      <c r="E2715">
        <v>542</v>
      </c>
      <c r="F2715">
        <v>0</v>
      </c>
      <c r="G2715">
        <v>465</v>
      </c>
    </row>
    <row r="2716" spans="1:7">
      <c r="A2716" t="s">
        <v>21</v>
      </c>
      <c r="B2716">
        <v>22</v>
      </c>
      <c r="C2716">
        <v>2715</v>
      </c>
      <c r="D2716">
        <v>753</v>
      </c>
      <c r="E2716">
        <v>2009</v>
      </c>
      <c r="F2716">
        <v>0</v>
      </c>
      <c r="G2716">
        <v>215</v>
      </c>
    </row>
    <row r="2717" spans="1:7">
      <c r="A2717" t="s">
        <v>21</v>
      </c>
      <c r="B2717">
        <v>22</v>
      </c>
      <c r="C2717">
        <v>2716</v>
      </c>
      <c r="D2717">
        <v>1885</v>
      </c>
      <c r="E2717">
        <v>4869</v>
      </c>
      <c r="F2717">
        <v>1271</v>
      </c>
      <c r="G2717">
        <v>506</v>
      </c>
    </row>
    <row r="2718" spans="1:7">
      <c r="A2718" t="s">
        <v>21</v>
      </c>
      <c r="B2718">
        <v>22</v>
      </c>
      <c r="C2718">
        <v>2717</v>
      </c>
      <c r="D2718">
        <v>3635</v>
      </c>
      <c r="E2718">
        <v>8471</v>
      </c>
      <c r="F2718">
        <v>0</v>
      </c>
      <c r="G2718">
        <v>1823</v>
      </c>
    </row>
    <row r="2719" spans="1:7">
      <c r="A2719" t="s">
        <v>21</v>
      </c>
      <c r="B2719">
        <v>22</v>
      </c>
      <c r="C2719">
        <v>2718</v>
      </c>
      <c r="D2719">
        <v>1579</v>
      </c>
      <c r="E2719">
        <v>3568</v>
      </c>
      <c r="F2719">
        <v>0</v>
      </c>
      <c r="G2719">
        <v>1217</v>
      </c>
    </row>
    <row r="2720" spans="1:7">
      <c r="A2720" t="s">
        <v>21</v>
      </c>
      <c r="B2720">
        <v>22</v>
      </c>
      <c r="C2720">
        <v>2719</v>
      </c>
      <c r="D2720">
        <v>498</v>
      </c>
      <c r="E2720">
        <v>1324</v>
      </c>
      <c r="F2720">
        <v>0</v>
      </c>
      <c r="G2720">
        <v>1197</v>
      </c>
    </row>
    <row r="2721" spans="1:7">
      <c r="A2721" t="s">
        <v>21</v>
      </c>
      <c r="B2721">
        <v>22</v>
      </c>
      <c r="C2721">
        <v>2720</v>
      </c>
      <c r="D2721">
        <v>1306</v>
      </c>
      <c r="E2721">
        <v>3345</v>
      </c>
      <c r="F2721">
        <v>0</v>
      </c>
      <c r="G2721">
        <v>156</v>
      </c>
    </row>
    <row r="2722" spans="1:7">
      <c r="A2722" t="s">
        <v>21</v>
      </c>
      <c r="B2722">
        <v>22</v>
      </c>
      <c r="C2722">
        <v>2721</v>
      </c>
      <c r="D2722">
        <v>1221</v>
      </c>
      <c r="E2722">
        <v>3194</v>
      </c>
      <c r="F2722">
        <v>14</v>
      </c>
      <c r="G2722">
        <v>443</v>
      </c>
    </row>
    <row r="2723" spans="1:7">
      <c r="A2723" t="s">
        <v>21</v>
      </c>
      <c r="B2723">
        <v>22</v>
      </c>
      <c r="C2723">
        <v>2722</v>
      </c>
      <c r="D2723">
        <v>275</v>
      </c>
      <c r="E2723">
        <v>697</v>
      </c>
      <c r="F2723">
        <v>0</v>
      </c>
      <c r="G2723">
        <v>307</v>
      </c>
    </row>
    <row r="2724" spans="1:7">
      <c r="A2724" t="s">
        <v>21</v>
      </c>
      <c r="B2724">
        <v>22</v>
      </c>
      <c r="C2724">
        <v>2723</v>
      </c>
      <c r="D2724">
        <v>721</v>
      </c>
      <c r="E2724">
        <v>1881</v>
      </c>
      <c r="F2724">
        <v>0</v>
      </c>
      <c r="G2724">
        <v>254</v>
      </c>
    </row>
    <row r="2725" spans="1:7">
      <c r="A2725" t="s">
        <v>21</v>
      </c>
      <c r="B2725">
        <v>22</v>
      </c>
      <c r="C2725">
        <v>2724</v>
      </c>
      <c r="D2725">
        <v>1197</v>
      </c>
      <c r="E2725">
        <v>2662</v>
      </c>
      <c r="F2725">
        <v>0</v>
      </c>
      <c r="G2725">
        <v>0</v>
      </c>
    </row>
    <row r="2726" spans="1:7">
      <c r="A2726" t="s">
        <v>21</v>
      </c>
      <c r="B2726">
        <v>22</v>
      </c>
      <c r="C2726">
        <v>2725</v>
      </c>
      <c r="D2726">
        <v>2008</v>
      </c>
      <c r="E2726">
        <v>4627</v>
      </c>
      <c r="F2726">
        <v>60</v>
      </c>
      <c r="G2726">
        <v>3086</v>
      </c>
    </row>
    <row r="2727" spans="1:7">
      <c r="A2727" t="s">
        <v>21</v>
      </c>
      <c r="B2727">
        <v>22</v>
      </c>
      <c r="C2727">
        <v>2726</v>
      </c>
      <c r="D2727">
        <v>1213</v>
      </c>
      <c r="E2727">
        <v>3232</v>
      </c>
      <c r="F2727">
        <v>0</v>
      </c>
      <c r="G2727">
        <v>226</v>
      </c>
    </row>
    <row r="2728" spans="1:7">
      <c r="A2728" t="s">
        <v>21</v>
      </c>
      <c r="B2728">
        <v>22</v>
      </c>
      <c r="C2728">
        <v>2727</v>
      </c>
      <c r="D2728">
        <v>3675</v>
      </c>
      <c r="E2728">
        <v>6250</v>
      </c>
      <c r="F2728">
        <v>54</v>
      </c>
      <c r="G2728">
        <v>9617</v>
      </c>
    </row>
    <row r="2729" spans="1:7">
      <c r="A2729" t="s">
        <v>21</v>
      </c>
      <c r="B2729">
        <v>22</v>
      </c>
      <c r="C2729">
        <v>2728</v>
      </c>
      <c r="D2729">
        <v>1490</v>
      </c>
      <c r="E2729">
        <v>2702</v>
      </c>
      <c r="F2729">
        <v>14</v>
      </c>
      <c r="G2729">
        <v>1523</v>
      </c>
    </row>
    <row r="2730" spans="1:7">
      <c r="A2730" t="s">
        <v>21</v>
      </c>
      <c r="B2730">
        <v>22</v>
      </c>
      <c r="C2730">
        <v>2729</v>
      </c>
      <c r="D2730">
        <v>4861</v>
      </c>
      <c r="E2730">
        <v>9621</v>
      </c>
      <c r="F2730">
        <v>0</v>
      </c>
      <c r="G2730">
        <v>5212</v>
      </c>
    </row>
    <row r="2731" spans="1:7">
      <c r="A2731" t="s">
        <v>21</v>
      </c>
      <c r="B2731">
        <v>22</v>
      </c>
      <c r="C2731">
        <v>2730</v>
      </c>
      <c r="D2731">
        <v>657</v>
      </c>
      <c r="E2731">
        <v>1200</v>
      </c>
      <c r="F2731">
        <v>0</v>
      </c>
      <c r="G2731">
        <v>5</v>
      </c>
    </row>
    <row r="2732" spans="1:7">
      <c r="A2732" t="s">
        <v>21</v>
      </c>
      <c r="B2732">
        <v>22</v>
      </c>
      <c r="C2732">
        <v>2731</v>
      </c>
      <c r="D2732">
        <v>434</v>
      </c>
      <c r="E2732">
        <v>1049</v>
      </c>
      <c r="F2732">
        <v>0</v>
      </c>
      <c r="G2732">
        <v>191</v>
      </c>
    </row>
    <row r="2733" spans="1:7">
      <c r="A2733" t="s">
        <v>21</v>
      </c>
      <c r="B2733">
        <v>22</v>
      </c>
      <c r="C2733">
        <v>2732</v>
      </c>
      <c r="D2733">
        <v>939</v>
      </c>
      <c r="E2733">
        <v>1727</v>
      </c>
      <c r="F2733">
        <v>2</v>
      </c>
      <c r="G2733">
        <v>920</v>
      </c>
    </row>
    <row r="2734" spans="1:7">
      <c r="A2734" t="s">
        <v>21</v>
      </c>
      <c r="B2734">
        <v>22</v>
      </c>
      <c r="C2734">
        <v>2733</v>
      </c>
      <c r="D2734">
        <v>2982</v>
      </c>
      <c r="E2734">
        <v>4718</v>
      </c>
      <c r="F2734">
        <v>62</v>
      </c>
      <c r="G2734">
        <v>3888</v>
      </c>
    </row>
    <row r="2735" spans="1:7">
      <c r="A2735" t="s">
        <v>21</v>
      </c>
      <c r="B2735">
        <v>22</v>
      </c>
      <c r="C2735">
        <v>2734</v>
      </c>
      <c r="D2735">
        <v>1910</v>
      </c>
      <c r="E2735">
        <v>3984</v>
      </c>
      <c r="F2735">
        <v>0</v>
      </c>
      <c r="G2735">
        <v>1395</v>
      </c>
    </row>
    <row r="2736" spans="1:7">
      <c r="A2736" t="s">
        <v>21</v>
      </c>
      <c r="B2736">
        <v>22</v>
      </c>
      <c r="C2736">
        <v>2735</v>
      </c>
      <c r="D2736">
        <v>1442</v>
      </c>
      <c r="E2736">
        <v>3152</v>
      </c>
      <c r="F2736">
        <v>6</v>
      </c>
      <c r="G2736">
        <v>1775</v>
      </c>
    </row>
    <row r="2737" spans="1:7">
      <c r="A2737" t="s">
        <v>21</v>
      </c>
      <c r="B2737">
        <v>22</v>
      </c>
      <c r="C2737">
        <v>2736</v>
      </c>
      <c r="D2737">
        <v>576</v>
      </c>
      <c r="E2737">
        <v>1432</v>
      </c>
      <c r="F2737">
        <v>0</v>
      </c>
      <c r="G2737">
        <v>78</v>
      </c>
    </row>
    <row r="2738" spans="1:7">
      <c r="A2738" t="s">
        <v>21</v>
      </c>
      <c r="B2738">
        <v>22</v>
      </c>
      <c r="C2738">
        <v>2737</v>
      </c>
      <c r="D2738">
        <v>404</v>
      </c>
      <c r="E2738">
        <v>752</v>
      </c>
      <c r="F2738">
        <v>2</v>
      </c>
      <c r="G2738">
        <v>20</v>
      </c>
    </row>
    <row r="2739" spans="1:7">
      <c r="A2739" t="s">
        <v>21</v>
      </c>
      <c r="B2739">
        <v>22</v>
      </c>
      <c r="C2739">
        <v>2738</v>
      </c>
      <c r="D2739">
        <v>632</v>
      </c>
      <c r="E2739">
        <v>1211</v>
      </c>
      <c r="F2739">
        <v>0</v>
      </c>
      <c r="G2739">
        <v>656</v>
      </c>
    </row>
    <row r="2740" spans="1:7">
      <c r="A2740" t="s">
        <v>21</v>
      </c>
      <c r="B2740">
        <v>22</v>
      </c>
      <c r="C2740">
        <v>2739</v>
      </c>
      <c r="D2740">
        <v>2450</v>
      </c>
      <c r="E2740">
        <v>6386</v>
      </c>
      <c r="F2740">
        <v>4</v>
      </c>
      <c r="G2740">
        <v>477</v>
      </c>
    </row>
    <row r="2741" spans="1:7">
      <c r="A2741" t="s">
        <v>21</v>
      </c>
      <c r="B2741">
        <v>22</v>
      </c>
      <c r="C2741">
        <v>2740</v>
      </c>
      <c r="D2741">
        <v>282</v>
      </c>
      <c r="E2741">
        <v>728</v>
      </c>
      <c r="F2741">
        <v>0</v>
      </c>
      <c r="G2741">
        <v>0</v>
      </c>
    </row>
    <row r="2742" spans="1:7">
      <c r="A2742" t="s">
        <v>21</v>
      </c>
      <c r="B2742">
        <v>22</v>
      </c>
      <c r="C2742">
        <v>2741</v>
      </c>
      <c r="D2742">
        <v>464</v>
      </c>
      <c r="E2742">
        <v>1220</v>
      </c>
      <c r="F2742">
        <v>0</v>
      </c>
      <c r="G2742">
        <v>236</v>
      </c>
    </row>
    <row r="2743" spans="1:7">
      <c r="A2743" t="s">
        <v>21</v>
      </c>
      <c r="B2743">
        <v>22</v>
      </c>
      <c r="C2743">
        <v>2742</v>
      </c>
      <c r="D2743">
        <v>272</v>
      </c>
      <c r="E2743">
        <v>696</v>
      </c>
      <c r="F2743">
        <v>0</v>
      </c>
      <c r="G2743">
        <v>80</v>
      </c>
    </row>
    <row r="2744" spans="1:7">
      <c r="A2744" t="s">
        <v>21</v>
      </c>
      <c r="B2744">
        <v>22</v>
      </c>
      <c r="C2744">
        <v>2743</v>
      </c>
      <c r="D2744">
        <v>528</v>
      </c>
      <c r="E2744">
        <v>1267</v>
      </c>
      <c r="F2744">
        <v>0</v>
      </c>
      <c r="G2744">
        <v>1060</v>
      </c>
    </row>
    <row r="2745" spans="1:7">
      <c r="A2745" t="s">
        <v>21</v>
      </c>
      <c r="B2745">
        <v>22</v>
      </c>
      <c r="C2745">
        <v>2744</v>
      </c>
      <c r="D2745">
        <v>680</v>
      </c>
      <c r="E2745">
        <v>1585</v>
      </c>
      <c r="F2745">
        <v>24</v>
      </c>
      <c r="G2745">
        <v>460</v>
      </c>
    </row>
    <row r="2746" spans="1:7">
      <c r="A2746" t="s">
        <v>21</v>
      </c>
      <c r="B2746">
        <v>22</v>
      </c>
      <c r="C2746">
        <v>2745</v>
      </c>
      <c r="D2746">
        <v>1148</v>
      </c>
      <c r="E2746">
        <v>2168</v>
      </c>
      <c r="F2746">
        <v>4</v>
      </c>
      <c r="G2746">
        <v>171</v>
      </c>
    </row>
    <row r="2747" spans="1:7">
      <c r="A2747" t="s">
        <v>21</v>
      </c>
      <c r="B2747">
        <v>22</v>
      </c>
      <c r="C2747">
        <v>2746</v>
      </c>
      <c r="D2747">
        <v>794</v>
      </c>
      <c r="E2747">
        <v>1922</v>
      </c>
      <c r="F2747">
        <v>50</v>
      </c>
      <c r="G2747">
        <v>273</v>
      </c>
    </row>
    <row r="2748" spans="1:7">
      <c r="A2748" t="s">
        <v>21</v>
      </c>
      <c r="B2748">
        <v>22</v>
      </c>
      <c r="C2748">
        <v>2747</v>
      </c>
      <c r="D2748">
        <v>2730</v>
      </c>
      <c r="E2748">
        <v>6651</v>
      </c>
      <c r="F2748">
        <v>14</v>
      </c>
      <c r="G2748">
        <v>7801</v>
      </c>
    </row>
    <row r="2749" spans="1:7">
      <c r="A2749" t="s">
        <v>21</v>
      </c>
      <c r="B2749">
        <v>22</v>
      </c>
      <c r="C2749">
        <v>2748</v>
      </c>
      <c r="D2749">
        <v>1627</v>
      </c>
      <c r="E2749">
        <v>2832</v>
      </c>
      <c r="F2749">
        <v>0</v>
      </c>
      <c r="G2749">
        <v>75</v>
      </c>
    </row>
    <row r="2750" spans="1:7">
      <c r="A2750" t="s">
        <v>21</v>
      </c>
      <c r="B2750">
        <v>22</v>
      </c>
      <c r="C2750">
        <v>2749</v>
      </c>
      <c r="D2750">
        <v>271</v>
      </c>
      <c r="E2750">
        <v>674</v>
      </c>
      <c r="F2750">
        <v>20</v>
      </c>
      <c r="G2750">
        <v>721</v>
      </c>
    </row>
    <row r="2751" spans="1:7">
      <c r="A2751" t="s">
        <v>21</v>
      </c>
      <c r="B2751">
        <v>22</v>
      </c>
      <c r="C2751">
        <v>2750</v>
      </c>
      <c r="D2751">
        <v>803</v>
      </c>
      <c r="E2751">
        <v>1974</v>
      </c>
      <c r="F2751">
        <v>0</v>
      </c>
      <c r="G2751">
        <v>157</v>
      </c>
    </row>
    <row r="2752" spans="1:7">
      <c r="A2752" t="s">
        <v>21</v>
      </c>
      <c r="B2752">
        <v>22</v>
      </c>
      <c r="C2752">
        <v>2751</v>
      </c>
      <c r="D2752">
        <v>848</v>
      </c>
      <c r="E2752">
        <v>1712</v>
      </c>
      <c r="F2752">
        <v>14</v>
      </c>
      <c r="G2752">
        <v>721</v>
      </c>
    </row>
    <row r="2753" spans="1:7">
      <c r="A2753" t="s">
        <v>21</v>
      </c>
      <c r="B2753">
        <v>22</v>
      </c>
      <c r="C2753">
        <v>2752</v>
      </c>
      <c r="D2753">
        <v>349</v>
      </c>
      <c r="E2753">
        <v>1007</v>
      </c>
      <c r="F2753">
        <v>12</v>
      </c>
      <c r="G2753">
        <v>78</v>
      </c>
    </row>
    <row r="2754" spans="1:7">
      <c r="A2754" t="s">
        <v>21</v>
      </c>
      <c r="B2754">
        <v>22</v>
      </c>
      <c r="C2754">
        <v>2753</v>
      </c>
      <c r="D2754">
        <v>642</v>
      </c>
      <c r="E2754">
        <v>1441</v>
      </c>
      <c r="F2754">
        <v>0</v>
      </c>
      <c r="G2754">
        <v>667</v>
      </c>
    </row>
    <row r="2755" spans="1:7">
      <c r="A2755" t="s">
        <v>21</v>
      </c>
      <c r="B2755">
        <v>22</v>
      </c>
      <c r="C2755">
        <v>2754</v>
      </c>
      <c r="D2755">
        <v>637</v>
      </c>
      <c r="E2755">
        <v>1666</v>
      </c>
      <c r="F2755">
        <v>0</v>
      </c>
      <c r="G2755">
        <v>320</v>
      </c>
    </row>
    <row r="2756" spans="1:7">
      <c r="A2756" t="s">
        <v>21</v>
      </c>
      <c r="B2756">
        <v>22</v>
      </c>
      <c r="C2756">
        <v>2755</v>
      </c>
      <c r="D2756">
        <v>1349</v>
      </c>
      <c r="E2756">
        <v>3091</v>
      </c>
      <c r="F2756">
        <v>0</v>
      </c>
      <c r="G2756">
        <v>3169</v>
      </c>
    </row>
    <row r="2757" spans="1:7">
      <c r="A2757" t="s">
        <v>21</v>
      </c>
      <c r="B2757">
        <v>22</v>
      </c>
      <c r="C2757">
        <v>2756</v>
      </c>
      <c r="D2757">
        <v>730</v>
      </c>
      <c r="E2757">
        <v>1937</v>
      </c>
      <c r="F2757">
        <v>32</v>
      </c>
      <c r="G2757">
        <v>170</v>
      </c>
    </row>
    <row r="2758" spans="1:7">
      <c r="A2758" t="s">
        <v>21</v>
      </c>
      <c r="B2758">
        <v>22</v>
      </c>
      <c r="C2758">
        <v>2757</v>
      </c>
      <c r="D2758">
        <v>860</v>
      </c>
      <c r="E2758">
        <v>1883</v>
      </c>
      <c r="F2758">
        <v>14</v>
      </c>
      <c r="G2758">
        <v>3426</v>
      </c>
    </row>
    <row r="2759" spans="1:7">
      <c r="A2759" t="s">
        <v>21</v>
      </c>
      <c r="B2759">
        <v>22</v>
      </c>
      <c r="C2759">
        <v>2758</v>
      </c>
      <c r="D2759">
        <v>1271</v>
      </c>
      <c r="E2759">
        <v>3066</v>
      </c>
      <c r="F2759">
        <v>0</v>
      </c>
      <c r="G2759">
        <v>1159</v>
      </c>
    </row>
    <row r="2760" spans="1:7">
      <c r="A2760" t="s">
        <v>21</v>
      </c>
      <c r="B2760">
        <v>22</v>
      </c>
      <c r="C2760">
        <v>2759</v>
      </c>
      <c r="D2760">
        <v>2320</v>
      </c>
      <c r="E2760">
        <v>4364</v>
      </c>
      <c r="F2760">
        <v>0</v>
      </c>
      <c r="G2760">
        <v>3147</v>
      </c>
    </row>
    <row r="2761" spans="1:7">
      <c r="A2761" t="s">
        <v>21</v>
      </c>
      <c r="B2761">
        <v>22</v>
      </c>
      <c r="C2761">
        <v>2760</v>
      </c>
      <c r="D2761">
        <v>440</v>
      </c>
      <c r="E2761">
        <v>1202</v>
      </c>
      <c r="F2761">
        <v>0</v>
      </c>
      <c r="G2761">
        <v>69</v>
      </c>
    </row>
    <row r="2762" spans="1:7">
      <c r="A2762" t="s">
        <v>21</v>
      </c>
      <c r="B2762">
        <v>22</v>
      </c>
      <c r="C2762">
        <v>2761</v>
      </c>
      <c r="D2762">
        <v>877</v>
      </c>
      <c r="E2762">
        <v>2308</v>
      </c>
      <c r="F2762">
        <v>0</v>
      </c>
      <c r="G2762">
        <v>151</v>
      </c>
    </row>
    <row r="2763" spans="1:7">
      <c r="A2763" t="s">
        <v>21</v>
      </c>
      <c r="B2763">
        <v>22</v>
      </c>
      <c r="C2763">
        <v>2762</v>
      </c>
      <c r="D2763">
        <v>563</v>
      </c>
      <c r="E2763">
        <v>1504</v>
      </c>
      <c r="F2763">
        <v>6</v>
      </c>
      <c r="G2763">
        <v>38</v>
      </c>
    </row>
    <row r="2764" spans="1:7">
      <c r="A2764" t="s">
        <v>21</v>
      </c>
      <c r="B2764">
        <v>22</v>
      </c>
      <c r="C2764">
        <v>2763</v>
      </c>
      <c r="D2764">
        <v>3024</v>
      </c>
      <c r="E2764">
        <v>5817</v>
      </c>
      <c r="F2764">
        <v>14</v>
      </c>
      <c r="G2764">
        <v>1795</v>
      </c>
    </row>
    <row r="2765" spans="1:7">
      <c r="A2765" t="s">
        <v>21</v>
      </c>
      <c r="B2765">
        <v>22</v>
      </c>
      <c r="C2765">
        <v>2764</v>
      </c>
      <c r="D2765">
        <v>609</v>
      </c>
      <c r="E2765">
        <v>1547</v>
      </c>
      <c r="F2765">
        <v>0</v>
      </c>
      <c r="G2765">
        <v>329</v>
      </c>
    </row>
    <row r="2766" spans="1:7">
      <c r="A2766" t="s">
        <v>21</v>
      </c>
      <c r="B2766">
        <v>23</v>
      </c>
      <c r="C2766">
        <v>2765</v>
      </c>
      <c r="D2766">
        <v>817</v>
      </c>
      <c r="E2766">
        <v>2090</v>
      </c>
      <c r="F2766">
        <v>0</v>
      </c>
      <c r="G2766">
        <v>300</v>
      </c>
    </row>
    <row r="2767" spans="1:7">
      <c r="A2767" t="s">
        <v>21</v>
      </c>
      <c r="B2767">
        <v>23</v>
      </c>
      <c r="C2767">
        <v>2766</v>
      </c>
      <c r="D2767">
        <v>2476</v>
      </c>
      <c r="E2767">
        <v>7326</v>
      </c>
      <c r="F2767">
        <v>49</v>
      </c>
      <c r="G2767">
        <v>928</v>
      </c>
    </row>
    <row r="2768" spans="1:7">
      <c r="A2768" t="s">
        <v>21</v>
      </c>
      <c r="B2768">
        <v>23</v>
      </c>
      <c r="C2768">
        <v>2767</v>
      </c>
      <c r="D2768">
        <v>3001</v>
      </c>
      <c r="E2768">
        <v>8239</v>
      </c>
      <c r="F2768">
        <v>82</v>
      </c>
      <c r="G2768">
        <v>2948</v>
      </c>
    </row>
    <row r="2769" spans="1:7">
      <c r="A2769" t="s">
        <v>21</v>
      </c>
      <c r="B2769">
        <v>23</v>
      </c>
      <c r="C2769">
        <v>2768</v>
      </c>
      <c r="D2769">
        <v>385</v>
      </c>
      <c r="E2769">
        <v>1121</v>
      </c>
      <c r="F2769">
        <v>0</v>
      </c>
      <c r="G2769">
        <v>97</v>
      </c>
    </row>
    <row r="2770" spans="1:7">
      <c r="A2770" t="s">
        <v>21</v>
      </c>
      <c r="B2770">
        <v>23</v>
      </c>
      <c r="C2770">
        <v>2769</v>
      </c>
      <c r="D2770">
        <v>2036</v>
      </c>
      <c r="E2770">
        <v>5273</v>
      </c>
      <c r="F2770">
        <v>46</v>
      </c>
      <c r="G2770">
        <v>773</v>
      </c>
    </row>
    <row r="2771" spans="1:7">
      <c r="A2771" t="s">
        <v>21</v>
      </c>
      <c r="B2771">
        <v>23</v>
      </c>
      <c r="C2771">
        <v>2770</v>
      </c>
      <c r="D2771">
        <v>1313</v>
      </c>
      <c r="E2771">
        <v>3134</v>
      </c>
      <c r="F2771">
        <v>0</v>
      </c>
      <c r="G2771">
        <v>349</v>
      </c>
    </row>
    <row r="2772" spans="1:7">
      <c r="A2772" t="s">
        <v>21</v>
      </c>
      <c r="B2772">
        <v>23</v>
      </c>
      <c r="C2772">
        <v>2771</v>
      </c>
      <c r="D2772">
        <v>15131</v>
      </c>
      <c r="E2772">
        <v>44318</v>
      </c>
      <c r="F2772">
        <v>352</v>
      </c>
      <c r="G2772">
        <v>6573</v>
      </c>
    </row>
    <row r="2773" spans="1:7">
      <c r="A2773" t="s">
        <v>21</v>
      </c>
      <c r="B2773">
        <v>23</v>
      </c>
      <c r="C2773">
        <v>2772</v>
      </c>
      <c r="D2773">
        <v>4023</v>
      </c>
      <c r="E2773">
        <v>9993</v>
      </c>
      <c r="F2773">
        <v>18</v>
      </c>
      <c r="G2773">
        <v>1180</v>
      </c>
    </row>
    <row r="2774" spans="1:7">
      <c r="A2774" t="s">
        <v>21</v>
      </c>
      <c r="B2774">
        <v>23</v>
      </c>
      <c r="C2774">
        <v>2773</v>
      </c>
      <c r="D2774">
        <v>2549</v>
      </c>
      <c r="E2774">
        <v>5328</v>
      </c>
      <c r="F2774">
        <v>0</v>
      </c>
      <c r="G2774">
        <v>80</v>
      </c>
    </row>
    <row r="2775" spans="1:7">
      <c r="A2775" t="s">
        <v>21</v>
      </c>
      <c r="B2775">
        <v>23</v>
      </c>
      <c r="C2775">
        <v>2774</v>
      </c>
      <c r="D2775">
        <v>3243</v>
      </c>
      <c r="E2775">
        <v>9234</v>
      </c>
      <c r="F2775">
        <v>0</v>
      </c>
      <c r="G2775">
        <v>735</v>
      </c>
    </row>
    <row r="2776" spans="1:7">
      <c r="A2776" t="s">
        <v>21</v>
      </c>
      <c r="B2776">
        <v>23</v>
      </c>
      <c r="C2776">
        <v>2775</v>
      </c>
      <c r="D2776">
        <v>6357</v>
      </c>
      <c r="E2776">
        <v>15672</v>
      </c>
      <c r="F2776">
        <v>44</v>
      </c>
      <c r="G2776">
        <v>5996</v>
      </c>
    </row>
    <row r="2777" spans="1:7">
      <c r="A2777" t="s">
        <v>21</v>
      </c>
      <c r="B2777">
        <v>23</v>
      </c>
      <c r="C2777">
        <v>2776</v>
      </c>
      <c r="D2777">
        <v>2011</v>
      </c>
      <c r="E2777">
        <v>4369</v>
      </c>
      <c r="F2777">
        <v>0</v>
      </c>
      <c r="G2777">
        <v>2906</v>
      </c>
    </row>
    <row r="2778" spans="1:7">
      <c r="A2778" t="s">
        <v>21</v>
      </c>
      <c r="B2778">
        <v>23</v>
      </c>
      <c r="C2778">
        <v>2777</v>
      </c>
      <c r="D2778">
        <v>1972</v>
      </c>
      <c r="E2778">
        <v>5282</v>
      </c>
      <c r="F2778">
        <v>54</v>
      </c>
      <c r="G2778">
        <v>2566</v>
      </c>
    </row>
    <row r="2779" spans="1:7">
      <c r="A2779" t="s">
        <v>21</v>
      </c>
      <c r="B2779">
        <v>23</v>
      </c>
      <c r="C2779">
        <v>2778</v>
      </c>
      <c r="D2779">
        <v>2810</v>
      </c>
      <c r="E2779">
        <v>6655</v>
      </c>
      <c r="F2779">
        <v>10</v>
      </c>
      <c r="G2779">
        <v>1052</v>
      </c>
    </row>
    <row r="2780" spans="1:7">
      <c r="A2780" t="s">
        <v>21</v>
      </c>
      <c r="B2780">
        <v>23</v>
      </c>
      <c r="C2780">
        <v>2779</v>
      </c>
      <c r="D2780">
        <v>4077</v>
      </c>
      <c r="E2780">
        <v>10552</v>
      </c>
      <c r="F2780">
        <v>15</v>
      </c>
      <c r="G2780">
        <v>2442</v>
      </c>
    </row>
    <row r="2781" spans="1:7">
      <c r="A2781" t="s">
        <v>21</v>
      </c>
      <c r="B2781">
        <v>23</v>
      </c>
      <c r="C2781">
        <v>2780</v>
      </c>
      <c r="D2781">
        <v>1367</v>
      </c>
      <c r="E2781">
        <v>4114</v>
      </c>
      <c r="F2781">
        <v>0</v>
      </c>
      <c r="G2781">
        <v>704</v>
      </c>
    </row>
    <row r="2782" spans="1:7">
      <c r="A2782" t="s">
        <v>21</v>
      </c>
      <c r="B2782">
        <v>23</v>
      </c>
      <c r="C2782">
        <v>2781</v>
      </c>
      <c r="D2782">
        <v>1266</v>
      </c>
      <c r="E2782">
        <v>3332</v>
      </c>
      <c r="F2782">
        <v>0</v>
      </c>
      <c r="G2782">
        <v>757</v>
      </c>
    </row>
    <row r="2783" spans="1:7">
      <c r="A2783" t="s">
        <v>21</v>
      </c>
      <c r="B2783">
        <v>23</v>
      </c>
      <c r="C2783">
        <v>2782</v>
      </c>
      <c r="D2783">
        <v>242</v>
      </c>
      <c r="E2783">
        <v>710</v>
      </c>
      <c r="F2783">
        <v>0</v>
      </c>
      <c r="G2783">
        <v>5</v>
      </c>
    </row>
    <row r="2784" spans="1:7">
      <c r="A2784" t="s">
        <v>21</v>
      </c>
      <c r="B2784">
        <v>23</v>
      </c>
      <c r="C2784">
        <v>2783</v>
      </c>
      <c r="D2784">
        <v>548</v>
      </c>
      <c r="E2784">
        <v>1474</v>
      </c>
      <c r="F2784">
        <v>0</v>
      </c>
      <c r="G2784">
        <v>87</v>
      </c>
    </row>
    <row r="2785" spans="1:7">
      <c r="A2785" t="s">
        <v>21</v>
      </c>
      <c r="B2785">
        <v>23</v>
      </c>
      <c r="C2785">
        <v>2784</v>
      </c>
      <c r="D2785">
        <v>489</v>
      </c>
      <c r="E2785">
        <v>1416</v>
      </c>
      <c r="F2785">
        <v>18</v>
      </c>
      <c r="G2785">
        <v>318</v>
      </c>
    </row>
    <row r="2786" spans="1:7">
      <c r="A2786" t="s">
        <v>21</v>
      </c>
      <c r="B2786">
        <v>23</v>
      </c>
      <c r="C2786">
        <v>2785</v>
      </c>
      <c r="D2786">
        <v>1446</v>
      </c>
      <c r="E2786">
        <v>2638</v>
      </c>
      <c r="F2786">
        <v>0</v>
      </c>
      <c r="G2786">
        <v>3851</v>
      </c>
    </row>
    <row r="2787" spans="1:7">
      <c r="A2787" t="s">
        <v>21</v>
      </c>
      <c r="B2787">
        <v>23</v>
      </c>
      <c r="C2787">
        <v>2786</v>
      </c>
      <c r="D2787">
        <v>586</v>
      </c>
      <c r="E2787">
        <v>1545</v>
      </c>
      <c r="F2787">
        <v>8</v>
      </c>
      <c r="G2787">
        <v>234</v>
      </c>
    </row>
    <row r="2788" spans="1:7">
      <c r="A2788" t="s">
        <v>21</v>
      </c>
      <c r="B2788">
        <v>23</v>
      </c>
      <c r="C2788">
        <v>2787</v>
      </c>
      <c r="D2788">
        <v>362</v>
      </c>
      <c r="E2788">
        <v>1046</v>
      </c>
      <c r="F2788">
        <v>3</v>
      </c>
      <c r="G2788">
        <v>448</v>
      </c>
    </row>
    <row r="2789" spans="1:7">
      <c r="A2789" t="s">
        <v>21</v>
      </c>
      <c r="B2789">
        <v>23</v>
      </c>
      <c r="C2789">
        <v>2788</v>
      </c>
      <c r="D2789">
        <v>540</v>
      </c>
      <c r="E2789">
        <v>1582</v>
      </c>
      <c r="F2789">
        <v>10</v>
      </c>
      <c r="G2789">
        <v>0</v>
      </c>
    </row>
    <row r="2790" spans="1:7">
      <c r="A2790" t="s">
        <v>21</v>
      </c>
      <c r="B2790">
        <v>23</v>
      </c>
      <c r="C2790">
        <v>2789</v>
      </c>
      <c r="D2790">
        <v>4008</v>
      </c>
      <c r="E2790">
        <v>9696</v>
      </c>
      <c r="F2790">
        <v>0</v>
      </c>
      <c r="G2790">
        <v>16218</v>
      </c>
    </row>
    <row r="2791" spans="1:7">
      <c r="A2791" t="s">
        <v>21</v>
      </c>
      <c r="B2791">
        <v>23</v>
      </c>
      <c r="C2791">
        <v>2790</v>
      </c>
      <c r="D2791">
        <v>1283</v>
      </c>
      <c r="E2791">
        <v>2793</v>
      </c>
      <c r="F2791">
        <v>0</v>
      </c>
      <c r="G2791">
        <v>641</v>
      </c>
    </row>
    <row r="2792" spans="1:7">
      <c r="A2792" t="s">
        <v>21</v>
      </c>
      <c r="B2792">
        <v>23</v>
      </c>
      <c r="C2792">
        <v>2791</v>
      </c>
      <c r="D2792">
        <v>3259</v>
      </c>
      <c r="E2792">
        <v>8961</v>
      </c>
      <c r="F2792">
        <v>0</v>
      </c>
      <c r="G2792">
        <v>4322</v>
      </c>
    </row>
    <row r="2793" spans="1:7">
      <c r="A2793" t="s">
        <v>21</v>
      </c>
      <c r="B2793">
        <v>24</v>
      </c>
      <c r="C2793">
        <v>2792</v>
      </c>
      <c r="D2793">
        <v>1799</v>
      </c>
      <c r="E2793">
        <v>5166</v>
      </c>
      <c r="F2793">
        <v>49</v>
      </c>
      <c r="G2793">
        <v>889</v>
      </c>
    </row>
    <row r="2794" spans="1:7">
      <c r="A2794" t="s">
        <v>21</v>
      </c>
      <c r="B2794">
        <v>24</v>
      </c>
      <c r="C2794">
        <v>2793</v>
      </c>
      <c r="D2794">
        <v>1527</v>
      </c>
      <c r="E2794">
        <v>4435</v>
      </c>
      <c r="F2794">
        <v>8</v>
      </c>
      <c r="G2794">
        <v>741</v>
      </c>
    </row>
    <row r="2795" spans="1:7">
      <c r="A2795" t="s">
        <v>21</v>
      </c>
      <c r="B2795">
        <v>24</v>
      </c>
      <c r="C2795">
        <v>2794</v>
      </c>
      <c r="D2795">
        <v>1090</v>
      </c>
      <c r="E2795">
        <v>3184</v>
      </c>
      <c r="F2795">
        <v>133</v>
      </c>
      <c r="G2795">
        <v>1766</v>
      </c>
    </row>
    <row r="2796" spans="1:7">
      <c r="A2796" t="s">
        <v>21</v>
      </c>
      <c r="B2796">
        <v>24</v>
      </c>
      <c r="C2796">
        <v>2795</v>
      </c>
      <c r="D2796">
        <v>1379</v>
      </c>
      <c r="E2796">
        <v>3573</v>
      </c>
      <c r="F2796">
        <v>2</v>
      </c>
      <c r="G2796">
        <v>341</v>
      </c>
    </row>
    <row r="2797" spans="1:7">
      <c r="A2797" t="s">
        <v>21</v>
      </c>
      <c r="B2797">
        <v>24</v>
      </c>
      <c r="C2797">
        <v>2796</v>
      </c>
      <c r="D2797">
        <v>448</v>
      </c>
      <c r="E2797">
        <v>1314</v>
      </c>
      <c r="F2797">
        <v>0</v>
      </c>
      <c r="G2797">
        <v>468</v>
      </c>
    </row>
    <row r="2798" spans="1:7">
      <c r="A2798" t="s">
        <v>21</v>
      </c>
      <c r="B2798">
        <v>24</v>
      </c>
      <c r="C2798">
        <v>2797</v>
      </c>
      <c r="D2798">
        <v>1306</v>
      </c>
      <c r="E2798">
        <v>3224</v>
      </c>
      <c r="F2798">
        <v>35</v>
      </c>
      <c r="G2798">
        <v>1958</v>
      </c>
    </row>
    <row r="2799" spans="1:7">
      <c r="A2799" t="s">
        <v>21</v>
      </c>
      <c r="B2799">
        <v>24</v>
      </c>
      <c r="C2799">
        <v>2798</v>
      </c>
      <c r="D2799">
        <v>335</v>
      </c>
      <c r="E2799">
        <v>1110</v>
      </c>
      <c r="F2799">
        <v>6</v>
      </c>
      <c r="G2799">
        <v>0</v>
      </c>
    </row>
    <row r="2800" spans="1:7">
      <c r="A2800" t="s">
        <v>21</v>
      </c>
      <c r="B2800">
        <v>24</v>
      </c>
      <c r="C2800">
        <v>2799</v>
      </c>
      <c r="D2800">
        <v>1334</v>
      </c>
      <c r="E2800">
        <v>2830</v>
      </c>
      <c r="F2800">
        <v>31</v>
      </c>
      <c r="G2800">
        <v>439</v>
      </c>
    </row>
    <row r="2801" spans="1:7">
      <c r="A2801" t="s">
        <v>21</v>
      </c>
      <c r="B2801">
        <v>24</v>
      </c>
      <c r="C2801">
        <v>2800</v>
      </c>
      <c r="D2801">
        <v>1328</v>
      </c>
      <c r="E2801">
        <v>4555</v>
      </c>
      <c r="F2801">
        <v>23</v>
      </c>
      <c r="G2801">
        <v>908</v>
      </c>
    </row>
    <row r="2802" spans="1:7">
      <c r="A2802" t="s">
        <v>21</v>
      </c>
      <c r="B2802">
        <v>24</v>
      </c>
      <c r="C2802">
        <v>2801</v>
      </c>
      <c r="D2802">
        <v>1997</v>
      </c>
      <c r="E2802">
        <v>6636</v>
      </c>
      <c r="F2802">
        <v>0</v>
      </c>
      <c r="G2802">
        <v>236</v>
      </c>
    </row>
    <row r="2803" spans="1:7">
      <c r="A2803" t="s">
        <v>21</v>
      </c>
      <c r="B2803">
        <v>24</v>
      </c>
      <c r="C2803">
        <v>2802</v>
      </c>
      <c r="D2803">
        <v>2178</v>
      </c>
      <c r="E2803">
        <v>7152</v>
      </c>
      <c r="F2803">
        <v>0</v>
      </c>
      <c r="G2803">
        <v>340</v>
      </c>
    </row>
    <row r="2804" spans="1:7">
      <c r="A2804" t="s">
        <v>21</v>
      </c>
      <c r="B2804">
        <v>24</v>
      </c>
      <c r="C2804">
        <v>2803</v>
      </c>
      <c r="D2804">
        <v>1486</v>
      </c>
      <c r="E2804">
        <v>4449</v>
      </c>
      <c r="F2804">
        <v>0</v>
      </c>
      <c r="G2804">
        <v>254</v>
      </c>
    </row>
    <row r="2805" spans="1:7">
      <c r="A2805" t="s">
        <v>21</v>
      </c>
      <c r="B2805">
        <v>24</v>
      </c>
      <c r="C2805">
        <v>2804</v>
      </c>
      <c r="D2805">
        <v>1301</v>
      </c>
      <c r="E2805">
        <v>4046</v>
      </c>
      <c r="F2805">
        <v>12</v>
      </c>
      <c r="G2805">
        <v>289</v>
      </c>
    </row>
    <row r="2806" spans="1:7">
      <c r="A2806" t="s">
        <v>21</v>
      </c>
      <c r="B2806">
        <v>24</v>
      </c>
      <c r="C2806">
        <v>2805</v>
      </c>
      <c r="D2806">
        <v>2372</v>
      </c>
      <c r="E2806">
        <v>6165</v>
      </c>
      <c r="F2806">
        <v>21</v>
      </c>
      <c r="G2806">
        <v>2498</v>
      </c>
    </row>
    <row r="2807" spans="1:7">
      <c r="A2807" t="s">
        <v>21</v>
      </c>
      <c r="B2807">
        <v>24</v>
      </c>
      <c r="C2807">
        <v>2806</v>
      </c>
      <c r="D2807">
        <v>635</v>
      </c>
      <c r="E2807">
        <v>1862</v>
      </c>
      <c r="F2807">
        <v>16</v>
      </c>
      <c r="G2807">
        <v>53</v>
      </c>
    </row>
    <row r="2808" spans="1:7">
      <c r="A2808" t="s">
        <v>21</v>
      </c>
      <c r="B2808">
        <v>24</v>
      </c>
      <c r="C2808">
        <v>2807</v>
      </c>
      <c r="D2808">
        <v>2988</v>
      </c>
      <c r="E2808">
        <v>8680</v>
      </c>
      <c r="F2808">
        <v>57</v>
      </c>
      <c r="G2808">
        <v>202</v>
      </c>
    </row>
    <row r="2809" spans="1:7">
      <c r="A2809" t="s">
        <v>21</v>
      </c>
      <c r="B2809">
        <v>24</v>
      </c>
      <c r="C2809">
        <v>2808</v>
      </c>
      <c r="D2809">
        <v>1246</v>
      </c>
      <c r="E2809">
        <v>3473</v>
      </c>
      <c r="F2809">
        <v>31</v>
      </c>
      <c r="G2809">
        <v>116</v>
      </c>
    </row>
    <row r="2810" spans="1:7">
      <c r="A2810" t="s">
        <v>21</v>
      </c>
      <c r="B2810">
        <v>24</v>
      </c>
      <c r="C2810">
        <v>2809</v>
      </c>
      <c r="D2810">
        <v>198</v>
      </c>
      <c r="E2810">
        <v>625</v>
      </c>
      <c r="F2810">
        <v>0</v>
      </c>
      <c r="G2810">
        <v>15</v>
      </c>
    </row>
    <row r="2811" spans="1:7">
      <c r="A2811" t="s">
        <v>21</v>
      </c>
      <c r="B2811">
        <v>24</v>
      </c>
      <c r="C2811">
        <v>2810</v>
      </c>
      <c r="D2811">
        <v>1633</v>
      </c>
      <c r="E2811">
        <v>5952</v>
      </c>
      <c r="F2811">
        <v>8</v>
      </c>
      <c r="G2811">
        <v>444</v>
      </c>
    </row>
    <row r="2812" spans="1:7">
      <c r="A2812" t="s">
        <v>21</v>
      </c>
      <c r="B2812">
        <v>24</v>
      </c>
      <c r="C2812">
        <v>2811</v>
      </c>
      <c r="D2812">
        <v>7422</v>
      </c>
      <c r="E2812">
        <v>23578</v>
      </c>
      <c r="F2812">
        <v>135</v>
      </c>
      <c r="G2812">
        <v>1642</v>
      </c>
    </row>
    <row r="2813" spans="1:7">
      <c r="A2813" t="s">
        <v>21</v>
      </c>
      <c r="B2813">
        <v>24</v>
      </c>
      <c r="C2813">
        <v>2812</v>
      </c>
      <c r="D2813">
        <v>2057</v>
      </c>
      <c r="E2813">
        <v>6515</v>
      </c>
      <c r="F2813">
        <v>0</v>
      </c>
      <c r="G2813">
        <v>854</v>
      </c>
    </row>
    <row r="2814" spans="1:7">
      <c r="A2814" t="s">
        <v>21</v>
      </c>
      <c r="B2814">
        <v>24</v>
      </c>
      <c r="C2814">
        <v>2813</v>
      </c>
      <c r="D2814">
        <v>1437</v>
      </c>
      <c r="E2814">
        <v>4262</v>
      </c>
      <c r="F2814">
        <v>6</v>
      </c>
      <c r="G2814">
        <v>1912</v>
      </c>
    </row>
    <row r="2815" spans="1:7">
      <c r="A2815" t="s">
        <v>21</v>
      </c>
      <c r="B2815">
        <v>24</v>
      </c>
      <c r="C2815">
        <v>2814</v>
      </c>
      <c r="D2815">
        <v>5945</v>
      </c>
      <c r="E2815">
        <v>16061</v>
      </c>
      <c r="F2815">
        <v>164</v>
      </c>
      <c r="G2815">
        <v>1091</v>
      </c>
    </row>
    <row r="2816" spans="1:7">
      <c r="A2816" t="s">
        <v>21</v>
      </c>
      <c r="B2816">
        <v>24</v>
      </c>
      <c r="C2816">
        <v>2815</v>
      </c>
      <c r="D2816">
        <v>228</v>
      </c>
      <c r="E2816">
        <v>611</v>
      </c>
      <c r="F2816">
        <v>0</v>
      </c>
      <c r="G2816">
        <v>926</v>
      </c>
    </row>
    <row r="2817" spans="1:7">
      <c r="A2817" t="s">
        <v>21</v>
      </c>
      <c r="B2817">
        <v>24</v>
      </c>
      <c r="C2817">
        <v>2816</v>
      </c>
      <c r="D2817">
        <v>371</v>
      </c>
      <c r="E2817">
        <v>1348</v>
      </c>
      <c r="F2817">
        <v>4</v>
      </c>
      <c r="G2817">
        <v>82</v>
      </c>
    </row>
    <row r="2818" spans="1:7">
      <c r="A2818" t="s">
        <v>21</v>
      </c>
      <c r="B2818">
        <v>24</v>
      </c>
      <c r="C2818">
        <v>2817</v>
      </c>
      <c r="D2818">
        <v>952</v>
      </c>
      <c r="E2818">
        <v>2909</v>
      </c>
      <c r="F2818">
        <v>6</v>
      </c>
      <c r="G2818">
        <v>415</v>
      </c>
    </row>
    <row r="2819" spans="1:7">
      <c r="A2819" t="s">
        <v>21</v>
      </c>
      <c r="B2819">
        <v>24</v>
      </c>
      <c r="C2819">
        <v>2818</v>
      </c>
      <c r="D2819">
        <v>225</v>
      </c>
      <c r="E2819">
        <v>751</v>
      </c>
      <c r="F2819">
        <v>0</v>
      </c>
      <c r="G2819">
        <v>22</v>
      </c>
    </row>
    <row r="2820" spans="1:7">
      <c r="A2820" t="s">
        <v>21</v>
      </c>
      <c r="B2820">
        <v>24</v>
      </c>
      <c r="C2820">
        <v>2819</v>
      </c>
      <c r="D2820">
        <v>988</v>
      </c>
      <c r="E2820">
        <v>3114</v>
      </c>
      <c r="F2820">
        <v>0</v>
      </c>
      <c r="G2820">
        <v>249</v>
      </c>
    </row>
    <row r="2821" spans="1:7">
      <c r="A2821" t="s">
        <v>21</v>
      </c>
      <c r="B2821">
        <v>24</v>
      </c>
      <c r="C2821">
        <v>2820</v>
      </c>
      <c r="D2821">
        <v>435</v>
      </c>
      <c r="E2821">
        <v>1342</v>
      </c>
      <c r="F2821">
        <v>88</v>
      </c>
      <c r="G2821">
        <v>158</v>
      </c>
    </row>
    <row r="2822" spans="1:7">
      <c r="A2822" t="s">
        <v>21</v>
      </c>
      <c r="B2822">
        <v>24</v>
      </c>
      <c r="C2822">
        <v>2821</v>
      </c>
      <c r="D2822">
        <v>123</v>
      </c>
      <c r="E2822">
        <v>367</v>
      </c>
      <c r="F2822">
        <v>0</v>
      </c>
      <c r="G2822">
        <v>78</v>
      </c>
    </row>
    <row r="2823" spans="1:7">
      <c r="A2823" t="s">
        <v>21</v>
      </c>
      <c r="B2823">
        <v>24</v>
      </c>
      <c r="C2823">
        <v>2822</v>
      </c>
      <c r="D2823">
        <v>837</v>
      </c>
      <c r="E2823">
        <v>2475</v>
      </c>
      <c r="F2823">
        <v>0</v>
      </c>
      <c r="G2823">
        <v>700</v>
      </c>
    </row>
    <row r="2824" spans="1:7">
      <c r="A2824" t="s">
        <v>21</v>
      </c>
      <c r="B2824">
        <v>24</v>
      </c>
      <c r="C2824">
        <v>2823</v>
      </c>
      <c r="D2824">
        <v>1930</v>
      </c>
      <c r="E2824">
        <v>6744</v>
      </c>
      <c r="F2824">
        <v>0</v>
      </c>
      <c r="G2824">
        <v>107</v>
      </c>
    </row>
    <row r="2825" spans="1:7">
      <c r="A2825" t="s">
        <v>21</v>
      </c>
      <c r="B2825">
        <v>24</v>
      </c>
      <c r="C2825">
        <v>2824</v>
      </c>
      <c r="D2825">
        <v>692</v>
      </c>
      <c r="E2825">
        <v>1436</v>
      </c>
      <c r="F2825">
        <v>14</v>
      </c>
      <c r="G2825">
        <v>1049</v>
      </c>
    </row>
    <row r="2826" spans="1:7">
      <c r="A2826" t="s">
        <v>21</v>
      </c>
      <c r="B2826">
        <v>24</v>
      </c>
      <c r="C2826">
        <v>2825</v>
      </c>
      <c r="D2826">
        <v>866</v>
      </c>
      <c r="E2826">
        <v>2634</v>
      </c>
      <c r="F2826">
        <v>2</v>
      </c>
      <c r="G2826">
        <v>1194</v>
      </c>
    </row>
    <row r="2827" spans="1:7">
      <c r="A2827" t="s">
        <v>21</v>
      </c>
      <c r="B2827">
        <v>24</v>
      </c>
      <c r="C2827">
        <v>2826</v>
      </c>
      <c r="D2827">
        <v>584</v>
      </c>
      <c r="E2827">
        <v>1750</v>
      </c>
      <c r="F2827">
        <v>6</v>
      </c>
      <c r="G2827">
        <v>320</v>
      </c>
    </row>
    <row r="2828" spans="1:7">
      <c r="A2828" t="s">
        <v>21</v>
      </c>
      <c r="B2828">
        <v>24</v>
      </c>
      <c r="C2828">
        <v>2827</v>
      </c>
      <c r="D2828">
        <v>1117</v>
      </c>
      <c r="E2828">
        <v>3581</v>
      </c>
      <c r="F2828">
        <v>2</v>
      </c>
      <c r="G2828">
        <v>133</v>
      </c>
    </row>
    <row r="2829" spans="1:7">
      <c r="A2829" t="s">
        <v>21</v>
      </c>
      <c r="B2829">
        <v>24</v>
      </c>
      <c r="C2829">
        <v>2828</v>
      </c>
      <c r="D2829">
        <v>890</v>
      </c>
      <c r="E2829">
        <v>2797</v>
      </c>
      <c r="F2829">
        <v>0</v>
      </c>
      <c r="G2829">
        <v>0</v>
      </c>
    </row>
    <row r="2830" spans="1:7">
      <c r="A2830" t="s">
        <v>21</v>
      </c>
      <c r="B2830">
        <v>24</v>
      </c>
      <c r="C2830">
        <v>2829</v>
      </c>
      <c r="D2830">
        <v>772</v>
      </c>
      <c r="E2830">
        <v>2161</v>
      </c>
      <c r="F2830">
        <v>27</v>
      </c>
      <c r="G2830">
        <v>394</v>
      </c>
    </row>
    <row r="2831" spans="1:7">
      <c r="A2831" t="s">
        <v>21</v>
      </c>
      <c r="B2831">
        <v>24</v>
      </c>
      <c r="C2831">
        <v>2830</v>
      </c>
      <c r="D2831">
        <v>1378</v>
      </c>
      <c r="E2831">
        <v>3671</v>
      </c>
      <c r="F2831">
        <v>0</v>
      </c>
      <c r="G2831">
        <v>1711</v>
      </c>
    </row>
    <row r="2832" spans="1:7">
      <c r="A2832" t="s">
        <v>21</v>
      </c>
      <c r="B2832">
        <v>24</v>
      </c>
      <c r="C2832">
        <v>2831</v>
      </c>
      <c r="D2832">
        <v>725</v>
      </c>
      <c r="E2832">
        <v>2196</v>
      </c>
      <c r="F2832">
        <v>12</v>
      </c>
      <c r="G2832">
        <v>259</v>
      </c>
    </row>
    <row r="2833" spans="1:7">
      <c r="A2833" t="s">
        <v>21</v>
      </c>
      <c r="B2833">
        <v>24</v>
      </c>
      <c r="C2833">
        <v>2832</v>
      </c>
      <c r="D2833">
        <v>898</v>
      </c>
      <c r="E2833">
        <v>2713</v>
      </c>
      <c r="F2833">
        <v>21</v>
      </c>
      <c r="G2833">
        <v>824</v>
      </c>
    </row>
    <row r="2834" spans="1:7">
      <c r="A2834" t="s">
        <v>21</v>
      </c>
      <c r="B2834">
        <v>24</v>
      </c>
      <c r="C2834">
        <v>2833</v>
      </c>
      <c r="D2834">
        <v>539</v>
      </c>
      <c r="E2834">
        <v>1270</v>
      </c>
      <c r="F2834">
        <v>80</v>
      </c>
      <c r="G2834">
        <v>268</v>
      </c>
    </row>
    <row r="2835" spans="1:7">
      <c r="A2835" t="s">
        <v>21</v>
      </c>
      <c r="B2835">
        <v>24</v>
      </c>
      <c r="C2835">
        <v>2834</v>
      </c>
      <c r="D2835">
        <v>1051</v>
      </c>
      <c r="E2835">
        <v>2604</v>
      </c>
      <c r="F2835">
        <v>59</v>
      </c>
      <c r="G2835">
        <v>842</v>
      </c>
    </row>
    <row r="2836" spans="1:7">
      <c r="A2836" t="s">
        <v>21</v>
      </c>
      <c r="B2836">
        <v>24</v>
      </c>
      <c r="C2836">
        <v>2835</v>
      </c>
      <c r="D2836">
        <v>2692</v>
      </c>
      <c r="E2836">
        <v>9071</v>
      </c>
      <c r="F2836">
        <v>0</v>
      </c>
      <c r="G2836">
        <v>605</v>
      </c>
    </row>
    <row r="2837" spans="1:7">
      <c r="A2837" t="s">
        <v>21</v>
      </c>
      <c r="B2837">
        <v>24</v>
      </c>
      <c r="C2837">
        <v>2836</v>
      </c>
      <c r="D2837">
        <v>442</v>
      </c>
      <c r="E2837">
        <v>1318</v>
      </c>
      <c r="F2837">
        <v>0</v>
      </c>
      <c r="G2837">
        <v>67</v>
      </c>
    </row>
    <row r="2838" spans="1:7">
      <c r="A2838" t="s">
        <v>21</v>
      </c>
      <c r="B2838">
        <v>24</v>
      </c>
      <c r="C2838">
        <v>2837</v>
      </c>
      <c r="D2838">
        <v>3277</v>
      </c>
      <c r="E2838">
        <v>9743</v>
      </c>
      <c r="F2838">
        <v>0</v>
      </c>
      <c r="G2838">
        <v>458</v>
      </c>
    </row>
    <row r="2839" spans="1:7">
      <c r="A2839" t="s">
        <v>21</v>
      </c>
      <c r="B2839">
        <v>24</v>
      </c>
      <c r="C2839">
        <v>2838</v>
      </c>
      <c r="D2839">
        <v>1117</v>
      </c>
      <c r="E2839">
        <v>3226</v>
      </c>
      <c r="F2839">
        <v>6</v>
      </c>
      <c r="G2839">
        <v>31</v>
      </c>
    </row>
    <row r="2840" spans="1:7">
      <c r="A2840" t="s">
        <v>21</v>
      </c>
      <c r="B2840">
        <v>24</v>
      </c>
      <c r="C2840">
        <v>2839</v>
      </c>
      <c r="D2840">
        <v>1020</v>
      </c>
      <c r="E2840">
        <v>3509</v>
      </c>
      <c r="F2840">
        <v>0</v>
      </c>
      <c r="G2840">
        <v>0</v>
      </c>
    </row>
    <row r="2841" spans="1:7">
      <c r="A2841" t="s">
        <v>21</v>
      </c>
      <c r="B2841">
        <v>24</v>
      </c>
      <c r="C2841">
        <v>2840</v>
      </c>
      <c r="D2841">
        <v>565</v>
      </c>
      <c r="E2841">
        <v>1776</v>
      </c>
      <c r="F2841">
        <v>59</v>
      </c>
      <c r="G2841">
        <v>0</v>
      </c>
    </row>
    <row r="2842" spans="1:7">
      <c r="A2842" t="s">
        <v>21</v>
      </c>
      <c r="B2842">
        <v>24</v>
      </c>
      <c r="C2842">
        <v>2841</v>
      </c>
      <c r="D2842">
        <v>205</v>
      </c>
      <c r="E2842">
        <v>614</v>
      </c>
      <c r="F2842">
        <v>0</v>
      </c>
      <c r="G2842">
        <v>84</v>
      </c>
    </row>
    <row r="2843" spans="1:7">
      <c r="A2843" t="s">
        <v>21</v>
      </c>
      <c r="B2843">
        <v>24</v>
      </c>
      <c r="C2843">
        <v>2842</v>
      </c>
      <c r="D2843">
        <v>517</v>
      </c>
      <c r="E2843">
        <v>1690</v>
      </c>
      <c r="F2843">
        <v>4</v>
      </c>
      <c r="G2843">
        <v>131</v>
      </c>
    </row>
    <row r="2844" spans="1:7">
      <c r="A2844" t="s">
        <v>21</v>
      </c>
      <c r="B2844">
        <v>24</v>
      </c>
      <c r="C2844">
        <v>2843</v>
      </c>
      <c r="D2844">
        <v>613</v>
      </c>
      <c r="E2844">
        <v>2074</v>
      </c>
      <c r="F2844">
        <v>0</v>
      </c>
      <c r="G2844">
        <v>18</v>
      </c>
    </row>
    <row r="2845" spans="1:7">
      <c r="A2845" t="s">
        <v>21</v>
      </c>
      <c r="B2845">
        <v>24</v>
      </c>
      <c r="C2845">
        <v>2844</v>
      </c>
      <c r="D2845">
        <v>759</v>
      </c>
      <c r="E2845">
        <v>1869</v>
      </c>
      <c r="F2845">
        <v>18</v>
      </c>
      <c r="G2845">
        <v>6260</v>
      </c>
    </row>
    <row r="2846" spans="1:7">
      <c r="A2846" t="s">
        <v>21</v>
      </c>
      <c r="B2846">
        <v>24</v>
      </c>
      <c r="C2846">
        <v>2845</v>
      </c>
      <c r="D2846">
        <v>458</v>
      </c>
      <c r="E2846">
        <v>1118</v>
      </c>
      <c r="F2846">
        <v>199</v>
      </c>
      <c r="G2846">
        <v>102</v>
      </c>
    </row>
    <row r="2847" spans="1:7">
      <c r="A2847" t="s">
        <v>21</v>
      </c>
      <c r="B2847">
        <v>24</v>
      </c>
      <c r="C2847">
        <v>2846</v>
      </c>
      <c r="D2847">
        <v>364</v>
      </c>
      <c r="E2847">
        <v>986</v>
      </c>
      <c r="F2847">
        <v>55</v>
      </c>
      <c r="G2847">
        <v>640</v>
      </c>
    </row>
    <row r="2848" spans="1:7">
      <c r="A2848" t="s">
        <v>21</v>
      </c>
      <c r="B2848">
        <v>24</v>
      </c>
      <c r="C2848">
        <v>2847</v>
      </c>
      <c r="D2848">
        <v>580</v>
      </c>
      <c r="E2848">
        <v>1551</v>
      </c>
      <c r="F2848">
        <v>33</v>
      </c>
      <c r="G2848">
        <v>628</v>
      </c>
    </row>
    <row r="2849" spans="1:7">
      <c r="A2849" t="s">
        <v>21</v>
      </c>
      <c r="B2849">
        <v>24</v>
      </c>
      <c r="C2849">
        <v>2848</v>
      </c>
      <c r="D2849">
        <v>509</v>
      </c>
      <c r="E2849">
        <v>1383</v>
      </c>
      <c r="F2849">
        <v>8</v>
      </c>
      <c r="G2849">
        <v>423</v>
      </c>
    </row>
    <row r="2850" spans="1:7">
      <c r="A2850" t="s">
        <v>21</v>
      </c>
      <c r="B2850">
        <v>24</v>
      </c>
      <c r="C2850">
        <v>2849</v>
      </c>
      <c r="D2850">
        <v>850</v>
      </c>
      <c r="E2850">
        <v>2460</v>
      </c>
      <c r="F2850">
        <v>84</v>
      </c>
      <c r="G2850">
        <v>465</v>
      </c>
    </row>
    <row r="2851" spans="1:7">
      <c r="A2851" t="s">
        <v>21</v>
      </c>
      <c r="B2851">
        <v>24</v>
      </c>
      <c r="C2851">
        <v>2850</v>
      </c>
      <c r="D2851">
        <v>726</v>
      </c>
      <c r="E2851">
        <v>2170</v>
      </c>
      <c r="F2851">
        <v>0</v>
      </c>
      <c r="G2851">
        <v>125</v>
      </c>
    </row>
    <row r="2852" spans="1:7">
      <c r="A2852" t="s">
        <v>21</v>
      </c>
      <c r="B2852">
        <v>24</v>
      </c>
      <c r="C2852">
        <v>2851</v>
      </c>
      <c r="D2852">
        <v>2010</v>
      </c>
      <c r="E2852">
        <v>5361</v>
      </c>
      <c r="F2852">
        <v>0</v>
      </c>
      <c r="G2852">
        <v>9199</v>
      </c>
    </row>
    <row r="2853" spans="1:7">
      <c r="A2853" t="s">
        <v>21</v>
      </c>
      <c r="B2853">
        <v>24</v>
      </c>
      <c r="C2853">
        <v>2852</v>
      </c>
      <c r="D2853">
        <v>232</v>
      </c>
      <c r="E2853">
        <v>666</v>
      </c>
      <c r="F2853">
        <v>0</v>
      </c>
      <c r="G2853">
        <v>179</v>
      </c>
    </row>
    <row r="2854" spans="1:7">
      <c r="A2854" t="s">
        <v>21</v>
      </c>
      <c r="B2854">
        <v>24</v>
      </c>
      <c r="C2854">
        <v>2853</v>
      </c>
      <c r="D2854">
        <v>535</v>
      </c>
      <c r="E2854">
        <v>1537</v>
      </c>
      <c r="F2854">
        <v>0</v>
      </c>
      <c r="G2854">
        <v>79</v>
      </c>
    </row>
    <row r="2855" spans="1:7">
      <c r="A2855" t="s">
        <v>21</v>
      </c>
      <c r="B2855">
        <v>24</v>
      </c>
      <c r="C2855">
        <v>2854</v>
      </c>
      <c r="D2855">
        <v>1124</v>
      </c>
      <c r="E2855">
        <v>3053</v>
      </c>
      <c r="F2855">
        <v>0</v>
      </c>
      <c r="G2855">
        <v>1180</v>
      </c>
    </row>
    <row r="2856" spans="1:7">
      <c r="A2856" t="s">
        <v>21</v>
      </c>
      <c r="B2856">
        <v>24</v>
      </c>
      <c r="C2856">
        <v>2855</v>
      </c>
      <c r="D2856">
        <v>444</v>
      </c>
      <c r="E2856">
        <v>1409</v>
      </c>
      <c r="F2856">
        <v>0</v>
      </c>
      <c r="G2856">
        <v>650</v>
      </c>
    </row>
    <row r="2857" spans="1:7">
      <c r="A2857" t="s">
        <v>21</v>
      </c>
      <c r="B2857">
        <v>24</v>
      </c>
      <c r="C2857">
        <v>2856</v>
      </c>
      <c r="D2857">
        <v>387</v>
      </c>
      <c r="E2857">
        <v>1193</v>
      </c>
      <c r="F2857">
        <v>0</v>
      </c>
      <c r="G2857">
        <v>23</v>
      </c>
    </row>
    <row r="2858" spans="1:7">
      <c r="A2858" t="s">
        <v>21</v>
      </c>
      <c r="B2858">
        <v>24</v>
      </c>
      <c r="C2858">
        <v>2857</v>
      </c>
      <c r="D2858">
        <v>981</v>
      </c>
      <c r="E2858">
        <v>3147</v>
      </c>
      <c r="F2858">
        <v>59</v>
      </c>
      <c r="G2858">
        <v>828</v>
      </c>
    </row>
    <row r="2859" spans="1:7">
      <c r="A2859" t="s">
        <v>21</v>
      </c>
      <c r="B2859">
        <v>24</v>
      </c>
      <c r="C2859">
        <v>2858</v>
      </c>
      <c r="D2859">
        <v>625</v>
      </c>
      <c r="E2859">
        <v>2270</v>
      </c>
      <c r="F2859">
        <v>0</v>
      </c>
      <c r="G2859">
        <v>213</v>
      </c>
    </row>
    <row r="2860" spans="1:7">
      <c r="A2860" t="s">
        <v>21</v>
      </c>
      <c r="B2860">
        <v>24</v>
      </c>
      <c r="C2860">
        <v>2859</v>
      </c>
      <c r="D2860">
        <v>361</v>
      </c>
      <c r="E2860">
        <v>1073</v>
      </c>
      <c r="F2860">
        <v>0</v>
      </c>
      <c r="G2860">
        <v>519</v>
      </c>
    </row>
    <row r="2861" spans="1:7">
      <c r="A2861" t="s">
        <v>21</v>
      </c>
      <c r="B2861">
        <v>24</v>
      </c>
      <c r="C2861">
        <v>2860</v>
      </c>
      <c r="D2861">
        <v>931</v>
      </c>
      <c r="E2861">
        <v>2426</v>
      </c>
      <c r="F2861">
        <v>0</v>
      </c>
      <c r="G2861">
        <v>2241</v>
      </c>
    </row>
    <row r="2862" spans="1:7">
      <c r="A2862" t="s">
        <v>21</v>
      </c>
      <c r="B2862">
        <v>24</v>
      </c>
      <c r="C2862">
        <v>2861</v>
      </c>
      <c r="D2862">
        <v>480</v>
      </c>
      <c r="E2862">
        <v>1146</v>
      </c>
      <c r="F2862">
        <v>2</v>
      </c>
      <c r="G2862">
        <v>307</v>
      </c>
    </row>
    <row r="2863" spans="1:7">
      <c r="A2863" t="s">
        <v>21</v>
      </c>
      <c r="B2863">
        <v>24</v>
      </c>
      <c r="C2863">
        <v>2862</v>
      </c>
      <c r="D2863">
        <v>1745</v>
      </c>
      <c r="E2863">
        <v>3860</v>
      </c>
      <c r="F2863">
        <v>0</v>
      </c>
      <c r="G2863">
        <v>1725</v>
      </c>
    </row>
    <row r="2864" spans="1:7">
      <c r="A2864" t="s">
        <v>21</v>
      </c>
      <c r="B2864">
        <v>24</v>
      </c>
      <c r="C2864">
        <v>2863</v>
      </c>
      <c r="D2864">
        <v>442</v>
      </c>
      <c r="E2864">
        <v>1447</v>
      </c>
      <c r="F2864">
        <v>6</v>
      </c>
      <c r="G2864">
        <v>166</v>
      </c>
    </row>
    <row r="2865" spans="1:7">
      <c r="A2865" t="s">
        <v>21</v>
      </c>
      <c r="B2865">
        <v>24</v>
      </c>
      <c r="C2865">
        <v>2864</v>
      </c>
      <c r="D2865">
        <v>849</v>
      </c>
      <c r="E2865">
        <v>3018</v>
      </c>
      <c r="F2865">
        <v>0</v>
      </c>
      <c r="G2865">
        <v>350</v>
      </c>
    </row>
    <row r="2866" spans="1:7">
      <c r="A2866" t="s">
        <v>21</v>
      </c>
      <c r="B2866">
        <v>24</v>
      </c>
      <c r="C2866">
        <v>2865</v>
      </c>
      <c r="D2866">
        <v>682</v>
      </c>
      <c r="E2866">
        <v>2121</v>
      </c>
      <c r="F2866">
        <v>0</v>
      </c>
      <c r="G2866">
        <v>274</v>
      </c>
    </row>
    <row r="2867" spans="1:7">
      <c r="A2867" t="s">
        <v>21</v>
      </c>
      <c r="B2867">
        <v>24</v>
      </c>
      <c r="C2867">
        <v>2866</v>
      </c>
      <c r="D2867">
        <v>393</v>
      </c>
      <c r="E2867">
        <v>1202</v>
      </c>
      <c r="F2867">
        <v>0</v>
      </c>
      <c r="G2867">
        <v>8</v>
      </c>
    </row>
    <row r="2868" spans="1:7">
      <c r="A2868" t="s">
        <v>21</v>
      </c>
      <c r="B2868">
        <v>24</v>
      </c>
      <c r="C2868">
        <v>2867</v>
      </c>
      <c r="D2868">
        <v>657</v>
      </c>
      <c r="E2868">
        <v>1825</v>
      </c>
      <c r="F2868">
        <v>0</v>
      </c>
      <c r="G2868">
        <v>421</v>
      </c>
    </row>
    <row r="2869" spans="1:7">
      <c r="A2869" t="s">
        <v>21</v>
      </c>
      <c r="B2869">
        <v>24</v>
      </c>
      <c r="C2869">
        <v>2868</v>
      </c>
      <c r="D2869">
        <v>1705</v>
      </c>
      <c r="E2869">
        <v>5305</v>
      </c>
      <c r="F2869">
        <v>2</v>
      </c>
      <c r="G2869">
        <v>162</v>
      </c>
    </row>
    <row r="2870" spans="1:7">
      <c r="A2870" t="s">
        <v>21</v>
      </c>
      <c r="B2870">
        <v>24</v>
      </c>
      <c r="C2870">
        <v>2869</v>
      </c>
      <c r="D2870">
        <v>401</v>
      </c>
      <c r="E2870">
        <v>1400</v>
      </c>
      <c r="F2870">
        <v>23</v>
      </c>
      <c r="G2870">
        <v>334</v>
      </c>
    </row>
    <row r="2871" spans="1:7">
      <c r="A2871" t="s">
        <v>21</v>
      </c>
      <c r="B2871">
        <v>24</v>
      </c>
      <c r="C2871">
        <v>2870</v>
      </c>
      <c r="D2871">
        <v>917</v>
      </c>
      <c r="E2871">
        <v>2873</v>
      </c>
      <c r="F2871">
        <v>0</v>
      </c>
      <c r="G2871">
        <v>349</v>
      </c>
    </row>
    <row r="2872" spans="1:7">
      <c r="A2872" t="s">
        <v>21</v>
      </c>
      <c r="B2872">
        <v>24</v>
      </c>
      <c r="C2872">
        <v>2871</v>
      </c>
      <c r="D2872">
        <v>401</v>
      </c>
      <c r="E2872">
        <v>1284</v>
      </c>
      <c r="F2872">
        <v>0</v>
      </c>
      <c r="G2872">
        <v>86</v>
      </c>
    </row>
    <row r="2873" spans="1:7">
      <c r="A2873" t="s">
        <v>21</v>
      </c>
      <c r="B2873">
        <v>24</v>
      </c>
      <c r="C2873">
        <v>2872</v>
      </c>
      <c r="D2873">
        <v>1556</v>
      </c>
      <c r="E2873">
        <v>4423</v>
      </c>
      <c r="F2873">
        <v>8</v>
      </c>
      <c r="G2873">
        <v>439</v>
      </c>
    </row>
    <row r="2874" spans="1:7">
      <c r="A2874" t="s">
        <v>21</v>
      </c>
      <c r="B2874">
        <v>24</v>
      </c>
      <c r="C2874">
        <v>2873</v>
      </c>
      <c r="D2874">
        <v>458</v>
      </c>
      <c r="E2874">
        <v>1298</v>
      </c>
      <c r="F2874">
        <v>0</v>
      </c>
      <c r="G2874">
        <v>1209</v>
      </c>
    </row>
    <row r="2875" spans="1:7">
      <c r="A2875" t="s">
        <v>21</v>
      </c>
      <c r="B2875">
        <v>24</v>
      </c>
      <c r="C2875">
        <v>2874</v>
      </c>
      <c r="D2875">
        <v>1319</v>
      </c>
      <c r="E2875">
        <v>4125</v>
      </c>
      <c r="F2875">
        <v>2</v>
      </c>
      <c r="G2875">
        <v>3307</v>
      </c>
    </row>
    <row r="2876" spans="1:7">
      <c r="A2876" t="s">
        <v>21</v>
      </c>
      <c r="B2876">
        <v>24</v>
      </c>
      <c r="C2876">
        <v>2875</v>
      </c>
      <c r="D2876">
        <v>527</v>
      </c>
      <c r="E2876">
        <v>1382</v>
      </c>
      <c r="F2876">
        <v>0</v>
      </c>
      <c r="G2876">
        <v>3423</v>
      </c>
    </row>
    <row r="2877" spans="1:7">
      <c r="A2877" t="s">
        <v>21</v>
      </c>
      <c r="B2877">
        <v>24</v>
      </c>
      <c r="C2877">
        <v>2876</v>
      </c>
      <c r="D2877">
        <v>1054</v>
      </c>
      <c r="E2877">
        <v>3926</v>
      </c>
      <c r="F2877">
        <v>0</v>
      </c>
      <c r="G2877">
        <v>212</v>
      </c>
    </row>
    <row r="2878" spans="1:7">
      <c r="A2878" t="s">
        <v>21</v>
      </c>
      <c r="B2878">
        <v>24</v>
      </c>
      <c r="C2878">
        <v>2877</v>
      </c>
      <c r="D2878">
        <v>665</v>
      </c>
      <c r="E2878">
        <v>1842</v>
      </c>
      <c r="F2878">
        <v>0</v>
      </c>
      <c r="G2878">
        <v>52</v>
      </c>
    </row>
    <row r="2879" spans="1:7">
      <c r="A2879" t="s">
        <v>21</v>
      </c>
      <c r="B2879">
        <v>24</v>
      </c>
      <c r="C2879">
        <v>2878</v>
      </c>
      <c r="D2879">
        <v>487</v>
      </c>
      <c r="E2879">
        <v>1604</v>
      </c>
      <c r="F2879">
        <v>0</v>
      </c>
      <c r="G2879">
        <v>186</v>
      </c>
    </row>
    <row r="2880" spans="1:7">
      <c r="A2880" t="s">
        <v>21</v>
      </c>
      <c r="B2880">
        <v>24</v>
      </c>
      <c r="C2880">
        <v>2879</v>
      </c>
      <c r="D2880">
        <v>11</v>
      </c>
      <c r="E2880">
        <v>30</v>
      </c>
      <c r="F2880">
        <v>66</v>
      </c>
      <c r="G2880">
        <v>120</v>
      </c>
    </row>
    <row r="2881" spans="1:7">
      <c r="A2881" t="s">
        <v>21</v>
      </c>
      <c r="B2881">
        <v>24</v>
      </c>
      <c r="C2881">
        <v>2880</v>
      </c>
      <c r="D2881">
        <v>1200</v>
      </c>
      <c r="E2881">
        <v>3765</v>
      </c>
      <c r="F2881">
        <v>0</v>
      </c>
      <c r="G2881">
        <v>1718</v>
      </c>
    </row>
    <row r="2882" spans="1:7">
      <c r="A2882" t="s">
        <v>21</v>
      </c>
      <c r="B2882">
        <v>24</v>
      </c>
      <c r="C2882">
        <v>2881</v>
      </c>
      <c r="D2882">
        <v>2403</v>
      </c>
      <c r="E2882">
        <v>7205</v>
      </c>
      <c r="F2882">
        <v>6</v>
      </c>
      <c r="G2882">
        <v>600</v>
      </c>
    </row>
    <row r="2883" spans="1:7">
      <c r="A2883" t="s">
        <v>21</v>
      </c>
      <c r="B2883">
        <v>24</v>
      </c>
      <c r="C2883">
        <v>2882</v>
      </c>
      <c r="D2883">
        <v>1380</v>
      </c>
      <c r="E2883">
        <v>3702</v>
      </c>
      <c r="F2883">
        <v>174</v>
      </c>
      <c r="G2883">
        <v>448</v>
      </c>
    </row>
    <row r="2884" spans="1:7">
      <c r="A2884" t="s">
        <v>21</v>
      </c>
      <c r="B2884">
        <v>24</v>
      </c>
      <c r="C2884">
        <v>2883</v>
      </c>
      <c r="D2884">
        <v>1433</v>
      </c>
      <c r="E2884">
        <v>4197</v>
      </c>
      <c r="F2884">
        <v>4</v>
      </c>
      <c r="G2884">
        <v>1981</v>
      </c>
    </row>
    <row r="2885" spans="1:7">
      <c r="A2885" t="s">
        <v>21</v>
      </c>
      <c r="B2885">
        <v>24</v>
      </c>
      <c r="C2885">
        <v>2884</v>
      </c>
      <c r="D2885">
        <v>830</v>
      </c>
      <c r="E2885">
        <v>2627</v>
      </c>
      <c r="F2885">
        <v>14</v>
      </c>
      <c r="G2885">
        <v>110</v>
      </c>
    </row>
    <row r="2886" spans="1:7">
      <c r="A2886" t="s">
        <v>21</v>
      </c>
      <c r="B2886">
        <v>24</v>
      </c>
      <c r="C2886">
        <v>2885</v>
      </c>
      <c r="D2886">
        <v>466</v>
      </c>
      <c r="E2886">
        <v>1490</v>
      </c>
      <c r="F2886">
        <v>0</v>
      </c>
      <c r="G2886">
        <v>35</v>
      </c>
    </row>
    <row r="2887" spans="1:7">
      <c r="A2887" t="s">
        <v>21</v>
      </c>
      <c r="B2887">
        <v>24</v>
      </c>
      <c r="C2887">
        <v>2886</v>
      </c>
      <c r="D2887">
        <v>646</v>
      </c>
      <c r="E2887">
        <v>1921</v>
      </c>
      <c r="F2887">
        <v>0</v>
      </c>
      <c r="G2887">
        <v>194</v>
      </c>
    </row>
    <row r="2888" spans="1:7">
      <c r="A2888" t="s">
        <v>21</v>
      </c>
      <c r="B2888">
        <v>24</v>
      </c>
      <c r="C2888">
        <v>2887</v>
      </c>
      <c r="D2888">
        <v>546</v>
      </c>
      <c r="E2888">
        <v>1585</v>
      </c>
      <c r="F2888">
        <v>0</v>
      </c>
      <c r="G2888">
        <v>14</v>
      </c>
    </row>
    <row r="2889" spans="1:7">
      <c r="A2889" t="s">
        <v>21</v>
      </c>
      <c r="B2889">
        <v>24</v>
      </c>
      <c r="C2889">
        <v>2888</v>
      </c>
      <c r="D2889">
        <v>612</v>
      </c>
      <c r="E2889">
        <v>1593</v>
      </c>
      <c r="F2889">
        <v>4</v>
      </c>
      <c r="G2889">
        <v>50</v>
      </c>
    </row>
    <row r="2890" spans="1:7">
      <c r="A2890" t="s">
        <v>21</v>
      </c>
      <c r="B2890">
        <v>24</v>
      </c>
      <c r="C2890">
        <v>2889</v>
      </c>
      <c r="D2890">
        <v>782</v>
      </c>
      <c r="E2890">
        <v>2088</v>
      </c>
      <c r="F2890">
        <v>6</v>
      </c>
      <c r="G2890">
        <v>251</v>
      </c>
    </row>
    <row r="2891" spans="1:7">
      <c r="A2891" t="s">
        <v>21</v>
      </c>
      <c r="B2891">
        <v>24</v>
      </c>
      <c r="C2891">
        <v>2890</v>
      </c>
      <c r="D2891">
        <v>1479</v>
      </c>
      <c r="E2891">
        <v>4650</v>
      </c>
      <c r="F2891">
        <v>23</v>
      </c>
      <c r="G2891">
        <v>726</v>
      </c>
    </row>
    <row r="2892" spans="1:7">
      <c r="A2892" t="s">
        <v>21</v>
      </c>
      <c r="B2892">
        <v>24</v>
      </c>
      <c r="C2892">
        <v>2891</v>
      </c>
      <c r="D2892">
        <v>2028</v>
      </c>
      <c r="E2892">
        <v>3699</v>
      </c>
      <c r="F2892">
        <v>0</v>
      </c>
      <c r="G2892">
        <v>241</v>
      </c>
    </row>
    <row r="2893" spans="1:7">
      <c r="A2893" t="s">
        <v>21</v>
      </c>
      <c r="B2893">
        <v>24</v>
      </c>
      <c r="C2893">
        <v>2892</v>
      </c>
      <c r="D2893">
        <v>859</v>
      </c>
      <c r="E2893">
        <v>2767</v>
      </c>
      <c r="F2893">
        <v>4</v>
      </c>
      <c r="G2893">
        <v>208</v>
      </c>
    </row>
    <row r="2894" spans="1:7">
      <c r="A2894" t="s">
        <v>21</v>
      </c>
      <c r="B2894">
        <v>24</v>
      </c>
      <c r="C2894">
        <v>2893</v>
      </c>
      <c r="D2894">
        <v>3536</v>
      </c>
      <c r="E2894">
        <v>10240</v>
      </c>
      <c r="F2894">
        <v>25</v>
      </c>
      <c r="G2894">
        <v>3211</v>
      </c>
    </row>
    <row r="2895" spans="1:7">
      <c r="A2895" t="s">
        <v>21</v>
      </c>
      <c r="B2895">
        <v>24</v>
      </c>
      <c r="C2895">
        <v>2894</v>
      </c>
      <c r="D2895">
        <v>4479</v>
      </c>
      <c r="E2895">
        <v>14729</v>
      </c>
      <c r="F2895">
        <v>55</v>
      </c>
      <c r="G2895">
        <v>1775</v>
      </c>
    </row>
    <row r="2896" spans="1:7">
      <c r="A2896" t="s">
        <v>21</v>
      </c>
      <c r="B2896">
        <v>24</v>
      </c>
      <c r="C2896">
        <v>2895</v>
      </c>
      <c r="D2896">
        <v>784</v>
      </c>
      <c r="E2896">
        <v>2666</v>
      </c>
      <c r="F2896">
        <v>10</v>
      </c>
      <c r="G2896">
        <v>0</v>
      </c>
    </row>
    <row r="2897" spans="1:7">
      <c r="A2897" t="s">
        <v>21</v>
      </c>
      <c r="B2897">
        <v>24</v>
      </c>
      <c r="C2897">
        <v>2896</v>
      </c>
      <c r="D2897">
        <v>2907</v>
      </c>
      <c r="E2897">
        <v>9924</v>
      </c>
      <c r="F2897">
        <v>16</v>
      </c>
      <c r="G2897">
        <v>2173</v>
      </c>
    </row>
    <row r="2898" spans="1:7">
      <c r="A2898" t="s">
        <v>21</v>
      </c>
      <c r="B2898">
        <v>24</v>
      </c>
      <c r="C2898">
        <v>2897</v>
      </c>
      <c r="D2898">
        <v>63</v>
      </c>
      <c r="E2898">
        <v>176</v>
      </c>
      <c r="F2898">
        <v>0</v>
      </c>
      <c r="G2898">
        <v>117</v>
      </c>
    </row>
    <row r="2899" spans="1:7">
      <c r="A2899" t="s">
        <v>21</v>
      </c>
      <c r="B2899">
        <v>24</v>
      </c>
      <c r="C2899">
        <v>2898</v>
      </c>
      <c r="D2899">
        <v>4390</v>
      </c>
      <c r="E2899">
        <v>13016</v>
      </c>
      <c r="F2899">
        <v>0</v>
      </c>
      <c r="G2899">
        <v>309</v>
      </c>
    </row>
    <row r="2900" spans="1:7">
      <c r="A2900" t="s">
        <v>22</v>
      </c>
      <c r="B2900">
        <v>25</v>
      </c>
      <c r="C2900">
        <v>2899</v>
      </c>
      <c r="D2900">
        <v>3699</v>
      </c>
      <c r="E2900">
        <v>11111</v>
      </c>
      <c r="F2900">
        <v>41</v>
      </c>
      <c r="G2900">
        <v>3843</v>
      </c>
    </row>
    <row r="2901" spans="1:7">
      <c r="A2901" t="s">
        <v>22</v>
      </c>
      <c r="B2901">
        <v>25</v>
      </c>
      <c r="C2901">
        <v>2900</v>
      </c>
      <c r="D2901">
        <v>1165</v>
      </c>
      <c r="E2901">
        <v>3258</v>
      </c>
      <c r="F2901">
        <v>24</v>
      </c>
      <c r="G2901">
        <v>763</v>
      </c>
    </row>
    <row r="2902" spans="1:7">
      <c r="A2902" t="s">
        <v>22</v>
      </c>
      <c r="B2902">
        <v>25</v>
      </c>
      <c r="C2902">
        <v>2901</v>
      </c>
      <c r="D2902">
        <v>1234</v>
      </c>
      <c r="E2902">
        <v>3001</v>
      </c>
      <c r="F2902">
        <v>17</v>
      </c>
      <c r="G2902">
        <v>163</v>
      </c>
    </row>
    <row r="2903" spans="1:7">
      <c r="A2903" t="s">
        <v>22</v>
      </c>
      <c r="B2903">
        <v>25</v>
      </c>
      <c r="C2903">
        <v>2902</v>
      </c>
      <c r="D2903">
        <v>1127</v>
      </c>
      <c r="E2903">
        <v>3451</v>
      </c>
      <c r="F2903">
        <v>48</v>
      </c>
      <c r="G2903">
        <v>1187</v>
      </c>
    </row>
    <row r="2904" spans="1:7">
      <c r="A2904" t="s">
        <v>22</v>
      </c>
      <c r="B2904">
        <v>25</v>
      </c>
      <c r="C2904">
        <v>2903</v>
      </c>
      <c r="D2904">
        <v>1426</v>
      </c>
      <c r="E2904">
        <v>4681</v>
      </c>
      <c r="F2904">
        <v>29</v>
      </c>
      <c r="G2904">
        <v>298</v>
      </c>
    </row>
    <row r="2905" spans="1:7">
      <c r="A2905" t="s">
        <v>22</v>
      </c>
      <c r="B2905">
        <v>25</v>
      </c>
      <c r="C2905">
        <v>2904</v>
      </c>
      <c r="D2905">
        <v>3072</v>
      </c>
      <c r="E2905">
        <v>7975</v>
      </c>
      <c r="F2905">
        <v>29</v>
      </c>
      <c r="G2905">
        <v>598</v>
      </c>
    </row>
    <row r="2906" spans="1:7">
      <c r="A2906" t="s">
        <v>22</v>
      </c>
      <c r="B2906">
        <v>25</v>
      </c>
      <c r="C2906">
        <v>2905</v>
      </c>
      <c r="D2906">
        <v>1154</v>
      </c>
      <c r="E2906">
        <v>2592</v>
      </c>
      <c r="F2906">
        <v>725</v>
      </c>
      <c r="G2906">
        <v>350</v>
      </c>
    </row>
    <row r="2907" spans="1:7">
      <c r="A2907" t="s">
        <v>22</v>
      </c>
      <c r="B2907">
        <v>25</v>
      </c>
      <c r="C2907">
        <v>2906</v>
      </c>
      <c r="D2907">
        <v>281</v>
      </c>
      <c r="E2907">
        <v>823</v>
      </c>
      <c r="F2907">
        <v>0</v>
      </c>
      <c r="G2907">
        <v>2586</v>
      </c>
    </row>
    <row r="2908" spans="1:7">
      <c r="A2908" t="s">
        <v>22</v>
      </c>
      <c r="B2908">
        <v>25</v>
      </c>
      <c r="C2908">
        <v>2907</v>
      </c>
      <c r="D2908">
        <v>782</v>
      </c>
      <c r="E2908">
        <v>2049</v>
      </c>
      <c r="F2908">
        <v>0</v>
      </c>
      <c r="G2908">
        <v>359</v>
      </c>
    </row>
    <row r="2909" spans="1:7">
      <c r="A2909" t="s">
        <v>22</v>
      </c>
      <c r="B2909">
        <v>25</v>
      </c>
      <c r="C2909">
        <v>2908</v>
      </c>
      <c r="D2909">
        <v>2372</v>
      </c>
      <c r="E2909">
        <v>6601</v>
      </c>
      <c r="F2909">
        <v>56</v>
      </c>
      <c r="G2909">
        <v>935</v>
      </c>
    </row>
    <row r="2910" spans="1:7">
      <c r="A2910" t="s">
        <v>22</v>
      </c>
      <c r="B2910">
        <v>25</v>
      </c>
      <c r="C2910">
        <v>2909</v>
      </c>
      <c r="D2910">
        <v>1760</v>
      </c>
      <c r="E2910">
        <v>4471</v>
      </c>
      <c r="F2910">
        <v>15</v>
      </c>
      <c r="G2910">
        <v>1201</v>
      </c>
    </row>
    <row r="2911" spans="1:7">
      <c r="A2911" t="s">
        <v>22</v>
      </c>
      <c r="B2911">
        <v>25</v>
      </c>
      <c r="C2911">
        <v>2910</v>
      </c>
      <c r="D2911">
        <v>781</v>
      </c>
      <c r="E2911">
        <v>2131</v>
      </c>
      <c r="F2911">
        <v>53</v>
      </c>
      <c r="G2911">
        <v>163</v>
      </c>
    </row>
    <row r="2912" spans="1:7">
      <c r="A2912" t="s">
        <v>22</v>
      </c>
      <c r="B2912">
        <v>25</v>
      </c>
      <c r="C2912">
        <v>2911</v>
      </c>
      <c r="D2912">
        <v>622</v>
      </c>
      <c r="E2912">
        <v>1798</v>
      </c>
      <c r="F2912">
        <v>19</v>
      </c>
      <c r="G2912">
        <v>238</v>
      </c>
    </row>
    <row r="2913" spans="1:7">
      <c r="A2913" t="s">
        <v>22</v>
      </c>
      <c r="B2913">
        <v>25</v>
      </c>
      <c r="C2913">
        <v>2912</v>
      </c>
      <c r="D2913">
        <v>884</v>
      </c>
      <c r="E2913">
        <v>2330</v>
      </c>
      <c r="F2913">
        <v>0</v>
      </c>
      <c r="G2913">
        <v>184</v>
      </c>
    </row>
    <row r="2914" spans="1:7">
      <c r="A2914" t="s">
        <v>22</v>
      </c>
      <c r="B2914">
        <v>25</v>
      </c>
      <c r="C2914">
        <v>2913</v>
      </c>
      <c r="D2914">
        <v>329</v>
      </c>
      <c r="E2914">
        <v>1174</v>
      </c>
      <c r="F2914">
        <v>27</v>
      </c>
      <c r="G2914">
        <v>0</v>
      </c>
    </row>
    <row r="2915" spans="1:7">
      <c r="A2915" t="s">
        <v>22</v>
      </c>
      <c r="B2915">
        <v>25</v>
      </c>
      <c r="C2915">
        <v>2914</v>
      </c>
      <c r="D2915">
        <v>1621</v>
      </c>
      <c r="E2915">
        <v>5240</v>
      </c>
      <c r="F2915">
        <v>36</v>
      </c>
      <c r="G2915">
        <v>226</v>
      </c>
    </row>
    <row r="2916" spans="1:7">
      <c r="A2916" t="s">
        <v>22</v>
      </c>
      <c r="B2916">
        <v>25</v>
      </c>
      <c r="C2916">
        <v>2915</v>
      </c>
      <c r="D2916">
        <v>1286</v>
      </c>
      <c r="E2916">
        <v>3147</v>
      </c>
      <c r="F2916">
        <v>0</v>
      </c>
      <c r="G2916">
        <v>388</v>
      </c>
    </row>
    <row r="2917" spans="1:7">
      <c r="A2917" t="s">
        <v>22</v>
      </c>
      <c r="B2917">
        <v>25</v>
      </c>
      <c r="C2917">
        <v>2916</v>
      </c>
      <c r="D2917">
        <v>1347</v>
      </c>
      <c r="E2917">
        <v>3231</v>
      </c>
      <c r="F2917">
        <v>0</v>
      </c>
      <c r="G2917">
        <v>144</v>
      </c>
    </row>
    <row r="2918" spans="1:7">
      <c r="A2918" t="s">
        <v>22</v>
      </c>
      <c r="B2918">
        <v>25</v>
      </c>
      <c r="C2918">
        <v>2917</v>
      </c>
      <c r="D2918">
        <v>269</v>
      </c>
      <c r="E2918">
        <v>538</v>
      </c>
      <c r="F2918">
        <v>114</v>
      </c>
      <c r="G2918">
        <v>1927</v>
      </c>
    </row>
    <row r="2919" spans="1:7">
      <c r="A2919" t="s">
        <v>22</v>
      </c>
      <c r="B2919">
        <v>25</v>
      </c>
      <c r="C2919">
        <v>2918</v>
      </c>
      <c r="D2919">
        <v>1956</v>
      </c>
      <c r="E2919">
        <v>3713</v>
      </c>
      <c r="F2919">
        <v>10</v>
      </c>
      <c r="G2919">
        <v>2036</v>
      </c>
    </row>
    <row r="2920" spans="1:7">
      <c r="A2920" t="s">
        <v>22</v>
      </c>
      <c r="B2920">
        <v>25</v>
      </c>
      <c r="C2920">
        <v>2919</v>
      </c>
      <c r="D2920">
        <v>1675</v>
      </c>
      <c r="E2920">
        <v>4099</v>
      </c>
      <c r="F2920">
        <v>29</v>
      </c>
      <c r="G2920">
        <v>12681</v>
      </c>
    </row>
    <row r="2921" spans="1:7">
      <c r="A2921" t="s">
        <v>22</v>
      </c>
      <c r="B2921">
        <v>25</v>
      </c>
      <c r="C2921">
        <v>2920</v>
      </c>
      <c r="D2921">
        <v>1625</v>
      </c>
      <c r="E2921">
        <v>4150</v>
      </c>
      <c r="F2921">
        <v>29</v>
      </c>
      <c r="G2921">
        <v>46</v>
      </c>
    </row>
    <row r="2922" spans="1:7">
      <c r="A2922" t="s">
        <v>22</v>
      </c>
      <c r="B2922">
        <v>25</v>
      </c>
      <c r="C2922">
        <v>2921</v>
      </c>
      <c r="D2922">
        <v>1982</v>
      </c>
      <c r="E2922">
        <v>5660</v>
      </c>
      <c r="F2922">
        <v>17</v>
      </c>
      <c r="G2922">
        <v>548</v>
      </c>
    </row>
    <row r="2923" spans="1:7">
      <c r="A2923" t="s">
        <v>22</v>
      </c>
      <c r="B2923">
        <v>25</v>
      </c>
      <c r="C2923">
        <v>2922</v>
      </c>
      <c r="D2923">
        <v>1665</v>
      </c>
      <c r="E2923">
        <v>4112</v>
      </c>
      <c r="F2923">
        <v>0</v>
      </c>
      <c r="G2923">
        <v>1230</v>
      </c>
    </row>
    <row r="2924" spans="1:7">
      <c r="A2924" t="s">
        <v>22</v>
      </c>
      <c r="B2924">
        <v>25</v>
      </c>
      <c r="C2924">
        <v>2923</v>
      </c>
      <c r="D2924">
        <v>1221</v>
      </c>
      <c r="E2924">
        <v>2718</v>
      </c>
      <c r="F2924">
        <v>12</v>
      </c>
      <c r="G2924">
        <v>813</v>
      </c>
    </row>
    <row r="2925" spans="1:7">
      <c r="A2925" t="s">
        <v>22</v>
      </c>
      <c r="B2925">
        <v>25</v>
      </c>
      <c r="C2925">
        <v>2924</v>
      </c>
      <c r="D2925">
        <v>803</v>
      </c>
      <c r="E2925">
        <v>2107</v>
      </c>
      <c r="F2925">
        <v>24</v>
      </c>
      <c r="G2925">
        <v>309</v>
      </c>
    </row>
    <row r="2926" spans="1:7">
      <c r="A2926" t="s">
        <v>22</v>
      </c>
      <c r="B2926">
        <v>25</v>
      </c>
      <c r="C2926">
        <v>2925</v>
      </c>
      <c r="D2926">
        <v>865</v>
      </c>
      <c r="E2926">
        <v>1972</v>
      </c>
      <c r="F2926">
        <v>0</v>
      </c>
      <c r="G2926">
        <v>73</v>
      </c>
    </row>
    <row r="2927" spans="1:7">
      <c r="A2927" t="s">
        <v>22</v>
      </c>
      <c r="B2927">
        <v>25</v>
      </c>
      <c r="C2927">
        <v>2926</v>
      </c>
      <c r="D2927">
        <v>349</v>
      </c>
      <c r="E2927">
        <v>1210</v>
      </c>
      <c r="F2927">
        <v>17</v>
      </c>
      <c r="G2927">
        <v>0</v>
      </c>
    </row>
    <row r="2928" spans="1:7">
      <c r="A2928" t="s">
        <v>22</v>
      </c>
      <c r="B2928">
        <v>25</v>
      </c>
      <c r="C2928">
        <v>2927</v>
      </c>
      <c r="D2928">
        <v>439</v>
      </c>
      <c r="E2928">
        <v>1511</v>
      </c>
      <c r="F2928">
        <v>0</v>
      </c>
      <c r="G2928">
        <v>111</v>
      </c>
    </row>
    <row r="2929" spans="1:7">
      <c r="A2929" t="s">
        <v>22</v>
      </c>
      <c r="B2929">
        <v>25</v>
      </c>
      <c r="C2929">
        <v>2928</v>
      </c>
      <c r="D2929">
        <v>956</v>
      </c>
      <c r="E2929">
        <v>2738</v>
      </c>
      <c r="F2929">
        <v>2</v>
      </c>
      <c r="G2929">
        <v>3595</v>
      </c>
    </row>
    <row r="2930" spans="1:7">
      <c r="A2930" t="s">
        <v>22</v>
      </c>
      <c r="B2930">
        <v>25</v>
      </c>
      <c r="C2930">
        <v>2929</v>
      </c>
      <c r="D2930">
        <v>601</v>
      </c>
      <c r="E2930">
        <v>1122</v>
      </c>
      <c r="F2930">
        <v>7</v>
      </c>
      <c r="G2930">
        <v>1982</v>
      </c>
    </row>
    <row r="2931" spans="1:7">
      <c r="A2931" t="s">
        <v>22</v>
      </c>
      <c r="B2931">
        <v>25</v>
      </c>
      <c r="C2931">
        <v>2930</v>
      </c>
      <c r="D2931">
        <v>995</v>
      </c>
      <c r="E2931">
        <v>1882</v>
      </c>
      <c r="F2931">
        <v>261</v>
      </c>
      <c r="G2931">
        <v>666</v>
      </c>
    </row>
    <row r="2932" spans="1:7">
      <c r="A2932" t="s">
        <v>22</v>
      </c>
      <c r="B2932">
        <v>25</v>
      </c>
      <c r="C2932">
        <v>2931</v>
      </c>
      <c r="D2932">
        <v>381</v>
      </c>
      <c r="E2932">
        <v>925</v>
      </c>
      <c r="F2932">
        <v>0</v>
      </c>
      <c r="G2932">
        <v>146</v>
      </c>
    </row>
    <row r="2933" spans="1:7">
      <c r="A2933" t="s">
        <v>22</v>
      </c>
      <c r="B2933">
        <v>25</v>
      </c>
      <c r="C2933">
        <v>2932</v>
      </c>
      <c r="D2933">
        <v>431</v>
      </c>
      <c r="E2933">
        <v>924</v>
      </c>
      <c r="F2933">
        <v>0</v>
      </c>
      <c r="G2933">
        <v>3</v>
      </c>
    </row>
    <row r="2934" spans="1:7">
      <c r="A2934" t="s">
        <v>22</v>
      </c>
      <c r="B2934">
        <v>25</v>
      </c>
      <c r="C2934">
        <v>2933</v>
      </c>
      <c r="D2934">
        <v>417</v>
      </c>
      <c r="E2934">
        <v>968</v>
      </c>
      <c r="F2934">
        <v>0</v>
      </c>
      <c r="G2934">
        <v>49</v>
      </c>
    </row>
    <row r="2935" spans="1:7">
      <c r="A2935" t="s">
        <v>22</v>
      </c>
      <c r="B2935">
        <v>25</v>
      </c>
      <c r="C2935">
        <v>2934</v>
      </c>
      <c r="D2935">
        <v>405</v>
      </c>
      <c r="E2935">
        <v>1050</v>
      </c>
      <c r="F2935">
        <v>0</v>
      </c>
      <c r="G2935">
        <v>401</v>
      </c>
    </row>
    <row r="2936" spans="1:7">
      <c r="A2936" t="s">
        <v>22</v>
      </c>
      <c r="B2936">
        <v>25</v>
      </c>
      <c r="C2936">
        <v>2935</v>
      </c>
      <c r="D2936">
        <v>347</v>
      </c>
      <c r="E2936">
        <v>822</v>
      </c>
      <c r="F2936">
        <v>0</v>
      </c>
      <c r="G2936">
        <v>247</v>
      </c>
    </row>
    <row r="2937" spans="1:7">
      <c r="A2937" t="s">
        <v>22</v>
      </c>
      <c r="B2937">
        <v>25</v>
      </c>
      <c r="C2937">
        <v>2936</v>
      </c>
      <c r="D2937">
        <v>320</v>
      </c>
      <c r="E2937">
        <v>783</v>
      </c>
      <c r="F2937">
        <v>10</v>
      </c>
      <c r="G2937">
        <v>501</v>
      </c>
    </row>
    <row r="2938" spans="1:7">
      <c r="A2938" t="s">
        <v>22</v>
      </c>
      <c r="B2938">
        <v>25</v>
      </c>
      <c r="C2938">
        <v>2937</v>
      </c>
      <c r="D2938">
        <v>317</v>
      </c>
      <c r="E2938">
        <v>855</v>
      </c>
      <c r="F2938">
        <v>19</v>
      </c>
      <c r="G2938">
        <v>483</v>
      </c>
    </row>
    <row r="2939" spans="1:7">
      <c r="A2939" t="s">
        <v>22</v>
      </c>
      <c r="B2939">
        <v>25</v>
      </c>
      <c r="C2939">
        <v>2938</v>
      </c>
      <c r="D2939">
        <v>507</v>
      </c>
      <c r="E2939">
        <v>1369</v>
      </c>
      <c r="F2939">
        <v>0</v>
      </c>
      <c r="G2939">
        <v>326</v>
      </c>
    </row>
    <row r="2940" spans="1:7">
      <c r="A2940" t="s">
        <v>22</v>
      </c>
      <c r="B2940">
        <v>25</v>
      </c>
      <c r="C2940">
        <v>2939</v>
      </c>
      <c r="D2940">
        <v>466</v>
      </c>
      <c r="E2940">
        <v>1023</v>
      </c>
      <c r="F2940">
        <v>0</v>
      </c>
      <c r="G2940">
        <v>295</v>
      </c>
    </row>
    <row r="2941" spans="1:7">
      <c r="A2941" t="s">
        <v>22</v>
      </c>
      <c r="B2941">
        <v>25</v>
      </c>
      <c r="C2941">
        <v>2940</v>
      </c>
      <c r="D2941">
        <v>326</v>
      </c>
      <c r="E2941">
        <v>732</v>
      </c>
      <c r="F2941">
        <v>0</v>
      </c>
      <c r="G2941">
        <v>449</v>
      </c>
    </row>
    <row r="2942" spans="1:7">
      <c r="A2942" t="s">
        <v>22</v>
      </c>
      <c r="B2942">
        <v>25</v>
      </c>
      <c r="C2942">
        <v>2941</v>
      </c>
      <c r="D2942">
        <v>597</v>
      </c>
      <c r="E2942">
        <v>1557</v>
      </c>
      <c r="F2942">
        <v>0</v>
      </c>
      <c r="G2942">
        <v>3447</v>
      </c>
    </row>
    <row r="2943" spans="1:7">
      <c r="A2943" t="s">
        <v>22</v>
      </c>
      <c r="B2943">
        <v>25</v>
      </c>
      <c r="C2943">
        <v>2942</v>
      </c>
      <c r="D2943">
        <v>335</v>
      </c>
      <c r="E2943">
        <v>1001</v>
      </c>
      <c r="F2943">
        <v>0</v>
      </c>
      <c r="G2943">
        <v>1026</v>
      </c>
    </row>
    <row r="2944" spans="1:7">
      <c r="A2944" t="s">
        <v>22</v>
      </c>
      <c r="B2944">
        <v>25</v>
      </c>
      <c r="C2944">
        <v>2943</v>
      </c>
      <c r="D2944">
        <v>490</v>
      </c>
      <c r="E2944">
        <v>1445</v>
      </c>
      <c r="F2944">
        <v>5</v>
      </c>
      <c r="G2944">
        <v>969</v>
      </c>
    </row>
    <row r="2945" spans="1:7">
      <c r="A2945" t="s">
        <v>22</v>
      </c>
      <c r="B2945">
        <v>25</v>
      </c>
      <c r="C2945">
        <v>2944</v>
      </c>
      <c r="D2945">
        <v>788</v>
      </c>
      <c r="E2945">
        <v>1694</v>
      </c>
      <c r="F2945">
        <v>0</v>
      </c>
      <c r="G2945">
        <v>206</v>
      </c>
    </row>
    <row r="2946" spans="1:7">
      <c r="A2946" t="s">
        <v>22</v>
      </c>
      <c r="B2946">
        <v>25</v>
      </c>
      <c r="C2946">
        <v>2945</v>
      </c>
      <c r="D2946">
        <v>300</v>
      </c>
      <c r="E2946">
        <v>714</v>
      </c>
      <c r="F2946">
        <v>17</v>
      </c>
      <c r="G2946">
        <v>536</v>
      </c>
    </row>
    <row r="2947" spans="1:7">
      <c r="A2947" t="s">
        <v>22</v>
      </c>
      <c r="B2947">
        <v>25</v>
      </c>
      <c r="C2947">
        <v>2946</v>
      </c>
      <c r="D2947">
        <v>575</v>
      </c>
      <c r="E2947">
        <v>1496</v>
      </c>
      <c r="F2947">
        <v>87</v>
      </c>
      <c r="G2947">
        <v>272</v>
      </c>
    </row>
    <row r="2948" spans="1:7">
      <c r="A2948" t="s">
        <v>22</v>
      </c>
      <c r="B2948">
        <v>25</v>
      </c>
      <c r="C2948">
        <v>2947</v>
      </c>
      <c r="D2948">
        <v>342</v>
      </c>
      <c r="E2948">
        <v>1219</v>
      </c>
      <c r="F2948">
        <v>39</v>
      </c>
      <c r="G2948">
        <v>38</v>
      </c>
    </row>
    <row r="2949" spans="1:7">
      <c r="A2949" t="s">
        <v>22</v>
      </c>
      <c r="B2949">
        <v>25</v>
      </c>
      <c r="C2949">
        <v>2948</v>
      </c>
      <c r="D2949">
        <v>382</v>
      </c>
      <c r="E2949">
        <v>1411</v>
      </c>
      <c r="F2949">
        <v>39</v>
      </c>
      <c r="G2949">
        <v>0</v>
      </c>
    </row>
    <row r="2950" spans="1:7">
      <c r="A2950" t="s">
        <v>22</v>
      </c>
      <c r="B2950">
        <v>25</v>
      </c>
      <c r="C2950">
        <v>2949</v>
      </c>
      <c r="D2950">
        <v>822</v>
      </c>
      <c r="E2950">
        <v>2038</v>
      </c>
      <c r="F2950">
        <v>94</v>
      </c>
      <c r="G2950">
        <v>83</v>
      </c>
    </row>
    <row r="2951" spans="1:7">
      <c r="A2951" t="s">
        <v>22</v>
      </c>
      <c r="B2951">
        <v>25</v>
      </c>
      <c r="C2951">
        <v>2950</v>
      </c>
      <c r="D2951">
        <v>649</v>
      </c>
      <c r="E2951">
        <v>1451</v>
      </c>
      <c r="F2951">
        <v>36</v>
      </c>
      <c r="G2951">
        <v>376</v>
      </c>
    </row>
    <row r="2952" spans="1:7">
      <c r="A2952" t="s">
        <v>22</v>
      </c>
      <c r="B2952">
        <v>25</v>
      </c>
      <c r="C2952">
        <v>2951</v>
      </c>
      <c r="D2952">
        <v>292</v>
      </c>
      <c r="E2952">
        <v>873</v>
      </c>
      <c r="F2952">
        <v>12</v>
      </c>
      <c r="G2952">
        <v>29</v>
      </c>
    </row>
    <row r="2953" spans="1:7">
      <c r="A2953" t="s">
        <v>22</v>
      </c>
      <c r="B2953">
        <v>25</v>
      </c>
      <c r="C2953">
        <v>2952</v>
      </c>
      <c r="D2953">
        <v>515</v>
      </c>
      <c r="E2953">
        <v>1699</v>
      </c>
      <c r="F2953">
        <v>0</v>
      </c>
      <c r="G2953">
        <v>232</v>
      </c>
    </row>
    <row r="2954" spans="1:7">
      <c r="A2954" t="s">
        <v>22</v>
      </c>
      <c r="B2954">
        <v>25</v>
      </c>
      <c r="C2954">
        <v>2953</v>
      </c>
      <c r="D2954">
        <v>233</v>
      </c>
      <c r="E2954">
        <v>853</v>
      </c>
      <c r="F2954">
        <v>12</v>
      </c>
      <c r="G2954">
        <v>144</v>
      </c>
    </row>
    <row r="2955" spans="1:7">
      <c r="A2955" t="s">
        <v>22</v>
      </c>
      <c r="B2955">
        <v>25</v>
      </c>
      <c r="C2955">
        <v>2954</v>
      </c>
      <c r="D2955">
        <v>558</v>
      </c>
      <c r="E2955">
        <v>1943</v>
      </c>
      <c r="F2955">
        <v>29</v>
      </c>
      <c r="G2955">
        <v>324</v>
      </c>
    </row>
    <row r="2956" spans="1:7">
      <c r="A2956" t="s">
        <v>22</v>
      </c>
      <c r="B2956">
        <v>25</v>
      </c>
      <c r="C2956">
        <v>2955</v>
      </c>
      <c r="D2956">
        <v>573</v>
      </c>
      <c r="E2956">
        <v>1623</v>
      </c>
      <c r="F2956">
        <v>0</v>
      </c>
      <c r="G2956">
        <v>407</v>
      </c>
    </row>
    <row r="2957" spans="1:7">
      <c r="A2957" t="s">
        <v>22</v>
      </c>
      <c r="B2957">
        <v>25</v>
      </c>
      <c r="C2957">
        <v>2956</v>
      </c>
      <c r="D2957">
        <v>1334</v>
      </c>
      <c r="E2957">
        <v>2649</v>
      </c>
      <c r="F2957">
        <v>75</v>
      </c>
      <c r="G2957">
        <v>3507</v>
      </c>
    </row>
    <row r="2958" spans="1:7">
      <c r="A2958" t="s">
        <v>22</v>
      </c>
      <c r="B2958">
        <v>25</v>
      </c>
      <c r="C2958">
        <v>2957</v>
      </c>
      <c r="D2958">
        <v>323</v>
      </c>
      <c r="E2958">
        <v>1113</v>
      </c>
      <c r="F2958">
        <v>31</v>
      </c>
      <c r="G2958">
        <v>0</v>
      </c>
    </row>
    <row r="2959" spans="1:7">
      <c r="A2959" t="s">
        <v>22</v>
      </c>
      <c r="B2959">
        <v>25</v>
      </c>
      <c r="C2959">
        <v>2958</v>
      </c>
      <c r="D2959">
        <v>252</v>
      </c>
      <c r="E2959">
        <v>738</v>
      </c>
      <c r="F2959">
        <v>7</v>
      </c>
      <c r="G2959">
        <v>1120</v>
      </c>
    </row>
    <row r="2960" spans="1:7">
      <c r="A2960" t="s">
        <v>22</v>
      </c>
      <c r="B2960">
        <v>25</v>
      </c>
      <c r="C2960">
        <v>2959</v>
      </c>
      <c r="D2960">
        <v>858</v>
      </c>
      <c r="E2960">
        <v>2076</v>
      </c>
      <c r="F2960">
        <v>5</v>
      </c>
      <c r="G2960">
        <v>225</v>
      </c>
    </row>
    <row r="2961" spans="1:7">
      <c r="A2961" t="s">
        <v>22</v>
      </c>
      <c r="B2961">
        <v>26</v>
      </c>
      <c r="C2961">
        <v>2960</v>
      </c>
      <c r="D2961">
        <v>12</v>
      </c>
      <c r="E2961">
        <v>14</v>
      </c>
      <c r="F2961">
        <v>0</v>
      </c>
      <c r="G2961">
        <v>2326</v>
      </c>
    </row>
    <row r="2962" spans="1:7">
      <c r="A2962" t="s">
        <v>22</v>
      </c>
      <c r="B2962">
        <v>26</v>
      </c>
      <c r="C2962">
        <v>2961</v>
      </c>
      <c r="D2962">
        <v>381</v>
      </c>
      <c r="E2962">
        <v>1089</v>
      </c>
      <c r="F2962">
        <v>0</v>
      </c>
      <c r="G2962">
        <v>0</v>
      </c>
    </row>
    <row r="2963" spans="1:7">
      <c r="A2963" t="s">
        <v>22</v>
      </c>
      <c r="B2963">
        <v>26</v>
      </c>
      <c r="C2963">
        <v>2962</v>
      </c>
      <c r="D2963">
        <v>1787</v>
      </c>
      <c r="E2963">
        <v>5529</v>
      </c>
      <c r="F2963">
        <v>5</v>
      </c>
      <c r="G2963">
        <v>322</v>
      </c>
    </row>
    <row r="2964" spans="1:7">
      <c r="A2964" t="s">
        <v>22</v>
      </c>
      <c r="B2964">
        <v>26</v>
      </c>
      <c r="C2964">
        <v>2963</v>
      </c>
      <c r="D2964">
        <v>740</v>
      </c>
      <c r="E2964">
        <v>2255</v>
      </c>
      <c r="F2964">
        <v>2000</v>
      </c>
      <c r="G2964">
        <v>8512</v>
      </c>
    </row>
    <row r="2965" spans="1:7">
      <c r="A2965" t="s">
        <v>22</v>
      </c>
      <c r="B2965">
        <v>26</v>
      </c>
      <c r="C2965">
        <v>2964</v>
      </c>
      <c r="D2965">
        <v>5648</v>
      </c>
      <c r="E2965">
        <v>16377</v>
      </c>
      <c r="F2965">
        <v>0</v>
      </c>
      <c r="G2965">
        <v>913</v>
      </c>
    </row>
    <row r="2966" spans="1:7">
      <c r="A2966" t="s">
        <v>22</v>
      </c>
      <c r="B2966">
        <v>26</v>
      </c>
      <c r="C2966">
        <v>2965</v>
      </c>
      <c r="D2966">
        <v>1187</v>
      </c>
      <c r="E2966">
        <v>3506</v>
      </c>
      <c r="F2966">
        <v>0</v>
      </c>
      <c r="G2966">
        <v>306</v>
      </c>
    </row>
    <row r="2967" spans="1:7">
      <c r="A2967" t="s">
        <v>22</v>
      </c>
      <c r="B2967">
        <v>26</v>
      </c>
      <c r="C2967">
        <v>2966</v>
      </c>
      <c r="D2967">
        <v>1</v>
      </c>
      <c r="E2967">
        <v>3</v>
      </c>
      <c r="F2967">
        <v>0</v>
      </c>
      <c r="G2967">
        <v>1420</v>
      </c>
    </row>
    <row r="2968" spans="1:7">
      <c r="A2968" t="s">
        <v>22</v>
      </c>
      <c r="B2968">
        <v>26</v>
      </c>
      <c r="C2968">
        <v>2967</v>
      </c>
      <c r="D2968">
        <v>605</v>
      </c>
      <c r="E2968">
        <v>1780</v>
      </c>
      <c r="F2968">
        <v>0</v>
      </c>
      <c r="G2968">
        <v>3003</v>
      </c>
    </row>
    <row r="2969" spans="1:7">
      <c r="A2969" t="s">
        <v>22</v>
      </c>
      <c r="B2969">
        <v>26</v>
      </c>
      <c r="C2969">
        <v>2968</v>
      </c>
      <c r="D2969">
        <v>1182</v>
      </c>
      <c r="E2969">
        <v>3060</v>
      </c>
      <c r="F2969">
        <v>0</v>
      </c>
      <c r="G2969">
        <v>447</v>
      </c>
    </row>
    <row r="2970" spans="1:7">
      <c r="A2970" t="s">
        <v>22</v>
      </c>
      <c r="B2970">
        <v>26</v>
      </c>
      <c r="C2970">
        <v>2969</v>
      </c>
      <c r="D2970">
        <v>2076</v>
      </c>
      <c r="E2970">
        <v>4937</v>
      </c>
      <c r="F2970">
        <v>0</v>
      </c>
      <c r="G2970">
        <v>1207</v>
      </c>
    </row>
    <row r="2971" spans="1:7">
      <c r="A2971" t="s">
        <v>22</v>
      </c>
      <c r="B2971">
        <v>26</v>
      </c>
      <c r="C2971">
        <v>2970</v>
      </c>
      <c r="D2971">
        <v>7764</v>
      </c>
      <c r="E2971">
        <v>15455</v>
      </c>
      <c r="F2971">
        <v>5</v>
      </c>
      <c r="G2971">
        <v>3263</v>
      </c>
    </row>
    <row r="2972" spans="1:7">
      <c r="A2972" t="s">
        <v>22</v>
      </c>
      <c r="B2972">
        <v>26</v>
      </c>
      <c r="C2972">
        <v>2971</v>
      </c>
      <c r="D2972">
        <v>1264</v>
      </c>
      <c r="E2972">
        <v>3075</v>
      </c>
      <c r="F2972">
        <v>0</v>
      </c>
      <c r="G2972">
        <v>753</v>
      </c>
    </row>
    <row r="2973" spans="1:7">
      <c r="A2973" t="s">
        <v>22</v>
      </c>
      <c r="B2973">
        <v>26</v>
      </c>
      <c r="C2973">
        <v>2972</v>
      </c>
      <c r="D2973">
        <v>3343</v>
      </c>
      <c r="E2973">
        <v>8477</v>
      </c>
      <c r="F2973">
        <v>93</v>
      </c>
      <c r="G2973">
        <v>2085</v>
      </c>
    </row>
    <row r="2974" spans="1:7">
      <c r="A2974" t="s">
        <v>22</v>
      </c>
      <c r="B2974">
        <v>26</v>
      </c>
      <c r="C2974">
        <v>2973</v>
      </c>
      <c r="D2974">
        <v>431</v>
      </c>
      <c r="E2974">
        <v>1213</v>
      </c>
      <c r="F2974">
        <v>0</v>
      </c>
      <c r="G2974">
        <v>189</v>
      </c>
    </row>
    <row r="2975" spans="1:7">
      <c r="A2975" t="s">
        <v>22</v>
      </c>
      <c r="B2975">
        <v>26</v>
      </c>
      <c r="C2975">
        <v>2974</v>
      </c>
      <c r="D2975">
        <v>1203</v>
      </c>
      <c r="E2975">
        <v>3316</v>
      </c>
      <c r="F2975">
        <v>41</v>
      </c>
      <c r="G2975">
        <v>3304</v>
      </c>
    </row>
    <row r="2976" spans="1:7">
      <c r="A2976" t="s">
        <v>22</v>
      </c>
      <c r="B2976">
        <v>26</v>
      </c>
      <c r="C2976">
        <v>2975</v>
      </c>
      <c r="D2976">
        <v>792</v>
      </c>
      <c r="E2976">
        <v>1796</v>
      </c>
      <c r="F2976">
        <v>0</v>
      </c>
      <c r="G2976">
        <v>73</v>
      </c>
    </row>
    <row r="2977" spans="1:7">
      <c r="A2977" t="s">
        <v>22</v>
      </c>
      <c r="B2977">
        <v>26</v>
      </c>
      <c r="C2977">
        <v>2976</v>
      </c>
      <c r="D2977">
        <v>662</v>
      </c>
      <c r="E2977">
        <v>2008</v>
      </c>
      <c r="F2977">
        <v>0</v>
      </c>
      <c r="G2977">
        <v>567</v>
      </c>
    </row>
    <row r="2978" spans="1:7">
      <c r="A2978" t="s">
        <v>22</v>
      </c>
      <c r="B2978">
        <v>26</v>
      </c>
      <c r="C2978">
        <v>2977</v>
      </c>
      <c r="D2978">
        <v>2535</v>
      </c>
      <c r="E2978">
        <v>6947</v>
      </c>
      <c r="F2978">
        <v>11</v>
      </c>
      <c r="G2978">
        <v>7704</v>
      </c>
    </row>
    <row r="2979" spans="1:7">
      <c r="A2979" t="s">
        <v>22</v>
      </c>
      <c r="B2979">
        <v>26</v>
      </c>
      <c r="C2979">
        <v>2978</v>
      </c>
      <c r="D2979">
        <v>4288</v>
      </c>
      <c r="E2979">
        <v>10625</v>
      </c>
      <c r="F2979">
        <v>68</v>
      </c>
      <c r="G2979">
        <v>1767</v>
      </c>
    </row>
    <row r="2980" spans="1:7">
      <c r="A2980" t="s">
        <v>22</v>
      </c>
      <c r="B2980">
        <v>26</v>
      </c>
      <c r="C2980">
        <v>2979</v>
      </c>
      <c r="D2980">
        <v>6107</v>
      </c>
      <c r="E2980">
        <v>18225</v>
      </c>
      <c r="F2980">
        <v>14</v>
      </c>
      <c r="G2980">
        <v>825</v>
      </c>
    </row>
    <row r="2981" spans="1:7">
      <c r="A2981" t="s">
        <v>22</v>
      </c>
      <c r="B2981">
        <v>26</v>
      </c>
      <c r="C2981">
        <v>2980</v>
      </c>
      <c r="D2981">
        <v>1748</v>
      </c>
      <c r="E2981">
        <v>5067</v>
      </c>
      <c r="F2981">
        <v>183</v>
      </c>
      <c r="G2981">
        <v>931</v>
      </c>
    </row>
    <row r="2982" spans="1:7">
      <c r="A2982" t="s">
        <v>22</v>
      </c>
      <c r="B2982">
        <v>26</v>
      </c>
      <c r="C2982">
        <v>2981</v>
      </c>
      <c r="D2982">
        <v>1646</v>
      </c>
      <c r="E2982">
        <v>5219</v>
      </c>
      <c r="F2982">
        <v>55</v>
      </c>
      <c r="G2982">
        <v>824</v>
      </c>
    </row>
    <row r="2983" spans="1:7">
      <c r="A2983" t="s">
        <v>22</v>
      </c>
      <c r="B2983">
        <v>26</v>
      </c>
      <c r="C2983">
        <v>2982</v>
      </c>
      <c r="D2983">
        <v>1185</v>
      </c>
      <c r="E2983">
        <v>3552</v>
      </c>
      <c r="F2983">
        <v>14</v>
      </c>
      <c r="G2983">
        <v>222</v>
      </c>
    </row>
    <row r="2984" spans="1:7">
      <c r="A2984" t="s">
        <v>22</v>
      </c>
      <c r="B2984">
        <v>26</v>
      </c>
      <c r="C2984">
        <v>2983</v>
      </c>
      <c r="D2984">
        <v>2072</v>
      </c>
      <c r="E2984">
        <v>5918</v>
      </c>
      <c r="F2984">
        <v>44</v>
      </c>
      <c r="G2984">
        <v>659</v>
      </c>
    </row>
    <row r="2985" spans="1:7">
      <c r="A2985" t="s">
        <v>22</v>
      </c>
      <c r="B2985">
        <v>26</v>
      </c>
      <c r="C2985">
        <v>2984</v>
      </c>
      <c r="D2985">
        <v>1624</v>
      </c>
      <c r="E2985">
        <v>4596</v>
      </c>
      <c r="F2985">
        <v>16</v>
      </c>
      <c r="G2985">
        <v>441</v>
      </c>
    </row>
    <row r="2986" spans="1:7">
      <c r="A2986" t="s">
        <v>22</v>
      </c>
      <c r="B2986">
        <v>26</v>
      </c>
      <c r="C2986">
        <v>2985</v>
      </c>
      <c r="D2986">
        <v>1193</v>
      </c>
      <c r="E2986">
        <v>3431</v>
      </c>
      <c r="F2986">
        <v>0</v>
      </c>
      <c r="G2986">
        <v>121</v>
      </c>
    </row>
    <row r="2987" spans="1:7">
      <c r="A2987" t="s">
        <v>22</v>
      </c>
      <c r="B2987">
        <v>26</v>
      </c>
      <c r="C2987">
        <v>2986</v>
      </c>
      <c r="D2987">
        <v>1662</v>
      </c>
      <c r="E2987">
        <v>5000</v>
      </c>
      <c r="F2987">
        <v>0</v>
      </c>
      <c r="G2987">
        <v>573</v>
      </c>
    </row>
    <row r="2988" spans="1:7">
      <c r="A2988" t="s">
        <v>22</v>
      </c>
      <c r="B2988">
        <v>26</v>
      </c>
      <c r="C2988">
        <v>2987</v>
      </c>
      <c r="D2988">
        <v>2563</v>
      </c>
      <c r="E2988">
        <v>4727</v>
      </c>
      <c r="F2988">
        <v>0</v>
      </c>
      <c r="G2988">
        <v>1531</v>
      </c>
    </row>
    <row r="2989" spans="1:7">
      <c r="A2989" t="s">
        <v>22</v>
      </c>
      <c r="B2989">
        <v>26</v>
      </c>
      <c r="C2989">
        <v>2988</v>
      </c>
      <c r="D2989">
        <v>1581</v>
      </c>
      <c r="E2989">
        <v>3798</v>
      </c>
      <c r="F2989">
        <v>16</v>
      </c>
      <c r="G2989">
        <v>580</v>
      </c>
    </row>
    <row r="2990" spans="1:7">
      <c r="A2990" t="s">
        <v>22</v>
      </c>
      <c r="B2990">
        <v>26</v>
      </c>
      <c r="C2990">
        <v>2989</v>
      </c>
      <c r="D2990">
        <v>6018</v>
      </c>
      <c r="E2990">
        <v>14731</v>
      </c>
      <c r="F2990">
        <v>35</v>
      </c>
      <c r="G2990">
        <v>13901</v>
      </c>
    </row>
    <row r="2991" spans="1:7">
      <c r="A2991" t="s">
        <v>22</v>
      </c>
      <c r="B2991">
        <v>26</v>
      </c>
      <c r="C2991">
        <v>2990</v>
      </c>
      <c r="D2991">
        <v>1045</v>
      </c>
      <c r="E2991">
        <v>2838</v>
      </c>
      <c r="F2991">
        <v>0</v>
      </c>
      <c r="G2991">
        <v>577</v>
      </c>
    </row>
    <row r="2992" spans="1:7">
      <c r="A2992" t="s">
        <v>22</v>
      </c>
      <c r="B2992">
        <v>26</v>
      </c>
      <c r="C2992">
        <v>2991</v>
      </c>
      <c r="D2992">
        <v>1926</v>
      </c>
      <c r="E2992">
        <v>5243</v>
      </c>
      <c r="F2992">
        <v>16</v>
      </c>
      <c r="G2992">
        <v>342</v>
      </c>
    </row>
    <row r="2993" spans="1:7">
      <c r="A2993" t="s">
        <v>22</v>
      </c>
      <c r="B2993">
        <v>26</v>
      </c>
      <c r="C2993">
        <v>2992</v>
      </c>
      <c r="D2993">
        <v>472</v>
      </c>
      <c r="E2993">
        <v>1077</v>
      </c>
      <c r="F2993">
        <v>5</v>
      </c>
      <c r="G2993">
        <v>204</v>
      </c>
    </row>
    <row r="2994" spans="1:7">
      <c r="A2994" t="s">
        <v>22</v>
      </c>
      <c r="B2994">
        <v>26</v>
      </c>
      <c r="C2994">
        <v>2993</v>
      </c>
      <c r="D2994">
        <v>2309</v>
      </c>
      <c r="E2994">
        <v>5524</v>
      </c>
      <c r="F2994">
        <v>0</v>
      </c>
      <c r="G2994">
        <v>1736</v>
      </c>
    </row>
    <row r="2995" spans="1:7">
      <c r="A2995" t="s">
        <v>22</v>
      </c>
      <c r="B2995">
        <v>26</v>
      </c>
      <c r="C2995">
        <v>2994</v>
      </c>
      <c r="D2995">
        <v>1439</v>
      </c>
      <c r="E2995">
        <v>3987</v>
      </c>
      <c r="F2995">
        <v>8</v>
      </c>
      <c r="G2995">
        <v>891</v>
      </c>
    </row>
    <row r="2996" spans="1:7">
      <c r="A2996" t="s">
        <v>22</v>
      </c>
      <c r="B2996">
        <v>26</v>
      </c>
      <c r="C2996">
        <v>2995</v>
      </c>
      <c r="D2996">
        <v>4191</v>
      </c>
      <c r="E2996">
        <v>12023</v>
      </c>
      <c r="F2996">
        <v>11</v>
      </c>
      <c r="G2996">
        <v>2943</v>
      </c>
    </row>
    <row r="2997" spans="1:7">
      <c r="A2997" t="s">
        <v>22</v>
      </c>
      <c r="B2997">
        <v>26</v>
      </c>
      <c r="C2997">
        <v>2996</v>
      </c>
      <c r="D2997">
        <v>1499</v>
      </c>
      <c r="E2997">
        <v>3690</v>
      </c>
      <c r="F2997">
        <v>0</v>
      </c>
      <c r="G2997">
        <v>2775</v>
      </c>
    </row>
    <row r="2998" spans="1:7">
      <c r="A2998" t="s">
        <v>22</v>
      </c>
      <c r="B2998">
        <v>26</v>
      </c>
      <c r="C2998">
        <v>2997</v>
      </c>
      <c r="D2998">
        <v>775</v>
      </c>
      <c r="E2998">
        <v>2300</v>
      </c>
      <c r="F2998">
        <v>35</v>
      </c>
      <c r="G2998">
        <v>510</v>
      </c>
    </row>
    <row r="2999" spans="1:7">
      <c r="A2999" t="s">
        <v>22</v>
      </c>
      <c r="B2999">
        <v>26</v>
      </c>
      <c r="C2999">
        <v>2998</v>
      </c>
      <c r="D2999">
        <v>949</v>
      </c>
      <c r="E2999">
        <v>2936</v>
      </c>
      <c r="F2999">
        <v>16</v>
      </c>
      <c r="G2999">
        <v>534</v>
      </c>
    </row>
    <row r="3000" spans="1:7">
      <c r="A3000" t="s">
        <v>22</v>
      </c>
      <c r="B3000">
        <v>26</v>
      </c>
      <c r="C3000">
        <v>2999</v>
      </c>
      <c r="D3000">
        <v>1074</v>
      </c>
      <c r="E3000">
        <v>3407</v>
      </c>
      <c r="F3000">
        <v>0</v>
      </c>
      <c r="G3000">
        <v>321</v>
      </c>
    </row>
    <row r="3001" spans="1:7">
      <c r="A3001" t="s">
        <v>22</v>
      </c>
      <c r="B3001">
        <v>26</v>
      </c>
      <c r="C3001">
        <v>3000</v>
      </c>
      <c r="D3001">
        <v>492</v>
      </c>
      <c r="E3001">
        <v>1436</v>
      </c>
      <c r="F3001">
        <v>0</v>
      </c>
      <c r="G3001">
        <v>206</v>
      </c>
    </row>
    <row r="3002" spans="1:7">
      <c r="A3002" t="s">
        <v>22</v>
      </c>
      <c r="B3002">
        <v>26</v>
      </c>
      <c r="C3002">
        <v>3001</v>
      </c>
      <c r="D3002">
        <v>984</v>
      </c>
      <c r="E3002">
        <v>2954</v>
      </c>
      <c r="F3002">
        <v>3</v>
      </c>
      <c r="G3002">
        <v>791</v>
      </c>
    </row>
    <row r="3003" spans="1:7">
      <c r="A3003" t="s">
        <v>22</v>
      </c>
      <c r="B3003">
        <v>26</v>
      </c>
      <c r="C3003">
        <v>3002</v>
      </c>
      <c r="D3003">
        <v>399</v>
      </c>
      <c r="E3003">
        <v>991</v>
      </c>
      <c r="F3003">
        <v>0</v>
      </c>
      <c r="G3003">
        <v>1</v>
      </c>
    </row>
    <row r="3004" spans="1:7">
      <c r="A3004" t="s">
        <v>22</v>
      </c>
      <c r="B3004">
        <v>26</v>
      </c>
      <c r="C3004">
        <v>3003</v>
      </c>
      <c r="D3004">
        <v>673</v>
      </c>
      <c r="E3004">
        <v>1950</v>
      </c>
      <c r="F3004">
        <v>0</v>
      </c>
      <c r="G3004">
        <v>386</v>
      </c>
    </row>
    <row r="3005" spans="1:7">
      <c r="A3005" t="s">
        <v>22</v>
      </c>
      <c r="B3005">
        <v>26</v>
      </c>
      <c r="C3005">
        <v>3004</v>
      </c>
      <c r="D3005">
        <v>654</v>
      </c>
      <c r="E3005">
        <v>2080</v>
      </c>
      <c r="F3005">
        <v>0</v>
      </c>
      <c r="G3005">
        <v>204</v>
      </c>
    </row>
    <row r="3006" spans="1:7">
      <c r="A3006" t="s">
        <v>22</v>
      </c>
      <c r="B3006">
        <v>26</v>
      </c>
      <c r="C3006">
        <v>3005</v>
      </c>
      <c r="D3006">
        <v>0</v>
      </c>
      <c r="E3006">
        <v>0</v>
      </c>
      <c r="F3006">
        <v>0</v>
      </c>
      <c r="G3006">
        <v>18</v>
      </c>
    </row>
    <row r="3007" spans="1:7">
      <c r="A3007" t="s">
        <v>22</v>
      </c>
      <c r="B3007">
        <v>26</v>
      </c>
      <c r="C3007">
        <v>3006</v>
      </c>
      <c r="D3007">
        <v>6063</v>
      </c>
      <c r="E3007">
        <v>20285</v>
      </c>
      <c r="F3007">
        <v>0</v>
      </c>
      <c r="G3007">
        <v>6388</v>
      </c>
    </row>
    <row r="3008" spans="1:7">
      <c r="A3008" t="s">
        <v>22</v>
      </c>
      <c r="B3008">
        <v>26</v>
      </c>
      <c r="C3008">
        <v>3007</v>
      </c>
      <c r="D3008">
        <v>527</v>
      </c>
      <c r="E3008">
        <v>1459</v>
      </c>
      <c r="F3008">
        <v>0</v>
      </c>
      <c r="G3008">
        <v>286</v>
      </c>
    </row>
    <row r="3009" spans="1:7">
      <c r="A3009" t="s">
        <v>22</v>
      </c>
      <c r="B3009">
        <v>26</v>
      </c>
      <c r="C3009">
        <v>3008</v>
      </c>
      <c r="D3009">
        <v>644</v>
      </c>
      <c r="E3009">
        <v>2148</v>
      </c>
      <c r="F3009">
        <v>0</v>
      </c>
      <c r="G3009">
        <v>426</v>
      </c>
    </row>
    <row r="3010" spans="1:7">
      <c r="A3010" t="s">
        <v>22</v>
      </c>
      <c r="B3010">
        <v>26</v>
      </c>
      <c r="C3010">
        <v>3009</v>
      </c>
      <c r="D3010">
        <v>701</v>
      </c>
      <c r="E3010">
        <v>2382</v>
      </c>
      <c r="F3010">
        <v>0</v>
      </c>
      <c r="G3010">
        <v>313</v>
      </c>
    </row>
    <row r="3011" spans="1:7">
      <c r="A3011" t="s">
        <v>22</v>
      </c>
      <c r="B3011">
        <v>26</v>
      </c>
      <c r="C3011">
        <v>3010</v>
      </c>
      <c r="D3011">
        <v>461</v>
      </c>
      <c r="E3011">
        <v>1487</v>
      </c>
      <c r="F3011">
        <v>0</v>
      </c>
      <c r="G3011">
        <v>144</v>
      </c>
    </row>
    <row r="3012" spans="1:7">
      <c r="A3012" t="s">
        <v>22</v>
      </c>
      <c r="B3012">
        <v>26</v>
      </c>
      <c r="C3012">
        <v>3011</v>
      </c>
      <c r="D3012">
        <v>436</v>
      </c>
      <c r="E3012">
        <v>1313</v>
      </c>
      <c r="F3012">
        <v>0</v>
      </c>
      <c r="G3012">
        <v>4736</v>
      </c>
    </row>
    <row r="3013" spans="1:7">
      <c r="A3013" t="s">
        <v>22</v>
      </c>
      <c r="B3013">
        <v>26</v>
      </c>
      <c r="C3013">
        <v>3012</v>
      </c>
      <c r="D3013">
        <v>267</v>
      </c>
      <c r="E3013">
        <v>790</v>
      </c>
      <c r="F3013">
        <v>11</v>
      </c>
      <c r="G3013">
        <v>166</v>
      </c>
    </row>
    <row r="3014" spans="1:7">
      <c r="A3014" t="s">
        <v>22</v>
      </c>
      <c r="B3014">
        <v>26</v>
      </c>
      <c r="C3014">
        <v>3013</v>
      </c>
      <c r="D3014">
        <v>32</v>
      </c>
      <c r="E3014">
        <v>67</v>
      </c>
      <c r="F3014">
        <v>0</v>
      </c>
      <c r="G3014">
        <v>0</v>
      </c>
    </row>
    <row r="3015" spans="1:7">
      <c r="A3015" t="s">
        <v>22</v>
      </c>
      <c r="B3015">
        <v>26</v>
      </c>
      <c r="C3015">
        <v>3014</v>
      </c>
      <c r="D3015">
        <v>400</v>
      </c>
      <c r="E3015">
        <v>1027</v>
      </c>
      <c r="F3015">
        <v>0</v>
      </c>
      <c r="G3015">
        <v>510</v>
      </c>
    </row>
    <row r="3016" spans="1:7">
      <c r="A3016" t="s">
        <v>22</v>
      </c>
      <c r="B3016">
        <v>26</v>
      </c>
      <c r="C3016">
        <v>3015</v>
      </c>
      <c r="D3016">
        <v>852</v>
      </c>
      <c r="E3016">
        <v>2462</v>
      </c>
      <c r="F3016">
        <v>11</v>
      </c>
      <c r="G3016">
        <v>8728</v>
      </c>
    </row>
    <row r="3017" spans="1:7">
      <c r="A3017" t="s">
        <v>22</v>
      </c>
      <c r="B3017">
        <v>26</v>
      </c>
      <c r="C3017">
        <v>3016</v>
      </c>
      <c r="D3017">
        <v>504</v>
      </c>
      <c r="E3017">
        <v>1447</v>
      </c>
      <c r="F3017">
        <v>0</v>
      </c>
      <c r="G3017">
        <v>178</v>
      </c>
    </row>
    <row r="3018" spans="1:7">
      <c r="A3018" t="s">
        <v>22</v>
      </c>
      <c r="B3018">
        <v>26</v>
      </c>
      <c r="C3018">
        <v>3017</v>
      </c>
      <c r="D3018">
        <v>674</v>
      </c>
      <c r="E3018">
        <v>1458</v>
      </c>
      <c r="F3018">
        <v>0</v>
      </c>
      <c r="G3018">
        <v>318</v>
      </c>
    </row>
    <row r="3019" spans="1:7">
      <c r="A3019" t="s">
        <v>22</v>
      </c>
      <c r="B3019">
        <v>26</v>
      </c>
      <c r="C3019">
        <v>3018</v>
      </c>
      <c r="D3019">
        <v>459</v>
      </c>
      <c r="E3019">
        <v>1565</v>
      </c>
      <c r="F3019">
        <v>14</v>
      </c>
      <c r="G3019">
        <v>149</v>
      </c>
    </row>
    <row r="3020" spans="1:7">
      <c r="A3020" t="s">
        <v>22</v>
      </c>
      <c r="B3020">
        <v>26</v>
      </c>
      <c r="C3020">
        <v>3019</v>
      </c>
      <c r="D3020">
        <v>177</v>
      </c>
      <c r="E3020">
        <v>470</v>
      </c>
      <c r="F3020">
        <v>0</v>
      </c>
      <c r="G3020">
        <v>787</v>
      </c>
    </row>
    <row r="3021" spans="1:7">
      <c r="A3021" t="s">
        <v>22</v>
      </c>
      <c r="B3021">
        <v>26</v>
      </c>
      <c r="C3021">
        <v>3020</v>
      </c>
      <c r="D3021">
        <v>394</v>
      </c>
      <c r="E3021">
        <v>1024</v>
      </c>
      <c r="F3021">
        <v>3</v>
      </c>
      <c r="G3021">
        <v>536</v>
      </c>
    </row>
    <row r="3022" spans="1:7">
      <c r="A3022" t="s">
        <v>22</v>
      </c>
      <c r="B3022">
        <v>26</v>
      </c>
      <c r="C3022">
        <v>3021</v>
      </c>
      <c r="D3022">
        <v>383</v>
      </c>
      <c r="E3022">
        <v>1000</v>
      </c>
      <c r="F3022">
        <v>49</v>
      </c>
      <c r="G3022">
        <v>156</v>
      </c>
    </row>
    <row r="3023" spans="1:7">
      <c r="A3023" t="s">
        <v>22</v>
      </c>
      <c r="B3023">
        <v>26</v>
      </c>
      <c r="C3023">
        <v>3022</v>
      </c>
      <c r="D3023">
        <v>644</v>
      </c>
      <c r="E3023">
        <v>1645</v>
      </c>
      <c r="F3023">
        <v>46</v>
      </c>
      <c r="G3023">
        <v>1252</v>
      </c>
    </row>
    <row r="3024" spans="1:7">
      <c r="A3024" t="s">
        <v>22</v>
      </c>
      <c r="B3024">
        <v>26</v>
      </c>
      <c r="C3024">
        <v>3023</v>
      </c>
      <c r="D3024">
        <v>228</v>
      </c>
      <c r="E3024">
        <v>615</v>
      </c>
      <c r="F3024">
        <v>22</v>
      </c>
      <c r="G3024">
        <v>1442</v>
      </c>
    </row>
    <row r="3025" spans="1:7">
      <c r="A3025" t="s">
        <v>22</v>
      </c>
      <c r="B3025">
        <v>26</v>
      </c>
      <c r="C3025">
        <v>3024</v>
      </c>
      <c r="D3025">
        <v>337</v>
      </c>
      <c r="E3025">
        <v>803</v>
      </c>
      <c r="F3025">
        <v>3</v>
      </c>
      <c r="G3025">
        <v>2417</v>
      </c>
    </row>
    <row r="3026" spans="1:7">
      <c r="A3026" t="s">
        <v>22</v>
      </c>
      <c r="B3026">
        <v>26</v>
      </c>
      <c r="C3026">
        <v>3025</v>
      </c>
      <c r="D3026">
        <v>530</v>
      </c>
      <c r="E3026">
        <v>1802</v>
      </c>
      <c r="F3026">
        <v>16</v>
      </c>
      <c r="G3026">
        <v>589</v>
      </c>
    </row>
    <row r="3027" spans="1:7">
      <c r="A3027" t="s">
        <v>22</v>
      </c>
      <c r="B3027">
        <v>26</v>
      </c>
      <c r="C3027">
        <v>3026</v>
      </c>
      <c r="D3027">
        <v>406</v>
      </c>
      <c r="E3027">
        <v>1148</v>
      </c>
      <c r="F3027">
        <v>0</v>
      </c>
      <c r="G3027">
        <v>1001</v>
      </c>
    </row>
    <row r="3028" spans="1:7">
      <c r="A3028" t="s">
        <v>22</v>
      </c>
      <c r="B3028">
        <v>26</v>
      </c>
      <c r="C3028">
        <v>3027</v>
      </c>
      <c r="D3028">
        <v>1368</v>
      </c>
      <c r="E3028">
        <v>4138</v>
      </c>
      <c r="F3028">
        <v>8</v>
      </c>
      <c r="G3028">
        <v>2188</v>
      </c>
    </row>
    <row r="3029" spans="1:7">
      <c r="A3029" t="s">
        <v>22</v>
      </c>
      <c r="B3029">
        <v>26</v>
      </c>
      <c r="C3029">
        <v>3028</v>
      </c>
      <c r="D3029">
        <v>1373</v>
      </c>
      <c r="E3029">
        <v>3875</v>
      </c>
      <c r="F3029">
        <v>0</v>
      </c>
      <c r="G3029">
        <v>2342</v>
      </c>
    </row>
    <row r="3030" spans="1:7">
      <c r="A3030" t="s">
        <v>22</v>
      </c>
      <c r="B3030">
        <v>26</v>
      </c>
      <c r="C3030">
        <v>3029</v>
      </c>
      <c r="D3030">
        <v>2477</v>
      </c>
      <c r="E3030">
        <v>7417</v>
      </c>
      <c r="F3030">
        <v>0</v>
      </c>
      <c r="G3030">
        <v>30</v>
      </c>
    </row>
    <row r="3031" spans="1:7">
      <c r="A3031" t="s">
        <v>22</v>
      </c>
      <c r="B3031">
        <v>26</v>
      </c>
      <c r="C3031">
        <v>3030</v>
      </c>
      <c r="D3031">
        <v>782</v>
      </c>
      <c r="E3031">
        <v>2313</v>
      </c>
      <c r="F3031">
        <v>8</v>
      </c>
      <c r="G3031">
        <v>4016</v>
      </c>
    </row>
    <row r="3032" spans="1:7">
      <c r="A3032" t="s">
        <v>22</v>
      </c>
      <c r="B3032">
        <v>26</v>
      </c>
      <c r="C3032">
        <v>3031</v>
      </c>
      <c r="D3032">
        <v>198</v>
      </c>
      <c r="E3032">
        <v>565</v>
      </c>
      <c r="F3032">
        <v>19</v>
      </c>
      <c r="G3032">
        <v>2383</v>
      </c>
    </row>
    <row r="3033" spans="1:7">
      <c r="A3033" t="s">
        <v>22</v>
      </c>
      <c r="B3033">
        <v>26</v>
      </c>
      <c r="C3033">
        <v>3032</v>
      </c>
      <c r="D3033">
        <v>278</v>
      </c>
      <c r="E3033">
        <v>699</v>
      </c>
      <c r="F3033">
        <v>0</v>
      </c>
      <c r="G3033">
        <v>2093</v>
      </c>
    </row>
    <row r="3034" spans="1:7">
      <c r="A3034" t="s">
        <v>22</v>
      </c>
      <c r="B3034">
        <v>26</v>
      </c>
      <c r="C3034">
        <v>3033</v>
      </c>
      <c r="D3034">
        <v>974</v>
      </c>
      <c r="E3034">
        <v>2298</v>
      </c>
      <c r="F3034">
        <v>14</v>
      </c>
      <c r="G3034">
        <v>2010</v>
      </c>
    </row>
    <row r="3035" spans="1:7">
      <c r="A3035" t="s">
        <v>22</v>
      </c>
      <c r="B3035">
        <v>26</v>
      </c>
      <c r="C3035">
        <v>3034</v>
      </c>
      <c r="D3035">
        <v>431</v>
      </c>
      <c r="E3035">
        <v>959</v>
      </c>
      <c r="F3035">
        <v>0</v>
      </c>
      <c r="G3035">
        <v>32</v>
      </c>
    </row>
    <row r="3036" spans="1:7">
      <c r="A3036" t="s">
        <v>22</v>
      </c>
      <c r="B3036">
        <v>26</v>
      </c>
      <c r="C3036">
        <v>3035</v>
      </c>
      <c r="D3036">
        <v>303</v>
      </c>
      <c r="E3036">
        <v>529</v>
      </c>
      <c r="F3036">
        <v>0</v>
      </c>
      <c r="G3036">
        <v>201</v>
      </c>
    </row>
    <row r="3037" spans="1:7">
      <c r="A3037" t="s">
        <v>22</v>
      </c>
      <c r="B3037">
        <v>26</v>
      </c>
      <c r="C3037">
        <v>3036</v>
      </c>
      <c r="D3037">
        <v>263</v>
      </c>
      <c r="E3037">
        <v>639</v>
      </c>
      <c r="F3037">
        <v>0</v>
      </c>
      <c r="G3037">
        <v>190</v>
      </c>
    </row>
    <row r="3038" spans="1:7">
      <c r="A3038" t="s">
        <v>22</v>
      </c>
      <c r="B3038">
        <v>26</v>
      </c>
      <c r="C3038">
        <v>3037</v>
      </c>
      <c r="D3038">
        <v>654</v>
      </c>
      <c r="E3038">
        <v>1046</v>
      </c>
      <c r="F3038">
        <v>0</v>
      </c>
      <c r="G3038">
        <v>134</v>
      </c>
    </row>
    <row r="3039" spans="1:7">
      <c r="A3039" t="s">
        <v>22</v>
      </c>
      <c r="B3039">
        <v>26</v>
      </c>
      <c r="C3039">
        <v>3038</v>
      </c>
      <c r="D3039">
        <v>657</v>
      </c>
      <c r="E3039">
        <v>1908</v>
      </c>
      <c r="F3039">
        <v>0</v>
      </c>
      <c r="G3039">
        <v>1380</v>
      </c>
    </row>
    <row r="3040" spans="1:7">
      <c r="A3040" t="s">
        <v>22</v>
      </c>
      <c r="B3040">
        <v>26</v>
      </c>
      <c r="C3040">
        <v>3039</v>
      </c>
      <c r="D3040">
        <v>696</v>
      </c>
      <c r="E3040">
        <v>1726</v>
      </c>
      <c r="F3040">
        <v>0</v>
      </c>
      <c r="G3040">
        <v>34</v>
      </c>
    </row>
    <row r="3041" spans="1:7">
      <c r="A3041" t="s">
        <v>22</v>
      </c>
      <c r="B3041">
        <v>26</v>
      </c>
      <c r="C3041">
        <v>3040</v>
      </c>
      <c r="D3041">
        <v>509</v>
      </c>
      <c r="E3041">
        <v>1079</v>
      </c>
      <c r="F3041">
        <v>0</v>
      </c>
      <c r="G3041">
        <v>2354</v>
      </c>
    </row>
    <row r="3042" spans="1:7">
      <c r="A3042" t="s">
        <v>22</v>
      </c>
      <c r="B3042">
        <v>26</v>
      </c>
      <c r="C3042">
        <v>3041</v>
      </c>
      <c r="D3042">
        <v>15</v>
      </c>
      <c r="E3042">
        <v>51</v>
      </c>
      <c r="F3042">
        <v>0</v>
      </c>
      <c r="G3042">
        <v>35</v>
      </c>
    </row>
    <row r="3043" spans="1:7">
      <c r="A3043" t="s">
        <v>22</v>
      </c>
      <c r="B3043">
        <v>26</v>
      </c>
      <c r="C3043">
        <v>3042</v>
      </c>
      <c r="D3043">
        <v>1</v>
      </c>
      <c r="E3043">
        <v>2</v>
      </c>
      <c r="F3043">
        <v>0</v>
      </c>
      <c r="G3043">
        <v>0</v>
      </c>
    </row>
    <row r="3044" spans="1:7">
      <c r="A3044" t="s">
        <v>22</v>
      </c>
      <c r="B3044">
        <v>26</v>
      </c>
      <c r="C3044">
        <v>3043</v>
      </c>
      <c r="D3044">
        <v>0</v>
      </c>
      <c r="E3044">
        <v>0</v>
      </c>
      <c r="F3044">
        <v>0</v>
      </c>
      <c r="G3044">
        <v>3</v>
      </c>
    </row>
    <row r="3045" spans="1:7">
      <c r="A3045" t="s">
        <v>22</v>
      </c>
      <c r="B3045">
        <v>26</v>
      </c>
      <c r="C3045">
        <v>3044</v>
      </c>
      <c r="D3045">
        <v>0</v>
      </c>
      <c r="E3045">
        <v>0</v>
      </c>
      <c r="F3045">
        <v>0</v>
      </c>
      <c r="G3045">
        <v>0</v>
      </c>
    </row>
    <row r="3046" spans="1:7">
      <c r="A3046" t="s">
        <v>22</v>
      </c>
      <c r="B3046">
        <v>26</v>
      </c>
      <c r="C3046">
        <v>3045</v>
      </c>
      <c r="D3046">
        <v>5</v>
      </c>
      <c r="E3046">
        <v>14</v>
      </c>
      <c r="F3046">
        <v>0</v>
      </c>
      <c r="G3046">
        <v>4</v>
      </c>
    </row>
    <row r="3047" spans="1:7">
      <c r="A3047" t="s">
        <v>22</v>
      </c>
      <c r="B3047">
        <v>26</v>
      </c>
      <c r="C3047">
        <v>3046</v>
      </c>
      <c r="D3047">
        <v>1112</v>
      </c>
      <c r="E3047">
        <v>3233</v>
      </c>
      <c r="F3047">
        <v>16</v>
      </c>
      <c r="G3047">
        <v>450</v>
      </c>
    </row>
    <row r="3048" spans="1:7">
      <c r="A3048" t="s">
        <v>23</v>
      </c>
      <c r="B3048">
        <v>27</v>
      </c>
      <c r="C3048">
        <v>3047</v>
      </c>
      <c r="D3048">
        <v>291</v>
      </c>
      <c r="E3048">
        <v>856</v>
      </c>
      <c r="F3048">
        <v>0</v>
      </c>
      <c r="G3048">
        <v>2001</v>
      </c>
    </row>
    <row r="3049" spans="1:7">
      <c r="A3049" t="s">
        <v>23</v>
      </c>
      <c r="B3049">
        <v>27</v>
      </c>
      <c r="C3049">
        <v>3048</v>
      </c>
      <c r="D3049">
        <v>3418</v>
      </c>
      <c r="E3049">
        <v>8940</v>
      </c>
      <c r="F3049">
        <v>69</v>
      </c>
      <c r="G3049">
        <v>4456</v>
      </c>
    </row>
    <row r="3050" spans="1:7">
      <c r="A3050" t="s">
        <v>23</v>
      </c>
      <c r="B3050">
        <v>27</v>
      </c>
      <c r="C3050">
        <v>3049</v>
      </c>
      <c r="D3050">
        <v>2295</v>
      </c>
      <c r="E3050">
        <v>6468</v>
      </c>
      <c r="F3050">
        <v>37</v>
      </c>
      <c r="G3050">
        <v>1067</v>
      </c>
    </row>
    <row r="3051" spans="1:7">
      <c r="A3051" t="s">
        <v>23</v>
      </c>
      <c r="B3051">
        <v>27</v>
      </c>
      <c r="C3051">
        <v>3050</v>
      </c>
      <c r="D3051">
        <v>1776</v>
      </c>
      <c r="E3051">
        <v>4061</v>
      </c>
      <c r="F3051">
        <v>112</v>
      </c>
      <c r="G3051">
        <v>1196</v>
      </c>
    </row>
    <row r="3052" spans="1:7">
      <c r="A3052" t="s">
        <v>23</v>
      </c>
      <c r="B3052">
        <v>27</v>
      </c>
      <c r="C3052">
        <v>3051</v>
      </c>
      <c r="D3052">
        <v>2685</v>
      </c>
      <c r="E3052">
        <v>7541</v>
      </c>
      <c r="F3052">
        <v>8</v>
      </c>
      <c r="G3052">
        <v>891</v>
      </c>
    </row>
    <row r="3053" spans="1:7">
      <c r="A3053" t="s">
        <v>23</v>
      </c>
      <c r="B3053">
        <v>27</v>
      </c>
      <c r="C3053">
        <v>3052</v>
      </c>
      <c r="D3053">
        <v>2468</v>
      </c>
      <c r="E3053">
        <v>5642</v>
      </c>
      <c r="F3053">
        <v>37</v>
      </c>
      <c r="G3053">
        <v>1347</v>
      </c>
    </row>
    <row r="3054" spans="1:7">
      <c r="A3054" t="s">
        <v>23</v>
      </c>
      <c r="B3054">
        <v>27</v>
      </c>
      <c r="C3054">
        <v>3053</v>
      </c>
      <c r="D3054">
        <v>1182</v>
      </c>
      <c r="E3054">
        <v>2774</v>
      </c>
      <c r="F3054">
        <v>3</v>
      </c>
      <c r="G3054">
        <v>140</v>
      </c>
    </row>
    <row r="3055" spans="1:7">
      <c r="A3055" t="s">
        <v>23</v>
      </c>
      <c r="B3055">
        <v>27</v>
      </c>
      <c r="C3055">
        <v>3054</v>
      </c>
      <c r="D3055">
        <v>2299</v>
      </c>
      <c r="E3055">
        <v>4946</v>
      </c>
      <c r="F3055">
        <v>88</v>
      </c>
      <c r="G3055">
        <v>2169</v>
      </c>
    </row>
    <row r="3056" spans="1:7">
      <c r="A3056" t="s">
        <v>23</v>
      </c>
      <c r="B3056">
        <v>27</v>
      </c>
      <c r="C3056">
        <v>3055</v>
      </c>
      <c r="D3056">
        <v>40</v>
      </c>
      <c r="E3056">
        <v>41</v>
      </c>
      <c r="F3056">
        <v>124</v>
      </c>
      <c r="G3056">
        <v>3553</v>
      </c>
    </row>
    <row r="3057" spans="1:7">
      <c r="A3057" t="s">
        <v>23</v>
      </c>
      <c r="B3057">
        <v>27</v>
      </c>
      <c r="C3057">
        <v>3056</v>
      </c>
      <c r="D3057">
        <v>1758</v>
      </c>
      <c r="E3057">
        <v>5997</v>
      </c>
      <c r="F3057">
        <v>93</v>
      </c>
      <c r="G3057">
        <v>9419</v>
      </c>
    </row>
    <row r="3058" spans="1:7">
      <c r="A3058" t="s">
        <v>23</v>
      </c>
      <c r="B3058">
        <v>27</v>
      </c>
      <c r="C3058">
        <v>3057</v>
      </c>
      <c r="D3058">
        <v>3170</v>
      </c>
      <c r="E3058">
        <v>9671</v>
      </c>
      <c r="F3058">
        <v>0</v>
      </c>
      <c r="G3058">
        <v>2038</v>
      </c>
    </row>
    <row r="3059" spans="1:7">
      <c r="A3059" t="s">
        <v>23</v>
      </c>
      <c r="B3059">
        <v>27</v>
      </c>
      <c r="C3059">
        <v>3058</v>
      </c>
      <c r="D3059">
        <v>338</v>
      </c>
      <c r="E3059">
        <v>852</v>
      </c>
      <c r="F3059">
        <v>0</v>
      </c>
      <c r="G3059">
        <v>108</v>
      </c>
    </row>
    <row r="3060" spans="1:7">
      <c r="A3060" t="s">
        <v>23</v>
      </c>
      <c r="B3060">
        <v>27</v>
      </c>
      <c r="C3060">
        <v>3059</v>
      </c>
      <c r="D3060">
        <v>1127</v>
      </c>
      <c r="E3060">
        <v>3252</v>
      </c>
      <c r="F3060">
        <v>0</v>
      </c>
      <c r="G3060">
        <v>1243</v>
      </c>
    </row>
    <row r="3061" spans="1:7">
      <c r="A3061" t="s">
        <v>23</v>
      </c>
      <c r="B3061">
        <v>27</v>
      </c>
      <c r="C3061">
        <v>3060</v>
      </c>
      <c r="D3061">
        <v>798</v>
      </c>
      <c r="E3061">
        <v>2042</v>
      </c>
      <c r="F3061">
        <v>2</v>
      </c>
      <c r="G3061">
        <v>936</v>
      </c>
    </row>
    <row r="3062" spans="1:7">
      <c r="A3062" t="s">
        <v>23</v>
      </c>
      <c r="B3062">
        <v>27</v>
      </c>
      <c r="C3062">
        <v>3061</v>
      </c>
      <c r="D3062">
        <v>420</v>
      </c>
      <c r="E3062">
        <v>1057</v>
      </c>
      <c r="F3062">
        <v>12</v>
      </c>
      <c r="G3062">
        <v>419</v>
      </c>
    </row>
    <row r="3063" spans="1:7">
      <c r="A3063" t="s">
        <v>23</v>
      </c>
      <c r="B3063">
        <v>27</v>
      </c>
      <c r="C3063">
        <v>3062</v>
      </c>
      <c r="D3063">
        <v>628</v>
      </c>
      <c r="E3063">
        <v>1491</v>
      </c>
      <c r="F3063">
        <v>0</v>
      </c>
      <c r="G3063">
        <v>373</v>
      </c>
    </row>
    <row r="3064" spans="1:7">
      <c r="A3064" t="s">
        <v>23</v>
      </c>
      <c r="B3064">
        <v>27</v>
      </c>
      <c r="C3064">
        <v>3063</v>
      </c>
      <c r="D3064">
        <v>570</v>
      </c>
      <c r="E3064">
        <v>1429</v>
      </c>
      <c r="F3064">
        <v>0</v>
      </c>
      <c r="G3064">
        <v>228</v>
      </c>
    </row>
    <row r="3065" spans="1:7">
      <c r="A3065" t="s">
        <v>23</v>
      </c>
      <c r="B3065">
        <v>27</v>
      </c>
      <c r="C3065">
        <v>3064</v>
      </c>
      <c r="D3065">
        <v>268</v>
      </c>
      <c r="E3065">
        <v>507</v>
      </c>
      <c r="F3065">
        <v>279</v>
      </c>
      <c r="G3065">
        <v>790</v>
      </c>
    </row>
    <row r="3066" spans="1:7">
      <c r="A3066" t="s">
        <v>23</v>
      </c>
      <c r="B3066">
        <v>27</v>
      </c>
      <c r="C3066">
        <v>3065</v>
      </c>
      <c r="D3066">
        <v>444</v>
      </c>
      <c r="E3066">
        <v>979</v>
      </c>
      <c r="F3066">
        <v>0</v>
      </c>
      <c r="G3066">
        <v>793</v>
      </c>
    </row>
    <row r="3067" spans="1:7">
      <c r="A3067" t="s">
        <v>23</v>
      </c>
      <c r="B3067">
        <v>27</v>
      </c>
      <c r="C3067">
        <v>3066</v>
      </c>
      <c r="D3067">
        <v>465</v>
      </c>
      <c r="E3067">
        <v>1014</v>
      </c>
      <c r="F3067">
        <v>30</v>
      </c>
      <c r="G3067">
        <v>844</v>
      </c>
    </row>
    <row r="3068" spans="1:7">
      <c r="A3068" t="s">
        <v>23</v>
      </c>
      <c r="B3068">
        <v>27</v>
      </c>
      <c r="C3068">
        <v>3067</v>
      </c>
      <c r="D3068">
        <v>1076</v>
      </c>
      <c r="E3068">
        <v>2748</v>
      </c>
      <c r="F3068">
        <v>22</v>
      </c>
      <c r="G3068">
        <v>1737</v>
      </c>
    </row>
    <row r="3069" spans="1:7">
      <c r="A3069" t="s">
        <v>23</v>
      </c>
      <c r="B3069">
        <v>27</v>
      </c>
      <c r="C3069">
        <v>3068</v>
      </c>
      <c r="D3069">
        <v>480</v>
      </c>
      <c r="E3069">
        <v>1167</v>
      </c>
      <c r="F3069">
        <v>14</v>
      </c>
      <c r="G3069">
        <v>3004</v>
      </c>
    </row>
    <row r="3070" spans="1:7">
      <c r="A3070" t="s">
        <v>23</v>
      </c>
      <c r="B3070">
        <v>27</v>
      </c>
      <c r="C3070">
        <v>3069</v>
      </c>
      <c r="D3070">
        <v>505</v>
      </c>
      <c r="E3070">
        <v>832</v>
      </c>
      <c r="F3070">
        <v>261</v>
      </c>
      <c r="G3070">
        <v>2437</v>
      </c>
    </row>
    <row r="3071" spans="1:7">
      <c r="A3071" t="s">
        <v>23</v>
      </c>
      <c r="B3071">
        <v>27</v>
      </c>
      <c r="C3071">
        <v>3070</v>
      </c>
      <c r="D3071">
        <v>434</v>
      </c>
      <c r="E3071">
        <v>1396</v>
      </c>
      <c r="F3071">
        <v>0</v>
      </c>
      <c r="G3071">
        <v>475</v>
      </c>
    </row>
    <row r="3072" spans="1:7">
      <c r="A3072" t="s">
        <v>23</v>
      </c>
      <c r="B3072">
        <v>27</v>
      </c>
      <c r="C3072">
        <v>3071</v>
      </c>
      <c r="D3072">
        <v>913</v>
      </c>
      <c r="E3072">
        <v>2454</v>
      </c>
      <c r="F3072">
        <v>0</v>
      </c>
      <c r="G3072">
        <v>571</v>
      </c>
    </row>
    <row r="3073" spans="1:7">
      <c r="A3073" t="s">
        <v>23</v>
      </c>
      <c r="B3073">
        <v>27</v>
      </c>
      <c r="C3073">
        <v>3072</v>
      </c>
      <c r="D3073">
        <v>1004</v>
      </c>
      <c r="E3073">
        <v>2986</v>
      </c>
      <c r="F3073">
        <v>0</v>
      </c>
      <c r="G3073">
        <v>829</v>
      </c>
    </row>
    <row r="3074" spans="1:7">
      <c r="A3074" t="s">
        <v>23</v>
      </c>
      <c r="B3074">
        <v>27</v>
      </c>
      <c r="C3074">
        <v>3073</v>
      </c>
      <c r="D3074">
        <v>371</v>
      </c>
      <c r="E3074">
        <v>704</v>
      </c>
      <c r="F3074">
        <v>0</v>
      </c>
      <c r="G3074">
        <v>830</v>
      </c>
    </row>
    <row r="3075" spans="1:7">
      <c r="A3075" t="s">
        <v>23</v>
      </c>
      <c r="B3075">
        <v>27</v>
      </c>
      <c r="C3075">
        <v>3074</v>
      </c>
      <c r="D3075">
        <v>849</v>
      </c>
      <c r="E3075">
        <v>2327</v>
      </c>
      <c r="F3075">
        <v>0</v>
      </c>
      <c r="G3075">
        <v>302</v>
      </c>
    </row>
    <row r="3076" spans="1:7">
      <c r="A3076" t="s">
        <v>23</v>
      </c>
      <c r="B3076">
        <v>27</v>
      </c>
      <c r="C3076">
        <v>3075</v>
      </c>
      <c r="D3076">
        <v>1213</v>
      </c>
      <c r="E3076">
        <v>3087</v>
      </c>
      <c r="F3076">
        <v>86</v>
      </c>
      <c r="G3076">
        <v>1342</v>
      </c>
    </row>
    <row r="3077" spans="1:7">
      <c r="A3077" t="s">
        <v>23</v>
      </c>
      <c r="B3077">
        <v>27</v>
      </c>
      <c r="C3077">
        <v>3076</v>
      </c>
      <c r="D3077">
        <v>578</v>
      </c>
      <c r="E3077">
        <v>1358</v>
      </c>
      <c r="F3077">
        <v>0</v>
      </c>
      <c r="G3077">
        <v>19</v>
      </c>
    </row>
    <row r="3078" spans="1:7">
      <c r="A3078" t="s">
        <v>23</v>
      </c>
      <c r="B3078">
        <v>27</v>
      </c>
      <c r="C3078">
        <v>3077</v>
      </c>
      <c r="D3078">
        <v>440</v>
      </c>
      <c r="E3078">
        <v>1142</v>
      </c>
      <c r="F3078">
        <v>0</v>
      </c>
      <c r="G3078">
        <v>179</v>
      </c>
    </row>
    <row r="3079" spans="1:7">
      <c r="A3079" t="s">
        <v>23</v>
      </c>
      <c r="B3079">
        <v>27</v>
      </c>
      <c r="C3079">
        <v>3078</v>
      </c>
      <c r="D3079">
        <v>411</v>
      </c>
      <c r="E3079">
        <v>918</v>
      </c>
      <c r="F3079">
        <v>149</v>
      </c>
      <c r="G3079">
        <v>446</v>
      </c>
    </row>
    <row r="3080" spans="1:7">
      <c r="A3080" t="s">
        <v>23</v>
      </c>
      <c r="B3080">
        <v>27</v>
      </c>
      <c r="C3080">
        <v>3079</v>
      </c>
      <c r="D3080">
        <v>418</v>
      </c>
      <c r="E3080">
        <v>1207</v>
      </c>
      <c r="F3080">
        <v>0</v>
      </c>
      <c r="G3080">
        <v>313</v>
      </c>
    </row>
    <row r="3081" spans="1:7">
      <c r="A3081" t="s">
        <v>23</v>
      </c>
      <c r="B3081">
        <v>27</v>
      </c>
      <c r="C3081">
        <v>3080</v>
      </c>
      <c r="D3081">
        <v>522</v>
      </c>
      <c r="E3081">
        <v>1883</v>
      </c>
      <c r="F3081">
        <v>0</v>
      </c>
      <c r="G3081">
        <v>227</v>
      </c>
    </row>
    <row r="3082" spans="1:7">
      <c r="A3082" t="s">
        <v>23</v>
      </c>
      <c r="B3082">
        <v>27</v>
      </c>
      <c r="C3082">
        <v>3081</v>
      </c>
      <c r="D3082">
        <v>655</v>
      </c>
      <c r="E3082">
        <v>2355</v>
      </c>
      <c r="F3082">
        <v>0</v>
      </c>
      <c r="G3082">
        <v>45</v>
      </c>
    </row>
    <row r="3083" spans="1:7">
      <c r="A3083" t="s">
        <v>23</v>
      </c>
      <c r="B3083">
        <v>27</v>
      </c>
      <c r="C3083">
        <v>3082</v>
      </c>
      <c r="D3083">
        <v>562</v>
      </c>
      <c r="E3083">
        <v>2035</v>
      </c>
      <c r="F3083">
        <v>10</v>
      </c>
      <c r="G3083">
        <v>0</v>
      </c>
    </row>
    <row r="3084" spans="1:7">
      <c r="A3084" t="s">
        <v>23</v>
      </c>
      <c r="B3084">
        <v>27</v>
      </c>
      <c r="C3084">
        <v>3083</v>
      </c>
      <c r="D3084">
        <v>927</v>
      </c>
      <c r="E3084">
        <v>2938</v>
      </c>
      <c r="F3084">
        <v>0</v>
      </c>
      <c r="G3084">
        <v>96</v>
      </c>
    </row>
    <row r="3085" spans="1:7">
      <c r="A3085" t="s">
        <v>23</v>
      </c>
      <c r="B3085">
        <v>28</v>
      </c>
      <c r="C3085">
        <v>3084</v>
      </c>
      <c r="D3085">
        <v>1169</v>
      </c>
      <c r="E3085">
        <v>1935</v>
      </c>
      <c r="F3085">
        <v>145</v>
      </c>
      <c r="G3085">
        <v>2167</v>
      </c>
    </row>
    <row r="3086" spans="1:7">
      <c r="A3086" t="s">
        <v>23</v>
      </c>
      <c r="B3086">
        <v>28</v>
      </c>
      <c r="C3086">
        <v>3085</v>
      </c>
      <c r="D3086">
        <v>2764</v>
      </c>
      <c r="E3086">
        <v>6019</v>
      </c>
      <c r="F3086">
        <v>234</v>
      </c>
      <c r="G3086">
        <v>5516</v>
      </c>
    </row>
    <row r="3087" spans="1:7">
      <c r="A3087" t="s">
        <v>23</v>
      </c>
      <c r="B3087">
        <v>28</v>
      </c>
      <c r="C3087">
        <v>3086</v>
      </c>
      <c r="D3087">
        <v>885</v>
      </c>
      <c r="E3087">
        <v>1873</v>
      </c>
      <c r="F3087">
        <v>24</v>
      </c>
      <c r="G3087">
        <v>286</v>
      </c>
    </row>
    <row r="3088" spans="1:7">
      <c r="A3088" t="s">
        <v>23</v>
      </c>
      <c r="B3088">
        <v>28</v>
      </c>
      <c r="C3088">
        <v>3087</v>
      </c>
      <c r="D3088">
        <v>2131</v>
      </c>
      <c r="E3088">
        <v>4678</v>
      </c>
      <c r="F3088">
        <v>49</v>
      </c>
      <c r="G3088">
        <v>2089</v>
      </c>
    </row>
    <row r="3089" spans="1:7">
      <c r="A3089" t="s">
        <v>23</v>
      </c>
      <c r="B3089">
        <v>28</v>
      </c>
      <c r="C3089">
        <v>3088</v>
      </c>
      <c r="D3089">
        <v>1949</v>
      </c>
      <c r="E3089">
        <v>4509</v>
      </c>
      <c r="F3089">
        <v>26</v>
      </c>
      <c r="G3089">
        <v>1273</v>
      </c>
    </row>
    <row r="3090" spans="1:7">
      <c r="A3090" t="s">
        <v>23</v>
      </c>
      <c r="B3090">
        <v>28</v>
      </c>
      <c r="C3090">
        <v>3089</v>
      </c>
      <c r="D3090">
        <v>2775</v>
      </c>
      <c r="E3090">
        <v>6338</v>
      </c>
      <c r="F3090">
        <v>86</v>
      </c>
      <c r="G3090">
        <v>808</v>
      </c>
    </row>
    <row r="3091" spans="1:7">
      <c r="A3091" t="s">
        <v>23</v>
      </c>
      <c r="B3091">
        <v>28</v>
      </c>
      <c r="C3091">
        <v>3090</v>
      </c>
      <c r="D3091">
        <v>1015</v>
      </c>
      <c r="E3091">
        <v>2437</v>
      </c>
      <c r="F3091">
        <v>37</v>
      </c>
      <c r="G3091">
        <v>2696</v>
      </c>
    </row>
    <row r="3092" spans="1:7">
      <c r="A3092" t="s">
        <v>23</v>
      </c>
      <c r="B3092">
        <v>28</v>
      </c>
      <c r="C3092">
        <v>3091</v>
      </c>
      <c r="D3092">
        <v>1917</v>
      </c>
      <c r="E3092">
        <v>4815</v>
      </c>
      <c r="F3092">
        <v>2399</v>
      </c>
      <c r="G3092">
        <v>2517</v>
      </c>
    </row>
    <row r="3093" spans="1:7">
      <c r="A3093" t="s">
        <v>23</v>
      </c>
      <c r="B3093">
        <v>28</v>
      </c>
      <c r="C3093">
        <v>3092</v>
      </c>
      <c r="D3093">
        <v>733</v>
      </c>
      <c r="E3093">
        <v>1487</v>
      </c>
      <c r="F3093">
        <v>153</v>
      </c>
      <c r="G3093">
        <v>927</v>
      </c>
    </row>
    <row r="3094" spans="1:7">
      <c r="A3094" t="s">
        <v>23</v>
      </c>
      <c r="B3094">
        <v>27</v>
      </c>
      <c r="C3094">
        <v>3093</v>
      </c>
      <c r="D3094">
        <v>5</v>
      </c>
      <c r="E3094">
        <v>14</v>
      </c>
      <c r="F3094">
        <v>0</v>
      </c>
      <c r="G3094">
        <v>3213</v>
      </c>
    </row>
    <row r="3095" spans="1:7">
      <c r="A3095" t="s">
        <v>23</v>
      </c>
      <c r="B3095">
        <v>27</v>
      </c>
      <c r="C3095">
        <v>3094</v>
      </c>
      <c r="D3095">
        <v>547</v>
      </c>
      <c r="E3095">
        <v>2474</v>
      </c>
      <c r="F3095">
        <v>0</v>
      </c>
      <c r="G3095">
        <v>244</v>
      </c>
    </row>
    <row r="3096" spans="1:7">
      <c r="A3096" t="s">
        <v>23</v>
      </c>
      <c r="B3096">
        <v>27</v>
      </c>
      <c r="C3096">
        <v>3095</v>
      </c>
      <c r="D3096">
        <v>1</v>
      </c>
      <c r="E3096">
        <v>3</v>
      </c>
      <c r="F3096">
        <v>0</v>
      </c>
      <c r="G3096">
        <v>3118</v>
      </c>
    </row>
    <row r="3097" spans="1:7">
      <c r="A3097" t="s">
        <v>23</v>
      </c>
      <c r="B3097">
        <v>27</v>
      </c>
      <c r="C3097">
        <v>3096</v>
      </c>
      <c r="D3097">
        <v>1</v>
      </c>
      <c r="E3097">
        <v>3</v>
      </c>
      <c r="F3097">
        <v>0</v>
      </c>
      <c r="G3097">
        <v>3057</v>
      </c>
    </row>
    <row r="3098" spans="1:7">
      <c r="A3098" t="s">
        <v>23</v>
      </c>
      <c r="B3098">
        <v>27</v>
      </c>
      <c r="C3098">
        <v>3097</v>
      </c>
      <c r="D3098">
        <v>0</v>
      </c>
      <c r="E3098">
        <v>0</v>
      </c>
      <c r="F3098">
        <v>0</v>
      </c>
      <c r="G3098">
        <v>898</v>
      </c>
    </row>
    <row r="3099" spans="1:7">
      <c r="A3099" t="s">
        <v>23</v>
      </c>
      <c r="B3099">
        <v>27</v>
      </c>
      <c r="C3099">
        <v>3098</v>
      </c>
      <c r="D3099">
        <v>0</v>
      </c>
      <c r="E3099">
        <v>0</v>
      </c>
      <c r="F3099">
        <v>0</v>
      </c>
      <c r="G3099">
        <v>1146</v>
      </c>
    </row>
    <row r="3100" spans="1:7">
      <c r="A3100" t="s">
        <v>23</v>
      </c>
      <c r="B3100">
        <v>27</v>
      </c>
      <c r="C3100">
        <v>3099</v>
      </c>
      <c r="D3100">
        <v>1</v>
      </c>
      <c r="E3100">
        <v>5</v>
      </c>
      <c r="F3100">
        <v>0</v>
      </c>
      <c r="G3100">
        <v>1037</v>
      </c>
    </row>
    <row r="3101" spans="1:7">
      <c r="A3101" t="s">
        <v>23</v>
      </c>
      <c r="B3101">
        <v>27</v>
      </c>
      <c r="C3101">
        <v>3100</v>
      </c>
      <c r="D3101">
        <v>0</v>
      </c>
      <c r="E3101">
        <v>0</v>
      </c>
      <c r="F3101">
        <v>0</v>
      </c>
      <c r="G3101">
        <v>1016</v>
      </c>
    </row>
    <row r="3102" spans="1:7">
      <c r="A3102" t="s">
        <v>23</v>
      </c>
      <c r="B3102">
        <v>28</v>
      </c>
      <c r="C3102">
        <v>3101</v>
      </c>
      <c r="D3102">
        <v>301</v>
      </c>
      <c r="E3102">
        <v>788</v>
      </c>
      <c r="F3102">
        <v>37</v>
      </c>
      <c r="G3102">
        <v>94</v>
      </c>
    </row>
    <row r="3103" spans="1:7">
      <c r="A3103" t="s">
        <v>23</v>
      </c>
      <c r="B3103">
        <v>28</v>
      </c>
      <c r="C3103">
        <v>3102</v>
      </c>
      <c r="D3103">
        <v>319</v>
      </c>
      <c r="E3103">
        <v>869</v>
      </c>
      <c r="F3103">
        <v>0</v>
      </c>
      <c r="G3103">
        <v>1085</v>
      </c>
    </row>
    <row r="3104" spans="1:7">
      <c r="A3104" t="s">
        <v>23</v>
      </c>
      <c r="B3104">
        <v>28</v>
      </c>
      <c r="C3104">
        <v>3103</v>
      </c>
      <c r="D3104">
        <v>193</v>
      </c>
      <c r="E3104">
        <v>451</v>
      </c>
      <c r="F3104">
        <v>18</v>
      </c>
      <c r="G3104">
        <v>598</v>
      </c>
    </row>
    <row r="3105" spans="1:7">
      <c r="A3105" t="s">
        <v>24</v>
      </c>
      <c r="B3105">
        <v>29</v>
      </c>
      <c r="C3105">
        <v>3104</v>
      </c>
      <c r="D3105">
        <v>1027</v>
      </c>
      <c r="E3105">
        <v>2357</v>
      </c>
      <c r="F3105">
        <v>5</v>
      </c>
      <c r="G3105">
        <v>5045</v>
      </c>
    </row>
    <row r="3106" spans="1:7">
      <c r="A3106" t="s">
        <v>24</v>
      </c>
      <c r="B3106">
        <v>29</v>
      </c>
      <c r="C3106">
        <v>3105</v>
      </c>
      <c r="D3106">
        <v>2283</v>
      </c>
      <c r="E3106">
        <v>4206</v>
      </c>
      <c r="F3106">
        <v>24</v>
      </c>
      <c r="G3106">
        <v>814</v>
      </c>
    </row>
    <row r="3107" spans="1:7">
      <c r="A3107" t="s">
        <v>24</v>
      </c>
      <c r="B3107">
        <v>29</v>
      </c>
      <c r="C3107">
        <v>3106</v>
      </c>
      <c r="D3107">
        <v>2243</v>
      </c>
      <c r="E3107">
        <v>5675</v>
      </c>
      <c r="F3107">
        <v>55</v>
      </c>
      <c r="G3107">
        <v>666</v>
      </c>
    </row>
    <row r="3108" spans="1:7">
      <c r="A3108" t="s">
        <v>24</v>
      </c>
      <c r="B3108">
        <v>29</v>
      </c>
      <c r="C3108">
        <v>3107</v>
      </c>
      <c r="D3108">
        <v>2203</v>
      </c>
      <c r="E3108">
        <v>4510</v>
      </c>
      <c r="F3108">
        <v>143</v>
      </c>
      <c r="G3108">
        <v>1584</v>
      </c>
    </row>
    <row r="3109" spans="1:7">
      <c r="A3109" t="s">
        <v>24</v>
      </c>
      <c r="B3109">
        <v>29</v>
      </c>
      <c r="C3109">
        <v>3108</v>
      </c>
      <c r="D3109">
        <v>3459</v>
      </c>
      <c r="E3109">
        <v>8815</v>
      </c>
      <c r="F3109">
        <v>0</v>
      </c>
      <c r="G3109">
        <v>7333</v>
      </c>
    </row>
    <row r="3110" spans="1:7">
      <c r="A3110" t="s">
        <v>24</v>
      </c>
      <c r="B3110">
        <v>29</v>
      </c>
      <c r="C3110">
        <v>3109</v>
      </c>
      <c r="D3110">
        <v>1503</v>
      </c>
      <c r="E3110">
        <v>3807</v>
      </c>
      <c r="F3110">
        <v>0</v>
      </c>
      <c r="G3110">
        <v>958</v>
      </c>
    </row>
    <row r="3111" spans="1:7">
      <c r="A3111" t="s">
        <v>24</v>
      </c>
      <c r="B3111">
        <v>29</v>
      </c>
      <c r="C3111">
        <v>3110</v>
      </c>
      <c r="D3111">
        <v>3026</v>
      </c>
      <c r="E3111">
        <v>7234</v>
      </c>
      <c r="F3111">
        <v>69</v>
      </c>
      <c r="G3111">
        <v>1565</v>
      </c>
    </row>
    <row r="3112" spans="1:7">
      <c r="A3112" t="s">
        <v>24</v>
      </c>
      <c r="B3112">
        <v>29</v>
      </c>
      <c r="C3112">
        <v>3111</v>
      </c>
      <c r="D3112">
        <v>6232</v>
      </c>
      <c r="E3112">
        <v>16008</v>
      </c>
      <c r="F3112">
        <v>79</v>
      </c>
      <c r="G3112">
        <v>7912</v>
      </c>
    </row>
    <row r="3113" spans="1:7">
      <c r="A3113" t="s">
        <v>24</v>
      </c>
      <c r="B3113">
        <v>29</v>
      </c>
      <c r="C3113">
        <v>3112</v>
      </c>
      <c r="D3113">
        <v>460</v>
      </c>
      <c r="E3113">
        <v>1245</v>
      </c>
      <c r="F3113">
        <v>0</v>
      </c>
      <c r="G3113">
        <v>11</v>
      </c>
    </row>
    <row r="3114" spans="1:7">
      <c r="A3114" t="s">
        <v>24</v>
      </c>
      <c r="B3114">
        <v>29</v>
      </c>
      <c r="C3114">
        <v>3113</v>
      </c>
      <c r="D3114">
        <v>1499</v>
      </c>
      <c r="E3114">
        <v>3429</v>
      </c>
      <c r="F3114">
        <v>5</v>
      </c>
      <c r="G3114">
        <v>733</v>
      </c>
    </row>
    <row r="3115" spans="1:7">
      <c r="A3115" t="s">
        <v>24</v>
      </c>
      <c r="B3115">
        <v>29</v>
      </c>
      <c r="C3115">
        <v>3114</v>
      </c>
      <c r="D3115">
        <v>539</v>
      </c>
      <c r="E3115">
        <v>1309</v>
      </c>
      <c r="F3115">
        <v>12</v>
      </c>
      <c r="G3115">
        <v>323</v>
      </c>
    </row>
    <row r="3116" spans="1:7">
      <c r="A3116" t="s">
        <v>24</v>
      </c>
      <c r="B3116">
        <v>29</v>
      </c>
      <c r="C3116">
        <v>3115</v>
      </c>
      <c r="D3116">
        <v>1540</v>
      </c>
      <c r="E3116">
        <v>3188</v>
      </c>
      <c r="F3116">
        <v>0</v>
      </c>
      <c r="G3116">
        <v>389</v>
      </c>
    </row>
    <row r="3117" spans="1:7">
      <c r="A3117" t="s">
        <v>24</v>
      </c>
      <c r="B3117">
        <v>29</v>
      </c>
      <c r="C3117">
        <v>3116</v>
      </c>
      <c r="D3117">
        <v>451</v>
      </c>
      <c r="E3117">
        <v>1433</v>
      </c>
      <c r="F3117">
        <v>4130</v>
      </c>
      <c r="G3117">
        <v>4185</v>
      </c>
    </row>
    <row r="3118" spans="1:7">
      <c r="A3118" t="s">
        <v>24</v>
      </c>
      <c r="B3118">
        <v>29</v>
      </c>
      <c r="C3118">
        <v>3117</v>
      </c>
      <c r="D3118">
        <v>940</v>
      </c>
      <c r="E3118">
        <v>2618</v>
      </c>
      <c r="F3118">
        <v>0</v>
      </c>
      <c r="G3118">
        <v>574</v>
      </c>
    </row>
    <row r="3119" spans="1:7">
      <c r="A3119" t="s">
        <v>24</v>
      </c>
      <c r="B3119">
        <v>29</v>
      </c>
      <c r="C3119">
        <v>3118</v>
      </c>
      <c r="D3119">
        <v>3525</v>
      </c>
      <c r="E3119">
        <v>7786</v>
      </c>
      <c r="F3119">
        <v>497</v>
      </c>
      <c r="G3119">
        <v>3106</v>
      </c>
    </row>
    <row r="3120" spans="1:7">
      <c r="A3120" t="s">
        <v>24</v>
      </c>
      <c r="B3120">
        <v>29</v>
      </c>
      <c r="C3120">
        <v>3119</v>
      </c>
      <c r="D3120">
        <v>1639</v>
      </c>
      <c r="E3120">
        <v>4092</v>
      </c>
      <c r="F3120">
        <v>0</v>
      </c>
      <c r="G3120">
        <v>542</v>
      </c>
    </row>
    <row r="3121" spans="1:7">
      <c r="A3121" t="s">
        <v>24</v>
      </c>
      <c r="B3121">
        <v>29</v>
      </c>
      <c r="C3121">
        <v>3120</v>
      </c>
      <c r="D3121">
        <v>763</v>
      </c>
      <c r="E3121">
        <v>1973</v>
      </c>
      <c r="F3121">
        <v>0</v>
      </c>
      <c r="G3121">
        <v>678</v>
      </c>
    </row>
    <row r="3122" spans="1:7">
      <c r="A3122" t="s">
        <v>24</v>
      </c>
      <c r="B3122">
        <v>29</v>
      </c>
      <c r="C3122">
        <v>3121</v>
      </c>
      <c r="D3122">
        <v>487</v>
      </c>
      <c r="E3122">
        <v>882</v>
      </c>
      <c r="F3122">
        <v>2</v>
      </c>
      <c r="G3122">
        <v>1311</v>
      </c>
    </row>
    <row r="3123" spans="1:7">
      <c r="A3123" t="s">
        <v>24</v>
      </c>
      <c r="B3123">
        <v>29</v>
      </c>
      <c r="C3123">
        <v>3122</v>
      </c>
      <c r="D3123">
        <v>1061</v>
      </c>
      <c r="E3123">
        <v>2320</v>
      </c>
      <c r="F3123">
        <v>0</v>
      </c>
      <c r="G3123">
        <v>508</v>
      </c>
    </row>
    <row r="3124" spans="1:7">
      <c r="A3124" t="s">
        <v>24</v>
      </c>
      <c r="B3124">
        <v>29</v>
      </c>
      <c r="C3124">
        <v>3123</v>
      </c>
      <c r="D3124">
        <v>1674</v>
      </c>
      <c r="E3124">
        <v>3979</v>
      </c>
      <c r="F3124">
        <v>19</v>
      </c>
      <c r="G3124">
        <v>1740</v>
      </c>
    </row>
    <row r="3125" spans="1:7">
      <c r="A3125" t="s">
        <v>24</v>
      </c>
      <c r="B3125">
        <v>29</v>
      </c>
      <c r="C3125">
        <v>3124</v>
      </c>
      <c r="D3125">
        <v>1791</v>
      </c>
      <c r="E3125">
        <v>4763</v>
      </c>
      <c r="F3125">
        <v>801</v>
      </c>
      <c r="G3125">
        <v>2127</v>
      </c>
    </row>
    <row r="3126" spans="1:7">
      <c r="A3126" t="s">
        <v>24</v>
      </c>
      <c r="B3126">
        <v>29</v>
      </c>
      <c r="C3126">
        <v>3125</v>
      </c>
      <c r="D3126">
        <v>2500</v>
      </c>
      <c r="E3126">
        <v>5796</v>
      </c>
      <c r="F3126">
        <v>141</v>
      </c>
      <c r="G3126">
        <v>6638</v>
      </c>
    </row>
    <row r="3127" spans="1:7">
      <c r="A3127" t="s">
        <v>24</v>
      </c>
      <c r="B3127">
        <v>29</v>
      </c>
      <c r="C3127">
        <v>3126</v>
      </c>
      <c r="D3127">
        <v>2893</v>
      </c>
      <c r="E3127">
        <v>6857</v>
      </c>
      <c r="F3127">
        <v>0</v>
      </c>
      <c r="G3127">
        <v>3374</v>
      </c>
    </row>
    <row r="3128" spans="1:7">
      <c r="A3128" t="s">
        <v>24</v>
      </c>
      <c r="B3128">
        <v>29</v>
      </c>
      <c r="C3128">
        <v>3127</v>
      </c>
      <c r="D3128">
        <v>482</v>
      </c>
      <c r="E3128">
        <v>1265</v>
      </c>
      <c r="F3128">
        <v>0</v>
      </c>
      <c r="G3128">
        <v>777</v>
      </c>
    </row>
    <row r="3129" spans="1:7">
      <c r="A3129" t="s">
        <v>24</v>
      </c>
      <c r="B3129">
        <v>29</v>
      </c>
      <c r="C3129">
        <v>3128</v>
      </c>
      <c r="D3129">
        <v>4350</v>
      </c>
      <c r="E3129">
        <v>9783</v>
      </c>
      <c r="F3129">
        <v>22</v>
      </c>
      <c r="G3129">
        <v>3162</v>
      </c>
    </row>
    <row r="3130" spans="1:7">
      <c r="A3130" t="s">
        <v>24</v>
      </c>
      <c r="B3130">
        <v>29</v>
      </c>
      <c r="C3130">
        <v>3129</v>
      </c>
      <c r="D3130">
        <v>3205</v>
      </c>
      <c r="E3130">
        <v>7805</v>
      </c>
      <c r="F3130">
        <v>0</v>
      </c>
      <c r="G3130">
        <v>1145</v>
      </c>
    </row>
    <row r="3131" spans="1:7">
      <c r="A3131" t="s">
        <v>24</v>
      </c>
      <c r="B3131">
        <v>29</v>
      </c>
      <c r="C3131">
        <v>3130</v>
      </c>
      <c r="D3131">
        <v>4018</v>
      </c>
      <c r="E3131">
        <v>8312</v>
      </c>
      <c r="F3131">
        <v>0</v>
      </c>
      <c r="G3131">
        <v>4712</v>
      </c>
    </row>
    <row r="3132" spans="1:7">
      <c r="A3132" t="s">
        <v>24</v>
      </c>
      <c r="B3132">
        <v>29</v>
      </c>
      <c r="C3132">
        <v>3131</v>
      </c>
      <c r="D3132">
        <v>2550</v>
      </c>
      <c r="E3132">
        <v>4756</v>
      </c>
      <c r="F3132">
        <v>50</v>
      </c>
      <c r="G3132">
        <v>2657</v>
      </c>
    </row>
    <row r="3133" spans="1:7">
      <c r="A3133" t="s">
        <v>24</v>
      </c>
      <c r="B3133">
        <v>29</v>
      </c>
      <c r="C3133">
        <v>3132</v>
      </c>
      <c r="D3133">
        <v>3414</v>
      </c>
      <c r="E3133">
        <v>9116</v>
      </c>
      <c r="F3133">
        <v>29</v>
      </c>
      <c r="G3133">
        <v>1675</v>
      </c>
    </row>
    <row r="3134" spans="1:7">
      <c r="A3134" t="s">
        <v>24</v>
      </c>
      <c r="B3134">
        <v>29</v>
      </c>
      <c r="C3134">
        <v>3133</v>
      </c>
      <c r="D3134">
        <v>1624</v>
      </c>
      <c r="E3134">
        <v>4951</v>
      </c>
      <c r="F3134">
        <v>22</v>
      </c>
      <c r="G3134">
        <v>233</v>
      </c>
    </row>
    <row r="3135" spans="1:7">
      <c r="A3135" t="s">
        <v>24</v>
      </c>
      <c r="B3135">
        <v>30</v>
      </c>
      <c r="C3135">
        <v>3134</v>
      </c>
      <c r="D3135">
        <v>1356</v>
      </c>
      <c r="E3135">
        <v>3265</v>
      </c>
      <c r="F3135">
        <v>118</v>
      </c>
      <c r="G3135">
        <v>809</v>
      </c>
    </row>
    <row r="3136" spans="1:7">
      <c r="A3136" t="s">
        <v>24</v>
      </c>
      <c r="B3136">
        <v>30</v>
      </c>
      <c r="C3136">
        <v>3135</v>
      </c>
      <c r="D3136">
        <v>3968</v>
      </c>
      <c r="E3136">
        <v>6271</v>
      </c>
      <c r="F3136">
        <v>0</v>
      </c>
      <c r="G3136">
        <v>1071</v>
      </c>
    </row>
    <row r="3137" spans="1:7">
      <c r="A3137" t="s">
        <v>24</v>
      </c>
      <c r="B3137">
        <v>30</v>
      </c>
      <c r="C3137">
        <v>3136</v>
      </c>
      <c r="D3137">
        <v>2119</v>
      </c>
      <c r="E3137">
        <v>4649</v>
      </c>
      <c r="F3137">
        <v>23</v>
      </c>
      <c r="G3137">
        <v>7833</v>
      </c>
    </row>
    <row r="3138" spans="1:7">
      <c r="A3138" t="s">
        <v>24</v>
      </c>
      <c r="B3138">
        <v>30</v>
      </c>
      <c r="C3138">
        <v>3137</v>
      </c>
      <c r="D3138">
        <v>5095</v>
      </c>
      <c r="E3138">
        <v>11264</v>
      </c>
      <c r="F3138">
        <v>67</v>
      </c>
      <c r="G3138">
        <v>6551</v>
      </c>
    </row>
    <row r="3139" spans="1:7">
      <c r="A3139" t="s">
        <v>24</v>
      </c>
      <c r="B3139">
        <v>30</v>
      </c>
      <c r="C3139">
        <v>3138</v>
      </c>
      <c r="D3139">
        <v>1369</v>
      </c>
      <c r="E3139">
        <v>3119</v>
      </c>
      <c r="F3139">
        <v>13</v>
      </c>
      <c r="G3139">
        <v>514</v>
      </c>
    </row>
    <row r="3140" spans="1:7">
      <c r="A3140" t="s">
        <v>24</v>
      </c>
      <c r="B3140">
        <v>30</v>
      </c>
      <c r="C3140">
        <v>3139</v>
      </c>
      <c r="D3140">
        <v>3298</v>
      </c>
      <c r="E3140">
        <v>8165</v>
      </c>
      <c r="F3140">
        <v>69</v>
      </c>
      <c r="G3140">
        <v>1460</v>
      </c>
    </row>
    <row r="3141" spans="1:7">
      <c r="A3141" t="s">
        <v>24</v>
      </c>
      <c r="B3141">
        <v>29</v>
      </c>
      <c r="C3141">
        <v>3140</v>
      </c>
      <c r="D3141">
        <v>872</v>
      </c>
      <c r="E3141">
        <v>2494</v>
      </c>
      <c r="F3141">
        <v>14</v>
      </c>
      <c r="G3141">
        <v>4759</v>
      </c>
    </row>
    <row r="3142" spans="1:7">
      <c r="A3142" t="s">
        <v>24</v>
      </c>
      <c r="B3142">
        <v>30</v>
      </c>
      <c r="C3142">
        <v>3141</v>
      </c>
      <c r="D3142">
        <v>1274</v>
      </c>
      <c r="E3142">
        <v>3028</v>
      </c>
      <c r="F3142">
        <v>0</v>
      </c>
      <c r="G3142">
        <v>7813</v>
      </c>
    </row>
    <row r="3143" spans="1:7">
      <c r="A3143" t="s">
        <v>24</v>
      </c>
      <c r="B3143">
        <v>30</v>
      </c>
      <c r="C3143">
        <v>3142</v>
      </c>
      <c r="D3143">
        <v>1367</v>
      </c>
      <c r="E3143">
        <v>2912</v>
      </c>
      <c r="F3143">
        <v>420</v>
      </c>
      <c r="G3143">
        <v>1172</v>
      </c>
    </row>
    <row r="3144" spans="1:7">
      <c r="A3144" t="s">
        <v>24</v>
      </c>
      <c r="B3144">
        <v>30</v>
      </c>
      <c r="C3144">
        <v>3143</v>
      </c>
      <c r="D3144">
        <v>1646</v>
      </c>
      <c r="E3144">
        <v>3346</v>
      </c>
      <c r="F3144">
        <v>92</v>
      </c>
      <c r="G3144">
        <v>1047</v>
      </c>
    </row>
    <row r="3145" spans="1:7">
      <c r="A3145" t="s">
        <v>24</v>
      </c>
      <c r="B3145">
        <v>30</v>
      </c>
      <c r="C3145">
        <v>3144</v>
      </c>
      <c r="D3145">
        <v>1681</v>
      </c>
      <c r="E3145">
        <v>4030</v>
      </c>
      <c r="F3145">
        <v>31</v>
      </c>
      <c r="G3145">
        <v>772</v>
      </c>
    </row>
    <row r="3146" spans="1:7">
      <c r="A3146" t="s">
        <v>24</v>
      </c>
      <c r="B3146">
        <v>30</v>
      </c>
      <c r="C3146">
        <v>3145</v>
      </c>
      <c r="D3146">
        <v>1956</v>
      </c>
      <c r="E3146">
        <v>5110</v>
      </c>
      <c r="F3146">
        <v>64</v>
      </c>
      <c r="G3146">
        <v>5171</v>
      </c>
    </row>
    <row r="3147" spans="1:7">
      <c r="A3147" t="s">
        <v>24</v>
      </c>
      <c r="B3147">
        <v>30</v>
      </c>
      <c r="C3147">
        <v>3146</v>
      </c>
      <c r="D3147">
        <v>1267</v>
      </c>
      <c r="E3147">
        <v>3391</v>
      </c>
      <c r="F3147">
        <v>31</v>
      </c>
      <c r="G3147">
        <v>2400</v>
      </c>
    </row>
    <row r="3148" spans="1:7">
      <c r="A3148" t="s">
        <v>24</v>
      </c>
      <c r="B3148">
        <v>30</v>
      </c>
      <c r="C3148">
        <v>3147</v>
      </c>
      <c r="D3148">
        <v>1325</v>
      </c>
      <c r="E3148">
        <v>4394</v>
      </c>
      <c r="F3148">
        <v>38</v>
      </c>
      <c r="G3148">
        <v>423</v>
      </c>
    </row>
    <row r="3149" spans="1:7">
      <c r="A3149" t="s">
        <v>24</v>
      </c>
      <c r="B3149">
        <v>30</v>
      </c>
      <c r="C3149">
        <v>3148</v>
      </c>
      <c r="D3149">
        <v>504</v>
      </c>
      <c r="E3149">
        <v>1824</v>
      </c>
      <c r="F3149">
        <v>13</v>
      </c>
      <c r="G3149">
        <v>234</v>
      </c>
    </row>
    <row r="3150" spans="1:7">
      <c r="A3150" t="s">
        <v>24</v>
      </c>
      <c r="B3150">
        <v>30</v>
      </c>
      <c r="C3150">
        <v>3149</v>
      </c>
      <c r="D3150">
        <v>1520</v>
      </c>
      <c r="E3150">
        <v>4447</v>
      </c>
      <c r="F3150">
        <v>51</v>
      </c>
      <c r="G3150">
        <v>182</v>
      </c>
    </row>
    <row r="3151" spans="1:7">
      <c r="A3151" t="s">
        <v>24</v>
      </c>
      <c r="B3151">
        <v>30</v>
      </c>
      <c r="C3151">
        <v>3150</v>
      </c>
      <c r="D3151">
        <v>599</v>
      </c>
      <c r="E3151">
        <v>1738</v>
      </c>
      <c r="F3151">
        <v>20</v>
      </c>
      <c r="G3151">
        <v>625</v>
      </c>
    </row>
    <row r="3152" spans="1:7">
      <c r="A3152" t="s">
        <v>24</v>
      </c>
      <c r="B3152">
        <v>30</v>
      </c>
      <c r="C3152">
        <v>3151</v>
      </c>
      <c r="D3152">
        <v>2601</v>
      </c>
      <c r="E3152">
        <v>5713</v>
      </c>
      <c r="F3152">
        <v>0</v>
      </c>
      <c r="G3152">
        <v>4333</v>
      </c>
    </row>
    <row r="3153" spans="1:7">
      <c r="A3153" t="s">
        <v>24</v>
      </c>
      <c r="B3153">
        <v>30</v>
      </c>
      <c r="C3153">
        <v>3152</v>
      </c>
      <c r="D3153">
        <v>3491</v>
      </c>
      <c r="E3153">
        <v>9162</v>
      </c>
      <c r="F3153">
        <v>31</v>
      </c>
      <c r="G3153">
        <v>1542</v>
      </c>
    </row>
    <row r="3154" spans="1:7">
      <c r="A3154" t="s">
        <v>24</v>
      </c>
      <c r="B3154">
        <v>30</v>
      </c>
      <c r="C3154">
        <v>3153</v>
      </c>
      <c r="D3154">
        <v>2195</v>
      </c>
      <c r="E3154">
        <v>5849</v>
      </c>
      <c r="F3154">
        <v>18</v>
      </c>
      <c r="G3154">
        <v>662</v>
      </c>
    </row>
    <row r="3155" spans="1:7">
      <c r="A3155" t="s">
        <v>24</v>
      </c>
      <c r="B3155">
        <v>30</v>
      </c>
      <c r="C3155">
        <v>3154</v>
      </c>
      <c r="D3155">
        <v>2065</v>
      </c>
      <c r="E3155">
        <v>6045</v>
      </c>
      <c r="F3155">
        <v>15</v>
      </c>
      <c r="G3155">
        <v>3443</v>
      </c>
    </row>
    <row r="3156" spans="1:7">
      <c r="A3156" t="s">
        <v>24</v>
      </c>
      <c r="B3156">
        <v>30</v>
      </c>
      <c r="C3156">
        <v>3155</v>
      </c>
      <c r="D3156">
        <v>991</v>
      </c>
      <c r="E3156">
        <v>2718</v>
      </c>
      <c r="F3156">
        <v>28</v>
      </c>
      <c r="G3156">
        <v>540</v>
      </c>
    </row>
    <row r="3157" spans="1:7">
      <c r="A3157" t="s">
        <v>24</v>
      </c>
      <c r="B3157">
        <v>30</v>
      </c>
      <c r="C3157">
        <v>3156</v>
      </c>
      <c r="D3157">
        <v>2370</v>
      </c>
      <c r="E3157">
        <v>6625</v>
      </c>
      <c r="F3157">
        <v>44</v>
      </c>
      <c r="G3157">
        <v>1635</v>
      </c>
    </row>
    <row r="3158" spans="1:7">
      <c r="A3158" t="s">
        <v>24</v>
      </c>
      <c r="B3158">
        <v>30</v>
      </c>
      <c r="C3158">
        <v>3157</v>
      </c>
      <c r="D3158">
        <v>2483</v>
      </c>
      <c r="E3158">
        <v>6535</v>
      </c>
      <c r="F3158">
        <v>38</v>
      </c>
      <c r="G3158">
        <v>1484</v>
      </c>
    </row>
    <row r="3159" spans="1:7">
      <c r="A3159" t="s">
        <v>24</v>
      </c>
      <c r="B3159">
        <v>30</v>
      </c>
      <c r="C3159">
        <v>3158</v>
      </c>
      <c r="D3159">
        <v>1202</v>
      </c>
      <c r="E3159">
        <v>4278</v>
      </c>
      <c r="F3159">
        <v>279</v>
      </c>
      <c r="G3159">
        <v>195</v>
      </c>
    </row>
    <row r="3160" spans="1:7">
      <c r="A3160" t="s">
        <v>24</v>
      </c>
      <c r="B3160">
        <v>30</v>
      </c>
      <c r="C3160">
        <v>3159</v>
      </c>
      <c r="D3160">
        <v>2305</v>
      </c>
      <c r="E3160">
        <v>6648</v>
      </c>
      <c r="F3160">
        <v>79</v>
      </c>
      <c r="G3160">
        <v>5260</v>
      </c>
    </row>
    <row r="3161" spans="1:7">
      <c r="A3161" t="s">
        <v>24</v>
      </c>
      <c r="B3161">
        <v>30</v>
      </c>
      <c r="C3161">
        <v>3160</v>
      </c>
      <c r="D3161">
        <v>756</v>
      </c>
      <c r="E3161">
        <v>2227</v>
      </c>
      <c r="F3161">
        <v>67</v>
      </c>
      <c r="G3161">
        <v>467</v>
      </c>
    </row>
    <row r="3162" spans="1:7">
      <c r="A3162" t="s">
        <v>24</v>
      </c>
      <c r="B3162">
        <v>30</v>
      </c>
      <c r="C3162">
        <v>3161</v>
      </c>
      <c r="D3162">
        <v>1766</v>
      </c>
      <c r="E3162">
        <v>3840</v>
      </c>
      <c r="F3162">
        <v>38</v>
      </c>
      <c r="G3162">
        <v>2697</v>
      </c>
    </row>
    <row r="3163" spans="1:7">
      <c r="A3163" t="s">
        <v>24</v>
      </c>
      <c r="B3163">
        <v>30</v>
      </c>
      <c r="C3163">
        <v>3162</v>
      </c>
      <c r="D3163">
        <v>1715</v>
      </c>
      <c r="E3163">
        <v>3935</v>
      </c>
      <c r="F3163">
        <v>13</v>
      </c>
      <c r="G3163">
        <v>651</v>
      </c>
    </row>
    <row r="3164" spans="1:7">
      <c r="A3164" t="s">
        <v>24</v>
      </c>
      <c r="B3164">
        <v>30</v>
      </c>
      <c r="C3164">
        <v>3163</v>
      </c>
      <c r="D3164">
        <v>1785</v>
      </c>
      <c r="E3164">
        <v>4123</v>
      </c>
      <c r="F3164">
        <v>23</v>
      </c>
      <c r="G3164">
        <v>620</v>
      </c>
    </row>
    <row r="3165" spans="1:7">
      <c r="A3165" t="s">
        <v>24</v>
      </c>
      <c r="B3165">
        <v>30</v>
      </c>
      <c r="C3165">
        <v>3164</v>
      </c>
      <c r="D3165">
        <v>1598</v>
      </c>
      <c r="E3165">
        <v>3732</v>
      </c>
      <c r="F3165">
        <v>0</v>
      </c>
      <c r="G3165">
        <v>873</v>
      </c>
    </row>
    <row r="3166" spans="1:7">
      <c r="A3166" t="s">
        <v>24</v>
      </c>
      <c r="B3166">
        <v>30</v>
      </c>
      <c r="C3166">
        <v>3165</v>
      </c>
      <c r="D3166">
        <v>2266</v>
      </c>
      <c r="E3166">
        <v>5224</v>
      </c>
      <c r="F3166">
        <v>187</v>
      </c>
      <c r="G3166">
        <v>1241</v>
      </c>
    </row>
    <row r="3167" spans="1:7">
      <c r="A3167" t="s">
        <v>24</v>
      </c>
      <c r="B3167">
        <v>30</v>
      </c>
      <c r="C3167">
        <v>3166</v>
      </c>
      <c r="D3167">
        <v>2708</v>
      </c>
      <c r="E3167">
        <v>8096</v>
      </c>
      <c r="F3167">
        <v>54</v>
      </c>
      <c r="G3167">
        <v>1468</v>
      </c>
    </row>
    <row r="3168" spans="1:7">
      <c r="A3168" t="s">
        <v>24</v>
      </c>
      <c r="B3168">
        <v>30</v>
      </c>
      <c r="C3168">
        <v>3167</v>
      </c>
      <c r="D3168">
        <v>3740</v>
      </c>
      <c r="E3168">
        <v>10043</v>
      </c>
      <c r="F3168">
        <v>59</v>
      </c>
      <c r="G3168">
        <v>6955</v>
      </c>
    </row>
    <row r="3169" spans="1:7">
      <c r="A3169" t="s">
        <v>24</v>
      </c>
      <c r="B3169">
        <v>30</v>
      </c>
      <c r="C3169">
        <v>3168</v>
      </c>
      <c r="D3169">
        <v>2881</v>
      </c>
      <c r="E3169">
        <v>6350</v>
      </c>
      <c r="F3169">
        <v>31</v>
      </c>
      <c r="G3169">
        <v>2181</v>
      </c>
    </row>
    <row r="3170" spans="1:7">
      <c r="A3170" t="s">
        <v>24</v>
      </c>
      <c r="B3170">
        <v>30</v>
      </c>
      <c r="C3170">
        <v>3169</v>
      </c>
      <c r="D3170">
        <v>2663</v>
      </c>
      <c r="E3170">
        <v>5854</v>
      </c>
      <c r="F3170">
        <v>136</v>
      </c>
      <c r="G3170">
        <v>2348</v>
      </c>
    </row>
    <row r="3171" spans="1:7">
      <c r="A3171" t="s">
        <v>24</v>
      </c>
      <c r="B3171">
        <v>30</v>
      </c>
      <c r="C3171">
        <v>3170</v>
      </c>
      <c r="D3171">
        <v>1355</v>
      </c>
      <c r="E3171">
        <v>3181</v>
      </c>
      <c r="F3171">
        <v>44</v>
      </c>
      <c r="G3171">
        <v>367</v>
      </c>
    </row>
    <row r="3172" spans="1:7">
      <c r="A3172" t="s">
        <v>24</v>
      </c>
      <c r="B3172">
        <v>30</v>
      </c>
      <c r="C3172">
        <v>3171</v>
      </c>
      <c r="D3172">
        <v>1072</v>
      </c>
      <c r="E3172">
        <v>1905</v>
      </c>
      <c r="F3172">
        <v>514</v>
      </c>
      <c r="G3172">
        <v>10364</v>
      </c>
    </row>
    <row r="3173" spans="1:7">
      <c r="A3173" t="s">
        <v>24</v>
      </c>
      <c r="B3173">
        <v>30</v>
      </c>
      <c r="C3173">
        <v>3172</v>
      </c>
      <c r="D3173">
        <v>678</v>
      </c>
      <c r="E3173">
        <v>1485</v>
      </c>
      <c r="F3173">
        <v>87</v>
      </c>
      <c r="G3173">
        <v>13663</v>
      </c>
    </row>
    <row r="3174" spans="1:7">
      <c r="A3174" t="s">
        <v>24</v>
      </c>
      <c r="B3174">
        <v>30</v>
      </c>
      <c r="C3174">
        <v>3173</v>
      </c>
      <c r="D3174">
        <v>2838</v>
      </c>
      <c r="E3174">
        <v>6145</v>
      </c>
      <c r="F3174">
        <v>113</v>
      </c>
      <c r="G3174">
        <v>1262</v>
      </c>
    </row>
    <row r="3175" spans="1:7">
      <c r="A3175" t="s">
        <v>24</v>
      </c>
      <c r="B3175">
        <v>30</v>
      </c>
      <c r="C3175">
        <v>3174</v>
      </c>
      <c r="D3175">
        <v>1791</v>
      </c>
      <c r="E3175">
        <v>3336</v>
      </c>
      <c r="F3175">
        <v>0</v>
      </c>
      <c r="G3175">
        <v>1692</v>
      </c>
    </row>
    <row r="3176" spans="1:7">
      <c r="A3176" t="s">
        <v>24</v>
      </c>
      <c r="B3176">
        <v>30</v>
      </c>
      <c r="C3176">
        <v>3175</v>
      </c>
      <c r="D3176">
        <v>1694</v>
      </c>
      <c r="E3176">
        <v>3709</v>
      </c>
      <c r="F3176">
        <v>133</v>
      </c>
      <c r="G3176">
        <v>1215</v>
      </c>
    </row>
    <row r="3177" spans="1:7">
      <c r="A3177" t="s">
        <v>24</v>
      </c>
      <c r="B3177">
        <v>31</v>
      </c>
      <c r="C3177">
        <v>3176</v>
      </c>
      <c r="D3177">
        <v>2401</v>
      </c>
      <c r="E3177">
        <v>4397</v>
      </c>
      <c r="F3177">
        <v>79</v>
      </c>
      <c r="G3177">
        <v>315</v>
      </c>
    </row>
    <row r="3178" spans="1:7">
      <c r="A3178" t="s">
        <v>24</v>
      </c>
      <c r="B3178">
        <v>31</v>
      </c>
      <c r="C3178">
        <v>3177</v>
      </c>
      <c r="D3178">
        <v>2237</v>
      </c>
      <c r="E3178">
        <v>4555</v>
      </c>
      <c r="F3178">
        <v>1514</v>
      </c>
      <c r="G3178">
        <v>1359</v>
      </c>
    </row>
    <row r="3179" spans="1:7">
      <c r="A3179" t="s">
        <v>24</v>
      </c>
      <c r="B3179">
        <v>31</v>
      </c>
      <c r="C3179">
        <v>3178</v>
      </c>
      <c r="D3179">
        <v>1635</v>
      </c>
      <c r="E3179">
        <v>3522</v>
      </c>
      <c r="F3179">
        <v>55</v>
      </c>
      <c r="G3179">
        <v>1185</v>
      </c>
    </row>
    <row r="3180" spans="1:7">
      <c r="A3180" t="s">
        <v>24</v>
      </c>
      <c r="B3180">
        <v>31</v>
      </c>
      <c r="C3180">
        <v>3179</v>
      </c>
      <c r="D3180">
        <v>838</v>
      </c>
      <c r="E3180">
        <v>2234</v>
      </c>
      <c r="F3180">
        <v>18</v>
      </c>
      <c r="G3180">
        <v>632</v>
      </c>
    </row>
    <row r="3181" spans="1:7">
      <c r="A3181" t="s">
        <v>24</v>
      </c>
      <c r="B3181">
        <v>31</v>
      </c>
      <c r="C3181">
        <v>3180</v>
      </c>
      <c r="D3181">
        <v>1514</v>
      </c>
      <c r="E3181">
        <v>3574</v>
      </c>
      <c r="F3181">
        <v>0</v>
      </c>
      <c r="G3181">
        <v>1974</v>
      </c>
    </row>
    <row r="3182" spans="1:7">
      <c r="A3182" t="s">
        <v>24</v>
      </c>
      <c r="B3182">
        <v>31</v>
      </c>
      <c r="C3182">
        <v>3181</v>
      </c>
      <c r="D3182">
        <v>1234</v>
      </c>
      <c r="E3182">
        <v>2941</v>
      </c>
      <c r="F3182">
        <v>134</v>
      </c>
      <c r="G3182">
        <v>2433</v>
      </c>
    </row>
    <row r="3183" spans="1:7">
      <c r="A3183" t="s">
        <v>24</v>
      </c>
      <c r="B3183">
        <v>31</v>
      </c>
      <c r="C3183">
        <v>3182</v>
      </c>
      <c r="D3183">
        <v>1509</v>
      </c>
      <c r="E3183">
        <v>3921</v>
      </c>
      <c r="F3183">
        <v>165</v>
      </c>
      <c r="G3183">
        <v>5037</v>
      </c>
    </row>
    <row r="3184" spans="1:7">
      <c r="A3184" t="s">
        <v>24</v>
      </c>
      <c r="B3184">
        <v>31</v>
      </c>
      <c r="C3184">
        <v>3183</v>
      </c>
      <c r="D3184">
        <v>5167</v>
      </c>
      <c r="E3184">
        <v>13139</v>
      </c>
      <c r="F3184">
        <v>73</v>
      </c>
      <c r="G3184">
        <v>5127</v>
      </c>
    </row>
    <row r="3185" spans="1:7">
      <c r="A3185" t="s">
        <v>24</v>
      </c>
      <c r="B3185">
        <v>31</v>
      </c>
      <c r="C3185">
        <v>3184</v>
      </c>
      <c r="D3185">
        <v>3534</v>
      </c>
      <c r="E3185">
        <v>6830</v>
      </c>
      <c r="F3185">
        <v>181</v>
      </c>
      <c r="G3185">
        <v>1132</v>
      </c>
    </row>
    <row r="3186" spans="1:7">
      <c r="A3186" t="s">
        <v>24</v>
      </c>
      <c r="B3186">
        <v>31</v>
      </c>
      <c r="C3186">
        <v>3185</v>
      </c>
      <c r="D3186">
        <v>2260</v>
      </c>
      <c r="E3186">
        <v>4333</v>
      </c>
      <c r="F3186">
        <v>0</v>
      </c>
      <c r="G3186">
        <v>1506</v>
      </c>
    </row>
    <row r="3187" spans="1:7">
      <c r="A3187" t="s">
        <v>24</v>
      </c>
      <c r="B3187">
        <v>31</v>
      </c>
      <c r="C3187">
        <v>3186</v>
      </c>
      <c r="D3187">
        <v>2074</v>
      </c>
      <c r="E3187">
        <v>4375</v>
      </c>
      <c r="F3187">
        <v>6</v>
      </c>
      <c r="G3187">
        <v>910</v>
      </c>
    </row>
    <row r="3188" spans="1:7">
      <c r="A3188" t="s">
        <v>24</v>
      </c>
      <c r="B3188">
        <v>31</v>
      </c>
      <c r="C3188">
        <v>3187</v>
      </c>
      <c r="D3188">
        <v>313</v>
      </c>
      <c r="E3188">
        <v>894</v>
      </c>
      <c r="F3188">
        <v>65</v>
      </c>
      <c r="G3188">
        <v>1050</v>
      </c>
    </row>
    <row r="3189" spans="1:7">
      <c r="A3189" t="s">
        <v>24</v>
      </c>
      <c r="B3189">
        <v>31</v>
      </c>
      <c r="C3189">
        <v>3188</v>
      </c>
      <c r="D3189">
        <v>821</v>
      </c>
      <c r="E3189">
        <v>2208</v>
      </c>
      <c r="F3189">
        <v>31</v>
      </c>
      <c r="G3189">
        <v>180</v>
      </c>
    </row>
    <row r="3190" spans="1:7">
      <c r="A3190" t="s">
        <v>24</v>
      </c>
      <c r="B3190">
        <v>31</v>
      </c>
      <c r="C3190">
        <v>3189</v>
      </c>
      <c r="D3190">
        <v>2130</v>
      </c>
      <c r="E3190">
        <v>4402</v>
      </c>
      <c r="F3190">
        <v>265</v>
      </c>
      <c r="G3190">
        <v>1801</v>
      </c>
    </row>
    <row r="3191" spans="1:7">
      <c r="A3191" t="s">
        <v>24</v>
      </c>
      <c r="B3191">
        <v>31</v>
      </c>
      <c r="C3191">
        <v>3190</v>
      </c>
      <c r="D3191">
        <v>1872</v>
      </c>
      <c r="E3191">
        <v>4623</v>
      </c>
      <c r="F3191">
        <v>2</v>
      </c>
      <c r="G3191">
        <v>6745</v>
      </c>
    </row>
    <row r="3192" spans="1:7">
      <c r="A3192" t="s">
        <v>24</v>
      </c>
      <c r="B3192">
        <v>30</v>
      </c>
      <c r="C3192">
        <v>3191</v>
      </c>
      <c r="D3192">
        <v>221</v>
      </c>
      <c r="E3192">
        <v>441</v>
      </c>
      <c r="F3192">
        <v>0</v>
      </c>
      <c r="G3192">
        <v>119</v>
      </c>
    </row>
    <row r="3193" spans="1:7">
      <c r="A3193" t="s">
        <v>24</v>
      </c>
      <c r="B3193">
        <v>30</v>
      </c>
      <c r="C3193">
        <v>3192</v>
      </c>
      <c r="D3193">
        <v>82</v>
      </c>
      <c r="E3193">
        <v>210</v>
      </c>
      <c r="F3193">
        <v>31</v>
      </c>
      <c r="G3193">
        <v>5042</v>
      </c>
    </row>
    <row r="3194" spans="1:7">
      <c r="A3194" t="s">
        <v>24</v>
      </c>
      <c r="B3194">
        <v>29</v>
      </c>
      <c r="C3194">
        <v>3193</v>
      </c>
      <c r="D3194">
        <v>1172</v>
      </c>
      <c r="E3194">
        <v>3069</v>
      </c>
      <c r="F3194">
        <v>0</v>
      </c>
      <c r="G3194">
        <v>236</v>
      </c>
    </row>
    <row r="3195" spans="1:7">
      <c r="A3195" t="s">
        <v>24</v>
      </c>
      <c r="B3195">
        <v>31</v>
      </c>
      <c r="C3195">
        <v>3194</v>
      </c>
      <c r="D3195">
        <v>272</v>
      </c>
      <c r="E3195">
        <v>622</v>
      </c>
      <c r="F3195">
        <v>0</v>
      </c>
      <c r="G3195">
        <v>583</v>
      </c>
    </row>
    <row r="3196" spans="1:7">
      <c r="A3196" t="s">
        <v>24</v>
      </c>
      <c r="B3196">
        <v>31</v>
      </c>
      <c r="C3196">
        <v>3195</v>
      </c>
      <c r="D3196">
        <v>714</v>
      </c>
      <c r="E3196">
        <v>2359</v>
      </c>
      <c r="F3196">
        <v>0</v>
      </c>
      <c r="G3196">
        <v>0</v>
      </c>
    </row>
    <row r="3197" spans="1:7">
      <c r="A3197" t="s">
        <v>24</v>
      </c>
      <c r="B3197">
        <v>31</v>
      </c>
      <c r="C3197">
        <v>3196</v>
      </c>
      <c r="D3197">
        <v>349</v>
      </c>
      <c r="E3197">
        <v>1230</v>
      </c>
      <c r="F3197">
        <v>8</v>
      </c>
      <c r="G3197">
        <v>6</v>
      </c>
    </row>
    <row r="3198" spans="1:7">
      <c r="A3198" t="s">
        <v>24</v>
      </c>
      <c r="B3198">
        <v>31</v>
      </c>
      <c r="C3198">
        <v>3197</v>
      </c>
      <c r="D3198">
        <v>1160</v>
      </c>
      <c r="E3198">
        <v>3070</v>
      </c>
      <c r="F3198">
        <v>0</v>
      </c>
      <c r="G3198">
        <v>381</v>
      </c>
    </row>
    <row r="3199" spans="1:7">
      <c r="A3199" t="s">
        <v>24</v>
      </c>
      <c r="B3199">
        <v>31</v>
      </c>
      <c r="C3199">
        <v>3198</v>
      </c>
      <c r="D3199">
        <v>834</v>
      </c>
      <c r="E3199">
        <v>2489</v>
      </c>
      <c r="F3199">
        <v>0</v>
      </c>
      <c r="G3199">
        <v>952</v>
      </c>
    </row>
    <row r="3200" spans="1:7">
      <c r="A3200" t="s">
        <v>24</v>
      </c>
      <c r="B3200">
        <v>31</v>
      </c>
      <c r="C3200">
        <v>3199</v>
      </c>
      <c r="D3200">
        <v>1997</v>
      </c>
      <c r="E3200">
        <v>6488</v>
      </c>
      <c r="F3200">
        <v>8</v>
      </c>
      <c r="G3200">
        <v>801</v>
      </c>
    </row>
    <row r="3201" spans="1:7">
      <c r="A3201" t="s">
        <v>24</v>
      </c>
      <c r="B3201">
        <v>31</v>
      </c>
      <c r="C3201">
        <v>3200</v>
      </c>
      <c r="D3201">
        <v>1020</v>
      </c>
      <c r="E3201">
        <v>1888</v>
      </c>
      <c r="F3201">
        <v>0</v>
      </c>
      <c r="G3201">
        <v>2282</v>
      </c>
    </row>
    <row r="3202" spans="1:7">
      <c r="A3202" t="s">
        <v>24</v>
      </c>
      <c r="B3202">
        <v>31</v>
      </c>
      <c r="C3202">
        <v>3201</v>
      </c>
      <c r="D3202">
        <v>328</v>
      </c>
      <c r="E3202">
        <v>994</v>
      </c>
      <c r="F3202">
        <v>6</v>
      </c>
      <c r="G3202">
        <v>255</v>
      </c>
    </row>
    <row r="3203" spans="1:7">
      <c r="A3203" t="s">
        <v>24</v>
      </c>
      <c r="B3203">
        <v>31</v>
      </c>
      <c r="C3203">
        <v>3202</v>
      </c>
      <c r="D3203">
        <v>635</v>
      </c>
      <c r="E3203">
        <v>1911</v>
      </c>
      <c r="F3203">
        <v>0</v>
      </c>
      <c r="G3203">
        <v>7</v>
      </c>
    </row>
    <row r="3204" spans="1:7">
      <c r="A3204" t="s">
        <v>24</v>
      </c>
      <c r="B3204">
        <v>31</v>
      </c>
      <c r="C3204">
        <v>3203</v>
      </c>
      <c r="D3204">
        <v>198</v>
      </c>
      <c r="E3204">
        <v>485</v>
      </c>
      <c r="F3204">
        <v>6</v>
      </c>
      <c r="G3204">
        <v>22</v>
      </c>
    </row>
    <row r="3205" spans="1:7">
      <c r="A3205" t="s">
        <v>24</v>
      </c>
      <c r="B3205">
        <v>31</v>
      </c>
      <c r="C3205">
        <v>3204</v>
      </c>
      <c r="D3205">
        <v>325</v>
      </c>
      <c r="E3205">
        <v>885</v>
      </c>
      <c r="F3205">
        <v>0</v>
      </c>
      <c r="G3205">
        <v>69</v>
      </c>
    </row>
    <row r="3206" spans="1:7">
      <c r="A3206" t="s">
        <v>24</v>
      </c>
      <c r="B3206">
        <v>31</v>
      </c>
      <c r="C3206">
        <v>3205</v>
      </c>
      <c r="D3206">
        <v>481</v>
      </c>
      <c r="E3206">
        <v>1054</v>
      </c>
      <c r="F3206">
        <v>0</v>
      </c>
      <c r="G3206">
        <v>973</v>
      </c>
    </row>
    <row r="3207" spans="1:7">
      <c r="A3207" t="s">
        <v>24</v>
      </c>
      <c r="B3207">
        <v>31</v>
      </c>
      <c r="C3207">
        <v>3206</v>
      </c>
      <c r="D3207">
        <v>291</v>
      </c>
      <c r="E3207">
        <v>752</v>
      </c>
      <c r="F3207">
        <v>0</v>
      </c>
      <c r="G3207">
        <v>86</v>
      </c>
    </row>
    <row r="3208" spans="1:7">
      <c r="A3208" t="s">
        <v>24</v>
      </c>
      <c r="B3208">
        <v>31</v>
      </c>
      <c r="C3208">
        <v>3207</v>
      </c>
      <c r="D3208">
        <v>365</v>
      </c>
      <c r="E3208">
        <v>1008</v>
      </c>
      <c r="F3208">
        <v>0</v>
      </c>
      <c r="G3208">
        <v>1</v>
      </c>
    </row>
    <row r="3209" spans="1:7">
      <c r="A3209" t="s">
        <v>24</v>
      </c>
      <c r="B3209">
        <v>30</v>
      </c>
      <c r="C3209">
        <v>3208</v>
      </c>
      <c r="D3209">
        <v>348</v>
      </c>
      <c r="E3209">
        <v>929</v>
      </c>
      <c r="F3209">
        <v>49</v>
      </c>
      <c r="G3209">
        <v>199</v>
      </c>
    </row>
    <row r="3210" spans="1:7">
      <c r="A3210" t="s">
        <v>24</v>
      </c>
      <c r="B3210">
        <v>30</v>
      </c>
      <c r="C3210">
        <v>3209</v>
      </c>
      <c r="D3210">
        <v>733</v>
      </c>
      <c r="E3210">
        <v>1816</v>
      </c>
      <c r="F3210">
        <v>0</v>
      </c>
      <c r="G3210">
        <v>636</v>
      </c>
    </row>
    <row r="3211" spans="1:7">
      <c r="A3211" t="s">
        <v>24</v>
      </c>
      <c r="B3211">
        <v>30</v>
      </c>
      <c r="C3211">
        <v>3210</v>
      </c>
      <c r="D3211">
        <v>723</v>
      </c>
      <c r="E3211">
        <v>1664</v>
      </c>
      <c r="F3211">
        <v>0</v>
      </c>
      <c r="G3211">
        <v>170</v>
      </c>
    </row>
    <row r="3212" spans="1:7">
      <c r="A3212" t="s">
        <v>24</v>
      </c>
      <c r="B3212">
        <v>30</v>
      </c>
      <c r="C3212">
        <v>3211</v>
      </c>
      <c r="D3212">
        <v>178</v>
      </c>
      <c r="E3212">
        <v>474</v>
      </c>
      <c r="F3212">
        <v>5</v>
      </c>
      <c r="G3212">
        <v>207</v>
      </c>
    </row>
    <row r="3213" spans="1:7">
      <c r="A3213" t="s">
        <v>24</v>
      </c>
      <c r="B3213">
        <v>30</v>
      </c>
      <c r="C3213">
        <v>3212</v>
      </c>
      <c r="D3213">
        <v>379</v>
      </c>
      <c r="E3213">
        <v>958</v>
      </c>
      <c r="F3213">
        <v>13</v>
      </c>
      <c r="G3213">
        <v>126</v>
      </c>
    </row>
    <row r="3214" spans="1:7">
      <c r="A3214" t="s">
        <v>24</v>
      </c>
      <c r="B3214">
        <v>30</v>
      </c>
      <c r="C3214">
        <v>3213</v>
      </c>
      <c r="D3214">
        <v>510</v>
      </c>
      <c r="E3214">
        <v>1174</v>
      </c>
      <c r="F3214">
        <v>13</v>
      </c>
      <c r="G3214">
        <v>1641</v>
      </c>
    </row>
    <row r="3215" spans="1:7">
      <c r="A3215" t="s">
        <v>24</v>
      </c>
      <c r="B3215">
        <v>30</v>
      </c>
      <c r="C3215">
        <v>3214</v>
      </c>
      <c r="D3215">
        <v>507</v>
      </c>
      <c r="E3215">
        <v>1438</v>
      </c>
      <c r="F3215">
        <v>171</v>
      </c>
      <c r="G3215">
        <v>376</v>
      </c>
    </row>
    <row r="3216" spans="1:7">
      <c r="A3216" t="s">
        <v>24</v>
      </c>
      <c r="B3216">
        <v>30</v>
      </c>
      <c r="C3216">
        <v>3215</v>
      </c>
      <c r="D3216">
        <v>997</v>
      </c>
      <c r="E3216">
        <v>1826</v>
      </c>
      <c r="F3216">
        <v>0</v>
      </c>
      <c r="G3216">
        <v>1391</v>
      </c>
    </row>
    <row r="3217" spans="1:7">
      <c r="A3217" t="s">
        <v>24</v>
      </c>
      <c r="B3217">
        <v>30</v>
      </c>
      <c r="C3217">
        <v>3216</v>
      </c>
      <c r="D3217">
        <v>2517</v>
      </c>
      <c r="E3217">
        <v>5135</v>
      </c>
      <c r="F3217">
        <v>0</v>
      </c>
      <c r="G3217">
        <v>2409</v>
      </c>
    </row>
    <row r="3218" spans="1:7">
      <c r="A3218" t="s">
        <v>24</v>
      </c>
      <c r="B3218">
        <v>30</v>
      </c>
      <c r="C3218">
        <v>3217</v>
      </c>
      <c r="D3218">
        <v>580</v>
      </c>
      <c r="E3218">
        <v>1603</v>
      </c>
      <c r="F3218">
        <v>0</v>
      </c>
      <c r="G3218">
        <v>26</v>
      </c>
    </row>
    <row r="3219" spans="1:7">
      <c r="A3219" t="s">
        <v>24</v>
      </c>
      <c r="B3219">
        <v>30</v>
      </c>
      <c r="C3219">
        <v>3218</v>
      </c>
      <c r="D3219">
        <v>483</v>
      </c>
      <c r="E3219">
        <v>1589</v>
      </c>
      <c r="F3219">
        <v>61</v>
      </c>
      <c r="G3219">
        <v>695</v>
      </c>
    </row>
    <row r="3220" spans="1:7">
      <c r="A3220" t="s">
        <v>24</v>
      </c>
      <c r="B3220">
        <v>30</v>
      </c>
      <c r="C3220">
        <v>3219</v>
      </c>
      <c r="D3220">
        <v>373</v>
      </c>
      <c r="E3220">
        <v>1111</v>
      </c>
      <c r="F3220">
        <v>3</v>
      </c>
      <c r="G3220">
        <v>654</v>
      </c>
    </row>
    <row r="3221" spans="1:7">
      <c r="A3221" t="s">
        <v>24</v>
      </c>
      <c r="B3221">
        <v>30</v>
      </c>
      <c r="C3221">
        <v>3220</v>
      </c>
      <c r="D3221">
        <v>302</v>
      </c>
      <c r="E3221">
        <v>889</v>
      </c>
      <c r="F3221">
        <v>0</v>
      </c>
      <c r="G3221">
        <v>108</v>
      </c>
    </row>
    <row r="3222" spans="1:7">
      <c r="A3222" t="s">
        <v>24</v>
      </c>
      <c r="B3222">
        <v>30</v>
      </c>
      <c r="C3222">
        <v>3221</v>
      </c>
      <c r="D3222">
        <v>605</v>
      </c>
      <c r="E3222">
        <v>1541</v>
      </c>
      <c r="F3222">
        <v>453</v>
      </c>
      <c r="G3222">
        <v>1479</v>
      </c>
    </row>
    <row r="3223" spans="1:7">
      <c r="A3223" t="s">
        <v>24</v>
      </c>
      <c r="B3223">
        <v>30</v>
      </c>
      <c r="C3223">
        <v>3222</v>
      </c>
      <c r="D3223">
        <v>545</v>
      </c>
      <c r="E3223">
        <v>857</v>
      </c>
      <c r="F3223">
        <v>33</v>
      </c>
      <c r="G3223">
        <v>2049</v>
      </c>
    </row>
    <row r="3224" spans="1:7">
      <c r="A3224" t="s">
        <v>24</v>
      </c>
      <c r="B3224">
        <v>30</v>
      </c>
      <c r="C3224">
        <v>3223</v>
      </c>
      <c r="D3224">
        <v>380</v>
      </c>
      <c r="E3224">
        <v>1139</v>
      </c>
      <c r="F3224">
        <v>10</v>
      </c>
      <c r="G3224">
        <v>269</v>
      </c>
    </row>
    <row r="3225" spans="1:7">
      <c r="A3225" t="s">
        <v>24</v>
      </c>
      <c r="B3225">
        <v>30</v>
      </c>
      <c r="C3225">
        <v>3224</v>
      </c>
      <c r="D3225">
        <v>780</v>
      </c>
      <c r="E3225">
        <v>2257</v>
      </c>
      <c r="F3225">
        <v>15</v>
      </c>
      <c r="G3225">
        <v>42</v>
      </c>
    </row>
    <row r="3226" spans="1:7">
      <c r="A3226" t="s">
        <v>24</v>
      </c>
      <c r="B3226">
        <v>30</v>
      </c>
      <c r="C3226">
        <v>3225</v>
      </c>
      <c r="D3226">
        <v>398</v>
      </c>
      <c r="E3226">
        <v>820</v>
      </c>
      <c r="F3226">
        <v>10</v>
      </c>
      <c r="G3226">
        <v>589</v>
      </c>
    </row>
    <row r="3227" spans="1:7">
      <c r="A3227" t="s">
        <v>24</v>
      </c>
      <c r="B3227">
        <v>30</v>
      </c>
      <c r="C3227">
        <v>3226</v>
      </c>
      <c r="D3227">
        <v>422</v>
      </c>
      <c r="E3227">
        <v>1185</v>
      </c>
      <c r="F3227">
        <v>33</v>
      </c>
      <c r="G3227">
        <v>1481</v>
      </c>
    </row>
    <row r="3228" spans="1:7">
      <c r="A3228" t="s">
        <v>24</v>
      </c>
      <c r="B3228">
        <v>30</v>
      </c>
      <c r="C3228">
        <v>3227</v>
      </c>
      <c r="D3228">
        <v>298</v>
      </c>
      <c r="E3228">
        <v>929</v>
      </c>
      <c r="F3228">
        <v>102</v>
      </c>
      <c r="G3228">
        <v>97</v>
      </c>
    </row>
    <row r="3229" spans="1:7">
      <c r="A3229" t="s">
        <v>24</v>
      </c>
      <c r="B3229">
        <v>29</v>
      </c>
      <c r="C3229">
        <v>3228</v>
      </c>
      <c r="D3229">
        <v>633</v>
      </c>
      <c r="E3229">
        <v>1744</v>
      </c>
      <c r="F3229">
        <v>0</v>
      </c>
      <c r="G3229">
        <v>34</v>
      </c>
    </row>
    <row r="3230" spans="1:7">
      <c r="A3230" t="s">
        <v>24</v>
      </c>
      <c r="B3230">
        <v>29</v>
      </c>
      <c r="C3230">
        <v>3229</v>
      </c>
      <c r="D3230">
        <v>433</v>
      </c>
      <c r="E3230">
        <v>1098</v>
      </c>
      <c r="F3230">
        <v>0</v>
      </c>
      <c r="G3230">
        <v>2</v>
      </c>
    </row>
    <row r="3231" spans="1:7">
      <c r="A3231" t="s">
        <v>24</v>
      </c>
      <c r="B3231">
        <v>29</v>
      </c>
      <c r="C3231">
        <v>3230</v>
      </c>
      <c r="D3231">
        <v>534</v>
      </c>
      <c r="E3231">
        <v>1380</v>
      </c>
      <c r="F3231">
        <v>0</v>
      </c>
      <c r="G3231">
        <v>58</v>
      </c>
    </row>
    <row r="3232" spans="1:7">
      <c r="A3232" t="s">
        <v>24</v>
      </c>
      <c r="B3232">
        <v>29</v>
      </c>
      <c r="C3232">
        <v>3231</v>
      </c>
      <c r="D3232">
        <v>468</v>
      </c>
      <c r="E3232">
        <v>1173</v>
      </c>
      <c r="F3232">
        <v>0</v>
      </c>
      <c r="G3232">
        <v>123</v>
      </c>
    </row>
    <row r="3233" spans="1:7">
      <c r="A3233" t="s">
        <v>24</v>
      </c>
      <c r="B3233">
        <v>29</v>
      </c>
      <c r="C3233">
        <v>3232</v>
      </c>
      <c r="D3233">
        <v>265</v>
      </c>
      <c r="E3233">
        <v>650</v>
      </c>
      <c r="F3233">
        <v>10</v>
      </c>
      <c r="G3233">
        <v>414</v>
      </c>
    </row>
    <row r="3234" spans="1:7">
      <c r="A3234" t="s">
        <v>24</v>
      </c>
      <c r="B3234">
        <v>29</v>
      </c>
      <c r="C3234">
        <v>3233</v>
      </c>
      <c r="D3234">
        <v>118</v>
      </c>
      <c r="E3234">
        <v>261</v>
      </c>
      <c r="F3234">
        <v>0</v>
      </c>
      <c r="G3234">
        <v>122</v>
      </c>
    </row>
    <row r="3235" spans="1:7">
      <c r="A3235" t="s">
        <v>24</v>
      </c>
      <c r="B3235">
        <v>29</v>
      </c>
      <c r="C3235">
        <v>3234</v>
      </c>
      <c r="D3235">
        <v>605</v>
      </c>
      <c r="E3235">
        <v>1269</v>
      </c>
      <c r="F3235">
        <v>17</v>
      </c>
      <c r="G3235">
        <v>416</v>
      </c>
    </row>
    <row r="3236" spans="1:7">
      <c r="A3236" t="s">
        <v>24</v>
      </c>
      <c r="B3236">
        <v>29</v>
      </c>
      <c r="C3236">
        <v>3235</v>
      </c>
      <c r="D3236">
        <v>426</v>
      </c>
      <c r="E3236">
        <v>1053</v>
      </c>
      <c r="F3236">
        <v>0</v>
      </c>
      <c r="G3236">
        <v>5</v>
      </c>
    </row>
    <row r="3237" spans="1:7">
      <c r="A3237" t="s">
        <v>24</v>
      </c>
      <c r="B3237">
        <v>29</v>
      </c>
      <c r="C3237">
        <v>3236</v>
      </c>
      <c r="D3237">
        <v>664</v>
      </c>
      <c r="E3237">
        <v>1378</v>
      </c>
      <c r="F3237">
        <v>0</v>
      </c>
      <c r="G3237">
        <v>112</v>
      </c>
    </row>
    <row r="3238" spans="1:7">
      <c r="A3238" t="s">
        <v>24</v>
      </c>
      <c r="B3238">
        <v>29</v>
      </c>
      <c r="C3238">
        <v>3237</v>
      </c>
      <c r="D3238">
        <v>349</v>
      </c>
      <c r="E3238">
        <v>1100</v>
      </c>
      <c r="F3238">
        <v>0</v>
      </c>
      <c r="G3238">
        <v>12</v>
      </c>
    </row>
    <row r="3239" spans="1:7">
      <c r="A3239" t="s">
        <v>24</v>
      </c>
      <c r="B3239">
        <v>29</v>
      </c>
      <c r="C3239">
        <v>3238</v>
      </c>
      <c r="D3239">
        <v>474</v>
      </c>
      <c r="E3239">
        <v>1162</v>
      </c>
      <c r="F3239">
        <v>0</v>
      </c>
      <c r="G3239">
        <v>50</v>
      </c>
    </row>
    <row r="3240" spans="1:7">
      <c r="A3240" t="s">
        <v>24</v>
      </c>
      <c r="B3240">
        <v>29</v>
      </c>
      <c r="C3240">
        <v>3239</v>
      </c>
      <c r="D3240">
        <v>791</v>
      </c>
      <c r="E3240">
        <v>1953</v>
      </c>
      <c r="F3240">
        <v>0</v>
      </c>
      <c r="G3240">
        <v>0</v>
      </c>
    </row>
    <row r="3241" spans="1:7">
      <c r="A3241" t="s">
        <v>24</v>
      </c>
      <c r="B3241">
        <v>29</v>
      </c>
      <c r="C3241">
        <v>3240</v>
      </c>
      <c r="D3241">
        <v>946</v>
      </c>
      <c r="E3241">
        <v>2255</v>
      </c>
      <c r="F3241">
        <v>14</v>
      </c>
      <c r="G3241">
        <v>267</v>
      </c>
    </row>
    <row r="3242" spans="1:7">
      <c r="A3242" t="s">
        <v>24</v>
      </c>
      <c r="B3242">
        <v>29</v>
      </c>
      <c r="C3242">
        <v>3241</v>
      </c>
      <c r="D3242">
        <v>510</v>
      </c>
      <c r="E3242">
        <v>1424</v>
      </c>
      <c r="F3242">
        <v>0</v>
      </c>
      <c r="G3242">
        <v>65</v>
      </c>
    </row>
    <row r="3243" spans="1:7">
      <c r="A3243" t="s">
        <v>24</v>
      </c>
      <c r="B3243">
        <v>29</v>
      </c>
      <c r="C3243">
        <v>3242</v>
      </c>
      <c r="D3243">
        <v>590</v>
      </c>
      <c r="E3243">
        <v>1238</v>
      </c>
      <c r="F3243">
        <v>2</v>
      </c>
      <c r="G3243">
        <v>898</v>
      </c>
    </row>
    <row r="3244" spans="1:7">
      <c r="A3244" t="s">
        <v>24</v>
      </c>
      <c r="B3244">
        <v>29</v>
      </c>
      <c r="C3244">
        <v>3243</v>
      </c>
      <c r="D3244">
        <v>372</v>
      </c>
      <c r="E3244">
        <v>993</v>
      </c>
      <c r="F3244">
        <v>0</v>
      </c>
      <c r="G3244">
        <v>34</v>
      </c>
    </row>
    <row r="3245" spans="1:7">
      <c r="A3245" t="s">
        <v>24</v>
      </c>
      <c r="B3245">
        <v>29</v>
      </c>
      <c r="C3245">
        <v>3244</v>
      </c>
      <c r="D3245">
        <v>369</v>
      </c>
      <c r="E3245">
        <v>688</v>
      </c>
      <c r="F3245">
        <v>2</v>
      </c>
      <c r="G3245">
        <v>3288</v>
      </c>
    </row>
    <row r="3246" spans="1:7">
      <c r="A3246" t="s">
        <v>24</v>
      </c>
      <c r="B3246">
        <v>29</v>
      </c>
      <c r="C3246">
        <v>3245</v>
      </c>
      <c r="D3246">
        <v>311</v>
      </c>
      <c r="E3246">
        <v>650</v>
      </c>
      <c r="F3246">
        <v>0</v>
      </c>
      <c r="G3246">
        <v>73</v>
      </c>
    </row>
    <row r="3247" spans="1:7">
      <c r="A3247" t="s">
        <v>24</v>
      </c>
      <c r="B3247">
        <v>29</v>
      </c>
      <c r="C3247">
        <v>3246</v>
      </c>
      <c r="D3247">
        <v>452</v>
      </c>
      <c r="E3247">
        <v>1036</v>
      </c>
      <c r="F3247">
        <v>0</v>
      </c>
      <c r="G3247">
        <v>182</v>
      </c>
    </row>
    <row r="3248" spans="1:7">
      <c r="A3248" t="s">
        <v>24</v>
      </c>
      <c r="B3248">
        <v>29</v>
      </c>
      <c r="C3248">
        <v>3247</v>
      </c>
      <c r="D3248">
        <v>389</v>
      </c>
      <c r="E3248">
        <v>868</v>
      </c>
      <c r="F3248">
        <v>0</v>
      </c>
      <c r="G3248">
        <v>174</v>
      </c>
    </row>
    <row r="3249" spans="1:7">
      <c r="A3249" t="s">
        <v>24</v>
      </c>
      <c r="B3249">
        <v>29</v>
      </c>
      <c r="C3249">
        <v>3248</v>
      </c>
      <c r="D3249">
        <v>362</v>
      </c>
      <c r="E3249">
        <v>874</v>
      </c>
      <c r="F3249">
        <v>0</v>
      </c>
      <c r="G3249">
        <v>323</v>
      </c>
    </row>
    <row r="3250" spans="1:7">
      <c r="A3250" t="s">
        <v>24</v>
      </c>
      <c r="B3250">
        <v>29</v>
      </c>
      <c r="C3250">
        <v>3249</v>
      </c>
      <c r="D3250">
        <v>408</v>
      </c>
      <c r="E3250">
        <v>885</v>
      </c>
      <c r="F3250">
        <v>5</v>
      </c>
      <c r="G3250">
        <v>19</v>
      </c>
    </row>
    <row r="3251" spans="1:7">
      <c r="A3251" t="s">
        <v>24</v>
      </c>
      <c r="B3251">
        <v>29</v>
      </c>
      <c r="C3251">
        <v>3250</v>
      </c>
      <c r="D3251">
        <v>420</v>
      </c>
      <c r="E3251">
        <v>1212</v>
      </c>
      <c r="F3251">
        <v>323</v>
      </c>
      <c r="G3251">
        <v>169</v>
      </c>
    </row>
    <row r="3252" spans="1:7">
      <c r="A3252" t="s">
        <v>24</v>
      </c>
      <c r="B3252">
        <v>30</v>
      </c>
      <c r="C3252">
        <v>3251</v>
      </c>
      <c r="D3252">
        <v>2925</v>
      </c>
      <c r="E3252">
        <v>9710</v>
      </c>
      <c r="F3252">
        <v>420</v>
      </c>
      <c r="G3252">
        <v>4685</v>
      </c>
    </row>
    <row r="3253" spans="1:7">
      <c r="A3253" t="s">
        <v>24</v>
      </c>
      <c r="B3253">
        <v>31</v>
      </c>
      <c r="C3253">
        <v>3252</v>
      </c>
      <c r="D3253">
        <v>142</v>
      </c>
      <c r="E3253">
        <v>289</v>
      </c>
      <c r="F3253">
        <v>0</v>
      </c>
      <c r="G3253">
        <v>577</v>
      </c>
    </row>
    <row r="3254" spans="1:7">
      <c r="A3254" t="s">
        <v>25</v>
      </c>
      <c r="B3254">
        <v>34</v>
      </c>
      <c r="C3254">
        <v>3253</v>
      </c>
      <c r="D3254">
        <v>1683</v>
      </c>
      <c r="E3254">
        <v>3270</v>
      </c>
      <c r="F3254">
        <v>365</v>
      </c>
      <c r="G3254">
        <v>754</v>
      </c>
    </row>
    <row r="3255" spans="1:7">
      <c r="A3255" t="s">
        <v>25</v>
      </c>
      <c r="B3255">
        <v>32</v>
      </c>
      <c r="C3255">
        <v>3254</v>
      </c>
      <c r="D3255">
        <v>3776</v>
      </c>
      <c r="E3255">
        <v>9971</v>
      </c>
      <c r="F3255">
        <v>160</v>
      </c>
      <c r="G3255">
        <v>1662</v>
      </c>
    </row>
    <row r="3256" spans="1:7">
      <c r="A3256" t="s">
        <v>25</v>
      </c>
      <c r="B3256">
        <v>32</v>
      </c>
      <c r="C3256">
        <v>3255</v>
      </c>
      <c r="D3256">
        <v>3006</v>
      </c>
      <c r="E3256">
        <v>6744</v>
      </c>
      <c r="F3256">
        <v>336</v>
      </c>
      <c r="G3256">
        <v>1685</v>
      </c>
    </row>
    <row r="3257" spans="1:7">
      <c r="A3257" t="s">
        <v>25</v>
      </c>
      <c r="B3257">
        <v>32</v>
      </c>
      <c r="C3257">
        <v>3256</v>
      </c>
      <c r="D3257">
        <v>700</v>
      </c>
      <c r="E3257">
        <v>1586</v>
      </c>
      <c r="F3257">
        <v>5</v>
      </c>
      <c r="G3257">
        <v>2033</v>
      </c>
    </row>
    <row r="3258" spans="1:7">
      <c r="A3258" t="s">
        <v>25</v>
      </c>
      <c r="B3258">
        <v>32</v>
      </c>
      <c r="C3258">
        <v>3257</v>
      </c>
      <c r="D3258">
        <v>873</v>
      </c>
      <c r="E3258">
        <v>2006</v>
      </c>
      <c r="F3258">
        <v>0</v>
      </c>
      <c r="G3258">
        <v>2714</v>
      </c>
    </row>
    <row r="3259" spans="1:7">
      <c r="A3259" t="s">
        <v>25</v>
      </c>
      <c r="B3259">
        <v>32</v>
      </c>
      <c r="C3259">
        <v>3258</v>
      </c>
      <c r="D3259">
        <v>2968</v>
      </c>
      <c r="E3259">
        <v>7484</v>
      </c>
      <c r="F3259">
        <v>52</v>
      </c>
      <c r="G3259">
        <v>690</v>
      </c>
    </row>
    <row r="3260" spans="1:7">
      <c r="A3260" t="s">
        <v>25</v>
      </c>
      <c r="B3260">
        <v>32</v>
      </c>
      <c r="C3260">
        <v>3259</v>
      </c>
      <c r="D3260">
        <v>3132</v>
      </c>
      <c r="E3260">
        <v>7577</v>
      </c>
      <c r="F3260">
        <v>56</v>
      </c>
      <c r="G3260">
        <v>2353</v>
      </c>
    </row>
    <row r="3261" spans="1:7">
      <c r="A3261" t="s">
        <v>25</v>
      </c>
      <c r="B3261">
        <v>32</v>
      </c>
      <c r="C3261">
        <v>3260</v>
      </c>
      <c r="D3261">
        <v>2225</v>
      </c>
      <c r="E3261">
        <v>5408</v>
      </c>
      <c r="F3261">
        <v>23</v>
      </c>
      <c r="G3261">
        <v>849</v>
      </c>
    </row>
    <row r="3262" spans="1:7">
      <c r="A3262" t="s">
        <v>25</v>
      </c>
      <c r="B3262">
        <v>32</v>
      </c>
      <c r="C3262">
        <v>3261</v>
      </c>
      <c r="D3262">
        <v>1563</v>
      </c>
      <c r="E3262">
        <v>3147</v>
      </c>
      <c r="F3262">
        <v>13</v>
      </c>
      <c r="G3262">
        <v>906</v>
      </c>
    </row>
    <row r="3263" spans="1:7">
      <c r="A3263" t="s">
        <v>25</v>
      </c>
      <c r="B3263">
        <v>32</v>
      </c>
      <c r="C3263">
        <v>3262</v>
      </c>
      <c r="D3263">
        <v>1932</v>
      </c>
      <c r="E3263">
        <v>4891</v>
      </c>
      <c r="F3263">
        <v>0</v>
      </c>
      <c r="G3263">
        <v>4641</v>
      </c>
    </row>
    <row r="3264" spans="1:7">
      <c r="A3264" t="s">
        <v>25</v>
      </c>
      <c r="B3264">
        <v>32</v>
      </c>
      <c r="C3264">
        <v>3263</v>
      </c>
      <c r="D3264">
        <v>987</v>
      </c>
      <c r="E3264">
        <v>2277</v>
      </c>
      <c r="F3264">
        <v>0</v>
      </c>
      <c r="G3264">
        <v>643</v>
      </c>
    </row>
    <row r="3265" spans="1:7">
      <c r="A3265" t="s">
        <v>25</v>
      </c>
      <c r="B3265">
        <v>32</v>
      </c>
      <c r="C3265">
        <v>3264</v>
      </c>
      <c r="D3265">
        <v>773</v>
      </c>
      <c r="E3265">
        <v>1935</v>
      </c>
      <c r="F3265">
        <v>0</v>
      </c>
      <c r="G3265">
        <v>3704</v>
      </c>
    </row>
    <row r="3266" spans="1:7">
      <c r="A3266" t="s">
        <v>25</v>
      </c>
      <c r="B3266">
        <v>33</v>
      </c>
      <c r="C3266">
        <v>3265</v>
      </c>
      <c r="D3266">
        <v>2427</v>
      </c>
      <c r="E3266">
        <v>6343</v>
      </c>
      <c r="F3266">
        <v>105</v>
      </c>
      <c r="G3266">
        <v>829</v>
      </c>
    </row>
    <row r="3267" spans="1:7">
      <c r="A3267" t="s">
        <v>25</v>
      </c>
      <c r="B3267">
        <v>33</v>
      </c>
      <c r="C3267">
        <v>3266</v>
      </c>
      <c r="D3267">
        <v>1062</v>
      </c>
      <c r="E3267">
        <v>1591</v>
      </c>
      <c r="F3267">
        <v>22</v>
      </c>
      <c r="G3267">
        <v>1854</v>
      </c>
    </row>
    <row r="3268" spans="1:7">
      <c r="A3268" t="s">
        <v>25</v>
      </c>
      <c r="B3268">
        <v>33</v>
      </c>
      <c r="C3268">
        <v>3267</v>
      </c>
      <c r="D3268">
        <v>1808</v>
      </c>
      <c r="E3268">
        <v>4211</v>
      </c>
      <c r="F3268">
        <v>128</v>
      </c>
      <c r="G3268">
        <v>1539</v>
      </c>
    </row>
    <row r="3269" spans="1:7">
      <c r="A3269" t="s">
        <v>25</v>
      </c>
      <c r="B3269">
        <v>33</v>
      </c>
      <c r="C3269">
        <v>3268</v>
      </c>
      <c r="D3269">
        <v>2984</v>
      </c>
      <c r="E3269">
        <v>6726</v>
      </c>
      <c r="F3269">
        <v>78</v>
      </c>
      <c r="G3269">
        <v>5387</v>
      </c>
    </row>
    <row r="3270" spans="1:7">
      <c r="A3270" t="s">
        <v>25</v>
      </c>
      <c r="B3270">
        <v>33</v>
      </c>
      <c r="C3270">
        <v>3269</v>
      </c>
      <c r="D3270">
        <v>742</v>
      </c>
      <c r="E3270">
        <v>1669</v>
      </c>
      <c r="F3270">
        <v>39</v>
      </c>
      <c r="G3270">
        <v>1747</v>
      </c>
    </row>
    <row r="3271" spans="1:7">
      <c r="A3271" t="s">
        <v>25</v>
      </c>
      <c r="B3271">
        <v>33</v>
      </c>
      <c r="C3271">
        <v>3270</v>
      </c>
      <c r="D3271">
        <v>1459</v>
      </c>
      <c r="E3271">
        <v>3023</v>
      </c>
      <c r="F3271">
        <v>11</v>
      </c>
      <c r="G3271">
        <v>522</v>
      </c>
    </row>
    <row r="3272" spans="1:7">
      <c r="A3272" t="s">
        <v>25</v>
      </c>
      <c r="B3272">
        <v>33</v>
      </c>
      <c r="C3272">
        <v>3271</v>
      </c>
      <c r="D3272">
        <v>2917</v>
      </c>
      <c r="E3272">
        <v>6821</v>
      </c>
      <c r="F3272">
        <v>122</v>
      </c>
      <c r="G3272">
        <v>866</v>
      </c>
    </row>
    <row r="3273" spans="1:7">
      <c r="A3273" t="s">
        <v>25</v>
      </c>
      <c r="B3273">
        <v>33</v>
      </c>
      <c r="C3273">
        <v>3272</v>
      </c>
      <c r="D3273">
        <v>187</v>
      </c>
      <c r="E3273">
        <v>477</v>
      </c>
      <c r="F3273">
        <v>0</v>
      </c>
      <c r="G3273">
        <v>155</v>
      </c>
    </row>
    <row r="3274" spans="1:7">
      <c r="A3274" t="s">
        <v>25</v>
      </c>
      <c r="B3274">
        <v>33</v>
      </c>
      <c r="C3274">
        <v>3273</v>
      </c>
      <c r="D3274">
        <v>1154</v>
      </c>
      <c r="E3274">
        <v>2102</v>
      </c>
      <c r="F3274">
        <v>11</v>
      </c>
      <c r="G3274">
        <v>741</v>
      </c>
    </row>
    <row r="3275" spans="1:7">
      <c r="A3275" t="s">
        <v>25</v>
      </c>
      <c r="B3275">
        <v>33</v>
      </c>
      <c r="C3275">
        <v>3274</v>
      </c>
      <c r="D3275">
        <v>2418</v>
      </c>
      <c r="E3275">
        <v>5078</v>
      </c>
      <c r="F3275">
        <v>52</v>
      </c>
      <c r="G3275">
        <v>2401</v>
      </c>
    </row>
    <row r="3276" spans="1:7">
      <c r="A3276" t="s">
        <v>25</v>
      </c>
      <c r="B3276">
        <v>33</v>
      </c>
      <c r="C3276">
        <v>3275</v>
      </c>
      <c r="D3276">
        <v>1681</v>
      </c>
      <c r="E3276">
        <v>3563</v>
      </c>
      <c r="F3276">
        <v>31</v>
      </c>
      <c r="G3276">
        <v>789</v>
      </c>
    </row>
    <row r="3277" spans="1:7">
      <c r="A3277" t="s">
        <v>25</v>
      </c>
      <c r="B3277">
        <v>33</v>
      </c>
      <c r="C3277">
        <v>3276</v>
      </c>
      <c r="D3277">
        <v>2790</v>
      </c>
      <c r="E3277">
        <v>5866</v>
      </c>
      <c r="F3277">
        <v>13</v>
      </c>
      <c r="G3277">
        <v>559</v>
      </c>
    </row>
    <row r="3278" spans="1:7">
      <c r="A3278" t="s">
        <v>25</v>
      </c>
      <c r="B3278">
        <v>33</v>
      </c>
      <c r="C3278">
        <v>3277</v>
      </c>
      <c r="D3278">
        <v>1302</v>
      </c>
      <c r="E3278">
        <v>3032</v>
      </c>
      <c r="F3278">
        <v>0</v>
      </c>
      <c r="G3278">
        <v>365</v>
      </c>
    </row>
    <row r="3279" spans="1:7">
      <c r="A3279" t="s">
        <v>25</v>
      </c>
      <c r="B3279">
        <v>33</v>
      </c>
      <c r="C3279">
        <v>3278</v>
      </c>
      <c r="D3279">
        <v>3381</v>
      </c>
      <c r="E3279">
        <v>6662</v>
      </c>
      <c r="F3279">
        <v>76</v>
      </c>
      <c r="G3279">
        <v>1661</v>
      </c>
    </row>
    <row r="3280" spans="1:7">
      <c r="A3280" t="s">
        <v>25</v>
      </c>
      <c r="B3280">
        <v>33</v>
      </c>
      <c r="C3280">
        <v>3279</v>
      </c>
      <c r="D3280">
        <v>873</v>
      </c>
      <c r="E3280">
        <v>2220</v>
      </c>
      <c r="F3280">
        <v>102</v>
      </c>
      <c r="G3280">
        <v>598</v>
      </c>
    </row>
    <row r="3281" spans="1:7">
      <c r="A3281" t="s">
        <v>25</v>
      </c>
      <c r="B3281">
        <v>33</v>
      </c>
      <c r="C3281">
        <v>3280</v>
      </c>
      <c r="D3281">
        <v>2323</v>
      </c>
      <c r="E3281">
        <v>5197</v>
      </c>
      <c r="F3281">
        <v>0</v>
      </c>
      <c r="G3281">
        <v>1162</v>
      </c>
    </row>
    <row r="3282" spans="1:7">
      <c r="A3282" t="s">
        <v>25</v>
      </c>
      <c r="B3282">
        <v>33</v>
      </c>
      <c r="C3282">
        <v>3281</v>
      </c>
      <c r="D3282">
        <v>603</v>
      </c>
      <c r="E3282">
        <v>1173</v>
      </c>
      <c r="F3282">
        <v>470</v>
      </c>
      <c r="G3282">
        <v>140</v>
      </c>
    </row>
    <row r="3283" spans="1:7">
      <c r="A3283" t="s">
        <v>25</v>
      </c>
      <c r="B3283">
        <v>33</v>
      </c>
      <c r="C3283">
        <v>3282</v>
      </c>
      <c r="D3283">
        <v>2302</v>
      </c>
      <c r="E3283">
        <v>4795</v>
      </c>
      <c r="F3283">
        <v>0</v>
      </c>
      <c r="G3283">
        <v>1000</v>
      </c>
    </row>
    <row r="3284" spans="1:7">
      <c r="A3284" t="s">
        <v>25</v>
      </c>
      <c r="B3284">
        <v>33</v>
      </c>
      <c r="C3284">
        <v>3283</v>
      </c>
      <c r="D3284">
        <v>2018</v>
      </c>
      <c r="E3284">
        <v>4004</v>
      </c>
      <c r="F3284">
        <v>104</v>
      </c>
      <c r="G3284">
        <v>146</v>
      </c>
    </row>
    <row r="3285" spans="1:7">
      <c r="A3285" t="s">
        <v>25</v>
      </c>
      <c r="B3285">
        <v>33</v>
      </c>
      <c r="C3285">
        <v>3284</v>
      </c>
      <c r="D3285">
        <v>937</v>
      </c>
      <c r="E3285">
        <v>2232</v>
      </c>
      <c r="F3285">
        <v>13</v>
      </c>
      <c r="G3285">
        <v>17</v>
      </c>
    </row>
    <row r="3286" spans="1:7">
      <c r="A3286" t="s">
        <v>25</v>
      </c>
      <c r="B3286">
        <v>33</v>
      </c>
      <c r="C3286">
        <v>3285</v>
      </c>
      <c r="D3286">
        <v>6671</v>
      </c>
      <c r="E3286">
        <v>25437</v>
      </c>
      <c r="F3286">
        <v>124</v>
      </c>
      <c r="G3286">
        <v>5557</v>
      </c>
    </row>
    <row r="3287" spans="1:7">
      <c r="A3287" t="s">
        <v>25</v>
      </c>
      <c r="B3287">
        <v>34</v>
      </c>
      <c r="C3287">
        <v>3286</v>
      </c>
      <c r="D3287">
        <v>2393</v>
      </c>
      <c r="E3287">
        <v>4567</v>
      </c>
      <c r="F3287">
        <v>61</v>
      </c>
      <c r="G3287">
        <v>4822</v>
      </c>
    </row>
    <row r="3288" spans="1:7">
      <c r="A3288" t="s">
        <v>25</v>
      </c>
      <c r="B3288">
        <v>34</v>
      </c>
      <c r="C3288">
        <v>3287</v>
      </c>
      <c r="D3288">
        <v>2698</v>
      </c>
      <c r="E3288">
        <v>5995</v>
      </c>
      <c r="F3288">
        <v>0</v>
      </c>
      <c r="G3288">
        <v>2116</v>
      </c>
    </row>
    <row r="3289" spans="1:7">
      <c r="A3289" t="s">
        <v>25</v>
      </c>
      <c r="B3289">
        <v>34</v>
      </c>
      <c r="C3289">
        <v>3288</v>
      </c>
      <c r="D3289">
        <v>2965</v>
      </c>
      <c r="E3289">
        <v>5740</v>
      </c>
      <c r="F3289">
        <v>454</v>
      </c>
      <c r="G3289">
        <v>1573</v>
      </c>
    </row>
    <row r="3290" spans="1:7">
      <c r="A3290" t="s">
        <v>25</v>
      </c>
      <c r="B3290">
        <v>34</v>
      </c>
      <c r="C3290">
        <v>3289</v>
      </c>
      <c r="D3290">
        <v>1609</v>
      </c>
      <c r="E3290">
        <v>3763</v>
      </c>
      <c r="F3290">
        <v>0</v>
      </c>
      <c r="G3290">
        <v>149</v>
      </c>
    </row>
    <row r="3291" spans="1:7">
      <c r="A3291" t="s">
        <v>25</v>
      </c>
      <c r="B3291">
        <v>34</v>
      </c>
      <c r="C3291">
        <v>3290</v>
      </c>
      <c r="D3291">
        <v>305</v>
      </c>
      <c r="E3291">
        <v>567</v>
      </c>
      <c r="F3291">
        <v>143</v>
      </c>
      <c r="G3291">
        <v>1000</v>
      </c>
    </row>
    <row r="3292" spans="1:7">
      <c r="A3292" t="s">
        <v>25</v>
      </c>
      <c r="B3292">
        <v>34</v>
      </c>
      <c r="C3292">
        <v>3291</v>
      </c>
      <c r="D3292">
        <v>3067</v>
      </c>
      <c r="E3292">
        <v>7432</v>
      </c>
      <c r="F3292">
        <v>25</v>
      </c>
      <c r="G3292">
        <v>2554</v>
      </c>
    </row>
    <row r="3293" spans="1:7">
      <c r="A3293" t="s">
        <v>25</v>
      </c>
      <c r="B3293">
        <v>34</v>
      </c>
      <c r="C3293">
        <v>3292</v>
      </c>
      <c r="D3293">
        <v>2806</v>
      </c>
      <c r="E3293">
        <v>5642</v>
      </c>
      <c r="F3293">
        <v>20</v>
      </c>
      <c r="G3293">
        <v>1677</v>
      </c>
    </row>
    <row r="3294" spans="1:7">
      <c r="A3294" t="s">
        <v>25</v>
      </c>
      <c r="B3294">
        <v>34</v>
      </c>
      <c r="C3294">
        <v>3293</v>
      </c>
      <c r="D3294">
        <v>1591</v>
      </c>
      <c r="E3294">
        <v>2780</v>
      </c>
      <c r="F3294">
        <v>0</v>
      </c>
      <c r="G3294">
        <v>2897</v>
      </c>
    </row>
    <row r="3295" spans="1:7">
      <c r="A3295" t="s">
        <v>25</v>
      </c>
      <c r="B3295">
        <v>34</v>
      </c>
      <c r="C3295">
        <v>3294</v>
      </c>
      <c r="D3295">
        <v>1343</v>
      </c>
      <c r="E3295">
        <v>2796</v>
      </c>
      <c r="F3295">
        <v>0</v>
      </c>
      <c r="G3295">
        <v>184</v>
      </c>
    </row>
    <row r="3296" spans="1:7">
      <c r="A3296" t="s">
        <v>25</v>
      </c>
      <c r="B3296">
        <v>34</v>
      </c>
      <c r="C3296">
        <v>3295</v>
      </c>
      <c r="D3296">
        <v>2504</v>
      </c>
      <c r="E3296">
        <v>5774</v>
      </c>
      <c r="F3296">
        <v>0</v>
      </c>
      <c r="G3296">
        <v>1004</v>
      </c>
    </row>
    <row r="3297" spans="1:7">
      <c r="A3297" t="s">
        <v>25</v>
      </c>
      <c r="B3297">
        <v>34</v>
      </c>
      <c r="C3297">
        <v>3296</v>
      </c>
      <c r="D3297">
        <v>0</v>
      </c>
      <c r="E3297">
        <v>0</v>
      </c>
      <c r="F3297">
        <v>0</v>
      </c>
      <c r="G3297">
        <v>0</v>
      </c>
    </row>
    <row r="3298" spans="1:7">
      <c r="A3298" t="s">
        <v>25</v>
      </c>
      <c r="B3298">
        <v>34</v>
      </c>
      <c r="C3298">
        <v>3297</v>
      </c>
      <c r="D3298">
        <v>3882</v>
      </c>
      <c r="E3298">
        <v>8315</v>
      </c>
      <c r="F3298">
        <v>11</v>
      </c>
      <c r="G3298">
        <v>852</v>
      </c>
    </row>
    <row r="3299" spans="1:7">
      <c r="A3299" t="s">
        <v>25</v>
      </c>
      <c r="B3299">
        <v>34</v>
      </c>
      <c r="C3299">
        <v>3298</v>
      </c>
      <c r="D3299">
        <v>2722</v>
      </c>
      <c r="E3299">
        <v>6662</v>
      </c>
      <c r="F3299">
        <v>0</v>
      </c>
      <c r="G3299">
        <v>2572</v>
      </c>
    </row>
    <row r="3300" spans="1:7">
      <c r="A3300" t="s">
        <v>25</v>
      </c>
      <c r="B3300">
        <v>34</v>
      </c>
      <c r="C3300">
        <v>3299</v>
      </c>
      <c r="D3300">
        <v>2348</v>
      </c>
      <c r="E3300">
        <v>4784</v>
      </c>
      <c r="F3300">
        <v>0</v>
      </c>
      <c r="G3300">
        <v>2603</v>
      </c>
    </row>
    <row r="3301" spans="1:7">
      <c r="A3301" t="s">
        <v>25</v>
      </c>
      <c r="B3301">
        <v>34</v>
      </c>
      <c r="C3301">
        <v>3300</v>
      </c>
      <c r="D3301">
        <v>2136</v>
      </c>
      <c r="E3301">
        <v>4212</v>
      </c>
      <c r="F3301">
        <v>9</v>
      </c>
      <c r="G3301">
        <v>2142</v>
      </c>
    </row>
    <row r="3302" spans="1:7">
      <c r="A3302" t="s">
        <v>25</v>
      </c>
      <c r="B3302">
        <v>34</v>
      </c>
      <c r="C3302">
        <v>3301</v>
      </c>
      <c r="D3302">
        <v>2826</v>
      </c>
      <c r="E3302">
        <v>6097</v>
      </c>
      <c r="F3302">
        <v>25</v>
      </c>
      <c r="G3302">
        <v>1250</v>
      </c>
    </row>
    <row r="3303" spans="1:7">
      <c r="A3303" t="s">
        <v>25</v>
      </c>
      <c r="B3303">
        <v>34</v>
      </c>
      <c r="C3303">
        <v>3302</v>
      </c>
      <c r="D3303">
        <v>2063</v>
      </c>
      <c r="E3303">
        <v>4850</v>
      </c>
      <c r="F3303">
        <v>0</v>
      </c>
      <c r="G3303">
        <v>231</v>
      </c>
    </row>
    <row r="3304" spans="1:7">
      <c r="A3304" t="s">
        <v>25</v>
      </c>
      <c r="B3304">
        <v>34</v>
      </c>
      <c r="C3304">
        <v>3303</v>
      </c>
      <c r="D3304">
        <v>5258</v>
      </c>
      <c r="E3304">
        <v>8508</v>
      </c>
      <c r="F3304">
        <v>25</v>
      </c>
      <c r="G3304">
        <v>4408</v>
      </c>
    </row>
    <row r="3305" spans="1:7">
      <c r="A3305" t="s">
        <v>25</v>
      </c>
      <c r="B3305">
        <v>32</v>
      </c>
      <c r="C3305">
        <v>3304</v>
      </c>
      <c r="D3305">
        <v>249</v>
      </c>
      <c r="E3305">
        <v>500</v>
      </c>
      <c r="F3305">
        <v>0</v>
      </c>
      <c r="G3305">
        <v>4040</v>
      </c>
    </row>
    <row r="3306" spans="1:7">
      <c r="A3306" t="s">
        <v>25</v>
      </c>
      <c r="B3306">
        <v>32</v>
      </c>
      <c r="C3306">
        <v>3305</v>
      </c>
      <c r="D3306">
        <v>423</v>
      </c>
      <c r="E3306">
        <v>1319</v>
      </c>
      <c r="F3306">
        <v>0</v>
      </c>
      <c r="G3306">
        <v>353</v>
      </c>
    </row>
    <row r="3307" spans="1:7">
      <c r="A3307" t="s">
        <v>25</v>
      </c>
      <c r="B3307">
        <v>32</v>
      </c>
      <c r="C3307">
        <v>3306</v>
      </c>
      <c r="D3307">
        <v>518</v>
      </c>
      <c r="E3307">
        <v>1107</v>
      </c>
      <c r="F3307">
        <v>0</v>
      </c>
      <c r="G3307">
        <v>168</v>
      </c>
    </row>
    <row r="3308" spans="1:7">
      <c r="A3308" t="s">
        <v>25</v>
      </c>
      <c r="B3308">
        <v>32</v>
      </c>
      <c r="C3308">
        <v>3307</v>
      </c>
      <c r="D3308">
        <v>1273</v>
      </c>
      <c r="E3308">
        <v>3291</v>
      </c>
      <c r="F3308">
        <v>20</v>
      </c>
      <c r="G3308">
        <v>896</v>
      </c>
    </row>
    <row r="3309" spans="1:7">
      <c r="A3309" t="s">
        <v>25</v>
      </c>
      <c r="B3309">
        <v>32</v>
      </c>
      <c r="C3309">
        <v>3308</v>
      </c>
      <c r="D3309">
        <v>681</v>
      </c>
      <c r="E3309">
        <v>1807</v>
      </c>
      <c r="F3309">
        <v>2</v>
      </c>
      <c r="G3309">
        <v>74</v>
      </c>
    </row>
    <row r="3310" spans="1:7">
      <c r="A3310" t="s">
        <v>25</v>
      </c>
      <c r="B3310">
        <v>32</v>
      </c>
      <c r="C3310">
        <v>3309</v>
      </c>
      <c r="D3310">
        <v>2072</v>
      </c>
      <c r="E3310">
        <v>4022</v>
      </c>
      <c r="F3310">
        <v>185</v>
      </c>
      <c r="G3310">
        <v>380</v>
      </c>
    </row>
    <row r="3311" spans="1:7">
      <c r="A3311" t="s">
        <v>25</v>
      </c>
      <c r="B3311">
        <v>32</v>
      </c>
      <c r="C3311">
        <v>3310</v>
      </c>
      <c r="D3311">
        <v>853</v>
      </c>
      <c r="E3311">
        <v>2045</v>
      </c>
      <c r="F3311">
        <v>0</v>
      </c>
      <c r="G3311">
        <v>84</v>
      </c>
    </row>
    <row r="3312" spans="1:7">
      <c r="A3312" t="s">
        <v>25</v>
      </c>
      <c r="B3312">
        <v>33</v>
      </c>
      <c r="C3312">
        <v>3311</v>
      </c>
      <c r="D3312">
        <v>1465</v>
      </c>
      <c r="E3312">
        <v>2668</v>
      </c>
      <c r="F3312">
        <v>0</v>
      </c>
      <c r="G3312">
        <v>5001</v>
      </c>
    </row>
    <row r="3313" spans="1:7">
      <c r="A3313" t="s">
        <v>25</v>
      </c>
      <c r="B3313">
        <v>33</v>
      </c>
      <c r="C3313">
        <v>3312</v>
      </c>
      <c r="D3313">
        <v>6488</v>
      </c>
      <c r="E3313">
        <v>14661</v>
      </c>
      <c r="F3313">
        <v>0</v>
      </c>
      <c r="G3313">
        <v>1875</v>
      </c>
    </row>
    <row r="3314" spans="1:7">
      <c r="A3314" t="s">
        <v>25</v>
      </c>
      <c r="B3314">
        <v>33</v>
      </c>
      <c r="C3314">
        <v>3313</v>
      </c>
      <c r="D3314">
        <v>960</v>
      </c>
      <c r="E3314">
        <v>1687</v>
      </c>
      <c r="F3314">
        <v>65</v>
      </c>
      <c r="G3314">
        <v>1092</v>
      </c>
    </row>
    <row r="3315" spans="1:7">
      <c r="A3315" t="s">
        <v>25</v>
      </c>
      <c r="B3315">
        <v>33</v>
      </c>
      <c r="C3315">
        <v>3314</v>
      </c>
      <c r="D3315">
        <v>1453</v>
      </c>
      <c r="E3315">
        <v>2802</v>
      </c>
      <c r="F3315">
        <v>11</v>
      </c>
      <c r="G3315">
        <v>1000</v>
      </c>
    </row>
    <row r="3316" spans="1:7">
      <c r="A3316" t="s">
        <v>25</v>
      </c>
      <c r="B3316">
        <v>33</v>
      </c>
      <c r="C3316">
        <v>3315</v>
      </c>
      <c r="D3316">
        <v>206</v>
      </c>
      <c r="E3316">
        <v>517</v>
      </c>
      <c r="F3316">
        <v>0</v>
      </c>
      <c r="G3316">
        <v>0</v>
      </c>
    </row>
    <row r="3317" spans="1:7">
      <c r="A3317" t="s">
        <v>25</v>
      </c>
      <c r="B3317">
        <v>33</v>
      </c>
      <c r="C3317">
        <v>3316</v>
      </c>
      <c r="D3317">
        <v>236</v>
      </c>
      <c r="E3317">
        <v>485</v>
      </c>
      <c r="F3317">
        <v>57</v>
      </c>
      <c r="G3317">
        <v>3</v>
      </c>
    </row>
    <row r="3318" spans="1:7">
      <c r="A3318" t="s">
        <v>25</v>
      </c>
      <c r="B3318">
        <v>33</v>
      </c>
      <c r="C3318">
        <v>3317</v>
      </c>
      <c r="D3318">
        <v>362</v>
      </c>
      <c r="E3318">
        <v>833</v>
      </c>
      <c r="F3318">
        <v>15</v>
      </c>
      <c r="G3318">
        <v>2001</v>
      </c>
    </row>
    <row r="3319" spans="1:7">
      <c r="A3319" t="s">
        <v>25</v>
      </c>
      <c r="B3319">
        <v>33</v>
      </c>
      <c r="C3319">
        <v>3318</v>
      </c>
      <c r="D3319">
        <v>676</v>
      </c>
      <c r="E3319">
        <v>1497</v>
      </c>
      <c r="F3319">
        <v>0</v>
      </c>
      <c r="G3319">
        <v>168</v>
      </c>
    </row>
    <row r="3320" spans="1:7">
      <c r="A3320" t="s">
        <v>25</v>
      </c>
      <c r="B3320">
        <v>33</v>
      </c>
      <c r="C3320">
        <v>3319</v>
      </c>
      <c r="D3320">
        <v>851</v>
      </c>
      <c r="E3320">
        <v>1681</v>
      </c>
      <c r="F3320">
        <v>41</v>
      </c>
      <c r="G3320">
        <v>263</v>
      </c>
    </row>
    <row r="3321" spans="1:7">
      <c r="A3321" t="s">
        <v>25</v>
      </c>
      <c r="B3321">
        <v>33</v>
      </c>
      <c r="C3321">
        <v>3320</v>
      </c>
      <c r="D3321">
        <v>2310</v>
      </c>
      <c r="E3321">
        <v>4815</v>
      </c>
      <c r="F3321">
        <v>879</v>
      </c>
      <c r="G3321">
        <v>2053</v>
      </c>
    </row>
    <row r="3322" spans="1:7">
      <c r="A3322" t="s">
        <v>25</v>
      </c>
      <c r="B3322">
        <v>33</v>
      </c>
      <c r="C3322">
        <v>3321</v>
      </c>
      <c r="D3322">
        <v>1421</v>
      </c>
      <c r="E3322">
        <v>5617</v>
      </c>
      <c r="F3322">
        <v>76</v>
      </c>
      <c r="G3322">
        <v>699</v>
      </c>
    </row>
    <row r="3323" spans="1:7">
      <c r="A3323" t="s">
        <v>25</v>
      </c>
      <c r="B3323">
        <v>33</v>
      </c>
      <c r="C3323">
        <v>3322</v>
      </c>
      <c r="D3323">
        <v>2313</v>
      </c>
      <c r="E3323">
        <v>6202</v>
      </c>
      <c r="F3323">
        <v>4</v>
      </c>
      <c r="G3323">
        <v>1153</v>
      </c>
    </row>
    <row r="3324" spans="1:7">
      <c r="A3324" t="s">
        <v>25</v>
      </c>
      <c r="B3324">
        <v>34</v>
      </c>
      <c r="C3324">
        <v>3323</v>
      </c>
      <c r="D3324">
        <v>736</v>
      </c>
      <c r="E3324">
        <v>1889</v>
      </c>
      <c r="F3324">
        <v>0</v>
      </c>
      <c r="G3324">
        <v>0</v>
      </c>
    </row>
    <row r="3325" spans="1:7">
      <c r="A3325" t="s">
        <v>25</v>
      </c>
      <c r="B3325">
        <v>34</v>
      </c>
      <c r="C3325">
        <v>3324</v>
      </c>
      <c r="D3325">
        <v>549</v>
      </c>
      <c r="E3325">
        <v>964</v>
      </c>
      <c r="F3325">
        <v>0</v>
      </c>
      <c r="G3325">
        <v>1238</v>
      </c>
    </row>
    <row r="3326" spans="1:7">
      <c r="A3326" t="s">
        <v>25</v>
      </c>
      <c r="B3326">
        <v>34</v>
      </c>
      <c r="C3326">
        <v>3325</v>
      </c>
      <c r="D3326">
        <v>197</v>
      </c>
      <c r="E3326">
        <v>391</v>
      </c>
      <c r="F3326">
        <v>0</v>
      </c>
      <c r="G3326">
        <v>84</v>
      </c>
    </row>
    <row r="3327" spans="1:7">
      <c r="A3327" t="s">
        <v>25</v>
      </c>
      <c r="B3327">
        <v>34</v>
      </c>
      <c r="C3327">
        <v>3326</v>
      </c>
      <c r="D3327">
        <v>293</v>
      </c>
      <c r="E3327">
        <v>703</v>
      </c>
      <c r="F3327">
        <v>0</v>
      </c>
      <c r="G3327">
        <v>517</v>
      </c>
    </row>
    <row r="3328" spans="1:7">
      <c r="A3328" t="s">
        <v>25</v>
      </c>
      <c r="B3328">
        <v>34</v>
      </c>
      <c r="C3328">
        <v>3327</v>
      </c>
      <c r="D3328">
        <v>412</v>
      </c>
      <c r="E3328">
        <v>761</v>
      </c>
      <c r="F3328">
        <v>0</v>
      </c>
      <c r="G3328">
        <v>595</v>
      </c>
    </row>
    <row r="3329" spans="1:7">
      <c r="A3329" t="s">
        <v>25</v>
      </c>
      <c r="B3329">
        <v>34</v>
      </c>
      <c r="C3329">
        <v>3328</v>
      </c>
      <c r="D3329">
        <v>1619</v>
      </c>
      <c r="E3329">
        <v>4016</v>
      </c>
      <c r="F3329">
        <v>0</v>
      </c>
      <c r="G3329">
        <v>1446</v>
      </c>
    </row>
    <row r="3330" spans="1:7">
      <c r="A3330" t="s">
        <v>25</v>
      </c>
      <c r="B3330">
        <v>34</v>
      </c>
      <c r="C3330">
        <v>3329</v>
      </c>
      <c r="D3330">
        <v>78</v>
      </c>
      <c r="E3330">
        <v>162</v>
      </c>
      <c r="F3330">
        <v>0</v>
      </c>
      <c r="G3330">
        <v>1458</v>
      </c>
    </row>
    <row r="3331" spans="1:7">
      <c r="A3331" t="s">
        <v>25</v>
      </c>
      <c r="B3331">
        <v>33</v>
      </c>
      <c r="C3331">
        <v>3330</v>
      </c>
      <c r="D3331">
        <v>1955</v>
      </c>
      <c r="E3331">
        <v>2948</v>
      </c>
      <c r="F3331">
        <v>559</v>
      </c>
      <c r="G3331">
        <v>1614</v>
      </c>
    </row>
    <row r="3332" spans="1:7">
      <c r="A3332" t="s">
        <v>25</v>
      </c>
      <c r="B3332">
        <v>33</v>
      </c>
      <c r="C3332">
        <v>3331</v>
      </c>
      <c r="D3332">
        <v>426</v>
      </c>
      <c r="E3332">
        <v>635</v>
      </c>
      <c r="F3332">
        <v>6</v>
      </c>
      <c r="G3332">
        <v>2509</v>
      </c>
    </row>
    <row r="3333" spans="1:7">
      <c r="A3333" t="s">
        <v>25</v>
      </c>
      <c r="B3333">
        <v>33</v>
      </c>
      <c r="C3333">
        <v>3332</v>
      </c>
      <c r="D3333">
        <v>551</v>
      </c>
      <c r="E3333">
        <v>1190</v>
      </c>
      <c r="F3333">
        <v>0</v>
      </c>
      <c r="G3333">
        <v>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EE621-4DE7-4940-A1B4-8CF7791A1B23}">
  <dimension ref="A1:Q1450"/>
  <sheetViews>
    <sheetView workbookViewId="0">
      <pane ySplit="1" topLeftCell="A2" activePane="bottomLeft" state="frozen"/>
      <selection pane="bottomLeft" activeCell="F22" sqref="F22"/>
    </sheetView>
  </sheetViews>
  <sheetFormatPr defaultRowHeight="14.45"/>
  <sheetData>
    <row r="1" spans="1:17">
      <c r="A1" t="s">
        <v>60</v>
      </c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7</v>
      </c>
      <c r="I1" t="s">
        <v>5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6</v>
      </c>
      <c r="Q1" t="s">
        <v>7</v>
      </c>
    </row>
    <row r="2" spans="1:17">
      <c r="A2">
        <v>1</v>
      </c>
      <c r="B2">
        <f>ROUND(('TM1.5SynthPop_2050'!B2-'TM1.5SynthPop_2035'!B2)*5/15+'TM1.5SynthPop_2035'!B2,0)</f>
        <v>54</v>
      </c>
      <c r="C2">
        <f>ROUND(('TM1.5SynthPop_2050'!C2-'TM1.5SynthPop_2035'!C2)*5/15+'TM1.5SynthPop_2035'!C2,0)</f>
        <v>20</v>
      </c>
      <c r="D2">
        <f>ROUND(('TM1.5SynthPop_2050'!D2-'TM1.5SynthPop_2035'!D2)*5/15+'TM1.5SynthPop_2035'!D2,0)</f>
        <v>12</v>
      </c>
      <c r="E2">
        <f>ROUND(('TM1.5SynthPop_2050'!E2-'TM1.5SynthPop_2035'!E2)*5/15+'TM1.5SynthPop_2035'!E2,0)</f>
        <v>6</v>
      </c>
      <c r="F2">
        <f>ROUND(('TM1.5SynthPop_2050'!F2-'TM1.5SynthPop_2035'!F2)*5/15+'TM1.5SynthPop_2035'!F2,0)</f>
        <v>11</v>
      </c>
      <c r="G2">
        <f>ROUND(('TM1.5SynthPop_2050'!G2-'TM1.5SynthPop_2035'!G2)*5/15+'TM1.5SynthPop_2035'!G2,0)</f>
        <v>61</v>
      </c>
      <c r="H2">
        <f>ROUND(('TM1.5SynthPop_2050'!H2-'TM1.5SynthPop_2035'!H2)*5/15+'TM1.5SynthPop_2035'!H2,0)</f>
        <v>7</v>
      </c>
      <c r="I2">
        <f>SUM(B2:G2)</f>
        <v>164</v>
      </c>
      <c r="J2">
        <f>ROUND(B2/$I2,4)</f>
        <v>0.32929999999999998</v>
      </c>
      <c r="K2">
        <f t="shared" ref="K2:N17" si="0">ROUND(C2/$I2,4)</f>
        <v>0.122</v>
      </c>
      <c r="L2">
        <f t="shared" si="0"/>
        <v>7.3200000000000001E-2</v>
      </c>
      <c r="M2">
        <f t="shared" si="0"/>
        <v>3.6600000000000001E-2</v>
      </c>
      <c r="N2">
        <f t="shared" si="0"/>
        <v>6.7100000000000007E-2</v>
      </c>
      <c r="O2">
        <f>1-SUM(J2:N2)</f>
        <v>0.37180000000000002</v>
      </c>
      <c r="P2">
        <f>1-Q2</f>
        <v>0.95730000000000004</v>
      </c>
      <c r="Q2">
        <f>ROUND(H2/$I2,4)</f>
        <v>4.2700000000000002E-2</v>
      </c>
    </row>
    <row r="3" spans="1:17">
      <c r="A3">
        <v>2</v>
      </c>
      <c r="B3">
        <f>ROUND(('TM1.5SynthPop_2050'!B3-'TM1.5SynthPop_2035'!B3)*5/15+'TM1.5SynthPop_2035'!B3,0)</f>
        <v>123</v>
      </c>
      <c r="C3">
        <f>ROUND(('TM1.5SynthPop_2050'!C3-'TM1.5SynthPop_2035'!C3)*5/15+'TM1.5SynthPop_2035'!C3,0)</f>
        <v>26</v>
      </c>
      <c r="D3">
        <f>ROUND(('TM1.5SynthPop_2050'!D3-'TM1.5SynthPop_2035'!D3)*5/15+'TM1.5SynthPop_2035'!D3,0)</f>
        <v>44</v>
      </c>
      <c r="E3">
        <f>ROUND(('TM1.5SynthPop_2050'!E3-'TM1.5SynthPop_2035'!E3)*5/15+'TM1.5SynthPop_2035'!E3,0)</f>
        <v>13</v>
      </c>
      <c r="F3">
        <f>ROUND(('TM1.5SynthPop_2050'!F3-'TM1.5SynthPop_2035'!F3)*5/15+'TM1.5SynthPop_2035'!F3,0)</f>
        <v>34</v>
      </c>
      <c r="G3">
        <f>ROUND(('TM1.5SynthPop_2050'!G3-'TM1.5SynthPop_2035'!G3)*5/15+'TM1.5SynthPop_2035'!G3,0)</f>
        <v>137</v>
      </c>
      <c r="H3">
        <f>ROUND(('TM1.5SynthPop_2050'!H3-'TM1.5SynthPop_2035'!H3)*5/15+'TM1.5SynthPop_2035'!H3,0)</f>
        <v>11</v>
      </c>
      <c r="I3">
        <f t="shared" ref="I3:I66" si="1">SUM(B3:G3)</f>
        <v>377</v>
      </c>
      <c r="J3">
        <f t="shared" ref="J3:N65" si="2">ROUND(B3/$I3,4)</f>
        <v>0.32629999999999998</v>
      </c>
      <c r="K3">
        <f t="shared" si="0"/>
        <v>6.9000000000000006E-2</v>
      </c>
      <c r="L3">
        <f t="shared" si="0"/>
        <v>0.1167</v>
      </c>
      <c r="M3">
        <f t="shared" si="0"/>
        <v>3.4500000000000003E-2</v>
      </c>
      <c r="N3">
        <f t="shared" si="0"/>
        <v>9.0200000000000002E-2</v>
      </c>
      <c r="O3">
        <f t="shared" ref="O3:O66" si="3">1-SUM(J3:N3)</f>
        <v>0.36329999999999996</v>
      </c>
      <c r="P3">
        <f t="shared" ref="P3:P66" si="4">1-Q3</f>
        <v>0.9708</v>
      </c>
      <c r="Q3">
        <f t="shared" ref="Q3:Q66" si="5">ROUND(H3/$I3,4)</f>
        <v>2.92E-2</v>
      </c>
    </row>
    <row r="4" spans="1:17">
      <c r="A4">
        <v>3</v>
      </c>
      <c r="B4">
        <f>ROUND(('TM1.5SynthPop_2050'!B4-'TM1.5SynthPop_2035'!B4)*5/15+'TM1.5SynthPop_2035'!B4,0)</f>
        <v>120</v>
      </c>
      <c r="C4">
        <f>ROUND(('TM1.5SynthPop_2050'!C4-'TM1.5SynthPop_2035'!C4)*5/15+'TM1.5SynthPop_2035'!C4,0)</f>
        <v>42</v>
      </c>
      <c r="D4">
        <f>ROUND(('TM1.5SynthPop_2050'!D4-'TM1.5SynthPop_2035'!D4)*5/15+'TM1.5SynthPop_2035'!D4,0)</f>
        <v>60</v>
      </c>
      <c r="E4">
        <f>ROUND(('TM1.5SynthPop_2050'!E4-'TM1.5SynthPop_2035'!E4)*5/15+'TM1.5SynthPop_2035'!E4,0)</f>
        <v>17</v>
      </c>
      <c r="F4">
        <f>ROUND(('TM1.5SynthPop_2050'!F4-'TM1.5SynthPop_2035'!F4)*5/15+'TM1.5SynthPop_2035'!F4,0)</f>
        <v>21</v>
      </c>
      <c r="G4">
        <f>ROUND(('TM1.5SynthPop_2050'!G4-'TM1.5SynthPop_2035'!G4)*5/15+'TM1.5SynthPop_2035'!G4,0)</f>
        <v>74</v>
      </c>
      <c r="H4">
        <f>ROUND(('TM1.5SynthPop_2050'!H4-'TM1.5SynthPop_2035'!H4)*5/15+'TM1.5SynthPop_2035'!H4,0)</f>
        <v>9</v>
      </c>
      <c r="I4">
        <f t="shared" si="1"/>
        <v>334</v>
      </c>
      <c r="J4">
        <f t="shared" si="2"/>
        <v>0.35930000000000001</v>
      </c>
      <c r="K4">
        <f t="shared" si="0"/>
        <v>0.12570000000000001</v>
      </c>
      <c r="L4">
        <f t="shared" si="0"/>
        <v>0.17960000000000001</v>
      </c>
      <c r="M4">
        <f t="shared" si="0"/>
        <v>5.0900000000000001E-2</v>
      </c>
      <c r="N4">
        <f t="shared" si="0"/>
        <v>6.2899999999999998E-2</v>
      </c>
      <c r="O4">
        <f t="shared" si="3"/>
        <v>0.22160000000000002</v>
      </c>
      <c r="P4">
        <f t="shared" si="4"/>
        <v>0.97309999999999997</v>
      </c>
      <c r="Q4">
        <f t="shared" si="5"/>
        <v>2.69E-2</v>
      </c>
    </row>
    <row r="5" spans="1:17">
      <c r="A5">
        <v>4</v>
      </c>
      <c r="B5">
        <f>ROUND(('TM1.5SynthPop_2050'!B5-'TM1.5SynthPop_2035'!B5)*5/15+'TM1.5SynthPop_2035'!B5,0)</f>
        <v>108</v>
      </c>
      <c r="C5">
        <f>ROUND(('TM1.5SynthPop_2050'!C5-'TM1.5SynthPop_2035'!C5)*5/15+'TM1.5SynthPop_2035'!C5,0)</f>
        <v>29</v>
      </c>
      <c r="D5">
        <f>ROUND(('TM1.5SynthPop_2050'!D5-'TM1.5SynthPop_2035'!D5)*5/15+'TM1.5SynthPop_2035'!D5,0)</f>
        <v>36</v>
      </c>
      <c r="E5">
        <f>ROUND(('TM1.5SynthPop_2050'!E5-'TM1.5SynthPop_2035'!E5)*5/15+'TM1.5SynthPop_2035'!E5,0)</f>
        <v>21</v>
      </c>
      <c r="F5">
        <f>ROUND(('TM1.5SynthPop_2050'!F5-'TM1.5SynthPop_2035'!F5)*5/15+'TM1.5SynthPop_2035'!F5,0)</f>
        <v>28</v>
      </c>
      <c r="G5">
        <f>ROUND(('TM1.5SynthPop_2050'!G5-'TM1.5SynthPop_2035'!G5)*5/15+'TM1.5SynthPop_2035'!G5,0)</f>
        <v>99</v>
      </c>
      <c r="H5">
        <f>ROUND(('TM1.5SynthPop_2050'!H5-'TM1.5SynthPop_2035'!H5)*5/15+'TM1.5SynthPop_2035'!H5,0)</f>
        <v>8</v>
      </c>
      <c r="I5">
        <f t="shared" si="1"/>
        <v>321</v>
      </c>
      <c r="J5">
        <f t="shared" si="2"/>
        <v>0.33639999999999998</v>
      </c>
      <c r="K5">
        <f t="shared" si="0"/>
        <v>9.0300000000000005E-2</v>
      </c>
      <c r="L5">
        <f t="shared" si="0"/>
        <v>0.11210000000000001</v>
      </c>
      <c r="M5">
        <f t="shared" si="0"/>
        <v>6.54E-2</v>
      </c>
      <c r="N5">
        <f t="shared" si="0"/>
        <v>8.72E-2</v>
      </c>
      <c r="O5">
        <f t="shared" si="3"/>
        <v>0.30859999999999999</v>
      </c>
      <c r="P5">
        <f t="shared" si="4"/>
        <v>0.97509999999999997</v>
      </c>
      <c r="Q5">
        <f t="shared" si="5"/>
        <v>2.4899999999999999E-2</v>
      </c>
    </row>
    <row r="6" spans="1:17">
      <c r="A6">
        <v>5</v>
      </c>
      <c r="B6">
        <f>ROUND(('TM1.5SynthPop_2050'!B6-'TM1.5SynthPop_2035'!B6)*5/15+'TM1.5SynthPop_2035'!B6,0)</f>
        <v>444</v>
      </c>
      <c r="C6">
        <f>ROUND(('TM1.5SynthPop_2050'!C6-'TM1.5SynthPop_2035'!C6)*5/15+'TM1.5SynthPop_2035'!C6,0)</f>
        <v>156</v>
      </c>
      <c r="D6">
        <f>ROUND(('TM1.5SynthPop_2050'!D6-'TM1.5SynthPop_2035'!D6)*5/15+'TM1.5SynthPop_2035'!D6,0)</f>
        <v>136</v>
      </c>
      <c r="E6">
        <f>ROUND(('TM1.5SynthPop_2050'!E6-'TM1.5SynthPop_2035'!E6)*5/15+'TM1.5SynthPop_2035'!E6,0)</f>
        <v>46</v>
      </c>
      <c r="F6">
        <f>ROUND(('TM1.5SynthPop_2050'!F6-'TM1.5SynthPop_2035'!F6)*5/15+'TM1.5SynthPop_2035'!F6,0)</f>
        <v>94</v>
      </c>
      <c r="G6">
        <f>ROUND(('TM1.5SynthPop_2050'!G6-'TM1.5SynthPop_2035'!G6)*5/15+'TM1.5SynthPop_2035'!G6,0)</f>
        <v>263</v>
      </c>
      <c r="H6">
        <f>ROUND(('TM1.5SynthPop_2050'!H6-'TM1.5SynthPop_2035'!H6)*5/15+'TM1.5SynthPop_2035'!H6,0)</f>
        <v>26</v>
      </c>
      <c r="I6">
        <f t="shared" si="1"/>
        <v>1139</v>
      </c>
      <c r="J6">
        <f t="shared" si="2"/>
        <v>0.38979999999999998</v>
      </c>
      <c r="K6">
        <f t="shared" si="0"/>
        <v>0.13700000000000001</v>
      </c>
      <c r="L6">
        <f t="shared" si="0"/>
        <v>0.11940000000000001</v>
      </c>
      <c r="M6">
        <f t="shared" si="0"/>
        <v>4.0399999999999998E-2</v>
      </c>
      <c r="N6">
        <f t="shared" si="0"/>
        <v>8.2500000000000004E-2</v>
      </c>
      <c r="O6">
        <f t="shared" si="3"/>
        <v>0.23090000000000011</v>
      </c>
      <c r="P6">
        <f t="shared" si="4"/>
        <v>0.97719999999999996</v>
      </c>
      <c r="Q6">
        <f t="shared" si="5"/>
        <v>2.2800000000000001E-2</v>
      </c>
    </row>
    <row r="7" spans="1:17">
      <c r="A7">
        <v>6</v>
      </c>
      <c r="B7">
        <f>ROUND(('TM1.5SynthPop_2050'!B7-'TM1.5SynthPop_2035'!B7)*5/15+'TM1.5SynthPop_2035'!B7,0)</f>
        <v>896</v>
      </c>
      <c r="C7">
        <f>ROUND(('TM1.5SynthPop_2050'!C7-'TM1.5SynthPop_2035'!C7)*5/15+'TM1.5SynthPop_2035'!C7,0)</f>
        <v>563</v>
      </c>
      <c r="D7">
        <f>ROUND(('TM1.5SynthPop_2050'!D7-'TM1.5SynthPop_2035'!D7)*5/15+'TM1.5SynthPop_2035'!D7,0)</f>
        <v>392</v>
      </c>
      <c r="E7">
        <f>ROUND(('TM1.5SynthPop_2050'!E7-'TM1.5SynthPop_2035'!E7)*5/15+'TM1.5SynthPop_2035'!E7,0)</f>
        <v>225</v>
      </c>
      <c r="F7">
        <f>ROUND(('TM1.5SynthPop_2050'!F7-'TM1.5SynthPop_2035'!F7)*5/15+'TM1.5SynthPop_2035'!F7,0)</f>
        <v>200</v>
      </c>
      <c r="G7">
        <f>ROUND(('TM1.5SynthPop_2050'!G7-'TM1.5SynthPop_2035'!G7)*5/15+'TM1.5SynthPop_2035'!G7,0)</f>
        <v>303</v>
      </c>
      <c r="H7">
        <f>ROUND(('TM1.5SynthPop_2050'!H7-'TM1.5SynthPop_2035'!H7)*5/15+'TM1.5SynthPop_2035'!H7,0)</f>
        <v>63</v>
      </c>
      <c r="I7">
        <f t="shared" si="1"/>
        <v>2579</v>
      </c>
      <c r="J7">
        <f t="shared" si="2"/>
        <v>0.34739999999999999</v>
      </c>
      <c r="K7">
        <f t="shared" si="0"/>
        <v>0.21829999999999999</v>
      </c>
      <c r="L7">
        <f t="shared" si="0"/>
        <v>0.152</v>
      </c>
      <c r="M7">
        <f t="shared" si="0"/>
        <v>8.72E-2</v>
      </c>
      <c r="N7">
        <f t="shared" si="0"/>
        <v>7.7499999999999999E-2</v>
      </c>
      <c r="O7">
        <f t="shared" si="3"/>
        <v>0.11760000000000004</v>
      </c>
      <c r="P7">
        <f t="shared" si="4"/>
        <v>0.97560000000000002</v>
      </c>
      <c r="Q7">
        <f t="shared" si="5"/>
        <v>2.4400000000000002E-2</v>
      </c>
    </row>
    <row r="8" spans="1:17">
      <c r="A8">
        <v>7</v>
      </c>
      <c r="B8">
        <f>ROUND(('TM1.5SynthPop_2050'!B8-'TM1.5SynthPop_2035'!B8)*5/15+'TM1.5SynthPop_2035'!B8,0)</f>
        <v>1998</v>
      </c>
      <c r="C8">
        <f>ROUND(('TM1.5SynthPop_2050'!C8-'TM1.5SynthPop_2035'!C8)*5/15+'TM1.5SynthPop_2035'!C8,0)</f>
        <v>727</v>
      </c>
      <c r="D8">
        <f>ROUND(('TM1.5SynthPop_2050'!D8-'TM1.5SynthPop_2035'!D8)*5/15+'TM1.5SynthPop_2035'!D8,0)</f>
        <v>683</v>
      </c>
      <c r="E8">
        <f>ROUND(('TM1.5SynthPop_2050'!E8-'TM1.5SynthPop_2035'!E8)*5/15+'TM1.5SynthPop_2035'!E8,0)</f>
        <v>265</v>
      </c>
      <c r="F8">
        <f>ROUND(('TM1.5SynthPop_2050'!F8-'TM1.5SynthPop_2035'!F8)*5/15+'TM1.5SynthPop_2035'!F8,0)</f>
        <v>289</v>
      </c>
      <c r="G8">
        <f>ROUND(('TM1.5SynthPop_2050'!G8-'TM1.5SynthPop_2035'!G8)*5/15+'TM1.5SynthPop_2035'!G8,0)</f>
        <v>506</v>
      </c>
      <c r="H8">
        <f>ROUND(('TM1.5SynthPop_2050'!H8-'TM1.5SynthPop_2035'!H8)*5/15+'TM1.5SynthPop_2035'!H8,0)</f>
        <v>104</v>
      </c>
      <c r="I8">
        <f t="shared" si="1"/>
        <v>4468</v>
      </c>
      <c r="J8">
        <f t="shared" si="2"/>
        <v>0.44719999999999999</v>
      </c>
      <c r="K8">
        <f t="shared" si="0"/>
        <v>0.16270000000000001</v>
      </c>
      <c r="L8">
        <f t="shared" si="0"/>
        <v>0.15290000000000001</v>
      </c>
      <c r="M8">
        <f t="shared" si="0"/>
        <v>5.9299999999999999E-2</v>
      </c>
      <c r="N8">
        <f t="shared" si="0"/>
        <v>6.4699999999999994E-2</v>
      </c>
      <c r="O8">
        <f t="shared" si="3"/>
        <v>0.11319999999999997</v>
      </c>
      <c r="P8">
        <f t="shared" si="4"/>
        <v>0.97670000000000001</v>
      </c>
      <c r="Q8">
        <f t="shared" si="5"/>
        <v>2.3300000000000001E-2</v>
      </c>
    </row>
    <row r="9" spans="1:17">
      <c r="A9">
        <v>8</v>
      </c>
      <c r="B9">
        <f>ROUND(('TM1.5SynthPop_2050'!B9-'TM1.5SynthPop_2035'!B9)*5/15+'TM1.5SynthPop_2035'!B9,0)</f>
        <v>3350</v>
      </c>
      <c r="C9">
        <f>ROUND(('TM1.5SynthPop_2050'!C9-'TM1.5SynthPop_2035'!C9)*5/15+'TM1.5SynthPop_2035'!C9,0)</f>
        <v>989</v>
      </c>
      <c r="D9">
        <f>ROUND(('TM1.5SynthPop_2050'!D9-'TM1.5SynthPop_2035'!D9)*5/15+'TM1.5SynthPop_2035'!D9,0)</f>
        <v>525</v>
      </c>
      <c r="E9">
        <f>ROUND(('TM1.5SynthPop_2050'!E9-'TM1.5SynthPop_2035'!E9)*5/15+'TM1.5SynthPop_2035'!E9,0)</f>
        <v>169</v>
      </c>
      <c r="F9">
        <f>ROUND(('TM1.5SynthPop_2050'!F9-'TM1.5SynthPop_2035'!F9)*5/15+'TM1.5SynthPop_2035'!F9,0)</f>
        <v>257</v>
      </c>
      <c r="G9">
        <f>ROUND(('TM1.5SynthPop_2050'!G9-'TM1.5SynthPop_2035'!G9)*5/15+'TM1.5SynthPop_2035'!G9,0)</f>
        <v>461</v>
      </c>
      <c r="H9">
        <f>ROUND(('TM1.5SynthPop_2050'!H9-'TM1.5SynthPop_2035'!H9)*5/15+'TM1.5SynthPop_2035'!H9,0)</f>
        <v>200</v>
      </c>
      <c r="I9">
        <f t="shared" si="1"/>
        <v>5751</v>
      </c>
      <c r="J9">
        <f t="shared" si="2"/>
        <v>0.58250000000000002</v>
      </c>
      <c r="K9">
        <f t="shared" si="0"/>
        <v>0.17199999999999999</v>
      </c>
      <c r="L9">
        <f t="shared" si="0"/>
        <v>9.1300000000000006E-2</v>
      </c>
      <c r="M9">
        <f t="shared" si="0"/>
        <v>2.9399999999999999E-2</v>
      </c>
      <c r="N9">
        <f t="shared" si="0"/>
        <v>4.4699999999999997E-2</v>
      </c>
      <c r="O9">
        <f t="shared" si="3"/>
        <v>8.010000000000006E-2</v>
      </c>
      <c r="P9">
        <f t="shared" si="4"/>
        <v>0.96520000000000006</v>
      </c>
      <c r="Q9">
        <f t="shared" si="5"/>
        <v>3.4799999999999998E-2</v>
      </c>
    </row>
    <row r="10" spans="1:17">
      <c r="A10">
        <v>9</v>
      </c>
      <c r="B10">
        <f>ROUND(('TM1.5SynthPop_2050'!B10-'TM1.5SynthPop_2035'!B10)*5/15+'TM1.5SynthPop_2035'!B10,0)</f>
        <v>3491</v>
      </c>
      <c r="C10">
        <f>ROUND(('TM1.5SynthPop_2050'!C10-'TM1.5SynthPop_2035'!C10)*5/15+'TM1.5SynthPop_2035'!C10,0)</f>
        <v>1440</v>
      </c>
      <c r="D10">
        <f>ROUND(('TM1.5SynthPop_2050'!D10-'TM1.5SynthPop_2035'!D10)*5/15+'TM1.5SynthPop_2035'!D10,0)</f>
        <v>1239</v>
      </c>
      <c r="E10">
        <f>ROUND(('TM1.5SynthPop_2050'!E10-'TM1.5SynthPop_2035'!E10)*5/15+'TM1.5SynthPop_2035'!E10,0)</f>
        <v>463</v>
      </c>
      <c r="F10">
        <f>ROUND(('TM1.5SynthPop_2050'!F10-'TM1.5SynthPop_2035'!F10)*5/15+'TM1.5SynthPop_2035'!F10,0)</f>
        <v>552</v>
      </c>
      <c r="G10">
        <f>ROUND(('TM1.5SynthPop_2050'!G10-'TM1.5SynthPop_2035'!G10)*5/15+'TM1.5SynthPop_2035'!G10,0)</f>
        <v>624</v>
      </c>
      <c r="H10">
        <f>ROUND(('TM1.5SynthPop_2050'!H10-'TM1.5SynthPop_2035'!H10)*5/15+'TM1.5SynthPop_2035'!H10,0)</f>
        <v>229</v>
      </c>
      <c r="I10">
        <f t="shared" si="1"/>
        <v>7809</v>
      </c>
      <c r="J10">
        <f t="shared" si="2"/>
        <v>0.44700000000000001</v>
      </c>
      <c r="K10">
        <f t="shared" si="0"/>
        <v>0.18440000000000001</v>
      </c>
      <c r="L10">
        <f t="shared" si="0"/>
        <v>0.15870000000000001</v>
      </c>
      <c r="M10">
        <f t="shared" si="0"/>
        <v>5.9299999999999999E-2</v>
      </c>
      <c r="N10">
        <f t="shared" si="0"/>
        <v>7.0699999999999999E-2</v>
      </c>
      <c r="O10">
        <f t="shared" si="3"/>
        <v>7.9899999999999971E-2</v>
      </c>
      <c r="P10">
        <f t="shared" si="4"/>
        <v>0.97070000000000001</v>
      </c>
      <c r="Q10">
        <f t="shared" si="5"/>
        <v>2.93E-2</v>
      </c>
    </row>
    <row r="11" spans="1:17">
      <c r="A11">
        <v>10</v>
      </c>
      <c r="B11">
        <f>ROUND(('TM1.5SynthPop_2050'!B11-'TM1.5SynthPop_2035'!B11)*5/15+'TM1.5SynthPop_2035'!B11,0)</f>
        <v>2159</v>
      </c>
      <c r="C11">
        <f>ROUND(('TM1.5SynthPop_2050'!C11-'TM1.5SynthPop_2035'!C11)*5/15+'TM1.5SynthPop_2035'!C11,0)</f>
        <v>858</v>
      </c>
      <c r="D11">
        <f>ROUND(('TM1.5SynthPop_2050'!D11-'TM1.5SynthPop_2035'!D11)*5/15+'TM1.5SynthPop_2035'!D11,0)</f>
        <v>646</v>
      </c>
      <c r="E11">
        <f>ROUND(('TM1.5SynthPop_2050'!E11-'TM1.5SynthPop_2035'!E11)*5/15+'TM1.5SynthPop_2035'!E11,0)</f>
        <v>289</v>
      </c>
      <c r="F11">
        <f>ROUND(('TM1.5SynthPop_2050'!F11-'TM1.5SynthPop_2035'!F11)*5/15+'TM1.5SynthPop_2035'!F11,0)</f>
        <v>280</v>
      </c>
      <c r="G11">
        <f>ROUND(('TM1.5SynthPop_2050'!G11-'TM1.5SynthPop_2035'!G11)*5/15+'TM1.5SynthPop_2035'!G11,0)</f>
        <v>451</v>
      </c>
      <c r="H11">
        <f>ROUND(('TM1.5SynthPop_2050'!H11-'TM1.5SynthPop_2035'!H11)*5/15+'TM1.5SynthPop_2035'!H11,0)</f>
        <v>90</v>
      </c>
      <c r="I11">
        <f t="shared" si="1"/>
        <v>4683</v>
      </c>
      <c r="J11">
        <f t="shared" si="2"/>
        <v>0.46100000000000002</v>
      </c>
      <c r="K11">
        <f t="shared" si="0"/>
        <v>0.1832</v>
      </c>
      <c r="L11">
        <f t="shared" si="0"/>
        <v>0.13789999999999999</v>
      </c>
      <c r="M11">
        <f t="shared" si="0"/>
        <v>6.1699999999999998E-2</v>
      </c>
      <c r="N11">
        <f t="shared" si="0"/>
        <v>5.9799999999999999E-2</v>
      </c>
      <c r="O11">
        <f t="shared" si="3"/>
        <v>9.6400000000000041E-2</v>
      </c>
      <c r="P11">
        <f t="shared" si="4"/>
        <v>0.98080000000000001</v>
      </c>
      <c r="Q11">
        <f t="shared" si="5"/>
        <v>1.9199999999999998E-2</v>
      </c>
    </row>
    <row r="12" spans="1:17">
      <c r="A12">
        <v>11</v>
      </c>
      <c r="B12">
        <f>ROUND(('TM1.5SynthPop_2050'!B12-'TM1.5SynthPop_2035'!B12)*5/15+'TM1.5SynthPop_2035'!B12,0)</f>
        <v>2299</v>
      </c>
      <c r="C12">
        <f>ROUND(('TM1.5SynthPop_2050'!C12-'TM1.5SynthPop_2035'!C12)*5/15+'TM1.5SynthPop_2035'!C12,0)</f>
        <v>1039</v>
      </c>
      <c r="D12">
        <f>ROUND(('TM1.5SynthPop_2050'!D12-'TM1.5SynthPop_2035'!D12)*5/15+'TM1.5SynthPop_2035'!D12,0)</f>
        <v>371</v>
      </c>
      <c r="E12">
        <f>ROUND(('TM1.5SynthPop_2050'!E12-'TM1.5SynthPop_2035'!E12)*5/15+'TM1.5SynthPop_2035'!E12,0)</f>
        <v>273</v>
      </c>
      <c r="F12">
        <f>ROUND(('TM1.5SynthPop_2050'!F12-'TM1.5SynthPop_2035'!F12)*5/15+'TM1.5SynthPop_2035'!F12,0)</f>
        <v>231</v>
      </c>
      <c r="G12">
        <f>ROUND(('TM1.5SynthPop_2050'!G12-'TM1.5SynthPop_2035'!G12)*5/15+'TM1.5SynthPop_2035'!G12,0)</f>
        <v>427</v>
      </c>
      <c r="H12">
        <f>ROUND(('TM1.5SynthPop_2050'!H12-'TM1.5SynthPop_2035'!H12)*5/15+'TM1.5SynthPop_2035'!H12,0)</f>
        <v>91</v>
      </c>
      <c r="I12">
        <f t="shared" si="1"/>
        <v>4640</v>
      </c>
      <c r="J12">
        <f t="shared" si="2"/>
        <v>0.4955</v>
      </c>
      <c r="K12">
        <f t="shared" si="0"/>
        <v>0.22389999999999999</v>
      </c>
      <c r="L12">
        <f t="shared" si="0"/>
        <v>0.08</v>
      </c>
      <c r="M12">
        <f t="shared" si="0"/>
        <v>5.8799999999999998E-2</v>
      </c>
      <c r="N12">
        <f t="shared" si="0"/>
        <v>4.9799999999999997E-2</v>
      </c>
      <c r="O12">
        <f t="shared" si="3"/>
        <v>9.2000000000000082E-2</v>
      </c>
      <c r="P12">
        <f t="shared" si="4"/>
        <v>0.98040000000000005</v>
      </c>
      <c r="Q12">
        <f t="shared" si="5"/>
        <v>1.9599999999999999E-2</v>
      </c>
    </row>
    <row r="13" spans="1:17">
      <c r="A13">
        <v>12</v>
      </c>
      <c r="B13">
        <f>ROUND(('TM1.5SynthPop_2050'!B13-'TM1.5SynthPop_2035'!B13)*5/15+'TM1.5SynthPop_2035'!B13,0)</f>
        <v>302</v>
      </c>
      <c r="C13">
        <f>ROUND(('TM1.5SynthPop_2050'!C13-'TM1.5SynthPop_2035'!C13)*5/15+'TM1.5SynthPop_2035'!C13,0)</f>
        <v>177</v>
      </c>
      <c r="D13">
        <f>ROUND(('TM1.5SynthPop_2050'!D13-'TM1.5SynthPop_2035'!D13)*5/15+'TM1.5SynthPop_2035'!D13,0)</f>
        <v>142</v>
      </c>
      <c r="E13">
        <f>ROUND(('TM1.5SynthPop_2050'!E13-'TM1.5SynthPop_2035'!E13)*5/15+'TM1.5SynthPop_2035'!E13,0)</f>
        <v>106</v>
      </c>
      <c r="F13">
        <f>ROUND(('TM1.5SynthPop_2050'!F13-'TM1.5SynthPop_2035'!F13)*5/15+'TM1.5SynthPop_2035'!F13,0)</f>
        <v>127</v>
      </c>
      <c r="G13">
        <f>ROUND(('TM1.5SynthPop_2050'!G13-'TM1.5SynthPop_2035'!G13)*5/15+'TM1.5SynthPop_2035'!G13,0)</f>
        <v>432</v>
      </c>
      <c r="H13">
        <f>ROUND(('TM1.5SynthPop_2050'!H13-'TM1.5SynthPop_2035'!H13)*5/15+'TM1.5SynthPop_2035'!H13,0)</f>
        <v>8</v>
      </c>
      <c r="I13">
        <f t="shared" si="1"/>
        <v>1286</v>
      </c>
      <c r="J13">
        <f t="shared" si="2"/>
        <v>0.23480000000000001</v>
      </c>
      <c r="K13">
        <f t="shared" si="0"/>
        <v>0.1376</v>
      </c>
      <c r="L13">
        <f t="shared" si="0"/>
        <v>0.1104</v>
      </c>
      <c r="M13">
        <f t="shared" si="0"/>
        <v>8.2400000000000001E-2</v>
      </c>
      <c r="N13">
        <f t="shared" si="0"/>
        <v>9.8799999999999999E-2</v>
      </c>
      <c r="O13">
        <f t="shared" si="3"/>
        <v>0.33599999999999997</v>
      </c>
      <c r="P13">
        <f t="shared" si="4"/>
        <v>0.99380000000000002</v>
      </c>
      <c r="Q13">
        <f t="shared" si="5"/>
        <v>6.1999999999999998E-3</v>
      </c>
    </row>
    <row r="14" spans="1:17">
      <c r="A14">
        <v>13</v>
      </c>
      <c r="B14">
        <f>ROUND(('TM1.5SynthPop_2050'!B14-'TM1.5SynthPop_2035'!B14)*5/15+'TM1.5SynthPop_2035'!B14,0)</f>
        <v>64</v>
      </c>
      <c r="C14">
        <f>ROUND(('TM1.5SynthPop_2050'!C14-'TM1.5SynthPop_2035'!C14)*5/15+'TM1.5SynthPop_2035'!C14,0)</f>
        <v>38</v>
      </c>
      <c r="D14">
        <f>ROUND(('TM1.5SynthPop_2050'!D14-'TM1.5SynthPop_2035'!D14)*5/15+'TM1.5SynthPop_2035'!D14,0)</f>
        <v>65</v>
      </c>
      <c r="E14">
        <f>ROUND(('TM1.5SynthPop_2050'!E14-'TM1.5SynthPop_2035'!E14)*5/15+'TM1.5SynthPop_2035'!E14,0)</f>
        <v>44</v>
      </c>
      <c r="F14">
        <f>ROUND(('TM1.5SynthPop_2050'!F14-'TM1.5SynthPop_2035'!F14)*5/15+'TM1.5SynthPop_2035'!F14,0)</f>
        <v>92</v>
      </c>
      <c r="G14">
        <f>ROUND(('TM1.5SynthPop_2050'!G14-'TM1.5SynthPop_2035'!G14)*5/15+'TM1.5SynthPop_2035'!G14,0)</f>
        <v>461</v>
      </c>
      <c r="H14">
        <f>ROUND(('TM1.5SynthPop_2050'!H14-'TM1.5SynthPop_2035'!H14)*5/15+'TM1.5SynthPop_2035'!H14,0)</f>
        <v>7</v>
      </c>
      <c r="I14">
        <f t="shared" si="1"/>
        <v>764</v>
      </c>
      <c r="J14">
        <f t="shared" si="2"/>
        <v>8.3799999999999999E-2</v>
      </c>
      <c r="K14">
        <f t="shared" si="0"/>
        <v>4.9700000000000001E-2</v>
      </c>
      <c r="L14">
        <f t="shared" si="0"/>
        <v>8.5099999999999995E-2</v>
      </c>
      <c r="M14">
        <f t="shared" si="0"/>
        <v>5.7599999999999998E-2</v>
      </c>
      <c r="N14">
        <f t="shared" si="0"/>
        <v>0.12039999999999999</v>
      </c>
      <c r="O14">
        <f t="shared" si="3"/>
        <v>0.60339999999999994</v>
      </c>
      <c r="P14">
        <f t="shared" si="4"/>
        <v>0.99080000000000001</v>
      </c>
      <c r="Q14">
        <f t="shared" si="5"/>
        <v>9.1999999999999998E-3</v>
      </c>
    </row>
    <row r="15" spans="1:17">
      <c r="A15">
        <v>14</v>
      </c>
      <c r="B15">
        <f>ROUND(('TM1.5SynthPop_2050'!B15-'TM1.5SynthPop_2035'!B15)*5/15+'TM1.5SynthPop_2035'!B15,0)</f>
        <v>124</v>
      </c>
      <c r="C15">
        <f>ROUND(('TM1.5SynthPop_2050'!C15-'TM1.5SynthPop_2035'!C15)*5/15+'TM1.5SynthPop_2035'!C15,0)</f>
        <v>63</v>
      </c>
      <c r="D15">
        <f>ROUND(('TM1.5SynthPop_2050'!D15-'TM1.5SynthPop_2035'!D15)*5/15+'TM1.5SynthPop_2035'!D15,0)</f>
        <v>59</v>
      </c>
      <c r="E15">
        <f>ROUND(('TM1.5SynthPop_2050'!E15-'TM1.5SynthPop_2035'!E15)*5/15+'TM1.5SynthPop_2035'!E15,0)</f>
        <v>35</v>
      </c>
      <c r="F15">
        <f>ROUND(('TM1.5SynthPop_2050'!F15-'TM1.5SynthPop_2035'!F15)*5/15+'TM1.5SynthPop_2035'!F15,0)</f>
        <v>66</v>
      </c>
      <c r="G15">
        <f>ROUND(('TM1.5SynthPop_2050'!G15-'TM1.5SynthPop_2035'!G15)*5/15+'TM1.5SynthPop_2035'!G15,0)</f>
        <v>207</v>
      </c>
      <c r="H15">
        <f>ROUND(('TM1.5SynthPop_2050'!H15-'TM1.5SynthPop_2035'!H15)*5/15+'TM1.5SynthPop_2035'!H15,0)</f>
        <v>4</v>
      </c>
      <c r="I15">
        <f t="shared" si="1"/>
        <v>554</v>
      </c>
      <c r="J15">
        <f t="shared" si="2"/>
        <v>0.2238</v>
      </c>
      <c r="K15">
        <f t="shared" si="0"/>
        <v>0.1137</v>
      </c>
      <c r="L15">
        <f t="shared" si="0"/>
        <v>0.1065</v>
      </c>
      <c r="M15">
        <f t="shared" si="0"/>
        <v>6.3200000000000006E-2</v>
      </c>
      <c r="N15">
        <f t="shared" si="0"/>
        <v>0.1191</v>
      </c>
      <c r="O15">
        <f t="shared" si="3"/>
        <v>0.37370000000000003</v>
      </c>
      <c r="P15">
        <f t="shared" si="4"/>
        <v>0.99280000000000002</v>
      </c>
      <c r="Q15">
        <f t="shared" si="5"/>
        <v>7.1999999999999998E-3</v>
      </c>
    </row>
    <row r="16" spans="1:17">
      <c r="A16">
        <v>15</v>
      </c>
      <c r="B16">
        <f>ROUND(('TM1.5SynthPop_2050'!B16-'TM1.5SynthPop_2035'!B16)*5/15+'TM1.5SynthPop_2035'!B16,0)</f>
        <v>76</v>
      </c>
      <c r="C16">
        <f>ROUND(('TM1.5SynthPop_2050'!C16-'TM1.5SynthPop_2035'!C16)*5/15+'TM1.5SynthPop_2035'!C16,0)</f>
        <v>39</v>
      </c>
      <c r="D16">
        <f>ROUND(('TM1.5SynthPop_2050'!D16-'TM1.5SynthPop_2035'!D16)*5/15+'TM1.5SynthPop_2035'!D16,0)</f>
        <v>42</v>
      </c>
      <c r="E16">
        <f>ROUND(('TM1.5SynthPop_2050'!E16-'TM1.5SynthPop_2035'!E16)*5/15+'TM1.5SynthPop_2035'!E16,0)</f>
        <v>27</v>
      </c>
      <c r="F16">
        <f>ROUND(('TM1.5SynthPop_2050'!F16-'TM1.5SynthPop_2035'!F16)*5/15+'TM1.5SynthPop_2035'!F16,0)</f>
        <v>37</v>
      </c>
      <c r="G16">
        <f>ROUND(('TM1.5SynthPop_2050'!G16-'TM1.5SynthPop_2035'!G16)*5/15+'TM1.5SynthPop_2035'!G16,0)</f>
        <v>99</v>
      </c>
      <c r="H16">
        <f>ROUND(('TM1.5SynthPop_2050'!H16-'TM1.5SynthPop_2035'!H16)*5/15+'TM1.5SynthPop_2035'!H16,0)</f>
        <v>4</v>
      </c>
      <c r="I16">
        <f t="shared" si="1"/>
        <v>320</v>
      </c>
      <c r="J16">
        <f t="shared" si="2"/>
        <v>0.23749999999999999</v>
      </c>
      <c r="K16">
        <f t="shared" si="0"/>
        <v>0.12189999999999999</v>
      </c>
      <c r="L16">
        <f t="shared" si="0"/>
        <v>0.1313</v>
      </c>
      <c r="M16">
        <f t="shared" si="0"/>
        <v>8.4400000000000003E-2</v>
      </c>
      <c r="N16">
        <f t="shared" si="0"/>
        <v>0.11559999999999999</v>
      </c>
      <c r="O16">
        <f t="shared" si="3"/>
        <v>0.30929999999999991</v>
      </c>
      <c r="P16">
        <f t="shared" si="4"/>
        <v>0.98750000000000004</v>
      </c>
      <c r="Q16">
        <f t="shared" si="5"/>
        <v>1.2500000000000001E-2</v>
      </c>
    </row>
    <row r="17" spans="1:17">
      <c r="A17">
        <v>16</v>
      </c>
      <c r="B17">
        <f>ROUND(('TM1.5SynthPop_2050'!B17-'TM1.5SynthPop_2035'!B17)*5/15+'TM1.5SynthPop_2035'!B17,0)</f>
        <v>1345</v>
      </c>
      <c r="C17">
        <f>ROUND(('TM1.5SynthPop_2050'!C17-'TM1.5SynthPop_2035'!C17)*5/15+'TM1.5SynthPop_2035'!C17,0)</f>
        <v>525</v>
      </c>
      <c r="D17">
        <f>ROUND(('TM1.5SynthPop_2050'!D17-'TM1.5SynthPop_2035'!D17)*5/15+'TM1.5SynthPop_2035'!D17,0)</f>
        <v>903</v>
      </c>
      <c r="E17">
        <f>ROUND(('TM1.5SynthPop_2050'!E17-'TM1.5SynthPop_2035'!E17)*5/15+'TM1.5SynthPop_2035'!E17,0)</f>
        <v>557</v>
      </c>
      <c r="F17">
        <f>ROUND(('TM1.5SynthPop_2050'!F17-'TM1.5SynthPop_2035'!F17)*5/15+'TM1.5SynthPop_2035'!F17,0)</f>
        <v>1175</v>
      </c>
      <c r="G17">
        <f>ROUND(('TM1.5SynthPop_2050'!G17-'TM1.5SynthPop_2035'!G17)*5/15+'TM1.5SynthPop_2035'!G17,0)</f>
        <v>5152</v>
      </c>
      <c r="H17">
        <f>ROUND(('TM1.5SynthPop_2050'!H17-'TM1.5SynthPop_2035'!H17)*5/15+'TM1.5SynthPop_2035'!H17,0)</f>
        <v>166</v>
      </c>
      <c r="I17">
        <f t="shared" si="1"/>
        <v>9657</v>
      </c>
      <c r="J17">
        <f t="shared" si="2"/>
        <v>0.13930000000000001</v>
      </c>
      <c r="K17">
        <f t="shared" si="0"/>
        <v>5.4399999999999997E-2</v>
      </c>
      <c r="L17">
        <f t="shared" si="0"/>
        <v>9.35E-2</v>
      </c>
      <c r="M17">
        <f t="shared" si="0"/>
        <v>5.7700000000000001E-2</v>
      </c>
      <c r="N17">
        <f t="shared" si="0"/>
        <v>0.1217</v>
      </c>
      <c r="O17">
        <f t="shared" si="3"/>
        <v>0.53339999999999999</v>
      </c>
      <c r="P17">
        <f t="shared" si="4"/>
        <v>0.98280000000000001</v>
      </c>
      <c r="Q17">
        <f t="shared" si="5"/>
        <v>1.72E-2</v>
      </c>
    </row>
    <row r="18" spans="1:17">
      <c r="A18">
        <v>17</v>
      </c>
      <c r="B18">
        <f>ROUND(('TM1.5SynthPop_2050'!B18-'TM1.5SynthPop_2035'!B18)*5/15+'TM1.5SynthPop_2035'!B18,0)</f>
        <v>1266</v>
      </c>
      <c r="C18">
        <f>ROUND(('TM1.5SynthPop_2050'!C18-'TM1.5SynthPop_2035'!C18)*5/15+'TM1.5SynthPop_2035'!C18,0)</f>
        <v>792</v>
      </c>
      <c r="D18">
        <f>ROUND(('TM1.5SynthPop_2050'!D18-'TM1.5SynthPop_2035'!D18)*5/15+'TM1.5SynthPop_2035'!D18,0)</f>
        <v>480</v>
      </c>
      <c r="E18">
        <f>ROUND(('TM1.5SynthPop_2050'!E18-'TM1.5SynthPop_2035'!E18)*5/15+'TM1.5SynthPop_2035'!E18,0)</f>
        <v>325</v>
      </c>
      <c r="F18">
        <f>ROUND(('TM1.5SynthPop_2050'!F18-'TM1.5SynthPop_2035'!F18)*5/15+'TM1.5SynthPop_2035'!F18,0)</f>
        <v>526</v>
      </c>
      <c r="G18">
        <f>ROUND(('TM1.5SynthPop_2050'!G18-'TM1.5SynthPop_2035'!G18)*5/15+'TM1.5SynthPop_2035'!G18,0)</f>
        <v>1946</v>
      </c>
      <c r="H18">
        <f>ROUND(('TM1.5SynthPop_2050'!H18-'TM1.5SynthPop_2035'!H18)*5/15+'TM1.5SynthPop_2035'!H18,0)</f>
        <v>102</v>
      </c>
      <c r="I18">
        <f t="shared" si="1"/>
        <v>5335</v>
      </c>
      <c r="J18">
        <f t="shared" si="2"/>
        <v>0.23730000000000001</v>
      </c>
      <c r="K18">
        <f t="shared" si="2"/>
        <v>0.14849999999999999</v>
      </c>
      <c r="L18">
        <f t="shared" si="2"/>
        <v>0.09</v>
      </c>
      <c r="M18">
        <f t="shared" si="2"/>
        <v>6.0900000000000003E-2</v>
      </c>
      <c r="N18">
        <f t="shared" si="2"/>
        <v>9.8599999999999993E-2</v>
      </c>
      <c r="O18">
        <f t="shared" si="3"/>
        <v>0.36470000000000002</v>
      </c>
      <c r="P18">
        <f t="shared" si="4"/>
        <v>0.98089999999999999</v>
      </c>
      <c r="Q18">
        <f t="shared" si="5"/>
        <v>1.9099999999999999E-2</v>
      </c>
    </row>
    <row r="19" spans="1:17">
      <c r="A19">
        <v>18</v>
      </c>
      <c r="B19">
        <f>ROUND(('TM1.5SynthPop_2050'!B19-'TM1.5SynthPop_2035'!B19)*5/15+'TM1.5SynthPop_2035'!B19,0)</f>
        <v>334</v>
      </c>
      <c r="C19">
        <f>ROUND(('TM1.5SynthPop_2050'!C19-'TM1.5SynthPop_2035'!C19)*5/15+'TM1.5SynthPop_2035'!C19,0)</f>
        <v>273</v>
      </c>
      <c r="D19">
        <f>ROUND(('TM1.5SynthPop_2050'!D19-'TM1.5SynthPop_2035'!D19)*5/15+'TM1.5SynthPop_2035'!D19,0)</f>
        <v>277</v>
      </c>
      <c r="E19">
        <f>ROUND(('TM1.5SynthPop_2050'!E19-'TM1.5SynthPop_2035'!E19)*5/15+'TM1.5SynthPop_2035'!E19,0)</f>
        <v>238</v>
      </c>
      <c r="F19">
        <f>ROUND(('TM1.5SynthPop_2050'!F19-'TM1.5SynthPop_2035'!F19)*5/15+'TM1.5SynthPop_2035'!F19,0)</f>
        <v>399</v>
      </c>
      <c r="G19">
        <f>ROUND(('TM1.5SynthPop_2050'!G19-'TM1.5SynthPop_2035'!G19)*5/15+'TM1.5SynthPop_2035'!G19,0)</f>
        <v>1865</v>
      </c>
      <c r="H19">
        <f>ROUND(('TM1.5SynthPop_2050'!H19-'TM1.5SynthPop_2035'!H19)*5/15+'TM1.5SynthPop_2035'!H19,0)</f>
        <v>77</v>
      </c>
      <c r="I19">
        <f t="shared" si="1"/>
        <v>3386</v>
      </c>
      <c r="J19">
        <f t="shared" si="2"/>
        <v>9.8599999999999993E-2</v>
      </c>
      <c r="K19">
        <f t="shared" si="2"/>
        <v>8.0600000000000005E-2</v>
      </c>
      <c r="L19">
        <f t="shared" si="2"/>
        <v>8.1799999999999998E-2</v>
      </c>
      <c r="M19">
        <f t="shared" si="2"/>
        <v>7.0300000000000001E-2</v>
      </c>
      <c r="N19">
        <f t="shared" si="2"/>
        <v>0.1178</v>
      </c>
      <c r="O19">
        <f t="shared" si="3"/>
        <v>0.55089999999999995</v>
      </c>
      <c r="P19">
        <f t="shared" si="4"/>
        <v>0.97729999999999995</v>
      </c>
      <c r="Q19">
        <f t="shared" si="5"/>
        <v>2.2700000000000001E-2</v>
      </c>
    </row>
    <row r="20" spans="1:17">
      <c r="A20">
        <v>19</v>
      </c>
      <c r="B20">
        <f>ROUND(('TM1.5SynthPop_2050'!B20-'TM1.5SynthPop_2035'!B20)*5/15+'TM1.5SynthPop_2035'!B20,0)</f>
        <v>452</v>
      </c>
      <c r="C20">
        <f>ROUND(('TM1.5SynthPop_2050'!C20-'TM1.5SynthPop_2035'!C20)*5/15+'TM1.5SynthPop_2035'!C20,0)</f>
        <v>610</v>
      </c>
      <c r="D20">
        <f>ROUND(('TM1.5SynthPop_2050'!D20-'TM1.5SynthPop_2035'!D20)*5/15+'TM1.5SynthPop_2035'!D20,0)</f>
        <v>181</v>
      </c>
      <c r="E20">
        <f>ROUND(('TM1.5SynthPop_2050'!E20-'TM1.5SynthPop_2035'!E20)*5/15+'TM1.5SynthPop_2035'!E20,0)</f>
        <v>165</v>
      </c>
      <c r="F20">
        <f>ROUND(('TM1.5SynthPop_2050'!F20-'TM1.5SynthPop_2035'!F20)*5/15+'TM1.5SynthPop_2035'!F20,0)</f>
        <v>134</v>
      </c>
      <c r="G20">
        <f>ROUND(('TM1.5SynthPop_2050'!G20-'TM1.5SynthPop_2035'!G20)*5/15+'TM1.5SynthPop_2035'!G20,0)</f>
        <v>265</v>
      </c>
      <c r="H20">
        <f>ROUND(('TM1.5SynthPop_2050'!H20-'TM1.5SynthPop_2035'!H20)*5/15+'TM1.5SynthPop_2035'!H20,0)</f>
        <v>40</v>
      </c>
      <c r="I20">
        <f t="shared" si="1"/>
        <v>1807</v>
      </c>
      <c r="J20">
        <f t="shared" si="2"/>
        <v>0.25009999999999999</v>
      </c>
      <c r="K20">
        <f t="shared" si="2"/>
        <v>0.33760000000000001</v>
      </c>
      <c r="L20">
        <f t="shared" si="2"/>
        <v>0.1002</v>
      </c>
      <c r="M20">
        <f t="shared" si="2"/>
        <v>9.1300000000000006E-2</v>
      </c>
      <c r="N20">
        <f t="shared" si="2"/>
        <v>7.4200000000000002E-2</v>
      </c>
      <c r="O20">
        <f t="shared" si="3"/>
        <v>0.14659999999999995</v>
      </c>
      <c r="P20">
        <f t="shared" si="4"/>
        <v>0.97789999999999999</v>
      </c>
      <c r="Q20">
        <f t="shared" si="5"/>
        <v>2.2100000000000002E-2</v>
      </c>
    </row>
    <row r="21" spans="1:17">
      <c r="A21">
        <v>20</v>
      </c>
      <c r="B21">
        <f>ROUND(('TM1.5SynthPop_2050'!B21-'TM1.5SynthPop_2035'!B21)*5/15+'TM1.5SynthPop_2035'!B21,0)</f>
        <v>1061</v>
      </c>
      <c r="C21">
        <f>ROUND(('TM1.5SynthPop_2050'!C21-'TM1.5SynthPop_2035'!C21)*5/15+'TM1.5SynthPop_2035'!C21,0)</f>
        <v>1054</v>
      </c>
      <c r="D21">
        <f>ROUND(('TM1.5SynthPop_2050'!D21-'TM1.5SynthPop_2035'!D21)*5/15+'TM1.5SynthPop_2035'!D21,0)</f>
        <v>387</v>
      </c>
      <c r="E21">
        <f>ROUND(('TM1.5SynthPop_2050'!E21-'TM1.5SynthPop_2035'!E21)*5/15+'TM1.5SynthPop_2035'!E21,0)</f>
        <v>347</v>
      </c>
      <c r="F21">
        <f>ROUND(('TM1.5SynthPop_2050'!F21-'TM1.5SynthPop_2035'!F21)*5/15+'TM1.5SynthPop_2035'!F21,0)</f>
        <v>285</v>
      </c>
      <c r="G21">
        <f>ROUND(('TM1.5SynthPop_2050'!G21-'TM1.5SynthPop_2035'!G21)*5/15+'TM1.5SynthPop_2035'!G21,0)</f>
        <v>449</v>
      </c>
      <c r="H21">
        <f>ROUND(('TM1.5SynthPop_2050'!H21-'TM1.5SynthPop_2035'!H21)*5/15+'TM1.5SynthPop_2035'!H21,0)</f>
        <v>39</v>
      </c>
      <c r="I21">
        <f t="shared" si="1"/>
        <v>3583</v>
      </c>
      <c r="J21">
        <f t="shared" si="2"/>
        <v>0.29609999999999997</v>
      </c>
      <c r="K21">
        <f t="shared" si="2"/>
        <v>0.29420000000000002</v>
      </c>
      <c r="L21">
        <f t="shared" si="2"/>
        <v>0.108</v>
      </c>
      <c r="M21">
        <f t="shared" si="2"/>
        <v>9.6799999999999997E-2</v>
      </c>
      <c r="N21">
        <f t="shared" si="2"/>
        <v>7.9500000000000001E-2</v>
      </c>
      <c r="O21">
        <f t="shared" si="3"/>
        <v>0.12539999999999996</v>
      </c>
      <c r="P21">
        <f t="shared" si="4"/>
        <v>0.98909999999999998</v>
      </c>
      <c r="Q21">
        <f t="shared" si="5"/>
        <v>1.09E-2</v>
      </c>
    </row>
    <row r="22" spans="1:17">
      <c r="A22">
        <v>21</v>
      </c>
      <c r="B22">
        <f>ROUND(('TM1.5SynthPop_2050'!B22-'TM1.5SynthPop_2035'!B22)*5/15+'TM1.5SynthPop_2035'!B22,0)</f>
        <v>2415</v>
      </c>
      <c r="C22">
        <f>ROUND(('TM1.5SynthPop_2050'!C22-'TM1.5SynthPop_2035'!C22)*5/15+'TM1.5SynthPop_2035'!C22,0)</f>
        <v>672</v>
      </c>
      <c r="D22">
        <f>ROUND(('TM1.5SynthPop_2050'!D22-'TM1.5SynthPop_2035'!D22)*5/15+'TM1.5SynthPop_2035'!D22,0)</f>
        <v>527</v>
      </c>
      <c r="E22">
        <f>ROUND(('TM1.5SynthPop_2050'!E22-'TM1.5SynthPop_2035'!E22)*5/15+'TM1.5SynthPop_2035'!E22,0)</f>
        <v>194</v>
      </c>
      <c r="F22">
        <f>ROUND(('TM1.5SynthPop_2050'!F22-'TM1.5SynthPop_2035'!F22)*5/15+'TM1.5SynthPop_2035'!F22,0)</f>
        <v>362</v>
      </c>
      <c r="G22">
        <f>ROUND(('TM1.5SynthPop_2050'!G22-'TM1.5SynthPop_2035'!G22)*5/15+'TM1.5SynthPop_2035'!G22,0)</f>
        <v>725</v>
      </c>
      <c r="H22">
        <f>ROUND(('TM1.5SynthPop_2050'!H22-'TM1.5SynthPop_2035'!H22)*5/15+'TM1.5SynthPop_2035'!H22,0)</f>
        <v>85</v>
      </c>
      <c r="I22">
        <f t="shared" si="1"/>
        <v>4895</v>
      </c>
      <c r="J22">
        <f t="shared" si="2"/>
        <v>0.49340000000000001</v>
      </c>
      <c r="K22">
        <f t="shared" si="2"/>
        <v>0.13730000000000001</v>
      </c>
      <c r="L22">
        <f t="shared" si="2"/>
        <v>0.1077</v>
      </c>
      <c r="M22">
        <f t="shared" si="2"/>
        <v>3.9600000000000003E-2</v>
      </c>
      <c r="N22">
        <f t="shared" si="2"/>
        <v>7.3999999999999996E-2</v>
      </c>
      <c r="O22">
        <f t="shared" si="3"/>
        <v>0.14800000000000002</v>
      </c>
      <c r="P22">
        <f t="shared" si="4"/>
        <v>0.98260000000000003</v>
      </c>
      <c r="Q22">
        <f t="shared" si="5"/>
        <v>1.7399999999999999E-2</v>
      </c>
    </row>
    <row r="23" spans="1:17">
      <c r="A23">
        <v>22</v>
      </c>
      <c r="B23">
        <f>ROUND(('TM1.5SynthPop_2050'!B23-'TM1.5SynthPop_2035'!B23)*5/15+'TM1.5SynthPop_2035'!B23,0)</f>
        <v>550</v>
      </c>
      <c r="C23">
        <f>ROUND(('TM1.5SynthPop_2050'!C23-'TM1.5SynthPop_2035'!C23)*5/15+'TM1.5SynthPop_2035'!C23,0)</f>
        <v>266</v>
      </c>
      <c r="D23">
        <f>ROUND(('TM1.5SynthPop_2050'!D23-'TM1.5SynthPop_2035'!D23)*5/15+'TM1.5SynthPop_2035'!D23,0)</f>
        <v>151</v>
      </c>
      <c r="E23">
        <f>ROUND(('TM1.5SynthPop_2050'!E23-'TM1.5SynthPop_2035'!E23)*5/15+'TM1.5SynthPop_2035'!E23,0)</f>
        <v>135</v>
      </c>
      <c r="F23">
        <f>ROUND(('TM1.5SynthPop_2050'!F23-'TM1.5SynthPop_2035'!F23)*5/15+'TM1.5SynthPop_2035'!F23,0)</f>
        <v>187</v>
      </c>
      <c r="G23">
        <f>ROUND(('TM1.5SynthPop_2050'!G23-'TM1.5SynthPop_2035'!G23)*5/15+'TM1.5SynthPop_2035'!G23,0)</f>
        <v>610</v>
      </c>
      <c r="H23">
        <f>ROUND(('TM1.5SynthPop_2050'!H23-'TM1.5SynthPop_2035'!H23)*5/15+'TM1.5SynthPop_2035'!H23,0)</f>
        <v>43</v>
      </c>
      <c r="I23">
        <f t="shared" si="1"/>
        <v>1899</v>
      </c>
      <c r="J23">
        <f t="shared" si="2"/>
        <v>0.28960000000000002</v>
      </c>
      <c r="K23">
        <f t="shared" si="2"/>
        <v>0.1401</v>
      </c>
      <c r="L23">
        <f t="shared" si="2"/>
        <v>7.9500000000000001E-2</v>
      </c>
      <c r="M23">
        <f t="shared" si="2"/>
        <v>7.1099999999999997E-2</v>
      </c>
      <c r="N23">
        <f t="shared" si="2"/>
        <v>9.8500000000000004E-2</v>
      </c>
      <c r="O23">
        <f t="shared" si="3"/>
        <v>0.32119999999999993</v>
      </c>
      <c r="P23">
        <f t="shared" si="4"/>
        <v>0.97740000000000005</v>
      </c>
      <c r="Q23">
        <f t="shared" si="5"/>
        <v>2.2599999999999999E-2</v>
      </c>
    </row>
    <row r="24" spans="1:17">
      <c r="A24">
        <v>23</v>
      </c>
      <c r="B24">
        <f>ROUND(('TM1.5SynthPop_2050'!B24-'TM1.5SynthPop_2035'!B24)*5/15+'TM1.5SynthPop_2035'!B24,0)</f>
        <v>566</v>
      </c>
      <c r="C24">
        <f>ROUND(('TM1.5SynthPop_2050'!C24-'TM1.5SynthPop_2035'!C24)*5/15+'TM1.5SynthPop_2035'!C24,0)</f>
        <v>370</v>
      </c>
      <c r="D24">
        <f>ROUND(('TM1.5SynthPop_2050'!D24-'TM1.5SynthPop_2035'!D24)*5/15+'TM1.5SynthPop_2035'!D24,0)</f>
        <v>78</v>
      </c>
      <c r="E24">
        <f>ROUND(('TM1.5SynthPop_2050'!E24-'TM1.5SynthPop_2035'!E24)*5/15+'TM1.5SynthPop_2035'!E24,0)</f>
        <v>70</v>
      </c>
      <c r="F24">
        <f>ROUND(('TM1.5SynthPop_2050'!F24-'TM1.5SynthPop_2035'!F24)*5/15+'TM1.5SynthPop_2035'!F24,0)</f>
        <v>96</v>
      </c>
      <c r="G24">
        <f>ROUND(('TM1.5SynthPop_2050'!G24-'TM1.5SynthPop_2035'!G24)*5/15+'TM1.5SynthPop_2035'!G24,0)</f>
        <v>304</v>
      </c>
      <c r="H24">
        <f>ROUND(('TM1.5SynthPop_2050'!H24-'TM1.5SynthPop_2035'!H24)*5/15+'TM1.5SynthPop_2035'!H24,0)</f>
        <v>11</v>
      </c>
      <c r="I24">
        <f t="shared" si="1"/>
        <v>1484</v>
      </c>
      <c r="J24">
        <f t="shared" si="2"/>
        <v>0.38140000000000002</v>
      </c>
      <c r="K24">
        <f t="shared" si="2"/>
        <v>0.24929999999999999</v>
      </c>
      <c r="L24">
        <f t="shared" si="2"/>
        <v>5.2600000000000001E-2</v>
      </c>
      <c r="M24">
        <f t="shared" si="2"/>
        <v>4.7199999999999999E-2</v>
      </c>
      <c r="N24">
        <f t="shared" si="2"/>
        <v>6.4699999999999994E-2</v>
      </c>
      <c r="O24">
        <f t="shared" si="3"/>
        <v>0.20479999999999998</v>
      </c>
      <c r="P24">
        <f t="shared" si="4"/>
        <v>0.99260000000000004</v>
      </c>
      <c r="Q24">
        <f t="shared" si="5"/>
        <v>7.4000000000000003E-3</v>
      </c>
    </row>
    <row r="25" spans="1:17">
      <c r="A25">
        <v>24</v>
      </c>
      <c r="B25">
        <f>ROUND(('TM1.5SynthPop_2050'!B25-'TM1.5SynthPop_2035'!B25)*5/15+'TM1.5SynthPop_2035'!B25,0)</f>
        <v>420</v>
      </c>
      <c r="C25">
        <f>ROUND(('TM1.5SynthPop_2050'!C25-'TM1.5SynthPop_2035'!C25)*5/15+'TM1.5SynthPop_2035'!C25,0)</f>
        <v>179</v>
      </c>
      <c r="D25">
        <f>ROUND(('TM1.5SynthPop_2050'!D25-'TM1.5SynthPop_2035'!D25)*5/15+'TM1.5SynthPop_2035'!D25,0)</f>
        <v>92</v>
      </c>
      <c r="E25">
        <f>ROUND(('TM1.5SynthPop_2050'!E25-'TM1.5SynthPop_2035'!E25)*5/15+'TM1.5SynthPop_2035'!E25,0)</f>
        <v>75</v>
      </c>
      <c r="F25">
        <f>ROUND(('TM1.5SynthPop_2050'!F25-'TM1.5SynthPop_2035'!F25)*5/15+'TM1.5SynthPop_2035'!F25,0)</f>
        <v>86</v>
      </c>
      <c r="G25">
        <f>ROUND(('TM1.5SynthPop_2050'!G25-'TM1.5SynthPop_2035'!G25)*5/15+'TM1.5SynthPop_2035'!G25,0)</f>
        <v>257</v>
      </c>
      <c r="H25">
        <f>ROUND(('TM1.5SynthPop_2050'!H25-'TM1.5SynthPop_2035'!H25)*5/15+'TM1.5SynthPop_2035'!H25,0)</f>
        <v>21</v>
      </c>
      <c r="I25">
        <f t="shared" si="1"/>
        <v>1109</v>
      </c>
      <c r="J25">
        <f t="shared" si="2"/>
        <v>0.37869999999999998</v>
      </c>
      <c r="K25">
        <f t="shared" si="2"/>
        <v>0.16139999999999999</v>
      </c>
      <c r="L25">
        <f t="shared" si="2"/>
        <v>8.3000000000000004E-2</v>
      </c>
      <c r="M25">
        <f t="shared" si="2"/>
        <v>6.7599999999999993E-2</v>
      </c>
      <c r="N25">
        <f t="shared" si="2"/>
        <v>7.7499999999999999E-2</v>
      </c>
      <c r="O25">
        <f t="shared" si="3"/>
        <v>0.23180000000000001</v>
      </c>
      <c r="P25">
        <f t="shared" si="4"/>
        <v>0.98109999999999997</v>
      </c>
      <c r="Q25">
        <f t="shared" si="5"/>
        <v>1.89E-2</v>
      </c>
    </row>
    <row r="26" spans="1:17">
      <c r="A26">
        <v>25</v>
      </c>
      <c r="B26">
        <f>ROUND(('TM1.5SynthPop_2050'!B26-'TM1.5SynthPop_2035'!B26)*5/15+'TM1.5SynthPop_2035'!B26,0)</f>
        <v>537</v>
      </c>
      <c r="C26">
        <f>ROUND(('TM1.5SynthPop_2050'!C26-'TM1.5SynthPop_2035'!C26)*5/15+'TM1.5SynthPop_2035'!C26,0)</f>
        <v>343</v>
      </c>
      <c r="D26">
        <f>ROUND(('TM1.5SynthPop_2050'!D26-'TM1.5SynthPop_2035'!D26)*5/15+'TM1.5SynthPop_2035'!D26,0)</f>
        <v>203</v>
      </c>
      <c r="E26">
        <f>ROUND(('TM1.5SynthPop_2050'!E26-'TM1.5SynthPop_2035'!E26)*5/15+'TM1.5SynthPop_2035'!E26,0)</f>
        <v>188</v>
      </c>
      <c r="F26">
        <f>ROUND(('TM1.5SynthPop_2050'!F26-'TM1.5SynthPop_2035'!F26)*5/15+'TM1.5SynthPop_2035'!F26,0)</f>
        <v>154</v>
      </c>
      <c r="G26">
        <f>ROUND(('TM1.5SynthPop_2050'!G26-'TM1.5SynthPop_2035'!G26)*5/15+'TM1.5SynthPop_2035'!G26,0)</f>
        <v>294</v>
      </c>
      <c r="H26">
        <f>ROUND(('TM1.5SynthPop_2050'!H26-'TM1.5SynthPop_2035'!H26)*5/15+'TM1.5SynthPop_2035'!H26,0)</f>
        <v>188</v>
      </c>
      <c r="I26">
        <f t="shared" si="1"/>
        <v>1719</v>
      </c>
      <c r="J26">
        <f t="shared" si="2"/>
        <v>0.31240000000000001</v>
      </c>
      <c r="K26">
        <f t="shared" si="2"/>
        <v>0.19950000000000001</v>
      </c>
      <c r="L26">
        <f t="shared" si="2"/>
        <v>0.1181</v>
      </c>
      <c r="M26">
        <f t="shared" si="2"/>
        <v>0.1094</v>
      </c>
      <c r="N26">
        <f t="shared" si="2"/>
        <v>8.9599999999999999E-2</v>
      </c>
      <c r="O26">
        <f t="shared" si="3"/>
        <v>0.17099999999999993</v>
      </c>
      <c r="P26">
        <f t="shared" si="4"/>
        <v>0.89060000000000006</v>
      </c>
      <c r="Q26">
        <f t="shared" si="5"/>
        <v>0.1094</v>
      </c>
    </row>
    <row r="27" spans="1:17">
      <c r="A27">
        <v>26</v>
      </c>
      <c r="B27">
        <f>ROUND(('TM1.5SynthPop_2050'!B27-'TM1.5SynthPop_2035'!B27)*5/15+'TM1.5SynthPop_2035'!B27,0)</f>
        <v>258</v>
      </c>
      <c r="C27">
        <f>ROUND(('TM1.5SynthPop_2050'!C27-'TM1.5SynthPop_2035'!C27)*5/15+'TM1.5SynthPop_2035'!C27,0)</f>
        <v>170</v>
      </c>
      <c r="D27">
        <f>ROUND(('TM1.5SynthPop_2050'!D27-'TM1.5SynthPop_2035'!D27)*5/15+'TM1.5SynthPop_2035'!D27,0)</f>
        <v>104</v>
      </c>
      <c r="E27">
        <f>ROUND(('TM1.5SynthPop_2050'!E27-'TM1.5SynthPop_2035'!E27)*5/15+'TM1.5SynthPop_2035'!E27,0)</f>
        <v>83</v>
      </c>
      <c r="F27">
        <f>ROUND(('TM1.5SynthPop_2050'!F27-'TM1.5SynthPop_2035'!F27)*5/15+'TM1.5SynthPop_2035'!F27,0)</f>
        <v>81</v>
      </c>
      <c r="G27">
        <f>ROUND(('TM1.5SynthPop_2050'!G27-'TM1.5SynthPop_2035'!G27)*5/15+'TM1.5SynthPop_2035'!G27,0)</f>
        <v>151</v>
      </c>
      <c r="H27">
        <f>ROUND(('TM1.5SynthPop_2050'!H27-'TM1.5SynthPop_2035'!H27)*5/15+'TM1.5SynthPop_2035'!H27,0)</f>
        <v>91</v>
      </c>
      <c r="I27">
        <f t="shared" si="1"/>
        <v>847</v>
      </c>
      <c r="J27">
        <f t="shared" si="2"/>
        <v>0.30459999999999998</v>
      </c>
      <c r="K27">
        <f t="shared" si="2"/>
        <v>0.20069999999999999</v>
      </c>
      <c r="L27">
        <f t="shared" si="2"/>
        <v>0.12280000000000001</v>
      </c>
      <c r="M27">
        <f t="shared" si="2"/>
        <v>9.8000000000000004E-2</v>
      </c>
      <c r="N27">
        <f t="shared" si="2"/>
        <v>9.5600000000000004E-2</v>
      </c>
      <c r="O27">
        <f t="shared" si="3"/>
        <v>0.17830000000000001</v>
      </c>
      <c r="P27">
        <f t="shared" si="4"/>
        <v>0.89260000000000006</v>
      </c>
      <c r="Q27">
        <f t="shared" si="5"/>
        <v>0.1074</v>
      </c>
    </row>
    <row r="28" spans="1:17">
      <c r="A28">
        <v>27</v>
      </c>
      <c r="B28">
        <f>ROUND(('TM1.5SynthPop_2050'!B28-'TM1.5SynthPop_2035'!B28)*5/15+'TM1.5SynthPop_2035'!B28,0)</f>
        <v>621</v>
      </c>
      <c r="C28">
        <f>ROUND(('TM1.5SynthPop_2050'!C28-'TM1.5SynthPop_2035'!C28)*5/15+'TM1.5SynthPop_2035'!C28,0)</f>
        <v>335</v>
      </c>
      <c r="D28">
        <f>ROUND(('TM1.5SynthPop_2050'!D28-'TM1.5SynthPop_2035'!D28)*5/15+'TM1.5SynthPop_2035'!D28,0)</f>
        <v>170</v>
      </c>
      <c r="E28">
        <f>ROUND(('TM1.5SynthPop_2050'!E28-'TM1.5SynthPop_2035'!E28)*5/15+'TM1.5SynthPop_2035'!E28,0)</f>
        <v>166</v>
      </c>
      <c r="F28">
        <f>ROUND(('TM1.5SynthPop_2050'!F28-'TM1.5SynthPop_2035'!F28)*5/15+'TM1.5SynthPop_2035'!F28,0)</f>
        <v>144</v>
      </c>
      <c r="G28">
        <f>ROUND(('TM1.5SynthPop_2050'!G28-'TM1.5SynthPop_2035'!G28)*5/15+'TM1.5SynthPop_2035'!G28,0)</f>
        <v>250</v>
      </c>
      <c r="H28">
        <f>ROUND(('TM1.5SynthPop_2050'!H28-'TM1.5SynthPop_2035'!H28)*5/15+'TM1.5SynthPop_2035'!H28,0)</f>
        <v>168</v>
      </c>
      <c r="I28">
        <f t="shared" si="1"/>
        <v>1686</v>
      </c>
      <c r="J28">
        <f t="shared" si="2"/>
        <v>0.36830000000000002</v>
      </c>
      <c r="K28">
        <f t="shared" si="2"/>
        <v>0.19869999999999999</v>
      </c>
      <c r="L28">
        <f t="shared" si="2"/>
        <v>0.1008</v>
      </c>
      <c r="M28">
        <f t="shared" si="2"/>
        <v>9.8500000000000004E-2</v>
      </c>
      <c r="N28">
        <f t="shared" si="2"/>
        <v>8.5400000000000004E-2</v>
      </c>
      <c r="O28">
        <f t="shared" si="3"/>
        <v>0.14829999999999999</v>
      </c>
      <c r="P28">
        <f t="shared" si="4"/>
        <v>0.90039999999999998</v>
      </c>
      <c r="Q28">
        <f t="shared" si="5"/>
        <v>9.9599999999999994E-2</v>
      </c>
    </row>
    <row r="29" spans="1:17">
      <c r="A29">
        <v>28</v>
      </c>
      <c r="B29">
        <f>ROUND(('TM1.5SynthPop_2050'!B29-'TM1.5SynthPop_2035'!B29)*5/15+'TM1.5SynthPop_2035'!B29,0)</f>
        <v>640</v>
      </c>
      <c r="C29">
        <f>ROUND(('TM1.5SynthPop_2050'!C29-'TM1.5SynthPop_2035'!C29)*5/15+'TM1.5SynthPop_2035'!C29,0)</f>
        <v>361</v>
      </c>
      <c r="D29">
        <f>ROUND(('TM1.5SynthPop_2050'!D29-'TM1.5SynthPop_2035'!D29)*5/15+'TM1.5SynthPop_2035'!D29,0)</f>
        <v>280</v>
      </c>
      <c r="E29">
        <f>ROUND(('TM1.5SynthPop_2050'!E29-'TM1.5SynthPop_2035'!E29)*5/15+'TM1.5SynthPop_2035'!E29,0)</f>
        <v>280</v>
      </c>
      <c r="F29">
        <f>ROUND(('TM1.5SynthPop_2050'!F29-'TM1.5SynthPop_2035'!F29)*5/15+'TM1.5SynthPop_2035'!F29,0)</f>
        <v>207</v>
      </c>
      <c r="G29">
        <f>ROUND(('TM1.5SynthPop_2050'!G29-'TM1.5SynthPop_2035'!G29)*5/15+'TM1.5SynthPop_2035'!G29,0)</f>
        <v>472</v>
      </c>
      <c r="H29">
        <f>ROUND(('TM1.5SynthPop_2050'!H29-'TM1.5SynthPop_2035'!H29)*5/15+'TM1.5SynthPop_2035'!H29,0)</f>
        <v>64</v>
      </c>
      <c r="I29">
        <f t="shared" si="1"/>
        <v>2240</v>
      </c>
      <c r="J29">
        <f t="shared" si="2"/>
        <v>0.28570000000000001</v>
      </c>
      <c r="K29">
        <f t="shared" si="2"/>
        <v>0.16120000000000001</v>
      </c>
      <c r="L29">
        <f t="shared" si="2"/>
        <v>0.125</v>
      </c>
      <c r="M29">
        <f t="shared" si="2"/>
        <v>0.125</v>
      </c>
      <c r="N29">
        <f t="shared" si="2"/>
        <v>9.2399999999999996E-2</v>
      </c>
      <c r="O29">
        <f t="shared" si="3"/>
        <v>0.21069999999999989</v>
      </c>
      <c r="P29">
        <f t="shared" si="4"/>
        <v>0.97140000000000004</v>
      </c>
      <c r="Q29">
        <f t="shared" si="5"/>
        <v>2.86E-2</v>
      </c>
    </row>
    <row r="30" spans="1:17">
      <c r="A30">
        <v>29</v>
      </c>
      <c r="B30">
        <f>ROUND(('TM1.5SynthPop_2050'!B30-'TM1.5SynthPop_2035'!B30)*5/15+'TM1.5SynthPop_2035'!B30,0)</f>
        <v>1118</v>
      </c>
      <c r="C30">
        <f>ROUND(('TM1.5SynthPop_2050'!C30-'TM1.5SynthPop_2035'!C30)*5/15+'TM1.5SynthPop_2035'!C30,0)</f>
        <v>695</v>
      </c>
      <c r="D30">
        <f>ROUND(('TM1.5SynthPop_2050'!D30-'TM1.5SynthPop_2035'!D30)*5/15+'TM1.5SynthPop_2035'!D30,0)</f>
        <v>491</v>
      </c>
      <c r="E30">
        <f>ROUND(('TM1.5SynthPop_2050'!E30-'TM1.5SynthPop_2035'!E30)*5/15+'TM1.5SynthPop_2035'!E30,0)</f>
        <v>439</v>
      </c>
      <c r="F30">
        <f>ROUND(('TM1.5SynthPop_2050'!F30-'TM1.5SynthPop_2035'!F30)*5/15+'TM1.5SynthPop_2035'!F30,0)</f>
        <v>334</v>
      </c>
      <c r="G30">
        <f>ROUND(('TM1.5SynthPop_2050'!G30-'TM1.5SynthPop_2035'!G30)*5/15+'TM1.5SynthPop_2035'!G30,0)</f>
        <v>603</v>
      </c>
      <c r="H30">
        <f>ROUND(('TM1.5SynthPop_2050'!H30-'TM1.5SynthPop_2035'!H30)*5/15+'TM1.5SynthPop_2035'!H30,0)</f>
        <v>57</v>
      </c>
      <c r="I30">
        <f t="shared" si="1"/>
        <v>3680</v>
      </c>
      <c r="J30">
        <f t="shared" si="2"/>
        <v>0.30380000000000001</v>
      </c>
      <c r="K30">
        <f t="shared" si="2"/>
        <v>0.18890000000000001</v>
      </c>
      <c r="L30">
        <f t="shared" si="2"/>
        <v>0.13339999999999999</v>
      </c>
      <c r="M30">
        <f t="shared" si="2"/>
        <v>0.1193</v>
      </c>
      <c r="N30">
        <f t="shared" si="2"/>
        <v>9.0800000000000006E-2</v>
      </c>
      <c r="O30">
        <f t="shared" si="3"/>
        <v>0.16380000000000006</v>
      </c>
      <c r="P30">
        <f t="shared" si="4"/>
        <v>0.98450000000000004</v>
      </c>
      <c r="Q30">
        <f t="shared" si="5"/>
        <v>1.55E-2</v>
      </c>
    </row>
    <row r="31" spans="1:17">
      <c r="A31">
        <v>30</v>
      </c>
      <c r="B31">
        <f>ROUND(('TM1.5SynthPop_2050'!B31-'TM1.5SynthPop_2035'!B31)*5/15+'TM1.5SynthPop_2035'!B31,0)</f>
        <v>1804</v>
      </c>
      <c r="C31">
        <f>ROUND(('TM1.5SynthPop_2050'!C31-'TM1.5SynthPop_2035'!C31)*5/15+'TM1.5SynthPop_2035'!C31,0)</f>
        <v>861</v>
      </c>
      <c r="D31">
        <f>ROUND(('TM1.5SynthPop_2050'!D31-'TM1.5SynthPop_2035'!D31)*5/15+'TM1.5SynthPop_2035'!D31,0)</f>
        <v>760</v>
      </c>
      <c r="E31">
        <f>ROUND(('TM1.5SynthPop_2050'!E31-'TM1.5SynthPop_2035'!E31)*5/15+'TM1.5SynthPop_2035'!E31,0)</f>
        <v>351</v>
      </c>
      <c r="F31">
        <f>ROUND(('TM1.5SynthPop_2050'!F31-'TM1.5SynthPop_2035'!F31)*5/15+'TM1.5SynthPop_2035'!F31,0)</f>
        <v>350</v>
      </c>
      <c r="G31">
        <f>ROUND(('TM1.5SynthPop_2050'!G31-'TM1.5SynthPop_2035'!G31)*5/15+'TM1.5SynthPop_2035'!G31,0)</f>
        <v>488</v>
      </c>
      <c r="H31">
        <f>ROUND(('TM1.5SynthPop_2050'!H31-'TM1.5SynthPop_2035'!H31)*5/15+'TM1.5SynthPop_2035'!H31,0)</f>
        <v>167</v>
      </c>
      <c r="I31">
        <f t="shared" si="1"/>
        <v>4614</v>
      </c>
      <c r="J31">
        <f t="shared" si="2"/>
        <v>0.39100000000000001</v>
      </c>
      <c r="K31">
        <f t="shared" si="2"/>
        <v>0.18659999999999999</v>
      </c>
      <c r="L31">
        <f t="shared" si="2"/>
        <v>0.16470000000000001</v>
      </c>
      <c r="M31">
        <f t="shared" si="2"/>
        <v>7.6100000000000001E-2</v>
      </c>
      <c r="N31">
        <f t="shared" si="2"/>
        <v>7.5899999999999995E-2</v>
      </c>
      <c r="O31">
        <f t="shared" si="3"/>
        <v>0.10570000000000002</v>
      </c>
      <c r="P31">
        <f t="shared" si="4"/>
        <v>0.96379999999999999</v>
      </c>
      <c r="Q31">
        <f t="shared" si="5"/>
        <v>3.6200000000000003E-2</v>
      </c>
    </row>
    <row r="32" spans="1:17">
      <c r="A32">
        <v>31</v>
      </c>
      <c r="B32">
        <f>ROUND(('TM1.5SynthPop_2050'!B32-'TM1.5SynthPop_2035'!B32)*5/15+'TM1.5SynthPop_2035'!B32,0)</f>
        <v>1163</v>
      </c>
      <c r="C32">
        <f>ROUND(('TM1.5SynthPop_2050'!C32-'TM1.5SynthPop_2035'!C32)*5/15+'TM1.5SynthPop_2035'!C32,0)</f>
        <v>506</v>
      </c>
      <c r="D32">
        <f>ROUND(('TM1.5SynthPop_2050'!D32-'TM1.5SynthPop_2035'!D32)*5/15+'TM1.5SynthPop_2035'!D32,0)</f>
        <v>537</v>
      </c>
      <c r="E32">
        <f>ROUND(('TM1.5SynthPop_2050'!E32-'TM1.5SynthPop_2035'!E32)*5/15+'TM1.5SynthPop_2035'!E32,0)</f>
        <v>218</v>
      </c>
      <c r="F32">
        <f>ROUND(('TM1.5SynthPop_2050'!F32-'TM1.5SynthPop_2035'!F32)*5/15+'TM1.5SynthPop_2035'!F32,0)</f>
        <v>271</v>
      </c>
      <c r="G32">
        <f>ROUND(('TM1.5SynthPop_2050'!G32-'TM1.5SynthPop_2035'!G32)*5/15+'TM1.5SynthPop_2035'!G32,0)</f>
        <v>529</v>
      </c>
      <c r="H32">
        <f>ROUND(('TM1.5SynthPop_2050'!H32-'TM1.5SynthPop_2035'!H32)*5/15+'TM1.5SynthPop_2035'!H32,0)</f>
        <v>70</v>
      </c>
      <c r="I32">
        <f t="shared" si="1"/>
        <v>3224</v>
      </c>
      <c r="J32">
        <f t="shared" si="2"/>
        <v>0.36070000000000002</v>
      </c>
      <c r="K32">
        <f t="shared" si="2"/>
        <v>0.15690000000000001</v>
      </c>
      <c r="L32">
        <f t="shared" si="2"/>
        <v>0.1666</v>
      </c>
      <c r="M32">
        <f t="shared" si="2"/>
        <v>6.7599999999999993E-2</v>
      </c>
      <c r="N32">
        <f t="shared" si="2"/>
        <v>8.4099999999999994E-2</v>
      </c>
      <c r="O32">
        <f t="shared" si="3"/>
        <v>0.16410000000000002</v>
      </c>
      <c r="P32">
        <f t="shared" si="4"/>
        <v>0.97829999999999995</v>
      </c>
      <c r="Q32">
        <f t="shared" si="5"/>
        <v>2.1700000000000001E-2</v>
      </c>
    </row>
    <row r="33" spans="1:17">
      <c r="A33">
        <v>32</v>
      </c>
      <c r="B33">
        <f>ROUND(('TM1.5SynthPop_2050'!B33-'TM1.5SynthPop_2035'!B33)*5/15+'TM1.5SynthPop_2035'!B33,0)</f>
        <v>1145</v>
      </c>
      <c r="C33">
        <f>ROUND(('TM1.5SynthPop_2050'!C33-'TM1.5SynthPop_2035'!C33)*5/15+'TM1.5SynthPop_2035'!C33,0)</f>
        <v>698</v>
      </c>
      <c r="D33">
        <f>ROUND(('TM1.5SynthPop_2050'!D33-'TM1.5SynthPop_2035'!D33)*5/15+'TM1.5SynthPop_2035'!D33,0)</f>
        <v>432</v>
      </c>
      <c r="E33">
        <f>ROUND(('TM1.5SynthPop_2050'!E33-'TM1.5SynthPop_2035'!E33)*5/15+'TM1.5SynthPop_2035'!E33,0)</f>
        <v>401</v>
      </c>
      <c r="F33">
        <f>ROUND(('TM1.5SynthPop_2050'!F33-'TM1.5SynthPop_2035'!F33)*5/15+'TM1.5SynthPop_2035'!F33,0)</f>
        <v>310</v>
      </c>
      <c r="G33">
        <f>ROUND(('TM1.5SynthPop_2050'!G33-'TM1.5SynthPop_2035'!G33)*5/15+'TM1.5SynthPop_2035'!G33,0)</f>
        <v>694</v>
      </c>
      <c r="H33">
        <f>ROUND(('TM1.5SynthPop_2050'!H33-'TM1.5SynthPop_2035'!H33)*5/15+'TM1.5SynthPop_2035'!H33,0)</f>
        <v>58</v>
      </c>
      <c r="I33">
        <f t="shared" si="1"/>
        <v>3680</v>
      </c>
      <c r="J33">
        <f t="shared" si="2"/>
        <v>0.31109999999999999</v>
      </c>
      <c r="K33">
        <f t="shared" si="2"/>
        <v>0.18970000000000001</v>
      </c>
      <c r="L33">
        <f t="shared" si="2"/>
        <v>0.1174</v>
      </c>
      <c r="M33">
        <f t="shared" si="2"/>
        <v>0.109</v>
      </c>
      <c r="N33">
        <f t="shared" si="2"/>
        <v>8.4199999999999997E-2</v>
      </c>
      <c r="O33">
        <f t="shared" si="3"/>
        <v>0.18859999999999988</v>
      </c>
      <c r="P33">
        <f t="shared" si="4"/>
        <v>0.98419999999999996</v>
      </c>
      <c r="Q33">
        <f t="shared" si="5"/>
        <v>1.5800000000000002E-2</v>
      </c>
    </row>
    <row r="34" spans="1:17">
      <c r="A34">
        <v>33</v>
      </c>
      <c r="B34">
        <f>ROUND(('TM1.5SynthPop_2050'!B34-'TM1.5SynthPop_2035'!B34)*5/15+'TM1.5SynthPop_2035'!B34,0)</f>
        <v>719</v>
      </c>
      <c r="C34">
        <f>ROUND(('TM1.5SynthPop_2050'!C34-'TM1.5SynthPop_2035'!C34)*5/15+'TM1.5SynthPop_2035'!C34,0)</f>
        <v>499</v>
      </c>
      <c r="D34">
        <f>ROUND(('TM1.5SynthPop_2050'!D34-'TM1.5SynthPop_2035'!D34)*5/15+'TM1.5SynthPop_2035'!D34,0)</f>
        <v>350</v>
      </c>
      <c r="E34">
        <f>ROUND(('TM1.5SynthPop_2050'!E34-'TM1.5SynthPop_2035'!E34)*5/15+'TM1.5SynthPop_2035'!E34,0)</f>
        <v>354</v>
      </c>
      <c r="F34">
        <f>ROUND(('TM1.5SynthPop_2050'!F34-'TM1.5SynthPop_2035'!F34)*5/15+'TM1.5SynthPop_2035'!F34,0)</f>
        <v>324</v>
      </c>
      <c r="G34">
        <f>ROUND(('TM1.5SynthPop_2050'!G34-'TM1.5SynthPop_2035'!G34)*5/15+'TM1.5SynthPop_2035'!G34,0)</f>
        <v>774</v>
      </c>
      <c r="H34">
        <f>ROUND(('TM1.5SynthPop_2050'!H34-'TM1.5SynthPop_2035'!H34)*5/15+'TM1.5SynthPop_2035'!H34,0)</f>
        <v>266</v>
      </c>
      <c r="I34">
        <f t="shared" si="1"/>
        <v>3020</v>
      </c>
      <c r="J34">
        <f t="shared" si="2"/>
        <v>0.23810000000000001</v>
      </c>
      <c r="K34">
        <f t="shared" si="2"/>
        <v>0.16520000000000001</v>
      </c>
      <c r="L34">
        <f t="shared" si="2"/>
        <v>0.1159</v>
      </c>
      <c r="M34">
        <f t="shared" si="2"/>
        <v>0.1172</v>
      </c>
      <c r="N34">
        <f t="shared" si="2"/>
        <v>0.10730000000000001</v>
      </c>
      <c r="O34">
        <f t="shared" si="3"/>
        <v>0.25629999999999997</v>
      </c>
      <c r="P34">
        <f t="shared" si="4"/>
        <v>0.91190000000000004</v>
      </c>
      <c r="Q34">
        <f t="shared" si="5"/>
        <v>8.8099999999999998E-2</v>
      </c>
    </row>
    <row r="35" spans="1:17">
      <c r="A35">
        <v>34</v>
      </c>
      <c r="B35">
        <f>ROUND(('TM1.5SynthPop_2050'!B35-'TM1.5SynthPop_2035'!B35)*5/15+'TM1.5SynthPop_2035'!B35,0)</f>
        <v>781</v>
      </c>
      <c r="C35">
        <f>ROUND(('TM1.5SynthPop_2050'!C35-'TM1.5SynthPop_2035'!C35)*5/15+'TM1.5SynthPop_2035'!C35,0)</f>
        <v>443</v>
      </c>
      <c r="D35">
        <f>ROUND(('TM1.5SynthPop_2050'!D35-'TM1.5SynthPop_2035'!D35)*5/15+'TM1.5SynthPop_2035'!D35,0)</f>
        <v>352</v>
      </c>
      <c r="E35">
        <f>ROUND(('TM1.5SynthPop_2050'!E35-'TM1.5SynthPop_2035'!E35)*5/15+'TM1.5SynthPop_2035'!E35,0)</f>
        <v>346</v>
      </c>
      <c r="F35">
        <f>ROUND(('TM1.5SynthPop_2050'!F35-'TM1.5SynthPop_2035'!F35)*5/15+'TM1.5SynthPop_2035'!F35,0)</f>
        <v>324</v>
      </c>
      <c r="G35">
        <f>ROUND(('TM1.5SynthPop_2050'!G35-'TM1.5SynthPop_2035'!G35)*5/15+'TM1.5SynthPop_2035'!G35,0)</f>
        <v>829</v>
      </c>
      <c r="H35">
        <f>ROUND(('TM1.5SynthPop_2050'!H35-'TM1.5SynthPop_2035'!H35)*5/15+'TM1.5SynthPop_2035'!H35,0)</f>
        <v>55</v>
      </c>
      <c r="I35">
        <f t="shared" si="1"/>
        <v>3075</v>
      </c>
      <c r="J35">
        <f t="shared" si="2"/>
        <v>0.254</v>
      </c>
      <c r="K35">
        <f t="shared" si="2"/>
        <v>0.14410000000000001</v>
      </c>
      <c r="L35">
        <f t="shared" si="2"/>
        <v>0.1145</v>
      </c>
      <c r="M35">
        <f t="shared" si="2"/>
        <v>0.1125</v>
      </c>
      <c r="N35">
        <f t="shared" si="2"/>
        <v>0.10539999999999999</v>
      </c>
      <c r="O35">
        <f t="shared" si="3"/>
        <v>0.26949999999999985</v>
      </c>
      <c r="P35">
        <f t="shared" si="4"/>
        <v>0.98209999999999997</v>
      </c>
      <c r="Q35">
        <f t="shared" si="5"/>
        <v>1.7899999999999999E-2</v>
      </c>
    </row>
    <row r="36" spans="1:17">
      <c r="A36">
        <v>35</v>
      </c>
      <c r="B36">
        <f>ROUND(('TM1.5SynthPop_2050'!B36-'TM1.5SynthPop_2035'!B36)*5/15+'TM1.5SynthPop_2035'!B36,0)</f>
        <v>726</v>
      </c>
      <c r="C36">
        <f>ROUND(('TM1.5SynthPop_2050'!C36-'TM1.5SynthPop_2035'!C36)*5/15+'TM1.5SynthPop_2035'!C36,0)</f>
        <v>455</v>
      </c>
      <c r="D36">
        <f>ROUND(('TM1.5SynthPop_2050'!D36-'TM1.5SynthPop_2035'!D36)*5/15+'TM1.5SynthPop_2035'!D36,0)</f>
        <v>357</v>
      </c>
      <c r="E36">
        <f>ROUND(('TM1.5SynthPop_2050'!E36-'TM1.5SynthPop_2035'!E36)*5/15+'TM1.5SynthPop_2035'!E36,0)</f>
        <v>320</v>
      </c>
      <c r="F36">
        <f>ROUND(('TM1.5SynthPop_2050'!F36-'TM1.5SynthPop_2035'!F36)*5/15+'TM1.5SynthPop_2035'!F36,0)</f>
        <v>259</v>
      </c>
      <c r="G36">
        <f>ROUND(('TM1.5SynthPop_2050'!G36-'TM1.5SynthPop_2035'!G36)*5/15+'TM1.5SynthPop_2035'!G36,0)</f>
        <v>610</v>
      </c>
      <c r="H36">
        <f>ROUND(('TM1.5SynthPop_2050'!H36-'TM1.5SynthPop_2035'!H36)*5/15+'TM1.5SynthPop_2035'!H36,0)</f>
        <v>263</v>
      </c>
      <c r="I36">
        <f t="shared" si="1"/>
        <v>2727</v>
      </c>
      <c r="J36">
        <f t="shared" si="2"/>
        <v>0.26619999999999999</v>
      </c>
      <c r="K36">
        <f t="shared" si="2"/>
        <v>0.16689999999999999</v>
      </c>
      <c r="L36">
        <f t="shared" si="2"/>
        <v>0.13089999999999999</v>
      </c>
      <c r="M36">
        <f t="shared" si="2"/>
        <v>0.1173</v>
      </c>
      <c r="N36">
        <f t="shared" si="2"/>
        <v>9.5000000000000001E-2</v>
      </c>
      <c r="O36">
        <f t="shared" si="3"/>
        <v>0.22370000000000012</v>
      </c>
      <c r="P36">
        <f t="shared" si="4"/>
        <v>0.90359999999999996</v>
      </c>
      <c r="Q36">
        <f t="shared" si="5"/>
        <v>9.64E-2</v>
      </c>
    </row>
    <row r="37" spans="1:17">
      <c r="A37">
        <v>36</v>
      </c>
      <c r="B37">
        <f>ROUND(('TM1.5SynthPop_2050'!B37-'TM1.5SynthPop_2035'!B37)*5/15+'TM1.5SynthPop_2035'!B37,0)</f>
        <v>1105</v>
      </c>
      <c r="C37">
        <f>ROUND(('TM1.5SynthPop_2050'!C37-'TM1.5SynthPop_2035'!C37)*5/15+'TM1.5SynthPop_2035'!C37,0)</f>
        <v>617</v>
      </c>
      <c r="D37">
        <f>ROUND(('TM1.5SynthPop_2050'!D37-'TM1.5SynthPop_2035'!D37)*5/15+'TM1.5SynthPop_2035'!D37,0)</f>
        <v>324</v>
      </c>
      <c r="E37">
        <f>ROUND(('TM1.5SynthPop_2050'!E37-'TM1.5SynthPop_2035'!E37)*5/15+'TM1.5SynthPop_2035'!E37,0)</f>
        <v>284</v>
      </c>
      <c r="F37">
        <f>ROUND(('TM1.5SynthPop_2050'!F37-'TM1.5SynthPop_2035'!F37)*5/15+'TM1.5SynthPop_2035'!F37,0)</f>
        <v>204</v>
      </c>
      <c r="G37">
        <f>ROUND(('TM1.5SynthPop_2050'!G37-'TM1.5SynthPop_2035'!G37)*5/15+'TM1.5SynthPop_2035'!G37,0)</f>
        <v>491</v>
      </c>
      <c r="H37">
        <f>ROUND(('TM1.5SynthPop_2050'!H37-'TM1.5SynthPop_2035'!H37)*5/15+'TM1.5SynthPop_2035'!H37,0)</f>
        <v>292</v>
      </c>
      <c r="I37">
        <f t="shared" si="1"/>
        <v>3025</v>
      </c>
      <c r="J37">
        <f t="shared" si="2"/>
        <v>0.36530000000000001</v>
      </c>
      <c r="K37">
        <f t="shared" si="2"/>
        <v>0.20399999999999999</v>
      </c>
      <c r="L37">
        <f t="shared" si="2"/>
        <v>0.1071</v>
      </c>
      <c r="M37">
        <f t="shared" si="2"/>
        <v>9.3899999999999997E-2</v>
      </c>
      <c r="N37">
        <f t="shared" si="2"/>
        <v>6.7400000000000002E-2</v>
      </c>
      <c r="O37">
        <f t="shared" si="3"/>
        <v>0.1623</v>
      </c>
      <c r="P37">
        <f t="shared" si="4"/>
        <v>0.90349999999999997</v>
      </c>
      <c r="Q37">
        <f t="shared" si="5"/>
        <v>9.6500000000000002E-2</v>
      </c>
    </row>
    <row r="38" spans="1:17">
      <c r="A38">
        <v>37</v>
      </c>
      <c r="B38">
        <f>ROUND(('TM1.5SynthPop_2050'!B38-'TM1.5SynthPop_2035'!B38)*5/15+'TM1.5SynthPop_2035'!B38,0)</f>
        <v>647</v>
      </c>
      <c r="C38">
        <f>ROUND(('TM1.5SynthPop_2050'!C38-'TM1.5SynthPop_2035'!C38)*5/15+'TM1.5SynthPop_2035'!C38,0)</f>
        <v>400</v>
      </c>
      <c r="D38">
        <f>ROUND(('TM1.5SynthPop_2050'!D38-'TM1.5SynthPop_2035'!D38)*5/15+'TM1.5SynthPop_2035'!D38,0)</f>
        <v>283</v>
      </c>
      <c r="E38">
        <f>ROUND(('TM1.5SynthPop_2050'!E38-'TM1.5SynthPop_2035'!E38)*5/15+'TM1.5SynthPop_2035'!E38,0)</f>
        <v>309</v>
      </c>
      <c r="F38">
        <f>ROUND(('TM1.5SynthPop_2050'!F38-'TM1.5SynthPop_2035'!F38)*5/15+'TM1.5SynthPop_2035'!F38,0)</f>
        <v>205</v>
      </c>
      <c r="G38">
        <f>ROUND(('TM1.5SynthPop_2050'!G38-'TM1.5SynthPop_2035'!G38)*5/15+'TM1.5SynthPop_2035'!G38,0)</f>
        <v>468</v>
      </c>
      <c r="H38">
        <f>ROUND(('TM1.5SynthPop_2050'!H38-'TM1.5SynthPop_2035'!H38)*5/15+'TM1.5SynthPop_2035'!H38,0)</f>
        <v>246</v>
      </c>
      <c r="I38">
        <f t="shared" si="1"/>
        <v>2312</v>
      </c>
      <c r="J38">
        <f t="shared" si="2"/>
        <v>0.27979999999999999</v>
      </c>
      <c r="K38">
        <f t="shared" si="2"/>
        <v>0.17299999999999999</v>
      </c>
      <c r="L38">
        <f t="shared" si="2"/>
        <v>0.12239999999999999</v>
      </c>
      <c r="M38">
        <f t="shared" si="2"/>
        <v>0.13370000000000001</v>
      </c>
      <c r="N38">
        <f t="shared" si="2"/>
        <v>8.8700000000000001E-2</v>
      </c>
      <c r="O38">
        <f t="shared" si="3"/>
        <v>0.20240000000000002</v>
      </c>
      <c r="P38">
        <f t="shared" si="4"/>
        <v>0.89359999999999995</v>
      </c>
      <c r="Q38">
        <f t="shared" si="5"/>
        <v>0.10639999999999999</v>
      </c>
    </row>
    <row r="39" spans="1:17">
      <c r="A39">
        <v>38</v>
      </c>
      <c r="B39">
        <f>ROUND(('TM1.5SynthPop_2050'!B39-'TM1.5SynthPop_2035'!B39)*5/15+'TM1.5SynthPop_2035'!B39,0)</f>
        <v>718</v>
      </c>
      <c r="C39">
        <f>ROUND(('TM1.5SynthPop_2050'!C39-'TM1.5SynthPop_2035'!C39)*5/15+'TM1.5SynthPop_2035'!C39,0)</f>
        <v>464</v>
      </c>
      <c r="D39">
        <f>ROUND(('TM1.5SynthPop_2050'!D39-'TM1.5SynthPop_2035'!D39)*5/15+'TM1.5SynthPop_2035'!D39,0)</f>
        <v>381</v>
      </c>
      <c r="E39">
        <f>ROUND(('TM1.5SynthPop_2050'!E39-'TM1.5SynthPop_2035'!E39)*5/15+'TM1.5SynthPop_2035'!E39,0)</f>
        <v>370</v>
      </c>
      <c r="F39">
        <f>ROUND(('TM1.5SynthPop_2050'!F39-'TM1.5SynthPop_2035'!F39)*5/15+'TM1.5SynthPop_2035'!F39,0)</f>
        <v>291</v>
      </c>
      <c r="G39">
        <f>ROUND(('TM1.5SynthPop_2050'!G39-'TM1.5SynthPop_2035'!G39)*5/15+'TM1.5SynthPop_2035'!G39,0)</f>
        <v>782</v>
      </c>
      <c r="H39">
        <f>ROUND(('TM1.5SynthPop_2050'!H39-'TM1.5SynthPop_2035'!H39)*5/15+'TM1.5SynthPop_2035'!H39,0)</f>
        <v>99</v>
      </c>
      <c r="I39">
        <f t="shared" si="1"/>
        <v>3006</v>
      </c>
      <c r="J39">
        <f t="shared" si="2"/>
        <v>0.2389</v>
      </c>
      <c r="K39">
        <f t="shared" si="2"/>
        <v>0.15440000000000001</v>
      </c>
      <c r="L39">
        <f t="shared" si="2"/>
        <v>0.12670000000000001</v>
      </c>
      <c r="M39">
        <f t="shared" si="2"/>
        <v>0.1231</v>
      </c>
      <c r="N39">
        <f t="shared" si="2"/>
        <v>9.6799999999999997E-2</v>
      </c>
      <c r="O39">
        <f t="shared" si="3"/>
        <v>0.2601</v>
      </c>
      <c r="P39">
        <f t="shared" si="4"/>
        <v>0.96709999999999996</v>
      </c>
      <c r="Q39">
        <f t="shared" si="5"/>
        <v>3.2899999999999999E-2</v>
      </c>
    </row>
    <row r="40" spans="1:17">
      <c r="A40">
        <v>39</v>
      </c>
      <c r="B40">
        <f>ROUND(('TM1.5SynthPop_2050'!B40-'TM1.5SynthPop_2035'!B40)*5/15+'TM1.5SynthPop_2035'!B40,0)</f>
        <v>563</v>
      </c>
      <c r="C40">
        <f>ROUND(('TM1.5SynthPop_2050'!C40-'TM1.5SynthPop_2035'!C40)*5/15+'TM1.5SynthPop_2035'!C40,0)</f>
        <v>352</v>
      </c>
      <c r="D40">
        <f>ROUND(('TM1.5SynthPop_2050'!D40-'TM1.5SynthPop_2035'!D40)*5/15+'TM1.5SynthPop_2035'!D40,0)</f>
        <v>303</v>
      </c>
      <c r="E40">
        <f>ROUND(('TM1.5SynthPop_2050'!E40-'TM1.5SynthPop_2035'!E40)*5/15+'TM1.5SynthPop_2035'!E40,0)</f>
        <v>301</v>
      </c>
      <c r="F40">
        <f>ROUND(('TM1.5SynthPop_2050'!F40-'TM1.5SynthPop_2035'!F40)*5/15+'TM1.5SynthPop_2035'!F40,0)</f>
        <v>269</v>
      </c>
      <c r="G40">
        <f>ROUND(('TM1.5SynthPop_2050'!G40-'TM1.5SynthPop_2035'!G40)*5/15+'TM1.5SynthPop_2035'!G40,0)</f>
        <v>715</v>
      </c>
      <c r="H40">
        <f>ROUND(('TM1.5SynthPop_2050'!H40-'TM1.5SynthPop_2035'!H40)*5/15+'TM1.5SynthPop_2035'!H40,0)</f>
        <v>170</v>
      </c>
      <c r="I40">
        <f t="shared" si="1"/>
        <v>2503</v>
      </c>
      <c r="J40">
        <f t="shared" si="2"/>
        <v>0.22489999999999999</v>
      </c>
      <c r="K40">
        <f t="shared" si="2"/>
        <v>0.1406</v>
      </c>
      <c r="L40">
        <f t="shared" si="2"/>
        <v>0.1211</v>
      </c>
      <c r="M40">
        <f t="shared" si="2"/>
        <v>0.1203</v>
      </c>
      <c r="N40">
        <f t="shared" si="2"/>
        <v>0.1075</v>
      </c>
      <c r="O40">
        <f t="shared" si="3"/>
        <v>0.28559999999999997</v>
      </c>
      <c r="P40">
        <f t="shared" si="4"/>
        <v>0.93210000000000004</v>
      </c>
      <c r="Q40">
        <f t="shared" si="5"/>
        <v>6.7900000000000002E-2</v>
      </c>
    </row>
    <row r="41" spans="1:17">
      <c r="A41">
        <v>40</v>
      </c>
      <c r="B41">
        <f>ROUND(('TM1.5SynthPop_2050'!B41-'TM1.5SynthPop_2035'!B41)*5/15+'TM1.5SynthPop_2035'!B41,0)</f>
        <v>839</v>
      </c>
      <c r="C41">
        <f>ROUND(('TM1.5SynthPop_2050'!C41-'TM1.5SynthPop_2035'!C41)*5/15+'TM1.5SynthPop_2035'!C41,0)</f>
        <v>507</v>
      </c>
      <c r="D41">
        <f>ROUND(('TM1.5SynthPop_2050'!D41-'TM1.5SynthPop_2035'!D41)*5/15+'TM1.5SynthPop_2035'!D41,0)</f>
        <v>356</v>
      </c>
      <c r="E41">
        <f>ROUND(('TM1.5SynthPop_2050'!E41-'TM1.5SynthPop_2035'!E41)*5/15+'TM1.5SynthPop_2035'!E41,0)</f>
        <v>336</v>
      </c>
      <c r="F41">
        <f>ROUND(('TM1.5SynthPop_2050'!F41-'TM1.5SynthPop_2035'!F41)*5/15+'TM1.5SynthPop_2035'!F41,0)</f>
        <v>363</v>
      </c>
      <c r="G41">
        <f>ROUND(('TM1.5SynthPop_2050'!G41-'TM1.5SynthPop_2035'!G41)*5/15+'TM1.5SynthPop_2035'!G41,0)</f>
        <v>1094</v>
      </c>
      <c r="H41">
        <f>ROUND(('TM1.5SynthPop_2050'!H41-'TM1.5SynthPop_2035'!H41)*5/15+'TM1.5SynthPop_2035'!H41,0)</f>
        <v>62</v>
      </c>
      <c r="I41">
        <f t="shared" si="1"/>
        <v>3495</v>
      </c>
      <c r="J41">
        <f t="shared" si="2"/>
        <v>0.24010000000000001</v>
      </c>
      <c r="K41">
        <f t="shared" si="2"/>
        <v>0.14510000000000001</v>
      </c>
      <c r="L41">
        <f t="shared" si="2"/>
        <v>0.1019</v>
      </c>
      <c r="M41">
        <f t="shared" si="2"/>
        <v>9.6100000000000005E-2</v>
      </c>
      <c r="N41">
        <f t="shared" si="2"/>
        <v>0.10390000000000001</v>
      </c>
      <c r="O41">
        <f t="shared" si="3"/>
        <v>0.31290000000000007</v>
      </c>
      <c r="P41">
        <f t="shared" si="4"/>
        <v>0.98229999999999995</v>
      </c>
      <c r="Q41">
        <f t="shared" si="5"/>
        <v>1.77E-2</v>
      </c>
    </row>
    <row r="42" spans="1:17">
      <c r="A42">
        <v>41</v>
      </c>
      <c r="B42">
        <f>ROUND(('TM1.5SynthPop_2050'!B42-'TM1.5SynthPop_2035'!B42)*5/15+'TM1.5SynthPop_2035'!B42,0)</f>
        <v>942</v>
      </c>
      <c r="C42">
        <f>ROUND(('TM1.5SynthPop_2050'!C42-'TM1.5SynthPop_2035'!C42)*5/15+'TM1.5SynthPop_2035'!C42,0)</f>
        <v>560</v>
      </c>
      <c r="D42">
        <f>ROUND(('TM1.5SynthPop_2050'!D42-'TM1.5SynthPop_2035'!D42)*5/15+'TM1.5SynthPop_2035'!D42,0)</f>
        <v>197</v>
      </c>
      <c r="E42">
        <f>ROUND(('TM1.5SynthPop_2050'!E42-'TM1.5SynthPop_2035'!E42)*5/15+'TM1.5SynthPop_2035'!E42,0)</f>
        <v>184</v>
      </c>
      <c r="F42">
        <f>ROUND(('TM1.5SynthPop_2050'!F42-'TM1.5SynthPop_2035'!F42)*5/15+'TM1.5SynthPop_2035'!F42,0)</f>
        <v>175</v>
      </c>
      <c r="G42">
        <f>ROUND(('TM1.5SynthPop_2050'!G42-'TM1.5SynthPop_2035'!G42)*5/15+'TM1.5SynthPop_2035'!G42,0)</f>
        <v>407</v>
      </c>
      <c r="H42">
        <f>ROUND(('TM1.5SynthPop_2050'!H42-'TM1.5SynthPop_2035'!H42)*5/15+'TM1.5SynthPop_2035'!H42,0)</f>
        <v>145</v>
      </c>
      <c r="I42">
        <f t="shared" si="1"/>
        <v>2465</v>
      </c>
      <c r="J42">
        <f t="shared" si="2"/>
        <v>0.38219999999999998</v>
      </c>
      <c r="K42">
        <f t="shared" si="2"/>
        <v>0.22720000000000001</v>
      </c>
      <c r="L42">
        <f t="shared" si="2"/>
        <v>7.9899999999999999E-2</v>
      </c>
      <c r="M42">
        <f t="shared" si="2"/>
        <v>7.46E-2</v>
      </c>
      <c r="N42">
        <f t="shared" si="2"/>
        <v>7.0999999999999994E-2</v>
      </c>
      <c r="O42">
        <f t="shared" si="3"/>
        <v>0.16510000000000014</v>
      </c>
      <c r="P42">
        <f t="shared" si="4"/>
        <v>0.94120000000000004</v>
      </c>
      <c r="Q42">
        <f t="shared" si="5"/>
        <v>5.8799999999999998E-2</v>
      </c>
    </row>
    <row r="43" spans="1:17">
      <c r="A43">
        <v>42</v>
      </c>
      <c r="B43">
        <f>ROUND(('TM1.5SynthPop_2050'!B43-'TM1.5SynthPop_2035'!B43)*5/15+'TM1.5SynthPop_2035'!B43,0)</f>
        <v>410</v>
      </c>
      <c r="C43">
        <f>ROUND(('TM1.5SynthPop_2050'!C43-'TM1.5SynthPop_2035'!C43)*5/15+'TM1.5SynthPop_2035'!C43,0)</f>
        <v>243</v>
      </c>
      <c r="D43">
        <f>ROUND(('TM1.5SynthPop_2050'!D43-'TM1.5SynthPop_2035'!D43)*5/15+'TM1.5SynthPop_2035'!D43,0)</f>
        <v>334</v>
      </c>
      <c r="E43">
        <f>ROUND(('TM1.5SynthPop_2050'!E43-'TM1.5SynthPop_2035'!E43)*5/15+'TM1.5SynthPop_2035'!E43,0)</f>
        <v>732</v>
      </c>
      <c r="F43">
        <f>ROUND(('TM1.5SynthPop_2050'!F43-'TM1.5SynthPop_2035'!F43)*5/15+'TM1.5SynthPop_2035'!F43,0)</f>
        <v>1482</v>
      </c>
      <c r="G43">
        <f>ROUND(('TM1.5SynthPop_2050'!G43-'TM1.5SynthPop_2035'!G43)*5/15+'TM1.5SynthPop_2035'!G43,0)</f>
        <v>5648</v>
      </c>
      <c r="H43">
        <f>ROUND(('TM1.5SynthPop_2050'!H43-'TM1.5SynthPop_2035'!H43)*5/15+'TM1.5SynthPop_2035'!H43,0)</f>
        <v>1974</v>
      </c>
      <c r="I43">
        <f t="shared" si="1"/>
        <v>8849</v>
      </c>
      <c r="J43">
        <f t="shared" si="2"/>
        <v>4.6300000000000001E-2</v>
      </c>
      <c r="K43">
        <f t="shared" si="2"/>
        <v>2.75E-2</v>
      </c>
      <c r="L43">
        <f t="shared" si="2"/>
        <v>3.7699999999999997E-2</v>
      </c>
      <c r="M43">
        <f t="shared" si="2"/>
        <v>8.2699999999999996E-2</v>
      </c>
      <c r="N43">
        <f t="shared" si="2"/>
        <v>0.16750000000000001</v>
      </c>
      <c r="O43">
        <f t="shared" si="3"/>
        <v>0.63829999999999998</v>
      </c>
      <c r="P43">
        <f t="shared" si="4"/>
        <v>0.77690000000000003</v>
      </c>
      <c r="Q43">
        <f t="shared" si="5"/>
        <v>0.22309999999999999</v>
      </c>
    </row>
    <row r="44" spans="1:17">
      <c r="A44">
        <v>43</v>
      </c>
      <c r="B44">
        <f>ROUND(('TM1.5SynthPop_2050'!B44-'TM1.5SynthPop_2035'!B44)*5/15+'TM1.5SynthPop_2035'!B44,0)</f>
        <v>615</v>
      </c>
      <c r="C44">
        <f>ROUND(('TM1.5SynthPop_2050'!C44-'TM1.5SynthPop_2035'!C44)*5/15+'TM1.5SynthPop_2035'!C44,0)</f>
        <v>403</v>
      </c>
      <c r="D44">
        <f>ROUND(('TM1.5SynthPop_2050'!D44-'TM1.5SynthPop_2035'!D44)*5/15+'TM1.5SynthPop_2035'!D44,0)</f>
        <v>418</v>
      </c>
      <c r="E44">
        <f>ROUND(('TM1.5SynthPop_2050'!E44-'TM1.5SynthPop_2035'!E44)*5/15+'TM1.5SynthPop_2035'!E44,0)</f>
        <v>377</v>
      </c>
      <c r="F44">
        <f>ROUND(('TM1.5SynthPop_2050'!F44-'TM1.5SynthPop_2035'!F44)*5/15+'TM1.5SynthPop_2035'!F44,0)</f>
        <v>513</v>
      </c>
      <c r="G44">
        <f>ROUND(('TM1.5SynthPop_2050'!G44-'TM1.5SynthPop_2035'!G44)*5/15+'TM1.5SynthPop_2035'!G44,0)</f>
        <v>1245</v>
      </c>
      <c r="H44">
        <f>ROUND(('TM1.5SynthPop_2050'!H44-'TM1.5SynthPop_2035'!H44)*5/15+'TM1.5SynthPop_2035'!H44,0)</f>
        <v>79</v>
      </c>
      <c r="I44">
        <f t="shared" si="1"/>
        <v>3571</v>
      </c>
      <c r="J44">
        <f t="shared" si="2"/>
        <v>0.17219999999999999</v>
      </c>
      <c r="K44">
        <f t="shared" si="2"/>
        <v>0.1129</v>
      </c>
      <c r="L44">
        <f t="shared" si="2"/>
        <v>0.1171</v>
      </c>
      <c r="M44">
        <f t="shared" si="2"/>
        <v>0.1056</v>
      </c>
      <c r="N44">
        <f t="shared" si="2"/>
        <v>0.14369999999999999</v>
      </c>
      <c r="O44">
        <f t="shared" si="3"/>
        <v>0.34850000000000003</v>
      </c>
      <c r="P44">
        <f t="shared" si="4"/>
        <v>0.97789999999999999</v>
      </c>
      <c r="Q44">
        <f t="shared" si="5"/>
        <v>2.2100000000000002E-2</v>
      </c>
    </row>
    <row r="45" spans="1:17">
      <c r="A45">
        <v>44</v>
      </c>
      <c r="B45">
        <f>ROUND(('TM1.5SynthPop_2050'!B45-'TM1.5SynthPop_2035'!B45)*5/15+'TM1.5SynthPop_2035'!B45,0)</f>
        <v>844</v>
      </c>
      <c r="C45">
        <f>ROUND(('TM1.5SynthPop_2050'!C45-'TM1.5SynthPop_2035'!C45)*5/15+'TM1.5SynthPop_2035'!C45,0)</f>
        <v>574</v>
      </c>
      <c r="D45">
        <f>ROUND(('TM1.5SynthPop_2050'!D45-'TM1.5SynthPop_2035'!D45)*5/15+'TM1.5SynthPop_2035'!D45,0)</f>
        <v>462</v>
      </c>
      <c r="E45">
        <f>ROUND(('TM1.5SynthPop_2050'!E45-'TM1.5SynthPop_2035'!E45)*5/15+'TM1.5SynthPop_2035'!E45,0)</f>
        <v>454</v>
      </c>
      <c r="F45">
        <f>ROUND(('TM1.5SynthPop_2050'!F45-'TM1.5SynthPop_2035'!F45)*5/15+'TM1.5SynthPop_2035'!F45,0)</f>
        <v>539</v>
      </c>
      <c r="G45">
        <f>ROUND(('TM1.5SynthPop_2050'!G45-'TM1.5SynthPop_2035'!G45)*5/15+'TM1.5SynthPop_2035'!G45,0)</f>
        <v>1383</v>
      </c>
      <c r="H45">
        <f>ROUND(('TM1.5SynthPop_2050'!H45-'TM1.5SynthPop_2035'!H45)*5/15+'TM1.5SynthPop_2035'!H45,0)</f>
        <v>72</v>
      </c>
      <c r="I45">
        <f t="shared" si="1"/>
        <v>4256</v>
      </c>
      <c r="J45">
        <f t="shared" si="2"/>
        <v>0.1983</v>
      </c>
      <c r="K45">
        <f t="shared" si="2"/>
        <v>0.13489999999999999</v>
      </c>
      <c r="L45">
        <f t="shared" si="2"/>
        <v>0.1086</v>
      </c>
      <c r="M45">
        <f t="shared" si="2"/>
        <v>0.1067</v>
      </c>
      <c r="N45">
        <f t="shared" si="2"/>
        <v>0.12659999999999999</v>
      </c>
      <c r="O45">
        <f t="shared" si="3"/>
        <v>0.32489999999999997</v>
      </c>
      <c r="P45">
        <f t="shared" si="4"/>
        <v>0.98309999999999997</v>
      </c>
      <c r="Q45">
        <f t="shared" si="5"/>
        <v>1.6899999999999998E-2</v>
      </c>
    </row>
    <row r="46" spans="1:17">
      <c r="A46">
        <v>45</v>
      </c>
      <c r="B46">
        <f>ROUND(('TM1.5SynthPop_2050'!B46-'TM1.5SynthPop_2035'!B46)*5/15+'TM1.5SynthPop_2035'!B46,0)</f>
        <v>639</v>
      </c>
      <c r="C46">
        <f>ROUND(('TM1.5SynthPop_2050'!C46-'TM1.5SynthPop_2035'!C46)*5/15+'TM1.5SynthPop_2035'!C46,0)</f>
        <v>319</v>
      </c>
      <c r="D46">
        <f>ROUND(('TM1.5SynthPop_2050'!D46-'TM1.5SynthPop_2035'!D46)*5/15+'TM1.5SynthPop_2035'!D46,0)</f>
        <v>351</v>
      </c>
      <c r="E46">
        <f>ROUND(('TM1.5SynthPop_2050'!E46-'TM1.5SynthPop_2035'!E46)*5/15+'TM1.5SynthPop_2035'!E46,0)</f>
        <v>319</v>
      </c>
      <c r="F46">
        <f>ROUND(('TM1.5SynthPop_2050'!F46-'TM1.5SynthPop_2035'!F46)*5/15+'TM1.5SynthPop_2035'!F46,0)</f>
        <v>361</v>
      </c>
      <c r="G46">
        <f>ROUND(('TM1.5SynthPop_2050'!G46-'TM1.5SynthPop_2035'!G46)*5/15+'TM1.5SynthPop_2035'!G46,0)</f>
        <v>970</v>
      </c>
      <c r="H46">
        <f>ROUND(('TM1.5SynthPop_2050'!H46-'TM1.5SynthPop_2035'!H46)*5/15+'TM1.5SynthPop_2035'!H46,0)</f>
        <v>68</v>
      </c>
      <c r="I46">
        <f t="shared" si="1"/>
        <v>2959</v>
      </c>
      <c r="J46">
        <f t="shared" si="2"/>
        <v>0.216</v>
      </c>
      <c r="K46">
        <f t="shared" si="2"/>
        <v>0.10780000000000001</v>
      </c>
      <c r="L46">
        <f t="shared" si="2"/>
        <v>0.1186</v>
      </c>
      <c r="M46">
        <f t="shared" si="2"/>
        <v>0.10780000000000001</v>
      </c>
      <c r="N46">
        <f t="shared" si="2"/>
        <v>0.122</v>
      </c>
      <c r="O46">
        <f t="shared" si="3"/>
        <v>0.32779999999999998</v>
      </c>
      <c r="P46">
        <f t="shared" si="4"/>
        <v>0.97699999999999998</v>
      </c>
      <c r="Q46">
        <f t="shared" si="5"/>
        <v>2.3E-2</v>
      </c>
    </row>
    <row r="47" spans="1:17">
      <c r="A47">
        <v>46</v>
      </c>
      <c r="B47">
        <f>ROUND(('TM1.5SynthPop_2050'!B47-'TM1.5SynthPop_2035'!B47)*5/15+'TM1.5SynthPop_2035'!B47,0)</f>
        <v>1022</v>
      </c>
      <c r="C47">
        <f>ROUND(('TM1.5SynthPop_2050'!C47-'TM1.5SynthPop_2035'!C47)*5/15+'TM1.5SynthPop_2035'!C47,0)</f>
        <v>639</v>
      </c>
      <c r="D47">
        <f>ROUND(('TM1.5SynthPop_2050'!D47-'TM1.5SynthPop_2035'!D47)*5/15+'TM1.5SynthPop_2035'!D47,0)</f>
        <v>515</v>
      </c>
      <c r="E47">
        <f>ROUND(('TM1.5SynthPop_2050'!E47-'TM1.5SynthPop_2035'!E47)*5/15+'TM1.5SynthPop_2035'!E47,0)</f>
        <v>521</v>
      </c>
      <c r="F47">
        <f>ROUND(('TM1.5SynthPop_2050'!F47-'TM1.5SynthPop_2035'!F47)*5/15+'TM1.5SynthPop_2035'!F47,0)</f>
        <v>543</v>
      </c>
      <c r="G47">
        <f>ROUND(('TM1.5SynthPop_2050'!G47-'TM1.5SynthPop_2035'!G47)*5/15+'TM1.5SynthPop_2035'!G47,0)</f>
        <v>1352</v>
      </c>
      <c r="H47">
        <f>ROUND(('TM1.5SynthPop_2050'!H47-'TM1.5SynthPop_2035'!H47)*5/15+'TM1.5SynthPop_2035'!H47,0)</f>
        <v>80</v>
      </c>
      <c r="I47">
        <f t="shared" si="1"/>
        <v>4592</v>
      </c>
      <c r="J47">
        <f t="shared" si="2"/>
        <v>0.22259999999999999</v>
      </c>
      <c r="K47">
        <f t="shared" si="2"/>
        <v>0.13919999999999999</v>
      </c>
      <c r="L47">
        <f t="shared" si="2"/>
        <v>0.11219999999999999</v>
      </c>
      <c r="M47">
        <f t="shared" si="2"/>
        <v>0.1135</v>
      </c>
      <c r="N47">
        <f t="shared" si="2"/>
        <v>0.1182</v>
      </c>
      <c r="O47">
        <f t="shared" si="3"/>
        <v>0.29430000000000001</v>
      </c>
      <c r="P47">
        <f t="shared" si="4"/>
        <v>0.98260000000000003</v>
      </c>
      <c r="Q47">
        <f t="shared" si="5"/>
        <v>1.7399999999999999E-2</v>
      </c>
    </row>
    <row r="48" spans="1:17">
      <c r="A48">
        <v>47</v>
      </c>
      <c r="B48">
        <f>ROUND(('TM1.5SynthPop_2050'!B48-'TM1.5SynthPop_2035'!B48)*5/15+'TM1.5SynthPop_2035'!B48,0)</f>
        <v>343</v>
      </c>
      <c r="C48">
        <f>ROUND(('TM1.5SynthPop_2050'!C48-'TM1.5SynthPop_2035'!C48)*5/15+'TM1.5SynthPop_2035'!C48,0)</f>
        <v>171</v>
      </c>
      <c r="D48">
        <f>ROUND(('TM1.5SynthPop_2050'!D48-'TM1.5SynthPop_2035'!D48)*5/15+'TM1.5SynthPop_2035'!D48,0)</f>
        <v>231</v>
      </c>
      <c r="E48">
        <f>ROUND(('TM1.5SynthPop_2050'!E48-'TM1.5SynthPop_2035'!E48)*5/15+'TM1.5SynthPop_2035'!E48,0)</f>
        <v>213</v>
      </c>
      <c r="F48">
        <f>ROUND(('TM1.5SynthPop_2050'!F48-'TM1.5SynthPop_2035'!F48)*5/15+'TM1.5SynthPop_2035'!F48,0)</f>
        <v>264</v>
      </c>
      <c r="G48">
        <f>ROUND(('TM1.5SynthPop_2050'!G48-'TM1.5SynthPop_2035'!G48)*5/15+'TM1.5SynthPop_2035'!G48,0)</f>
        <v>675</v>
      </c>
      <c r="H48">
        <f>ROUND(('TM1.5SynthPop_2050'!H48-'TM1.5SynthPop_2035'!H48)*5/15+'TM1.5SynthPop_2035'!H48,0)</f>
        <v>42</v>
      </c>
      <c r="I48">
        <f t="shared" si="1"/>
        <v>1897</v>
      </c>
      <c r="J48">
        <f t="shared" si="2"/>
        <v>0.18079999999999999</v>
      </c>
      <c r="K48">
        <f t="shared" si="2"/>
        <v>9.01E-2</v>
      </c>
      <c r="L48">
        <f t="shared" si="2"/>
        <v>0.12180000000000001</v>
      </c>
      <c r="M48">
        <f t="shared" si="2"/>
        <v>0.1123</v>
      </c>
      <c r="N48">
        <f t="shared" si="2"/>
        <v>0.13919999999999999</v>
      </c>
      <c r="O48">
        <f t="shared" si="3"/>
        <v>0.35580000000000001</v>
      </c>
      <c r="P48">
        <f t="shared" si="4"/>
        <v>0.97789999999999999</v>
      </c>
      <c r="Q48">
        <f t="shared" si="5"/>
        <v>2.2100000000000002E-2</v>
      </c>
    </row>
    <row r="49" spans="1:17">
      <c r="A49">
        <v>48</v>
      </c>
      <c r="B49">
        <f>ROUND(('TM1.5SynthPop_2050'!B49-'TM1.5SynthPop_2035'!B49)*5/15+'TM1.5SynthPop_2035'!B49,0)</f>
        <v>337</v>
      </c>
      <c r="C49">
        <f>ROUND(('TM1.5SynthPop_2050'!C49-'TM1.5SynthPop_2035'!C49)*5/15+'TM1.5SynthPop_2035'!C49,0)</f>
        <v>211</v>
      </c>
      <c r="D49">
        <f>ROUND(('TM1.5SynthPop_2050'!D49-'TM1.5SynthPop_2035'!D49)*5/15+'TM1.5SynthPop_2035'!D49,0)</f>
        <v>284</v>
      </c>
      <c r="E49">
        <f>ROUND(('TM1.5SynthPop_2050'!E49-'TM1.5SynthPop_2035'!E49)*5/15+'TM1.5SynthPop_2035'!E49,0)</f>
        <v>284</v>
      </c>
      <c r="F49">
        <f>ROUND(('TM1.5SynthPop_2050'!F49-'TM1.5SynthPop_2035'!F49)*5/15+'TM1.5SynthPop_2035'!F49,0)</f>
        <v>319</v>
      </c>
      <c r="G49">
        <f>ROUND(('TM1.5SynthPop_2050'!G49-'TM1.5SynthPop_2035'!G49)*5/15+'TM1.5SynthPop_2035'!G49,0)</f>
        <v>723</v>
      </c>
      <c r="H49">
        <f>ROUND(('TM1.5SynthPop_2050'!H49-'TM1.5SynthPop_2035'!H49)*5/15+'TM1.5SynthPop_2035'!H49,0)</f>
        <v>155</v>
      </c>
      <c r="I49">
        <f t="shared" si="1"/>
        <v>2158</v>
      </c>
      <c r="J49">
        <f t="shared" si="2"/>
        <v>0.15620000000000001</v>
      </c>
      <c r="K49">
        <f t="shared" si="2"/>
        <v>9.7799999999999998E-2</v>
      </c>
      <c r="L49">
        <f t="shared" si="2"/>
        <v>0.13159999999999999</v>
      </c>
      <c r="M49">
        <f t="shared" si="2"/>
        <v>0.13159999999999999</v>
      </c>
      <c r="N49">
        <f t="shared" si="2"/>
        <v>0.14779999999999999</v>
      </c>
      <c r="O49">
        <f t="shared" si="3"/>
        <v>0.33499999999999996</v>
      </c>
      <c r="P49">
        <f t="shared" si="4"/>
        <v>0.92820000000000003</v>
      </c>
      <c r="Q49">
        <f t="shared" si="5"/>
        <v>7.1800000000000003E-2</v>
      </c>
    </row>
    <row r="50" spans="1:17">
      <c r="A50">
        <v>49</v>
      </c>
      <c r="B50">
        <f>ROUND(('TM1.5SynthPop_2050'!B50-'TM1.5SynthPop_2035'!B50)*5/15+'TM1.5SynthPop_2035'!B50,0)</f>
        <v>377</v>
      </c>
      <c r="C50">
        <f>ROUND(('TM1.5SynthPop_2050'!C50-'TM1.5SynthPop_2035'!C50)*5/15+'TM1.5SynthPop_2035'!C50,0)</f>
        <v>185</v>
      </c>
      <c r="D50">
        <f>ROUND(('TM1.5SynthPop_2050'!D50-'TM1.5SynthPop_2035'!D50)*5/15+'TM1.5SynthPop_2035'!D50,0)</f>
        <v>271</v>
      </c>
      <c r="E50">
        <f>ROUND(('TM1.5SynthPop_2050'!E50-'TM1.5SynthPop_2035'!E50)*5/15+'TM1.5SynthPop_2035'!E50,0)</f>
        <v>336</v>
      </c>
      <c r="F50">
        <f>ROUND(('TM1.5SynthPop_2050'!F50-'TM1.5SynthPop_2035'!F50)*5/15+'TM1.5SynthPop_2035'!F50,0)</f>
        <v>355</v>
      </c>
      <c r="G50">
        <f>ROUND(('TM1.5SynthPop_2050'!G50-'TM1.5SynthPop_2035'!G50)*5/15+'TM1.5SynthPop_2035'!G50,0)</f>
        <v>1050</v>
      </c>
      <c r="H50">
        <f>ROUND(('TM1.5SynthPop_2050'!H50-'TM1.5SynthPop_2035'!H50)*5/15+'TM1.5SynthPop_2035'!H50,0)</f>
        <v>202</v>
      </c>
      <c r="I50">
        <f t="shared" si="1"/>
        <v>2574</v>
      </c>
      <c r="J50">
        <f t="shared" si="2"/>
        <v>0.14649999999999999</v>
      </c>
      <c r="K50">
        <f t="shared" si="2"/>
        <v>7.1900000000000006E-2</v>
      </c>
      <c r="L50">
        <f t="shared" si="2"/>
        <v>0.1053</v>
      </c>
      <c r="M50">
        <f t="shared" si="2"/>
        <v>0.1305</v>
      </c>
      <c r="N50">
        <f t="shared" si="2"/>
        <v>0.13789999999999999</v>
      </c>
      <c r="O50">
        <f t="shared" si="3"/>
        <v>0.40790000000000004</v>
      </c>
      <c r="P50">
        <f t="shared" si="4"/>
        <v>0.92149999999999999</v>
      </c>
      <c r="Q50">
        <f t="shared" si="5"/>
        <v>7.85E-2</v>
      </c>
    </row>
    <row r="51" spans="1:17">
      <c r="A51">
        <v>50</v>
      </c>
      <c r="B51">
        <f>ROUND(('TM1.5SynthPop_2050'!B51-'TM1.5SynthPop_2035'!B51)*5/15+'TM1.5SynthPop_2035'!B51,0)</f>
        <v>537</v>
      </c>
      <c r="C51">
        <f>ROUND(('TM1.5SynthPop_2050'!C51-'TM1.5SynthPop_2035'!C51)*5/15+'TM1.5SynthPop_2035'!C51,0)</f>
        <v>312</v>
      </c>
      <c r="D51">
        <f>ROUND(('TM1.5SynthPop_2050'!D51-'TM1.5SynthPop_2035'!D51)*5/15+'TM1.5SynthPop_2035'!D51,0)</f>
        <v>325</v>
      </c>
      <c r="E51">
        <f>ROUND(('TM1.5SynthPop_2050'!E51-'TM1.5SynthPop_2035'!E51)*5/15+'TM1.5SynthPop_2035'!E51,0)</f>
        <v>281</v>
      </c>
      <c r="F51">
        <f>ROUND(('TM1.5SynthPop_2050'!F51-'TM1.5SynthPop_2035'!F51)*5/15+'TM1.5SynthPop_2035'!F51,0)</f>
        <v>351</v>
      </c>
      <c r="G51">
        <f>ROUND(('TM1.5SynthPop_2050'!G51-'TM1.5SynthPop_2035'!G51)*5/15+'TM1.5SynthPop_2035'!G51,0)</f>
        <v>1028</v>
      </c>
      <c r="H51">
        <f>ROUND(('TM1.5SynthPop_2050'!H51-'TM1.5SynthPop_2035'!H51)*5/15+'TM1.5SynthPop_2035'!H51,0)</f>
        <v>88</v>
      </c>
      <c r="I51">
        <f t="shared" si="1"/>
        <v>2834</v>
      </c>
      <c r="J51">
        <f t="shared" si="2"/>
        <v>0.1895</v>
      </c>
      <c r="K51">
        <f t="shared" si="2"/>
        <v>0.1101</v>
      </c>
      <c r="L51">
        <f t="shared" si="2"/>
        <v>0.1147</v>
      </c>
      <c r="M51">
        <f t="shared" si="2"/>
        <v>9.9199999999999997E-2</v>
      </c>
      <c r="N51">
        <f t="shared" si="2"/>
        <v>0.1239</v>
      </c>
      <c r="O51">
        <f t="shared" si="3"/>
        <v>0.36260000000000003</v>
      </c>
      <c r="P51">
        <f t="shared" si="4"/>
        <v>0.96889999999999998</v>
      </c>
      <c r="Q51">
        <f t="shared" si="5"/>
        <v>3.1099999999999999E-2</v>
      </c>
    </row>
    <row r="52" spans="1:17">
      <c r="A52">
        <v>51</v>
      </c>
      <c r="B52">
        <f>ROUND(('TM1.5SynthPop_2050'!B52-'TM1.5SynthPop_2035'!B52)*5/15+'TM1.5SynthPop_2035'!B52,0)</f>
        <v>422</v>
      </c>
      <c r="C52">
        <f>ROUND(('TM1.5SynthPop_2050'!C52-'TM1.5SynthPop_2035'!C52)*5/15+'TM1.5SynthPop_2035'!C52,0)</f>
        <v>254</v>
      </c>
      <c r="D52">
        <f>ROUND(('TM1.5SynthPop_2050'!D52-'TM1.5SynthPop_2035'!D52)*5/15+'TM1.5SynthPop_2035'!D52,0)</f>
        <v>264</v>
      </c>
      <c r="E52">
        <f>ROUND(('TM1.5SynthPop_2050'!E52-'TM1.5SynthPop_2035'!E52)*5/15+'TM1.5SynthPop_2035'!E52,0)</f>
        <v>239</v>
      </c>
      <c r="F52">
        <f>ROUND(('TM1.5SynthPop_2050'!F52-'TM1.5SynthPop_2035'!F52)*5/15+'TM1.5SynthPop_2035'!F52,0)</f>
        <v>312</v>
      </c>
      <c r="G52">
        <f>ROUND(('TM1.5SynthPop_2050'!G52-'TM1.5SynthPop_2035'!G52)*5/15+'TM1.5SynthPop_2035'!G52,0)</f>
        <v>819</v>
      </c>
      <c r="H52">
        <f>ROUND(('TM1.5SynthPop_2050'!H52-'TM1.5SynthPop_2035'!H52)*5/15+'TM1.5SynthPop_2035'!H52,0)</f>
        <v>70</v>
      </c>
      <c r="I52">
        <f t="shared" si="1"/>
        <v>2310</v>
      </c>
      <c r="J52">
        <f t="shared" si="2"/>
        <v>0.1827</v>
      </c>
      <c r="K52">
        <f t="shared" si="2"/>
        <v>0.11</v>
      </c>
      <c r="L52">
        <f t="shared" si="2"/>
        <v>0.1143</v>
      </c>
      <c r="M52">
        <f t="shared" si="2"/>
        <v>0.10349999999999999</v>
      </c>
      <c r="N52">
        <f t="shared" si="2"/>
        <v>0.1351</v>
      </c>
      <c r="O52">
        <f t="shared" si="3"/>
        <v>0.35439999999999994</v>
      </c>
      <c r="P52">
        <f t="shared" si="4"/>
        <v>0.96970000000000001</v>
      </c>
      <c r="Q52">
        <f t="shared" si="5"/>
        <v>3.0300000000000001E-2</v>
      </c>
    </row>
    <row r="53" spans="1:17">
      <c r="A53">
        <v>52</v>
      </c>
      <c r="B53">
        <f>ROUND(('TM1.5SynthPop_2050'!B53-'TM1.5SynthPop_2035'!B53)*5/15+'TM1.5SynthPop_2035'!B53,0)</f>
        <v>73</v>
      </c>
      <c r="C53">
        <f>ROUND(('TM1.5SynthPop_2050'!C53-'TM1.5SynthPop_2035'!C53)*5/15+'TM1.5SynthPop_2035'!C53,0)</f>
        <v>65</v>
      </c>
      <c r="D53">
        <f>ROUND(('TM1.5SynthPop_2050'!D53-'TM1.5SynthPop_2035'!D53)*5/15+'TM1.5SynthPop_2035'!D53,0)</f>
        <v>113</v>
      </c>
      <c r="E53">
        <f>ROUND(('TM1.5SynthPop_2050'!E53-'TM1.5SynthPop_2035'!E53)*5/15+'TM1.5SynthPop_2035'!E53,0)</f>
        <v>126</v>
      </c>
      <c r="F53">
        <f>ROUND(('TM1.5SynthPop_2050'!F53-'TM1.5SynthPop_2035'!F53)*5/15+'TM1.5SynthPop_2035'!F53,0)</f>
        <v>166</v>
      </c>
      <c r="G53">
        <f>ROUND(('TM1.5SynthPop_2050'!G53-'TM1.5SynthPop_2035'!G53)*5/15+'TM1.5SynthPop_2035'!G53,0)</f>
        <v>376</v>
      </c>
      <c r="H53">
        <f>ROUND(('TM1.5SynthPop_2050'!H53-'TM1.5SynthPop_2035'!H53)*5/15+'TM1.5SynthPop_2035'!H53,0)</f>
        <v>243</v>
      </c>
      <c r="I53">
        <f t="shared" si="1"/>
        <v>919</v>
      </c>
      <c r="J53">
        <f t="shared" si="2"/>
        <v>7.9399999999999998E-2</v>
      </c>
      <c r="K53">
        <f t="shared" si="2"/>
        <v>7.0699999999999999E-2</v>
      </c>
      <c r="L53">
        <f t="shared" si="2"/>
        <v>0.123</v>
      </c>
      <c r="M53">
        <f t="shared" si="2"/>
        <v>0.1371</v>
      </c>
      <c r="N53">
        <f t="shared" si="2"/>
        <v>0.18060000000000001</v>
      </c>
      <c r="O53">
        <f t="shared" si="3"/>
        <v>0.40920000000000001</v>
      </c>
      <c r="P53">
        <f t="shared" si="4"/>
        <v>0.73560000000000003</v>
      </c>
      <c r="Q53">
        <f t="shared" si="5"/>
        <v>0.26440000000000002</v>
      </c>
    </row>
    <row r="54" spans="1:17">
      <c r="A54">
        <v>53</v>
      </c>
      <c r="B54">
        <f>ROUND(('TM1.5SynthPop_2050'!B54-'TM1.5SynthPop_2035'!B54)*5/15+'TM1.5SynthPop_2035'!B54,0)</f>
        <v>12</v>
      </c>
      <c r="C54">
        <f>ROUND(('TM1.5SynthPop_2050'!C54-'TM1.5SynthPop_2035'!C54)*5/15+'TM1.5SynthPop_2035'!C54,0)</f>
        <v>7</v>
      </c>
      <c r="D54">
        <f>ROUND(('TM1.5SynthPop_2050'!D54-'TM1.5SynthPop_2035'!D54)*5/15+'TM1.5SynthPop_2035'!D54,0)</f>
        <v>5</v>
      </c>
      <c r="E54">
        <f>ROUND(('TM1.5SynthPop_2050'!E54-'TM1.5SynthPop_2035'!E54)*5/15+'TM1.5SynthPop_2035'!E54,0)</f>
        <v>8</v>
      </c>
      <c r="F54">
        <f>ROUND(('TM1.5SynthPop_2050'!F54-'TM1.5SynthPop_2035'!F54)*5/15+'TM1.5SynthPop_2035'!F54,0)</f>
        <v>7</v>
      </c>
      <c r="G54">
        <f>ROUND(('TM1.5SynthPop_2050'!G54-'TM1.5SynthPop_2035'!G54)*5/15+'TM1.5SynthPop_2035'!G54,0)</f>
        <v>17</v>
      </c>
      <c r="H54">
        <f>ROUND(('TM1.5SynthPop_2050'!H54-'TM1.5SynthPop_2035'!H54)*5/15+'TM1.5SynthPop_2035'!H54,0)</f>
        <v>0</v>
      </c>
      <c r="I54">
        <f t="shared" si="1"/>
        <v>56</v>
      </c>
      <c r="J54">
        <f t="shared" si="2"/>
        <v>0.21429999999999999</v>
      </c>
      <c r="K54">
        <f t="shared" si="2"/>
        <v>0.125</v>
      </c>
      <c r="L54">
        <f t="shared" si="2"/>
        <v>8.9300000000000004E-2</v>
      </c>
      <c r="M54">
        <f t="shared" si="2"/>
        <v>0.1429</v>
      </c>
      <c r="N54">
        <f t="shared" si="2"/>
        <v>0.125</v>
      </c>
      <c r="O54">
        <f t="shared" si="3"/>
        <v>0.30349999999999999</v>
      </c>
      <c r="P54">
        <f t="shared" si="4"/>
        <v>1</v>
      </c>
      <c r="Q54">
        <f t="shared" si="5"/>
        <v>0</v>
      </c>
    </row>
    <row r="55" spans="1:17">
      <c r="A55">
        <v>54</v>
      </c>
      <c r="B55">
        <f>ROUND(('TM1.5SynthPop_2050'!B55-'TM1.5SynthPop_2035'!B55)*5/15+'TM1.5SynthPop_2035'!B55,0)</f>
        <v>432</v>
      </c>
      <c r="C55">
        <f>ROUND(('TM1.5SynthPop_2050'!C55-'TM1.5SynthPop_2035'!C55)*5/15+'TM1.5SynthPop_2035'!C55,0)</f>
        <v>445</v>
      </c>
      <c r="D55">
        <f>ROUND(('TM1.5SynthPop_2050'!D55-'TM1.5SynthPop_2035'!D55)*5/15+'TM1.5SynthPop_2035'!D55,0)</f>
        <v>300</v>
      </c>
      <c r="E55">
        <f>ROUND(('TM1.5SynthPop_2050'!E55-'TM1.5SynthPop_2035'!E55)*5/15+'TM1.5SynthPop_2035'!E55,0)</f>
        <v>354</v>
      </c>
      <c r="F55">
        <f>ROUND(('TM1.5SynthPop_2050'!F55-'TM1.5SynthPop_2035'!F55)*5/15+'TM1.5SynthPop_2035'!F55,0)</f>
        <v>424</v>
      </c>
      <c r="G55">
        <f>ROUND(('TM1.5SynthPop_2050'!G55-'TM1.5SynthPop_2035'!G55)*5/15+'TM1.5SynthPop_2035'!G55,0)</f>
        <v>1141</v>
      </c>
      <c r="H55">
        <f>ROUND(('TM1.5SynthPop_2050'!H55-'TM1.5SynthPop_2035'!H55)*5/15+'TM1.5SynthPop_2035'!H55,0)</f>
        <v>416</v>
      </c>
      <c r="I55">
        <f t="shared" si="1"/>
        <v>3096</v>
      </c>
      <c r="J55">
        <f t="shared" si="2"/>
        <v>0.13950000000000001</v>
      </c>
      <c r="K55">
        <f t="shared" si="2"/>
        <v>0.14369999999999999</v>
      </c>
      <c r="L55">
        <f t="shared" si="2"/>
        <v>9.69E-2</v>
      </c>
      <c r="M55">
        <f t="shared" si="2"/>
        <v>0.1143</v>
      </c>
      <c r="N55">
        <f t="shared" si="2"/>
        <v>0.13700000000000001</v>
      </c>
      <c r="O55">
        <f t="shared" si="3"/>
        <v>0.36860000000000004</v>
      </c>
      <c r="P55">
        <f t="shared" si="4"/>
        <v>0.86560000000000004</v>
      </c>
      <c r="Q55">
        <f t="shared" si="5"/>
        <v>0.13439999999999999</v>
      </c>
    </row>
    <row r="56" spans="1:17">
      <c r="A56">
        <v>55</v>
      </c>
      <c r="B56">
        <f>ROUND(('TM1.5SynthPop_2050'!B56-'TM1.5SynthPop_2035'!B56)*5/15+'TM1.5SynthPop_2035'!B56,0)</f>
        <v>203</v>
      </c>
      <c r="C56">
        <f>ROUND(('TM1.5SynthPop_2050'!C56-'TM1.5SynthPop_2035'!C56)*5/15+'TM1.5SynthPop_2035'!C56,0)</f>
        <v>278</v>
      </c>
      <c r="D56">
        <f>ROUND(('TM1.5SynthPop_2050'!D56-'TM1.5SynthPop_2035'!D56)*5/15+'TM1.5SynthPop_2035'!D56,0)</f>
        <v>201</v>
      </c>
      <c r="E56">
        <f>ROUND(('TM1.5SynthPop_2050'!E56-'TM1.5SynthPop_2035'!E56)*5/15+'TM1.5SynthPop_2035'!E56,0)</f>
        <v>199</v>
      </c>
      <c r="F56">
        <f>ROUND(('TM1.5SynthPop_2050'!F56-'TM1.5SynthPop_2035'!F56)*5/15+'TM1.5SynthPop_2035'!F56,0)</f>
        <v>237</v>
      </c>
      <c r="G56">
        <f>ROUND(('TM1.5SynthPop_2050'!G56-'TM1.5SynthPop_2035'!G56)*5/15+'TM1.5SynthPop_2035'!G56,0)</f>
        <v>656</v>
      </c>
      <c r="H56">
        <f>ROUND(('TM1.5SynthPop_2050'!H56-'TM1.5SynthPop_2035'!H56)*5/15+'TM1.5SynthPop_2035'!H56,0)</f>
        <v>258</v>
      </c>
      <c r="I56">
        <f t="shared" si="1"/>
        <v>1774</v>
      </c>
      <c r="J56">
        <f t="shared" si="2"/>
        <v>0.1144</v>
      </c>
      <c r="K56">
        <f t="shared" si="2"/>
        <v>0.15670000000000001</v>
      </c>
      <c r="L56">
        <f t="shared" si="2"/>
        <v>0.1133</v>
      </c>
      <c r="M56">
        <f t="shared" si="2"/>
        <v>0.11219999999999999</v>
      </c>
      <c r="N56">
        <f t="shared" si="2"/>
        <v>0.1336</v>
      </c>
      <c r="O56">
        <f t="shared" si="3"/>
        <v>0.36979999999999991</v>
      </c>
      <c r="P56">
        <f t="shared" si="4"/>
        <v>0.85460000000000003</v>
      </c>
      <c r="Q56">
        <f t="shared" si="5"/>
        <v>0.1454</v>
      </c>
    </row>
    <row r="57" spans="1:17">
      <c r="A57">
        <v>56</v>
      </c>
      <c r="B57">
        <f>ROUND(('TM1.5SynthPop_2050'!B57-'TM1.5SynthPop_2035'!B57)*5/15+'TM1.5SynthPop_2035'!B57,0)</f>
        <v>8</v>
      </c>
      <c r="C57">
        <f>ROUND(('TM1.5SynthPop_2050'!C57-'TM1.5SynthPop_2035'!C57)*5/15+'TM1.5SynthPop_2035'!C57,0)</f>
        <v>8</v>
      </c>
      <c r="D57">
        <f>ROUND(('TM1.5SynthPop_2050'!D57-'TM1.5SynthPop_2035'!D57)*5/15+'TM1.5SynthPop_2035'!D57,0)</f>
        <v>12</v>
      </c>
      <c r="E57">
        <f>ROUND(('TM1.5SynthPop_2050'!E57-'TM1.5SynthPop_2035'!E57)*5/15+'TM1.5SynthPop_2035'!E57,0)</f>
        <v>7</v>
      </c>
      <c r="F57">
        <f>ROUND(('TM1.5SynthPop_2050'!F57-'TM1.5SynthPop_2035'!F57)*5/15+'TM1.5SynthPop_2035'!F57,0)</f>
        <v>9</v>
      </c>
      <c r="G57">
        <f>ROUND(('TM1.5SynthPop_2050'!G57-'TM1.5SynthPop_2035'!G57)*5/15+'TM1.5SynthPop_2035'!G57,0)</f>
        <v>24</v>
      </c>
      <c r="H57">
        <f>ROUND(('TM1.5SynthPop_2050'!H57-'TM1.5SynthPop_2035'!H57)*5/15+'TM1.5SynthPop_2035'!H57,0)</f>
        <v>8</v>
      </c>
      <c r="I57">
        <f t="shared" si="1"/>
        <v>68</v>
      </c>
      <c r="J57">
        <f t="shared" si="2"/>
        <v>0.1176</v>
      </c>
      <c r="K57">
        <f t="shared" si="2"/>
        <v>0.1176</v>
      </c>
      <c r="L57">
        <f t="shared" si="2"/>
        <v>0.17649999999999999</v>
      </c>
      <c r="M57">
        <f t="shared" si="2"/>
        <v>0.10290000000000001</v>
      </c>
      <c r="N57">
        <f t="shared" si="2"/>
        <v>0.13239999999999999</v>
      </c>
      <c r="O57">
        <f t="shared" si="3"/>
        <v>0.35300000000000009</v>
      </c>
      <c r="P57">
        <f t="shared" si="4"/>
        <v>0.88239999999999996</v>
      </c>
      <c r="Q57">
        <f t="shared" si="5"/>
        <v>0.1176</v>
      </c>
    </row>
    <row r="58" spans="1:17">
      <c r="A58">
        <v>57</v>
      </c>
      <c r="B58">
        <f>ROUND(('TM1.5SynthPop_2050'!B58-'TM1.5SynthPop_2035'!B58)*5/15+'TM1.5SynthPop_2035'!B58,0)</f>
        <v>65</v>
      </c>
      <c r="C58">
        <f>ROUND(('TM1.5SynthPop_2050'!C58-'TM1.5SynthPop_2035'!C58)*5/15+'TM1.5SynthPop_2035'!C58,0)</f>
        <v>113</v>
      </c>
      <c r="D58">
        <f>ROUND(('TM1.5SynthPop_2050'!D58-'TM1.5SynthPop_2035'!D58)*5/15+'TM1.5SynthPop_2035'!D58,0)</f>
        <v>90</v>
      </c>
      <c r="E58">
        <f>ROUND(('TM1.5SynthPop_2050'!E58-'TM1.5SynthPop_2035'!E58)*5/15+'TM1.5SynthPop_2035'!E58,0)</f>
        <v>105</v>
      </c>
      <c r="F58">
        <f>ROUND(('TM1.5SynthPop_2050'!F58-'TM1.5SynthPop_2035'!F58)*5/15+'TM1.5SynthPop_2035'!F58,0)</f>
        <v>148</v>
      </c>
      <c r="G58">
        <f>ROUND(('TM1.5SynthPop_2050'!G58-'TM1.5SynthPop_2035'!G58)*5/15+'TM1.5SynthPop_2035'!G58,0)</f>
        <v>501</v>
      </c>
      <c r="H58">
        <f>ROUND(('TM1.5SynthPop_2050'!H58-'TM1.5SynthPop_2035'!H58)*5/15+'TM1.5SynthPop_2035'!H58,0)</f>
        <v>202</v>
      </c>
      <c r="I58">
        <f t="shared" si="1"/>
        <v>1022</v>
      </c>
      <c r="J58">
        <f t="shared" si="2"/>
        <v>6.3600000000000004E-2</v>
      </c>
      <c r="K58">
        <f t="shared" si="2"/>
        <v>0.1106</v>
      </c>
      <c r="L58">
        <f t="shared" si="2"/>
        <v>8.8099999999999998E-2</v>
      </c>
      <c r="M58">
        <f t="shared" si="2"/>
        <v>0.1027</v>
      </c>
      <c r="N58">
        <f t="shared" si="2"/>
        <v>0.14480000000000001</v>
      </c>
      <c r="O58">
        <f t="shared" si="3"/>
        <v>0.49019999999999997</v>
      </c>
      <c r="P58">
        <f t="shared" si="4"/>
        <v>0.80230000000000001</v>
      </c>
      <c r="Q58">
        <f t="shared" si="5"/>
        <v>0.19769999999999999</v>
      </c>
    </row>
    <row r="59" spans="1:17">
      <c r="A59">
        <v>58</v>
      </c>
      <c r="B59">
        <f>ROUND(('TM1.5SynthPop_2050'!B59-'TM1.5SynthPop_2035'!B59)*5/15+'TM1.5SynthPop_2035'!B59,0)</f>
        <v>426</v>
      </c>
      <c r="C59">
        <f>ROUND(('TM1.5SynthPop_2050'!C59-'TM1.5SynthPop_2035'!C59)*5/15+'TM1.5SynthPop_2035'!C59,0)</f>
        <v>445</v>
      </c>
      <c r="D59">
        <f>ROUND(('TM1.5SynthPop_2050'!D59-'TM1.5SynthPop_2035'!D59)*5/15+'TM1.5SynthPop_2035'!D59,0)</f>
        <v>319</v>
      </c>
      <c r="E59">
        <f>ROUND(('TM1.5SynthPop_2050'!E59-'TM1.5SynthPop_2035'!E59)*5/15+'TM1.5SynthPop_2035'!E59,0)</f>
        <v>329</v>
      </c>
      <c r="F59">
        <f>ROUND(('TM1.5SynthPop_2050'!F59-'TM1.5SynthPop_2035'!F59)*5/15+'TM1.5SynthPop_2035'!F59,0)</f>
        <v>358</v>
      </c>
      <c r="G59">
        <f>ROUND(('TM1.5SynthPop_2050'!G59-'TM1.5SynthPop_2035'!G59)*5/15+'TM1.5SynthPop_2035'!G59,0)</f>
        <v>947</v>
      </c>
      <c r="H59">
        <f>ROUND(('TM1.5SynthPop_2050'!H59-'TM1.5SynthPop_2035'!H59)*5/15+'TM1.5SynthPop_2035'!H59,0)</f>
        <v>383</v>
      </c>
      <c r="I59">
        <f t="shared" si="1"/>
        <v>2824</v>
      </c>
      <c r="J59">
        <f t="shared" si="2"/>
        <v>0.15079999999999999</v>
      </c>
      <c r="K59">
        <f t="shared" si="2"/>
        <v>0.15759999999999999</v>
      </c>
      <c r="L59">
        <f t="shared" si="2"/>
        <v>0.113</v>
      </c>
      <c r="M59">
        <f t="shared" si="2"/>
        <v>0.11650000000000001</v>
      </c>
      <c r="N59">
        <f t="shared" si="2"/>
        <v>0.1268</v>
      </c>
      <c r="O59">
        <f t="shared" si="3"/>
        <v>0.33529999999999993</v>
      </c>
      <c r="P59">
        <f t="shared" si="4"/>
        <v>0.86440000000000006</v>
      </c>
      <c r="Q59">
        <f t="shared" si="5"/>
        <v>0.1356</v>
      </c>
    </row>
    <row r="60" spans="1:17">
      <c r="A60">
        <v>59</v>
      </c>
      <c r="B60">
        <f>ROUND(('TM1.5SynthPop_2050'!B60-'TM1.5SynthPop_2035'!B60)*5/15+'TM1.5SynthPop_2035'!B60,0)</f>
        <v>531</v>
      </c>
      <c r="C60">
        <f>ROUND(('TM1.5SynthPop_2050'!C60-'TM1.5SynthPop_2035'!C60)*5/15+'TM1.5SynthPop_2035'!C60,0)</f>
        <v>529</v>
      </c>
      <c r="D60">
        <f>ROUND(('TM1.5SynthPop_2050'!D60-'TM1.5SynthPop_2035'!D60)*5/15+'TM1.5SynthPop_2035'!D60,0)</f>
        <v>452</v>
      </c>
      <c r="E60">
        <f>ROUND(('TM1.5SynthPop_2050'!E60-'TM1.5SynthPop_2035'!E60)*5/15+'TM1.5SynthPop_2035'!E60,0)</f>
        <v>410</v>
      </c>
      <c r="F60">
        <f>ROUND(('TM1.5SynthPop_2050'!F60-'TM1.5SynthPop_2035'!F60)*5/15+'TM1.5SynthPop_2035'!F60,0)</f>
        <v>477</v>
      </c>
      <c r="G60">
        <f>ROUND(('TM1.5SynthPop_2050'!G60-'TM1.5SynthPop_2035'!G60)*5/15+'TM1.5SynthPop_2035'!G60,0)</f>
        <v>1422</v>
      </c>
      <c r="H60">
        <f>ROUND(('TM1.5SynthPop_2050'!H60-'TM1.5SynthPop_2035'!H60)*5/15+'TM1.5SynthPop_2035'!H60,0)</f>
        <v>544</v>
      </c>
      <c r="I60">
        <f t="shared" si="1"/>
        <v>3821</v>
      </c>
      <c r="J60">
        <f t="shared" si="2"/>
        <v>0.13900000000000001</v>
      </c>
      <c r="K60">
        <f t="shared" si="2"/>
        <v>0.1384</v>
      </c>
      <c r="L60">
        <f t="shared" si="2"/>
        <v>0.1183</v>
      </c>
      <c r="M60">
        <f t="shared" si="2"/>
        <v>0.10730000000000001</v>
      </c>
      <c r="N60">
        <f t="shared" si="2"/>
        <v>0.12479999999999999</v>
      </c>
      <c r="O60">
        <f t="shared" si="3"/>
        <v>0.37219999999999998</v>
      </c>
      <c r="P60">
        <f t="shared" si="4"/>
        <v>0.85760000000000003</v>
      </c>
      <c r="Q60">
        <f t="shared" si="5"/>
        <v>0.1424</v>
      </c>
    </row>
    <row r="61" spans="1:17">
      <c r="A61">
        <v>60</v>
      </c>
      <c r="B61">
        <f>ROUND(('TM1.5SynthPop_2050'!B61-'TM1.5SynthPop_2035'!B61)*5/15+'TM1.5SynthPop_2035'!B61,0)</f>
        <v>266</v>
      </c>
      <c r="C61">
        <f>ROUND(('TM1.5SynthPop_2050'!C61-'TM1.5SynthPop_2035'!C61)*5/15+'TM1.5SynthPop_2035'!C61,0)</f>
        <v>229</v>
      </c>
      <c r="D61">
        <f>ROUND(('TM1.5SynthPop_2050'!D61-'TM1.5SynthPop_2035'!D61)*5/15+'TM1.5SynthPop_2035'!D61,0)</f>
        <v>223</v>
      </c>
      <c r="E61">
        <f>ROUND(('TM1.5SynthPop_2050'!E61-'TM1.5SynthPop_2035'!E61)*5/15+'TM1.5SynthPop_2035'!E61,0)</f>
        <v>196</v>
      </c>
      <c r="F61">
        <f>ROUND(('TM1.5SynthPop_2050'!F61-'TM1.5SynthPop_2035'!F61)*5/15+'TM1.5SynthPop_2035'!F61,0)</f>
        <v>240</v>
      </c>
      <c r="G61">
        <f>ROUND(('TM1.5SynthPop_2050'!G61-'TM1.5SynthPop_2035'!G61)*5/15+'TM1.5SynthPop_2035'!G61,0)</f>
        <v>679</v>
      </c>
      <c r="H61">
        <f>ROUND(('TM1.5SynthPop_2050'!H61-'TM1.5SynthPop_2035'!H61)*5/15+'TM1.5SynthPop_2035'!H61,0)</f>
        <v>274</v>
      </c>
      <c r="I61">
        <f t="shared" si="1"/>
        <v>1833</v>
      </c>
      <c r="J61">
        <f t="shared" si="2"/>
        <v>0.14510000000000001</v>
      </c>
      <c r="K61">
        <f t="shared" si="2"/>
        <v>0.1249</v>
      </c>
      <c r="L61">
        <f t="shared" si="2"/>
        <v>0.1217</v>
      </c>
      <c r="M61">
        <f t="shared" si="2"/>
        <v>0.1069</v>
      </c>
      <c r="N61">
        <f t="shared" si="2"/>
        <v>0.13089999999999999</v>
      </c>
      <c r="O61">
        <f t="shared" si="3"/>
        <v>0.37049999999999994</v>
      </c>
      <c r="P61">
        <f t="shared" si="4"/>
        <v>0.85050000000000003</v>
      </c>
      <c r="Q61">
        <f t="shared" si="5"/>
        <v>0.14949999999999999</v>
      </c>
    </row>
    <row r="62" spans="1:17">
      <c r="A62">
        <v>61</v>
      </c>
      <c r="B62">
        <f>ROUND(('TM1.5SynthPop_2050'!B62-'TM1.5SynthPop_2035'!B62)*5/15+'TM1.5SynthPop_2035'!B62,0)</f>
        <v>351</v>
      </c>
      <c r="C62">
        <f>ROUND(('TM1.5SynthPop_2050'!C62-'TM1.5SynthPop_2035'!C62)*5/15+'TM1.5SynthPop_2035'!C62,0)</f>
        <v>325</v>
      </c>
      <c r="D62">
        <f>ROUND(('TM1.5SynthPop_2050'!D62-'TM1.5SynthPop_2035'!D62)*5/15+'TM1.5SynthPop_2035'!D62,0)</f>
        <v>261</v>
      </c>
      <c r="E62">
        <f>ROUND(('TM1.5SynthPop_2050'!E62-'TM1.5SynthPop_2035'!E62)*5/15+'TM1.5SynthPop_2035'!E62,0)</f>
        <v>245</v>
      </c>
      <c r="F62">
        <f>ROUND(('TM1.5SynthPop_2050'!F62-'TM1.5SynthPop_2035'!F62)*5/15+'TM1.5SynthPop_2035'!F62,0)</f>
        <v>275</v>
      </c>
      <c r="G62">
        <f>ROUND(('TM1.5SynthPop_2050'!G62-'TM1.5SynthPop_2035'!G62)*5/15+'TM1.5SynthPop_2035'!G62,0)</f>
        <v>804</v>
      </c>
      <c r="H62">
        <f>ROUND(('TM1.5SynthPop_2050'!H62-'TM1.5SynthPop_2035'!H62)*5/15+'TM1.5SynthPop_2035'!H62,0)</f>
        <v>322</v>
      </c>
      <c r="I62">
        <f t="shared" si="1"/>
        <v>2261</v>
      </c>
      <c r="J62">
        <f t="shared" si="2"/>
        <v>0.1552</v>
      </c>
      <c r="K62">
        <f t="shared" si="2"/>
        <v>0.14369999999999999</v>
      </c>
      <c r="L62">
        <f t="shared" si="2"/>
        <v>0.1154</v>
      </c>
      <c r="M62">
        <f t="shared" si="2"/>
        <v>0.1084</v>
      </c>
      <c r="N62">
        <f t="shared" si="2"/>
        <v>0.1216</v>
      </c>
      <c r="O62">
        <f t="shared" si="3"/>
        <v>0.35570000000000002</v>
      </c>
      <c r="P62">
        <f t="shared" si="4"/>
        <v>0.85760000000000003</v>
      </c>
      <c r="Q62">
        <f t="shared" si="5"/>
        <v>0.1424</v>
      </c>
    </row>
    <row r="63" spans="1:17">
      <c r="A63">
        <v>62</v>
      </c>
      <c r="B63">
        <f>ROUND(('TM1.5SynthPop_2050'!B63-'TM1.5SynthPop_2035'!B63)*5/15+'TM1.5SynthPop_2035'!B63,0)</f>
        <v>520</v>
      </c>
      <c r="C63">
        <f>ROUND(('TM1.5SynthPop_2050'!C63-'TM1.5SynthPop_2035'!C63)*5/15+'TM1.5SynthPop_2035'!C63,0)</f>
        <v>528</v>
      </c>
      <c r="D63">
        <f>ROUND(('TM1.5SynthPop_2050'!D63-'TM1.5SynthPop_2035'!D63)*5/15+'TM1.5SynthPop_2035'!D63,0)</f>
        <v>425</v>
      </c>
      <c r="E63">
        <f>ROUND(('TM1.5SynthPop_2050'!E63-'TM1.5SynthPop_2035'!E63)*5/15+'TM1.5SynthPop_2035'!E63,0)</f>
        <v>466</v>
      </c>
      <c r="F63">
        <f>ROUND(('TM1.5SynthPop_2050'!F63-'TM1.5SynthPop_2035'!F63)*5/15+'TM1.5SynthPop_2035'!F63,0)</f>
        <v>506</v>
      </c>
      <c r="G63">
        <f>ROUND(('TM1.5SynthPop_2050'!G63-'TM1.5SynthPop_2035'!G63)*5/15+'TM1.5SynthPop_2035'!G63,0)</f>
        <v>1301</v>
      </c>
      <c r="H63">
        <f>ROUND(('TM1.5SynthPop_2050'!H63-'TM1.5SynthPop_2035'!H63)*5/15+'TM1.5SynthPop_2035'!H63,0)</f>
        <v>515</v>
      </c>
      <c r="I63">
        <f t="shared" si="1"/>
        <v>3746</v>
      </c>
      <c r="J63">
        <f t="shared" si="2"/>
        <v>0.13880000000000001</v>
      </c>
      <c r="K63">
        <f t="shared" si="2"/>
        <v>0.14099999999999999</v>
      </c>
      <c r="L63">
        <f t="shared" si="2"/>
        <v>0.1135</v>
      </c>
      <c r="M63">
        <f t="shared" si="2"/>
        <v>0.1244</v>
      </c>
      <c r="N63">
        <f t="shared" si="2"/>
        <v>0.1351</v>
      </c>
      <c r="O63">
        <f t="shared" si="3"/>
        <v>0.34720000000000006</v>
      </c>
      <c r="P63">
        <f t="shared" si="4"/>
        <v>0.86250000000000004</v>
      </c>
      <c r="Q63">
        <f t="shared" si="5"/>
        <v>0.13750000000000001</v>
      </c>
    </row>
    <row r="64" spans="1:17">
      <c r="A64">
        <v>63</v>
      </c>
      <c r="B64">
        <f>ROUND(('TM1.5SynthPop_2050'!B64-'TM1.5SynthPop_2035'!B64)*5/15+'TM1.5SynthPop_2035'!B64,0)</f>
        <v>332</v>
      </c>
      <c r="C64">
        <f>ROUND(('TM1.5SynthPop_2050'!C64-'TM1.5SynthPop_2035'!C64)*5/15+'TM1.5SynthPop_2035'!C64,0)</f>
        <v>397</v>
      </c>
      <c r="D64">
        <f>ROUND(('TM1.5SynthPop_2050'!D64-'TM1.5SynthPop_2035'!D64)*5/15+'TM1.5SynthPop_2035'!D64,0)</f>
        <v>294</v>
      </c>
      <c r="E64">
        <f>ROUND(('TM1.5SynthPop_2050'!E64-'TM1.5SynthPop_2035'!E64)*5/15+'TM1.5SynthPop_2035'!E64,0)</f>
        <v>290</v>
      </c>
      <c r="F64">
        <f>ROUND(('TM1.5SynthPop_2050'!F64-'TM1.5SynthPop_2035'!F64)*5/15+'TM1.5SynthPop_2035'!F64,0)</f>
        <v>330</v>
      </c>
      <c r="G64">
        <f>ROUND(('TM1.5SynthPop_2050'!G64-'TM1.5SynthPop_2035'!G64)*5/15+'TM1.5SynthPop_2035'!G64,0)</f>
        <v>1003</v>
      </c>
      <c r="H64">
        <f>ROUND(('TM1.5SynthPop_2050'!H64-'TM1.5SynthPop_2035'!H64)*5/15+'TM1.5SynthPop_2035'!H64,0)</f>
        <v>389</v>
      </c>
      <c r="I64">
        <f t="shared" si="1"/>
        <v>2646</v>
      </c>
      <c r="J64">
        <f t="shared" si="2"/>
        <v>0.1255</v>
      </c>
      <c r="K64">
        <f t="shared" si="2"/>
        <v>0.15</v>
      </c>
      <c r="L64">
        <f t="shared" si="2"/>
        <v>0.1111</v>
      </c>
      <c r="M64">
        <f t="shared" si="2"/>
        <v>0.1096</v>
      </c>
      <c r="N64">
        <f t="shared" si="2"/>
        <v>0.12470000000000001</v>
      </c>
      <c r="O64">
        <f t="shared" si="3"/>
        <v>0.37909999999999999</v>
      </c>
      <c r="P64">
        <f t="shared" si="4"/>
        <v>0.85299999999999998</v>
      </c>
      <c r="Q64">
        <f t="shared" si="5"/>
        <v>0.14699999999999999</v>
      </c>
    </row>
    <row r="65" spans="1:17">
      <c r="A65">
        <v>64</v>
      </c>
      <c r="B65">
        <f>ROUND(('TM1.5SynthPop_2050'!B65-'TM1.5SynthPop_2035'!B65)*5/15+'TM1.5SynthPop_2035'!B65,0)</f>
        <v>498</v>
      </c>
      <c r="C65">
        <f>ROUND(('TM1.5SynthPop_2050'!C65-'TM1.5SynthPop_2035'!C65)*5/15+'TM1.5SynthPop_2035'!C65,0)</f>
        <v>469</v>
      </c>
      <c r="D65">
        <f>ROUND(('TM1.5SynthPop_2050'!D65-'TM1.5SynthPop_2035'!D65)*5/15+'TM1.5SynthPop_2035'!D65,0)</f>
        <v>350</v>
      </c>
      <c r="E65">
        <f>ROUND(('TM1.5SynthPop_2050'!E65-'TM1.5SynthPop_2035'!E65)*5/15+'TM1.5SynthPop_2035'!E65,0)</f>
        <v>369</v>
      </c>
      <c r="F65">
        <f>ROUND(('TM1.5SynthPop_2050'!F65-'TM1.5SynthPop_2035'!F65)*5/15+'TM1.5SynthPop_2035'!F65,0)</f>
        <v>427</v>
      </c>
      <c r="G65">
        <f>ROUND(('TM1.5SynthPop_2050'!G65-'TM1.5SynthPop_2035'!G65)*5/15+'TM1.5SynthPop_2035'!G65,0)</f>
        <v>1164</v>
      </c>
      <c r="H65">
        <f>ROUND(('TM1.5SynthPop_2050'!H65-'TM1.5SynthPop_2035'!H65)*5/15+'TM1.5SynthPop_2035'!H65,0)</f>
        <v>497</v>
      </c>
      <c r="I65">
        <f t="shared" si="1"/>
        <v>3277</v>
      </c>
      <c r="J65">
        <f t="shared" si="2"/>
        <v>0.152</v>
      </c>
      <c r="K65">
        <f t="shared" si="2"/>
        <v>0.1431</v>
      </c>
      <c r="L65">
        <f t="shared" si="2"/>
        <v>0.10680000000000001</v>
      </c>
      <c r="M65">
        <f t="shared" si="2"/>
        <v>0.11260000000000001</v>
      </c>
      <c r="N65">
        <f t="shared" si="2"/>
        <v>0.1303</v>
      </c>
      <c r="O65">
        <f t="shared" si="3"/>
        <v>0.35519999999999996</v>
      </c>
      <c r="P65">
        <f t="shared" si="4"/>
        <v>0.84830000000000005</v>
      </c>
      <c r="Q65">
        <f t="shared" si="5"/>
        <v>0.1517</v>
      </c>
    </row>
    <row r="66" spans="1:17">
      <c r="A66">
        <v>65</v>
      </c>
      <c r="B66">
        <f>ROUND(('TM1.5SynthPop_2050'!B66-'TM1.5SynthPop_2035'!B66)*5/15+'TM1.5SynthPop_2035'!B66,0)</f>
        <v>439</v>
      </c>
      <c r="C66">
        <f>ROUND(('TM1.5SynthPop_2050'!C66-'TM1.5SynthPop_2035'!C66)*5/15+'TM1.5SynthPop_2035'!C66,0)</f>
        <v>382</v>
      </c>
      <c r="D66">
        <f>ROUND(('TM1.5SynthPop_2050'!D66-'TM1.5SynthPop_2035'!D66)*5/15+'TM1.5SynthPop_2035'!D66,0)</f>
        <v>304</v>
      </c>
      <c r="E66">
        <f>ROUND(('TM1.5SynthPop_2050'!E66-'TM1.5SynthPop_2035'!E66)*5/15+'TM1.5SynthPop_2035'!E66,0)</f>
        <v>354</v>
      </c>
      <c r="F66">
        <f>ROUND(('TM1.5SynthPop_2050'!F66-'TM1.5SynthPop_2035'!F66)*5/15+'TM1.5SynthPop_2035'!F66,0)</f>
        <v>368</v>
      </c>
      <c r="G66">
        <f>ROUND(('TM1.5SynthPop_2050'!G66-'TM1.5SynthPop_2035'!G66)*5/15+'TM1.5SynthPop_2035'!G66,0)</f>
        <v>1074</v>
      </c>
      <c r="H66">
        <f>ROUND(('TM1.5SynthPop_2050'!H66-'TM1.5SynthPop_2035'!H66)*5/15+'TM1.5SynthPop_2035'!H66,0)</f>
        <v>398</v>
      </c>
      <c r="I66">
        <f t="shared" si="1"/>
        <v>2921</v>
      </c>
      <c r="J66">
        <f t="shared" ref="J66:N116" si="6">ROUND(B66/$I66,4)</f>
        <v>0.15029999999999999</v>
      </c>
      <c r="K66">
        <f t="shared" si="6"/>
        <v>0.1308</v>
      </c>
      <c r="L66">
        <f t="shared" si="6"/>
        <v>0.1041</v>
      </c>
      <c r="M66">
        <f t="shared" si="6"/>
        <v>0.1212</v>
      </c>
      <c r="N66">
        <f t="shared" si="6"/>
        <v>0.126</v>
      </c>
      <c r="O66">
        <f t="shared" si="3"/>
        <v>0.36760000000000004</v>
      </c>
      <c r="P66">
        <f t="shared" si="4"/>
        <v>0.86370000000000002</v>
      </c>
      <c r="Q66">
        <f t="shared" si="5"/>
        <v>0.1363</v>
      </c>
    </row>
    <row r="67" spans="1:17">
      <c r="A67">
        <v>66</v>
      </c>
      <c r="B67">
        <f>ROUND(('TM1.5SynthPop_2050'!B67-'TM1.5SynthPop_2035'!B67)*5/15+'TM1.5SynthPop_2035'!B67,0)</f>
        <v>373</v>
      </c>
      <c r="C67">
        <f>ROUND(('TM1.5SynthPop_2050'!C67-'TM1.5SynthPop_2035'!C67)*5/15+'TM1.5SynthPop_2035'!C67,0)</f>
        <v>328</v>
      </c>
      <c r="D67">
        <f>ROUND(('TM1.5SynthPop_2050'!D67-'TM1.5SynthPop_2035'!D67)*5/15+'TM1.5SynthPop_2035'!D67,0)</f>
        <v>242</v>
      </c>
      <c r="E67">
        <f>ROUND(('TM1.5SynthPop_2050'!E67-'TM1.5SynthPop_2035'!E67)*5/15+'TM1.5SynthPop_2035'!E67,0)</f>
        <v>253</v>
      </c>
      <c r="F67">
        <f>ROUND(('TM1.5SynthPop_2050'!F67-'TM1.5SynthPop_2035'!F67)*5/15+'TM1.5SynthPop_2035'!F67,0)</f>
        <v>288</v>
      </c>
      <c r="G67">
        <f>ROUND(('TM1.5SynthPop_2050'!G67-'TM1.5SynthPop_2035'!G67)*5/15+'TM1.5SynthPop_2035'!G67,0)</f>
        <v>914</v>
      </c>
      <c r="H67">
        <f>ROUND(('TM1.5SynthPop_2050'!H67-'TM1.5SynthPop_2035'!H67)*5/15+'TM1.5SynthPop_2035'!H67,0)</f>
        <v>324</v>
      </c>
      <c r="I67">
        <f t="shared" ref="I67:I130" si="7">SUM(B67:G67)</f>
        <v>2398</v>
      </c>
      <c r="J67">
        <f t="shared" si="6"/>
        <v>0.1555</v>
      </c>
      <c r="K67">
        <f t="shared" si="6"/>
        <v>0.1368</v>
      </c>
      <c r="L67">
        <f t="shared" si="6"/>
        <v>0.1009</v>
      </c>
      <c r="M67">
        <f t="shared" si="6"/>
        <v>0.1055</v>
      </c>
      <c r="N67">
        <f t="shared" si="6"/>
        <v>0.1201</v>
      </c>
      <c r="O67">
        <f t="shared" ref="O67:O130" si="8">1-SUM(J67:N67)</f>
        <v>0.38119999999999998</v>
      </c>
      <c r="P67">
        <f t="shared" ref="P67:P130" si="9">1-Q67</f>
        <v>0.8649</v>
      </c>
      <c r="Q67">
        <f t="shared" ref="Q67:Q130" si="10">ROUND(H67/$I67,4)</f>
        <v>0.1351</v>
      </c>
    </row>
    <row r="68" spans="1:17">
      <c r="A68">
        <v>67</v>
      </c>
      <c r="B68">
        <f>ROUND(('TM1.5SynthPop_2050'!B68-'TM1.5SynthPop_2035'!B68)*5/15+'TM1.5SynthPop_2035'!B68,0)</f>
        <v>403</v>
      </c>
      <c r="C68">
        <f>ROUND(('TM1.5SynthPop_2050'!C68-'TM1.5SynthPop_2035'!C68)*5/15+'TM1.5SynthPop_2035'!C68,0)</f>
        <v>409</v>
      </c>
      <c r="D68">
        <f>ROUND(('TM1.5SynthPop_2050'!D68-'TM1.5SynthPop_2035'!D68)*5/15+'TM1.5SynthPop_2035'!D68,0)</f>
        <v>248</v>
      </c>
      <c r="E68">
        <f>ROUND(('TM1.5SynthPop_2050'!E68-'TM1.5SynthPop_2035'!E68)*5/15+'TM1.5SynthPop_2035'!E68,0)</f>
        <v>304</v>
      </c>
      <c r="F68">
        <f>ROUND(('TM1.5SynthPop_2050'!F68-'TM1.5SynthPop_2035'!F68)*5/15+'TM1.5SynthPop_2035'!F68,0)</f>
        <v>336</v>
      </c>
      <c r="G68">
        <f>ROUND(('TM1.5SynthPop_2050'!G68-'TM1.5SynthPop_2035'!G68)*5/15+'TM1.5SynthPop_2035'!G68,0)</f>
        <v>945</v>
      </c>
      <c r="H68">
        <f>ROUND(('TM1.5SynthPop_2050'!H68-'TM1.5SynthPop_2035'!H68)*5/15+'TM1.5SynthPop_2035'!H68,0)</f>
        <v>367</v>
      </c>
      <c r="I68">
        <f t="shared" si="7"/>
        <v>2645</v>
      </c>
      <c r="J68">
        <f t="shared" si="6"/>
        <v>0.15240000000000001</v>
      </c>
      <c r="K68">
        <f t="shared" si="6"/>
        <v>0.15459999999999999</v>
      </c>
      <c r="L68">
        <f t="shared" si="6"/>
        <v>9.3799999999999994E-2</v>
      </c>
      <c r="M68">
        <f t="shared" si="6"/>
        <v>0.1149</v>
      </c>
      <c r="N68">
        <f t="shared" si="6"/>
        <v>0.127</v>
      </c>
      <c r="O68">
        <f t="shared" si="8"/>
        <v>0.35729999999999995</v>
      </c>
      <c r="P68">
        <f t="shared" si="9"/>
        <v>0.86119999999999997</v>
      </c>
      <c r="Q68">
        <f t="shared" si="10"/>
        <v>0.13880000000000001</v>
      </c>
    </row>
    <row r="69" spans="1:17">
      <c r="A69">
        <v>68</v>
      </c>
      <c r="B69">
        <f>ROUND(('TM1.5SynthPop_2050'!B69-'TM1.5SynthPop_2035'!B69)*5/15+'TM1.5SynthPop_2035'!B69,0)</f>
        <v>255</v>
      </c>
      <c r="C69">
        <f>ROUND(('TM1.5SynthPop_2050'!C69-'TM1.5SynthPop_2035'!C69)*5/15+'TM1.5SynthPop_2035'!C69,0)</f>
        <v>263</v>
      </c>
      <c r="D69">
        <f>ROUND(('TM1.5SynthPop_2050'!D69-'TM1.5SynthPop_2035'!D69)*5/15+'TM1.5SynthPop_2035'!D69,0)</f>
        <v>177</v>
      </c>
      <c r="E69">
        <f>ROUND(('TM1.5SynthPop_2050'!E69-'TM1.5SynthPop_2035'!E69)*5/15+'TM1.5SynthPop_2035'!E69,0)</f>
        <v>170</v>
      </c>
      <c r="F69">
        <f>ROUND(('TM1.5SynthPop_2050'!F69-'TM1.5SynthPop_2035'!F69)*5/15+'TM1.5SynthPop_2035'!F69,0)</f>
        <v>165</v>
      </c>
      <c r="G69">
        <f>ROUND(('TM1.5SynthPop_2050'!G69-'TM1.5SynthPop_2035'!G69)*5/15+'TM1.5SynthPop_2035'!G69,0)</f>
        <v>524</v>
      </c>
      <c r="H69">
        <f>ROUND(('TM1.5SynthPop_2050'!H69-'TM1.5SynthPop_2035'!H69)*5/15+'TM1.5SynthPop_2035'!H69,0)</f>
        <v>129</v>
      </c>
      <c r="I69">
        <f t="shared" si="7"/>
        <v>1554</v>
      </c>
      <c r="J69">
        <f t="shared" si="6"/>
        <v>0.1641</v>
      </c>
      <c r="K69">
        <f t="shared" si="6"/>
        <v>0.16919999999999999</v>
      </c>
      <c r="L69">
        <f t="shared" si="6"/>
        <v>0.1139</v>
      </c>
      <c r="M69">
        <f t="shared" si="6"/>
        <v>0.1094</v>
      </c>
      <c r="N69">
        <f t="shared" si="6"/>
        <v>0.1062</v>
      </c>
      <c r="O69">
        <f t="shared" si="8"/>
        <v>0.33720000000000006</v>
      </c>
      <c r="P69">
        <f t="shared" si="9"/>
        <v>0.91700000000000004</v>
      </c>
      <c r="Q69">
        <f t="shared" si="10"/>
        <v>8.3000000000000004E-2</v>
      </c>
    </row>
    <row r="70" spans="1:17">
      <c r="A70">
        <v>69</v>
      </c>
      <c r="B70">
        <f>ROUND(('TM1.5SynthPop_2050'!B70-'TM1.5SynthPop_2035'!B70)*5/15+'TM1.5SynthPop_2035'!B70,0)</f>
        <v>480</v>
      </c>
      <c r="C70">
        <f>ROUND(('TM1.5SynthPop_2050'!C70-'TM1.5SynthPop_2035'!C70)*5/15+'TM1.5SynthPop_2035'!C70,0)</f>
        <v>520</v>
      </c>
      <c r="D70">
        <f>ROUND(('TM1.5SynthPop_2050'!D70-'TM1.5SynthPop_2035'!D70)*5/15+'TM1.5SynthPop_2035'!D70,0)</f>
        <v>336</v>
      </c>
      <c r="E70">
        <f>ROUND(('TM1.5SynthPop_2050'!E70-'TM1.5SynthPop_2035'!E70)*5/15+'TM1.5SynthPop_2035'!E70,0)</f>
        <v>368</v>
      </c>
      <c r="F70">
        <f>ROUND(('TM1.5SynthPop_2050'!F70-'TM1.5SynthPop_2035'!F70)*5/15+'TM1.5SynthPop_2035'!F70,0)</f>
        <v>399</v>
      </c>
      <c r="G70">
        <f>ROUND(('TM1.5SynthPop_2050'!G70-'TM1.5SynthPop_2035'!G70)*5/15+'TM1.5SynthPop_2035'!G70,0)</f>
        <v>1281</v>
      </c>
      <c r="H70">
        <f>ROUND(('TM1.5SynthPop_2050'!H70-'TM1.5SynthPop_2035'!H70)*5/15+'TM1.5SynthPop_2035'!H70,0)</f>
        <v>150</v>
      </c>
      <c r="I70">
        <f t="shared" si="7"/>
        <v>3384</v>
      </c>
      <c r="J70">
        <f t="shared" si="6"/>
        <v>0.14180000000000001</v>
      </c>
      <c r="K70">
        <f t="shared" si="6"/>
        <v>0.1537</v>
      </c>
      <c r="L70">
        <f t="shared" si="6"/>
        <v>9.9299999999999999E-2</v>
      </c>
      <c r="M70">
        <f t="shared" si="6"/>
        <v>0.1087</v>
      </c>
      <c r="N70">
        <f t="shared" si="6"/>
        <v>0.1179</v>
      </c>
      <c r="O70">
        <f t="shared" si="8"/>
        <v>0.37860000000000005</v>
      </c>
      <c r="P70">
        <f t="shared" si="9"/>
        <v>0.95569999999999999</v>
      </c>
      <c r="Q70">
        <f t="shared" si="10"/>
        <v>4.4299999999999999E-2</v>
      </c>
    </row>
    <row r="71" spans="1:17">
      <c r="A71">
        <v>70</v>
      </c>
      <c r="B71">
        <f>ROUND(('TM1.5SynthPop_2050'!B71-'TM1.5SynthPop_2035'!B71)*5/15+'TM1.5SynthPop_2035'!B71,0)</f>
        <v>823</v>
      </c>
      <c r="C71">
        <f>ROUND(('TM1.5SynthPop_2050'!C71-'TM1.5SynthPop_2035'!C71)*5/15+'TM1.5SynthPop_2035'!C71,0)</f>
        <v>683</v>
      </c>
      <c r="D71">
        <f>ROUND(('TM1.5SynthPop_2050'!D71-'TM1.5SynthPop_2035'!D71)*5/15+'TM1.5SynthPop_2035'!D71,0)</f>
        <v>393</v>
      </c>
      <c r="E71">
        <f>ROUND(('TM1.5SynthPop_2050'!E71-'TM1.5SynthPop_2035'!E71)*5/15+'TM1.5SynthPop_2035'!E71,0)</f>
        <v>367</v>
      </c>
      <c r="F71">
        <f>ROUND(('TM1.5SynthPop_2050'!F71-'TM1.5SynthPop_2035'!F71)*5/15+'TM1.5SynthPop_2035'!F71,0)</f>
        <v>457</v>
      </c>
      <c r="G71">
        <f>ROUND(('TM1.5SynthPop_2050'!G71-'TM1.5SynthPop_2035'!G71)*5/15+'TM1.5SynthPop_2035'!G71,0)</f>
        <v>1433</v>
      </c>
      <c r="H71">
        <f>ROUND(('TM1.5SynthPop_2050'!H71-'TM1.5SynthPop_2035'!H71)*5/15+'TM1.5SynthPop_2035'!H71,0)</f>
        <v>420</v>
      </c>
      <c r="I71">
        <f t="shared" si="7"/>
        <v>4156</v>
      </c>
      <c r="J71">
        <f t="shared" si="6"/>
        <v>0.19800000000000001</v>
      </c>
      <c r="K71">
        <f t="shared" si="6"/>
        <v>0.1643</v>
      </c>
      <c r="L71">
        <f t="shared" si="6"/>
        <v>9.4600000000000004E-2</v>
      </c>
      <c r="M71">
        <f t="shared" si="6"/>
        <v>8.8300000000000003E-2</v>
      </c>
      <c r="N71">
        <f t="shared" si="6"/>
        <v>0.11</v>
      </c>
      <c r="O71">
        <f t="shared" si="8"/>
        <v>0.3448</v>
      </c>
      <c r="P71">
        <f t="shared" si="9"/>
        <v>0.89890000000000003</v>
      </c>
      <c r="Q71">
        <f t="shared" si="10"/>
        <v>0.1011</v>
      </c>
    </row>
    <row r="72" spans="1:17">
      <c r="A72">
        <v>71</v>
      </c>
      <c r="B72">
        <f>ROUND(('TM1.5SynthPop_2050'!B72-'TM1.5SynthPop_2035'!B72)*5/15+'TM1.5SynthPop_2035'!B72,0)</f>
        <v>276</v>
      </c>
      <c r="C72">
        <f>ROUND(('TM1.5SynthPop_2050'!C72-'TM1.5SynthPop_2035'!C72)*5/15+'TM1.5SynthPop_2035'!C72,0)</f>
        <v>256</v>
      </c>
      <c r="D72">
        <f>ROUND(('TM1.5SynthPop_2050'!D72-'TM1.5SynthPop_2035'!D72)*5/15+'TM1.5SynthPop_2035'!D72,0)</f>
        <v>246</v>
      </c>
      <c r="E72">
        <f>ROUND(('TM1.5SynthPop_2050'!E72-'TM1.5SynthPop_2035'!E72)*5/15+'TM1.5SynthPop_2035'!E72,0)</f>
        <v>268</v>
      </c>
      <c r="F72">
        <f>ROUND(('TM1.5SynthPop_2050'!F72-'TM1.5SynthPop_2035'!F72)*5/15+'TM1.5SynthPop_2035'!F72,0)</f>
        <v>303</v>
      </c>
      <c r="G72">
        <f>ROUND(('TM1.5SynthPop_2050'!G72-'TM1.5SynthPop_2035'!G72)*5/15+'TM1.5SynthPop_2035'!G72,0)</f>
        <v>1052</v>
      </c>
      <c r="H72">
        <f>ROUND(('TM1.5SynthPop_2050'!H72-'TM1.5SynthPop_2035'!H72)*5/15+'TM1.5SynthPop_2035'!H72,0)</f>
        <v>272</v>
      </c>
      <c r="I72">
        <f t="shared" si="7"/>
        <v>2401</v>
      </c>
      <c r="J72">
        <f t="shared" si="6"/>
        <v>0.115</v>
      </c>
      <c r="K72">
        <f t="shared" si="6"/>
        <v>0.1066</v>
      </c>
      <c r="L72">
        <f t="shared" si="6"/>
        <v>0.10249999999999999</v>
      </c>
      <c r="M72">
        <f t="shared" si="6"/>
        <v>0.1116</v>
      </c>
      <c r="N72">
        <f t="shared" si="6"/>
        <v>0.12620000000000001</v>
      </c>
      <c r="O72">
        <f t="shared" si="8"/>
        <v>0.43810000000000004</v>
      </c>
      <c r="P72">
        <f t="shared" si="9"/>
        <v>0.88670000000000004</v>
      </c>
      <c r="Q72">
        <f t="shared" si="10"/>
        <v>0.1133</v>
      </c>
    </row>
    <row r="73" spans="1:17">
      <c r="A73">
        <v>72</v>
      </c>
      <c r="B73">
        <f>ROUND(('TM1.5SynthPop_2050'!B73-'TM1.5SynthPop_2035'!B73)*5/15+'TM1.5SynthPop_2035'!B73,0)</f>
        <v>157</v>
      </c>
      <c r="C73">
        <f>ROUND(('TM1.5SynthPop_2050'!C73-'TM1.5SynthPop_2035'!C73)*5/15+'TM1.5SynthPop_2035'!C73,0)</f>
        <v>166</v>
      </c>
      <c r="D73">
        <f>ROUND(('TM1.5SynthPop_2050'!D73-'TM1.5SynthPop_2035'!D73)*5/15+'TM1.5SynthPop_2035'!D73,0)</f>
        <v>151</v>
      </c>
      <c r="E73">
        <f>ROUND(('TM1.5SynthPop_2050'!E73-'TM1.5SynthPop_2035'!E73)*5/15+'TM1.5SynthPop_2035'!E73,0)</f>
        <v>131</v>
      </c>
      <c r="F73">
        <f>ROUND(('TM1.5SynthPop_2050'!F73-'TM1.5SynthPop_2035'!F73)*5/15+'TM1.5SynthPop_2035'!F73,0)</f>
        <v>148</v>
      </c>
      <c r="G73">
        <f>ROUND(('TM1.5SynthPop_2050'!G73-'TM1.5SynthPop_2035'!G73)*5/15+'TM1.5SynthPop_2035'!G73,0)</f>
        <v>490</v>
      </c>
      <c r="H73">
        <f>ROUND(('TM1.5SynthPop_2050'!H73-'TM1.5SynthPop_2035'!H73)*5/15+'TM1.5SynthPop_2035'!H73,0)</f>
        <v>81</v>
      </c>
      <c r="I73">
        <f t="shared" si="7"/>
        <v>1243</v>
      </c>
      <c r="J73">
        <f t="shared" si="6"/>
        <v>0.1263</v>
      </c>
      <c r="K73">
        <f t="shared" si="6"/>
        <v>0.13350000000000001</v>
      </c>
      <c r="L73">
        <f t="shared" si="6"/>
        <v>0.1215</v>
      </c>
      <c r="M73">
        <f t="shared" si="6"/>
        <v>0.10539999999999999</v>
      </c>
      <c r="N73">
        <f t="shared" si="6"/>
        <v>0.1191</v>
      </c>
      <c r="O73">
        <f t="shared" si="8"/>
        <v>0.39419999999999999</v>
      </c>
      <c r="P73">
        <f t="shared" si="9"/>
        <v>0.93479999999999996</v>
      </c>
      <c r="Q73">
        <f t="shared" si="10"/>
        <v>6.5199999999999994E-2</v>
      </c>
    </row>
    <row r="74" spans="1:17">
      <c r="A74">
        <v>73</v>
      </c>
      <c r="B74">
        <f>ROUND(('TM1.5SynthPop_2050'!B74-'TM1.5SynthPop_2035'!B74)*5/15+'TM1.5SynthPop_2035'!B74,0)</f>
        <v>794</v>
      </c>
      <c r="C74">
        <f>ROUND(('TM1.5SynthPop_2050'!C74-'TM1.5SynthPop_2035'!C74)*5/15+'TM1.5SynthPop_2035'!C74,0)</f>
        <v>640</v>
      </c>
      <c r="D74">
        <f>ROUND(('TM1.5SynthPop_2050'!D74-'TM1.5SynthPop_2035'!D74)*5/15+'TM1.5SynthPop_2035'!D74,0)</f>
        <v>276</v>
      </c>
      <c r="E74">
        <f>ROUND(('TM1.5SynthPop_2050'!E74-'TM1.5SynthPop_2035'!E74)*5/15+'TM1.5SynthPop_2035'!E74,0)</f>
        <v>241</v>
      </c>
      <c r="F74">
        <f>ROUND(('TM1.5SynthPop_2050'!F74-'TM1.5SynthPop_2035'!F74)*5/15+'TM1.5SynthPop_2035'!F74,0)</f>
        <v>202</v>
      </c>
      <c r="G74">
        <f>ROUND(('TM1.5SynthPop_2050'!G74-'TM1.5SynthPop_2035'!G74)*5/15+'TM1.5SynthPop_2035'!G74,0)</f>
        <v>524</v>
      </c>
      <c r="H74">
        <f>ROUND(('TM1.5SynthPop_2050'!H74-'TM1.5SynthPop_2035'!H74)*5/15+'TM1.5SynthPop_2035'!H74,0)</f>
        <v>91</v>
      </c>
      <c r="I74">
        <f t="shared" si="7"/>
        <v>2677</v>
      </c>
      <c r="J74">
        <f t="shared" si="6"/>
        <v>0.29659999999999997</v>
      </c>
      <c r="K74">
        <f t="shared" si="6"/>
        <v>0.23910000000000001</v>
      </c>
      <c r="L74">
        <f t="shared" si="6"/>
        <v>0.1031</v>
      </c>
      <c r="M74">
        <f t="shared" si="6"/>
        <v>0.09</v>
      </c>
      <c r="N74">
        <f t="shared" si="6"/>
        <v>7.5499999999999998E-2</v>
      </c>
      <c r="O74">
        <f t="shared" si="8"/>
        <v>0.1957000000000001</v>
      </c>
      <c r="P74">
        <f t="shared" si="9"/>
        <v>0.96599999999999997</v>
      </c>
      <c r="Q74">
        <f t="shared" si="10"/>
        <v>3.4000000000000002E-2</v>
      </c>
    </row>
    <row r="75" spans="1:17">
      <c r="A75">
        <v>74</v>
      </c>
      <c r="B75">
        <f>ROUND(('TM1.5SynthPop_2050'!B75-'TM1.5SynthPop_2035'!B75)*5/15+'TM1.5SynthPop_2035'!B75,0)</f>
        <v>763</v>
      </c>
      <c r="C75">
        <f>ROUND(('TM1.5SynthPop_2050'!C75-'TM1.5SynthPop_2035'!C75)*5/15+'TM1.5SynthPop_2035'!C75,0)</f>
        <v>530</v>
      </c>
      <c r="D75">
        <f>ROUND(('TM1.5SynthPop_2050'!D75-'TM1.5SynthPop_2035'!D75)*5/15+'TM1.5SynthPop_2035'!D75,0)</f>
        <v>213</v>
      </c>
      <c r="E75">
        <f>ROUND(('TM1.5SynthPop_2050'!E75-'TM1.5SynthPop_2035'!E75)*5/15+'TM1.5SynthPop_2035'!E75,0)</f>
        <v>245</v>
      </c>
      <c r="F75">
        <f>ROUND(('TM1.5SynthPop_2050'!F75-'TM1.5SynthPop_2035'!F75)*5/15+'TM1.5SynthPop_2035'!F75,0)</f>
        <v>259</v>
      </c>
      <c r="G75">
        <f>ROUND(('TM1.5SynthPop_2050'!G75-'TM1.5SynthPop_2035'!G75)*5/15+'TM1.5SynthPop_2035'!G75,0)</f>
        <v>774</v>
      </c>
      <c r="H75">
        <f>ROUND(('TM1.5SynthPop_2050'!H75-'TM1.5SynthPop_2035'!H75)*5/15+'TM1.5SynthPop_2035'!H75,0)</f>
        <v>61</v>
      </c>
      <c r="I75">
        <f t="shared" si="7"/>
        <v>2784</v>
      </c>
      <c r="J75">
        <f t="shared" si="6"/>
        <v>0.27410000000000001</v>
      </c>
      <c r="K75">
        <f t="shared" si="6"/>
        <v>0.19040000000000001</v>
      </c>
      <c r="L75">
        <f t="shared" si="6"/>
        <v>7.6499999999999999E-2</v>
      </c>
      <c r="M75">
        <f t="shared" si="6"/>
        <v>8.7999999999999995E-2</v>
      </c>
      <c r="N75">
        <f t="shared" si="6"/>
        <v>9.2999999999999999E-2</v>
      </c>
      <c r="O75">
        <f t="shared" si="8"/>
        <v>0.27800000000000002</v>
      </c>
      <c r="P75">
        <f t="shared" si="9"/>
        <v>0.97809999999999997</v>
      </c>
      <c r="Q75">
        <f t="shared" si="10"/>
        <v>2.1899999999999999E-2</v>
      </c>
    </row>
    <row r="76" spans="1:17">
      <c r="A76">
        <v>75</v>
      </c>
      <c r="B76">
        <f>ROUND(('TM1.5SynthPop_2050'!B76-'TM1.5SynthPop_2035'!B76)*5/15+'TM1.5SynthPop_2035'!B76,0)</f>
        <v>452</v>
      </c>
      <c r="C76">
        <f>ROUND(('TM1.5SynthPop_2050'!C76-'TM1.5SynthPop_2035'!C76)*5/15+'TM1.5SynthPop_2035'!C76,0)</f>
        <v>315</v>
      </c>
      <c r="D76">
        <f>ROUND(('TM1.5SynthPop_2050'!D76-'TM1.5SynthPop_2035'!D76)*5/15+'TM1.5SynthPop_2035'!D76,0)</f>
        <v>222</v>
      </c>
      <c r="E76">
        <f>ROUND(('TM1.5SynthPop_2050'!E76-'TM1.5SynthPop_2035'!E76)*5/15+'TM1.5SynthPop_2035'!E76,0)</f>
        <v>180</v>
      </c>
      <c r="F76">
        <f>ROUND(('TM1.5SynthPop_2050'!F76-'TM1.5SynthPop_2035'!F76)*5/15+'TM1.5SynthPop_2035'!F76,0)</f>
        <v>219</v>
      </c>
      <c r="G76">
        <f>ROUND(('TM1.5SynthPop_2050'!G76-'TM1.5SynthPop_2035'!G76)*5/15+'TM1.5SynthPop_2035'!G76,0)</f>
        <v>609</v>
      </c>
      <c r="H76">
        <f>ROUND(('TM1.5SynthPop_2050'!H76-'TM1.5SynthPop_2035'!H76)*5/15+'TM1.5SynthPop_2035'!H76,0)</f>
        <v>1</v>
      </c>
      <c r="I76">
        <f t="shared" si="7"/>
        <v>1997</v>
      </c>
      <c r="J76">
        <f t="shared" si="6"/>
        <v>0.2263</v>
      </c>
      <c r="K76">
        <f t="shared" si="6"/>
        <v>0.15770000000000001</v>
      </c>
      <c r="L76">
        <f t="shared" si="6"/>
        <v>0.11119999999999999</v>
      </c>
      <c r="M76">
        <f t="shared" si="6"/>
        <v>9.01E-2</v>
      </c>
      <c r="N76">
        <f t="shared" si="6"/>
        <v>0.10970000000000001</v>
      </c>
      <c r="O76">
        <f t="shared" si="8"/>
        <v>0.30500000000000005</v>
      </c>
      <c r="P76">
        <f t="shared" si="9"/>
        <v>0.99950000000000006</v>
      </c>
      <c r="Q76">
        <f t="shared" si="10"/>
        <v>5.0000000000000001E-4</v>
      </c>
    </row>
    <row r="77" spans="1:17">
      <c r="A77">
        <v>76</v>
      </c>
      <c r="B77">
        <f>ROUND(('TM1.5SynthPop_2050'!B77-'TM1.5SynthPop_2035'!B77)*5/15+'TM1.5SynthPop_2035'!B77,0)</f>
        <v>710</v>
      </c>
      <c r="C77">
        <f>ROUND(('TM1.5SynthPop_2050'!C77-'TM1.5SynthPop_2035'!C77)*5/15+'TM1.5SynthPop_2035'!C77,0)</f>
        <v>573</v>
      </c>
      <c r="D77">
        <f>ROUND(('TM1.5SynthPop_2050'!D77-'TM1.5SynthPop_2035'!D77)*5/15+'TM1.5SynthPop_2035'!D77,0)</f>
        <v>204</v>
      </c>
      <c r="E77">
        <f>ROUND(('TM1.5SynthPop_2050'!E77-'TM1.5SynthPop_2035'!E77)*5/15+'TM1.5SynthPop_2035'!E77,0)</f>
        <v>184</v>
      </c>
      <c r="F77">
        <f>ROUND(('TM1.5SynthPop_2050'!F77-'TM1.5SynthPop_2035'!F77)*5/15+'TM1.5SynthPop_2035'!F77,0)</f>
        <v>148</v>
      </c>
      <c r="G77">
        <f>ROUND(('TM1.5SynthPop_2050'!G77-'TM1.5SynthPop_2035'!G77)*5/15+'TM1.5SynthPop_2035'!G77,0)</f>
        <v>345</v>
      </c>
      <c r="H77">
        <f>ROUND(('TM1.5SynthPop_2050'!H77-'TM1.5SynthPop_2035'!H77)*5/15+'TM1.5SynthPop_2035'!H77,0)</f>
        <v>34</v>
      </c>
      <c r="I77">
        <f t="shared" si="7"/>
        <v>2164</v>
      </c>
      <c r="J77">
        <f t="shared" si="6"/>
        <v>0.3281</v>
      </c>
      <c r="K77">
        <f t="shared" si="6"/>
        <v>0.26479999999999998</v>
      </c>
      <c r="L77">
        <f t="shared" si="6"/>
        <v>9.4299999999999995E-2</v>
      </c>
      <c r="M77">
        <f t="shared" si="6"/>
        <v>8.5000000000000006E-2</v>
      </c>
      <c r="N77">
        <f t="shared" si="6"/>
        <v>6.8400000000000002E-2</v>
      </c>
      <c r="O77">
        <f t="shared" si="8"/>
        <v>0.15939999999999999</v>
      </c>
      <c r="P77">
        <f t="shared" si="9"/>
        <v>0.98429999999999995</v>
      </c>
      <c r="Q77">
        <f t="shared" si="10"/>
        <v>1.5699999999999999E-2</v>
      </c>
    </row>
    <row r="78" spans="1:17">
      <c r="A78">
        <v>77</v>
      </c>
      <c r="B78">
        <f>ROUND(('TM1.5SynthPop_2050'!B78-'TM1.5SynthPop_2035'!B78)*5/15+'TM1.5SynthPop_2035'!B78,0)</f>
        <v>822</v>
      </c>
      <c r="C78">
        <f>ROUND(('TM1.5SynthPop_2050'!C78-'TM1.5SynthPop_2035'!C78)*5/15+'TM1.5SynthPop_2035'!C78,0)</f>
        <v>657</v>
      </c>
      <c r="D78">
        <f>ROUND(('TM1.5SynthPop_2050'!D78-'TM1.5SynthPop_2035'!D78)*5/15+'TM1.5SynthPop_2035'!D78,0)</f>
        <v>197</v>
      </c>
      <c r="E78">
        <f>ROUND(('TM1.5SynthPop_2050'!E78-'TM1.5SynthPop_2035'!E78)*5/15+'TM1.5SynthPop_2035'!E78,0)</f>
        <v>199</v>
      </c>
      <c r="F78">
        <f>ROUND(('TM1.5SynthPop_2050'!F78-'TM1.5SynthPop_2035'!F78)*5/15+'TM1.5SynthPop_2035'!F78,0)</f>
        <v>200</v>
      </c>
      <c r="G78">
        <f>ROUND(('TM1.5SynthPop_2050'!G78-'TM1.5SynthPop_2035'!G78)*5/15+'TM1.5SynthPop_2035'!G78,0)</f>
        <v>388</v>
      </c>
      <c r="H78">
        <f>ROUND(('TM1.5SynthPop_2050'!H78-'TM1.5SynthPop_2035'!H78)*5/15+'TM1.5SynthPop_2035'!H78,0)</f>
        <v>245</v>
      </c>
      <c r="I78">
        <f t="shared" si="7"/>
        <v>2463</v>
      </c>
      <c r="J78">
        <f t="shared" si="6"/>
        <v>0.3337</v>
      </c>
      <c r="K78">
        <f t="shared" si="6"/>
        <v>0.26669999999999999</v>
      </c>
      <c r="L78">
        <f t="shared" si="6"/>
        <v>0.08</v>
      </c>
      <c r="M78">
        <f t="shared" si="6"/>
        <v>8.0799999999999997E-2</v>
      </c>
      <c r="N78">
        <f t="shared" si="6"/>
        <v>8.1199999999999994E-2</v>
      </c>
      <c r="O78">
        <f t="shared" si="8"/>
        <v>0.15759999999999996</v>
      </c>
      <c r="P78">
        <f t="shared" si="9"/>
        <v>0.90049999999999997</v>
      </c>
      <c r="Q78">
        <f t="shared" si="10"/>
        <v>9.9500000000000005E-2</v>
      </c>
    </row>
    <row r="79" spans="1:17">
      <c r="A79">
        <v>78</v>
      </c>
      <c r="B79">
        <f>ROUND(('TM1.5SynthPop_2050'!B79-'TM1.5SynthPop_2035'!B79)*5/15+'TM1.5SynthPop_2035'!B79,0)</f>
        <v>1406</v>
      </c>
      <c r="C79">
        <f>ROUND(('TM1.5SynthPop_2050'!C79-'TM1.5SynthPop_2035'!C79)*5/15+'TM1.5SynthPop_2035'!C79,0)</f>
        <v>1071</v>
      </c>
      <c r="D79">
        <f>ROUND(('TM1.5SynthPop_2050'!D79-'TM1.5SynthPop_2035'!D79)*5/15+'TM1.5SynthPop_2035'!D79,0)</f>
        <v>58</v>
      </c>
      <c r="E79">
        <f>ROUND(('TM1.5SynthPop_2050'!E79-'TM1.5SynthPop_2035'!E79)*5/15+'TM1.5SynthPop_2035'!E79,0)</f>
        <v>98</v>
      </c>
      <c r="F79">
        <f>ROUND(('TM1.5SynthPop_2050'!F79-'TM1.5SynthPop_2035'!F79)*5/15+'TM1.5SynthPop_2035'!F79,0)</f>
        <v>63</v>
      </c>
      <c r="G79">
        <f>ROUND(('TM1.5SynthPop_2050'!G79-'TM1.5SynthPop_2035'!G79)*5/15+'TM1.5SynthPop_2035'!G79,0)</f>
        <v>156</v>
      </c>
      <c r="H79">
        <f>ROUND(('TM1.5SynthPop_2050'!H79-'TM1.5SynthPop_2035'!H79)*5/15+'TM1.5SynthPop_2035'!H79,0)</f>
        <v>323</v>
      </c>
      <c r="I79">
        <f t="shared" si="7"/>
        <v>2852</v>
      </c>
      <c r="J79">
        <f t="shared" si="6"/>
        <v>0.49299999999999999</v>
      </c>
      <c r="K79">
        <f t="shared" si="6"/>
        <v>0.3755</v>
      </c>
      <c r="L79">
        <f t="shared" si="6"/>
        <v>2.0299999999999999E-2</v>
      </c>
      <c r="M79">
        <f t="shared" si="6"/>
        <v>3.44E-2</v>
      </c>
      <c r="N79">
        <f t="shared" si="6"/>
        <v>2.2100000000000002E-2</v>
      </c>
      <c r="O79">
        <f t="shared" si="8"/>
        <v>5.4699999999999971E-2</v>
      </c>
      <c r="P79">
        <f t="shared" si="9"/>
        <v>0.88670000000000004</v>
      </c>
      <c r="Q79">
        <f t="shared" si="10"/>
        <v>0.1133</v>
      </c>
    </row>
    <row r="80" spans="1:17">
      <c r="A80">
        <v>79</v>
      </c>
      <c r="B80">
        <f>ROUND(('TM1.5SynthPop_2050'!B80-'TM1.5SynthPop_2035'!B80)*5/15+'TM1.5SynthPop_2035'!B80,0)</f>
        <v>810</v>
      </c>
      <c r="C80">
        <f>ROUND(('TM1.5SynthPop_2050'!C80-'TM1.5SynthPop_2035'!C80)*5/15+'TM1.5SynthPop_2035'!C80,0)</f>
        <v>675</v>
      </c>
      <c r="D80">
        <f>ROUND(('TM1.5SynthPop_2050'!D80-'TM1.5SynthPop_2035'!D80)*5/15+'TM1.5SynthPop_2035'!D80,0)</f>
        <v>317</v>
      </c>
      <c r="E80">
        <f>ROUND(('TM1.5SynthPop_2050'!E80-'TM1.5SynthPop_2035'!E80)*5/15+'TM1.5SynthPop_2035'!E80,0)</f>
        <v>254</v>
      </c>
      <c r="F80">
        <f>ROUND(('TM1.5SynthPop_2050'!F80-'TM1.5SynthPop_2035'!F80)*5/15+'TM1.5SynthPop_2035'!F80,0)</f>
        <v>232</v>
      </c>
      <c r="G80">
        <f>ROUND(('TM1.5SynthPop_2050'!G80-'TM1.5SynthPop_2035'!G80)*5/15+'TM1.5SynthPop_2035'!G80,0)</f>
        <v>513</v>
      </c>
      <c r="H80">
        <f>ROUND(('TM1.5SynthPop_2050'!H80-'TM1.5SynthPop_2035'!H80)*5/15+'TM1.5SynthPop_2035'!H80,0)</f>
        <v>88</v>
      </c>
      <c r="I80">
        <f t="shared" si="7"/>
        <v>2801</v>
      </c>
      <c r="J80">
        <f t="shared" si="6"/>
        <v>0.28920000000000001</v>
      </c>
      <c r="K80">
        <f t="shared" si="6"/>
        <v>0.24099999999999999</v>
      </c>
      <c r="L80">
        <f t="shared" si="6"/>
        <v>0.1132</v>
      </c>
      <c r="M80">
        <f t="shared" si="6"/>
        <v>9.0700000000000003E-2</v>
      </c>
      <c r="N80">
        <f t="shared" si="6"/>
        <v>8.2799999999999999E-2</v>
      </c>
      <c r="O80">
        <f t="shared" si="8"/>
        <v>0.18310000000000004</v>
      </c>
      <c r="P80">
        <f t="shared" si="9"/>
        <v>0.96860000000000002</v>
      </c>
      <c r="Q80">
        <f t="shared" si="10"/>
        <v>3.1399999999999997E-2</v>
      </c>
    </row>
    <row r="81" spans="1:17">
      <c r="A81">
        <v>80</v>
      </c>
      <c r="B81">
        <f>ROUND(('TM1.5SynthPop_2050'!B81-'TM1.5SynthPop_2035'!B81)*5/15+'TM1.5SynthPop_2035'!B81,0)</f>
        <v>539</v>
      </c>
      <c r="C81">
        <f>ROUND(('TM1.5SynthPop_2050'!C81-'TM1.5SynthPop_2035'!C81)*5/15+'TM1.5SynthPop_2035'!C81,0)</f>
        <v>610</v>
      </c>
      <c r="D81">
        <f>ROUND(('TM1.5SynthPop_2050'!D81-'TM1.5SynthPop_2035'!D81)*5/15+'TM1.5SynthPop_2035'!D81,0)</f>
        <v>261</v>
      </c>
      <c r="E81">
        <f>ROUND(('TM1.5SynthPop_2050'!E81-'TM1.5SynthPop_2035'!E81)*5/15+'TM1.5SynthPop_2035'!E81,0)</f>
        <v>238</v>
      </c>
      <c r="F81">
        <f>ROUND(('TM1.5SynthPop_2050'!F81-'TM1.5SynthPop_2035'!F81)*5/15+'TM1.5SynthPop_2035'!F81,0)</f>
        <v>196</v>
      </c>
      <c r="G81">
        <f>ROUND(('TM1.5SynthPop_2050'!G81-'TM1.5SynthPop_2035'!G81)*5/15+'TM1.5SynthPop_2035'!G81,0)</f>
        <v>530</v>
      </c>
      <c r="H81">
        <f>ROUND(('TM1.5SynthPop_2050'!H81-'TM1.5SynthPop_2035'!H81)*5/15+'TM1.5SynthPop_2035'!H81,0)</f>
        <v>235</v>
      </c>
      <c r="I81">
        <f t="shared" si="7"/>
        <v>2374</v>
      </c>
      <c r="J81">
        <f t="shared" si="6"/>
        <v>0.22700000000000001</v>
      </c>
      <c r="K81">
        <f t="shared" si="6"/>
        <v>0.25700000000000001</v>
      </c>
      <c r="L81">
        <f t="shared" si="6"/>
        <v>0.1099</v>
      </c>
      <c r="M81">
        <f t="shared" si="6"/>
        <v>0.1003</v>
      </c>
      <c r="N81">
        <f t="shared" si="6"/>
        <v>8.2600000000000007E-2</v>
      </c>
      <c r="O81">
        <f t="shared" si="8"/>
        <v>0.22320000000000007</v>
      </c>
      <c r="P81">
        <f t="shared" si="9"/>
        <v>0.90100000000000002</v>
      </c>
      <c r="Q81">
        <f t="shared" si="10"/>
        <v>9.9000000000000005E-2</v>
      </c>
    </row>
    <row r="82" spans="1:17">
      <c r="A82">
        <v>81</v>
      </c>
      <c r="B82">
        <f>ROUND(('TM1.5SynthPop_2050'!B82-'TM1.5SynthPop_2035'!B82)*5/15+'TM1.5SynthPop_2035'!B82,0)</f>
        <v>1140</v>
      </c>
      <c r="C82">
        <f>ROUND(('TM1.5SynthPop_2050'!C82-'TM1.5SynthPop_2035'!C82)*5/15+'TM1.5SynthPop_2035'!C82,0)</f>
        <v>1026</v>
      </c>
      <c r="D82">
        <f>ROUND(('TM1.5SynthPop_2050'!D82-'TM1.5SynthPop_2035'!D82)*5/15+'TM1.5SynthPop_2035'!D82,0)</f>
        <v>631</v>
      </c>
      <c r="E82">
        <f>ROUND(('TM1.5SynthPop_2050'!E82-'TM1.5SynthPop_2035'!E82)*5/15+'TM1.5SynthPop_2035'!E82,0)</f>
        <v>527</v>
      </c>
      <c r="F82">
        <f>ROUND(('TM1.5SynthPop_2050'!F82-'TM1.5SynthPop_2035'!F82)*5/15+'TM1.5SynthPop_2035'!F82,0)</f>
        <v>556</v>
      </c>
      <c r="G82">
        <f>ROUND(('TM1.5SynthPop_2050'!G82-'TM1.5SynthPop_2035'!G82)*5/15+'TM1.5SynthPop_2035'!G82,0)</f>
        <v>1528</v>
      </c>
      <c r="H82">
        <f>ROUND(('TM1.5SynthPop_2050'!H82-'TM1.5SynthPop_2035'!H82)*5/15+'TM1.5SynthPop_2035'!H82,0)</f>
        <v>425</v>
      </c>
      <c r="I82">
        <f t="shared" si="7"/>
        <v>5408</v>
      </c>
      <c r="J82">
        <f t="shared" si="6"/>
        <v>0.21079999999999999</v>
      </c>
      <c r="K82">
        <f t="shared" si="6"/>
        <v>0.18970000000000001</v>
      </c>
      <c r="L82">
        <f t="shared" si="6"/>
        <v>0.1167</v>
      </c>
      <c r="M82">
        <f t="shared" si="6"/>
        <v>9.74E-2</v>
      </c>
      <c r="N82">
        <f t="shared" si="6"/>
        <v>0.1028</v>
      </c>
      <c r="O82">
        <f t="shared" si="8"/>
        <v>0.28259999999999996</v>
      </c>
      <c r="P82">
        <f t="shared" si="9"/>
        <v>0.9214</v>
      </c>
      <c r="Q82">
        <f t="shared" si="10"/>
        <v>7.8600000000000003E-2</v>
      </c>
    </row>
    <row r="83" spans="1:17">
      <c r="A83">
        <v>82</v>
      </c>
      <c r="B83">
        <f>ROUND(('TM1.5SynthPop_2050'!B83-'TM1.5SynthPop_2035'!B83)*5/15+'TM1.5SynthPop_2035'!B83,0)</f>
        <v>342</v>
      </c>
      <c r="C83">
        <f>ROUND(('TM1.5SynthPop_2050'!C83-'TM1.5SynthPop_2035'!C83)*5/15+'TM1.5SynthPop_2035'!C83,0)</f>
        <v>352</v>
      </c>
      <c r="D83">
        <f>ROUND(('TM1.5SynthPop_2050'!D83-'TM1.5SynthPop_2035'!D83)*5/15+'TM1.5SynthPop_2035'!D83,0)</f>
        <v>250</v>
      </c>
      <c r="E83">
        <f>ROUND(('TM1.5SynthPop_2050'!E83-'TM1.5SynthPop_2035'!E83)*5/15+'TM1.5SynthPop_2035'!E83,0)</f>
        <v>206</v>
      </c>
      <c r="F83">
        <f>ROUND(('TM1.5SynthPop_2050'!F83-'TM1.5SynthPop_2035'!F83)*5/15+'TM1.5SynthPop_2035'!F83,0)</f>
        <v>259</v>
      </c>
      <c r="G83">
        <f>ROUND(('TM1.5SynthPop_2050'!G83-'TM1.5SynthPop_2035'!G83)*5/15+'TM1.5SynthPop_2035'!G83,0)</f>
        <v>715</v>
      </c>
      <c r="H83">
        <f>ROUND(('TM1.5SynthPop_2050'!H83-'TM1.5SynthPop_2035'!H83)*5/15+'TM1.5SynthPop_2035'!H83,0)</f>
        <v>99</v>
      </c>
      <c r="I83">
        <f t="shared" si="7"/>
        <v>2124</v>
      </c>
      <c r="J83">
        <f t="shared" si="6"/>
        <v>0.161</v>
      </c>
      <c r="K83">
        <f t="shared" si="6"/>
        <v>0.16569999999999999</v>
      </c>
      <c r="L83">
        <f t="shared" si="6"/>
        <v>0.1177</v>
      </c>
      <c r="M83">
        <f t="shared" si="6"/>
        <v>9.7000000000000003E-2</v>
      </c>
      <c r="N83">
        <f t="shared" si="6"/>
        <v>0.12189999999999999</v>
      </c>
      <c r="O83">
        <f t="shared" si="8"/>
        <v>0.3367</v>
      </c>
      <c r="P83">
        <f t="shared" si="9"/>
        <v>0.95340000000000003</v>
      </c>
      <c r="Q83">
        <f t="shared" si="10"/>
        <v>4.6600000000000003E-2</v>
      </c>
    </row>
    <row r="84" spans="1:17">
      <c r="A84">
        <v>83</v>
      </c>
      <c r="B84">
        <f>ROUND(('TM1.5SynthPop_2050'!B84-'TM1.5SynthPop_2035'!B84)*5/15+'TM1.5SynthPop_2035'!B84,0)</f>
        <v>301</v>
      </c>
      <c r="C84">
        <f>ROUND(('TM1.5SynthPop_2050'!C84-'TM1.5SynthPop_2035'!C84)*5/15+'TM1.5SynthPop_2035'!C84,0)</f>
        <v>362</v>
      </c>
      <c r="D84">
        <f>ROUND(('TM1.5SynthPop_2050'!D84-'TM1.5SynthPop_2035'!D84)*5/15+'TM1.5SynthPop_2035'!D84,0)</f>
        <v>343</v>
      </c>
      <c r="E84">
        <f>ROUND(('TM1.5SynthPop_2050'!E84-'TM1.5SynthPop_2035'!E84)*5/15+'TM1.5SynthPop_2035'!E84,0)</f>
        <v>228</v>
      </c>
      <c r="F84">
        <f>ROUND(('TM1.5SynthPop_2050'!F84-'TM1.5SynthPop_2035'!F84)*5/15+'TM1.5SynthPop_2035'!F84,0)</f>
        <v>334</v>
      </c>
      <c r="G84">
        <f>ROUND(('TM1.5SynthPop_2050'!G84-'TM1.5SynthPop_2035'!G84)*5/15+'TM1.5SynthPop_2035'!G84,0)</f>
        <v>1046</v>
      </c>
      <c r="H84">
        <f>ROUND(('TM1.5SynthPop_2050'!H84-'TM1.5SynthPop_2035'!H84)*5/15+'TM1.5SynthPop_2035'!H84,0)</f>
        <v>104</v>
      </c>
      <c r="I84">
        <f t="shared" si="7"/>
        <v>2614</v>
      </c>
      <c r="J84">
        <f t="shared" si="6"/>
        <v>0.11509999999999999</v>
      </c>
      <c r="K84">
        <f t="shared" si="6"/>
        <v>0.13850000000000001</v>
      </c>
      <c r="L84">
        <f t="shared" si="6"/>
        <v>0.13120000000000001</v>
      </c>
      <c r="M84">
        <f t="shared" si="6"/>
        <v>8.72E-2</v>
      </c>
      <c r="N84">
        <f t="shared" si="6"/>
        <v>0.1278</v>
      </c>
      <c r="O84">
        <f t="shared" si="8"/>
        <v>0.4002</v>
      </c>
      <c r="P84">
        <f t="shared" si="9"/>
        <v>0.96019999999999994</v>
      </c>
      <c r="Q84">
        <f t="shared" si="10"/>
        <v>3.9800000000000002E-2</v>
      </c>
    </row>
    <row r="85" spans="1:17">
      <c r="A85">
        <v>84</v>
      </c>
      <c r="B85">
        <f>ROUND(('TM1.5SynthPop_2050'!B85-'TM1.5SynthPop_2035'!B85)*5/15+'TM1.5SynthPop_2035'!B85,0)</f>
        <v>346</v>
      </c>
      <c r="C85">
        <f>ROUND(('TM1.5SynthPop_2050'!C85-'TM1.5SynthPop_2035'!C85)*5/15+'TM1.5SynthPop_2035'!C85,0)</f>
        <v>458</v>
      </c>
      <c r="D85">
        <f>ROUND(('TM1.5SynthPop_2050'!D85-'TM1.5SynthPop_2035'!D85)*5/15+'TM1.5SynthPop_2035'!D85,0)</f>
        <v>333</v>
      </c>
      <c r="E85">
        <f>ROUND(('TM1.5SynthPop_2050'!E85-'TM1.5SynthPop_2035'!E85)*5/15+'TM1.5SynthPop_2035'!E85,0)</f>
        <v>295</v>
      </c>
      <c r="F85">
        <f>ROUND(('TM1.5SynthPop_2050'!F85-'TM1.5SynthPop_2035'!F85)*5/15+'TM1.5SynthPop_2035'!F85,0)</f>
        <v>344</v>
      </c>
      <c r="G85">
        <f>ROUND(('TM1.5SynthPop_2050'!G85-'TM1.5SynthPop_2035'!G85)*5/15+'TM1.5SynthPop_2035'!G85,0)</f>
        <v>939</v>
      </c>
      <c r="H85">
        <f>ROUND(('TM1.5SynthPop_2050'!H85-'TM1.5SynthPop_2035'!H85)*5/15+'TM1.5SynthPop_2035'!H85,0)</f>
        <v>205</v>
      </c>
      <c r="I85">
        <f t="shared" si="7"/>
        <v>2715</v>
      </c>
      <c r="J85">
        <f t="shared" si="6"/>
        <v>0.12740000000000001</v>
      </c>
      <c r="K85">
        <f t="shared" si="6"/>
        <v>0.16869999999999999</v>
      </c>
      <c r="L85">
        <f t="shared" si="6"/>
        <v>0.1227</v>
      </c>
      <c r="M85">
        <f t="shared" si="6"/>
        <v>0.1087</v>
      </c>
      <c r="N85">
        <f t="shared" si="6"/>
        <v>0.12670000000000001</v>
      </c>
      <c r="O85">
        <f t="shared" si="8"/>
        <v>0.34579999999999989</v>
      </c>
      <c r="P85">
        <f t="shared" si="9"/>
        <v>0.92449999999999999</v>
      </c>
      <c r="Q85">
        <f t="shared" si="10"/>
        <v>7.5499999999999998E-2</v>
      </c>
    </row>
    <row r="86" spans="1:17">
      <c r="A86">
        <v>85</v>
      </c>
      <c r="B86">
        <f>ROUND(('TM1.5SynthPop_2050'!B86-'TM1.5SynthPop_2035'!B86)*5/15+'TM1.5SynthPop_2035'!B86,0)</f>
        <v>350</v>
      </c>
      <c r="C86">
        <f>ROUND(('TM1.5SynthPop_2050'!C86-'TM1.5SynthPop_2035'!C86)*5/15+'TM1.5SynthPop_2035'!C86,0)</f>
        <v>443</v>
      </c>
      <c r="D86">
        <f>ROUND(('TM1.5SynthPop_2050'!D86-'TM1.5SynthPop_2035'!D86)*5/15+'TM1.5SynthPop_2035'!D86,0)</f>
        <v>299</v>
      </c>
      <c r="E86">
        <f>ROUND(('TM1.5SynthPop_2050'!E86-'TM1.5SynthPop_2035'!E86)*5/15+'TM1.5SynthPop_2035'!E86,0)</f>
        <v>303</v>
      </c>
      <c r="F86">
        <f>ROUND(('TM1.5SynthPop_2050'!F86-'TM1.5SynthPop_2035'!F86)*5/15+'TM1.5SynthPop_2035'!F86,0)</f>
        <v>256</v>
      </c>
      <c r="G86">
        <f>ROUND(('TM1.5SynthPop_2050'!G86-'TM1.5SynthPop_2035'!G86)*5/15+'TM1.5SynthPop_2035'!G86,0)</f>
        <v>741</v>
      </c>
      <c r="H86">
        <f>ROUND(('TM1.5SynthPop_2050'!H86-'TM1.5SynthPop_2035'!H86)*5/15+'TM1.5SynthPop_2035'!H86,0)</f>
        <v>100</v>
      </c>
      <c r="I86">
        <f t="shared" si="7"/>
        <v>2392</v>
      </c>
      <c r="J86">
        <f t="shared" si="6"/>
        <v>0.14630000000000001</v>
      </c>
      <c r="K86">
        <f t="shared" si="6"/>
        <v>0.1852</v>
      </c>
      <c r="L86">
        <f t="shared" si="6"/>
        <v>0.125</v>
      </c>
      <c r="M86">
        <f t="shared" si="6"/>
        <v>0.12670000000000001</v>
      </c>
      <c r="N86">
        <f t="shared" si="6"/>
        <v>0.107</v>
      </c>
      <c r="O86">
        <f t="shared" si="8"/>
        <v>0.30979999999999996</v>
      </c>
      <c r="P86">
        <f t="shared" si="9"/>
        <v>0.95820000000000005</v>
      </c>
      <c r="Q86">
        <f t="shared" si="10"/>
        <v>4.1799999999999997E-2</v>
      </c>
    </row>
    <row r="87" spans="1:17">
      <c r="A87">
        <v>86</v>
      </c>
      <c r="B87">
        <f>ROUND(('TM1.5SynthPop_2050'!B87-'TM1.5SynthPop_2035'!B87)*5/15+'TM1.5SynthPop_2035'!B87,0)</f>
        <v>839</v>
      </c>
      <c r="C87">
        <f>ROUND(('TM1.5SynthPop_2050'!C87-'TM1.5SynthPop_2035'!C87)*5/15+'TM1.5SynthPop_2035'!C87,0)</f>
        <v>686</v>
      </c>
      <c r="D87">
        <f>ROUND(('TM1.5SynthPop_2050'!D87-'TM1.5SynthPop_2035'!D87)*5/15+'TM1.5SynthPop_2035'!D87,0)</f>
        <v>383</v>
      </c>
      <c r="E87">
        <f>ROUND(('TM1.5SynthPop_2050'!E87-'TM1.5SynthPop_2035'!E87)*5/15+'TM1.5SynthPop_2035'!E87,0)</f>
        <v>409</v>
      </c>
      <c r="F87">
        <f>ROUND(('TM1.5SynthPop_2050'!F87-'TM1.5SynthPop_2035'!F87)*5/15+'TM1.5SynthPop_2035'!F87,0)</f>
        <v>382</v>
      </c>
      <c r="G87">
        <f>ROUND(('TM1.5SynthPop_2050'!G87-'TM1.5SynthPop_2035'!G87)*5/15+'TM1.5SynthPop_2035'!G87,0)</f>
        <v>921</v>
      </c>
      <c r="H87">
        <f>ROUND(('TM1.5SynthPop_2050'!H87-'TM1.5SynthPop_2035'!H87)*5/15+'TM1.5SynthPop_2035'!H87,0)</f>
        <v>391</v>
      </c>
      <c r="I87">
        <f t="shared" si="7"/>
        <v>3620</v>
      </c>
      <c r="J87">
        <f t="shared" si="6"/>
        <v>0.23180000000000001</v>
      </c>
      <c r="K87">
        <f t="shared" si="6"/>
        <v>0.1895</v>
      </c>
      <c r="L87">
        <f t="shared" si="6"/>
        <v>0.10580000000000001</v>
      </c>
      <c r="M87">
        <f t="shared" si="6"/>
        <v>0.113</v>
      </c>
      <c r="N87">
        <f t="shared" si="6"/>
        <v>0.1055</v>
      </c>
      <c r="O87">
        <f t="shared" si="8"/>
        <v>0.25439999999999996</v>
      </c>
      <c r="P87">
        <f t="shared" si="9"/>
        <v>0.89200000000000002</v>
      </c>
      <c r="Q87">
        <f t="shared" si="10"/>
        <v>0.108</v>
      </c>
    </row>
    <row r="88" spans="1:17">
      <c r="A88">
        <v>87</v>
      </c>
      <c r="B88">
        <f>ROUND(('TM1.5SynthPop_2050'!B88-'TM1.5SynthPop_2035'!B88)*5/15+'TM1.5SynthPop_2035'!B88,0)</f>
        <v>486</v>
      </c>
      <c r="C88">
        <f>ROUND(('TM1.5SynthPop_2050'!C88-'TM1.5SynthPop_2035'!C88)*5/15+'TM1.5SynthPop_2035'!C88,0)</f>
        <v>504</v>
      </c>
      <c r="D88">
        <f>ROUND(('TM1.5SynthPop_2050'!D88-'TM1.5SynthPop_2035'!D88)*5/15+'TM1.5SynthPop_2035'!D88,0)</f>
        <v>321</v>
      </c>
      <c r="E88">
        <f>ROUND(('TM1.5SynthPop_2050'!E88-'TM1.5SynthPop_2035'!E88)*5/15+'TM1.5SynthPop_2035'!E88,0)</f>
        <v>308</v>
      </c>
      <c r="F88">
        <f>ROUND(('TM1.5SynthPop_2050'!F88-'TM1.5SynthPop_2035'!F88)*5/15+'TM1.5SynthPop_2035'!F88,0)</f>
        <v>286</v>
      </c>
      <c r="G88">
        <f>ROUND(('TM1.5SynthPop_2050'!G88-'TM1.5SynthPop_2035'!G88)*5/15+'TM1.5SynthPop_2035'!G88,0)</f>
        <v>706</v>
      </c>
      <c r="H88">
        <f>ROUND(('TM1.5SynthPop_2050'!H88-'TM1.5SynthPop_2035'!H88)*5/15+'TM1.5SynthPop_2035'!H88,0)</f>
        <v>176</v>
      </c>
      <c r="I88">
        <f t="shared" si="7"/>
        <v>2611</v>
      </c>
      <c r="J88">
        <f t="shared" si="6"/>
        <v>0.18609999999999999</v>
      </c>
      <c r="K88">
        <f t="shared" si="6"/>
        <v>0.193</v>
      </c>
      <c r="L88">
        <f t="shared" si="6"/>
        <v>0.1229</v>
      </c>
      <c r="M88">
        <f t="shared" si="6"/>
        <v>0.11799999999999999</v>
      </c>
      <c r="N88">
        <f t="shared" si="6"/>
        <v>0.1095</v>
      </c>
      <c r="O88">
        <f t="shared" si="8"/>
        <v>0.27049999999999996</v>
      </c>
      <c r="P88">
        <f t="shared" si="9"/>
        <v>0.93259999999999998</v>
      </c>
      <c r="Q88">
        <f t="shared" si="10"/>
        <v>6.7400000000000002E-2</v>
      </c>
    </row>
    <row r="89" spans="1:17">
      <c r="A89">
        <v>88</v>
      </c>
      <c r="B89">
        <f>ROUND(('TM1.5SynthPop_2050'!B89-'TM1.5SynthPop_2035'!B89)*5/15+'TM1.5SynthPop_2035'!B89,0)</f>
        <v>491</v>
      </c>
      <c r="C89">
        <f>ROUND(('TM1.5SynthPop_2050'!C89-'TM1.5SynthPop_2035'!C89)*5/15+'TM1.5SynthPop_2035'!C89,0)</f>
        <v>634</v>
      </c>
      <c r="D89">
        <f>ROUND(('TM1.5SynthPop_2050'!D89-'TM1.5SynthPop_2035'!D89)*5/15+'TM1.5SynthPop_2035'!D89,0)</f>
        <v>342</v>
      </c>
      <c r="E89">
        <f>ROUND(('TM1.5SynthPop_2050'!E89-'TM1.5SynthPop_2035'!E89)*5/15+'TM1.5SynthPop_2035'!E89,0)</f>
        <v>295</v>
      </c>
      <c r="F89">
        <f>ROUND(('TM1.5SynthPop_2050'!F89-'TM1.5SynthPop_2035'!F89)*5/15+'TM1.5SynthPop_2035'!F89,0)</f>
        <v>333</v>
      </c>
      <c r="G89">
        <f>ROUND(('TM1.5SynthPop_2050'!G89-'TM1.5SynthPop_2035'!G89)*5/15+'TM1.5SynthPop_2035'!G89,0)</f>
        <v>816</v>
      </c>
      <c r="H89">
        <f>ROUND(('TM1.5SynthPop_2050'!H89-'TM1.5SynthPop_2035'!H89)*5/15+'TM1.5SynthPop_2035'!H89,0)</f>
        <v>192</v>
      </c>
      <c r="I89">
        <f t="shared" si="7"/>
        <v>2911</v>
      </c>
      <c r="J89">
        <f t="shared" si="6"/>
        <v>0.16869999999999999</v>
      </c>
      <c r="K89">
        <f t="shared" si="6"/>
        <v>0.21779999999999999</v>
      </c>
      <c r="L89">
        <f t="shared" si="6"/>
        <v>0.11749999999999999</v>
      </c>
      <c r="M89">
        <f t="shared" si="6"/>
        <v>0.1013</v>
      </c>
      <c r="N89">
        <f t="shared" si="6"/>
        <v>0.1144</v>
      </c>
      <c r="O89">
        <f t="shared" si="8"/>
        <v>0.28029999999999999</v>
      </c>
      <c r="P89">
        <f t="shared" si="9"/>
        <v>0.93399999999999994</v>
      </c>
      <c r="Q89">
        <f t="shared" si="10"/>
        <v>6.6000000000000003E-2</v>
      </c>
    </row>
    <row r="90" spans="1:17">
      <c r="A90">
        <v>89</v>
      </c>
      <c r="B90">
        <f>ROUND(('TM1.5SynthPop_2050'!B90-'TM1.5SynthPop_2035'!B90)*5/15+'TM1.5SynthPop_2035'!B90,0)</f>
        <v>529</v>
      </c>
      <c r="C90">
        <f>ROUND(('TM1.5SynthPop_2050'!C90-'TM1.5SynthPop_2035'!C90)*5/15+'TM1.5SynthPop_2035'!C90,0)</f>
        <v>588</v>
      </c>
      <c r="D90">
        <f>ROUND(('TM1.5SynthPop_2050'!D90-'TM1.5SynthPop_2035'!D90)*5/15+'TM1.5SynthPop_2035'!D90,0)</f>
        <v>472</v>
      </c>
      <c r="E90">
        <f>ROUND(('TM1.5SynthPop_2050'!E90-'TM1.5SynthPop_2035'!E90)*5/15+'TM1.5SynthPop_2035'!E90,0)</f>
        <v>419</v>
      </c>
      <c r="F90">
        <f>ROUND(('TM1.5SynthPop_2050'!F90-'TM1.5SynthPop_2035'!F90)*5/15+'TM1.5SynthPop_2035'!F90,0)</f>
        <v>503</v>
      </c>
      <c r="G90">
        <f>ROUND(('TM1.5SynthPop_2050'!G90-'TM1.5SynthPop_2035'!G90)*5/15+'TM1.5SynthPop_2035'!G90,0)</f>
        <v>1446</v>
      </c>
      <c r="H90">
        <f>ROUND(('TM1.5SynthPop_2050'!H90-'TM1.5SynthPop_2035'!H90)*5/15+'TM1.5SynthPop_2035'!H90,0)</f>
        <v>404</v>
      </c>
      <c r="I90">
        <f t="shared" si="7"/>
        <v>3957</v>
      </c>
      <c r="J90">
        <f t="shared" si="6"/>
        <v>0.13370000000000001</v>
      </c>
      <c r="K90">
        <f t="shared" si="6"/>
        <v>0.14860000000000001</v>
      </c>
      <c r="L90">
        <f t="shared" si="6"/>
        <v>0.1193</v>
      </c>
      <c r="M90">
        <f t="shared" si="6"/>
        <v>0.10589999999999999</v>
      </c>
      <c r="N90">
        <f t="shared" si="6"/>
        <v>0.12709999999999999</v>
      </c>
      <c r="O90">
        <f t="shared" si="8"/>
        <v>0.36539999999999995</v>
      </c>
      <c r="P90">
        <f t="shared" si="9"/>
        <v>0.89790000000000003</v>
      </c>
      <c r="Q90">
        <f t="shared" si="10"/>
        <v>0.1021</v>
      </c>
    </row>
    <row r="91" spans="1:17">
      <c r="A91">
        <v>90</v>
      </c>
      <c r="B91">
        <f>ROUND(('TM1.5SynthPop_2050'!B91-'TM1.5SynthPop_2035'!B91)*5/15+'TM1.5SynthPop_2035'!B91,0)</f>
        <v>334</v>
      </c>
      <c r="C91">
        <f>ROUND(('TM1.5SynthPop_2050'!C91-'TM1.5SynthPop_2035'!C91)*5/15+'TM1.5SynthPop_2035'!C91,0)</f>
        <v>430</v>
      </c>
      <c r="D91">
        <f>ROUND(('TM1.5SynthPop_2050'!D91-'TM1.5SynthPop_2035'!D91)*5/15+'TM1.5SynthPop_2035'!D91,0)</f>
        <v>305</v>
      </c>
      <c r="E91">
        <f>ROUND(('TM1.5SynthPop_2050'!E91-'TM1.5SynthPop_2035'!E91)*5/15+'TM1.5SynthPop_2035'!E91,0)</f>
        <v>249</v>
      </c>
      <c r="F91">
        <f>ROUND(('TM1.5SynthPop_2050'!F91-'TM1.5SynthPop_2035'!F91)*5/15+'TM1.5SynthPop_2035'!F91,0)</f>
        <v>300</v>
      </c>
      <c r="G91">
        <f>ROUND(('TM1.5SynthPop_2050'!G91-'TM1.5SynthPop_2035'!G91)*5/15+'TM1.5SynthPop_2035'!G91,0)</f>
        <v>770</v>
      </c>
      <c r="H91">
        <f>ROUND(('TM1.5SynthPop_2050'!H91-'TM1.5SynthPop_2035'!H91)*5/15+'TM1.5SynthPop_2035'!H91,0)</f>
        <v>247</v>
      </c>
      <c r="I91">
        <f t="shared" si="7"/>
        <v>2388</v>
      </c>
      <c r="J91">
        <f t="shared" si="6"/>
        <v>0.1399</v>
      </c>
      <c r="K91">
        <f t="shared" si="6"/>
        <v>0.18010000000000001</v>
      </c>
      <c r="L91">
        <f t="shared" si="6"/>
        <v>0.12770000000000001</v>
      </c>
      <c r="M91">
        <f t="shared" si="6"/>
        <v>0.1043</v>
      </c>
      <c r="N91">
        <f t="shared" si="6"/>
        <v>0.12559999999999999</v>
      </c>
      <c r="O91">
        <f t="shared" si="8"/>
        <v>0.32240000000000002</v>
      </c>
      <c r="P91">
        <f t="shared" si="9"/>
        <v>0.89659999999999995</v>
      </c>
      <c r="Q91">
        <f t="shared" si="10"/>
        <v>0.10340000000000001</v>
      </c>
    </row>
    <row r="92" spans="1:17">
      <c r="A92">
        <v>91</v>
      </c>
      <c r="B92">
        <f>ROUND(('TM1.5SynthPop_2050'!B92-'TM1.5SynthPop_2035'!B92)*5/15+'TM1.5SynthPop_2035'!B92,0)</f>
        <v>411</v>
      </c>
      <c r="C92">
        <f>ROUND(('TM1.5SynthPop_2050'!C92-'TM1.5SynthPop_2035'!C92)*5/15+'TM1.5SynthPop_2035'!C92,0)</f>
        <v>257</v>
      </c>
      <c r="D92">
        <f>ROUND(('TM1.5SynthPop_2050'!D92-'TM1.5SynthPop_2035'!D92)*5/15+'TM1.5SynthPop_2035'!D92,0)</f>
        <v>305</v>
      </c>
      <c r="E92">
        <f>ROUND(('TM1.5SynthPop_2050'!E92-'TM1.5SynthPop_2035'!E92)*5/15+'TM1.5SynthPop_2035'!E92,0)</f>
        <v>252</v>
      </c>
      <c r="F92">
        <f>ROUND(('TM1.5SynthPop_2050'!F92-'TM1.5SynthPop_2035'!F92)*5/15+'TM1.5SynthPop_2035'!F92,0)</f>
        <v>325</v>
      </c>
      <c r="G92">
        <f>ROUND(('TM1.5SynthPop_2050'!G92-'TM1.5SynthPop_2035'!G92)*5/15+'TM1.5SynthPop_2035'!G92,0)</f>
        <v>932</v>
      </c>
      <c r="H92">
        <f>ROUND(('TM1.5SynthPop_2050'!H92-'TM1.5SynthPop_2035'!H92)*5/15+'TM1.5SynthPop_2035'!H92,0)</f>
        <v>123</v>
      </c>
      <c r="I92">
        <f t="shared" si="7"/>
        <v>2482</v>
      </c>
      <c r="J92">
        <f t="shared" si="6"/>
        <v>0.1656</v>
      </c>
      <c r="K92">
        <f t="shared" si="6"/>
        <v>0.10349999999999999</v>
      </c>
      <c r="L92">
        <f t="shared" si="6"/>
        <v>0.1229</v>
      </c>
      <c r="M92">
        <f t="shared" si="6"/>
        <v>0.10150000000000001</v>
      </c>
      <c r="N92">
        <f t="shared" si="6"/>
        <v>0.13089999999999999</v>
      </c>
      <c r="O92">
        <f t="shared" si="8"/>
        <v>0.37559999999999993</v>
      </c>
      <c r="P92">
        <f t="shared" si="9"/>
        <v>0.95040000000000002</v>
      </c>
      <c r="Q92">
        <f t="shared" si="10"/>
        <v>4.9599999999999998E-2</v>
      </c>
    </row>
    <row r="93" spans="1:17">
      <c r="A93">
        <v>92</v>
      </c>
      <c r="B93">
        <f>ROUND(('TM1.5SynthPop_2050'!B93-'TM1.5SynthPop_2035'!B93)*5/15+'TM1.5SynthPop_2035'!B93,0)</f>
        <v>218</v>
      </c>
      <c r="C93">
        <f>ROUND(('TM1.5SynthPop_2050'!C93-'TM1.5SynthPop_2035'!C93)*5/15+'TM1.5SynthPop_2035'!C93,0)</f>
        <v>187</v>
      </c>
      <c r="D93">
        <f>ROUND(('TM1.5SynthPop_2050'!D93-'TM1.5SynthPop_2035'!D93)*5/15+'TM1.5SynthPop_2035'!D93,0)</f>
        <v>133</v>
      </c>
      <c r="E93">
        <f>ROUND(('TM1.5SynthPop_2050'!E93-'TM1.5SynthPop_2035'!E93)*5/15+'TM1.5SynthPop_2035'!E93,0)</f>
        <v>97</v>
      </c>
      <c r="F93">
        <f>ROUND(('TM1.5SynthPop_2050'!F93-'TM1.5SynthPop_2035'!F93)*5/15+'TM1.5SynthPop_2035'!F93,0)</f>
        <v>95</v>
      </c>
      <c r="G93">
        <f>ROUND(('TM1.5SynthPop_2050'!G93-'TM1.5SynthPop_2035'!G93)*5/15+'TM1.5SynthPop_2035'!G93,0)</f>
        <v>319</v>
      </c>
      <c r="H93">
        <f>ROUND(('TM1.5SynthPop_2050'!H93-'TM1.5SynthPop_2035'!H93)*5/15+'TM1.5SynthPop_2035'!H93,0)</f>
        <v>122</v>
      </c>
      <c r="I93">
        <f t="shared" si="7"/>
        <v>1049</v>
      </c>
      <c r="J93">
        <f t="shared" si="6"/>
        <v>0.20780000000000001</v>
      </c>
      <c r="K93">
        <f t="shared" si="6"/>
        <v>0.17829999999999999</v>
      </c>
      <c r="L93">
        <f t="shared" si="6"/>
        <v>0.1268</v>
      </c>
      <c r="M93">
        <f t="shared" si="6"/>
        <v>9.2499999999999999E-2</v>
      </c>
      <c r="N93">
        <f t="shared" si="6"/>
        <v>9.06E-2</v>
      </c>
      <c r="O93">
        <f t="shared" si="8"/>
        <v>0.30399999999999994</v>
      </c>
      <c r="P93">
        <f t="shared" si="9"/>
        <v>0.88370000000000004</v>
      </c>
      <c r="Q93">
        <f t="shared" si="10"/>
        <v>0.1163</v>
      </c>
    </row>
    <row r="94" spans="1:17">
      <c r="A94">
        <v>93</v>
      </c>
      <c r="B94">
        <f>ROUND(('TM1.5SynthPop_2050'!B94-'TM1.5SynthPop_2035'!B94)*5/15+'TM1.5SynthPop_2035'!B94,0)</f>
        <v>530</v>
      </c>
      <c r="C94">
        <f>ROUND(('TM1.5SynthPop_2050'!C94-'TM1.5SynthPop_2035'!C94)*5/15+'TM1.5SynthPop_2035'!C94,0)</f>
        <v>481</v>
      </c>
      <c r="D94">
        <f>ROUND(('TM1.5SynthPop_2050'!D94-'TM1.5SynthPop_2035'!D94)*5/15+'TM1.5SynthPop_2035'!D94,0)</f>
        <v>592</v>
      </c>
      <c r="E94">
        <f>ROUND(('TM1.5SynthPop_2050'!E94-'TM1.5SynthPop_2035'!E94)*5/15+'TM1.5SynthPop_2035'!E94,0)</f>
        <v>488</v>
      </c>
      <c r="F94">
        <f>ROUND(('TM1.5SynthPop_2050'!F94-'TM1.5SynthPop_2035'!F94)*5/15+'TM1.5SynthPop_2035'!F94,0)</f>
        <v>610</v>
      </c>
      <c r="G94">
        <f>ROUND(('TM1.5SynthPop_2050'!G94-'TM1.5SynthPop_2035'!G94)*5/15+'TM1.5SynthPop_2035'!G94,0)</f>
        <v>1641</v>
      </c>
      <c r="H94">
        <f>ROUND(('TM1.5SynthPop_2050'!H94-'TM1.5SynthPop_2035'!H94)*5/15+'TM1.5SynthPop_2035'!H94,0)</f>
        <v>248</v>
      </c>
      <c r="I94">
        <f t="shared" si="7"/>
        <v>4342</v>
      </c>
      <c r="J94">
        <f t="shared" si="6"/>
        <v>0.1221</v>
      </c>
      <c r="K94">
        <f t="shared" si="6"/>
        <v>0.1108</v>
      </c>
      <c r="L94">
        <f t="shared" si="6"/>
        <v>0.1363</v>
      </c>
      <c r="M94">
        <f t="shared" si="6"/>
        <v>0.1124</v>
      </c>
      <c r="N94">
        <f t="shared" si="6"/>
        <v>0.14050000000000001</v>
      </c>
      <c r="O94">
        <f t="shared" si="8"/>
        <v>0.37790000000000001</v>
      </c>
      <c r="P94">
        <f t="shared" si="9"/>
        <v>0.94289999999999996</v>
      </c>
      <c r="Q94">
        <f t="shared" si="10"/>
        <v>5.7099999999999998E-2</v>
      </c>
    </row>
    <row r="95" spans="1:17">
      <c r="A95">
        <v>94</v>
      </c>
      <c r="B95">
        <f>ROUND(('TM1.5SynthPop_2050'!B95-'TM1.5SynthPop_2035'!B95)*5/15+'TM1.5SynthPop_2035'!B95,0)</f>
        <v>233</v>
      </c>
      <c r="C95">
        <f>ROUND(('TM1.5SynthPop_2050'!C95-'TM1.5SynthPop_2035'!C95)*5/15+'TM1.5SynthPop_2035'!C95,0)</f>
        <v>202</v>
      </c>
      <c r="D95">
        <f>ROUND(('TM1.5SynthPop_2050'!D95-'TM1.5SynthPop_2035'!D95)*5/15+'TM1.5SynthPop_2035'!D95,0)</f>
        <v>215</v>
      </c>
      <c r="E95">
        <f>ROUND(('TM1.5SynthPop_2050'!E95-'TM1.5SynthPop_2035'!E95)*5/15+'TM1.5SynthPop_2035'!E95,0)</f>
        <v>139</v>
      </c>
      <c r="F95">
        <f>ROUND(('TM1.5SynthPop_2050'!F95-'TM1.5SynthPop_2035'!F95)*5/15+'TM1.5SynthPop_2035'!F95,0)</f>
        <v>193</v>
      </c>
      <c r="G95">
        <f>ROUND(('TM1.5SynthPop_2050'!G95-'TM1.5SynthPop_2035'!G95)*5/15+'TM1.5SynthPop_2035'!G95,0)</f>
        <v>582</v>
      </c>
      <c r="H95">
        <f>ROUND(('TM1.5SynthPop_2050'!H95-'TM1.5SynthPop_2035'!H95)*5/15+'TM1.5SynthPop_2035'!H95,0)</f>
        <v>71</v>
      </c>
      <c r="I95">
        <f t="shared" si="7"/>
        <v>1564</v>
      </c>
      <c r="J95">
        <f t="shared" si="6"/>
        <v>0.14899999999999999</v>
      </c>
      <c r="K95">
        <f t="shared" si="6"/>
        <v>0.12920000000000001</v>
      </c>
      <c r="L95">
        <f t="shared" si="6"/>
        <v>0.13750000000000001</v>
      </c>
      <c r="M95">
        <f t="shared" si="6"/>
        <v>8.8900000000000007E-2</v>
      </c>
      <c r="N95">
        <f t="shared" si="6"/>
        <v>0.1234</v>
      </c>
      <c r="O95">
        <f t="shared" si="8"/>
        <v>0.372</v>
      </c>
      <c r="P95">
        <f t="shared" si="9"/>
        <v>0.9546</v>
      </c>
      <c r="Q95">
        <f t="shared" si="10"/>
        <v>4.5400000000000003E-2</v>
      </c>
    </row>
    <row r="96" spans="1:17">
      <c r="A96">
        <v>95</v>
      </c>
      <c r="B96">
        <f>ROUND(('TM1.5SynthPop_2050'!B96-'TM1.5SynthPop_2035'!B96)*5/15+'TM1.5SynthPop_2035'!B96,0)</f>
        <v>149</v>
      </c>
      <c r="C96">
        <f>ROUND(('TM1.5SynthPop_2050'!C96-'TM1.5SynthPop_2035'!C96)*5/15+'TM1.5SynthPop_2035'!C96,0)</f>
        <v>164</v>
      </c>
      <c r="D96">
        <f>ROUND(('TM1.5SynthPop_2050'!D96-'TM1.5SynthPop_2035'!D96)*5/15+'TM1.5SynthPop_2035'!D96,0)</f>
        <v>189</v>
      </c>
      <c r="E96">
        <f>ROUND(('TM1.5SynthPop_2050'!E96-'TM1.5SynthPop_2035'!E96)*5/15+'TM1.5SynthPop_2035'!E96,0)</f>
        <v>132</v>
      </c>
      <c r="F96">
        <f>ROUND(('TM1.5SynthPop_2050'!F96-'TM1.5SynthPop_2035'!F96)*5/15+'TM1.5SynthPop_2035'!F96,0)</f>
        <v>230</v>
      </c>
      <c r="G96">
        <f>ROUND(('TM1.5SynthPop_2050'!G96-'TM1.5SynthPop_2035'!G96)*5/15+'TM1.5SynthPop_2035'!G96,0)</f>
        <v>634</v>
      </c>
      <c r="H96">
        <f>ROUND(('TM1.5SynthPop_2050'!H96-'TM1.5SynthPop_2035'!H96)*5/15+'TM1.5SynthPop_2035'!H96,0)</f>
        <v>166</v>
      </c>
      <c r="I96">
        <f t="shared" si="7"/>
        <v>1498</v>
      </c>
      <c r="J96">
        <f t="shared" si="6"/>
        <v>9.9500000000000005E-2</v>
      </c>
      <c r="K96">
        <f t="shared" si="6"/>
        <v>0.1095</v>
      </c>
      <c r="L96">
        <f t="shared" si="6"/>
        <v>0.12620000000000001</v>
      </c>
      <c r="M96">
        <f t="shared" si="6"/>
        <v>8.8099999999999998E-2</v>
      </c>
      <c r="N96">
        <f t="shared" si="6"/>
        <v>0.1535</v>
      </c>
      <c r="O96">
        <f t="shared" si="8"/>
        <v>0.42319999999999991</v>
      </c>
      <c r="P96">
        <f t="shared" si="9"/>
        <v>0.88919999999999999</v>
      </c>
      <c r="Q96">
        <f t="shared" si="10"/>
        <v>0.1108</v>
      </c>
    </row>
    <row r="97" spans="1:17">
      <c r="A97">
        <v>96</v>
      </c>
      <c r="B97">
        <f>ROUND(('TM1.5SynthPop_2050'!B97-'TM1.5SynthPop_2035'!B97)*5/15+'TM1.5SynthPop_2035'!B97,0)</f>
        <v>96</v>
      </c>
      <c r="C97">
        <f>ROUND(('TM1.5SynthPop_2050'!C97-'TM1.5SynthPop_2035'!C97)*5/15+'TM1.5SynthPop_2035'!C97,0)</f>
        <v>102</v>
      </c>
      <c r="D97">
        <f>ROUND(('TM1.5SynthPop_2050'!D97-'TM1.5SynthPop_2035'!D97)*5/15+'TM1.5SynthPop_2035'!D97,0)</f>
        <v>165</v>
      </c>
      <c r="E97">
        <f>ROUND(('TM1.5SynthPop_2050'!E97-'TM1.5SynthPop_2035'!E97)*5/15+'TM1.5SynthPop_2035'!E97,0)</f>
        <v>122</v>
      </c>
      <c r="F97">
        <f>ROUND(('TM1.5SynthPop_2050'!F97-'TM1.5SynthPop_2035'!F97)*5/15+'TM1.5SynthPop_2035'!F97,0)</f>
        <v>184</v>
      </c>
      <c r="G97">
        <f>ROUND(('TM1.5SynthPop_2050'!G97-'TM1.5SynthPop_2035'!G97)*5/15+'TM1.5SynthPop_2035'!G97,0)</f>
        <v>563</v>
      </c>
      <c r="H97">
        <f>ROUND(('TM1.5SynthPop_2050'!H97-'TM1.5SynthPop_2035'!H97)*5/15+'TM1.5SynthPop_2035'!H97,0)</f>
        <v>160</v>
      </c>
      <c r="I97">
        <f t="shared" si="7"/>
        <v>1232</v>
      </c>
      <c r="J97">
        <f t="shared" si="6"/>
        <v>7.7899999999999997E-2</v>
      </c>
      <c r="K97">
        <f t="shared" si="6"/>
        <v>8.2799999999999999E-2</v>
      </c>
      <c r="L97">
        <f t="shared" si="6"/>
        <v>0.13389999999999999</v>
      </c>
      <c r="M97">
        <f t="shared" si="6"/>
        <v>9.9000000000000005E-2</v>
      </c>
      <c r="N97">
        <f t="shared" si="6"/>
        <v>0.14940000000000001</v>
      </c>
      <c r="O97">
        <f t="shared" si="8"/>
        <v>0.45700000000000007</v>
      </c>
      <c r="P97">
        <f t="shared" si="9"/>
        <v>0.87009999999999998</v>
      </c>
      <c r="Q97">
        <f t="shared" si="10"/>
        <v>0.12989999999999999</v>
      </c>
    </row>
    <row r="98" spans="1:17">
      <c r="A98">
        <v>97</v>
      </c>
      <c r="B98">
        <f>ROUND(('TM1.5SynthPop_2050'!B98-'TM1.5SynthPop_2035'!B98)*5/15+'TM1.5SynthPop_2035'!B98,0)</f>
        <v>231</v>
      </c>
      <c r="C98">
        <f>ROUND(('TM1.5SynthPop_2050'!C98-'TM1.5SynthPop_2035'!C98)*5/15+'TM1.5SynthPop_2035'!C98,0)</f>
        <v>269</v>
      </c>
      <c r="D98">
        <f>ROUND(('TM1.5SynthPop_2050'!D98-'TM1.5SynthPop_2035'!D98)*5/15+'TM1.5SynthPop_2035'!D98,0)</f>
        <v>239</v>
      </c>
      <c r="E98">
        <f>ROUND(('TM1.5SynthPop_2050'!E98-'TM1.5SynthPop_2035'!E98)*5/15+'TM1.5SynthPop_2035'!E98,0)</f>
        <v>183</v>
      </c>
      <c r="F98">
        <f>ROUND(('TM1.5SynthPop_2050'!F98-'TM1.5SynthPop_2035'!F98)*5/15+'TM1.5SynthPop_2035'!F98,0)</f>
        <v>227</v>
      </c>
      <c r="G98">
        <f>ROUND(('TM1.5SynthPop_2050'!G98-'TM1.5SynthPop_2035'!G98)*5/15+'TM1.5SynthPop_2035'!G98,0)</f>
        <v>648</v>
      </c>
      <c r="H98">
        <f>ROUND(('TM1.5SynthPop_2050'!H98-'TM1.5SynthPop_2035'!H98)*5/15+'TM1.5SynthPop_2035'!H98,0)</f>
        <v>206</v>
      </c>
      <c r="I98">
        <f t="shared" si="7"/>
        <v>1797</v>
      </c>
      <c r="J98">
        <f t="shared" si="6"/>
        <v>0.1285</v>
      </c>
      <c r="K98">
        <f t="shared" si="6"/>
        <v>0.1497</v>
      </c>
      <c r="L98">
        <f t="shared" si="6"/>
        <v>0.13300000000000001</v>
      </c>
      <c r="M98">
        <f t="shared" si="6"/>
        <v>0.1018</v>
      </c>
      <c r="N98">
        <f t="shared" si="6"/>
        <v>0.1263</v>
      </c>
      <c r="O98">
        <f t="shared" si="8"/>
        <v>0.36070000000000002</v>
      </c>
      <c r="P98">
        <f t="shared" si="9"/>
        <v>0.88539999999999996</v>
      </c>
      <c r="Q98">
        <f t="shared" si="10"/>
        <v>0.11459999999999999</v>
      </c>
    </row>
    <row r="99" spans="1:17">
      <c r="A99">
        <v>98</v>
      </c>
      <c r="B99">
        <f>ROUND(('TM1.5SynthPop_2050'!B99-'TM1.5SynthPop_2035'!B99)*5/15+'TM1.5SynthPop_2035'!B99,0)</f>
        <v>256</v>
      </c>
      <c r="C99">
        <f>ROUND(('TM1.5SynthPop_2050'!C99-'TM1.5SynthPop_2035'!C99)*5/15+'TM1.5SynthPop_2035'!C99,0)</f>
        <v>333</v>
      </c>
      <c r="D99">
        <f>ROUND(('TM1.5SynthPop_2050'!D99-'TM1.5SynthPop_2035'!D99)*5/15+'TM1.5SynthPop_2035'!D99,0)</f>
        <v>264</v>
      </c>
      <c r="E99">
        <f>ROUND(('TM1.5SynthPop_2050'!E99-'TM1.5SynthPop_2035'!E99)*5/15+'TM1.5SynthPop_2035'!E99,0)</f>
        <v>193</v>
      </c>
      <c r="F99">
        <f>ROUND(('TM1.5SynthPop_2050'!F99-'TM1.5SynthPop_2035'!F99)*5/15+'TM1.5SynthPop_2035'!F99,0)</f>
        <v>263</v>
      </c>
      <c r="G99">
        <f>ROUND(('TM1.5SynthPop_2050'!G99-'TM1.5SynthPop_2035'!G99)*5/15+'TM1.5SynthPop_2035'!G99,0)</f>
        <v>794</v>
      </c>
      <c r="H99">
        <f>ROUND(('TM1.5SynthPop_2050'!H99-'TM1.5SynthPop_2035'!H99)*5/15+'TM1.5SynthPop_2035'!H99,0)</f>
        <v>229</v>
      </c>
      <c r="I99">
        <f t="shared" si="7"/>
        <v>2103</v>
      </c>
      <c r="J99">
        <f t="shared" si="6"/>
        <v>0.1217</v>
      </c>
      <c r="K99">
        <f t="shared" si="6"/>
        <v>0.1583</v>
      </c>
      <c r="L99">
        <f t="shared" si="6"/>
        <v>0.1255</v>
      </c>
      <c r="M99">
        <f t="shared" si="6"/>
        <v>9.1800000000000007E-2</v>
      </c>
      <c r="N99">
        <f t="shared" si="6"/>
        <v>0.12509999999999999</v>
      </c>
      <c r="O99">
        <f t="shared" si="8"/>
        <v>0.37759999999999994</v>
      </c>
      <c r="P99">
        <f t="shared" si="9"/>
        <v>0.8911</v>
      </c>
      <c r="Q99">
        <f t="shared" si="10"/>
        <v>0.1089</v>
      </c>
    </row>
    <row r="100" spans="1:17">
      <c r="A100">
        <v>99</v>
      </c>
      <c r="B100">
        <f>ROUND(('TM1.5SynthPop_2050'!B100-'TM1.5SynthPop_2035'!B100)*5/15+'TM1.5SynthPop_2035'!B100,0)</f>
        <v>394</v>
      </c>
      <c r="C100">
        <f>ROUND(('TM1.5SynthPop_2050'!C100-'TM1.5SynthPop_2035'!C100)*5/15+'TM1.5SynthPop_2035'!C100,0)</f>
        <v>322</v>
      </c>
      <c r="D100">
        <f>ROUND(('TM1.5SynthPop_2050'!D100-'TM1.5SynthPop_2035'!D100)*5/15+'TM1.5SynthPop_2035'!D100,0)</f>
        <v>303</v>
      </c>
      <c r="E100">
        <f>ROUND(('TM1.5SynthPop_2050'!E100-'TM1.5SynthPop_2035'!E100)*5/15+'TM1.5SynthPop_2035'!E100,0)</f>
        <v>246</v>
      </c>
      <c r="F100">
        <f>ROUND(('TM1.5SynthPop_2050'!F100-'TM1.5SynthPop_2035'!F100)*5/15+'TM1.5SynthPop_2035'!F100,0)</f>
        <v>325</v>
      </c>
      <c r="G100">
        <f>ROUND(('TM1.5SynthPop_2050'!G100-'TM1.5SynthPop_2035'!G100)*5/15+'TM1.5SynthPop_2035'!G100,0)</f>
        <v>866</v>
      </c>
      <c r="H100">
        <f>ROUND(('TM1.5SynthPop_2050'!H100-'TM1.5SynthPop_2035'!H100)*5/15+'TM1.5SynthPop_2035'!H100,0)</f>
        <v>275</v>
      </c>
      <c r="I100">
        <f t="shared" si="7"/>
        <v>2456</v>
      </c>
      <c r="J100">
        <f t="shared" si="6"/>
        <v>0.16039999999999999</v>
      </c>
      <c r="K100">
        <f t="shared" si="6"/>
        <v>0.13109999999999999</v>
      </c>
      <c r="L100">
        <f t="shared" si="6"/>
        <v>0.1234</v>
      </c>
      <c r="M100">
        <f t="shared" si="6"/>
        <v>0.1002</v>
      </c>
      <c r="N100">
        <f t="shared" si="6"/>
        <v>0.1323</v>
      </c>
      <c r="O100">
        <f t="shared" si="8"/>
        <v>0.35260000000000002</v>
      </c>
      <c r="P100">
        <f t="shared" si="9"/>
        <v>0.88800000000000001</v>
      </c>
      <c r="Q100">
        <f t="shared" si="10"/>
        <v>0.112</v>
      </c>
    </row>
    <row r="101" spans="1:17">
      <c r="A101">
        <v>100</v>
      </c>
      <c r="B101">
        <f>ROUND(('TM1.5SynthPop_2050'!B101-'TM1.5SynthPop_2035'!B101)*5/15+'TM1.5SynthPop_2035'!B101,0)</f>
        <v>805</v>
      </c>
      <c r="C101">
        <f>ROUND(('TM1.5SynthPop_2050'!C101-'TM1.5SynthPop_2035'!C101)*5/15+'TM1.5SynthPop_2035'!C101,0)</f>
        <v>221</v>
      </c>
      <c r="D101">
        <f>ROUND(('TM1.5SynthPop_2050'!D101-'TM1.5SynthPop_2035'!D101)*5/15+'TM1.5SynthPop_2035'!D101,0)</f>
        <v>244</v>
      </c>
      <c r="E101">
        <f>ROUND(('TM1.5SynthPop_2050'!E101-'TM1.5SynthPop_2035'!E101)*5/15+'TM1.5SynthPop_2035'!E101,0)</f>
        <v>288</v>
      </c>
      <c r="F101">
        <f>ROUND(('TM1.5SynthPop_2050'!F101-'TM1.5SynthPop_2035'!F101)*5/15+'TM1.5SynthPop_2035'!F101,0)</f>
        <v>290</v>
      </c>
      <c r="G101">
        <f>ROUND(('TM1.5SynthPop_2050'!G101-'TM1.5SynthPop_2035'!G101)*5/15+'TM1.5SynthPop_2035'!G101,0)</f>
        <v>914</v>
      </c>
      <c r="H101">
        <f>ROUND(('TM1.5SynthPop_2050'!H101-'TM1.5SynthPop_2035'!H101)*5/15+'TM1.5SynthPop_2035'!H101,0)</f>
        <v>217</v>
      </c>
      <c r="I101">
        <f t="shared" si="7"/>
        <v>2762</v>
      </c>
      <c r="J101">
        <f t="shared" si="6"/>
        <v>0.29149999999999998</v>
      </c>
      <c r="K101">
        <f t="shared" si="6"/>
        <v>0.08</v>
      </c>
      <c r="L101">
        <f t="shared" si="6"/>
        <v>8.8300000000000003E-2</v>
      </c>
      <c r="M101">
        <f t="shared" si="6"/>
        <v>0.1043</v>
      </c>
      <c r="N101">
        <f t="shared" si="6"/>
        <v>0.105</v>
      </c>
      <c r="O101">
        <f t="shared" si="8"/>
        <v>0.33089999999999997</v>
      </c>
      <c r="P101">
        <f t="shared" si="9"/>
        <v>0.9214</v>
      </c>
      <c r="Q101">
        <f t="shared" si="10"/>
        <v>7.8600000000000003E-2</v>
      </c>
    </row>
    <row r="102" spans="1:17">
      <c r="A102">
        <v>101</v>
      </c>
      <c r="B102">
        <f>ROUND(('TM1.5SynthPop_2050'!B102-'TM1.5SynthPop_2035'!B102)*5/15+'TM1.5SynthPop_2035'!B102,0)</f>
        <v>1049</v>
      </c>
      <c r="C102">
        <f>ROUND(('TM1.5SynthPop_2050'!C102-'TM1.5SynthPop_2035'!C102)*5/15+'TM1.5SynthPop_2035'!C102,0)</f>
        <v>276</v>
      </c>
      <c r="D102">
        <f>ROUND(('TM1.5SynthPop_2050'!D102-'TM1.5SynthPop_2035'!D102)*5/15+'TM1.5SynthPop_2035'!D102,0)</f>
        <v>341</v>
      </c>
      <c r="E102">
        <f>ROUND(('TM1.5SynthPop_2050'!E102-'TM1.5SynthPop_2035'!E102)*5/15+'TM1.5SynthPop_2035'!E102,0)</f>
        <v>383</v>
      </c>
      <c r="F102">
        <f>ROUND(('TM1.5SynthPop_2050'!F102-'TM1.5SynthPop_2035'!F102)*5/15+'TM1.5SynthPop_2035'!F102,0)</f>
        <v>387</v>
      </c>
      <c r="G102">
        <f>ROUND(('TM1.5SynthPop_2050'!G102-'TM1.5SynthPop_2035'!G102)*5/15+'TM1.5SynthPop_2035'!G102,0)</f>
        <v>1116</v>
      </c>
      <c r="H102">
        <f>ROUND(('TM1.5SynthPop_2050'!H102-'TM1.5SynthPop_2035'!H102)*5/15+'TM1.5SynthPop_2035'!H102,0)</f>
        <v>388</v>
      </c>
      <c r="I102">
        <f t="shared" si="7"/>
        <v>3552</v>
      </c>
      <c r="J102">
        <f t="shared" si="6"/>
        <v>0.29530000000000001</v>
      </c>
      <c r="K102">
        <f t="shared" si="6"/>
        <v>7.7700000000000005E-2</v>
      </c>
      <c r="L102">
        <f t="shared" si="6"/>
        <v>9.6000000000000002E-2</v>
      </c>
      <c r="M102">
        <f t="shared" si="6"/>
        <v>0.10780000000000001</v>
      </c>
      <c r="N102">
        <f t="shared" si="6"/>
        <v>0.109</v>
      </c>
      <c r="O102">
        <f t="shared" si="8"/>
        <v>0.31420000000000003</v>
      </c>
      <c r="P102">
        <f t="shared" si="9"/>
        <v>0.89080000000000004</v>
      </c>
      <c r="Q102">
        <f t="shared" si="10"/>
        <v>0.10920000000000001</v>
      </c>
    </row>
    <row r="103" spans="1:17">
      <c r="A103">
        <v>102</v>
      </c>
      <c r="B103">
        <f>ROUND(('TM1.5SynthPop_2050'!B103-'TM1.5SynthPop_2035'!B103)*5/15+'TM1.5SynthPop_2035'!B103,0)</f>
        <v>506</v>
      </c>
      <c r="C103">
        <f>ROUND(('TM1.5SynthPop_2050'!C103-'TM1.5SynthPop_2035'!C103)*5/15+'TM1.5SynthPop_2035'!C103,0)</f>
        <v>686</v>
      </c>
      <c r="D103">
        <f>ROUND(('TM1.5SynthPop_2050'!D103-'TM1.5SynthPop_2035'!D103)*5/15+'TM1.5SynthPop_2035'!D103,0)</f>
        <v>422</v>
      </c>
      <c r="E103">
        <f>ROUND(('TM1.5SynthPop_2050'!E103-'TM1.5SynthPop_2035'!E103)*5/15+'TM1.5SynthPop_2035'!E103,0)</f>
        <v>338</v>
      </c>
      <c r="F103">
        <f>ROUND(('TM1.5SynthPop_2050'!F103-'TM1.5SynthPop_2035'!F103)*5/15+'TM1.5SynthPop_2035'!F103,0)</f>
        <v>398</v>
      </c>
      <c r="G103">
        <f>ROUND(('TM1.5SynthPop_2050'!G103-'TM1.5SynthPop_2035'!G103)*5/15+'TM1.5SynthPop_2035'!G103,0)</f>
        <v>1160</v>
      </c>
      <c r="H103">
        <f>ROUND(('TM1.5SynthPop_2050'!H103-'TM1.5SynthPop_2035'!H103)*5/15+'TM1.5SynthPop_2035'!H103,0)</f>
        <v>287</v>
      </c>
      <c r="I103">
        <f t="shared" si="7"/>
        <v>3510</v>
      </c>
      <c r="J103">
        <f t="shared" si="6"/>
        <v>0.14419999999999999</v>
      </c>
      <c r="K103">
        <f t="shared" si="6"/>
        <v>0.19539999999999999</v>
      </c>
      <c r="L103">
        <f t="shared" si="6"/>
        <v>0.1202</v>
      </c>
      <c r="M103">
        <f t="shared" si="6"/>
        <v>9.6299999999999997E-2</v>
      </c>
      <c r="N103">
        <f t="shared" si="6"/>
        <v>0.1134</v>
      </c>
      <c r="O103">
        <f t="shared" si="8"/>
        <v>0.33050000000000002</v>
      </c>
      <c r="P103">
        <f t="shared" si="9"/>
        <v>0.91820000000000002</v>
      </c>
      <c r="Q103">
        <f t="shared" si="10"/>
        <v>8.1799999999999998E-2</v>
      </c>
    </row>
    <row r="104" spans="1:17">
      <c r="A104">
        <v>103</v>
      </c>
      <c r="B104">
        <f>ROUND(('TM1.5SynthPop_2050'!B104-'TM1.5SynthPop_2035'!B104)*5/15+'TM1.5SynthPop_2035'!B104,0)</f>
        <v>467</v>
      </c>
      <c r="C104">
        <f>ROUND(('TM1.5SynthPop_2050'!C104-'TM1.5SynthPop_2035'!C104)*5/15+'TM1.5SynthPop_2035'!C104,0)</f>
        <v>394</v>
      </c>
      <c r="D104">
        <f>ROUND(('TM1.5SynthPop_2050'!D104-'TM1.5SynthPop_2035'!D104)*5/15+'TM1.5SynthPop_2035'!D104,0)</f>
        <v>360</v>
      </c>
      <c r="E104">
        <f>ROUND(('TM1.5SynthPop_2050'!E104-'TM1.5SynthPop_2035'!E104)*5/15+'TM1.5SynthPop_2035'!E104,0)</f>
        <v>316</v>
      </c>
      <c r="F104">
        <f>ROUND(('TM1.5SynthPop_2050'!F104-'TM1.5SynthPop_2035'!F104)*5/15+'TM1.5SynthPop_2035'!F104,0)</f>
        <v>363</v>
      </c>
      <c r="G104">
        <f>ROUND(('TM1.5SynthPop_2050'!G104-'TM1.5SynthPop_2035'!G104)*5/15+'TM1.5SynthPop_2035'!G104,0)</f>
        <v>973</v>
      </c>
      <c r="H104">
        <f>ROUND(('TM1.5SynthPop_2050'!H104-'TM1.5SynthPop_2035'!H104)*5/15+'TM1.5SynthPop_2035'!H104,0)</f>
        <v>145</v>
      </c>
      <c r="I104">
        <f t="shared" si="7"/>
        <v>2873</v>
      </c>
      <c r="J104">
        <f t="shared" si="6"/>
        <v>0.16250000000000001</v>
      </c>
      <c r="K104">
        <f t="shared" si="6"/>
        <v>0.1371</v>
      </c>
      <c r="L104">
        <f t="shared" si="6"/>
        <v>0.12529999999999999</v>
      </c>
      <c r="M104">
        <f t="shared" si="6"/>
        <v>0.11</v>
      </c>
      <c r="N104">
        <f t="shared" si="6"/>
        <v>0.1263</v>
      </c>
      <c r="O104">
        <f t="shared" si="8"/>
        <v>0.3388000000000001</v>
      </c>
      <c r="P104">
        <f t="shared" si="9"/>
        <v>0.94950000000000001</v>
      </c>
      <c r="Q104">
        <f t="shared" si="10"/>
        <v>5.0500000000000003E-2</v>
      </c>
    </row>
    <row r="105" spans="1:17">
      <c r="A105">
        <v>104</v>
      </c>
      <c r="B105">
        <f>ROUND(('TM1.5SynthPop_2050'!B105-'TM1.5SynthPop_2035'!B105)*5/15+'TM1.5SynthPop_2035'!B105,0)</f>
        <v>335</v>
      </c>
      <c r="C105">
        <f>ROUND(('TM1.5SynthPop_2050'!C105-'TM1.5SynthPop_2035'!C105)*5/15+'TM1.5SynthPop_2035'!C105,0)</f>
        <v>433</v>
      </c>
      <c r="D105">
        <f>ROUND(('TM1.5SynthPop_2050'!D105-'TM1.5SynthPop_2035'!D105)*5/15+'TM1.5SynthPop_2035'!D105,0)</f>
        <v>265</v>
      </c>
      <c r="E105">
        <f>ROUND(('TM1.5SynthPop_2050'!E105-'TM1.5SynthPop_2035'!E105)*5/15+'TM1.5SynthPop_2035'!E105,0)</f>
        <v>194</v>
      </c>
      <c r="F105">
        <f>ROUND(('TM1.5SynthPop_2050'!F105-'TM1.5SynthPop_2035'!F105)*5/15+'TM1.5SynthPop_2035'!F105,0)</f>
        <v>294</v>
      </c>
      <c r="G105">
        <f>ROUND(('TM1.5SynthPop_2050'!G105-'TM1.5SynthPop_2035'!G105)*5/15+'TM1.5SynthPop_2035'!G105,0)</f>
        <v>864</v>
      </c>
      <c r="H105">
        <f>ROUND(('TM1.5SynthPop_2050'!H105-'TM1.5SynthPop_2035'!H105)*5/15+'TM1.5SynthPop_2035'!H105,0)</f>
        <v>121</v>
      </c>
      <c r="I105">
        <f t="shared" si="7"/>
        <v>2385</v>
      </c>
      <c r="J105">
        <f t="shared" si="6"/>
        <v>0.14050000000000001</v>
      </c>
      <c r="K105">
        <f t="shared" si="6"/>
        <v>0.18160000000000001</v>
      </c>
      <c r="L105">
        <f t="shared" si="6"/>
        <v>0.1111</v>
      </c>
      <c r="M105">
        <f t="shared" si="6"/>
        <v>8.1299999999999997E-2</v>
      </c>
      <c r="N105">
        <f t="shared" si="6"/>
        <v>0.12330000000000001</v>
      </c>
      <c r="O105">
        <f t="shared" si="8"/>
        <v>0.36219999999999997</v>
      </c>
      <c r="P105">
        <f t="shared" si="9"/>
        <v>0.94930000000000003</v>
      </c>
      <c r="Q105">
        <f t="shared" si="10"/>
        <v>5.0700000000000002E-2</v>
      </c>
    </row>
    <row r="106" spans="1:17">
      <c r="A106">
        <v>105</v>
      </c>
      <c r="B106">
        <f>ROUND(('TM1.5SynthPop_2050'!B106-'TM1.5SynthPop_2035'!B106)*5/15+'TM1.5SynthPop_2035'!B106,0)</f>
        <v>873</v>
      </c>
      <c r="C106">
        <f>ROUND(('TM1.5SynthPop_2050'!C106-'TM1.5SynthPop_2035'!C106)*5/15+'TM1.5SynthPop_2035'!C106,0)</f>
        <v>863</v>
      </c>
      <c r="D106">
        <f>ROUND(('TM1.5SynthPop_2050'!D106-'TM1.5SynthPop_2035'!D106)*5/15+'TM1.5SynthPop_2035'!D106,0)</f>
        <v>407</v>
      </c>
      <c r="E106">
        <f>ROUND(('TM1.5SynthPop_2050'!E106-'TM1.5SynthPop_2035'!E106)*5/15+'TM1.5SynthPop_2035'!E106,0)</f>
        <v>325</v>
      </c>
      <c r="F106">
        <f>ROUND(('TM1.5SynthPop_2050'!F106-'TM1.5SynthPop_2035'!F106)*5/15+'TM1.5SynthPop_2035'!F106,0)</f>
        <v>380</v>
      </c>
      <c r="G106">
        <f>ROUND(('TM1.5SynthPop_2050'!G106-'TM1.5SynthPop_2035'!G106)*5/15+'TM1.5SynthPop_2035'!G106,0)</f>
        <v>1076</v>
      </c>
      <c r="H106">
        <f>ROUND(('TM1.5SynthPop_2050'!H106-'TM1.5SynthPop_2035'!H106)*5/15+'TM1.5SynthPop_2035'!H106,0)</f>
        <v>398</v>
      </c>
      <c r="I106">
        <f t="shared" si="7"/>
        <v>3924</v>
      </c>
      <c r="J106">
        <f t="shared" si="6"/>
        <v>0.2225</v>
      </c>
      <c r="K106">
        <f t="shared" si="6"/>
        <v>0.21990000000000001</v>
      </c>
      <c r="L106">
        <f t="shared" si="6"/>
        <v>0.1037</v>
      </c>
      <c r="M106">
        <f t="shared" si="6"/>
        <v>8.2799999999999999E-2</v>
      </c>
      <c r="N106">
        <f t="shared" si="6"/>
        <v>9.6799999999999997E-2</v>
      </c>
      <c r="O106">
        <f t="shared" si="8"/>
        <v>0.27429999999999999</v>
      </c>
      <c r="P106">
        <f t="shared" si="9"/>
        <v>0.89859999999999995</v>
      </c>
      <c r="Q106">
        <f t="shared" si="10"/>
        <v>0.1014</v>
      </c>
    </row>
    <row r="107" spans="1:17">
      <c r="A107">
        <v>106</v>
      </c>
      <c r="B107">
        <f>ROUND(('TM1.5SynthPop_2050'!B107-'TM1.5SynthPop_2035'!B107)*5/15+'TM1.5SynthPop_2035'!B107,0)</f>
        <v>1708</v>
      </c>
      <c r="C107">
        <f>ROUND(('TM1.5SynthPop_2050'!C107-'TM1.5SynthPop_2035'!C107)*5/15+'TM1.5SynthPop_2035'!C107,0)</f>
        <v>1254</v>
      </c>
      <c r="D107">
        <f>ROUND(('TM1.5SynthPop_2050'!D107-'TM1.5SynthPop_2035'!D107)*5/15+'TM1.5SynthPop_2035'!D107,0)</f>
        <v>789</v>
      </c>
      <c r="E107">
        <f>ROUND(('TM1.5SynthPop_2050'!E107-'TM1.5SynthPop_2035'!E107)*5/15+'TM1.5SynthPop_2035'!E107,0)</f>
        <v>650</v>
      </c>
      <c r="F107">
        <f>ROUND(('TM1.5SynthPop_2050'!F107-'TM1.5SynthPop_2035'!F107)*5/15+'TM1.5SynthPop_2035'!F107,0)</f>
        <v>781</v>
      </c>
      <c r="G107">
        <f>ROUND(('TM1.5SynthPop_2050'!G107-'TM1.5SynthPop_2035'!G107)*5/15+'TM1.5SynthPop_2035'!G107,0)</f>
        <v>2676</v>
      </c>
      <c r="H107">
        <f>ROUND(('TM1.5SynthPop_2050'!H107-'TM1.5SynthPop_2035'!H107)*5/15+'TM1.5SynthPop_2035'!H107,0)</f>
        <v>1305</v>
      </c>
      <c r="I107">
        <f t="shared" si="7"/>
        <v>7858</v>
      </c>
      <c r="J107">
        <f t="shared" si="6"/>
        <v>0.21740000000000001</v>
      </c>
      <c r="K107">
        <f t="shared" si="6"/>
        <v>0.15959999999999999</v>
      </c>
      <c r="L107">
        <f t="shared" si="6"/>
        <v>0.1004</v>
      </c>
      <c r="M107">
        <f t="shared" si="6"/>
        <v>8.2699999999999996E-2</v>
      </c>
      <c r="N107">
        <f t="shared" si="6"/>
        <v>9.9400000000000002E-2</v>
      </c>
      <c r="O107">
        <f t="shared" si="8"/>
        <v>0.34049999999999991</v>
      </c>
      <c r="P107">
        <f t="shared" si="9"/>
        <v>0.83389999999999997</v>
      </c>
      <c r="Q107">
        <f t="shared" si="10"/>
        <v>0.1661</v>
      </c>
    </row>
    <row r="108" spans="1:17">
      <c r="A108">
        <v>107</v>
      </c>
      <c r="B108">
        <f>ROUND(('TM1.5SynthPop_2050'!B108-'TM1.5SynthPop_2035'!B108)*5/15+'TM1.5SynthPop_2035'!B108,0)</f>
        <v>721</v>
      </c>
      <c r="C108">
        <f>ROUND(('TM1.5SynthPop_2050'!C108-'TM1.5SynthPop_2035'!C108)*5/15+'TM1.5SynthPop_2035'!C108,0)</f>
        <v>530</v>
      </c>
      <c r="D108">
        <f>ROUND(('TM1.5SynthPop_2050'!D108-'TM1.5SynthPop_2035'!D108)*5/15+'TM1.5SynthPop_2035'!D108,0)</f>
        <v>316</v>
      </c>
      <c r="E108">
        <f>ROUND(('TM1.5SynthPop_2050'!E108-'TM1.5SynthPop_2035'!E108)*5/15+'TM1.5SynthPop_2035'!E108,0)</f>
        <v>327</v>
      </c>
      <c r="F108">
        <f>ROUND(('TM1.5SynthPop_2050'!F108-'TM1.5SynthPop_2035'!F108)*5/15+'TM1.5SynthPop_2035'!F108,0)</f>
        <v>268</v>
      </c>
      <c r="G108">
        <f>ROUND(('TM1.5SynthPop_2050'!G108-'TM1.5SynthPop_2035'!G108)*5/15+'TM1.5SynthPop_2035'!G108,0)</f>
        <v>694</v>
      </c>
      <c r="H108">
        <f>ROUND(('TM1.5SynthPop_2050'!H108-'TM1.5SynthPop_2035'!H108)*5/15+'TM1.5SynthPop_2035'!H108,0)</f>
        <v>177</v>
      </c>
      <c r="I108">
        <f t="shared" si="7"/>
        <v>2856</v>
      </c>
      <c r="J108">
        <f t="shared" si="6"/>
        <v>0.2525</v>
      </c>
      <c r="K108">
        <f t="shared" si="6"/>
        <v>0.18559999999999999</v>
      </c>
      <c r="L108">
        <f t="shared" si="6"/>
        <v>0.1106</v>
      </c>
      <c r="M108">
        <f t="shared" si="6"/>
        <v>0.1145</v>
      </c>
      <c r="N108">
        <f t="shared" si="6"/>
        <v>9.3799999999999994E-2</v>
      </c>
      <c r="O108">
        <f t="shared" si="8"/>
        <v>0.24299999999999999</v>
      </c>
      <c r="P108">
        <f t="shared" si="9"/>
        <v>0.93799999999999994</v>
      </c>
      <c r="Q108">
        <f t="shared" si="10"/>
        <v>6.2E-2</v>
      </c>
    </row>
    <row r="109" spans="1:17">
      <c r="A109">
        <v>108</v>
      </c>
      <c r="B109">
        <f>ROUND(('TM1.5SynthPop_2050'!B109-'TM1.5SynthPop_2035'!B109)*5/15+'TM1.5SynthPop_2035'!B109,0)</f>
        <v>422</v>
      </c>
      <c r="C109">
        <f>ROUND(('TM1.5SynthPop_2050'!C109-'TM1.5SynthPop_2035'!C109)*5/15+'TM1.5SynthPop_2035'!C109,0)</f>
        <v>91</v>
      </c>
      <c r="D109">
        <f>ROUND(('TM1.5SynthPop_2050'!D109-'TM1.5SynthPop_2035'!D109)*5/15+'TM1.5SynthPop_2035'!D109,0)</f>
        <v>212</v>
      </c>
      <c r="E109">
        <f>ROUND(('TM1.5SynthPop_2050'!E109-'TM1.5SynthPop_2035'!E109)*5/15+'TM1.5SynthPop_2035'!E109,0)</f>
        <v>101</v>
      </c>
      <c r="F109">
        <f>ROUND(('TM1.5SynthPop_2050'!F109-'TM1.5SynthPop_2035'!F109)*5/15+'TM1.5SynthPop_2035'!F109,0)</f>
        <v>318</v>
      </c>
      <c r="G109">
        <f>ROUND(('TM1.5SynthPop_2050'!G109-'TM1.5SynthPop_2035'!G109)*5/15+'TM1.5SynthPop_2035'!G109,0)</f>
        <v>1031</v>
      </c>
      <c r="H109">
        <f>ROUND(('TM1.5SynthPop_2050'!H109-'TM1.5SynthPop_2035'!H109)*5/15+'TM1.5SynthPop_2035'!H109,0)</f>
        <v>47</v>
      </c>
      <c r="I109">
        <f t="shared" si="7"/>
        <v>2175</v>
      </c>
      <c r="J109">
        <f t="shared" si="6"/>
        <v>0.19400000000000001</v>
      </c>
      <c r="K109">
        <f t="shared" si="6"/>
        <v>4.1799999999999997E-2</v>
      </c>
      <c r="L109">
        <f t="shared" si="6"/>
        <v>9.7500000000000003E-2</v>
      </c>
      <c r="M109">
        <f t="shared" si="6"/>
        <v>4.6399999999999997E-2</v>
      </c>
      <c r="N109">
        <f t="shared" si="6"/>
        <v>0.1462</v>
      </c>
      <c r="O109">
        <f t="shared" si="8"/>
        <v>0.47409999999999997</v>
      </c>
      <c r="P109">
        <f t="shared" si="9"/>
        <v>0.97840000000000005</v>
      </c>
      <c r="Q109">
        <f t="shared" si="10"/>
        <v>2.1600000000000001E-2</v>
      </c>
    </row>
    <row r="110" spans="1:17">
      <c r="A110">
        <v>109</v>
      </c>
      <c r="B110">
        <f>ROUND(('TM1.5SynthPop_2050'!B110-'TM1.5SynthPop_2035'!B110)*5/15+'TM1.5SynthPop_2035'!B110,0)</f>
        <v>1401</v>
      </c>
      <c r="C110">
        <f>ROUND(('TM1.5SynthPop_2050'!C110-'TM1.5SynthPop_2035'!C110)*5/15+'TM1.5SynthPop_2035'!C110,0)</f>
        <v>562</v>
      </c>
      <c r="D110">
        <f>ROUND(('TM1.5SynthPop_2050'!D110-'TM1.5SynthPop_2035'!D110)*5/15+'TM1.5SynthPop_2035'!D110,0)</f>
        <v>516</v>
      </c>
      <c r="E110">
        <f>ROUND(('TM1.5SynthPop_2050'!E110-'TM1.5SynthPop_2035'!E110)*5/15+'TM1.5SynthPop_2035'!E110,0)</f>
        <v>395</v>
      </c>
      <c r="F110">
        <f>ROUND(('TM1.5SynthPop_2050'!F110-'TM1.5SynthPop_2035'!F110)*5/15+'TM1.5SynthPop_2035'!F110,0)</f>
        <v>603</v>
      </c>
      <c r="G110">
        <f>ROUND(('TM1.5SynthPop_2050'!G110-'TM1.5SynthPop_2035'!G110)*5/15+'TM1.5SynthPop_2035'!G110,0)</f>
        <v>2285</v>
      </c>
      <c r="H110">
        <f>ROUND(('TM1.5SynthPop_2050'!H110-'TM1.5SynthPop_2035'!H110)*5/15+'TM1.5SynthPop_2035'!H110,0)</f>
        <v>229</v>
      </c>
      <c r="I110">
        <f t="shared" si="7"/>
        <v>5762</v>
      </c>
      <c r="J110">
        <f t="shared" si="6"/>
        <v>0.24310000000000001</v>
      </c>
      <c r="K110">
        <f t="shared" si="6"/>
        <v>9.7500000000000003E-2</v>
      </c>
      <c r="L110">
        <f t="shared" si="6"/>
        <v>8.9599999999999999E-2</v>
      </c>
      <c r="M110">
        <f t="shared" si="6"/>
        <v>6.8599999999999994E-2</v>
      </c>
      <c r="N110">
        <f t="shared" si="6"/>
        <v>0.1047</v>
      </c>
      <c r="O110">
        <f t="shared" si="8"/>
        <v>0.39649999999999996</v>
      </c>
      <c r="P110">
        <f t="shared" si="9"/>
        <v>0.96030000000000004</v>
      </c>
      <c r="Q110">
        <f t="shared" si="10"/>
        <v>3.9699999999999999E-2</v>
      </c>
    </row>
    <row r="111" spans="1:17">
      <c r="A111">
        <v>110</v>
      </c>
      <c r="B111">
        <f>ROUND(('TM1.5SynthPop_2050'!B111-'TM1.5SynthPop_2035'!B111)*5/15+'TM1.5SynthPop_2035'!B111,0)</f>
        <v>705</v>
      </c>
      <c r="C111">
        <f>ROUND(('TM1.5SynthPop_2050'!C111-'TM1.5SynthPop_2035'!C111)*5/15+'TM1.5SynthPop_2035'!C111,0)</f>
        <v>332</v>
      </c>
      <c r="D111">
        <f>ROUND(('TM1.5SynthPop_2050'!D111-'TM1.5SynthPop_2035'!D111)*5/15+'TM1.5SynthPop_2035'!D111,0)</f>
        <v>483</v>
      </c>
      <c r="E111">
        <f>ROUND(('TM1.5SynthPop_2050'!E111-'TM1.5SynthPop_2035'!E111)*5/15+'TM1.5SynthPop_2035'!E111,0)</f>
        <v>304</v>
      </c>
      <c r="F111">
        <f>ROUND(('TM1.5SynthPop_2050'!F111-'TM1.5SynthPop_2035'!F111)*5/15+'TM1.5SynthPop_2035'!F111,0)</f>
        <v>748</v>
      </c>
      <c r="G111">
        <f>ROUND(('TM1.5SynthPop_2050'!G111-'TM1.5SynthPop_2035'!G111)*5/15+'TM1.5SynthPop_2035'!G111,0)</f>
        <v>3428</v>
      </c>
      <c r="H111">
        <f>ROUND(('TM1.5SynthPop_2050'!H111-'TM1.5SynthPop_2035'!H111)*5/15+'TM1.5SynthPop_2035'!H111,0)</f>
        <v>195</v>
      </c>
      <c r="I111">
        <f t="shared" si="7"/>
        <v>6000</v>
      </c>
      <c r="J111">
        <f t="shared" si="6"/>
        <v>0.11749999999999999</v>
      </c>
      <c r="K111">
        <f t="shared" si="6"/>
        <v>5.5300000000000002E-2</v>
      </c>
      <c r="L111">
        <f t="shared" si="6"/>
        <v>8.0500000000000002E-2</v>
      </c>
      <c r="M111">
        <f t="shared" si="6"/>
        <v>5.0700000000000002E-2</v>
      </c>
      <c r="N111">
        <f t="shared" si="6"/>
        <v>0.12470000000000001</v>
      </c>
      <c r="O111">
        <f t="shared" si="8"/>
        <v>0.57129999999999992</v>
      </c>
      <c r="P111">
        <f t="shared" si="9"/>
        <v>0.96750000000000003</v>
      </c>
      <c r="Q111">
        <f t="shared" si="10"/>
        <v>3.2500000000000001E-2</v>
      </c>
    </row>
    <row r="112" spans="1:17">
      <c r="A112">
        <v>111</v>
      </c>
      <c r="B112">
        <f>ROUND(('TM1.5SynthPop_2050'!B112-'TM1.5SynthPop_2035'!B112)*5/15+'TM1.5SynthPop_2035'!B112,0)</f>
        <v>1088</v>
      </c>
      <c r="C112">
        <f>ROUND(('TM1.5SynthPop_2050'!C112-'TM1.5SynthPop_2035'!C112)*5/15+'TM1.5SynthPop_2035'!C112,0)</f>
        <v>491</v>
      </c>
      <c r="D112">
        <f>ROUND(('TM1.5SynthPop_2050'!D112-'TM1.5SynthPop_2035'!D112)*5/15+'TM1.5SynthPop_2035'!D112,0)</f>
        <v>631</v>
      </c>
      <c r="E112">
        <f>ROUND(('TM1.5SynthPop_2050'!E112-'TM1.5SynthPop_2035'!E112)*5/15+'TM1.5SynthPop_2035'!E112,0)</f>
        <v>636</v>
      </c>
      <c r="F112">
        <f>ROUND(('TM1.5SynthPop_2050'!F112-'TM1.5SynthPop_2035'!F112)*5/15+'TM1.5SynthPop_2035'!F112,0)</f>
        <v>1150</v>
      </c>
      <c r="G112">
        <f>ROUND(('TM1.5SynthPop_2050'!G112-'TM1.5SynthPop_2035'!G112)*5/15+'TM1.5SynthPop_2035'!G112,0)</f>
        <v>4990</v>
      </c>
      <c r="H112">
        <f>ROUND(('TM1.5SynthPop_2050'!H112-'TM1.5SynthPop_2035'!H112)*5/15+'TM1.5SynthPop_2035'!H112,0)</f>
        <v>460</v>
      </c>
      <c r="I112">
        <f t="shared" si="7"/>
        <v>8986</v>
      </c>
      <c r="J112">
        <f t="shared" si="6"/>
        <v>0.1211</v>
      </c>
      <c r="K112">
        <f t="shared" si="6"/>
        <v>5.4600000000000003E-2</v>
      </c>
      <c r="L112">
        <f t="shared" si="6"/>
        <v>7.0199999999999999E-2</v>
      </c>
      <c r="M112">
        <f t="shared" si="6"/>
        <v>7.0800000000000002E-2</v>
      </c>
      <c r="N112">
        <f t="shared" si="6"/>
        <v>0.128</v>
      </c>
      <c r="O112">
        <f t="shared" si="8"/>
        <v>0.55530000000000002</v>
      </c>
      <c r="P112">
        <f t="shared" si="9"/>
        <v>0.94879999999999998</v>
      </c>
      <c r="Q112">
        <f t="shared" si="10"/>
        <v>5.1200000000000002E-2</v>
      </c>
    </row>
    <row r="113" spans="1:17">
      <c r="A113">
        <v>112</v>
      </c>
      <c r="B113">
        <f>ROUND(('TM1.5SynthPop_2050'!B113-'TM1.5SynthPop_2035'!B113)*5/15+'TM1.5SynthPop_2035'!B113,0)</f>
        <v>226</v>
      </c>
      <c r="C113">
        <f>ROUND(('TM1.5SynthPop_2050'!C113-'TM1.5SynthPop_2035'!C113)*5/15+'TM1.5SynthPop_2035'!C113,0)</f>
        <v>94</v>
      </c>
      <c r="D113">
        <f>ROUND(('TM1.5SynthPop_2050'!D113-'TM1.5SynthPop_2035'!D113)*5/15+'TM1.5SynthPop_2035'!D113,0)</f>
        <v>146</v>
      </c>
      <c r="E113">
        <f>ROUND(('TM1.5SynthPop_2050'!E113-'TM1.5SynthPop_2035'!E113)*5/15+'TM1.5SynthPop_2035'!E113,0)</f>
        <v>104</v>
      </c>
      <c r="F113">
        <f>ROUND(('TM1.5SynthPop_2050'!F113-'TM1.5SynthPop_2035'!F113)*5/15+'TM1.5SynthPop_2035'!F113,0)</f>
        <v>181</v>
      </c>
      <c r="G113">
        <f>ROUND(('TM1.5SynthPop_2050'!G113-'TM1.5SynthPop_2035'!G113)*5/15+'TM1.5SynthPop_2035'!G113,0)</f>
        <v>570</v>
      </c>
      <c r="H113">
        <f>ROUND(('TM1.5SynthPop_2050'!H113-'TM1.5SynthPop_2035'!H113)*5/15+'TM1.5SynthPop_2035'!H113,0)</f>
        <v>61</v>
      </c>
      <c r="I113">
        <f t="shared" si="7"/>
        <v>1321</v>
      </c>
      <c r="J113">
        <f t="shared" si="6"/>
        <v>0.1711</v>
      </c>
      <c r="K113">
        <f t="shared" si="6"/>
        <v>7.1199999999999999E-2</v>
      </c>
      <c r="L113">
        <f t="shared" si="6"/>
        <v>0.1105</v>
      </c>
      <c r="M113">
        <f t="shared" si="6"/>
        <v>7.8700000000000006E-2</v>
      </c>
      <c r="N113">
        <f t="shared" si="6"/>
        <v>0.13700000000000001</v>
      </c>
      <c r="O113">
        <f t="shared" si="8"/>
        <v>0.43149999999999999</v>
      </c>
      <c r="P113">
        <f t="shared" si="9"/>
        <v>0.95379999999999998</v>
      </c>
      <c r="Q113">
        <f t="shared" si="10"/>
        <v>4.6199999999999998E-2</v>
      </c>
    </row>
    <row r="114" spans="1:17">
      <c r="A114">
        <v>113</v>
      </c>
      <c r="B114">
        <f>ROUND(('TM1.5SynthPop_2050'!B114-'TM1.5SynthPop_2035'!B114)*5/15+'TM1.5SynthPop_2035'!B114,0)</f>
        <v>1347</v>
      </c>
      <c r="C114">
        <f>ROUND(('TM1.5SynthPop_2050'!C114-'TM1.5SynthPop_2035'!C114)*5/15+'TM1.5SynthPop_2035'!C114,0)</f>
        <v>164</v>
      </c>
      <c r="D114">
        <f>ROUND(('TM1.5SynthPop_2050'!D114-'TM1.5SynthPop_2035'!D114)*5/15+'TM1.5SynthPop_2035'!D114,0)</f>
        <v>468</v>
      </c>
      <c r="E114">
        <f>ROUND(('TM1.5SynthPop_2050'!E114-'TM1.5SynthPop_2035'!E114)*5/15+'TM1.5SynthPop_2035'!E114,0)</f>
        <v>324</v>
      </c>
      <c r="F114">
        <f>ROUND(('TM1.5SynthPop_2050'!F114-'TM1.5SynthPop_2035'!F114)*5/15+'TM1.5SynthPop_2035'!F114,0)</f>
        <v>547</v>
      </c>
      <c r="G114">
        <f>ROUND(('TM1.5SynthPop_2050'!G114-'TM1.5SynthPop_2035'!G114)*5/15+'TM1.5SynthPop_2035'!G114,0)</f>
        <v>1820</v>
      </c>
      <c r="H114">
        <f>ROUND(('TM1.5SynthPop_2050'!H114-'TM1.5SynthPop_2035'!H114)*5/15+'TM1.5SynthPop_2035'!H114,0)</f>
        <v>544</v>
      </c>
      <c r="I114">
        <f t="shared" si="7"/>
        <v>4670</v>
      </c>
      <c r="J114">
        <f t="shared" si="6"/>
        <v>0.28839999999999999</v>
      </c>
      <c r="K114">
        <f t="shared" si="6"/>
        <v>3.5099999999999999E-2</v>
      </c>
      <c r="L114">
        <f t="shared" si="6"/>
        <v>0.1002</v>
      </c>
      <c r="M114">
        <f t="shared" si="6"/>
        <v>6.9400000000000003E-2</v>
      </c>
      <c r="N114">
        <f t="shared" si="6"/>
        <v>0.1171</v>
      </c>
      <c r="O114">
        <f t="shared" si="8"/>
        <v>0.38979999999999992</v>
      </c>
      <c r="P114">
        <f t="shared" si="9"/>
        <v>0.88349999999999995</v>
      </c>
      <c r="Q114">
        <f t="shared" si="10"/>
        <v>0.11650000000000001</v>
      </c>
    </row>
    <row r="115" spans="1:17">
      <c r="A115">
        <v>114</v>
      </c>
      <c r="B115">
        <f>ROUND(('TM1.5SynthPop_2050'!B115-'TM1.5SynthPop_2035'!B115)*5/15+'TM1.5SynthPop_2035'!B115,0)</f>
        <v>429</v>
      </c>
      <c r="C115">
        <f>ROUND(('TM1.5SynthPop_2050'!C115-'TM1.5SynthPop_2035'!C115)*5/15+'TM1.5SynthPop_2035'!C115,0)</f>
        <v>163</v>
      </c>
      <c r="D115">
        <f>ROUND(('TM1.5SynthPop_2050'!D115-'TM1.5SynthPop_2035'!D115)*5/15+'TM1.5SynthPop_2035'!D115,0)</f>
        <v>276</v>
      </c>
      <c r="E115">
        <f>ROUND(('TM1.5SynthPop_2050'!E115-'TM1.5SynthPop_2035'!E115)*5/15+'TM1.5SynthPop_2035'!E115,0)</f>
        <v>188</v>
      </c>
      <c r="F115">
        <f>ROUND(('TM1.5SynthPop_2050'!F115-'TM1.5SynthPop_2035'!F115)*5/15+'TM1.5SynthPop_2035'!F115,0)</f>
        <v>305</v>
      </c>
      <c r="G115">
        <f>ROUND(('TM1.5SynthPop_2050'!G115-'TM1.5SynthPop_2035'!G115)*5/15+'TM1.5SynthPop_2035'!G115,0)</f>
        <v>928</v>
      </c>
      <c r="H115">
        <f>ROUND(('TM1.5SynthPop_2050'!H115-'TM1.5SynthPop_2035'!H115)*5/15+'TM1.5SynthPop_2035'!H115,0)</f>
        <v>103</v>
      </c>
      <c r="I115">
        <f t="shared" si="7"/>
        <v>2289</v>
      </c>
      <c r="J115">
        <f t="shared" si="6"/>
        <v>0.18740000000000001</v>
      </c>
      <c r="K115">
        <f t="shared" si="6"/>
        <v>7.1199999999999999E-2</v>
      </c>
      <c r="L115">
        <f t="shared" si="6"/>
        <v>0.1206</v>
      </c>
      <c r="M115">
        <f t="shared" si="6"/>
        <v>8.2100000000000006E-2</v>
      </c>
      <c r="N115">
        <f t="shared" si="6"/>
        <v>0.13320000000000001</v>
      </c>
      <c r="O115">
        <f t="shared" si="8"/>
        <v>0.40549999999999997</v>
      </c>
      <c r="P115">
        <f t="shared" si="9"/>
        <v>0.95499999999999996</v>
      </c>
      <c r="Q115">
        <f t="shared" si="10"/>
        <v>4.4999999999999998E-2</v>
      </c>
    </row>
    <row r="116" spans="1:17">
      <c r="A116">
        <v>115</v>
      </c>
      <c r="B116">
        <f>ROUND(('TM1.5SynthPop_2050'!B116-'TM1.5SynthPop_2035'!B116)*5/15+'TM1.5SynthPop_2035'!B116,0)</f>
        <v>188</v>
      </c>
      <c r="C116">
        <f>ROUND(('TM1.5SynthPop_2050'!C116-'TM1.5SynthPop_2035'!C116)*5/15+'TM1.5SynthPop_2035'!C116,0)</f>
        <v>86</v>
      </c>
      <c r="D116">
        <f>ROUND(('TM1.5SynthPop_2050'!D116-'TM1.5SynthPop_2035'!D116)*5/15+'TM1.5SynthPop_2035'!D116,0)</f>
        <v>81</v>
      </c>
      <c r="E116">
        <f>ROUND(('TM1.5SynthPop_2050'!E116-'TM1.5SynthPop_2035'!E116)*5/15+'TM1.5SynthPop_2035'!E116,0)</f>
        <v>96</v>
      </c>
      <c r="F116">
        <f>ROUND(('TM1.5SynthPop_2050'!F116-'TM1.5SynthPop_2035'!F116)*5/15+'TM1.5SynthPop_2035'!F116,0)</f>
        <v>69</v>
      </c>
      <c r="G116">
        <f>ROUND(('TM1.5SynthPop_2050'!G116-'TM1.5SynthPop_2035'!G116)*5/15+'TM1.5SynthPop_2035'!G116,0)</f>
        <v>252</v>
      </c>
      <c r="H116">
        <f>ROUND(('TM1.5SynthPop_2050'!H116-'TM1.5SynthPop_2035'!H116)*5/15+'TM1.5SynthPop_2035'!H116,0)</f>
        <v>85</v>
      </c>
      <c r="I116">
        <f t="shared" si="7"/>
        <v>772</v>
      </c>
      <c r="J116">
        <f t="shared" si="6"/>
        <v>0.24349999999999999</v>
      </c>
      <c r="K116">
        <f t="shared" si="6"/>
        <v>0.1114</v>
      </c>
      <c r="L116">
        <f t="shared" si="6"/>
        <v>0.10489999999999999</v>
      </c>
      <c r="M116">
        <f t="shared" si="6"/>
        <v>0.1244</v>
      </c>
      <c r="N116">
        <f t="shared" si="6"/>
        <v>8.9399999999999993E-2</v>
      </c>
      <c r="O116">
        <f t="shared" si="8"/>
        <v>0.32640000000000002</v>
      </c>
      <c r="P116">
        <f t="shared" si="9"/>
        <v>0.88990000000000002</v>
      </c>
      <c r="Q116">
        <f t="shared" si="10"/>
        <v>0.1101</v>
      </c>
    </row>
    <row r="117" spans="1:17">
      <c r="A117">
        <v>116</v>
      </c>
      <c r="B117">
        <f>ROUND(('TM1.5SynthPop_2050'!B117-'TM1.5SynthPop_2035'!B117)*5/15+'TM1.5SynthPop_2035'!B117,0)</f>
        <v>996</v>
      </c>
      <c r="C117">
        <f>ROUND(('TM1.5SynthPop_2050'!C117-'TM1.5SynthPop_2035'!C117)*5/15+'TM1.5SynthPop_2035'!C117,0)</f>
        <v>362</v>
      </c>
      <c r="D117">
        <f>ROUND(('TM1.5SynthPop_2050'!D117-'TM1.5SynthPop_2035'!D117)*5/15+'TM1.5SynthPop_2035'!D117,0)</f>
        <v>311</v>
      </c>
      <c r="E117">
        <f>ROUND(('TM1.5SynthPop_2050'!E117-'TM1.5SynthPop_2035'!E117)*5/15+'TM1.5SynthPop_2035'!E117,0)</f>
        <v>314</v>
      </c>
      <c r="F117">
        <f>ROUND(('TM1.5SynthPop_2050'!F117-'TM1.5SynthPop_2035'!F117)*5/15+'TM1.5SynthPop_2035'!F117,0)</f>
        <v>383</v>
      </c>
      <c r="G117">
        <f>ROUND(('TM1.5SynthPop_2050'!G117-'TM1.5SynthPop_2035'!G117)*5/15+'TM1.5SynthPop_2035'!G117,0)</f>
        <v>1114</v>
      </c>
      <c r="H117">
        <f>ROUND(('TM1.5SynthPop_2050'!H117-'TM1.5SynthPop_2035'!H117)*5/15+'TM1.5SynthPop_2035'!H117,0)</f>
        <v>521</v>
      </c>
      <c r="I117">
        <f t="shared" si="7"/>
        <v>3480</v>
      </c>
      <c r="J117">
        <f t="shared" ref="J117:N167" si="11">ROUND(B117/$I117,4)</f>
        <v>0.28620000000000001</v>
      </c>
      <c r="K117">
        <f t="shared" si="11"/>
        <v>0.104</v>
      </c>
      <c r="L117">
        <f t="shared" si="11"/>
        <v>8.9399999999999993E-2</v>
      </c>
      <c r="M117">
        <f t="shared" si="11"/>
        <v>9.0200000000000002E-2</v>
      </c>
      <c r="N117">
        <f t="shared" si="11"/>
        <v>0.1101</v>
      </c>
      <c r="O117">
        <f t="shared" si="8"/>
        <v>0.32010000000000005</v>
      </c>
      <c r="P117">
        <f t="shared" si="9"/>
        <v>0.85030000000000006</v>
      </c>
      <c r="Q117">
        <f t="shared" si="10"/>
        <v>0.1497</v>
      </c>
    </row>
    <row r="118" spans="1:17">
      <c r="A118">
        <v>117</v>
      </c>
      <c r="B118">
        <f>ROUND(('TM1.5SynthPop_2050'!B118-'TM1.5SynthPop_2035'!B118)*5/15+'TM1.5SynthPop_2035'!B118,0)</f>
        <v>535</v>
      </c>
      <c r="C118">
        <f>ROUND(('TM1.5SynthPop_2050'!C118-'TM1.5SynthPop_2035'!C118)*5/15+'TM1.5SynthPop_2035'!C118,0)</f>
        <v>2</v>
      </c>
      <c r="D118">
        <f>ROUND(('TM1.5SynthPop_2050'!D118-'TM1.5SynthPop_2035'!D118)*5/15+'TM1.5SynthPop_2035'!D118,0)</f>
        <v>82</v>
      </c>
      <c r="E118">
        <f>ROUND(('TM1.5SynthPop_2050'!E118-'TM1.5SynthPop_2035'!E118)*5/15+'TM1.5SynthPop_2035'!E118,0)</f>
        <v>377</v>
      </c>
      <c r="F118">
        <f>ROUND(('TM1.5SynthPop_2050'!F118-'TM1.5SynthPop_2035'!F118)*5/15+'TM1.5SynthPop_2035'!F118,0)</f>
        <v>246</v>
      </c>
      <c r="G118">
        <f>ROUND(('TM1.5SynthPop_2050'!G118-'TM1.5SynthPop_2035'!G118)*5/15+'TM1.5SynthPop_2035'!G118,0)</f>
        <v>643</v>
      </c>
      <c r="H118">
        <f>ROUND(('TM1.5SynthPop_2050'!H118-'TM1.5SynthPop_2035'!H118)*5/15+'TM1.5SynthPop_2035'!H118,0)</f>
        <v>240</v>
      </c>
      <c r="I118">
        <f t="shared" si="7"/>
        <v>1885</v>
      </c>
      <c r="J118">
        <f t="shared" si="11"/>
        <v>0.2838</v>
      </c>
      <c r="K118">
        <f t="shared" si="11"/>
        <v>1.1000000000000001E-3</v>
      </c>
      <c r="L118">
        <f t="shared" si="11"/>
        <v>4.3499999999999997E-2</v>
      </c>
      <c r="M118">
        <f t="shared" si="11"/>
        <v>0.2</v>
      </c>
      <c r="N118">
        <f t="shared" si="11"/>
        <v>0.1305</v>
      </c>
      <c r="O118">
        <f t="shared" si="8"/>
        <v>0.34109999999999996</v>
      </c>
      <c r="P118">
        <f t="shared" si="9"/>
        <v>0.87270000000000003</v>
      </c>
      <c r="Q118">
        <f t="shared" si="10"/>
        <v>0.1273</v>
      </c>
    </row>
    <row r="119" spans="1:17">
      <c r="A119">
        <v>118</v>
      </c>
      <c r="B119">
        <f>ROUND(('TM1.5SynthPop_2050'!B119-'TM1.5SynthPop_2035'!B119)*5/15+'TM1.5SynthPop_2035'!B119,0)</f>
        <v>586</v>
      </c>
      <c r="C119">
        <f>ROUND(('TM1.5SynthPop_2050'!C119-'TM1.5SynthPop_2035'!C119)*5/15+'TM1.5SynthPop_2035'!C119,0)</f>
        <v>273</v>
      </c>
      <c r="D119">
        <f>ROUND(('TM1.5SynthPop_2050'!D119-'TM1.5SynthPop_2035'!D119)*5/15+'TM1.5SynthPop_2035'!D119,0)</f>
        <v>105</v>
      </c>
      <c r="E119">
        <f>ROUND(('TM1.5SynthPop_2050'!E119-'TM1.5SynthPop_2035'!E119)*5/15+'TM1.5SynthPop_2035'!E119,0)</f>
        <v>258</v>
      </c>
      <c r="F119">
        <f>ROUND(('TM1.5SynthPop_2050'!F119-'TM1.5SynthPop_2035'!F119)*5/15+'TM1.5SynthPop_2035'!F119,0)</f>
        <v>209</v>
      </c>
      <c r="G119">
        <f>ROUND(('TM1.5SynthPop_2050'!G119-'TM1.5SynthPop_2035'!G119)*5/15+'TM1.5SynthPop_2035'!G119,0)</f>
        <v>582</v>
      </c>
      <c r="H119">
        <f>ROUND(('TM1.5SynthPop_2050'!H119-'TM1.5SynthPop_2035'!H119)*5/15+'TM1.5SynthPop_2035'!H119,0)</f>
        <v>348</v>
      </c>
      <c r="I119">
        <f t="shared" si="7"/>
        <v>2013</v>
      </c>
      <c r="J119">
        <f t="shared" si="11"/>
        <v>0.29110000000000003</v>
      </c>
      <c r="K119">
        <f t="shared" si="11"/>
        <v>0.1356</v>
      </c>
      <c r="L119">
        <f t="shared" si="11"/>
        <v>5.2200000000000003E-2</v>
      </c>
      <c r="M119">
        <f t="shared" si="11"/>
        <v>0.12820000000000001</v>
      </c>
      <c r="N119">
        <f t="shared" si="11"/>
        <v>0.1038</v>
      </c>
      <c r="O119">
        <f t="shared" si="8"/>
        <v>0.28909999999999991</v>
      </c>
      <c r="P119">
        <f t="shared" si="9"/>
        <v>0.82709999999999995</v>
      </c>
      <c r="Q119">
        <f t="shared" si="10"/>
        <v>0.1729</v>
      </c>
    </row>
    <row r="120" spans="1:17">
      <c r="A120">
        <v>119</v>
      </c>
      <c r="B120">
        <f>ROUND(('TM1.5SynthPop_2050'!B120-'TM1.5SynthPop_2035'!B120)*5/15+'TM1.5SynthPop_2035'!B120,0)</f>
        <v>179</v>
      </c>
      <c r="C120">
        <f>ROUND(('TM1.5SynthPop_2050'!C120-'TM1.5SynthPop_2035'!C120)*5/15+'TM1.5SynthPop_2035'!C120,0)</f>
        <v>56</v>
      </c>
      <c r="D120">
        <f>ROUND(('TM1.5SynthPop_2050'!D120-'TM1.5SynthPop_2035'!D120)*5/15+'TM1.5SynthPop_2035'!D120,0)</f>
        <v>106</v>
      </c>
      <c r="E120">
        <f>ROUND(('TM1.5SynthPop_2050'!E120-'TM1.5SynthPop_2035'!E120)*5/15+'TM1.5SynthPop_2035'!E120,0)</f>
        <v>121</v>
      </c>
      <c r="F120">
        <f>ROUND(('TM1.5SynthPop_2050'!F120-'TM1.5SynthPop_2035'!F120)*5/15+'TM1.5SynthPop_2035'!F120,0)</f>
        <v>129</v>
      </c>
      <c r="G120">
        <f>ROUND(('TM1.5SynthPop_2050'!G120-'TM1.5SynthPop_2035'!G120)*5/15+'TM1.5SynthPop_2035'!G120,0)</f>
        <v>255</v>
      </c>
      <c r="H120">
        <f>ROUND(('TM1.5SynthPop_2050'!H120-'TM1.5SynthPop_2035'!H120)*5/15+'TM1.5SynthPop_2035'!H120,0)</f>
        <v>147</v>
      </c>
      <c r="I120">
        <f t="shared" si="7"/>
        <v>846</v>
      </c>
      <c r="J120">
        <f t="shared" si="11"/>
        <v>0.21160000000000001</v>
      </c>
      <c r="K120">
        <f t="shared" si="11"/>
        <v>6.6199999999999995E-2</v>
      </c>
      <c r="L120">
        <f t="shared" si="11"/>
        <v>0.12529999999999999</v>
      </c>
      <c r="M120">
        <f t="shared" si="11"/>
        <v>0.14299999999999999</v>
      </c>
      <c r="N120">
        <f t="shared" si="11"/>
        <v>0.1525</v>
      </c>
      <c r="O120">
        <f t="shared" si="8"/>
        <v>0.3014</v>
      </c>
      <c r="P120">
        <f t="shared" si="9"/>
        <v>0.82620000000000005</v>
      </c>
      <c r="Q120">
        <f t="shared" si="10"/>
        <v>0.17380000000000001</v>
      </c>
    </row>
    <row r="121" spans="1:17">
      <c r="A121">
        <v>120</v>
      </c>
      <c r="B121">
        <f>ROUND(('TM1.5SynthPop_2050'!B121-'TM1.5SynthPop_2035'!B121)*5/15+'TM1.5SynthPop_2035'!B121,0)</f>
        <v>329</v>
      </c>
      <c r="C121">
        <f>ROUND(('TM1.5SynthPop_2050'!C121-'TM1.5SynthPop_2035'!C121)*5/15+'TM1.5SynthPop_2035'!C121,0)</f>
        <v>99</v>
      </c>
      <c r="D121">
        <f>ROUND(('TM1.5SynthPop_2050'!D121-'TM1.5SynthPop_2035'!D121)*5/15+'TM1.5SynthPop_2035'!D121,0)</f>
        <v>194</v>
      </c>
      <c r="E121">
        <f>ROUND(('TM1.5SynthPop_2050'!E121-'TM1.5SynthPop_2035'!E121)*5/15+'TM1.5SynthPop_2035'!E121,0)</f>
        <v>102</v>
      </c>
      <c r="F121">
        <f>ROUND(('TM1.5SynthPop_2050'!F121-'TM1.5SynthPop_2035'!F121)*5/15+'TM1.5SynthPop_2035'!F121,0)</f>
        <v>147</v>
      </c>
      <c r="G121">
        <f>ROUND(('TM1.5SynthPop_2050'!G121-'TM1.5SynthPop_2035'!G121)*5/15+'TM1.5SynthPop_2035'!G121,0)</f>
        <v>333</v>
      </c>
      <c r="H121">
        <f>ROUND(('TM1.5SynthPop_2050'!H121-'TM1.5SynthPop_2035'!H121)*5/15+'TM1.5SynthPop_2035'!H121,0)</f>
        <v>198</v>
      </c>
      <c r="I121">
        <f t="shared" si="7"/>
        <v>1204</v>
      </c>
      <c r="J121">
        <f t="shared" si="11"/>
        <v>0.27329999999999999</v>
      </c>
      <c r="K121">
        <f t="shared" si="11"/>
        <v>8.2199999999999995E-2</v>
      </c>
      <c r="L121">
        <f t="shared" si="11"/>
        <v>0.16109999999999999</v>
      </c>
      <c r="M121">
        <f t="shared" si="11"/>
        <v>8.4699999999999998E-2</v>
      </c>
      <c r="N121">
        <f t="shared" si="11"/>
        <v>0.1221</v>
      </c>
      <c r="O121">
        <f t="shared" si="8"/>
        <v>0.27660000000000007</v>
      </c>
      <c r="P121">
        <f t="shared" si="9"/>
        <v>0.83550000000000002</v>
      </c>
      <c r="Q121">
        <f t="shared" si="10"/>
        <v>0.16450000000000001</v>
      </c>
    </row>
    <row r="122" spans="1:17">
      <c r="A122">
        <v>121</v>
      </c>
      <c r="B122">
        <f>ROUND(('TM1.5SynthPop_2050'!B122-'TM1.5SynthPop_2035'!B122)*5/15+'TM1.5SynthPop_2035'!B122,0)</f>
        <v>123</v>
      </c>
      <c r="C122">
        <f>ROUND(('TM1.5SynthPop_2050'!C122-'TM1.5SynthPop_2035'!C122)*5/15+'TM1.5SynthPop_2035'!C122,0)</f>
        <v>210</v>
      </c>
      <c r="D122">
        <f>ROUND(('TM1.5SynthPop_2050'!D122-'TM1.5SynthPop_2035'!D122)*5/15+'TM1.5SynthPop_2035'!D122,0)</f>
        <v>197</v>
      </c>
      <c r="E122">
        <f>ROUND(('TM1.5SynthPop_2050'!E122-'TM1.5SynthPop_2035'!E122)*5/15+'TM1.5SynthPop_2035'!E122,0)</f>
        <v>110</v>
      </c>
      <c r="F122">
        <f>ROUND(('TM1.5SynthPop_2050'!F122-'TM1.5SynthPop_2035'!F122)*5/15+'TM1.5SynthPop_2035'!F122,0)</f>
        <v>190</v>
      </c>
      <c r="G122">
        <f>ROUND(('TM1.5SynthPop_2050'!G122-'TM1.5SynthPop_2035'!G122)*5/15+'TM1.5SynthPop_2035'!G122,0)</f>
        <v>555</v>
      </c>
      <c r="H122">
        <f>ROUND(('TM1.5SynthPop_2050'!H122-'TM1.5SynthPop_2035'!H122)*5/15+'TM1.5SynthPop_2035'!H122,0)</f>
        <v>231</v>
      </c>
      <c r="I122">
        <f t="shared" si="7"/>
        <v>1385</v>
      </c>
      <c r="J122">
        <f t="shared" si="11"/>
        <v>8.8800000000000004E-2</v>
      </c>
      <c r="K122">
        <f t="shared" si="11"/>
        <v>0.15160000000000001</v>
      </c>
      <c r="L122">
        <f t="shared" si="11"/>
        <v>0.14219999999999999</v>
      </c>
      <c r="M122">
        <f t="shared" si="11"/>
        <v>7.9399999999999998E-2</v>
      </c>
      <c r="N122">
        <f t="shared" si="11"/>
        <v>0.13719999999999999</v>
      </c>
      <c r="O122">
        <f t="shared" si="8"/>
        <v>0.40080000000000005</v>
      </c>
      <c r="P122">
        <f t="shared" si="9"/>
        <v>0.83319999999999994</v>
      </c>
      <c r="Q122">
        <f t="shared" si="10"/>
        <v>0.1668</v>
      </c>
    </row>
    <row r="123" spans="1:17">
      <c r="A123">
        <v>122</v>
      </c>
      <c r="B123">
        <f>ROUND(('TM1.5SynthPop_2050'!B123-'TM1.5SynthPop_2035'!B123)*5/15+'TM1.5SynthPop_2035'!B123,0)</f>
        <v>219</v>
      </c>
      <c r="C123">
        <f>ROUND(('TM1.5SynthPop_2050'!C123-'TM1.5SynthPop_2035'!C123)*5/15+'TM1.5SynthPop_2035'!C123,0)</f>
        <v>313</v>
      </c>
      <c r="D123">
        <f>ROUND(('TM1.5SynthPop_2050'!D123-'TM1.5SynthPop_2035'!D123)*5/15+'TM1.5SynthPop_2035'!D123,0)</f>
        <v>297</v>
      </c>
      <c r="E123">
        <f>ROUND(('TM1.5SynthPop_2050'!E123-'TM1.5SynthPop_2035'!E123)*5/15+'TM1.5SynthPop_2035'!E123,0)</f>
        <v>246</v>
      </c>
      <c r="F123">
        <f>ROUND(('TM1.5SynthPop_2050'!F123-'TM1.5SynthPop_2035'!F123)*5/15+'TM1.5SynthPop_2035'!F123,0)</f>
        <v>338</v>
      </c>
      <c r="G123">
        <f>ROUND(('TM1.5SynthPop_2050'!G123-'TM1.5SynthPop_2035'!G123)*5/15+'TM1.5SynthPop_2035'!G123,0)</f>
        <v>890</v>
      </c>
      <c r="H123">
        <f>ROUND(('TM1.5SynthPop_2050'!H123-'TM1.5SynthPop_2035'!H123)*5/15+'TM1.5SynthPop_2035'!H123,0)</f>
        <v>402</v>
      </c>
      <c r="I123">
        <f t="shared" si="7"/>
        <v>2303</v>
      </c>
      <c r="J123">
        <f t="shared" si="11"/>
        <v>9.5100000000000004E-2</v>
      </c>
      <c r="K123">
        <f t="shared" si="11"/>
        <v>0.13589999999999999</v>
      </c>
      <c r="L123">
        <f t="shared" si="11"/>
        <v>0.129</v>
      </c>
      <c r="M123">
        <f t="shared" si="11"/>
        <v>0.10680000000000001</v>
      </c>
      <c r="N123">
        <f t="shared" si="11"/>
        <v>0.14680000000000001</v>
      </c>
      <c r="O123">
        <f t="shared" si="8"/>
        <v>0.38639999999999997</v>
      </c>
      <c r="P123">
        <f t="shared" si="9"/>
        <v>0.82540000000000002</v>
      </c>
      <c r="Q123">
        <f t="shared" si="10"/>
        <v>0.17460000000000001</v>
      </c>
    </row>
    <row r="124" spans="1:17">
      <c r="A124">
        <v>123</v>
      </c>
      <c r="B124">
        <f>ROUND(('TM1.5SynthPop_2050'!B124-'TM1.5SynthPop_2035'!B124)*5/15+'TM1.5SynthPop_2035'!B124,0)</f>
        <v>204</v>
      </c>
      <c r="C124">
        <f>ROUND(('TM1.5SynthPop_2050'!C124-'TM1.5SynthPop_2035'!C124)*5/15+'TM1.5SynthPop_2035'!C124,0)</f>
        <v>355</v>
      </c>
      <c r="D124">
        <f>ROUND(('TM1.5SynthPop_2050'!D124-'TM1.5SynthPop_2035'!D124)*5/15+'TM1.5SynthPop_2035'!D124,0)</f>
        <v>263</v>
      </c>
      <c r="E124">
        <f>ROUND(('TM1.5SynthPop_2050'!E124-'TM1.5SynthPop_2035'!E124)*5/15+'TM1.5SynthPop_2035'!E124,0)</f>
        <v>205</v>
      </c>
      <c r="F124">
        <f>ROUND(('TM1.5SynthPop_2050'!F124-'TM1.5SynthPop_2035'!F124)*5/15+'TM1.5SynthPop_2035'!F124,0)</f>
        <v>264</v>
      </c>
      <c r="G124">
        <f>ROUND(('TM1.5SynthPop_2050'!G124-'TM1.5SynthPop_2035'!G124)*5/15+'TM1.5SynthPop_2035'!G124,0)</f>
        <v>686</v>
      </c>
      <c r="H124">
        <f>ROUND(('TM1.5SynthPop_2050'!H124-'TM1.5SynthPop_2035'!H124)*5/15+'TM1.5SynthPop_2035'!H124,0)</f>
        <v>339</v>
      </c>
      <c r="I124">
        <f t="shared" si="7"/>
        <v>1977</v>
      </c>
      <c r="J124">
        <f t="shared" si="11"/>
        <v>0.1032</v>
      </c>
      <c r="K124">
        <f t="shared" si="11"/>
        <v>0.17960000000000001</v>
      </c>
      <c r="L124">
        <f t="shared" si="11"/>
        <v>0.13300000000000001</v>
      </c>
      <c r="M124">
        <f t="shared" si="11"/>
        <v>0.1037</v>
      </c>
      <c r="N124">
        <f t="shared" si="11"/>
        <v>0.13350000000000001</v>
      </c>
      <c r="O124">
        <f t="shared" si="8"/>
        <v>0.34699999999999998</v>
      </c>
      <c r="P124">
        <f t="shared" si="9"/>
        <v>0.82850000000000001</v>
      </c>
      <c r="Q124">
        <f t="shared" si="10"/>
        <v>0.17150000000000001</v>
      </c>
    </row>
    <row r="125" spans="1:17">
      <c r="A125">
        <v>124</v>
      </c>
      <c r="B125">
        <f>ROUND(('TM1.5SynthPop_2050'!B125-'TM1.5SynthPop_2035'!B125)*5/15+'TM1.5SynthPop_2035'!B125,0)</f>
        <v>280</v>
      </c>
      <c r="C125">
        <f>ROUND(('TM1.5SynthPop_2050'!C125-'TM1.5SynthPop_2035'!C125)*5/15+'TM1.5SynthPop_2035'!C125,0)</f>
        <v>566</v>
      </c>
      <c r="D125">
        <f>ROUND(('TM1.5SynthPop_2050'!D125-'TM1.5SynthPop_2035'!D125)*5/15+'TM1.5SynthPop_2035'!D125,0)</f>
        <v>153</v>
      </c>
      <c r="E125">
        <f>ROUND(('TM1.5SynthPop_2050'!E125-'TM1.5SynthPop_2035'!E125)*5/15+'TM1.5SynthPop_2035'!E125,0)</f>
        <v>126</v>
      </c>
      <c r="F125">
        <f>ROUND(('TM1.5SynthPop_2050'!F125-'TM1.5SynthPop_2035'!F125)*5/15+'TM1.5SynthPop_2035'!F125,0)</f>
        <v>88</v>
      </c>
      <c r="G125">
        <f>ROUND(('TM1.5SynthPop_2050'!G125-'TM1.5SynthPop_2035'!G125)*5/15+'TM1.5SynthPop_2035'!G125,0)</f>
        <v>292</v>
      </c>
      <c r="H125">
        <f>ROUND(('TM1.5SynthPop_2050'!H125-'TM1.5SynthPop_2035'!H125)*5/15+'TM1.5SynthPop_2035'!H125,0)</f>
        <v>385</v>
      </c>
      <c r="I125">
        <f t="shared" si="7"/>
        <v>1505</v>
      </c>
      <c r="J125">
        <f t="shared" si="11"/>
        <v>0.186</v>
      </c>
      <c r="K125">
        <f t="shared" si="11"/>
        <v>0.37609999999999999</v>
      </c>
      <c r="L125">
        <f t="shared" si="11"/>
        <v>0.1017</v>
      </c>
      <c r="M125">
        <f t="shared" si="11"/>
        <v>8.3699999999999997E-2</v>
      </c>
      <c r="N125">
        <f t="shared" si="11"/>
        <v>5.8500000000000003E-2</v>
      </c>
      <c r="O125">
        <f t="shared" si="8"/>
        <v>0.19399999999999995</v>
      </c>
      <c r="P125">
        <f t="shared" si="9"/>
        <v>0.74419999999999997</v>
      </c>
      <c r="Q125">
        <f t="shared" si="10"/>
        <v>0.25580000000000003</v>
      </c>
    </row>
    <row r="126" spans="1:17">
      <c r="A126">
        <v>125</v>
      </c>
      <c r="B126">
        <f>ROUND(('TM1.5SynthPop_2050'!B126-'TM1.5SynthPop_2035'!B126)*5/15+'TM1.5SynthPop_2035'!B126,0)</f>
        <v>80</v>
      </c>
      <c r="C126">
        <f>ROUND(('TM1.5SynthPop_2050'!C126-'TM1.5SynthPop_2035'!C126)*5/15+'TM1.5SynthPop_2035'!C126,0)</f>
        <v>141</v>
      </c>
      <c r="D126">
        <f>ROUND(('TM1.5SynthPop_2050'!D126-'TM1.5SynthPop_2035'!D126)*5/15+'TM1.5SynthPop_2035'!D126,0)</f>
        <v>167</v>
      </c>
      <c r="E126">
        <f>ROUND(('TM1.5SynthPop_2050'!E126-'TM1.5SynthPop_2035'!E126)*5/15+'TM1.5SynthPop_2035'!E126,0)</f>
        <v>96</v>
      </c>
      <c r="F126">
        <f>ROUND(('TM1.5SynthPop_2050'!F126-'TM1.5SynthPop_2035'!F126)*5/15+'TM1.5SynthPop_2035'!F126,0)</f>
        <v>181</v>
      </c>
      <c r="G126">
        <f>ROUND(('TM1.5SynthPop_2050'!G126-'TM1.5SynthPop_2035'!G126)*5/15+'TM1.5SynthPop_2035'!G126,0)</f>
        <v>436</v>
      </c>
      <c r="H126">
        <f>ROUND(('TM1.5SynthPop_2050'!H126-'TM1.5SynthPop_2035'!H126)*5/15+'TM1.5SynthPop_2035'!H126,0)</f>
        <v>241</v>
      </c>
      <c r="I126">
        <f t="shared" si="7"/>
        <v>1101</v>
      </c>
      <c r="J126">
        <f t="shared" si="11"/>
        <v>7.2700000000000001E-2</v>
      </c>
      <c r="K126">
        <f t="shared" si="11"/>
        <v>0.12809999999999999</v>
      </c>
      <c r="L126">
        <f t="shared" si="11"/>
        <v>0.1517</v>
      </c>
      <c r="M126">
        <f t="shared" si="11"/>
        <v>8.72E-2</v>
      </c>
      <c r="N126">
        <f t="shared" si="11"/>
        <v>0.16439999999999999</v>
      </c>
      <c r="O126">
        <f t="shared" si="8"/>
        <v>0.39590000000000003</v>
      </c>
      <c r="P126">
        <f t="shared" si="9"/>
        <v>0.78110000000000002</v>
      </c>
      <c r="Q126">
        <f t="shared" si="10"/>
        <v>0.21890000000000001</v>
      </c>
    </row>
    <row r="127" spans="1:17">
      <c r="A127">
        <v>126</v>
      </c>
      <c r="B127">
        <f>ROUND(('TM1.5SynthPop_2050'!B127-'TM1.5SynthPop_2035'!B127)*5/15+'TM1.5SynthPop_2035'!B127,0)</f>
        <v>128</v>
      </c>
      <c r="C127">
        <f>ROUND(('TM1.5SynthPop_2050'!C127-'TM1.5SynthPop_2035'!C127)*5/15+'TM1.5SynthPop_2035'!C127,0)</f>
        <v>210</v>
      </c>
      <c r="D127">
        <f>ROUND(('TM1.5SynthPop_2050'!D127-'TM1.5SynthPop_2035'!D127)*5/15+'TM1.5SynthPop_2035'!D127,0)</f>
        <v>235</v>
      </c>
      <c r="E127">
        <f>ROUND(('TM1.5SynthPop_2050'!E127-'TM1.5SynthPop_2035'!E127)*5/15+'TM1.5SynthPop_2035'!E127,0)</f>
        <v>120</v>
      </c>
      <c r="F127">
        <f>ROUND(('TM1.5SynthPop_2050'!F127-'TM1.5SynthPop_2035'!F127)*5/15+'TM1.5SynthPop_2035'!F127,0)</f>
        <v>233</v>
      </c>
      <c r="G127">
        <f>ROUND(('TM1.5SynthPop_2050'!G127-'TM1.5SynthPop_2035'!G127)*5/15+'TM1.5SynthPop_2035'!G127,0)</f>
        <v>586</v>
      </c>
      <c r="H127">
        <f>ROUND(('TM1.5SynthPop_2050'!H127-'TM1.5SynthPop_2035'!H127)*5/15+'TM1.5SynthPop_2035'!H127,0)</f>
        <v>385</v>
      </c>
      <c r="I127">
        <f t="shared" si="7"/>
        <v>1512</v>
      </c>
      <c r="J127">
        <f t="shared" si="11"/>
        <v>8.4699999999999998E-2</v>
      </c>
      <c r="K127">
        <f t="shared" si="11"/>
        <v>0.1389</v>
      </c>
      <c r="L127">
        <f t="shared" si="11"/>
        <v>0.15540000000000001</v>
      </c>
      <c r="M127">
        <f t="shared" si="11"/>
        <v>7.9399999999999998E-2</v>
      </c>
      <c r="N127">
        <f t="shared" si="11"/>
        <v>0.15409999999999999</v>
      </c>
      <c r="O127">
        <f t="shared" si="8"/>
        <v>0.38749999999999996</v>
      </c>
      <c r="P127">
        <f t="shared" si="9"/>
        <v>0.74540000000000006</v>
      </c>
      <c r="Q127">
        <f t="shared" si="10"/>
        <v>0.25459999999999999</v>
      </c>
    </row>
    <row r="128" spans="1:17">
      <c r="A128">
        <v>127</v>
      </c>
      <c r="B128">
        <f>ROUND(('TM1.5SynthPop_2050'!B128-'TM1.5SynthPop_2035'!B128)*5/15+'TM1.5SynthPop_2035'!B128,0)</f>
        <v>279</v>
      </c>
      <c r="C128">
        <f>ROUND(('TM1.5SynthPop_2050'!C128-'TM1.5SynthPop_2035'!C128)*5/15+'TM1.5SynthPop_2035'!C128,0)</f>
        <v>222</v>
      </c>
      <c r="D128">
        <f>ROUND(('TM1.5SynthPop_2050'!D128-'TM1.5SynthPop_2035'!D128)*5/15+'TM1.5SynthPop_2035'!D128,0)</f>
        <v>253</v>
      </c>
      <c r="E128">
        <f>ROUND(('TM1.5SynthPop_2050'!E128-'TM1.5SynthPop_2035'!E128)*5/15+'TM1.5SynthPop_2035'!E128,0)</f>
        <v>226</v>
      </c>
      <c r="F128">
        <f>ROUND(('TM1.5SynthPop_2050'!F128-'TM1.5SynthPop_2035'!F128)*5/15+'TM1.5SynthPop_2035'!F128,0)</f>
        <v>270</v>
      </c>
      <c r="G128">
        <f>ROUND(('TM1.5SynthPop_2050'!G128-'TM1.5SynthPop_2035'!G128)*5/15+'TM1.5SynthPop_2035'!G128,0)</f>
        <v>823</v>
      </c>
      <c r="H128">
        <f>ROUND(('TM1.5SynthPop_2050'!H128-'TM1.5SynthPop_2035'!H128)*5/15+'TM1.5SynthPop_2035'!H128,0)</f>
        <v>124</v>
      </c>
      <c r="I128">
        <f t="shared" si="7"/>
        <v>2073</v>
      </c>
      <c r="J128">
        <f t="shared" si="11"/>
        <v>0.1346</v>
      </c>
      <c r="K128">
        <f t="shared" si="11"/>
        <v>0.1071</v>
      </c>
      <c r="L128">
        <f t="shared" si="11"/>
        <v>0.122</v>
      </c>
      <c r="M128">
        <f t="shared" si="11"/>
        <v>0.109</v>
      </c>
      <c r="N128">
        <f t="shared" si="11"/>
        <v>0.13020000000000001</v>
      </c>
      <c r="O128">
        <f t="shared" si="8"/>
        <v>0.39710000000000001</v>
      </c>
      <c r="P128">
        <f t="shared" si="9"/>
        <v>0.94020000000000004</v>
      </c>
      <c r="Q128">
        <f t="shared" si="10"/>
        <v>5.9799999999999999E-2</v>
      </c>
    </row>
    <row r="129" spans="1:17">
      <c r="A129">
        <v>128</v>
      </c>
      <c r="B129">
        <f>ROUND(('TM1.5SynthPop_2050'!B129-'TM1.5SynthPop_2035'!B129)*5/15+'TM1.5SynthPop_2035'!B129,0)</f>
        <v>334</v>
      </c>
      <c r="C129">
        <f>ROUND(('TM1.5SynthPop_2050'!C129-'TM1.5SynthPop_2035'!C129)*5/15+'TM1.5SynthPop_2035'!C129,0)</f>
        <v>401</v>
      </c>
      <c r="D129">
        <f>ROUND(('TM1.5SynthPop_2050'!D129-'TM1.5SynthPop_2035'!D129)*5/15+'TM1.5SynthPop_2035'!D129,0)</f>
        <v>386</v>
      </c>
      <c r="E129">
        <f>ROUND(('TM1.5SynthPop_2050'!E129-'TM1.5SynthPop_2035'!E129)*5/15+'TM1.5SynthPop_2035'!E129,0)</f>
        <v>273</v>
      </c>
      <c r="F129">
        <f>ROUND(('TM1.5SynthPop_2050'!F129-'TM1.5SynthPop_2035'!F129)*5/15+'TM1.5SynthPop_2035'!F129,0)</f>
        <v>334</v>
      </c>
      <c r="G129">
        <f>ROUND(('TM1.5SynthPop_2050'!G129-'TM1.5SynthPop_2035'!G129)*5/15+'TM1.5SynthPop_2035'!G129,0)</f>
        <v>858</v>
      </c>
      <c r="H129">
        <f>ROUND(('TM1.5SynthPop_2050'!H129-'TM1.5SynthPop_2035'!H129)*5/15+'TM1.5SynthPop_2035'!H129,0)</f>
        <v>315</v>
      </c>
      <c r="I129">
        <f t="shared" si="7"/>
        <v>2586</v>
      </c>
      <c r="J129">
        <f t="shared" si="11"/>
        <v>0.12920000000000001</v>
      </c>
      <c r="K129">
        <f t="shared" si="11"/>
        <v>0.15509999999999999</v>
      </c>
      <c r="L129">
        <f t="shared" si="11"/>
        <v>0.14929999999999999</v>
      </c>
      <c r="M129">
        <f t="shared" si="11"/>
        <v>0.1056</v>
      </c>
      <c r="N129">
        <f t="shared" si="11"/>
        <v>0.12920000000000001</v>
      </c>
      <c r="O129">
        <f t="shared" si="8"/>
        <v>0.33160000000000001</v>
      </c>
      <c r="P129">
        <f t="shared" si="9"/>
        <v>0.87819999999999998</v>
      </c>
      <c r="Q129">
        <f t="shared" si="10"/>
        <v>0.12180000000000001</v>
      </c>
    </row>
    <row r="130" spans="1:17">
      <c r="A130">
        <v>129</v>
      </c>
      <c r="B130">
        <f>ROUND(('TM1.5SynthPop_2050'!B130-'TM1.5SynthPop_2035'!B130)*5/15+'TM1.5SynthPop_2035'!B130,0)</f>
        <v>251</v>
      </c>
      <c r="C130">
        <f>ROUND(('TM1.5SynthPop_2050'!C130-'TM1.5SynthPop_2035'!C130)*5/15+'TM1.5SynthPop_2035'!C130,0)</f>
        <v>197</v>
      </c>
      <c r="D130">
        <f>ROUND(('TM1.5SynthPop_2050'!D130-'TM1.5SynthPop_2035'!D130)*5/15+'TM1.5SynthPop_2035'!D130,0)</f>
        <v>282</v>
      </c>
      <c r="E130">
        <f>ROUND(('TM1.5SynthPop_2050'!E130-'TM1.5SynthPop_2035'!E130)*5/15+'TM1.5SynthPop_2035'!E130,0)</f>
        <v>220</v>
      </c>
      <c r="F130">
        <f>ROUND(('TM1.5SynthPop_2050'!F130-'TM1.5SynthPop_2035'!F130)*5/15+'TM1.5SynthPop_2035'!F130,0)</f>
        <v>298</v>
      </c>
      <c r="G130">
        <f>ROUND(('TM1.5SynthPop_2050'!G130-'TM1.5SynthPop_2035'!G130)*5/15+'TM1.5SynthPop_2035'!G130,0)</f>
        <v>904</v>
      </c>
      <c r="H130">
        <f>ROUND(('TM1.5SynthPop_2050'!H130-'TM1.5SynthPop_2035'!H130)*5/15+'TM1.5SynthPop_2035'!H130,0)</f>
        <v>206</v>
      </c>
      <c r="I130">
        <f t="shared" si="7"/>
        <v>2152</v>
      </c>
      <c r="J130">
        <f t="shared" si="11"/>
        <v>0.1166</v>
      </c>
      <c r="K130">
        <f t="shared" si="11"/>
        <v>9.1499999999999998E-2</v>
      </c>
      <c r="L130">
        <f t="shared" si="11"/>
        <v>0.13100000000000001</v>
      </c>
      <c r="M130">
        <f t="shared" si="11"/>
        <v>0.1022</v>
      </c>
      <c r="N130">
        <f t="shared" si="11"/>
        <v>0.13850000000000001</v>
      </c>
      <c r="O130">
        <f t="shared" si="8"/>
        <v>0.42019999999999991</v>
      </c>
      <c r="P130">
        <f t="shared" si="9"/>
        <v>0.90429999999999999</v>
      </c>
      <c r="Q130">
        <f t="shared" si="10"/>
        <v>9.5699999999999993E-2</v>
      </c>
    </row>
    <row r="131" spans="1:17">
      <c r="A131">
        <v>130</v>
      </c>
      <c r="B131">
        <f>ROUND(('TM1.5SynthPop_2050'!B131-'TM1.5SynthPop_2035'!B131)*5/15+'TM1.5SynthPop_2035'!B131,0)</f>
        <v>319</v>
      </c>
      <c r="C131">
        <f>ROUND(('TM1.5SynthPop_2050'!C131-'TM1.5SynthPop_2035'!C131)*5/15+'TM1.5SynthPop_2035'!C131,0)</f>
        <v>382</v>
      </c>
      <c r="D131">
        <f>ROUND(('TM1.5SynthPop_2050'!D131-'TM1.5SynthPop_2035'!D131)*5/15+'TM1.5SynthPop_2035'!D131,0)</f>
        <v>220</v>
      </c>
      <c r="E131">
        <f>ROUND(('TM1.5SynthPop_2050'!E131-'TM1.5SynthPop_2035'!E131)*5/15+'TM1.5SynthPop_2035'!E131,0)</f>
        <v>207</v>
      </c>
      <c r="F131">
        <f>ROUND(('TM1.5SynthPop_2050'!F131-'TM1.5SynthPop_2035'!F131)*5/15+'TM1.5SynthPop_2035'!F131,0)</f>
        <v>245</v>
      </c>
      <c r="G131">
        <f>ROUND(('TM1.5SynthPop_2050'!G131-'TM1.5SynthPop_2035'!G131)*5/15+'TM1.5SynthPop_2035'!G131,0)</f>
        <v>796</v>
      </c>
      <c r="H131">
        <f>ROUND(('TM1.5SynthPop_2050'!H131-'TM1.5SynthPop_2035'!H131)*5/15+'TM1.5SynthPop_2035'!H131,0)</f>
        <v>95</v>
      </c>
      <c r="I131">
        <f t="shared" ref="I131:I194" si="12">SUM(B131:G131)</f>
        <v>2169</v>
      </c>
      <c r="J131">
        <f t="shared" si="11"/>
        <v>0.14710000000000001</v>
      </c>
      <c r="K131">
        <f t="shared" si="11"/>
        <v>0.17610000000000001</v>
      </c>
      <c r="L131">
        <f t="shared" si="11"/>
        <v>0.1014</v>
      </c>
      <c r="M131">
        <f t="shared" si="11"/>
        <v>9.5399999999999999E-2</v>
      </c>
      <c r="N131">
        <f t="shared" si="11"/>
        <v>0.113</v>
      </c>
      <c r="O131">
        <f t="shared" ref="O131:O194" si="13">1-SUM(J131:N131)</f>
        <v>0.36699999999999999</v>
      </c>
      <c r="P131">
        <f t="shared" ref="P131:P194" si="14">1-Q131</f>
        <v>0.95620000000000005</v>
      </c>
      <c r="Q131">
        <f t="shared" ref="Q131:Q194" si="15">ROUND(H131/$I131,4)</f>
        <v>4.3799999999999999E-2</v>
      </c>
    </row>
    <row r="132" spans="1:17">
      <c r="A132">
        <v>131</v>
      </c>
      <c r="B132">
        <f>ROUND(('TM1.5SynthPop_2050'!B132-'TM1.5SynthPop_2035'!B132)*5/15+'TM1.5SynthPop_2035'!B132,0)</f>
        <v>171</v>
      </c>
      <c r="C132">
        <f>ROUND(('TM1.5SynthPop_2050'!C132-'TM1.5SynthPop_2035'!C132)*5/15+'TM1.5SynthPop_2035'!C132,0)</f>
        <v>275</v>
      </c>
      <c r="D132">
        <f>ROUND(('TM1.5SynthPop_2050'!D132-'TM1.5SynthPop_2035'!D132)*5/15+'TM1.5SynthPop_2035'!D132,0)</f>
        <v>300</v>
      </c>
      <c r="E132">
        <f>ROUND(('TM1.5SynthPop_2050'!E132-'TM1.5SynthPop_2035'!E132)*5/15+'TM1.5SynthPop_2035'!E132,0)</f>
        <v>240</v>
      </c>
      <c r="F132">
        <f>ROUND(('TM1.5SynthPop_2050'!F132-'TM1.5SynthPop_2035'!F132)*5/15+'TM1.5SynthPop_2035'!F132,0)</f>
        <v>422</v>
      </c>
      <c r="G132">
        <f>ROUND(('TM1.5SynthPop_2050'!G132-'TM1.5SynthPop_2035'!G132)*5/15+'TM1.5SynthPop_2035'!G132,0)</f>
        <v>1337</v>
      </c>
      <c r="H132">
        <f>ROUND(('TM1.5SynthPop_2050'!H132-'TM1.5SynthPop_2035'!H132)*5/15+'TM1.5SynthPop_2035'!H132,0)</f>
        <v>169</v>
      </c>
      <c r="I132">
        <f t="shared" si="12"/>
        <v>2745</v>
      </c>
      <c r="J132">
        <f t="shared" si="11"/>
        <v>6.2300000000000001E-2</v>
      </c>
      <c r="K132">
        <f t="shared" si="11"/>
        <v>0.1002</v>
      </c>
      <c r="L132">
        <f t="shared" si="11"/>
        <v>0.10929999999999999</v>
      </c>
      <c r="M132">
        <f t="shared" si="11"/>
        <v>8.7400000000000005E-2</v>
      </c>
      <c r="N132">
        <f t="shared" si="11"/>
        <v>0.1537</v>
      </c>
      <c r="O132">
        <f t="shared" si="13"/>
        <v>0.48710000000000009</v>
      </c>
      <c r="P132">
        <f t="shared" si="14"/>
        <v>0.93840000000000001</v>
      </c>
      <c r="Q132">
        <f t="shared" si="15"/>
        <v>6.1600000000000002E-2</v>
      </c>
    </row>
    <row r="133" spans="1:17">
      <c r="A133">
        <v>132</v>
      </c>
      <c r="B133">
        <f>ROUND(('TM1.5SynthPop_2050'!B133-'TM1.5SynthPop_2035'!B133)*5/15+'TM1.5SynthPop_2035'!B133,0)</f>
        <v>179</v>
      </c>
      <c r="C133">
        <f>ROUND(('TM1.5SynthPop_2050'!C133-'TM1.5SynthPop_2035'!C133)*5/15+'TM1.5SynthPop_2035'!C133,0)</f>
        <v>146</v>
      </c>
      <c r="D133">
        <f>ROUND(('TM1.5SynthPop_2050'!D133-'TM1.5SynthPop_2035'!D133)*5/15+'TM1.5SynthPop_2035'!D133,0)</f>
        <v>168</v>
      </c>
      <c r="E133">
        <f>ROUND(('TM1.5SynthPop_2050'!E133-'TM1.5SynthPop_2035'!E133)*5/15+'TM1.5SynthPop_2035'!E133,0)</f>
        <v>157</v>
      </c>
      <c r="F133">
        <f>ROUND(('TM1.5SynthPop_2050'!F133-'TM1.5SynthPop_2035'!F133)*5/15+'TM1.5SynthPop_2035'!F133,0)</f>
        <v>218</v>
      </c>
      <c r="G133">
        <f>ROUND(('TM1.5SynthPop_2050'!G133-'TM1.5SynthPop_2035'!G133)*5/15+'TM1.5SynthPop_2035'!G133,0)</f>
        <v>747</v>
      </c>
      <c r="H133">
        <f>ROUND(('TM1.5SynthPop_2050'!H133-'TM1.5SynthPop_2035'!H133)*5/15+'TM1.5SynthPop_2035'!H133,0)</f>
        <v>200</v>
      </c>
      <c r="I133">
        <f t="shared" si="12"/>
        <v>1615</v>
      </c>
      <c r="J133">
        <f t="shared" si="11"/>
        <v>0.1108</v>
      </c>
      <c r="K133">
        <f t="shared" si="11"/>
        <v>9.0399999999999994E-2</v>
      </c>
      <c r="L133">
        <f t="shared" si="11"/>
        <v>0.104</v>
      </c>
      <c r="M133">
        <f t="shared" si="11"/>
        <v>9.7199999999999995E-2</v>
      </c>
      <c r="N133">
        <f t="shared" si="11"/>
        <v>0.13500000000000001</v>
      </c>
      <c r="O133">
        <f t="shared" si="13"/>
        <v>0.46260000000000001</v>
      </c>
      <c r="P133">
        <f t="shared" si="14"/>
        <v>0.87619999999999998</v>
      </c>
      <c r="Q133">
        <f t="shared" si="15"/>
        <v>0.12379999999999999</v>
      </c>
    </row>
    <row r="134" spans="1:17">
      <c r="A134">
        <v>133</v>
      </c>
      <c r="B134">
        <f>ROUND(('TM1.5SynthPop_2050'!B134-'TM1.5SynthPop_2035'!B134)*5/15+'TM1.5SynthPop_2035'!B134,0)</f>
        <v>358</v>
      </c>
      <c r="C134">
        <f>ROUND(('TM1.5SynthPop_2050'!C134-'TM1.5SynthPop_2035'!C134)*5/15+'TM1.5SynthPop_2035'!C134,0)</f>
        <v>317</v>
      </c>
      <c r="D134">
        <f>ROUND(('TM1.5SynthPop_2050'!D134-'TM1.5SynthPop_2035'!D134)*5/15+'TM1.5SynthPop_2035'!D134,0)</f>
        <v>328</v>
      </c>
      <c r="E134">
        <f>ROUND(('TM1.5SynthPop_2050'!E134-'TM1.5SynthPop_2035'!E134)*5/15+'TM1.5SynthPop_2035'!E134,0)</f>
        <v>262</v>
      </c>
      <c r="F134">
        <f>ROUND(('TM1.5SynthPop_2050'!F134-'TM1.5SynthPop_2035'!F134)*5/15+'TM1.5SynthPop_2035'!F134,0)</f>
        <v>378</v>
      </c>
      <c r="G134">
        <f>ROUND(('TM1.5SynthPop_2050'!G134-'TM1.5SynthPop_2035'!G134)*5/15+'TM1.5SynthPop_2035'!G134,0)</f>
        <v>1146</v>
      </c>
      <c r="H134">
        <f>ROUND(('TM1.5SynthPop_2050'!H134-'TM1.5SynthPop_2035'!H134)*5/15+'TM1.5SynthPop_2035'!H134,0)</f>
        <v>305</v>
      </c>
      <c r="I134">
        <f t="shared" si="12"/>
        <v>2789</v>
      </c>
      <c r="J134">
        <f t="shared" si="11"/>
        <v>0.12839999999999999</v>
      </c>
      <c r="K134">
        <f t="shared" si="11"/>
        <v>0.1137</v>
      </c>
      <c r="L134">
        <f t="shared" si="11"/>
        <v>0.1176</v>
      </c>
      <c r="M134">
        <f t="shared" si="11"/>
        <v>9.3899999999999997E-2</v>
      </c>
      <c r="N134">
        <f t="shared" si="11"/>
        <v>0.13550000000000001</v>
      </c>
      <c r="O134">
        <f t="shared" si="13"/>
        <v>0.41090000000000004</v>
      </c>
      <c r="P134">
        <f t="shared" si="14"/>
        <v>0.89060000000000006</v>
      </c>
      <c r="Q134">
        <f t="shared" si="15"/>
        <v>0.1094</v>
      </c>
    </row>
    <row r="135" spans="1:17">
      <c r="A135">
        <v>134</v>
      </c>
      <c r="B135">
        <f>ROUND(('TM1.5SynthPop_2050'!B135-'TM1.5SynthPop_2035'!B135)*5/15+'TM1.5SynthPop_2035'!B135,0)</f>
        <v>309</v>
      </c>
      <c r="C135">
        <f>ROUND(('TM1.5SynthPop_2050'!C135-'TM1.5SynthPop_2035'!C135)*5/15+'TM1.5SynthPop_2035'!C135,0)</f>
        <v>415</v>
      </c>
      <c r="D135">
        <f>ROUND(('TM1.5SynthPop_2050'!D135-'TM1.5SynthPop_2035'!D135)*5/15+'TM1.5SynthPop_2035'!D135,0)</f>
        <v>271</v>
      </c>
      <c r="E135">
        <f>ROUND(('TM1.5SynthPop_2050'!E135-'TM1.5SynthPop_2035'!E135)*5/15+'TM1.5SynthPop_2035'!E135,0)</f>
        <v>280</v>
      </c>
      <c r="F135">
        <f>ROUND(('TM1.5SynthPop_2050'!F135-'TM1.5SynthPop_2035'!F135)*5/15+'TM1.5SynthPop_2035'!F135,0)</f>
        <v>400</v>
      </c>
      <c r="G135">
        <f>ROUND(('TM1.5SynthPop_2050'!G135-'TM1.5SynthPop_2035'!G135)*5/15+'TM1.5SynthPop_2035'!G135,0)</f>
        <v>1095</v>
      </c>
      <c r="H135">
        <f>ROUND(('TM1.5SynthPop_2050'!H135-'TM1.5SynthPop_2035'!H135)*5/15+'TM1.5SynthPop_2035'!H135,0)</f>
        <v>499</v>
      </c>
      <c r="I135">
        <f t="shared" si="12"/>
        <v>2770</v>
      </c>
      <c r="J135">
        <f t="shared" si="11"/>
        <v>0.1116</v>
      </c>
      <c r="K135">
        <f t="shared" si="11"/>
        <v>0.14979999999999999</v>
      </c>
      <c r="L135">
        <f t="shared" si="11"/>
        <v>9.7799999999999998E-2</v>
      </c>
      <c r="M135">
        <f t="shared" si="11"/>
        <v>0.1011</v>
      </c>
      <c r="N135">
        <f t="shared" si="11"/>
        <v>0.1444</v>
      </c>
      <c r="O135">
        <f t="shared" si="13"/>
        <v>0.3953000000000001</v>
      </c>
      <c r="P135">
        <f t="shared" si="14"/>
        <v>0.81989999999999996</v>
      </c>
      <c r="Q135">
        <f t="shared" si="15"/>
        <v>0.18010000000000001</v>
      </c>
    </row>
    <row r="136" spans="1:17">
      <c r="A136">
        <v>135</v>
      </c>
      <c r="B136">
        <f>ROUND(('TM1.5SynthPop_2050'!B136-'TM1.5SynthPop_2035'!B136)*5/15+'TM1.5SynthPop_2035'!B136,0)</f>
        <v>175</v>
      </c>
      <c r="C136">
        <f>ROUND(('TM1.5SynthPop_2050'!C136-'TM1.5SynthPop_2035'!C136)*5/15+'TM1.5SynthPop_2035'!C136,0)</f>
        <v>195</v>
      </c>
      <c r="D136">
        <f>ROUND(('TM1.5SynthPop_2050'!D136-'TM1.5SynthPop_2035'!D136)*5/15+'TM1.5SynthPop_2035'!D136,0)</f>
        <v>189</v>
      </c>
      <c r="E136">
        <f>ROUND(('TM1.5SynthPop_2050'!E136-'TM1.5SynthPop_2035'!E136)*5/15+'TM1.5SynthPop_2035'!E136,0)</f>
        <v>227</v>
      </c>
      <c r="F136">
        <f>ROUND(('TM1.5SynthPop_2050'!F136-'TM1.5SynthPop_2035'!F136)*5/15+'TM1.5SynthPop_2035'!F136,0)</f>
        <v>218</v>
      </c>
      <c r="G136">
        <f>ROUND(('TM1.5SynthPop_2050'!G136-'TM1.5SynthPop_2035'!G136)*5/15+'TM1.5SynthPop_2035'!G136,0)</f>
        <v>616</v>
      </c>
      <c r="H136">
        <f>ROUND(('TM1.5SynthPop_2050'!H136-'TM1.5SynthPop_2035'!H136)*5/15+'TM1.5SynthPop_2035'!H136,0)</f>
        <v>536</v>
      </c>
      <c r="I136">
        <f t="shared" si="12"/>
        <v>1620</v>
      </c>
      <c r="J136">
        <f t="shared" si="11"/>
        <v>0.108</v>
      </c>
      <c r="K136">
        <f t="shared" si="11"/>
        <v>0.12039999999999999</v>
      </c>
      <c r="L136">
        <f t="shared" si="11"/>
        <v>0.1167</v>
      </c>
      <c r="M136">
        <f t="shared" si="11"/>
        <v>0.1401</v>
      </c>
      <c r="N136">
        <f t="shared" si="11"/>
        <v>0.1346</v>
      </c>
      <c r="O136">
        <f t="shared" si="13"/>
        <v>0.38020000000000009</v>
      </c>
      <c r="P136">
        <f t="shared" si="14"/>
        <v>0.66910000000000003</v>
      </c>
      <c r="Q136">
        <f t="shared" si="15"/>
        <v>0.33090000000000003</v>
      </c>
    </row>
    <row r="137" spans="1:17">
      <c r="A137">
        <v>136</v>
      </c>
      <c r="B137">
        <f>ROUND(('TM1.5SynthPop_2050'!B137-'TM1.5SynthPop_2035'!B137)*5/15+'TM1.5SynthPop_2035'!B137,0)</f>
        <v>81</v>
      </c>
      <c r="C137">
        <f>ROUND(('TM1.5SynthPop_2050'!C137-'TM1.5SynthPop_2035'!C137)*5/15+'TM1.5SynthPop_2035'!C137,0)</f>
        <v>85</v>
      </c>
      <c r="D137">
        <f>ROUND(('TM1.5SynthPop_2050'!D137-'TM1.5SynthPop_2035'!D137)*5/15+'TM1.5SynthPop_2035'!D137,0)</f>
        <v>144</v>
      </c>
      <c r="E137">
        <f>ROUND(('TM1.5SynthPop_2050'!E137-'TM1.5SynthPop_2035'!E137)*5/15+'TM1.5SynthPop_2035'!E137,0)</f>
        <v>114</v>
      </c>
      <c r="F137">
        <f>ROUND(('TM1.5SynthPop_2050'!F137-'TM1.5SynthPop_2035'!F137)*5/15+'TM1.5SynthPop_2035'!F137,0)</f>
        <v>132</v>
      </c>
      <c r="G137">
        <f>ROUND(('TM1.5SynthPop_2050'!G137-'TM1.5SynthPop_2035'!G137)*5/15+'TM1.5SynthPop_2035'!G137,0)</f>
        <v>432</v>
      </c>
      <c r="H137">
        <f>ROUND(('TM1.5SynthPop_2050'!H137-'TM1.5SynthPop_2035'!H137)*5/15+'TM1.5SynthPop_2035'!H137,0)</f>
        <v>206</v>
      </c>
      <c r="I137">
        <f t="shared" si="12"/>
        <v>988</v>
      </c>
      <c r="J137">
        <f t="shared" si="11"/>
        <v>8.2000000000000003E-2</v>
      </c>
      <c r="K137">
        <f t="shared" si="11"/>
        <v>8.5999999999999993E-2</v>
      </c>
      <c r="L137">
        <f t="shared" si="11"/>
        <v>0.1457</v>
      </c>
      <c r="M137">
        <f t="shared" si="11"/>
        <v>0.1154</v>
      </c>
      <c r="N137">
        <f t="shared" si="11"/>
        <v>0.1336</v>
      </c>
      <c r="O137">
        <f t="shared" si="13"/>
        <v>0.43730000000000002</v>
      </c>
      <c r="P137">
        <f t="shared" si="14"/>
        <v>0.79149999999999998</v>
      </c>
      <c r="Q137">
        <f t="shared" si="15"/>
        <v>0.20849999999999999</v>
      </c>
    </row>
    <row r="138" spans="1:17">
      <c r="A138">
        <v>137</v>
      </c>
      <c r="B138">
        <f>ROUND(('TM1.5SynthPop_2050'!B138-'TM1.5SynthPop_2035'!B138)*5/15+'TM1.5SynthPop_2035'!B138,0)</f>
        <v>150</v>
      </c>
      <c r="C138">
        <f>ROUND(('TM1.5SynthPop_2050'!C138-'TM1.5SynthPop_2035'!C138)*5/15+'TM1.5SynthPop_2035'!C138,0)</f>
        <v>160</v>
      </c>
      <c r="D138">
        <f>ROUND(('TM1.5SynthPop_2050'!D138-'TM1.5SynthPop_2035'!D138)*5/15+'TM1.5SynthPop_2035'!D138,0)</f>
        <v>204</v>
      </c>
      <c r="E138">
        <f>ROUND(('TM1.5SynthPop_2050'!E138-'TM1.5SynthPop_2035'!E138)*5/15+'TM1.5SynthPop_2035'!E138,0)</f>
        <v>175</v>
      </c>
      <c r="F138">
        <f>ROUND(('TM1.5SynthPop_2050'!F138-'TM1.5SynthPop_2035'!F138)*5/15+'TM1.5SynthPop_2035'!F138,0)</f>
        <v>237</v>
      </c>
      <c r="G138">
        <f>ROUND(('TM1.5SynthPop_2050'!G138-'TM1.5SynthPop_2035'!G138)*5/15+'TM1.5SynthPop_2035'!G138,0)</f>
        <v>724</v>
      </c>
      <c r="H138">
        <f>ROUND(('TM1.5SynthPop_2050'!H138-'TM1.5SynthPop_2035'!H138)*5/15+'TM1.5SynthPop_2035'!H138,0)</f>
        <v>480</v>
      </c>
      <c r="I138">
        <f t="shared" si="12"/>
        <v>1650</v>
      </c>
      <c r="J138">
        <f t="shared" si="11"/>
        <v>9.0899999999999995E-2</v>
      </c>
      <c r="K138">
        <f t="shared" si="11"/>
        <v>9.7000000000000003E-2</v>
      </c>
      <c r="L138">
        <f t="shared" si="11"/>
        <v>0.1236</v>
      </c>
      <c r="M138">
        <f t="shared" si="11"/>
        <v>0.1061</v>
      </c>
      <c r="N138">
        <f t="shared" si="11"/>
        <v>0.14360000000000001</v>
      </c>
      <c r="O138">
        <f t="shared" si="13"/>
        <v>0.43880000000000008</v>
      </c>
      <c r="P138">
        <f t="shared" si="14"/>
        <v>0.70910000000000006</v>
      </c>
      <c r="Q138">
        <f t="shared" si="15"/>
        <v>0.29089999999999999</v>
      </c>
    </row>
    <row r="139" spans="1:17">
      <c r="A139">
        <v>138</v>
      </c>
      <c r="B139">
        <f>ROUND(('TM1.5SynthPop_2050'!B139-'TM1.5SynthPop_2035'!B139)*5/15+'TM1.5SynthPop_2035'!B139,0)</f>
        <v>286</v>
      </c>
      <c r="C139">
        <f>ROUND(('TM1.5SynthPop_2050'!C139-'TM1.5SynthPop_2035'!C139)*5/15+'TM1.5SynthPop_2035'!C139,0)</f>
        <v>279</v>
      </c>
      <c r="D139">
        <f>ROUND(('TM1.5SynthPop_2050'!D139-'TM1.5SynthPop_2035'!D139)*5/15+'TM1.5SynthPop_2035'!D139,0)</f>
        <v>395</v>
      </c>
      <c r="E139">
        <f>ROUND(('TM1.5SynthPop_2050'!E139-'TM1.5SynthPop_2035'!E139)*5/15+'TM1.5SynthPop_2035'!E139,0)</f>
        <v>315</v>
      </c>
      <c r="F139">
        <f>ROUND(('TM1.5SynthPop_2050'!F139-'TM1.5SynthPop_2035'!F139)*5/15+'TM1.5SynthPop_2035'!F139,0)</f>
        <v>367</v>
      </c>
      <c r="G139">
        <f>ROUND(('TM1.5SynthPop_2050'!G139-'TM1.5SynthPop_2035'!G139)*5/15+'TM1.5SynthPop_2035'!G139,0)</f>
        <v>1075</v>
      </c>
      <c r="H139">
        <f>ROUND(('TM1.5SynthPop_2050'!H139-'TM1.5SynthPop_2035'!H139)*5/15+'TM1.5SynthPop_2035'!H139,0)</f>
        <v>855</v>
      </c>
      <c r="I139">
        <f t="shared" si="12"/>
        <v>2717</v>
      </c>
      <c r="J139">
        <f t="shared" si="11"/>
        <v>0.1053</v>
      </c>
      <c r="K139">
        <f t="shared" si="11"/>
        <v>0.1027</v>
      </c>
      <c r="L139">
        <f t="shared" si="11"/>
        <v>0.1454</v>
      </c>
      <c r="M139">
        <f t="shared" si="11"/>
        <v>0.1159</v>
      </c>
      <c r="N139">
        <f t="shared" si="11"/>
        <v>0.1351</v>
      </c>
      <c r="O139">
        <f t="shared" si="13"/>
        <v>0.39559999999999995</v>
      </c>
      <c r="P139">
        <f t="shared" si="14"/>
        <v>0.68530000000000002</v>
      </c>
      <c r="Q139">
        <f t="shared" si="15"/>
        <v>0.31469999999999998</v>
      </c>
    </row>
    <row r="140" spans="1:17">
      <c r="A140">
        <v>139</v>
      </c>
      <c r="B140">
        <f>ROUND(('TM1.5SynthPop_2050'!B140-'TM1.5SynthPop_2035'!B140)*5/15+'TM1.5SynthPop_2035'!B140,0)</f>
        <v>171</v>
      </c>
      <c r="C140">
        <f>ROUND(('TM1.5SynthPop_2050'!C140-'TM1.5SynthPop_2035'!C140)*5/15+'TM1.5SynthPop_2035'!C140,0)</f>
        <v>175</v>
      </c>
      <c r="D140">
        <f>ROUND(('TM1.5SynthPop_2050'!D140-'TM1.5SynthPop_2035'!D140)*5/15+'TM1.5SynthPop_2035'!D140,0)</f>
        <v>220</v>
      </c>
      <c r="E140">
        <f>ROUND(('TM1.5SynthPop_2050'!E140-'TM1.5SynthPop_2035'!E140)*5/15+'TM1.5SynthPop_2035'!E140,0)</f>
        <v>128</v>
      </c>
      <c r="F140">
        <f>ROUND(('TM1.5SynthPop_2050'!F140-'TM1.5SynthPop_2035'!F140)*5/15+'TM1.5SynthPop_2035'!F140,0)</f>
        <v>160</v>
      </c>
      <c r="G140">
        <f>ROUND(('TM1.5SynthPop_2050'!G140-'TM1.5SynthPop_2035'!G140)*5/15+'TM1.5SynthPop_2035'!G140,0)</f>
        <v>492</v>
      </c>
      <c r="H140">
        <f>ROUND(('TM1.5SynthPop_2050'!H140-'TM1.5SynthPop_2035'!H140)*5/15+'TM1.5SynthPop_2035'!H140,0)</f>
        <v>473</v>
      </c>
      <c r="I140">
        <f t="shared" si="12"/>
        <v>1346</v>
      </c>
      <c r="J140">
        <f t="shared" si="11"/>
        <v>0.127</v>
      </c>
      <c r="K140">
        <f t="shared" si="11"/>
        <v>0.13</v>
      </c>
      <c r="L140">
        <f t="shared" si="11"/>
        <v>0.16339999999999999</v>
      </c>
      <c r="M140">
        <f t="shared" si="11"/>
        <v>9.5100000000000004E-2</v>
      </c>
      <c r="N140">
        <f t="shared" si="11"/>
        <v>0.11890000000000001</v>
      </c>
      <c r="O140">
        <f t="shared" si="13"/>
        <v>0.36560000000000004</v>
      </c>
      <c r="P140">
        <f t="shared" si="14"/>
        <v>0.64860000000000007</v>
      </c>
      <c r="Q140">
        <f t="shared" si="15"/>
        <v>0.35139999999999999</v>
      </c>
    </row>
    <row r="141" spans="1:17">
      <c r="A141">
        <v>140</v>
      </c>
      <c r="B141">
        <f>ROUND(('TM1.5SynthPop_2050'!B141-'TM1.5SynthPop_2035'!B141)*5/15+'TM1.5SynthPop_2035'!B141,0)</f>
        <v>170</v>
      </c>
      <c r="C141">
        <f>ROUND(('TM1.5SynthPop_2050'!C141-'TM1.5SynthPop_2035'!C141)*5/15+'TM1.5SynthPop_2035'!C141,0)</f>
        <v>148</v>
      </c>
      <c r="D141">
        <f>ROUND(('TM1.5SynthPop_2050'!D141-'TM1.5SynthPop_2035'!D141)*5/15+'TM1.5SynthPop_2035'!D141,0)</f>
        <v>187</v>
      </c>
      <c r="E141">
        <f>ROUND(('TM1.5SynthPop_2050'!E141-'TM1.5SynthPop_2035'!E141)*5/15+'TM1.5SynthPop_2035'!E141,0)</f>
        <v>128</v>
      </c>
      <c r="F141">
        <f>ROUND(('TM1.5SynthPop_2050'!F141-'TM1.5SynthPop_2035'!F141)*5/15+'TM1.5SynthPop_2035'!F141,0)</f>
        <v>171</v>
      </c>
      <c r="G141">
        <f>ROUND(('TM1.5SynthPop_2050'!G141-'TM1.5SynthPop_2035'!G141)*5/15+'TM1.5SynthPop_2035'!G141,0)</f>
        <v>519</v>
      </c>
      <c r="H141">
        <f>ROUND(('TM1.5SynthPop_2050'!H141-'TM1.5SynthPop_2035'!H141)*5/15+'TM1.5SynthPop_2035'!H141,0)</f>
        <v>467</v>
      </c>
      <c r="I141">
        <f t="shared" si="12"/>
        <v>1323</v>
      </c>
      <c r="J141">
        <f t="shared" si="11"/>
        <v>0.1285</v>
      </c>
      <c r="K141">
        <f t="shared" si="11"/>
        <v>0.1119</v>
      </c>
      <c r="L141">
        <f t="shared" si="11"/>
        <v>0.14130000000000001</v>
      </c>
      <c r="M141">
        <f t="shared" si="11"/>
        <v>9.6699999999999994E-2</v>
      </c>
      <c r="N141">
        <f t="shared" si="11"/>
        <v>0.1293</v>
      </c>
      <c r="O141">
        <f t="shared" si="13"/>
        <v>0.39229999999999998</v>
      </c>
      <c r="P141">
        <f t="shared" si="14"/>
        <v>0.64700000000000002</v>
      </c>
      <c r="Q141">
        <f t="shared" si="15"/>
        <v>0.35299999999999998</v>
      </c>
    </row>
    <row r="142" spans="1:17">
      <c r="A142">
        <v>141</v>
      </c>
      <c r="B142">
        <f>ROUND(('TM1.5SynthPop_2050'!B142-'TM1.5SynthPop_2035'!B142)*5/15+'TM1.5SynthPop_2035'!B142,0)</f>
        <v>158</v>
      </c>
      <c r="C142">
        <f>ROUND(('TM1.5SynthPop_2050'!C142-'TM1.5SynthPop_2035'!C142)*5/15+'TM1.5SynthPop_2035'!C142,0)</f>
        <v>129</v>
      </c>
      <c r="D142">
        <f>ROUND(('TM1.5SynthPop_2050'!D142-'TM1.5SynthPop_2035'!D142)*5/15+'TM1.5SynthPop_2035'!D142,0)</f>
        <v>142</v>
      </c>
      <c r="E142">
        <f>ROUND(('TM1.5SynthPop_2050'!E142-'TM1.5SynthPop_2035'!E142)*5/15+'TM1.5SynthPop_2035'!E142,0)</f>
        <v>80</v>
      </c>
      <c r="F142">
        <f>ROUND(('TM1.5SynthPop_2050'!F142-'TM1.5SynthPop_2035'!F142)*5/15+'TM1.5SynthPop_2035'!F142,0)</f>
        <v>106</v>
      </c>
      <c r="G142">
        <f>ROUND(('TM1.5SynthPop_2050'!G142-'TM1.5SynthPop_2035'!G142)*5/15+'TM1.5SynthPop_2035'!G142,0)</f>
        <v>284</v>
      </c>
      <c r="H142">
        <f>ROUND(('TM1.5SynthPop_2050'!H142-'TM1.5SynthPop_2035'!H142)*5/15+'TM1.5SynthPop_2035'!H142,0)</f>
        <v>374</v>
      </c>
      <c r="I142">
        <f t="shared" si="12"/>
        <v>899</v>
      </c>
      <c r="J142">
        <f t="shared" si="11"/>
        <v>0.17580000000000001</v>
      </c>
      <c r="K142">
        <f t="shared" si="11"/>
        <v>0.14349999999999999</v>
      </c>
      <c r="L142">
        <f t="shared" si="11"/>
        <v>0.158</v>
      </c>
      <c r="M142">
        <f t="shared" si="11"/>
        <v>8.8999999999999996E-2</v>
      </c>
      <c r="N142">
        <f t="shared" si="11"/>
        <v>0.1179</v>
      </c>
      <c r="O142">
        <f t="shared" si="13"/>
        <v>0.31579999999999997</v>
      </c>
      <c r="P142">
        <f t="shared" si="14"/>
        <v>0.58400000000000007</v>
      </c>
      <c r="Q142">
        <f t="shared" si="15"/>
        <v>0.41599999999999998</v>
      </c>
    </row>
    <row r="143" spans="1:17">
      <c r="A143">
        <v>142</v>
      </c>
      <c r="B143">
        <f>ROUND(('TM1.5SynthPop_2050'!B143-'TM1.5SynthPop_2035'!B143)*5/15+'TM1.5SynthPop_2035'!B143,0)</f>
        <v>86</v>
      </c>
      <c r="C143">
        <f>ROUND(('TM1.5SynthPop_2050'!C143-'TM1.5SynthPop_2035'!C143)*5/15+'TM1.5SynthPop_2035'!C143,0)</f>
        <v>84</v>
      </c>
      <c r="D143">
        <f>ROUND(('TM1.5SynthPop_2050'!D143-'TM1.5SynthPop_2035'!D143)*5/15+'TM1.5SynthPop_2035'!D143,0)</f>
        <v>108</v>
      </c>
      <c r="E143">
        <f>ROUND(('TM1.5SynthPop_2050'!E143-'TM1.5SynthPop_2035'!E143)*5/15+'TM1.5SynthPop_2035'!E143,0)</f>
        <v>46</v>
      </c>
      <c r="F143">
        <f>ROUND(('TM1.5SynthPop_2050'!F143-'TM1.5SynthPop_2035'!F143)*5/15+'TM1.5SynthPop_2035'!F143,0)</f>
        <v>90</v>
      </c>
      <c r="G143">
        <f>ROUND(('TM1.5SynthPop_2050'!G143-'TM1.5SynthPop_2035'!G143)*5/15+'TM1.5SynthPop_2035'!G143,0)</f>
        <v>196</v>
      </c>
      <c r="H143">
        <f>ROUND(('TM1.5SynthPop_2050'!H143-'TM1.5SynthPop_2035'!H143)*5/15+'TM1.5SynthPop_2035'!H143,0)</f>
        <v>55</v>
      </c>
      <c r="I143">
        <f t="shared" si="12"/>
        <v>610</v>
      </c>
      <c r="J143">
        <f t="shared" si="11"/>
        <v>0.14099999999999999</v>
      </c>
      <c r="K143">
        <f t="shared" si="11"/>
        <v>0.13769999999999999</v>
      </c>
      <c r="L143">
        <f t="shared" si="11"/>
        <v>0.17699999999999999</v>
      </c>
      <c r="M143">
        <f t="shared" si="11"/>
        <v>7.5399999999999995E-2</v>
      </c>
      <c r="N143">
        <f t="shared" si="11"/>
        <v>0.14749999999999999</v>
      </c>
      <c r="O143">
        <f t="shared" si="13"/>
        <v>0.32140000000000013</v>
      </c>
      <c r="P143">
        <f t="shared" si="14"/>
        <v>0.90979999999999994</v>
      </c>
      <c r="Q143">
        <f t="shared" si="15"/>
        <v>9.0200000000000002E-2</v>
      </c>
    </row>
    <row r="144" spans="1:17">
      <c r="A144">
        <v>143</v>
      </c>
      <c r="B144">
        <f>ROUND(('TM1.5SynthPop_2050'!B144-'TM1.5SynthPop_2035'!B144)*5/15+'TM1.5SynthPop_2035'!B144,0)</f>
        <v>109</v>
      </c>
      <c r="C144">
        <f>ROUND(('TM1.5SynthPop_2050'!C144-'TM1.5SynthPop_2035'!C144)*5/15+'TM1.5SynthPop_2035'!C144,0)</f>
        <v>92</v>
      </c>
      <c r="D144">
        <f>ROUND(('TM1.5SynthPop_2050'!D144-'TM1.5SynthPop_2035'!D144)*5/15+'TM1.5SynthPop_2035'!D144,0)</f>
        <v>74</v>
      </c>
      <c r="E144">
        <f>ROUND(('TM1.5SynthPop_2050'!E144-'TM1.5SynthPop_2035'!E144)*5/15+'TM1.5SynthPop_2035'!E144,0)</f>
        <v>49</v>
      </c>
      <c r="F144">
        <f>ROUND(('TM1.5SynthPop_2050'!F144-'TM1.5SynthPop_2035'!F144)*5/15+'TM1.5SynthPop_2035'!F144,0)</f>
        <v>49</v>
      </c>
      <c r="G144">
        <f>ROUND(('TM1.5SynthPop_2050'!G144-'TM1.5SynthPop_2035'!G144)*5/15+'TM1.5SynthPop_2035'!G144,0)</f>
        <v>137</v>
      </c>
      <c r="H144">
        <f>ROUND(('TM1.5SynthPop_2050'!H144-'TM1.5SynthPop_2035'!H144)*5/15+'TM1.5SynthPop_2035'!H144,0)</f>
        <v>220</v>
      </c>
      <c r="I144">
        <f t="shared" si="12"/>
        <v>510</v>
      </c>
      <c r="J144">
        <f t="shared" si="11"/>
        <v>0.2137</v>
      </c>
      <c r="K144">
        <f t="shared" si="11"/>
        <v>0.1804</v>
      </c>
      <c r="L144">
        <f t="shared" si="11"/>
        <v>0.14510000000000001</v>
      </c>
      <c r="M144">
        <f t="shared" si="11"/>
        <v>9.6100000000000005E-2</v>
      </c>
      <c r="N144">
        <f t="shared" si="11"/>
        <v>9.6100000000000005E-2</v>
      </c>
      <c r="O144">
        <f t="shared" si="13"/>
        <v>0.26860000000000006</v>
      </c>
      <c r="P144">
        <f t="shared" si="14"/>
        <v>0.56859999999999999</v>
      </c>
      <c r="Q144">
        <f t="shared" si="15"/>
        <v>0.43140000000000001</v>
      </c>
    </row>
    <row r="145" spans="1:17">
      <c r="A145">
        <v>144</v>
      </c>
      <c r="B145">
        <f>ROUND(('TM1.5SynthPop_2050'!B145-'TM1.5SynthPop_2035'!B145)*5/15+'TM1.5SynthPop_2035'!B145,0)</f>
        <v>499</v>
      </c>
      <c r="C145">
        <f>ROUND(('TM1.5SynthPop_2050'!C145-'TM1.5SynthPop_2035'!C145)*5/15+'TM1.5SynthPop_2035'!C145,0)</f>
        <v>328</v>
      </c>
      <c r="D145">
        <f>ROUND(('TM1.5SynthPop_2050'!D145-'TM1.5SynthPop_2035'!D145)*5/15+'TM1.5SynthPop_2035'!D145,0)</f>
        <v>191</v>
      </c>
      <c r="E145">
        <f>ROUND(('TM1.5SynthPop_2050'!E145-'TM1.5SynthPop_2035'!E145)*5/15+'TM1.5SynthPop_2035'!E145,0)</f>
        <v>103</v>
      </c>
      <c r="F145">
        <f>ROUND(('TM1.5SynthPop_2050'!F145-'TM1.5SynthPop_2035'!F145)*5/15+'TM1.5SynthPop_2035'!F145,0)</f>
        <v>84</v>
      </c>
      <c r="G145">
        <f>ROUND(('TM1.5SynthPop_2050'!G145-'TM1.5SynthPop_2035'!G145)*5/15+'TM1.5SynthPop_2035'!G145,0)</f>
        <v>147</v>
      </c>
      <c r="H145">
        <f>ROUND(('TM1.5SynthPop_2050'!H145-'TM1.5SynthPop_2035'!H145)*5/15+'TM1.5SynthPop_2035'!H145,0)</f>
        <v>552</v>
      </c>
      <c r="I145">
        <f t="shared" si="12"/>
        <v>1352</v>
      </c>
      <c r="J145">
        <f t="shared" si="11"/>
        <v>0.36909999999999998</v>
      </c>
      <c r="K145">
        <f t="shared" si="11"/>
        <v>0.24260000000000001</v>
      </c>
      <c r="L145">
        <f t="shared" si="11"/>
        <v>0.14130000000000001</v>
      </c>
      <c r="M145">
        <f t="shared" si="11"/>
        <v>7.6200000000000004E-2</v>
      </c>
      <c r="N145">
        <f t="shared" si="11"/>
        <v>6.2100000000000002E-2</v>
      </c>
      <c r="O145">
        <f t="shared" si="13"/>
        <v>0.10869999999999991</v>
      </c>
      <c r="P145">
        <f t="shared" si="14"/>
        <v>0.5917</v>
      </c>
      <c r="Q145">
        <f t="shared" si="15"/>
        <v>0.4083</v>
      </c>
    </row>
    <row r="146" spans="1:17">
      <c r="A146">
        <v>145</v>
      </c>
      <c r="B146">
        <f>ROUND(('TM1.5SynthPop_2050'!B146-'TM1.5SynthPop_2035'!B146)*5/15+'TM1.5SynthPop_2035'!B146,0)</f>
        <v>2436</v>
      </c>
      <c r="C146">
        <f>ROUND(('TM1.5SynthPop_2050'!C146-'TM1.5SynthPop_2035'!C146)*5/15+'TM1.5SynthPop_2035'!C146,0)</f>
        <v>1829</v>
      </c>
      <c r="D146">
        <f>ROUND(('TM1.5SynthPop_2050'!D146-'TM1.5SynthPop_2035'!D146)*5/15+'TM1.5SynthPop_2035'!D146,0)</f>
        <v>69</v>
      </c>
      <c r="E146">
        <f>ROUND(('TM1.5SynthPop_2050'!E146-'TM1.5SynthPop_2035'!E146)*5/15+'TM1.5SynthPop_2035'!E146,0)</f>
        <v>77</v>
      </c>
      <c r="F146">
        <f>ROUND(('TM1.5SynthPop_2050'!F146-'TM1.5SynthPop_2035'!F146)*5/15+'TM1.5SynthPop_2035'!F146,0)</f>
        <v>38</v>
      </c>
      <c r="G146">
        <f>ROUND(('TM1.5SynthPop_2050'!G146-'TM1.5SynthPop_2035'!G146)*5/15+'TM1.5SynthPop_2035'!G146,0)</f>
        <v>11</v>
      </c>
      <c r="H146">
        <f>ROUND(('TM1.5SynthPop_2050'!H146-'TM1.5SynthPop_2035'!H146)*5/15+'TM1.5SynthPop_2035'!H146,0)</f>
        <v>2505</v>
      </c>
      <c r="I146">
        <f t="shared" si="12"/>
        <v>4460</v>
      </c>
      <c r="J146">
        <f t="shared" si="11"/>
        <v>0.54620000000000002</v>
      </c>
      <c r="K146">
        <f t="shared" si="11"/>
        <v>0.41010000000000002</v>
      </c>
      <c r="L146">
        <f t="shared" si="11"/>
        <v>1.55E-2</v>
      </c>
      <c r="M146">
        <f t="shared" si="11"/>
        <v>1.7299999999999999E-2</v>
      </c>
      <c r="N146">
        <f t="shared" si="11"/>
        <v>8.5000000000000006E-3</v>
      </c>
      <c r="O146">
        <f t="shared" si="13"/>
        <v>2.4000000000000687E-3</v>
      </c>
      <c r="P146">
        <f t="shared" si="14"/>
        <v>0.43830000000000002</v>
      </c>
      <c r="Q146">
        <f t="shared" si="15"/>
        <v>0.56169999999999998</v>
      </c>
    </row>
    <row r="147" spans="1:17">
      <c r="A147">
        <v>146</v>
      </c>
      <c r="B147">
        <f>ROUND(('TM1.5SynthPop_2050'!B147-'TM1.5SynthPop_2035'!B147)*5/15+'TM1.5SynthPop_2035'!B147,0)</f>
        <v>4901</v>
      </c>
      <c r="C147">
        <f>ROUND(('TM1.5SynthPop_2050'!C147-'TM1.5SynthPop_2035'!C147)*5/15+'TM1.5SynthPop_2035'!C147,0)</f>
        <v>4185</v>
      </c>
      <c r="D147">
        <f>ROUND(('TM1.5SynthPop_2050'!D147-'TM1.5SynthPop_2035'!D147)*5/15+'TM1.5SynthPop_2035'!D147,0)</f>
        <v>823</v>
      </c>
      <c r="E147">
        <f>ROUND(('TM1.5SynthPop_2050'!E147-'TM1.5SynthPop_2035'!E147)*5/15+'TM1.5SynthPop_2035'!E147,0)</f>
        <v>997</v>
      </c>
      <c r="F147">
        <f>ROUND(('TM1.5SynthPop_2050'!F147-'TM1.5SynthPop_2035'!F147)*5/15+'TM1.5SynthPop_2035'!F147,0)</f>
        <v>528</v>
      </c>
      <c r="G147">
        <f>ROUND(('TM1.5SynthPop_2050'!G147-'TM1.5SynthPop_2035'!G147)*5/15+'TM1.5SynthPop_2035'!G147,0)</f>
        <v>1010</v>
      </c>
      <c r="H147">
        <f>ROUND(('TM1.5SynthPop_2050'!H147-'TM1.5SynthPop_2035'!H147)*5/15+'TM1.5SynthPop_2035'!H147,0)</f>
        <v>5484</v>
      </c>
      <c r="I147">
        <f t="shared" si="12"/>
        <v>12444</v>
      </c>
      <c r="J147">
        <f t="shared" si="11"/>
        <v>0.39379999999999998</v>
      </c>
      <c r="K147">
        <f t="shared" si="11"/>
        <v>0.33629999999999999</v>
      </c>
      <c r="L147">
        <f t="shared" si="11"/>
        <v>6.6100000000000006E-2</v>
      </c>
      <c r="M147">
        <f t="shared" si="11"/>
        <v>8.0100000000000005E-2</v>
      </c>
      <c r="N147">
        <f t="shared" si="11"/>
        <v>4.24E-2</v>
      </c>
      <c r="O147">
        <f t="shared" si="13"/>
        <v>8.1299999999999928E-2</v>
      </c>
      <c r="P147">
        <f t="shared" si="14"/>
        <v>0.55930000000000002</v>
      </c>
      <c r="Q147">
        <f t="shared" si="15"/>
        <v>0.44069999999999998</v>
      </c>
    </row>
    <row r="148" spans="1:17">
      <c r="A148">
        <v>147</v>
      </c>
      <c r="B148">
        <f>ROUND(('TM1.5SynthPop_2050'!B148-'TM1.5SynthPop_2035'!B148)*5/15+'TM1.5SynthPop_2035'!B148,0)</f>
        <v>337</v>
      </c>
      <c r="C148">
        <f>ROUND(('TM1.5SynthPop_2050'!C148-'TM1.5SynthPop_2035'!C148)*5/15+'TM1.5SynthPop_2035'!C148,0)</f>
        <v>262</v>
      </c>
      <c r="D148">
        <f>ROUND(('TM1.5SynthPop_2050'!D148-'TM1.5SynthPop_2035'!D148)*5/15+'TM1.5SynthPop_2035'!D148,0)</f>
        <v>291</v>
      </c>
      <c r="E148">
        <f>ROUND(('TM1.5SynthPop_2050'!E148-'TM1.5SynthPop_2035'!E148)*5/15+'TM1.5SynthPop_2035'!E148,0)</f>
        <v>165</v>
      </c>
      <c r="F148">
        <f>ROUND(('TM1.5SynthPop_2050'!F148-'TM1.5SynthPop_2035'!F148)*5/15+'TM1.5SynthPop_2035'!F148,0)</f>
        <v>228</v>
      </c>
      <c r="G148">
        <f>ROUND(('TM1.5SynthPop_2050'!G148-'TM1.5SynthPop_2035'!G148)*5/15+'TM1.5SynthPop_2035'!G148,0)</f>
        <v>556</v>
      </c>
      <c r="H148">
        <f>ROUND(('TM1.5SynthPop_2050'!H148-'TM1.5SynthPop_2035'!H148)*5/15+'TM1.5SynthPop_2035'!H148,0)</f>
        <v>827</v>
      </c>
      <c r="I148">
        <f t="shared" si="12"/>
        <v>1839</v>
      </c>
      <c r="J148">
        <f t="shared" si="11"/>
        <v>0.18329999999999999</v>
      </c>
      <c r="K148">
        <f t="shared" si="11"/>
        <v>0.14249999999999999</v>
      </c>
      <c r="L148">
        <f t="shared" si="11"/>
        <v>0.15820000000000001</v>
      </c>
      <c r="M148">
        <f t="shared" si="11"/>
        <v>8.9700000000000002E-2</v>
      </c>
      <c r="N148">
        <f t="shared" si="11"/>
        <v>0.124</v>
      </c>
      <c r="O148">
        <f t="shared" si="13"/>
        <v>0.30230000000000001</v>
      </c>
      <c r="P148">
        <f t="shared" si="14"/>
        <v>0.55030000000000001</v>
      </c>
      <c r="Q148">
        <f t="shared" si="15"/>
        <v>0.44969999999999999</v>
      </c>
    </row>
    <row r="149" spans="1:17">
      <c r="A149">
        <v>148</v>
      </c>
      <c r="B149">
        <f>ROUND(('TM1.5SynthPop_2050'!B149-'TM1.5SynthPop_2035'!B149)*5/15+'TM1.5SynthPop_2035'!B149,0)</f>
        <v>672</v>
      </c>
      <c r="C149">
        <f>ROUND(('TM1.5SynthPop_2050'!C149-'TM1.5SynthPop_2035'!C149)*5/15+'TM1.5SynthPop_2035'!C149,0)</f>
        <v>649</v>
      </c>
      <c r="D149">
        <f>ROUND(('TM1.5SynthPop_2050'!D149-'TM1.5SynthPop_2035'!D149)*5/15+'TM1.5SynthPop_2035'!D149,0)</f>
        <v>178</v>
      </c>
      <c r="E149">
        <f>ROUND(('TM1.5SynthPop_2050'!E149-'TM1.5SynthPop_2035'!E149)*5/15+'TM1.5SynthPop_2035'!E149,0)</f>
        <v>133</v>
      </c>
      <c r="F149">
        <f>ROUND(('TM1.5SynthPop_2050'!F149-'TM1.5SynthPop_2035'!F149)*5/15+'TM1.5SynthPop_2035'!F149,0)</f>
        <v>181</v>
      </c>
      <c r="G149">
        <f>ROUND(('TM1.5SynthPop_2050'!G149-'TM1.5SynthPop_2035'!G149)*5/15+'TM1.5SynthPop_2035'!G149,0)</f>
        <v>574</v>
      </c>
      <c r="H149">
        <f>ROUND(('TM1.5SynthPop_2050'!H149-'TM1.5SynthPop_2035'!H149)*5/15+'TM1.5SynthPop_2035'!H149,0)</f>
        <v>1157</v>
      </c>
      <c r="I149">
        <f t="shared" si="12"/>
        <v>2387</v>
      </c>
      <c r="J149">
        <f t="shared" si="11"/>
        <v>0.28149999999999997</v>
      </c>
      <c r="K149">
        <f t="shared" si="11"/>
        <v>0.27189999999999998</v>
      </c>
      <c r="L149">
        <f t="shared" si="11"/>
        <v>7.46E-2</v>
      </c>
      <c r="M149">
        <f t="shared" si="11"/>
        <v>5.57E-2</v>
      </c>
      <c r="N149">
        <f t="shared" si="11"/>
        <v>7.5800000000000006E-2</v>
      </c>
      <c r="O149">
        <f t="shared" si="13"/>
        <v>0.24050000000000016</v>
      </c>
      <c r="P149">
        <f t="shared" si="14"/>
        <v>0.51529999999999998</v>
      </c>
      <c r="Q149">
        <f t="shared" si="15"/>
        <v>0.48470000000000002</v>
      </c>
    </row>
    <row r="150" spans="1:17">
      <c r="A150">
        <v>149</v>
      </c>
      <c r="B150">
        <f>ROUND(('TM1.5SynthPop_2050'!B150-'TM1.5SynthPop_2035'!B150)*5/15+'TM1.5SynthPop_2035'!B150,0)</f>
        <v>853</v>
      </c>
      <c r="C150">
        <f>ROUND(('TM1.5SynthPop_2050'!C150-'TM1.5SynthPop_2035'!C150)*5/15+'TM1.5SynthPop_2035'!C150,0)</f>
        <v>1405</v>
      </c>
      <c r="D150">
        <f>ROUND(('TM1.5SynthPop_2050'!D150-'TM1.5SynthPop_2035'!D150)*5/15+'TM1.5SynthPop_2035'!D150,0)</f>
        <v>995</v>
      </c>
      <c r="E150">
        <f>ROUND(('TM1.5SynthPop_2050'!E150-'TM1.5SynthPop_2035'!E150)*5/15+'TM1.5SynthPop_2035'!E150,0)</f>
        <v>711</v>
      </c>
      <c r="F150">
        <f>ROUND(('TM1.5SynthPop_2050'!F150-'TM1.5SynthPop_2035'!F150)*5/15+'TM1.5SynthPop_2035'!F150,0)</f>
        <v>1437</v>
      </c>
      <c r="G150">
        <f>ROUND(('TM1.5SynthPop_2050'!G150-'TM1.5SynthPop_2035'!G150)*5/15+'TM1.5SynthPop_2035'!G150,0)</f>
        <v>4688</v>
      </c>
      <c r="H150">
        <f>ROUND(('TM1.5SynthPop_2050'!H150-'TM1.5SynthPop_2035'!H150)*5/15+'TM1.5SynthPop_2035'!H150,0)</f>
        <v>2829</v>
      </c>
      <c r="I150">
        <f t="shared" si="12"/>
        <v>10089</v>
      </c>
      <c r="J150">
        <f t="shared" si="11"/>
        <v>8.4500000000000006E-2</v>
      </c>
      <c r="K150">
        <f t="shared" si="11"/>
        <v>0.13930000000000001</v>
      </c>
      <c r="L150">
        <f t="shared" si="11"/>
        <v>9.8599999999999993E-2</v>
      </c>
      <c r="M150">
        <f t="shared" si="11"/>
        <v>7.0499999999999993E-2</v>
      </c>
      <c r="N150">
        <f t="shared" si="11"/>
        <v>0.1424</v>
      </c>
      <c r="O150">
        <f t="shared" si="13"/>
        <v>0.4647</v>
      </c>
      <c r="P150">
        <f t="shared" si="14"/>
        <v>0.71960000000000002</v>
      </c>
      <c r="Q150">
        <f t="shared" si="15"/>
        <v>0.28039999999999998</v>
      </c>
    </row>
    <row r="151" spans="1:17">
      <c r="A151">
        <v>150</v>
      </c>
      <c r="B151">
        <f>ROUND(('TM1.5SynthPop_2050'!B151-'TM1.5SynthPop_2035'!B151)*5/15+'TM1.5SynthPop_2035'!B151,0)</f>
        <v>155</v>
      </c>
      <c r="C151">
        <f>ROUND(('TM1.5SynthPop_2050'!C151-'TM1.5SynthPop_2035'!C151)*5/15+'TM1.5SynthPop_2035'!C151,0)</f>
        <v>334</v>
      </c>
      <c r="D151">
        <f>ROUND(('TM1.5SynthPop_2050'!D151-'TM1.5SynthPop_2035'!D151)*5/15+'TM1.5SynthPop_2035'!D151,0)</f>
        <v>180</v>
      </c>
      <c r="E151">
        <f>ROUND(('TM1.5SynthPop_2050'!E151-'TM1.5SynthPop_2035'!E151)*5/15+'TM1.5SynthPop_2035'!E151,0)</f>
        <v>183</v>
      </c>
      <c r="F151">
        <f>ROUND(('TM1.5SynthPop_2050'!F151-'TM1.5SynthPop_2035'!F151)*5/15+'TM1.5SynthPop_2035'!F151,0)</f>
        <v>212</v>
      </c>
      <c r="G151">
        <f>ROUND(('TM1.5SynthPop_2050'!G151-'TM1.5SynthPop_2035'!G151)*5/15+'TM1.5SynthPop_2035'!G151,0)</f>
        <v>630</v>
      </c>
      <c r="H151">
        <f>ROUND(('TM1.5SynthPop_2050'!H151-'TM1.5SynthPop_2035'!H151)*5/15+'TM1.5SynthPop_2035'!H151,0)</f>
        <v>692</v>
      </c>
      <c r="I151">
        <f t="shared" si="12"/>
        <v>1694</v>
      </c>
      <c r="J151">
        <f t="shared" si="11"/>
        <v>9.1499999999999998E-2</v>
      </c>
      <c r="K151">
        <f t="shared" si="11"/>
        <v>0.19719999999999999</v>
      </c>
      <c r="L151">
        <f t="shared" si="11"/>
        <v>0.10630000000000001</v>
      </c>
      <c r="M151">
        <f t="shared" si="11"/>
        <v>0.108</v>
      </c>
      <c r="N151">
        <f t="shared" si="11"/>
        <v>0.12509999999999999</v>
      </c>
      <c r="O151">
        <f t="shared" si="13"/>
        <v>0.37190000000000001</v>
      </c>
      <c r="P151">
        <f t="shared" si="14"/>
        <v>0.59150000000000003</v>
      </c>
      <c r="Q151">
        <f t="shared" si="15"/>
        <v>0.40849999999999997</v>
      </c>
    </row>
    <row r="152" spans="1:17">
      <c r="A152">
        <v>151</v>
      </c>
      <c r="B152">
        <f>ROUND(('TM1.5SynthPop_2050'!B152-'TM1.5SynthPop_2035'!B152)*5/15+'TM1.5SynthPop_2035'!B152,0)</f>
        <v>82</v>
      </c>
      <c r="C152">
        <f>ROUND(('TM1.5SynthPop_2050'!C152-'TM1.5SynthPop_2035'!C152)*5/15+'TM1.5SynthPop_2035'!C152,0)</f>
        <v>72</v>
      </c>
      <c r="D152">
        <f>ROUND(('TM1.5SynthPop_2050'!D152-'TM1.5SynthPop_2035'!D152)*5/15+'TM1.5SynthPop_2035'!D152,0)</f>
        <v>101</v>
      </c>
      <c r="E152">
        <f>ROUND(('TM1.5SynthPop_2050'!E152-'TM1.5SynthPop_2035'!E152)*5/15+'TM1.5SynthPop_2035'!E152,0)</f>
        <v>53</v>
      </c>
      <c r="F152">
        <f>ROUND(('TM1.5SynthPop_2050'!F152-'TM1.5SynthPop_2035'!F152)*5/15+'TM1.5SynthPop_2035'!F152,0)</f>
        <v>73</v>
      </c>
      <c r="G152">
        <f>ROUND(('TM1.5SynthPop_2050'!G152-'TM1.5SynthPop_2035'!G152)*5/15+'TM1.5SynthPop_2035'!G152,0)</f>
        <v>251</v>
      </c>
      <c r="H152">
        <f>ROUND(('TM1.5SynthPop_2050'!H152-'TM1.5SynthPop_2035'!H152)*5/15+'TM1.5SynthPop_2035'!H152,0)</f>
        <v>182</v>
      </c>
      <c r="I152">
        <f t="shared" si="12"/>
        <v>632</v>
      </c>
      <c r="J152">
        <f t="shared" si="11"/>
        <v>0.12970000000000001</v>
      </c>
      <c r="K152">
        <f t="shared" si="11"/>
        <v>0.1139</v>
      </c>
      <c r="L152">
        <f t="shared" si="11"/>
        <v>0.1598</v>
      </c>
      <c r="M152">
        <f t="shared" si="11"/>
        <v>8.3900000000000002E-2</v>
      </c>
      <c r="N152">
        <f t="shared" si="11"/>
        <v>0.11550000000000001</v>
      </c>
      <c r="O152">
        <f t="shared" si="13"/>
        <v>0.3972</v>
      </c>
      <c r="P152">
        <f t="shared" si="14"/>
        <v>0.71199999999999997</v>
      </c>
      <c r="Q152">
        <f t="shared" si="15"/>
        <v>0.28799999999999998</v>
      </c>
    </row>
    <row r="153" spans="1:17">
      <c r="A153">
        <v>152</v>
      </c>
      <c r="B153">
        <f>ROUND(('TM1.5SynthPop_2050'!B153-'TM1.5SynthPop_2035'!B153)*5/15+'TM1.5SynthPop_2035'!B153,0)</f>
        <v>162</v>
      </c>
      <c r="C153">
        <f>ROUND(('TM1.5SynthPop_2050'!C153-'TM1.5SynthPop_2035'!C153)*5/15+'TM1.5SynthPop_2035'!C153,0)</f>
        <v>111</v>
      </c>
      <c r="D153">
        <f>ROUND(('TM1.5SynthPop_2050'!D153-'TM1.5SynthPop_2035'!D153)*5/15+'TM1.5SynthPop_2035'!D153,0)</f>
        <v>202</v>
      </c>
      <c r="E153">
        <f>ROUND(('TM1.5SynthPop_2050'!E153-'TM1.5SynthPop_2035'!E153)*5/15+'TM1.5SynthPop_2035'!E153,0)</f>
        <v>146</v>
      </c>
      <c r="F153">
        <f>ROUND(('TM1.5SynthPop_2050'!F153-'TM1.5SynthPop_2035'!F153)*5/15+'TM1.5SynthPop_2035'!F153,0)</f>
        <v>225</v>
      </c>
      <c r="G153">
        <f>ROUND(('TM1.5SynthPop_2050'!G153-'TM1.5SynthPop_2035'!G153)*5/15+'TM1.5SynthPop_2035'!G153,0)</f>
        <v>611</v>
      </c>
      <c r="H153">
        <f>ROUND(('TM1.5SynthPop_2050'!H153-'TM1.5SynthPop_2035'!H153)*5/15+'TM1.5SynthPop_2035'!H153,0)</f>
        <v>395</v>
      </c>
      <c r="I153">
        <f t="shared" si="12"/>
        <v>1457</v>
      </c>
      <c r="J153">
        <f t="shared" si="11"/>
        <v>0.11119999999999999</v>
      </c>
      <c r="K153">
        <f t="shared" si="11"/>
        <v>7.6200000000000004E-2</v>
      </c>
      <c r="L153">
        <f t="shared" si="11"/>
        <v>0.1386</v>
      </c>
      <c r="M153">
        <f t="shared" si="11"/>
        <v>0.1002</v>
      </c>
      <c r="N153">
        <f t="shared" si="11"/>
        <v>0.15440000000000001</v>
      </c>
      <c r="O153">
        <f t="shared" si="13"/>
        <v>0.4194</v>
      </c>
      <c r="P153">
        <f t="shared" si="14"/>
        <v>0.72889999999999999</v>
      </c>
      <c r="Q153">
        <f t="shared" si="15"/>
        <v>0.27110000000000001</v>
      </c>
    </row>
    <row r="154" spans="1:17">
      <c r="A154">
        <v>153</v>
      </c>
      <c r="B154">
        <f>ROUND(('TM1.5SynthPop_2050'!B154-'TM1.5SynthPop_2035'!B154)*5/15+'TM1.5SynthPop_2035'!B154,0)</f>
        <v>120</v>
      </c>
      <c r="C154">
        <f>ROUND(('TM1.5SynthPop_2050'!C154-'TM1.5SynthPop_2035'!C154)*5/15+'TM1.5SynthPop_2035'!C154,0)</f>
        <v>102</v>
      </c>
      <c r="D154">
        <f>ROUND(('TM1.5SynthPop_2050'!D154-'TM1.5SynthPop_2035'!D154)*5/15+'TM1.5SynthPop_2035'!D154,0)</f>
        <v>159</v>
      </c>
      <c r="E154">
        <f>ROUND(('TM1.5SynthPop_2050'!E154-'TM1.5SynthPop_2035'!E154)*5/15+'TM1.5SynthPop_2035'!E154,0)</f>
        <v>146</v>
      </c>
      <c r="F154">
        <f>ROUND(('TM1.5SynthPop_2050'!F154-'TM1.5SynthPop_2035'!F154)*5/15+'TM1.5SynthPop_2035'!F154,0)</f>
        <v>163</v>
      </c>
      <c r="G154">
        <f>ROUND(('TM1.5SynthPop_2050'!G154-'TM1.5SynthPop_2035'!G154)*5/15+'TM1.5SynthPop_2035'!G154,0)</f>
        <v>496</v>
      </c>
      <c r="H154">
        <f>ROUND(('TM1.5SynthPop_2050'!H154-'TM1.5SynthPop_2035'!H154)*5/15+'TM1.5SynthPop_2035'!H154,0)</f>
        <v>390</v>
      </c>
      <c r="I154">
        <f t="shared" si="12"/>
        <v>1186</v>
      </c>
      <c r="J154">
        <f t="shared" si="11"/>
        <v>0.1012</v>
      </c>
      <c r="K154">
        <f t="shared" si="11"/>
        <v>8.5999999999999993E-2</v>
      </c>
      <c r="L154">
        <f t="shared" si="11"/>
        <v>0.1341</v>
      </c>
      <c r="M154">
        <f t="shared" si="11"/>
        <v>0.1231</v>
      </c>
      <c r="N154">
        <f t="shared" si="11"/>
        <v>0.13739999999999999</v>
      </c>
      <c r="O154">
        <f t="shared" si="13"/>
        <v>0.41820000000000002</v>
      </c>
      <c r="P154">
        <f t="shared" si="14"/>
        <v>0.67120000000000002</v>
      </c>
      <c r="Q154">
        <f t="shared" si="15"/>
        <v>0.32879999999999998</v>
      </c>
    </row>
    <row r="155" spans="1:17">
      <c r="A155">
        <v>154</v>
      </c>
      <c r="B155">
        <f>ROUND(('TM1.5SynthPop_2050'!B155-'TM1.5SynthPop_2035'!B155)*5/15+'TM1.5SynthPop_2035'!B155,0)</f>
        <v>151</v>
      </c>
      <c r="C155">
        <f>ROUND(('TM1.5SynthPop_2050'!C155-'TM1.5SynthPop_2035'!C155)*5/15+'TM1.5SynthPop_2035'!C155,0)</f>
        <v>127</v>
      </c>
      <c r="D155">
        <f>ROUND(('TM1.5SynthPop_2050'!D155-'TM1.5SynthPop_2035'!D155)*5/15+'TM1.5SynthPop_2035'!D155,0)</f>
        <v>168</v>
      </c>
      <c r="E155">
        <f>ROUND(('TM1.5SynthPop_2050'!E155-'TM1.5SynthPop_2035'!E155)*5/15+'TM1.5SynthPop_2035'!E155,0)</f>
        <v>138</v>
      </c>
      <c r="F155">
        <f>ROUND(('TM1.5SynthPop_2050'!F155-'TM1.5SynthPop_2035'!F155)*5/15+'TM1.5SynthPop_2035'!F155,0)</f>
        <v>145</v>
      </c>
      <c r="G155">
        <f>ROUND(('TM1.5SynthPop_2050'!G155-'TM1.5SynthPop_2035'!G155)*5/15+'TM1.5SynthPop_2035'!G155,0)</f>
        <v>471</v>
      </c>
      <c r="H155">
        <f>ROUND(('TM1.5SynthPop_2050'!H155-'TM1.5SynthPop_2035'!H155)*5/15+'TM1.5SynthPop_2035'!H155,0)</f>
        <v>380</v>
      </c>
      <c r="I155">
        <f t="shared" si="12"/>
        <v>1200</v>
      </c>
      <c r="J155">
        <f t="shared" si="11"/>
        <v>0.1258</v>
      </c>
      <c r="K155">
        <f t="shared" si="11"/>
        <v>0.10580000000000001</v>
      </c>
      <c r="L155">
        <f t="shared" si="11"/>
        <v>0.14000000000000001</v>
      </c>
      <c r="M155">
        <f t="shared" si="11"/>
        <v>0.115</v>
      </c>
      <c r="N155">
        <f t="shared" si="11"/>
        <v>0.1208</v>
      </c>
      <c r="O155">
        <f t="shared" si="13"/>
        <v>0.39259999999999995</v>
      </c>
      <c r="P155">
        <f t="shared" si="14"/>
        <v>0.68330000000000002</v>
      </c>
      <c r="Q155">
        <f t="shared" si="15"/>
        <v>0.31669999999999998</v>
      </c>
    </row>
    <row r="156" spans="1:17">
      <c r="A156">
        <v>155</v>
      </c>
      <c r="B156">
        <f>ROUND(('TM1.5SynthPop_2050'!B156-'TM1.5SynthPop_2035'!B156)*5/15+'TM1.5SynthPop_2035'!B156,0)</f>
        <v>149</v>
      </c>
      <c r="C156">
        <f>ROUND(('TM1.5SynthPop_2050'!C156-'TM1.5SynthPop_2035'!C156)*5/15+'TM1.5SynthPop_2035'!C156,0)</f>
        <v>196</v>
      </c>
      <c r="D156">
        <f>ROUND(('TM1.5SynthPop_2050'!D156-'TM1.5SynthPop_2035'!D156)*5/15+'TM1.5SynthPop_2035'!D156,0)</f>
        <v>167</v>
      </c>
      <c r="E156">
        <f>ROUND(('TM1.5SynthPop_2050'!E156-'TM1.5SynthPop_2035'!E156)*5/15+'TM1.5SynthPop_2035'!E156,0)</f>
        <v>99</v>
      </c>
      <c r="F156">
        <f>ROUND(('TM1.5SynthPop_2050'!F156-'TM1.5SynthPop_2035'!F156)*5/15+'TM1.5SynthPop_2035'!F156,0)</f>
        <v>104</v>
      </c>
      <c r="G156">
        <f>ROUND(('TM1.5SynthPop_2050'!G156-'TM1.5SynthPop_2035'!G156)*5/15+'TM1.5SynthPop_2035'!G156,0)</f>
        <v>349</v>
      </c>
      <c r="H156">
        <f>ROUND(('TM1.5SynthPop_2050'!H156-'TM1.5SynthPop_2035'!H156)*5/15+'TM1.5SynthPop_2035'!H156,0)</f>
        <v>363</v>
      </c>
      <c r="I156">
        <f t="shared" si="12"/>
        <v>1064</v>
      </c>
      <c r="J156">
        <f t="shared" si="11"/>
        <v>0.14000000000000001</v>
      </c>
      <c r="K156">
        <f t="shared" si="11"/>
        <v>0.1842</v>
      </c>
      <c r="L156">
        <f t="shared" si="11"/>
        <v>0.157</v>
      </c>
      <c r="M156">
        <f t="shared" si="11"/>
        <v>9.2999999999999999E-2</v>
      </c>
      <c r="N156">
        <f t="shared" si="11"/>
        <v>9.7699999999999995E-2</v>
      </c>
      <c r="O156">
        <f t="shared" si="13"/>
        <v>0.32809999999999995</v>
      </c>
      <c r="P156">
        <f t="shared" si="14"/>
        <v>0.65880000000000005</v>
      </c>
      <c r="Q156">
        <f t="shared" si="15"/>
        <v>0.3412</v>
      </c>
    </row>
    <row r="157" spans="1:17">
      <c r="A157">
        <v>156</v>
      </c>
      <c r="B157">
        <f>ROUND(('TM1.5SynthPop_2050'!B157-'TM1.5SynthPop_2035'!B157)*5/15+'TM1.5SynthPop_2035'!B157,0)</f>
        <v>82</v>
      </c>
      <c r="C157">
        <f>ROUND(('TM1.5SynthPop_2050'!C157-'TM1.5SynthPop_2035'!C157)*5/15+'TM1.5SynthPop_2035'!C157,0)</f>
        <v>90</v>
      </c>
      <c r="D157">
        <f>ROUND(('TM1.5SynthPop_2050'!D157-'TM1.5SynthPop_2035'!D157)*5/15+'TM1.5SynthPop_2035'!D157,0)</f>
        <v>107</v>
      </c>
      <c r="E157">
        <f>ROUND(('TM1.5SynthPop_2050'!E157-'TM1.5SynthPop_2035'!E157)*5/15+'TM1.5SynthPop_2035'!E157,0)</f>
        <v>61</v>
      </c>
      <c r="F157">
        <f>ROUND(('TM1.5SynthPop_2050'!F157-'TM1.5SynthPop_2035'!F157)*5/15+'TM1.5SynthPop_2035'!F157,0)</f>
        <v>85</v>
      </c>
      <c r="G157">
        <f>ROUND(('TM1.5SynthPop_2050'!G157-'TM1.5SynthPop_2035'!G157)*5/15+'TM1.5SynthPop_2035'!G157,0)</f>
        <v>263</v>
      </c>
      <c r="H157">
        <f>ROUND(('TM1.5SynthPop_2050'!H157-'TM1.5SynthPop_2035'!H157)*5/15+'TM1.5SynthPop_2035'!H157,0)</f>
        <v>320</v>
      </c>
      <c r="I157">
        <f t="shared" si="12"/>
        <v>688</v>
      </c>
      <c r="J157">
        <f t="shared" si="11"/>
        <v>0.1192</v>
      </c>
      <c r="K157">
        <f t="shared" si="11"/>
        <v>0.1308</v>
      </c>
      <c r="L157">
        <f t="shared" si="11"/>
        <v>0.1555</v>
      </c>
      <c r="M157">
        <f t="shared" si="11"/>
        <v>8.8700000000000001E-2</v>
      </c>
      <c r="N157">
        <f t="shared" si="11"/>
        <v>0.1235</v>
      </c>
      <c r="O157">
        <f t="shared" si="13"/>
        <v>0.38230000000000008</v>
      </c>
      <c r="P157">
        <f t="shared" si="14"/>
        <v>0.53489999999999993</v>
      </c>
      <c r="Q157">
        <f t="shared" si="15"/>
        <v>0.46510000000000001</v>
      </c>
    </row>
    <row r="158" spans="1:17">
      <c r="A158">
        <v>157</v>
      </c>
      <c r="B158">
        <f>ROUND(('TM1.5SynthPop_2050'!B158-'TM1.5SynthPop_2035'!B158)*5/15+'TM1.5SynthPop_2035'!B158,0)</f>
        <v>573</v>
      </c>
      <c r="C158">
        <f>ROUND(('TM1.5SynthPop_2050'!C158-'TM1.5SynthPop_2035'!C158)*5/15+'TM1.5SynthPop_2035'!C158,0)</f>
        <v>382</v>
      </c>
      <c r="D158">
        <f>ROUND(('TM1.5SynthPop_2050'!D158-'TM1.5SynthPop_2035'!D158)*5/15+'TM1.5SynthPop_2035'!D158,0)</f>
        <v>425</v>
      </c>
      <c r="E158">
        <f>ROUND(('TM1.5SynthPop_2050'!E158-'TM1.5SynthPop_2035'!E158)*5/15+'TM1.5SynthPop_2035'!E158,0)</f>
        <v>297</v>
      </c>
      <c r="F158">
        <f>ROUND(('TM1.5SynthPop_2050'!F158-'TM1.5SynthPop_2035'!F158)*5/15+'TM1.5SynthPop_2035'!F158,0)</f>
        <v>505</v>
      </c>
      <c r="G158">
        <f>ROUND(('TM1.5SynthPop_2050'!G158-'TM1.5SynthPop_2035'!G158)*5/15+'TM1.5SynthPop_2035'!G158,0)</f>
        <v>1998</v>
      </c>
      <c r="H158">
        <f>ROUND(('TM1.5SynthPop_2050'!H158-'TM1.5SynthPop_2035'!H158)*5/15+'TM1.5SynthPop_2035'!H158,0)</f>
        <v>2247</v>
      </c>
      <c r="I158">
        <f t="shared" si="12"/>
        <v>4180</v>
      </c>
      <c r="J158">
        <f t="shared" si="11"/>
        <v>0.1371</v>
      </c>
      <c r="K158">
        <f t="shared" si="11"/>
        <v>9.1399999999999995E-2</v>
      </c>
      <c r="L158">
        <f t="shared" si="11"/>
        <v>0.1017</v>
      </c>
      <c r="M158">
        <f t="shared" si="11"/>
        <v>7.1099999999999997E-2</v>
      </c>
      <c r="N158">
        <f t="shared" si="11"/>
        <v>0.1208</v>
      </c>
      <c r="O158">
        <f t="shared" si="13"/>
        <v>0.47789999999999999</v>
      </c>
      <c r="P158">
        <f t="shared" si="14"/>
        <v>0.46240000000000003</v>
      </c>
      <c r="Q158">
        <f t="shared" si="15"/>
        <v>0.53759999999999997</v>
      </c>
    </row>
    <row r="159" spans="1:17">
      <c r="A159">
        <v>158</v>
      </c>
      <c r="B159">
        <f>ROUND(('TM1.5SynthPop_2050'!B159-'TM1.5SynthPop_2035'!B159)*5/15+'TM1.5SynthPop_2035'!B159,0)</f>
        <v>52</v>
      </c>
      <c r="C159">
        <f>ROUND(('TM1.5SynthPop_2050'!C159-'TM1.5SynthPop_2035'!C159)*5/15+'TM1.5SynthPop_2035'!C159,0)</f>
        <v>34</v>
      </c>
      <c r="D159">
        <f>ROUND(('TM1.5SynthPop_2050'!D159-'TM1.5SynthPop_2035'!D159)*5/15+'TM1.5SynthPop_2035'!D159,0)</f>
        <v>26</v>
      </c>
      <c r="E159">
        <f>ROUND(('TM1.5SynthPop_2050'!E159-'TM1.5SynthPop_2035'!E159)*5/15+'TM1.5SynthPop_2035'!E159,0)</f>
        <v>16</v>
      </c>
      <c r="F159">
        <f>ROUND(('TM1.5SynthPop_2050'!F159-'TM1.5SynthPop_2035'!F159)*5/15+'TM1.5SynthPop_2035'!F159,0)</f>
        <v>24</v>
      </c>
      <c r="G159">
        <f>ROUND(('TM1.5SynthPop_2050'!G159-'TM1.5SynthPop_2035'!G159)*5/15+'TM1.5SynthPop_2035'!G159,0)</f>
        <v>53</v>
      </c>
      <c r="H159">
        <f>ROUND(('TM1.5SynthPop_2050'!H159-'TM1.5SynthPop_2035'!H159)*5/15+'TM1.5SynthPop_2035'!H159,0)</f>
        <v>89</v>
      </c>
      <c r="I159">
        <f t="shared" si="12"/>
        <v>205</v>
      </c>
      <c r="J159">
        <f t="shared" si="11"/>
        <v>0.25369999999999998</v>
      </c>
      <c r="K159">
        <f t="shared" si="11"/>
        <v>0.16589999999999999</v>
      </c>
      <c r="L159">
        <f t="shared" si="11"/>
        <v>0.1268</v>
      </c>
      <c r="M159">
        <f t="shared" si="11"/>
        <v>7.8E-2</v>
      </c>
      <c r="N159">
        <f t="shared" si="11"/>
        <v>0.1171</v>
      </c>
      <c r="O159">
        <f t="shared" si="13"/>
        <v>0.25850000000000006</v>
      </c>
      <c r="P159">
        <f t="shared" si="14"/>
        <v>0.56590000000000007</v>
      </c>
      <c r="Q159">
        <f t="shared" si="15"/>
        <v>0.43409999999999999</v>
      </c>
    </row>
    <row r="160" spans="1:17">
      <c r="A160">
        <v>159</v>
      </c>
      <c r="B160">
        <f>ROUND(('TM1.5SynthPop_2050'!B160-'TM1.5SynthPop_2035'!B160)*5/15+'TM1.5SynthPop_2035'!B160,0)</f>
        <v>160</v>
      </c>
      <c r="C160">
        <f>ROUND(('TM1.5SynthPop_2050'!C160-'TM1.5SynthPop_2035'!C160)*5/15+'TM1.5SynthPop_2035'!C160,0)</f>
        <v>164</v>
      </c>
      <c r="D160">
        <f>ROUND(('TM1.5SynthPop_2050'!D160-'TM1.5SynthPop_2035'!D160)*5/15+'TM1.5SynthPop_2035'!D160,0)</f>
        <v>190</v>
      </c>
      <c r="E160">
        <f>ROUND(('TM1.5SynthPop_2050'!E160-'TM1.5SynthPop_2035'!E160)*5/15+'TM1.5SynthPop_2035'!E160,0)</f>
        <v>165</v>
      </c>
      <c r="F160">
        <f>ROUND(('TM1.5SynthPop_2050'!F160-'TM1.5SynthPop_2035'!F160)*5/15+'TM1.5SynthPop_2035'!F160,0)</f>
        <v>213</v>
      </c>
      <c r="G160">
        <f>ROUND(('TM1.5SynthPop_2050'!G160-'TM1.5SynthPop_2035'!G160)*5/15+'TM1.5SynthPop_2035'!G160,0)</f>
        <v>612</v>
      </c>
      <c r="H160">
        <f>ROUND(('TM1.5SynthPop_2050'!H160-'TM1.5SynthPop_2035'!H160)*5/15+'TM1.5SynthPop_2035'!H160,0)</f>
        <v>447</v>
      </c>
      <c r="I160">
        <f t="shared" si="12"/>
        <v>1504</v>
      </c>
      <c r="J160">
        <f t="shared" si="11"/>
        <v>0.10639999999999999</v>
      </c>
      <c r="K160">
        <f t="shared" si="11"/>
        <v>0.109</v>
      </c>
      <c r="L160">
        <f t="shared" si="11"/>
        <v>0.1263</v>
      </c>
      <c r="M160">
        <f t="shared" si="11"/>
        <v>0.10970000000000001</v>
      </c>
      <c r="N160">
        <f t="shared" si="11"/>
        <v>0.1416</v>
      </c>
      <c r="O160">
        <f t="shared" si="13"/>
        <v>0.40700000000000003</v>
      </c>
      <c r="P160">
        <f t="shared" si="14"/>
        <v>0.70279999999999998</v>
      </c>
      <c r="Q160">
        <f t="shared" si="15"/>
        <v>0.29720000000000002</v>
      </c>
    </row>
    <row r="161" spans="1:17">
      <c r="A161">
        <v>160</v>
      </c>
      <c r="B161">
        <f>ROUND(('TM1.5SynthPop_2050'!B161-'TM1.5SynthPop_2035'!B161)*5/15+'TM1.5SynthPop_2035'!B161,0)</f>
        <v>137</v>
      </c>
      <c r="C161">
        <f>ROUND(('TM1.5SynthPop_2050'!C161-'TM1.5SynthPop_2035'!C161)*5/15+'TM1.5SynthPop_2035'!C161,0)</f>
        <v>119</v>
      </c>
      <c r="D161">
        <f>ROUND(('TM1.5SynthPop_2050'!D161-'TM1.5SynthPop_2035'!D161)*5/15+'TM1.5SynthPop_2035'!D161,0)</f>
        <v>193</v>
      </c>
      <c r="E161">
        <f>ROUND(('TM1.5SynthPop_2050'!E161-'TM1.5SynthPop_2035'!E161)*5/15+'TM1.5SynthPop_2035'!E161,0)</f>
        <v>148</v>
      </c>
      <c r="F161">
        <f>ROUND(('TM1.5SynthPop_2050'!F161-'TM1.5SynthPop_2035'!F161)*5/15+'TM1.5SynthPop_2035'!F161,0)</f>
        <v>191</v>
      </c>
      <c r="G161">
        <f>ROUND(('TM1.5SynthPop_2050'!G161-'TM1.5SynthPop_2035'!G161)*5/15+'TM1.5SynthPop_2035'!G161,0)</f>
        <v>572</v>
      </c>
      <c r="H161">
        <f>ROUND(('TM1.5SynthPop_2050'!H161-'TM1.5SynthPop_2035'!H161)*5/15+'TM1.5SynthPop_2035'!H161,0)</f>
        <v>448</v>
      </c>
      <c r="I161">
        <f t="shared" si="12"/>
        <v>1360</v>
      </c>
      <c r="J161">
        <f t="shared" si="11"/>
        <v>0.1007</v>
      </c>
      <c r="K161">
        <f t="shared" si="11"/>
        <v>8.7499999999999994E-2</v>
      </c>
      <c r="L161">
        <f t="shared" si="11"/>
        <v>0.1419</v>
      </c>
      <c r="M161">
        <f t="shared" si="11"/>
        <v>0.10879999999999999</v>
      </c>
      <c r="N161">
        <f t="shared" si="11"/>
        <v>0.1404</v>
      </c>
      <c r="O161">
        <f t="shared" si="13"/>
        <v>0.42070000000000007</v>
      </c>
      <c r="P161">
        <f t="shared" si="14"/>
        <v>0.67059999999999997</v>
      </c>
      <c r="Q161">
        <f t="shared" si="15"/>
        <v>0.32940000000000003</v>
      </c>
    </row>
    <row r="162" spans="1:17">
      <c r="A162">
        <v>161</v>
      </c>
      <c r="B162">
        <f>ROUND(('TM1.5SynthPop_2050'!B162-'TM1.5SynthPop_2035'!B162)*5/15+'TM1.5SynthPop_2035'!B162,0)</f>
        <v>148</v>
      </c>
      <c r="C162">
        <f>ROUND(('TM1.5SynthPop_2050'!C162-'TM1.5SynthPop_2035'!C162)*5/15+'TM1.5SynthPop_2035'!C162,0)</f>
        <v>138</v>
      </c>
      <c r="D162">
        <f>ROUND(('TM1.5SynthPop_2050'!D162-'TM1.5SynthPop_2035'!D162)*5/15+'TM1.5SynthPop_2035'!D162,0)</f>
        <v>164</v>
      </c>
      <c r="E162">
        <f>ROUND(('TM1.5SynthPop_2050'!E162-'TM1.5SynthPop_2035'!E162)*5/15+'TM1.5SynthPop_2035'!E162,0)</f>
        <v>115</v>
      </c>
      <c r="F162">
        <f>ROUND(('TM1.5SynthPop_2050'!F162-'TM1.5SynthPop_2035'!F162)*5/15+'TM1.5SynthPop_2035'!F162,0)</f>
        <v>171</v>
      </c>
      <c r="G162">
        <f>ROUND(('TM1.5SynthPop_2050'!G162-'TM1.5SynthPop_2035'!G162)*5/15+'TM1.5SynthPop_2035'!G162,0)</f>
        <v>500</v>
      </c>
      <c r="H162">
        <f>ROUND(('TM1.5SynthPop_2050'!H162-'TM1.5SynthPop_2035'!H162)*5/15+'TM1.5SynthPop_2035'!H162,0)</f>
        <v>434</v>
      </c>
      <c r="I162">
        <f t="shared" si="12"/>
        <v>1236</v>
      </c>
      <c r="J162">
        <f t="shared" si="11"/>
        <v>0.1197</v>
      </c>
      <c r="K162">
        <f t="shared" si="11"/>
        <v>0.11169999999999999</v>
      </c>
      <c r="L162">
        <f t="shared" si="11"/>
        <v>0.13270000000000001</v>
      </c>
      <c r="M162">
        <f t="shared" si="11"/>
        <v>9.2999999999999999E-2</v>
      </c>
      <c r="N162">
        <f t="shared" si="11"/>
        <v>0.13830000000000001</v>
      </c>
      <c r="O162">
        <f t="shared" si="13"/>
        <v>0.40460000000000007</v>
      </c>
      <c r="P162">
        <f t="shared" si="14"/>
        <v>0.64890000000000003</v>
      </c>
      <c r="Q162">
        <f t="shared" si="15"/>
        <v>0.35110000000000002</v>
      </c>
    </row>
    <row r="163" spans="1:17">
      <c r="A163">
        <v>162</v>
      </c>
      <c r="B163">
        <f>ROUND(('TM1.5SynthPop_2050'!B163-'TM1.5SynthPop_2035'!B163)*5/15+'TM1.5SynthPop_2035'!B163,0)</f>
        <v>160</v>
      </c>
      <c r="C163">
        <f>ROUND(('TM1.5SynthPop_2050'!C163-'TM1.5SynthPop_2035'!C163)*5/15+'TM1.5SynthPop_2035'!C163,0)</f>
        <v>175</v>
      </c>
      <c r="D163">
        <f>ROUND(('TM1.5SynthPop_2050'!D163-'TM1.5SynthPop_2035'!D163)*5/15+'TM1.5SynthPop_2035'!D163,0)</f>
        <v>193</v>
      </c>
      <c r="E163">
        <f>ROUND(('TM1.5SynthPop_2050'!E163-'TM1.5SynthPop_2035'!E163)*5/15+'TM1.5SynthPop_2035'!E163,0)</f>
        <v>154</v>
      </c>
      <c r="F163">
        <f>ROUND(('TM1.5SynthPop_2050'!F163-'TM1.5SynthPop_2035'!F163)*5/15+'TM1.5SynthPop_2035'!F163,0)</f>
        <v>186</v>
      </c>
      <c r="G163">
        <f>ROUND(('TM1.5SynthPop_2050'!G163-'TM1.5SynthPop_2035'!G163)*5/15+'TM1.5SynthPop_2035'!G163,0)</f>
        <v>515</v>
      </c>
      <c r="H163">
        <f>ROUND(('TM1.5SynthPop_2050'!H163-'TM1.5SynthPop_2035'!H163)*5/15+'TM1.5SynthPop_2035'!H163,0)</f>
        <v>438</v>
      </c>
      <c r="I163">
        <f t="shared" si="12"/>
        <v>1383</v>
      </c>
      <c r="J163">
        <f t="shared" si="11"/>
        <v>0.1157</v>
      </c>
      <c r="K163">
        <f t="shared" si="11"/>
        <v>0.1265</v>
      </c>
      <c r="L163">
        <f t="shared" si="11"/>
        <v>0.1396</v>
      </c>
      <c r="M163">
        <f t="shared" si="11"/>
        <v>0.1114</v>
      </c>
      <c r="N163">
        <f t="shared" si="11"/>
        <v>0.13450000000000001</v>
      </c>
      <c r="O163">
        <f t="shared" si="13"/>
        <v>0.37229999999999996</v>
      </c>
      <c r="P163">
        <f t="shared" si="14"/>
        <v>0.68330000000000002</v>
      </c>
      <c r="Q163">
        <f t="shared" si="15"/>
        <v>0.31669999999999998</v>
      </c>
    </row>
    <row r="164" spans="1:17">
      <c r="A164">
        <v>163</v>
      </c>
      <c r="B164">
        <f>ROUND(('TM1.5SynthPop_2050'!B164-'TM1.5SynthPop_2035'!B164)*5/15+'TM1.5SynthPop_2035'!B164,0)</f>
        <v>155</v>
      </c>
      <c r="C164">
        <f>ROUND(('TM1.5SynthPop_2050'!C164-'TM1.5SynthPop_2035'!C164)*5/15+'TM1.5SynthPop_2035'!C164,0)</f>
        <v>155</v>
      </c>
      <c r="D164">
        <f>ROUND(('TM1.5SynthPop_2050'!D164-'TM1.5SynthPop_2035'!D164)*5/15+'TM1.5SynthPop_2035'!D164,0)</f>
        <v>182</v>
      </c>
      <c r="E164">
        <f>ROUND(('TM1.5SynthPop_2050'!E164-'TM1.5SynthPop_2035'!E164)*5/15+'TM1.5SynthPop_2035'!E164,0)</f>
        <v>161</v>
      </c>
      <c r="F164">
        <f>ROUND(('TM1.5SynthPop_2050'!F164-'TM1.5SynthPop_2035'!F164)*5/15+'TM1.5SynthPop_2035'!F164,0)</f>
        <v>159</v>
      </c>
      <c r="G164">
        <f>ROUND(('TM1.5SynthPop_2050'!G164-'TM1.5SynthPop_2035'!G164)*5/15+'TM1.5SynthPop_2035'!G164,0)</f>
        <v>495</v>
      </c>
      <c r="H164">
        <f>ROUND(('TM1.5SynthPop_2050'!H164-'TM1.5SynthPop_2035'!H164)*5/15+'TM1.5SynthPop_2035'!H164,0)</f>
        <v>408</v>
      </c>
      <c r="I164">
        <f t="shared" si="12"/>
        <v>1307</v>
      </c>
      <c r="J164">
        <f t="shared" si="11"/>
        <v>0.1186</v>
      </c>
      <c r="K164">
        <f t="shared" si="11"/>
        <v>0.1186</v>
      </c>
      <c r="L164">
        <f t="shared" si="11"/>
        <v>0.13930000000000001</v>
      </c>
      <c r="M164">
        <f t="shared" si="11"/>
        <v>0.1232</v>
      </c>
      <c r="N164">
        <f t="shared" si="11"/>
        <v>0.1217</v>
      </c>
      <c r="O164">
        <f t="shared" si="13"/>
        <v>0.37859999999999994</v>
      </c>
      <c r="P164">
        <f t="shared" si="14"/>
        <v>0.68779999999999997</v>
      </c>
      <c r="Q164">
        <f t="shared" si="15"/>
        <v>0.31219999999999998</v>
      </c>
    </row>
    <row r="165" spans="1:17">
      <c r="A165">
        <v>164</v>
      </c>
      <c r="B165">
        <f>ROUND(('TM1.5SynthPop_2050'!B165-'TM1.5SynthPop_2035'!B165)*5/15+'TM1.5SynthPop_2035'!B165,0)</f>
        <v>181</v>
      </c>
      <c r="C165">
        <f>ROUND(('TM1.5SynthPop_2050'!C165-'TM1.5SynthPop_2035'!C165)*5/15+'TM1.5SynthPop_2035'!C165,0)</f>
        <v>266</v>
      </c>
      <c r="D165">
        <f>ROUND(('TM1.5SynthPop_2050'!D165-'TM1.5SynthPop_2035'!D165)*5/15+'TM1.5SynthPop_2035'!D165,0)</f>
        <v>235</v>
      </c>
      <c r="E165">
        <f>ROUND(('TM1.5SynthPop_2050'!E165-'TM1.5SynthPop_2035'!E165)*5/15+'TM1.5SynthPop_2035'!E165,0)</f>
        <v>274</v>
      </c>
      <c r="F165">
        <f>ROUND(('TM1.5SynthPop_2050'!F165-'TM1.5SynthPop_2035'!F165)*5/15+'TM1.5SynthPop_2035'!F165,0)</f>
        <v>293</v>
      </c>
      <c r="G165">
        <f>ROUND(('TM1.5SynthPop_2050'!G165-'TM1.5SynthPop_2035'!G165)*5/15+'TM1.5SynthPop_2035'!G165,0)</f>
        <v>823</v>
      </c>
      <c r="H165">
        <f>ROUND(('TM1.5SynthPop_2050'!H165-'TM1.5SynthPop_2035'!H165)*5/15+'TM1.5SynthPop_2035'!H165,0)</f>
        <v>643</v>
      </c>
      <c r="I165">
        <f t="shared" si="12"/>
        <v>2072</v>
      </c>
      <c r="J165">
        <f t="shared" si="11"/>
        <v>8.7400000000000005E-2</v>
      </c>
      <c r="K165">
        <f t="shared" si="11"/>
        <v>0.12839999999999999</v>
      </c>
      <c r="L165">
        <f t="shared" si="11"/>
        <v>0.1134</v>
      </c>
      <c r="M165">
        <f t="shared" si="11"/>
        <v>0.13220000000000001</v>
      </c>
      <c r="N165">
        <f t="shared" si="11"/>
        <v>0.1414</v>
      </c>
      <c r="O165">
        <f t="shared" si="13"/>
        <v>0.3972</v>
      </c>
      <c r="P165">
        <f t="shared" si="14"/>
        <v>0.68969999999999998</v>
      </c>
      <c r="Q165">
        <f t="shared" si="15"/>
        <v>0.31030000000000002</v>
      </c>
    </row>
    <row r="166" spans="1:17">
      <c r="A166">
        <v>165</v>
      </c>
      <c r="B166">
        <f>ROUND(('TM1.5SynthPop_2050'!B166-'TM1.5SynthPop_2035'!B166)*5/15+'TM1.5SynthPop_2035'!B166,0)</f>
        <v>616</v>
      </c>
      <c r="C166">
        <f>ROUND(('TM1.5SynthPop_2050'!C166-'TM1.5SynthPop_2035'!C166)*5/15+'TM1.5SynthPop_2035'!C166,0)</f>
        <v>1152</v>
      </c>
      <c r="D166">
        <f>ROUND(('TM1.5SynthPop_2050'!D166-'TM1.5SynthPop_2035'!D166)*5/15+'TM1.5SynthPop_2035'!D166,0)</f>
        <v>262</v>
      </c>
      <c r="E166">
        <f>ROUND(('TM1.5SynthPop_2050'!E166-'TM1.5SynthPop_2035'!E166)*5/15+'TM1.5SynthPop_2035'!E166,0)</f>
        <v>290</v>
      </c>
      <c r="F166">
        <f>ROUND(('TM1.5SynthPop_2050'!F166-'TM1.5SynthPop_2035'!F166)*5/15+'TM1.5SynthPop_2035'!F166,0)</f>
        <v>349</v>
      </c>
      <c r="G166">
        <f>ROUND(('TM1.5SynthPop_2050'!G166-'TM1.5SynthPop_2035'!G166)*5/15+'TM1.5SynthPop_2035'!G166,0)</f>
        <v>1052</v>
      </c>
      <c r="H166">
        <f>ROUND(('TM1.5SynthPop_2050'!H166-'TM1.5SynthPop_2035'!H166)*5/15+'TM1.5SynthPop_2035'!H166,0)</f>
        <v>1010</v>
      </c>
      <c r="I166">
        <f t="shared" si="12"/>
        <v>3721</v>
      </c>
      <c r="J166">
        <f t="shared" si="11"/>
        <v>0.16550000000000001</v>
      </c>
      <c r="K166">
        <f t="shared" si="11"/>
        <v>0.30959999999999999</v>
      </c>
      <c r="L166">
        <f t="shared" si="11"/>
        <v>7.0400000000000004E-2</v>
      </c>
      <c r="M166">
        <f t="shared" si="11"/>
        <v>7.7899999999999997E-2</v>
      </c>
      <c r="N166">
        <f t="shared" si="11"/>
        <v>9.3799999999999994E-2</v>
      </c>
      <c r="O166">
        <f t="shared" si="13"/>
        <v>0.28280000000000005</v>
      </c>
      <c r="P166">
        <f t="shared" si="14"/>
        <v>0.72860000000000003</v>
      </c>
      <c r="Q166">
        <f t="shared" si="15"/>
        <v>0.27139999999999997</v>
      </c>
    </row>
    <row r="167" spans="1:17">
      <c r="A167">
        <v>166</v>
      </c>
      <c r="B167">
        <f>ROUND(('TM1.5SynthPop_2050'!B167-'TM1.5SynthPop_2035'!B167)*5/15+'TM1.5SynthPop_2035'!B167,0)</f>
        <v>300</v>
      </c>
      <c r="C167">
        <f>ROUND(('TM1.5SynthPop_2050'!C167-'TM1.5SynthPop_2035'!C167)*5/15+'TM1.5SynthPop_2035'!C167,0)</f>
        <v>366</v>
      </c>
      <c r="D167">
        <f>ROUND(('TM1.5SynthPop_2050'!D167-'TM1.5SynthPop_2035'!D167)*5/15+'TM1.5SynthPop_2035'!D167,0)</f>
        <v>357</v>
      </c>
      <c r="E167">
        <f>ROUND(('TM1.5SynthPop_2050'!E167-'TM1.5SynthPop_2035'!E167)*5/15+'TM1.5SynthPop_2035'!E167,0)</f>
        <v>328</v>
      </c>
      <c r="F167">
        <f>ROUND(('TM1.5SynthPop_2050'!F167-'TM1.5SynthPop_2035'!F167)*5/15+'TM1.5SynthPop_2035'!F167,0)</f>
        <v>438</v>
      </c>
      <c r="G167">
        <f>ROUND(('TM1.5SynthPop_2050'!G167-'TM1.5SynthPop_2035'!G167)*5/15+'TM1.5SynthPop_2035'!G167,0)</f>
        <v>1260</v>
      </c>
      <c r="H167">
        <f>ROUND(('TM1.5SynthPop_2050'!H167-'TM1.5SynthPop_2035'!H167)*5/15+'TM1.5SynthPop_2035'!H167,0)</f>
        <v>915</v>
      </c>
      <c r="I167">
        <f t="shared" si="12"/>
        <v>3049</v>
      </c>
      <c r="J167">
        <f t="shared" si="11"/>
        <v>9.8400000000000001E-2</v>
      </c>
      <c r="K167">
        <f t="shared" si="11"/>
        <v>0.12</v>
      </c>
      <c r="L167">
        <f t="shared" si="11"/>
        <v>0.1171</v>
      </c>
      <c r="M167">
        <f t="shared" si="11"/>
        <v>0.1076</v>
      </c>
      <c r="N167">
        <f t="shared" si="11"/>
        <v>0.14369999999999999</v>
      </c>
      <c r="O167">
        <f t="shared" si="13"/>
        <v>0.41320000000000001</v>
      </c>
      <c r="P167">
        <f t="shared" si="14"/>
        <v>0.69989999999999997</v>
      </c>
      <c r="Q167">
        <f t="shared" si="15"/>
        <v>0.30009999999999998</v>
      </c>
    </row>
    <row r="168" spans="1:17">
      <c r="A168">
        <v>167</v>
      </c>
      <c r="B168">
        <f>ROUND(('TM1.5SynthPop_2050'!B168-'TM1.5SynthPop_2035'!B168)*5/15+'TM1.5SynthPop_2035'!B168,0)</f>
        <v>170</v>
      </c>
      <c r="C168">
        <f>ROUND(('TM1.5SynthPop_2050'!C168-'TM1.5SynthPop_2035'!C168)*5/15+'TM1.5SynthPop_2035'!C168,0)</f>
        <v>207</v>
      </c>
      <c r="D168">
        <f>ROUND(('TM1.5SynthPop_2050'!D168-'TM1.5SynthPop_2035'!D168)*5/15+'TM1.5SynthPop_2035'!D168,0)</f>
        <v>256</v>
      </c>
      <c r="E168">
        <f>ROUND(('TM1.5SynthPop_2050'!E168-'TM1.5SynthPop_2035'!E168)*5/15+'TM1.5SynthPop_2035'!E168,0)</f>
        <v>240</v>
      </c>
      <c r="F168">
        <f>ROUND(('TM1.5SynthPop_2050'!F168-'TM1.5SynthPop_2035'!F168)*5/15+'TM1.5SynthPop_2035'!F168,0)</f>
        <v>294</v>
      </c>
      <c r="G168">
        <f>ROUND(('TM1.5SynthPop_2050'!G168-'TM1.5SynthPop_2035'!G168)*5/15+'TM1.5SynthPop_2035'!G168,0)</f>
        <v>788</v>
      </c>
      <c r="H168">
        <f>ROUND(('TM1.5SynthPop_2050'!H168-'TM1.5SynthPop_2035'!H168)*5/15+'TM1.5SynthPop_2035'!H168,0)</f>
        <v>650</v>
      </c>
      <c r="I168">
        <f t="shared" si="12"/>
        <v>1955</v>
      </c>
      <c r="J168">
        <f t="shared" ref="J168:N218" si="16">ROUND(B168/$I168,4)</f>
        <v>8.6999999999999994E-2</v>
      </c>
      <c r="K168">
        <f t="shared" si="16"/>
        <v>0.10589999999999999</v>
      </c>
      <c r="L168">
        <f t="shared" si="16"/>
        <v>0.13089999999999999</v>
      </c>
      <c r="M168">
        <f t="shared" si="16"/>
        <v>0.12280000000000001</v>
      </c>
      <c r="N168">
        <f t="shared" si="16"/>
        <v>0.15040000000000001</v>
      </c>
      <c r="O168">
        <f t="shared" si="13"/>
        <v>0.40300000000000002</v>
      </c>
      <c r="P168">
        <f t="shared" si="14"/>
        <v>0.66749999999999998</v>
      </c>
      <c r="Q168">
        <f t="shared" si="15"/>
        <v>0.33250000000000002</v>
      </c>
    </row>
    <row r="169" spans="1:17">
      <c r="A169">
        <v>168</v>
      </c>
      <c r="B169">
        <f>ROUND(('TM1.5SynthPop_2050'!B169-'TM1.5SynthPop_2035'!B169)*5/15+'TM1.5SynthPop_2035'!B169,0)</f>
        <v>343</v>
      </c>
      <c r="C169">
        <f>ROUND(('TM1.5SynthPop_2050'!C169-'TM1.5SynthPop_2035'!C169)*5/15+'TM1.5SynthPop_2035'!C169,0)</f>
        <v>343</v>
      </c>
      <c r="D169">
        <f>ROUND(('TM1.5SynthPop_2050'!D169-'TM1.5SynthPop_2035'!D169)*5/15+'TM1.5SynthPop_2035'!D169,0)</f>
        <v>400</v>
      </c>
      <c r="E169">
        <f>ROUND(('TM1.5SynthPop_2050'!E169-'TM1.5SynthPop_2035'!E169)*5/15+'TM1.5SynthPop_2035'!E169,0)</f>
        <v>381</v>
      </c>
      <c r="F169">
        <f>ROUND(('TM1.5SynthPop_2050'!F169-'TM1.5SynthPop_2035'!F169)*5/15+'TM1.5SynthPop_2035'!F169,0)</f>
        <v>500</v>
      </c>
      <c r="G169">
        <f>ROUND(('TM1.5SynthPop_2050'!G169-'TM1.5SynthPop_2035'!G169)*5/15+'TM1.5SynthPop_2035'!G169,0)</f>
        <v>1434</v>
      </c>
      <c r="H169">
        <f>ROUND(('TM1.5SynthPop_2050'!H169-'TM1.5SynthPop_2035'!H169)*5/15+'TM1.5SynthPop_2035'!H169,0)</f>
        <v>740</v>
      </c>
      <c r="I169">
        <f t="shared" si="12"/>
        <v>3401</v>
      </c>
      <c r="J169">
        <f t="shared" si="16"/>
        <v>0.1009</v>
      </c>
      <c r="K169">
        <f t="shared" si="16"/>
        <v>0.1009</v>
      </c>
      <c r="L169">
        <f t="shared" si="16"/>
        <v>0.1176</v>
      </c>
      <c r="M169">
        <f t="shared" si="16"/>
        <v>0.112</v>
      </c>
      <c r="N169">
        <f t="shared" si="16"/>
        <v>0.14699999999999999</v>
      </c>
      <c r="O169">
        <f t="shared" si="13"/>
        <v>0.42159999999999997</v>
      </c>
      <c r="P169">
        <f t="shared" si="14"/>
        <v>0.78239999999999998</v>
      </c>
      <c r="Q169">
        <f t="shared" si="15"/>
        <v>0.21759999999999999</v>
      </c>
    </row>
    <row r="170" spans="1:17">
      <c r="A170">
        <v>169</v>
      </c>
      <c r="B170">
        <f>ROUND(('TM1.5SynthPop_2050'!B170-'TM1.5SynthPop_2035'!B170)*5/15+'TM1.5SynthPop_2035'!B170,0)</f>
        <v>301</v>
      </c>
      <c r="C170">
        <f>ROUND(('TM1.5SynthPop_2050'!C170-'TM1.5SynthPop_2035'!C170)*5/15+'TM1.5SynthPop_2035'!C170,0)</f>
        <v>253</v>
      </c>
      <c r="D170">
        <f>ROUND(('TM1.5SynthPop_2050'!D170-'TM1.5SynthPop_2035'!D170)*5/15+'TM1.5SynthPop_2035'!D170,0)</f>
        <v>280</v>
      </c>
      <c r="E170">
        <f>ROUND(('TM1.5SynthPop_2050'!E170-'TM1.5SynthPop_2035'!E170)*5/15+'TM1.5SynthPop_2035'!E170,0)</f>
        <v>282</v>
      </c>
      <c r="F170">
        <f>ROUND(('TM1.5SynthPop_2050'!F170-'TM1.5SynthPop_2035'!F170)*5/15+'TM1.5SynthPop_2035'!F170,0)</f>
        <v>341</v>
      </c>
      <c r="G170">
        <f>ROUND(('TM1.5SynthPop_2050'!G170-'TM1.5SynthPop_2035'!G170)*5/15+'TM1.5SynthPop_2035'!G170,0)</f>
        <v>1188</v>
      </c>
      <c r="H170">
        <f>ROUND(('TM1.5SynthPop_2050'!H170-'TM1.5SynthPop_2035'!H170)*5/15+'TM1.5SynthPop_2035'!H170,0)</f>
        <v>324</v>
      </c>
      <c r="I170">
        <f t="shared" si="12"/>
        <v>2645</v>
      </c>
      <c r="J170">
        <f t="shared" si="16"/>
        <v>0.1138</v>
      </c>
      <c r="K170">
        <f t="shared" si="16"/>
        <v>9.5699999999999993E-2</v>
      </c>
      <c r="L170">
        <f t="shared" si="16"/>
        <v>0.10589999999999999</v>
      </c>
      <c r="M170">
        <f t="shared" si="16"/>
        <v>0.1066</v>
      </c>
      <c r="N170">
        <f t="shared" si="16"/>
        <v>0.12889999999999999</v>
      </c>
      <c r="O170">
        <f t="shared" si="13"/>
        <v>0.44909999999999994</v>
      </c>
      <c r="P170">
        <f t="shared" si="14"/>
        <v>0.87749999999999995</v>
      </c>
      <c r="Q170">
        <f t="shared" si="15"/>
        <v>0.1225</v>
      </c>
    </row>
    <row r="171" spans="1:17">
      <c r="A171">
        <v>170</v>
      </c>
      <c r="B171">
        <f>ROUND(('TM1.5SynthPop_2050'!B171-'TM1.5SynthPop_2035'!B171)*5/15+'TM1.5SynthPop_2035'!B171,0)</f>
        <v>258</v>
      </c>
      <c r="C171">
        <f>ROUND(('TM1.5SynthPop_2050'!C171-'TM1.5SynthPop_2035'!C171)*5/15+'TM1.5SynthPop_2035'!C171,0)</f>
        <v>349</v>
      </c>
      <c r="D171">
        <f>ROUND(('TM1.5SynthPop_2050'!D171-'TM1.5SynthPop_2035'!D171)*5/15+'TM1.5SynthPop_2035'!D171,0)</f>
        <v>265</v>
      </c>
      <c r="E171">
        <f>ROUND(('TM1.5SynthPop_2050'!E171-'TM1.5SynthPop_2035'!E171)*5/15+'TM1.5SynthPop_2035'!E171,0)</f>
        <v>256</v>
      </c>
      <c r="F171">
        <f>ROUND(('TM1.5SynthPop_2050'!F171-'TM1.5SynthPop_2035'!F171)*5/15+'TM1.5SynthPop_2035'!F171,0)</f>
        <v>295</v>
      </c>
      <c r="G171">
        <f>ROUND(('TM1.5SynthPop_2050'!G171-'TM1.5SynthPop_2035'!G171)*5/15+'TM1.5SynthPop_2035'!G171,0)</f>
        <v>1137</v>
      </c>
      <c r="H171">
        <f>ROUND(('TM1.5SynthPop_2050'!H171-'TM1.5SynthPop_2035'!H171)*5/15+'TM1.5SynthPop_2035'!H171,0)</f>
        <v>285</v>
      </c>
      <c r="I171">
        <f t="shared" si="12"/>
        <v>2560</v>
      </c>
      <c r="J171">
        <f t="shared" si="16"/>
        <v>0.1008</v>
      </c>
      <c r="K171">
        <f t="shared" si="16"/>
        <v>0.1363</v>
      </c>
      <c r="L171">
        <f t="shared" si="16"/>
        <v>0.10349999999999999</v>
      </c>
      <c r="M171">
        <f t="shared" si="16"/>
        <v>0.1</v>
      </c>
      <c r="N171">
        <f t="shared" si="16"/>
        <v>0.1152</v>
      </c>
      <c r="O171">
        <f t="shared" si="13"/>
        <v>0.44420000000000004</v>
      </c>
      <c r="P171">
        <f t="shared" si="14"/>
        <v>0.88870000000000005</v>
      </c>
      <c r="Q171">
        <f t="shared" si="15"/>
        <v>0.1113</v>
      </c>
    </row>
    <row r="172" spans="1:17">
      <c r="A172">
        <v>171</v>
      </c>
      <c r="B172">
        <f>ROUND(('TM1.5SynthPop_2050'!B172-'TM1.5SynthPop_2035'!B172)*5/15+'TM1.5SynthPop_2035'!B172,0)</f>
        <v>60</v>
      </c>
      <c r="C172">
        <f>ROUND(('TM1.5SynthPop_2050'!C172-'TM1.5SynthPop_2035'!C172)*5/15+'TM1.5SynthPop_2035'!C172,0)</f>
        <v>94</v>
      </c>
      <c r="D172">
        <f>ROUND(('TM1.5SynthPop_2050'!D172-'TM1.5SynthPop_2035'!D172)*5/15+'TM1.5SynthPop_2035'!D172,0)</f>
        <v>92</v>
      </c>
      <c r="E172">
        <f>ROUND(('TM1.5SynthPop_2050'!E172-'TM1.5SynthPop_2035'!E172)*5/15+'TM1.5SynthPop_2035'!E172,0)</f>
        <v>83</v>
      </c>
      <c r="F172">
        <f>ROUND(('TM1.5SynthPop_2050'!F172-'TM1.5SynthPop_2035'!F172)*5/15+'TM1.5SynthPop_2035'!F172,0)</f>
        <v>118</v>
      </c>
      <c r="G172">
        <f>ROUND(('TM1.5SynthPop_2050'!G172-'TM1.5SynthPop_2035'!G172)*5/15+'TM1.5SynthPop_2035'!G172,0)</f>
        <v>478</v>
      </c>
      <c r="H172">
        <f>ROUND(('TM1.5SynthPop_2050'!H172-'TM1.5SynthPop_2035'!H172)*5/15+'TM1.5SynthPop_2035'!H172,0)</f>
        <v>100</v>
      </c>
      <c r="I172">
        <f t="shared" si="12"/>
        <v>925</v>
      </c>
      <c r="J172">
        <f t="shared" si="16"/>
        <v>6.4899999999999999E-2</v>
      </c>
      <c r="K172">
        <f t="shared" si="16"/>
        <v>0.1016</v>
      </c>
      <c r="L172">
        <f t="shared" si="16"/>
        <v>9.9500000000000005E-2</v>
      </c>
      <c r="M172">
        <f t="shared" si="16"/>
        <v>8.9700000000000002E-2</v>
      </c>
      <c r="N172">
        <f t="shared" si="16"/>
        <v>0.12759999999999999</v>
      </c>
      <c r="O172">
        <f t="shared" si="13"/>
        <v>0.51669999999999994</v>
      </c>
      <c r="P172">
        <f t="shared" si="14"/>
        <v>0.89190000000000003</v>
      </c>
      <c r="Q172">
        <f t="shared" si="15"/>
        <v>0.1081</v>
      </c>
    </row>
    <row r="173" spans="1:17">
      <c r="A173">
        <v>172</v>
      </c>
      <c r="B173">
        <f>ROUND(('TM1.5SynthPop_2050'!B173-'TM1.5SynthPop_2035'!B173)*5/15+'TM1.5SynthPop_2035'!B173,0)</f>
        <v>223</v>
      </c>
      <c r="C173">
        <f>ROUND(('TM1.5SynthPop_2050'!C173-'TM1.5SynthPop_2035'!C173)*5/15+'TM1.5SynthPop_2035'!C173,0)</f>
        <v>277</v>
      </c>
      <c r="D173">
        <f>ROUND(('TM1.5SynthPop_2050'!D173-'TM1.5SynthPop_2035'!D173)*5/15+'TM1.5SynthPop_2035'!D173,0)</f>
        <v>278</v>
      </c>
      <c r="E173">
        <f>ROUND(('TM1.5SynthPop_2050'!E173-'TM1.5SynthPop_2035'!E173)*5/15+'TM1.5SynthPop_2035'!E173,0)</f>
        <v>203</v>
      </c>
      <c r="F173">
        <f>ROUND(('TM1.5SynthPop_2050'!F173-'TM1.5SynthPop_2035'!F173)*5/15+'TM1.5SynthPop_2035'!F173,0)</f>
        <v>305</v>
      </c>
      <c r="G173">
        <f>ROUND(('TM1.5SynthPop_2050'!G173-'TM1.5SynthPop_2035'!G173)*5/15+'TM1.5SynthPop_2035'!G173,0)</f>
        <v>1056</v>
      </c>
      <c r="H173">
        <f>ROUND(('TM1.5SynthPop_2050'!H173-'TM1.5SynthPop_2035'!H173)*5/15+'TM1.5SynthPop_2035'!H173,0)</f>
        <v>464</v>
      </c>
      <c r="I173">
        <f t="shared" si="12"/>
        <v>2342</v>
      </c>
      <c r="J173">
        <f t="shared" si="16"/>
        <v>9.5200000000000007E-2</v>
      </c>
      <c r="K173">
        <f t="shared" si="16"/>
        <v>0.1183</v>
      </c>
      <c r="L173">
        <f t="shared" si="16"/>
        <v>0.1187</v>
      </c>
      <c r="M173">
        <f t="shared" si="16"/>
        <v>8.6699999999999999E-2</v>
      </c>
      <c r="N173">
        <f t="shared" si="16"/>
        <v>0.13020000000000001</v>
      </c>
      <c r="O173">
        <f t="shared" si="13"/>
        <v>0.45089999999999997</v>
      </c>
      <c r="P173">
        <f t="shared" si="14"/>
        <v>0.80190000000000006</v>
      </c>
      <c r="Q173">
        <f t="shared" si="15"/>
        <v>0.1981</v>
      </c>
    </row>
    <row r="174" spans="1:17">
      <c r="A174">
        <v>173</v>
      </c>
      <c r="B174">
        <f>ROUND(('TM1.5SynthPop_2050'!B174-'TM1.5SynthPop_2035'!B174)*5/15+'TM1.5SynthPop_2035'!B174,0)</f>
        <v>132</v>
      </c>
      <c r="C174">
        <f>ROUND(('TM1.5SynthPop_2050'!C174-'TM1.5SynthPop_2035'!C174)*5/15+'TM1.5SynthPop_2035'!C174,0)</f>
        <v>170</v>
      </c>
      <c r="D174">
        <f>ROUND(('TM1.5SynthPop_2050'!D174-'TM1.5SynthPop_2035'!D174)*5/15+'TM1.5SynthPop_2035'!D174,0)</f>
        <v>165</v>
      </c>
      <c r="E174">
        <f>ROUND(('TM1.5SynthPop_2050'!E174-'TM1.5SynthPop_2035'!E174)*5/15+'TM1.5SynthPop_2035'!E174,0)</f>
        <v>133</v>
      </c>
      <c r="F174">
        <f>ROUND(('TM1.5SynthPop_2050'!F174-'TM1.5SynthPop_2035'!F174)*5/15+'TM1.5SynthPop_2035'!F174,0)</f>
        <v>215</v>
      </c>
      <c r="G174">
        <f>ROUND(('TM1.5SynthPop_2050'!G174-'TM1.5SynthPop_2035'!G174)*5/15+'TM1.5SynthPop_2035'!G174,0)</f>
        <v>659</v>
      </c>
      <c r="H174">
        <f>ROUND(('TM1.5SynthPop_2050'!H174-'TM1.5SynthPop_2035'!H174)*5/15+'TM1.5SynthPop_2035'!H174,0)</f>
        <v>270</v>
      </c>
      <c r="I174">
        <f t="shared" si="12"/>
        <v>1474</v>
      </c>
      <c r="J174">
        <f t="shared" si="16"/>
        <v>8.9599999999999999E-2</v>
      </c>
      <c r="K174">
        <f t="shared" si="16"/>
        <v>0.1153</v>
      </c>
      <c r="L174">
        <f t="shared" si="16"/>
        <v>0.1119</v>
      </c>
      <c r="M174">
        <f t="shared" si="16"/>
        <v>9.0200000000000002E-2</v>
      </c>
      <c r="N174">
        <f t="shared" si="16"/>
        <v>0.1459</v>
      </c>
      <c r="O174">
        <f t="shared" si="13"/>
        <v>0.44710000000000005</v>
      </c>
      <c r="P174">
        <f t="shared" si="14"/>
        <v>0.81679999999999997</v>
      </c>
      <c r="Q174">
        <f t="shared" si="15"/>
        <v>0.1832</v>
      </c>
    </row>
    <row r="175" spans="1:17">
      <c r="A175">
        <v>174</v>
      </c>
      <c r="B175">
        <f>ROUND(('TM1.5SynthPop_2050'!B175-'TM1.5SynthPop_2035'!B175)*5/15+'TM1.5SynthPop_2035'!B175,0)</f>
        <v>247</v>
      </c>
      <c r="C175">
        <f>ROUND(('TM1.5SynthPop_2050'!C175-'TM1.5SynthPop_2035'!C175)*5/15+'TM1.5SynthPop_2035'!C175,0)</f>
        <v>327</v>
      </c>
      <c r="D175">
        <f>ROUND(('TM1.5SynthPop_2050'!D175-'TM1.5SynthPop_2035'!D175)*5/15+'TM1.5SynthPop_2035'!D175,0)</f>
        <v>334</v>
      </c>
      <c r="E175">
        <f>ROUND(('TM1.5SynthPop_2050'!E175-'TM1.5SynthPop_2035'!E175)*5/15+'TM1.5SynthPop_2035'!E175,0)</f>
        <v>257</v>
      </c>
      <c r="F175">
        <f>ROUND(('TM1.5SynthPop_2050'!F175-'TM1.5SynthPop_2035'!F175)*5/15+'TM1.5SynthPop_2035'!F175,0)</f>
        <v>381</v>
      </c>
      <c r="G175">
        <f>ROUND(('TM1.5SynthPop_2050'!G175-'TM1.5SynthPop_2035'!G175)*5/15+'TM1.5SynthPop_2035'!G175,0)</f>
        <v>1066</v>
      </c>
      <c r="H175">
        <f>ROUND(('TM1.5SynthPop_2050'!H175-'TM1.5SynthPop_2035'!H175)*5/15+'TM1.5SynthPop_2035'!H175,0)</f>
        <v>380</v>
      </c>
      <c r="I175">
        <f t="shared" si="12"/>
        <v>2612</v>
      </c>
      <c r="J175">
        <f t="shared" si="16"/>
        <v>9.4600000000000004E-2</v>
      </c>
      <c r="K175">
        <f t="shared" si="16"/>
        <v>0.12520000000000001</v>
      </c>
      <c r="L175">
        <f t="shared" si="16"/>
        <v>0.12790000000000001</v>
      </c>
      <c r="M175">
        <f t="shared" si="16"/>
        <v>9.8400000000000001E-2</v>
      </c>
      <c r="N175">
        <f t="shared" si="16"/>
        <v>0.1459</v>
      </c>
      <c r="O175">
        <f t="shared" si="13"/>
        <v>0.40800000000000003</v>
      </c>
      <c r="P175">
        <f t="shared" si="14"/>
        <v>0.85450000000000004</v>
      </c>
      <c r="Q175">
        <f t="shared" si="15"/>
        <v>0.14549999999999999</v>
      </c>
    </row>
    <row r="176" spans="1:17">
      <c r="A176">
        <v>175</v>
      </c>
      <c r="B176">
        <f>ROUND(('TM1.5SynthPop_2050'!B176-'TM1.5SynthPop_2035'!B176)*5/15+'TM1.5SynthPop_2035'!B176,0)</f>
        <v>337</v>
      </c>
      <c r="C176">
        <f>ROUND(('TM1.5SynthPop_2050'!C176-'TM1.5SynthPop_2035'!C176)*5/15+'TM1.5SynthPop_2035'!C176,0)</f>
        <v>400</v>
      </c>
      <c r="D176">
        <f>ROUND(('TM1.5SynthPop_2050'!D176-'TM1.5SynthPop_2035'!D176)*5/15+'TM1.5SynthPop_2035'!D176,0)</f>
        <v>349</v>
      </c>
      <c r="E176">
        <f>ROUND(('TM1.5SynthPop_2050'!E176-'TM1.5SynthPop_2035'!E176)*5/15+'TM1.5SynthPop_2035'!E176,0)</f>
        <v>228</v>
      </c>
      <c r="F176">
        <f>ROUND(('TM1.5SynthPop_2050'!F176-'TM1.5SynthPop_2035'!F176)*5/15+'TM1.5SynthPop_2035'!F176,0)</f>
        <v>309</v>
      </c>
      <c r="G176">
        <f>ROUND(('TM1.5SynthPop_2050'!G176-'TM1.5SynthPop_2035'!G176)*5/15+'TM1.5SynthPop_2035'!G176,0)</f>
        <v>753</v>
      </c>
      <c r="H176">
        <f>ROUND(('TM1.5SynthPop_2050'!H176-'TM1.5SynthPop_2035'!H176)*5/15+'TM1.5SynthPop_2035'!H176,0)</f>
        <v>310</v>
      </c>
      <c r="I176">
        <f t="shared" si="12"/>
        <v>2376</v>
      </c>
      <c r="J176">
        <f t="shared" si="16"/>
        <v>0.14180000000000001</v>
      </c>
      <c r="K176">
        <f t="shared" si="16"/>
        <v>0.16839999999999999</v>
      </c>
      <c r="L176">
        <f t="shared" si="16"/>
        <v>0.1469</v>
      </c>
      <c r="M176">
        <f t="shared" si="16"/>
        <v>9.6000000000000002E-2</v>
      </c>
      <c r="N176">
        <f t="shared" si="16"/>
        <v>0.13009999999999999</v>
      </c>
      <c r="O176">
        <f t="shared" si="13"/>
        <v>0.31679999999999997</v>
      </c>
      <c r="P176">
        <f t="shared" si="14"/>
        <v>0.86949999999999994</v>
      </c>
      <c r="Q176">
        <f t="shared" si="15"/>
        <v>0.1305</v>
      </c>
    </row>
    <row r="177" spans="1:17">
      <c r="A177">
        <v>176</v>
      </c>
      <c r="B177">
        <f>ROUND(('TM1.5SynthPop_2050'!B177-'TM1.5SynthPop_2035'!B177)*5/15+'TM1.5SynthPop_2035'!B177,0)</f>
        <v>276</v>
      </c>
      <c r="C177">
        <f>ROUND(('TM1.5SynthPop_2050'!C177-'TM1.5SynthPop_2035'!C177)*5/15+'TM1.5SynthPop_2035'!C177,0)</f>
        <v>384</v>
      </c>
      <c r="D177">
        <f>ROUND(('TM1.5SynthPop_2050'!D177-'TM1.5SynthPop_2035'!D177)*5/15+'TM1.5SynthPop_2035'!D177,0)</f>
        <v>268</v>
      </c>
      <c r="E177">
        <f>ROUND(('TM1.5SynthPop_2050'!E177-'TM1.5SynthPop_2035'!E177)*5/15+'TM1.5SynthPop_2035'!E177,0)</f>
        <v>210</v>
      </c>
      <c r="F177">
        <f>ROUND(('TM1.5SynthPop_2050'!F177-'TM1.5SynthPop_2035'!F177)*5/15+'TM1.5SynthPop_2035'!F177,0)</f>
        <v>287</v>
      </c>
      <c r="G177">
        <f>ROUND(('TM1.5SynthPop_2050'!G177-'TM1.5SynthPop_2035'!G177)*5/15+'TM1.5SynthPop_2035'!G177,0)</f>
        <v>727</v>
      </c>
      <c r="H177">
        <f>ROUND(('TM1.5SynthPop_2050'!H177-'TM1.5SynthPop_2035'!H177)*5/15+'TM1.5SynthPop_2035'!H177,0)</f>
        <v>253</v>
      </c>
      <c r="I177">
        <f t="shared" si="12"/>
        <v>2152</v>
      </c>
      <c r="J177">
        <f t="shared" si="16"/>
        <v>0.1283</v>
      </c>
      <c r="K177">
        <f t="shared" si="16"/>
        <v>0.1784</v>
      </c>
      <c r="L177">
        <f t="shared" si="16"/>
        <v>0.1245</v>
      </c>
      <c r="M177">
        <f t="shared" si="16"/>
        <v>9.7600000000000006E-2</v>
      </c>
      <c r="N177">
        <f t="shared" si="16"/>
        <v>0.13339999999999999</v>
      </c>
      <c r="O177">
        <f t="shared" si="13"/>
        <v>0.3378000000000001</v>
      </c>
      <c r="P177">
        <f t="shared" si="14"/>
        <v>0.88239999999999996</v>
      </c>
      <c r="Q177">
        <f t="shared" si="15"/>
        <v>0.1176</v>
      </c>
    </row>
    <row r="178" spans="1:17">
      <c r="A178">
        <v>177</v>
      </c>
      <c r="B178">
        <f>ROUND(('TM1.5SynthPop_2050'!B178-'TM1.5SynthPop_2035'!B178)*5/15+'TM1.5SynthPop_2035'!B178,0)</f>
        <v>460</v>
      </c>
      <c r="C178">
        <f>ROUND(('TM1.5SynthPop_2050'!C178-'TM1.5SynthPop_2035'!C178)*5/15+'TM1.5SynthPop_2035'!C178,0)</f>
        <v>572</v>
      </c>
      <c r="D178">
        <f>ROUND(('TM1.5SynthPop_2050'!D178-'TM1.5SynthPop_2035'!D178)*5/15+'TM1.5SynthPop_2035'!D178,0)</f>
        <v>531</v>
      </c>
      <c r="E178">
        <f>ROUND(('TM1.5SynthPop_2050'!E178-'TM1.5SynthPop_2035'!E178)*5/15+'TM1.5SynthPop_2035'!E178,0)</f>
        <v>376</v>
      </c>
      <c r="F178">
        <f>ROUND(('TM1.5SynthPop_2050'!F178-'TM1.5SynthPop_2035'!F178)*5/15+'TM1.5SynthPop_2035'!F178,0)</f>
        <v>543</v>
      </c>
      <c r="G178">
        <f>ROUND(('TM1.5SynthPop_2050'!G178-'TM1.5SynthPop_2035'!G178)*5/15+'TM1.5SynthPop_2035'!G178,0)</f>
        <v>1573</v>
      </c>
      <c r="H178">
        <f>ROUND(('TM1.5SynthPop_2050'!H178-'TM1.5SynthPop_2035'!H178)*5/15+'TM1.5SynthPop_2035'!H178,0)</f>
        <v>673</v>
      </c>
      <c r="I178">
        <f t="shared" si="12"/>
        <v>4055</v>
      </c>
      <c r="J178">
        <f t="shared" si="16"/>
        <v>0.1134</v>
      </c>
      <c r="K178">
        <f t="shared" si="16"/>
        <v>0.1411</v>
      </c>
      <c r="L178">
        <f t="shared" si="16"/>
        <v>0.13089999999999999</v>
      </c>
      <c r="M178">
        <f t="shared" si="16"/>
        <v>9.2700000000000005E-2</v>
      </c>
      <c r="N178">
        <f t="shared" si="16"/>
        <v>0.13389999999999999</v>
      </c>
      <c r="O178">
        <f t="shared" si="13"/>
        <v>0.38800000000000001</v>
      </c>
      <c r="P178">
        <f t="shared" si="14"/>
        <v>0.83399999999999996</v>
      </c>
      <c r="Q178">
        <f t="shared" si="15"/>
        <v>0.16600000000000001</v>
      </c>
    </row>
    <row r="179" spans="1:17">
      <c r="A179">
        <v>178</v>
      </c>
      <c r="B179">
        <f>ROUND(('TM1.5SynthPop_2050'!B179-'TM1.5SynthPop_2035'!B179)*5/15+'TM1.5SynthPop_2035'!B179,0)</f>
        <v>241</v>
      </c>
      <c r="C179">
        <f>ROUND(('TM1.5SynthPop_2050'!C179-'TM1.5SynthPop_2035'!C179)*5/15+'TM1.5SynthPop_2035'!C179,0)</f>
        <v>418</v>
      </c>
      <c r="D179">
        <f>ROUND(('TM1.5SynthPop_2050'!D179-'TM1.5SynthPop_2035'!D179)*5/15+'TM1.5SynthPop_2035'!D179,0)</f>
        <v>344</v>
      </c>
      <c r="E179">
        <f>ROUND(('TM1.5SynthPop_2050'!E179-'TM1.5SynthPop_2035'!E179)*5/15+'TM1.5SynthPop_2035'!E179,0)</f>
        <v>267</v>
      </c>
      <c r="F179">
        <f>ROUND(('TM1.5SynthPop_2050'!F179-'TM1.5SynthPop_2035'!F179)*5/15+'TM1.5SynthPop_2035'!F179,0)</f>
        <v>356</v>
      </c>
      <c r="G179">
        <f>ROUND(('TM1.5SynthPop_2050'!G179-'TM1.5SynthPop_2035'!G179)*5/15+'TM1.5SynthPop_2035'!G179,0)</f>
        <v>1083</v>
      </c>
      <c r="H179">
        <f>ROUND(('TM1.5SynthPop_2050'!H179-'TM1.5SynthPop_2035'!H179)*5/15+'TM1.5SynthPop_2035'!H179,0)</f>
        <v>480</v>
      </c>
      <c r="I179">
        <f t="shared" si="12"/>
        <v>2709</v>
      </c>
      <c r="J179">
        <f t="shared" si="16"/>
        <v>8.8999999999999996E-2</v>
      </c>
      <c r="K179">
        <f t="shared" si="16"/>
        <v>0.15429999999999999</v>
      </c>
      <c r="L179">
        <f t="shared" si="16"/>
        <v>0.127</v>
      </c>
      <c r="M179">
        <f t="shared" si="16"/>
        <v>9.8599999999999993E-2</v>
      </c>
      <c r="N179">
        <f t="shared" si="16"/>
        <v>0.13139999999999999</v>
      </c>
      <c r="O179">
        <f t="shared" si="13"/>
        <v>0.39970000000000006</v>
      </c>
      <c r="P179">
        <f t="shared" si="14"/>
        <v>0.82279999999999998</v>
      </c>
      <c r="Q179">
        <f t="shared" si="15"/>
        <v>0.1772</v>
      </c>
    </row>
    <row r="180" spans="1:17">
      <c r="A180">
        <v>179</v>
      </c>
      <c r="B180">
        <f>ROUND(('TM1.5SynthPop_2050'!B180-'TM1.5SynthPop_2035'!B180)*5/15+'TM1.5SynthPop_2035'!B180,0)</f>
        <v>276</v>
      </c>
      <c r="C180">
        <f>ROUND(('TM1.5SynthPop_2050'!C180-'TM1.5SynthPop_2035'!C180)*5/15+'TM1.5SynthPop_2035'!C180,0)</f>
        <v>340</v>
      </c>
      <c r="D180">
        <f>ROUND(('TM1.5SynthPop_2050'!D180-'TM1.5SynthPop_2035'!D180)*5/15+'TM1.5SynthPop_2035'!D180,0)</f>
        <v>367</v>
      </c>
      <c r="E180">
        <f>ROUND(('TM1.5SynthPop_2050'!E180-'TM1.5SynthPop_2035'!E180)*5/15+'TM1.5SynthPop_2035'!E180,0)</f>
        <v>297</v>
      </c>
      <c r="F180">
        <f>ROUND(('TM1.5SynthPop_2050'!F180-'TM1.5SynthPop_2035'!F180)*5/15+'TM1.5SynthPop_2035'!F180,0)</f>
        <v>462</v>
      </c>
      <c r="G180">
        <f>ROUND(('TM1.5SynthPop_2050'!G180-'TM1.5SynthPop_2035'!G180)*5/15+'TM1.5SynthPop_2035'!G180,0)</f>
        <v>1312</v>
      </c>
      <c r="H180">
        <f>ROUND(('TM1.5SynthPop_2050'!H180-'TM1.5SynthPop_2035'!H180)*5/15+'TM1.5SynthPop_2035'!H180,0)</f>
        <v>566</v>
      </c>
      <c r="I180">
        <f t="shared" si="12"/>
        <v>3054</v>
      </c>
      <c r="J180">
        <f t="shared" si="16"/>
        <v>9.0399999999999994E-2</v>
      </c>
      <c r="K180">
        <f t="shared" si="16"/>
        <v>0.1113</v>
      </c>
      <c r="L180">
        <f t="shared" si="16"/>
        <v>0.1202</v>
      </c>
      <c r="M180">
        <f t="shared" si="16"/>
        <v>9.7199999999999995E-2</v>
      </c>
      <c r="N180">
        <f t="shared" si="16"/>
        <v>0.15129999999999999</v>
      </c>
      <c r="O180">
        <f t="shared" si="13"/>
        <v>0.42959999999999998</v>
      </c>
      <c r="P180">
        <f t="shared" si="14"/>
        <v>0.81469999999999998</v>
      </c>
      <c r="Q180">
        <f t="shared" si="15"/>
        <v>0.18529999999999999</v>
      </c>
    </row>
    <row r="181" spans="1:17">
      <c r="A181">
        <v>180</v>
      </c>
      <c r="B181">
        <f>ROUND(('TM1.5SynthPop_2050'!B181-'TM1.5SynthPop_2035'!B181)*5/15+'TM1.5SynthPop_2035'!B181,0)</f>
        <v>259</v>
      </c>
      <c r="C181">
        <f>ROUND(('TM1.5SynthPop_2050'!C181-'TM1.5SynthPop_2035'!C181)*5/15+'TM1.5SynthPop_2035'!C181,0)</f>
        <v>329</v>
      </c>
      <c r="D181">
        <f>ROUND(('TM1.5SynthPop_2050'!D181-'TM1.5SynthPop_2035'!D181)*5/15+'TM1.5SynthPop_2035'!D181,0)</f>
        <v>282</v>
      </c>
      <c r="E181">
        <f>ROUND(('TM1.5SynthPop_2050'!E181-'TM1.5SynthPop_2035'!E181)*5/15+'TM1.5SynthPop_2035'!E181,0)</f>
        <v>193</v>
      </c>
      <c r="F181">
        <f>ROUND(('TM1.5SynthPop_2050'!F181-'TM1.5SynthPop_2035'!F181)*5/15+'TM1.5SynthPop_2035'!F181,0)</f>
        <v>254</v>
      </c>
      <c r="G181">
        <f>ROUND(('TM1.5SynthPop_2050'!G181-'TM1.5SynthPop_2035'!G181)*5/15+'TM1.5SynthPop_2035'!G181,0)</f>
        <v>696</v>
      </c>
      <c r="H181">
        <f>ROUND(('TM1.5SynthPop_2050'!H181-'TM1.5SynthPop_2035'!H181)*5/15+'TM1.5SynthPop_2035'!H181,0)</f>
        <v>326</v>
      </c>
      <c r="I181">
        <f t="shared" si="12"/>
        <v>2013</v>
      </c>
      <c r="J181">
        <f t="shared" si="16"/>
        <v>0.12870000000000001</v>
      </c>
      <c r="K181">
        <f t="shared" si="16"/>
        <v>0.16339999999999999</v>
      </c>
      <c r="L181">
        <f t="shared" si="16"/>
        <v>0.1401</v>
      </c>
      <c r="M181">
        <f t="shared" si="16"/>
        <v>9.5899999999999999E-2</v>
      </c>
      <c r="N181">
        <f t="shared" si="16"/>
        <v>0.12620000000000001</v>
      </c>
      <c r="O181">
        <f t="shared" si="13"/>
        <v>0.34570000000000001</v>
      </c>
      <c r="P181">
        <f t="shared" si="14"/>
        <v>0.83810000000000007</v>
      </c>
      <c r="Q181">
        <f t="shared" si="15"/>
        <v>0.16189999999999999</v>
      </c>
    </row>
    <row r="182" spans="1:17">
      <c r="A182">
        <v>181</v>
      </c>
      <c r="B182">
        <f>ROUND(('TM1.5SynthPop_2050'!B182-'TM1.5SynthPop_2035'!B182)*5/15+'TM1.5SynthPop_2035'!B182,0)</f>
        <v>173</v>
      </c>
      <c r="C182">
        <f>ROUND(('TM1.5SynthPop_2050'!C182-'TM1.5SynthPop_2035'!C182)*5/15+'TM1.5SynthPop_2035'!C182,0)</f>
        <v>207</v>
      </c>
      <c r="D182">
        <f>ROUND(('TM1.5SynthPop_2050'!D182-'TM1.5SynthPop_2035'!D182)*5/15+'TM1.5SynthPop_2035'!D182,0)</f>
        <v>262</v>
      </c>
      <c r="E182">
        <f>ROUND(('TM1.5SynthPop_2050'!E182-'TM1.5SynthPop_2035'!E182)*5/15+'TM1.5SynthPop_2035'!E182,0)</f>
        <v>203</v>
      </c>
      <c r="F182">
        <f>ROUND(('TM1.5SynthPop_2050'!F182-'TM1.5SynthPop_2035'!F182)*5/15+'TM1.5SynthPop_2035'!F182,0)</f>
        <v>307</v>
      </c>
      <c r="G182">
        <f>ROUND(('TM1.5SynthPop_2050'!G182-'TM1.5SynthPop_2035'!G182)*5/15+'TM1.5SynthPop_2035'!G182,0)</f>
        <v>863</v>
      </c>
      <c r="H182">
        <f>ROUND(('TM1.5SynthPop_2050'!H182-'TM1.5SynthPop_2035'!H182)*5/15+'TM1.5SynthPop_2035'!H182,0)</f>
        <v>390</v>
      </c>
      <c r="I182">
        <f t="shared" si="12"/>
        <v>2015</v>
      </c>
      <c r="J182">
        <f t="shared" si="16"/>
        <v>8.5900000000000004E-2</v>
      </c>
      <c r="K182">
        <f t="shared" si="16"/>
        <v>0.1027</v>
      </c>
      <c r="L182">
        <f t="shared" si="16"/>
        <v>0.13</v>
      </c>
      <c r="M182">
        <f t="shared" si="16"/>
        <v>0.1007</v>
      </c>
      <c r="N182">
        <f t="shared" si="16"/>
        <v>0.15240000000000001</v>
      </c>
      <c r="O182">
        <f t="shared" si="13"/>
        <v>0.42830000000000001</v>
      </c>
      <c r="P182">
        <f t="shared" si="14"/>
        <v>0.80649999999999999</v>
      </c>
      <c r="Q182">
        <f t="shared" si="15"/>
        <v>0.19350000000000001</v>
      </c>
    </row>
    <row r="183" spans="1:17">
      <c r="A183">
        <v>182</v>
      </c>
      <c r="B183">
        <f>ROUND(('TM1.5SynthPop_2050'!B183-'TM1.5SynthPop_2035'!B183)*5/15+'TM1.5SynthPop_2035'!B183,0)</f>
        <v>255</v>
      </c>
      <c r="C183">
        <f>ROUND(('TM1.5SynthPop_2050'!C183-'TM1.5SynthPop_2035'!C183)*5/15+'TM1.5SynthPop_2035'!C183,0)</f>
        <v>310</v>
      </c>
      <c r="D183">
        <f>ROUND(('TM1.5SynthPop_2050'!D183-'TM1.5SynthPop_2035'!D183)*5/15+'TM1.5SynthPop_2035'!D183,0)</f>
        <v>328</v>
      </c>
      <c r="E183">
        <f>ROUND(('TM1.5SynthPop_2050'!E183-'TM1.5SynthPop_2035'!E183)*5/15+'TM1.5SynthPop_2035'!E183,0)</f>
        <v>256</v>
      </c>
      <c r="F183">
        <f>ROUND(('TM1.5SynthPop_2050'!F183-'TM1.5SynthPop_2035'!F183)*5/15+'TM1.5SynthPop_2035'!F183,0)</f>
        <v>385</v>
      </c>
      <c r="G183">
        <f>ROUND(('TM1.5SynthPop_2050'!G183-'TM1.5SynthPop_2035'!G183)*5/15+'TM1.5SynthPop_2035'!G183,0)</f>
        <v>1086</v>
      </c>
      <c r="H183">
        <f>ROUND(('TM1.5SynthPop_2050'!H183-'TM1.5SynthPop_2035'!H183)*5/15+'TM1.5SynthPop_2035'!H183,0)</f>
        <v>511</v>
      </c>
      <c r="I183">
        <f t="shared" si="12"/>
        <v>2620</v>
      </c>
      <c r="J183">
        <f t="shared" si="16"/>
        <v>9.7299999999999998E-2</v>
      </c>
      <c r="K183">
        <f t="shared" si="16"/>
        <v>0.1183</v>
      </c>
      <c r="L183">
        <f t="shared" si="16"/>
        <v>0.12520000000000001</v>
      </c>
      <c r="M183">
        <f t="shared" si="16"/>
        <v>9.7699999999999995E-2</v>
      </c>
      <c r="N183">
        <f t="shared" si="16"/>
        <v>0.1469</v>
      </c>
      <c r="O183">
        <f t="shared" si="13"/>
        <v>0.41459999999999997</v>
      </c>
      <c r="P183">
        <f t="shared" si="14"/>
        <v>0.80499999999999994</v>
      </c>
      <c r="Q183">
        <f t="shared" si="15"/>
        <v>0.19500000000000001</v>
      </c>
    </row>
    <row r="184" spans="1:17">
      <c r="A184">
        <v>183</v>
      </c>
      <c r="B184">
        <f>ROUND(('TM1.5SynthPop_2050'!B184-'TM1.5SynthPop_2035'!B184)*5/15+'TM1.5SynthPop_2035'!B184,0)</f>
        <v>214</v>
      </c>
      <c r="C184">
        <f>ROUND(('TM1.5SynthPop_2050'!C184-'TM1.5SynthPop_2035'!C184)*5/15+'TM1.5SynthPop_2035'!C184,0)</f>
        <v>320</v>
      </c>
      <c r="D184">
        <f>ROUND(('TM1.5SynthPop_2050'!D184-'TM1.5SynthPop_2035'!D184)*5/15+'TM1.5SynthPop_2035'!D184,0)</f>
        <v>341</v>
      </c>
      <c r="E184">
        <f>ROUND(('TM1.5SynthPop_2050'!E184-'TM1.5SynthPop_2035'!E184)*5/15+'TM1.5SynthPop_2035'!E184,0)</f>
        <v>270</v>
      </c>
      <c r="F184">
        <f>ROUND(('TM1.5SynthPop_2050'!F184-'TM1.5SynthPop_2035'!F184)*5/15+'TM1.5SynthPop_2035'!F184,0)</f>
        <v>379</v>
      </c>
      <c r="G184">
        <f>ROUND(('TM1.5SynthPop_2050'!G184-'TM1.5SynthPop_2035'!G184)*5/15+'TM1.5SynthPop_2035'!G184,0)</f>
        <v>1122</v>
      </c>
      <c r="H184">
        <f>ROUND(('TM1.5SynthPop_2050'!H184-'TM1.5SynthPop_2035'!H184)*5/15+'TM1.5SynthPop_2035'!H184,0)</f>
        <v>500</v>
      </c>
      <c r="I184">
        <f t="shared" si="12"/>
        <v>2646</v>
      </c>
      <c r="J184">
        <f t="shared" si="16"/>
        <v>8.09E-2</v>
      </c>
      <c r="K184">
        <f t="shared" si="16"/>
        <v>0.12089999999999999</v>
      </c>
      <c r="L184">
        <f t="shared" si="16"/>
        <v>0.12889999999999999</v>
      </c>
      <c r="M184">
        <f t="shared" si="16"/>
        <v>0.10199999999999999</v>
      </c>
      <c r="N184">
        <f t="shared" si="16"/>
        <v>0.14319999999999999</v>
      </c>
      <c r="O184">
        <f t="shared" si="13"/>
        <v>0.42410000000000003</v>
      </c>
      <c r="P184">
        <f t="shared" si="14"/>
        <v>0.81099999999999994</v>
      </c>
      <c r="Q184">
        <f t="shared" si="15"/>
        <v>0.189</v>
      </c>
    </row>
    <row r="185" spans="1:17">
      <c r="A185">
        <v>184</v>
      </c>
      <c r="B185">
        <f>ROUND(('TM1.5SynthPop_2050'!B185-'TM1.5SynthPop_2035'!B185)*5/15+'TM1.5SynthPop_2035'!B185,0)</f>
        <v>257</v>
      </c>
      <c r="C185">
        <f>ROUND(('TM1.5SynthPop_2050'!C185-'TM1.5SynthPop_2035'!C185)*5/15+'TM1.5SynthPop_2035'!C185,0)</f>
        <v>377</v>
      </c>
      <c r="D185">
        <f>ROUND(('TM1.5SynthPop_2050'!D185-'TM1.5SynthPop_2035'!D185)*5/15+'TM1.5SynthPop_2035'!D185,0)</f>
        <v>419</v>
      </c>
      <c r="E185">
        <f>ROUND(('TM1.5SynthPop_2050'!E185-'TM1.5SynthPop_2035'!E185)*5/15+'TM1.5SynthPop_2035'!E185,0)</f>
        <v>312</v>
      </c>
      <c r="F185">
        <f>ROUND(('TM1.5SynthPop_2050'!F185-'TM1.5SynthPop_2035'!F185)*5/15+'TM1.5SynthPop_2035'!F185,0)</f>
        <v>496</v>
      </c>
      <c r="G185">
        <f>ROUND(('TM1.5SynthPop_2050'!G185-'TM1.5SynthPop_2035'!G185)*5/15+'TM1.5SynthPop_2035'!G185,0)</f>
        <v>1426</v>
      </c>
      <c r="H185">
        <f>ROUND(('TM1.5SynthPop_2050'!H185-'TM1.5SynthPop_2035'!H185)*5/15+'TM1.5SynthPop_2035'!H185,0)</f>
        <v>614</v>
      </c>
      <c r="I185">
        <f t="shared" si="12"/>
        <v>3287</v>
      </c>
      <c r="J185">
        <f t="shared" si="16"/>
        <v>7.8200000000000006E-2</v>
      </c>
      <c r="K185">
        <f t="shared" si="16"/>
        <v>0.1147</v>
      </c>
      <c r="L185">
        <f t="shared" si="16"/>
        <v>0.1275</v>
      </c>
      <c r="M185">
        <f t="shared" si="16"/>
        <v>9.4899999999999998E-2</v>
      </c>
      <c r="N185">
        <f t="shared" si="16"/>
        <v>0.15090000000000001</v>
      </c>
      <c r="O185">
        <f t="shared" si="13"/>
        <v>0.43379999999999996</v>
      </c>
      <c r="P185">
        <f t="shared" si="14"/>
        <v>0.81320000000000003</v>
      </c>
      <c r="Q185">
        <f t="shared" si="15"/>
        <v>0.18679999999999999</v>
      </c>
    </row>
    <row r="186" spans="1:17">
      <c r="A186">
        <v>185</v>
      </c>
      <c r="B186">
        <f>ROUND(('TM1.5SynthPop_2050'!B186-'TM1.5SynthPop_2035'!B186)*5/15+'TM1.5SynthPop_2035'!B186,0)</f>
        <v>307</v>
      </c>
      <c r="C186">
        <f>ROUND(('TM1.5SynthPop_2050'!C186-'TM1.5SynthPop_2035'!C186)*5/15+'TM1.5SynthPop_2035'!C186,0)</f>
        <v>387</v>
      </c>
      <c r="D186">
        <f>ROUND(('TM1.5SynthPop_2050'!D186-'TM1.5SynthPop_2035'!D186)*5/15+'TM1.5SynthPop_2035'!D186,0)</f>
        <v>397</v>
      </c>
      <c r="E186">
        <f>ROUND(('TM1.5SynthPop_2050'!E186-'TM1.5SynthPop_2035'!E186)*5/15+'TM1.5SynthPop_2035'!E186,0)</f>
        <v>308</v>
      </c>
      <c r="F186">
        <f>ROUND(('TM1.5SynthPop_2050'!F186-'TM1.5SynthPop_2035'!F186)*5/15+'TM1.5SynthPop_2035'!F186,0)</f>
        <v>494</v>
      </c>
      <c r="G186">
        <f>ROUND(('TM1.5SynthPop_2050'!G186-'TM1.5SynthPop_2035'!G186)*5/15+'TM1.5SynthPop_2035'!G186,0)</f>
        <v>1349</v>
      </c>
      <c r="H186">
        <f>ROUND(('TM1.5SynthPop_2050'!H186-'TM1.5SynthPop_2035'!H186)*5/15+'TM1.5SynthPop_2035'!H186,0)</f>
        <v>549</v>
      </c>
      <c r="I186">
        <f t="shared" si="12"/>
        <v>3242</v>
      </c>
      <c r="J186">
        <f t="shared" si="16"/>
        <v>9.4700000000000006E-2</v>
      </c>
      <c r="K186">
        <f t="shared" si="16"/>
        <v>0.11940000000000001</v>
      </c>
      <c r="L186">
        <f t="shared" si="16"/>
        <v>0.1225</v>
      </c>
      <c r="M186">
        <f t="shared" si="16"/>
        <v>9.5000000000000001E-2</v>
      </c>
      <c r="N186">
        <f t="shared" si="16"/>
        <v>0.15240000000000001</v>
      </c>
      <c r="O186">
        <f t="shared" si="13"/>
        <v>0.41600000000000004</v>
      </c>
      <c r="P186">
        <f t="shared" si="14"/>
        <v>0.83069999999999999</v>
      </c>
      <c r="Q186">
        <f t="shared" si="15"/>
        <v>0.16930000000000001</v>
      </c>
    </row>
    <row r="187" spans="1:17">
      <c r="A187">
        <v>186</v>
      </c>
      <c r="B187">
        <f>ROUND(('TM1.5SynthPop_2050'!B187-'TM1.5SynthPop_2035'!B187)*5/15+'TM1.5SynthPop_2035'!B187,0)</f>
        <v>303</v>
      </c>
      <c r="C187">
        <f>ROUND(('TM1.5SynthPop_2050'!C187-'TM1.5SynthPop_2035'!C187)*5/15+'TM1.5SynthPop_2035'!C187,0)</f>
        <v>298</v>
      </c>
      <c r="D187">
        <f>ROUND(('TM1.5SynthPop_2050'!D187-'TM1.5SynthPop_2035'!D187)*5/15+'TM1.5SynthPop_2035'!D187,0)</f>
        <v>340</v>
      </c>
      <c r="E187">
        <f>ROUND(('TM1.5SynthPop_2050'!E187-'TM1.5SynthPop_2035'!E187)*5/15+'TM1.5SynthPop_2035'!E187,0)</f>
        <v>282</v>
      </c>
      <c r="F187">
        <f>ROUND(('TM1.5SynthPop_2050'!F187-'TM1.5SynthPop_2035'!F187)*5/15+'TM1.5SynthPop_2035'!F187,0)</f>
        <v>394</v>
      </c>
      <c r="G187">
        <f>ROUND(('TM1.5SynthPop_2050'!G187-'TM1.5SynthPop_2035'!G187)*5/15+'TM1.5SynthPop_2035'!G187,0)</f>
        <v>1345</v>
      </c>
      <c r="H187">
        <f>ROUND(('TM1.5SynthPop_2050'!H187-'TM1.5SynthPop_2035'!H187)*5/15+'TM1.5SynthPop_2035'!H187,0)</f>
        <v>370</v>
      </c>
      <c r="I187">
        <f t="shared" si="12"/>
        <v>2962</v>
      </c>
      <c r="J187">
        <f t="shared" si="16"/>
        <v>0.1023</v>
      </c>
      <c r="K187">
        <f t="shared" si="16"/>
        <v>0.10059999999999999</v>
      </c>
      <c r="L187">
        <f t="shared" si="16"/>
        <v>0.1148</v>
      </c>
      <c r="M187">
        <f t="shared" si="16"/>
        <v>9.5200000000000007E-2</v>
      </c>
      <c r="N187">
        <f t="shared" si="16"/>
        <v>0.13300000000000001</v>
      </c>
      <c r="O187">
        <f t="shared" si="13"/>
        <v>0.45409999999999995</v>
      </c>
      <c r="P187">
        <f t="shared" si="14"/>
        <v>0.87509999999999999</v>
      </c>
      <c r="Q187">
        <f t="shared" si="15"/>
        <v>0.1249</v>
      </c>
    </row>
    <row r="188" spans="1:17">
      <c r="A188">
        <v>187</v>
      </c>
      <c r="B188">
        <f>ROUND(('TM1.5SynthPop_2050'!B188-'TM1.5SynthPop_2035'!B188)*5/15+'TM1.5SynthPop_2035'!B188,0)</f>
        <v>140</v>
      </c>
      <c r="C188">
        <f>ROUND(('TM1.5SynthPop_2050'!C188-'TM1.5SynthPop_2035'!C188)*5/15+'TM1.5SynthPop_2035'!C188,0)</f>
        <v>152</v>
      </c>
      <c r="D188">
        <f>ROUND(('TM1.5SynthPop_2050'!D188-'TM1.5SynthPop_2035'!D188)*5/15+'TM1.5SynthPop_2035'!D188,0)</f>
        <v>158</v>
      </c>
      <c r="E188">
        <f>ROUND(('TM1.5SynthPop_2050'!E188-'TM1.5SynthPop_2035'!E188)*5/15+'TM1.5SynthPop_2035'!E188,0)</f>
        <v>121</v>
      </c>
      <c r="F188">
        <f>ROUND(('TM1.5SynthPop_2050'!F188-'TM1.5SynthPop_2035'!F188)*5/15+'TM1.5SynthPop_2035'!F188,0)</f>
        <v>226</v>
      </c>
      <c r="G188">
        <f>ROUND(('TM1.5SynthPop_2050'!G188-'TM1.5SynthPop_2035'!G188)*5/15+'TM1.5SynthPop_2035'!G188,0)</f>
        <v>740</v>
      </c>
      <c r="H188">
        <f>ROUND(('TM1.5SynthPop_2050'!H188-'TM1.5SynthPop_2035'!H188)*5/15+'TM1.5SynthPop_2035'!H188,0)</f>
        <v>132</v>
      </c>
      <c r="I188">
        <f t="shared" si="12"/>
        <v>1537</v>
      </c>
      <c r="J188">
        <f t="shared" si="16"/>
        <v>9.11E-2</v>
      </c>
      <c r="K188">
        <f t="shared" si="16"/>
        <v>9.8900000000000002E-2</v>
      </c>
      <c r="L188">
        <f t="shared" si="16"/>
        <v>0.1028</v>
      </c>
      <c r="M188">
        <f t="shared" si="16"/>
        <v>7.8700000000000006E-2</v>
      </c>
      <c r="N188">
        <f t="shared" si="16"/>
        <v>0.14699999999999999</v>
      </c>
      <c r="O188">
        <f t="shared" si="13"/>
        <v>0.48150000000000004</v>
      </c>
      <c r="P188">
        <f t="shared" si="14"/>
        <v>0.91410000000000002</v>
      </c>
      <c r="Q188">
        <f t="shared" si="15"/>
        <v>8.5900000000000004E-2</v>
      </c>
    </row>
    <row r="189" spans="1:17">
      <c r="A189">
        <v>188</v>
      </c>
      <c r="B189">
        <f>ROUND(('TM1.5SynthPop_2050'!B189-'TM1.5SynthPop_2035'!B189)*5/15+'TM1.5SynthPop_2035'!B189,0)</f>
        <v>335</v>
      </c>
      <c r="C189">
        <f>ROUND(('TM1.5SynthPop_2050'!C189-'TM1.5SynthPop_2035'!C189)*5/15+'TM1.5SynthPop_2035'!C189,0)</f>
        <v>357</v>
      </c>
      <c r="D189">
        <f>ROUND(('TM1.5SynthPop_2050'!D189-'TM1.5SynthPop_2035'!D189)*5/15+'TM1.5SynthPop_2035'!D189,0)</f>
        <v>251</v>
      </c>
      <c r="E189">
        <f>ROUND(('TM1.5SynthPop_2050'!E189-'TM1.5SynthPop_2035'!E189)*5/15+'TM1.5SynthPop_2035'!E189,0)</f>
        <v>251</v>
      </c>
      <c r="F189">
        <f>ROUND(('TM1.5SynthPop_2050'!F189-'TM1.5SynthPop_2035'!F189)*5/15+'TM1.5SynthPop_2035'!F189,0)</f>
        <v>533</v>
      </c>
      <c r="G189">
        <f>ROUND(('TM1.5SynthPop_2050'!G189-'TM1.5SynthPop_2035'!G189)*5/15+'TM1.5SynthPop_2035'!G189,0)</f>
        <v>1541</v>
      </c>
      <c r="H189">
        <f>ROUND(('TM1.5SynthPop_2050'!H189-'TM1.5SynthPop_2035'!H189)*5/15+'TM1.5SynthPop_2035'!H189,0)</f>
        <v>106</v>
      </c>
      <c r="I189">
        <f t="shared" si="12"/>
        <v>3268</v>
      </c>
      <c r="J189">
        <f t="shared" si="16"/>
        <v>0.10249999999999999</v>
      </c>
      <c r="K189">
        <f t="shared" si="16"/>
        <v>0.10920000000000001</v>
      </c>
      <c r="L189">
        <f t="shared" si="16"/>
        <v>7.6799999999999993E-2</v>
      </c>
      <c r="M189">
        <f t="shared" si="16"/>
        <v>7.6799999999999993E-2</v>
      </c>
      <c r="N189">
        <f t="shared" si="16"/>
        <v>0.16309999999999999</v>
      </c>
      <c r="O189">
        <f t="shared" si="13"/>
        <v>0.47160000000000002</v>
      </c>
      <c r="P189">
        <f t="shared" si="14"/>
        <v>0.96760000000000002</v>
      </c>
      <c r="Q189">
        <f t="shared" si="15"/>
        <v>3.2399999999999998E-2</v>
      </c>
    </row>
    <row r="190" spans="1:17">
      <c r="A190">
        <v>189</v>
      </c>
      <c r="B190">
        <f>ROUND(('TM1.5SynthPop_2050'!B190-'TM1.5SynthPop_2035'!B190)*5/15+'TM1.5SynthPop_2035'!B190,0)</f>
        <v>662</v>
      </c>
      <c r="C190">
        <f>ROUND(('TM1.5SynthPop_2050'!C190-'TM1.5SynthPop_2035'!C190)*5/15+'TM1.5SynthPop_2035'!C190,0)</f>
        <v>512</v>
      </c>
      <c r="D190">
        <f>ROUND(('TM1.5SynthPop_2050'!D190-'TM1.5SynthPop_2035'!D190)*5/15+'TM1.5SynthPop_2035'!D190,0)</f>
        <v>654</v>
      </c>
      <c r="E190">
        <f>ROUND(('TM1.5SynthPop_2050'!E190-'TM1.5SynthPop_2035'!E190)*5/15+'TM1.5SynthPop_2035'!E190,0)</f>
        <v>727</v>
      </c>
      <c r="F190">
        <f>ROUND(('TM1.5SynthPop_2050'!F190-'TM1.5SynthPop_2035'!F190)*5/15+'TM1.5SynthPop_2035'!F190,0)</f>
        <v>1269</v>
      </c>
      <c r="G190">
        <f>ROUND(('TM1.5SynthPop_2050'!G190-'TM1.5SynthPop_2035'!G190)*5/15+'TM1.5SynthPop_2035'!G190,0)</f>
        <v>4891</v>
      </c>
      <c r="H190">
        <f>ROUND(('TM1.5SynthPop_2050'!H190-'TM1.5SynthPop_2035'!H190)*5/15+'TM1.5SynthPop_2035'!H190,0)</f>
        <v>742</v>
      </c>
      <c r="I190">
        <f t="shared" si="12"/>
        <v>8715</v>
      </c>
      <c r="J190">
        <f t="shared" si="16"/>
        <v>7.5999999999999998E-2</v>
      </c>
      <c r="K190">
        <f t="shared" si="16"/>
        <v>5.8700000000000002E-2</v>
      </c>
      <c r="L190">
        <f t="shared" si="16"/>
        <v>7.4999999999999997E-2</v>
      </c>
      <c r="M190">
        <f t="shared" si="16"/>
        <v>8.3400000000000002E-2</v>
      </c>
      <c r="N190">
        <f t="shared" si="16"/>
        <v>0.14560000000000001</v>
      </c>
      <c r="O190">
        <f t="shared" si="13"/>
        <v>0.56129999999999991</v>
      </c>
      <c r="P190">
        <f t="shared" si="14"/>
        <v>0.91490000000000005</v>
      </c>
      <c r="Q190">
        <f t="shared" si="15"/>
        <v>8.5099999999999995E-2</v>
      </c>
    </row>
    <row r="191" spans="1:17">
      <c r="A191">
        <v>190</v>
      </c>
      <c r="B191">
        <f>ROUND(('TM1.5SynthPop_2050'!B191-'TM1.5SynthPop_2035'!B191)*5/15+'TM1.5SynthPop_2035'!B191,0)</f>
        <v>251</v>
      </c>
      <c r="C191">
        <f>ROUND(('TM1.5SynthPop_2050'!C191-'TM1.5SynthPop_2035'!C191)*5/15+'TM1.5SynthPop_2035'!C191,0)</f>
        <v>181</v>
      </c>
      <c r="D191">
        <f>ROUND(('TM1.5SynthPop_2050'!D191-'TM1.5SynthPop_2035'!D191)*5/15+'TM1.5SynthPop_2035'!D191,0)</f>
        <v>83</v>
      </c>
      <c r="E191">
        <f>ROUND(('TM1.5SynthPop_2050'!E191-'TM1.5SynthPop_2035'!E191)*5/15+'TM1.5SynthPop_2035'!E191,0)</f>
        <v>84</v>
      </c>
      <c r="F191">
        <f>ROUND(('TM1.5SynthPop_2050'!F191-'TM1.5SynthPop_2035'!F191)*5/15+'TM1.5SynthPop_2035'!F191,0)</f>
        <v>124</v>
      </c>
      <c r="G191">
        <f>ROUND(('TM1.5SynthPop_2050'!G191-'TM1.5SynthPop_2035'!G191)*5/15+'TM1.5SynthPop_2035'!G191,0)</f>
        <v>293</v>
      </c>
      <c r="H191">
        <f>ROUND(('TM1.5SynthPop_2050'!H191-'TM1.5SynthPop_2035'!H191)*5/15+'TM1.5SynthPop_2035'!H191,0)</f>
        <v>27</v>
      </c>
      <c r="I191">
        <f t="shared" si="12"/>
        <v>1016</v>
      </c>
      <c r="J191">
        <f t="shared" si="16"/>
        <v>0.247</v>
      </c>
      <c r="K191">
        <f t="shared" si="16"/>
        <v>0.17810000000000001</v>
      </c>
      <c r="L191">
        <f t="shared" si="16"/>
        <v>8.1699999999999995E-2</v>
      </c>
      <c r="M191">
        <f t="shared" si="16"/>
        <v>8.2699999999999996E-2</v>
      </c>
      <c r="N191">
        <f t="shared" si="16"/>
        <v>0.122</v>
      </c>
      <c r="O191">
        <f t="shared" si="13"/>
        <v>0.28849999999999998</v>
      </c>
      <c r="P191">
        <f t="shared" si="14"/>
        <v>0.97340000000000004</v>
      </c>
      <c r="Q191">
        <f t="shared" si="15"/>
        <v>2.6599999999999999E-2</v>
      </c>
    </row>
    <row r="192" spans="1:17">
      <c r="A192">
        <v>191</v>
      </c>
      <c r="B192">
        <f>ROUND(('TM1.5SynthPop_2050'!B192-'TM1.5SynthPop_2035'!B192)*5/15+'TM1.5SynthPop_2035'!B192,0)</f>
        <v>322</v>
      </c>
      <c r="C192">
        <f>ROUND(('TM1.5SynthPop_2050'!C192-'TM1.5SynthPop_2035'!C192)*5/15+'TM1.5SynthPop_2035'!C192,0)</f>
        <v>269</v>
      </c>
      <c r="D192">
        <f>ROUND(('TM1.5SynthPop_2050'!D192-'TM1.5SynthPop_2035'!D192)*5/15+'TM1.5SynthPop_2035'!D192,0)</f>
        <v>242</v>
      </c>
      <c r="E192">
        <f>ROUND(('TM1.5SynthPop_2050'!E192-'TM1.5SynthPop_2035'!E192)*5/15+'TM1.5SynthPop_2035'!E192,0)</f>
        <v>112</v>
      </c>
      <c r="F192">
        <f>ROUND(('TM1.5SynthPop_2050'!F192-'TM1.5SynthPop_2035'!F192)*5/15+'TM1.5SynthPop_2035'!F192,0)</f>
        <v>252</v>
      </c>
      <c r="G192">
        <f>ROUND(('TM1.5SynthPop_2050'!G192-'TM1.5SynthPop_2035'!G192)*5/15+'TM1.5SynthPop_2035'!G192,0)</f>
        <v>531</v>
      </c>
      <c r="H192">
        <f>ROUND(('TM1.5SynthPop_2050'!H192-'TM1.5SynthPop_2035'!H192)*5/15+'TM1.5SynthPop_2035'!H192,0)</f>
        <v>178</v>
      </c>
      <c r="I192">
        <f t="shared" si="12"/>
        <v>1728</v>
      </c>
      <c r="J192">
        <f t="shared" si="16"/>
        <v>0.18629999999999999</v>
      </c>
      <c r="K192">
        <f t="shared" si="16"/>
        <v>0.15570000000000001</v>
      </c>
      <c r="L192">
        <f t="shared" si="16"/>
        <v>0.14000000000000001</v>
      </c>
      <c r="M192">
        <f t="shared" si="16"/>
        <v>6.4799999999999996E-2</v>
      </c>
      <c r="N192">
        <f t="shared" si="16"/>
        <v>0.14580000000000001</v>
      </c>
      <c r="O192">
        <f t="shared" si="13"/>
        <v>0.30740000000000001</v>
      </c>
      <c r="P192">
        <f t="shared" si="14"/>
        <v>0.89700000000000002</v>
      </c>
      <c r="Q192">
        <f t="shared" si="15"/>
        <v>0.10299999999999999</v>
      </c>
    </row>
    <row r="193" spans="1:17">
      <c r="A193">
        <v>192</v>
      </c>
      <c r="B193">
        <f>ROUND(('TM1.5SynthPop_2050'!B193-'TM1.5SynthPop_2035'!B193)*5/15+'TM1.5SynthPop_2035'!B193,0)</f>
        <v>545</v>
      </c>
      <c r="C193">
        <f>ROUND(('TM1.5SynthPop_2050'!C193-'TM1.5SynthPop_2035'!C193)*5/15+'TM1.5SynthPop_2035'!C193,0)</f>
        <v>290</v>
      </c>
      <c r="D193">
        <f>ROUND(('TM1.5SynthPop_2050'!D193-'TM1.5SynthPop_2035'!D193)*5/15+'TM1.5SynthPop_2035'!D193,0)</f>
        <v>515</v>
      </c>
      <c r="E193">
        <f>ROUND(('TM1.5SynthPop_2050'!E193-'TM1.5SynthPop_2035'!E193)*5/15+'TM1.5SynthPop_2035'!E193,0)</f>
        <v>392</v>
      </c>
      <c r="F193">
        <f>ROUND(('TM1.5SynthPop_2050'!F193-'TM1.5SynthPop_2035'!F193)*5/15+'TM1.5SynthPop_2035'!F193,0)</f>
        <v>477</v>
      </c>
      <c r="G193">
        <f>ROUND(('TM1.5SynthPop_2050'!G193-'TM1.5SynthPop_2035'!G193)*5/15+'TM1.5SynthPop_2035'!G193,0)</f>
        <v>1188</v>
      </c>
      <c r="H193">
        <f>ROUND(('TM1.5SynthPop_2050'!H193-'TM1.5SynthPop_2035'!H193)*5/15+'TM1.5SynthPop_2035'!H193,0)</f>
        <v>453</v>
      </c>
      <c r="I193">
        <f t="shared" si="12"/>
        <v>3407</v>
      </c>
      <c r="J193">
        <f t="shared" si="16"/>
        <v>0.16</v>
      </c>
      <c r="K193">
        <f t="shared" si="16"/>
        <v>8.5099999999999995E-2</v>
      </c>
      <c r="L193">
        <f t="shared" si="16"/>
        <v>0.1512</v>
      </c>
      <c r="M193">
        <f t="shared" si="16"/>
        <v>0.11509999999999999</v>
      </c>
      <c r="N193">
        <f t="shared" si="16"/>
        <v>0.14000000000000001</v>
      </c>
      <c r="O193">
        <f t="shared" si="13"/>
        <v>0.34860000000000002</v>
      </c>
      <c r="P193">
        <f t="shared" si="14"/>
        <v>0.86699999999999999</v>
      </c>
      <c r="Q193">
        <f t="shared" si="15"/>
        <v>0.13300000000000001</v>
      </c>
    </row>
    <row r="194" spans="1:17">
      <c r="A194">
        <v>193</v>
      </c>
      <c r="B194">
        <f>ROUND(('TM1.5SynthPop_2050'!B194-'TM1.5SynthPop_2035'!B194)*5/15+'TM1.5SynthPop_2035'!B194,0)</f>
        <v>253</v>
      </c>
      <c r="C194">
        <f>ROUND(('TM1.5SynthPop_2050'!C194-'TM1.5SynthPop_2035'!C194)*5/15+'TM1.5SynthPop_2035'!C194,0)</f>
        <v>230</v>
      </c>
      <c r="D194">
        <f>ROUND(('TM1.5SynthPop_2050'!D194-'TM1.5SynthPop_2035'!D194)*5/15+'TM1.5SynthPop_2035'!D194,0)</f>
        <v>304</v>
      </c>
      <c r="E194">
        <f>ROUND(('TM1.5SynthPop_2050'!E194-'TM1.5SynthPop_2035'!E194)*5/15+'TM1.5SynthPop_2035'!E194,0)</f>
        <v>212</v>
      </c>
      <c r="F194">
        <f>ROUND(('TM1.5SynthPop_2050'!F194-'TM1.5SynthPop_2035'!F194)*5/15+'TM1.5SynthPop_2035'!F194,0)</f>
        <v>361</v>
      </c>
      <c r="G194">
        <f>ROUND(('TM1.5SynthPop_2050'!G194-'TM1.5SynthPop_2035'!G194)*5/15+'TM1.5SynthPop_2035'!G194,0)</f>
        <v>725</v>
      </c>
      <c r="H194">
        <f>ROUND(('TM1.5SynthPop_2050'!H194-'TM1.5SynthPop_2035'!H194)*5/15+'TM1.5SynthPop_2035'!H194,0)</f>
        <v>441</v>
      </c>
      <c r="I194">
        <f t="shared" si="12"/>
        <v>2085</v>
      </c>
      <c r="J194">
        <f t="shared" si="16"/>
        <v>0.12130000000000001</v>
      </c>
      <c r="K194">
        <f t="shared" si="16"/>
        <v>0.1103</v>
      </c>
      <c r="L194">
        <f t="shared" si="16"/>
        <v>0.14580000000000001</v>
      </c>
      <c r="M194">
        <f t="shared" si="16"/>
        <v>0.1017</v>
      </c>
      <c r="N194">
        <f t="shared" si="16"/>
        <v>0.1731</v>
      </c>
      <c r="O194">
        <f t="shared" si="13"/>
        <v>0.3478</v>
      </c>
      <c r="P194">
        <f t="shared" si="14"/>
        <v>0.78849999999999998</v>
      </c>
      <c r="Q194">
        <f t="shared" si="15"/>
        <v>0.21149999999999999</v>
      </c>
    </row>
    <row r="195" spans="1:17">
      <c r="A195">
        <v>194</v>
      </c>
      <c r="B195">
        <f>ROUND(('TM1.5SynthPop_2050'!B195-'TM1.5SynthPop_2035'!B195)*5/15+'TM1.5SynthPop_2035'!B195,0)</f>
        <v>136</v>
      </c>
      <c r="C195">
        <f>ROUND(('TM1.5SynthPop_2050'!C195-'TM1.5SynthPop_2035'!C195)*5/15+'TM1.5SynthPop_2035'!C195,0)</f>
        <v>169</v>
      </c>
      <c r="D195">
        <f>ROUND(('TM1.5SynthPop_2050'!D195-'TM1.5SynthPop_2035'!D195)*5/15+'TM1.5SynthPop_2035'!D195,0)</f>
        <v>275</v>
      </c>
      <c r="E195">
        <f>ROUND(('TM1.5SynthPop_2050'!E195-'TM1.5SynthPop_2035'!E195)*5/15+'TM1.5SynthPop_2035'!E195,0)</f>
        <v>205</v>
      </c>
      <c r="F195">
        <f>ROUND(('TM1.5SynthPop_2050'!F195-'TM1.5SynthPop_2035'!F195)*5/15+'TM1.5SynthPop_2035'!F195,0)</f>
        <v>345</v>
      </c>
      <c r="G195">
        <f>ROUND(('TM1.5SynthPop_2050'!G195-'TM1.5SynthPop_2035'!G195)*5/15+'TM1.5SynthPop_2035'!G195,0)</f>
        <v>848</v>
      </c>
      <c r="H195">
        <f>ROUND(('TM1.5SynthPop_2050'!H195-'TM1.5SynthPop_2035'!H195)*5/15+'TM1.5SynthPop_2035'!H195,0)</f>
        <v>551</v>
      </c>
      <c r="I195">
        <f t="shared" ref="I195:I258" si="17">SUM(B195:G195)</f>
        <v>1978</v>
      </c>
      <c r="J195">
        <f t="shared" si="16"/>
        <v>6.88E-2</v>
      </c>
      <c r="K195">
        <f t="shared" si="16"/>
        <v>8.5400000000000004E-2</v>
      </c>
      <c r="L195">
        <f t="shared" si="16"/>
        <v>0.13900000000000001</v>
      </c>
      <c r="M195">
        <f t="shared" si="16"/>
        <v>0.1036</v>
      </c>
      <c r="N195">
        <f t="shared" si="16"/>
        <v>0.1744</v>
      </c>
      <c r="O195">
        <f t="shared" ref="O195:O258" si="18">1-SUM(J195:N195)</f>
        <v>0.42879999999999996</v>
      </c>
      <c r="P195">
        <f t="shared" ref="P195:P258" si="19">1-Q195</f>
        <v>0.72140000000000004</v>
      </c>
      <c r="Q195">
        <f t="shared" ref="Q195:Q258" si="20">ROUND(H195/$I195,4)</f>
        <v>0.27860000000000001</v>
      </c>
    </row>
    <row r="196" spans="1:17">
      <c r="A196">
        <v>195</v>
      </c>
      <c r="B196">
        <f>ROUND(('TM1.5SynthPop_2050'!B196-'TM1.5SynthPop_2035'!B196)*5/15+'TM1.5SynthPop_2035'!B196,0)</f>
        <v>207</v>
      </c>
      <c r="C196">
        <f>ROUND(('TM1.5SynthPop_2050'!C196-'TM1.5SynthPop_2035'!C196)*5/15+'TM1.5SynthPop_2035'!C196,0)</f>
        <v>244</v>
      </c>
      <c r="D196">
        <f>ROUND(('TM1.5SynthPop_2050'!D196-'TM1.5SynthPop_2035'!D196)*5/15+'TM1.5SynthPop_2035'!D196,0)</f>
        <v>285</v>
      </c>
      <c r="E196">
        <f>ROUND(('TM1.5SynthPop_2050'!E196-'TM1.5SynthPop_2035'!E196)*5/15+'TM1.5SynthPop_2035'!E196,0)</f>
        <v>201</v>
      </c>
      <c r="F196">
        <f>ROUND(('TM1.5SynthPop_2050'!F196-'TM1.5SynthPop_2035'!F196)*5/15+'TM1.5SynthPop_2035'!F196,0)</f>
        <v>345</v>
      </c>
      <c r="G196">
        <f>ROUND(('TM1.5SynthPop_2050'!G196-'TM1.5SynthPop_2035'!G196)*5/15+'TM1.5SynthPop_2035'!G196,0)</f>
        <v>709</v>
      </c>
      <c r="H196">
        <f>ROUND(('TM1.5SynthPop_2050'!H196-'TM1.5SynthPop_2035'!H196)*5/15+'TM1.5SynthPop_2035'!H196,0)</f>
        <v>464</v>
      </c>
      <c r="I196">
        <f t="shared" si="17"/>
        <v>1991</v>
      </c>
      <c r="J196">
        <f t="shared" si="16"/>
        <v>0.104</v>
      </c>
      <c r="K196">
        <f t="shared" si="16"/>
        <v>0.1226</v>
      </c>
      <c r="L196">
        <f t="shared" si="16"/>
        <v>0.1431</v>
      </c>
      <c r="M196">
        <f t="shared" si="16"/>
        <v>0.10100000000000001</v>
      </c>
      <c r="N196">
        <f t="shared" si="16"/>
        <v>0.17330000000000001</v>
      </c>
      <c r="O196">
        <f t="shared" si="18"/>
        <v>0.35599999999999998</v>
      </c>
      <c r="P196">
        <f t="shared" si="19"/>
        <v>0.76700000000000002</v>
      </c>
      <c r="Q196">
        <f t="shared" si="20"/>
        <v>0.23300000000000001</v>
      </c>
    </row>
    <row r="197" spans="1:17">
      <c r="A197">
        <v>196</v>
      </c>
      <c r="B197">
        <f>ROUND(('TM1.5SynthPop_2050'!B197-'TM1.5SynthPop_2035'!B197)*5/15+'TM1.5SynthPop_2035'!B197,0)</f>
        <v>172</v>
      </c>
      <c r="C197">
        <f>ROUND(('TM1.5SynthPop_2050'!C197-'TM1.5SynthPop_2035'!C197)*5/15+'TM1.5SynthPop_2035'!C197,0)</f>
        <v>292</v>
      </c>
      <c r="D197">
        <f>ROUND(('TM1.5SynthPop_2050'!D197-'TM1.5SynthPop_2035'!D197)*5/15+'TM1.5SynthPop_2035'!D197,0)</f>
        <v>289</v>
      </c>
      <c r="E197">
        <f>ROUND(('TM1.5SynthPop_2050'!E197-'TM1.5SynthPop_2035'!E197)*5/15+'TM1.5SynthPop_2035'!E197,0)</f>
        <v>244</v>
      </c>
      <c r="F197">
        <f>ROUND(('TM1.5SynthPop_2050'!F197-'TM1.5SynthPop_2035'!F197)*5/15+'TM1.5SynthPop_2035'!F197,0)</f>
        <v>343</v>
      </c>
      <c r="G197">
        <f>ROUND(('TM1.5SynthPop_2050'!G197-'TM1.5SynthPop_2035'!G197)*5/15+'TM1.5SynthPop_2035'!G197,0)</f>
        <v>710</v>
      </c>
      <c r="H197">
        <f>ROUND(('TM1.5SynthPop_2050'!H197-'TM1.5SynthPop_2035'!H197)*5/15+'TM1.5SynthPop_2035'!H197,0)</f>
        <v>708</v>
      </c>
      <c r="I197">
        <f t="shared" si="17"/>
        <v>2050</v>
      </c>
      <c r="J197">
        <f t="shared" si="16"/>
        <v>8.3900000000000002E-2</v>
      </c>
      <c r="K197">
        <f t="shared" si="16"/>
        <v>0.1424</v>
      </c>
      <c r="L197">
        <f t="shared" si="16"/>
        <v>0.14099999999999999</v>
      </c>
      <c r="M197">
        <f t="shared" si="16"/>
        <v>0.11899999999999999</v>
      </c>
      <c r="N197">
        <f t="shared" si="16"/>
        <v>0.1673</v>
      </c>
      <c r="O197">
        <f t="shared" si="18"/>
        <v>0.34640000000000004</v>
      </c>
      <c r="P197">
        <f t="shared" si="19"/>
        <v>0.65460000000000007</v>
      </c>
      <c r="Q197">
        <f t="shared" si="20"/>
        <v>0.34539999999999998</v>
      </c>
    </row>
    <row r="198" spans="1:17">
      <c r="A198">
        <v>197</v>
      </c>
      <c r="B198">
        <f>ROUND(('TM1.5SynthPop_2050'!B198-'TM1.5SynthPop_2035'!B198)*5/15+'TM1.5SynthPop_2035'!B198,0)</f>
        <v>68</v>
      </c>
      <c r="C198">
        <f>ROUND(('TM1.5SynthPop_2050'!C198-'TM1.5SynthPop_2035'!C198)*5/15+'TM1.5SynthPop_2035'!C198,0)</f>
        <v>77</v>
      </c>
      <c r="D198">
        <f>ROUND(('TM1.5SynthPop_2050'!D198-'TM1.5SynthPop_2035'!D198)*5/15+'TM1.5SynthPop_2035'!D198,0)</f>
        <v>177</v>
      </c>
      <c r="E198">
        <f>ROUND(('TM1.5SynthPop_2050'!E198-'TM1.5SynthPop_2035'!E198)*5/15+'TM1.5SynthPop_2035'!E198,0)</f>
        <v>148</v>
      </c>
      <c r="F198">
        <f>ROUND(('TM1.5SynthPop_2050'!F198-'TM1.5SynthPop_2035'!F198)*5/15+'TM1.5SynthPop_2035'!F198,0)</f>
        <v>253</v>
      </c>
      <c r="G198">
        <f>ROUND(('TM1.5SynthPop_2050'!G198-'TM1.5SynthPop_2035'!G198)*5/15+'TM1.5SynthPop_2035'!G198,0)</f>
        <v>640</v>
      </c>
      <c r="H198">
        <f>ROUND(('TM1.5SynthPop_2050'!H198-'TM1.5SynthPop_2035'!H198)*5/15+'TM1.5SynthPop_2035'!H198,0)</f>
        <v>431</v>
      </c>
      <c r="I198">
        <f t="shared" si="17"/>
        <v>1363</v>
      </c>
      <c r="J198">
        <f t="shared" si="16"/>
        <v>4.99E-2</v>
      </c>
      <c r="K198">
        <f t="shared" si="16"/>
        <v>5.6500000000000002E-2</v>
      </c>
      <c r="L198">
        <f t="shared" si="16"/>
        <v>0.12989999999999999</v>
      </c>
      <c r="M198">
        <f t="shared" si="16"/>
        <v>0.1086</v>
      </c>
      <c r="N198">
        <f t="shared" si="16"/>
        <v>0.18559999999999999</v>
      </c>
      <c r="O198">
        <f t="shared" si="18"/>
        <v>0.46950000000000003</v>
      </c>
      <c r="P198">
        <f t="shared" si="19"/>
        <v>0.68379999999999996</v>
      </c>
      <c r="Q198">
        <f t="shared" si="20"/>
        <v>0.31619999999999998</v>
      </c>
    </row>
    <row r="199" spans="1:17">
      <c r="A199">
        <v>198</v>
      </c>
      <c r="B199">
        <f>ROUND(('TM1.5SynthPop_2050'!B199-'TM1.5SynthPop_2035'!B199)*5/15+'TM1.5SynthPop_2035'!B199,0)</f>
        <v>155</v>
      </c>
      <c r="C199">
        <f>ROUND(('TM1.5SynthPop_2050'!C199-'TM1.5SynthPop_2035'!C199)*5/15+'TM1.5SynthPop_2035'!C199,0)</f>
        <v>219</v>
      </c>
      <c r="D199">
        <f>ROUND(('TM1.5SynthPop_2050'!D199-'TM1.5SynthPop_2035'!D199)*5/15+'TM1.5SynthPop_2035'!D199,0)</f>
        <v>203</v>
      </c>
      <c r="E199">
        <f>ROUND(('TM1.5SynthPop_2050'!E199-'TM1.5SynthPop_2035'!E199)*5/15+'TM1.5SynthPop_2035'!E199,0)</f>
        <v>188</v>
      </c>
      <c r="F199">
        <f>ROUND(('TM1.5SynthPop_2050'!F199-'TM1.5SynthPop_2035'!F199)*5/15+'TM1.5SynthPop_2035'!F199,0)</f>
        <v>286</v>
      </c>
      <c r="G199">
        <f>ROUND(('TM1.5SynthPop_2050'!G199-'TM1.5SynthPop_2035'!G199)*5/15+'TM1.5SynthPop_2035'!G199,0)</f>
        <v>565</v>
      </c>
      <c r="H199">
        <f>ROUND(('TM1.5SynthPop_2050'!H199-'TM1.5SynthPop_2035'!H199)*5/15+'TM1.5SynthPop_2035'!H199,0)</f>
        <v>459</v>
      </c>
      <c r="I199">
        <f t="shared" si="17"/>
        <v>1616</v>
      </c>
      <c r="J199">
        <f t="shared" si="16"/>
        <v>9.5899999999999999E-2</v>
      </c>
      <c r="K199">
        <f t="shared" si="16"/>
        <v>0.13550000000000001</v>
      </c>
      <c r="L199">
        <f t="shared" si="16"/>
        <v>0.12559999999999999</v>
      </c>
      <c r="M199">
        <f t="shared" si="16"/>
        <v>0.1163</v>
      </c>
      <c r="N199">
        <f t="shared" si="16"/>
        <v>0.17699999999999999</v>
      </c>
      <c r="O199">
        <f t="shared" si="18"/>
        <v>0.34970000000000001</v>
      </c>
      <c r="P199">
        <f t="shared" si="19"/>
        <v>0.71599999999999997</v>
      </c>
      <c r="Q199">
        <f t="shared" si="20"/>
        <v>0.28399999999999997</v>
      </c>
    </row>
    <row r="200" spans="1:17">
      <c r="A200">
        <v>199</v>
      </c>
      <c r="B200">
        <f>ROUND(('TM1.5SynthPop_2050'!B200-'TM1.5SynthPop_2035'!B200)*5/15+'TM1.5SynthPop_2035'!B200,0)</f>
        <v>167</v>
      </c>
      <c r="C200">
        <f>ROUND(('TM1.5SynthPop_2050'!C200-'TM1.5SynthPop_2035'!C200)*5/15+'TM1.5SynthPop_2035'!C200,0)</f>
        <v>124</v>
      </c>
      <c r="D200">
        <f>ROUND(('TM1.5SynthPop_2050'!D200-'TM1.5SynthPop_2035'!D200)*5/15+'TM1.5SynthPop_2035'!D200,0)</f>
        <v>162</v>
      </c>
      <c r="E200">
        <f>ROUND(('TM1.5SynthPop_2050'!E200-'TM1.5SynthPop_2035'!E200)*5/15+'TM1.5SynthPop_2035'!E200,0)</f>
        <v>118</v>
      </c>
      <c r="F200">
        <f>ROUND(('TM1.5SynthPop_2050'!F200-'TM1.5SynthPop_2035'!F200)*5/15+'TM1.5SynthPop_2035'!F200,0)</f>
        <v>189</v>
      </c>
      <c r="G200">
        <f>ROUND(('TM1.5SynthPop_2050'!G200-'TM1.5SynthPop_2035'!G200)*5/15+'TM1.5SynthPop_2035'!G200,0)</f>
        <v>335</v>
      </c>
      <c r="H200">
        <f>ROUND(('TM1.5SynthPop_2050'!H200-'TM1.5SynthPop_2035'!H200)*5/15+'TM1.5SynthPop_2035'!H200,0)</f>
        <v>89</v>
      </c>
      <c r="I200">
        <f t="shared" si="17"/>
        <v>1095</v>
      </c>
      <c r="J200">
        <f t="shared" si="16"/>
        <v>0.1525</v>
      </c>
      <c r="K200">
        <f t="shared" si="16"/>
        <v>0.1132</v>
      </c>
      <c r="L200">
        <f t="shared" si="16"/>
        <v>0.1479</v>
      </c>
      <c r="M200">
        <f t="shared" si="16"/>
        <v>0.10780000000000001</v>
      </c>
      <c r="N200">
        <f t="shared" si="16"/>
        <v>0.1726</v>
      </c>
      <c r="O200">
        <f t="shared" si="18"/>
        <v>0.30600000000000005</v>
      </c>
      <c r="P200">
        <f t="shared" si="19"/>
        <v>0.91869999999999996</v>
      </c>
      <c r="Q200">
        <f t="shared" si="20"/>
        <v>8.1299999999999997E-2</v>
      </c>
    </row>
    <row r="201" spans="1:17">
      <c r="A201">
        <v>200</v>
      </c>
      <c r="B201">
        <f>ROUND(('TM1.5SynthPop_2050'!B201-'TM1.5SynthPop_2035'!B201)*5/15+'TM1.5SynthPop_2035'!B201,0)</f>
        <v>224</v>
      </c>
      <c r="C201">
        <f>ROUND(('TM1.5SynthPop_2050'!C201-'TM1.5SynthPop_2035'!C201)*5/15+'TM1.5SynthPop_2035'!C201,0)</f>
        <v>186</v>
      </c>
      <c r="D201">
        <f>ROUND(('TM1.5SynthPop_2050'!D201-'TM1.5SynthPop_2035'!D201)*5/15+'TM1.5SynthPop_2035'!D201,0)</f>
        <v>205</v>
      </c>
      <c r="E201">
        <f>ROUND(('TM1.5SynthPop_2050'!E201-'TM1.5SynthPop_2035'!E201)*5/15+'TM1.5SynthPop_2035'!E201,0)</f>
        <v>117</v>
      </c>
      <c r="F201">
        <f>ROUND(('TM1.5SynthPop_2050'!F201-'TM1.5SynthPop_2035'!F201)*5/15+'TM1.5SynthPop_2035'!F201,0)</f>
        <v>276</v>
      </c>
      <c r="G201">
        <f>ROUND(('TM1.5SynthPop_2050'!G201-'TM1.5SynthPop_2035'!G201)*5/15+'TM1.5SynthPop_2035'!G201,0)</f>
        <v>668</v>
      </c>
      <c r="H201">
        <f>ROUND(('TM1.5SynthPop_2050'!H201-'TM1.5SynthPop_2035'!H201)*5/15+'TM1.5SynthPop_2035'!H201,0)</f>
        <v>224</v>
      </c>
      <c r="I201">
        <f t="shared" si="17"/>
        <v>1676</v>
      </c>
      <c r="J201">
        <f t="shared" si="16"/>
        <v>0.13370000000000001</v>
      </c>
      <c r="K201">
        <f t="shared" si="16"/>
        <v>0.111</v>
      </c>
      <c r="L201">
        <f t="shared" si="16"/>
        <v>0.12230000000000001</v>
      </c>
      <c r="M201">
        <f t="shared" si="16"/>
        <v>6.9800000000000001E-2</v>
      </c>
      <c r="N201">
        <f t="shared" si="16"/>
        <v>0.16470000000000001</v>
      </c>
      <c r="O201">
        <f t="shared" si="18"/>
        <v>0.39849999999999985</v>
      </c>
      <c r="P201">
        <f t="shared" si="19"/>
        <v>0.86629999999999996</v>
      </c>
      <c r="Q201">
        <f t="shared" si="20"/>
        <v>0.13370000000000001</v>
      </c>
    </row>
    <row r="202" spans="1:17">
      <c r="A202">
        <v>201</v>
      </c>
      <c r="B202">
        <f>ROUND(('TM1.5SynthPop_2050'!B202-'TM1.5SynthPop_2035'!B202)*5/15+'TM1.5SynthPop_2035'!B202,0)</f>
        <v>713</v>
      </c>
      <c r="C202">
        <f>ROUND(('TM1.5SynthPop_2050'!C202-'TM1.5SynthPop_2035'!C202)*5/15+'TM1.5SynthPop_2035'!C202,0)</f>
        <v>1634</v>
      </c>
      <c r="D202">
        <f>ROUND(('TM1.5SynthPop_2050'!D202-'TM1.5SynthPop_2035'!D202)*5/15+'TM1.5SynthPop_2035'!D202,0)</f>
        <v>341</v>
      </c>
      <c r="E202">
        <f>ROUND(('TM1.5SynthPop_2050'!E202-'TM1.5SynthPop_2035'!E202)*5/15+'TM1.5SynthPop_2035'!E202,0)</f>
        <v>362</v>
      </c>
      <c r="F202">
        <f>ROUND(('TM1.5SynthPop_2050'!F202-'TM1.5SynthPop_2035'!F202)*5/15+'TM1.5SynthPop_2035'!F202,0)</f>
        <v>433</v>
      </c>
      <c r="G202">
        <f>ROUND(('TM1.5SynthPop_2050'!G202-'TM1.5SynthPop_2035'!G202)*5/15+'TM1.5SynthPop_2035'!G202,0)</f>
        <v>1027</v>
      </c>
      <c r="H202">
        <f>ROUND(('TM1.5SynthPop_2050'!H202-'TM1.5SynthPop_2035'!H202)*5/15+'TM1.5SynthPop_2035'!H202,0)</f>
        <v>1381</v>
      </c>
      <c r="I202">
        <f t="shared" si="17"/>
        <v>4510</v>
      </c>
      <c r="J202">
        <f t="shared" si="16"/>
        <v>0.15809999999999999</v>
      </c>
      <c r="K202">
        <f t="shared" si="16"/>
        <v>0.36230000000000001</v>
      </c>
      <c r="L202">
        <f t="shared" si="16"/>
        <v>7.5600000000000001E-2</v>
      </c>
      <c r="M202">
        <f t="shared" si="16"/>
        <v>8.0299999999999996E-2</v>
      </c>
      <c r="N202">
        <f t="shared" si="16"/>
        <v>9.6000000000000002E-2</v>
      </c>
      <c r="O202">
        <f t="shared" si="18"/>
        <v>0.22770000000000001</v>
      </c>
      <c r="P202">
        <f t="shared" si="19"/>
        <v>0.69379999999999997</v>
      </c>
      <c r="Q202">
        <f t="shared" si="20"/>
        <v>0.30620000000000003</v>
      </c>
    </row>
    <row r="203" spans="1:17">
      <c r="A203">
        <v>202</v>
      </c>
      <c r="B203">
        <f>ROUND(('TM1.5SynthPop_2050'!B203-'TM1.5SynthPop_2035'!B203)*5/15+'TM1.5SynthPop_2035'!B203,0)</f>
        <v>168</v>
      </c>
      <c r="C203">
        <f>ROUND(('TM1.5SynthPop_2050'!C203-'TM1.5SynthPop_2035'!C203)*5/15+'TM1.5SynthPop_2035'!C203,0)</f>
        <v>301</v>
      </c>
      <c r="D203">
        <f>ROUND(('TM1.5SynthPop_2050'!D203-'TM1.5SynthPop_2035'!D203)*5/15+'TM1.5SynthPop_2035'!D203,0)</f>
        <v>276</v>
      </c>
      <c r="E203">
        <f>ROUND(('TM1.5SynthPop_2050'!E203-'TM1.5SynthPop_2035'!E203)*5/15+'TM1.5SynthPop_2035'!E203,0)</f>
        <v>272</v>
      </c>
      <c r="F203">
        <f>ROUND(('TM1.5SynthPop_2050'!F203-'TM1.5SynthPop_2035'!F203)*5/15+'TM1.5SynthPop_2035'!F203,0)</f>
        <v>340</v>
      </c>
      <c r="G203">
        <f>ROUND(('TM1.5SynthPop_2050'!G203-'TM1.5SynthPop_2035'!G203)*5/15+'TM1.5SynthPop_2035'!G203,0)</f>
        <v>838</v>
      </c>
      <c r="H203">
        <f>ROUND(('TM1.5SynthPop_2050'!H203-'TM1.5SynthPop_2035'!H203)*5/15+'TM1.5SynthPop_2035'!H203,0)</f>
        <v>747</v>
      </c>
      <c r="I203">
        <f t="shared" si="17"/>
        <v>2195</v>
      </c>
      <c r="J203">
        <f t="shared" si="16"/>
        <v>7.6499999999999999E-2</v>
      </c>
      <c r="K203">
        <f t="shared" si="16"/>
        <v>0.1371</v>
      </c>
      <c r="L203">
        <f t="shared" si="16"/>
        <v>0.12570000000000001</v>
      </c>
      <c r="M203">
        <f t="shared" si="16"/>
        <v>0.1239</v>
      </c>
      <c r="N203">
        <f t="shared" si="16"/>
        <v>0.15490000000000001</v>
      </c>
      <c r="O203">
        <f t="shared" si="18"/>
        <v>0.38189999999999991</v>
      </c>
      <c r="P203">
        <f t="shared" si="19"/>
        <v>0.65969999999999995</v>
      </c>
      <c r="Q203">
        <f t="shared" si="20"/>
        <v>0.34029999999999999</v>
      </c>
    </row>
    <row r="204" spans="1:17">
      <c r="A204">
        <v>203</v>
      </c>
      <c r="B204">
        <f>ROUND(('TM1.5SynthPop_2050'!B204-'TM1.5SynthPop_2035'!B204)*5/15+'TM1.5SynthPop_2035'!B204,0)</f>
        <v>193</v>
      </c>
      <c r="C204">
        <f>ROUND(('TM1.5SynthPop_2050'!C204-'TM1.5SynthPop_2035'!C204)*5/15+'TM1.5SynthPop_2035'!C204,0)</f>
        <v>387</v>
      </c>
      <c r="D204">
        <f>ROUND(('TM1.5SynthPop_2050'!D204-'TM1.5SynthPop_2035'!D204)*5/15+'TM1.5SynthPop_2035'!D204,0)</f>
        <v>213</v>
      </c>
      <c r="E204">
        <f>ROUND(('TM1.5SynthPop_2050'!E204-'TM1.5SynthPop_2035'!E204)*5/15+'TM1.5SynthPop_2035'!E204,0)</f>
        <v>207</v>
      </c>
      <c r="F204">
        <f>ROUND(('TM1.5SynthPop_2050'!F204-'TM1.5SynthPop_2035'!F204)*5/15+'TM1.5SynthPop_2035'!F204,0)</f>
        <v>221</v>
      </c>
      <c r="G204">
        <f>ROUND(('TM1.5SynthPop_2050'!G204-'TM1.5SynthPop_2035'!G204)*5/15+'TM1.5SynthPop_2035'!G204,0)</f>
        <v>478</v>
      </c>
      <c r="H204">
        <f>ROUND(('TM1.5SynthPop_2050'!H204-'TM1.5SynthPop_2035'!H204)*5/15+'TM1.5SynthPop_2035'!H204,0)</f>
        <v>646</v>
      </c>
      <c r="I204">
        <f t="shared" si="17"/>
        <v>1699</v>
      </c>
      <c r="J204">
        <f t="shared" si="16"/>
        <v>0.11360000000000001</v>
      </c>
      <c r="K204">
        <f t="shared" si="16"/>
        <v>0.2278</v>
      </c>
      <c r="L204">
        <f t="shared" si="16"/>
        <v>0.12540000000000001</v>
      </c>
      <c r="M204">
        <f t="shared" si="16"/>
        <v>0.12180000000000001</v>
      </c>
      <c r="N204">
        <f t="shared" si="16"/>
        <v>0.13009999999999999</v>
      </c>
      <c r="O204">
        <f t="shared" si="18"/>
        <v>0.28129999999999999</v>
      </c>
      <c r="P204">
        <f t="shared" si="19"/>
        <v>0.61980000000000002</v>
      </c>
      <c r="Q204">
        <f t="shared" si="20"/>
        <v>0.38019999999999998</v>
      </c>
    </row>
    <row r="205" spans="1:17">
      <c r="A205">
        <v>204</v>
      </c>
      <c r="B205">
        <f>ROUND(('TM1.5SynthPop_2050'!B205-'TM1.5SynthPop_2035'!B205)*5/15+'TM1.5SynthPop_2035'!B205,0)</f>
        <v>239</v>
      </c>
      <c r="C205">
        <f>ROUND(('TM1.5SynthPop_2050'!C205-'TM1.5SynthPop_2035'!C205)*5/15+'TM1.5SynthPop_2035'!C205,0)</f>
        <v>883</v>
      </c>
      <c r="D205">
        <f>ROUND(('TM1.5SynthPop_2050'!D205-'TM1.5SynthPop_2035'!D205)*5/15+'TM1.5SynthPop_2035'!D205,0)</f>
        <v>304</v>
      </c>
      <c r="E205">
        <f>ROUND(('TM1.5SynthPop_2050'!E205-'TM1.5SynthPop_2035'!E205)*5/15+'TM1.5SynthPop_2035'!E205,0)</f>
        <v>368</v>
      </c>
      <c r="F205">
        <f>ROUND(('TM1.5SynthPop_2050'!F205-'TM1.5SynthPop_2035'!F205)*5/15+'TM1.5SynthPop_2035'!F205,0)</f>
        <v>387</v>
      </c>
      <c r="G205">
        <f>ROUND(('TM1.5SynthPop_2050'!G205-'TM1.5SynthPop_2035'!G205)*5/15+'TM1.5SynthPop_2035'!G205,0)</f>
        <v>855</v>
      </c>
      <c r="H205">
        <f>ROUND(('TM1.5SynthPop_2050'!H205-'TM1.5SynthPop_2035'!H205)*5/15+'TM1.5SynthPop_2035'!H205,0)</f>
        <v>1096</v>
      </c>
      <c r="I205">
        <f t="shared" si="17"/>
        <v>3036</v>
      </c>
      <c r="J205">
        <f t="shared" si="16"/>
        <v>7.8700000000000006E-2</v>
      </c>
      <c r="K205">
        <f t="shared" si="16"/>
        <v>0.2908</v>
      </c>
      <c r="L205">
        <f t="shared" si="16"/>
        <v>0.10009999999999999</v>
      </c>
      <c r="M205">
        <f t="shared" si="16"/>
        <v>0.1212</v>
      </c>
      <c r="N205">
        <f t="shared" si="16"/>
        <v>0.1275</v>
      </c>
      <c r="O205">
        <f t="shared" si="18"/>
        <v>0.28170000000000006</v>
      </c>
      <c r="P205">
        <f t="shared" si="19"/>
        <v>0.63900000000000001</v>
      </c>
      <c r="Q205">
        <f t="shared" si="20"/>
        <v>0.36099999999999999</v>
      </c>
    </row>
    <row r="206" spans="1:17">
      <c r="A206">
        <v>205</v>
      </c>
      <c r="B206">
        <f>ROUND(('TM1.5SynthPop_2050'!B206-'TM1.5SynthPop_2035'!B206)*5/15+'TM1.5SynthPop_2035'!B206,0)</f>
        <v>173</v>
      </c>
      <c r="C206">
        <f>ROUND(('TM1.5SynthPop_2050'!C206-'TM1.5SynthPop_2035'!C206)*5/15+'TM1.5SynthPop_2035'!C206,0)</f>
        <v>226</v>
      </c>
      <c r="D206">
        <f>ROUND(('TM1.5SynthPop_2050'!D206-'TM1.5SynthPop_2035'!D206)*5/15+'TM1.5SynthPop_2035'!D206,0)</f>
        <v>301</v>
      </c>
      <c r="E206">
        <f>ROUND(('TM1.5SynthPop_2050'!E206-'TM1.5SynthPop_2035'!E206)*5/15+'TM1.5SynthPop_2035'!E206,0)</f>
        <v>272</v>
      </c>
      <c r="F206">
        <f>ROUND(('TM1.5SynthPop_2050'!F206-'TM1.5SynthPop_2035'!F206)*5/15+'TM1.5SynthPop_2035'!F206,0)</f>
        <v>411</v>
      </c>
      <c r="G206">
        <f>ROUND(('TM1.5SynthPop_2050'!G206-'TM1.5SynthPop_2035'!G206)*5/15+'TM1.5SynthPop_2035'!G206,0)</f>
        <v>949</v>
      </c>
      <c r="H206">
        <f>ROUND(('TM1.5SynthPop_2050'!H206-'TM1.5SynthPop_2035'!H206)*5/15+'TM1.5SynthPop_2035'!H206,0)</f>
        <v>803</v>
      </c>
      <c r="I206">
        <f t="shared" si="17"/>
        <v>2332</v>
      </c>
      <c r="J206">
        <f t="shared" si="16"/>
        <v>7.4200000000000002E-2</v>
      </c>
      <c r="K206">
        <f t="shared" si="16"/>
        <v>9.69E-2</v>
      </c>
      <c r="L206">
        <f t="shared" si="16"/>
        <v>0.12909999999999999</v>
      </c>
      <c r="M206">
        <f t="shared" si="16"/>
        <v>0.1166</v>
      </c>
      <c r="N206">
        <f t="shared" si="16"/>
        <v>0.1762</v>
      </c>
      <c r="O206">
        <f t="shared" si="18"/>
        <v>0.40700000000000003</v>
      </c>
      <c r="P206">
        <f t="shared" si="19"/>
        <v>0.65569999999999995</v>
      </c>
      <c r="Q206">
        <f t="shared" si="20"/>
        <v>0.34429999999999999</v>
      </c>
    </row>
    <row r="207" spans="1:17">
      <c r="A207">
        <v>206</v>
      </c>
      <c r="B207">
        <f>ROUND(('TM1.5SynthPop_2050'!B207-'TM1.5SynthPop_2035'!B207)*5/15+'TM1.5SynthPop_2035'!B207,0)</f>
        <v>79</v>
      </c>
      <c r="C207">
        <f>ROUND(('TM1.5SynthPop_2050'!C207-'TM1.5SynthPop_2035'!C207)*5/15+'TM1.5SynthPop_2035'!C207,0)</f>
        <v>147</v>
      </c>
      <c r="D207">
        <f>ROUND(('TM1.5SynthPop_2050'!D207-'TM1.5SynthPop_2035'!D207)*5/15+'TM1.5SynthPop_2035'!D207,0)</f>
        <v>149</v>
      </c>
      <c r="E207">
        <f>ROUND(('TM1.5SynthPop_2050'!E207-'TM1.5SynthPop_2035'!E207)*5/15+'TM1.5SynthPop_2035'!E207,0)</f>
        <v>167</v>
      </c>
      <c r="F207">
        <f>ROUND(('TM1.5SynthPop_2050'!F207-'TM1.5SynthPop_2035'!F207)*5/15+'TM1.5SynthPop_2035'!F207,0)</f>
        <v>239</v>
      </c>
      <c r="G207">
        <f>ROUND(('TM1.5SynthPop_2050'!G207-'TM1.5SynthPop_2035'!G207)*5/15+'TM1.5SynthPop_2035'!G207,0)</f>
        <v>528</v>
      </c>
      <c r="H207">
        <f>ROUND(('TM1.5SynthPop_2050'!H207-'TM1.5SynthPop_2035'!H207)*5/15+'TM1.5SynthPop_2035'!H207,0)</f>
        <v>363</v>
      </c>
      <c r="I207">
        <f t="shared" si="17"/>
        <v>1309</v>
      </c>
      <c r="J207">
        <f t="shared" si="16"/>
        <v>6.0400000000000002E-2</v>
      </c>
      <c r="K207">
        <f t="shared" si="16"/>
        <v>0.1123</v>
      </c>
      <c r="L207">
        <f t="shared" si="16"/>
        <v>0.1138</v>
      </c>
      <c r="M207">
        <f t="shared" si="16"/>
        <v>0.12759999999999999</v>
      </c>
      <c r="N207">
        <f t="shared" si="16"/>
        <v>0.18260000000000001</v>
      </c>
      <c r="O207">
        <f t="shared" si="18"/>
        <v>0.40329999999999999</v>
      </c>
      <c r="P207">
        <f t="shared" si="19"/>
        <v>0.72270000000000001</v>
      </c>
      <c r="Q207">
        <f t="shared" si="20"/>
        <v>0.27729999999999999</v>
      </c>
    </row>
    <row r="208" spans="1:17">
      <c r="A208">
        <v>207</v>
      </c>
      <c r="B208">
        <f>ROUND(('TM1.5SynthPop_2050'!B208-'TM1.5SynthPop_2035'!B208)*5/15+'TM1.5SynthPop_2035'!B208,0)</f>
        <v>205</v>
      </c>
      <c r="C208">
        <f>ROUND(('TM1.5SynthPop_2050'!C208-'TM1.5SynthPop_2035'!C208)*5/15+'TM1.5SynthPop_2035'!C208,0)</f>
        <v>142</v>
      </c>
      <c r="D208">
        <f>ROUND(('TM1.5SynthPop_2050'!D208-'TM1.5SynthPop_2035'!D208)*5/15+'TM1.5SynthPop_2035'!D208,0)</f>
        <v>217</v>
      </c>
      <c r="E208">
        <f>ROUND(('TM1.5SynthPop_2050'!E208-'TM1.5SynthPop_2035'!E208)*5/15+'TM1.5SynthPop_2035'!E208,0)</f>
        <v>161</v>
      </c>
      <c r="F208">
        <f>ROUND(('TM1.5SynthPop_2050'!F208-'TM1.5SynthPop_2035'!F208)*5/15+'TM1.5SynthPop_2035'!F208,0)</f>
        <v>257</v>
      </c>
      <c r="G208">
        <f>ROUND(('TM1.5SynthPop_2050'!G208-'TM1.5SynthPop_2035'!G208)*5/15+'TM1.5SynthPop_2035'!G208,0)</f>
        <v>603</v>
      </c>
      <c r="H208">
        <f>ROUND(('TM1.5SynthPop_2050'!H208-'TM1.5SynthPop_2035'!H208)*5/15+'TM1.5SynthPop_2035'!H208,0)</f>
        <v>643</v>
      </c>
      <c r="I208">
        <f t="shared" si="17"/>
        <v>1585</v>
      </c>
      <c r="J208">
        <f t="shared" si="16"/>
        <v>0.1293</v>
      </c>
      <c r="K208">
        <f t="shared" si="16"/>
        <v>8.9599999999999999E-2</v>
      </c>
      <c r="L208">
        <f t="shared" si="16"/>
        <v>0.13689999999999999</v>
      </c>
      <c r="M208">
        <f t="shared" si="16"/>
        <v>0.1016</v>
      </c>
      <c r="N208">
        <f t="shared" si="16"/>
        <v>0.16209999999999999</v>
      </c>
      <c r="O208">
        <f t="shared" si="18"/>
        <v>0.38049999999999995</v>
      </c>
      <c r="P208">
        <f t="shared" si="19"/>
        <v>0.59430000000000005</v>
      </c>
      <c r="Q208">
        <f t="shared" si="20"/>
        <v>0.40570000000000001</v>
      </c>
    </row>
    <row r="209" spans="1:17">
      <c r="A209">
        <v>208</v>
      </c>
      <c r="B209">
        <f>ROUND(('TM1.5SynthPop_2050'!B209-'TM1.5SynthPop_2035'!B209)*5/15+'TM1.5SynthPop_2035'!B209,0)</f>
        <v>623</v>
      </c>
      <c r="C209">
        <f>ROUND(('TM1.5SynthPop_2050'!C209-'TM1.5SynthPop_2035'!C209)*5/15+'TM1.5SynthPop_2035'!C209,0)</f>
        <v>960</v>
      </c>
      <c r="D209">
        <f>ROUND(('TM1.5SynthPop_2050'!D209-'TM1.5SynthPop_2035'!D209)*5/15+'TM1.5SynthPop_2035'!D209,0)</f>
        <v>1096</v>
      </c>
      <c r="E209">
        <f>ROUND(('TM1.5SynthPop_2050'!E209-'TM1.5SynthPop_2035'!E209)*5/15+'TM1.5SynthPop_2035'!E209,0)</f>
        <v>1243</v>
      </c>
      <c r="F209">
        <f>ROUND(('TM1.5SynthPop_2050'!F209-'TM1.5SynthPop_2035'!F209)*5/15+'TM1.5SynthPop_2035'!F209,0)</f>
        <v>1960</v>
      </c>
      <c r="G209">
        <f>ROUND(('TM1.5SynthPop_2050'!G209-'TM1.5SynthPop_2035'!G209)*5/15+'TM1.5SynthPop_2035'!G209,0)</f>
        <v>6058</v>
      </c>
      <c r="H209">
        <f>ROUND(('TM1.5SynthPop_2050'!H209-'TM1.5SynthPop_2035'!H209)*5/15+'TM1.5SynthPop_2035'!H209,0)</f>
        <v>1926</v>
      </c>
      <c r="I209">
        <f t="shared" si="17"/>
        <v>11940</v>
      </c>
      <c r="J209">
        <f t="shared" si="16"/>
        <v>5.2200000000000003E-2</v>
      </c>
      <c r="K209">
        <f t="shared" si="16"/>
        <v>8.0399999999999999E-2</v>
      </c>
      <c r="L209">
        <f t="shared" si="16"/>
        <v>9.1800000000000007E-2</v>
      </c>
      <c r="M209">
        <f t="shared" si="16"/>
        <v>0.1041</v>
      </c>
      <c r="N209">
        <f t="shared" si="16"/>
        <v>0.16420000000000001</v>
      </c>
      <c r="O209">
        <f t="shared" si="18"/>
        <v>0.50729999999999997</v>
      </c>
      <c r="P209">
        <f t="shared" si="19"/>
        <v>0.8387</v>
      </c>
      <c r="Q209">
        <f t="shared" si="20"/>
        <v>0.1613</v>
      </c>
    </row>
    <row r="210" spans="1:17">
      <c r="A210">
        <v>209</v>
      </c>
      <c r="B210">
        <f>ROUND(('TM1.5SynthPop_2050'!B210-'TM1.5SynthPop_2035'!B210)*5/15+'TM1.5SynthPop_2035'!B210,0)</f>
        <v>243</v>
      </c>
      <c r="C210">
        <f>ROUND(('TM1.5SynthPop_2050'!C210-'TM1.5SynthPop_2035'!C210)*5/15+'TM1.5SynthPop_2035'!C210,0)</f>
        <v>331</v>
      </c>
      <c r="D210">
        <f>ROUND(('TM1.5SynthPop_2050'!D210-'TM1.5SynthPop_2035'!D210)*5/15+'TM1.5SynthPop_2035'!D210,0)</f>
        <v>480</v>
      </c>
      <c r="E210">
        <f>ROUND(('TM1.5SynthPop_2050'!E210-'TM1.5SynthPop_2035'!E210)*5/15+'TM1.5SynthPop_2035'!E210,0)</f>
        <v>429</v>
      </c>
      <c r="F210">
        <f>ROUND(('TM1.5SynthPop_2050'!F210-'TM1.5SynthPop_2035'!F210)*5/15+'TM1.5SynthPop_2035'!F210,0)</f>
        <v>811</v>
      </c>
      <c r="G210">
        <f>ROUND(('TM1.5SynthPop_2050'!G210-'TM1.5SynthPop_2035'!G210)*5/15+'TM1.5SynthPop_2035'!G210,0)</f>
        <v>2100</v>
      </c>
      <c r="H210">
        <f>ROUND(('TM1.5SynthPop_2050'!H210-'TM1.5SynthPop_2035'!H210)*5/15+'TM1.5SynthPop_2035'!H210,0)</f>
        <v>1270</v>
      </c>
      <c r="I210">
        <f t="shared" si="17"/>
        <v>4394</v>
      </c>
      <c r="J210">
        <f t="shared" si="16"/>
        <v>5.5300000000000002E-2</v>
      </c>
      <c r="K210">
        <f t="shared" si="16"/>
        <v>7.5300000000000006E-2</v>
      </c>
      <c r="L210">
        <f t="shared" si="16"/>
        <v>0.10920000000000001</v>
      </c>
      <c r="M210">
        <f t="shared" si="16"/>
        <v>9.7600000000000006E-2</v>
      </c>
      <c r="N210">
        <f t="shared" si="16"/>
        <v>0.18459999999999999</v>
      </c>
      <c r="O210">
        <f t="shared" si="18"/>
        <v>0.47799999999999998</v>
      </c>
      <c r="P210">
        <f t="shared" si="19"/>
        <v>0.71100000000000008</v>
      </c>
      <c r="Q210">
        <f t="shared" si="20"/>
        <v>0.28899999999999998</v>
      </c>
    </row>
    <row r="211" spans="1:17">
      <c r="A211">
        <v>210</v>
      </c>
      <c r="B211">
        <f>ROUND(('TM1.5SynthPop_2050'!B211-'TM1.5SynthPop_2035'!B211)*5/15+'TM1.5SynthPop_2035'!B211,0)</f>
        <v>112</v>
      </c>
      <c r="C211">
        <f>ROUND(('TM1.5SynthPop_2050'!C211-'TM1.5SynthPop_2035'!C211)*5/15+'TM1.5SynthPop_2035'!C211,0)</f>
        <v>132</v>
      </c>
      <c r="D211">
        <f>ROUND(('TM1.5SynthPop_2050'!D211-'TM1.5SynthPop_2035'!D211)*5/15+'TM1.5SynthPop_2035'!D211,0)</f>
        <v>185</v>
      </c>
      <c r="E211">
        <f>ROUND(('TM1.5SynthPop_2050'!E211-'TM1.5SynthPop_2035'!E211)*5/15+'TM1.5SynthPop_2035'!E211,0)</f>
        <v>137</v>
      </c>
      <c r="F211">
        <f>ROUND(('TM1.5SynthPop_2050'!F211-'TM1.5SynthPop_2035'!F211)*5/15+'TM1.5SynthPop_2035'!F211,0)</f>
        <v>189</v>
      </c>
      <c r="G211">
        <f>ROUND(('TM1.5SynthPop_2050'!G211-'TM1.5SynthPop_2035'!G211)*5/15+'TM1.5SynthPop_2035'!G211,0)</f>
        <v>412</v>
      </c>
      <c r="H211">
        <f>ROUND(('TM1.5SynthPop_2050'!H211-'TM1.5SynthPop_2035'!H211)*5/15+'TM1.5SynthPop_2035'!H211,0)</f>
        <v>556</v>
      </c>
      <c r="I211">
        <f t="shared" si="17"/>
        <v>1167</v>
      </c>
      <c r="J211">
        <f t="shared" si="16"/>
        <v>9.6000000000000002E-2</v>
      </c>
      <c r="K211">
        <f t="shared" si="16"/>
        <v>0.11310000000000001</v>
      </c>
      <c r="L211">
        <f t="shared" si="16"/>
        <v>0.1585</v>
      </c>
      <c r="M211">
        <f t="shared" si="16"/>
        <v>0.1174</v>
      </c>
      <c r="N211">
        <f t="shared" si="16"/>
        <v>0.16200000000000001</v>
      </c>
      <c r="O211">
        <f t="shared" si="18"/>
        <v>0.35299999999999998</v>
      </c>
      <c r="P211">
        <f t="shared" si="19"/>
        <v>0.52360000000000007</v>
      </c>
      <c r="Q211">
        <f t="shared" si="20"/>
        <v>0.47639999999999999</v>
      </c>
    </row>
    <row r="212" spans="1:17">
      <c r="A212">
        <v>211</v>
      </c>
      <c r="B212">
        <f>ROUND(('TM1.5SynthPop_2050'!B212-'TM1.5SynthPop_2035'!B212)*5/15+'TM1.5SynthPop_2035'!B212,0)</f>
        <v>561</v>
      </c>
      <c r="C212">
        <f>ROUND(('TM1.5SynthPop_2050'!C212-'TM1.5SynthPop_2035'!C212)*5/15+'TM1.5SynthPop_2035'!C212,0)</f>
        <v>629</v>
      </c>
      <c r="D212">
        <f>ROUND(('TM1.5SynthPop_2050'!D212-'TM1.5SynthPop_2035'!D212)*5/15+'TM1.5SynthPop_2035'!D212,0)</f>
        <v>661</v>
      </c>
      <c r="E212">
        <f>ROUND(('TM1.5SynthPop_2050'!E212-'TM1.5SynthPop_2035'!E212)*5/15+'TM1.5SynthPop_2035'!E212,0)</f>
        <v>506</v>
      </c>
      <c r="F212">
        <f>ROUND(('TM1.5SynthPop_2050'!F212-'TM1.5SynthPop_2035'!F212)*5/15+'TM1.5SynthPop_2035'!F212,0)</f>
        <v>577</v>
      </c>
      <c r="G212">
        <f>ROUND(('TM1.5SynthPop_2050'!G212-'TM1.5SynthPop_2035'!G212)*5/15+'TM1.5SynthPop_2035'!G212,0)</f>
        <v>1179</v>
      </c>
      <c r="H212">
        <f>ROUND(('TM1.5SynthPop_2050'!H212-'TM1.5SynthPop_2035'!H212)*5/15+'TM1.5SynthPop_2035'!H212,0)</f>
        <v>1422</v>
      </c>
      <c r="I212">
        <f t="shared" si="17"/>
        <v>4113</v>
      </c>
      <c r="J212">
        <f t="shared" si="16"/>
        <v>0.13639999999999999</v>
      </c>
      <c r="K212">
        <f t="shared" si="16"/>
        <v>0.15290000000000001</v>
      </c>
      <c r="L212">
        <f t="shared" si="16"/>
        <v>0.16070000000000001</v>
      </c>
      <c r="M212">
        <f t="shared" si="16"/>
        <v>0.123</v>
      </c>
      <c r="N212">
        <f t="shared" si="16"/>
        <v>0.14030000000000001</v>
      </c>
      <c r="O212">
        <f t="shared" si="18"/>
        <v>0.28670000000000007</v>
      </c>
      <c r="P212">
        <f t="shared" si="19"/>
        <v>0.65429999999999999</v>
      </c>
      <c r="Q212">
        <f t="shared" si="20"/>
        <v>0.34570000000000001</v>
      </c>
    </row>
    <row r="213" spans="1:17">
      <c r="A213">
        <v>212</v>
      </c>
      <c r="B213">
        <f>ROUND(('TM1.5SynthPop_2050'!B213-'TM1.5SynthPop_2035'!B213)*5/15+'TM1.5SynthPop_2035'!B213,0)</f>
        <v>920</v>
      </c>
      <c r="C213">
        <f>ROUND(('TM1.5SynthPop_2050'!C213-'TM1.5SynthPop_2035'!C213)*5/15+'TM1.5SynthPop_2035'!C213,0)</f>
        <v>1275</v>
      </c>
      <c r="D213">
        <f>ROUND(('TM1.5SynthPop_2050'!D213-'TM1.5SynthPop_2035'!D213)*5/15+'TM1.5SynthPop_2035'!D213,0)</f>
        <v>578</v>
      </c>
      <c r="E213">
        <f>ROUND(('TM1.5SynthPop_2050'!E213-'TM1.5SynthPop_2035'!E213)*5/15+'TM1.5SynthPop_2035'!E213,0)</f>
        <v>423</v>
      </c>
      <c r="F213">
        <f>ROUND(('TM1.5SynthPop_2050'!F213-'TM1.5SynthPop_2035'!F213)*5/15+'TM1.5SynthPop_2035'!F213,0)</f>
        <v>628</v>
      </c>
      <c r="G213">
        <f>ROUND(('TM1.5SynthPop_2050'!G213-'TM1.5SynthPop_2035'!G213)*5/15+'TM1.5SynthPop_2035'!G213,0)</f>
        <v>1340</v>
      </c>
      <c r="H213">
        <f>ROUND(('TM1.5SynthPop_2050'!H213-'TM1.5SynthPop_2035'!H213)*5/15+'TM1.5SynthPop_2035'!H213,0)</f>
        <v>1839</v>
      </c>
      <c r="I213">
        <f t="shared" si="17"/>
        <v>5164</v>
      </c>
      <c r="J213">
        <f t="shared" si="16"/>
        <v>0.1782</v>
      </c>
      <c r="K213">
        <f t="shared" si="16"/>
        <v>0.24690000000000001</v>
      </c>
      <c r="L213">
        <f t="shared" si="16"/>
        <v>0.1119</v>
      </c>
      <c r="M213">
        <f t="shared" si="16"/>
        <v>8.1900000000000001E-2</v>
      </c>
      <c r="N213">
        <f t="shared" si="16"/>
        <v>0.1216</v>
      </c>
      <c r="O213">
        <f t="shared" si="18"/>
        <v>0.25949999999999995</v>
      </c>
      <c r="P213">
        <f t="shared" si="19"/>
        <v>0.64389999999999992</v>
      </c>
      <c r="Q213">
        <f t="shared" si="20"/>
        <v>0.35610000000000003</v>
      </c>
    </row>
    <row r="214" spans="1:17">
      <c r="A214">
        <v>213</v>
      </c>
      <c r="B214">
        <f>ROUND(('TM1.5SynthPop_2050'!B214-'TM1.5SynthPop_2035'!B214)*5/15+'TM1.5SynthPop_2035'!B214,0)</f>
        <v>290</v>
      </c>
      <c r="C214">
        <f>ROUND(('TM1.5SynthPop_2050'!C214-'TM1.5SynthPop_2035'!C214)*5/15+'TM1.5SynthPop_2035'!C214,0)</f>
        <v>388</v>
      </c>
      <c r="D214">
        <f>ROUND(('TM1.5SynthPop_2050'!D214-'TM1.5SynthPop_2035'!D214)*5/15+'TM1.5SynthPop_2035'!D214,0)</f>
        <v>344</v>
      </c>
      <c r="E214">
        <f>ROUND(('TM1.5SynthPop_2050'!E214-'TM1.5SynthPop_2035'!E214)*5/15+'TM1.5SynthPop_2035'!E214,0)</f>
        <v>323</v>
      </c>
      <c r="F214">
        <f>ROUND(('TM1.5SynthPop_2050'!F214-'TM1.5SynthPop_2035'!F214)*5/15+'TM1.5SynthPop_2035'!F214,0)</f>
        <v>416</v>
      </c>
      <c r="G214">
        <f>ROUND(('TM1.5SynthPop_2050'!G214-'TM1.5SynthPop_2035'!G214)*5/15+'TM1.5SynthPop_2035'!G214,0)</f>
        <v>970</v>
      </c>
      <c r="H214">
        <f>ROUND(('TM1.5SynthPop_2050'!H214-'TM1.5SynthPop_2035'!H214)*5/15+'TM1.5SynthPop_2035'!H214,0)</f>
        <v>475</v>
      </c>
      <c r="I214">
        <f t="shared" si="17"/>
        <v>2731</v>
      </c>
      <c r="J214">
        <f t="shared" si="16"/>
        <v>0.1062</v>
      </c>
      <c r="K214">
        <f t="shared" si="16"/>
        <v>0.1421</v>
      </c>
      <c r="L214">
        <f t="shared" si="16"/>
        <v>0.126</v>
      </c>
      <c r="M214">
        <f t="shared" si="16"/>
        <v>0.1183</v>
      </c>
      <c r="N214">
        <f t="shared" si="16"/>
        <v>0.15229999999999999</v>
      </c>
      <c r="O214">
        <f t="shared" si="18"/>
        <v>0.35509999999999997</v>
      </c>
      <c r="P214">
        <f t="shared" si="19"/>
        <v>0.82610000000000006</v>
      </c>
      <c r="Q214">
        <f t="shared" si="20"/>
        <v>0.1739</v>
      </c>
    </row>
    <row r="215" spans="1:17">
      <c r="A215">
        <v>214</v>
      </c>
      <c r="B215">
        <f>ROUND(('TM1.5SynthPop_2050'!B215-'TM1.5SynthPop_2035'!B215)*5/15+'TM1.5SynthPop_2035'!B215,0)</f>
        <v>134</v>
      </c>
      <c r="C215">
        <f>ROUND(('TM1.5SynthPop_2050'!C215-'TM1.5SynthPop_2035'!C215)*5/15+'TM1.5SynthPop_2035'!C215,0)</f>
        <v>291</v>
      </c>
      <c r="D215">
        <f>ROUND(('TM1.5SynthPop_2050'!D215-'TM1.5SynthPop_2035'!D215)*5/15+'TM1.5SynthPop_2035'!D215,0)</f>
        <v>259</v>
      </c>
      <c r="E215">
        <f>ROUND(('TM1.5SynthPop_2050'!E215-'TM1.5SynthPop_2035'!E215)*5/15+'TM1.5SynthPop_2035'!E215,0)</f>
        <v>293</v>
      </c>
      <c r="F215">
        <f>ROUND(('TM1.5SynthPop_2050'!F215-'TM1.5SynthPop_2035'!F215)*5/15+'TM1.5SynthPop_2035'!F215,0)</f>
        <v>402</v>
      </c>
      <c r="G215">
        <f>ROUND(('TM1.5SynthPop_2050'!G215-'TM1.5SynthPop_2035'!G215)*5/15+'TM1.5SynthPop_2035'!G215,0)</f>
        <v>899</v>
      </c>
      <c r="H215">
        <f>ROUND(('TM1.5SynthPop_2050'!H215-'TM1.5SynthPop_2035'!H215)*5/15+'TM1.5SynthPop_2035'!H215,0)</f>
        <v>593</v>
      </c>
      <c r="I215">
        <f t="shared" si="17"/>
        <v>2278</v>
      </c>
      <c r="J215">
        <f t="shared" si="16"/>
        <v>5.8799999999999998E-2</v>
      </c>
      <c r="K215">
        <f t="shared" si="16"/>
        <v>0.12770000000000001</v>
      </c>
      <c r="L215">
        <f t="shared" si="16"/>
        <v>0.1137</v>
      </c>
      <c r="M215">
        <f t="shared" si="16"/>
        <v>0.12859999999999999</v>
      </c>
      <c r="N215">
        <f t="shared" si="16"/>
        <v>0.17649999999999999</v>
      </c>
      <c r="O215">
        <f t="shared" si="18"/>
        <v>0.39470000000000005</v>
      </c>
      <c r="P215">
        <f t="shared" si="19"/>
        <v>0.73970000000000002</v>
      </c>
      <c r="Q215">
        <f t="shared" si="20"/>
        <v>0.26029999999999998</v>
      </c>
    </row>
    <row r="216" spans="1:17">
      <c r="A216">
        <v>215</v>
      </c>
      <c r="B216">
        <f>ROUND(('TM1.5SynthPop_2050'!B216-'TM1.5SynthPop_2035'!B216)*5/15+'TM1.5SynthPop_2035'!B216,0)</f>
        <v>225</v>
      </c>
      <c r="C216">
        <f>ROUND(('TM1.5SynthPop_2050'!C216-'TM1.5SynthPop_2035'!C216)*5/15+'TM1.5SynthPop_2035'!C216,0)</f>
        <v>357</v>
      </c>
      <c r="D216">
        <f>ROUND(('TM1.5SynthPop_2050'!D216-'TM1.5SynthPop_2035'!D216)*5/15+'TM1.5SynthPop_2035'!D216,0)</f>
        <v>368</v>
      </c>
      <c r="E216">
        <f>ROUND(('TM1.5SynthPop_2050'!E216-'TM1.5SynthPop_2035'!E216)*5/15+'TM1.5SynthPop_2035'!E216,0)</f>
        <v>336</v>
      </c>
      <c r="F216">
        <f>ROUND(('TM1.5SynthPop_2050'!F216-'TM1.5SynthPop_2035'!F216)*5/15+'TM1.5SynthPop_2035'!F216,0)</f>
        <v>485</v>
      </c>
      <c r="G216">
        <f>ROUND(('TM1.5SynthPop_2050'!G216-'TM1.5SynthPop_2035'!G216)*5/15+'TM1.5SynthPop_2035'!G216,0)</f>
        <v>1052</v>
      </c>
      <c r="H216">
        <f>ROUND(('TM1.5SynthPop_2050'!H216-'TM1.5SynthPop_2035'!H216)*5/15+'TM1.5SynthPop_2035'!H216,0)</f>
        <v>386</v>
      </c>
      <c r="I216">
        <f t="shared" si="17"/>
        <v>2823</v>
      </c>
      <c r="J216">
        <f t="shared" si="16"/>
        <v>7.9699999999999993E-2</v>
      </c>
      <c r="K216">
        <f t="shared" si="16"/>
        <v>0.1265</v>
      </c>
      <c r="L216">
        <f t="shared" si="16"/>
        <v>0.13039999999999999</v>
      </c>
      <c r="M216">
        <f t="shared" si="16"/>
        <v>0.11899999999999999</v>
      </c>
      <c r="N216">
        <f t="shared" si="16"/>
        <v>0.17180000000000001</v>
      </c>
      <c r="O216">
        <f t="shared" si="18"/>
        <v>0.37260000000000004</v>
      </c>
      <c r="P216">
        <f t="shared" si="19"/>
        <v>0.86329999999999996</v>
      </c>
      <c r="Q216">
        <f t="shared" si="20"/>
        <v>0.13669999999999999</v>
      </c>
    </row>
    <row r="217" spans="1:17">
      <c r="A217">
        <v>216</v>
      </c>
      <c r="B217">
        <f>ROUND(('TM1.5SynthPop_2050'!B217-'TM1.5SynthPop_2035'!B217)*5/15+'TM1.5SynthPop_2035'!B217,0)</f>
        <v>1526</v>
      </c>
      <c r="C217">
        <f>ROUND(('TM1.5SynthPop_2050'!C217-'TM1.5SynthPop_2035'!C217)*5/15+'TM1.5SynthPop_2035'!C217,0)</f>
        <v>2004</v>
      </c>
      <c r="D217">
        <f>ROUND(('TM1.5SynthPop_2050'!D217-'TM1.5SynthPop_2035'!D217)*5/15+'TM1.5SynthPop_2035'!D217,0)</f>
        <v>407</v>
      </c>
      <c r="E217">
        <f>ROUND(('TM1.5SynthPop_2050'!E217-'TM1.5SynthPop_2035'!E217)*5/15+'TM1.5SynthPop_2035'!E217,0)</f>
        <v>381</v>
      </c>
      <c r="F217">
        <f>ROUND(('TM1.5SynthPop_2050'!F217-'TM1.5SynthPop_2035'!F217)*5/15+'TM1.5SynthPop_2035'!F217,0)</f>
        <v>615</v>
      </c>
      <c r="G217">
        <f>ROUND(('TM1.5SynthPop_2050'!G217-'TM1.5SynthPop_2035'!G217)*5/15+'TM1.5SynthPop_2035'!G217,0)</f>
        <v>1482</v>
      </c>
      <c r="H217">
        <f>ROUND(('TM1.5SynthPop_2050'!H217-'TM1.5SynthPop_2035'!H217)*5/15+'TM1.5SynthPop_2035'!H217,0)</f>
        <v>1506</v>
      </c>
      <c r="I217">
        <f t="shared" si="17"/>
        <v>6415</v>
      </c>
      <c r="J217">
        <f t="shared" si="16"/>
        <v>0.2379</v>
      </c>
      <c r="K217">
        <f t="shared" si="16"/>
        <v>0.31240000000000001</v>
      </c>
      <c r="L217">
        <f t="shared" si="16"/>
        <v>6.3399999999999998E-2</v>
      </c>
      <c r="M217">
        <f t="shared" si="16"/>
        <v>5.9400000000000001E-2</v>
      </c>
      <c r="N217">
        <f t="shared" si="16"/>
        <v>9.5899999999999999E-2</v>
      </c>
      <c r="O217">
        <f t="shared" si="18"/>
        <v>0.23099999999999998</v>
      </c>
      <c r="P217">
        <f t="shared" si="19"/>
        <v>0.76519999999999999</v>
      </c>
      <c r="Q217">
        <f t="shared" si="20"/>
        <v>0.23480000000000001</v>
      </c>
    </row>
    <row r="218" spans="1:17">
      <c r="A218">
        <v>217</v>
      </c>
      <c r="B218">
        <f>ROUND(('TM1.5SynthPop_2050'!B218-'TM1.5SynthPop_2035'!B218)*5/15+'TM1.5SynthPop_2035'!B218,0)</f>
        <v>70</v>
      </c>
      <c r="C218">
        <f>ROUND(('TM1.5SynthPop_2050'!C218-'TM1.5SynthPop_2035'!C218)*5/15+'TM1.5SynthPop_2035'!C218,0)</f>
        <v>151</v>
      </c>
      <c r="D218">
        <f>ROUND(('TM1.5SynthPop_2050'!D218-'TM1.5SynthPop_2035'!D218)*5/15+'TM1.5SynthPop_2035'!D218,0)</f>
        <v>165</v>
      </c>
      <c r="E218">
        <f>ROUND(('TM1.5SynthPop_2050'!E218-'TM1.5SynthPop_2035'!E218)*5/15+'TM1.5SynthPop_2035'!E218,0)</f>
        <v>169</v>
      </c>
      <c r="F218">
        <f>ROUND(('TM1.5SynthPop_2050'!F218-'TM1.5SynthPop_2035'!F218)*5/15+'TM1.5SynthPop_2035'!F218,0)</f>
        <v>234</v>
      </c>
      <c r="G218">
        <f>ROUND(('TM1.5SynthPop_2050'!G218-'TM1.5SynthPop_2035'!G218)*5/15+'TM1.5SynthPop_2035'!G218,0)</f>
        <v>588</v>
      </c>
      <c r="H218">
        <f>ROUND(('TM1.5SynthPop_2050'!H218-'TM1.5SynthPop_2035'!H218)*5/15+'TM1.5SynthPop_2035'!H218,0)</f>
        <v>434</v>
      </c>
      <c r="I218">
        <f t="shared" si="17"/>
        <v>1377</v>
      </c>
      <c r="J218">
        <f t="shared" si="16"/>
        <v>5.0799999999999998E-2</v>
      </c>
      <c r="K218">
        <f t="shared" si="16"/>
        <v>0.10970000000000001</v>
      </c>
      <c r="L218">
        <f t="shared" si="16"/>
        <v>0.1198</v>
      </c>
      <c r="M218">
        <f t="shared" si="16"/>
        <v>0.1227</v>
      </c>
      <c r="N218">
        <f t="shared" si="16"/>
        <v>0.1699</v>
      </c>
      <c r="O218">
        <f t="shared" si="18"/>
        <v>0.42710000000000004</v>
      </c>
      <c r="P218">
        <f t="shared" si="19"/>
        <v>0.68480000000000008</v>
      </c>
      <c r="Q218">
        <f t="shared" si="20"/>
        <v>0.31519999999999998</v>
      </c>
    </row>
    <row r="219" spans="1:17">
      <c r="A219">
        <v>218</v>
      </c>
      <c r="B219">
        <f>ROUND(('TM1.5SynthPop_2050'!B219-'TM1.5SynthPop_2035'!B219)*5/15+'TM1.5SynthPop_2035'!B219,0)</f>
        <v>185</v>
      </c>
      <c r="C219">
        <f>ROUND(('TM1.5SynthPop_2050'!C219-'TM1.5SynthPop_2035'!C219)*5/15+'TM1.5SynthPop_2035'!C219,0)</f>
        <v>259</v>
      </c>
      <c r="D219">
        <f>ROUND(('TM1.5SynthPop_2050'!D219-'TM1.5SynthPop_2035'!D219)*5/15+'TM1.5SynthPop_2035'!D219,0)</f>
        <v>265</v>
      </c>
      <c r="E219">
        <f>ROUND(('TM1.5SynthPop_2050'!E219-'TM1.5SynthPop_2035'!E219)*5/15+'TM1.5SynthPop_2035'!E219,0)</f>
        <v>226</v>
      </c>
      <c r="F219">
        <f>ROUND(('TM1.5SynthPop_2050'!F219-'TM1.5SynthPop_2035'!F219)*5/15+'TM1.5SynthPop_2035'!F219,0)</f>
        <v>346</v>
      </c>
      <c r="G219">
        <f>ROUND(('TM1.5SynthPop_2050'!G219-'TM1.5SynthPop_2035'!G219)*5/15+'TM1.5SynthPop_2035'!G219,0)</f>
        <v>631</v>
      </c>
      <c r="H219">
        <f>ROUND(('TM1.5SynthPop_2050'!H219-'TM1.5SynthPop_2035'!H219)*5/15+'TM1.5SynthPop_2035'!H219,0)</f>
        <v>522</v>
      </c>
      <c r="I219">
        <f t="shared" si="17"/>
        <v>1912</v>
      </c>
      <c r="J219">
        <f t="shared" ref="J219:N269" si="21">ROUND(B219/$I219,4)</f>
        <v>9.6799999999999997E-2</v>
      </c>
      <c r="K219">
        <f t="shared" si="21"/>
        <v>0.13550000000000001</v>
      </c>
      <c r="L219">
        <f t="shared" si="21"/>
        <v>0.1386</v>
      </c>
      <c r="M219">
        <f t="shared" si="21"/>
        <v>0.1182</v>
      </c>
      <c r="N219">
        <f t="shared" si="21"/>
        <v>0.18099999999999999</v>
      </c>
      <c r="O219">
        <f t="shared" si="18"/>
        <v>0.32990000000000008</v>
      </c>
      <c r="P219">
        <f t="shared" si="19"/>
        <v>0.72699999999999998</v>
      </c>
      <c r="Q219">
        <f t="shared" si="20"/>
        <v>0.27300000000000002</v>
      </c>
    </row>
    <row r="220" spans="1:17">
      <c r="A220">
        <v>219</v>
      </c>
      <c r="B220">
        <f>ROUND(('TM1.5SynthPop_2050'!B220-'TM1.5SynthPop_2035'!B220)*5/15+'TM1.5SynthPop_2035'!B220,0)</f>
        <v>154</v>
      </c>
      <c r="C220">
        <f>ROUND(('TM1.5SynthPop_2050'!C220-'TM1.5SynthPop_2035'!C220)*5/15+'TM1.5SynthPop_2035'!C220,0)</f>
        <v>235</v>
      </c>
      <c r="D220">
        <f>ROUND(('TM1.5SynthPop_2050'!D220-'TM1.5SynthPop_2035'!D220)*5/15+'TM1.5SynthPop_2035'!D220,0)</f>
        <v>237</v>
      </c>
      <c r="E220">
        <f>ROUND(('TM1.5SynthPop_2050'!E220-'TM1.5SynthPop_2035'!E220)*5/15+'TM1.5SynthPop_2035'!E220,0)</f>
        <v>238</v>
      </c>
      <c r="F220">
        <f>ROUND(('TM1.5SynthPop_2050'!F220-'TM1.5SynthPop_2035'!F220)*5/15+'TM1.5SynthPop_2035'!F220,0)</f>
        <v>303</v>
      </c>
      <c r="G220">
        <f>ROUND(('TM1.5SynthPop_2050'!G220-'TM1.5SynthPop_2035'!G220)*5/15+'TM1.5SynthPop_2035'!G220,0)</f>
        <v>605</v>
      </c>
      <c r="H220">
        <f>ROUND(('TM1.5SynthPop_2050'!H220-'TM1.5SynthPop_2035'!H220)*5/15+'TM1.5SynthPop_2035'!H220,0)</f>
        <v>580</v>
      </c>
      <c r="I220">
        <f t="shared" si="17"/>
        <v>1772</v>
      </c>
      <c r="J220">
        <f t="shared" si="21"/>
        <v>8.6900000000000005E-2</v>
      </c>
      <c r="K220">
        <f t="shared" si="21"/>
        <v>0.1326</v>
      </c>
      <c r="L220">
        <f t="shared" si="21"/>
        <v>0.13370000000000001</v>
      </c>
      <c r="M220">
        <f t="shared" si="21"/>
        <v>0.1343</v>
      </c>
      <c r="N220">
        <f t="shared" si="21"/>
        <v>0.17100000000000001</v>
      </c>
      <c r="O220">
        <f t="shared" si="18"/>
        <v>0.34149999999999991</v>
      </c>
      <c r="P220">
        <f t="shared" si="19"/>
        <v>0.67270000000000008</v>
      </c>
      <c r="Q220">
        <f t="shared" si="20"/>
        <v>0.32729999999999998</v>
      </c>
    </row>
    <row r="221" spans="1:17">
      <c r="A221">
        <v>220</v>
      </c>
      <c r="B221">
        <f>ROUND(('TM1.5SynthPop_2050'!B221-'TM1.5SynthPop_2035'!B221)*5/15+'TM1.5SynthPop_2035'!B221,0)</f>
        <v>174</v>
      </c>
      <c r="C221">
        <f>ROUND(('TM1.5SynthPop_2050'!C221-'TM1.5SynthPop_2035'!C221)*5/15+'TM1.5SynthPop_2035'!C221,0)</f>
        <v>179</v>
      </c>
      <c r="D221">
        <f>ROUND(('TM1.5SynthPop_2050'!D221-'TM1.5SynthPop_2035'!D221)*5/15+'TM1.5SynthPop_2035'!D221,0)</f>
        <v>259</v>
      </c>
      <c r="E221">
        <f>ROUND(('TM1.5SynthPop_2050'!E221-'TM1.5SynthPop_2035'!E221)*5/15+'TM1.5SynthPop_2035'!E221,0)</f>
        <v>209</v>
      </c>
      <c r="F221">
        <f>ROUND(('TM1.5SynthPop_2050'!F221-'TM1.5SynthPop_2035'!F221)*5/15+'TM1.5SynthPop_2035'!F221,0)</f>
        <v>380</v>
      </c>
      <c r="G221">
        <f>ROUND(('TM1.5SynthPop_2050'!G221-'TM1.5SynthPop_2035'!G221)*5/15+'TM1.5SynthPop_2035'!G221,0)</f>
        <v>817</v>
      </c>
      <c r="H221">
        <f>ROUND(('TM1.5SynthPop_2050'!H221-'TM1.5SynthPop_2035'!H221)*5/15+'TM1.5SynthPop_2035'!H221,0)</f>
        <v>439</v>
      </c>
      <c r="I221">
        <f t="shared" si="17"/>
        <v>2018</v>
      </c>
      <c r="J221">
        <f t="shared" si="21"/>
        <v>8.6199999999999999E-2</v>
      </c>
      <c r="K221">
        <f t="shared" si="21"/>
        <v>8.8700000000000001E-2</v>
      </c>
      <c r="L221">
        <f t="shared" si="21"/>
        <v>0.1283</v>
      </c>
      <c r="M221">
        <f t="shared" si="21"/>
        <v>0.1036</v>
      </c>
      <c r="N221">
        <f t="shared" si="21"/>
        <v>0.1883</v>
      </c>
      <c r="O221">
        <f t="shared" si="18"/>
        <v>0.40489999999999993</v>
      </c>
      <c r="P221">
        <f t="shared" si="19"/>
        <v>0.78249999999999997</v>
      </c>
      <c r="Q221">
        <f t="shared" si="20"/>
        <v>0.2175</v>
      </c>
    </row>
    <row r="222" spans="1:17">
      <c r="A222">
        <v>221</v>
      </c>
      <c r="B222">
        <f>ROUND(('TM1.5SynthPop_2050'!B222-'TM1.5SynthPop_2035'!B222)*5/15+'TM1.5SynthPop_2035'!B222,0)</f>
        <v>138</v>
      </c>
      <c r="C222">
        <f>ROUND(('TM1.5SynthPop_2050'!C222-'TM1.5SynthPop_2035'!C222)*5/15+'TM1.5SynthPop_2035'!C222,0)</f>
        <v>107</v>
      </c>
      <c r="D222">
        <f>ROUND(('TM1.5SynthPop_2050'!D222-'TM1.5SynthPop_2035'!D222)*5/15+'TM1.5SynthPop_2035'!D222,0)</f>
        <v>215</v>
      </c>
      <c r="E222">
        <f>ROUND(('TM1.5SynthPop_2050'!E222-'TM1.5SynthPop_2035'!E222)*5/15+'TM1.5SynthPop_2035'!E222,0)</f>
        <v>141</v>
      </c>
      <c r="F222">
        <f>ROUND(('TM1.5SynthPop_2050'!F222-'TM1.5SynthPop_2035'!F222)*5/15+'TM1.5SynthPop_2035'!F222,0)</f>
        <v>277</v>
      </c>
      <c r="G222">
        <f>ROUND(('TM1.5SynthPop_2050'!G222-'TM1.5SynthPop_2035'!G222)*5/15+'TM1.5SynthPop_2035'!G222,0)</f>
        <v>580</v>
      </c>
      <c r="H222">
        <f>ROUND(('TM1.5SynthPop_2050'!H222-'TM1.5SynthPop_2035'!H222)*5/15+'TM1.5SynthPop_2035'!H222,0)</f>
        <v>270</v>
      </c>
      <c r="I222">
        <f t="shared" si="17"/>
        <v>1458</v>
      </c>
      <c r="J222">
        <f t="shared" si="21"/>
        <v>9.4700000000000006E-2</v>
      </c>
      <c r="K222">
        <f t="shared" si="21"/>
        <v>7.3400000000000007E-2</v>
      </c>
      <c r="L222">
        <f t="shared" si="21"/>
        <v>0.14749999999999999</v>
      </c>
      <c r="M222">
        <f t="shared" si="21"/>
        <v>9.6699999999999994E-2</v>
      </c>
      <c r="N222">
        <f t="shared" si="21"/>
        <v>0.19</v>
      </c>
      <c r="O222">
        <f t="shared" si="18"/>
        <v>0.39769999999999994</v>
      </c>
      <c r="P222">
        <f t="shared" si="19"/>
        <v>0.81479999999999997</v>
      </c>
      <c r="Q222">
        <f t="shared" si="20"/>
        <v>0.1852</v>
      </c>
    </row>
    <row r="223" spans="1:17">
      <c r="A223">
        <v>222</v>
      </c>
      <c r="B223">
        <f>ROUND(('TM1.5SynthPop_2050'!B223-'TM1.5SynthPop_2035'!B223)*5/15+'TM1.5SynthPop_2035'!B223,0)</f>
        <v>69</v>
      </c>
      <c r="C223">
        <f>ROUND(('TM1.5SynthPop_2050'!C223-'TM1.5SynthPop_2035'!C223)*5/15+'TM1.5SynthPop_2035'!C223,0)</f>
        <v>43</v>
      </c>
      <c r="D223">
        <f>ROUND(('TM1.5SynthPop_2050'!D223-'TM1.5SynthPop_2035'!D223)*5/15+'TM1.5SynthPop_2035'!D223,0)</f>
        <v>243</v>
      </c>
      <c r="E223">
        <f>ROUND(('TM1.5SynthPop_2050'!E223-'TM1.5SynthPop_2035'!E223)*5/15+'TM1.5SynthPop_2035'!E223,0)</f>
        <v>253</v>
      </c>
      <c r="F223">
        <f>ROUND(('TM1.5SynthPop_2050'!F223-'TM1.5SynthPop_2035'!F223)*5/15+'TM1.5SynthPop_2035'!F223,0)</f>
        <v>257</v>
      </c>
      <c r="G223">
        <f>ROUND(('TM1.5SynthPop_2050'!G223-'TM1.5SynthPop_2035'!G223)*5/15+'TM1.5SynthPop_2035'!G223,0)</f>
        <v>743</v>
      </c>
      <c r="H223">
        <f>ROUND(('TM1.5SynthPop_2050'!H223-'TM1.5SynthPop_2035'!H223)*5/15+'TM1.5SynthPop_2035'!H223,0)</f>
        <v>208</v>
      </c>
      <c r="I223">
        <f t="shared" si="17"/>
        <v>1608</v>
      </c>
      <c r="J223">
        <f t="shared" si="21"/>
        <v>4.2900000000000001E-2</v>
      </c>
      <c r="K223">
        <f t="shared" si="21"/>
        <v>2.6700000000000002E-2</v>
      </c>
      <c r="L223">
        <f t="shared" si="21"/>
        <v>0.15110000000000001</v>
      </c>
      <c r="M223">
        <f t="shared" si="21"/>
        <v>0.1573</v>
      </c>
      <c r="N223">
        <f t="shared" si="21"/>
        <v>0.1598</v>
      </c>
      <c r="O223">
        <f t="shared" si="18"/>
        <v>0.46219999999999994</v>
      </c>
      <c r="P223">
        <f t="shared" si="19"/>
        <v>0.87060000000000004</v>
      </c>
      <c r="Q223">
        <f t="shared" si="20"/>
        <v>0.12939999999999999</v>
      </c>
    </row>
    <row r="224" spans="1:17">
      <c r="A224">
        <v>223</v>
      </c>
      <c r="B224">
        <f>ROUND(('TM1.5SynthPop_2050'!B224-'TM1.5SynthPop_2035'!B224)*5/15+'TM1.5SynthPop_2035'!B224,0)</f>
        <v>201</v>
      </c>
      <c r="C224">
        <f>ROUND(('TM1.5SynthPop_2050'!C224-'TM1.5SynthPop_2035'!C224)*5/15+'TM1.5SynthPop_2035'!C224,0)</f>
        <v>155</v>
      </c>
      <c r="D224">
        <f>ROUND(('TM1.5SynthPop_2050'!D224-'TM1.5SynthPop_2035'!D224)*5/15+'TM1.5SynthPop_2035'!D224,0)</f>
        <v>306</v>
      </c>
      <c r="E224">
        <f>ROUND(('TM1.5SynthPop_2050'!E224-'TM1.5SynthPop_2035'!E224)*5/15+'TM1.5SynthPop_2035'!E224,0)</f>
        <v>207</v>
      </c>
      <c r="F224">
        <f>ROUND(('TM1.5SynthPop_2050'!F224-'TM1.5SynthPop_2035'!F224)*5/15+'TM1.5SynthPop_2035'!F224,0)</f>
        <v>303</v>
      </c>
      <c r="G224">
        <f>ROUND(('TM1.5SynthPop_2050'!G224-'TM1.5SynthPop_2035'!G224)*5/15+'TM1.5SynthPop_2035'!G224,0)</f>
        <v>700</v>
      </c>
      <c r="H224">
        <f>ROUND(('TM1.5SynthPop_2050'!H224-'TM1.5SynthPop_2035'!H224)*5/15+'TM1.5SynthPop_2035'!H224,0)</f>
        <v>179</v>
      </c>
      <c r="I224">
        <f t="shared" si="17"/>
        <v>1872</v>
      </c>
      <c r="J224">
        <f t="shared" si="21"/>
        <v>0.1074</v>
      </c>
      <c r="K224">
        <f t="shared" si="21"/>
        <v>8.2799999999999999E-2</v>
      </c>
      <c r="L224">
        <f t="shared" si="21"/>
        <v>0.16350000000000001</v>
      </c>
      <c r="M224">
        <f t="shared" si="21"/>
        <v>0.1106</v>
      </c>
      <c r="N224">
        <f t="shared" si="21"/>
        <v>0.16189999999999999</v>
      </c>
      <c r="O224">
        <f t="shared" si="18"/>
        <v>0.37379999999999991</v>
      </c>
      <c r="P224">
        <f t="shared" si="19"/>
        <v>0.90439999999999998</v>
      </c>
      <c r="Q224">
        <f t="shared" si="20"/>
        <v>9.5600000000000004E-2</v>
      </c>
    </row>
    <row r="225" spans="1:17">
      <c r="A225">
        <v>224</v>
      </c>
      <c r="B225">
        <f>ROUND(('TM1.5SynthPop_2050'!B225-'TM1.5SynthPop_2035'!B225)*5/15+'TM1.5SynthPop_2035'!B225,0)</f>
        <v>52</v>
      </c>
      <c r="C225">
        <f>ROUND(('TM1.5SynthPop_2050'!C225-'TM1.5SynthPop_2035'!C225)*5/15+'TM1.5SynthPop_2035'!C225,0)</f>
        <v>37</v>
      </c>
      <c r="D225">
        <f>ROUND(('TM1.5SynthPop_2050'!D225-'TM1.5SynthPop_2035'!D225)*5/15+'TM1.5SynthPop_2035'!D225,0)</f>
        <v>182</v>
      </c>
      <c r="E225">
        <f>ROUND(('TM1.5SynthPop_2050'!E225-'TM1.5SynthPop_2035'!E225)*5/15+'TM1.5SynthPop_2035'!E225,0)</f>
        <v>105</v>
      </c>
      <c r="F225">
        <f>ROUND(('TM1.5SynthPop_2050'!F225-'TM1.5SynthPop_2035'!F225)*5/15+'TM1.5SynthPop_2035'!F225,0)</f>
        <v>264</v>
      </c>
      <c r="G225">
        <f>ROUND(('TM1.5SynthPop_2050'!G225-'TM1.5SynthPop_2035'!G225)*5/15+'TM1.5SynthPop_2035'!G225,0)</f>
        <v>604</v>
      </c>
      <c r="H225">
        <f>ROUND(('TM1.5SynthPop_2050'!H225-'TM1.5SynthPop_2035'!H225)*5/15+'TM1.5SynthPop_2035'!H225,0)</f>
        <v>204</v>
      </c>
      <c r="I225">
        <f t="shared" si="17"/>
        <v>1244</v>
      </c>
      <c r="J225">
        <f t="shared" si="21"/>
        <v>4.1799999999999997E-2</v>
      </c>
      <c r="K225">
        <f t="shared" si="21"/>
        <v>2.9700000000000001E-2</v>
      </c>
      <c r="L225">
        <f t="shared" si="21"/>
        <v>0.14630000000000001</v>
      </c>
      <c r="M225">
        <f t="shared" si="21"/>
        <v>8.4400000000000003E-2</v>
      </c>
      <c r="N225">
        <f t="shared" si="21"/>
        <v>0.2122</v>
      </c>
      <c r="O225">
        <f t="shared" si="18"/>
        <v>0.48560000000000003</v>
      </c>
      <c r="P225">
        <f t="shared" si="19"/>
        <v>0.83599999999999997</v>
      </c>
      <c r="Q225">
        <f t="shared" si="20"/>
        <v>0.16400000000000001</v>
      </c>
    </row>
    <row r="226" spans="1:17">
      <c r="A226">
        <v>225</v>
      </c>
      <c r="B226">
        <f>ROUND(('TM1.5SynthPop_2050'!B226-'TM1.5SynthPop_2035'!B226)*5/15+'TM1.5SynthPop_2035'!B226,0)</f>
        <v>61</v>
      </c>
      <c r="C226">
        <f>ROUND(('TM1.5SynthPop_2050'!C226-'TM1.5SynthPop_2035'!C226)*5/15+'TM1.5SynthPop_2035'!C226,0)</f>
        <v>42</v>
      </c>
      <c r="D226">
        <f>ROUND(('TM1.5SynthPop_2050'!D226-'TM1.5SynthPop_2035'!D226)*5/15+'TM1.5SynthPop_2035'!D226,0)</f>
        <v>208</v>
      </c>
      <c r="E226">
        <f>ROUND(('TM1.5SynthPop_2050'!E226-'TM1.5SynthPop_2035'!E226)*5/15+'TM1.5SynthPop_2035'!E226,0)</f>
        <v>180</v>
      </c>
      <c r="F226">
        <f>ROUND(('TM1.5SynthPop_2050'!F226-'TM1.5SynthPop_2035'!F226)*5/15+'TM1.5SynthPop_2035'!F226,0)</f>
        <v>316</v>
      </c>
      <c r="G226">
        <f>ROUND(('TM1.5SynthPop_2050'!G226-'TM1.5SynthPop_2035'!G226)*5/15+'TM1.5SynthPop_2035'!G226,0)</f>
        <v>651</v>
      </c>
      <c r="H226">
        <f>ROUND(('TM1.5SynthPop_2050'!H226-'TM1.5SynthPop_2035'!H226)*5/15+'TM1.5SynthPop_2035'!H226,0)</f>
        <v>293</v>
      </c>
      <c r="I226">
        <f t="shared" si="17"/>
        <v>1458</v>
      </c>
      <c r="J226">
        <f t="shared" si="21"/>
        <v>4.1799999999999997E-2</v>
      </c>
      <c r="K226">
        <f t="shared" si="21"/>
        <v>2.8799999999999999E-2</v>
      </c>
      <c r="L226">
        <f t="shared" si="21"/>
        <v>0.14269999999999999</v>
      </c>
      <c r="M226">
        <f t="shared" si="21"/>
        <v>0.1235</v>
      </c>
      <c r="N226">
        <f t="shared" si="21"/>
        <v>0.2167</v>
      </c>
      <c r="O226">
        <f t="shared" si="18"/>
        <v>0.44650000000000001</v>
      </c>
      <c r="P226">
        <f t="shared" si="19"/>
        <v>0.79899999999999993</v>
      </c>
      <c r="Q226">
        <f t="shared" si="20"/>
        <v>0.20100000000000001</v>
      </c>
    </row>
    <row r="227" spans="1:17">
      <c r="A227">
        <v>226</v>
      </c>
      <c r="B227">
        <f>ROUND(('TM1.5SynthPop_2050'!B227-'TM1.5SynthPop_2035'!B227)*5/15+'TM1.5SynthPop_2035'!B227,0)</f>
        <v>136</v>
      </c>
      <c r="C227">
        <f>ROUND(('TM1.5SynthPop_2050'!C227-'TM1.5SynthPop_2035'!C227)*5/15+'TM1.5SynthPop_2035'!C227,0)</f>
        <v>91</v>
      </c>
      <c r="D227">
        <f>ROUND(('TM1.5SynthPop_2050'!D227-'TM1.5SynthPop_2035'!D227)*5/15+'TM1.5SynthPop_2035'!D227,0)</f>
        <v>386</v>
      </c>
      <c r="E227">
        <f>ROUND(('TM1.5SynthPop_2050'!E227-'TM1.5SynthPop_2035'!E227)*5/15+'TM1.5SynthPop_2035'!E227,0)</f>
        <v>246</v>
      </c>
      <c r="F227">
        <f>ROUND(('TM1.5SynthPop_2050'!F227-'TM1.5SynthPop_2035'!F227)*5/15+'TM1.5SynthPop_2035'!F227,0)</f>
        <v>470</v>
      </c>
      <c r="G227">
        <f>ROUND(('TM1.5SynthPop_2050'!G227-'TM1.5SynthPop_2035'!G227)*5/15+'TM1.5SynthPop_2035'!G227,0)</f>
        <v>1071</v>
      </c>
      <c r="H227">
        <f>ROUND(('TM1.5SynthPop_2050'!H227-'TM1.5SynthPop_2035'!H227)*5/15+'TM1.5SynthPop_2035'!H227,0)</f>
        <v>459</v>
      </c>
      <c r="I227">
        <f t="shared" si="17"/>
        <v>2400</v>
      </c>
      <c r="J227">
        <f t="shared" si="21"/>
        <v>5.67E-2</v>
      </c>
      <c r="K227">
        <f t="shared" si="21"/>
        <v>3.7900000000000003E-2</v>
      </c>
      <c r="L227">
        <f t="shared" si="21"/>
        <v>0.1608</v>
      </c>
      <c r="M227">
        <f t="shared" si="21"/>
        <v>0.10249999999999999</v>
      </c>
      <c r="N227">
        <f t="shared" si="21"/>
        <v>0.1958</v>
      </c>
      <c r="O227">
        <f t="shared" si="18"/>
        <v>0.44630000000000003</v>
      </c>
      <c r="P227">
        <f t="shared" si="19"/>
        <v>0.80869999999999997</v>
      </c>
      <c r="Q227">
        <f t="shared" si="20"/>
        <v>0.1913</v>
      </c>
    </row>
    <row r="228" spans="1:17">
      <c r="A228">
        <v>227</v>
      </c>
      <c r="B228">
        <f>ROUND(('TM1.5SynthPop_2050'!B228-'TM1.5SynthPop_2035'!B228)*5/15+'TM1.5SynthPop_2035'!B228,0)</f>
        <v>164</v>
      </c>
      <c r="C228">
        <f>ROUND(('TM1.5SynthPop_2050'!C228-'TM1.5SynthPop_2035'!C228)*5/15+'TM1.5SynthPop_2035'!C228,0)</f>
        <v>83</v>
      </c>
      <c r="D228">
        <f>ROUND(('TM1.5SynthPop_2050'!D228-'TM1.5SynthPop_2035'!D228)*5/15+'TM1.5SynthPop_2035'!D228,0)</f>
        <v>372</v>
      </c>
      <c r="E228">
        <f>ROUND(('TM1.5SynthPop_2050'!E228-'TM1.5SynthPop_2035'!E228)*5/15+'TM1.5SynthPop_2035'!E228,0)</f>
        <v>222</v>
      </c>
      <c r="F228">
        <f>ROUND(('TM1.5SynthPop_2050'!F228-'TM1.5SynthPop_2035'!F228)*5/15+'TM1.5SynthPop_2035'!F228,0)</f>
        <v>389</v>
      </c>
      <c r="G228">
        <f>ROUND(('TM1.5SynthPop_2050'!G228-'TM1.5SynthPop_2035'!G228)*5/15+'TM1.5SynthPop_2035'!G228,0)</f>
        <v>834</v>
      </c>
      <c r="H228">
        <f>ROUND(('TM1.5SynthPop_2050'!H228-'TM1.5SynthPop_2035'!H228)*5/15+'TM1.5SynthPop_2035'!H228,0)</f>
        <v>265</v>
      </c>
      <c r="I228">
        <f t="shared" si="17"/>
        <v>2064</v>
      </c>
      <c r="J228">
        <f t="shared" si="21"/>
        <v>7.9500000000000001E-2</v>
      </c>
      <c r="K228">
        <f t="shared" si="21"/>
        <v>4.02E-2</v>
      </c>
      <c r="L228">
        <f t="shared" si="21"/>
        <v>0.1802</v>
      </c>
      <c r="M228">
        <f t="shared" si="21"/>
        <v>0.1076</v>
      </c>
      <c r="N228">
        <f t="shared" si="21"/>
        <v>0.1885</v>
      </c>
      <c r="O228">
        <f t="shared" si="18"/>
        <v>0.40400000000000003</v>
      </c>
      <c r="P228">
        <f t="shared" si="19"/>
        <v>0.87160000000000004</v>
      </c>
      <c r="Q228">
        <f t="shared" si="20"/>
        <v>0.12839999999999999</v>
      </c>
    </row>
    <row r="229" spans="1:17">
      <c r="A229">
        <v>228</v>
      </c>
      <c r="B229">
        <f>ROUND(('TM1.5SynthPop_2050'!B229-'TM1.5SynthPop_2035'!B229)*5/15+'TM1.5SynthPop_2035'!B229,0)</f>
        <v>0</v>
      </c>
      <c r="C229">
        <f>ROUND(('TM1.5SynthPop_2050'!C229-'TM1.5SynthPop_2035'!C229)*5/15+'TM1.5SynthPop_2035'!C229,0)</f>
        <v>1</v>
      </c>
      <c r="D229">
        <f>ROUND(('TM1.5SynthPop_2050'!D229-'TM1.5SynthPop_2035'!D229)*5/15+'TM1.5SynthPop_2035'!D229,0)</f>
        <v>0</v>
      </c>
      <c r="E229">
        <f>ROUND(('TM1.5SynthPop_2050'!E229-'TM1.5SynthPop_2035'!E229)*5/15+'TM1.5SynthPop_2035'!E229,0)</f>
        <v>1</v>
      </c>
      <c r="F229">
        <f>ROUND(('TM1.5SynthPop_2050'!F229-'TM1.5SynthPop_2035'!F229)*5/15+'TM1.5SynthPop_2035'!F229,0)</f>
        <v>1</v>
      </c>
      <c r="G229">
        <f>ROUND(('TM1.5SynthPop_2050'!G229-'TM1.5SynthPop_2035'!G229)*5/15+'TM1.5SynthPop_2035'!G229,0)</f>
        <v>3</v>
      </c>
      <c r="H229">
        <f>ROUND(('TM1.5SynthPop_2050'!H229-'TM1.5SynthPop_2035'!H229)*5/15+'TM1.5SynthPop_2035'!H229,0)</f>
        <v>2</v>
      </c>
      <c r="I229">
        <f t="shared" si="17"/>
        <v>6</v>
      </c>
      <c r="J229">
        <f t="shared" si="21"/>
        <v>0</v>
      </c>
      <c r="K229">
        <f t="shared" si="21"/>
        <v>0.16669999999999999</v>
      </c>
      <c r="L229">
        <f t="shared" si="21"/>
        <v>0</v>
      </c>
      <c r="M229">
        <f t="shared" si="21"/>
        <v>0.16669999999999999</v>
      </c>
      <c r="N229">
        <f t="shared" si="21"/>
        <v>0.16669999999999999</v>
      </c>
      <c r="O229">
        <f t="shared" si="18"/>
        <v>0.49990000000000001</v>
      </c>
      <c r="P229">
        <f t="shared" si="19"/>
        <v>0.66670000000000007</v>
      </c>
      <c r="Q229">
        <f t="shared" si="20"/>
        <v>0.33329999999999999</v>
      </c>
    </row>
    <row r="230" spans="1:17">
      <c r="A230">
        <v>229</v>
      </c>
      <c r="B230">
        <f>ROUND(('TM1.5SynthPop_2050'!B230-'TM1.5SynthPop_2035'!B230)*5/15+'TM1.5SynthPop_2035'!B230,0)</f>
        <v>69</v>
      </c>
      <c r="C230">
        <f>ROUND(('TM1.5SynthPop_2050'!C230-'TM1.5SynthPop_2035'!C230)*5/15+'TM1.5SynthPop_2035'!C230,0)</f>
        <v>91</v>
      </c>
      <c r="D230">
        <f>ROUND(('TM1.5SynthPop_2050'!D230-'TM1.5SynthPop_2035'!D230)*5/15+'TM1.5SynthPop_2035'!D230,0)</f>
        <v>274</v>
      </c>
      <c r="E230">
        <f>ROUND(('TM1.5SynthPop_2050'!E230-'TM1.5SynthPop_2035'!E230)*5/15+'TM1.5SynthPop_2035'!E230,0)</f>
        <v>266</v>
      </c>
      <c r="F230">
        <f>ROUND(('TM1.5SynthPop_2050'!F230-'TM1.5SynthPop_2035'!F230)*5/15+'TM1.5SynthPop_2035'!F230,0)</f>
        <v>464</v>
      </c>
      <c r="G230">
        <f>ROUND(('TM1.5SynthPop_2050'!G230-'TM1.5SynthPop_2035'!G230)*5/15+'TM1.5SynthPop_2035'!G230,0)</f>
        <v>1072</v>
      </c>
      <c r="H230">
        <f>ROUND(('TM1.5SynthPop_2050'!H230-'TM1.5SynthPop_2035'!H230)*5/15+'TM1.5SynthPop_2035'!H230,0)</f>
        <v>742</v>
      </c>
      <c r="I230">
        <f t="shared" si="17"/>
        <v>2236</v>
      </c>
      <c r="J230">
        <f t="shared" si="21"/>
        <v>3.09E-2</v>
      </c>
      <c r="K230">
        <f t="shared" si="21"/>
        <v>4.07E-2</v>
      </c>
      <c r="L230">
        <f t="shared" si="21"/>
        <v>0.1225</v>
      </c>
      <c r="M230">
        <f t="shared" si="21"/>
        <v>0.11899999999999999</v>
      </c>
      <c r="N230">
        <f t="shared" si="21"/>
        <v>0.20749999999999999</v>
      </c>
      <c r="O230">
        <f t="shared" si="18"/>
        <v>0.47940000000000005</v>
      </c>
      <c r="P230">
        <f t="shared" si="19"/>
        <v>0.66820000000000002</v>
      </c>
      <c r="Q230">
        <f t="shared" si="20"/>
        <v>0.33179999999999998</v>
      </c>
    </row>
    <row r="231" spans="1:17">
      <c r="A231">
        <v>230</v>
      </c>
      <c r="B231">
        <f>ROUND(('TM1.5SynthPop_2050'!B231-'TM1.5SynthPop_2035'!B231)*5/15+'TM1.5SynthPop_2035'!B231,0)</f>
        <v>349</v>
      </c>
      <c r="C231">
        <f>ROUND(('TM1.5SynthPop_2050'!C231-'TM1.5SynthPop_2035'!C231)*5/15+'TM1.5SynthPop_2035'!C231,0)</f>
        <v>457</v>
      </c>
      <c r="D231">
        <f>ROUND(('TM1.5SynthPop_2050'!D231-'TM1.5SynthPop_2035'!D231)*5/15+'TM1.5SynthPop_2035'!D231,0)</f>
        <v>464</v>
      </c>
      <c r="E231">
        <f>ROUND(('TM1.5SynthPop_2050'!E231-'TM1.5SynthPop_2035'!E231)*5/15+'TM1.5SynthPop_2035'!E231,0)</f>
        <v>427</v>
      </c>
      <c r="F231">
        <f>ROUND(('TM1.5SynthPop_2050'!F231-'TM1.5SynthPop_2035'!F231)*5/15+'TM1.5SynthPop_2035'!F231,0)</f>
        <v>595</v>
      </c>
      <c r="G231">
        <f>ROUND(('TM1.5SynthPop_2050'!G231-'TM1.5SynthPop_2035'!G231)*5/15+'TM1.5SynthPop_2035'!G231,0)</f>
        <v>1106</v>
      </c>
      <c r="H231">
        <f>ROUND(('TM1.5SynthPop_2050'!H231-'TM1.5SynthPop_2035'!H231)*5/15+'TM1.5SynthPop_2035'!H231,0)</f>
        <v>1127</v>
      </c>
      <c r="I231">
        <f t="shared" si="17"/>
        <v>3398</v>
      </c>
      <c r="J231">
        <f t="shared" si="21"/>
        <v>0.1027</v>
      </c>
      <c r="K231">
        <f t="shared" si="21"/>
        <v>0.13450000000000001</v>
      </c>
      <c r="L231">
        <f t="shared" si="21"/>
        <v>0.1366</v>
      </c>
      <c r="M231">
        <f t="shared" si="21"/>
        <v>0.12570000000000001</v>
      </c>
      <c r="N231">
        <f t="shared" si="21"/>
        <v>0.17510000000000001</v>
      </c>
      <c r="O231">
        <f t="shared" si="18"/>
        <v>0.32539999999999991</v>
      </c>
      <c r="P231">
        <f t="shared" si="19"/>
        <v>0.66830000000000001</v>
      </c>
      <c r="Q231">
        <f t="shared" si="20"/>
        <v>0.33169999999999999</v>
      </c>
    </row>
    <row r="232" spans="1:17">
      <c r="A232">
        <v>231</v>
      </c>
      <c r="B232">
        <f>ROUND(('TM1.5SynthPop_2050'!B232-'TM1.5SynthPop_2035'!B232)*5/15+'TM1.5SynthPop_2035'!B232,0)</f>
        <v>146</v>
      </c>
      <c r="C232">
        <f>ROUND(('TM1.5SynthPop_2050'!C232-'TM1.5SynthPop_2035'!C232)*5/15+'TM1.5SynthPop_2035'!C232,0)</f>
        <v>163</v>
      </c>
      <c r="D232">
        <f>ROUND(('TM1.5SynthPop_2050'!D232-'TM1.5SynthPop_2035'!D232)*5/15+'TM1.5SynthPop_2035'!D232,0)</f>
        <v>232</v>
      </c>
      <c r="E232">
        <f>ROUND(('TM1.5SynthPop_2050'!E232-'TM1.5SynthPop_2035'!E232)*5/15+'TM1.5SynthPop_2035'!E232,0)</f>
        <v>179</v>
      </c>
      <c r="F232">
        <f>ROUND(('TM1.5SynthPop_2050'!F232-'TM1.5SynthPop_2035'!F232)*5/15+'TM1.5SynthPop_2035'!F232,0)</f>
        <v>255</v>
      </c>
      <c r="G232">
        <f>ROUND(('TM1.5SynthPop_2050'!G232-'TM1.5SynthPop_2035'!G232)*5/15+'TM1.5SynthPop_2035'!G232,0)</f>
        <v>603</v>
      </c>
      <c r="H232">
        <f>ROUND(('TM1.5SynthPop_2050'!H232-'TM1.5SynthPop_2035'!H232)*5/15+'TM1.5SynthPop_2035'!H232,0)</f>
        <v>475</v>
      </c>
      <c r="I232">
        <f t="shared" si="17"/>
        <v>1578</v>
      </c>
      <c r="J232">
        <f t="shared" si="21"/>
        <v>9.2499999999999999E-2</v>
      </c>
      <c r="K232">
        <f t="shared" si="21"/>
        <v>0.1033</v>
      </c>
      <c r="L232">
        <f t="shared" si="21"/>
        <v>0.14699999999999999</v>
      </c>
      <c r="M232">
        <f t="shared" si="21"/>
        <v>0.1134</v>
      </c>
      <c r="N232">
        <f t="shared" si="21"/>
        <v>0.16159999999999999</v>
      </c>
      <c r="O232">
        <f t="shared" si="18"/>
        <v>0.38219999999999998</v>
      </c>
      <c r="P232">
        <f t="shared" si="19"/>
        <v>0.69900000000000007</v>
      </c>
      <c r="Q232">
        <f t="shared" si="20"/>
        <v>0.30099999999999999</v>
      </c>
    </row>
    <row r="233" spans="1:17">
      <c r="A233">
        <v>232</v>
      </c>
      <c r="B233">
        <f>ROUND(('TM1.5SynthPop_2050'!B233-'TM1.5SynthPop_2035'!B233)*5/15+'TM1.5SynthPop_2035'!B233,0)</f>
        <v>27</v>
      </c>
      <c r="C233">
        <f>ROUND(('TM1.5SynthPop_2050'!C233-'TM1.5SynthPop_2035'!C233)*5/15+'TM1.5SynthPop_2035'!C233,0)</f>
        <v>96</v>
      </c>
      <c r="D233">
        <f>ROUND(('TM1.5SynthPop_2050'!D233-'TM1.5SynthPop_2035'!D233)*5/15+'TM1.5SynthPop_2035'!D233,0)</f>
        <v>188</v>
      </c>
      <c r="E233">
        <f>ROUND(('TM1.5SynthPop_2050'!E233-'TM1.5SynthPop_2035'!E233)*5/15+'TM1.5SynthPop_2035'!E233,0)</f>
        <v>196</v>
      </c>
      <c r="F233">
        <f>ROUND(('TM1.5SynthPop_2050'!F233-'TM1.5SynthPop_2035'!F233)*5/15+'TM1.5SynthPop_2035'!F233,0)</f>
        <v>353</v>
      </c>
      <c r="G233">
        <f>ROUND(('TM1.5SynthPop_2050'!G233-'TM1.5SynthPop_2035'!G233)*5/15+'TM1.5SynthPop_2035'!G233,0)</f>
        <v>876</v>
      </c>
      <c r="H233">
        <f>ROUND(('TM1.5SynthPop_2050'!H233-'TM1.5SynthPop_2035'!H233)*5/15+'TM1.5SynthPop_2035'!H233,0)</f>
        <v>520</v>
      </c>
      <c r="I233">
        <f t="shared" si="17"/>
        <v>1736</v>
      </c>
      <c r="J233">
        <f t="shared" si="21"/>
        <v>1.5599999999999999E-2</v>
      </c>
      <c r="K233">
        <f t="shared" si="21"/>
        <v>5.5300000000000002E-2</v>
      </c>
      <c r="L233">
        <f t="shared" si="21"/>
        <v>0.10829999999999999</v>
      </c>
      <c r="M233">
        <f t="shared" si="21"/>
        <v>0.1129</v>
      </c>
      <c r="N233">
        <f t="shared" si="21"/>
        <v>0.20330000000000001</v>
      </c>
      <c r="O233">
        <f t="shared" si="18"/>
        <v>0.50459999999999994</v>
      </c>
      <c r="P233">
        <f t="shared" si="19"/>
        <v>0.70050000000000001</v>
      </c>
      <c r="Q233">
        <f t="shared" si="20"/>
        <v>0.29949999999999999</v>
      </c>
    </row>
    <row r="234" spans="1:17">
      <c r="A234">
        <v>233</v>
      </c>
      <c r="B234">
        <f>ROUND(('TM1.5SynthPop_2050'!B234-'TM1.5SynthPop_2035'!B234)*5/15+'TM1.5SynthPop_2035'!B234,0)</f>
        <v>75</v>
      </c>
      <c r="C234">
        <f>ROUND(('TM1.5SynthPop_2050'!C234-'TM1.5SynthPop_2035'!C234)*5/15+'TM1.5SynthPop_2035'!C234,0)</f>
        <v>191</v>
      </c>
      <c r="D234">
        <f>ROUND(('TM1.5SynthPop_2050'!D234-'TM1.5SynthPop_2035'!D234)*5/15+'TM1.5SynthPop_2035'!D234,0)</f>
        <v>440</v>
      </c>
      <c r="E234">
        <f>ROUND(('TM1.5SynthPop_2050'!E234-'TM1.5SynthPop_2035'!E234)*5/15+'TM1.5SynthPop_2035'!E234,0)</f>
        <v>438</v>
      </c>
      <c r="F234">
        <f>ROUND(('TM1.5SynthPop_2050'!F234-'TM1.5SynthPop_2035'!F234)*5/15+'TM1.5SynthPop_2035'!F234,0)</f>
        <v>610</v>
      </c>
      <c r="G234">
        <f>ROUND(('TM1.5SynthPop_2050'!G234-'TM1.5SynthPop_2035'!G234)*5/15+'TM1.5SynthPop_2035'!G234,0)</f>
        <v>1381</v>
      </c>
      <c r="H234">
        <f>ROUND(('TM1.5SynthPop_2050'!H234-'TM1.5SynthPop_2035'!H234)*5/15+'TM1.5SynthPop_2035'!H234,0)</f>
        <v>334</v>
      </c>
      <c r="I234">
        <f t="shared" si="17"/>
        <v>3135</v>
      </c>
      <c r="J234">
        <f t="shared" si="21"/>
        <v>2.3900000000000001E-2</v>
      </c>
      <c r="K234">
        <f t="shared" si="21"/>
        <v>6.0900000000000003E-2</v>
      </c>
      <c r="L234">
        <f t="shared" si="21"/>
        <v>0.1404</v>
      </c>
      <c r="M234">
        <f t="shared" si="21"/>
        <v>0.13969999999999999</v>
      </c>
      <c r="N234">
        <f t="shared" si="21"/>
        <v>0.1946</v>
      </c>
      <c r="O234">
        <f t="shared" si="18"/>
        <v>0.4405</v>
      </c>
      <c r="P234">
        <f t="shared" si="19"/>
        <v>0.89349999999999996</v>
      </c>
      <c r="Q234">
        <f t="shared" si="20"/>
        <v>0.1065</v>
      </c>
    </row>
    <row r="235" spans="1:17">
      <c r="A235">
        <v>234</v>
      </c>
      <c r="B235">
        <f>ROUND(('TM1.5SynthPop_2050'!B235-'TM1.5SynthPop_2035'!B235)*5/15+'TM1.5SynthPop_2035'!B235,0)</f>
        <v>1881</v>
      </c>
      <c r="C235">
        <f>ROUND(('TM1.5SynthPop_2050'!C235-'TM1.5SynthPop_2035'!C235)*5/15+'TM1.5SynthPop_2035'!C235,0)</f>
        <v>2177</v>
      </c>
      <c r="D235">
        <f>ROUND(('TM1.5SynthPop_2050'!D235-'TM1.5SynthPop_2035'!D235)*5/15+'TM1.5SynthPop_2035'!D235,0)</f>
        <v>746</v>
      </c>
      <c r="E235">
        <f>ROUND(('TM1.5SynthPop_2050'!E235-'TM1.5SynthPop_2035'!E235)*5/15+'TM1.5SynthPop_2035'!E235,0)</f>
        <v>666</v>
      </c>
      <c r="F235">
        <f>ROUND(('TM1.5SynthPop_2050'!F235-'TM1.5SynthPop_2035'!F235)*5/15+'TM1.5SynthPop_2035'!F235,0)</f>
        <v>1132</v>
      </c>
      <c r="G235">
        <f>ROUND(('TM1.5SynthPop_2050'!G235-'TM1.5SynthPop_2035'!G235)*5/15+'TM1.5SynthPop_2035'!G235,0)</f>
        <v>3804</v>
      </c>
      <c r="H235">
        <f>ROUND(('TM1.5SynthPop_2050'!H235-'TM1.5SynthPop_2035'!H235)*5/15+'TM1.5SynthPop_2035'!H235,0)</f>
        <v>1144</v>
      </c>
      <c r="I235">
        <f t="shared" si="17"/>
        <v>10406</v>
      </c>
      <c r="J235">
        <f t="shared" si="21"/>
        <v>0.18079999999999999</v>
      </c>
      <c r="K235">
        <f t="shared" si="21"/>
        <v>0.2092</v>
      </c>
      <c r="L235">
        <f t="shared" si="21"/>
        <v>7.17E-2</v>
      </c>
      <c r="M235">
        <f t="shared" si="21"/>
        <v>6.4000000000000001E-2</v>
      </c>
      <c r="N235">
        <f t="shared" si="21"/>
        <v>0.10879999999999999</v>
      </c>
      <c r="O235">
        <f t="shared" si="18"/>
        <v>0.36549999999999994</v>
      </c>
      <c r="P235">
        <f t="shared" si="19"/>
        <v>0.8901</v>
      </c>
      <c r="Q235">
        <f t="shared" si="20"/>
        <v>0.1099</v>
      </c>
    </row>
    <row r="236" spans="1:17">
      <c r="A236">
        <v>235</v>
      </c>
      <c r="B236">
        <f>ROUND(('TM1.5SynthPop_2050'!B236-'TM1.5SynthPop_2035'!B236)*5/15+'TM1.5SynthPop_2035'!B236,0)</f>
        <v>44</v>
      </c>
      <c r="C236">
        <f>ROUND(('TM1.5SynthPop_2050'!C236-'TM1.5SynthPop_2035'!C236)*5/15+'TM1.5SynthPop_2035'!C236,0)</f>
        <v>100</v>
      </c>
      <c r="D236">
        <f>ROUND(('TM1.5SynthPop_2050'!D236-'TM1.5SynthPop_2035'!D236)*5/15+'TM1.5SynthPop_2035'!D236,0)</f>
        <v>145</v>
      </c>
      <c r="E236">
        <f>ROUND(('TM1.5SynthPop_2050'!E236-'TM1.5SynthPop_2035'!E236)*5/15+'TM1.5SynthPop_2035'!E236,0)</f>
        <v>143</v>
      </c>
      <c r="F236">
        <f>ROUND(('TM1.5SynthPop_2050'!F236-'TM1.5SynthPop_2035'!F236)*5/15+'TM1.5SynthPop_2035'!F236,0)</f>
        <v>210</v>
      </c>
      <c r="G236">
        <f>ROUND(('TM1.5SynthPop_2050'!G236-'TM1.5SynthPop_2035'!G236)*5/15+'TM1.5SynthPop_2035'!G236,0)</f>
        <v>529</v>
      </c>
      <c r="H236">
        <f>ROUND(('TM1.5SynthPop_2050'!H236-'TM1.5SynthPop_2035'!H236)*5/15+'TM1.5SynthPop_2035'!H236,0)</f>
        <v>286</v>
      </c>
      <c r="I236">
        <f t="shared" si="17"/>
        <v>1171</v>
      </c>
      <c r="J236">
        <f t="shared" si="21"/>
        <v>3.7600000000000001E-2</v>
      </c>
      <c r="K236">
        <f t="shared" si="21"/>
        <v>8.5400000000000004E-2</v>
      </c>
      <c r="L236">
        <f t="shared" si="21"/>
        <v>0.12379999999999999</v>
      </c>
      <c r="M236">
        <f t="shared" si="21"/>
        <v>0.1221</v>
      </c>
      <c r="N236">
        <f t="shared" si="21"/>
        <v>0.17929999999999999</v>
      </c>
      <c r="O236">
        <f t="shared" si="18"/>
        <v>0.45179999999999998</v>
      </c>
      <c r="P236">
        <f t="shared" si="19"/>
        <v>0.75580000000000003</v>
      </c>
      <c r="Q236">
        <f t="shared" si="20"/>
        <v>0.2442</v>
      </c>
    </row>
    <row r="237" spans="1:17">
      <c r="A237">
        <v>236</v>
      </c>
      <c r="B237">
        <f>ROUND(('TM1.5SynthPop_2050'!B237-'TM1.5SynthPop_2035'!B237)*5/15+'TM1.5SynthPop_2035'!B237,0)</f>
        <v>101</v>
      </c>
      <c r="C237">
        <f>ROUND(('TM1.5SynthPop_2050'!C237-'TM1.5SynthPop_2035'!C237)*5/15+'TM1.5SynthPop_2035'!C237,0)</f>
        <v>219</v>
      </c>
      <c r="D237">
        <f>ROUND(('TM1.5SynthPop_2050'!D237-'TM1.5SynthPop_2035'!D237)*5/15+'TM1.5SynthPop_2035'!D237,0)</f>
        <v>312</v>
      </c>
      <c r="E237">
        <f>ROUND(('TM1.5SynthPop_2050'!E237-'TM1.5SynthPop_2035'!E237)*5/15+'TM1.5SynthPop_2035'!E237,0)</f>
        <v>339</v>
      </c>
      <c r="F237">
        <f>ROUND(('TM1.5SynthPop_2050'!F237-'TM1.5SynthPop_2035'!F237)*5/15+'TM1.5SynthPop_2035'!F237,0)</f>
        <v>442</v>
      </c>
      <c r="G237">
        <f>ROUND(('TM1.5SynthPop_2050'!G237-'TM1.5SynthPop_2035'!G237)*5/15+'TM1.5SynthPop_2035'!G237,0)</f>
        <v>1075</v>
      </c>
      <c r="H237">
        <f>ROUND(('TM1.5SynthPop_2050'!H237-'TM1.5SynthPop_2035'!H237)*5/15+'TM1.5SynthPop_2035'!H237,0)</f>
        <v>428</v>
      </c>
      <c r="I237">
        <f t="shared" si="17"/>
        <v>2488</v>
      </c>
      <c r="J237">
        <f t="shared" si="21"/>
        <v>4.0599999999999997E-2</v>
      </c>
      <c r="K237">
        <f t="shared" si="21"/>
        <v>8.7999999999999995E-2</v>
      </c>
      <c r="L237">
        <f t="shared" si="21"/>
        <v>0.12540000000000001</v>
      </c>
      <c r="M237">
        <f t="shared" si="21"/>
        <v>0.1363</v>
      </c>
      <c r="N237">
        <f t="shared" si="21"/>
        <v>0.1777</v>
      </c>
      <c r="O237">
        <f t="shared" si="18"/>
        <v>0.43200000000000005</v>
      </c>
      <c r="P237">
        <f t="shared" si="19"/>
        <v>0.82800000000000007</v>
      </c>
      <c r="Q237">
        <f t="shared" si="20"/>
        <v>0.17199999999999999</v>
      </c>
    </row>
    <row r="238" spans="1:17">
      <c r="A238">
        <v>237</v>
      </c>
      <c r="B238">
        <f>ROUND(('TM1.5SynthPop_2050'!B238-'TM1.5SynthPop_2035'!B238)*5/15+'TM1.5SynthPop_2035'!B238,0)</f>
        <v>428</v>
      </c>
      <c r="C238">
        <f>ROUND(('TM1.5SynthPop_2050'!C238-'TM1.5SynthPop_2035'!C238)*5/15+'TM1.5SynthPop_2035'!C238,0)</f>
        <v>476</v>
      </c>
      <c r="D238">
        <f>ROUND(('TM1.5SynthPop_2050'!D238-'TM1.5SynthPop_2035'!D238)*5/15+'TM1.5SynthPop_2035'!D238,0)</f>
        <v>447</v>
      </c>
      <c r="E238">
        <f>ROUND(('TM1.5SynthPop_2050'!E238-'TM1.5SynthPop_2035'!E238)*5/15+'TM1.5SynthPop_2035'!E238,0)</f>
        <v>315</v>
      </c>
      <c r="F238">
        <f>ROUND(('TM1.5SynthPop_2050'!F238-'TM1.5SynthPop_2035'!F238)*5/15+'TM1.5SynthPop_2035'!F238,0)</f>
        <v>388</v>
      </c>
      <c r="G238">
        <f>ROUND(('TM1.5SynthPop_2050'!G238-'TM1.5SynthPop_2035'!G238)*5/15+'TM1.5SynthPop_2035'!G238,0)</f>
        <v>877</v>
      </c>
      <c r="H238">
        <f>ROUND(('TM1.5SynthPop_2050'!H238-'TM1.5SynthPop_2035'!H238)*5/15+'TM1.5SynthPop_2035'!H238,0)</f>
        <v>998</v>
      </c>
      <c r="I238">
        <f t="shared" si="17"/>
        <v>2931</v>
      </c>
      <c r="J238">
        <f t="shared" si="21"/>
        <v>0.14599999999999999</v>
      </c>
      <c r="K238">
        <f t="shared" si="21"/>
        <v>0.16239999999999999</v>
      </c>
      <c r="L238">
        <f t="shared" si="21"/>
        <v>0.1525</v>
      </c>
      <c r="M238">
        <f t="shared" si="21"/>
        <v>0.1075</v>
      </c>
      <c r="N238">
        <f t="shared" si="21"/>
        <v>0.13239999999999999</v>
      </c>
      <c r="O238">
        <f t="shared" si="18"/>
        <v>0.29920000000000002</v>
      </c>
      <c r="P238">
        <f t="shared" si="19"/>
        <v>0.65949999999999998</v>
      </c>
      <c r="Q238">
        <f t="shared" si="20"/>
        <v>0.34050000000000002</v>
      </c>
    </row>
    <row r="239" spans="1:17">
      <c r="A239">
        <v>238</v>
      </c>
      <c r="B239">
        <f>ROUND(('TM1.5SynthPop_2050'!B239-'TM1.5SynthPop_2035'!B239)*5/15+'TM1.5SynthPop_2035'!B239,0)</f>
        <v>169</v>
      </c>
      <c r="C239">
        <f>ROUND(('TM1.5SynthPop_2050'!C239-'TM1.5SynthPop_2035'!C239)*5/15+'TM1.5SynthPop_2035'!C239,0)</f>
        <v>207</v>
      </c>
      <c r="D239">
        <f>ROUND(('TM1.5SynthPop_2050'!D239-'TM1.5SynthPop_2035'!D239)*5/15+'TM1.5SynthPop_2035'!D239,0)</f>
        <v>180</v>
      </c>
      <c r="E239">
        <f>ROUND(('TM1.5SynthPop_2050'!E239-'TM1.5SynthPop_2035'!E239)*5/15+'TM1.5SynthPop_2035'!E239,0)</f>
        <v>138</v>
      </c>
      <c r="F239">
        <f>ROUND(('TM1.5SynthPop_2050'!F239-'TM1.5SynthPop_2035'!F239)*5/15+'TM1.5SynthPop_2035'!F239,0)</f>
        <v>170</v>
      </c>
      <c r="G239">
        <f>ROUND(('TM1.5SynthPop_2050'!G239-'TM1.5SynthPop_2035'!G239)*5/15+'TM1.5SynthPop_2035'!G239,0)</f>
        <v>373</v>
      </c>
      <c r="H239">
        <f>ROUND(('TM1.5SynthPop_2050'!H239-'TM1.5SynthPop_2035'!H239)*5/15+'TM1.5SynthPop_2035'!H239,0)</f>
        <v>565</v>
      </c>
      <c r="I239">
        <f t="shared" si="17"/>
        <v>1237</v>
      </c>
      <c r="J239">
        <f t="shared" si="21"/>
        <v>0.1366</v>
      </c>
      <c r="K239">
        <f t="shared" si="21"/>
        <v>0.1673</v>
      </c>
      <c r="L239">
        <f t="shared" si="21"/>
        <v>0.14549999999999999</v>
      </c>
      <c r="M239">
        <f t="shared" si="21"/>
        <v>0.1116</v>
      </c>
      <c r="N239">
        <f t="shared" si="21"/>
        <v>0.13739999999999999</v>
      </c>
      <c r="O239">
        <f t="shared" si="18"/>
        <v>0.30159999999999998</v>
      </c>
      <c r="P239">
        <f t="shared" si="19"/>
        <v>0.54320000000000002</v>
      </c>
      <c r="Q239">
        <f t="shared" si="20"/>
        <v>0.45679999999999998</v>
      </c>
    </row>
    <row r="240" spans="1:17">
      <c r="A240">
        <v>240</v>
      </c>
      <c r="B240">
        <f>ROUND(('TM1.5SynthPop_2050'!B240-'TM1.5SynthPop_2035'!B240)*5/15+'TM1.5SynthPop_2035'!B240,0)</f>
        <v>762</v>
      </c>
      <c r="C240">
        <f>ROUND(('TM1.5SynthPop_2050'!C240-'TM1.5SynthPop_2035'!C240)*5/15+'TM1.5SynthPop_2035'!C240,0)</f>
        <v>2287</v>
      </c>
      <c r="D240">
        <f>ROUND(('TM1.5SynthPop_2050'!D240-'TM1.5SynthPop_2035'!D240)*5/15+'TM1.5SynthPop_2035'!D240,0)</f>
        <v>340</v>
      </c>
      <c r="E240">
        <f>ROUND(('TM1.5SynthPop_2050'!E240-'TM1.5SynthPop_2035'!E240)*5/15+'TM1.5SynthPop_2035'!E240,0)</f>
        <v>649</v>
      </c>
      <c r="F240">
        <f>ROUND(('TM1.5SynthPop_2050'!F240-'TM1.5SynthPop_2035'!F240)*5/15+'TM1.5SynthPop_2035'!F240,0)</f>
        <v>769</v>
      </c>
      <c r="G240">
        <f>ROUND(('TM1.5SynthPop_2050'!G240-'TM1.5SynthPop_2035'!G240)*5/15+'TM1.5SynthPop_2035'!G240,0)</f>
        <v>2218</v>
      </c>
      <c r="H240">
        <f>ROUND(('TM1.5SynthPop_2050'!H240-'TM1.5SynthPop_2035'!H240)*5/15+'TM1.5SynthPop_2035'!H240,0)</f>
        <v>1646</v>
      </c>
      <c r="I240">
        <f t="shared" si="17"/>
        <v>7025</v>
      </c>
      <c r="J240">
        <f t="shared" si="21"/>
        <v>0.1085</v>
      </c>
      <c r="K240">
        <f t="shared" si="21"/>
        <v>0.3256</v>
      </c>
      <c r="L240">
        <f t="shared" si="21"/>
        <v>4.8399999999999999E-2</v>
      </c>
      <c r="M240">
        <f t="shared" si="21"/>
        <v>9.2399999999999996E-2</v>
      </c>
      <c r="N240">
        <f t="shared" si="21"/>
        <v>0.1095</v>
      </c>
      <c r="O240">
        <f t="shared" si="18"/>
        <v>0.31559999999999999</v>
      </c>
      <c r="P240">
        <f t="shared" si="19"/>
        <v>0.76570000000000005</v>
      </c>
      <c r="Q240">
        <f t="shared" si="20"/>
        <v>0.23430000000000001</v>
      </c>
    </row>
    <row r="241" spans="1:17">
      <c r="A241">
        <v>241</v>
      </c>
      <c r="B241">
        <f>ROUND(('TM1.5SynthPop_2050'!B241-'TM1.5SynthPop_2035'!B241)*5/15+'TM1.5SynthPop_2035'!B241,0)</f>
        <v>51</v>
      </c>
      <c r="C241">
        <f>ROUND(('TM1.5SynthPop_2050'!C241-'TM1.5SynthPop_2035'!C241)*5/15+'TM1.5SynthPop_2035'!C241,0)</f>
        <v>72</v>
      </c>
      <c r="D241">
        <f>ROUND(('TM1.5SynthPop_2050'!D241-'TM1.5SynthPop_2035'!D241)*5/15+'TM1.5SynthPop_2035'!D241,0)</f>
        <v>118</v>
      </c>
      <c r="E241">
        <f>ROUND(('TM1.5SynthPop_2050'!E241-'TM1.5SynthPop_2035'!E241)*5/15+'TM1.5SynthPop_2035'!E241,0)</f>
        <v>229</v>
      </c>
      <c r="F241">
        <f>ROUND(('TM1.5SynthPop_2050'!F241-'TM1.5SynthPop_2035'!F241)*5/15+'TM1.5SynthPop_2035'!F241,0)</f>
        <v>268</v>
      </c>
      <c r="G241">
        <f>ROUND(('TM1.5SynthPop_2050'!G241-'TM1.5SynthPop_2035'!G241)*5/15+'TM1.5SynthPop_2035'!G241,0)</f>
        <v>574</v>
      </c>
      <c r="H241">
        <f>ROUND(('TM1.5SynthPop_2050'!H241-'TM1.5SynthPop_2035'!H241)*5/15+'TM1.5SynthPop_2035'!H241,0)</f>
        <v>227</v>
      </c>
      <c r="I241">
        <f t="shared" si="17"/>
        <v>1312</v>
      </c>
      <c r="J241">
        <f t="shared" si="21"/>
        <v>3.8899999999999997E-2</v>
      </c>
      <c r="K241">
        <f t="shared" si="21"/>
        <v>5.4899999999999997E-2</v>
      </c>
      <c r="L241">
        <f t="shared" si="21"/>
        <v>8.9899999999999994E-2</v>
      </c>
      <c r="M241">
        <f t="shared" si="21"/>
        <v>0.17449999999999999</v>
      </c>
      <c r="N241">
        <f t="shared" si="21"/>
        <v>0.20430000000000001</v>
      </c>
      <c r="O241">
        <f t="shared" si="18"/>
        <v>0.4375</v>
      </c>
      <c r="P241">
        <f t="shared" si="19"/>
        <v>0.82699999999999996</v>
      </c>
      <c r="Q241">
        <f t="shared" si="20"/>
        <v>0.17299999999999999</v>
      </c>
    </row>
    <row r="242" spans="1:17">
      <c r="A242">
        <v>242</v>
      </c>
      <c r="B242">
        <f>ROUND(('TM1.5SynthPop_2050'!B242-'TM1.5SynthPop_2035'!B242)*5/15+'TM1.5SynthPop_2035'!B242,0)</f>
        <v>15</v>
      </c>
      <c r="C242">
        <f>ROUND(('TM1.5SynthPop_2050'!C242-'TM1.5SynthPop_2035'!C242)*5/15+'TM1.5SynthPop_2035'!C242,0)</f>
        <v>26</v>
      </c>
      <c r="D242">
        <f>ROUND(('TM1.5SynthPop_2050'!D242-'TM1.5SynthPop_2035'!D242)*5/15+'TM1.5SynthPop_2035'!D242,0)</f>
        <v>49</v>
      </c>
      <c r="E242">
        <f>ROUND(('TM1.5SynthPop_2050'!E242-'TM1.5SynthPop_2035'!E242)*5/15+'TM1.5SynthPop_2035'!E242,0)</f>
        <v>165</v>
      </c>
      <c r="F242">
        <f>ROUND(('TM1.5SynthPop_2050'!F242-'TM1.5SynthPop_2035'!F242)*5/15+'TM1.5SynthPop_2035'!F242,0)</f>
        <v>240</v>
      </c>
      <c r="G242">
        <f>ROUND(('TM1.5SynthPop_2050'!G242-'TM1.5SynthPop_2035'!G242)*5/15+'TM1.5SynthPop_2035'!G242,0)</f>
        <v>437</v>
      </c>
      <c r="H242">
        <f>ROUND(('TM1.5SynthPop_2050'!H242-'TM1.5SynthPop_2035'!H242)*5/15+'TM1.5SynthPop_2035'!H242,0)</f>
        <v>182</v>
      </c>
      <c r="I242">
        <f t="shared" si="17"/>
        <v>932</v>
      </c>
      <c r="J242">
        <f t="shared" si="21"/>
        <v>1.61E-2</v>
      </c>
      <c r="K242">
        <f t="shared" si="21"/>
        <v>2.7900000000000001E-2</v>
      </c>
      <c r="L242">
        <f t="shared" si="21"/>
        <v>5.2600000000000001E-2</v>
      </c>
      <c r="M242">
        <f t="shared" si="21"/>
        <v>0.17699999999999999</v>
      </c>
      <c r="N242">
        <f t="shared" si="21"/>
        <v>0.25750000000000001</v>
      </c>
      <c r="O242">
        <f t="shared" si="18"/>
        <v>0.46890000000000009</v>
      </c>
      <c r="P242">
        <f t="shared" si="19"/>
        <v>0.80469999999999997</v>
      </c>
      <c r="Q242">
        <f t="shared" si="20"/>
        <v>0.1953</v>
      </c>
    </row>
    <row r="243" spans="1:17">
      <c r="A243">
        <v>243</v>
      </c>
      <c r="B243">
        <f>ROUND(('TM1.5SynthPop_2050'!B243-'TM1.5SynthPop_2035'!B243)*5/15+'TM1.5SynthPop_2035'!B243,0)</f>
        <v>12</v>
      </c>
      <c r="C243">
        <f>ROUND(('TM1.5SynthPop_2050'!C243-'TM1.5SynthPop_2035'!C243)*5/15+'TM1.5SynthPop_2035'!C243,0)</f>
        <v>23</v>
      </c>
      <c r="D243">
        <f>ROUND(('TM1.5SynthPop_2050'!D243-'TM1.5SynthPop_2035'!D243)*5/15+'TM1.5SynthPop_2035'!D243,0)</f>
        <v>62</v>
      </c>
      <c r="E243">
        <f>ROUND(('TM1.5SynthPop_2050'!E243-'TM1.5SynthPop_2035'!E243)*5/15+'TM1.5SynthPop_2035'!E243,0)</f>
        <v>163</v>
      </c>
      <c r="F243">
        <f>ROUND(('TM1.5SynthPop_2050'!F243-'TM1.5SynthPop_2035'!F243)*5/15+'TM1.5SynthPop_2035'!F243,0)</f>
        <v>239</v>
      </c>
      <c r="G243">
        <f>ROUND(('TM1.5SynthPop_2050'!G243-'TM1.5SynthPop_2035'!G243)*5/15+'TM1.5SynthPop_2035'!G243,0)</f>
        <v>480</v>
      </c>
      <c r="H243">
        <f>ROUND(('TM1.5SynthPop_2050'!H243-'TM1.5SynthPop_2035'!H243)*5/15+'TM1.5SynthPop_2035'!H243,0)</f>
        <v>221</v>
      </c>
      <c r="I243">
        <f t="shared" si="17"/>
        <v>979</v>
      </c>
      <c r="J243">
        <f t="shared" si="21"/>
        <v>1.23E-2</v>
      </c>
      <c r="K243">
        <f t="shared" si="21"/>
        <v>2.35E-2</v>
      </c>
      <c r="L243">
        <f t="shared" si="21"/>
        <v>6.3299999999999995E-2</v>
      </c>
      <c r="M243">
        <f t="shared" si="21"/>
        <v>0.16650000000000001</v>
      </c>
      <c r="N243">
        <f t="shared" si="21"/>
        <v>0.24410000000000001</v>
      </c>
      <c r="O243">
        <f t="shared" si="18"/>
        <v>0.49029999999999996</v>
      </c>
      <c r="P243">
        <f t="shared" si="19"/>
        <v>0.77429999999999999</v>
      </c>
      <c r="Q243">
        <f t="shared" si="20"/>
        <v>0.22570000000000001</v>
      </c>
    </row>
    <row r="244" spans="1:17">
      <c r="A244">
        <v>244</v>
      </c>
      <c r="B244">
        <f>ROUND(('TM1.5SynthPop_2050'!B244-'TM1.5SynthPop_2035'!B244)*5/15+'TM1.5SynthPop_2035'!B244,0)</f>
        <v>152</v>
      </c>
      <c r="C244">
        <f>ROUND(('TM1.5SynthPop_2050'!C244-'TM1.5SynthPop_2035'!C244)*5/15+'TM1.5SynthPop_2035'!C244,0)</f>
        <v>234</v>
      </c>
      <c r="D244">
        <f>ROUND(('TM1.5SynthPop_2050'!D244-'TM1.5SynthPop_2035'!D244)*5/15+'TM1.5SynthPop_2035'!D244,0)</f>
        <v>151</v>
      </c>
      <c r="E244">
        <f>ROUND(('TM1.5SynthPop_2050'!E244-'TM1.5SynthPop_2035'!E244)*5/15+'TM1.5SynthPop_2035'!E244,0)</f>
        <v>338</v>
      </c>
      <c r="F244">
        <f>ROUND(('TM1.5SynthPop_2050'!F244-'TM1.5SynthPop_2035'!F244)*5/15+'TM1.5SynthPop_2035'!F244,0)</f>
        <v>329</v>
      </c>
      <c r="G244">
        <f>ROUND(('TM1.5SynthPop_2050'!G244-'TM1.5SynthPop_2035'!G244)*5/15+'TM1.5SynthPop_2035'!G244,0)</f>
        <v>728</v>
      </c>
      <c r="H244">
        <f>ROUND(('TM1.5SynthPop_2050'!H244-'TM1.5SynthPop_2035'!H244)*5/15+'TM1.5SynthPop_2035'!H244,0)</f>
        <v>428</v>
      </c>
      <c r="I244">
        <f t="shared" si="17"/>
        <v>1932</v>
      </c>
      <c r="J244">
        <f t="shared" si="21"/>
        <v>7.8700000000000006E-2</v>
      </c>
      <c r="K244">
        <f t="shared" si="21"/>
        <v>0.1211</v>
      </c>
      <c r="L244">
        <f t="shared" si="21"/>
        <v>7.8200000000000006E-2</v>
      </c>
      <c r="M244">
        <f t="shared" si="21"/>
        <v>0.1749</v>
      </c>
      <c r="N244">
        <f t="shared" si="21"/>
        <v>0.17030000000000001</v>
      </c>
      <c r="O244">
        <f t="shared" si="18"/>
        <v>0.37680000000000002</v>
      </c>
      <c r="P244">
        <f t="shared" si="19"/>
        <v>0.77849999999999997</v>
      </c>
      <c r="Q244">
        <f t="shared" si="20"/>
        <v>0.2215</v>
      </c>
    </row>
    <row r="245" spans="1:17">
      <c r="A245">
        <v>245</v>
      </c>
      <c r="B245">
        <f>ROUND(('TM1.5SynthPop_2050'!B245-'TM1.5SynthPop_2035'!B245)*5/15+'TM1.5SynthPop_2035'!B245,0)</f>
        <v>53</v>
      </c>
      <c r="C245">
        <f>ROUND(('TM1.5SynthPop_2050'!C245-'TM1.5SynthPop_2035'!C245)*5/15+'TM1.5SynthPop_2035'!C245,0)</f>
        <v>63</v>
      </c>
      <c r="D245">
        <f>ROUND(('TM1.5SynthPop_2050'!D245-'TM1.5SynthPop_2035'!D245)*5/15+'TM1.5SynthPop_2035'!D245,0)</f>
        <v>115</v>
      </c>
      <c r="E245">
        <f>ROUND(('TM1.5SynthPop_2050'!E245-'TM1.5SynthPop_2035'!E245)*5/15+'TM1.5SynthPop_2035'!E245,0)</f>
        <v>198</v>
      </c>
      <c r="F245">
        <f>ROUND(('TM1.5SynthPop_2050'!F245-'TM1.5SynthPop_2035'!F245)*5/15+'TM1.5SynthPop_2035'!F245,0)</f>
        <v>255</v>
      </c>
      <c r="G245">
        <f>ROUND(('TM1.5SynthPop_2050'!G245-'TM1.5SynthPop_2035'!G245)*5/15+'TM1.5SynthPop_2035'!G245,0)</f>
        <v>593</v>
      </c>
      <c r="H245">
        <f>ROUND(('TM1.5SynthPop_2050'!H245-'TM1.5SynthPop_2035'!H245)*5/15+'TM1.5SynthPop_2035'!H245,0)</f>
        <v>185</v>
      </c>
      <c r="I245">
        <f t="shared" si="17"/>
        <v>1277</v>
      </c>
      <c r="J245">
        <f t="shared" si="21"/>
        <v>4.1500000000000002E-2</v>
      </c>
      <c r="K245">
        <f t="shared" si="21"/>
        <v>4.9299999999999997E-2</v>
      </c>
      <c r="L245">
        <f t="shared" si="21"/>
        <v>9.01E-2</v>
      </c>
      <c r="M245">
        <f t="shared" si="21"/>
        <v>0.15509999999999999</v>
      </c>
      <c r="N245">
        <f t="shared" si="21"/>
        <v>0.19969999999999999</v>
      </c>
      <c r="O245">
        <f t="shared" si="18"/>
        <v>0.46430000000000005</v>
      </c>
      <c r="P245">
        <f t="shared" si="19"/>
        <v>0.85509999999999997</v>
      </c>
      <c r="Q245">
        <f t="shared" si="20"/>
        <v>0.1449</v>
      </c>
    </row>
    <row r="246" spans="1:17">
      <c r="A246">
        <v>246</v>
      </c>
      <c r="B246">
        <f>ROUND(('TM1.5SynthPop_2050'!B246-'TM1.5SynthPop_2035'!B246)*5/15+'TM1.5SynthPop_2035'!B246,0)</f>
        <v>210</v>
      </c>
      <c r="C246">
        <f>ROUND(('TM1.5SynthPop_2050'!C246-'TM1.5SynthPop_2035'!C246)*5/15+'TM1.5SynthPop_2035'!C246,0)</f>
        <v>284</v>
      </c>
      <c r="D246">
        <f>ROUND(('TM1.5SynthPop_2050'!D246-'TM1.5SynthPop_2035'!D246)*5/15+'TM1.5SynthPop_2035'!D246,0)</f>
        <v>272</v>
      </c>
      <c r="E246">
        <f>ROUND(('TM1.5SynthPop_2050'!E246-'TM1.5SynthPop_2035'!E246)*5/15+'TM1.5SynthPop_2035'!E246,0)</f>
        <v>449</v>
      </c>
      <c r="F246">
        <f>ROUND(('TM1.5SynthPop_2050'!F246-'TM1.5SynthPop_2035'!F246)*5/15+'TM1.5SynthPop_2035'!F246,0)</f>
        <v>576</v>
      </c>
      <c r="G246">
        <f>ROUND(('TM1.5SynthPop_2050'!G246-'TM1.5SynthPop_2035'!G246)*5/15+'TM1.5SynthPop_2035'!G246,0)</f>
        <v>1427</v>
      </c>
      <c r="H246">
        <f>ROUND(('TM1.5SynthPop_2050'!H246-'TM1.5SynthPop_2035'!H246)*5/15+'TM1.5SynthPop_2035'!H246,0)</f>
        <v>594</v>
      </c>
      <c r="I246">
        <f t="shared" si="17"/>
        <v>3218</v>
      </c>
      <c r="J246">
        <f t="shared" si="21"/>
        <v>6.5299999999999997E-2</v>
      </c>
      <c r="K246">
        <f t="shared" si="21"/>
        <v>8.8300000000000003E-2</v>
      </c>
      <c r="L246">
        <f t="shared" si="21"/>
        <v>8.4500000000000006E-2</v>
      </c>
      <c r="M246">
        <f t="shared" si="21"/>
        <v>0.13950000000000001</v>
      </c>
      <c r="N246">
        <f t="shared" si="21"/>
        <v>0.17899999999999999</v>
      </c>
      <c r="O246">
        <f t="shared" si="18"/>
        <v>0.44340000000000002</v>
      </c>
      <c r="P246">
        <f t="shared" si="19"/>
        <v>0.81540000000000001</v>
      </c>
      <c r="Q246">
        <f t="shared" si="20"/>
        <v>0.18459999999999999</v>
      </c>
    </row>
    <row r="247" spans="1:17">
      <c r="A247">
        <v>247</v>
      </c>
      <c r="B247">
        <f>ROUND(('TM1.5SynthPop_2050'!B247-'TM1.5SynthPop_2035'!B247)*5/15+'TM1.5SynthPop_2035'!B247,0)</f>
        <v>74</v>
      </c>
      <c r="C247">
        <f>ROUND(('TM1.5SynthPop_2050'!C247-'TM1.5SynthPop_2035'!C247)*5/15+'TM1.5SynthPop_2035'!C247,0)</f>
        <v>221</v>
      </c>
      <c r="D247">
        <f>ROUND(('TM1.5SynthPop_2050'!D247-'TM1.5SynthPop_2035'!D247)*5/15+'TM1.5SynthPop_2035'!D247,0)</f>
        <v>93</v>
      </c>
      <c r="E247">
        <f>ROUND(('TM1.5SynthPop_2050'!E247-'TM1.5SynthPop_2035'!E247)*5/15+'TM1.5SynthPop_2035'!E247,0)</f>
        <v>241</v>
      </c>
      <c r="F247">
        <f>ROUND(('TM1.5SynthPop_2050'!F247-'TM1.5SynthPop_2035'!F247)*5/15+'TM1.5SynthPop_2035'!F247,0)</f>
        <v>200</v>
      </c>
      <c r="G247">
        <f>ROUND(('TM1.5SynthPop_2050'!G247-'TM1.5SynthPop_2035'!G247)*5/15+'TM1.5SynthPop_2035'!G247,0)</f>
        <v>510</v>
      </c>
      <c r="H247">
        <f>ROUND(('TM1.5SynthPop_2050'!H247-'TM1.5SynthPop_2035'!H247)*5/15+'TM1.5SynthPop_2035'!H247,0)</f>
        <v>344</v>
      </c>
      <c r="I247">
        <f t="shared" si="17"/>
        <v>1339</v>
      </c>
      <c r="J247">
        <f t="shared" si="21"/>
        <v>5.5300000000000002E-2</v>
      </c>
      <c r="K247">
        <f t="shared" si="21"/>
        <v>0.16500000000000001</v>
      </c>
      <c r="L247">
        <f t="shared" si="21"/>
        <v>6.9500000000000006E-2</v>
      </c>
      <c r="M247">
        <f t="shared" si="21"/>
        <v>0.18</v>
      </c>
      <c r="N247">
        <f t="shared" si="21"/>
        <v>0.14940000000000001</v>
      </c>
      <c r="O247">
        <f t="shared" si="18"/>
        <v>0.38080000000000003</v>
      </c>
      <c r="P247">
        <f t="shared" si="19"/>
        <v>0.74309999999999998</v>
      </c>
      <c r="Q247">
        <f t="shared" si="20"/>
        <v>0.25690000000000002</v>
      </c>
    </row>
    <row r="248" spans="1:17">
      <c r="A248">
        <v>248</v>
      </c>
      <c r="B248">
        <f>ROUND(('TM1.5SynthPop_2050'!B248-'TM1.5SynthPop_2035'!B248)*5/15+'TM1.5SynthPop_2035'!B248,0)</f>
        <v>372</v>
      </c>
      <c r="C248">
        <f>ROUND(('TM1.5SynthPop_2050'!C248-'TM1.5SynthPop_2035'!C248)*5/15+'TM1.5SynthPop_2035'!C248,0)</f>
        <v>806</v>
      </c>
      <c r="D248">
        <f>ROUND(('TM1.5SynthPop_2050'!D248-'TM1.5SynthPop_2035'!D248)*5/15+'TM1.5SynthPop_2035'!D248,0)</f>
        <v>276</v>
      </c>
      <c r="E248">
        <f>ROUND(('TM1.5SynthPop_2050'!E248-'TM1.5SynthPop_2035'!E248)*5/15+'TM1.5SynthPop_2035'!E248,0)</f>
        <v>388</v>
      </c>
      <c r="F248">
        <f>ROUND(('TM1.5SynthPop_2050'!F248-'TM1.5SynthPop_2035'!F248)*5/15+'TM1.5SynthPop_2035'!F248,0)</f>
        <v>272</v>
      </c>
      <c r="G248">
        <f>ROUND(('TM1.5SynthPop_2050'!G248-'TM1.5SynthPop_2035'!G248)*5/15+'TM1.5SynthPop_2035'!G248,0)</f>
        <v>643</v>
      </c>
      <c r="H248">
        <f>ROUND(('TM1.5SynthPop_2050'!H248-'TM1.5SynthPop_2035'!H248)*5/15+'TM1.5SynthPop_2035'!H248,0)</f>
        <v>464</v>
      </c>
      <c r="I248">
        <f t="shared" si="17"/>
        <v>2757</v>
      </c>
      <c r="J248">
        <f t="shared" si="21"/>
        <v>0.13489999999999999</v>
      </c>
      <c r="K248">
        <f t="shared" si="21"/>
        <v>0.2923</v>
      </c>
      <c r="L248">
        <f t="shared" si="21"/>
        <v>0.10009999999999999</v>
      </c>
      <c r="M248">
        <f t="shared" si="21"/>
        <v>0.14069999999999999</v>
      </c>
      <c r="N248">
        <f t="shared" si="21"/>
        <v>9.8699999999999996E-2</v>
      </c>
      <c r="O248">
        <f t="shared" si="18"/>
        <v>0.23330000000000006</v>
      </c>
      <c r="P248">
        <f t="shared" si="19"/>
        <v>0.83169999999999999</v>
      </c>
      <c r="Q248">
        <f t="shared" si="20"/>
        <v>0.16830000000000001</v>
      </c>
    </row>
    <row r="249" spans="1:17">
      <c r="A249">
        <v>249</v>
      </c>
      <c r="B249">
        <f>ROUND(('TM1.5SynthPop_2050'!B249-'TM1.5SynthPop_2035'!B249)*5/15+'TM1.5SynthPop_2035'!B249,0)</f>
        <v>532</v>
      </c>
      <c r="C249">
        <f>ROUND(('TM1.5SynthPop_2050'!C249-'TM1.5SynthPop_2035'!C249)*5/15+'TM1.5SynthPop_2035'!C249,0)</f>
        <v>1104</v>
      </c>
      <c r="D249">
        <f>ROUND(('TM1.5SynthPop_2050'!D249-'TM1.5SynthPop_2035'!D249)*5/15+'TM1.5SynthPop_2035'!D249,0)</f>
        <v>418</v>
      </c>
      <c r="E249">
        <f>ROUND(('TM1.5SynthPop_2050'!E249-'TM1.5SynthPop_2035'!E249)*5/15+'TM1.5SynthPop_2035'!E249,0)</f>
        <v>519</v>
      </c>
      <c r="F249">
        <f>ROUND(('TM1.5SynthPop_2050'!F249-'TM1.5SynthPop_2035'!F249)*5/15+'TM1.5SynthPop_2035'!F249,0)</f>
        <v>530</v>
      </c>
      <c r="G249">
        <f>ROUND(('TM1.5SynthPop_2050'!G249-'TM1.5SynthPop_2035'!G249)*5/15+'TM1.5SynthPop_2035'!G249,0)</f>
        <v>1489</v>
      </c>
      <c r="H249">
        <f>ROUND(('TM1.5SynthPop_2050'!H249-'TM1.5SynthPop_2035'!H249)*5/15+'TM1.5SynthPop_2035'!H249,0)</f>
        <v>1020</v>
      </c>
      <c r="I249">
        <f t="shared" si="17"/>
        <v>4592</v>
      </c>
      <c r="J249">
        <f t="shared" si="21"/>
        <v>0.1159</v>
      </c>
      <c r="K249">
        <f t="shared" si="21"/>
        <v>0.2404</v>
      </c>
      <c r="L249">
        <f t="shared" si="21"/>
        <v>9.0999999999999998E-2</v>
      </c>
      <c r="M249">
        <f t="shared" si="21"/>
        <v>0.113</v>
      </c>
      <c r="N249">
        <f t="shared" si="21"/>
        <v>0.1154</v>
      </c>
      <c r="O249">
        <f t="shared" si="18"/>
        <v>0.32430000000000003</v>
      </c>
      <c r="P249">
        <f t="shared" si="19"/>
        <v>0.77790000000000004</v>
      </c>
      <c r="Q249">
        <f t="shared" si="20"/>
        <v>0.22209999999999999</v>
      </c>
    </row>
    <row r="250" spans="1:17">
      <c r="A250">
        <v>250</v>
      </c>
      <c r="B250">
        <f>ROUND(('TM1.5SynthPop_2050'!B250-'TM1.5SynthPop_2035'!B250)*5/15+'TM1.5SynthPop_2035'!B250,0)</f>
        <v>230</v>
      </c>
      <c r="C250">
        <f>ROUND(('TM1.5SynthPop_2050'!C250-'TM1.5SynthPop_2035'!C250)*5/15+'TM1.5SynthPop_2035'!C250,0)</f>
        <v>443</v>
      </c>
      <c r="D250">
        <f>ROUND(('TM1.5SynthPop_2050'!D250-'TM1.5SynthPop_2035'!D250)*5/15+'TM1.5SynthPop_2035'!D250,0)</f>
        <v>237</v>
      </c>
      <c r="E250">
        <f>ROUND(('TM1.5SynthPop_2050'!E250-'TM1.5SynthPop_2035'!E250)*5/15+'TM1.5SynthPop_2035'!E250,0)</f>
        <v>283</v>
      </c>
      <c r="F250">
        <f>ROUND(('TM1.5SynthPop_2050'!F250-'TM1.5SynthPop_2035'!F250)*5/15+'TM1.5SynthPop_2035'!F250,0)</f>
        <v>285</v>
      </c>
      <c r="G250">
        <f>ROUND(('TM1.5SynthPop_2050'!G250-'TM1.5SynthPop_2035'!G250)*5/15+'TM1.5SynthPop_2035'!G250,0)</f>
        <v>683</v>
      </c>
      <c r="H250">
        <f>ROUND(('TM1.5SynthPop_2050'!H250-'TM1.5SynthPop_2035'!H250)*5/15+'TM1.5SynthPop_2035'!H250,0)</f>
        <v>375</v>
      </c>
      <c r="I250">
        <f t="shared" si="17"/>
        <v>2161</v>
      </c>
      <c r="J250">
        <f t="shared" si="21"/>
        <v>0.10639999999999999</v>
      </c>
      <c r="K250">
        <f t="shared" si="21"/>
        <v>0.20499999999999999</v>
      </c>
      <c r="L250">
        <f t="shared" si="21"/>
        <v>0.10970000000000001</v>
      </c>
      <c r="M250">
        <f t="shared" si="21"/>
        <v>0.13100000000000001</v>
      </c>
      <c r="N250">
        <f t="shared" si="21"/>
        <v>0.13189999999999999</v>
      </c>
      <c r="O250">
        <f t="shared" si="18"/>
        <v>0.31599999999999995</v>
      </c>
      <c r="P250">
        <f t="shared" si="19"/>
        <v>0.82650000000000001</v>
      </c>
      <c r="Q250">
        <f t="shared" si="20"/>
        <v>0.17349999999999999</v>
      </c>
    </row>
    <row r="251" spans="1:17">
      <c r="A251">
        <v>251</v>
      </c>
      <c r="B251">
        <f>ROUND(('TM1.5SynthPop_2050'!B251-'TM1.5SynthPop_2035'!B251)*5/15+'TM1.5SynthPop_2035'!B251,0)</f>
        <v>795</v>
      </c>
      <c r="C251">
        <f>ROUND(('TM1.5SynthPop_2050'!C251-'TM1.5SynthPop_2035'!C251)*5/15+'TM1.5SynthPop_2035'!C251,0)</f>
        <v>1419</v>
      </c>
      <c r="D251">
        <f>ROUND(('TM1.5SynthPop_2050'!D251-'TM1.5SynthPop_2035'!D251)*5/15+'TM1.5SynthPop_2035'!D251,0)</f>
        <v>309</v>
      </c>
      <c r="E251">
        <f>ROUND(('TM1.5SynthPop_2050'!E251-'TM1.5SynthPop_2035'!E251)*5/15+'TM1.5SynthPop_2035'!E251,0)</f>
        <v>337</v>
      </c>
      <c r="F251">
        <f>ROUND(('TM1.5SynthPop_2050'!F251-'TM1.5SynthPop_2035'!F251)*5/15+'TM1.5SynthPop_2035'!F251,0)</f>
        <v>411</v>
      </c>
      <c r="G251">
        <f>ROUND(('TM1.5SynthPop_2050'!G251-'TM1.5SynthPop_2035'!G251)*5/15+'TM1.5SynthPop_2035'!G251,0)</f>
        <v>995</v>
      </c>
      <c r="H251">
        <f>ROUND(('TM1.5SynthPop_2050'!H251-'TM1.5SynthPop_2035'!H251)*5/15+'TM1.5SynthPop_2035'!H251,0)</f>
        <v>351</v>
      </c>
      <c r="I251">
        <f t="shared" si="17"/>
        <v>4266</v>
      </c>
      <c r="J251">
        <f t="shared" si="21"/>
        <v>0.18640000000000001</v>
      </c>
      <c r="K251">
        <f t="shared" si="21"/>
        <v>0.33260000000000001</v>
      </c>
      <c r="L251">
        <f t="shared" si="21"/>
        <v>7.2400000000000006E-2</v>
      </c>
      <c r="M251">
        <f t="shared" si="21"/>
        <v>7.9000000000000001E-2</v>
      </c>
      <c r="N251">
        <f t="shared" si="21"/>
        <v>9.6299999999999997E-2</v>
      </c>
      <c r="O251">
        <f t="shared" si="18"/>
        <v>0.23330000000000006</v>
      </c>
      <c r="P251">
        <f t="shared" si="19"/>
        <v>0.91769999999999996</v>
      </c>
      <c r="Q251">
        <f t="shared" si="20"/>
        <v>8.2299999999999998E-2</v>
      </c>
    </row>
    <row r="252" spans="1:17">
      <c r="A252">
        <v>252</v>
      </c>
      <c r="B252">
        <f>ROUND(('TM1.5SynthPop_2050'!B252-'TM1.5SynthPop_2035'!B252)*5/15+'TM1.5SynthPop_2035'!B252,0)</f>
        <v>43</v>
      </c>
      <c r="C252">
        <f>ROUND(('TM1.5SynthPop_2050'!C252-'TM1.5SynthPop_2035'!C252)*5/15+'TM1.5SynthPop_2035'!C252,0)</f>
        <v>75</v>
      </c>
      <c r="D252">
        <f>ROUND(('TM1.5SynthPop_2050'!D252-'TM1.5SynthPop_2035'!D252)*5/15+'TM1.5SynthPop_2035'!D252,0)</f>
        <v>161</v>
      </c>
      <c r="E252">
        <f>ROUND(('TM1.5SynthPop_2050'!E252-'TM1.5SynthPop_2035'!E252)*5/15+'TM1.5SynthPop_2035'!E252,0)</f>
        <v>295</v>
      </c>
      <c r="F252">
        <f>ROUND(('TM1.5SynthPop_2050'!F252-'TM1.5SynthPop_2035'!F252)*5/15+'TM1.5SynthPop_2035'!F252,0)</f>
        <v>414</v>
      </c>
      <c r="G252">
        <f>ROUND(('TM1.5SynthPop_2050'!G252-'TM1.5SynthPop_2035'!G252)*5/15+'TM1.5SynthPop_2035'!G252,0)</f>
        <v>1021</v>
      </c>
      <c r="H252">
        <f>ROUND(('TM1.5SynthPop_2050'!H252-'TM1.5SynthPop_2035'!H252)*5/15+'TM1.5SynthPop_2035'!H252,0)</f>
        <v>441</v>
      </c>
      <c r="I252">
        <f t="shared" si="17"/>
        <v>2009</v>
      </c>
      <c r="J252">
        <f t="shared" si="21"/>
        <v>2.1399999999999999E-2</v>
      </c>
      <c r="K252">
        <f t="shared" si="21"/>
        <v>3.73E-2</v>
      </c>
      <c r="L252">
        <f t="shared" si="21"/>
        <v>8.0100000000000005E-2</v>
      </c>
      <c r="M252">
        <f t="shared" si="21"/>
        <v>0.14680000000000001</v>
      </c>
      <c r="N252">
        <f t="shared" si="21"/>
        <v>0.20610000000000001</v>
      </c>
      <c r="O252">
        <f t="shared" si="18"/>
        <v>0.50829999999999997</v>
      </c>
      <c r="P252">
        <f t="shared" si="19"/>
        <v>0.78049999999999997</v>
      </c>
      <c r="Q252">
        <f t="shared" si="20"/>
        <v>0.2195</v>
      </c>
    </row>
    <row r="253" spans="1:17">
      <c r="A253">
        <v>253</v>
      </c>
      <c r="B253">
        <f>ROUND(('TM1.5SynthPop_2050'!B253-'TM1.5SynthPop_2035'!B253)*5/15+'TM1.5SynthPop_2035'!B253,0)</f>
        <v>61</v>
      </c>
      <c r="C253">
        <f>ROUND(('TM1.5SynthPop_2050'!C253-'TM1.5SynthPop_2035'!C253)*5/15+'TM1.5SynthPop_2035'!C253,0)</f>
        <v>108</v>
      </c>
      <c r="D253">
        <f>ROUND(('TM1.5SynthPop_2050'!D253-'TM1.5SynthPop_2035'!D253)*5/15+'TM1.5SynthPop_2035'!D253,0)</f>
        <v>116</v>
      </c>
      <c r="E253">
        <f>ROUND(('TM1.5SynthPop_2050'!E253-'TM1.5SynthPop_2035'!E253)*5/15+'TM1.5SynthPop_2035'!E253,0)</f>
        <v>150</v>
      </c>
      <c r="F253">
        <f>ROUND(('TM1.5SynthPop_2050'!F253-'TM1.5SynthPop_2035'!F253)*5/15+'TM1.5SynthPop_2035'!F253,0)</f>
        <v>169</v>
      </c>
      <c r="G253">
        <f>ROUND(('TM1.5SynthPop_2050'!G253-'TM1.5SynthPop_2035'!G253)*5/15+'TM1.5SynthPop_2035'!G253,0)</f>
        <v>438</v>
      </c>
      <c r="H253">
        <f>ROUND(('TM1.5SynthPop_2050'!H253-'TM1.5SynthPop_2035'!H253)*5/15+'TM1.5SynthPop_2035'!H253,0)</f>
        <v>220</v>
      </c>
      <c r="I253">
        <f t="shared" si="17"/>
        <v>1042</v>
      </c>
      <c r="J253">
        <f t="shared" si="21"/>
        <v>5.8500000000000003E-2</v>
      </c>
      <c r="K253">
        <f t="shared" si="21"/>
        <v>0.1036</v>
      </c>
      <c r="L253">
        <f t="shared" si="21"/>
        <v>0.1113</v>
      </c>
      <c r="M253">
        <f t="shared" si="21"/>
        <v>0.14399999999999999</v>
      </c>
      <c r="N253">
        <f t="shared" si="21"/>
        <v>0.16220000000000001</v>
      </c>
      <c r="O253">
        <f t="shared" si="18"/>
        <v>0.4204</v>
      </c>
      <c r="P253">
        <f t="shared" si="19"/>
        <v>0.78889999999999993</v>
      </c>
      <c r="Q253">
        <f t="shared" si="20"/>
        <v>0.21110000000000001</v>
      </c>
    </row>
    <row r="254" spans="1:17">
      <c r="A254">
        <v>254</v>
      </c>
      <c r="B254">
        <f>ROUND(('TM1.5SynthPop_2050'!B254-'TM1.5SynthPop_2035'!B254)*5/15+'TM1.5SynthPop_2035'!B254,0)</f>
        <v>19</v>
      </c>
      <c r="C254">
        <f>ROUND(('TM1.5SynthPop_2050'!C254-'TM1.5SynthPop_2035'!C254)*5/15+'TM1.5SynthPop_2035'!C254,0)</f>
        <v>44</v>
      </c>
      <c r="D254">
        <f>ROUND(('TM1.5SynthPop_2050'!D254-'TM1.5SynthPop_2035'!D254)*5/15+'TM1.5SynthPop_2035'!D254,0)</f>
        <v>144</v>
      </c>
      <c r="E254">
        <f>ROUND(('TM1.5SynthPop_2050'!E254-'TM1.5SynthPop_2035'!E254)*5/15+'TM1.5SynthPop_2035'!E254,0)</f>
        <v>286</v>
      </c>
      <c r="F254">
        <f>ROUND(('TM1.5SynthPop_2050'!F254-'TM1.5SynthPop_2035'!F254)*5/15+'TM1.5SynthPop_2035'!F254,0)</f>
        <v>384</v>
      </c>
      <c r="G254">
        <f>ROUND(('TM1.5SynthPop_2050'!G254-'TM1.5SynthPop_2035'!G254)*5/15+'TM1.5SynthPop_2035'!G254,0)</f>
        <v>1025</v>
      </c>
      <c r="H254">
        <f>ROUND(('TM1.5SynthPop_2050'!H254-'TM1.5SynthPop_2035'!H254)*5/15+'TM1.5SynthPop_2035'!H254,0)</f>
        <v>455</v>
      </c>
      <c r="I254">
        <f t="shared" si="17"/>
        <v>1902</v>
      </c>
      <c r="J254">
        <f t="shared" si="21"/>
        <v>0.01</v>
      </c>
      <c r="K254">
        <f t="shared" si="21"/>
        <v>2.3099999999999999E-2</v>
      </c>
      <c r="L254">
        <f t="shared" si="21"/>
        <v>7.5700000000000003E-2</v>
      </c>
      <c r="M254">
        <f t="shared" si="21"/>
        <v>0.15040000000000001</v>
      </c>
      <c r="N254">
        <f t="shared" si="21"/>
        <v>0.2019</v>
      </c>
      <c r="O254">
        <f t="shared" si="18"/>
        <v>0.53890000000000005</v>
      </c>
      <c r="P254">
        <f t="shared" si="19"/>
        <v>0.76080000000000003</v>
      </c>
      <c r="Q254">
        <f t="shared" si="20"/>
        <v>0.2392</v>
      </c>
    </row>
    <row r="255" spans="1:17">
      <c r="A255">
        <v>255</v>
      </c>
      <c r="B255">
        <f>ROUND(('TM1.5SynthPop_2050'!B255-'TM1.5SynthPop_2035'!B255)*5/15+'TM1.5SynthPop_2035'!B255,0)</f>
        <v>47</v>
      </c>
      <c r="C255">
        <f>ROUND(('TM1.5SynthPop_2050'!C255-'TM1.5SynthPop_2035'!C255)*5/15+'TM1.5SynthPop_2035'!C255,0)</f>
        <v>85</v>
      </c>
      <c r="D255">
        <f>ROUND(('TM1.5SynthPop_2050'!D255-'TM1.5SynthPop_2035'!D255)*5/15+'TM1.5SynthPop_2035'!D255,0)</f>
        <v>112</v>
      </c>
      <c r="E255">
        <f>ROUND(('TM1.5SynthPop_2050'!E255-'TM1.5SynthPop_2035'!E255)*5/15+'TM1.5SynthPop_2035'!E255,0)</f>
        <v>202</v>
      </c>
      <c r="F255">
        <f>ROUND(('TM1.5SynthPop_2050'!F255-'TM1.5SynthPop_2035'!F255)*5/15+'TM1.5SynthPop_2035'!F255,0)</f>
        <v>221</v>
      </c>
      <c r="G255">
        <f>ROUND(('TM1.5SynthPop_2050'!G255-'TM1.5SynthPop_2035'!G255)*5/15+'TM1.5SynthPop_2035'!G255,0)</f>
        <v>694</v>
      </c>
      <c r="H255">
        <f>ROUND(('TM1.5SynthPop_2050'!H255-'TM1.5SynthPop_2035'!H255)*5/15+'TM1.5SynthPop_2035'!H255,0)</f>
        <v>308</v>
      </c>
      <c r="I255">
        <f t="shared" si="17"/>
        <v>1361</v>
      </c>
      <c r="J255">
        <f t="shared" si="21"/>
        <v>3.4500000000000003E-2</v>
      </c>
      <c r="K255">
        <f t="shared" si="21"/>
        <v>6.25E-2</v>
      </c>
      <c r="L255">
        <f t="shared" si="21"/>
        <v>8.2299999999999998E-2</v>
      </c>
      <c r="M255">
        <f t="shared" si="21"/>
        <v>0.1484</v>
      </c>
      <c r="N255">
        <f t="shared" si="21"/>
        <v>0.16239999999999999</v>
      </c>
      <c r="O255">
        <f t="shared" si="18"/>
        <v>0.50990000000000002</v>
      </c>
      <c r="P255">
        <f t="shared" si="19"/>
        <v>0.77370000000000005</v>
      </c>
      <c r="Q255">
        <f t="shared" si="20"/>
        <v>0.2263</v>
      </c>
    </row>
    <row r="256" spans="1:17">
      <c r="A256">
        <v>256</v>
      </c>
      <c r="B256">
        <f>ROUND(('TM1.5SynthPop_2050'!B256-'TM1.5SynthPop_2035'!B256)*5/15+'TM1.5SynthPop_2035'!B256,0)</f>
        <v>450</v>
      </c>
      <c r="C256">
        <f>ROUND(('TM1.5SynthPop_2050'!C256-'TM1.5SynthPop_2035'!C256)*5/15+'TM1.5SynthPop_2035'!C256,0)</f>
        <v>629</v>
      </c>
      <c r="D256">
        <f>ROUND(('TM1.5SynthPop_2050'!D256-'TM1.5SynthPop_2035'!D256)*5/15+'TM1.5SynthPop_2035'!D256,0)</f>
        <v>264</v>
      </c>
      <c r="E256">
        <f>ROUND(('TM1.5SynthPop_2050'!E256-'TM1.5SynthPop_2035'!E256)*5/15+'TM1.5SynthPop_2035'!E256,0)</f>
        <v>314</v>
      </c>
      <c r="F256">
        <f>ROUND(('TM1.5SynthPop_2050'!F256-'TM1.5SynthPop_2035'!F256)*5/15+'TM1.5SynthPop_2035'!F256,0)</f>
        <v>389</v>
      </c>
      <c r="G256">
        <f>ROUND(('TM1.5SynthPop_2050'!G256-'TM1.5SynthPop_2035'!G256)*5/15+'TM1.5SynthPop_2035'!G256,0)</f>
        <v>974</v>
      </c>
      <c r="H256">
        <f>ROUND(('TM1.5SynthPop_2050'!H256-'TM1.5SynthPop_2035'!H256)*5/15+'TM1.5SynthPop_2035'!H256,0)</f>
        <v>184</v>
      </c>
      <c r="I256">
        <f t="shared" si="17"/>
        <v>3020</v>
      </c>
      <c r="J256">
        <f t="shared" si="21"/>
        <v>0.14899999999999999</v>
      </c>
      <c r="K256">
        <f t="shared" si="21"/>
        <v>0.20830000000000001</v>
      </c>
      <c r="L256">
        <f t="shared" si="21"/>
        <v>8.7400000000000005E-2</v>
      </c>
      <c r="M256">
        <f t="shared" si="21"/>
        <v>0.104</v>
      </c>
      <c r="N256">
        <f t="shared" si="21"/>
        <v>0.1288</v>
      </c>
      <c r="O256">
        <f t="shared" si="18"/>
        <v>0.32250000000000001</v>
      </c>
      <c r="P256">
        <f t="shared" si="19"/>
        <v>0.93910000000000005</v>
      </c>
      <c r="Q256">
        <f t="shared" si="20"/>
        <v>6.0900000000000003E-2</v>
      </c>
    </row>
    <row r="257" spans="1:17">
      <c r="A257">
        <v>257</v>
      </c>
      <c r="B257">
        <f>ROUND(('TM1.5SynthPop_2050'!B257-'TM1.5SynthPop_2035'!B257)*5/15+'TM1.5SynthPop_2035'!B257,0)</f>
        <v>315</v>
      </c>
      <c r="C257">
        <f>ROUND(('TM1.5SynthPop_2050'!C257-'TM1.5SynthPop_2035'!C257)*5/15+'TM1.5SynthPop_2035'!C257,0)</f>
        <v>353</v>
      </c>
      <c r="D257">
        <f>ROUND(('TM1.5SynthPop_2050'!D257-'TM1.5SynthPop_2035'!D257)*5/15+'TM1.5SynthPop_2035'!D257,0)</f>
        <v>216</v>
      </c>
      <c r="E257">
        <f>ROUND(('TM1.5SynthPop_2050'!E257-'TM1.5SynthPop_2035'!E257)*5/15+'TM1.5SynthPop_2035'!E257,0)</f>
        <v>306</v>
      </c>
      <c r="F257">
        <f>ROUND(('TM1.5SynthPop_2050'!F257-'TM1.5SynthPop_2035'!F257)*5/15+'TM1.5SynthPop_2035'!F257,0)</f>
        <v>419</v>
      </c>
      <c r="G257">
        <f>ROUND(('TM1.5SynthPop_2050'!G257-'TM1.5SynthPop_2035'!G257)*5/15+'TM1.5SynthPop_2035'!G257,0)</f>
        <v>1073</v>
      </c>
      <c r="H257">
        <f>ROUND(('TM1.5SynthPop_2050'!H257-'TM1.5SynthPop_2035'!H257)*5/15+'TM1.5SynthPop_2035'!H257,0)</f>
        <v>342</v>
      </c>
      <c r="I257">
        <f t="shared" si="17"/>
        <v>2682</v>
      </c>
      <c r="J257">
        <f t="shared" si="21"/>
        <v>0.1174</v>
      </c>
      <c r="K257">
        <f t="shared" si="21"/>
        <v>0.13159999999999999</v>
      </c>
      <c r="L257">
        <f t="shared" si="21"/>
        <v>8.0500000000000002E-2</v>
      </c>
      <c r="M257">
        <f t="shared" si="21"/>
        <v>0.11409999999999999</v>
      </c>
      <c r="N257">
        <f t="shared" si="21"/>
        <v>0.15620000000000001</v>
      </c>
      <c r="O257">
        <f t="shared" si="18"/>
        <v>0.4002</v>
      </c>
      <c r="P257">
        <f t="shared" si="19"/>
        <v>0.87250000000000005</v>
      </c>
      <c r="Q257">
        <f t="shared" si="20"/>
        <v>0.1275</v>
      </c>
    </row>
    <row r="258" spans="1:17">
      <c r="A258">
        <v>258</v>
      </c>
      <c r="B258">
        <f>ROUND(('TM1.5SynthPop_2050'!B258-'TM1.5SynthPop_2035'!B258)*5/15+'TM1.5SynthPop_2035'!B258,0)</f>
        <v>418</v>
      </c>
      <c r="C258">
        <f>ROUND(('TM1.5SynthPop_2050'!C258-'TM1.5SynthPop_2035'!C258)*5/15+'TM1.5SynthPop_2035'!C258,0)</f>
        <v>584</v>
      </c>
      <c r="D258">
        <f>ROUND(('TM1.5SynthPop_2050'!D258-'TM1.5SynthPop_2035'!D258)*5/15+'TM1.5SynthPop_2035'!D258,0)</f>
        <v>256</v>
      </c>
      <c r="E258">
        <f>ROUND(('TM1.5SynthPop_2050'!E258-'TM1.5SynthPop_2035'!E258)*5/15+'TM1.5SynthPop_2035'!E258,0)</f>
        <v>376</v>
      </c>
      <c r="F258">
        <f>ROUND(('TM1.5SynthPop_2050'!F258-'TM1.5SynthPop_2035'!F258)*5/15+'TM1.5SynthPop_2035'!F258,0)</f>
        <v>393</v>
      </c>
      <c r="G258">
        <f>ROUND(('TM1.5SynthPop_2050'!G258-'TM1.5SynthPop_2035'!G258)*5/15+'TM1.5SynthPop_2035'!G258,0)</f>
        <v>929</v>
      </c>
      <c r="H258">
        <f>ROUND(('TM1.5SynthPop_2050'!H258-'TM1.5SynthPop_2035'!H258)*5/15+'TM1.5SynthPop_2035'!H258,0)</f>
        <v>366</v>
      </c>
      <c r="I258">
        <f t="shared" si="17"/>
        <v>2956</v>
      </c>
      <c r="J258">
        <f t="shared" si="21"/>
        <v>0.1414</v>
      </c>
      <c r="K258">
        <f t="shared" si="21"/>
        <v>0.1976</v>
      </c>
      <c r="L258">
        <f t="shared" si="21"/>
        <v>8.6599999999999996E-2</v>
      </c>
      <c r="M258">
        <f t="shared" si="21"/>
        <v>0.12720000000000001</v>
      </c>
      <c r="N258">
        <f t="shared" si="21"/>
        <v>0.13289999999999999</v>
      </c>
      <c r="O258">
        <f t="shared" si="18"/>
        <v>0.31430000000000002</v>
      </c>
      <c r="P258">
        <f t="shared" si="19"/>
        <v>0.87619999999999998</v>
      </c>
      <c r="Q258">
        <f t="shared" si="20"/>
        <v>0.12379999999999999</v>
      </c>
    </row>
    <row r="259" spans="1:17">
      <c r="A259">
        <v>259</v>
      </c>
      <c r="B259">
        <f>ROUND(('TM1.5SynthPop_2050'!B259-'TM1.5SynthPop_2035'!B259)*5/15+'TM1.5SynthPop_2035'!B259,0)</f>
        <v>115</v>
      </c>
      <c r="C259">
        <f>ROUND(('TM1.5SynthPop_2050'!C259-'TM1.5SynthPop_2035'!C259)*5/15+'TM1.5SynthPop_2035'!C259,0)</f>
        <v>161</v>
      </c>
      <c r="D259">
        <f>ROUND(('TM1.5SynthPop_2050'!D259-'TM1.5SynthPop_2035'!D259)*5/15+'TM1.5SynthPop_2035'!D259,0)</f>
        <v>228</v>
      </c>
      <c r="E259">
        <f>ROUND(('TM1.5SynthPop_2050'!E259-'TM1.5SynthPop_2035'!E259)*5/15+'TM1.5SynthPop_2035'!E259,0)</f>
        <v>375</v>
      </c>
      <c r="F259">
        <f>ROUND(('TM1.5SynthPop_2050'!F259-'TM1.5SynthPop_2035'!F259)*5/15+'TM1.5SynthPop_2035'!F259,0)</f>
        <v>409</v>
      </c>
      <c r="G259">
        <f>ROUND(('TM1.5SynthPop_2050'!G259-'TM1.5SynthPop_2035'!G259)*5/15+'TM1.5SynthPop_2035'!G259,0)</f>
        <v>847</v>
      </c>
      <c r="H259">
        <f>ROUND(('TM1.5SynthPop_2050'!H259-'TM1.5SynthPop_2035'!H259)*5/15+'TM1.5SynthPop_2035'!H259,0)</f>
        <v>336</v>
      </c>
      <c r="I259">
        <f t="shared" ref="I259:I322" si="22">SUM(B259:G259)</f>
        <v>2135</v>
      </c>
      <c r="J259">
        <f t="shared" si="21"/>
        <v>5.3900000000000003E-2</v>
      </c>
      <c r="K259">
        <f t="shared" si="21"/>
        <v>7.5399999999999995E-2</v>
      </c>
      <c r="L259">
        <f t="shared" si="21"/>
        <v>0.10680000000000001</v>
      </c>
      <c r="M259">
        <f t="shared" si="21"/>
        <v>0.17560000000000001</v>
      </c>
      <c r="N259">
        <f t="shared" si="21"/>
        <v>0.19159999999999999</v>
      </c>
      <c r="O259">
        <f t="shared" ref="O259:O322" si="23">1-SUM(J259:N259)</f>
        <v>0.39670000000000005</v>
      </c>
      <c r="P259">
        <f t="shared" ref="P259:P322" si="24">1-Q259</f>
        <v>0.84260000000000002</v>
      </c>
      <c r="Q259">
        <f t="shared" ref="Q259:Q322" si="25">ROUND(H259/$I259,4)</f>
        <v>0.15740000000000001</v>
      </c>
    </row>
    <row r="260" spans="1:17">
      <c r="A260">
        <v>260</v>
      </c>
      <c r="B260">
        <f>ROUND(('TM1.5SynthPop_2050'!B260-'TM1.5SynthPop_2035'!B260)*5/15+'TM1.5SynthPop_2035'!B260,0)</f>
        <v>114</v>
      </c>
      <c r="C260">
        <f>ROUND(('TM1.5SynthPop_2050'!C260-'TM1.5SynthPop_2035'!C260)*5/15+'TM1.5SynthPop_2035'!C260,0)</f>
        <v>228</v>
      </c>
      <c r="D260">
        <f>ROUND(('TM1.5SynthPop_2050'!D260-'TM1.5SynthPop_2035'!D260)*5/15+'TM1.5SynthPop_2035'!D260,0)</f>
        <v>243</v>
      </c>
      <c r="E260">
        <f>ROUND(('TM1.5SynthPop_2050'!E260-'TM1.5SynthPop_2035'!E260)*5/15+'TM1.5SynthPop_2035'!E260,0)</f>
        <v>347</v>
      </c>
      <c r="F260">
        <f>ROUND(('TM1.5SynthPop_2050'!F260-'TM1.5SynthPop_2035'!F260)*5/15+'TM1.5SynthPop_2035'!F260,0)</f>
        <v>413</v>
      </c>
      <c r="G260">
        <f>ROUND(('TM1.5SynthPop_2050'!G260-'TM1.5SynthPop_2035'!G260)*5/15+'TM1.5SynthPop_2035'!G260,0)</f>
        <v>918</v>
      </c>
      <c r="H260">
        <f>ROUND(('TM1.5SynthPop_2050'!H260-'TM1.5SynthPop_2035'!H260)*5/15+'TM1.5SynthPop_2035'!H260,0)</f>
        <v>946</v>
      </c>
      <c r="I260">
        <f t="shared" si="22"/>
        <v>2263</v>
      </c>
      <c r="J260">
        <f t="shared" si="21"/>
        <v>5.04E-2</v>
      </c>
      <c r="K260">
        <f t="shared" si="21"/>
        <v>0.1008</v>
      </c>
      <c r="L260">
        <f t="shared" si="21"/>
        <v>0.1074</v>
      </c>
      <c r="M260">
        <f t="shared" si="21"/>
        <v>0.15329999999999999</v>
      </c>
      <c r="N260">
        <f t="shared" si="21"/>
        <v>0.1825</v>
      </c>
      <c r="O260">
        <f t="shared" si="23"/>
        <v>0.40559999999999996</v>
      </c>
      <c r="P260">
        <f t="shared" si="24"/>
        <v>0.58200000000000007</v>
      </c>
      <c r="Q260">
        <f t="shared" si="25"/>
        <v>0.41799999999999998</v>
      </c>
    </row>
    <row r="261" spans="1:17">
      <c r="A261">
        <v>261</v>
      </c>
      <c r="B261">
        <f>ROUND(('TM1.5SynthPop_2050'!B261-'TM1.5SynthPop_2035'!B261)*5/15+'TM1.5SynthPop_2035'!B261,0)</f>
        <v>23</v>
      </c>
      <c r="C261">
        <f>ROUND(('TM1.5SynthPop_2050'!C261-'TM1.5SynthPop_2035'!C261)*5/15+'TM1.5SynthPop_2035'!C261,0)</f>
        <v>63</v>
      </c>
      <c r="D261">
        <f>ROUND(('TM1.5SynthPop_2050'!D261-'TM1.5SynthPop_2035'!D261)*5/15+'TM1.5SynthPop_2035'!D261,0)</f>
        <v>135</v>
      </c>
      <c r="E261">
        <f>ROUND(('TM1.5SynthPop_2050'!E261-'TM1.5SynthPop_2035'!E261)*5/15+'TM1.5SynthPop_2035'!E261,0)</f>
        <v>231</v>
      </c>
      <c r="F261">
        <f>ROUND(('TM1.5SynthPop_2050'!F261-'TM1.5SynthPop_2035'!F261)*5/15+'TM1.5SynthPop_2035'!F261,0)</f>
        <v>268</v>
      </c>
      <c r="G261">
        <f>ROUND(('TM1.5SynthPop_2050'!G261-'TM1.5SynthPop_2035'!G261)*5/15+'TM1.5SynthPop_2035'!G261,0)</f>
        <v>681</v>
      </c>
      <c r="H261">
        <f>ROUND(('TM1.5SynthPop_2050'!H261-'TM1.5SynthPop_2035'!H261)*5/15+'TM1.5SynthPop_2035'!H261,0)</f>
        <v>485</v>
      </c>
      <c r="I261">
        <f t="shared" si="22"/>
        <v>1401</v>
      </c>
      <c r="J261">
        <f t="shared" si="21"/>
        <v>1.6400000000000001E-2</v>
      </c>
      <c r="K261">
        <f t="shared" si="21"/>
        <v>4.4999999999999998E-2</v>
      </c>
      <c r="L261">
        <f t="shared" si="21"/>
        <v>9.64E-2</v>
      </c>
      <c r="M261">
        <f t="shared" si="21"/>
        <v>0.16489999999999999</v>
      </c>
      <c r="N261">
        <f t="shared" si="21"/>
        <v>0.1913</v>
      </c>
      <c r="O261">
        <f t="shared" si="23"/>
        <v>0.48599999999999999</v>
      </c>
      <c r="P261">
        <f t="shared" si="24"/>
        <v>0.65379999999999994</v>
      </c>
      <c r="Q261">
        <f t="shared" si="25"/>
        <v>0.34620000000000001</v>
      </c>
    </row>
    <row r="262" spans="1:17">
      <c r="A262">
        <v>262</v>
      </c>
      <c r="B262">
        <f>ROUND(('TM1.5SynthPop_2050'!B262-'TM1.5SynthPop_2035'!B262)*5/15+'TM1.5SynthPop_2035'!B262,0)</f>
        <v>24</v>
      </c>
      <c r="C262">
        <f>ROUND(('TM1.5SynthPop_2050'!C262-'TM1.5SynthPop_2035'!C262)*5/15+'TM1.5SynthPop_2035'!C262,0)</f>
        <v>47</v>
      </c>
      <c r="D262">
        <f>ROUND(('TM1.5SynthPop_2050'!D262-'TM1.5SynthPop_2035'!D262)*5/15+'TM1.5SynthPop_2035'!D262,0)</f>
        <v>123</v>
      </c>
      <c r="E262">
        <f>ROUND(('TM1.5SynthPop_2050'!E262-'TM1.5SynthPop_2035'!E262)*5/15+'TM1.5SynthPop_2035'!E262,0)</f>
        <v>166</v>
      </c>
      <c r="F262">
        <f>ROUND(('TM1.5SynthPop_2050'!F262-'TM1.5SynthPop_2035'!F262)*5/15+'TM1.5SynthPop_2035'!F262,0)</f>
        <v>259</v>
      </c>
      <c r="G262">
        <f>ROUND(('TM1.5SynthPop_2050'!G262-'TM1.5SynthPop_2035'!G262)*5/15+'TM1.5SynthPop_2035'!G262,0)</f>
        <v>694</v>
      </c>
      <c r="H262">
        <f>ROUND(('TM1.5SynthPop_2050'!H262-'TM1.5SynthPop_2035'!H262)*5/15+'TM1.5SynthPop_2035'!H262,0)</f>
        <v>467</v>
      </c>
      <c r="I262">
        <f t="shared" si="22"/>
        <v>1313</v>
      </c>
      <c r="J262">
        <f t="shared" si="21"/>
        <v>1.83E-2</v>
      </c>
      <c r="K262">
        <f t="shared" si="21"/>
        <v>3.5799999999999998E-2</v>
      </c>
      <c r="L262">
        <f t="shared" si="21"/>
        <v>9.3700000000000006E-2</v>
      </c>
      <c r="M262">
        <f t="shared" si="21"/>
        <v>0.12640000000000001</v>
      </c>
      <c r="N262">
        <f t="shared" si="21"/>
        <v>0.1973</v>
      </c>
      <c r="O262">
        <f t="shared" si="23"/>
        <v>0.52849999999999997</v>
      </c>
      <c r="P262">
        <f t="shared" si="24"/>
        <v>0.64429999999999998</v>
      </c>
      <c r="Q262">
        <f t="shared" si="25"/>
        <v>0.35570000000000002</v>
      </c>
    </row>
    <row r="263" spans="1:17">
      <c r="A263">
        <v>263</v>
      </c>
      <c r="B263">
        <f>ROUND(('TM1.5SynthPop_2050'!B263-'TM1.5SynthPop_2035'!B263)*5/15+'TM1.5SynthPop_2035'!B263,0)</f>
        <v>14</v>
      </c>
      <c r="C263">
        <f>ROUND(('TM1.5SynthPop_2050'!C263-'TM1.5SynthPop_2035'!C263)*5/15+'TM1.5SynthPop_2035'!C263,0)</f>
        <v>34</v>
      </c>
      <c r="D263">
        <f>ROUND(('TM1.5SynthPop_2050'!D263-'TM1.5SynthPop_2035'!D263)*5/15+'TM1.5SynthPop_2035'!D263,0)</f>
        <v>70</v>
      </c>
      <c r="E263">
        <f>ROUND(('TM1.5SynthPop_2050'!E263-'TM1.5SynthPop_2035'!E263)*5/15+'TM1.5SynthPop_2035'!E263,0)</f>
        <v>86</v>
      </c>
      <c r="F263">
        <f>ROUND(('TM1.5SynthPop_2050'!F263-'TM1.5SynthPop_2035'!F263)*5/15+'TM1.5SynthPop_2035'!F263,0)</f>
        <v>167</v>
      </c>
      <c r="G263">
        <f>ROUND(('TM1.5SynthPop_2050'!G263-'TM1.5SynthPop_2035'!G263)*5/15+'TM1.5SynthPop_2035'!G263,0)</f>
        <v>445</v>
      </c>
      <c r="H263">
        <f>ROUND(('TM1.5SynthPop_2050'!H263-'TM1.5SynthPop_2035'!H263)*5/15+'TM1.5SynthPop_2035'!H263,0)</f>
        <v>279</v>
      </c>
      <c r="I263">
        <f t="shared" si="22"/>
        <v>816</v>
      </c>
      <c r="J263">
        <f t="shared" si="21"/>
        <v>1.72E-2</v>
      </c>
      <c r="K263">
        <f t="shared" si="21"/>
        <v>4.1700000000000001E-2</v>
      </c>
      <c r="L263">
        <f t="shared" si="21"/>
        <v>8.5800000000000001E-2</v>
      </c>
      <c r="M263">
        <f t="shared" si="21"/>
        <v>0.10539999999999999</v>
      </c>
      <c r="N263">
        <f t="shared" si="21"/>
        <v>0.20469999999999999</v>
      </c>
      <c r="O263">
        <f t="shared" si="23"/>
        <v>0.54520000000000002</v>
      </c>
      <c r="P263">
        <f t="shared" si="24"/>
        <v>0.65810000000000002</v>
      </c>
      <c r="Q263">
        <f t="shared" si="25"/>
        <v>0.34189999999999998</v>
      </c>
    </row>
    <row r="264" spans="1:17">
      <c r="A264">
        <v>264</v>
      </c>
      <c r="B264">
        <f>ROUND(('TM1.5SynthPop_2050'!B264-'TM1.5SynthPop_2035'!B264)*5/15+'TM1.5SynthPop_2035'!B264,0)</f>
        <v>16</v>
      </c>
      <c r="C264">
        <f>ROUND(('TM1.5SynthPop_2050'!C264-'TM1.5SynthPop_2035'!C264)*5/15+'TM1.5SynthPop_2035'!C264,0)</f>
        <v>48</v>
      </c>
      <c r="D264">
        <f>ROUND(('TM1.5SynthPop_2050'!D264-'TM1.5SynthPop_2035'!D264)*5/15+'TM1.5SynthPop_2035'!D264,0)</f>
        <v>89</v>
      </c>
      <c r="E264">
        <f>ROUND(('TM1.5SynthPop_2050'!E264-'TM1.5SynthPop_2035'!E264)*5/15+'TM1.5SynthPop_2035'!E264,0)</f>
        <v>151</v>
      </c>
      <c r="F264">
        <f>ROUND(('TM1.5SynthPop_2050'!F264-'TM1.5SynthPop_2035'!F264)*5/15+'TM1.5SynthPop_2035'!F264,0)</f>
        <v>179</v>
      </c>
      <c r="G264">
        <f>ROUND(('TM1.5SynthPop_2050'!G264-'TM1.5SynthPop_2035'!G264)*5/15+'TM1.5SynthPop_2035'!G264,0)</f>
        <v>538</v>
      </c>
      <c r="H264">
        <f>ROUND(('TM1.5SynthPop_2050'!H264-'TM1.5SynthPop_2035'!H264)*5/15+'TM1.5SynthPop_2035'!H264,0)</f>
        <v>243</v>
      </c>
      <c r="I264">
        <f t="shared" si="22"/>
        <v>1021</v>
      </c>
      <c r="J264">
        <f t="shared" si="21"/>
        <v>1.5699999999999999E-2</v>
      </c>
      <c r="K264">
        <f t="shared" si="21"/>
        <v>4.7E-2</v>
      </c>
      <c r="L264">
        <f t="shared" si="21"/>
        <v>8.72E-2</v>
      </c>
      <c r="M264">
        <f t="shared" si="21"/>
        <v>0.1479</v>
      </c>
      <c r="N264">
        <f t="shared" si="21"/>
        <v>0.17530000000000001</v>
      </c>
      <c r="O264">
        <f t="shared" si="23"/>
        <v>0.52689999999999992</v>
      </c>
      <c r="P264">
        <f t="shared" si="24"/>
        <v>0.76200000000000001</v>
      </c>
      <c r="Q264">
        <f t="shared" si="25"/>
        <v>0.23799999999999999</v>
      </c>
    </row>
    <row r="265" spans="1:17">
      <c r="A265">
        <v>265</v>
      </c>
      <c r="B265">
        <f>ROUND(('TM1.5SynthPop_2050'!B265-'TM1.5SynthPop_2035'!B265)*5/15+'TM1.5SynthPop_2035'!B265,0)</f>
        <v>173</v>
      </c>
      <c r="C265">
        <f>ROUND(('TM1.5SynthPop_2050'!C265-'TM1.5SynthPop_2035'!C265)*5/15+'TM1.5SynthPop_2035'!C265,0)</f>
        <v>78</v>
      </c>
      <c r="D265">
        <f>ROUND(('TM1.5SynthPop_2050'!D265-'TM1.5SynthPop_2035'!D265)*5/15+'TM1.5SynthPop_2035'!D265,0)</f>
        <v>248</v>
      </c>
      <c r="E265">
        <f>ROUND(('TM1.5SynthPop_2050'!E265-'TM1.5SynthPop_2035'!E265)*5/15+'TM1.5SynthPop_2035'!E265,0)</f>
        <v>221</v>
      </c>
      <c r="F265">
        <f>ROUND(('TM1.5SynthPop_2050'!F265-'TM1.5SynthPop_2035'!F265)*5/15+'TM1.5SynthPop_2035'!F265,0)</f>
        <v>305</v>
      </c>
      <c r="G265">
        <f>ROUND(('TM1.5SynthPop_2050'!G265-'TM1.5SynthPop_2035'!G265)*5/15+'TM1.5SynthPop_2035'!G265,0)</f>
        <v>985</v>
      </c>
      <c r="H265">
        <f>ROUND(('TM1.5SynthPop_2050'!H265-'TM1.5SynthPop_2035'!H265)*5/15+'TM1.5SynthPop_2035'!H265,0)</f>
        <v>100</v>
      </c>
      <c r="I265">
        <f t="shared" si="22"/>
        <v>2010</v>
      </c>
      <c r="J265">
        <f t="shared" si="21"/>
        <v>8.6099999999999996E-2</v>
      </c>
      <c r="K265">
        <f t="shared" si="21"/>
        <v>3.8800000000000001E-2</v>
      </c>
      <c r="L265">
        <f t="shared" si="21"/>
        <v>0.1234</v>
      </c>
      <c r="M265">
        <f t="shared" si="21"/>
        <v>0.11</v>
      </c>
      <c r="N265">
        <f t="shared" si="21"/>
        <v>0.1517</v>
      </c>
      <c r="O265">
        <f t="shared" si="23"/>
        <v>0.49</v>
      </c>
      <c r="P265">
        <f t="shared" si="24"/>
        <v>0.95020000000000004</v>
      </c>
      <c r="Q265">
        <f t="shared" si="25"/>
        <v>4.9799999999999997E-2</v>
      </c>
    </row>
    <row r="266" spans="1:17">
      <c r="A266">
        <v>266</v>
      </c>
      <c r="B266">
        <f>ROUND(('TM1.5SynthPop_2050'!B266-'TM1.5SynthPop_2035'!B266)*5/15+'TM1.5SynthPop_2035'!B266,0)</f>
        <v>238</v>
      </c>
      <c r="C266">
        <f>ROUND(('TM1.5SynthPop_2050'!C266-'TM1.5SynthPop_2035'!C266)*5/15+'TM1.5SynthPop_2035'!C266,0)</f>
        <v>277</v>
      </c>
      <c r="D266">
        <f>ROUND(('TM1.5SynthPop_2050'!D266-'TM1.5SynthPop_2035'!D266)*5/15+'TM1.5SynthPop_2035'!D266,0)</f>
        <v>456</v>
      </c>
      <c r="E266">
        <f>ROUND(('TM1.5SynthPop_2050'!E266-'TM1.5SynthPop_2035'!E266)*5/15+'TM1.5SynthPop_2035'!E266,0)</f>
        <v>438</v>
      </c>
      <c r="F266">
        <f>ROUND(('TM1.5SynthPop_2050'!F266-'TM1.5SynthPop_2035'!F266)*5/15+'TM1.5SynthPop_2035'!F266,0)</f>
        <v>606</v>
      </c>
      <c r="G266">
        <f>ROUND(('TM1.5SynthPop_2050'!G266-'TM1.5SynthPop_2035'!G266)*5/15+'TM1.5SynthPop_2035'!G266,0)</f>
        <v>1688</v>
      </c>
      <c r="H266">
        <f>ROUND(('TM1.5SynthPop_2050'!H266-'TM1.5SynthPop_2035'!H266)*5/15+'TM1.5SynthPop_2035'!H266,0)</f>
        <v>547</v>
      </c>
      <c r="I266">
        <f t="shared" si="22"/>
        <v>3703</v>
      </c>
      <c r="J266">
        <f t="shared" si="21"/>
        <v>6.4299999999999996E-2</v>
      </c>
      <c r="K266">
        <f t="shared" si="21"/>
        <v>7.4800000000000005E-2</v>
      </c>
      <c r="L266">
        <f t="shared" si="21"/>
        <v>0.1231</v>
      </c>
      <c r="M266">
        <f t="shared" si="21"/>
        <v>0.1183</v>
      </c>
      <c r="N266">
        <f t="shared" si="21"/>
        <v>0.16370000000000001</v>
      </c>
      <c r="O266">
        <f t="shared" si="23"/>
        <v>0.45579999999999998</v>
      </c>
      <c r="P266">
        <f t="shared" si="24"/>
        <v>0.85230000000000006</v>
      </c>
      <c r="Q266">
        <f t="shared" si="25"/>
        <v>0.1477</v>
      </c>
    </row>
    <row r="267" spans="1:17">
      <c r="A267">
        <v>267</v>
      </c>
      <c r="B267">
        <f>ROUND(('TM1.5SynthPop_2050'!B267-'TM1.5SynthPop_2035'!B267)*5/15+'TM1.5SynthPop_2035'!B267,0)</f>
        <v>58</v>
      </c>
      <c r="C267">
        <f>ROUND(('TM1.5SynthPop_2050'!C267-'TM1.5SynthPop_2035'!C267)*5/15+'TM1.5SynthPop_2035'!C267,0)</f>
        <v>109</v>
      </c>
      <c r="D267">
        <f>ROUND(('TM1.5SynthPop_2050'!D267-'TM1.5SynthPop_2035'!D267)*5/15+'TM1.5SynthPop_2035'!D267,0)</f>
        <v>176</v>
      </c>
      <c r="E267">
        <f>ROUND(('TM1.5SynthPop_2050'!E267-'TM1.5SynthPop_2035'!E267)*5/15+'TM1.5SynthPop_2035'!E267,0)</f>
        <v>179</v>
      </c>
      <c r="F267">
        <f>ROUND(('TM1.5SynthPop_2050'!F267-'TM1.5SynthPop_2035'!F267)*5/15+'TM1.5SynthPop_2035'!F267,0)</f>
        <v>200</v>
      </c>
      <c r="G267">
        <f>ROUND(('TM1.5SynthPop_2050'!G267-'TM1.5SynthPop_2035'!G267)*5/15+'TM1.5SynthPop_2035'!G267,0)</f>
        <v>621</v>
      </c>
      <c r="H267">
        <f>ROUND(('TM1.5SynthPop_2050'!H267-'TM1.5SynthPop_2035'!H267)*5/15+'TM1.5SynthPop_2035'!H267,0)</f>
        <v>287</v>
      </c>
      <c r="I267">
        <f t="shared" si="22"/>
        <v>1343</v>
      </c>
      <c r="J267">
        <f t="shared" si="21"/>
        <v>4.3200000000000002E-2</v>
      </c>
      <c r="K267">
        <f t="shared" si="21"/>
        <v>8.1199999999999994E-2</v>
      </c>
      <c r="L267">
        <f t="shared" si="21"/>
        <v>0.13100000000000001</v>
      </c>
      <c r="M267">
        <f t="shared" si="21"/>
        <v>0.1333</v>
      </c>
      <c r="N267">
        <f t="shared" si="21"/>
        <v>0.1489</v>
      </c>
      <c r="O267">
        <f t="shared" si="23"/>
        <v>0.46239999999999992</v>
      </c>
      <c r="P267">
        <f t="shared" si="24"/>
        <v>0.7863</v>
      </c>
      <c r="Q267">
        <f t="shared" si="25"/>
        <v>0.2137</v>
      </c>
    </row>
    <row r="268" spans="1:17">
      <c r="A268">
        <v>268</v>
      </c>
      <c r="B268">
        <f>ROUND(('TM1.5SynthPop_2050'!B268-'TM1.5SynthPop_2035'!B268)*5/15+'TM1.5SynthPop_2035'!B268,0)</f>
        <v>46</v>
      </c>
      <c r="C268">
        <f>ROUND(('TM1.5SynthPop_2050'!C268-'TM1.5SynthPop_2035'!C268)*5/15+'TM1.5SynthPop_2035'!C268,0)</f>
        <v>85</v>
      </c>
      <c r="D268">
        <f>ROUND(('TM1.5SynthPop_2050'!D268-'TM1.5SynthPop_2035'!D268)*5/15+'TM1.5SynthPop_2035'!D268,0)</f>
        <v>192</v>
      </c>
      <c r="E268">
        <f>ROUND(('TM1.5SynthPop_2050'!E268-'TM1.5SynthPop_2035'!E268)*5/15+'TM1.5SynthPop_2035'!E268,0)</f>
        <v>192</v>
      </c>
      <c r="F268">
        <f>ROUND(('TM1.5SynthPop_2050'!F268-'TM1.5SynthPop_2035'!F268)*5/15+'TM1.5SynthPop_2035'!F268,0)</f>
        <v>267</v>
      </c>
      <c r="G268">
        <f>ROUND(('TM1.5SynthPop_2050'!G268-'TM1.5SynthPop_2035'!G268)*5/15+'TM1.5SynthPop_2035'!G268,0)</f>
        <v>697</v>
      </c>
      <c r="H268">
        <f>ROUND(('TM1.5SynthPop_2050'!H268-'TM1.5SynthPop_2035'!H268)*5/15+'TM1.5SynthPop_2035'!H268,0)</f>
        <v>319</v>
      </c>
      <c r="I268">
        <f t="shared" si="22"/>
        <v>1479</v>
      </c>
      <c r="J268">
        <f t="shared" si="21"/>
        <v>3.1099999999999999E-2</v>
      </c>
      <c r="K268">
        <f t="shared" si="21"/>
        <v>5.7500000000000002E-2</v>
      </c>
      <c r="L268">
        <f t="shared" si="21"/>
        <v>0.1298</v>
      </c>
      <c r="M268">
        <f t="shared" si="21"/>
        <v>0.1298</v>
      </c>
      <c r="N268">
        <f t="shared" si="21"/>
        <v>0.18049999999999999</v>
      </c>
      <c r="O268">
        <f t="shared" si="23"/>
        <v>0.47130000000000005</v>
      </c>
      <c r="P268">
        <f t="shared" si="24"/>
        <v>0.7843</v>
      </c>
      <c r="Q268">
        <f t="shared" si="25"/>
        <v>0.2157</v>
      </c>
    </row>
    <row r="269" spans="1:17">
      <c r="A269">
        <v>269</v>
      </c>
      <c r="B269">
        <f>ROUND(('TM1.5SynthPop_2050'!B269-'TM1.5SynthPop_2035'!B269)*5/15+'TM1.5SynthPop_2035'!B269,0)</f>
        <v>31</v>
      </c>
      <c r="C269">
        <f>ROUND(('TM1.5SynthPop_2050'!C269-'TM1.5SynthPop_2035'!C269)*5/15+'TM1.5SynthPop_2035'!C269,0)</f>
        <v>66</v>
      </c>
      <c r="D269">
        <f>ROUND(('TM1.5SynthPop_2050'!D269-'TM1.5SynthPop_2035'!D269)*5/15+'TM1.5SynthPop_2035'!D269,0)</f>
        <v>203</v>
      </c>
      <c r="E269">
        <f>ROUND(('TM1.5SynthPop_2050'!E269-'TM1.5SynthPop_2035'!E269)*5/15+'TM1.5SynthPop_2035'!E269,0)</f>
        <v>186</v>
      </c>
      <c r="F269">
        <f>ROUND(('TM1.5SynthPop_2050'!F269-'TM1.5SynthPop_2035'!F269)*5/15+'TM1.5SynthPop_2035'!F269,0)</f>
        <v>261</v>
      </c>
      <c r="G269">
        <f>ROUND(('TM1.5SynthPop_2050'!G269-'TM1.5SynthPop_2035'!G269)*5/15+'TM1.5SynthPop_2035'!G269,0)</f>
        <v>599</v>
      </c>
      <c r="H269">
        <f>ROUND(('TM1.5SynthPop_2050'!H269-'TM1.5SynthPop_2035'!H269)*5/15+'TM1.5SynthPop_2035'!H269,0)</f>
        <v>255</v>
      </c>
      <c r="I269">
        <f t="shared" si="22"/>
        <v>1346</v>
      </c>
      <c r="J269">
        <f t="shared" si="21"/>
        <v>2.3E-2</v>
      </c>
      <c r="K269">
        <f t="shared" si="21"/>
        <v>4.9000000000000002E-2</v>
      </c>
      <c r="L269">
        <f t="shared" si="21"/>
        <v>0.15079999999999999</v>
      </c>
      <c r="M269">
        <f t="shared" si="21"/>
        <v>0.13819999999999999</v>
      </c>
      <c r="N269">
        <f t="shared" si="21"/>
        <v>0.19389999999999999</v>
      </c>
      <c r="O269">
        <f t="shared" si="23"/>
        <v>0.44510000000000005</v>
      </c>
      <c r="P269">
        <f t="shared" si="24"/>
        <v>0.8105</v>
      </c>
      <c r="Q269">
        <f t="shared" si="25"/>
        <v>0.1895</v>
      </c>
    </row>
    <row r="270" spans="1:17">
      <c r="A270">
        <v>270</v>
      </c>
      <c r="B270">
        <f>ROUND(('TM1.5SynthPop_2050'!B270-'TM1.5SynthPop_2035'!B270)*5/15+'TM1.5SynthPop_2035'!B270,0)</f>
        <v>169</v>
      </c>
      <c r="C270">
        <f>ROUND(('TM1.5SynthPop_2050'!C270-'TM1.5SynthPop_2035'!C270)*5/15+'TM1.5SynthPop_2035'!C270,0)</f>
        <v>176</v>
      </c>
      <c r="D270">
        <f>ROUND(('TM1.5SynthPop_2050'!D270-'TM1.5SynthPop_2035'!D270)*5/15+'TM1.5SynthPop_2035'!D270,0)</f>
        <v>184</v>
      </c>
      <c r="E270">
        <f>ROUND(('TM1.5SynthPop_2050'!E270-'TM1.5SynthPop_2035'!E270)*5/15+'TM1.5SynthPop_2035'!E270,0)</f>
        <v>178</v>
      </c>
      <c r="F270">
        <f>ROUND(('TM1.5SynthPop_2050'!F270-'TM1.5SynthPop_2035'!F270)*5/15+'TM1.5SynthPop_2035'!F270,0)</f>
        <v>223</v>
      </c>
      <c r="G270">
        <f>ROUND(('TM1.5SynthPop_2050'!G270-'TM1.5SynthPop_2035'!G270)*5/15+'TM1.5SynthPop_2035'!G270,0)</f>
        <v>554</v>
      </c>
      <c r="H270">
        <f>ROUND(('TM1.5SynthPop_2050'!H270-'TM1.5SynthPop_2035'!H270)*5/15+'TM1.5SynthPop_2035'!H270,0)</f>
        <v>229</v>
      </c>
      <c r="I270">
        <f t="shared" si="22"/>
        <v>1484</v>
      </c>
      <c r="J270">
        <f t="shared" ref="J270:N320" si="26">ROUND(B270/$I270,4)</f>
        <v>0.1139</v>
      </c>
      <c r="K270">
        <f t="shared" si="26"/>
        <v>0.1186</v>
      </c>
      <c r="L270">
        <f t="shared" si="26"/>
        <v>0.124</v>
      </c>
      <c r="M270">
        <f t="shared" si="26"/>
        <v>0.11990000000000001</v>
      </c>
      <c r="N270">
        <f t="shared" si="26"/>
        <v>0.15029999999999999</v>
      </c>
      <c r="O270">
        <f t="shared" si="23"/>
        <v>0.37329999999999997</v>
      </c>
      <c r="P270">
        <f t="shared" si="24"/>
        <v>0.84570000000000001</v>
      </c>
      <c r="Q270">
        <f t="shared" si="25"/>
        <v>0.15429999999999999</v>
      </c>
    </row>
    <row r="271" spans="1:17">
      <c r="A271">
        <v>271</v>
      </c>
      <c r="B271">
        <f>ROUND(('TM1.5SynthPop_2050'!B271-'TM1.5SynthPop_2035'!B271)*5/15+'TM1.5SynthPop_2035'!B271,0)</f>
        <v>22</v>
      </c>
      <c r="C271">
        <f>ROUND(('TM1.5SynthPop_2050'!C271-'TM1.5SynthPop_2035'!C271)*5/15+'TM1.5SynthPop_2035'!C271,0)</f>
        <v>52</v>
      </c>
      <c r="D271">
        <f>ROUND(('TM1.5SynthPop_2050'!D271-'TM1.5SynthPop_2035'!D271)*5/15+'TM1.5SynthPop_2035'!D271,0)</f>
        <v>192</v>
      </c>
      <c r="E271">
        <f>ROUND(('TM1.5SynthPop_2050'!E271-'TM1.5SynthPop_2035'!E271)*5/15+'TM1.5SynthPop_2035'!E271,0)</f>
        <v>188</v>
      </c>
      <c r="F271">
        <f>ROUND(('TM1.5SynthPop_2050'!F271-'TM1.5SynthPop_2035'!F271)*5/15+'TM1.5SynthPop_2035'!F271,0)</f>
        <v>244</v>
      </c>
      <c r="G271">
        <f>ROUND(('TM1.5SynthPop_2050'!G271-'TM1.5SynthPop_2035'!G271)*5/15+'TM1.5SynthPop_2035'!G271,0)</f>
        <v>696</v>
      </c>
      <c r="H271">
        <f>ROUND(('TM1.5SynthPop_2050'!H271-'TM1.5SynthPop_2035'!H271)*5/15+'TM1.5SynthPop_2035'!H271,0)</f>
        <v>288</v>
      </c>
      <c r="I271">
        <f t="shared" si="22"/>
        <v>1394</v>
      </c>
      <c r="J271">
        <f t="shared" si="26"/>
        <v>1.5800000000000002E-2</v>
      </c>
      <c r="K271">
        <f t="shared" si="26"/>
        <v>3.73E-2</v>
      </c>
      <c r="L271">
        <f t="shared" si="26"/>
        <v>0.13769999999999999</v>
      </c>
      <c r="M271">
        <f t="shared" si="26"/>
        <v>0.13489999999999999</v>
      </c>
      <c r="N271">
        <f t="shared" si="26"/>
        <v>0.17499999999999999</v>
      </c>
      <c r="O271">
        <f t="shared" si="23"/>
        <v>0.49930000000000008</v>
      </c>
      <c r="P271">
        <f t="shared" si="24"/>
        <v>0.79339999999999999</v>
      </c>
      <c r="Q271">
        <f t="shared" si="25"/>
        <v>0.20660000000000001</v>
      </c>
    </row>
    <row r="272" spans="1:17">
      <c r="A272">
        <v>272</v>
      </c>
      <c r="B272">
        <f>ROUND(('TM1.5SynthPop_2050'!B272-'TM1.5SynthPop_2035'!B272)*5/15+'TM1.5SynthPop_2035'!B272,0)</f>
        <v>6</v>
      </c>
      <c r="C272">
        <f>ROUND(('TM1.5SynthPop_2050'!C272-'TM1.5SynthPop_2035'!C272)*5/15+'TM1.5SynthPop_2035'!C272,0)</f>
        <v>43</v>
      </c>
      <c r="D272">
        <f>ROUND(('TM1.5SynthPop_2050'!D272-'TM1.5SynthPop_2035'!D272)*5/15+'TM1.5SynthPop_2035'!D272,0)</f>
        <v>112</v>
      </c>
      <c r="E272">
        <f>ROUND(('TM1.5SynthPop_2050'!E272-'TM1.5SynthPop_2035'!E272)*5/15+'TM1.5SynthPop_2035'!E272,0)</f>
        <v>113</v>
      </c>
      <c r="F272">
        <f>ROUND(('TM1.5SynthPop_2050'!F272-'TM1.5SynthPop_2035'!F272)*5/15+'TM1.5SynthPop_2035'!F272,0)</f>
        <v>137</v>
      </c>
      <c r="G272">
        <f>ROUND(('TM1.5SynthPop_2050'!G272-'TM1.5SynthPop_2035'!G272)*5/15+'TM1.5SynthPop_2035'!G272,0)</f>
        <v>458</v>
      </c>
      <c r="H272">
        <f>ROUND(('TM1.5SynthPop_2050'!H272-'TM1.5SynthPop_2035'!H272)*5/15+'TM1.5SynthPop_2035'!H272,0)</f>
        <v>241</v>
      </c>
      <c r="I272">
        <f t="shared" si="22"/>
        <v>869</v>
      </c>
      <c r="J272">
        <f t="shared" si="26"/>
        <v>6.8999999999999999E-3</v>
      </c>
      <c r="K272">
        <f t="shared" si="26"/>
        <v>4.9500000000000002E-2</v>
      </c>
      <c r="L272">
        <f t="shared" si="26"/>
        <v>0.12889999999999999</v>
      </c>
      <c r="M272">
        <f t="shared" si="26"/>
        <v>0.13</v>
      </c>
      <c r="N272">
        <f t="shared" si="26"/>
        <v>0.15770000000000001</v>
      </c>
      <c r="O272">
        <f t="shared" si="23"/>
        <v>0.52699999999999991</v>
      </c>
      <c r="P272">
        <f t="shared" si="24"/>
        <v>0.72270000000000001</v>
      </c>
      <c r="Q272">
        <f t="shared" si="25"/>
        <v>0.27729999999999999</v>
      </c>
    </row>
    <row r="273" spans="1:17">
      <c r="A273">
        <v>273</v>
      </c>
      <c r="B273">
        <f>ROUND(('TM1.5SynthPop_2050'!B273-'TM1.5SynthPop_2035'!B273)*5/15+'TM1.5SynthPop_2035'!B273,0)</f>
        <v>53</v>
      </c>
      <c r="C273">
        <f>ROUND(('TM1.5SynthPop_2050'!C273-'TM1.5SynthPop_2035'!C273)*5/15+'TM1.5SynthPop_2035'!C273,0)</f>
        <v>96</v>
      </c>
      <c r="D273">
        <f>ROUND(('TM1.5SynthPop_2050'!D273-'TM1.5SynthPop_2035'!D273)*5/15+'TM1.5SynthPop_2035'!D273,0)</f>
        <v>203</v>
      </c>
      <c r="E273">
        <f>ROUND(('TM1.5SynthPop_2050'!E273-'TM1.5SynthPop_2035'!E273)*5/15+'TM1.5SynthPop_2035'!E273,0)</f>
        <v>163</v>
      </c>
      <c r="F273">
        <f>ROUND(('TM1.5SynthPop_2050'!F273-'TM1.5SynthPop_2035'!F273)*5/15+'TM1.5SynthPop_2035'!F273,0)</f>
        <v>250</v>
      </c>
      <c r="G273">
        <f>ROUND(('TM1.5SynthPop_2050'!G273-'TM1.5SynthPop_2035'!G273)*5/15+'TM1.5SynthPop_2035'!G273,0)</f>
        <v>740</v>
      </c>
      <c r="H273">
        <f>ROUND(('TM1.5SynthPop_2050'!H273-'TM1.5SynthPop_2035'!H273)*5/15+'TM1.5SynthPop_2035'!H273,0)</f>
        <v>395</v>
      </c>
      <c r="I273">
        <f t="shared" si="22"/>
        <v>1505</v>
      </c>
      <c r="J273">
        <f t="shared" si="26"/>
        <v>3.5200000000000002E-2</v>
      </c>
      <c r="K273">
        <f t="shared" si="26"/>
        <v>6.3799999999999996E-2</v>
      </c>
      <c r="L273">
        <f t="shared" si="26"/>
        <v>0.13489999999999999</v>
      </c>
      <c r="M273">
        <f t="shared" si="26"/>
        <v>0.10829999999999999</v>
      </c>
      <c r="N273">
        <f t="shared" si="26"/>
        <v>0.1661</v>
      </c>
      <c r="O273">
        <f t="shared" si="23"/>
        <v>0.49170000000000003</v>
      </c>
      <c r="P273">
        <f t="shared" si="24"/>
        <v>0.73750000000000004</v>
      </c>
      <c r="Q273">
        <f t="shared" si="25"/>
        <v>0.26250000000000001</v>
      </c>
    </row>
    <row r="274" spans="1:17">
      <c r="A274">
        <v>274</v>
      </c>
      <c r="B274">
        <f>ROUND(('TM1.5SynthPop_2050'!B274-'TM1.5SynthPop_2035'!B274)*5/15+'TM1.5SynthPop_2035'!B274,0)</f>
        <v>192</v>
      </c>
      <c r="C274">
        <f>ROUND(('TM1.5SynthPop_2050'!C274-'TM1.5SynthPop_2035'!C274)*5/15+'TM1.5SynthPop_2035'!C274,0)</f>
        <v>286</v>
      </c>
      <c r="D274">
        <f>ROUND(('TM1.5SynthPop_2050'!D274-'TM1.5SynthPop_2035'!D274)*5/15+'TM1.5SynthPop_2035'!D274,0)</f>
        <v>423</v>
      </c>
      <c r="E274">
        <f>ROUND(('TM1.5SynthPop_2050'!E274-'TM1.5SynthPop_2035'!E274)*5/15+'TM1.5SynthPop_2035'!E274,0)</f>
        <v>419</v>
      </c>
      <c r="F274">
        <f>ROUND(('TM1.5SynthPop_2050'!F274-'TM1.5SynthPop_2035'!F274)*5/15+'TM1.5SynthPop_2035'!F274,0)</f>
        <v>690</v>
      </c>
      <c r="G274">
        <f>ROUND(('TM1.5SynthPop_2050'!G274-'TM1.5SynthPop_2035'!G274)*5/15+'TM1.5SynthPop_2035'!G274,0)</f>
        <v>2027</v>
      </c>
      <c r="H274">
        <f>ROUND(('TM1.5SynthPop_2050'!H274-'TM1.5SynthPop_2035'!H274)*5/15+'TM1.5SynthPop_2035'!H274,0)</f>
        <v>811</v>
      </c>
      <c r="I274">
        <f t="shared" si="22"/>
        <v>4037</v>
      </c>
      <c r="J274">
        <f t="shared" si="26"/>
        <v>4.7600000000000003E-2</v>
      </c>
      <c r="K274">
        <f t="shared" si="26"/>
        <v>7.0800000000000002E-2</v>
      </c>
      <c r="L274">
        <f t="shared" si="26"/>
        <v>0.1048</v>
      </c>
      <c r="M274">
        <f t="shared" si="26"/>
        <v>0.1038</v>
      </c>
      <c r="N274">
        <f t="shared" si="26"/>
        <v>0.1709</v>
      </c>
      <c r="O274">
        <f t="shared" si="23"/>
        <v>0.50209999999999999</v>
      </c>
      <c r="P274">
        <f t="shared" si="24"/>
        <v>0.79910000000000003</v>
      </c>
      <c r="Q274">
        <f t="shared" si="25"/>
        <v>0.2009</v>
      </c>
    </row>
    <row r="275" spans="1:17">
      <c r="A275">
        <v>275</v>
      </c>
      <c r="B275">
        <f>ROUND(('TM1.5SynthPop_2050'!B275-'TM1.5SynthPop_2035'!B275)*5/15+'TM1.5SynthPop_2035'!B275,0)</f>
        <v>195</v>
      </c>
      <c r="C275">
        <f>ROUND(('TM1.5SynthPop_2050'!C275-'TM1.5SynthPop_2035'!C275)*5/15+'TM1.5SynthPop_2035'!C275,0)</f>
        <v>443</v>
      </c>
      <c r="D275">
        <f>ROUND(('TM1.5SynthPop_2050'!D275-'TM1.5SynthPop_2035'!D275)*5/15+'TM1.5SynthPop_2035'!D275,0)</f>
        <v>222</v>
      </c>
      <c r="E275">
        <f>ROUND(('TM1.5SynthPop_2050'!E275-'TM1.5SynthPop_2035'!E275)*5/15+'TM1.5SynthPop_2035'!E275,0)</f>
        <v>228</v>
      </c>
      <c r="F275">
        <f>ROUND(('TM1.5SynthPop_2050'!F275-'TM1.5SynthPop_2035'!F275)*5/15+'TM1.5SynthPop_2035'!F275,0)</f>
        <v>358</v>
      </c>
      <c r="G275">
        <f>ROUND(('TM1.5SynthPop_2050'!G275-'TM1.5SynthPop_2035'!G275)*5/15+'TM1.5SynthPop_2035'!G275,0)</f>
        <v>933</v>
      </c>
      <c r="H275">
        <f>ROUND(('TM1.5SynthPop_2050'!H275-'TM1.5SynthPop_2035'!H275)*5/15+'TM1.5SynthPop_2035'!H275,0)</f>
        <v>558</v>
      </c>
      <c r="I275">
        <f t="shared" si="22"/>
        <v>2379</v>
      </c>
      <c r="J275">
        <f t="shared" si="26"/>
        <v>8.2000000000000003E-2</v>
      </c>
      <c r="K275">
        <f t="shared" si="26"/>
        <v>0.1862</v>
      </c>
      <c r="L275">
        <f t="shared" si="26"/>
        <v>9.3299999999999994E-2</v>
      </c>
      <c r="M275">
        <f t="shared" si="26"/>
        <v>9.5799999999999996E-2</v>
      </c>
      <c r="N275">
        <f t="shared" si="26"/>
        <v>0.15049999999999999</v>
      </c>
      <c r="O275">
        <f t="shared" si="23"/>
        <v>0.39219999999999999</v>
      </c>
      <c r="P275">
        <f t="shared" si="24"/>
        <v>0.76539999999999997</v>
      </c>
      <c r="Q275">
        <f t="shared" si="25"/>
        <v>0.2346</v>
      </c>
    </row>
    <row r="276" spans="1:17">
      <c r="A276">
        <v>276</v>
      </c>
      <c r="B276">
        <f>ROUND(('TM1.5SynthPop_2050'!B276-'TM1.5SynthPop_2035'!B276)*5/15+'TM1.5SynthPop_2035'!B276,0)</f>
        <v>188</v>
      </c>
      <c r="C276">
        <f>ROUND(('TM1.5SynthPop_2050'!C276-'TM1.5SynthPop_2035'!C276)*5/15+'TM1.5SynthPop_2035'!C276,0)</f>
        <v>172</v>
      </c>
      <c r="D276">
        <f>ROUND(('TM1.5SynthPop_2050'!D276-'TM1.5SynthPop_2035'!D276)*5/15+'TM1.5SynthPop_2035'!D276,0)</f>
        <v>137</v>
      </c>
      <c r="E276">
        <f>ROUND(('TM1.5SynthPop_2050'!E276-'TM1.5SynthPop_2035'!E276)*5/15+'TM1.5SynthPop_2035'!E276,0)</f>
        <v>107</v>
      </c>
      <c r="F276">
        <f>ROUND(('TM1.5SynthPop_2050'!F276-'TM1.5SynthPop_2035'!F276)*5/15+'TM1.5SynthPop_2035'!F276,0)</f>
        <v>181</v>
      </c>
      <c r="G276">
        <f>ROUND(('TM1.5SynthPop_2050'!G276-'TM1.5SynthPop_2035'!G276)*5/15+'TM1.5SynthPop_2035'!G276,0)</f>
        <v>420</v>
      </c>
      <c r="H276">
        <f>ROUND(('TM1.5SynthPop_2050'!H276-'TM1.5SynthPop_2035'!H276)*5/15+'TM1.5SynthPop_2035'!H276,0)</f>
        <v>159</v>
      </c>
      <c r="I276">
        <f t="shared" si="22"/>
        <v>1205</v>
      </c>
      <c r="J276">
        <f t="shared" si="26"/>
        <v>0.156</v>
      </c>
      <c r="K276">
        <f t="shared" si="26"/>
        <v>0.14269999999999999</v>
      </c>
      <c r="L276">
        <f t="shared" si="26"/>
        <v>0.1137</v>
      </c>
      <c r="M276">
        <f t="shared" si="26"/>
        <v>8.8800000000000004E-2</v>
      </c>
      <c r="N276">
        <f t="shared" si="26"/>
        <v>0.1502</v>
      </c>
      <c r="O276">
        <f t="shared" si="23"/>
        <v>0.34860000000000002</v>
      </c>
      <c r="P276">
        <f t="shared" si="24"/>
        <v>0.86799999999999999</v>
      </c>
      <c r="Q276">
        <f t="shared" si="25"/>
        <v>0.13200000000000001</v>
      </c>
    </row>
    <row r="277" spans="1:17">
      <c r="A277">
        <v>277</v>
      </c>
      <c r="B277">
        <f>ROUND(('TM1.5SynthPop_2050'!B277-'TM1.5SynthPop_2035'!B277)*5/15+'TM1.5SynthPop_2035'!B277,0)</f>
        <v>135</v>
      </c>
      <c r="C277">
        <f>ROUND(('TM1.5SynthPop_2050'!C277-'TM1.5SynthPop_2035'!C277)*5/15+'TM1.5SynthPop_2035'!C277,0)</f>
        <v>230</v>
      </c>
      <c r="D277">
        <f>ROUND(('TM1.5SynthPop_2050'!D277-'TM1.5SynthPop_2035'!D277)*5/15+'TM1.5SynthPop_2035'!D277,0)</f>
        <v>207</v>
      </c>
      <c r="E277">
        <f>ROUND(('TM1.5SynthPop_2050'!E277-'TM1.5SynthPop_2035'!E277)*5/15+'TM1.5SynthPop_2035'!E277,0)</f>
        <v>235</v>
      </c>
      <c r="F277">
        <f>ROUND(('TM1.5SynthPop_2050'!F277-'TM1.5SynthPop_2035'!F277)*5/15+'TM1.5SynthPop_2035'!F277,0)</f>
        <v>353</v>
      </c>
      <c r="G277">
        <f>ROUND(('TM1.5SynthPop_2050'!G277-'TM1.5SynthPop_2035'!G277)*5/15+'TM1.5SynthPop_2035'!G277,0)</f>
        <v>877</v>
      </c>
      <c r="H277">
        <f>ROUND(('TM1.5SynthPop_2050'!H277-'TM1.5SynthPop_2035'!H277)*5/15+'TM1.5SynthPop_2035'!H277,0)</f>
        <v>455</v>
      </c>
      <c r="I277">
        <f t="shared" si="22"/>
        <v>2037</v>
      </c>
      <c r="J277">
        <f t="shared" si="26"/>
        <v>6.6299999999999998E-2</v>
      </c>
      <c r="K277">
        <f t="shared" si="26"/>
        <v>0.1129</v>
      </c>
      <c r="L277">
        <f t="shared" si="26"/>
        <v>0.1016</v>
      </c>
      <c r="M277">
        <f t="shared" si="26"/>
        <v>0.1154</v>
      </c>
      <c r="N277">
        <f t="shared" si="26"/>
        <v>0.17330000000000001</v>
      </c>
      <c r="O277">
        <f t="shared" si="23"/>
        <v>0.43049999999999999</v>
      </c>
      <c r="P277">
        <f t="shared" si="24"/>
        <v>0.77659999999999996</v>
      </c>
      <c r="Q277">
        <f t="shared" si="25"/>
        <v>0.22339999999999999</v>
      </c>
    </row>
    <row r="278" spans="1:17">
      <c r="A278">
        <v>278</v>
      </c>
      <c r="B278">
        <f>ROUND(('TM1.5SynthPop_2050'!B278-'TM1.5SynthPop_2035'!B278)*5/15+'TM1.5SynthPop_2035'!B278,0)</f>
        <v>481</v>
      </c>
      <c r="C278">
        <f>ROUND(('TM1.5SynthPop_2050'!C278-'TM1.5SynthPop_2035'!C278)*5/15+'TM1.5SynthPop_2035'!C278,0)</f>
        <v>561</v>
      </c>
      <c r="D278">
        <f>ROUND(('TM1.5SynthPop_2050'!D278-'TM1.5SynthPop_2035'!D278)*5/15+'TM1.5SynthPop_2035'!D278,0)</f>
        <v>387</v>
      </c>
      <c r="E278">
        <f>ROUND(('TM1.5SynthPop_2050'!E278-'TM1.5SynthPop_2035'!E278)*5/15+'TM1.5SynthPop_2035'!E278,0)</f>
        <v>423</v>
      </c>
      <c r="F278">
        <f>ROUND(('TM1.5SynthPop_2050'!F278-'TM1.5SynthPop_2035'!F278)*5/15+'TM1.5SynthPop_2035'!F278,0)</f>
        <v>676</v>
      </c>
      <c r="G278">
        <f>ROUND(('TM1.5SynthPop_2050'!G278-'TM1.5SynthPop_2035'!G278)*5/15+'TM1.5SynthPop_2035'!G278,0)</f>
        <v>2378</v>
      </c>
      <c r="H278">
        <f>ROUND(('TM1.5SynthPop_2050'!H278-'TM1.5SynthPop_2035'!H278)*5/15+'TM1.5SynthPop_2035'!H278,0)</f>
        <v>861</v>
      </c>
      <c r="I278">
        <f t="shared" si="22"/>
        <v>4906</v>
      </c>
      <c r="J278">
        <f t="shared" si="26"/>
        <v>9.8000000000000004E-2</v>
      </c>
      <c r="K278">
        <f t="shared" si="26"/>
        <v>0.1143</v>
      </c>
      <c r="L278">
        <f t="shared" si="26"/>
        <v>7.8899999999999998E-2</v>
      </c>
      <c r="M278">
        <f t="shared" si="26"/>
        <v>8.6199999999999999E-2</v>
      </c>
      <c r="N278">
        <f t="shared" si="26"/>
        <v>0.13780000000000001</v>
      </c>
      <c r="O278">
        <f t="shared" si="23"/>
        <v>0.48480000000000001</v>
      </c>
      <c r="P278">
        <f t="shared" si="24"/>
        <v>0.82450000000000001</v>
      </c>
      <c r="Q278">
        <f t="shared" si="25"/>
        <v>0.17549999999999999</v>
      </c>
    </row>
    <row r="279" spans="1:17">
      <c r="A279">
        <v>279</v>
      </c>
      <c r="B279">
        <f>ROUND(('TM1.5SynthPop_2050'!B279-'TM1.5SynthPop_2035'!B279)*5/15+'TM1.5SynthPop_2035'!B279,0)</f>
        <v>113</v>
      </c>
      <c r="C279">
        <f>ROUND(('TM1.5SynthPop_2050'!C279-'TM1.5SynthPop_2035'!C279)*5/15+'TM1.5SynthPop_2035'!C279,0)</f>
        <v>167</v>
      </c>
      <c r="D279">
        <f>ROUND(('TM1.5SynthPop_2050'!D279-'TM1.5SynthPop_2035'!D279)*5/15+'TM1.5SynthPop_2035'!D279,0)</f>
        <v>271</v>
      </c>
      <c r="E279">
        <f>ROUND(('TM1.5SynthPop_2050'!E279-'TM1.5SynthPop_2035'!E279)*5/15+'TM1.5SynthPop_2035'!E279,0)</f>
        <v>310</v>
      </c>
      <c r="F279">
        <f>ROUND(('TM1.5SynthPop_2050'!F279-'TM1.5SynthPop_2035'!F279)*5/15+'TM1.5SynthPop_2035'!F279,0)</f>
        <v>408</v>
      </c>
      <c r="G279">
        <f>ROUND(('TM1.5SynthPop_2050'!G279-'TM1.5SynthPop_2035'!G279)*5/15+'TM1.5SynthPop_2035'!G279,0)</f>
        <v>1562</v>
      </c>
      <c r="H279">
        <f>ROUND(('TM1.5SynthPop_2050'!H279-'TM1.5SynthPop_2035'!H279)*5/15+'TM1.5SynthPop_2035'!H279,0)</f>
        <v>580</v>
      </c>
      <c r="I279">
        <f t="shared" si="22"/>
        <v>2831</v>
      </c>
      <c r="J279">
        <f t="shared" si="26"/>
        <v>3.9899999999999998E-2</v>
      </c>
      <c r="K279">
        <f t="shared" si="26"/>
        <v>5.8999999999999997E-2</v>
      </c>
      <c r="L279">
        <f t="shared" si="26"/>
        <v>9.5699999999999993E-2</v>
      </c>
      <c r="M279">
        <f t="shared" si="26"/>
        <v>0.1095</v>
      </c>
      <c r="N279">
        <f t="shared" si="26"/>
        <v>0.14410000000000001</v>
      </c>
      <c r="O279">
        <f t="shared" si="23"/>
        <v>0.55180000000000007</v>
      </c>
      <c r="P279">
        <f t="shared" si="24"/>
        <v>0.79510000000000003</v>
      </c>
      <c r="Q279">
        <f t="shared" si="25"/>
        <v>0.2049</v>
      </c>
    </row>
    <row r="280" spans="1:17">
      <c r="A280">
        <v>280</v>
      </c>
      <c r="B280">
        <f>ROUND(('TM1.5SynthPop_2050'!B280-'TM1.5SynthPop_2035'!B280)*5/15+'TM1.5SynthPop_2035'!B280,0)</f>
        <v>350</v>
      </c>
      <c r="C280">
        <f>ROUND(('TM1.5SynthPop_2050'!C280-'TM1.5SynthPop_2035'!C280)*5/15+'TM1.5SynthPop_2035'!C280,0)</f>
        <v>510</v>
      </c>
      <c r="D280">
        <f>ROUND(('TM1.5SynthPop_2050'!D280-'TM1.5SynthPop_2035'!D280)*5/15+'TM1.5SynthPop_2035'!D280,0)</f>
        <v>308</v>
      </c>
      <c r="E280">
        <f>ROUND(('TM1.5SynthPop_2050'!E280-'TM1.5SynthPop_2035'!E280)*5/15+'TM1.5SynthPop_2035'!E280,0)</f>
        <v>339</v>
      </c>
      <c r="F280">
        <f>ROUND(('TM1.5SynthPop_2050'!F280-'TM1.5SynthPop_2035'!F280)*5/15+'TM1.5SynthPop_2035'!F280,0)</f>
        <v>508</v>
      </c>
      <c r="G280">
        <f>ROUND(('TM1.5SynthPop_2050'!G280-'TM1.5SynthPop_2035'!G280)*5/15+'TM1.5SynthPop_2035'!G280,0)</f>
        <v>1807</v>
      </c>
      <c r="H280">
        <f>ROUND(('TM1.5SynthPop_2050'!H280-'TM1.5SynthPop_2035'!H280)*5/15+'TM1.5SynthPop_2035'!H280,0)</f>
        <v>719</v>
      </c>
      <c r="I280">
        <f t="shared" si="22"/>
        <v>3822</v>
      </c>
      <c r="J280">
        <f t="shared" si="26"/>
        <v>9.1600000000000001E-2</v>
      </c>
      <c r="K280">
        <f t="shared" si="26"/>
        <v>0.13339999999999999</v>
      </c>
      <c r="L280">
        <f t="shared" si="26"/>
        <v>8.0600000000000005E-2</v>
      </c>
      <c r="M280">
        <f t="shared" si="26"/>
        <v>8.8700000000000001E-2</v>
      </c>
      <c r="N280">
        <f t="shared" si="26"/>
        <v>0.13289999999999999</v>
      </c>
      <c r="O280">
        <f t="shared" si="23"/>
        <v>0.4728</v>
      </c>
      <c r="P280">
        <f t="shared" si="24"/>
        <v>0.81190000000000007</v>
      </c>
      <c r="Q280">
        <f t="shared" si="25"/>
        <v>0.18809999999999999</v>
      </c>
    </row>
    <row r="281" spans="1:17">
      <c r="A281">
        <v>281</v>
      </c>
      <c r="B281">
        <f>ROUND(('TM1.5SynthPop_2050'!B281-'TM1.5SynthPop_2035'!B281)*5/15+'TM1.5SynthPop_2035'!B281,0)</f>
        <v>286</v>
      </c>
      <c r="C281">
        <f>ROUND(('TM1.5SynthPop_2050'!C281-'TM1.5SynthPop_2035'!C281)*5/15+'TM1.5SynthPop_2035'!C281,0)</f>
        <v>310</v>
      </c>
      <c r="D281">
        <f>ROUND(('TM1.5SynthPop_2050'!D281-'TM1.5SynthPop_2035'!D281)*5/15+'TM1.5SynthPop_2035'!D281,0)</f>
        <v>254</v>
      </c>
      <c r="E281">
        <f>ROUND(('TM1.5SynthPop_2050'!E281-'TM1.5SynthPop_2035'!E281)*5/15+'TM1.5SynthPop_2035'!E281,0)</f>
        <v>252</v>
      </c>
      <c r="F281">
        <f>ROUND(('TM1.5SynthPop_2050'!F281-'TM1.5SynthPop_2035'!F281)*5/15+'TM1.5SynthPop_2035'!F281,0)</f>
        <v>317</v>
      </c>
      <c r="G281">
        <f>ROUND(('TM1.5SynthPop_2050'!G281-'TM1.5SynthPop_2035'!G281)*5/15+'TM1.5SynthPop_2035'!G281,0)</f>
        <v>995</v>
      </c>
      <c r="H281">
        <f>ROUND(('TM1.5SynthPop_2050'!H281-'TM1.5SynthPop_2035'!H281)*5/15+'TM1.5SynthPop_2035'!H281,0)</f>
        <v>330</v>
      </c>
      <c r="I281">
        <f t="shared" si="22"/>
        <v>2414</v>
      </c>
      <c r="J281">
        <f t="shared" si="26"/>
        <v>0.11849999999999999</v>
      </c>
      <c r="K281">
        <f t="shared" si="26"/>
        <v>0.12839999999999999</v>
      </c>
      <c r="L281">
        <f t="shared" si="26"/>
        <v>0.1052</v>
      </c>
      <c r="M281">
        <f t="shared" si="26"/>
        <v>0.10440000000000001</v>
      </c>
      <c r="N281">
        <f t="shared" si="26"/>
        <v>0.1313</v>
      </c>
      <c r="O281">
        <f t="shared" si="23"/>
        <v>0.41220000000000001</v>
      </c>
      <c r="P281">
        <f t="shared" si="24"/>
        <v>0.86329999999999996</v>
      </c>
      <c r="Q281">
        <f t="shared" si="25"/>
        <v>0.13669999999999999</v>
      </c>
    </row>
    <row r="282" spans="1:17">
      <c r="A282">
        <v>282</v>
      </c>
      <c r="B282">
        <f>ROUND(('TM1.5SynthPop_2050'!B282-'TM1.5SynthPop_2035'!B282)*5/15+'TM1.5SynthPop_2035'!B282,0)</f>
        <v>28</v>
      </c>
      <c r="C282">
        <f>ROUND(('TM1.5SynthPop_2050'!C282-'TM1.5SynthPop_2035'!C282)*5/15+'TM1.5SynthPop_2035'!C282,0)</f>
        <v>41</v>
      </c>
      <c r="D282">
        <f>ROUND(('TM1.5SynthPop_2050'!D282-'TM1.5SynthPop_2035'!D282)*5/15+'TM1.5SynthPop_2035'!D282,0)</f>
        <v>110</v>
      </c>
      <c r="E282">
        <f>ROUND(('TM1.5SynthPop_2050'!E282-'TM1.5SynthPop_2035'!E282)*5/15+'TM1.5SynthPop_2035'!E282,0)</f>
        <v>126</v>
      </c>
      <c r="F282">
        <f>ROUND(('TM1.5SynthPop_2050'!F282-'TM1.5SynthPop_2035'!F282)*5/15+'TM1.5SynthPop_2035'!F282,0)</f>
        <v>156</v>
      </c>
      <c r="G282">
        <f>ROUND(('TM1.5SynthPop_2050'!G282-'TM1.5SynthPop_2035'!G282)*5/15+'TM1.5SynthPop_2035'!G282,0)</f>
        <v>537</v>
      </c>
      <c r="H282">
        <f>ROUND(('TM1.5SynthPop_2050'!H282-'TM1.5SynthPop_2035'!H282)*5/15+'TM1.5SynthPop_2035'!H282,0)</f>
        <v>157</v>
      </c>
      <c r="I282">
        <f t="shared" si="22"/>
        <v>998</v>
      </c>
      <c r="J282">
        <f t="shared" si="26"/>
        <v>2.81E-2</v>
      </c>
      <c r="K282">
        <f t="shared" si="26"/>
        <v>4.1099999999999998E-2</v>
      </c>
      <c r="L282">
        <f t="shared" si="26"/>
        <v>0.11020000000000001</v>
      </c>
      <c r="M282">
        <f t="shared" si="26"/>
        <v>0.1263</v>
      </c>
      <c r="N282">
        <f t="shared" si="26"/>
        <v>0.15629999999999999</v>
      </c>
      <c r="O282">
        <f t="shared" si="23"/>
        <v>0.53800000000000003</v>
      </c>
      <c r="P282">
        <f t="shared" si="24"/>
        <v>0.8427</v>
      </c>
      <c r="Q282">
        <f t="shared" si="25"/>
        <v>0.1573</v>
      </c>
    </row>
    <row r="283" spans="1:17">
      <c r="A283">
        <v>283</v>
      </c>
      <c r="B283">
        <f>ROUND(('TM1.5SynthPop_2050'!B283-'TM1.5SynthPop_2035'!B283)*5/15+'TM1.5SynthPop_2035'!B283,0)</f>
        <v>50</v>
      </c>
      <c r="C283">
        <f>ROUND(('TM1.5SynthPop_2050'!C283-'TM1.5SynthPop_2035'!C283)*5/15+'TM1.5SynthPop_2035'!C283,0)</f>
        <v>97</v>
      </c>
      <c r="D283">
        <f>ROUND(('TM1.5SynthPop_2050'!D283-'TM1.5SynthPop_2035'!D283)*5/15+'TM1.5SynthPop_2035'!D283,0)</f>
        <v>136</v>
      </c>
      <c r="E283">
        <f>ROUND(('TM1.5SynthPop_2050'!E283-'TM1.5SynthPop_2035'!E283)*5/15+'TM1.5SynthPop_2035'!E283,0)</f>
        <v>172</v>
      </c>
      <c r="F283">
        <f>ROUND(('TM1.5SynthPop_2050'!F283-'TM1.5SynthPop_2035'!F283)*5/15+'TM1.5SynthPop_2035'!F283,0)</f>
        <v>215</v>
      </c>
      <c r="G283">
        <f>ROUND(('TM1.5SynthPop_2050'!G283-'TM1.5SynthPop_2035'!G283)*5/15+'TM1.5SynthPop_2035'!G283,0)</f>
        <v>699</v>
      </c>
      <c r="H283">
        <f>ROUND(('TM1.5SynthPop_2050'!H283-'TM1.5SynthPop_2035'!H283)*5/15+'TM1.5SynthPop_2035'!H283,0)</f>
        <v>268</v>
      </c>
      <c r="I283">
        <f t="shared" si="22"/>
        <v>1369</v>
      </c>
      <c r="J283">
        <f t="shared" si="26"/>
        <v>3.6499999999999998E-2</v>
      </c>
      <c r="K283">
        <f t="shared" si="26"/>
        <v>7.0900000000000005E-2</v>
      </c>
      <c r="L283">
        <f t="shared" si="26"/>
        <v>9.9299999999999999E-2</v>
      </c>
      <c r="M283">
        <f t="shared" si="26"/>
        <v>0.12559999999999999</v>
      </c>
      <c r="N283">
        <f t="shared" si="26"/>
        <v>0.157</v>
      </c>
      <c r="O283">
        <f t="shared" si="23"/>
        <v>0.51070000000000004</v>
      </c>
      <c r="P283">
        <f t="shared" si="24"/>
        <v>0.80420000000000003</v>
      </c>
      <c r="Q283">
        <f t="shared" si="25"/>
        <v>0.1958</v>
      </c>
    </row>
    <row r="284" spans="1:17">
      <c r="A284">
        <v>284</v>
      </c>
      <c r="B284">
        <f>ROUND(('TM1.5SynthPop_2050'!B284-'TM1.5SynthPop_2035'!B284)*5/15+'TM1.5SynthPop_2035'!B284,0)</f>
        <v>578</v>
      </c>
      <c r="C284">
        <f>ROUND(('TM1.5SynthPop_2050'!C284-'TM1.5SynthPop_2035'!C284)*5/15+'TM1.5SynthPop_2035'!C284,0)</f>
        <v>798</v>
      </c>
      <c r="D284">
        <f>ROUND(('TM1.5SynthPop_2050'!D284-'TM1.5SynthPop_2035'!D284)*5/15+'TM1.5SynthPop_2035'!D284,0)</f>
        <v>298</v>
      </c>
      <c r="E284">
        <f>ROUND(('TM1.5SynthPop_2050'!E284-'TM1.5SynthPop_2035'!E284)*5/15+'TM1.5SynthPop_2035'!E284,0)</f>
        <v>307</v>
      </c>
      <c r="F284">
        <f>ROUND(('TM1.5SynthPop_2050'!F284-'TM1.5SynthPop_2035'!F284)*5/15+'TM1.5SynthPop_2035'!F284,0)</f>
        <v>473</v>
      </c>
      <c r="G284">
        <f>ROUND(('TM1.5SynthPop_2050'!G284-'TM1.5SynthPop_2035'!G284)*5/15+'TM1.5SynthPop_2035'!G284,0)</f>
        <v>1369</v>
      </c>
      <c r="H284">
        <f>ROUND(('TM1.5SynthPop_2050'!H284-'TM1.5SynthPop_2035'!H284)*5/15+'TM1.5SynthPop_2035'!H284,0)</f>
        <v>602</v>
      </c>
      <c r="I284">
        <f t="shared" si="22"/>
        <v>3823</v>
      </c>
      <c r="J284">
        <f t="shared" si="26"/>
        <v>0.1512</v>
      </c>
      <c r="K284">
        <f t="shared" si="26"/>
        <v>0.2087</v>
      </c>
      <c r="L284">
        <f t="shared" si="26"/>
        <v>7.7899999999999997E-2</v>
      </c>
      <c r="M284">
        <f t="shared" si="26"/>
        <v>8.0299999999999996E-2</v>
      </c>
      <c r="N284">
        <f t="shared" si="26"/>
        <v>0.1237</v>
      </c>
      <c r="O284">
        <f t="shared" si="23"/>
        <v>0.35819999999999996</v>
      </c>
      <c r="P284">
        <f t="shared" si="24"/>
        <v>0.84250000000000003</v>
      </c>
      <c r="Q284">
        <f t="shared" si="25"/>
        <v>0.1575</v>
      </c>
    </row>
    <row r="285" spans="1:17">
      <c r="A285">
        <v>285</v>
      </c>
      <c r="B285">
        <f>ROUND(('TM1.5SynthPop_2050'!B285-'TM1.5SynthPop_2035'!B285)*5/15+'TM1.5SynthPop_2035'!B285,0)</f>
        <v>33</v>
      </c>
      <c r="C285">
        <f>ROUND(('TM1.5SynthPop_2050'!C285-'TM1.5SynthPop_2035'!C285)*5/15+'TM1.5SynthPop_2035'!C285,0)</f>
        <v>56</v>
      </c>
      <c r="D285">
        <f>ROUND(('TM1.5SynthPop_2050'!D285-'TM1.5SynthPop_2035'!D285)*5/15+'TM1.5SynthPop_2035'!D285,0)</f>
        <v>123</v>
      </c>
      <c r="E285">
        <f>ROUND(('TM1.5SynthPop_2050'!E285-'TM1.5SynthPop_2035'!E285)*5/15+'TM1.5SynthPop_2035'!E285,0)</f>
        <v>141</v>
      </c>
      <c r="F285">
        <f>ROUND(('TM1.5SynthPop_2050'!F285-'TM1.5SynthPop_2035'!F285)*5/15+'TM1.5SynthPop_2035'!F285,0)</f>
        <v>188</v>
      </c>
      <c r="G285">
        <f>ROUND(('TM1.5SynthPop_2050'!G285-'TM1.5SynthPop_2035'!G285)*5/15+'TM1.5SynthPop_2035'!G285,0)</f>
        <v>604</v>
      </c>
      <c r="H285">
        <f>ROUND(('TM1.5SynthPop_2050'!H285-'TM1.5SynthPop_2035'!H285)*5/15+'TM1.5SynthPop_2035'!H285,0)</f>
        <v>191</v>
      </c>
      <c r="I285">
        <f t="shared" si="22"/>
        <v>1145</v>
      </c>
      <c r="J285">
        <f t="shared" si="26"/>
        <v>2.8799999999999999E-2</v>
      </c>
      <c r="K285">
        <f t="shared" si="26"/>
        <v>4.8899999999999999E-2</v>
      </c>
      <c r="L285">
        <f t="shared" si="26"/>
        <v>0.1074</v>
      </c>
      <c r="M285">
        <f t="shared" si="26"/>
        <v>0.1231</v>
      </c>
      <c r="N285">
        <f t="shared" si="26"/>
        <v>0.16420000000000001</v>
      </c>
      <c r="O285">
        <f t="shared" si="23"/>
        <v>0.52760000000000007</v>
      </c>
      <c r="P285">
        <f t="shared" si="24"/>
        <v>0.83319999999999994</v>
      </c>
      <c r="Q285">
        <f t="shared" si="25"/>
        <v>0.1668</v>
      </c>
    </row>
    <row r="286" spans="1:17">
      <c r="A286">
        <v>286</v>
      </c>
      <c r="B286">
        <f>ROUND(('TM1.5SynthPop_2050'!B286-'TM1.5SynthPop_2035'!B286)*5/15+'TM1.5SynthPop_2035'!B286,0)</f>
        <v>233</v>
      </c>
      <c r="C286">
        <f>ROUND(('TM1.5SynthPop_2050'!C286-'TM1.5SynthPop_2035'!C286)*5/15+'TM1.5SynthPop_2035'!C286,0)</f>
        <v>740</v>
      </c>
      <c r="D286">
        <f>ROUND(('TM1.5SynthPop_2050'!D286-'TM1.5SynthPop_2035'!D286)*5/15+'TM1.5SynthPop_2035'!D286,0)</f>
        <v>348</v>
      </c>
      <c r="E286">
        <f>ROUND(('TM1.5SynthPop_2050'!E286-'TM1.5SynthPop_2035'!E286)*5/15+'TM1.5SynthPop_2035'!E286,0)</f>
        <v>285</v>
      </c>
      <c r="F286">
        <f>ROUND(('TM1.5SynthPop_2050'!F286-'TM1.5SynthPop_2035'!F286)*5/15+'TM1.5SynthPop_2035'!F286,0)</f>
        <v>567</v>
      </c>
      <c r="G286">
        <f>ROUND(('TM1.5SynthPop_2050'!G286-'TM1.5SynthPop_2035'!G286)*5/15+'TM1.5SynthPop_2035'!G286,0)</f>
        <v>1598</v>
      </c>
      <c r="H286">
        <f>ROUND(('TM1.5SynthPop_2050'!H286-'TM1.5SynthPop_2035'!H286)*5/15+'TM1.5SynthPop_2035'!H286,0)</f>
        <v>535</v>
      </c>
      <c r="I286">
        <f t="shared" si="22"/>
        <v>3771</v>
      </c>
      <c r="J286">
        <f t="shared" si="26"/>
        <v>6.1800000000000001E-2</v>
      </c>
      <c r="K286">
        <f t="shared" si="26"/>
        <v>0.19620000000000001</v>
      </c>
      <c r="L286">
        <f t="shared" si="26"/>
        <v>9.2299999999999993E-2</v>
      </c>
      <c r="M286">
        <f t="shared" si="26"/>
        <v>7.5600000000000001E-2</v>
      </c>
      <c r="N286">
        <f t="shared" si="26"/>
        <v>0.15040000000000001</v>
      </c>
      <c r="O286">
        <f t="shared" si="23"/>
        <v>0.42369999999999997</v>
      </c>
      <c r="P286">
        <f t="shared" si="24"/>
        <v>0.85809999999999997</v>
      </c>
      <c r="Q286">
        <f t="shared" si="25"/>
        <v>0.1419</v>
      </c>
    </row>
    <row r="287" spans="1:17">
      <c r="A287">
        <v>287</v>
      </c>
      <c r="B287">
        <f>ROUND(('TM1.5SynthPop_2050'!B287-'TM1.5SynthPop_2035'!B287)*5/15+'TM1.5SynthPop_2035'!B287,0)</f>
        <v>161</v>
      </c>
      <c r="C287">
        <f>ROUND(('TM1.5SynthPop_2050'!C287-'TM1.5SynthPop_2035'!C287)*5/15+'TM1.5SynthPop_2035'!C287,0)</f>
        <v>291</v>
      </c>
      <c r="D287">
        <f>ROUND(('TM1.5SynthPop_2050'!D287-'TM1.5SynthPop_2035'!D287)*5/15+'TM1.5SynthPop_2035'!D287,0)</f>
        <v>143</v>
      </c>
      <c r="E287">
        <f>ROUND(('TM1.5SynthPop_2050'!E287-'TM1.5SynthPop_2035'!E287)*5/15+'TM1.5SynthPop_2035'!E287,0)</f>
        <v>119</v>
      </c>
      <c r="F287">
        <f>ROUND(('TM1.5SynthPop_2050'!F287-'TM1.5SynthPop_2035'!F287)*5/15+'TM1.5SynthPop_2035'!F287,0)</f>
        <v>194</v>
      </c>
      <c r="G287">
        <f>ROUND(('TM1.5SynthPop_2050'!G287-'TM1.5SynthPop_2035'!G287)*5/15+'TM1.5SynthPop_2035'!G287,0)</f>
        <v>593</v>
      </c>
      <c r="H287">
        <f>ROUND(('TM1.5SynthPop_2050'!H287-'TM1.5SynthPop_2035'!H287)*5/15+'TM1.5SynthPop_2035'!H287,0)</f>
        <v>259</v>
      </c>
      <c r="I287">
        <f t="shared" si="22"/>
        <v>1501</v>
      </c>
      <c r="J287">
        <f t="shared" si="26"/>
        <v>0.10730000000000001</v>
      </c>
      <c r="K287">
        <f t="shared" si="26"/>
        <v>0.19389999999999999</v>
      </c>
      <c r="L287">
        <f t="shared" si="26"/>
        <v>9.5299999999999996E-2</v>
      </c>
      <c r="M287">
        <f t="shared" si="26"/>
        <v>7.9299999999999995E-2</v>
      </c>
      <c r="N287">
        <f t="shared" si="26"/>
        <v>0.12920000000000001</v>
      </c>
      <c r="O287">
        <f t="shared" si="23"/>
        <v>0.39500000000000002</v>
      </c>
      <c r="P287">
        <f t="shared" si="24"/>
        <v>0.82740000000000002</v>
      </c>
      <c r="Q287">
        <f t="shared" si="25"/>
        <v>0.1726</v>
      </c>
    </row>
    <row r="288" spans="1:17">
      <c r="A288">
        <v>288</v>
      </c>
      <c r="B288">
        <f>ROUND(('TM1.5SynthPop_2050'!B288-'TM1.5SynthPop_2035'!B288)*5/15+'TM1.5SynthPop_2035'!B288,0)</f>
        <v>163</v>
      </c>
      <c r="C288">
        <f>ROUND(('TM1.5SynthPop_2050'!C288-'TM1.5SynthPop_2035'!C288)*5/15+'TM1.5SynthPop_2035'!C288,0)</f>
        <v>363</v>
      </c>
      <c r="D288">
        <f>ROUND(('TM1.5SynthPop_2050'!D288-'TM1.5SynthPop_2035'!D288)*5/15+'TM1.5SynthPop_2035'!D288,0)</f>
        <v>396</v>
      </c>
      <c r="E288">
        <f>ROUND(('TM1.5SynthPop_2050'!E288-'TM1.5SynthPop_2035'!E288)*5/15+'TM1.5SynthPop_2035'!E288,0)</f>
        <v>299</v>
      </c>
      <c r="F288">
        <f>ROUND(('TM1.5SynthPop_2050'!F288-'TM1.5SynthPop_2035'!F288)*5/15+'TM1.5SynthPop_2035'!F288,0)</f>
        <v>572</v>
      </c>
      <c r="G288">
        <f>ROUND(('TM1.5SynthPop_2050'!G288-'TM1.5SynthPop_2035'!G288)*5/15+'TM1.5SynthPop_2035'!G288,0)</f>
        <v>1522</v>
      </c>
      <c r="H288">
        <f>ROUND(('TM1.5SynthPop_2050'!H288-'TM1.5SynthPop_2035'!H288)*5/15+'TM1.5SynthPop_2035'!H288,0)</f>
        <v>422</v>
      </c>
      <c r="I288">
        <f t="shared" si="22"/>
        <v>3315</v>
      </c>
      <c r="J288">
        <f t="shared" si="26"/>
        <v>4.9200000000000001E-2</v>
      </c>
      <c r="K288">
        <f t="shared" si="26"/>
        <v>0.1095</v>
      </c>
      <c r="L288">
        <f t="shared" si="26"/>
        <v>0.1195</v>
      </c>
      <c r="M288">
        <f t="shared" si="26"/>
        <v>9.0200000000000002E-2</v>
      </c>
      <c r="N288">
        <f t="shared" si="26"/>
        <v>0.17249999999999999</v>
      </c>
      <c r="O288">
        <f t="shared" si="23"/>
        <v>0.45910000000000006</v>
      </c>
      <c r="P288">
        <f t="shared" si="24"/>
        <v>0.87270000000000003</v>
      </c>
      <c r="Q288">
        <f t="shared" si="25"/>
        <v>0.1273</v>
      </c>
    </row>
    <row r="289" spans="1:17">
      <c r="A289">
        <v>289</v>
      </c>
      <c r="B289">
        <f>ROUND(('TM1.5SynthPop_2050'!B289-'TM1.5SynthPop_2035'!B289)*5/15+'TM1.5SynthPop_2035'!B289,0)</f>
        <v>59</v>
      </c>
      <c r="C289">
        <f>ROUND(('TM1.5SynthPop_2050'!C289-'TM1.5SynthPop_2035'!C289)*5/15+'TM1.5SynthPop_2035'!C289,0)</f>
        <v>321</v>
      </c>
      <c r="D289">
        <f>ROUND(('TM1.5SynthPop_2050'!D289-'TM1.5SynthPop_2035'!D289)*5/15+'TM1.5SynthPop_2035'!D289,0)</f>
        <v>257</v>
      </c>
      <c r="E289">
        <f>ROUND(('TM1.5SynthPop_2050'!E289-'TM1.5SynthPop_2035'!E289)*5/15+'TM1.5SynthPop_2035'!E289,0)</f>
        <v>230</v>
      </c>
      <c r="F289">
        <f>ROUND(('TM1.5SynthPop_2050'!F289-'TM1.5SynthPop_2035'!F289)*5/15+'TM1.5SynthPop_2035'!F289,0)</f>
        <v>468</v>
      </c>
      <c r="G289">
        <f>ROUND(('TM1.5SynthPop_2050'!G289-'TM1.5SynthPop_2035'!G289)*5/15+'TM1.5SynthPop_2035'!G289,0)</f>
        <v>1433</v>
      </c>
      <c r="H289">
        <f>ROUND(('TM1.5SynthPop_2050'!H289-'TM1.5SynthPop_2035'!H289)*5/15+'TM1.5SynthPop_2035'!H289,0)</f>
        <v>548</v>
      </c>
      <c r="I289">
        <f t="shared" si="22"/>
        <v>2768</v>
      </c>
      <c r="J289">
        <f t="shared" si="26"/>
        <v>2.1299999999999999E-2</v>
      </c>
      <c r="K289">
        <f t="shared" si="26"/>
        <v>0.11600000000000001</v>
      </c>
      <c r="L289">
        <f t="shared" si="26"/>
        <v>9.2799999999999994E-2</v>
      </c>
      <c r="M289">
        <f t="shared" si="26"/>
        <v>8.3099999999999993E-2</v>
      </c>
      <c r="N289">
        <f t="shared" si="26"/>
        <v>0.1691</v>
      </c>
      <c r="O289">
        <f t="shared" si="23"/>
        <v>0.51770000000000005</v>
      </c>
      <c r="P289">
        <f t="shared" si="24"/>
        <v>0.80200000000000005</v>
      </c>
      <c r="Q289">
        <f t="shared" si="25"/>
        <v>0.19800000000000001</v>
      </c>
    </row>
    <row r="290" spans="1:17">
      <c r="A290">
        <v>290</v>
      </c>
      <c r="B290">
        <f>ROUND(('TM1.5SynthPop_2050'!B290-'TM1.5SynthPop_2035'!B290)*5/15+'TM1.5SynthPop_2035'!B290,0)</f>
        <v>37</v>
      </c>
      <c r="C290">
        <f>ROUND(('TM1.5SynthPop_2050'!C290-'TM1.5SynthPop_2035'!C290)*5/15+'TM1.5SynthPop_2035'!C290,0)</f>
        <v>60</v>
      </c>
      <c r="D290">
        <f>ROUND(('TM1.5SynthPop_2050'!D290-'TM1.5SynthPop_2035'!D290)*5/15+'TM1.5SynthPop_2035'!D290,0)</f>
        <v>167</v>
      </c>
      <c r="E290">
        <f>ROUND(('TM1.5SynthPop_2050'!E290-'TM1.5SynthPop_2035'!E290)*5/15+'TM1.5SynthPop_2035'!E290,0)</f>
        <v>161</v>
      </c>
      <c r="F290">
        <f>ROUND(('TM1.5SynthPop_2050'!F290-'TM1.5SynthPop_2035'!F290)*5/15+'TM1.5SynthPop_2035'!F290,0)</f>
        <v>255</v>
      </c>
      <c r="G290">
        <f>ROUND(('TM1.5SynthPop_2050'!G290-'TM1.5SynthPop_2035'!G290)*5/15+'TM1.5SynthPop_2035'!G290,0)</f>
        <v>764</v>
      </c>
      <c r="H290">
        <f>ROUND(('TM1.5SynthPop_2050'!H290-'TM1.5SynthPop_2035'!H290)*5/15+'TM1.5SynthPop_2035'!H290,0)</f>
        <v>192</v>
      </c>
      <c r="I290">
        <f t="shared" si="22"/>
        <v>1444</v>
      </c>
      <c r="J290">
        <f t="shared" si="26"/>
        <v>2.5600000000000001E-2</v>
      </c>
      <c r="K290">
        <f t="shared" si="26"/>
        <v>4.1599999999999998E-2</v>
      </c>
      <c r="L290">
        <f t="shared" si="26"/>
        <v>0.1157</v>
      </c>
      <c r="M290">
        <f t="shared" si="26"/>
        <v>0.1115</v>
      </c>
      <c r="N290">
        <f t="shared" si="26"/>
        <v>0.17660000000000001</v>
      </c>
      <c r="O290">
        <f t="shared" si="23"/>
        <v>0.52900000000000003</v>
      </c>
      <c r="P290">
        <f t="shared" si="24"/>
        <v>0.86699999999999999</v>
      </c>
      <c r="Q290">
        <f t="shared" si="25"/>
        <v>0.13300000000000001</v>
      </c>
    </row>
    <row r="291" spans="1:17">
      <c r="A291">
        <v>291</v>
      </c>
      <c r="B291">
        <f>ROUND(('TM1.5SynthPop_2050'!B291-'TM1.5SynthPop_2035'!B291)*5/15+'TM1.5SynthPop_2035'!B291,0)</f>
        <v>20</v>
      </c>
      <c r="C291">
        <f>ROUND(('TM1.5SynthPop_2050'!C291-'TM1.5SynthPop_2035'!C291)*5/15+'TM1.5SynthPop_2035'!C291,0)</f>
        <v>38</v>
      </c>
      <c r="D291">
        <f>ROUND(('TM1.5SynthPop_2050'!D291-'TM1.5SynthPop_2035'!D291)*5/15+'TM1.5SynthPop_2035'!D291,0)</f>
        <v>142</v>
      </c>
      <c r="E291">
        <f>ROUND(('TM1.5SynthPop_2050'!E291-'TM1.5SynthPop_2035'!E291)*5/15+'TM1.5SynthPop_2035'!E291,0)</f>
        <v>179</v>
      </c>
      <c r="F291">
        <f>ROUND(('TM1.5SynthPop_2050'!F291-'TM1.5SynthPop_2035'!F291)*5/15+'TM1.5SynthPop_2035'!F291,0)</f>
        <v>202</v>
      </c>
      <c r="G291">
        <f>ROUND(('TM1.5SynthPop_2050'!G291-'TM1.5SynthPop_2035'!G291)*5/15+'TM1.5SynthPop_2035'!G291,0)</f>
        <v>706</v>
      </c>
      <c r="H291">
        <f>ROUND(('TM1.5SynthPop_2050'!H291-'TM1.5SynthPop_2035'!H291)*5/15+'TM1.5SynthPop_2035'!H291,0)</f>
        <v>230</v>
      </c>
      <c r="I291">
        <f t="shared" si="22"/>
        <v>1287</v>
      </c>
      <c r="J291">
        <f t="shared" si="26"/>
        <v>1.55E-2</v>
      </c>
      <c r="K291">
        <f t="shared" si="26"/>
        <v>2.9499999999999998E-2</v>
      </c>
      <c r="L291">
        <f t="shared" si="26"/>
        <v>0.1103</v>
      </c>
      <c r="M291">
        <f t="shared" si="26"/>
        <v>0.1391</v>
      </c>
      <c r="N291">
        <f t="shared" si="26"/>
        <v>0.157</v>
      </c>
      <c r="O291">
        <f t="shared" si="23"/>
        <v>0.54859999999999998</v>
      </c>
      <c r="P291">
        <f t="shared" si="24"/>
        <v>0.82130000000000003</v>
      </c>
      <c r="Q291">
        <f t="shared" si="25"/>
        <v>0.1787</v>
      </c>
    </row>
    <row r="292" spans="1:17">
      <c r="A292">
        <v>292</v>
      </c>
      <c r="B292">
        <f>ROUND(('TM1.5SynthPop_2050'!B292-'TM1.5SynthPop_2035'!B292)*5/15+'TM1.5SynthPop_2035'!B292,0)</f>
        <v>199</v>
      </c>
      <c r="C292">
        <f>ROUND(('TM1.5SynthPop_2050'!C292-'TM1.5SynthPop_2035'!C292)*5/15+'TM1.5SynthPop_2035'!C292,0)</f>
        <v>309</v>
      </c>
      <c r="D292">
        <f>ROUND(('TM1.5SynthPop_2050'!D292-'TM1.5SynthPop_2035'!D292)*5/15+'TM1.5SynthPop_2035'!D292,0)</f>
        <v>350</v>
      </c>
      <c r="E292">
        <f>ROUND(('TM1.5SynthPop_2050'!E292-'TM1.5SynthPop_2035'!E292)*5/15+'TM1.5SynthPop_2035'!E292,0)</f>
        <v>422</v>
      </c>
      <c r="F292">
        <f>ROUND(('TM1.5SynthPop_2050'!F292-'TM1.5SynthPop_2035'!F292)*5/15+'TM1.5SynthPop_2035'!F292,0)</f>
        <v>736</v>
      </c>
      <c r="G292">
        <f>ROUND(('TM1.5SynthPop_2050'!G292-'TM1.5SynthPop_2035'!G292)*5/15+'TM1.5SynthPop_2035'!G292,0)</f>
        <v>2388</v>
      </c>
      <c r="H292">
        <f>ROUND(('TM1.5SynthPop_2050'!H292-'TM1.5SynthPop_2035'!H292)*5/15+'TM1.5SynthPop_2035'!H292,0)</f>
        <v>1102</v>
      </c>
      <c r="I292">
        <f t="shared" si="22"/>
        <v>4404</v>
      </c>
      <c r="J292">
        <f t="shared" si="26"/>
        <v>4.5199999999999997E-2</v>
      </c>
      <c r="K292">
        <f t="shared" si="26"/>
        <v>7.0199999999999999E-2</v>
      </c>
      <c r="L292">
        <f t="shared" si="26"/>
        <v>7.9500000000000001E-2</v>
      </c>
      <c r="M292">
        <f t="shared" si="26"/>
        <v>9.5799999999999996E-2</v>
      </c>
      <c r="N292">
        <f t="shared" si="26"/>
        <v>0.1671</v>
      </c>
      <c r="O292">
        <f t="shared" si="23"/>
        <v>0.54220000000000002</v>
      </c>
      <c r="P292">
        <f t="shared" si="24"/>
        <v>0.74980000000000002</v>
      </c>
      <c r="Q292">
        <f t="shared" si="25"/>
        <v>0.25019999999999998</v>
      </c>
    </row>
    <row r="293" spans="1:17">
      <c r="A293">
        <v>293</v>
      </c>
      <c r="B293">
        <f>ROUND(('TM1.5SynthPop_2050'!B293-'TM1.5SynthPop_2035'!B293)*5/15+'TM1.5SynthPop_2035'!B293,0)</f>
        <v>61</v>
      </c>
      <c r="C293">
        <f>ROUND(('TM1.5SynthPop_2050'!C293-'TM1.5SynthPop_2035'!C293)*5/15+'TM1.5SynthPop_2035'!C293,0)</f>
        <v>122</v>
      </c>
      <c r="D293">
        <f>ROUND(('TM1.5SynthPop_2050'!D293-'TM1.5SynthPop_2035'!D293)*5/15+'TM1.5SynthPop_2035'!D293,0)</f>
        <v>331</v>
      </c>
      <c r="E293">
        <f>ROUND(('TM1.5SynthPop_2050'!E293-'TM1.5SynthPop_2035'!E293)*5/15+'TM1.5SynthPop_2035'!E293,0)</f>
        <v>290</v>
      </c>
      <c r="F293">
        <f>ROUND(('TM1.5SynthPop_2050'!F293-'TM1.5SynthPop_2035'!F293)*5/15+'TM1.5SynthPop_2035'!F293,0)</f>
        <v>531</v>
      </c>
      <c r="G293">
        <f>ROUND(('TM1.5SynthPop_2050'!G293-'TM1.5SynthPop_2035'!G293)*5/15+'TM1.5SynthPop_2035'!G293,0)</f>
        <v>1277</v>
      </c>
      <c r="H293">
        <f>ROUND(('TM1.5SynthPop_2050'!H293-'TM1.5SynthPop_2035'!H293)*5/15+'TM1.5SynthPop_2035'!H293,0)</f>
        <v>740</v>
      </c>
      <c r="I293">
        <f t="shared" si="22"/>
        <v>2612</v>
      </c>
      <c r="J293">
        <f t="shared" si="26"/>
        <v>2.3400000000000001E-2</v>
      </c>
      <c r="K293">
        <f t="shared" si="26"/>
        <v>4.6699999999999998E-2</v>
      </c>
      <c r="L293">
        <f t="shared" si="26"/>
        <v>0.12670000000000001</v>
      </c>
      <c r="M293">
        <f t="shared" si="26"/>
        <v>0.111</v>
      </c>
      <c r="N293">
        <f t="shared" si="26"/>
        <v>0.20330000000000001</v>
      </c>
      <c r="O293">
        <f t="shared" si="23"/>
        <v>0.4889</v>
      </c>
      <c r="P293">
        <f t="shared" si="24"/>
        <v>0.7167</v>
      </c>
      <c r="Q293">
        <f t="shared" si="25"/>
        <v>0.2833</v>
      </c>
    </row>
    <row r="294" spans="1:17">
      <c r="A294">
        <v>294</v>
      </c>
      <c r="B294">
        <f>ROUND(('TM1.5SynthPop_2050'!B294-'TM1.5SynthPop_2035'!B294)*5/15+'TM1.5SynthPop_2035'!B294,0)</f>
        <v>45</v>
      </c>
      <c r="C294">
        <f>ROUND(('TM1.5SynthPop_2050'!C294-'TM1.5SynthPop_2035'!C294)*5/15+'TM1.5SynthPop_2035'!C294,0)</f>
        <v>90</v>
      </c>
      <c r="D294">
        <f>ROUND(('TM1.5SynthPop_2050'!D294-'TM1.5SynthPop_2035'!D294)*5/15+'TM1.5SynthPop_2035'!D294,0)</f>
        <v>337</v>
      </c>
      <c r="E294">
        <f>ROUND(('TM1.5SynthPop_2050'!E294-'TM1.5SynthPop_2035'!E294)*5/15+'TM1.5SynthPop_2035'!E294,0)</f>
        <v>317</v>
      </c>
      <c r="F294">
        <f>ROUND(('TM1.5SynthPop_2050'!F294-'TM1.5SynthPop_2035'!F294)*5/15+'TM1.5SynthPop_2035'!F294,0)</f>
        <v>482</v>
      </c>
      <c r="G294">
        <f>ROUND(('TM1.5SynthPop_2050'!G294-'TM1.5SynthPop_2035'!G294)*5/15+'TM1.5SynthPop_2035'!G294,0)</f>
        <v>1115</v>
      </c>
      <c r="H294">
        <f>ROUND(('TM1.5SynthPop_2050'!H294-'TM1.5SynthPop_2035'!H294)*5/15+'TM1.5SynthPop_2035'!H294,0)</f>
        <v>602</v>
      </c>
      <c r="I294">
        <f t="shared" si="22"/>
        <v>2386</v>
      </c>
      <c r="J294">
        <f t="shared" si="26"/>
        <v>1.89E-2</v>
      </c>
      <c r="K294">
        <f t="shared" si="26"/>
        <v>3.7699999999999997E-2</v>
      </c>
      <c r="L294">
        <f t="shared" si="26"/>
        <v>0.14119999999999999</v>
      </c>
      <c r="M294">
        <f t="shared" si="26"/>
        <v>0.13289999999999999</v>
      </c>
      <c r="N294">
        <f t="shared" si="26"/>
        <v>0.20200000000000001</v>
      </c>
      <c r="O294">
        <f t="shared" si="23"/>
        <v>0.46730000000000005</v>
      </c>
      <c r="P294">
        <f t="shared" si="24"/>
        <v>0.74770000000000003</v>
      </c>
      <c r="Q294">
        <f t="shared" si="25"/>
        <v>0.25230000000000002</v>
      </c>
    </row>
    <row r="295" spans="1:17">
      <c r="A295">
        <v>295</v>
      </c>
      <c r="B295">
        <f>ROUND(('TM1.5SynthPop_2050'!B295-'TM1.5SynthPop_2035'!B295)*5/15+'TM1.5SynthPop_2035'!B295,0)</f>
        <v>58</v>
      </c>
      <c r="C295">
        <f>ROUND(('TM1.5SynthPop_2050'!C295-'TM1.5SynthPop_2035'!C295)*5/15+'TM1.5SynthPop_2035'!C295,0)</f>
        <v>83</v>
      </c>
      <c r="D295">
        <f>ROUND(('TM1.5SynthPop_2050'!D295-'TM1.5SynthPop_2035'!D295)*5/15+'TM1.5SynthPop_2035'!D295,0)</f>
        <v>192</v>
      </c>
      <c r="E295">
        <f>ROUND(('TM1.5SynthPop_2050'!E295-'TM1.5SynthPop_2035'!E295)*5/15+'TM1.5SynthPop_2035'!E295,0)</f>
        <v>168</v>
      </c>
      <c r="F295">
        <f>ROUND(('TM1.5SynthPop_2050'!F295-'TM1.5SynthPop_2035'!F295)*5/15+'TM1.5SynthPop_2035'!F295,0)</f>
        <v>334</v>
      </c>
      <c r="G295">
        <f>ROUND(('TM1.5SynthPop_2050'!G295-'TM1.5SynthPop_2035'!G295)*5/15+'TM1.5SynthPop_2035'!G295,0)</f>
        <v>830</v>
      </c>
      <c r="H295">
        <f>ROUND(('TM1.5SynthPop_2050'!H295-'TM1.5SynthPop_2035'!H295)*5/15+'TM1.5SynthPop_2035'!H295,0)</f>
        <v>457</v>
      </c>
      <c r="I295">
        <f t="shared" si="22"/>
        <v>1665</v>
      </c>
      <c r="J295">
        <f t="shared" si="26"/>
        <v>3.4799999999999998E-2</v>
      </c>
      <c r="K295">
        <f t="shared" si="26"/>
        <v>4.9799999999999997E-2</v>
      </c>
      <c r="L295">
        <f t="shared" si="26"/>
        <v>0.1153</v>
      </c>
      <c r="M295">
        <f t="shared" si="26"/>
        <v>0.1009</v>
      </c>
      <c r="N295">
        <f t="shared" si="26"/>
        <v>0.2006</v>
      </c>
      <c r="O295">
        <f t="shared" si="23"/>
        <v>0.49859999999999993</v>
      </c>
      <c r="P295">
        <f t="shared" si="24"/>
        <v>0.72550000000000003</v>
      </c>
      <c r="Q295">
        <f t="shared" si="25"/>
        <v>0.27450000000000002</v>
      </c>
    </row>
    <row r="296" spans="1:17">
      <c r="A296">
        <v>296</v>
      </c>
      <c r="B296">
        <f>ROUND(('TM1.5SynthPop_2050'!B296-'TM1.5SynthPop_2035'!B296)*5/15+'TM1.5SynthPop_2035'!B296,0)</f>
        <v>388</v>
      </c>
      <c r="C296">
        <f>ROUND(('TM1.5SynthPop_2050'!C296-'TM1.5SynthPop_2035'!C296)*5/15+'TM1.5SynthPop_2035'!C296,0)</f>
        <v>451</v>
      </c>
      <c r="D296">
        <f>ROUND(('TM1.5SynthPop_2050'!D296-'TM1.5SynthPop_2035'!D296)*5/15+'TM1.5SynthPop_2035'!D296,0)</f>
        <v>571</v>
      </c>
      <c r="E296">
        <f>ROUND(('TM1.5SynthPop_2050'!E296-'TM1.5SynthPop_2035'!E296)*5/15+'TM1.5SynthPop_2035'!E296,0)</f>
        <v>534</v>
      </c>
      <c r="F296">
        <f>ROUND(('TM1.5SynthPop_2050'!F296-'TM1.5SynthPop_2035'!F296)*5/15+'TM1.5SynthPop_2035'!F296,0)</f>
        <v>816</v>
      </c>
      <c r="G296">
        <f>ROUND(('TM1.5SynthPop_2050'!G296-'TM1.5SynthPop_2035'!G296)*5/15+'TM1.5SynthPop_2035'!G296,0)</f>
        <v>2224</v>
      </c>
      <c r="H296">
        <f>ROUND(('TM1.5SynthPop_2050'!H296-'TM1.5SynthPop_2035'!H296)*5/15+'TM1.5SynthPop_2035'!H296,0)</f>
        <v>1141</v>
      </c>
      <c r="I296">
        <f t="shared" si="22"/>
        <v>4984</v>
      </c>
      <c r="J296">
        <f t="shared" si="26"/>
        <v>7.7799999999999994E-2</v>
      </c>
      <c r="K296">
        <f t="shared" si="26"/>
        <v>9.0499999999999997E-2</v>
      </c>
      <c r="L296">
        <f t="shared" si="26"/>
        <v>0.11459999999999999</v>
      </c>
      <c r="M296">
        <f t="shared" si="26"/>
        <v>0.1071</v>
      </c>
      <c r="N296">
        <f t="shared" si="26"/>
        <v>0.16370000000000001</v>
      </c>
      <c r="O296">
        <f t="shared" si="23"/>
        <v>0.44629999999999992</v>
      </c>
      <c r="P296">
        <f t="shared" si="24"/>
        <v>0.77110000000000001</v>
      </c>
      <c r="Q296">
        <f t="shared" si="25"/>
        <v>0.22889999999999999</v>
      </c>
    </row>
    <row r="297" spans="1:17">
      <c r="A297">
        <v>297</v>
      </c>
      <c r="B297">
        <f>ROUND(('TM1.5SynthPop_2050'!B297-'TM1.5SynthPop_2035'!B297)*5/15+'TM1.5SynthPop_2035'!B297,0)</f>
        <v>50</v>
      </c>
      <c r="C297">
        <f>ROUND(('TM1.5SynthPop_2050'!C297-'TM1.5SynthPop_2035'!C297)*5/15+'TM1.5SynthPop_2035'!C297,0)</f>
        <v>74</v>
      </c>
      <c r="D297">
        <f>ROUND(('TM1.5SynthPop_2050'!D297-'TM1.5SynthPop_2035'!D297)*5/15+'TM1.5SynthPop_2035'!D297,0)</f>
        <v>293</v>
      </c>
      <c r="E297">
        <f>ROUND(('TM1.5SynthPop_2050'!E297-'TM1.5SynthPop_2035'!E297)*5/15+'TM1.5SynthPop_2035'!E297,0)</f>
        <v>248</v>
      </c>
      <c r="F297">
        <f>ROUND(('TM1.5SynthPop_2050'!F297-'TM1.5SynthPop_2035'!F297)*5/15+'TM1.5SynthPop_2035'!F297,0)</f>
        <v>412</v>
      </c>
      <c r="G297">
        <f>ROUND(('TM1.5SynthPop_2050'!G297-'TM1.5SynthPop_2035'!G297)*5/15+'TM1.5SynthPop_2035'!G297,0)</f>
        <v>782</v>
      </c>
      <c r="H297">
        <f>ROUND(('TM1.5SynthPop_2050'!H297-'TM1.5SynthPop_2035'!H297)*5/15+'TM1.5SynthPop_2035'!H297,0)</f>
        <v>366</v>
      </c>
      <c r="I297">
        <f t="shared" si="22"/>
        <v>1859</v>
      </c>
      <c r="J297">
        <f t="shared" si="26"/>
        <v>2.69E-2</v>
      </c>
      <c r="K297">
        <f t="shared" si="26"/>
        <v>3.9800000000000002E-2</v>
      </c>
      <c r="L297">
        <f t="shared" si="26"/>
        <v>0.15759999999999999</v>
      </c>
      <c r="M297">
        <f t="shared" si="26"/>
        <v>0.13339999999999999</v>
      </c>
      <c r="N297">
        <f t="shared" si="26"/>
        <v>0.22159999999999999</v>
      </c>
      <c r="O297">
        <f t="shared" si="23"/>
        <v>0.42069999999999996</v>
      </c>
      <c r="P297">
        <f t="shared" si="24"/>
        <v>0.80310000000000004</v>
      </c>
      <c r="Q297">
        <f t="shared" si="25"/>
        <v>0.19689999999999999</v>
      </c>
    </row>
    <row r="298" spans="1:17">
      <c r="A298">
        <v>298</v>
      </c>
      <c r="B298">
        <f>ROUND(('TM1.5SynthPop_2050'!B298-'TM1.5SynthPop_2035'!B298)*5/15+'TM1.5SynthPop_2035'!B298,0)</f>
        <v>60</v>
      </c>
      <c r="C298">
        <f>ROUND(('TM1.5SynthPop_2050'!C298-'TM1.5SynthPop_2035'!C298)*5/15+'TM1.5SynthPop_2035'!C298,0)</f>
        <v>104</v>
      </c>
      <c r="D298">
        <f>ROUND(('TM1.5SynthPop_2050'!D298-'TM1.5SynthPop_2035'!D298)*5/15+'TM1.5SynthPop_2035'!D298,0)</f>
        <v>345</v>
      </c>
      <c r="E298">
        <f>ROUND(('TM1.5SynthPop_2050'!E298-'TM1.5SynthPop_2035'!E298)*5/15+'TM1.5SynthPop_2035'!E298,0)</f>
        <v>271</v>
      </c>
      <c r="F298">
        <f>ROUND(('TM1.5SynthPop_2050'!F298-'TM1.5SynthPop_2035'!F298)*5/15+'TM1.5SynthPop_2035'!F298,0)</f>
        <v>582</v>
      </c>
      <c r="G298">
        <f>ROUND(('TM1.5SynthPop_2050'!G298-'TM1.5SynthPop_2035'!G298)*5/15+'TM1.5SynthPop_2035'!G298,0)</f>
        <v>1381</v>
      </c>
      <c r="H298">
        <f>ROUND(('TM1.5SynthPop_2050'!H298-'TM1.5SynthPop_2035'!H298)*5/15+'TM1.5SynthPop_2035'!H298,0)</f>
        <v>566</v>
      </c>
      <c r="I298">
        <f t="shared" si="22"/>
        <v>2743</v>
      </c>
      <c r="J298">
        <f t="shared" si="26"/>
        <v>2.1899999999999999E-2</v>
      </c>
      <c r="K298">
        <f t="shared" si="26"/>
        <v>3.7900000000000003E-2</v>
      </c>
      <c r="L298">
        <f t="shared" si="26"/>
        <v>0.1258</v>
      </c>
      <c r="M298">
        <f t="shared" si="26"/>
        <v>9.8799999999999999E-2</v>
      </c>
      <c r="N298">
        <f t="shared" si="26"/>
        <v>0.2122</v>
      </c>
      <c r="O298">
        <f t="shared" si="23"/>
        <v>0.50340000000000007</v>
      </c>
      <c r="P298">
        <f t="shared" si="24"/>
        <v>0.79369999999999996</v>
      </c>
      <c r="Q298">
        <f t="shared" si="25"/>
        <v>0.20630000000000001</v>
      </c>
    </row>
    <row r="299" spans="1:17">
      <c r="A299">
        <v>299</v>
      </c>
      <c r="B299">
        <f>ROUND(('TM1.5SynthPop_2050'!B299-'TM1.5SynthPop_2035'!B299)*5/15+'TM1.5SynthPop_2035'!B299,0)</f>
        <v>26</v>
      </c>
      <c r="C299">
        <f>ROUND(('TM1.5SynthPop_2050'!C299-'TM1.5SynthPop_2035'!C299)*5/15+'TM1.5SynthPop_2035'!C299,0)</f>
        <v>50</v>
      </c>
      <c r="D299">
        <f>ROUND(('TM1.5SynthPop_2050'!D299-'TM1.5SynthPop_2035'!D299)*5/15+'TM1.5SynthPop_2035'!D299,0)</f>
        <v>157</v>
      </c>
      <c r="E299">
        <f>ROUND(('TM1.5SynthPop_2050'!E299-'TM1.5SynthPop_2035'!E299)*5/15+'TM1.5SynthPop_2035'!E299,0)</f>
        <v>118</v>
      </c>
      <c r="F299">
        <f>ROUND(('TM1.5SynthPop_2050'!F299-'TM1.5SynthPop_2035'!F299)*5/15+'TM1.5SynthPop_2035'!F299,0)</f>
        <v>278</v>
      </c>
      <c r="G299">
        <f>ROUND(('TM1.5SynthPop_2050'!G299-'TM1.5SynthPop_2035'!G299)*5/15+'TM1.5SynthPop_2035'!G299,0)</f>
        <v>662</v>
      </c>
      <c r="H299">
        <f>ROUND(('TM1.5SynthPop_2050'!H299-'TM1.5SynthPop_2035'!H299)*5/15+'TM1.5SynthPop_2035'!H299,0)</f>
        <v>284</v>
      </c>
      <c r="I299">
        <f t="shared" si="22"/>
        <v>1291</v>
      </c>
      <c r="J299">
        <f t="shared" si="26"/>
        <v>2.01E-2</v>
      </c>
      <c r="K299">
        <f t="shared" si="26"/>
        <v>3.8699999999999998E-2</v>
      </c>
      <c r="L299">
        <f t="shared" si="26"/>
        <v>0.1216</v>
      </c>
      <c r="M299">
        <f t="shared" si="26"/>
        <v>9.1399999999999995E-2</v>
      </c>
      <c r="N299">
        <f t="shared" si="26"/>
        <v>0.21529999999999999</v>
      </c>
      <c r="O299">
        <f t="shared" si="23"/>
        <v>0.51290000000000002</v>
      </c>
      <c r="P299">
        <f t="shared" si="24"/>
        <v>0.78</v>
      </c>
      <c r="Q299">
        <f t="shared" si="25"/>
        <v>0.22</v>
      </c>
    </row>
    <row r="300" spans="1:17">
      <c r="A300">
        <v>300</v>
      </c>
      <c r="B300">
        <f>ROUND(('TM1.5SynthPop_2050'!B300-'TM1.5SynthPop_2035'!B300)*5/15+'TM1.5SynthPop_2035'!B300,0)</f>
        <v>47</v>
      </c>
      <c r="C300">
        <f>ROUND(('TM1.5SynthPop_2050'!C300-'TM1.5SynthPop_2035'!C300)*5/15+'TM1.5SynthPop_2035'!C300,0)</f>
        <v>55</v>
      </c>
      <c r="D300">
        <f>ROUND(('TM1.5SynthPop_2050'!D300-'TM1.5SynthPop_2035'!D300)*5/15+'TM1.5SynthPop_2035'!D300,0)</f>
        <v>156</v>
      </c>
      <c r="E300">
        <f>ROUND(('TM1.5SynthPop_2050'!E300-'TM1.5SynthPop_2035'!E300)*5/15+'TM1.5SynthPop_2035'!E300,0)</f>
        <v>112</v>
      </c>
      <c r="F300">
        <f>ROUND(('TM1.5SynthPop_2050'!F300-'TM1.5SynthPop_2035'!F300)*5/15+'TM1.5SynthPop_2035'!F300,0)</f>
        <v>260</v>
      </c>
      <c r="G300">
        <f>ROUND(('TM1.5SynthPop_2050'!G300-'TM1.5SynthPop_2035'!G300)*5/15+'TM1.5SynthPop_2035'!G300,0)</f>
        <v>640</v>
      </c>
      <c r="H300">
        <f>ROUND(('TM1.5SynthPop_2050'!H300-'TM1.5SynthPop_2035'!H300)*5/15+'TM1.5SynthPop_2035'!H300,0)</f>
        <v>287</v>
      </c>
      <c r="I300">
        <f t="shared" si="22"/>
        <v>1270</v>
      </c>
      <c r="J300">
        <f t="shared" si="26"/>
        <v>3.6999999999999998E-2</v>
      </c>
      <c r="K300">
        <f t="shared" si="26"/>
        <v>4.3299999999999998E-2</v>
      </c>
      <c r="L300">
        <f t="shared" si="26"/>
        <v>0.12280000000000001</v>
      </c>
      <c r="M300">
        <f t="shared" si="26"/>
        <v>8.8200000000000001E-2</v>
      </c>
      <c r="N300">
        <f t="shared" si="26"/>
        <v>0.20469999999999999</v>
      </c>
      <c r="O300">
        <f t="shared" si="23"/>
        <v>0.504</v>
      </c>
      <c r="P300">
        <f t="shared" si="24"/>
        <v>0.77400000000000002</v>
      </c>
      <c r="Q300">
        <f t="shared" si="25"/>
        <v>0.22600000000000001</v>
      </c>
    </row>
    <row r="301" spans="1:17">
      <c r="A301">
        <v>301</v>
      </c>
      <c r="B301">
        <f>ROUND(('TM1.5SynthPop_2050'!B301-'TM1.5SynthPop_2035'!B301)*5/15+'TM1.5SynthPop_2035'!B301,0)</f>
        <v>118</v>
      </c>
      <c r="C301">
        <f>ROUND(('TM1.5SynthPop_2050'!C301-'TM1.5SynthPop_2035'!C301)*5/15+'TM1.5SynthPop_2035'!C301,0)</f>
        <v>302</v>
      </c>
      <c r="D301">
        <f>ROUND(('TM1.5SynthPop_2050'!D301-'TM1.5SynthPop_2035'!D301)*5/15+'TM1.5SynthPop_2035'!D301,0)</f>
        <v>230</v>
      </c>
      <c r="E301">
        <f>ROUND(('TM1.5SynthPop_2050'!E301-'TM1.5SynthPop_2035'!E301)*5/15+'TM1.5SynthPop_2035'!E301,0)</f>
        <v>188</v>
      </c>
      <c r="F301">
        <f>ROUND(('TM1.5SynthPop_2050'!F301-'TM1.5SynthPop_2035'!F301)*5/15+'TM1.5SynthPop_2035'!F301,0)</f>
        <v>426</v>
      </c>
      <c r="G301">
        <f>ROUND(('TM1.5SynthPop_2050'!G301-'TM1.5SynthPop_2035'!G301)*5/15+'TM1.5SynthPop_2035'!G301,0)</f>
        <v>1086</v>
      </c>
      <c r="H301">
        <f>ROUND(('TM1.5SynthPop_2050'!H301-'TM1.5SynthPop_2035'!H301)*5/15+'TM1.5SynthPop_2035'!H301,0)</f>
        <v>422</v>
      </c>
      <c r="I301">
        <f t="shared" si="22"/>
        <v>2350</v>
      </c>
      <c r="J301">
        <f t="shared" si="26"/>
        <v>5.0200000000000002E-2</v>
      </c>
      <c r="K301">
        <f t="shared" si="26"/>
        <v>0.1285</v>
      </c>
      <c r="L301">
        <f t="shared" si="26"/>
        <v>9.7900000000000001E-2</v>
      </c>
      <c r="M301">
        <f t="shared" si="26"/>
        <v>0.08</v>
      </c>
      <c r="N301">
        <f t="shared" si="26"/>
        <v>0.18129999999999999</v>
      </c>
      <c r="O301">
        <f t="shared" si="23"/>
        <v>0.46209999999999996</v>
      </c>
      <c r="P301">
        <f t="shared" si="24"/>
        <v>0.82040000000000002</v>
      </c>
      <c r="Q301">
        <f t="shared" si="25"/>
        <v>0.17960000000000001</v>
      </c>
    </row>
    <row r="302" spans="1:17">
      <c r="A302">
        <v>302</v>
      </c>
      <c r="B302">
        <f>ROUND(('TM1.5SynthPop_2050'!B302-'TM1.5SynthPop_2035'!B302)*5/15+'TM1.5SynthPop_2035'!B302,0)</f>
        <v>21</v>
      </c>
      <c r="C302">
        <f>ROUND(('TM1.5SynthPop_2050'!C302-'TM1.5SynthPop_2035'!C302)*5/15+'TM1.5SynthPop_2035'!C302,0)</f>
        <v>59</v>
      </c>
      <c r="D302">
        <f>ROUND(('TM1.5SynthPop_2050'!D302-'TM1.5SynthPop_2035'!D302)*5/15+'TM1.5SynthPop_2035'!D302,0)</f>
        <v>196</v>
      </c>
      <c r="E302">
        <f>ROUND(('TM1.5SynthPop_2050'!E302-'TM1.5SynthPop_2035'!E302)*5/15+'TM1.5SynthPop_2035'!E302,0)</f>
        <v>137</v>
      </c>
      <c r="F302">
        <f>ROUND(('TM1.5SynthPop_2050'!F302-'TM1.5SynthPop_2035'!F302)*5/15+'TM1.5SynthPop_2035'!F302,0)</f>
        <v>338</v>
      </c>
      <c r="G302">
        <f>ROUND(('TM1.5SynthPop_2050'!G302-'TM1.5SynthPop_2035'!G302)*5/15+'TM1.5SynthPop_2035'!G302,0)</f>
        <v>899</v>
      </c>
      <c r="H302">
        <f>ROUND(('TM1.5SynthPop_2050'!H302-'TM1.5SynthPop_2035'!H302)*5/15+'TM1.5SynthPop_2035'!H302,0)</f>
        <v>414</v>
      </c>
      <c r="I302">
        <f t="shared" si="22"/>
        <v>1650</v>
      </c>
      <c r="J302">
        <f t="shared" si="26"/>
        <v>1.2699999999999999E-2</v>
      </c>
      <c r="K302">
        <f t="shared" si="26"/>
        <v>3.5799999999999998E-2</v>
      </c>
      <c r="L302">
        <f t="shared" si="26"/>
        <v>0.1188</v>
      </c>
      <c r="M302">
        <f t="shared" si="26"/>
        <v>8.3000000000000004E-2</v>
      </c>
      <c r="N302">
        <f t="shared" si="26"/>
        <v>0.20480000000000001</v>
      </c>
      <c r="O302">
        <f t="shared" si="23"/>
        <v>0.54489999999999994</v>
      </c>
      <c r="P302">
        <f t="shared" si="24"/>
        <v>0.74909999999999999</v>
      </c>
      <c r="Q302">
        <f t="shared" si="25"/>
        <v>0.25090000000000001</v>
      </c>
    </row>
    <row r="303" spans="1:17">
      <c r="A303">
        <v>303</v>
      </c>
      <c r="B303">
        <f>ROUND(('TM1.5SynthPop_2050'!B303-'TM1.5SynthPop_2035'!B303)*5/15+'TM1.5SynthPop_2035'!B303,0)</f>
        <v>69</v>
      </c>
      <c r="C303">
        <f>ROUND(('TM1.5SynthPop_2050'!C303-'TM1.5SynthPop_2035'!C303)*5/15+'TM1.5SynthPop_2035'!C303,0)</f>
        <v>202</v>
      </c>
      <c r="D303">
        <f>ROUND(('TM1.5SynthPop_2050'!D303-'TM1.5SynthPop_2035'!D303)*5/15+'TM1.5SynthPop_2035'!D303,0)</f>
        <v>214</v>
      </c>
      <c r="E303">
        <f>ROUND(('TM1.5SynthPop_2050'!E303-'TM1.5SynthPop_2035'!E303)*5/15+'TM1.5SynthPop_2035'!E303,0)</f>
        <v>176</v>
      </c>
      <c r="F303">
        <f>ROUND(('TM1.5SynthPop_2050'!F303-'TM1.5SynthPop_2035'!F303)*5/15+'TM1.5SynthPop_2035'!F303,0)</f>
        <v>318</v>
      </c>
      <c r="G303">
        <f>ROUND(('TM1.5SynthPop_2050'!G303-'TM1.5SynthPop_2035'!G303)*5/15+'TM1.5SynthPop_2035'!G303,0)</f>
        <v>819</v>
      </c>
      <c r="H303">
        <f>ROUND(('TM1.5SynthPop_2050'!H303-'TM1.5SynthPop_2035'!H303)*5/15+'TM1.5SynthPop_2035'!H303,0)</f>
        <v>339</v>
      </c>
      <c r="I303">
        <f t="shared" si="22"/>
        <v>1798</v>
      </c>
      <c r="J303">
        <f t="shared" si="26"/>
        <v>3.8399999999999997E-2</v>
      </c>
      <c r="K303">
        <f t="shared" si="26"/>
        <v>0.1123</v>
      </c>
      <c r="L303">
        <f t="shared" si="26"/>
        <v>0.11899999999999999</v>
      </c>
      <c r="M303">
        <f t="shared" si="26"/>
        <v>9.7900000000000001E-2</v>
      </c>
      <c r="N303">
        <f t="shared" si="26"/>
        <v>0.1769</v>
      </c>
      <c r="O303">
        <f t="shared" si="23"/>
        <v>0.45550000000000002</v>
      </c>
      <c r="P303">
        <f t="shared" si="24"/>
        <v>0.8115</v>
      </c>
      <c r="Q303">
        <f t="shared" si="25"/>
        <v>0.1885</v>
      </c>
    </row>
    <row r="304" spans="1:17">
      <c r="A304">
        <v>304</v>
      </c>
      <c r="B304">
        <f>ROUND(('TM1.5SynthPop_2050'!B304-'TM1.5SynthPop_2035'!B304)*5/15+'TM1.5SynthPop_2035'!B304,0)</f>
        <v>36</v>
      </c>
      <c r="C304">
        <f>ROUND(('TM1.5SynthPop_2050'!C304-'TM1.5SynthPop_2035'!C304)*5/15+'TM1.5SynthPop_2035'!C304,0)</f>
        <v>167</v>
      </c>
      <c r="D304">
        <f>ROUND(('TM1.5SynthPop_2050'!D304-'TM1.5SynthPop_2035'!D304)*5/15+'TM1.5SynthPop_2035'!D304,0)</f>
        <v>217</v>
      </c>
      <c r="E304">
        <f>ROUND(('TM1.5SynthPop_2050'!E304-'TM1.5SynthPop_2035'!E304)*5/15+'TM1.5SynthPop_2035'!E304,0)</f>
        <v>185</v>
      </c>
      <c r="F304">
        <f>ROUND(('TM1.5SynthPop_2050'!F304-'TM1.5SynthPop_2035'!F304)*5/15+'TM1.5SynthPop_2035'!F304,0)</f>
        <v>417</v>
      </c>
      <c r="G304">
        <f>ROUND(('TM1.5SynthPop_2050'!G304-'TM1.5SynthPop_2035'!G304)*5/15+'TM1.5SynthPop_2035'!G304,0)</f>
        <v>1113</v>
      </c>
      <c r="H304">
        <f>ROUND(('TM1.5SynthPop_2050'!H304-'TM1.5SynthPop_2035'!H304)*5/15+'TM1.5SynthPop_2035'!H304,0)</f>
        <v>373</v>
      </c>
      <c r="I304">
        <f t="shared" si="22"/>
        <v>2135</v>
      </c>
      <c r="J304">
        <f t="shared" si="26"/>
        <v>1.6899999999999998E-2</v>
      </c>
      <c r="K304">
        <f t="shared" si="26"/>
        <v>7.8200000000000006E-2</v>
      </c>
      <c r="L304">
        <f t="shared" si="26"/>
        <v>0.1016</v>
      </c>
      <c r="M304">
        <f t="shared" si="26"/>
        <v>8.6699999999999999E-2</v>
      </c>
      <c r="N304">
        <f t="shared" si="26"/>
        <v>0.1953</v>
      </c>
      <c r="O304">
        <f t="shared" si="23"/>
        <v>0.52129999999999999</v>
      </c>
      <c r="P304">
        <f t="shared" si="24"/>
        <v>0.82530000000000003</v>
      </c>
      <c r="Q304">
        <f t="shared" si="25"/>
        <v>0.17469999999999999</v>
      </c>
    </row>
    <row r="305" spans="1:17">
      <c r="A305">
        <v>305</v>
      </c>
      <c r="B305">
        <f>ROUND(('TM1.5SynthPop_2050'!B305-'TM1.5SynthPop_2035'!B305)*5/15+'TM1.5SynthPop_2035'!B305,0)</f>
        <v>24</v>
      </c>
      <c r="C305">
        <f>ROUND(('TM1.5SynthPop_2050'!C305-'TM1.5SynthPop_2035'!C305)*5/15+'TM1.5SynthPop_2035'!C305,0)</f>
        <v>86</v>
      </c>
      <c r="D305">
        <f>ROUND(('TM1.5SynthPop_2050'!D305-'TM1.5SynthPop_2035'!D305)*5/15+'TM1.5SynthPop_2035'!D305,0)</f>
        <v>75</v>
      </c>
      <c r="E305">
        <f>ROUND(('TM1.5SynthPop_2050'!E305-'TM1.5SynthPop_2035'!E305)*5/15+'TM1.5SynthPop_2035'!E305,0)</f>
        <v>46</v>
      </c>
      <c r="F305">
        <f>ROUND(('TM1.5SynthPop_2050'!F305-'TM1.5SynthPop_2035'!F305)*5/15+'TM1.5SynthPop_2035'!F305,0)</f>
        <v>120</v>
      </c>
      <c r="G305">
        <f>ROUND(('TM1.5SynthPop_2050'!G305-'TM1.5SynthPop_2035'!G305)*5/15+'TM1.5SynthPop_2035'!G305,0)</f>
        <v>321</v>
      </c>
      <c r="H305">
        <f>ROUND(('TM1.5SynthPop_2050'!H305-'TM1.5SynthPop_2035'!H305)*5/15+'TM1.5SynthPop_2035'!H305,0)</f>
        <v>108</v>
      </c>
      <c r="I305">
        <f t="shared" si="22"/>
        <v>672</v>
      </c>
      <c r="J305">
        <f t="shared" si="26"/>
        <v>3.5700000000000003E-2</v>
      </c>
      <c r="K305">
        <f t="shared" si="26"/>
        <v>0.128</v>
      </c>
      <c r="L305">
        <f t="shared" si="26"/>
        <v>0.1116</v>
      </c>
      <c r="M305">
        <f t="shared" si="26"/>
        <v>6.8500000000000005E-2</v>
      </c>
      <c r="N305">
        <f t="shared" si="26"/>
        <v>0.17860000000000001</v>
      </c>
      <c r="O305">
        <f t="shared" si="23"/>
        <v>0.47760000000000002</v>
      </c>
      <c r="P305">
        <f t="shared" si="24"/>
        <v>0.83929999999999993</v>
      </c>
      <c r="Q305">
        <f t="shared" si="25"/>
        <v>0.16070000000000001</v>
      </c>
    </row>
    <row r="306" spans="1:17">
      <c r="A306">
        <v>306</v>
      </c>
      <c r="B306">
        <f>ROUND(('TM1.5SynthPop_2050'!B306-'TM1.5SynthPop_2035'!B306)*5/15+'TM1.5SynthPop_2035'!B306,0)</f>
        <v>38</v>
      </c>
      <c r="C306">
        <f>ROUND(('TM1.5SynthPop_2050'!C306-'TM1.5SynthPop_2035'!C306)*5/15+'TM1.5SynthPop_2035'!C306,0)</f>
        <v>180</v>
      </c>
      <c r="D306">
        <f>ROUND(('TM1.5SynthPop_2050'!D306-'TM1.5SynthPop_2035'!D306)*5/15+'TM1.5SynthPop_2035'!D306,0)</f>
        <v>163</v>
      </c>
      <c r="E306">
        <f>ROUND(('TM1.5SynthPop_2050'!E306-'TM1.5SynthPop_2035'!E306)*5/15+'TM1.5SynthPop_2035'!E306,0)</f>
        <v>158</v>
      </c>
      <c r="F306">
        <f>ROUND(('TM1.5SynthPop_2050'!F306-'TM1.5SynthPop_2035'!F306)*5/15+'TM1.5SynthPop_2035'!F306,0)</f>
        <v>301</v>
      </c>
      <c r="G306">
        <f>ROUND(('TM1.5SynthPop_2050'!G306-'TM1.5SynthPop_2035'!G306)*5/15+'TM1.5SynthPop_2035'!G306,0)</f>
        <v>790</v>
      </c>
      <c r="H306">
        <f>ROUND(('TM1.5SynthPop_2050'!H306-'TM1.5SynthPop_2035'!H306)*5/15+'TM1.5SynthPop_2035'!H306,0)</f>
        <v>293</v>
      </c>
      <c r="I306">
        <f t="shared" si="22"/>
        <v>1630</v>
      </c>
      <c r="J306">
        <f t="shared" si="26"/>
        <v>2.3300000000000001E-2</v>
      </c>
      <c r="K306">
        <f t="shared" si="26"/>
        <v>0.1104</v>
      </c>
      <c r="L306">
        <f t="shared" si="26"/>
        <v>0.1</v>
      </c>
      <c r="M306">
        <f t="shared" si="26"/>
        <v>9.69E-2</v>
      </c>
      <c r="N306">
        <f t="shared" si="26"/>
        <v>0.1847</v>
      </c>
      <c r="O306">
        <f t="shared" si="23"/>
        <v>0.48470000000000002</v>
      </c>
      <c r="P306">
        <f t="shared" si="24"/>
        <v>0.82020000000000004</v>
      </c>
      <c r="Q306">
        <f t="shared" si="25"/>
        <v>0.17979999999999999</v>
      </c>
    </row>
    <row r="307" spans="1:17">
      <c r="A307">
        <v>307</v>
      </c>
      <c r="B307">
        <f>ROUND(('TM1.5SynthPop_2050'!B307-'TM1.5SynthPop_2035'!B307)*5/15+'TM1.5SynthPop_2035'!B307,0)</f>
        <v>37</v>
      </c>
      <c r="C307">
        <f>ROUND(('TM1.5SynthPop_2050'!C307-'TM1.5SynthPop_2035'!C307)*5/15+'TM1.5SynthPop_2035'!C307,0)</f>
        <v>206</v>
      </c>
      <c r="D307">
        <f>ROUND(('TM1.5SynthPop_2050'!D307-'TM1.5SynthPop_2035'!D307)*5/15+'TM1.5SynthPop_2035'!D307,0)</f>
        <v>180</v>
      </c>
      <c r="E307">
        <f>ROUND(('TM1.5SynthPop_2050'!E307-'TM1.5SynthPop_2035'!E307)*5/15+'TM1.5SynthPop_2035'!E307,0)</f>
        <v>140</v>
      </c>
      <c r="F307">
        <f>ROUND(('TM1.5SynthPop_2050'!F307-'TM1.5SynthPop_2035'!F307)*5/15+'TM1.5SynthPop_2035'!F307,0)</f>
        <v>329</v>
      </c>
      <c r="G307">
        <f>ROUND(('TM1.5SynthPop_2050'!G307-'TM1.5SynthPop_2035'!G307)*5/15+'TM1.5SynthPop_2035'!G307,0)</f>
        <v>907</v>
      </c>
      <c r="H307">
        <f>ROUND(('TM1.5SynthPop_2050'!H307-'TM1.5SynthPop_2035'!H307)*5/15+'TM1.5SynthPop_2035'!H307,0)</f>
        <v>431</v>
      </c>
      <c r="I307">
        <f t="shared" si="22"/>
        <v>1799</v>
      </c>
      <c r="J307">
        <f t="shared" si="26"/>
        <v>2.06E-2</v>
      </c>
      <c r="K307">
        <f t="shared" si="26"/>
        <v>0.1145</v>
      </c>
      <c r="L307">
        <f t="shared" si="26"/>
        <v>0.10009999999999999</v>
      </c>
      <c r="M307">
        <f t="shared" si="26"/>
        <v>7.7799999999999994E-2</v>
      </c>
      <c r="N307">
        <f t="shared" si="26"/>
        <v>0.18290000000000001</v>
      </c>
      <c r="O307">
        <f t="shared" si="23"/>
        <v>0.50409999999999999</v>
      </c>
      <c r="P307">
        <f t="shared" si="24"/>
        <v>0.76039999999999996</v>
      </c>
      <c r="Q307">
        <f t="shared" si="25"/>
        <v>0.23960000000000001</v>
      </c>
    </row>
    <row r="308" spans="1:17">
      <c r="A308">
        <v>308</v>
      </c>
      <c r="B308">
        <f>ROUND(('TM1.5SynthPop_2050'!B308-'TM1.5SynthPop_2035'!B308)*5/15+'TM1.5SynthPop_2035'!B308,0)</f>
        <v>42</v>
      </c>
      <c r="C308">
        <f>ROUND(('TM1.5SynthPop_2050'!C308-'TM1.5SynthPop_2035'!C308)*5/15+'TM1.5SynthPop_2035'!C308,0)</f>
        <v>100</v>
      </c>
      <c r="D308">
        <f>ROUND(('TM1.5SynthPop_2050'!D308-'TM1.5SynthPop_2035'!D308)*5/15+'TM1.5SynthPop_2035'!D308,0)</f>
        <v>128</v>
      </c>
      <c r="E308">
        <f>ROUND(('TM1.5SynthPop_2050'!E308-'TM1.5SynthPop_2035'!E308)*5/15+'TM1.5SynthPop_2035'!E308,0)</f>
        <v>123</v>
      </c>
      <c r="F308">
        <f>ROUND(('TM1.5SynthPop_2050'!F308-'TM1.5SynthPop_2035'!F308)*5/15+'TM1.5SynthPop_2035'!F308,0)</f>
        <v>169</v>
      </c>
      <c r="G308">
        <f>ROUND(('TM1.5SynthPop_2050'!G308-'TM1.5SynthPop_2035'!G308)*5/15+'TM1.5SynthPop_2035'!G308,0)</f>
        <v>565</v>
      </c>
      <c r="H308">
        <f>ROUND(('TM1.5SynthPop_2050'!H308-'TM1.5SynthPop_2035'!H308)*5/15+'TM1.5SynthPop_2035'!H308,0)</f>
        <v>292</v>
      </c>
      <c r="I308">
        <f t="shared" si="22"/>
        <v>1127</v>
      </c>
      <c r="J308">
        <f t="shared" si="26"/>
        <v>3.73E-2</v>
      </c>
      <c r="K308">
        <f t="shared" si="26"/>
        <v>8.8700000000000001E-2</v>
      </c>
      <c r="L308">
        <f t="shared" si="26"/>
        <v>0.11360000000000001</v>
      </c>
      <c r="M308">
        <f t="shared" si="26"/>
        <v>0.1091</v>
      </c>
      <c r="N308">
        <f t="shared" si="26"/>
        <v>0.15</v>
      </c>
      <c r="O308">
        <f t="shared" si="23"/>
        <v>0.50129999999999997</v>
      </c>
      <c r="P308">
        <f t="shared" si="24"/>
        <v>0.7409</v>
      </c>
      <c r="Q308">
        <f t="shared" si="25"/>
        <v>0.2591</v>
      </c>
    </row>
    <row r="309" spans="1:17">
      <c r="A309">
        <v>309</v>
      </c>
      <c r="B309">
        <f>ROUND(('TM1.5SynthPop_2050'!B309-'TM1.5SynthPop_2035'!B309)*5/15+'TM1.5SynthPop_2035'!B309,0)</f>
        <v>527</v>
      </c>
      <c r="C309">
        <f>ROUND(('TM1.5SynthPop_2050'!C309-'TM1.5SynthPop_2035'!C309)*5/15+'TM1.5SynthPop_2035'!C309,0)</f>
        <v>1155</v>
      </c>
      <c r="D309">
        <f>ROUND(('TM1.5SynthPop_2050'!D309-'TM1.5SynthPop_2035'!D309)*5/15+'TM1.5SynthPop_2035'!D309,0)</f>
        <v>472</v>
      </c>
      <c r="E309">
        <f>ROUND(('TM1.5SynthPop_2050'!E309-'TM1.5SynthPop_2035'!E309)*5/15+'TM1.5SynthPop_2035'!E309,0)</f>
        <v>350</v>
      </c>
      <c r="F309">
        <f>ROUND(('TM1.5SynthPop_2050'!F309-'TM1.5SynthPop_2035'!F309)*5/15+'TM1.5SynthPop_2035'!F309,0)</f>
        <v>651</v>
      </c>
      <c r="G309">
        <f>ROUND(('TM1.5SynthPop_2050'!G309-'TM1.5SynthPop_2035'!G309)*5/15+'TM1.5SynthPop_2035'!G309,0)</f>
        <v>1665</v>
      </c>
      <c r="H309">
        <f>ROUND(('TM1.5SynthPop_2050'!H309-'TM1.5SynthPop_2035'!H309)*5/15+'TM1.5SynthPop_2035'!H309,0)</f>
        <v>658</v>
      </c>
      <c r="I309">
        <f t="shared" si="22"/>
        <v>4820</v>
      </c>
      <c r="J309">
        <f t="shared" si="26"/>
        <v>0.10929999999999999</v>
      </c>
      <c r="K309">
        <f t="shared" si="26"/>
        <v>0.23960000000000001</v>
      </c>
      <c r="L309">
        <f t="shared" si="26"/>
        <v>9.7900000000000001E-2</v>
      </c>
      <c r="M309">
        <f t="shared" si="26"/>
        <v>7.2599999999999998E-2</v>
      </c>
      <c r="N309">
        <f t="shared" si="26"/>
        <v>0.1351</v>
      </c>
      <c r="O309">
        <f t="shared" si="23"/>
        <v>0.34550000000000003</v>
      </c>
      <c r="P309">
        <f t="shared" si="24"/>
        <v>0.86349999999999993</v>
      </c>
      <c r="Q309">
        <f t="shared" si="25"/>
        <v>0.13650000000000001</v>
      </c>
    </row>
    <row r="310" spans="1:17">
      <c r="A310">
        <v>310</v>
      </c>
      <c r="B310">
        <f>ROUND(('TM1.5SynthPop_2050'!B310-'TM1.5SynthPop_2035'!B310)*5/15+'TM1.5SynthPop_2035'!B310,0)</f>
        <v>177</v>
      </c>
      <c r="C310">
        <f>ROUND(('TM1.5SynthPop_2050'!C310-'TM1.5SynthPop_2035'!C310)*5/15+'TM1.5SynthPop_2035'!C310,0)</f>
        <v>383</v>
      </c>
      <c r="D310">
        <f>ROUND(('TM1.5SynthPop_2050'!D310-'TM1.5SynthPop_2035'!D310)*5/15+'TM1.5SynthPop_2035'!D310,0)</f>
        <v>155</v>
      </c>
      <c r="E310">
        <f>ROUND(('TM1.5SynthPop_2050'!E310-'TM1.5SynthPop_2035'!E310)*5/15+'TM1.5SynthPop_2035'!E310,0)</f>
        <v>119</v>
      </c>
      <c r="F310">
        <f>ROUND(('TM1.5SynthPop_2050'!F310-'TM1.5SynthPop_2035'!F310)*5/15+'TM1.5SynthPop_2035'!F310,0)</f>
        <v>225</v>
      </c>
      <c r="G310">
        <f>ROUND(('TM1.5SynthPop_2050'!G310-'TM1.5SynthPop_2035'!G310)*5/15+'TM1.5SynthPop_2035'!G310,0)</f>
        <v>704</v>
      </c>
      <c r="H310">
        <f>ROUND(('TM1.5SynthPop_2050'!H310-'TM1.5SynthPop_2035'!H310)*5/15+'TM1.5SynthPop_2035'!H310,0)</f>
        <v>561</v>
      </c>
      <c r="I310">
        <f t="shared" si="22"/>
        <v>1763</v>
      </c>
      <c r="J310">
        <f t="shared" si="26"/>
        <v>0.1004</v>
      </c>
      <c r="K310">
        <f t="shared" si="26"/>
        <v>0.2172</v>
      </c>
      <c r="L310">
        <f t="shared" si="26"/>
        <v>8.7900000000000006E-2</v>
      </c>
      <c r="M310">
        <f t="shared" si="26"/>
        <v>6.7500000000000004E-2</v>
      </c>
      <c r="N310">
        <f t="shared" si="26"/>
        <v>0.12759999999999999</v>
      </c>
      <c r="O310">
        <f t="shared" si="23"/>
        <v>0.39939999999999998</v>
      </c>
      <c r="P310">
        <f t="shared" si="24"/>
        <v>0.68179999999999996</v>
      </c>
      <c r="Q310">
        <f t="shared" si="25"/>
        <v>0.31819999999999998</v>
      </c>
    </row>
    <row r="311" spans="1:17">
      <c r="A311">
        <v>311</v>
      </c>
      <c r="B311">
        <f>ROUND(('TM1.5SynthPop_2050'!B311-'TM1.5SynthPop_2035'!B311)*5/15+'TM1.5SynthPop_2035'!B311,0)</f>
        <v>237</v>
      </c>
      <c r="C311">
        <f>ROUND(('TM1.5SynthPop_2050'!C311-'TM1.5SynthPop_2035'!C311)*5/15+'TM1.5SynthPop_2035'!C311,0)</f>
        <v>414</v>
      </c>
      <c r="D311">
        <f>ROUND(('TM1.5SynthPop_2050'!D311-'TM1.5SynthPop_2035'!D311)*5/15+'TM1.5SynthPop_2035'!D311,0)</f>
        <v>241</v>
      </c>
      <c r="E311">
        <f>ROUND(('TM1.5SynthPop_2050'!E311-'TM1.5SynthPop_2035'!E311)*5/15+'TM1.5SynthPop_2035'!E311,0)</f>
        <v>219</v>
      </c>
      <c r="F311">
        <f>ROUND(('TM1.5SynthPop_2050'!F311-'TM1.5SynthPop_2035'!F311)*5/15+'TM1.5SynthPop_2035'!F311,0)</f>
        <v>350</v>
      </c>
      <c r="G311">
        <f>ROUND(('TM1.5SynthPop_2050'!G311-'TM1.5SynthPop_2035'!G311)*5/15+'TM1.5SynthPop_2035'!G311,0)</f>
        <v>976</v>
      </c>
      <c r="H311">
        <f>ROUND(('TM1.5SynthPop_2050'!H311-'TM1.5SynthPop_2035'!H311)*5/15+'TM1.5SynthPop_2035'!H311,0)</f>
        <v>403</v>
      </c>
      <c r="I311">
        <f t="shared" si="22"/>
        <v>2437</v>
      </c>
      <c r="J311">
        <f t="shared" si="26"/>
        <v>9.7299999999999998E-2</v>
      </c>
      <c r="K311">
        <f t="shared" si="26"/>
        <v>0.1699</v>
      </c>
      <c r="L311">
        <f t="shared" si="26"/>
        <v>9.8900000000000002E-2</v>
      </c>
      <c r="M311">
        <f t="shared" si="26"/>
        <v>8.9899999999999994E-2</v>
      </c>
      <c r="N311">
        <f t="shared" si="26"/>
        <v>0.14360000000000001</v>
      </c>
      <c r="O311">
        <f t="shared" si="23"/>
        <v>0.40040000000000009</v>
      </c>
      <c r="P311">
        <f t="shared" si="24"/>
        <v>0.83460000000000001</v>
      </c>
      <c r="Q311">
        <f t="shared" si="25"/>
        <v>0.16539999999999999</v>
      </c>
    </row>
    <row r="312" spans="1:17">
      <c r="A312">
        <v>312</v>
      </c>
      <c r="B312">
        <f>ROUND(('TM1.5SynthPop_2050'!B312-'TM1.5SynthPop_2035'!B312)*5/15+'TM1.5SynthPop_2035'!B312,0)</f>
        <v>93</v>
      </c>
      <c r="C312">
        <f>ROUND(('TM1.5SynthPop_2050'!C312-'TM1.5SynthPop_2035'!C312)*5/15+'TM1.5SynthPop_2035'!C312,0)</f>
        <v>417</v>
      </c>
      <c r="D312">
        <f>ROUND(('TM1.5SynthPop_2050'!D312-'TM1.5SynthPop_2035'!D312)*5/15+'TM1.5SynthPop_2035'!D312,0)</f>
        <v>332</v>
      </c>
      <c r="E312">
        <f>ROUND(('TM1.5SynthPop_2050'!E312-'TM1.5SynthPop_2035'!E312)*5/15+'TM1.5SynthPop_2035'!E312,0)</f>
        <v>299</v>
      </c>
      <c r="F312">
        <f>ROUND(('TM1.5SynthPop_2050'!F312-'TM1.5SynthPop_2035'!F312)*5/15+'TM1.5SynthPop_2035'!F312,0)</f>
        <v>540</v>
      </c>
      <c r="G312">
        <f>ROUND(('TM1.5SynthPop_2050'!G312-'TM1.5SynthPop_2035'!G312)*5/15+'TM1.5SynthPop_2035'!G312,0)</f>
        <v>1322</v>
      </c>
      <c r="H312">
        <f>ROUND(('TM1.5SynthPop_2050'!H312-'TM1.5SynthPop_2035'!H312)*5/15+'TM1.5SynthPop_2035'!H312,0)</f>
        <v>709</v>
      </c>
      <c r="I312">
        <f t="shared" si="22"/>
        <v>3003</v>
      </c>
      <c r="J312">
        <f t="shared" si="26"/>
        <v>3.1E-2</v>
      </c>
      <c r="K312">
        <f t="shared" si="26"/>
        <v>0.1389</v>
      </c>
      <c r="L312">
        <f t="shared" si="26"/>
        <v>0.1106</v>
      </c>
      <c r="M312">
        <f t="shared" si="26"/>
        <v>9.9599999999999994E-2</v>
      </c>
      <c r="N312">
        <f t="shared" si="26"/>
        <v>0.17979999999999999</v>
      </c>
      <c r="O312">
        <f t="shared" si="23"/>
        <v>0.44010000000000005</v>
      </c>
      <c r="P312">
        <f t="shared" si="24"/>
        <v>0.76390000000000002</v>
      </c>
      <c r="Q312">
        <f t="shared" si="25"/>
        <v>0.2361</v>
      </c>
    </row>
    <row r="313" spans="1:17">
      <c r="A313">
        <v>313</v>
      </c>
      <c r="B313">
        <f>ROUND(('TM1.5SynthPop_2050'!B313-'TM1.5SynthPop_2035'!B313)*5/15+'TM1.5SynthPop_2035'!B313,0)</f>
        <v>232</v>
      </c>
      <c r="C313">
        <f>ROUND(('TM1.5SynthPop_2050'!C313-'TM1.5SynthPop_2035'!C313)*5/15+'TM1.5SynthPop_2035'!C313,0)</f>
        <v>495</v>
      </c>
      <c r="D313">
        <f>ROUND(('TM1.5SynthPop_2050'!D313-'TM1.5SynthPop_2035'!D313)*5/15+'TM1.5SynthPop_2035'!D313,0)</f>
        <v>291</v>
      </c>
      <c r="E313">
        <f>ROUND(('TM1.5SynthPop_2050'!E313-'TM1.5SynthPop_2035'!E313)*5/15+'TM1.5SynthPop_2035'!E313,0)</f>
        <v>265</v>
      </c>
      <c r="F313">
        <f>ROUND(('TM1.5SynthPop_2050'!F313-'TM1.5SynthPop_2035'!F313)*5/15+'TM1.5SynthPop_2035'!F313,0)</f>
        <v>293</v>
      </c>
      <c r="G313">
        <f>ROUND(('TM1.5SynthPop_2050'!G313-'TM1.5SynthPop_2035'!G313)*5/15+'TM1.5SynthPop_2035'!G313,0)</f>
        <v>677</v>
      </c>
      <c r="H313">
        <f>ROUND(('TM1.5SynthPop_2050'!H313-'TM1.5SynthPop_2035'!H313)*5/15+'TM1.5SynthPop_2035'!H313,0)</f>
        <v>281</v>
      </c>
      <c r="I313">
        <f t="shared" si="22"/>
        <v>2253</v>
      </c>
      <c r="J313">
        <f t="shared" si="26"/>
        <v>0.10299999999999999</v>
      </c>
      <c r="K313">
        <f t="shared" si="26"/>
        <v>0.21970000000000001</v>
      </c>
      <c r="L313">
        <f t="shared" si="26"/>
        <v>0.12920000000000001</v>
      </c>
      <c r="M313">
        <f t="shared" si="26"/>
        <v>0.1176</v>
      </c>
      <c r="N313">
        <f t="shared" si="26"/>
        <v>0.13</v>
      </c>
      <c r="O313">
        <f t="shared" si="23"/>
        <v>0.30049999999999999</v>
      </c>
      <c r="P313">
        <f t="shared" si="24"/>
        <v>0.87529999999999997</v>
      </c>
      <c r="Q313">
        <f t="shared" si="25"/>
        <v>0.12470000000000001</v>
      </c>
    </row>
    <row r="314" spans="1:17">
      <c r="A314">
        <v>314</v>
      </c>
      <c r="B314">
        <f>ROUND(('TM1.5SynthPop_2050'!B314-'TM1.5SynthPop_2035'!B314)*5/15+'TM1.5SynthPop_2035'!B314,0)</f>
        <v>190</v>
      </c>
      <c r="C314">
        <f>ROUND(('TM1.5SynthPop_2050'!C314-'TM1.5SynthPop_2035'!C314)*5/15+'TM1.5SynthPop_2035'!C314,0)</f>
        <v>549</v>
      </c>
      <c r="D314">
        <f>ROUND(('TM1.5SynthPop_2050'!D314-'TM1.5SynthPop_2035'!D314)*5/15+'TM1.5SynthPop_2035'!D314,0)</f>
        <v>268</v>
      </c>
      <c r="E314">
        <f>ROUND(('TM1.5SynthPop_2050'!E314-'TM1.5SynthPop_2035'!E314)*5/15+'TM1.5SynthPop_2035'!E314,0)</f>
        <v>272</v>
      </c>
      <c r="F314">
        <f>ROUND(('TM1.5SynthPop_2050'!F314-'TM1.5SynthPop_2035'!F314)*5/15+'TM1.5SynthPop_2035'!F314,0)</f>
        <v>340</v>
      </c>
      <c r="G314">
        <f>ROUND(('TM1.5SynthPop_2050'!G314-'TM1.5SynthPop_2035'!G314)*5/15+'TM1.5SynthPop_2035'!G314,0)</f>
        <v>987</v>
      </c>
      <c r="H314">
        <f>ROUND(('TM1.5SynthPop_2050'!H314-'TM1.5SynthPop_2035'!H314)*5/15+'TM1.5SynthPop_2035'!H314,0)</f>
        <v>1074</v>
      </c>
      <c r="I314">
        <f t="shared" si="22"/>
        <v>2606</v>
      </c>
      <c r="J314">
        <f t="shared" si="26"/>
        <v>7.2900000000000006E-2</v>
      </c>
      <c r="K314">
        <f t="shared" si="26"/>
        <v>0.2107</v>
      </c>
      <c r="L314">
        <f t="shared" si="26"/>
        <v>0.1028</v>
      </c>
      <c r="M314">
        <f t="shared" si="26"/>
        <v>0.10440000000000001</v>
      </c>
      <c r="N314">
        <f t="shared" si="26"/>
        <v>0.1305</v>
      </c>
      <c r="O314">
        <f t="shared" si="23"/>
        <v>0.37870000000000004</v>
      </c>
      <c r="P314">
        <f t="shared" si="24"/>
        <v>0.58789999999999998</v>
      </c>
      <c r="Q314">
        <f t="shared" si="25"/>
        <v>0.41210000000000002</v>
      </c>
    </row>
    <row r="315" spans="1:17">
      <c r="A315">
        <v>315</v>
      </c>
      <c r="B315">
        <f>ROUND(('TM1.5SynthPop_2050'!B315-'TM1.5SynthPop_2035'!B315)*5/15+'TM1.5SynthPop_2035'!B315,0)</f>
        <v>741</v>
      </c>
      <c r="C315">
        <f>ROUND(('TM1.5SynthPop_2050'!C315-'TM1.5SynthPop_2035'!C315)*5/15+'TM1.5SynthPop_2035'!C315,0)</f>
        <v>972</v>
      </c>
      <c r="D315">
        <f>ROUND(('TM1.5SynthPop_2050'!D315-'TM1.5SynthPop_2035'!D315)*5/15+'TM1.5SynthPop_2035'!D315,0)</f>
        <v>290</v>
      </c>
      <c r="E315">
        <f>ROUND(('TM1.5SynthPop_2050'!E315-'TM1.5SynthPop_2035'!E315)*5/15+'TM1.5SynthPop_2035'!E315,0)</f>
        <v>347</v>
      </c>
      <c r="F315">
        <f>ROUND(('TM1.5SynthPop_2050'!F315-'TM1.5SynthPop_2035'!F315)*5/15+'TM1.5SynthPop_2035'!F315,0)</f>
        <v>533</v>
      </c>
      <c r="G315">
        <f>ROUND(('TM1.5SynthPop_2050'!G315-'TM1.5SynthPop_2035'!G315)*5/15+'TM1.5SynthPop_2035'!G315,0)</f>
        <v>2078</v>
      </c>
      <c r="H315">
        <f>ROUND(('TM1.5SynthPop_2050'!H315-'TM1.5SynthPop_2035'!H315)*5/15+'TM1.5SynthPop_2035'!H315,0)</f>
        <v>574</v>
      </c>
      <c r="I315">
        <f t="shared" si="22"/>
        <v>4961</v>
      </c>
      <c r="J315">
        <f t="shared" si="26"/>
        <v>0.14940000000000001</v>
      </c>
      <c r="K315">
        <f t="shared" si="26"/>
        <v>0.19589999999999999</v>
      </c>
      <c r="L315">
        <f t="shared" si="26"/>
        <v>5.8500000000000003E-2</v>
      </c>
      <c r="M315">
        <f t="shared" si="26"/>
        <v>6.9900000000000004E-2</v>
      </c>
      <c r="N315">
        <f t="shared" si="26"/>
        <v>0.1074</v>
      </c>
      <c r="O315">
        <f t="shared" si="23"/>
        <v>0.41890000000000005</v>
      </c>
      <c r="P315">
        <f t="shared" si="24"/>
        <v>0.88429999999999997</v>
      </c>
      <c r="Q315">
        <f t="shared" si="25"/>
        <v>0.1157</v>
      </c>
    </row>
    <row r="316" spans="1:17">
      <c r="A316">
        <v>316</v>
      </c>
      <c r="B316">
        <f>ROUND(('TM1.5SynthPop_2050'!B316-'TM1.5SynthPop_2035'!B316)*5/15+'TM1.5SynthPop_2035'!B316,0)</f>
        <v>82</v>
      </c>
      <c r="C316">
        <f>ROUND(('TM1.5SynthPop_2050'!C316-'TM1.5SynthPop_2035'!C316)*5/15+'TM1.5SynthPop_2035'!C316,0)</f>
        <v>229</v>
      </c>
      <c r="D316">
        <f>ROUND(('TM1.5SynthPop_2050'!D316-'TM1.5SynthPop_2035'!D316)*5/15+'TM1.5SynthPop_2035'!D316,0)</f>
        <v>106</v>
      </c>
      <c r="E316">
        <f>ROUND(('TM1.5SynthPop_2050'!E316-'TM1.5SynthPop_2035'!E316)*5/15+'TM1.5SynthPop_2035'!E316,0)</f>
        <v>90</v>
      </c>
      <c r="F316">
        <f>ROUND(('TM1.5SynthPop_2050'!F316-'TM1.5SynthPop_2035'!F316)*5/15+'TM1.5SynthPop_2035'!F316,0)</f>
        <v>143</v>
      </c>
      <c r="G316">
        <f>ROUND(('TM1.5SynthPop_2050'!G316-'TM1.5SynthPop_2035'!G316)*5/15+'TM1.5SynthPop_2035'!G316,0)</f>
        <v>326</v>
      </c>
      <c r="H316">
        <f>ROUND(('TM1.5SynthPop_2050'!H316-'TM1.5SynthPop_2035'!H316)*5/15+'TM1.5SynthPop_2035'!H316,0)</f>
        <v>300</v>
      </c>
      <c r="I316">
        <f t="shared" si="22"/>
        <v>976</v>
      </c>
      <c r="J316">
        <f t="shared" si="26"/>
        <v>8.4000000000000005E-2</v>
      </c>
      <c r="K316">
        <f t="shared" si="26"/>
        <v>0.2346</v>
      </c>
      <c r="L316">
        <f t="shared" si="26"/>
        <v>0.1086</v>
      </c>
      <c r="M316">
        <f t="shared" si="26"/>
        <v>9.2200000000000004E-2</v>
      </c>
      <c r="N316">
        <f t="shared" si="26"/>
        <v>0.14649999999999999</v>
      </c>
      <c r="O316">
        <f t="shared" si="23"/>
        <v>0.33409999999999995</v>
      </c>
      <c r="P316">
        <f t="shared" si="24"/>
        <v>0.69259999999999999</v>
      </c>
      <c r="Q316">
        <f t="shared" si="25"/>
        <v>0.30740000000000001</v>
      </c>
    </row>
    <row r="317" spans="1:17">
      <c r="A317">
        <v>317</v>
      </c>
      <c r="B317">
        <f>ROUND(('TM1.5SynthPop_2050'!B317-'TM1.5SynthPop_2035'!B317)*5/15+'TM1.5SynthPop_2035'!B317,0)</f>
        <v>232</v>
      </c>
      <c r="C317">
        <f>ROUND(('TM1.5SynthPop_2050'!C317-'TM1.5SynthPop_2035'!C317)*5/15+'TM1.5SynthPop_2035'!C317,0)</f>
        <v>429</v>
      </c>
      <c r="D317">
        <f>ROUND(('TM1.5SynthPop_2050'!D317-'TM1.5SynthPop_2035'!D317)*5/15+'TM1.5SynthPop_2035'!D317,0)</f>
        <v>250</v>
      </c>
      <c r="E317">
        <f>ROUND(('TM1.5SynthPop_2050'!E317-'TM1.5SynthPop_2035'!E317)*5/15+'TM1.5SynthPop_2035'!E317,0)</f>
        <v>193</v>
      </c>
      <c r="F317">
        <f>ROUND(('TM1.5SynthPop_2050'!F317-'TM1.5SynthPop_2035'!F317)*5/15+'TM1.5SynthPop_2035'!F317,0)</f>
        <v>297</v>
      </c>
      <c r="G317">
        <f>ROUND(('TM1.5SynthPop_2050'!G317-'TM1.5SynthPop_2035'!G317)*5/15+'TM1.5SynthPop_2035'!G317,0)</f>
        <v>804</v>
      </c>
      <c r="H317">
        <f>ROUND(('TM1.5SynthPop_2050'!H317-'TM1.5SynthPop_2035'!H317)*5/15+'TM1.5SynthPop_2035'!H317,0)</f>
        <v>307</v>
      </c>
      <c r="I317">
        <f t="shared" si="22"/>
        <v>2205</v>
      </c>
      <c r="J317">
        <f t="shared" si="26"/>
        <v>0.1052</v>
      </c>
      <c r="K317">
        <f t="shared" si="26"/>
        <v>0.1946</v>
      </c>
      <c r="L317">
        <f t="shared" si="26"/>
        <v>0.1134</v>
      </c>
      <c r="M317">
        <f t="shared" si="26"/>
        <v>8.7499999999999994E-2</v>
      </c>
      <c r="N317">
        <f t="shared" si="26"/>
        <v>0.13469999999999999</v>
      </c>
      <c r="O317">
        <f t="shared" si="23"/>
        <v>0.36460000000000004</v>
      </c>
      <c r="P317">
        <f t="shared" si="24"/>
        <v>0.86080000000000001</v>
      </c>
      <c r="Q317">
        <f t="shared" si="25"/>
        <v>0.13919999999999999</v>
      </c>
    </row>
    <row r="318" spans="1:17">
      <c r="A318">
        <v>318</v>
      </c>
      <c r="B318">
        <f>ROUND(('TM1.5SynthPop_2050'!B318-'TM1.5SynthPop_2035'!B318)*5/15+'TM1.5SynthPop_2035'!B318,0)</f>
        <v>59</v>
      </c>
      <c r="C318">
        <f>ROUND(('TM1.5SynthPop_2050'!C318-'TM1.5SynthPop_2035'!C318)*5/15+'TM1.5SynthPop_2035'!C318,0)</f>
        <v>170</v>
      </c>
      <c r="D318">
        <f>ROUND(('TM1.5SynthPop_2050'!D318-'TM1.5SynthPop_2035'!D318)*5/15+'TM1.5SynthPop_2035'!D318,0)</f>
        <v>151</v>
      </c>
      <c r="E318">
        <f>ROUND(('TM1.5SynthPop_2050'!E318-'TM1.5SynthPop_2035'!E318)*5/15+'TM1.5SynthPop_2035'!E318,0)</f>
        <v>117</v>
      </c>
      <c r="F318">
        <f>ROUND(('TM1.5SynthPop_2050'!F318-'TM1.5SynthPop_2035'!F318)*5/15+'TM1.5SynthPop_2035'!F318,0)</f>
        <v>233</v>
      </c>
      <c r="G318">
        <f>ROUND(('TM1.5SynthPop_2050'!G318-'TM1.5SynthPop_2035'!G318)*5/15+'TM1.5SynthPop_2035'!G318,0)</f>
        <v>643</v>
      </c>
      <c r="H318">
        <f>ROUND(('TM1.5SynthPop_2050'!H318-'TM1.5SynthPop_2035'!H318)*5/15+'TM1.5SynthPop_2035'!H318,0)</f>
        <v>313</v>
      </c>
      <c r="I318">
        <f t="shared" si="22"/>
        <v>1373</v>
      </c>
      <c r="J318">
        <f t="shared" si="26"/>
        <v>4.2999999999999997E-2</v>
      </c>
      <c r="K318">
        <f t="shared" si="26"/>
        <v>0.12379999999999999</v>
      </c>
      <c r="L318">
        <f t="shared" si="26"/>
        <v>0.11</v>
      </c>
      <c r="M318">
        <f t="shared" si="26"/>
        <v>8.5199999999999998E-2</v>
      </c>
      <c r="N318">
        <f t="shared" si="26"/>
        <v>0.16969999999999999</v>
      </c>
      <c r="O318">
        <f t="shared" si="23"/>
        <v>0.46830000000000005</v>
      </c>
      <c r="P318">
        <f t="shared" si="24"/>
        <v>0.77200000000000002</v>
      </c>
      <c r="Q318">
        <f t="shared" si="25"/>
        <v>0.22800000000000001</v>
      </c>
    </row>
    <row r="319" spans="1:17">
      <c r="A319">
        <v>319</v>
      </c>
      <c r="B319">
        <f>ROUND(('TM1.5SynthPop_2050'!B319-'TM1.5SynthPop_2035'!B319)*5/15+'TM1.5SynthPop_2035'!B319,0)</f>
        <v>21</v>
      </c>
      <c r="C319">
        <f>ROUND(('TM1.5SynthPop_2050'!C319-'TM1.5SynthPop_2035'!C319)*5/15+'TM1.5SynthPop_2035'!C319,0)</f>
        <v>106</v>
      </c>
      <c r="D319">
        <f>ROUND(('TM1.5SynthPop_2050'!D319-'TM1.5SynthPop_2035'!D319)*5/15+'TM1.5SynthPop_2035'!D319,0)</f>
        <v>111</v>
      </c>
      <c r="E319">
        <f>ROUND(('TM1.5SynthPop_2050'!E319-'TM1.5SynthPop_2035'!E319)*5/15+'TM1.5SynthPop_2035'!E319,0)</f>
        <v>105</v>
      </c>
      <c r="F319">
        <f>ROUND(('TM1.5SynthPop_2050'!F319-'TM1.5SynthPop_2035'!F319)*5/15+'TM1.5SynthPop_2035'!F319,0)</f>
        <v>185</v>
      </c>
      <c r="G319">
        <f>ROUND(('TM1.5SynthPop_2050'!G319-'TM1.5SynthPop_2035'!G319)*5/15+'TM1.5SynthPop_2035'!G319,0)</f>
        <v>537</v>
      </c>
      <c r="H319">
        <f>ROUND(('TM1.5SynthPop_2050'!H319-'TM1.5SynthPop_2035'!H319)*5/15+'TM1.5SynthPop_2035'!H319,0)</f>
        <v>218</v>
      </c>
      <c r="I319">
        <f t="shared" si="22"/>
        <v>1065</v>
      </c>
      <c r="J319">
        <f t="shared" si="26"/>
        <v>1.9699999999999999E-2</v>
      </c>
      <c r="K319">
        <f t="shared" si="26"/>
        <v>9.9500000000000005E-2</v>
      </c>
      <c r="L319">
        <f t="shared" si="26"/>
        <v>0.1042</v>
      </c>
      <c r="M319">
        <f t="shared" si="26"/>
        <v>9.8599999999999993E-2</v>
      </c>
      <c r="N319">
        <f t="shared" si="26"/>
        <v>0.17369999999999999</v>
      </c>
      <c r="O319">
        <f t="shared" si="23"/>
        <v>0.50430000000000008</v>
      </c>
      <c r="P319">
        <f t="shared" si="24"/>
        <v>0.79530000000000001</v>
      </c>
      <c r="Q319">
        <f t="shared" si="25"/>
        <v>0.20469999999999999</v>
      </c>
    </row>
    <row r="320" spans="1:17">
      <c r="A320">
        <v>320</v>
      </c>
      <c r="B320">
        <f>ROUND(('TM1.5SynthPop_2050'!B320-'TM1.5SynthPop_2035'!B320)*5/15+'TM1.5SynthPop_2035'!B320,0)</f>
        <v>57</v>
      </c>
      <c r="C320">
        <f>ROUND(('TM1.5SynthPop_2050'!C320-'TM1.5SynthPop_2035'!C320)*5/15+'TM1.5SynthPop_2035'!C320,0)</f>
        <v>215</v>
      </c>
      <c r="D320">
        <f>ROUND(('TM1.5SynthPop_2050'!D320-'TM1.5SynthPop_2035'!D320)*5/15+'TM1.5SynthPop_2035'!D320,0)</f>
        <v>297</v>
      </c>
      <c r="E320">
        <f>ROUND(('TM1.5SynthPop_2050'!E320-'TM1.5SynthPop_2035'!E320)*5/15+'TM1.5SynthPop_2035'!E320,0)</f>
        <v>253</v>
      </c>
      <c r="F320">
        <f>ROUND(('TM1.5SynthPop_2050'!F320-'TM1.5SynthPop_2035'!F320)*5/15+'TM1.5SynthPop_2035'!F320,0)</f>
        <v>461</v>
      </c>
      <c r="G320">
        <f>ROUND(('TM1.5SynthPop_2050'!G320-'TM1.5SynthPop_2035'!G320)*5/15+'TM1.5SynthPop_2035'!G320,0)</f>
        <v>1107</v>
      </c>
      <c r="H320">
        <f>ROUND(('TM1.5SynthPop_2050'!H320-'TM1.5SynthPop_2035'!H320)*5/15+'TM1.5SynthPop_2035'!H320,0)</f>
        <v>524</v>
      </c>
      <c r="I320">
        <f t="shared" si="22"/>
        <v>2390</v>
      </c>
      <c r="J320">
        <f t="shared" si="26"/>
        <v>2.3800000000000002E-2</v>
      </c>
      <c r="K320">
        <f t="shared" si="26"/>
        <v>0.09</v>
      </c>
      <c r="L320">
        <f t="shared" si="26"/>
        <v>0.12429999999999999</v>
      </c>
      <c r="M320">
        <f t="shared" si="26"/>
        <v>0.10589999999999999</v>
      </c>
      <c r="N320">
        <f t="shared" si="26"/>
        <v>0.19289999999999999</v>
      </c>
      <c r="O320">
        <f t="shared" si="23"/>
        <v>0.46310000000000007</v>
      </c>
      <c r="P320">
        <f t="shared" si="24"/>
        <v>0.78079999999999994</v>
      </c>
      <c r="Q320">
        <f t="shared" si="25"/>
        <v>0.21920000000000001</v>
      </c>
    </row>
    <row r="321" spans="1:17">
      <c r="A321">
        <v>321</v>
      </c>
      <c r="B321">
        <f>ROUND(('TM1.5SynthPop_2050'!B321-'TM1.5SynthPop_2035'!B321)*5/15+'TM1.5SynthPop_2035'!B321,0)</f>
        <v>43</v>
      </c>
      <c r="C321">
        <f>ROUND(('TM1.5SynthPop_2050'!C321-'TM1.5SynthPop_2035'!C321)*5/15+'TM1.5SynthPop_2035'!C321,0)</f>
        <v>153</v>
      </c>
      <c r="D321">
        <f>ROUND(('TM1.5SynthPop_2050'!D321-'TM1.5SynthPop_2035'!D321)*5/15+'TM1.5SynthPop_2035'!D321,0)</f>
        <v>143</v>
      </c>
      <c r="E321">
        <f>ROUND(('TM1.5SynthPop_2050'!E321-'TM1.5SynthPop_2035'!E321)*5/15+'TM1.5SynthPop_2035'!E321,0)</f>
        <v>105</v>
      </c>
      <c r="F321">
        <f>ROUND(('TM1.5SynthPop_2050'!F321-'TM1.5SynthPop_2035'!F321)*5/15+'TM1.5SynthPop_2035'!F321,0)</f>
        <v>168</v>
      </c>
      <c r="G321">
        <f>ROUND(('TM1.5SynthPop_2050'!G321-'TM1.5SynthPop_2035'!G321)*5/15+'TM1.5SynthPop_2035'!G321,0)</f>
        <v>505</v>
      </c>
      <c r="H321">
        <f>ROUND(('TM1.5SynthPop_2050'!H321-'TM1.5SynthPop_2035'!H321)*5/15+'TM1.5SynthPop_2035'!H321,0)</f>
        <v>241</v>
      </c>
      <c r="I321">
        <f t="shared" si="22"/>
        <v>1117</v>
      </c>
      <c r="J321">
        <f t="shared" ref="J321:N371" si="27">ROUND(B321/$I321,4)</f>
        <v>3.85E-2</v>
      </c>
      <c r="K321">
        <f t="shared" si="27"/>
        <v>0.13700000000000001</v>
      </c>
      <c r="L321">
        <f t="shared" si="27"/>
        <v>0.128</v>
      </c>
      <c r="M321">
        <f t="shared" si="27"/>
        <v>9.4E-2</v>
      </c>
      <c r="N321">
        <f t="shared" si="27"/>
        <v>0.15040000000000001</v>
      </c>
      <c r="O321">
        <f t="shared" si="23"/>
        <v>0.45210000000000006</v>
      </c>
      <c r="P321">
        <f t="shared" si="24"/>
        <v>0.78420000000000001</v>
      </c>
      <c r="Q321">
        <f t="shared" si="25"/>
        <v>0.21579999999999999</v>
      </c>
    </row>
    <row r="322" spans="1:17">
      <c r="A322">
        <v>322</v>
      </c>
      <c r="B322">
        <f>ROUND(('TM1.5SynthPop_2050'!B322-'TM1.5SynthPop_2035'!B322)*5/15+'TM1.5SynthPop_2035'!B322,0)</f>
        <v>53</v>
      </c>
      <c r="C322">
        <f>ROUND(('TM1.5SynthPop_2050'!C322-'TM1.5SynthPop_2035'!C322)*5/15+'TM1.5SynthPop_2035'!C322,0)</f>
        <v>102</v>
      </c>
      <c r="D322">
        <f>ROUND(('TM1.5SynthPop_2050'!D322-'TM1.5SynthPop_2035'!D322)*5/15+'TM1.5SynthPop_2035'!D322,0)</f>
        <v>263</v>
      </c>
      <c r="E322">
        <f>ROUND(('TM1.5SynthPop_2050'!E322-'TM1.5SynthPop_2035'!E322)*5/15+'TM1.5SynthPop_2035'!E322,0)</f>
        <v>200</v>
      </c>
      <c r="F322">
        <f>ROUND(('TM1.5SynthPop_2050'!F322-'TM1.5SynthPop_2035'!F322)*5/15+'TM1.5SynthPop_2035'!F322,0)</f>
        <v>392</v>
      </c>
      <c r="G322">
        <f>ROUND(('TM1.5SynthPop_2050'!G322-'TM1.5SynthPop_2035'!G322)*5/15+'TM1.5SynthPop_2035'!G322,0)</f>
        <v>980</v>
      </c>
      <c r="H322">
        <f>ROUND(('TM1.5SynthPop_2050'!H322-'TM1.5SynthPop_2035'!H322)*5/15+'TM1.5SynthPop_2035'!H322,0)</f>
        <v>433</v>
      </c>
      <c r="I322">
        <f t="shared" si="22"/>
        <v>1990</v>
      </c>
      <c r="J322">
        <f t="shared" si="27"/>
        <v>2.6599999999999999E-2</v>
      </c>
      <c r="K322">
        <f t="shared" si="27"/>
        <v>5.1299999999999998E-2</v>
      </c>
      <c r="L322">
        <f t="shared" si="27"/>
        <v>0.13220000000000001</v>
      </c>
      <c r="M322">
        <f t="shared" si="27"/>
        <v>0.10050000000000001</v>
      </c>
      <c r="N322">
        <f t="shared" si="27"/>
        <v>0.19700000000000001</v>
      </c>
      <c r="O322">
        <f t="shared" si="23"/>
        <v>0.49239999999999995</v>
      </c>
      <c r="P322">
        <f t="shared" si="24"/>
        <v>0.78239999999999998</v>
      </c>
      <c r="Q322">
        <f t="shared" si="25"/>
        <v>0.21759999999999999</v>
      </c>
    </row>
    <row r="323" spans="1:17">
      <c r="A323">
        <v>323</v>
      </c>
      <c r="B323">
        <f>ROUND(('TM1.5SynthPop_2050'!B323-'TM1.5SynthPop_2035'!B323)*5/15+'TM1.5SynthPop_2035'!B323,0)</f>
        <v>200</v>
      </c>
      <c r="C323">
        <f>ROUND(('TM1.5SynthPop_2050'!C323-'TM1.5SynthPop_2035'!C323)*5/15+'TM1.5SynthPop_2035'!C323,0)</f>
        <v>354</v>
      </c>
      <c r="D323">
        <f>ROUND(('TM1.5SynthPop_2050'!D323-'TM1.5SynthPop_2035'!D323)*5/15+'TM1.5SynthPop_2035'!D323,0)</f>
        <v>329</v>
      </c>
      <c r="E323">
        <f>ROUND(('TM1.5SynthPop_2050'!E323-'TM1.5SynthPop_2035'!E323)*5/15+'TM1.5SynthPop_2035'!E323,0)</f>
        <v>232</v>
      </c>
      <c r="F323">
        <f>ROUND(('TM1.5SynthPop_2050'!F323-'TM1.5SynthPop_2035'!F323)*5/15+'TM1.5SynthPop_2035'!F323,0)</f>
        <v>361</v>
      </c>
      <c r="G323">
        <f>ROUND(('TM1.5SynthPop_2050'!G323-'TM1.5SynthPop_2035'!G323)*5/15+'TM1.5SynthPop_2035'!G323,0)</f>
        <v>858</v>
      </c>
      <c r="H323">
        <f>ROUND(('TM1.5SynthPop_2050'!H323-'TM1.5SynthPop_2035'!H323)*5/15+'TM1.5SynthPop_2035'!H323,0)</f>
        <v>481</v>
      </c>
      <c r="I323">
        <f t="shared" ref="I323:I386" si="28">SUM(B323:G323)</f>
        <v>2334</v>
      </c>
      <c r="J323">
        <f t="shared" si="27"/>
        <v>8.5699999999999998E-2</v>
      </c>
      <c r="K323">
        <f t="shared" si="27"/>
        <v>0.1517</v>
      </c>
      <c r="L323">
        <f t="shared" si="27"/>
        <v>0.14099999999999999</v>
      </c>
      <c r="M323">
        <f t="shared" si="27"/>
        <v>9.9400000000000002E-2</v>
      </c>
      <c r="N323">
        <f t="shared" si="27"/>
        <v>0.1547</v>
      </c>
      <c r="O323">
        <f t="shared" ref="O323:O386" si="29">1-SUM(J323:N323)</f>
        <v>0.36750000000000005</v>
      </c>
      <c r="P323">
        <f t="shared" ref="P323:P386" si="30">1-Q323</f>
        <v>0.79390000000000005</v>
      </c>
      <c r="Q323">
        <f t="shared" ref="Q323:Q386" si="31">ROUND(H323/$I323,4)</f>
        <v>0.20610000000000001</v>
      </c>
    </row>
    <row r="324" spans="1:17">
      <c r="A324">
        <v>324</v>
      </c>
      <c r="B324">
        <f>ROUND(('TM1.5SynthPop_2050'!B324-'TM1.5SynthPop_2035'!B324)*5/15+'TM1.5SynthPop_2035'!B324,0)</f>
        <v>80</v>
      </c>
      <c r="C324">
        <f>ROUND(('TM1.5SynthPop_2050'!C324-'TM1.5SynthPop_2035'!C324)*5/15+'TM1.5SynthPop_2035'!C324,0)</f>
        <v>182</v>
      </c>
      <c r="D324">
        <f>ROUND(('TM1.5SynthPop_2050'!D324-'TM1.5SynthPop_2035'!D324)*5/15+'TM1.5SynthPop_2035'!D324,0)</f>
        <v>230</v>
      </c>
      <c r="E324">
        <f>ROUND(('TM1.5SynthPop_2050'!E324-'TM1.5SynthPop_2035'!E324)*5/15+'TM1.5SynthPop_2035'!E324,0)</f>
        <v>227</v>
      </c>
      <c r="F324">
        <f>ROUND(('TM1.5SynthPop_2050'!F324-'TM1.5SynthPop_2035'!F324)*5/15+'TM1.5SynthPop_2035'!F324,0)</f>
        <v>283</v>
      </c>
      <c r="G324">
        <f>ROUND(('TM1.5SynthPop_2050'!G324-'TM1.5SynthPop_2035'!G324)*5/15+'TM1.5SynthPop_2035'!G324,0)</f>
        <v>580</v>
      </c>
      <c r="H324">
        <f>ROUND(('TM1.5SynthPop_2050'!H324-'TM1.5SynthPop_2035'!H324)*5/15+'TM1.5SynthPop_2035'!H324,0)</f>
        <v>545</v>
      </c>
      <c r="I324">
        <f t="shared" si="28"/>
        <v>1582</v>
      </c>
      <c r="J324">
        <f t="shared" si="27"/>
        <v>5.0599999999999999E-2</v>
      </c>
      <c r="K324">
        <f t="shared" si="27"/>
        <v>0.115</v>
      </c>
      <c r="L324">
        <f t="shared" si="27"/>
        <v>0.1454</v>
      </c>
      <c r="M324">
        <f t="shared" si="27"/>
        <v>0.14349999999999999</v>
      </c>
      <c r="N324">
        <f t="shared" si="27"/>
        <v>0.1789</v>
      </c>
      <c r="O324">
        <f t="shared" si="29"/>
        <v>0.36660000000000004</v>
      </c>
      <c r="P324">
        <f t="shared" si="30"/>
        <v>0.65549999999999997</v>
      </c>
      <c r="Q324">
        <f t="shared" si="31"/>
        <v>0.34449999999999997</v>
      </c>
    </row>
    <row r="325" spans="1:17">
      <c r="A325">
        <v>325</v>
      </c>
      <c r="B325">
        <f>ROUND(('TM1.5SynthPop_2050'!B325-'TM1.5SynthPop_2035'!B325)*5/15+'TM1.5SynthPop_2035'!B325,0)</f>
        <v>199</v>
      </c>
      <c r="C325">
        <f>ROUND(('TM1.5SynthPop_2050'!C325-'TM1.5SynthPop_2035'!C325)*5/15+'TM1.5SynthPop_2035'!C325,0)</f>
        <v>491</v>
      </c>
      <c r="D325">
        <f>ROUND(('TM1.5SynthPop_2050'!D325-'TM1.5SynthPop_2035'!D325)*5/15+'TM1.5SynthPop_2035'!D325,0)</f>
        <v>308</v>
      </c>
      <c r="E325">
        <f>ROUND(('TM1.5SynthPop_2050'!E325-'TM1.5SynthPop_2035'!E325)*5/15+'TM1.5SynthPop_2035'!E325,0)</f>
        <v>293</v>
      </c>
      <c r="F325">
        <f>ROUND(('TM1.5SynthPop_2050'!F325-'TM1.5SynthPop_2035'!F325)*5/15+'TM1.5SynthPop_2035'!F325,0)</f>
        <v>343</v>
      </c>
      <c r="G325">
        <f>ROUND(('TM1.5SynthPop_2050'!G325-'TM1.5SynthPop_2035'!G325)*5/15+'TM1.5SynthPop_2035'!G325,0)</f>
        <v>968</v>
      </c>
      <c r="H325">
        <f>ROUND(('TM1.5SynthPop_2050'!H325-'TM1.5SynthPop_2035'!H325)*5/15+'TM1.5SynthPop_2035'!H325,0)</f>
        <v>742</v>
      </c>
      <c r="I325">
        <f t="shared" si="28"/>
        <v>2602</v>
      </c>
      <c r="J325">
        <f t="shared" si="27"/>
        <v>7.6499999999999999E-2</v>
      </c>
      <c r="K325">
        <f t="shared" si="27"/>
        <v>0.18870000000000001</v>
      </c>
      <c r="L325">
        <f t="shared" si="27"/>
        <v>0.11840000000000001</v>
      </c>
      <c r="M325">
        <f t="shared" si="27"/>
        <v>0.11260000000000001</v>
      </c>
      <c r="N325">
        <f t="shared" si="27"/>
        <v>0.1318</v>
      </c>
      <c r="O325">
        <f t="shared" si="29"/>
        <v>0.372</v>
      </c>
      <c r="P325">
        <f t="shared" si="30"/>
        <v>0.71479999999999999</v>
      </c>
      <c r="Q325">
        <f t="shared" si="31"/>
        <v>0.28520000000000001</v>
      </c>
    </row>
    <row r="326" spans="1:17">
      <c r="A326">
        <v>326</v>
      </c>
      <c r="B326">
        <f>ROUND(('TM1.5SynthPop_2050'!B326-'TM1.5SynthPop_2035'!B326)*5/15+'TM1.5SynthPop_2035'!B326,0)</f>
        <v>80</v>
      </c>
      <c r="C326">
        <f>ROUND(('TM1.5SynthPop_2050'!C326-'TM1.5SynthPop_2035'!C326)*5/15+'TM1.5SynthPop_2035'!C326,0)</f>
        <v>186</v>
      </c>
      <c r="D326">
        <f>ROUND(('TM1.5SynthPop_2050'!D326-'TM1.5SynthPop_2035'!D326)*5/15+'TM1.5SynthPop_2035'!D326,0)</f>
        <v>129</v>
      </c>
      <c r="E326">
        <f>ROUND(('TM1.5SynthPop_2050'!E326-'TM1.5SynthPop_2035'!E326)*5/15+'TM1.5SynthPop_2035'!E326,0)</f>
        <v>145</v>
      </c>
      <c r="F326">
        <f>ROUND(('TM1.5SynthPop_2050'!F326-'TM1.5SynthPop_2035'!F326)*5/15+'TM1.5SynthPop_2035'!F326,0)</f>
        <v>155</v>
      </c>
      <c r="G326">
        <f>ROUND(('TM1.5SynthPop_2050'!G326-'TM1.5SynthPop_2035'!G326)*5/15+'TM1.5SynthPop_2035'!G326,0)</f>
        <v>343</v>
      </c>
      <c r="H326">
        <f>ROUND(('TM1.5SynthPop_2050'!H326-'TM1.5SynthPop_2035'!H326)*5/15+'TM1.5SynthPop_2035'!H326,0)</f>
        <v>473</v>
      </c>
      <c r="I326">
        <f t="shared" si="28"/>
        <v>1038</v>
      </c>
      <c r="J326">
        <f t="shared" si="27"/>
        <v>7.7100000000000002E-2</v>
      </c>
      <c r="K326">
        <f t="shared" si="27"/>
        <v>0.1792</v>
      </c>
      <c r="L326">
        <f t="shared" si="27"/>
        <v>0.12429999999999999</v>
      </c>
      <c r="M326">
        <f t="shared" si="27"/>
        <v>0.13969999999999999</v>
      </c>
      <c r="N326">
        <f t="shared" si="27"/>
        <v>0.14929999999999999</v>
      </c>
      <c r="O326">
        <f t="shared" si="29"/>
        <v>0.33040000000000003</v>
      </c>
      <c r="P326">
        <f t="shared" si="30"/>
        <v>0.54430000000000001</v>
      </c>
      <c r="Q326">
        <f t="shared" si="31"/>
        <v>0.45569999999999999</v>
      </c>
    </row>
    <row r="327" spans="1:17">
      <c r="A327">
        <v>327</v>
      </c>
      <c r="B327">
        <f>ROUND(('TM1.5SynthPop_2050'!B327-'TM1.5SynthPop_2035'!B327)*5/15+'TM1.5SynthPop_2035'!B327,0)</f>
        <v>92</v>
      </c>
      <c r="C327">
        <f>ROUND(('TM1.5SynthPop_2050'!C327-'TM1.5SynthPop_2035'!C327)*5/15+'TM1.5SynthPop_2035'!C327,0)</f>
        <v>197</v>
      </c>
      <c r="D327">
        <f>ROUND(('TM1.5SynthPop_2050'!D327-'TM1.5SynthPop_2035'!D327)*5/15+'TM1.5SynthPop_2035'!D327,0)</f>
        <v>245</v>
      </c>
      <c r="E327">
        <f>ROUND(('TM1.5SynthPop_2050'!E327-'TM1.5SynthPop_2035'!E327)*5/15+'TM1.5SynthPop_2035'!E327,0)</f>
        <v>151</v>
      </c>
      <c r="F327">
        <f>ROUND(('TM1.5SynthPop_2050'!F327-'TM1.5SynthPop_2035'!F327)*5/15+'TM1.5SynthPop_2035'!F327,0)</f>
        <v>279</v>
      </c>
      <c r="G327">
        <f>ROUND(('TM1.5SynthPop_2050'!G327-'TM1.5SynthPop_2035'!G327)*5/15+'TM1.5SynthPop_2035'!G327,0)</f>
        <v>534</v>
      </c>
      <c r="H327">
        <f>ROUND(('TM1.5SynthPop_2050'!H327-'TM1.5SynthPop_2035'!H327)*5/15+'TM1.5SynthPop_2035'!H327,0)</f>
        <v>857</v>
      </c>
      <c r="I327">
        <f t="shared" si="28"/>
        <v>1498</v>
      </c>
      <c r="J327">
        <f t="shared" si="27"/>
        <v>6.1400000000000003E-2</v>
      </c>
      <c r="K327">
        <f t="shared" si="27"/>
        <v>0.13150000000000001</v>
      </c>
      <c r="L327">
        <f t="shared" si="27"/>
        <v>0.1636</v>
      </c>
      <c r="M327">
        <f t="shared" si="27"/>
        <v>0.1008</v>
      </c>
      <c r="N327">
        <f t="shared" si="27"/>
        <v>0.1862</v>
      </c>
      <c r="O327">
        <f t="shared" si="29"/>
        <v>0.35649999999999993</v>
      </c>
      <c r="P327">
        <f t="shared" si="30"/>
        <v>0.42789999999999995</v>
      </c>
      <c r="Q327">
        <f t="shared" si="31"/>
        <v>0.57210000000000005</v>
      </c>
    </row>
    <row r="328" spans="1:17">
      <c r="A328">
        <v>328</v>
      </c>
      <c r="B328">
        <f>ROUND(('TM1.5SynthPop_2050'!B328-'TM1.5SynthPop_2035'!B328)*5/15+'TM1.5SynthPop_2035'!B328,0)</f>
        <v>124</v>
      </c>
      <c r="C328">
        <f>ROUND(('TM1.5SynthPop_2050'!C328-'TM1.5SynthPop_2035'!C328)*5/15+'TM1.5SynthPop_2035'!C328,0)</f>
        <v>160</v>
      </c>
      <c r="D328">
        <f>ROUND(('TM1.5SynthPop_2050'!D328-'TM1.5SynthPop_2035'!D328)*5/15+'TM1.5SynthPop_2035'!D328,0)</f>
        <v>164</v>
      </c>
      <c r="E328">
        <f>ROUND(('TM1.5SynthPop_2050'!E328-'TM1.5SynthPop_2035'!E328)*5/15+'TM1.5SynthPop_2035'!E328,0)</f>
        <v>127</v>
      </c>
      <c r="F328">
        <f>ROUND(('TM1.5SynthPop_2050'!F328-'TM1.5SynthPop_2035'!F328)*5/15+'TM1.5SynthPop_2035'!F328,0)</f>
        <v>192</v>
      </c>
      <c r="G328">
        <f>ROUND(('TM1.5SynthPop_2050'!G328-'TM1.5SynthPop_2035'!G328)*5/15+'TM1.5SynthPop_2035'!G328,0)</f>
        <v>425</v>
      </c>
      <c r="H328">
        <f>ROUND(('TM1.5SynthPop_2050'!H328-'TM1.5SynthPop_2035'!H328)*5/15+'TM1.5SynthPop_2035'!H328,0)</f>
        <v>346</v>
      </c>
      <c r="I328">
        <f t="shared" si="28"/>
        <v>1192</v>
      </c>
      <c r="J328">
        <f t="shared" si="27"/>
        <v>0.104</v>
      </c>
      <c r="K328">
        <f t="shared" si="27"/>
        <v>0.13420000000000001</v>
      </c>
      <c r="L328">
        <f t="shared" si="27"/>
        <v>0.1376</v>
      </c>
      <c r="M328">
        <f t="shared" si="27"/>
        <v>0.1065</v>
      </c>
      <c r="N328">
        <f t="shared" si="27"/>
        <v>0.16109999999999999</v>
      </c>
      <c r="O328">
        <f t="shared" si="29"/>
        <v>0.35660000000000003</v>
      </c>
      <c r="P328">
        <f t="shared" si="30"/>
        <v>0.7097</v>
      </c>
      <c r="Q328">
        <f t="shared" si="31"/>
        <v>0.2903</v>
      </c>
    </row>
    <row r="329" spans="1:17">
      <c r="A329">
        <v>329</v>
      </c>
      <c r="B329">
        <f>ROUND(('TM1.5SynthPop_2050'!B329-'TM1.5SynthPop_2035'!B329)*5/15+'TM1.5SynthPop_2035'!B329,0)</f>
        <v>118</v>
      </c>
      <c r="C329">
        <f>ROUND(('TM1.5SynthPop_2050'!C329-'TM1.5SynthPop_2035'!C329)*5/15+'TM1.5SynthPop_2035'!C329,0)</f>
        <v>227</v>
      </c>
      <c r="D329">
        <f>ROUND(('TM1.5SynthPop_2050'!D329-'TM1.5SynthPop_2035'!D329)*5/15+'TM1.5SynthPop_2035'!D329,0)</f>
        <v>180</v>
      </c>
      <c r="E329">
        <f>ROUND(('TM1.5SynthPop_2050'!E329-'TM1.5SynthPop_2035'!E329)*5/15+'TM1.5SynthPop_2035'!E329,0)</f>
        <v>138</v>
      </c>
      <c r="F329">
        <f>ROUND(('TM1.5SynthPop_2050'!F329-'TM1.5SynthPop_2035'!F329)*5/15+'TM1.5SynthPop_2035'!F329,0)</f>
        <v>223</v>
      </c>
      <c r="G329">
        <f>ROUND(('TM1.5SynthPop_2050'!G329-'TM1.5SynthPop_2035'!G329)*5/15+'TM1.5SynthPop_2035'!G329,0)</f>
        <v>426</v>
      </c>
      <c r="H329">
        <f>ROUND(('TM1.5SynthPop_2050'!H329-'TM1.5SynthPop_2035'!H329)*5/15+'TM1.5SynthPop_2035'!H329,0)</f>
        <v>673</v>
      </c>
      <c r="I329">
        <f t="shared" si="28"/>
        <v>1312</v>
      </c>
      <c r="J329">
        <f t="shared" si="27"/>
        <v>8.9899999999999994E-2</v>
      </c>
      <c r="K329">
        <f t="shared" si="27"/>
        <v>0.17299999999999999</v>
      </c>
      <c r="L329">
        <f t="shared" si="27"/>
        <v>0.13719999999999999</v>
      </c>
      <c r="M329">
        <f t="shared" si="27"/>
        <v>0.1052</v>
      </c>
      <c r="N329">
        <f t="shared" si="27"/>
        <v>0.17</v>
      </c>
      <c r="O329">
        <f t="shared" si="29"/>
        <v>0.32469999999999999</v>
      </c>
      <c r="P329">
        <f t="shared" si="30"/>
        <v>0.48699999999999999</v>
      </c>
      <c r="Q329">
        <f t="shared" si="31"/>
        <v>0.51300000000000001</v>
      </c>
    </row>
    <row r="330" spans="1:17">
      <c r="A330">
        <v>330</v>
      </c>
      <c r="B330">
        <f>ROUND(('TM1.5SynthPop_2050'!B330-'TM1.5SynthPop_2035'!B330)*5/15+'TM1.5SynthPop_2035'!B330,0)</f>
        <v>44</v>
      </c>
      <c r="C330">
        <f>ROUND(('TM1.5SynthPop_2050'!C330-'TM1.5SynthPop_2035'!C330)*5/15+'TM1.5SynthPop_2035'!C330,0)</f>
        <v>99</v>
      </c>
      <c r="D330">
        <f>ROUND(('TM1.5SynthPop_2050'!D330-'TM1.5SynthPop_2035'!D330)*5/15+'TM1.5SynthPop_2035'!D330,0)</f>
        <v>193</v>
      </c>
      <c r="E330">
        <f>ROUND(('TM1.5SynthPop_2050'!E330-'TM1.5SynthPop_2035'!E330)*5/15+'TM1.5SynthPop_2035'!E330,0)</f>
        <v>184</v>
      </c>
      <c r="F330">
        <f>ROUND(('TM1.5SynthPop_2050'!F330-'TM1.5SynthPop_2035'!F330)*5/15+'TM1.5SynthPop_2035'!F330,0)</f>
        <v>353</v>
      </c>
      <c r="G330">
        <f>ROUND(('TM1.5SynthPop_2050'!G330-'TM1.5SynthPop_2035'!G330)*5/15+'TM1.5SynthPop_2035'!G330,0)</f>
        <v>790</v>
      </c>
      <c r="H330">
        <f>ROUND(('TM1.5SynthPop_2050'!H330-'TM1.5SynthPop_2035'!H330)*5/15+'TM1.5SynthPop_2035'!H330,0)</f>
        <v>777</v>
      </c>
      <c r="I330">
        <f t="shared" si="28"/>
        <v>1663</v>
      </c>
      <c r="J330">
        <f t="shared" si="27"/>
        <v>2.6499999999999999E-2</v>
      </c>
      <c r="K330">
        <f t="shared" si="27"/>
        <v>5.9499999999999997E-2</v>
      </c>
      <c r="L330">
        <f t="shared" si="27"/>
        <v>0.11609999999999999</v>
      </c>
      <c r="M330">
        <f t="shared" si="27"/>
        <v>0.1106</v>
      </c>
      <c r="N330">
        <f t="shared" si="27"/>
        <v>0.21229999999999999</v>
      </c>
      <c r="O330">
        <f t="shared" si="29"/>
        <v>0.47500000000000009</v>
      </c>
      <c r="P330">
        <f t="shared" si="30"/>
        <v>0.53279999999999994</v>
      </c>
      <c r="Q330">
        <f t="shared" si="31"/>
        <v>0.4672</v>
      </c>
    </row>
    <row r="331" spans="1:17">
      <c r="A331">
        <v>331</v>
      </c>
      <c r="B331">
        <f>ROUND(('TM1.5SynthPop_2050'!B331-'TM1.5SynthPop_2035'!B331)*5/15+'TM1.5SynthPop_2035'!B331,0)</f>
        <v>262</v>
      </c>
      <c r="C331">
        <f>ROUND(('TM1.5SynthPop_2050'!C331-'TM1.5SynthPop_2035'!C331)*5/15+'TM1.5SynthPop_2035'!C331,0)</f>
        <v>417</v>
      </c>
      <c r="D331">
        <f>ROUND(('TM1.5SynthPop_2050'!D331-'TM1.5SynthPop_2035'!D331)*5/15+'TM1.5SynthPop_2035'!D331,0)</f>
        <v>400</v>
      </c>
      <c r="E331">
        <f>ROUND(('TM1.5SynthPop_2050'!E331-'TM1.5SynthPop_2035'!E331)*5/15+'TM1.5SynthPop_2035'!E331,0)</f>
        <v>219</v>
      </c>
      <c r="F331">
        <f>ROUND(('TM1.5SynthPop_2050'!F331-'TM1.5SynthPop_2035'!F331)*5/15+'TM1.5SynthPop_2035'!F331,0)</f>
        <v>406</v>
      </c>
      <c r="G331">
        <f>ROUND(('TM1.5SynthPop_2050'!G331-'TM1.5SynthPop_2035'!G331)*5/15+'TM1.5SynthPop_2035'!G331,0)</f>
        <v>665</v>
      </c>
      <c r="H331">
        <f>ROUND(('TM1.5SynthPop_2050'!H331-'TM1.5SynthPop_2035'!H331)*5/15+'TM1.5SynthPop_2035'!H331,0)</f>
        <v>1309</v>
      </c>
      <c r="I331">
        <f t="shared" si="28"/>
        <v>2369</v>
      </c>
      <c r="J331">
        <f t="shared" si="27"/>
        <v>0.1106</v>
      </c>
      <c r="K331">
        <f t="shared" si="27"/>
        <v>0.17599999999999999</v>
      </c>
      <c r="L331">
        <f t="shared" si="27"/>
        <v>0.16880000000000001</v>
      </c>
      <c r="M331">
        <f t="shared" si="27"/>
        <v>9.2399999999999996E-2</v>
      </c>
      <c r="N331">
        <f t="shared" si="27"/>
        <v>0.1714</v>
      </c>
      <c r="O331">
        <f t="shared" si="29"/>
        <v>0.28080000000000005</v>
      </c>
      <c r="P331">
        <f t="shared" si="30"/>
        <v>0.44740000000000002</v>
      </c>
      <c r="Q331">
        <f t="shared" si="31"/>
        <v>0.55259999999999998</v>
      </c>
    </row>
    <row r="332" spans="1:17">
      <c r="A332">
        <v>332</v>
      </c>
      <c r="B332">
        <f>ROUND(('TM1.5SynthPop_2050'!B332-'TM1.5SynthPop_2035'!B332)*5/15+'TM1.5SynthPop_2035'!B332,0)</f>
        <v>217</v>
      </c>
      <c r="C332">
        <f>ROUND(('TM1.5SynthPop_2050'!C332-'TM1.5SynthPop_2035'!C332)*5/15+'TM1.5SynthPop_2035'!C332,0)</f>
        <v>376</v>
      </c>
      <c r="D332">
        <f>ROUND(('TM1.5SynthPop_2050'!D332-'TM1.5SynthPop_2035'!D332)*5/15+'TM1.5SynthPop_2035'!D332,0)</f>
        <v>260</v>
      </c>
      <c r="E332">
        <f>ROUND(('TM1.5SynthPop_2050'!E332-'TM1.5SynthPop_2035'!E332)*5/15+'TM1.5SynthPop_2035'!E332,0)</f>
        <v>179</v>
      </c>
      <c r="F332">
        <f>ROUND(('TM1.5SynthPop_2050'!F332-'TM1.5SynthPop_2035'!F332)*5/15+'TM1.5SynthPop_2035'!F332,0)</f>
        <v>381</v>
      </c>
      <c r="G332">
        <f>ROUND(('TM1.5SynthPop_2050'!G332-'TM1.5SynthPop_2035'!G332)*5/15+'TM1.5SynthPop_2035'!G332,0)</f>
        <v>1055</v>
      </c>
      <c r="H332">
        <f>ROUND(('TM1.5SynthPop_2050'!H332-'TM1.5SynthPop_2035'!H332)*5/15+'TM1.5SynthPop_2035'!H332,0)</f>
        <v>1596</v>
      </c>
      <c r="I332">
        <f t="shared" si="28"/>
        <v>2468</v>
      </c>
      <c r="J332">
        <f t="shared" si="27"/>
        <v>8.7900000000000006E-2</v>
      </c>
      <c r="K332">
        <f t="shared" si="27"/>
        <v>0.15240000000000001</v>
      </c>
      <c r="L332">
        <f t="shared" si="27"/>
        <v>0.1053</v>
      </c>
      <c r="M332">
        <f t="shared" si="27"/>
        <v>7.2499999999999995E-2</v>
      </c>
      <c r="N332">
        <f t="shared" si="27"/>
        <v>0.15440000000000001</v>
      </c>
      <c r="O332">
        <f t="shared" si="29"/>
        <v>0.42749999999999999</v>
      </c>
      <c r="P332">
        <f t="shared" si="30"/>
        <v>0.35329999999999995</v>
      </c>
      <c r="Q332">
        <f t="shared" si="31"/>
        <v>0.64670000000000005</v>
      </c>
    </row>
    <row r="333" spans="1:17">
      <c r="A333">
        <v>333</v>
      </c>
      <c r="B333">
        <f>ROUND(('TM1.5SynthPop_2050'!B333-'TM1.5SynthPop_2035'!B333)*5/15+'TM1.5SynthPop_2035'!B333,0)</f>
        <v>198</v>
      </c>
      <c r="C333">
        <f>ROUND(('TM1.5SynthPop_2050'!C333-'TM1.5SynthPop_2035'!C333)*5/15+'TM1.5SynthPop_2035'!C333,0)</f>
        <v>329</v>
      </c>
      <c r="D333">
        <f>ROUND(('TM1.5SynthPop_2050'!D333-'TM1.5SynthPop_2035'!D333)*5/15+'TM1.5SynthPop_2035'!D333,0)</f>
        <v>506</v>
      </c>
      <c r="E333">
        <f>ROUND(('TM1.5SynthPop_2050'!E333-'TM1.5SynthPop_2035'!E333)*5/15+'TM1.5SynthPop_2035'!E333,0)</f>
        <v>291</v>
      </c>
      <c r="F333">
        <f>ROUND(('TM1.5SynthPop_2050'!F333-'TM1.5SynthPop_2035'!F333)*5/15+'TM1.5SynthPop_2035'!F333,0)</f>
        <v>539</v>
      </c>
      <c r="G333">
        <f>ROUND(('TM1.5SynthPop_2050'!G333-'TM1.5SynthPop_2035'!G333)*5/15+'TM1.5SynthPop_2035'!G333,0)</f>
        <v>1040</v>
      </c>
      <c r="H333">
        <f>ROUND(('TM1.5SynthPop_2050'!H333-'TM1.5SynthPop_2035'!H333)*5/15+'TM1.5SynthPop_2035'!H333,0)</f>
        <v>1553</v>
      </c>
      <c r="I333">
        <f t="shared" si="28"/>
        <v>2903</v>
      </c>
      <c r="J333">
        <f t="shared" si="27"/>
        <v>6.8199999999999997E-2</v>
      </c>
      <c r="K333">
        <f t="shared" si="27"/>
        <v>0.1133</v>
      </c>
      <c r="L333">
        <f t="shared" si="27"/>
        <v>0.17430000000000001</v>
      </c>
      <c r="M333">
        <f t="shared" si="27"/>
        <v>0.1002</v>
      </c>
      <c r="N333">
        <f t="shared" si="27"/>
        <v>0.1857</v>
      </c>
      <c r="O333">
        <f t="shared" si="29"/>
        <v>0.35829999999999995</v>
      </c>
      <c r="P333">
        <f t="shared" si="30"/>
        <v>0.46499999999999997</v>
      </c>
      <c r="Q333">
        <f t="shared" si="31"/>
        <v>0.53500000000000003</v>
      </c>
    </row>
    <row r="334" spans="1:17">
      <c r="A334">
        <v>334</v>
      </c>
      <c r="B334">
        <f>ROUND(('TM1.5SynthPop_2050'!B334-'TM1.5SynthPop_2035'!B334)*5/15+'TM1.5SynthPop_2035'!B334,0)</f>
        <v>117</v>
      </c>
      <c r="C334">
        <f>ROUND(('TM1.5SynthPop_2050'!C334-'TM1.5SynthPop_2035'!C334)*5/15+'TM1.5SynthPop_2035'!C334,0)</f>
        <v>152</v>
      </c>
      <c r="D334">
        <f>ROUND(('TM1.5SynthPop_2050'!D334-'TM1.5SynthPop_2035'!D334)*5/15+'TM1.5SynthPop_2035'!D334,0)</f>
        <v>277</v>
      </c>
      <c r="E334">
        <f>ROUND(('TM1.5SynthPop_2050'!E334-'TM1.5SynthPop_2035'!E334)*5/15+'TM1.5SynthPop_2035'!E334,0)</f>
        <v>182</v>
      </c>
      <c r="F334">
        <f>ROUND(('TM1.5SynthPop_2050'!F334-'TM1.5SynthPop_2035'!F334)*5/15+'TM1.5SynthPop_2035'!F334,0)</f>
        <v>340</v>
      </c>
      <c r="G334">
        <f>ROUND(('TM1.5SynthPop_2050'!G334-'TM1.5SynthPop_2035'!G334)*5/15+'TM1.5SynthPop_2035'!G334,0)</f>
        <v>587</v>
      </c>
      <c r="H334">
        <f>ROUND(('TM1.5SynthPop_2050'!H334-'TM1.5SynthPop_2035'!H334)*5/15+'TM1.5SynthPop_2035'!H334,0)</f>
        <v>1068</v>
      </c>
      <c r="I334">
        <f t="shared" si="28"/>
        <v>1655</v>
      </c>
      <c r="J334">
        <f t="shared" si="27"/>
        <v>7.0699999999999999E-2</v>
      </c>
      <c r="K334">
        <f t="shared" si="27"/>
        <v>9.1800000000000007E-2</v>
      </c>
      <c r="L334">
        <f t="shared" si="27"/>
        <v>0.16739999999999999</v>
      </c>
      <c r="M334">
        <f t="shared" si="27"/>
        <v>0.11</v>
      </c>
      <c r="N334">
        <f t="shared" si="27"/>
        <v>0.2054</v>
      </c>
      <c r="O334">
        <f t="shared" si="29"/>
        <v>0.35470000000000002</v>
      </c>
      <c r="P334">
        <f t="shared" si="30"/>
        <v>0.35470000000000002</v>
      </c>
      <c r="Q334">
        <f t="shared" si="31"/>
        <v>0.64529999999999998</v>
      </c>
    </row>
    <row r="335" spans="1:17">
      <c r="A335">
        <v>335</v>
      </c>
      <c r="B335">
        <f>ROUND(('TM1.5SynthPop_2050'!B335-'TM1.5SynthPop_2035'!B335)*5/15+'TM1.5SynthPop_2035'!B335,0)</f>
        <v>149</v>
      </c>
      <c r="C335">
        <f>ROUND(('TM1.5SynthPop_2050'!C335-'TM1.5SynthPop_2035'!C335)*5/15+'TM1.5SynthPop_2035'!C335,0)</f>
        <v>201</v>
      </c>
      <c r="D335">
        <f>ROUND(('TM1.5SynthPop_2050'!D335-'TM1.5SynthPop_2035'!D335)*5/15+'TM1.5SynthPop_2035'!D335,0)</f>
        <v>495</v>
      </c>
      <c r="E335">
        <f>ROUND(('TM1.5SynthPop_2050'!E335-'TM1.5SynthPop_2035'!E335)*5/15+'TM1.5SynthPop_2035'!E335,0)</f>
        <v>347</v>
      </c>
      <c r="F335">
        <f>ROUND(('TM1.5SynthPop_2050'!F335-'TM1.5SynthPop_2035'!F335)*5/15+'TM1.5SynthPop_2035'!F335,0)</f>
        <v>608</v>
      </c>
      <c r="G335">
        <f>ROUND(('TM1.5SynthPop_2050'!G335-'TM1.5SynthPop_2035'!G335)*5/15+'TM1.5SynthPop_2035'!G335,0)</f>
        <v>1018</v>
      </c>
      <c r="H335">
        <f>ROUND(('TM1.5SynthPop_2050'!H335-'TM1.5SynthPop_2035'!H335)*5/15+'TM1.5SynthPop_2035'!H335,0)</f>
        <v>1254</v>
      </c>
      <c r="I335">
        <f t="shared" si="28"/>
        <v>2818</v>
      </c>
      <c r="J335">
        <f t="shared" si="27"/>
        <v>5.2900000000000003E-2</v>
      </c>
      <c r="K335">
        <f t="shared" si="27"/>
        <v>7.1300000000000002E-2</v>
      </c>
      <c r="L335">
        <f t="shared" si="27"/>
        <v>0.1757</v>
      </c>
      <c r="M335">
        <f t="shared" si="27"/>
        <v>0.1231</v>
      </c>
      <c r="N335">
        <f t="shared" si="27"/>
        <v>0.21579999999999999</v>
      </c>
      <c r="O335">
        <f t="shared" si="29"/>
        <v>0.36119999999999997</v>
      </c>
      <c r="P335">
        <f t="shared" si="30"/>
        <v>0.55499999999999994</v>
      </c>
      <c r="Q335">
        <f t="shared" si="31"/>
        <v>0.44500000000000001</v>
      </c>
    </row>
    <row r="336" spans="1:17">
      <c r="A336">
        <v>336</v>
      </c>
      <c r="B336">
        <f>ROUND(('TM1.5SynthPop_2050'!B336-'TM1.5SynthPop_2035'!B336)*5/15+'TM1.5SynthPop_2035'!B336,0)</f>
        <v>186</v>
      </c>
      <c r="C336">
        <f>ROUND(('TM1.5SynthPop_2050'!C336-'TM1.5SynthPop_2035'!C336)*5/15+'TM1.5SynthPop_2035'!C336,0)</f>
        <v>189</v>
      </c>
      <c r="D336">
        <f>ROUND(('TM1.5SynthPop_2050'!D336-'TM1.5SynthPop_2035'!D336)*5/15+'TM1.5SynthPop_2035'!D336,0)</f>
        <v>261</v>
      </c>
      <c r="E336">
        <f>ROUND(('TM1.5SynthPop_2050'!E336-'TM1.5SynthPop_2035'!E336)*5/15+'TM1.5SynthPop_2035'!E336,0)</f>
        <v>179</v>
      </c>
      <c r="F336">
        <f>ROUND(('TM1.5SynthPop_2050'!F336-'TM1.5SynthPop_2035'!F336)*5/15+'TM1.5SynthPop_2035'!F336,0)</f>
        <v>272</v>
      </c>
      <c r="G336">
        <f>ROUND(('TM1.5SynthPop_2050'!G336-'TM1.5SynthPop_2035'!G336)*5/15+'TM1.5SynthPop_2035'!G336,0)</f>
        <v>665</v>
      </c>
      <c r="H336">
        <f>ROUND(('TM1.5SynthPop_2050'!H336-'TM1.5SynthPop_2035'!H336)*5/15+'TM1.5SynthPop_2035'!H336,0)</f>
        <v>368</v>
      </c>
      <c r="I336">
        <f t="shared" si="28"/>
        <v>1752</v>
      </c>
      <c r="J336">
        <f t="shared" si="27"/>
        <v>0.1062</v>
      </c>
      <c r="K336">
        <f t="shared" si="27"/>
        <v>0.1079</v>
      </c>
      <c r="L336">
        <f t="shared" si="27"/>
        <v>0.14899999999999999</v>
      </c>
      <c r="M336">
        <f t="shared" si="27"/>
        <v>0.1022</v>
      </c>
      <c r="N336">
        <f t="shared" si="27"/>
        <v>0.15529999999999999</v>
      </c>
      <c r="O336">
        <f t="shared" si="29"/>
        <v>0.37939999999999996</v>
      </c>
      <c r="P336">
        <f t="shared" si="30"/>
        <v>0.79</v>
      </c>
      <c r="Q336">
        <f t="shared" si="31"/>
        <v>0.21</v>
      </c>
    </row>
    <row r="337" spans="1:17">
      <c r="A337">
        <v>337</v>
      </c>
      <c r="B337">
        <f>ROUND(('TM1.5SynthPop_2050'!B337-'TM1.5SynthPop_2035'!B337)*5/15+'TM1.5SynthPop_2035'!B337,0)</f>
        <v>42</v>
      </c>
      <c r="C337">
        <f>ROUND(('TM1.5SynthPop_2050'!C337-'TM1.5SynthPop_2035'!C337)*5/15+'TM1.5SynthPop_2035'!C337,0)</f>
        <v>53</v>
      </c>
      <c r="D337">
        <f>ROUND(('TM1.5SynthPop_2050'!D337-'TM1.5SynthPop_2035'!D337)*5/15+'TM1.5SynthPop_2035'!D337,0)</f>
        <v>48</v>
      </c>
      <c r="E337">
        <f>ROUND(('TM1.5SynthPop_2050'!E337-'TM1.5SynthPop_2035'!E337)*5/15+'TM1.5SynthPop_2035'!E337,0)</f>
        <v>49</v>
      </c>
      <c r="F337">
        <f>ROUND(('TM1.5SynthPop_2050'!F337-'TM1.5SynthPop_2035'!F337)*5/15+'TM1.5SynthPop_2035'!F337,0)</f>
        <v>105</v>
      </c>
      <c r="G337">
        <f>ROUND(('TM1.5SynthPop_2050'!G337-'TM1.5SynthPop_2035'!G337)*5/15+'TM1.5SynthPop_2035'!G337,0)</f>
        <v>224</v>
      </c>
      <c r="H337">
        <f>ROUND(('TM1.5SynthPop_2050'!H337-'TM1.5SynthPop_2035'!H337)*5/15+'TM1.5SynthPop_2035'!H337,0)</f>
        <v>192</v>
      </c>
      <c r="I337">
        <f t="shared" si="28"/>
        <v>521</v>
      </c>
      <c r="J337">
        <f t="shared" si="27"/>
        <v>8.0600000000000005E-2</v>
      </c>
      <c r="K337">
        <f t="shared" si="27"/>
        <v>0.1017</v>
      </c>
      <c r="L337">
        <f t="shared" si="27"/>
        <v>9.2100000000000001E-2</v>
      </c>
      <c r="M337">
        <f t="shared" si="27"/>
        <v>9.4E-2</v>
      </c>
      <c r="N337">
        <f t="shared" si="27"/>
        <v>0.20150000000000001</v>
      </c>
      <c r="O337">
        <f t="shared" si="29"/>
        <v>0.43009999999999993</v>
      </c>
      <c r="P337">
        <f t="shared" si="30"/>
        <v>0.63149999999999995</v>
      </c>
      <c r="Q337">
        <f t="shared" si="31"/>
        <v>0.36849999999999999</v>
      </c>
    </row>
    <row r="338" spans="1:17">
      <c r="A338">
        <v>338</v>
      </c>
      <c r="B338">
        <f>ROUND(('TM1.5SynthPop_2050'!B338-'TM1.5SynthPop_2035'!B338)*5/15+'TM1.5SynthPop_2035'!B338,0)</f>
        <v>48</v>
      </c>
      <c r="C338">
        <f>ROUND(('TM1.5SynthPop_2050'!C338-'TM1.5SynthPop_2035'!C338)*5/15+'TM1.5SynthPop_2035'!C338,0)</f>
        <v>60</v>
      </c>
      <c r="D338">
        <f>ROUND(('TM1.5SynthPop_2050'!D338-'TM1.5SynthPop_2035'!D338)*5/15+'TM1.5SynthPop_2035'!D338,0)</f>
        <v>108</v>
      </c>
      <c r="E338">
        <f>ROUND(('TM1.5SynthPop_2050'!E338-'TM1.5SynthPop_2035'!E338)*5/15+'TM1.5SynthPop_2035'!E338,0)</f>
        <v>83</v>
      </c>
      <c r="F338">
        <f>ROUND(('TM1.5SynthPop_2050'!F338-'TM1.5SynthPop_2035'!F338)*5/15+'TM1.5SynthPop_2035'!F338,0)</f>
        <v>155</v>
      </c>
      <c r="G338">
        <f>ROUND(('TM1.5SynthPop_2050'!G338-'TM1.5SynthPop_2035'!G338)*5/15+'TM1.5SynthPop_2035'!G338,0)</f>
        <v>394</v>
      </c>
      <c r="H338">
        <f>ROUND(('TM1.5SynthPop_2050'!H338-'TM1.5SynthPop_2035'!H338)*5/15+'TM1.5SynthPop_2035'!H338,0)</f>
        <v>260</v>
      </c>
      <c r="I338">
        <f t="shared" si="28"/>
        <v>848</v>
      </c>
      <c r="J338">
        <f t="shared" si="27"/>
        <v>5.6599999999999998E-2</v>
      </c>
      <c r="K338">
        <f t="shared" si="27"/>
        <v>7.0800000000000002E-2</v>
      </c>
      <c r="L338">
        <f t="shared" si="27"/>
        <v>0.12740000000000001</v>
      </c>
      <c r="M338">
        <f t="shared" si="27"/>
        <v>9.7900000000000001E-2</v>
      </c>
      <c r="N338">
        <f t="shared" si="27"/>
        <v>0.18279999999999999</v>
      </c>
      <c r="O338">
        <f t="shared" si="29"/>
        <v>0.46450000000000002</v>
      </c>
      <c r="P338">
        <f t="shared" si="30"/>
        <v>0.69340000000000002</v>
      </c>
      <c r="Q338">
        <f t="shared" si="31"/>
        <v>0.30659999999999998</v>
      </c>
    </row>
    <row r="339" spans="1:17">
      <c r="A339">
        <v>339</v>
      </c>
      <c r="B339">
        <f>ROUND(('TM1.5SynthPop_2050'!B339-'TM1.5SynthPop_2035'!B339)*5/15+'TM1.5SynthPop_2035'!B339,0)</f>
        <v>158</v>
      </c>
      <c r="C339">
        <f>ROUND(('TM1.5SynthPop_2050'!C339-'TM1.5SynthPop_2035'!C339)*5/15+'TM1.5SynthPop_2035'!C339,0)</f>
        <v>154</v>
      </c>
      <c r="D339">
        <f>ROUND(('TM1.5SynthPop_2050'!D339-'TM1.5SynthPop_2035'!D339)*5/15+'TM1.5SynthPop_2035'!D339,0)</f>
        <v>134</v>
      </c>
      <c r="E339">
        <f>ROUND(('TM1.5SynthPop_2050'!E339-'TM1.5SynthPop_2035'!E339)*5/15+'TM1.5SynthPop_2035'!E339,0)</f>
        <v>116</v>
      </c>
      <c r="F339">
        <f>ROUND(('TM1.5SynthPop_2050'!F339-'TM1.5SynthPop_2035'!F339)*5/15+'TM1.5SynthPop_2035'!F339,0)</f>
        <v>234</v>
      </c>
      <c r="G339">
        <f>ROUND(('TM1.5SynthPop_2050'!G339-'TM1.5SynthPop_2035'!G339)*5/15+'TM1.5SynthPop_2035'!G339,0)</f>
        <v>478</v>
      </c>
      <c r="H339">
        <f>ROUND(('TM1.5SynthPop_2050'!H339-'TM1.5SynthPop_2035'!H339)*5/15+'TM1.5SynthPop_2035'!H339,0)</f>
        <v>316</v>
      </c>
      <c r="I339">
        <f t="shared" si="28"/>
        <v>1274</v>
      </c>
      <c r="J339">
        <f t="shared" si="27"/>
        <v>0.124</v>
      </c>
      <c r="K339">
        <f t="shared" si="27"/>
        <v>0.12089999999999999</v>
      </c>
      <c r="L339">
        <f t="shared" si="27"/>
        <v>0.1052</v>
      </c>
      <c r="M339">
        <f t="shared" si="27"/>
        <v>9.11E-2</v>
      </c>
      <c r="N339">
        <f t="shared" si="27"/>
        <v>0.1837</v>
      </c>
      <c r="O339">
        <f t="shared" si="29"/>
        <v>0.37509999999999999</v>
      </c>
      <c r="P339">
        <f t="shared" si="30"/>
        <v>0.752</v>
      </c>
      <c r="Q339">
        <f t="shared" si="31"/>
        <v>0.248</v>
      </c>
    </row>
    <row r="340" spans="1:17">
      <c r="A340">
        <v>340</v>
      </c>
      <c r="B340">
        <f>ROUND(('TM1.5SynthPop_2050'!B340-'TM1.5SynthPop_2035'!B340)*5/15+'TM1.5SynthPop_2035'!B340,0)</f>
        <v>532</v>
      </c>
      <c r="C340">
        <f>ROUND(('TM1.5SynthPop_2050'!C340-'TM1.5SynthPop_2035'!C340)*5/15+'TM1.5SynthPop_2035'!C340,0)</f>
        <v>584</v>
      </c>
      <c r="D340">
        <f>ROUND(('TM1.5SynthPop_2050'!D340-'TM1.5SynthPop_2035'!D340)*5/15+'TM1.5SynthPop_2035'!D340,0)</f>
        <v>392</v>
      </c>
      <c r="E340">
        <f>ROUND(('TM1.5SynthPop_2050'!E340-'TM1.5SynthPop_2035'!E340)*5/15+'TM1.5SynthPop_2035'!E340,0)</f>
        <v>260</v>
      </c>
      <c r="F340">
        <f>ROUND(('TM1.5SynthPop_2050'!F340-'TM1.5SynthPop_2035'!F340)*5/15+'TM1.5SynthPop_2035'!F340,0)</f>
        <v>346</v>
      </c>
      <c r="G340">
        <f>ROUND(('TM1.5SynthPop_2050'!G340-'TM1.5SynthPop_2035'!G340)*5/15+'TM1.5SynthPop_2035'!G340,0)</f>
        <v>813</v>
      </c>
      <c r="H340">
        <f>ROUND(('TM1.5SynthPop_2050'!H340-'TM1.5SynthPop_2035'!H340)*5/15+'TM1.5SynthPop_2035'!H340,0)</f>
        <v>295</v>
      </c>
      <c r="I340">
        <f t="shared" si="28"/>
        <v>2927</v>
      </c>
      <c r="J340">
        <f t="shared" si="27"/>
        <v>0.18179999999999999</v>
      </c>
      <c r="K340">
        <f t="shared" si="27"/>
        <v>0.19950000000000001</v>
      </c>
      <c r="L340">
        <f t="shared" si="27"/>
        <v>0.13389999999999999</v>
      </c>
      <c r="M340">
        <f t="shared" si="27"/>
        <v>8.8800000000000004E-2</v>
      </c>
      <c r="N340">
        <f t="shared" si="27"/>
        <v>0.1182</v>
      </c>
      <c r="O340">
        <f t="shared" si="29"/>
        <v>0.27780000000000005</v>
      </c>
      <c r="P340">
        <f t="shared" si="30"/>
        <v>0.8992</v>
      </c>
      <c r="Q340">
        <f t="shared" si="31"/>
        <v>0.1008</v>
      </c>
    </row>
    <row r="341" spans="1:17">
      <c r="A341">
        <v>341</v>
      </c>
      <c r="B341">
        <f>ROUND(('TM1.5SynthPop_2050'!B341-'TM1.5SynthPop_2035'!B341)*5/15+'TM1.5SynthPop_2035'!B341,0)</f>
        <v>628</v>
      </c>
      <c r="C341">
        <f>ROUND(('TM1.5SynthPop_2050'!C341-'TM1.5SynthPop_2035'!C341)*5/15+'TM1.5SynthPop_2035'!C341,0)</f>
        <v>657</v>
      </c>
      <c r="D341">
        <f>ROUND(('TM1.5SynthPop_2050'!D341-'TM1.5SynthPop_2035'!D341)*5/15+'TM1.5SynthPop_2035'!D341,0)</f>
        <v>335</v>
      </c>
      <c r="E341">
        <f>ROUND(('TM1.5SynthPop_2050'!E341-'TM1.5SynthPop_2035'!E341)*5/15+'TM1.5SynthPop_2035'!E341,0)</f>
        <v>322</v>
      </c>
      <c r="F341">
        <f>ROUND(('TM1.5SynthPop_2050'!F341-'TM1.5SynthPop_2035'!F341)*5/15+'TM1.5SynthPop_2035'!F341,0)</f>
        <v>342</v>
      </c>
      <c r="G341">
        <f>ROUND(('TM1.5SynthPop_2050'!G341-'TM1.5SynthPop_2035'!G341)*5/15+'TM1.5SynthPop_2035'!G341,0)</f>
        <v>924</v>
      </c>
      <c r="H341">
        <f>ROUND(('TM1.5SynthPop_2050'!H341-'TM1.5SynthPop_2035'!H341)*5/15+'TM1.5SynthPop_2035'!H341,0)</f>
        <v>262</v>
      </c>
      <c r="I341">
        <f t="shared" si="28"/>
        <v>3208</v>
      </c>
      <c r="J341">
        <f t="shared" si="27"/>
        <v>0.1958</v>
      </c>
      <c r="K341">
        <f t="shared" si="27"/>
        <v>0.20480000000000001</v>
      </c>
      <c r="L341">
        <f t="shared" si="27"/>
        <v>0.10440000000000001</v>
      </c>
      <c r="M341">
        <f t="shared" si="27"/>
        <v>0.1004</v>
      </c>
      <c r="N341">
        <f t="shared" si="27"/>
        <v>0.1066</v>
      </c>
      <c r="O341">
        <f t="shared" si="29"/>
        <v>0.28799999999999992</v>
      </c>
      <c r="P341">
        <f t="shared" si="30"/>
        <v>0.91830000000000001</v>
      </c>
      <c r="Q341">
        <f t="shared" si="31"/>
        <v>8.1699999999999995E-2</v>
      </c>
    </row>
    <row r="342" spans="1:17">
      <c r="A342">
        <v>342</v>
      </c>
      <c r="B342">
        <f>ROUND(('TM1.5SynthPop_2050'!B342-'TM1.5SynthPop_2035'!B342)*5/15+'TM1.5SynthPop_2035'!B342,0)</f>
        <v>63</v>
      </c>
      <c r="C342">
        <f>ROUND(('TM1.5SynthPop_2050'!C342-'TM1.5SynthPop_2035'!C342)*5/15+'TM1.5SynthPop_2035'!C342,0)</f>
        <v>100</v>
      </c>
      <c r="D342">
        <f>ROUND(('TM1.5SynthPop_2050'!D342-'TM1.5SynthPop_2035'!D342)*5/15+'TM1.5SynthPop_2035'!D342,0)</f>
        <v>217</v>
      </c>
      <c r="E342">
        <f>ROUND(('TM1.5SynthPop_2050'!E342-'TM1.5SynthPop_2035'!E342)*5/15+'TM1.5SynthPop_2035'!E342,0)</f>
        <v>145</v>
      </c>
      <c r="F342">
        <f>ROUND(('TM1.5SynthPop_2050'!F342-'TM1.5SynthPop_2035'!F342)*5/15+'TM1.5SynthPop_2035'!F342,0)</f>
        <v>304</v>
      </c>
      <c r="G342">
        <f>ROUND(('TM1.5SynthPop_2050'!G342-'TM1.5SynthPop_2035'!G342)*5/15+'TM1.5SynthPop_2035'!G342,0)</f>
        <v>696</v>
      </c>
      <c r="H342">
        <f>ROUND(('TM1.5SynthPop_2050'!H342-'TM1.5SynthPop_2035'!H342)*5/15+'TM1.5SynthPop_2035'!H342,0)</f>
        <v>314</v>
      </c>
      <c r="I342">
        <f t="shared" si="28"/>
        <v>1525</v>
      </c>
      <c r="J342">
        <f t="shared" si="27"/>
        <v>4.1300000000000003E-2</v>
      </c>
      <c r="K342">
        <f t="shared" si="27"/>
        <v>6.5600000000000006E-2</v>
      </c>
      <c r="L342">
        <f t="shared" si="27"/>
        <v>0.14230000000000001</v>
      </c>
      <c r="M342">
        <f t="shared" si="27"/>
        <v>9.5100000000000004E-2</v>
      </c>
      <c r="N342">
        <f t="shared" si="27"/>
        <v>0.1993</v>
      </c>
      <c r="O342">
        <f t="shared" si="29"/>
        <v>0.45639999999999992</v>
      </c>
      <c r="P342">
        <f t="shared" si="30"/>
        <v>0.79410000000000003</v>
      </c>
      <c r="Q342">
        <f t="shared" si="31"/>
        <v>0.2059</v>
      </c>
    </row>
    <row r="343" spans="1:17">
      <c r="A343">
        <v>343</v>
      </c>
      <c r="B343">
        <f>ROUND(('TM1.5SynthPop_2050'!B343-'TM1.5SynthPop_2035'!B343)*5/15+'TM1.5SynthPop_2035'!B343,0)</f>
        <v>25</v>
      </c>
      <c r="C343">
        <f>ROUND(('TM1.5SynthPop_2050'!C343-'TM1.5SynthPop_2035'!C343)*5/15+'TM1.5SynthPop_2035'!C343,0)</f>
        <v>40</v>
      </c>
      <c r="D343">
        <f>ROUND(('TM1.5SynthPop_2050'!D343-'TM1.5SynthPop_2035'!D343)*5/15+'TM1.5SynthPop_2035'!D343,0)</f>
        <v>117</v>
      </c>
      <c r="E343">
        <f>ROUND(('TM1.5SynthPop_2050'!E343-'TM1.5SynthPop_2035'!E343)*5/15+'TM1.5SynthPop_2035'!E343,0)</f>
        <v>69</v>
      </c>
      <c r="F343">
        <f>ROUND(('TM1.5SynthPop_2050'!F343-'TM1.5SynthPop_2035'!F343)*5/15+'TM1.5SynthPop_2035'!F343,0)</f>
        <v>154</v>
      </c>
      <c r="G343">
        <f>ROUND(('TM1.5SynthPop_2050'!G343-'TM1.5SynthPop_2035'!G343)*5/15+'TM1.5SynthPop_2035'!G343,0)</f>
        <v>419</v>
      </c>
      <c r="H343">
        <f>ROUND(('TM1.5SynthPop_2050'!H343-'TM1.5SynthPop_2035'!H343)*5/15+'TM1.5SynthPop_2035'!H343,0)</f>
        <v>205</v>
      </c>
      <c r="I343">
        <f t="shared" si="28"/>
        <v>824</v>
      </c>
      <c r="J343">
        <f t="shared" si="27"/>
        <v>3.0300000000000001E-2</v>
      </c>
      <c r="K343">
        <f t="shared" si="27"/>
        <v>4.8500000000000001E-2</v>
      </c>
      <c r="L343">
        <f t="shared" si="27"/>
        <v>0.14199999999999999</v>
      </c>
      <c r="M343">
        <f t="shared" si="27"/>
        <v>8.3699999999999997E-2</v>
      </c>
      <c r="N343">
        <f t="shared" si="27"/>
        <v>0.18690000000000001</v>
      </c>
      <c r="O343">
        <f t="shared" si="29"/>
        <v>0.50859999999999994</v>
      </c>
      <c r="P343">
        <f t="shared" si="30"/>
        <v>0.75119999999999998</v>
      </c>
      <c r="Q343">
        <f t="shared" si="31"/>
        <v>0.24879999999999999</v>
      </c>
    </row>
    <row r="344" spans="1:17">
      <c r="A344">
        <v>344</v>
      </c>
      <c r="B344">
        <f>ROUND(('TM1.5SynthPop_2050'!B344-'TM1.5SynthPop_2035'!B344)*5/15+'TM1.5SynthPop_2035'!B344,0)</f>
        <v>21</v>
      </c>
      <c r="C344">
        <f>ROUND(('TM1.5SynthPop_2050'!C344-'TM1.5SynthPop_2035'!C344)*5/15+'TM1.5SynthPop_2035'!C344,0)</f>
        <v>49</v>
      </c>
      <c r="D344">
        <f>ROUND(('TM1.5SynthPop_2050'!D344-'TM1.5SynthPop_2035'!D344)*5/15+'TM1.5SynthPop_2035'!D344,0)</f>
        <v>160</v>
      </c>
      <c r="E344">
        <f>ROUND(('TM1.5SynthPop_2050'!E344-'TM1.5SynthPop_2035'!E344)*5/15+'TM1.5SynthPop_2035'!E344,0)</f>
        <v>115</v>
      </c>
      <c r="F344">
        <f>ROUND(('TM1.5SynthPop_2050'!F344-'TM1.5SynthPop_2035'!F344)*5/15+'TM1.5SynthPop_2035'!F344,0)</f>
        <v>245</v>
      </c>
      <c r="G344">
        <f>ROUND(('TM1.5SynthPop_2050'!G344-'TM1.5SynthPop_2035'!G344)*5/15+'TM1.5SynthPop_2035'!G344,0)</f>
        <v>620</v>
      </c>
      <c r="H344">
        <f>ROUND(('TM1.5SynthPop_2050'!H344-'TM1.5SynthPop_2035'!H344)*5/15+'TM1.5SynthPop_2035'!H344,0)</f>
        <v>317</v>
      </c>
      <c r="I344">
        <f t="shared" si="28"/>
        <v>1210</v>
      </c>
      <c r="J344">
        <f t="shared" si="27"/>
        <v>1.7399999999999999E-2</v>
      </c>
      <c r="K344">
        <f t="shared" si="27"/>
        <v>4.0500000000000001E-2</v>
      </c>
      <c r="L344">
        <f t="shared" si="27"/>
        <v>0.13220000000000001</v>
      </c>
      <c r="M344">
        <f t="shared" si="27"/>
        <v>9.5000000000000001E-2</v>
      </c>
      <c r="N344">
        <f t="shared" si="27"/>
        <v>0.20250000000000001</v>
      </c>
      <c r="O344">
        <f t="shared" si="29"/>
        <v>0.51239999999999997</v>
      </c>
      <c r="P344">
        <f t="shared" si="30"/>
        <v>0.73799999999999999</v>
      </c>
      <c r="Q344">
        <f t="shared" si="31"/>
        <v>0.26200000000000001</v>
      </c>
    </row>
    <row r="345" spans="1:17">
      <c r="A345">
        <v>345</v>
      </c>
      <c r="B345">
        <f>ROUND(('TM1.5SynthPop_2050'!B345-'TM1.5SynthPop_2035'!B345)*5/15+'TM1.5SynthPop_2035'!B345,0)</f>
        <v>34</v>
      </c>
      <c r="C345">
        <f>ROUND(('TM1.5SynthPop_2050'!C345-'TM1.5SynthPop_2035'!C345)*5/15+'TM1.5SynthPop_2035'!C345,0)</f>
        <v>81</v>
      </c>
      <c r="D345">
        <f>ROUND(('TM1.5SynthPop_2050'!D345-'TM1.5SynthPop_2035'!D345)*5/15+'TM1.5SynthPop_2035'!D345,0)</f>
        <v>237</v>
      </c>
      <c r="E345">
        <f>ROUND(('TM1.5SynthPop_2050'!E345-'TM1.5SynthPop_2035'!E345)*5/15+'TM1.5SynthPop_2035'!E345,0)</f>
        <v>179</v>
      </c>
      <c r="F345">
        <f>ROUND(('TM1.5SynthPop_2050'!F345-'TM1.5SynthPop_2035'!F345)*5/15+'TM1.5SynthPop_2035'!F345,0)</f>
        <v>368</v>
      </c>
      <c r="G345">
        <f>ROUND(('TM1.5SynthPop_2050'!G345-'TM1.5SynthPop_2035'!G345)*5/15+'TM1.5SynthPop_2035'!G345,0)</f>
        <v>910</v>
      </c>
      <c r="H345">
        <f>ROUND(('TM1.5SynthPop_2050'!H345-'TM1.5SynthPop_2035'!H345)*5/15+'TM1.5SynthPop_2035'!H345,0)</f>
        <v>349</v>
      </c>
      <c r="I345">
        <f t="shared" si="28"/>
        <v>1809</v>
      </c>
      <c r="J345">
        <f t="shared" si="27"/>
        <v>1.8800000000000001E-2</v>
      </c>
      <c r="K345">
        <f t="shared" si="27"/>
        <v>4.48E-2</v>
      </c>
      <c r="L345">
        <f t="shared" si="27"/>
        <v>0.13100000000000001</v>
      </c>
      <c r="M345">
        <f t="shared" si="27"/>
        <v>9.8900000000000002E-2</v>
      </c>
      <c r="N345">
        <f t="shared" si="27"/>
        <v>0.2034</v>
      </c>
      <c r="O345">
        <f t="shared" si="29"/>
        <v>0.50309999999999999</v>
      </c>
      <c r="P345">
        <f t="shared" si="30"/>
        <v>0.80710000000000004</v>
      </c>
      <c r="Q345">
        <f t="shared" si="31"/>
        <v>0.19289999999999999</v>
      </c>
    </row>
    <row r="346" spans="1:17">
      <c r="A346">
        <v>346</v>
      </c>
      <c r="B346">
        <f>ROUND(('TM1.5SynthPop_2050'!B346-'TM1.5SynthPop_2035'!B346)*5/15+'TM1.5SynthPop_2035'!B346,0)</f>
        <v>46</v>
      </c>
      <c r="C346">
        <f>ROUND(('TM1.5SynthPop_2050'!C346-'TM1.5SynthPop_2035'!C346)*5/15+'TM1.5SynthPop_2035'!C346,0)</f>
        <v>84</v>
      </c>
      <c r="D346">
        <f>ROUND(('TM1.5SynthPop_2050'!D346-'TM1.5SynthPop_2035'!D346)*5/15+'TM1.5SynthPop_2035'!D346,0)</f>
        <v>243</v>
      </c>
      <c r="E346">
        <f>ROUND(('TM1.5SynthPop_2050'!E346-'TM1.5SynthPop_2035'!E346)*5/15+'TM1.5SynthPop_2035'!E346,0)</f>
        <v>188</v>
      </c>
      <c r="F346">
        <f>ROUND(('TM1.5SynthPop_2050'!F346-'TM1.5SynthPop_2035'!F346)*5/15+'TM1.5SynthPop_2035'!F346,0)</f>
        <v>353</v>
      </c>
      <c r="G346">
        <f>ROUND(('TM1.5SynthPop_2050'!G346-'TM1.5SynthPop_2035'!G346)*5/15+'TM1.5SynthPop_2035'!G346,0)</f>
        <v>935</v>
      </c>
      <c r="H346">
        <f>ROUND(('TM1.5SynthPop_2050'!H346-'TM1.5SynthPop_2035'!H346)*5/15+'TM1.5SynthPop_2035'!H346,0)</f>
        <v>199</v>
      </c>
      <c r="I346">
        <f t="shared" si="28"/>
        <v>1849</v>
      </c>
      <c r="J346">
        <f t="shared" si="27"/>
        <v>2.4899999999999999E-2</v>
      </c>
      <c r="K346">
        <f t="shared" si="27"/>
        <v>4.5400000000000003E-2</v>
      </c>
      <c r="L346">
        <f t="shared" si="27"/>
        <v>0.13139999999999999</v>
      </c>
      <c r="M346">
        <f t="shared" si="27"/>
        <v>0.1017</v>
      </c>
      <c r="N346">
        <f t="shared" si="27"/>
        <v>0.19089999999999999</v>
      </c>
      <c r="O346">
        <f t="shared" si="29"/>
        <v>0.50570000000000004</v>
      </c>
      <c r="P346">
        <f t="shared" si="30"/>
        <v>0.89239999999999997</v>
      </c>
      <c r="Q346">
        <f t="shared" si="31"/>
        <v>0.1076</v>
      </c>
    </row>
    <row r="347" spans="1:17">
      <c r="A347">
        <v>347</v>
      </c>
      <c r="B347">
        <f>ROUND(('TM1.5SynthPop_2050'!B347-'TM1.5SynthPop_2035'!B347)*5/15+'TM1.5SynthPop_2035'!B347,0)</f>
        <v>41</v>
      </c>
      <c r="C347">
        <f>ROUND(('TM1.5SynthPop_2050'!C347-'TM1.5SynthPop_2035'!C347)*5/15+'TM1.5SynthPop_2035'!C347,0)</f>
        <v>154</v>
      </c>
      <c r="D347">
        <f>ROUND(('TM1.5SynthPop_2050'!D347-'TM1.5SynthPop_2035'!D347)*5/15+'TM1.5SynthPop_2035'!D347,0)</f>
        <v>477</v>
      </c>
      <c r="E347">
        <f>ROUND(('TM1.5SynthPop_2050'!E347-'TM1.5SynthPop_2035'!E347)*5/15+'TM1.5SynthPop_2035'!E347,0)</f>
        <v>294</v>
      </c>
      <c r="F347">
        <f>ROUND(('TM1.5SynthPop_2050'!F347-'TM1.5SynthPop_2035'!F347)*5/15+'TM1.5SynthPop_2035'!F347,0)</f>
        <v>688</v>
      </c>
      <c r="G347">
        <f>ROUND(('TM1.5SynthPop_2050'!G347-'TM1.5SynthPop_2035'!G347)*5/15+'TM1.5SynthPop_2035'!G347,0)</f>
        <v>1408</v>
      </c>
      <c r="H347">
        <f>ROUND(('TM1.5SynthPop_2050'!H347-'TM1.5SynthPop_2035'!H347)*5/15+'TM1.5SynthPop_2035'!H347,0)</f>
        <v>542</v>
      </c>
      <c r="I347">
        <f t="shared" si="28"/>
        <v>3062</v>
      </c>
      <c r="J347">
        <f t="shared" si="27"/>
        <v>1.34E-2</v>
      </c>
      <c r="K347">
        <f t="shared" si="27"/>
        <v>5.0299999999999997E-2</v>
      </c>
      <c r="L347">
        <f t="shared" si="27"/>
        <v>0.15579999999999999</v>
      </c>
      <c r="M347">
        <f t="shared" si="27"/>
        <v>9.6000000000000002E-2</v>
      </c>
      <c r="N347">
        <f t="shared" si="27"/>
        <v>0.22470000000000001</v>
      </c>
      <c r="O347">
        <f t="shared" si="29"/>
        <v>0.45979999999999999</v>
      </c>
      <c r="P347">
        <f t="shared" si="30"/>
        <v>0.82299999999999995</v>
      </c>
      <c r="Q347">
        <f t="shared" si="31"/>
        <v>0.17699999999999999</v>
      </c>
    </row>
    <row r="348" spans="1:17">
      <c r="A348">
        <v>349</v>
      </c>
      <c r="B348">
        <f>ROUND(('TM1.5SynthPop_2050'!B348-'TM1.5SynthPop_2035'!B348)*5/15+'TM1.5SynthPop_2035'!B348,0)</f>
        <v>203</v>
      </c>
      <c r="C348">
        <f>ROUND(('TM1.5SynthPop_2050'!C348-'TM1.5SynthPop_2035'!C348)*5/15+'TM1.5SynthPop_2035'!C348,0)</f>
        <v>459</v>
      </c>
      <c r="D348">
        <f>ROUND(('TM1.5SynthPop_2050'!D348-'TM1.5SynthPop_2035'!D348)*5/15+'TM1.5SynthPop_2035'!D348,0)</f>
        <v>133</v>
      </c>
      <c r="E348">
        <f>ROUND(('TM1.5SynthPop_2050'!E348-'TM1.5SynthPop_2035'!E348)*5/15+'TM1.5SynthPop_2035'!E348,0)</f>
        <v>76</v>
      </c>
      <c r="F348">
        <f>ROUND(('TM1.5SynthPop_2050'!F348-'TM1.5SynthPop_2035'!F348)*5/15+'TM1.5SynthPop_2035'!F348,0)</f>
        <v>162</v>
      </c>
      <c r="G348">
        <f>ROUND(('TM1.5SynthPop_2050'!G348-'TM1.5SynthPop_2035'!G348)*5/15+'TM1.5SynthPop_2035'!G348,0)</f>
        <v>501</v>
      </c>
      <c r="H348">
        <f>ROUND(('TM1.5SynthPop_2050'!H348-'TM1.5SynthPop_2035'!H348)*5/15+'TM1.5SynthPop_2035'!H348,0)</f>
        <v>261</v>
      </c>
      <c r="I348">
        <f t="shared" si="28"/>
        <v>1534</v>
      </c>
      <c r="J348">
        <f t="shared" si="27"/>
        <v>0.1323</v>
      </c>
      <c r="K348">
        <f t="shared" si="27"/>
        <v>0.29920000000000002</v>
      </c>
      <c r="L348">
        <f t="shared" si="27"/>
        <v>8.6699999999999999E-2</v>
      </c>
      <c r="M348">
        <f t="shared" si="27"/>
        <v>4.9500000000000002E-2</v>
      </c>
      <c r="N348">
        <f t="shared" si="27"/>
        <v>0.1056</v>
      </c>
      <c r="O348">
        <f t="shared" si="29"/>
        <v>0.32669999999999999</v>
      </c>
      <c r="P348">
        <f t="shared" si="30"/>
        <v>0.82989999999999997</v>
      </c>
      <c r="Q348">
        <f t="shared" si="31"/>
        <v>0.1701</v>
      </c>
    </row>
    <row r="349" spans="1:17">
      <c r="A349">
        <v>350</v>
      </c>
      <c r="B349">
        <f>ROUND(('TM1.5SynthPop_2050'!B349-'TM1.5SynthPop_2035'!B349)*5/15+'TM1.5SynthPop_2035'!B349,0)</f>
        <v>18</v>
      </c>
      <c r="C349">
        <f>ROUND(('TM1.5SynthPop_2050'!C349-'TM1.5SynthPop_2035'!C349)*5/15+'TM1.5SynthPop_2035'!C349,0)</f>
        <v>58</v>
      </c>
      <c r="D349">
        <f>ROUND(('TM1.5SynthPop_2050'!D349-'TM1.5SynthPop_2035'!D349)*5/15+'TM1.5SynthPop_2035'!D349,0)</f>
        <v>180</v>
      </c>
      <c r="E349">
        <f>ROUND(('TM1.5SynthPop_2050'!E349-'TM1.5SynthPop_2035'!E349)*5/15+'TM1.5SynthPop_2035'!E349,0)</f>
        <v>84</v>
      </c>
      <c r="F349">
        <f>ROUND(('TM1.5SynthPop_2050'!F349-'TM1.5SynthPop_2035'!F349)*5/15+'TM1.5SynthPop_2035'!F349,0)</f>
        <v>183</v>
      </c>
      <c r="G349">
        <f>ROUND(('TM1.5SynthPop_2050'!G349-'TM1.5SynthPop_2035'!G349)*5/15+'TM1.5SynthPop_2035'!G349,0)</f>
        <v>392</v>
      </c>
      <c r="H349">
        <f>ROUND(('TM1.5SynthPop_2050'!H349-'TM1.5SynthPop_2035'!H349)*5/15+'TM1.5SynthPop_2035'!H349,0)</f>
        <v>35</v>
      </c>
      <c r="I349">
        <f t="shared" si="28"/>
        <v>915</v>
      </c>
      <c r="J349">
        <f t="shared" si="27"/>
        <v>1.9699999999999999E-2</v>
      </c>
      <c r="K349">
        <f t="shared" si="27"/>
        <v>6.3399999999999998E-2</v>
      </c>
      <c r="L349">
        <f t="shared" si="27"/>
        <v>0.19670000000000001</v>
      </c>
      <c r="M349">
        <f t="shared" si="27"/>
        <v>9.1800000000000007E-2</v>
      </c>
      <c r="N349">
        <f t="shared" si="27"/>
        <v>0.2</v>
      </c>
      <c r="O349">
        <f t="shared" si="29"/>
        <v>0.4284</v>
      </c>
      <c r="P349">
        <f t="shared" si="30"/>
        <v>0.9617</v>
      </c>
      <c r="Q349">
        <f t="shared" si="31"/>
        <v>3.8300000000000001E-2</v>
      </c>
    </row>
    <row r="350" spans="1:17">
      <c r="A350">
        <v>351</v>
      </c>
      <c r="B350">
        <f>ROUND(('TM1.5SynthPop_2050'!B350-'TM1.5SynthPop_2035'!B350)*5/15+'TM1.5SynthPop_2035'!B350,0)</f>
        <v>379</v>
      </c>
      <c r="C350">
        <f>ROUND(('TM1.5SynthPop_2050'!C350-'TM1.5SynthPop_2035'!C350)*5/15+'TM1.5SynthPop_2035'!C350,0)</f>
        <v>522</v>
      </c>
      <c r="D350">
        <f>ROUND(('TM1.5SynthPop_2050'!D350-'TM1.5SynthPop_2035'!D350)*5/15+'TM1.5SynthPop_2035'!D350,0)</f>
        <v>287</v>
      </c>
      <c r="E350">
        <f>ROUND(('TM1.5SynthPop_2050'!E350-'TM1.5SynthPop_2035'!E350)*5/15+'TM1.5SynthPop_2035'!E350,0)</f>
        <v>249</v>
      </c>
      <c r="F350">
        <f>ROUND(('TM1.5SynthPop_2050'!F350-'TM1.5SynthPop_2035'!F350)*5/15+'TM1.5SynthPop_2035'!F350,0)</f>
        <v>382</v>
      </c>
      <c r="G350">
        <f>ROUND(('TM1.5SynthPop_2050'!G350-'TM1.5SynthPop_2035'!G350)*5/15+'TM1.5SynthPop_2035'!G350,0)</f>
        <v>831</v>
      </c>
      <c r="H350">
        <f>ROUND(('TM1.5SynthPop_2050'!H350-'TM1.5SynthPop_2035'!H350)*5/15+'TM1.5SynthPop_2035'!H350,0)</f>
        <v>456</v>
      </c>
      <c r="I350">
        <f t="shared" si="28"/>
        <v>2650</v>
      </c>
      <c r="J350">
        <f t="shared" si="27"/>
        <v>0.14299999999999999</v>
      </c>
      <c r="K350">
        <f t="shared" si="27"/>
        <v>0.19700000000000001</v>
      </c>
      <c r="L350">
        <f t="shared" si="27"/>
        <v>0.10829999999999999</v>
      </c>
      <c r="M350">
        <f t="shared" si="27"/>
        <v>9.4E-2</v>
      </c>
      <c r="N350">
        <f t="shared" si="27"/>
        <v>0.14419999999999999</v>
      </c>
      <c r="O350">
        <f t="shared" si="29"/>
        <v>0.3135</v>
      </c>
      <c r="P350">
        <f t="shared" si="30"/>
        <v>0.82789999999999997</v>
      </c>
      <c r="Q350">
        <f t="shared" si="31"/>
        <v>0.1721</v>
      </c>
    </row>
    <row r="351" spans="1:17">
      <c r="A351">
        <v>352</v>
      </c>
      <c r="B351">
        <f>ROUND(('TM1.5SynthPop_2050'!B351-'TM1.5SynthPop_2035'!B351)*5/15+'TM1.5SynthPop_2035'!B351,0)</f>
        <v>58</v>
      </c>
      <c r="C351">
        <f>ROUND(('TM1.5SynthPop_2050'!C351-'TM1.5SynthPop_2035'!C351)*5/15+'TM1.5SynthPop_2035'!C351,0)</f>
        <v>43</v>
      </c>
      <c r="D351">
        <f>ROUND(('TM1.5SynthPop_2050'!D351-'TM1.5SynthPop_2035'!D351)*5/15+'TM1.5SynthPop_2035'!D351,0)</f>
        <v>100</v>
      </c>
      <c r="E351">
        <f>ROUND(('TM1.5SynthPop_2050'!E351-'TM1.5SynthPop_2035'!E351)*5/15+'TM1.5SynthPop_2035'!E351,0)</f>
        <v>53</v>
      </c>
      <c r="F351">
        <f>ROUND(('TM1.5SynthPop_2050'!F351-'TM1.5SynthPop_2035'!F351)*5/15+'TM1.5SynthPop_2035'!F351,0)</f>
        <v>102</v>
      </c>
      <c r="G351">
        <f>ROUND(('TM1.5SynthPop_2050'!G351-'TM1.5SynthPop_2035'!G351)*5/15+'TM1.5SynthPop_2035'!G351,0)</f>
        <v>187</v>
      </c>
      <c r="H351">
        <f>ROUND(('TM1.5SynthPop_2050'!H351-'TM1.5SynthPop_2035'!H351)*5/15+'TM1.5SynthPop_2035'!H351,0)</f>
        <v>87</v>
      </c>
      <c r="I351">
        <f t="shared" si="28"/>
        <v>543</v>
      </c>
      <c r="J351">
        <f t="shared" si="27"/>
        <v>0.10680000000000001</v>
      </c>
      <c r="K351">
        <f t="shared" si="27"/>
        <v>7.9200000000000007E-2</v>
      </c>
      <c r="L351">
        <f t="shared" si="27"/>
        <v>0.1842</v>
      </c>
      <c r="M351">
        <f t="shared" si="27"/>
        <v>9.7600000000000006E-2</v>
      </c>
      <c r="N351">
        <f t="shared" si="27"/>
        <v>0.18779999999999999</v>
      </c>
      <c r="O351">
        <f t="shared" si="29"/>
        <v>0.34440000000000004</v>
      </c>
      <c r="P351">
        <f t="shared" si="30"/>
        <v>0.83979999999999999</v>
      </c>
      <c r="Q351">
        <f t="shared" si="31"/>
        <v>0.16020000000000001</v>
      </c>
    </row>
    <row r="352" spans="1:17">
      <c r="A352">
        <v>353</v>
      </c>
      <c r="B352">
        <f>ROUND(('TM1.5SynthPop_2050'!B352-'TM1.5SynthPop_2035'!B352)*5/15+'TM1.5SynthPop_2035'!B352,0)</f>
        <v>347</v>
      </c>
      <c r="C352">
        <f>ROUND(('TM1.5SynthPop_2050'!C352-'TM1.5SynthPop_2035'!C352)*5/15+'TM1.5SynthPop_2035'!C352,0)</f>
        <v>228</v>
      </c>
      <c r="D352">
        <f>ROUND(('TM1.5SynthPop_2050'!D352-'TM1.5SynthPop_2035'!D352)*5/15+'TM1.5SynthPop_2035'!D352,0)</f>
        <v>346</v>
      </c>
      <c r="E352">
        <f>ROUND(('TM1.5SynthPop_2050'!E352-'TM1.5SynthPop_2035'!E352)*5/15+'TM1.5SynthPop_2035'!E352,0)</f>
        <v>258</v>
      </c>
      <c r="F352">
        <f>ROUND(('TM1.5SynthPop_2050'!F352-'TM1.5SynthPop_2035'!F352)*5/15+'TM1.5SynthPop_2035'!F352,0)</f>
        <v>256</v>
      </c>
      <c r="G352">
        <f>ROUND(('TM1.5SynthPop_2050'!G352-'TM1.5SynthPop_2035'!G352)*5/15+'TM1.5SynthPop_2035'!G352,0)</f>
        <v>310</v>
      </c>
      <c r="H352">
        <f>ROUND(('TM1.5SynthPop_2050'!H352-'TM1.5SynthPop_2035'!H352)*5/15+'TM1.5SynthPop_2035'!H352,0)</f>
        <v>184</v>
      </c>
      <c r="I352">
        <f t="shared" si="28"/>
        <v>1745</v>
      </c>
      <c r="J352">
        <f t="shared" si="27"/>
        <v>0.19889999999999999</v>
      </c>
      <c r="K352">
        <f t="shared" si="27"/>
        <v>0.13070000000000001</v>
      </c>
      <c r="L352">
        <f t="shared" si="27"/>
        <v>0.1983</v>
      </c>
      <c r="M352">
        <f t="shared" si="27"/>
        <v>0.1479</v>
      </c>
      <c r="N352">
        <f t="shared" si="27"/>
        <v>0.1467</v>
      </c>
      <c r="O352">
        <f t="shared" si="29"/>
        <v>0.17749999999999999</v>
      </c>
      <c r="P352">
        <f t="shared" si="30"/>
        <v>0.89460000000000006</v>
      </c>
      <c r="Q352">
        <f t="shared" si="31"/>
        <v>0.10539999999999999</v>
      </c>
    </row>
    <row r="353" spans="1:17">
      <c r="A353">
        <v>354</v>
      </c>
      <c r="B353">
        <f>ROUND(('TM1.5SynthPop_2050'!B353-'TM1.5SynthPop_2035'!B353)*5/15+'TM1.5SynthPop_2035'!B353,0)</f>
        <v>152</v>
      </c>
      <c r="C353">
        <f>ROUND(('TM1.5SynthPop_2050'!C353-'TM1.5SynthPop_2035'!C353)*5/15+'TM1.5SynthPop_2035'!C353,0)</f>
        <v>161</v>
      </c>
      <c r="D353">
        <f>ROUND(('TM1.5SynthPop_2050'!D353-'TM1.5SynthPop_2035'!D353)*5/15+'TM1.5SynthPop_2035'!D353,0)</f>
        <v>216</v>
      </c>
      <c r="E353">
        <f>ROUND(('TM1.5SynthPop_2050'!E353-'TM1.5SynthPop_2035'!E353)*5/15+'TM1.5SynthPop_2035'!E353,0)</f>
        <v>181</v>
      </c>
      <c r="F353">
        <f>ROUND(('TM1.5SynthPop_2050'!F353-'TM1.5SynthPop_2035'!F353)*5/15+'TM1.5SynthPop_2035'!F353,0)</f>
        <v>242</v>
      </c>
      <c r="G353">
        <f>ROUND(('TM1.5SynthPop_2050'!G353-'TM1.5SynthPop_2035'!G353)*5/15+'TM1.5SynthPop_2035'!G353,0)</f>
        <v>322</v>
      </c>
      <c r="H353">
        <f>ROUND(('TM1.5SynthPop_2050'!H353-'TM1.5SynthPop_2035'!H353)*5/15+'TM1.5SynthPop_2035'!H353,0)</f>
        <v>90</v>
      </c>
      <c r="I353">
        <f t="shared" si="28"/>
        <v>1274</v>
      </c>
      <c r="J353">
        <f t="shared" si="27"/>
        <v>0.1193</v>
      </c>
      <c r="K353">
        <f t="shared" si="27"/>
        <v>0.12640000000000001</v>
      </c>
      <c r="L353">
        <f t="shared" si="27"/>
        <v>0.16950000000000001</v>
      </c>
      <c r="M353">
        <f t="shared" si="27"/>
        <v>0.1421</v>
      </c>
      <c r="N353">
        <f t="shared" si="27"/>
        <v>0.19</v>
      </c>
      <c r="O353">
        <f t="shared" si="29"/>
        <v>0.25269999999999992</v>
      </c>
      <c r="P353">
        <f t="shared" si="30"/>
        <v>0.9294</v>
      </c>
      <c r="Q353">
        <f t="shared" si="31"/>
        <v>7.0599999999999996E-2</v>
      </c>
    </row>
    <row r="354" spans="1:17">
      <c r="A354">
        <v>355</v>
      </c>
      <c r="B354">
        <f>ROUND(('TM1.5SynthPop_2050'!B354-'TM1.5SynthPop_2035'!B354)*5/15+'TM1.5SynthPop_2035'!B354,0)</f>
        <v>1521</v>
      </c>
      <c r="C354">
        <f>ROUND(('TM1.5SynthPop_2050'!C354-'TM1.5SynthPop_2035'!C354)*5/15+'TM1.5SynthPop_2035'!C354,0)</f>
        <v>746</v>
      </c>
      <c r="D354">
        <f>ROUND(('TM1.5SynthPop_2050'!D354-'TM1.5SynthPop_2035'!D354)*5/15+'TM1.5SynthPop_2035'!D354,0)</f>
        <v>591</v>
      </c>
      <c r="E354">
        <f>ROUND(('TM1.5SynthPop_2050'!E354-'TM1.5SynthPop_2035'!E354)*5/15+'TM1.5SynthPop_2035'!E354,0)</f>
        <v>463</v>
      </c>
      <c r="F354">
        <f>ROUND(('TM1.5SynthPop_2050'!F354-'TM1.5SynthPop_2035'!F354)*5/15+'TM1.5SynthPop_2035'!F354,0)</f>
        <v>724</v>
      </c>
      <c r="G354">
        <f>ROUND(('TM1.5SynthPop_2050'!G354-'TM1.5SynthPop_2035'!G354)*5/15+'TM1.5SynthPop_2035'!G354,0)</f>
        <v>2544</v>
      </c>
      <c r="H354">
        <f>ROUND(('TM1.5SynthPop_2050'!H354-'TM1.5SynthPop_2035'!H354)*5/15+'TM1.5SynthPop_2035'!H354,0)</f>
        <v>37</v>
      </c>
      <c r="I354">
        <f t="shared" si="28"/>
        <v>6589</v>
      </c>
      <c r="J354">
        <f t="shared" si="27"/>
        <v>0.23080000000000001</v>
      </c>
      <c r="K354">
        <f t="shared" si="27"/>
        <v>0.1132</v>
      </c>
      <c r="L354">
        <f t="shared" si="27"/>
        <v>8.9700000000000002E-2</v>
      </c>
      <c r="M354">
        <f t="shared" si="27"/>
        <v>7.0300000000000001E-2</v>
      </c>
      <c r="N354">
        <f t="shared" si="27"/>
        <v>0.1099</v>
      </c>
      <c r="O354">
        <f t="shared" si="29"/>
        <v>0.3861</v>
      </c>
      <c r="P354">
        <f t="shared" si="30"/>
        <v>0.99439999999999995</v>
      </c>
      <c r="Q354">
        <f t="shared" si="31"/>
        <v>5.5999999999999999E-3</v>
      </c>
    </row>
    <row r="355" spans="1:17">
      <c r="A355">
        <v>356</v>
      </c>
      <c r="B355">
        <f>ROUND(('TM1.5SynthPop_2050'!B355-'TM1.5SynthPop_2035'!B355)*5/15+'TM1.5SynthPop_2035'!B355,0)</f>
        <v>1004</v>
      </c>
      <c r="C355">
        <f>ROUND(('TM1.5SynthPop_2050'!C355-'TM1.5SynthPop_2035'!C355)*5/15+'TM1.5SynthPop_2035'!C355,0)</f>
        <v>1091</v>
      </c>
      <c r="D355">
        <f>ROUND(('TM1.5SynthPop_2050'!D355-'TM1.5SynthPop_2035'!D355)*5/15+'TM1.5SynthPop_2035'!D355,0)</f>
        <v>503</v>
      </c>
      <c r="E355">
        <f>ROUND(('TM1.5SynthPop_2050'!E355-'TM1.5SynthPop_2035'!E355)*5/15+'TM1.5SynthPop_2035'!E355,0)</f>
        <v>584</v>
      </c>
      <c r="F355">
        <f>ROUND(('TM1.5SynthPop_2050'!F355-'TM1.5SynthPop_2035'!F355)*5/15+'TM1.5SynthPop_2035'!F355,0)</f>
        <v>683</v>
      </c>
      <c r="G355">
        <f>ROUND(('TM1.5SynthPop_2050'!G355-'TM1.5SynthPop_2035'!G355)*5/15+'TM1.5SynthPop_2035'!G355,0)</f>
        <v>1332</v>
      </c>
      <c r="H355">
        <f>ROUND(('TM1.5SynthPop_2050'!H355-'TM1.5SynthPop_2035'!H355)*5/15+'TM1.5SynthPop_2035'!H355,0)</f>
        <v>294</v>
      </c>
      <c r="I355">
        <f t="shared" si="28"/>
        <v>5197</v>
      </c>
      <c r="J355">
        <f t="shared" si="27"/>
        <v>0.19320000000000001</v>
      </c>
      <c r="K355">
        <f t="shared" si="27"/>
        <v>0.2099</v>
      </c>
      <c r="L355">
        <f t="shared" si="27"/>
        <v>9.6799999999999997E-2</v>
      </c>
      <c r="M355">
        <f t="shared" si="27"/>
        <v>0.1124</v>
      </c>
      <c r="N355">
        <f t="shared" si="27"/>
        <v>0.13139999999999999</v>
      </c>
      <c r="O355">
        <f t="shared" si="29"/>
        <v>0.25629999999999997</v>
      </c>
      <c r="P355">
        <f t="shared" si="30"/>
        <v>0.94340000000000002</v>
      </c>
      <c r="Q355">
        <f t="shared" si="31"/>
        <v>5.6599999999999998E-2</v>
      </c>
    </row>
    <row r="356" spans="1:17">
      <c r="A356">
        <v>357</v>
      </c>
      <c r="B356">
        <f>ROUND(('TM1.5SynthPop_2050'!B356-'TM1.5SynthPop_2035'!B356)*5/15+'TM1.5SynthPop_2035'!B356,0)</f>
        <v>38</v>
      </c>
      <c r="C356">
        <f>ROUND(('TM1.5SynthPop_2050'!C356-'TM1.5SynthPop_2035'!C356)*5/15+'TM1.5SynthPop_2035'!C356,0)</f>
        <v>97</v>
      </c>
      <c r="D356">
        <f>ROUND(('TM1.5SynthPop_2050'!D356-'TM1.5SynthPop_2035'!D356)*5/15+'TM1.5SynthPop_2035'!D356,0)</f>
        <v>294</v>
      </c>
      <c r="E356">
        <f>ROUND(('TM1.5SynthPop_2050'!E356-'TM1.5SynthPop_2035'!E356)*5/15+'TM1.5SynthPop_2035'!E356,0)</f>
        <v>179</v>
      </c>
      <c r="F356">
        <f>ROUND(('TM1.5SynthPop_2050'!F356-'TM1.5SynthPop_2035'!F356)*5/15+'TM1.5SynthPop_2035'!F356,0)</f>
        <v>375</v>
      </c>
      <c r="G356">
        <f>ROUND(('TM1.5SynthPop_2050'!G356-'TM1.5SynthPop_2035'!G356)*5/15+'TM1.5SynthPop_2035'!G356,0)</f>
        <v>868</v>
      </c>
      <c r="H356">
        <f>ROUND(('TM1.5SynthPop_2050'!H356-'TM1.5SynthPop_2035'!H356)*5/15+'TM1.5SynthPop_2035'!H356,0)</f>
        <v>435</v>
      </c>
      <c r="I356">
        <f t="shared" si="28"/>
        <v>1851</v>
      </c>
      <c r="J356">
        <f t="shared" si="27"/>
        <v>2.0500000000000001E-2</v>
      </c>
      <c r="K356">
        <f t="shared" si="27"/>
        <v>5.2400000000000002E-2</v>
      </c>
      <c r="L356">
        <f t="shared" si="27"/>
        <v>0.1588</v>
      </c>
      <c r="M356">
        <f t="shared" si="27"/>
        <v>9.6699999999999994E-2</v>
      </c>
      <c r="N356">
        <f t="shared" si="27"/>
        <v>0.2026</v>
      </c>
      <c r="O356">
        <f t="shared" si="29"/>
        <v>0.46899999999999997</v>
      </c>
      <c r="P356">
        <f t="shared" si="30"/>
        <v>0.76500000000000001</v>
      </c>
      <c r="Q356">
        <f t="shared" si="31"/>
        <v>0.23499999999999999</v>
      </c>
    </row>
    <row r="357" spans="1:17">
      <c r="A357">
        <v>358</v>
      </c>
      <c r="B357">
        <f>ROUND(('TM1.5SynthPop_2050'!B357-'TM1.5SynthPop_2035'!B357)*5/15+'TM1.5SynthPop_2035'!B357,0)</f>
        <v>22</v>
      </c>
      <c r="C357">
        <f>ROUND(('TM1.5SynthPop_2050'!C357-'TM1.5SynthPop_2035'!C357)*5/15+'TM1.5SynthPop_2035'!C357,0)</f>
        <v>112</v>
      </c>
      <c r="D357">
        <f>ROUND(('TM1.5SynthPop_2050'!D357-'TM1.5SynthPop_2035'!D357)*5/15+'TM1.5SynthPop_2035'!D357,0)</f>
        <v>308</v>
      </c>
      <c r="E357">
        <f>ROUND(('TM1.5SynthPop_2050'!E357-'TM1.5SynthPop_2035'!E357)*5/15+'TM1.5SynthPop_2035'!E357,0)</f>
        <v>167</v>
      </c>
      <c r="F357">
        <f>ROUND(('TM1.5SynthPop_2050'!F357-'TM1.5SynthPop_2035'!F357)*5/15+'TM1.5SynthPop_2035'!F357,0)</f>
        <v>421</v>
      </c>
      <c r="G357">
        <f>ROUND(('TM1.5SynthPop_2050'!G357-'TM1.5SynthPop_2035'!G357)*5/15+'TM1.5SynthPop_2035'!G357,0)</f>
        <v>922</v>
      </c>
      <c r="H357">
        <f>ROUND(('TM1.5SynthPop_2050'!H357-'TM1.5SynthPop_2035'!H357)*5/15+'TM1.5SynthPop_2035'!H357,0)</f>
        <v>465</v>
      </c>
      <c r="I357">
        <f t="shared" si="28"/>
        <v>1952</v>
      </c>
      <c r="J357">
        <f t="shared" si="27"/>
        <v>1.1299999999999999E-2</v>
      </c>
      <c r="K357">
        <f t="shared" si="27"/>
        <v>5.74E-2</v>
      </c>
      <c r="L357">
        <f t="shared" si="27"/>
        <v>0.1578</v>
      </c>
      <c r="M357">
        <f t="shared" si="27"/>
        <v>8.5599999999999996E-2</v>
      </c>
      <c r="N357">
        <f t="shared" si="27"/>
        <v>0.2157</v>
      </c>
      <c r="O357">
        <f t="shared" si="29"/>
        <v>0.47219999999999995</v>
      </c>
      <c r="P357">
        <f t="shared" si="30"/>
        <v>0.76180000000000003</v>
      </c>
      <c r="Q357">
        <f t="shared" si="31"/>
        <v>0.2382</v>
      </c>
    </row>
    <row r="358" spans="1:17">
      <c r="A358">
        <v>359</v>
      </c>
      <c r="B358">
        <f>ROUND(('TM1.5SynthPop_2050'!B358-'TM1.5SynthPop_2035'!B358)*5/15+'TM1.5SynthPop_2035'!B358,0)</f>
        <v>63</v>
      </c>
      <c r="C358">
        <f>ROUND(('TM1.5SynthPop_2050'!C358-'TM1.5SynthPop_2035'!C358)*5/15+'TM1.5SynthPop_2035'!C358,0)</f>
        <v>126</v>
      </c>
      <c r="D358">
        <f>ROUND(('TM1.5SynthPop_2050'!D358-'TM1.5SynthPop_2035'!D358)*5/15+'TM1.5SynthPop_2035'!D358,0)</f>
        <v>206</v>
      </c>
      <c r="E358">
        <f>ROUND(('TM1.5SynthPop_2050'!E358-'TM1.5SynthPop_2035'!E358)*5/15+'TM1.5SynthPop_2035'!E358,0)</f>
        <v>129</v>
      </c>
      <c r="F358">
        <f>ROUND(('TM1.5SynthPop_2050'!F358-'TM1.5SynthPop_2035'!F358)*5/15+'TM1.5SynthPop_2035'!F358,0)</f>
        <v>265</v>
      </c>
      <c r="G358">
        <f>ROUND(('TM1.5SynthPop_2050'!G358-'TM1.5SynthPop_2035'!G358)*5/15+'TM1.5SynthPop_2035'!G358,0)</f>
        <v>652</v>
      </c>
      <c r="H358">
        <f>ROUND(('TM1.5SynthPop_2050'!H358-'TM1.5SynthPop_2035'!H358)*5/15+'TM1.5SynthPop_2035'!H358,0)</f>
        <v>336</v>
      </c>
      <c r="I358">
        <f t="shared" si="28"/>
        <v>1441</v>
      </c>
      <c r="J358">
        <f t="shared" si="27"/>
        <v>4.3700000000000003E-2</v>
      </c>
      <c r="K358">
        <f t="shared" si="27"/>
        <v>8.7400000000000005E-2</v>
      </c>
      <c r="L358">
        <f t="shared" si="27"/>
        <v>0.14299999999999999</v>
      </c>
      <c r="M358">
        <f t="shared" si="27"/>
        <v>8.9499999999999996E-2</v>
      </c>
      <c r="N358">
        <f t="shared" si="27"/>
        <v>0.18390000000000001</v>
      </c>
      <c r="O358">
        <f t="shared" si="29"/>
        <v>0.4524999999999999</v>
      </c>
      <c r="P358">
        <f t="shared" si="30"/>
        <v>0.76680000000000004</v>
      </c>
      <c r="Q358">
        <f t="shared" si="31"/>
        <v>0.23319999999999999</v>
      </c>
    </row>
    <row r="359" spans="1:17">
      <c r="A359">
        <v>360</v>
      </c>
      <c r="B359">
        <f>ROUND(('TM1.5SynthPop_2050'!B359-'TM1.5SynthPop_2035'!B359)*5/15+'TM1.5SynthPop_2035'!B359,0)</f>
        <v>114</v>
      </c>
      <c r="C359">
        <f>ROUND(('TM1.5SynthPop_2050'!C359-'TM1.5SynthPop_2035'!C359)*5/15+'TM1.5SynthPop_2035'!C359,0)</f>
        <v>169</v>
      </c>
      <c r="D359">
        <f>ROUND(('TM1.5SynthPop_2050'!D359-'TM1.5SynthPop_2035'!D359)*5/15+'TM1.5SynthPop_2035'!D359,0)</f>
        <v>263</v>
      </c>
      <c r="E359">
        <f>ROUND(('TM1.5SynthPop_2050'!E359-'TM1.5SynthPop_2035'!E359)*5/15+'TM1.5SynthPop_2035'!E359,0)</f>
        <v>185</v>
      </c>
      <c r="F359">
        <f>ROUND(('TM1.5SynthPop_2050'!F359-'TM1.5SynthPop_2035'!F359)*5/15+'TM1.5SynthPop_2035'!F359,0)</f>
        <v>396</v>
      </c>
      <c r="G359">
        <f>ROUND(('TM1.5SynthPop_2050'!G359-'TM1.5SynthPop_2035'!G359)*5/15+'TM1.5SynthPop_2035'!G359,0)</f>
        <v>851</v>
      </c>
      <c r="H359">
        <f>ROUND(('TM1.5SynthPop_2050'!H359-'TM1.5SynthPop_2035'!H359)*5/15+'TM1.5SynthPop_2035'!H359,0)</f>
        <v>474</v>
      </c>
      <c r="I359">
        <f t="shared" si="28"/>
        <v>1978</v>
      </c>
      <c r="J359">
        <f t="shared" si="27"/>
        <v>5.7599999999999998E-2</v>
      </c>
      <c r="K359">
        <f t="shared" si="27"/>
        <v>8.5400000000000004E-2</v>
      </c>
      <c r="L359">
        <f t="shared" si="27"/>
        <v>0.13300000000000001</v>
      </c>
      <c r="M359">
        <f t="shared" si="27"/>
        <v>9.35E-2</v>
      </c>
      <c r="N359">
        <f t="shared" si="27"/>
        <v>0.20019999999999999</v>
      </c>
      <c r="O359">
        <f t="shared" si="29"/>
        <v>0.4302999999999999</v>
      </c>
      <c r="P359">
        <f t="shared" si="30"/>
        <v>0.76039999999999996</v>
      </c>
      <c r="Q359">
        <f t="shared" si="31"/>
        <v>0.23960000000000001</v>
      </c>
    </row>
    <row r="360" spans="1:17">
      <c r="A360">
        <v>361</v>
      </c>
      <c r="B360">
        <f>ROUND(('TM1.5SynthPop_2050'!B360-'TM1.5SynthPop_2035'!B360)*5/15+'TM1.5SynthPop_2035'!B360,0)</f>
        <v>90</v>
      </c>
      <c r="C360">
        <f>ROUND(('TM1.5SynthPop_2050'!C360-'TM1.5SynthPop_2035'!C360)*5/15+'TM1.5SynthPop_2035'!C360,0)</f>
        <v>170</v>
      </c>
      <c r="D360">
        <f>ROUND(('TM1.5SynthPop_2050'!D360-'TM1.5SynthPop_2035'!D360)*5/15+'TM1.5SynthPop_2035'!D360,0)</f>
        <v>297</v>
      </c>
      <c r="E360">
        <f>ROUND(('TM1.5SynthPop_2050'!E360-'TM1.5SynthPop_2035'!E360)*5/15+'TM1.5SynthPop_2035'!E360,0)</f>
        <v>296</v>
      </c>
      <c r="F360">
        <f>ROUND(('TM1.5SynthPop_2050'!F360-'TM1.5SynthPop_2035'!F360)*5/15+'TM1.5SynthPop_2035'!F360,0)</f>
        <v>519</v>
      </c>
      <c r="G360">
        <f>ROUND(('TM1.5SynthPop_2050'!G360-'TM1.5SynthPop_2035'!G360)*5/15+'TM1.5SynthPop_2035'!G360,0)</f>
        <v>1091</v>
      </c>
      <c r="H360">
        <f>ROUND(('TM1.5SynthPop_2050'!H360-'TM1.5SynthPop_2035'!H360)*5/15+'TM1.5SynthPop_2035'!H360,0)</f>
        <v>664</v>
      </c>
      <c r="I360">
        <f t="shared" si="28"/>
        <v>2463</v>
      </c>
      <c r="J360">
        <f t="shared" si="27"/>
        <v>3.6499999999999998E-2</v>
      </c>
      <c r="K360">
        <f t="shared" si="27"/>
        <v>6.9000000000000006E-2</v>
      </c>
      <c r="L360">
        <f t="shared" si="27"/>
        <v>0.1206</v>
      </c>
      <c r="M360">
        <f t="shared" si="27"/>
        <v>0.1202</v>
      </c>
      <c r="N360">
        <f t="shared" si="27"/>
        <v>0.2107</v>
      </c>
      <c r="O360">
        <f t="shared" si="29"/>
        <v>0.44299999999999995</v>
      </c>
      <c r="P360">
        <f t="shared" si="30"/>
        <v>0.73039999999999994</v>
      </c>
      <c r="Q360">
        <f t="shared" si="31"/>
        <v>0.26960000000000001</v>
      </c>
    </row>
    <row r="361" spans="1:17">
      <c r="A361">
        <v>362</v>
      </c>
      <c r="B361">
        <f>ROUND(('TM1.5SynthPop_2050'!B361-'TM1.5SynthPop_2035'!B361)*5/15+'TM1.5SynthPop_2035'!B361,0)</f>
        <v>45</v>
      </c>
      <c r="C361">
        <f>ROUND(('TM1.5SynthPop_2050'!C361-'TM1.5SynthPop_2035'!C361)*5/15+'TM1.5SynthPop_2035'!C361,0)</f>
        <v>156</v>
      </c>
      <c r="D361">
        <f>ROUND(('TM1.5SynthPop_2050'!D361-'TM1.5SynthPop_2035'!D361)*5/15+'TM1.5SynthPop_2035'!D361,0)</f>
        <v>348</v>
      </c>
      <c r="E361">
        <f>ROUND(('TM1.5SynthPop_2050'!E361-'TM1.5SynthPop_2035'!E361)*5/15+'TM1.5SynthPop_2035'!E361,0)</f>
        <v>212</v>
      </c>
      <c r="F361">
        <f>ROUND(('TM1.5SynthPop_2050'!F361-'TM1.5SynthPop_2035'!F361)*5/15+'TM1.5SynthPop_2035'!F361,0)</f>
        <v>440</v>
      </c>
      <c r="G361">
        <f>ROUND(('TM1.5SynthPop_2050'!G361-'TM1.5SynthPop_2035'!G361)*5/15+'TM1.5SynthPop_2035'!G361,0)</f>
        <v>978</v>
      </c>
      <c r="H361">
        <f>ROUND(('TM1.5SynthPop_2050'!H361-'TM1.5SynthPop_2035'!H361)*5/15+'TM1.5SynthPop_2035'!H361,0)</f>
        <v>501</v>
      </c>
      <c r="I361">
        <f t="shared" si="28"/>
        <v>2179</v>
      </c>
      <c r="J361">
        <f t="shared" si="27"/>
        <v>2.07E-2</v>
      </c>
      <c r="K361">
        <f t="shared" si="27"/>
        <v>7.1599999999999997E-2</v>
      </c>
      <c r="L361">
        <f t="shared" si="27"/>
        <v>0.15970000000000001</v>
      </c>
      <c r="M361">
        <f t="shared" si="27"/>
        <v>9.7299999999999998E-2</v>
      </c>
      <c r="N361">
        <f t="shared" si="27"/>
        <v>0.2019</v>
      </c>
      <c r="O361">
        <f t="shared" si="29"/>
        <v>0.44879999999999998</v>
      </c>
      <c r="P361">
        <f t="shared" si="30"/>
        <v>0.77010000000000001</v>
      </c>
      <c r="Q361">
        <f t="shared" si="31"/>
        <v>0.22989999999999999</v>
      </c>
    </row>
    <row r="362" spans="1:17">
      <c r="A362">
        <v>363</v>
      </c>
      <c r="B362">
        <f>ROUND(('TM1.5SynthPop_2050'!B362-'TM1.5SynthPop_2035'!B362)*5/15+'TM1.5SynthPop_2035'!B362,0)</f>
        <v>96</v>
      </c>
      <c r="C362">
        <f>ROUND(('TM1.5SynthPop_2050'!C362-'TM1.5SynthPop_2035'!C362)*5/15+'TM1.5SynthPop_2035'!C362,0)</f>
        <v>146</v>
      </c>
      <c r="D362">
        <f>ROUND(('TM1.5SynthPop_2050'!D362-'TM1.5SynthPop_2035'!D362)*5/15+'TM1.5SynthPop_2035'!D362,0)</f>
        <v>134</v>
      </c>
      <c r="E362">
        <f>ROUND(('TM1.5SynthPop_2050'!E362-'TM1.5SynthPop_2035'!E362)*5/15+'TM1.5SynthPop_2035'!E362,0)</f>
        <v>102</v>
      </c>
      <c r="F362">
        <f>ROUND(('TM1.5SynthPop_2050'!F362-'TM1.5SynthPop_2035'!F362)*5/15+'TM1.5SynthPop_2035'!F362,0)</f>
        <v>167</v>
      </c>
      <c r="G362">
        <f>ROUND(('TM1.5SynthPop_2050'!G362-'TM1.5SynthPop_2035'!G362)*5/15+'TM1.5SynthPop_2035'!G362,0)</f>
        <v>349</v>
      </c>
      <c r="H362">
        <f>ROUND(('TM1.5SynthPop_2050'!H362-'TM1.5SynthPop_2035'!H362)*5/15+'TM1.5SynthPop_2035'!H362,0)</f>
        <v>212</v>
      </c>
      <c r="I362">
        <f t="shared" si="28"/>
        <v>994</v>
      </c>
      <c r="J362">
        <f t="shared" si="27"/>
        <v>9.6600000000000005E-2</v>
      </c>
      <c r="K362">
        <f t="shared" si="27"/>
        <v>0.1469</v>
      </c>
      <c r="L362">
        <f t="shared" si="27"/>
        <v>0.1348</v>
      </c>
      <c r="M362">
        <f t="shared" si="27"/>
        <v>0.1026</v>
      </c>
      <c r="N362">
        <f t="shared" si="27"/>
        <v>0.16800000000000001</v>
      </c>
      <c r="O362">
        <f t="shared" si="29"/>
        <v>0.35109999999999997</v>
      </c>
      <c r="P362">
        <f t="shared" si="30"/>
        <v>0.78669999999999995</v>
      </c>
      <c r="Q362">
        <f t="shared" si="31"/>
        <v>0.21329999999999999</v>
      </c>
    </row>
    <row r="363" spans="1:17">
      <c r="A363">
        <v>364</v>
      </c>
      <c r="B363">
        <f>ROUND(('TM1.5SynthPop_2050'!B363-'TM1.5SynthPop_2035'!B363)*5/15+'TM1.5SynthPop_2035'!B363,0)</f>
        <v>28</v>
      </c>
      <c r="C363">
        <f>ROUND(('TM1.5SynthPop_2050'!C363-'TM1.5SynthPop_2035'!C363)*5/15+'TM1.5SynthPop_2035'!C363,0)</f>
        <v>84</v>
      </c>
      <c r="D363">
        <f>ROUND(('TM1.5SynthPop_2050'!D363-'TM1.5SynthPop_2035'!D363)*5/15+'TM1.5SynthPop_2035'!D363,0)</f>
        <v>128</v>
      </c>
      <c r="E363">
        <f>ROUND(('TM1.5SynthPop_2050'!E363-'TM1.5SynthPop_2035'!E363)*5/15+'TM1.5SynthPop_2035'!E363,0)</f>
        <v>66</v>
      </c>
      <c r="F363">
        <f>ROUND(('TM1.5SynthPop_2050'!F363-'TM1.5SynthPop_2035'!F363)*5/15+'TM1.5SynthPop_2035'!F363,0)</f>
        <v>131</v>
      </c>
      <c r="G363">
        <f>ROUND(('TM1.5SynthPop_2050'!G363-'TM1.5SynthPop_2035'!G363)*5/15+'TM1.5SynthPop_2035'!G363,0)</f>
        <v>280</v>
      </c>
      <c r="H363">
        <f>ROUND(('TM1.5SynthPop_2050'!H363-'TM1.5SynthPop_2035'!H363)*5/15+'TM1.5SynthPop_2035'!H363,0)</f>
        <v>125</v>
      </c>
      <c r="I363">
        <f t="shared" si="28"/>
        <v>717</v>
      </c>
      <c r="J363">
        <f t="shared" si="27"/>
        <v>3.9100000000000003E-2</v>
      </c>
      <c r="K363">
        <f t="shared" si="27"/>
        <v>0.1172</v>
      </c>
      <c r="L363">
        <f t="shared" si="27"/>
        <v>0.17849999999999999</v>
      </c>
      <c r="M363">
        <f t="shared" si="27"/>
        <v>9.2100000000000001E-2</v>
      </c>
      <c r="N363">
        <f t="shared" si="27"/>
        <v>0.1827</v>
      </c>
      <c r="O363">
        <f t="shared" si="29"/>
        <v>0.39039999999999997</v>
      </c>
      <c r="P363">
        <f t="shared" si="30"/>
        <v>0.82569999999999999</v>
      </c>
      <c r="Q363">
        <f t="shared" si="31"/>
        <v>0.17430000000000001</v>
      </c>
    </row>
    <row r="364" spans="1:17">
      <c r="A364">
        <v>365</v>
      </c>
      <c r="B364">
        <f>ROUND(('TM1.5SynthPop_2050'!B364-'TM1.5SynthPop_2035'!B364)*5/15+'TM1.5SynthPop_2035'!B364,0)</f>
        <v>409</v>
      </c>
      <c r="C364">
        <f>ROUND(('TM1.5SynthPop_2050'!C364-'TM1.5SynthPop_2035'!C364)*5/15+'TM1.5SynthPop_2035'!C364,0)</f>
        <v>480</v>
      </c>
      <c r="D364">
        <f>ROUND(('TM1.5SynthPop_2050'!D364-'TM1.5SynthPop_2035'!D364)*5/15+'TM1.5SynthPop_2035'!D364,0)</f>
        <v>291</v>
      </c>
      <c r="E364">
        <f>ROUND(('TM1.5SynthPop_2050'!E364-'TM1.5SynthPop_2035'!E364)*5/15+'TM1.5SynthPop_2035'!E364,0)</f>
        <v>394</v>
      </c>
      <c r="F364">
        <f>ROUND(('TM1.5SynthPop_2050'!F364-'TM1.5SynthPop_2035'!F364)*5/15+'TM1.5SynthPop_2035'!F364,0)</f>
        <v>424</v>
      </c>
      <c r="G364">
        <f>ROUND(('TM1.5SynthPop_2050'!G364-'TM1.5SynthPop_2035'!G364)*5/15+'TM1.5SynthPop_2035'!G364,0)</f>
        <v>898</v>
      </c>
      <c r="H364">
        <f>ROUND(('TM1.5SynthPop_2050'!H364-'TM1.5SynthPop_2035'!H364)*5/15+'TM1.5SynthPop_2035'!H364,0)</f>
        <v>358</v>
      </c>
      <c r="I364">
        <f t="shared" si="28"/>
        <v>2896</v>
      </c>
      <c r="J364">
        <f t="shared" si="27"/>
        <v>0.14119999999999999</v>
      </c>
      <c r="K364">
        <f t="shared" si="27"/>
        <v>0.16569999999999999</v>
      </c>
      <c r="L364">
        <f t="shared" si="27"/>
        <v>0.10050000000000001</v>
      </c>
      <c r="M364">
        <f t="shared" si="27"/>
        <v>0.13600000000000001</v>
      </c>
      <c r="N364">
        <f t="shared" si="27"/>
        <v>0.1464</v>
      </c>
      <c r="O364">
        <f t="shared" si="29"/>
        <v>0.31020000000000003</v>
      </c>
      <c r="P364">
        <f t="shared" si="30"/>
        <v>0.87639999999999996</v>
      </c>
      <c r="Q364">
        <f t="shared" si="31"/>
        <v>0.1236</v>
      </c>
    </row>
    <row r="365" spans="1:17">
      <c r="A365">
        <v>366</v>
      </c>
      <c r="B365">
        <f>ROUND(('TM1.5SynthPop_2050'!B365-'TM1.5SynthPop_2035'!B365)*5/15+'TM1.5SynthPop_2035'!B365,0)</f>
        <v>253</v>
      </c>
      <c r="C365">
        <f>ROUND(('TM1.5SynthPop_2050'!C365-'TM1.5SynthPop_2035'!C365)*5/15+'TM1.5SynthPop_2035'!C365,0)</f>
        <v>353</v>
      </c>
      <c r="D365">
        <f>ROUND(('TM1.5SynthPop_2050'!D365-'TM1.5SynthPop_2035'!D365)*5/15+'TM1.5SynthPop_2035'!D365,0)</f>
        <v>265</v>
      </c>
      <c r="E365">
        <f>ROUND(('TM1.5SynthPop_2050'!E365-'TM1.5SynthPop_2035'!E365)*5/15+'TM1.5SynthPop_2035'!E365,0)</f>
        <v>272</v>
      </c>
      <c r="F365">
        <f>ROUND(('TM1.5SynthPop_2050'!F365-'TM1.5SynthPop_2035'!F365)*5/15+'TM1.5SynthPop_2035'!F365,0)</f>
        <v>401</v>
      </c>
      <c r="G365">
        <f>ROUND(('TM1.5SynthPop_2050'!G365-'TM1.5SynthPop_2035'!G365)*5/15+'TM1.5SynthPop_2035'!G365,0)</f>
        <v>759</v>
      </c>
      <c r="H365">
        <f>ROUND(('TM1.5SynthPop_2050'!H365-'TM1.5SynthPop_2035'!H365)*5/15+'TM1.5SynthPop_2035'!H365,0)</f>
        <v>436</v>
      </c>
      <c r="I365">
        <f t="shared" si="28"/>
        <v>2303</v>
      </c>
      <c r="J365">
        <f t="shared" si="27"/>
        <v>0.1099</v>
      </c>
      <c r="K365">
        <f t="shared" si="27"/>
        <v>0.15329999999999999</v>
      </c>
      <c r="L365">
        <f t="shared" si="27"/>
        <v>0.11509999999999999</v>
      </c>
      <c r="M365">
        <f t="shared" si="27"/>
        <v>0.1181</v>
      </c>
      <c r="N365">
        <f t="shared" si="27"/>
        <v>0.1741</v>
      </c>
      <c r="O365">
        <f t="shared" si="29"/>
        <v>0.32950000000000002</v>
      </c>
      <c r="P365">
        <f t="shared" si="30"/>
        <v>0.81069999999999998</v>
      </c>
      <c r="Q365">
        <f t="shared" si="31"/>
        <v>0.1893</v>
      </c>
    </row>
    <row r="366" spans="1:17">
      <c r="A366">
        <v>367</v>
      </c>
      <c r="B366">
        <f>ROUND(('TM1.5SynthPop_2050'!B366-'TM1.5SynthPop_2035'!B366)*5/15+'TM1.5SynthPop_2035'!B366,0)</f>
        <v>218</v>
      </c>
      <c r="C366">
        <f>ROUND(('TM1.5SynthPop_2050'!C366-'TM1.5SynthPop_2035'!C366)*5/15+'TM1.5SynthPop_2035'!C366,0)</f>
        <v>324</v>
      </c>
      <c r="D366">
        <f>ROUND(('TM1.5SynthPop_2050'!D366-'TM1.5SynthPop_2035'!D366)*5/15+'TM1.5SynthPop_2035'!D366,0)</f>
        <v>329</v>
      </c>
      <c r="E366">
        <f>ROUND(('TM1.5SynthPop_2050'!E366-'TM1.5SynthPop_2035'!E366)*5/15+'TM1.5SynthPop_2035'!E366,0)</f>
        <v>264</v>
      </c>
      <c r="F366">
        <f>ROUND(('TM1.5SynthPop_2050'!F366-'TM1.5SynthPop_2035'!F366)*5/15+'TM1.5SynthPop_2035'!F366,0)</f>
        <v>398</v>
      </c>
      <c r="G366">
        <f>ROUND(('TM1.5SynthPop_2050'!G366-'TM1.5SynthPop_2035'!G366)*5/15+'TM1.5SynthPop_2035'!G366,0)</f>
        <v>882</v>
      </c>
      <c r="H366">
        <f>ROUND(('TM1.5SynthPop_2050'!H366-'TM1.5SynthPop_2035'!H366)*5/15+'TM1.5SynthPop_2035'!H366,0)</f>
        <v>525</v>
      </c>
      <c r="I366">
        <f t="shared" si="28"/>
        <v>2415</v>
      </c>
      <c r="J366">
        <f t="shared" si="27"/>
        <v>9.0300000000000005E-2</v>
      </c>
      <c r="K366">
        <f t="shared" si="27"/>
        <v>0.13420000000000001</v>
      </c>
      <c r="L366">
        <f t="shared" si="27"/>
        <v>0.13619999999999999</v>
      </c>
      <c r="M366">
        <f t="shared" si="27"/>
        <v>0.10929999999999999</v>
      </c>
      <c r="N366">
        <f t="shared" si="27"/>
        <v>0.1648</v>
      </c>
      <c r="O366">
        <f t="shared" si="29"/>
        <v>0.36519999999999997</v>
      </c>
      <c r="P366">
        <f t="shared" si="30"/>
        <v>0.78259999999999996</v>
      </c>
      <c r="Q366">
        <f t="shared" si="31"/>
        <v>0.21740000000000001</v>
      </c>
    </row>
    <row r="367" spans="1:17">
      <c r="A367">
        <v>368</v>
      </c>
      <c r="B367">
        <f>ROUND(('TM1.5SynthPop_2050'!B367-'TM1.5SynthPop_2035'!B367)*5/15+'TM1.5SynthPop_2035'!B367,0)</f>
        <v>17</v>
      </c>
      <c r="C367">
        <f>ROUND(('TM1.5SynthPop_2050'!C367-'TM1.5SynthPop_2035'!C367)*5/15+'TM1.5SynthPop_2035'!C367,0)</f>
        <v>76</v>
      </c>
      <c r="D367">
        <f>ROUND(('TM1.5SynthPop_2050'!D367-'TM1.5SynthPop_2035'!D367)*5/15+'TM1.5SynthPop_2035'!D367,0)</f>
        <v>233</v>
      </c>
      <c r="E367">
        <f>ROUND(('TM1.5SynthPop_2050'!E367-'TM1.5SynthPop_2035'!E367)*5/15+'TM1.5SynthPop_2035'!E367,0)</f>
        <v>117</v>
      </c>
      <c r="F367">
        <f>ROUND(('TM1.5SynthPop_2050'!F367-'TM1.5SynthPop_2035'!F367)*5/15+'TM1.5SynthPop_2035'!F367,0)</f>
        <v>344</v>
      </c>
      <c r="G367">
        <f>ROUND(('TM1.5SynthPop_2050'!G367-'TM1.5SynthPop_2035'!G367)*5/15+'TM1.5SynthPop_2035'!G367,0)</f>
        <v>721</v>
      </c>
      <c r="H367">
        <f>ROUND(('TM1.5SynthPop_2050'!H367-'TM1.5SynthPop_2035'!H367)*5/15+'TM1.5SynthPop_2035'!H367,0)</f>
        <v>334</v>
      </c>
      <c r="I367">
        <f t="shared" si="28"/>
        <v>1508</v>
      </c>
      <c r="J367">
        <f t="shared" si="27"/>
        <v>1.1299999999999999E-2</v>
      </c>
      <c r="K367">
        <f t="shared" si="27"/>
        <v>5.04E-2</v>
      </c>
      <c r="L367">
        <f t="shared" si="27"/>
        <v>0.1545</v>
      </c>
      <c r="M367">
        <f t="shared" si="27"/>
        <v>7.7600000000000002E-2</v>
      </c>
      <c r="N367">
        <f t="shared" si="27"/>
        <v>0.2281</v>
      </c>
      <c r="O367">
        <f t="shared" si="29"/>
        <v>0.47809999999999997</v>
      </c>
      <c r="P367">
        <f t="shared" si="30"/>
        <v>0.77849999999999997</v>
      </c>
      <c r="Q367">
        <f t="shared" si="31"/>
        <v>0.2215</v>
      </c>
    </row>
    <row r="368" spans="1:17">
      <c r="A368">
        <v>369</v>
      </c>
      <c r="B368">
        <f>ROUND(('TM1.5SynthPop_2050'!B368-'TM1.5SynthPop_2035'!B368)*5/15+'TM1.5SynthPop_2035'!B368,0)</f>
        <v>57</v>
      </c>
      <c r="C368">
        <f>ROUND(('TM1.5SynthPop_2050'!C368-'TM1.5SynthPop_2035'!C368)*5/15+'TM1.5SynthPop_2035'!C368,0)</f>
        <v>158</v>
      </c>
      <c r="D368">
        <f>ROUND(('TM1.5SynthPop_2050'!D368-'TM1.5SynthPop_2035'!D368)*5/15+'TM1.5SynthPop_2035'!D368,0)</f>
        <v>325</v>
      </c>
      <c r="E368">
        <f>ROUND(('TM1.5SynthPop_2050'!E368-'TM1.5SynthPop_2035'!E368)*5/15+'TM1.5SynthPop_2035'!E368,0)</f>
        <v>197</v>
      </c>
      <c r="F368">
        <f>ROUND(('TM1.5SynthPop_2050'!F368-'TM1.5SynthPop_2035'!F368)*5/15+'TM1.5SynthPop_2035'!F368,0)</f>
        <v>392</v>
      </c>
      <c r="G368">
        <f>ROUND(('TM1.5SynthPop_2050'!G368-'TM1.5SynthPop_2035'!G368)*5/15+'TM1.5SynthPop_2035'!G368,0)</f>
        <v>915</v>
      </c>
      <c r="H368">
        <f>ROUND(('TM1.5SynthPop_2050'!H368-'TM1.5SynthPop_2035'!H368)*5/15+'TM1.5SynthPop_2035'!H368,0)</f>
        <v>326</v>
      </c>
      <c r="I368">
        <f t="shared" si="28"/>
        <v>2044</v>
      </c>
      <c r="J368">
        <f t="shared" si="27"/>
        <v>2.7900000000000001E-2</v>
      </c>
      <c r="K368">
        <f t="shared" si="27"/>
        <v>7.7299999999999994E-2</v>
      </c>
      <c r="L368">
        <f t="shared" si="27"/>
        <v>0.159</v>
      </c>
      <c r="M368">
        <f t="shared" si="27"/>
        <v>9.64E-2</v>
      </c>
      <c r="N368">
        <f t="shared" si="27"/>
        <v>0.1918</v>
      </c>
      <c r="O368">
        <f t="shared" si="29"/>
        <v>0.4476</v>
      </c>
      <c r="P368">
        <f t="shared" si="30"/>
        <v>0.84050000000000002</v>
      </c>
      <c r="Q368">
        <f t="shared" si="31"/>
        <v>0.1595</v>
      </c>
    </row>
    <row r="369" spans="1:17">
      <c r="A369">
        <v>370</v>
      </c>
      <c r="B369">
        <f>ROUND(('TM1.5SynthPop_2050'!B369-'TM1.5SynthPop_2035'!B369)*5/15+'TM1.5SynthPop_2035'!B369,0)</f>
        <v>33</v>
      </c>
      <c r="C369">
        <f>ROUND(('TM1.5SynthPop_2050'!C369-'TM1.5SynthPop_2035'!C369)*5/15+'TM1.5SynthPop_2035'!C369,0)</f>
        <v>112</v>
      </c>
      <c r="D369">
        <f>ROUND(('TM1.5SynthPop_2050'!D369-'TM1.5SynthPop_2035'!D369)*5/15+'TM1.5SynthPop_2035'!D369,0)</f>
        <v>315</v>
      </c>
      <c r="E369">
        <f>ROUND(('TM1.5SynthPop_2050'!E369-'TM1.5SynthPop_2035'!E369)*5/15+'TM1.5SynthPop_2035'!E369,0)</f>
        <v>195</v>
      </c>
      <c r="F369">
        <f>ROUND(('TM1.5SynthPop_2050'!F369-'TM1.5SynthPop_2035'!F369)*5/15+'TM1.5SynthPop_2035'!F369,0)</f>
        <v>417</v>
      </c>
      <c r="G369">
        <f>ROUND(('TM1.5SynthPop_2050'!G369-'TM1.5SynthPop_2035'!G369)*5/15+'TM1.5SynthPop_2035'!G369,0)</f>
        <v>836</v>
      </c>
      <c r="H369">
        <f>ROUND(('TM1.5SynthPop_2050'!H369-'TM1.5SynthPop_2035'!H369)*5/15+'TM1.5SynthPop_2035'!H369,0)</f>
        <v>272</v>
      </c>
      <c r="I369">
        <f t="shared" si="28"/>
        <v>1908</v>
      </c>
      <c r="J369">
        <f t="shared" si="27"/>
        <v>1.7299999999999999E-2</v>
      </c>
      <c r="K369">
        <f t="shared" si="27"/>
        <v>5.8700000000000002E-2</v>
      </c>
      <c r="L369">
        <f t="shared" si="27"/>
        <v>0.1651</v>
      </c>
      <c r="M369">
        <f t="shared" si="27"/>
        <v>0.1022</v>
      </c>
      <c r="N369">
        <f t="shared" si="27"/>
        <v>0.21859999999999999</v>
      </c>
      <c r="O369">
        <f t="shared" si="29"/>
        <v>0.43810000000000004</v>
      </c>
      <c r="P369">
        <f t="shared" si="30"/>
        <v>0.85739999999999994</v>
      </c>
      <c r="Q369">
        <f t="shared" si="31"/>
        <v>0.1426</v>
      </c>
    </row>
    <row r="370" spans="1:17">
      <c r="A370">
        <v>371</v>
      </c>
      <c r="B370">
        <f>ROUND(('TM1.5SynthPop_2050'!B370-'TM1.5SynthPop_2035'!B370)*5/15+'TM1.5SynthPop_2035'!B370,0)</f>
        <v>88</v>
      </c>
      <c r="C370">
        <f>ROUND(('TM1.5SynthPop_2050'!C370-'TM1.5SynthPop_2035'!C370)*5/15+'TM1.5SynthPop_2035'!C370,0)</f>
        <v>219</v>
      </c>
      <c r="D370">
        <f>ROUND(('TM1.5SynthPop_2050'!D370-'TM1.5SynthPop_2035'!D370)*5/15+'TM1.5SynthPop_2035'!D370,0)</f>
        <v>256</v>
      </c>
      <c r="E370">
        <f>ROUND(('TM1.5SynthPop_2050'!E370-'TM1.5SynthPop_2035'!E370)*5/15+'TM1.5SynthPop_2035'!E370,0)</f>
        <v>172</v>
      </c>
      <c r="F370">
        <f>ROUND(('TM1.5SynthPop_2050'!F370-'TM1.5SynthPop_2035'!F370)*5/15+'TM1.5SynthPop_2035'!F370,0)</f>
        <v>383</v>
      </c>
      <c r="G370">
        <f>ROUND(('TM1.5SynthPop_2050'!G370-'TM1.5SynthPop_2035'!G370)*5/15+'TM1.5SynthPop_2035'!G370,0)</f>
        <v>935</v>
      </c>
      <c r="H370">
        <f>ROUND(('TM1.5SynthPop_2050'!H370-'TM1.5SynthPop_2035'!H370)*5/15+'TM1.5SynthPop_2035'!H370,0)</f>
        <v>428</v>
      </c>
      <c r="I370">
        <f t="shared" si="28"/>
        <v>2053</v>
      </c>
      <c r="J370">
        <f t="shared" si="27"/>
        <v>4.2900000000000001E-2</v>
      </c>
      <c r="K370">
        <f t="shared" si="27"/>
        <v>0.1067</v>
      </c>
      <c r="L370">
        <f t="shared" si="27"/>
        <v>0.12470000000000001</v>
      </c>
      <c r="M370">
        <f t="shared" si="27"/>
        <v>8.3799999999999999E-2</v>
      </c>
      <c r="N370">
        <f t="shared" si="27"/>
        <v>0.18659999999999999</v>
      </c>
      <c r="O370">
        <f t="shared" si="29"/>
        <v>0.45530000000000004</v>
      </c>
      <c r="P370">
        <f t="shared" si="30"/>
        <v>0.79149999999999998</v>
      </c>
      <c r="Q370">
        <f t="shared" si="31"/>
        <v>0.20849999999999999</v>
      </c>
    </row>
    <row r="371" spans="1:17">
      <c r="A371">
        <v>372</v>
      </c>
      <c r="B371">
        <f>ROUND(('TM1.5SynthPop_2050'!B371-'TM1.5SynthPop_2035'!B371)*5/15+'TM1.5SynthPop_2035'!B371,0)</f>
        <v>956</v>
      </c>
      <c r="C371">
        <f>ROUND(('TM1.5SynthPop_2050'!C371-'TM1.5SynthPop_2035'!C371)*5/15+'TM1.5SynthPop_2035'!C371,0)</f>
        <v>894</v>
      </c>
      <c r="D371">
        <f>ROUND(('TM1.5SynthPop_2050'!D371-'TM1.5SynthPop_2035'!D371)*5/15+'TM1.5SynthPop_2035'!D371,0)</f>
        <v>698</v>
      </c>
      <c r="E371">
        <f>ROUND(('TM1.5SynthPop_2050'!E371-'TM1.5SynthPop_2035'!E371)*5/15+'TM1.5SynthPop_2035'!E371,0)</f>
        <v>519</v>
      </c>
      <c r="F371">
        <f>ROUND(('TM1.5SynthPop_2050'!F371-'TM1.5SynthPop_2035'!F371)*5/15+'TM1.5SynthPop_2035'!F371,0)</f>
        <v>867</v>
      </c>
      <c r="G371">
        <f>ROUND(('TM1.5SynthPop_2050'!G371-'TM1.5SynthPop_2035'!G371)*5/15+'TM1.5SynthPop_2035'!G371,0)</f>
        <v>1883</v>
      </c>
      <c r="H371">
        <f>ROUND(('TM1.5SynthPop_2050'!H371-'TM1.5SynthPop_2035'!H371)*5/15+'TM1.5SynthPop_2035'!H371,0)</f>
        <v>962</v>
      </c>
      <c r="I371">
        <f t="shared" si="28"/>
        <v>5817</v>
      </c>
      <c r="J371">
        <f t="shared" si="27"/>
        <v>0.1643</v>
      </c>
      <c r="K371">
        <f t="shared" si="27"/>
        <v>0.1537</v>
      </c>
      <c r="L371">
        <f t="shared" si="27"/>
        <v>0.12</v>
      </c>
      <c r="M371">
        <f t="shared" si="27"/>
        <v>8.9200000000000002E-2</v>
      </c>
      <c r="N371">
        <f t="shared" si="27"/>
        <v>0.14899999999999999</v>
      </c>
      <c r="O371">
        <f t="shared" si="29"/>
        <v>0.32379999999999998</v>
      </c>
      <c r="P371">
        <f t="shared" si="30"/>
        <v>0.83460000000000001</v>
      </c>
      <c r="Q371">
        <f t="shared" si="31"/>
        <v>0.16539999999999999</v>
      </c>
    </row>
    <row r="372" spans="1:17">
      <c r="A372">
        <v>373</v>
      </c>
      <c r="B372">
        <f>ROUND(('TM1.5SynthPop_2050'!B372-'TM1.5SynthPop_2035'!B372)*5/15+'TM1.5SynthPop_2035'!B372,0)</f>
        <v>259</v>
      </c>
      <c r="C372">
        <f>ROUND(('TM1.5SynthPop_2050'!C372-'TM1.5SynthPop_2035'!C372)*5/15+'TM1.5SynthPop_2035'!C372,0)</f>
        <v>359</v>
      </c>
      <c r="D372">
        <f>ROUND(('TM1.5SynthPop_2050'!D372-'TM1.5SynthPop_2035'!D372)*5/15+'TM1.5SynthPop_2035'!D372,0)</f>
        <v>166</v>
      </c>
      <c r="E372">
        <f>ROUND(('TM1.5SynthPop_2050'!E372-'TM1.5SynthPop_2035'!E372)*5/15+'TM1.5SynthPop_2035'!E372,0)</f>
        <v>135</v>
      </c>
      <c r="F372">
        <f>ROUND(('TM1.5SynthPop_2050'!F372-'TM1.5SynthPop_2035'!F372)*5/15+'TM1.5SynthPop_2035'!F372,0)</f>
        <v>220</v>
      </c>
      <c r="G372">
        <f>ROUND(('TM1.5SynthPop_2050'!G372-'TM1.5SynthPop_2035'!G372)*5/15+'TM1.5SynthPop_2035'!G372,0)</f>
        <v>461</v>
      </c>
      <c r="H372">
        <f>ROUND(('TM1.5SynthPop_2050'!H372-'TM1.5SynthPop_2035'!H372)*5/15+'TM1.5SynthPop_2035'!H372,0)</f>
        <v>301</v>
      </c>
      <c r="I372">
        <f t="shared" si="28"/>
        <v>1600</v>
      </c>
      <c r="J372">
        <f t="shared" ref="J372:N422" si="32">ROUND(B372/$I372,4)</f>
        <v>0.16189999999999999</v>
      </c>
      <c r="K372">
        <f t="shared" si="32"/>
        <v>0.22439999999999999</v>
      </c>
      <c r="L372">
        <f t="shared" si="32"/>
        <v>0.1038</v>
      </c>
      <c r="M372">
        <f t="shared" si="32"/>
        <v>8.4400000000000003E-2</v>
      </c>
      <c r="N372">
        <f t="shared" si="32"/>
        <v>0.13750000000000001</v>
      </c>
      <c r="O372">
        <f t="shared" si="29"/>
        <v>0.28800000000000003</v>
      </c>
      <c r="P372">
        <f t="shared" si="30"/>
        <v>0.81190000000000007</v>
      </c>
      <c r="Q372">
        <f t="shared" si="31"/>
        <v>0.18809999999999999</v>
      </c>
    </row>
    <row r="373" spans="1:17">
      <c r="A373">
        <v>374</v>
      </c>
      <c r="B373">
        <f>ROUND(('TM1.5SynthPop_2050'!B373-'TM1.5SynthPop_2035'!B373)*5/15+'TM1.5SynthPop_2035'!B373,0)</f>
        <v>117</v>
      </c>
      <c r="C373">
        <f>ROUND(('TM1.5SynthPop_2050'!C373-'TM1.5SynthPop_2035'!C373)*5/15+'TM1.5SynthPop_2035'!C373,0)</f>
        <v>156</v>
      </c>
      <c r="D373">
        <f>ROUND(('TM1.5SynthPop_2050'!D373-'TM1.5SynthPop_2035'!D373)*5/15+'TM1.5SynthPop_2035'!D373,0)</f>
        <v>212</v>
      </c>
      <c r="E373">
        <f>ROUND(('TM1.5SynthPop_2050'!E373-'TM1.5SynthPop_2035'!E373)*5/15+'TM1.5SynthPop_2035'!E373,0)</f>
        <v>203</v>
      </c>
      <c r="F373">
        <f>ROUND(('TM1.5SynthPop_2050'!F373-'TM1.5SynthPop_2035'!F373)*5/15+'TM1.5SynthPop_2035'!F373,0)</f>
        <v>339</v>
      </c>
      <c r="G373">
        <f>ROUND(('TM1.5SynthPop_2050'!G373-'TM1.5SynthPop_2035'!G373)*5/15+'TM1.5SynthPop_2035'!G373,0)</f>
        <v>620</v>
      </c>
      <c r="H373">
        <f>ROUND(('TM1.5SynthPop_2050'!H373-'TM1.5SynthPop_2035'!H373)*5/15+'TM1.5SynthPop_2035'!H373,0)</f>
        <v>276</v>
      </c>
      <c r="I373">
        <f t="shared" si="28"/>
        <v>1647</v>
      </c>
      <c r="J373">
        <f t="shared" si="32"/>
        <v>7.0999999999999994E-2</v>
      </c>
      <c r="K373">
        <f t="shared" si="32"/>
        <v>9.4700000000000006E-2</v>
      </c>
      <c r="L373">
        <f t="shared" si="32"/>
        <v>0.12870000000000001</v>
      </c>
      <c r="M373">
        <f t="shared" si="32"/>
        <v>0.12330000000000001</v>
      </c>
      <c r="N373">
        <f t="shared" si="32"/>
        <v>0.20580000000000001</v>
      </c>
      <c r="O373">
        <f t="shared" si="29"/>
        <v>0.37649999999999995</v>
      </c>
      <c r="P373">
        <f t="shared" si="30"/>
        <v>0.83240000000000003</v>
      </c>
      <c r="Q373">
        <f t="shared" si="31"/>
        <v>0.1676</v>
      </c>
    </row>
    <row r="374" spans="1:17">
      <c r="A374">
        <v>375</v>
      </c>
      <c r="B374">
        <f>ROUND(('TM1.5SynthPop_2050'!B374-'TM1.5SynthPop_2035'!B374)*5/15+'TM1.5SynthPop_2035'!B374,0)</f>
        <v>288</v>
      </c>
      <c r="C374">
        <f>ROUND(('TM1.5SynthPop_2050'!C374-'TM1.5SynthPop_2035'!C374)*5/15+'TM1.5SynthPop_2035'!C374,0)</f>
        <v>293</v>
      </c>
      <c r="D374">
        <f>ROUND(('TM1.5SynthPop_2050'!D374-'TM1.5SynthPop_2035'!D374)*5/15+'TM1.5SynthPop_2035'!D374,0)</f>
        <v>297</v>
      </c>
      <c r="E374">
        <f>ROUND(('TM1.5SynthPop_2050'!E374-'TM1.5SynthPop_2035'!E374)*5/15+'TM1.5SynthPop_2035'!E374,0)</f>
        <v>259</v>
      </c>
      <c r="F374">
        <f>ROUND(('TM1.5SynthPop_2050'!F374-'TM1.5SynthPop_2035'!F374)*5/15+'TM1.5SynthPop_2035'!F374,0)</f>
        <v>294</v>
      </c>
      <c r="G374">
        <f>ROUND(('TM1.5SynthPop_2050'!G374-'TM1.5SynthPop_2035'!G374)*5/15+'TM1.5SynthPop_2035'!G374,0)</f>
        <v>722</v>
      </c>
      <c r="H374">
        <f>ROUND(('TM1.5SynthPop_2050'!H374-'TM1.5SynthPop_2035'!H374)*5/15+'TM1.5SynthPop_2035'!H374,0)</f>
        <v>188</v>
      </c>
      <c r="I374">
        <f t="shared" si="28"/>
        <v>2153</v>
      </c>
      <c r="J374">
        <f t="shared" si="32"/>
        <v>0.1338</v>
      </c>
      <c r="K374">
        <f t="shared" si="32"/>
        <v>0.1361</v>
      </c>
      <c r="L374">
        <f t="shared" si="32"/>
        <v>0.13789999999999999</v>
      </c>
      <c r="M374">
        <f t="shared" si="32"/>
        <v>0.1203</v>
      </c>
      <c r="N374">
        <f t="shared" si="32"/>
        <v>0.1366</v>
      </c>
      <c r="O374">
        <f t="shared" si="29"/>
        <v>0.33529999999999993</v>
      </c>
      <c r="P374">
        <f t="shared" si="30"/>
        <v>0.91269999999999996</v>
      </c>
      <c r="Q374">
        <f t="shared" si="31"/>
        <v>8.7300000000000003E-2</v>
      </c>
    </row>
    <row r="375" spans="1:17">
      <c r="A375">
        <v>376</v>
      </c>
      <c r="B375">
        <f>ROUND(('TM1.5SynthPop_2050'!B375-'TM1.5SynthPop_2035'!B375)*5/15+'TM1.5SynthPop_2035'!B375,0)</f>
        <v>146</v>
      </c>
      <c r="C375">
        <f>ROUND(('TM1.5SynthPop_2050'!C375-'TM1.5SynthPop_2035'!C375)*5/15+'TM1.5SynthPop_2035'!C375,0)</f>
        <v>264</v>
      </c>
      <c r="D375">
        <f>ROUND(('TM1.5SynthPop_2050'!D375-'TM1.5SynthPop_2035'!D375)*5/15+'TM1.5SynthPop_2035'!D375,0)</f>
        <v>300</v>
      </c>
      <c r="E375">
        <f>ROUND(('TM1.5SynthPop_2050'!E375-'TM1.5SynthPop_2035'!E375)*5/15+'TM1.5SynthPop_2035'!E375,0)</f>
        <v>239</v>
      </c>
      <c r="F375">
        <f>ROUND(('TM1.5SynthPop_2050'!F375-'TM1.5SynthPop_2035'!F375)*5/15+'TM1.5SynthPop_2035'!F375,0)</f>
        <v>416</v>
      </c>
      <c r="G375">
        <f>ROUND(('TM1.5SynthPop_2050'!G375-'TM1.5SynthPop_2035'!G375)*5/15+'TM1.5SynthPop_2035'!G375,0)</f>
        <v>815</v>
      </c>
      <c r="H375">
        <f>ROUND(('TM1.5SynthPop_2050'!H375-'TM1.5SynthPop_2035'!H375)*5/15+'TM1.5SynthPop_2035'!H375,0)</f>
        <v>398</v>
      </c>
      <c r="I375">
        <f t="shared" si="28"/>
        <v>2180</v>
      </c>
      <c r="J375">
        <f t="shared" si="32"/>
        <v>6.7000000000000004E-2</v>
      </c>
      <c r="K375">
        <f t="shared" si="32"/>
        <v>0.1211</v>
      </c>
      <c r="L375">
        <f t="shared" si="32"/>
        <v>0.1376</v>
      </c>
      <c r="M375">
        <f t="shared" si="32"/>
        <v>0.1096</v>
      </c>
      <c r="N375">
        <f t="shared" si="32"/>
        <v>0.1908</v>
      </c>
      <c r="O375">
        <f t="shared" si="29"/>
        <v>0.37390000000000001</v>
      </c>
      <c r="P375">
        <f t="shared" si="30"/>
        <v>0.81740000000000002</v>
      </c>
      <c r="Q375">
        <f t="shared" si="31"/>
        <v>0.18260000000000001</v>
      </c>
    </row>
    <row r="376" spans="1:17">
      <c r="A376">
        <v>377</v>
      </c>
      <c r="B376">
        <f>ROUND(('TM1.5SynthPop_2050'!B376-'TM1.5SynthPop_2035'!B376)*5/15+'TM1.5SynthPop_2035'!B376,0)</f>
        <v>926</v>
      </c>
      <c r="C376">
        <f>ROUND(('TM1.5SynthPop_2050'!C376-'TM1.5SynthPop_2035'!C376)*5/15+'TM1.5SynthPop_2035'!C376,0)</f>
        <v>1136</v>
      </c>
      <c r="D376">
        <f>ROUND(('TM1.5SynthPop_2050'!D376-'TM1.5SynthPop_2035'!D376)*5/15+'TM1.5SynthPop_2035'!D376,0)</f>
        <v>493</v>
      </c>
      <c r="E376">
        <f>ROUND(('TM1.5SynthPop_2050'!E376-'TM1.5SynthPop_2035'!E376)*5/15+'TM1.5SynthPop_2035'!E376,0)</f>
        <v>558</v>
      </c>
      <c r="F376">
        <f>ROUND(('TM1.5SynthPop_2050'!F376-'TM1.5SynthPop_2035'!F376)*5/15+'TM1.5SynthPop_2035'!F376,0)</f>
        <v>721</v>
      </c>
      <c r="G376">
        <f>ROUND(('TM1.5SynthPop_2050'!G376-'TM1.5SynthPop_2035'!G376)*5/15+'TM1.5SynthPop_2035'!G376,0)</f>
        <v>1710</v>
      </c>
      <c r="H376">
        <f>ROUND(('TM1.5SynthPop_2050'!H376-'TM1.5SynthPop_2035'!H376)*5/15+'TM1.5SynthPop_2035'!H376,0)</f>
        <v>653</v>
      </c>
      <c r="I376">
        <f t="shared" si="28"/>
        <v>5544</v>
      </c>
      <c r="J376">
        <f t="shared" si="32"/>
        <v>0.16700000000000001</v>
      </c>
      <c r="K376">
        <f t="shared" si="32"/>
        <v>0.2049</v>
      </c>
      <c r="L376">
        <f t="shared" si="32"/>
        <v>8.8900000000000007E-2</v>
      </c>
      <c r="M376">
        <f t="shared" si="32"/>
        <v>0.10059999999999999</v>
      </c>
      <c r="N376">
        <f t="shared" si="32"/>
        <v>0.13009999999999999</v>
      </c>
      <c r="O376">
        <f t="shared" si="29"/>
        <v>0.3085</v>
      </c>
      <c r="P376">
        <f t="shared" si="30"/>
        <v>0.88219999999999998</v>
      </c>
      <c r="Q376">
        <f t="shared" si="31"/>
        <v>0.1178</v>
      </c>
    </row>
    <row r="377" spans="1:17">
      <c r="A377">
        <v>378</v>
      </c>
      <c r="B377">
        <f>ROUND(('TM1.5SynthPop_2050'!B377-'TM1.5SynthPop_2035'!B377)*5/15+'TM1.5SynthPop_2035'!B377,0)</f>
        <v>908</v>
      </c>
      <c r="C377">
        <f>ROUND(('TM1.5SynthPop_2050'!C377-'TM1.5SynthPop_2035'!C377)*5/15+'TM1.5SynthPop_2035'!C377,0)</f>
        <v>1501</v>
      </c>
      <c r="D377">
        <f>ROUND(('TM1.5SynthPop_2050'!D377-'TM1.5SynthPop_2035'!D377)*5/15+'TM1.5SynthPop_2035'!D377,0)</f>
        <v>191</v>
      </c>
      <c r="E377">
        <f>ROUND(('TM1.5SynthPop_2050'!E377-'TM1.5SynthPop_2035'!E377)*5/15+'TM1.5SynthPop_2035'!E377,0)</f>
        <v>281</v>
      </c>
      <c r="F377">
        <f>ROUND(('TM1.5SynthPop_2050'!F377-'TM1.5SynthPop_2035'!F377)*5/15+'TM1.5SynthPop_2035'!F377,0)</f>
        <v>264</v>
      </c>
      <c r="G377">
        <f>ROUND(('TM1.5SynthPop_2050'!G377-'TM1.5SynthPop_2035'!G377)*5/15+'TM1.5SynthPop_2035'!G377,0)</f>
        <v>563</v>
      </c>
      <c r="H377">
        <f>ROUND(('TM1.5SynthPop_2050'!H377-'TM1.5SynthPop_2035'!H377)*5/15+'TM1.5SynthPop_2035'!H377,0)</f>
        <v>460</v>
      </c>
      <c r="I377">
        <f t="shared" si="28"/>
        <v>3708</v>
      </c>
      <c r="J377">
        <f t="shared" si="32"/>
        <v>0.24490000000000001</v>
      </c>
      <c r="K377">
        <f t="shared" si="32"/>
        <v>0.40479999999999999</v>
      </c>
      <c r="L377">
        <f t="shared" si="32"/>
        <v>5.1499999999999997E-2</v>
      </c>
      <c r="M377">
        <f t="shared" si="32"/>
        <v>7.5800000000000006E-2</v>
      </c>
      <c r="N377">
        <f t="shared" si="32"/>
        <v>7.1199999999999999E-2</v>
      </c>
      <c r="O377">
        <f t="shared" si="29"/>
        <v>0.15180000000000005</v>
      </c>
      <c r="P377">
        <f t="shared" si="30"/>
        <v>0.87590000000000001</v>
      </c>
      <c r="Q377">
        <f t="shared" si="31"/>
        <v>0.1241</v>
      </c>
    </row>
    <row r="378" spans="1:17">
      <c r="A378">
        <v>379</v>
      </c>
      <c r="B378">
        <f>ROUND(('TM1.5SynthPop_2050'!B378-'TM1.5SynthPop_2035'!B378)*5/15+'TM1.5SynthPop_2035'!B378,0)</f>
        <v>638</v>
      </c>
      <c r="C378">
        <f>ROUND(('TM1.5SynthPop_2050'!C378-'TM1.5SynthPop_2035'!C378)*5/15+'TM1.5SynthPop_2035'!C378,0)</f>
        <v>857</v>
      </c>
      <c r="D378">
        <f>ROUND(('TM1.5SynthPop_2050'!D378-'TM1.5SynthPop_2035'!D378)*5/15+'TM1.5SynthPop_2035'!D378,0)</f>
        <v>603</v>
      </c>
      <c r="E378">
        <f>ROUND(('TM1.5SynthPop_2050'!E378-'TM1.5SynthPop_2035'!E378)*5/15+'TM1.5SynthPop_2035'!E378,0)</f>
        <v>530</v>
      </c>
      <c r="F378">
        <f>ROUND(('TM1.5SynthPop_2050'!F378-'TM1.5SynthPop_2035'!F378)*5/15+'TM1.5SynthPop_2035'!F378,0)</f>
        <v>764</v>
      </c>
      <c r="G378">
        <f>ROUND(('TM1.5SynthPop_2050'!G378-'TM1.5SynthPop_2035'!G378)*5/15+'TM1.5SynthPop_2035'!G378,0)</f>
        <v>1584</v>
      </c>
      <c r="H378">
        <f>ROUND(('TM1.5SynthPop_2050'!H378-'TM1.5SynthPop_2035'!H378)*5/15+'TM1.5SynthPop_2035'!H378,0)</f>
        <v>1057</v>
      </c>
      <c r="I378">
        <f t="shared" si="28"/>
        <v>4976</v>
      </c>
      <c r="J378">
        <f t="shared" si="32"/>
        <v>0.12820000000000001</v>
      </c>
      <c r="K378">
        <f t="shared" si="32"/>
        <v>0.17219999999999999</v>
      </c>
      <c r="L378">
        <f t="shared" si="32"/>
        <v>0.1212</v>
      </c>
      <c r="M378">
        <f t="shared" si="32"/>
        <v>0.1065</v>
      </c>
      <c r="N378">
        <f t="shared" si="32"/>
        <v>0.1535</v>
      </c>
      <c r="O378">
        <f t="shared" si="29"/>
        <v>0.31840000000000002</v>
      </c>
      <c r="P378">
        <f t="shared" si="30"/>
        <v>0.78759999999999997</v>
      </c>
      <c r="Q378">
        <f t="shared" si="31"/>
        <v>0.21240000000000001</v>
      </c>
    </row>
    <row r="379" spans="1:17">
      <c r="A379">
        <v>380</v>
      </c>
      <c r="B379">
        <f>ROUND(('TM1.5SynthPop_2050'!B379-'TM1.5SynthPop_2035'!B379)*5/15+'TM1.5SynthPop_2035'!B379,0)</f>
        <v>316</v>
      </c>
      <c r="C379">
        <f>ROUND(('TM1.5SynthPop_2050'!C379-'TM1.5SynthPop_2035'!C379)*5/15+'TM1.5SynthPop_2035'!C379,0)</f>
        <v>379</v>
      </c>
      <c r="D379">
        <f>ROUND(('TM1.5SynthPop_2050'!D379-'TM1.5SynthPop_2035'!D379)*5/15+'TM1.5SynthPop_2035'!D379,0)</f>
        <v>257</v>
      </c>
      <c r="E379">
        <f>ROUND(('TM1.5SynthPop_2050'!E379-'TM1.5SynthPop_2035'!E379)*5/15+'TM1.5SynthPop_2035'!E379,0)</f>
        <v>237</v>
      </c>
      <c r="F379">
        <f>ROUND(('TM1.5SynthPop_2050'!F379-'TM1.5SynthPop_2035'!F379)*5/15+'TM1.5SynthPop_2035'!F379,0)</f>
        <v>410</v>
      </c>
      <c r="G379">
        <f>ROUND(('TM1.5SynthPop_2050'!G379-'TM1.5SynthPop_2035'!G379)*5/15+'TM1.5SynthPop_2035'!G379,0)</f>
        <v>806</v>
      </c>
      <c r="H379">
        <f>ROUND(('TM1.5SynthPop_2050'!H379-'TM1.5SynthPop_2035'!H379)*5/15+'TM1.5SynthPop_2035'!H379,0)</f>
        <v>466</v>
      </c>
      <c r="I379">
        <f t="shared" si="28"/>
        <v>2405</v>
      </c>
      <c r="J379">
        <f t="shared" si="32"/>
        <v>0.13139999999999999</v>
      </c>
      <c r="K379">
        <f t="shared" si="32"/>
        <v>0.15759999999999999</v>
      </c>
      <c r="L379">
        <f t="shared" si="32"/>
        <v>0.1069</v>
      </c>
      <c r="M379">
        <f t="shared" si="32"/>
        <v>9.8500000000000004E-2</v>
      </c>
      <c r="N379">
        <f t="shared" si="32"/>
        <v>0.17050000000000001</v>
      </c>
      <c r="O379">
        <f t="shared" si="29"/>
        <v>0.33510000000000006</v>
      </c>
      <c r="P379">
        <f t="shared" si="30"/>
        <v>0.80620000000000003</v>
      </c>
      <c r="Q379">
        <f t="shared" si="31"/>
        <v>0.1938</v>
      </c>
    </row>
    <row r="380" spans="1:17">
      <c r="A380">
        <v>381</v>
      </c>
      <c r="B380">
        <f>ROUND(('TM1.5SynthPop_2050'!B380-'TM1.5SynthPop_2035'!B380)*5/15+'TM1.5SynthPop_2035'!B380,0)</f>
        <v>239</v>
      </c>
      <c r="C380">
        <f>ROUND(('TM1.5SynthPop_2050'!C380-'TM1.5SynthPop_2035'!C380)*5/15+'TM1.5SynthPop_2035'!C380,0)</f>
        <v>403</v>
      </c>
      <c r="D380">
        <f>ROUND(('TM1.5SynthPop_2050'!D380-'TM1.5SynthPop_2035'!D380)*5/15+'TM1.5SynthPop_2035'!D380,0)</f>
        <v>310</v>
      </c>
      <c r="E380">
        <f>ROUND(('TM1.5SynthPop_2050'!E380-'TM1.5SynthPop_2035'!E380)*5/15+'TM1.5SynthPop_2035'!E380,0)</f>
        <v>284</v>
      </c>
      <c r="F380">
        <f>ROUND(('TM1.5SynthPop_2050'!F380-'TM1.5SynthPop_2035'!F380)*5/15+'TM1.5SynthPop_2035'!F380,0)</f>
        <v>502</v>
      </c>
      <c r="G380">
        <f>ROUND(('TM1.5SynthPop_2050'!G380-'TM1.5SynthPop_2035'!G380)*5/15+'TM1.5SynthPop_2035'!G380,0)</f>
        <v>1092</v>
      </c>
      <c r="H380">
        <f>ROUND(('TM1.5SynthPop_2050'!H380-'TM1.5SynthPop_2035'!H380)*5/15+'TM1.5SynthPop_2035'!H380,0)</f>
        <v>581</v>
      </c>
      <c r="I380">
        <f t="shared" si="28"/>
        <v>2830</v>
      </c>
      <c r="J380">
        <f t="shared" si="32"/>
        <v>8.4500000000000006E-2</v>
      </c>
      <c r="K380">
        <f t="shared" si="32"/>
        <v>0.1424</v>
      </c>
      <c r="L380">
        <f t="shared" si="32"/>
        <v>0.1095</v>
      </c>
      <c r="M380">
        <f t="shared" si="32"/>
        <v>0.1004</v>
      </c>
      <c r="N380">
        <f t="shared" si="32"/>
        <v>0.1774</v>
      </c>
      <c r="O380">
        <f t="shared" si="29"/>
        <v>0.38580000000000003</v>
      </c>
      <c r="P380">
        <f t="shared" si="30"/>
        <v>0.79469999999999996</v>
      </c>
      <c r="Q380">
        <f t="shared" si="31"/>
        <v>0.20530000000000001</v>
      </c>
    </row>
    <row r="381" spans="1:17">
      <c r="A381">
        <v>382</v>
      </c>
      <c r="B381">
        <f>ROUND(('TM1.5SynthPop_2050'!B381-'TM1.5SynthPop_2035'!B381)*5/15+'TM1.5SynthPop_2035'!B381,0)</f>
        <v>77</v>
      </c>
      <c r="C381">
        <f>ROUND(('TM1.5SynthPop_2050'!C381-'TM1.5SynthPop_2035'!C381)*5/15+'TM1.5SynthPop_2035'!C381,0)</f>
        <v>107</v>
      </c>
      <c r="D381">
        <f>ROUND(('TM1.5SynthPop_2050'!D381-'TM1.5SynthPop_2035'!D381)*5/15+'TM1.5SynthPop_2035'!D381,0)</f>
        <v>171</v>
      </c>
      <c r="E381">
        <f>ROUND(('TM1.5SynthPop_2050'!E381-'TM1.5SynthPop_2035'!E381)*5/15+'TM1.5SynthPop_2035'!E381,0)</f>
        <v>139</v>
      </c>
      <c r="F381">
        <f>ROUND(('TM1.5SynthPop_2050'!F381-'TM1.5SynthPop_2035'!F381)*5/15+'TM1.5SynthPop_2035'!F381,0)</f>
        <v>204</v>
      </c>
      <c r="G381">
        <f>ROUND(('TM1.5SynthPop_2050'!G381-'TM1.5SynthPop_2035'!G381)*5/15+'TM1.5SynthPop_2035'!G381,0)</f>
        <v>446</v>
      </c>
      <c r="H381">
        <f>ROUND(('TM1.5SynthPop_2050'!H381-'TM1.5SynthPop_2035'!H381)*5/15+'TM1.5SynthPop_2035'!H381,0)</f>
        <v>212</v>
      </c>
      <c r="I381">
        <f t="shared" si="28"/>
        <v>1144</v>
      </c>
      <c r="J381">
        <f t="shared" si="32"/>
        <v>6.7299999999999999E-2</v>
      </c>
      <c r="K381">
        <f t="shared" si="32"/>
        <v>9.35E-2</v>
      </c>
      <c r="L381">
        <f t="shared" si="32"/>
        <v>0.14949999999999999</v>
      </c>
      <c r="M381">
        <f t="shared" si="32"/>
        <v>0.1215</v>
      </c>
      <c r="N381">
        <f t="shared" si="32"/>
        <v>0.17829999999999999</v>
      </c>
      <c r="O381">
        <f t="shared" si="29"/>
        <v>0.38990000000000002</v>
      </c>
      <c r="P381">
        <f t="shared" si="30"/>
        <v>0.81469999999999998</v>
      </c>
      <c r="Q381">
        <f t="shared" si="31"/>
        <v>0.18529999999999999</v>
      </c>
    </row>
    <row r="382" spans="1:17">
      <c r="A382">
        <v>383</v>
      </c>
      <c r="B382">
        <f>ROUND(('TM1.5SynthPop_2050'!B382-'TM1.5SynthPop_2035'!B382)*5/15+'TM1.5SynthPop_2035'!B382,0)</f>
        <v>13</v>
      </c>
      <c r="C382">
        <f>ROUND(('TM1.5SynthPop_2050'!C382-'TM1.5SynthPop_2035'!C382)*5/15+'TM1.5SynthPop_2035'!C382,0)</f>
        <v>34</v>
      </c>
      <c r="D382">
        <f>ROUND(('TM1.5SynthPop_2050'!D382-'TM1.5SynthPop_2035'!D382)*5/15+'TM1.5SynthPop_2035'!D382,0)</f>
        <v>122</v>
      </c>
      <c r="E382">
        <f>ROUND(('TM1.5SynthPop_2050'!E382-'TM1.5SynthPop_2035'!E382)*5/15+'TM1.5SynthPop_2035'!E382,0)</f>
        <v>80</v>
      </c>
      <c r="F382">
        <f>ROUND(('TM1.5SynthPop_2050'!F382-'TM1.5SynthPop_2035'!F382)*5/15+'TM1.5SynthPop_2035'!F382,0)</f>
        <v>166</v>
      </c>
      <c r="G382">
        <f>ROUND(('TM1.5SynthPop_2050'!G382-'TM1.5SynthPop_2035'!G382)*5/15+'TM1.5SynthPop_2035'!G382,0)</f>
        <v>335</v>
      </c>
      <c r="H382">
        <f>ROUND(('TM1.5SynthPop_2050'!H382-'TM1.5SynthPop_2035'!H382)*5/15+'TM1.5SynthPop_2035'!H382,0)</f>
        <v>118</v>
      </c>
      <c r="I382">
        <f t="shared" si="28"/>
        <v>750</v>
      </c>
      <c r="J382">
        <f t="shared" si="32"/>
        <v>1.7299999999999999E-2</v>
      </c>
      <c r="K382">
        <f t="shared" si="32"/>
        <v>4.53E-2</v>
      </c>
      <c r="L382">
        <f t="shared" si="32"/>
        <v>0.16270000000000001</v>
      </c>
      <c r="M382">
        <f t="shared" si="32"/>
        <v>0.1067</v>
      </c>
      <c r="N382">
        <f t="shared" si="32"/>
        <v>0.2213</v>
      </c>
      <c r="O382">
        <f t="shared" si="29"/>
        <v>0.44669999999999999</v>
      </c>
      <c r="P382">
        <f t="shared" si="30"/>
        <v>0.8427</v>
      </c>
      <c r="Q382">
        <f t="shared" si="31"/>
        <v>0.1573</v>
      </c>
    </row>
    <row r="383" spans="1:17">
      <c r="A383">
        <v>384</v>
      </c>
      <c r="B383">
        <f>ROUND(('TM1.5SynthPop_2050'!B383-'TM1.5SynthPop_2035'!B383)*5/15+'TM1.5SynthPop_2035'!B383,0)</f>
        <v>24</v>
      </c>
      <c r="C383">
        <f>ROUND(('TM1.5SynthPop_2050'!C383-'TM1.5SynthPop_2035'!C383)*5/15+'TM1.5SynthPop_2035'!C383,0)</f>
        <v>83</v>
      </c>
      <c r="D383">
        <f>ROUND(('TM1.5SynthPop_2050'!D383-'TM1.5SynthPop_2035'!D383)*5/15+'TM1.5SynthPop_2035'!D383,0)</f>
        <v>265</v>
      </c>
      <c r="E383">
        <f>ROUND(('TM1.5SynthPop_2050'!E383-'TM1.5SynthPop_2035'!E383)*5/15+'TM1.5SynthPop_2035'!E383,0)</f>
        <v>141</v>
      </c>
      <c r="F383">
        <f>ROUND(('TM1.5SynthPop_2050'!F383-'TM1.5SynthPop_2035'!F383)*5/15+'TM1.5SynthPop_2035'!F383,0)</f>
        <v>355</v>
      </c>
      <c r="G383">
        <f>ROUND(('TM1.5SynthPop_2050'!G383-'TM1.5SynthPop_2035'!G383)*5/15+'TM1.5SynthPop_2035'!G383,0)</f>
        <v>716</v>
      </c>
      <c r="H383">
        <f>ROUND(('TM1.5SynthPop_2050'!H383-'TM1.5SynthPop_2035'!H383)*5/15+'TM1.5SynthPop_2035'!H383,0)</f>
        <v>386</v>
      </c>
      <c r="I383">
        <f t="shared" si="28"/>
        <v>1584</v>
      </c>
      <c r="J383">
        <f t="shared" si="32"/>
        <v>1.52E-2</v>
      </c>
      <c r="K383">
        <f t="shared" si="32"/>
        <v>5.2400000000000002E-2</v>
      </c>
      <c r="L383">
        <f t="shared" si="32"/>
        <v>0.1673</v>
      </c>
      <c r="M383">
        <f t="shared" si="32"/>
        <v>8.8999999999999996E-2</v>
      </c>
      <c r="N383">
        <f t="shared" si="32"/>
        <v>0.22409999999999999</v>
      </c>
      <c r="O383">
        <f t="shared" si="29"/>
        <v>0.45200000000000007</v>
      </c>
      <c r="P383">
        <f t="shared" si="30"/>
        <v>0.75629999999999997</v>
      </c>
      <c r="Q383">
        <f t="shared" si="31"/>
        <v>0.2437</v>
      </c>
    </row>
    <row r="384" spans="1:17">
      <c r="A384">
        <v>385</v>
      </c>
      <c r="B384">
        <f>ROUND(('TM1.5SynthPop_2050'!B384-'TM1.5SynthPop_2035'!B384)*5/15+'TM1.5SynthPop_2035'!B384,0)</f>
        <v>11</v>
      </c>
      <c r="C384">
        <f>ROUND(('TM1.5SynthPop_2050'!C384-'TM1.5SynthPop_2035'!C384)*5/15+'TM1.5SynthPop_2035'!C384,0)</f>
        <v>54</v>
      </c>
      <c r="D384">
        <f>ROUND(('TM1.5SynthPop_2050'!D384-'TM1.5SynthPop_2035'!D384)*5/15+'TM1.5SynthPop_2035'!D384,0)</f>
        <v>148</v>
      </c>
      <c r="E384">
        <f>ROUND(('TM1.5SynthPop_2050'!E384-'TM1.5SynthPop_2035'!E384)*5/15+'TM1.5SynthPop_2035'!E384,0)</f>
        <v>86</v>
      </c>
      <c r="F384">
        <f>ROUND(('TM1.5SynthPop_2050'!F384-'TM1.5SynthPop_2035'!F384)*5/15+'TM1.5SynthPop_2035'!F384,0)</f>
        <v>231</v>
      </c>
      <c r="G384">
        <f>ROUND(('TM1.5SynthPop_2050'!G384-'TM1.5SynthPop_2035'!G384)*5/15+'TM1.5SynthPop_2035'!G384,0)</f>
        <v>446</v>
      </c>
      <c r="H384">
        <f>ROUND(('TM1.5SynthPop_2050'!H384-'TM1.5SynthPop_2035'!H384)*5/15+'TM1.5SynthPop_2035'!H384,0)</f>
        <v>219</v>
      </c>
      <c r="I384">
        <f t="shared" si="28"/>
        <v>976</v>
      </c>
      <c r="J384">
        <f t="shared" si="32"/>
        <v>1.1299999999999999E-2</v>
      </c>
      <c r="K384">
        <f t="shared" si="32"/>
        <v>5.5300000000000002E-2</v>
      </c>
      <c r="L384">
        <f t="shared" si="32"/>
        <v>0.15160000000000001</v>
      </c>
      <c r="M384">
        <f t="shared" si="32"/>
        <v>8.8099999999999998E-2</v>
      </c>
      <c r="N384">
        <f t="shared" si="32"/>
        <v>0.23669999999999999</v>
      </c>
      <c r="O384">
        <f t="shared" si="29"/>
        <v>0.45699999999999996</v>
      </c>
      <c r="P384">
        <f t="shared" si="30"/>
        <v>0.77560000000000007</v>
      </c>
      <c r="Q384">
        <f t="shared" si="31"/>
        <v>0.22439999999999999</v>
      </c>
    </row>
    <row r="385" spans="1:17">
      <c r="A385">
        <v>386</v>
      </c>
      <c r="B385">
        <f>ROUND(('TM1.5SynthPop_2050'!B385-'TM1.5SynthPop_2035'!B385)*5/15+'TM1.5SynthPop_2035'!B385,0)</f>
        <v>16</v>
      </c>
      <c r="C385">
        <f>ROUND(('TM1.5SynthPop_2050'!C385-'TM1.5SynthPop_2035'!C385)*5/15+'TM1.5SynthPop_2035'!C385,0)</f>
        <v>52</v>
      </c>
      <c r="D385">
        <f>ROUND(('TM1.5SynthPop_2050'!D385-'TM1.5SynthPop_2035'!D385)*5/15+'TM1.5SynthPop_2035'!D385,0)</f>
        <v>175</v>
      </c>
      <c r="E385">
        <f>ROUND(('TM1.5SynthPop_2050'!E385-'TM1.5SynthPop_2035'!E385)*5/15+'TM1.5SynthPop_2035'!E385,0)</f>
        <v>84</v>
      </c>
      <c r="F385">
        <f>ROUND(('TM1.5SynthPop_2050'!F385-'TM1.5SynthPop_2035'!F385)*5/15+'TM1.5SynthPop_2035'!F385,0)</f>
        <v>255</v>
      </c>
      <c r="G385">
        <f>ROUND(('TM1.5SynthPop_2050'!G385-'TM1.5SynthPop_2035'!G385)*5/15+'TM1.5SynthPop_2035'!G385,0)</f>
        <v>540</v>
      </c>
      <c r="H385">
        <f>ROUND(('TM1.5SynthPop_2050'!H385-'TM1.5SynthPop_2035'!H385)*5/15+'TM1.5SynthPop_2035'!H385,0)</f>
        <v>246</v>
      </c>
      <c r="I385">
        <f t="shared" si="28"/>
        <v>1122</v>
      </c>
      <c r="J385">
        <f t="shared" si="32"/>
        <v>1.43E-2</v>
      </c>
      <c r="K385">
        <f t="shared" si="32"/>
        <v>4.6300000000000001E-2</v>
      </c>
      <c r="L385">
        <f t="shared" si="32"/>
        <v>0.156</v>
      </c>
      <c r="M385">
        <f t="shared" si="32"/>
        <v>7.4899999999999994E-2</v>
      </c>
      <c r="N385">
        <f t="shared" si="32"/>
        <v>0.2273</v>
      </c>
      <c r="O385">
        <f t="shared" si="29"/>
        <v>0.48120000000000007</v>
      </c>
      <c r="P385">
        <f t="shared" si="30"/>
        <v>0.78069999999999995</v>
      </c>
      <c r="Q385">
        <f t="shared" si="31"/>
        <v>0.21929999999999999</v>
      </c>
    </row>
    <row r="386" spans="1:17">
      <c r="A386">
        <v>387</v>
      </c>
      <c r="B386">
        <f>ROUND(('TM1.5SynthPop_2050'!B386-'TM1.5SynthPop_2035'!B386)*5/15+'TM1.5SynthPop_2035'!B386,0)</f>
        <v>23</v>
      </c>
      <c r="C386">
        <f>ROUND(('TM1.5SynthPop_2050'!C386-'TM1.5SynthPop_2035'!C386)*5/15+'TM1.5SynthPop_2035'!C386,0)</f>
        <v>68</v>
      </c>
      <c r="D386">
        <f>ROUND(('TM1.5SynthPop_2050'!D386-'TM1.5SynthPop_2035'!D386)*5/15+'TM1.5SynthPop_2035'!D386,0)</f>
        <v>194</v>
      </c>
      <c r="E386">
        <f>ROUND(('TM1.5SynthPop_2050'!E386-'TM1.5SynthPop_2035'!E386)*5/15+'TM1.5SynthPop_2035'!E386,0)</f>
        <v>130</v>
      </c>
      <c r="F386">
        <f>ROUND(('TM1.5SynthPop_2050'!F386-'TM1.5SynthPop_2035'!F386)*5/15+'TM1.5SynthPop_2035'!F386,0)</f>
        <v>281</v>
      </c>
      <c r="G386">
        <f>ROUND(('TM1.5SynthPop_2050'!G386-'TM1.5SynthPop_2035'!G386)*5/15+'TM1.5SynthPop_2035'!G386,0)</f>
        <v>618</v>
      </c>
      <c r="H386">
        <f>ROUND(('TM1.5SynthPop_2050'!H386-'TM1.5SynthPop_2035'!H386)*5/15+'TM1.5SynthPop_2035'!H386,0)</f>
        <v>319</v>
      </c>
      <c r="I386">
        <f t="shared" si="28"/>
        <v>1314</v>
      </c>
      <c r="J386">
        <f t="shared" si="32"/>
        <v>1.7500000000000002E-2</v>
      </c>
      <c r="K386">
        <f t="shared" si="32"/>
        <v>5.1799999999999999E-2</v>
      </c>
      <c r="L386">
        <f t="shared" si="32"/>
        <v>0.14760000000000001</v>
      </c>
      <c r="M386">
        <f t="shared" si="32"/>
        <v>9.8900000000000002E-2</v>
      </c>
      <c r="N386">
        <f t="shared" si="32"/>
        <v>0.21390000000000001</v>
      </c>
      <c r="O386">
        <f t="shared" si="29"/>
        <v>0.47029999999999994</v>
      </c>
      <c r="P386">
        <f t="shared" si="30"/>
        <v>0.75719999999999998</v>
      </c>
      <c r="Q386">
        <f t="shared" si="31"/>
        <v>0.24279999999999999</v>
      </c>
    </row>
    <row r="387" spans="1:17">
      <c r="A387">
        <v>388</v>
      </c>
      <c r="B387">
        <f>ROUND(('TM1.5SynthPop_2050'!B387-'TM1.5SynthPop_2035'!B387)*5/15+'TM1.5SynthPop_2035'!B387,0)</f>
        <v>48</v>
      </c>
      <c r="C387">
        <f>ROUND(('TM1.5SynthPop_2050'!C387-'TM1.5SynthPop_2035'!C387)*5/15+'TM1.5SynthPop_2035'!C387,0)</f>
        <v>112</v>
      </c>
      <c r="D387">
        <f>ROUND(('TM1.5SynthPop_2050'!D387-'TM1.5SynthPop_2035'!D387)*5/15+'TM1.5SynthPop_2035'!D387,0)</f>
        <v>301</v>
      </c>
      <c r="E387">
        <f>ROUND(('TM1.5SynthPop_2050'!E387-'TM1.5SynthPop_2035'!E387)*5/15+'TM1.5SynthPop_2035'!E387,0)</f>
        <v>231</v>
      </c>
      <c r="F387">
        <f>ROUND(('TM1.5SynthPop_2050'!F387-'TM1.5SynthPop_2035'!F387)*5/15+'TM1.5SynthPop_2035'!F387,0)</f>
        <v>472</v>
      </c>
      <c r="G387">
        <f>ROUND(('TM1.5SynthPop_2050'!G387-'TM1.5SynthPop_2035'!G387)*5/15+'TM1.5SynthPop_2035'!G387,0)</f>
        <v>1022</v>
      </c>
      <c r="H387">
        <f>ROUND(('TM1.5SynthPop_2050'!H387-'TM1.5SynthPop_2035'!H387)*5/15+'TM1.5SynthPop_2035'!H387,0)</f>
        <v>560</v>
      </c>
      <c r="I387">
        <f t="shared" ref="I387:I450" si="33">SUM(B387:G387)</f>
        <v>2186</v>
      </c>
      <c r="J387">
        <f t="shared" si="32"/>
        <v>2.1999999999999999E-2</v>
      </c>
      <c r="K387">
        <f t="shared" si="32"/>
        <v>5.1200000000000002E-2</v>
      </c>
      <c r="L387">
        <f t="shared" si="32"/>
        <v>0.13769999999999999</v>
      </c>
      <c r="M387">
        <f t="shared" si="32"/>
        <v>0.1057</v>
      </c>
      <c r="N387">
        <f t="shared" si="32"/>
        <v>0.21590000000000001</v>
      </c>
      <c r="O387">
        <f t="shared" ref="O387:O450" si="34">1-SUM(J387:N387)</f>
        <v>0.46750000000000003</v>
      </c>
      <c r="P387">
        <f t="shared" ref="P387:P450" si="35">1-Q387</f>
        <v>0.74380000000000002</v>
      </c>
      <c r="Q387">
        <f t="shared" ref="Q387:Q450" si="36">ROUND(H387/$I387,4)</f>
        <v>0.25619999999999998</v>
      </c>
    </row>
    <row r="388" spans="1:17">
      <c r="A388">
        <v>389</v>
      </c>
      <c r="B388">
        <f>ROUND(('TM1.5SynthPop_2050'!B388-'TM1.5SynthPop_2035'!B388)*5/15+'TM1.5SynthPop_2035'!B388,0)</f>
        <v>343</v>
      </c>
      <c r="C388">
        <f>ROUND(('TM1.5SynthPop_2050'!C388-'TM1.5SynthPop_2035'!C388)*5/15+'TM1.5SynthPop_2035'!C388,0)</f>
        <v>473</v>
      </c>
      <c r="D388">
        <f>ROUND(('TM1.5SynthPop_2050'!D388-'TM1.5SynthPop_2035'!D388)*5/15+'TM1.5SynthPop_2035'!D388,0)</f>
        <v>428</v>
      </c>
      <c r="E388">
        <f>ROUND(('TM1.5SynthPop_2050'!E388-'TM1.5SynthPop_2035'!E388)*5/15+'TM1.5SynthPop_2035'!E388,0)</f>
        <v>309</v>
      </c>
      <c r="F388">
        <f>ROUND(('TM1.5SynthPop_2050'!F388-'TM1.5SynthPop_2035'!F388)*5/15+'TM1.5SynthPop_2035'!F388,0)</f>
        <v>564</v>
      </c>
      <c r="G388">
        <f>ROUND(('TM1.5SynthPop_2050'!G388-'TM1.5SynthPop_2035'!G388)*5/15+'TM1.5SynthPop_2035'!G388,0)</f>
        <v>1109</v>
      </c>
      <c r="H388">
        <f>ROUND(('TM1.5SynthPop_2050'!H388-'TM1.5SynthPop_2035'!H388)*5/15+'TM1.5SynthPop_2035'!H388,0)</f>
        <v>617</v>
      </c>
      <c r="I388">
        <f t="shared" si="33"/>
        <v>3226</v>
      </c>
      <c r="J388">
        <f t="shared" si="32"/>
        <v>0.10630000000000001</v>
      </c>
      <c r="K388">
        <f t="shared" si="32"/>
        <v>0.14660000000000001</v>
      </c>
      <c r="L388">
        <f t="shared" si="32"/>
        <v>0.13270000000000001</v>
      </c>
      <c r="M388">
        <f t="shared" si="32"/>
        <v>9.5799999999999996E-2</v>
      </c>
      <c r="N388">
        <f t="shared" si="32"/>
        <v>0.17480000000000001</v>
      </c>
      <c r="O388">
        <f t="shared" si="34"/>
        <v>0.34379999999999988</v>
      </c>
      <c r="P388">
        <f t="shared" si="35"/>
        <v>0.80869999999999997</v>
      </c>
      <c r="Q388">
        <f t="shared" si="36"/>
        <v>0.1913</v>
      </c>
    </row>
    <row r="389" spans="1:17">
      <c r="A389">
        <v>390</v>
      </c>
      <c r="B389">
        <f>ROUND(('TM1.5SynthPop_2050'!B389-'TM1.5SynthPop_2035'!B389)*5/15+'TM1.5SynthPop_2035'!B389,0)</f>
        <v>123</v>
      </c>
      <c r="C389">
        <f>ROUND(('TM1.5SynthPop_2050'!C389-'TM1.5SynthPop_2035'!C389)*5/15+'TM1.5SynthPop_2035'!C389,0)</f>
        <v>163</v>
      </c>
      <c r="D389">
        <f>ROUND(('TM1.5SynthPop_2050'!D389-'TM1.5SynthPop_2035'!D389)*5/15+'TM1.5SynthPop_2035'!D389,0)</f>
        <v>178</v>
      </c>
      <c r="E389">
        <f>ROUND(('TM1.5SynthPop_2050'!E389-'TM1.5SynthPop_2035'!E389)*5/15+'TM1.5SynthPop_2035'!E389,0)</f>
        <v>206</v>
      </c>
      <c r="F389">
        <f>ROUND(('TM1.5SynthPop_2050'!F389-'TM1.5SynthPop_2035'!F389)*5/15+'TM1.5SynthPop_2035'!F389,0)</f>
        <v>249</v>
      </c>
      <c r="G389">
        <f>ROUND(('TM1.5SynthPop_2050'!G389-'TM1.5SynthPop_2035'!G389)*5/15+'TM1.5SynthPop_2035'!G389,0)</f>
        <v>526</v>
      </c>
      <c r="H389">
        <f>ROUND(('TM1.5SynthPop_2050'!H389-'TM1.5SynthPop_2035'!H389)*5/15+'TM1.5SynthPop_2035'!H389,0)</f>
        <v>210</v>
      </c>
      <c r="I389">
        <f t="shared" si="33"/>
        <v>1445</v>
      </c>
      <c r="J389">
        <f t="shared" si="32"/>
        <v>8.5099999999999995E-2</v>
      </c>
      <c r="K389">
        <f t="shared" si="32"/>
        <v>0.1128</v>
      </c>
      <c r="L389">
        <f t="shared" si="32"/>
        <v>0.1232</v>
      </c>
      <c r="M389">
        <f t="shared" si="32"/>
        <v>0.1426</v>
      </c>
      <c r="N389">
        <f t="shared" si="32"/>
        <v>0.17230000000000001</v>
      </c>
      <c r="O389">
        <f t="shared" si="34"/>
        <v>0.36399999999999999</v>
      </c>
      <c r="P389">
        <f t="shared" si="35"/>
        <v>0.85470000000000002</v>
      </c>
      <c r="Q389">
        <f t="shared" si="36"/>
        <v>0.14530000000000001</v>
      </c>
    </row>
    <row r="390" spans="1:17">
      <c r="A390">
        <v>391</v>
      </c>
      <c r="B390">
        <f>ROUND(('TM1.5SynthPop_2050'!B390-'TM1.5SynthPop_2035'!B390)*5/15+'TM1.5SynthPop_2035'!B390,0)</f>
        <v>393</v>
      </c>
      <c r="C390">
        <f>ROUND(('TM1.5SynthPop_2050'!C390-'TM1.5SynthPop_2035'!C390)*5/15+'TM1.5SynthPop_2035'!C390,0)</f>
        <v>648</v>
      </c>
      <c r="D390">
        <f>ROUND(('TM1.5SynthPop_2050'!D390-'TM1.5SynthPop_2035'!D390)*5/15+'TM1.5SynthPop_2035'!D390,0)</f>
        <v>485</v>
      </c>
      <c r="E390">
        <f>ROUND(('TM1.5SynthPop_2050'!E390-'TM1.5SynthPop_2035'!E390)*5/15+'TM1.5SynthPop_2035'!E390,0)</f>
        <v>440</v>
      </c>
      <c r="F390">
        <f>ROUND(('TM1.5SynthPop_2050'!F390-'TM1.5SynthPop_2035'!F390)*5/15+'TM1.5SynthPop_2035'!F390,0)</f>
        <v>706</v>
      </c>
      <c r="G390">
        <f>ROUND(('TM1.5SynthPop_2050'!G390-'TM1.5SynthPop_2035'!G390)*5/15+'TM1.5SynthPop_2035'!G390,0)</f>
        <v>1449</v>
      </c>
      <c r="H390">
        <f>ROUND(('TM1.5SynthPop_2050'!H390-'TM1.5SynthPop_2035'!H390)*5/15+'TM1.5SynthPop_2035'!H390,0)</f>
        <v>496</v>
      </c>
      <c r="I390">
        <f t="shared" si="33"/>
        <v>4121</v>
      </c>
      <c r="J390">
        <f t="shared" si="32"/>
        <v>9.5399999999999999E-2</v>
      </c>
      <c r="K390">
        <f t="shared" si="32"/>
        <v>0.15720000000000001</v>
      </c>
      <c r="L390">
        <f t="shared" si="32"/>
        <v>0.1177</v>
      </c>
      <c r="M390">
        <f t="shared" si="32"/>
        <v>0.10680000000000001</v>
      </c>
      <c r="N390">
        <f t="shared" si="32"/>
        <v>0.17130000000000001</v>
      </c>
      <c r="O390">
        <f t="shared" si="34"/>
        <v>0.35160000000000002</v>
      </c>
      <c r="P390">
        <f t="shared" si="35"/>
        <v>0.87960000000000005</v>
      </c>
      <c r="Q390">
        <f t="shared" si="36"/>
        <v>0.12039999999999999</v>
      </c>
    </row>
    <row r="391" spans="1:17">
      <c r="A391">
        <v>392</v>
      </c>
      <c r="B391">
        <f>ROUND(('TM1.5SynthPop_2050'!B391-'TM1.5SynthPop_2035'!B391)*5/15+'TM1.5SynthPop_2035'!B391,0)</f>
        <v>205</v>
      </c>
      <c r="C391">
        <f>ROUND(('TM1.5SynthPop_2050'!C391-'TM1.5SynthPop_2035'!C391)*5/15+'TM1.5SynthPop_2035'!C391,0)</f>
        <v>238</v>
      </c>
      <c r="D391">
        <f>ROUND(('TM1.5SynthPop_2050'!D391-'TM1.5SynthPop_2035'!D391)*5/15+'TM1.5SynthPop_2035'!D391,0)</f>
        <v>289</v>
      </c>
      <c r="E391">
        <f>ROUND(('TM1.5SynthPop_2050'!E391-'TM1.5SynthPop_2035'!E391)*5/15+'TM1.5SynthPop_2035'!E391,0)</f>
        <v>236</v>
      </c>
      <c r="F391">
        <f>ROUND(('TM1.5SynthPop_2050'!F391-'TM1.5SynthPop_2035'!F391)*5/15+'TM1.5SynthPop_2035'!F391,0)</f>
        <v>321</v>
      </c>
      <c r="G391">
        <f>ROUND(('TM1.5SynthPop_2050'!G391-'TM1.5SynthPop_2035'!G391)*5/15+'TM1.5SynthPop_2035'!G391,0)</f>
        <v>537</v>
      </c>
      <c r="H391">
        <f>ROUND(('TM1.5SynthPop_2050'!H391-'TM1.5SynthPop_2035'!H391)*5/15+'TM1.5SynthPop_2035'!H391,0)</f>
        <v>438</v>
      </c>
      <c r="I391">
        <f t="shared" si="33"/>
        <v>1826</v>
      </c>
      <c r="J391">
        <f t="shared" si="32"/>
        <v>0.1123</v>
      </c>
      <c r="K391">
        <f t="shared" si="32"/>
        <v>0.1303</v>
      </c>
      <c r="L391">
        <f t="shared" si="32"/>
        <v>0.1583</v>
      </c>
      <c r="M391">
        <f t="shared" si="32"/>
        <v>0.12920000000000001</v>
      </c>
      <c r="N391">
        <f t="shared" si="32"/>
        <v>0.17580000000000001</v>
      </c>
      <c r="O391">
        <f t="shared" si="34"/>
        <v>0.29410000000000003</v>
      </c>
      <c r="P391">
        <f t="shared" si="35"/>
        <v>0.7601</v>
      </c>
      <c r="Q391">
        <f t="shared" si="36"/>
        <v>0.2399</v>
      </c>
    </row>
    <row r="392" spans="1:17">
      <c r="A392">
        <v>393</v>
      </c>
      <c r="B392">
        <f>ROUND(('TM1.5SynthPop_2050'!B392-'TM1.5SynthPop_2035'!B392)*5/15+'TM1.5SynthPop_2035'!B392,0)</f>
        <v>175</v>
      </c>
      <c r="C392">
        <f>ROUND(('TM1.5SynthPop_2050'!C392-'TM1.5SynthPop_2035'!C392)*5/15+'TM1.5SynthPop_2035'!C392,0)</f>
        <v>185</v>
      </c>
      <c r="D392">
        <f>ROUND(('TM1.5SynthPop_2050'!D392-'TM1.5SynthPop_2035'!D392)*5/15+'TM1.5SynthPop_2035'!D392,0)</f>
        <v>319</v>
      </c>
      <c r="E392">
        <f>ROUND(('TM1.5SynthPop_2050'!E392-'TM1.5SynthPop_2035'!E392)*5/15+'TM1.5SynthPop_2035'!E392,0)</f>
        <v>235</v>
      </c>
      <c r="F392">
        <f>ROUND(('TM1.5SynthPop_2050'!F392-'TM1.5SynthPop_2035'!F392)*5/15+'TM1.5SynthPop_2035'!F392,0)</f>
        <v>327</v>
      </c>
      <c r="G392">
        <f>ROUND(('TM1.5SynthPop_2050'!G392-'TM1.5SynthPop_2035'!G392)*5/15+'TM1.5SynthPop_2035'!G392,0)</f>
        <v>702</v>
      </c>
      <c r="H392">
        <f>ROUND(('TM1.5SynthPop_2050'!H392-'TM1.5SynthPop_2035'!H392)*5/15+'TM1.5SynthPop_2035'!H392,0)</f>
        <v>362</v>
      </c>
      <c r="I392">
        <f t="shared" si="33"/>
        <v>1943</v>
      </c>
      <c r="J392">
        <f t="shared" si="32"/>
        <v>9.01E-2</v>
      </c>
      <c r="K392">
        <f t="shared" si="32"/>
        <v>9.5200000000000007E-2</v>
      </c>
      <c r="L392">
        <f t="shared" si="32"/>
        <v>0.16420000000000001</v>
      </c>
      <c r="M392">
        <f t="shared" si="32"/>
        <v>0.12089999999999999</v>
      </c>
      <c r="N392">
        <f t="shared" si="32"/>
        <v>0.16830000000000001</v>
      </c>
      <c r="O392">
        <f t="shared" si="34"/>
        <v>0.36129999999999995</v>
      </c>
      <c r="P392">
        <f t="shared" si="35"/>
        <v>0.81369999999999998</v>
      </c>
      <c r="Q392">
        <f t="shared" si="36"/>
        <v>0.18629999999999999</v>
      </c>
    </row>
    <row r="393" spans="1:17">
      <c r="A393">
        <v>394</v>
      </c>
      <c r="B393">
        <f>ROUND(('TM1.5SynthPop_2050'!B393-'TM1.5SynthPop_2035'!B393)*5/15+'TM1.5SynthPop_2035'!B393,0)</f>
        <v>406</v>
      </c>
      <c r="C393">
        <f>ROUND(('TM1.5SynthPop_2050'!C393-'TM1.5SynthPop_2035'!C393)*5/15+'TM1.5SynthPop_2035'!C393,0)</f>
        <v>535</v>
      </c>
      <c r="D393">
        <f>ROUND(('TM1.5SynthPop_2050'!D393-'TM1.5SynthPop_2035'!D393)*5/15+'TM1.5SynthPop_2035'!D393,0)</f>
        <v>283</v>
      </c>
      <c r="E393">
        <f>ROUND(('TM1.5SynthPop_2050'!E393-'TM1.5SynthPop_2035'!E393)*5/15+'TM1.5SynthPop_2035'!E393,0)</f>
        <v>172</v>
      </c>
      <c r="F393">
        <f>ROUND(('TM1.5SynthPop_2050'!F393-'TM1.5SynthPop_2035'!F393)*5/15+'TM1.5SynthPop_2035'!F393,0)</f>
        <v>266</v>
      </c>
      <c r="G393">
        <f>ROUND(('TM1.5SynthPop_2050'!G393-'TM1.5SynthPop_2035'!G393)*5/15+'TM1.5SynthPop_2035'!G393,0)</f>
        <v>664</v>
      </c>
      <c r="H393">
        <f>ROUND(('TM1.5SynthPop_2050'!H393-'TM1.5SynthPop_2035'!H393)*5/15+'TM1.5SynthPop_2035'!H393,0)</f>
        <v>468</v>
      </c>
      <c r="I393">
        <f t="shared" si="33"/>
        <v>2326</v>
      </c>
      <c r="J393">
        <f t="shared" si="32"/>
        <v>0.17449999999999999</v>
      </c>
      <c r="K393">
        <f t="shared" si="32"/>
        <v>0.23</v>
      </c>
      <c r="L393">
        <f t="shared" si="32"/>
        <v>0.1217</v>
      </c>
      <c r="M393">
        <f t="shared" si="32"/>
        <v>7.3899999999999993E-2</v>
      </c>
      <c r="N393">
        <f t="shared" si="32"/>
        <v>0.1144</v>
      </c>
      <c r="O393">
        <f t="shared" si="34"/>
        <v>0.28550000000000009</v>
      </c>
      <c r="P393">
        <f t="shared" si="35"/>
        <v>0.79879999999999995</v>
      </c>
      <c r="Q393">
        <f t="shared" si="36"/>
        <v>0.20119999999999999</v>
      </c>
    </row>
    <row r="394" spans="1:17">
      <c r="A394">
        <v>395</v>
      </c>
      <c r="B394">
        <f>ROUND(('TM1.5SynthPop_2050'!B394-'TM1.5SynthPop_2035'!B394)*5/15+'TM1.5SynthPop_2035'!B394,0)</f>
        <v>247</v>
      </c>
      <c r="C394">
        <f>ROUND(('TM1.5SynthPop_2050'!C394-'TM1.5SynthPop_2035'!C394)*5/15+'TM1.5SynthPop_2035'!C394,0)</f>
        <v>243</v>
      </c>
      <c r="D394">
        <f>ROUND(('TM1.5SynthPop_2050'!D394-'TM1.5SynthPop_2035'!D394)*5/15+'TM1.5SynthPop_2035'!D394,0)</f>
        <v>323</v>
      </c>
      <c r="E394">
        <f>ROUND(('TM1.5SynthPop_2050'!E394-'TM1.5SynthPop_2035'!E394)*5/15+'TM1.5SynthPop_2035'!E394,0)</f>
        <v>329</v>
      </c>
      <c r="F394">
        <f>ROUND(('TM1.5SynthPop_2050'!F394-'TM1.5SynthPop_2035'!F394)*5/15+'TM1.5SynthPop_2035'!F394,0)</f>
        <v>420</v>
      </c>
      <c r="G394">
        <f>ROUND(('TM1.5SynthPop_2050'!G394-'TM1.5SynthPop_2035'!G394)*5/15+'TM1.5SynthPop_2035'!G394,0)</f>
        <v>848</v>
      </c>
      <c r="H394">
        <f>ROUND(('TM1.5SynthPop_2050'!H394-'TM1.5SynthPop_2035'!H394)*5/15+'TM1.5SynthPop_2035'!H394,0)</f>
        <v>225</v>
      </c>
      <c r="I394">
        <f t="shared" si="33"/>
        <v>2410</v>
      </c>
      <c r="J394">
        <f t="shared" si="32"/>
        <v>0.10249999999999999</v>
      </c>
      <c r="K394">
        <f t="shared" si="32"/>
        <v>0.1008</v>
      </c>
      <c r="L394">
        <f t="shared" si="32"/>
        <v>0.13400000000000001</v>
      </c>
      <c r="M394">
        <f t="shared" si="32"/>
        <v>0.13650000000000001</v>
      </c>
      <c r="N394">
        <f t="shared" si="32"/>
        <v>0.17430000000000001</v>
      </c>
      <c r="O394">
        <f t="shared" si="34"/>
        <v>0.35189999999999999</v>
      </c>
      <c r="P394">
        <f t="shared" si="35"/>
        <v>0.90659999999999996</v>
      </c>
      <c r="Q394">
        <f t="shared" si="36"/>
        <v>9.3399999999999997E-2</v>
      </c>
    </row>
    <row r="395" spans="1:17">
      <c r="A395">
        <v>396</v>
      </c>
      <c r="B395">
        <f>ROUND(('TM1.5SynthPop_2050'!B395-'TM1.5SynthPop_2035'!B395)*5/15+'TM1.5SynthPop_2035'!B395,0)</f>
        <v>63</v>
      </c>
      <c r="C395">
        <f>ROUND(('TM1.5SynthPop_2050'!C395-'TM1.5SynthPop_2035'!C395)*5/15+'TM1.5SynthPop_2035'!C395,0)</f>
        <v>72</v>
      </c>
      <c r="D395">
        <f>ROUND(('TM1.5SynthPop_2050'!D395-'TM1.5SynthPop_2035'!D395)*5/15+'TM1.5SynthPop_2035'!D395,0)</f>
        <v>3</v>
      </c>
      <c r="E395">
        <f>ROUND(('TM1.5SynthPop_2050'!E395-'TM1.5SynthPop_2035'!E395)*5/15+'TM1.5SynthPop_2035'!E395,0)</f>
        <v>0</v>
      </c>
      <c r="F395">
        <f>ROUND(('TM1.5SynthPop_2050'!F395-'TM1.5SynthPop_2035'!F395)*5/15+'TM1.5SynthPop_2035'!F395,0)</f>
        <v>1</v>
      </c>
      <c r="G395">
        <f>ROUND(('TM1.5SynthPop_2050'!G395-'TM1.5SynthPop_2035'!G395)*5/15+'TM1.5SynthPop_2035'!G395,0)</f>
        <v>5</v>
      </c>
      <c r="H395">
        <f>ROUND(('TM1.5SynthPop_2050'!H395-'TM1.5SynthPop_2035'!H395)*5/15+'TM1.5SynthPop_2035'!H395,0)</f>
        <v>27</v>
      </c>
      <c r="I395">
        <f t="shared" si="33"/>
        <v>144</v>
      </c>
      <c r="J395">
        <f t="shared" si="32"/>
        <v>0.4375</v>
      </c>
      <c r="K395">
        <f t="shared" si="32"/>
        <v>0.5</v>
      </c>
      <c r="L395">
        <f t="shared" si="32"/>
        <v>2.0799999999999999E-2</v>
      </c>
      <c r="M395">
        <f t="shared" si="32"/>
        <v>0</v>
      </c>
      <c r="N395">
        <f t="shared" si="32"/>
        <v>6.8999999999999999E-3</v>
      </c>
      <c r="O395">
        <f t="shared" si="34"/>
        <v>3.4799999999999942E-2</v>
      </c>
      <c r="P395">
        <f t="shared" si="35"/>
        <v>0.8125</v>
      </c>
      <c r="Q395">
        <f t="shared" si="36"/>
        <v>0.1875</v>
      </c>
    </row>
    <row r="396" spans="1:17">
      <c r="A396">
        <v>397</v>
      </c>
      <c r="B396">
        <f>ROUND(('TM1.5SynthPop_2050'!B396-'TM1.5SynthPop_2035'!B396)*5/15+'TM1.5SynthPop_2035'!B396,0)</f>
        <v>1013</v>
      </c>
      <c r="C396">
        <f>ROUND(('TM1.5SynthPop_2050'!C396-'TM1.5SynthPop_2035'!C396)*5/15+'TM1.5SynthPop_2035'!C396,0)</f>
        <v>1466</v>
      </c>
      <c r="D396">
        <f>ROUND(('TM1.5SynthPop_2050'!D396-'TM1.5SynthPop_2035'!D396)*5/15+'TM1.5SynthPop_2035'!D396,0)</f>
        <v>548</v>
      </c>
      <c r="E396">
        <f>ROUND(('TM1.5SynthPop_2050'!E396-'TM1.5SynthPop_2035'!E396)*5/15+'TM1.5SynthPop_2035'!E396,0)</f>
        <v>716</v>
      </c>
      <c r="F396">
        <f>ROUND(('TM1.5SynthPop_2050'!F396-'TM1.5SynthPop_2035'!F396)*5/15+'TM1.5SynthPop_2035'!F396,0)</f>
        <v>1252</v>
      </c>
      <c r="G396">
        <f>ROUND(('TM1.5SynthPop_2050'!G396-'TM1.5SynthPop_2035'!G396)*5/15+'TM1.5SynthPop_2035'!G396,0)</f>
        <v>3599</v>
      </c>
      <c r="H396">
        <f>ROUND(('TM1.5SynthPop_2050'!H396-'TM1.5SynthPop_2035'!H396)*5/15+'TM1.5SynthPop_2035'!H396,0)</f>
        <v>1054</v>
      </c>
      <c r="I396">
        <f t="shared" si="33"/>
        <v>8594</v>
      </c>
      <c r="J396">
        <f t="shared" si="32"/>
        <v>0.1179</v>
      </c>
      <c r="K396">
        <f t="shared" si="32"/>
        <v>0.1706</v>
      </c>
      <c r="L396">
        <f t="shared" si="32"/>
        <v>6.3799999999999996E-2</v>
      </c>
      <c r="M396">
        <f t="shared" si="32"/>
        <v>8.3299999999999999E-2</v>
      </c>
      <c r="N396">
        <f t="shared" si="32"/>
        <v>0.1457</v>
      </c>
      <c r="O396">
        <f t="shared" si="34"/>
        <v>0.41870000000000007</v>
      </c>
      <c r="P396">
        <f t="shared" si="35"/>
        <v>0.87739999999999996</v>
      </c>
      <c r="Q396">
        <f t="shared" si="36"/>
        <v>0.1226</v>
      </c>
    </row>
    <row r="397" spans="1:17">
      <c r="A397">
        <v>398</v>
      </c>
      <c r="B397">
        <f>ROUND(('TM1.5SynthPop_2050'!B397-'TM1.5SynthPop_2035'!B397)*5/15+'TM1.5SynthPop_2035'!B397,0)</f>
        <v>235</v>
      </c>
      <c r="C397">
        <f>ROUND(('TM1.5SynthPop_2050'!C397-'TM1.5SynthPop_2035'!C397)*5/15+'TM1.5SynthPop_2035'!C397,0)</f>
        <v>291</v>
      </c>
      <c r="D397">
        <f>ROUND(('TM1.5SynthPop_2050'!D397-'TM1.5SynthPop_2035'!D397)*5/15+'TM1.5SynthPop_2035'!D397,0)</f>
        <v>143</v>
      </c>
      <c r="E397">
        <f>ROUND(('TM1.5SynthPop_2050'!E397-'TM1.5SynthPop_2035'!E397)*5/15+'TM1.5SynthPop_2035'!E397,0)</f>
        <v>132</v>
      </c>
      <c r="F397">
        <f>ROUND(('TM1.5SynthPop_2050'!F397-'TM1.5SynthPop_2035'!F397)*5/15+'TM1.5SynthPop_2035'!F397,0)</f>
        <v>249</v>
      </c>
      <c r="G397">
        <f>ROUND(('TM1.5SynthPop_2050'!G397-'TM1.5SynthPop_2035'!G397)*5/15+'TM1.5SynthPop_2035'!G397,0)</f>
        <v>523</v>
      </c>
      <c r="H397">
        <f>ROUND(('TM1.5SynthPop_2050'!H397-'TM1.5SynthPop_2035'!H397)*5/15+'TM1.5SynthPop_2035'!H397,0)</f>
        <v>200</v>
      </c>
      <c r="I397">
        <f t="shared" si="33"/>
        <v>1573</v>
      </c>
      <c r="J397">
        <f t="shared" si="32"/>
        <v>0.14940000000000001</v>
      </c>
      <c r="K397">
        <f t="shared" si="32"/>
        <v>0.185</v>
      </c>
      <c r="L397">
        <f t="shared" si="32"/>
        <v>9.0899999999999995E-2</v>
      </c>
      <c r="M397">
        <f t="shared" si="32"/>
        <v>8.3900000000000002E-2</v>
      </c>
      <c r="N397">
        <f t="shared" si="32"/>
        <v>0.1583</v>
      </c>
      <c r="O397">
        <f t="shared" si="34"/>
        <v>0.33250000000000002</v>
      </c>
      <c r="P397">
        <f t="shared" si="35"/>
        <v>0.87290000000000001</v>
      </c>
      <c r="Q397">
        <f t="shared" si="36"/>
        <v>0.12709999999999999</v>
      </c>
    </row>
    <row r="398" spans="1:17">
      <c r="A398">
        <v>399</v>
      </c>
      <c r="B398">
        <f>ROUND(('TM1.5SynthPop_2050'!B398-'TM1.5SynthPop_2035'!B398)*5/15+'TM1.5SynthPop_2035'!B398,0)</f>
        <v>241</v>
      </c>
      <c r="C398">
        <f>ROUND(('TM1.5SynthPop_2050'!C398-'TM1.5SynthPop_2035'!C398)*5/15+'TM1.5SynthPop_2035'!C398,0)</f>
        <v>356</v>
      </c>
      <c r="D398">
        <f>ROUND(('TM1.5SynthPop_2050'!D398-'TM1.5SynthPop_2035'!D398)*5/15+'TM1.5SynthPop_2035'!D398,0)</f>
        <v>123</v>
      </c>
      <c r="E398">
        <f>ROUND(('TM1.5SynthPop_2050'!E398-'TM1.5SynthPop_2035'!E398)*5/15+'TM1.5SynthPop_2035'!E398,0)</f>
        <v>78</v>
      </c>
      <c r="F398">
        <f>ROUND(('TM1.5SynthPop_2050'!F398-'TM1.5SynthPop_2035'!F398)*5/15+'TM1.5SynthPop_2035'!F398,0)</f>
        <v>259</v>
      </c>
      <c r="G398">
        <f>ROUND(('TM1.5SynthPop_2050'!G398-'TM1.5SynthPop_2035'!G398)*5/15+'TM1.5SynthPop_2035'!G398,0)</f>
        <v>699</v>
      </c>
      <c r="H398">
        <f>ROUND(('TM1.5SynthPop_2050'!H398-'TM1.5SynthPop_2035'!H398)*5/15+'TM1.5SynthPop_2035'!H398,0)</f>
        <v>665</v>
      </c>
      <c r="I398">
        <f t="shared" si="33"/>
        <v>1756</v>
      </c>
      <c r="J398">
        <f t="shared" si="32"/>
        <v>0.13719999999999999</v>
      </c>
      <c r="K398">
        <f t="shared" si="32"/>
        <v>0.20269999999999999</v>
      </c>
      <c r="L398">
        <f t="shared" si="32"/>
        <v>7.0000000000000007E-2</v>
      </c>
      <c r="M398">
        <f t="shared" si="32"/>
        <v>4.4400000000000002E-2</v>
      </c>
      <c r="N398">
        <f t="shared" si="32"/>
        <v>0.14749999999999999</v>
      </c>
      <c r="O398">
        <f t="shared" si="34"/>
        <v>0.3982</v>
      </c>
      <c r="P398">
        <f t="shared" si="35"/>
        <v>0.62129999999999996</v>
      </c>
      <c r="Q398">
        <f t="shared" si="36"/>
        <v>0.37869999999999998</v>
      </c>
    </row>
    <row r="399" spans="1:17">
      <c r="A399">
        <v>400</v>
      </c>
      <c r="B399">
        <f>ROUND(('TM1.5SynthPop_2050'!B399-'TM1.5SynthPop_2035'!B399)*5/15+'TM1.5SynthPop_2035'!B399,0)</f>
        <v>219</v>
      </c>
      <c r="C399">
        <f>ROUND(('TM1.5SynthPop_2050'!C399-'TM1.5SynthPop_2035'!C399)*5/15+'TM1.5SynthPop_2035'!C399,0)</f>
        <v>175</v>
      </c>
      <c r="D399">
        <f>ROUND(('TM1.5SynthPop_2050'!D399-'TM1.5SynthPop_2035'!D399)*5/15+'TM1.5SynthPop_2035'!D399,0)</f>
        <v>285</v>
      </c>
      <c r="E399">
        <f>ROUND(('TM1.5SynthPop_2050'!E399-'TM1.5SynthPop_2035'!E399)*5/15+'TM1.5SynthPop_2035'!E399,0)</f>
        <v>257</v>
      </c>
      <c r="F399">
        <f>ROUND(('TM1.5SynthPop_2050'!F399-'TM1.5SynthPop_2035'!F399)*5/15+'TM1.5SynthPop_2035'!F399,0)</f>
        <v>470</v>
      </c>
      <c r="G399">
        <f>ROUND(('TM1.5SynthPop_2050'!G399-'TM1.5SynthPop_2035'!G399)*5/15+'TM1.5SynthPop_2035'!G399,0)</f>
        <v>1017</v>
      </c>
      <c r="H399">
        <f>ROUND(('TM1.5SynthPop_2050'!H399-'TM1.5SynthPop_2035'!H399)*5/15+'TM1.5SynthPop_2035'!H399,0)</f>
        <v>395</v>
      </c>
      <c r="I399">
        <f t="shared" si="33"/>
        <v>2423</v>
      </c>
      <c r="J399">
        <f t="shared" si="32"/>
        <v>9.0399999999999994E-2</v>
      </c>
      <c r="K399">
        <f t="shared" si="32"/>
        <v>7.22E-2</v>
      </c>
      <c r="L399">
        <f t="shared" si="32"/>
        <v>0.1176</v>
      </c>
      <c r="M399">
        <f t="shared" si="32"/>
        <v>0.1061</v>
      </c>
      <c r="N399">
        <f t="shared" si="32"/>
        <v>0.19400000000000001</v>
      </c>
      <c r="O399">
        <f t="shared" si="34"/>
        <v>0.41969999999999996</v>
      </c>
      <c r="P399">
        <f t="shared" si="35"/>
        <v>0.83699999999999997</v>
      </c>
      <c r="Q399">
        <f t="shared" si="36"/>
        <v>0.16300000000000001</v>
      </c>
    </row>
    <row r="400" spans="1:17">
      <c r="A400">
        <v>401</v>
      </c>
      <c r="B400">
        <f>ROUND(('TM1.5SynthPop_2050'!B400-'TM1.5SynthPop_2035'!B400)*5/15+'TM1.5SynthPop_2035'!B400,0)</f>
        <v>947</v>
      </c>
      <c r="C400">
        <f>ROUND(('TM1.5SynthPop_2050'!C400-'TM1.5SynthPop_2035'!C400)*5/15+'TM1.5SynthPop_2035'!C400,0)</f>
        <v>1311</v>
      </c>
      <c r="D400">
        <f>ROUND(('TM1.5SynthPop_2050'!D400-'TM1.5SynthPop_2035'!D400)*5/15+'TM1.5SynthPop_2035'!D400,0)</f>
        <v>1186</v>
      </c>
      <c r="E400">
        <f>ROUND(('TM1.5SynthPop_2050'!E400-'TM1.5SynthPop_2035'!E400)*5/15+'TM1.5SynthPop_2035'!E400,0)</f>
        <v>1031</v>
      </c>
      <c r="F400">
        <f>ROUND(('TM1.5SynthPop_2050'!F400-'TM1.5SynthPop_2035'!F400)*5/15+'TM1.5SynthPop_2035'!F400,0)</f>
        <v>1374</v>
      </c>
      <c r="G400">
        <f>ROUND(('TM1.5SynthPop_2050'!G400-'TM1.5SynthPop_2035'!G400)*5/15+'TM1.5SynthPop_2035'!G400,0)</f>
        <v>2708</v>
      </c>
      <c r="H400">
        <f>ROUND(('TM1.5SynthPop_2050'!H400-'TM1.5SynthPop_2035'!H400)*5/15+'TM1.5SynthPop_2035'!H400,0)</f>
        <v>2369</v>
      </c>
      <c r="I400">
        <f t="shared" si="33"/>
        <v>8557</v>
      </c>
      <c r="J400">
        <f t="shared" si="32"/>
        <v>0.11070000000000001</v>
      </c>
      <c r="K400">
        <f t="shared" si="32"/>
        <v>0.1532</v>
      </c>
      <c r="L400">
        <f t="shared" si="32"/>
        <v>0.1386</v>
      </c>
      <c r="M400">
        <f t="shared" si="32"/>
        <v>0.1205</v>
      </c>
      <c r="N400">
        <f t="shared" si="32"/>
        <v>0.16059999999999999</v>
      </c>
      <c r="O400">
        <f t="shared" si="34"/>
        <v>0.31640000000000001</v>
      </c>
      <c r="P400">
        <f t="shared" si="35"/>
        <v>0.72320000000000007</v>
      </c>
      <c r="Q400">
        <f t="shared" si="36"/>
        <v>0.27679999999999999</v>
      </c>
    </row>
    <row r="401" spans="1:17">
      <c r="A401">
        <v>402</v>
      </c>
      <c r="B401">
        <f>ROUND(('TM1.5SynthPop_2050'!B401-'TM1.5SynthPop_2035'!B401)*5/15+'TM1.5SynthPop_2035'!B401,0)</f>
        <v>127</v>
      </c>
      <c r="C401">
        <f>ROUND(('TM1.5SynthPop_2050'!C401-'TM1.5SynthPop_2035'!C401)*5/15+'TM1.5SynthPop_2035'!C401,0)</f>
        <v>216</v>
      </c>
      <c r="D401">
        <f>ROUND(('TM1.5SynthPop_2050'!D401-'TM1.5SynthPop_2035'!D401)*5/15+'TM1.5SynthPop_2035'!D401,0)</f>
        <v>180</v>
      </c>
      <c r="E401">
        <f>ROUND(('TM1.5SynthPop_2050'!E401-'TM1.5SynthPop_2035'!E401)*5/15+'TM1.5SynthPop_2035'!E401,0)</f>
        <v>268</v>
      </c>
      <c r="F401">
        <f>ROUND(('TM1.5SynthPop_2050'!F401-'TM1.5SynthPop_2035'!F401)*5/15+'TM1.5SynthPop_2035'!F401,0)</f>
        <v>443</v>
      </c>
      <c r="G401">
        <f>ROUND(('TM1.5SynthPop_2050'!G401-'TM1.5SynthPop_2035'!G401)*5/15+'TM1.5SynthPop_2035'!G401,0)</f>
        <v>887</v>
      </c>
      <c r="H401">
        <f>ROUND(('TM1.5SynthPop_2050'!H401-'TM1.5SynthPop_2035'!H401)*5/15+'TM1.5SynthPop_2035'!H401,0)</f>
        <v>846</v>
      </c>
      <c r="I401">
        <f t="shared" si="33"/>
        <v>2121</v>
      </c>
      <c r="J401">
        <f t="shared" si="32"/>
        <v>5.9900000000000002E-2</v>
      </c>
      <c r="K401">
        <f t="shared" si="32"/>
        <v>0.1018</v>
      </c>
      <c r="L401">
        <f t="shared" si="32"/>
        <v>8.4900000000000003E-2</v>
      </c>
      <c r="M401">
        <f t="shared" si="32"/>
        <v>0.12640000000000001</v>
      </c>
      <c r="N401">
        <f t="shared" si="32"/>
        <v>0.2089</v>
      </c>
      <c r="O401">
        <f t="shared" si="34"/>
        <v>0.41810000000000003</v>
      </c>
      <c r="P401">
        <f t="shared" si="35"/>
        <v>0.60109999999999997</v>
      </c>
      <c r="Q401">
        <f t="shared" si="36"/>
        <v>0.39889999999999998</v>
      </c>
    </row>
    <row r="402" spans="1:17">
      <c r="A402">
        <v>403</v>
      </c>
      <c r="B402">
        <f>ROUND(('TM1.5SynthPop_2050'!B402-'TM1.5SynthPop_2035'!B402)*5/15+'TM1.5SynthPop_2035'!B402,0)</f>
        <v>3924</v>
      </c>
      <c r="C402">
        <f>ROUND(('TM1.5SynthPop_2050'!C402-'TM1.5SynthPop_2035'!C402)*5/15+'TM1.5SynthPop_2035'!C402,0)</f>
        <v>3260</v>
      </c>
      <c r="D402">
        <f>ROUND(('TM1.5SynthPop_2050'!D402-'TM1.5SynthPop_2035'!D402)*5/15+'TM1.5SynthPop_2035'!D402,0)</f>
        <v>584</v>
      </c>
      <c r="E402">
        <f>ROUND(('TM1.5SynthPop_2050'!E402-'TM1.5SynthPop_2035'!E402)*5/15+'TM1.5SynthPop_2035'!E402,0)</f>
        <v>202</v>
      </c>
      <c r="F402">
        <f>ROUND(('TM1.5SynthPop_2050'!F402-'TM1.5SynthPop_2035'!F402)*5/15+'TM1.5SynthPop_2035'!F402,0)</f>
        <v>420</v>
      </c>
      <c r="G402">
        <f>ROUND(('TM1.5SynthPop_2050'!G402-'TM1.5SynthPop_2035'!G402)*5/15+'TM1.5SynthPop_2035'!G402,0)</f>
        <v>1072</v>
      </c>
      <c r="H402">
        <f>ROUND(('TM1.5SynthPop_2050'!H402-'TM1.5SynthPop_2035'!H402)*5/15+'TM1.5SynthPop_2035'!H402,0)</f>
        <v>2805</v>
      </c>
      <c r="I402">
        <f t="shared" si="33"/>
        <v>9462</v>
      </c>
      <c r="J402">
        <f t="shared" si="32"/>
        <v>0.41470000000000001</v>
      </c>
      <c r="K402">
        <f t="shared" si="32"/>
        <v>0.34449999999999997</v>
      </c>
      <c r="L402">
        <f t="shared" si="32"/>
        <v>6.1699999999999998E-2</v>
      </c>
      <c r="M402">
        <f t="shared" si="32"/>
        <v>2.1299999999999999E-2</v>
      </c>
      <c r="N402">
        <f t="shared" si="32"/>
        <v>4.4400000000000002E-2</v>
      </c>
      <c r="O402">
        <f t="shared" si="34"/>
        <v>0.11340000000000006</v>
      </c>
      <c r="P402">
        <f t="shared" si="35"/>
        <v>0.7036</v>
      </c>
      <c r="Q402">
        <f t="shared" si="36"/>
        <v>0.2964</v>
      </c>
    </row>
    <row r="403" spans="1:17">
      <c r="A403">
        <v>404</v>
      </c>
      <c r="B403">
        <f>ROUND(('TM1.5SynthPop_2050'!B403-'TM1.5SynthPop_2035'!B403)*5/15+'TM1.5SynthPop_2035'!B403,0)</f>
        <v>25</v>
      </c>
      <c r="C403">
        <f>ROUND(('TM1.5SynthPop_2050'!C403-'TM1.5SynthPop_2035'!C403)*5/15+'TM1.5SynthPop_2035'!C403,0)</f>
        <v>33</v>
      </c>
      <c r="D403">
        <f>ROUND(('TM1.5SynthPop_2050'!D403-'TM1.5SynthPop_2035'!D403)*5/15+'TM1.5SynthPop_2035'!D403,0)</f>
        <v>126</v>
      </c>
      <c r="E403">
        <f>ROUND(('TM1.5SynthPop_2050'!E403-'TM1.5SynthPop_2035'!E403)*5/15+'TM1.5SynthPop_2035'!E403,0)</f>
        <v>62</v>
      </c>
      <c r="F403">
        <f>ROUND(('TM1.5SynthPop_2050'!F403-'TM1.5SynthPop_2035'!F403)*5/15+'TM1.5SynthPop_2035'!F403,0)</f>
        <v>96</v>
      </c>
      <c r="G403">
        <f>ROUND(('TM1.5SynthPop_2050'!G403-'TM1.5SynthPop_2035'!G403)*5/15+'TM1.5SynthPop_2035'!G403,0)</f>
        <v>203</v>
      </c>
      <c r="H403">
        <f>ROUND(('TM1.5SynthPop_2050'!H403-'TM1.5SynthPop_2035'!H403)*5/15+'TM1.5SynthPop_2035'!H403,0)</f>
        <v>266</v>
      </c>
      <c r="I403">
        <f t="shared" si="33"/>
        <v>545</v>
      </c>
      <c r="J403">
        <f t="shared" si="32"/>
        <v>4.5900000000000003E-2</v>
      </c>
      <c r="K403">
        <f t="shared" si="32"/>
        <v>6.0600000000000001E-2</v>
      </c>
      <c r="L403">
        <f t="shared" si="32"/>
        <v>0.23119999999999999</v>
      </c>
      <c r="M403">
        <f t="shared" si="32"/>
        <v>0.1138</v>
      </c>
      <c r="N403">
        <f t="shared" si="32"/>
        <v>0.17610000000000001</v>
      </c>
      <c r="O403">
        <f t="shared" si="34"/>
        <v>0.37239999999999995</v>
      </c>
      <c r="P403">
        <f t="shared" si="35"/>
        <v>0.51190000000000002</v>
      </c>
      <c r="Q403">
        <f t="shared" si="36"/>
        <v>0.48809999999999998</v>
      </c>
    </row>
    <row r="404" spans="1:17">
      <c r="A404">
        <v>405</v>
      </c>
      <c r="B404">
        <f>ROUND(('TM1.5SynthPop_2050'!B404-'TM1.5SynthPop_2035'!B404)*5/15+'TM1.5SynthPop_2035'!B404,0)</f>
        <v>0</v>
      </c>
      <c r="C404">
        <f>ROUND(('TM1.5SynthPop_2050'!C404-'TM1.5SynthPop_2035'!C404)*5/15+'TM1.5SynthPop_2035'!C404,0)</f>
        <v>0</v>
      </c>
      <c r="D404">
        <f>ROUND(('TM1.5SynthPop_2050'!D404-'TM1.5SynthPop_2035'!D404)*5/15+'TM1.5SynthPop_2035'!D404,0)</f>
        <v>2</v>
      </c>
      <c r="E404">
        <f>ROUND(('TM1.5SynthPop_2050'!E404-'TM1.5SynthPop_2035'!E404)*5/15+'TM1.5SynthPop_2035'!E404,0)</f>
        <v>0</v>
      </c>
      <c r="F404">
        <f>ROUND(('TM1.5SynthPop_2050'!F404-'TM1.5SynthPop_2035'!F404)*5/15+'TM1.5SynthPop_2035'!F404,0)</f>
        <v>1</v>
      </c>
      <c r="G404">
        <f>ROUND(('TM1.5SynthPop_2050'!G404-'TM1.5SynthPop_2035'!G404)*5/15+'TM1.5SynthPop_2035'!G404,0)</f>
        <v>2</v>
      </c>
      <c r="H404">
        <f>ROUND(('TM1.5SynthPop_2050'!H404-'TM1.5SynthPop_2035'!H404)*5/15+'TM1.5SynthPop_2035'!H404,0)</f>
        <v>1</v>
      </c>
      <c r="I404">
        <f t="shared" si="33"/>
        <v>5</v>
      </c>
      <c r="J404">
        <f t="shared" si="32"/>
        <v>0</v>
      </c>
      <c r="K404">
        <f t="shared" si="32"/>
        <v>0</v>
      </c>
      <c r="L404">
        <f t="shared" si="32"/>
        <v>0.4</v>
      </c>
      <c r="M404">
        <f t="shared" si="32"/>
        <v>0</v>
      </c>
      <c r="N404">
        <f t="shared" si="32"/>
        <v>0.2</v>
      </c>
      <c r="O404">
        <f t="shared" si="34"/>
        <v>0.39999999999999991</v>
      </c>
      <c r="P404">
        <f t="shared" si="35"/>
        <v>0.8</v>
      </c>
      <c r="Q404">
        <f t="shared" si="36"/>
        <v>0.2</v>
      </c>
    </row>
    <row r="405" spans="1:17">
      <c r="A405">
        <v>406</v>
      </c>
      <c r="B405">
        <f>ROUND(('TM1.5SynthPop_2050'!B405-'TM1.5SynthPop_2035'!B405)*5/15+'TM1.5SynthPop_2035'!B405,0)</f>
        <v>1241</v>
      </c>
      <c r="C405">
        <f>ROUND(('TM1.5SynthPop_2050'!C405-'TM1.5SynthPop_2035'!C405)*5/15+'TM1.5SynthPop_2035'!C405,0)</f>
        <v>2061</v>
      </c>
      <c r="D405">
        <f>ROUND(('TM1.5SynthPop_2050'!D405-'TM1.5SynthPop_2035'!D405)*5/15+'TM1.5SynthPop_2035'!D405,0)</f>
        <v>439</v>
      </c>
      <c r="E405">
        <f>ROUND(('TM1.5SynthPop_2050'!E405-'TM1.5SynthPop_2035'!E405)*5/15+'TM1.5SynthPop_2035'!E405,0)</f>
        <v>180</v>
      </c>
      <c r="F405">
        <f>ROUND(('TM1.5SynthPop_2050'!F405-'TM1.5SynthPop_2035'!F405)*5/15+'TM1.5SynthPop_2035'!F405,0)</f>
        <v>190</v>
      </c>
      <c r="G405">
        <f>ROUND(('TM1.5SynthPop_2050'!G405-'TM1.5SynthPop_2035'!G405)*5/15+'TM1.5SynthPop_2035'!G405,0)</f>
        <v>40</v>
      </c>
      <c r="H405">
        <f>ROUND(('TM1.5SynthPop_2050'!H405-'TM1.5SynthPop_2035'!H405)*5/15+'TM1.5SynthPop_2035'!H405,0)</f>
        <v>1546</v>
      </c>
      <c r="I405">
        <f t="shared" si="33"/>
        <v>4151</v>
      </c>
      <c r="J405">
        <f t="shared" si="32"/>
        <v>0.29899999999999999</v>
      </c>
      <c r="K405">
        <f t="shared" si="32"/>
        <v>0.4965</v>
      </c>
      <c r="L405">
        <f t="shared" si="32"/>
        <v>0.10580000000000001</v>
      </c>
      <c r="M405">
        <f t="shared" si="32"/>
        <v>4.3400000000000001E-2</v>
      </c>
      <c r="N405">
        <f t="shared" si="32"/>
        <v>4.58E-2</v>
      </c>
      <c r="O405">
        <f t="shared" si="34"/>
        <v>9.5000000000000639E-3</v>
      </c>
      <c r="P405">
        <f t="shared" si="35"/>
        <v>0.62759999999999994</v>
      </c>
      <c r="Q405">
        <f t="shared" si="36"/>
        <v>0.37240000000000001</v>
      </c>
    </row>
    <row r="406" spans="1:17">
      <c r="A406">
        <v>407</v>
      </c>
      <c r="B406">
        <f>ROUND(('TM1.5SynthPop_2050'!B406-'TM1.5SynthPop_2035'!B406)*5/15+'TM1.5SynthPop_2035'!B406,0)</f>
        <v>540</v>
      </c>
      <c r="C406">
        <f>ROUND(('TM1.5SynthPop_2050'!C406-'TM1.5SynthPop_2035'!C406)*5/15+'TM1.5SynthPop_2035'!C406,0)</f>
        <v>191</v>
      </c>
      <c r="D406">
        <f>ROUND(('TM1.5SynthPop_2050'!D406-'TM1.5SynthPop_2035'!D406)*5/15+'TM1.5SynthPop_2035'!D406,0)</f>
        <v>137</v>
      </c>
      <c r="E406">
        <f>ROUND(('TM1.5SynthPop_2050'!E406-'TM1.5SynthPop_2035'!E406)*5/15+'TM1.5SynthPop_2035'!E406,0)</f>
        <v>93</v>
      </c>
      <c r="F406">
        <f>ROUND(('TM1.5SynthPop_2050'!F406-'TM1.5SynthPop_2035'!F406)*5/15+'TM1.5SynthPop_2035'!F406,0)</f>
        <v>150</v>
      </c>
      <c r="G406">
        <f>ROUND(('TM1.5SynthPop_2050'!G406-'TM1.5SynthPop_2035'!G406)*5/15+'TM1.5SynthPop_2035'!G406,0)</f>
        <v>176</v>
      </c>
      <c r="H406">
        <f>ROUND(('TM1.5SynthPop_2050'!H406-'TM1.5SynthPop_2035'!H406)*5/15+'TM1.5SynthPop_2035'!H406,0)</f>
        <v>365</v>
      </c>
      <c r="I406">
        <f t="shared" si="33"/>
        <v>1287</v>
      </c>
      <c r="J406">
        <f t="shared" si="32"/>
        <v>0.41959999999999997</v>
      </c>
      <c r="K406">
        <f t="shared" si="32"/>
        <v>0.1484</v>
      </c>
      <c r="L406">
        <f t="shared" si="32"/>
        <v>0.10639999999999999</v>
      </c>
      <c r="M406">
        <f t="shared" si="32"/>
        <v>7.2300000000000003E-2</v>
      </c>
      <c r="N406">
        <f t="shared" si="32"/>
        <v>0.1166</v>
      </c>
      <c r="O406">
        <f t="shared" si="34"/>
        <v>0.13670000000000004</v>
      </c>
      <c r="P406">
        <f t="shared" si="35"/>
        <v>0.71639999999999993</v>
      </c>
      <c r="Q406">
        <f t="shared" si="36"/>
        <v>0.28360000000000002</v>
      </c>
    </row>
    <row r="407" spans="1:17">
      <c r="A407">
        <v>408</v>
      </c>
      <c r="B407">
        <f>ROUND(('TM1.5SynthPop_2050'!B407-'TM1.5SynthPop_2035'!B407)*5/15+'TM1.5SynthPop_2035'!B407,0)</f>
        <v>0</v>
      </c>
      <c r="C407">
        <f>ROUND(('TM1.5SynthPop_2050'!C407-'TM1.5SynthPop_2035'!C407)*5/15+'TM1.5SynthPop_2035'!C407,0)</f>
        <v>1</v>
      </c>
      <c r="D407">
        <f>ROUND(('TM1.5SynthPop_2050'!D407-'TM1.5SynthPop_2035'!D407)*5/15+'TM1.5SynthPop_2035'!D407,0)</f>
        <v>2</v>
      </c>
      <c r="E407">
        <f>ROUND(('TM1.5SynthPop_2050'!E407-'TM1.5SynthPop_2035'!E407)*5/15+'TM1.5SynthPop_2035'!E407,0)</f>
        <v>0</v>
      </c>
      <c r="F407">
        <f>ROUND(('TM1.5SynthPop_2050'!F407-'TM1.5SynthPop_2035'!F407)*5/15+'TM1.5SynthPop_2035'!F407,0)</f>
        <v>0</v>
      </c>
      <c r="G407">
        <f>ROUND(('TM1.5SynthPop_2050'!G407-'TM1.5SynthPop_2035'!G407)*5/15+'TM1.5SynthPop_2035'!G407,0)</f>
        <v>1</v>
      </c>
      <c r="H407">
        <f>ROUND(('TM1.5SynthPop_2050'!H407-'TM1.5SynthPop_2035'!H407)*5/15+'TM1.5SynthPop_2035'!H407,0)</f>
        <v>0</v>
      </c>
      <c r="I407">
        <f t="shared" si="33"/>
        <v>4</v>
      </c>
      <c r="J407">
        <f t="shared" si="32"/>
        <v>0</v>
      </c>
      <c r="K407">
        <f t="shared" si="32"/>
        <v>0.25</v>
      </c>
      <c r="L407">
        <f t="shared" si="32"/>
        <v>0.5</v>
      </c>
      <c r="M407">
        <f t="shared" si="32"/>
        <v>0</v>
      </c>
      <c r="N407">
        <f t="shared" si="32"/>
        <v>0</v>
      </c>
      <c r="O407">
        <f t="shared" si="34"/>
        <v>0.25</v>
      </c>
      <c r="P407">
        <f t="shared" si="35"/>
        <v>1</v>
      </c>
      <c r="Q407">
        <f t="shared" si="36"/>
        <v>0</v>
      </c>
    </row>
    <row r="408" spans="1:17">
      <c r="A408">
        <v>409</v>
      </c>
      <c r="B408">
        <f>ROUND(('TM1.5SynthPop_2050'!B408-'TM1.5SynthPop_2035'!B408)*5/15+'TM1.5SynthPop_2035'!B408,0)</f>
        <v>745</v>
      </c>
      <c r="C408">
        <f>ROUND(('TM1.5SynthPop_2050'!C408-'TM1.5SynthPop_2035'!C408)*5/15+'TM1.5SynthPop_2035'!C408,0)</f>
        <v>1173</v>
      </c>
      <c r="D408">
        <f>ROUND(('TM1.5SynthPop_2050'!D408-'TM1.5SynthPop_2035'!D408)*5/15+'TM1.5SynthPop_2035'!D408,0)</f>
        <v>48</v>
      </c>
      <c r="E408">
        <f>ROUND(('TM1.5SynthPop_2050'!E408-'TM1.5SynthPop_2035'!E408)*5/15+'TM1.5SynthPop_2035'!E408,0)</f>
        <v>171</v>
      </c>
      <c r="F408">
        <f>ROUND(('TM1.5SynthPop_2050'!F408-'TM1.5SynthPop_2035'!F408)*5/15+'TM1.5SynthPop_2035'!F408,0)</f>
        <v>104</v>
      </c>
      <c r="G408">
        <f>ROUND(('TM1.5SynthPop_2050'!G408-'TM1.5SynthPop_2035'!G408)*5/15+'TM1.5SynthPop_2035'!G408,0)</f>
        <v>196</v>
      </c>
      <c r="H408">
        <f>ROUND(('TM1.5SynthPop_2050'!H408-'TM1.5SynthPop_2035'!H408)*5/15+'TM1.5SynthPop_2035'!H408,0)</f>
        <v>953</v>
      </c>
      <c r="I408">
        <f t="shared" si="33"/>
        <v>2437</v>
      </c>
      <c r="J408">
        <f t="shared" si="32"/>
        <v>0.30570000000000003</v>
      </c>
      <c r="K408">
        <f t="shared" si="32"/>
        <v>0.48130000000000001</v>
      </c>
      <c r="L408">
        <f t="shared" si="32"/>
        <v>1.9699999999999999E-2</v>
      </c>
      <c r="M408">
        <f t="shared" si="32"/>
        <v>7.0199999999999999E-2</v>
      </c>
      <c r="N408">
        <f t="shared" si="32"/>
        <v>4.2700000000000002E-2</v>
      </c>
      <c r="O408">
        <f t="shared" si="34"/>
        <v>8.0399999999999916E-2</v>
      </c>
      <c r="P408">
        <f t="shared" si="35"/>
        <v>0.6089</v>
      </c>
      <c r="Q408">
        <f t="shared" si="36"/>
        <v>0.3911</v>
      </c>
    </row>
    <row r="409" spans="1:17">
      <c r="A409">
        <v>410</v>
      </c>
      <c r="B409">
        <f>ROUND(('TM1.5SynthPop_2050'!B409-'TM1.5SynthPop_2035'!B409)*5/15+'TM1.5SynthPop_2035'!B409,0)</f>
        <v>4001</v>
      </c>
      <c r="C409">
        <f>ROUND(('TM1.5SynthPop_2050'!C409-'TM1.5SynthPop_2035'!C409)*5/15+'TM1.5SynthPop_2035'!C409,0)</f>
        <v>5470</v>
      </c>
      <c r="D409">
        <f>ROUND(('TM1.5SynthPop_2050'!D409-'TM1.5SynthPop_2035'!D409)*5/15+'TM1.5SynthPop_2035'!D409,0)</f>
        <v>2728</v>
      </c>
      <c r="E409">
        <f>ROUND(('TM1.5SynthPop_2050'!E409-'TM1.5SynthPop_2035'!E409)*5/15+'TM1.5SynthPop_2035'!E409,0)</f>
        <v>2550</v>
      </c>
      <c r="F409">
        <f>ROUND(('TM1.5SynthPop_2050'!F409-'TM1.5SynthPop_2035'!F409)*5/15+'TM1.5SynthPop_2035'!F409,0)</f>
        <v>4964</v>
      </c>
      <c r="G409">
        <f>ROUND(('TM1.5SynthPop_2050'!G409-'TM1.5SynthPop_2035'!G409)*5/15+'TM1.5SynthPop_2035'!G409,0)</f>
        <v>11907</v>
      </c>
      <c r="H409">
        <f>ROUND(('TM1.5SynthPop_2050'!H409-'TM1.5SynthPop_2035'!H409)*5/15+'TM1.5SynthPop_2035'!H409,0)</f>
        <v>2900</v>
      </c>
      <c r="I409">
        <f t="shared" si="33"/>
        <v>31620</v>
      </c>
      <c r="J409">
        <f t="shared" si="32"/>
        <v>0.1265</v>
      </c>
      <c r="K409">
        <f t="shared" si="32"/>
        <v>0.17299999999999999</v>
      </c>
      <c r="L409">
        <f t="shared" si="32"/>
        <v>8.6300000000000002E-2</v>
      </c>
      <c r="M409">
        <f t="shared" si="32"/>
        <v>8.0600000000000005E-2</v>
      </c>
      <c r="N409">
        <f t="shared" si="32"/>
        <v>0.157</v>
      </c>
      <c r="O409">
        <f t="shared" si="34"/>
        <v>0.37660000000000005</v>
      </c>
      <c r="P409">
        <f t="shared" si="35"/>
        <v>0.9083</v>
      </c>
      <c r="Q409">
        <f t="shared" si="36"/>
        <v>9.1700000000000004E-2</v>
      </c>
    </row>
    <row r="410" spans="1:17">
      <c r="A410">
        <v>411</v>
      </c>
      <c r="B410">
        <f>ROUND(('TM1.5SynthPop_2050'!B410-'TM1.5SynthPop_2035'!B410)*5/15+'TM1.5SynthPop_2035'!B410,0)</f>
        <v>869</v>
      </c>
      <c r="C410">
        <f>ROUND(('TM1.5SynthPop_2050'!C410-'TM1.5SynthPop_2035'!C410)*5/15+'TM1.5SynthPop_2035'!C410,0)</f>
        <v>1039</v>
      </c>
      <c r="D410">
        <f>ROUND(('TM1.5SynthPop_2050'!D410-'TM1.5SynthPop_2035'!D410)*5/15+'TM1.5SynthPop_2035'!D410,0)</f>
        <v>325</v>
      </c>
      <c r="E410">
        <f>ROUND(('TM1.5SynthPop_2050'!E410-'TM1.5SynthPop_2035'!E410)*5/15+'TM1.5SynthPop_2035'!E410,0)</f>
        <v>299</v>
      </c>
      <c r="F410">
        <f>ROUND(('TM1.5SynthPop_2050'!F410-'TM1.5SynthPop_2035'!F410)*5/15+'TM1.5SynthPop_2035'!F410,0)</f>
        <v>635</v>
      </c>
      <c r="G410">
        <f>ROUND(('TM1.5SynthPop_2050'!G410-'TM1.5SynthPop_2035'!G410)*5/15+'TM1.5SynthPop_2035'!G410,0)</f>
        <v>1724</v>
      </c>
      <c r="H410">
        <f>ROUND(('TM1.5SynthPop_2050'!H410-'TM1.5SynthPop_2035'!H410)*5/15+'TM1.5SynthPop_2035'!H410,0)</f>
        <v>1959</v>
      </c>
      <c r="I410">
        <f t="shared" si="33"/>
        <v>4891</v>
      </c>
      <c r="J410">
        <f t="shared" si="32"/>
        <v>0.1777</v>
      </c>
      <c r="K410">
        <f t="shared" si="32"/>
        <v>0.21240000000000001</v>
      </c>
      <c r="L410">
        <f t="shared" si="32"/>
        <v>6.6400000000000001E-2</v>
      </c>
      <c r="M410">
        <f t="shared" si="32"/>
        <v>6.1100000000000002E-2</v>
      </c>
      <c r="N410">
        <f t="shared" si="32"/>
        <v>0.1298</v>
      </c>
      <c r="O410">
        <f t="shared" si="34"/>
        <v>0.35259999999999991</v>
      </c>
      <c r="P410">
        <f t="shared" si="35"/>
        <v>0.59949999999999992</v>
      </c>
      <c r="Q410">
        <f t="shared" si="36"/>
        <v>0.40050000000000002</v>
      </c>
    </row>
    <row r="411" spans="1:17">
      <c r="A411">
        <v>412</v>
      </c>
      <c r="B411">
        <f>ROUND(('TM1.5SynthPop_2050'!B411-'TM1.5SynthPop_2035'!B411)*5/15+'TM1.5SynthPop_2035'!B411,0)</f>
        <v>4194</v>
      </c>
      <c r="C411">
        <f>ROUND(('TM1.5SynthPop_2050'!C411-'TM1.5SynthPop_2035'!C411)*5/15+'TM1.5SynthPop_2035'!C411,0)</f>
        <v>5956</v>
      </c>
      <c r="D411">
        <f>ROUND(('TM1.5SynthPop_2050'!D411-'TM1.5SynthPop_2035'!D411)*5/15+'TM1.5SynthPop_2035'!D411,0)</f>
        <v>2888</v>
      </c>
      <c r="E411">
        <f>ROUND(('TM1.5SynthPop_2050'!E411-'TM1.5SynthPop_2035'!E411)*5/15+'TM1.5SynthPop_2035'!E411,0)</f>
        <v>2628</v>
      </c>
      <c r="F411">
        <f>ROUND(('TM1.5SynthPop_2050'!F411-'TM1.5SynthPop_2035'!F411)*5/15+'TM1.5SynthPop_2035'!F411,0)</f>
        <v>3813</v>
      </c>
      <c r="G411">
        <f>ROUND(('TM1.5SynthPop_2050'!G411-'TM1.5SynthPop_2035'!G411)*5/15+'TM1.5SynthPop_2035'!G411,0)</f>
        <v>8154</v>
      </c>
      <c r="H411">
        <f>ROUND(('TM1.5SynthPop_2050'!H411-'TM1.5SynthPop_2035'!H411)*5/15+'TM1.5SynthPop_2035'!H411,0)</f>
        <v>8950</v>
      </c>
      <c r="I411">
        <f t="shared" si="33"/>
        <v>27633</v>
      </c>
      <c r="J411">
        <f t="shared" si="32"/>
        <v>0.15179999999999999</v>
      </c>
      <c r="K411">
        <f t="shared" si="32"/>
        <v>0.2155</v>
      </c>
      <c r="L411">
        <f t="shared" si="32"/>
        <v>0.1045</v>
      </c>
      <c r="M411">
        <f t="shared" si="32"/>
        <v>9.5100000000000004E-2</v>
      </c>
      <c r="N411">
        <f t="shared" si="32"/>
        <v>0.13800000000000001</v>
      </c>
      <c r="O411">
        <f t="shared" si="34"/>
        <v>0.29510000000000003</v>
      </c>
      <c r="P411">
        <f t="shared" si="35"/>
        <v>0.67609999999999992</v>
      </c>
      <c r="Q411">
        <f t="shared" si="36"/>
        <v>0.32390000000000002</v>
      </c>
    </row>
    <row r="412" spans="1:17">
      <c r="A412">
        <v>413</v>
      </c>
      <c r="B412">
        <f>ROUND(('TM1.5SynthPop_2050'!B412-'TM1.5SynthPop_2035'!B412)*5/15+'TM1.5SynthPop_2035'!B412,0)</f>
        <v>574</v>
      </c>
      <c r="C412">
        <f>ROUND(('TM1.5SynthPop_2050'!C412-'TM1.5SynthPop_2035'!C412)*5/15+'TM1.5SynthPop_2035'!C412,0)</f>
        <v>523</v>
      </c>
      <c r="D412">
        <f>ROUND(('TM1.5SynthPop_2050'!D412-'TM1.5SynthPop_2035'!D412)*5/15+'TM1.5SynthPop_2035'!D412,0)</f>
        <v>596</v>
      </c>
      <c r="E412">
        <f>ROUND(('TM1.5SynthPop_2050'!E412-'TM1.5SynthPop_2035'!E412)*5/15+'TM1.5SynthPop_2035'!E412,0)</f>
        <v>665</v>
      </c>
      <c r="F412">
        <f>ROUND(('TM1.5SynthPop_2050'!F412-'TM1.5SynthPop_2035'!F412)*5/15+'TM1.5SynthPop_2035'!F412,0)</f>
        <v>743</v>
      </c>
      <c r="G412">
        <f>ROUND(('TM1.5SynthPop_2050'!G412-'TM1.5SynthPop_2035'!G412)*5/15+'TM1.5SynthPop_2035'!G412,0)</f>
        <v>992</v>
      </c>
      <c r="H412">
        <f>ROUND(('TM1.5SynthPop_2050'!H412-'TM1.5SynthPop_2035'!H412)*5/15+'TM1.5SynthPop_2035'!H412,0)</f>
        <v>723</v>
      </c>
      <c r="I412">
        <f t="shared" si="33"/>
        <v>4093</v>
      </c>
      <c r="J412">
        <f t="shared" si="32"/>
        <v>0.14019999999999999</v>
      </c>
      <c r="K412">
        <f t="shared" si="32"/>
        <v>0.1278</v>
      </c>
      <c r="L412">
        <f t="shared" si="32"/>
        <v>0.14560000000000001</v>
      </c>
      <c r="M412">
        <f t="shared" si="32"/>
        <v>0.16250000000000001</v>
      </c>
      <c r="N412">
        <f t="shared" si="32"/>
        <v>0.18149999999999999</v>
      </c>
      <c r="O412">
        <f t="shared" si="34"/>
        <v>0.24239999999999995</v>
      </c>
      <c r="P412">
        <f t="shared" si="35"/>
        <v>0.82340000000000002</v>
      </c>
      <c r="Q412">
        <f t="shared" si="36"/>
        <v>0.17660000000000001</v>
      </c>
    </row>
    <row r="413" spans="1:17">
      <c r="A413">
        <v>414</v>
      </c>
      <c r="B413">
        <f>ROUND(('TM1.5SynthPop_2050'!B413-'TM1.5SynthPop_2035'!B413)*5/15+'TM1.5SynthPop_2035'!B413,0)</f>
        <v>52</v>
      </c>
      <c r="C413">
        <f>ROUND(('TM1.5SynthPop_2050'!C413-'TM1.5SynthPop_2035'!C413)*5/15+'TM1.5SynthPop_2035'!C413,0)</f>
        <v>132</v>
      </c>
      <c r="D413">
        <f>ROUND(('TM1.5SynthPop_2050'!D413-'TM1.5SynthPop_2035'!D413)*5/15+'TM1.5SynthPop_2035'!D413,0)</f>
        <v>168</v>
      </c>
      <c r="E413">
        <f>ROUND(('TM1.5SynthPop_2050'!E413-'TM1.5SynthPop_2035'!E413)*5/15+'TM1.5SynthPop_2035'!E413,0)</f>
        <v>122</v>
      </c>
      <c r="F413">
        <f>ROUND(('TM1.5SynthPop_2050'!F413-'TM1.5SynthPop_2035'!F413)*5/15+'TM1.5SynthPop_2035'!F413,0)</f>
        <v>186</v>
      </c>
      <c r="G413">
        <f>ROUND(('TM1.5SynthPop_2050'!G413-'TM1.5SynthPop_2035'!G413)*5/15+'TM1.5SynthPop_2035'!G413,0)</f>
        <v>326</v>
      </c>
      <c r="H413">
        <f>ROUND(('TM1.5SynthPop_2050'!H413-'TM1.5SynthPop_2035'!H413)*5/15+'TM1.5SynthPop_2035'!H413,0)</f>
        <v>349</v>
      </c>
      <c r="I413">
        <f t="shared" si="33"/>
        <v>986</v>
      </c>
      <c r="J413">
        <f t="shared" si="32"/>
        <v>5.2699999999999997E-2</v>
      </c>
      <c r="K413">
        <f t="shared" si="32"/>
        <v>0.13389999999999999</v>
      </c>
      <c r="L413">
        <f t="shared" si="32"/>
        <v>0.1704</v>
      </c>
      <c r="M413">
        <f t="shared" si="32"/>
        <v>0.1237</v>
      </c>
      <c r="N413">
        <f t="shared" si="32"/>
        <v>0.18859999999999999</v>
      </c>
      <c r="O413">
        <f t="shared" si="34"/>
        <v>0.33069999999999999</v>
      </c>
      <c r="P413">
        <f t="shared" si="35"/>
        <v>0.64600000000000002</v>
      </c>
      <c r="Q413">
        <f t="shared" si="36"/>
        <v>0.35399999999999998</v>
      </c>
    </row>
    <row r="414" spans="1:17">
      <c r="A414">
        <v>415</v>
      </c>
      <c r="B414">
        <f>ROUND(('TM1.5SynthPop_2050'!B414-'TM1.5SynthPop_2035'!B414)*5/15+'TM1.5SynthPop_2035'!B414,0)</f>
        <v>1579</v>
      </c>
      <c r="C414">
        <f>ROUND(('TM1.5SynthPop_2050'!C414-'TM1.5SynthPop_2035'!C414)*5/15+'TM1.5SynthPop_2035'!C414,0)</f>
        <v>3000</v>
      </c>
      <c r="D414">
        <f>ROUND(('TM1.5SynthPop_2050'!D414-'TM1.5SynthPop_2035'!D414)*5/15+'TM1.5SynthPop_2035'!D414,0)</f>
        <v>489</v>
      </c>
      <c r="E414">
        <f>ROUND(('TM1.5SynthPop_2050'!E414-'TM1.5SynthPop_2035'!E414)*5/15+'TM1.5SynthPop_2035'!E414,0)</f>
        <v>389</v>
      </c>
      <c r="F414">
        <f>ROUND(('TM1.5SynthPop_2050'!F414-'TM1.5SynthPop_2035'!F414)*5/15+'TM1.5SynthPop_2035'!F414,0)</f>
        <v>757</v>
      </c>
      <c r="G414">
        <f>ROUND(('TM1.5SynthPop_2050'!G414-'TM1.5SynthPop_2035'!G414)*5/15+'TM1.5SynthPop_2035'!G414,0)</f>
        <v>1460</v>
      </c>
      <c r="H414">
        <f>ROUND(('TM1.5SynthPop_2050'!H414-'TM1.5SynthPop_2035'!H414)*5/15+'TM1.5SynthPop_2035'!H414,0)</f>
        <v>2021</v>
      </c>
      <c r="I414">
        <f t="shared" si="33"/>
        <v>7674</v>
      </c>
      <c r="J414">
        <f t="shared" si="32"/>
        <v>0.20580000000000001</v>
      </c>
      <c r="K414">
        <f t="shared" si="32"/>
        <v>0.39090000000000003</v>
      </c>
      <c r="L414">
        <f t="shared" si="32"/>
        <v>6.3700000000000007E-2</v>
      </c>
      <c r="M414">
        <f t="shared" si="32"/>
        <v>5.0700000000000002E-2</v>
      </c>
      <c r="N414">
        <f t="shared" si="32"/>
        <v>9.8599999999999993E-2</v>
      </c>
      <c r="O414">
        <f t="shared" si="34"/>
        <v>0.19030000000000002</v>
      </c>
      <c r="P414">
        <f t="shared" si="35"/>
        <v>0.73659999999999992</v>
      </c>
      <c r="Q414">
        <f t="shared" si="36"/>
        <v>0.26340000000000002</v>
      </c>
    </row>
    <row r="415" spans="1:17">
      <c r="A415">
        <v>416</v>
      </c>
      <c r="B415">
        <f>ROUND(('TM1.5SynthPop_2050'!B415-'TM1.5SynthPop_2035'!B415)*5/15+'TM1.5SynthPop_2035'!B415,0)</f>
        <v>886</v>
      </c>
      <c r="C415">
        <f>ROUND(('TM1.5SynthPop_2050'!C415-'TM1.5SynthPop_2035'!C415)*5/15+'TM1.5SynthPop_2035'!C415,0)</f>
        <v>1451</v>
      </c>
      <c r="D415">
        <f>ROUND(('TM1.5SynthPop_2050'!D415-'TM1.5SynthPop_2035'!D415)*5/15+'TM1.5SynthPop_2035'!D415,0)</f>
        <v>1037</v>
      </c>
      <c r="E415">
        <f>ROUND(('TM1.5SynthPop_2050'!E415-'TM1.5SynthPop_2035'!E415)*5/15+'TM1.5SynthPop_2035'!E415,0)</f>
        <v>985</v>
      </c>
      <c r="F415">
        <f>ROUND(('TM1.5SynthPop_2050'!F415-'TM1.5SynthPop_2035'!F415)*5/15+'TM1.5SynthPop_2035'!F415,0)</f>
        <v>1493</v>
      </c>
      <c r="G415">
        <f>ROUND(('TM1.5SynthPop_2050'!G415-'TM1.5SynthPop_2035'!G415)*5/15+'TM1.5SynthPop_2035'!G415,0)</f>
        <v>3853</v>
      </c>
      <c r="H415">
        <f>ROUND(('TM1.5SynthPop_2050'!H415-'TM1.5SynthPop_2035'!H415)*5/15+'TM1.5SynthPop_2035'!H415,0)</f>
        <v>2790</v>
      </c>
      <c r="I415">
        <f t="shared" si="33"/>
        <v>9705</v>
      </c>
      <c r="J415">
        <f t="shared" si="32"/>
        <v>9.1300000000000006E-2</v>
      </c>
      <c r="K415">
        <f t="shared" si="32"/>
        <v>0.14949999999999999</v>
      </c>
      <c r="L415">
        <f t="shared" si="32"/>
        <v>0.1069</v>
      </c>
      <c r="M415">
        <f t="shared" si="32"/>
        <v>0.10150000000000001</v>
      </c>
      <c r="N415">
        <f t="shared" si="32"/>
        <v>0.15379999999999999</v>
      </c>
      <c r="O415">
        <f t="shared" si="34"/>
        <v>0.39700000000000002</v>
      </c>
      <c r="P415">
        <f t="shared" si="35"/>
        <v>0.71250000000000002</v>
      </c>
      <c r="Q415">
        <f t="shared" si="36"/>
        <v>0.28749999999999998</v>
      </c>
    </row>
    <row r="416" spans="1:17">
      <c r="A416">
        <v>417</v>
      </c>
      <c r="B416">
        <f>ROUND(('TM1.5SynthPop_2050'!B416-'TM1.5SynthPop_2035'!B416)*5/15+'TM1.5SynthPop_2035'!B416,0)</f>
        <v>1603</v>
      </c>
      <c r="C416">
        <f>ROUND(('TM1.5SynthPop_2050'!C416-'TM1.5SynthPop_2035'!C416)*5/15+'TM1.5SynthPop_2035'!C416,0)</f>
        <v>3310</v>
      </c>
      <c r="D416">
        <f>ROUND(('TM1.5SynthPop_2050'!D416-'TM1.5SynthPop_2035'!D416)*5/15+'TM1.5SynthPop_2035'!D416,0)</f>
        <v>1</v>
      </c>
      <c r="E416">
        <f>ROUND(('TM1.5SynthPop_2050'!E416-'TM1.5SynthPop_2035'!E416)*5/15+'TM1.5SynthPop_2035'!E416,0)</f>
        <v>72</v>
      </c>
      <c r="F416">
        <f>ROUND(('TM1.5SynthPop_2050'!F416-'TM1.5SynthPop_2035'!F416)*5/15+'TM1.5SynthPop_2035'!F416,0)</f>
        <v>3</v>
      </c>
      <c r="G416">
        <f>ROUND(('TM1.5SynthPop_2050'!G416-'TM1.5SynthPop_2035'!G416)*5/15+'TM1.5SynthPop_2035'!G416,0)</f>
        <v>0</v>
      </c>
      <c r="H416">
        <f>ROUND(('TM1.5SynthPop_2050'!H416-'TM1.5SynthPop_2035'!H416)*5/15+'TM1.5SynthPop_2035'!H416,0)</f>
        <v>1917</v>
      </c>
      <c r="I416">
        <f t="shared" si="33"/>
        <v>4989</v>
      </c>
      <c r="J416">
        <f t="shared" si="32"/>
        <v>0.32129999999999997</v>
      </c>
      <c r="K416">
        <f t="shared" si="32"/>
        <v>0.66349999999999998</v>
      </c>
      <c r="L416">
        <f t="shared" si="32"/>
        <v>2.0000000000000001E-4</v>
      </c>
      <c r="M416">
        <f t="shared" si="32"/>
        <v>1.44E-2</v>
      </c>
      <c r="N416">
        <f t="shared" si="32"/>
        <v>5.9999999999999995E-4</v>
      </c>
      <c r="O416">
        <f t="shared" si="34"/>
        <v>0</v>
      </c>
      <c r="P416">
        <f t="shared" si="35"/>
        <v>0.61580000000000001</v>
      </c>
      <c r="Q416">
        <f t="shared" si="36"/>
        <v>0.38419999999999999</v>
      </c>
    </row>
    <row r="417" spans="1:17">
      <c r="A417">
        <v>418</v>
      </c>
      <c r="B417">
        <f>ROUND(('TM1.5SynthPop_2050'!B417-'TM1.5SynthPop_2035'!B417)*5/15+'TM1.5SynthPop_2035'!B417,0)</f>
        <v>36</v>
      </c>
      <c r="C417">
        <f>ROUND(('TM1.5SynthPop_2050'!C417-'TM1.5SynthPop_2035'!C417)*5/15+'TM1.5SynthPop_2035'!C417,0)</f>
        <v>46</v>
      </c>
      <c r="D417">
        <f>ROUND(('TM1.5SynthPop_2050'!D417-'TM1.5SynthPop_2035'!D417)*5/15+'TM1.5SynthPop_2035'!D417,0)</f>
        <v>54</v>
      </c>
      <c r="E417">
        <f>ROUND(('TM1.5SynthPop_2050'!E417-'TM1.5SynthPop_2035'!E417)*5/15+'TM1.5SynthPop_2035'!E417,0)</f>
        <v>36</v>
      </c>
      <c r="F417">
        <f>ROUND(('TM1.5SynthPop_2050'!F417-'TM1.5SynthPop_2035'!F417)*5/15+'TM1.5SynthPop_2035'!F417,0)</f>
        <v>44</v>
      </c>
      <c r="G417">
        <f>ROUND(('TM1.5SynthPop_2050'!G417-'TM1.5SynthPop_2035'!G417)*5/15+'TM1.5SynthPop_2035'!G417,0)</f>
        <v>78</v>
      </c>
      <c r="H417">
        <f>ROUND(('TM1.5SynthPop_2050'!H417-'TM1.5SynthPop_2035'!H417)*5/15+'TM1.5SynthPop_2035'!H417,0)</f>
        <v>79</v>
      </c>
      <c r="I417">
        <f t="shared" si="33"/>
        <v>294</v>
      </c>
      <c r="J417">
        <f t="shared" si="32"/>
        <v>0.12239999999999999</v>
      </c>
      <c r="K417">
        <f t="shared" si="32"/>
        <v>0.1565</v>
      </c>
      <c r="L417">
        <f t="shared" si="32"/>
        <v>0.1837</v>
      </c>
      <c r="M417">
        <f t="shared" si="32"/>
        <v>0.12239999999999999</v>
      </c>
      <c r="N417">
        <f t="shared" si="32"/>
        <v>0.1497</v>
      </c>
      <c r="O417">
        <f t="shared" si="34"/>
        <v>0.26530000000000009</v>
      </c>
      <c r="P417">
        <f t="shared" si="35"/>
        <v>0.73130000000000006</v>
      </c>
      <c r="Q417">
        <f t="shared" si="36"/>
        <v>0.26869999999999999</v>
      </c>
    </row>
    <row r="418" spans="1:17">
      <c r="A418">
        <v>419</v>
      </c>
      <c r="B418">
        <f>ROUND(('TM1.5SynthPop_2050'!B418-'TM1.5SynthPop_2035'!B418)*5/15+'TM1.5SynthPop_2035'!B418,0)</f>
        <v>122</v>
      </c>
      <c r="C418">
        <f>ROUND(('TM1.5SynthPop_2050'!C418-'TM1.5SynthPop_2035'!C418)*5/15+'TM1.5SynthPop_2035'!C418,0)</f>
        <v>111</v>
      </c>
      <c r="D418">
        <f>ROUND(('TM1.5SynthPop_2050'!D418-'TM1.5SynthPop_2035'!D418)*5/15+'TM1.5SynthPop_2035'!D418,0)</f>
        <v>176</v>
      </c>
      <c r="E418">
        <f>ROUND(('TM1.5SynthPop_2050'!E418-'TM1.5SynthPop_2035'!E418)*5/15+'TM1.5SynthPop_2035'!E418,0)</f>
        <v>152</v>
      </c>
      <c r="F418">
        <f>ROUND(('TM1.5SynthPop_2050'!F418-'TM1.5SynthPop_2035'!F418)*5/15+'TM1.5SynthPop_2035'!F418,0)</f>
        <v>199</v>
      </c>
      <c r="G418">
        <f>ROUND(('TM1.5SynthPop_2050'!G418-'TM1.5SynthPop_2035'!G418)*5/15+'TM1.5SynthPop_2035'!G418,0)</f>
        <v>370</v>
      </c>
      <c r="H418">
        <f>ROUND(('TM1.5SynthPop_2050'!H418-'TM1.5SynthPop_2035'!H418)*5/15+'TM1.5SynthPop_2035'!H418,0)</f>
        <v>301</v>
      </c>
      <c r="I418">
        <f t="shared" si="33"/>
        <v>1130</v>
      </c>
      <c r="J418">
        <f t="shared" si="32"/>
        <v>0.108</v>
      </c>
      <c r="K418">
        <f t="shared" si="32"/>
        <v>9.8199999999999996E-2</v>
      </c>
      <c r="L418">
        <f t="shared" si="32"/>
        <v>0.15579999999999999</v>
      </c>
      <c r="M418">
        <f t="shared" si="32"/>
        <v>0.13450000000000001</v>
      </c>
      <c r="N418">
        <f t="shared" si="32"/>
        <v>0.17610000000000001</v>
      </c>
      <c r="O418">
        <f t="shared" si="34"/>
        <v>0.32740000000000002</v>
      </c>
      <c r="P418">
        <f t="shared" si="35"/>
        <v>0.73360000000000003</v>
      </c>
      <c r="Q418">
        <f t="shared" si="36"/>
        <v>0.26640000000000003</v>
      </c>
    </row>
    <row r="419" spans="1:17">
      <c r="A419">
        <v>420</v>
      </c>
      <c r="B419">
        <f>ROUND(('TM1.5SynthPop_2050'!B419-'TM1.5SynthPop_2035'!B419)*5/15+'TM1.5SynthPop_2035'!B419,0)</f>
        <v>48</v>
      </c>
      <c r="C419">
        <f>ROUND(('TM1.5SynthPop_2050'!C419-'TM1.5SynthPop_2035'!C419)*5/15+'TM1.5SynthPop_2035'!C419,0)</f>
        <v>91</v>
      </c>
      <c r="D419">
        <f>ROUND(('TM1.5SynthPop_2050'!D419-'TM1.5SynthPop_2035'!D419)*5/15+'TM1.5SynthPop_2035'!D419,0)</f>
        <v>176</v>
      </c>
      <c r="E419">
        <f>ROUND(('TM1.5SynthPop_2050'!E419-'TM1.5SynthPop_2035'!E419)*5/15+'TM1.5SynthPop_2035'!E419,0)</f>
        <v>74</v>
      </c>
      <c r="F419">
        <f>ROUND(('TM1.5SynthPop_2050'!F419-'TM1.5SynthPop_2035'!F419)*5/15+'TM1.5SynthPop_2035'!F419,0)</f>
        <v>171</v>
      </c>
      <c r="G419">
        <f>ROUND(('TM1.5SynthPop_2050'!G419-'TM1.5SynthPop_2035'!G419)*5/15+'TM1.5SynthPop_2035'!G419,0)</f>
        <v>319</v>
      </c>
      <c r="H419">
        <f>ROUND(('TM1.5SynthPop_2050'!H419-'TM1.5SynthPop_2035'!H419)*5/15+'TM1.5SynthPop_2035'!H419,0)</f>
        <v>377</v>
      </c>
      <c r="I419">
        <f t="shared" si="33"/>
        <v>879</v>
      </c>
      <c r="J419">
        <f t="shared" si="32"/>
        <v>5.4600000000000003E-2</v>
      </c>
      <c r="K419">
        <f t="shared" si="32"/>
        <v>0.10349999999999999</v>
      </c>
      <c r="L419">
        <f t="shared" si="32"/>
        <v>0.20019999999999999</v>
      </c>
      <c r="M419">
        <f t="shared" si="32"/>
        <v>8.4199999999999997E-2</v>
      </c>
      <c r="N419">
        <f t="shared" si="32"/>
        <v>0.19450000000000001</v>
      </c>
      <c r="O419">
        <f t="shared" si="34"/>
        <v>0.36299999999999999</v>
      </c>
      <c r="P419">
        <f t="shared" si="35"/>
        <v>0.57109999999999994</v>
      </c>
      <c r="Q419">
        <f t="shared" si="36"/>
        <v>0.4289</v>
      </c>
    </row>
    <row r="420" spans="1:17">
      <c r="A420">
        <v>421</v>
      </c>
      <c r="B420">
        <f>ROUND(('TM1.5SynthPop_2050'!B420-'TM1.5SynthPop_2035'!B420)*5/15+'TM1.5SynthPop_2035'!B420,0)</f>
        <v>420</v>
      </c>
      <c r="C420">
        <f>ROUND(('TM1.5SynthPop_2050'!C420-'TM1.5SynthPop_2035'!C420)*5/15+'TM1.5SynthPop_2035'!C420,0)</f>
        <v>536</v>
      </c>
      <c r="D420">
        <f>ROUND(('TM1.5SynthPop_2050'!D420-'TM1.5SynthPop_2035'!D420)*5/15+'TM1.5SynthPop_2035'!D420,0)</f>
        <v>331</v>
      </c>
      <c r="E420">
        <f>ROUND(('TM1.5SynthPop_2050'!E420-'TM1.5SynthPop_2035'!E420)*5/15+'TM1.5SynthPop_2035'!E420,0)</f>
        <v>309</v>
      </c>
      <c r="F420">
        <f>ROUND(('TM1.5SynthPop_2050'!F420-'TM1.5SynthPop_2035'!F420)*5/15+'TM1.5SynthPop_2035'!F420,0)</f>
        <v>298</v>
      </c>
      <c r="G420">
        <f>ROUND(('TM1.5SynthPop_2050'!G420-'TM1.5SynthPop_2035'!G420)*5/15+'TM1.5SynthPop_2035'!G420,0)</f>
        <v>610</v>
      </c>
      <c r="H420">
        <f>ROUND(('TM1.5SynthPop_2050'!H420-'TM1.5SynthPop_2035'!H420)*5/15+'TM1.5SynthPop_2035'!H420,0)</f>
        <v>291</v>
      </c>
      <c r="I420">
        <f t="shared" si="33"/>
        <v>2504</v>
      </c>
      <c r="J420">
        <f t="shared" si="32"/>
        <v>0.16769999999999999</v>
      </c>
      <c r="K420">
        <f t="shared" si="32"/>
        <v>0.21410000000000001</v>
      </c>
      <c r="L420">
        <f t="shared" si="32"/>
        <v>0.13220000000000001</v>
      </c>
      <c r="M420">
        <f t="shared" si="32"/>
        <v>0.1234</v>
      </c>
      <c r="N420">
        <f t="shared" si="32"/>
        <v>0.11899999999999999</v>
      </c>
      <c r="O420">
        <f t="shared" si="34"/>
        <v>0.24360000000000004</v>
      </c>
      <c r="P420">
        <f t="shared" si="35"/>
        <v>0.88380000000000003</v>
      </c>
      <c r="Q420">
        <f t="shared" si="36"/>
        <v>0.1162</v>
      </c>
    </row>
    <row r="421" spans="1:17">
      <c r="A421">
        <v>422</v>
      </c>
      <c r="B421">
        <f>ROUND(('TM1.5SynthPop_2050'!B421-'TM1.5SynthPop_2035'!B421)*5/15+'TM1.5SynthPop_2035'!B421,0)</f>
        <v>776</v>
      </c>
      <c r="C421">
        <f>ROUND(('TM1.5SynthPop_2050'!C421-'TM1.5SynthPop_2035'!C421)*5/15+'TM1.5SynthPop_2035'!C421,0)</f>
        <v>697</v>
      </c>
      <c r="D421">
        <f>ROUND(('TM1.5SynthPop_2050'!D421-'TM1.5SynthPop_2035'!D421)*5/15+'TM1.5SynthPop_2035'!D421,0)</f>
        <v>775</v>
      </c>
      <c r="E421">
        <f>ROUND(('TM1.5SynthPop_2050'!E421-'TM1.5SynthPop_2035'!E421)*5/15+'TM1.5SynthPop_2035'!E421,0)</f>
        <v>566</v>
      </c>
      <c r="F421">
        <f>ROUND(('TM1.5SynthPop_2050'!F421-'TM1.5SynthPop_2035'!F421)*5/15+'TM1.5SynthPop_2035'!F421,0)</f>
        <v>539</v>
      </c>
      <c r="G421">
        <f>ROUND(('TM1.5SynthPop_2050'!G421-'TM1.5SynthPop_2035'!G421)*5/15+'TM1.5SynthPop_2035'!G421,0)</f>
        <v>956</v>
      </c>
      <c r="H421">
        <f>ROUND(('TM1.5SynthPop_2050'!H421-'TM1.5SynthPop_2035'!H421)*5/15+'TM1.5SynthPop_2035'!H421,0)</f>
        <v>574</v>
      </c>
      <c r="I421">
        <f t="shared" si="33"/>
        <v>4309</v>
      </c>
      <c r="J421">
        <f t="shared" si="32"/>
        <v>0.18010000000000001</v>
      </c>
      <c r="K421">
        <f t="shared" si="32"/>
        <v>0.1618</v>
      </c>
      <c r="L421">
        <f t="shared" si="32"/>
        <v>0.1799</v>
      </c>
      <c r="M421">
        <f t="shared" si="32"/>
        <v>0.13139999999999999</v>
      </c>
      <c r="N421">
        <f t="shared" si="32"/>
        <v>0.12509999999999999</v>
      </c>
      <c r="O421">
        <f t="shared" si="34"/>
        <v>0.22170000000000001</v>
      </c>
      <c r="P421">
        <f t="shared" si="35"/>
        <v>0.86680000000000001</v>
      </c>
      <c r="Q421">
        <f t="shared" si="36"/>
        <v>0.13320000000000001</v>
      </c>
    </row>
    <row r="422" spans="1:17">
      <c r="A422">
        <v>423</v>
      </c>
      <c r="B422">
        <f>ROUND(('TM1.5SynthPop_2050'!B422-'TM1.5SynthPop_2035'!B422)*5/15+'TM1.5SynthPop_2035'!B422,0)</f>
        <v>99</v>
      </c>
      <c r="C422">
        <f>ROUND(('TM1.5SynthPop_2050'!C422-'TM1.5SynthPop_2035'!C422)*5/15+'TM1.5SynthPop_2035'!C422,0)</f>
        <v>128</v>
      </c>
      <c r="D422">
        <f>ROUND(('TM1.5SynthPop_2050'!D422-'TM1.5SynthPop_2035'!D422)*5/15+'TM1.5SynthPop_2035'!D422,0)</f>
        <v>306</v>
      </c>
      <c r="E422">
        <f>ROUND(('TM1.5SynthPop_2050'!E422-'TM1.5SynthPop_2035'!E422)*5/15+'TM1.5SynthPop_2035'!E422,0)</f>
        <v>202</v>
      </c>
      <c r="F422">
        <f>ROUND(('TM1.5SynthPop_2050'!F422-'TM1.5SynthPop_2035'!F422)*5/15+'TM1.5SynthPop_2035'!F422,0)</f>
        <v>317</v>
      </c>
      <c r="G422">
        <f>ROUND(('TM1.5SynthPop_2050'!G422-'TM1.5SynthPop_2035'!G422)*5/15+'TM1.5SynthPop_2035'!G422,0)</f>
        <v>606</v>
      </c>
      <c r="H422">
        <f>ROUND(('TM1.5SynthPop_2050'!H422-'TM1.5SynthPop_2035'!H422)*5/15+'TM1.5SynthPop_2035'!H422,0)</f>
        <v>570</v>
      </c>
      <c r="I422">
        <f t="shared" si="33"/>
        <v>1658</v>
      </c>
      <c r="J422">
        <f t="shared" si="32"/>
        <v>5.9700000000000003E-2</v>
      </c>
      <c r="K422">
        <f t="shared" si="32"/>
        <v>7.7200000000000005E-2</v>
      </c>
      <c r="L422">
        <f t="shared" si="32"/>
        <v>0.18459999999999999</v>
      </c>
      <c r="M422">
        <f t="shared" si="32"/>
        <v>0.12180000000000001</v>
      </c>
      <c r="N422">
        <f t="shared" si="32"/>
        <v>0.19120000000000001</v>
      </c>
      <c r="O422">
        <f t="shared" si="34"/>
        <v>0.36549999999999994</v>
      </c>
      <c r="P422">
        <f t="shared" si="35"/>
        <v>0.65620000000000001</v>
      </c>
      <c r="Q422">
        <f t="shared" si="36"/>
        <v>0.34379999999999999</v>
      </c>
    </row>
    <row r="423" spans="1:17">
      <c r="A423">
        <v>424</v>
      </c>
      <c r="B423">
        <f>ROUND(('TM1.5SynthPop_2050'!B423-'TM1.5SynthPop_2035'!B423)*5/15+'TM1.5SynthPop_2035'!B423,0)</f>
        <v>164</v>
      </c>
      <c r="C423">
        <f>ROUND(('TM1.5SynthPop_2050'!C423-'TM1.5SynthPop_2035'!C423)*5/15+'TM1.5SynthPop_2035'!C423,0)</f>
        <v>217</v>
      </c>
      <c r="D423">
        <f>ROUND(('TM1.5SynthPop_2050'!D423-'TM1.5SynthPop_2035'!D423)*5/15+'TM1.5SynthPop_2035'!D423,0)</f>
        <v>509</v>
      </c>
      <c r="E423">
        <f>ROUND(('TM1.5SynthPop_2050'!E423-'TM1.5SynthPop_2035'!E423)*5/15+'TM1.5SynthPop_2035'!E423,0)</f>
        <v>281</v>
      </c>
      <c r="F423">
        <f>ROUND(('TM1.5SynthPop_2050'!F423-'TM1.5SynthPop_2035'!F423)*5/15+'TM1.5SynthPop_2035'!F423,0)</f>
        <v>437</v>
      </c>
      <c r="G423">
        <f>ROUND(('TM1.5SynthPop_2050'!G423-'TM1.5SynthPop_2035'!G423)*5/15+'TM1.5SynthPop_2035'!G423,0)</f>
        <v>872</v>
      </c>
      <c r="H423">
        <f>ROUND(('TM1.5SynthPop_2050'!H423-'TM1.5SynthPop_2035'!H423)*5/15+'TM1.5SynthPop_2035'!H423,0)</f>
        <v>853</v>
      </c>
      <c r="I423">
        <f t="shared" si="33"/>
        <v>2480</v>
      </c>
      <c r="J423">
        <f t="shared" ref="J423:N473" si="37">ROUND(B423/$I423,4)</f>
        <v>6.6100000000000006E-2</v>
      </c>
      <c r="K423">
        <f t="shared" si="37"/>
        <v>8.7499999999999994E-2</v>
      </c>
      <c r="L423">
        <f t="shared" si="37"/>
        <v>0.20519999999999999</v>
      </c>
      <c r="M423">
        <f t="shared" si="37"/>
        <v>0.1133</v>
      </c>
      <c r="N423">
        <f t="shared" si="37"/>
        <v>0.1762</v>
      </c>
      <c r="O423">
        <f t="shared" si="34"/>
        <v>0.35170000000000001</v>
      </c>
      <c r="P423">
        <f t="shared" si="35"/>
        <v>0.65600000000000003</v>
      </c>
      <c r="Q423">
        <f t="shared" si="36"/>
        <v>0.34399999999999997</v>
      </c>
    </row>
    <row r="424" spans="1:17">
      <c r="A424">
        <v>425</v>
      </c>
      <c r="B424">
        <f>ROUND(('TM1.5SynthPop_2050'!B424-'TM1.5SynthPop_2035'!B424)*5/15+'TM1.5SynthPop_2035'!B424,0)</f>
        <v>151</v>
      </c>
      <c r="C424">
        <f>ROUND(('TM1.5SynthPop_2050'!C424-'TM1.5SynthPop_2035'!C424)*5/15+'TM1.5SynthPop_2035'!C424,0)</f>
        <v>195</v>
      </c>
      <c r="D424">
        <f>ROUND(('TM1.5SynthPop_2050'!D424-'TM1.5SynthPop_2035'!D424)*5/15+'TM1.5SynthPop_2035'!D424,0)</f>
        <v>235</v>
      </c>
      <c r="E424">
        <f>ROUND(('TM1.5SynthPop_2050'!E424-'TM1.5SynthPop_2035'!E424)*5/15+'TM1.5SynthPop_2035'!E424,0)</f>
        <v>182</v>
      </c>
      <c r="F424">
        <f>ROUND(('TM1.5SynthPop_2050'!F424-'TM1.5SynthPop_2035'!F424)*5/15+'TM1.5SynthPop_2035'!F424,0)</f>
        <v>244</v>
      </c>
      <c r="G424">
        <f>ROUND(('TM1.5SynthPop_2050'!G424-'TM1.5SynthPop_2035'!G424)*5/15+'TM1.5SynthPop_2035'!G424,0)</f>
        <v>460</v>
      </c>
      <c r="H424">
        <f>ROUND(('TM1.5SynthPop_2050'!H424-'TM1.5SynthPop_2035'!H424)*5/15+'TM1.5SynthPop_2035'!H424,0)</f>
        <v>394</v>
      </c>
      <c r="I424">
        <f t="shared" si="33"/>
        <v>1467</v>
      </c>
      <c r="J424">
        <f t="shared" si="37"/>
        <v>0.10290000000000001</v>
      </c>
      <c r="K424">
        <f t="shared" si="37"/>
        <v>0.13289999999999999</v>
      </c>
      <c r="L424">
        <f t="shared" si="37"/>
        <v>0.16020000000000001</v>
      </c>
      <c r="M424">
        <f t="shared" si="37"/>
        <v>0.1241</v>
      </c>
      <c r="N424">
        <f t="shared" si="37"/>
        <v>0.1663</v>
      </c>
      <c r="O424">
        <f t="shared" si="34"/>
        <v>0.31359999999999999</v>
      </c>
      <c r="P424">
        <f t="shared" si="35"/>
        <v>0.73140000000000005</v>
      </c>
      <c r="Q424">
        <f t="shared" si="36"/>
        <v>0.26860000000000001</v>
      </c>
    </row>
    <row r="425" spans="1:17">
      <c r="A425">
        <v>426</v>
      </c>
      <c r="B425">
        <f>ROUND(('TM1.5SynthPop_2050'!B425-'TM1.5SynthPop_2035'!B425)*5/15+'TM1.5SynthPop_2035'!B425,0)</f>
        <v>195</v>
      </c>
      <c r="C425">
        <f>ROUND(('TM1.5SynthPop_2050'!C425-'TM1.5SynthPop_2035'!C425)*5/15+'TM1.5SynthPop_2035'!C425,0)</f>
        <v>220</v>
      </c>
      <c r="D425">
        <f>ROUND(('TM1.5SynthPop_2050'!D425-'TM1.5SynthPop_2035'!D425)*5/15+'TM1.5SynthPop_2035'!D425,0)</f>
        <v>260</v>
      </c>
      <c r="E425">
        <f>ROUND(('TM1.5SynthPop_2050'!E425-'TM1.5SynthPop_2035'!E425)*5/15+'TM1.5SynthPop_2035'!E425,0)</f>
        <v>234</v>
      </c>
      <c r="F425">
        <f>ROUND(('TM1.5SynthPop_2050'!F425-'TM1.5SynthPop_2035'!F425)*5/15+'TM1.5SynthPop_2035'!F425,0)</f>
        <v>277</v>
      </c>
      <c r="G425">
        <f>ROUND(('TM1.5SynthPop_2050'!G425-'TM1.5SynthPop_2035'!G425)*5/15+'TM1.5SynthPop_2035'!G425,0)</f>
        <v>574</v>
      </c>
      <c r="H425">
        <f>ROUND(('TM1.5SynthPop_2050'!H425-'TM1.5SynthPop_2035'!H425)*5/15+'TM1.5SynthPop_2035'!H425,0)</f>
        <v>228</v>
      </c>
      <c r="I425">
        <f t="shared" si="33"/>
        <v>1760</v>
      </c>
      <c r="J425">
        <f t="shared" si="37"/>
        <v>0.1108</v>
      </c>
      <c r="K425">
        <f t="shared" si="37"/>
        <v>0.125</v>
      </c>
      <c r="L425">
        <f t="shared" si="37"/>
        <v>0.1477</v>
      </c>
      <c r="M425">
        <f t="shared" si="37"/>
        <v>0.13300000000000001</v>
      </c>
      <c r="N425">
        <f t="shared" si="37"/>
        <v>0.15740000000000001</v>
      </c>
      <c r="O425">
        <f t="shared" si="34"/>
        <v>0.32610000000000006</v>
      </c>
      <c r="P425">
        <f t="shared" si="35"/>
        <v>0.87050000000000005</v>
      </c>
      <c r="Q425">
        <f t="shared" si="36"/>
        <v>0.1295</v>
      </c>
    </row>
    <row r="426" spans="1:17">
      <c r="A426">
        <v>427</v>
      </c>
      <c r="B426">
        <f>ROUND(('TM1.5SynthPop_2050'!B426-'TM1.5SynthPop_2035'!B426)*5/15+'TM1.5SynthPop_2035'!B426,0)</f>
        <v>381</v>
      </c>
      <c r="C426">
        <f>ROUND(('TM1.5SynthPop_2050'!C426-'TM1.5SynthPop_2035'!C426)*5/15+'TM1.5SynthPop_2035'!C426,0)</f>
        <v>265</v>
      </c>
      <c r="D426">
        <f>ROUND(('TM1.5SynthPop_2050'!D426-'TM1.5SynthPop_2035'!D426)*5/15+'TM1.5SynthPop_2035'!D426,0)</f>
        <v>388</v>
      </c>
      <c r="E426">
        <f>ROUND(('TM1.5SynthPop_2050'!E426-'TM1.5SynthPop_2035'!E426)*5/15+'TM1.5SynthPop_2035'!E426,0)</f>
        <v>399</v>
      </c>
      <c r="F426">
        <f>ROUND(('TM1.5SynthPop_2050'!F426-'TM1.5SynthPop_2035'!F426)*5/15+'TM1.5SynthPop_2035'!F426,0)</f>
        <v>399</v>
      </c>
      <c r="G426">
        <f>ROUND(('TM1.5SynthPop_2050'!G426-'TM1.5SynthPop_2035'!G426)*5/15+'TM1.5SynthPop_2035'!G426,0)</f>
        <v>892</v>
      </c>
      <c r="H426">
        <f>ROUND(('TM1.5SynthPop_2050'!H426-'TM1.5SynthPop_2035'!H426)*5/15+'TM1.5SynthPop_2035'!H426,0)</f>
        <v>370</v>
      </c>
      <c r="I426">
        <f t="shared" si="33"/>
        <v>2724</v>
      </c>
      <c r="J426">
        <f t="shared" si="37"/>
        <v>0.1399</v>
      </c>
      <c r="K426">
        <f t="shared" si="37"/>
        <v>9.7299999999999998E-2</v>
      </c>
      <c r="L426">
        <f t="shared" si="37"/>
        <v>0.1424</v>
      </c>
      <c r="M426">
        <f t="shared" si="37"/>
        <v>0.14649999999999999</v>
      </c>
      <c r="N426">
        <f t="shared" si="37"/>
        <v>0.14649999999999999</v>
      </c>
      <c r="O426">
        <f t="shared" si="34"/>
        <v>0.32740000000000002</v>
      </c>
      <c r="P426">
        <f t="shared" si="35"/>
        <v>0.86419999999999997</v>
      </c>
      <c r="Q426">
        <f t="shared" si="36"/>
        <v>0.1358</v>
      </c>
    </row>
    <row r="427" spans="1:17">
      <c r="A427">
        <v>428</v>
      </c>
      <c r="B427">
        <f>ROUND(('TM1.5SynthPop_2050'!B427-'TM1.5SynthPop_2035'!B427)*5/15+'TM1.5SynthPop_2035'!B427,0)</f>
        <v>233</v>
      </c>
      <c r="C427">
        <f>ROUND(('TM1.5SynthPop_2050'!C427-'TM1.5SynthPop_2035'!C427)*5/15+'TM1.5SynthPop_2035'!C427,0)</f>
        <v>311</v>
      </c>
      <c r="D427">
        <f>ROUND(('TM1.5SynthPop_2050'!D427-'TM1.5SynthPop_2035'!D427)*5/15+'TM1.5SynthPop_2035'!D427,0)</f>
        <v>329</v>
      </c>
      <c r="E427">
        <f>ROUND(('TM1.5SynthPop_2050'!E427-'TM1.5SynthPop_2035'!E427)*5/15+'TM1.5SynthPop_2035'!E427,0)</f>
        <v>255</v>
      </c>
      <c r="F427">
        <f>ROUND(('TM1.5SynthPop_2050'!F427-'TM1.5SynthPop_2035'!F427)*5/15+'TM1.5SynthPop_2035'!F427,0)</f>
        <v>343</v>
      </c>
      <c r="G427">
        <f>ROUND(('TM1.5SynthPop_2050'!G427-'TM1.5SynthPop_2035'!G427)*5/15+'TM1.5SynthPop_2035'!G427,0)</f>
        <v>692</v>
      </c>
      <c r="H427">
        <f>ROUND(('TM1.5SynthPop_2050'!H427-'TM1.5SynthPop_2035'!H427)*5/15+'TM1.5SynthPop_2035'!H427,0)</f>
        <v>473</v>
      </c>
      <c r="I427">
        <f t="shared" si="33"/>
        <v>2163</v>
      </c>
      <c r="J427">
        <f t="shared" si="37"/>
        <v>0.1077</v>
      </c>
      <c r="K427">
        <f t="shared" si="37"/>
        <v>0.14380000000000001</v>
      </c>
      <c r="L427">
        <f t="shared" si="37"/>
        <v>0.15210000000000001</v>
      </c>
      <c r="M427">
        <f t="shared" si="37"/>
        <v>0.1179</v>
      </c>
      <c r="N427">
        <f t="shared" si="37"/>
        <v>0.15859999999999999</v>
      </c>
      <c r="O427">
        <f t="shared" si="34"/>
        <v>0.31989999999999996</v>
      </c>
      <c r="P427">
        <f t="shared" si="35"/>
        <v>0.78129999999999999</v>
      </c>
      <c r="Q427">
        <f t="shared" si="36"/>
        <v>0.21870000000000001</v>
      </c>
    </row>
    <row r="428" spans="1:17">
      <c r="A428">
        <v>430</v>
      </c>
      <c r="B428">
        <f>ROUND(('TM1.5SynthPop_2050'!B428-'TM1.5SynthPop_2035'!B428)*5/15+'TM1.5SynthPop_2035'!B428,0)</f>
        <v>965</v>
      </c>
      <c r="C428">
        <f>ROUND(('TM1.5SynthPop_2050'!C428-'TM1.5SynthPop_2035'!C428)*5/15+'TM1.5SynthPop_2035'!C428,0)</f>
        <v>760</v>
      </c>
      <c r="D428">
        <f>ROUND(('TM1.5SynthPop_2050'!D428-'TM1.5SynthPop_2035'!D428)*5/15+'TM1.5SynthPop_2035'!D428,0)</f>
        <v>35</v>
      </c>
      <c r="E428">
        <f>ROUND(('TM1.5SynthPop_2050'!E428-'TM1.5SynthPop_2035'!E428)*5/15+'TM1.5SynthPop_2035'!E428,0)</f>
        <v>26</v>
      </c>
      <c r="F428">
        <f>ROUND(('TM1.5SynthPop_2050'!F428-'TM1.5SynthPop_2035'!F428)*5/15+'TM1.5SynthPop_2035'!F428,0)</f>
        <v>13</v>
      </c>
      <c r="G428">
        <f>ROUND(('TM1.5SynthPop_2050'!G428-'TM1.5SynthPop_2035'!G428)*5/15+'TM1.5SynthPop_2035'!G428,0)</f>
        <v>55</v>
      </c>
      <c r="H428">
        <f>ROUND(('TM1.5SynthPop_2050'!H428-'TM1.5SynthPop_2035'!H428)*5/15+'TM1.5SynthPop_2035'!H428,0)</f>
        <v>291</v>
      </c>
      <c r="I428">
        <f t="shared" si="33"/>
        <v>1854</v>
      </c>
      <c r="J428">
        <f t="shared" si="37"/>
        <v>0.52049999999999996</v>
      </c>
      <c r="K428">
        <f t="shared" si="37"/>
        <v>0.40989999999999999</v>
      </c>
      <c r="L428">
        <f t="shared" si="37"/>
        <v>1.89E-2</v>
      </c>
      <c r="M428">
        <f t="shared" si="37"/>
        <v>1.4E-2</v>
      </c>
      <c r="N428">
        <f t="shared" si="37"/>
        <v>7.0000000000000001E-3</v>
      </c>
      <c r="O428">
        <f t="shared" si="34"/>
        <v>2.970000000000006E-2</v>
      </c>
      <c r="P428">
        <f t="shared" si="35"/>
        <v>0.84299999999999997</v>
      </c>
      <c r="Q428">
        <f t="shared" si="36"/>
        <v>0.157</v>
      </c>
    </row>
    <row r="429" spans="1:17">
      <c r="A429">
        <v>431</v>
      </c>
      <c r="B429">
        <f>ROUND(('TM1.5SynthPop_2050'!B429-'TM1.5SynthPop_2035'!B429)*5/15+'TM1.5SynthPop_2035'!B429,0)</f>
        <v>0</v>
      </c>
      <c r="C429">
        <f>ROUND(('TM1.5SynthPop_2050'!C429-'TM1.5SynthPop_2035'!C429)*5/15+'TM1.5SynthPop_2035'!C429,0)</f>
        <v>0</v>
      </c>
      <c r="D429">
        <f>ROUND(('TM1.5SynthPop_2050'!D429-'TM1.5SynthPop_2035'!D429)*5/15+'TM1.5SynthPop_2035'!D429,0)</f>
        <v>1</v>
      </c>
      <c r="E429">
        <f>ROUND(('TM1.5SynthPop_2050'!E429-'TM1.5SynthPop_2035'!E429)*5/15+'TM1.5SynthPop_2035'!E429,0)</f>
        <v>0</v>
      </c>
      <c r="F429">
        <f>ROUND(('TM1.5SynthPop_2050'!F429-'TM1.5SynthPop_2035'!F429)*5/15+'TM1.5SynthPop_2035'!F429,0)</f>
        <v>0</v>
      </c>
      <c r="G429">
        <f>ROUND(('TM1.5SynthPop_2050'!G429-'TM1.5SynthPop_2035'!G429)*5/15+'TM1.5SynthPop_2035'!G429,0)</f>
        <v>0</v>
      </c>
      <c r="H429">
        <f>ROUND(('TM1.5SynthPop_2050'!H429-'TM1.5SynthPop_2035'!H429)*5/15+'TM1.5SynthPop_2035'!H429,0)</f>
        <v>0</v>
      </c>
      <c r="I429">
        <f t="shared" si="33"/>
        <v>1</v>
      </c>
      <c r="J429">
        <f t="shared" si="37"/>
        <v>0</v>
      </c>
      <c r="K429">
        <f t="shared" si="37"/>
        <v>0</v>
      </c>
      <c r="L429">
        <f t="shared" si="37"/>
        <v>1</v>
      </c>
      <c r="M429">
        <f t="shared" si="37"/>
        <v>0</v>
      </c>
      <c r="N429">
        <f t="shared" si="37"/>
        <v>0</v>
      </c>
      <c r="O429">
        <f t="shared" si="34"/>
        <v>0</v>
      </c>
      <c r="P429">
        <f t="shared" si="35"/>
        <v>1</v>
      </c>
      <c r="Q429">
        <f t="shared" si="36"/>
        <v>0</v>
      </c>
    </row>
    <row r="430" spans="1:17">
      <c r="A430">
        <v>432</v>
      </c>
      <c r="B430">
        <f>ROUND(('TM1.5SynthPop_2050'!B430-'TM1.5SynthPop_2035'!B430)*5/15+'TM1.5SynthPop_2035'!B430,0)</f>
        <v>1504</v>
      </c>
      <c r="C430">
        <f>ROUND(('TM1.5SynthPop_2050'!C430-'TM1.5SynthPop_2035'!C430)*5/15+'TM1.5SynthPop_2035'!C430,0)</f>
        <v>2274</v>
      </c>
      <c r="D430">
        <f>ROUND(('TM1.5SynthPop_2050'!D430-'TM1.5SynthPop_2035'!D430)*5/15+'TM1.5SynthPop_2035'!D430,0)</f>
        <v>112</v>
      </c>
      <c r="E430">
        <f>ROUND(('TM1.5SynthPop_2050'!E430-'TM1.5SynthPop_2035'!E430)*5/15+'TM1.5SynthPop_2035'!E430,0)</f>
        <v>77</v>
      </c>
      <c r="F430">
        <f>ROUND(('TM1.5SynthPop_2050'!F430-'TM1.5SynthPop_2035'!F430)*5/15+'TM1.5SynthPop_2035'!F430,0)</f>
        <v>99</v>
      </c>
      <c r="G430">
        <f>ROUND(('TM1.5SynthPop_2050'!G430-'TM1.5SynthPop_2035'!G430)*5/15+'TM1.5SynthPop_2035'!G430,0)</f>
        <v>82</v>
      </c>
      <c r="H430">
        <f>ROUND(('TM1.5SynthPop_2050'!H430-'TM1.5SynthPop_2035'!H430)*5/15+'TM1.5SynthPop_2035'!H430,0)</f>
        <v>1163</v>
      </c>
      <c r="I430">
        <f t="shared" si="33"/>
        <v>4148</v>
      </c>
      <c r="J430">
        <f t="shared" si="37"/>
        <v>0.36259999999999998</v>
      </c>
      <c r="K430">
        <f t="shared" si="37"/>
        <v>0.54820000000000002</v>
      </c>
      <c r="L430">
        <f t="shared" si="37"/>
        <v>2.7E-2</v>
      </c>
      <c r="M430">
        <f t="shared" si="37"/>
        <v>1.8599999999999998E-2</v>
      </c>
      <c r="N430">
        <f t="shared" si="37"/>
        <v>2.3900000000000001E-2</v>
      </c>
      <c r="O430">
        <f t="shared" si="34"/>
        <v>1.969999999999994E-2</v>
      </c>
      <c r="P430">
        <f t="shared" si="35"/>
        <v>0.71960000000000002</v>
      </c>
      <c r="Q430">
        <f t="shared" si="36"/>
        <v>0.28039999999999998</v>
      </c>
    </row>
    <row r="431" spans="1:17">
      <c r="A431">
        <v>433</v>
      </c>
      <c r="B431">
        <f>ROUND(('TM1.5SynthPop_2050'!B431-'TM1.5SynthPop_2035'!B431)*5/15+'TM1.5SynthPop_2035'!B431,0)</f>
        <v>225</v>
      </c>
      <c r="C431">
        <f>ROUND(('TM1.5SynthPop_2050'!C431-'TM1.5SynthPop_2035'!C431)*5/15+'TM1.5SynthPop_2035'!C431,0)</f>
        <v>379</v>
      </c>
      <c r="D431">
        <f>ROUND(('TM1.5SynthPop_2050'!D431-'TM1.5SynthPop_2035'!D431)*5/15+'TM1.5SynthPop_2035'!D431,0)</f>
        <v>427</v>
      </c>
      <c r="E431">
        <f>ROUND(('TM1.5SynthPop_2050'!E431-'TM1.5SynthPop_2035'!E431)*5/15+'TM1.5SynthPop_2035'!E431,0)</f>
        <v>337</v>
      </c>
      <c r="F431">
        <f>ROUND(('TM1.5SynthPop_2050'!F431-'TM1.5SynthPop_2035'!F431)*5/15+'TM1.5SynthPop_2035'!F431,0)</f>
        <v>506</v>
      </c>
      <c r="G431">
        <f>ROUND(('TM1.5SynthPop_2050'!G431-'TM1.5SynthPop_2035'!G431)*5/15+'TM1.5SynthPop_2035'!G431,0)</f>
        <v>1026</v>
      </c>
      <c r="H431">
        <f>ROUND(('TM1.5SynthPop_2050'!H431-'TM1.5SynthPop_2035'!H431)*5/15+'TM1.5SynthPop_2035'!H431,0)</f>
        <v>892</v>
      </c>
      <c r="I431">
        <f t="shared" si="33"/>
        <v>2900</v>
      </c>
      <c r="J431">
        <f t="shared" si="37"/>
        <v>7.7600000000000002E-2</v>
      </c>
      <c r="K431">
        <f t="shared" si="37"/>
        <v>0.13070000000000001</v>
      </c>
      <c r="L431">
        <f t="shared" si="37"/>
        <v>0.1472</v>
      </c>
      <c r="M431">
        <f t="shared" si="37"/>
        <v>0.1162</v>
      </c>
      <c r="N431">
        <f t="shared" si="37"/>
        <v>0.17449999999999999</v>
      </c>
      <c r="O431">
        <f t="shared" si="34"/>
        <v>0.3538</v>
      </c>
      <c r="P431">
        <f t="shared" si="35"/>
        <v>0.69240000000000002</v>
      </c>
      <c r="Q431">
        <f t="shared" si="36"/>
        <v>0.30759999999999998</v>
      </c>
    </row>
    <row r="432" spans="1:17">
      <c r="A432">
        <v>434</v>
      </c>
      <c r="B432">
        <f>ROUND(('TM1.5SynthPop_2050'!B432-'TM1.5SynthPop_2035'!B432)*5/15+'TM1.5SynthPop_2035'!B432,0)</f>
        <v>8</v>
      </c>
      <c r="C432">
        <f>ROUND(('TM1.5SynthPop_2050'!C432-'TM1.5SynthPop_2035'!C432)*5/15+'TM1.5SynthPop_2035'!C432,0)</f>
        <v>1</v>
      </c>
      <c r="D432">
        <f>ROUND(('TM1.5SynthPop_2050'!D432-'TM1.5SynthPop_2035'!D432)*5/15+'TM1.5SynthPop_2035'!D432,0)</f>
        <v>8</v>
      </c>
      <c r="E432">
        <f>ROUND(('TM1.5SynthPop_2050'!E432-'TM1.5SynthPop_2035'!E432)*5/15+'TM1.5SynthPop_2035'!E432,0)</f>
        <v>2</v>
      </c>
      <c r="F432">
        <f>ROUND(('TM1.5SynthPop_2050'!F432-'TM1.5SynthPop_2035'!F432)*5/15+'TM1.5SynthPop_2035'!F432,0)</f>
        <v>7</v>
      </c>
      <c r="G432">
        <f>ROUND(('TM1.5SynthPop_2050'!G432-'TM1.5SynthPop_2035'!G432)*5/15+'TM1.5SynthPop_2035'!G432,0)</f>
        <v>14</v>
      </c>
      <c r="H432">
        <f>ROUND(('TM1.5SynthPop_2050'!H432-'TM1.5SynthPop_2035'!H432)*5/15+'TM1.5SynthPop_2035'!H432,0)</f>
        <v>2</v>
      </c>
      <c r="I432">
        <f t="shared" si="33"/>
        <v>40</v>
      </c>
      <c r="J432">
        <f t="shared" si="37"/>
        <v>0.2</v>
      </c>
      <c r="K432">
        <f t="shared" si="37"/>
        <v>2.5000000000000001E-2</v>
      </c>
      <c r="L432">
        <f t="shared" si="37"/>
        <v>0.2</v>
      </c>
      <c r="M432">
        <f t="shared" si="37"/>
        <v>0.05</v>
      </c>
      <c r="N432">
        <f t="shared" si="37"/>
        <v>0.17499999999999999</v>
      </c>
      <c r="O432">
        <f t="shared" si="34"/>
        <v>0.35</v>
      </c>
      <c r="P432">
        <f t="shared" si="35"/>
        <v>0.95</v>
      </c>
      <c r="Q432">
        <f t="shared" si="36"/>
        <v>0.05</v>
      </c>
    </row>
    <row r="433" spans="1:17">
      <c r="A433">
        <v>435</v>
      </c>
      <c r="B433">
        <f>ROUND(('TM1.5SynthPop_2050'!B433-'TM1.5SynthPop_2035'!B433)*5/15+'TM1.5SynthPop_2035'!B433,0)</f>
        <v>2424</v>
      </c>
      <c r="C433">
        <f>ROUND(('TM1.5SynthPop_2050'!C433-'TM1.5SynthPop_2035'!C433)*5/15+'TM1.5SynthPop_2035'!C433,0)</f>
        <v>2164</v>
      </c>
      <c r="D433">
        <f>ROUND(('TM1.5SynthPop_2050'!D433-'TM1.5SynthPop_2035'!D433)*5/15+'TM1.5SynthPop_2035'!D433,0)</f>
        <v>1755</v>
      </c>
      <c r="E433">
        <f>ROUND(('TM1.5SynthPop_2050'!E433-'TM1.5SynthPop_2035'!E433)*5/15+'TM1.5SynthPop_2035'!E433,0)</f>
        <v>1248</v>
      </c>
      <c r="F433">
        <f>ROUND(('TM1.5SynthPop_2050'!F433-'TM1.5SynthPop_2035'!F433)*5/15+'TM1.5SynthPop_2035'!F433,0)</f>
        <v>2580</v>
      </c>
      <c r="G433">
        <f>ROUND(('TM1.5SynthPop_2050'!G433-'TM1.5SynthPop_2035'!G433)*5/15+'TM1.5SynthPop_2035'!G433,0)</f>
        <v>7352</v>
      </c>
      <c r="H433">
        <f>ROUND(('TM1.5SynthPop_2050'!H433-'TM1.5SynthPop_2035'!H433)*5/15+'TM1.5SynthPop_2035'!H433,0)</f>
        <v>3505</v>
      </c>
      <c r="I433">
        <f t="shared" si="33"/>
        <v>17523</v>
      </c>
      <c r="J433">
        <f t="shared" si="37"/>
        <v>0.13830000000000001</v>
      </c>
      <c r="K433">
        <f t="shared" si="37"/>
        <v>0.1235</v>
      </c>
      <c r="L433">
        <f t="shared" si="37"/>
        <v>0.1002</v>
      </c>
      <c r="M433">
        <f t="shared" si="37"/>
        <v>7.1199999999999999E-2</v>
      </c>
      <c r="N433">
        <f t="shared" si="37"/>
        <v>0.1472</v>
      </c>
      <c r="O433">
        <f t="shared" si="34"/>
        <v>0.41959999999999997</v>
      </c>
      <c r="P433">
        <f t="shared" si="35"/>
        <v>0.8</v>
      </c>
      <c r="Q433">
        <f t="shared" si="36"/>
        <v>0.2</v>
      </c>
    </row>
    <row r="434" spans="1:17">
      <c r="A434">
        <v>436</v>
      </c>
      <c r="B434">
        <f>ROUND(('TM1.5SynthPop_2050'!B434-'TM1.5SynthPop_2035'!B434)*5/15+'TM1.5SynthPop_2035'!B434,0)</f>
        <v>107</v>
      </c>
      <c r="C434">
        <f>ROUND(('TM1.5SynthPop_2050'!C434-'TM1.5SynthPop_2035'!C434)*5/15+'TM1.5SynthPop_2035'!C434,0)</f>
        <v>211</v>
      </c>
      <c r="D434">
        <f>ROUND(('TM1.5SynthPop_2050'!D434-'TM1.5SynthPop_2035'!D434)*5/15+'TM1.5SynthPop_2035'!D434,0)</f>
        <v>256</v>
      </c>
      <c r="E434">
        <f>ROUND(('TM1.5SynthPop_2050'!E434-'TM1.5SynthPop_2035'!E434)*5/15+'TM1.5SynthPop_2035'!E434,0)</f>
        <v>221</v>
      </c>
      <c r="F434">
        <f>ROUND(('TM1.5SynthPop_2050'!F434-'TM1.5SynthPop_2035'!F434)*5/15+'TM1.5SynthPop_2035'!F434,0)</f>
        <v>349</v>
      </c>
      <c r="G434">
        <f>ROUND(('TM1.5SynthPop_2050'!G434-'TM1.5SynthPop_2035'!G434)*5/15+'TM1.5SynthPop_2035'!G434,0)</f>
        <v>694</v>
      </c>
      <c r="H434">
        <f>ROUND(('TM1.5SynthPop_2050'!H434-'TM1.5SynthPop_2035'!H434)*5/15+'TM1.5SynthPop_2035'!H434,0)</f>
        <v>365</v>
      </c>
      <c r="I434">
        <f t="shared" si="33"/>
        <v>1838</v>
      </c>
      <c r="J434">
        <f t="shared" si="37"/>
        <v>5.8200000000000002E-2</v>
      </c>
      <c r="K434">
        <f t="shared" si="37"/>
        <v>0.1148</v>
      </c>
      <c r="L434">
        <f t="shared" si="37"/>
        <v>0.13930000000000001</v>
      </c>
      <c r="M434">
        <f t="shared" si="37"/>
        <v>0.1202</v>
      </c>
      <c r="N434">
        <f t="shared" si="37"/>
        <v>0.18990000000000001</v>
      </c>
      <c r="O434">
        <f t="shared" si="34"/>
        <v>0.37759999999999994</v>
      </c>
      <c r="P434">
        <f t="shared" si="35"/>
        <v>0.8014</v>
      </c>
      <c r="Q434">
        <f t="shared" si="36"/>
        <v>0.1986</v>
      </c>
    </row>
    <row r="435" spans="1:17">
      <c r="A435">
        <v>437</v>
      </c>
      <c r="B435">
        <f>ROUND(('TM1.5SynthPop_2050'!B435-'TM1.5SynthPop_2035'!B435)*5/15+'TM1.5SynthPop_2035'!B435,0)</f>
        <v>161</v>
      </c>
      <c r="C435">
        <f>ROUND(('TM1.5SynthPop_2050'!C435-'TM1.5SynthPop_2035'!C435)*5/15+'TM1.5SynthPop_2035'!C435,0)</f>
        <v>256</v>
      </c>
      <c r="D435">
        <f>ROUND(('TM1.5SynthPop_2050'!D435-'TM1.5SynthPop_2035'!D435)*5/15+'TM1.5SynthPop_2035'!D435,0)</f>
        <v>324</v>
      </c>
      <c r="E435">
        <f>ROUND(('TM1.5SynthPop_2050'!E435-'TM1.5SynthPop_2035'!E435)*5/15+'TM1.5SynthPop_2035'!E435,0)</f>
        <v>261</v>
      </c>
      <c r="F435">
        <f>ROUND(('TM1.5SynthPop_2050'!F435-'TM1.5SynthPop_2035'!F435)*5/15+'TM1.5SynthPop_2035'!F435,0)</f>
        <v>417</v>
      </c>
      <c r="G435">
        <f>ROUND(('TM1.5SynthPop_2050'!G435-'TM1.5SynthPop_2035'!G435)*5/15+'TM1.5SynthPop_2035'!G435,0)</f>
        <v>651</v>
      </c>
      <c r="H435">
        <f>ROUND(('TM1.5SynthPop_2050'!H435-'TM1.5SynthPop_2035'!H435)*5/15+'TM1.5SynthPop_2035'!H435,0)</f>
        <v>652</v>
      </c>
      <c r="I435">
        <f t="shared" si="33"/>
        <v>2070</v>
      </c>
      <c r="J435">
        <f t="shared" si="37"/>
        <v>7.7799999999999994E-2</v>
      </c>
      <c r="K435">
        <f t="shared" si="37"/>
        <v>0.1237</v>
      </c>
      <c r="L435">
        <f t="shared" si="37"/>
        <v>0.1565</v>
      </c>
      <c r="M435">
        <f t="shared" si="37"/>
        <v>0.12609999999999999</v>
      </c>
      <c r="N435">
        <f t="shared" si="37"/>
        <v>0.2014</v>
      </c>
      <c r="O435">
        <f t="shared" si="34"/>
        <v>0.3145</v>
      </c>
      <c r="P435">
        <f t="shared" si="35"/>
        <v>0.68500000000000005</v>
      </c>
      <c r="Q435">
        <f t="shared" si="36"/>
        <v>0.315</v>
      </c>
    </row>
    <row r="436" spans="1:17">
      <c r="A436">
        <v>438</v>
      </c>
      <c r="B436">
        <f>ROUND(('TM1.5SynthPop_2050'!B436-'TM1.5SynthPop_2035'!B436)*5/15+'TM1.5SynthPop_2035'!B436,0)</f>
        <v>140</v>
      </c>
      <c r="C436">
        <f>ROUND(('TM1.5SynthPop_2050'!C436-'TM1.5SynthPop_2035'!C436)*5/15+'TM1.5SynthPop_2035'!C436,0)</f>
        <v>231</v>
      </c>
      <c r="D436">
        <f>ROUND(('TM1.5SynthPop_2050'!D436-'TM1.5SynthPop_2035'!D436)*5/15+'TM1.5SynthPop_2035'!D436,0)</f>
        <v>245</v>
      </c>
      <c r="E436">
        <f>ROUND(('TM1.5SynthPop_2050'!E436-'TM1.5SynthPop_2035'!E436)*5/15+'TM1.5SynthPop_2035'!E436,0)</f>
        <v>211</v>
      </c>
      <c r="F436">
        <f>ROUND(('TM1.5SynthPop_2050'!F436-'TM1.5SynthPop_2035'!F436)*5/15+'TM1.5SynthPop_2035'!F436,0)</f>
        <v>336</v>
      </c>
      <c r="G436">
        <f>ROUND(('TM1.5SynthPop_2050'!G436-'TM1.5SynthPop_2035'!G436)*5/15+'TM1.5SynthPop_2035'!G436,0)</f>
        <v>638</v>
      </c>
      <c r="H436">
        <f>ROUND(('TM1.5SynthPop_2050'!H436-'TM1.5SynthPop_2035'!H436)*5/15+'TM1.5SynthPop_2035'!H436,0)</f>
        <v>515</v>
      </c>
      <c r="I436">
        <f t="shared" si="33"/>
        <v>1801</v>
      </c>
      <c r="J436">
        <f t="shared" si="37"/>
        <v>7.7700000000000005E-2</v>
      </c>
      <c r="K436">
        <f t="shared" si="37"/>
        <v>0.1283</v>
      </c>
      <c r="L436">
        <f t="shared" si="37"/>
        <v>0.13600000000000001</v>
      </c>
      <c r="M436">
        <f t="shared" si="37"/>
        <v>0.1172</v>
      </c>
      <c r="N436">
        <f t="shared" si="37"/>
        <v>0.18659999999999999</v>
      </c>
      <c r="O436">
        <f t="shared" si="34"/>
        <v>0.35419999999999996</v>
      </c>
      <c r="P436">
        <f t="shared" si="35"/>
        <v>0.71399999999999997</v>
      </c>
      <c r="Q436">
        <f t="shared" si="36"/>
        <v>0.28599999999999998</v>
      </c>
    </row>
    <row r="437" spans="1:17">
      <c r="A437">
        <v>439</v>
      </c>
      <c r="B437">
        <f>ROUND(('TM1.5SynthPop_2050'!B437-'TM1.5SynthPop_2035'!B437)*5/15+'TM1.5SynthPop_2035'!B437,0)</f>
        <v>146</v>
      </c>
      <c r="C437">
        <f>ROUND(('TM1.5SynthPop_2050'!C437-'TM1.5SynthPop_2035'!C437)*5/15+'TM1.5SynthPop_2035'!C437,0)</f>
        <v>283</v>
      </c>
      <c r="D437">
        <f>ROUND(('TM1.5SynthPop_2050'!D437-'TM1.5SynthPop_2035'!D437)*5/15+'TM1.5SynthPop_2035'!D437,0)</f>
        <v>257</v>
      </c>
      <c r="E437">
        <f>ROUND(('TM1.5SynthPop_2050'!E437-'TM1.5SynthPop_2035'!E437)*5/15+'TM1.5SynthPop_2035'!E437,0)</f>
        <v>240</v>
      </c>
      <c r="F437">
        <f>ROUND(('TM1.5SynthPop_2050'!F437-'TM1.5SynthPop_2035'!F437)*5/15+'TM1.5SynthPop_2035'!F437,0)</f>
        <v>347</v>
      </c>
      <c r="G437">
        <f>ROUND(('TM1.5SynthPop_2050'!G437-'TM1.5SynthPop_2035'!G437)*5/15+'TM1.5SynthPop_2035'!G437,0)</f>
        <v>661</v>
      </c>
      <c r="H437">
        <f>ROUND(('TM1.5SynthPop_2050'!H437-'TM1.5SynthPop_2035'!H437)*5/15+'TM1.5SynthPop_2035'!H437,0)</f>
        <v>470</v>
      </c>
      <c r="I437">
        <f t="shared" si="33"/>
        <v>1934</v>
      </c>
      <c r="J437">
        <f t="shared" si="37"/>
        <v>7.5499999999999998E-2</v>
      </c>
      <c r="K437">
        <f t="shared" si="37"/>
        <v>0.14630000000000001</v>
      </c>
      <c r="L437">
        <f t="shared" si="37"/>
        <v>0.13289999999999999</v>
      </c>
      <c r="M437">
        <f t="shared" si="37"/>
        <v>0.1241</v>
      </c>
      <c r="N437">
        <f t="shared" si="37"/>
        <v>0.1794</v>
      </c>
      <c r="O437">
        <f t="shared" si="34"/>
        <v>0.34179999999999999</v>
      </c>
      <c r="P437">
        <f t="shared" si="35"/>
        <v>0.75700000000000001</v>
      </c>
      <c r="Q437">
        <f t="shared" si="36"/>
        <v>0.24299999999999999</v>
      </c>
    </row>
    <row r="438" spans="1:17">
      <c r="A438">
        <v>440</v>
      </c>
      <c r="B438">
        <f>ROUND(('TM1.5SynthPop_2050'!B438-'TM1.5SynthPop_2035'!B438)*5/15+'TM1.5SynthPop_2035'!B438,0)</f>
        <v>263</v>
      </c>
      <c r="C438">
        <f>ROUND(('TM1.5SynthPop_2050'!C438-'TM1.5SynthPop_2035'!C438)*5/15+'TM1.5SynthPop_2035'!C438,0)</f>
        <v>490</v>
      </c>
      <c r="D438">
        <f>ROUND(('TM1.5SynthPop_2050'!D438-'TM1.5SynthPop_2035'!D438)*5/15+'TM1.5SynthPop_2035'!D438,0)</f>
        <v>512</v>
      </c>
      <c r="E438">
        <f>ROUND(('TM1.5SynthPop_2050'!E438-'TM1.5SynthPop_2035'!E438)*5/15+'TM1.5SynthPop_2035'!E438,0)</f>
        <v>466</v>
      </c>
      <c r="F438">
        <f>ROUND(('TM1.5SynthPop_2050'!F438-'TM1.5SynthPop_2035'!F438)*5/15+'TM1.5SynthPop_2035'!F438,0)</f>
        <v>688</v>
      </c>
      <c r="G438">
        <f>ROUND(('TM1.5SynthPop_2050'!G438-'TM1.5SynthPop_2035'!G438)*5/15+'TM1.5SynthPop_2035'!G438,0)</f>
        <v>1245</v>
      </c>
      <c r="H438">
        <f>ROUND(('TM1.5SynthPop_2050'!H438-'TM1.5SynthPop_2035'!H438)*5/15+'TM1.5SynthPop_2035'!H438,0)</f>
        <v>936</v>
      </c>
      <c r="I438">
        <f t="shared" si="33"/>
        <v>3664</v>
      </c>
      <c r="J438">
        <f t="shared" si="37"/>
        <v>7.1800000000000003E-2</v>
      </c>
      <c r="K438">
        <f t="shared" si="37"/>
        <v>0.13370000000000001</v>
      </c>
      <c r="L438">
        <f t="shared" si="37"/>
        <v>0.13969999999999999</v>
      </c>
      <c r="M438">
        <f t="shared" si="37"/>
        <v>0.12720000000000001</v>
      </c>
      <c r="N438">
        <f t="shared" si="37"/>
        <v>0.18779999999999999</v>
      </c>
      <c r="O438">
        <f t="shared" si="34"/>
        <v>0.33979999999999999</v>
      </c>
      <c r="P438">
        <f t="shared" si="35"/>
        <v>0.74449999999999994</v>
      </c>
      <c r="Q438">
        <f t="shared" si="36"/>
        <v>0.2555</v>
      </c>
    </row>
    <row r="439" spans="1:17">
      <c r="A439">
        <v>441</v>
      </c>
      <c r="B439">
        <f>ROUND(('TM1.5SynthPop_2050'!B439-'TM1.5SynthPop_2035'!B439)*5/15+'TM1.5SynthPop_2035'!B439,0)</f>
        <v>208</v>
      </c>
      <c r="C439">
        <f>ROUND(('TM1.5SynthPop_2050'!C439-'TM1.5SynthPop_2035'!C439)*5/15+'TM1.5SynthPop_2035'!C439,0)</f>
        <v>358</v>
      </c>
      <c r="D439">
        <f>ROUND(('TM1.5SynthPop_2050'!D439-'TM1.5SynthPop_2035'!D439)*5/15+'TM1.5SynthPop_2035'!D439,0)</f>
        <v>387</v>
      </c>
      <c r="E439">
        <f>ROUND(('TM1.5SynthPop_2050'!E439-'TM1.5SynthPop_2035'!E439)*5/15+'TM1.5SynthPop_2035'!E439,0)</f>
        <v>299</v>
      </c>
      <c r="F439">
        <f>ROUND(('TM1.5SynthPop_2050'!F439-'TM1.5SynthPop_2035'!F439)*5/15+'TM1.5SynthPop_2035'!F439,0)</f>
        <v>487</v>
      </c>
      <c r="G439">
        <f>ROUND(('TM1.5SynthPop_2050'!G439-'TM1.5SynthPop_2035'!G439)*5/15+'TM1.5SynthPop_2035'!G439,0)</f>
        <v>819</v>
      </c>
      <c r="H439">
        <f>ROUND(('TM1.5SynthPop_2050'!H439-'TM1.5SynthPop_2035'!H439)*5/15+'TM1.5SynthPop_2035'!H439,0)</f>
        <v>568</v>
      </c>
      <c r="I439">
        <f t="shared" si="33"/>
        <v>2558</v>
      </c>
      <c r="J439">
        <f t="shared" si="37"/>
        <v>8.1299999999999997E-2</v>
      </c>
      <c r="K439">
        <f t="shared" si="37"/>
        <v>0.14000000000000001</v>
      </c>
      <c r="L439">
        <f t="shared" si="37"/>
        <v>0.15129999999999999</v>
      </c>
      <c r="M439">
        <f t="shared" si="37"/>
        <v>0.1169</v>
      </c>
      <c r="N439">
        <f t="shared" si="37"/>
        <v>0.19040000000000001</v>
      </c>
      <c r="O439">
        <f t="shared" si="34"/>
        <v>0.32010000000000005</v>
      </c>
      <c r="P439">
        <f t="shared" si="35"/>
        <v>0.77800000000000002</v>
      </c>
      <c r="Q439">
        <f t="shared" si="36"/>
        <v>0.222</v>
      </c>
    </row>
    <row r="440" spans="1:17">
      <c r="A440">
        <v>442</v>
      </c>
      <c r="B440">
        <f>ROUND(('TM1.5SynthPop_2050'!B440-'TM1.5SynthPop_2035'!B440)*5/15+'TM1.5SynthPop_2035'!B440,0)</f>
        <v>70</v>
      </c>
      <c r="C440">
        <f>ROUND(('TM1.5SynthPop_2050'!C440-'TM1.5SynthPop_2035'!C440)*5/15+'TM1.5SynthPop_2035'!C440,0)</f>
        <v>144</v>
      </c>
      <c r="D440">
        <f>ROUND(('TM1.5SynthPop_2050'!D440-'TM1.5SynthPop_2035'!D440)*5/15+'TM1.5SynthPop_2035'!D440,0)</f>
        <v>189</v>
      </c>
      <c r="E440">
        <f>ROUND(('TM1.5SynthPop_2050'!E440-'TM1.5SynthPop_2035'!E440)*5/15+'TM1.5SynthPop_2035'!E440,0)</f>
        <v>158</v>
      </c>
      <c r="F440">
        <f>ROUND(('TM1.5SynthPop_2050'!F440-'TM1.5SynthPop_2035'!F440)*5/15+'TM1.5SynthPop_2035'!F440,0)</f>
        <v>201</v>
      </c>
      <c r="G440">
        <f>ROUND(('TM1.5SynthPop_2050'!G440-'TM1.5SynthPop_2035'!G440)*5/15+'TM1.5SynthPop_2035'!G440,0)</f>
        <v>415</v>
      </c>
      <c r="H440">
        <f>ROUND(('TM1.5SynthPop_2050'!H440-'TM1.5SynthPop_2035'!H440)*5/15+'TM1.5SynthPop_2035'!H440,0)</f>
        <v>321</v>
      </c>
      <c r="I440">
        <f t="shared" si="33"/>
        <v>1177</v>
      </c>
      <c r="J440">
        <f t="shared" si="37"/>
        <v>5.9499999999999997E-2</v>
      </c>
      <c r="K440">
        <f t="shared" si="37"/>
        <v>0.12230000000000001</v>
      </c>
      <c r="L440">
        <f t="shared" si="37"/>
        <v>0.16059999999999999</v>
      </c>
      <c r="M440">
        <f t="shared" si="37"/>
        <v>0.13420000000000001</v>
      </c>
      <c r="N440">
        <f t="shared" si="37"/>
        <v>0.17080000000000001</v>
      </c>
      <c r="O440">
        <f t="shared" si="34"/>
        <v>0.35260000000000002</v>
      </c>
      <c r="P440">
        <f t="shared" si="35"/>
        <v>0.72730000000000006</v>
      </c>
      <c r="Q440">
        <f t="shared" si="36"/>
        <v>0.2727</v>
      </c>
    </row>
    <row r="441" spans="1:17">
      <c r="A441">
        <v>443</v>
      </c>
      <c r="B441">
        <f>ROUND(('TM1.5SynthPop_2050'!B441-'TM1.5SynthPop_2035'!B441)*5/15+'TM1.5SynthPop_2035'!B441,0)</f>
        <v>203</v>
      </c>
      <c r="C441">
        <f>ROUND(('TM1.5SynthPop_2050'!C441-'TM1.5SynthPop_2035'!C441)*5/15+'TM1.5SynthPop_2035'!C441,0)</f>
        <v>377</v>
      </c>
      <c r="D441">
        <f>ROUND(('TM1.5SynthPop_2050'!D441-'TM1.5SynthPop_2035'!D441)*5/15+'TM1.5SynthPop_2035'!D441,0)</f>
        <v>341</v>
      </c>
      <c r="E441">
        <f>ROUND(('TM1.5SynthPop_2050'!E441-'TM1.5SynthPop_2035'!E441)*5/15+'TM1.5SynthPop_2035'!E441,0)</f>
        <v>296</v>
      </c>
      <c r="F441">
        <f>ROUND(('TM1.5SynthPop_2050'!F441-'TM1.5SynthPop_2035'!F441)*5/15+'TM1.5SynthPop_2035'!F441,0)</f>
        <v>387</v>
      </c>
      <c r="G441">
        <f>ROUND(('TM1.5SynthPop_2050'!G441-'TM1.5SynthPop_2035'!G441)*5/15+'TM1.5SynthPop_2035'!G441,0)</f>
        <v>669</v>
      </c>
      <c r="H441">
        <f>ROUND(('TM1.5SynthPop_2050'!H441-'TM1.5SynthPop_2035'!H441)*5/15+'TM1.5SynthPop_2035'!H441,0)</f>
        <v>811</v>
      </c>
      <c r="I441">
        <f t="shared" si="33"/>
        <v>2273</v>
      </c>
      <c r="J441">
        <f t="shared" si="37"/>
        <v>8.9300000000000004E-2</v>
      </c>
      <c r="K441">
        <f t="shared" si="37"/>
        <v>0.16589999999999999</v>
      </c>
      <c r="L441">
        <f t="shared" si="37"/>
        <v>0.15</v>
      </c>
      <c r="M441">
        <f t="shared" si="37"/>
        <v>0.13020000000000001</v>
      </c>
      <c r="N441">
        <f t="shared" si="37"/>
        <v>0.17030000000000001</v>
      </c>
      <c r="O441">
        <f t="shared" si="34"/>
        <v>0.29430000000000001</v>
      </c>
      <c r="P441">
        <f t="shared" si="35"/>
        <v>0.64319999999999999</v>
      </c>
      <c r="Q441">
        <f t="shared" si="36"/>
        <v>0.35680000000000001</v>
      </c>
    </row>
    <row r="442" spans="1:17">
      <c r="A442">
        <v>444</v>
      </c>
      <c r="B442">
        <f>ROUND(('TM1.5SynthPop_2050'!B442-'TM1.5SynthPop_2035'!B442)*5/15+'TM1.5SynthPop_2035'!B442,0)</f>
        <v>141</v>
      </c>
      <c r="C442">
        <f>ROUND(('TM1.5SynthPop_2050'!C442-'TM1.5SynthPop_2035'!C442)*5/15+'TM1.5SynthPop_2035'!C442,0)</f>
        <v>235</v>
      </c>
      <c r="D442">
        <f>ROUND(('TM1.5SynthPop_2050'!D442-'TM1.5SynthPop_2035'!D442)*5/15+'TM1.5SynthPop_2035'!D442,0)</f>
        <v>377</v>
      </c>
      <c r="E442">
        <f>ROUND(('TM1.5SynthPop_2050'!E442-'TM1.5SynthPop_2035'!E442)*5/15+'TM1.5SynthPop_2035'!E442,0)</f>
        <v>328</v>
      </c>
      <c r="F442">
        <f>ROUND(('TM1.5SynthPop_2050'!F442-'TM1.5SynthPop_2035'!F442)*5/15+'TM1.5SynthPop_2035'!F442,0)</f>
        <v>593</v>
      </c>
      <c r="G442">
        <f>ROUND(('TM1.5SynthPop_2050'!G442-'TM1.5SynthPop_2035'!G442)*5/15+'TM1.5SynthPop_2035'!G442,0)</f>
        <v>1276</v>
      </c>
      <c r="H442">
        <f>ROUND(('TM1.5SynthPop_2050'!H442-'TM1.5SynthPop_2035'!H442)*5/15+'TM1.5SynthPop_2035'!H442,0)</f>
        <v>739</v>
      </c>
      <c r="I442">
        <f t="shared" si="33"/>
        <v>2950</v>
      </c>
      <c r="J442">
        <f t="shared" si="37"/>
        <v>4.7800000000000002E-2</v>
      </c>
      <c r="K442">
        <f t="shared" si="37"/>
        <v>7.9699999999999993E-2</v>
      </c>
      <c r="L442">
        <f t="shared" si="37"/>
        <v>0.1278</v>
      </c>
      <c r="M442">
        <f t="shared" si="37"/>
        <v>0.11119999999999999</v>
      </c>
      <c r="N442">
        <f t="shared" si="37"/>
        <v>0.20100000000000001</v>
      </c>
      <c r="O442">
        <f t="shared" si="34"/>
        <v>0.43250000000000011</v>
      </c>
      <c r="P442">
        <f t="shared" si="35"/>
        <v>0.74950000000000006</v>
      </c>
      <c r="Q442">
        <f t="shared" si="36"/>
        <v>0.2505</v>
      </c>
    </row>
    <row r="443" spans="1:17">
      <c r="A443">
        <v>445</v>
      </c>
      <c r="B443">
        <f>ROUND(('TM1.5SynthPop_2050'!B443-'TM1.5SynthPop_2035'!B443)*5/15+'TM1.5SynthPop_2035'!B443,0)</f>
        <v>416</v>
      </c>
      <c r="C443">
        <f>ROUND(('TM1.5SynthPop_2050'!C443-'TM1.5SynthPop_2035'!C443)*5/15+'TM1.5SynthPop_2035'!C443,0)</f>
        <v>358</v>
      </c>
      <c r="D443">
        <f>ROUND(('TM1.5SynthPop_2050'!D443-'TM1.5SynthPop_2035'!D443)*5/15+'TM1.5SynthPop_2035'!D443,0)</f>
        <v>503</v>
      </c>
      <c r="E443">
        <f>ROUND(('TM1.5SynthPop_2050'!E443-'TM1.5SynthPop_2035'!E443)*5/15+'TM1.5SynthPop_2035'!E443,0)</f>
        <v>439</v>
      </c>
      <c r="F443">
        <f>ROUND(('TM1.5SynthPop_2050'!F443-'TM1.5SynthPop_2035'!F443)*5/15+'TM1.5SynthPop_2035'!F443,0)</f>
        <v>608</v>
      </c>
      <c r="G443">
        <f>ROUND(('TM1.5SynthPop_2050'!G443-'TM1.5SynthPop_2035'!G443)*5/15+'TM1.5SynthPop_2035'!G443,0)</f>
        <v>1201</v>
      </c>
      <c r="H443">
        <f>ROUND(('TM1.5SynthPop_2050'!H443-'TM1.5SynthPop_2035'!H443)*5/15+'TM1.5SynthPop_2035'!H443,0)</f>
        <v>788</v>
      </c>
      <c r="I443">
        <f t="shared" si="33"/>
        <v>3525</v>
      </c>
      <c r="J443">
        <f t="shared" si="37"/>
        <v>0.11799999999999999</v>
      </c>
      <c r="K443">
        <f t="shared" si="37"/>
        <v>0.1016</v>
      </c>
      <c r="L443">
        <f t="shared" si="37"/>
        <v>0.14269999999999999</v>
      </c>
      <c r="M443">
        <f t="shared" si="37"/>
        <v>0.1245</v>
      </c>
      <c r="N443">
        <f t="shared" si="37"/>
        <v>0.17249999999999999</v>
      </c>
      <c r="O443">
        <f t="shared" si="34"/>
        <v>0.3407</v>
      </c>
      <c r="P443">
        <f t="shared" si="35"/>
        <v>0.77649999999999997</v>
      </c>
      <c r="Q443">
        <f t="shared" si="36"/>
        <v>0.2235</v>
      </c>
    </row>
    <row r="444" spans="1:17">
      <c r="A444">
        <v>446</v>
      </c>
      <c r="B444">
        <f>ROUND(('TM1.5SynthPop_2050'!B444-'TM1.5SynthPop_2035'!B444)*5/15+'TM1.5SynthPop_2035'!B444,0)</f>
        <v>327</v>
      </c>
      <c r="C444">
        <f>ROUND(('TM1.5SynthPop_2050'!C444-'TM1.5SynthPop_2035'!C444)*5/15+'TM1.5SynthPop_2035'!C444,0)</f>
        <v>290</v>
      </c>
      <c r="D444">
        <f>ROUND(('TM1.5SynthPop_2050'!D444-'TM1.5SynthPop_2035'!D444)*5/15+'TM1.5SynthPop_2035'!D444,0)</f>
        <v>643</v>
      </c>
      <c r="E444">
        <f>ROUND(('TM1.5SynthPop_2050'!E444-'TM1.5SynthPop_2035'!E444)*5/15+'TM1.5SynthPop_2035'!E444,0)</f>
        <v>515</v>
      </c>
      <c r="F444">
        <f>ROUND(('TM1.5SynthPop_2050'!F444-'TM1.5SynthPop_2035'!F444)*5/15+'TM1.5SynthPop_2035'!F444,0)</f>
        <v>697</v>
      </c>
      <c r="G444">
        <f>ROUND(('TM1.5SynthPop_2050'!G444-'TM1.5SynthPop_2035'!G444)*5/15+'TM1.5SynthPop_2035'!G444,0)</f>
        <v>1650</v>
      </c>
      <c r="H444">
        <f>ROUND(('TM1.5SynthPop_2050'!H444-'TM1.5SynthPop_2035'!H444)*5/15+'TM1.5SynthPop_2035'!H444,0)</f>
        <v>847</v>
      </c>
      <c r="I444">
        <f t="shared" si="33"/>
        <v>4122</v>
      </c>
      <c r="J444">
        <f t="shared" si="37"/>
        <v>7.9299999999999995E-2</v>
      </c>
      <c r="K444">
        <f t="shared" si="37"/>
        <v>7.0400000000000004E-2</v>
      </c>
      <c r="L444">
        <f t="shared" si="37"/>
        <v>0.156</v>
      </c>
      <c r="M444">
        <f t="shared" si="37"/>
        <v>0.1249</v>
      </c>
      <c r="N444">
        <f t="shared" si="37"/>
        <v>0.1691</v>
      </c>
      <c r="O444">
        <f t="shared" si="34"/>
        <v>0.40029999999999999</v>
      </c>
      <c r="P444">
        <f t="shared" si="35"/>
        <v>0.79449999999999998</v>
      </c>
      <c r="Q444">
        <f t="shared" si="36"/>
        <v>0.20549999999999999</v>
      </c>
    </row>
    <row r="445" spans="1:17">
      <c r="A445">
        <v>447</v>
      </c>
      <c r="B445">
        <f>ROUND(('TM1.5SynthPop_2050'!B445-'TM1.5SynthPop_2035'!B445)*5/15+'TM1.5SynthPop_2035'!B445,0)</f>
        <v>254</v>
      </c>
      <c r="C445">
        <f>ROUND(('TM1.5SynthPop_2050'!C445-'TM1.5SynthPop_2035'!C445)*5/15+'TM1.5SynthPop_2035'!C445,0)</f>
        <v>212</v>
      </c>
      <c r="D445">
        <f>ROUND(('TM1.5SynthPop_2050'!D445-'TM1.5SynthPop_2035'!D445)*5/15+'TM1.5SynthPop_2035'!D445,0)</f>
        <v>304</v>
      </c>
      <c r="E445">
        <f>ROUND(('TM1.5SynthPop_2050'!E445-'TM1.5SynthPop_2035'!E445)*5/15+'TM1.5SynthPop_2035'!E445,0)</f>
        <v>254</v>
      </c>
      <c r="F445">
        <f>ROUND(('TM1.5SynthPop_2050'!F445-'TM1.5SynthPop_2035'!F445)*5/15+'TM1.5SynthPop_2035'!F445,0)</f>
        <v>327</v>
      </c>
      <c r="G445">
        <f>ROUND(('TM1.5SynthPop_2050'!G445-'TM1.5SynthPop_2035'!G445)*5/15+'TM1.5SynthPop_2035'!G445,0)</f>
        <v>683</v>
      </c>
      <c r="H445">
        <f>ROUND(('TM1.5SynthPop_2050'!H445-'TM1.5SynthPop_2035'!H445)*5/15+'TM1.5SynthPop_2035'!H445,0)</f>
        <v>332</v>
      </c>
      <c r="I445">
        <f t="shared" si="33"/>
        <v>2034</v>
      </c>
      <c r="J445">
        <f t="shared" si="37"/>
        <v>0.1249</v>
      </c>
      <c r="K445">
        <f t="shared" si="37"/>
        <v>0.1042</v>
      </c>
      <c r="L445">
        <f t="shared" si="37"/>
        <v>0.14949999999999999</v>
      </c>
      <c r="M445">
        <f t="shared" si="37"/>
        <v>0.1249</v>
      </c>
      <c r="N445">
        <f t="shared" si="37"/>
        <v>0.1608</v>
      </c>
      <c r="O445">
        <f t="shared" si="34"/>
        <v>0.33570000000000011</v>
      </c>
      <c r="P445">
        <f t="shared" si="35"/>
        <v>0.83679999999999999</v>
      </c>
      <c r="Q445">
        <f t="shared" si="36"/>
        <v>0.16320000000000001</v>
      </c>
    </row>
    <row r="446" spans="1:17">
      <c r="A446">
        <v>448</v>
      </c>
      <c r="B446">
        <f>ROUND(('TM1.5SynthPop_2050'!B446-'TM1.5SynthPop_2035'!B446)*5/15+'TM1.5SynthPop_2035'!B446,0)</f>
        <v>693</v>
      </c>
      <c r="C446">
        <f>ROUND(('TM1.5SynthPop_2050'!C446-'TM1.5SynthPop_2035'!C446)*5/15+'TM1.5SynthPop_2035'!C446,0)</f>
        <v>466</v>
      </c>
      <c r="D446">
        <f>ROUND(('TM1.5SynthPop_2050'!D446-'TM1.5SynthPop_2035'!D446)*5/15+'TM1.5SynthPop_2035'!D446,0)</f>
        <v>558</v>
      </c>
      <c r="E446">
        <f>ROUND(('TM1.5SynthPop_2050'!E446-'TM1.5SynthPop_2035'!E446)*5/15+'TM1.5SynthPop_2035'!E446,0)</f>
        <v>373</v>
      </c>
      <c r="F446">
        <f>ROUND(('TM1.5SynthPop_2050'!F446-'TM1.5SynthPop_2035'!F446)*5/15+'TM1.5SynthPop_2035'!F446,0)</f>
        <v>452</v>
      </c>
      <c r="G446">
        <f>ROUND(('TM1.5SynthPop_2050'!G446-'TM1.5SynthPop_2035'!G446)*5/15+'TM1.5SynthPop_2035'!G446,0)</f>
        <v>826</v>
      </c>
      <c r="H446">
        <f>ROUND(('TM1.5SynthPop_2050'!H446-'TM1.5SynthPop_2035'!H446)*5/15+'TM1.5SynthPop_2035'!H446,0)</f>
        <v>510</v>
      </c>
      <c r="I446">
        <f t="shared" si="33"/>
        <v>3368</v>
      </c>
      <c r="J446">
        <f t="shared" si="37"/>
        <v>0.20580000000000001</v>
      </c>
      <c r="K446">
        <f t="shared" si="37"/>
        <v>0.1384</v>
      </c>
      <c r="L446">
        <f t="shared" si="37"/>
        <v>0.16569999999999999</v>
      </c>
      <c r="M446">
        <f t="shared" si="37"/>
        <v>0.11070000000000001</v>
      </c>
      <c r="N446">
        <f t="shared" si="37"/>
        <v>0.13420000000000001</v>
      </c>
      <c r="O446">
        <f t="shared" si="34"/>
        <v>0.24519999999999997</v>
      </c>
      <c r="P446">
        <f t="shared" si="35"/>
        <v>0.84860000000000002</v>
      </c>
      <c r="Q446">
        <f t="shared" si="36"/>
        <v>0.15140000000000001</v>
      </c>
    </row>
    <row r="447" spans="1:17">
      <c r="A447">
        <v>449</v>
      </c>
      <c r="B447">
        <f>ROUND(('TM1.5SynthPop_2050'!B447-'TM1.5SynthPop_2035'!B447)*5/15+'TM1.5SynthPop_2035'!B447,0)</f>
        <v>1462</v>
      </c>
      <c r="C447">
        <f>ROUND(('TM1.5SynthPop_2050'!C447-'TM1.5SynthPop_2035'!C447)*5/15+'TM1.5SynthPop_2035'!C447,0)</f>
        <v>1227</v>
      </c>
      <c r="D447">
        <f>ROUND(('TM1.5SynthPop_2050'!D447-'TM1.5SynthPop_2035'!D447)*5/15+'TM1.5SynthPop_2035'!D447,0)</f>
        <v>507</v>
      </c>
      <c r="E447">
        <f>ROUND(('TM1.5SynthPop_2050'!E447-'TM1.5SynthPop_2035'!E447)*5/15+'TM1.5SynthPop_2035'!E447,0)</f>
        <v>420</v>
      </c>
      <c r="F447">
        <f>ROUND(('TM1.5SynthPop_2050'!F447-'TM1.5SynthPop_2035'!F447)*5/15+'TM1.5SynthPop_2035'!F447,0)</f>
        <v>516</v>
      </c>
      <c r="G447">
        <f>ROUND(('TM1.5SynthPop_2050'!G447-'TM1.5SynthPop_2035'!G447)*5/15+'TM1.5SynthPop_2035'!G447,0)</f>
        <v>1074</v>
      </c>
      <c r="H447">
        <f>ROUND(('TM1.5SynthPop_2050'!H447-'TM1.5SynthPop_2035'!H447)*5/15+'TM1.5SynthPop_2035'!H447,0)</f>
        <v>735</v>
      </c>
      <c r="I447">
        <f t="shared" si="33"/>
        <v>5206</v>
      </c>
      <c r="J447">
        <f t="shared" si="37"/>
        <v>0.28079999999999999</v>
      </c>
      <c r="K447">
        <f t="shared" si="37"/>
        <v>0.23569999999999999</v>
      </c>
      <c r="L447">
        <f t="shared" si="37"/>
        <v>9.74E-2</v>
      </c>
      <c r="M447">
        <f t="shared" si="37"/>
        <v>8.0699999999999994E-2</v>
      </c>
      <c r="N447">
        <f t="shared" si="37"/>
        <v>9.9099999999999994E-2</v>
      </c>
      <c r="O447">
        <f t="shared" si="34"/>
        <v>0.20630000000000004</v>
      </c>
      <c r="P447">
        <f t="shared" si="35"/>
        <v>0.85880000000000001</v>
      </c>
      <c r="Q447">
        <f t="shared" si="36"/>
        <v>0.14119999999999999</v>
      </c>
    </row>
    <row r="448" spans="1:17">
      <c r="A448">
        <v>450</v>
      </c>
      <c r="B448">
        <f>ROUND(('TM1.5SynthPop_2050'!B448-'TM1.5SynthPop_2035'!B448)*5/15+'TM1.5SynthPop_2035'!B448,0)</f>
        <v>1258</v>
      </c>
      <c r="C448">
        <f>ROUND(('TM1.5SynthPop_2050'!C448-'TM1.5SynthPop_2035'!C448)*5/15+'TM1.5SynthPop_2035'!C448,0)</f>
        <v>999</v>
      </c>
      <c r="D448">
        <f>ROUND(('TM1.5SynthPop_2050'!D448-'TM1.5SynthPop_2035'!D448)*5/15+'TM1.5SynthPop_2035'!D448,0)</f>
        <v>428</v>
      </c>
      <c r="E448">
        <f>ROUND(('TM1.5SynthPop_2050'!E448-'TM1.5SynthPop_2035'!E448)*5/15+'TM1.5SynthPop_2035'!E448,0)</f>
        <v>372</v>
      </c>
      <c r="F448">
        <f>ROUND(('TM1.5SynthPop_2050'!F448-'TM1.5SynthPop_2035'!F448)*5/15+'TM1.5SynthPop_2035'!F448,0)</f>
        <v>416</v>
      </c>
      <c r="G448">
        <f>ROUND(('TM1.5SynthPop_2050'!G448-'TM1.5SynthPop_2035'!G448)*5/15+'TM1.5SynthPop_2035'!G448,0)</f>
        <v>1030</v>
      </c>
      <c r="H448">
        <f>ROUND(('TM1.5SynthPop_2050'!H448-'TM1.5SynthPop_2035'!H448)*5/15+'TM1.5SynthPop_2035'!H448,0)</f>
        <v>445</v>
      </c>
      <c r="I448">
        <f t="shared" si="33"/>
        <v>4503</v>
      </c>
      <c r="J448">
        <f t="shared" si="37"/>
        <v>0.27939999999999998</v>
      </c>
      <c r="K448">
        <f t="shared" si="37"/>
        <v>0.22189999999999999</v>
      </c>
      <c r="L448">
        <f t="shared" si="37"/>
        <v>9.5000000000000001E-2</v>
      </c>
      <c r="M448">
        <f t="shared" si="37"/>
        <v>8.2600000000000007E-2</v>
      </c>
      <c r="N448">
        <f t="shared" si="37"/>
        <v>9.2399999999999996E-2</v>
      </c>
      <c r="O448">
        <f t="shared" si="34"/>
        <v>0.22870000000000001</v>
      </c>
      <c r="P448">
        <f t="shared" si="35"/>
        <v>0.9012</v>
      </c>
      <c r="Q448">
        <f t="shared" si="36"/>
        <v>9.8799999999999999E-2</v>
      </c>
    </row>
    <row r="449" spans="1:17">
      <c r="A449">
        <v>451</v>
      </c>
      <c r="B449">
        <f>ROUND(('TM1.5SynthPop_2050'!B449-'TM1.5SynthPop_2035'!B449)*5/15+'TM1.5SynthPop_2035'!B449,0)</f>
        <v>298</v>
      </c>
      <c r="C449">
        <f>ROUND(('TM1.5SynthPop_2050'!C449-'TM1.5SynthPop_2035'!C449)*5/15+'TM1.5SynthPop_2035'!C449,0)</f>
        <v>233</v>
      </c>
      <c r="D449">
        <f>ROUND(('TM1.5SynthPop_2050'!D449-'TM1.5SynthPop_2035'!D449)*5/15+'TM1.5SynthPop_2035'!D449,0)</f>
        <v>360</v>
      </c>
      <c r="E449">
        <f>ROUND(('TM1.5SynthPop_2050'!E449-'TM1.5SynthPop_2035'!E449)*5/15+'TM1.5SynthPop_2035'!E449,0)</f>
        <v>370</v>
      </c>
      <c r="F449">
        <f>ROUND(('TM1.5SynthPop_2050'!F449-'TM1.5SynthPop_2035'!F449)*5/15+'TM1.5SynthPop_2035'!F449,0)</f>
        <v>364</v>
      </c>
      <c r="G449">
        <f>ROUND(('TM1.5SynthPop_2050'!G449-'TM1.5SynthPop_2035'!G449)*5/15+'TM1.5SynthPop_2035'!G449,0)</f>
        <v>978</v>
      </c>
      <c r="H449">
        <f>ROUND(('TM1.5SynthPop_2050'!H449-'TM1.5SynthPop_2035'!H449)*5/15+'TM1.5SynthPop_2035'!H449,0)</f>
        <v>560</v>
      </c>
      <c r="I449">
        <f t="shared" si="33"/>
        <v>2603</v>
      </c>
      <c r="J449">
        <f t="shared" si="37"/>
        <v>0.1145</v>
      </c>
      <c r="K449">
        <f t="shared" si="37"/>
        <v>8.9499999999999996E-2</v>
      </c>
      <c r="L449">
        <f t="shared" si="37"/>
        <v>0.13830000000000001</v>
      </c>
      <c r="M449">
        <f t="shared" si="37"/>
        <v>0.1421</v>
      </c>
      <c r="N449">
        <f t="shared" si="37"/>
        <v>0.13980000000000001</v>
      </c>
      <c r="O449">
        <f t="shared" si="34"/>
        <v>0.37579999999999991</v>
      </c>
      <c r="P449">
        <f t="shared" si="35"/>
        <v>0.78489999999999993</v>
      </c>
      <c r="Q449">
        <f t="shared" si="36"/>
        <v>0.21510000000000001</v>
      </c>
    </row>
    <row r="450" spans="1:17">
      <c r="A450">
        <v>452</v>
      </c>
      <c r="B450">
        <f>ROUND(('TM1.5SynthPop_2050'!B450-'TM1.5SynthPop_2035'!B450)*5/15+'TM1.5SynthPop_2035'!B450,0)</f>
        <v>47</v>
      </c>
      <c r="C450">
        <f>ROUND(('TM1.5SynthPop_2050'!C450-'TM1.5SynthPop_2035'!C450)*5/15+'TM1.5SynthPop_2035'!C450,0)</f>
        <v>62</v>
      </c>
      <c r="D450">
        <f>ROUND(('TM1.5SynthPop_2050'!D450-'TM1.5SynthPop_2035'!D450)*5/15+'TM1.5SynthPop_2035'!D450,0)</f>
        <v>160</v>
      </c>
      <c r="E450">
        <f>ROUND(('TM1.5SynthPop_2050'!E450-'TM1.5SynthPop_2035'!E450)*5/15+'TM1.5SynthPop_2035'!E450,0)</f>
        <v>168</v>
      </c>
      <c r="F450">
        <f>ROUND(('TM1.5SynthPop_2050'!F450-'TM1.5SynthPop_2035'!F450)*5/15+'TM1.5SynthPop_2035'!F450,0)</f>
        <v>192</v>
      </c>
      <c r="G450">
        <f>ROUND(('TM1.5SynthPop_2050'!G450-'TM1.5SynthPop_2035'!G450)*5/15+'TM1.5SynthPop_2035'!G450,0)</f>
        <v>457</v>
      </c>
      <c r="H450">
        <f>ROUND(('TM1.5SynthPop_2050'!H450-'TM1.5SynthPop_2035'!H450)*5/15+'TM1.5SynthPop_2035'!H450,0)</f>
        <v>184</v>
      </c>
      <c r="I450">
        <f t="shared" si="33"/>
        <v>1086</v>
      </c>
      <c r="J450">
        <f t="shared" si="37"/>
        <v>4.3299999999999998E-2</v>
      </c>
      <c r="K450">
        <f t="shared" si="37"/>
        <v>5.7099999999999998E-2</v>
      </c>
      <c r="L450">
        <f t="shared" si="37"/>
        <v>0.14729999999999999</v>
      </c>
      <c r="M450">
        <f t="shared" si="37"/>
        <v>0.1547</v>
      </c>
      <c r="N450">
        <f t="shared" si="37"/>
        <v>0.17680000000000001</v>
      </c>
      <c r="O450">
        <f t="shared" si="34"/>
        <v>0.42080000000000006</v>
      </c>
      <c r="P450">
        <f t="shared" si="35"/>
        <v>0.8306</v>
      </c>
      <c r="Q450">
        <f t="shared" si="36"/>
        <v>0.1694</v>
      </c>
    </row>
    <row r="451" spans="1:17">
      <c r="A451">
        <v>453</v>
      </c>
      <c r="B451">
        <f>ROUND(('TM1.5SynthPop_2050'!B451-'TM1.5SynthPop_2035'!B451)*5/15+'TM1.5SynthPop_2035'!B451,0)</f>
        <v>159</v>
      </c>
      <c r="C451">
        <f>ROUND(('TM1.5SynthPop_2050'!C451-'TM1.5SynthPop_2035'!C451)*5/15+'TM1.5SynthPop_2035'!C451,0)</f>
        <v>158</v>
      </c>
      <c r="D451">
        <f>ROUND(('TM1.5SynthPop_2050'!D451-'TM1.5SynthPop_2035'!D451)*5/15+'TM1.5SynthPop_2035'!D451,0)</f>
        <v>408</v>
      </c>
      <c r="E451">
        <f>ROUND(('TM1.5SynthPop_2050'!E451-'TM1.5SynthPop_2035'!E451)*5/15+'TM1.5SynthPop_2035'!E451,0)</f>
        <v>437</v>
      </c>
      <c r="F451">
        <f>ROUND(('TM1.5SynthPop_2050'!F451-'TM1.5SynthPop_2035'!F451)*5/15+'TM1.5SynthPop_2035'!F451,0)</f>
        <v>438</v>
      </c>
      <c r="G451">
        <f>ROUND(('TM1.5SynthPop_2050'!G451-'TM1.5SynthPop_2035'!G451)*5/15+'TM1.5SynthPop_2035'!G451,0)</f>
        <v>1057</v>
      </c>
      <c r="H451">
        <f>ROUND(('TM1.5SynthPop_2050'!H451-'TM1.5SynthPop_2035'!H451)*5/15+'TM1.5SynthPop_2035'!H451,0)</f>
        <v>546</v>
      </c>
      <c r="I451">
        <f t="shared" ref="I451:I514" si="38">SUM(B451:G451)</f>
        <v>2657</v>
      </c>
      <c r="J451">
        <f t="shared" si="37"/>
        <v>5.9799999999999999E-2</v>
      </c>
      <c r="K451">
        <f t="shared" si="37"/>
        <v>5.9499999999999997E-2</v>
      </c>
      <c r="L451">
        <f t="shared" si="37"/>
        <v>0.15359999999999999</v>
      </c>
      <c r="M451">
        <f t="shared" si="37"/>
        <v>0.16450000000000001</v>
      </c>
      <c r="N451">
        <f t="shared" si="37"/>
        <v>0.1648</v>
      </c>
      <c r="O451">
        <f t="shared" ref="O451:O514" si="39">1-SUM(J451:N451)</f>
        <v>0.39779999999999993</v>
      </c>
      <c r="P451">
        <f t="shared" ref="P451:P514" si="40">1-Q451</f>
        <v>0.79449999999999998</v>
      </c>
      <c r="Q451">
        <f t="shared" ref="Q451:Q514" si="41">ROUND(H451/$I451,4)</f>
        <v>0.20549999999999999</v>
      </c>
    </row>
    <row r="452" spans="1:17">
      <c r="A452">
        <v>454</v>
      </c>
      <c r="B452">
        <f>ROUND(('TM1.5SynthPop_2050'!B452-'TM1.5SynthPop_2035'!B452)*5/15+'TM1.5SynthPop_2035'!B452,0)</f>
        <v>45</v>
      </c>
      <c r="C452">
        <f>ROUND(('TM1.5SynthPop_2050'!C452-'TM1.5SynthPop_2035'!C452)*5/15+'TM1.5SynthPop_2035'!C452,0)</f>
        <v>64</v>
      </c>
      <c r="D452">
        <f>ROUND(('TM1.5SynthPop_2050'!D452-'TM1.5SynthPop_2035'!D452)*5/15+'TM1.5SynthPop_2035'!D452,0)</f>
        <v>200</v>
      </c>
      <c r="E452">
        <f>ROUND(('TM1.5SynthPop_2050'!E452-'TM1.5SynthPop_2035'!E452)*5/15+'TM1.5SynthPop_2035'!E452,0)</f>
        <v>273</v>
      </c>
      <c r="F452">
        <f>ROUND(('TM1.5SynthPop_2050'!F452-'TM1.5SynthPop_2035'!F452)*5/15+'TM1.5SynthPop_2035'!F452,0)</f>
        <v>249</v>
      </c>
      <c r="G452">
        <f>ROUND(('TM1.5SynthPop_2050'!G452-'TM1.5SynthPop_2035'!G452)*5/15+'TM1.5SynthPop_2035'!G452,0)</f>
        <v>747</v>
      </c>
      <c r="H452">
        <f>ROUND(('TM1.5SynthPop_2050'!H452-'TM1.5SynthPop_2035'!H452)*5/15+'TM1.5SynthPop_2035'!H452,0)</f>
        <v>387</v>
      </c>
      <c r="I452">
        <f t="shared" si="38"/>
        <v>1578</v>
      </c>
      <c r="J452">
        <f t="shared" si="37"/>
        <v>2.8500000000000001E-2</v>
      </c>
      <c r="K452">
        <f t="shared" si="37"/>
        <v>4.0599999999999997E-2</v>
      </c>
      <c r="L452">
        <f t="shared" si="37"/>
        <v>0.12670000000000001</v>
      </c>
      <c r="M452">
        <f t="shared" si="37"/>
        <v>0.17299999999999999</v>
      </c>
      <c r="N452">
        <f t="shared" si="37"/>
        <v>0.1578</v>
      </c>
      <c r="O452">
        <f t="shared" si="39"/>
        <v>0.47340000000000004</v>
      </c>
      <c r="P452">
        <f t="shared" si="40"/>
        <v>0.75480000000000003</v>
      </c>
      <c r="Q452">
        <f t="shared" si="41"/>
        <v>0.2452</v>
      </c>
    </row>
    <row r="453" spans="1:17">
      <c r="A453">
        <v>455</v>
      </c>
      <c r="B453">
        <f>ROUND(('TM1.5SynthPop_2050'!B453-'TM1.5SynthPop_2035'!B453)*5/15+'TM1.5SynthPop_2035'!B453,0)</f>
        <v>52</v>
      </c>
      <c r="C453">
        <f>ROUND(('TM1.5SynthPop_2050'!C453-'TM1.5SynthPop_2035'!C453)*5/15+'TM1.5SynthPop_2035'!C453,0)</f>
        <v>40</v>
      </c>
      <c r="D453">
        <f>ROUND(('TM1.5SynthPop_2050'!D453-'TM1.5SynthPop_2035'!D453)*5/15+'TM1.5SynthPop_2035'!D453,0)</f>
        <v>142</v>
      </c>
      <c r="E453">
        <f>ROUND(('TM1.5SynthPop_2050'!E453-'TM1.5SynthPop_2035'!E453)*5/15+'TM1.5SynthPop_2035'!E453,0)</f>
        <v>164</v>
      </c>
      <c r="F453">
        <f>ROUND(('TM1.5SynthPop_2050'!F453-'TM1.5SynthPop_2035'!F453)*5/15+'TM1.5SynthPop_2035'!F453,0)</f>
        <v>130</v>
      </c>
      <c r="G453">
        <f>ROUND(('TM1.5SynthPop_2050'!G453-'TM1.5SynthPop_2035'!G453)*5/15+'TM1.5SynthPop_2035'!G453,0)</f>
        <v>414</v>
      </c>
      <c r="H453">
        <f>ROUND(('TM1.5SynthPop_2050'!H453-'TM1.5SynthPop_2035'!H453)*5/15+'TM1.5SynthPop_2035'!H453,0)</f>
        <v>216</v>
      </c>
      <c r="I453">
        <f t="shared" si="38"/>
        <v>942</v>
      </c>
      <c r="J453">
        <f t="shared" si="37"/>
        <v>5.5199999999999999E-2</v>
      </c>
      <c r="K453">
        <f t="shared" si="37"/>
        <v>4.2500000000000003E-2</v>
      </c>
      <c r="L453">
        <f t="shared" si="37"/>
        <v>0.1507</v>
      </c>
      <c r="M453">
        <f t="shared" si="37"/>
        <v>0.1741</v>
      </c>
      <c r="N453">
        <f t="shared" si="37"/>
        <v>0.13800000000000001</v>
      </c>
      <c r="O453">
        <f t="shared" si="39"/>
        <v>0.4395</v>
      </c>
      <c r="P453">
        <f t="shared" si="40"/>
        <v>0.77069999999999994</v>
      </c>
      <c r="Q453">
        <f t="shared" si="41"/>
        <v>0.2293</v>
      </c>
    </row>
    <row r="454" spans="1:17">
      <c r="A454">
        <v>456</v>
      </c>
      <c r="B454">
        <f>ROUND(('TM1.5SynthPop_2050'!B454-'TM1.5SynthPop_2035'!B454)*5/15+'TM1.5SynthPop_2035'!B454,0)</f>
        <v>570</v>
      </c>
      <c r="C454">
        <f>ROUND(('TM1.5SynthPop_2050'!C454-'TM1.5SynthPop_2035'!C454)*5/15+'TM1.5SynthPop_2035'!C454,0)</f>
        <v>425</v>
      </c>
      <c r="D454">
        <f>ROUND(('TM1.5SynthPop_2050'!D454-'TM1.5SynthPop_2035'!D454)*5/15+'TM1.5SynthPop_2035'!D454,0)</f>
        <v>507</v>
      </c>
      <c r="E454">
        <f>ROUND(('TM1.5SynthPop_2050'!E454-'TM1.5SynthPop_2035'!E454)*5/15+'TM1.5SynthPop_2035'!E454,0)</f>
        <v>371</v>
      </c>
      <c r="F454">
        <f>ROUND(('TM1.5SynthPop_2050'!F454-'TM1.5SynthPop_2035'!F454)*5/15+'TM1.5SynthPop_2035'!F454,0)</f>
        <v>474</v>
      </c>
      <c r="G454">
        <f>ROUND(('TM1.5SynthPop_2050'!G454-'TM1.5SynthPop_2035'!G454)*5/15+'TM1.5SynthPop_2035'!G454,0)</f>
        <v>922</v>
      </c>
      <c r="H454">
        <f>ROUND(('TM1.5SynthPop_2050'!H454-'TM1.5SynthPop_2035'!H454)*5/15+'TM1.5SynthPop_2035'!H454,0)</f>
        <v>917</v>
      </c>
      <c r="I454">
        <f t="shared" si="38"/>
        <v>3269</v>
      </c>
      <c r="J454">
        <f t="shared" si="37"/>
        <v>0.1744</v>
      </c>
      <c r="K454">
        <f t="shared" si="37"/>
        <v>0.13</v>
      </c>
      <c r="L454">
        <f t="shared" si="37"/>
        <v>0.15509999999999999</v>
      </c>
      <c r="M454">
        <f t="shared" si="37"/>
        <v>0.1135</v>
      </c>
      <c r="N454">
        <f t="shared" si="37"/>
        <v>0.14499999999999999</v>
      </c>
      <c r="O454">
        <f t="shared" si="39"/>
        <v>0.28199999999999992</v>
      </c>
      <c r="P454">
        <f t="shared" si="40"/>
        <v>0.71950000000000003</v>
      </c>
      <c r="Q454">
        <f t="shared" si="41"/>
        <v>0.28050000000000003</v>
      </c>
    </row>
    <row r="455" spans="1:17">
      <c r="A455">
        <v>457</v>
      </c>
      <c r="B455">
        <f>ROUND(('TM1.5SynthPop_2050'!B455-'TM1.5SynthPop_2035'!B455)*5/15+'TM1.5SynthPop_2035'!B455,0)</f>
        <v>152</v>
      </c>
      <c r="C455">
        <f>ROUND(('TM1.5SynthPop_2050'!C455-'TM1.5SynthPop_2035'!C455)*5/15+'TM1.5SynthPop_2035'!C455,0)</f>
        <v>89</v>
      </c>
      <c r="D455">
        <f>ROUND(('TM1.5SynthPop_2050'!D455-'TM1.5SynthPop_2035'!D455)*5/15+'TM1.5SynthPop_2035'!D455,0)</f>
        <v>249</v>
      </c>
      <c r="E455">
        <f>ROUND(('TM1.5SynthPop_2050'!E455-'TM1.5SynthPop_2035'!E455)*5/15+'TM1.5SynthPop_2035'!E455,0)</f>
        <v>294</v>
      </c>
      <c r="F455">
        <f>ROUND(('TM1.5SynthPop_2050'!F455-'TM1.5SynthPop_2035'!F455)*5/15+'TM1.5SynthPop_2035'!F455,0)</f>
        <v>292</v>
      </c>
      <c r="G455">
        <f>ROUND(('TM1.5SynthPop_2050'!G455-'TM1.5SynthPop_2035'!G455)*5/15+'TM1.5SynthPop_2035'!G455,0)</f>
        <v>765</v>
      </c>
      <c r="H455">
        <f>ROUND(('TM1.5SynthPop_2050'!H455-'TM1.5SynthPop_2035'!H455)*5/15+'TM1.5SynthPop_2035'!H455,0)</f>
        <v>469</v>
      </c>
      <c r="I455">
        <f t="shared" si="38"/>
        <v>1841</v>
      </c>
      <c r="J455">
        <f t="shared" si="37"/>
        <v>8.2600000000000007E-2</v>
      </c>
      <c r="K455">
        <f t="shared" si="37"/>
        <v>4.8300000000000003E-2</v>
      </c>
      <c r="L455">
        <f t="shared" si="37"/>
        <v>0.1353</v>
      </c>
      <c r="M455">
        <f t="shared" si="37"/>
        <v>0.15970000000000001</v>
      </c>
      <c r="N455">
        <f t="shared" si="37"/>
        <v>0.15859999999999999</v>
      </c>
      <c r="O455">
        <f t="shared" si="39"/>
        <v>0.41549999999999998</v>
      </c>
      <c r="P455">
        <f t="shared" si="40"/>
        <v>0.74519999999999997</v>
      </c>
      <c r="Q455">
        <f t="shared" si="41"/>
        <v>0.25480000000000003</v>
      </c>
    </row>
    <row r="456" spans="1:17">
      <c r="A456">
        <v>458</v>
      </c>
      <c r="B456">
        <f>ROUND(('TM1.5SynthPop_2050'!B456-'TM1.5SynthPop_2035'!B456)*5/15+'TM1.5SynthPop_2035'!B456,0)</f>
        <v>143</v>
      </c>
      <c r="C456">
        <f>ROUND(('TM1.5SynthPop_2050'!C456-'TM1.5SynthPop_2035'!C456)*5/15+'TM1.5SynthPop_2035'!C456,0)</f>
        <v>58</v>
      </c>
      <c r="D456">
        <f>ROUND(('TM1.5SynthPop_2050'!D456-'TM1.5SynthPop_2035'!D456)*5/15+'TM1.5SynthPop_2035'!D456,0)</f>
        <v>208</v>
      </c>
      <c r="E456">
        <f>ROUND(('TM1.5SynthPop_2050'!E456-'TM1.5SynthPop_2035'!E456)*5/15+'TM1.5SynthPop_2035'!E456,0)</f>
        <v>242</v>
      </c>
      <c r="F456">
        <f>ROUND(('TM1.5SynthPop_2050'!F456-'TM1.5SynthPop_2035'!F456)*5/15+'TM1.5SynthPop_2035'!F456,0)</f>
        <v>219</v>
      </c>
      <c r="G456">
        <f>ROUND(('TM1.5SynthPop_2050'!G456-'TM1.5SynthPop_2035'!G456)*5/15+'TM1.5SynthPop_2035'!G456,0)</f>
        <v>573</v>
      </c>
      <c r="H456">
        <f>ROUND(('TM1.5SynthPop_2050'!H456-'TM1.5SynthPop_2035'!H456)*5/15+'TM1.5SynthPop_2035'!H456,0)</f>
        <v>383</v>
      </c>
      <c r="I456">
        <f t="shared" si="38"/>
        <v>1443</v>
      </c>
      <c r="J456">
        <f t="shared" si="37"/>
        <v>9.9099999999999994E-2</v>
      </c>
      <c r="K456">
        <f t="shared" si="37"/>
        <v>4.02E-2</v>
      </c>
      <c r="L456">
        <f t="shared" si="37"/>
        <v>0.14410000000000001</v>
      </c>
      <c r="M456">
        <f t="shared" si="37"/>
        <v>0.16769999999999999</v>
      </c>
      <c r="N456">
        <f t="shared" si="37"/>
        <v>0.15179999999999999</v>
      </c>
      <c r="O456">
        <f t="shared" si="39"/>
        <v>0.39710000000000001</v>
      </c>
      <c r="P456">
        <f t="shared" si="40"/>
        <v>0.73459999999999992</v>
      </c>
      <c r="Q456">
        <f t="shared" si="41"/>
        <v>0.26540000000000002</v>
      </c>
    </row>
    <row r="457" spans="1:17">
      <c r="A457">
        <v>459</v>
      </c>
      <c r="B457">
        <f>ROUND(('TM1.5SynthPop_2050'!B457-'TM1.5SynthPop_2035'!B457)*5/15+'TM1.5SynthPop_2035'!B457,0)</f>
        <v>211</v>
      </c>
      <c r="C457">
        <f>ROUND(('TM1.5SynthPop_2050'!C457-'TM1.5SynthPop_2035'!C457)*5/15+'TM1.5SynthPop_2035'!C457,0)</f>
        <v>218</v>
      </c>
      <c r="D457">
        <f>ROUND(('TM1.5SynthPop_2050'!D457-'TM1.5SynthPop_2035'!D457)*5/15+'TM1.5SynthPop_2035'!D457,0)</f>
        <v>453</v>
      </c>
      <c r="E457">
        <f>ROUND(('TM1.5SynthPop_2050'!E457-'TM1.5SynthPop_2035'!E457)*5/15+'TM1.5SynthPop_2035'!E457,0)</f>
        <v>481</v>
      </c>
      <c r="F457">
        <f>ROUND(('TM1.5SynthPop_2050'!F457-'TM1.5SynthPop_2035'!F457)*5/15+'TM1.5SynthPop_2035'!F457,0)</f>
        <v>606</v>
      </c>
      <c r="G457">
        <f>ROUND(('TM1.5SynthPop_2050'!G457-'TM1.5SynthPop_2035'!G457)*5/15+'TM1.5SynthPop_2035'!G457,0)</f>
        <v>1462</v>
      </c>
      <c r="H457">
        <f>ROUND(('TM1.5SynthPop_2050'!H457-'TM1.5SynthPop_2035'!H457)*5/15+'TM1.5SynthPop_2035'!H457,0)</f>
        <v>782</v>
      </c>
      <c r="I457">
        <f t="shared" si="38"/>
        <v>3431</v>
      </c>
      <c r="J457">
        <f t="shared" si="37"/>
        <v>6.1499999999999999E-2</v>
      </c>
      <c r="K457">
        <f t="shared" si="37"/>
        <v>6.3500000000000001E-2</v>
      </c>
      <c r="L457">
        <f t="shared" si="37"/>
        <v>0.13200000000000001</v>
      </c>
      <c r="M457">
        <f t="shared" si="37"/>
        <v>0.14019999999999999</v>
      </c>
      <c r="N457">
        <f t="shared" si="37"/>
        <v>0.17660000000000001</v>
      </c>
      <c r="O457">
        <f t="shared" si="39"/>
        <v>0.42620000000000002</v>
      </c>
      <c r="P457">
        <f t="shared" si="40"/>
        <v>0.77210000000000001</v>
      </c>
      <c r="Q457">
        <f t="shared" si="41"/>
        <v>0.22789999999999999</v>
      </c>
    </row>
    <row r="458" spans="1:17">
      <c r="A458">
        <v>460</v>
      </c>
      <c r="B458">
        <f>ROUND(('TM1.5SynthPop_2050'!B458-'TM1.5SynthPop_2035'!B458)*5/15+'TM1.5SynthPop_2035'!B458,0)</f>
        <v>884</v>
      </c>
      <c r="C458">
        <f>ROUND(('TM1.5SynthPop_2050'!C458-'TM1.5SynthPop_2035'!C458)*5/15+'TM1.5SynthPop_2035'!C458,0)</f>
        <v>601</v>
      </c>
      <c r="D458">
        <f>ROUND(('TM1.5SynthPop_2050'!D458-'TM1.5SynthPop_2035'!D458)*5/15+'TM1.5SynthPop_2035'!D458,0)</f>
        <v>255</v>
      </c>
      <c r="E458">
        <f>ROUND(('TM1.5SynthPop_2050'!E458-'TM1.5SynthPop_2035'!E458)*5/15+'TM1.5SynthPop_2035'!E458,0)</f>
        <v>267</v>
      </c>
      <c r="F458">
        <f>ROUND(('TM1.5SynthPop_2050'!F458-'TM1.5SynthPop_2035'!F458)*5/15+'TM1.5SynthPop_2035'!F458,0)</f>
        <v>515</v>
      </c>
      <c r="G458">
        <f>ROUND(('TM1.5SynthPop_2050'!G458-'TM1.5SynthPop_2035'!G458)*5/15+'TM1.5SynthPop_2035'!G458,0)</f>
        <v>1429</v>
      </c>
      <c r="H458">
        <f>ROUND(('TM1.5SynthPop_2050'!H458-'TM1.5SynthPop_2035'!H458)*5/15+'TM1.5SynthPop_2035'!H458,0)</f>
        <v>847</v>
      </c>
      <c r="I458">
        <f t="shared" si="38"/>
        <v>3951</v>
      </c>
      <c r="J458">
        <f t="shared" si="37"/>
        <v>0.22370000000000001</v>
      </c>
      <c r="K458">
        <f t="shared" si="37"/>
        <v>0.15210000000000001</v>
      </c>
      <c r="L458">
        <f t="shared" si="37"/>
        <v>6.4500000000000002E-2</v>
      </c>
      <c r="M458">
        <f t="shared" si="37"/>
        <v>6.7599999999999993E-2</v>
      </c>
      <c r="N458">
        <f t="shared" si="37"/>
        <v>0.1303</v>
      </c>
      <c r="O458">
        <f t="shared" si="39"/>
        <v>0.36180000000000001</v>
      </c>
      <c r="P458">
        <f t="shared" si="40"/>
        <v>0.78559999999999997</v>
      </c>
      <c r="Q458">
        <f t="shared" si="41"/>
        <v>0.21440000000000001</v>
      </c>
    </row>
    <row r="459" spans="1:17">
      <c r="A459">
        <v>461</v>
      </c>
      <c r="B459">
        <f>ROUND(('TM1.5SynthPop_2050'!B459-'TM1.5SynthPop_2035'!B459)*5/15+'TM1.5SynthPop_2035'!B459,0)</f>
        <v>82</v>
      </c>
      <c r="C459">
        <f>ROUND(('TM1.5SynthPop_2050'!C459-'TM1.5SynthPop_2035'!C459)*5/15+'TM1.5SynthPop_2035'!C459,0)</f>
        <v>164</v>
      </c>
      <c r="D459">
        <f>ROUND(('TM1.5SynthPop_2050'!D459-'TM1.5SynthPop_2035'!D459)*5/15+'TM1.5SynthPop_2035'!D459,0)</f>
        <v>256</v>
      </c>
      <c r="E459">
        <f>ROUND(('TM1.5SynthPop_2050'!E459-'TM1.5SynthPop_2035'!E459)*5/15+'TM1.5SynthPop_2035'!E459,0)</f>
        <v>213</v>
      </c>
      <c r="F459">
        <f>ROUND(('TM1.5SynthPop_2050'!F459-'TM1.5SynthPop_2035'!F459)*5/15+'TM1.5SynthPop_2035'!F459,0)</f>
        <v>335</v>
      </c>
      <c r="G459">
        <f>ROUND(('TM1.5SynthPop_2050'!G459-'TM1.5SynthPop_2035'!G459)*5/15+'TM1.5SynthPop_2035'!G459,0)</f>
        <v>677</v>
      </c>
      <c r="H459">
        <f>ROUND(('TM1.5SynthPop_2050'!H459-'TM1.5SynthPop_2035'!H459)*5/15+'TM1.5SynthPop_2035'!H459,0)</f>
        <v>429</v>
      </c>
      <c r="I459">
        <f t="shared" si="38"/>
        <v>1727</v>
      </c>
      <c r="J459">
        <f t="shared" si="37"/>
        <v>4.7500000000000001E-2</v>
      </c>
      <c r="K459">
        <f t="shared" si="37"/>
        <v>9.5000000000000001E-2</v>
      </c>
      <c r="L459">
        <f t="shared" si="37"/>
        <v>0.1482</v>
      </c>
      <c r="M459">
        <f t="shared" si="37"/>
        <v>0.12330000000000001</v>
      </c>
      <c r="N459">
        <f t="shared" si="37"/>
        <v>0.19400000000000001</v>
      </c>
      <c r="O459">
        <f t="shared" si="39"/>
        <v>0.3919999999999999</v>
      </c>
      <c r="P459">
        <f t="shared" si="40"/>
        <v>0.75160000000000005</v>
      </c>
      <c r="Q459">
        <f t="shared" si="41"/>
        <v>0.24840000000000001</v>
      </c>
    </row>
    <row r="460" spans="1:17">
      <c r="A460">
        <v>462</v>
      </c>
      <c r="B460">
        <f>ROUND(('TM1.5SynthPop_2050'!B460-'TM1.5SynthPop_2035'!B460)*5/15+'TM1.5SynthPop_2035'!B460,0)</f>
        <v>110</v>
      </c>
      <c r="C460">
        <f>ROUND(('TM1.5SynthPop_2050'!C460-'TM1.5SynthPop_2035'!C460)*5/15+'TM1.5SynthPop_2035'!C460,0)</f>
        <v>215</v>
      </c>
      <c r="D460">
        <f>ROUND(('TM1.5SynthPop_2050'!D460-'TM1.5SynthPop_2035'!D460)*5/15+'TM1.5SynthPop_2035'!D460,0)</f>
        <v>262</v>
      </c>
      <c r="E460">
        <f>ROUND(('TM1.5SynthPop_2050'!E460-'TM1.5SynthPop_2035'!E460)*5/15+'TM1.5SynthPop_2035'!E460,0)</f>
        <v>209</v>
      </c>
      <c r="F460">
        <f>ROUND(('TM1.5SynthPop_2050'!F460-'TM1.5SynthPop_2035'!F460)*5/15+'TM1.5SynthPop_2035'!F460,0)</f>
        <v>315</v>
      </c>
      <c r="G460">
        <f>ROUND(('TM1.5SynthPop_2050'!G460-'TM1.5SynthPop_2035'!G460)*5/15+'TM1.5SynthPop_2035'!G460,0)</f>
        <v>580</v>
      </c>
      <c r="H460">
        <f>ROUND(('TM1.5SynthPop_2050'!H460-'TM1.5SynthPop_2035'!H460)*5/15+'TM1.5SynthPop_2035'!H460,0)</f>
        <v>481</v>
      </c>
      <c r="I460">
        <f t="shared" si="38"/>
        <v>1691</v>
      </c>
      <c r="J460">
        <f t="shared" si="37"/>
        <v>6.5100000000000005E-2</v>
      </c>
      <c r="K460">
        <f t="shared" si="37"/>
        <v>0.12709999999999999</v>
      </c>
      <c r="L460">
        <f t="shared" si="37"/>
        <v>0.15490000000000001</v>
      </c>
      <c r="M460">
        <f t="shared" si="37"/>
        <v>0.1236</v>
      </c>
      <c r="N460">
        <f t="shared" si="37"/>
        <v>0.18629999999999999</v>
      </c>
      <c r="O460">
        <f t="shared" si="39"/>
        <v>0.34300000000000008</v>
      </c>
      <c r="P460">
        <f t="shared" si="40"/>
        <v>0.71560000000000001</v>
      </c>
      <c r="Q460">
        <f t="shared" si="41"/>
        <v>0.28439999999999999</v>
      </c>
    </row>
    <row r="461" spans="1:17">
      <c r="A461">
        <v>463</v>
      </c>
      <c r="B461">
        <f>ROUND(('TM1.5SynthPop_2050'!B461-'TM1.5SynthPop_2035'!B461)*5/15+'TM1.5SynthPop_2035'!B461,0)</f>
        <v>268</v>
      </c>
      <c r="C461">
        <f>ROUND(('TM1.5SynthPop_2050'!C461-'TM1.5SynthPop_2035'!C461)*5/15+'TM1.5SynthPop_2035'!C461,0)</f>
        <v>450</v>
      </c>
      <c r="D461">
        <f>ROUND(('TM1.5SynthPop_2050'!D461-'TM1.5SynthPop_2035'!D461)*5/15+'TM1.5SynthPop_2035'!D461,0)</f>
        <v>384</v>
      </c>
      <c r="E461">
        <f>ROUND(('TM1.5SynthPop_2050'!E461-'TM1.5SynthPop_2035'!E461)*5/15+'TM1.5SynthPop_2035'!E461,0)</f>
        <v>322</v>
      </c>
      <c r="F461">
        <f>ROUND(('TM1.5SynthPop_2050'!F461-'TM1.5SynthPop_2035'!F461)*5/15+'TM1.5SynthPop_2035'!F461,0)</f>
        <v>559</v>
      </c>
      <c r="G461">
        <f>ROUND(('TM1.5SynthPop_2050'!G461-'TM1.5SynthPop_2035'!G461)*5/15+'TM1.5SynthPop_2035'!G461,0)</f>
        <v>911</v>
      </c>
      <c r="H461">
        <f>ROUND(('TM1.5SynthPop_2050'!H461-'TM1.5SynthPop_2035'!H461)*5/15+'TM1.5SynthPop_2035'!H461,0)</f>
        <v>527</v>
      </c>
      <c r="I461">
        <f t="shared" si="38"/>
        <v>2894</v>
      </c>
      <c r="J461">
        <f t="shared" si="37"/>
        <v>9.2600000000000002E-2</v>
      </c>
      <c r="K461">
        <f t="shared" si="37"/>
        <v>0.1555</v>
      </c>
      <c r="L461">
        <f t="shared" si="37"/>
        <v>0.13270000000000001</v>
      </c>
      <c r="M461">
        <f t="shared" si="37"/>
        <v>0.1113</v>
      </c>
      <c r="N461">
        <f t="shared" si="37"/>
        <v>0.19320000000000001</v>
      </c>
      <c r="O461">
        <f t="shared" si="39"/>
        <v>0.31469999999999998</v>
      </c>
      <c r="P461">
        <f t="shared" si="40"/>
        <v>0.81789999999999996</v>
      </c>
      <c r="Q461">
        <f t="shared" si="41"/>
        <v>0.18210000000000001</v>
      </c>
    </row>
    <row r="462" spans="1:17">
      <c r="A462">
        <v>464</v>
      </c>
      <c r="B462">
        <f>ROUND(('TM1.5SynthPop_2050'!B462-'TM1.5SynthPop_2035'!B462)*5/15+'TM1.5SynthPop_2035'!B462,0)</f>
        <v>107</v>
      </c>
      <c r="C462">
        <f>ROUND(('TM1.5SynthPop_2050'!C462-'TM1.5SynthPop_2035'!C462)*5/15+'TM1.5SynthPop_2035'!C462,0)</f>
        <v>225</v>
      </c>
      <c r="D462">
        <f>ROUND(('TM1.5SynthPop_2050'!D462-'TM1.5SynthPop_2035'!D462)*5/15+'TM1.5SynthPop_2035'!D462,0)</f>
        <v>263</v>
      </c>
      <c r="E462">
        <f>ROUND(('TM1.5SynthPop_2050'!E462-'TM1.5SynthPop_2035'!E462)*5/15+'TM1.5SynthPop_2035'!E462,0)</f>
        <v>225</v>
      </c>
      <c r="F462">
        <f>ROUND(('TM1.5SynthPop_2050'!F462-'TM1.5SynthPop_2035'!F462)*5/15+'TM1.5SynthPop_2035'!F462,0)</f>
        <v>390</v>
      </c>
      <c r="G462">
        <f>ROUND(('TM1.5SynthPop_2050'!G462-'TM1.5SynthPop_2035'!G462)*5/15+'TM1.5SynthPop_2035'!G462,0)</f>
        <v>651</v>
      </c>
      <c r="H462">
        <f>ROUND(('TM1.5SynthPop_2050'!H462-'TM1.5SynthPop_2035'!H462)*5/15+'TM1.5SynthPop_2035'!H462,0)</f>
        <v>378</v>
      </c>
      <c r="I462">
        <f t="shared" si="38"/>
        <v>1861</v>
      </c>
      <c r="J462">
        <f t="shared" si="37"/>
        <v>5.7500000000000002E-2</v>
      </c>
      <c r="K462">
        <f t="shared" si="37"/>
        <v>0.12089999999999999</v>
      </c>
      <c r="L462">
        <f t="shared" si="37"/>
        <v>0.14130000000000001</v>
      </c>
      <c r="M462">
        <f t="shared" si="37"/>
        <v>0.12089999999999999</v>
      </c>
      <c r="N462">
        <f t="shared" si="37"/>
        <v>0.20960000000000001</v>
      </c>
      <c r="O462">
        <f t="shared" si="39"/>
        <v>0.3498</v>
      </c>
      <c r="P462">
        <f t="shared" si="40"/>
        <v>0.79689999999999994</v>
      </c>
      <c r="Q462">
        <f t="shared" si="41"/>
        <v>0.2031</v>
      </c>
    </row>
    <row r="463" spans="1:17">
      <c r="A463">
        <v>465</v>
      </c>
      <c r="B463">
        <f>ROUND(('TM1.5SynthPop_2050'!B463-'TM1.5SynthPop_2035'!B463)*5/15+'TM1.5SynthPop_2035'!B463,0)</f>
        <v>331</v>
      </c>
      <c r="C463">
        <f>ROUND(('TM1.5SynthPop_2050'!C463-'TM1.5SynthPop_2035'!C463)*5/15+'TM1.5SynthPop_2035'!C463,0)</f>
        <v>490</v>
      </c>
      <c r="D463">
        <f>ROUND(('TM1.5SynthPop_2050'!D463-'TM1.5SynthPop_2035'!D463)*5/15+'TM1.5SynthPop_2035'!D463,0)</f>
        <v>510</v>
      </c>
      <c r="E463">
        <f>ROUND(('TM1.5SynthPop_2050'!E463-'TM1.5SynthPop_2035'!E463)*5/15+'TM1.5SynthPop_2035'!E463,0)</f>
        <v>407</v>
      </c>
      <c r="F463">
        <f>ROUND(('TM1.5SynthPop_2050'!F463-'TM1.5SynthPop_2035'!F463)*5/15+'TM1.5SynthPop_2035'!F463,0)</f>
        <v>631</v>
      </c>
      <c r="G463">
        <f>ROUND(('TM1.5SynthPop_2050'!G463-'TM1.5SynthPop_2035'!G463)*5/15+'TM1.5SynthPop_2035'!G463,0)</f>
        <v>1156</v>
      </c>
      <c r="H463">
        <f>ROUND(('TM1.5SynthPop_2050'!H463-'TM1.5SynthPop_2035'!H463)*5/15+'TM1.5SynthPop_2035'!H463,0)</f>
        <v>631</v>
      </c>
      <c r="I463">
        <f t="shared" si="38"/>
        <v>3525</v>
      </c>
      <c r="J463">
        <f t="shared" si="37"/>
        <v>9.3899999999999997E-2</v>
      </c>
      <c r="K463">
        <f t="shared" si="37"/>
        <v>0.13900000000000001</v>
      </c>
      <c r="L463">
        <f t="shared" si="37"/>
        <v>0.1447</v>
      </c>
      <c r="M463">
        <f t="shared" si="37"/>
        <v>0.11550000000000001</v>
      </c>
      <c r="N463">
        <f t="shared" si="37"/>
        <v>0.17899999999999999</v>
      </c>
      <c r="O463">
        <f t="shared" si="39"/>
        <v>0.32790000000000008</v>
      </c>
      <c r="P463">
        <f t="shared" si="40"/>
        <v>0.82099999999999995</v>
      </c>
      <c r="Q463">
        <f t="shared" si="41"/>
        <v>0.17899999999999999</v>
      </c>
    </row>
    <row r="464" spans="1:17">
      <c r="A464">
        <v>466</v>
      </c>
      <c r="B464">
        <f>ROUND(('TM1.5SynthPop_2050'!B464-'TM1.5SynthPop_2035'!B464)*5/15+'TM1.5SynthPop_2035'!B464,0)</f>
        <v>370</v>
      </c>
      <c r="C464">
        <f>ROUND(('TM1.5SynthPop_2050'!C464-'TM1.5SynthPop_2035'!C464)*5/15+'TM1.5SynthPop_2035'!C464,0)</f>
        <v>477</v>
      </c>
      <c r="D464">
        <f>ROUND(('TM1.5SynthPop_2050'!D464-'TM1.5SynthPop_2035'!D464)*5/15+'TM1.5SynthPop_2035'!D464,0)</f>
        <v>418</v>
      </c>
      <c r="E464">
        <f>ROUND(('TM1.5SynthPop_2050'!E464-'TM1.5SynthPop_2035'!E464)*5/15+'TM1.5SynthPop_2035'!E464,0)</f>
        <v>510</v>
      </c>
      <c r="F464">
        <f>ROUND(('TM1.5SynthPop_2050'!F464-'TM1.5SynthPop_2035'!F464)*5/15+'TM1.5SynthPop_2035'!F464,0)</f>
        <v>576</v>
      </c>
      <c r="G464">
        <f>ROUND(('TM1.5SynthPop_2050'!G464-'TM1.5SynthPop_2035'!G464)*5/15+'TM1.5SynthPop_2035'!G464,0)</f>
        <v>1763</v>
      </c>
      <c r="H464">
        <f>ROUND(('TM1.5SynthPop_2050'!H464-'TM1.5SynthPop_2035'!H464)*5/15+'TM1.5SynthPop_2035'!H464,0)</f>
        <v>811</v>
      </c>
      <c r="I464">
        <f t="shared" si="38"/>
        <v>4114</v>
      </c>
      <c r="J464">
        <f t="shared" si="37"/>
        <v>8.9899999999999994E-2</v>
      </c>
      <c r="K464">
        <f t="shared" si="37"/>
        <v>0.1159</v>
      </c>
      <c r="L464">
        <f t="shared" si="37"/>
        <v>0.1016</v>
      </c>
      <c r="M464">
        <f t="shared" si="37"/>
        <v>0.124</v>
      </c>
      <c r="N464">
        <f t="shared" si="37"/>
        <v>0.14000000000000001</v>
      </c>
      <c r="O464">
        <f t="shared" si="39"/>
        <v>0.42859999999999998</v>
      </c>
      <c r="P464">
        <f t="shared" si="40"/>
        <v>0.80289999999999995</v>
      </c>
      <c r="Q464">
        <f t="shared" si="41"/>
        <v>0.1971</v>
      </c>
    </row>
    <row r="465" spans="1:17">
      <c r="A465">
        <v>467</v>
      </c>
      <c r="B465">
        <f>ROUND(('TM1.5SynthPop_2050'!B465-'TM1.5SynthPop_2035'!B465)*5/15+'TM1.5SynthPop_2035'!B465,0)</f>
        <v>474</v>
      </c>
      <c r="C465">
        <f>ROUND(('TM1.5SynthPop_2050'!C465-'TM1.5SynthPop_2035'!C465)*5/15+'TM1.5SynthPop_2035'!C465,0)</f>
        <v>557</v>
      </c>
      <c r="D465">
        <f>ROUND(('TM1.5SynthPop_2050'!D465-'TM1.5SynthPop_2035'!D465)*5/15+'TM1.5SynthPop_2035'!D465,0)</f>
        <v>523</v>
      </c>
      <c r="E465">
        <f>ROUND(('TM1.5SynthPop_2050'!E465-'TM1.5SynthPop_2035'!E465)*5/15+'TM1.5SynthPop_2035'!E465,0)</f>
        <v>452</v>
      </c>
      <c r="F465">
        <f>ROUND(('TM1.5SynthPop_2050'!F465-'TM1.5SynthPop_2035'!F465)*5/15+'TM1.5SynthPop_2035'!F465,0)</f>
        <v>607</v>
      </c>
      <c r="G465">
        <f>ROUND(('TM1.5SynthPop_2050'!G465-'TM1.5SynthPop_2035'!G465)*5/15+'TM1.5SynthPop_2035'!G465,0)</f>
        <v>1291</v>
      </c>
      <c r="H465">
        <f>ROUND(('TM1.5SynthPop_2050'!H465-'TM1.5SynthPop_2035'!H465)*5/15+'TM1.5SynthPop_2035'!H465,0)</f>
        <v>921</v>
      </c>
      <c r="I465">
        <f t="shared" si="38"/>
        <v>3904</v>
      </c>
      <c r="J465">
        <f t="shared" si="37"/>
        <v>0.12139999999999999</v>
      </c>
      <c r="K465">
        <f t="shared" si="37"/>
        <v>0.14269999999999999</v>
      </c>
      <c r="L465">
        <f t="shared" si="37"/>
        <v>0.13400000000000001</v>
      </c>
      <c r="M465">
        <f t="shared" si="37"/>
        <v>0.1158</v>
      </c>
      <c r="N465">
        <f t="shared" si="37"/>
        <v>0.1555</v>
      </c>
      <c r="O465">
        <f t="shared" si="39"/>
        <v>0.3306</v>
      </c>
      <c r="P465">
        <f t="shared" si="40"/>
        <v>0.7641</v>
      </c>
      <c r="Q465">
        <f t="shared" si="41"/>
        <v>0.2359</v>
      </c>
    </row>
    <row r="466" spans="1:17">
      <c r="A466">
        <v>468</v>
      </c>
      <c r="B466">
        <f>ROUND(('TM1.5SynthPop_2050'!B466-'TM1.5SynthPop_2035'!B466)*5/15+'TM1.5SynthPop_2035'!B466,0)</f>
        <v>285</v>
      </c>
      <c r="C466">
        <f>ROUND(('TM1.5SynthPop_2050'!C466-'TM1.5SynthPop_2035'!C466)*5/15+'TM1.5SynthPop_2035'!C466,0)</f>
        <v>399</v>
      </c>
      <c r="D466">
        <f>ROUND(('TM1.5SynthPop_2050'!D466-'TM1.5SynthPop_2035'!D466)*5/15+'TM1.5SynthPop_2035'!D466,0)</f>
        <v>332</v>
      </c>
      <c r="E466">
        <f>ROUND(('TM1.5SynthPop_2050'!E466-'TM1.5SynthPop_2035'!E466)*5/15+'TM1.5SynthPop_2035'!E466,0)</f>
        <v>324</v>
      </c>
      <c r="F466">
        <f>ROUND(('TM1.5SynthPop_2050'!F466-'TM1.5SynthPop_2035'!F466)*5/15+'TM1.5SynthPop_2035'!F466,0)</f>
        <v>305</v>
      </c>
      <c r="G466">
        <f>ROUND(('TM1.5SynthPop_2050'!G466-'TM1.5SynthPop_2035'!G466)*5/15+'TM1.5SynthPop_2035'!G466,0)</f>
        <v>558</v>
      </c>
      <c r="H466">
        <f>ROUND(('TM1.5SynthPop_2050'!H466-'TM1.5SynthPop_2035'!H466)*5/15+'TM1.5SynthPop_2035'!H466,0)</f>
        <v>533</v>
      </c>
      <c r="I466">
        <f t="shared" si="38"/>
        <v>2203</v>
      </c>
      <c r="J466">
        <f t="shared" si="37"/>
        <v>0.12939999999999999</v>
      </c>
      <c r="K466">
        <f t="shared" si="37"/>
        <v>0.18110000000000001</v>
      </c>
      <c r="L466">
        <f t="shared" si="37"/>
        <v>0.1507</v>
      </c>
      <c r="M466">
        <f t="shared" si="37"/>
        <v>0.14710000000000001</v>
      </c>
      <c r="N466">
        <f t="shared" si="37"/>
        <v>0.1384</v>
      </c>
      <c r="O466">
        <f t="shared" si="39"/>
        <v>0.25329999999999997</v>
      </c>
      <c r="P466">
        <f t="shared" si="40"/>
        <v>0.7581</v>
      </c>
      <c r="Q466">
        <f t="shared" si="41"/>
        <v>0.2419</v>
      </c>
    </row>
    <row r="467" spans="1:17">
      <c r="A467">
        <v>469</v>
      </c>
      <c r="B467">
        <f>ROUND(('TM1.5SynthPop_2050'!B467-'TM1.5SynthPop_2035'!B467)*5/15+'TM1.5SynthPop_2035'!B467,0)</f>
        <v>359</v>
      </c>
      <c r="C467">
        <f>ROUND(('TM1.5SynthPop_2050'!C467-'TM1.5SynthPop_2035'!C467)*5/15+'TM1.5SynthPop_2035'!C467,0)</f>
        <v>399</v>
      </c>
      <c r="D467">
        <f>ROUND(('TM1.5SynthPop_2050'!D467-'TM1.5SynthPop_2035'!D467)*5/15+'TM1.5SynthPop_2035'!D467,0)</f>
        <v>386</v>
      </c>
      <c r="E467">
        <f>ROUND(('TM1.5SynthPop_2050'!E467-'TM1.5SynthPop_2035'!E467)*5/15+'TM1.5SynthPop_2035'!E467,0)</f>
        <v>347</v>
      </c>
      <c r="F467">
        <f>ROUND(('TM1.5SynthPop_2050'!F467-'TM1.5SynthPop_2035'!F467)*5/15+'TM1.5SynthPop_2035'!F467,0)</f>
        <v>310</v>
      </c>
      <c r="G467">
        <f>ROUND(('TM1.5SynthPop_2050'!G467-'TM1.5SynthPop_2035'!G467)*5/15+'TM1.5SynthPop_2035'!G467,0)</f>
        <v>570</v>
      </c>
      <c r="H467">
        <f>ROUND(('TM1.5SynthPop_2050'!H467-'TM1.5SynthPop_2035'!H467)*5/15+'TM1.5SynthPop_2035'!H467,0)</f>
        <v>862</v>
      </c>
      <c r="I467">
        <f t="shared" si="38"/>
        <v>2371</v>
      </c>
      <c r="J467">
        <f t="shared" si="37"/>
        <v>0.15140000000000001</v>
      </c>
      <c r="K467">
        <f t="shared" si="37"/>
        <v>0.16830000000000001</v>
      </c>
      <c r="L467">
        <f t="shared" si="37"/>
        <v>0.1628</v>
      </c>
      <c r="M467">
        <f t="shared" si="37"/>
        <v>0.1464</v>
      </c>
      <c r="N467">
        <f t="shared" si="37"/>
        <v>0.13070000000000001</v>
      </c>
      <c r="O467">
        <f t="shared" si="39"/>
        <v>0.24039999999999995</v>
      </c>
      <c r="P467">
        <f t="shared" si="40"/>
        <v>0.63640000000000008</v>
      </c>
      <c r="Q467">
        <f t="shared" si="41"/>
        <v>0.36359999999999998</v>
      </c>
    </row>
    <row r="468" spans="1:17">
      <c r="A468">
        <v>470</v>
      </c>
      <c r="B468">
        <f>ROUND(('TM1.5SynthPop_2050'!B468-'TM1.5SynthPop_2035'!B468)*5/15+'TM1.5SynthPop_2035'!B468,0)</f>
        <v>247</v>
      </c>
      <c r="C468">
        <f>ROUND(('TM1.5SynthPop_2050'!C468-'TM1.5SynthPop_2035'!C468)*5/15+'TM1.5SynthPop_2035'!C468,0)</f>
        <v>295</v>
      </c>
      <c r="D468">
        <f>ROUND(('TM1.5SynthPop_2050'!D468-'TM1.5SynthPop_2035'!D468)*5/15+'TM1.5SynthPop_2035'!D468,0)</f>
        <v>426</v>
      </c>
      <c r="E468">
        <f>ROUND(('TM1.5SynthPop_2050'!E468-'TM1.5SynthPop_2035'!E468)*5/15+'TM1.5SynthPop_2035'!E468,0)</f>
        <v>455</v>
      </c>
      <c r="F468">
        <f>ROUND(('TM1.5SynthPop_2050'!F468-'TM1.5SynthPop_2035'!F468)*5/15+'TM1.5SynthPop_2035'!F468,0)</f>
        <v>504</v>
      </c>
      <c r="G468">
        <f>ROUND(('TM1.5SynthPop_2050'!G468-'TM1.5SynthPop_2035'!G468)*5/15+'TM1.5SynthPop_2035'!G468,0)</f>
        <v>1151</v>
      </c>
      <c r="H468">
        <f>ROUND(('TM1.5SynthPop_2050'!H468-'TM1.5SynthPop_2035'!H468)*5/15+'TM1.5SynthPop_2035'!H468,0)</f>
        <v>809</v>
      </c>
      <c r="I468">
        <f t="shared" si="38"/>
        <v>3078</v>
      </c>
      <c r="J468">
        <f t="shared" si="37"/>
        <v>8.0199999999999994E-2</v>
      </c>
      <c r="K468">
        <f t="shared" si="37"/>
        <v>9.5799999999999996E-2</v>
      </c>
      <c r="L468">
        <f t="shared" si="37"/>
        <v>0.1384</v>
      </c>
      <c r="M468">
        <f t="shared" si="37"/>
        <v>0.14779999999999999</v>
      </c>
      <c r="N468">
        <f t="shared" si="37"/>
        <v>0.16370000000000001</v>
      </c>
      <c r="O468">
        <f t="shared" si="39"/>
        <v>0.37409999999999999</v>
      </c>
      <c r="P468">
        <f t="shared" si="40"/>
        <v>0.73720000000000008</v>
      </c>
      <c r="Q468">
        <f t="shared" si="41"/>
        <v>0.26279999999999998</v>
      </c>
    </row>
    <row r="469" spans="1:17">
      <c r="A469">
        <v>471</v>
      </c>
      <c r="B469">
        <f>ROUND(('TM1.5SynthPop_2050'!B469-'TM1.5SynthPop_2035'!B469)*5/15+'TM1.5SynthPop_2035'!B469,0)</f>
        <v>531</v>
      </c>
      <c r="C469">
        <f>ROUND(('TM1.5SynthPop_2050'!C469-'TM1.5SynthPop_2035'!C469)*5/15+'TM1.5SynthPop_2035'!C469,0)</f>
        <v>471</v>
      </c>
      <c r="D469">
        <f>ROUND(('TM1.5SynthPop_2050'!D469-'TM1.5SynthPop_2035'!D469)*5/15+'TM1.5SynthPop_2035'!D469,0)</f>
        <v>566</v>
      </c>
      <c r="E469">
        <f>ROUND(('TM1.5SynthPop_2050'!E469-'TM1.5SynthPop_2035'!E469)*5/15+'TM1.5SynthPop_2035'!E469,0)</f>
        <v>531</v>
      </c>
      <c r="F469">
        <f>ROUND(('TM1.5SynthPop_2050'!F469-'TM1.5SynthPop_2035'!F469)*5/15+'TM1.5SynthPop_2035'!F469,0)</f>
        <v>545</v>
      </c>
      <c r="G469">
        <f>ROUND(('TM1.5SynthPop_2050'!G469-'TM1.5SynthPop_2035'!G469)*5/15+'TM1.5SynthPop_2035'!G469,0)</f>
        <v>1507</v>
      </c>
      <c r="H469">
        <f>ROUND(('TM1.5SynthPop_2050'!H469-'TM1.5SynthPop_2035'!H469)*5/15+'TM1.5SynthPop_2035'!H469,0)</f>
        <v>720</v>
      </c>
      <c r="I469">
        <f t="shared" si="38"/>
        <v>4151</v>
      </c>
      <c r="J469">
        <f t="shared" si="37"/>
        <v>0.12790000000000001</v>
      </c>
      <c r="K469">
        <f t="shared" si="37"/>
        <v>0.1135</v>
      </c>
      <c r="L469">
        <f t="shared" si="37"/>
        <v>0.13639999999999999</v>
      </c>
      <c r="M469">
        <f t="shared" si="37"/>
        <v>0.12790000000000001</v>
      </c>
      <c r="N469">
        <f t="shared" si="37"/>
        <v>0.1313</v>
      </c>
      <c r="O469">
        <f t="shared" si="39"/>
        <v>0.36299999999999999</v>
      </c>
      <c r="P469">
        <f t="shared" si="40"/>
        <v>0.82650000000000001</v>
      </c>
      <c r="Q469">
        <f t="shared" si="41"/>
        <v>0.17349999999999999</v>
      </c>
    </row>
    <row r="470" spans="1:17">
      <c r="A470">
        <v>472</v>
      </c>
      <c r="B470">
        <f>ROUND(('TM1.5SynthPop_2050'!B470-'TM1.5SynthPop_2035'!B470)*5/15+'TM1.5SynthPop_2035'!B470,0)</f>
        <v>296</v>
      </c>
      <c r="C470">
        <f>ROUND(('TM1.5SynthPop_2050'!C470-'TM1.5SynthPop_2035'!C470)*5/15+'TM1.5SynthPop_2035'!C470,0)</f>
        <v>245</v>
      </c>
      <c r="D470">
        <f>ROUND(('TM1.5SynthPop_2050'!D470-'TM1.5SynthPop_2035'!D470)*5/15+'TM1.5SynthPop_2035'!D470,0)</f>
        <v>411</v>
      </c>
      <c r="E470">
        <f>ROUND(('TM1.5SynthPop_2050'!E470-'TM1.5SynthPop_2035'!E470)*5/15+'TM1.5SynthPop_2035'!E470,0)</f>
        <v>369</v>
      </c>
      <c r="F470">
        <f>ROUND(('TM1.5SynthPop_2050'!F470-'TM1.5SynthPop_2035'!F470)*5/15+'TM1.5SynthPop_2035'!F470,0)</f>
        <v>412</v>
      </c>
      <c r="G470">
        <f>ROUND(('TM1.5SynthPop_2050'!G470-'TM1.5SynthPop_2035'!G470)*5/15+'TM1.5SynthPop_2035'!G470,0)</f>
        <v>934</v>
      </c>
      <c r="H470">
        <f>ROUND(('TM1.5SynthPop_2050'!H470-'TM1.5SynthPop_2035'!H470)*5/15+'TM1.5SynthPop_2035'!H470,0)</f>
        <v>646</v>
      </c>
      <c r="I470">
        <f t="shared" si="38"/>
        <v>2667</v>
      </c>
      <c r="J470">
        <f t="shared" si="37"/>
        <v>0.111</v>
      </c>
      <c r="K470">
        <f t="shared" si="37"/>
        <v>9.1899999999999996E-2</v>
      </c>
      <c r="L470">
        <f t="shared" si="37"/>
        <v>0.15409999999999999</v>
      </c>
      <c r="M470">
        <f t="shared" si="37"/>
        <v>0.1384</v>
      </c>
      <c r="N470">
        <f t="shared" si="37"/>
        <v>0.1545</v>
      </c>
      <c r="O470">
        <f t="shared" si="39"/>
        <v>0.35010000000000008</v>
      </c>
      <c r="P470">
        <f t="shared" si="40"/>
        <v>0.75780000000000003</v>
      </c>
      <c r="Q470">
        <f t="shared" si="41"/>
        <v>0.2422</v>
      </c>
    </row>
    <row r="471" spans="1:17">
      <c r="A471">
        <v>473</v>
      </c>
      <c r="B471">
        <f>ROUND(('TM1.5SynthPop_2050'!B471-'TM1.5SynthPop_2035'!B471)*5/15+'TM1.5SynthPop_2035'!B471,0)</f>
        <v>308</v>
      </c>
      <c r="C471">
        <f>ROUND(('TM1.5SynthPop_2050'!C471-'TM1.5SynthPop_2035'!C471)*5/15+'TM1.5SynthPop_2035'!C471,0)</f>
        <v>407</v>
      </c>
      <c r="D471">
        <f>ROUND(('TM1.5SynthPop_2050'!D471-'TM1.5SynthPop_2035'!D471)*5/15+'TM1.5SynthPop_2035'!D471,0)</f>
        <v>371</v>
      </c>
      <c r="E471">
        <f>ROUND(('TM1.5SynthPop_2050'!E471-'TM1.5SynthPop_2035'!E471)*5/15+'TM1.5SynthPop_2035'!E471,0)</f>
        <v>349</v>
      </c>
      <c r="F471">
        <f>ROUND(('TM1.5SynthPop_2050'!F471-'TM1.5SynthPop_2035'!F471)*5/15+'TM1.5SynthPop_2035'!F471,0)</f>
        <v>349</v>
      </c>
      <c r="G471">
        <f>ROUND(('TM1.5SynthPop_2050'!G471-'TM1.5SynthPop_2035'!G471)*5/15+'TM1.5SynthPop_2035'!G471,0)</f>
        <v>603</v>
      </c>
      <c r="H471">
        <f>ROUND(('TM1.5SynthPop_2050'!H471-'TM1.5SynthPop_2035'!H471)*5/15+'TM1.5SynthPop_2035'!H471,0)</f>
        <v>862</v>
      </c>
      <c r="I471">
        <f t="shared" si="38"/>
        <v>2387</v>
      </c>
      <c r="J471">
        <f t="shared" si="37"/>
        <v>0.129</v>
      </c>
      <c r="K471">
        <f t="shared" si="37"/>
        <v>0.17050000000000001</v>
      </c>
      <c r="L471">
        <f t="shared" si="37"/>
        <v>0.15540000000000001</v>
      </c>
      <c r="M471">
        <f t="shared" si="37"/>
        <v>0.1462</v>
      </c>
      <c r="N471">
        <f t="shared" si="37"/>
        <v>0.1462</v>
      </c>
      <c r="O471">
        <f t="shared" si="39"/>
        <v>0.25270000000000004</v>
      </c>
      <c r="P471">
        <f t="shared" si="40"/>
        <v>0.63890000000000002</v>
      </c>
      <c r="Q471">
        <f t="shared" si="41"/>
        <v>0.36109999999999998</v>
      </c>
    </row>
    <row r="472" spans="1:17">
      <c r="A472">
        <v>474</v>
      </c>
      <c r="B472">
        <f>ROUND(('TM1.5SynthPop_2050'!B472-'TM1.5SynthPop_2035'!B472)*5/15+'TM1.5SynthPop_2035'!B472,0)</f>
        <v>134</v>
      </c>
      <c r="C472">
        <f>ROUND(('TM1.5SynthPop_2050'!C472-'TM1.5SynthPop_2035'!C472)*5/15+'TM1.5SynthPop_2035'!C472,0)</f>
        <v>85</v>
      </c>
      <c r="D472">
        <f>ROUND(('TM1.5SynthPop_2050'!D472-'TM1.5SynthPop_2035'!D472)*5/15+'TM1.5SynthPop_2035'!D472,0)</f>
        <v>257</v>
      </c>
      <c r="E472">
        <f>ROUND(('TM1.5SynthPop_2050'!E472-'TM1.5SynthPop_2035'!E472)*5/15+'TM1.5SynthPop_2035'!E472,0)</f>
        <v>255</v>
      </c>
      <c r="F472">
        <f>ROUND(('TM1.5SynthPop_2050'!F472-'TM1.5SynthPop_2035'!F472)*5/15+'TM1.5SynthPop_2035'!F472,0)</f>
        <v>258</v>
      </c>
      <c r="G472">
        <f>ROUND(('TM1.5SynthPop_2050'!G472-'TM1.5SynthPop_2035'!G472)*5/15+'TM1.5SynthPop_2035'!G472,0)</f>
        <v>558</v>
      </c>
      <c r="H472">
        <f>ROUND(('TM1.5SynthPop_2050'!H472-'TM1.5SynthPop_2035'!H472)*5/15+'TM1.5SynthPop_2035'!H472,0)</f>
        <v>453</v>
      </c>
      <c r="I472">
        <f t="shared" si="38"/>
        <v>1547</v>
      </c>
      <c r="J472">
        <f t="shared" si="37"/>
        <v>8.6599999999999996E-2</v>
      </c>
      <c r="K472">
        <f t="shared" si="37"/>
        <v>5.4899999999999997E-2</v>
      </c>
      <c r="L472">
        <f t="shared" si="37"/>
        <v>0.1661</v>
      </c>
      <c r="M472">
        <f t="shared" si="37"/>
        <v>0.1648</v>
      </c>
      <c r="N472">
        <f t="shared" si="37"/>
        <v>0.1668</v>
      </c>
      <c r="O472">
        <f t="shared" si="39"/>
        <v>0.36080000000000001</v>
      </c>
      <c r="P472">
        <f t="shared" si="40"/>
        <v>0.70720000000000005</v>
      </c>
      <c r="Q472">
        <f t="shared" si="41"/>
        <v>0.2928</v>
      </c>
    </row>
    <row r="473" spans="1:17">
      <c r="A473">
        <v>475</v>
      </c>
      <c r="B473">
        <f>ROUND(('TM1.5SynthPop_2050'!B473-'TM1.5SynthPop_2035'!B473)*5/15+'TM1.5SynthPop_2035'!B473,0)</f>
        <v>837</v>
      </c>
      <c r="C473">
        <f>ROUND(('TM1.5SynthPop_2050'!C473-'TM1.5SynthPop_2035'!C473)*5/15+'TM1.5SynthPop_2035'!C473,0)</f>
        <v>1362</v>
      </c>
      <c r="D473">
        <f>ROUND(('TM1.5SynthPop_2050'!D473-'TM1.5SynthPop_2035'!D473)*5/15+'TM1.5SynthPop_2035'!D473,0)</f>
        <v>470</v>
      </c>
      <c r="E473">
        <f>ROUND(('TM1.5SynthPop_2050'!E473-'TM1.5SynthPop_2035'!E473)*5/15+'TM1.5SynthPop_2035'!E473,0)</f>
        <v>576</v>
      </c>
      <c r="F473">
        <f>ROUND(('TM1.5SynthPop_2050'!F473-'TM1.5SynthPop_2035'!F473)*5/15+'TM1.5SynthPop_2035'!F473,0)</f>
        <v>612</v>
      </c>
      <c r="G473">
        <f>ROUND(('TM1.5SynthPop_2050'!G473-'TM1.5SynthPop_2035'!G473)*5/15+'TM1.5SynthPop_2035'!G473,0)</f>
        <v>1748</v>
      </c>
      <c r="H473">
        <f>ROUND(('TM1.5SynthPop_2050'!H473-'TM1.5SynthPop_2035'!H473)*5/15+'TM1.5SynthPop_2035'!H473,0)</f>
        <v>1545</v>
      </c>
      <c r="I473">
        <f t="shared" si="38"/>
        <v>5605</v>
      </c>
      <c r="J473">
        <f t="shared" si="37"/>
        <v>0.14929999999999999</v>
      </c>
      <c r="K473">
        <f t="shared" si="37"/>
        <v>0.24299999999999999</v>
      </c>
      <c r="L473">
        <f t="shared" si="37"/>
        <v>8.3900000000000002E-2</v>
      </c>
      <c r="M473">
        <f t="shared" si="37"/>
        <v>0.1028</v>
      </c>
      <c r="N473">
        <f t="shared" si="37"/>
        <v>0.10920000000000001</v>
      </c>
      <c r="O473">
        <f t="shared" si="39"/>
        <v>0.31180000000000008</v>
      </c>
      <c r="P473">
        <f t="shared" si="40"/>
        <v>0.72439999999999993</v>
      </c>
      <c r="Q473">
        <f t="shared" si="41"/>
        <v>0.27560000000000001</v>
      </c>
    </row>
    <row r="474" spans="1:17">
      <c r="A474">
        <v>476</v>
      </c>
      <c r="B474">
        <f>ROUND(('TM1.5SynthPop_2050'!B474-'TM1.5SynthPop_2035'!B474)*5/15+'TM1.5SynthPop_2035'!B474,0)</f>
        <v>186</v>
      </c>
      <c r="C474">
        <f>ROUND(('TM1.5SynthPop_2050'!C474-'TM1.5SynthPop_2035'!C474)*5/15+'TM1.5SynthPop_2035'!C474,0)</f>
        <v>300</v>
      </c>
      <c r="D474">
        <f>ROUND(('TM1.5SynthPop_2050'!D474-'TM1.5SynthPop_2035'!D474)*5/15+'TM1.5SynthPop_2035'!D474,0)</f>
        <v>384</v>
      </c>
      <c r="E474">
        <f>ROUND(('TM1.5SynthPop_2050'!E474-'TM1.5SynthPop_2035'!E474)*5/15+'TM1.5SynthPop_2035'!E474,0)</f>
        <v>395</v>
      </c>
      <c r="F474">
        <f>ROUND(('TM1.5SynthPop_2050'!F474-'TM1.5SynthPop_2035'!F474)*5/15+'TM1.5SynthPop_2035'!F474,0)</f>
        <v>414</v>
      </c>
      <c r="G474">
        <f>ROUND(('TM1.5SynthPop_2050'!G474-'TM1.5SynthPop_2035'!G474)*5/15+'TM1.5SynthPop_2035'!G474,0)</f>
        <v>878</v>
      </c>
      <c r="H474">
        <f>ROUND(('TM1.5SynthPop_2050'!H474-'TM1.5SynthPop_2035'!H474)*5/15+'TM1.5SynthPop_2035'!H474,0)</f>
        <v>628</v>
      </c>
      <c r="I474">
        <f t="shared" si="38"/>
        <v>2557</v>
      </c>
      <c r="J474">
        <f t="shared" ref="J474:N524" si="42">ROUND(B474/$I474,4)</f>
        <v>7.2700000000000001E-2</v>
      </c>
      <c r="K474">
        <f t="shared" si="42"/>
        <v>0.1173</v>
      </c>
      <c r="L474">
        <f t="shared" si="42"/>
        <v>0.1502</v>
      </c>
      <c r="M474">
        <f t="shared" si="42"/>
        <v>0.1545</v>
      </c>
      <c r="N474">
        <f t="shared" si="42"/>
        <v>0.16189999999999999</v>
      </c>
      <c r="O474">
        <f t="shared" si="39"/>
        <v>0.34339999999999993</v>
      </c>
      <c r="P474">
        <f t="shared" si="40"/>
        <v>0.75439999999999996</v>
      </c>
      <c r="Q474">
        <f t="shared" si="41"/>
        <v>0.24560000000000001</v>
      </c>
    </row>
    <row r="475" spans="1:17">
      <c r="A475">
        <v>477</v>
      </c>
      <c r="B475">
        <f>ROUND(('TM1.5SynthPop_2050'!B475-'TM1.5SynthPop_2035'!B475)*5/15+'TM1.5SynthPop_2035'!B475,0)</f>
        <v>148</v>
      </c>
      <c r="C475">
        <f>ROUND(('TM1.5SynthPop_2050'!C475-'TM1.5SynthPop_2035'!C475)*5/15+'TM1.5SynthPop_2035'!C475,0)</f>
        <v>219</v>
      </c>
      <c r="D475">
        <f>ROUND(('TM1.5SynthPop_2050'!D475-'TM1.5SynthPop_2035'!D475)*5/15+'TM1.5SynthPop_2035'!D475,0)</f>
        <v>331</v>
      </c>
      <c r="E475">
        <f>ROUND(('TM1.5SynthPop_2050'!E475-'TM1.5SynthPop_2035'!E475)*5/15+'TM1.5SynthPop_2035'!E475,0)</f>
        <v>358</v>
      </c>
      <c r="F475">
        <f>ROUND(('TM1.5SynthPop_2050'!F475-'TM1.5SynthPop_2035'!F475)*5/15+'TM1.5SynthPop_2035'!F475,0)</f>
        <v>324</v>
      </c>
      <c r="G475">
        <f>ROUND(('TM1.5SynthPop_2050'!G475-'TM1.5SynthPop_2035'!G475)*5/15+'TM1.5SynthPop_2035'!G475,0)</f>
        <v>738</v>
      </c>
      <c r="H475">
        <f>ROUND(('TM1.5SynthPop_2050'!H475-'TM1.5SynthPop_2035'!H475)*5/15+'TM1.5SynthPop_2035'!H475,0)</f>
        <v>650</v>
      </c>
      <c r="I475">
        <f t="shared" si="38"/>
        <v>2118</v>
      </c>
      <c r="J475">
        <f t="shared" si="42"/>
        <v>6.9900000000000004E-2</v>
      </c>
      <c r="K475">
        <f t="shared" si="42"/>
        <v>0.10340000000000001</v>
      </c>
      <c r="L475">
        <f t="shared" si="42"/>
        <v>0.15629999999999999</v>
      </c>
      <c r="M475">
        <f t="shared" si="42"/>
        <v>0.16900000000000001</v>
      </c>
      <c r="N475">
        <f t="shared" si="42"/>
        <v>0.153</v>
      </c>
      <c r="O475">
        <f t="shared" si="39"/>
        <v>0.34839999999999993</v>
      </c>
      <c r="P475">
        <f t="shared" si="40"/>
        <v>0.69310000000000005</v>
      </c>
      <c r="Q475">
        <f t="shared" si="41"/>
        <v>0.30690000000000001</v>
      </c>
    </row>
    <row r="476" spans="1:17">
      <c r="A476">
        <v>478</v>
      </c>
      <c r="B476">
        <f>ROUND(('TM1.5SynthPop_2050'!B476-'TM1.5SynthPop_2035'!B476)*5/15+'TM1.5SynthPop_2035'!B476,0)</f>
        <v>1414</v>
      </c>
      <c r="C476">
        <f>ROUND(('TM1.5SynthPop_2050'!C476-'TM1.5SynthPop_2035'!C476)*5/15+'TM1.5SynthPop_2035'!C476,0)</f>
        <v>1444</v>
      </c>
      <c r="D476">
        <f>ROUND(('TM1.5SynthPop_2050'!D476-'TM1.5SynthPop_2035'!D476)*5/15+'TM1.5SynthPop_2035'!D476,0)</f>
        <v>947</v>
      </c>
      <c r="E476">
        <f>ROUND(('TM1.5SynthPop_2050'!E476-'TM1.5SynthPop_2035'!E476)*5/15+'TM1.5SynthPop_2035'!E476,0)</f>
        <v>1399</v>
      </c>
      <c r="F476">
        <f>ROUND(('TM1.5SynthPop_2050'!F476-'TM1.5SynthPop_2035'!F476)*5/15+'TM1.5SynthPop_2035'!F476,0)</f>
        <v>835</v>
      </c>
      <c r="G476">
        <f>ROUND(('TM1.5SynthPop_2050'!G476-'TM1.5SynthPop_2035'!G476)*5/15+'TM1.5SynthPop_2035'!G476,0)</f>
        <v>2647</v>
      </c>
      <c r="H476">
        <f>ROUND(('TM1.5SynthPop_2050'!H476-'TM1.5SynthPop_2035'!H476)*5/15+'TM1.5SynthPop_2035'!H476,0)</f>
        <v>2137</v>
      </c>
      <c r="I476">
        <f t="shared" si="38"/>
        <v>8686</v>
      </c>
      <c r="J476">
        <f t="shared" si="42"/>
        <v>0.1628</v>
      </c>
      <c r="K476">
        <f t="shared" si="42"/>
        <v>0.16619999999999999</v>
      </c>
      <c r="L476">
        <f t="shared" si="42"/>
        <v>0.109</v>
      </c>
      <c r="M476">
        <f t="shared" si="42"/>
        <v>0.16109999999999999</v>
      </c>
      <c r="N476">
        <f t="shared" si="42"/>
        <v>9.6100000000000005E-2</v>
      </c>
      <c r="O476">
        <f t="shared" si="39"/>
        <v>0.30480000000000007</v>
      </c>
      <c r="P476">
        <f t="shared" si="40"/>
        <v>0.754</v>
      </c>
      <c r="Q476">
        <f t="shared" si="41"/>
        <v>0.246</v>
      </c>
    </row>
    <row r="477" spans="1:17">
      <c r="A477">
        <v>479</v>
      </c>
      <c r="B477">
        <f>ROUND(('TM1.5SynthPop_2050'!B477-'TM1.5SynthPop_2035'!B477)*5/15+'TM1.5SynthPop_2035'!B477,0)</f>
        <v>177</v>
      </c>
      <c r="C477">
        <f>ROUND(('TM1.5SynthPop_2050'!C477-'TM1.5SynthPop_2035'!C477)*5/15+'TM1.5SynthPop_2035'!C477,0)</f>
        <v>265</v>
      </c>
      <c r="D477">
        <f>ROUND(('TM1.5SynthPop_2050'!D477-'TM1.5SynthPop_2035'!D477)*5/15+'TM1.5SynthPop_2035'!D477,0)</f>
        <v>301</v>
      </c>
      <c r="E477">
        <f>ROUND(('TM1.5SynthPop_2050'!E477-'TM1.5SynthPop_2035'!E477)*5/15+'TM1.5SynthPop_2035'!E477,0)</f>
        <v>418</v>
      </c>
      <c r="F477">
        <f>ROUND(('TM1.5SynthPop_2050'!F477-'TM1.5SynthPop_2035'!F477)*5/15+'TM1.5SynthPop_2035'!F477,0)</f>
        <v>601</v>
      </c>
      <c r="G477">
        <f>ROUND(('TM1.5SynthPop_2050'!G477-'TM1.5SynthPop_2035'!G477)*5/15+'TM1.5SynthPop_2035'!G477,0)</f>
        <v>1080</v>
      </c>
      <c r="H477">
        <f>ROUND(('TM1.5SynthPop_2050'!H477-'TM1.5SynthPop_2035'!H477)*5/15+'TM1.5SynthPop_2035'!H477,0)</f>
        <v>931</v>
      </c>
      <c r="I477">
        <f t="shared" si="38"/>
        <v>2842</v>
      </c>
      <c r="J477">
        <f t="shared" si="42"/>
        <v>6.2300000000000001E-2</v>
      </c>
      <c r="K477">
        <f t="shared" si="42"/>
        <v>9.3200000000000005E-2</v>
      </c>
      <c r="L477">
        <f t="shared" si="42"/>
        <v>0.10589999999999999</v>
      </c>
      <c r="M477">
        <f t="shared" si="42"/>
        <v>0.14710000000000001</v>
      </c>
      <c r="N477">
        <f t="shared" si="42"/>
        <v>0.21149999999999999</v>
      </c>
      <c r="O477">
        <f t="shared" si="39"/>
        <v>0.38</v>
      </c>
      <c r="P477">
        <f t="shared" si="40"/>
        <v>0.6724</v>
      </c>
      <c r="Q477">
        <f t="shared" si="41"/>
        <v>0.3276</v>
      </c>
    </row>
    <row r="478" spans="1:17">
      <c r="A478">
        <v>480</v>
      </c>
      <c r="B478">
        <f>ROUND(('TM1.5SynthPop_2050'!B478-'TM1.5SynthPop_2035'!B478)*5/15+'TM1.5SynthPop_2035'!B478,0)</f>
        <v>20</v>
      </c>
      <c r="C478">
        <f>ROUND(('TM1.5SynthPop_2050'!C478-'TM1.5SynthPop_2035'!C478)*5/15+'TM1.5SynthPop_2035'!C478,0)</f>
        <v>65</v>
      </c>
      <c r="D478">
        <f>ROUND(('TM1.5SynthPop_2050'!D478-'TM1.5SynthPop_2035'!D478)*5/15+'TM1.5SynthPop_2035'!D478,0)</f>
        <v>172</v>
      </c>
      <c r="E478">
        <f>ROUND(('TM1.5SynthPop_2050'!E478-'TM1.5SynthPop_2035'!E478)*5/15+'TM1.5SynthPop_2035'!E478,0)</f>
        <v>195</v>
      </c>
      <c r="F478">
        <f>ROUND(('TM1.5SynthPop_2050'!F478-'TM1.5SynthPop_2035'!F478)*5/15+'TM1.5SynthPop_2035'!F478,0)</f>
        <v>205</v>
      </c>
      <c r="G478">
        <f>ROUND(('TM1.5SynthPop_2050'!G478-'TM1.5SynthPop_2035'!G478)*5/15+'TM1.5SynthPop_2035'!G478,0)</f>
        <v>450</v>
      </c>
      <c r="H478">
        <f>ROUND(('TM1.5SynthPop_2050'!H478-'TM1.5SynthPop_2035'!H478)*5/15+'TM1.5SynthPop_2035'!H478,0)</f>
        <v>381</v>
      </c>
      <c r="I478">
        <f t="shared" si="38"/>
        <v>1107</v>
      </c>
      <c r="J478">
        <f t="shared" si="42"/>
        <v>1.8100000000000002E-2</v>
      </c>
      <c r="K478">
        <f t="shared" si="42"/>
        <v>5.8700000000000002E-2</v>
      </c>
      <c r="L478">
        <f t="shared" si="42"/>
        <v>0.15540000000000001</v>
      </c>
      <c r="M478">
        <f t="shared" si="42"/>
        <v>0.1762</v>
      </c>
      <c r="N478">
        <f t="shared" si="42"/>
        <v>0.1852</v>
      </c>
      <c r="O478">
        <f t="shared" si="39"/>
        <v>0.40639999999999998</v>
      </c>
      <c r="P478">
        <f t="shared" si="40"/>
        <v>0.65579999999999994</v>
      </c>
      <c r="Q478">
        <f t="shared" si="41"/>
        <v>0.34420000000000001</v>
      </c>
    </row>
    <row r="479" spans="1:17">
      <c r="A479">
        <v>481</v>
      </c>
      <c r="B479">
        <f>ROUND(('TM1.5SynthPop_2050'!B479-'TM1.5SynthPop_2035'!B479)*5/15+'TM1.5SynthPop_2035'!B479,0)</f>
        <v>54</v>
      </c>
      <c r="C479">
        <f>ROUND(('TM1.5SynthPop_2050'!C479-'TM1.5SynthPop_2035'!C479)*5/15+'TM1.5SynthPop_2035'!C479,0)</f>
        <v>84</v>
      </c>
      <c r="D479">
        <f>ROUND(('TM1.5SynthPop_2050'!D479-'TM1.5SynthPop_2035'!D479)*5/15+'TM1.5SynthPop_2035'!D479,0)</f>
        <v>222</v>
      </c>
      <c r="E479">
        <f>ROUND(('TM1.5SynthPop_2050'!E479-'TM1.5SynthPop_2035'!E479)*5/15+'TM1.5SynthPop_2035'!E479,0)</f>
        <v>270</v>
      </c>
      <c r="F479">
        <f>ROUND(('TM1.5SynthPop_2050'!F479-'TM1.5SynthPop_2035'!F479)*5/15+'TM1.5SynthPop_2035'!F479,0)</f>
        <v>249</v>
      </c>
      <c r="G479">
        <f>ROUND(('TM1.5SynthPop_2050'!G479-'TM1.5SynthPop_2035'!G479)*5/15+'TM1.5SynthPop_2035'!G479,0)</f>
        <v>731</v>
      </c>
      <c r="H479">
        <f>ROUND(('TM1.5SynthPop_2050'!H479-'TM1.5SynthPop_2035'!H479)*5/15+'TM1.5SynthPop_2035'!H479,0)</f>
        <v>530</v>
      </c>
      <c r="I479">
        <f t="shared" si="38"/>
        <v>1610</v>
      </c>
      <c r="J479">
        <f t="shared" si="42"/>
        <v>3.3500000000000002E-2</v>
      </c>
      <c r="K479">
        <f t="shared" si="42"/>
        <v>5.2200000000000003E-2</v>
      </c>
      <c r="L479">
        <f t="shared" si="42"/>
        <v>0.13789999999999999</v>
      </c>
      <c r="M479">
        <f t="shared" si="42"/>
        <v>0.16769999999999999</v>
      </c>
      <c r="N479">
        <f t="shared" si="42"/>
        <v>0.1547</v>
      </c>
      <c r="O479">
        <f t="shared" si="39"/>
        <v>0.45399999999999996</v>
      </c>
      <c r="P479">
        <f t="shared" si="40"/>
        <v>0.67080000000000006</v>
      </c>
      <c r="Q479">
        <f t="shared" si="41"/>
        <v>0.32919999999999999</v>
      </c>
    </row>
    <row r="480" spans="1:17">
      <c r="A480">
        <v>482</v>
      </c>
      <c r="B480">
        <f>ROUND(('TM1.5SynthPop_2050'!B480-'TM1.5SynthPop_2035'!B480)*5/15+'TM1.5SynthPop_2035'!B480,0)</f>
        <v>30</v>
      </c>
      <c r="C480">
        <f>ROUND(('TM1.5SynthPop_2050'!C480-'TM1.5SynthPop_2035'!C480)*5/15+'TM1.5SynthPop_2035'!C480,0)</f>
        <v>95</v>
      </c>
      <c r="D480">
        <f>ROUND(('TM1.5SynthPop_2050'!D480-'TM1.5SynthPop_2035'!D480)*5/15+'TM1.5SynthPop_2035'!D480,0)</f>
        <v>191</v>
      </c>
      <c r="E480">
        <f>ROUND(('TM1.5SynthPop_2050'!E480-'TM1.5SynthPop_2035'!E480)*5/15+'TM1.5SynthPop_2035'!E480,0)</f>
        <v>230</v>
      </c>
      <c r="F480">
        <f>ROUND(('TM1.5SynthPop_2050'!F480-'TM1.5SynthPop_2035'!F480)*5/15+'TM1.5SynthPop_2035'!F480,0)</f>
        <v>233</v>
      </c>
      <c r="G480">
        <f>ROUND(('TM1.5SynthPop_2050'!G480-'TM1.5SynthPop_2035'!G480)*5/15+'TM1.5SynthPop_2035'!G480,0)</f>
        <v>660</v>
      </c>
      <c r="H480">
        <f>ROUND(('TM1.5SynthPop_2050'!H480-'TM1.5SynthPop_2035'!H480)*5/15+'TM1.5SynthPop_2035'!H480,0)</f>
        <v>501</v>
      </c>
      <c r="I480">
        <f t="shared" si="38"/>
        <v>1439</v>
      </c>
      <c r="J480">
        <f t="shared" si="42"/>
        <v>2.0799999999999999E-2</v>
      </c>
      <c r="K480">
        <f t="shared" si="42"/>
        <v>6.6000000000000003E-2</v>
      </c>
      <c r="L480">
        <f t="shared" si="42"/>
        <v>0.13270000000000001</v>
      </c>
      <c r="M480">
        <f t="shared" si="42"/>
        <v>0.1598</v>
      </c>
      <c r="N480">
        <f t="shared" si="42"/>
        <v>0.16189999999999999</v>
      </c>
      <c r="O480">
        <f t="shared" si="39"/>
        <v>0.45879999999999999</v>
      </c>
      <c r="P480">
        <f t="shared" si="40"/>
        <v>0.65179999999999993</v>
      </c>
      <c r="Q480">
        <f t="shared" si="41"/>
        <v>0.34820000000000001</v>
      </c>
    </row>
    <row r="481" spans="1:17">
      <c r="A481">
        <v>483</v>
      </c>
      <c r="B481">
        <f>ROUND(('TM1.5SynthPop_2050'!B481-'TM1.5SynthPop_2035'!B481)*5/15+'TM1.5SynthPop_2035'!B481,0)</f>
        <v>185</v>
      </c>
      <c r="C481">
        <f>ROUND(('TM1.5SynthPop_2050'!C481-'TM1.5SynthPop_2035'!C481)*5/15+'TM1.5SynthPop_2035'!C481,0)</f>
        <v>118</v>
      </c>
      <c r="D481">
        <f>ROUND(('TM1.5SynthPop_2050'!D481-'TM1.5SynthPop_2035'!D481)*5/15+'TM1.5SynthPop_2035'!D481,0)</f>
        <v>331</v>
      </c>
      <c r="E481">
        <f>ROUND(('TM1.5SynthPop_2050'!E481-'TM1.5SynthPop_2035'!E481)*5/15+'TM1.5SynthPop_2035'!E481,0)</f>
        <v>410</v>
      </c>
      <c r="F481">
        <f>ROUND(('TM1.5SynthPop_2050'!F481-'TM1.5SynthPop_2035'!F481)*5/15+'TM1.5SynthPop_2035'!F481,0)</f>
        <v>334</v>
      </c>
      <c r="G481">
        <f>ROUND(('TM1.5SynthPop_2050'!G481-'TM1.5SynthPop_2035'!G481)*5/15+'TM1.5SynthPop_2035'!G481,0)</f>
        <v>894</v>
      </c>
      <c r="H481">
        <f>ROUND(('TM1.5SynthPop_2050'!H481-'TM1.5SynthPop_2035'!H481)*5/15+'TM1.5SynthPop_2035'!H481,0)</f>
        <v>685</v>
      </c>
      <c r="I481">
        <f t="shared" si="38"/>
        <v>2272</v>
      </c>
      <c r="J481">
        <f t="shared" si="42"/>
        <v>8.14E-2</v>
      </c>
      <c r="K481">
        <f t="shared" si="42"/>
        <v>5.1900000000000002E-2</v>
      </c>
      <c r="L481">
        <f t="shared" si="42"/>
        <v>0.1457</v>
      </c>
      <c r="M481">
        <f t="shared" si="42"/>
        <v>0.18049999999999999</v>
      </c>
      <c r="N481">
        <f t="shared" si="42"/>
        <v>0.14699999999999999</v>
      </c>
      <c r="O481">
        <f t="shared" si="39"/>
        <v>0.39349999999999996</v>
      </c>
      <c r="P481">
        <f t="shared" si="40"/>
        <v>0.69850000000000001</v>
      </c>
      <c r="Q481">
        <f t="shared" si="41"/>
        <v>0.30149999999999999</v>
      </c>
    </row>
    <row r="482" spans="1:17">
      <c r="A482">
        <v>484</v>
      </c>
      <c r="B482">
        <f>ROUND(('TM1.5SynthPop_2050'!B482-'TM1.5SynthPop_2035'!B482)*5/15+'TM1.5SynthPop_2035'!B482,0)</f>
        <v>485</v>
      </c>
      <c r="C482">
        <f>ROUND(('TM1.5SynthPop_2050'!C482-'TM1.5SynthPop_2035'!C482)*5/15+'TM1.5SynthPop_2035'!C482,0)</f>
        <v>288</v>
      </c>
      <c r="D482">
        <f>ROUND(('TM1.5SynthPop_2050'!D482-'TM1.5SynthPop_2035'!D482)*5/15+'TM1.5SynthPop_2035'!D482,0)</f>
        <v>456</v>
      </c>
      <c r="E482">
        <f>ROUND(('TM1.5SynthPop_2050'!E482-'TM1.5SynthPop_2035'!E482)*5/15+'TM1.5SynthPop_2035'!E482,0)</f>
        <v>457</v>
      </c>
      <c r="F482">
        <f>ROUND(('TM1.5SynthPop_2050'!F482-'TM1.5SynthPop_2035'!F482)*5/15+'TM1.5SynthPop_2035'!F482,0)</f>
        <v>789</v>
      </c>
      <c r="G482">
        <f>ROUND(('TM1.5SynthPop_2050'!G482-'TM1.5SynthPop_2035'!G482)*5/15+'TM1.5SynthPop_2035'!G482,0)</f>
        <v>1675</v>
      </c>
      <c r="H482">
        <f>ROUND(('TM1.5SynthPop_2050'!H482-'TM1.5SynthPop_2035'!H482)*5/15+'TM1.5SynthPop_2035'!H482,0)</f>
        <v>1017</v>
      </c>
      <c r="I482">
        <f t="shared" si="38"/>
        <v>4150</v>
      </c>
      <c r="J482">
        <f t="shared" si="42"/>
        <v>0.1169</v>
      </c>
      <c r="K482">
        <f t="shared" si="42"/>
        <v>6.9400000000000003E-2</v>
      </c>
      <c r="L482">
        <f t="shared" si="42"/>
        <v>0.1099</v>
      </c>
      <c r="M482">
        <f t="shared" si="42"/>
        <v>0.1101</v>
      </c>
      <c r="N482">
        <f t="shared" si="42"/>
        <v>0.19009999999999999</v>
      </c>
      <c r="O482">
        <f t="shared" si="39"/>
        <v>0.40359999999999996</v>
      </c>
      <c r="P482">
        <f t="shared" si="40"/>
        <v>0.75490000000000002</v>
      </c>
      <c r="Q482">
        <f t="shared" si="41"/>
        <v>0.24510000000000001</v>
      </c>
    </row>
    <row r="483" spans="1:17">
      <c r="A483">
        <v>485</v>
      </c>
      <c r="B483">
        <f>ROUND(('TM1.5SynthPop_2050'!B483-'TM1.5SynthPop_2035'!B483)*5/15+'TM1.5SynthPop_2035'!B483,0)</f>
        <v>785</v>
      </c>
      <c r="C483">
        <f>ROUND(('TM1.5SynthPop_2050'!C483-'TM1.5SynthPop_2035'!C483)*5/15+'TM1.5SynthPop_2035'!C483,0)</f>
        <v>581</v>
      </c>
      <c r="D483">
        <f>ROUND(('TM1.5SynthPop_2050'!D483-'TM1.5SynthPop_2035'!D483)*5/15+'TM1.5SynthPop_2035'!D483,0)</f>
        <v>413</v>
      </c>
      <c r="E483">
        <f>ROUND(('TM1.5SynthPop_2050'!E483-'TM1.5SynthPop_2035'!E483)*5/15+'TM1.5SynthPop_2035'!E483,0)</f>
        <v>461</v>
      </c>
      <c r="F483">
        <f>ROUND(('TM1.5SynthPop_2050'!F483-'TM1.5SynthPop_2035'!F483)*5/15+'TM1.5SynthPop_2035'!F483,0)</f>
        <v>780</v>
      </c>
      <c r="G483">
        <f>ROUND(('TM1.5SynthPop_2050'!G483-'TM1.5SynthPop_2035'!G483)*5/15+'TM1.5SynthPop_2035'!G483,0)</f>
        <v>1628</v>
      </c>
      <c r="H483">
        <f>ROUND(('TM1.5SynthPop_2050'!H483-'TM1.5SynthPop_2035'!H483)*5/15+'TM1.5SynthPop_2035'!H483,0)</f>
        <v>1300</v>
      </c>
      <c r="I483">
        <f t="shared" si="38"/>
        <v>4648</v>
      </c>
      <c r="J483">
        <f t="shared" si="42"/>
        <v>0.16889999999999999</v>
      </c>
      <c r="K483">
        <f t="shared" si="42"/>
        <v>0.125</v>
      </c>
      <c r="L483">
        <f t="shared" si="42"/>
        <v>8.8900000000000007E-2</v>
      </c>
      <c r="M483">
        <f t="shared" si="42"/>
        <v>9.9199999999999997E-2</v>
      </c>
      <c r="N483">
        <f t="shared" si="42"/>
        <v>0.1678</v>
      </c>
      <c r="O483">
        <f t="shared" si="39"/>
        <v>0.35019999999999996</v>
      </c>
      <c r="P483">
        <f t="shared" si="40"/>
        <v>0.72029999999999994</v>
      </c>
      <c r="Q483">
        <f t="shared" si="41"/>
        <v>0.2797</v>
      </c>
    </row>
    <row r="484" spans="1:17">
      <c r="A484">
        <v>486</v>
      </c>
      <c r="B484">
        <f>ROUND(('TM1.5SynthPop_2050'!B484-'TM1.5SynthPop_2035'!B484)*5/15+'TM1.5SynthPop_2035'!B484,0)</f>
        <v>337</v>
      </c>
      <c r="C484">
        <f>ROUND(('TM1.5SynthPop_2050'!C484-'TM1.5SynthPop_2035'!C484)*5/15+'TM1.5SynthPop_2035'!C484,0)</f>
        <v>140</v>
      </c>
      <c r="D484">
        <f>ROUND(('TM1.5SynthPop_2050'!D484-'TM1.5SynthPop_2035'!D484)*5/15+'TM1.5SynthPop_2035'!D484,0)</f>
        <v>290</v>
      </c>
      <c r="E484">
        <f>ROUND(('TM1.5SynthPop_2050'!E484-'TM1.5SynthPop_2035'!E484)*5/15+'TM1.5SynthPop_2035'!E484,0)</f>
        <v>335</v>
      </c>
      <c r="F484">
        <f>ROUND(('TM1.5SynthPop_2050'!F484-'TM1.5SynthPop_2035'!F484)*5/15+'TM1.5SynthPop_2035'!F484,0)</f>
        <v>538</v>
      </c>
      <c r="G484">
        <f>ROUND(('TM1.5SynthPop_2050'!G484-'TM1.5SynthPop_2035'!G484)*5/15+'TM1.5SynthPop_2035'!G484,0)</f>
        <v>1185</v>
      </c>
      <c r="H484">
        <f>ROUND(('TM1.5SynthPop_2050'!H484-'TM1.5SynthPop_2035'!H484)*5/15+'TM1.5SynthPop_2035'!H484,0)</f>
        <v>998</v>
      </c>
      <c r="I484">
        <f t="shared" si="38"/>
        <v>2825</v>
      </c>
      <c r="J484">
        <f t="shared" si="42"/>
        <v>0.1193</v>
      </c>
      <c r="K484">
        <f t="shared" si="42"/>
        <v>4.9599999999999998E-2</v>
      </c>
      <c r="L484">
        <f t="shared" si="42"/>
        <v>0.1027</v>
      </c>
      <c r="M484">
        <f t="shared" si="42"/>
        <v>0.1186</v>
      </c>
      <c r="N484">
        <f t="shared" si="42"/>
        <v>0.19040000000000001</v>
      </c>
      <c r="O484">
        <f t="shared" si="39"/>
        <v>0.4194</v>
      </c>
      <c r="P484">
        <f t="shared" si="40"/>
        <v>0.64670000000000005</v>
      </c>
      <c r="Q484">
        <f t="shared" si="41"/>
        <v>0.3533</v>
      </c>
    </row>
    <row r="485" spans="1:17">
      <c r="A485">
        <v>487</v>
      </c>
      <c r="B485">
        <f>ROUND(('TM1.5SynthPop_2050'!B485-'TM1.5SynthPop_2035'!B485)*5/15+'TM1.5SynthPop_2035'!B485,0)</f>
        <v>152</v>
      </c>
      <c r="C485">
        <f>ROUND(('TM1.5SynthPop_2050'!C485-'TM1.5SynthPop_2035'!C485)*5/15+'TM1.5SynthPop_2035'!C485,0)</f>
        <v>122</v>
      </c>
      <c r="D485">
        <f>ROUND(('TM1.5SynthPop_2050'!D485-'TM1.5SynthPop_2035'!D485)*5/15+'TM1.5SynthPop_2035'!D485,0)</f>
        <v>258</v>
      </c>
      <c r="E485">
        <f>ROUND(('TM1.5SynthPop_2050'!E485-'TM1.5SynthPop_2035'!E485)*5/15+'TM1.5SynthPop_2035'!E485,0)</f>
        <v>290</v>
      </c>
      <c r="F485">
        <f>ROUND(('TM1.5SynthPop_2050'!F485-'TM1.5SynthPop_2035'!F485)*5/15+'TM1.5SynthPop_2035'!F485,0)</f>
        <v>421</v>
      </c>
      <c r="G485">
        <f>ROUND(('TM1.5SynthPop_2050'!G485-'TM1.5SynthPop_2035'!G485)*5/15+'TM1.5SynthPop_2035'!G485,0)</f>
        <v>832</v>
      </c>
      <c r="H485">
        <f>ROUND(('TM1.5SynthPop_2050'!H485-'TM1.5SynthPop_2035'!H485)*5/15+'TM1.5SynthPop_2035'!H485,0)</f>
        <v>512</v>
      </c>
      <c r="I485">
        <f t="shared" si="38"/>
        <v>2075</v>
      </c>
      <c r="J485">
        <f t="shared" si="42"/>
        <v>7.3300000000000004E-2</v>
      </c>
      <c r="K485">
        <f t="shared" si="42"/>
        <v>5.8799999999999998E-2</v>
      </c>
      <c r="L485">
        <f t="shared" si="42"/>
        <v>0.12429999999999999</v>
      </c>
      <c r="M485">
        <f t="shared" si="42"/>
        <v>0.13980000000000001</v>
      </c>
      <c r="N485">
        <f t="shared" si="42"/>
        <v>0.2029</v>
      </c>
      <c r="O485">
        <f t="shared" si="39"/>
        <v>0.40090000000000003</v>
      </c>
      <c r="P485">
        <f t="shared" si="40"/>
        <v>0.75329999999999997</v>
      </c>
      <c r="Q485">
        <f t="shared" si="41"/>
        <v>0.2467</v>
      </c>
    </row>
    <row r="486" spans="1:17">
      <c r="A486">
        <v>488</v>
      </c>
      <c r="B486">
        <f>ROUND(('TM1.5SynthPop_2050'!B486-'TM1.5SynthPop_2035'!B486)*5/15+'TM1.5SynthPop_2035'!B486,0)</f>
        <v>122</v>
      </c>
      <c r="C486">
        <f>ROUND(('TM1.5SynthPop_2050'!C486-'TM1.5SynthPop_2035'!C486)*5/15+'TM1.5SynthPop_2035'!C486,0)</f>
        <v>226</v>
      </c>
      <c r="D486">
        <f>ROUND(('TM1.5SynthPop_2050'!D486-'TM1.5SynthPop_2035'!D486)*5/15+'TM1.5SynthPop_2035'!D486,0)</f>
        <v>367</v>
      </c>
      <c r="E486">
        <f>ROUND(('TM1.5SynthPop_2050'!E486-'TM1.5SynthPop_2035'!E486)*5/15+'TM1.5SynthPop_2035'!E486,0)</f>
        <v>426</v>
      </c>
      <c r="F486">
        <f>ROUND(('TM1.5SynthPop_2050'!F486-'TM1.5SynthPop_2035'!F486)*5/15+'TM1.5SynthPop_2035'!F486,0)</f>
        <v>617</v>
      </c>
      <c r="G486">
        <f>ROUND(('TM1.5SynthPop_2050'!G486-'TM1.5SynthPop_2035'!G486)*5/15+'TM1.5SynthPop_2035'!G486,0)</f>
        <v>1290</v>
      </c>
      <c r="H486">
        <f>ROUND(('TM1.5SynthPop_2050'!H486-'TM1.5SynthPop_2035'!H486)*5/15+'TM1.5SynthPop_2035'!H486,0)</f>
        <v>726</v>
      </c>
      <c r="I486">
        <f t="shared" si="38"/>
        <v>3048</v>
      </c>
      <c r="J486">
        <f t="shared" si="42"/>
        <v>0.04</v>
      </c>
      <c r="K486">
        <f t="shared" si="42"/>
        <v>7.4099999999999999E-2</v>
      </c>
      <c r="L486">
        <f t="shared" si="42"/>
        <v>0.12039999999999999</v>
      </c>
      <c r="M486">
        <f t="shared" si="42"/>
        <v>0.13980000000000001</v>
      </c>
      <c r="N486">
        <f t="shared" si="42"/>
        <v>0.2024</v>
      </c>
      <c r="O486">
        <f t="shared" si="39"/>
        <v>0.42330000000000001</v>
      </c>
      <c r="P486">
        <f t="shared" si="40"/>
        <v>0.76180000000000003</v>
      </c>
      <c r="Q486">
        <f t="shared" si="41"/>
        <v>0.2382</v>
      </c>
    </row>
    <row r="487" spans="1:17">
      <c r="A487">
        <v>489</v>
      </c>
      <c r="B487">
        <f>ROUND(('TM1.5SynthPop_2050'!B487-'TM1.5SynthPop_2035'!B487)*5/15+'TM1.5SynthPop_2035'!B487,0)</f>
        <v>52</v>
      </c>
      <c r="C487">
        <f>ROUND(('TM1.5SynthPop_2050'!C487-'TM1.5SynthPop_2035'!C487)*5/15+'TM1.5SynthPop_2035'!C487,0)</f>
        <v>102</v>
      </c>
      <c r="D487">
        <f>ROUND(('TM1.5SynthPop_2050'!D487-'TM1.5SynthPop_2035'!D487)*5/15+'TM1.5SynthPop_2035'!D487,0)</f>
        <v>224</v>
      </c>
      <c r="E487">
        <f>ROUND(('TM1.5SynthPop_2050'!E487-'TM1.5SynthPop_2035'!E487)*5/15+'TM1.5SynthPop_2035'!E487,0)</f>
        <v>282</v>
      </c>
      <c r="F487">
        <f>ROUND(('TM1.5SynthPop_2050'!F487-'TM1.5SynthPop_2035'!F487)*5/15+'TM1.5SynthPop_2035'!F487,0)</f>
        <v>459</v>
      </c>
      <c r="G487">
        <f>ROUND(('TM1.5SynthPop_2050'!G487-'TM1.5SynthPop_2035'!G487)*5/15+'TM1.5SynthPop_2035'!G487,0)</f>
        <v>949</v>
      </c>
      <c r="H487">
        <f>ROUND(('TM1.5SynthPop_2050'!H487-'TM1.5SynthPop_2035'!H487)*5/15+'TM1.5SynthPop_2035'!H487,0)</f>
        <v>670</v>
      </c>
      <c r="I487">
        <f t="shared" si="38"/>
        <v>2068</v>
      </c>
      <c r="J487">
        <f t="shared" si="42"/>
        <v>2.5100000000000001E-2</v>
      </c>
      <c r="K487">
        <f t="shared" si="42"/>
        <v>4.9299999999999997E-2</v>
      </c>
      <c r="L487">
        <f t="shared" si="42"/>
        <v>0.10829999999999999</v>
      </c>
      <c r="M487">
        <f t="shared" si="42"/>
        <v>0.13639999999999999</v>
      </c>
      <c r="N487">
        <f t="shared" si="42"/>
        <v>0.222</v>
      </c>
      <c r="O487">
        <f t="shared" si="39"/>
        <v>0.45890000000000009</v>
      </c>
      <c r="P487">
        <f t="shared" si="40"/>
        <v>0.67599999999999993</v>
      </c>
      <c r="Q487">
        <f t="shared" si="41"/>
        <v>0.32400000000000001</v>
      </c>
    </row>
    <row r="488" spans="1:17">
      <c r="A488">
        <v>490</v>
      </c>
      <c r="B488">
        <f>ROUND(('TM1.5SynthPop_2050'!B488-'TM1.5SynthPop_2035'!B488)*5/15+'TM1.5SynthPop_2035'!B488,0)</f>
        <v>51</v>
      </c>
      <c r="C488">
        <f>ROUND(('TM1.5SynthPop_2050'!C488-'TM1.5SynthPop_2035'!C488)*5/15+'TM1.5SynthPop_2035'!C488,0)</f>
        <v>98</v>
      </c>
      <c r="D488">
        <f>ROUND(('TM1.5SynthPop_2050'!D488-'TM1.5SynthPop_2035'!D488)*5/15+'TM1.5SynthPop_2035'!D488,0)</f>
        <v>141</v>
      </c>
      <c r="E488">
        <f>ROUND(('TM1.5SynthPop_2050'!E488-'TM1.5SynthPop_2035'!E488)*5/15+'TM1.5SynthPop_2035'!E488,0)</f>
        <v>187</v>
      </c>
      <c r="F488">
        <f>ROUND(('TM1.5SynthPop_2050'!F488-'TM1.5SynthPop_2035'!F488)*5/15+'TM1.5SynthPop_2035'!F488,0)</f>
        <v>312</v>
      </c>
      <c r="G488">
        <f>ROUND(('TM1.5SynthPop_2050'!G488-'TM1.5SynthPop_2035'!G488)*5/15+'TM1.5SynthPop_2035'!G488,0)</f>
        <v>591</v>
      </c>
      <c r="H488">
        <f>ROUND(('TM1.5SynthPop_2050'!H488-'TM1.5SynthPop_2035'!H488)*5/15+'TM1.5SynthPop_2035'!H488,0)</f>
        <v>402</v>
      </c>
      <c r="I488">
        <f t="shared" si="38"/>
        <v>1380</v>
      </c>
      <c r="J488">
        <f t="shared" si="42"/>
        <v>3.6999999999999998E-2</v>
      </c>
      <c r="K488">
        <f t="shared" si="42"/>
        <v>7.0999999999999994E-2</v>
      </c>
      <c r="L488">
        <f t="shared" si="42"/>
        <v>0.1022</v>
      </c>
      <c r="M488">
        <f t="shared" si="42"/>
        <v>0.13550000000000001</v>
      </c>
      <c r="N488">
        <f t="shared" si="42"/>
        <v>0.2261</v>
      </c>
      <c r="O488">
        <f t="shared" si="39"/>
        <v>0.42820000000000003</v>
      </c>
      <c r="P488">
        <f t="shared" si="40"/>
        <v>0.7087</v>
      </c>
      <c r="Q488">
        <f t="shared" si="41"/>
        <v>0.2913</v>
      </c>
    </row>
    <row r="489" spans="1:17">
      <c r="A489">
        <v>491</v>
      </c>
      <c r="B489">
        <f>ROUND(('TM1.5SynthPop_2050'!B489-'TM1.5SynthPop_2035'!B489)*5/15+'TM1.5SynthPop_2035'!B489,0)</f>
        <v>170</v>
      </c>
      <c r="C489">
        <f>ROUND(('TM1.5SynthPop_2050'!C489-'TM1.5SynthPop_2035'!C489)*5/15+'TM1.5SynthPop_2035'!C489,0)</f>
        <v>300</v>
      </c>
      <c r="D489">
        <f>ROUND(('TM1.5SynthPop_2050'!D489-'TM1.5SynthPop_2035'!D489)*5/15+'TM1.5SynthPop_2035'!D489,0)</f>
        <v>230</v>
      </c>
      <c r="E489">
        <f>ROUND(('TM1.5SynthPop_2050'!E489-'TM1.5SynthPop_2035'!E489)*5/15+'TM1.5SynthPop_2035'!E489,0)</f>
        <v>301</v>
      </c>
      <c r="F489">
        <f>ROUND(('TM1.5SynthPop_2050'!F489-'TM1.5SynthPop_2035'!F489)*5/15+'TM1.5SynthPop_2035'!F489,0)</f>
        <v>422</v>
      </c>
      <c r="G489">
        <f>ROUND(('TM1.5SynthPop_2050'!G489-'TM1.5SynthPop_2035'!G489)*5/15+'TM1.5SynthPop_2035'!G489,0)</f>
        <v>815</v>
      </c>
      <c r="H489">
        <f>ROUND(('TM1.5SynthPop_2050'!H489-'TM1.5SynthPop_2035'!H489)*5/15+'TM1.5SynthPop_2035'!H489,0)</f>
        <v>795</v>
      </c>
      <c r="I489">
        <f t="shared" si="38"/>
        <v>2238</v>
      </c>
      <c r="J489">
        <f t="shared" si="42"/>
        <v>7.5999999999999998E-2</v>
      </c>
      <c r="K489">
        <f t="shared" si="42"/>
        <v>0.13400000000000001</v>
      </c>
      <c r="L489">
        <f t="shared" si="42"/>
        <v>0.1028</v>
      </c>
      <c r="M489">
        <f t="shared" si="42"/>
        <v>0.13450000000000001</v>
      </c>
      <c r="N489">
        <f t="shared" si="42"/>
        <v>0.18859999999999999</v>
      </c>
      <c r="O489">
        <f t="shared" si="39"/>
        <v>0.36409999999999998</v>
      </c>
      <c r="P489">
        <f t="shared" si="40"/>
        <v>0.64480000000000004</v>
      </c>
      <c r="Q489">
        <f t="shared" si="41"/>
        <v>0.35520000000000002</v>
      </c>
    </row>
    <row r="490" spans="1:17">
      <c r="A490">
        <v>492</v>
      </c>
      <c r="B490">
        <f>ROUND(('TM1.5SynthPop_2050'!B490-'TM1.5SynthPop_2035'!B490)*5/15+'TM1.5SynthPop_2035'!B490,0)</f>
        <v>39</v>
      </c>
      <c r="C490">
        <f>ROUND(('TM1.5SynthPop_2050'!C490-'TM1.5SynthPop_2035'!C490)*5/15+'TM1.5SynthPop_2035'!C490,0)</f>
        <v>88</v>
      </c>
      <c r="D490">
        <f>ROUND(('TM1.5SynthPop_2050'!D490-'TM1.5SynthPop_2035'!D490)*5/15+'TM1.5SynthPop_2035'!D490,0)</f>
        <v>166</v>
      </c>
      <c r="E490">
        <f>ROUND(('TM1.5SynthPop_2050'!E490-'TM1.5SynthPop_2035'!E490)*5/15+'TM1.5SynthPop_2035'!E490,0)</f>
        <v>279</v>
      </c>
      <c r="F490">
        <f>ROUND(('TM1.5SynthPop_2050'!F490-'TM1.5SynthPop_2035'!F490)*5/15+'TM1.5SynthPop_2035'!F490,0)</f>
        <v>402</v>
      </c>
      <c r="G490">
        <f>ROUND(('TM1.5SynthPop_2050'!G490-'TM1.5SynthPop_2035'!G490)*5/15+'TM1.5SynthPop_2035'!G490,0)</f>
        <v>810</v>
      </c>
      <c r="H490">
        <f>ROUND(('TM1.5SynthPop_2050'!H490-'TM1.5SynthPop_2035'!H490)*5/15+'TM1.5SynthPop_2035'!H490,0)</f>
        <v>634</v>
      </c>
      <c r="I490">
        <f t="shared" si="38"/>
        <v>1784</v>
      </c>
      <c r="J490">
        <f t="shared" si="42"/>
        <v>2.1899999999999999E-2</v>
      </c>
      <c r="K490">
        <f t="shared" si="42"/>
        <v>4.9299999999999997E-2</v>
      </c>
      <c r="L490">
        <f t="shared" si="42"/>
        <v>9.2999999999999999E-2</v>
      </c>
      <c r="M490">
        <f t="shared" si="42"/>
        <v>0.15640000000000001</v>
      </c>
      <c r="N490">
        <f t="shared" si="42"/>
        <v>0.2253</v>
      </c>
      <c r="O490">
        <f t="shared" si="39"/>
        <v>0.45409999999999995</v>
      </c>
      <c r="P490">
        <f t="shared" si="40"/>
        <v>0.64460000000000006</v>
      </c>
      <c r="Q490">
        <f t="shared" si="41"/>
        <v>0.35539999999999999</v>
      </c>
    </row>
    <row r="491" spans="1:17">
      <c r="A491">
        <v>493</v>
      </c>
      <c r="B491">
        <f>ROUND(('TM1.5SynthPop_2050'!B491-'TM1.5SynthPop_2035'!B491)*5/15+'TM1.5SynthPop_2035'!B491,0)</f>
        <v>37</v>
      </c>
      <c r="C491">
        <f>ROUND(('TM1.5SynthPop_2050'!C491-'TM1.5SynthPop_2035'!C491)*5/15+'TM1.5SynthPop_2035'!C491,0)</f>
        <v>121</v>
      </c>
      <c r="D491">
        <f>ROUND(('TM1.5SynthPop_2050'!D491-'TM1.5SynthPop_2035'!D491)*5/15+'TM1.5SynthPop_2035'!D491,0)</f>
        <v>213</v>
      </c>
      <c r="E491">
        <f>ROUND(('TM1.5SynthPop_2050'!E491-'TM1.5SynthPop_2035'!E491)*5/15+'TM1.5SynthPop_2035'!E491,0)</f>
        <v>278</v>
      </c>
      <c r="F491">
        <f>ROUND(('TM1.5SynthPop_2050'!F491-'TM1.5SynthPop_2035'!F491)*5/15+'TM1.5SynthPop_2035'!F491,0)</f>
        <v>446</v>
      </c>
      <c r="G491">
        <f>ROUND(('TM1.5SynthPop_2050'!G491-'TM1.5SynthPop_2035'!G491)*5/15+'TM1.5SynthPop_2035'!G491,0)</f>
        <v>862</v>
      </c>
      <c r="H491">
        <f>ROUND(('TM1.5SynthPop_2050'!H491-'TM1.5SynthPop_2035'!H491)*5/15+'TM1.5SynthPop_2035'!H491,0)</f>
        <v>509</v>
      </c>
      <c r="I491">
        <f t="shared" si="38"/>
        <v>1957</v>
      </c>
      <c r="J491">
        <f t="shared" si="42"/>
        <v>1.89E-2</v>
      </c>
      <c r="K491">
        <f t="shared" si="42"/>
        <v>6.1800000000000001E-2</v>
      </c>
      <c r="L491">
        <f t="shared" si="42"/>
        <v>0.10879999999999999</v>
      </c>
      <c r="M491">
        <f t="shared" si="42"/>
        <v>0.1421</v>
      </c>
      <c r="N491">
        <f t="shared" si="42"/>
        <v>0.22789999999999999</v>
      </c>
      <c r="O491">
        <f t="shared" si="39"/>
        <v>0.4405</v>
      </c>
      <c r="P491">
        <f t="shared" si="40"/>
        <v>0.7399</v>
      </c>
      <c r="Q491">
        <f t="shared" si="41"/>
        <v>0.2601</v>
      </c>
    </row>
    <row r="492" spans="1:17">
      <c r="A492">
        <v>494</v>
      </c>
      <c r="B492">
        <f>ROUND(('TM1.5SynthPop_2050'!B492-'TM1.5SynthPop_2035'!B492)*5/15+'TM1.5SynthPop_2035'!B492,0)</f>
        <v>43</v>
      </c>
      <c r="C492">
        <f>ROUND(('TM1.5SynthPop_2050'!C492-'TM1.5SynthPop_2035'!C492)*5/15+'TM1.5SynthPop_2035'!C492,0)</f>
        <v>107</v>
      </c>
      <c r="D492">
        <f>ROUND(('TM1.5SynthPop_2050'!D492-'TM1.5SynthPop_2035'!D492)*5/15+'TM1.5SynthPop_2035'!D492,0)</f>
        <v>216</v>
      </c>
      <c r="E492">
        <f>ROUND(('TM1.5SynthPop_2050'!E492-'TM1.5SynthPop_2035'!E492)*5/15+'TM1.5SynthPop_2035'!E492,0)</f>
        <v>300</v>
      </c>
      <c r="F492">
        <f>ROUND(('TM1.5SynthPop_2050'!F492-'TM1.5SynthPop_2035'!F492)*5/15+'TM1.5SynthPop_2035'!F492,0)</f>
        <v>489</v>
      </c>
      <c r="G492">
        <f>ROUND(('TM1.5SynthPop_2050'!G492-'TM1.5SynthPop_2035'!G492)*5/15+'TM1.5SynthPop_2035'!G492,0)</f>
        <v>883</v>
      </c>
      <c r="H492">
        <f>ROUND(('TM1.5SynthPop_2050'!H492-'TM1.5SynthPop_2035'!H492)*5/15+'TM1.5SynthPop_2035'!H492,0)</f>
        <v>573</v>
      </c>
      <c r="I492">
        <f t="shared" si="38"/>
        <v>2038</v>
      </c>
      <c r="J492">
        <f t="shared" si="42"/>
        <v>2.1100000000000001E-2</v>
      </c>
      <c r="K492">
        <f t="shared" si="42"/>
        <v>5.2499999999999998E-2</v>
      </c>
      <c r="L492">
        <f t="shared" si="42"/>
        <v>0.106</v>
      </c>
      <c r="M492">
        <f t="shared" si="42"/>
        <v>0.1472</v>
      </c>
      <c r="N492">
        <f t="shared" si="42"/>
        <v>0.2399</v>
      </c>
      <c r="O492">
        <f t="shared" si="39"/>
        <v>0.43330000000000002</v>
      </c>
      <c r="P492">
        <f t="shared" si="40"/>
        <v>0.71879999999999999</v>
      </c>
      <c r="Q492">
        <f t="shared" si="41"/>
        <v>0.28120000000000001</v>
      </c>
    </row>
    <row r="493" spans="1:17">
      <c r="A493">
        <v>495</v>
      </c>
      <c r="B493">
        <f>ROUND(('TM1.5SynthPop_2050'!B493-'TM1.5SynthPop_2035'!B493)*5/15+'TM1.5SynthPop_2035'!B493,0)</f>
        <v>49</v>
      </c>
      <c r="C493">
        <f>ROUND(('TM1.5SynthPop_2050'!C493-'TM1.5SynthPop_2035'!C493)*5/15+'TM1.5SynthPop_2035'!C493,0)</f>
        <v>112</v>
      </c>
      <c r="D493">
        <f>ROUND(('TM1.5SynthPop_2050'!D493-'TM1.5SynthPop_2035'!D493)*5/15+'TM1.5SynthPop_2035'!D493,0)</f>
        <v>241</v>
      </c>
      <c r="E493">
        <f>ROUND(('TM1.5SynthPop_2050'!E493-'TM1.5SynthPop_2035'!E493)*5/15+'TM1.5SynthPop_2035'!E493,0)</f>
        <v>268</v>
      </c>
      <c r="F493">
        <f>ROUND(('TM1.5SynthPop_2050'!F493-'TM1.5SynthPop_2035'!F493)*5/15+'TM1.5SynthPop_2035'!F493,0)</f>
        <v>453</v>
      </c>
      <c r="G493">
        <f>ROUND(('TM1.5SynthPop_2050'!G493-'TM1.5SynthPop_2035'!G493)*5/15+'TM1.5SynthPop_2035'!G493,0)</f>
        <v>866</v>
      </c>
      <c r="H493">
        <f>ROUND(('TM1.5SynthPop_2050'!H493-'TM1.5SynthPop_2035'!H493)*5/15+'TM1.5SynthPop_2035'!H493,0)</f>
        <v>491</v>
      </c>
      <c r="I493">
        <f t="shared" si="38"/>
        <v>1989</v>
      </c>
      <c r="J493">
        <f t="shared" si="42"/>
        <v>2.46E-2</v>
      </c>
      <c r="K493">
        <f t="shared" si="42"/>
        <v>5.6300000000000003E-2</v>
      </c>
      <c r="L493">
        <f t="shared" si="42"/>
        <v>0.1212</v>
      </c>
      <c r="M493">
        <f t="shared" si="42"/>
        <v>0.13469999999999999</v>
      </c>
      <c r="N493">
        <f t="shared" si="42"/>
        <v>0.2278</v>
      </c>
      <c r="O493">
        <f t="shared" si="39"/>
        <v>0.43540000000000001</v>
      </c>
      <c r="P493">
        <f t="shared" si="40"/>
        <v>0.75309999999999999</v>
      </c>
      <c r="Q493">
        <f t="shared" si="41"/>
        <v>0.24690000000000001</v>
      </c>
    </row>
    <row r="494" spans="1:17">
      <c r="A494">
        <v>496</v>
      </c>
      <c r="B494">
        <f>ROUND(('TM1.5SynthPop_2050'!B494-'TM1.5SynthPop_2035'!B494)*5/15+'TM1.5SynthPop_2035'!B494,0)</f>
        <v>24</v>
      </c>
      <c r="C494">
        <f>ROUND(('TM1.5SynthPop_2050'!C494-'TM1.5SynthPop_2035'!C494)*5/15+'TM1.5SynthPop_2035'!C494,0)</f>
        <v>69</v>
      </c>
      <c r="D494">
        <f>ROUND(('TM1.5SynthPop_2050'!D494-'TM1.5SynthPop_2035'!D494)*5/15+'TM1.5SynthPop_2035'!D494,0)</f>
        <v>137</v>
      </c>
      <c r="E494">
        <f>ROUND(('TM1.5SynthPop_2050'!E494-'TM1.5SynthPop_2035'!E494)*5/15+'TM1.5SynthPop_2035'!E494,0)</f>
        <v>158</v>
      </c>
      <c r="F494">
        <f>ROUND(('TM1.5SynthPop_2050'!F494-'TM1.5SynthPop_2035'!F494)*5/15+'TM1.5SynthPop_2035'!F494,0)</f>
        <v>231</v>
      </c>
      <c r="G494">
        <f>ROUND(('TM1.5SynthPop_2050'!G494-'TM1.5SynthPop_2035'!G494)*5/15+'TM1.5SynthPop_2035'!G494,0)</f>
        <v>471</v>
      </c>
      <c r="H494">
        <f>ROUND(('TM1.5SynthPop_2050'!H494-'TM1.5SynthPop_2035'!H494)*5/15+'TM1.5SynthPop_2035'!H494,0)</f>
        <v>229</v>
      </c>
      <c r="I494">
        <f t="shared" si="38"/>
        <v>1090</v>
      </c>
      <c r="J494">
        <f t="shared" si="42"/>
        <v>2.1999999999999999E-2</v>
      </c>
      <c r="K494">
        <f t="shared" si="42"/>
        <v>6.3299999999999995E-2</v>
      </c>
      <c r="L494">
        <f t="shared" si="42"/>
        <v>0.12570000000000001</v>
      </c>
      <c r="M494">
        <f t="shared" si="42"/>
        <v>0.14499999999999999</v>
      </c>
      <c r="N494">
        <f t="shared" si="42"/>
        <v>0.21190000000000001</v>
      </c>
      <c r="O494">
        <f t="shared" si="39"/>
        <v>0.43210000000000004</v>
      </c>
      <c r="P494">
        <f t="shared" si="40"/>
        <v>0.78990000000000005</v>
      </c>
      <c r="Q494">
        <f t="shared" si="41"/>
        <v>0.21010000000000001</v>
      </c>
    </row>
    <row r="495" spans="1:17">
      <c r="A495">
        <v>497</v>
      </c>
      <c r="B495">
        <f>ROUND(('TM1.5SynthPop_2050'!B495-'TM1.5SynthPop_2035'!B495)*5/15+'TM1.5SynthPop_2035'!B495,0)</f>
        <v>161</v>
      </c>
      <c r="C495">
        <f>ROUND(('TM1.5SynthPop_2050'!C495-'TM1.5SynthPop_2035'!C495)*5/15+'TM1.5SynthPop_2035'!C495,0)</f>
        <v>299</v>
      </c>
      <c r="D495">
        <f>ROUND(('TM1.5SynthPop_2050'!D495-'TM1.5SynthPop_2035'!D495)*5/15+'TM1.5SynthPop_2035'!D495,0)</f>
        <v>369</v>
      </c>
      <c r="E495">
        <f>ROUND(('TM1.5SynthPop_2050'!E495-'TM1.5SynthPop_2035'!E495)*5/15+'TM1.5SynthPop_2035'!E495,0)</f>
        <v>370</v>
      </c>
      <c r="F495">
        <f>ROUND(('TM1.5SynthPop_2050'!F495-'TM1.5SynthPop_2035'!F495)*5/15+'TM1.5SynthPop_2035'!F495,0)</f>
        <v>548</v>
      </c>
      <c r="G495">
        <f>ROUND(('TM1.5SynthPop_2050'!G495-'TM1.5SynthPop_2035'!G495)*5/15+'TM1.5SynthPop_2035'!G495,0)</f>
        <v>1102</v>
      </c>
      <c r="H495">
        <f>ROUND(('TM1.5SynthPop_2050'!H495-'TM1.5SynthPop_2035'!H495)*5/15+'TM1.5SynthPop_2035'!H495,0)</f>
        <v>579</v>
      </c>
      <c r="I495">
        <f t="shared" si="38"/>
        <v>2849</v>
      </c>
      <c r="J495">
        <f t="shared" si="42"/>
        <v>5.6500000000000002E-2</v>
      </c>
      <c r="K495">
        <f t="shared" si="42"/>
        <v>0.10489999999999999</v>
      </c>
      <c r="L495">
        <f t="shared" si="42"/>
        <v>0.1295</v>
      </c>
      <c r="M495">
        <f t="shared" si="42"/>
        <v>0.12989999999999999</v>
      </c>
      <c r="N495">
        <f t="shared" si="42"/>
        <v>0.1923</v>
      </c>
      <c r="O495">
        <f t="shared" si="39"/>
        <v>0.38690000000000002</v>
      </c>
      <c r="P495">
        <f t="shared" si="40"/>
        <v>0.79679999999999995</v>
      </c>
      <c r="Q495">
        <f t="shared" si="41"/>
        <v>0.20319999999999999</v>
      </c>
    </row>
    <row r="496" spans="1:17">
      <c r="A496">
        <v>498</v>
      </c>
      <c r="B496">
        <f>ROUND(('TM1.5SynthPop_2050'!B496-'TM1.5SynthPop_2035'!B496)*5/15+'TM1.5SynthPop_2035'!B496,0)</f>
        <v>96</v>
      </c>
      <c r="C496">
        <f>ROUND(('TM1.5SynthPop_2050'!C496-'TM1.5SynthPop_2035'!C496)*5/15+'TM1.5SynthPop_2035'!C496,0)</f>
        <v>128</v>
      </c>
      <c r="D496">
        <f>ROUND(('TM1.5SynthPop_2050'!D496-'TM1.5SynthPop_2035'!D496)*5/15+'TM1.5SynthPop_2035'!D496,0)</f>
        <v>181</v>
      </c>
      <c r="E496">
        <f>ROUND(('TM1.5SynthPop_2050'!E496-'TM1.5SynthPop_2035'!E496)*5/15+'TM1.5SynthPop_2035'!E496,0)</f>
        <v>224</v>
      </c>
      <c r="F496">
        <f>ROUND(('TM1.5SynthPop_2050'!F496-'TM1.5SynthPop_2035'!F496)*5/15+'TM1.5SynthPop_2035'!F496,0)</f>
        <v>295</v>
      </c>
      <c r="G496">
        <f>ROUND(('TM1.5SynthPop_2050'!G496-'TM1.5SynthPop_2035'!G496)*5/15+'TM1.5SynthPop_2035'!G496,0)</f>
        <v>573</v>
      </c>
      <c r="H496">
        <f>ROUND(('TM1.5SynthPop_2050'!H496-'TM1.5SynthPop_2035'!H496)*5/15+'TM1.5SynthPop_2035'!H496,0)</f>
        <v>330</v>
      </c>
      <c r="I496">
        <f t="shared" si="38"/>
        <v>1497</v>
      </c>
      <c r="J496">
        <f t="shared" si="42"/>
        <v>6.4100000000000004E-2</v>
      </c>
      <c r="K496">
        <f t="shared" si="42"/>
        <v>8.5500000000000007E-2</v>
      </c>
      <c r="L496">
        <f t="shared" si="42"/>
        <v>0.12089999999999999</v>
      </c>
      <c r="M496">
        <f t="shared" si="42"/>
        <v>0.14960000000000001</v>
      </c>
      <c r="N496">
        <f t="shared" si="42"/>
        <v>0.1971</v>
      </c>
      <c r="O496">
        <f t="shared" si="39"/>
        <v>0.38280000000000003</v>
      </c>
      <c r="P496">
        <f t="shared" si="40"/>
        <v>0.77959999999999996</v>
      </c>
      <c r="Q496">
        <f t="shared" si="41"/>
        <v>0.22040000000000001</v>
      </c>
    </row>
    <row r="497" spans="1:17">
      <c r="A497">
        <v>499</v>
      </c>
      <c r="B497">
        <f>ROUND(('TM1.5SynthPop_2050'!B497-'TM1.5SynthPop_2035'!B497)*5/15+'TM1.5SynthPop_2035'!B497,0)</f>
        <v>1018</v>
      </c>
      <c r="C497">
        <f>ROUND(('TM1.5SynthPop_2050'!C497-'TM1.5SynthPop_2035'!C497)*5/15+'TM1.5SynthPop_2035'!C497,0)</f>
        <v>1791</v>
      </c>
      <c r="D497">
        <f>ROUND(('TM1.5SynthPop_2050'!D497-'TM1.5SynthPop_2035'!D497)*5/15+'TM1.5SynthPop_2035'!D497,0)</f>
        <v>838</v>
      </c>
      <c r="E497">
        <f>ROUND(('TM1.5SynthPop_2050'!E497-'TM1.5SynthPop_2035'!E497)*5/15+'TM1.5SynthPop_2035'!E497,0)</f>
        <v>1033</v>
      </c>
      <c r="F497">
        <f>ROUND(('TM1.5SynthPop_2050'!F497-'TM1.5SynthPop_2035'!F497)*5/15+'TM1.5SynthPop_2035'!F497,0)</f>
        <v>716</v>
      </c>
      <c r="G497">
        <f>ROUND(('TM1.5SynthPop_2050'!G497-'TM1.5SynthPop_2035'!G497)*5/15+'TM1.5SynthPop_2035'!G497,0)</f>
        <v>1771</v>
      </c>
      <c r="H497">
        <f>ROUND(('TM1.5SynthPop_2050'!H497-'TM1.5SynthPop_2035'!H497)*5/15+'TM1.5SynthPop_2035'!H497,0)</f>
        <v>2229</v>
      </c>
      <c r="I497">
        <f t="shared" si="38"/>
        <v>7167</v>
      </c>
      <c r="J497">
        <f t="shared" si="42"/>
        <v>0.14199999999999999</v>
      </c>
      <c r="K497">
        <f t="shared" si="42"/>
        <v>0.24990000000000001</v>
      </c>
      <c r="L497">
        <f t="shared" si="42"/>
        <v>0.1169</v>
      </c>
      <c r="M497">
        <f t="shared" si="42"/>
        <v>0.14410000000000001</v>
      </c>
      <c r="N497">
        <f t="shared" si="42"/>
        <v>9.9900000000000003E-2</v>
      </c>
      <c r="O497">
        <f t="shared" si="39"/>
        <v>0.24719999999999998</v>
      </c>
      <c r="P497">
        <f t="shared" si="40"/>
        <v>0.68900000000000006</v>
      </c>
      <c r="Q497">
        <f t="shared" si="41"/>
        <v>0.311</v>
      </c>
    </row>
    <row r="498" spans="1:17">
      <c r="A498">
        <v>500</v>
      </c>
      <c r="B498">
        <f>ROUND(('TM1.5SynthPop_2050'!B498-'TM1.5SynthPop_2035'!B498)*5/15+'TM1.5SynthPop_2035'!B498,0)</f>
        <v>120</v>
      </c>
      <c r="C498">
        <f>ROUND(('TM1.5SynthPop_2050'!C498-'TM1.5SynthPop_2035'!C498)*5/15+'TM1.5SynthPop_2035'!C498,0)</f>
        <v>139</v>
      </c>
      <c r="D498">
        <f>ROUND(('TM1.5SynthPop_2050'!D498-'TM1.5SynthPop_2035'!D498)*5/15+'TM1.5SynthPop_2035'!D498,0)</f>
        <v>217</v>
      </c>
      <c r="E498">
        <f>ROUND(('TM1.5SynthPop_2050'!E498-'TM1.5SynthPop_2035'!E498)*5/15+'TM1.5SynthPop_2035'!E498,0)</f>
        <v>260</v>
      </c>
      <c r="F498">
        <f>ROUND(('TM1.5SynthPop_2050'!F498-'TM1.5SynthPop_2035'!F498)*5/15+'TM1.5SynthPop_2035'!F498,0)</f>
        <v>259</v>
      </c>
      <c r="G498">
        <f>ROUND(('TM1.5SynthPop_2050'!G498-'TM1.5SynthPop_2035'!G498)*5/15+'TM1.5SynthPop_2035'!G498,0)</f>
        <v>555</v>
      </c>
      <c r="H498">
        <f>ROUND(('TM1.5SynthPop_2050'!H498-'TM1.5SynthPop_2035'!H498)*5/15+'TM1.5SynthPop_2035'!H498,0)</f>
        <v>536</v>
      </c>
      <c r="I498">
        <f t="shared" si="38"/>
        <v>1550</v>
      </c>
      <c r="J498">
        <f t="shared" si="42"/>
        <v>7.7399999999999997E-2</v>
      </c>
      <c r="K498">
        <f t="shared" si="42"/>
        <v>8.9700000000000002E-2</v>
      </c>
      <c r="L498">
        <f t="shared" si="42"/>
        <v>0.14000000000000001</v>
      </c>
      <c r="M498">
        <f t="shared" si="42"/>
        <v>0.16769999999999999</v>
      </c>
      <c r="N498">
        <f t="shared" si="42"/>
        <v>0.1671</v>
      </c>
      <c r="O498">
        <f t="shared" si="39"/>
        <v>0.35809999999999997</v>
      </c>
      <c r="P498">
        <f t="shared" si="40"/>
        <v>0.6542</v>
      </c>
      <c r="Q498">
        <f t="shared" si="41"/>
        <v>0.3458</v>
      </c>
    </row>
    <row r="499" spans="1:17">
      <c r="A499">
        <v>501</v>
      </c>
      <c r="B499">
        <f>ROUND(('TM1.5SynthPop_2050'!B499-'TM1.5SynthPop_2035'!B499)*5/15+'TM1.5SynthPop_2035'!B499,0)</f>
        <v>85</v>
      </c>
      <c r="C499">
        <f>ROUND(('TM1.5SynthPop_2050'!C499-'TM1.5SynthPop_2035'!C499)*5/15+'TM1.5SynthPop_2035'!C499,0)</f>
        <v>153</v>
      </c>
      <c r="D499">
        <f>ROUND(('TM1.5SynthPop_2050'!D499-'TM1.5SynthPop_2035'!D499)*5/15+'TM1.5SynthPop_2035'!D499,0)</f>
        <v>206</v>
      </c>
      <c r="E499">
        <f>ROUND(('TM1.5SynthPop_2050'!E499-'TM1.5SynthPop_2035'!E499)*5/15+'TM1.5SynthPop_2035'!E499,0)</f>
        <v>239</v>
      </c>
      <c r="F499">
        <f>ROUND(('TM1.5SynthPop_2050'!F499-'TM1.5SynthPop_2035'!F499)*5/15+'TM1.5SynthPop_2035'!F499,0)</f>
        <v>210</v>
      </c>
      <c r="G499">
        <f>ROUND(('TM1.5SynthPop_2050'!G499-'TM1.5SynthPop_2035'!G499)*5/15+'TM1.5SynthPop_2035'!G499,0)</f>
        <v>502</v>
      </c>
      <c r="H499">
        <f>ROUND(('TM1.5SynthPop_2050'!H499-'TM1.5SynthPop_2035'!H499)*5/15+'TM1.5SynthPop_2035'!H499,0)</f>
        <v>426</v>
      </c>
      <c r="I499">
        <f t="shared" si="38"/>
        <v>1395</v>
      </c>
      <c r="J499">
        <f t="shared" si="42"/>
        <v>6.0900000000000003E-2</v>
      </c>
      <c r="K499">
        <f t="shared" si="42"/>
        <v>0.10970000000000001</v>
      </c>
      <c r="L499">
        <f t="shared" si="42"/>
        <v>0.1477</v>
      </c>
      <c r="M499">
        <f t="shared" si="42"/>
        <v>0.17130000000000001</v>
      </c>
      <c r="N499">
        <f t="shared" si="42"/>
        <v>0.15049999999999999</v>
      </c>
      <c r="O499">
        <f t="shared" si="39"/>
        <v>0.3599</v>
      </c>
      <c r="P499">
        <f t="shared" si="40"/>
        <v>0.6946</v>
      </c>
      <c r="Q499">
        <f t="shared" si="41"/>
        <v>0.3054</v>
      </c>
    </row>
    <row r="500" spans="1:17">
      <c r="A500">
        <v>502</v>
      </c>
      <c r="B500">
        <f>ROUND(('TM1.5SynthPop_2050'!B500-'TM1.5SynthPop_2035'!B500)*5/15+'TM1.5SynthPop_2035'!B500,0)</f>
        <v>128</v>
      </c>
      <c r="C500">
        <f>ROUND(('TM1.5SynthPop_2050'!C500-'TM1.5SynthPop_2035'!C500)*5/15+'TM1.5SynthPop_2035'!C500,0)</f>
        <v>209</v>
      </c>
      <c r="D500">
        <f>ROUND(('TM1.5SynthPop_2050'!D500-'TM1.5SynthPop_2035'!D500)*5/15+'TM1.5SynthPop_2035'!D500,0)</f>
        <v>256</v>
      </c>
      <c r="E500">
        <f>ROUND(('TM1.5SynthPop_2050'!E500-'TM1.5SynthPop_2035'!E500)*5/15+'TM1.5SynthPop_2035'!E500,0)</f>
        <v>275</v>
      </c>
      <c r="F500">
        <f>ROUND(('TM1.5SynthPop_2050'!F500-'TM1.5SynthPop_2035'!F500)*5/15+'TM1.5SynthPop_2035'!F500,0)</f>
        <v>258</v>
      </c>
      <c r="G500">
        <f>ROUND(('TM1.5SynthPop_2050'!G500-'TM1.5SynthPop_2035'!G500)*5/15+'TM1.5SynthPop_2035'!G500,0)</f>
        <v>494</v>
      </c>
      <c r="H500">
        <f>ROUND(('TM1.5SynthPop_2050'!H500-'TM1.5SynthPop_2035'!H500)*5/15+'TM1.5SynthPop_2035'!H500,0)</f>
        <v>457</v>
      </c>
      <c r="I500">
        <f t="shared" si="38"/>
        <v>1620</v>
      </c>
      <c r="J500">
        <f t="shared" si="42"/>
        <v>7.9000000000000001E-2</v>
      </c>
      <c r="K500">
        <f t="shared" si="42"/>
        <v>0.129</v>
      </c>
      <c r="L500">
        <f t="shared" si="42"/>
        <v>0.158</v>
      </c>
      <c r="M500">
        <f t="shared" si="42"/>
        <v>0.16980000000000001</v>
      </c>
      <c r="N500">
        <f t="shared" si="42"/>
        <v>0.1593</v>
      </c>
      <c r="O500">
        <f t="shared" si="39"/>
        <v>0.30489999999999995</v>
      </c>
      <c r="P500">
        <f t="shared" si="40"/>
        <v>0.71789999999999998</v>
      </c>
      <c r="Q500">
        <f t="shared" si="41"/>
        <v>0.28210000000000002</v>
      </c>
    </row>
    <row r="501" spans="1:17">
      <c r="A501">
        <v>503</v>
      </c>
      <c r="B501">
        <f>ROUND(('TM1.5SynthPop_2050'!B501-'TM1.5SynthPop_2035'!B501)*5/15+'TM1.5SynthPop_2035'!B501,0)</f>
        <v>442</v>
      </c>
      <c r="C501">
        <f>ROUND(('TM1.5SynthPop_2050'!C501-'TM1.5SynthPop_2035'!C501)*5/15+'TM1.5SynthPop_2035'!C501,0)</f>
        <v>467</v>
      </c>
      <c r="D501">
        <f>ROUND(('TM1.5SynthPop_2050'!D501-'TM1.5SynthPop_2035'!D501)*5/15+'TM1.5SynthPop_2035'!D501,0)</f>
        <v>363</v>
      </c>
      <c r="E501">
        <f>ROUND(('TM1.5SynthPop_2050'!E501-'TM1.5SynthPop_2035'!E501)*5/15+'TM1.5SynthPop_2035'!E501,0)</f>
        <v>409</v>
      </c>
      <c r="F501">
        <f>ROUND(('TM1.5SynthPop_2050'!F501-'TM1.5SynthPop_2035'!F501)*5/15+'TM1.5SynthPop_2035'!F501,0)</f>
        <v>275</v>
      </c>
      <c r="G501">
        <f>ROUND(('TM1.5SynthPop_2050'!G501-'TM1.5SynthPop_2035'!G501)*5/15+'TM1.5SynthPop_2035'!G501,0)</f>
        <v>525</v>
      </c>
      <c r="H501">
        <f>ROUND(('TM1.5SynthPop_2050'!H501-'TM1.5SynthPop_2035'!H501)*5/15+'TM1.5SynthPop_2035'!H501,0)</f>
        <v>456</v>
      </c>
      <c r="I501">
        <f t="shared" si="38"/>
        <v>2481</v>
      </c>
      <c r="J501">
        <f t="shared" si="42"/>
        <v>0.1782</v>
      </c>
      <c r="K501">
        <f t="shared" si="42"/>
        <v>0.18820000000000001</v>
      </c>
      <c r="L501">
        <f t="shared" si="42"/>
        <v>0.14630000000000001</v>
      </c>
      <c r="M501">
        <f t="shared" si="42"/>
        <v>0.16489999999999999</v>
      </c>
      <c r="N501">
        <f t="shared" si="42"/>
        <v>0.1108</v>
      </c>
      <c r="O501">
        <f t="shared" si="39"/>
        <v>0.21160000000000001</v>
      </c>
      <c r="P501">
        <f t="shared" si="40"/>
        <v>0.81620000000000004</v>
      </c>
      <c r="Q501">
        <f t="shared" si="41"/>
        <v>0.18379999999999999</v>
      </c>
    </row>
    <row r="502" spans="1:17">
      <c r="A502">
        <v>504</v>
      </c>
      <c r="B502">
        <f>ROUND(('TM1.5SynthPop_2050'!B502-'TM1.5SynthPop_2035'!B502)*5/15+'TM1.5SynthPop_2035'!B502,0)</f>
        <v>541</v>
      </c>
      <c r="C502">
        <f>ROUND(('TM1.5SynthPop_2050'!C502-'TM1.5SynthPop_2035'!C502)*5/15+'TM1.5SynthPop_2035'!C502,0)</f>
        <v>358</v>
      </c>
      <c r="D502">
        <f>ROUND(('TM1.5SynthPop_2050'!D502-'TM1.5SynthPop_2035'!D502)*5/15+'TM1.5SynthPop_2035'!D502,0)</f>
        <v>429</v>
      </c>
      <c r="E502">
        <f>ROUND(('TM1.5SynthPop_2050'!E502-'TM1.5SynthPop_2035'!E502)*5/15+'TM1.5SynthPop_2035'!E502,0)</f>
        <v>441</v>
      </c>
      <c r="F502">
        <f>ROUND(('TM1.5SynthPop_2050'!F502-'TM1.5SynthPop_2035'!F502)*5/15+'TM1.5SynthPop_2035'!F502,0)</f>
        <v>421</v>
      </c>
      <c r="G502">
        <f>ROUND(('TM1.5SynthPop_2050'!G502-'TM1.5SynthPop_2035'!G502)*5/15+'TM1.5SynthPop_2035'!G502,0)</f>
        <v>825</v>
      </c>
      <c r="H502">
        <f>ROUND(('TM1.5SynthPop_2050'!H502-'TM1.5SynthPop_2035'!H502)*5/15+'TM1.5SynthPop_2035'!H502,0)</f>
        <v>423</v>
      </c>
      <c r="I502">
        <f t="shared" si="38"/>
        <v>3015</v>
      </c>
      <c r="J502">
        <f t="shared" si="42"/>
        <v>0.1794</v>
      </c>
      <c r="K502">
        <f t="shared" si="42"/>
        <v>0.1187</v>
      </c>
      <c r="L502">
        <f t="shared" si="42"/>
        <v>0.14230000000000001</v>
      </c>
      <c r="M502">
        <f t="shared" si="42"/>
        <v>0.14630000000000001</v>
      </c>
      <c r="N502">
        <f t="shared" si="42"/>
        <v>0.1396</v>
      </c>
      <c r="O502">
        <f t="shared" si="39"/>
        <v>0.27370000000000005</v>
      </c>
      <c r="P502">
        <f t="shared" si="40"/>
        <v>0.85970000000000002</v>
      </c>
      <c r="Q502">
        <f t="shared" si="41"/>
        <v>0.14030000000000001</v>
      </c>
    </row>
    <row r="503" spans="1:17">
      <c r="A503">
        <v>505</v>
      </c>
      <c r="B503">
        <f>ROUND(('TM1.5SynthPop_2050'!B503-'TM1.5SynthPop_2035'!B503)*5/15+'TM1.5SynthPop_2035'!B503,0)</f>
        <v>188</v>
      </c>
      <c r="C503">
        <f>ROUND(('TM1.5SynthPop_2050'!C503-'TM1.5SynthPop_2035'!C503)*5/15+'TM1.5SynthPop_2035'!C503,0)</f>
        <v>159</v>
      </c>
      <c r="D503">
        <f>ROUND(('TM1.5SynthPop_2050'!D503-'TM1.5SynthPop_2035'!D503)*5/15+'TM1.5SynthPop_2035'!D503,0)</f>
        <v>328</v>
      </c>
      <c r="E503">
        <f>ROUND(('TM1.5SynthPop_2050'!E503-'TM1.5SynthPop_2035'!E503)*5/15+'TM1.5SynthPop_2035'!E503,0)</f>
        <v>340</v>
      </c>
      <c r="F503">
        <f>ROUND(('TM1.5SynthPop_2050'!F503-'TM1.5SynthPop_2035'!F503)*5/15+'TM1.5SynthPop_2035'!F503,0)</f>
        <v>379</v>
      </c>
      <c r="G503">
        <f>ROUND(('TM1.5SynthPop_2050'!G503-'TM1.5SynthPop_2035'!G503)*5/15+'TM1.5SynthPop_2035'!G503,0)</f>
        <v>842</v>
      </c>
      <c r="H503">
        <f>ROUND(('TM1.5SynthPop_2050'!H503-'TM1.5SynthPop_2035'!H503)*5/15+'TM1.5SynthPop_2035'!H503,0)</f>
        <v>708</v>
      </c>
      <c r="I503">
        <f t="shared" si="38"/>
        <v>2236</v>
      </c>
      <c r="J503">
        <f t="shared" si="42"/>
        <v>8.4099999999999994E-2</v>
      </c>
      <c r="K503">
        <f t="shared" si="42"/>
        <v>7.1099999999999997E-2</v>
      </c>
      <c r="L503">
        <f t="shared" si="42"/>
        <v>0.1467</v>
      </c>
      <c r="M503">
        <f t="shared" si="42"/>
        <v>0.15210000000000001</v>
      </c>
      <c r="N503">
        <f t="shared" si="42"/>
        <v>0.16950000000000001</v>
      </c>
      <c r="O503">
        <f t="shared" si="39"/>
        <v>0.37649999999999995</v>
      </c>
      <c r="P503">
        <f t="shared" si="40"/>
        <v>0.68340000000000001</v>
      </c>
      <c r="Q503">
        <f t="shared" si="41"/>
        <v>0.31659999999999999</v>
      </c>
    </row>
    <row r="504" spans="1:17">
      <c r="A504">
        <v>506</v>
      </c>
      <c r="B504">
        <f>ROUND(('TM1.5SynthPop_2050'!B504-'TM1.5SynthPop_2035'!B504)*5/15+'TM1.5SynthPop_2035'!B504,0)</f>
        <v>144</v>
      </c>
      <c r="C504">
        <f>ROUND(('TM1.5SynthPop_2050'!C504-'TM1.5SynthPop_2035'!C504)*5/15+'TM1.5SynthPop_2035'!C504,0)</f>
        <v>186</v>
      </c>
      <c r="D504">
        <f>ROUND(('TM1.5SynthPop_2050'!D504-'TM1.5SynthPop_2035'!D504)*5/15+'TM1.5SynthPop_2035'!D504,0)</f>
        <v>208</v>
      </c>
      <c r="E504">
        <f>ROUND(('TM1.5SynthPop_2050'!E504-'TM1.5SynthPop_2035'!E504)*5/15+'TM1.5SynthPop_2035'!E504,0)</f>
        <v>240</v>
      </c>
      <c r="F504">
        <f>ROUND(('TM1.5SynthPop_2050'!F504-'TM1.5SynthPop_2035'!F504)*5/15+'TM1.5SynthPop_2035'!F504,0)</f>
        <v>222</v>
      </c>
      <c r="G504">
        <f>ROUND(('TM1.5SynthPop_2050'!G504-'TM1.5SynthPop_2035'!G504)*5/15+'TM1.5SynthPop_2035'!G504,0)</f>
        <v>492</v>
      </c>
      <c r="H504">
        <f>ROUND(('TM1.5SynthPop_2050'!H504-'TM1.5SynthPop_2035'!H504)*5/15+'TM1.5SynthPop_2035'!H504,0)</f>
        <v>343</v>
      </c>
      <c r="I504">
        <f t="shared" si="38"/>
        <v>1492</v>
      </c>
      <c r="J504">
        <f t="shared" si="42"/>
        <v>9.6500000000000002E-2</v>
      </c>
      <c r="K504">
        <f t="shared" si="42"/>
        <v>0.12470000000000001</v>
      </c>
      <c r="L504">
        <f t="shared" si="42"/>
        <v>0.1394</v>
      </c>
      <c r="M504">
        <f t="shared" si="42"/>
        <v>0.16089999999999999</v>
      </c>
      <c r="N504">
        <f t="shared" si="42"/>
        <v>0.14879999999999999</v>
      </c>
      <c r="O504">
        <f t="shared" si="39"/>
        <v>0.32969999999999988</v>
      </c>
      <c r="P504">
        <f t="shared" si="40"/>
        <v>0.77010000000000001</v>
      </c>
      <c r="Q504">
        <f t="shared" si="41"/>
        <v>0.22989999999999999</v>
      </c>
    </row>
    <row r="505" spans="1:17">
      <c r="A505">
        <v>507</v>
      </c>
      <c r="B505">
        <f>ROUND(('TM1.5SynthPop_2050'!B505-'TM1.5SynthPop_2035'!B505)*5/15+'TM1.5SynthPop_2035'!B505,0)</f>
        <v>122</v>
      </c>
      <c r="C505">
        <f>ROUND(('TM1.5SynthPop_2050'!C505-'TM1.5SynthPop_2035'!C505)*5/15+'TM1.5SynthPop_2035'!C505,0)</f>
        <v>102</v>
      </c>
      <c r="D505">
        <f>ROUND(('TM1.5SynthPop_2050'!D505-'TM1.5SynthPop_2035'!D505)*5/15+'TM1.5SynthPop_2035'!D505,0)</f>
        <v>276</v>
      </c>
      <c r="E505">
        <f>ROUND(('TM1.5SynthPop_2050'!E505-'TM1.5SynthPop_2035'!E505)*5/15+'TM1.5SynthPop_2035'!E505,0)</f>
        <v>238</v>
      </c>
      <c r="F505">
        <f>ROUND(('TM1.5SynthPop_2050'!F505-'TM1.5SynthPop_2035'!F505)*5/15+'TM1.5SynthPop_2035'!F505,0)</f>
        <v>445</v>
      </c>
      <c r="G505">
        <f>ROUND(('TM1.5SynthPop_2050'!G505-'TM1.5SynthPop_2035'!G505)*5/15+'TM1.5SynthPop_2035'!G505,0)</f>
        <v>781</v>
      </c>
      <c r="H505">
        <f>ROUND(('TM1.5SynthPop_2050'!H505-'TM1.5SynthPop_2035'!H505)*5/15+'TM1.5SynthPop_2035'!H505,0)</f>
        <v>307</v>
      </c>
      <c r="I505">
        <f t="shared" si="38"/>
        <v>1964</v>
      </c>
      <c r="J505">
        <f t="shared" si="42"/>
        <v>6.2100000000000002E-2</v>
      </c>
      <c r="K505">
        <f t="shared" si="42"/>
        <v>5.1900000000000002E-2</v>
      </c>
      <c r="L505">
        <f t="shared" si="42"/>
        <v>0.14050000000000001</v>
      </c>
      <c r="M505">
        <f t="shared" si="42"/>
        <v>0.1212</v>
      </c>
      <c r="N505">
        <f t="shared" si="42"/>
        <v>0.2266</v>
      </c>
      <c r="O505">
        <f t="shared" si="39"/>
        <v>0.39769999999999994</v>
      </c>
      <c r="P505">
        <f t="shared" si="40"/>
        <v>0.84370000000000001</v>
      </c>
      <c r="Q505">
        <f t="shared" si="41"/>
        <v>0.15629999999999999</v>
      </c>
    </row>
    <row r="506" spans="1:17">
      <c r="A506">
        <v>508</v>
      </c>
      <c r="B506">
        <f>ROUND(('TM1.5SynthPop_2050'!B506-'TM1.5SynthPop_2035'!B506)*5/15+'TM1.5SynthPop_2035'!B506,0)</f>
        <v>71</v>
      </c>
      <c r="C506">
        <f>ROUND(('TM1.5SynthPop_2050'!C506-'TM1.5SynthPop_2035'!C506)*5/15+'TM1.5SynthPop_2035'!C506,0)</f>
        <v>68</v>
      </c>
      <c r="D506">
        <f>ROUND(('TM1.5SynthPop_2050'!D506-'TM1.5SynthPop_2035'!D506)*5/15+'TM1.5SynthPop_2035'!D506,0)</f>
        <v>155</v>
      </c>
      <c r="E506">
        <f>ROUND(('TM1.5SynthPop_2050'!E506-'TM1.5SynthPop_2035'!E506)*5/15+'TM1.5SynthPop_2035'!E506,0)</f>
        <v>152</v>
      </c>
      <c r="F506">
        <f>ROUND(('TM1.5SynthPop_2050'!F506-'TM1.5SynthPop_2035'!F506)*5/15+'TM1.5SynthPop_2035'!F506,0)</f>
        <v>280</v>
      </c>
      <c r="G506">
        <f>ROUND(('TM1.5SynthPop_2050'!G506-'TM1.5SynthPop_2035'!G506)*5/15+'TM1.5SynthPop_2035'!G506,0)</f>
        <v>436</v>
      </c>
      <c r="H506">
        <f>ROUND(('TM1.5SynthPop_2050'!H506-'TM1.5SynthPop_2035'!H506)*5/15+'TM1.5SynthPop_2035'!H506,0)</f>
        <v>238</v>
      </c>
      <c r="I506">
        <f t="shared" si="38"/>
        <v>1162</v>
      </c>
      <c r="J506">
        <f t="shared" si="42"/>
        <v>6.1100000000000002E-2</v>
      </c>
      <c r="K506">
        <f t="shared" si="42"/>
        <v>5.8500000000000003E-2</v>
      </c>
      <c r="L506">
        <f t="shared" si="42"/>
        <v>0.13339999999999999</v>
      </c>
      <c r="M506">
        <f t="shared" si="42"/>
        <v>0.1308</v>
      </c>
      <c r="N506">
        <f t="shared" si="42"/>
        <v>0.24099999999999999</v>
      </c>
      <c r="O506">
        <f t="shared" si="39"/>
        <v>0.37519999999999998</v>
      </c>
      <c r="P506">
        <f t="shared" si="40"/>
        <v>0.79520000000000002</v>
      </c>
      <c r="Q506">
        <f t="shared" si="41"/>
        <v>0.20480000000000001</v>
      </c>
    </row>
    <row r="507" spans="1:17">
      <c r="A507">
        <v>509</v>
      </c>
      <c r="B507">
        <f>ROUND(('TM1.5SynthPop_2050'!B507-'TM1.5SynthPop_2035'!B507)*5/15+'TM1.5SynthPop_2035'!B507,0)</f>
        <v>80</v>
      </c>
      <c r="C507">
        <f>ROUND(('TM1.5SynthPop_2050'!C507-'TM1.5SynthPop_2035'!C507)*5/15+'TM1.5SynthPop_2035'!C507,0)</f>
        <v>58</v>
      </c>
      <c r="D507">
        <f>ROUND(('TM1.5SynthPop_2050'!D507-'TM1.5SynthPop_2035'!D507)*5/15+'TM1.5SynthPop_2035'!D507,0)</f>
        <v>181</v>
      </c>
      <c r="E507">
        <f>ROUND(('TM1.5SynthPop_2050'!E507-'TM1.5SynthPop_2035'!E507)*5/15+'TM1.5SynthPop_2035'!E507,0)</f>
        <v>182</v>
      </c>
      <c r="F507">
        <f>ROUND(('TM1.5SynthPop_2050'!F507-'TM1.5SynthPop_2035'!F507)*5/15+'TM1.5SynthPop_2035'!F507,0)</f>
        <v>274</v>
      </c>
      <c r="G507">
        <f>ROUND(('TM1.5SynthPop_2050'!G507-'TM1.5SynthPop_2035'!G507)*5/15+'TM1.5SynthPop_2035'!G507,0)</f>
        <v>524</v>
      </c>
      <c r="H507">
        <f>ROUND(('TM1.5SynthPop_2050'!H507-'TM1.5SynthPop_2035'!H507)*5/15+'TM1.5SynthPop_2035'!H507,0)</f>
        <v>206</v>
      </c>
      <c r="I507">
        <f t="shared" si="38"/>
        <v>1299</v>
      </c>
      <c r="J507">
        <f t="shared" si="42"/>
        <v>6.1600000000000002E-2</v>
      </c>
      <c r="K507">
        <f t="shared" si="42"/>
        <v>4.4600000000000001E-2</v>
      </c>
      <c r="L507">
        <f t="shared" si="42"/>
        <v>0.13930000000000001</v>
      </c>
      <c r="M507">
        <f t="shared" si="42"/>
        <v>0.1401</v>
      </c>
      <c r="N507">
        <f t="shared" si="42"/>
        <v>0.2109</v>
      </c>
      <c r="O507">
        <f t="shared" si="39"/>
        <v>0.40349999999999997</v>
      </c>
      <c r="P507">
        <f t="shared" si="40"/>
        <v>0.84140000000000004</v>
      </c>
      <c r="Q507">
        <f t="shared" si="41"/>
        <v>0.15859999999999999</v>
      </c>
    </row>
    <row r="508" spans="1:17">
      <c r="A508">
        <v>510</v>
      </c>
      <c r="B508">
        <f>ROUND(('TM1.5SynthPop_2050'!B508-'TM1.5SynthPop_2035'!B508)*5/15+'TM1.5SynthPop_2035'!B508,0)</f>
        <v>28</v>
      </c>
      <c r="C508">
        <f>ROUND(('TM1.5SynthPop_2050'!C508-'TM1.5SynthPop_2035'!C508)*5/15+'TM1.5SynthPop_2035'!C508,0)</f>
        <v>62</v>
      </c>
      <c r="D508">
        <f>ROUND(('TM1.5SynthPop_2050'!D508-'TM1.5SynthPop_2035'!D508)*5/15+'TM1.5SynthPop_2035'!D508,0)</f>
        <v>131</v>
      </c>
      <c r="E508">
        <f>ROUND(('TM1.5SynthPop_2050'!E508-'TM1.5SynthPop_2035'!E508)*5/15+'TM1.5SynthPop_2035'!E508,0)</f>
        <v>124</v>
      </c>
      <c r="F508">
        <f>ROUND(('TM1.5SynthPop_2050'!F508-'TM1.5SynthPop_2035'!F508)*5/15+'TM1.5SynthPop_2035'!F508,0)</f>
        <v>225</v>
      </c>
      <c r="G508">
        <f>ROUND(('TM1.5SynthPop_2050'!G508-'TM1.5SynthPop_2035'!G508)*5/15+'TM1.5SynthPop_2035'!G508,0)</f>
        <v>420</v>
      </c>
      <c r="H508">
        <f>ROUND(('TM1.5SynthPop_2050'!H508-'TM1.5SynthPop_2035'!H508)*5/15+'TM1.5SynthPop_2035'!H508,0)</f>
        <v>254</v>
      </c>
      <c r="I508">
        <f t="shared" si="38"/>
        <v>990</v>
      </c>
      <c r="J508">
        <f t="shared" si="42"/>
        <v>2.8299999999999999E-2</v>
      </c>
      <c r="K508">
        <f t="shared" si="42"/>
        <v>6.2600000000000003E-2</v>
      </c>
      <c r="L508">
        <f t="shared" si="42"/>
        <v>0.1323</v>
      </c>
      <c r="M508">
        <f t="shared" si="42"/>
        <v>0.12529999999999999</v>
      </c>
      <c r="N508">
        <f t="shared" si="42"/>
        <v>0.2273</v>
      </c>
      <c r="O508">
        <f t="shared" si="39"/>
        <v>0.42419999999999991</v>
      </c>
      <c r="P508">
        <f t="shared" si="40"/>
        <v>0.74340000000000006</v>
      </c>
      <c r="Q508">
        <f t="shared" si="41"/>
        <v>0.25659999999999999</v>
      </c>
    </row>
    <row r="509" spans="1:17">
      <c r="A509">
        <v>511</v>
      </c>
      <c r="B509">
        <f>ROUND(('TM1.5SynthPop_2050'!B509-'TM1.5SynthPop_2035'!B509)*5/15+'TM1.5SynthPop_2035'!B509,0)</f>
        <v>180</v>
      </c>
      <c r="C509">
        <f>ROUND(('TM1.5SynthPop_2050'!C509-'TM1.5SynthPop_2035'!C509)*5/15+'TM1.5SynthPop_2035'!C509,0)</f>
        <v>123</v>
      </c>
      <c r="D509">
        <f>ROUND(('TM1.5SynthPop_2050'!D509-'TM1.5SynthPop_2035'!D509)*5/15+'TM1.5SynthPop_2035'!D509,0)</f>
        <v>426</v>
      </c>
      <c r="E509">
        <f>ROUND(('TM1.5SynthPop_2050'!E509-'TM1.5SynthPop_2035'!E509)*5/15+'TM1.5SynthPop_2035'!E509,0)</f>
        <v>410</v>
      </c>
      <c r="F509">
        <f>ROUND(('TM1.5SynthPop_2050'!F509-'TM1.5SynthPop_2035'!F509)*5/15+'TM1.5SynthPop_2035'!F509,0)</f>
        <v>707</v>
      </c>
      <c r="G509">
        <f>ROUND(('TM1.5SynthPop_2050'!G509-'TM1.5SynthPop_2035'!G509)*5/15+'TM1.5SynthPop_2035'!G509,0)</f>
        <v>1342</v>
      </c>
      <c r="H509">
        <f>ROUND(('TM1.5SynthPop_2050'!H509-'TM1.5SynthPop_2035'!H509)*5/15+'TM1.5SynthPop_2035'!H509,0)</f>
        <v>411</v>
      </c>
      <c r="I509">
        <f t="shared" si="38"/>
        <v>3188</v>
      </c>
      <c r="J509">
        <f t="shared" si="42"/>
        <v>5.6500000000000002E-2</v>
      </c>
      <c r="K509">
        <f t="shared" si="42"/>
        <v>3.8600000000000002E-2</v>
      </c>
      <c r="L509">
        <f t="shared" si="42"/>
        <v>0.1336</v>
      </c>
      <c r="M509">
        <f t="shared" si="42"/>
        <v>0.12859999999999999</v>
      </c>
      <c r="N509">
        <f t="shared" si="42"/>
        <v>0.2218</v>
      </c>
      <c r="O509">
        <f t="shared" si="39"/>
        <v>0.42090000000000005</v>
      </c>
      <c r="P509">
        <f t="shared" si="40"/>
        <v>0.87109999999999999</v>
      </c>
      <c r="Q509">
        <f t="shared" si="41"/>
        <v>0.12889999999999999</v>
      </c>
    </row>
    <row r="510" spans="1:17">
      <c r="A510">
        <v>512</v>
      </c>
      <c r="B510">
        <f>ROUND(('TM1.5SynthPop_2050'!B510-'TM1.5SynthPop_2035'!B510)*5/15+'TM1.5SynthPop_2035'!B510,0)</f>
        <v>72</v>
      </c>
      <c r="C510">
        <f>ROUND(('TM1.5SynthPop_2050'!C510-'TM1.5SynthPop_2035'!C510)*5/15+'TM1.5SynthPop_2035'!C510,0)</f>
        <v>68</v>
      </c>
      <c r="D510">
        <f>ROUND(('TM1.5SynthPop_2050'!D510-'TM1.5SynthPop_2035'!D510)*5/15+'TM1.5SynthPop_2035'!D510,0)</f>
        <v>201</v>
      </c>
      <c r="E510">
        <f>ROUND(('TM1.5SynthPop_2050'!E510-'TM1.5SynthPop_2035'!E510)*5/15+'TM1.5SynthPop_2035'!E510,0)</f>
        <v>222</v>
      </c>
      <c r="F510">
        <f>ROUND(('TM1.5SynthPop_2050'!F510-'TM1.5SynthPop_2035'!F510)*5/15+'TM1.5SynthPop_2035'!F510,0)</f>
        <v>418</v>
      </c>
      <c r="G510">
        <f>ROUND(('TM1.5SynthPop_2050'!G510-'TM1.5SynthPop_2035'!G510)*5/15+'TM1.5SynthPop_2035'!G510,0)</f>
        <v>694</v>
      </c>
      <c r="H510">
        <f>ROUND(('TM1.5SynthPop_2050'!H510-'TM1.5SynthPop_2035'!H510)*5/15+'TM1.5SynthPop_2035'!H510,0)</f>
        <v>390</v>
      </c>
      <c r="I510">
        <f t="shared" si="38"/>
        <v>1675</v>
      </c>
      <c r="J510">
        <f t="shared" si="42"/>
        <v>4.2999999999999997E-2</v>
      </c>
      <c r="K510">
        <f t="shared" si="42"/>
        <v>4.0599999999999997E-2</v>
      </c>
      <c r="L510">
        <f t="shared" si="42"/>
        <v>0.12</v>
      </c>
      <c r="M510">
        <f t="shared" si="42"/>
        <v>0.13250000000000001</v>
      </c>
      <c r="N510">
        <f t="shared" si="42"/>
        <v>0.24959999999999999</v>
      </c>
      <c r="O510">
        <f t="shared" si="39"/>
        <v>0.4143</v>
      </c>
      <c r="P510">
        <f t="shared" si="40"/>
        <v>0.76719999999999999</v>
      </c>
      <c r="Q510">
        <f t="shared" si="41"/>
        <v>0.23280000000000001</v>
      </c>
    </row>
    <row r="511" spans="1:17">
      <c r="A511">
        <v>513</v>
      </c>
      <c r="B511">
        <f>ROUND(('TM1.5SynthPop_2050'!B511-'TM1.5SynthPop_2035'!B511)*5/15+'TM1.5SynthPop_2035'!B511,0)</f>
        <v>34</v>
      </c>
      <c r="C511">
        <f>ROUND(('TM1.5SynthPop_2050'!C511-'TM1.5SynthPop_2035'!C511)*5/15+'TM1.5SynthPop_2035'!C511,0)</f>
        <v>68</v>
      </c>
      <c r="D511">
        <f>ROUND(('TM1.5SynthPop_2050'!D511-'TM1.5SynthPop_2035'!D511)*5/15+'TM1.5SynthPop_2035'!D511,0)</f>
        <v>151</v>
      </c>
      <c r="E511">
        <f>ROUND(('TM1.5SynthPop_2050'!E511-'TM1.5SynthPop_2035'!E511)*5/15+'TM1.5SynthPop_2035'!E511,0)</f>
        <v>158</v>
      </c>
      <c r="F511">
        <f>ROUND(('TM1.5SynthPop_2050'!F511-'TM1.5SynthPop_2035'!F511)*5/15+'TM1.5SynthPop_2035'!F511,0)</f>
        <v>292</v>
      </c>
      <c r="G511">
        <f>ROUND(('TM1.5SynthPop_2050'!G511-'TM1.5SynthPop_2035'!G511)*5/15+'TM1.5SynthPop_2035'!G511,0)</f>
        <v>451</v>
      </c>
      <c r="H511">
        <f>ROUND(('TM1.5SynthPop_2050'!H511-'TM1.5SynthPop_2035'!H511)*5/15+'TM1.5SynthPop_2035'!H511,0)</f>
        <v>267</v>
      </c>
      <c r="I511">
        <f t="shared" si="38"/>
        <v>1154</v>
      </c>
      <c r="J511">
        <f t="shared" si="42"/>
        <v>2.9499999999999998E-2</v>
      </c>
      <c r="K511">
        <f t="shared" si="42"/>
        <v>5.8900000000000001E-2</v>
      </c>
      <c r="L511">
        <f t="shared" si="42"/>
        <v>0.1308</v>
      </c>
      <c r="M511">
        <f t="shared" si="42"/>
        <v>0.13689999999999999</v>
      </c>
      <c r="N511">
        <f t="shared" si="42"/>
        <v>0.253</v>
      </c>
      <c r="O511">
        <f t="shared" si="39"/>
        <v>0.39090000000000003</v>
      </c>
      <c r="P511">
        <f t="shared" si="40"/>
        <v>0.76859999999999995</v>
      </c>
      <c r="Q511">
        <f t="shared" si="41"/>
        <v>0.23139999999999999</v>
      </c>
    </row>
    <row r="512" spans="1:17">
      <c r="A512">
        <v>514</v>
      </c>
      <c r="B512">
        <f>ROUND(('TM1.5SynthPop_2050'!B512-'TM1.5SynthPop_2035'!B512)*5/15+'TM1.5SynthPop_2035'!B512,0)</f>
        <v>77</v>
      </c>
      <c r="C512">
        <f>ROUND(('TM1.5SynthPop_2050'!C512-'TM1.5SynthPop_2035'!C512)*5/15+'TM1.5SynthPop_2035'!C512,0)</f>
        <v>176</v>
      </c>
      <c r="D512">
        <f>ROUND(('TM1.5SynthPop_2050'!D512-'TM1.5SynthPop_2035'!D512)*5/15+'TM1.5SynthPop_2035'!D512,0)</f>
        <v>360</v>
      </c>
      <c r="E512">
        <f>ROUND(('TM1.5SynthPop_2050'!E512-'TM1.5SynthPop_2035'!E512)*5/15+'TM1.5SynthPop_2035'!E512,0)</f>
        <v>415</v>
      </c>
      <c r="F512">
        <f>ROUND(('TM1.5SynthPop_2050'!F512-'TM1.5SynthPop_2035'!F512)*5/15+'TM1.5SynthPop_2035'!F512,0)</f>
        <v>605</v>
      </c>
      <c r="G512">
        <f>ROUND(('TM1.5SynthPop_2050'!G512-'TM1.5SynthPop_2035'!G512)*5/15+'TM1.5SynthPop_2035'!G512,0)</f>
        <v>1127</v>
      </c>
      <c r="H512">
        <f>ROUND(('TM1.5SynthPop_2050'!H512-'TM1.5SynthPop_2035'!H512)*5/15+'TM1.5SynthPop_2035'!H512,0)</f>
        <v>659</v>
      </c>
      <c r="I512">
        <f t="shared" si="38"/>
        <v>2760</v>
      </c>
      <c r="J512">
        <f t="shared" si="42"/>
        <v>2.7900000000000001E-2</v>
      </c>
      <c r="K512">
        <f t="shared" si="42"/>
        <v>6.3799999999999996E-2</v>
      </c>
      <c r="L512">
        <f t="shared" si="42"/>
        <v>0.13039999999999999</v>
      </c>
      <c r="M512">
        <f t="shared" si="42"/>
        <v>0.15040000000000001</v>
      </c>
      <c r="N512">
        <f t="shared" si="42"/>
        <v>0.21920000000000001</v>
      </c>
      <c r="O512">
        <f t="shared" si="39"/>
        <v>0.4083</v>
      </c>
      <c r="P512">
        <f t="shared" si="40"/>
        <v>0.76119999999999999</v>
      </c>
      <c r="Q512">
        <f t="shared" si="41"/>
        <v>0.23880000000000001</v>
      </c>
    </row>
    <row r="513" spans="1:17">
      <c r="A513">
        <v>515</v>
      </c>
      <c r="B513">
        <f>ROUND(('TM1.5SynthPop_2050'!B513-'TM1.5SynthPop_2035'!B513)*5/15+'TM1.5SynthPop_2035'!B513,0)</f>
        <v>54</v>
      </c>
      <c r="C513">
        <f>ROUND(('TM1.5SynthPop_2050'!C513-'TM1.5SynthPop_2035'!C513)*5/15+'TM1.5SynthPop_2035'!C513,0)</f>
        <v>157</v>
      </c>
      <c r="D513">
        <f>ROUND(('TM1.5SynthPop_2050'!D513-'TM1.5SynthPop_2035'!D513)*5/15+'TM1.5SynthPop_2035'!D513,0)</f>
        <v>347</v>
      </c>
      <c r="E513">
        <f>ROUND(('TM1.5SynthPop_2050'!E513-'TM1.5SynthPop_2035'!E513)*5/15+'TM1.5SynthPop_2035'!E513,0)</f>
        <v>323</v>
      </c>
      <c r="F513">
        <f>ROUND(('TM1.5SynthPop_2050'!F513-'TM1.5SynthPop_2035'!F513)*5/15+'TM1.5SynthPop_2035'!F513,0)</f>
        <v>557</v>
      </c>
      <c r="G513">
        <f>ROUND(('TM1.5SynthPop_2050'!G513-'TM1.5SynthPop_2035'!G513)*5/15+'TM1.5SynthPop_2035'!G513,0)</f>
        <v>927</v>
      </c>
      <c r="H513">
        <f>ROUND(('TM1.5SynthPop_2050'!H513-'TM1.5SynthPop_2035'!H513)*5/15+'TM1.5SynthPop_2035'!H513,0)</f>
        <v>705</v>
      </c>
      <c r="I513">
        <f t="shared" si="38"/>
        <v>2365</v>
      </c>
      <c r="J513">
        <f t="shared" si="42"/>
        <v>2.2800000000000001E-2</v>
      </c>
      <c r="K513">
        <f t="shared" si="42"/>
        <v>6.6400000000000001E-2</v>
      </c>
      <c r="L513">
        <f t="shared" si="42"/>
        <v>0.1467</v>
      </c>
      <c r="M513">
        <f t="shared" si="42"/>
        <v>0.1366</v>
      </c>
      <c r="N513">
        <f t="shared" si="42"/>
        <v>0.23549999999999999</v>
      </c>
      <c r="O513">
        <f t="shared" si="39"/>
        <v>0.39200000000000002</v>
      </c>
      <c r="P513">
        <f t="shared" si="40"/>
        <v>0.70189999999999997</v>
      </c>
      <c r="Q513">
        <f t="shared" si="41"/>
        <v>0.29809999999999998</v>
      </c>
    </row>
    <row r="514" spans="1:17">
      <c r="A514">
        <v>516</v>
      </c>
      <c r="B514">
        <f>ROUND(('TM1.5SynthPop_2050'!B514-'TM1.5SynthPop_2035'!B514)*5/15+'TM1.5SynthPop_2035'!B514,0)</f>
        <v>15</v>
      </c>
      <c r="C514">
        <f>ROUND(('TM1.5SynthPop_2050'!C514-'TM1.5SynthPop_2035'!C514)*5/15+'TM1.5SynthPop_2035'!C514,0)</f>
        <v>93</v>
      </c>
      <c r="D514">
        <f>ROUND(('TM1.5SynthPop_2050'!D514-'TM1.5SynthPop_2035'!D514)*5/15+'TM1.5SynthPop_2035'!D514,0)</f>
        <v>199</v>
      </c>
      <c r="E514">
        <f>ROUND(('TM1.5SynthPop_2050'!E514-'TM1.5SynthPop_2035'!E514)*5/15+'TM1.5SynthPop_2035'!E514,0)</f>
        <v>193</v>
      </c>
      <c r="F514">
        <f>ROUND(('TM1.5SynthPop_2050'!F514-'TM1.5SynthPop_2035'!F514)*5/15+'TM1.5SynthPop_2035'!F514,0)</f>
        <v>353</v>
      </c>
      <c r="G514">
        <f>ROUND(('TM1.5SynthPop_2050'!G514-'TM1.5SynthPop_2035'!G514)*5/15+'TM1.5SynthPop_2035'!G514,0)</f>
        <v>549</v>
      </c>
      <c r="H514">
        <f>ROUND(('TM1.5SynthPop_2050'!H514-'TM1.5SynthPop_2035'!H514)*5/15+'TM1.5SynthPop_2035'!H514,0)</f>
        <v>330</v>
      </c>
      <c r="I514">
        <f t="shared" si="38"/>
        <v>1402</v>
      </c>
      <c r="J514">
        <f t="shared" si="42"/>
        <v>1.0699999999999999E-2</v>
      </c>
      <c r="K514">
        <f t="shared" si="42"/>
        <v>6.6299999999999998E-2</v>
      </c>
      <c r="L514">
        <f t="shared" si="42"/>
        <v>0.1419</v>
      </c>
      <c r="M514">
        <f t="shared" si="42"/>
        <v>0.13769999999999999</v>
      </c>
      <c r="N514">
        <f t="shared" si="42"/>
        <v>0.25180000000000002</v>
      </c>
      <c r="O514">
        <f t="shared" si="39"/>
        <v>0.39159999999999995</v>
      </c>
      <c r="P514">
        <f t="shared" si="40"/>
        <v>0.76459999999999995</v>
      </c>
      <c r="Q514">
        <f t="shared" si="41"/>
        <v>0.2354</v>
      </c>
    </row>
    <row r="515" spans="1:17">
      <c r="A515">
        <v>517</v>
      </c>
      <c r="B515">
        <f>ROUND(('TM1.5SynthPop_2050'!B515-'TM1.5SynthPop_2035'!B515)*5/15+'TM1.5SynthPop_2035'!B515,0)</f>
        <v>27</v>
      </c>
      <c r="C515">
        <f>ROUND(('TM1.5SynthPop_2050'!C515-'TM1.5SynthPop_2035'!C515)*5/15+'TM1.5SynthPop_2035'!C515,0)</f>
        <v>149</v>
      </c>
      <c r="D515">
        <f>ROUND(('TM1.5SynthPop_2050'!D515-'TM1.5SynthPop_2035'!D515)*5/15+'TM1.5SynthPop_2035'!D515,0)</f>
        <v>269</v>
      </c>
      <c r="E515">
        <f>ROUND(('TM1.5SynthPop_2050'!E515-'TM1.5SynthPop_2035'!E515)*5/15+'TM1.5SynthPop_2035'!E515,0)</f>
        <v>256</v>
      </c>
      <c r="F515">
        <f>ROUND(('TM1.5SynthPop_2050'!F515-'TM1.5SynthPop_2035'!F515)*5/15+'TM1.5SynthPop_2035'!F515,0)</f>
        <v>460</v>
      </c>
      <c r="G515">
        <f>ROUND(('TM1.5SynthPop_2050'!G515-'TM1.5SynthPop_2035'!G515)*5/15+'TM1.5SynthPop_2035'!G515,0)</f>
        <v>768</v>
      </c>
      <c r="H515">
        <f>ROUND(('TM1.5SynthPop_2050'!H515-'TM1.5SynthPop_2035'!H515)*5/15+'TM1.5SynthPop_2035'!H515,0)</f>
        <v>472</v>
      </c>
      <c r="I515">
        <f t="shared" ref="I515:I578" si="43">SUM(B515:G515)</f>
        <v>1929</v>
      </c>
      <c r="J515">
        <f t="shared" si="42"/>
        <v>1.4E-2</v>
      </c>
      <c r="K515">
        <f t="shared" si="42"/>
        <v>7.7200000000000005E-2</v>
      </c>
      <c r="L515">
        <f t="shared" si="42"/>
        <v>0.13950000000000001</v>
      </c>
      <c r="M515">
        <f t="shared" si="42"/>
        <v>0.13270000000000001</v>
      </c>
      <c r="N515">
        <f t="shared" si="42"/>
        <v>0.23849999999999999</v>
      </c>
      <c r="O515">
        <f t="shared" ref="O515:O578" si="44">1-SUM(J515:N515)</f>
        <v>0.3980999999999999</v>
      </c>
      <c r="P515">
        <f t="shared" ref="P515:P578" si="45">1-Q515</f>
        <v>0.75529999999999997</v>
      </c>
      <c r="Q515">
        <f t="shared" ref="Q515:Q578" si="46">ROUND(H515/$I515,4)</f>
        <v>0.2447</v>
      </c>
    </row>
    <row r="516" spans="1:17">
      <c r="A516">
        <v>518</v>
      </c>
      <c r="B516">
        <f>ROUND(('TM1.5SynthPop_2050'!B516-'TM1.5SynthPop_2035'!B516)*5/15+'TM1.5SynthPop_2035'!B516,0)</f>
        <v>138</v>
      </c>
      <c r="C516">
        <f>ROUND(('TM1.5SynthPop_2050'!C516-'TM1.5SynthPop_2035'!C516)*5/15+'TM1.5SynthPop_2035'!C516,0)</f>
        <v>155</v>
      </c>
      <c r="D516">
        <f>ROUND(('TM1.5SynthPop_2050'!D516-'TM1.5SynthPop_2035'!D516)*5/15+'TM1.5SynthPop_2035'!D516,0)</f>
        <v>357</v>
      </c>
      <c r="E516">
        <f>ROUND(('TM1.5SynthPop_2050'!E516-'TM1.5SynthPop_2035'!E516)*5/15+'TM1.5SynthPop_2035'!E516,0)</f>
        <v>428</v>
      </c>
      <c r="F516">
        <f>ROUND(('TM1.5SynthPop_2050'!F516-'TM1.5SynthPop_2035'!F516)*5/15+'TM1.5SynthPop_2035'!F516,0)</f>
        <v>616</v>
      </c>
      <c r="G516">
        <f>ROUND(('TM1.5SynthPop_2050'!G516-'TM1.5SynthPop_2035'!G516)*5/15+'TM1.5SynthPop_2035'!G516,0)</f>
        <v>1275</v>
      </c>
      <c r="H516">
        <f>ROUND(('TM1.5SynthPop_2050'!H516-'TM1.5SynthPop_2035'!H516)*5/15+'TM1.5SynthPop_2035'!H516,0)</f>
        <v>736</v>
      </c>
      <c r="I516">
        <f t="shared" si="43"/>
        <v>2969</v>
      </c>
      <c r="J516">
        <f t="shared" si="42"/>
        <v>4.65E-2</v>
      </c>
      <c r="K516">
        <f t="shared" si="42"/>
        <v>5.2200000000000003E-2</v>
      </c>
      <c r="L516">
        <f t="shared" si="42"/>
        <v>0.1202</v>
      </c>
      <c r="M516">
        <f t="shared" si="42"/>
        <v>0.14419999999999999</v>
      </c>
      <c r="N516">
        <f t="shared" si="42"/>
        <v>0.20749999999999999</v>
      </c>
      <c r="O516">
        <f t="shared" si="44"/>
        <v>0.4294</v>
      </c>
      <c r="P516">
        <f t="shared" si="45"/>
        <v>0.75209999999999999</v>
      </c>
      <c r="Q516">
        <f t="shared" si="46"/>
        <v>0.24790000000000001</v>
      </c>
    </row>
    <row r="517" spans="1:17">
      <c r="A517">
        <v>519</v>
      </c>
      <c r="B517">
        <f>ROUND(('TM1.5SynthPop_2050'!B517-'TM1.5SynthPop_2035'!B517)*5/15+'TM1.5SynthPop_2035'!B517,0)</f>
        <v>107</v>
      </c>
      <c r="C517">
        <f>ROUND(('TM1.5SynthPop_2050'!C517-'TM1.5SynthPop_2035'!C517)*5/15+'TM1.5SynthPop_2035'!C517,0)</f>
        <v>279</v>
      </c>
      <c r="D517">
        <f>ROUND(('TM1.5SynthPop_2050'!D517-'TM1.5SynthPop_2035'!D517)*5/15+'TM1.5SynthPop_2035'!D517,0)</f>
        <v>466</v>
      </c>
      <c r="E517">
        <f>ROUND(('TM1.5SynthPop_2050'!E517-'TM1.5SynthPop_2035'!E517)*5/15+'TM1.5SynthPop_2035'!E517,0)</f>
        <v>441</v>
      </c>
      <c r="F517">
        <f>ROUND(('TM1.5SynthPop_2050'!F517-'TM1.5SynthPop_2035'!F517)*5/15+'TM1.5SynthPop_2035'!F517,0)</f>
        <v>742</v>
      </c>
      <c r="G517">
        <f>ROUND(('TM1.5SynthPop_2050'!G517-'TM1.5SynthPop_2035'!G517)*5/15+'TM1.5SynthPop_2035'!G517,0)</f>
        <v>1246</v>
      </c>
      <c r="H517">
        <f>ROUND(('TM1.5SynthPop_2050'!H517-'TM1.5SynthPop_2035'!H517)*5/15+'TM1.5SynthPop_2035'!H517,0)</f>
        <v>778</v>
      </c>
      <c r="I517">
        <f t="shared" si="43"/>
        <v>3281</v>
      </c>
      <c r="J517">
        <f t="shared" si="42"/>
        <v>3.2599999999999997E-2</v>
      </c>
      <c r="K517">
        <f t="shared" si="42"/>
        <v>8.5000000000000006E-2</v>
      </c>
      <c r="L517">
        <f t="shared" si="42"/>
        <v>0.14199999999999999</v>
      </c>
      <c r="M517">
        <f t="shared" si="42"/>
        <v>0.13439999999999999</v>
      </c>
      <c r="N517">
        <f t="shared" si="42"/>
        <v>0.22620000000000001</v>
      </c>
      <c r="O517">
        <f t="shared" si="44"/>
        <v>0.37979999999999992</v>
      </c>
      <c r="P517">
        <f t="shared" si="45"/>
        <v>0.76290000000000002</v>
      </c>
      <c r="Q517">
        <f t="shared" si="46"/>
        <v>0.23710000000000001</v>
      </c>
    </row>
    <row r="518" spans="1:17">
      <c r="A518">
        <v>520</v>
      </c>
      <c r="B518">
        <f>ROUND(('TM1.5SynthPop_2050'!B518-'TM1.5SynthPop_2035'!B518)*5/15+'TM1.5SynthPop_2035'!B518,0)</f>
        <v>40</v>
      </c>
      <c r="C518">
        <f>ROUND(('TM1.5SynthPop_2050'!C518-'TM1.5SynthPop_2035'!C518)*5/15+'TM1.5SynthPop_2035'!C518,0)</f>
        <v>124</v>
      </c>
      <c r="D518">
        <f>ROUND(('TM1.5SynthPop_2050'!D518-'TM1.5SynthPop_2035'!D518)*5/15+'TM1.5SynthPop_2035'!D518,0)</f>
        <v>228</v>
      </c>
      <c r="E518">
        <f>ROUND(('TM1.5SynthPop_2050'!E518-'TM1.5SynthPop_2035'!E518)*5/15+'TM1.5SynthPop_2035'!E518,0)</f>
        <v>225</v>
      </c>
      <c r="F518">
        <f>ROUND(('TM1.5SynthPop_2050'!F518-'TM1.5SynthPop_2035'!F518)*5/15+'TM1.5SynthPop_2035'!F518,0)</f>
        <v>389</v>
      </c>
      <c r="G518">
        <f>ROUND(('TM1.5SynthPop_2050'!G518-'TM1.5SynthPop_2035'!G518)*5/15+'TM1.5SynthPop_2035'!G518,0)</f>
        <v>728</v>
      </c>
      <c r="H518">
        <f>ROUND(('TM1.5SynthPop_2050'!H518-'TM1.5SynthPop_2035'!H518)*5/15+'TM1.5SynthPop_2035'!H518,0)</f>
        <v>566</v>
      </c>
      <c r="I518">
        <f t="shared" si="43"/>
        <v>1734</v>
      </c>
      <c r="J518">
        <f t="shared" si="42"/>
        <v>2.3099999999999999E-2</v>
      </c>
      <c r="K518">
        <f t="shared" si="42"/>
        <v>7.1499999999999994E-2</v>
      </c>
      <c r="L518">
        <f t="shared" si="42"/>
        <v>0.13150000000000001</v>
      </c>
      <c r="M518">
        <f t="shared" si="42"/>
        <v>0.1298</v>
      </c>
      <c r="N518">
        <f t="shared" si="42"/>
        <v>0.2243</v>
      </c>
      <c r="O518">
        <f t="shared" si="44"/>
        <v>0.41979999999999995</v>
      </c>
      <c r="P518">
        <f t="shared" si="45"/>
        <v>0.67359999999999998</v>
      </c>
      <c r="Q518">
        <f t="shared" si="46"/>
        <v>0.32640000000000002</v>
      </c>
    </row>
    <row r="519" spans="1:17">
      <c r="A519">
        <v>521</v>
      </c>
      <c r="B519">
        <f>ROUND(('TM1.5SynthPop_2050'!B519-'TM1.5SynthPop_2035'!B519)*5/15+'TM1.5SynthPop_2035'!B519,0)</f>
        <v>345</v>
      </c>
      <c r="C519">
        <f>ROUND(('TM1.5SynthPop_2050'!C519-'TM1.5SynthPop_2035'!C519)*5/15+'TM1.5SynthPop_2035'!C519,0)</f>
        <v>394</v>
      </c>
      <c r="D519">
        <f>ROUND(('TM1.5SynthPop_2050'!D519-'TM1.5SynthPop_2035'!D519)*5/15+'TM1.5SynthPop_2035'!D519,0)</f>
        <v>317</v>
      </c>
      <c r="E519">
        <f>ROUND(('TM1.5SynthPop_2050'!E519-'TM1.5SynthPop_2035'!E519)*5/15+'TM1.5SynthPop_2035'!E519,0)</f>
        <v>315</v>
      </c>
      <c r="F519">
        <f>ROUND(('TM1.5SynthPop_2050'!F519-'TM1.5SynthPop_2035'!F519)*5/15+'TM1.5SynthPop_2035'!F519,0)</f>
        <v>344</v>
      </c>
      <c r="G519">
        <f>ROUND(('TM1.5SynthPop_2050'!G519-'TM1.5SynthPop_2035'!G519)*5/15+'TM1.5SynthPop_2035'!G519,0)</f>
        <v>605</v>
      </c>
      <c r="H519">
        <f>ROUND(('TM1.5SynthPop_2050'!H519-'TM1.5SynthPop_2035'!H519)*5/15+'TM1.5SynthPop_2035'!H519,0)</f>
        <v>476</v>
      </c>
      <c r="I519">
        <f t="shared" si="43"/>
        <v>2320</v>
      </c>
      <c r="J519">
        <f t="shared" si="42"/>
        <v>0.1487</v>
      </c>
      <c r="K519">
        <f t="shared" si="42"/>
        <v>0.16980000000000001</v>
      </c>
      <c r="L519">
        <f t="shared" si="42"/>
        <v>0.1366</v>
      </c>
      <c r="M519">
        <f t="shared" si="42"/>
        <v>0.1358</v>
      </c>
      <c r="N519">
        <f t="shared" si="42"/>
        <v>0.14829999999999999</v>
      </c>
      <c r="O519">
        <f t="shared" si="44"/>
        <v>0.26080000000000003</v>
      </c>
      <c r="P519">
        <f t="shared" si="45"/>
        <v>0.79479999999999995</v>
      </c>
      <c r="Q519">
        <f t="shared" si="46"/>
        <v>0.20519999999999999</v>
      </c>
    </row>
    <row r="520" spans="1:17">
      <c r="A520">
        <v>522</v>
      </c>
      <c r="B520">
        <f>ROUND(('TM1.5SynthPop_2050'!B520-'TM1.5SynthPop_2035'!B520)*5/15+'TM1.5SynthPop_2035'!B520,0)</f>
        <v>145</v>
      </c>
      <c r="C520">
        <f>ROUND(('TM1.5SynthPop_2050'!C520-'TM1.5SynthPop_2035'!C520)*5/15+'TM1.5SynthPop_2035'!C520,0)</f>
        <v>254</v>
      </c>
      <c r="D520">
        <f>ROUND(('TM1.5SynthPop_2050'!D520-'TM1.5SynthPop_2035'!D520)*5/15+'TM1.5SynthPop_2035'!D520,0)</f>
        <v>364</v>
      </c>
      <c r="E520">
        <f>ROUND(('TM1.5SynthPop_2050'!E520-'TM1.5SynthPop_2035'!E520)*5/15+'TM1.5SynthPop_2035'!E520,0)</f>
        <v>303</v>
      </c>
      <c r="F520">
        <f>ROUND(('TM1.5SynthPop_2050'!F520-'TM1.5SynthPop_2035'!F520)*5/15+'TM1.5SynthPop_2035'!F520,0)</f>
        <v>393</v>
      </c>
      <c r="G520">
        <f>ROUND(('TM1.5SynthPop_2050'!G520-'TM1.5SynthPop_2035'!G520)*5/15+'TM1.5SynthPop_2035'!G520,0)</f>
        <v>767</v>
      </c>
      <c r="H520">
        <f>ROUND(('TM1.5SynthPop_2050'!H520-'TM1.5SynthPop_2035'!H520)*5/15+'TM1.5SynthPop_2035'!H520,0)</f>
        <v>517</v>
      </c>
      <c r="I520">
        <f t="shared" si="43"/>
        <v>2226</v>
      </c>
      <c r="J520">
        <f t="shared" si="42"/>
        <v>6.5100000000000005E-2</v>
      </c>
      <c r="K520">
        <f t="shared" si="42"/>
        <v>0.11409999999999999</v>
      </c>
      <c r="L520">
        <f t="shared" si="42"/>
        <v>0.16350000000000001</v>
      </c>
      <c r="M520">
        <f t="shared" si="42"/>
        <v>0.1361</v>
      </c>
      <c r="N520">
        <f t="shared" si="42"/>
        <v>0.17649999999999999</v>
      </c>
      <c r="O520">
        <f t="shared" si="44"/>
        <v>0.34470000000000001</v>
      </c>
      <c r="P520">
        <f t="shared" si="45"/>
        <v>0.76770000000000005</v>
      </c>
      <c r="Q520">
        <f t="shared" si="46"/>
        <v>0.23230000000000001</v>
      </c>
    </row>
    <row r="521" spans="1:17">
      <c r="A521">
        <v>523</v>
      </c>
      <c r="B521">
        <f>ROUND(('TM1.5SynthPop_2050'!B521-'TM1.5SynthPop_2035'!B521)*5/15+'TM1.5SynthPop_2035'!B521,0)</f>
        <v>175</v>
      </c>
      <c r="C521">
        <f>ROUND(('TM1.5SynthPop_2050'!C521-'TM1.5SynthPop_2035'!C521)*5/15+'TM1.5SynthPop_2035'!C521,0)</f>
        <v>299</v>
      </c>
      <c r="D521">
        <f>ROUND(('TM1.5SynthPop_2050'!D521-'TM1.5SynthPop_2035'!D521)*5/15+'TM1.5SynthPop_2035'!D521,0)</f>
        <v>461</v>
      </c>
      <c r="E521">
        <f>ROUND(('TM1.5SynthPop_2050'!E521-'TM1.5SynthPop_2035'!E521)*5/15+'TM1.5SynthPop_2035'!E521,0)</f>
        <v>404</v>
      </c>
      <c r="F521">
        <f>ROUND(('TM1.5SynthPop_2050'!F521-'TM1.5SynthPop_2035'!F521)*5/15+'TM1.5SynthPop_2035'!F521,0)</f>
        <v>614</v>
      </c>
      <c r="G521">
        <f>ROUND(('TM1.5SynthPop_2050'!G521-'TM1.5SynthPop_2035'!G521)*5/15+'TM1.5SynthPop_2035'!G521,0)</f>
        <v>1194</v>
      </c>
      <c r="H521">
        <f>ROUND(('TM1.5SynthPop_2050'!H521-'TM1.5SynthPop_2035'!H521)*5/15+'TM1.5SynthPop_2035'!H521,0)</f>
        <v>746</v>
      </c>
      <c r="I521">
        <f t="shared" si="43"/>
        <v>3147</v>
      </c>
      <c r="J521">
        <f t="shared" si="42"/>
        <v>5.5599999999999997E-2</v>
      </c>
      <c r="K521">
        <f t="shared" si="42"/>
        <v>9.5000000000000001E-2</v>
      </c>
      <c r="L521">
        <f t="shared" si="42"/>
        <v>0.14649999999999999</v>
      </c>
      <c r="M521">
        <f t="shared" si="42"/>
        <v>0.12839999999999999</v>
      </c>
      <c r="N521">
        <f t="shared" si="42"/>
        <v>0.1951</v>
      </c>
      <c r="O521">
        <f t="shared" si="44"/>
        <v>0.37939999999999996</v>
      </c>
      <c r="P521">
        <f t="shared" si="45"/>
        <v>0.76290000000000002</v>
      </c>
      <c r="Q521">
        <f t="shared" si="46"/>
        <v>0.23710000000000001</v>
      </c>
    </row>
    <row r="522" spans="1:17">
      <c r="A522">
        <v>524</v>
      </c>
      <c r="B522">
        <f>ROUND(('TM1.5SynthPop_2050'!B522-'TM1.5SynthPop_2035'!B522)*5/15+'TM1.5SynthPop_2035'!B522,0)</f>
        <v>113</v>
      </c>
      <c r="C522">
        <f>ROUND(('TM1.5SynthPop_2050'!C522-'TM1.5SynthPop_2035'!C522)*5/15+'TM1.5SynthPop_2035'!C522,0)</f>
        <v>170</v>
      </c>
      <c r="D522">
        <f>ROUND(('TM1.5SynthPop_2050'!D522-'TM1.5SynthPop_2035'!D522)*5/15+'TM1.5SynthPop_2035'!D522,0)</f>
        <v>317</v>
      </c>
      <c r="E522">
        <f>ROUND(('TM1.5SynthPop_2050'!E522-'TM1.5SynthPop_2035'!E522)*5/15+'TM1.5SynthPop_2035'!E522,0)</f>
        <v>272</v>
      </c>
      <c r="F522">
        <f>ROUND(('TM1.5SynthPop_2050'!F522-'TM1.5SynthPop_2035'!F522)*5/15+'TM1.5SynthPop_2035'!F522,0)</f>
        <v>375</v>
      </c>
      <c r="G522">
        <f>ROUND(('TM1.5SynthPop_2050'!G522-'TM1.5SynthPop_2035'!G522)*5/15+'TM1.5SynthPop_2035'!G522,0)</f>
        <v>702</v>
      </c>
      <c r="H522">
        <f>ROUND(('TM1.5SynthPop_2050'!H522-'TM1.5SynthPop_2035'!H522)*5/15+'TM1.5SynthPop_2035'!H522,0)</f>
        <v>353</v>
      </c>
      <c r="I522">
        <f t="shared" si="43"/>
        <v>1949</v>
      </c>
      <c r="J522">
        <f t="shared" si="42"/>
        <v>5.8000000000000003E-2</v>
      </c>
      <c r="K522">
        <f t="shared" si="42"/>
        <v>8.72E-2</v>
      </c>
      <c r="L522">
        <f t="shared" si="42"/>
        <v>0.16259999999999999</v>
      </c>
      <c r="M522">
        <f t="shared" si="42"/>
        <v>0.1396</v>
      </c>
      <c r="N522">
        <f t="shared" si="42"/>
        <v>0.19239999999999999</v>
      </c>
      <c r="O522">
        <f t="shared" si="44"/>
        <v>0.36020000000000008</v>
      </c>
      <c r="P522">
        <f t="shared" si="45"/>
        <v>0.81889999999999996</v>
      </c>
      <c r="Q522">
        <f t="shared" si="46"/>
        <v>0.18110000000000001</v>
      </c>
    </row>
    <row r="523" spans="1:17">
      <c r="A523">
        <v>525</v>
      </c>
      <c r="B523">
        <f>ROUND(('TM1.5SynthPop_2050'!B523-'TM1.5SynthPop_2035'!B523)*5/15+'TM1.5SynthPop_2035'!B523,0)</f>
        <v>103</v>
      </c>
      <c r="C523">
        <f>ROUND(('TM1.5SynthPop_2050'!C523-'TM1.5SynthPop_2035'!C523)*5/15+'TM1.5SynthPop_2035'!C523,0)</f>
        <v>159</v>
      </c>
      <c r="D523">
        <f>ROUND(('TM1.5SynthPop_2050'!D523-'TM1.5SynthPop_2035'!D523)*5/15+'TM1.5SynthPop_2035'!D523,0)</f>
        <v>303</v>
      </c>
      <c r="E523">
        <f>ROUND(('TM1.5SynthPop_2050'!E523-'TM1.5SynthPop_2035'!E523)*5/15+'TM1.5SynthPop_2035'!E523,0)</f>
        <v>205</v>
      </c>
      <c r="F523">
        <f>ROUND(('TM1.5SynthPop_2050'!F523-'TM1.5SynthPop_2035'!F523)*5/15+'TM1.5SynthPop_2035'!F523,0)</f>
        <v>262</v>
      </c>
      <c r="G523">
        <f>ROUND(('TM1.5SynthPop_2050'!G523-'TM1.5SynthPop_2035'!G523)*5/15+'TM1.5SynthPop_2035'!G523,0)</f>
        <v>584</v>
      </c>
      <c r="H523">
        <f>ROUND(('TM1.5SynthPop_2050'!H523-'TM1.5SynthPop_2035'!H523)*5/15+'TM1.5SynthPop_2035'!H523,0)</f>
        <v>255</v>
      </c>
      <c r="I523">
        <f t="shared" si="43"/>
        <v>1616</v>
      </c>
      <c r="J523">
        <f t="shared" si="42"/>
        <v>6.3700000000000007E-2</v>
      </c>
      <c r="K523">
        <f t="shared" si="42"/>
        <v>9.8400000000000001E-2</v>
      </c>
      <c r="L523">
        <f t="shared" si="42"/>
        <v>0.1875</v>
      </c>
      <c r="M523">
        <f t="shared" si="42"/>
        <v>0.12690000000000001</v>
      </c>
      <c r="N523">
        <f t="shared" si="42"/>
        <v>0.16209999999999999</v>
      </c>
      <c r="O523">
        <f t="shared" si="44"/>
        <v>0.36139999999999994</v>
      </c>
      <c r="P523">
        <f t="shared" si="45"/>
        <v>0.84220000000000006</v>
      </c>
      <c r="Q523">
        <f t="shared" si="46"/>
        <v>0.1578</v>
      </c>
    </row>
    <row r="524" spans="1:17">
      <c r="A524">
        <v>526</v>
      </c>
      <c r="B524">
        <f>ROUND(('TM1.5SynthPop_2050'!B524-'TM1.5SynthPop_2035'!B524)*5/15+'TM1.5SynthPop_2035'!B524,0)</f>
        <v>156</v>
      </c>
      <c r="C524">
        <f>ROUND(('TM1.5SynthPop_2050'!C524-'TM1.5SynthPop_2035'!C524)*5/15+'TM1.5SynthPop_2035'!C524,0)</f>
        <v>223</v>
      </c>
      <c r="D524">
        <f>ROUND(('TM1.5SynthPop_2050'!D524-'TM1.5SynthPop_2035'!D524)*5/15+'TM1.5SynthPop_2035'!D524,0)</f>
        <v>392</v>
      </c>
      <c r="E524">
        <f>ROUND(('TM1.5SynthPop_2050'!E524-'TM1.5SynthPop_2035'!E524)*5/15+'TM1.5SynthPop_2035'!E524,0)</f>
        <v>338</v>
      </c>
      <c r="F524">
        <f>ROUND(('TM1.5SynthPop_2050'!F524-'TM1.5SynthPop_2035'!F524)*5/15+'TM1.5SynthPop_2035'!F524,0)</f>
        <v>461</v>
      </c>
      <c r="G524">
        <f>ROUND(('TM1.5SynthPop_2050'!G524-'TM1.5SynthPop_2035'!G524)*5/15+'TM1.5SynthPop_2035'!G524,0)</f>
        <v>896</v>
      </c>
      <c r="H524">
        <f>ROUND(('TM1.5SynthPop_2050'!H524-'TM1.5SynthPop_2035'!H524)*5/15+'TM1.5SynthPop_2035'!H524,0)</f>
        <v>448</v>
      </c>
      <c r="I524">
        <f t="shared" si="43"/>
        <v>2466</v>
      </c>
      <c r="J524">
        <f t="shared" si="42"/>
        <v>6.3299999999999995E-2</v>
      </c>
      <c r="K524">
        <f t="shared" si="42"/>
        <v>9.0399999999999994E-2</v>
      </c>
      <c r="L524">
        <f t="shared" si="42"/>
        <v>0.159</v>
      </c>
      <c r="M524">
        <f t="shared" si="42"/>
        <v>0.1371</v>
      </c>
      <c r="N524">
        <f t="shared" si="42"/>
        <v>0.18690000000000001</v>
      </c>
      <c r="O524">
        <f t="shared" si="44"/>
        <v>0.36329999999999996</v>
      </c>
      <c r="P524">
        <f t="shared" si="45"/>
        <v>0.81830000000000003</v>
      </c>
      <c r="Q524">
        <f t="shared" si="46"/>
        <v>0.1817</v>
      </c>
    </row>
    <row r="525" spans="1:17">
      <c r="A525">
        <v>527</v>
      </c>
      <c r="B525">
        <f>ROUND(('TM1.5SynthPop_2050'!B525-'TM1.5SynthPop_2035'!B525)*5/15+'TM1.5SynthPop_2035'!B525,0)</f>
        <v>178</v>
      </c>
      <c r="C525">
        <f>ROUND(('TM1.5SynthPop_2050'!C525-'TM1.5SynthPop_2035'!C525)*5/15+'TM1.5SynthPop_2035'!C525,0)</f>
        <v>294</v>
      </c>
      <c r="D525">
        <f>ROUND(('TM1.5SynthPop_2050'!D525-'TM1.5SynthPop_2035'!D525)*5/15+'TM1.5SynthPop_2035'!D525,0)</f>
        <v>443</v>
      </c>
      <c r="E525">
        <f>ROUND(('TM1.5SynthPop_2050'!E525-'TM1.5SynthPop_2035'!E525)*5/15+'TM1.5SynthPop_2035'!E525,0)</f>
        <v>394</v>
      </c>
      <c r="F525">
        <f>ROUND(('TM1.5SynthPop_2050'!F525-'TM1.5SynthPop_2035'!F525)*5/15+'TM1.5SynthPop_2035'!F525,0)</f>
        <v>525</v>
      </c>
      <c r="G525">
        <f>ROUND(('TM1.5SynthPop_2050'!G525-'TM1.5SynthPop_2035'!G525)*5/15+'TM1.5SynthPop_2035'!G525,0)</f>
        <v>1032</v>
      </c>
      <c r="H525">
        <f>ROUND(('TM1.5SynthPop_2050'!H525-'TM1.5SynthPop_2035'!H525)*5/15+'TM1.5SynthPop_2035'!H525,0)</f>
        <v>532</v>
      </c>
      <c r="I525">
        <f t="shared" si="43"/>
        <v>2866</v>
      </c>
      <c r="J525">
        <f t="shared" ref="J525:N575" si="47">ROUND(B525/$I525,4)</f>
        <v>6.2100000000000002E-2</v>
      </c>
      <c r="K525">
        <f t="shared" si="47"/>
        <v>0.1026</v>
      </c>
      <c r="L525">
        <f t="shared" si="47"/>
        <v>0.15459999999999999</v>
      </c>
      <c r="M525">
        <f t="shared" si="47"/>
        <v>0.13750000000000001</v>
      </c>
      <c r="N525">
        <f t="shared" si="47"/>
        <v>0.1832</v>
      </c>
      <c r="O525">
        <f t="shared" si="44"/>
        <v>0.36</v>
      </c>
      <c r="P525">
        <f t="shared" si="45"/>
        <v>0.81440000000000001</v>
      </c>
      <c r="Q525">
        <f t="shared" si="46"/>
        <v>0.18559999999999999</v>
      </c>
    </row>
    <row r="526" spans="1:17">
      <c r="A526">
        <v>528</v>
      </c>
      <c r="B526">
        <f>ROUND(('TM1.5SynthPop_2050'!B526-'TM1.5SynthPop_2035'!B526)*5/15+'TM1.5SynthPop_2035'!B526,0)</f>
        <v>212</v>
      </c>
      <c r="C526">
        <f>ROUND(('TM1.5SynthPop_2050'!C526-'TM1.5SynthPop_2035'!C526)*5/15+'TM1.5SynthPop_2035'!C526,0)</f>
        <v>341</v>
      </c>
      <c r="D526">
        <f>ROUND(('TM1.5SynthPop_2050'!D526-'TM1.5SynthPop_2035'!D526)*5/15+'TM1.5SynthPop_2035'!D526,0)</f>
        <v>362</v>
      </c>
      <c r="E526">
        <f>ROUND(('TM1.5SynthPop_2050'!E526-'TM1.5SynthPop_2035'!E526)*5/15+'TM1.5SynthPop_2035'!E526,0)</f>
        <v>328</v>
      </c>
      <c r="F526">
        <f>ROUND(('TM1.5SynthPop_2050'!F526-'TM1.5SynthPop_2035'!F526)*5/15+'TM1.5SynthPop_2035'!F526,0)</f>
        <v>447</v>
      </c>
      <c r="G526">
        <f>ROUND(('TM1.5SynthPop_2050'!G526-'TM1.5SynthPop_2035'!G526)*5/15+'TM1.5SynthPop_2035'!G526,0)</f>
        <v>864</v>
      </c>
      <c r="H526">
        <f>ROUND(('TM1.5SynthPop_2050'!H526-'TM1.5SynthPop_2035'!H526)*5/15+'TM1.5SynthPop_2035'!H526,0)</f>
        <v>426</v>
      </c>
      <c r="I526">
        <f t="shared" si="43"/>
        <v>2554</v>
      </c>
      <c r="J526">
        <f t="shared" si="47"/>
        <v>8.3000000000000004E-2</v>
      </c>
      <c r="K526">
        <f t="shared" si="47"/>
        <v>0.13350000000000001</v>
      </c>
      <c r="L526">
        <f t="shared" si="47"/>
        <v>0.14169999999999999</v>
      </c>
      <c r="M526">
        <f t="shared" si="47"/>
        <v>0.12839999999999999</v>
      </c>
      <c r="N526">
        <f t="shared" si="47"/>
        <v>0.17499999999999999</v>
      </c>
      <c r="O526">
        <f t="shared" si="44"/>
        <v>0.33840000000000003</v>
      </c>
      <c r="P526">
        <f t="shared" si="45"/>
        <v>0.83319999999999994</v>
      </c>
      <c r="Q526">
        <f t="shared" si="46"/>
        <v>0.1668</v>
      </c>
    </row>
    <row r="527" spans="1:17">
      <c r="A527">
        <v>529</v>
      </c>
      <c r="B527">
        <f>ROUND(('TM1.5SynthPop_2050'!B527-'TM1.5SynthPop_2035'!B527)*5/15+'TM1.5SynthPop_2035'!B527,0)</f>
        <v>53</v>
      </c>
      <c r="C527">
        <f>ROUND(('TM1.5SynthPop_2050'!C527-'TM1.5SynthPop_2035'!C527)*5/15+'TM1.5SynthPop_2035'!C527,0)</f>
        <v>85</v>
      </c>
      <c r="D527">
        <f>ROUND(('TM1.5SynthPop_2050'!D527-'TM1.5SynthPop_2035'!D527)*5/15+'TM1.5SynthPop_2035'!D527,0)</f>
        <v>192</v>
      </c>
      <c r="E527">
        <f>ROUND(('TM1.5SynthPop_2050'!E527-'TM1.5SynthPop_2035'!E527)*5/15+'TM1.5SynthPop_2035'!E527,0)</f>
        <v>151</v>
      </c>
      <c r="F527">
        <f>ROUND(('TM1.5SynthPop_2050'!F527-'TM1.5SynthPop_2035'!F527)*5/15+'TM1.5SynthPop_2035'!F527,0)</f>
        <v>245</v>
      </c>
      <c r="G527">
        <f>ROUND(('TM1.5SynthPop_2050'!G527-'TM1.5SynthPop_2035'!G527)*5/15+'TM1.5SynthPop_2035'!G527,0)</f>
        <v>469</v>
      </c>
      <c r="H527">
        <f>ROUND(('TM1.5SynthPop_2050'!H527-'TM1.5SynthPop_2035'!H527)*5/15+'TM1.5SynthPop_2035'!H527,0)</f>
        <v>131</v>
      </c>
      <c r="I527">
        <f t="shared" si="43"/>
        <v>1195</v>
      </c>
      <c r="J527">
        <f t="shared" si="47"/>
        <v>4.4400000000000002E-2</v>
      </c>
      <c r="K527">
        <f t="shared" si="47"/>
        <v>7.1099999999999997E-2</v>
      </c>
      <c r="L527">
        <f t="shared" si="47"/>
        <v>0.16070000000000001</v>
      </c>
      <c r="M527">
        <f t="shared" si="47"/>
        <v>0.12640000000000001</v>
      </c>
      <c r="N527">
        <f t="shared" si="47"/>
        <v>0.20499999999999999</v>
      </c>
      <c r="O527">
        <f t="shared" si="44"/>
        <v>0.39239999999999997</v>
      </c>
      <c r="P527">
        <f t="shared" si="45"/>
        <v>0.89039999999999997</v>
      </c>
      <c r="Q527">
        <f t="shared" si="46"/>
        <v>0.1096</v>
      </c>
    </row>
    <row r="528" spans="1:17">
      <c r="A528">
        <v>530</v>
      </c>
      <c r="B528">
        <f>ROUND(('TM1.5SynthPop_2050'!B528-'TM1.5SynthPop_2035'!B528)*5/15+'TM1.5SynthPop_2035'!B528,0)</f>
        <v>935</v>
      </c>
      <c r="C528">
        <f>ROUND(('TM1.5SynthPop_2050'!C528-'TM1.5SynthPop_2035'!C528)*5/15+'TM1.5SynthPop_2035'!C528,0)</f>
        <v>1087</v>
      </c>
      <c r="D528">
        <f>ROUND(('TM1.5SynthPop_2050'!D528-'TM1.5SynthPop_2035'!D528)*5/15+'TM1.5SynthPop_2035'!D528,0)</f>
        <v>708</v>
      </c>
      <c r="E528">
        <f>ROUND(('TM1.5SynthPop_2050'!E528-'TM1.5SynthPop_2035'!E528)*5/15+'TM1.5SynthPop_2035'!E528,0)</f>
        <v>671</v>
      </c>
      <c r="F528">
        <f>ROUND(('TM1.5SynthPop_2050'!F528-'TM1.5SynthPop_2035'!F528)*5/15+'TM1.5SynthPop_2035'!F528,0)</f>
        <v>972</v>
      </c>
      <c r="G528">
        <f>ROUND(('TM1.5SynthPop_2050'!G528-'TM1.5SynthPop_2035'!G528)*5/15+'TM1.5SynthPop_2035'!G528,0)</f>
        <v>1974</v>
      </c>
      <c r="H528">
        <f>ROUND(('TM1.5SynthPop_2050'!H528-'TM1.5SynthPop_2035'!H528)*5/15+'TM1.5SynthPop_2035'!H528,0)</f>
        <v>834</v>
      </c>
      <c r="I528">
        <f t="shared" si="43"/>
        <v>6347</v>
      </c>
      <c r="J528">
        <f t="shared" si="47"/>
        <v>0.14729999999999999</v>
      </c>
      <c r="K528">
        <f t="shared" si="47"/>
        <v>0.17130000000000001</v>
      </c>
      <c r="L528">
        <f t="shared" si="47"/>
        <v>0.1115</v>
      </c>
      <c r="M528">
        <f t="shared" si="47"/>
        <v>0.1057</v>
      </c>
      <c r="N528">
        <f t="shared" si="47"/>
        <v>0.15310000000000001</v>
      </c>
      <c r="O528">
        <f t="shared" si="44"/>
        <v>0.31110000000000004</v>
      </c>
      <c r="P528">
        <f t="shared" si="45"/>
        <v>0.86860000000000004</v>
      </c>
      <c r="Q528">
        <f t="shared" si="46"/>
        <v>0.13139999999999999</v>
      </c>
    </row>
    <row r="529" spans="1:17">
      <c r="A529">
        <v>531</v>
      </c>
      <c r="B529">
        <f>ROUND(('TM1.5SynthPop_2050'!B529-'TM1.5SynthPop_2035'!B529)*5/15+'TM1.5SynthPop_2035'!B529,0)</f>
        <v>147</v>
      </c>
      <c r="C529">
        <f>ROUND(('TM1.5SynthPop_2050'!C529-'TM1.5SynthPop_2035'!C529)*5/15+'TM1.5SynthPop_2035'!C529,0)</f>
        <v>177</v>
      </c>
      <c r="D529">
        <f>ROUND(('TM1.5SynthPop_2050'!D529-'TM1.5SynthPop_2035'!D529)*5/15+'TM1.5SynthPop_2035'!D529,0)</f>
        <v>241</v>
      </c>
      <c r="E529">
        <f>ROUND(('TM1.5SynthPop_2050'!E529-'TM1.5SynthPop_2035'!E529)*5/15+'TM1.5SynthPop_2035'!E529,0)</f>
        <v>192</v>
      </c>
      <c r="F529">
        <f>ROUND(('TM1.5SynthPop_2050'!F529-'TM1.5SynthPop_2035'!F529)*5/15+'TM1.5SynthPop_2035'!F529,0)</f>
        <v>253</v>
      </c>
      <c r="G529">
        <f>ROUND(('TM1.5SynthPop_2050'!G529-'TM1.5SynthPop_2035'!G529)*5/15+'TM1.5SynthPop_2035'!G529,0)</f>
        <v>485</v>
      </c>
      <c r="H529">
        <f>ROUND(('TM1.5SynthPop_2050'!H529-'TM1.5SynthPop_2035'!H529)*5/15+'TM1.5SynthPop_2035'!H529,0)</f>
        <v>202</v>
      </c>
      <c r="I529">
        <f t="shared" si="43"/>
        <v>1495</v>
      </c>
      <c r="J529">
        <f t="shared" si="47"/>
        <v>9.8299999999999998E-2</v>
      </c>
      <c r="K529">
        <f t="shared" si="47"/>
        <v>0.11840000000000001</v>
      </c>
      <c r="L529">
        <f t="shared" si="47"/>
        <v>0.16120000000000001</v>
      </c>
      <c r="M529">
        <f t="shared" si="47"/>
        <v>0.12839999999999999</v>
      </c>
      <c r="N529">
        <f t="shared" si="47"/>
        <v>0.16919999999999999</v>
      </c>
      <c r="O529">
        <f t="shared" si="44"/>
        <v>0.32450000000000001</v>
      </c>
      <c r="P529">
        <f t="shared" si="45"/>
        <v>0.8649</v>
      </c>
      <c r="Q529">
        <f t="shared" si="46"/>
        <v>0.1351</v>
      </c>
    </row>
    <row r="530" spans="1:17">
      <c r="A530">
        <v>532</v>
      </c>
      <c r="B530">
        <f>ROUND(('TM1.5SynthPop_2050'!B530-'TM1.5SynthPop_2035'!B530)*5/15+'TM1.5SynthPop_2035'!B530,0)</f>
        <v>506</v>
      </c>
      <c r="C530">
        <f>ROUND(('TM1.5SynthPop_2050'!C530-'TM1.5SynthPop_2035'!C530)*5/15+'TM1.5SynthPop_2035'!C530,0)</f>
        <v>769</v>
      </c>
      <c r="D530">
        <f>ROUND(('TM1.5SynthPop_2050'!D530-'TM1.5SynthPop_2035'!D530)*5/15+'TM1.5SynthPop_2035'!D530,0)</f>
        <v>496</v>
      </c>
      <c r="E530">
        <f>ROUND(('TM1.5SynthPop_2050'!E530-'TM1.5SynthPop_2035'!E530)*5/15+'TM1.5SynthPop_2035'!E530,0)</f>
        <v>407</v>
      </c>
      <c r="F530">
        <f>ROUND(('TM1.5SynthPop_2050'!F530-'TM1.5SynthPop_2035'!F530)*5/15+'TM1.5SynthPop_2035'!F530,0)</f>
        <v>455</v>
      </c>
      <c r="G530">
        <f>ROUND(('TM1.5SynthPop_2050'!G530-'TM1.5SynthPop_2035'!G530)*5/15+'TM1.5SynthPop_2035'!G530,0)</f>
        <v>743</v>
      </c>
      <c r="H530">
        <f>ROUND(('TM1.5SynthPop_2050'!H530-'TM1.5SynthPop_2035'!H530)*5/15+'TM1.5SynthPop_2035'!H530,0)</f>
        <v>587</v>
      </c>
      <c r="I530">
        <f t="shared" si="43"/>
        <v>3376</v>
      </c>
      <c r="J530">
        <f t="shared" si="47"/>
        <v>0.14990000000000001</v>
      </c>
      <c r="K530">
        <f t="shared" si="47"/>
        <v>0.2278</v>
      </c>
      <c r="L530">
        <f t="shared" si="47"/>
        <v>0.1469</v>
      </c>
      <c r="M530">
        <f t="shared" si="47"/>
        <v>0.1206</v>
      </c>
      <c r="N530">
        <f t="shared" si="47"/>
        <v>0.1348</v>
      </c>
      <c r="O530">
        <f t="shared" si="44"/>
        <v>0.21999999999999986</v>
      </c>
      <c r="P530">
        <f t="shared" si="45"/>
        <v>0.82610000000000006</v>
      </c>
      <c r="Q530">
        <f t="shared" si="46"/>
        <v>0.1739</v>
      </c>
    </row>
    <row r="531" spans="1:17">
      <c r="A531">
        <v>533</v>
      </c>
      <c r="B531">
        <f>ROUND(('TM1.5SynthPop_2050'!B531-'TM1.5SynthPop_2035'!B531)*5/15+'TM1.5SynthPop_2035'!B531,0)</f>
        <v>448</v>
      </c>
      <c r="C531">
        <f>ROUND(('TM1.5SynthPop_2050'!C531-'TM1.5SynthPop_2035'!C531)*5/15+'TM1.5SynthPop_2035'!C531,0)</f>
        <v>530</v>
      </c>
      <c r="D531">
        <f>ROUND(('TM1.5SynthPop_2050'!D531-'TM1.5SynthPop_2035'!D531)*5/15+'TM1.5SynthPop_2035'!D531,0)</f>
        <v>562</v>
      </c>
      <c r="E531">
        <f>ROUND(('TM1.5SynthPop_2050'!E531-'TM1.5SynthPop_2035'!E531)*5/15+'TM1.5SynthPop_2035'!E531,0)</f>
        <v>405</v>
      </c>
      <c r="F531">
        <f>ROUND(('TM1.5SynthPop_2050'!F531-'TM1.5SynthPop_2035'!F531)*5/15+'TM1.5SynthPop_2035'!F531,0)</f>
        <v>547</v>
      </c>
      <c r="G531">
        <f>ROUND(('TM1.5SynthPop_2050'!G531-'TM1.5SynthPop_2035'!G531)*5/15+'TM1.5SynthPop_2035'!G531,0)</f>
        <v>986</v>
      </c>
      <c r="H531">
        <f>ROUND(('TM1.5SynthPop_2050'!H531-'TM1.5SynthPop_2035'!H531)*5/15+'TM1.5SynthPop_2035'!H531,0)</f>
        <v>987</v>
      </c>
      <c r="I531">
        <f t="shared" si="43"/>
        <v>3478</v>
      </c>
      <c r="J531">
        <f t="shared" si="47"/>
        <v>0.1288</v>
      </c>
      <c r="K531">
        <f t="shared" si="47"/>
        <v>0.15240000000000001</v>
      </c>
      <c r="L531">
        <f t="shared" si="47"/>
        <v>0.16159999999999999</v>
      </c>
      <c r="M531">
        <f t="shared" si="47"/>
        <v>0.1164</v>
      </c>
      <c r="N531">
        <f t="shared" si="47"/>
        <v>0.1573</v>
      </c>
      <c r="O531">
        <f t="shared" si="44"/>
        <v>0.28350000000000009</v>
      </c>
      <c r="P531">
        <f t="shared" si="45"/>
        <v>0.71619999999999995</v>
      </c>
      <c r="Q531">
        <f t="shared" si="46"/>
        <v>0.2838</v>
      </c>
    </row>
    <row r="532" spans="1:17">
      <c r="A532">
        <v>534</v>
      </c>
      <c r="B532">
        <f>ROUND(('TM1.5SynthPop_2050'!B532-'TM1.5SynthPop_2035'!B532)*5/15+'TM1.5SynthPop_2035'!B532,0)</f>
        <v>240</v>
      </c>
      <c r="C532">
        <f>ROUND(('TM1.5SynthPop_2050'!C532-'TM1.5SynthPop_2035'!C532)*5/15+'TM1.5SynthPop_2035'!C532,0)</f>
        <v>347</v>
      </c>
      <c r="D532">
        <f>ROUND(('TM1.5SynthPop_2050'!D532-'TM1.5SynthPop_2035'!D532)*5/15+'TM1.5SynthPop_2035'!D532,0)</f>
        <v>342</v>
      </c>
      <c r="E532">
        <f>ROUND(('TM1.5SynthPop_2050'!E532-'TM1.5SynthPop_2035'!E532)*5/15+'TM1.5SynthPop_2035'!E532,0)</f>
        <v>197</v>
      </c>
      <c r="F532">
        <f>ROUND(('TM1.5SynthPop_2050'!F532-'TM1.5SynthPop_2035'!F532)*5/15+'TM1.5SynthPop_2035'!F532,0)</f>
        <v>315</v>
      </c>
      <c r="G532">
        <f>ROUND(('TM1.5SynthPop_2050'!G532-'TM1.5SynthPop_2035'!G532)*5/15+'TM1.5SynthPop_2035'!G532,0)</f>
        <v>583</v>
      </c>
      <c r="H532">
        <f>ROUND(('TM1.5SynthPop_2050'!H532-'TM1.5SynthPop_2035'!H532)*5/15+'TM1.5SynthPop_2035'!H532,0)</f>
        <v>408</v>
      </c>
      <c r="I532">
        <f t="shared" si="43"/>
        <v>2024</v>
      </c>
      <c r="J532">
        <f t="shared" si="47"/>
        <v>0.1186</v>
      </c>
      <c r="K532">
        <f t="shared" si="47"/>
        <v>0.1714</v>
      </c>
      <c r="L532">
        <f t="shared" si="47"/>
        <v>0.16900000000000001</v>
      </c>
      <c r="M532">
        <f t="shared" si="47"/>
        <v>9.7299999999999998E-2</v>
      </c>
      <c r="N532">
        <f t="shared" si="47"/>
        <v>0.15559999999999999</v>
      </c>
      <c r="O532">
        <f t="shared" si="44"/>
        <v>0.28810000000000002</v>
      </c>
      <c r="P532">
        <f t="shared" si="45"/>
        <v>0.7984</v>
      </c>
      <c r="Q532">
        <f t="shared" si="46"/>
        <v>0.2016</v>
      </c>
    </row>
    <row r="533" spans="1:17">
      <c r="A533">
        <v>535</v>
      </c>
      <c r="B533">
        <f>ROUND(('TM1.5SynthPop_2050'!B533-'TM1.5SynthPop_2035'!B533)*5/15+'TM1.5SynthPop_2035'!B533,0)</f>
        <v>251</v>
      </c>
      <c r="C533">
        <f>ROUND(('TM1.5SynthPop_2050'!C533-'TM1.5SynthPop_2035'!C533)*5/15+'TM1.5SynthPop_2035'!C533,0)</f>
        <v>346</v>
      </c>
      <c r="D533">
        <f>ROUND(('TM1.5SynthPop_2050'!D533-'TM1.5SynthPop_2035'!D533)*5/15+'TM1.5SynthPop_2035'!D533,0)</f>
        <v>339</v>
      </c>
      <c r="E533">
        <f>ROUND(('TM1.5SynthPop_2050'!E533-'TM1.5SynthPop_2035'!E533)*5/15+'TM1.5SynthPop_2035'!E533,0)</f>
        <v>271</v>
      </c>
      <c r="F533">
        <f>ROUND(('TM1.5SynthPop_2050'!F533-'TM1.5SynthPop_2035'!F533)*5/15+'TM1.5SynthPop_2035'!F533,0)</f>
        <v>309</v>
      </c>
      <c r="G533">
        <f>ROUND(('TM1.5SynthPop_2050'!G533-'TM1.5SynthPop_2035'!G533)*5/15+'TM1.5SynthPop_2035'!G533,0)</f>
        <v>504</v>
      </c>
      <c r="H533">
        <f>ROUND(('TM1.5SynthPop_2050'!H533-'TM1.5SynthPop_2035'!H533)*5/15+'TM1.5SynthPop_2035'!H533,0)</f>
        <v>487</v>
      </c>
      <c r="I533">
        <f t="shared" si="43"/>
        <v>2020</v>
      </c>
      <c r="J533">
        <f t="shared" si="47"/>
        <v>0.12429999999999999</v>
      </c>
      <c r="K533">
        <f t="shared" si="47"/>
        <v>0.17130000000000001</v>
      </c>
      <c r="L533">
        <f t="shared" si="47"/>
        <v>0.1678</v>
      </c>
      <c r="M533">
        <f t="shared" si="47"/>
        <v>0.13420000000000001</v>
      </c>
      <c r="N533">
        <f t="shared" si="47"/>
        <v>0.153</v>
      </c>
      <c r="O533">
        <f t="shared" si="44"/>
        <v>0.24939999999999996</v>
      </c>
      <c r="P533">
        <f t="shared" si="45"/>
        <v>0.75890000000000002</v>
      </c>
      <c r="Q533">
        <f t="shared" si="46"/>
        <v>0.24110000000000001</v>
      </c>
    </row>
    <row r="534" spans="1:17">
      <c r="A534">
        <v>536</v>
      </c>
      <c r="B534">
        <f>ROUND(('TM1.5SynthPop_2050'!B534-'TM1.5SynthPop_2035'!B534)*5/15+'TM1.5SynthPop_2035'!B534,0)</f>
        <v>356</v>
      </c>
      <c r="C534">
        <f>ROUND(('TM1.5SynthPop_2050'!C534-'TM1.5SynthPop_2035'!C534)*5/15+'TM1.5SynthPop_2035'!C534,0)</f>
        <v>424</v>
      </c>
      <c r="D534">
        <f>ROUND(('TM1.5SynthPop_2050'!D534-'TM1.5SynthPop_2035'!D534)*5/15+'TM1.5SynthPop_2035'!D534,0)</f>
        <v>336</v>
      </c>
      <c r="E534">
        <f>ROUND(('TM1.5SynthPop_2050'!E534-'TM1.5SynthPop_2035'!E534)*5/15+'TM1.5SynthPop_2035'!E534,0)</f>
        <v>319</v>
      </c>
      <c r="F534">
        <f>ROUND(('TM1.5SynthPop_2050'!F534-'TM1.5SynthPop_2035'!F534)*5/15+'TM1.5SynthPop_2035'!F534,0)</f>
        <v>263</v>
      </c>
      <c r="G534">
        <f>ROUND(('TM1.5SynthPop_2050'!G534-'TM1.5SynthPop_2035'!G534)*5/15+'TM1.5SynthPop_2035'!G534,0)</f>
        <v>418</v>
      </c>
      <c r="H534">
        <f>ROUND(('TM1.5SynthPop_2050'!H534-'TM1.5SynthPop_2035'!H534)*5/15+'TM1.5SynthPop_2035'!H534,0)</f>
        <v>790</v>
      </c>
      <c r="I534">
        <f t="shared" si="43"/>
        <v>2116</v>
      </c>
      <c r="J534">
        <f t="shared" si="47"/>
        <v>0.16819999999999999</v>
      </c>
      <c r="K534">
        <f t="shared" si="47"/>
        <v>0.20039999999999999</v>
      </c>
      <c r="L534">
        <f t="shared" si="47"/>
        <v>0.1588</v>
      </c>
      <c r="M534">
        <f t="shared" si="47"/>
        <v>0.15079999999999999</v>
      </c>
      <c r="N534">
        <f t="shared" si="47"/>
        <v>0.12429999999999999</v>
      </c>
      <c r="O534">
        <f t="shared" si="44"/>
        <v>0.19750000000000012</v>
      </c>
      <c r="P534">
        <f t="shared" si="45"/>
        <v>0.62670000000000003</v>
      </c>
      <c r="Q534">
        <f t="shared" si="46"/>
        <v>0.37330000000000002</v>
      </c>
    </row>
    <row r="535" spans="1:17">
      <c r="A535">
        <v>537</v>
      </c>
      <c r="B535">
        <f>ROUND(('TM1.5SynthPop_2050'!B535-'TM1.5SynthPop_2035'!B535)*5/15+'TM1.5SynthPop_2035'!B535,0)</f>
        <v>1429</v>
      </c>
      <c r="C535">
        <f>ROUND(('TM1.5SynthPop_2050'!C535-'TM1.5SynthPop_2035'!C535)*5/15+'TM1.5SynthPop_2035'!C535,0)</f>
        <v>1659</v>
      </c>
      <c r="D535">
        <f>ROUND(('TM1.5SynthPop_2050'!D535-'TM1.5SynthPop_2035'!D535)*5/15+'TM1.5SynthPop_2035'!D535,0)</f>
        <v>900</v>
      </c>
      <c r="E535">
        <f>ROUND(('TM1.5SynthPop_2050'!E535-'TM1.5SynthPop_2035'!E535)*5/15+'TM1.5SynthPop_2035'!E535,0)</f>
        <v>790</v>
      </c>
      <c r="F535">
        <f>ROUND(('TM1.5SynthPop_2050'!F535-'TM1.5SynthPop_2035'!F535)*5/15+'TM1.5SynthPop_2035'!F535,0)</f>
        <v>857</v>
      </c>
      <c r="G535">
        <f>ROUND(('TM1.5SynthPop_2050'!G535-'TM1.5SynthPop_2035'!G535)*5/15+'TM1.5SynthPop_2035'!G535,0)</f>
        <v>1248</v>
      </c>
      <c r="H535">
        <f>ROUND(('TM1.5SynthPop_2050'!H535-'TM1.5SynthPop_2035'!H535)*5/15+'TM1.5SynthPop_2035'!H535,0)</f>
        <v>1273</v>
      </c>
      <c r="I535">
        <f t="shared" si="43"/>
        <v>6883</v>
      </c>
      <c r="J535">
        <f t="shared" si="47"/>
        <v>0.20760000000000001</v>
      </c>
      <c r="K535">
        <f t="shared" si="47"/>
        <v>0.24099999999999999</v>
      </c>
      <c r="L535">
        <f t="shared" si="47"/>
        <v>0.1308</v>
      </c>
      <c r="M535">
        <f t="shared" si="47"/>
        <v>0.1148</v>
      </c>
      <c r="N535">
        <f t="shared" si="47"/>
        <v>0.1245</v>
      </c>
      <c r="O535">
        <f t="shared" si="44"/>
        <v>0.18130000000000002</v>
      </c>
      <c r="P535">
        <f t="shared" si="45"/>
        <v>0.81509999999999994</v>
      </c>
      <c r="Q535">
        <f t="shared" si="46"/>
        <v>0.18490000000000001</v>
      </c>
    </row>
    <row r="536" spans="1:17">
      <c r="A536">
        <v>538</v>
      </c>
      <c r="B536">
        <f>ROUND(('TM1.5SynthPop_2050'!B536-'TM1.5SynthPop_2035'!B536)*5/15+'TM1.5SynthPop_2035'!B536,0)</f>
        <v>605</v>
      </c>
      <c r="C536">
        <f>ROUND(('TM1.5SynthPop_2050'!C536-'TM1.5SynthPop_2035'!C536)*5/15+'TM1.5SynthPop_2035'!C536,0)</f>
        <v>1059</v>
      </c>
      <c r="D536">
        <f>ROUND(('TM1.5SynthPop_2050'!D536-'TM1.5SynthPop_2035'!D536)*5/15+'TM1.5SynthPop_2035'!D536,0)</f>
        <v>203</v>
      </c>
      <c r="E536">
        <f>ROUND(('TM1.5SynthPop_2050'!E536-'TM1.5SynthPop_2035'!E536)*5/15+'TM1.5SynthPop_2035'!E536,0)</f>
        <v>214</v>
      </c>
      <c r="F536">
        <f>ROUND(('TM1.5SynthPop_2050'!F536-'TM1.5SynthPop_2035'!F536)*5/15+'TM1.5SynthPop_2035'!F536,0)</f>
        <v>211</v>
      </c>
      <c r="G536">
        <f>ROUND(('TM1.5SynthPop_2050'!G536-'TM1.5SynthPop_2035'!G536)*5/15+'TM1.5SynthPop_2035'!G536,0)</f>
        <v>307</v>
      </c>
      <c r="H536">
        <f>ROUND(('TM1.5SynthPop_2050'!H536-'TM1.5SynthPop_2035'!H536)*5/15+'TM1.5SynthPop_2035'!H536,0)</f>
        <v>622</v>
      </c>
      <c r="I536">
        <f t="shared" si="43"/>
        <v>2599</v>
      </c>
      <c r="J536">
        <f t="shared" si="47"/>
        <v>0.23280000000000001</v>
      </c>
      <c r="K536">
        <f t="shared" si="47"/>
        <v>0.40749999999999997</v>
      </c>
      <c r="L536">
        <f t="shared" si="47"/>
        <v>7.8100000000000003E-2</v>
      </c>
      <c r="M536">
        <f t="shared" si="47"/>
        <v>8.2299999999999998E-2</v>
      </c>
      <c r="N536">
        <f t="shared" si="47"/>
        <v>8.1199999999999994E-2</v>
      </c>
      <c r="O536">
        <f t="shared" si="44"/>
        <v>0.11810000000000009</v>
      </c>
      <c r="P536">
        <f t="shared" si="45"/>
        <v>0.76069999999999993</v>
      </c>
      <c r="Q536">
        <f t="shared" si="46"/>
        <v>0.23930000000000001</v>
      </c>
    </row>
    <row r="537" spans="1:17">
      <c r="A537">
        <v>539</v>
      </c>
      <c r="B537">
        <f>ROUND(('TM1.5SynthPop_2050'!B537-'TM1.5SynthPop_2035'!B537)*5/15+'TM1.5SynthPop_2035'!B537,0)</f>
        <v>999</v>
      </c>
      <c r="C537">
        <f>ROUND(('TM1.5SynthPop_2050'!C537-'TM1.5SynthPop_2035'!C537)*5/15+'TM1.5SynthPop_2035'!C537,0)</f>
        <v>1343</v>
      </c>
      <c r="D537">
        <f>ROUND(('TM1.5SynthPop_2050'!D537-'TM1.5SynthPop_2035'!D537)*5/15+'TM1.5SynthPop_2035'!D537,0)</f>
        <v>187</v>
      </c>
      <c r="E537">
        <f>ROUND(('TM1.5SynthPop_2050'!E537-'TM1.5SynthPop_2035'!E537)*5/15+'TM1.5SynthPop_2035'!E537,0)</f>
        <v>118</v>
      </c>
      <c r="F537">
        <f>ROUND(('TM1.5SynthPop_2050'!F537-'TM1.5SynthPop_2035'!F537)*5/15+'TM1.5SynthPop_2035'!F537,0)</f>
        <v>108</v>
      </c>
      <c r="G537">
        <f>ROUND(('TM1.5SynthPop_2050'!G537-'TM1.5SynthPop_2035'!G537)*5/15+'TM1.5SynthPop_2035'!G537,0)</f>
        <v>158</v>
      </c>
      <c r="H537">
        <f>ROUND(('TM1.5SynthPop_2050'!H537-'TM1.5SynthPop_2035'!H537)*5/15+'TM1.5SynthPop_2035'!H537,0)</f>
        <v>289</v>
      </c>
      <c r="I537">
        <f t="shared" si="43"/>
        <v>2913</v>
      </c>
      <c r="J537">
        <f t="shared" si="47"/>
        <v>0.34289999999999998</v>
      </c>
      <c r="K537">
        <f t="shared" si="47"/>
        <v>0.46100000000000002</v>
      </c>
      <c r="L537">
        <f t="shared" si="47"/>
        <v>6.4199999999999993E-2</v>
      </c>
      <c r="M537">
        <f t="shared" si="47"/>
        <v>4.0500000000000001E-2</v>
      </c>
      <c r="N537">
        <f t="shared" si="47"/>
        <v>3.7100000000000001E-2</v>
      </c>
      <c r="O537">
        <f t="shared" si="44"/>
        <v>5.4299999999999904E-2</v>
      </c>
      <c r="P537">
        <f t="shared" si="45"/>
        <v>0.90080000000000005</v>
      </c>
      <c r="Q537">
        <f t="shared" si="46"/>
        <v>9.9199999999999997E-2</v>
      </c>
    </row>
    <row r="538" spans="1:17">
      <c r="A538">
        <v>540</v>
      </c>
      <c r="B538">
        <f>ROUND(('TM1.5SynthPop_2050'!B538-'TM1.5SynthPop_2035'!B538)*5/15+'TM1.5SynthPop_2035'!B538,0)</f>
        <v>473</v>
      </c>
      <c r="C538">
        <f>ROUND(('TM1.5SynthPop_2050'!C538-'TM1.5SynthPop_2035'!C538)*5/15+'TM1.5SynthPop_2035'!C538,0)</f>
        <v>572</v>
      </c>
      <c r="D538">
        <f>ROUND(('TM1.5SynthPop_2050'!D538-'TM1.5SynthPop_2035'!D538)*5/15+'TM1.5SynthPop_2035'!D538,0)</f>
        <v>428</v>
      </c>
      <c r="E538">
        <f>ROUND(('TM1.5SynthPop_2050'!E538-'TM1.5SynthPop_2035'!E538)*5/15+'TM1.5SynthPop_2035'!E538,0)</f>
        <v>294</v>
      </c>
      <c r="F538">
        <f>ROUND(('TM1.5SynthPop_2050'!F538-'TM1.5SynthPop_2035'!F538)*5/15+'TM1.5SynthPop_2035'!F538,0)</f>
        <v>436</v>
      </c>
      <c r="G538">
        <f>ROUND(('TM1.5SynthPop_2050'!G538-'TM1.5SynthPop_2035'!G538)*5/15+'TM1.5SynthPop_2035'!G538,0)</f>
        <v>779</v>
      </c>
      <c r="H538">
        <f>ROUND(('TM1.5SynthPop_2050'!H538-'TM1.5SynthPop_2035'!H538)*5/15+'TM1.5SynthPop_2035'!H538,0)</f>
        <v>465</v>
      </c>
      <c r="I538">
        <f t="shared" si="43"/>
        <v>2982</v>
      </c>
      <c r="J538">
        <f t="shared" si="47"/>
        <v>0.15859999999999999</v>
      </c>
      <c r="K538">
        <f t="shared" si="47"/>
        <v>0.1918</v>
      </c>
      <c r="L538">
        <f t="shared" si="47"/>
        <v>0.14349999999999999</v>
      </c>
      <c r="M538">
        <f t="shared" si="47"/>
        <v>9.8599999999999993E-2</v>
      </c>
      <c r="N538">
        <f t="shared" si="47"/>
        <v>0.1462</v>
      </c>
      <c r="O538">
        <f t="shared" si="44"/>
        <v>0.26129999999999998</v>
      </c>
      <c r="P538">
        <f t="shared" si="45"/>
        <v>0.84409999999999996</v>
      </c>
      <c r="Q538">
        <f t="shared" si="46"/>
        <v>0.15590000000000001</v>
      </c>
    </row>
    <row r="539" spans="1:17">
      <c r="A539">
        <v>541</v>
      </c>
      <c r="B539">
        <f>ROUND(('TM1.5SynthPop_2050'!B539-'TM1.5SynthPop_2035'!B539)*5/15+'TM1.5SynthPop_2035'!B539,0)</f>
        <v>235</v>
      </c>
      <c r="C539">
        <f>ROUND(('TM1.5SynthPop_2050'!C539-'TM1.5SynthPop_2035'!C539)*5/15+'TM1.5SynthPop_2035'!C539,0)</f>
        <v>371</v>
      </c>
      <c r="D539">
        <f>ROUND(('TM1.5SynthPop_2050'!D539-'TM1.5SynthPop_2035'!D539)*5/15+'TM1.5SynthPop_2035'!D539,0)</f>
        <v>370</v>
      </c>
      <c r="E539">
        <f>ROUND(('TM1.5SynthPop_2050'!E539-'TM1.5SynthPop_2035'!E539)*5/15+'TM1.5SynthPop_2035'!E539,0)</f>
        <v>253</v>
      </c>
      <c r="F539">
        <f>ROUND(('TM1.5SynthPop_2050'!F539-'TM1.5SynthPop_2035'!F539)*5/15+'TM1.5SynthPop_2035'!F539,0)</f>
        <v>423</v>
      </c>
      <c r="G539">
        <f>ROUND(('TM1.5SynthPop_2050'!G539-'TM1.5SynthPop_2035'!G539)*5/15+'TM1.5SynthPop_2035'!G539,0)</f>
        <v>677</v>
      </c>
      <c r="H539">
        <f>ROUND(('TM1.5SynthPop_2050'!H539-'TM1.5SynthPop_2035'!H539)*5/15+'TM1.5SynthPop_2035'!H539,0)</f>
        <v>435</v>
      </c>
      <c r="I539">
        <f t="shared" si="43"/>
        <v>2329</v>
      </c>
      <c r="J539">
        <f t="shared" si="47"/>
        <v>0.1009</v>
      </c>
      <c r="K539">
        <f t="shared" si="47"/>
        <v>0.1593</v>
      </c>
      <c r="L539">
        <f t="shared" si="47"/>
        <v>0.15890000000000001</v>
      </c>
      <c r="M539">
        <f t="shared" si="47"/>
        <v>0.1086</v>
      </c>
      <c r="N539">
        <f t="shared" si="47"/>
        <v>0.18160000000000001</v>
      </c>
      <c r="O539">
        <f t="shared" si="44"/>
        <v>0.29069999999999996</v>
      </c>
      <c r="P539">
        <f t="shared" si="45"/>
        <v>0.81320000000000003</v>
      </c>
      <c r="Q539">
        <f t="shared" si="46"/>
        <v>0.18679999999999999</v>
      </c>
    </row>
    <row r="540" spans="1:17">
      <c r="A540">
        <v>542</v>
      </c>
      <c r="B540">
        <f>ROUND(('TM1.5SynthPop_2050'!B540-'TM1.5SynthPop_2035'!B540)*5/15+'TM1.5SynthPop_2035'!B540,0)</f>
        <v>116</v>
      </c>
      <c r="C540">
        <f>ROUND(('TM1.5SynthPop_2050'!C540-'TM1.5SynthPop_2035'!C540)*5/15+'TM1.5SynthPop_2035'!C540,0)</f>
        <v>117</v>
      </c>
      <c r="D540">
        <f>ROUND(('TM1.5SynthPop_2050'!D540-'TM1.5SynthPop_2035'!D540)*5/15+'TM1.5SynthPop_2035'!D540,0)</f>
        <v>176</v>
      </c>
      <c r="E540">
        <f>ROUND(('TM1.5SynthPop_2050'!E540-'TM1.5SynthPop_2035'!E540)*5/15+'TM1.5SynthPop_2035'!E540,0)</f>
        <v>128</v>
      </c>
      <c r="F540">
        <f>ROUND(('TM1.5SynthPop_2050'!F540-'TM1.5SynthPop_2035'!F540)*5/15+'TM1.5SynthPop_2035'!F540,0)</f>
        <v>174</v>
      </c>
      <c r="G540">
        <f>ROUND(('TM1.5SynthPop_2050'!G540-'TM1.5SynthPop_2035'!G540)*5/15+'TM1.5SynthPop_2035'!G540,0)</f>
        <v>305</v>
      </c>
      <c r="H540">
        <f>ROUND(('TM1.5SynthPop_2050'!H540-'TM1.5SynthPop_2035'!H540)*5/15+'TM1.5SynthPop_2035'!H540,0)</f>
        <v>177</v>
      </c>
      <c r="I540">
        <f t="shared" si="43"/>
        <v>1016</v>
      </c>
      <c r="J540">
        <f t="shared" si="47"/>
        <v>0.1142</v>
      </c>
      <c r="K540">
        <f t="shared" si="47"/>
        <v>0.1152</v>
      </c>
      <c r="L540">
        <f t="shared" si="47"/>
        <v>0.17319999999999999</v>
      </c>
      <c r="M540">
        <f t="shared" si="47"/>
        <v>0.126</v>
      </c>
      <c r="N540">
        <f t="shared" si="47"/>
        <v>0.17130000000000001</v>
      </c>
      <c r="O540">
        <f t="shared" si="44"/>
        <v>0.30010000000000003</v>
      </c>
      <c r="P540">
        <f t="shared" si="45"/>
        <v>0.82579999999999998</v>
      </c>
      <c r="Q540">
        <f t="shared" si="46"/>
        <v>0.17419999999999999</v>
      </c>
    </row>
    <row r="541" spans="1:17">
      <c r="A541">
        <v>543</v>
      </c>
      <c r="B541">
        <f>ROUND(('TM1.5SynthPop_2050'!B541-'TM1.5SynthPop_2035'!B541)*5/15+'TM1.5SynthPop_2035'!B541,0)</f>
        <v>322</v>
      </c>
      <c r="C541">
        <f>ROUND(('TM1.5SynthPop_2050'!C541-'TM1.5SynthPop_2035'!C541)*5/15+'TM1.5SynthPop_2035'!C541,0)</f>
        <v>485</v>
      </c>
      <c r="D541">
        <f>ROUND(('TM1.5SynthPop_2050'!D541-'TM1.5SynthPop_2035'!D541)*5/15+'TM1.5SynthPop_2035'!D541,0)</f>
        <v>261</v>
      </c>
      <c r="E541">
        <f>ROUND(('TM1.5SynthPop_2050'!E541-'TM1.5SynthPop_2035'!E541)*5/15+'TM1.5SynthPop_2035'!E541,0)</f>
        <v>217</v>
      </c>
      <c r="F541">
        <f>ROUND(('TM1.5SynthPop_2050'!F541-'TM1.5SynthPop_2035'!F541)*5/15+'TM1.5SynthPop_2035'!F541,0)</f>
        <v>333</v>
      </c>
      <c r="G541">
        <f>ROUND(('TM1.5SynthPop_2050'!G541-'TM1.5SynthPop_2035'!G541)*5/15+'TM1.5SynthPop_2035'!G541,0)</f>
        <v>584</v>
      </c>
      <c r="H541">
        <f>ROUND(('TM1.5SynthPop_2050'!H541-'TM1.5SynthPop_2035'!H541)*5/15+'TM1.5SynthPop_2035'!H541,0)</f>
        <v>321</v>
      </c>
      <c r="I541">
        <f t="shared" si="43"/>
        <v>2202</v>
      </c>
      <c r="J541">
        <f t="shared" si="47"/>
        <v>0.1462</v>
      </c>
      <c r="K541">
        <f t="shared" si="47"/>
        <v>0.2203</v>
      </c>
      <c r="L541">
        <f t="shared" si="47"/>
        <v>0.11849999999999999</v>
      </c>
      <c r="M541">
        <f t="shared" si="47"/>
        <v>9.8500000000000004E-2</v>
      </c>
      <c r="N541">
        <f t="shared" si="47"/>
        <v>0.1512</v>
      </c>
      <c r="O541">
        <f t="shared" si="44"/>
        <v>0.26529999999999998</v>
      </c>
      <c r="P541">
        <f t="shared" si="45"/>
        <v>0.85419999999999996</v>
      </c>
      <c r="Q541">
        <f t="shared" si="46"/>
        <v>0.14580000000000001</v>
      </c>
    </row>
    <row r="542" spans="1:17">
      <c r="A542">
        <v>544</v>
      </c>
      <c r="B542">
        <f>ROUND(('TM1.5SynthPop_2050'!B542-'TM1.5SynthPop_2035'!B542)*5/15+'TM1.5SynthPop_2035'!B542,0)</f>
        <v>198</v>
      </c>
      <c r="C542">
        <f>ROUND(('TM1.5SynthPop_2050'!C542-'TM1.5SynthPop_2035'!C542)*5/15+'TM1.5SynthPop_2035'!C542,0)</f>
        <v>323</v>
      </c>
      <c r="D542">
        <f>ROUND(('TM1.5SynthPop_2050'!D542-'TM1.5SynthPop_2035'!D542)*5/15+'TM1.5SynthPop_2035'!D542,0)</f>
        <v>375</v>
      </c>
      <c r="E542">
        <f>ROUND(('TM1.5SynthPop_2050'!E542-'TM1.5SynthPop_2035'!E542)*5/15+'TM1.5SynthPop_2035'!E542,0)</f>
        <v>295</v>
      </c>
      <c r="F542">
        <f>ROUND(('TM1.5SynthPop_2050'!F542-'TM1.5SynthPop_2035'!F542)*5/15+'TM1.5SynthPop_2035'!F542,0)</f>
        <v>439</v>
      </c>
      <c r="G542">
        <f>ROUND(('TM1.5SynthPop_2050'!G542-'TM1.5SynthPop_2035'!G542)*5/15+'TM1.5SynthPop_2035'!G542,0)</f>
        <v>669</v>
      </c>
      <c r="H542">
        <f>ROUND(('TM1.5SynthPop_2050'!H542-'TM1.5SynthPop_2035'!H542)*5/15+'TM1.5SynthPop_2035'!H542,0)</f>
        <v>401</v>
      </c>
      <c r="I542">
        <f t="shared" si="43"/>
        <v>2299</v>
      </c>
      <c r="J542">
        <f t="shared" si="47"/>
        <v>8.6099999999999996E-2</v>
      </c>
      <c r="K542">
        <f t="shared" si="47"/>
        <v>0.14050000000000001</v>
      </c>
      <c r="L542">
        <f t="shared" si="47"/>
        <v>0.16309999999999999</v>
      </c>
      <c r="M542">
        <f t="shared" si="47"/>
        <v>0.1283</v>
      </c>
      <c r="N542">
        <f t="shared" si="47"/>
        <v>0.191</v>
      </c>
      <c r="O542">
        <f t="shared" si="44"/>
        <v>0.29099999999999993</v>
      </c>
      <c r="P542">
        <f t="shared" si="45"/>
        <v>0.8256</v>
      </c>
      <c r="Q542">
        <f t="shared" si="46"/>
        <v>0.1744</v>
      </c>
    </row>
    <row r="543" spans="1:17">
      <c r="A543">
        <v>545</v>
      </c>
      <c r="B543">
        <f>ROUND(('TM1.5SynthPop_2050'!B543-'TM1.5SynthPop_2035'!B543)*5/15+'TM1.5SynthPop_2035'!B543,0)</f>
        <v>219</v>
      </c>
      <c r="C543">
        <f>ROUND(('TM1.5SynthPop_2050'!C543-'TM1.5SynthPop_2035'!C543)*5/15+'TM1.5SynthPop_2035'!C543,0)</f>
        <v>292</v>
      </c>
      <c r="D543">
        <f>ROUND(('TM1.5SynthPop_2050'!D543-'TM1.5SynthPop_2035'!D543)*5/15+'TM1.5SynthPop_2035'!D543,0)</f>
        <v>217</v>
      </c>
      <c r="E543">
        <f>ROUND(('TM1.5SynthPop_2050'!E543-'TM1.5SynthPop_2035'!E543)*5/15+'TM1.5SynthPop_2035'!E543,0)</f>
        <v>160</v>
      </c>
      <c r="F543">
        <f>ROUND(('TM1.5SynthPop_2050'!F543-'TM1.5SynthPop_2035'!F543)*5/15+'TM1.5SynthPop_2035'!F543,0)</f>
        <v>226</v>
      </c>
      <c r="G543">
        <f>ROUND(('TM1.5SynthPop_2050'!G543-'TM1.5SynthPop_2035'!G543)*5/15+'TM1.5SynthPop_2035'!G543,0)</f>
        <v>321</v>
      </c>
      <c r="H543">
        <f>ROUND(('TM1.5SynthPop_2050'!H543-'TM1.5SynthPop_2035'!H543)*5/15+'TM1.5SynthPop_2035'!H543,0)</f>
        <v>115</v>
      </c>
      <c r="I543">
        <f t="shared" si="43"/>
        <v>1435</v>
      </c>
      <c r="J543">
        <f t="shared" si="47"/>
        <v>0.15260000000000001</v>
      </c>
      <c r="K543">
        <f t="shared" si="47"/>
        <v>0.20349999999999999</v>
      </c>
      <c r="L543">
        <f t="shared" si="47"/>
        <v>0.1512</v>
      </c>
      <c r="M543">
        <f t="shared" si="47"/>
        <v>0.1115</v>
      </c>
      <c r="N543">
        <f t="shared" si="47"/>
        <v>0.1575</v>
      </c>
      <c r="O543">
        <f t="shared" si="44"/>
        <v>0.22370000000000001</v>
      </c>
      <c r="P543">
        <f t="shared" si="45"/>
        <v>0.91989999999999994</v>
      </c>
      <c r="Q543">
        <f t="shared" si="46"/>
        <v>8.0100000000000005E-2</v>
      </c>
    </row>
    <row r="544" spans="1:17">
      <c r="A544">
        <v>546</v>
      </c>
      <c r="B544">
        <f>ROUND(('TM1.5SynthPop_2050'!B544-'TM1.5SynthPop_2035'!B544)*5/15+'TM1.5SynthPop_2035'!B544,0)</f>
        <v>1258</v>
      </c>
      <c r="C544">
        <f>ROUND(('TM1.5SynthPop_2050'!C544-'TM1.5SynthPop_2035'!C544)*5/15+'TM1.5SynthPop_2035'!C544,0)</f>
        <v>1184</v>
      </c>
      <c r="D544">
        <f>ROUND(('TM1.5SynthPop_2050'!D544-'TM1.5SynthPop_2035'!D544)*5/15+'TM1.5SynthPop_2035'!D544,0)</f>
        <v>768</v>
      </c>
      <c r="E544">
        <f>ROUND(('TM1.5SynthPop_2050'!E544-'TM1.5SynthPop_2035'!E544)*5/15+'TM1.5SynthPop_2035'!E544,0)</f>
        <v>717</v>
      </c>
      <c r="F544">
        <f>ROUND(('TM1.5SynthPop_2050'!F544-'TM1.5SynthPop_2035'!F544)*5/15+'TM1.5SynthPop_2035'!F544,0)</f>
        <v>561</v>
      </c>
      <c r="G544">
        <f>ROUND(('TM1.5SynthPop_2050'!G544-'TM1.5SynthPop_2035'!G544)*5/15+'TM1.5SynthPop_2035'!G544,0)</f>
        <v>705</v>
      </c>
      <c r="H544">
        <f>ROUND(('TM1.5SynthPop_2050'!H544-'TM1.5SynthPop_2035'!H544)*5/15+'TM1.5SynthPop_2035'!H544,0)</f>
        <v>538</v>
      </c>
      <c r="I544">
        <f t="shared" si="43"/>
        <v>5193</v>
      </c>
      <c r="J544">
        <f t="shared" si="47"/>
        <v>0.2422</v>
      </c>
      <c r="K544">
        <f t="shared" si="47"/>
        <v>0.22800000000000001</v>
      </c>
      <c r="L544">
        <f t="shared" si="47"/>
        <v>0.1479</v>
      </c>
      <c r="M544">
        <f t="shared" si="47"/>
        <v>0.1381</v>
      </c>
      <c r="N544">
        <f t="shared" si="47"/>
        <v>0.108</v>
      </c>
      <c r="O544">
        <f t="shared" si="44"/>
        <v>0.13580000000000003</v>
      </c>
      <c r="P544">
        <f t="shared" si="45"/>
        <v>0.89639999999999997</v>
      </c>
      <c r="Q544">
        <f t="shared" si="46"/>
        <v>0.1036</v>
      </c>
    </row>
    <row r="545" spans="1:17">
      <c r="A545">
        <v>547</v>
      </c>
      <c r="B545">
        <f>ROUND(('TM1.5SynthPop_2050'!B545-'TM1.5SynthPop_2035'!B545)*5/15+'TM1.5SynthPop_2035'!B545,0)</f>
        <v>393</v>
      </c>
      <c r="C545">
        <f>ROUND(('TM1.5SynthPop_2050'!C545-'TM1.5SynthPop_2035'!C545)*5/15+'TM1.5SynthPop_2035'!C545,0)</f>
        <v>571</v>
      </c>
      <c r="D545">
        <f>ROUND(('TM1.5SynthPop_2050'!D545-'TM1.5SynthPop_2035'!D545)*5/15+'TM1.5SynthPop_2035'!D545,0)</f>
        <v>471</v>
      </c>
      <c r="E545">
        <f>ROUND(('TM1.5SynthPop_2050'!E545-'TM1.5SynthPop_2035'!E545)*5/15+'TM1.5SynthPop_2035'!E545,0)</f>
        <v>422</v>
      </c>
      <c r="F545">
        <f>ROUND(('TM1.5SynthPop_2050'!F545-'TM1.5SynthPop_2035'!F545)*5/15+'TM1.5SynthPop_2035'!F545,0)</f>
        <v>426</v>
      </c>
      <c r="G545">
        <f>ROUND(('TM1.5SynthPop_2050'!G545-'TM1.5SynthPop_2035'!G545)*5/15+'TM1.5SynthPop_2035'!G545,0)</f>
        <v>545</v>
      </c>
      <c r="H545">
        <f>ROUND(('TM1.5SynthPop_2050'!H545-'TM1.5SynthPop_2035'!H545)*5/15+'TM1.5SynthPop_2035'!H545,0)</f>
        <v>935</v>
      </c>
      <c r="I545">
        <f t="shared" si="43"/>
        <v>2828</v>
      </c>
      <c r="J545">
        <f t="shared" si="47"/>
        <v>0.13900000000000001</v>
      </c>
      <c r="K545">
        <f t="shared" si="47"/>
        <v>0.2019</v>
      </c>
      <c r="L545">
        <f t="shared" si="47"/>
        <v>0.16650000000000001</v>
      </c>
      <c r="M545">
        <f t="shared" si="47"/>
        <v>0.1492</v>
      </c>
      <c r="N545">
        <f t="shared" si="47"/>
        <v>0.15060000000000001</v>
      </c>
      <c r="O545">
        <f t="shared" si="44"/>
        <v>0.19280000000000008</v>
      </c>
      <c r="P545">
        <f t="shared" si="45"/>
        <v>0.6694</v>
      </c>
      <c r="Q545">
        <f t="shared" si="46"/>
        <v>0.3306</v>
      </c>
    </row>
    <row r="546" spans="1:17">
      <c r="A546">
        <v>548</v>
      </c>
      <c r="B546">
        <f>ROUND(('TM1.5SynthPop_2050'!B546-'TM1.5SynthPop_2035'!B546)*5/15+'TM1.5SynthPop_2035'!B546,0)</f>
        <v>597</v>
      </c>
      <c r="C546">
        <f>ROUND(('TM1.5SynthPop_2050'!C546-'TM1.5SynthPop_2035'!C546)*5/15+'TM1.5SynthPop_2035'!C546,0)</f>
        <v>708</v>
      </c>
      <c r="D546">
        <f>ROUND(('TM1.5SynthPop_2050'!D546-'TM1.5SynthPop_2035'!D546)*5/15+'TM1.5SynthPop_2035'!D546,0)</f>
        <v>623</v>
      </c>
      <c r="E546">
        <f>ROUND(('TM1.5SynthPop_2050'!E546-'TM1.5SynthPop_2035'!E546)*5/15+'TM1.5SynthPop_2035'!E546,0)</f>
        <v>554</v>
      </c>
      <c r="F546">
        <f>ROUND(('TM1.5SynthPop_2050'!F546-'TM1.5SynthPop_2035'!F546)*5/15+'TM1.5SynthPop_2035'!F546,0)</f>
        <v>544</v>
      </c>
      <c r="G546">
        <f>ROUND(('TM1.5SynthPop_2050'!G546-'TM1.5SynthPop_2035'!G546)*5/15+'TM1.5SynthPop_2035'!G546,0)</f>
        <v>825</v>
      </c>
      <c r="H546">
        <f>ROUND(('TM1.5SynthPop_2050'!H546-'TM1.5SynthPop_2035'!H546)*5/15+'TM1.5SynthPop_2035'!H546,0)</f>
        <v>887</v>
      </c>
      <c r="I546">
        <f t="shared" si="43"/>
        <v>3851</v>
      </c>
      <c r="J546">
        <f t="shared" si="47"/>
        <v>0.155</v>
      </c>
      <c r="K546">
        <f t="shared" si="47"/>
        <v>0.18379999999999999</v>
      </c>
      <c r="L546">
        <f t="shared" si="47"/>
        <v>0.1618</v>
      </c>
      <c r="M546">
        <f t="shared" si="47"/>
        <v>0.1439</v>
      </c>
      <c r="N546">
        <f t="shared" si="47"/>
        <v>0.14130000000000001</v>
      </c>
      <c r="O546">
        <f t="shared" si="44"/>
        <v>0.21420000000000006</v>
      </c>
      <c r="P546">
        <f t="shared" si="45"/>
        <v>0.76970000000000005</v>
      </c>
      <c r="Q546">
        <f t="shared" si="46"/>
        <v>0.2303</v>
      </c>
    </row>
    <row r="547" spans="1:17">
      <c r="A547">
        <v>549</v>
      </c>
      <c r="B547">
        <f>ROUND(('TM1.5SynthPop_2050'!B547-'TM1.5SynthPop_2035'!B547)*5/15+'TM1.5SynthPop_2035'!B547,0)</f>
        <v>1108</v>
      </c>
      <c r="C547">
        <f>ROUND(('TM1.5SynthPop_2050'!C547-'TM1.5SynthPop_2035'!C547)*5/15+'TM1.5SynthPop_2035'!C547,0)</f>
        <v>1151</v>
      </c>
      <c r="D547">
        <f>ROUND(('TM1.5SynthPop_2050'!D547-'TM1.5SynthPop_2035'!D547)*5/15+'TM1.5SynthPop_2035'!D547,0)</f>
        <v>816</v>
      </c>
      <c r="E547">
        <f>ROUND(('TM1.5SynthPop_2050'!E547-'TM1.5SynthPop_2035'!E547)*5/15+'TM1.5SynthPop_2035'!E547,0)</f>
        <v>543</v>
      </c>
      <c r="F547">
        <f>ROUND(('TM1.5SynthPop_2050'!F547-'TM1.5SynthPop_2035'!F547)*5/15+'TM1.5SynthPop_2035'!F547,0)</f>
        <v>511</v>
      </c>
      <c r="G547">
        <f>ROUND(('TM1.5SynthPop_2050'!G547-'TM1.5SynthPop_2035'!G547)*5/15+'TM1.5SynthPop_2035'!G547,0)</f>
        <v>565</v>
      </c>
      <c r="H547">
        <f>ROUND(('TM1.5SynthPop_2050'!H547-'TM1.5SynthPop_2035'!H547)*5/15+'TM1.5SynthPop_2035'!H547,0)</f>
        <v>888</v>
      </c>
      <c r="I547">
        <f t="shared" si="43"/>
        <v>4694</v>
      </c>
      <c r="J547">
        <f t="shared" si="47"/>
        <v>0.23599999999999999</v>
      </c>
      <c r="K547">
        <f t="shared" si="47"/>
        <v>0.2452</v>
      </c>
      <c r="L547">
        <f t="shared" si="47"/>
        <v>0.17380000000000001</v>
      </c>
      <c r="M547">
        <f t="shared" si="47"/>
        <v>0.1157</v>
      </c>
      <c r="N547">
        <f t="shared" si="47"/>
        <v>0.1089</v>
      </c>
      <c r="O547">
        <f t="shared" si="44"/>
        <v>0.12039999999999995</v>
      </c>
      <c r="P547">
        <f t="shared" si="45"/>
        <v>0.81079999999999997</v>
      </c>
      <c r="Q547">
        <f t="shared" si="46"/>
        <v>0.18920000000000001</v>
      </c>
    </row>
    <row r="548" spans="1:17">
      <c r="A548">
        <v>550</v>
      </c>
      <c r="B548">
        <f>ROUND(('TM1.5SynthPop_2050'!B548-'TM1.5SynthPop_2035'!B548)*5/15+'TM1.5SynthPop_2035'!B548,0)</f>
        <v>253</v>
      </c>
      <c r="C548">
        <f>ROUND(('TM1.5SynthPop_2050'!C548-'TM1.5SynthPop_2035'!C548)*5/15+'TM1.5SynthPop_2035'!C548,0)</f>
        <v>287</v>
      </c>
      <c r="D548">
        <f>ROUND(('TM1.5SynthPop_2050'!D548-'TM1.5SynthPop_2035'!D548)*5/15+'TM1.5SynthPop_2035'!D548,0)</f>
        <v>260</v>
      </c>
      <c r="E548">
        <f>ROUND(('TM1.5SynthPop_2050'!E548-'TM1.5SynthPop_2035'!E548)*5/15+'TM1.5SynthPop_2035'!E548,0)</f>
        <v>215</v>
      </c>
      <c r="F548">
        <f>ROUND(('TM1.5SynthPop_2050'!F548-'TM1.5SynthPop_2035'!F548)*5/15+'TM1.5SynthPop_2035'!F548,0)</f>
        <v>217</v>
      </c>
      <c r="G548">
        <f>ROUND(('TM1.5SynthPop_2050'!G548-'TM1.5SynthPop_2035'!G548)*5/15+'TM1.5SynthPop_2035'!G548,0)</f>
        <v>347</v>
      </c>
      <c r="H548">
        <f>ROUND(('TM1.5SynthPop_2050'!H548-'TM1.5SynthPop_2035'!H548)*5/15+'TM1.5SynthPop_2035'!H548,0)</f>
        <v>538</v>
      </c>
      <c r="I548">
        <f t="shared" si="43"/>
        <v>1579</v>
      </c>
      <c r="J548">
        <f t="shared" si="47"/>
        <v>0.16020000000000001</v>
      </c>
      <c r="K548">
        <f t="shared" si="47"/>
        <v>0.18179999999999999</v>
      </c>
      <c r="L548">
        <f t="shared" si="47"/>
        <v>0.16470000000000001</v>
      </c>
      <c r="M548">
        <f t="shared" si="47"/>
        <v>0.13619999999999999</v>
      </c>
      <c r="N548">
        <f t="shared" si="47"/>
        <v>0.13739999999999999</v>
      </c>
      <c r="O548">
        <f t="shared" si="44"/>
        <v>0.21970000000000012</v>
      </c>
      <c r="P548">
        <f t="shared" si="45"/>
        <v>0.6593</v>
      </c>
      <c r="Q548">
        <f t="shared" si="46"/>
        <v>0.3407</v>
      </c>
    </row>
    <row r="549" spans="1:17">
      <c r="A549">
        <v>551</v>
      </c>
      <c r="B549">
        <f>ROUND(('TM1.5SynthPop_2050'!B549-'TM1.5SynthPop_2035'!B549)*5/15+'TM1.5SynthPop_2035'!B549,0)</f>
        <v>1286</v>
      </c>
      <c r="C549">
        <f>ROUND(('TM1.5SynthPop_2050'!C549-'TM1.5SynthPop_2035'!C549)*5/15+'TM1.5SynthPop_2035'!C549,0)</f>
        <v>1969</v>
      </c>
      <c r="D549">
        <f>ROUND(('TM1.5SynthPop_2050'!D549-'TM1.5SynthPop_2035'!D549)*5/15+'TM1.5SynthPop_2035'!D549,0)</f>
        <v>515</v>
      </c>
      <c r="E549">
        <f>ROUND(('TM1.5SynthPop_2050'!E549-'TM1.5SynthPop_2035'!E549)*5/15+'TM1.5SynthPop_2035'!E549,0)</f>
        <v>490</v>
      </c>
      <c r="F549">
        <f>ROUND(('TM1.5SynthPop_2050'!F549-'TM1.5SynthPop_2035'!F549)*5/15+'TM1.5SynthPop_2035'!F549,0)</f>
        <v>351</v>
      </c>
      <c r="G549">
        <f>ROUND(('TM1.5SynthPop_2050'!G549-'TM1.5SynthPop_2035'!G549)*5/15+'TM1.5SynthPop_2035'!G549,0)</f>
        <v>520</v>
      </c>
      <c r="H549">
        <f>ROUND(('TM1.5SynthPop_2050'!H549-'TM1.5SynthPop_2035'!H549)*5/15+'TM1.5SynthPop_2035'!H549,0)</f>
        <v>2042</v>
      </c>
      <c r="I549">
        <f t="shared" si="43"/>
        <v>5131</v>
      </c>
      <c r="J549">
        <f t="shared" si="47"/>
        <v>0.25059999999999999</v>
      </c>
      <c r="K549">
        <f t="shared" si="47"/>
        <v>0.38369999999999999</v>
      </c>
      <c r="L549">
        <f t="shared" si="47"/>
        <v>0.1004</v>
      </c>
      <c r="M549">
        <f t="shared" si="47"/>
        <v>9.5500000000000002E-2</v>
      </c>
      <c r="N549">
        <f t="shared" si="47"/>
        <v>6.8400000000000002E-2</v>
      </c>
      <c r="O549">
        <f t="shared" si="44"/>
        <v>0.10139999999999993</v>
      </c>
      <c r="P549">
        <f t="shared" si="45"/>
        <v>0.60199999999999998</v>
      </c>
      <c r="Q549">
        <f t="shared" si="46"/>
        <v>0.39800000000000002</v>
      </c>
    </row>
    <row r="550" spans="1:17">
      <c r="A550">
        <v>552</v>
      </c>
      <c r="B550">
        <f>ROUND(('TM1.5SynthPop_2050'!B550-'TM1.5SynthPop_2035'!B550)*5/15+'TM1.5SynthPop_2035'!B550,0)</f>
        <v>212</v>
      </c>
      <c r="C550">
        <f>ROUND(('TM1.5SynthPop_2050'!C550-'TM1.5SynthPop_2035'!C550)*5/15+'TM1.5SynthPop_2035'!C550,0)</f>
        <v>256</v>
      </c>
      <c r="D550">
        <f>ROUND(('TM1.5SynthPop_2050'!D550-'TM1.5SynthPop_2035'!D550)*5/15+'TM1.5SynthPop_2035'!D550,0)</f>
        <v>162</v>
      </c>
      <c r="E550">
        <f>ROUND(('TM1.5SynthPop_2050'!E550-'TM1.5SynthPop_2035'!E550)*5/15+'TM1.5SynthPop_2035'!E550,0)</f>
        <v>194</v>
      </c>
      <c r="F550">
        <f>ROUND(('TM1.5SynthPop_2050'!F550-'TM1.5SynthPop_2035'!F550)*5/15+'TM1.5SynthPop_2035'!F550,0)</f>
        <v>154</v>
      </c>
      <c r="G550">
        <f>ROUND(('TM1.5SynthPop_2050'!G550-'TM1.5SynthPop_2035'!G550)*5/15+'TM1.5SynthPop_2035'!G550,0)</f>
        <v>215</v>
      </c>
      <c r="H550">
        <f>ROUND(('TM1.5SynthPop_2050'!H550-'TM1.5SynthPop_2035'!H550)*5/15+'TM1.5SynthPop_2035'!H550,0)</f>
        <v>578</v>
      </c>
      <c r="I550">
        <f t="shared" si="43"/>
        <v>1193</v>
      </c>
      <c r="J550">
        <f t="shared" si="47"/>
        <v>0.1777</v>
      </c>
      <c r="K550">
        <f t="shared" si="47"/>
        <v>0.21460000000000001</v>
      </c>
      <c r="L550">
        <f t="shared" si="47"/>
        <v>0.1358</v>
      </c>
      <c r="M550">
        <f t="shared" si="47"/>
        <v>0.16259999999999999</v>
      </c>
      <c r="N550">
        <f t="shared" si="47"/>
        <v>0.12909999999999999</v>
      </c>
      <c r="O550">
        <f t="shared" si="44"/>
        <v>0.18020000000000003</v>
      </c>
      <c r="P550">
        <f t="shared" si="45"/>
        <v>0.51550000000000007</v>
      </c>
      <c r="Q550">
        <f t="shared" si="46"/>
        <v>0.48449999999999999</v>
      </c>
    </row>
    <row r="551" spans="1:17">
      <c r="A551">
        <v>553</v>
      </c>
      <c r="B551">
        <f>ROUND(('TM1.5SynthPop_2050'!B551-'TM1.5SynthPop_2035'!B551)*5/15+'TM1.5SynthPop_2035'!B551,0)</f>
        <v>153</v>
      </c>
      <c r="C551">
        <f>ROUND(('TM1.5SynthPop_2050'!C551-'TM1.5SynthPop_2035'!C551)*5/15+'TM1.5SynthPop_2035'!C551,0)</f>
        <v>185</v>
      </c>
      <c r="D551">
        <f>ROUND(('TM1.5SynthPop_2050'!D551-'TM1.5SynthPop_2035'!D551)*5/15+'TM1.5SynthPop_2035'!D551,0)</f>
        <v>193</v>
      </c>
      <c r="E551">
        <f>ROUND(('TM1.5SynthPop_2050'!E551-'TM1.5SynthPop_2035'!E551)*5/15+'TM1.5SynthPop_2035'!E551,0)</f>
        <v>184</v>
      </c>
      <c r="F551">
        <f>ROUND(('TM1.5SynthPop_2050'!F551-'TM1.5SynthPop_2035'!F551)*5/15+'TM1.5SynthPop_2035'!F551,0)</f>
        <v>153</v>
      </c>
      <c r="G551">
        <f>ROUND(('TM1.5SynthPop_2050'!G551-'TM1.5SynthPop_2035'!G551)*5/15+'TM1.5SynthPop_2035'!G551,0)</f>
        <v>238</v>
      </c>
      <c r="H551">
        <f>ROUND(('TM1.5SynthPop_2050'!H551-'TM1.5SynthPop_2035'!H551)*5/15+'TM1.5SynthPop_2035'!H551,0)</f>
        <v>591</v>
      </c>
      <c r="I551">
        <f t="shared" si="43"/>
        <v>1106</v>
      </c>
      <c r="J551">
        <f t="shared" si="47"/>
        <v>0.13830000000000001</v>
      </c>
      <c r="K551">
        <f t="shared" si="47"/>
        <v>0.1673</v>
      </c>
      <c r="L551">
        <f t="shared" si="47"/>
        <v>0.17449999999999999</v>
      </c>
      <c r="M551">
        <f t="shared" si="47"/>
        <v>0.16639999999999999</v>
      </c>
      <c r="N551">
        <f t="shared" si="47"/>
        <v>0.13830000000000001</v>
      </c>
      <c r="O551">
        <f t="shared" si="44"/>
        <v>0.21520000000000006</v>
      </c>
      <c r="P551">
        <f t="shared" si="45"/>
        <v>0.46560000000000001</v>
      </c>
      <c r="Q551">
        <f t="shared" si="46"/>
        <v>0.53439999999999999</v>
      </c>
    </row>
    <row r="552" spans="1:17">
      <c r="A552">
        <v>554</v>
      </c>
      <c r="B552">
        <f>ROUND(('TM1.5SynthPop_2050'!B552-'TM1.5SynthPop_2035'!B552)*5/15+'TM1.5SynthPop_2035'!B552,0)</f>
        <v>172</v>
      </c>
      <c r="C552">
        <f>ROUND(('TM1.5SynthPop_2050'!C552-'TM1.5SynthPop_2035'!C552)*5/15+'TM1.5SynthPop_2035'!C552,0)</f>
        <v>225</v>
      </c>
      <c r="D552">
        <f>ROUND(('TM1.5SynthPop_2050'!D552-'TM1.5SynthPop_2035'!D552)*5/15+'TM1.5SynthPop_2035'!D552,0)</f>
        <v>246</v>
      </c>
      <c r="E552">
        <f>ROUND(('TM1.5SynthPop_2050'!E552-'TM1.5SynthPop_2035'!E552)*5/15+'TM1.5SynthPop_2035'!E552,0)</f>
        <v>202</v>
      </c>
      <c r="F552">
        <f>ROUND(('TM1.5SynthPop_2050'!F552-'TM1.5SynthPop_2035'!F552)*5/15+'TM1.5SynthPop_2035'!F552,0)</f>
        <v>161</v>
      </c>
      <c r="G552">
        <f>ROUND(('TM1.5SynthPop_2050'!G552-'TM1.5SynthPop_2035'!G552)*5/15+'TM1.5SynthPop_2035'!G552,0)</f>
        <v>302</v>
      </c>
      <c r="H552">
        <f>ROUND(('TM1.5SynthPop_2050'!H552-'TM1.5SynthPop_2035'!H552)*5/15+'TM1.5SynthPop_2035'!H552,0)</f>
        <v>96</v>
      </c>
      <c r="I552">
        <f t="shared" si="43"/>
        <v>1308</v>
      </c>
      <c r="J552">
        <f t="shared" si="47"/>
        <v>0.13150000000000001</v>
      </c>
      <c r="K552">
        <f t="shared" si="47"/>
        <v>0.17199999999999999</v>
      </c>
      <c r="L552">
        <f t="shared" si="47"/>
        <v>0.18809999999999999</v>
      </c>
      <c r="M552">
        <f t="shared" si="47"/>
        <v>0.15440000000000001</v>
      </c>
      <c r="N552">
        <f t="shared" si="47"/>
        <v>0.1231</v>
      </c>
      <c r="O552">
        <f t="shared" si="44"/>
        <v>0.23089999999999999</v>
      </c>
      <c r="P552">
        <f t="shared" si="45"/>
        <v>0.92659999999999998</v>
      </c>
      <c r="Q552">
        <f t="shared" si="46"/>
        <v>7.3400000000000007E-2</v>
      </c>
    </row>
    <row r="553" spans="1:17">
      <c r="A553">
        <v>555</v>
      </c>
      <c r="B553">
        <f>ROUND(('TM1.5SynthPop_2050'!B553-'TM1.5SynthPop_2035'!B553)*5/15+'TM1.5SynthPop_2035'!B553,0)</f>
        <v>666</v>
      </c>
      <c r="C553">
        <f>ROUND(('TM1.5SynthPop_2050'!C553-'TM1.5SynthPop_2035'!C553)*5/15+'TM1.5SynthPop_2035'!C553,0)</f>
        <v>741</v>
      </c>
      <c r="D553">
        <f>ROUND(('TM1.5SynthPop_2050'!D553-'TM1.5SynthPop_2035'!D553)*5/15+'TM1.5SynthPop_2035'!D553,0)</f>
        <v>665</v>
      </c>
      <c r="E553">
        <f>ROUND(('TM1.5SynthPop_2050'!E553-'TM1.5SynthPop_2035'!E553)*5/15+'TM1.5SynthPop_2035'!E553,0)</f>
        <v>555</v>
      </c>
      <c r="F553">
        <f>ROUND(('TM1.5SynthPop_2050'!F553-'TM1.5SynthPop_2035'!F553)*5/15+'TM1.5SynthPop_2035'!F553,0)</f>
        <v>500</v>
      </c>
      <c r="G553">
        <f>ROUND(('TM1.5SynthPop_2050'!G553-'TM1.5SynthPop_2035'!G553)*5/15+'TM1.5SynthPop_2035'!G553,0)</f>
        <v>588</v>
      </c>
      <c r="H553">
        <f>ROUND(('TM1.5SynthPop_2050'!H553-'TM1.5SynthPop_2035'!H553)*5/15+'TM1.5SynthPop_2035'!H553,0)</f>
        <v>1051</v>
      </c>
      <c r="I553">
        <f t="shared" si="43"/>
        <v>3715</v>
      </c>
      <c r="J553">
        <f t="shared" si="47"/>
        <v>0.17929999999999999</v>
      </c>
      <c r="K553">
        <f t="shared" si="47"/>
        <v>0.19950000000000001</v>
      </c>
      <c r="L553">
        <f t="shared" si="47"/>
        <v>0.17899999999999999</v>
      </c>
      <c r="M553">
        <f t="shared" si="47"/>
        <v>0.14940000000000001</v>
      </c>
      <c r="N553">
        <f t="shared" si="47"/>
        <v>0.1346</v>
      </c>
      <c r="O553">
        <f t="shared" si="44"/>
        <v>0.1581999999999999</v>
      </c>
      <c r="P553">
        <f t="shared" si="45"/>
        <v>0.71710000000000007</v>
      </c>
      <c r="Q553">
        <f t="shared" si="46"/>
        <v>0.28289999999999998</v>
      </c>
    </row>
    <row r="554" spans="1:17">
      <c r="A554">
        <v>556</v>
      </c>
      <c r="B554">
        <f>ROUND(('TM1.5SynthPop_2050'!B554-'TM1.5SynthPop_2035'!B554)*5/15+'TM1.5SynthPop_2035'!B554,0)</f>
        <v>152</v>
      </c>
      <c r="C554">
        <f>ROUND(('TM1.5SynthPop_2050'!C554-'TM1.5SynthPop_2035'!C554)*5/15+'TM1.5SynthPop_2035'!C554,0)</f>
        <v>149</v>
      </c>
      <c r="D554">
        <f>ROUND(('TM1.5SynthPop_2050'!D554-'TM1.5SynthPop_2035'!D554)*5/15+'TM1.5SynthPop_2035'!D554,0)</f>
        <v>148</v>
      </c>
      <c r="E554">
        <f>ROUND(('TM1.5SynthPop_2050'!E554-'TM1.5SynthPop_2035'!E554)*5/15+'TM1.5SynthPop_2035'!E554,0)</f>
        <v>109</v>
      </c>
      <c r="F554">
        <f>ROUND(('TM1.5SynthPop_2050'!F554-'TM1.5SynthPop_2035'!F554)*5/15+'TM1.5SynthPop_2035'!F554,0)</f>
        <v>101</v>
      </c>
      <c r="G554">
        <f>ROUND(('TM1.5SynthPop_2050'!G554-'TM1.5SynthPop_2035'!G554)*5/15+'TM1.5SynthPop_2035'!G554,0)</f>
        <v>100</v>
      </c>
      <c r="H554">
        <f>ROUND(('TM1.5SynthPop_2050'!H554-'TM1.5SynthPop_2035'!H554)*5/15+'TM1.5SynthPop_2035'!H554,0)</f>
        <v>139</v>
      </c>
      <c r="I554">
        <f t="shared" si="43"/>
        <v>759</v>
      </c>
      <c r="J554">
        <f t="shared" si="47"/>
        <v>0.20030000000000001</v>
      </c>
      <c r="K554">
        <f t="shared" si="47"/>
        <v>0.1963</v>
      </c>
      <c r="L554">
        <f t="shared" si="47"/>
        <v>0.19500000000000001</v>
      </c>
      <c r="M554">
        <f t="shared" si="47"/>
        <v>0.14360000000000001</v>
      </c>
      <c r="N554">
        <f t="shared" si="47"/>
        <v>0.1331</v>
      </c>
      <c r="O554">
        <f t="shared" si="44"/>
        <v>0.13169999999999993</v>
      </c>
      <c r="P554">
        <f t="shared" si="45"/>
        <v>0.81689999999999996</v>
      </c>
      <c r="Q554">
        <f t="shared" si="46"/>
        <v>0.18310000000000001</v>
      </c>
    </row>
    <row r="555" spans="1:17">
      <c r="A555">
        <v>557</v>
      </c>
      <c r="B555">
        <f>ROUND(('TM1.5SynthPop_2050'!B555-'TM1.5SynthPop_2035'!B555)*5/15+'TM1.5SynthPop_2035'!B555,0)</f>
        <v>919</v>
      </c>
      <c r="C555">
        <f>ROUND(('TM1.5SynthPop_2050'!C555-'TM1.5SynthPop_2035'!C555)*5/15+'TM1.5SynthPop_2035'!C555,0)</f>
        <v>960</v>
      </c>
      <c r="D555">
        <f>ROUND(('TM1.5SynthPop_2050'!D555-'TM1.5SynthPop_2035'!D555)*5/15+'TM1.5SynthPop_2035'!D555,0)</f>
        <v>548</v>
      </c>
      <c r="E555">
        <f>ROUND(('TM1.5SynthPop_2050'!E555-'TM1.5SynthPop_2035'!E555)*5/15+'TM1.5SynthPop_2035'!E555,0)</f>
        <v>425</v>
      </c>
      <c r="F555">
        <f>ROUND(('TM1.5SynthPop_2050'!F555-'TM1.5SynthPop_2035'!F555)*5/15+'TM1.5SynthPop_2035'!F555,0)</f>
        <v>393</v>
      </c>
      <c r="G555">
        <f>ROUND(('TM1.5SynthPop_2050'!G555-'TM1.5SynthPop_2035'!G555)*5/15+'TM1.5SynthPop_2035'!G555,0)</f>
        <v>399</v>
      </c>
      <c r="H555">
        <f>ROUND(('TM1.5SynthPop_2050'!H555-'TM1.5SynthPop_2035'!H555)*5/15+'TM1.5SynthPop_2035'!H555,0)</f>
        <v>264</v>
      </c>
      <c r="I555">
        <f t="shared" si="43"/>
        <v>3644</v>
      </c>
      <c r="J555">
        <f t="shared" si="47"/>
        <v>0.25219999999999998</v>
      </c>
      <c r="K555">
        <f t="shared" si="47"/>
        <v>0.26340000000000002</v>
      </c>
      <c r="L555">
        <f t="shared" si="47"/>
        <v>0.15040000000000001</v>
      </c>
      <c r="M555">
        <f t="shared" si="47"/>
        <v>0.1166</v>
      </c>
      <c r="N555">
        <f t="shared" si="47"/>
        <v>0.10780000000000001</v>
      </c>
      <c r="O555">
        <f t="shared" si="44"/>
        <v>0.10959999999999992</v>
      </c>
      <c r="P555">
        <f t="shared" si="45"/>
        <v>0.92759999999999998</v>
      </c>
      <c r="Q555">
        <f t="shared" si="46"/>
        <v>7.2400000000000006E-2</v>
      </c>
    </row>
    <row r="556" spans="1:17">
      <c r="A556">
        <v>558</v>
      </c>
      <c r="B556">
        <f>ROUND(('TM1.5SynthPop_2050'!B556-'TM1.5SynthPop_2035'!B556)*5/15+'TM1.5SynthPop_2035'!B556,0)</f>
        <v>2840</v>
      </c>
      <c r="C556">
        <f>ROUND(('TM1.5SynthPop_2050'!C556-'TM1.5SynthPop_2035'!C556)*5/15+'TM1.5SynthPop_2035'!C556,0)</f>
        <v>1950</v>
      </c>
      <c r="D556">
        <f>ROUND(('TM1.5SynthPop_2050'!D556-'TM1.5SynthPop_2035'!D556)*5/15+'TM1.5SynthPop_2035'!D556,0)</f>
        <v>1545</v>
      </c>
      <c r="E556">
        <f>ROUND(('TM1.5SynthPop_2050'!E556-'TM1.5SynthPop_2035'!E556)*5/15+'TM1.5SynthPop_2035'!E556,0)</f>
        <v>1324</v>
      </c>
      <c r="F556">
        <f>ROUND(('TM1.5SynthPop_2050'!F556-'TM1.5SynthPop_2035'!F556)*5/15+'TM1.5SynthPop_2035'!F556,0)</f>
        <v>1259</v>
      </c>
      <c r="G556">
        <f>ROUND(('TM1.5SynthPop_2050'!G556-'TM1.5SynthPop_2035'!G556)*5/15+'TM1.5SynthPop_2035'!G556,0)</f>
        <v>1973</v>
      </c>
      <c r="H556">
        <f>ROUND(('TM1.5SynthPop_2050'!H556-'TM1.5SynthPop_2035'!H556)*5/15+'TM1.5SynthPop_2035'!H556,0)</f>
        <v>1258</v>
      </c>
      <c r="I556">
        <f t="shared" si="43"/>
        <v>10891</v>
      </c>
      <c r="J556">
        <f t="shared" si="47"/>
        <v>0.26079999999999998</v>
      </c>
      <c r="K556">
        <f t="shared" si="47"/>
        <v>0.17899999999999999</v>
      </c>
      <c r="L556">
        <f t="shared" si="47"/>
        <v>0.1419</v>
      </c>
      <c r="M556">
        <f t="shared" si="47"/>
        <v>0.1216</v>
      </c>
      <c r="N556">
        <f t="shared" si="47"/>
        <v>0.11559999999999999</v>
      </c>
      <c r="O556">
        <f t="shared" si="44"/>
        <v>0.18109999999999993</v>
      </c>
      <c r="P556">
        <f t="shared" si="45"/>
        <v>0.88449999999999995</v>
      </c>
      <c r="Q556">
        <f t="shared" si="46"/>
        <v>0.11550000000000001</v>
      </c>
    </row>
    <row r="557" spans="1:17">
      <c r="A557">
        <v>559</v>
      </c>
      <c r="B557">
        <f>ROUND(('TM1.5SynthPop_2050'!B557-'TM1.5SynthPop_2035'!B557)*5/15+'TM1.5SynthPop_2035'!B557,0)</f>
        <v>179</v>
      </c>
      <c r="C557">
        <f>ROUND(('TM1.5SynthPop_2050'!C557-'TM1.5SynthPop_2035'!C557)*5/15+'TM1.5SynthPop_2035'!C557,0)</f>
        <v>259</v>
      </c>
      <c r="D557">
        <f>ROUND(('TM1.5SynthPop_2050'!D557-'TM1.5SynthPop_2035'!D557)*5/15+'TM1.5SynthPop_2035'!D557,0)</f>
        <v>297</v>
      </c>
      <c r="E557">
        <f>ROUND(('TM1.5SynthPop_2050'!E557-'TM1.5SynthPop_2035'!E557)*5/15+'TM1.5SynthPop_2035'!E557,0)</f>
        <v>213</v>
      </c>
      <c r="F557">
        <f>ROUND(('TM1.5SynthPop_2050'!F557-'TM1.5SynthPop_2035'!F557)*5/15+'TM1.5SynthPop_2035'!F557,0)</f>
        <v>273</v>
      </c>
      <c r="G557">
        <f>ROUND(('TM1.5SynthPop_2050'!G557-'TM1.5SynthPop_2035'!G557)*5/15+'TM1.5SynthPop_2035'!G557,0)</f>
        <v>513</v>
      </c>
      <c r="H557">
        <f>ROUND(('TM1.5SynthPop_2050'!H557-'TM1.5SynthPop_2035'!H557)*5/15+'TM1.5SynthPop_2035'!H557,0)</f>
        <v>550</v>
      </c>
      <c r="I557">
        <f t="shared" si="43"/>
        <v>1734</v>
      </c>
      <c r="J557">
        <f t="shared" si="47"/>
        <v>0.1032</v>
      </c>
      <c r="K557">
        <f t="shared" si="47"/>
        <v>0.14940000000000001</v>
      </c>
      <c r="L557">
        <f t="shared" si="47"/>
        <v>0.17130000000000001</v>
      </c>
      <c r="M557">
        <f t="shared" si="47"/>
        <v>0.12280000000000001</v>
      </c>
      <c r="N557">
        <f t="shared" si="47"/>
        <v>0.15740000000000001</v>
      </c>
      <c r="O557">
        <f t="shared" si="44"/>
        <v>0.29590000000000005</v>
      </c>
      <c r="P557">
        <f t="shared" si="45"/>
        <v>0.68280000000000007</v>
      </c>
      <c r="Q557">
        <f t="shared" si="46"/>
        <v>0.31719999999999998</v>
      </c>
    </row>
    <row r="558" spans="1:17">
      <c r="A558">
        <v>560</v>
      </c>
      <c r="B558">
        <f>ROUND(('TM1.5SynthPop_2050'!B558-'TM1.5SynthPop_2035'!B558)*5/15+'TM1.5SynthPop_2035'!B558,0)</f>
        <v>490</v>
      </c>
      <c r="C558">
        <f>ROUND(('TM1.5SynthPop_2050'!C558-'TM1.5SynthPop_2035'!C558)*5/15+'TM1.5SynthPop_2035'!C558,0)</f>
        <v>712</v>
      </c>
      <c r="D558">
        <f>ROUND(('TM1.5SynthPop_2050'!D558-'TM1.5SynthPop_2035'!D558)*5/15+'TM1.5SynthPop_2035'!D558,0)</f>
        <v>484</v>
      </c>
      <c r="E558">
        <f>ROUND(('TM1.5SynthPop_2050'!E558-'TM1.5SynthPop_2035'!E558)*5/15+'TM1.5SynthPop_2035'!E558,0)</f>
        <v>388</v>
      </c>
      <c r="F558">
        <f>ROUND(('TM1.5SynthPop_2050'!F558-'TM1.5SynthPop_2035'!F558)*5/15+'TM1.5SynthPop_2035'!F558,0)</f>
        <v>327</v>
      </c>
      <c r="G558">
        <f>ROUND(('TM1.5SynthPop_2050'!G558-'TM1.5SynthPop_2035'!G558)*5/15+'TM1.5SynthPop_2035'!G558,0)</f>
        <v>368</v>
      </c>
      <c r="H558">
        <f>ROUND(('TM1.5SynthPop_2050'!H558-'TM1.5SynthPop_2035'!H558)*5/15+'TM1.5SynthPop_2035'!H558,0)</f>
        <v>1394</v>
      </c>
      <c r="I558">
        <f t="shared" si="43"/>
        <v>2769</v>
      </c>
      <c r="J558">
        <f t="shared" si="47"/>
        <v>0.17699999999999999</v>
      </c>
      <c r="K558">
        <f t="shared" si="47"/>
        <v>0.2571</v>
      </c>
      <c r="L558">
        <f t="shared" si="47"/>
        <v>0.17480000000000001</v>
      </c>
      <c r="M558">
        <f t="shared" si="47"/>
        <v>0.1401</v>
      </c>
      <c r="N558">
        <f t="shared" si="47"/>
        <v>0.1181</v>
      </c>
      <c r="O558">
        <f t="shared" si="44"/>
        <v>0.13290000000000002</v>
      </c>
      <c r="P558">
        <f t="shared" si="45"/>
        <v>0.49660000000000004</v>
      </c>
      <c r="Q558">
        <f t="shared" si="46"/>
        <v>0.50339999999999996</v>
      </c>
    </row>
    <row r="559" spans="1:17">
      <c r="A559">
        <v>561</v>
      </c>
      <c r="B559">
        <f>ROUND(('TM1.5SynthPop_2050'!B559-'TM1.5SynthPop_2035'!B559)*5/15+'TM1.5SynthPop_2035'!B559,0)</f>
        <v>289</v>
      </c>
      <c r="C559">
        <f>ROUND(('TM1.5SynthPop_2050'!C559-'TM1.5SynthPop_2035'!C559)*5/15+'TM1.5SynthPop_2035'!C559,0)</f>
        <v>474</v>
      </c>
      <c r="D559">
        <f>ROUND(('TM1.5SynthPop_2050'!D559-'TM1.5SynthPop_2035'!D559)*5/15+'TM1.5SynthPop_2035'!D559,0)</f>
        <v>211</v>
      </c>
      <c r="E559">
        <f>ROUND(('TM1.5SynthPop_2050'!E559-'TM1.5SynthPop_2035'!E559)*5/15+'TM1.5SynthPop_2035'!E559,0)</f>
        <v>171</v>
      </c>
      <c r="F559">
        <f>ROUND(('TM1.5SynthPop_2050'!F559-'TM1.5SynthPop_2035'!F559)*5/15+'TM1.5SynthPop_2035'!F559,0)</f>
        <v>190</v>
      </c>
      <c r="G559">
        <f>ROUND(('TM1.5SynthPop_2050'!G559-'TM1.5SynthPop_2035'!G559)*5/15+'TM1.5SynthPop_2035'!G559,0)</f>
        <v>271</v>
      </c>
      <c r="H559">
        <f>ROUND(('TM1.5SynthPop_2050'!H559-'TM1.5SynthPop_2035'!H559)*5/15+'TM1.5SynthPop_2035'!H559,0)</f>
        <v>485</v>
      </c>
      <c r="I559">
        <f t="shared" si="43"/>
        <v>1606</v>
      </c>
      <c r="J559">
        <f t="shared" si="47"/>
        <v>0.18</v>
      </c>
      <c r="K559">
        <f t="shared" si="47"/>
        <v>0.29509999999999997</v>
      </c>
      <c r="L559">
        <f t="shared" si="47"/>
        <v>0.13139999999999999</v>
      </c>
      <c r="M559">
        <f t="shared" si="47"/>
        <v>0.1065</v>
      </c>
      <c r="N559">
        <f t="shared" si="47"/>
        <v>0.1183</v>
      </c>
      <c r="O559">
        <f t="shared" si="44"/>
        <v>0.16870000000000007</v>
      </c>
      <c r="P559">
        <f t="shared" si="45"/>
        <v>0.69799999999999995</v>
      </c>
      <c r="Q559">
        <f t="shared" si="46"/>
        <v>0.30199999999999999</v>
      </c>
    </row>
    <row r="560" spans="1:17">
      <c r="A560">
        <v>562</v>
      </c>
      <c r="B560">
        <f>ROUND(('TM1.5SynthPop_2050'!B560-'TM1.5SynthPop_2035'!B560)*5/15+'TM1.5SynthPop_2035'!B560,0)</f>
        <v>229</v>
      </c>
      <c r="C560">
        <f>ROUND(('TM1.5SynthPop_2050'!C560-'TM1.5SynthPop_2035'!C560)*5/15+'TM1.5SynthPop_2035'!C560,0)</f>
        <v>380</v>
      </c>
      <c r="D560">
        <f>ROUND(('TM1.5SynthPop_2050'!D560-'TM1.5SynthPop_2035'!D560)*5/15+'TM1.5SynthPop_2035'!D560,0)</f>
        <v>234</v>
      </c>
      <c r="E560">
        <f>ROUND(('TM1.5SynthPop_2050'!E560-'TM1.5SynthPop_2035'!E560)*5/15+'TM1.5SynthPop_2035'!E560,0)</f>
        <v>175</v>
      </c>
      <c r="F560">
        <f>ROUND(('TM1.5SynthPop_2050'!F560-'TM1.5SynthPop_2035'!F560)*5/15+'TM1.5SynthPop_2035'!F560,0)</f>
        <v>169</v>
      </c>
      <c r="G560">
        <f>ROUND(('TM1.5SynthPop_2050'!G560-'TM1.5SynthPop_2035'!G560)*5/15+'TM1.5SynthPop_2035'!G560,0)</f>
        <v>291</v>
      </c>
      <c r="H560">
        <f>ROUND(('TM1.5SynthPop_2050'!H560-'TM1.5SynthPop_2035'!H560)*5/15+'TM1.5SynthPop_2035'!H560,0)</f>
        <v>749</v>
      </c>
      <c r="I560">
        <f t="shared" si="43"/>
        <v>1478</v>
      </c>
      <c r="J560">
        <f t="shared" si="47"/>
        <v>0.15490000000000001</v>
      </c>
      <c r="K560">
        <f t="shared" si="47"/>
        <v>0.2571</v>
      </c>
      <c r="L560">
        <f t="shared" si="47"/>
        <v>0.1583</v>
      </c>
      <c r="M560">
        <f t="shared" si="47"/>
        <v>0.11840000000000001</v>
      </c>
      <c r="N560">
        <f t="shared" si="47"/>
        <v>0.1143</v>
      </c>
      <c r="O560">
        <f t="shared" si="44"/>
        <v>0.19699999999999995</v>
      </c>
      <c r="P560">
        <f t="shared" si="45"/>
        <v>0.49319999999999997</v>
      </c>
      <c r="Q560">
        <f t="shared" si="46"/>
        <v>0.50680000000000003</v>
      </c>
    </row>
    <row r="561" spans="1:17">
      <c r="A561">
        <v>563</v>
      </c>
      <c r="B561">
        <f>ROUND(('TM1.5SynthPop_2050'!B561-'TM1.5SynthPop_2035'!B561)*5/15+'TM1.5SynthPop_2035'!B561,0)</f>
        <v>1339</v>
      </c>
      <c r="C561">
        <f>ROUND(('TM1.5SynthPop_2050'!C561-'TM1.5SynthPop_2035'!C561)*5/15+'TM1.5SynthPop_2035'!C561,0)</f>
        <v>1698</v>
      </c>
      <c r="D561">
        <f>ROUND(('TM1.5SynthPop_2050'!D561-'TM1.5SynthPop_2035'!D561)*5/15+'TM1.5SynthPop_2035'!D561,0)</f>
        <v>497</v>
      </c>
      <c r="E561">
        <f>ROUND(('TM1.5SynthPop_2050'!E561-'TM1.5SynthPop_2035'!E561)*5/15+'TM1.5SynthPop_2035'!E561,0)</f>
        <v>424</v>
      </c>
      <c r="F561">
        <f>ROUND(('TM1.5SynthPop_2050'!F561-'TM1.5SynthPop_2035'!F561)*5/15+'TM1.5SynthPop_2035'!F561,0)</f>
        <v>452</v>
      </c>
      <c r="G561">
        <f>ROUND(('TM1.5SynthPop_2050'!G561-'TM1.5SynthPop_2035'!G561)*5/15+'TM1.5SynthPop_2035'!G561,0)</f>
        <v>823</v>
      </c>
      <c r="H561">
        <f>ROUND(('TM1.5SynthPop_2050'!H561-'TM1.5SynthPop_2035'!H561)*5/15+'TM1.5SynthPop_2035'!H561,0)</f>
        <v>1379</v>
      </c>
      <c r="I561">
        <f t="shared" si="43"/>
        <v>5233</v>
      </c>
      <c r="J561">
        <f t="shared" si="47"/>
        <v>0.25590000000000002</v>
      </c>
      <c r="K561">
        <f t="shared" si="47"/>
        <v>0.32450000000000001</v>
      </c>
      <c r="L561">
        <f t="shared" si="47"/>
        <v>9.5000000000000001E-2</v>
      </c>
      <c r="M561">
        <f t="shared" si="47"/>
        <v>8.1000000000000003E-2</v>
      </c>
      <c r="N561">
        <f t="shared" si="47"/>
        <v>8.6400000000000005E-2</v>
      </c>
      <c r="O561">
        <f t="shared" si="44"/>
        <v>0.15720000000000001</v>
      </c>
      <c r="P561">
        <f t="shared" si="45"/>
        <v>0.73649999999999993</v>
      </c>
      <c r="Q561">
        <f t="shared" si="46"/>
        <v>0.26350000000000001</v>
      </c>
    </row>
    <row r="562" spans="1:17">
      <c r="A562">
        <v>564</v>
      </c>
      <c r="B562">
        <f>ROUND(('TM1.5SynthPop_2050'!B562-'TM1.5SynthPop_2035'!B562)*5/15+'TM1.5SynthPop_2035'!B562,0)</f>
        <v>532</v>
      </c>
      <c r="C562">
        <f>ROUND(('TM1.5SynthPop_2050'!C562-'TM1.5SynthPop_2035'!C562)*5/15+'TM1.5SynthPop_2035'!C562,0)</f>
        <v>979</v>
      </c>
      <c r="D562">
        <f>ROUND(('TM1.5SynthPop_2050'!D562-'TM1.5SynthPop_2035'!D562)*5/15+'TM1.5SynthPop_2035'!D562,0)</f>
        <v>512</v>
      </c>
      <c r="E562">
        <f>ROUND(('TM1.5SynthPop_2050'!E562-'TM1.5SynthPop_2035'!E562)*5/15+'TM1.5SynthPop_2035'!E562,0)</f>
        <v>342</v>
      </c>
      <c r="F562">
        <f>ROUND(('TM1.5SynthPop_2050'!F562-'TM1.5SynthPop_2035'!F562)*5/15+'TM1.5SynthPop_2035'!F562,0)</f>
        <v>475</v>
      </c>
      <c r="G562">
        <f>ROUND(('TM1.5SynthPop_2050'!G562-'TM1.5SynthPop_2035'!G562)*5/15+'TM1.5SynthPop_2035'!G562,0)</f>
        <v>798</v>
      </c>
      <c r="H562">
        <f>ROUND(('TM1.5SynthPop_2050'!H562-'TM1.5SynthPop_2035'!H562)*5/15+'TM1.5SynthPop_2035'!H562,0)</f>
        <v>1395</v>
      </c>
      <c r="I562">
        <f t="shared" si="43"/>
        <v>3638</v>
      </c>
      <c r="J562">
        <f t="shared" si="47"/>
        <v>0.1462</v>
      </c>
      <c r="K562">
        <f t="shared" si="47"/>
        <v>0.26910000000000001</v>
      </c>
      <c r="L562">
        <f t="shared" si="47"/>
        <v>0.14069999999999999</v>
      </c>
      <c r="M562">
        <f t="shared" si="47"/>
        <v>9.4E-2</v>
      </c>
      <c r="N562">
        <f t="shared" si="47"/>
        <v>0.13059999999999999</v>
      </c>
      <c r="O562">
        <f t="shared" si="44"/>
        <v>0.21940000000000004</v>
      </c>
      <c r="P562">
        <f t="shared" si="45"/>
        <v>0.61650000000000005</v>
      </c>
      <c r="Q562">
        <f t="shared" si="46"/>
        <v>0.38350000000000001</v>
      </c>
    </row>
    <row r="563" spans="1:17">
      <c r="A563">
        <v>565</v>
      </c>
      <c r="B563">
        <f>ROUND(('TM1.5SynthPop_2050'!B563-'TM1.5SynthPop_2035'!B563)*5/15+'TM1.5SynthPop_2035'!B563,0)</f>
        <v>511</v>
      </c>
      <c r="C563">
        <f>ROUND(('TM1.5SynthPop_2050'!C563-'TM1.5SynthPop_2035'!C563)*5/15+'TM1.5SynthPop_2035'!C563,0)</f>
        <v>579</v>
      </c>
      <c r="D563">
        <f>ROUND(('TM1.5SynthPop_2050'!D563-'TM1.5SynthPop_2035'!D563)*5/15+'TM1.5SynthPop_2035'!D563,0)</f>
        <v>441</v>
      </c>
      <c r="E563">
        <f>ROUND(('TM1.5SynthPop_2050'!E563-'TM1.5SynthPop_2035'!E563)*5/15+'TM1.5SynthPop_2035'!E563,0)</f>
        <v>429</v>
      </c>
      <c r="F563">
        <f>ROUND(('TM1.5SynthPop_2050'!F563-'TM1.5SynthPop_2035'!F563)*5/15+'TM1.5SynthPop_2035'!F563,0)</f>
        <v>483</v>
      </c>
      <c r="G563">
        <f>ROUND(('TM1.5SynthPop_2050'!G563-'TM1.5SynthPop_2035'!G563)*5/15+'TM1.5SynthPop_2035'!G563,0)</f>
        <v>959</v>
      </c>
      <c r="H563">
        <f>ROUND(('TM1.5SynthPop_2050'!H563-'TM1.5SynthPop_2035'!H563)*5/15+'TM1.5SynthPop_2035'!H563,0)</f>
        <v>539</v>
      </c>
      <c r="I563">
        <f t="shared" si="43"/>
        <v>3402</v>
      </c>
      <c r="J563">
        <f t="shared" si="47"/>
        <v>0.1502</v>
      </c>
      <c r="K563">
        <f t="shared" si="47"/>
        <v>0.17019999999999999</v>
      </c>
      <c r="L563">
        <f t="shared" si="47"/>
        <v>0.12959999999999999</v>
      </c>
      <c r="M563">
        <f t="shared" si="47"/>
        <v>0.12609999999999999</v>
      </c>
      <c r="N563">
        <f t="shared" si="47"/>
        <v>0.14199999999999999</v>
      </c>
      <c r="O563">
        <f t="shared" si="44"/>
        <v>0.28189999999999993</v>
      </c>
      <c r="P563">
        <f t="shared" si="45"/>
        <v>0.84160000000000001</v>
      </c>
      <c r="Q563">
        <f t="shared" si="46"/>
        <v>0.15840000000000001</v>
      </c>
    </row>
    <row r="564" spans="1:17">
      <c r="A564">
        <v>566</v>
      </c>
      <c r="B564">
        <f>ROUND(('TM1.5SynthPop_2050'!B564-'TM1.5SynthPop_2035'!B564)*5/15+'TM1.5SynthPop_2035'!B564,0)</f>
        <v>441</v>
      </c>
      <c r="C564">
        <f>ROUND(('TM1.5SynthPop_2050'!C564-'TM1.5SynthPop_2035'!C564)*5/15+'TM1.5SynthPop_2035'!C564,0)</f>
        <v>898</v>
      </c>
      <c r="D564">
        <f>ROUND(('TM1.5SynthPop_2050'!D564-'TM1.5SynthPop_2035'!D564)*5/15+'TM1.5SynthPop_2035'!D564,0)</f>
        <v>758</v>
      </c>
      <c r="E564">
        <f>ROUND(('TM1.5SynthPop_2050'!E564-'TM1.5SynthPop_2035'!E564)*5/15+'TM1.5SynthPop_2035'!E564,0)</f>
        <v>484</v>
      </c>
      <c r="F564">
        <f>ROUND(('TM1.5SynthPop_2050'!F564-'TM1.5SynthPop_2035'!F564)*5/15+'TM1.5SynthPop_2035'!F564,0)</f>
        <v>529</v>
      </c>
      <c r="G564">
        <f>ROUND(('TM1.5SynthPop_2050'!G564-'TM1.5SynthPop_2035'!G564)*5/15+'TM1.5SynthPop_2035'!G564,0)</f>
        <v>801</v>
      </c>
      <c r="H564">
        <f>ROUND(('TM1.5SynthPop_2050'!H564-'TM1.5SynthPop_2035'!H564)*5/15+'TM1.5SynthPop_2035'!H564,0)</f>
        <v>439</v>
      </c>
      <c r="I564">
        <f t="shared" si="43"/>
        <v>3911</v>
      </c>
      <c r="J564">
        <f t="shared" si="47"/>
        <v>0.1128</v>
      </c>
      <c r="K564">
        <f t="shared" si="47"/>
        <v>0.2296</v>
      </c>
      <c r="L564">
        <f t="shared" si="47"/>
        <v>0.1938</v>
      </c>
      <c r="M564">
        <f t="shared" si="47"/>
        <v>0.12379999999999999</v>
      </c>
      <c r="N564">
        <f t="shared" si="47"/>
        <v>0.1353</v>
      </c>
      <c r="O564">
        <f t="shared" si="44"/>
        <v>0.20469999999999999</v>
      </c>
      <c r="P564">
        <f t="shared" si="45"/>
        <v>0.88780000000000003</v>
      </c>
      <c r="Q564">
        <f t="shared" si="46"/>
        <v>0.11219999999999999</v>
      </c>
    </row>
    <row r="565" spans="1:17">
      <c r="A565">
        <v>567</v>
      </c>
      <c r="B565">
        <f>ROUND(('TM1.5SynthPop_2050'!B565-'TM1.5SynthPop_2035'!B565)*5/15+'TM1.5SynthPop_2035'!B565,0)</f>
        <v>535</v>
      </c>
      <c r="C565">
        <f>ROUND(('TM1.5SynthPop_2050'!C565-'TM1.5SynthPop_2035'!C565)*5/15+'TM1.5SynthPop_2035'!C565,0)</f>
        <v>843</v>
      </c>
      <c r="D565">
        <f>ROUND(('TM1.5SynthPop_2050'!D565-'TM1.5SynthPop_2035'!D565)*5/15+'TM1.5SynthPop_2035'!D565,0)</f>
        <v>390</v>
      </c>
      <c r="E565">
        <f>ROUND(('TM1.5SynthPop_2050'!E565-'TM1.5SynthPop_2035'!E565)*5/15+'TM1.5SynthPop_2035'!E565,0)</f>
        <v>275</v>
      </c>
      <c r="F565">
        <f>ROUND(('TM1.5SynthPop_2050'!F565-'TM1.5SynthPop_2035'!F565)*5/15+'TM1.5SynthPop_2035'!F565,0)</f>
        <v>246</v>
      </c>
      <c r="G565">
        <f>ROUND(('TM1.5SynthPop_2050'!G565-'TM1.5SynthPop_2035'!G565)*5/15+'TM1.5SynthPop_2035'!G565,0)</f>
        <v>329</v>
      </c>
      <c r="H565">
        <f>ROUND(('TM1.5SynthPop_2050'!H565-'TM1.5SynthPop_2035'!H565)*5/15+'TM1.5SynthPop_2035'!H565,0)</f>
        <v>1043</v>
      </c>
      <c r="I565">
        <f t="shared" si="43"/>
        <v>2618</v>
      </c>
      <c r="J565">
        <f t="shared" si="47"/>
        <v>0.2044</v>
      </c>
      <c r="K565">
        <f t="shared" si="47"/>
        <v>0.32200000000000001</v>
      </c>
      <c r="L565">
        <f t="shared" si="47"/>
        <v>0.14899999999999999</v>
      </c>
      <c r="M565">
        <f t="shared" si="47"/>
        <v>0.105</v>
      </c>
      <c r="N565">
        <f t="shared" si="47"/>
        <v>9.4E-2</v>
      </c>
      <c r="O565">
        <f t="shared" si="44"/>
        <v>0.12560000000000004</v>
      </c>
      <c r="P565">
        <f t="shared" si="45"/>
        <v>0.60160000000000002</v>
      </c>
      <c r="Q565">
        <f t="shared" si="46"/>
        <v>0.39839999999999998</v>
      </c>
    </row>
    <row r="566" spans="1:17">
      <c r="A566">
        <v>568</v>
      </c>
      <c r="B566">
        <f>ROUND(('TM1.5SynthPop_2050'!B566-'TM1.5SynthPop_2035'!B566)*5/15+'TM1.5SynthPop_2035'!B566,0)</f>
        <v>320</v>
      </c>
      <c r="C566">
        <f>ROUND(('TM1.5SynthPop_2050'!C566-'TM1.5SynthPop_2035'!C566)*5/15+'TM1.5SynthPop_2035'!C566,0)</f>
        <v>438</v>
      </c>
      <c r="D566">
        <f>ROUND(('TM1.5SynthPop_2050'!D566-'TM1.5SynthPop_2035'!D566)*5/15+'TM1.5SynthPop_2035'!D566,0)</f>
        <v>418</v>
      </c>
      <c r="E566">
        <f>ROUND(('TM1.5SynthPop_2050'!E566-'TM1.5SynthPop_2035'!E566)*5/15+'TM1.5SynthPop_2035'!E566,0)</f>
        <v>301</v>
      </c>
      <c r="F566">
        <f>ROUND(('TM1.5SynthPop_2050'!F566-'TM1.5SynthPop_2035'!F566)*5/15+'TM1.5SynthPop_2035'!F566,0)</f>
        <v>282</v>
      </c>
      <c r="G566">
        <f>ROUND(('TM1.5SynthPop_2050'!G566-'TM1.5SynthPop_2035'!G566)*5/15+'TM1.5SynthPop_2035'!G566,0)</f>
        <v>472</v>
      </c>
      <c r="H566">
        <f>ROUND(('TM1.5SynthPop_2050'!H566-'TM1.5SynthPop_2035'!H566)*5/15+'TM1.5SynthPop_2035'!H566,0)</f>
        <v>951</v>
      </c>
      <c r="I566">
        <f t="shared" si="43"/>
        <v>2231</v>
      </c>
      <c r="J566">
        <f t="shared" si="47"/>
        <v>0.1434</v>
      </c>
      <c r="K566">
        <f t="shared" si="47"/>
        <v>0.1963</v>
      </c>
      <c r="L566">
        <f t="shared" si="47"/>
        <v>0.18740000000000001</v>
      </c>
      <c r="M566">
        <f t="shared" si="47"/>
        <v>0.13489999999999999</v>
      </c>
      <c r="N566">
        <f t="shared" si="47"/>
        <v>0.12640000000000001</v>
      </c>
      <c r="O566">
        <f t="shared" si="44"/>
        <v>0.21160000000000001</v>
      </c>
      <c r="P566">
        <f t="shared" si="45"/>
        <v>0.57369999999999999</v>
      </c>
      <c r="Q566">
        <f t="shared" si="46"/>
        <v>0.42630000000000001</v>
      </c>
    </row>
    <row r="567" spans="1:17">
      <c r="A567">
        <v>569</v>
      </c>
      <c r="B567">
        <f>ROUND(('TM1.5SynthPop_2050'!B567-'TM1.5SynthPop_2035'!B567)*5/15+'TM1.5SynthPop_2035'!B567,0)</f>
        <v>142</v>
      </c>
      <c r="C567">
        <f>ROUND(('TM1.5SynthPop_2050'!C567-'TM1.5SynthPop_2035'!C567)*5/15+'TM1.5SynthPop_2035'!C567,0)</f>
        <v>204</v>
      </c>
      <c r="D567">
        <f>ROUND(('TM1.5SynthPop_2050'!D567-'TM1.5SynthPop_2035'!D567)*5/15+'TM1.5SynthPop_2035'!D567,0)</f>
        <v>167</v>
      </c>
      <c r="E567">
        <f>ROUND(('TM1.5SynthPop_2050'!E567-'TM1.5SynthPop_2035'!E567)*5/15+'TM1.5SynthPop_2035'!E567,0)</f>
        <v>175</v>
      </c>
      <c r="F567">
        <f>ROUND(('TM1.5SynthPop_2050'!F567-'TM1.5SynthPop_2035'!F567)*5/15+'TM1.5SynthPop_2035'!F567,0)</f>
        <v>202</v>
      </c>
      <c r="G567">
        <f>ROUND(('TM1.5SynthPop_2050'!G567-'TM1.5SynthPop_2035'!G567)*5/15+'TM1.5SynthPop_2035'!G567,0)</f>
        <v>357</v>
      </c>
      <c r="H567">
        <f>ROUND(('TM1.5SynthPop_2050'!H567-'TM1.5SynthPop_2035'!H567)*5/15+'TM1.5SynthPop_2035'!H567,0)</f>
        <v>849</v>
      </c>
      <c r="I567">
        <f t="shared" si="43"/>
        <v>1247</v>
      </c>
      <c r="J567">
        <f t="shared" si="47"/>
        <v>0.1139</v>
      </c>
      <c r="K567">
        <f t="shared" si="47"/>
        <v>0.1636</v>
      </c>
      <c r="L567">
        <f t="shared" si="47"/>
        <v>0.13389999999999999</v>
      </c>
      <c r="M567">
        <f t="shared" si="47"/>
        <v>0.14030000000000001</v>
      </c>
      <c r="N567">
        <f t="shared" si="47"/>
        <v>0.16200000000000001</v>
      </c>
      <c r="O567">
        <f t="shared" si="44"/>
        <v>0.2863</v>
      </c>
      <c r="P567">
        <f t="shared" si="45"/>
        <v>0.31920000000000004</v>
      </c>
      <c r="Q567">
        <f t="shared" si="46"/>
        <v>0.68079999999999996</v>
      </c>
    </row>
    <row r="568" spans="1:17">
      <c r="A568">
        <v>570</v>
      </c>
      <c r="B568">
        <f>ROUND(('TM1.5SynthPop_2050'!B568-'TM1.5SynthPop_2035'!B568)*5/15+'TM1.5SynthPop_2035'!B568,0)</f>
        <v>208</v>
      </c>
      <c r="C568">
        <f>ROUND(('TM1.5SynthPop_2050'!C568-'TM1.5SynthPop_2035'!C568)*5/15+'TM1.5SynthPop_2035'!C568,0)</f>
        <v>337</v>
      </c>
      <c r="D568">
        <f>ROUND(('TM1.5SynthPop_2050'!D568-'TM1.5SynthPop_2035'!D568)*5/15+'TM1.5SynthPop_2035'!D568,0)</f>
        <v>86</v>
      </c>
      <c r="E568">
        <f>ROUND(('TM1.5SynthPop_2050'!E568-'TM1.5SynthPop_2035'!E568)*5/15+'TM1.5SynthPop_2035'!E568,0)</f>
        <v>150</v>
      </c>
      <c r="F568">
        <f>ROUND(('TM1.5SynthPop_2050'!F568-'TM1.5SynthPop_2035'!F568)*5/15+'TM1.5SynthPop_2035'!F568,0)</f>
        <v>119</v>
      </c>
      <c r="G568">
        <f>ROUND(('TM1.5SynthPop_2050'!G568-'TM1.5SynthPop_2035'!G568)*5/15+'TM1.5SynthPop_2035'!G568,0)</f>
        <v>194</v>
      </c>
      <c r="H568">
        <f>ROUND(('TM1.5SynthPop_2050'!H568-'TM1.5SynthPop_2035'!H568)*5/15+'TM1.5SynthPop_2035'!H568,0)</f>
        <v>551</v>
      </c>
      <c r="I568">
        <f t="shared" si="43"/>
        <v>1094</v>
      </c>
      <c r="J568">
        <f t="shared" si="47"/>
        <v>0.19009999999999999</v>
      </c>
      <c r="K568">
        <f t="shared" si="47"/>
        <v>0.308</v>
      </c>
      <c r="L568">
        <f t="shared" si="47"/>
        <v>7.8600000000000003E-2</v>
      </c>
      <c r="M568">
        <f t="shared" si="47"/>
        <v>0.1371</v>
      </c>
      <c r="N568">
        <f t="shared" si="47"/>
        <v>0.10879999999999999</v>
      </c>
      <c r="O568">
        <f t="shared" si="44"/>
        <v>0.1774</v>
      </c>
      <c r="P568">
        <f t="shared" si="45"/>
        <v>0.49629999999999996</v>
      </c>
      <c r="Q568">
        <f t="shared" si="46"/>
        <v>0.50370000000000004</v>
      </c>
    </row>
    <row r="569" spans="1:17">
      <c r="A569">
        <v>571</v>
      </c>
      <c r="B569">
        <f>ROUND(('TM1.5SynthPop_2050'!B569-'TM1.5SynthPop_2035'!B569)*5/15+'TM1.5SynthPop_2035'!B569,0)</f>
        <v>59</v>
      </c>
      <c r="C569">
        <f>ROUND(('TM1.5SynthPop_2050'!C569-'TM1.5SynthPop_2035'!C569)*5/15+'TM1.5SynthPop_2035'!C569,0)</f>
        <v>87</v>
      </c>
      <c r="D569">
        <f>ROUND(('TM1.5SynthPop_2050'!D569-'TM1.5SynthPop_2035'!D569)*5/15+'TM1.5SynthPop_2035'!D569,0)</f>
        <v>133</v>
      </c>
      <c r="E569">
        <f>ROUND(('TM1.5SynthPop_2050'!E569-'TM1.5SynthPop_2035'!E569)*5/15+'TM1.5SynthPop_2035'!E569,0)</f>
        <v>158</v>
      </c>
      <c r="F569">
        <f>ROUND(('TM1.5SynthPop_2050'!F569-'TM1.5SynthPop_2035'!F569)*5/15+'TM1.5SynthPop_2035'!F569,0)</f>
        <v>171</v>
      </c>
      <c r="G569">
        <f>ROUND(('TM1.5SynthPop_2050'!G569-'TM1.5SynthPop_2035'!G569)*5/15+'TM1.5SynthPop_2035'!G569,0)</f>
        <v>304</v>
      </c>
      <c r="H569">
        <f>ROUND(('TM1.5SynthPop_2050'!H569-'TM1.5SynthPop_2035'!H569)*5/15+'TM1.5SynthPop_2035'!H569,0)</f>
        <v>563</v>
      </c>
      <c r="I569">
        <f t="shared" si="43"/>
        <v>912</v>
      </c>
      <c r="J569">
        <f t="shared" si="47"/>
        <v>6.4699999999999994E-2</v>
      </c>
      <c r="K569">
        <f t="shared" si="47"/>
        <v>9.5399999999999999E-2</v>
      </c>
      <c r="L569">
        <f t="shared" si="47"/>
        <v>0.14580000000000001</v>
      </c>
      <c r="M569">
        <f t="shared" si="47"/>
        <v>0.17319999999999999</v>
      </c>
      <c r="N569">
        <f t="shared" si="47"/>
        <v>0.1875</v>
      </c>
      <c r="O569">
        <f t="shared" si="44"/>
        <v>0.33340000000000003</v>
      </c>
      <c r="P569">
        <f t="shared" si="45"/>
        <v>0.38270000000000004</v>
      </c>
      <c r="Q569">
        <f t="shared" si="46"/>
        <v>0.61729999999999996</v>
      </c>
    </row>
    <row r="570" spans="1:17">
      <c r="A570">
        <v>572</v>
      </c>
      <c r="B570">
        <f>ROUND(('TM1.5SynthPop_2050'!B570-'TM1.5SynthPop_2035'!B570)*5/15+'TM1.5SynthPop_2035'!B570,0)</f>
        <v>64</v>
      </c>
      <c r="C570">
        <f>ROUND(('TM1.5SynthPop_2050'!C570-'TM1.5SynthPop_2035'!C570)*5/15+'TM1.5SynthPop_2035'!C570,0)</f>
        <v>80</v>
      </c>
      <c r="D570">
        <f>ROUND(('TM1.5SynthPop_2050'!D570-'TM1.5SynthPop_2035'!D570)*5/15+'TM1.5SynthPop_2035'!D570,0)</f>
        <v>113</v>
      </c>
      <c r="E570">
        <f>ROUND(('TM1.5SynthPop_2050'!E570-'TM1.5SynthPop_2035'!E570)*5/15+'TM1.5SynthPop_2035'!E570,0)</f>
        <v>178</v>
      </c>
      <c r="F570">
        <f>ROUND(('TM1.5SynthPop_2050'!F570-'TM1.5SynthPop_2035'!F570)*5/15+'TM1.5SynthPop_2035'!F570,0)</f>
        <v>164</v>
      </c>
      <c r="G570">
        <f>ROUND(('TM1.5SynthPop_2050'!G570-'TM1.5SynthPop_2035'!G570)*5/15+'TM1.5SynthPop_2035'!G570,0)</f>
        <v>326</v>
      </c>
      <c r="H570">
        <f>ROUND(('TM1.5SynthPop_2050'!H570-'TM1.5SynthPop_2035'!H570)*5/15+'TM1.5SynthPop_2035'!H570,0)</f>
        <v>518</v>
      </c>
      <c r="I570">
        <f t="shared" si="43"/>
        <v>925</v>
      </c>
      <c r="J570">
        <f t="shared" si="47"/>
        <v>6.9199999999999998E-2</v>
      </c>
      <c r="K570">
        <f t="shared" si="47"/>
        <v>8.6499999999999994E-2</v>
      </c>
      <c r="L570">
        <f t="shared" si="47"/>
        <v>0.1222</v>
      </c>
      <c r="M570">
        <f t="shared" si="47"/>
        <v>0.19239999999999999</v>
      </c>
      <c r="N570">
        <f t="shared" si="47"/>
        <v>0.17730000000000001</v>
      </c>
      <c r="O570">
        <f t="shared" si="44"/>
        <v>0.35239999999999994</v>
      </c>
      <c r="P570">
        <f t="shared" si="45"/>
        <v>0.43999999999999995</v>
      </c>
      <c r="Q570">
        <f t="shared" si="46"/>
        <v>0.56000000000000005</v>
      </c>
    </row>
    <row r="571" spans="1:17">
      <c r="A571">
        <v>573</v>
      </c>
      <c r="B571">
        <f>ROUND(('TM1.5SynthPop_2050'!B571-'TM1.5SynthPop_2035'!B571)*5/15+'TM1.5SynthPop_2035'!B571,0)</f>
        <v>60</v>
      </c>
      <c r="C571">
        <f>ROUND(('TM1.5SynthPop_2050'!C571-'TM1.5SynthPop_2035'!C571)*5/15+'TM1.5SynthPop_2035'!C571,0)</f>
        <v>88</v>
      </c>
      <c r="D571">
        <f>ROUND(('TM1.5SynthPop_2050'!D571-'TM1.5SynthPop_2035'!D571)*5/15+'TM1.5SynthPop_2035'!D571,0)</f>
        <v>128</v>
      </c>
      <c r="E571">
        <f>ROUND(('TM1.5SynthPop_2050'!E571-'TM1.5SynthPop_2035'!E571)*5/15+'TM1.5SynthPop_2035'!E571,0)</f>
        <v>168</v>
      </c>
      <c r="F571">
        <f>ROUND(('TM1.5SynthPop_2050'!F571-'TM1.5SynthPop_2035'!F571)*5/15+'TM1.5SynthPop_2035'!F571,0)</f>
        <v>215</v>
      </c>
      <c r="G571">
        <f>ROUND(('TM1.5SynthPop_2050'!G571-'TM1.5SynthPop_2035'!G571)*5/15+'TM1.5SynthPop_2035'!G571,0)</f>
        <v>360</v>
      </c>
      <c r="H571">
        <f>ROUND(('TM1.5SynthPop_2050'!H571-'TM1.5SynthPop_2035'!H571)*5/15+'TM1.5SynthPop_2035'!H571,0)</f>
        <v>427</v>
      </c>
      <c r="I571">
        <f t="shared" si="43"/>
        <v>1019</v>
      </c>
      <c r="J571">
        <f t="shared" si="47"/>
        <v>5.8900000000000001E-2</v>
      </c>
      <c r="K571">
        <f t="shared" si="47"/>
        <v>8.6400000000000005E-2</v>
      </c>
      <c r="L571">
        <f t="shared" si="47"/>
        <v>0.12559999999999999</v>
      </c>
      <c r="M571">
        <f t="shared" si="47"/>
        <v>0.16489999999999999</v>
      </c>
      <c r="N571">
        <f t="shared" si="47"/>
        <v>0.21099999999999999</v>
      </c>
      <c r="O571">
        <f t="shared" si="44"/>
        <v>0.35319999999999996</v>
      </c>
      <c r="P571">
        <f t="shared" si="45"/>
        <v>0.58099999999999996</v>
      </c>
      <c r="Q571">
        <f t="shared" si="46"/>
        <v>0.41899999999999998</v>
      </c>
    </row>
    <row r="572" spans="1:17">
      <c r="A572">
        <v>574</v>
      </c>
      <c r="B572">
        <f>ROUND(('TM1.5SynthPop_2050'!B572-'TM1.5SynthPop_2035'!B572)*5/15+'TM1.5SynthPop_2035'!B572,0)</f>
        <v>192</v>
      </c>
      <c r="C572">
        <f>ROUND(('TM1.5SynthPop_2050'!C572-'TM1.5SynthPop_2035'!C572)*5/15+'TM1.5SynthPop_2035'!C572,0)</f>
        <v>314</v>
      </c>
      <c r="D572">
        <f>ROUND(('TM1.5SynthPop_2050'!D572-'TM1.5SynthPop_2035'!D572)*5/15+'TM1.5SynthPop_2035'!D572,0)</f>
        <v>216</v>
      </c>
      <c r="E572">
        <f>ROUND(('TM1.5SynthPop_2050'!E572-'TM1.5SynthPop_2035'!E572)*5/15+'TM1.5SynthPop_2035'!E572,0)</f>
        <v>173</v>
      </c>
      <c r="F572">
        <f>ROUND(('TM1.5SynthPop_2050'!F572-'TM1.5SynthPop_2035'!F572)*5/15+'TM1.5SynthPop_2035'!F572,0)</f>
        <v>168</v>
      </c>
      <c r="G572">
        <f>ROUND(('TM1.5SynthPop_2050'!G572-'TM1.5SynthPop_2035'!G572)*5/15+'TM1.5SynthPop_2035'!G572,0)</f>
        <v>262</v>
      </c>
      <c r="H572">
        <f>ROUND(('TM1.5SynthPop_2050'!H572-'TM1.5SynthPop_2035'!H572)*5/15+'TM1.5SynthPop_2035'!H572,0)</f>
        <v>558</v>
      </c>
      <c r="I572">
        <f t="shared" si="43"/>
        <v>1325</v>
      </c>
      <c r="J572">
        <f t="shared" si="47"/>
        <v>0.1449</v>
      </c>
      <c r="K572">
        <f t="shared" si="47"/>
        <v>0.23699999999999999</v>
      </c>
      <c r="L572">
        <f t="shared" si="47"/>
        <v>0.16300000000000001</v>
      </c>
      <c r="M572">
        <f t="shared" si="47"/>
        <v>0.13059999999999999</v>
      </c>
      <c r="N572">
        <f t="shared" si="47"/>
        <v>0.1268</v>
      </c>
      <c r="O572">
        <f t="shared" si="44"/>
        <v>0.19769999999999999</v>
      </c>
      <c r="P572">
        <f t="shared" si="45"/>
        <v>0.57889999999999997</v>
      </c>
      <c r="Q572">
        <f t="shared" si="46"/>
        <v>0.42109999999999997</v>
      </c>
    </row>
    <row r="573" spans="1:17">
      <c r="A573">
        <v>575</v>
      </c>
      <c r="B573">
        <f>ROUND(('TM1.5SynthPop_2050'!B573-'TM1.5SynthPop_2035'!B573)*5/15+'TM1.5SynthPop_2035'!B573,0)</f>
        <v>57</v>
      </c>
      <c r="C573">
        <f>ROUND(('TM1.5SynthPop_2050'!C573-'TM1.5SynthPop_2035'!C573)*5/15+'TM1.5SynthPop_2035'!C573,0)</f>
        <v>107</v>
      </c>
      <c r="D573">
        <f>ROUND(('TM1.5SynthPop_2050'!D573-'TM1.5SynthPop_2035'!D573)*5/15+'TM1.5SynthPop_2035'!D573,0)</f>
        <v>171</v>
      </c>
      <c r="E573">
        <f>ROUND(('TM1.5SynthPop_2050'!E573-'TM1.5SynthPop_2035'!E573)*5/15+'TM1.5SynthPop_2035'!E573,0)</f>
        <v>146</v>
      </c>
      <c r="F573">
        <f>ROUND(('TM1.5SynthPop_2050'!F573-'TM1.5SynthPop_2035'!F573)*5/15+'TM1.5SynthPop_2035'!F573,0)</f>
        <v>157</v>
      </c>
      <c r="G573">
        <f>ROUND(('TM1.5SynthPop_2050'!G573-'TM1.5SynthPop_2035'!G573)*5/15+'TM1.5SynthPop_2035'!G573,0)</f>
        <v>299</v>
      </c>
      <c r="H573">
        <f>ROUND(('TM1.5SynthPop_2050'!H573-'TM1.5SynthPop_2035'!H573)*5/15+'TM1.5SynthPop_2035'!H573,0)</f>
        <v>426</v>
      </c>
      <c r="I573">
        <f t="shared" si="43"/>
        <v>937</v>
      </c>
      <c r="J573">
        <f t="shared" si="47"/>
        <v>6.08E-2</v>
      </c>
      <c r="K573">
        <f t="shared" si="47"/>
        <v>0.1142</v>
      </c>
      <c r="L573">
        <f t="shared" si="47"/>
        <v>0.1825</v>
      </c>
      <c r="M573">
        <f t="shared" si="47"/>
        <v>0.15579999999999999</v>
      </c>
      <c r="N573">
        <f t="shared" si="47"/>
        <v>0.1676</v>
      </c>
      <c r="O573">
        <f t="shared" si="44"/>
        <v>0.31910000000000005</v>
      </c>
      <c r="P573">
        <f t="shared" si="45"/>
        <v>0.5454</v>
      </c>
      <c r="Q573">
        <f t="shared" si="46"/>
        <v>0.4546</v>
      </c>
    </row>
    <row r="574" spans="1:17">
      <c r="A574">
        <v>576</v>
      </c>
      <c r="B574">
        <f>ROUND(('TM1.5SynthPop_2050'!B574-'TM1.5SynthPop_2035'!B574)*5/15+'TM1.5SynthPop_2035'!B574,0)</f>
        <v>69</v>
      </c>
      <c r="C574">
        <f>ROUND(('TM1.5SynthPop_2050'!C574-'TM1.5SynthPop_2035'!C574)*5/15+'TM1.5SynthPop_2035'!C574,0)</f>
        <v>125</v>
      </c>
      <c r="D574">
        <f>ROUND(('TM1.5SynthPop_2050'!D574-'TM1.5SynthPop_2035'!D574)*5/15+'TM1.5SynthPop_2035'!D574,0)</f>
        <v>185</v>
      </c>
      <c r="E574">
        <f>ROUND(('TM1.5SynthPop_2050'!E574-'TM1.5SynthPop_2035'!E574)*5/15+'TM1.5SynthPop_2035'!E574,0)</f>
        <v>178</v>
      </c>
      <c r="F574">
        <f>ROUND(('TM1.5SynthPop_2050'!F574-'TM1.5SynthPop_2035'!F574)*5/15+'TM1.5SynthPop_2035'!F574,0)</f>
        <v>154</v>
      </c>
      <c r="G574">
        <f>ROUND(('TM1.5SynthPop_2050'!G574-'TM1.5SynthPop_2035'!G574)*5/15+'TM1.5SynthPop_2035'!G574,0)</f>
        <v>385</v>
      </c>
      <c r="H574">
        <f>ROUND(('TM1.5SynthPop_2050'!H574-'TM1.5SynthPop_2035'!H574)*5/15+'TM1.5SynthPop_2035'!H574,0)</f>
        <v>488</v>
      </c>
      <c r="I574">
        <f t="shared" si="43"/>
        <v>1096</v>
      </c>
      <c r="J574">
        <f t="shared" si="47"/>
        <v>6.3E-2</v>
      </c>
      <c r="K574">
        <f t="shared" si="47"/>
        <v>0.11409999999999999</v>
      </c>
      <c r="L574">
        <f t="shared" si="47"/>
        <v>0.16880000000000001</v>
      </c>
      <c r="M574">
        <f t="shared" si="47"/>
        <v>0.16239999999999999</v>
      </c>
      <c r="N574">
        <f t="shared" si="47"/>
        <v>0.14050000000000001</v>
      </c>
      <c r="O574">
        <f t="shared" si="44"/>
        <v>0.35119999999999996</v>
      </c>
      <c r="P574">
        <f t="shared" si="45"/>
        <v>0.55469999999999997</v>
      </c>
      <c r="Q574">
        <f t="shared" si="46"/>
        <v>0.44529999999999997</v>
      </c>
    </row>
    <row r="575" spans="1:17">
      <c r="A575">
        <v>577</v>
      </c>
      <c r="B575">
        <f>ROUND(('TM1.5SynthPop_2050'!B575-'TM1.5SynthPop_2035'!B575)*5/15+'TM1.5SynthPop_2035'!B575,0)</f>
        <v>86</v>
      </c>
      <c r="C575">
        <f>ROUND(('TM1.5SynthPop_2050'!C575-'TM1.5SynthPop_2035'!C575)*5/15+'TM1.5SynthPop_2035'!C575,0)</f>
        <v>149</v>
      </c>
      <c r="D575">
        <f>ROUND(('TM1.5SynthPop_2050'!D575-'TM1.5SynthPop_2035'!D575)*5/15+'TM1.5SynthPop_2035'!D575,0)</f>
        <v>196</v>
      </c>
      <c r="E575">
        <f>ROUND(('TM1.5SynthPop_2050'!E575-'TM1.5SynthPop_2035'!E575)*5/15+'TM1.5SynthPop_2035'!E575,0)</f>
        <v>174</v>
      </c>
      <c r="F575">
        <f>ROUND(('TM1.5SynthPop_2050'!F575-'TM1.5SynthPop_2035'!F575)*5/15+'TM1.5SynthPop_2035'!F575,0)</f>
        <v>152</v>
      </c>
      <c r="G575">
        <f>ROUND(('TM1.5SynthPop_2050'!G575-'TM1.5SynthPop_2035'!G575)*5/15+'TM1.5SynthPop_2035'!G575,0)</f>
        <v>312</v>
      </c>
      <c r="H575">
        <f>ROUND(('TM1.5SynthPop_2050'!H575-'TM1.5SynthPop_2035'!H575)*5/15+'TM1.5SynthPop_2035'!H575,0)</f>
        <v>608</v>
      </c>
      <c r="I575">
        <f t="shared" si="43"/>
        <v>1069</v>
      </c>
      <c r="J575">
        <f t="shared" si="47"/>
        <v>8.0399999999999999E-2</v>
      </c>
      <c r="K575">
        <f t="shared" si="47"/>
        <v>0.1394</v>
      </c>
      <c r="L575">
        <f t="shared" si="47"/>
        <v>0.18329999999999999</v>
      </c>
      <c r="M575">
        <f t="shared" si="47"/>
        <v>0.1628</v>
      </c>
      <c r="N575">
        <f t="shared" si="47"/>
        <v>0.14219999999999999</v>
      </c>
      <c r="O575">
        <f t="shared" si="44"/>
        <v>0.29189999999999994</v>
      </c>
      <c r="P575">
        <f t="shared" si="45"/>
        <v>0.43120000000000003</v>
      </c>
      <c r="Q575">
        <f t="shared" si="46"/>
        <v>0.56879999999999997</v>
      </c>
    </row>
    <row r="576" spans="1:17">
      <c r="A576">
        <v>578</v>
      </c>
      <c r="B576">
        <f>ROUND(('TM1.5SynthPop_2050'!B576-'TM1.5SynthPop_2035'!B576)*5/15+'TM1.5SynthPop_2035'!B576,0)</f>
        <v>281</v>
      </c>
      <c r="C576">
        <f>ROUND(('TM1.5SynthPop_2050'!C576-'TM1.5SynthPop_2035'!C576)*5/15+'TM1.5SynthPop_2035'!C576,0)</f>
        <v>428</v>
      </c>
      <c r="D576">
        <f>ROUND(('TM1.5SynthPop_2050'!D576-'TM1.5SynthPop_2035'!D576)*5/15+'TM1.5SynthPop_2035'!D576,0)</f>
        <v>418</v>
      </c>
      <c r="E576">
        <f>ROUND(('TM1.5SynthPop_2050'!E576-'TM1.5SynthPop_2035'!E576)*5/15+'TM1.5SynthPop_2035'!E576,0)</f>
        <v>336</v>
      </c>
      <c r="F576">
        <f>ROUND(('TM1.5SynthPop_2050'!F576-'TM1.5SynthPop_2035'!F576)*5/15+'TM1.5SynthPop_2035'!F576,0)</f>
        <v>408</v>
      </c>
      <c r="G576">
        <f>ROUND(('TM1.5SynthPop_2050'!G576-'TM1.5SynthPop_2035'!G576)*5/15+'TM1.5SynthPop_2035'!G576,0)</f>
        <v>671</v>
      </c>
      <c r="H576">
        <f>ROUND(('TM1.5SynthPop_2050'!H576-'TM1.5SynthPop_2035'!H576)*5/15+'TM1.5SynthPop_2035'!H576,0)</f>
        <v>1196</v>
      </c>
      <c r="I576">
        <f t="shared" si="43"/>
        <v>2542</v>
      </c>
      <c r="J576">
        <f t="shared" ref="J576:N626" si="48">ROUND(B576/$I576,4)</f>
        <v>0.1105</v>
      </c>
      <c r="K576">
        <f t="shared" si="48"/>
        <v>0.16839999999999999</v>
      </c>
      <c r="L576">
        <f t="shared" si="48"/>
        <v>0.16439999999999999</v>
      </c>
      <c r="M576">
        <f t="shared" si="48"/>
        <v>0.13220000000000001</v>
      </c>
      <c r="N576">
        <f t="shared" si="48"/>
        <v>0.1605</v>
      </c>
      <c r="O576">
        <f t="shared" si="44"/>
        <v>0.26400000000000001</v>
      </c>
      <c r="P576">
        <f t="shared" si="45"/>
        <v>0.52950000000000008</v>
      </c>
      <c r="Q576">
        <f t="shared" si="46"/>
        <v>0.47049999999999997</v>
      </c>
    </row>
    <row r="577" spans="1:17">
      <c r="A577">
        <v>579</v>
      </c>
      <c r="B577">
        <f>ROUND(('TM1.5SynthPop_2050'!B577-'TM1.5SynthPop_2035'!B577)*5/15+'TM1.5SynthPop_2035'!B577,0)</f>
        <v>161</v>
      </c>
      <c r="C577">
        <f>ROUND(('TM1.5SynthPop_2050'!C577-'TM1.5SynthPop_2035'!C577)*5/15+'TM1.5SynthPop_2035'!C577,0)</f>
        <v>165</v>
      </c>
      <c r="D577">
        <f>ROUND(('TM1.5SynthPop_2050'!D577-'TM1.5SynthPop_2035'!D577)*5/15+'TM1.5SynthPop_2035'!D577,0)</f>
        <v>116</v>
      </c>
      <c r="E577">
        <f>ROUND(('TM1.5SynthPop_2050'!E577-'TM1.5SynthPop_2035'!E577)*5/15+'TM1.5SynthPop_2035'!E577,0)</f>
        <v>86</v>
      </c>
      <c r="F577">
        <f>ROUND(('TM1.5SynthPop_2050'!F577-'TM1.5SynthPop_2035'!F577)*5/15+'TM1.5SynthPop_2035'!F577,0)</f>
        <v>87</v>
      </c>
      <c r="G577">
        <f>ROUND(('TM1.5SynthPop_2050'!G577-'TM1.5SynthPop_2035'!G577)*5/15+'TM1.5SynthPop_2035'!G577,0)</f>
        <v>137</v>
      </c>
      <c r="H577">
        <f>ROUND(('TM1.5SynthPop_2050'!H577-'TM1.5SynthPop_2035'!H577)*5/15+'TM1.5SynthPop_2035'!H577,0)</f>
        <v>315</v>
      </c>
      <c r="I577">
        <f t="shared" si="43"/>
        <v>752</v>
      </c>
      <c r="J577">
        <f t="shared" si="48"/>
        <v>0.21410000000000001</v>
      </c>
      <c r="K577">
        <f t="shared" si="48"/>
        <v>0.21940000000000001</v>
      </c>
      <c r="L577">
        <f t="shared" si="48"/>
        <v>0.15429999999999999</v>
      </c>
      <c r="M577">
        <f t="shared" si="48"/>
        <v>0.1144</v>
      </c>
      <c r="N577">
        <f t="shared" si="48"/>
        <v>0.1157</v>
      </c>
      <c r="O577">
        <f t="shared" si="44"/>
        <v>0.18210000000000004</v>
      </c>
      <c r="P577">
        <f t="shared" si="45"/>
        <v>0.58109999999999995</v>
      </c>
      <c r="Q577">
        <f t="shared" si="46"/>
        <v>0.41889999999999999</v>
      </c>
    </row>
    <row r="578" spans="1:17">
      <c r="A578">
        <v>580</v>
      </c>
      <c r="B578">
        <f>ROUND(('TM1.5SynthPop_2050'!B578-'TM1.5SynthPop_2035'!B578)*5/15+'TM1.5SynthPop_2035'!B578,0)</f>
        <v>168</v>
      </c>
      <c r="C578">
        <f>ROUND(('TM1.5SynthPop_2050'!C578-'TM1.5SynthPop_2035'!C578)*5/15+'TM1.5SynthPop_2035'!C578,0)</f>
        <v>304</v>
      </c>
      <c r="D578">
        <f>ROUND(('TM1.5SynthPop_2050'!D578-'TM1.5SynthPop_2035'!D578)*5/15+'TM1.5SynthPop_2035'!D578,0)</f>
        <v>154</v>
      </c>
      <c r="E578">
        <f>ROUND(('TM1.5SynthPop_2050'!E578-'TM1.5SynthPop_2035'!E578)*5/15+'TM1.5SynthPop_2035'!E578,0)</f>
        <v>116</v>
      </c>
      <c r="F578">
        <f>ROUND(('TM1.5SynthPop_2050'!F578-'TM1.5SynthPop_2035'!F578)*5/15+'TM1.5SynthPop_2035'!F578,0)</f>
        <v>118</v>
      </c>
      <c r="G578">
        <f>ROUND(('TM1.5SynthPop_2050'!G578-'TM1.5SynthPop_2035'!G578)*5/15+'TM1.5SynthPop_2035'!G578,0)</f>
        <v>186</v>
      </c>
      <c r="H578">
        <f>ROUND(('TM1.5SynthPop_2050'!H578-'TM1.5SynthPop_2035'!H578)*5/15+'TM1.5SynthPop_2035'!H578,0)</f>
        <v>657</v>
      </c>
      <c r="I578">
        <f t="shared" si="43"/>
        <v>1046</v>
      </c>
      <c r="J578">
        <f t="shared" si="48"/>
        <v>0.16059999999999999</v>
      </c>
      <c r="K578">
        <f t="shared" si="48"/>
        <v>0.29060000000000002</v>
      </c>
      <c r="L578">
        <f t="shared" si="48"/>
        <v>0.1472</v>
      </c>
      <c r="M578">
        <f t="shared" si="48"/>
        <v>0.1109</v>
      </c>
      <c r="N578">
        <f t="shared" si="48"/>
        <v>0.1128</v>
      </c>
      <c r="O578">
        <f t="shared" si="44"/>
        <v>0.17789999999999995</v>
      </c>
      <c r="P578">
        <f t="shared" si="45"/>
        <v>0.37190000000000001</v>
      </c>
      <c r="Q578">
        <f t="shared" si="46"/>
        <v>0.62809999999999999</v>
      </c>
    </row>
    <row r="579" spans="1:17">
      <c r="A579">
        <v>581</v>
      </c>
      <c r="B579">
        <f>ROUND(('TM1.5SynthPop_2050'!B579-'TM1.5SynthPop_2035'!B579)*5/15+'TM1.5SynthPop_2035'!B579,0)</f>
        <v>267</v>
      </c>
      <c r="C579">
        <f>ROUND(('TM1.5SynthPop_2050'!C579-'TM1.5SynthPop_2035'!C579)*5/15+'TM1.5SynthPop_2035'!C579,0)</f>
        <v>304</v>
      </c>
      <c r="D579">
        <f>ROUND(('TM1.5SynthPop_2050'!D579-'TM1.5SynthPop_2035'!D579)*5/15+'TM1.5SynthPop_2035'!D579,0)</f>
        <v>151</v>
      </c>
      <c r="E579">
        <f>ROUND(('TM1.5SynthPop_2050'!E579-'TM1.5SynthPop_2035'!E579)*5/15+'TM1.5SynthPop_2035'!E579,0)</f>
        <v>133</v>
      </c>
      <c r="F579">
        <f>ROUND(('TM1.5SynthPop_2050'!F579-'TM1.5SynthPop_2035'!F579)*5/15+'TM1.5SynthPop_2035'!F579,0)</f>
        <v>92</v>
      </c>
      <c r="G579">
        <f>ROUND(('TM1.5SynthPop_2050'!G579-'TM1.5SynthPop_2035'!G579)*5/15+'TM1.5SynthPop_2035'!G579,0)</f>
        <v>193</v>
      </c>
      <c r="H579">
        <f>ROUND(('TM1.5SynthPop_2050'!H579-'TM1.5SynthPop_2035'!H579)*5/15+'TM1.5SynthPop_2035'!H579,0)</f>
        <v>614</v>
      </c>
      <c r="I579">
        <f t="shared" ref="I579:I642" si="49">SUM(B579:G579)</f>
        <v>1140</v>
      </c>
      <c r="J579">
        <f t="shared" si="48"/>
        <v>0.23419999999999999</v>
      </c>
      <c r="K579">
        <f t="shared" si="48"/>
        <v>0.26669999999999999</v>
      </c>
      <c r="L579">
        <f t="shared" si="48"/>
        <v>0.13250000000000001</v>
      </c>
      <c r="M579">
        <f t="shared" si="48"/>
        <v>0.1167</v>
      </c>
      <c r="N579">
        <f t="shared" si="48"/>
        <v>8.0699999999999994E-2</v>
      </c>
      <c r="O579">
        <f t="shared" ref="O579:O642" si="50">1-SUM(J579:N579)</f>
        <v>0.16920000000000002</v>
      </c>
      <c r="P579">
        <f t="shared" ref="P579:P642" si="51">1-Q579</f>
        <v>0.46140000000000003</v>
      </c>
      <c r="Q579">
        <f t="shared" ref="Q579:Q642" si="52">ROUND(H579/$I579,4)</f>
        <v>0.53859999999999997</v>
      </c>
    </row>
    <row r="580" spans="1:17">
      <c r="A580">
        <v>582</v>
      </c>
      <c r="B580">
        <f>ROUND(('TM1.5SynthPop_2050'!B580-'TM1.5SynthPop_2035'!B580)*5/15+'TM1.5SynthPop_2035'!B580,0)</f>
        <v>276</v>
      </c>
      <c r="C580">
        <f>ROUND(('TM1.5SynthPop_2050'!C580-'TM1.5SynthPop_2035'!C580)*5/15+'TM1.5SynthPop_2035'!C580,0)</f>
        <v>261</v>
      </c>
      <c r="D580">
        <f>ROUND(('TM1.5SynthPop_2050'!D580-'TM1.5SynthPop_2035'!D580)*5/15+'TM1.5SynthPop_2035'!D580,0)</f>
        <v>379</v>
      </c>
      <c r="E580">
        <f>ROUND(('TM1.5SynthPop_2050'!E580-'TM1.5SynthPop_2035'!E580)*5/15+'TM1.5SynthPop_2035'!E580,0)</f>
        <v>253</v>
      </c>
      <c r="F580">
        <f>ROUND(('TM1.5SynthPop_2050'!F580-'TM1.5SynthPop_2035'!F580)*5/15+'TM1.5SynthPop_2035'!F580,0)</f>
        <v>280</v>
      </c>
      <c r="G580">
        <f>ROUND(('TM1.5SynthPop_2050'!G580-'TM1.5SynthPop_2035'!G580)*5/15+'TM1.5SynthPop_2035'!G580,0)</f>
        <v>500</v>
      </c>
      <c r="H580">
        <f>ROUND(('TM1.5SynthPop_2050'!H580-'TM1.5SynthPop_2035'!H580)*5/15+'TM1.5SynthPop_2035'!H580,0)</f>
        <v>862</v>
      </c>
      <c r="I580">
        <f t="shared" si="49"/>
        <v>1949</v>
      </c>
      <c r="J580">
        <f t="shared" si="48"/>
        <v>0.1416</v>
      </c>
      <c r="K580">
        <f t="shared" si="48"/>
        <v>0.13389999999999999</v>
      </c>
      <c r="L580">
        <f t="shared" si="48"/>
        <v>0.19450000000000001</v>
      </c>
      <c r="M580">
        <f t="shared" si="48"/>
        <v>0.1298</v>
      </c>
      <c r="N580">
        <f t="shared" si="48"/>
        <v>0.14369999999999999</v>
      </c>
      <c r="O580">
        <f t="shared" si="50"/>
        <v>0.25649999999999995</v>
      </c>
      <c r="P580">
        <f t="shared" si="51"/>
        <v>0.55769999999999997</v>
      </c>
      <c r="Q580">
        <f t="shared" si="52"/>
        <v>0.44230000000000003</v>
      </c>
    </row>
    <row r="581" spans="1:17">
      <c r="A581">
        <v>583</v>
      </c>
      <c r="B581">
        <f>ROUND(('TM1.5SynthPop_2050'!B581-'TM1.5SynthPop_2035'!B581)*5/15+'TM1.5SynthPop_2035'!B581,0)</f>
        <v>1026</v>
      </c>
      <c r="C581">
        <f>ROUND(('TM1.5SynthPop_2050'!C581-'TM1.5SynthPop_2035'!C581)*5/15+'TM1.5SynthPop_2035'!C581,0)</f>
        <v>995</v>
      </c>
      <c r="D581">
        <f>ROUND(('TM1.5SynthPop_2050'!D581-'TM1.5SynthPop_2035'!D581)*5/15+'TM1.5SynthPop_2035'!D581,0)</f>
        <v>950</v>
      </c>
      <c r="E581">
        <f>ROUND(('TM1.5SynthPop_2050'!E581-'TM1.5SynthPop_2035'!E581)*5/15+'TM1.5SynthPop_2035'!E581,0)</f>
        <v>762</v>
      </c>
      <c r="F581">
        <f>ROUND(('TM1.5SynthPop_2050'!F581-'TM1.5SynthPop_2035'!F581)*5/15+'TM1.5SynthPop_2035'!F581,0)</f>
        <v>765</v>
      </c>
      <c r="G581">
        <f>ROUND(('TM1.5SynthPop_2050'!G581-'TM1.5SynthPop_2035'!G581)*5/15+'TM1.5SynthPop_2035'!G581,0)</f>
        <v>1125</v>
      </c>
      <c r="H581">
        <f>ROUND(('TM1.5SynthPop_2050'!H581-'TM1.5SynthPop_2035'!H581)*5/15+'TM1.5SynthPop_2035'!H581,0)</f>
        <v>2541</v>
      </c>
      <c r="I581">
        <f t="shared" si="49"/>
        <v>5623</v>
      </c>
      <c r="J581">
        <f t="shared" si="48"/>
        <v>0.1825</v>
      </c>
      <c r="K581">
        <f t="shared" si="48"/>
        <v>0.17699999999999999</v>
      </c>
      <c r="L581">
        <f t="shared" si="48"/>
        <v>0.16889999999999999</v>
      </c>
      <c r="M581">
        <f t="shared" si="48"/>
        <v>0.13550000000000001</v>
      </c>
      <c r="N581">
        <f t="shared" si="48"/>
        <v>0.13600000000000001</v>
      </c>
      <c r="O581">
        <f t="shared" si="50"/>
        <v>0.20010000000000006</v>
      </c>
      <c r="P581">
        <f t="shared" si="51"/>
        <v>0.54810000000000003</v>
      </c>
      <c r="Q581">
        <f t="shared" si="52"/>
        <v>0.45190000000000002</v>
      </c>
    </row>
    <row r="582" spans="1:17">
      <c r="A582">
        <v>584</v>
      </c>
      <c r="B582">
        <f>ROUND(('TM1.5SynthPop_2050'!B582-'TM1.5SynthPop_2035'!B582)*5/15+'TM1.5SynthPop_2035'!B582,0)</f>
        <v>989</v>
      </c>
      <c r="C582">
        <f>ROUND(('TM1.5SynthPop_2050'!C582-'TM1.5SynthPop_2035'!C582)*5/15+'TM1.5SynthPop_2035'!C582,0)</f>
        <v>1297</v>
      </c>
      <c r="D582">
        <f>ROUND(('TM1.5SynthPop_2050'!D582-'TM1.5SynthPop_2035'!D582)*5/15+'TM1.5SynthPop_2035'!D582,0)</f>
        <v>841</v>
      </c>
      <c r="E582">
        <f>ROUND(('TM1.5SynthPop_2050'!E582-'TM1.5SynthPop_2035'!E582)*5/15+'TM1.5SynthPop_2035'!E582,0)</f>
        <v>863</v>
      </c>
      <c r="F582">
        <f>ROUND(('TM1.5SynthPop_2050'!F582-'TM1.5SynthPop_2035'!F582)*5/15+'TM1.5SynthPop_2035'!F582,0)</f>
        <v>907</v>
      </c>
      <c r="G582">
        <f>ROUND(('TM1.5SynthPop_2050'!G582-'TM1.5SynthPop_2035'!G582)*5/15+'TM1.5SynthPop_2035'!G582,0)</f>
        <v>1996</v>
      </c>
      <c r="H582">
        <f>ROUND(('TM1.5SynthPop_2050'!H582-'TM1.5SynthPop_2035'!H582)*5/15+'TM1.5SynthPop_2035'!H582,0)</f>
        <v>3502</v>
      </c>
      <c r="I582">
        <f t="shared" si="49"/>
        <v>6893</v>
      </c>
      <c r="J582">
        <f t="shared" si="48"/>
        <v>0.14349999999999999</v>
      </c>
      <c r="K582">
        <f t="shared" si="48"/>
        <v>0.18820000000000001</v>
      </c>
      <c r="L582">
        <f t="shared" si="48"/>
        <v>0.122</v>
      </c>
      <c r="M582">
        <f t="shared" si="48"/>
        <v>0.12520000000000001</v>
      </c>
      <c r="N582">
        <f t="shared" si="48"/>
        <v>0.13159999999999999</v>
      </c>
      <c r="O582">
        <f t="shared" si="50"/>
        <v>0.28950000000000009</v>
      </c>
      <c r="P582">
        <f t="shared" si="51"/>
        <v>0.4919</v>
      </c>
      <c r="Q582">
        <f t="shared" si="52"/>
        <v>0.5081</v>
      </c>
    </row>
    <row r="583" spans="1:17">
      <c r="A583">
        <v>585</v>
      </c>
      <c r="B583">
        <f>ROUND(('TM1.5SynthPop_2050'!B583-'TM1.5SynthPop_2035'!B583)*5/15+'TM1.5SynthPop_2035'!B583,0)</f>
        <v>89</v>
      </c>
      <c r="C583">
        <f>ROUND(('TM1.5SynthPop_2050'!C583-'TM1.5SynthPop_2035'!C583)*5/15+'TM1.5SynthPop_2035'!C583,0)</f>
        <v>89</v>
      </c>
      <c r="D583">
        <f>ROUND(('TM1.5SynthPop_2050'!D583-'TM1.5SynthPop_2035'!D583)*5/15+'TM1.5SynthPop_2035'!D583,0)</f>
        <v>176</v>
      </c>
      <c r="E583">
        <f>ROUND(('TM1.5SynthPop_2050'!E583-'TM1.5SynthPop_2035'!E583)*5/15+'TM1.5SynthPop_2035'!E583,0)</f>
        <v>115</v>
      </c>
      <c r="F583">
        <f>ROUND(('TM1.5SynthPop_2050'!F583-'TM1.5SynthPop_2035'!F583)*5/15+'TM1.5SynthPop_2035'!F583,0)</f>
        <v>169</v>
      </c>
      <c r="G583">
        <f>ROUND(('TM1.5SynthPop_2050'!G583-'TM1.5SynthPop_2035'!G583)*5/15+'TM1.5SynthPop_2035'!G583,0)</f>
        <v>283</v>
      </c>
      <c r="H583">
        <f>ROUND(('TM1.5SynthPop_2050'!H583-'TM1.5SynthPop_2035'!H583)*5/15+'TM1.5SynthPop_2035'!H583,0)</f>
        <v>612</v>
      </c>
      <c r="I583">
        <f t="shared" si="49"/>
        <v>921</v>
      </c>
      <c r="J583">
        <f t="shared" si="48"/>
        <v>9.6600000000000005E-2</v>
      </c>
      <c r="K583">
        <f t="shared" si="48"/>
        <v>9.6600000000000005E-2</v>
      </c>
      <c r="L583">
        <f t="shared" si="48"/>
        <v>0.19109999999999999</v>
      </c>
      <c r="M583">
        <f t="shared" si="48"/>
        <v>0.1249</v>
      </c>
      <c r="N583">
        <f t="shared" si="48"/>
        <v>0.1835</v>
      </c>
      <c r="O583">
        <f t="shared" si="50"/>
        <v>0.30730000000000002</v>
      </c>
      <c r="P583">
        <f t="shared" si="51"/>
        <v>0.33550000000000002</v>
      </c>
      <c r="Q583">
        <f t="shared" si="52"/>
        <v>0.66449999999999998</v>
      </c>
    </row>
    <row r="584" spans="1:17">
      <c r="A584">
        <v>586</v>
      </c>
      <c r="B584">
        <f>ROUND(('TM1.5SynthPop_2050'!B584-'TM1.5SynthPop_2035'!B584)*5/15+'TM1.5SynthPop_2035'!B584,0)</f>
        <v>101</v>
      </c>
      <c r="C584">
        <f>ROUND(('TM1.5SynthPop_2050'!C584-'TM1.5SynthPop_2035'!C584)*5/15+'TM1.5SynthPop_2035'!C584,0)</f>
        <v>118</v>
      </c>
      <c r="D584">
        <f>ROUND(('TM1.5SynthPop_2050'!D584-'TM1.5SynthPop_2035'!D584)*5/15+'TM1.5SynthPop_2035'!D584,0)</f>
        <v>189</v>
      </c>
      <c r="E584">
        <f>ROUND(('TM1.5SynthPop_2050'!E584-'TM1.5SynthPop_2035'!E584)*5/15+'TM1.5SynthPop_2035'!E584,0)</f>
        <v>194</v>
      </c>
      <c r="F584">
        <f>ROUND(('TM1.5SynthPop_2050'!F584-'TM1.5SynthPop_2035'!F584)*5/15+'TM1.5SynthPop_2035'!F584,0)</f>
        <v>207</v>
      </c>
      <c r="G584">
        <f>ROUND(('TM1.5SynthPop_2050'!G584-'TM1.5SynthPop_2035'!G584)*5/15+'TM1.5SynthPop_2035'!G584,0)</f>
        <v>355</v>
      </c>
      <c r="H584">
        <f>ROUND(('TM1.5SynthPop_2050'!H584-'TM1.5SynthPop_2035'!H584)*5/15+'TM1.5SynthPop_2035'!H584,0)</f>
        <v>771</v>
      </c>
      <c r="I584">
        <f t="shared" si="49"/>
        <v>1164</v>
      </c>
      <c r="J584">
        <f t="shared" si="48"/>
        <v>8.6800000000000002E-2</v>
      </c>
      <c r="K584">
        <f t="shared" si="48"/>
        <v>0.1014</v>
      </c>
      <c r="L584">
        <f t="shared" si="48"/>
        <v>0.16239999999999999</v>
      </c>
      <c r="M584">
        <f t="shared" si="48"/>
        <v>0.16669999999999999</v>
      </c>
      <c r="N584">
        <f t="shared" si="48"/>
        <v>0.17780000000000001</v>
      </c>
      <c r="O584">
        <f t="shared" si="50"/>
        <v>0.30489999999999995</v>
      </c>
      <c r="P584">
        <f t="shared" si="51"/>
        <v>0.33760000000000001</v>
      </c>
      <c r="Q584">
        <f t="shared" si="52"/>
        <v>0.66239999999999999</v>
      </c>
    </row>
    <row r="585" spans="1:17">
      <c r="A585">
        <v>587</v>
      </c>
      <c r="B585">
        <f>ROUND(('TM1.5SynthPop_2050'!B585-'TM1.5SynthPop_2035'!B585)*5/15+'TM1.5SynthPop_2035'!B585,0)</f>
        <v>42</v>
      </c>
      <c r="C585">
        <f>ROUND(('TM1.5SynthPop_2050'!C585-'TM1.5SynthPop_2035'!C585)*5/15+'TM1.5SynthPop_2035'!C585,0)</f>
        <v>27</v>
      </c>
      <c r="D585">
        <f>ROUND(('TM1.5SynthPop_2050'!D585-'TM1.5SynthPop_2035'!D585)*5/15+'TM1.5SynthPop_2035'!D585,0)</f>
        <v>67</v>
      </c>
      <c r="E585">
        <f>ROUND(('TM1.5SynthPop_2050'!E585-'TM1.5SynthPop_2035'!E585)*5/15+'TM1.5SynthPop_2035'!E585,0)</f>
        <v>54</v>
      </c>
      <c r="F585">
        <f>ROUND(('TM1.5SynthPop_2050'!F585-'TM1.5SynthPop_2035'!F585)*5/15+'TM1.5SynthPop_2035'!F585,0)</f>
        <v>54</v>
      </c>
      <c r="G585">
        <f>ROUND(('TM1.5SynthPop_2050'!G585-'TM1.5SynthPop_2035'!G585)*5/15+'TM1.5SynthPop_2035'!G585,0)</f>
        <v>124</v>
      </c>
      <c r="H585">
        <f>ROUND(('TM1.5SynthPop_2050'!H585-'TM1.5SynthPop_2035'!H585)*5/15+'TM1.5SynthPop_2035'!H585,0)</f>
        <v>251</v>
      </c>
      <c r="I585">
        <f t="shared" si="49"/>
        <v>368</v>
      </c>
      <c r="J585">
        <f t="shared" si="48"/>
        <v>0.11409999999999999</v>
      </c>
      <c r="K585">
        <f t="shared" si="48"/>
        <v>7.3400000000000007E-2</v>
      </c>
      <c r="L585">
        <f t="shared" si="48"/>
        <v>0.18210000000000001</v>
      </c>
      <c r="M585">
        <f t="shared" si="48"/>
        <v>0.1467</v>
      </c>
      <c r="N585">
        <f t="shared" si="48"/>
        <v>0.1467</v>
      </c>
      <c r="O585">
        <f t="shared" si="50"/>
        <v>0.33699999999999997</v>
      </c>
      <c r="P585">
        <f t="shared" si="51"/>
        <v>0.31789999999999996</v>
      </c>
      <c r="Q585">
        <f t="shared" si="52"/>
        <v>0.68210000000000004</v>
      </c>
    </row>
    <row r="586" spans="1:17">
      <c r="A586">
        <v>588</v>
      </c>
      <c r="B586">
        <f>ROUND(('TM1.5SynthPop_2050'!B586-'TM1.5SynthPop_2035'!B586)*5/15+'TM1.5SynthPop_2035'!B586,0)</f>
        <v>199</v>
      </c>
      <c r="C586">
        <f>ROUND(('TM1.5SynthPop_2050'!C586-'TM1.5SynthPop_2035'!C586)*5/15+'TM1.5SynthPop_2035'!C586,0)</f>
        <v>179</v>
      </c>
      <c r="D586">
        <f>ROUND(('TM1.5SynthPop_2050'!D586-'TM1.5SynthPop_2035'!D586)*5/15+'TM1.5SynthPop_2035'!D586,0)</f>
        <v>199</v>
      </c>
      <c r="E586">
        <f>ROUND(('TM1.5SynthPop_2050'!E586-'TM1.5SynthPop_2035'!E586)*5/15+'TM1.5SynthPop_2035'!E586,0)</f>
        <v>167</v>
      </c>
      <c r="F586">
        <f>ROUND(('TM1.5SynthPop_2050'!F586-'TM1.5SynthPop_2035'!F586)*5/15+'TM1.5SynthPop_2035'!F586,0)</f>
        <v>167</v>
      </c>
      <c r="G586">
        <f>ROUND(('TM1.5SynthPop_2050'!G586-'TM1.5SynthPop_2035'!G586)*5/15+'TM1.5SynthPop_2035'!G586,0)</f>
        <v>304</v>
      </c>
      <c r="H586">
        <f>ROUND(('TM1.5SynthPop_2050'!H586-'TM1.5SynthPop_2035'!H586)*5/15+'TM1.5SynthPop_2035'!H586,0)</f>
        <v>754</v>
      </c>
      <c r="I586">
        <f t="shared" si="49"/>
        <v>1215</v>
      </c>
      <c r="J586">
        <f t="shared" si="48"/>
        <v>0.1638</v>
      </c>
      <c r="K586">
        <f t="shared" si="48"/>
        <v>0.14729999999999999</v>
      </c>
      <c r="L586">
        <f t="shared" si="48"/>
        <v>0.1638</v>
      </c>
      <c r="M586">
        <f t="shared" si="48"/>
        <v>0.13739999999999999</v>
      </c>
      <c r="N586">
        <f t="shared" si="48"/>
        <v>0.13739999999999999</v>
      </c>
      <c r="O586">
        <f t="shared" si="50"/>
        <v>0.25030000000000008</v>
      </c>
      <c r="P586">
        <f t="shared" si="51"/>
        <v>0.37939999999999996</v>
      </c>
      <c r="Q586">
        <f t="shared" si="52"/>
        <v>0.62060000000000004</v>
      </c>
    </row>
    <row r="587" spans="1:17">
      <c r="A587">
        <v>589</v>
      </c>
      <c r="B587">
        <f>ROUND(('TM1.5SynthPop_2050'!B587-'TM1.5SynthPop_2035'!B587)*5/15+'TM1.5SynthPop_2035'!B587,0)</f>
        <v>231</v>
      </c>
      <c r="C587">
        <f>ROUND(('TM1.5SynthPop_2050'!C587-'TM1.5SynthPop_2035'!C587)*5/15+'TM1.5SynthPop_2035'!C587,0)</f>
        <v>203</v>
      </c>
      <c r="D587">
        <f>ROUND(('TM1.5SynthPop_2050'!D587-'TM1.5SynthPop_2035'!D587)*5/15+'TM1.5SynthPop_2035'!D587,0)</f>
        <v>240</v>
      </c>
      <c r="E587">
        <f>ROUND(('TM1.5SynthPop_2050'!E587-'TM1.5SynthPop_2035'!E587)*5/15+'TM1.5SynthPop_2035'!E587,0)</f>
        <v>152</v>
      </c>
      <c r="F587">
        <f>ROUND(('TM1.5SynthPop_2050'!F587-'TM1.5SynthPop_2035'!F587)*5/15+'TM1.5SynthPop_2035'!F587,0)</f>
        <v>198</v>
      </c>
      <c r="G587">
        <f>ROUND(('TM1.5SynthPop_2050'!G587-'TM1.5SynthPop_2035'!G587)*5/15+'TM1.5SynthPop_2035'!G587,0)</f>
        <v>343</v>
      </c>
      <c r="H587">
        <f>ROUND(('TM1.5SynthPop_2050'!H587-'TM1.5SynthPop_2035'!H587)*5/15+'TM1.5SynthPop_2035'!H587,0)</f>
        <v>706</v>
      </c>
      <c r="I587">
        <f t="shared" si="49"/>
        <v>1367</v>
      </c>
      <c r="J587">
        <f t="shared" si="48"/>
        <v>0.16900000000000001</v>
      </c>
      <c r="K587">
        <f t="shared" si="48"/>
        <v>0.14849999999999999</v>
      </c>
      <c r="L587">
        <f t="shared" si="48"/>
        <v>0.17560000000000001</v>
      </c>
      <c r="M587">
        <f t="shared" si="48"/>
        <v>0.11119999999999999</v>
      </c>
      <c r="N587">
        <f t="shared" si="48"/>
        <v>0.14480000000000001</v>
      </c>
      <c r="O587">
        <f t="shared" si="50"/>
        <v>0.25090000000000001</v>
      </c>
      <c r="P587">
        <f t="shared" si="51"/>
        <v>0.48350000000000004</v>
      </c>
      <c r="Q587">
        <f t="shared" si="52"/>
        <v>0.51649999999999996</v>
      </c>
    </row>
    <row r="588" spans="1:17">
      <c r="A588">
        <v>590</v>
      </c>
      <c r="B588">
        <f>ROUND(('TM1.5SynthPop_2050'!B588-'TM1.5SynthPop_2035'!B588)*5/15+'TM1.5SynthPop_2035'!B588,0)</f>
        <v>140</v>
      </c>
      <c r="C588">
        <f>ROUND(('TM1.5SynthPop_2050'!C588-'TM1.5SynthPop_2035'!C588)*5/15+'TM1.5SynthPop_2035'!C588,0)</f>
        <v>111</v>
      </c>
      <c r="D588">
        <f>ROUND(('TM1.5SynthPop_2050'!D588-'TM1.5SynthPop_2035'!D588)*5/15+'TM1.5SynthPop_2035'!D588,0)</f>
        <v>154</v>
      </c>
      <c r="E588">
        <f>ROUND(('TM1.5SynthPop_2050'!E588-'TM1.5SynthPop_2035'!E588)*5/15+'TM1.5SynthPop_2035'!E588,0)</f>
        <v>107</v>
      </c>
      <c r="F588">
        <f>ROUND(('TM1.5SynthPop_2050'!F588-'TM1.5SynthPop_2035'!F588)*5/15+'TM1.5SynthPop_2035'!F588,0)</f>
        <v>129</v>
      </c>
      <c r="G588">
        <f>ROUND(('TM1.5SynthPop_2050'!G588-'TM1.5SynthPop_2035'!G588)*5/15+'TM1.5SynthPop_2035'!G588,0)</f>
        <v>220</v>
      </c>
      <c r="H588">
        <f>ROUND(('TM1.5SynthPop_2050'!H588-'TM1.5SynthPop_2035'!H588)*5/15+'TM1.5SynthPop_2035'!H588,0)</f>
        <v>554</v>
      </c>
      <c r="I588">
        <f t="shared" si="49"/>
        <v>861</v>
      </c>
      <c r="J588">
        <f t="shared" si="48"/>
        <v>0.16259999999999999</v>
      </c>
      <c r="K588">
        <f t="shared" si="48"/>
        <v>0.12889999999999999</v>
      </c>
      <c r="L588">
        <f t="shared" si="48"/>
        <v>0.1789</v>
      </c>
      <c r="M588">
        <f t="shared" si="48"/>
        <v>0.12429999999999999</v>
      </c>
      <c r="N588">
        <f t="shared" si="48"/>
        <v>0.14979999999999999</v>
      </c>
      <c r="O588">
        <f t="shared" si="50"/>
        <v>0.25550000000000006</v>
      </c>
      <c r="P588">
        <f t="shared" si="51"/>
        <v>0.35660000000000003</v>
      </c>
      <c r="Q588">
        <f t="shared" si="52"/>
        <v>0.64339999999999997</v>
      </c>
    </row>
    <row r="589" spans="1:17">
      <c r="A589">
        <v>591</v>
      </c>
      <c r="B589">
        <f>ROUND(('TM1.5SynthPop_2050'!B589-'TM1.5SynthPop_2035'!B589)*5/15+'TM1.5SynthPop_2035'!B589,0)</f>
        <v>406</v>
      </c>
      <c r="C589">
        <f>ROUND(('TM1.5SynthPop_2050'!C589-'TM1.5SynthPop_2035'!C589)*5/15+'TM1.5SynthPop_2035'!C589,0)</f>
        <v>469</v>
      </c>
      <c r="D589">
        <f>ROUND(('TM1.5SynthPop_2050'!D589-'TM1.5SynthPop_2035'!D589)*5/15+'TM1.5SynthPop_2035'!D589,0)</f>
        <v>424</v>
      </c>
      <c r="E589">
        <f>ROUND(('TM1.5SynthPop_2050'!E589-'TM1.5SynthPop_2035'!E589)*5/15+'TM1.5SynthPop_2035'!E589,0)</f>
        <v>252</v>
      </c>
      <c r="F589">
        <f>ROUND(('TM1.5SynthPop_2050'!F589-'TM1.5SynthPop_2035'!F589)*5/15+'TM1.5SynthPop_2035'!F589,0)</f>
        <v>240</v>
      </c>
      <c r="G589">
        <f>ROUND(('TM1.5SynthPop_2050'!G589-'TM1.5SynthPop_2035'!G589)*5/15+'TM1.5SynthPop_2035'!G589,0)</f>
        <v>421</v>
      </c>
      <c r="H589">
        <f>ROUND(('TM1.5SynthPop_2050'!H589-'TM1.5SynthPop_2035'!H589)*5/15+'TM1.5SynthPop_2035'!H589,0)</f>
        <v>1131</v>
      </c>
      <c r="I589">
        <f t="shared" si="49"/>
        <v>2212</v>
      </c>
      <c r="J589">
        <f t="shared" si="48"/>
        <v>0.1835</v>
      </c>
      <c r="K589">
        <f t="shared" si="48"/>
        <v>0.21199999999999999</v>
      </c>
      <c r="L589">
        <f t="shared" si="48"/>
        <v>0.19170000000000001</v>
      </c>
      <c r="M589">
        <f t="shared" si="48"/>
        <v>0.1139</v>
      </c>
      <c r="N589">
        <f t="shared" si="48"/>
        <v>0.1085</v>
      </c>
      <c r="O589">
        <f t="shared" si="50"/>
        <v>0.19040000000000001</v>
      </c>
      <c r="P589">
        <f t="shared" si="51"/>
        <v>0.48870000000000002</v>
      </c>
      <c r="Q589">
        <f t="shared" si="52"/>
        <v>0.51129999999999998</v>
      </c>
    </row>
    <row r="590" spans="1:17">
      <c r="A590">
        <v>592</v>
      </c>
      <c r="B590">
        <f>ROUND(('TM1.5SynthPop_2050'!B590-'TM1.5SynthPop_2035'!B590)*5/15+'TM1.5SynthPop_2035'!B590,0)</f>
        <v>206</v>
      </c>
      <c r="C590">
        <f>ROUND(('TM1.5SynthPop_2050'!C590-'TM1.5SynthPop_2035'!C590)*5/15+'TM1.5SynthPop_2035'!C590,0)</f>
        <v>192</v>
      </c>
      <c r="D590">
        <f>ROUND(('TM1.5SynthPop_2050'!D590-'TM1.5SynthPop_2035'!D590)*5/15+'TM1.5SynthPop_2035'!D590,0)</f>
        <v>257</v>
      </c>
      <c r="E590">
        <f>ROUND(('TM1.5SynthPop_2050'!E590-'TM1.5SynthPop_2035'!E590)*5/15+'TM1.5SynthPop_2035'!E590,0)</f>
        <v>137</v>
      </c>
      <c r="F590">
        <f>ROUND(('TM1.5SynthPop_2050'!F590-'TM1.5SynthPop_2035'!F590)*5/15+'TM1.5SynthPop_2035'!F590,0)</f>
        <v>153</v>
      </c>
      <c r="G590">
        <f>ROUND(('TM1.5SynthPop_2050'!G590-'TM1.5SynthPop_2035'!G590)*5/15+'TM1.5SynthPop_2035'!G590,0)</f>
        <v>293</v>
      </c>
      <c r="H590">
        <f>ROUND(('TM1.5SynthPop_2050'!H590-'TM1.5SynthPop_2035'!H590)*5/15+'TM1.5SynthPop_2035'!H590,0)</f>
        <v>532</v>
      </c>
      <c r="I590">
        <f t="shared" si="49"/>
        <v>1238</v>
      </c>
      <c r="J590">
        <f t="shared" si="48"/>
        <v>0.16639999999999999</v>
      </c>
      <c r="K590">
        <f t="shared" si="48"/>
        <v>0.15509999999999999</v>
      </c>
      <c r="L590">
        <f t="shared" si="48"/>
        <v>0.20760000000000001</v>
      </c>
      <c r="M590">
        <f t="shared" si="48"/>
        <v>0.11070000000000001</v>
      </c>
      <c r="N590">
        <f t="shared" si="48"/>
        <v>0.1236</v>
      </c>
      <c r="O590">
        <f t="shared" si="50"/>
        <v>0.23659999999999992</v>
      </c>
      <c r="P590">
        <f t="shared" si="51"/>
        <v>0.57030000000000003</v>
      </c>
      <c r="Q590">
        <f t="shared" si="52"/>
        <v>0.42970000000000003</v>
      </c>
    </row>
    <row r="591" spans="1:17">
      <c r="A591">
        <v>593</v>
      </c>
      <c r="B591">
        <f>ROUND(('TM1.5SynthPop_2050'!B591-'TM1.5SynthPop_2035'!B591)*5/15+'TM1.5SynthPop_2035'!B591,0)</f>
        <v>227</v>
      </c>
      <c r="C591">
        <f>ROUND(('TM1.5SynthPop_2050'!C591-'TM1.5SynthPop_2035'!C591)*5/15+'TM1.5SynthPop_2035'!C591,0)</f>
        <v>294</v>
      </c>
      <c r="D591">
        <f>ROUND(('TM1.5SynthPop_2050'!D591-'TM1.5SynthPop_2035'!D591)*5/15+'TM1.5SynthPop_2035'!D591,0)</f>
        <v>183</v>
      </c>
      <c r="E591">
        <f>ROUND(('TM1.5SynthPop_2050'!E591-'TM1.5SynthPop_2035'!E591)*5/15+'TM1.5SynthPop_2035'!E591,0)</f>
        <v>107</v>
      </c>
      <c r="F591">
        <f>ROUND(('TM1.5SynthPop_2050'!F591-'TM1.5SynthPop_2035'!F591)*5/15+'TM1.5SynthPop_2035'!F591,0)</f>
        <v>133</v>
      </c>
      <c r="G591">
        <f>ROUND(('TM1.5SynthPop_2050'!G591-'TM1.5SynthPop_2035'!G591)*5/15+'TM1.5SynthPop_2035'!G591,0)</f>
        <v>204</v>
      </c>
      <c r="H591">
        <f>ROUND(('TM1.5SynthPop_2050'!H591-'TM1.5SynthPop_2035'!H591)*5/15+'TM1.5SynthPop_2035'!H591,0)</f>
        <v>369</v>
      </c>
      <c r="I591">
        <f t="shared" si="49"/>
        <v>1148</v>
      </c>
      <c r="J591">
        <f t="shared" si="48"/>
        <v>0.19769999999999999</v>
      </c>
      <c r="K591">
        <f t="shared" si="48"/>
        <v>0.25609999999999999</v>
      </c>
      <c r="L591">
        <f t="shared" si="48"/>
        <v>0.15939999999999999</v>
      </c>
      <c r="M591">
        <f t="shared" si="48"/>
        <v>9.3200000000000005E-2</v>
      </c>
      <c r="N591">
        <f t="shared" si="48"/>
        <v>0.1159</v>
      </c>
      <c r="O591">
        <f t="shared" si="50"/>
        <v>0.17770000000000008</v>
      </c>
      <c r="P591">
        <f t="shared" si="51"/>
        <v>0.67859999999999998</v>
      </c>
      <c r="Q591">
        <f t="shared" si="52"/>
        <v>0.32140000000000002</v>
      </c>
    </row>
    <row r="592" spans="1:17">
      <c r="A592">
        <v>594</v>
      </c>
      <c r="B592">
        <f>ROUND(('TM1.5SynthPop_2050'!B592-'TM1.5SynthPop_2035'!B592)*5/15+'TM1.5SynthPop_2035'!B592,0)</f>
        <v>262</v>
      </c>
      <c r="C592">
        <f>ROUND(('TM1.5SynthPop_2050'!C592-'TM1.5SynthPop_2035'!C592)*5/15+'TM1.5SynthPop_2035'!C592,0)</f>
        <v>428</v>
      </c>
      <c r="D592">
        <f>ROUND(('TM1.5SynthPop_2050'!D592-'TM1.5SynthPop_2035'!D592)*5/15+'TM1.5SynthPop_2035'!D592,0)</f>
        <v>478</v>
      </c>
      <c r="E592">
        <f>ROUND(('TM1.5SynthPop_2050'!E592-'TM1.5SynthPop_2035'!E592)*5/15+'TM1.5SynthPop_2035'!E592,0)</f>
        <v>249</v>
      </c>
      <c r="F592">
        <f>ROUND(('TM1.5SynthPop_2050'!F592-'TM1.5SynthPop_2035'!F592)*5/15+'TM1.5SynthPop_2035'!F592,0)</f>
        <v>303</v>
      </c>
      <c r="G592">
        <f>ROUND(('TM1.5SynthPop_2050'!G592-'TM1.5SynthPop_2035'!G592)*5/15+'TM1.5SynthPop_2035'!G592,0)</f>
        <v>404</v>
      </c>
      <c r="H592">
        <f>ROUND(('TM1.5SynthPop_2050'!H592-'TM1.5SynthPop_2035'!H592)*5/15+'TM1.5SynthPop_2035'!H592,0)</f>
        <v>1044</v>
      </c>
      <c r="I592">
        <f t="shared" si="49"/>
        <v>2124</v>
      </c>
      <c r="J592">
        <f t="shared" si="48"/>
        <v>0.1234</v>
      </c>
      <c r="K592">
        <f t="shared" si="48"/>
        <v>0.20150000000000001</v>
      </c>
      <c r="L592">
        <f t="shared" si="48"/>
        <v>0.22500000000000001</v>
      </c>
      <c r="M592">
        <f t="shared" si="48"/>
        <v>0.1172</v>
      </c>
      <c r="N592">
        <f t="shared" si="48"/>
        <v>0.14269999999999999</v>
      </c>
      <c r="O592">
        <f t="shared" si="50"/>
        <v>0.19019999999999992</v>
      </c>
      <c r="P592">
        <f t="shared" si="51"/>
        <v>0.50849999999999995</v>
      </c>
      <c r="Q592">
        <f t="shared" si="52"/>
        <v>0.49149999999999999</v>
      </c>
    </row>
    <row r="593" spans="1:17">
      <c r="A593">
        <v>595</v>
      </c>
      <c r="B593">
        <f>ROUND(('TM1.5SynthPop_2050'!B593-'TM1.5SynthPop_2035'!B593)*5/15+'TM1.5SynthPop_2035'!B593,0)</f>
        <v>555</v>
      </c>
      <c r="C593">
        <f>ROUND(('TM1.5SynthPop_2050'!C593-'TM1.5SynthPop_2035'!C593)*5/15+'TM1.5SynthPop_2035'!C593,0)</f>
        <v>417</v>
      </c>
      <c r="D593">
        <f>ROUND(('TM1.5SynthPop_2050'!D593-'TM1.5SynthPop_2035'!D593)*5/15+'TM1.5SynthPop_2035'!D593,0)</f>
        <v>462</v>
      </c>
      <c r="E593">
        <f>ROUND(('TM1.5SynthPop_2050'!E593-'TM1.5SynthPop_2035'!E593)*5/15+'TM1.5SynthPop_2035'!E593,0)</f>
        <v>243</v>
      </c>
      <c r="F593">
        <f>ROUND(('TM1.5SynthPop_2050'!F593-'TM1.5SynthPop_2035'!F593)*5/15+'TM1.5SynthPop_2035'!F593,0)</f>
        <v>296</v>
      </c>
      <c r="G593">
        <f>ROUND(('TM1.5SynthPop_2050'!G593-'TM1.5SynthPop_2035'!G593)*5/15+'TM1.5SynthPop_2035'!G593,0)</f>
        <v>439</v>
      </c>
      <c r="H593">
        <f>ROUND(('TM1.5SynthPop_2050'!H593-'TM1.5SynthPop_2035'!H593)*5/15+'TM1.5SynthPop_2035'!H593,0)</f>
        <v>745</v>
      </c>
      <c r="I593">
        <f t="shared" si="49"/>
        <v>2412</v>
      </c>
      <c r="J593">
        <f t="shared" si="48"/>
        <v>0.2301</v>
      </c>
      <c r="K593">
        <f t="shared" si="48"/>
        <v>0.1729</v>
      </c>
      <c r="L593">
        <f t="shared" si="48"/>
        <v>0.1915</v>
      </c>
      <c r="M593">
        <f t="shared" si="48"/>
        <v>0.1007</v>
      </c>
      <c r="N593">
        <f t="shared" si="48"/>
        <v>0.1227</v>
      </c>
      <c r="O593">
        <f t="shared" si="50"/>
        <v>0.18209999999999993</v>
      </c>
      <c r="P593">
        <f t="shared" si="51"/>
        <v>0.69110000000000005</v>
      </c>
      <c r="Q593">
        <f t="shared" si="52"/>
        <v>0.30890000000000001</v>
      </c>
    </row>
    <row r="594" spans="1:17">
      <c r="A594">
        <v>596</v>
      </c>
      <c r="B594">
        <f>ROUND(('TM1.5SynthPop_2050'!B594-'TM1.5SynthPop_2035'!B594)*5/15+'TM1.5SynthPop_2035'!B594,0)</f>
        <v>126</v>
      </c>
      <c r="C594">
        <f>ROUND(('TM1.5SynthPop_2050'!C594-'TM1.5SynthPop_2035'!C594)*5/15+'TM1.5SynthPop_2035'!C594,0)</f>
        <v>100</v>
      </c>
      <c r="D594">
        <f>ROUND(('TM1.5SynthPop_2050'!D594-'TM1.5SynthPop_2035'!D594)*5/15+'TM1.5SynthPop_2035'!D594,0)</f>
        <v>124</v>
      </c>
      <c r="E594">
        <f>ROUND(('TM1.5SynthPop_2050'!E594-'TM1.5SynthPop_2035'!E594)*5/15+'TM1.5SynthPop_2035'!E594,0)</f>
        <v>97</v>
      </c>
      <c r="F594">
        <f>ROUND(('TM1.5SynthPop_2050'!F594-'TM1.5SynthPop_2035'!F594)*5/15+'TM1.5SynthPop_2035'!F594,0)</f>
        <v>86</v>
      </c>
      <c r="G594">
        <f>ROUND(('TM1.5SynthPop_2050'!G594-'TM1.5SynthPop_2035'!G594)*5/15+'TM1.5SynthPop_2035'!G594,0)</f>
        <v>185</v>
      </c>
      <c r="H594">
        <f>ROUND(('TM1.5SynthPop_2050'!H594-'TM1.5SynthPop_2035'!H594)*5/15+'TM1.5SynthPop_2035'!H594,0)</f>
        <v>300</v>
      </c>
      <c r="I594">
        <f t="shared" si="49"/>
        <v>718</v>
      </c>
      <c r="J594">
        <f t="shared" si="48"/>
        <v>0.17549999999999999</v>
      </c>
      <c r="K594">
        <f t="shared" si="48"/>
        <v>0.13930000000000001</v>
      </c>
      <c r="L594">
        <f t="shared" si="48"/>
        <v>0.17269999999999999</v>
      </c>
      <c r="M594">
        <f t="shared" si="48"/>
        <v>0.1351</v>
      </c>
      <c r="N594">
        <f t="shared" si="48"/>
        <v>0.1198</v>
      </c>
      <c r="O594">
        <f t="shared" si="50"/>
        <v>0.25760000000000005</v>
      </c>
      <c r="P594">
        <f t="shared" si="51"/>
        <v>0.58220000000000005</v>
      </c>
      <c r="Q594">
        <f t="shared" si="52"/>
        <v>0.4178</v>
      </c>
    </row>
    <row r="595" spans="1:17">
      <c r="A595">
        <v>597</v>
      </c>
      <c r="B595">
        <f>ROUND(('TM1.5SynthPop_2050'!B595-'TM1.5SynthPop_2035'!B595)*5/15+'TM1.5SynthPop_2035'!B595,0)</f>
        <v>515</v>
      </c>
      <c r="C595">
        <f>ROUND(('TM1.5SynthPop_2050'!C595-'TM1.5SynthPop_2035'!C595)*5/15+'TM1.5SynthPop_2035'!C595,0)</f>
        <v>777</v>
      </c>
      <c r="D595">
        <f>ROUND(('TM1.5SynthPop_2050'!D595-'TM1.5SynthPop_2035'!D595)*5/15+'TM1.5SynthPop_2035'!D595,0)</f>
        <v>280</v>
      </c>
      <c r="E595">
        <f>ROUND(('TM1.5SynthPop_2050'!E595-'TM1.5SynthPop_2035'!E595)*5/15+'TM1.5SynthPop_2035'!E595,0)</f>
        <v>129</v>
      </c>
      <c r="F595">
        <f>ROUND(('TM1.5SynthPop_2050'!F595-'TM1.5SynthPop_2035'!F595)*5/15+'TM1.5SynthPop_2035'!F595,0)</f>
        <v>192</v>
      </c>
      <c r="G595">
        <f>ROUND(('TM1.5SynthPop_2050'!G595-'TM1.5SynthPop_2035'!G595)*5/15+'TM1.5SynthPop_2035'!G595,0)</f>
        <v>181</v>
      </c>
      <c r="H595">
        <f>ROUND(('TM1.5SynthPop_2050'!H595-'TM1.5SynthPop_2035'!H595)*5/15+'TM1.5SynthPop_2035'!H595,0)</f>
        <v>954</v>
      </c>
      <c r="I595">
        <f t="shared" si="49"/>
        <v>2074</v>
      </c>
      <c r="J595">
        <f t="shared" si="48"/>
        <v>0.24829999999999999</v>
      </c>
      <c r="K595">
        <f t="shared" si="48"/>
        <v>0.37459999999999999</v>
      </c>
      <c r="L595">
        <f t="shared" si="48"/>
        <v>0.13500000000000001</v>
      </c>
      <c r="M595">
        <f t="shared" si="48"/>
        <v>6.2199999999999998E-2</v>
      </c>
      <c r="N595">
        <f t="shared" si="48"/>
        <v>9.2600000000000002E-2</v>
      </c>
      <c r="O595">
        <f t="shared" si="50"/>
        <v>8.7299999999999933E-2</v>
      </c>
      <c r="P595">
        <f t="shared" si="51"/>
        <v>0.54</v>
      </c>
      <c r="Q595">
        <f t="shared" si="52"/>
        <v>0.46</v>
      </c>
    </row>
    <row r="596" spans="1:17">
      <c r="A596">
        <v>598</v>
      </c>
      <c r="B596">
        <f>ROUND(('TM1.5SynthPop_2050'!B596-'TM1.5SynthPop_2035'!B596)*5/15+'TM1.5SynthPop_2035'!B596,0)</f>
        <v>1042</v>
      </c>
      <c r="C596">
        <f>ROUND(('TM1.5SynthPop_2050'!C596-'TM1.5SynthPop_2035'!C596)*5/15+'TM1.5SynthPop_2035'!C596,0)</f>
        <v>1563</v>
      </c>
      <c r="D596">
        <f>ROUND(('TM1.5SynthPop_2050'!D596-'TM1.5SynthPop_2035'!D596)*5/15+'TM1.5SynthPop_2035'!D596,0)</f>
        <v>1454</v>
      </c>
      <c r="E596">
        <f>ROUND(('TM1.5SynthPop_2050'!E596-'TM1.5SynthPop_2035'!E596)*5/15+'TM1.5SynthPop_2035'!E596,0)</f>
        <v>824</v>
      </c>
      <c r="F596">
        <f>ROUND(('TM1.5SynthPop_2050'!F596-'TM1.5SynthPop_2035'!F596)*5/15+'TM1.5SynthPop_2035'!F596,0)</f>
        <v>1277</v>
      </c>
      <c r="G596">
        <f>ROUND(('TM1.5SynthPop_2050'!G596-'TM1.5SynthPop_2035'!G596)*5/15+'TM1.5SynthPop_2035'!G596,0)</f>
        <v>1404</v>
      </c>
      <c r="H596">
        <f>ROUND(('TM1.5SynthPop_2050'!H596-'TM1.5SynthPop_2035'!H596)*5/15+'TM1.5SynthPop_2035'!H596,0)</f>
        <v>2484</v>
      </c>
      <c r="I596">
        <f t="shared" si="49"/>
        <v>7564</v>
      </c>
      <c r="J596">
        <f t="shared" si="48"/>
        <v>0.13780000000000001</v>
      </c>
      <c r="K596">
        <f t="shared" si="48"/>
        <v>0.20660000000000001</v>
      </c>
      <c r="L596">
        <f t="shared" si="48"/>
        <v>0.19220000000000001</v>
      </c>
      <c r="M596">
        <f t="shared" si="48"/>
        <v>0.1089</v>
      </c>
      <c r="N596">
        <f t="shared" si="48"/>
        <v>0.16880000000000001</v>
      </c>
      <c r="O596">
        <f t="shared" si="50"/>
        <v>0.18569999999999998</v>
      </c>
      <c r="P596">
        <f t="shared" si="51"/>
        <v>0.67159999999999997</v>
      </c>
      <c r="Q596">
        <f t="shared" si="52"/>
        <v>0.32840000000000003</v>
      </c>
    </row>
    <row r="597" spans="1:17">
      <c r="A597">
        <v>599</v>
      </c>
      <c r="B597">
        <f>ROUND(('TM1.5SynthPop_2050'!B597-'TM1.5SynthPop_2035'!B597)*5/15+'TM1.5SynthPop_2035'!B597,0)</f>
        <v>105</v>
      </c>
      <c r="C597">
        <f>ROUND(('TM1.5SynthPop_2050'!C597-'TM1.5SynthPop_2035'!C597)*5/15+'TM1.5SynthPop_2035'!C597,0)</f>
        <v>105</v>
      </c>
      <c r="D597">
        <f>ROUND(('TM1.5SynthPop_2050'!D597-'TM1.5SynthPop_2035'!D597)*5/15+'TM1.5SynthPop_2035'!D597,0)</f>
        <v>188</v>
      </c>
      <c r="E597">
        <f>ROUND(('TM1.5SynthPop_2050'!E597-'TM1.5SynthPop_2035'!E597)*5/15+'TM1.5SynthPop_2035'!E597,0)</f>
        <v>161</v>
      </c>
      <c r="F597">
        <f>ROUND(('TM1.5SynthPop_2050'!F597-'TM1.5SynthPop_2035'!F597)*5/15+'TM1.5SynthPop_2035'!F597,0)</f>
        <v>274</v>
      </c>
      <c r="G597">
        <f>ROUND(('TM1.5SynthPop_2050'!G597-'TM1.5SynthPop_2035'!G597)*5/15+'TM1.5SynthPop_2035'!G597,0)</f>
        <v>557</v>
      </c>
      <c r="H597">
        <f>ROUND(('TM1.5SynthPop_2050'!H597-'TM1.5SynthPop_2035'!H597)*5/15+'TM1.5SynthPop_2035'!H597,0)</f>
        <v>510</v>
      </c>
      <c r="I597">
        <f t="shared" si="49"/>
        <v>1390</v>
      </c>
      <c r="J597">
        <f t="shared" si="48"/>
        <v>7.5499999999999998E-2</v>
      </c>
      <c r="K597">
        <f t="shared" si="48"/>
        <v>7.5499999999999998E-2</v>
      </c>
      <c r="L597">
        <f t="shared" si="48"/>
        <v>0.1353</v>
      </c>
      <c r="M597">
        <f t="shared" si="48"/>
        <v>0.1158</v>
      </c>
      <c r="N597">
        <f t="shared" si="48"/>
        <v>0.1971</v>
      </c>
      <c r="O597">
        <f t="shared" si="50"/>
        <v>0.40080000000000005</v>
      </c>
      <c r="P597">
        <f t="shared" si="51"/>
        <v>0.6331</v>
      </c>
      <c r="Q597">
        <f t="shared" si="52"/>
        <v>0.3669</v>
      </c>
    </row>
    <row r="598" spans="1:17">
      <c r="A598">
        <v>600</v>
      </c>
      <c r="B598">
        <f>ROUND(('TM1.5SynthPop_2050'!B598-'TM1.5SynthPop_2035'!B598)*5/15+'TM1.5SynthPop_2035'!B598,0)</f>
        <v>100</v>
      </c>
      <c r="C598">
        <f>ROUND(('TM1.5SynthPop_2050'!C598-'TM1.5SynthPop_2035'!C598)*5/15+'TM1.5SynthPop_2035'!C598,0)</f>
        <v>114</v>
      </c>
      <c r="D598">
        <f>ROUND(('TM1.5SynthPop_2050'!D598-'TM1.5SynthPop_2035'!D598)*5/15+'TM1.5SynthPop_2035'!D598,0)</f>
        <v>180</v>
      </c>
      <c r="E598">
        <f>ROUND(('TM1.5SynthPop_2050'!E598-'TM1.5SynthPop_2035'!E598)*5/15+'TM1.5SynthPop_2035'!E598,0)</f>
        <v>142</v>
      </c>
      <c r="F598">
        <f>ROUND(('TM1.5SynthPop_2050'!F598-'TM1.5SynthPop_2035'!F598)*5/15+'TM1.5SynthPop_2035'!F598,0)</f>
        <v>253</v>
      </c>
      <c r="G598">
        <f>ROUND(('TM1.5SynthPop_2050'!G598-'TM1.5SynthPop_2035'!G598)*5/15+'TM1.5SynthPop_2035'!G598,0)</f>
        <v>448</v>
      </c>
      <c r="H598">
        <f>ROUND(('TM1.5SynthPop_2050'!H598-'TM1.5SynthPop_2035'!H598)*5/15+'TM1.5SynthPop_2035'!H598,0)</f>
        <v>461</v>
      </c>
      <c r="I598">
        <f t="shared" si="49"/>
        <v>1237</v>
      </c>
      <c r="J598">
        <f t="shared" si="48"/>
        <v>8.0799999999999997E-2</v>
      </c>
      <c r="K598">
        <f t="shared" si="48"/>
        <v>9.2200000000000004E-2</v>
      </c>
      <c r="L598">
        <f t="shared" si="48"/>
        <v>0.14549999999999999</v>
      </c>
      <c r="M598">
        <f t="shared" si="48"/>
        <v>0.1148</v>
      </c>
      <c r="N598">
        <f t="shared" si="48"/>
        <v>0.20449999999999999</v>
      </c>
      <c r="O598">
        <f t="shared" si="50"/>
        <v>0.36219999999999997</v>
      </c>
      <c r="P598">
        <f t="shared" si="51"/>
        <v>0.62729999999999997</v>
      </c>
      <c r="Q598">
        <f t="shared" si="52"/>
        <v>0.37269999999999998</v>
      </c>
    </row>
    <row r="599" spans="1:17">
      <c r="A599">
        <v>601</v>
      </c>
      <c r="B599">
        <f>ROUND(('TM1.5SynthPop_2050'!B599-'TM1.5SynthPop_2035'!B599)*5/15+'TM1.5SynthPop_2035'!B599,0)</f>
        <v>252</v>
      </c>
      <c r="C599">
        <f>ROUND(('TM1.5SynthPop_2050'!C599-'TM1.5SynthPop_2035'!C599)*5/15+'TM1.5SynthPop_2035'!C599,0)</f>
        <v>331</v>
      </c>
      <c r="D599">
        <f>ROUND(('TM1.5SynthPop_2050'!D599-'TM1.5SynthPop_2035'!D599)*5/15+'TM1.5SynthPop_2035'!D599,0)</f>
        <v>417</v>
      </c>
      <c r="E599">
        <f>ROUND(('TM1.5SynthPop_2050'!E599-'TM1.5SynthPop_2035'!E599)*5/15+'TM1.5SynthPop_2035'!E599,0)</f>
        <v>298</v>
      </c>
      <c r="F599">
        <f>ROUND(('TM1.5SynthPop_2050'!F599-'TM1.5SynthPop_2035'!F599)*5/15+'TM1.5SynthPop_2035'!F599,0)</f>
        <v>621</v>
      </c>
      <c r="G599">
        <f>ROUND(('TM1.5SynthPop_2050'!G599-'TM1.5SynthPop_2035'!G599)*5/15+'TM1.5SynthPop_2035'!G599,0)</f>
        <v>1231</v>
      </c>
      <c r="H599">
        <f>ROUND(('TM1.5SynthPop_2050'!H599-'TM1.5SynthPop_2035'!H599)*5/15+'TM1.5SynthPop_2035'!H599,0)</f>
        <v>977</v>
      </c>
      <c r="I599">
        <f t="shared" si="49"/>
        <v>3150</v>
      </c>
      <c r="J599">
        <f t="shared" si="48"/>
        <v>0.08</v>
      </c>
      <c r="K599">
        <f t="shared" si="48"/>
        <v>0.1051</v>
      </c>
      <c r="L599">
        <f t="shared" si="48"/>
        <v>0.13239999999999999</v>
      </c>
      <c r="M599">
        <f t="shared" si="48"/>
        <v>9.4600000000000004E-2</v>
      </c>
      <c r="N599">
        <f t="shared" si="48"/>
        <v>0.1971</v>
      </c>
      <c r="O599">
        <f t="shared" si="50"/>
        <v>0.39080000000000004</v>
      </c>
      <c r="P599">
        <f t="shared" si="51"/>
        <v>0.68979999999999997</v>
      </c>
      <c r="Q599">
        <f t="shared" si="52"/>
        <v>0.31019999999999998</v>
      </c>
    </row>
    <row r="600" spans="1:17">
      <c r="A600">
        <v>602</v>
      </c>
      <c r="B600">
        <f>ROUND(('TM1.5SynthPop_2050'!B600-'TM1.5SynthPop_2035'!B600)*5/15+'TM1.5SynthPop_2035'!B600,0)</f>
        <v>89</v>
      </c>
      <c r="C600">
        <f>ROUND(('TM1.5SynthPop_2050'!C600-'TM1.5SynthPop_2035'!C600)*5/15+'TM1.5SynthPop_2035'!C600,0)</f>
        <v>109</v>
      </c>
      <c r="D600">
        <f>ROUND(('TM1.5SynthPop_2050'!D600-'TM1.5SynthPop_2035'!D600)*5/15+'TM1.5SynthPop_2035'!D600,0)</f>
        <v>63</v>
      </c>
      <c r="E600">
        <f>ROUND(('TM1.5SynthPop_2050'!E600-'TM1.5SynthPop_2035'!E600)*5/15+'TM1.5SynthPop_2035'!E600,0)</f>
        <v>85</v>
      </c>
      <c r="F600">
        <f>ROUND(('TM1.5SynthPop_2050'!F600-'TM1.5SynthPop_2035'!F600)*5/15+'TM1.5SynthPop_2035'!F600,0)</f>
        <v>103</v>
      </c>
      <c r="G600">
        <f>ROUND(('TM1.5SynthPop_2050'!G600-'TM1.5SynthPop_2035'!G600)*5/15+'TM1.5SynthPop_2035'!G600,0)</f>
        <v>165</v>
      </c>
      <c r="H600">
        <f>ROUND(('TM1.5SynthPop_2050'!H600-'TM1.5SynthPop_2035'!H600)*5/15+'TM1.5SynthPop_2035'!H600,0)</f>
        <v>204</v>
      </c>
      <c r="I600">
        <f t="shared" si="49"/>
        <v>614</v>
      </c>
      <c r="J600">
        <f t="shared" si="48"/>
        <v>0.14499999999999999</v>
      </c>
      <c r="K600">
        <f t="shared" si="48"/>
        <v>0.17749999999999999</v>
      </c>
      <c r="L600">
        <f t="shared" si="48"/>
        <v>0.1026</v>
      </c>
      <c r="M600">
        <f t="shared" si="48"/>
        <v>0.1384</v>
      </c>
      <c r="N600">
        <f t="shared" si="48"/>
        <v>0.1678</v>
      </c>
      <c r="O600">
        <f t="shared" si="50"/>
        <v>0.26869999999999994</v>
      </c>
      <c r="P600">
        <f t="shared" si="51"/>
        <v>0.66779999999999995</v>
      </c>
      <c r="Q600">
        <f t="shared" si="52"/>
        <v>0.3322</v>
      </c>
    </row>
    <row r="601" spans="1:17">
      <c r="A601">
        <v>603</v>
      </c>
      <c r="B601">
        <f>ROUND(('TM1.5SynthPop_2050'!B601-'TM1.5SynthPop_2035'!B601)*5/15+'TM1.5SynthPop_2035'!B601,0)</f>
        <v>7</v>
      </c>
      <c r="C601">
        <f>ROUND(('TM1.5SynthPop_2050'!C601-'TM1.5SynthPop_2035'!C601)*5/15+'TM1.5SynthPop_2035'!C601,0)</f>
        <v>12</v>
      </c>
      <c r="D601">
        <f>ROUND(('TM1.5SynthPop_2050'!D601-'TM1.5SynthPop_2035'!D601)*5/15+'TM1.5SynthPop_2035'!D601,0)</f>
        <v>10</v>
      </c>
      <c r="E601">
        <f>ROUND(('TM1.5SynthPop_2050'!E601-'TM1.5SynthPop_2035'!E601)*5/15+'TM1.5SynthPop_2035'!E601,0)</f>
        <v>9</v>
      </c>
      <c r="F601">
        <f>ROUND(('TM1.5SynthPop_2050'!F601-'TM1.5SynthPop_2035'!F601)*5/15+'TM1.5SynthPop_2035'!F601,0)</f>
        <v>12</v>
      </c>
      <c r="G601">
        <f>ROUND(('TM1.5SynthPop_2050'!G601-'TM1.5SynthPop_2035'!G601)*5/15+'TM1.5SynthPop_2035'!G601,0)</f>
        <v>12</v>
      </c>
      <c r="H601">
        <f>ROUND(('TM1.5SynthPop_2050'!H601-'TM1.5SynthPop_2035'!H601)*5/15+'TM1.5SynthPop_2035'!H601,0)</f>
        <v>22</v>
      </c>
      <c r="I601">
        <f t="shared" si="49"/>
        <v>62</v>
      </c>
      <c r="J601">
        <f t="shared" si="48"/>
        <v>0.1129</v>
      </c>
      <c r="K601">
        <f t="shared" si="48"/>
        <v>0.19350000000000001</v>
      </c>
      <c r="L601">
        <f t="shared" si="48"/>
        <v>0.1613</v>
      </c>
      <c r="M601">
        <f t="shared" si="48"/>
        <v>0.1452</v>
      </c>
      <c r="N601">
        <f t="shared" si="48"/>
        <v>0.19350000000000001</v>
      </c>
      <c r="O601">
        <f t="shared" si="50"/>
        <v>0.19359999999999999</v>
      </c>
      <c r="P601">
        <f t="shared" si="51"/>
        <v>0.6452</v>
      </c>
      <c r="Q601">
        <f t="shared" si="52"/>
        <v>0.3548</v>
      </c>
    </row>
    <row r="602" spans="1:17">
      <c r="A602">
        <v>604</v>
      </c>
      <c r="B602">
        <f>ROUND(('TM1.5SynthPop_2050'!B602-'TM1.5SynthPop_2035'!B602)*5/15+'TM1.5SynthPop_2035'!B602,0)</f>
        <v>69</v>
      </c>
      <c r="C602">
        <f>ROUND(('TM1.5SynthPop_2050'!C602-'TM1.5SynthPop_2035'!C602)*5/15+'TM1.5SynthPop_2035'!C602,0)</f>
        <v>99</v>
      </c>
      <c r="D602">
        <f>ROUND(('TM1.5SynthPop_2050'!D602-'TM1.5SynthPop_2035'!D602)*5/15+'TM1.5SynthPop_2035'!D602,0)</f>
        <v>88</v>
      </c>
      <c r="E602">
        <f>ROUND(('TM1.5SynthPop_2050'!E602-'TM1.5SynthPop_2035'!E602)*5/15+'TM1.5SynthPop_2035'!E602,0)</f>
        <v>55</v>
      </c>
      <c r="F602">
        <f>ROUND(('TM1.5SynthPop_2050'!F602-'TM1.5SynthPop_2035'!F602)*5/15+'TM1.5SynthPop_2035'!F602,0)</f>
        <v>81</v>
      </c>
      <c r="G602">
        <f>ROUND(('TM1.5SynthPop_2050'!G602-'TM1.5SynthPop_2035'!G602)*5/15+'TM1.5SynthPop_2035'!G602,0)</f>
        <v>169</v>
      </c>
      <c r="H602">
        <f>ROUND(('TM1.5SynthPop_2050'!H602-'TM1.5SynthPop_2035'!H602)*5/15+'TM1.5SynthPop_2035'!H602,0)</f>
        <v>201</v>
      </c>
      <c r="I602">
        <f t="shared" si="49"/>
        <v>561</v>
      </c>
      <c r="J602">
        <f t="shared" si="48"/>
        <v>0.123</v>
      </c>
      <c r="K602">
        <f t="shared" si="48"/>
        <v>0.17649999999999999</v>
      </c>
      <c r="L602">
        <f t="shared" si="48"/>
        <v>0.15690000000000001</v>
      </c>
      <c r="M602">
        <f t="shared" si="48"/>
        <v>9.8000000000000004E-2</v>
      </c>
      <c r="N602">
        <f t="shared" si="48"/>
        <v>0.1444</v>
      </c>
      <c r="O602">
        <f t="shared" si="50"/>
        <v>0.30120000000000002</v>
      </c>
      <c r="P602">
        <f t="shared" si="51"/>
        <v>0.64169999999999994</v>
      </c>
      <c r="Q602">
        <f t="shared" si="52"/>
        <v>0.35830000000000001</v>
      </c>
    </row>
    <row r="603" spans="1:17">
      <c r="A603">
        <v>605</v>
      </c>
      <c r="B603">
        <f>ROUND(('TM1.5SynthPop_2050'!B603-'TM1.5SynthPop_2035'!B603)*5/15+'TM1.5SynthPop_2035'!B603,0)</f>
        <v>1198</v>
      </c>
      <c r="C603">
        <f>ROUND(('TM1.5SynthPop_2050'!C603-'TM1.5SynthPop_2035'!C603)*5/15+'TM1.5SynthPop_2035'!C603,0)</f>
        <v>2048</v>
      </c>
      <c r="D603">
        <f>ROUND(('TM1.5SynthPop_2050'!D603-'TM1.5SynthPop_2035'!D603)*5/15+'TM1.5SynthPop_2035'!D603,0)</f>
        <v>854</v>
      </c>
      <c r="E603">
        <f>ROUND(('TM1.5SynthPop_2050'!E603-'TM1.5SynthPop_2035'!E603)*5/15+'TM1.5SynthPop_2035'!E603,0)</f>
        <v>788</v>
      </c>
      <c r="F603">
        <f>ROUND(('TM1.5SynthPop_2050'!F603-'TM1.5SynthPop_2035'!F603)*5/15+'TM1.5SynthPop_2035'!F603,0)</f>
        <v>1127</v>
      </c>
      <c r="G603">
        <f>ROUND(('TM1.5SynthPop_2050'!G603-'TM1.5SynthPop_2035'!G603)*5/15+'TM1.5SynthPop_2035'!G603,0)</f>
        <v>2454</v>
      </c>
      <c r="H603">
        <f>ROUND(('TM1.5SynthPop_2050'!H603-'TM1.5SynthPop_2035'!H603)*5/15+'TM1.5SynthPop_2035'!H603,0)</f>
        <v>2525</v>
      </c>
      <c r="I603">
        <f t="shared" si="49"/>
        <v>8469</v>
      </c>
      <c r="J603">
        <f t="shared" si="48"/>
        <v>0.14149999999999999</v>
      </c>
      <c r="K603">
        <f t="shared" si="48"/>
        <v>0.24179999999999999</v>
      </c>
      <c r="L603">
        <f t="shared" si="48"/>
        <v>0.1008</v>
      </c>
      <c r="M603">
        <f t="shared" si="48"/>
        <v>9.2999999999999999E-2</v>
      </c>
      <c r="N603">
        <f t="shared" si="48"/>
        <v>0.1331</v>
      </c>
      <c r="O603">
        <f t="shared" si="50"/>
        <v>0.28980000000000006</v>
      </c>
      <c r="P603">
        <f t="shared" si="51"/>
        <v>0.70189999999999997</v>
      </c>
      <c r="Q603">
        <f t="shared" si="52"/>
        <v>0.29809999999999998</v>
      </c>
    </row>
    <row r="604" spans="1:17">
      <c r="A604">
        <v>606</v>
      </c>
      <c r="B604">
        <f>ROUND(('TM1.5SynthPop_2050'!B604-'TM1.5SynthPop_2035'!B604)*5/15+'TM1.5SynthPop_2035'!B604,0)</f>
        <v>958</v>
      </c>
      <c r="C604">
        <f>ROUND(('TM1.5SynthPop_2050'!C604-'TM1.5SynthPop_2035'!C604)*5/15+'TM1.5SynthPop_2035'!C604,0)</f>
        <v>864</v>
      </c>
      <c r="D604">
        <f>ROUND(('TM1.5SynthPop_2050'!D604-'TM1.5SynthPop_2035'!D604)*5/15+'TM1.5SynthPop_2035'!D604,0)</f>
        <v>777</v>
      </c>
      <c r="E604">
        <f>ROUND(('TM1.5SynthPop_2050'!E604-'TM1.5SynthPop_2035'!E604)*5/15+'TM1.5SynthPop_2035'!E604,0)</f>
        <v>568</v>
      </c>
      <c r="F604">
        <f>ROUND(('TM1.5SynthPop_2050'!F604-'TM1.5SynthPop_2035'!F604)*5/15+'TM1.5SynthPop_2035'!F604,0)</f>
        <v>1281</v>
      </c>
      <c r="G604">
        <f>ROUND(('TM1.5SynthPop_2050'!G604-'TM1.5SynthPop_2035'!G604)*5/15+'TM1.5SynthPop_2035'!G604,0)</f>
        <v>3400</v>
      </c>
      <c r="H604">
        <f>ROUND(('TM1.5SynthPop_2050'!H604-'TM1.5SynthPop_2035'!H604)*5/15+'TM1.5SynthPop_2035'!H604,0)</f>
        <v>2858</v>
      </c>
      <c r="I604">
        <f t="shared" si="49"/>
        <v>7848</v>
      </c>
      <c r="J604">
        <f t="shared" si="48"/>
        <v>0.1221</v>
      </c>
      <c r="K604">
        <f t="shared" si="48"/>
        <v>0.1101</v>
      </c>
      <c r="L604">
        <f t="shared" si="48"/>
        <v>9.9000000000000005E-2</v>
      </c>
      <c r="M604">
        <f t="shared" si="48"/>
        <v>7.2400000000000006E-2</v>
      </c>
      <c r="N604">
        <f t="shared" si="48"/>
        <v>0.16320000000000001</v>
      </c>
      <c r="O604">
        <f t="shared" si="50"/>
        <v>0.43319999999999992</v>
      </c>
      <c r="P604">
        <f t="shared" si="51"/>
        <v>0.63579999999999992</v>
      </c>
      <c r="Q604">
        <f t="shared" si="52"/>
        <v>0.36420000000000002</v>
      </c>
    </row>
    <row r="605" spans="1:17">
      <c r="A605">
        <v>607</v>
      </c>
      <c r="B605">
        <f>ROUND(('TM1.5SynthPop_2050'!B605-'TM1.5SynthPop_2035'!B605)*5/15+'TM1.5SynthPop_2035'!B605,0)</f>
        <v>1825</v>
      </c>
      <c r="C605">
        <f>ROUND(('TM1.5SynthPop_2050'!C605-'TM1.5SynthPop_2035'!C605)*5/15+'TM1.5SynthPop_2035'!C605,0)</f>
        <v>3441</v>
      </c>
      <c r="D605">
        <f>ROUND(('TM1.5SynthPop_2050'!D605-'TM1.5SynthPop_2035'!D605)*5/15+'TM1.5SynthPop_2035'!D605,0)</f>
        <v>524</v>
      </c>
      <c r="E605">
        <f>ROUND(('TM1.5SynthPop_2050'!E605-'TM1.5SynthPop_2035'!E605)*5/15+'TM1.5SynthPop_2035'!E605,0)</f>
        <v>806</v>
      </c>
      <c r="F605">
        <f>ROUND(('TM1.5SynthPop_2050'!F605-'TM1.5SynthPop_2035'!F605)*5/15+'TM1.5SynthPop_2035'!F605,0)</f>
        <v>1028</v>
      </c>
      <c r="G605">
        <f>ROUND(('TM1.5SynthPop_2050'!G605-'TM1.5SynthPop_2035'!G605)*5/15+'TM1.5SynthPop_2035'!G605,0)</f>
        <v>2754</v>
      </c>
      <c r="H605">
        <f>ROUND(('TM1.5SynthPop_2050'!H605-'TM1.5SynthPop_2035'!H605)*5/15+'TM1.5SynthPop_2035'!H605,0)</f>
        <v>2380</v>
      </c>
      <c r="I605">
        <f t="shared" si="49"/>
        <v>10378</v>
      </c>
      <c r="J605">
        <f t="shared" si="48"/>
        <v>0.1759</v>
      </c>
      <c r="K605">
        <f t="shared" si="48"/>
        <v>0.33160000000000001</v>
      </c>
      <c r="L605">
        <f t="shared" si="48"/>
        <v>5.0500000000000003E-2</v>
      </c>
      <c r="M605">
        <f t="shared" si="48"/>
        <v>7.7700000000000005E-2</v>
      </c>
      <c r="N605">
        <f t="shared" si="48"/>
        <v>9.9099999999999994E-2</v>
      </c>
      <c r="O605">
        <f t="shared" si="50"/>
        <v>0.26519999999999999</v>
      </c>
      <c r="P605">
        <f t="shared" si="51"/>
        <v>0.77069999999999994</v>
      </c>
      <c r="Q605">
        <f t="shared" si="52"/>
        <v>0.2293</v>
      </c>
    </row>
    <row r="606" spans="1:17">
      <c r="A606">
        <v>608</v>
      </c>
      <c r="B606">
        <f>ROUND(('TM1.5SynthPop_2050'!B606-'TM1.5SynthPop_2035'!B606)*5/15+'TM1.5SynthPop_2035'!B606,0)</f>
        <v>855</v>
      </c>
      <c r="C606">
        <f>ROUND(('TM1.5SynthPop_2050'!C606-'TM1.5SynthPop_2035'!C606)*5/15+'TM1.5SynthPop_2035'!C606,0)</f>
        <v>1465</v>
      </c>
      <c r="D606">
        <f>ROUND(('TM1.5SynthPop_2050'!D606-'TM1.5SynthPop_2035'!D606)*5/15+'TM1.5SynthPop_2035'!D606,0)</f>
        <v>212</v>
      </c>
      <c r="E606">
        <f>ROUND(('TM1.5SynthPop_2050'!E606-'TM1.5SynthPop_2035'!E606)*5/15+'TM1.5SynthPop_2035'!E606,0)</f>
        <v>249</v>
      </c>
      <c r="F606">
        <f>ROUND(('TM1.5SynthPop_2050'!F606-'TM1.5SynthPop_2035'!F606)*5/15+'TM1.5SynthPop_2035'!F606,0)</f>
        <v>310</v>
      </c>
      <c r="G606">
        <f>ROUND(('TM1.5SynthPop_2050'!G606-'TM1.5SynthPop_2035'!G606)*5/15+'TM1.5SynthPop_2035'!G606,0)</f>
        <v>838</v>
      </c>
      <c r="H606">
        <f>ROUND(('TM1.5SynthPop_2050'!H606-'TM1.5SynthPop_2035'!H606)*5/15+'TM1.5SynthPop_2035'!H606,0)</f>
        <v>845</v>
      </c>
      <c r="I606">
        <f t="shared" si="49"/>
        <v>3929</v>
      </c>
      <c r="J606">
        <f t="shared" si="48"/>
        <v>0.21759999999999999</v>
      </c>
      <c r="K606">
        <f t="shared" si="48"/>
        <v>0.37290000000000001</v>
      </c>
      <c r="L606">
        <f t="shared" si="48"/>
        <v>5.3999999999999999E-2</v>
      </c>
      <c r="M606">
        <f t="shared" si="48"/>
        <v>6.3399999999999998E-2</v>
      </c>
      <c r="N606">
        <f t="shared" si="48"/>
        <v>7.8899999999999998E-2</v>
      </c>
      <c r="O606">
        <f t="shared" si="50"/>
        <v>0.21319999999999995</v>
      </c>
      <c r="P606">
        <f t="shared" si="51"/>
        <v>0.78489999999999993</v>
      </c>
      <c r="Q606">
        <f t="shared" si="52"/>
        <v>0.21510000000000001</v>
      </c>
    </row>
    <row r="607" spans="1:17">
      <c r="A607">
        <v>609</v>
      </c>
      <c r="B607">
        <f>ROUND(('TM1.5SynthPop_2050'!B607-'TM1.5SynthPop_2035'!B607)*5/15+'TM1.5SynthPop_2035'!B607,0)</f>
        <v>221</v>
      </c>
      <c r="C607">
        <f>ROUND(('TM1.5SynthPop_2050'!C607-'TM1.5SynthPop_2035'!C607)*5/15+'TM1.5SynthPop_2035'!C607,0)</f>
        <v>312</v>
      </c>
      <c r="D607">
        <f>ROUND(('TM1.5SynthPop_2050'!D607-'TM1.5SynthPop_2035'!D607)*5/15+'TM1.5SynthPop_2035'!D607,0)</f>
        <v>340</v>
      </c>
      <c r="E607">
        <f>ROUND(('TM1.5SynthPop_2050'!E607-'TM1.5SynthPop_2035'!E607)*5/15+'TM1.5SynthPop_2035'!E607,0)</f>
        <v>247</v>
      </c>
      <c r="F607">
        <f>ROUND(('TM1.5SynthPop_2050'!F607-'TM1.5SynthPop_2035'!F607)*5/15+'TM1.5SynthPop_2035'!F607,0)</f>
        <v>689</v>
      </c>
      <c r="G607">
        <f>ROUND(('TM1.5SynthPop_2050'!G607-'TM1.5SynthPop_2035'!G607)*5/15+'TM1.5SynthPop_2035'!G607,0)</f>
        <v>1489</v>
      </c>
      <c r="H607">
        <f>ROUND(('TM1.5SynthPop_2050'!H607-'TM1.5SynthPop_2035'!H607)*5/15+'TM1.5SynthPop_2035'!H607,0)</f>
        <v>1166</v>
      </c>
      <c r="I607">
        <f t="shared" si="49"/>
        <v>3298</v>
      </c>
      <c r="J607">
        <f t="shared" si="48"/>
        <v>6.7000000000000004E-2</v>
      </c>
      <c r="K607">
        <f t="shared" si="48"/>
        <v>9.4600000000000004E-2</v>
      </c>
      <c r="L607">
        <f t="shared" si="48"/>
        <v>0.1031</v>
      </c>
      <c r="M607">
        <f t="shared" si="48"/>
        <v>7.4899999999999994E-2</v>
      </c>
      <c r="N607">
        <f t="shared" si="48"/>
        <v>0.2089</v>
      </c>
      <c r="O607">
        <f t="shared" si="50"/>
        <v>0.45150000000000001</v>
      </c>
      <c r="P607">
        <f t="shared" si="51"/>
        <v>0.64650000000000007</v>
      </c>
      <c r="Q607">
        <f t="shared" si="52"/>
        <v>0.35349999999999998</v>
      </c>
    </row>
    <row r="608" spans="1:17">
      <c r="A608">
        <v>610</v>
      </c>
      <c r="B608">
        <f>ROUND(('TM1.5SynthPop_2050'!B608-'TM1.5SynthPop_2035'!B608)*5/15+'TM1.5SynthPop_2035'!B608,0)</f>
        <v>65</v>
      </c>
      <c r="C608">
        <f>ROUND(('TM1.5SynthPop_2050'!C608-'TM1.5SynthPop_2035'!C608)*5/15+'TM1.5SynthPop_2035'!C608,0)</f>
        <v>62</v>
      </c>
      <c r="D608">
        <f>ROUND(('TM1.5SynthPop_2050'!D608-'TM1.5SynthPop_2035'!D608)*5/15+'TM1.5SynthPop_2035'!D608,0)</f>
        <v>69</v>
      </c>
      <c r="E608">
        <f>ROUND(('TM1.5SynthPop_2050'!E608-'TM1.5SynthPop_2035'!E608)*5/15+'TM1.5SynthPop_2035'!E608,0)</f>
        <v>98</v>
      </c>
      <c r="F608">
        <f>ROUND(('TM1.5SynthPop_2050'!F608-'TM1.5SynthPop_2035'!F608)*5/15+'TM1.5SynthPop_2035'!F608,0)</f>
        <v>132</v>
      </c>
      <c r="G608">
        <f>ROUND(('TM1.5SynthPop_2050'!G608-'TM1.5SynthPop_2035'!G608)*5/15+'TM1.5SynthPop_2035'!G608,0)</f>
        <v>260</v>
      </c>
      <c r="H608">
        <f>ROUND(('TM1.5SynthPop_2050'!H608-'TM1.5SynthPop_2035'!H608)*5/15+'TM1.5SynthPop_2035'!H608,0)</f>
        <v>159</v>
      </c>
      <c r="I608">
        <f t="shared" si="49"/>
        <v>686</v>
      </c>
      <c r="J608">
        <f t="shared" si="48"/>
        <v>9.4799999999999995E-2</v>
      </c>
      <c r="K608">
        <f t="shared" si="48"/>
        <v>9.0399999999999994E-2</v>
      </c>
      <c r="L608">
        <f t="shared" si="48"/>
        <v>0.10059999999999999</v>
      </c>
      <c r="M608">
        <f t="shared" si="48"/>
        <v>0.1429</v>
      </c>
      <c r="N608">
        <f t="shared" si="48"/>
        <v>0.19239999999999999</v>
      </c>
      <c r="O608">
        <f t="shared" si="50"/>
        <v>0.37890000000000001</v>
      </c>
      <c r="P608">
        <f t="shared" si="51"/>
        <v>0.76819999999999999</v>
      </c>
      <c r="Q608">
        <f t="shared" si="52"/>
        <v>0.23180000000000001</v>
      </c>
    </row>
    <row r="609" spans="1:17">
      <c r="A609">
        <v>611</v>
      </c>
      <c r="B609">
        <f>ROUND(('TM1.5SynthPop_2050'!B609-'TM1.5SynthPop_2035'!B609)*5/15+'TM1.5SynthPop_2035'!B609,0)</f>
        <v>166</v>
      </c>
      <c r="C609">
        <f>ROUND(('TM1.5SynthPop_2050'!C609-'TM1.5SynthPop_2035'!C609)*5/15+'TM1.5SynthPop_2035'!C609,0)</f>
        <v>172</v>
      </c>
      <c r="D609">
        <f>ROUND(('TM1.5SynthPop_2050'!D609-'TM1.5SynthPop_2035'!D609)*5/15+'TM1.5SynthPop_2035'!D609,0)</f>
        <v>238</v>
      </c>
      <c r="E609">
        <f>ROUND(('TM1.5SynthPop_2050'!E609-'TM1.5SynthPop_2035'!E609)*5/15+'TM1.5SynthPop_2035'!E609,0)</f>
        <v>169</v>
      </c>
      <c r="F609">
        <f>ROUND(('TM1.5SynthPop_2050'!F609-'TM1.5SynthPop_2035'!F609)*5/15+'TM1.5SynthPop_2035'!F609,0)</f>
        <v>313</v>
      </c>
      <c r="G609">
        <f>ROUND(('TM1.5SynthPop_2050'!G609-'TM1.5SynthPop_2035'!G609)*5/15+'TM1.5SynthPop_2035'!G609,0)</f>
        <v>620</v>
      </c>
      <c r="H609">
        <f>ROUND(('TM1.5SynthPop_2050'!H609-'TM1.5SynthPop_2035'!H609)*5/15+'TM1.5SynthPop_2035'!H609,0)</f>
        <v>611</v>
      </c>
      <c r="I609">
        <f t="shared" si="49"/>
        <v>1678</v>
      </c>
      <c r="J609">
        <f t="shared" si="48"/>
        <v>9.8900000000000002E-2</v>
      </c>
      <c r="K609">
        <f t="shared" si="48"/>
        <v>0.10249999999999999</v>
      </c>
      <c r="L609">
        <f t="shared" si="48"/>
        <v>0.14180000000000001</v>
      </c>
      <c r="M609">
        <f t="shared" si="48"/>
        <v>0.1007</v>
      </c>
      <c r="N609">
        <f t="shared" si="48"/>
        <v>0.1865</v>
      </c>
      <c r="O609">
        <f t="shared" si="50"/>
        <v>0.36959999999999993</v>
      </c>
      <c r="P609">
        <f t="shared" si="51"/>
        <v>0.63590000000000002</v>
      </c>
      <c r="Q609">
        <f t="shared" si="52"/>
        <v>0.36409999999999998</v>
      </c>
    </row>
    <row r="610" spans="1:17">
      <c r="A610">
        <v>612</v>
      </c>
      <c r="B610">
        <f>ROUND(('TM1.5SynthPop_2050'!B610-'TM1.5SynthPop_2035'!B610)*5/15+'TM1.5SynthPop_2035'!B610,0)</f>
        <v>223</v>
      </c>
      <c r="C610">
        <f>ROUND(('TM1.5SynthPop_2050'!C610-'TM1.5SynthPop_2035'!C610)*5/15+'TM1.5SynthPop_2035'!C610,0)</f>
        <v>208</v>
      </c>
      <c r="D610">
        <f>ROUND(('TM1.5SynthPop_2050'!D610-'TM1.5SynthPop_2035'!D610)*5/15+'TM1.5SynthPop_2035'!D610,0)</f>
        <v>288</v>
      </c>
      <c r="E610">
        <f>ROUND(('TM1.5SynthPop_2050'!E610-'TM1.5SynthPop_2035'!E610)*5/15+'TM1.5SynthPop_2035'!E610,0)</f>
        <v>282</v>
      </c>
      <c r="F610">
        <f>ROUND(('TM1.5SynthPop_2050'!F610-'TM1.5SynthPop_2035'!F610)*5/15+'TM1.5SynthPop_2035'!F610,0)</f>
        <v>450</v>
      </c>
      <c r="G610">
        <f>ROUND(('TM1.5SynthPop_2050'!G610-'TM1.5SynthPop_2035'!G610)*5/15+'TM1.5SynthPop_2035'!G610,0)</f>
        <v>895</v>
      </c>
      <c r="H610">
        <f>ROUND(('TM1.5SynthPop_2050'!H610-'TM1.5SynthPop_2035'!H610)*5/15+'TM1.5SynthPop_2035'!H610,0)</f>
        <v>626</v>
      </c>
      <c r="I610">
        <f t="shared" si="49"/>
        <v>2346</v>
      </c>
      <c r="J610">
        <f t="shared" si="48"/>
        <v>9.5100000000000004E-2</v>
      </c>
      <c r="K610">
        <f t="shared" si="48"/>
        <v>8.8700000000000001E-2</v>
      </c>
      <c r="L610">
        <f t="shared" si="48"/>
        <v>0.12280000000000001</v>
      </c>
      <c r="M610">
        <f t="shared" si="48"/>
        <v>0.1202</v>
      </c>
      <c r="N610">
        <f t="shared" si="48"/>
        <v>0.1918</v>
      </c>
      <c r="O610">
        <f t="shared" si="50"/>
        <v>0.38139999999999996</v>
      </c>
      <c r="P610">
        <f t="shared" si="51"/>
        <v>0.73320000000000007</v>
      </c>
      <c r="Q610">
        <f t="shared" si="52"/>
        <v>0.26679999999999998</v>
      </c>
    </row>
    <row r="611" spans="1:17">
      <c r="A611">
        <v>613</v>
      </c>
      <c r="B611">
        <f>ROUND(('TM1.5SynthPop_2050'!B611-'TM1.5SynthPop_2035'!B611)*5/15+'TM1.5SynthPop_2035'!B611,0)</f>
        <v>182</v>
      </c>
      <c r="C611">
        <f>ROUND(('TM1.5SynthPop_2050'!C611-'TM1.5SynthPop_2035'!C611)*5/15+'TM1.5SynthPop_2035'!C611,0)</f>
        <v>120</v>
      </c>
      <c r="D611">
        <f>ROUND(('TM1.5SynthPop_2050'!D611-'TM1.5SynthPop_2035'!D611)*5/15+'TM1.5SynthPop_2035'!D611,0)</f>
        <v>158</v>
      </c>
      <c r="E611">
        <f>ROUND(('TM1.5SynthPop_2050'!E611-'TM1.5SynthPop_2035'!E611)*5/15+'TM1.5SynthPop_2035'!E611,0)</f>
        <v>127</v>
      </c>
      <c r="F611">
        <f>ROUND(('TM1.5SynthPop_2050'!F611-'TM1.5SynthPop_2035'!F611)*5/15+'TM1.5SynthPop_2035'!F611,0)</f>
        <v>188</v>
      </c>
      <c r="G611">
        <f>ROUND(('TM1.5SynthPop_2050'!G611-'TM1.5SynthPop_2035'!G611)*5/15+'TM1.5SynthPop_2035'!G611,0)</f>
        <v>446</v>
      </c>
      <c r="H611">
        <f>ROUND(('TM1.5SynthPop_2050'!H611-'TM1.5SynthPop_2035'!H611)*5/15+'TM1.5SynthPop_2035'!H611,0)</f>
        <v>490</v>
      </c>
      <c r="I611">
        <f t="shared" si="49"/>
        <v>1221</v>
      </c>
      <c r="J611">
        <f t="shared" si="48"/>
        <v>0.14910000000000001</v>
      </c>
      <c r="K611">
        <f t="shared" si="48"/>
        <v>9.8299999999999998E-2</v>
      </c>
      <c r="L611">
        <f t="shared" si="48"/>
        <v>0.12939999999999999</v>
      </c>
      <c r="M611">
        <f t="shared" si="48"/>
        <v>0.104</v>
      </c>
      <c r="N611">
        <f t="shared" si="48"/>
        <v>0.154</v>
      </c>
      <c r="O611">
        <f t="shared" si="50"/>
        <v>0.36519999999999997</v>
      </c>
      <c r="P611">
        <f t="shared" si="51"/>
        <v>0.59870000000000001</v>
      </c>
      <c r="Q611">
        <f t="shared" si="52"/>
        <v>0.40129999999999999</v>
      </c>
    </row>
    <row r="612" spans="1:17">
      <c r="A612">
        <v>614</v>
      </c>
      <c r="B612">
        <f>ROUND(('TM1.5SynthPop_2050'!B612-'TM1.5SynthPop_2035'!B612)*5/15+'TM1.5SynthPop_2035'!B612,0)</f>
        <v>133</v>
      </c>
      <c r="C612">
        <f>ROUND(('TM1.5SynthPop_2050'!C612-'TM1.5SynthPop_2035'!C612)*5/15+'TM1.5SynthPop_2035'!C612,0)</f>
        <v>101</v>
      </c>
      <c r="D612">
        <f>ROUND(('TM1.5SynthPop_2050'!D612-'TM1.5SynthPop_2035'!D612)*5/15+'TM1.5SynthPop_2035'!D612,0)</f>
        <v>188</v>
      </c>
      <c r="E612">
        <f>ROUND(('TM1.5SynthPop_2050'!E612-'TM1.5SynthPop_2035'!E612)*5/15+'TM1.5SynthPop_2035'!E612,0)</f>
        <v>162</v>
      </c>
      <c r="F612">
        <f>ROUND(('TM1.5SynthPop_2050'!F612-'TM1.5SynthPop_2035'!F612)*5/15+'TM1.5SynthPop_2035'!F612,0)</f>
        <v>245</v>
      </c>
      <c r="G612">
        <f>ROUND(('TM1.5SynthPop_2050'!G612-'TM1.5SynthPop_2035'!G612)*5/15+'TM1.5SynthPop_2035'!G612,0)</f>
        <v>537</v>
      </c>
      <c r="H612">
        <f>ROUND(('TM1.5SynthPop_2050'!H612-'TM1.5SynthPop_2035'!H612)*5/15+'TM1.5SynthPop_2035'!H612,0)</f>
        <v>545</v>
      </c>
      <c r="I612">
        <f t="shared" si="49"/>
        <v>1366</v>
      </c>
      <c r="J612">
        <f t="shared" si="48"/>
        <v>9.74E-2</v>
      </c>
      <c r="K612">
        <f t="shared" si="48"/>
        <v>7.3899999999999993E-2</v>
      </c>
      <c r="L612">
        <f t="shared" si="48"/>
        <v>0.1376</v>
      </c>
      <c r="M612">
        <f t="shared" si="48"/>
        <v>0.1186</v>
      </c>
      <c r="N612">
        <f t="shared" si="48"/>
        <v>0.1794</v>
      </c>
      <c r="O612">
        <f t="shared" si="50"/>
        <v>0.3931</v>
      </c>
      <c r="P612">
        <f t="shared" si="51"/>
        <v>0.60099999999999998</v>
      </c>
      <c r="Q612">
        <f t="shared" si="52"/>
        <v>0.39900000000000002</v>
      </c>
    </row>
    <row r="613" spans="1:17">
      <c r="A613">
        <v>615</v>
      </c>
      <c r="B613">
        <f>ROUND(('TM1.5SynthPop_2050'!B613-'TM1.5SynthPop_2035'!B613)*5/15+'TM1.5SynthPop_2035'!B613,0)</f>
        <v>70</v>
      </c>
      <c r="C613">
        <f>ROUND(('TM1.5SynthPop_2050'!C613-'TM1.5SynthPop_2035'!C613)*5/15+'TM1.5SynthPop_2035'!C613,0)</f>
        <v>78</v>
      </c>
      <c r="D613">
        <f>ROUND(('TM1.5SynthPop_2050'!D613-'TM1.5SynthPop_2035'!D613)*5/15+'TM1.5SynthPop_2035'!D613,0)</f>
        <v>183</v>
      </c>
      <c r="E613">
        <f>ROUND(('TM1.5SynthPop_2050'!E613-'TM1.5SynthPop_2035'!E613)*5/15+'TM1.5SynthPop_2035'!E613,0)</f>
        <v>148</v>
      </c>
      <c r="F613">
        <f>ROUND(('TM1.5SynthPop_2050'!F613-'TM1.5SynthPop_2035'!F613)*5/15+'TM1.5SynthPop_2035'!F613,0)</f>
        <v>309</v>
      </c>
      <c r="G613">
        <f>ROUND(('TM1.5SynthPop_2050'!G613-'TM1.5SynthPop_2035'!G613)*5/15+'TM1.5SynthPop_2035'!G613,0)</f>
        <v>610</v>
      </c>
      <c r="H613">
        <f>ROUND(('TM1.5SynthPop_2050'!H613-'TM1.5SynthPop_2035'!H613)*5/15+'TM1.5SynthPop_2035'!H613,0)</f>
        <v>530</v>
      </c>
      <c r="I613">
        <f t="shared" si="49"/>
        <v>1398</v>
      </c>
      <c r="J613">
        <f t="shared" si="48"/>
        <v>5.0099999999999999E-2</v>
      </c>
      <c r="K613">
        <f t="shared" si="48"/>
        <v>5.5800000000000002E-2</v>
      </c>
      <c r="L613">
        <f t="shared" si="48"/>
        <v>0.13089999999999999</v>
      </c>
      <c r="M613">
        <f t="shared" si="48"/>
        <v>0.10589999999999999</v>
      </c>
      <c r="N613">
        <f t="shared" si="48"/>
        <v>0.221</v>
      </c>
      <c r="O613">
        <f t="shared" si="50"/>
        <v>0.43630000000000002</v>
      </c>
      <c r="P613">
        <f t="shared" si="51"/>
        <v>0.62090000000000001</v>
      </c>
      <c r="Q613">
        <f t="shared" si="52"/>
        <v>0.37909999999999999</v>
      </c>
    </row>
    <row r="614" spans="1:17">
      <c r="A614">
        <v>616</v>
      </c>
      <c r="B614">
        <f>ROUND(('TM1.5SynthPop_2050'!B614-'TM1.5SynthPop_2035'!B614)*5/15+'TM1.5SynthPop_2035'!B614,0)</f>
        <v>48</v>
      </c>
      <c r="C614">
        <f>ROUND(('TM1.5SynthPop_2050'!C614-'TM1.5SynthPop_2035'!C614)*5/15+'TM1.5SynthPop_2035'!C614,0)</f>
        <v>59</v>
      </c>
      <c r="D614">
        <f>ROUND(('TM1.5SynthPop_2050'!D614-'TM1.5SynthPop_2035'!D614)*5/15+'TM1.5SynthPop_2035'!D614,0)</f>
        <v>196</v>
      </c>
      <c r="E614">
        <f>ROUND(('TM1.5SynthPop_2050'!E614-'TM1.5SynthPop_2035'!E614)*5/15+'TM1.5SynthPop_2035'!E614,0)</f>
        <v>139</v>
      </c>
      <c r="F614">
        <f>ROUND(('TM1.5SynthPop_2050'!F614-'TM1.5SynthPop_2035'!F614)*5/15+'TM1.5SynthPop_2035'!F614,0)</f>
        <v>268</v>
      </c>
      <c r="G614">
        <f>ROUND(('TM1.5SynthPop_2050'!G614-'TM1.5SynthPop_2035'!G614)*5/15+'TM1.5SynthPop_2035'!G614,0)</f>
        <v>533</v>
      </c>
      <c r="H614">
        <f>ROUND(('TM1.5SynthPop_2050'!H614-'TM1.5SynthPop_2035'!H614)*5/15+'TM1.5SynthPop_2035'!H614,0)</f>
        <v>623</v>
      </c>
      <c r="I614">
        <f t="shared" si="49"/>
        <v>1243</v>
      </c>
      <c r="J614">
        <f t="shared" si="48"/>
        <v>3.8600000000000002E-2</v>
      </c>
      <c r="K614">
        <f t="shared" si="48"/>
        <v>4.7500000000000001E-2</v>
      </c>
      <c r="L614">
        <f t="shared" si="48"/>
        <v>0.15770000000000001</v>
      </c>
      <c r="M614">
        <f t="shared" si="48"/>
        <v>0.1118</v>
      </c>
      <c r="N614">
        <f t="shared" si="48"/>
        <v>0.21560000000000001</v>
      </c>
      <c r="O614">
        <f t="shared" si="50"/>
        <v>0.42879999999999996</v>
      </c>
      <c r="P614">
        <f t="shared" si="51"/>
        <v>0.49880000000000002</v>
      </c>
      <c r="Q614">
        <f t="shared" si="52"/>
        <v>0.50119999999999998</v>
      </c>
    </row>
    <row r="615" spans="1:17">
      <c r="A615">
        <v>617</v>
      </c>
      <c r="B615">
        <f>ROUND(('TM1.5SynthPop_2050'!B615-'TM1.5SynthPop_2035'!B615)*5/15+'TM1.5SynthPop_2035'!B615,0)</f>
        <v>58</v>
      </c>
      <c r="C615">
        <f>ROUND(('TM1.5SynthPop_2050'!C615-'TM1.5SynthPop_2035'!C615)*5/15+'TM1.5SynthPop_2035'!C615,0)</f>
        <v>70</v>
      </c>
      <c r="D615">
        <f>ROUND(('TM1.5SynthPop_2050'!D615-'TM1.5SynthPop_2035'!D615)*5/15+'TM1.5SynthPop_2035'!D615,0)</f>
        <v>184</v>
      </c>
      <c r="E615">
        <f>ROUND(('TM1.5SynthPop_2050'!E615-'TM1.5SynthPop_2035'!E615)*5/15+'TM1.5SynthPop_2035'!E615,0)</f>
        <v>155</v>
      </c>
      <c r="F615">
        <f>ROUND(('TM1.5SynthPop_2050'!F615-'TM1.5SynthPop_2035'!F615)*5/15+'TM1.5SynthPop_2035'!F615,0)</f>
        <v>275</v>
      </c>
      <c r="G615">
        <f>ROUND(('TM1.5SynthPop_2050'!G615-'TM1.5SynthPop_2035'!G615)*5/15+'TM1.5SynthPop_2035'!G615,0)</f>
        <v>514</v>
      </c>
      <c r="H615">
        <f>ROUND(('TM1.5SynthPop_2050'!H615-'TM1.5SynthPop_2035'!H615)*5/15+'TM1.5SynthPop_2035'!H615,0)</f>
        <v>610</v>
      </c>
      <c r="I615">
        <f t="shared" si="49"/>
        <v>1256</v>
      </c>
      <c r="J615">
        <f t="shared" si="48"/>
        <v>4.6199999999999998E-2</v>
      </c>
      <c r="K615">
        <f t="shared" si="48"/>
        <v>5.57E-2</v>
      </c>
      <c r="L615">
        <f t="shared" si="48"/>
        <v>0.14649999999999999</v>
      </c>
      <c r="M615">
        <f t="shared" si="48"/>
        <v>0.1234</v>
      </c>
      <c r="N615">
        <f t="shared" si="48"/>
        <v>0.21890000000000001</v>
      </c>
      <c r="O615">
        <f t="shared" si="50"/>
        <v>0.4093</v>
      </c>
      <c r="P615">
        <f t="shared" si="51"/>
        <v>0.51429999999999998</v>
      </c>
      <c r="Q615">
        <f t="shared" si="52"/>
        <v>0.48570000000000002</v>
      </c>
    </row>
    <row r="616" spans="1:17">
      <c r="A616">
        <v>618</v>
      </c>
      <c r="B616">
        <f>ROUND(('TM1.5SynthPop_2050'!B616-'TM1.5SynthPop_2035'!B616)*5/15+'TM1.5SynthPop_2035'!B616,0)</f>
        <v>25</v>
      </c>
      <c r="C616">
        <f>ROUND(('TM1.5SynthPop_2050'!C616-'TM1.5SynthPop_2035'!C616)*5/15+'TM1.5SynthPop_2035'!C616,0)</f>
        <v>36</v>
      </c>
      <c r="D616">
        <f>ROUND(('TM1.5SynthPop_2050'!D616-'TM1.5SynthPop_2035'!D616)*5/15+'TM1.5SynthPop_2035'!D616,0)</f>
        <v>92</v>
      </c>
      <c r="E616">
        <f>ROUND(('TM1.5SynthPop_2050'!E616-'TM1.5SynthPop_2035'!E616)*5/15+'TM1.5SynthPop_2035'!E616,0)</f>
        <v>89</v>
      </c>
      <c r="F616">
        <f>ROUND(('TM1.5SynthPop_2050'!F616-'TM1.5SynthPop_2035'!F616)*5/15+'TM1.5SynthPop_2035'!F616,0)</f>
        <v>176</v>
      </c>
      <c r="G616">
        <f>ROUND(('TM1.5SynthPop_2050'!G616-'TM1.5SynthPop_2035'!G616)*5/15+'TM1.5SynthPop_2035'!G616,0)</f>
        <v>329</v>
      </c>
      <c r="H616">
        <f>ROUND(('TM1.5SynthPop_2050'!H616-'TM1.5SynthPop_2035'!H616)*5/15+'TM1.5SynthPop_2035'!H616,0)</f>
        <v>318</v>
      </c>
      <c r="I616">
        <f t="shared" si="49"/>
        <v>747</v>
      </c>
      <c r="J616">
        <f t="shared" si="48"/>
        <v>3.3500000000000002E-2</v>
      </c>
      <c r="K616">
        <f t="shared" si="48"/>
        <v>4.82E-2</v>
      </c>
      <c r="L616">
        <f t="shared" si="48"/>
        <v>0.1232</v>
      </c>
      <c r="M616">
        <f t="shared" si="48"/>
        <v>0.1191</v>
      </c>
      <c r="N616">
        <f t="shared" si="48"/>
        <v>0.2356</v>
      </c>
      <c r="O616">
        <f t="shared" si="50"/>
        <v>0.44040000000000001</v>
      </c>
      <c r="P616">
        <f t="shared" si="51"/>
        <v>0.57430000000000003</v>
      </c>
      <c r="Q616">
        <f t="shared" si="52"/>
        <v>0.42570000000000002</v>
      </c>
    </row>
    <row r="617" spans="1:17">
      <c r="A617">
        <v>619</v>
      </c>
      <c r="B617">
        <f>ROUND(('TM1.5SynthPop_2050'!B617-'TM1.5SynthPop_2035'!B617)*5/15+'TM1.5SynthPop_2035'!B617,0)</f>
        <v>50</v>
      </c>
      <c r="C617">
        <f>ROUND(('TM1.5SynthPop_2050'!C617-'TM1.5SynthPop_2035'!C617)*5/15+'TM1.5SynthPop_2035'!C617,0)</f>
        <v>85</v>
      </c>
      <c r="D617">
        <f>ROUND(('TM1.5SynthPop_2050'!D617-'TM1.5SynthPop_2035'!D617)*5/15+'TM1.5SynthPop_2035'!D617,0)</f>
        <v>198</v>
      </c>
      <c r="E617">
        <f>ROUND(('TM1.5SynthPop_2050'!E617-'TM1.5SynthPop_2035'!E617)*5/15+'TM1.5SynthPop_2035'!E617,0)</f>
        <v>131</v>
      </c>
      <c r="F617">
        <f>ROUND(('TM1.5SynthPop_2050'!F617-'TM1.5SynthPop_2035'!F617)*5/15+'TM1.5SynthPop_2035'!F617,0)</f>
        <v>379</v>
      </c>
      <c r="G617">
        <f>ROUND(('TM1.5SynthPop_2050'!G617-'TM1.5SynthPop_2035'!G617)*5/15+'TM1.5SynthPop_2035'!G617,0)</f>
        <v>663</v>
      </c>
      <c r="H617">
        <f>ROUND(('TM1.5SynthPop_2050'!H617-'TM1.5SynthPop_2035'!H617)*5/15+'TM1.5SynthPop_2035'!H617,0)</f>
        <v>583</v>
      </c>
      <c r="I617">
        <f t="shared" si="49"/>
        <v>1506</v>
      </c>
      <c r="J617">
        <f t="shared" si="48"/>
        <v>3.32E-2</v>
      </c>
      <c r="K617">
        <f t="shared" si="48"/>
        <v>5.6399999999999999E-2</v>
      </c>
      <c r="L617">
        <f t="shared" si="48"/>
        <v>0.13150000000000001</v>
      </c>
      <c r="M617">
        <f t="shared" si="48"/>
        <v>8.6999999999999994E-2</v>
      </c>
      <c r="N617">
        <f t="shared" si="48"/>
        <v>0.25169999999999998</v>
      </c>
      <c r="O617">
        <f t="shared" si="50"/>
        <v>0.44019999999999992</v>
      </c>
      <c r="P617">
        <f t="shared" si="51"/>
        <v>0.6129</v>
      </c>
      <c r="Q617">
        <f t="shared" si="52"/>
        <v>0.3871</v>
      </c>
    </row>
    <row r="618" spans="1:17">
      <c r="A618">
        <v>620</v>
      </c>
      <c r="B618">
        <f>ROUND(('TM1.5SynthPop_2050'!B618-'TM1.5SynthPop_2035'!B618)*5/15+'TM1.5SynthPop_2035'!B618,0)</f>
        <v>34</v>
      </c>
      <c r="C618">
        <f>ROUND(('TM1.5SynthPop_2050'!C618-'TM1.5SynthPop_2035'!C618)*5/15+'TM1.5SynthPop_2035'!C618,0)</f>
        <v>58</v>
      </c>
      <c r="D618">
        <f>ROUND(('TM1.5SynthPop_2050'!D618-'TM1.5SynthPop_2035'!D618)*5/15+'TM1.5SynthPop_2035'!D618,0)</f>
        <v>153</v>
      </c>
      <c r="E618">
        <f>ROUND(('TM1.5SynthPop_2050'!E618-'TM1.5SynthPop_2035'!E618)*5/15+'TM1.5SynthPop_2035'!E618,0)</f>
        <v>110</v>
      </c>
      <c r="F618">
        <f>ROUND(('TM1.5SynthPop_2050'!F618-'TM1.5SynthPop_2035'!F618)*5/15+'TM1.5SynthPop_2035'!F618,0)</f>
        <v>246</v>
      </c>
      <c r="G618">
        <f>ROUND(('TM1.5SynthPop_2050'!G618-'TM1.5SynthPop_2035'!G618)*5/15+'TM1.5SynthPop_2035'!G618,0)</f>
        <v>471</v>
      </c>
      <c r="H618">
        <f>ROUND(('TM1.5SynthPop_2050'!H618-'TM1.5SynthPop_2035'!H618)*5/15+'TM1.5SynthPop_2035'!H618,0)</f>
        <v>410</v>
      </c>
      <c r="I618">
        <f t="shared" si="49"/>
        <v>1072</v>
      </c>
      <c r="J618">
        <f t="shared" si="48"/>
        <v>3.1699999999999999E-2</v>
      </c>
      <c r="K618">
        <f t="shared" si="48"/>
        <v>5.4100000000000002E-2</v>
      </c>
      <c r="L618">
        <f t="shared" si="48"/>
        <v>0.14269999999999999</v>
      </c>
      <c r="M618">
        <f t="shared" si="48"/>
        <v>0.1026</v>
      </c>
      <c r="N618">
        <f t="shared" si="48"/>
        <v>0.22950000000000001</v>
      </c>
      <c r="O618">
        <f t="shared" si="50"/>
        <v>0.43940000000000001</v>
      </c>
      <c r="P618">
        <f t="shared" si="51"/>
        <v>0.61749999999999994</v>
      </c>
      <c r="Q618">
        <f t="shared" si="52"/>
        <v>0.38250000000000001</v>
      </c>
    </row>
    <row r="619" spans="1:17">
      <c r="A619">
        <v>621</v>
      </c>
      <c r="B619">
        <f>ROUND(('TM1.5SynthPop_2050'!B619-'TM1.5SynthPop_2035'!B619)*5/15+'TM1.5SynthPop_2035'!B619,0)</f>
        <v>121</v>
      </c>
      <c r="C619">
        <f>ROUND(('TM1.5SynthPop_2050'!C619-'TM1.5SynthPop_2035'!C619)*5/15+'TM1.5SynthPop_2035'!C619,0)</f>
        <v>141</v>
      </c>
      <c r="D619">
        <f>ROUND(('TM1.5SynthPop_2050'!D619-'TM1.5SynthPop_2035'!D619)*5/15+'TM1.5SynthPop_2035'!D619,0)</f>
        <v>150</v>
      </c>
      <c r="E619">
        <f>ROUND(('TM1.5SynthPop_2050'!E619-'TM1.5SynthPop_2035'!E619)*5/15+'TM1.5SynthPop_2035'!E619,0)</f>
        <v>136</v>
      </c>
      <c r="F619">
        <f>ROUND(('TM1.5SynthPop_2050'!F619-'TM1.5SynthPop_2035'!F619)*5/15+'TM1.5SynthPop_2035'!F619,0)</f>
        <v>240</v>
      </c>
      <c r="G619">
        <f>ROUND(('TM1.5SynthPop_2050'!G619-'TM1.5SynthPop_2035'!G619)*5/15+'TM1.5SynthPop_2035'!G619,0)</f>
        <v>415</v>
      </c>
      <c r="H619">
        <f>ROUND(('TM1.5SynthPop_2050'!H619-'TM1.5SynthPop_2035'!H619)*5/15+'TM1.5SynthPop_2035'!H619,0)</f>
        <v>464</v>
      </c>
      <c r="I619">
        <f t="shared" si="49"/>
        <v>1203</v>
      </c>
      <c r="J619">
        <f t="shared" si="48"/>
        <v>0.10059999999999999</v>
      </c>
      <c r="K619">
        <f t="shared" si="48"/>
        <v>0.1172</v>
      </c>
      <c r="L619">
        <f t="shared" si="48"/>
        <v>0.12470000000000001</v>
      </c>
      <c r="M619">
        <f t="shared" si="48"/>
        <v>0.11310000000000001</v>
      </c>
      <c r="N619">
        <f t="shared" si="48"/>
        <v>0.19950000000000001</v>
      </c>
      <c r="O619">
        <f t="shared" si="50"/>
        <v>0.34489999999999998</v>
      </c>
      <c r="P619">
        <f t="shared" si="51"/>
        <v>0.61430000000000007</v>
      </c>
      <c r="Q619">
        <f t="shared" si="52"/>
        <v>0.38569999999999999</v>
      </c>
    </row>
    <row r="620" spans="1:17">
      <c r="A620">
        <v>622</v>
      </c>
      <c r="B620">
        <f>ROUND(('TM1.5SynthPop_2050'!B620-'TM1.5SynthPop_2035'!B620)*5/15+'TM1.5SynthPop_2035'!B620,0)</f>
        <v>43</v>
      </c>
      <c r="C620">
        <f>ROUND(('TM1.5SynthPop_2050'!C620-'TM1.5SynthPop_2035'!C620)*5/15+'TM1.5SynthPop_2035'!C620,0)</f>
        <v>63</v>
      </c>
      <c r="D620">
        <f>ROUND(('TM1.5SynthPop_2050'!D620-'TM1.5SynthPop_2035'!D620)*5/15+'TM1.5SynthPop_2035'!D620,0)</f>
        <v>198</v>
      </c>
      <c r="E620">
        <f>ROUND(('TM1.5SynthPop_2050'!E620-'TM1.5SynthPop_2035'!E620)*5/15+'TM1.5SynthPop_2035'!E620,0)</f>
        <v>172</v>
      </c>
      <c r="F620">
        <f>ROUND(('TM1.5SynthPop_2050'!F620-'TM1.5SynthPop_2035'!F620)*5/15+'TM1.5SynthPop_2035'!F620,0)</f>
        <v>342</v>
      </c>
      <c r="G620">
        <f>ROUND(('TM1.5SynthPop_2050'!G620-'TM1.5SynthPop_2035'!G620)*5/15+'TM1.5SynthPop_2035'!G620,0)</f>
        <v>679</v>
      </c>
      <c r="H620">
        <f>ROUND(('TM1.5SynthPop_2050'!H620-'TM1.5SynthPop_2035'!H620)*5/15+'TM1.5SynthPop_2035'!H620,0)</f>
        <v>610</v>
      </c>
      <c r="I620">
        <f t="shared" si="49"/>
        <v>1497</v>
      </c>
      <c r="J620">
        <f t="shared" si="48"/>
        <v>2.87E-2</v>
      </c>
      <c r="K620">
        <f t="shared" si="48"/>
        <v>4.2099999999999999E-2</v>
      </c>
      <c r="L620">
        <f t="shared" si="48"/>
        <v>0.1323</v>
      </c>
      <c r="M620">
        <f t="shared" si="48"/>
        <v>0.1149</v>
      </c>
      <c r="N620">
        <f t="shared" si="48"/>
        <v>0.22850000000000001</v>
      </c>
      <c r="O620">
        <f t="shared" si="50"/>
        <v>0.45350000000000001</v>
      </c>
      <c r="P620">
        <f t="shared" si="51"/>
        <v>0.59250000000000003</v>
      </c>
      <c r="Q620">
        <f t="shared" si="52"/>
        <v>0.40749999999999997</v>
      </c>
    </row>
    <row r="621" spans="1:17">
      <c r="A621">
        <v>623</v>
      </c>
      <c r="B621">
        <f>ROUND(('TM1.5SynthPop_2050'!B621-'TM1.5SynthPop_2035'!B621)*5/15+'TM1.5SynthPop_2035'!B621,0)</f>
        <v>60</v>
      </c>
      <c r="C621">
        <f>ROUND(('TM1.5SynthPop_2050'!C621-'TM1.5SynthPop_2035'!C621)*5/15+'TM1.5SynthPop_2035'!C621,0)</f>
        <v>117</v>
      </c>
      <c r="D621">
        <f>ROUND(('TM1.5SynthPop_2050'!D621-'TM1.5SynthPop_2035'!D621)*5/15+'TM1.5SynthPop_2035'!D621,0)</f>
        <v>286</v>
      </c>
      <c r="E621">
        <f>ROUND(('TM1.5SynthPop_2050'!E621-'TM1.5SynthPop_2035'!E621)*5/15+'TM1.5SynthPop_2035'!E621,0)</f>
        <v>223</v>
      </c>
      <c r="F621">
        <f>ROUND(('TM1.5SynthPop_2050'!F621-'TM1.5SynthPop_2035'!F621)*5/15+'TM1.5SynthPop_2035'!F621,0)</f>
        <v>487</v>
      </c>
      <c r="G621">
        <f>ROUND(('TM1.5SynthPop_2050'!G621-'TM1.5SynthPop_2035'!G621)*5/15+'TM1.5SynthPop_2035'!G621,0)</f>
        <v>806</v>
      </c>
      <c r="H621">
        <f>ROUND(('TM1.5SynthPop_2050'!H621-'TM1.5SynthPop_2035'!H621)*5/15+'TM1.5SynthPop_2035'!H621,0)</f>
        <v>778</v>
      </c>
      <c r="I621">
        <f t="shared" si="49"/>
        <v>1979</v>
      </c>
      <c r="J621">
        <f t="shared" si="48"/>
        <v>3.0300000000000001E-2</v>
      </c>
      <c r="K621">
        <f t="shared" si="48"/>
        <v>5.91E-2</v>
      </c>
      <c r="L621">
        <f t="shared" si="48"/>
        <v>0.14449999999999999</v>
      </c>
      <c r="M621">
        <f t="shared" si="48"/>
        <v>0.11269999999999999</v>
      </c>
      <c r="N621">
        <f t="shared" si="48"/>
        <v>0.24610000000000001</v>
      </c>
      <c r="O621">
        <f t="shared" si="50"/>
        <v>0.4073</v>
      </c>
      <c r="P621">
        <f t="shared" si="51"/>
        <v>0.6069</v>
      </c>
      <c r="Q621">
        <f t="shared" si="52"/>
        <v>0.3931</v>
      </c>
    </row>
    <row r="622" spans="1:17">
      <c r="A622">
        <v>624</v>
      </c>
      <c r="B622">
        <f>ROUND(('TM1.5SynthPop_2050'!B622-'TM1.5SynthPop_2035'!B622)*5/15+'TM1.5SynthPop_2035'!B622,0)</f>
        <v>57</v>
      </c>
      <c r="C622">
        <f>ROUND(('TM1.5SynthPop_2050'!C622-'TM1.5SynthPop_2035'!C622)*5/15+'TM1.5SynthPop_2035'!C622,0)</f>
        <v>72</v>
      </c>
      <c r="D622">
        <f>ROUND(('TM1.5SynthPop_2050'!D622-'TM1.5SynthPop_2035'!D622)*5/15+'TM1.5SynthPop_2035'!D622,0)</f>
        <v>138</v>
      </c>
      <c r="E622">
        <f>ROUND(('TM1.5SynthPop_2050'!E622-'TM1.5SynthPop_2035'!E622)*5/15+'TM1.5SynthPop_2035'!E622,0)</f>
        <v>94</v>
      </c>
      <c r="F622">
        <f>ROUND(('TM1.5SynthPop_2050'!F622-'TM1.5SynthPop_2035'!F622)*5/15+'TM1.5SynthPop_2035'!F622,0)</f>
        <v>178</v>
      </c>
      <c r="G622">
        <f>ROUND(('TM1.5SynthPop_2050'!G622-'TM1.5SynthPop_2035'!G622)*5/15+'TM1.5SynthPop_2035'!G622,0)</f>
        <v>303</v>
      </c>
      <c r="H622">
        <f>ROUND(('TM1.5SynthPop_2050'!H622-'TM1.5SynthPop_2035'!H622)*5/15+'TM1.5SynthPop_2035'!H622,0)</f>
        <v>300</v>
      </c>
      <c r="I622">
        <f t="shared" si="49"/>
        <v>842</v>
      </c>
      <c r="J622">
        <f t="shared" si="48"/>
        <v>6.7699999999999996E-2</v>
      </c>
      <c r="K622">
        <f t="shared" si="48"/>
        <v>8.5500000000000007E-2</v>
      </c>
      <c r="L622">
        <f t="shared" si="48"/>
        <v>0.16389999999999999</v>
      </c>
      <c r="M622">
        <f t="shared" si="48"/>
        <v>0.1116</v>
      </c>
      <c r="N622">
        <f t="shared" si="48"/>
        <v>0.2114</v>
      </c>
      <c r="O622">
        <f t="shared" si="50"/>
        <v>0.3599</v>
      </c>
      <c r="P622">
        <f t="shared" si="51"/>
        <v>0.64369999999999994</v>
      </c>
      <c r="Q622">
        <f t="shared" si="52"/>
        <v>0.35630000000000001</v>
      </c>
    </row>
    <row r="623" spans="1:17">
      <c r="A623">
        <v>625</v>
      </c>
      <c r="B623">
        <f>ROUND(('TM1.5SynthPop_2050'!B623-'TM1.5SynthPop_2035'!B623)*5/15+'TM1.5SynthPop_2035'!B623,0)</f>
        <v>242</v>
      </c>
      <c r="C623">
        <f>ROUND(('TM1.5SynthPop_2050'!C623-'TM1.5SynthPop_2035'!C623)*5/15+'TM1.5SynthPop_2035'!C623,0)</f>
        <v>298</v>
      </c>
      <c r="D623">
        <f>ROUND(('TM1.5SynthPop_2050'!D623-'TM1.5SynthPop_2035'!D623)*5/15+'TM1.5SynthPop_2035'!D623,0)</f>
        <v>228</v>
      </c>
      <c r="E623">
        <f>ROUND(('TM1.5SynthPop_2050'!E623-'TM1.5SynthPop_2035'!E623)*5/15+'TM1.5SynthPop_2035'!E623,0)</f>
        <v>228</v>
      </c>
      <c r="F623">
        <f>ROUND(('TM1.5SynthPop_2050'!F623-'TM1.5SynthPop_2035'!F623)*5/15+'TM1.5SynthPop_2035'!F623,0)</f>
        <v>333</v>
      </c>
      <c r="G623">
        <f>ROUND(('TM1.5SynthPop_2050'!G623-'TM1.5SynthPop_2035'!G623)*5/15+'TM1.5SynthPop_2035'!G623,0)</f>
        <v>591</v>
      </c>
      <c r="H623">
        <f>ROUND(('TM1.5SynthPop_2050'!H623-'TM1.5SynthPop_2035'!H623)*5/15+'TM1.5SynthPop_2035'!H623,0)</f>
        <v>708</v>
      </c>
      <c r="I623">
        <f t="shared" si="49"/>
        <v>1920</v>
      </c>
      <c r="J623">
        <f t="shared" si="48"/>
        <v>0.126</v>
      </c>
      <c r="K623">
        <f t="shared" si="48"/>
        <v>0.1552</v>
      </c>
      <c r="L623">
        <f t="shared" si="48"/>
        <v>0.1188</v>
      </c>
      <c r="M623">
        <f t="shared" si="48"/>
        <v>0.1188</v>
      </c>
      <c r="N623">
        <f t="shared" si="48"/>
        <v>0.1734</v>
      </c>
      <c r="O623">
        <f t="shared" si="50"/>
        <v>0.30779999999999996</v>
      </c>
      <c r="P623">
        <f t="shared" si="51"/>
        <v>0.63119999999999998</v>
      </c>
      <c r="Q623">
        <f t="shared" si="52"/>
        <v>0.36880000000000002</v>
      </c>
    </row>
    <row r="624" spans="1:17">
      <c r="A624">
        <v>626</v>
      </c>
      <c r="B624">
        <f>ROUND(('TM1.5SynthPop_2050'!B624-'TM1.5SynthPop_2035'!B624)*5/15+'TM1.5SynthPop_2035'!B624,0)</f>
        <v>46</v>
      </c>
      <c r="C624">
        <f>ROUND(('TM1.5SynthPop_2050'!C624-'TM1.5SynthPop_2035'!C624)*5/15+'TM1.5SynthPop_2035'!C624,0)</f>
        <v>69</v>
      </c>
      <c r="D624">
        <f>ROUND(('TM1.5SynthPop_2050'!D624-'TM1.5SynthPop_2035'!D624)*5/15+'TM1.5SynthPop_2035'!D624,0)</f>
        <v>193</v>
      </c>
      <c r="E624">
        <f>ROUND(('TM1.5SynthPop_2050'!E624-'TM1.5SynthPop_2035'!E624)*5/15+'TM1.5SynthPop_2035'!E624,0)</f>
        <v>146</v>
      </c>
      <c r="F624">
        <f>ROUND(('TM1.5SynthPop_2050'!F624-'TM1.5SynthPop_2035'!F624)*5/15+'TM1.5SynthPop_2035'!F624,0)</f>
        <v>283</v>
      </c>
      <c r="G624">
        <f>ROUND(('TM1.5SynthPop_2050'!G624-'TM1.5SynthPop_2035'!G624)*5/15+'TM1.5SynthPop_2035'!G624,0)</f>
        <v>527</v>
      </c>
      <c r="H624">
        <f>ROUND(('TM1.5SynthPop_2050'!H624-'TM1.5SynthPop_2035'!H624)*5/15+'TM1.5SynthPop_2035'!H624,0)</f>
        <v>516</v>
      </c>
      <c r="I624">
        <f t="shared" si="49"/>
        <v>1264</v>
      </c>
      <c r="J624">
        <f t="shared" si="48"/>
        <v>3.6400000000000002E-2</v>
      </c>
      <c r="K624">
        <f t="shared" si="48"/>
        <v>5.4600000000000003E-2</v>
      </c>
      <c r="L624">
        <f t="shared" si="48"/>
        <v>0.1527</v>
      </c>
      <c r="M624">
        <f t="shared" si="48"/>
        <v>0.11550000000000001</v>
      </c>
      <c r="N624">
        <f t="shared" si="48"/>
        <v>0.22389999999999999</v>
      </c>
      <c r="O624">
        <f t="shared" si="50"/>
        <v>0.41690000000000005</v>
      </c>
      <c r="P624">
        <f t="shared" si="51"/>
        <v>0.59179999999999999</v>
      </c>
      <c r="Q624">
        <f t="shared" si="52"/>
        <v>0.40820000000000001</v>
      </c>
    </row>
    <row r="625" spans="1:17">
      <c r="A625">
        <v>627</v>
      </c>
      <c r="B625">
        <f>ROUND(('TM1.5SynthPop_2050'!B625-'TM1.5SynthPop_2035'!B625)*5/15+'TM1.5SynthPop_2035'!B625,0)</f>
        <v>96</v>
      </c>
      <c r="C625">
        <f>ROUND(('TM1.5SynthPop_2050'!C625-'TM1.5SynthPop_2035'!C625)*5/15+'TM1.5SynthPop_2035'!C625,0)</f>
        <v>141</v>
      </c>
      <c r="D625">
        <f>ROUND(('TM1.5SynthPop_2050'!D625-'TM1.5SynthPop_2035'!D625)*5/15+'TM1.5SynthPop_2035'!D625,0)</f>
        <v>268</v>
      </c>
      <c r="E625">
        <f>ROUND(('TM1.5SynthPop_2050'!E625-'TM1.5SynthPop_2035'!E625)*5/15+'TM1.5SynthPop_2035'!E625,0)</f>
        <v>296</v>
      </c>
      <c r="F625">
        <f>ROUND(('TM1.5SynthPop_2050'!F625-'TM1.5SynthPop_2035'!F625)*5/15+'TM1.5SynthPop_2035'!F625,0)</f>
        <v>320</v>
      </c>
      <c r="G625">
        <f>ROUND(('TM1.5SynthPop_2050'!G625-'TM1.5SynthPop_2035'!G625)*5/15+'TM1.5SynthPop_2035'!G625,0)</f>
        <v>674</v>
      </c>
      <c r="H625">
        <f>ROUND(('TM1.5SynthPop_2050'!H625-'TM1.5SynthPop_2035'!H625)*5/15+'TM1.5SynthPop_2035'!H625,0)</f>
        <v>512</v>
      </c>
      <c r="I625">
        <f t="shared" si="49"/>
        <v>1795</v>
      </c>
      <c r="J625">
        <f t="shared" si="48"/>
        <v>5.3499999999999999E-2</v>
      </c>
      <c r="K625">
        <f t="shared" si="48"/>
        <v>7.8600000000000003E-2</v>
      </c>
      <c r="L625">
        <f t="shared" si="48"/>
        <v>0.14929999999999999</v>
      </c>
      <c r="M625">
        <f t="shared" si="48"/>
        <v>0.16489999999999999</v>
      </c>
      <c r="N625">
        <f t="shared" si="48"/>
        <v>0.17829999999999999</v>
      </c>
      <c r="O625">
        <f t="shared" si="50"/>
        <v>0.37540000000000007</v>
      </c>
      <c r="P625">
        <f t="shared" si="51"/>
        <v>0.71479999999999999</v>
      </c>
      <c r="Q625">
        <f t="shared" si="52"/>
        <v>0.28520000000000001</v>
      </c>
    </row>
    <row r="626" spans="1:17">
      <c r="A626">
        <v>628</v>
      </c>
      <c r="B626">
        <f>ROUND(('TM1.5SynthPop_2050'!B626-'TM1.5SynthPop_2035'!B626)*5/15+'TM1.5SynthPop_2035'!B626,0)</f>
        <v>75</v>
      </c>
      <c r="C626">
        <f>ROUND(('TM1.5SynthPop_2050'!C626-'TM1.5SynthPop_2035'!C626)*5/15+'TM1.5SynthPop_2035'!C626,0)</f>
        <v>96</v>
      </c>
      <c r="D626">
        <f>ROUND(('TM1.5SynthPop_2050'!D626-'TM1.5SynthPop_2035'!D626)*5/15+'TM1.5SynthPop_2035'!D626,0)</f>
        <v>244</v>
      </c>
      <c r="E626">
        <f>ROUND(('TM1.5SynthPop_2050'!E626-'TM1.5SynthPop_2035'!E626)*5/15+'TM1.5SynthPop_2035'!E626,0)</f>
        <v>231</v>
      </c>
      <c r="F626">
        <f>ROUND(('TM1.5SynthPop_2050'!F626-'TM1.5SynthPop_2035'!F626)*5/15+'TM1.5SynthPop_2035'!F626,0)</f>
        <v>282</v>
      </c>
      <c r="G626">
        <f>ROUND(('TM1.5SynthPop_2050'!G626-'TM1.5SynthPop_2035'!G626)*5/15+'TM1.5SynthPop_2035'!G626,0)</f>
        <v>555</v>
      </c>
      <c r="H626">
        <f>ROUND(('TM1.5SynthPop_2050'!H626-'TM1.5SynthPop_2035'!H626)*5/15+'TM1.5SynthPop_2035'!H626,0)</f>
        <v>356</v>
      </c>
      <c r="I626">
        <f t="shared" si="49"/>
        <v>1483</v>
      </c>
      <c r="J626">
        <f t="shared" si="48"/>
        <v>5.0599999999999999E-2</v>
      </c>
      <c r="K626">
        <f t="shared" si="48"/>
        <v>6.4699999999999994E-2</v>
      </c>
      <c r="L626">
        <f t="shared" si="48"/>
        <v>0.16450000000000001</v>
      </c>
      <c r="M626">
        <f t="shared" si="48"/>
        <v>0.15579999999999999</v>
      </c>
      <c r="N626">
        <f t="shared" si="48"/>
        <v>0.19020000000000001</v>
      </c>
      <c r="O626">
        <f t="shared" si="50"/>
        <v>0.37419999999999998</v>
      </c>
      <c r="P626">
        <f t="shared" si="51"/>
        <v>0.75990000000000002</v>
      </c>
      <c r="Q626">
        <f t="shared" si="52"/>
        <v>0.24010000000000001</v>
      </c>
    </row>
    <row r="627" spans="1:17">
      <c r="A627">
        <v>629</v>
      </c>
      <c r="B627">
        <f>ROUND(('TM1.5SynthPop_2050'!B627-'TM1.5SynthPop_2035'!B627)*5/15+'TM1.5SynthPop_2035'!B627,0)</f>
        <v>58</v>
      </c>
      <c r="C627">
        <f>ROUND(('TM1.5SynthPop_2050'!C627-'TM1.5SynthPop_2035'!C627)*5/15+'TM1.5SynthPop_2035'!C627,0)</f>
        <v>77</v>
      </c>
      <c r="D627">
        <f>ROUND(('TM1.5SynthPop_2050'!D627-'TM1.5SynthPop_2035'!D627)*5/15+'TM1.5SynthPop_2035'!D627,0)</f>
        <v>221</v>
      </c>
      <c r="E627">
        <f>ROUND(('TM1.5SynthPop_2050'!E627-'TM1.5SynthPop_2035'!E627)*5/15+'TM1.5SynthPop_2035'!E627,0)</f>
        <v>284</v>
      </c>
      <c r="F627">
        <f>ROUND(('TM1.5SynthPop_2050'!F627-'TM1.5SynthPop_2035'!F627)*5/15+'TM1.5SynthPop_2035'!F627,0)</f>
        <v>361</v>
      </c>
      <c r="G627">
        <f>ROUND(('TM1.5SynthPop_2050'!G627-'TM1.5SynthPop_2035'!G627)*5/15+'TM1.5SynthPop_2035'!G627,0)</f>
        <v>676</v>
      </c>
      <c r="H627">
        <f>ROUND(('TM1.5SynthPop_2050'!H627-'TM1.5SynthPop_2035'!H627)*5/15+'TM1.5SynthPop_2035'!H627,0)</f>
        <v>343</v>
      </c>
      <c r="I627">
        <f t="shared" si="49"/>
        <v>1677</v>
      </c>
      <c r="J627">
        <f t="shared" ref="J627:N677" si="53">ROUND(B627/$I627,4)</f>
        <v>3.4599999999999999E-2</v>
      </c>
      <c r="K627">
        <f t="shared" si="53"/>
        <v>4.5900000000000003E-2</v>
      </c>
      <c r="L627">
        <f t="shared" si="53"/>
        <v>0.1318</v>
      </c>
      <c r="M627">
        <f t="shared" si="53"/>
        <v>0.1694</v>
      </c>
      <c r="N627">
        <f t="shared" si="53"/>
        <v>0.21529999999999999</v>
      </c>
      <c r="O627">
        <f t="shared" si="50"/>
        <v>0.40300000000000002</v>
      </c>
      <c r="P627">
        <f t="shared" si="51"/>
        <v>0.79549999999999998</v>
      </c>
      <c r="Q627">
        <f t="shared" si="52"/>
        <v>0.20449999999999999</v>
      </c>
    </row>
    <row r="628" spans="1:17">
      <c r="A628">
        <v>630</v>
      </c>
      <c r="B628">
        <f>ROUND(('TM1.5SynthPop_2050'!B628-'TM1.5SynthPop_2035'!B628)*5/15+'TM1.5SynthPop_2035'!B628,0)</f>
        <v>106</v>
      </c>
      <c r="C628">
        <f>ROUND(('TM1.5SynthPop_2050'!C628-'TM1.5SynthPop_2035'!C628)*5/15+'TM1.5SynthPop_2035'!C628,0)</f>
        <v>187</v>
      </c>
      <c r="D628">
        <f>ROUND(('TM1.5SynthPop_2050'!D628-'TM1.5SynthPop_2035'!D628)*5/15+'TM1.5SynthPop_2035'!D628,0)</f>
        <v>375</v>
      </c>
      <c r="E628">
        <f>ROUND(('TM1.5SynthPop_2050'!E628-'TM1.5SynthPop_2035'!E628)*5/15+'TM1.5SynthPop_2035'!E628,0)</f>
        <v>386</v>
      </c>
      <c r="F628">
        <f>ROUND(('TM1.5SynthPop_2050'!F628-'TM1.5SynthPop_2035'!F628)*5/15+'TM1.5SynthPop_2035'!F628,0)</f>
        <v>407</v>
      </c>
      <c r="G628">
        <f>ROUND(('TM1.5SynthPop_2050'!G628-'TM1.5SynthPop_2035'!G628)*5/15+'TM1.5SynthPop_2035'!G628,0)</f>
        <v>765</v>
      </c>
      <c r="H628">
        <f>ROUND(('TM1.5SynthPop_2050'!H628-'TM1.5SynthPop_2035'!H628)*5/15+'TM1.5SynthPop_2035'!H628,0)</f>
        <v>753</v>
      </c>
      <c r="I628">
        <f t="shared" si="49"/>
        <v>2226</v>
      </c>
      <c r="J628">
        <f t="shared" si="53"/>
        <v>4.7600000000000003E-2</v>
      </c>
      <c r="K628">
        <f t="shared" si="53"/>
        <v>8.4000000000000005E-2</v>
      </c>
      <c r="L628">
        <f t="shared" si="53"/>
        <v>0.16850000000000001</v>
      </c>
      <c r="M628">
        <f t="shared" si="53"/>
        <v>0.1734</v>
      </c>
      <c r="N628">
        <f t="shared" si="53"/>
        <v>0.18279999999999999</v>
      </c>
      <c r="O628">
        <f t="shared" si="50"/>
        <v>0.34370000000000001</v>
      </c>
      <c r="P628">
        <f t="shared" si="51"/>
        <v>0.66169999999999995</v>
      </c>
      <c r="Q628">
        <f t="shared" si="52"/>
        <v>0.33829999999999999</v>
      </c>
    </row>
    <row r="629" spans="1:17">
      <c r="A629">
        <v>631</v>
      </c>
      <c r="B629">
        <f>ROUND(('TM1.5SynthPop_2050'!B629-'TM1.5SynthPop_2035'!B629)*5/15+'TM1.5SynthPop_2035'!B629,0)</f>
        <v>69</v>
      </c>
      <c r="C629">
        <f>ROUND(('TM1.5SynthPop_2050'!C629-'TM1.5SynthPop_2035'!C629)*5/15+'TM1.5SynthPop_2035'!C629,0)</f>
        <v>118</v>
      </c>
      <c r="D629">
        <f>ROUND(('TM1.5SynthPop_2050'!D629-'TM1.5SynthPop_2035'!D629)*5/15+'TM1.5SynthPop_2035'!D629,0)</f>
        <v>161</v>
      </c>
      <c r="E629">
        <f>ROUND(('TM1.5SynthPop_2050'!E629-'TM1.5SynthPop_2035'!E629)*5/15+'TM1.5SynthPop_2035'!E629,0)</f>
        <v>250</v>
      </c>
      <c r="F629">
        <f>ROUND(('TM1.5SynthPop_2050'!F629-'TM1.5SynthPop_2035'!F629)*5/15+'TM1.5SynthPop_2035'!F629,0)</f>
        <v>260</v>
      </c>
      <c r="G629">
        <f>ROUND(('TM1.5SynthPop_2050'!G629-'TM1.5SynthPop_2035'!G629)*5/15+'TM1.5SynthPop_2035'!G629,0)</f>
        <v>495</v>
      </c>
      <c r="H629">
        <f>ROUND(('TM1.5SynthPop_2050'!H629-'TM1.5SynthPop_2035'!H629)*5/15+'TM1.5SynthPop_2035'!H629,0)</f>
        <v>489</v>
      </c>
      <c r="I629">
        <f t="shared" si="49"/>
        <v>1353</v>
      </c>
      <c r="J629">
        <f t="shared" si="53"/>
        <v>5.0999999999999997E-2</v>
      </c>
      <c r="K629">
        <f t="shared" si="53"/>
        <v>8.72E-2</v>
      </c>
      <c r="L629">
        <f t="shared" si="53"/>
        <v>0.11899999999999999</v>
      </c>
      <c r="M629">
        <f t="shared" si="53"/>
        <v>0.18479999999999999</v>
      </c>
      <c r="N629">
        <f t="shared" si="53"/>
        <v>0.19220000000000001</v>
      </c>
      <c r="O629">
        <f t="shared" si="50"/>
        <v>0.36580000000000001</v>
      </c>
      <c r="P629">
        <f t="shared" si="51"/>
        <v>0.63860000000000006</v>
      </c>
      <c r="Q629">
        <f t="shared" si="52"/>
        <v>0.3614</v>
      </c>
    </row>
    <row r="630" spans="1:17">
      <c r="A630">
        <v>632</v>
      </c>
      <c r="B630">
        <f>ROUND(('TM1.5SynthPop_2050'!B630-'TM1.5SynthPop_2035'!B630)*5/15+'TM1.5SynthPop_2035'!B630,0)</f>
        <v>122</v>
      </c>
      <c r="C630">
        <f>ROUND(('TM1.5SynthPop_2050'!C630-'TM1.5SynthPop_2035'!C630)*5/15+'TM1.5SynthPop_2035'!C630,0)</f>
        <v>178</v>
      </c>
      <c r="D630">
        <f>ROUND(('TM1.5SynthPop_2050'!D630-'TM1.5SynthPop_2035'!D630)*5/15+'TM1.5SynthPop_2035'!D630,0)</f>
        <v>266</v>
      </c>
      <c r="E630">
        <f>ROUND(('TM1.5SynthPop_2050'!E630-'TM1.5SynthPop_2035'!E630)*5/15+'TM1.5SynthPop_2035'!E630,0)</f>
        <v>259</v>
      </c>
      <c r="F630">
        <f>ROUND(('TM1.5SynthPop_2050'!F630-'TM1.5SynthPop_2035'!F630)*5/15+'TM1.5SynthPop_2035'!F630,0)</f>
        <v>328</v>
      </c>
      <c r="G630">
        <f>ROUND(('TM1.5SynthPop_2050'!G630-'TM1.5SynthPop_2035'!G630)*5/15+'TM1.5SynthPop_2035'!G630,0)</f>
        <v>697</v>
      </c>
      <c r="H630">
        <f>ROUND(('TM1.5SynthPop_2050'!H630-'TM1.5SynthPop_2035'!H630)*5/15+'TM1.5SynthPop_2035'!H630,0)</f>
        <v>537</v>
      </c>
      <c r="I630">
        <f t="shared" si="49"/>
        <v>1850</v>
      </c>
      <c r="J630">
        <f t="shared" si="53"/>
        <v>6.59E-2</v>
      </c>
      <c r="K630">
        <f t="shared" si="53"/>
        <v>9.6199999999999994E-2</v>
      </c>
      <c r="L630">
        <f t="shared" si="53"/>
        <v>0.14380000000000001</v>
      </c>
      <c r="M630">
        <f t="shared" si="53"/>
        <v>0.14000000000000001</v>
      </c>
      <c r="N630">
        <f t="shared" si="53"/>
        <v>0.17730000000000001</v>
      </c>
      <c r="O630">
        <f t="shared" si="50"/>
        <v>0.37680000000000002</v>
      </c>
      <c r="P630">
        <f t="shared" si="51"/>
        <v>0.7097</v>
      </c>
      <c r="Q630">
        <f t="shared" si="52"/>
        <v>0.2903</v>
      </c>
    </row>
    <row r="631" spans="1:17">
      <c r="A631">
        <v>633</v>
      </c>
      <c r="B631">
        <f>ROUND(('TM1.5SynthPop_2050'!B631-'TM1.5SynthPop_2035'!B631)*5/15+'TM1.5SynthPop_2035'!B631,0)</f>
        <v>164</v>
      </c>
      <c r="C631">
        <f>ROUND(('TM1.5SynthPop_2050'!C631-'TM1.5SynthPop_2035'!C631)*5/15+'TM1.5SynthPop_2035'!C631,0)</f>
        <v>258</v>
      </c>
      <c r="D631">
        <f>ROUND(('TM1.5SynthPop_2050'!D631-'TM1.5SynthPop_2035'!D631)*5/15+'TM1.5SynthPop_2035'!D631,0)</f>
        <v>393</v>
      </c>
      <c r="E631">
        <f>ROUND(('TM1.5SynthPop_2050'!E631-'TM1.5SynthPop_2035'!E631)*5/15+'TM1.5SynthPop_2035'!E631,0)</f>
        <v>372</v>
      </c>
      <c r="F631">
        <f>ROUND(('TM1.5SynthPop_2050'!F631-'TM1.5SynthPop_2035'!F631)*5/15+'TM1.5SynthPop_2035'!F631,0)</f>
        <v>408</v>
      </c>
      <c r="G631">
        <f>ROUND(('TM1.5SynthPop_2050'!G631-'TM1.5SynthPop_2035'!G631)*5/15+'TM1.5SynthPop_2035'!G631,0)</f>
        <v>745</v>
      </c>
      <c r="H631">
        <f>ROUND(('TM1.5SynthPop_2050'!H631-'TM1.5SynthPop_2035'!H631)*5/15+'TM1.5SynthPop_2035'!H631,0)</f>
        <v>923</v>
      </c>
      <c r="I631">
        <f t="shared" si="49"/>
        <v>2340</v>
      </c>
      <c r="J631">
        <f t="shared" si="53"/>
        <v>7.0099999999999996E-2</v>
      </c>
      <c r="K631">
        <f t="shared" si="53"/>
        <v>0.1103</v>
      </c>
      <c r="L631">
        <f t="shared" si="53"/>
        <v>0.16789999999999999</v>
      </c>
      <c r="M631">
        <f t="shared" si="53"/>
        <v>0.159</v>
      </c>
      <c r="N631">
        <f t="shared" si="53"/>
        <v>0.1744</v>
      </c>
      <c r="O631">
        <f t="shared" si="50"/>
        <v>0.31830000000000003</v>
      </c>
      <c r="P631">
        <f t="shared" si="51"/>
        <v>0.60560000000000003</v>
      </c>
      <c r="Q631">
        <f t="shared" si="52"/>
        <v>0.39439999999999997</v>
      </c>
    </row>
    <row r="632" spans="1:17">
      <c r="A632">
        <v>634</v>
      </c>
      <c r="B632">
        <f>ROUND(('TM1.5SynthPop_2050'!B632-'TM1.5SynthPop_2035'!B632)*5/15+'TM1.5SynthPop_2035'!B632,0)</f>
        <v>120</v>
      </c>
      <c r="C632">
        <f>ROUND(('TM1.5SynthPop_2050'!C632-'TM1.5SynthPop_2035'!C632)*5/15+'TM1.5SynthPop_2035'!C632,0)</f>
        <v>232</v>
      </c>
      <c r="D632">
        <f>ROUND(('TM1.5SynthPop_2050'!D632-'TM1.5SynthPop_2035'!D632)*5/15+'TM1.5SynthPop_2035'!D632,0)</f>
        <v>261</v>
      </c>
      <c r="E632">
        <f>ROUND(('TM1.5SynthPop_2050'!E632-'TM1.5SynthPop_2035'!E632)*5/15+'TM1.5SynthPop_2035'!E632,0)</f>
        <v>197</v>
      </c>
      <c r="F632">
        <f>ROUND(('TM1.5SynthPop_2050'!F632-'TM1.5SynthPop_2035'!F632)*5/15+'TM1.5SynthPop_2035'!F632,0)</f>
        <v>256</v>
      </c>
      <c r="G632">
        <f>ROUND(('TM1.5SynthPop_2050'!G632-'TM1.5SynthPop_2035'!G632)*5/15+'TM1.5SynthPop_2035'!G632,0)</f>
        <v>425</v>
      </c>
      <c r="H632">
        <f>ROUND(('TM1.5SynthPop_2050'!H632-'TM1.5SynthPop_2035'!H632)*5/15+'TM1.5SynthPop_2035'!H632,0)</f>
        <v>706</v>
      </c>
      <c r="I632">
        <f t="shared" si="49"/>
        <v>1491</v>
      </c>
      <c r="J632">
        <f t="shared" si="53"/>
        <v>8.0500000000000002E-2</v>
      </c>
      <c r="K632">
        <f t="shared" si="53"/>
        <v>0.15559999999999999</v>
      </c>
      <c r="L632">
        <f t="shared" si="53"/>
        <v>0.17510000000000001</v>
      </c>
      <c r="M632">
        <f t="shared" si="53"/>
        <v>0.1321</v>
      </c>
      <c r="N632">
        <f t="shared" si="53"/>
        <v>0.17169999999999999</v>
      </c>
      <c r="O632">
        <f t="shared" si="50"/>
        <v>0.28500000000000003</v>
      </c>
      <c r="P632">
        <f t="shared" si="51"/>
        <v>0.52649999999999997</v>
      </c>
      <c r="Q632">
        <f t="shared" si="52"/>
        <v>0.47349999999999998</v>
      </c>
    </row>
    <row r="633" spans="1:17">
      <c r="A633">
        <v>635</v>
      </c>
      <c r="B633">
        <f>ROUND(('TM1.5SynthPop_2050'!B633-'TM1.5SynthPop_2035'!B633)*5/15+'TM1.5SynthPop_2035'!B633,0)</f>
        <v>67</v>
      </c>
      <c r="C633">
        <f>ROUND(('TM1.5SynthPop_2050'!C633-'TM1.5SynthPop_2035'!C633)*5/15+'TM1.5SynthPop_2035'!C633,0)</f>
        <v>79</v>
      </c>
      <c r="D633">
        <f>ROUND(('TM1.5SynthPop_2050'!D633-'TM1.5SynthPop_2035'!D633)*5/15+'TM1.5SynthPop_2035'!D633,0)</f>
        <v>180</v>
      </c>
      <c r="E633">
        <f>ROUND(('TM1.5SynthPop_2050'!E633-'TM1.5SynthPop_2035'!E633)*5/15+'TM1.5SynthPop_2035'!E633,0)</f>
        <v>135</v>
      </c>
      <c r="F633">
        <f>ROUND(('TM1.5SynthPop_2050'!F633-'TM1.5SynthPop_2035'!F633)*5/15+'TM1.5SynthPop_2035'!F633,0)</f>
        <v>193</v>
      </c>
      <c r="G633">
        <f>ROUND(('TM1.5SynthPop_2050'!G633-'TM1.5SynthPop_2035'!G633)*5/15+'TM1.5SynthPop_2035'!G633,0)</f>
        <v>363</v>
      </c>
      <c r="H633">
        <f>ROUND(('TM1.5SynthPop_2050'!H633-'TM1.5SynthPop_2035'!H633)*5/15+'TM1.5SynthPop_2035'!H633,0)</f>
        <v>451</v>
      </c>
      <c r="I633">
        <f t="shared" si="49"/>
        <v>1017</v>
      </c>
      <c r="J633">
        <f t="shared" si="53"/>
        <v>6.59E-2</v>
      </c>
      <c r="K633">
        <f t="shared" si="53"/>
        <v>7.7700000000000005E-2</v>
      </c>
      <c r="L633">
        <f t="shared" si="53"/>
        <v>0.17699999999999999</v>
      </c>
      <c r="M633">
        <f t="shared" si="53"/>
        <v>0.13270000000000001</v>
      </c>
      <c r="N633">
        <f t="shared" si="53"/>
        <v>0.1898</v>
      </c>
      <c r="O633">
        <f t="shared" si="50"/>
        <v>0.3569</v>
      </c>
      <c r="P633">
        <f t="shared" si="51"/>
        <v>0.55649999999999999</v>
      </c>
      <c r="Q633">
        <f t="shared" si="52"/>
        <v>0.44350000000000001</v>
      </c>
    </row>
    <row r="634" spans="1:17">
      <c r="A634">
        <v>636</v>
      </c>
      <c r="B634">
        <f>ROUND(('TM1.5SynthPop_2050'!B634-'TM1.5SynthPop_2035'!B634)*5/15+'TM1.5SynthPop_2035'!B634,0)</f>
        <v>57</v>
      </c>
      <c r="C634">
        <f>ROUND(('TM1.5SynthPop_2050'!C634-'TM1.5SynthPop_2035'!C634)*5/15+'TM1.5SynthPop_2035'!C634,0)</f>
        <v>110</v>
      </c>
      <c r="D634">
        <f>ROUND(('TM1.5SynthPop_2050'!D634-'TM1.5SynthPop_2035'!D634)*5/15+'TM1.5SynthPop_2035'!D634,0)</f>
        <v>227</v>
      </c>
      <c r="E634">
        <f>ROUND(('TM1.5SynthPop_2050'!E634-'TM1.5SynthPop_2035'!E634)*5/15+'TM1.5SynthPop_2035'!E634,0)</f>
        <v>200</v>
      </c>
      <c r="F634">
        <f>ROUND(('TM1.5SynthPop_2050'!F634-'TM1.5SynthPop_2035'!F634)*5/15+'TM1.5SynthPop_2035'!F634,0)</f>
        <v>239</v>
      </c>
      <c r="G634">
        <f>ROUND(('TM1.5SynthPop_2050'!G634-'TM1.5SynthPop_2035'!G634)*5/15+'TM1.5SynthPop_2035'!G634,0)</f>
        <v>467</v>
      </c>
      <c r="H634">
        <f>ROUND(('TM1.5SynthPop_2050'!H634-'TM1.5SynthPop_2035'!H634)*5/15+'TM1.5SynthPop_2035'!H634,0)</f>
        <v>638</v>
      </c>
      <c r="I634">
        <f t="shared" si="49"/>
        <v>1300</v>
      </c>
      <c r="J634">
        <f t="shared" si="53"/>
        <v>4.3799999999999999E-2</v>
      </c>
      <c r="K634">
        <f t="shared" si="53"/>
        <v>8.4599999999999995E-2</v>
      </c>
      <c r="L634">
        <f t="shared" si="53"/>
        <v>0.17460000000000001</v>
      </c>
      <c r="M634">
        <f t="shared" si="53"/>
        <v>0.15379999999999999</v>
      </c>
      <c r="N634">
        <f t="shared" si="53"/>
        <v>0.18379999999999999</v>
      </c>
      <c r="O634">
        <f t="shared" si="50"/>
        <v>0.35940000000000005</v>
      </c>
      <c r="P634">
        <f t="shared" si="51"/>
        <v>0.50919999999999999</v>
      </c>
      <c r="Q634">
        <f t="shared" si="52"/>
        <v>0.49080000000000001</v>
      </c>
    </row>
    <row r="635" spans="1:17">
      <c r="A635">
        <v>637</v>
      </c>
      <c r="B635">
        <f>ROUND(('TM1.5SynthPop_2050'!B635-'TM1.5SynthPop_2035'!B635)*5/15+'TM1.5SynthPop_2035'!B635,0)</f>
        <v>42</v>
      </c>
      <c r="C635">
        <f>ROUND(('TM1.5SynthPop_2050'!C635-'TM1.5SynthPop_2035'!C635)*5/15+'TM1.5SynthPop_2035'!C635,0)</f>
        <v>70</v>
      </c>
      <c r="D635">
        <f>ROUND(('TM1.5SynthPop_2050'!D635-'TM1.5SynthPop_2035'!D635)*5/15+'TM1.5SynthPop_2035'!D635,0)</f>
        <v>217</v>
      </c>
      <c r="E635">
        <f>ROUND(('TM1.5SynthPop_2050'!E635-'TM1.5SynthPop_2035'!E635)*5/15+'TM1.5SynthPop_2035'!E635,0)</f>
        <v>266</v>
      </c>
      <c r="F635">
        <f>ROUND(('TM1.5SynthPop_2050'!F635-'TM1.5SynthPop_2035'!F635)*5/15+'TM1.5SynthPop_2035'!F635,0)</f>
        <v>319</v>
      </c>
      <c r="G635">
        <f>ROUND(('TM1.5SynthPop_2050'!G635-'TM1.5SynthPop_2035'!G635)*5/15+'TM1.5SynthPop_2035'!G635,0)</f>
        <v>606</v>
      </c>
      <c r="H635">
        <f>ROUND(('TM1.5SynthPop_2050'!H635-'TM1.5SynthPop_2035'!H635)*5/15+'TM1.5SynthPop_2035'!H635,0)</f>
        <v>370</v>
      </c>
      <c r="I635">
        <f t="shared" si="49"/>
        <v>1520</v>
      </c>
      <c r="J635">
        <f t="shared" si="53"/>
        <v>2.76E-2</v>
      </c>
      <c r="K635">
        <f t="shared" si="53"/>
        <v>4.6100000000000002E-2</v>
      </c>
      <c r="L635">
        <f t="shared" si="53"/>
        <v>0.14280000000000001</v>
      </c>
      <c r="M635">
        <f t="shared" si="53"/>
        <v>0.17499999999999999</v>
      </c>
      <c r="N635">
        <f t="shared" si="53"/>
        <v>0.2099</v>
      </c>
      <c r="O635">
        <f t="shared" si="50"/>
        <v>0.39859999999999995</v>
      </c>
      <c r="P635">
        <f t="shared" si="51"/>
        <v>0.75659999999999994</v>
      </c>
      <c r="Q635">
        <f t="shared" si="52"/>
        <v>0.24340000000000001</v>
      </c>
    </row>
    <row r="636" spans="1:17">
      <c r="A636">
        <v>638</v>
      </c>
      <c r="B636">
        <f>ROUND(('TM1.5SynthPop_2050'!B636-'TM1.5SynthPop_2035'!B636)*5/15+'TM1.5SynthPop_2035'!B636,0)</f>
        <v>58</v>
      </c>
      <c r="C636">
        <f>ROUND(('TM1.5SynthPop_2050'!C636-'TM1.5SynthPop_2035'!C636)*5/15+'TM1.5SynthPop_2035'!C636,0)</f>
        <v>82</v>
      </c>
      <c r="D636">
        <f>ROUND(('TM1.5SynthPop_2050'!D636-'TM1.5SynthPop_2035'!D636)*5/15+'TM1.5SynthPop_2035'!D636,0)</f>
        <v>246</v>
      </c>
      <c r="E636">
        <f>ROUND(('TM1.5SynthPop_2050'!E636-'TM1.5SynthPop_2035'!E636)*5/15+'TM1.5SynthPop_2035'!E636,0)</f>
        <v>144</v>
      </c>
      <c r="F636">
        <f>ROUND(('TM1.5SynthPop_2050'!F636-'TM1.5SynthPop_2035'!F636)*5/15+'TM1.5SynthPop_2035'!F636,0)</f>
        <v>275</v>
      </c>
      <c r="G636">
        <f>ROUND(('TM1.5SynthPop_2050'!G636-'TM1.5SynthPop_2035'!G636)*5/15+'TM1.5SynthPop_2035'!G636,0)</f>
        <v>444</v>
      </c>
      <c r="H636">
        <f>ROUND(('TM1.5SynthPop_2050'!H636-'TM1.5SynthPop_2035'!H636)*5/15+'TM1.5SynthPop_2035'!H636,0)</f>
        <v>749</v>
      </c>
      <c r="I636">
        <f t="shared" si="49"/>
        <v>1249</v>
      </c>
      <c r="J636">
        <f t="shared" si="53"/>
        <v>4.6399999999999997E-2</v>
      </c>
      <c r="K636">
        <f t="shared" si="53"/>
        <v>6.5699999999999995E-2</v>
      </c>
      <c r="L636">
        <f t="shared" si="53"/>
        <v>0.19700000000000001</v>
      </c>
      <c r="M636">
        <f t="shared" si="53"/>
        <v>0.1153</v>
      </c>
      <c r="N636">
        <f t="shared" si="53"/>
        <v>0.22020000000000001</v>
      </c>
      <c r="O636">
        <f t="shared" si="50"/>
        <v>0.35539999999999994</v>
      </c>
      <c r="P636">
        <f t="shared" si="51"/>
        <v>0.40029999999999999</v>
      </c>
      <c r="Q636">
        <f t="shared" si="52"/>
        <v>0.59970000000000001</v>
      </c>
    </row>
    <row r="637" spans="1:17">
      <c r="A637">
        <v>639</v>
      </c>
      <c r="B637">
        <f>ROUND(('TM1.5SynthPop_2050'!B637-'TM1.5SynthPop_2035'!B637)*5/15+'TM1.5SynthPop_2035'!B637,0)</f>
        <v>101</v>
      </c>
      <c r="C637">
        <f>ROUND(('TM1.5SynthPop_2050'!C637-'TM1.5SynthPop_2035'!C637)*5/15+'TM1.5SynthPop_2035'!C637,0)</f>
        <v>158</v>
      </c>
      <c r="D637">
        <f>ROUND(('TM1.5SynthPop_2050'!D637-'TM1.5SynthPop_2035'!D637)*5/15+'TM1.5SynthPop_2035'!D637,0)</f>
        <v>213</v>
      </c>
      <c r="E637">
        <f>ROUND(('TM1.5SynthPop_2050'!E637-'TM1.5SynthPop_2035'!E637)*5/15+'TM1.5SynthPop_2035'!E637,0)</f>
        <v>146</v>
      </c>
      <c r="F637">
        <f>ROUND(('TM1.5SynthPop_2050'!F637-'TM1.5SynthPop_2035'!F637)*5/15+'TM1.5SynthPop_2035'!F637,0)</f>
        <v>228</v>
      </c>
      <c r="G637">
        <f>ROUND(('TM1.5SynthPop_2050'!G637-'TM1.5SynthPop_2035'!G637)*5/15+'TM1.5SynthPop_2035'!G637,0)</f>
        <v>403</v>
      </c>
      <c r="H637">
        <f>ROUND(('TM1.5SynthPop_2050'!H637-'TM1.5SynthPop_2035'!H637)*5/15+'TM1.5SynthPop_2035'!H637,0)</f>
        <v>687</v>
      </c>
      <c r="I637">
        <f t="shared" si="49"/>
        <v>1249</v>
      </c>
      <c r="J637">
        <f t="shared" si="53"/>
        <v>8.09E-2</v>
      </c>
      <c r="K637">
        <f t="shared" si="53"/>
        <v>0.1265</v>
      </c>
      <c r="L637">
        <f t="shared" si="53"/>
        <v>0.17050000000000001</v>
      </c>
      <c r="M637">
        <f t="shared" si="53"/>
        <v>0.1169</v>
      </c>
      <c r="N637">
        <f t="shared" si="53"/>
        <v>0.1825</v>
      </c>
      <c r="O637">
        <f t="shared" si="50"/>
        <v>0.32269999999999999</v>
      </c>
      <c r="P637">
        <f t="shared" si="51"/>
        <v>0.44999999999999996</v>
      </c>
      <c r="Q637">
        <f t="shared" si="52"/>
        <v>0.55000000000000004</v>
      </c>
    </row>
    <row r="638" spans="1:17">
      <c r="A638">
        <v>640</v>
      </c>
      <c r="B638">
        <f>ROUND(('TM1.5SynthPop_2050'!B638-'TM1.5SynthPop_2035'!B638)*5/15+'TM1.5SynthPop_2035'!B638,0)</f>
        <v>51</v>
      </c>
      <c r="C638">
        <f>ROUND(('TM1.5SynthPop_2050'!C638-'TM1.5SynthPop_2035'!C638)*5/15+'TM1.5SynthPop_2035'!C638,0)</f>
        <v>86</v>
      </c>
      <c r="D638">
        <f>ROUND(('TM1.5SynthPop_2050'!D638-'TM1.5SynthPop_2035'!D638)*5/15+'TM1.5SynthPop_2035'!D638,0)</f>
        <v>141</v>
      </c>
      <c r="E638">
        <f>ROUND(('TM1.5SynthPop_2050'!E638-'TM1.5SynthPop_2035'!E638)*5/15+'TM1.5SynthPop_2035'!E638,0)</f>
        <v>120</v>
      </c>
      <c r="F638">
        <f>ROUND(('TM1.5SynthPop_2050'!F638-'TM1.5SynthPop_2035'!F638)*5/15+'TM1.5SynthPop_2035'!F638,0)</f>
        <v>180</v>
      </c>
      <c r="G638">
        <f>ROUND(('TM1.5SynthPop_2050'!G638-'TM1.5SynthPop_2035'!G638)*5/15+'TM1.5SynthPop_2035'!G638,0)</f>
        <v>295</v>
      </c>
      <c r="H638">
        <f>ROUND(('TM1.5SynthPop_2050'!H638-'TM1.5SynthPop_2035'!H638)*5/15+'TM1.5SynthPop_2035'!H638,0)</f>
        <v>440</v>
      </c>
      <c r="I638">
        <f t="shared" si="49"/>
        <v>873</v>
      </c>
      <c r="J638">
        <f t="shared" si="53"/>
        <v>5.8400000000000001E-2</v>
      </c>
      <c r="K638">
        <f t="shared" si="53"/>
        <v>9.8500000000000004E-2</v>
      </c>
      <c r="L638">
        <f t="shared" si="53"/>
        <v>0.1615</v>
      </c>
      <c r="M638">
        <f t="shared" si="53"/>
        <v>0.13750000000000001</v>
      </c>
      <c r="N638">
        <f t="shared" si="53"/>
        <v>0.20619999999999999</v>
      </c>
      <c r="O638">
        <f t="shared" si="50"/>
        <v>0.33789999999999998</v>
      </c>
      <c r="P638">
        <f t="shared" si="51"/>
        <v>0.496</v>
      </c>
      <c r="Q638">
        <f t="shared" si="52"/>
        <v>0.504</v>
      </c>
    </row>
    <row r="639" spans="1:17">
      <c r="A639">
        <v>641</v>
      </c>
      <c r="B639">
        <f>ROUND(('TM1.5SynthPop_2050'!B639-'TM1.5SynthPop_2035'!B639)*5/15+'TM1.5SynthPop_2035'!B639,0)</f>
        <v>24</v>
      </c>
      <c r="C639">
        <f>ROUND(('TM1.5SynthPop_2050'!C639-'TM1.5SynthPop_2035'!C639)*5/15+'TM1.5SynthPop_2035'!C639,0)</f>
        <v>43</v>
      </c>
      <c r="D639">
        <f>ROUND(('TM1.5SynthPop_2050'!D639-'TM1.5SynthPop_2035'!D639)*5/15+'TM1.5SynthPop_2035'!D639,0)</f>
        <v>138</v>
      </c>
      <c r="E639">
        <f>ROUND(('TM1.5SynthPop_2050'!E639-'TM1.5SynthPop_2035'!E639)*5/15+'TM1.5SynthPop_2035'!E639,0)</f>
        <v>109</v>
      </c>
      <c r="F639">
        <f>ROUND(('TM1.5SynthPop_2050'!F639-'TM1.5SynthPop_2035'!F639)*5/15+'TM1.5SynthPop_2035'!F639,0)</f>
        <v>201</v>
      </c>
      <c r="G639">
        <f>ROUND(('TM1.5SynthPop_2050'!G639-'TM1.5SynthPop_2035'!G639)*5/15+'TM1.5SynthPop_2035'!G639,0)</f>
        <v>350</v>
      </c>
      <c r="H639">
        <f>ROUND(('TM1.5SynthPop_2050'!H639-'TM1.5SynthPop_2035'!H639)*5/15+'TM1.5SynthPop_2035'!H639,0)</f>
        <v>479</v>
      </c>
      <c r="I639">
        <f t="shared" si="49"/>
        <v>865</v>
      </c>
      <c r="J639">
        <f t="shared" si="53"/>
        <v>2.7699999999999999E-2</v>
      </c>
      <c r="K639">
        <f t="shared" si="53"/>
        <v>4.9700000000000001E-2</v>
      </c>
      <c r="L639">
        <f t="shared" si="53"/>
        <v>0.1595</v>
      </c>
      <c r="M639">
        <f t="shared" si="53"/>
        <v>0.126</v>
      </c>
      <c r="N639">
        <f t="shared" si="53"/>
        <v>0.2324</v>
      </c>
      <c r="O639">
        <f t="shared" si="50"/>
        <v>0.40470000000000006</v>
      </c>
      <c r="P639">
        <f t="shared" si="51"/>
        <v>0.44620000000000004</v>
      </c>
      <c r="Q639">
        <f t="shared" si="52"/>
        <v>0.55379999999999996</v>
      </c>
    </row>
    <row r="640" spans="1:17">
      <c r="A640">
        <v>642</v>
      </c>
      <c r="B640">
        <f>ROUND(('TM1.5SynthPop_2050'!B640-'TM1.5SynthPop_2035'!B640)*5/15+'TM1.5SynthPop_2035'!B640,0)</f>
        <v>28</v>
      </c>
      <c r="C640">
        <f>ROUND(('TM1.5SynthPop_2050'!C640-'TM1.5SynthPop_2035'!C640)*5/15+'TM1.5SynthPop_2035'!C640,0)</f>
        <v>43</v>
      </c>
      <c r="D640">
        <f>ROUND(('TM1.5SynthPop_2050'!D640-'TM1.5SynthPop_2035'!D640)*5/15+'TM1.5SynthPop_2035'!D640,0)</f>
        <v>133</v>
      </c>
      <c r="E640">
        <f>ROUND(('TM1.5SynthPop_2050'!E640-'TM1.5SynthPop_2035'!E640)*5/15+'TM1.5SynthPop_2035'!E640,0)</f>
        <v>204</v>
      </c>
      <c r="F640">
        <f>ROUND(('TM1.5SynthPop_2050'!F640-'TM1.5SynthPop_2035'!F640)*5/15+'TM1.5SynthPop_2035'!F640,0)</f>
        <v>201</v>
      </c>
      <c r="G640">
        <f>ROUND(('TM1.5SynthPop_2050'!G640-'TM1.5SynthPop_2035'!G640)*5/15+'TM1.5SynthPop_2035'!G640,0)</f>
        <v>441</v>
      </c>
      <c r="H640">
        <f>ROUND(('TM1.5SynthPop_2050'!H640-'TM1.5SynthPop_2035'!H640)*5/15+'TM1.5SynthPop_2035'!H640,0)</f>
        <v>327</v>
      </c>
      <c r="I640">
        <f t="shared" si="49"/>
        <v>1050</v>
      </c>
      <c r="J640">
        <f t="shared" si="53"/>
        <v>2.6700000000000002E-2</v>
      </c>
      <c r="K640">
        <f t="shared" si="53"/>
        <v>4.1000000000000002E-2</v>
      </c>
      <c r="L640">
        <f t="shared" si="53"/>
        <v>0.12670000000000001</v>
      </c>
      <c r="M640">
        <f t="shared" si="53"/>
        <v>0.1943</v>
      </c>
      <c r="N640">
        <f t="shared" si="53"/>
        <v>0.19139999999999999</v>
      </c>
      <c r="O640">
        <f t="shared" si="50"/>
        <v>0.41989999999999994</v>
      </c>
      <c r="P640">
        <f t="shared" si="51"/>
        <v>0.68859999999999999</v>
      </c>
      <c r="Q640">
        <f t="shared" si="52"/>
        <v>0.31140000000000001</v>
      </c>
    </row>
    <row r="641" spans="1:17">
      <c r="A641">
        <v>643</v>
      </c>
      <c r="B641">
        <f>ROUND(('TM1.5SynthPop_2050'!B641-'TM1.5SynthPop_2035'!B641)*5/15+'TM1.5SynthPop_2035'!B641,0)</f>
        <v>21</v>
      </c>
      <c r="C641">
        <f>ROUND(('TM1.5SynthPop_2050'!C641-'TM1.5SynthPop_2035'!C641)*5/15+'TM1.5SynthPop_2035'!C641,0)</f>
        <v>52</v>
      </c>
      <c r="D641">
        <f>ROUND(('TM1.5SynthPop_2050'!D641-'TM1.5SynthPop_2035'!D641)*5/15+'TM1.5SynthPop_2035'!D641,0)</f>
        <v>136</v>
      </c>
      <c r="E641">
        <f>ROUND(('TM1.5SynthPop_2050'!E641-'TM1.5SynthPop_2035'!E641)*5/15+'TM1.5SynthPop_2035'!E641,0)</f>
        <v>169</v>
      </c>
      <c r="F641">
        <f>ROUND(('TM1.5SynthPop_2050'!F641-'TM1.5SynthPop_2035'!F641)*5/15+'TM1.5SynthPop_2035'!F641,0)</f>
        <v>221</v>
      </c>
      <c r="G641">
        <f>ROUND(('TM1.5SynthPop_2050'!G641-'TM1.5SynthPop_2035'!G641)*5/15+'TM1.5SynthPop_2035'!G641,0)</f>
        <v>413</v>
      </c>
      <c r="H641">
        <f>ROUND(('TM1.5SynthPop_2050'!H641-'TM1.5SynthPop_2035'!H641)*5/15+'TM1.5SynthPop_2035'!H641,0)</f>
        <v>421</v>
      </c>
      <c r="I641">
        <f t="shared" si="49"/>
        <v>1012</v>
      </c>
      <c r="J641">
        <f t="shared" si="53"/>
        <v>2.0799999999999999E-2</v>
      </c>
      <c r="K641">
        <f t="shared" si="53"/>
        <v>5.1400000000000001E-2</v>
      </c>
      <c r="L641">
        <f t="shared" si="53"/>
        <v>0.13439999999999999</v>
      </c>
      <c r="M641">
        <f t="shared" si="53"/>
        <v>0.16700000000000001</v>
      </c>
      <c r="N641">
        <f t="shared" si="53"/>
        <v>0.21840000000000001</v>
      </c>
      <c r="O641">
        <f t="shared" si="50"/>
        <v>0.40799999999999992</v>
      </c>
      <c r="P641">
        <f t="shared" si="51"/>
        <v>0.58400000000000007</v>
      </c>
      <c r="Q641">
        <f t="shared" si="52"/>
        <v>0.41599999999999998</v>
      </c>
    </row>
    <row r="642" spans="1:17">
      <c r="A642">
        <v>644</v>
      </c>
      <c r="B642">
        <f>ROUND(('TM1.5SynthPop_2050'!B642-'TM1.5SynthPop_2035'!B642)*5/15+'TM1.5SynthPop_2035'!B642,0)</f>
        <v>32</v>
      </c>
      <c r="C642">
        <f>ROUND(('TM1.5SynthPop_2050'!C642-'TM1.5SynthPop_2035'!C642)*5/15+'TM1.5SynthPop_2035'!C642,0)</f>
        <v>87</v>
      </c>
      <c r="D642">
        <f>ROUND(('TM1.5SynthPop_2050'!D642-'TM1.5SynthPop_2035'!D642)*5/15+'TM1.5SynthPop_2035'!D642,0)</f>
        <v>148</v>
      </c>
      <c r="E642">
        <f>ROUND(('TM1.5SynthPop_2050'!E642-'TM1.5SynthPop_2035'!E642)*5/15+'TM1.5SynthPop_2035'!E642,0)</f>
        <v>165</v>
      </c>
      <c r="F642">
        <f>ROUND(('TM1.5SynthPop_2050'!F642-'TM1.5SynthPop_2035'!F642)*5/15+'TM1.5SynthPop_2035'!F642,0)</f>
        <v>213</v>
      </c>
      <c r="G642">
        <f>ROUND(('TM1.5SynthPop_2050'!G642-'TM1.5SynthPop_2035'!G642)*5/15+'TM1.5SynthPop_2035'!G642,0)</f>
        <v>441</v>
      </c>
      <c r="H642">
        <f>ROUND(('TM1.5SynthPop_2050'!H642-'TM1.5SynthPop_2035'!H642)*5/15+'TM1.5SynthPop_2035'!H642,0)</f>
        <v>496</v>
      </c>
      <c r="I642">
        <f t="shared" si="49"/>
        <v>1086</v>
      </c>
      <c r="J642">
        <f t="shared" si="53"/>
        <v>2.9499999999999998E-2</v>
      </c>
      <c r="K642">
        <f t="shared" si="53"/>
        <v>8.0100000000000005E-2</v>
      </c>
      <c r="L642">
        <f t="shared" si="53"/>
        <v>0.1363</v>
      </c>
      <c r="M642">
        <f t="shared" si="53"/>
        <v>0.15190000000000001</v>
      </c>
      <c r="N642">
        <f t="shared" si="53"/>
        <v>0.1961</v>
      </c>
      <c r="O642">
        <f t="shared" si="50"/>
        <v>0.40609999999999991</v>
      </c>
      <c r="P642">
        <f t="shared" si="51"/>
        <v>0.54330000000000001</v>
      </c>
      <c r="Q642">
        <f t="shared" si="52"/>
        <v>0.45669999999999999</v>
      </c>
    </row>
    <row r="643" spans="1:17">
      <c r="A643">
        <v>645</v>
      </c>
      <c r="B643">
        <f>ROUND(('TM1.5SynthPop_2050'!B643-'TM1.5SynthPop_2035'!B643)*5/15+'TM1.5SynthPop_2035'!B643,0)</f>
        <v>22</v>
      </c>
      <c r="C643">
        <f>ROUND(('TM1.5SynthPop_2050'!C643-'TM1.5SynthPop_2035'!C643)*5/15+'TM1.5SynthPop_2035'!C643,0)</f>
        <v>48</v>
      </c>
      <c r="D643">
        <f>ROUND(('TM1.5SynthPop_2050'!D643-'TM1.5SynthPop_2035'!D643)*5/15+'TM1.5SynthPop_2035'!D643,0)</f>
        <v>170</v>
      </c>
      <c r="E643">
        <f>ROUND(('TM1.5SynthPop_2050'!E643-'TM1.5SynthPop_2035'!E643)*5/15+'TM1.5SynthPop_2035'!E643,0)</f>
        <v>188</v>
      </c>
      <c r="F643">
        <f>ROUND(('TM1.5SynthPop_2050'!F643-'TM1.5SynthPop_2035'!F643)*5/15+'TM1.5SynthPop_2035'!F643,0)</f>
        <v>258</v>
      </c>
      <c r="G643">
        <f>ROUND(('TM1.5SynthPop_2050'!G643-'TM1.5SynthPop_2035'!G643)*5/15+'TM1.5SynthPop_2035'!G643,0)</f>
        <v>493</v>
      </c>
      <c r="H643">
        <f>ROUND(('TM1.5SynthPop_2050'!H643-'TM1.5SynthPop_2035'!H643)*5/15+'TM1.5SynthPop_2035'!H643,0)</f>
        <v>514</v>
      </c>
      <c r="I643">
        <f t="shared" ref="I643:I706" si="54">SUM(B643:G643)</f>
        <v>1179</v>
      </c>
      <c r="J643">
        <f t="shared" si="53"/>
        <v>1.8700000000000001E-2</v>
      </c>
      <c r="K643">
        <f t="shared" si="53"/>
        <v>4.07E-2</v>
      </c>
      <c r="L643">
        <f t="shared" si="53"/>
        <v>0.14419999999999999</v>
      </c>
      <c r="M643">
        <f t="shared" si="53"/>
        <v>0.1595</v>
      </c>
      <c r="N643">
        <f t="shared" si="53"/>
        <v>0.21879999999999999</v>
      </c>
      <c r="O643">
        <f t="shared" ref="O643:O706" si="55">1-SUM(J643:N643)</f>
        <v>0.41810000000000003</v>
      </c>
      <c r="P643">
        <f t="shared" ref="P643:P706" si="56">1-Q643</f>
        <v>0.56400000000000006</v>
      </c>
      <c r="Q643">
        <f t="shared" ref="Q643:Q706" si="57">ROUND(H643/$I643,4)</f>
        <v>0.436</v>
      </c>
    </row>
    <row r="644" spans="1:17">
      <c r="A644">
        <v>646</v>
      </c>
      <c r="B644">
        <f>ROUND(('TM1.5SynthPop_2050'!B644-'TM1.5SynthPop_2035'!B644)*5/15+'TM1.5SynthPop_2035'!B644,0)</f>
        <v>18</v>
      </c>
      <c r="C644">
        <f>ROUND(('TM1.5SynthPop_2050'!C644-'TM1.5SynthPop_2035'!C644)*5/15+'TM1.5SynthPop_2035'!C644,0)</f>
        <v>48</v>
      </c>
      <c r="D644">
        <f>ROUND(('TM1.5SynthPop_2050'!D644-'TM1.5SynthPop_2035'!D644)*5/15+'TM1.5SynthPop_2035'!D644,0)</f>
        <v>119</v>
      </c>
      <c r="E644">
        <f>ROUND(('TM1.5SynthPop_2050'!E644-'TM1.5SynthPop_2035'!E644)*5/15+'TM1.5SynthPop_2035'!E644,0)</f>
        <v>166</v>
      </c>
      <c r="F644">
        <f>ROUND(('TM1.5SynthPop_2050'!F644-'TM1.5SynthPop_2035'!F644)*5/15+'TM1.5SynthPop_2035'!F644,0)</f>
        <v>190</v>
      </c>
      <c r="G644">
        <f>ROUND(('TM1.5SynthPop_2050'!G644-'TM1.5SynthPop_2035'!G644)*5/15+'TM1.5SynthPop_2035'!G644,0)</f>
        <v>342</v>
      </c>
      <c r="H644">
        <f>ROUND(('TM1.5SynthPop_2050'!H644-'TM1.5SynthPop_2035'!H644)*5/15+'TM1.5SynthPop_2035'!H644,0)</f>
        <v>373</v>
      </c>
      <c r="I644">
        <f t="shared" si="54"/>
        <v>883</v>
      </c>
      <c r="J644">
        <f t="shared" si="53"/>
        <v>2.0400000000000001E-2</v>
      </c>
      <c r="K644">
        <f t="shared" si="53"/>
        <v>5.4399999999999997E-2</v>
      </c>
      <c r="L644">
        <f t="shared" si="53"/>
        <v>0.1348</v>
      </c>
      <c r="M644">
        <f t="shared" si="53"/>
        <v>0.188</v>
      </c>
      <c r="N644">
        <f t="shared" si="53"/>
        <v>0.2152</v>
      </c>
      <c r="O644">
        <f t="shared" si="55"/>
        <v>0.38719999999999999</v>
      </c>
      <c r="P644">
        <f t="shared" si="56"/>
        <v>0.5776</v>
      </c>
      <c r="Q644">
        <f t="shared" si="57"/>
        <v>0.4224</v>
      </c>
    </row>
    <row r="645" spans="1:17">
      <c r="A645">
        <v>647</v>
      </c>
      <c r="B645">
        <f>ROUND(('TM1.5SynthPop_2050'!B645-'TM1.5SynthPop_2035'!B645)*5/15+'TM1.5SynthPop_2035'!B645,0)</f>
        <v>37</v>
      </c>
      <c r="C645">
        <f>ROUND(('TM1.5SynthPop_2050'!C645-'TM1.5SynthPop_2035'!C645)*5/15+'TM1.5SynthPop_2035'!C645,0)</f>
        <v>55</v>
      </c>
      <c r="D645">
        <f>ROUND(('TM1.5SynthPop_2050'!D645-'TM1.5SynthPop_2035'!D645)*5/15+'TM1.5SynthPop_2035'!D645,0)</f>
        <v>171</v>
      </c>
      <c r="E645">
        <f>ROUND(('TM1.5SynthPop_2050'!E645-'TM1.5SynthPop_2035'!E645)*5/15+'TM1.5SynthPop_2035'!E645,0)</f>
        <v>213</v>
      </c>
      <c r="F645">
        <f>ROUND(('TM1.5SynthPop_2050'!F645-'TM1.5SynthPop_2035'!F645)*5/15+'TM1.5SynthPop_2035'!F645,0)</f>
        <v>283</v>
      </c>
      <c r="G645">
        <f>ROUND(('TM1.5SynthPop_2050'!G645-'TM1.5SynthPop_2035'!G645)*5/15+'TM1.5SynthPop_2035'!G645,0)</f>
        <v>500</v>
      </c>
      <c r="H645">
        <f>ROUND(('TM1.5SynthPop_2050'!H645-'TM1.5SynthPop_2035'!H645)*5/15+'TM1.5SynthPop_2035'!H645,0)</f>
        <v>486</v>
      </c>
      <c r="I645">
        <f t="shared" si="54"/>
        <v>1259</v>
      </c>
      <c r="J645">
        <f t="shared" si="53"/>
        <v>2.9399999999999999E-2</v>
      </c>
      <c r="K645">
        <f t="shared" si="53"/>
        <v>4.3700000000000003E-2</v>
      </c>
      <c r="L645">
        <f t="shared" si="53"/>
        <v>0.1358</v>
      </c>
      <c r="M645">
        <f t="shared" si="53"/>
        <v>0.16919999999999999</v>
      </c>
      <c r="N645">
        <f t="shared" si="53"/>
        <v>0.2248</v>
      </c>
      <c r="O645">
        <f t="shared" si="55"/>
        <v>0.39710000000000001</v>
      </c>
      <c r="P645">
        <f t="shared" si="56"/>
        <v>0.61399999999999999</v>
      </c>
      <c r="Q645">
        <f t="shared" si="57"/>
        <v>0.38600000000000001</v>
      </c>
    </row>
    <row r="646" spans="1:17">
      <c r="A646">
        <v>648</v>
      </c>
      <c r="B646">
        <f>ROUND(('TM1.5SynthPop_2050'!B646-'TM1.5SynthPop_2035'!B646)*5/15+'TM1.5SynthPop_2035'!B646,0)</f>
        <v>32</v>
      </c>
      <c r="C646">
        <f>ROUND(('TM1.5SynthPop_2050'!C646-'TM1.5SynthPop_2035'!C646)*5/15+'TM1.5SynthPop_2035'!C646,0)</f>
        <v>82</v>
      </c>
      <c r="D646">
        <f>ROUND(('TM1.5SynthPop_2050'!D646-'TM1.5SynthPop_2035'!D646)*5/15+'TM1.5SynthPop_2035'!D646,0)</f>
        <v>241</v>
      </c>
      <c r="E646">
        <f>ROUND(('TM1.5SynthPop_2050'!E646-'TM1.5SynthPop_2035'!E646)*5/15+'TM1.5SynthPop_2035'!E646,0)</f>
        <v>259</v>
      </c>
      <c r="F646">
        <f>ROUND(('TM1.5SynthPop_2050'!F646-'TM1.5SynthPop_2035'!F646)*5/15+'TM1.5SynthPop_2035'!F646,0)</f>
        <v>434</v>
      </c>
      <c r="G646">
        <f>ROUND(('TM1.5SynthPop_2050'!G646-'TM1.5SynthPop_2035'!G646)*5/15+'TM1.5SynthPop_2035'!G646,0)</f>
        <v>688</v>
      </c>
      <c r="H646">
        <f>ROUND(('TM1.5SynthPop_2050'!H646-'TM1.5SynthPop_2035'!H646)*5/15+'TM1.5SynthPop_2035'!H646,0)</f>
        <v>909</v>
      </c>
      <c r="I646">
        <f t="shared" si="54"/>
        <v>1736</v>
      </c>
      <c r="J646">
        <f t="shared" si="53"/>
        <v>1.84E-2</v>
      </c>
      <c r="K646">
        <f t="shared" si="53"/>
        <v>4.7199999999999999E-2</v>
      </c>
      <c r="L646">
        <f t="shared" si="53"/>
        <v>0.13880000000000001</v>
      </c>
      <c r="M646">
        <f t="shared" si="53"/>
        <v>0.1492</v>
      </c>
      <c r="N646">
        <f t="shared" si="53"/>
        <v>0.25</v>
      </c>
      <c r="O646">
        <f t="shared" si="55"/>
        <v>0.39639999999999997</v>
      </c>
      <c r="P646">
        <f t="shared" si="56"/>
        <v>0.47640000000000005</v>
      </c>
      <c r="Q646">
        <f t="shared" si="57"/>
        <v>0.52359999999999995</v>
      </c>
    </row>
    <row r="647" spans="1:17">
      <c r="A647">
        <v>649</v>
      </c>
      <c r="B647">
        <f>ROUND(('TM1.5SynthPop_2050'!B647-'TM1.5SynthPop_2035'!B647)*5/15+'TM1.5SynthPop_2035'!B647,0)</f>
        <v>30</v>
      </c>
      <c r="C647">
        <f>ROUND(('TM1.5SynthPop_2050'!C647-'TM1.5SynthPop_2035'!C647)*5/15+'TM1.5SynthPop_2035'!C647,0)</f>
        <v>71</v>
      </c>
      <c r="D647">
        <f>ROUND(('TM1.5SynthPop_2050'!D647-'TM1.5SynthPop_2035'!D647)*5/15+'TM1.5SynthPop_2035'!D647,0)</f>
        <v>135</v>
      </c>
      <c r="E647">
        <f>ROUND(('TM1.5SynthPop_2050'!E647-'TM1.5SynthPop_2035'!E647)*5/15+'TM1.5SynthPop_2035'!E647,0)</f>
        <v>168</v>
      </c>
      <c r="F647">
        <f>ROUND(('TM1.5SynthPop_2050'!F647-'TM1.5SynthPop_2035'!F647)*5/15+'TM1.5SynthPop_2035'!F647,0)</f>
        <v>286</v>
      </c>
      <c r="G647">
        <f>ROUND(('TM1.5SynthPop_2050'!G647-'TM1.5SynthPop_2035'!G647)*5/15+'TM1.5SynthPop_2035'!G647,0)</f>
        <v>434</v>
      </c>
      <c r="H647">
        <f>ROUND(('TM1.5SynthPop_2050'!H647-'TM1.5SynthPop_2035'!H647)*5/15+'TM1.5SynthPop_2035'!H647,0)</f>
        <v>611</v>
      </c>
      <c r="I647">
        <f t="shared" si="54"/>
        <v>1124</v>
      </c>
      <c r="J647">
        <f t="shared" si="53"/>
        <v>2.6700000000000002E-2</v>
      </c>
      <c r="K647">
        <f t="shared" si="53"/>
        <v>6.3200000000000006E-2</v>
      </c>
      <c r="L647">
        <f t="shared" si="53"/>
        <v>0.1201</v>
      </c>
      <c r="M647">
        <f t="shared" si="53"/>
        <v>0.14949999999999999</v>
      </c>
      <c r="N647">
        <f t="shared" si="53"/>
        <v>0.25440000000000002</v>
      </c>
      <c r="O647">
        <f t="shared" si="55"/>
        <v>0.38609999999999989</v>
      </c>
      <c r="P647">
        <f t="shared" si="56"/>
        <v>0.45640000000000003</v>
      </c>
      <c r="Q647">
        <f t="shared" si="57"/>
        <v>0.54359999999999997</v>
      </c>
    </row>
    <row r="648" spans="1:17">
      <c r="A648">
        <v>650</v>
      </c>
      <c r="B648">
        <f>ROUND(('TM1.5SynthPop_2050'!B648-'TM1.5SynthPop_2035'!B648)*5/15+'TM1.5SynthPop_2035'!B648,0)</f>
        <v>143</v>
      </c>
      <c r="C648">
        <f>ROUND(('TM1.5SynthPop_2050'!C648-'TM1.5SynthPop_2035'!C648)*5/15+'TM1.5SynthPop_2035'!C648,0)</f>
        <v>252</v>
      </c>
      <c r="D648">
        <f>ROUND(('TM1.5SynthPop_2050'!D648-'TM1.5SynthPop_2035'!D648)*5/15+'TM1.5SynthPop_2035'!D648,0)</f>
        <v>389</v>
      </c>
      <c r="E648">
        <f>ROUND(('TM1.5SynthPop_2050'!E648-'TM1.5SynthPop_2035'!E648)*5/15+'TM1.5SynthPop_2035'!E648,0)</f>
        <v>499</v>
      </c>
      <c r="F648">
        <f>ROUND(('TM1.5SynthPop_2050'!F648-'TM1.5SynthPop_2035'!F648)*5/15+'TM1.5SynthPop_2035'!F648,0)</f>
        <v>708</v>
      </c>
      <c r="G648">
        <f>ROUND(('TM1.5SynthPop_2050'!G648-'TM1.5SynthPop_2035'!G648)*5/15+'TM1.5SynthPop_2035'!G648,0)</f>
        <v>1129</v>
      </c>
      <c r="H648">
        <f>ROUND(('TM1.5SynthPop_2050'!H648-'TM1.5SynthPop_2035'!H648)*5/15+'TM1.5SynthPop_2035'!H648,0)</f>
        <v>1488</v>
      </c>
      <c r="I648">
        <f t="shared" si="54"/>
        <v>3120</v>
      </c>
      <c r="J648">
        <f t="shared" si="53"/>
        <v>4.58E-2</v>
      </c>
      <c r="K648">
        <f t="shared" si="53"/>
        <v>8.0799999999999997E-2</v>
      </c>
      <c r="L648">
        <f t="shared" si="53"/>
        <v>0.12470000000000001</v>
      </c>
      <c r="M648">
        <f t="shared" si="53"/>
        <v>0.15989999999999999</v>
      </c>
      <c r="N648">
        <f t="shared" si="53"/>
        <v>0.22689999999999999</v>
      </c>
      <c r="O648">
        <f t="shared" si="55"/>
        <v>0.36190000000000011</v>
      </c>
      <c r="P648">
        <f t="shared" si="56"/>
        <v>0.52310000000000001</v>
      </c>
      <c r="Q648">
        <f t="shared" si="57"/>
        <v>0.47689999999999999</v>
      </c>
    </row>
    <row r="649" spans="1:17">
      <c r="A649">
        <v>651</v>
      </c>
      <c r="B649">
        <f>ROUND(('TM1.5SynthPop_2050'!B649-'TM1.5SynthPop_2035'!B649)*5/15+'TM1.5SynthPop_2035'!B649,0)</f>
        <v>57</v>
      </c>
      <c r="C649">
        <f>ROUND(('TM1.5SynthPop_2050'!C649-'TM1.5SynthPop_2035'!C649)*5/15+'TM1.5SynthPop_2035'!C649,0)</f>
        <v>98</v>
      </c>
      <c r="D649">
        <f>ROUND(('TM1.5SynthPop_2050'!D649-'TM1.5SynthPop_2035'!D649)*5/15+'TM1.5SynthPop_2035'!D649,0)</f>
        <v>243</v>
      </c>
      <c r="E649">
        <f>ROUND(('TM1.5SynthPop_2050'!E649-'TM1.5SynthPop_2035'!E649)*5/15+'TM1.5SynthPop_2035'!E649,0)</f>
        <v>316</v>
      </c>
      <c r="F649">
        <f>ROUND(('TM1.5SynthPop_2050'!F649-'TM1.5SynthPop_2035'!F649)*5/15+'TM1.5SynthPop_2035'!F649,0)</f>
        <v>395</v>
      </c>
      <c r="G649">
        <f>ROUND(('TM1.5SynthPop_2050'!G649-'TM1.5SynthPop_2035'!G649)*5/15+'TM1.5SynthPop_2035'!G649,0)</f>
        <v>668</v>
      </c>
      <c r="H649">
        <f>ROUND(('TM1.5SynthPop_2050'!H649-'TM1.5SynthPop_2035'!H649)*5/15+'TM1.5SynthPop_2035'!H649,0)</f>
        <v>938</v>
      </c>
      <c r="I649">
        <f t="shared" si="54"/>
        <v>1777</v>
      </c>
      <c r="J649">
        <f t="shared" si="53"/>
        <v>3.2099999999999997E-2</v>
      </c>
      <c r="K649">
        <f t="shared" si="53"/>
        <v>5.5100000000000003E-2</v>
      </c>
      <c r="L649">
        <f t="shared" si="53"/>
        <v>0.13669999999999999</v>
      </c>
      <c r="M649">
        <f t="shared" si="53"/>
        <v>0.17780000000000001</v>
      </c>
      <c r="N649">
        <f t="shared" si="53"/>
        <v>0.2223</v>
      </c>
      <c r="O649">
        <f t="shared" si="55"/>
        <v>0.376</v>
      </c>
      <c r="P649">
        <f t="shared" si="56"/>
        <v>0.47209999999999996</v>
      </c>
      <c r="Q649">
        <f t="shared" si="57"/>
        <v>0.52790000000000004</v>
      </c>
    </row>
    <row r="650" spans="1:17">
      <c r="A650">
        <v>652</v>
      </c>
      <c r="B650">
        <f>ROUND(('TM1.5SynthPop_2050'!B650-'TM1.5SynthPop_2035'!B650)*5/15+'TM1.5SynthPop_2035'!B650,0)</f>
        <v>45</v>
      </c>
      <c r="C650">
        <f>ROUND(('TM1.5SynthPop_2050'!C650-'TM1.5SynthPop_2035'!C650)*5/15+'TM1.5SynthPop_2035'!C650,0)</f>
        <v>66</v>
      </c>
      <c r="D650">
        <f>ROUND(('TM1.5SynthPop_2050'!D650-'TM1.5SynthPop_2035'!D650)*5/15+'TM1.5SynthPop_2035'!D650,0)</f>
        <v>210</v>
      </c>
      <c r="E650">
        <f>ROUND(('TM1.5SynthPop_2050'!E650-'TM1.5SynthPop_2035'!E650)*5/15+'TM1.5SynthPop_2035'!E650,0)</f>
        <v>197</v>
      </c>
      <c r="F650">
        <f>ROUND(('TM1.5SynthPop_2050'!F650-'TM1.5SynthPop_2035'!F650)*5/15+'TM1.5SynthPop_2035'!F650,0)</f>
        <v>337</v>
      </c>
      <c r="G650">
        <f>ROUND(('TM1.5SynthPop_2050'!G650-'TM1.5SynthPop_2035'!G650)*5/15+'TM1.5SynthPop_2035'!G650,0)</f>
        <v>572</v>
      </c>
      <c r="H650">
        <f>ROUND(('TM1.5SynthPop_2050'!H650-'TM1.5SynthPop_2035'!H650)*5/15+'TM1.5SynthPop_2035'!H650,0)</f>
        <v>574</v>
      </c>
      <c r="I650">
        <f t="shared" si="54"/>
        <v>1427</v>
      </c>
      <c r="J650">
        <f t="shared" si="53"/>
        <v>3.15E-2</v>
      </c>
      <c r="K650">
        <f t="shared" si="53"/>
        <v>4.6300000000000001E-2</v>
      </c>
      <c r="L650">
        <f t="shared" si="53"/>
        <v>0.1472</v>
      </c>
      <c r="M650">
        <f t="shared" si="53"/>
        <v>0.1381</v>
      </c>
      <c r="N650">
        <f t="shared" si="53"/>
        <v>0.23619999999999999</v>
      </c>
      <c r="O650">
        <f t="shared" si="55"/>
        <v>0.40070000000000006</v>
      </c>
      <c r="P650">
        <f t="shared" si="56"/>
        <v>0.5978</v>
      </c>
      <c r="Q650">
        <f t="shared" si="57"/>
        <v>0.4022</v>
      </c>
    </row>
    <row r="651" spans="1:17">
      <c r="A651">
        <v>653</v>
      </c>
      <c r="B651">
        <f>ROUND(('TM1.5SynthPop_2050'!B651-'TM1.5SynthPop_2035'!B651)*5/15+'TM1.5SynthPop_2035'!B651,0)</f>
        <v>59</v>
      </c>
      <c r="C651">
        <f>ROUND(('TM1.5SynthPop_2050'!C651-'TM1.5SynthPop_2035'!C651)*5/15+'TM1.5SynthPop_2035'!C651,0)</f>
        <v>139</v>
      </c>
      <c r="D651">
        <f>ROUND(('TM1.5SynthPop_2050'!D651-'TM1.5SynthPop_2035'!D651)*5/15+'TM1.5SynthPop_2035'!D651,0)</f>
        <v>462</v>
      </c>
      <c r="E651">
        <f>ROUND(('TM1.5SynthPop_2050'!E651-'TM1.5SynthPop_2035'!E651)*5/15+'TM1.5SynthPop_2035'!E651,0)</f>
        <v>505</v>
      </c>
      <c r="F651">
        <f>ROUND(('TM1.5SynthPop_2050'!F651-'TM1.5SynthPop_2035'!F651)*5/15+'TM1.5SynthPop_2035'!F651,0)</f>
        <v>736</v>
      </c>
      <c r="G651">
        <f>ROUND(('TM1.5SynthPop_2050'!G651-'TM1.5SynthPop_2035'!G651)*5/15+'TM1.5SynthPop_2035'!G651,0)</f>
        <v>1321</v>
      </c>
      <c r="H651">
        <f>ROUND(('TM1.5SynthPop_2050'!H651-'TM1.5SynthPop_2035'!H651)*5/15+'TM1.5SynthPop_2035'!H651,0)</f>
        <v>1579</v>
      </c>
      <c r="I651">
        <f t="shared" si="54"/>
        <v>3222</v>
      </c>
      <c r="J651">
        <f t="shared" si="53"/>
        <v>1.83E-2</v>
      </c>
      <c r="K651">
        <f t="shared" si="53"/>
        <v>4.3099999999999999E-2</v>
      </c>
      <c r="L651">
        <f t="shared" si="53"/>
        <v>0.1434</v>
      </c>
      <c r="M651">
        <f t="shared" si="53"/>
        <v>0.15670000000000001</v>
      </c>
      <c r="N651">
        <f t="shared" si="53"/>
        <v>0.22839999999999999</v>
      </c>
      <c r="O651">
        <f t="shared" si="55"/>
        <v>0.41010000000000002</v>
      </c>
      <c r="P651">
        <f t="shared" si="56"/>
        <v>0.50990000000000002</v>
      </c>
      <c r="Q651">
        <f t="shared" si="57"/>
        <v>0.49009999999999998</v>
      </c>
    </row>
    <row r="652" spans="1:17">
      <c r="A652">
        <v>654</v>
      </c>
      <c r="B652">
        <f>ROUND(('TM1.5SynthPop_2050'!B652-'TM1.5SynthPop_2035'!B652)*5/15+'TM1.5SynthPop_2035'!B652,0)</f>
        <v>140</v>
      </c>
      <c r="C652">
        <f>ROUND(('TM1.5SynthPop_2050'!C652-'TM1.5SynthPop_2035'!C652)*5/15+'TM1.5SynthPop_2035'!C652,0)</f>
        <v>245</v>
      </c>
      <c r="D652">
        <f>ROUND(('TM1.5SynthPop_2050'!D652-'TM1.5SynthPop_2035'!D652)*5/15+'TM1.5SynthPop_2035'!D652,0)</f>
        <v>642</v>
      </c>
      <c r="E652">
        <f>ROUND(('TM1.5SynthPop_2050'!E652-'TM1.5SynthPop_2035'!E652)*5/15+'TM1.5SynthPop_2035'!E652,0)</f>
        <v>586</v>
      </c>
      <c r="F652">
        <f>ROUND(('TM1.5SynthPop_2050'!F652-'TM1.5SynthPop_2035'!F652)*5/15+'TM1.5SynthPop_2035'!F652,0)</f>
        <v>865</v>
      </c>
      <c r="G652">
        <f>ROUND(('TM1.5SynthPop_2050'!G652-'TM1.5SynthPop_2035'!G652)*5/15+'TM1.5SynthPop_2035'!G652,0)</f>
        <v>1408</v>
      </c>
      <c r="H652">
        <f>ROUND(('TM1.5SynthPop_2050'!H652-'TM1.5SynthPop_2035'!H652)*5/15+'TM1.5SynthPop_2035'!H652,0)</f>
        <v>392</v>
      </c>
      <c r="I652">
        <f t="shared" si="54"/>
        <v>3886</v>
      </c>
      <c r="J652">
        <f t="shared" si="53"/>
        <v>3.5999999999999997E-2</v>
      </c>
      <c r="K652">
        <f t="shared" si="53"/>
        <v>6.3E-2</v>
      </c>
      <c r="L652">
        <f t="shared" si="53"/>
        <v>0.16520000000000001</v>
      </c>
      <c r="M652">
        <f t="shared" si="53"/>
        <v>0.15079999999999999</v>
      </c>
      <c r="N652">
        <f t="shared" si="53"/>
        <v>0.22259999999999999</v>
      </c>
      <c r="O652">
        <f t="shared" si="55"/>
        <v>0.36240000000000006</v>
      </c>
      <c r="P652">
        <f t="shared" si="56"/>
        <v>0.89910000000000001</v>
      </c>
      <c r="Q652">
        <f t="shared" si="57"/>
        <v>0.1009</v>
      </c>
    </row>
    <row r="653" spans="1:17">
      <c r="A653">
        <v>655</v>
      </c>
      <c r="B653">
        <f>ROUND(('TM1.5SynthPop_2050'!B653-'TM1.5SynthPop_2035'!B653)*5/15+'TM1.5SynthPop_2035'!B653,0)</f>
        <v>90</v>
      </c>
      <c r="C653">
        <f>ROUND(('TM1.5SynthPop_2050'!C653-'TM1.5SynthPop_2035'!C653)*5/15+'TM1.5SynthPop_2035'!C653,0)</f>
        <v>205</v>
      </c>
      <c r="D653">
        <f>ROUND(('TM1.5SynthPop_2050'!D653-'TM1.5SynthPop_2035'!D653)*5/15+'TM1.5SynthPop_2035'!D653,0)</f>
        <v>535</v>
      </c>
      <c r="E653">
        <f>ROUND(('TM1.5SynthPop_2050'!E653-'TM1.5SynthPop_2035'!E653)*5/15+'TM1.5SynthPop_2035'!E653,0)</f>
        <v>630</v>
      </c>
      <c r="F653">
        <f>ROUND(('TM1.5SynthPop_2050'!F653-'TM1.5SynthPop_2035'!F653)*5/15+'TM1.5SynthPop_2035'!F653,0)</f>
        <v>893</v>
      </c>
      <c r="G653">
        <f>ROUND(('TM1.5SynthPop_2050'!G653-'TM1.5SynthPop_2035'!G653)*5/15+'TM1.5SynthPop_2035'!G653,0)</f>
        <v>1529</v>
      </c>
      <c r="H653">
        <f>ROUND(('TM1.5SynthPop_2050'!H653-'TM1.5SynthPop_2035'!H653)*5/15+'TM1.5SynthPop_2035'!H653,0)</f>
        <v>1725</v>
      </c>
      <c r="I653">
        <f t="shared" si="54"/>
        <v>3882</v>
      </c>
      <c r="J653">
        <f t="shared" si="53"/>
        <v>2.3199999999999998E-2</v>
      </c>
      <c r="K653">
        <f t="shared" si="53"/>
        <v>5.28E-2</v>
      </c>
      <c r="L653">
        <f t="shared" si="53"/>
        <v>0.13780000000000001</v>
      </c>
      <c r="M653">
        <f t="shared" si="53"/>
        <v>0.1623</v>
      </c>
      <c r="N653">
        <f t="shared" si="53"/>
        <v>0.23</v>
      </c>
      <c r="O653">
        <f t="shared" si="55"/>
        <v>0.39390000000000003</v>
      </c>
      <c r="P653">
        <f t="shared" si="56"/>
        <v>0.55559999999999998</v>
      </c>
      <c r="Q653">
        <f t="shared" si="57"/>
        <v>0.44440000000000002</v>
      </c>
    </row>
    <row r="654" spans="1:17">
      <c r="A654">
        <v>656</v>
      </c>
      <c r="B654">
        <f>ROUND(('TM1.5SynthPop_2050'!B654-'TM1.5SynthPop_2035'!B654)*5/15+'TM1.5SynthPop_2035'!B654,0)</f>
        <v>31</v>
      </c>
      <c r="C654">
        <f>ROUND(('TM1.5SynthPop_2050'!C654-'TM1.5SynthPop_2035'!C654)*5/15+'TM1.5SynthPop_2035'!C654,0)</f>
        <v>112</v>
      </c>
      <c r="D654">
        <f>ROUND(('TM1.5SynthPop_2050'!D654-'TM1.5SynthPop_2035'!D654)*5/15+'TM1.5SynthPop_2035'!D654,0)</f>
        <v>234</v>
      </c>
      <c r="E654">
        <f>ROUND(('TM1.5SynthPop_2050'!E654-'TM1.5SynthPop_2035'!E654)*5/15+'TM1.5SynthPop_2035'!E654,0)</f>
        <v>303</v>
      </c>
      <c r="F654">
        <f>ROUND(('TM1.5SynthPop_2050'!F654-'TM1.5SynthPop_2035'!F654)*5/15+'TM1.5SynthPop_2035'!F654,0)</f>
        <v>495</v>
      </c>
      <c r="G654">
        <f>ROUND(('TM1.5SynthPop_2050'!G654-'TM1.5SynthPop_2035'!G654)*5/15+'TM1.5SynthPop_2035'!G654,0)</f>
        <v>827</v>
      </c>
      <c r="H654">
        <f>ROUND(('TM1.5SynthPop_2050'!H654-'TM1.5SynthPop_2035'!H654)*5/15+'TM1.5SynthPop_2035'!H654,0)</f>
        <v>859</v>
      </c>
      <c r="I654">
        <f t="shared" si="54"/>
        <v>2002</v>
      </c>
      <c r="J654">
        <f t="shared" si="53"/>
        <v>1.55E-2</v>
      </c>
      <c r="K654">
        <f t="shared" si="53"/>
        <v>5.5899999999999998E-2</v>
      </c>
      <c r="L654">
        <f t="shared" si="53"/>
        <v>0.1169</v>
      </c>
      <c r="M654">
        <f t="shared" si="53"/>
        <v>0.15129999999999999</v>
      </c>
      <c r="N654">
        <f t="shared" si="53"/>
        <v>0.24729999999999999</v>
      </c>
      <c r="O654">
        <f t="shared" si="55"/>
        <v>0.41310000000000002</v>
      </c>
      <c r="P654">
        <f t="shared" si="56"/>
        <v>0.57089999999999996</v>
      </c>
      <c r="Q654">
        <f t="shared" si="57"/>
        <v>0.42909999999999998</v>
      </c>
    </row>
    <row r="655" spans="1:17">
      <c r="A655">
        <v>657</v>
      </c>
      <c r="B655">
        <f>ROUND(('TM1.5SynthPop_2050'!B655-'TM1.5SynthPop_2035'!B655)*5/15+'TM1.5SynthPop_2035'!B655,0)</f>
        <v>99</v>
      </c>
      <c r="C655">
        <f>ROUND(('TM1.5SynthPop_2050'!C655-'TM1.5SynthPop_2035'!C655)*5/15+'TM1.5SynthPop_2035'!C655,0)</f>
        <v>169</v>
      </c>
      <c r="D655">
        <f>ROUND(('TM1.5SynthPop_2050'!D655-'TM1.5SynthPop_2035'!D655)*5/15+'TM1.5SynthPop_2035'!D655,0)</f>
        <v>343</v>
      </c>
      <c r="E655">
        <f>ROUND(('TM1.5SynthPop_2050'!E655-'TM1.5SynthPop_2035'!E655)*5/15+'TM1.5SynthPop_2035'!E655,0)</f>
        <v>367</v>
      </c>
      <c r="F655">
        <f>ROUND(('TM1.5SynthPop_2050'!F655-'TM1.5SynthPop_2035'!F655)*5/15+'TM1.5SynthPop_2035'!F655,0)</f>
        <v>533</v>
      </c>
      <c r="G655">
        <f>ROUND(('TM1.5SynthPop_2050'!G655-'TM1.5SynthPop_2035'!G655)*5/15+'TM1.5SynthPop_2035'!G655,0)</f>
        <v>839</v>
      </c>
      <c r="H655">
        <f>ROUND(('TM1.5SynthPop_2050'!H655-'TM1.5SynthPop_2035'!H655)*5/15+'TM1.5SynthPop_2035'!H655,0)</f>
        <v>1048</v>
      </c>
      <c r="I655">
        <f t="shared" si="54"/>
        <v>2350</v>
      </c>
      <c r="J655">
        <f t="shared" si="53"/>
        <v>4.2099999999999999E-2</v>
      </c>
      <c r="K655">
        <f t="shared" si="53"/>
        <v>7.1900000000000006E-2</v>
      </c>
      <c r="L655">
        <f t="shared" si="53"/>
        <v>0.14599999999999999</v>
      </c>
      <c r="M655">
        <f t="shared" si="53"/>
        <v>0.15620000000000001</v>
      </c>
      <c r="N655">
        <f t="shared" si="53"/>
        <v>0.2268</v>
      </c>
      <c r="O655">
        <f t="shared" si="55"/>
        <v>0.35699999999999998</v>
      </c>
      <c r="P655">
        <f t="shared" si="56"/>
        <v>0.55400000000000005</v>
      </c>
      <c r="Q655">
        <f t="shared" si="57"/>
        <v>0.44600000000000001</v>
      </c>
    </row>
    <row r="656" spans="1:17">
      <c r="A656">
        <v>658</v>
      </c>
      <c r="B656">
        <f>ROUND(('TM1.5SynthPop_2050'!B656-'TM1.5SynthPop_2035'!B656)*5/15+'TM1.5SynthPop_2035'!B656,0)</f>
        <v>122</v>
      </c>
      <c r="C656">
        <f>ROUND(('TM1.5SynthPop_2050'!C656-'TM1.5SynthPop_2035'!C656)*5/15+'TM1.5SynthPop_2035'!C656,0)</f>
        <v>149</v>
      </c>
      <c r="D656">
        <f>ROUND(('TM1.5SynthPop_2050'!D656-'TM1.5SynthPop_2035'!D656)*5/15+'TM1.5SynthPop_2035'!D656,0)</f>
        <v>192</v>
      </c>
      <c r="E656">
        <f>ROUND(('TM1.5SynthPop_2050'!E656-'TM1.5SynthPop_2035'!E656)*5/15+'TM1.5SynthPop_2035'!E656,0)</f>
        <v>204</v>
      </c>
      <c r="F656">
        <f>ROUND(('TM1.5SynthPop_2050'!F656-'TM1.5SynthPop_2035'!F656)*5/15+'TM1.5SynthPop_2035'!F656,0)</f>
        <v>232</v>
      </c>
      <c r="G656">
        <f>ROUND(('TM1.5SynthPop_2050'!G656-'TM1.5SynthPop_2035'!G656)*5/15+'TM1.5SynthPop_2035'!G656,0)</f>
        <v>462</v>
      </c>
      <c r="H656">
        <f>ROUND(('TM1.5SynthPop_2050'!H656-'TM1.5SynthPop_2035'!H656)*5/15+'TM1.5SynthPop_2035'!H656,0)</f>
        <v>490</v>
      </c>
      <c r="I656">
        <f t="shared" si="54"/>
        <v>1361</v>
      </c>
      <c r="J656">
        <f t="shared" si="53"/>
        <v>8.9599999999999999E-2</v>
      </c>
      <c r="K656">
        <f t="shared" si="53"/>
        <v>0.1095</v>
      </c>
      <c r="L656">
        <f t="shared" si="53"/>
        <v>0.1411</v>
      </c>
      <c r="M656">
        <f t="shared" si="53"/>
        <v>0.14990000000000001</v>
      </c>
      <c r="N656">
        <f t="shared" si="53"/>
        <v>0.17050000000000001</v>
      </c>
      <c r="O656">
        <f t="shared" si="55"/>
        <v>0.33940000000000003</v>
      </c>
      <c r="P656">
        <f t="shared" si="56"/>
        <v>0.64</v>
      </c>
      <c r="Q656">
        <f t="shared" si="57"/>
        <v>0.36</v>
      </c>
    </row>
    <row r="657" spans="1:17">
      <c r="A657">
        <v>659</v>
      </c>
      <c r="B657">
        <f>ROUND(('TM1.5SynthPop_2050'!B657-'TM1.5SynthPop_2035'!B657)*5/15+'TM1.5SynthPop_2035'!B657,0)</f>
        <v>55</v>
      </c>
      <c r="C657">
        <f>ROUND(('TM1.5SynthPop_2050'!C657-'TM1.5SynthPop_2035'!C657)*5/15+'TM1.5SynthPop_2035'!C657,0)</f>
        <v>93</v>
      </c>
      <c r="D657">
        <f>ROUND(('TM1.5SynthPop_2050'!D657-'TM1.5SynthPop_2035'!D657)*5/15+'TM1.5SynthPop_2035'!D657,0)</f>
        <v>158</v>
      </c>
      <c r="E657">
        <f>ROUND(('TM1.5SynthPop_2050'!E657-'TM1.5SynthPop_2035'!E657)*5/15+'TM1.5SynthPop_2035'!E657,0)</f>
        <v>179</v>
      </c>
      <c r="F657">
        <f>ROUND(('TM1.5SynthPop_2050'!F657-'TM1.5SynthPop_2035'!F657)*5/15+'TM1.5SynthPop_2035'!F657,0)</f>
        <v>163</v>
      </c>
      <c r="G657">
        <f>ROUND(('TM1.5SynthPop_2050'!G657-'TM1.5SynthPop_2035'!G657)*5/15+'TM1.5SynthPop_2035'!G657,0)</f>
        <v>390</v>
      </c>
      <c r="H657">
        <f>ROUND(('TM1.5SynthPop_2050'!H657-'TM1.5SynthPop_2035'!H657)*5/15+'TM1.5SynthPop_2035'!H657,0)</f>
        <v>353</v>
      </c>
      <c r="I657">
        <f t="shared" si="54"/>
        <v>1038</v>
      </c>
      <c r="J657">
        <f t="shared" si="53"/>
        <v>5.2999999999999999E-2</v>
      </c>
      <c r="K657">
        <f t="shared" si="53"/>
        <v>8.9599999999999999E-2</v>
      </c>
      <c r="L657">
        <f t="shared" si="53"/>
        <v>0.1522</v>
      </c>
      <c r="M657">
        <f t="shared" si="53"/>
        <v>0.1724</v>
      </c>
      <c r="N657">
        <f t="shared" si="53"/>
        <v>0.157</v>
      </c>
      <c r="O657">
        <f t="shared" si="55"/>
        <v>0.37580000000000002</v>
      </c>
      <c r="P657">
        <f t="shared" si="56"/>
        <v>0.65989999999999993</v>
      </c>
      <c r="Q657">
        <f t="shared" si="57"/>
        <v>0.34010000000000001</v>
      </c>
    </row>
    <row r="658" spans="1:17">
      <c r="A658">
        <v>660</v>
      </c>
      <c r="B658">
        <f>ROUND(('TM1.5SynthPop_2050'!B658-'TM1.5SynthPop_2035'!B658)*5/15+'TM1.5SynthPop_2035'!B658,0)</f>
        <v>121</v>
      </c>
      <c r="C658">
        <f>ROUND(('TM1.5SynthPop_2050'!C658-'TM1.5SynthPop_2035'!C658)*5/15+'TM1.5SynthPop_2035'!C658,0)</f>
        <v>195</v>
      </c>
      <c r="D658">
        <f>ROUND(('TM1.5SynthPop_2050'!D658-'TM1.5SynthPop_2035'!D658)*5/15+'TM1.5SynthPop_2035'!D658,0)</f>
        <v>239</v>
      </c>
      <c r="E658">
        <f>ROUND(('TM1.5SynthPop_2050'!E658-'TM1.5SynthPop_2035'!E658)*5/15+'TM1.5SynthPop_2035'!E658,0)</f>
        <v>217</v>
      </c>
      <c r="F658">
        <f>ROUND(('TM1.5SynthPop_2050'!F658-'TM1.5SynthPop_2035'!F658)*5/15+'TM1.5SynthPop_2035'!F658,0)</f>
        <v>301</v>
      </c>
      <c r="G658">
        <f>ROUND(('TM1.5SynthPop_2050'!G658-'TM1.5SynthPop_2035'!G658)*5/15+'TM1.5SynthPop_2035'!G658,0)</f>
        <v>429</v>
      </c>
      <c r="H658">
        <f>ROUND(('TM1.5SynthPop_2050'!H658-'TM1.5SynthPop_2035'!H658)*5/15+'TM1.5SynthPop_2035'!H658,0)</f>
        <v>610</v>
      </c>
      <c r="I658">
        <f t="shared" si="54"/>
        <v>1502</v>
      </c>
      <c r="J658">
        <f t="shared" si="53"/>
        <v>8.0600000000000005E-2</v>
      </c>
      <c r="K658">
        <f t="shared" si="53"/>
        <v>0.1298</v>
      </c>
      <c r="L658">
        <f t="shared" si="53"/>
        <v>0.15909999999999999</v>
      </c>
      <c r="M658">
        <f t="shared" si="53"/>
        <v>0.14449999999999999</v>
      </c>
      <c r="N658">
        <f t="shared" si="53"/>
        <v>0.20039999999999999</v>
      </c>
      <c r="O658">
        <f t="shared" si="55"/>
        <v>0.28559999999999997</v>
      </c>
      <c r="P658">
        <f t="shared" si="56"/>
        <v>0.59389999999999998</v>
      </c>
      <c r="Q658">
        <f t="shared" si="57"/>
        <v>0.40610000000000002</v>
      </c>
    </row>
    <row r="659" spans="1:17">
      <c r="A659">
        <v>661</v>
      </c>
      <c r="B659">
        <f>ROUND(('TM1.5SynthPop_2050'!B659-'TM1.5SynthPop_2035'!B659)*5/15+'TM1.5SynthPop_2035'!B659,0)</f>
        <v>926</v>
      </c>
      <c r="C659">
        <f>ROUND(('TM1.5SynthPop_2050'!C659-'TM1.5SynthPop_2035'!C659)*5/15+'TM1.5SynthPop_2035'!C659,0)</f>
        <v>1702</v>
      </c>
      <c r="D659">
        <f>ROUND(('TM1.5SynthPop_2050'!D659-'TM1.5SynthPop_2035'!D659)*5/15+'TM1.5SynthPop_2035'!D659,0)</f>
        <v>493</v>
      </c>
      <c r="E659">
        <f>ROUND(('TM1.5SynthPop_2050'!E659-'TM1.5SynthPop_2035'!E659)*5/15+'TM1.5SynthPop_2035'!E659,0)</f>
        <v>530</v>
      </c>
      <c r="F659">
        <f>ROUND(('TM1.5SynthPop_2050'!F659-'TM1.5SynthPop_2035'!F659)*5/15+'TM1.5SynthPop_2035'!F659,0)</f>
        <v>587</v>
      </c>
      <c r="G659">
        <f>ROUND(('TM1.5SynthPop_2050'!G659-'TM1.5SynthPop_2035'!G659)*5/15+'TM1.5SynthPop_2035'!G659,0)</f>
        <v>1117</v>
      </c>
      <c r="H659">
        <f>ROUND(('TM1.5SynthPop_2050'!H659-'TM1.5SynthPop_2035'!H659)*5/15+'TM1.5SynthPop_2035'!H659,0)</f>
        <v>1672</v>
      </c>
      <c r="I659">
        <f t="shared" si="54"/>
        <v>5355</v>
      </c>
      <c r="J659">
        <f t="shared" si="53"/>
        <v>0.1729</v>
      </c>
      <c r="K659">
        <f t="shared" si="53"/>
        <v>0.31780000000000003</v>
      </c>
      <c r="L659">
        <f t="shared" si="53"/>
        <v>9.2100000000000001E-2</v>
      </c>
      <c r="M659">
        <f t="shared" si="53"/>
        <v>9.9000000000000005E-2</v>
      </c>
      <c r="N659">
        <f t="shared" si="53"/>
        <v>0.1096</v>
      </c>
      <c r="O659">
        <f t="shared" si="55"/>
        <v>0.20860000000000001</v>
      </c>
      <c r="P659">
        <f t="shared" si="56"/>
        <v>0.68779999999999997</v>
      </c>
      <c r="Q659">
        <f t="shared" si="57"/>
        <v>0.31219999999999998</v>
      </c>
    </row>
    <row r="660" spans="1:17">
      <c r="A660">
        <v>662</v>
      </c>
      <c r="B660">
        <f>ROUND(('TM1.5SynthPop_2050'!B660-'TM1.5SynthPop_2035'!B660)*5/15+'TM1.5SynthPop_2035'!B660,0)</f>
        <v>61</v>
      </c>
      <c r="C660">
        <f>ROUND(('TM1.5SynthPop_2050'!C660-'TM1.5SynthPop_2035'!C660)*5/15+'TM1.5SynthPop_2035'!C660,0)</f>
        <v>112</v>
      </c>
      <c r="D660">
        <f>ROUND(('TM1.5SynthPop_2050'!D660-'TM1.5SynthPop_2035'!D660)*5/15+'TM1.5SynthPop_2035'!D660,0)</f>
        <v>200</v>
      </c>
      <c r="E660">
        <f>ROUND(('TM1.5SynthPop_2050'!E660-'TM1.5SynthPop_2035'!E660)*5/15+'TM1.5SynthPop_2035'!E660,0)</f>
        <v>202</v>
      </c>
      <c r="F660">
        <f>ROUND(('TM1.5SynthPop_2050'!F660-'TM1.5SynthPop_2035'!F660)*5/15+'TM1.5SynthPop_2035'!F660,0)</f>
        <v>320</v>
      </c>
      <c r="G660">
        <f>ROUND(('TM1.5SynthPop_2050'!G660-'TM1.5SynthPop_2035'!G660)*5/15+'TM1.5SynthPop_2035'!G660,0)</f>
        <v>487</v>
      </c>
      <c r="H660">
        <f>ROUND(('TM1.5SynthPop_2050'!H660-'TM1.5SynthPop_2035'!H660)*5/15+'TM1.5SynthPop_2035'!H660,0)</f>
        <v>526</v>
      </c>
      <c r="I660">
        <f t="shared" si="54"/>
        <v>1382</v>
      </c>
      <c r="J660">
        <f t="shared" si="53"/>
        <v>4.41E-2</v>
      </c>
      <c r="K660">
        <f t="shared" si="53"/>
        <v>8.1000000000000003E-2</v>
      </c>
      <c r="L660">
        <f t="shared" si="53"/>
        <v>0.1447</v>
      </c>
      <c r="M660">
        <f t="shared" si="53"/>
        <v>0.1462</v>
      </c>
      <c r="N660">
        <f t="shared" si="53"/>
        <v>0.23150000000000001</v>
      </c>
      <c r="O660">
        <f t="shared" si="55"/>
        <v>0.35250000000000004</v>
      </c>
      <c r="P660">
        <f t="shared" si="56"/>
        <v>0.61939999999999995</v>
      </c>
      <c r="Q660">
        <f t="shared" si="57"/>
        <v>0.38059999999999999</v>
      </c>
    </row>
    <row r="661" spans="1:17">
      <c r="A661">
        <v>663</v>
      </c>
      <c r="B661">
        <f>ROUND(('TM1.5SynthPop_2050'!B661-'TM1.5SynthPop_2035'!B661)*5/15+'TM1.5SynthPop_2035'!B661,0)</f>
        <v>61</v>
      </c>
      <c r="C661">
        <f>ROUND(('TM1.5SynthPop_2050'!C661-'TM1.5SynthPop_2035'!C661)*5/15+'TM1.5SynthPop_2035'!C661,0)</f>
        <v>77</v>
      </c>
      <c r="D661">
        <f>ROUND(('TM1.5SynthPop_2050'!D661-'TM1.5SynthPop_2035'!D661)*5/15+'TM1.5SynthPop_2035'!D661,0)</f>
        <v>150</v>
      </c>
      <c r="E661">
        <f>ROUND(('TM1.5SynthPop_2050'!E661-'TM1.5SynthPop_2035'!E661)*5/15+'TM1.5SynthPop_2035'!E661,0)</f>
        <v>122</v>
      </c>
      <c r="F661">
        <f>ROUND(('TM1.5SynthPop_2050'!F661-'TM1.5SynthPop_2035'!F661)*5/15+'TM1.5SynthPop_2035'!F661,0)</f>
        <v>203</v>
      </c>
      <c r="G661">
        <f>ROUND(('TM1.5SynthPop_2050'!G661-'TM1.5SynthPop_2035'!G661)*5/15+'TM1.5SynthPop_2035'!G661,0)</f>
        <v>359</v>
      </c>
      <c r="H661">
        <f>ROUND(('TM1.5SynthPop_2050'!H661-'TM1.5SynthPop_2035'!H661)*5/15+'TM1.5SynthPop_2035'!H661,0)</f>
        <v>377</v>
      </c>
      <c r="I661">
        <f t="shared" si="54"/>
        <v>972</v>
      </c>
      <c r="J661">
        <f t="shared" si="53"/>
        <v>6.2799999999999995E-2</v>
      </c>
      <c r="K661">
        <f t="shared" si="53"/>
        <v>7.9200000000000007E-2</v>
      </c>
      <c r="L661">
        <f t="shared" si="53"/>
        <v>0.15429999999999999</v>
      </c>
      <c r="M661">
        <f t="shared" si="53"/>
        <v>0.1255</v>
      </c>
      <c r="N661">
        <f t="shared" si="53"/>
        <v>0.20880000000000001</v>
      </c>
      <c r="O661">
        <f t="shared" si="55"/>
        <v>0.36939999999999995</v>
      </c>
      <c r="P661">
        <f t="shared" si="56"/>
        <v>0.61209999999999998</v>
      </c>
      <c r="Q661">
        <f t="shared" si="57"/>
        <v>0.38790000000000002</v>
      </c>
    </row>
    <row r="662" spans="1:17">
      <c r="A662">
        <v>664</v>
      </c>
      <c r="B662">
        <f>ROUND(('TM1.5SynthPop_2050'!B662-'TM1.5SynthPop_2035'!B662)*5/15+'TM1.5SynthPop_2035'!B662,0)</f>
        <v>340</v>
      </c>
      <c r="C662">
        <f>ROUND(('TM1.5SynthPop_2050'!C662-'TM1.5SynthPop_2035'!C662)*5/15+'TM1.5SynthPop_2035'!C662,0)</f>
        <v>601</v>
      </c>
      <c r="D662">
        <f>ROUND(('TM1.5SynthPop_2050'!D662-'TM1.5SynthPop_2035'!D662)*5/15+'TM1.5SynthPop_2035'!D662,0)</f>
        <v>392</v>
      </c>
      <c r="E662">
        <f>ROUND(('TM1.5SynthPop_2050'!E662-'TM1.5SynthPop_2035'!E662)*5/15+'TM1.5SynthPop_2035'!E662,0)</f>
        <v>446</v>
      </c>
      <c r="F662">
        <f>ROUND(('TM1.5SynthPop_2050'!F662-'TM1.5SynthPop_2035'!F662)*5/15+'TM1.5SynthPop_2035'!F662,0)</f>
        <v>532</v>
      </c>
      <c r="G662">
        <f>ROUND(('TM1.5SynthPop_2050'!G662-'TM1.5SynthPop_2035'!G662)*5/15+'TM1.5SynthPop_2035'!G662,0)</f>
        <v>979</v>
      </c>
      <c r="H662">
        <f>ROUND(('TM1.5SynthPop_2050'!H662-'TM1.5SynthPop_2035'!H662)*5/15+'TM1.5SynthPop_2035'!H662,0)</f>
        <v>1140</v>
      </c>
      <c r="I662">
        <f t="shared" si="54"/>
        <v>3290</v>
      </c>
      <c r="J662">
        <f t="shared" si="53"/>
        <v>0.1033</v>
      </c>
      <c r="K662">
        <f t="shared" si="53"/>
        <v>0.1827</v>
      </c>
      <c r="L662">
        <f t="shared" si="53"/>
        <v>0.1191</v>
      </c>
      <c r="M662">
        <f t="shared" si="53"/>
        <v>0.1356</v>
      </c>
      <c r="N662">
        <f t="shared" si="53"/>
        <v>0.16170000000000001</v>
      </c>
      <c r="O662">
        <f t="shared" si="55"/>
        <v>0.29760000000000009</v>
      </c>
      <c r="P662">
        <f t="shared" si="56"/>
        <v>0.65349999999999997</v>
      </c>
      <c r="Q662">
        <f t="shared" si="57"/>
        <v>0.34649999999999997</v>
      </c>
    </row>
    <row r="663" spans="1:17">
      <c r="A663">
        <v>665</v>
      </c>
      <c r="B663">
        <f>ROUND(('TM1.5SynthPop_2050'!B663-'TM1.5SynthPop_2035'!B663)*5/15+'TM1.5SynthPop_2035'!B663,0)</f>
        <v>131</v>
      </c>
      <c r="C663">
        <f>ROUND(('TM1.5SynthPop_2050'!C663-'TM1.5SynthPop_2035'!C663)*5/15+'TM1.5SynthPop_2035'!C663,0)</f>
        <v>216</v>
      </c>
      <c r="D663">
        <f>ROUND(('TM1.5SynthPop_2050'!D663-'TM1.5SynthPop_2035'!D663)*5/15+'TM1.5SynthPop_2035'!D663,0)</f>
        <v>394</v>
      </c>
      <c r="E663">
        <f>ROUND(('TM1.5SynthPop_2050'!E663-'TM1.5SynthPop_2035'!E663)*5/15+'TM1.5SynthPop_2035'!E663,0)</f>
        <v>297</v>
      </c>
      <c r="F663">
        <f>ROUND(('TM1.5SynthPop_2050'!F663-'TM1.5SynthPop_2035'!F663)*5/15+'TM1.5SynthPop_2035'!F663,0)</f>
        <v>456</v>
      </c>
      <c r="G663">
        <f>ROUND(('TM1.5SynthPop_2050'!G663-'TM1.5SynthPop_2035'!G663)*5/15+'TM1.5SynthPop_2035'!G663,0)</f>
        <v>743</v>
      </c>
      <c r="H663">
        <f>ROUND(('TM1.5SynthPop_2050'!H663-'TM1.5SynthPop_2035'!H663)*5/15+'TM1.5SynthPop_2035'!H663,0)</f>
        <v>738</v>
      </c>
      <c r="I663">
        <f t="shared" si="54"/>
        <v>2237</v>
      </c>
      <c r="J663">
        <f t="shared" si="53"/>
        <v>5.8599999999999999E-2</v>
      </c>
      <c r="K663">
        <f t="shared" si="53"/>
        <v>9.6600000000000005E-2</v>
      </c>
      <c r="L663">
        <f t="shared" si="53"/>
        <v>0.17610000000000001</v>
      </c>
      <c r="M663">
        <f t="shared" si="53"/>
        <v>0.1328</v>
      </c>
      <c r="N663">
        <f t="shared" si="53"/>
        <v>0.20380000000000001</v>
      </c>
      <c r="O663">
        <f t="shared" si="55"/>
        <v>0.33209999999999995</v>
      </c>
      <c r="P663">
        <f t="shared" si="56"/>
        <v>0.67009999999999992</v>
      </c>
      <c r="Q663">
        <f t="shared" si="57"/>
        <v>0.32990000000000003</v>
      </c>
    </row>
    <row r="664" spans="1:17">
      <c r="A664">
        <v>666</v>
      </c>
      <c r="B664">
        <f>ROUND(('TM1.5SynthPop_2050'!B664-'TM1.5SynthPop_2035'!B664)*5/15+'TM1.5SynthPop_2035'!B664,0)</f>
        <v>123</v>
      </c>
      <c r="C664">
        <f>ROUND(('TM1.5SynthPop_2050'!C664-'TM1.5SynthPop_2035'!C664)*5/15+'TM1.5SynthPop_2035'!C664,0)</f>
        <v>279</v>
      </c>
      <c r="D664">
        <f>ROUND(('TM1.5SynthPop_2050'!D664-'TM1.5SynthPop_2035'!D664)*5/15+'TM1.5SynthPop_2035'!D664,0)</f>
        <v>207</v>
      </c>
      <c r="E664">
        <f>ROUND(('TM1.5SynthPop_2050'!E664-'TM1.5SynthPop_2035'!E664)*5/15+'TM1.5SynthPop_2035'!E664,0)</f>
        <v>205</v>
      </c>
      <c r="F664">
        <f>ROUND(('TM1.5SynthPop_2050'!F664-'TM1.5SynthPop_2035'!F664)*5/15+'TM1.5SynthPop_2035'!F664,0)</f>
        <v>328</v>
      </c>
      <c r="G664">
        <f>ROUND(('TM1.5SynthPop_2050'!G664-'TM1.5SynthPop_2035'!G664)*5/15+'TM1.5SynthPop_2035'!G664,0)</f>
        <v>476</v>
      </c>
      <c r="H664">
        <f>ROUND(('TM1.5SynthPop_2050'!H664-'TM1.5SynthPop_2035'!H664)*5/15+'TM1.5SynthPop_2035'!H664,0)</f>
        <v>506</v>
      </c>
      <c r="I664">
        <f t="shared" si="54"/>
        <v>1618</v>
      </c>
      <c r="J664">
        <f t="shared" si="53"/>
        <v>7.5999999999999998E-2</v>
      </c>
      <c r="K664">
        <f t="shared" si="53"/>
        <v>0.1724</v>
      </c>
      <c r="L664">
        <f t="shared" si="53"/>
        <v>0.12790000000000001</v>
      </c>
      <c r="M664">
        <f t="shared" si="53"/>
        <v>0.12670000000000001</v>
      </c>
      <c r="N664">
        <f t="shared" si="53"/>
        <v>0.20269999999999999</v>
      </c>
      <c r="O664">
        <f t="shared" si="55"/>
        <v>0.29430000000000001</v>
      </c>
      <c r="P664">
        <f t="shared" si="56"/>
        <v>0.68730000000000002</v>
      </c>
      <c r="Q664">
        <f t="shared" si="57"/>
        <v>0.31269999999999998</v>
      </c>
    </row>
    <row r="665" spans="1:17">
      <c r="A665">
        <v>667</v>
      </c>
      <c r="B665">
        <f>ROUND(('TM1.5SynthPop_2050'!B665-'TM1.5SynthPop_2035'!B665)*5/15+'TM1.5SynthPop_2035'!B665,0)</f>
        <v>148</v>
      </c>
      <c r="C665">
        <f>ROUND(('TM1.5SynthPop_2050'!C665-'TM1.5SynthPop_2035'!C665)*5/15+'TM1.5SynthPop_2035'!C665,0)</f>
        <v>263</v>
      </c>
      <c r="D665">
        <f>ROUND(('TM1.5SynthPop_2050'!D665-'TM1.5SynthPop_2035'!D665)*5/15+'TM1.5SynthPop_2035'!D665,0)</f>
        <v>291</v>
      </c>
      <c r="E665">
        <f>ROUND(('TM1.5SynthPop_2050'!E665-'TM1.5SynthPop_2035'!E665)*5/15+'TM1.5SynthPop_2035'!E665,0)</f>
        <v>234</v>
      </c>
      <c r="F665">
        <f>ROUND(('TM1.5SynthPop_2050'!F665-'TM1.5SynthPop_2035'!F665)*5/15+'TM1.5SynthPop_2035'!F665,0)</f>
        <v>314</v>
      </c>
      <c r="G665">
        <f>ROUND(('TM1.5SynthPop_2050'!G665-'TM1.5SynthPop_2035'!G665)*5/15+'TM1.5SynthPop_2035'!G665,0)</f>
        <v>575</v>
      </c>
      <c r="H665">
        <f>ROUND(('TM1.5SynthPop_2050'!H665-'TM1.5SynthPop_2035'!H665)*5/15+'TM1.5SynthPop_2035'!H665,0)</f>
        <v>726</v>
      </c>
      <c r="I665">
        <f t="shared" si="54"/>
        <v>1825</v>
      </c>
      <c r="J665">
        <f t="shared" si="53"/>
        <v>8.1100000000000005E-2</v>
      </c>
      <c r="K665">
        <f t="shared" si="53"/>
        <v>0.14410000000000001</v>
      </c>
      <c r="L665">
        <f t="shared" si="53"/>
        <v>0.1595</v>
      </c>
      <c r="M665">
        <f t="shared" si="53"/>
        <v>0.12820000000000001</v>
      </c>
      <c r="N665">
        <f t="shared" si="53"/>
        <v>0.1721</v>
      </c>
      <c r="O665">
        <f t="shared" si="55"/>
        <v>0.31499999999999995</v>
      </c>
      <c r="P665">
        <f t="shared" si="56"/>
        <v>0.60220000000000007</v>
      </c>
      <c r="Q665">
        <f t="shared" si="57"/>
        <v>0.39779999999999999</v>
      </c>
    </row>
    <row r="666" spans="1:17">
      <c r="A666">
        <v>668</v>
      </c>
      <c r="B666">
        <f>ROUND(('TM1.5SynthPop_2050'!B666-'TM1.5SynthPop_2035'!B666)*5/15+'TM1.5SynthPop_2035'!B666,0)</f>
        <v>95</v>
      </c>
      <c r="C666">
        <f>ROUND(('TM1.5SynthPop_2050'!C666-'TM1.5SynthPop_2035'!C666)*5/15+'TM1.5SynthPop_2035'!C666,0)</f>
        <v>281</v>
      </c>
      <c r="D666">
        <f>ROUND(('TM1.5SynthPop_2050'!D666-'TM1.5SynthPop_2035'!D666)*5/15+'TM1.5SynthPop_2035'!D666,0)</f>
        <v>279</v>
      </c>
      <c r="E666">
        <f>ROUND(('TM1.5SynthPop_2050'!E666-'TM1.5SynthPop_2035'!E666)*5/15+'TM1.5SynthPop_2035'!E666,0)</f>
        <v>292</v>
      </c>
      <c r="F666">
        <f>ROUND(('TM1.5SynthPop_2050'!F666-'TM1.5SynthPop_2035'!F666)*5/15+'TM1.5SynthPop_2035'!F666,0)</f>
        <v>373</v>
      </c>
      <c r="G666">
        <f>ROUND(('TM1.5SynthPop_2050'!G666-'TM1.5SynthPop_2035'!G666)*5/15+'TM1.5SynthPop_2035'!G666,0)</f>
        <v>670</v>
      </c>
      <c r="H666">
        <f>ROUND(('TM1.5SynthPop_2050'!H666-'TM1.5SynthPop_2035'!H666)*5/15+'TM1.5SynthPop_2035'!H666,0)</f>
        <v>700</v>
      </c>
      <c r="I666">
        <f t="shared" si="54"/>
        <v>1990</v>
      </c>
      <c r="J666">
        <f t="shared" si="53"/>
        <v>4.7699999999999999E-2</v>
      </c>
      <c r="K666">
        <f t="shared" si="53"/>
        <v>0.14119999999999999</v>
      </c>
      <c r="L666">
        <f t="shared" si="53"/>
        <v>0.14019999999999999</v>
      </c>
      <c r="M666">
        <f t="shared" si="53"/>
        <v>0.1467</v>
      </c>
      <c r="N666">
        <f t="shared" si="53"/>
        <v>0.18740000000000001</v>
      </c>
      <c r="O666">
        <f t="shared" si="55"/>
        <v>0.33679999999999999</v>
      </c>
      <c r="P666">
        <f t="shared" si="56"/>
        <v>0.6482</v>
      </c>
      <c r="Q666">
        <f t="shared" si="57"/>
        <v>0.3518</v>
      </c>
    </row>
    <row r="667" spans="1:17">
      <c r="A667">
        <v>669</v>
      </c>
      <c r="B667">
        <f>ROUND(('TM1.5SynthPop_2050'!B667-'TM1.5SynthPop_2035'!B667)*5/15+'TM1.5SynthPop_2035'!B667,0)</f>
        <v>311</v>
      </c>
      <c r="C667">
        <f>ROUND(('TM1.5SynthPop_2050'!C667-'TM1.5SynthPop_2035'!C667)*5/15+'TM1.5SynthPop_2035'!C667,0)</f>
        <v>481</v>
      </c>
      <c r="D667">
        <f>ROUND(('TM1.5SynthPop_2050'!D667-'TM1.5SynthPop_2035'!D667)*5/15+'TM1.5SynthPop_2035'!D667,0)</f>
        <v>293</v>
      </c>
      <c r="E667">
        <f>ROUND(('TM1.5SynthPop_2050'!E667-'TM1.5SynthPop_2035'!E667)*5/15+'TM1.5SynthPop_2035'!E667,0)</f>
        <v>362</v>
      </c>
      <c r="F667">
        <f>ROUND(('TM1.5SynthPop_2050'!F667-'TM1.5SynthPop_2035'!F667)*5/15+'TM1.5SynthPop_2035'!F667,0)</f>
        <v>347</v>
      </c>
      <c r="G667">
        <f>ROUND(('TM1.5SynthPop_2050'!G667-'TM1.5SynthPop_2035'!G667)*5/15+'TM1.5SynthPop_2035'!G667,0)</f>
        <v>506</v>
      </c>
      <c r="H667">
        <f>ROUND(('TM1.5SynthPop_2050'!H667-'TM1.5SynthPop_2035'!H667)*5/15+'TM1.5SynthPop_2035'!H667,0)</f>
        <v>1195</v>
      </c>
      <c r="I667">
        <f t="shared" si="54"/>
        <v>2300</v>
      </c>
      <c r="J667">
        <f t="shared" si="53"/>
        <v>0.13519999999999999</v>
      </c>
      <c r="K667">
        <f t="shared" si="53"/>
        <v>0.20910000000000001</v>
      </c>
      <c r="L667">
        <f t="shared" si="53"/>
        <v>0.12740000000000001</v>
      </c>
      <c r="M667">
        <f t="shared" si="53"/>
        <v>0.15740000000000001</v>
      </c>
      <c r="N667">
        <f t="shared" si="53"/>
        <v>0.15090000000000001</v>
      </c>
      <c r="O667">
        <f t="shared" si="55"/>
        <v>0.21999999999999997</v>
      </c>
      <c r="P667">
        <f t="shared" si="56"/>
        <v>0.48040000000000005</v>
      </c>
      <c r="Q667">
        <f t="shared" si="57"/>
        <v>0.51959999999999995</v>
      </c>
    </row>
    <row r="668" spans="1:17">
      <c r="A668">
        <v>670</v>
      </c>
      <c r="B668">
        <f>ROUND(('TM1.5SynthPop_2050'!B668-'TM1.5SynthPop_2035'!B668)*5/15+'TM1.5SynthPop_2035'!B668,0)</f>
        <v>182</v>
      </c>
      <c r="C668">
        <f>ROUND(('TM1.5SynthPop_2050'!C668-'TM1.5SynthPop_2035'!C668)*5/15+'TM1.5SynthPop_2035'!C668,0)</f>
        <v>277</v>
      </c>
      <c r="D668">
        <f>ROUND(('TM1.5SynthPop_2050'!D668-'TM1.5SynthPop_2035'!D668)*5/15+'TM1.5SynthPop_2035'!D668,0)</f>
        <v>262</v>
      </c>
      <c r="E668">
        <f>ROUND(('TM1.5SynthPop_2050'!E668-'TM1.5SynthPop_2035'!E668)*5/15+'TM1.5SynthPop_2035'!E668,0)</f>
        <v>352</v>
      </c>
      <c r="F668">
        <f>ROUND(('TM1.5SynthPop_2050'!F668-'TM1.5SynthPop_2035'!F668)*5/15+'TM1.5SynthPop_2035'!F668,0)</f>
        <v>387</v>
      </c>
      <c r="G668">
        <f>ROUND(('TM1.5SynthPop_2050'!G668-'TM1.5SynthPop_2035'!G668)*5/15+'TM1.5SynthPop_2035'!G668,0)</f>
        <v>608</v>
      </c>
      <c r="H668">
        <f>ROUND(('TM1.5SynthPop_2050'!H668-'TM1.5SynthPop_2035'!H668)*5/15+'TM1.5SynthPop_2035'!H668,0)</f>
        <v>941</v>
      </c>
      <c r="I668">
        <f t="shared" si="54"/>
        <v>2068</v>
      </c>
      <c r="J668">
        <f t="shared" si="53"/>
        <v>8.7999999999999995E-2</v>
      </c>
      <c r="K668">
        <f t="shared" si="53"/>
        <v>0.13389999999999999</v>
      </c>
      <c r="L668">
        <f t="shared" si="53"/>
        <v>0.12670000000000001</v>
      </c>
      <c r="M668">
        <f t="shared" si="53"/>
        <v>0.17019999999999999</v>
      </c>
      <c r="N668">
        <f t="shared" si="53"/>
        <v>0.18709999999999999</v>
      </c>
      <c r="O668">
        <f t="shared" si="55"/>
        <v>0.29410000000000003</v>
      </c>
      <c r="P668">
        <f t="shared" si="56"/>
        <v>0.54499999999999993</v>
      </c>
      <c r="Q668">
        <f t="shared" si="57"/>
        <v>0.45500000000000002</v>
      </c>
    </row>
    <row r="669" spans="1:17">
      <c r="A669">
        <v>671</v>
      </c>
      <c r="B669">
        <f>ROUND(('TM1.5SynthPop_2050'!B669-'TM1.5SynthPop_2035'!B669)*5/15+'TM1.5SynthPop_2035'!B669,0)</f>
        <v>228</v>
      </c>
      <c r="C669">
        <f>ROUND(('TM1.5SynthPop_2050'!C669-'TM1.5SynthPop_2035'!C669)*5/15+'TM1.5SynthPop_2035'!C669,0)</f>
        <v>416</v>
      </c>
      <c r="D669">
        <f>ROUND(('TM1.5SynthPop_2050'!D669-'TM1.5SynthPop_2035'!D669)*5/15+'TM1.5SynthPop_2035'!D669,0)</f>
        <v>320</v>
      </c>
      <c r="E669">
        <f>ROUND(('TM1.5SynthPop_2050'!E669-'TM1.5SynthPop_2035'!E669)*5/15+'TM1.5SynthPop_2035'!E669,0)</f>
        <v>280</v>
      </c>
      <c r="F669">
        <f>ROUND(('TM1.5SynthPop_2050'!F669-'TM1.5SynthPop_2035'!F669)*5/15+'TM1.5SynthPop_2035'!F669,0)</f>
        <v>460</v>
      </c>
      <c r="G669">
        <f>ROUND(('TM1.5SynthPop_2050'!G669-'TM1.5SynthPop_2035'!G669)*5/15+'TM1.5SynthPop_2035'!G669,0)</f>
        <v>660</v>
      </c>
      <c r="H669">
        <f>ROUND(('TM1.5SynthPop_2050'!H669-'TM1.5SynthPop_2035'!H669)*5/15+'TM1.5SynthPop_2035'!H669,0)</f>
        <v>620</v>
      </c>
      <c r="I669">
        <f t="shared" si="54"/>
        <v>2364</v>
      </c>
      <c r="J669">
        <f t="shared" si="53"/>
        <v>9.64E-2</v>
      </c>
      <c r="K669">
        <f t="shared" si="53"/>
        <v>0.17599999999999999</v>
      </c>
      <c r="L669">
        <f t="shared" si="53"/>
        <v>0.13539999999999999</v>
      </c>
      <c r="M669">
        <f t="shared" si="53"/>
        <v>0.11840000000000001</v>
      </c>
      <c r="N669">
        <f t="shared" si="53"/>
        <v>0.1946</v>
      </c>
      <c r="O669">
        <f t="shared" si="55"/>
        <v>0.2792</v>
      </c>
      <c r="P669">
        <f t="shared" si="56"/>
        <v>0.73770000000000002</v>
      </c>
      <c r="Q669">
        <f t="shared" si="57"/>
        <v>0.26229999999999998</v>
      </c>
    </row>
    <row r="670" spans="1:17">
      <c r="A670">
        <v>672</v>
      </c>
      <c r="B670">
        <f>ROUND(('TM1.5SynthPop_2050'!B670-'TM1.5SynthPop_2035'!B670)*5/15+'TM1.5SynthPop_2035'!B670,0)</f>
        <v>89</v>
      </c>
      <c r="C670">
        <f>ROUND(('TM1.5SynthPop_2050'!C670-'TM1.5SynthPop_2035'!C670)*5/15+'TM1.5SynthPop_2035'!C670,0)</f>
        <v>215</v>
      </c>
      <c r="D670">
        <f>ROUND(('TM1.5SynthPop_2050'!D670-'TM1.5SynthPop_2035'!D670)*5/15+'TM1.5SynthPop_2035'!D670,0)</f>
        <v>290</v>
      </c>
      <c r="E670">
        <f>ROUND(('TM1.5SynthPop_2050'!E670-'TM1.5SynthPop_2035'!E670)*5/15+'TM1.5SynthPop_2035'!E670,0)</f>
        <v>277</v>
      </c>
      <c r="F670">
        <f>ROUND(('TM1.5SynthPop_2050'!F670-'TM1.5SynthPop_2035'!F670)*5/15+'TM1.5SynthPop_2035'!F670,0)</f>
        <v>438</v>
      </c>
      <c r="G670">
        <f>ROUND(('TM1.5SynthPop_2050'!G670-'TM1.5SynthPop_2035'!G670)*5/15+'TM1.5SynthPop_2035'!G670,0)</f>
        <v>619</v>
      </c>
      <c r="H670">
        <f>ROUND(('TM1.5SynthPop_2050'!H670-'TM1.5SynthPop_2035'!H670)*5/15+'TM1.5SynthPop_2035'!H670,0)</f>
        <v>682</v>
      </c>
      <c r="I670">
        <f t="shared" si="54"/>
        <v>1928</v>
      </c>
      <c r="J670">
        <f t="shared" si="53"/>
        <v>4.6199999999999998E-2</v>
      </c>
      <c r="K670">
        <f t="shared" si="53"/>
        <v>0.1115</v>
      </c>
      <c r="L670">
        <f t="shared" si="53"/>
        <v>0.15040000000000001</v>
      </c>
      <c r="M670">
        <f t="shared" si="53"/>
        <v>0.14369999999999999</v>
      </c>
      <c r="N670">
        <f t="shared" si="53"/>
        <v>0.22720000000000001</v>
      </c>
      <c r="O670">
        <f t="shared" si="55"/>
        <v>0.32099999999999995</v>
      </c>
      <c r="P670">
        <f t="shared" si="56"/>
        <v>0.64629999999999999</v>
      </c>
      <c r="Q670">
        <f t="shared" si="57"/>
        <v>0.35370000000000001</v>
      </c>
    </row>
    <row r="671" spans="1:17">
      <c r="A671">
        <v>673</v>
      </c>
      <c r="B671">
        <f>ROUND(('TM1.5SynthPop_2050'!B671-'TM1.5SynthPop_2035'!B671)*5/15+'TM1.5SynthPop_2035'!B671,0)</f>
        <v>83</v>
      </c>
      <c r="C671">
        <f>ROUND(('TM1.5SynthPop_2050'!C671-'TM1.5SynthPop_2035'!C671)*5/15+'TM1.5SynthPop_2035'!C671,0)</f>
        <v>155</v>
      </c>
      <c r="D671">
        <f>ROUND(('TM1.5SynthPop_2050'!D671-'TM1.5SynthPop_2035'!D671)*5/15+'TM1.5SynthPop_2035'!D671,0)</f>
        <v>235</v>
      </c>
      <c r="E671">
        <f>ROUND(('TM1.5SynthPop_2050'!E671-'TM1.5SynthPop_2035'!E671)*5/15+'TM1.5SynthPop_2035'!E671,0)</f>
        <v>204</v>
      </c>
      <c r="F671">
        <f>ROUND(('TM1.5SynthPop_2050'!F671-'TM1.5SynthPop_2035'!F671)*5/15+'TM1.5SynthPop_2035'!F671,0)</f>
        <v>320</v>
      </c>
      <c r="G671">
        <f>ROUND(('TM1.5SynthPop_2050'!G671-'TM1.5SynthPop_2035'!G671)*5/15+'TM1.5SynthPop_2035'!G671,0)</f>
        <v>521</v>
      </c>
      <c r="H671">
        <f>ROUND(('TM1.5SynthPop_2050'!H671-'TM1.5SynthPop_2035'!H671)*5/15+'TM1.5SynthPop_2035'!H671,0)</f>
        <v>484</v>
      </c>
      <c r="I671">
        <f t="shared" si="54"/>
        <v>1518</v>
      </c>
      <c r="J671">
        <f t="shared" si="53"/>
        <v>5.4699999999999999E-2</v>
      </c>
      <c r="K671">
        <f t="shared" si="53"/>
        <v>0.1021</v>
      </c>
      <c r="L671">
        <f t="shared" si="53"/>
        <v>0.15479999999999999</v>
      </c>
      <c r="M671">
        <f t="shared" si="53"/>
        <v>0.13439999999999999</v>
      </c>
      <c r="N671">
        <f t="shared" si="53"/>
        <v>0.21079999999999999</v>
      </c>
      <c r="O671">
        <f t="shared" si="55"/>
        <v>0.34320000000000006</v>
      </c>
      <c r="P671">
        <f t="shared" si="56"/>
        <v>0.68120000000000003</v>
      </c>
      <c r="Q671">
        <f t="shared" si="57"/>
        <v>0.31879999999999997</v>
      </c>
    </row>
    <row r="672" spans="1:17">
      <c r="A672">
        <v>674</v>
      </c>
      <c r="B672">
        <f>ROUND(('TM1.5SynthPop_2050'!B672-'TM1.5SynthPop_2035'!B672)*5/15+'TM1.5SynthPop_2035'!B672,0)</f>
        <v>118</v>
      </c>
      <c r="C672">
        <f>ROUND(('TM1.5SynthPop_2050'!C672-'TM1.5SynthPop_2035'!C672)*5/15+'TM1.5SynthPop_2035'!C672,0)</f>
        <v>178</v>
      </c>
      <c r="D672">
        <f>ROUND(('TM1.5SynthPop_2050'!D672-'TM1.5SynthPop_2035'!D672)*5/15+'TM1.5SynthPop_2035'!D672,0)</f>
        <v>250</v>
      </c>
      <c r="E672">
        <f>ROUND(('TM1.5SynthPop_2050'!E672-'TM1.5SynthPop_2035'!E672)*5/15+'TM1.5SynthPop_2035'!E672,0)</f>
        <v>295</v>
      </c>
      <c r="F672">
        <f>ROUND(('TM1.5SynthPop_2050'!F672-'TM1.5SynthPop_2035'!F672)*5/15+'TM1.5SynthPop_2035'!F672,0)</f>
        <v>349</v>
      </c>
      <c r="G672">
        <f>ROUND(('TM1.5SynthPop_2050'!G672-'TM1.5SynthPop_2035'!G672)*5/15+'TM1.5SynthPop_2035'!G672,0)</f>
        <v>679</v>
      </c>
      <c r="H672">
        <f>ROUND(('TM1.5SynthPop_2050'!H672-'TM1.5SynthPop_2035'!H672)*5/15+'TM1.5SynthPop_2035'!H672,0)</f>
        <v>626</v>
      </c>
      <c r="I672">
        <f t="shared" si="54"/>
        <v>1869</v>
      </c>
      <c r="J672">
        <f t="shared" si="53"/>
        <v>6.3100000000000003E-2</v>
      </c>
      <c r="K672">
        <f t="shared" si="53"/>
        <v>9.5200000000000007E-2</v>
      </c>
      <c r="L672">
        <f t="shared" si="53"/>
        <v>0.1338</v>
      </c>
      <c r="M672">
        <f t="shared" si="53"/>
        <v>0.1578</v>
      </c>
      <c r="N672">
        <f t="shared" si="53"/>
        <v>0.1867</v>
      </c>
      <c r="O672">
        <f t="shared" si="55"/>
        <v>0.36339999999999995</v>
      </c>
      <c r="P672">
        <f t="shared" si="56"/>
        <v>0.66510000000000002</v>
      </c>
      <c r="Q672">
        <f t="shared" si="57"/>
        <v>0.33489999999999998</v>
      </c>
    </row>
    <row r="673" spans="1:17">
      <c r="A673">
        <v>675</v>
      </c>
      <c r="B673">
        <f>ROUND(('TM1.5SynthPop_2050'!B673-'TM1.5SynthPop_2035'!B673)*5/15+'TM1.5SynthPop_2035'!B673,0)</f>
        <v>133</v>
      </c>
      <c r="C673">
        <f>ROUND(('TM1.5SynthPop_2050'!C673-'TM1.5SynthPop_2035'!C673)*5/15+'TM1.5SynthPop_2035'!C673,0)</f>
        <v>200</v>
      </c>
      <c r="D673">
        <f>ROUND(('TM1.5SynthPop_2050'!D673-'TM1.5SynthPop_2035'!D673)*5/15+'TM1.5SynthPop_2035'!D673,0)</f>
        <v>262</v>
      </c>
      <c r="E673">
        <f>ROUND(('TM1.5SynthPop_2050'!E673-'TM1.5SynthPop_2035'!E673)*5/15+'TM1.5SynthPop_2035'!E673,0)</f>
        <v>226</v>
      </c>
      <c r="F673">
        <f>ROUND(('TM1.5SynthPop_2050'!F673-'TM1.5SynthPop_2035'!F673)*5/15+'TM1.5SynthPop_2035'!F673,0)</f>
        <v>385</v>
      </c>
      <c r="G673">
        <f>ROUND(('TM1.5SynthPop_2050'!G673-'TM1.5SynthPop_2035'!G673)*5/15+'TM1.5SynthPop_2035'!G673,0)</f>
        <v>646</v>
      </c>
      <c r="H673">
        <f>ROUND(('TM1.5SynthPop_2050'!H673-'TM1.5SynthPop_2035'!H673)*5/15+'TM1.5SynthPop_2035'!H673,0)</f>
        <v>644</v>
      </c>
      <c r="I673">
        <f t="shared" si="54"/>
        <v>1852</v>
      </c>
      <c r="J673">
        <f t="shared" si="53"/>
        <v>7.1800000000000003E-2</v>
      </c>
      <c r="K673">
        <f t="shared" si="53"/>
        <v>0.108</v>
      </c>
      <c r="L673">
        <f t="shared" si="53"/>
        <v>0.14149999999999999</v>
      </c>
      <c r="M673">
        <f t="shared" si="53"/>
        <v>0.122</v>
      </c>
      <c r="N673">
        <f t="shared" si="53"/>
        <v>0.2079</v>
      </c>
      <c r="O673">
        <f t="shared" si="55"/>
        <v>0.3488</v>
      </c>
      <c r="P673">
        <f t="shared" si="56"/>
        <v>0.65229999999999999</v>
      </c>
      <c r="Q673">
        <f t="shared" si="57"/>
        <v>0.34770000000000001</v>
      </c>
    </row>
    <row r="674" spans="1:17">
      <c r="A674">
        <v>676</v>
      </c>
      <c r="B674">
        <f>ROUND(('TM1.5SynthPop_2050'!B674-'TM1.5SynthPop_2035'!B674)*5/15+'TM1.5SynthPop_2035'!B674,0)</f>
        <v>744</v>
      </c>
      <c r="C674">
        <f>ROUND(('TM1.5SynthPop_2050'!C674-'TM1.5SynthPop_2035'!C674)*5/15+'TM1.5SynthPop_2035'!C674,0)</f>
        <v>1124</v>
      </c>
      <c r="D674">
        <f>ROUND(('TM1.5SynthPop_2050'!D674-'TM1.5SynthPop_2035'!D674)*5/15+'TM1.5SynthPop_2035'!D674,0)</f>
        <v>585</v>
      </c>
      <c r="E674">
        <f>ROUND(('TM1.5SynthPop_2050'!E674-'TM1.5SynthPop_2035'!E674)*5/15+'TM1.5SynthPop_2035'!E674,0)</f>
        <v>800</v>
      </c>
      <c r="F674">
        <f>ROUND(('TM1.5SynthPop_2050'!F674-'TM1.5SynthPop_2035'!F674)*5/15+'TM1.5SynthPop_2035'!F674,0)</f>
        <v>547</v>
      </c>
      <c r="G674">
        <f>ROUND(('TM1.5SynthPop_2050'!G674-'TM1.5SynthPop_2035'!G674)*5/15+'TM1.5SynthPop_2035'!G674,0)</f>
        <v>1154</v>
      </c>
      <c r="H674">
        <f>ROUND(('TM1.5SynthPop_2050'!H674-'TM1.5SynthPop_2035'!H674)*5/15+'TM1.5SynthPop_2035'!H674,0)</f>
        <v>1232</v>
      </c>
      <c r="I674">
        <f t="shared" si="54"/>
        <v>4954</v>
      </c>
      <c r="J674">
        <f t="shared" si="53"/>
        <v>0.1502</v>
      </c>
      <c r="K674">
        <f t="shared" si="53"/>
        <v>0.22689999999999999</v>
      </c>
      <c r="L674">
        <f t="shared" si="53"/>
        <v>0.1181</v>
      </c>
      <c r="M674">
        <f t="shared" si="53"/>
        <v>0.1615</v>
      </c>
      <c r="N674">
        <f t="shared" si="53"/>
        <v>0.1104</v>
      </c>
      <c r="O674">
        <f t="shared" si="55"/>
        <v>0.23290000000000011</v>
      </c>
      <c r="P674">
        <f t="shared" si="56"/>
        <v>0.75129999999999997</v>
      </c>
      <c r="Q674">
        <f t="shared" si="57"/>
        <v>0.2487</v>
      </c>
    </row>
    <row r="675" spans="1:17">
      <c r="A675">
        <v>677</v>
      </c>
      <c r="B675">
        <f>ROUND(('TM1.5SynthPop_2050'!B675-'TM1.5SynthPop_2035'!B675)*5/15+'TM1.5SynthPop_2035'!B675,0)</f>
        <v>1288</v>
      </c>
      <c r="C675">
        <f>ROUND(('TM1.5SynthPop_2050'!C675-'TM1.5SynthPop_2035'!C675)*5/15+'TM1.5SynthPop_2035'!C675,0)</f>
        <v>1645</v>
      </c>
      <c r="D675">
        <f>ROUND(('TM1.5SynthPop_2050'!D675-'TM1.5SynthPop_2035'!D675)*5/15+'TM1.5SynthPop_2035'!D675,0)</f>
        <v>991</v>
      </c>
      <c r="E675">
        <f>ROUND(('TM1.5SynthPop_2050'!E675-'TM1.5SynthPop_2035'!E675)*5/15+'TM1.5SynthPop_2035'!E675,0)</f>
        <v>1044</v>
      </c>
      <c r="F675">
        <f>ROUND(('TM1.5SynthPop_2050'!F675-'TM1.5SynthPop_2035'!F675)*5/15+'TM1.5SynthPop_2035'!F675,0)</f>
        <v>838</v>
      </c>
      <c r="G675">
        <f>ROUND(('TM1.5SynthPop_2050'!G675-'TM1.5SynthPop_2035'!G675)*5/15+'TM1.5SynthPop_2035'!G675,0)</f>
        <v>1998</v>
      </c>
      <c r="H675">
        <f>ROUND(('TM1.5SynthPop_2050'!H675-'TM1.5SynthPop_2035'!H675)*5/15+'TM1.5SynthPop_2035'!H675,0)</f>
        <v>1959</v>
      </c>
      <c r="I675">
        <f t="shared" si="54"/>
        <v>7804</v>
      </c>
      <c r="J675">
        <f t="shared" si="53"/>
        <v>0.16500000000000001</v>
      </c>
      <c r="K675">
        <f t="shared" si="53"/>
        <v>0.21079999999999999</v>
      </c>
      <c r="L675">
        <f t="shared" si="53"/>
        <v>0.127</v>
      </c>
      <c r="M675">
        <f t="shared" si="53"/>
        <v>0.1338</v>
      </c>
      <c r="N675">
        <f t="shared" si="53"/>
        <v>0.1074</v>
      </c>
      <c r="O675">
        <f t="shared" si="55"/>
        <v>0.25600000000000001</v>
      </c>
      <c r="P675">
        <f t="shared" si="56"/>
        <v>0.749</v>
      </c>
      <c r="Q675">
        <f t="shared" si="57"/>
        <v>0.251</v>
      </c>
    </row>
    <row r="676" spans="1:17">
      <c r="A676">
        <v>678</v>
      </c>
      <c r="B676">
        <f>ROUND(('TM1.5SynthPop_2050'!B676-'TM1.5SynthPop_2035'!B676)*5/15+'TM1.5SynthPop_2035'!B676,0)</f>
        <v>27</v>
      </c>
      <c r="C676">
        <f>ROUND(('TM1.5SynthPop_2050'!C676-'TM1.5SynthPop_2035'!C676)*5/15+'TM1.5SynthPop_2035'!C676,0)</f>
        <v>89</v>
      </c>
      <c r="D676">
        <f>ROUND(('TM1.5SynthPop_2050'!D676-'TM1.5SynthPop_2035'!D676)*5/15+'TM1.5SynthPop_2035'!D676,0)</f>
        <v>129</v>
      </c>
      <c r="E676">
        <f>ROUND(('TM1.5SynthPop_2050'!E676-'TM1.5SynthPop_2035'!E676)*5/15+'TM1.5SynthPop_2035'!E676,0)</f>
        <v>113</v>
      </c>
      <c r="F676">
        <f>ROUND(('TM1.5SynthPop_2050'!F676-'TM1.5SynthPop_2035'!F676)*5/15+'TM1.5SynthPop_2035'!F676,0)</f>
        <v>207</v>
      </c>
      <c r="G676">
        <f>ROUND(('TM1.5SynthPop_2050'!G676-'TM1.5SynthPop_2035'!G676)*5/15+'TM1.5SynthPop_2035'!G676,0)</f>
        <v>326</v>
      </c>
      <c r="H676">
        <f>ROUND(('TM1.5SynthPop_2050'!H676-'TM1.5SynthPop_2035'!H676)*5/15+'TM1.5SynthPop_2035'!H676,0)</f>
        <v>285</v>
      </c>
      <c r="I676">
        <f t="shared" si="54"/>
        <v>891</v>
      </c>
      <c r="J676">
        <f t="shared" si="53"/>
        <v>3.0300000000000001E-2</v>
      </c>
      <c r="K676">
        <f t="shared" si="53"/>
        <v>9.9900000000000003E-2</v>
      </c>
      <c r="L676">
        <f t="shared" si="53"/>
        <v>0.14480000000000001</v>
      </c>
      <c r="M676">
        <f t="shared" si="53"/>
        <v>0.1268</v>
      </c>
      <c r="N676">
        <f t="shared" si="53"/>
        <v>0.23230000000000001</v>
      </c>
      <c r="O676">
        <f t="shared" si="55"/>
        <v>0.36589999999999989</v>
      </c>
      <c r="P676">
        <f t="shared" si="56"/>
        <v>0.68009999999999993</v>
      </c>
      <c r="Q676">
        <f t="shared" si="57"/>
        <v>0.31990000000000002</v>
      </c>
    </row>
    <row r="677" spans="1:17">
      <c r="A677">
        <v>679</v>
      </c>
      <c r="B677">
        <f>ROUND(('TM1.5SynthPop_2050'!B677-'TM1.5SynthPop_2035'!B677)*5/15+'TM1.5SynthPop_2035'!B677,0)</f>
        <v>225</v>
      </c>
      <c r="C677">
        <f>ROUND(('TM1.5SynthPop_2050'!C677-'TM1.5SynthPop_2035'!C677)*5/15+'TM1.5SynthPop_2035'!C677,0)</f>
        <v>563</v>
      </c>
      <c r="D677">
        <f>ROUND(('TM1.5SynthPop_2050'!D677-'TM1.5SynthPop_2035'!D677)*5/15+'TM1.5SynthPop_2035'!D677,0)</f>
        <v>273</v>
      </c>
      <c r="E677">
        <f>ROUND(('TM1.5SynthPop_2050'!E677-'TM1.5SynthPop_2035'!E677)*5/15+'TM1.5SynthPop_2035'!E677,0)</f>
        <v>273</v>
      </c>
      <c r="F677">
        <f>ROUND(('TM1.5SynthPop_2050'!F677-'TM1.5SynthPop_2035'!F677)*5/15+'TM1.5SynthPop_2035'!F677,0)</f>
        <v>310</v>
      </c>
      <c r="G677">
        <f>ROUND(('TM1.5SynthPop_2050'!G677-'TM1.5SynthPop_2035'!G677)*5/15+'TM1.5SynthPop_2035'!G677,0)</f>
        <v>500</v>
      </c>
      <c r="H677">
        <f>ROUND(('TM1.5SynthPop_2050'!H677-'TM1.5SynthPop_2035'!H677)*5/15+'TM1.5SynthPop_2035'!H677,0)</f>
        <v>670</v>
      </c>
      <c r="I677">
        <f t="shared" si="54"/>
        <v>2144</v>
      </c>
      <c r="J677">
        <f t="shared" si="53"/>
        <v>0.10489999999999999</v>
      </c>
      <c r="K677">
        <f t="shared" si="53"/>
        <v>0.2626</v>
      </c>
      <c r="L677">
        <f t="shared" si="53"/>
        <v>0.1273</v>
      </c>
      <c r="M677">
        <f t="shared" si="53"/>
        <v>0.1273</v>
      </c>
      <c r="N677">
        <f t="shared" si="53"/>
        <v>0.14460000000000001</v>
      </c>
      <c r="O677">
        <f t="shared" si="55"/>
        <v>0.23330000000000006</v>
      </c>
      <c r="P677">
        <f t="shared" si="56"/>
        <v>0.6875</v>
      </c>
      <c r="Q677">
        <f t="shared" si="57"/>
        <v>0.3125</v>
      </c>
    </row>
    <row r="678" spans="1:17">
      <c r="A678">
        <v>680</v>
      </c>
      <c r="B678">
        <f>ROUND(('TM1.5SynthPop_2050'!B678-'TM1.5SynthPop_2035'!B678)*5/15+'TM1.5SynthPop_2035'!B678,0)</f>
        <v>359</v>
      </c>
      <c r="C678">
        <f>ROUND(('TM1.5SynthPop_2050'!C678-'TM1.5SynthPop_2035'!C678)*5/15+'TM1.5SynthPop_2035'!C678,0)</f>
        <v>1031</v>
      </c>
      <c r="D678">
        <f>ROUND(('TM1.5SynthPop_2050'!D678-'TM1.5SynthPop_2035'!D678)*5/15+'TM1.5SynthPop_2035'!D678,0)</f>
        <v>324</v>
      </c>
      <c r="E678">
        <f>ROUND(('TM1.5SynthPop_2050'!E678-'TM1.5SynthPop_2035'!E678)*5/15+'TM1.5SynthPop_2035'!E678,0)</f>
        <v>278</v>
      </c>
      <c r="F678">
        <f>ROUND(('TM1.5SynthPop_2050'!F678-'TM1.5SynthPop_2035'!F678)*5/15+'TM1.5SynthPop_2035'!F678,0)</f>
        <v>477</v>
      </c>
      <c r="G678">
        <f>ROUND(('TM1.5SynthPop_2050'!G678-'TM1.5SynthPop_2035'!G678)*5/15+'TM1.5SynthPop_2035'!G678,0)</f>
        <v>770</v>
      </c>
      <c r="H678">
        <f>ROUND(('TM1.5SynthPop_2050'!H678-'TM1.5SynthPop_2035'!H678)*5/15+'TM1.5SynthPop_2035'!H678,0)</f>
        <v>1149</v>
      </c>
      <c r="I678">
        <f t="shared" si="54"/>
        <v>3239</v>
      </c>
      <c r="J678">
        <f t="shared" ref="J678:N728" si="58">ROUND(B678/$I678,4)</f>
        <v>0.1108</v>
      </c>
      <c r="K678">
        <f t="shared" si="58"/>
        <v>0.31830000000000003</v>
      </c>
      <c r="L678">
        <f t="shared" si="58"/>
        <v>0.1</v>
      </c>
      <c r="M678">
        <f t="shared" si="58"/>
        <v>8.5800000000000001E-2</v>
      </c>
      <c r="N678">
        <f t="shared" si="58"/>
        <v>0.14729999999999999</v>
      </c>
      <c r="O678">
        <f t="shared" si="55"/>
        <v>0.23780000000000001</v>
      </c>
      <c r="P678">
        <f t="shared" si="56"/>
        <v>0.64529999999999998</v>
      </c>
      <c r="Q678">
        <f t="shared" si="57"/>
        <v>0.35470000000000002</v>
      </c>
    </row>
    <row r="679" spans="1:17">
      <c r="A679">
        <v>681</v>
      </c>
      <c r="B679">
        <f>ROUND(('TM1.5SynthPop_2050'!B679-'TM1.5SynthPop_2035'!B679)*5/15+'TM1.5SynthPop_2035'!B679,0)</f>
        <v>51</v>
      </c>
      <c r="C679">
        <f>ROUND(('TM1.5SynthPop_2050'!C679-'TM1.5SynthPop_2035'!C679)*5/15+'TM1.5SynthPop_2035'!C679,0)</f>
        <v>78</v>
      </c>
      <c r="D679">
        <f>ROUND(('TM1.5SynthPop_2050'!D679-'TM1.5SynthPop_2035'!D679)*5/15+'TM1.5SynthPop_2035'!D679,0)</f>
        <v>207</v>
      </c>
      <c r="E679">
        <f>ROUND(('TM1.5SynthPop_2050'!E679-'TM1.5SynthPop_2035'!E679)*5/15+'TM1.5SynthPop_2035'!E679,0)</f>
        <v>184</v>
      </c>
      <c r="F679">
        <f>ROUND(('TM1.5SynthPop_2050'!F679-'TM1.5SynthPop_2035'!F679)*5/15+'TM1.5SynthPop_2035'!F679,0)</f>
        <v>250</v>
      </c>
      <c r="G679">
        <f>ROUND(('TM1.5SynthPop_2050'!G679-'TM1.5SynthPop_2035'!G679)*5/15+'TM1.5SynthPop_2035'!G679,0)</f>
        <v>502</v>
      </c>
      <c r="H679">
        <f>ROUND(('TM1.5SynthPop_2050'!H679-'TM1.5SynthPop_2035'!H679)*5/15+'TM1.5SynthPop_2035'!H679,0)</f>
        <v>291</v>
      </c>
      <c r="I679">
        <f t="shared" si="54"/>
        <v>1272</v>
      </c>
      <c r="J679">
        <f t="shared" si="58"/>
        <v>4.0099999999999997E-2</v>
      </c>
      <c r="K679">
        <f t="shared" si="58"/>
        <v>6.13E-2</v>
      </c>
      <c r="L679">
        <f t="shared" si="58"/>
        <v>0.16270000000000001</v>
      </c>
      <c r="M679">
        <f t="shared" si="58"/>
        <v>0.1447</v>
      </c>
      <c r="N679">
        <f t="shared" si="58"/>
        <v>0.19650000000000001</v>
      </c>
      <c r="O679">
        <f t="shared" si="55"/>
        <v>0.39470000000000005</v>
      </c>
      <c r="P679">
        <f t="shared" si="56"/>
        <v>0.7712</v>
      </c>
      <c r="Q679">
        <f t="shared" si="57"/>
        <v>0.2288</v>
      </c>
    </row>
    <row r="680" spans="1:17">
      <c r="A680">
        <v>682</v>
      </c>
      <c r="B680">
        <f>ROUND(('TM1.5SynthPop_2050'!B680-'TM1.5SynthPop_2035'!B680)*5/15+'TM1.5SynthPop_2035'!B680,0)</f>
        <v>38</v>
      </c>
      <c r="C680">
        <f>ROUND(('TM1.5SynthPop_2050'!C680-'TM1.5SynthPop_2035'!C680)*5/15+'TM1.5SynthPop_2035'!C680,0)</f>
        <v>125</v>
      </c>
      <c r="D680">
        <f>ROUND(('TM1.5SynthPop_2050'!D680-'TM1.5SynthPop_2035'!D680)*5/15+'TM1.5SynthPop_2035'!D680,0)</f>
        <v>264</v>
      </c>
      <c r="E680">
        <f>ROUND(('TM1.5SynthPop_2050'!E680-'TM1.5SynthPop_2035'!E680)*5/15+'TM1.5SynthPop_2035'!E680,0)</f>
        <v>224</v>
      </c>
      <c r="F680">
        <f>ROUND(('TM1.5SynthPop_2050'!F680-'TM1.5SynthPop_2035'!F680)*5/15+'TM1.5SynthPop_2035'!F680,0)</f>
        <v>441</v>
      </c>
      <c r="G680">
        <f>ROUND(('TM1.5SynthPop_2050'!G680-'TM1.5SynthPop_2035'!G680)*5/15+'TM1.5SynthPop_2035'!G680,0)</f>
        <v>706</v>
      </c>
      <c r="H680">
        <f>ROUND(('TM1.5SynthPop_2050'!H680-'TM1.5SynthPop_2035'!H680)*5/15+'TM1.5SynthPop_2035'!H680,0)</f>
        <v>544</v>
      </c>
      <c r="I680">
        <f t="shared" si="54"/>
        <v>1798</v>
      </c>
      <c r="J680">
        <f t="shared" si="58"/>
        <v>2.1100000000000001E-2</v>
      </c>
      <c r="K680">
        <f t="shared" si="58"/>
        <v>6.9500000000000006E-2</v>
      </c>
      <c r="L680">
        <f t="shared" si="58"/>
        <v>0.14680000000000001</v>
      </c>
      <c r="M680">
        <f t="shared" si="58"/>
        <v>0.1246</v>
      </c>
      <c r="N680">
        <f t="shared" si="58"/>
        <v>0.24529999999999999</v>
      </c>
      <c r="O680">
        <f t="shared" si="55"/>
        <v>0.39269999999999994</v>
      </c>
      <c r="P680">
        <f t="shared" si="56"/>
        <v>0.69740000000000002</v>
      </c>
      <c r="Q680">
        <f t="shared" si="57"/>
        <v>0.30259999999999998</v>
      </c>
    </row>
    <row r="681" spans="1:17">
      <c r="A681">
        <v>683</v>
      </c>
      <c r="B681">
        <f>ROUND(('TM1.5SynthPop_2050'!B681-'TM1.5SynthPop_2035'!B681)*5/15+'TM1.5SynthPop_2035'!B681,0)</f>
        <v>26</v>
      </c>
      <c r="C681">
        <f>ROUND(('TM1.5SynthPop_2050'!C681-'TM1.5SynthPop_2035'!C681)*5/15+'TM1.5SynthPop_2035'!C681,0)</f>
        <v>91</v>
      </c>
      <c r="D681">
        <f>ROUND(('TM1.5SynthPop_2050'!D681-'TM1.5SynthPop_2035'!D681)*5/15+'TM1.5SynthPop_2035'!D681,0)</f>
        <v>174</v>
      </c>
      <c r="E681">
        <f>ROUND(('TM1.5SynthPop_2050'!E681-'TM1.5SynthPop_2035'!E681)*5/15+'TM1.5SynthPop_2035'!E681,0)</f>
        <v>164</v>
      </c>
      <c r="F681">
        <f>ROUND(('TM1.5SynthPop_2050'!F681-'TM1.5SynthPop_2035'!F681)*5/15+'TM1.5SynthPop_2035'!F681,0)</f>
        <v>327</v>
      </c>
      <c r="G681">
        <f>ROUND(('TM1.5SynthPop_2050'!G681-'TM1.5SynthPop_2035'!G681)*5/15+'TM1.5SynthPop_2035'!G681,0)</f>
        <v>551</v>
      </c>
      <c r="H681">
        <f>ROUND(('TM1.5SynthPop_2050'!H681-'TM1.5SynthPop_2035'!H681)*5/15+'TM1.5SynthPop_2035'!H681,0)</f>
        <v>362</v>
      </c>
      <c r="I681">
        <f t="shared" si="54"/>
        <v>1333</v>
      </c>
      <c r="J681">
        <f t="shared" si="58"/>
        <v>1.95E-2</v>
      </c>
      <c r="K681">
        <f t="shared" si="58"/>
        <v>6.83E-2</v>
      </c>
      <c r="L681">
        <f t="shared" si="58"/>
        <v>0.1305</v>
      </c>
      <c r="M681">
        <f t="shared" si="58"/>
        <v>0.123</v>
      </c>
      <c r="N681">
        <f t="shared" si="58"/>
        <v>0.24529999999999999</v>
      </c>
      <c r="O681">
        <f t="shared" si="55"/>
        <v>0.41339999999999999</v>
      </c>
      <c r="P681">
        <f t="shared" si="56"/>
        <v>0.72839999999999994</v>
      </c>
      <c r="Q681">
        <f t="shared" si="57"/>
        <v>0.27160000000000001</v>
      </c>
    </row>
    <row r="682" spans="1:17">
      <c r="A682">
        <v>684</v>
      </c>
      <c r="B682">
        <f>ROUND(('TM1.5SynthPop_2050'!B682-'TM1.5SynthPop_2035'!B682)*5/15+'TM1.5SynthPop_2035'!B682,0)</f>
        <v>50</v>
      </c>
      <c r="C682">
        <f>ROUND(('TM1.5SynthPop_2050'!C682-'TM1.5SynthPop_2035'!C682)*5/15+'TM1.5SynthPop_2035'!C682,0)</f>
        <v>165</v>
      </c>
      <c r="D682">
        <f>ROUND(('TM1.5SynthPop_2050'!D682-'TM1.5SynthPop_2035'!D682)*5/15+'TM1.5SynthPop_2035'!D682,0)</f>
        <v>343</v>
      </c>
      <c r="E682">
        <f>ROUND(('TM1.5SynthPop_2050'!E682-'TM1.5SynthPop_2035'!E682)*5/15+'TM1.5SynthPop_2035'!E682,0)</f>
        <v>332</v>
      </c>
      <c r="F682">
        <f>ROUND(('TM1.5SynthPop_2050'!F682-'TM1.5SynthPop_2035'!F682)*5/15+'TM1.5SynthPop_2035'!F682,0)</f>
        <v>558</v>
      </c>
      <c r="G682">
        <f>ROUND(('TM1.5SynthPop_2050'!G682-'TM1.5SynthPop_2035'!G682)*5/15+'TM1.5SynthPop_2035'!G682,0)</f>
        <v>913</v>
      </c>
      <c r="H682">
        <f>ROUND(('TM1.5SynthPop_2050'!H682-'TM1.5SynthPop_2035'!H682)*5/15+'TM1.5SynthPop_2035'!H682,0)</f>
        <v>672</v>
      </c>
      <c r="I682">
        <f t="shared" si="54"/>
        <v>2361</v>
      </c>
      <c r="J682">
        <f t="shared" si="58"/>
        <v>2.12E-2</v>
      </c>
      <c r="K682">
        <f t="shared" si="58"/>
        <v>6.9900000000000004E-2</v>
      </c>
      <c r="L682">
        <f t="shared" si="58"/>
        <v>0.14530000000000001</v>
      </c>
      <c r="M682">
        <f t="shared" si="58"/>
        <v>0.1406</v>
      </c>
      <c r="N682">
        <f t="shared" si="58"/>
        <v>0.23630000000000001</v>
      </c>
      <c r="O682">
        <f t="shared" si="55"/>
        <v>0.38670000000000004</v>
      </c>
      <c r="P682">
        <f t="shared" si="56"/>
        <v>0.71540000000000004</v>
      </c>
      <c r="Q682">
        <f t="shared" si="57"/>
        <v>0.28460000000000002</v>
      </c>
    </row>
    <row r="683" spans="1:17">
      <c r="A683">
        <v>685</v>
      </c>
      <c r="B683">
        <f>ROUND(('TM1.5SynthPop_2050'!B683-'TM1.5SynthPop_2035'!B683)*5/15+'TM1.5SynthPop_2035'!B683,0)</f>
        <v>59</v>
      </c>
      <c r="C683">
        <f>ROUND(('TM1.5SynthPop_2050'!C683-'TM1.5SynthPop_2035'!C683)*5/15+'TM1.5SynthPop_2035'!C683,0)</f>
        <v>155</v>
      </c>
      <c r="D683">
        <f>ROUND(('TM1.5SynthPop_2050'!D683-'TM1.5SynthPop_2035'!D683)*5/15+'TM1.5SynthPop_2035'!D683,0)</f>
        <v>239</v>
      </c>
      <c r="E683">
        <f>ROUND(('TM1.5SynthPop_2050'!E683-'TM1.5SynthPop_2035'!E683)*5/15+'TM1.5SynthPop_2035'!E683,0)</f>
        <v>243</v>
      </c>
      <c r="F683">
        <f>ROUND(('TM1.5SynthPop_2050'!F683-'TM1.5SynthPop_2035'!F683)*5/15+'TM1.5SynthPop_2035'!F683,0)</f>
        <v>347</v>
      </c>
      <c r="G683">
        <f>ROUND(('TM1.5SynthPop_2050'!G683-'TM1.5SynthPop_2035'!G683)*5/15+'TM1.5SynthPop_2035'!G683,0)</f>
        <v>594</v>
      </c>
      <c r="H683">
        <f>ROUND(('TM1.5SynthPop_2050'!H683-'TM1.5SynthPop_2035'!H683)*5/15+'TM1.5SynthPop_2035'!H683,0)</f>
        <v>514</v>
      </c>
      <c r="I683">
        <f t="shared" si="54"/>
        <v>1637</v>
      </c>
      <c r="J683">
        <f t="shared" si="58"/>
        <v>3.5999999999999997E-2</v>
      </c>
      <c r="K683">
        <f t="shared" si="58"/>
        <v>9.4700000000000006E-2</v>
      </c>
      <c r="L683">
        <f t="shared" si="58"/>
        <v>0.14599999999999999</v>
      </c>
      <c r="M683">
        <f t="shared" si="58"/>
        <v>0.1484</v>
      </c>
      <c r="N683">
        <f t="shared" si="58"/>
        <v>0.21199999999999999</v>
      </c>
      <c r="O683">
        <f t="shared" si="55"/>
        <v>0.3629</v>
      </c>
      <c r="P683">
        <f t="shared" si="56"/>
        <v>0.68599999999999994</v>
      </c>
      <c r="Q683">
        <f t="shared" si="57"/>
        <v>0.314</v>
      </c>
    </row>
    <row r="684" spans="1:17">
      <c r="A684">
        <v>686</v>
      </c>
      <c r="B684">
        <f>ROUND(('TM1.5SynthPop_2050'!B684-'TM1.5SynthPop_2035'!B684)*5/15+'TM1.5SynthPop_2035'!B684,0)</f>
        <v>102</v>
      </c>
      <c r="C684">
        <f>ROUND(('TM1.5SynthPop_2050'!C684-'TM1.5SynthPop_2035'!C684)*5/15+'TM1.5SynthPop_2035'!C684,0)</f>
        <v>184</v>
      </c>
      <c r="D684">
        <f>ROUND(('TM1.5SynthPop_2050'!D684-'TM1.5SynthPop_2035'!D684)*5/15+'TM1.5SynthPop_2035'!D684,0)</f>
        <v>311</v>
      </c>
      <c r="E684">
        <f>ROUND(('TM1.5SynthPop_2050'!E684-'TM1.5SynthPop_2035'!E684)*5/15+'TM1.5SynthPop_2035'!E684,0)</f>
        <v>275</v>
      </c>
      <c r="F684">
        <f>ROUND(('TM1.5SynthPop_2050'!F684-'TM1.5SynthPop_2035'!F684)*5/15+'TM1.5SynthPop_2035'!F684,0)</f>
        <v>448</v>
      </c>
      <c r="G684">
        <f>ROUND(('TM1.5SynthPop_2050'!G684-'TM1.5SynthPop_2035'!G684)*5/15+'TM1.5SynthPop_2035'!G684,0)</f>
        <v>709</v>
      </c>
      <c r="H684">
        <f>ROUND(('TM1.5SynthPop_2050'!H684-'TM1.5SynthPop_2035'!H684)*5/15+'TM1.5SynthPop_2035'!H684,0)</f>
        <v>494</v>
      </c>
      <c r="I684">
        <f t="shared" si="54"/>
        <v>2029</v>
      </c>
      <c r="J684">
        <f t="shared" si="58"/>
        <v>5.0299999999999997E-2</v>
      </c>
      <c r="K684">
        <f t="shared" si="58"/>
        <v>9.0700000000000003E-2</v>
      </c>
      <c r="L684">
        <f t="shared" si="58"/>
        <v>0.15329999999999999</v>
      </c>
      <c r="M684">
        <f t="shared" si="58"/>
        <v>0.13550000000000001</v>
      </c>
      <c r="N684">
        <f t="shared" si="58"/>
        <v>0.2208</v>
      </c>
      <c r="O684">
        <f t="shared" si="55"/>
        <v>0.34939999999999993</v>
      </c>
      <c r="P684">
        <f t="shared" si="56"/>
        <v>0.75649999999999995</v>
      </c>
      <c r="Q684">
        <f t="shared" si="57"/>
        <v>0.24349999999999999</v>
      </c>
    </row>
    <row r="685" spans="1:17">
      <c r="A685">
        <v>687</v>
      </c>
      <c r="B685">
        <f>ROUND(('TM1.5SynthPop_2050'!B685-'TM1.5SynthPop_2035'!B685)*5/15+'TM1.5SynthPop_2035'!B685,0)</f>
        <v>90</v>
      </c>
      <c r="C685">
        <f>ROUND(('TM1.5SynthPop_2050'!C685-'TM1.5SynthPop_2035'!C685)*5/15+'TM1.5SynthPop_2035'!C685,0)</f>
        <v>170</v>
      </c>
      <c r="D685">
        <f>ROUND(('TM1.5SynthPop_2050'!D685-'TM1.5SynthPop_2035'!D685)*5/15+'TM1.5SynthPop_2035'!D685,0)</f>
        <v>263</v>
      </c>
      <c r="E685">
        <f>ROUND(('TM1.5SynthPop_2050'!E685-'TM1.5SynthPop_2035'!E685)*5/15+'TM1.5SynthPop_2035'!E685,0)</f>
        <v>206</v>
      </c>
      <c r="F685">
        <f>ROUND(('TM1.5SynthPop_2050'!F685-'TM1.5SynthPop_2035'!F685)*5/15+'TM1.5SynthPop_2035'!F685,0)</f>
        <v>291</v>
      </c>
      <c r="G685">
        <f>ROUND(('TM1.5SynthPop_2050'!G685-'TM1.5SynthPop_2035'!G685)*5/15+'TM1.5SynthPop_2035'!G685,0)</f>
        <v>511</v>
      </c>
      <c r="H685">
        <f>ROUND(('TM1.5SynthPop_2050'!H685-'TM1.5SynthPop_2035'!H685)*5/15+'TM1.5SynthPop_2035'!H685,0)</f>
        <v>364</v>
      </c>
      <c r="I685">
        <f t="shared" si="54"/>
        <v>1531</v>
      </c>
      <c r="J685">
        <f t="shared" si="58"/>
        <v>5.8799999999999998E-2</v>
      </c>
      <c r="K685">
        <f t="shared" si="58"/>
        <v>0.111</v>
      </c>
      <c r="L685">
        <f t="shared" si="58"/>
        <v>0.17180000000000001</v>
      </c>
      <c r="M685">
        <f t="shared" si="58"/>
        <v>0.1346</v>
      </c>
      <c r="N685">
        <f t="shared" si="58"/>
        <v>0.19009999999999999</v>
      </c>
      <c r="O685">
        <f t="shared" si="55"/>
        <v>0.3337</v>
      </c>
      <c r="P685">
        <f t="shared" si="56"/>
        <v>0.76219999999999999</v>
      </c>
      <c r="Q685">
        <f t="shared" si="57"/>
        <v>0.23780000000000001</v>
      </c>
    </row>
    <row r="686" spans="1:17">
      <c r="A686">
        <v>688</v>
      </c>
      <c r="B686">
        <f>ROUND(('TM1.5SynthPop_2050'!B686-'TM1.5SynthPop_2035'!B686)*5/15+'TM1.5SynthPop_2035'!B686,0)</f>
        <v>216</v>
      </c>
      <c r="C686">
        <f>ROUND(('TM1.5SynthPop_2050'!C686-'TM1.5SynthPop_2035'!C686)*5/15+'TM1.5SynthPop_2035'!C686,0)</f>
        <v>308</v>
      </c>
      <c r="D686">
        <f>ROUND(('TM1.5SynthPop_2050'!D686-'TM1.5SynthPop_2035'!D686)*5/15+'TM1.5SynthPop_2035'!D686,0)</f>
        <v>421</v>
      </c>
      <c r="E686">
        <f>ROUND(('TM1.5SynthPop_2050'!E686-'TM1.5SynthPop_2035'!E686)*5/15+'TM1.5SynthPop_2035'!E686,0)</f>
        <v>421</v>
      </c>
      <c r="F686">
        <f>ROUND(('TM1.5SynthPop_2050'!F686-'TM1.5SynthPop_2035'!F686)*5/15+'TM1.5SynthPop_2035'!F686,0)</f>
        <v>458</v>
      </c>
      <c r="G686">
        <f>ROUND(('TM1.5SynthPop_2050'!G686-'TM1.5SynthPop_2035'!G686)*5/15+'TM1.5SynthPop_2035'!G686,0)</f>
        <v>856</v>
      </c>
      <c r="H686">
        <f>ROUND(('TM1.5SynthPop_2050'!H686-'TM1.5SynthPop_2035'!H686)*5/15+'TM1.5SynthPop_2035'!H686,0)</f>
        <v>913</v>
      </c>
      <c r="I686">
        <f t="shared" si="54"/>
        <v>2680</v>
      </c>
      <c r="J686">
        <f t="shared" si="58"/>
        <v>8.0600000000000005E-2</v>
      </c>
      <c r="K686">
        <f t="shared" si="58"/>
        <v>0.1149</v>
      </c>
      <c r="L686">
        <f t="shared" si="58"/>
        <v>0.15709999999999999</v>
      </c>
      <c r="M686">
        <f t="shared" si="58"/>
        <v>0.15709999999999999</v>
      </c>
      <c r="N686">
        <f t="shared" si="58"/>
        <v>0.1709</v>
      </c>
      <c r="O686">
        <f t="shared" si="55"/>
        <v>0.31939999999999991</v>
      </c>
      <c r="P686">
        <f t="shared" si="56"/>
        <v>0.6593</v>
      </c>
      <c r="Q686">
        <f t="shared" si="57"/>
        <v>0.3407</v>
      </c>
    </row>
    <row r="687" spans="1:17">
      <c r="A687">
        <v>689</v>
      </c>
      <c r="B687">
        <f>ROUND(('TM1.5SynthPop_2050'!B687-'TM1.5SynthPop_2035'!B687)*5/15+'TM1.5SynthPop_2035'!B687,0)</f>
        <v>33</v>
      </c>
      <c r="C687">
        <f>ROUND(('TM1.5SynthPop_2050'!C687-'TM1.5SynthPop_2035'!C687)*5/15+'TM1.5SynthPop_2035'!C687,0)</f>
        <v>59</v>
      </c>
      <c r="D687">
        <f>ROUND(('TM1.5SynthPop_2050'!D687-'TM1.5SynthPop_2035'!D687)*5/15+'TM1.5SynthPop_2035'!D687,0)</f>
        <v>217</v>
      </c>
      <c r="E687">
        <f>ROUND(('TM1.5SynthPop_2050'!E687-'TM1.5SynthPop_2035'!E687)*5/15+'TM1.5SynthPop_2035'!E687,0)</f>
        <v>267</v>
      </c>
      <c r="F687">
        <f>ROUND(('TM1.5SynthPop_2050'!F687-'TM1.5SynthPop_2035'!F687)*5/15+'TM1.5SynthPop_2035'!F687,0)</f>
        <v>259</v>
      </c>
      <c r="G687">
        <f>ROUND(('TM1.5SynthPop_2050'!G687-'TM1.5SynthPop_2035'!G687)*5/15+'TM1.5SynthPop_2035'!G687,0)</f>
        <v>608</v>
      </c>
      <c r="H687">
        <f>ROUND(('TM1.5SynthPop_2050'!H687-'TM1.5SynthPop_2035'!H687)*5/15+'TM1.5SynthPop_2035'!H687,0)</f>
        <v>407</v>
      </c>
      <c r="I687">
        <f t="shared" si="54"/>
        <v>1443</v>
      </c>
      <c r="J687">
        <f t="shared" si="58"/>
        <v>2.29E-2</v>
      </c>
      <c r="K687">
        <f t="shared" si="58"/>
        <v>4.0899999999999999E-2</v>
      </c>
      <c r="L687">
        <f t="shared" si="58"/>
        <v>0.15040000000000001</v>
      </c>
      <c r="M687">
        <f t="shared" si="58"/>
        <v>0.185</v>
      </c>
      <c r="N687">
        <f t="shared" si="58"/>
        <v>0.17949999999999999</v>
      </c>
      <c r="O687">
        <f t="shared" si="55"/>
        <v>0.42130000000000001</v>
      </c>
      <c r="P687">
        <f t="shared" si="56"/>
        <v>0.71789999999999998</v>
      </c>
      <c r="Q687">
        <f t="shared" si="57"/>
        <v>0.28210000000000002</v>
      </c>
    </row>
    <row r="688" spans="1:17">
      <c r="A688">
        <v>690</v>
      </c>
      <c r="B688">
        <f>ROUND(('TM1.5SynthPop_2050'!B688-'TM1.5SynthPop_2035'!B688)*5/15+'TM1.5SynthPop_2035'!B688,0)</f>
        <v>55</v>
      </c>
      <c r="C688">
        <f>ROUND(('TM1.5SynthPop_2050'!C688-'TM1.5SynthPop_2035'!C688)*5/15+'TM1.5SynthPop_2035'!C688,0)</f>
        <v>94</v>
      </c>
      <c r="D688">
        <f>ROUND(('TM1.5SynthPop_2050'!D688-'TM1.5SynthPop_2035'!D688)*5/15+'TM1.5SynthPop_2035'!D688,0)</f>
        <v>314</v>
      </c>
      <c r="E688">
        <f>ROUND(('TM1.5SynthPop_2050'!E688-'TM1.5SynthPop_2035'!E688)*5/15+'TM1.5SynthPop_2035'!E688,0)</f>
        <v>354</v>
      </c>
      <c r="F688">
        <f>ROUND(('TM1.5SynthPop_2050'!F688-'TM1.5SynthPop_2035'!F688)*5/15+'TM1.5SynthPop_2035'!F688,0)</f>
        <v>385</v>
      </c>
      <c r="G688">
        <f>ROUND(('TM1.5SynthPop_2050'!G688-'TM1.5SynthPop_2035'!G688)*5/15+'TM1.5SynthPop_2035'!G688,0)</f>
        <v>891</v>
      </c>
      <c r="H688">
        <f>ROUND(('TM1.5SynthPop_2050'!H688-'TM1.5SynthPop_2035'!H688)*5/15+'TM1.5SynthPop_2035'!H688,0)</f>
        <v>541</v>
      </c>
      <c r="I688">
        <f t="shared" si="54"/>
        <v>2093</v>
      </c>
      <c r="J688">
        <f t="shared" si="58"/>
        <v>2.63E-2</v>
      </c>
      <c r="K688">
        <f t="shared" si="58"/>
        <v>4.4900000000000002E-2</v>
      </c>
      <c r="L688">
        <f t="shared" si="58"/>
        <v>0.15</v>
      </c>
      <c r="M688">
        <f t="shared" si="58"/>
        <v>0.1691</v>
      </c>
      <c r="N688">
        <f t="shared" si="58"/>
        <v>0.18390000000000001</v>
      </c>
      <c r="O688">
        <f t="shared" si="55"/>
        <v>0.42579999999999996</v>
      </c>
      <c r="P688">
        <f t="shared" si="56"/>
        <v>0.74150000000000005</v>
      </c>
      <c r="Q688">
        <f t="shared" si="57"/>
        <v>0.25850000000000001</v>
      </c>
    </row>
    <row r="689" spans="1:17">
      <c r="A689">
        <v>691</v>
      </c>
      <c r="B689">
        <f>ROUND(('TM1.5SynthPop_2050'!B689-'TM1.5SynthPop_2035'!B689)*5/15+'TM1.5SynthPop_2035'!B689,0)</f>
        <v>23</v>
      </c>
      <c r="C689">
        <f>ROUND(('TM1.5SynthPop_2050'!C689-'TM1.5SynthPop_2035'!C689)*5/15+'TM1.5SynthPop_2035'!C689,0)</f>
        <v>46</v>
      </c>
      <c r="D689">
        <f>ROUND(('TM1.5SynthPop_2050'!D689-'TM1.5SynthPop_2035'!D689)*5/15+'TM1.5SynthPop_2035'!D689,0)</f>
        <v>185</v>
      </c>
      <c r="E689">
        <f>ROUND(('TM1.5SynthPop_2050'!E689-'TM1.5SynthPop_2035'!E689)*5/15+'TM1.5SynthPop_2035'!E689,0)</f>
        <v>172</v>
      </c>
      <c r="F689">
        <f>ROUND(('TM1.5SynthPop_2050'!F689-'TM1.5SynthPop_2035'!F689)*5/15+'TM1.5SynthPop_2035'!F689,0)</f>
        <v>200</v>
      </c>
      <c r="G689">
        <f>ROUND(('TM1.5SynthPop_2050'!G689-'TM1.5SynthPop_2035'!G689)*5/15+'TM1.5SynthPop_2035'!G689,0)</f>
        <v>428</v>
      </c>
      <c r="H689">
        <f>ROUND(('TM1.5SynthPop_2050'!H689-'TM1.5SynthPop_2035'!H689)*5/15+'TM1.5SynthPop_2035'!H689,0)</f>
        <v>253</v>
      </c>
      <c r="I689">
        <f t="shared" si="54"/>
        <v>1054</v>
      </c>
      <c r="J689">
        <f t="shared" si="58"/>
        <v>2.18E-2</v>
      </c>
      <c r="K689">
        <f t="shared" si="58"/>
        <v>4.36E-2</v>
      </c>
      <c r="L689">
        <f t="shared" si="58"/>
        <v>0.17549999999999999</v>
      </c>
      <c r="M689">
        <f t="shared" si="58"/>
        <v>0.16320000000000001</v>
      </c>
      <c r="N689">
        <f t="shared" si="58"/>
        <v>0.1898</v>
      </c>
      <c r="O689">
        <f t="shared" si="55"/>
        <v>0.40610000000000002</v>
      </c>
      <c r="P689">
        <f t="shared" si="56"/>
        <v>0.76</v>
      </c>
      <c r="Q689">
        <f t="shared" si="57"/>
        <v>0.24</v>
      </c>
    </row>
    <row r="690" spans="1:17">
      <c r="A690">
        <v>692</v>
      </c>
      <c r="B690">
        <f>ROUND(('TM1.5SynthPop_2050'!B690-'TM1.5SynthPop_2035'!B690)*5/15+'TM1.5SynthPop_2035'!B690,0)</f>
        <v>29</v>
      </c>
      <c r="C690">
        <f>ROUND(('TM1.5SynthPop_2050'!C690-'TM1.5SynthPop_2035'!C690)*5/15+'TM1.5SynthPop_2035'!C690,0)</f>
        <v>42</v>
      </c>
      <c r="D690">
        <f>ROUND(('TM1.5SynthPop_2050'!D690-'TM1.5SynthPop_2035'!D690)*5/15+'TM1.5SynthPop_2035'!D690,0)</f>
        <v>184</v>
      </c>
      <c r="E690">
        <f>ROUND(('TM1.5SynthPop_2050'!E690-'TM1.5SynthPop_2035'!E690)*5/15+'TM1.5SynthPop_2035'!E690,0)</f>
        <v>194</v>
      </c>
      <c r="F690">
        <f>ROUND(('TM1.5SynthPop_2050'!F690-'TM1.5SynthPop_2035'!F690)*5/15+'TM1.5SynthPop_2035'!F690,0)</f>
        <v>221</v>
      </c>
      <c r="G690">
        <f>ROUND(('TM1.5SynthPop_2050'!G690-'TM1.5SynthPop_2035'!G690)*5/15+'TM1.5SynthPop_2035'!G690,0)</f>
        <v>419</v>
      </c>
      <c r="H690">
        <f>ROUND(('TM1.5SynthPop_2050'!H690-'TM1.5SynthPop_2035'!H690)*5/15+'TM1.5SynthPop_2035'!H690,0)</f>
        <v>271</v>
      </c>
      <c r="I690">
        <f t="shared" si="54"/>
        <v>1089</v>
      </c>
      <c r="J690">
        <f t="shared" si="58"/>
        <v>2.6599999999999999E-2</v>
      </c>
      <c r="K690">
        <f t="shared" si="58"/>
        <v>3.8600000000000002E-2</v>
      </c>
      <c r="L690">
        <f t="shared" si="58"/>
        <v>0.16900000000000001</v>
      </c>
      <c r="M690">
        <f t="shared" si="58"/>
        <v>0.17810000000000001</v>
      </c>
      <c r="N690">
        <f t="shared" si="58"/>
        <v>0.2029</v>
      </c>
      <c r="O690">
        <f t="shared" si="55"/>
        <v>0.38480000000000003</v>
      </c>
      <c r="P690">
        <f t="shared" si="56"/>
        <v>0.75109999999999999</v>
      </c>
      <c r="Q690">
        <f t="shared" si="57"/>
        <v>0.24890000000000001</v>
      </c>
    </row>
    <row r="691" spans="1:17">
      <c r="A691">
        <v>693</v>
      </c>
      <c r="B691">
        <f>ROUND(('TM1.5SynthPop_2050'!B691-'TM1.5SynthPop_2035'!B691)*5/15+'TM1.5SynthPop_2035'!B691,0)</f>
        <v>35</v>
      </c>
      <c r="C691">
        <f>ROUND(('TM1.5SynthPop_2050'!C691-'TM1.5SynthPop_2035'!C691)*5/15+'TM1.5SynthPop_2035'!C691,0)</f>
        <v>59</v>
      </c>
      <c r="D691">
        <f>ROUND(('TM1.5SynthPop_2050'!D691-'TM1.5SynthPop_2035'!D691)*5/15+'TM1.5SynthPop_2035'!D691,0)</f>
        <v>202</v>
      </c>
      <c r="E691">
        <f>ROUND(('TM1.5SynthPop_2050'!E691-'TM1.5SynthPop_2035'!E691)*5/15+'TM1.5SynthPop_2035'!E691,0)</f>
        <v>231</v>
      </c>
      <c r="F691">
        <f>ROUND(('TM1.5SynthPop_2050'!F691-'TM1.5SynthPop_2035'!F691)*5/15+'TM1.5SynthPop_2035'!F691,0)</f>
        <v>255</v>
      </c>
      <c r="G691">
        <f>ROUND(('TM1.5SynthPop_2050'!G691-'TM1.5SynthPop_2035'!G691)*5/15+'TM1.5SynthPop_2035'!G691,0)</f>
        <v>553</v>
      </c>
      <c r="H691">
        <f>ROUND(('TM1.5SynthPop_2050'!H691-'TM1.5SynthPop_2035'!H691)*5/15+'TM1.5SynthPop_2035'!H691,0)</f>
        <v>378</v>
      </c>
      <c r="I691">
        <f t="shared" si="54"/>
        <v>1335</v>
      </c>
      <c r="J691">
        <f t="shared" si="58"/>
        <v>2.6200000000000001E-2</v>
      </c>
      <c r="K691">
        <f t="shared" si="58"/>
        <v>4.4200000000000003E-2</v>
      </c>
      <c r="L691">
        <f t="shared" si="58"/>
        <v>0.15129999999999999</v>
      </c>
      <c r="M691">
        <f t="shared" si="58"/>
        <v>0.17299999999999999</v>
      </c>
      <c r="N691">
        <f t="shared" si="58"/>
        <v>0.191</v>
      </c>
      <c r="O691">
        <f t="shared" si="55"/>
        <v>0.4143</v>
      </c>
      <c r="P691">
        <f t="shared" si="56"/>
        <v>0.71689999999999998</v>
      </c>
      <c r="Q691">
        <f t="shared" si="57"/>
        <v>0.28310000000000002</v>
      </c>
    </row>
    <row r="692" spans="1:17">
      <c r="A692">
        <v>694</v>
      </c>
      <c r="B692">
        <f>ROUND(('TM1.5SynthPop_2050'!B692-'TM1.5SynthPop_2035'!B692)*5/15+'TM1.5SynthPop_2035'!B692,0)</f>
        <v>35</v>
      </c>
      <c r="C692">
        <f>ROUND(('TM1.5SynthPop_2050'!C692-'TM1.5SynthPop_2035'!C692)*5/15+'TM1.5SynthPop_2035'!C692,0)</f>
        <v>69</v>
      </c>
      <c r="D692">
        <f>ROUND(('TM1.5SynthPop_2050'!D692-'TM1.5SynthPop_2035'!D692)*5/15+'TM1.5SynthPop_2035'!D692,0)</f>
        <v>275</v>
      </c>
      <c r="E692">
        <f>ROUND(('TM1.5SynthPop_2050'!E692-'TM1.5SynthPop_2035'!E692)*5/15+'TM1.5SynthPop_2035'!E692,0)</f>
        <v>351</v>
      </c>
      <c r="F692">
        <f>ROUND(('TM1.5SynthPop_2050'!F692-'TM1.5SynthPop_2035'!F692)*5/15+'TM1.5SynthPop_2035'!F692,0)</f>
        <v>319</v>
      </c>
      <c r="G692">
        <f>ROUND(('TM1.5SynthPop_2050'!G692-'TM1.5SynthPop_2035'!G692)*5/15+'TM1.5SynthPop_2035'!G692,0)</f>
        <v>703</v>
      </c>
      <c r="H692">
        <f>ROUND(('TM1.5SynthPop_2050'!H692-'TM1.5SynthPop_2035'!H692)*5/15+'TM1.5SynthPop_2035'!H692,0)</f>
        <v>609</v>
      </c>
      <c r="I692">
        <f t="shared" si="54"/>
        <v>1752</v>
      </c>
      <c r="J692">
        <f t="shared" si="58"/>
        <v>0.02</v>
      </c>
      <c r="K692">
        <f t="shared" si="58"/>
        <v>3.9399999999999998E-2</v>
      </c>
      <c r="L692">
        <f t="shared" si="58"/>
        <v>0.157</v>
      </c>
      <c r="M692">
        <f t="shared" si="58"/>
        <v>0.20030000000000001</v>
      </c>
      <c r="N692">
        <f t="shared" si="58"/>
        <v>0.18210000000000001</v>
      </c>
      <c r="O692">
        <f t="shared" si="55"/>
        <v>0.4012</v>
      </c>
      <c r="P692">
        <f t="shared" si="56"/>
        <v>0.65239999999999998</v>
      </c>
      <c r="Q692">
        <f t="shared" si="57"/>
        <v>0.34760000000000002</v>
      </c>
    </row>
    <row r="693" spans="1:17">
      <c r="A693">
        <v>695</v>
      </c>
      <c r="B693">
        <f>ROUND(('TM1.5SynthPop_2050'!B693-'TM1.5SynthPop_2035'!B693)*5/15+'TM1.5SynthPop_2035'!B693,0)</f>
        <v>62</v>
      </c>
      <c r="C693">
        <f>ROUND(('TM1.5SynthPop_2050'!C693-'TM1.5SynthPop_2035'!C693)*5/15+'TM1.5SynthPop_2035'!C693,0)</f>
        <v>106</v>
      </c>
      <c r="D693">
        <f>ROUND(('TM1.5SynthPop_2050'!D693-'TM1.5SynthPop_2035'!D693)*5/15+'TM1.5SynthPop_2035'!D693,0)</f>
        <v>433</v>
      </c>
      <c r="E693">
        <f>ROUND(('TM1.5SynthPop_2050'!E693-'TM1.5SynthPop_2035'!E693)*5/15+'TM1.5SynthPop_2035'!E693,0)</f>
        <v>555</v>
      </c>
      <c r="F693">
        <f>ROUND(('TM1.5SynthPop_2050'!F693-'TM1.5SynthPop_2035'!F693)*5/15+'TM1.5SynthPop_2035'!F693,0)</f>
        <v>456</v>
      </c>
      <c r="G693">
        <f>ROUND(('TM1.5SynthPop_2050'!G693-'TM1.5SynthPop_2035'!G693)*5/15+'TM1.5SynthPop_2035'!G693,0)</f>
        <v>1099</v>
      </c>
      <c r="H693">
        <f>ROUND(('TM1.5SynthPop_2050'!H693-'TM1.5SynthPop_2035'!H693)*5/15+'TM1.5SynthPop_2035'!H693,0)</f>
        <v>875</v>
      </c>
      <c r="I693">
        <f t="shared" si="54"/>
        <v>2711</v>
      </c>
      <c r="J693">
        <f t="shared" si="58"/>
        <v>2.29E-2</v>
      </c>
      <c r="K693">
        <f t="shared" si="58"/>
        <v>3.9100000000000003E-2</v>
      </c>
      <c r="L693">
        <f t="shared" si="58"/>
        <v>0.15970000000000001</v>
      </c>
      <c r="M693">
        <f t="shared" si="58"/>
        <v>0.20469999999999999</v>
      </c>
      <c r="N693">
        <f t="shared" si="58"/>
        <v>0.16819999999999999</v>
      </c>
      <c r="O693">
        <f t="shared" si="55"/>
        <v>0.40539999999999998</v>
      </c>
      <c r="P693">
        <f t="shared" si="56"/>
        <v>0.67720000000000002</v>
      </c>
      <c r="Q693">
        <f t="shared" si="57"/>
        <v>0.32279999999999998</v>
      </c>
    </row>
    <row r="694" spans="1:17">
      <c r="A694">
        <v>696</v>
      </c>
      <c r="B694">
        <f>ROUND(('TM1.5SynthPop_2050'!B694-'TM1.5SynthPop_2035'!B694)*5/15+'TM1.5SynthPop_2035'!B694,0)</f>
        <v>123</v>
      </c>
      <c r="C694">
        <f>ROUND(('TM1.5SynthPop_2050'!C694-'TM1.5SynthPop_2035'!C694)*5/15+'TM1.5SynthPop_2035'!C694,0)</f>
        <v>163</v>
      </c>
      <c r="D694">
        <f>ROUND(('TM1.5SynthPop_2050'!D694-'TM1.5SynthPop_2035'!D694)*5/15+'TM1.5SynthPop_2035'!D694,0)</f>
        <v>299</v>
      </c>
      <c r="E694">
        <f>ROUND(('TM1.5SynthPop_2050'!E694-'TM1.5SynthPop_2035'!E694)*5/15+'TM1.5SynthPop_2035'!E694,0)</f>
        <v>259</v>
      </c>
      <c r="F694">
        <f>ROUND(('TM1.5SynthPop_2050'!F694-'TM1.5SynthPop_2035'!F694)*5/15+'TM1.5SynthPop_2035'!F694,0)</f>
        <v>323</v>
      </c>
      <c r="G694">
        <f>ROUND(('TM1.5SynthPop_2050'!G694-'TM1.5SynthPop_2035'!G694)*5/15+'TM1.5SynthPop_2035'!G694,0)</f>
        <v>637</v>
      </c>
      <c r="H694">
        <f>ROUND(('TM1.5SynthPop_2050'!H694-'TM1.5SynthPop_2035'!H694)*5/15+'TM1.5SynthPop_2035'!H694,0)</f>
        <v>489</v>
      </c>
      <c r="I694">
        <f t="shared" si="54"/>
        <v>1804</v>
      </c>
      <c r="J694">
        <f t="shared" si="58"/>
        <v>6.8199999999999997E-2</v>
      </c>
      <c r="K694">
        <f t="shared" si="58"/>
        <v>9.0399999999999994E-2</v>
      </c>
      <c r="L694">
        <f t="shared" si="58"/>
        <v>0.16569999999999999</v>
      </c>
      <c r="M694">
        <f t="shared" si="58"/>
        <v>0.14360000000000001</v>
      </c>
      <c r="N694">
        <f t="shared" si="58"/>
        <v>0.17899999999999999</v>
      </c>
      <c r="O694">
        <f t="shared" si="55"/>
        <v>0.35309999999999997</v>
      </c>
      <c r="P694">
        <f t="shared" si="56"/>
        <v>0.72889999999999999</v>
      </c>
      <c r="Q694">
        <f t="shared" si="57"/>
        <v>0.27110000000000001</v>
      </c>
    </row>
    <row r="695" spans="1:17">
      <c r="A695">
        <v>697</v>
      </c>
      <c r="B695">
        <f>ROUND(('TM1.5SynthPop_2050'!B695-'TM1.5SynthPop_2035'!B695)*5/15+'TM1.5SynthPop_2035'!B695,0)</f>
        <v>44</v>
      </c>
      <c r="C695">
        <f>ROUND(('TM1.5SynthPop_2050'!C695-'TM1.5SynthPop_2035'!C695)*5/15+'TM1.5SynthPop_2035'!C695,0)</f>
        <v>30</v>
      </c>
      <c r="D695">
        <f>ROUND(('TM1.5SynthPop_2050'!D695-'TM1.5SynthPop_2035'!D695)*5/15+'TM1.5SynthPop_2035'!D695,0)</f>
        <v>81</v>
      </c>
      <c r="E695">
        <f>ROUND(('TM1.5SynthPop_2050'!E695-'TM1.5SynthPop_2035'!E695)*5/15+'TM1.5SynthPop_2035'!E695,0)</f>
        <v>61</v>
      </c>
      <c r="F695">
        <f>ROUND(('TM1.5SynthPop_2050'!F695-'TM1.5SynthPop_2035'!F695)*5/15+'TM1.5SynthPop_2035'!F695,0)</f>
        <v>107</v>
      </c>
      <c r="G695">
        <f>ROUND(('TM1.5SynthPop_2050'!G695-'TM1.5SynthPop_2035'!G695)*5/15+'TM1.5SynthPop_2035'!G695,0)</f>
        <v>171</v>
      </c>
      <c r="H695">
        <f>ROUND(('TM1.5SynthPop_2050'!H695-'TM1.5SynthPop_2035'!H695)*5/15+'TM1.5SynthPop_2035'!H695,0)</f>
        <v>195</v>
      </c>
      <c r="I695">
        <f t="shared" si="54"/>
        <v>494</v>
      </c>
      <c r="J695">
        <f t="shared" si="58"/>
        <v>8.9099999999999999E-2</v>
      </c>
      <c r="K695">
        <f t="shared" si="58"/>
        <v>6.0699999999999997E-2</v>
      </c>
      <c r="L695">
        <f t="shared" si="58"/>
        <v>0.16400000000000001</v>
      </c>
      <c r="M695">
        <f t="shared" si="58"/>
        <v>0.1235</v>
      </c>
      <c r="N695">
        <f t="shared" si="58"/>
        <v>0.21659999999999999</v>
      </c>
      <c r="O695">
        <f t="shared" si="55"/>
        <v>0.34610000000000007</v>
      </c>
      <c r="P695">
        <f t="shared" si="56"/>
        <v>0.60529999999999995</v>
      </c>
      <c r="Q695">
        <f t="shared" si="57"/>
        <v>0.3947</v>
      </c>
    </row>
    <row r="696" spans="1:17">
      <c r="A696">
        <v>698</v>
      </c>
      <c r="B696">
        <f>ROUND(('TM1.5SynthPop_2050'!B696-'TM1.5SynthPop_2035'!B696)*5/15+'TM1.5SynthPop_2035'!B696,0)</f>
        <v>95</v>
      </c>
      <c r="C696">
        <f>ROUND(('TM1.5SynthPop_2050'!C696-'TM1.5SynthPop_2035'!C696)*5/15+'TM1.5SynthPop_2035'!C696,0)</f>
        <v>239</v>
      </c>
      <c r="D696">
        <f>ROUND(('TM1.5SynthPop_2050'!D696-'TM1.5SynthPop_2035'!D696)*5/15+'TM1.5SynthPop_2035'!D696,0)</f>
        <v>401</v>
      </c>
      <c r="E696">
        <f>ROUND(('TM1.5SynthPop_2050'!E696-'TM1.5SynthPop_2035'!E696)*5/15+'TM1.5SynthPop_2035'!E696,0)</f>
        <v>495</v>
      </c>
      <c r="F696">
        <f>ROUND(('TM1.5SynthPop_2050'!F696-'TM1.5SynthPop_2035'!F696)*5/15+'TM1.5SynthPop_2035'!F696,0)</f>
        <v>606</v>
      </c>
      <c r="G696">
        <f>ROUND(('TM1.5SynthPop_2050'!G696-'TM1.5SynthPop_2035'!G696)*5/15+'TM1.5SynthPop_2035'!G696,0)</f>
        <v>1063</v>
      </c>
      <c r="H696">
        <f>ROUND(('TM1.5SynthPop_2050'!H696-'TM1.5SynthPop_2035'!H696)*5/15+'TM1.5SynthPop_2035'!H696,0)</f>
        <v>1009</v>
      </c>
      <c r="I696">
        <f t="shared" si="54"/>
        <v>2899</v>
      </c>
      <c r="J696">
        <f t="shared" si="58"/>
        <v>3.2800000000000003E-2</v>
      </c>
      <c r="K696">
        <f t="shared" si="58"/>
        <v>8.2400000000000001E-2</v>
      </c>
      <c r="L696">
        <f t="shared" si="58"/>
        <v>0.13830000000000001</v>
      </c>
      <c r="M696">
        <f t="shared" si="58"/>
        <v>0.17069999999999999</v>
      </c>
      <c r="N696">
        <f t="shared" si="58"/>
        <v>0.20899999999999999</v>
      </c>
      <c r="O696">
        <f t="shared" si="55"/>
        <v>0.36680000000000001</v>
      </c>
      <c r="P696">
        <f t="shared" si="56"/>
        <v>0.65189999999999992</v>
      </c>
      <c r="Q696">
        <f t="shared" si="57"/>
        <v>0.34810000000000002</v>
      </c>
    </row>
    <row r="697" spans="1:17">
      <c r="A697">
        <v>699</v>
      </c>
      <c r="B697">
        <f>ROUND(('TM1.5SynthPop_2050'!B697-'TM1.5SynthPop_2035'!B697)*5/15+'TM1.5SynthPop_2035'!B697,0)</f>
        <v>78</v>
      </c>
      <c r="C697">
        <f>ROUND(('TM1.5SynthPop_2050'!C697-'TM1.5SynthPop_2035'!C697)*5/15+'TM1.5SynthPop_2035'!C697,0)</f>
        <v>114</v>
      </c>
      <c r="D697">
        <f>ROUND(('TM1.5SynthPop_2050'!D697-'TM1.5SynthPop_2035'!D697)*5/15+'TM1.5SynthPop_2035'!D697,0)</f>
        <v>280</v>
      </c>
      <c r="E697">
        <f>ROUND(('TM1.5SynthPop_2050'!E697-'TM1.5SynthPop_2035'!E697)*5/15+'TM1.5SynthPop_2035'!E697,0)</f>
        <v>280</v>
      </c>
      <c r="F697">
        <f>ROUND(('TM1.5SynthPop_2050'!F697-'TM1.5SynthPop_2035'!F697)*5/15+'TM1.5SynthPop_2035'!F697,0)</f>
        <v>402</v>
      </c>
      <c r="G697">
        <f>ROUND(('TM1.5SynthPop_2050'!G697-'TM1.5SynthPop_2035'!G697)*5/15+'TM1.5SynthPop_2035'!G697,0)</f>
        <v>678</v>
      </c>
      <c r="H697">
        <f>ROUND(('TM1.5SynthPop_2050'!H697-'TM1.5SynthPop_2035'!H697)*5/15+'TM1.5SynthPop_2035'!H697,0)</f>
        <v>611</v>
      </c>
      <c r="I697">
        <f t="shared" si="54"/>
        <v>1832</v>
      </c>
      <c r="J697">
        <f t="shared" si="58"/>
        <v>4.2599999999999999E-2</v>
      </c>
      <c r="K697">
        <f t="shared" si="58"/>
        <v>6.2199999999999998E-2</v>
      </c>
      <c r="L697">
        <f t="shared" si="58"/>
        <v>0.15279999999999999</v>
      </c>
      <c r="M697">
        <f t="shared" si="58"/>
        <v>0.15279999999999999</v>
      </c>
      <c r="N697">
        <f t="shared" si="58"/>
        <v>0.21940000000000001</v>
      </c>
      <c r="O697">
        <f t="shared" si="55"/>
        <v>0.37019999999999997</v>
      </c>
      <c r="P697">
        <f t="shared" si="56"/>
        <v>0.66649999999999998</v>
      </c>
      <c r="Q697">
        <f t="shared" si="57"/>
        <v>0.33350000000000002</v>
      </c>
    </row>
    <row r="698" spans="1:17">
      <c r="A698">
        <v>700</v>
      </c>
      <c r="B698">
        <f>ROUND(('TM1.5SynthPop_2050'!B698-'TM1.5SynthPop_2035'!B698)*5/15+'TM1.5SynthPop_2035'!B698,0)</f>
        <v>670</v>
      </c>
      <c r="C698">
        <f>ROUND(('TM1.5SynthPop_2050'!C698-'TM1.5SynthPop_2035'!C698)*5/15+'TM1.5SynthPop_2035'!C698,0)</f>
        <v>1025</v>
      </c>
      <c r="D698">
        <f>ROUND(('TM1.5SynthPop_2050'!D698-'TM1.5SynthPop_2035'!D698)*5/15+'TM1.5SynthPop_2035'!D698,0)</f>
        <v>506</v>
      </c>
      <c r="E698">
        <f>ROUND(('TM1.5SynthPop_2050'!E698-'TM1.5SynthPop_2035'!E698)*5/15+'TM1.5SynthPop_2035'!E698,0)</f>
        <v>662</v>
      </c>
      <c r="F698">
        <f>ROUND(('TM1.5SynthPop_2050'!F698-'TM1.5SynthPop_2035'!F698)*5/15+'TM1.5SynthPop_2035'!F698,0)</f>
        <v>628</v>
      </c>
      <c r="G698">
        <f>ROUND(('TM1.5SynthPop_2050'!G698-'TM1.5SynthPop_2035'!G698)*5/15+'TM1.5SynthPop_2035'!G698,0)</f>
        <v>1137</v>
      </c>
      <c r="H698">
        <f>ROUND(('TM1.5SynthPop_2050'!H698-'TM1.5SynthPop_2035'!H698)*5/15+'TM1.5SynthPop_2035'!H698,0)</f>
        <v>1795</v>
      </c>
      <c r="I698">
        <f t="shared" si="54"/>
        <v>4628</v>
      </c>
      <c r="J698">
        <f t="shared" si="58"/>
        <v>0.14480000000000001</v>
      </c>
      <c r="K698">
        <f t="shared" si="58"/>
        <v>0.2215</v>
      </c>
      <c r="L698">
        <f t="shared" si="58"/>
        <v>0.10929999999999999</v>
      </c>
      <c r="M698">
        <f t="shared" si="58"/>
        <v>0.14299999999999999</v>
      </c>
      <c r="N698">
        <f t="shared" si="58"/>
        <v>0.13569999999999999</v>
      </c>
      <c r="O698">
        <f t="shared" si="55"/>
        <v>0.24570000000000003</v>
      </c>
      <c r="P698">
        <f t="shared" si="56"/>
        <v>0.61209999999999998</v>
      </c>
      <c r="Q698">
        <f t="shared" si="57"/>
        <v>0.38790000000000002</v>
      </c>
    </row>
    <row r="699" spans="1:17">
      <c r="A699">
        <v>701</v>
      </c>
      <c r="B699">
        <f>ROUND(('TM1.5SynthPop_2050'!B699-'TM1.5SynthPop_2035'!B699)*5/15+'TM1.5SynthPop_2035'!B699,0)</f>
        <v>171</v>
      </c>
      <c r="C699">
        <f>ROUND(('TM1.5SynthPop_2050'!C699-'TM1.5SynthPop_2035'!C699)*5/15+'TM1.5SynthPop_2035'!C699,0)</f>
        <v>251</v>
      </c>
      <c r="D699">
        <f>ROUND(('TM1.5SynthPop_2050'!D699-'TM1.5SynthPop_2035'!D699)*5/15+'TM1.5SynthPop_2035'!D699,0)</f>
        <v>400</v>
      </c>
      <c r="E699">
        <f>ROUND(('TM1.5SynthPop_2050'!E699-'TM1.5SynthPop_2035'!E699)*5/15+'TM1.5SynthPop_2035'!E699,0)</f>
        <v>454</v>
      </c>
      <c r="F699">
        <f>ROUND(('TM1.5SynthPop_2050'!F699-'TM1.5SynthPop_2035'!F699)*5/15+'TM1.5SynthPop_2035'!F699,0)</f>
        <v>546</v>
      </c>
      <c r="G699">
        <f>ROUND(('TM1.5SynthPop_2050'!G699-'TM1.5SynthPop_2035'!G699)*5/15+'TM1.5SynthPop_2035'!G699,0)</f>
        <v>920</v>
      </c>
      <c r="H699">
        <f>ROUND(('TM1.5SynthPop_2050'!H699-'TM1.5SynthPop_2035'!H699)*5/15+'TM1.5SynthPop_2035'!H699,0)</f>
        <v>815</v>
      </c>
      <c r="I699">
        <f t="shared" si="54"/>
        <v>2742</v>
      </c>
      <c r="J699">
        <f t="shared" si="58"/>
        <v>6.2399999999999997E-2</v>
      </c>
      <c r="K699">
        <f t="shared" si="58"/>
        <v>9.1499999999999998E-2</v>
      </c>
      <c r="L699">
        <f t="shared" si="58"/>
        <v>0.1459</v>
      </c>
      <c r="M699">
        <f t="shared" si="58"/>
        <v>0.1656</v>
      </c>
      <c r="N699">
        <f t="shared" si="58"/>
        <v>0.1991</v>
      </c>
      <c r="O699">
        <f t="shared" si="55"/>
        <v>0.33550000000000013</v>
      </c>
      <c r="P699">
        <f t="shared" si="56"/>
        <v>0.70279999999999998</v>
      </c>
      <c r="Q699">
        <f t="shared" si="57"/>
        <v>0.29720000000000002</v>
      </c>
    </row>
    <row r="700" spans="1:17">
      <c r="A700">
        <v>702</v>
      </c>
      <c r="B700">
        <f>ROUND(('TM1.5SynthPop_2050'!B700-'TM1.5SynthPop_2035'!B700)*5/15+'TM1.5SynthPop_2035'!B700,0)</f>
        <v>469</v>
      </c>
      <c r="C700">
        <f>ROUND(('TM1.5SynthPop_2050'!C700-'TM1.5SynthPop_2035'!C700)*5/15+'TM1.5SynthPop_2035'!C700,0)</f>
        <v>658</v>
      </c>
      <c r="D700">
        <f>ROUND(('TM1.5SynthPop_2050'!D700-'TM1.5SynthPop_2035'!D700)*5/15+'TM1.5SynthPop_2035'!D700,0)</f>
        <v>529</v>
      </c>
      <c r="E700">
        <f>ROUND(('TM1.5SynthPop_2050'!E700-'TM1.5SynthPop_2035'!E700)*5/15+'TM1.5SynthPop_2035'!E700,0)</f>
        <v>475</v>
      </c>
      <c r="F700">
        <f>ROUND(('TM1.5SynthPop_2050'!F700-'TM1.5SynthPop_2035'!F700)*5/15+'TM1.5SynthPop_2035'!F700,0)</f>
        <v>524</v>
      </c>
      <c r="G700">
        <f>ROUND(('TM1.5SynthPop_2050'!G700-'TM1.5SynthPop_2035'!G700)*5/15+'TM1.5SynthPop_2035'!G700,0)</f>
        <v>828</v>
      </c>
      <c r="H700">
        <f>ROUND(('TM1.5SynthPop_2050'!H700-'TM1.5SynthPop_2035'!H700)*5/15+'TM1.5SynthPop_2035'!H700,0)</f>
        <v>1223</v>
      </c>
      <c r="I700">
        <f t="shared" si="54"/>
        <v>3483</v>
      </c>
      <c r="J700">
        <f t="shared" si="58"/>
        <v>0.13469999999999999</v>
      </c>
      <c r="K700">
        <f t="shared" si="58"/>
        <v>0.18890000000000001</v>
      </c>
      <c r="L700">
        <f t="shared" si="58"/>
        <v>0.15190000000000001</v>
      </c>
      <c r="M700">
        <f t="shared" si="58"/>
        <v>0.13639999999999999</v>
      </c>
      <c r="N700">
        <f t="shared" si="58"/>
        <v>0.15040000000000001</v>
      </c>
      <c r="O700">
        <f t="shared" si="55"/>
        <v>0.23770000000000002</v>
      </c>
      <c r="P700">
        <f t="shared" si="56"/>
        <v>0.64890000000000003</v>
      </c>
      <c r="Q700">
        <f t="shared" si="57"/>
        <v>0.35110000000000002</v>
      </c>
    </row>
    <row r="701" spans="1:17">
      <c r="A701">
        <v>703</v>
      </c>
      <c r="B701">
        <f>ROUND(('TM1.5SynthPop_2050'!B701-'TM1.5SynthPop_2035'!B701)*5/15+'TM1.5SynthPop_2035'!B701,0)</f>
        <v>89</v>
      </c>
      <c r="C701">
        <f>ROUND(('TM1.5SynthPop_2050'!C701-'TM1.5SynthPop_2035'!C701)*5/15+'TM1.5SynthPop_2035'!C701,0)</f>
        <v>143</v>
      </c>
      <c r="D701">
        <f>ROUND(('TM1.5SynthPop_2050'!D701-'TM1.5SynthPop_2035'!D701)*5/15+'TM1.5SynthPop_2035'!D701,0)</f>
        <v>222</v>
      </c>
      <c r="E701">
        <f>ROUND(('TM1.5SynthPop_2050'!E701-'TM1.5SynthPop_2035'!E701)*5/15+'TM1.5SynthPop_2035'!E701,0)</f>
        <v>227</v>
      </c>
      <c r="F701">
        <f>ROUND(('TM1.5SynthPop_2050'!F701-'TM1.5SynthPop_2035'!F701)*5/15+'TM1.5SynthPop_2035'!F701,0)</f>
        <v>292</v>
      </c>
      <c r="G701">
        <f>ROUND(('TM1.5SynthPop_2050'!G701-'TM1.5SynthPop_2035'!G701)*5/15+'TM1.5SynthPop_2035'!G701,0)</f>
        <v>476</v>
      </c>
      <c r="H701">
        <f>ROUND(('TM1.5SynthPop_2050'!H701-'TM1.5SynthPop_2035'!H701)*5/15+'TM1.5SynthPop_2035'!H701,0)</f>
        <v>493</v>
      </c>
      <c r="I701">
        <f t="shared" si="54"/>
        <v>1449</v>
      </c>
      <c r="J701">
        <f t="shared" si="58"/>
        <v>6.1400000000000003E-2</v>
      </c>
      <c r="K701">
        <f t="shared" si="58"/>
        <v>9.8699999999999996E-2</v>
      </c>
      <c r="L701">
        <f t="shared" si="58"/>
        <v>0.1532</v>
      </c>
      <c r="M701">
        <f t="shared" si="58"/>
        <v>0.15670000000000001</v>
      </c>
      <c r="N701">
        <f t="shared" si="58"/>
        <v>0.20150000000000001</v>
      </c>
      <c r="O701">
        <f t="shared" si="55"/>
        <v>0.32850000000000001</v>
      </c>
      <c r="P701">
        <f t="shared" si="56"/>
        <v>0.65979999999999994</v>
      </c>
      <c r="Q701">
        <f t="shared" si="57"/>
        <v>0.3402</v>
      </c>
    </row>
    <row r="702" spans="1:17">
      <c r="A702">
        <v>704</v>
      </c>
      <c r="B702">
        <f>ROUND(('TM1.5SynthPop_2050'!B702-'TM1.5SynthPop_2035'!B702)*5/15+'TM1.5SynthPop_2035'!B702,0)</f>
        <v>44</v>
      </c>
      <c r="C702">
        <f>ROUND(('TM1.5SynthPop_2050'!C702-'TM1.5SynthPop_2035'!C702)*5/15+'TM1.5SynthPop_2035'!C702,0)</f>
        <v>104</v>
      </c>
      <c r="D702">
        <f>ROUND(('TM1.5SynthPop_2050'!D702-'TM1.5SynthPop_2035'!D702)*5/15+'TM1.5SynthPop_2035'!D702,0)</f>
        <v>214</v>
      </c>
      <c r="E702">
        <f>ROUND(('TM1.5SynthPop_2050'!E702-'TM1.5SynthPop_2035'!E702)*5/15+'TM1.5SynthPop_2035'!E702,0)</f>
        <v>222</v>
      </c>
      <c r="F702">
        <f>ROUND(('TM1.5SynthPop_2050'!F702-'TM1.5SynthPop_2035'!F702)*5/15+'TM1.5SynthPop_2035'!F702,0)</f>
        <v>288</v>
      </c>
      <c r="G702">
        <f>ROUND(('TM1.5SynthPop_2050'!G702-'TM1.5SynthPop_2035'!G702)*5/15+'TM1.5SynthPop_2035'!G702,0)</f>
        <v>561</v>
      </c>
      <c r="H702">
        <f>ROUND(('TM1.5SynthPop_2050'!H702-'TM1.5SynthPop_2035'!H702)*5/15+'TM1.5SynthPop_2035'!H702,0)</f>
        <v>351</v>
      </c>
      <c r="I702">
        <f t="shared" si="54"/>
        <v>1433</v>
      </c>
      <c r="J702">
        <f t="shared" si="58"/>
        <v>3.0700000000000002E-2</v>
      </c>
      <c r="K702">
        <f t="shared" si="58"/>
        <v>7.2599999999999998E-2</v>
      </c>
      <c r="L702">
        <f t="shared" si="58"/>
        <v>0.14929999999999999</v>
      </c>
      <c r="M702">
        <f t="shared" si="58"/>
        <v>0.15490000000000001</v>
      </c>
      <c r="N702">
        <f t="shared" si="58"/>
        <v>0.20100000000000001</v>
      </c>
      <c r="O702">
        <f t="shared" si="55"/>
        <v>0.39149999999999996</v>
      </c>
      <c r="P702">
        <f t="shared" si="56"/>
        <v>0.75509999999999999</v>
      </c>
      <c r="Q702">
        <f t="shared" si="57"/>
        <v>0.24490000000000001</v>
      </c>
    </row>
    <row r="703" spans="1:17">
      <c r="A703">
        <v>705</v>
      </c>
      <c r="B703">
        <f>ROUND(('TM1.5SynthPop_2050'!B703-'TM1.5SynthPop_2035'!B703)*5/15+'TM1.5SynthPop_2035'!B703,0)</f>
        <v>291</v>
      </c>
      <c r="C703">
        <f>ROUND(('TM1.5SynthPop_2050'!C703-'TM1.5SynthPop_2035'!C703)*5/15+'TM1.5SynthPop_2035'!C703,0)</f>
        <v>438</v>
      </c>
      <c r="D703">
        <f>ROUND(('TM1.5SynthPop_2050'!D703-'TM1.5SynthPop_2035'!D703)*5/15+'TM1.5SynthPop_2035'!D703,0)</f>
        <v>724</v>
      </c>
      <c r="E703">
        <f>ROUND(('TM1.5SynthPop_2050'!E703-'TM1.5SynthPop_2035'!E703)*5/15+'TM1.5SynthPop_2035'!E703,0)</f>
        <v>634</v>
      </c>
      <c r="F703">
        <f>ROUND(('TM1.5SynthPop_2050'!F703-'TM1.5SynthPop_2035'!F703)*5/15+'TM1.5SynthPop_2035'!F703,0)</f>
        <v>874</v>
      </c>
      <c r="G703">
        <f>ROUND(('TM1.5SynthPop_2050'!G703-'TM1.5SynthPop_2035'!G703)*5/15+'TM1.5SynthPop_2035'!G703,0)</f>
        <v>1375</v>
      </c>
      <c r="H703">
        <f>ROUND(('TM1.5SynthPop_2050'!H703-'TM1.5SynthPop_2035'!H703)*5/15+'TM1.5SynthPop_2035'!H703,0)</f>
        <v>1649</v>
      </c>
      <c r="I703">
        <f t="shared" si="54"/>
        <v>4336</v>
      </c>
      <c r="J703">
        <f t="shared" si="58"/>
        <v>6.7100000000000007E-2</v>
      </c>
      <c r="K703">
        <f t="shared" si="58"/>
        <v>0.10100000000000001</v>
      </c>
      <c r="L703">
        <f t="shared" si="58"/>
        <v>0.16700000000000001</v>
      </c>
      <c r="M703">
        <f t="shared" si="58"/>
        <v>0.1462</v>
      </c>
      <c r="N703">
        <f t="shared" si="58"/>
        <v>0.2016</v>
      </c>
      <c r="O703">
        <f t="shared" si="55"/>
        <v>0.31709999999999994</v>
      </c>
      <c r="P703">
        <f t="shared" si="56"/>
        <v>0.61969999999999992</v>
      </c>
      <c r="Q703">
        <f t="shared" si="57"/>
        <v>0.38030000000000003</v>
      </c>
    </row>
    <row r="704" spans="1:17">
      <c r="A704">
        <v>706</v>
      </c>
      <c r="B704">
        <f>ROUND(('TM1.5SynthPop_2050'!B704-'TM1.5SynthPop_2035'!B704)*5/15+'TM1.5SynthPop_2035'!B704,0)</f>
        <v>41</v>
      </c>
      <c r="C704">
        <f>ROUND(('TM1.5SynthPop_2050'!C704-'TM1.5SynthPop_2035'!C704)*5/15+'TM1.5SynthPop_2035'!C704,0)</f>
        <v>69</v>
      </c>
      <c r="D704">
        <f>ROUND(('TM1.5SynthPop_2050'!D704-'TM1.5SynthPop_2035'!D704)*5/15+'TM1.5SynthPop_2035'!D704,0)</f>
        <v>152</v>
      </c>
      <c r="E704">
        <f>ROUND(('TM1.5SynthPop_2050'!E704-'TM1.5SynthPop_2035'!E704)*5/15+'TM1.5SynthPop_2035'!E704,0)</f>
        <v>129</v>
      </c>
      <c r="F704">
        <f>ROUND(('TM1.5SynthPop_2050'!F704-'TM1.5SynthPop_2035'!F704)*5/15+'TM1.5SynthPop_2035'!F704,0)</f>
        <v>214</v>
      </c>
      <c r="G704">
        <f>ROUND(('TM1.5SynthPop_2050'!G704-'TM1.5SynthPop_2035'!G704)*5/15+'TM1.5SynthPop_2035'!G704,0)</f>
        <v>301</v>
      </c>
      <c r="H704">
        <f>ROUND(('TM1.5SynthPop_2050'!H704-'TM1.5SynthPop_2035'!H704)*5/15+'TM1.5SynthPop_2035'!H704,0)</f>
        <v>361</v>
      </c>
      <c r="I704">
        <f t="shared" si="54"/>
        <v>906</v>
      </c>
      <c r="J704">
        <f t="shared" si="58"/>
        <v>4.53E-2</v>
      </c>
      <c r="K704">
        <f t="shared" si="58"/>
        <v>7.6200000000000004E-2</v>
      </c>
      <c r="L704">
        <f t="shared" si="58"/>
        <v>0.1678</v>
      </c>
      <c r="M704">
        <f t="shared" si="58"/>
        <v>0.1424</v>
      </c>
      <c r="N704">
        <f t="shared" si="58"/>
        <v>0.23619999999999999</v>
      </c>
      <c r="O704">
        <f t="shared" si="55"/>
        <v>0.33210000000000006</v>
      </c>
      <c r="P704">
        <f t="shared" si="56"/>
        <v>0.60149999999999992</v>
      </c>
      <c r="Q704">
        <f t="shared" si="57"/>
        <v>0.39850000000000002</v>
      </c>
    </row>
    <row r="705" spans="1:17">
      <c r="A705">
        <v>707</v>
      </c>
      <c r="B705">
        <f>ROUND(('TM1.5SynthPop_2050'!B705-'TM1.5SynthPop_2035'!B705)*5/15+'TM1.5SynthPop_2035'!B705,0)</f>
        <v>1128</v>
      </c>
      <c r="C705">
        <f>ROUND(('TM1.5SynthPop_2050'!C705-'TM1.5SynthPop_2035'!C705)*5/15+'TM1.5SynthPop_2035'!C705,0)</f>
        <v>1408</v>
      </c>
      <c r="D705">
        <f>ROUND(('TM1.5SynthPop_2050'!D705-'TM1.5SynthPop_2035'!D705)*5/15+'TM1.5SynthPop_2035'!D705,0)</f>
        <v>541</v>
      </c>
      <c r="E705">
        <f>ROUND(('TM1.5SynthPop_2050'!E705-'TM1.5SynthPop_2035'!E705)*5/15+'TM1.5SynthPop_2035'!E705,0)</f>
        <v>602</v>
      </c>
      <c r="F705">
        <f>ROUND(('TM1.5SynthPop_2050'!F705-'TM1.5SynthPop_2035'!F705)*5/15+'TM1.5SynthPop_2035'!F705,0)</f>
        <v>496</v>
      </c>
      <c r="G705">
        <f>ROUND(('TM1.5SynthPop_2050'!G705-'TM1.5SynthPop_2035'!G705)*5/15+'TM1.5SynthPop_2035'!G705,0)</f>
        <v>481</v>
      </c>
      <c r="H705">
        <f>ROUND(('TM1.5SynthPop_2050'!H705-'TM1.5SynthPop_2035'!H705)*5/15+'TM1.5SynthPop_2035'!H705,0)</f>
        <v>2540</v>
      </c>
      <c r="I705">
        <f t="shared" si="54"/>
        <v>4656</v>
      </c>
      <c r="J705">
        <f t="shared" si="58"/>
        <v>0.24229999999999999</v>
      </c>
      <c r="K705">
        <f t="shared" si="58"/>
        <v>0.3024</v>
      </c>
      <c r="L705">
        <f t="shared" si="58"/>
        <v>0.1162</v>
      </c>
      <c r="M705">
        <f t="shared" si="58"/>
        <v>0.1293</v>
      </c>
      <c r="N705">
        <f t="shared" si="58"/>
        <v>0.1065</v>
      </c>
      <c r="O705">
        <f t="shared" si="55"/>
        <v>0.10330000000000006</v>
      </c>
      <c r="P705">
        <f t="shared" si="56"/>
        <v>0.45450000000000002</v>
      </c>
      <c r="Q705">
        <f t="shared" si="57"/>
        <v>0.54549999999999998</v>
      </c>
    </row>
    <row r="706" spans="1:17">
      <c r="A706">
        <v>708</v>
      </c>
      <c r="B706">
        <f>ROUND(('TM1.5SynthPop_2050'!B706-'TM1.5SynthPop_2035'!B706)*5/15+'TM1.5SynthPop_2035'!B706,0)</f>
        <v>207</v>
      </c>
      <c r="C706">
        <f>ROUND(('TM1.5SynthPop_2050'!C706-'TM1.5SynthPop_2035'!C706)*5/15+'TM1.5SynthPop_2035'!C706,0)</f>
        <v>281</v>
      </c>
      <c r="D706">
        <f>ROUND(('TM1.5SynthPop_2050'!D706-'TM1.5SynthPop_2035'!D706)*5/15+'TM1.5SynthPop_2035'!D706,0)</f>
        <v>410</v>
      </c>
      <c r="E706">
        <f>ROUND(('TM1.5SynthPop_2050'!E706-'TM1.5SynthPop_2035'!E706)*5/15+'TM1.5SynthPop_2035'!E706,0)</f>
        <v>359</v>
      </c>
      <c r="F706">
        <f>ROUND(('TM1.5SynthPop_2050'!F706-'TM1.5SynthPop_2035'!F706)*5/15+'TM1.5SynthPop_2035'!F706,0)</f>
        <v>467</v>
      </c>
      <c r="G706">
        <f>ROUND(('TM1.5SynthPop_2050'!G706-'TM1.5SynthPop_2035'!G706)*5/15+'TM1.5SynthPop_2035'!G706,0)</f>
        <v>702</v>
      </c>
      <c r="H706">
        <f>ROUND(('TM1.5SynthPop_2050'!H706-'TM1.5SynthPop_2035'!H706)*5/15+'TM1.5SynthPop_2035'!H706,0)</f>
        <v>760</v>
      </c>
      <c r="I706">
        <f t="shared" si="54"/>
        <v>2426</v>
      </c>
      <c r="J706">
        <f t="shared" si="58"/>
        <v>8.5300000000000001E-2</v>
      </c>
      <c r="K706">
        <f t="shared" si="58"/>
        <v>0.1158</v>
      </c>
      <c r="L706">
        <f t="shared" si="58"/>
        <v>0.16900000000000001</v>
      </c>
      <c r="M706">
        <f t="shared" si="58"/>
        <v>0.14799999999999999</v>
      </c>
      <c r="N706">
        <f t="shared" si="58"/>
        <v>0.1925</v>
      </c>
      <c r="O706">
        <f t="shared" si="55"/>
        <v>0.28939999999999999</v>
      </c>
      <c r="P706">
        <f t="shared" si="56"/>
        <v>0.68669999999999998</v>
      </c>
      <c r="Q706">
        <f t="shared" si="57"/>
        <v>0.31330000000000002</v>
      </c>
    </row>
    <row r="707" spans="1:17">
      <c r="A707">
        <v>709</v>
      </c>
      <c r="B707">
        <f>ROUND(('TM1.5SynthPop_2050'!B707-'TM1.5SynthPop_2035'!B707)*5/15+'TM1.5SynthPop_2035'!B707,0)</f>
        <v>313</v>
      </c>
      <c r="C707">
        <f>ROUND(('TM1.5SynthPop_2050'!C707-'TM1.5SynthPop_2035'!C707)*5/15+'TM1.5SynthPop_2035'!C707,0)</f>
        <v>437</v>
      </c>
      <c r="D707">
        <f>ROUND(('TM1.5SynthPop_2050'!D707-'TM1.5SynthPop_2035'!D707)*5/15+'TM1.5SynthPop_2035'!D707,0)</f>
        <v>303</v>
      </c>
      <c r="E707">
        <f>ROUND(('TM1.5SynthPop_2050'!E707-'TM1.5SynthPop_2035'!E707)*5/15+'TM1.5SynthPop_2035'!E707,0)</f>
        <v>248</v>
      </c>
      <c r="F707">
        <f>ROUND(('TM1.5SynthPop_2050'!F707-'TM1.5SynthPop_2035'!F707)*5/15+'TM1.5SynthPop_2035'!F707,0)</f>
        <v>283</v>
      </c>
      <c r="G707">
        <f>ROUND(('TM1.5SynthPop_2050'!G707-'TM1.5SynthPop_2035'!G707)*5/15+'TM1.5SynthPop_2035'!G707,0)</f>
        <v>367</v>
      </c>
      <c r="H707">
        <f>ROUND(('TM1.5SynthPop_2050'!H707-'TM1.5SynthPop_2035'!H707)*5/15+'TM1.5SynthPop_2035'!H707,0)</f>
        <v>849</v>
      </c>
      <c r="I707">
        <f t="shared" ref="I707:I770" si="59">SUM(B707:G707)</f>
        <v>1951</v>
      </c>
      <c r="J707">
        <f t="shared" si="58"/>
        <v>0.16039999999999999</v>
      </c>
      <c r="K707">
        <f t="shared" si="58"/>
        <v>0.224</v>
      </c>
      <c r="L707">
        <f t="shared" si="58"/>
        <v>0.15529999999999999</v>
      </c>
      <c r="M707">
        <f t="shared" si="58"/>
        <v>0.12709999999999999</v>
      </c>
      <c r="N707">
        <f t="shared" si="58"/>
        <v>0.14510000000000001</v>
      </c>
      <c r="O707">
        <f t="shared" ref="O707:O770" si="60">1-SUM(J707:N707)</f>
        <v>0.18810000000000004</v>
      </c>
      <c r="P707">
        <f t="shared" ref="P707:P770" si="61">1-Q707</f>
        <v>0.56479999999999997</v>
      </c>
      <c r="Q707">
        <f t="shared" ref="Q707:Q770" si="62">ROUND(H707/$I707,4)</f>
        <v>0.43519999999999998</v>
      </c>
    </row>
    <row r="708" spans="1:17">
      <c r="A708">
        <v>710</v>
      </c>
      <c r="B708">
        <f>ROUND(('TM1.5SynthPop_2050'!B708-'TM1.5SynthPop_2035'!B708)*5/15+'TM1.5SynthPop_2035'!B708,0)</f>
        <v>146</v>
      </c>
      <c r="C708">
        <f>ROUND(('TM1.5SynthPop_2050'!C708-'TM1.5SynthPop_2035'!C708)*5/15+'TM1.5SynthPop_2035'!C708,0)</f>
        <v>274</v>
      </c>
      <c r="D708">
        <f>ROUND(('TM1.5SynthPop_2050'!D708-'TM1.5SynthPop_2035'!D708)*5/15+'TM1.5SynthPop_2035'!D708,0)</f>
        <v>362</v>
      </c>
      <c r="E708">
        <f>ROUND(('TM1.5SynthPop_2050'!E708-'TM1.5SynthPop_2035'!E708)*5/15+'TM1.5SynthPop_2035'!E708,0)</f>
        <v>347</v>
      </c>
      <c r="F708">
        <f>ROUND(('TM1.5SynthPop_2050'!F708-'TM1.5SynthPop_2035'!F708)*5/15+'TM1.5SynthPop_2035'!F708,0)</f>
        <v>397</v>
      </c>
      <c r="G708">
        <f>ROUND(('TM1.5SynthPop_2050'!G708-'TM1.5SynthPop_2035'!G708)*5/15+'TM1.5SynthPop_2035'!G708,0)</f>
        <v>550</v>
      </c>
      <c r="H708">
        <f>ROUND(('TM1.5SynthPop_2050'!H708-'TM1.5SynthPop_2035'!H708)*5/15+'TM1.5SynthPop_2035'!H708,0)</f>
        <v>914</v>
      </c>
      <c r="I708">
        <f t="shared" si="59"/>
        <v>2076</v>
      </c>
      <c r="J708">
        <f t="shared" si="58"/>
        <v>7.0300000000000001E-2</v>
      </c>
      <c r="K708">
        <f t="shared" si="58"/>
        <v>0.13200000000000001</v>
      </c>
      <c r="L708">
        <f t="shared" si="58"/>
        <v>0.1744</v>
      </c>
      <c r="M708">
        <f t="shared" si="58"/>
        <v>0.1671</v>
      </c>
      <c r="N708">
        <f t="shared" si="58"/>
        <v>0.19120000000000001</v>
      </c>
      <c r="O708">
        <f t="shared" si="60"/>
        <v>0.2649999999999999</v>
      </c>
      <c r="P708">
        <f t="shared" si="61"/>
        <v>0.55969999999999998</v>
      </c>
      <c r="Q708">
        <f t="shared" si="62"/>
        <v>0.44030000000000002</v>
      </c>
    </row>
    <row r="709" spans="1:17">
      <c r="A709">
        <v>711</v>
      </c>
      <c r="B709">
        <f>ROUND(('TM1.5SynthPop_2050'!B709-'TM1.5SynthPop_2035'!B709)*5/15+'TM1.5SynthPop_2035'!B709,0)</f>
        <v>56</v>
      </c>
      <c r="C709">
        <f>ROUND(('TM1.5SynthPop_2050'!C709-'TM1.5SynthPop_2035'!C709)*5/15+'TM1.5SynthPop_2035'!C709,0)</f>
        <v>193</v>
      </c>
      <c r="D709">
        <f>ROUND(('TM1.5SynthPop_2050'!D709-'TM1.5SynthPop_2035'!D709)*5/15+'TM1.5SynthPop_2035'!D709,0)</f>
        <v>375</v>
      </c>
      <c r="E709">
        <f>ROUND(('TM1.5SynthPop_2050'!E709-'TM1.5SynthPop_2035'!E709)*5/15+'TM1.5SynthPop_2035'!E709,0)</f>
        <v>500</v>
      </c>
      <c r="F709">
        <f>ROUND(('TM1.5SynthPop_2050'!F709-'TM1.5SynthPop_2035'!F709)*5/15+'TM1.5SynthPop_2035'!F709,0)</f>
        <v>579</v>
      </c>
      <c r="G709">
        <f>ROUND(('TM1.5SynthPop_2050'!G709-'TM1.5SynthPop_2035'!G709)*5/15+'TM1.5SynthPop_2035'!G709,0)</f>
        <v>902</v>
      </c>
      <c r="H709">
        <f>ROUND(('TM1.5SynthPop_2050'!H709-'TM1.5SynthPop_2035'!H709)*5/15+'TM1.5SynthPop_2035'!H709,0)</f>
        <v>1104</v>
      </c>
      <c r="I709">
        <f t="shared" si="59"/>
        <v>2605</v>
      </c>
      <c r="J709">
        <f t="shared" si="58"/>
        <v>2.1499999999999998E-2</v>
      </c>
      <c r="K709">
        <f t="shared" si="58"/>
        <v>7.4099999999999999E-2</v>
      </c>
      <c r="L709">
        <f t="shared" si="58"/>
        <v>0.14399999999999999</v>
      </c>
      <c r="M709">
        <f t="shared" si="58"/>
        <v>0.19189999999999999</v>
      </c>
      <c r="N709">
        <f t="shared" si="58"/>
        <v>0.2223</v>
      </c>
      <c r="O709">
        <f t="shared" si="60"/>
        <v>0.34620000000000006</v>
      </c>
      <c r="P709">
        <f t="shared" si="61"/>
        <v>0.57620000000000005</v>
      </c>
      <c r="Q709">
        <f t="shared" si="62"/>
        <v>0.42380000000000001</v>
      </c>
    </row>
    <row r="710" spans="1:17">
      <c r="A710">
        <v>712</v>
      </c>
      <c r="B710">
        <f>ROUND(('TM1.5SynthPop_2050'!B710-'TM1.5SynthPop_2035'!B710)*5/15+'TM1.5SynthPop_2035'!B710,0)</f>
        <v>136</v>
      </c>
      <c r="C710">
        <f>ROUND(('TM1.5SynthPop_2050'!C710-'TM1.5SynthPop_2035'!C710)*5/15+'TM1.5SynthPop_2035'!C710,0)</f>
        <v>157</v>
      </c>
      <c r="D710">
        <f>ROUND(('TM1.5SynthPop_2050'!D710-'TM1.5SynthPop_2035'!D710)*5/15+'TM1.5SynthPop_2035'!D710,0)</f>
        <v>228</v>
      </c>
      <c r="E710">
        <f>ROUND(('TM1.5SynthPop_2050'!E710-'TM1.5SynthPop_2035'!E710)*5/15+'TM1.5SynthPop_2035'!E710,0)</f>
        <v>220</v>
      </c>
      <c r="F710">
        <f>ROUND(('TM1.5SynthPop_2050'!F710-'TM1.5SynthPop_2035'!F710)*5/15+'TM1.5SynthPop_2035'!F710,0)</f>
        <v>286</v>
      </c>
      <c r="G710">
        <f>ROUND(('TM1.5SynthPop_2050'!G710-'TM1.5SynthPop_2035'!G710)*5/15+'TM1.5SynthPop_2035'!G710,0)</f>
        <v>453</v>
      </c>
      <c r="H710">
        <f>ROUND(('TM1.5SynthPop_2050'!H710-'TM1.5SynthPop_2035'!H710)*5/15+'TM1.5SynthPop_2035'!H710,0)</f>
        <v>439</v>
      </c>
      <c r="I710">
        <f t="shared" si="59"/>
        <v>1480</v>
      </c>
      <c r="J710">
        <f t="shared" si="58"/>
        <v>9.1899999999999996E-2</v>
      </c>
      <c r="K710">
        <f t="shared" si="58"/>
        <v>0.1061</v>
      </c>
      <c r="L710">
        <f t="shared" si="58"/>
        <v>0.15409999999999999</v>
      </c>
      <c r="M710">
        <f t="shared" si="58"/>
        <v>0.14860000000000001</v>
      </c>
      <c r="N710">
        <f t="shared" si="58"/>
        <v>0.19320000000000001</v>
      </c>
      <c r="O710">
        <f t="shared" si="60"/>
        <v>0.30610000000000004</v>
      </c>
      <c r="P710">
        <f t="shared" si="61"/>
        <v>0.70340000000000003</v>
      </c>
      <c r="Q710">
        <f t="shared" si="62"/>
        <v>0.29659999999999997</v>
      </c>
    </row>
    <row r="711" spans="1:17">
      <c r="A711">
        <v>713</v>
      </c>
      <c r="B711">
        <f>ROUND(('TM1.5SynthPop_2050'!B711-'TM1.5SynthPop_2035'!B711)*5/15+'TM1.5SynthPop_2035'!B711,0)</f>
        <v>174</v>
      </c>
      <c r="C711">
        <f>ROUND(('TM1.5SynthPop_2050'!C711-'TM1.5SynthPop_2035'!C711)*5/15+'TM1.5SynthPop_2035'!C711,0)</f>
        <v>180</v>
      </c>
      <c r="D711">
        <f>ROUND(('TM1.5SynthPop_2050'!D711-'TM1.5SynthPop_2035'!D711)*5/15+'TM1.5SynthPop_2035'!D711,0)</f>
        <v>242</v>
      </c>
      <c r="E711">
        <f>ROUND(('TM1.5SynthPop_2050'!E711-'TM1.5SynthPop_2035'!E711)*5/15+'TM1.5SynthPop_2035'!E711,0)</f>
        <v>241</v>
      </c>
      <c r="F711">
        <f>ROUND(('TM1.5SynthPop_2050'!F711-'TM1.5SynthPop_2035'!F711)*5/15+'TM1.5SynthPop_2035'!F711,0)</f>
        <v>374</v>
      </c>
      <c r="G711">
        <f>ROUND(('TM1.5SynthPop_2050'!G711-'TM1.5SynthPop_2035'!G711)*5/15+'TM1.5SynthPop_2035'!G711,0)</f>
        <v>517</v>
      </c>
      <c r="H711">
        <f>ROUND(('TM1.5SynthPop_2050'!H711-'TM1.5SynthPop_2035'!H711)*5/15+'TM1.5SynthPop_2035'!H711,0)</f>
        <v>578</v>
      </c>
      <c r="I711">
        <f t="shared" si="59"/>
        <v>1728</v>
      </c>
      <c r="J711">
        <f t="shared" si="58"/>
        <v>0.1007</v>
      </c>
      <c r="K711">
        <f t="shared" si="58"/>
        <v>0.1042</v>
      </c>
      <c r="L711">
        <f t="shared" si="58"/>
        <v>0.14000000000000001</v>
      </c>
      <c r="M711">
        <f t="shared" si="58"/>
        <v>0.13950000000000001</v>
      </c>
      <c r="N711">
        <f t="shared" si="58"/>
        <v>0.21640000000000001</v>
      </c>
      <c r="O711">
        <f t="shared" si="60"/>
        <v>0.29920000000000002</v>
      </c>
      <c r="P711">
        <f t="shared" si="61"/>
        <v>0.66549999999999998</v>
      </c>
      <c r="Q711">
        <f t="shared" si="62"/>
        <v>0.33450000000000002</v>
      </c>
    </row>
    <row r="712" spans="1:17">
      <c r="A712">
        <v>714</v>
      </c>
      <c r="B712">
        <f>ROUND(('TM1.5SynthPop_2050'!B712-'TM1.5SynthPop_2035'!B712)*5/15+'TM1.5SynthPop_2035'!B712,0)</f>
        <v>28</v>
      </c>
      <c r="C712">
        <f>ROUND(('TM1.5SynthPop_2050'!C712-'TM1.5SynthPop_2035'!C712)*5/15+'TM1.5SynthPop_2035'!C712,0)</f>
        <v>34</v>
      </c>
      <c r="D712">
        <f>ROUND(('TM1.5SynthPop_2050'!D712-'TM1.5SynthPop_2035'!D712)*5/15+'TM1.5SynthPop_2035'!D712,0)</f>
        <v>73</v>
      </c>
      <c r="E712">
        <f>ROUND(('TM1.5SynthPop_2050'!E712-'TM1.5SynthPop_2035'!E712)*5/15+'TM1.5SynthPop_2035'!E712,0)</f>
        <v>61</v>
      </c>
      <c r="F712">
        <f>ROUND(('TM1.5SynthPop_2050'!F712-'TM1.5SynthPop_2035'!F712)*5/15+'TM1.5SynthPop_2035'!F712,0)</f>
        <v>85</v>
      </c>
      <c r="G712">
        <f>ROUND(('TM1.5SynthPop_2050'!G712-'TM1.5SynthPop_2035'!G712)*5/15+'TM1.5SynthPop_2035'!G712,0)</f>
        <v>181</v>
      </c>
      <c r="H712">
        <f>ROUND(('TM1.5SynthPop_2050'!H712-'TM1.5SynthPop_2035'!H712)*5/15+'TM1.5SynthPop_2035'!H712,0)</f>
        <v>99</v>
      </c>
      <c r="I712">
        <f t="shared" si="59"/>
        <v>462</v>
      </c>
      <c r="J712">
        <f t="shared" si="58"/>
        <v>6.0600000000000001E-2</v>
      </c>
      <c r="K712">
        <f t="shared" si="58"/>
        <v>7.3599999999999999E-2</v>
      </c>
      <c r="L712">
        <f t="shared" si="58"/>
        <v>0.158</v>
      </c>
      <c r="M712">
        <f t="shared" si="58"/>
        <v>0.13200000000000001</v>
      </c>
      <c r="N712">
        <f t="shared" si="58"/>
        <v>0.184</v>
      </c>
      <c r="O712">
        <f t="shared" si="60"/>
        <v>0.39179999999999993</v>
      </c>
      <c r="P712">
        <f t="shared" si="61"/>
        <v>0.78570000000000007</v>
      </c>
      <c r="Q712">
        <f t="shared" si="62"/>
        <v>0.21429999999999999</v>
      </c>
    </row>
    <row r="713" spans="1:17">
      <c r="A713">
        <v>715</v>
      </c>
      <c r="B713">
        <f>ROUND(('TM1.5SynthPop_2050'!B713-'TM1.5SynthPop_2035'!B713)*5/15+'TM1.5SynthPop_2035'!B713,0)</f>
        <v>176</v>
      </c>
      <c r="C713">
        <f>ROUND(('TM1.5SynthPop_2050'!C713-'TM1.5SynthPop_2035'!C713)*5/15+'TM1.5SynthPop_2035'!C713,0)</f>
        <v>353</v>
      </c>
      <c r="D713">
        <f>ROUND(('TM1.5SynthPop_2050'!D713-'TM1.5SynthPop_2035'!D713)*5/15+'TM1.5SynthPop_2035'!D713,0)</f>
        <v>297</v>
      </c>
      <c r="E713">
        <f>ROUND(('TM1.5SynthPop_2050'!E713-'TM1.5SynthPop_2035'!E713)*5/15+'TM1.5SynthPop_2035'!E713,0)</f>
        <v>421</v>
      </c>
      <c r="F713">
        <f>ROUND(('TM1.5SynthPop_2050'!F713-'TM1.5SynthPop_2035'!F713)*5/15+'TM1.5SynthPop_2035'!F713,0)</f>
        <v>607</v>
      </c>
      <c r="G713">
        <f>ROUND(('TM1.5SynthPop_2050'!G713-'TM1.5SynthPop_2035'!G713)*5/15+'TM1.5SynthPop_2035'!G713,0)</f>
        <v>984</v>
      </c>
      <c r="H713">
        <f>ROUND(('TM1.5SynthPop_2050'!H713-'TM1.5SynthPop_2035'!H713)*5/15+'TM1.5SynthPop_2035'!H713,0)</f>
        <v>1028</v>
      </c>
      <c r="I713">
        <f t="shared" si="59"/>
        <v>2838</v>
      </c>
      <c r="J713">
        <f t="shared" si="58"/>
        <v>6.2E-2</v>
      </c>
      <c r="K713">
        <f t="shared" si="58"/>
        <v>0.1244</v>
      </c>
      <c r="L713">
        <f t="shared" si="58"/>
        <v>0.1047</v>
      </c>
      <c r="M713">
        <f t="shared" si="58"/>
        <v>0.14829999999999999</v>
      </c>
      <c r="N713">
        <f t="shared" si="58"/>
        <v>0.21390000000000001</v>
      </c>
      <c r="O713">
        <f t="shared" si="60"/>
        <v>0.34670000000000001</v>
      </c>
      <c r="P713">
        <f t="shared" si="61"/>
        <v>0.63779999999999992</v>
      </c>
      <c r="Q713">
        <f t="shared" si="62"/>
        <v>0.36220000000000002</v>
      </c>
    </row>
    <row r="714" spans="1:17">
      <c r="A714">
        <v>716</v>
      </c>
      <c r="B714">
        <f>ROUND(('TM1.5SynthPop_2050'!B714-'TM1.5SynthPop_2035'!B714)*5/15+'TM1.5SynthPop_2035'!B714,0)</f>
        <v>180</v>
      </c>
      <c r="C714">
        <f>ROUND(('TM1.5SynthPop_2050'!C714-'TM1.5SynthPop_2035'!C714)*5/15+'TM1.5SynthPop_2035'!C714,0)</f>
        <v>263</v>
      </c>
      <c r="D714">
        <f>ROUND(('TM1.5SynthPop_2050'!D714-'TM1.5SynthPop_2035'!D714)*5/15+'TM1.5SynthPop_2035'!D714,0)</f>
        <v>229</v>
      </c>
      <c r="E714">
        <f>ROUND(('TM1.5SynthPop_2050'!E714-'TM1.5SynthPop_2035'!E714)*5/15+'TM1.5SynthPop_2035'!E714,0)</f>
        <v>254</v>
      </c>
      <c r="F714">
        <f>ROUND(('TM1.5SynthPop_2050'!F714-'TM1.5SynthPop_2035'!F714)*5/15+'TM1.5SynthPop_2035'!F714,0)</f>
        <v>315</v>
      </c>
      <c r="G714">
        <f>ROUND(('TM1.5SynthPop_2050'!G714-'TM1.5SynthPop_2035'!G714)*5/15+'TM1.5SynthPop_2035'!G714,0)</f>
        <v>520</v>
      </c>
      <c r="H714">
        <f>ROUND(('TM1.5SynthPop_2050'!H714-'TM1.5SynthPop_2035'!H714)*5/15+'TM1.5SynthPop_2035'!H714,0)</f>
        <v>377</v>
      </c>
      <c r="I714">
        <f t="shared" si="59"/>
        <v>1761</v>
      </c>
      <c r="J714">
        <f t="shared" si="58"/>
        <v>0.1022</v>
      </c>
      <c r="K714">
        <f t="shared" si="58"/>
        <v>0.14929999999999999</v>
      </c>
      <c r="L714">
        <f t="shared" si="58"/>
        <v>0.13</v>
      </c>
      <c r="M714">
        <f t="shared" si="58"/>
        <v>0.14419999999999999</v>
      </c>
      <c r="N714">
        <f t="shared" si="58"/>
        <v>0.1789</v>
      </c>
      <c r="O714">
        <f t="shared" si="60"/>
        <v>0.29539999999999988</v>
      </c>
      <c r="P714">
        <f t="shared" si="61"/>
        <v>0.78590000000000004</v>
      </c>
      <c r="Q714">
        <f t="shared" si="62"/>
        <v>0.21410000000000001</v>
      </c>
    </row>
    <row r="715" spans="1:17">
      <c r="A715">
        <v>717</v>
      </c>
      <c r="B715">
        <f>ROUND(('TM1.5SynthPop_2050'!B715-'TM1.5SynthPop_2035'!B715)*5/15+'TM1.5SynthPop_2035'!B715,0)</f>
        <v>208</v>
      </c>
      <c r="C715">
        <f>ROUND(('TM1.5SynthPop_2050'!C715-'TM1.5SynthPop_2035'!C715)*5/15+'TM1.5SynthPop_2035'!C715,0)</f>
        <v>298</v>
      </c>
      <c r="D715">
        <f>ROUND(('TM1.5SynthPop_2050'!D715-'TM1.5SynthPop_2035'!D715)*5/15+'TM1.5SynthPop_2035'!D715,0)</f>
        <v>297</v>
      </c>
      <c r="E715">
        <f>ROUND(('TM1.5SynthPop_2050'!E715-'TM1.5SynthPop_2035'!E715)*5/15+'TM1.5SynthPop_2035'!E715,0)</f>
        <v>331</v>
      </c>
      <c r="F715">
        <f>ROUND(('TM1.5SynthPop_2050'!F715-'TM1.5SynthPop_2035'!F715)*5/15+'TM1.5SynthPop_2035'!F715,0)</f>
        <v>413</v>
      </c>
      <c r="G715">
        <f>ROUND(('TM1.5SynthPop_2050'!G715-'TM1.5SynthPop_2035'!G715)*5/15+'TM1.5SynthPop_2035'!G715,0)</f>
        <v>819</v>
      </c>
      <c r="H715">
        <f>ROUND(('TM1.5SynthPop_2050'!H715-'TM1.5SynthPop_2035'!H715)*5/15+'TM1.5SynthPop_2035'!H715,0)</f>
        <v>717</v>
      </c>
      <c r="I715">
        <f t="shared" si="59"/>
        <v>2366</v>
      </c>
      <c r="J715">
        <f t="shared" si="58"/>
        <v>8.7900000000000006E-2</v>
      </c>
      <c r="K715">
        <f t="shared" si="58"/>
        <v>0.126</v>
      </c>
      <c r="L715">
        <f t="shared" si="58"/>
        <v>0.1255</v>
      </c>
      <c r="M715">
        <f t="shared" si="58"/>
        <v>0.1399</v>
      </c>
      <c r="N715">
        <f t="shared" si="58"/>
        <v>0.17460000000000001</v>
      </c>
      <c r="O715">
        <f t="shared" si="60"/>
        <v>0.34609999999999996</v>
      </c>
      <c r="P715">
        <f t="shared" si="61"/>
        <v>0.69700000000000006</v>
      </c>
      <c r="Q715">
        <f t="shared" si="62"/>
        <v>0.30299999999999999</v>
      </c>
    </row>
    <row r="716" spans="1:17">
      <c r="A716">
        <v>718</v>
      </c>
      <c r="B716">
        <f>ROUND(('TM1.5SynthPop_2050'!B716-'TM1.5SynthPop_2035'!B716)*5/15+'TM1.5SynthPop_2035'!B716,0)</f>
        <v>943</v>
      </c>
      <c r="C716">
        <f>ROUND(('TM1.5SynthPop_2050'!C716-'TM1.5SynthPop_2035'!C716)*5/15+'TM1.5SynthPop_2035'!C716,0)</f>
        <v>1234</v>
      </c>
      <c r="D716">
        <f>ROUND(('TM1.5SynthPop_2050'!D716-'TM1.5SynthPop_2035'!D716)*5/15+'TM1.5SynthPop_2035'!D716,0)</f>
        <v>861</v>
      </c>
      <c r="E716">
        <f>ROUND(('TM1.5SynthPop_2050'!E716-'TM1.5SynthPop_2035'!E716)*5/15+'TM1.5SynthPop_2035'!E716,0)</f>
        <v>1208</v>
      </c>
      <c r="F716">
        <f>ROUND(('TM1.5SynthPop_2050'!F716-'TM1.5SynthPop_2035'!F716)*5/15+'TM1.5SynthPop_2035'!F716,0)</f>
        <v>1582</v>
      </c>
      <c r="G716">
        <f>ROUND(('TM1.5SynthPop_2050'!G716-'TM1.5SynthPop_2035'!G716)*5/15+'TM1.5SynthPop_2035'!G716,0)</f>
        <v>3180</v>
      </c>
      <c r="H716">
        <f>ROUND(('TM1.5SynthPop_2050'!H716-'TM1.5SynthPop_2035'!H716)*5/15+'TM1.5SynthPop_2035'!H716,0)</f>
        <v>3280</v>
      </c>
      <c r="I716">
        <f t="shared" si="59"/>
        <v>9008</v>
      </c>
      <c r="J716">
        <f t="shared" si="58"/>
        <v>0.1047</v>
      </c>
      <c r="K716">
        <f t="shared" si="58"/>
        <v>0.13700000000000001</v>
      </c>
      <c r="L716">
        <f t="shared" si="58"/>
        <v>9.5600000000000004E-2</v>
      </c>
      <c r="M716">
        <f t="shared" si="58"/>
        <v>0.1341</v>
      </c>
      <c r="N716">
        <f t="shared" si="58"/>
        <v>0.17560000000000001</v>
      </c>
      <c r="O716">
        <f t="shared" si="60"/>
        <v>0.35299999999999998</v>
      </c>
      <c r="P716">
        <f t="shared" si="61"/>
        <v>0.63590000000000002</v>
      </c>
      <c r="Q716">
        <f t="shared" si="62"/>
        <v>0.36409999999999998</v>
      </c>
    </row>
    <row r="717" spans="1:17">
      <c r="A717">
        <v>719</v>
      </c>
      <c r="B717">
        <f>ROUND(('TM1.5SynthPop_2050'!B717-'TM1.5SynthPop_2035'!B717)*5/15+'TM1.5SynthPop_2035'!B717,0)</f>
        <v>203</v>
      </c>
      <c r="C717">
        <f>ROUND(('TM1.5SynthPop_2050'!C717-'TM1.5SynthPop_2035'!C717)*5/15+'TM1.5SynthPop_2035'!C717,0)</f>
        <v>273</v>
      </c>
      <c r="D717">
        <f>ROUND(('TM1.5SynthPop_2050'!D717-'TM1.5SynthPop_2035'!D717)*5/15+'TM1.5SynthPop_2035'!D717,0)</f>
        <v>330</v>
      </c>
      <c r="E717">
        <f>ROUND(('TM1.5SynthPop_2050'!E717-'TM1.5SynthPop_2035'!E717)*5/15+'TM1.5SynthPop_2035'!E717,0)</f>
        <v>396</v>
      </c>
      <c r="F717">
        <f>ROUND(('TM1.5SynthPop_2050'!F717-'TM1.5SynthPop_2035'!F717)*5/15+'TM1.5SynthPop_2035'!F717,0)</f>
        <v>586</v>
      </c>
      <c r="G717">
        <f>ROUND(('TM1.5SynthPop_2050'!G717-'TM1.5SynthPop_2035'!G717)*5/15+'TM1.5SynthPop_2035'!G717,0)</f>
        <v>985</v>
      </c>
      <c r="H717">
        <f>ROUND(('TM1.5SynthPop_2050'!H717-'TM1.5SynthPop_2035'!H717)*5/15+'TM1.5SynthPop_2035'!H717,0)</f>
        <v>901</v>
      </c>
      <c r="I717">
        <f t="shared" si="59"/>
        <v>2773</v>
      </c>
      <c r="J717">
        <f t="shared" si="58"/>
        <v>7.3200000000000001E-2</v>
      </c>
      <c r="K717">
        <f t="shared" si="58"/>
        <v>9.8400000000000001E-2</v>
      </c>
      <c r="L717">
        <f t="shared" si="58"/>
        <v>0.11899999999999999</v>
      </c>
      <c r="M717">
        <f t="shared" si="58"/>
        <v>0.14280000000000001</v>
      </c>
      <c r="N717">
        <f t="shared" si="58"/>
        <v>0.21129999999999999</v>
      </c>
      <c r="O717">
        <f t="shared" si="60"/>
        <v>0.35529999999999995</v>
      </c>
      <c r="P717">
        <f t="shared" si="61"/>
        <v>0.67510000000000003</v>
      </c>
      <c r="Q717">
        <f t="shared" si="62"/>
        <v>0.32490000000000002</v>
      </c>
    </row>
    <row r="718" spans="1:17">
      <c r="A718">
        <v>720</v>
      </c>
      <c r="B718">
        <f>ROUND(('TM1.5SynthPop_2050'!B718-'TM1.5SynthPop_2035'!B718)*5/15+'TM1.5SynthPop_2035'!B718,0)</f>
        <v>432</v>
      </c>
      <c r="C718">
        <f>ROUND(('TM1.5SynthPop_2050'!C718-'TM1.5SynthPop_2035'!C718)*5/15+'TM1.5SynthPop_2035'!C718,0)</f>
        <v>734</v>
      </c>
      <c r="D718">
        <f>ROUND(('TM1.5SynthPop_2050'!D718-'TM1.5SynthPop_2035'!D718)*5/15+'TM1.5SynthPop_2035'!D718,0)</f>
        <v>406</v>
      </c>
      <c r="E718">
        <f>ROUND(('TM1.5SynthPop_2050'!E718-'TM1.5SynthPop_2035'!E718)*5/15+'TM1.5SynthPop_2035'!E718,0)</f>
        <v>587</v>
      </c>
      <c r="F718">
        <f>ROUND(('TM1.5SynthPop_2050'!F718-'TM1.5SynthPop_2035'!F718)*5/15+'TM1.5SynthPop_2035'!F718,0)</f>
        <v>703</v>
      </c>
      <c r="G718">
        <f>ROUND(('TM1.5SynthPop_2050'!G718-'TM1.5SynthPop_2035'!G718)*5/15+'TM1.5SynthPop_2035'!G718,0)</f>
        <v>1194</v>
      </c>
      <c r="H718">
        <f>ROUND(('TM1.5SynthPop_2050'!H718-'TM1.5SynthPop_2035'!H718)*5/15+'TM1.5SynthPop_2035'!H718,0)</f>
        <v>1452</v>
      </c>
      <c r="I718">
        <f t="shared" si="59"/>
        <v>4056</v>
      </c>
      <c r="J718">
        <f t="shared" si="58"/>
        <v>0.1065</v>
      </c>
      <c r="K718">
        <f t="shared" si="58"/>
        <v>0.18099999999999999</v>
      </c>
      <c r="L718">
        <f t="shared" si="58"/>
        <v>0.10009999999999999</v>
      </c>
      <c r="M718">
        <f t="shared" si="58"/>
        <v>0.1447</v>
      </c>
      <c r="N718">
        <f t="shared" si="58"/>
        <v>0.17330000000000001</v>
      </c>
      <c r="O718">
        <f t="shared" si="60"/>
        <v>0.2944</v>
      </c>
      <c r="P718">
        <f t="shared" si="61"/>
        <v>0.64200000000000002</v>
      </c>
      <c r="Q718">
        <f t="shared" si="62"/>
        <v>0.35799999999999998</v>
      </c>
    </row>
    <row r="719" spans="1:17">
      <c r="A719">
        <v>721</v>
      </c>
      <c r="B719">
        <f>ROUND(('TM1.5SynthPop_2050'!B719-'TM1.5SynthPop_2035'!B719)*5/15+'TM1.5SynthPop_2035'!B719,0)</f>
        <v>309</v>
      </c>
      <c r="C719">
        <f>ROUND(('TM1.5SynthPop_2050'!C719-'TM1.5SynthPop_2035'!C719)*5/15+'TM1.5SynthPop_2035'!C719,0)</f>
        <v>447</v>
      </c>
      <c r="D719">
        <f>ROUND(('TM1.5SynthPop_2050'!D719-'TM1.5SynthPop_2035'!D719)*5/15+'TM1.5SynthPop_2035'!D719,0)</f>
        <v>377</v>
      </c>
      <c r="E719">
        <f>ROUND(('TM1.5SynthPop_2050'!E719-'TM1.5SynthPop_2035'!E719)*5/15+'TM1.5SynthPop_2035'!E719,0)</f>
        <v>475</v>
      </c>
      <c r="F719">
        <f>ROUND(('TM1.5SynthPop_2050'!F719-'TM1.5SynthPop_2035'!F719)*5/15+'TM1.5SynthPop_2035'!F719,0)</f>
        <v>626</v>
      </c>
      <c r="G719">
        <f>ROUND(('TM1.5SynthPop_2050'!G719-'TM1.5SynthPop_2035'!G719)*5/15+'TM1.5SynthPop_2035'!G719,0)</f>
        <v>1202</v>
      </c>
      <c r="H719">
        <f>ROUND(('TM1.5SynthPop_2050'!H719-'TM1.5SynthPop_2035'!H719)*5/15+'TM1.5SynthPop_2035'!H719,0)</f>
        <v>918</v>
      </c>
      <c r="I719">
        <f t="shared" si="59"/>
        <v>3436</v>
      </c>
      <c r="J719">
        <f t="shared" si="58"/>
        <v>8.9899999999999994E-2</v>
      </c>
      <c r="K719">
        <f t="shared" si="58"/>
        <v>0.13009999999999999</v>
      </c>
      <c r="L719">
        <f t="shared" si="58"/>
        <v>0.10970000000000001</v>
      </c>
      <c r="M719">
        <f t="shared" si="58"/>
        <v>0.13819999999999999</v>
      </c>
      <c r="N719">
        <f t="shared" si="58"/>
        <v>0.1822</v>
      </c>
      <c r="O719">
        <f t="shared" si="60"/>
        <v>0.34989999999999999</v>
      </c>
      <c r="P719">
        <f t="shared" si="61"/>
        <v>0.73280000000000001</v>
      </c>
      <c r="Q719">
        <f t="shared" si="62"/>
        <v>0.26719999999999999</v>
      </c>
    </row>
    <row r="720" spans="1:17">
      <c r="A720">
        <v>722</v>
      </c>
      <c r="B720">
        <f>ROUND(('TM1.5SynthPop_2050'!B720-'TM1.5SynthPop_2035'!B720)*5/15+'TM1.5SynthPop_2035'!B720,0)</f>
        <v>223</v>
      </c>
      <c r="C720">
        <f>ROUND(('TM1.5SynthPop_2050'!C720-'TM1.5SynthPop_2035'!C720)*5/15+'TM1.5SynthPop_2035'!C720,0)</f>
        <v>385</v>
      </c>
      <c r="D720">
        <f>ROUND(('TM1.5SynthPop_2050'!D720-'TM1.5SynthPop_2035'!D720)*5/15+'TM1.5SynthPop_2035'!D720,0)</f>
        <v>401</v>
      </c>
      <c r="E720">
        <f>ROUND(('TM1.5SynthPop_2050'!E720-'TM1.5SynthPop_2035'!E720)*5/15+'TM1.5SynthPop_2035'!E720,0)</f>
        <v>493</v>
      </c>
      <c r="F720">
        <f>ROUND(('TM1.5SynthPop_2050'!F720-'TM1.5SynthPop_2035'!F720)*5/15+'TM1.5SynthPop_2035'!F720,0)</f>
        <v>610</v>
      </c>
      <c r="G720">
        <f>ROUND(('TM1.5SynthPop_2050'!G720-'TM1.5SynthPop_2035'!G720)*5/15+'TM1.5SynthPop_2035'!G720,0)</f>
        <v>1065</v>
      </c>
      <c r="H720">
        <f>ROUND(('TM1.5SynthPop_2050'!H720-'TM1.5SynthPop_2035'!H720)*5/15+'TM1.5SynthPop_2035'!H720,0)</f>
        <v>1104</v>
      </c>
      <c r="I720">
        <f t="shared" si="59"/>
        <v>3177</v>
      </c>
      <c r="J720">
        <f t="shared" si="58"/>
        <v>7.0199999999999999E-2</v>
      </c>
      <c r="K720">
        <f t="shared" si="58"/>
        <v>0.1212</v>
      </c>
      <c r="L720">
        <f t="shared" si="58"/>
        <v>0.12620000000000001</v>
      </c>
      <c r="M720">
        <f t="shared" si="58"/>
        <v>0.1552</v>
      </c>
      <c r="N720">
        <f t="shared" si="58"/>
        <v>0.192</v>
      </c>
      <c r="O720">
        <f t="shared" si="60"/>
        <v>0.33519999999999994</v>
      </c>
      <c r="P720">
        <f t="shared" si="61"/>
        <v>0.65250000000000008</v>
      </c>
      <c r="Q720">
        <f t="shared" si="62"/>
        <v>0.34749999999999998</v>
      </c>
    </row>
    <row r="721" spans="1:17">
      <c r="A721">
        <v>723</v>
      </c>
      <c r="B721">
        <f>ROUND(('TM1.5SynthPop_2050'!B721-'TM1.5SynthPop_2035'!B721)*5/15+'TM1.5SynthPop_2035'!B721,0)</f>
        <v>135</v>
      </c>
      <c r="C721">
        <f>ROUND(('TM1.5SynthPop_2050'!C721-'TM1.5SynthPop_2035'!C721)*5/15+'TM1.5SynthPop_2035'!C721,0)</f>
        <v>217</v>
      </c>
      <c r="D721">
        <f>ROUND(('TM1.5SynthPop_2050'!D721-'TM1.5SynthPop_2035'!D721)*5/15+'TM1.5SynthPop_2035'!D721,0)</f>
        <v>243</v>
      </c>
      <c r="E721">
        <f>ROUND(('TM1.5SynthPop_2050'!E721-'TM1.5SynthPop_2035'!E721)*5/15+'TM1.5SynthPop_2035'!E721,0)</f>
        <v>285</v>
      </c>
      <c r="F721">
        <f>ROUND(('TM1.5SynthPop_2050'!F721-'TM1.5SynthPop_2035'!F721)*5/15+'TM1.5SynthPop_2035'!F721,0)</f>
        <v>389</v>
      </c>
      <c r="G721">
        <f>ROUND(('TM1.5SynthPop_2050'!G721-'TM1.5SynthPop_2035'!G721)*5/15+'TM1.5SynthPop_2035'!G721,0)</f>
        <v>742</v>
      </c>
      <c r="H721">
        <f>ROUND(('TM1.5SynthPop_2050'!H721-'TM1.5SynthPop_2035'!H721)*5/15+'TM1.5SynthPop_2035'!H721,0)</f>
        <v>559</v>
      </c>
      <c r="I721">
        <f t="shared" si="59"/>
        <v>2011</v>
      </c>
      <c r="J721">
        <f t="shared" si="58"/>
        <v>6.7100000000000007E-2</v>
      </c>
      <c r="K721">
        <f t="shared" si="58"/>
        <v>0.1079</v>
      </c>
      <c r="L721">
        <f t="shared" si="58"/>
        <v>0.1208</v>
      </c>
      <c r="M721">
        <f t="shared" si="58"/>
        <v>0.14169999999999999</v>
      </c>
      <c r="N721">
        <f t="shared" si="58"/>
        <v>0.19339999999999999</v>
      </c>
      <c r="O721">
        <f t="shared" si="60"/>
        <v>0.36909999999999998</v>
      </c>
      <c r="P721">
        <f t="shared" si="61"/>
        <v>0.72199999999999998</v>
      </c>
      <c r="Q721">
        <f t="shared" si="62"/>
        <v>0.27800000000000002</v>
      </c>
    </row>
    <row r="722" spans="1:17">
      <c r="A722">
        <v>724</v>
      </c>
      <c r="B722">
        <f>ROUND(('TM1.5SynthPop_2050'!B722-'TM1.5SynthPop_2035'!B722)*5/15+'TM1.5SynthPop_2035'!B722,0)</f>
        <v>450</v>
      </c>
      <c r="C722">
        <f>ROUND(('TM1.5SynthPop_2050'!C722-'TM1.5SynthPop_2035'!C722)*5/15+'TM1.5SynthPop_2035'!C722,0)</f>
        <v>537</v>
      </c>
      <c r="D722">
        <f>ROUND(('TM1.5SynthPop_2050'!D722-'TM1.5SynthPop_2035'!D722)*5/15+'TM1.5SynthPop_2035'!D722,0)</f>
        <v>450</v>
      </c>
      <c r="E722">
        <f>ROUND(('TM1.5SynthPop_2050'!E722-'TM1.5SynthPop_2035'!E722)*5/15+'TM1.5SynthPop_2035'!E722,0)</f>
        <v>491</v>
      </c>
      <c r="F722">
        <f>ROUND(('TM1.5SynthPop_2050'!F722-'TM1.5SynthPop_2035'!F722)*5/15+'TM1.5SynthPop_2035'!F722,0)</f>
        <v>658</v>
      </c>
      <c r="G722">
        <f>ROUND(('TM1.5SynthPop_2050'!G722-'TM1.5SynthPop_2035'!G722)*5/15+'TM1.5SynthPop_2035'!G722,0)</f>
        <v>1257</v>
      </c>
      <c r="H722">
        <f>ROUND(('TM1.5SynthPop_2050'!H722-'TM1.5SynthPop_2035'!H722)*5/15+'TM1.5SynthPop_2035'!H722,0)</f>
        <v>773</v>
      </c>
      <c r="I722">
        <f t="shared" si="59"/>
        <v>3843</v>
      </c>
      <c r="J722">
        <f t="shared" si="58"/>
        <v>0.1171</v>
      </c>
      <c r="K722">
        <f t="shared" si="58"/>
        <v>0.13969999999999999</v>
      </c>
      <c r="L722">
        <f t="shared" si="58"/>
        <v>0.1171</v>
      </c>
      <c r="M722">
        <f t="shared" si="58"/>
        <v>0.1278</v>
      </c>
      <c r="N722">
        <f t="shared" si="58"/>
        <v>0.17119999999999999</v>
      </c>
      <c r="O722">
        <f t="shared" si="60"/>
        <v>0.32710000000000006</v>
      </c>
      <c r="P722">
        <f t="shared" si="61"/>
        <v>0.79889999999999994</v>
      </c>
      <c r="Q722">
        <f t="shared" si="62"/>
        <v>0.2011</v>
      </c>
    </row>
    <row r="723" spans="1:17">
      <c r="A723">
        <v>725</v>
      </c>
      <c r="B723">
        <f>ROUND(('TM1.5SynthPop_2050'!B723-'TM1.5SynthPop_2035'!B723)*5/15+'TM1.5SynthPop_2035'!B723,0)</f>
        <v>17</v>
      </c>
      <c r="C723">
        <f>ROUND(('TM1.5SynthPop_2050'!C723-'TM1.5SynthPop_2035'!C723)*5/15+'TM1.5SynthPop_2035'!C723,0)</f>
        <v>59</v>
      </c>
      <c r="D723">
        <f>ROUND(('TM1.5SynthPop_2050'!D723-'TM1.5SynthPop_2035'!D723)*5/15+'TM1.5SynthPop_2035'!D723,0)</f>
        <v>146</v>
      </c>
      <c r="E723">
        <f>ROUND(('TM1.5SynthPop_2050'!E723-'TM1.5SynthPop_2035'!E723)*5/15+'TM1.5SynthPop_2035'!E723,0)</f>
        <v>204</v>
      </c>
      <c r="F723">
        <f>ROUND(('TM1.5SynthPop_2050'!F723-'TM1.5SynthPop_2035'!F723)*5/15+'TM1.5SynthPop_2035'!F723,0)</f>
        <v>319</v>
      </c>
      <c r="G723">
        <f>ROUND(('TM1.5SynthPop_2050'!G723-'TM1.5SynthPop_2035'!G723)*5/15+'TM1.5SynthPop_2035'!G723,0)</f>
        <v>591</v>
      </c>
      <c r="H723">
        <f>ROUND(('TM1.5SynthPop_2050'!H723-'TM1.5SynthPop_2035'!H723)*5/15+'TM1.5SynthPop_2035'!H723,0)</f>
        <v>422</v>
      </c>
      <c r="I723">
        <f t="shared" si="59"/>
        <v>1336</v>
      </c>
      <c r="J723">
        <f t="shared" si="58"/>
        <v>1.2699999999999999E-2</v>
      </c>
      <c r="K723">
        <f t="shared" si="58"/>
        <v>4.4200000000000003E-2</v>
      </c>
      <c r="L723">
        <f t="shared" si="58"/>
        <v>0.10929999999999999</v>
      </c>
      <c r="M723">
        <f t="shared" si="58"/>
        <v>0.1527</v>
      </c>
      <c r="N723">
        <f t="shared" si="58"/>
        <v>0.23880000000000001</v>
      </c>
      <c r="O723">
        <f t="shared" si="60"/>
        <v>0.44229999999999992</v>
      </c>
      <c r="P723">
        <f t="shared" si="61"/>
        <v>0.68409999999999993</v>
      </c>
      <c r="Q723">
        <f t="shared" si="62"/>
        <v>0.31590000000000001</v>
      </c>
    </row>
    <row r="724" spans="1:17">
      <c r="A724">
        <v>726</v>
      </c>
      <c r="B724">
        <f>ROUND(('TM1.5SynthPop_2050'!B724-'TM1.5SynthPop_2035'!B724)*5/15+'TM1.5SynthPop_2035'!B724,0)</f>
        <v>114</v>
      </c>
      <c r="C724">
        <f>ROUND(('TM1.5SynthPop_2050'!C724-'TM1.5SynthPop_2035'!C724)*5/15+'TM1.5SynthPop_2035'!C724,0)</f>
        <v>142</v>
      </c>
      <c r="D724">
        <f>ROUND(('TM1.5SynthPop_2050'!D724-'TM1.5SynthPop_2035'!D724)*5/15+'TM1.5SynthPop_2035'!D724,0)</f>
        <v>337</v>
      </c>
      <c r="E724">
        <f>ROUND(('TM1.5SynthPop_2050'!E724-'TM1.5SynthPop_2035'!E724)*5/15+'TM1.5SynthPop_2035'!E724,0)</f>
        <v>471</v>
      </c>
      <c r="F724">
        <f>ROUND(('TM1.5SynthPop_2050'!F724-'TM1.5SynthPop_2035'!F724)*5/15+'TM1.5SynthPop_2035'!F724,0)</f>
        <v>622</v>
      </c>
      <c r="G724">
        <f>ROUND(('TM1.5SynthPop_2050'!G724-'TM1.5SynthPop_2035'!G724)*5/15+'TM1.5SynthPop_2035'!G724,0)</f>
        <v>1232</v>
      </c>
      <c r="H724">
        <f>ROUND(('TM1.5SynthPop_2050'!H724-'TM1.5SynthPop_2035'!H724)*5/15+'TM1.5SynthPop_2035'!H724,0)</f>
        <v>906</v>
      </c>
      <c r="I724">
        <f t="shared" si="59"/>
        <v>2918</v>
      </c>
      <c r="J724">
        <f t="shared" si="58"/>
        <v>3.9100000000000003E-2</v>
      </c>
      <c r="K724">
        <f t="shared" si="58"/>
        <v>4.87E-2</v>
      </c>
      <c r="L724">
        <f t="shared" si="58"/>
        <v>0.11550000000000001</v>
      </c>
      <c r="M724">
        <f t="shared" si="58"/>
        <v>0.16139999999999999</v>
      </c>
      <c r="N724">
        <f t="shared" si="58"/>
        <v>0.2132</v>
      </c>
      <c r="O724">
        <f t="shared" si="60"/>
        <v>0.42209999999999992</v>
      </c>
      <c r="P724">
        <f t="shared" si="61"/>
        <v>0.6895</v>
      </c>
      <c r="Q724">
        <f t="shared" si="62"/>
        <v>0.3105</v>
      </c>
    </row>
    <row r="725" spans="1:17">
      <c r="A725">
        <v>727</v>
      </c>
      <c r="B725">
        <f>ROUND(('TM1.5SynthPop_2050'!B725-'TM1.5SynthPop_2035'!B725)*5/15+'TM1.5SynthPop_2035'!B725,0)</f>
        <v>47</v>
      </c>
      <c r="C725">
        <f>ROUND(('TM1.5SynthPop_2050'!C725-'TM1.5SynthPop_2035'!C725)*5/15+'TM1.5SynthPop_2035'!C725,0)</f>
        <v>83</v>
      </c>
      <c r="D725">
        <f>ROUND(('TM1.5SynthPop_2050'!D725-'TM1.5SynthPop_2035'!D725)*5/15+'TM1.5SynthPop_2035'!D725,0)</f>
        <v>134</v>
      </c>
      <c r="E725">
        <f>ROUND(('TM1.5SynthPop_2050'!E725-'TM1.5SynthPop_2035'!E725)*5/15+'TM1.5SynthPop_2035'!E725,0)</f>
        <v>157</v>
      </c>
      <c r="F725">
        <f>ROUND(('TM1.5SynthPop_2050'!F725-'TM1.5SynthPop_2035'!F725)*5/15+'TM1.5SynthPop_2035'!F725,0)</f>
        <v>252</v>
      </c>
      <c r="G725">
        <f>ROUND(('TM1.5SynthPop_2050'!G725-'TM1.5SynthPop_2035'!G725)*5/15+'TM1.5SynthPop_2035'!G725,0)</f>
        <v>410</v>
      </c>
      <c r="H725">
        <f>ROUND(('TM1.5SynthPop_2050'!H725-'TM1.5SynthPop_2035'!H725)*5/15+'TM1.5SynthPop_2035'!H725,0)</f>
        <v>299</v>
      </c>
      <c r="I725">
        <f t="shared" si="59"/>
        <v>1083</v>
      </c>
      <c r="J725">
        <f t="shared" si="58"/>
        <v>4.3400000000000001E-2</v>
      </c>
      <c r="K725">
        <f t="shared" si="58"/>
        <v>7.6600000000000001E-2</v>
      </c>
      <c r="L725">
        <f t="shared" si="58"/>
        <v>0.1237</v>
      </c>
      <c r="M725">
        <f t="shared" si="58"/>
        <v>0.14499999999999999</v>
      </c>
      <c r="N725">
        <f t="shared" si="58"/>
        <v>0.23269999999999999</v>
      </c>
      <c r="O725">
        <f t="shared" si="60"/>
        <v>0.37860000000000005</v>
      </c>
      <c r="P725">
        <f t="shared" si="61"/>
        <v>0.72389999999999999</v>
      </c>
      <c r="Q725">
        <f t="shared" si="62"/>
        <v>0.27610000000000001</v>
      </c>
    </row>
    <row r="726" spans="1:17">
      <c r="A726">
        <v>728</v>
      </c>
      <c r="B726">
        <f>ROUND(('TM1.5SynthPop_2050'!B726-'TM1.5SynthPop_2035'!B726)*5/15+'TM1.5SynthPop_2035'!B726,0)</f>
        <v>835</v>
      </c>
      <c r="C726">
        <f>ROUND(('TM1.5SynthPop_2050'!C726-'TM1.5SynthPop_2035'!C726)*5/15+'TM1.5SynthPop_2035'!C726,0)</f>
        <v>1395</v>
      </c>
      <c r="D726">
        <f>ROUND(('TM1.5SynthPop_2050'!D726-'TM1.5SynthPop_2035'!D726)*5/15+'TM1.5SynthPop_2035'!D726,0)</f>
        <v>978</v>
      </c>
      <c r="E726">
        <f>ROUND(('TM1.5SynthPop_2050'!E726-'TM1.5SynthPop_2035'!E726)*5/15+'TM1.5SynthPop_2035'!E726,0)</f>
        <v>1393</v>
      </c>
      <c r="F726">
        <f>ROUND(('TM1.5SynthPop_2050'!F726-'TM1.5SynthPop_2035'!F726)*5/15+'TM1.5SynthPop_2035'!F726,0)</f>
        <v>1250</v>
      </c>
      <c r="G726">
        <f>ROUND(('TM1.5SynthPop_2050'!G726-'TM1.5SynthPop_2035'!G726)*5/15+'TM1.5SynthPop_2035'!G726,0)</f>
        <v>1856</v>
      </c>
      <c r="H726">
        <f>ROUND(('TM1.5SynthPop_2050'!H726-'TM1.5SynthPop_2035'!H726)*5/15+'TM1.5SynthPop_2035'!H726,0)</f>
        <v>2564</v>
      </c>
      <c r="I726">
        <f t="shared" si="59"/>
        <v>7707</v>
      </c>
      <c r="J726">
        <f t="shared" si="58"/>
        <v>0.10829999999999999</v>
      </c>
      <c r="K726">
        <f t="shared" si="58"/>
        <v>0.18099999999999999</v>
      </c>
      <c r="L726">
        <f t="shared" si="58"/>
        <v>0.12690000000000001</v>
      </c>
      <c r="M726">
        <f t="shared" si="58"/>
        <v>0.1807</v>
      </c>
      <c r="N726">
        <f t="shared" si="58"/>
        <v>0.16220000000000001</v>
      </c>
      <c r="O726">
        <f t="shared" si="60"/>
        <v>0.2409</v>
      </c>
      <c r="P726">
        <f t="shared" si="61"/>
        <v>0.6673</v>
      </c>
      <c r="Q726">
        <f t="shared" si="62"/>
        <v>0.3327</v>
      </c>
    </row>
    <row r="727" spans="1:17">
      <c r="A727">
        <v>729</v>
      </c>
      <c r="B727">
        <f>ROUND(('TM1.5SynthPop_2050'!B727-'TM1.5SynthPop_2035'!B727)*5/15+'TM1.5SynthPop_2035'!B727,0)</f>
        <v>842</v>
      </c>
      <c r="C727">
        <f>ROUND(('TM1.5SynthPop_2050'!C727-'TM1.5SynthPop_2035'!C727)*5/15+'TM1.5SynthPop_2035'!C727,0)</f>
        <v>1482</v>
      </c>
      <c r="D727">
        <f>ROUND(('TM1.5SynthPop_2050'!D727-'TM1.5SynthPop_2035'!D727)*5/15+'TM1.5SynthPop_2035'!D727,0)</f>
        <v>918</v>
      </c>
      <c r="E727">
        <f>ROUND(('TM1.5SynthPop_2050'!E727-'TM1.5SynthPop_2035'!E727)*5/15+'TM1.5SynthPop_2035'!E727,0)</f>
        <v>1456</v>
      </c>
      <c r="F727">
        <f>ROUND(('TM1.5SynthPop_2050'!F727-'TM1.5SynthPop_2035'!F727)*5/15+'TM1.5SynthPop_2035'!F727,0)</f>
        <v>1617</v>
      </c>
      <c r="G727">
        <f>ROUND(('TM1.5SynthPop_2050'!G727-'TM1.5SynthPop_2035'!G727)*5/15+'TM1.5SynthPop_2035'!G727,0)</f>
        <v>3026</v>
      </c>
      <c r="H727">
        <f>ROUND(('TM1.5SynthPop_2050'!H727-'TM1.5SynthPop_2035'!H727)*5/15+'TM1.5SynthPop_2035'!H727,0)</f>
        <v>2464</v>
      </c>
      <c r="I727">
        <f t="shared" si="59"/>
        <v>9341</v>
      </c>
      <c r="J727">
        <f t="shared" si="58"/>
        <v>9.01E-2</v>
      </c>
      <c r="K727">
        <f t="shared" si="58"/>
        <v>0.15870000000000001</v>
      </c>
      <c r="L727">
        <f t="shared" si="58"/>
        <v>9.8299999999999998E-2</v>
      </c>
      <c r="M727">
        <f t="shared" si="58"/>
        <v>0.15590000000000001</v>
      </c>
      <c r="N727">
        <f t="shared" si="58"/>
        <v>0.1731</v>
      </c>
      <c r="O727">
        <f t="shared" si="60"/>
        <v>0.32389999999999997</v>
      </c>
      <c r="P727">
        <f t="shared" si="61"/>
        <v>0.73619999999999997</v>
      </c>
      <c r="Q727">
        <f t="shared" si="62"/>
        <v>0.26379999999999998</v>
      </c>
    </row>
    <row r="728" spans="1:17">
      <c r="A728">
        <v>730</v>
      </c>
      <c r="B728">
        <f>ROUND(('TM1.5SynthPop_2050'!B728-'TM1.5SynthPop_2035'!B728)*5/15+'TM1.5SynthPop_2035'!B728,0)</f>
        <v>1574</v>
      </c>
      <c r="C728">
        <f>ROUND(('TM1.5SynthPop_2050'!C728-'TM1.5SynthPop_2035'!C728)*5/15+'TM1.5SynthPop_2035'!C728,0)</f>
        <v>2590</v>
      </c>
      <c r="D728">
        <f>ROUND(('TM1.5SynthPop_2050'!D728-'TM1.5SynthPop_2035'!D728)*5/15+'TM1.5SynthPop_2035'!D728,0)</f>
        <v>359</v>
      </c>
      <c r="E728">
        <f>ROUND(('TM1.5SynthPop_2050'!E728-'TM1.5SynthPop_2035'!E728)*5/15+'TM1.5SynthPop_2035'!E728,0)</f>
        <v>861</v>
      </c>
      <c r="F728">
        <f>ROUND(('TM1.5SynthPop_2050'!F728-'TM1.5SynthPop_2035'!F728)*5/15+'TM1.5SynthPop_2035'!F728,0)</f>
        <v>802</v>
      </c>
      <c r="G728">
        <f>ROUND(('TM1.5SynthPop_2050'!G728-'TM1.5SynthPop_2035'!G728)*5/15+'TM1.5SynthPop_2035'!G728,0)</f>
        <v>2784</v>
      </c>
      <c r="H728">
        <f>ROUND(('TM1.5SynthPop_2050'!H728-'TM1.5SynthPop_2035'!H728)*5/15+'TM1.5SynthPop_2035'!H728,0)</f>
        <v>1092</v>
      </c>
      <c r="I728">
        <f t="shared" si="59"/>
        <v>8970</v>
      </c>
      <c r="J728">
        <f t="shared" si="58"/>
        <v>0.17549999999999999</v>
      </c>
      <c r="K728">
        <f t="shared" si="58"/>
        <v>0.28870000000000001</v>
      </c>
      <c r="L728">
        <f t="shared" si="58"/>
        <v>0.04</v>
      </c>
      <c r="M728">
        <f t="shared" si="58"/>
        <v>9.6000000000000002E-2</v>
      </c>
      <c r="N728">
        <f t="shared" si="58"/>
        <v>8.9399999999999993E-2</v>
      </c>
      <c r="O728">
        <f t="shared" si="60"/>
        <v>0.31040000000000001</v>
      </c>
      <c r="P728">
        <f t="shared" si="61"/>
        <v>0.87829999999999997</v>
      </c>
      <c r="Q728">
        <f t="shared" si="62"/>
        <v>0.1217</v>
      </c>
    </row>
    <row r="729" spans="1:17">
      <c r="A729">
        <v>731</v>
      </c>
      <c r="B729">
        <f>ROUND(('TM1.5SynthPop_2050'!B729-'TM1.5SynthPop_2035'!B729)*5/15+'TM1.5SynthPop_2035'!B729,0)</f>
        <v>336</v>
      </c>
      <c r="C729">
        <f>ROUND(('TM1.5SynthPop_2050'!C729-'TM1.5SynthPop_2035'!C729)*5/15+'TM1.5SynthPop_2035'!C729,0)</f>
        <v>560</v>
      </c>
      <c r="D729">
        <f>ROUND(('TM1.5SynthPop_2050'!D729-'TM1.5SynthPop_2035'!D729)*5/15+'TM1.5SynthPop_2035'!D729,0)</f>
        <v>173</v>
      </c>
      <c r="E729">
        <f>ROUND(('TM1.5SynthPop_2050'!E729-'TM1.5SynthPop_2035'!E729)*5/15+'TM1.5SynthPop_2035'!E729,0)</f>
        <v>233</v>
      </c>
      <c r="F729">
        <f>ROUND(('TM1.5SynthPop_2050'!F729-'TM1.5SynthPop_2035'!F729)*5/15+'TM1.5SynthPop_2035'!F729,0)</f>
        <v>231</v>
      </c>
      <c r="G729">
        <f>ROUND(('TM1.5SynthPop_2050'!G729-'TM1.5SynthPop_2035'!G729)*5/15+'TM1.5SynthPop_2035'!G729,0)</f>
        <v>400</v>
      </c>
      <c r="H729">
        <f>ROUND(('TM1.5SynthPop_2050'!H729-'TM1.5SynthPop_2035'!H729)*5/15+'TM1.5SynthPop_2035'!H729,0)</f>
        <v>382</v>
      </c>
      <c r="I729">
        <f t="shared" si="59"/>
        <v>1933</v>
      </c>
      <c r="J729">
        <f t="shared" ref="J729:N779" si="63">ROUND(B729/$I729,4)</f>
        <v>0.17380000000000001</v>
      </c>
      <c r="K729">
        <f t="shared" si="63"/>
        <v>0.28970000000000001</v>
      </c>
      <c r="L729">
        <f t="shared" si="63"/>
        <v>8.9499999999999996E-2</v>
      </c>
      <c r="M729">
        <f t="shared" si="63"/>
        <v>0.1205</v>
      </c>
      <c r="N729">
        <f t="shared" si="63"/>
        <v>0.1195</v>
      </c>
      <c r="O729">
        <f t="shared" si="60"/>
        <v>0.20700000000000007</v>
      </c>
      <c r="P729">
        <f t="shared" si="61"/>
        <v>0.8024</v>
      </c>
      <c r="Q729">
        <f t="shared" si="62"/>
        <v>0.1976</v>
      </c>
    </row>
    <row r="730" spans="1:17">
      <c r="A730">
        <v>732</v>
      </c>
      <c r="B730">
        <f>ROUND(('TM1.5SynthPop_2050'!B730-'TM1.5SynthPop_2035'!B730)*5/15+'TM1.5SynthPop_2035'!B730,0)</f>
        <v>154</v>
      </c>
      <c r="C730">
        <f>ROUND(('TM1.5SynthPop_2050'!C730-'TM1.5SynthPop_2035'!C730)*5/15+'TM1.5SynthPop_2035'!C730,0)</f>
        <v>268</v>
      </c>
      <c r="D730">
        <f>ROUND(('TM1.5SynthPop_2050'!D730-'TM1.5SynthPop_2035'!D730)*5/15+'TM1.5SynthPop_2035'!D730,0)</f>
        <v>207</v>
      </c>
      <c r="E730">
        <f>ROUND(('TM1.5SynthPop_2050'!E730-'TM1.5SynthPop_2035'!E730)*5/15+'TM1.5SynthPop_2035'!E730,0)</f>
        <v>296</v>
      </c>
      <c r="F730">
        <f>ROUND(('TM1.5SynthPop_2050'!F730-'TM1.5SynthPop_2035'!F730)*5/15+'TM1.5SynthPop_2035'!F730,0)</f>
        <v>355</v>
      </c>
      <c r="G730">
        <f>ROUND(('TM1.5SynthPop_2050'!G730-'TM1.5SynthPop_2035'!G730)*5/15+'TM1.5SynthPop_2035'!G730,0)</f>
        <v>578</v>
      </c>
      <c r="H730">
        <f>ROUND(('TM1.5SynthPop_2050'!H730-'TM1.5SynthPop_2035'!H730)*5/15+'TM1.5SynthPop_2035'!H730,0)</f>
        <v>616</v>
      </c>
      <c r="I730">
        <f t="shared" si="59"/>
        <v>1858</v>
      </c>
      <c r="J730">
        <f t="shared" si="63"/>
        <v>8.2900000000000001E-2</v>
      </c>
      <c r="K730">
        <f t="shared" si="63"/>
        <v>0.14419999999999999</v>
      </c>
      <c r="L730">
        <f t="shared" si="63"/>
        <v>0.1114</v>
      </c>
      <c r="M730">
        <f t="shared" si="63"/>
        <v>0.1593</v>
      </c>
      <c r="N730">
        <f t="shared" si="63"/>
        <v>0.19109999999999999</v>
      </c>
      <c r="O730">
        <f t="shared" si="60"/>
        <v>0.31109999999999993</v>
      </c>
      <c r="P730">
        <f t="shared" si="61"/>
        <v>0.66849999999999998</v>
      </c>
      <c r="Q730">
        <f t="shared" si="62"/>
        <v>0.33150000000000002</v>
      </c>
    </row>
    <row r="731" spans="1:17">
      <c r="A731">
        <v>733</v>
      </c>
      <c r="B731">
        <f>ROUND(('TM1.5SynthPop_2050'!B731-'TM1.5SynthPop_2035'!B731)*5/15+'TM1.5SynthPop_2035'!B731,0)</f>
        <v>262</v>
      </c>
      <c r="C731">
        <f>ROUND(('TM1.5SynthPop_2050'!C731-'TM1.5SynthPop_2035'!C731)*5/15+'TM1.5SynthPop_2035'!C731,0)</f>
        <v>440</v>
      </c>
      <c r="D731">
        <f>ROUND(('TM1.5SynthPop_2050'!D731-'TM1.5SynthPop_2035'!D731)*5/15+'TM1.5SynthPop_2035'!D731,0)</f>
        <v>441</v>
      </c>
      <c r="E731">
        <f>ROUND(('TM1.5SynthPop_2050'!E731-'TM1.5SynthPop_2035'!E731)*5/15+'TM1.5SynthPop_2035'!E731,0)</f>
        <v>549</v>
      </c>
      <c r="F731">
        <f>ROUND(('TM1.5SynthPop_2050'!F731-'TM1.5SynthPop_2035'!F731)*5/15+'TM1.5SynthPop_2035'!F731,0)</f>
        <v>762</v>
      </c>
      <c r="G731">
        <f>ROUND(('TM1.5SynthPop_2050'!G731-'TM1.5SynthPop_2035'!G731)*5/15+'TM1.5SynthPop_2035'!G731,0)</f>
        <v>1341</v>
      </c>
      <c r="H731">
        <f>ROUND(('TM1.5SynthPop_2050'!H731-'TM1.5SynthPop_2035'!H731)*5/15+'TM1.5SynthPop_2035'!H731,0)</f>
        <v>1202</v>
      </c>
      <c r="I731">
        <f t="shared" si="59"/>
        <v>3795</v>
      </c>
      <c r="J731">
        <f t="shared" si="63"/>
        <v>6.9000000000000006E-2</v>
      </c>
      <c r="K731">
        <f t="shared" si="63"/>
        <v>0.1159</v>
      </c>
      <c r="L731">
        <f t="shared" si="63"/>
        <v>0.1162</v>
      </c>
      <c r="M731">
        <f t="shared" si="63"/>
        <v>0.1447</v>
      </c>
      <c r="N731">
        <f t="shared" si="63"/>
        <v>0.20080000000000001</v>
      </c>
      <c r="O731">
        <f t="shared" si="60"/>
        <v>0.35339999999999994</v>
      </c>
      <c r="P731">
        <f t="shared" si="61"/>
        <v>0.68330000000000002</v>
      </c>
      <c r="Q731">
        <f t="shared" si="62"/>
        <v>0.31669999999999998</v>
      </c>
    </row>
    <row r="732" spans="1:17">
      <c r="A732">
        <v>734</v>
      </c>
      <c r="B732">
        <f>ROUND(('TM1.5SynthPop_2050'!B732-'TM1.5SynthPop_2035'!B732)*5/15+'TM1.5SynthPop_2035'!B732,0)</f>
        <v>69</v>
      </c>
      <c r="C732">
        <f>ROUND(('TM1.5SynthPop_2050'!C732-'TM1.5SynthPop_2035'!C732)*5/15+'TM1.5SynthPop_2035'!C732,0)</f>
        <v>132</v>
      </c>
      <c r="D732">
        <f>ROUND(('TM1.5SynthPop_2050'!D732-'TM1.5SynthPop_2035'!D732)*5/15+'TM1.5SynthPop_2035'!D732,0)</f>
        <v>319</v>
      </c>
      <c r="E732">
        <f>ROUND(('TM1.5SynthPop_2050'!E732-'TM1.5SynthPop_2035'!E732)*5/15+'TM1.5SynthPop_2035'!E732,0)</f>
        <v>394</v>
      </c>
      <c r="F732">
        <f>ROUND(('TM1.5SynthPop_2050'!F732-'TM1.5SynthPop_2035'!F732)*5/15+'TM1.5SynthPop_2035'!F732,0)</f>
        <v>718</v>
      </c>
      <c r="G732">
        <f>ROUND(('TM1.5SynthPop_2050'!G732-'TM1.5SynthPop_2035'!G732)*5/15+'TM1.5SynthPop_2035'!G732,0)</f>
        <v>1207</v>
      </c>
      <c r="H732">
        <f>ROUND(('TM1.5SynthPop_2050'!H732-'TM1.5SynthPop_2035'!H732)*5/15+'TM1.5SynthPop_2035'!H732,0)</f>
        <v>760</v>
      </c>
      <c r="I732">
        <f t="shared" si="59"/>
        <v>2839</v>
      </c>
      <c r="J732">
        <f t="shared" si="63"/>
        <v>2.4299999999999999E-2</v>
      </c>
      <c r="K732">
        <f t="shared" si="63"/>
        <v>4.65E-2</v>
      </c>
      <c r="L732">
        <f t="shared" si="63"/>
        <v>0.1124</v>
      </c>
      <c r="M732">
        <f t="shared" si="63"/>
        <v>0.13880000000000001</v>
      </c>
      <c r="N732">
        <f t="shared" si="63"/>
        <v>0.25290000000000001</v>
      </c>
      <c r="O732">
        <f t="shared" si="60"/>
        <v>0.42510000000000003</v>
      </c>
      <c r="P732">
        <f t="shared" si="61"/>
        <v>0.73229999999999995</v>
      </c>
      <c r="Q732">
        <f t="shared" si="62"/>
        <v>0.26769999999999999</v>
      </c>
    </row>
    <row r="733" spans="1:17">
      <c r="A733">
        <v>735</v>
      </c>
      <c r="B733">
        <f>ROUND(('TM1.5SynthPop_2050'!B733-'TM1.5SynthPop_2035'!B733)*5/15+'TM1.5SynthPop_2035'!B733,0)</f>
        <v>42</v>
      </c>
      <c r="C733">
        <f>ROUND(('TM1.5SynthPop_2050'!C733-'TM1.5SynthPop_2035'!C733)*5/15+'TM1.5SynthPop_2035'!C733,0)</f>
        <v>63</v>
      </c>
      <c r="D733">
        <f>ROUND(('TM1.5SynthPop_2050'!D733-'TM1.5SynthPop_2035'!D733)*5/15+'TM1.5SynthPop_2035'!D733,0)</f>
        <v>153</v>
      </c>
      <c r="E733">
        <f>ROUND(('TM1.5SynthPop_2050'!E733-'TM1.5SynthPop_2035'!E733)*5/15+'TM1.5SynthPop_2035'!E733,0)</f>
        <v>201</v>
      </c>
      <c r="F733">
        <f>ROUND(('TM1.5SynthPop_2050'!F733-'TM1.5SynthPop_2035'!F733)*5/15+'TM1.5SynthPop_2035'!F733,0)</f>
        <v>302</v>
      </c>
      <c r="G733">
        <f>ROUND(('TM1.5SynthPop_2050'!G733-'TM1.5SynthPop_2035'!G733)*5/15+'TM1.5SynthPop_2035'!G733,0)</f>
        <v>660</v>
      </c>
      <c r="H733">
        <f>ROUND(('TM1.5SynthPop_2050'!H733-'TM1.5SynthPop_2035'!H733)*5/15+'TM1.5SynthPop_2035'!H733,0)</f>
        <v>347</v>
      </c>
      <c r="I733">
        <f t="shared" si="59"/>
        <v>1421</v>
      </c>
      <c r="J733">
        <f t="shared" si="63"/>
        <v>2.9600000000000001E-2</v>
      </c>
      <c r="K733">
        <f t="shared" si="63"/>
        <v>4.4299999999999999E-2</v>
      </c>
      <c r="L733">
        <f t="shared" si="63"/>
        <v>0.1077</v>
      </c>
      <c r="M733">
        <f t="shared" si="63"/>
        <v>0.1414</v>
      </c>
      <c r="N733">
        <f t="shared" si="63"/>
        <v>0.21249999999999999</v>
      </c>
      <c r="O733">
        <f t="shared" si="60"/>
        <v>0.46450000000000002</v>
      </c>
      <c r="P733">
        <f t="shared" si="61"/>
        <v>0.75580000000000003</v>
      </c>
      <c r="Q733">
        <f t="shared" si="62"/>
        <v>0.2442</v>
      </c>
    </row>
    <row r="734" spans="1:17">
      <c r="A734">
        <v>736</v>
      </c>
      <c r="B734">
        <f>ROUND(('TM1.5SynthPop_2050'!B734-'TM1.5SynthPop_2035'!B734)*5/15+'TM1.5SynthPop_2035'!B734,0)</f>
        <v>1249</v>
      </c>
      <c r="C734">
        <f>ROUND(('TM1.5SynthPop_2050'!C734-'TM1.5SynthPop_2035'!C734)*5/15+'TM1.5SynthPop_2035'!C734,0)</f>
        <v>1929</v>
      </c>
      <c r="D734">
        <f>ROUND(('TM1.5SynthPop_2050'!D734-'TM1.5SynthPop_2035'!D734)*5/15+'TM1.5SynthPop_2035'!D734,0)</f>
        <v>565</v>
      </c>
      <c r="E734">
        <f>ROUND(('TM1.5SynthPop_2050'!E734-'TM1.5SynthPop_2035'!E734)*5/15+'TM1.5SynthPop_2035'!E734,0)</f>
        <v>849</v>
      </c>
      <c r="F734">
        <f>ROUND(('TM1.5SynthPop_2050'!F734-'TM1.5SynthPop_2035'!F734)*5/15+'TM1.5SynthPop_2035'!F734,0)</f>
        <v>1137</v>
      </c>
      <c r="G734">
        <f>ROUND(('TM1.5SynthPop_2050'!G734-'TM1.5SynthPop_2035'!G734)*5/15+'TM1.5SynthPop_2035'!G734,0)</f>
        <v>2106</v>
      </c>
      <c r="H734">
        <f>ROUND(('TM1.5SynthPop_2050'!H734-'TM1.5SynthPop_2035'!H734)*5/15+'TM1.5SynthPop_2035'!H734,0)</f>
        <v>2356</v>
      </c>
      <c r="I734">
        <f t="shared" si="59"/>
        <v>7835</v>
      </c>
      <c r="J734">
        <f t="shared" si="63"/>
        <v>0.15939999999999999</v>
      </c>
      <c r="K734">
        <f t="shared" si="63"/>
        <v>0.2462</v>
      </c>
      <c r="L734">
        <f t="shared" si="63"/>
        <v>7.2099999999999997E-2</v>
      </c>
      <c r="M734">
        <f t="shared" si="63"/>
        <v>0.1084</v>
      </c>
      <c r="N734">
        <f t="shared" si="63"/>
        <v>0.14510000000000001</v>
      </c>
      <c r="O734">
        <f t="shared" si="60"/>
        <v>0.26880000000000004</v>
      </c>
      <c r="P734">
        <f t="shared" si="61"/>
        <v>0.69930000000000003</v>
      </c>
      <c r="Q734">
        <f t="shared" si="62"/>
        <v>0.30070000000000002</v>
      </c>
    </row>
    <row r="735" spans="1:17">
      <c r="A735">
        <v>737</v>
      </c>
      <c r="B735">
        <f>ROUND(('TM1.5SynthPop_2050'!B735-'TM1.5SynthPop_2035'!B735)*5/15+'TM1.5SynthPop_2035'!B735,0)</f>
        <v>329</v>
      </c>
      <c r="C735">
        <f>ROUND(('TM1.5SynthPop_2050'!C735-'TM1.5SynthPop_2035'!C735)*5/15+'TM1.5SynthPop_2035'!C735,0)</f>
        <v>697</v>
      </c>
      <c r="D735">
        <f>ROUND(('TM1.5SynthPop_2050'!D735-'TM1.5SynthPop_2035'!D735)*5/15+'TM1.5SynthPop_2035'!D735,0)</f>
        <v>204</v>
      </c>
      <c r="E735">
        <f>ROUND(('TM1.5SynthPop_2050'!E735-'TM1.5SynthPop_2035'!E735)*5/15+'TM1.5SynthPop_2035'!E735,0)</f>
        <v>380</v>
      </c>
      <c r="F735">
        <f>ROUND(('TM1.5SynthPop_2050'!F735-'TM1.5SynthPop_2035'!F735)*5/15+'TM1.5SynthPop_2035'!F735,0)</f>
        <v>387</v>
      </c>
      <c r="G735">
        <f>ROUND(('TM1.5SynthPop_2050'!G735-'TM1.5SynthPop_2035'!G735)*5/15+'TM1.5SynthPop_2035'!G735,0)</f>
        <v>575</v>
      </c>
      <c r="H735">
        <f>ROUND(('TM1.5SynthPop_2050'!H735-'TM1.5SynthPop_2035'!H735)*5/15+'TM1.5SynthPop_2035'!H735,0)</f>
        <v>942</v>
      </c>
      <c r="I735">
        <f t="shared" si="59"/>
        <v>2572</v>
      </c>
      <c r="J735">
        <f t="shared" si="63"/>
        <v>0.12790000000000001</v>
      </c>
      <c r="K735">
        <f t="shared" si="63"/>
        <v>0.27100000000000002</v>
      </c>
      <c r="L735">
        <f t="shared" si="63"/>
        <v>7.9299999999999995E-2</v>
      </c>
      <c r="M735">
        <f t="shared" si="63"/>
        <v>0.1477</v>
      </c>
      <c r="N735">
        <f t="shared" si="63"/>
        <v>0.15049999999999999</v>
      </c>
      <c r="O735">
        <f t="shared" si="60"/>
        <v>0.22360000000000002</v>
      </c>
      <c r="P735">
        <f t="shared" si="61"/>
        <v>0.63369999999999993</v>
      </c>
      <c r="Q735">
        <f t="shared" si="62"/>
        <v>0.36630000000000001</v>
      </c>
    </row>
    <row r="736" spans="1:17">
      <c r="A736">
        <v>738</v>
      </c>
      <c r="B736">
        <f>ROUND(('TM1.5SynthPop_2050'!B736-'TM1.5SynthPop_2035'!B736)*5/15+'TM1.5SynthPop_2035'!B736,0)</f>
        <v>93</v>
      </c>
      <c r="C736">
        <f>ROUND(('TM1.5SynthPop_2050'!C736-'TM1.5SynthPop_2035'!C736)*5/15+'TM1.5SynthPop_2035'!C736,0)</f>
        <v>129</v>
      </c>
      <c r="D736">
        <f>ROUND(('TM1.5SynthPop_2050'!D736-'TM1.5SynthPop_2035'!D736)*5/15+'TM1.5SynthPop_2035'!D736,0)</f>
        <v>184</v>
      </c>
      <c r="E736">
        <f>ROUND(('TM1.5SynthPop_2050'!E736-'TM1.5SynthPop_2035'!E736)*5/15+'TM1.5SynthPop_2035'!E736,0)</f>
        <v>263</v>
      </c>
      <c r="F736">
        <f>ROUND(('TM1.5SynthPop_2050'!F736-'TM1.5SynthPop_2035'!F736)*5/15+'TM1.5SynthPop_2035'!F736,0)</f>
        <v>423</v>
      </c>
      <c r="G736">
        <f>ROUND(('TM1.5SynthPop_2050'!G736-'TM1.5SynthPop_2035'!G736)*5/15+'TM1.5SynthPop_2035'!G736,0)</f>
        <v>871</v>
      </c>
      <c r="H736">
        <f>ROUND(('TM1.5SynthPop_2050'!H736-'TM1.5SynthPop_2035'!H736)*5/15+'TM1.5SynthPop_2035'!H736,0)</f>
        <v>722</v>
      </c>
      <c r="I736">
        <f t="shared" si="59"/>
        <v>1963</v>
      </c>
      <c r="J736">
        <f t="shared" si="63"/>
        <v>4.7399999999999998E-2</v>
      </c>
      <c r="K736">
        <f t="shared" si="63"/>
        <v>6.5699999999999995E-2</v>
      </c>
      <c r="L736">
        <f t="shared" si="63"/>
        <v>9.3700000000000006E-2</v>
      </c>
      <c r="M736">
        <f t="shared" si="63"/>
        <v>0.13400000000000001</v>
      </c>
      <c r="N736">
        <f t="shared" si="63"/>
        <v>0.2155</v>
      </c>
      <c r="O736">
        <f t="shared" si="60"/>
        <v>0.44369999999999998</v>
      </c>
      <c r="P736">
        <f t="shared" si="61"/>
        <v>0.63219999999999998</v>
      </c>
      <c r="Q736">
        <f t="shared" si="62"/>
        <v>0.36780000000000002</v>
      </c>
    </row>
    <row r="737" spans="1:17">
      <c r="A737">
        <v>739</v>
      </c>
      <c r="B737">
        <f>ROUND(('TM1.5SynthPop_2050'!B737-'TM1.5SynthPop_2035'!B737)*5/15+'TM1.5SynthPop_2035'!B737,0)</f>
        <v>295</v>
      </c>
      <c r="C737">
        <f>ROUND(('TM1.5SynthPop_2050'!C737-'TM1.5SynthPop_2035'!C737)*5/15+'TM1.5SynthPop_2035'!C737,0)</f>
        <v>413</v>
      </c>
      <c r="D737">
        <f>ROUND(('TM1.5SynthPop_2050'!D737-'TM1.5SynthPop_2035'!D737)*5/15+'TM1.5SynthPop_2035'!D737,0)</f>
        <v>257</v>
      </c>
      <c r="E737">
        <f>ROUND(('TM1.5SynthPop_2050'!E737-'TM1.5SynthPop_2035'!E737)*5/15+'TM1.5SynthPop_2035'!E737,0)</f>
        <v>311</v>
      </c>
      <c r="F737">
        <f>ROUND(('TM1.5SynthPop_2050'!F737-'TM1.5SynthPop_2035'!F737)*5/15+'TM1.5SynthPop_2035'!F737,0)</f>
        <v>333</v>
      </c>
      <c r="G737">
        <f>ROUND(('TM1.5SynthPop_2050'!G737-'TM1.5SynthPop_2035'!G737)*5/15+'TM1.5SynthPop_2035'!G737,0)</f>
        <v>634</v>
      </c>
      <c r="H737">
        <f>ROUND(('TM1.5SynthPop_2050'!H737-'TM1.5SynthPop_2035'!H737)*5/15+'TM1.5SynthPop_2035'!H737,0)</f>
        <v>365</v>
      </c>
      <c r="I737">
        <f t="shared" si="59"/>
        <v>2243</v>
      </c>
      <c r="J737">
        <f t="shared" si="63"/>
        <v>0.13150000000000001</v>
      </c>
      <c r="K737">
        <f t="shared" si="63"/>
        <v>0.18410000000000001</v>
      </c>
      <c r="L737">
        <f t="shared" si="63"/>
        <v>0.11459999999999999</v>
      </c>
      <c r="M737">
        <f t="shared" si="63"/>
        <v>0.13869999999999999</v>
      </c>
      <c r="N737">
        <f t="shared" si="63"/>
        <v>0.14849999999999999</v>
      </c>
      <c r="O737">
        <f t="shared" si="60"/>
        <v>0.28260000000000007</v>
      </c>
      <c r="P737">
        <f t="shared" si="61"/>
        <v>0.83729999999999993</v>
      </c>
      <c r="Q737">
        <f t="shared" si="62"/>
        <v>0.16270000000000001</v>
      </c>
    </row>
    <row r="738" spans="1:17">
      <c r="A738">
        <v>740</v>
      </c>
      <c r="B738">
        <f>ROUND(('TM1.5SynthPop_2050'!B738-'TM1.5SynthPop_2035'!B738)*5/15+'TM1.5SynthPop_2035'!B738,0)</f>
        <v>59</v>
      </c>
      <c r="C738">
        <f>ROUND(('TM1.5SynthPop_2050'!C738-'TM1.5SynthPop_2035'!C738)*5/15+'TM1.5SynthPop_2035'!C738,0)</f>
        <v>102</v>
      </c>
      <c r="D738">
        <f>ROUND(('TM1.5SynthPop_2050'!D738-'TM1.5SynthPop_2035'!D738)*5/15+'TM1.5SynthPop_2035'!D738,0)</f>
        <v>147</v>
      </c>
      <c r="E738">
        <f>ROUND(('TM1.5SynthPop_2050'!E738-'TM1.5SynthPop_2035'!E738)*5/15+'TM1.5SynthPop_2035'!E738,0)</f>
        <v>194</v>
      </c>
      <c r="F738">
        <f>ROUND(('TM1.5SynthPop_2050'!F738-'TM1.5SynthPop_2035'!F738)*5/15+'TM1.5SynthPop_2035'!F738,0)</f>
        <v>278</v>
      </c>
      <c r="G738">
        <f>ROUND(('TM1.5SynthPop_2050'!G738-'TM1.5SynthPop_2035'!G738)*5/15+'TM1.5SynthPop_2035'!G738,0)</f>
        <v>591</v>
      </c>
      <c r="H738">
        <f>ROUND(('TM1.5SynthPop_2050'!H738-'TM1.5SynthPop_2035'!H738)*5/15+'TM1.5SynthPop_2035'!H738,0)</f>
        <v>350</v>
      </c>
      <c r="I738">
        <f t="shared" si="59"/>
        <v>1371</v>
      </c>
      <c r="J738">
        <f t="shared" si="63"/>
        <v>4.2999999999999997E-2</v>
      </c>
      <c r="K738">
        <f t="shared" si="63"/>
        <v>7.4399999999999994E-2</v>
      </c>
      <c r="L738">
        <f t="shared" si="63"/>
        <v>0.1072</v>
      </c>
      <c r="M738">
        <f t="shared" si="63"/>
        <v>0.14149999999999999</v>
      </c>
      <c r="N738">
        <f t="shared" si="63"/>
        <v>0.20280000000000001</v>
      </c>
      <c r="O738">
        <f t="shared" si="60"/>
        <v>0.43110000000000004</v>
      </c>
      <c r="P738">
        <f t="shared" si="61"/>
        <v>0.74469999999999992</v>
      </c>
      <c r="Q738">
        <f t="shared" si="62"/>
        <v>0.25530000000000003</v>
      </c>
    </row>
    <row r="739" spans="1:17">
      <c r="A739">
        <v>741</v>
      </c>
      <c r="B739">
        <f>ROUND(('TM1.5SynthPop_2050'!B739-'TM1.5SynthPop_2035'!B739)*5/15+'TM1.5SynthPop_2035'!B739,0)</f>
        <v>95</v>
      </c>
      <c r="C739">
        <f>ROUND(('TM1.5SynthPop_2050'!C739-'TM1.5SynthPop_2035'!C739)*5/15+'TM1.5SynthPop_2035'!C739,0)</f>
        <v>159</v>
      </c>
      <c r="D739">
        <f>ROUND(('TM1.5SynthPop_2050'!D739-'TM1.5SynthPop_2035'!D739)*5/15+'TM1.5SynthPop_2035'!D739,0)</f>
        <v>145</v>
      </c>
      <c r="E739">
        <f>ROUND(('TM1.5SynthPop_2050'!E739-'TM1.5SynthPop_2035'!E739)*5/15+'TM1.5SynthPop_2035'!E739,0)</f>
        <v>225</v>
      </c>
      <c r="F739">
        <f>ROUND(('TM1.5SynthPop_2050'!F739-'TM1.5SynthPop_2035'!F739)*5/15+'TM1.5SynthPop_2035'!F739,0)</f>
        <v>371</v>
      </c>
      <c r="G739">
        <f>ROUND(('TM1.5SynthPop_2050'!G739-'TM1.5SynthPop_2035'!G739)*5/15+'TM1.5SynthPop_2035'!G739,0)</f>
        <v>664</v>
      </c>
      <c r="H739">
        <f>ROUND(('TM1.5SynthPop_2050'!H739-'TM1.5SynthPop_2035'!H739)*5/15+'TM1.5SynthPop_2035'!H739,0)</f>
        <v>499</v>
      </c>
      <c r="I739">
        <f t="shared" si="59"/>
        <v>1659</v>
      </c>
      <c r="J739">
        <f t="shared" si="63"/>
        <v>5.7299999999999997E-2</v>
      </c>
      <c r="K739">
        <f t="shared" si="63"/>
        <v>9.5799999999999996E-2</v>
      </c>
      <c r="L739">
        <f t="shared" si="63"/>
        <v>8.7400000000000005E-2</v>
      </c>
      <c r="M739">
        <f t="shared" si="63"/>
        <v>0.1356</v>
      </c>
      <c r="N739">
        <f t="shared" si="63"/>
        <v>0.22359999999999999</v>
      </c>
      <c r="O739">
        <f t="shared" si="60"/>
        <v>0.40029999999999999</v>
      </c>
      <c r="P739">
        <f t="shared" si="61"/>
        <v>0.69920000000000004</v>
      </c>
      <c r="Q739">
        <f t="shared" si="62"/>
        <v>0.30080000000000001</v>
      </c>
    </row>
    <row r="740" spans="1:17">
      <c r="A740">
        <v>742</v>
      </c>
      <c r="B740">
        <f>ROUND(('TM1.5SynthPop_2050'!B740-'TM1.5SynthPop_2035'!B740)*5/15+'TM1.5SynthPop_2035'!B740,0)</f>
        <v>1623</v>
      </c>
      <c r="C740">
        <f>ROUND(('TM1.5SynthPop_2050'!C740-'TM1.5SynthPop_2035'!C740)*5/15+'TM1.5SynthPop_2035'!C740,0)</f>
        <v>2875</v>
      </c>
      <c r="D740">
        <f>ROUND(('TM1.5SynthPop_2050'!D740-'TM1.5SynthPop_2035'!D740)*5/15+'TM1.5SynthPop_2035'!D740,0)</f>
        <v>612</v>
      </c>
      <c r="E740">
        <f>ROUND(('TM1.5SynthPop_2050'!E740-'TM1.5SynthPop_2035'!E740)*5/15+'TM1.5SynthPop_2035'!E740,0)</f>
        <v>1147</v>
      </c>
      <c r="F740">
        <f>ROUND(('TM1.5SynthPop_2050'!F740-'TM1.5SynthPop_2035'!F740)*5/15+'TM1.5SynthPop_2035'!F740,0)</f>
        <v>1092</v>
      </c>
      <c r="G740">
        <f>ROUND(('TM1.5SynthPop_2050'!G740-'TM1.5SynthPop_2035'!G740)*5/15+'TM1.5SynthPop_2035'!G740,0)</f>
        <v>1976</v>
      </c>
      <c r="H740">
        <f>ROUND(('TM1.5SynthPop_2050'!H740-'TM1.5SynthPop_2035'!H740)*5/15+'TM1.5SynthPop_2035'!H740,0)</f>
        <v>3058</v>
      </c>
      <c r="I740">
        <f t="shared" si="59"/>
        <v>9325</v>
      </c>
      <c r="J740">
        <f t="shared" si="63"/>
        <v>0.17399999999999999</v>
      </c>
      <c r="K740">
        <f t="shared" si="63"/>
        <v>0.30830000000000002</v>
      </c>
      <c r="L740">
        <f t="shared" si="63"/>
        <v>6.5600000000000006E-2</v>
      </c>
      <c r="M740">
        <f t="shared" si="63"/>
        <v>0.123</v>
      </c>
      <c r="N740">
        <f t="shared" si="63"/>
        <v>0.1171</v>
      </c>
      <c r="O740">
        <f t="shared" si="60"/>
        <v>0.21199999999999997</v>
      </c>
      <c r="P740">
        <f t="shared" si="61"/>
        <v>0.67209999999999992</v>
      </c>
      <c r="Q740">
        <f t="shared" si="62"/>
        <v>0.32790000000000002</v>
      </c>
    </row>
    <row r="741" spans="1:17">
      <c r="A741">
        <v>743</v>
      </c>
      <c r="B741">
        <f>ROUND(('TM1.5SynthPop_2050'!B741-'TM1.5SynthPop_2035'!B741)*5/15+'TM1.5SynthPop_2035'!B741,0)</f>
        <v>181</v>
      </c>
      <c r="C741">
        <f>ROUND(('TM1.5SynthPop_2050'!C741-'TM1.5SynthPop_2035'!C741)*5/15+'TM1.5SynthPop_2035'!C741,0)</f>
        <v>266</v>
      </c>
      <c r="D741">
        <f>ROUND(('TM1.5SynthPop_2050'!D741-'TM1.5SynthPop_2035'!D741)*5/15+'TM1.5SynthPop_2035'!D741,0)</f>
        <v>384</v>
      </c>
      <c r="E741">
        <f>ROUND(('TM1.5SynthPop_2050'!E741-'TM1.5SynthPop_2035'!E741)*5/15+'TM1.5SynthPop_2035'!E741,0)</f>
        <v>454</v>
      </c>
      <c r="F741">
        <f>ROUND(('TM1.5SynthPop_2050'!F741-'TM1.5SynthPop_2035'!F741)*5/15+'TM1.5SynthPop_2035'!F741,0)</f>
        <v>691</v>
      </c>
      <c r="G741">
        <f>ROUND(('TM1.5SynthPop_2050'!G741-'TM1.5SynthPop_2035'!G741)*5/15+'TM1.5SynthPop_2035'!G741,0)</f>
        <v>1381</v>
      </c>
      <c r="H741">
        <f>ROUND(('TM1.5SynthPop_2050'!H741-'TM1.5SynthPop_2035'!H741)*5/15+'TM1.5SynthPop_2035'!H741,0)</f>
        <v>1132</v>
      </c>
      <c r="I741">
        <f t="shared" si="59"/>
        <v>3357</v>
      </c>
      <c r="J741">
        <f t="shared" si="63"/>
        <v>5.3900000000000003E-2</v>
      </c>
      <c r="K741">
        <f t="shared" si="63"/>
        <v>7.9200000000000007E-2</v>
      </c>
      <c r="L741">
        <f t="shared" si="63"/>
        <v>0.1144</v>
      </c>
      <c r="M741">
        <f t="shared" si="63"/>
        <v>0.13519999999999999</v>
      </c>
      <c r="N741">
        <f t="shared" si="63"/>
        <v>0.20580000000000001</v>
      </c>
      <c r="O741">
        <f t="shared" si="60"/>
        <v>0.41149999999999998</v>
      </c>
      <c r="P741">
        <f t="shared" si="61"/>
        <v>0.66280000000000006</v>
      </c>
      <c r="Q741">
        <f t="shared" si="62"/>
        <v>0.3372</v>
      </c>
    </row>
    <row r="742" spans="1:17">
      <c r="A742">
        <v>744</v>
      </c>
      <c r="B742">
        <f>ROUND(('TM1.5SynthPop_2050'!B742-'TM1.5SynthPop_2035'!B742)*5/15+'TM1.5SynthPop_2035'!B742,0)</f>
        <v>250</v>
      </c>
      <c r="C742">
        <f>ROUND(('TM1.5SynthPop_2050'!C742-'TM1.5SynthPop_2035'!C742)*5/15+'TM1.5SynthPop_2035'!C742,0)</f>
        <v>391</v>
      </c>
      <c r="D742">
        <f>ROUND(('TM1.5SynthPop_2050'!D742-'TM1.5SynthPop_2035'!D742)*5/15+'TM1.5SynthPop_2035'!D742,0)</f>
        <v>231</v>
      </c>
      <c r="E742">
        <f>ROUND(('TM1.5SynthPop_2050'!E742-'TM1.5SynthPop_2035'!E742)*5/15+'TM1.5SynthPop_2035'!E742,0)</f>
        <v>275</v>
      </c>
      <c r="F742">
        <f>ROUND(('TM1.5SynthPop_2050'!F742-'TM1.5SynthPop_2035'!F742)*5/15+'TM1.5SynthPop_2035'!F742,0)</f>
        <v>311</v>
      </c>
      <c r="G742">
        <f>ROUND(('TM1.5SynthPop_2050'!G742-'TM1.5SynthPop_2035'!G742)*5/15+'TM1.5SynthPop_2035'!G742,0)</f>
        <v>593</v>
      </c>
      <c r="H742">
        <f>ROUND(('TM1.5SynthPop_2050'!H742-'TM1.5SynthPop_2035'!H742)*5/15+'TM1.5SynthPop_2035'!H742,0)</f>
        <v>546</v>
      </c>
      <c r="I742">
        <f t="shared" si="59"/>
        <v>2051</v>
      </c>
      <c r="J742">
        <f t="shared" si="63"/>
        <v>0.12189999999999999</v>
      </c>
      <c r="K742">
        <f t="shared" si="63"/>
        <v>0.19059999999999999</v>
      </c>
      <c r="L742">
        <f t="shared" si="63"/>
        <v>0.11260000000000001</v>
      </c>
      <c r="M742">
        <f t="shared" si="63"/>
        <v>0.1341</v>
      </c>
      <c r="N742">
        <f t="shared" si="63"/>
        <v>0.15160000000000001</v>
      </c>
      <c r="O742">
        <f t="shared" si="60"/>
        <v>0.2891999999999999</v>
      </c>
      <c r="P742">
        <f t="shared" si="61"/>
        <v>0.73380000000000001</v>
      </c>
      <c r="Q742">
        <f t="shared" si="62"/>
        <v>0.26619999999999999</v>
      </c>
    </row>
    <row r="743" spans="1:17">
      <c r="A743">
        <v>745</v>
      </c>
      <c r="B743">
        <f>ROUND(('TM1.5SynthPop_2050'!B743-'TM1.5SynthPop_2035'!B743)*5/15+'TM1.5SynthPop_2035'!B743,0)</f>
        <v>204</v>
      </c>
      <c r="C743">
        <f>ROUND(('TM1.5SynthPop_2050'!C743-'TM1.5SynthPop_2035'!C743)*5/15+'TM1.5SynthPop_2035'!C743,0)</f>
        <v>315</v>
      </c>
      <c r="D743">
        <f>ROUND(('TM1.5SynthPop_2050'!D743-'TM1.5SynthPop_2035'!D743)*5/15+'TM1.5SynthPop_2035'!D743,0)</f>
        <v>328</v>
      </c>
      <c r="E743">
        <f>ROUND(('TM1.5SynthPop_2050'!E743-'TM1.5SynthPop_2035'!E743)*5/15+'TM1.5SynthPop_2035'!E743,0)</f>
        <v>396</v>
      </c>
      <c r="F743">
        <f>ROUND(('TM1.5SynthPop_2050'!F743-'TM1.5SynthPop_2035'!F743)*5/15+'TM1.5SynthPop_2035'!F743,0)</f>
        <v>524</v>
      </c>
      <c r="G743">
        <f>ROUND(('TM1.5SynthPop_2050'!G743-'TM1.5SynthPop_2035'!G743)*5/15+'TM1.5SynthPop_2035'!G743,0)</f>
        <v>944</v>
      </c>
      <c r="H743">
        <f>ROUND(('TM1.5SynthPop_2050'!H743-'TM1.5SynthPop_2035'!H743)*5/15+'TM1.5SynthPop_2035'!H743,0)</f>
        <v>695</v>
      </c>
      <c r="I743">
        <f t="shared" si="59"/>
        <v>2711</v>
      </c>
      <c r="J743">
        <f t="shared" si="63"/>
        <v>7.5200000000000003E-2</v>
      </c>
      <c r="K743">
        <f t="shared" si="63"/>
        <v>0.1162</v>
      </c>
      <c r="L743">
        <f t="shared" si="63"/>
        <v>0.121</v>
      </c>
      <c r="M743">
        <f t="shared" si="63"/>
        <v>0.14610000000000001</v>
      </c>
      <c r="N743">
        <f t="shared" si="63"/>
        <v>0.1933</v>
      </c>
      <c r="O743">
        <f t="shared" si="60"/>
        <v>0.34819999999999995</v>
      </c>
      <c r="P743">
        <f t="shared" si="61"/>
        <v>0.74360000000000004</v>
      </c>
      <c r="Q743">
        <f t="shared" si="62"/>
        <v>0.25640000000000002</v>
      </c>
    </row>
    <row r="744" spans="1:17">
      <c r="A744">
        <v>746</v>
      </c>
      <c r="B744">
        <f>ROUND(('TM1.5SynthPop_2050'!B744-'TM1.5SynthPop_2035'!B744)*5/15+'TM1.5SynthPop_2035'!B744,0)</f>
        <v>109</v>
      </c>
      <c r="C744">
        <f>ROUND(('TM1.5SynthPop_2050'!C744-'TM1.5SynthPop_2035'!C744)*5/15+'TM1.5SynthPop_2035'!C744,0)</f>
        <v>177</v>
      </c>
      <c r="D744">
        <f>ROUND(('TM1.5SynthPop_2050'!D744-'TM1.5SynthPop_2035'!D744)*5/15+'TM1.5SynthPop_2035'!D744,0)</f>
        <v>294</v>
      </c>
      <c r="E744">
        <f>ROUND(('TM1.5SynthPop_2050'!E744-'TM1.5SynthPop_2035'!E744)*5/15+'TM1.5SynthPop_2035'!E744,0)</f>
        <v>410</v>
      </c>
      <c r="F744">
        <f>ROUND(('TM1.5SynthPop_2050'!F744-'TM1.5SynthPop_2035'!F744)*5/15+'TM1.5SynthPop_2035'!F744,0)</f>
        <v>615</v>
      </c>
      <c r="G744">
        <f>ROUND(('TM1.5SynthPop_2050'!G744-'TM1.5SynthPop_2035'!G744)*5/15+'TM1.5SynthPop_2035'!G744,0)</f>
        <v>1142</v>
      </c>
      <c r="H744">
        <f>ROUND(('TM1.5SynthPop_2050'!H744-'TM1.5SynthPop_2035'!H744)*5/15+'TM1.5SynthPop_2035'!H744,0)</f>
        <v>1127</v>
      </c>
      <c r="I744">
        <f t="shared" si="59"/>
        <v>2747</v>
      </c>
      <c r="J744">
        <f t="shared" si="63"/>
        <v>3.9699999999999999E-2</v>
      </c>
      <c r="K744">
        <f t="shared" si="63"/>
        <v>6.4399999999999999E-2</v>
      </c>
      <c r="L744">
        <f t="shared" si="63"/>
        <v>0.107</v>
      </c>
      <c r="M744">
        <f t="shared" si="63"/>
        <v>0.14929999999999999</v>
      </c>
      <c r="N744">
        <f t="shared" si="63"/>
        <v>0.22389999999999999</v>
      </c>
      <c r="O744">
        <f t="shared" si="60"/>
        <v>0.41569999999999996</v>
      </c>
      <c r="P744">
        <f t="shared" si="61"/>
        <v>0.5897</v>
      </c>
      <c r="Q744">
        <f t="shared" si="62"/>
        <v>0.4103</v>
      </c>
    </row>
    <row r="745" spans="1:17">
      <c r="A745">
        <v>747</v>
      </c>
      <c r="B745">
        <f>ROUND(('TM1.5SynthPop_2050'!B745-'TM1.5SynthPop_2035'!B745)*5/15+'TM1.5SynthPop_2035'!B745,0)</f>
        <v>31</v>
      </c>
      <c r="C745">
        <f>ROUND(('TM1.5SynthPop_2050'!C745-'TM1.5SynthPop_2035'!C745)*5/15+'TM1.5SynthPop_2035'!C745,0)</f>
        <v>62</v>
      </c>
      <c r="D745">
        <f>ROUND(('TM1.5SynthPop_2050'!D745-'TM1.5SynthPop_2035'!D745)*5/15+'TM1.5SynthPop_2035'!D745,0)</f>
        <v>153</v>
      </c>
      <c r="E745">
        <f>ROUND(('TM1.5SynthPop_2050'!E745-'TM1.5SynthPop_2035'!E745)*5/15+'TM1.5SynthPop_2035'!E745,0)</f>
        <v>132</v>
      </c>
      <c r="F745">
        <f>ROUND(('TM1.5SynthPop_2050'!F745-'TM1.5SynthPop_2035'!F745)*5/15+'TM1.5SynthPop_2035'!F745,0)</f>
        <v>295</v>
      </c>
      <c r="G745">
        <f>ROUND(('TM1.5SynthPop_2050'!G745-'TM1.5SynthPop_2035'!G745)*5/15+'TM1.5SynthPop_2035'!G745,0)</f>
        <v>540</v>
      </c>
      <c r="H745">
        <f>ROUND(('TM1.5SynthPop_2050'!H745-'TM1.5SynthPop_2035'!H745)*5/15+'TM1.5SynthPop_2035'!H745,0)</f>
        <v>457</v>
      </c>
      <c r="I745">
        <f t="shared" si="59"/>
        <v>1213</v>
      </c>
      <c r="J745">
        <f t="shared" si="63"/>
        <v>2.5600000000000001E-2</v>
      </c>
      <c r="K745">
        <f t="shared" si="63"/>
        <v>5.11E-2</v>
      </c>
      <c r="L745">
        <f t="shared" si="63"/>
        <v>0.12609999999999999</v>
      </c>
      <c r="M745">
        <f t="shared" si="63"/>
        <v>0.10879999999999999</v>
      </c>
      <c r="N745">
        <f t="shared" si="63"/>
        <v>0.2432</v>
      </c>
      <c r="O745">
        <f t="shared" si="60"/>
        <v>0.44520000000000004</v>
      </c>
      <c r="P745">
        <f t="shared" si="61"/>
        <v>0.62319999999999998</v>
      </c>
      <c r="Q745">
        <f t="shared" si="62"/>
        <v>0.37680000000000002</v>
      </c>
    </row>
    <row r="746" spans="1:17">
      <c r="A746">
        <v>748</v>
      </c>
      <c r="B746">
        <f>ROUND(('TM1.5SynthPop_2050'!B746-'TM1.5SynthPop_2035'!B746)*5/15+'TM1.5SynthPop_2035'!B746,0)</f>
        <v>48</v>
      </c>
      <c r="C746">
        <f>ROUND(('TM1.5SynthPop_2050'!C746-'TM1.5SynthPop_2035'!C746)*5/15+'TM1.5SynthPop_2035'!C746,0)</f>
        <v>82</v>
      </c>
      <c r="D746">
        <f>ROUND(('TM1.5SynthPop_2050'!D746-'TM1.5SynthPop_2035'!D746)*5/15+'TM1.5SynthPop_2035'!D746,0)</f>
        <v>171</v>
      </c>
      <c r="E746">
        <f>ROUND(('TM1.5SynthPop_2050'!E746-'TM1.5SynthPop_2035'!E746)*5/15+'TM1.5SynthPop_2035'!E746,0)</f>
        <v>137</v>
      </c>
      <c r="F746">
        <f>ROUND(('TM1.5SynthPop_2050'!F746-'TM1.5SynthPop_2035'!F746)*5/15+'TM1.5SynthPop_2035'!F746,0)</f>
        <v>288</v>
      </c>
      <c r="G746">
        <f>ROUND(('TM1.5SynthPop_2050'!G746-'TM1.5SynthPop_2035'!G746)*5/15+'TM1.5SynthPop_2035'!G746,0)</f>
        <v>555</v>
      </c>
      <c r="H746">
        <f>ROUND(('TM1.5SynthPop_2050'!H746-'TM1.5SynthPop_2035'!H746)*5/15+'TM1.5SynthPop_2035'!H746,0)</f>
        <v>521</v>
      </c>
      <c r="I746">
        <f t="shared" si="59"/>
        <v>1281</v>
      </c>
      <c r="J746">
        <f t="shared" si="63"/>
        <v>3.7499999999999999E-2</v>
      </c>
      <c r="K746">
        <f t="shared" si="63"/>
        <v>6.4000000000000001E-2</v>
      </c>
      <c r="L746">
        <f t="shared" si="63"/>
        <v>0.13350000000000001</v>
      </c>
      <c r="M746">
        <f t="shared" si="63"/>
        <v>0.1069</v>
      </c>
      <c r="N746">
        <f t="shared" si="63"/>
        <v>0.2248</v>
      </c>
      <c r="O746">
        <f t="shared" si="60"/>
        <v>0.43330000000000002</v>
      </c>
      <c r="P746">
        <f t="shared" si="61"/>
        <v>0.59329999999999994</v>
      </c>
      <c r="Q746">
        <f t="shared" si="62"/>
        <v>0.40670000000000001</v>
      </c>
    </row>
    <row r="747" spans="1:17">
      <c r="A747">
        <v>749</v>
      </c>
      <c r="B747">
        <f>ROUND(('TM1.5SynthPop_2050'!B747-'TM1.5SynthPop_2035'!B747)*5/15+'TM1.5SynthPop_2035'!B747,0)</f>
        <v>77</v>
      </c>
      <c r="C747">
        <f>ROUND(('TM1.5SynthPop_2050'!C747-'TM1.5SynthPop_2035'!C747)*5/15+'TM1.5SynthPop_2035'!C747,0)</f>
        <v>121</v>
      </c>
      <c r="D747">
        <f>ROUND(('TM1.5SynthPop_2050'!D747-'TM1.5SynthPop_2035'!D747)*5/15+'TM1.5SynthPop_2035'!D747,0)</f>
        <v>270</v>
      </c>
      <c r="E747">
        <f>ROUND(('TM1.5SynthPop_2050'!E747-'TM1.5SynthPop_2035'!E747)*5/15+'TM1.5SynthPop_2035'!E747,0)</f>
        <v>265</v>
      </c>
      <c r="F747">
        <f>ROUND(('TM1.5SynthPop_2050'!F747-'TM1.5SynthPop_2035'!F747)*5/15+'TM1.5SynthPop_2035'!F747,0)</f>
        <v>484</v>
      </c>
      <c r="G747">
        <f>ROUND(('TM1.5SynthPop_2050'!G747-'TM1.5SynthPop_2035'!G747)*5/15+'TM1.5SynthPop_2035'!G747,0)</f>
        <v>899</v>
      </c>
      <c r="H747">
        <f>ROUND(('TM1.5SynthPop_2050'!H747-'TM1.5SynthPop_2035'!H747)*5/15+'TM1.5SynthPop_2035'!H747,0)</f>
        <v>567</v>
      </c>
      <c r="I747">
        <f t="shared" si="59"/>
        <v>2116</v>
      </c>
      <c r="J747">
        <f t="shared" si="63"/>
        <v>3.6400000000000002E-2</v>
      </c>
      <c r="K747">
        <f t="shared" si="63"/>
        <v>5.7200000000000001E-2</v>
      </c>
      <c r="L747">
        <f t="shared" si="63"/>
        <v>0.12759999999999999</v>
      </c>
      <c r="M747">
        <f t="shared" si="63"/>
        <v>0.12520000000000001</v>
      </c>
      <c r="N747">
        <f t="shared" si="63"/>
        <v>0.22869999999999999</v>
      </c>
      <c r="O747">
        <f t="shared" si="60"/>
        <v>0.42489999999999994</v>
      </c>
      <c r="P747">
        <f t="shared" si="61"/>
        <v>0.73199999999999998</v>
      </c>
      <c r="Q747">
        <f t="shared" si="62"/>
        <v>0.26800000000000002</v>
      </c>
    </row>
    <row r="748" spans="1:17">
      <c r="A748">
        <v>750</v>
      </c>
      <c r="B748">
        <f>ROUND(('TM1.5SynthPop_2050'!B748-'TM1.5SynthPop_2035'!B748)*5/15+'TM1.5SynthPop_2035'!B748,0)</f>
        <v>167</v>
      </c>
      <c r="C748">
        <f>ROUND(('TM1.5SynthPop_2050'!C748-'TM1.5SynthPop_2035'!C748)*5/15+'TM1.5SynthPop_2035'!C748,0)</f>
        <v>141</v>
      </c>
      <c r="D748">
        <f>ROUND(('TM1.5SynthPop_2050'!D748-'TM1.5SynthPop_2035'!D748)*5/15+'TM1.5SynthPop_2035'!D748,0)</f>
        <v>148</v>
      </c>
      <c r="E748">
        <f>ROUND(('TM1.5SynthPop_2050'!E748-'TM1.5SynthPop_2035'!E748)*5/15+'TM1.5SynthPop_2035'!E748,0)</f>
        <v>138</v>
      </c>
      <c r="F748">
        <f>ROUND(('TM1.5SynthPop_2050'!F748-'TM1.5SynthPop_2035'!F748)*5/15+'TM1.5SynthPop_2035'!F748,0)</f>
        <v>140</v>
      </c>
      <c r="G748">
        <f>ROUND(('TM1.5SynthPop_2050'!G748-'TM1.5SynthPop_2035'!G748)*5/15+'TM1.5SynthPop_2035'!G748,0)</f>
        <v>437</v>
      </c>
      <c r="H748">
        <f>ROUND(('TM1.5SynthPop_2050'!H748-'TM1.5SynthPop_2035'!H748)*5/15+'TM1.5SynthPop_2035'!H748,0)</f>
        <v>339</v>
      </c>
      <c r="I748">
        <f t="shared" si="59"/>
        <v>1171</v>
      </c>
      <c r="J748">
        <f t="shared" si="63"/>
        <v>0.1426</v>
      </c>
      <c r="K748">
        <f t="shared" si="63"/>
        <v>0.12039999999999999</v>
      </c>
      <c r="L748">
        <f t="shared" si="63"/>
        <v>0.12640000000000001</v>
      </c>
      <c r="M748">
        <f t="shared" si="63"/>
        <v>0.1178</v>
      </c>
      <c r="N748">
        <f t="shared" si="63"/>
        <v>0.1196</v>
      </c>
      <c r="O748">
        <f t="shared" si="60"/>
        <v>0.37319999999999998</v>
      </c>
      <c r="P748">
        <f t="shared" si="61"/>
        <v>0.71050000000000002</v>
      </c>
      <c r="Q748">
        <f t="shared" si="62"/>
        <v>0.28949999999999998</v>
      </c>
    </row>
    <row r="749" spans="1:17">
      <c r="A749">
        <v>751</v>
      </c>
      <c r="B749">
        <f>ROUND(('TM1.5SynthPop_2050'!B749-'TM1.5SynthPop_2035'!B749)*5/15+'TM1.5SynthPop_2035'!B749,0)</f>
        <v>10</v>
      </c>
      <c r="C749">
        <f>ROUND(('TM1.5SynthPop_2050'!C749-'TM1.5SynthPop_2035'!C749)*5/15+'TM1.5SynthPop_2035'!C749,0)</f>
        <v>6</v>
      </c>
      <c r="D749">
        <f>ROUND(('TM1.5SynthPop_2050'!D749-'TM1.5SynthPop_2035'!D749)*5/15+'TM1.5SynthPop_2035'!D749,0)</f>
        <v>6</v>
      </c>
      <c r="E749">
        <f>ROUND(('TM1.5SynthPop_2050'!E749-'TM1.5SynthPop_2035'!E749)*5/15+'TM1.5SynthPop_2035'!E749,0)</f>
        <v>5</v>
      </c>
      <c r="F749">
        <f>ROUND(('TM1.5SynthPop_2050'!F749-'TM1.5SynthPop_2035'!F749)*5/15+'TM1.5SynthPop_2035'!F749,0)</f>
        <v>12</v>
      </c>
      <c r="G749">
        <f>ROUND(('TM1.5SynthPop_2050'!G749-'TM1.5SynthPop_2035'!G749)*5/15+'TM1.5SynthPop_2035'!G749,0)</f>
        <v>15</v>
      </c>
      <c r="H749">
        <f>ROUND(('TM1.5SynthPop_2050'!H749-'TM1.5SynthPop_2035'!H749)*5/15+'TM1.5SynthPop_2035'!H749,0)</f>
        <v>12</v>
      </c>
      <c r="I749">
        <f t="shared" si="59"/>
        <v>54</v>
      </c>
      <c r="J749">
        <f t="shared" si="63"/>
        <v>0.1852</v>
      </c>
      <c r="K749">
        <f t="shared" si="63"/>
        <v>0.1111</v>
      </c>
      <c r="L749">
        <f t="shared" si="63"/>
        <v>0.1111</v>
      </c>
      <c r="M749">
        <f t="shared" si="63"/>
        <v>9.2600000000000002E-2</v>
      </c>
      <c r="N749">
        <f t="shared" si="63"/>
        <v>0.22220000000000001</v>
      </c>
      <c r="O749">
        <f t="shared" si="60"/>
        <v>0.27780000000000005</v>
      </c>
      <c r="P749">
        <f t="shared" si="61"/>
        <v>0.77780000000000005</v>
      </c>
      <c r="Q749">
        <f t="shared" si="62"/>
        <v>0.22220000000000001</v>
      </c>
    </row>
    <row r="750" spans="1:17">
      <c r="A750">
        <v>752</v>
      </c>
      <c r="B750">
        <f>ROUND(('TM1.5SynthPop_2050'!B750-'TM1.5SynthPop_2035'!B750)*5/15+'TM1.5SynthPop_2035'!B750,0)</f>
        <v>1822</v>
      </c>
      <c r="C750">
        <f>ROUND(('TM1.5SynthPop_2050'!C750-'TM1.5SynthPop_2035'!C750)*5/15+'TM1.5SynthPop_2035'!C750,0)</f>
        <v>2630</v>
      </c>
      <c r="D750">
        <f>ROUND(('TM1.5SynthPop_2050'!D750-'TM1.5SynthPop_2035'!D750)*5/15+'TM1.5SynthPop_2035'!D750,0)</f>
        <v>386</v>
      </c>
      <c r="E750">
        <f>ROUND(('TM1.5SynthPop_2050'!E750-'TM1.5SynthPop_2035'!E750)*5/15+'TM1.5SynthPop_2035'!E750,0)</f>
        <v>183</v>
      </c>
      <c r="F750">
        <f>ROUND(('TM1.5SynthPop_2050'!F750-'TM1.5SynthPop_2035'!F750)*5/15+'TM1.5SynthPop_2035'!F750,0)</f>
        <v>521</v>
      </c>
      <c r="G750">
        <f>ROUND(('TM1.5SynthPop_2050'!G750-'TM1.5SynthPop_2035'!G750)*5/15+'TM1.5SynthPop_2035'!G750,0)</f>
        <v>1396</v>
      </c>
      <c r="H750">
        <f>ROUND(('TM1.5SynthPop_2050'!H750-'TM1.5SynthPop_2035'!H750)*5/15+'TM1.5SynthPop_2035'!H750,0)</f>
        <v>2505</v>
      </c>
      <c r="I750">
        <f t="shared" si="59"/>
        <v>6938</v>
      </c>
      <c r="J750">
        <f t="shared" si="63"/>
        <v>0.2626</v>
      </c>
      <c r="K750">
        <f t="shared" si="63"/>
        <v>0.37909999999999999</v>
      </c>
      <c r="L750">
        <f t="shared" si="63"/>
        <v>5.5599999999999997E-2</v>
      </c>
      <c r="M750">
        <f t="shared" si="63"/>
        <v>2.64E-2</v>
      </c>
      <c r="N750">
        <f t="shared" si="63"/>
        <v>7.51E-2</v>
      </c>
      <c r="O750">
        <f t="shared" si="60"/>
        <v>0.20120000000000005</v>
      </c>
      <c r="P750">
        <f t="shared" si="61"/>
        <v>0.63890000000000002</v>
      </c>
      <c r="Q750">
        <f t="shared" si="62"/>
        <v>0.36109999999999998</v>
      </c>
    </row>
    <row r="751" spans="1:17">
      <c r="A751">
        <v>753</v>
      </c>
      <c r="B751">
        <f>ROUND(('TM1.5SynthPop_2050'!B751-'TM1.5SynthPop_2035'!B751)*5/15+'TM1.5SynthPop_2035'!B751,0)</f>
        <v>29</v>
      </c>
      <c r="C751">
        <f>ROUND(('TM1.5SynthPop_2050'!C751-'TM1.5SynthPop_2035'!C751)*5/15+'TM1.5SynthPop_2035'!C751,0)</f>
        <v>79</v>
      </c>
      <c r="D751">
        <f>ROUND(('TM1.5SynthPop_2050'!D751-'TM1.5SynthPop_2035'!D751)*5/15+'TM1.5SynthPop_2035'!D751,0)</f>
        <v>193</v>
      </c>
      <c r="E751">
        <f>ROUND(('TM1.5SynthPop_2050'!E751-'TM1.5SynthPop_2035'!E751)*5/15+'TM1.5SynthPop_2035'!E751,0)</f>
        <v>185</v>
      </c>
      <c r="F751">
        <f>ROUND(('TM1.5SynthPop_2050'!F751-'TM1.5SynthPop_2035'!F751)*5/15+'TM1.5SynthPop_2035'!F751,0)</f>
        <v>349</v>
      </c>
      <c r="G751">
        <f>ROUND(('TM1.5SynthPop_2050'!G751-'TM1.5SynthPop_2035'!G751)*5/15+'TM1.5SynthPop_2035'!G751,0)</f>
        <v>684</v>
      </c>
      <c r="H751">
        <f>ROUND(('TM1.5SynthPop_2050'!H751-'TM1.5SynthPop_2035'!H751)*5/15+'TM1.5SynthPop_2035'!H751,0)</f>
        <v>614</v>
      </c>
      <c r="I751">
        <f t="shared" si="59"/>
        <v>1519</v>
      </c>
      <c r="J751">
        <f t="shared" si="63"/>
        <v>1.9099999999999999E-2</v>
      </c>
      <c r="K751">
        <f t="shared" si="63"/>
        <v>5.1999999999999998E-2</v>
      </c>
      <c r="L751">
        <f t="shared" si="63"/>
        <v>0.12709999999999999</v>
      </c>
      <c r="M751">
        <f t="shared" si="63"/>
        <v>0.12180000000000001</v>
      </c>
      <c r="N751">
        <f t="shared" si="63"/>
        <v>0.2298</v>
      </c>
      <c r="O751">
        <f t="shared" si="60"/>
        <v>0.45019999999999993</v>
      </c>
      <c r="P751">
        <f t="shared" si="61"/>
        <v>0.5958</v>
      </c>
      <c r="Q751">
        <f t="shared" si="62"/>
        <v>0.4042</v>
      </c>
    </row>
    <row r="752" spans="1:17">
      <c r="A752">
        <v>754</v>
      </c>
      <c r="B752">
        <f>ROUND(('TM1.5SynthPop_2050'!B752-'TM1.5SynthPop_2035'!B752)*5/15+'TM1.5SynthPop_2035'!B752,0)</f>
        <v>25</v>
      </c>
      <c r="C752">
        <f>ROUND(('TM1.5SynthPop_2050'!C752-'TM1.5SynthPop_2035'!C752)*5/15+'TM1.5SynthPop_2035'!C752,0)</f>
        <v>55</v>
      </c>
      <c r="D752">
        <f>ROUND(('TM1.5SynthPop_2050'!D752-'TM1.5SynthPop_2035'!D752)*5/15+'TM1.5SynthPop_2035'!D752,0)</f>
        <v>149</v>
      </c>
      <c r="E752">
        <f>ROUND(('TM1.5SynthPop_2050'!E752-'TM1.5SynthPop_2035'!E752)*5/15+'TM1.5SynthPop_2035'!E752,0)</f>
        <v>141</v>
      </c>
      <c r="F752">
        <f>ROUND(('TM1.5SynthPop_2050'!F752-'TM1.5SynthPop_2035'!F752)*5/15+'TM1.5SynthPop_2035'!F752,0)</f>
        <v>304</v>
      </c>
      <c r="G752">
        <f>ROUND(('TM1.5SynthPop_2050'!G752-'TM1.5SynthPop_2035'!G752)*5/15+'TM1.5SynthPop_2035'!G752,0)</f>
        <v>538</v>
      </c>
      <c r="H752">
        <f>ROUND(('TM1.5SynthPop_2050'!H752-'TM1.5SynthPop_2035'!H752)*5/15+'TM1.5SynthPop_2035'!H752,0)</f>
        <v>561</v>
      </c>
      <c r="I752">
        <f t="shared" si="59"/>
        <v>1212</v>
      </c>
      <c r="J752">
        <f t="shared" si="63"/>
        <v>2.06E-2</v>
      </c>
      <c r="K752">
        <f t="shared" si="63"/>
        <v>4.5400000000000003E-2</v>
      </c>
      <c r="L752">
        <f t="shared" si="63"/>
        <v>0.1229</v>
      </c>
      <c r="M752">
        <f t="shared" si="63"/>
        <v>0.1163</v>
      </c>
      <c r="N752">
        <f t="shared" si="63"/>
        <v>0.25080000000000002</v>
      </c>
      <c r="O752">
        <f t="shared" si="60"/>
        <v>0.44399999999999995</v>
      </c>
      <c r="P752">
        <f t="shared" si="61"/>
        <v>0.53710000000000002</v>
      </c>
      <c r="Q752">
        <f t="shared" si="62"/>
        <v>0.46289999999999998</v>
      </c>
    </row>
    <row r="753" spans="1:17">
      <c r="A753">
        <v>755</v>
      </c>
      <c r="B753">
        <f>ROUND(('TM1.5SynthPop_2050'!B753-'TM1.5SynthPop_2035'!B753)*5/15+'TM1.5SynthPop_2035'!B753,0)</f>
        <v>128</v>
      </c>
      <c r="C753">
        <f>ROUND(('TM1.5SynthPop_2050'!C753-'TM1.5SynthPop_2035'!C753)*5/15+'TM1.5SynthPop_2035'!C753,0)</f>
        <v>201</v>
      </c>
      <c r="D753">
        <f>ROUND(('TM1.5SynthPop_2050'!D753-'TM1.5SynthPop_2035'!D753)*5/15+'TM1.5SynthPop_2035'!D753,0)</f>
        <v>397</v>
      </c>
      <c r="E753">
        <f>ROUND(('TM1.5SynthPop_2050'!E753-'TM1.5SynthPop_2035'!E753)*5/15+'TM1.5SynthPop_2035'!E753,0)</f>
        <v>421</v>
      </c>
      <c r="F753">
        <f>ROUND(('TM1.5SynthPop_2050'!F753-'TM1.5SynthPop_2035'!F753)*5/15+'TM1.5SynthPop_2035'!F753,0)</f>
        <v>772</v>
      </c>
      <c r="G753">
        <f>ROUND(('TM1.5SynthPop_2050'!G753-'TM1.5SynthPop_2035'!G753)*5/15+'TM1.5SynthPop_2035'!G753,0)</f>
        <v>1422</v>
      </c>
      <c r="H753">
        <f>ROUND(('TM1.5SynthPop_2050'!H753-'TM1.5SynthPop_2035'!H753)*5/15+'TM1.5SynthPop_2035'!H753,0)</f>
        <v>1258</v>
      </c>
      <c r="I753">
        <f t="shared" si="59"/>
        <v>3341</v>
      </c>
      <c r="J753">
        <f t="shared" si="63"/>
        <v>3.8300000000000001E-2</v>
      </c>
      <c r="K753">
        <f t="shared" si="63"/>
        <v>6.0199999999999997E-2</v>
      </c>
      <c r="L753">
        <f t="shared" si="63"/>
        <v>0.1188</v>
      </c>
      <c r="M753">
        <f t="shared" si="63"/>
        <v>0.126</v>
      </c>
      <c r="N753">
        <f t="shared" si="63"/>
        <v>0.2311</v>
      </c>
      <c r="O753">
        <f t="shared" si="60"/>
        <v>0.42559999999999998</v>
      </c>
      <c r="P753">
        <f t="shared" si="61"/>
        <v>0.62349999999999994</v>
      </c>
      <c r="Q753">
        <f t="shared" si="62"/>
        <v>0.3765</v>
      </c>
    </row>
    <row r="754" spans="1:17">
      <c r="A754">
        <v>756</v>
      </c>
      <c r="B754">
        <f>ROUND(('TM1.5SynthPop_2050'!B754-'TM1.5SynthPop_2035'!B754)*5/15+'TM1.5SynthPop_2035'!B754,0)</f>
        <v>968</v>
      </c>
      <c r="C754">
        <f>ROUND(('TM1.5SynthPop_2050'!C754-'TM1.5SynthPop_2035'!C754)*5/15+'TM1.5SynthPop_2035'!C754,0)</f>
        <v>1824</v>
      </c>
      <c r="D754">
        <f>ROUND(('TM1.5SynthPop_2050'!D754-'TM1.5SynthPop_2035'!D754)*5/15+'TM1.5SynthPop_2035'!D754,0)</f>
        <v>450</v>
      </c>
      <c r="E754">
        <f>ROUND(('TM1.5SynthPop_2050'!E754-'TM1.5SynthPop_2035'!E754)*5/15+'TM1.5SynthPop_2035'!E754,0)</f>
        <v>246</v>
      </c>
      <c r="F754">
        <f>ROUND(('TM1.5SynthPop_2050'!F754-'TM1.5SynthPop_2035'!F754)*5/15+'TM1.5SynthPop_2035'!F754,0)</f>
        <v>539</v>
      </c>
      <c r="G754">
        <f>ROUND(('TM1.5SynthPop_2050'!G754-'TM1.5SynthPop_2035'!G754)*5/15+'TM1.5SynthPop_2035'!G754,0)</f>
        <v>1060</v>
      </c>
      <c r="H754">
        <f>ROUND(('TM1.5SynthPop_2050'!H754-'TM1.5SynthPop_2035'!H754)*5/15+'TM1.5SynthPop_2035'!H754,0)</f>
        <v>1665</v>
      </c>
      <c r="I754">
        <f t="shared" si="59"/>
        <v>5087</v>
      </c>
      <c r="J754">
        <f t="shared" si="63"/>
        <v>0.1903</v>
      </c>
      <c r="K754">
        <f t="shared" si="63"/>
        <v>0.35859999999999997</v>
      </c>
      <c r="L754">
        <f t="shared" si="63"/>
        <v>8.8499999999999995E-2</v>
      </c>
      <c r="M754">
        <f t="shared" si="63"/>
        <v>4.8399999999999999E-2</v>
      </c>
      <c r="N754">
        <f t="shared" si="63"/>
        <v>0.106</v>
      </c>
      <c r="O754">
        <f t="shared" si="60"/>
        <v>0.20820000000000005</v>
      </c>
      <c r="P754">
        <f t="shared" si="61"/>
        <v>0.67270000000000008</v>
      </c>
      <c r="Q754">
        <f t="shared" si="62"/>
        <v>0.32729999999999998</v>
      </c>
    </row>
    <row r="755" spans="1:17">
      <c r="A755">
        <v>757</v>
      </c>
      <c r="B755">
        <f>ROUND(('TM1.5SynthPop_2050'!B755-'TM1.5SynthPop_2035'!B755)*5/15+'TM1.5SynthPop_2035'!B755,0)</f>
        <v>22</v>
      </c>
      <c r="C755">
        <f>ROUND(('TM1.5SynthPop_2050'!C755-'TM1.5SynthPop_2035'!C755)*5/15+'TM1.5SynthPop_2035'!C755,0)</f>
        <v>33</v>
      </c>
      <c r="D755">
        <f>ROUND(('TM1.5SynthPop_2050'!D755-'TM1.5SynthPop_2035'!D755)*5/15+'TM1.5SynthPop_2035'!D755,0)</f>
        <v>131</v>
      </c>
      <c r="E755">
        <f>ROUND(('TM1.5SynthPop_2050'!E755-'TM1.5SynthPop_2035'!E755)*5/15+'TM1.5SynthPop_2035'!E755,0)</f>
        <v>121</v>
      </c>
      <c r="F755">
        <f>ROUND(('TM1.5SynthPop_2050'!F755-'TM1.5SynthPop_2035'!F755)*5/15+'TM1.5SynthPop_2035'!F755,0)</f>
        <v>179</v>
      </c>
      <c r="G755">
        <f>ROUND(('TM1.5SynthPop_2050'!G755-'TM1.5SynthPop_2035'!G755)*5/15+'TM1.5SynthPop_2035'!G755,0)</f>
        <v>326</v>
      </c>
      <c r="H755">
        <f>ROUND(('TM1.5SynthPop_2050'!H755-'TM1.5SynthPop_2035'!H755)*5/15+'TM1.5SynthPop_2035'!H755,0)</f>
        <v>356</v>
      </c>
      <c r="I755">
        <f t="shared" si="59"/>
        <v>812</v>
      </c>
      <c r="J755">
        <f t="shared" si="63"/>
        <v>2.7099999999999999E-2</v>
      </c>
      <c r="K755">
        <f t="shared" si="63"/>
        <v>4.0599999999999997E-2</v>
      </c>
      <c r="L755">
        <f t="shared" si="63"/>
        <v>0.1613</v>
      </c>
      <c r="M755">
        <f t="shared" si="63"/>
        <v>0.14899999999999999</v>
      </c>
      <c r="N755">
        <f t="shared" si="63"/>
        <v>0.22040000000000001</v>
      </c>
      <c r="O755">
        <f t="shared" si="60"/>
        <v>0.40159999999999996</v>
      </c>
      <c r="P755">
        <f t="shared" si="61"/>
        <v>0.56159999999999999</v>
      </c>
      <c r="Q755">
        <f t="shared" si="62"/>
        <v>0.43840000000000001</v>
      </c>
    </row>
    <row r="756" spans="1:17">
      <c r="A756">
        <v>758</v>
      </c>
      <c r="B756">
        <f>ROUND(('TM1.5SynthPop_2050'!B756-'TM1.5SynthPop_2035'!B756)*5/15+'TM1.5SynthPop_2035'!B756,0)</f>
        <v>85</v>
      </c>
      <c r="C756">
        <f>ROUND(('TM1.5SynthPop_2050'!C756-'TM1.5SynthPop_2035'!C756)*5/15+'TM1.5SynthPop_2035'!C756,0)</f>
        <v>156</v>
      </c>
      <c r="D756">
        <f>ROUND(('TM1.5SynthPop_2050'!D756-'TM1.5SynthPop_2035'!D756)*5/15+'TM1.5SynthPop_2035'!D756,0)</f>
        <v>327</v>
      </c>
      <c r="E756">
        <f>ROUND(('TM1.5SynthPop_2050'!E756-'TM1.5SynthPop_2035'!E756)*5/15+'TM1.5SynthPop_2035'!E756,0)</f>
        <v>243</v>
      </c>
      <c r="F756">
        <f>ROUND(('TM1.5SynthPop_2050'!F756-'TM1.5SynthPop_2035'!F756)*5/15+'TM1.5SynthPop_2035'!F756,0)</f>
        <v>488</v>
      </c>
      <c r="G756">
        <f>ROUND(('TM1.5SynthPop_2050'!G756-'TM1.5SynthPop_2035'!G756)*5/15+'TM1.5SynthPop_2035'!G756,0)</f>
        <v>866</v>
      </c>
      <c r="H756">
        <f>ROUND(('TM1.5SynthPop_2050'!H756-'TM1.5SynthPop_2035'!H756)*5/15+'TM1.5SynthPop_2035'!H756,0)</f>
        <v>830</v>
      </c>
      <c r="I756">
        <f t="shared" si="59"/>
        <v>2165</v>
      </c>
      <c r="J756">
        <f t="shared" si="63"/>
        <v>3.9300000000000002E-2</v>
      </c>
      <c r="K756">
        <f t="shared" si="63"/>
        <v>7.2099999999999997E-2</v>
      </c>
      <c r="L756">
        <f t="shared" si="63"/>
        <v>0.151</v>
      </c>
      <c r="M756">
        <f t="shared" si="63"/>
        <v>0.11219999999999999</v>
      </c>
      <c r="N756">
        <f t="shared" si="63"/>
        <v>0.22539999999999999</v>
      </c>
      <c r="O756">
        <f t="shared" si="60"/>
        <v>0.40000000000000013</v>
      </c>
      <c r="P756">
        <f t="shared" si="61"/>
        <v>0.61660000000000004</v>
      </c>
      <c r="Q756">
        <f t="shared" si="62"/>
        <v>0.38340000000000002</v>
      </c>
    </row>
    <row r="757" spans="1:17">
      <c r="A757">
        <v>759</v>
      </c>
      <c r="B757">
        <f>ROUND(('TM1.5SynthPop_2050'!B757-'TM1.5SynthPop_2035'!B757)*5/15+'TM1.5SynthPop_2035'!B757,0)</f>
        <v>62</v>
      </c>
      <c r="C757">
        <f>ROUND(('TM1.5SynthPop_2050'!C757-'TM1.5SynthPop_2035'!C757)*5/15+'TM1.5SynthPop_2035'!C757,0)</f>
        <v>135</v>
      </c>
      <c r="D757">
        <f>ROUND(('TM1.5SynthPop_2050'!D757-'TM1.5SynthPop_2035'!D757)*5/15+'TM1.5SynthPop_2035'!D757,0)</f>
        <v>317</v>
      </c>
      <c r="E757">
        <f>ROUND(('TM1.5SynthPop_2050'!E757-'TM1.5SynthPop_2035'!E757)*5/15+'TM1.5SynthPop_2035'!E757,0)</f>
        <v>235</v>
      </c>
      <c r="F757">
        <f>ROUND(('TM1.5SynthPop_2050'!F757-'TM1.5SynthPop_2035'!F757)*5/15+'TM1.5SynthPop_2035'!F757,0)</f>
        <v>446</v>
      </c>
      <c r="G757">
        <f>ROUND(('TM1.5SynthPop_2050'!G757-'TM1.5SynthPop_2035'!G757)*5/15+'TM1.5SynthPop_2035'!G757,0)</f>
        <v>870</v>
      </c>
      <c r="H757">
        <f>ROUND(('TM1.5SynthPop_2050'!H757-'TM1.5SynthPop_2035'!H757)*5/15+'TM1.5SynthPop_2035'!H757,0)</f>
        <v>760</v>
      </c>
      <c r="I757">
        <f t="shared" si="59"/>
        <v>2065</v>
      </c>
      <c r="J757">
        <f t="shared" si="63"/>
        <v>0.03</v>
      </c>
      <c r="K757">
        <f t="shared" si="63"/>
        <v>6.54E-2</v>
      </c>
      <c r="L757">
        <f t="shared" si="63"/>
        <v>0.1535</v>
      </c>
      <c r="M757">
        <f t="shared" si="63"/>
        <v>0.1138</v>
      </c>
      <c r="N757">
        <f t="shared" si="63"/>
        <v>0.216</v>
      </c>
      <c r="O757">
        <f t="shared" si="60"/>
        <v>0.42130000000000001</v>
      </c>
      <c r="P757">
        <f t="shared" si="61"/>
        <v>0.63200000000000001</v>
      </c>
      <c r="Q757">
        <f t="shared" si="62"/>
        <v>0.36799999999999999</v>
      </c>
    </row>
    <row r="758" spans="1:17">
      <c r="A758">
        <v>760</v>
      </c>
      <c r="B758">
        <f>ROUND(('TM1.5SynthPop_2050'!B758-'TM1.5SynthPop_2035'!B758)*5/15+'TM1.5SynthPop_2035'!B758,0)</f>
        <v>61</v>
      </c>
      <c r="C758">
        <f>ROUND(('TM1.5SynthPop_2050'!C758-'TM1.5SynthPop_2035'!C758)*5/15+'TM1.5SynthPop_2035'!C758,0)</f>
        <v>120</v>
      </c>
      <c r="D758">
        <f>ROUND(('TM1.5SynthPop_2050'!D758-'TM1.5SynthPop_2035'!D758)*5/15+'TM1.5SynthPop_2035'!D758,0)</f>
        <v>300</v>
      </c>
      <c r="E758">
        <f>ROUND(('TM1.5SynthPop_2050'!E758-'TM1.5SynthPop_2035'!E758)*5/15+'TM1.5SynthPop_2035'!E758,0)</f>
        <v>245</v>
      </c>
      <c r="F758">
        <f>ROUND(('TM1.5SynthPop_2050'!F758-'TM1.5SynthPop_2035'!F758)*5/15+'TM1.5SynthPop_2035'!F758,0)</f>
        <v>399</v>
      </c>
      <c r="G758">
        <f>ROUND(('TM1.5SynthPop_2050'!G758-'TM1.5SynthPop_2035'!G758)*5/15+'TM1.5SynthPop_2035'!G758,0)</f>
        <v>798</v>
      </c>
      <c r="H758">
        <f>ROUND(('TM1.5SynthPop_2050'!H758-'TM1.5SynthPop_2035'!H758)*5/15+'TM1.5SynthPop_2035'!H758,0)</f>
        <v>765</v>
      </c>
      <c r="I758">
        <f t="shared" si="59"/>
        <v>1923</v>
      </c>
      <c r="J758">
        <f t="shared" si="63"/>
        <v>3.1699999999999999E-2</v>
      </c>
      <c r="K758">
        <f t="shared" si="63"/>
        <v>6.2399999999999997E-2</v>
      </c>
      <c r="L758">
        <f t="shared" si="63"/>
        <v>0.156</v>
      </c>
      <c r="M758">
        <f t="shared" si="63"/>
        <v>0.12740000000000001</v>
      </c>
      <c r="N758">
        <f t="shared" si="63"/>
        <v>0.20749999999999999</v>
      </c>
      <c r="O758">
        <f t="shared" si="60"/>
        <v>0.41500000000000004</v>
      </c>
      <c r="P758">
        <f t="shared" si="61"/>
        <v>0.60220000000000007</v>
      </c>
      <c r="Q758">
        <f t="shared" si="62"/>
        <v>0.39779999999999999</v>
      </c>
    </row>
    <row r="759" spans="1:17">
      <c r="A759">
        <v>761</v>
      </c>
      <c r="B759">
        <f>ROUND(('TM1.5SynthPop_2050'!B759-'TM1.5SynthPop_2035'!B759)*5/15+'TM1.5SynthPop_2035'!B759,0)</f>
        <v>711</v>
      </c>
      <c r="C759">
        <f>ROUND(('TM1.5SynthPop_2050'!C759-'TM1.5SynthPop_2035'!C759)*5/15+'TM1.5SynthPop_2035'!C759,0)</f>
        <v>700</v>
      </c>
      <c r="D759">
        <f>ROUND(('TM1.5SynthPop_2050'!D759-'TM1.5SynthPop_2035'!D759)*5/15+'TM1.5SynthPop_2035'!D759,0)</f>
        <v>603</v>
      </c>
      <c r="E759">
        <f>ROUND(('TM1.5SynthPop_2050'!E759-'TM1.5SynthPop_2035'!E759)*5/15+'TM1.5SynthPop_2035'!E759,0)</f>
        <v>526</v>
      </c>
      <c r="F759">
        <f>ROUND(('TM1.5SynthPop_2050'!F759-'TM1.5SynthPop_2035'!F759)*5/15+'TM1.5SynthPop_2035'!F759,0)</f>
        <v>761</v>
      </c>
      <c r="G759">
        <f>ROUND(('TM1.5SynthPop_2050'!G759-'TM1.5SynthPop_2035'!G759)*5/15+'TM1.5SynthPop_2035'!G759,0)</f>
        <v>1355</v>
      </c>
      <c r="H759">
        <f>ROUND(('TM1.5SynthPop_2050'!H759-'TM1.5SynthPop_2035'!H759)*5/15+'TM1.5SynthPop_2035'!H759,0)</f>
        <v>1446</v>
      </c>
      <c r="I759">
        <f t="shared" si="59"/>
        <v>4656</v>
      </c>
      <c r="J759">
        <f t="shared" si="63"/>
        <v>0.1527</v>
      </c>
      <c r="K759">
        <f t="shared" si="63"/>
        <v>0.15029999999999999</v>
      </c>
      <c r="L759">
        <f t="shared" si="63"/>
        <v>0.1295</v>
      </c>
      <c r="M759">
        <f t="shared" si="63"/>
        <v>0.113</v>
      </c>
      <c r="N759">
        <f t="shared" si="63"/>
        <v>0.16339999999999999</v>
      </c>
      <c r="O759">
        <f t="shared" si="60"/>
        <v>0.29110000000000003</v>
      </c>
      <c r="P759">
        <f t="shared" si="61"/>
        <v>0.68940000000000001</v>
      </c>
      <c r="Q759">
        <f t="shared" si="62"/>
        <v>0.31059999999999999</v>
      </c>
    </row>
    <row r="760" spans="1:17">
      <c r="A760">
        <v>762</v>
      </c>
      <c r="B760">
        <f>ROUND(('TM1.5SynthPop_2050'!B760-'TM1.5SynthPop_2035'!B760)*5/15+'TM1.5SynthPop_2035'!B760,0)</f>
        <v>82</v>
      </c>
      <c r="C760">
        <f>ROUND(('TM1.5SynthPop_2050'!C760-'TM1.5SynthPop_2035'!C760)*5/15+'TM1.5SynthPop_2035'!C760,0)</f>
        <v>91</v>
      </c>
      <c r="D760">
        <f>ROUND(('TM1.5SynthPop_2050'!D760-'TM1.5SynthPop_2035'!D760)*5/15+'TM1.5SynthPop_2035'!D760,0)</f>
        <v>186</v>
      </c>
      <c r="E760">
        <f>ROUND(('TM1.5SynthPop_2050'!E760-'TM1.5SynthPop_2035'!E760)*5/15+'TM1.5SynthPop_2035'!E760,0)</f>
        <v>160</v>
      </c>
      <c r="F760">
        <f>ROUND(('TM1.5SynthPop_2050'!F760-'TM1.5SynthPop_2035'!F760)*5/15+'TM1.5SynthPop_2035'!F760,0)</f>
        <v>279</v>
      </c>
      <c r="G760">
        <f>ROUND(('TM1.5SynthPop_2050'!G760-'TM1.5SynthPop_2035'!G760)*5/15+'TM1.5SynthPop_2035'!G760,0)</f>
        <v>494</v>
      </c>
      <c r="H760">
        <f>ROUND(('TM1.5SynthPop_2050'!H760-'TM1.5SynthPop_2035'!H760)*5/15+'TM1.5SynthPop_2035'!H760,0)</f>
        <v>495</v>
      </c>
      <c r="I760">
        <f t="shared" si="59"/>
        <v>1292</v>
      </c>
      <c r="J760">
        <f t="shared" si="63"/>
        <v>6.3500000000000001E-2</v>
      </c>
      <c r="K760">
        <f t="shared" si="63"/>
        <v>7.0400000000000004E-2</v>
      </c>
      <c r="L760">
        <f t="shared" si="63"/>
        <v>0.14399999999999999</v>
      </c>
      <c r="M760">
        <f t="shared" si="63"/>
        <v>0.12379999999999999</v>
      </c>
      <c r="N760">
        <f t="shared" si="63"/>
        <v>0.21590000000000001</v>
      </c>
      <c r="O760">
        <f t="shared" si="60"/>
        <v>0.38239999999999996</v>
      </c>
      <c r="P760">
        <f t="shared" si="61"/>
        <v>0.6169</v>
      </c>
      <c r="Q760">
        <f t="shared" si="62"/>
        <v>0.3831</v>
      </c>
    </row>
    <row r="761" spans="1:17">
      <c r="A761">
        <v>763</v>
      </c>
      <c r="B761">
        <f>ROUND(('TM1.5SynthPop_2050'!B761-'TM1.5SynthPop_2035'!B761)*5/15+'TM1.5SynthPop_2035'!B761,0)</f>
        <v>347</v>
      </c>
      <c r="C761">
        <f>ROUND(('TM1.5SynthPop_2050'!C761-'TM1.5SynthPop_2035'!C761)*5/15+'TM1.5SynthPop_2035'!C761,0)</f>
        <v>390</v>
      </c>
      <c r="D761">
        <f>ROUND(('TM1.5SynthPop_2050'!D761-'TM1.5SynthPop_2035'!D761)*5/15+'TM1.5SynthPop_2035'!D761,0)</f>
        <v>486</v>
      </c>
      <c r="E761">
        <f>ROUND(('TM1.5SynthPop_2050'!E761-'TM1.5SynthPop_2035'!E761)*5/15+'TM1.5SynthPop_2035'!E761,0)</f>
        <v>460</v>
      </c>
      <c r="F761">
        <f>ROUND(('TM1.5SynthPop_2050'!F761-'TM1.5SynthPop_2035'!F761)*5/15+'TM1.5SynthPop_2035'!F761,0)</f>
        <v>654</v>
      </c>
      <c r="G761">
        <f>ROUND(('TM1.5SynthPop_2050'!G761-'TM1.5SynthPop_2035'!G761)*5/15+'TM1.5SynthPop_2035'!G761,0)</f>
        <v>970</v>
      </c>
      <c r="H761">
        <f>ROUND(('TM1.5SynthPop_2050'!H761-'TM1.5SynthPop_2035'!H761)*5/15+'TM1.5SynthPop_2035'!H761,0)</f>
        <v>761</v>
      </c>
      <c r="I761">
        <f t="shared" si="59"/>
        <v>3307</v>
      </c>
      <c r="J761">
        <f t="shared" si="63"/>
        <v>0.10489999999999999</v>
      </c>
      <c r="K761">
        <f t="shared" si="63"/>
        <v>0.1179</v>
      </c>
      <c r="L761">
        <f t="shared" si="63"/>
        <v>0.14699999999999999</v>
      </c>
      <c r="M761">
        <f t="shared" si="63"/>
        <v>0.1391</v>
      </c>
      <c r="N761">
        <f t="shared" si="63"/>
        <v>0.1978</v>
      </c>
      <c r="O761">
        <f t="shared" si="60"/>
        <v>0.29330000000000001</v>
      </c>
      <c r="P761">
        <f t="shared" si="61"/>
        <v>0.76990000000000003</v>
      </c>
      <c r="Q761">
        <f t="shared" si="62"/>
        <v>0.2301</v>
      </c>
    </row>
    <row r="762" spans="1:17">
      <c r="A762">
        <v>764</v>
      </c>
      <c r="B762">
        <f>ROUND(('TM1.5SynthPop_2050'!B762-'TM1.5SynthPop_2035'!B762)*5/15+'TM1.5SynthPop_2035'!B762,0)</f>
        <v>102</v>
      </c>
      <c r="C762">
        <f>ROUND(('TM1.5SynthPop_2050'!C762-'TM1.5SynthPop_2035'!C762)*5/15+'TM1.5SynthPop_2035'!C762,0)</f>
        <v>181</v>
      </c>
      <c r="D762">
        <f>ROUND(('TM1.5SynthPop_2050'!D762-'TM1.5SynthPop_2035'!D762)*5/15+'TM1.5SynthPop_2035'!D762,0)</f>
        <v>308</v>
      </c>
      <c r="E762">
        <f>ROUND(('TM1.5SynthPop_2050'!E762-'TM1.5SynthPop_2035'!E762)*5/15+'TM1.5SynthPop_2035'!E762,0)</f>
        <v>292</v>
      </c>
      <c r="F762">
        <f>ROUND(('TM1.5SynthPop_2050'!F762-'TM1.5SynthPop_2035'!F762)*5/15+'TM1.5SynthPop_2035'!F762,0)</f>
        <v>484</v>
      </c>
      <c r="G762">
        <f>ROUND(('TM1.5SynthPop_2050'!G762-'TM1.5SynthPop_2035'!G762)*5/15+'TM1.5SynthPop_2035'!G762,0)</f>
        <v>937</v>
      </c>
      <c r="H762">
        <f>ROUND(('TM1.5SynthPop_2050'!H762-'TM1.5SynthPop_2035'!H762)*5/15+'TM1.5SynthPop_2035'!H762,0)</f>
        <v>851</v>
      </c>
      <c r="I762">
        <f t="shared" si="59"/>
        <v>2304</v>
      </c>
      <c r="J762">
        <f t="shared" si="63"/>
        <v>4.4299999999999999E-2</v>
      </c>
      <c r="K762">
        <f t="shared" si="63"/>
        <v>7.8600000000000003E-2</v>
      </c>
      <c r="L762">
        <f t="shared" si="63"/>
        <v>0.13370000000000001</v>
      </c>
      <c r="M762">
        <f t="shared" si="63"/>
        <v>0.12670000000000001</v>
      </c>
      <c r="N762">
        <f t="shared" si="63"/>
        <v>0.21010000000000001</v>
      </c>
      <c r="O762">
        <f t="shared" si="60"/>
        <v>0.40659999999999985</v>
      </c>
      <c r="P762">
        <f t="shared" si="61"/>
        <v>0.63060000000000005</v>
      </c>
      <c r="Q762">
        <f t="shared" si="62"/>
        <v>0.36940000000000001</v>
      </c>
    </row>
    <row r="763" spans="1:17">
      <c r="A763">
        <v>765</v>
      </c>
      <c r="B763">
        <f>ROUND(('TM1.5SynthPop_2050'!B763-'TM1.5SynthPop_2035'!B763)*5/15+'TM1.5SynthPop_2035'!B763,0)</f>
        <v>34</v>
      </c>
      <c r="C763">
        <f>ROUND(('TM1.5SynthPop_2050'!C763-'TM1.5SynthPop_2035'!C763)*5/15+'TM1.5SynthPop_2035'!C763,0)</f>
        <v>62</v>
      </c>
      <c r="D763">
        <f>ROUND(('TM1.5SynthPop_2050'!D763-'TM1.5SynthPop_2035'!D763)*5/15+'TM1.5SynthPop_2035'!D763,0)</f>
        <v>137</v>
      </c>
      <c r="E763">
        <f>ROUND(('TM1.5SynthPop_2050'!E763-'TM1.5SynthPop_2035'!E763)*5/15+'TM1.5SynthPop_2035'!E763,0)</f>
        <v>89</v>
      </c>
      <c r="F763">
        <f>ROUND(('TM1.5SynthPop_2050'!F763-'TM1.5SynthPop_2035'!F763)*5/15+'TM1.5SynthPop_2035'!F763,0)</f>
        <v>211</v>
      </c>
      <c r="G763">
        <f>ROUND(('TM1.5SynthPop_2050'!G763-'TM1.5SynthPop_2035'!G763)*5/15+'TM1.5SynthPop_2035'!G763,0)</f>
        <v>417</v>
      </c>
      <c r="H763">
        <f>ROUND(('TM1.5SynthPop_2050'!H763-'TM1.5SynthPop_2035'!H763)*5/15+'TM1.5SynthPop_2035'!H763,0)</f>
        <v>342</v>
      </c>
      <c r="I763">
        <f t="shared" si="59"/>
        <v>950</v>
      </c>
      <c r="J763">
        <f t="shared" si="63"/>
        <v>3.5799999999999998E-2</v>
      </c>
      <c r="K763">
        <f t="shared" si="63"/>
        <v>6.5299999999999997E-2</v>
      </c>
      <c r="L763">
        <f t="shared" si="63"/>
        <v>0.14419999999999999</v>
      </c>
      <c r="M763">
        <f t="shared" si="63"/>
        <v>9.3700000000000006E-2</v>
      </c>
      <c r="N763">
        <f t="shared" si="63"/>
        <v>0.22209999999999999</v>
      </c>
      <c r="O763">
        <f t="shared" si="60"/>
        <v>0.43890000000000007</v>
      </c>
      <c r="P763">
        <f t="shared" si="61"/>
        <v>0.64</v>
      </c>
      <c r="Q763">
        <f t="shared" si="62"/>
        <v>0.36</v>
      </c>
    </row>
    <row r="764" spans="1:17">
      <c r="A764">
        <v>766</v>
      </c>
      <c r="B764">
        <f>ROUND(('TM1.5SynthPop_2050'!B764-'TM1.5SynthPop_2035'!B764)*5/15+'TM1.5SynthPop_2035'!B764,0)</f>
        <v>27</v>
      </c>
      <c r="C764">
        <f>ROUND(('TM1.5SynthPop_2050'!C764-'TM1.5SynthPop_2035'!C764)*5/15+'TM1.5SynthPop_2035'!C764,0)</f>
        <v>83</v>
      </c>
      <c r="D764">
        <f>ROUND(('TM1.5SynthPop_2050'!D764-'TM1.5SynthPop_2035'!D764)*5/15+'TM1.5SynthPop_2035'!D764,0)</f>
        <v>146</v>
      </c>
      <c r="E764">
        <f>ROUND(('TM1.5SynthPop_2050'!E764-'TM1.5SynthPop_2035'!E764)*5/15+'TM1.5SynthPop_2035'!E764,0)</f>
        <v>107</v>
      </c>
      <c r="F764">
        <f>ROUND(('TM1.5SynthPop_2050'!F764-'TM1.5SynthPop_2035'!F764)*5/15+'TM1.5SynthPop_2035'!F764,0)</f>
        <v>233</v>
      </c>
      <c r="G764">
        <f>ROUND(('TM1.5SynthPop_2050'!G764-'TM1.5SynthPop_2035'!G764)*5/15+'TM1.5SynthPop_2035'!G764,0)</f>
        <v>491</v>
      </c>
      <c r="H764">
        <f>ROUND(('TM1.5SynthPop_2050'!H764-'TM1.5SynthPop_2035'!H764)*5/15+'TM1.5SynthPop_2035'!H764,0)</f>
        <v>284</v>
      </c>
      <c r="I764">
        <f t="shared" si="59"/>
        <v>1087</v>
      </c>
      <c r="J764">
        <f t="shared" si="63"/>
        <v>2.4799999999999999E-2</v>
      </c>
      <c r="K764">
        <f t="shared" si="63"/>
        <v>7.6399999999999996E-2</v>
      </c>
      <c r="L764">
        <f t="shared" si="63"/>
        <v>0.1343</v>
      </c>
      <c r="M764">
        <f t="shared" si="63"/>
        <v>9.8400000000000001E-2</v>
      </c>
      <c r="N764">
        <f t="shared" si="63"/>
        <v>0.21440000000000001</v>
      </c>
      <c r="O764">
        <f t="shared" si="60"/>
        <v>0.45169999999999999</v>
      </c>
      <c r="P764">
        <f t="shared" si="61"/>
        <v>0.73870000000000002</v>
      </c>
      <c r="Q764">
        <f t="shared" si="62"/>
        <v>0.26129999999999998</v>
      </c>
    </row>
    <row r="765" spans="1:17">
      <c r="A765">
        <v>767</v>
      </c>
      <c r="B765">
        <f>ROUND(('TM1.5SynthPop_2050'!B765-'TM1.5SynthPop_2035'!B765)*5/15+'TM1.5SynthPop_2035'!B765,0)</f>
        <v>868</v>
      </c>
      <c r="C765">
        <f>ROUND(('TM1.5SynthPop_2050'!C765-'TM1.5SynthPop_2035'!C765)*5/15+'TM1.5SynthPop_2035'!C765,0)</f>
        <v>916</v>
      </c>
      <c r="D765">
        <f>ROUND(('TM1.5SynthPop_2050'!D765-'TM1.5SynthPop_2035'!D765)*5/15+'TM1.5SynthPop_2035'!D765,0)</f>
        <v>1088</v>
      </c>
      <c r="E765">
        <f>ROUND(('TM1.5SynthPop_2050'!E765-'TM1.5SynthPop_2035'!E765)*5/15+'TM1.5SynthPop_2035'!E765,0)</f>
        <v>1169</v>
      </c>
      <c r="F765">
        <f>ROUND(('TM1.5SynthPop_2050'!F765-'TM1.5SynthPop_2035'!F765)*5/15+'TM1.5SynthPop_2035'!F765,0)</f>
        <v>2011</v>
      </c>
      <c r="G765">
        <f>ROUND(('TM1.5SynthPop_2050'!G765-'TM1.5SynthPop_2035'!G765)*5/15+'TM1.5SynthPop_2035'!G765,0)</f>
        <v>5294</v>
      </c>
      <c r="H765">
        <f>ROUND(('TM1.5SynthPop_2050'!H765-'TM1.5SynthPop_2035'!H765)*5/15+'TM1.5SynthPop_2035'!H765,0)</f>
        <v>3667</v>
      </c>
      <c r="I765">
        <f t="shared" si="59"/>
        <v>11346</v>
      </c>
      <c r="J765">
        <f t="shared" si="63"/>
        <v>7.6499999999999999E-2</v>
      </c>
      <c r="K765">
        <f t="shared" si="63"/>
        <v>8.0699999999999994E-2</v>
      </c>
      <c r="L765">
        <f t="shared" si="63"/>
        <v>9.5899999999999999E-2</v>
      </c>
      <c r="M765">
        <f t="shared" si="63"/>
        <v>0.10299999999999999</v>
      </c>
      <c r="N765">
        <f t="shared" si="63"/>
        <v>0.1772</v>
      </c>
      <c r="O765">
        <f t="shared" si="60"/>
        <v>0.4667</v>
      </c>
      <c r="P765">
        <f t="shared" si="61"/>
        <v>0.67680000000000007</v>
      </c>
      <c r="Q765">
        <f t="shared" si="62"/>
        <v>0.32319999999999999</v>
      </c>
    </row>
    <row r="766" spans="1:17">
      <c r="A766">
        <v>768</v>
      </c>
      <c r="B766">
        <f>ROUND(('TM1.5SynthPop_2050'!B766-'TM1.5SynthPop_2035'!B766)*5/15+'TM1.5SynthPop_2035'!B766,0)</f>
        <v>303</v>
      </c>
      <c r="C766">
        <f>ROUND(('TM1.5SynthPop_2050'!C766-'TM1.5SynthPop_2035'!C766)*5/15+'TM1.5SynthPop_2035'!C766,0)</f>
        <v>335</v>
      </c>
      <c r="D766">
        <f>ROUND(('TM1.5SynthPop_2050'!D766-'TM1.5SynthPop_2035'!D766)*5/15+'TM1.5SynthPop_2035'!D766,0)</f>
        <v>400</v>
      </c>
      <c r="E766">
        <f>ROUND(('TM1.5SynthPop_2050'!E766-'TM1.5SynthPop_2035'!E766)*5/15+'TM1.5SynthPop_2035'!E766,0)</f>
        <v>449</v>
      </c>
      <c r="F766">
        <f>ROUND(('TM1.5SynthPop_2050'!F766-'TM1.5SynthPop_2035'!F766)*5/15+'TM1.5SynthPop_2035'!F766,0)</f>
        <v>671</v>
      </c>
      <c r="G766">
        <f>ROUND(('TM1.5SynthPop_2050'!G766-'TM1.5SynthPop_2035'!G766)*5/15+'TM1.5SynthPop_2035'!G766,0)</f>
        <v>1747</v>
      </c>
      <c r="H766">
        <f>ROUND(('TM1.5SynthPop_2050'!H766-'TM1.5SynthPop_2035'!H766)*5/15+'TM1.5SynthPop_2035'!H766,0)</f>
        <v>1800</v>
      </c>
      <c r="I766">
        <f t="shared" si="59"/>
        <v>3905</v>
      </c>
      <c r="J766">
        <f t="shared" si="63"/>
        <v>7.7600000000000002E-2</v>
      </c>
      <c r="K766">
        <f t="shared" si="63"/>
        <v>8.5800000000000001E-2</v>
      </c>
      <c r="L766">
        <f t="shared" si="63"/>
        <v>0.1024</v>
      </c>
      <c r="M766">
        <f t="shared" si="63"/>
        <v>0.115</v>
      </c>
      <c r="N766">
        <f t="shared" si="63"/>
        <v>0.17180000000000001</v>
      </c>
      <c r="O766">
        <f t="shared" si="60"/>
        <v>0.44740000000000002</v>
      </c>
      <c r="P766">
        <f t="shared" si="61"/>
        <v>0.53910000000000002</v>
      </c>
      <c r="Q766">
        <f t="shared" si="62"/>
        <v>0.46089999999999998</v>
      </c>
    </row>
    <row r="767" spans="1:17">
      <c r="A767">
        <v>769</v>
      </c>
      <c r="B767">
        <f>ROUND(('TM1.5SynthPop_2050'!B767-'TM1.5SynthPop_2035'!B767)*5/15+'TM1.5SynthPop_2035'!B767,0)</f>
        <v>146</v>
      </c>
      <c r="C767">
        <f>ROUND(('TM1.5SynthPop_2050'!C767-'TM1.5SynthPop_2035'!C767)*5/15+'TM1.5SynthPop_2035'!C767,0)</f>
        <v>295</v>
      </c>
      <c r="D767">
        <f>ROUND(('TM1.5SynthPop_2050'!D767-'TM1.5SynthPop_2035'!D767)*5/15+'TM1.5SynthPop_2035'!D767,0)</f>
        <v>502</v>
      </c>
      <c r="E767">
        <f>ROUND(('TM1.5SynthPop_2050'!E767-'TM1.5SynthPop_2035'!E767)*5/15+'TM1.5SynthPop_2035'!E767,0)</f>
        <v>485</v>
      </c>
      <c r="F767">
        <f>ROUND(('TM1.5SynthPop_2050'!F767-'TM1.5SynthPop_2035'!F767)*5/15+'TM1.5SynthPop_2035'!F767,0)</f>
        <v>876</v>
      </c>
      <c r="G767">
        <f>ROUND(('TM1.5SynthPop_2050'!G767-'TM1.5SynthPop_2035'!G767)*5/15+'TM1.5SynthPop_2035'!G767,0)</f>
        <v>1807</v>
      </c>
      <c r="H767">
        <f>ROUND(('TM1.5SynthPop_2050'!H767-'TM1.5SynthPop_2035'!H767)*5/15+'TM1.5SynthPop_2035'!H767,0)</f>
        <v>1461</v>
      </c>
      <c r="I767">
        <f t="shared" si="59"/>
        <v>4111</v>
      </c>
      <c r="J767">
        <f t="shared" si="63"/>
        <v>3.5499999999999997E-2</v>
      </c>
      <c r="K767">
        <f t="shared" si="63"/>
        <v>7.1800000000000003E-2</v>
      </c>
      <c r="L767">
        <f t="shared" si="63"/>
        <v>0.1221</v>
      </c>
      <c r="M767">
        <f t="shared" si="63"/>
        <v>0.11799999999999999</v>
      </c>
      <c r="N767">
        <f t="shared" si="63"/>
        <v>0.21310000000000001</v>
      </c>
      <c r="O767">
        <f t="shared" si="60"/>
        <v>0.4395</v>
      </c>
      <c r="P767">
        <f t="shared" si="61"/>
        <v>0.64460000000000006</v>
      </c>
      <c r="Q767">
        <f t="shared" si="62"/>
        <v>0.35539999999999999</v>
      </c>
    </row>
    <row r="768" spans="1:17">
      <c r="A768">
        <v>770</v>
      </c>
      <c r="B768">
        <f>ROUND(('TM1.5SynthPop_2050'!B768-'TM1.5SynthPop_2035'!B768)*5/15+'TM1.5SynthPop_2035'!B768,0)</f>
        <v>80</v>
      </c>
      <c r="C768">
        <f>ROUND(('TM1.5SynthPop_2050'!C768-'TM1.5SynthPop_2035'!C768)*5/15+'TM1.5SynthPop_2035'!C768,0)</f>
        <v>119</v>
      </c>
      <c r="D768">
        <f>ROUND(('TM1.5SynthPop_2050'!D768-'TM1.5SynthPop_2035'!D768)*5/15+'TM1.5SynthPop_2035'!D768,0)</f>
        <v>231</v>
      </c>
      <c r="E768">
        <f>ROUND(('TM1.5SynthPop_2050'!E768-'TM1.5SynthPop_2035'!E768)*5/15+'TM1.5SynthPop_2035'!E768,0)</f>
        <v>250</v>
      </c>
      <c r="F768">
        <f>ROUND(('TM1.5SynthPop_2050'!F768-'TM1.5SynthPop_2035'!F768)*5/15+'TM1.5SynthPop_2035'!F768,0)</f>
        <v>372</v>
      </c>
      <c r="G768">
        <f>ROUND(('TM1.5SynthPop_2050'!G768-'TM1.5SynthPop_2035'!G768)*5/15+'TM1.5SynthPop_2035'!G768,0)</f>
        <v>919</v>
      </c>
      <c r="H768">
        <f>ROUND(('TM1.5SynthPop_2050'!H768-'TM1.5SynthPop_2035'!H768)*5/15+'TM1.5SynthPop_2035'!H768,0)</f>
        <v>838</v>
      </c>
      <c r="I768">
        <f t="shared" si="59"/>
        <v>1971</v>
      </c>
      <c r="J768">
        <f t="shared" si="63"/>
        <v>4.0599999999999997E-2</v>
      </c>
      <c r="K768">
        <f t="shared" si="63"/>
        <v>6.0400000000000002E-2</v>
      </c>
      <c r="L768">
        <f t="shared" si="63"/>
        <v>0.1172</v>
      </c>
      <c r="M768">
        <f t="shared" si="63"/>
        <v>0.1268</v>
      </c>
      <c r="N768">
        <f t="shared" si="63"/>
        <v>0.18870000000000001</v>
      </c>
      <c r="O768">
        <f t="shared" si="60"/>
        <v>0.46630000000000005</v>
      </c>
      <c r="P768">
        <f t="shared" si="61"/>
        <v>0.57479999999999998</v>
      </c>
      <c r="Q768">
        <f t="shared" si="62"/>
        <v>0.42520000000000002</v>
      </c>
    </row>
    <row r="769" spans="1:17">
      <c r="A769">
        <v>771</v>
      </c>
      <c r="B769">
        <f>ROUND(('TM1.5SynthPop_2050'!B769-'TM1.5SynthPop_2035'!B769)*5/15+'TM1.5SynthPop_2035'!B769,0)</f>
        <v>168</v>
      </c>
      <c r="C769">
        <f>ROUND(('TM1.5SynthPop_2050'!C769-'TM1.5SynthPop_2035'!C769)*5/15+'TM1.5SynthPop_2035'!C769,0)</f>
        <v>195</v>
      </c>
      <c r="D769">
        <f>ROUND(('TM1.5SynthPop_2050'!D769-'TM1.5SynthPop_2035'!D769)*5/15+'TM1.5SynthPop_2035'!D769,0)</f>
        <v>334</v>
      </c>
      <c r="E769">
        <f>ROUND(('TM1.5SynthPop_2050'!E769-'TM1.5SynthPop_2035'!E769)*5/15+'TM1.5SynthPop_2035'!E769,0)</f>
        <v>311</v>
      </c>
      <c r="F769">
        <f>ROUND(('TM1.5SynthPop_2050'!F769-'TM1.5SynthPop_2035'!F769)*5/15+'TM1.5SynthPop_2035'!F769,0)</f>
        <v>479</v>
      </c>
      <c r="G769">
        <f>ROUND(('TM1.5SynthPop_2050'!G769-'TM1.5SynthPop_2035'!G769)*5/15+'TM1.5SynthPop_2035'!G769,0)</f>
        <v>1291</v>
      </c>
      <c r="H769">
        <f>ROUND(('TM1.5SynthPop_2050'!H769-'TM1.5SynthPop_2035'!H769)*5/15+'TM1.5SynthPop_2035'!H769,0)</f>
        <v>846</v>
      </c>
      <c r="I769">
        <f t="shared" si="59"/>
        <v>2778</v>
      </c>
      <c r="J769">
        <f t="shared" si="63"/>
        <v>6.0499999999999998E-2</v>
      </c>
      <c r="K769">
        <f t="shared" si="63"/>
        <v>7.0199999999999999E-2</v>
      </c>
      <c r="L769">
        <f t="shared" si="63"/>
        <v>0.1202</v>
      </c>
      <c r="M769">
        <f t="shared" si="63"/>
        <v>0.112</v>
      </c>
      <c r="N769">
        <f t="shared" si="63"/>
        <v>0.1724</v>
      </c>
      <c r="O769">
        <f t="shared" si="60"/>
        <v>0.4647</v>
      </c>
      <c r="P769">
        <f t="shared" si="61"/>
        <v>0.69550000000000001</v>
      </c>
      <c r="Q769">
        <f t="shared" si="62"/>
        <v>0.30449999999999999</v>
      </c>
    </row>
    <row r="770" spans="1:17">
      <c r="A770">
        <v>772</v>
      </c>
      <c r="B770">
        <f>ROUND(('TM1.5SynthPop_2050'!B770-'TM1.5SynthPop_2035'!B770)*5/15+'TM1.5SynthPop_2035'!B770,0)</f>
        <v>58</v>
      </c>
      <c r="C770">
        <f>ROUND(('TM1.5SynthPop_2050'!C770-'TM1.5SynthPop_2035'!C770)*5/15+'TM1.5SynthPop_2035'!C770,0)</f>
        <v>99</v>
      </c>
      <c r="D770">
        <f>ROUND(('TM1.5SynthPop_2050'!D770-'TM1.5SynthPop_2035'!D770)*5/15+'TM1.5SynthPop_2035'!D770,0)</f>
        <v>217</v>
      </c>
      <c r="E770">
        <f>ROUND(('TM1.5SynthPop_2050'!E770-'TM1.5SynthPop_2035'!E770)*5/15+'TM1.5SynthPop_2035'!E770,0)</f>
        <v>235</v>
      </c>
      <c r="F770">
        <f>ROUND(('TM1.5SynthPop_2050'!F770-'TM1.5SynthPop_2035'!F770)*5/15+'TM1.5SynthPop_2035'!F770,0)</f>
        <v>329</v>
      </c>
      <c r="G770">
        <f>ROUND(('TM1.5SynthPop_2050'!G770-'TM1.5SynthPop_2035'!G770)*5/15+'TM1.5SynthPop_2035'!G770,0)</f>
        <v>934</v>
      </c>
      <c r="H770">
        <f>ROUND(('TM1.5SynthPop_2050'!H770-'TM1.5SynthPop_2035'!H770)*5/15+'TM1.5SynthPop_2035'!H770,0)</f>
        <v>844</v>
      </c>
      <c r="I770">
        <f t="shared" si="59"/>
        <v>1872</v>
      </c>
      <c r="J770">
        <f t="shared" si="63"/>
        <v>3.1E-2</v>
      </c>
      <c r="K770">
        <f t="shared" si="63"/>
        <v>5.2900000000000003E-2</v>
      </c>
      <c r="L770">
        <f t="shared" si="63"/>
        <v>0.1159</v>
      </c>
      <c r="M770">
        <f t="shared" si="63"/>
        <v>0.1255</v>
      </c>
      <c r="N770">
        <f t="shared" si="63"/>
        <v>0.1757</v>
      </c>
      <c r="O770">
        <f t="shared" si="60"/>
        <v>0.499</v>
      </c>
      <c r="P770">
        <f t="shared" si="61"/>
        <v>0.54909999999999992</v>
      </c>
      <c r="Q770">
        <f t="shared" si="62"/>
        <v>0.45090000000000002</v>
      </c>
    </row>
    <row r="771" spans="1:17">
      <c r="A771">
        <v>773</v>
      </c>
      <c r="B771">
        <f>ROUND(('TM1.5SynthPop_2050'!B771-'TM1.5SynthPop_2035'!B771)*5/15+'TM1.5SynthPop_2035'!B771,0)</f>
        <v>75</v>
      </c>
      <c r="C771">
        <f>ROUND(('TM1.5SynthPop_2050'!C771-'TM1.5SynthPop_2035'!C771)*5/15+'TM1.5SynthPop_2035'!C771,0)</f>
        <v>96</v>
      </c>
      <c r="D771">
        <f>ROUND(('TM1.5SynthPop_2050'!D771-'TM1.5SynthPop_2035'!D771)*5/15+'TM1.5SynthPop_2035'!D771,0)</f>
        <v>264</v>
      </c>
      <c r="E771">
        <f>ROUND(('TM1.5SynthPop_2050'!E771-'TM1.5SynthPop_2035'!E771)*5/15+'TM1.5SynthPop_2035'!E771,0)</f>
        <v>292</v>
      </c>
      <c r="F771">
        <f>ROUND(('TM1.5SynthPop_2050'!F771-'TM1.5SynthPop_2035'!F771)*5/15+'TM1.5SynthPop_2035'!F771,0)</f>
        <v>453</v>
      </c>
      <c r="G771">
        <f>ROUND(('TM1.5SynthPop_2050'!G771-'TM1.5SynthPop_2035'!G771)*5/15+'TM1.5SynthPop_2035'!G771,0)</f>
        <v>1000</v>
      </c>
      <c r="H771">
        <f>ROUND(('TM1.5SynthPop_2050'!H771-'TM1.5SynthPop_2035'!H771)*5/15+'TM1.5SynthPop_2035'!H771,0)</f>
        <v>1007</v>
      </c>
      <c r="I771">
        <f t="shared" ref="I771:I834" si="64">SUM(B771:G771)</f>
        <v>2180</v>
      </c>
      <c r="J771">
        <f t="shared" si="63"/>
        <v>3.44E-2</v>
      </c>
      <c r="K771">
        <f t="shared" si="63"/>
        <v>4.3999999999999997E-2</v>
      </c>
      <c r="L771">
        <f t="shared" si="63"/>
        <v>0.1211</v>
      </c>
      <c r="M771">
        <f t="shared" si="63"/>
        <v>0.13389999999999999</v>
      </c>
      <c r="N771">
        <f t="shared" si="63"/>
        <v>0.20780000000000001</v>
      </c>
      <c r="O771">
        <f t="shared" ref="O771:O834" si="65">1-SUM(J771:N771)</f>
        <v>0.45879999999999999</v>
      </c>
      <c r="P771">
        <f t="shared" ref="P771:P834" si="66">1-Q771</f>
        <v>0.53810000000000002</v>
      </c>
      <c r="Q771">
        <f t="shared" ref="Q771:Q834" si="67">ROUND(H771/$I771,4)</f>
        <v>0.46189999999999998</v>
      </c>
    </row>
    <row r="772" spans="1:17">
      <c r="A772">
        <v>774</v>
      </c>
      <c r="B772">
        <f>ROUND(('TM1.5SynthPop_2050'!B772-'TM1.5SynthPop_2035'!B772)*5/15+'TM1.5SynthPop_2035'!B772,0)</f>
        <v>840</v>
      </c>
      <c r="C772">
        <f>ROUND(('TM1.5SynthPop_2050'!C772-'TM1.5SynthPop_2035'!C772)*5/15+'TM1.5SynthPop_2035'!C772,0)</f>
        <v>709</v>
      </c>
      <c r="D772">
        <f>ROUND(('TM1.5SynthPop_2050'!D772-'TM1.5SynthPop_2035'!D772)*5/15+'TM1.5SynthPop_2035'!D772,0)</f>
        <v>588</v>
      </c>
      <c r="E772">
        <f>ROUND(('TM1.5SynthPop_2050'!E772-'TM1.5SynthPop_2035'!E772)*5/15+'TM1.5SynthPop_2035'!E772,0)</f>
        <v>601</v>
      </c>
      <c r="F772">
        <f>ROUND(('TM1.5SynthPop_2050'!F772-'TM1.5SynthPop_2035'!F772)*5/15+'TM1.5SynthPop_2035'!F772,0)</f>
        <v>798</v>
      </c>
      <c r="G772">
        <f>ROUND(('TM1.5SynthPop_2050'!G772-'TM1.5SynthPop_2035'!G772)*5/15+'TM1.5SynthPop_2035'!G772,0)</f>
        <v>1446</v>
      </c>
      <c r="H772">
        <f>ROUND(('TM1.5SynthPop_2050'!H772-'TM1.5SynthPop_2035'!H772)*5/15+'TM1.5SynthPop_2035'!H772,0)</f>
        <v>1462</v>
      </c>
      <c r="I772">
        <f t="shared" si="64"/>
        <v>4982</v>
      </c>
      <c r="J772">
        <f t="shared" si="63"/>
        <v>0.1686</v>
      </c>
      <c r="K772">
        <f t="shared" si="63"/>
        <v>0.14230000000000001</v>
      </c>
      <c r="L772">
        <f t="shared" si="63"/>
        <v>0.11799999999999999</v>
      </c>
      <c r="M772">
        <f t="shared" si="63"/>
        <v>0.1206</v>
      </c>
      <c r="N772">
        <f t="shared" si="63"/>
        <v>0.16020000000000001</v>
      </c>
      <c r="O772">
        <f t="shared" si="65"/>
        <v>0.2903</v>
      </c>
      <c r="P772">
        <f t="shared" si="66"/>
        <v>0.70650000000000002</v>
      </c>
      <c r="Q772">
        <f t="shared" si="67"/>
        <v>0.29349999999999998</v>
      </c>
    </row>
    <row r="773" spans="1:17">
      <c r="A773">
        <v>775</v>
      </c>
      <c r="B773">
        <f>ROUND(('TM1.5SynthPop_2050'!B773-'TM1.5SynthPop_2035'!B773)*5/15+'TM1.5SynthPop_2035'!B773,0)</f>
        <v>209</v>
      </c>
      <c r="C773">
        <f>ROUND(('TM1.5SynthPop_2050'!C773-'TM1.5SynthPop_2035'!C773)*5/15+'TM1.5SynthPop_2035'!C773,0)</f>
        <v>286</v>
      </c>
      <c r="D773">
        <f>ROUND(('TM1.5SynthPop_2050'!D773-'TM1.5SynthPop_2035'!D773)*5/15+'TM1.5SynthPop_2035'!D773,0)</f>
        <v>390</v>
      </c>
      <c r="E773">
        <f>ROUND(('TM1.5SynthPop_2050'!E773-'TM1.5SynthPop_2035'!E773)*5/15+'TM1.5SynthPop_2035'!E773,0)</f>
        <v>328</v>
      </c>
      <c r="F773">
        <f>ROUND(('TM1.5SynthPop_2050'!F773-'TM1.5SynthPop_2035'!F773)*5/15+'TM1.5SynthPop_2035'!F773,0)</f>
        <v>592</v>
      </c>
      <c r="G773">
        <f>ROUND(('TM1.5SynthPop_2050'!G773-'TM1.5SynthPop_2035'!G773)*5/15+'TM1.5SynthPop_2035'!G773,0)</f>
        <v>1242</v>
      </c>
      <c r="H773">
        <f>ROUND(('TM1.5SynthPop_2050'!H773-'TM1.5SynthPop_2035'!H773)*5/15+'TM1.5SynthPop_2035'!H773,0)</f>
        <v>938</v>
      </c>
      <c r="I773">
        <f t="shared" si="64"/>
        <v>3047</v>
      </c>
      <c r="J773">
        <f t="shared" si="63"/>
        <v>6.8599999999999994E-2</v>
      </c>
      <c r="K773">
        <f t="shared" si="63"/>
        <v>9.3899999999999997E-2</v>
      </c>
      <c r="L773">
        <f t="shared" si="63"/>
        <v>0.128</v>
      </c>
      <c r="M773">
        <f t="shared" si="63"/>
        <v>0.1076</v>
      </c>
      <c r="N773">
        <f t="shared" si="63"/>
        <v>0.1943</v>
      </c>
      <c r="O773">
        <f t="shared" si="65"/>
        <v>0.40759999999999996</v>
      </c>
      <c r="P773">
        <f t="shared" si="66"/>
        <v>0.69219999999999993</v>
      </c>
      <c r="Q773">
        <f t="shared" si="67"/>
        <v>0.30780000000000002</v>
      </c>
    </row>
    <row r="774" spans="1:17">
      <c r="A774">
        <v>776</v>
      </c>
      <c r="B774">
        <f>ROUND(('TM1.5SynthPop_2050'!B774-'TM1.5SynthPop_2035'!B774)*5/15+'TM1.5SynthPop_2035'!B774,0)</f>
        <v>335</v>
      </c>
      <c r="C774">
        <f>ROUND(('TM1.5SynthPop_2050'!C774-'TM1.5SynthPop_2035'!C774)*5/15+'TM1.5SynthPop_2035'!C774,0)</f>
        <v>394</v>
      </c>
      <c r="D774">
        <f>ROUND(('TM1.5SynthPop_2050'!D774-'TM1.5SynthPop_2035'!D774)*5/15+'TM1.5SynthPop_2035'!D774,0)</f>
        <v>404</v>
      </c>
      <c r="E774">
        <f>ROUND(('TM1.5SynthPop_2050'!E774-'TM1.5SynthPop_2035'!E774)*5/15+'TM1.5SynthPop_2035'!E774,0)</f>
        <v>321</v>
      </c>
      <c r="F774">
        <f>ROUND(('TM1.5SynthPop_2050'!F774-'TM1.5SynthPop_2035'!F774)*5/15+'TM1.5SynthPop_2035'!F774,0)</f>
        <v>498</v>
      </c>
      <c r="G774">
        <f>ROUND(('TM1.5SynthPop_2050'!G774-'TM1.5SynthPop_2035'!G774)*5/15+'TM1.5SynthPop_2035'!G774,0)</f>
        <v>939</v>
      </c>
      <c r="H774">
        <f>ROUND(('TM1.5SynthPop_2050'!H774-'TM1.5SynthPop_2035'!H774)*5/15+'TM1.5SynthPop_2035'!H774,0)</f>
        <v>735</v>
      </c>
      <c r="I774">
        <f t="shared" si="64"/>
        <v>2891</v>
      </c>
      <c r="J774">
        <f t="shared" si="63"/>
        <v>0.1159</v>
      </c>
      <c r="K774">
        <f t="shared" si="63"/>
        <v>0.1363</v>
      </c>
      <c r="L774">
        <f t="shared" si="63"/>
        <v>0.13969999999999999</v>
      </c>
      <c r="M774">
        <f t="shared" si="63"/>
        <v>0.111</v>
      </c>
      <c r="N774">
        <f t="shared" si="63"/>
        <v>0.17230000000000001</v>
      </c>
      <c r="O774">
        <f t="shared" si="65"/>
        <v>0.32479999999999998</v>
      </c>
      <c r="P774">
        <f t="shared" si="66"/>
        <v>0.74580000000000002</v>
      </c>
      <c r="Q774">
        <f t="shared" si="67"/>
        <v>0.25419999999999998</v>
      </c>
    </row>
    <row r="775" spans="1:17">
      <c r="A775">
        <v>777</v>
      </c>
      <c r="B775">
        <f>ROUND(('TM1.5SynthPop_2050'!B775-'TM1.5SynthPop_2035'!B775)*5/15+'TM1.5SynthPop_2035'!B775,0)</f>
        <v>519</v>
      </c>
      <c r="C775">
        <f>ROUND(('TM1.5SynthPop_2050'!C775-'TM1.5SynthPop_2035'!C775)*5/15+'TM1.5SynthPop_2035'!C775,0)</f>
        <v>552</v>
      </c>
      <c r="D775">
        <f>ROUND(('TM1.5SynthPop_2050'!D775-'TM1.5SynthPop_2035'!D775)*5/15+'TM1.5SynthPop_2035'!D775,0)</f>
        <v>603</v>
      </c>
      <c r="E775">
        <f>ROUND(('TM1.5SynthPop_2050'!E775-'TM1.5SynthPop_2035'!E775)*5/15+'TM1.5SynthPop_2035'!E775,0)</f>
        <v>426</v>
      </c>
      <c r="F775">
        <f>ROUND(('TM1.5SynthPop_2050'!F775-'TM1.5SynthPop_2035'!F775)*5/15+'TM1.5SynthPop_2035'!F775,0)</f>
        <v>704</v>
      </c>
      <c r="G775">
        <f>ROUND(('TM1.5SynthPop_2050'!G775-'TM1.5SynthPop_2035'!G775)*5/15+'TM1.5SynthPop_2035'!G775,0)</f>
        <v>1376</v>
      </c>
      <c r="H775">
        <f>ROUND(('TM1.5SynthPop_2050'!H775-'TM1.5SynthPop_2035'!H775)*5/15+'TM1.5SynthPop_2035'!H775,0)</f>
        <v>912</v>
      </c>
      <c r="I775">
        <f t="shared" si="64"/>
        <v>4180</v>
      </c>
      <c r="J775">
        <f t="shared" si="63"/>
        <v>0.1242</v>
      </c>
      <c r="K775">
        <f t="shared" si="63"/>
        <v>0.1321</v>
      </c>
      <c r="L775">
        <f t="shared" si="63"/>
        <v>0.14430000000000001</v>
      </c>
      <c r="M775">
        <f t="shared" si="63"/>
        <v>0.1019</v>
      </c>
      <c r="N775">
        <f t="shared" si="63"/>
        <v>0.16839999999999999</v>
      </c>
      <c r="O775">
        <f t="shared" si="65"/>
        <v>0.32910000000000006</v>
      </c>
      <c r="P775">
        <f t="shared" si="66"/>
        <v>0.78180000000000005</v>
      </c>
      <c r="Q775">
        <f t="shared" si="67"/>
        <v>0.21820000000000001</v>
      </c>
    </row>
    <row r="776" spans="1:17">
      <c r="A776">
        <v>778</v>
      </c>
      <c r="B776">
        <f>ROUND(('TM1.5SynthPop_2050'!B776-'TM1.5SynthPop_2035'!B776)*5/15+'TM1.5SynthPop_2035'!B776,0)</f>
        <v>2074</v>
      </c>
      <c r="C776">
        <f>ROUND(('TM1.5SynthPop_2050'!C776-'TM1.5SynthPop_2035'!C776)*5/15+'TM1.5SynthPop_2035'!C776,0)</f>
        <v>2860</v>
      </c>
      <c r="D776">
        <f>ROUND(('TM1.5SynthPop_2050'!D776-'TM1.5SynthPop_2035'!D776)*5/15+'TM1.5SynthPop_2035'!D776,0)</f>
        <v>1201</v>
      </c>
      <c r="E776">
        <f>ROUND(('TM1.5SynthPop_2050'!E776-'TM1.5SynthPop_2035'!E776)*5/15+'TM1.5SynthPop_2035'!E776,0)</f>
        <v>928</v>
      </c>
      <c r="F776">
        <f>ROUND(('TM1.5SynthPop_2050'!F776-'TM1.5SynthPop_2035'!F776)*5/15+'TM1.5SynthPop_2035'!F776,0)</f>
        <v>1297</v>
      </c>
      <c r="G776">
        <f>ROUND(('TM1.5SynthPop_2050'!G776-'TM1.5SynthPop_2035'!G776)*5/15+'TM1.5SynthPop_2035'!G776,0)</f>
        <v>2428</v>
      </c>
      <c r="H776">
        <f>ROUND(('TM1.5SynthPop_2050'!H776-'TM1.5SynthPop_2035'!H776)*5/15+'TM1.5SynthPop_2035'!H776,0)</f>
        <v>2192</v>
      </c>
      <c r="I776">
        <f t="shared" si="64"/>
        <v>10788</v>
      </c>
      <c r="J776">
        <f t="shared" si="63"/>
        <v>0.1923</v>
      </c>
      <c r="K776">
        <f t="shared" si="63"/>
        <v>0.2651</v>
      </c>
      <c r="L776">
        <f t="shared" si="63"/>
        <v>0.1113</v>
      </c>
      <c r="M776">
        <f t="shared" si="63"/>
        <v>8.5999999999999993E-2</v>
      </c>
      <c r="N776">
        <f t="shared" si="63"/>
        <v>0.1202</v>
      </c>
      <c r="O776">
        <f t="shared" si="65"/>
        <v>0.22510000000000008</v>
      </c>
      <c r="P776">
        <f t="shared" si="66"/>
        <v>0.79679999999999995</v>
      </c>
      <c r="Q776">
        <f t="shared" si="67"/>
        <v>0.20319999999999999</v>
      </c>
    </row>
    <row r="777" spans="1:17">
      <c r="A777">
        <v>779</v>
      </c>
      <c r="B777">
        <f>ROUND(('TM1.5SynthPop_2050'!B777-'TM1.5SynthPop_2035'!B777)*5/15+'TM1.5SynthPop_2035'!B777,0)</f>
        <v>63</v>
      </c>
      <c r="C777">
        <f>ROUND(('TM1.5SynthPop_2050'!C777-'TM1.5SynthPop_2035'!C777)*5/15+'TM1.5SynthPop_2035'!C777,0)</f>
        <v>106</v>
      </c>
      <c r="D777">
        <f>ROUND(('TM1.5SynthPop_2050'!D777-'TM1.5SynthPop_2035'!D777)*5/15+'TM1.5SynthPop_2035'!D777,0)</f>
        <v>213</v>
      </c>
      <c r="E777">
        <f>ROUND(('TM1.5SynthPop_2050'!E777-'TM1.5SynthPop_2035'!E777)*5/15+'TM1.5SynthPop_2035'!E777,0)</f>
        <v>208</v>
      </c>
      <c r="F777">
        <f>ROUND(('TM1.5SynthPop_2050'!F777-'TM1.5SynthPop_2035'!F777)*5/15+'TM1.5SynthPop_2035'!F777,0)</f>
        <v>387</v>
      </c>
      <c r="G777">
        <f>ROUND(('TM1.5SynthPop_2050'!G777-'TM1.5SynthPop_2035'!G777)*5/15+'TM1.5SynthPop_2035'!G777,0)</f>
        <v>707</v>
      </c>
      <c r="H777">
        <f>ROUND(('TM1.5SynthPop_2050'!H777-'TM1.5SynthPop_2035'!H777)*5/15+'TM1.5SynthPop_2035'!H777,0)</f>
        <v>588</v>
      </c>
      <c r="I777">
        <f t="shared" si="64"/>
        <v>1684</v>
      </c>
      <c r="J777">
        <f t="shared" si="63"/>
        <v>3.7400000000000003E-2</v>
      </c>
      <c r="K777">
        <f t="shared" si="63"/>
        <v>6.2899999999999998E-2</v>
      </c>
      <c r="L777">
        <f t="shared" si="63"/>
        <v>0.1265</v>
      </c>
      <c r="M777">
        <f t="shared" si="63"/>
        <v>0.1235</v>
      </c>
      <c r="N777">
        <f t="shared" si="63"/>
        <v>0.2298</v>
      </c>
      <c r="O777">
        <f t="shared" si="65"/>
        <v>0.41989999999999994</v>
      </c>
      <c r="P777">
        <f t="shared" si="66"/>
        <v>0.65080000000000005</v>
      </c>
      <c r="Q777">
        <f t="shared" si="67"/>
        <v>0.34920000000000001</v>
      </c>
    </row>
    <row r="778" spans="1:17">
      <c r="A778">
        <v>780</v>
      </c>
      <c r="B778">
        <f>ROUND(('TM1.5SynthPop_2050'!B778-'TM1.5SynthPop_2035'!B778)*5/15+'TM1.5SynthPop_2035'!B778,0)</f>
        <v>25</v>
      </c>
      <c r="C778">
        <f>ROUND(('TM1.5SynthPop_2050'!C778-'TM1.5SynthPop_2035'!C778)*5/15+'TM1.5SynthPop_2035'!C778,0)</f>
        <v>60</v>
      </c>
      <c r="D778">
        <f>ROUND(('TM1.5SynthPop_2050'!D778-'TM1.5SynthPop_2035'!D778)*5/15+'TM1.5SynthPop_2035'!D778,0)</f>
        <v>159</v>
      </c>
      <c r="E778">
        <f>ROUND(('TM1.5SynthPop_2050'!E778-'TM1.5SynthPop_2035'!E778)*5/15+'TM1.5SynthPop_2035'!E778,0)</f>
        <v>116</v>
      </c>
      <c r="F778">
        <f>ROUND(('TM1.5SynthPop_2050'!F778-'TM1.5SynthPop_2035'!F778)*5/15+'TM1.5SynthPop_2035'!F778,0)</f>
        <v>258</v>
      </c>
      <c r="G778">
        <f>ROUND(('TM1.5SynthPop_2050'!G778-'TM1.5SynthPop_2035'!G778)*5/15+'TM1.5SynthPop_2035'!G778,0)</f>
        <v>483</v>
      </c>
      <c r="H778">
        <f>ROUND(('TM1.5SynthPop_2050'!H778-'TM1.5SynthPop_2035'!H778)*5/15+'TM1.5SynthPop_2035'!H778,0)</f>
        <v>440</v>
      </c>
      <c r="I778">
        <f t="shared" si="64"/>
        <v>1101</v>
      </c>
      <c r="J778">
        <f t="shared" si="63"/>
        <v>2.2700000000000001E-2</v>
      </c>
      <c r="K778">
        <f t="shared" si="63"/>
        <v>5.45E-2</v>
      </c>
      <c r="L778">
        <f t="shared" si="63"/>
        <v>0.1444</v>
      </c>
      <c r="M778">
        <f t="shared" si="63"/>
        <v>0.10539999999999999</v>
      </c>
      <c r="N778">
        <f t="shared" si="63"/>
        <v>0.23430000000000001</v>
      </c>
      <c r="O778">
        <f t="shared" si="65"/>
        <v>0.43869999999999998</v>
      </c>
      <c r="P778">
        <f t="shared" si="66"/>
        <v>0.60040000000000004</v>
      </c>
      <c r="Q778">
        <f t="shared" si="67"/>
        <v>0.39960000000000001</v>
      </c>
    </row>
    <row r="779" spans="1:17">
      <c r="A779">
        <v>781</v>
      </c>
      <c r="B779">
        <f>ROUND(('TM1.5SynthPop_2050'!B779-'TM1.5SynthPop_2035'!B779)*5/15+'TM1.5SynthPop_2035'!B779,0)</f>
        <v>56</v>
      </c>
      <c r="C779">
        <f>ROUND(('TM1.5SynthPop_2050'!C779-'TM1.5SynthPop_2035'!C779)*5/15+'TM1.5SynthPop_2035'!C779,0)</f>
        <v>150</v>
      </c>
      <c r="D779">
        <f>ROUND(('TM1.5SynthPop_2050'!D779-'TM1.5SynthPop_2035'!D779)*5/15+'TM1.5SynthPop_2035'!D779,0)</f>
        <v>265</v>
      </c>
      <c r="E779">
        <f>ROUND(('TM1.5SynthPop_2050'!E779-'TM1.5SynthPop_2035'!E779)*5/15+'TM1.5SynthPop_2035'!E779,0)</f>
        <v>175</v>
      </c>
      <c r="F779">
        <f>ROUND(('TM1.5SynthPop_2050'!F779-'TM1.5SynthPop_2035'!F779)*5/15+'TM1.5SynthPop_2035'!F779,0)</f>
        <v>354</v>
      </c>
      <c r="G779">
        <f>ROUND(('TM1.5SynthPop_2050'!G779-'TM1.5SynthPop_2035'!G779)*5/15+'TM1.5SynthPop_2035'!G779,0)</f>
        <v>692</v>
      </c>
      <c r="H779">
        <f>ROUND(('TM1.5SynthPop_2050'!H779-'TM1.5SynthPop_2035'!H779)*5/15+'TM1.5SynthPop_2035'!H779,0)</f>
        <v>475</v>
      </c>
      <c r="I779">
        <f t="shared" si="64"/>
        <v>1692</v>
      </c>
      <c r="J779">
        <f t="shared" si="63"/>
        <v>3.3099999999999997E-2</v>
      </c>
      <c r="K779">
        <f t="shared" si="63"/>
        <v>8.8700000000000001E-2</v>
      </c>
      <c r="L779">
        <f t="shared" si="63"/>
        <v>0.15659999999999999</v>
      </c>
      <c r="M779">
        <f t="shared" si="63"/>
        <v>0.10340000000000001</v>
      </c>
      <c r="N779">
        <f t="shared" si="63"/>
        <v>0.2092</v>
      </c>
      <c r="O779">
        <f t="shared" si="65"/>
        <v>0.40900000000000003</v>
      </c>
      <c r="P779">
        <f t="shared" si="66"/>
        <v>0.71930000000000005</v>
      </c>
      <c r="Q779">
        <f t="shared" si="67"/>
        <v>0.28070000000000001</v>
      </c>
    </row>
    <row r="780" spans="1:17">
      <c r="A780">
        <v>782</v>
      </c>
      <c r="B780">
        <f>ROUND(('TM1.5SynthPop_2050'!B780-'TM1.5SynthPop_2035'!B780)*5/15+'TM1.5SynthPop_2035'!B780,0)</f>
        <v>105</v>
      </c>
      <c r="C780">
        <f>ROUND(('TM1.5SynthPop_2050'!C780-'TM1.5SynthPop_2035'!C780)*5/15+'TM1.5SynthPop_2035'!C780,0)</f>
        <v>173</v>
      </c>
      <c r="D780">
        <f>ROUND(('TM1.5SynthPop_2050'!D780-'TM1.5SynthPop_2035'!D780)*5/15+'TM1.5SynthPop_2035'!D780,0)</f>
        <v>380</v>
      </c>
      <c r="E780">
        <f>ROUND(('TM1.5SynthPop_2050'!E780-'TM1.5SynthPop_2035'!E780)*5/15+'TM1.5SynthPop_2035'!E780,0)</f>
        <v>330</v>
      </c>
      <c r="F780">
        <f>ROUND(('TM1.5SynthPop_2050'!F780-'TM1.5SynthPop_2035'!F780)*5/15+'TM1.5SynthPop_2035'!F780,0)</f>
        <v>602</v>
      </c>
      <c r="G780">
        <f>ROUND(('TM1.5SynthPop_2050'!G780-'TM1.5SynthPop_2035'!G780)*5/15+'TM1.5SynthPop_2035'!G780,0)</f>
        <v>1121</v>
      </c>
      <c r="H780">
        <f>ROUND(('TM1.5SynthPop_2050'!H780-'TM1.5SynthPop_2035'!H780)*5/15+'TM1.5SynthPop_2035'!H780,0)</f>
        <v>715</v>
      </c>
      <c r="I780">
        <f t="shared" si="64"/>
        <v>2711</v>
      </c>
      <c r="J780">
        <f t="shared" ref="J780:N830" si="68">ROUND(B780/$I780,4)</f>
        <v>3.8699999999999998E-2</v>
      </c>
      <c r="K780">
        <f t="shared" si="68"/>
        <v>6.3799999999999996E-2</v>
      </c>
      <c r="L780">
        <f t="shared" si="68"/>
        <v>0.14019999999999999</v>
      </c>
      <c r="M780">
        <f t="shared" si="68"/>
        <v>0.1217</v>
      </c>
      <c r="N780">
        <f t="shared" si="68"/>
        <v>0.22209999999999999</v>
      </c>
      <c r="O780">
        <f t="shared" si="65"/>
        <v>0.41350000000000009</v>
      </c>
      <c r="P780">
        <f t="shared" si="66"/>
        <v>0.73629999999999995</v>
      </c>
      <c r="Q780">
        <f t="shared" si="67"/>
        <v>0.26369999999999999</v>
      </c>
    </row>
    <row r="781" spans="1:17">
      <c r="A781">
        <v>783</v>
      </c>
      <c r="B781">
        <f>ROUND(('TM1.5SynthPop_2050'!B781-'TM1.5SynthPop_2035'!B781)*5/15+'TM1.5SynthPop_2035'!B781,0)</f>
        <v>109</v>
      </c>
      <c r="C781">
        <f>ROUND(('TM1.5SynthPop_2050'!C781-'TM1.5SynthPop_2035'!C781)*5/15+'TM1.5SynthPop_2035'!C781,0)</f>
        <v>118</v>
      </c>
      <c r="D781">
        <f>ROUND(('TM1.5SynthPop_2050'!D781-'TM1.5SynthPop_2035'!D781)*5/15+'TM1.5SynthPop_2035'!D781,0)</f>
        <v>147</v>
      </c>
      <c r="E781">
        <f>ROUND(('TM1.5SynthPop_2050'!E781-'TM1.5SynthPop_2035'!E781)*5/15+'TM1.5SynthPop_2035'!E781,0)</f>
        <v>141</v>
      </c>
      <c r="F781">
        <f>ROUND(('TM1.5SynthPop_2050'!F781-'TM1.5SynthPop_2035'!F781)*5/15+'TM1.5SynthPop_2035'!F781,0)</f>
        <v>227</v>
      </c>
      <c r="G781">
        <f>ROUND(('TM1.5SynthPop_2050'!G781-'TM1.5SynthPop_2035'!G781)*5/15+'TM1.5SynthPop_2035'!G781,0)</f>
        <v>421</v>
      </c>
      <c r="H781">
        <f>ROUND(('TM1.5SynthPop_2050'!H781-'TM1.5SynthPop_2035'!H781)*5/15+'TM1.5SynthPop_2035'!H781,0)</f>
        <v>261</v>
      </c>
      <c r="I781">
        <f t="shared" si="64"/>
        <v>1163</v>
      </c>
      <c r="J781">
        <f t="shared" si="68"/>
        <v>9.3700000000000006E-2</v>
      </c>
      <c r="K781">
        <f t="shared" si="68"/>
        <v>0.10150000000000001</v>
      </c>
      <c r="L781">
        <f t="shared" si="68"/>
        <v>0.12640000000000001</v>
      </c>
      <c r="M781">
        <f t="shared" si="68"/>
        <v>0.1212</v>
      </c>
      <c r="N781">
        <f t="shared" si="68"/>
        <v>0.19520000000000001</v>
      </c>
      <c r="O781">
        <f t="shared" si="65"/>
        <v>0.36199999999999999</v>
      </c>
      <c r="P781">
        <f t="shared" si="66"/>
        <v>0.77560000000000007</v>
      </c>
      <c r="Q781">
        <f t="shared" si="67"/>
        <v>0.22439999999999999</v>
      </c>
    </row>
    <row r="782" spans="1:17">
      <c r="A782">
        <v>784</v>
      </c>
      <c r="B782">
        <f>ROUND(('TM1.5SynthPop_2050'!B782-'TM1.5SynthPop_2035'!B782)*5/15+'TM1.5SynthPop_2035'!B782,0)</f>
        <v>86</v>
      </c>
      <c r="C782">
        <f>ROUND(('TM1.5SynthPop_2050'!C782-'TM1.5SynthPop_2035'!C782)*5/15+'TM1.5SynthPop_2035'!C782,0)</f>
        <v>157</v>
      </c>
      <c r="D782">
        <f>ROUND(('TM1.5SynthPop_2050'!D782-'TM1.5SynthPop_2035'!D782)*5/15+'TM1.5SynthPop_2035'!D782,0)</f>
        <v>258</v>
      </c>
      <c r="E782">
        <f>ROUND(('TM1.5SynthPop_2050'!E782-'TM1.5SynthPop_2035'!E782)*5/15+'TM1.5SynthPop_2035'!E782,0)</f>
        <v>193</v>
      </c>
      <c r="F782">
        <f>ROUND(('TM1.5SynthPop_2050'!F782-'TM1.5SynthPop_2035'!F782)*5/15+'TM1.5SynthPop_2035'!F782,0)</f>
        <v>376</v>
      </c>
      <c r="G782">
        <f>ROUND(('TM1.5SynthPop_2050'!G782-'TM1.5SynthPop_2035'!G782)*5/15+'TM1.5SynthPop_2035'!G782,0)</f>
        <v>836</v>
      </c>
      <c r="H782">
        <f>ROUND(('TM1.5SynthPop_2050'!H782-'TM1.5SynthPop_2035'!H782)*5/15+'TM1.5SynthPop_2035'!H782,0)</f>
        <v>561</v>
      </c>
      <c r="I782">
        <f t="shared" si="64"/>
        <v>1906</v>
      </c>
      <c r="J782">
        <f t="shared" si="68"/>
        <v>4.5100000000000001E-2</v>
      </c>
      <c r="K782">
        <f t="shared" si="68"/>
        <v>8.2400000000000001E-2</v>
      </c>
      <c r="L782">
        <f t="shared" si="68"/>
        <v>0.13539999999999999</v>
      </c>
      <c r="M782">
        <f t="shared" si="68"/>
        <v>0.1013</v>
      </c>
      <c r="N782">
        <f t="shared" si="68"/>
        <v>0.1973</v>
      </c>
      <c r="O782">
        <f t="shared" si="65"/>
        <v>0.4385</v>
      </c>
      <c r="P782">
        <f t="shared" si="66"/>
        <v>0.70569999999999999</v>
      </c>
      <c r="Q782">
        <f t="shared" si="67"/>
        <v>0.29430000000000001</v>
      </c>
    </row>
    <row r="783" spans="1:17">
      <c r="A783">
        <v>785</v>
      </c>
      <c r="B783">
        <f>ROUND(('TM1.5SynthPop_2050'!B783-'TM1.5SynthPop_2035'!B783)*5/15+'TM1.5SynthPop_2035'!B783,0)</f>
        <v>106</v>
      </c>
      <c r="C783">
        <f>ROUND(('TM1.5SynthPop_2050'!C783-'TM1.5SynthPop_2035'!C783)*5/15+'TM1.5SynthPop_2035'!C783,0)</f>
        <v>173</v>
      </c>
      <c r="D783">
        <f>ROUND(('TM1.5SynthPop_2050'!D783-'TM1.5SynthPop_2035'!D783)*5/15+'TM1.5SynthPop_2035'!D783,0)</f>
        <v>336</v>
      </c>
      <c r="E783">
        <f>ROUND(('TM1.5SynthPop_2050'!E783-'TM1.5SynthPop_2035'!E783)*5/15+'TM1.5SynthPop_2035'!E783,0)</f>
        <v>240</v>
      </c>
      <c r="F783">
        <f>ROUND(('TM1.5SynthPop_2050'!F783-'TM1.5SynthPop_2035'!F783)*5/15+'TM1.5SynthPop_2035'!F783,0)</f>
        <v>489</v>
      </c>
      <c r="G783">
        <f>ROUND(('TM1.5SynthPop_2050'!G783-'TM1.5SynthPop_2035'!G783)*5/15+'TM1.5SynthPop_2035'!G783,0)</f>
        <v>932</v>
      </c>
      <c r="H783">
        <f>ROUND(('TM1.5SynthPop_2050'!H783-'TM1.5SynthPop_2035'!H783)*5/15+'TM1.5SynthPop_2035'!H783,0)</f>
        <v>843</v>
      </c>
      <c r="I783">
        <f t="shared" si="64"/>
        <v>2276</v>
      </c>
      <c r="J783">
        <f t="shared" si="68"/>
        <v>4.6600000000000003E-2</v>
      </c>
      <c r="K783">
        <f t="shared" si="68"/>
        <v>7.5999999999999998E-2</v>
      </c>
      <c r="L783">
        <f t="shared" si="68"/>
        <v>0.14760000000000001</v>
      </c>
      <c r="M783">
        <f t="shared" si="68"/>
        <v>0.10539999999999999</v>
      </c>
      <c r="N783">
        <f t="shared" si="68"/>
        <v>0.21490000000000001</v>
      </c>
      <c r="O783">
        <f t="shared" si="65"/>
        <v>0.40949999999999998</v>
      </c>
      <c r="P783">
        <f t="shared" si="66"/>
        <v>0.62959999999999994</v>
      </c>
      <c r="Q783">
        <f t="shared" si="67"/>
        <v>0.37040000000000001</v>
      </c>
    </row>
    <row r="784" spans="1:17">
      <c r="A784">
        <v>786</v>
      </c>
      <c r="B784">
        <f>ROUND(('TM1.5SynthPop_2050'!B784-'TM1.5SynthPop_2035'!B784)*5/15+'TM1.5SynthPop_2035'!B784,0)</f>
        <v>37</v>
      </c>
      <c r="C784">
        <f>ROUND(('TM1.5SynthPop_2050'!C784-'TM1.5SynthPop_2035'!C784)*5/15+'TM1.5SynthPop_2035'!C784,0)</f>
        <v>85</v>
      </c>
      <c r="D784">
        <f>ROUND(('TM1.5SynthPop_2050'!D784-'TM1.5SynthPop_2035'!D784)*5/15+'TM1.5SynthPop_2035'!D784,0)</f>
        <v>223</v>
      </c>
      <c r="E784">
        <f>ROUND(('TM1.5SynthPop_2050'!E784-'TM1.5SynthPop_2035'!E784)*5/15+'TM1.5SynthPop_2035'!E784,0)</f>
        <v>168</v>
      </c>
      <c r="F784">
        <f>ROUND(('TM1.5SynthPop_2050'!F784-'TM1.5SynthPop_2035'!F784)*5/15+'TM1.5SynthPop_2035'!F784,0)</f>
        <v>309</v>
      </c>
      <c r="G784">
        <f>ROUND(('TM1.5SynthPop_2050'!G784-'TM1.5SynthPop_2035'!G784)*5/15+'TM1.5SynthPop_2035'!G784,0)</f>
        <v>674</v>
      </c>
      <c r="H784">
        <f>ROUND(('TM1.5SynthPop_2050'!H784-'TM1.5SynthPop_2035'!H784)*5/15+'TM1.5SynthPop_2035'!H784,0)</f>
        <v>498</v>
      </c>
      <c r="I784">
        <f t="shared" si="64"/>
        <v>1496</v>
      </c>
      <c r="J784">
        <f t="shared" si="68"/>
        <v>2.47E-2</v>
      </c>
      <c r="K784">
        <f t="shared" si="68"/>
        <v>5.6800000000000003E-2</v>
      </c>
      <c r="L784">
        <f t="shared" si="68"/>
        <v>0.14910000000000001</v>
      </c>
      <c r="M784">
        <f t="shared" si="68"/>
        <v>0.1123</v>
      </c>
      <c r="N784">
        <f t="shared" si="68"/>
        <v>0.20660000000000001</v>
      </c>
      <c r="O784">
        <f t="shared" si="65"/>
        <v>0.4504999999999999</v>
      </c>
      <c r="P784">
        <f t="shared" si="66"/>
        <v>0.66710000000000003</v>
      </c>
      <c r="Q784">
        <f t="shared" si="67"/>
        <v>0.33289999999999997</v>
      </c>
    </row>
    <row r="785" spans="1:17">
      <c r="A785">
        <v>787</v>
      </c>
      <c r="B785">
        <f>ROUND(('TM1.5SynthPop_2050'!B785-'TM1.5SynthPop_2035'!B785)*5/15+'TM1.5SynthPop_2035'!B785,0)</f>
        <v>75</v>
      </c>
      <c r="C785">
        <f>ROUND(('TM1.5SynthPop_2050'!C785-'TM1.5SynthPop_2035'!C785)*5/15+'TM1.5SynthPop_2035'!C785,0)</f>
        <v>142</v>
      </c>
      <c r="D785">
        <f>ROUND(('TM1.5SynthPop_2050'!D785-'TM1.5SynthPop_2035'!D785)*5/15+'TM1.5SynthPop_2035'!D785,0)</f>
        <v>315</v>
      </c>
      <c r="E785">
        <f>ROUND(('TM1.5SynthPop_2050'!E785-'TM1.5SynthPop_2035'!E785)*5/15+'TM1.5SynthPop_2035'!E785,0)</f>
        <v>270</v>
      </c>
      <c r="F785">
        <f>ROUND(('TM1.5SynthPop_2050'!F785-'TM1.5SynthPop_2035'!F785)*5/15+'TM1.5SynthPop_2035'!F785,0)</f>
        <v>508</v>
      </c>
      <c r="G785">
        <f>ROUND(('TM1.5SynthPop_2050'!G785-'TM1.5SynthPop_2035'!G785)*5/15+'TM1.5SynthPop_2035'!G785,0)</f>
        <v>1046</v>
      </c>
      <c r="H785">
        <f>ROUND(('TM1.5SynthPop_2050'!H785-'TM1.5SynthPop_2035'!H785)*5/15+'TM1.5SynthPop_2035'!H785,0)</f>
        <v>752</v>
      </c>
      <c r="I785">
        <f t="shared" si="64"/>
        <v>2356</v>
      </c>
      <c r="J785">
        <f t="shared" si="68"/>
        <v>3.1800000000000002E-2</v>
      </c>
      <c r="K785">
        <f t="shared" si="68"/>
        <v>6.0299999999999999E-2</v>
      </c>
      <c r="L785">
        <f t="shared" si="68"/>
        <v>0.13370000000000001</v>
      </c>
      <c r="M785">
        <f t="shared" si="68"/>
        <v>0.11459999999999999</v>
      </c>
      <c r="N785">
        <f t="shared" si="68"/>
        <v>0.21560000000000001</v>
      </c>
      <c r="O785">
        <f t="shared" si="65"/>
        <v>0.44399999999999995</v>
      </c>
      <c r="P785">
        <f t="shared" si="66"/>
        <v>0.68080000000000007</v>
      </c>
      <c r="Q785">
        <f t="shared" si="67"/>
        <v>0.31919999999999998</v>
      </c>
    </row>
    <row r="786" spans="1:17">
      <c r="A786">
        <v>788</v>
      </c>
      <c r="B786">
        <f>ROUND(('TM1.5SynthPop_2050'!B786-'TM1.5SynthPop_2035'!B786)*5/15+'TM1.5SynthPop_2035'!B786,0)</f>
        <v>101</v>
      </c>
      <c r="C786">
        <f>ROUND(('TM1.5SynthPop_2050'!C786-'TM1.5SynthPop_2035'!C786)*5/15+'TM1.5SynthPop_2035'!C786,0)</f>
        <v>109</v>
      </c>
      <c r="D786">
        <f>ROUND(('TM1.5SynthPop_2050'!D786-'TM1.5SynthPop_2035'!D786)*5/15+'TM1.5SynthPop_2035'!D786,0)</f>
        <v>281</v>
      </c>
      <c r="E786">
        <f>ROUND(('TM1.5SynthPop_2050'!E786-'TM1.5SynthPop_2035'!E786)*5/15+'TM1.5SynthPop_2035'!E786,0)</f>
        <v>287</v>
      </c>
      <c r="F786">
        <f>ROUND(('TM1.5SynthPop_2050'!F786-'TM1.5SynthPop_2035'!F786)*5/15+'TM1.5SynthPop_2035'!F786,0)</f>
        <v>485</v>
      </c>
      <c r="G786">
        <f>ROUND(('TM1.5SynthPop_2050'!G786-'TM1.5SynthPop_2035'!G786)*5/15+'TM1.5SynthPop_2035'!G786,0)</f>
        <v>1029</v>
      </c>
      <c r="H786">
        <f>ROUND(('TM1.5SynthPop_2050'!H786-'TM1.5SynthPop_2035'!H786)*5/15+'TM1.5SynthPop_2035'!H786,0)</f>
        <v>947</v>
      </c>
      <c r="I786">
        <f t="shared" si="64"/>
        <v>2292</v>
      </c>
      <c r="J786">
        <f t="shared" si="68"/>
        <v>4.41E-2</v>
      </c>
      <c r="K786">
        <f t="shared" si="68"/>
        <v>4.7600000000000003E-2</v>
      </c>
      <c r="L786">
        <f t="shared" si="68"/>
        <v>0.1226</v>
      </c>
      <c r="M786">
        <f t="shared" si="68"/>
        <v>0.12520000000000001</v>
      </c>
      <c r="N786">
        <f t="shared" si="68"/>
        <v>0.21160000000000001</v>
      </c>
      <c r="O786">
        <f t="shared" si="65"/>
        <v>0.44889999999999997</v>
      </c>
      <c r="P786">
        <f t="shared" si="66"/>
        <v>0.58679999999999999</v>
      </c>
      <c r="Q786">
        <f t="shared" si="67"/>
        <v>0.41320000000000001</v>
      </c>
    </row>
    <row r="787" spans="1:17">
      <c r="A787">
        <v>789</v>
      </c>
      <c r="B787">
        <f>ROUND(('TM1.5SynthPop_2050'!B787-'TM1.5SynthPop_2035'!B787)*5/15+'TM1.5SynthPop_2035'!B787,0)</f>
        <v>61</v>
      </c>
      <c r="C787">
        <f>ROUND(('TM1.5SynthPop_2050'!C787-'TM1.5SynthPop_2035'!C787)*5/15+'TM1.5SynthPop_2035'!C787,0)</f>
        <v>78</v>
      </c>
      <c r="D787">
        <f>ROUND(('TM1.5SynthPop_2050'!D787-'TM1.5SynthPop_2035'!D787)*5/15+'TM1.5SynthPop_2035'!D787,0)</f>
        <v>196</v>
      </c>
      <c r="E787">
        <f>ROUND(('TM1.5SynthPop_2050'!E787-'TM1.5SynthPop_2035'!E787)*5/15+'TM1.5SynthPop_2035'!E787,0)</f>
        <v>214</v>
      </c>
      <c r="F787">
        <f>ROUND(('TM1.5SynthPop_2050'!F787-'TM1.5SynthPop_2035'!F787)*5/15+'TM1.5SynthPop_2035'!F787,0)</f>
        <v>291</v>
      </c>
      <c r="G787">
        <f>ROUND(('TM1.5SynthPop_2050'!G787-'TM1.5SynthPop_2035'!G787)*5/15+'TM1.5SynthPop_2035'!G787,0)</f>
        <v>666</v>
      </c>
      <c r="H787">
        <f>ROUND(('TM1.5SynthPop_2050'!H787-'TM1.5SynthPop_2035'!H787)*5/15+'TM1.5SynthPop_2035'!H787,0)</f>
        <v>607</v>
      </c>
      <c r="I787">
        <f t="shared" si="64"/>
        <v>1506</v>
      </c>
      <c r="J787">
        <f t="shared" si="68"/>
        <v>4.0500000000000001E-2</v>
      </c>
      <c r="K787">
        <f t="shared" si="68"/>
        <v>5.1799999999999999E-2</v>
      </c>
      <c r="L787">
        <f t="shared" si="68"/>
        <v>0.13009999999999999</v>
      </c>
      <c r="M787">
        <f t="shared" si="68"/>
        <v>0.1421</v>
      </c>
      <c r="N787">
        <f t="shared" si="68"/>
        <v>0.19320000000000001</v>
      </c>
      <c r="O787">
        <f t="shared" si="65"/>
        <v>0.44230000000000003</v>
      </c>
      <c r="P787">
        <f t="shared" si="66"/>
        <v>0.59689999999999999</v>
      </c>
      <c r="Q787">
        <f t="shared" si="67"/>
        <v>0.40310000000000001</v>
      </c>
    </row>
    <row r="788" spans="1:17">
      <c r="A788">
        <v>790</v>
      </c>
      <c r="B788">
        <f>ROUND(('TM1.5SynthPop_2050'!B788-'TM1.5SynthPop_2035'!B788)*5/15+'TM1.5SynthPop_2035'!B788,0)</f>
        <v>34</v>
      </c>
      <c r="C788">
        <f>ROUND(('TM1.5SynthPop_2050'!C788-'TM1.5SynthPop_2035'!C788)*5/15+'TM1.5SynthPop_2035'!C788,0)</f>
        <v>66</v>
      </c>
      <c r="D788">
        <f>ROUND(('TM1.5SynthPop_2050'!D788-'TM1.5SynthPop_2035'!D788)*5/15+'TM1.5SynthPop_2035'!D788,0)</f>
        <v>250</v>
      </c>
      <c r="E788">
        <f>ROUND(('TM1.5SynthPop_2050'!E788-'TM1.5SynthPop_2035'!E788)*5/15+'TM1.5SynthPop_2035'!E788,0)</f>
        <v>219</v>
      </c>
      <c r="F788">
        <f>ROUND(('TM1.5SynthPop_2050'!F788-'TM1.5SynthPop_2035'!F788)*5/15+'TM1.5SynthPop_2035'!F788,0)</f>
        <v>355</v>
      </c>
      <c r="G788">
        <f>ROUND(('TM1.5SynthPop_2050'!G788-'TM1.5SynthPop_2035'!G788)*5/15+'TM1.5SynthPop_2035'!G788,0)</f>
        <v>833</v>
      </c>
      <c r="H788">
        <f>ROUND(('TM1.5SynthPop_2050'!H788-'TM1.5SynthPop_2035'!H788)*5/15+'TM1.5SynthPop_2035'!H788,0)</f>
        <v>826</v>
      </c>
      <c r="I788">
        <f t="shared" si="64"/>
        <v>1757</v>
      </c>
      <c r="J788">
        <f t="shared" si="68"/>
        <v>1.9400000000000001E-2</v>
      </c>
      <c r="K788">
        <f t="shared" si="68"/>
        <v>3.7600000000000001E-2</v>
      </c>
      <c r="L788">
        <f t="shared" si="68"/>
        <v>0.14230000000000001</v>
      </c>
      <c r="M788">
        <f t="shared" si="68"/>
        <v>0.1246</v>
      </c>
      <c r="N788">
        <f t="shared" si="68"/>
        <v>0.20200000000000001</v>
      </c>
      <c r="O788">
        <f t="shared" si="65"/>
        <v>0.47409999999999997</v>
      </c>
      <c r="P788">
        <f t="shared" si="66"/>
        <v>0.52990000000000004</v>
      </c>
      <c r="Q788">
        <f t="shared" si="67"/>
        <v>0.47010000000000002</v>
      </c>
    </row>
    <row r="789" spans="1:17">
      <c r="A789">
        <v>791</v>
      </c>
      <c r="B789">
        <f>ROUND(('TM1.5SynthPop_2050'!B789-'TM1.5SynthPop_2035'!B789)*5/15+'TM1.5SynthPop_2035'!B789,0)</f>
        <v>68</v>
      </c>
      <c r="C789">
        <f>ROUND(('TM1.5SynthPop_2050'!C789-'TM1.5SynthPop_2035'!C789)*5/15+'TM1.5SynthPop_2035'!C789,0)</f>
        <v>85</v>
      </c>
      <c r="D789">
        <f>ROUND(('TM1.5SynthPop_2050'!D789-'TM1.5SynthPop_2035'!D789)*5/15+'TM1.5SynthPop_2035'!D789,0)</f>
        <v>149</v>
      </c>
      <c r="E789">
        <f>ROUND(('TM1.5SynthPop_2050'!E789-'TM1.5SynthPop_2035'!E789)*5/15+'TM1.5SynthPop_2035'!E789,0)</f>
        <v>148</v>
      </c>
      <c r="F789">
        <f>ROUND(('TM1.5SynthPop_2050'!F789-'TM1.5SynthPop_2035'!F789)*5/15+'TM1.5SynthPop_2035'!F789,0)</f>
        <v>219</v>
      </c>
      <c r="G789">
        <f>ROUND(('TM1.5SynthPop_2050'!G789-'TM1.5SynthPop_2035'!G789)*5/15+'TM1.5SynthPop_2035'!G789,0)</f>
        <v>448</v>
      </c>
      <c r="H789">
        <f>ROUND(('TM1.5SynthPop_2050'!H789-'TM1.5SynthPop_2035'!H789)*5/15+'TM1.5SynthPop_2035'!H789,0)</f>
        <v>589</v>
      </c>
      <c r="I789">
        <f t="shared" si="64"/>
        <v>1117</v>
      </c>
      <c r="J789">
        <f t="shared" si="68"/>
        <v>6.0900000000000003E-2</v>
      </c>
      <c r="K789">
        <f t="shared" si="68"/>
        <v>7.6100000000000001E-2</v>
      </c>
      <c r="L789">
        <f t="shared" si="68"/>
        <v>0.13339999999999999</v>
      </c>
      <c r="M789">
        <f t="shared" si="68"/>
        <v>0.13250000000000001</v>
      </c>
      <c r="N789">
        <f t="shared" si="68"/>
        <v>0.1961</v>
      </c>
      <c r="O789">
        <f t="shared" si="65"/>
        <v>0.40100000000000002</v>
      </c>
      <c r="P789">
        <f t="shared" si="66"/>
        <v>0.47270000000000001</v>
      </c>
      <c r="Q789">
        <f t="shared" si="67"/>
        <v>0.52729999999999999</v>
      </c>
    </row>
    <row r="790" spans="1:17">
      <c r="A790">
        <v>792</v>
      </c>
      <c r="B790">
        <f>ROUND(('TM1.5SynthPop_2050'!B790-'TM1.5SynthPop_2035'!B790)*5/15+'TM1.5SynthPop_2035'!B790,0)</f>
        <v>25</v>
      </c>
      <c r="C790">
        <f>ROUND(('TM1.5SynthPop_2050'!C790-'TM1.5SynthPop_2035'!C790)*5/15+'TM1.5SynthPop_2035'!C790,0)</f>
        <v>45</v>
      </c>
      <c r="D790">
        <f>ROUND(('TM1.5SynthPop_2050'!D790-'TM1.5SynthPop_2035'!D790)*5/15+'TM1.5SynthPop_2035'!D790,0)</f>
        <v>142</v>
      </c>
      <c r="E790">
        <f>ROUND(('TM1.5SynthPop_2050'!E790-'TM1.5SynthPop_2035'!E790)*5/15+'TM1.5SynthPop_2035'!E790,0)</f>
        <v>122</v>
      </c>
      <c r="F790">
        <f>ROUND(('TM1.5SynthPop_2050'!F790-'TM1.5SynthPop_2035'!F790)*5/15+'TM1.5SynthPop_2035'!F790,0)</f>
        <v>198</v>
      </c>
      <c r="G790">
        <f>ROUND(('TM1.5SynthPop_2050'!G790-'TM1.5SynthPop_2035'!G790)*5/15+'TM1.5SynthPop_2035'!G790,0)</f>
        <v>480</v>
      </c>
      <c r="H790">
        <f>ROUND(('TM1.5SynthPop_2050'!H790-'TM1.5SynthPop_2035'!H790)*5/15+'TM1.5SynthPop_2035'!H790,0)</f>
        <v>416</v>
      </c>
      <c r="I790">
        <f t="shared" si="64"/>
        <v>1012</v>
      </c>
      <c r="J790">
        <f t="shared" si="68"/>
        <v>2.47E-2</v>
      </c>
      <c r="K790">
        <f t="shared" si="68"/>
        <v>4.4499999999999998E-2</v>
      </c>
      <c r="L790">
        <f t="shared" si="68"/>
        <v>0.14030000000000001</v>
      </c>
      <c r="M790">
        <f t="shared" si="68"/>
        <v>0.1206</v>
      </c>
      <c r="N790">
        <f t="shared" si="68"/>
        <v>0.19570000000000001</v>
      </c>
      <c r="O790">
        <f t="shared" si="65"/>
        <v>0.47419999999999995</v>
      </c>
      <c r="P790">
        <f t="shared" si="66"/>
        <v>0.58889999999999998</v>
      </c>
      <c r="Q790">
        <f t="shared" si="67"/>
        <v>0.41110000000000002</v>
      </c>
    </row>
    <row r="791" spans="1:17">
      <c r="A791">
        <v>793</v>
      </c>
      <c r="B791">
        <f>ROUND(('TM1.5SynthPop_2050'!B791-'TM1.5SynthPop_2035'!B791)*5/15+'TM1.5SynthPop_2035'!B791,0)</f>
        <v>123</v>
      </c>
      <c r="C791">
        <f>ROUND(('TM1.5SynthPop_2050'!C791-'TM1.5SynthPop_2035'!C791)*5/15+'TM1.5SynthPop_2035'!C791,0)</f>
        <v>119</v>
      </c>
      <c r="D791">
        <f>ROUND(('TM1.5SynthPop_2050'!D791-'TM1.5SynthPop_2035'!D791)*5/15+'TM1.5SynthPop_2035'!D791,0)</f>
        <v>177</v>
      </c>
      <c r="E791">
        <f>ROUND(('TM1.5SynthPop_2050'!E791-'TM1.5SynthPop_2035'!E791)*5/15+'TM1.5SynthPop_2035'!E791,0)</f>
        <v>168</v>
      </c>
      <c r="F791">
        <f>ROUND(('TM1.5SynthPop_2050'!F791-'TM1.5SynthPop_2035'!F791)*5/15+'TM1.5SynthPop_2035'!F791,0)</f>
        <v>221</v>
      </c>
      <c r="G791">
        <f>ROUND(('TM1.5SynthPop_2050'!G791-'TM1.5SynthPop_2035'!G791)*5/15+'TM1.5SynthPop_2035'!G791,0)</f>
        <v>532</v>
      </c>
      <c r="H791">
        <f>ROUND(('TM1.5SynthPop_2050'!H791-'TM1.5SynthPop_2035'!H791)*5/15+'TM1.5SynthPop_2035'!H791,0)</f>
        <v>600</v>
      </c>
      <c r="I791">
        <f t="shared" si="64"/>
        <v>1340</v>
      </c>
      <c r="J791">
        <f t="shared" si="68"/>
        <v>9.1800000000000007E-2</v>
      </c>
      <c r="K791">
        <f t="shared" si="68"/>
        <v>8.8800000000000004E-2</v>
      </c>
      <c r="L791">
        <f t="shared" si="68"/>
        <v>0.1321</v>
      </c>
      <c r="M791">
        <f t="shared" si="68"/>
        <v>0.12540000000000001</v>
      </c>
      <c r="N791">
        <f t="shared" si="68"/>
        <v>0.16489999999999999</v>
      </c>
      <c r="O791">
        <f t="shared" si="65"/>
        <v>0.39700000000000002</v>
      </c>
      <c r="P791">
        <f t="shared" si="66"/>
        <v>0.55220000000000002</v>
      </c>
      <c r="Q791">
        <f t="shared" si="67"/>
        <v>0.44779999999999998</v>
      </c>
    </row>
    <row r="792" spans="1:17">
      <c r="A792">
        <v>794</v>
      </c>
      <c r="B792">
        <f>ROUND(('TM1.5SynthPop_2050'!B792-'TM1.5SynthPop_2035'!B792)*5/15+'TM1.5SynthPop_2035'!B792,0)</f>
        <v>34</v>
      </c>
      <c r="C792">
        <f>ROUND(('TM1.5SynthPop_2050'!C792-'TM1.5SynthPop_2035'!C792)*5/15+'TM1.5SynthPop_2035'!C792,0)</f>
        <v>45</v>
      </c>
      <c r="D792">
        <f>ROUND(('TM1.5SynthPop_2050'!D792-'TM1.5SynthPop_2035'!D792)*5/15+'TM1.5SynthPop_2035'!D792,0)</f>
        <v>106</v>
      </c>
      <c r="E792">
        <f>ROUND(('TM1.5SynthPop_2050'!E792-'TM1.5SynthPop_2035'!E792)*5/15+'TM1.5SynthPop_2035'!E792,0)</f>
        <v>106</v>
      </c>
      <c r="F792">
        <f>ROUND(('TM1.5SynthPop_2050'!F792-'TM1.5SynthPop_2035'!F792)*5/15+'TM1.5SynthPop_2035'!F792,0)</f>
        <v>174</v>
      </c>
      <c r="G792">
        <f>ROUND(('TM1.5SynthPop_2050'!G792-'TM1.5SynthPop_2035'!G792)*5/15+'TM1.5SynthPop_2035'!G792,0)</f>
        <v>406</v>
      </c>
      <c r="H792">
        <f>ROUND(('TM1.5SynthPop_2050'!H792-'TM1.5SynthPop_2035'!H792)*5/15+'TM1.5SynthPop_2035'!H792,0)</f>
        <v>465</v>
      </c>
      <c r="I792">
        <f t="shared" si="64"/>
        <v>871</v>
      </c>
      <c r="J792">
        <f t="shared" si="68"/>
        <v>3.9E-2</v>
      </c>
      <c r="K792">
        <f t="shared" si="68"/>
        <v>5.1700000000000003E-2</v>
      </c>
      <c r="L792">
        <f t="shared" si="68"/>
        <v>0.1217</v>
      </c>
      <c r="M792">
        <f t="shared" si="68"/>
        <v>0.1217</v>
      </c>
      <c r="N792">
        <f t="shared" si="68"/>
        <v>0.19980000000000001</v>
      </c>
      <c r="O792">
        <f t="shared" si="65"/>
        <v>0.46609999999999996</v>
      </c>
      <c r="P792">
        <f t="shared" si="66"/>
        <v>0.46609999999999996</v>
      </c>
      <c r="Q792">
        <f t="shared" si="67"/>
        <v>0.53390000000000004</v>
      </c>
    </row>
    <row r="793" spans="1:17">
      <c r="A793">
        <v>795</v>
      </c>
      <c r="B793">
        <f>ROUND(('TM1.5SynthPop_2050'!B793-'TM1.5SynthPop_2035'!B793)*5/15+'TM1.5SynthPop_2035'!B793,0)</f>
        <v>97</v>
      </c>
      <c r="C793">
        <f>ROUND(('TM1.5SynthPop_2050'!C793-'TM1.5SynthPop_2035'!C793)*5/15+'TM1.5SynthPop_2035'!C793,0)</f>
        <v>111</v>
      </c>
      <c r="D793">
        <f>ROUND(('TM1.5SynthPop_2050'!D793-'TM1.5SynthPop_2035'!D793)*5/15+'TM1.5SynthPop_2035'!D793,0)</f>
        <v>125</v>
      </c>
      <c r="E793">
        <f>ROUND(('TM1.5SynthPop_2050'!E793-'TM1.5SynthPop_2035'!E793)*5/15+'TM1.5SynthPop_2035'!E793,0)</f>
        <v>120</v>
      </c>
      <c r="F793">
        <f>ROUND(('TM1.5SynthPop_2050'!F793-'TM1.5SynthPop_2035'!F793)*5/15+'TM1.5SynthPop_2035'!F793,0)</f>
        <v>158</v>
      </c>
      <c r="G793">
        <f>ROUND(('TM1.5SynthPop_2050'!G793-'TM1.5SynthPop_2035'!G793)*5/15+'TM1.5SynthPop_2035'!G793,0)</f>
        <v>360</v>
      </c>
      <c r="H793">
        <f>ROUND(('TM1.5SynthPop_2050'!H793-'TM1.5SynthPop_2035'!H793)*5/15+'TM1.5SynthPop_2035'!H793,0)</f>
        <v>470</v>
      </c>
      <c r="I793">
        <f t="shared" si="64"/>
        <v>971</v>
      </c>
      <c r="J793">
        <f t="shared" si="68"/>
        <v>9.9900000000000003E-2</v>
      </c>
      <c r="K793">
        <f t="shared" si="68"/>
        <v>0.1143</v>
      </c>
      <c r="L793">
        <f t="shared" si="68"/>
        <v>0.12870000000000001</v>
      </c>
      <c r="M793">
        <f t="shared" si="68"/>
        <v>0.1236</v>
      </c>
      <c r="N793">
        <f t="shared" si="68"/>
        <v>0.16270000000000001</v>
      </c>
      <c r="O793">
        <f t="shared" si="65"/>
        <v>0.37080000000000002</v>
      </c>
      <c r="P793">
        <f t="shared" si="66"/>
        <v>0.51600000000000001</v>
      </c>
      <c r="Q793">
        <f t="shared" si="67"/>
        <v>0.48399999999999999</v>
      </c>
    </row>
    <row r="794" spans="1:17">
      <c r="A794">
        <v>796</v>
      </c>
      <c r="B794">
        <f>ROUND(('TM1.5SynthPop_2050'!B794-'TM1.5SynthPop_2035'!B794)*5/15+'TM1.5SynthPop_2035'!B794,0)</f>
        <v>204</v>
      </c>
      <c r="C794">
        <f>ROUND(('TM1.5SynthPop_2050'!C794-'TM1.5SynthPop_2035'!C794)*5/15+'TM1.5SynthPop_2035'!C794,0)</f>
        <v>243</v>
      </c>
      <c r="D794">
        <f>ROUND(('TM1.5SynthPop_2050'!D794-'TM1.5SynthPop_2035'!D794)*5/15+'TM1.5SynthPop_2035'!D794,0)</f>
        <v>343</v>
      </c>
      <c r="E794">
        <f>ROUND(('TM1.5SynthPop_2050'!E794-'TM1.5SynthPop_2035'!E794)*5/15+'TM1.5SynthPop_2035'!E794,0)</f>
        <v>324</v>
      </c>
      <c r="F794">
        <f>ROUND(('TM1.5SynthPop_2050'!F794-'TM1.5SynthPop_2035'!F794)*5/15+'TM1.5SynthPop_2035'!F794,0)</f>
        <v>541</v>
      </c>
      <c r="G794">
        <f>ROUND(('TM1.5SynthPop_2050'!G794-'TM1.5SynthPop_2035'!G794)*5/15+'TM1.5SynthPop_2035'!G794,0)</f>
        <v>1563</v>
      </c>
      <c r="H794">
        <f>ROUND(('TM1.5SynthPop_2050'!H794-'TM1.5SynthPop_2035'!H794)*5/15+'TM1.5SynthPop_2035'!H794,0)</f>
        <v>1390</v>
      </c>
      <c r="I794">
        <f t="shared" si="64"/>
        <v>3218</v>
      </c>
      <c r="J794">
        <f t="shared" si="68"/>
        <v>6.3399999999999998E-2</v>
      </c>
      <c r="K794">
        <f t="shared" si="68"/>
        <v>7.5499999999999998E-2</v>
      </c>
      <c r="L794">
        <f t="shared" si="68"/>
        <v>0.1066</v>
      </c>
      <c r="M794">
        <f t="shared" si="68"/>
        <v>0.1007</v>
      </c>
      <c r="N794">
        <f t="shared" si="68"/>
        <v>0.1681</v>
      </c>
      <c r="O794">
        <f t="shared" si="65"/>
        <v>0.48570000000000002</v>
      </c>
      <c r="P794">
        <f t="shared" si="66"/>
        <v>0.56810000000000005</v>
      </c>
      <c r="Q794">
        <f t="shared" si="67"/>
        <v>0.43190000000000001</v>
      </c>
    </row>
    <row r="795" spans="1:17">
      <c r="A795">
        <v>797</v>
      </c>
      <c r="B795">
        <f>ROUND(('TM1.5SynthPop_2050'!B795-'TM1.5SynthPop_2035'!B795)*5/15+'TM1.5SynthPop_2035'!B795,0)</f>
        <v>165</v>
      </c>
      <c r="C795">
        <f>ROUND(('TM1.5SynthPop_2050'!C795-'TM1.5SynthPop_2035'!C795)*5/15+'TM1.5SynthPop_2035'!C795,0)</f>
        <v>173</v>
      </c>
      <c r="D795">
        <f>ROUND(('TM1.5SynthPop_2050'!D795-'TM1.5SynthPop_2035'!D795)*5/15+'TM1.5SynthPop_2035'!D795,0)</f>
        <v>264</v>
      </c>
      <c r="E795">
        <f>ROUND(('TM1.5SynthPop_2050'!E795-'TM1.5SynthPop_2035'!E795)*5/15+'TM1.5SynthPop_2035'!E795,0)</f>
        <v>267</v>
      </c>
      <c r="F795">
        <f>ROUND(('TM1.5SynthPop_2050'!F795-'TM1.5SynthPop_2035'!F795)*5/15+'TM1.5SynthPop_2035'!F795,0)</f>
        <v>372</v>
      </c>
      <c r="G795">
        <f>ROUND(('TM1.5SynthPop_2050'!G795-'TM1.5SynthPop_2035'!G795)*5/15+'TM1.5SynthPop_2035'!G795,0)</f>
        <v>969</v>
      </c>
      <c r="H795">
        <f>ROUND(('TM1.5SynthPop_2050'!H795-'TM1.5SynthPop_2035'!H795)*5/15+'TM1.5SynthPop_2035'!H795,0)</f>
        <v>895</v>
      </c>
      <c r="I795">
        <f t="shared" si="64"/>
        <v>2210</v>
      </c>
      <c r="J795">
        <f t="shared" si="68"/>
        <v>7.4700000000000003E-2</v>
      </c>
      <c r="K795">
        <f t="shared" si="68"/>
        <v>7.8299999999999995E-2</v>
      </c>
      <c r="L795">
        <f t="shared" si="68"/>
        <v>0.1195</v>
      </c>
      <c r="M795">
        <f t="shared" si="68"/>
        <v>0.1208</v>
      </c>
      <c r="N795">
        <f t="shared" si="68"/>
        <v>0.16830000000000001</v>
      </c>
      <c r="O795">
        <f t="shared" si="65"/>
        <v>0.43840000000000001</v>
      </c>
      <c r="P795">
        <f t="shared" si="66"/>
        <v>0.59499999999999997</v>
      </c>
      <c r="Q795">
        <f t="shared" si="67"/>
        <v>0.40500000000000003</v>
      </c>
    </row>
    <row r="796" spans="1:17">
      <c r="A796">
        <v>798</v>
      </c>
      <c r="B796">
        <f>ROUND(('TM1.5SynthPop_2050'!B796-'TM1.5SynthPop_2035'!B796)*5/15+'TM1.5SynthPop_2035'!B796,0)</f>
        <v>222</v>
      </c>
      <c r="C796">
        <f>ROUND(('TM1.5SynthPop_2050'!C796-'TM1.5SynthPop_2035'!C796)*5/15+'TM1.5SynthPop_2035'!C796,0)</f>
        <v>205</v>
      </c>
      <c r="D796">
        <f>ROUND(('TM1.5SynthPop_2050'!D796-'TM1.5SynthPop_2035'!D796)*5/15+'TM1.5SynthPop_2035'!D796,0)</f>
        <v>230</v>
      </c>
      <c r="E796">
        <f>ROUND(('TM1.5SynthPop_2050'!E796-'TM1.5SynthPop_2035'!E796)*5/15+'TM1.5SynthPop_2035'!E796,0)</f>
        <v>187</v>
      </c>
      <c r="F796">
        <f>ROUND(('TM1.5SynthPop_2050'!F796-'TM1.5SynthPop_2035'!F796)*5/15+'TM1.5SynthPop_2035'!F796,0)</f>
        <v>237</v>
      </c>
      <c r="G796">
        <f>ROUND(('TM1.5SynthPop_2050'!G796-'TM1.5SynthPop_2035'!G796)*5/15+'TM1.5SynthPop_2035'!G796,0)</f>
        <v>669</v>
      </c>
      <c r="H796">
        <f>ROUND(('TM1.5SynthPop_2050'!H796-'TM1.5SynthPop_2035'!H796)*5/15+'TM1.5SynthPop_2035'!H796,0)</f>
        <v>408</v>
      </c>
      <c r="I796">
        <f t="shared" si="64"/>
        <v>1750</v>
      </c>
      <c r="J796">
        <f t="shared" si="68"/>
        <v>0.12690000000000001</v>
      </c>
      <c r="K796">
        <f t="shared" si="68"/>
        <v>0.1171</v>
      </c>
      <c r="L796">
        <f t="shared" si="68"/>
        <v>0.13139999999999999</v>
      </c>
      <c r="M796">
        <f t="shared" si="68"/>
        <v>0.1069</v>
      </c>
      <c r="N796">
        <f t="shared" si="68"/>
        <v>0.13539999999999999</v>
      </c>
      <c r="O796">
        <f t="shared" si="65"/>
        <v>0.38230000000000008</v>
      </c>
      <c r="P796">
        <f t="shared" si="66"/>
        <v>0.76690000000000003</v>
      </c>
      <c r="Q796">
        <f t="shared" si="67"/>
        <v>0.2331</v>
      </c>
    </row>
    <row r="797" spans="1:17">
      <c r="A797">
        <v>799</v>
      </c>
      <c r="B797">
        <f>ROUND(('TM1.5SynthPop_2050'!B797-'TM1.5SynthPop_2035'!B797)*5/15+'TM1.5SynthPop_2035'!B797,0)</f>
        <v>83</v>
      </c>
      <c r="C797">
        <f>ROUND(('TM1.5SynthPop_2050'!C797-'TM1.5SynthPop_2035'!C797)*5/15+'TM1.5SynthPop_2035'!C797,0)</f>
        <v>128</v>
      </c>
      <c r="D797">
        <f>ROUND(('TM1.5SynthPop_2050'!D797-'TM1.5SynthPop_2035'!D797)*5/15+'TM1.5SynthPop_2035'!D797,0)</f>
        <v>220</v>
      </c>
      <c r="E797">
        <f>ROUND(('TM1.5SynthPop_2050'!E797-'TM1.5SynthPop_2035'!E797)*5/15+'TM1.5SynthPop_2035'!E797,0)</f>
        <v>195</v>
      </c>
      <c r="F797">
        <f>ROUND(('TM1.5SynthPop_2050'!F797-'TM1.5SynthPop_2035'!F797)*5/15+'TM1.5SynthPop_2035'!F797,0)</f>
        <v>372</v>
      </c>
      <c r="G797">
        <f>ROUND(('TM1.5SynthPop_2050'!G797-'TM1.5SynthPop_2035'!G797)*5/15+'TM1.5SynthPop_2035'!G797,0)</f>
        <v>749</v>
      </c>
      <c r="H797">
        <f>ROUND(('TM1.5SynthPop_2050'!H797-'TM1.5SynthPop_2035'!H797)*5/15+'TM1.5SynthPop_2035'!H797,0)</f>
        <v>586</v>
      </c>
      <c r="I797">
        <f t="shared" si="64"/>
        <v>1747</v>
      </c>
      <c r="J797">
        <f t="shared" si="68"/>
        <v>4.7500000000000001E-2</v>
      </c>
      <c r="K797">
        <f t="shared" si="68"/>
        <v>7.3300000000000004E-2</v>
      </c>
      <c r="L797">
        <f t="shared" si="68"/>
        <v>0.12590000000000001</v>
      </c>
      <c r="M797">
        <f t="shared" si="68"/>
        <v>0.1116</v>
      </c>
      <c r="N797">
        <f t="shared" si="68"/>
        <v>0.21290000000000001</v>
      </c>
      <c r="O797">
        <f t="shared" si="65"/>
        <v>0.42879999999999996</v>
      </c>
      <c r="P797">
        <f t="shared" si="66"/>
        <v>0.66460000000000008</v>
      </c>
      <c r="Q797">
        <f t="shared" si="67"/>
        <v>0.33539999999999998</v>
      </c>
    </row>
    <row r="798" spans="1:17">
      <c r="A798">
        <v>800</v>
      </c>
      <c r="B798">
        <f>ROUND(('TM1.5SynthPop_2050'!B798-'TM1.5SynthPop_2035'!B798)*5/15+'TM1.5SynthPop_2035'!B798,0)</f>
        <v>435</v>
      </c>
      <c r="C798">
        <f>ROUND(('TM1.5SynthPop_2050'!C798-'TM1.5SynthPop_2035'!C798)*5/15+'TM1.5SynthPop_2035'!C798,0)</f>
        <v>413</v>
      </c>
      <c r="D798">
        <f>ROUND(('TM1.5SynthPop_2050'!D798-'TM1.5SynthPop_2035'!D798)*5/15+'TM1.5SynthPop_2035'!D798,0)</f>
        <v>325</v>
      </c>
      <c r="E798">
        <f>ROUND(('TM1.5SynthPop_2050'!E798-'TM1.5SynthPop_2035'!E798)*5/15+'TM1.5SynthPop_2035'!E798,0)</f>
        <v>300</v>
      </c>
      <c r="F798">
        <f>ROUND(('TM1.5SynthPop_2050'!F798-'TM1.5SynthPop_2035'!F798)*5/15+'TM1.5SynthPop_2035'!F798,0)</f>
        <v>332</v>
      </c>
      <c r="G798">
        <f>ROUND(('TM1.5SynthPop_2050'!G798-'TM1.5SynthPop_2035'!G798)*5/15+'TM1.5SynthPop_2035'!G798,0)</f>
        <v>673</v>
      </c>
      <c r="H798">
        <f>ROUND(('TM1.5SynthPop_2050'!H798-'TM1.5SynthPop_2035'!H798)*5/15+'TM1.5SynthPop_2035'!H798,0)</f>
        <v>761</v>
      </c>
      <c r="I798">
        <f t="shared" si="64"/>
        <v>2478</v>
      </c>
      <c r="J798">
        <f t="shared" si="68"/>
        <v>0.17549999999999999</v>
      </c>
      <c r="K798">
        <f t="shared" si="68"/>
        <v>0.16669999999999999</v>
      </c>
      <c r="L798">
        <f t="shared" si="68"/>
        <v>0.13120000000000001</v>
      </c>
      <c r="M798">
        <f t="shared" si="68"/>
        <v>0.1211</v>
      </c>
      <c r="N798">
        <f t="shared" si="68"/>
        <v>0.13400000000000001</v>
      </c>
      <c r="O798">
        <f t="shared" si="65"/>
        <v>0.27150000000000007</v>
      </c>
      <c r="P798">
        <f t="shared" si="66"/>
        <v>0.69290000000000007</v>
      </c>
      <c r="Q798">
        <f t="shared" si="67"/>
        <v>0.30709999999999998</v>
      </c>
    </row>
    <row r="799" spans="1:17">
      <c r="A799">
        <v>801</v>
      </c>
      <c r="B799">
        <f>ROUND(('TM1.5SynthPop_2050'!B799-'TM1.5SynthPop_2035'!B799)*5/15+'TM1.5SynthPop_2035'!B799,0)</f>
        <v>1136</v>
      </c>
      <c r="C799">
        <f>ROUND(('TM1.5SynthPop_2050'!C799-'TM1.5SynthPop_2035'!C799)*5/15+'TM1.5SynthPop_2035'!C799,0)</f>
        <v>1365</v>
      </c>
      <c r="D799">
        <f>ROUND(('TM1.5SynthPop_2050'!D799-'TM1.5SynthPop_2035'!D799)*5/15+'TM1.5SynthPop_2035'!D799,0)</f>
        <v>574</v>
      </c>
      <c r="E799">
        <f>ROUND(('TM1.5SynthPop_2050'!E799-'TM1.5SynthPop_2035'!E799)*5/15+'TM1.5SynthPop_2035'!E799,0)</f>
        <v>599</v>
      </c>
      <c r="F799">
        <f>ROUND(('TM1.5SynthPop_2050'!F799-'TM1.5SynthPop_2035'!F799)*5/15+'TM1.5SynthPop_2035'!F799,0)</f>
        <v>993</v>
      </c>
      <c r="G799">
        <f>ROUND(('TM1.5SynthPop_2050'!G799-'TM1.5SynthPop_2035'!G799)*5/15+'TM1.5SynthPop_2035'!G799,0)</f>
        <v>2621</v>
      </c>
      <c r="H799">
        <f>ROUND(('TM1.5SynthPop_2050'!H799-'TM1.5SynthPop_2035'!H799)*5/15+'TM1.5SynthPop_2035'!H799,0)</f>
        <v>2569</v>
      </c>
      <c r="I799">
        <f t="shared" si="64"/>
        <v>7288</v>
      </c>
      <c r="J799">
        <f t="shared" si="68"/>
        <v>0.15590000000000001</v>
      </c>
      <c r="K799">
        <f t="shared" si="68"/>
        <v>0.18729999999999999</v>
      </c>
      <c r="L799">
        <f t="shared" si="68"/>
        <v>7.8799999999999995E-2</v>
      </c>
      <c r="M799">
        <f t="shared" si="68"/>
        <v>8.2199999999999995E-2</v>
      </c>
      <c r="N799">
        <f t="shared" si="68"/>
        <v>0.1363</v>
      </c>
      <c r="O799">
        <f t="shared" si="65"/>
        <v>0.35950000000000004</v>
      </c>
      <c r="P799">
        <f t="shared" si="66"/>
        <v>0.64749999999999996</v>
      </c>
      <c r="Q799">
        <f t="shared" si="67"/>
        <v>0.35249999999999998</v>
      </c>
    </row>
    <row r="800" spans="1:17">
      <c r="A800">
        <v>802</v>
      </c>
      <c r="B800">
        <f>ROUND(('TM1.5SynthPop_2050'!B800-'TM1.5SynthPop_2035'!B800)*5/15+'TM1.5SynthPop_2035'!B800,0)</f>
        <v>85</v>
      </c>
      <c r="C800">
        <f>ROUND(('TM1.5SynthPop_2050'!C800-'TM1.5SynthPop_2035'!C800)*5/15+'TM1.5SynthPop_2035'!C800,0)</f>
        <v>109</v>
      </c>
      <c r="D800">
        <f>ROUND(('TM1.5SynthPop_2050'!D800-'TM1.5SynthPop_2035'!D800)*5/15+'TM1.5SynthPop_2035'!D800,0)</f>
        <v>202</v>
      </c>
      <c r="E800">
        <f>ROUND(('TM1.5SynthPop_2050'!E800-'TM1.5SynthPop_2035'!E800)*5/15+'TM1.5SynthPop_2035'!E800,0)</f>
        <v>241</v>
      </c>
      <c r="F800">
        <f>ROUND(('TM1.5SynthPop_2050'!F800-'TM1.5SynthPop_2035'!F800)*5/15+'TM1.5SynthPop_2035'!F800,0)</f>
        <v>272</v>
      </c>
      <c r="G800">
        <f>ROUND(('TM1.5SynthPop_2050'!G800-'TM1.5SynthPop_2035'!G800)*5/15+'TM1.5SynthPop_2035'!G800,0)</f>
        <v>645</v>
      </c>
      <c r="H800">
        <f>ROUND(('TM1.5SynthPop_2050'!H800-'TM1.5SynthPop_2035'!H800)*5/15+'TM1.5SynthPop_2035'!H800,0)</f>
        <v>977</v>
      </c>
      <c r="I800">
        <f t="shared" si="64"/>
        <v>1554</v>
      </c>
      <c r="J800">
        <f t="shared" si="68"/>
        <v>5.4699999999999999E-2</v>
      </c>
      <c r="K800">
        <f t="shared" si="68"/>
        <v>7.0099999999999996E-2</v>
      </c>
      <c r="L800">
        <f t="shared" si="68"/>
        <v>0.13</v>
      </c>
      <c r="M800">
        <f t="shared" si="68"/>
        <v>0.15509999999999999</v>
      </c>
      <c r="N800">
        <f t="shared" si="68"/>
        <v>0.17499999999999999</v>
      </c>
      <c r="O800">
        <f t="shared" si="65"/>
        <v>0.41510000000000002</v>
      </c>
      <c r="P800">
        <f t="shared" si="66"/>
        <v>0.37129999999999996</v>
      </c>
      <c r="Q800">
        <f t="shared" si="67"/>
        <v>0.62870000000000004</v>
      </c>
    </row>
    <row r="801" spans="1:17">
      <c r="A801">
        <v>803</v>
      </c>
      <c r="B801">
        <f>ROUND(('TM1.5SynthPop_2050'!B801-'TM1.5SynthPop_2035'!B801)*5/15+'TM1.5SynthPop_2035'!B801,0)</f>
        <v>32</v>
      </c>
      <c r="C801">
        <f>ROUND(('TM1.5SynthPop_2050'!C801-'TM1.5SynthPop_2035'!C801)*5/15+'TM1.5SynthPop_2035'!C801,0)</f>
        <v>56</v>
      </c>
      <c r="D801">
        <f>ROUND(('TM1.5SynthPop_2050'!D801-'TM1.5SynthPop_2035'!D801)*5/15+'TM1.5SynthPop_2035'!D801,0)</f>
        <v>125</v>
      </c>
      <c r="E801">
        <f>ROUND(('TM1.5SynthPop_2050'!E801-'TM1.5SynthPop_2035'!E801)*5/15+'TM1.5SynthPop_2035'!E801,0)</f>
        <v>139</v>
      </c>
      <c r="F801">
        <f>ROUND(('TM1.5SynthPop_2050'!F801-'TM1.5SynthPop_2035'!F801)*5/15+'TM1.5SynthPop_2035'!F801,0)</f>
        <v>174</v>
      </c>
      <c r="G801">
        <f>ROUND(('TM1.5SynthPop_2050'!G801-'TM1.5SynthPop_2035'!G801)*5/15+'TM1.5SynthPop_2035'!G801,0)</f>
        <v>479</v>
      </c>
      <c r="H801">
        <f>ROUND(('TM1.5SynthPop_2050'!H801-'TM1.5SynthPop_2035'!H801)*5/15+'TM1.5SynthPop_2035'!H801,0)</f>
        <v>259</v>
      </c>
      <c r="I801">
        <f t="shared" si="64"/>
        <v>1005</v>
      </c>
      <c r="J801">
        <f t="shared" si="68"/>
        <v>3.1800000000000002E-2</v>
      </c>
      <c r="K801">
        <f t="shared" si="68"/>
        <v>5.57E-2</v>
      </c>
      <c r="L801">
        <f t="shared" si="68"/>
        <v>0.1244</v>
      </c>
      <c r="M801">
        <f t="shared" si="68"/>
        <v>0.13830000000000001</v>
      </c>
      <c r="N801">
        <f t="shared" si="68"/>
        <v>0.1731</v>
      </c>
      <c r="O801">
        <f t="shared" si="65"/>
        <v>0.47670000000000001</v>
      </c>
      <c r="P801">
        <f t="shared" si="66"/>
        <v>0.74229999999999996</v>
      </c>
      <c r="Q801">
        <f t="shared" si="67"/>
        <v>0.25769999999999998</v>
      </c>
    </row>
    <row r="802" spans="1:17">
      <c r="A802">
        <v>804</v>
      </c>
      <c r="B802">
        <f>ROUND(('TM1.5SynthPop_2050'!B802-'TM1.5SynthPop_2035'!B802)*5/15+'TM1.5SynthPop_2035'!B802,0)</f>
        <v>30</v>
      </c>
      <c r="C802">
        <f>ROUND(('TM1.5SynthPop_2050'!C802-'TM1.5SynthPop_2035'!C802)*5/15+'TM1.5SynthPop_2035'!C802,0)</f>
        <v>47</v>
      </c>
      <c r="D802">
        <f>ROUND(('TM1.5SynthPop_2050'!D802-'TM1.5SynthPop_2035'!D802)*5/15+'TM1.5SynthPop_2035'!D802,0)</f>
        <v>165</v>
      </c>
      <c r="E802">
        <f>ROUND(('TM1.5SynthPop_2050'!E802-'TM1.5SynthPop_2035'!E802)*5/15+'TM1.5SynthPop_2035'!E802,0)</f>
        <v>138</v>
      </c>
      <c r="F802">
        <f>ROUND(('TM1.5SynthPop_2050'!F802-'TM1.5SynthPop_2035'!F802)*5/15+'TM1.5SynthPop_2035'!F802,0)</f>
        <v>232</v>
      </c>
      <c r="G802">
        <f>ROUND(('TM1.5SynthPop_2050'!G802-'TM1.5SynthPop_2035'!G802)*5/15+'TM1.5SynthPop_2035'!G802,0)</f>
        <v>522</v>
      </c>
      <c r="H802">
        <f>ROUND(('TM1.5SynthPop_2050'!H802-'TM1.5SynthPop_2035'!H802)*5/15+'TM1.5SynthPop_2035'!H802,0)</f>
        <v>278</v>
      </c>
      <c r="I802">
        <f t="shared" si="64"/>
        <v>1134</v>
      </c>
      <c r="J802">
        <f t="shared" si="68"/>
        <v>2.6499999999999999E-2</v>
      </c>
      <c r="K802">
        <f t="shared" si="68"/>
        <v>4.1399999999999999E-2</v>
      </c>
      <c r="L802">
        <f t="shared" si="68"/>
        <v>0.14549999999999999</v>
      </c>
      <c r="M802">
        <f t="shared" si="68"/>
        <v>0.1217</v>
      </c>
      <c r="N802">
        <f t="shared" si="68"/>
        <v>0.2046</v>
      </c>
      <c r="O802">
        <f t="shared" si="65"/>
        <v>0.46030000000000004</v>
      </c>
      <c r="P802">
        <f t="shared" si="66"/>
        <v>0.75490000000000002</v>
      </c>
      <c r="Q802">
        <f t="shared" si="67"/>
        <v>0.24510000000000001</v>
      </c>
    </row>
    <row r="803" spans="1:17">
      <c r="A803">
        <v>805</v>
      </c>
      <c r="B803">
        <f>ROUND(('TM1.5SynthPop_2050'!B803-'TM1.5SynthPop_2035'!B803)*5/15+'TM1.5SynthPop_2035'!B803,0)</f>
        <v>71</v>
      </c>
      <c r="C803">
        <f>ROUND(('TM1.5SynthPop_2050'!C803-'TM1.5SynthPop_2035'!C803)*5/15+'TM1.5SynthPop_2035'!C803,0)</f>
        <v>125</v>
      </c>
      <c r="D803">
        <f>ROUND(('TM1.5SynthPop_2050'!D803-'TM1.5SynthPop_2035'!D803)*5/15+'TM1.5SynthPop_2035'!D803,0)</f>
        <v>306</v>
      </c>
      <c r="E803">
        <f>ROUND(('TM1.5SynthPop_2050'!E803-'TM1.5SynthPop_2035'!E803)*5/15+'TM1.5SynthPop_2035'!E803,0)</f>
        <v>289</v>
      </c>
      <c r="F803">
        <f>ROUND(('TM1.5SynthPop_2050'!F803-'TM1.5SynthPop_2035'!F803)*5/15+'TM1.5SynthPop_2035'!F803,0)</f>
        <v>456</v>
      </c>
      <c r="G803">
        <f>ROUND(('TM1.5SynthPop_2050'!G803-'TM1.5SynthPop_2035'!G803)*5/15+'TM1.5SynthPop_2035'!G803,0)</f>
        <v>1156</v>
      </c>
      <c r="H803">
        <f>ROUND(('TM1.5SynthPop_2050'!H803-'TM1.5SynthPop_2035'!H803)*5/15+'TM1.5SynthPop_2035'!H803,0)</f>
        <v>854</v>
      </c>
      <c r="I803">
        <f t="shared" si="64"/>
        <v>2403</v>
      </c>
      <c r="J803">
        <f t="shared" si="68"/>
        <v>2.9499999999999998E-2</v>
      </c>
      <c r="K803">
        <f t="shared" si="68"/>
        <v>5.1999999999999998E-2</v>
      </c>
      <c r="L803">
        <f t="shared" si="68"/>
        <v>0.1273</v>
      </c>
      <c r="M803">
        <f t="shared" si="68"/>
        <v>0.1203</v>
      </c>
      <c r="N803">
        <f t="shared" si="68"/>
        <v>0.1898</v>
      </c>
      <c r="O803">
        <f t="shared" si="65"/>
        <v>0.48109999999999997</v>
      </c>
      <c r="P803">
        <f t="shared" si="66"/>
        <v>0.64460000000000006</v>
      </c>
      <c r="Q803">
        <f t="shared" si="67"/>
        <v>0.35539999999999999</v>
      </c>
    </row>
    <row r="804" spans="1:17">
      <c r="A804">
        <v>806</v>
      </c>
      <c r="B804">
        <f>ROUND(('TM1.5SynthPop_2050'!B804-'TM1.5SynthPop_2035'!B804)*5/15+'TM1.5SynthPop_2035'!B804,0)</f>
        <v>172</v>
      </c>
      <c r="C804">
        <f>ROUND(('TM1.5SynthPop_2050'!C804-'TM1.5SynthPop_2035'!C804)*5/15+'TM1.5SynthPop_2035'!C804,0)</f>
        <v>235</v>
      </c>
      <c r="D804">
        <f>ROUND(('TM1.5SynthPop_2050'!D804-'TM1.5SynthPop_2035'!D804)*5/15+'TM1.5SynthPop_2035'!D804,0)</f>
        <v>467</v>
      </c>
      <c r="E804">
        <f>ROUND(('TM1.5SynthPop_2050'!E804-'TM1.5SynthPop_2035'!E804)*5/15+'TM1.5SynthPop_2035'!E804,0)</f>
        <v>462</v>
      </c>
      <c r="F804">
        <f>ROUND(('TM1.5SynthPop_2050'!F804-'TM1.5SynthPop_2035'!F804)*5/15+'TM1.5SynthPop_2035'!F804,0)</f>
        <v>602</v>
      </c>
      <c r="G804">
        <f>ROUND(('TM1.5SynthPop_2050'!G804-'TM1.5SynthPop_2035'!G804)*5/15+'TM1.5SynthPop_2035'!G804,0)</f>
        <v>1567</v>
      </c>
      <c r="H804">
        <f>ROUND(('TM1.5SynthPop_2050'!H804-'TM1.5SynthPop_2035'!H804)*5/15+'TM1.5SynthPop_2035'!H804,0)</f>
        <v>769</v>
      </c>
      <c r="I804">
        <f t="shared" si="64"/>
        <v>3505</v>
      </c>
      <c r="J804">
        <f t="shared" si="68"/>
        <v>4.9099999999999998E-2</v>
      </c>
      <c r="K804">
        <f t="shared" si="68"/>
        <v>6.7000000000000004E-2</v>
      </c>
      <c r="L804">
        <f t="shared" si="68"/>
        <v>0.13320000000000001</v>
      </c>
      <c r="M804">
        <f t="shared" si="68"/>
        <v>0.1318</v>
      </c>
      <c r="N804">
        <f t="shared" si="68"/>
        <v>0.17180000000000001</v>
      </c>
      <c r="O804">
        <f t="shared" si="65"/>
        <v>0.44710000000000005</v>
      </c>
      <c r="P804">
        <f t="shared" si="66"/>
        <v>0.78059999999999996</v>
      </c>
      <c r="Q804">
        <f t="shared" si="67"/>
        <v>0.21940000000000001</v>
      </c>
    </row>
    <row r="805" spans="1:17">
      <c r="A805">
        <v>807</v>
      </c>
      <c r="B805">
        <f>ROUND(('TM1.5SynthPop_2050'!B805-'TM1.5SynthPop_2035'!B805)*5/15+'TM1.5SynthPop_2035'!B805,0)</f>
        <v>30</v>
      </c>
      <c r="C805">
        <f>ROUND(('TM1.5SynthPop_2050'!C805-'TM1.5SynthPop_2035'!C805)*5/15+'TM1.5SynthPop_2035'!C805,0)</f>
        <v>67</v>
      </c>
      <c r="D805">
        <f>ROUND(('TM1.5SynthPop_2050'!D805-'TM1.5SynthPop_2035'!D805)*5/15+'TM1.5SynthPop_2035'!D805,0)</f>
        <v>142</v>
      </c>
      <c r="E805">
        <f>ROUND(('TM1.5SynthPop_2050'!E805-'TM1.5SynthPop_2035'!E805)*5/15+'TM1.5SynthPop_2035'!E805,0)</f>
        <v>130</v>
      </c>
      <c r="F805">
        <f>ROUND(('TM1.5SynthPop_2050'!F805-'TM1.5SynthPop_2035'!F805)*5/15+'TM1.5SynthPop_2035'!F805,0)</f>
        <v>192</v>
      </c>
      <c r="G805">
        <f>ROUND(('TM1.5SynthPop_2050'!G805-'TM1.5SynthPop_2035'!G805)*5/15+'TM1.5SynthPop_2035'!G805,0)</f>
        <v>540</v>
      </c>
      <c r="H805">
        <f>ROUND(('TM1.5SynthPop_2050'!H805-'TM1.5SynthPop_2035'!H805)*5/15+'TM1.5SynthPop_2035'!H805,0)</f>
        <v>445</v>
      </c>
      <c r="I805">
        <f t="shared" si="64"/>
        <v>1101</v>
      </c>
      <c r="J805">
        <f t="shared" si="68"/>
        <v>2.7199999999999998E-2</v>
      </c>
      <c r="K805">
        <f t="shared" si="68"/>
        <v>6.0900000000000003E-2</v>
      </c>
      <c r="L805">
        <f t="shared" si="68"/>
        <v>0.129</v>
      </c>
      <c r="M805">
        <f t="shared" si="68"/>
        <v>0.1181</v>
      </c>
      <c r="N805">
        <f t="shared" si="68"/>
        <v>0.1744</v>
      </c>
      <c r="O805">
        <f t="shared" si="65"/>
        <v>0.49039999999999995</v>
      </c>
      <c r="P805">
        <f t="shared" si="66"/>
        <v>0.5958</v>
      </c>
      <c r="Q805">
        <f t="shared" si="67"/>
        <v>0.4042</v>
      </c>
    </row>
    <row r="806" spans="1:17">
      <c r="A806">
        <v>808</v>
      </c>
      <c r="B806">
        <f>ROUND(('TM1.5SynthPop_2050'!B806-'TM1.5SynthPop_2035'!B806)*5/15+'TM1.5SynthPop_2035'!B806,0)</f>
        <v>52</v>
      </c>
      <c r="C806">
        <f>ROUND(('TM1.5SynthPop_2050'!C806-'TM1.5SynthPop_2035'!C806)*5/15+'TM1.5SynthPop_2035'!C806,0)</f>
        <v>75</v>
      </c>
      <c r="D806">
        <f>ROUND(('TM1.5SynthPop_2050'!D806-'TM1.5SynthPop_2035'!D806)*5/15+'TM1.5SynthPop_2035'!D806,0)</f>
        <v>136</v>
      </c>
      <c r="E806">
        <f>ROUND(('TM1.5SynthPop_2050'!E806-'TM1.5SynthPop_2035'!E806)*5/15+'TM1.5SynthPop_2035'!E806,0)</f>
        <v>112</v>
      </c>
      <c r="F806">
        <f>ROUND(('TM1.5SynthPop_2050'!F806-'TM1.5SynthPop_2035'!F806)*5/15+'TM1.5SynthPop_2035'!F806,0)</f>
        <v>165</v>
      </c>
      <c r="G806">
        <f>ROUND(('TM1.5SynthPop_2050'!G806-'TM1.5SynthPop_2035'!G806)*5/15+'TM1.5SynthPop_2035'!G806,0)</f>
        <v>394</v>
      </c>
      <c r="H806">
        <f>ROUND(('TM1.5SynthPop_2050'!H806-'TM1.5SynthPop_2035'!H806)*5/15+'TM1.5SynthPop_2035'!H806,0)</f>
        <v>430</v>
      </c>
      <c r="I806">
        <f t="shared" si="64"/>
        <v>934</v>
      </c>
      <c r="J806">
        <f t="shared" si="68"/>
        <v>5.57E-2</v>
      </c>
      <c r="K806">
        <f t="shared" si="68"/>
        <v>8.0299999999999996E-2</v>
      </c>
      <c r="L806">
        <f t="shared" si="68"/>
        <v>0.14560000000000001</v>
      </c>
      <c r="M806">
        <f t="shared" si="68"/>
        <v>0.11990000000000001</v>
      </c>
      <c r="N806">
        <f t="shared" si="68"/>
        <v>0.1767</v>
      </c>
      <c r="O806">
        <f t="shared" si="65"/>
        <v>0.42179999999999995</v>
      </c>
      <c r="P806">
        <f t="shared" si="66"/>
        <v>0.53960000000000008</v>
      </c>
      <c r="Q806">
        <f t="shared" si="67"/>
        <v>0.46039999999999998</v>
      </c>
    </row>
    <row r="807" spans="1:17">
      <c r="A807">
        <v>809</v>
      </c>
      <c r="B807">
        <f>ROUND(('TM1.5SynthPop_2050'!B807-'TM1.5SynthPop_2035'!B807)*5/15+'TM1.5SynthPop_2035'!B807,0)</f>
        <v>45</v>
      </c>
      <c r="C807">
        <f>ROUND(('TM1.5SynthPop_2050'!C807-'TM1.5SynthPop_2035'!C807)*5/15+'TM1.5SynthPop_2035'!C807,0)</f>
        <v>73</v>
      </c>
      <c r="D807">
        <f>ROUND(('TM1.5SynthPop_2050'!D807-'TM1.5SynthPop_2035'!D807)*5/15+'TM1.5SynthPop_2035'!D807,0)</f>
        <v>91</v>
      </c>
      <c r="E807">
        <f>ROUND(('TM1.5SynthPop_2050'!E807-'TM1.5SynthPop_2035'!E807)*5/15+'TM1.5SynthPop_2035'!E807,0)</f>
        <v>94</v>
      </c>
      <c r="F807">
        <f>ROUND(('TM1.5SynthPop_2050'!F807-'TM1.5SynthPop_2035'!F807)*5/15+'TM1.5SynthPop_2035'!F807,0)</f>
        <v>147</v>
      </c>
      <c r="G807">
        <f>ROUND(('TM1.5SynthPop_2050'!G807-'TM1.5SynthPop_2035'!G807)*5/15+'TM1.5SynthPop_2035'!G807,0)</f>
        <v>290</v>
      </c>
      <c r="H807">
        <f>ROUND(('TM1.5SynthPop_2050'!H807-'TM1.5SynthPop_2035'!H807)*5/15+'TM1.5SynthPop_2035'!H807,0)</f>
        <v>197</v>
      </c>
      <c r="I807">
        <f t="shared" si="64"/>
        <v>740</v>
      </c>
      <c r="J807">
        <f t="shared" si="68"/>
        <v>6.08E-2</v>
      </c>
      <c r="K807">
        <f t="shared" si="68"/>
        <v>9.8599999999999993E-2</v>
      </c>
      <c r="L807">
        <f t="shared" si="68"/>
        <v>0.123</v>
      </c>
      <c r="M807">
        <f t="shared" si="68"/>
        <v>0.127</v>
      </c>
      <c r="N807">
        <f t="shared" si="68"/>
        <v>0.1986</v>
      </c>
      <c r="O807">
        <f t="shared" si="65"/>
        <v>0.39200000000000002</v>
      </c>
      <c r="P807">
        <f t="shared" si="66"/>
        <v>0.73380000000000001</v>
      </c>
      <c r="Q807">
        <f t="shared" si="67"/>
        <v>0.26619999999999999</v>
      </c>
    </row>
    <row r="808" spans="1:17">
      <c r="A808">
        <v>810</v>
      </c>
      <c r="B808">
        <f>ROUND(('TM1.5SynthPop_2050'!B808-'TM1.5SynthPop_2035'!B808)*5/15+'TM1.5SynthPop_2035'!B808,0)</f>
        <v>288</v>
      </c>
      <c r="C808">
        <f>ROUND(('TM1.5SynthPop_2050'!C808-'TM1.5SynthPop_2035'!C808)*5/15+'TM1.5SynthPop_2035'!C808,0)</f>
        <v>487</v>
      </c>
      <c r="D808">
        <f>ROUND(('TM1.5SynthPop_2050'!D808-'TM1.5SynthPop_2035'!D808)*5/15+'TM1.5SynthPop_2035'!D808,0)</f>
        <v>520</v>
      </c>
      <c r="E808">
        <f>ROUND(('TM1.5SynthPop_2050'!E808-'TM1.5SynthPop_2035'!E808)*5/15+'TM1.5SynthPop_2035'!E808,0)</f>
        <v>476</v>
      </c>
      <c r="F808">
        <f>ROUND(('TM1.5SynthPop_2050'!F808-'TM1.5SynthPop_2035'!F808)*5/15+'TM1.5SynthPop_2035'!F808,0)</f>
        <v>597</v>
      </c>
      <c r="G808">
        <f>ROUND(('TM1.5SynthPop_2050'!G808-'TM1.5SynthPop_2035'!G808)*5/15+'TM1.5SynthPop_2035'!G808,0)</f>
        <v>1464</v>
      </c>
      <c r="H808">
        <f>ROUND(('TM1.5SynthPop_2050'!H808-'TM1.5SynthPop_2035'!H808)*5/15+'TM1.5SynthPop_2035'!H808,0)</f>
        <v>1133</v>
      </c>
      <c r="I808">
        <f t="shared" si="64"/>
        <v>3832</v>
      </c>
      <c r="J808">
        <f t="shared" si="68"/>
        <v>7.5200000000000003E-2</v>
      </c>
      <c r="K808">
        <f t="shared" si="68"/>
        <v>0.12709999999999999</v>
      </c>
      <c r="L808">
        <f t="shared" si="68"/>
        <v>0.13569999999999999</v>
      </c>
      <c r="M808">
        <f t="shared" si="68"/>
        <v>0.1242</v>
      </c>
      <c r="N808">
        <f t="shared" si="68"/>
        <v>0.15579999999999999</v>
      </c>
      <c r="O808">
        <f t="shared" si="65"/>
        <v>0.38200000000000012</v>
      </c>
      <c r="P808">
        <f t="shared" si="66"/>
        <v>0.70429999999999993</v>
      </c>
      <c r="Q808">
        <f t="shared" si="67"/>
        <v>0.29570000000000002</v>
      </c>
    </row>
    <row r="809" spans="1:17">
      <c r="A809">
        <v>811</v>
      </c>
      <c r="B809">
        <f>ROUND(('TM1.5SynthPop_2050'!B809-'TM1.5SynthPop_2035'!B809)*5/15+'TM1.5SynthPop_2035'!B809,0)</f>
        <v>154</v>
      </c>
      <c r="C809">
        <f>ROUND(('TM1.5SynthPop_2050'!C809-'TM1.5SynthPop_2035'!C809)*5/15+'TM1.5SynthPop_2035'!C809,0)</f>
        <v>221</v>
      </c>
      <c r="D809">
        <f>ROUND(('TM1.5SynthPop_2050'!D809-'TM1.5SynthPop_2035'!D809)*5/15+'TM1.5SynthPop_2035'!D809,0)</f>
        <v>427</v>
      </c>
      <c r="E809">
        <f>ROUND(('TM1.5SynthPop_2050'!E809-'TM1.5SynthPop_2035'!E809)*5/15+'TM1.5SynthPop_2035'!E809,0)</f>
        <v>320</v>
      </c>
      <c r="F809">
        <f>ROUND(('TM1.5SynthPop_2050'!F809-'TM1.5SynthPop_2035'!F809)*5/15+'TM1.5SynthPop_2035'!F809,0)</f>
        <v>436</v>
      </c>
      <c r="G809">
        <f>ROUND(('TM1.5SynthPop_2050'!G809-'TM1.5SynthPop_2035'!G809)*5/15+'TM1.5SynthPop_2035'!G809,0)</f>
        <v>1237</v>
      </c>
      <c r="H809">
        <f>ROUND(('TM1.5SynthPop_2050'!H809-'TM1.5SynthPop_2035'!H809)*5/15+'TM1.5SynthPop_2035'!H809,0)</f>
        <v>626</v>
      </c>
      <c r="I809">
        <f t="shared" si="64"/>
        <v>2795</v>
      </c>
      <c r="J809">
        <f t="shared" si="68"/>
        <v>5.5100000000000003E-2</v>
      </c>
      <c r="K809">
        <f t="shared" si="68"/>
        <v>7.9100000000000004E-2</v>
      </c>
      <c r="L809">
        <f t="shared" si="68"/>
        <v>0.15279999999999999</v>
      </c>
      <c r="M809">
        <f t="shared" si="68"/>
        <v>0.1145</v>
      </c>
      <c r="N809">
        <f t="shared" si="68"/>
        <v>0.156</v>
      </c>
      <c r="O809">
        <f t="shared" si="65"/>
        <v>0.4425</v>
      </c>
      <c r="P809">
        <f t="shared" si="66"/>
        <v>0.77600000000000002</v>
      </c>
      <c r="Q809">
        <f t="shared" si="67"/>
        <v>0.224</v>
      </c>
    </row>
    <row r="810" spans="1:17">
      <c r="A810">
        <v>812</v>
      </c>
      <c r="B810">
        <f>ROUND(('TM1.5SynthPop_2050'!B810-'TM1.5SynthPop_2035'!B810)*5/15+'TM1.5SynthPop_2035'!B810,0)</f>
        <v>123</v>
      </c>
      <c r="C810">
        <f>ROUND(('TM1.5SynthPop_2050'!C810-'TM1.5SynthPop_2035'!C810)*5/15+'TM1.5SynthPop_2035'!C810,0)</f>
        <v>174</v>
      </c>
      <c r="D810">
        <f>ROUND(('TM1.5SynthPop_2050'!D810-'TM1.5SynthPop_2035'!D810)*5/15+'TM1.5SynthPop_2035'!D810,0)</f>
        <v>249</v>
      </c>
      <c r="E810">
        <f>ROUND(('TM1.5SynthPop_2050'!E810-'TM1.5SynthPop_2035'!E810)*5/15+'TM1.5SynthPop_2035'!E810,0)</f>
        <v>222</v>
      </c>
      <c r="F810">
        <f>ROUND(('TM1.5SynthPop_2050'!F810-'TM1.5SynthPop_2035'!F810)*5/15+'TM1.5SynthPop_2035'!F810,0)</f>
        <v>299</v>
      </c>
      <c r="G810">
        <f>ROUND(('TM1.5SynthPop_2050'!G810-'TM1.5SynthPop_2035'!G810)*5/15+'TM1.5SynthPop_2035'!G810,0)</f>
        <v>815</v>
      </c>
      <c r="H810">
        <f>ROUND(('TM1.5SynthPop_2050'!H810-'TM1.5SynthPop_2035'!H810)*5/15+'TM1.5SynthPop_2035'!H810,0)</f>
        <v>451</v>
      </c>
      <c r="I810">
        <f t="shared" si="64"/>
        <v>1882</v>
      </c>
      <c r="J810">
        <f t="shared" si="68"/>
        <v>6.54E-2</v>
      </c>
      <c r="K810">
        <f t="shared" si="68"/>
        <v>9.2499999999999999E-2</v>
      </c>
      <c r="L810">
        <f t="shared" si="68"/>
        <v>0.1323</v>
      </c>
      <c r="M810">
        <f t="shared" si="68"/>
        <v>0.11799999999999999</v>
      </c>
      <c r="N810">
        <f t="shared" si="68"/>
        <v>0.15890000000000001</v>
      </c>
      <c r="O810">
        <f t="shared" si="65"/>
        <v>0.43289999999999995</v>
      </c>
      <c r="P810">
        <f t="shared" si="66"/>
        <v>0.76039999999999996</v>
      </c>
      <c r="Q810">
        <f t="shared" si="67"/>
        <v>0.23960000000000001</v>
      </c>
    </row>
    <row r="811" spans="1:17">
      <c r="A811">
        <v>813</v>
      </c>
      <c r="B811">
        <f>ROUND(('TM1.5SynthPop_2050'!B811-'TM1.5SynthPop_2035'!B811)*5/15+'TM1.5SynthPop_2035'!B811,0)</f>
        <v>122</v>
      </c>
      <c r="C811">
        <f>ROUND(('TM1.5SynthPop_2050'!C811-'TM1.5SynthPop_2035'!C811)*5/15+'TM1.5SynthPop_2035'!C811,0)</f>
        <v>217</v>
      </c>
      <c r="D811">
        <f>ROUND(('TM1.5SynthPop_2050'!D811-'TM1.5SynthPop_2035'!D811)*5/15+'TM1.5SynthPop_2035'!D811,0)</f>
        <v>132</v>
      </c>
      <c r="E811">
        <f>ROUND(('TM1.5SynthPop_2050'!E811-'TM1.5SynthPop_2035'!E811)*5/15+'TM1.5SynthPop_2035'!E811,0)</f>
        <v>117</v>
      </c>
      <c r="F811">
        <f>ROUND(('TM1.5SynthPop_2050'!F811-'TM1.5SynthPop_2035'!F811)*5/15+'TM1.5SynthPop_2035'!F811,0)</f>
        <v>129</v>
      </c>
      <c r="G811">
        <f>ROUND(('TM1.5SynthPop_2050'!G811-'TM1.5SynthPop_2035'!G811)*5/15+'TM1.5SynthPop_2035'!G811,0)</f>
        <v>357</v>
      </c>
      <c r="H811">
        <f>ROUND(('TM1.5SynthPop_2050'!H811-'TM1.5SynthPop_2035'!H811)*5/15+'TM1.5SynthPop_2035'!H811,0)</f>
        <v>413</v>
      </c>
      <c r="I811">
        <f t="shared" si="64"/>
        <v>1074</v>
      </c>
      <c r="J811">
        <f t="shared" si="68"/>
        <v>0.11360000000000001</v>
      </c>
      <c r="K811">
        <f t="shared" si="68"/>
        <v>0.20200000000000001</v>
      </c>
      <c r="L811">
        <f t="shared" si="68"/>
        <v>0.1229</v>
      </c>
      <c r="M811">
        <f t="shared" si="68"/>
        <v>0.1089</v>
      </c>
      <c r="N811">
        <f t="shared" si="68"/>
        <v>0.1201</v>
      </c>
      <c r="O811">
        <f t="shared" si="65"/>
        <v>0.33250000000000002</v>
      </c>
      <c r="P811">
        <f t="shared" si="66"/>
        <v>0.61549999999999994</v>
      </c>
      <c r="Q811">
        <f t="shared" si="67"/>
        <v>0.38450000000000001</v>
      </c>
    </row>
    <row r="812" spans="1:17">
      <c r="A812">
        <v>814</v>
      </c>
      <c r="B812">
        <f>ROUND(('TM1.5SynthPop_2050'!B812-'TM1.5SynthPop_2035'!B812)*5/15+'TM1.5SynthPop_2035'!B812,0)</f>
        <v>24</v>
      </c>
      <c r="C812">
        <f>ROUND(('TM1.5SynthPop_2050'!C812-'TM1.5SynthPop_2035'!C812)*5/15+'TM1.5SynthPop_2035'!C812,0)</f>
        <v>40</v>
      </c>
      <c r="D812">
        <f>ROUND(('TM1.5SynthPop_2050'!D812-'TM1.5SynthPop_2035'!D812)*5/15+'TM1.5SynthPop_2035'!D812,0)</f>
        <v>132</v>
      </c>
      <c r="E812">
        <f>ROUND(('TM1.5SynthPop_2050'!E812-'TM1.5SynthPop_2035'!E812)*5/15+'TM1.5SynthPop_2035'!E812,0)</f>
        <v>115</v>
      </c>
      <c r="F812">
        <f>ROUND(('TM1.5SynthPop_2050'!F812-'TM1.5SynthPop_2035'!F812)*5/15+'TM1.5SynthPop_2035'!F812,0)</f>
        <v>179</v>
      </c>
      <c r="G812">
        <f>ROUND(('TM1.5SynthPop_2050'!G812-'TM1.5SynthPop_2035'!G812)*5/15+'TM1.5SynthPop_2035'!G812,0)</f>
        <v>458</v>
      </c>
      <c r="H812">
        <f>ROUND(('TM1.5SynthPop_2050'!H812-'TM1.5SynthPop_2035'!H812)*5/15+'TM1.5SynthPop_2035'!H812,0)</f>
        <v>342</v>
      </c>
      <c r="I812">
        <f t="shared" si="64"/>
        <v>948</v>
      </c>
      <c r="J812">
        <f t="shared" si="68"/>
        <v>2.53E-2</v>
      </c>
      <c r="K812">
        <f t="shared" si="68"/>
        <v>4.2200000000000001E-2</v>
      </c>
      <c r="L812">
        <f t="shared" si="68"/>
        <v>0.13919999999999999</v>
      </c>
      <c r="M812">
        <f t="shared" si="68"/>
        <v>0.12130000000000001</v>
      </c>
      <c r="N812">
        <f t="shared" si="68"/>
        <v>0.1888</v>
      </c>
      <c r="O812">
        <f t="shared" si="65"/>
        <v>0.48319999999999996</v>
      </c>
      <c r="P812">
        <f t="shared" si="66"/>
        <v>0.63919999999999999</v>
      </c>
      <c r="Q812">
        <f t="shared" si="67"/>
        <v>0.36080000000000001</v>
      </c>
    </row>
    <row r="813" spans="1:17">
      <c r="A813">
        <v>815</v>
      </c>
      <c r="B813">
        <f>ROUND(('TM1.5SynthPop_2050'!B813-'TM1.5SynthPop_2035'!B813)*5/15+'TM1.5SynthPop_2035'!B813,0)</f>
        <v>63</v>
      </c>
      <c r="C813">
        <f>ROUND(('TM1.5SynthPop_2050'!C813-'TM1.5SynthPop_2035'!C813)*5/15+'TM1.5SynthPop_2035'!C813,0)</f>
        <v>117</v>
      </c>
      <c r="D813">
        <f>ROUND(('TM1.5SynthPop_2050'!D813-'TM1.5SynthPop_2035'!D813)*5/15+'TM1.5SynthPop_2035'!D813,0)</f>
        <v>197</v>
      </c>
      <c r="E813">
        <f>ROUND(('TM1.5SynthPop_2050'!E813-'TM1.5SynthPop_2035'!E813)*5/15+'TM1.5SynthPop_2035'!E813,0)</f>
        <v>167</v>
      </c>
      <c r="F813">
        <f>ROUND(('TM1.5SynthPop_2050'!F813-'TM1.5SynthPop_2035'!F813)*5/15+'TM1.5SynthPop_2035'!F813,0)</f>
        <v>213</v>
      </c>
      <c r="G813">
        <f>ROUND(('TM1.5SynthPop_2050'!G813-'TM1.5SynthPop_2035'!G813)*5/15+'TM1.5SynthPop_2035'!G813,0)</f>
        <v>407</v>
      </c>
      <c r="H813">
        <f>ROUND(('TM1.5SynthPop_2050'!H813-'TM1.5SynthPop_2035'!H813)*5/15+'TM1.5SynthPop_2035'!H813,0)</f>
        <v>613</v>
      </c>
      <c r="I813">
        <f t="shared" si="64"/>
        <v>1164</v>
      </c>
      <c r="J813">
        <f t="shared" si="68"/>
        <v>5.4100000000000002E-2</v>
      </c>
      <c r="K813">
        <f t="shared" si="68"/>
        <v>0.10050000000000001</v>
      </c>
      <c r="L813">
        <f t="shared" si="68"/>
        <v>0.16919999999999999</v>
      </c>
      <c r="M813">
        <f t="shared" si="68"/>
        <v>0.14349999999999999</v>
      </c>
      <c r="N813">
        <f t="shared" si="68"/>
        <v>0.183</v>
      </c>
      <c r="O813">
        <f t="shared" si="65"/>
        <v>0.34970000000000012</v>
      </c>
      <c r="P813">
        <f t="shared" si="66"/>
        <v>0.47340000000000004</v>
      </c>
      <c r="Q813">
        <f t="shared" si="67"/>
        <v>0.52659999999999996</v>
      </c>
    </row>
    <row r="814" spans="1:17">
      <c r="A814">
        <v>816</v>
      </c>
      <c r="B814">
        <f>ROUND(('TM1.5SynthPop_2050'!B814-'TM1.5SynthPop_2035'!B814)*5/15+'TM1.5SynthPop_2035'!B814,0)</f>
        <v>78</v>
      </c>
      <c r="C814">
        <f>ROUND(('TM1.5SynthPop_2050'!C814-'TM1.5SynthPop_2035'!C814)*5/15+'TM1.5SynthPop_2035'!C814,0)</f>
        <v>121</v>
      </c>
      <c r="D814">
        <f>ROUND(('TM1.5SynthPop_2050'!D814-'TM1.5SynthPop_2035'!D814)*5/15+'TM1.5SynthPop_2035'!D814,0)</f>
        <v>144</v>
      </c>
      <c r="E814">
        <f>ROUND(('TM1.5SynthPop_2050'!E814-'TM1.5SynthPop_2035'!E814)*5/15+'TM1.5SynthPop_2035'!E814,0)</f>
        <v>128</v>
      </c>
      <c r="F814">
        <f>ROUND(('TM1.5SynthPop_2050'!F814-'TM1.5SynthPop_2035'!F814)*5/15+'TM1.5SynthPop_2035'!F814,0)</f>
        <v>137</v>
      </c>
      <c r="G814">
        <f>ROUND(('TM1.5SynthPop_2050'!G814-'TM1.5SynthPop_2035'!G814)*5/15+'TM1.5SynthPop_2035'!G814,0)</f>
        <v>338</v>
      </c>
      <c r="H814">
        <f>ROUND(('TM1.5SynthPop_2050'!H814-'TM1.5SynthPop_2035'!H814)*5/15+'TM1.5SynthPop_2035'!H814,0)</f>
        <v>306</v>
      </c>
      <c r="I814">
        <f t="shared" si="64"/>
        <v>946</v>
      </c>
      <c r="J814">
        <f t="shared" si="68"/>
        <v>8.2500000000000004E-2</v>
      </c>
      <c r="K814">
        <f t="shared" si="68"/>
        <v>0.12790000000000001</v>
      </c>
      <c r="L814">
        <f t="shared" si="68"/>
        <v>0.1522</v>
      </c>
      <c r="M814">
        <f t="shared" si="68"/>
        <v>0.1353</v>
      </c>
      <c r="N814">
        <f t="shared" si="68"/>
        <v>0.14480000000000001</v>
      </c>
      <c r="O814">
        <f t="shared" si="65"/>
        <v>0.35729999999999995</v>
      </c>
      <c r="P814">
        <f t="shared" si="66"/>
        <v>0.67649999999999999</v>
      </c>
      <c r="Q814">
        <f t="shared" si="67"/>
        <v>0.32350000000000001</v>
      </c>
    </row>
    <row r="815" spans="1:17">
      <c r="A815">
        <v>817</v>
      </c>
      <c r="B815">
        <f>ROUND(('TM1.5SynthPop_2050'!B815-'TM1.5SynthPop_2035'!B815)*5/15+'TM1.5SynthPop_2035'!B815,0)</f>
        <v>157</v>
      </c>
      <c r="C815">
        <f>ROUND(('TM1.5SynthPop_2050'!C815-'TM1.5SynthPop_2035'!C815)*5/15+'TM1.5SynthPop_2035'!C815,0)</f>
        <v>252</v>
      </c>
      <c r="D815">
        <f>ROUND(('TM1.5SynthPop_2050'!D815-'TM1.5SynthPop_2035'!D815)*5/15+'TM1.5SynthPop_2035'!D815,0)</f>
        <v>345</v>
      </c>
      <c r="E815">
        <f>ROUND(('TM1.5SynthPop_2050'!E815-'TM1.5SynthPop_2035'!E815)*5/15+'TM1.5SynthPop_2035'!E815,0)</f>
        <v>292</v>
      </c>
      <c r="F815">
        <f>ROUND(('TM1.5SynthPop_2050'!F815-'TM1.5SynthPop_2035'!F815)*5/15+'TM1.5SynthPop_2035'!F815,0)</f>
        <v>353</v>
      </c>
      <c r="G815">
        <f>ROUND(('TM1.5SynthPop_2050'!G815-'TM1.5SynthPop_2035'!G815)*5/15+'TM1.5SynthPop_2035'!G815,0)</f>
        <v>699</v>
      </c>
      <c r="H815">
        <f>ROUND(('TM1.5SynthPop_2050'!H815-'TM1.5SynthPop_2035'!H815)*5/15+'TM1.5SynthPop_2035'!H815,0)</f>
        <v>1122</v>
      </c>
      <c r="I815">
        <f t="shared" si="64"/>
        <v>2098</v>
      </c>
      <c r="J815">
        <f t="shared" si="68"/>
        <v>7.4800000000000005E-2</v>
      </c>
      <c r="K815">
        <f t="shared" si="68"/>
        <v>0.1201</v>
      </c>
      <c r="L815">
        <f t="shared" si="68"/>
        <v>0.16439999999999999</v>
      </c>
      <c r="M815">
        <f t="shared" si="68"/>
        <v>0.13919999999999999</v>
      </c>
      <c r="N815">
        <f t="shared" si="68"/>
        <v>0.16830000000000001</v>
      </c>
      <c r="O815">
        <f t="shared" si="65"/>
        <v>0.33319999999999994</v>
      </c>
      <c r="P815">
        <f t="shared" si="66"/>
        <v>0.46519999999999995</v>
      </c>
      <c r="Q815">
        <f t="shared" si="67"/>
        <v>0.53480000000000005</v>
      </c>
    </row>
    <row r="816" spans="1:17">
      <c r="A816">
        <v>818</v>
      </c>
      <c r="B816">
        <f>ROUND(('TM1.5SynthPop_2050'!B816-'TM1.5SynthPop_2035'!B816)*5/15+'TM1.5SynthPop_2035'!B816,0)</f>
        <v>58</v>
      </c>
      <c r="C816">
        <f>ROUND(('TM1.5SynthPop_2050'!C816-'TM1.5SynthPop_2035'!C816)*5/15+'TM1.5SynthPop_2035'!C816,0)</f>
        <v>75</v>
      </c>
      <c r="D816">
        <f>ROUND(('TM1.5SynthPop_2050'!D816-'TM1.5SynthPop_2035'!D816)*5/15+'TM1.5SynthPop_2035'!D816,0)</f>
        <v>176</v>
      </c>
      <c r="E816">
        <f>ROUND(('TM1.5SynthPop_2050'!E816-'TM1.5SynthPop_2035'!E816)*5/15+'TM1.5SynthPop_2035'!E816,0)</f>
        <v>192</v>
      </c>
      <c r="F816">
        <f>ROUND(('TM1.5SynthPop_2050'!F816-'TM1.5SynthPop_2035'!F816)*5/15+'TM1.5SynthPop_2035'!F816,0)</f>
        <v>272</v>
      </c>
      <c r="G816">
        <f>ROUND(('TM1.5SynthPop_2050'!G816-'TM1.5SynthPop_2035'!G816)*5/15+'TM1.5SynthPop_2035'!G816,0)</f>
        <v>623</v>
      </c>
      <c r="H816">
        <f>ROUND(('TM1.5SynthPop_2050'!H816-'TM1.5SynthPop_2035'!H816)*5/15+'TM1.5SynthPop_2035'!H816,0)</f>
        <v>486</v>
      </c>
      <c r="I816">
        <f t="shared" si="64"/>
        <v>1396</v>
      </c>
      <c r="J816">
        <f t="shared" si="68"/>
        <v>4.1500000000000002E-2</v>
      </c>
      <c r="K816">
        <f t="shared" si="68"/>
        <v>5.3699999999999998E-2</v>
      </c>
      <c r="L816">
        <f t="shared" si="68"/>
        <v>0.12609999999999999</v>
      </c>
      <c r="M816">
        <f t="shared" si="68"/>
        <v>0.13750000000000001</v>
      </c>
      <c r="N816">
        <f t="shared" si="68"/>
        <v>0.1948</v>
      </c>
      <c r="O816">
        <f t="shared" si="65"/>
        <v>0.44640000000000002</v>
      </c>
      <c r="P816">
        <f t="shared" si="66"/>
        <v>0.65189999999999992</v>
      </c>
      <c r="Q816">
        <f t="shared" si="67"/>
        <v>0.34810000000000002</v>
      </c>
    </row>
    <row r="817" spans="1:17">
      <c r="A817">
        <v>819</v>
      </c>
      <c r="B817">
        <f>ROUND(('TM1.5SynthPop_2050'!B817-'TM1.5SynthPop_2035'!B817)*5/15+'TM1.5SynthPop_2035'!B817,0)</f>
        <v>70</v>
      </c>
      <c r="C817">
        <f>ROUND(('TM1.5SynthPop_2050'!C817-'TM1.5SynthPop_2035'!C817)*5/15+'TM1.5SynthPop_2035'!C817,0)</f>
        <v>106</v>
      </c>
      <c r="D817">
        <f>ROUND(('TM1.5SynthPop_2050'!D817-'TM1.5SynthPop_2035'!D817)*5/15+'TM1.5SynthPop_2035'!D817,0)</f>
        <v>131</v>
      </c>
      <c r="E817">
        <f>ROUND(('TM1.5SynthPop_2050'!E817-'TM1.5SynthPop_2035'!E817)*5/15+'TM1.5SynthPop_2035'!E817,0)</f>
        <v>92</v>
      </c>
      <c r="F817">
        <f>ROUND(('TM1.5SynthPop_2050'!F817-'TM1.5SynthPop_2035'!F817)*5/15+'TM1.5SynthPop_2035'!F817,0)</f>
        <v>142</v>
      </c>
      <c r="G817">
        <f>ROUND(('TM1.5SynthPop_2050'!G817-'TM1.5SynthPop_2035'!G817)*5/15+'TM1.5SynthPop_2035'!G817,0)</f>
        <v>423</v>
      </c>
      <c r="H817">
        <f>ROUND(('TM1.5SynthPop_2050'!H817-'TM1.5SynthPop_2035'!H817)*5/15+'TM1.5SynthPop_2035'!H817,0)</f>
        <v>376</v>
      </c>
      <c r="I817">
        <f t="shared" si="64"/>
        <v>964</v>
      </c>
      <c r="J817">
        <f t="shared" si="68"/>
        <v>7.2599999999999998E-2</v>
      </c>
      <c r="K817">
        <f t="shared" si="68"/>
        <v>0.11</v>
      </c>
      <c r="L817">
        <f t="shared" si="68"/>
        <v>0.13589999999999999</v>
      </c>
      <c r="M817">
        <f t="shared" si="68"/>
        <v>9.5399999999999999E-2</v>
      </c>
      <c r="N817">
        <f t="shared" si="68"/>
        <v>0.14729999999999999</v>
      </c>
      <c r="O817">
        <f t="shared" si="65"/>
        <v>0.43880000000000008</v>
      </c>
      <c r="P817">
        <f t="shared" si="66"/>
        <v>0.61</v>
      </c>
      <c r="Q817">
        <f t="shared" si="67"/>
        <v>0.39</v>
      </c>
    </row>
    <row r="818" spans="1:17">
      <c r="A818">
        <v>820</v>
      </c>
      <c r="B818">
        <f>ROUND(('TM1.5SynthPop_2050'!B818-'TM1.5SynthPop_2035'!B818)*5/15+'TM1.5SynthPop_2035'!B818,0)</f>
        <v>1301</v>
      </c>
      <c r="C818">
        <f>ROUND(('TM1.5SynthPop_2050'!C818-'TM1.5SynthPop_2035'!C818)*5/15+'TM1.5SynthPop_2035'!C818,0)</f>
        <v>2222</v>
      </c>
      <c r="D818">
        <f>ROUND(('TM1.5SynthPop_2050'!D818-'TM1.5SynthPop_2035'!D818)*5/15+'TM1.5SynthPop_2035'!D818,0)</f>
        <v>847</v>
      </c>
      <c r="E818">
        <f>ROUND(('TM1.5SynthPop_2050'!E818-'TM1.5SynthPop_2035'!E818)*5/15+'TM1.5SynthPop_2035'!E818,0)</f>
        <v>862</v>
      </c>
      <c r="F818">
        <f>ROUND(('TM1.5SynthPop_2050'!F818-'TM1.5SynthPop_2035'!F818)*5/15+'TM1.5SynthPop_2035'!F818,0)</f>
        <v>1336</v>
      </c>
      <c r="G818">
        <f>ROUND(('TM1.5SynthPop_2050'!G818-'TM1.5SynthPop_2035'!G818)*5/15+'TM1.5SynthPop_2035'!G818,0)</f>
        <v>3953</v>
      </c>
      <c r="H818">
        <f>ROUND(('TM1.5SynthPop_2050'!H818-'TM1.5SynthPop_2035'!H818)*5/15+'TM1.5SynthPop_2035'!H818,0)</f>
        <v>3098</v>
      </c>
      <c r="I818">
        <f t="shared" si="64"/>
        <v>10521</v>
      </c>
      <c r="J818">
        <f t="shared" si="68"/>
        <v>0.1237</v>
      </c>
      <c r="K818">
        <f t="shared" si="68"/>
        <v>0.2112</v>
      </c>
      <c r="L818">
        <f t="shared" si="68"/>
        <v>8.0500000000000002E-2</v>
      </c>
      <c r="M818">
        <f t="shared" si="68"/>
        <v>8.1900000000000001E-2</v>
      </c>
      <c r="N818">
        <f t="shared" si="68"/>
        <v>0.127</v>
      </c>
      <c r="O818">
        <f t="shared" si="65"/>
        <v>0.37570000000000003</v>
      </c>
      <c r="P818">
        <f t="shared" si="66"/>
        <v>0.70550000000000002</v>
      </c>
      <c r="Q818">
        <f t="shared" si="67"/>
        <v>0.29449999999999998</v>
      </c>
    </row>
    <row r="819" spans="1:17">
      <c r="A819">
        <v>821</v>
      </c>
      <c r="B819">
        <f>ROUND(('TM1.5SynthPop_2050'!B819-'TM1.5SynthPop_2035'!B819)*5/15+'TM1.5SynthPop_2035'!B819,0)</f>
        <v>82</v>
      </c>
      <c r="C819">
        <f>ROUND(('TM1.5SynthPop_2050'!C819-'TM1.5SynthPop_2035'!C819)*5/15+'TM1.5SynthPop_2035'!C819,0)</f>
        <v>95</v>
      </c>
      <c r="D819">
        <f>ROUND(('TM1.5SynthPop_2050'!D819-'TM1.5SynthPop_2035'!D819)*5/15+'TM1.5SynthPop_2035'!D819,0)</f>
        <v>217</v>
      </c>
      <c r="E819">
        <f>ROUND(('TM1.5SynthPop_2050'!E819-'TM1.5SynthPop_2035'!E819)*5/15+'TM1.5SynthPop_2035'!E819,0)</f>
        <v>206</v>
      </c>
      <c r="F819">
        <f>ROUND(('TM1.5SynthPop_2050'!F819-'TM1.5SynthPop_2035'!F819)*5/15+'TM1.5SynthPop_2035'!F819,0)</f>
        <v>292</v>
      </c>
      <c r="G819">
        <f>ROUND(('TM1.5SynthPop_2050'!G819-'TM1.5SynthPop_2035'!G819)*5/15+'TM1.5SynthPop_2035'!G819,0)</f>
        <v>702</v>
      </c>
      <c r="H819">
        <f>ROUND(('TM1.5SynthPop_2050'!H819-'TM1.5SynthPop_2035'!H819)*5/15+'TM1.5SynthPop_2035'!H819,0)</f>
        <v>124</v>
      </c>
      <c r="I819">
        <f t="shared" si="64"/>
        <v>1594</v>
      </c>
      <c r="J819">
        <f t="shared" si="68"/>
        <v>5.1400000000000001E-2</v>
      </c>
      <c r="K819">
        <f t="shared" si="68"/>
        <v>5.96E-2</v>
      </c>
      <c r="L819">
        <f t="shared" si="68"/>
        <v>0.1361</v>
      </c>
      <c r="M819">
        <f t="shared" si="68"/>
        <v>0.12920000000000001</v>
      </c>
      <c r="N819">
        <f t="shared" si="68"/>
        <v>0.1832</v>
      </c>
      <c r="O819">
        <f t="shared" si="65"/>
        <v>0.4405</v>
      </c>
      <c r="P819">
        <f t="shared" si="66"/>
        <v>0.92220000000000002</v>
      </c>
      <c r="Q819">
        <f t="shared" si="67"/>
        <v>7.7799999999999994E-2</v>
      </c>
    </row>
    <row r="820" spans="1:17">
      <c r="A820">
        <v>822</v>
      </c>
      <c r="B820">
        <f>ROUND(('TM1.5SynthPop_2050'!B820-'TM1.5SynthPop_2035'!B820)*5/15+'TM1.5SynthPop_2035'!B820,0)</f>
        <v>34</v>
      </c>
      <c r="C820">
        <f>ROUND(('TM1.5SynthPop_2050'!C820-'TM1.5SynthPop_2035'!C820)*5/15+'TM1.5SynthPop_2035'!C820,0)</f>
        <v>53</v>
      </c>
      <c r="D820">
        <f>ROUND(('TM1.5SynthPop_2050'!D820-'TM1.5SynthPop_2035'!D820)*5/15+'TM1.5SynthPop_2035'!D820,0)</f>
        <v>140</v>
      </c>
      <c r="E820">
        <f>ROUND(('TM1.5SynthPop_2050'!E820-'TM1.5SynthPop_2035'!E820)*5/15+'TM1.5SynthPop_2035'!E820,0)</f>
        <v>111</v>
      </c>
      <c r="F820">
        <f>ROUND(('TM1.5SynthPop_2050'!F820-'TM1.5SynthPop_2035'!F820)*5/15+'TM1.5SynthPop_2035'!F820,0)</f>
        <v>242</v>
      </c>
      <c r="G820">
        <f>ROUND(('TM1.5SynthPop_2050'!G820-'TM1.5SynthPop_2035'!G820)*5/15+'TM1.5SynthPop_2035'!G820,0)</f>
        <v>441</v>
      </c>
      <c r="H820">
        <f>ROUND(('TM1.5SynthPop_2050'!H820-'TM1.5SynthPop_2035'!H820)*5/15+'TM1.5SynthPop_2035'!H820,0)</f>
        <v>166</v>
      </c>
      <c r="I820">
        <f t="shared" si="64"/>
        <v>1021</v>
      </c>
      <c r="J820">
        <f t="shared" si="68"/>
        <v>3.3300000000000003E-2</v>
      </c>
      <c r="K820">
        <f t="shared" si="68"/>
        <v>5.1900000000000002E-2</v>
      </c>
      <c r="L820">
        <f t="shared" si="68"/>
        <v>0.1371</v>
      </c>
      <c r="M820">
        <f t="shared" si="68"/>
        <v>0.1087</v>
      </c>
      <c r="N820">
        <f t="shared" si="68"/>
        <v>0.23699999999999999</v>
      </c>
      <c r="O820">
        <f t="shared" si="65"/>
        <v>0.43199999999999994</v>
      </c>
      <c r="P820">
        <f t="shared" si="66"/>
        <v>0.83740000000000003</v>
      </c>
      <c r="Q820">
        <f t="shared" si="67"/>
        <v>0.16259999999999999</v>
      </c>
    </row>
    <row r="821" spans="1:17">
      <c r="A821">
        <v>823</v>
      </c>
      <c r="B821">
        <f>ROUND(('TM1.5SynthPop_2050'!B821-'TM1.5SynthPop_2035'!B821)*5/15+'TM1.5SynthPop_2035'!B821,0)</f>
        <v>308</v>
      </c>
      <c r="C821">
        <f>ROUND(('TM1.5SynthPop_2050'!C821-'TM1.5SynthPop_2035'!C821)*5/15+'TM1.5SynthPop_2035'!C821,0)</f>
        <v>396</v>
      </c>
      <c r="D821">
        <f>ROUND(('TM1.5SynthPop_2050'!D821-'TM1.5SynthPop_2035'!D821)*5/15+'TM1.5SynthPop_2035'!D821,0)</f>
        <v>442</v>
      </c>
      <c r="E821">
        <f>ROUND(('TM1.5SynthPop_2050'!E821-'TM1.5SynthPop_2035'!E821)*5/15+'TM1.5SynthPop_2035'!E821,0)</f>
        <v>393</v>
      </c>
      <c r="F821">
        <f>ROUND(('TM1.5SynthPop_2050'!F821-'TM1.5SynthPop_2035'!F821)*5/15+'TM1.5SynthPop_2035'!F821,0)</f>
        <v>460</v>
      </c>
      <c r="G821">
        <f>ROUND(('TM1.5SynthPop_2050'!G821-'TM1.5SynthPop_2035'!G821)*5/15+'TM1.5SynthPop_2035'!G821,0)</f>
        <v>967</v>
      </c>
      <c r="H821">
        <f>ROUND(('TM1.5SynthPop_2050'!H821-'TM1.5SynthPop_2035'!H821)*5/15+'TM1.5SynthPop_2035'!H821,0)</f>
        <v>660</v>
      </c>
      <c r="I821">
        <f t="shared" si="64"/>
        <v>2966</v>
      </c>
      <c r="J821">
        <f t="shared" si="68"/>
        <v>0.1038</v>
      </c>
      <c r="K821">
        <f t="shared" si="68"/>
        <v>0.13350000000000001</v>
      </c>
      <c r="L821">
        <f t="shared" si="68"/>
        <v>0.14899999999999999</v>
      </c>
      <c r="M821">
        <f t="shared" si="68"/>
        <v>0.13250000000000001</v>
      </c>
      <c r="N821">
        <f t="shared" si="68"/>
        <v>0.15509999999999999</v>
      </c>
      <c r="O821">
        <f t="shared" si="65"/>
        <v>0.32610000000000006</v>
      </c>
      <c r="P821">
        <f t="shared" si="66"/>
        <v>0.77749999999999997</v>
      </c>
      <c r="Q821">
        <f t="shared" si="67"/>
        <v>0.2225</v>
      </c>
    </row>
    <row r="822" spans="1:17">
      <c r="A822">
        <v>824</v>
      </c>
      <c r="B822">
        <f>ROUND(('TM1.5SynthPop_2050'!B822-'TM1.5SynthPop_2035'!B822)*5/15+'TM1.5SynthPop_2035'!B822,0)</f>
        <v>170</v>
      </c>
      <c r="C822">
        <f>ROUND(('TM1.5SynthPop_2050'!C822-'TM1.5SynthPop_2035'!C822)*5/15+'TM1.5SynthPop_2035'!C822,0)</f>
        <v>205</v>
      </c>
      <c r="D822">
        <f>ROUND(('TM1.5SynthPop_2050'!D822-'TM1.5SynthPop_2035'!D822)*5/15+'TM1.5SynthPop_2035'!D822,0)</f>
        <v>229</v>
      </c>
      <c r="E822">
        <f>ROUND(('TM1.5SynthPop_2050'!E822-'TM1.5SynthPop_2035'!E822)*5/15+'TM1.5SynthPop_2035'!E822,0)</f>
        <v>201</v>
      </c>
      <c r="F822">
        <f>ROUND(('TM1.5SynthPop_2050'!F822-'TM1.5SynthPop_2035'!F822)*5/15+'TM1.5SynthPop_2035'!F822,0)</f>
        <v>224</v>
      </c>
      <c r="G822">
        <f>ROUND(('TM1.5SynthPop_2050'!G822-'TM1.5SynthPop_2035'!G822)*5/15+'TM1.5SynthPop_2035'!G822,0)</f>
        <v>590</v>
      </c>
      <c r="H822">
        <f>ROUND(('TM1.5SynthPop_2050'!H822-'TM1.5SynthPop_2035'!H822)*5/15+'TM1.5SynthPop_2035'!H822,0)</f>
        <v>425</v>
      </c>
      <c r="I822">
        <f t="shared" si="64"/>
        <v>1619</v>
      </c>
      <c r="J822">
        <f t="shared" si="68"/>
        <v>0.105</v>
      </c>
      <c r="K822">
        <f t="shared" si="68"/>
        <v>0.12659999999999999</v>
      </c>
      <c r="L822">
        <f t="shared" si="68"/>
        <v>0.1414</v>
      </c>
      <c r="M822">
        <f t="shared" si="68"/>
        <v>0.1242</v>
      </c>
      <c r="N822">
        <f t="shared" si="68"/>
        <v>0.1384</v>
      </c>
      <c r="O822">
        <f t="shared" si="65"/>
        <v>0.36440000000000006</v>
      </c>
      <c r="P822">
        <f t="shared" si="66"/>
        <v>0.73750000000000004</v>
      </c>
      <c r="Q822">
        <f t="shared" si="67"/>
        <v>0.26250000000000001</v>
      </c>
    </row>
    <row r="823" spans="1:17">
      <c r="A823">
        <v>825</v>
      </c>
      <c r="B823">
        <f>ROUND(('TM1.5SynthPop_2050'!B823-'TM1.5SynthPop_2035'!B823)*5/15+'TM1.5SynthPop_2035'!B823,0)</f>
        <v>146</v>
      </c>
      <c r="C823">
        <f>ROUND(('TM1.5SynthPop_2050'!C823-'TM1.5SynthPop_2035'!C823)*5/15+'TM1.5SynthPop_2035'!C823,0)</f>
        <v>288</v>
      </c>
      <c r="D823">
        <f>ROUND(('TM1.5SynthPop_2050'!D823-'TM1.5SynthPop_2035'!D823)*5/15+'TM1.5SynthPop_2035'!D823,0)</f>
        <v>305</v>
      </c>
      <c r="E823">
        <f>ROUND(('TM1.5SynthPop_2050'!E823-'TM1.5SynthPop_2035'!E823)*5/15+'TM1.5SynthPop_2035'!E823,0)</f>
        <v>264</v>
      </c>
      <c r="F823">
        <f>ROUND(('TM1.5SynthPop_2050'!F823-'TM1.5SynthPop_2035'!F823)*5/15+'TM1.5SynthPop_2035'!F823,0)</f>
        <v>299</v>
      </c>
      <c r="G823">
        <f>ROUND(('TM1.5SynthPop_2050'!G823-'TM1.5SynthPop_2035'!G823)*5/15+'TM1.5SynthPop_2035'!G823,0)</f>
        <v>657</v>
      </c>
      <c r="H823">
        <f>ROUND(('TM1.5SynthPop_2050'!H823-'TM1.5SynthPop_2035'!H823)*5/15+'TM1.5SynthPop_2035'!H823,0)</f>
        <v>805</v>
      </c>
      <c r="I823">
        <f t="shared" si="64"/>
        <v>1959</v>
      </c>
      <c r="J823">
        <f t="shared" si="68"/>
        <v>7.4499999999999997E-2</v>
      </c>
      <c r="K823">
        <f t="shared" si="68"/>
        <v>0.14699999999999999</v>
      </c>
      <c r="L823">
        <f t="shared" si="68"/>
        <v>0.15570000000000001</v>
      </c>
      <c r="M823">
        <f t="shared" si="68"/>
        <v>0.1348</v>
      </c>
      <c r="N823">
        <f t="shared" si="68"/>
        <v>0.15260000000000001</v>
      </c>
      <c r="O823">
        <f t="shared" si="65"/>
        <v>0.33539999999999992</v>
      </c>
      <c r="P823">
        <f t="shared" si="66"/>
        <v>0.58909999999999996</v>
      </c>
      <c r="Q823">
        <f t="shared" si="67"/>
        <v>0.41089999999999999</v>
      </c>
    </row>
    <row r="824" spans="1:17">
      <c r="A824">
        <v>826</v>
      </c>
      <c r="B824">
        <f>ROUND(('TM1.5SynthPop_2050'!B824-'TM1.5SynthPop_2035'!B824)*5/15+'TM1.5SynthPop_2035'!B824,0)</f>
        <v>156</v>
      </c>
      <c r="C824">
        <f>ROUND(('TM1.5SynthPop_2050'!C824-'TM1.5SynthPop_2035'!C824)*5/15+'TM1.5SynthPop_2035'!C824,0)</f>
        <v>239</v>
      </c>
      <c r="D824">
        <f>ROUND(('TM1.5SynthPop_2050'!D824-'TM1.5SynthPop_2035'!D824)*5/15+'TM1.5SynthPop_2035'!D824,0)</f>
        <v>311</v>
      </c>
      <c r="E824">
        <f>ROUND(('TM1.5SynthPop_2050'!E824-'TM1.5SynthPop_2035'!E824)*5/15+'TM1.5SynthPop_2035'!E824,0)</f>
        <v>256</v>
      </c>
      <c r="F824">
        <f>ROUND(('TM1.5SynthPop_2050'!F824-'TM1.5SynthPop_2035'!F824)*5/15+'TM1.5SynthPop_2035'!F824,0)</f>
        <v>281</v>
      </c>
      <c r="G824">
        <f>ROUND(('TM1.5SynthPop_2050'!G824-'TM1.5SynthPop_2035'!G824)*5/15+'TM1.5SynthPop_2035'!G824,0)</f>
        <v>530</v>
      </c>
      <c r="H824">
        <f>ROUND(('TM1.5SynthPop_2050'!H824-'TM1.5SynthPop_2035'!H824)*5/15+'TM1.5SynthPop_2035'!H824,0)</f>
        <v>576</v>
      </c>
      <c r="I824">
        <f t="shared" si="64"/>
        <v>1773</v>
      </c>
      <c r="J824">
        <f t="shared" si="68"/>
        <v>8.7999999999999995E-2</v>
      </c>
      <c r="K824">
        <f t="shared" si="68"/>
        <v>0.1348</v>
      </c>
      <c r="L824">
        <f t="shared" si="68"/>
        <v>0.1754</v>
      </c>
      <c r="M824">
        <f t="shared" si="68"/>
        <v>0.1444</v>
      </c>
      <c r="N824">
        <f t="shared" si="68"/>
        <v>0.1585</v>
      </c>
      <c r="O824">
        <f t="shared" si="65"/>
        <v>0.29890000000000005</v>
      </c>
      <c r="P824">
        <f t="shared" si="66"/>
        <v>0.67510000000000003</v>
      </c>
      <c r="Q824">
        <f t="shared" si="67"/>
        <v>0.32490000000000002</v>
      </c>
    </row>
    <row r="825" spans="1:17">
      <c r="A825">
        <v>827</v>
      </c>
      <c r="B825">
        <f>ROUND(('TM1.5SynthPop_2050'!B825-'TM1.5SynthPop_2035'!B825)*5/15+'TM1.5SynthPop_2035'!B825,0)</f>
        <v>142</v>
      </c>
      <c r="C825">
        <f>ROUND(('TM1.5SynthPop_2050'!C825-'TM1.5SynthPop_2035'!C825)*5/15+'TM1.5SynthPop_2035'!C825,0)</f>
        <v>182</v>
      </c>
      <c r="D825">
        <f>ROUND(('TM1.5SynthPop_2050'!D825-'TM1.5SynthPop_2035'!D825)*5/15+'TM1.5SynthPop_2035'!D825,0)</f>
        <v>212</v>
      </c>
      <c r="E825">
        <f>ROUND(('TM1.5SynthPop_2050'!E825-'TM1.5SynthPop_2035'!E825)*5/15+'TM1.5SynthPop_2035'!E825,0)</f>
        <v>181</v>
      </c>
      <c r="F825">
        <f>ROUND(('TM1.5SynthPop_2050'!F825-'TM1.5SynthPop_2035'!F825)*5/15+'TM1.5SynthPop_2035'!F825,0)</f>
        <v>208</v>
      </c>
      <c r="G825">
        <f>ROUND(('TM1.5SynthPop_2050'!G825-'TM1.5SynthPop_2035'!G825)*5/15+'TM1.5SynthPop_2035'!G825,0)</f>
        <v>470</v>
      </c>
      <c r="H825">
        <f>ROUND(('TM1.5SynthPop_2050'!H825-'TM1.5SynthPop_2035'!H825)*5/15+'TM1.5SynthPop_2035'!H825,0)</f>
        <v>360</v>
      </c>
      <c r="I825">
        <f t="shared" si="64"/>
        <v>1395</v>
      </c>
      <c r="J825">
        <f t="shared" si="68"/>
        <v>0.1018</v>
      </c>
      <c r="K825">
        <f t="shared" si="68"/>
        <v>0.1305</v>
      </c>
      <c r="L825">
        <f t="shared" si="68"/>
        <v>0.152</v>
      </c>
      <c r="M825">
        <f t="shared" si="68"/>
        <v>0.12970000000000001</v>
      </c>
      <c r="N825">
        <f t="shared" si="68"/>
        <v>0.14910000000000001</v>
      </c>
      <c r="O825">
        <f t="shared" si="65"/>
        <v>0.33689999999999998</v>
      </c>
      <c r="P825">
        <f t="shared" si="66"/>
        <v>0.7419</v>
      </c>
      <c r="Q825">
        <f t="shared" si="67"/>
        <v>0.2581</v>
      </c>
    </row>
    <row r="826" spans="1:17">
      <c r="A826">
        <v>828</v>
      </c>
      <c r="B826">
        <f>ROUND(('TM1.5SynthPop_2050'!B826-'TM1.5SynthPop_2035'!B826)*5/15+'TM1.5SynthPop_2035'!B826,0)</f>
        <v>405</v>
      </c>
      <c r="C826">
        <f>ROUND(('TM1.5SynthPop_2050'!C826-'TM1.5SynthPop_2035'!C826)*5/15+'TM1.5SynthPop_2035'!C826,0)</f>
        <v>767</v>
      </c>
      <c r="D826">
        <f>ROUND(('TM1.5SynthPop_2050'!D826-'TM1.5SynthPop_2035'!D826)*5/15+'TM1.5SynthPop_2035'!D826,0)</f>
        <v>448</v>
      </c>
      <c r="E826">
        <f>ROUND(('TM1.5SynthPop_2050'!E826-'TM1.5SynthPop_2035'!E826)*5/15+'TM1.5SynthPop_2035'!E826,0)</f>
        <v>361</v>
      </c>
      <c r="F826">
        <f>ROUND(('TM1.5SynthPop_2050'!F826-'TM1.5SynthPop_2035'!F826)*5/15+'TM1.5SynthPop_2035'!F826,0)</f>
        <v>356</v>
      </c>
      <c r="G826">
        <f>ROUND(('TM1.5SynthPop_2050'!G826-'TM1.5SynthPop_2035'!G826)*5/15+'TM1.5SynthPop_2035'!G826,0)</f>
        <v>749</v>
      </c>
      <c r="H826">
        <f>ROUND(('TM1.5SynthPop_2050'!H826-'TM1.5SynthPop_2035'!H826)*5/15+'TM1.5SynthPop_2035'!H826,0)</f>
        <v>1184</v>
      </c>
      <c r="I826">
        <f t="shared" si="64"/>
        <v>3086</v>
      </c>
      <c r="J826">
        <f t="shared" si="68"/>
        <v>0.13120000000000001</v>
      </c>
      <c r="K826">
        <f t="shared" si="68"/>
        <v>0.2485</v>
      </c>
      <c r="L826">
        <f t="shared" si="68"/>
        <v>0.1452</v>
      </c>
      <c r="M826">
        <f t="shared" si="68"/>
        <v>0.11700000000000001</v>
      </c>
      <c r="N826">
        <f t="shared" si="68"/>
        <v>0.1154</v>
      </c>
      <c r="O826">
        <f t="shared" si="65"/>
        <v>0.24269999999999992</v>
      </c>
      <c r="P826">
        <f t="shared" si="66"/>
        <v>0.61630000000000007</v>
      </c>
      <c r="Q826">
        <f t="shared" si="67"/>
        <v>0.38369999999999999</v>
      </c>
    </row>
    <row r="827" spans="1:17">
      <c r="A827">
        <v>829</v>
      </c>
      <c r="B827">
        <f>ROUND(('TM1.5SynthPop_2050'!B827-'TM1.5SynthPop_2035'!B827)*5/15+'TM1.5SynthPop_2035'!B827,0)</f>
        <v>91</v>
      </c>
      <c r="C827">
        <f>ROUND(('TM1.5SynthPop_2050'!C827-'TM1.5SynthPop_2035'!C827)*5/15+'TM1.5SynthPop_2035'!C827,0)</f>
        <v>171</v>
      </c>
      <c r="D827">
        <f>ROUND(('TM1.5SynthPop_2050'!D827-'TM1.5SynthPop_2035'!D827)*5/15+'TM1.5SynthPop_2035'!D827,0)</f>
        <v>173</v>
      </c>
      <c r="E827">
        <f>ROUND(('TM1.5SynthPop_2050'!E827-'TM1.5SynthPop_2035'!E827)*5/15+'TM1.5SynthPop_2035'!E827,0)</f>
        <v>133</v>
      </c>
      <c r="F827">
        <f>ROUND(('TM1.5SynthPop_2050'!F827-'TM1.5SynthPop_2035'!F827)*5/15+'TM1.5SynthPop_2035'!F827,0)</f>
        <v>179</v>
      </c>
      <c r="G827">
        <f>ROUND(('TM1.5SynthPop_2050'!G827-'TM1.5SynthPop_2035'!G827)*5/15+'TM1.5SynthPop_2035'!G827,0)</f>
        <v>473</v>
      </c>
      <c r="H827">
        <f>ROUND(('TM1.5SynthPop_2050'!H827-'TM1.5SynthPop_2035'!H827)*5/15+'TM1.5SynthPop_2035'!H827,0)</f>
        <v>395</v>
      </c>
      <c r="I827">
        <f t="shared" si="64"/>
        <v>1220</v>
      </c>
      <c r="J827">
        <f t="shared" si="68"/>
        <v>7.46E-2</v>
      </c>
      <c r="K827">
        <f t="shared" si="68"/>
        <v>0.14019999999999999</v>
      </c>
      <c r="L827">
        <f t="shared" si="68"/>
        <v>0.14180000000000001</v>
      </c>
      <c r="M827">
        <f t="shared" si="68"/>
        <v>0.109</v>
      </c>
      <c r="N827">
        <f t="shared" si="68"/>
        <v>0.1467</v>
      </c>
      <c r="O827">
        <f t="shared" si="65"/>
        <v>0.38769999999999993</v>
      </c>
      <c r="P827">
        <f t="shared" si="66"/>
        <v>0.67620000000000002</v>
      </c>
      <c r="Q827">
        <f t="shared" si="67"/>
        <v>0.32379999999999998</v>
      </c>
    </row>
    <row r="828" spans="1:17">
      <c r="A828">
        <v>830</v>
      </c>
      <c r="B828">
        <f>ROUND(('TM1.5SynthPop_2050'!B828-'TM1.5SynthPop_2035'!B828)*5/15+'TM1.5SynthPop_2035'!B828,0)</f>
        <v>180</v>
      </c>
      <c r="C828">
        <f>ROUND(('TM1.5SynthPop_2050'!C828-'TM1.5SynthPop_2035'!C828)*5/15+'TM1.5SynthPop_2035'!C828,0)</f>
        <v>347</v>
      </c>
      <c r="D828">
        <f>ROUND(('TM1.5SynthPop_2050'!D828-'TM1.5SynthPop_2035'!D828)*5/15+'TM1.5SynthPop_2035'!D828,0)</f>
        <v>283</v>
      </c>
      <c r="E828">
        <f>ROUND(('TM1.5SynthPop_2050'!E828-'TM1.5SynthPop_2035'!E828)*5/15+'TM1.5SynthPop_2035'!E828,0)</f>
        <v>215</v>
      </c>
      <c r="F828">
        <f>ROUND(('TM1.5SynthPop_2050'!F828-'TM1.5SynthPop_2035'!F828)*5/15+'TM1.5SynthPop_2035'!F828,0)</f>
        <v>277</v>
      </c>
      <c r="G828">
        <f>ROUND(('TM1.5SynthPop_2050'!G828-'TM1.5SynthPop_2035'!G828)*5/15+'TM1.5SynthPop_2035'!G828,0)</f>
        <v>599</v>
      </c>
      <c r="H828">
        <f>ROUND(('TM1.5SynthPop_2050'!H828-'TM1.5SynthPop_2035'!H828)*5/15+'TM1.5SynthPop_2035'!H828,0)</f>
        <v>825</v>
      </c>
      <c r="I828">
        <f t="shared" si="64"/>
        <v>1901</v>
      </c>
      <c r="J828">
        <f t="shared" si="68"/>
        <v>9.4700000000000006E-2</v>
      </c>
      <c r="K828">
        <f t="shared" si="68"/>
        <v>0.1825</v>
      </c>
      <c r="L828">
        <f t="shared" si="68"/>
        <v>0.1489</v>
      </c>
      <c r="M828">
        <f t="shared" si="68"/>
        <v>0.11310000000000001</v>
      </c>
      <c r="N828">
        <f t="shared" si="68"/>
        <v>0.1457</v>
      </c>
      <c r="O828">
        <f t="shared" si="65"/>
        <v>0.31509999999999994</v>
      </c>
      <c r="P828">
        <f t="shared" si="66"/>
        <v>0.56600000000000006</v>
      </c>
      <c r="Q828">
        <f t="shared" si="67"/>
        <v>0.434</v>
      </c>
    </row>
    <row r="829" spans="1:17">
      <c r="A829">
        <v>831</v>
      </c>
      <c r="B829">
        <f>ROUND(('TM1.5SynthPop_2050'!B829-'TM1.5SynthPop_2035'!B829)*5/15+'TM1.5SynthPop_2035'!B829,0)</f>
        <v>247</v>
      </c>
      <c r="C829">
        <f>ROUND(('TM1.5SynthPop_2050'!C829-'TM1.5SynthPop_2035'!C829)*5/15+'TM1.5SynthPop_2035'!C829,0)</f>
        <v>214</v>
      </c>
      <c r="D829">
        <f>ROUND(('TM1.5SynthPop_2050'!D829-'TM1.5SynthPop_2035'!D829)*5/15+'TM1.5SynthPop_2035'!D829,0)</f>
        <v>168</v>
      </c>
      <c r="E829">
        <f>ROUND(('TM1.5SynthPop_2050'!E829-'TM1.5SynthPop_2035'!E829)*5/15+'TM1.5SynthPop_2035'!E829,0)</f>
        <v>142</v>
      </c>
      <c r="F829">
        <f>ROUND(('TM1.5SynthPop_2050'!F829-'TM1.5SynthPop_2035'!F829)*5/15+'TM1.5SynthPop_2035'!F829,0)</f>
        <v>133</v>
      </c>
      <c r="G829">
        <f>ROUND(('TM1.5SynthPop_2050'!G829-'TM1.5SynthPop_2035'!G829)*5/15+'TM1.5SynthPop_2035'!G829,0)</f>
        <v>294</v>
      </c>
      <c r="H829">
        <f>ROUND(('TM1.5SynthPop_2050'!H829-'TM1.5SynthPop_2035'!H829)*5/15+'TM1.5SynthPop_2035'!H829,0)</f>
        <v>465</v>
      </c>
      <c r="I829">
        <f t="shared" si="64"/>
        <v>1198</v>
      </c>
      <c r="J829">
        <f t="shared" si="68"/>
        <v>0.20619999999999999</v>
      </c>
      <c r="K829">
        <f t="shared" si="68"/>
        <v>0.17860000000000001</v>
      </c>
      <c r="L829">
        <f t="shared" si="68"/>
        <v>0.14019999999999999</v>
      </c>
      <c r="M829">
        <f t="shared" si="68"/>
        <v>0.11849999999999999</v>
      </c>
      <c r="N829">
        <f t="shared" si="68"/>
        <v>0.111</v>
      </c>
      <c r="O829">
        <f t="shared" si="65"/>
        <v>0.24550000000000005</v>
      </c>
      <c r="P829">
        <f t="shared" si="66"/>
        <v>0.6119</v>
      </c>
      <c r="Q829">
        <f t="shared" si="67"/>
        <v>0.3881</v>
      </c>
    </row>
    <row r="830" spans="1:17">
      <c r="A830">
        <v>832</v>
      </c>
      <c r="B830">
        <f>ROUND(('TM1.5SynthPop_2050'!B830-'TM1.5SynthPop_2035'!B830)*5/15+'TM1.5SynthPop_2035'!B830,0)</f>
        <v>200</v>
      </c>
      <c r="C830">
        <f>ROUND(('TM1.5SynthPop_2050'!C830-'TM1.5SynthPop_2035'!C830)*5/15+'TM1.5SynthPop_2035'!C830,0)</f>
        <v>264</v>
      </c>
      <c r="D830">
        <f>ROUND(('TM1.5SynthPop_2050'!D830-'TM1.5SynthPop_2035'!D830)*5/15+'TM1.5SynthPop_2035'!D830,0)</f>
        <v>264</v>
      </c>
      <c r="E830">
        <f>ROUND(('TM1.5SynthPop_2050'!E830-'TM1.5SynthPop_2035'!E830)*5/15+'TM1.5SynthPop_2035'!E830,0)</f>
        <v>221</v>
      </c>
      <c r="F830">
        <f>ROUND(('TM1.5SynthPop_2050'!F830-'TM1.5SynthPop_2035'!F830)*5/15+'TM1.5SynthPop_2035'!F830,0)</f>
        <v>261</v>
      </c>
      <c r="G830">
        <f>ROUND(('TM1.5SynthPop_2050'!G830-'TM1.5SynthPop_2035'!G830)*5/15+'TM1.5SynthPop_2035'!G830,0)</f>
        <v>552</v>
      </c>
      <c r="H830">
        <f>ROUND(('TM1.5SynthPop_2050'!H830-'TM1.5SynthPop_2035'!H830)*5/15+'TM1.5SynthPop_2035'!H830,0)</f>
        <v>500</v>
      </c>
      <c r="I830">
        <f t="shared" si="64"/>
        <v>1762</v>
      </c>
      <c r="J830">
        <f t="shared" si="68"/>
        <v>0.1135</v>
      </c>
      <c r="K830">
        <f t="shared" si="68"/>
        <v>0.14979999999999999</v>
      </c>
      <c r="L830">
        <f t="shared" si="68"/>
        <v>0.14979999999999999</v>
      </c>
      <c r="M830">
        <f t="shared" si="68"/>
        <v>0.12540000000000001</v>
      </c>
      <c r="N830">
        <f t="shared" si="68"/>
        <v>0.14810000000000001</v>
      </c>
      <c r="O830">
        <f t="shared" si="65"/>
        <v>0.31340000000000001</v>
      </c>
      <c r="P830">
        <f t="shared" si="66"/>
        <v>0.71619999999999995</v>
      </c>
      <c r="Q830">
        <f t="shared" si="67"/>
        <v>0.2838</v>
      </c>
    </row>
    <row r="831" spans="1:17">
      <c r="A831">
        <v>833</v>
      </c>
      <c r="B831">
        <f>ROUND(('TM1.5SynthPop_2050'!B831-'TM1.5SynthPop_2035'!B831)*5/15+'TM1.5SynthPop_2035'!B831,0)</f>
        <v>50</v>
      </c>
      <c r="C831">
        <f>ROUND(('TM1.5SynthPop_2050'!C831-'TM1.5SynthPop_2035'!C831)*5/15+'TM1.5SynthPop_2035'!C831,0)</f>
        <v>63</v>
      </c>
      <c r="D831">
        <f>ROUND(('TM1.5SynthPop_2050'!D831-'TM1.5SynthPop_2035'!D831)*5/15+'TM1.5SynthPop_2035'!D831,0)</f>
        <v>223</v>
      </c>
      <c r="E831">
        <f>ROUND(('TM1.5SynthPop_2050'!E831-'TM1.5SynthPop_2035'!E831)*5/15+'TM1.5SynthPop_2035'!E831,0)</f>
        <v>170</v>
      </c>
      <c r="F831">
        <f>ROUND(('TM1.5SynthPop_2050'!F831-'TM1.5SynthPop_2035'!F831)*5/15+'TM1.5SynthPop_2035'!F831,0)</f>
        <v>302</v>
      </c>
      <c r="G831">
        <f>ROUND(('TM1.5SynthPop_2050'!G831-'TM1.5SynthPop_2035'!G831)*5/15+'TM1.5SynthPop_2035'!G831,0)</f>
        <v>625</v>
      </c>
      <c r="H831">
        <f>ROUND(('TM1.5SynthPop_2050'!H831-'TM1.5SynthPop_2035'!H831)*5/15+'TM1.5SynthPop_2035'!H831,0)</f>
        <v>423</v>
      </c>
      <c r="I831">
        <f t="shared" si="64"/>
        <v>1433</v>
      </c>
      <c r="J831">
        <f t="shared" ref="J831:N881" si="69">ROUND(B831/$I831,4)</f>
        <v>3.49E-2</v>
      </c>
      <c r="K831">
        <f t="shared" si="69"/>
        <v>4.3999999999999997E-2</v>
      </c>
      <c r="L831">
        <f t="shared" si="69"/>
        <v>0.15559999999999999</v>
      </c>
      <c r="M831">
        <f t="shared" si="69"/>
        <v>0.1186</v>
      </c>
      <c r="N831">
        <f t="shared" si="69"/>
        <v>0.2107</v>
      </c>
      <c r="O831">
        <f t="shared" si="65"/>
        <v>0.43620000000000003</v>
      </c>
      <c r="P831">
        <f t="shared" si="66"/>
        <v>0.70479999999999998</v>
      </c>
      <c r="Q831">
        <f t="shared" si="67"/>
        <v>0.29520000000000002</v>
      </c>
    </row>
    <row r="832" spans="1:17">
      <c r="A832">
        <v>834</v>
      </c>
      <c r="B832">
        <f>ROUND(('TM1.5SynthPop_2050'!B832-'TM1.5SynthPop_2035'!B832)*5/15+'TM1.5SynthPop_2035'!B832,0)</f>
        <v>62</v>
      </c>
      <c r="C832">
        <f>ROUND(('TM1.5SynthPop_2050'!C832-'TM1.5SynthPop_2035'!C832)*5/15+'TM1.5SynthPop_2035'!C832,0)</f>
        <v>70</v>
      </c>
      <c r="D832">
        <f>ROUND(('TM1.5SynthPop_2050'!D832-'TM1.5SynthPop_2035'!D832)*5/15+'TM1.5SynthPop_2035'!D832,0)</f>
        <v>246</v>
      </c>
      <c r="E832">
        <f>ROUND(('TM1.5SynthPop_2050'!E832-'TM1.5SynthPop_2035'!E832)*5/15+'TM1.5SynthPop_2035'!E832,0)</f>
        <v>172</v>
      </c>
      <c r="F832">
        <f>ROUND(('TM1.5SynthPop_2050'!F832-'TM1.5SynthPop_2035'!F832)*5/15+'TM1.5SynthPop_2035'!F832,0)</f>
        <v>369</v>
      </c>
      <c r="G832">
        <f>ROUND(('TM1.5SynthPop_2050'!G832-'TM1.5SynthPop_2035'!G832)*5/15+'TM1.5SynthPop_2035'!G832,0)</f>
        <v>724</v>
      </c>
      <c r="H832">
        <f>ROUND(('TM1.5SynthPop_2050'!H832-'TM1.5SynthPop_2035'!H832)*5/15+'TM1.5SynthPop_2035'!H832,0)</f>
        <v>402</v>
      </c>
      <c r="I832">
        <f t="shared" si="64"/>
        <v>1643</v>
      </c>
      <c r="J832">
        <f t="shared" si="69"/>
        <v>3.7699999999999997E-2</v>
      </c>
      <c r="K832">
        <f t="shared" si="69"/>
        <v>4.2599999999999999E-2</v>
      </c>
      <c r="L832">
        <f t="shared" si="69"/>
        <v>0.1497</v>
      </c>
      <c r="M832">
        <f t="shared" si="69"/>
        <v>0.1047</v>
      </c>
      <c r="N832">
        <f t="shared" si="69"/>
        <v>0.22459999999999999</v>
      </c>
      <c r="O832">
        <f t="shared" si="65"/>
        <v>0.44069999999999998</v>
      </c>
      <c r="P832">
        <f t="shared" si="66"/>
        <v>0.75529999999999997</v>
      </c>
      <c r="Q832">
        <f t="shared" si="67"/>
        <v>0.2447</v>
      </c>
    </row>
    <row r="833" spans="1:17">
      <c r="A833">
        <v>835</v>
      </c>
      <c r="B833">
        <f>ROUND(('TM1.5SynthPop_2050'!B833-'TM1.5SynthPop_2035'!B833)*5/15+'TM1.5SynthPop_2035'!B833,0)</f>
        <v>136</v>
      </c>
      <c r="C833">
        <f>ROUND(('TM1.5SynthPop_2050'!C833-'TM1.5SynthPop_2035'!C833)*5/15+'TM1.5SynthPop_2035'!C833,0)</f>
        <v>220</v>
      </c>
      <c r="D833">
        <f>ROUND(('TM1.5SynthPop_2050'!D833-'TM1.5SynthPop_2035'!D833)*5/15+'TM1.5SynthPop_2035'!D833,0)</f>
        <v>276</v>
      </c>
      <c r="E833">
        <f>ROUND(('TM1.5SynthPop_2050'!E833-'TM1.5SynthPop_2035'!E833)*5/15+'TM1.5SynthPop_2035'!E833,0)</f>
        <v>246</v>
      </c>
      <c r="F833">
        <f>ROUND(('TM1.5SynthPop_2050'!F833-'TM1.5SynthPop_2035'!F833)*5/15+'TM1.5SynthPop_2035'!F833,0)</f>
        <v>284</v>
      </c>
      <c r="G833">
        <f>ROUND(('TM1.5SynthPop_2050'!G833-'TM1.5SynthPop_2035'!G833)*5/15+'TM1.5SynthPop_2035'!G833,0)</f>
        <v>624</v>
      </c>
      <c r="H833">
        <f>ROUND(('TM1.5SynthPop_2050'!H833-'TM1.5SynthPop_2035'!H833)*5/15+'TM1.5SynthPop_2035'!H833,0)</f>
        <v>591</v>
      </c>
      <c r="I833">
        <f t="shared" si="64"/>
        <v>1786</v>
      </c>
      <c r="J833">
        <f t="shared" si="69"/>
        <v>7.6100000000000001E-2</v>
      </c>
      <c r="K833">
        <f t="shared" si="69"/>
        <v>0.1232</v>
      </c>
      <c r="L833">
        <f t="shared" si="69"/>
        <v>0.1545</v>
      </c>
      <c r="M833">
        <f t="shared" si="69"/>
        <v>0.13769999999999999</v>
      </c>
      <c r="N833">
        <f t="shared" si="69"/>
        <v>0.159</v>
      </c>
      <c r="O833">
        <f t="shared" si="65"/>
        <v>0.34950000000000003</v>
      </c>
      <c r="P833">
        <f t="shared" si="66"/>
        <v>0.66910000000000003</v>
      </c>
      <c r="Q833">
        <f t="shared" si="67"/>
        <v>0.33090000000000003</v>
      </c>
    </row>
    <row r="834" spans="1:17">
      <c r="A834">
        <v>836</v>
      </c>
      <c r="B834">
        <f>ROUND(('TM1.5SynthPop_2050'!B834-'TM1.5SynthPop_2035'!B834)*5/15+'TM1.5SynthPop_2035'!B834,0)</f>
        <v>96</v>
      </c>
      <c r="C834">
        <f>ROUND(('TM1.5SynthPop_2050'!C834-'TM1.5SynthPop_2035'!C834)*5/15+'TM1.5SynthPop_2035'!C834,0)</f>
        <v>138</v>
      </c>
      <c r="D834">
        <f>ROUND(('TM1.5SynthPop_2050'!D834-'TM1.5SynthPop_2035'!D834)*5/15+'TM1.5SynthPop_2035'!D834,0)</f>
        <v>274</v>
      </c>
      <c r="E834">
        <f>ROUND(('TM1.5SynthPop_2050'!E834-'TM1.5SynthPop_2035'!E834)*5/15+'TM1.5SynthPop_2035'!E834,0)</f>
        <v>216</v>
      </c>
      <c r="F834">
        <f>ROUND(('TM1.5SynthPop_2050'!F834-'TM1.5SynthPop_2035'!F834)*5/15+'TM1.5SynthPop_2035'!F834,0)</f>
        <v>268</v>
      </c>
      <c r="G834">
        <f>ROUND(('TM1.5SynthPop_2050'!G834-'TM1.5SynthPop_2035'!G834)*5/15+'TM1.5SynthPop_2035'!G834,0)</f>
        <v>580</v>
      </c>
      <c r="H834">
        <f>ROUND(('TM1.5SynthPop_2050'!H834-'TM1.5SynthPop_2035'!H834)*5/15+'TM1.5SynthPop_2035'!H834,0)</f>
        <v>437</v>
      </c>
      <c r="I834">
        <f t="shared" si="64"/>
        <v>1572</v>
      </c>
      <c r="J834">
        <f t="shared" si="69"/>
        <v>6.1100000000000002E-2</v>
      </c>
      <c r="K834">
        <f t="shared" si="69"/>
        <v>8.7800000000000003E-2</v>
      </c>
      <c r="L834">
        <f t="shared" si="69"/>
        <v>0.17430000000000001</v>
      </c>
      <c r="M834">
        <f t="shared" si="69"/>
        <v>0.13739999999999999</v>
      </c>
      <c r="N834">
        <f t="shared" si="69"/>
        <v>0.17050000000000001</v>
      </c>
      <c r="O834">
        <f t="shared" si="65"/>
        <v>0.36890000000000001</v>
      </c>
      <c r="P834">
        <f t="shared" si="66"/>
        <v>0.72199999999999998</v>
      </c>
      <c r="Q834">
        <f t="shared" si="67"/>
        <v>0.27800000000000002</v>
      </c>
    </row>
    <row r="835" spans="1:17">
      <c r="A835">
        <v>837</v>
      </c>
      <c r="B835">
        <f>ROUND(('TM1.5SynthPop_2050'!B835-'TM1.5SynthPop_2035'!B835)*5/15+'TM1.5SynthPop_2035'!B835,0)</f>
        <v>267</v>
      </c>
      <c r="C835">
        <f>ROUND(('TM1.5SynthPop_2050'!C835-'TM1.5SynthPop_2035'!C835)*5/15+'TM1.5SynthPop_2035'!C835,0)</f>
        <v>400</v>
      </c>
      <c r="D835">
        <f>ROUND(('TM1.5SynthPop_2050'!D835-'TM1.5SynthPop_2035'!D835)*5/15+'TM1.5SynthPop_2035'!D835,0)</f>
        <v>529</v>
      </c>
      <c r="E835">
        <f>ROUND(('TM1.5SynthPop_2050'!E835-'TM1.5SynthPop_2035'!E835)*5/15+'TM1.5SynthPop_2035'!E835,0)</f>
        <v>437</v>
      </c>
      <c r="F835">
        <f>ROUND(('TM1.5SynthPop_2050'!F835-'TM1.5SynthPop_2035'!F835)*5/15+'TM1.5SynthPop_2035'!F835,0)</f>
        <v>520</v>
      </c>
      <c r="G835">
        <f>ROUND(('TM1.5SynthPop_2050'!G835-'TM1.5SynthPop_2035'!G835)*5/15+'TM1.5SynthPop_2035'!G835,0)</f>
        <v>1048</v>
      </c>
      <c r="H835">
        <f>ROUND(('TM1.5SynthPop_2050'!H835-'TM1.5SynthPop_2035'!H835)*5/15+'TM1.5SynthPop_2035'!H835,0)</f>
        <v>1077</v>
      </c>
      <c r="I835">
        <f t="shared" ref="I835:I898" si="70">SUM(B835:G835)</f>
        <v>3201</v>
      </c>
      <c r="J835">
        <f t="shared" si="69"/>
        <v>8.3400000000000002E-2</v>
      </c>
      <c r="K835">
        <f t="shared" si="69"/>
        <v>0.125</v>
      </c>
      <c r="L835">
        <f t="shared" si="69"/>
        <v>0.1653</v>
      </c>
      <c r="M835">
        <f t="shared" si="69"/>
        <v>0.13650000000000001</v>
      </c>
      <c r="N835">
        <f t="shared" si="69"/>
        <v>0.16239999999999999</v>
      </c>
      <c r="O835">
        <f t="shared" ref="O835:O898" si="71">1-SUM(J835:N835)</f>
        <v>0.32740000000000002</v>
      </c>
      <c r="P835">
        <f t="shared" ref="P835:P898" si="72">1-Q835</f>
        <v>0.66349999999999998</v>
      </c>
      <c r="Q835">
        <f t="shared" ref="Q835:Q898" si="73">ROUND(H835/$I835,4)</f>
        <v>0.33650000000000002</v>
      </c>
    </row>
    <row r="836" spans="1:17">
      <c r="A836">
        <v>838</v>
      </c>
      <c r="B836">
        <f>ROUND(('TM1.5SynthPop_2050'!B836-'TM1.5SynthPop_2035'!B836)*5/15+'TM1.5SynthPop_2035'!B836,0)</f>
        <v>251</v>
      </c>
      <c r="C836">
        <f>ROUND(('TM1.5SynthPop_2050'!C836-'TM1.5SynthPop_2035'!C836)*5/15+'TM1.5SynthPop_2035'!C836,0)</f>
        <v>302</v>
      </c>
      <c r="D836">
        <f>ROUND(('TM1.5SynthPop_2050'!D836-'TM1.5SynthPop_2035'!D836)*5/15+'TM1.5SynthPop_2035'!D836,0)</f>
        <v>263</v>
      </c>
      <c r="E836">
        <f>ROUND(('TM1.5SynthPop_2050'!E836-'TM1.5SynthPop_2035'!E836)*5/15+'TM1.5SynthPop_2035'!E836,0)</f>
        <v>211</v>
      </c>
      <c r="F836">
        <f>ROUND(('TM1.5SynthPop_2050'!F836-'TM1.5SynthPop_2035'!F836)*5/15+'TM1.5SynthPop_2035'!F836,0)</f>
        <v>195</v>
      </c>
      <c r="G836">
        <f>ROUND(('TM1.5SynthPop_2050'!G836-'TM1.5SynthPop_2035'!G836)*5/15+'TM1.5SynthPop_2035'!G836,0)</f>
        <v>372</v>
      </c>
      <c r="H836">
        <f>ROUND(('TM1.5SynthPop_2050'!H836-'TM1.5SynthPop_2035'!H836)*5/15+'TM1.5SynthPop_2035'!H836,0)</f>
        <v>378</v>
      </c>
      <c r="I836">
        <f t="shared" si="70"/>
        <v>1594</v>
      </c>
      <c r="J836">
        <f t="shared" si="69"/>
        <v>0.1575</v>
      </c>
      <c r="K836">
        <f t="shared" si="69"/>
        <v>0.1895</v>
      </c>
      <c r="L836">
        <f t="shared" si="69"/>
        <v>0.16500000000000001</v>
      </c>
      <c r="M836">
        <f t="shared" si="69"/>
        <v>0.13239999999999999</v>
      </c>
      <c r="N836">
        <f t="shared" si="69"/>
        <v>0.12230000000000001</v>
      </c>
      <c r="O836">
        <f t="shared" si="71"/>
        <v>0.23330000000000006</v>
      </c>
      <c r="P836">
        <f t="shared" si="72"/>
        <v>0.76290000000000002</v>
      </c>
      <c r="Q836">
        <f t="shared" si="73"/>
        <v>0.23710000000000001</v>
      </c>
    </row>
    <row r="837" spans="1:17">
      <c r="A837">
        <v>839</v>
      </c>
      <c r="B837">
        <f>ROUND(('TM1.5SynthPop_2050'!B837-'TM1.5SynthPop_2035'!B837)*5/15+'TM1.5SynthPop_2035'!B837,0)</f>
        <v>820</v>
      </c>
      <c r="C837">
        <f>ROUND(('TM1.5SynthPop_2050'!C837-'TM1.5SynthPop_2035'!C837)*5/15+'TM1.5SynthPop_2035'!C837,0)</f>
        <v>974</v>
      </c>
      <c r="D837">
        <f>ROUND(('TM1.5SynthPop_2050'!D837-'TM1.5SynthPop_2035'!D837)*5/15+'TM1.5SynthPop_2035'!D837,0)</f>
        <v>654</v>
      </c>
      <c r="E837">
        <f>ROUND(('TM1.5SynthPop_2050'!E837-'TM1.5SynthPop_2035'!E837)*5/15+'TM1.5SynthPop_2035'!E837,0)</f>
        <v>491</v>
      </c>
      <c r="F837">
        <f>ROUND(('TM1.5SynthPop_2050'!F837-'TM1.5SynthPop_2035'!F837)*5/15+'TM1.5SynthPop_2035'!F837,0)</f>
        <v>487</v>
      </c>
      <c r="G837">
        <f>ROUND(('TM1.5SynthPop_2050'!G837-'TM1.5SynthPop_2035'!G837)*5/15+'TM1.5SynthPop_2035'!G837,0)</f>
        <v>908</v>
      </c>
      <c r="H837">
        <f>ROUND(('TM1.5SynthPop_2050'!H837-'TM1.5SynthPop_2035'!H837)*5/15+'TM1.5SynthPop_2035'!H837,0)</f>
        <v>738</v>
      </c>
      <c r="I837">
        <f t="shared" si="70"/>
        <v>4334</v>
      </c>
      <c r="J837">
        <f t="shared" si="69"/>
        <v>0.18920000000000001</v>
      </c>
      <c r="K837">
        <f t="shared" si="69"/>
        <v>0.22470000000000001</v>
      </c>
      <c r="L837">
        <f t="shared" si="69"/>
        <v>0.15090000000000001</v>
      </c>
      <c r="M837">
        <f t="shared" si="69"/>
        <v>0.1133</v>
      </c>
      <c r="N837">
        <f t="shared" si="69"/>
        <v>0.1124</v>
      </c>
      <c r="O837">
        <f t="shared" si="71"/>
        <v>0.20950000000000002</v>
      </c>
      <c r="P837">
        <f t="shared" si="72"/>
        <v>0.82969999999999999</v>
      </c>
      <c r="Q837">
        <f t="shared" si="73"/>
        <v>0.17030000000000001</v>
      </c>
    </row>
    <row r="838" spans="1:17">
      <c r="A838">
        <v>840</v>
      </c>
      <c r="B838">
        <f>ROUND(('TM1.5SynthPop_2050'!B838-'TM1.5SynthPop_2035'!B838)*5/15+'TM1.5SynthPop_2035'!B838,0)</f>
        <v>329</v>
      </c>
      <c r="C838">
        <f>ROUND(('TM1.5SynthPop_2050'!C838-'TM1.5SynthPop_2035'!C838)*5/15+'TM1.5SynthPop_2035'!C838,0)</f>
        <v>415</v>
      </c>
      <c r="D838">
        <f>ROUND(('TM1.5SynthPop_2050'!D838-'TM1.5SynthPop_2035'!D838)*5/15+'TM1.5SynthPop_2035'!D838,0)</f>
        <v>466</v>
      </c>
      <c r="E838">
        <f>ROUND(('TM1.5SynthPop_2050'!E838-'TM1.5SynthPop_2035'!E838)*5/15+'TM1.5SynthPop_2035'!E838,0)</f>
        <v>321</v>
      </c>
      <c r="F838">
        <f>ROUND(('TM1.5SynthPop_2050'!F838-'TM1.5SynthPop_2035'!F838)*5/15+'TM1.5SynthPop_2035'!F838,0)</f>
        <v>408</v>
      </c>
      <c r="G838">
        <f>ROUND(('TM1.5SynthPop_2050'!G838-'TM1.5SynthPop_2035'!G838)*5/15+'TM1.5SynthPop_2035'!G838,0)</f>
        <v>822</v>
      </c>
      <c r="H838">
        <f>ROUND(('TM1.5SynthPop_2050'!H838-'TM1.5SynthPop_2035'!H838)*5/15+'TM1.5SynthPop_2035'!H838,0)</f>
        <v>364</v>
      </c>
      <c r="I838">
        <f t="shared" si="70"/>
        <v>2761</v>
      </c>
      <c r="J838">
        <f t="shared" si="69"/>
        <v>0.1192</v>
      </c>
      <c r="K838">
        <f t="shared" si="69"/>
        <v>0.15029999999999999</v>
      </c>
      <c r="L838">
        <f t="shared" si="69"/>
        <v>0.16880000000000001</v>
      </c>
      <c r="M838">
        <f t="shared" si="69"/>
        <v>0.1163</v>
      </c>
      <c r="N838">
        <f t="shared" si="69"/>
        <v>0.14779999999999999</v>
      </c>
      <c r="O838">
        <f t="shared" si="71"/>
        <v>0.29760000000000009</v>
      </c>
      <c r="P838">
        <f t="shared" si="72"/>
        <v>0.86819999999999997</v>
      </c>
      <c r="Q838">
        <f t="shared" si="73"/>
        <v>0.1318</v>
      </c>
    </row>
    <row r="839" spans="1:17">
      <c r="A839">
        <v>841</v>
      </c>
      <c r="B839">
        <f>ROUND(('TM1.5SynthPop_2050'!B839-'TM1.5SynthPop_2035'!B839)*5/15+'TM1.5SynthPop_2035'!B839,0)</f>
        <v>142</v>
      </c>
      <c r="C839">
        <f>ROUND(('TM1.5SynthPop_2050'!C839-'TM1.5SynthPop_2035'!C839)*5/15+'TM1.5SynthPop_2035'!C839,0)</f>
        <v>185</v>
      </c>
      <c r="D839">
        <f>ROUND(('TM1.5SynthPop_2050'!D839-'TM1.5SynthPop_2035'!D839)*5/15+'TM1.5SynthPop_2035'!D839,0)</f>
        <v>270</v>
      </c>
      <c r="E839">
        <f>ROUND(('TM1.5SynthPop_2050'!E839-'TM1.5SynthPop_2035'!E839)*5/15+'TM1.5SynthPop_2035'!E839,0)</f>
        <v>211</v>
      </c>
      <c r="F839">
        <f>ROUND(('TM1.5SynthPop_2050'!F839-'TM1.5SynthPop_2035'!F839)*5/15+'TM1.5SynthPop_2035'!F839,0)</f>
        <v>266</v>
      </c>
      <c r="G839">
        <f>ROUND(('TM1.5SynthPop_2050'!G839-'TM1.5SynthPop_2035'!G839)*5/15+'TM1.5SynthPop_2035'!G839,0)</f>
        <v>635</v>
      </c>
      <c r="H839">
        <f>ROUND(('TM1.5SynthPop_2050'!H839-'TM1.5SynthPop_2035'!H839)*5/15+'TM1.5SynthPop_2035'!H839,0)</f>
        <v>472</v>
      </c>
      <c r="I839">
        <f t="shared" si="70"/>
        <v>1709</v>
      </c>
      <c r="J839">
        <f t="shared" si="69"/>
        <v>8.3099999999999993E-2</v>
      </c>
      <c r="K839">
        <f t="shared" si="69"/>
        <v>0.10829999999999999</v>
      </c>
      <c r="L839">
        <f t="shared" si="69"/>
        <v>0.158</v>
      </c>
      <c r="M839">
        <f t="shared" si="69"/>
        <v>0.1235</v>
      </c>
      <c r="N839">
        <f t="shared" si="69"/>
        <v>0.15559999999999999</v>
      </c>
      <c r="O839">
        <f t="shared" si="71"/>
        <v>0.37150000000000005</v>
      </c>
      <c r="P839">
        <f t="shared" si="72"/>
        <v>0.7238</v>
      </c>
      <c r="Q839">
        <f t="shared" si="73"/>
        <v>0.2762</v>
      </c>
    </row>
    <row r="840" spans="1:17">
      <c r="A840">
        <v>842</v>
      </c>
      <c r="B840">
        <f>ROUND(('TM1.5SynthPop_2050'!B840-'TM1.5SynthPop_2035'!B840)*5/15+'TM1.5SynthPop_2035'!B840,0)</f>
        <v>107</v>
      </c>
      <c r="C840">
        <f>ROUND(('TM1.5SynthPop_2050'!C840-'TM1.5SynthPop_2035'!C840)*5/15+'TM1.5SynthPop_2035'!C840,0)</f>
        <v>134</v>
      </c>
      <c r="D840">
        <f>ROUND(('TM1.5SynthPop_2050'!D840-'TM1.5SynthPop_2035'!D840)*5/15+'TM1.5SynthPop_2035'!D840,0)</f>
        <v>225</v>
      </c>
      <c r="E840">
        <f>ROUND(('TM1.5SynthPop_2050'!E840-'TM1.5SynthPop_2035'!E840)*5/15+'TM1.5SynthPop_2035'!E840,0)</f>
        <v>160</v>
      </c>
      <c r="F840">
        <f>ROUND(('TM1.5SynthPop_2050'!F840-'TM1.5SynthPop_2035'!F840)*5/15+'TM1.5SynthPop_2035'!F840,0)</f>
        <v>221</v>
      </c>
      <c r="G840">
        <f>ROUND(('TM1.5SynthPop_2050'!G840-'TM1.5SynthPop_2035'!G840)*5/15+'TM1.5SynthPop_2035'!G840,0)</f>
        <v>432</v>
      </c>
      <c r="H840">
        <f>ROUND(('TM1.5SynthPop_2050'!H840-'TM1.5SynthPop_2035'!H840)*5/15+'TM1.5SynthPop_2035'!H840,0)</f>
        <v>288</v>
      </c>
      <c r="I840">
        <f t="shared" si="70"/>
        <v>1279</v>
      </c>
      <c r="J840">
        <f t="shared" si="69"/>
        <v>8.3699999999999997E-2</v>
      </c>
      <c r="K840">
        <f t="shared" si="69"/>
        <v>0.1048</v>
      </c>
      <c r="L840">
        <f t="shared" si="69"/>
        <v>0.1759</v>
      </c>
      <c r="M840">
        <f t="shared" si="69"/>
        <v>0.12509999999999999</v>
      </c>
      <c r="N840">
        <f t="shared" si="69"/>
        <v>0.17280000000000001</v>
      </c>
      <c r="O840">
        <f t="shared" si="71"/>
        <v>0.3377</v>
      </c>
      <c r="P840">
        <f t="shared" si="72"/>
        <v>0.77479999999999993</v>
      </c>
      <c r="Q840">
        <f t="shared" si="73"/>
        <v>0.22520000000000001</v>
      </c>
    </row>
    <row r="841" spans="1:17">
      <c r="A841">
        <v>843</v>
      </c>
      <c r="B841">
        <f>ROUND(('TM1.5SynthPop_2050'!B841-'TM1.5SynthPop_2035'!B841)*5/15+'TM1.5SynthPop_2035'!B841,0)</f>
        <v>47</v>
      </c>
      <c r="C841">
        <f>ROUND(('TM1.5SynthPop_2050'!C841-'TM1.5SynthPop_2035'!C841)*5/15+'TM1.5SynthPop_2035'!C841,0)</f>
        <v>69</v>
      </c>
      <c r="D841">
        <f>ROUND(('TM1.5SynthPop_2050'!D841-'TM1.5SynthPop_2035'!D841)*5/15+'TM1.5SynthPop_2035'!D841,0)</f>
        <v>192</v>
      </c>
      <c r="E841">
        <f>ROUND(('TM1.5SynthPop_2050'!E841-'TM1.5SynthPop_2035'!E841)*5/15+'TM1.5SynthPop_2035'!E841,0)</f>
        <v>192</v>
      </c>
      <c r="F841">
        <f>ROUND(('TM1.5SynthPop_2050'!F841-'TM1.5SynthPop_2035'!F841)*5/15+'TM1.5SynthPop_2035'!F841,0)</f>
        <v>298</v>
      </c>
      <c r="G841">
        <f>ROUND(('TM1.5SynthPop_2050'!G841-'TM1.5SynthPop_2035'!G841)*5/15+'TM1.5SynthPop_2035'!G841,0)</f>
        <v>611</v>
      </c>
      <c r="H841">
        <f>ROUND(('TM1.5SynthPop_2050'!H841-'TM1.5SynthPop_2035'!H841)*5/15+'TM1.5SynthPop_2035'!H841,0)</f>
        <v>429</v>
      </c>
      <c r="I841">
        <f t="shared" si="70"/>
        <v>1409</v>
      </c>
      <c r="J841">
        <f t="shared" si="69"/>
        <v>3.3399999999999999E-2</v>
      </c>
      <c r="K841">
        <f t="shared" si="69"/>
        <v>4.9000000000000002E-2</v>
      </c>
      <c r="L841">
        <f t="shared" si="69"/>
        <v>0.1363</v>
      </c>
      <c r="M841">
        <f t="shared" si="69"/>
        <v>0.1363</v>
      </c>
      <c r="N841">
        <f t="shared" si="69"/>
        <v>0.21149999999999999</v>
      </c>
      <c r="O841">
        <f t="shared" si="71"/>
        <v>0.4335</v>
      </c>
      <c r="P841">
        <f t="shared" si="72"/>
        <v>0.69550000000000001</v>
      </c>
      <c r="Q841">
        <f t="shared" si="73"/>
        <v>0.30449999999999999</v>
      </c>
    </row>
    <row r="842" spans="1:17">
      <c r="A842">
        <v>844</v>
      </c>
      <c r="B842">
        <f>ROUND(('TM1.5SynthPop_2050'!B842-'TM1.5SynthPop_2035'!B842)*5/15+'TM1.5SynthPop_2035'!B842,0)</f>
        <v>54</v>
      </c>
      <c r="C842">
        <f>ROUND(('TM1.5SynthPop_2050'!C842-'TM1.5SynthPop_2035'!C842)*5/15+'TM1.5SynthPop_2035'!C842,0)</f>
        <v>96</v>
      </c>
      <c r="D842">
        <f>ROUND(('TM1.5SynthPop_2050'!D842-'TM1.5SynthPop_2035'!D842)*5/15+'TM1.5SynthPop_2035'!D842,0)</f>
        <v>417</v>
      </c>
      <c r="E842">
        <f>ROUND(('TM1.5SynthPop_2050'!E842-'TM1.5SynthPop_2035'!E842)*5/15+'TM1.5SynthPop_2035'!E842,0)</f>
        <v>383</v>
      </c>
      <c r="F842">
        <f>ROUND(('TM1.5SynthPop_2050'!F842-'TM1.5SynthPop_2035'!F842)*5/15+'TM1.5SynthPop_2035'!F842,0)</f>
        <v>702</v>
      </c>
      <c r="G842">
        <f>ROUND(('TM1.5SynthPop_2050'!G842-'TM1.5SynthPop_2035'!G842)*5/15+'TM1.5SynthPop_2035'!G842,0)</f>
        <v>1437</v>
      </c>
      <c r="H842">
        <f>ROUND(('TM1.5SynthPop_2050'!H842-'TM1.5SynthPop_2035'!H842)*5/15+'TM1.5SynthPop_2035'!H842,0)</f>
        <v>813</v>
      </c>
      <c r="I842">
        <f t="shared" si="70"/>
        <v>3089</v>
      </c>
      <c r="J842">
        <f t="shared" si="69"/>
        <v>1.7500000000000002E-2</v>
      </c>
      <c r="K842">
        <f t="shared" si="69"/>
        <v>3.1099999999999999E-2</v>
      </c>
      <c r="L842">
        <f t="shared" si="69"/>
        <v>0.13500000000000001</v>
      </c>
      <c r="M842">
        <f t="shared" si="69"/>
        <v>0.124</v>
      </c>
      <c r="N842">
        <f t="shared" si="69"/>
        <v>0.2273</v>
      </c>
      <c r="O842">
        <f t="shared" si="71"/>
        <v>0.46510000000000007</v>
      </c>
      <c r="P842">
        <f t="shared" si="72"/>
        <v>0.73680000000000001</v>
      </c>
      <c r="Q842">
        <f t="shared" si="73"/>
        <v>0.26319999999999999</v>
      </c>
    </row>
    <row r="843" spans="1:17">
      <c r="A843">
        <v>845</v>
      </c>
      <c r="B843">
        <f>ROUND(('TM1.5SynthPop_2050'!B843-'TM1.5SynthPop_2035'!B843)*5/15+'TM1.5SynthPop_2035'!B843,0)</f>
        <v>64</v>
      </c>
      <c r="C843">
        <f>ROUND(('TM1.5SynthPop_2050'!C843-'TM1.5SynthPop_2035'!C843)*5/15+'TM1.5SynthPop_2035'!C843,0)</f>
        <v>109</v>
      </c>
      <c r="D843">
        <f>ROUND(('TM1.5SynthPop_2050'!D843-'TM1.5SynthPop_2035'!D843)*5/15+'TM1.5SynthPop_2035'!D843,0)</f>
        <v>335</v>
      </c>
      <c r="E843">
        <f>ROUND(('TM1.5SynthPop_2050'!E843-'TM1.5SynthPop_2035'!E843)*5/15+'TM1.5SynthPop_2035'!E843,0)</f>
        <v>285</v>
      </c>
      <c r="F843">
        <f>ROUND(('TM1.5SynthPop_2050'!F843-'TM1.5SynthPop_2035'!F843)*5/15+'TM1.5SynthPop_2035'!F843,0)</f>
        <v>568</v>
      </c>
      <c r="G843">
        <f>ROUND(('TM1.5SynthPop_2050'!G843-'TM1.5SynthPop_2035'!G843)*5/15+'TM1.5SynthPop_2035'!G843,0)</f>
        <v>1125</v>
      </c>
      <c r="H843">
        <f>ROUND(('TM1.5SynthPop_2050'!H843-'TM1.5SynthPop_2035'!H843)*5/15+'TM1.5SynthPop_2035'!H843,0)</f>
        <v>651</v>
      </c>
      <c r="I843">
        <f t="shared" si="70"/>
        <v>2486</v>
      </c>
      <c r="J843">
        <f t="shared" si="69"/>
        <v>2.5700000000000001E-2</v>
      </c>
      <c r="K843">
        <f t="shared" si="69"/>
        <v>4.3799999999999999E-2</v>
      </c>
      <c r="L843">
        <f t="shared" si="69"/>
        <v>0.1348</v>
      </c>
      <c r="M843">
        <f t="shared" si="69"/>
        <v>0.11459999999999999</v>
      </c>
      <c r="N843">
        <f t="shared" si="69"/>
        <v>0.22850000000000001</v>
      </c>
      <c r="O843">
        <f t="shared" si="71"/>
        <v>0.4526</v>
      </c>
      <c r="P843">
        <f t="shared" si="72"/>
        <v>0.73809999999999998</v>
      </c>
      <c r="Q843">
        <f t="shared" si="73"/>
        <v>0.26190000000000002</v>
      </c>
    </row>
    <row r="844" spans="1:17">
      <c r="A844">
        <v>846</v>
      </c>
      <c r="B844">
        <f>ROUND(('TM1.5SynthPop_2050'!B844-'TM1.5SynthPop_2035'!B844)*5/15+'TM1.5SynthPop_2035'!B844,0)</f>
        <v>87</v>
      </c>
      <c r="C844">
        <f>ROUND(('TM1.5SynthPop_2050'!C844-'TM1.5SynthPop_2035'!C844)*5/15+'TM1.5SynthPop_2035'!C844,0)</f>
        <v>105</v>
      </c>
      <c r="D844">
        <f>ROUND(('TM1.5SynthPop_2050'!D844-'TM1.5SynthPop_2035'!D844)*5/15+'TM1.5SynthPop_2035'!D844,0)</f>
        <v>364</v>
      </c>
      <c r="E844">
        <f>ROUND(('TM1.5SynthPop_2050'!E844-'TM1.5SynthPop_2035'!E844)*5/15+'TM1.5SynthPop_2035'!E844,0)</f>
        <v>254</v>
      </c>
      <c r="F844">
        <f>ROUND(('TM1.5SynthPop_2050'!F844-'TM1.5SynthPop_2035'!F844)*5/15+'TM1.5SynthPop_2035'!F844,0)</f>
        <v>443</v>
      </c>
      <c r="G844">
        <f>ROUND(('TM1.5SynthPop_2050'!G844-'TM1.5SynthPop_2035'!G844)*5/15+'TM1.5SynthPop_2035'!G844,0)</f>
        <v>914</v>
      </c>
      <c r="H844">
        <f>ROUND(('TM1.5SynthPop_2050'!H844-'TM1.5SynthPop_2035'!H844)*5/15+'TM1.5SynthPop_2035'!H844,0)</f>
        <v>461</v>
      </c>
      <c r="I844">
        <f t="shared" si="70"/>
        <v>2167</v>
      </c>
      <c r="J844">
        <f t="shared" si="69"/>
        <v>4.0099999999999997E-2</v>
      </c>
      <c r="K844">
        <f t="shared" si="69"/>
        <v>4.8500000000000001E-2</v>
      </c>
      <c r="L844">
        <f t="shared" si="69"/>
        <v>0.16800000000000001</v>
      </c>
      <c r="M844">
        <f t="shared" si="69"/>
        <v>0.1172</v>
      </c>
      <c r="N844">
        <f t="shared" si="69"/>
        <v>0.2044</v>
      </c>
      <c r="O844">
        <f t="shared" si="71"/>
        <v>0.42179999999999995</v>
      </c>
      <c r="P844">
        <f t="shared" si="72"/>
        <v>0.7873</v>
      </c>
      <c r="Q844">
        <f t="shared" si="73"/>
        <v>0.2127</v>
      </c>
    </row>
    <row r="845" spans="1:17">
      <c r="A845">
        <v>847</v>
      </c>
      <c r="B845">
        <f>ROUND(('TM1.5SynthPop_2050'!B845-'TM1.5SynthPop_2035'!B845)*5/15+'TM1.5SynthPop_2035'!B845,0)</f>
        <v>462</v>
      </c>
      <c r="C845">
        <f>ROUND(('TM1.5SynthPop_2050'!C845-'TM1.5SynthPop_2035'!C845)*5/15+'TM1.5SynthPop_2035'!C845,0)</f>
        <v>585</v>
      </c>
      <c r="D845">
        <f>ROUND(('TM1.5SynthPop_2050'!D845-'TM1.5SynthPop_2035'!D845)*5/15+'TM1.5SynthPop_2035'!D845,0)</f>
        <v>263</v>
      </c>
      <c r="E845">
        <f>ROUND(('TM1.5SynthPop_2050'!E845-'TM1.5SynthPop_2035'!E845)*5/15+'TM1.5SynthPop_2035'!E845,0)</f>
        <v>197</v>
      </c>
      <c r="F845">
        <f>ROUND(('TM1.5SynthPop_2050'!F845-'TM1.5SynthPop_2035'!F845)*5/15+'TM1.5SynthPop_2035'!F845,0)</f>
        <v>240</v>
      </c>
      <c r="G845">
        <f>ROUND(('TM1.5SynthPop_2050'!G845-'TM1.5SynthPop_2035'!G845)*5/15+'TM1.5SynthPop_2035'!G845,0)</f>
        <v>374</v>
      </c>
      <c r="H845">
        <f>ROUND(('TM1.5SynthPop_2050'!H845-'TM1.5SynthPop_2035'!H845)*5/15+'TM1.5SynthPop_2035'!H845,0)</f>
        <v>395</v>
      </c>
      <c r="I845">
        <f t="shared" si="70"/>
        <v>2121</v>
      </c>
      <c r="J845">
        <f t="shared" si="69"/>
        <v>0.21779999999999999</v>
      </c>
      <c r="K845">
        <f t="shared" si="69"/>
        <v>0.27579999999999999</v>
      </c>
      <c r="L845">
        <f t="shared" si="69"/>
        <v>0.124</v>
      </c>
      <c r="M845">
        <f t="shared" si="69"/>
        <v>9.2899999999999996E-2</v>
      </c>
      <c r="N845">
        <f t="shared" si="69"/>
        <v>0.1132</v>
      </c>
      <c r="O845">
        <f t="shared" si="71"/>
        <v>0.17630000000000012</v>
      </c>
      <c r="P845">
        <f t="shared" si="72"/>
        <v>0.81379999999999997</v>
      </c>
      <c r="Q845">
        <f t="shared" si="73"/>
        <v>0.1862</v>
      </c>
    </row>
    <row r="846" spans="1:17">
      <c r="A846">
        <v>848</v>
      </c>
      <c r="B846">
        <f>ROUND(('TM1.5SynthPop_2050'!B846-'TM1.5SynthPop_2035'!B846)*5/15+'TM1.5SynthPop_2035'!B846,0)</f>
        <v>143</v>
      </c>
      <c r="C846">
        <f>ROUND(('TM1.5SynthPop_2050'!C846-'TM1.5SynthPop_2035'!C846)*5/15+'TM1.5SynthPop_2035'!C846,0)</f>
        <v>210</v>
      </c>
      <c r="D846">
        <f>ROUND(('TM1.5SynthPop_2050'!D846-'TM1.5SynthPop_2035'!D846)*5/15+'TM1.5SynthPop_2035'!D846,0)</f>
        <v>321</v>
      </c>
      <c r="E846">
        <f>ROUND(('TM1.5SynthPop_2050'!E846-'TM1.5SynthPop_2035'!E846)*5/15+'TM1.5SynthPop_2035'!E846,0)</f>
        <v>267</v>
      </c>
      <c r="F846">
        <f>ROUND(('TM1.5SynthPop_2050'!F846-'TM1.5SynthPop_2035'!F846)*5/15+'TM1.5SynthPop_2035'!F846,0)</f>
        <v>310</v>
      </c>
      <c r="G846">
        <f>ROUND(('TM1.5SynthPop_2050'!G846-'TM1.5SynthPop_2035'!G846)*5/15+'TM1.5SynthPop_2035'!G846,0)</f>
        <v>645</v>
      </c>
      <c r="H846">
        <f>ROUND(('TM1.5SynthPop_2050'!H846-'TM1.5SynthPop_2035'!H846)*5/15+'TM1.5SynthPop_2035'!H846,0)</f>
        <v>443</v>
      </c>
      <c r="I846">
        <f t="shared" si="70"/>
        <v>1896</v>
      </c>
      <c r="J846">
        <f t="shared" si="69"/>
        <v>7.5399999999999995E-2</v>
      </c>
      <c r="K846">
        <f t="shared" si="69"/>
        <v>0.1108</v>
      </c>
      <c r="L846">
        <f t="shared" si="69"/>
        <v>0.16930000000000001</v>
      </c>
      <c r="M846">
        <f t="shared" si="69"/>
        <v>0.14080000000000001</v>
      </c>
      <c r="N846">
        <f t="shared" si="69"/>
        <v>0.16350000000000001</v>
      </c>
      <c r="O846">
        <f t="shared" si="71"/>
        <v>0.34020000000000006</v>
      </c>
      <c r="P846">
        <f t="shared" si="72"/>
        <v>0.76639999999999997</v>
      </c>
      <c r="Q846">
        <f t="shared" si="73"/>
        <v>0.2336</v>
      </c>
    </row>
    <row r="847" spans="1:17">
      <c r="A847">
        <v>849</v>
      </c>
      <c r="B847">
        <f>ROUND(('TM1.5SynthPop_2050'!B847-'TM1.5SynthPop_2035'!B847)*5/15+'TM1.5SynthPop_2035'!B847,0)</f>
        <v>45</v>
      </c>
      <c r="C847">
        <f>ROUND(('TM1.5SynthPop_2050'!C847-'TM1.5SynthPop_2035'!C847)*5/15+'TM1.5SynthPop_2035'!C847,0)</f>
        <v>62</v>
      </c>
      <c r="D847">
        <f>ROUND(('TM1.5SynthPop_2050'!D847-'TM1.5SynthPop_2035'!D847)*5/15+'TM1.5SynthPop_2035'!D847,0)</f>
        <v>214</v>
      </c>
      <c r="E847">
        <f>ROUND(('TM1.5SynthPop_2050'!E847-'TM1.5SynthPop_2035'!E847)*5/15+'TM1.5SynthPop_2035'!E847,0)</f>
        <v>152</v>
      </c>
      <c r="F847">
        <f>ROUND(('TM1.5SynthPop_2050'!F847-'TM1.5SynthPop_2035'!F847)*5/15+'TM1.5SynthPop_2035'!F847,0)</f>
        <v>268</v>
      </c>
      <c r="G847">
        <f>ROUND(('TM1.5SynthPop_2050'!G847-'TM1.5SynthPop_2035'!G847)*5/15+'TM1.5SynthPop_2035'!G847,0)</f>
        <v>618</v>
      </c>
      <c r="H847">
        <f>ROUND(('TM1.5SynthPop_2050'!H847-'TM1.5SynthPop_2035'!H847)*5/15+'TM1.5SynthPop_2035'!H847,0)</f>
        <v>352</v>
      </c>
      <c r="I847">
        <f t="shared" si="70"/>
        <v>1359</v>
      </c>
      <c r="J847">
        <f t="shared" si="69"/>
        <v>3.3099999999999997E-2</v>
      </c>
      <c r="K847">
        <f t="shared" si="69"/>
        <v>4.5600000000000002E-2</v>
      </c>
      <c r="L847">
        <f t="shared" si="69"/>
        <v>0.1575</v>
      </c>
      <c r="M847">
        <f t="shared" si="69"/>
        <v>0.1118</v>
      </c>
      <c r="N847">
        <f t="shared" si="69"/>
        <v>0.19719999999999999</v>
      </c>
      <c r="O847">
        <f t="shared" si="71"/>
        <v>0.45480000000000009</v>
      </c>
      <c r="P847">
        <f t="shared" si="72"/>
        <v>0.74099999999999999</v>
      </c>
      <c r="Q847">
        <f t="shared" si="73"/>
        <v>0.25900000000000001</v>
      </c>
    </row>
    <row r="848" spans="1:17">
      <c r="A848">
        <v>850</v>
      </c>
      <c r="B848">
        <f>ROUND(('TM1.5SynthPop_2050'!B848-'TM1.5SynthPop_2035'!B848)*5/15+'TM1.5SynthPop_2035'!B848,0)</f>
        <v>43</v>
      </c>
      <c r="C848">
        <f>ROUND(('TM1.5SynthPop_2050'!C848-'TM1.5SynthPop_2035'!C848)*5/15+'TM1.5SynthPop_2035'!C848,0)</f>
        <v>63</v>
      </c>
      <c r="D848">
        <f>ROUND(('TM1.5SynthPop_2050'!D848-'TM1.5SynthPop_2035'!D848)*5/15+'TM1.5SynthPop_2035'!D848,0)</f>
        <v>185</v>
      </c>
      <c r="E848">
        <f>ROUND(('TM1.5SynthPop_2050'!E848-'TM1.5SynthPop_2035'!E848)*5/15+'TM1.5SynthPop_2035'!E848,0)</f>
        <v>136</v>
      </c>
      <c r="F848">
        <f>ROUND(('TM1.5SynthPop_2050'!F848-'TM1.5SynthPop_2035'!F848)*5/15+'TM1.5SynthPop_2035'!F848,0)</f>
        <v>302</v>
      </c>
      <c r="G848">
        <f>ROUND(('TM1.5SynthPop_2050'!G848-'TM1.5SynthPop_2035'!G848)*5/15+'TM1.5SynthPop_2035'!G848,0)</f>
        <v>588</v>
      </c>
      <c r="H848">
        <f>ROUND(('TM1.5SynthPop_2050'!H848-'TM1.5SynthPop_2035'!H848)*5/15+'TM1.5SynthPop_2035'!H848,0)</f>
        <v>299</v>
      </c>
      <c r="I848">
        <f t="shared" si="70"/>
        <v>1317</v>
      </c>
      <c r="J848">
        <f t="shared" si="69"/>
        <v>3.2599999999999997E-2</v>
      </c>
      <c r="K848">
        <f t="shared" si="69"/>
        <v>4.7800000000000002E-2</v>
      </c>
      <c r="L848">
        <f t="shared" si="69"/>
        <v>0.14050000000000001</v>
      </c>
      <c r="M848">
        <f t="shared" si="69"/>
        <v>0.1033</v>
      </c>
      <c r="N848">
        <f t="shared" si="69"/>
        <v>0.2293</v>
      </c>
      <c r="O848">
        <f t="shared" si="71"/>
        <v>0.4464999999999999</v>
      </c>
      <c r="P848">
        <f t="shared" si="72"/>
        <v>0.77300000000000002</v>
      </c>
      <c r="Q848">
        <f t="shared" si="73"/>
        <v>0.22700000000000001</v>
      </c>
    </row>
    <row r="849" spans="1:17">
      <c r="A849">
        <v>851</v>
      </c>
      <c r="B849">
        <f>ROUND(('TM1.5SynthPop_2050'!B849-'TM1.5SynthPop_2035'!B849)*5/15+'TM1.5SynthPop_2035'!B849,0)</f>
        <v>24</v>
      </c>
      <c r="C849">
        <f>ROUND(('TM1.5SynthPop_2050'!C849-'TM1.5SynthPop_2035'!C849)*5/15+'TM1.5SynthPop_2035'!C849,0)</f>
        <v>18</v>
      </c>
      <c r="D849">
        <f>ROUND(('TM1.5SynthPop_2050'!D849-'TM1.5SynthPop_2035'!D849)*5/15+'TM1.5SynthPop_2035'!D849,0)</f>
        <v>90</v>
      </c>
      <c r="E849">
        <f>ROUND(('TM1.5SynthPop_2050'!E849-'TM1.5SynthPop_2035'!E849)*5/15+'TM1.5SynthPop_2035'!E849,0)</f>
        <v>99</v>
      </c>
      <c r="F849">
        <f>ROUND(('TM1.5SynthPop_2050'!F849-'TM1.5SynthPop_2035'!F849)*5/15+'TM1.5SynthPop_2035'!F849,0)</f>
        <v>159</v>
      </c>
      <c r="G849">
        <f>ROUND(('TM1.5SynthPop_2050'!G849-'TM1.5SynthPop_2035'!G849)*5/15+'TM1.5SynthPop_2035'!G849,0)</f>
        <v>359</v>
      </c>
      <c r="H849">
        <f>ROUND(('TM1.5SynthPop_2050'!H849-'TM1.5SynthPop_2035'!H849)*5/15+'TM1.5SynthPop_2035'!H849,0)</f>
        <v>152</v>
      </c>
      <c r="I849">
        <f t="shared" si="70"/>
        <v>749</v>
      </c>
      <c r="J849">
        <f t="shared" si="69"/>
        <v>3.2000000000000001E-2</v>
      </c>
      <c r="K849">
        <f t="shared" si="69"/>
        <v>2.4E-2</v>
      </c>
      <c r="L849">
        <f t="shared" si="69"/>
        <v>0.1202</v>
      </c>
      <c r="M849">
        <f t="shared" si="69"/>
        <v>0.13220000000000001</v>
      </c>
      <c r="N849">
        <f t="shared" si="69"/>
        <v>0.21229999999999999</v>
      </c>
      <c r="O849">
        <f t="shared" si="71"/>
        <v>0.47930000000000006</v>
      </c>
      <c r="P849">
        <f t="shared" si="72"/>
        <v>0.79710000000000003</v>
      </c>
      <c r="Q849">
        <f t="shared" si="73"/>
        <v>0.2029</v>
      </c>
    </row>
    <row r="850" spans="1:17">
      <c r="A850">
        <v>852</v>
      </c>
      <c r="B850">
        <f>ROUND(('TM1.5SynthPop_2050'!B850-'TM1.5SynthPop_2035'!B850)*5/15+'TM1.5SynthPop_2035'!B850,0)</f>
        <v>55</v>
      </c>
      <c r="C850">
        <f>ROUND(('TM1.5SynthPop_2050'!C850-'TM1.5SynthPop_2035'!C850)*5/15+'TM1.5SynthPop_2035'!C850,0)</f>
        <v>104</v>
      </c>
      <c r="D850">
        <f>ROUND(('TM1.5SynthPop_2050'!D850-'TM1.5SynthPop_2035'!D850)*5/15+'TM1.5SynthPop_2035'!D850,0)</f>
        <v>292</v>
      </c>
      <c r="E850">
        <f>ROUND(('TM1.5SynthPop_2050'!E850-'TM1.5SynthPop_2035'!E850)*5/15+'TM1.5SynthPop_2035'!E850,0)</f>
        <v>254</v>
      </c>
      <c r="F850">
        <f>ROUND(('TM1.5SynthPop_2050'!F850-'TM1.5SynthPop_2035'!F850)*5/15+'TM1.5SynthPop_2035'!F850,0)</f>
        <v>447</v>
      </c>
      <c r="G850">
        <f>ROUND(('TM1.5SynthPop_2050'!G850-'TM1.5SynthPop_2035'!G850)*5/15+'TM1.5SynthPop_2035'!G850,0)</f>
        <v>972</v>
      </c>
      <c r="H850">
        <f>ROUND(('TM1.5SynthPop_2050'!H850-'TM1.5SynthPop_2035'!H850)*5/15+'TM1.5SynthPop_2035'!H850,0)</f>
        <v>509</v>
      </c>
      <c r="I850">
        <f t="shared" si="70"/>
        <v>2124</v>
      </c>
      <c r="J850">
        <f t="shared" si="69"/>
        <v>2.5899999999999999E-2</v>
      </c>
      <c r="K850">
        <f t="shared" si="69"/>
        <v>4.9000000000000002E-2</v>
      </c>
      <c r="L850">
        <f t="shared" si="69"/>
        <v>0.13750000000000001</v>
      </c>
      <c r="M850">
        <f t="shared" si="69"/>
        <v>0.1196</v>
      </c>
      <c r="N850">
        <f t="shared" si="69"/>
        <v>0.21049999999999999</v>
      </c>
      <c r="O850">
        <f t="shared" si="71"/>
        <v>0.45750000000000002</v>
      </c>
      <c r="P850">
        <f t="shared" si="72"/>
        <v>0.76039999999999996</v>
      </c>
      <c r="Q850">
        <f t="shared" si="73"/>
        <v>0.23960000000000001</v>
      </c>
    </row>
    <row r="851" spans="1:17">
      <c r="A851">
        <v>853</v>
      </c>
      <c r="B851">
        <f>ROUND(('TM1.5SynthPop_2050'!B851-'TM1.5SynthPop_2035'!B851)*5/15+'TM1.5SynthPop_2035'!B851,0)</f>
        <v>103</v>
      </c>
      <c r="C851">
        <f>ROUND(('TM1.5SynthPop_2050'!C851-'TM1.5SynthPop_2035'!C851)*5/15+'TM1.5SynthPop_2035'!C851,0)</f>
        <v>142</v>
      </c>
      <c r="D851">
        <f>ROUND(('TM1.5SynthPop_2050'!D851-'TM1.5SynthPop_2035'!D851)*5/15+'TM1.5SynthPop_2035'!D851,0)</f>
        <v>320</v>
      </c>
      <c r="E851">
        <f>ROUND(('TM1.5SynthPop_2050'!E851-'TM1.5SynthPop_2035'!E851)*5/15+'TM1.5SynthPop_2035'!E851,0)</f>
        <v>261</v>
      </c>
      <c r="F851">
        <f>ROUND(('TM1.5SynthPop_2050'!F851-'TM1.5SynthPop_2035'!F851)*5/15+'TM1.5SynthPop_2035'!F851,0)</f>
        <v>364</v>
      </c>
      <c r="G851">
        <f>ROUND(('TM1.5SynthPop_2050'!G851-'TM1.5SynthPop_2035'!G851)*5/15+'TM1.5SynthPop_2035'!G851,0)</f>
        <v>798</v>
      </c>
      <c r="H851">
        <f>ROUND(('TM1.5SynthPop_2050'!H851-'TM1.5SynthPop_2035'!H851)*5/15+'TM1.5SynthPop_2035'!H851,0)</f>
        <v>688</v>
      </c>
      <c r="I851">
        <f t="shared" si="70"/>
        <v>1988</v>
      </c>
      <c r="J851">
        <f t="shared" si="69"/>
        <v>5.1799999999999999E-2</v>
      </c>
      <c r="K851">
        <f t="shared" si="69"/>
        <v>7.1400000000000005E-2</v>
      </c>
      <c r="L851">
        <f t="shared" si="69"/>
        <v>0.161</v>
      </c>
      <c r="M851">
        <f t="shared" si="69"/>
        <v>0.1313</v>
      </c>
      <c r="N851">
        <f t="shared" si="69"/>
        <v>0.18310000000000001</v>
      </c>
      <c r="O851">
        <f t="shared" si="71"/>
        <v>0.40139999999999998</v>
      </c>
      <c r="P851">
        <f t="shared" si="72"/>
        <v>0.65389999999999993</v>
      </c>
      <c r="Q851">
        <f t="shared" si="73"/>
        <v>0.34610000000000002</v>
      </c>
    </row>
    <row r="852" spans="1:17">
      <c r="A852">
        <v>854</v>
      </c>
      <c r="B852">
        <f>ROUND(('TM1.5SynthPop_2050'!B852-'TM1.5SynthPop_2035'!B852)*5/15+'TM1.5SynthPop_2035'!B852,0)</f>
        <v>329</v>
      </c>
      <c r="C852">
        <f>ROUND(('TM1.5SynthPop_2050'!C852-'TM1.5SynthPop_2035'!C852)*5/15+'TM1.5SynthPop_2035'!C852,0)</f>
        <v>459</v>
      </c>
      <c r="D852">
        <f>ROUND(('TM1.5SynthPop_2050'!D852-'TM1.5SynthPop_2035'!D852)*5/15+'TM1.5SynthPop_2035'!D852,0)</f>
        <v>355</v>
      </c>
      <c r="E852">
        <f>ROUND(('TM1.5SynthPop_2050'!E852-'TM1.5SynthPop_2035'!E852)*5/15+'TM1.5SynthPop_2035'!E852,0)</f>
        <v>313</v>
      </c>
      <c r="F852">
        <f>ROUND(('TM1.5SynthPop_2050'!F852-'TM1.5SynthPop_2035'!F852)*5/15+'TM1.5SynthPop_2035'!F852,0)</f>
        <v>257</v>
      </c>
      <c r="G852">
        <f>ROUND(('TM1.5SynthPop_2050'!G852-'TM1.5SynthPop_2035'!G852)*5/15+'TM1.5SynthPop_2035'!G852,0)</f>
        <v>498</v>
      </c>
      <c r="H852">
        <f>ROUND(('TM1.5SynthPop_2050'!H852-'TM1.5SynthPop_2035'!H852)*5/15+'TM1.5SynthPop_2035'!H852,0)</f>
        <v>910</v>
      </c>
      <c r="I852">
        <f t="shared" si="70"/>
        <v>2211</v>
      </c>
      <c r="J852">
        <f t="shared" si="69"/>
        <v>0.14879999999999999</v>
      </c>
      <c r="K852">
        <f t="shared" si="69"/>
        <v>0.20760000000000001</v>
      </c>
      <c r="L852">
        <f t="shared" si="69"/>
        <v>0.16059999999999999</v>
      </c>
      <c r="M852">
        <f t="shared" si="69"/>
        <v>0.1416</v>
      </c>
      <c r="N852">
        <f t="shared" si="69"/>
        <v>0.1162</v>
      </c>
      <c r="O852">
        <f t="shared" si="71"/>
        <v>0.22519999999999996</v>
      </c>
      <c r="P852">
        <f t="shared" si="72"/>
        <v>0.58840000000000003</v>
      </c>
      <c r="Q852">
        <f t="shared" si="73"/>
        <v>0.41160000000000002</v>
      </c>
    </row>
    <row r="853" spans="1:17">
      <c r="A853">
        <v>855</v>
      </c>
      <c r="B853">
        <f>ROUND(('TM1.5SynthPop_2050'!B853-'TM1.5SynthPop_2035'!B853)*5/15+'TM1.5SynthPop_2035'!B853,0)</f>
        <v>328</v>
      </c>
      <c r="C853">
        <f>ROUND(('TM1.5SynthPop_2050'!C853-'TM1.5SynthPop_2035'!C853)*5/15+'TM1.5SynthPop_2035'!C853,0)</f>
        <v>411</v>
      </c>
      <c r="D853">
        <f>ROUND(('TM1.5SynthPop_2050'!D853-'TM1.5SynthPop_2035'!D853)*5/15+'TM1.5SynthPop_2035'!D853,0)</f>
        <v>281</v>
      </c>
      <c r="E853">
        <f>ROUND(('TM1.5SynthPop_2050'!E853-'TM1.5SynthPop_2035'!E853)*5/15+'TM1.5SynthPop_2035'!E853,0)</f>
        <v>230</v>
      </c>
      <c r="F853">
        <f>ROUND(('TM1.5SynthPop_2050'!F853-'TM1.5SynthPop_2035'!F853)*5/15+'TM1.5SynthPop_2035'!F853,0)</f>
        <v>221</v>
      </c>
      <c r="G853">
        <f>ROUND(('TM1.5SynthPop_2050'!G853-'TM1.5SynthPop_2035'!G853)*5/15+'TM1.5SynthPop_2035'!G853,0)</f>
        <v>409</v>
      </c>
      <c r="H853">
        <f>ROUND(('TM1.5SynthPop_2050'!H853-'TM1.5SynthPop_2035'!H853)*5/15+'TM1.5SynthPop_2035'!H853,0)</f>
        <v>615</v>
      </c>
      <c r="I853">
        <f t="shared" si="70"/>
        <v>1880</v>
      </c>
      <c r="J853">
        <f t="shared" si="69"/>
        <v>0.17449999999999999</v>
      </c>
      <c r="K853">
        <f t="shared" si="69"/>
        <v>0.21859999999999999</v>
      </c>
      <c r="L853">
        <f t="shared" si="69"/>
        <v>0.14949999999999999</v>
      </c>
      <c r="M853">
        <f t="shared" si="69"/>
        <v>0.12230000000000001</v>
      </c>
      <c r="N853">
        <f t="shared" si="69"/>
        <v>0.1176</v>
      </c>
      <c r="O853">
        <f t="shared" si="71"/>
        <v>0.21750000000000003</v>
      </c>
      <c r="P853">
        <f t="shared" si="72"/>
        <v>0.67290000000000005</v>
      </c>
      <c r="Q853">
        <f t="shared" si="73"/>
        <v>0.3271</v>
      </c>
    </row>
    <row r="854" spans="1:17">
      <c r="A854">
        <v>856</v>
      </c>
      <c r="B854">
        <f>ROUND(('TM1.5SynthPop_2050'!B854-'TM1.5SynthPop_2035'!B854)*5/15+'TM1.5SynthPop_2035'!B854,0)</f>
        <v>1200</v>
      </c>
      <c r="C854">
        <f>ROUND(('TM1.5SynthPop_2050'!C854-'TM1.5SynthPop_2035'!C854)*5/15+'TM1.5SynthPop_2035'!C854,0)</f>
        <v>2350</v>
      </c>
      <c r="D854">
        <f>ROUND(('TM1.5SynthPop_2050'!D854-'TM1.5SynthPop_2035'!D854)*5/15+'TM1.5SynthPop_2035'!D854,0)</f>
        <v>367</v>
      </c>
      <c r="E854">
        <f>ROUND(('TM1.5SynthPop_2050'!E854-'TM1.5SynthPop_2035'!E854)*5/15+'TM1.5SynthPop_2035'!E854,0)</f>
        <v>427</v>
      </c>
      <c r="F854">
        <f>ROUND(('TM1.5SynthPop_2050'!F854-'TM1.5SynthPop_2035'!F854)*5/15+'TM1.5SynthPop_2035'!F854,0)</f>
        <v>387</v>
      </c>
      <c r="G854">
        <f>ROUND(('TM1.5SynthPop_2050'!G854-'TM1.5SynthPop_2035'!G854)*5/15+'TM1.5SynthPop_2035'!G854,0)</f>
        <v>716</v>
      </c>
      <c r="H854">
        <f>ROUND(('TM1.5SynthPop_2050'!H854-'TM1.5SynthPop_2035'!H854)*5/15+'TM1.5SynthPop_2035'!H854,0)</f>
        <v>1644</v>
      </c>
      <c r="I854">
        <f t="shared" si="70"/>
        <v>5447</v>
      </c>
      <c r="J854">
        <f t="shared" si="69"/>
        <v>0.2203</v>
      </c>
      <c r="K854">
        <f t="shared" si="69"/>
        <v>0.43140000000000001</v>
      </c>
      <c r="L854">
        <f t="shared" si="69"/>
        <v>6.7400000000000002E-2</v>
      </c>
      <c r="M854">
        <f t="shared" si="69"/>
        <v>7.8399999999999997E-2</v>
      </c>
      <c r="N854">
        <f t="shared" si="69"/>
        <v>7.0999999999999994E-2</v>
      </c>
      <c r="O854">
        <f t="shared" si="71"/>
        <v>0.13150000000000006</v>
      </c>
      <c r="P854">
        <f t="shared" si="72"/>
        <v>0.69819999999999993</v>
      </c>
      <c r="Q854">
        <f t="shared" si="73"/>
        <v>0.30180000000000001</v>
      </c>
    </row>
    <row r="855" spans="1:17">
      <c r="A855">
        <v>857</v>
      </c>
      <c r="B855">
        <f>ROUND(('TM1.5SynthPop_2050'!B855-'TM1.5SynthPop_2035'!B855)*5/15+'TM1.5SynthPop_2035'!B855,0)</f>
        <v>109</v>
      </c>
      <c r="C855">
        <f>ROUND(('TM1.5SynthPop_2050'!C855-'TM1.5SynthPop_2035'!C855)*5/15+'TM1.5SynthPop_2035'!C855,0)</f>
        <v>161</v>
      </c>
      <c r="D855">
        <f>ROUND(('TM1.5SynthPop_2050'!D855-'TM1.5SynthPop_2035'!D855)*5/15+'TM1.5SynthPop_2035'!D855,0)</f>
        <v>164</v>
      </c>
      <c r="E855">
        <f>ROUND(('TM1.5SynthPop_2050'!E855-'TM1.5SynthPop_2035'!E855)*5/15+'TM1.5SynthPop_2035'!E855,0)</f>
        <v>160</v>
      </c>
      <c r="F855">
        <f>ROUND(('TM1.5SynthPop_2050'!F855-'TM1.5SynthPop_2035'!F855)*5/15+'TM1.5SynthPop_2035'!F855,0)</f>
        <v>138</v>
      </c>
      <c r="G855">
        <f>ROUND(('TM1.5SynthPop_2050'!G855-'TM1.5SynthPop_2035'!G855)*5/15+'TM1.5SynthPop_2035'!G855,0)</f>
        <v>315</v>
      </c>
      <c r="H855">
        <f>ROUND(('TM1.5SynthPop_2050'!H855-'TM1.5SynthPop_2035'!H855)*5/15+'TM1.5SynthPop_2035'!H855,0)</f>
        <v>329</v>
      </c>
      <c r="I855">
        <f t="shared" si="70"/>
        <v>1047</v>
      </c>
      <c r="J855">
        <f t="shared" si="69"/>
        <v>0.1041</v>
      </c>
      <c r="K855">
        <f t="shared" si="69"/>
        <v>0.15379999999999999</v>
      </c>
      <c r="L855">
        <f t="shared" si="69"/>
        <v>0.15659999999999999</v>
      </c>
      <c r="M855">
        <f t="shared" si="69"/>
        <v>0.15279999999999999</v>
      </c>
      <c r="N855">
        <f t="shared" si="69"/>
        <v>0.1318</v>
      </c>
      <c r="O855">
        <f t="shared" si="71"/>
        <v>0.30090000000000006</v>
      </c>
      <c r="P855">
        <f t="shared" si="72"/>
        <v>0.68579999999999997</v>
      </c>
      <c r="Q855">
        <f t="shared" si="73"/>
        <v>0.31419999999999998</v>
      </c>
    </row>
    <row r="856" spans="1:17">
      <c r="A856">
        <v>858</v>
      </c>
      <c r="B856">
        <f>ROUND(('TM1.5SynthPop_2050'!B856-'TM1.5SynthPop_2035'!B856)*5/15+'TM1.5SynthPop_2035'!B856,0)</f>
        <v>175</v>
      </c>
      <c r="C856">
        <f>ROUND(('TM1.5SynthPop_2050'!C856-'TM1.5SynthPop_2035'!C856)*5/15+'TM1.5SynthPop_2035'!C856,0)</f>
        <v>249</v>
      </c>
      <c r="D856">
        <f>ROUND(('TM1.5SynthPop_2050'!D856-'TM1.5SynthPop_2035'!D856)*5/15+'TM1.5SynthPop_2035'!D856,0)</f>
        <v>256</v>
      </c>
      <c r="E856">
        <f>ROUND(('TM1.5SynthPop_2050'!E856-'TM1.5SynthPop_2035'!E856)*5/15+'TM1.5SynthPop_2035'!E856,0)</f>
        <v>265</v>
      </c>
      <c r="F856">
        <f>ROUND(('TM1.5SynthPop_2050'!F856-'TM1.5SynthPop_2035'!F856)*5/15+'TM1.5SynthPop_2035'!F856,0)</f>
        <v>374</v>
      </c>
      <c r="G856">
        <f>ROUND(('TM1.5SynthPop_2050'!G856-'TM1.5SynthPop_2035'!G856)*5/15+'TM1.5SynthPop_2035'!G856,0)</f>
        <v>694</v>
      </c>
      <c r="H856">
        <f>ROUND(('TM1.5SynthPop_2050'!H856-'TM1.5SynthPop_2035'!H856)*5/15+'TM1.5SynthPop_2035'!H856,0)</f>
        <v>495</v>
      </c>
      <c r="I856">
        <f t="shared" si="70"/>
        <v>2013</v>
      </c>
      <c r="J856">
        <f t="shared" si="69"/>
        <v>8.6900000000000005E-2</v>
      </c>
      <c r="K856">
        <f t="shared" si="69"/>
        <v>0.1237</v>
      </c>
      <c r="L856">
        <f t="shared" si="69"/>
        <v>0.12720000000000001</v>
      </c>
      <c r="M856">
        <f t="shared" si="69"/>
        <v>0.13159999999999999</v>
      </c>
      <c r="N856">
        <f t="shared" si="69"/>
        <v>0.18579999999999999</v>
      </c>
      <c r="O856">
        <f t="shared" si="71"/>
        <v>0.3448</v>
      </c>
      <c r="P856">
        <f t="shared" si="72"/>
        <v>0.75409999999999999</v>
      </c>
      <c r="Q856">
        <f t="shared" si="73"/>
        <v>0.24590000000000001</v>
      </c>
    </row>
    <row r="857" spans="1:17">
      <c r="A857">
        <v>859</v>
      </c>
      <c r="B857">
        <f>ROUND(('TM1.5SynthPop_2050'!B857-'TM1.5SynthPop_2035'!B857)*5/15+'TM1.5SynthPop_2035'!B857,0)</f>
        <v>42</v>
      </c>
      <c r="C857">
        <f>ROUND(('TM1.5SynthPop_2050'!C857-'TM1.5SynthPop_2035'!C857)*5/15+'TM1.5SynthPop_2035'!C857,0)</f>
        <v>119</v>
      </c>
      <c r="D857">
        <f>ROUND(('TM1.5SynthPop_2050'!D857-'TM1.5SynthPop_2035'!D857)*5/15+'TM1.5SynthPop_2035'!D857,0)</f>
        <v>196</v>
      </c>
      <c r="E857">
        <f>ROUND(('TM1.5SynthPop_2050'!E857-'TM1.5SynthPop_2035'!E857)*5/15+'TM1.5SynthPop_2035'!E857,0)</f>
        <v>214</v>
      </c>
      <c r="F857">
        <f>ROUND(('TM1.5SynthPop_2050'!F857-'TM1.5SynthPop_2035'!F857)*5/15+'TM1.5SynthPop_2035'!F857,0)</f>
        <v>226</v>
      </c>
      <c r="G857">
        <f>ROUND(('TM1.5SynthPop_2050'!G857-'TM1.5SynthPop_2035'!G857)*5/15+'TM1.5SynthPop_2035'!G857,0)</f>
        <v>550</v>
      </c>
      <c r="H857">
        <f>ROUND(('TM1.5SynthPop_2050'!H857-'TM1.5SynthPop_2035'!H857)*5/15+'TM1.5SynthPop_2035'!H857,0)</f>
        <v>316</v>
      </c>
      <c r="I857">
        <f t="shared" si="70"/>
        <v>1347</v>
      </c>
      <c r="J857">
        <f t="shared" si="69"/>
        <v>3.1199999999999999E-2</v>
      </c>
      <c r="K857">
        <f t="shared" si="69"/>
        <v>8.8300000000000003E-2</v>
      </c>
      <c r="L857">
        <f t="shared" si="69"/>
        <v>0.14549999999999999</v>
      </c>
      <c r="M857">
        <f t="shared" si="69"/>
        <v>0.15890000000000001</v>
      </c>
      <c r="N857">
        <f t="shared" si="69"/>
        <v>0.1678</v>
      </c>
      <c r="O857">
        <f t="shared" si="71"/>
        <v>0.40829999999999989</v>
      </c>
      <c r="P857">
        <f t="shared" si="72"/>
        <v>0.76539999999999997</v>
      </c>
      <c r="Q857">
        <f t="shared" si="73"/>
        <v>0.2346</v>
      </c>
    </row>
    <row r="858" spans="1:17">
      <c r="A858">
        <v>860</v>
      </c>
      <c r="B858">
        <f>ROUND(('TM1.5SynthPop_2050'!B858-'TM1.5SynthPop_2035'!B858)*5/15+'TM1.5SynthPop_2035'!B858,0)</f>
        <v>77</v>
      </c>
      <c r="C858">
        <f>ROUND(('TM1.5SynthPop_2050'!C858-'TM1.5SynthPop_2035'!C858)*5/15+'TM1.5SynthPop_2035'!C858,0)</f>
        <v>139</v>
      </c>
      <c r="D858">
        <f>ROUND(('TM1.5SynthPop_2050'!D858-'TM1.5SynthPop_2035'!D858)*5/15+'TM1.5SynthPop_2035'!D858,0)</f>
        <v>266</v>
      </c>
      <c r="E858">
        <f>ROUND(('TM1.5SynthPop_2050'!E858-'TM1.5SynthPop_2035'!E858)*5/15+'TM1.5SynthPop_2035'!E858,0)</f>
        <v>304</v>
      </c>
      <c r="F858">
        <f>ROUND(('TM1.5SynthPop_2050'!F858-'TM1.5SynthPop_2035'!F858)*5/15+'TM1.5SynthPop_2035'!F858,0)</f>
        <v>451</v>
      </c>
      <c r="G858">
        <f>ROUND(('TM1.5SynthPop_2050'!G858-'TM1.5SynthPop_2035'!G858)*5/15+'TM1.5SynthPop_2035'!G858,0)</f>
        <v>913</v>
      </c>
      <c r="H858">
        <f>ROUND(('TM1.5SynthPop_2050'!H858-'TM1.5SynthPop_2035'!H858)*5/15+'TM1.5SynthPop_2035'!H858,0)</f>
        <v>429</v>
      </c>
      <c r="I858">
        <f t="shared" si="70"/>
        <v>2150</v>
      </c>
      <c r="J858">
        <f t="shared" si="69"/>
        <v>3.5799999999999998E-2</v>
      </c>
      <c r="K858">
        <f t="shared" si="69"/>
        <v>6.4699999999999994E-2</v>
      </c>
      <c r="L858">
        <f t="shared" si="69"/>
        <v>0.1237</v>
      </c>
      <c r="M858">
        <f t="shared" si="69"/>
        <v>0.1414</v>
      </c>
      <c r="N858">
        <f t="shared" si="69"/>
        <v>0.20979999999999999</v>
      </c>
      <c r="O858">
        <f t="shared" si="71"/>
        <v>0.42459999999999998</v>
      </c>
      <c r="P858">
        <f t="shared" si="72"/>
        <v>0.80049999999999999</v>
      </c>
      <c r="Q858">
        <f t="shared" si="73"/>
        <v>0.19950000000000001</v>
      </c>
    </row>
    <row r="859" spans="1:17">
      <c r="A859">
        <v>861</v>
      </c>
      <c r="B859">
        <f>ROUND(('TM1.5SynthPop_2050'!B859-'TM1.5SynthPop_2035'!B859)*5/15+'TM1.5SynthPop_2035'!B859,0)</f>
        <v>71</v>
      </c>
      <c r="C859">
        <f>ROUND(('TM1.5SynthPop_2050'!C859-'TM1.5SynthPop_2035'!C859)*5/15+'TM1.5SynthPop_2035'!C859,0)</f>
        <v>147</v>
      </c>
      <c r="D859">
        <f>ROUND(('TM1.5SynthPop_2050'!D859-'TM1.5SynthPop_2035'!D859)*5/15+'TM1.5SynthPop_2035'!D859,0)</f>
        <v>299</v>
      </c>
      <c r="E859">
        <f>ROUND(('TM1.5SynthPop_2050'!E859-'TM1.5SynthPop_2035'!E859)*5/15+'TM1.5SynthPop_2035'!E859,0)</f>
        <v>281</v>
      </c>
      <c r="F859">
        <f>ROUND(('TM1.5SynthPop_2050'!F859-'TM1.5SynthPop_2035'!F859)*5/15+'TM1.5SynthPop_2035'!F859,0)</f>
        <v>403</v>
      </c>
      <c r="G859">
        <f>ROUND(('TM1.5SynthPop_2050'!G859-'TM1.5SynthPop_2035'!G859)*5/15+'TM1.5SynthPop_2035'!G859,0)</f>
        <v>922</v>
      </c>
      <c r="H859">
        <f>ROUND(('TM1.5SynthPop_2050'!H859-'TM1.5SynthPop_2035'!H859)*5/15+'TM1.5SynthPop_2035'!H859,0)</f>
        <v>551</v>
      </c>
      <c r="I859">
        <f t="shared" si="70"/>
        <v>2123</v>
      </c>
      <c r="J859">
        <f t="shared" si="69"/>
        <v>3.3399999999999999E-2</v>
      </c>
      <c r="K859">
        <f t="shared" si="69"/>
        <v>6.9199999999999998E-2</v>
      </c>
      <c r="L859">
        <f t="shared" si="69"/>
        <v>0.14080000000000001</v>
      </c>
      <c r="M859">
        <f t="shared" si="69"/>
        <v>0.13239999999999999</v>
      </c>
      <c r="N859">
        <f t="shared" si="69"/>
        <v>0.1898</v>
      </c>
      <c r="O859">
        <f t="shared" si="71"/>
        <v>0.43440000000000001</v>
      </c>
      <c r="P859">
        <f t="shared" si="72"/>
        <v>0.74049999999999994</v>
      </c>
      <c r="Q859">
        <f t="shared" si="73"/>
        <v>0.25950000000000001</v>
      </c>
    </row>
    <row r="860" spans="1:17">
      <c r="A860">
        <v>862</v>
      </c>
      <c r="B860">
        <f>ROUND(('TM1.5SynthPop_2050'!B860-'TM1.5SynthPop_2035'!B860)*5/15+'TM1.5SynthPop_2035'!B860,0)</f>
        <v>346</v>
      </c>
      <c r="C860">
        <f>ROUND(('TM1.5SynthPop_2050'!C860-'TM1.5SynthPop_2035'!C860)*5/15+'TM1.5SynthPop_2035'!C860,0)</f>
        <v>377</v>
      </c>
      <c r="D860">
        <f>ROUND(('TM1.5SynthPop_2050'!D860-'TM1.5SynthPop_2035'!D860)*5/15+'TM1.5SynthPop_2035'!D860,0)</f>
        <v>337</v>
      </c>
      <c r="E860">
        <f>ROUND(('TM1.5SynthPop_2050'!E860-'TM1.5SynthPop_2035'!E860)*5/15+'TM1.5SynthPop_2035'!E860,0)</f>
        <v>370</v>
      </c>
      <c r="F860">
        <f>ROUND(('TM1.5SynthPop_2050'!F860-'TM1.5SynthPop_2035'!F860)*5/15+'TM1.5SynthPop_2035'!F860,0)</f>
        <v>429</v>
      </c>
      <c r="G860">
        <f>ROUND(('TM1.5SynthPop_2050'!G860-'TM1.5SynthPop_2035'!G860)*5/15+'TM1.5SynthPop_2035'!G860,0)</f>
        <v>894</v>
      </c>
      <c r="H860">
        <f>ROUND(('TM1.5SynthPop_2050'!H860-'TM1.5SynthPop_2035'!H860)*5/15+'TM1.5SynthPop_2035'!H860,0)</f>
        <v>480</v>
      </c>
      <c r="I860">
        <f t="shared" si="70"/>
        <v>2753</v>
      </c>
      <c r="J860">
        <f t="shared" si="69"/>
        <v>0.12570000000000001</v>
      </c>
      <c r="K860">
        <f t="shared" si="69"/>
        <v>0.13689999999999999</v>
      </c>
      <c r="L860">
        <f t="shared" si="69"/>
        <v>0.12239999999999999</v>
      </c>
      <c r="M860">
        <f t="shared" si="69"/>
        <v>0.13439999999999999</v>
      </c>
      <c r="N860">
        <f t="shared" si="69"/>
        <v>0.15579999999999999</v>
      </c>
      <c r="O860">
        <f t="shared" si="71"/>
        <v>0.32479999999999998</v>
      </c>
      <c r="P860">
        <f t="shared" si="72"/>
        <v>0.8256</v>
      </c>
      <c r="Q860">
        <f t="shared" si="73"/>
        <v>0.1744</v>
      </c>
    </row>
    <row r="861" spans="1:17">
      <c r="A861">
        <v>863</v>
      </c>
      <c r="B861">
        <f>ROUND(('TM1.5SynthPop_2050'!B861-'TM1.5SynthPop_2035'!B861)*5/15+'TM1.5SynthPop_2035'!B861,0)</f>
        <v>1189</v>
      </c>
      <c r="C861">
        <f>ROUND(('TM1.5SynthPop_2050'!C861-'TM1.5SynthPop_2035'!C861)*5/15+'TM1.5SynthPop_2035'!C861,0)</f>
        <v>2038</v>
      </c>
      <c r="D861">
        <f>ROUND(('TM1.5SynthPop_2050'!D861-'TM1.5SynthPop_2035'!D861)*5/15+'TM1.5SynthPop_2035'!D861,0)</f>
        <v>750</v>
      </c>
      <c r="E861">
        <f>ROUND(('TM1.5SynthPop_2050'!E861-'TM1.5SynthPop_2035'!E861)*5/15+'TM1.5SynthPop_2035'!E861,0)</f>
        <v>800</v>
      </c>
      <c r="F861">
        <f>ROUND(('TM1.5SynthPop_2050'!F861-'TM1.5SynthPop_2035'!F861)*5/15+'TM1.5SynthPop_2035'!F861,0)</f>
        <v>740</v>
      </c>
      <c r="G861">
        <f>ROUND(('TM1.5SynthPop_2050'!G861-'TM1.5SynthPop_2035'!G861)*5/15+'TM1.5SynthPop_2035'!G861,0)</f>
        <v>1219</v>
      </c>
      <c r="H861">
        <f>ROUND(('TM1.5SynthPop_2050'!H861-'TM1.5SynthPop_2035'!H861)*5/15+'TM1.5SynthPop_2035'!H861,0)</f>
        <v>1638</v>
      </c>
      <c r="I861">
        <f t="shared" si="70"/>
        <v>6736</v>
      </c>
      <c r="J861">
        <f t="shared" si="69"/>
        <v>0.17649999999999999</v>
      </c>
      <c r="K861">
        <f t="shared" si="69"/>
        <v>0.30259999999999998</v>
      </c>
      <c r="L861">
        <f t="shared" si="69"/>
        <v>0.1113</v>
      </c>
      <c r="M861">
        <f t="shared" si="69"/>
        <v>0.1188</v>
      </c>
      <c r="N861">
        <f t="shared" si="69"/>
        <v>0.1099</v>
      </c>
      <c r="O861">
        <f t="shared" si="71"/>
        <v>0.18090000000000006</v>
      </c>
      <c r="P861">
        <f t="shared" si="72"/>
        <v>0.75680000000000003</v>
      </c>
      <c r="Q861">
        <f t="shared" si="73"/>
        <v>0.2432</v>
      </c>
    </row>
    <row r="862" spans="1:17">
      <c r="A862">
        <v>864</v>
      </c>
      <c r="B862">
        <f>ROUND(('TM1.5SynthPop_2050'!B862-'TM1.5SynthPop_2035'!B862)*5/15+'TM1.5SynthPop_2035'!B862,0)</f>
        <v>555</v>
      </c>
      <c r="C862">
        <f>ROUND(('TM1.5SynthPop_2050'!C862-'TM1.5SynthPop_2035'!C862)*5/15+'TM1.5SynthPop_2035'!C862,0)</f>
        <v>730</v>
      </c>
      <c r="D862">
        <f>ROUND(('TM1.5SynthPop_2050'!D862-'TM1.5SynthPop_2035'!D862)*5/15+'TM1.5SynthPop_2035'!D862,0)</f>
        <v>490</v>
      </c>
      <c r="E862">
        <f>ROUND(('TM1.5SynthPop_2050'!E862-'TM1.5SynthPop_2035'!E862)*5/15+'TM1.5SynthPop_2035'!E862,0)</f>
        <v>379</v>
      </c>
      <c r="F862">
        <f>ROUND(('TM1.5SynthPop_2050'!F862-'TM1.5SynthPop_2035'!F862)*5/15+'TM1.5SynthPop_2035'!F862,0)</f>
        <v>415</v>
      </c>
      <c r="G862">
        <f>ROUND(('TM1.5SynthPop_2050'!G862-'TM1.5SynthPop_2035'!G862)*5/15+'TM1.5SynthPop_2035'!G862,0)</f>
        <v>762</v>
      </c>
      <c r="H862">
        <f>ROUND(('TM1.5SynthPop_2050'!H862-'TM1.5SynthPop_2035'!H862)*5/15+'TM1.5SynthPop_2035'!H862,0)</f>
        <v>627</v>
      </c>
      <c r="I862">
        <f t="shared" si="70"/>
        <v>3331</v>
      </c>
      <c r="J862">
        <f t="shared" si="69"/>
        <v>0.1666</v>
      </c>
      <c r="K862">
        <f t="shared" si="69"/>
        <v>0.21920000000000001</v>
      </c>
      <c r="L862">
        <f t="shared" si="69"/>
        <v>0.14710000000000001</v>
      </c>
      <c r="M862">
        <f t="shared" si="69"/>
        <v>0.1138</v>
      </c>
      <c r="N862">
        <f t="shared" si="69"/>
        <v>0.1246</v>
      </c>
      <c r="O862">
        <f t="shared" si="71"/>
        <v>0.2286999999999999</v>
      </c>
      <c r="P862">
        <f t="shared" si="72"/>
        <v>0.81179999999999997</v>
      </c>
      <c r="Q862">
        <f t="shared" si="73"/>
        <v>0.18820000000000001</v>
      </c>
    </row>
    <row r="863" spans="1:17">
      <c r="A863">
        <v>865</v>
      </c>
      <c r="B863">
        <f>ROUND(('TM1.5SynthPop_2050'!B863-'TM1.5SynthPop_2035'!B863)*5/15+'TM1.5SynthPop_2035'!B863,0)</f>
        <v>124</v>
      </c>
      <c r="C863">
        <f>ROUND(('TM1.5SynthPop_2050'!C863-'TM1.5SynthPop_2035'!C863)*5/15+'TM1.5SynthPop_2035'!C863,0)</f>
        <v>168</v>
      </c>
      <c r="D863">
        <f>ROUND(('TM1.5SynthPop_2050'!D863-'TM1.5SynthPop_2035'!D863)*5/15+'TM1.5SynthPop_2035'!D863,0)</f>
        <v>159</v>
      </c>
      <c r="E863">
        <f>ROUND(('TM1.5SynthPop_2050'!E863-'TM1.5SynthPop_2035'!E863)*5/15+'TM1.5SynthPop_2035'!E863,0)</f>
        <v>240</v>
      </c>
      <c r="F863">
        <f>ROUND(('TM1.5SynthPop_2050'!F863-'TM1.5SynthPop_2035'!F863)*5/15+'TM1.5SynthPop_2035'!F863,0)</f>
        <v>220</v>
      </c>
      <c r="G863">
        <f>ROUND(('TM1.5SynthPop_2050'!G863-'TM1.5SynthPop_2035'!G863)*5/15+'TM1.5SynthPop_2035'!G863,0)</f>
        <v>535</v>
      </c>
      <c r="H863">
        <f>ROUND(('TM1.5SynthPop_2050'!H863-'TM1.5SynthPop_2035'!H863)*5/15+'TM1.5SynthPop_2035'!H863,0)</f>
        <v>237</v>
      </c>
      <c r="I863">
        <f t="shared" si="70"/>
        <v>1446</v>
      </c>
      <c r="J863">
        <f t="shared" si="69"/>
        <v>8.5800000000000001E-2</v>
      </c>
      <c r="K863">
        <f t="shared" si="69"/>
        <v>0.1162</v>
      </c>
      <c r="L863">
        <f t="shared" si="69"/>
        <v>0.11</v>
      </c>
      <c r="M863">
        <f t="shared" si="69"/>
        <v>0.16600000000000001</v>
      </c>
      <c r="N863">
        <f t="shared" si="69"/>
        <v>0.15210000000000001</v>
      </c>
      <c r="O863">
        <f t="shared" si="71"/>
        <v>0.36990000000000001</v>
      </c>
      <c r="P863">
        <f t="shared" si="72"/>
        <v>0.83610000000000007</v>
      </c>
      <c r="Q863">
        <f t="shared" si="73"/>
        <v>0.16389999999999999</v>
      </c>
    </row>
    <row r="864" spans="1:17">
      <c r="A864">
        <v>866</v>
      </c>
      <c r="B864">
        <f>ROUND(('TM1.5SynthPop_2050'!B864-'TM1.5SynthPop_2035'!B864)*5/15+'TM1.5SynthPop_2035'!B864,0)</f>
        <v>59</v>
      </c>
      <c r="C864">
        <f>ROUND(('TM1.5SynthPop_2050'!C864-'TM1.5SynthPop_2035'!C864)*5/15+'TM1.5SynthPop_2035'!C864,0)</f>
        <v>105</v>
      </c>
      <c r="D864">
        <f>ROUND(('TM1.5SynthPop_2050'!D864-'TM1.5SynthPop_2035'!D864)*5/15+'TM1.5SynthPop_2035'!D864,0)</f>
        <v>203</v>
      </c>
      <c r="E864">
        <f>ROUND(('TM1.5SynthPop_2050'!E864-'TM1.5SynthPop_2035'!E864)*5/15+'TM1.5SynthPop_2035'!E864,0)</f>
        <v>188</v>
      </c>
      <c r="F864">
        <f>ROUND(('TM1.5SynthPop_2050'!F864-'TM1.5SynthPop_2035'!F864)*5/15+'TM1.5SynthPop_2035'!F864,0)</f>
        <v>307</v>
      </c>
      <c r="G864">
        <f>ROUND(('TM1.5SynthPop_2050'!G864-'TM1.5SynthPop_2035'!G864)*5/15+'TM1.5SynthPop_2035'!G864,0)</f>
        <v>578</v>
      </c>
      <c r="H864">
        <f>ROUND(('TM1.5SynthPop_2050'!H864-'TM1.5SynthPop_2035'!H864)*5/15+'TM1.5SynthPop_2035'!H864,0)</f>
        <v>220</v>
      </c>
      <c r="I864">
        <f t="shared" si="70"/>
        <v>1440</v>
      </c>
      <c r="J864">
        <f t="shared" si="69"/>
        <v>4.1000000000000002E-2</v>
      </c>
      <c r="K864">
        <f t="shared" si="69"/>
        <v>7.2900000000000006E-2</v>
      </c>
      <c r="L864">
        <f t="shared" si="69"/>
        <v>0.14099999999999999</v>
      </c>
      <c r="M864">
        <f t="shared" si="69"/>
        <v>0.13059999999999999</v>
      </c>
      <c r="N864">
        <f t="shared" si="69"/>
        <v>0.2132</v>
      </c>
      <c r="O864">
        <f t="shared" si="71"/>
        <v>0.40129999999999999</v>
      </c>
      <c r="P864">
        <f t="shared" si="72"/>
        <v>0.84719999999999995</v>
      </c>
      <c r="Q864">
        <f t="shared" si="73"/>
        <v>0.15279999999999999</v>
      </c>
    </row>
    <row r="865" spans="1:17">
      <c r="A865">
        <v>867</v>
      </c>
      <c r="B865">
        <f>ROUND(('TM1.5SynthPop_2050'!B865-'TM1.5SynthPop_2035'!B865)*5/15+'TM1.5SynthPop_2035'!B865,0)</f>
        <v>78</v>
      </c>
      <c r="C865">
        <f>ROUND(('TM1.5SynthPop_2050'!C865-'TM1.5SynthPop_2035'!C865)*5/15+'TM1.5SynthPop_2035'!C865,0)</f>
        <v>118</v>
      </c>
      <c r="D865">
        <f>ROUND(('TM1.5SynthPop_2050'!D865-'TM1.5SynthPop_2035'!D865)*5/15+'TM1.5SynthPop_2035'!D865,0)</f>
        <v>147</v>
      </c>
      <c r="E865">
        <f>ROUND(('TM1.5SynthPop_2050'!E865-'TM1.5SynthPop_2035'!E865)*5/15+'TM1.5SynthPop_2035'!E865,0)</f>
        <v>139</v>
      </c>
      <c r="F865">
        <f>ROUND(('TM1.5SynthPop_2050'!F865-'TM1.5SynthPop_2035'!F865)*5/15+'TM1.5SynthPop_2035'!F865,0)</f>
        <v>196</v>
      </c>
      <c r="G865">
        <f>ROUND(('TM1.5SynthPop_2050'!G865-'TM1.5SynthPop_2035'!G865)*5/15+'TM1.5SynthPop_2035'!G865,0)</f>
        <v>404</v>
      </c>
      <c r="H865">
        <f>ROUND(('TM1.5SynthPop_2050'!H865-'TM1.5SynthPop_2035'!H865)*5/15+'TM1.5SynthPop_2035'!H865,0)</f>
        <v>170</v>
      </c>
      <c r="I865">
        <f t="shared" si="70"/>
        <v>1082</v>
      </c>
      <c r="J865">
        <f t="shared" si="69"/>
        <v>7.2099999999999997E-2</v>
      </c>
      <c r="K865">
        <f t="shared" si="69"/>
        <v>0.1091</v>
      </c>
      <c r="L865">
        <f t="shared" si="69"/>
        <v>0.13589999999999999</v>
      </c>
      <c r="M865">
        <f t="shared" si="69"/>
        <v>0.1285</v>
      </c>
      <c r="N865">
        <f t="shared" si="69"/>
        <v>0.18110000000000001</v>
      </c>
      <c r="O865">
        <f t="shared" si="71"/>
        <v>0.37329999999999997</v>
      </c>
      <c r="P865">
        <f t="shared" si="72"/>
        <v>0.84289999999999998</v>
      </c>
      <c r="Q865">
        <f t="shared" si="73"/>
        <v>0.15709999999999999</v>
      </c>
    </row>
    <row r="866" spans="1:17">
      <c r="A866">
        <v>868</v>
      </c>
      <c r="B866">
        <f>ROUND(('TM1.5SynthPop_2050'!B866-'TM1.5SynthPop_2035'!B866)*5/15+'TM1.5SynthPop_2035'!B866,0)</f>
        <v>135</v>
      </c>
      <c r="C866">
        <f>ROUND(('TM1.5SynthPop_2050'!C866-'TM1.5SynthPop_2035'!C866)*5/15+'TM1.5SynthPop_2035'!C866,0)</f>
        <v>186</v>
      </c>
      <c r="D866">
        <f>ROUND(('TM1.5SynthPop_2050'!D866-'TM1.5SynthPop_2035'!D866)*5/15+'TM1.5SynthPop_2035'!D866,0)</f>
        <v>216</v>
      </c>
      <c r="E866">
        <f>ROUND(('TM1.5SynthPop_2050'!E866-'TM1.5SynthPop_2035'!E866)*5/15+'TM1.5SynthPop_2035'!E866,0)</f>
        <v>194</v>
      </c>
      <c r="F866">
        <f>ROUND(('TM1.5SynthPop_2050'!F866-'TM1.5SynthPop_2035'!F866)*5/15+'TM1.5SynthPop_2035'!F866,0)</f>
        <v>232</v>
      </c>
      <c r="G866">
        <f>ROUND(('TM1.5SynthPop_2050'!G866-'TM1.5SynthPop_2035'!G866)*5/15+'TM1.5SynthPop_2035'!G866,0)</f>
        <v>522</v>
      </c>
      <c r="H866">
        <f>ROUND(('TM1.5SynthPop_2050'!H866-'TM1.5SynthPop_2035'!H866)*5/15+'TM1.5SynthPop_2035'!H866,0)</f>
        <v>375</v>
      </c>
      <c r="I866">
        <f t="shared" si="70"/>
        <v>1485</v>
      </c>
      <c r="J866">
        <f t="shared" si="69"/>
        <v>9.0899999999999995E-2</v>
      </c>
      <c r="K866">
        <f t="shared" si="69"/>
        <v>0.12529999999999999</v>
      </c>
      <c r="L866">
        <f t="shared" si="69"/>
        <v>0.14549999999999999</v>
      </c>
      <c r="M866">
        <f t="shared" si="69"/>
        <v>0.13059999999999999</v>
      </c>
      <c r="N866">
        <f t="shared" si="69"/>
        <v>0.15620000000000001</v>
      </c>
      <c r="O866">
        <f t="shared" si="71"/>
        <v>0.35149999999999992</v>
      </c>
      <c r="P866">
        <f t="shared" si="72"/>
        <v>0.74750000000000005</v>
      </c>
      <c r="Q866">
        <f t="shared" si="73"/>
        <v>0.2525</v>
      </c>
    </row>
    <row r="867" spans="1:17">
      <c r="A867">
        <v>869</v>
      </c>
      <c r="B867">
        <f>ROUND(('TM1.5SynthPop_2050'!B867-'TM1.5SynthPop_2035'!B867)*5/15+'TM1.5SynthPop_2035'!B867,0)</f>
        <v>241</v>
      </c>
      <c r="C867">
        <f>ROUND(('TM1.5SynthPop_2050'!C867-'TM1.5SynthPop_2035'!C867)*5/15+'TM1.5SynthPop_2035'!C867,0)</f>
        <v>259</v>
      </c>
      <c r="D867">
        <f>ROUND(('TM1.5SynthPop_2050'!D867-'TM1.5SynthPop_2035'!D867)*5/15+'TM1.5SynthPop_2035'!D867,0)</f>
        <v>242</v>
      </c>
      <c r="E867">
        <f>ROUND(('TM1.5SynthPop_2050'!E867-'TM1.5SynthPop_2035'!E867)*5/15+'TM1.5SynthPop_2035'!E867,0)</f>
        <v>232</v>
      </c>
      <c r="F867">
        <f>ROUND(('TM1.5SynthPop_2050'!F867-'TM1.5SynthPop_2035'!F867)*5/15+'TM1.5SynthPop_2035'!F867,0)</f>
        <v>240</v>
      </c>
      <c r="G867">
        <f>ROUND(('TM1.5SynthPop_2050'!G867-'TM1.5SynthPop_2035'!G867)*5/15+'TM1.5SynthPop_2035'!G867,0)</f>
        <v>531</v>
      </c>
      <c r="H867">
        <f>ROUND(('TM1.5SynthPop_2050'!H867-'TM1.5SynthPop_2035'!H867)*5/15+'TM1.5SynthPop_2035'!H867,0)</f>
        <v>313</v>
      </c>
      <c r="I867">
        <f t="shared" si="70"/>
        <v>1745</v>
      </c>
      <c r="J867">
        <f t="shared" si="69"/>
        <v>0.1381</v>
      </c>
      <c r="K867">
        <f t="shared" si="69"/>
        <v>0.1484</v>
      </c>
      <c r="L867">
        <f t="shared" si="69"/>
        <v>0.13869999999999999</v>
      </c>
      <c r="M867">
        <f t="shared" si="69"/>
        <v>0.13300000000000001</v>
      </c>
      <c r="N867">
        <f t="shared" si="69"/>
        <v>0.13750000000000001</v>
      </c>
      <c r="O867">
        <f t="shared" si="71"/>
        <v>0.30430000000000001</v>
      </c>
      <c r="P867">
        <f t="shared" si="72"/>
        <v>0.8206</v>
      </c>
      <c r="Q867">
        <f t="shared" si="73"/>
        <v>0.1794</v>
      </c>
    </row>
    <row r="868" spans="1:17">
      <c r="A868">
        <v>870</v>
      </c>
      <c r="B868">
        <f>ROUND(('TM1.5SynthPop_2050'!B868-'TM1.5SynthPop_2035'!B868)*5/15+'TM1.5SynthPop_2035'!B868,0)</f>
        <v>354</v>
      </c>
      <c r="C868">
        <f>ROUND(('TM1.5SynthPop_2050'!C868-'TM1.5SynthPop_2035'!C868)*5/15+'TM1.5SynthPop_2035'!C868,0)</f>
        <v>478</v>
      </c>
      <c r="D868">
        <f>ROUND(('TM1.5SynthPop_2050'!D868-'TM1.5SynthPop_2035'!D868)*5/15+'TM1.5SynthPop_2035'!D868,0)</f>
        <v>315</v>
      </c>
      <c r="E868">
        <f>ROUND(('TM1.5SynthPop_2050'!E868-'TM1.5SynthPop_2035'!E868)*5/15+'TM1.5SynthPop_2035'!E868,0)</f>
        <v>312</v>
      </c>
      <c r="F868">
        <f>ROUND(('TM1.5SynthPop_2050'!F868-'TM1.5SynthPop_2035'!F868)*5/15+'TM1.5SynthPop_2035'!F868,0)</f>
        <v>286</v>
      </c>
      <c r="G868">
        <f>ROUND(('TM1.5SynthPop_2050'!G868-'TM1.5SynthPop_2035'!G868)*5/15+'TM1.5SynthPop_2035'!G868,0)</f>
        <v>582</v>
      </c>
      <c r="H868">
        <f>ROUND(('TM1.5SynthPop_2050'!H868-'TM1.5SynthPop_2035'!H868)*5/15+'TM1.5SynthPop_2035'!H868,0)</f>
        <v>513</v>
      </c>
      <c r="I868">
        <f t="shared" si="70"/>
        <v>2327</v>
      </c>
      <c r="J868">
        <f t="shared" si="69"/>
        <v>0.15210000000000001</v>
      </c>
      <c r="K868">
        <f t="shared" si="69"/>
        <v>0.2054</v>
      </c>
      <c r="L868">
        <f t="shared" si="69"/>
        <v>0.13539999999999999</v>
      </c>
      <c r="M868">
        <f t="shared" si="69"/>
        <v>0.1341</v>
      </c>
      <c r="N868">
        <f t="shared" si="69"/>
        <v>0.1229</v>
      </c>
      <c r="O868">
        <f t="shared" si="71"/>
        <v>0.25009999999999999</v>
      </c>
      <c r="P868">
        <f t="shared" si="72"/>
        <v>0.77949999999999997</v>
      </c>
      <c r="Q868">
        <f t="shared" si="73"/>
        <v>0.2205</v>
      </c>
    </row>
    <row r="869" spans="1:17">
      <c r="A869">
        <v>871</v>
      </c>
      <c r="B869">
        <f>ROUND(('TM1.5SynthPop_2050'!B869-'TM1.5SynthPop_2035'!B869)*5/15+'TM1.5SynthPop_2035'!B869,0)</f>
        <v>1401</v>
      </c>
      <c r="C869">
        <f>ROUND(('TM1.5SynthPop_2050'!C869-'TM1.5SynthPop_2035'!C869)*5/15+'TM1.5SynthPop_2035'!C869,0)</f>
        <v>1775</v>
      </c>
      <c r="D869">
        <f>ROUND(('TM1.5SynthPop_2050'!D869-'TM1.5SynthPop_2035'!D869)*5/15+'TM1.5SynthPop_2035'!D869,0)</f>
        <v>603</v>
      </c>
      <c r="E869">
        <f>ROUND(('TM1.5SynthPop_2050'!E869-'TM1.5SynthPop_2035'!E869)*5/15+'TM1.5SynthPop_2035'!E869,0)</f>
        <v>572</v>
      </c>
      <c r="F869">
        <f>ROUND(('TM1.5SynthPop_2050'!F869-'TM1.5SynthPop_2035'!F869)*5/15+'TM1.5SynthPop_2035'!F869,0)</f>
        <v>532</v>
      </c>
      <c r="G869">
        <f>ROUND(('TM1.5SynthPop_2050'!G869-'TM1.5SynthPop_2035'!G869)*5/15+'TM1.5SynthPop_2035'!G869,0)</f>
        <v>948</v>
      </c>
      <c r="H869">
        <f>ROUND(('TM1.5SynthPop_2050'!H869-'TM1.5SynthPop_2035'!H869)*5/15+'TM1.5SynthPop_2035'!H869,0)</f>
        <v>832</v>
      </c>
      <c r="I869">
        <f t="shared" si="70"/>
        <v>5831</v>
      </c>
      <c r="J869">
        <f t="shared" si="69"/>
        <v>0.24030000000000001</v>
      </c>
      <c r="K869">
        <f t="shared" si="69"/>
        <v>0.3044</v>
      </c>
      <c r="L869">
        <f t="shared" si="69"/>
        <v>0.10340000000000001</v>
      </c>
      <c r="M869">
        <f t="shared" si="69"/>
        <v>9.8100000000000007E-2</v>
      </c>
      <c r="N869">
        <f t="shared" si="69"/>
        <v>9.1200000000000003E-2</v>
      </c>
      <c r="O869">
        <f t="shared" si="71"/>
        <v>0.16260000000000008</v>
      </c>
      <c r="P869">
        <f t="shared" si="72"/>
        <v>0.85729999999999995</v>
      </c>
      <c r="Q869">
        <f t="shared" si="73"/>
        <v>0.14269999999999999</v>
      </c>
    </row>
    <row r="870" spans="1:17">
      <c r="A870">
        <v>872</v>
      </c>
      <c r="B870">
        <f>ROUND(('TM1.5SynthPop_2050'!B870-'TM1.5SynthPop_2035'!B870)*5/15+'TM1.5SynthPop_2035'!B870,0)</f>
        <v>305</v>
      </c>
      <c r="C870">
        <f>ROUND(('TM1.5SynthPop_2050'!C870-'TM1.5SynthPop_2035'!C870)*5/15+'TM1.5SynthPop_2035'!C870,0)</f>
        <v>532</v>
      </c>
      <c r="D870">
        <f>ROUND(('TM1.5SynthPop_2050'!D870-'TM1.5SynthPop_2035'!D870)*5/15+'TM1.5SynthPop_2035'!D870,0)</f>
        <v>517</v>
      </c>
      <c r="E870">
        <f>ROUND(('TM1.5SynthPop_2050'!E870-'TM1.5SynthPop_2035'!E870)*5/15+'TM1.5SynthPop_2035'!E870,0)</f>
        <v>409</v>
      </c>
      <c r="F870">
        <f>ROUND(('TM1.5SynthPop_2050'!F870-'TM1.5SynthPop_2035'!F870)*5/15+'TM1.5SynthPop_2035'!F870,0)</f>
        <v>537</v>
      </c>
      <c r="G870">
        <f>ROUND(('TM1.5SynthPop_2050'!G870-'TM1.5SynthPop_2035'!G870)*5/15+'TM1.5SynthPop_2035'!G870,0)</f>
        <v>1100</v>
      </c>
      <c r="H870">
        <f>ROUND(('TM1.5SynthPop_2050'!H870-'TM1.5SynthPop_2035'!H870)*5/15+'TM1.5SynthPop_2035'!H870,0)</f>
        <v>1051</v>
      </c>
      <c r="I870">
        <f t="shared" si="70"/>
        <v>3400</v>
      </c>
      <c r="J870">
        <f t="shared" si="69"/>
        <v>8.9700000000000002E-2</v>
      </c>
      <c r="K870">
        <f t="shared" si="69"/>
        <v>0.1565</v>
      </c>
      <c r="L870">
        <f t="shared" si="69"/>
        <v>0.15210000000000001</v>
      </c>
      <c r="M870">
        <f t="shared" si="69"/>
        <v>0.1203</v>
      </c>
      <c r="N870">
        <f t="shared" si="69"/>
        <v>0.15790000000000001</v>
      </c>
      <c r="O870">
        <f t="shared" si="71"/>
        <v>0.32350000000000001</v>
      </c>
      <c r="P870">
        <f t="shared" si="72"/>
        <v>0.69090000000000007</v>
      </c>
      <c r="Q870">
        <f t="shared" si="73"/>
        <v>0.30909999999999999</v>
      </c>
    </row>
    <row r="871" spans="1:17">
      <c r="A871">
        <v>873</v>
      </c>
      <c r="B871">
        <f>ROUND(('TM1.5SynthPop_2050'!B871-'TM1.5SynthPop_2035'!B871)*5/15+'TM1.5SynthPop_2035'!B871,0)</f>
        <v>64</v>
      </c>
      <c r="C871">
        <f>ROUND(('TM1.5SynthPop_2050'!C871-'TM1.5SynthPop_2035'!C871)*5/15+'TM1.5SynthPop_2035'!C871,0)</f>
        <v>138</v>
      </c>
      <c r="D871">
        <f>ROUND(('TM1.5SynthPop_2050'!D871-'TM1.5SynthPop_2035'!D871)*5/15+'TM1.5SynthPop_2035'!D871,0)</f>
        <v>293</v>
      </c>
      <c r="E871">
        <f>ROUND(('TM1.5SynthPop_2050'!E871-'TM1.5SynthPop_2035'!E871)*5/15+'TM1.5SynthPop_2035'!E871,0)</f>
        <v>214</v>
      </c>
      <c r="F871">
        <f>ROUND(('TM1.5SynthPop_2050'!F871-'TM1.5SynthPop_2035'!F871)*5/15+'TM1.5SynthPop_2035'!F871,0)</f>
        <v>351</v>
      </c>
      <c r="G871">
        <f>ROUND(('TM1.5SynthPop_2050'!G871-'TM1.5SynthPop_2035'!G871)*5/15+'TM1.5SynthPop_2035'!G871,0)</f>
        <v>739</v>
      </c>
      <c r="H871">
        <f>ROUND(('TM1.5SynthPop_2050'!H871-'TM1.5SynthPop_2035'!H871)*5/15+'TM1.5SynthPop_2035'!H871,0)</f>
        <v>573</v>
      </c>
      <c r="I871">
        <f t="shared" si="70"/>
        <v>1799</v>
      </c>
      <c r="J871">
        <f t="shared" si="69"/>
        <v>3.56E-2</v>
      </c>
      <c r="K871">
        <f t="shared" si="69"/>
        <v>7.6700000000000004E-2</v>
      </c>
      <c r="L871">
        <f t="shared" si="69"/>
        <v>0.16289999999999999</v>
      </c>
      <c r="M871">
        <f t="shared" si="69"/>
        <v>0.11899999999999999</v>
      </c>
      <c r="N871">
        <f t="shared" si="69"/>
        <v>0.1951</v>
      </c>
      <c r="O871">
        <f t="shared" si="71"/>
        <v>0.41070000000000007</v>
      </c>
      <c r="P871">
        <f t="shared" si="72"/>
        <v>0.68149999999999999</v>
      </c>
      <c r="Q871">
        <f t="shared" si="73"/>
        <v>0.31850000000000001</v>
      </c>
    </row>
    <row r="872" spans="1:17">
      <c r="A872">
        <v>875</v>
      </c>
      <c r="B872">
        <f>ROUND(('TM1.5SynthPop_2050'!B872-'TM1.5SynthPop_2035'!B872)*5/15+'TM1.5SynthPop_2035'!B872,0)</f>
        <v>1123</v>
      </c>
      <c r="C872">
        <f>ROUND(('TM1.5SynthPop_2050'!C872-'TM1.5SynthPop_2035'!C872)*5/15+'TM1.5SynthPop_2035'!C872,0)</f>
        <v>1818</v>
      </c>
      <c r="D872">
        <f>ROUND(('TM1.5SynthPop_2050'!D872-'TM1.5SynthPop_2035'!D872)*5/15+'TM1.5SynthPop_2035'!D872,0)</f>
        <v>393</v>
      </c>
      <c r="E872">
        <f>ROUND(('TM1.5SynthPop_2050'!E872-'TM1.5SynthPop_2035'!E872)*5/15+'TM1.5SynthPop_2035'!E872,0)</f>
        <v>326</v>
      </c>
      <c r="F872">
        <f>ROUND(('TM1.5SynthPop_2050'!F872-'TM1.5SynthPop_2035'!F872)*5/15+'TM1.5SynthPop_2035'!F872,0)</f>
        <v>315</v>
      </c>
      <c r="G872">
        <f>ROUND(('TM1.5SynthPop_2050'!G872-'TM1.5SynthPop_2035'!G872)*5/15+'TM1.5SynthPop_2035'!G872,0)</f>
        <v>488</v>
      </c>
      <c r="H872">
        <f>ROUND(('TM1.5SynthPop_2050'!H872-'TM1.5SynthPop_2035'!H872)*5/15+'TM1.5SynthPop_2035'!H872,0)</f>
        <v>1752</v>
      </c>
      <c r="I872">
        <f t="shared" si="70"/>
        <v>4463</v>
      </c>
      <c r="J872">
        <f t="shared" si="69"/>
        <v>0.25159999999999999</v>
      </c>
      <c r="K872">
        <f t="shared" si="69"/>
        <v>0.4073</v>
      </c>
      <c r="L872">
        <f t="shared" si="69"/>
        <v>8.8099999999999998E-2</v>
      </c>
      <c r="M872">
        <f t="shared" si="69"/>
        <v>7.2999999999999995E-2</v>
      </c>
      <c r="N872">
        <f t="shared" si="69"/>
        <v>7.0599999999999996E-2</v>
      </c>
      <c r="O872">
        <f t="shared" si="71"/>
        <v>0.10940000000000005</v>
      </c>
      <c r="P872">
        <f t="shared" si="72"/>
        <v>0.60739999999999994</v>
      </c>
      <c r="Q872">
        <f t="shared" si="73"/>
        <v>0.3926</v>
      </c>
    </row>
    <row r="873" spans="1:17">
      <c r="A873">
        <v>876</v>
      </c>
      <c r="B873">
        <f>ROUND(('TM1.5SynthPop_2050'!B873-'TM1.5SynthPop_2035'!B873)*5/15+'TM1.5SynthPop_2035'!B873,0)</f>
        <v>29</v>
      </c>
      <c r="C873">
        <f>ROUND(('TM1.5SynthPop_2050'!C873-'TM1.5SynthPop_2035'!C873)*5/15+'TM1.5SynthPop_2035'!C873,0)</f>
        <v>60</v>
      </c>
      <c r="D873">
        <f>ROUND(('TM1.5SynthPop_2050'!D873-'TM1.5SynthPop_2035'!D873)*5/15+'TM1.5SynthPop_2035'!D873,0)</f>
        <v>129</v>
      </c>
      <c r="E873">
        <f>ROUND(('TM1.5SynthPop_2050'!E873-'TM1.5SynthPop_2035'!E873)*5/15+'TM1.5SynthPop_2035'!E873,0)</f>
        <v>65</v>
      </c>
      <c r="F873">
        <f>ROUND(('TM1.5SynthPop_2050'!F873-'TM1.5SynthPop_2035'!F873)*5/15+'TM1.5SynthPop_2035'!F873,0)</f>
        <v>103</v>
      </c>
      <c r="G873">
        <f>ROUND(('TM1.5SynthPop_2050'!G873-'TM1.5SynthPop_2035'!G873)*5/15+'TM1.5SynthPop_2035'!G873,0)</f>
        <v>231</v>
      </c>
      <c r="H873">
        <f>ROUND(('TM1.5SynthPop_2050'!H873-'TM1.5SynthPop_2035'!H873)*5/15+'TM1.5SynthPop_2035'!H873,0)</f>
        <v>263</v>
      </c>
      <c r="I873">
        <f t="shared" si="70"/>
        <v>617</v>
      </c>
      <c r="J873">
        <f t="shared" si="69"/>
        <v>4.7E-2</v>
      </c>
      <c r="K873">
        <f t="shared" si="69"/>
        <v>9.7199999999999995E-2</v>
      </c>
      <c r="L873">
        <f t="shared" si="69"/>
        <v>0.20910000000000001</v>
      </c>
      <c r="M873">
        <f t="shared" si="69"/>
        <v>0.1053</v>
      </c>
      <c r="N873">
        <f t="shared" si="69"/>
        <v>0.16689999999999999</v>
      </c>
      <c r="O873">
        <f t="shared" si="71"/>
        <v>0.37450000000000006</v>
      </c>
      <c r="P873">
        <f t="shared" si="72"/>
        <v>0.57369999999999999</v>
      </c>
      <c r="Q873">
        <f t="shared" si="73"/>
        <v>0.42630000000000001</v>
      </c>
    </row>
    <row r="874" spans="1:17">
      <c r="A874">
        <v>877</v>
      </c>
      <c r="B874">
        <f>ROUND(('TM1.5SynthPop_2050'!B874-'TM1.5SynthPop_2035'!B874)*5/15+'TM1.5SynthPop_2035'!B874,0)</f>
        <v>54</v>
      </c>
      <c r="C874">
        <f>ROUND(('TM1.5SynthPop_2050'!C874-'TM1.5SynthPop_2035'!C874)*5/15+'TM1.5SynthPop_2035'!C874,0)</f>
        <v>81</v>
      </c>
      <c r="D874">
        <f>ROUND(('TM1.5SynthPop_2050'!D874-'TM1.5SynthPop_2035'!D874)*5/15+'TM1.5SynthPop_2035'!D874,0)</f>
        <v>191</v>
      </c>
      <c r="E874">
        <f>ROUND(('TM1.5SynthPop_2050'!E874-'TM1.5SynthPop_2035'!E874)*5/15+'TM1.5SynthPop_2035'!E874,0)</f>
        <v>92</v>
      </c>
      <c r="F874">
        <f>ROUND(('TM1.5SynthPop_2050'!F874-'TM1.5SynthPop_2035'!F874)*5/15+'TM1.5SynthPop_2035'!F874,0)</f>
        <v>180</v>
      </c>
      <c r="G874">
        <f>ROUND(('TM1.5SynthPop_2050'!G874-'TM1.5SynthPop_2035'!G874)*5/15+'TM1.5SynthPop_2035'!G874,0)</f>
        <v>334</v>
      </c>
      <c r="H874">
        <f>ROUND(('TM1.5SynthPop_2050'!H874-'TM1.5SynthPop_2035'!H874)*5/15+'TM1.5SynthPop_2035'!H874,0)</f>
        <v>435</v>
      </c>
      <c r="I874">
        <f t="shared" si="70"/>
        <v>932</v>
      </c>
      <c r="J874">
        <f t="shared" si="69"/>
        <v>5.79E-2</v>
      </c>
      <c r="K874">
        <f t="shared" si="69"/>
        <v>8.6900000000000005E-2</v>
      </c>
      <c r="L874">
        <f t="shared" si="69"/>
        <v>0.2049</v>
      </c>
      <c r="M874">
        <f t="shared" si="69"/>
        <v>9.8699999999999996E-2</v>
      </c>
      <c r="N874">
        <f t="shared" si="69"/>
        <v>0.19309999999999999</v>
      </c>
      <c r="O874">
        <f t="shared" si="71"/>
        <v>0.35850000000000004</v>
      </c>
      <c r="P874">
        <f t="shared" si="72"/>
        <v>0.5333</v>
      </c>
      <c r="Q874">
        <f t="shared" si="73"/>
        <v>0.4667</v>
      </c>
    </row>
    <row r="875" spans="1:17">
      <c r="A875">
        <v>878</v>
      </c>
      <c r="B875">
        <f>ROUND(('TM1.5SynthPop_2050'!B875-'TM1.5SynthPop_2035'!B875)*5/15+'TM1.5SynthPop_2035'!B875,0)</f>
        <v>264</v>
      </c>
      <c r="C875">
        <f>ROUND(('TM1.5SynthPop_2050'!C875-'TM1.5SynthPop_2035'!C875)*5/15+'TM1.5SynthPop_2035'!C875,0)</f>
        <v>257</v>
      </c>
      <c r="D875">
        <f>ROUND(('TM1.5SynthPop_2050'!D875-'TM1.5SynthPop_2035'!D875)*5/15+'TM1.5SynthPop_2035'!D875,0)</f>
        <v>366</v>
      </c>
      <c r="E875">
        <f>ROUND(('TM1.5SynthPop_2050'!E875-'TM1.5SynthPop_2035'!E875)*5/15+'TM1.5SynthPop_2035'!E875,0)</f>
        <v>185</v>
      </c>
      <c r="F875">
        <f>ROUND(('TM1.5SynthPop_2050'!F875-'TM1.5SynthPop_2035'!F875)*5/15+'TM1.5SynthPop_2035'!F875,0)</f>
        <v>227</v>
      </c>
      <c r="G875">
        <f>ROUND(('TM1.5SynthPop_2050'!G875-'TM1.5SynthPop_2035'!G875)*5/15+'TM1.5SynthPop_2035'!G875,0)</f>
        <v>398</v>
      </c>
      <c r="H875">
        <f>ROUND(('TM1.5SynthPop_2050'!H875-'TM1.5SynthPop_2035'!H875)*5/15+'TM1.5SynthPop_2035'!H875,0)</f>
        <v>717</v>
      </c>
      <c r="I875">
        <f t="shared" si="70"/>
        <v>1697</v>
      </c>
      <c r="J875">
        <f t="shared" si="69"/>
        <v>0.15559999999999999</v>
      </c>
      <c r="K875">
        <f t="shared" si="69"/>
        <v>0.15140000000000001</v>
      </c>
      <c r="L875">
        <f t="shared" si="69"/>
        <v>0.2157</v>
      </c>
      <c r="M875">
        <f t="shared" si="69"/>
        <v>0.109</v>
      </c>
      <c r="N875">
        <f t="shared" si="69"/>
        <v>0.1338</v>
      </c>
      <c r="O875">
        <f t="shared" si="71"/>
        <v>0.23450000000000004</v>
      </c>
      <c r="P875">
        <f t="shared" si="72"/>
        <v>0.57750000000000001</v>
      </c>
      <c r="Q875">
        <f t="shared" si="73"/>
        <v>0.42249999999999999</v>
      </c>
    </row>
    <row r="876" spans="1:17">
      <c r="A876">
        <v>879</v>
      </c>
      <c r="B876">
        <f>ROUND(('TM1.5SynthPop_2050'!B876-'TM1.5SynthPop_2035'!B876)*5/15+'TM1.5SynthPop_2035'!B876,0)</f>
        <v>233</v>
      </c>
      <c r="C876">
        <f>ROUND(('TM1.5SynthPop_2050'!C876-'TM1.5SynthPop_2035'!C876)*5/15+'TM1.5SynthPop_2035'!C876,0)</f>
        <v>252</v>
      </c>
      <c r="D876">
        <f>ROUND(('TM1.5SynthPop_2050'!D876-'TM1.5SynthPop_2035'!D876)*5/15+'TM1.5SynthPop_2035'!D876,0)</f>
        <v>250</v>
      </c>
      <c r="E876">
        <f>ROUND(('TM1.5SynthPop_2050'!E876-'TM1.5SynthPop_2035'!E876)*5/15+'TM1.5SynthPop_2035'!E876,0)</f>
        <v>153</v>
      </c>
      <c r="F876">
        <f>ROUND(('TM1.5SynthPop_2050'!F876-'TM1.5SynthPop_2035'!F876)*5/15+'TM1.5SynthPop_2035'!F876,0)</f>
        <v>191</v>
      </c>
      <c r="G876">
        <f>ROUND(('TM1.5SynthPop_2050'!G876-'TM1.5SynthPop_2035'!G876)*5/15+'TM1.5SynthPop_2035'!G876,0)</f>
        <v>399</v>
      </c>
      <c r="H876">
        <f>ROUND(('TM1.5SynthPop_2050'!H876-'TM1.5SynthPop_2035'!H876)*5/15+'TM1.5SynthPop_2035'!H876,0)</f>
        <v>521</v>
      </c>
      <c r="I876">
        <f t="shared" si="70"/>
        <v>1478</v>
      </c>
      <c r="J876">
        <f t="shared" si="69"/>
        <v>0.15759999999999999</v>
      </c>
      <c r="K876">
        <f t="shared" si="69"/>
        <v>0.17050000000000001</v>
      </c>
      <c r="L876">
        <f t="shared" si="69"/>
        <v>0.1691</v>
      </c>
      <c r="M876">
        <f t="shared" si="69"/>
        <v>0.10349999999999999</v>
      </c>
      <c r="N876">
        <f t="shared" si="69"/>
        <v>0.12920000000000001</v>
      </c>
      <c r="O876">
        <f t="shared" si="71"/>
        <v>0.27010000000000001</v>
      </c>
      <c r="P876">
        <f t="shared" si="72"/>
        <v>0.64749999999999996</v>
      </c>
      <c r="Q876">
        <f t="shared" si="73"/>
        <v>0.35249999999999998</v>
      </c>
    </row>
    <row r="877" spans="1:17">
      <c r="A877">
        <v>880</v>
      </c>
      <c r="B877">
        <f>ROUND(('TM1.5SynthPop_2050'!B877-'TM1.5SynthPop_2035'!B877)*5/15+'TM1.5SynthPop_2035'!B877,0)</f>
        <v>196</v>
      </c>
      <c r="C877">
        <f>ROUND(('TM1.5SynthPop_2050'!C877-'TM1.5SynthPop_2035'!C877)*5/15+'TM1.5SynthPop_2035'!C877,0)</f>
        <v>210</v>
      </c>
      <c r="D877">
        <f>ROUND(('TM1.5SynthPop_2050'!D877-'TM1.5SynthPop_2035'!D877)*5/15+'TM1.5SynthPop_2035'!D877,0)</f>
        <v>211</v>
      </c>
      <c r="E877">
        <f>ROUND(('TM1.5SynthPop_2050'!E877-'TM1.5SynthPop_2035'!E877)*5/15+'TM1.5SynthPop_2035'!E877,0)</f>
        <v>126</v>
      </c>
      <c r="F877">
        <f>ROUND(('TM1.5SynthPop_2050'!F877-'TM1.5SynthPop_2035'!F877)*5/15+'TM1.5SynthPop_2035'!F877,0)</f>
        <v>146</v>
      </c>
      <c r="G877">
        <f>ROUND(('TM1.5SynthPop_2050'!G877-'TM1.5SynthPop_2035'!G877)*5/15+'TM1.5SynthPop_2035'!G877,0)</f>
        <v>293</v>
      </c>
      <c r="H877">
        <f>ROUND(('TM1.5SynthPop_2050'!H877-'TM1.5SynthPop_2035'!H877)*5/15+'TM1.5SynthPop_2035'!H877,0)</f>
        <v>616</v>
      </c>
      <c r="I877">
        <f t="shared" si="70"/>
        <v>1182</v>
      </c>
      <c r="J877">
        <f t="shared" si="69"/>
        <v>0.1658</v>
      </c>
      <c r="K877">
        <f t="shared" si="69"/>
        <v>0.1777</v>
      </c>
      <c r="L877">
        <f t="shared" si="69"/>
        <v>0.17849999999999999</v>
      </c>
      <c r="M877">
        <f t="shared" si="69"/>
        <v>0.1066</v>
      </c>
      <c r="N877">
        <f t="shared" si="69"/>
        <v>0.1235</v>
      </c>
      <c r="O877">
        <f t="shared" si="71"/>
        <v>0.24790000000000001</v>
      </c>
      <c r="P877">
        <f t="shared" si="72"/>
        <v>0.4788</v>
      </c>
      <c r="Q877">
        <f t="shared" si="73"/>
        <v>0.5212</v>
      </c>
    </row>
    <row r="878" spans="1:17">
      <c r="A878">
        <v>881</v>
      </c>
      <c r="B878">
        <f>ROUND(('TM1.5SynthPop_2050'!B878-'TM1.5SynthPop_2035'!B878)*5/15+'TM1.5SynthPop_2035'!B878,0)</f>
        <v>124</v>
      </c>
      <c r="C878">
        <f>ROUND(('TM1.5SynthPop_2050'!C878-'TM1.5SynthPop_2035'!C878)*5/15+'TM1.5SynthPop_2035'!C878,0)</f>
        <v>152</v>
      </c>
      <c r="D878">
        <f>ROUND(('TM1.5SynthPop_2050'!D878-'TM1.5SynthPop_2035'!D878)*5/15+'TM1.5SynthPop_2035'!D878,0)</f>
        <v>219</v>
      </c>
      <c r="E878">
        <f>ROUND(('TM1.5SynthPop_2050'!E878-'TM1.5SynthPop_2035'!E878)*5/15+'TM1.5SynthPop_2035'!E878,0)</f>
        <v>146</v>
      </c>
      <c r="F878">
        <f>ROUND(('TM1.5SynthPop_2050'!F878-'TM1.5SynthPop_2035'!F878)*5/15+'TM1.5SynthPop_2035'!F878,0)</f>
        <v>179</v>
      </c>
      <c r="G878">
        <f>ROUND(('TM1.5SynthPop_2050'!G878-'TM1.5SynthPop_2035'!G878)*5/15+'TM1.5SynthPop_2035'!G878,0)</f>
        <v>383</v>
      </c>
      <c r="H878">
        <f>ROUND(('TM1.5SynthPop_2050'!H878-'TM1.5SynthPop_2035'!H878)*5/15+'TM1.5SynthPop_2035'!H878,0)</f>
        <v>459</v>
      </c>
      <c r="I878">
        <f t="shared" si="70"/>
        <v>1203</v>
      </c>
      <c r="J878">
        <f t="shared" si="69"/>
        <v>0.1031</v>
      </c>
      <c r="K878">
        <f t="shared" si="69"/>
        <v>0.12640000000000001</v>
      </c>
      <c r="L878">
        <f t="shared" si="69"/>
        <v>0.182</v>
      </c>
      <c r="M878">
        <f t="shared" si="69"/>
        <v>0.12139999999999999</v>
      </c>
      <c r="N878">
        <f t="shared" si="69"/>
        <v>0.14879999999999999</v>
      </c>
      <c r="O878">
        <f t="shared" si="71"/>
        <v>0.31830000000000003</v>
      </c>
      <c r="P878">
        <f t="shared" si="72"/>
        <v>0.61850000000000005</v>
      </c>
      <c r="Q878">
        <f t="shared" si="73"/>
        <v>0.38150000000000001</v>
      </c>
    </row>
    <row r="879" spans="1:17">
      <c r="A879">
        <v>882</v>
      </c>
      <c r="B879">
        <f>ROUND(('TM1.5SynthPop_2050'!B879-'TM1.5SynthPop_2035'!B879)*5/15+'TM1.5SynthPop_2035'!B879,0)</f>
        <v>153</v>
      </c>
      <c r="C879">
        <f>ROUND(('TM1.5SynthPop_2050'!C879-'TM1.5SynthPop_2035'!C879)*5/15+'TM1.5SynthPop_2035'!C879,0)</f>
        <v>145</v>
      </c>
      <c r="D879">
        <f>ROUND(('TM1.5SynthPop_2050'!D879-'TM1.5SynthPop_2035'!D879)*5/15+'TM1.5SynthPop_2035'!D879,0)</f>
        <v>148</v>
      </c>
      <c r="E879">
        <f>ROUND(('TM1.5SynthPop_2050'!E879-'TM1.5SynthPop_2035'!E879)*5/15+'TM1.5SynthPop_2035'!E879,0)</f>
        <v>130</v>
      </c>
      <c r="F879">
        <f>ROUND(('TM1.5SynthPop_2050'!F879-'TM1.5SynthPop_2035'!F879)*5/15+'TM1.5SynthPop_2035'!F879,0)</f>
        <v>148</v>
      </c>
      <c r="G879">
        <f>ROUND(('TM1.5SynthPop_2050'!G879-'TM1.5SynthPop_2035'!G879)*5/15+'TM1.5SynthPop_2035'!G879,0)</f>
        <v>308</v>
      </c>
      <c r="H879">
        <f>ROUND(('TM1.5SynthPop_2050'!H879-'TM1.5SynthPop_2035'!H879)*5/15+'TM1.5SynthPop_2035'!H879,0)</f>
        <v>299</v>
      </c>
      <c r="I879">
        <f t="shared" si="70"/>
        <v>1032</v>
      </c>
      <c r="J879">
        <f t="shared" si="69"/>
        <v>0.14829999999999999</v>
      </c>
      <c r="K879">
        <f t="shared" si="69"/>
        <v>0.14050000000000001</v>
      </c>
      <c r="L879">
        <f t="shared" si="69"/>
        <v>0.1434</v>
      </c>
      <c r="M879">
        <f t="shared" si="69"/>
        <v>0.126</v>
      </c>
      <c r="N879">
        <f t="shared" si="69"/>
        <v>0.1434</v>
      </c>
      <c r="O879">
        <f t="shared" si="71"/>
        <v>0.2984</v>
      </c>
      <c r="P879">
        <f t="shared" si="72"/>
        <v>0.71029999999999993</v>
      </c>
      <c r="Q879">
        <f t="shared" si="73"/>
        <v>0.28970000000000001</v>
      </c>
    </row>
    <row r="880" spans="1:17">
      <c r="A880">
        <v>883</v>
      </c>
      <c r="B880">
        <f>ROUND(('TM1.5SynthPop_2050'!B880-'TM1.5SynthPop_2035'!B880)*5/15+'TM1.5SynthPop_2035'!B880,0)</f>
        <v>56</v>
      </c>
      <c r="C880">
        <f>ROUND(('TM1.5SynthPop_2050'!C880-'TM1.5SynthPop_2035'!C880)*5/15+'TM1.5SynthPop_2035'!C880,0)</f>
        <v>79</v>
      </c>
      <c r="D880">
        <f>ROUND(('TM1.5SynthPop_2050'!D880-'TM1.5SynthPop_2035'!D880)*5/15+'TM1.5SynthPop_2035'!D880,0)</f>
        <v>175</v>
      </c>
      <c r="E880">
        <f>ROUND(('TM1.5SynthPop_2050'!E880-'TM1.5SynthPop_2035'!E880)*5/15+'TM1.5SynthPop_2035'!E880,0)</f>
        <v>137</v>
      </c>
      <c r="F880">
        <f>ROUND(('TM1.5SynthPop_2050'!F880-'TM1.5SynthPop_2035'!F880)*5/15+'TM1.5SynthPop_2035'!F880,0)</f>
        <v>213</v>
      </c>
      <c r="G880">
        <f>ROUND(('TM1.5SynthPop_2050'!G880-'TM1.5SynthPop_2035'!G880)*5/15+'TM1.5SynthPop_2035'!G880,0)</f>
        <v>499</v>
      </c>
      <c r="H880">
        <f>ROUND(('TM1.5SynthPop_2050'!H880-'TM1.5SynthPop_2035'!H880)*5/15+'TM1.5SynthPop_2035'!H880,0)</f>
        <v>167</v>
      </c>
      <c r="I880">
        <f t="shared" si="70"/>
        <v>1159</v>
      </c>
      <c r="J880">
        <f t="shared" si="69"/>
        <v>4.8300000000000003E-2</v>
      </c>
      <c r="K880">
        <f t="shared" si="69"/>
        <v>6.8199999999999997E-2</v>
      </c>
      <c r="L880">
        <f t="shared" si="69"/>
        <v>0.151</v>
      </c>
      <c r="M880">
        <f t="shared" si="69"/>
        <v>0.1182</v>
      </c>
      <c r="N880">
        <f t="shared" si="69"/>
        <v>0.18379999999999999</v>
      </c>
      <c r="O880">
        <f t="shared" si="71"/>
        <v>0.4305000000000001</v>
      </c>
      <c r="P880">
        <f t="shared" si="72"/>
        <v>0.85589999999999999</v>
      </c>
      <c r="Q880">
        <f t="shared" si="73"/>
        <v>0.14410000000000001</v>
      </c>
    </row>
    <row r="881" spans="1:17">
      <c r="A881">
        <v>884</v>
      </c>
      <c r="B881">
        <f>ROUND(('TM1.5SynthPop_2050'!B881-'TM1.5SynthPop_2035'!B881)*5/15+'TM1.5SynthPop_2035'!B881,0)</f>
        <v>33</v>
      </c>
      <c r="C881">
        <f>ROUND(('TM1.5SynthPop_2050'!C881-'TM1.5SynthPop_2035'!C881)*5/15+'TM1.5SynthPop_2035'!C881,0)</f>
        <v>38</v>
      </c>
      <c r="D881">
        <f>ROUND(('TM1.5SynthPop_2050'!D881-'TM1.5SynthPop_2035'!D881)*5/15+'TM1.5SynthPop_2035'!D881,0)</f>
        <v>174</v>
      </c>
      <c r="E881">
        <f>ROUND(('TM1.5SynthPop_2050'!E881-'TM1.5SynthPop_2035'!E881)*5/15+'TM1.5SynthPop_2035'!E881,0)</f>
        <v>156</v>
      </c>
      <c r="F881">
        <f>ROUND(('TM1.5SynthPop_2050'!F881-'TM1.5SynthPop_2035'!F881)*5/15+'TM1.5SynthPop_2035'!F881,0)</f>
        <v>287</v>
      </c>
      <c r="G881">
        <f>ROUND(('TM1.5SynthPop_2050'!G881-'TM1.5SynthPop_2035'!G881)*5/15+'TM1.5SynthPop_2035'!G881,0)</f>
        <v>720</v>
      </c>
      <c r="H881">
        <f>ROUND(('TM1.5SynthPop_2050'!H881-'TM1.5SynthPop_2035'!H881)*5/15+'TM1.5SynthPop_2035'!H881,0)</f>
        <v>195</v>
      </c>
      <c r="I881">
        <f t="shared" si="70"/>
        <v>1408</v>
      </c>
      <c r="J881">
        <f t="shared" si="69"/>
        <v>2.3400000000000001E-2</v>
      </c>
      <c r="K881">
        <f t="shared" si="69"/>
        <v>2.7E-2</v>
      </c>
      <c r="L881">
        <f t="shared" si="69"/>
        <v>0.1236</v>
      </c>
      <c r="M881">
        <f t="shared" si="69"/>
        <v>0.1108</v>
      </c>
      <c r="N881">
        <f t="shared" si="69"/>
        <v>0.20380000000000001</v>
      </c>
      <c r="O881">
        <f t="shared" si="71"/>
        <v>0.51139999999999997</v>
      </c>
      <c r="P881">
        <f t="shared" si="72"/>
        <v>0.86149999999999993</v>
      </c>
      <c r="Q881">
        <f t="shared" si="73"/>
        <v>0.13850000000000001</v>
      </c>
    </row>
    <row r="882" spans="1:17">
      <c r="A882">
        <v>885</v>
      </c>
      <c r="B882">
        <f>ROUND(('TM1.5SynthPop_2050'!B882-'TM1.5SynthPop_2035'!B882)*5/15+'TM1.5SynthPop_2035'!B882,0)</f>
        <v>124</v>
      </c>
      <c r="C882">
        <f>ROUND(('TM1.5SynthPop_2050'!C882-'TM1.5SynthPop_2035'!C882)*5/15+'TM1.5SynthPop_2035'!C882,0)</f>
        <v>124</v>
      </c>
      <c r="D882">
        <f>ROUND(('TM1.5SynthPop_2050'!D882-'TM1.5SynthPop_2035'!D882)*5/15+'TM1.5SynthPop_2035'!D882,0)</f>
        <v>383</v>
      </c>
      <c r="E882">
        <f>ROUND(('TM1.5SynthPop_2050'!E882-'TM1.5SynthPop_2035'!E882)*5/15+'TM1.5SynthPop_2035'!E882,0)</f>
        <v>326</v>
      </c>
      <c r="F882">
        <f>ROUND(('TM1.5SynthPop_2050'!F882-'TM1.5SynthPop_2035'!F882)*5/15+'TM1.5SynthPop_2035'!F882,0)</f>
        <v>559</v>
      </c>
      <c r="G882">
        <f>ROUND(('TM1.5SynthPop_2050'!G882-'TM1.5SynthPop_2035'!G882)*5/15+'TM1.5SynthPop_2035'!G882,0)</f>
        <v>1258</v>
      </c>
      <c r="H882">
        <f>ROUND(('TM1.5SynthPop_2050'!H882-'TM1.5SynthPop_2035'!H882)*5/15+'TM1.5SynthPop_2035'!H882,0)</f>
        <v>374</v>
      </c>
      <c r="I882">
        <f t="shared" si="70"/>
        <v>2774</v>
      </c>
      <c r="J882">
        <f t="shared" ref="J882:N932" si="74">ROUND(B882/$I882,4)</f>
        <v>4.4699999999999997E-2</v>
      </c>
      <c r="K882">
        <f t="shared" si="74"/>
        <v>4.4699999999999997E-2</v>
      </c>
      <c r="L882">
        <f t="shared" si="74"/>
        <v>0.1381</v>
      </c>
      <c r="M882">
        <f t="shared" si="74"/>
        <v>0.11749999999999999</v>
      </c>
      <c r="N882">
        <f t="shared" si="74"/>
        <v>0.20150000000000001</v>
      </c>
      <c r="O882">
        <f t="shared" si="71"/>
        <v>0.45350000000000001</v>
      </c>
      <c r="P882">
        <f t="shared" si="72"/>
        <v>0.86519999999999997</v>
      </c>
      <c r="Q882">
        <f t="shared" si="73"/>
        <v>0.1348</v>
      </c>
    </row>
    <row r="883" spans="1:17">
      <c r="A883">
        <v>886</v>
      </c>
      <c r="B883">
        <f>ROUND(('TM1.5SynthPop_2050'!B883-'TM1.5SynthPop_2035'!B883)*5/15+'TM1.5SynthPop_2035'!B883,0)</f>
        <v>131</v>
      </c>
      <c r="C883">
        <f>ROUND(('TM1.5SynthPop_2050'!C883-'TM1.5SynthPop_2035'!C883)*5/15+'TM1.5SynthPop_2035'!C883,0)</f>
        <v>115</v>
      </c>
      <c r="D883">
        <f>ROUND(('TM1.5SynthPop_2050'!D883-'TM1.5SynthPop_2035'!D883)*5/15+'TM1.5SynthPop_2035'!D883,0)</f>
        <v>247</v>
      </c>
      <c r="E883">
        <f>ROUND(('TM1.5SynthPop_2050'!E883-'TM1.5SynthPop_2035'!E883)*5/15+'TM1.5SynthPop_2035'!E883,0)</f>
        <v>254</v>
      </c>
      <c r="F883">
        <f>ROUND(('TM1.5SynthPop_2050'!F883-'TM1.5SynthPop_2035'!F883)*5/15+'TM1.5SynthPop_2035'!F883,0)</f>
        <v>354</v>
      </c>
      <c r="G883">
        <f>ROUND(('TM1.5SynthPop_2050'!G883-'TM1.5SynthPop_2035'!G883)*5/15+'TM1.5SynthPop_2035'!G883,0)</f>
        <v>710</v>
      </c>
      <c r="H883">
        <f>ROUND(('TM1.5SynthPop_2050'!H883-'TM1.5SynthPop_2035'!H883)*5/15+'TM1.5SynthPop_2035'!H883,0)</f>
        <v>432</v>
      </c>
      <c r="I883">
        <f t="shared" si="70"/>
        <v>1811</v>
      </c>
      <c r="J883">
        <f t="shared" si="74"/>
        <v>7.2300000000000003E-2</v>
      </c>
      <c r="K883">
        <f t="shared" si="74"/>
        <v>6.3500000000000001E-2</v>
      </c>
      <c r="L883">
        <f t="shared" si="74"/>
        <v>0.13639999999999999</v>
      </c>
      <c r="M883">
        <f t="shared" si="74"/>
        <v>0.14030000000000001</v>
      </c>
      <c r="N883">
        <f t="shared" si="74"/>
        <v>0.19550000000000001</v>
      </c>
      <c r="O883">
        <f t="shared" si="71"/>
        <v>0.39200000000000002</v>
      </c>
      <c r="P883">
        <f t="shared" si="72"/>
        <v>0.76150000000000007</v>
      </c>
      <c r="Q883">
        <f t="shared" si="73"/>
        <v>0.23849999999999999</v>
      </c>
    </row>
    <row r="884" spans="1:17">
      <c r="A884">
        <v>887</v>
      </c>
      <c r="B884">
        <f>ROUND(('TM1.5SynthPop_2050'!B884-'TM1.5SynthPop_2035'!B884)*5/15+'TM1.5SynthPop_2035'!B884,0)</f>
        <v>131</v>
      </c>
      <c r="C884">
        <f>ROUND(('TM1.5SynthPop_2050'!C884-'TM1.5SynthPop_2035'!C884)*5/15+'TM1.5SynthPop_2035'!C884,0)</f>
        <v>102</v>
      </c>
      <c r="D884">
        <f>ROUND(('TM1.5SynthPop_2050'!D884-'TM1.5SynthPop_2035'!D884)*5/15+'TM1.5SynthPop_2035'!D884,0)</f>
        <v>147</v>
      </c>
      <c r="E884">
        <f>ROUND(('TM1.5SynthPop_2050'!E884-'TM1.5SynthPop_2035'!E884)*5/15+'TM1.5SynthPop_2035'!E884,0)</f>
        <v>185</v>
      </c>
      <c r="F884">
        <f>ROUND(('TM1.5SynthPop_2050'!F884-'TM1.5SynthPop_2035'!F884)*5/15+'TM1.5SynthPop_2035'!F884,0)</f>
        <v>193</v>
      </c>
      <c r="G884">
        <f>ROUND(('TM1.5SynthPop_2050'!G884-'TM1.5SynthPop_2035'!G884)*5/15+'TM1.5SynthPop_2035'!G884,0)</f>
        <v>391</v>
      </c>
      <c r="H884">
        <f>ROUND(('TM1.5SynthPop_2050'!H884-'TM1.5SynthPop_2035'!H884)*5/15+'TM1.5SynthPop_2035'!H884,0)</f>
        <v>233</v>
      </c>
      <c r="I884">
        <f t="shared" si="70"/>
        <v>1149</v>
      </c>
      <c r="J884">
        <f t="shared" si="74"/>
        <v>0.114</v>
      </c>
      <c r="K884">
        <f t="shared" si="74"/>
        <v>8.8800000000000004E-2</v>
      </c>
      <c r="L884">
        <f t="shared" si="74"/>
        <v>0.12790000000000001</v>
      </c>
      <c r="M884">
        <f t="shared" si="74"/>
        <v>0.161</v>
      </c>
      <c r="N884">
        <f t="shared" si="74"/>
        <v>0.16800000000000001</v>
      </c>
      <c r="O884">
        <f t="shared" si="71"/>
        <v>0.34029999999999994</v>
      </c>
      <c r="P884">
        <f t="shared" si="72"/>
        <v>0.79720000000000002</v>
      </c>
      <c r="Q884">
        <f t="shared" si="73"/>
        <v>0.20280000000000001</v>
      </c>
    </row>
    <row r="885" spans="1:17">
      <c r="A885">
        <v>888</v>
      </c>
      <c r="B885">
        <f>ROUND(('TM1.5SynthPop_2050'!B885-'TM1.5SynthPop_2035'!B885)*5/15+'TM1.5SynthPop_2035'!B885,0)</f>
        <v>212</v>
      </c>
      <c r="C885">
        <f>ROUND(('TM1.5SynthPop_2050'!C885-'TM1.5SynthPop_2035'!C885)*5/15+'TM1.5SynthPop_2035'!C885,0)</f>
        <v>213</v>
      </c>
      <c r="D885">
        <f>ROUND(('TM1.5SynthPop_2050'!D885-'TM1.5SynthPop_2035'!D885)*5/15+'TM1.5SynthPop_2035'!D885,0)</f>
        <v>358</v>
      </c>
      <c r="E885">
        <f>ROUND(('TM1.5SynthPop_2050'!E885-'TM1.5SynthPop_2035'!E885)*5/15+'TM1.5SynthPop_2035'!E885,0)</f>
        <v>213</v>
      </c>
      <c r="F885">
        <f>ROUND(('TM1.5SynthPop_2050'!F885-'TM1.5SynthPop_2035'!F885)*5/15+'TM1.5SynthPop_2035'!F885,0)</f>
        <v>258</v>
      </c>
      <c r="G885">
        <f>ROUND(('TM1.5SynthPop_2050'!G885-'TM1.5SynthPop_2035'!G885)*5/15+'TM1.5SynthPop_2035'!G885,0)</f>
        <v>516</v>
      </c>
      <c r="H885">
        <f>ROUND(('TM1.5SynthPop_2050'!H885-'TM1.5SynthPop_2035'!H885)*5/15+'TM1.5SynthPop_2035'!H885,0)</f>
        <v>816</v>
      </c>
      <c r="I885">
        <f t="shared" si="70"/>
        <v>1770</v>
      </c>
      <c r="J885">
        <f t="shared" si="74"/>
        <v>0.1198</v>
      </c>
      <c r="K885">
        <f t="shared" si="74"/>
        <v>0.1203</v>
      </c>
      <c r="L885">
        <f t="shared" si="74"/>
        <v>0.20230000000000001</v>
      </c>
      <c r="M885">
        <f t="shared" si="74"/>
        <v>0.1203</v>
      </c>
      <c r="N885">
        <f t="shared" si="74"/>
        <v>0.14580000000000001</v>
      </c>
      <c r="O885">
        <f t="shared" si="71"/>
        <v>0.29149999999999998</v>
      </c>
      <c r="P885">
        <f t="shared" si="72"/>
        <v>0.53899999999999992</v>
      </c>
      <c r="Q885">
        <f t="shared" si="73"/>
        <v>0.46100000000000002</v>
      </c>
    </row>
    <row r="886" spans="1:17">
      <c r="A886">
        <v>889</v>
      </c>
      <c r="B886">
        <f>ROUND(('TM1.5SynthPop_2050'!B886-'TM1.5SynthPop_2035'!B886)*5/15+'TM1.5SynthPop_2035'!B886,0)</f>
        <v>277</v>
      </c>
      <c r="C886">
        <f>ROUND(('TM1.5SynthPop_2050'!C886-'TM1.5SynthPop_2035'!C886)*5/15+'TM1.5SynthPop_2035'!C886,0)</f>
        <v>190</v>
      </c>
      <c r="D886">
        <f>ROUND(('TM1.5SynthPop_2050'!D886-'TM1.5SynthPop_2035'!D886)*5/15+'TM1.5SynthPop_2035'!D886,0)</f>
        <v>235</v>
      </c>
      <c r="E886">
        <f>ROUND(('TM1.5SynthPop_2050'!E886-'TM1.5SynthPop_2035'!E886)*5/15+'TM1.5SynthPop_2035'!E886,0)</f>
        <v>137</v>
      </c>
      <c r="F886">
        <f>ROUND(('TM1.5SynthPop_2050'!F886-'TM1.5SynthPop_2035'!F886)*5/15+'TM1.5SynthPop_2035'!F886,0)</f>
        <v>163</v>
      </c>
      <c r="G886">
        <f>ROUND(('TM1.5SynthPop_2050'!G886-'TM1.5SynthPop_2035'!G886)*5/15+'TM1.5SynthPop_2035'!G886,0)</f>
        <v>287</v>
      </c>
      <c r="H886">
        <f>ROUND(('TM1.5SynthPop_2050'!H886-'TM1.5SynthPop_2035'!H886)*5/15+'TM1.5SynthPop_2035'!H886,0)</f>
        <v>508</v>
      </c>
      <c r="I886">
        <f t="shared" si="70"/>
        <v>1289</v>
      </c>
      <c r="J886">
        <f t="shared" si="74"/>
        <v>0.21490000000000001</v>
      </c>
      <c r="K886">
        <f t="shared" si="74"/>
        <v>0.1474</v>
      </c>
      <c r="L886">
        <f t="shared" si="74"/>
        <v>0.18229999999999999</v>
      </c>
      <c r="M886">
        <f t="shared" si="74"/>
        <v>0.10630000000000001</v>
      </c>
      <c r="N886">
        <f t="shared" si="74"/>
        <v>0.1265</v>
      </c>
      <c r="O886">
        <f t="shared" si="71"/>
        <v>0.22259999999999991</v>
      </c>
      <c r="P886">
        <f t="shared" si="72"/>
        <v>0.60589999999999999</v>
      </c>
      <c r="Q886">
        <f t="shared" si="73"/>
        <v>0.39410000000000001</v>
      </c>
    </row>
    <row r="887" spans="1:17">
      <c r="A887">
        <v>890</v>
      </c>
      <c r="B887">
        <f>ROUND(('TM1.5SynthPop_2050'!B887-'TM1.5SynthPop_2035'!B887)*5/15+'TM1.5SynthPop_2035'!B887,0)</f>
        <v>254</v>
      </c>
      <c r="C887">
        <f>ROUND(('TM1.5SynthPop_2050'!C887-'TM1.5SynthPop_2035'!C887)*5/15+'TM1.5SynthPop_2035'!C887,0)</f>
        <v>280</v>
      </c>
      <c r="D887">
        <f>ROUND(('TM1.5SynthPop_2050'!D887-'TM1.5SynthPop_2035'!D887)*5/15+'TM1.5SynthPop_2035'!D887,0)</f>
        <v>361</v>
      </c>
      <c r="E887">
        <f>ROUND(('TM1.5SynthPop_2050'!E887-'TM1.5SynthPop_2035'!E887)*5/15+'TM1.5SynthPop_2035'!E887,0)</f>
        <v>188</v>
      </c>
      <c r="F887">
        <f>ROUND(('TM1.5SynthPop_2050'!F887-'TM1.5SynthPop_2035'!F887)*5/15+'TM1.5SynthPop_2035'!F887,0)</f>
        <v>215</v>
      </c>
      <c r="G887">
        <f>ROUND(('TM1.5SynthPop_2050'!G887-'TM1.5SynthPop_2035'!G887)*5/15+'TM1.5SynthPop_2035'!G887,0)</f>
        <v>384</v>
      </c>
      <c r="H887">
        <f>ROUND(('TM1.5SynthPop_2050'!H887-'TM1.5SynthPop_2035'!H887)*5/15+'TM1.5SynthPop_2035'!H887,0)</f>
        <v>686</v>
      </c>
      <c r="I887">
        <f t="shared" si="70"/>
        <v>1682</v>
      </c>
      <c r="J887">
        <f t="shared" si="74"/>
        <v>0.151</v>
      </c>
      <c r="K887">
        <f t="shared" si="74"/>
        <v>0.16650000000000001</v>
      </c>
      <c r="L887">
        <f t="shared" si="74"/>
        <v>0.21460000000000001</v>
      </c>
      <c r="M887">
        <f t="shared" si="74"/>
        <v>0.1118</v>
      </c>
      <c r="N887">
        <f t="shared" si="74"/>
        <v>0.1278</v>
      </c>
      <c r="O887">
        <f t="shared" si="71"/>
        <v>0.22829999999999995</v>
      </c>
      <c r="P887">
        <f t="shared" si="72"/>
        <v>0.59220000000000006</v>
      </c>
      <c r="Q887">
        <f t="shared" si="73"/>
        <v>0.4078</v>
      </c>
    </row>
    <row r="888" spans="1:17">
      <c r="A888">
        <v>891</v>
      </c>
      <c r="B888">
        <f>ROUND(('TM1.5SynthPop_2050'!B888-'TM1.5SynthPop_2035'!B888)*5/15+'TM1.5SynthPop_2035'!B888,0)</f>
        <v>238</v>
      </c>
      <c r="C888">
        <f>ROUND(('TM1.5SynthPop_2050'!C888-'TM1.5SynthPop_2035'!C888)*5/15+'TM1.5SynthPop_2035'!C888,0)</f>
        <v>257</v>
      </c>
      <c r="D888">
        <f>ROUND(('TM1.5SynthPop_2050'!D888-'TM1.5SynthPop_2035'!D888)*5/15+'TM1.5SynthPop_2035'!D888,0)</f>
        <v>289</v>
      </c>
      <c r="E888">
        <f>ROUND(('TM1.5SynthPop_2050'!E888-'TM1.5SynthPop_2035'!E888)*5/15+'TM1.5SynthPop_2035'!E888,0)</f>
        <v>186</v>
      </c>
      <c r="F888">
        <f>ROUND(('TM1.5SynthPop_2050'!F888-'TM1.5SynthPop_2035'!F888)*5/15+'TM1.5SynthPop_2035'!F888,0)</f>
        <v>222</v>
      </c>
      <c r="G888">
        <f>ROUND(('TM1.5SynthPop_2050'!G888-'TM1.5SynthPop_2035'!G888)*5/15+'TM1.5SynthPop_2035'!G888,0)</f>
        <v>410</v>
      </c>
      <c r="H888">
        <f>ROUND(('TM1.5SynthPop_2050'!H888-'TM1.5SynthPop_2035'!H888)*5/15+'TM1.5SynthPop_2035'!H888,0)</f>
        <v>756</v>
      </c>
      <c r="I888">
        <f t="shared" si="70"/>
        <v>1602</v>
      </c>
      <c r="J888">
        <f t="shared" si="74"/>
        <v>0.14860000000000001</v>
      </c>
      <c r="K888">
        <f t="shared" si="74"/>
        <v>0.16039999999999999</v>
      </c>
      <c r="L888">
        <f t="shared" si="74"/>
        <v>0.1804</v>
      </c>
      <c r="M888">
        <f t="shared" si="74"/>
        <v>0.11609999999999999</v>
      </c>
      <c r="N888">
        <f t="shared" si="74"/>
        <v>0.1386</v>
      </c>
      <c r="O888">
        <f t="shared" si="71"/>
        <v>0.25590000000000002</v>
      </c>
      <c r="P888">
        <f t="shared" si="72"/>
        <v>0.52810000000000001</v>
      </c>
      <c r="Q888">
        <f t="shared" si="73"/>
        <v>0.47189999999999999</v>
      </c>
    </row>
    <row r="889" spans="1:17">
      <c r="A889">
        <v>892</v>
      </c>
      <c r="B889">
        <f>ROUND(('TM1.5SynthPop_2050'!B889-'TM1.5SynthPop_2035'!B889)*5/15+'TM1.5SynthPop_2035'!B889,0)</f>
        <v>212</v>
      </c>
      <c r="C889">
        <f>ROUND(('TM1.5SynthPop_2050'!C889-'TM1.5SynthPop_2035'!C889)*5/15+'TM1.5SynthPop_2035'!C889,0)</f>
        <v>214</v>
      </c>
      <c r="D889">
        <f>ROUND(('TM1.5SynthPop_2050'!D889-'TM1.5SynthPop_2035'!D889)*5/15+'TM1.5SynthPop_2035'!D889,0)</f>
        <v>272</v>
      </c>
      <c r="E889">
        <f>ROUND(('TM1.5SynthPop_2050'!E889-'TM1.5SynthPop_2035'!E889)*5/15+'TM1.5SynthPop_2035'!E889,0)</f>
        <v>159</v>
      </c>
      <c r="F889">
        <f>ROUND(('TM1.5SynthPop_2050'!F889-'TM1.5SynthPop_2035'!F889)*5/15+'TM1.5SynthPop_2035'!F889,0)</f>
        <v>178</v>
      </c>
      <c r="G889">
        <f>ROUND(('TM1.5SynthPop_2050'!G889-'TM1.5SynthPop_2035'!G889)*5/15+'TM1.5SynthPop_2035'!G889,0)</f>
        <v>328</v>
      </c>
      <c r="H889">
        <f>ROUND(('TM1.5SynthPop_2050'!H889-'TM1.5SynthPop_2035'!H889)*5/15+'TM1.5SynthPop_2035'!H889,0)</f>
        <v>678</v>
      </c>
      <c r="I889">
        <f t="shared" si="70"/>
        <v>1363</v>
      </c>
      <c r="J889">
        <f t="shared" si="74"/>
        <v>0.1555</v>
      </c>
      <c r="K889">
        <f t="shared" si="74"/>
        <v>0.157</v>
      </c>
      <c r="L889">
        <f t="shared" si="74"/>
        <v>0.1996</v>
      </c>
      <c r="M889">
        <f t="shared" si="74"/>
        <v>0.1167</v>
      </c>
      <c r="N889">
        <f t="shared" si="74"/>
        <v>0.13059999999999999</v>
      </c>
      <c r="O889">
        <f t="shared" si="71"/>
        <v>0.24059999999999993</v>
      </c>
      <c r="P889">
        <f t="shared" si="72"/>
        <v>0.50259999999999994</v>
      </c>
      <c r="Q889">
        <f t="shared" si="73"/>
        <v>0.49740000000000001</v>
      </c>
    </row>
    <row r="890" spans="1:17">
      <c r="A890">
        <v>893</v>
      </c>
      <c r="B890">
        <f>ROUND(('TM1.5SynthPop_2050'!B890-'TM1.5SynthPop_2035'!B890)*5/15+'TM1.5SynthPop_2035'!B890,0)</f>
        <v>362</v>
      </c>
      <c r="C890">
        <f>ROUND(('TM1.5SynthPop_2050'!C890-'TM1.5SynthPop_2035'!C890)*5/15+'TM1.5SynthPop_2035'!C890,0)</f>
        <v>443</v>
      </c>
      <c r="D890">
        <f>ROUND(('TM1.5SynthPop_2050'!D890-'TM1.5SynthPop_2035'!D890)*5/15+'TM1.5SynthPop_2035'!D890,0)</f>
        <v>289</v>
      </c>
      <c r="E890">
        <f>ROUND(('TM1.5SynthPop_2050'!E890-'TM1.5SynthPop_2035'!E890)*5/15+'TM1.5SynthPop_2035'!E890,0)</f>
        <v>208</v>
      </c>
      <c r="F890">
        <f>ROUND(('TM1.5SynthPop_2050'!F890-'TM1.5SynthPop_2035'!F890)*5/15+'TM1.5SynthPop_2035'!F890,0)</f>
        <v>123</v>
      </c>
      <c r="G890">
        <f>ROUND(('TM1.5SynthPop_2050'!G890-'TM1.5SynthPop_2035'!G890)*5/15+'TM1.5SynthPop_2035'!G890,0)</f>
        <v>246</v>
      </c>
      <c r="H890">
        <f>ROUND(('TM1.5SynthPop_2050'!H890-'TM1.5SynthPop_2035'!H890)*5/15+'TM1.5SynthPop_2035'!H890,0)</f>
        <v>846</v>
      </c>
      <c r="I890">
        <f t="shared" si="70"/>
        <v>1671</v>
      </c>
      <c r="J890">
        <f t="shared" si="74"/>
        <v>0.21659999999999999</v>
      </c>
      <c r="K890">
        <f t="shared" si="74"/>
        <v>0.2651</v>
      </c>
      <c r="L890">
        <f t="shared" si="74"/>
        <v>0.17299999999999999</v>
      </c>
      <c r="M890">
        <f t="shared" si="74"/>
        <v>0.1245</v>
      </c>
      <c r="N890">
        <f t="shared" si="74"/>
        <v>7.3599999999999999E-2</v>
      </c>
      <c r="O890">
        <f t="shared" si="71"/>
        <v>0.14719999999999989</v>
      </c>
      <c r="P890">
        <f t="shared" si="72"/>
        <v>0.49370000000000003</v>
      </c>
      <c r="Q890">
        <f t="shared" si="73"/>
        <v>0.50629999999999997</v>
      </c>
    </row>
    <row r="891" spans="1:17">
      <c r="A891">
        <v>894</v>
      </c>
      <c r="B891">
        <f>ROUND(('TM1.5SynthPop_2050'!B891-'TM1.5SynthPop_2035'!B891)*5/15+'TM1.5SynthPop_2035'!B891,0)</f>
        <v>408</v>
      </c>
      <c r="C891">
        <f>ROUND(('TM1.5SynthPop_2050'!C891-'TM1.5SynthPop_2035'!C891)*5/15+'TM1.5SynthPop_2035'!C891,0)</f>
        <v>374</v>
      </c>
      <c r="D891">
        <f>ROUND(('TM1.5SynthPop_2050'!D891-'TM1.5SynthPop_2035'!D891)*5/15+'TM1.5SynthPop_2035'!D891,0)</f>
        <v>256</v>
      </c>
      <c r="E891">
        <f>ROUND(('TM1.5SynthPop_2050'!E891-'TM1.5SynthPop_2035'!E891)*5/15+'TM1.5SynthPop_2035'!E891,0)</f>
        <v>155</v>
      </c>
      <c r="F891">
        <f>ROUND(('TM1.5SynthPop_2050'!F891-'TM1.5SynthPop_2035'!F891)*5/15+'TM1.5SynthPop_2035'!F891,0)</f>
        <v>110</v>
      </c>
      <c r="G891">
        <f>ROUND(('TM1.5SynthPop_2050'!G891-'TM1.5SynthPop_2035'!G891)*5/15+'TM1.5SynthPop_2035'!G891,0)</f>
        <v>193</v>
      </c>
      <c r="H891">
        <f>ROUND(('TM1.5SynthPop_2050'!H891-'TM1.5SynthPop_2035'!H891)*5/15+'TM1.5SynthPop_2035'!H891,0)</f>
        <v>615</v>
      </c>
      <c r="I891">
        <f t="shared" si="70"/>
        <v>1496</v>
      </c>
      <c r="J891">
        <f t="shared" si="74"/>
        <v>0.2727</v>
      </c>
      <c r="K891">
        <f t="shared" si="74"/>
        <v>0.25</v>
      </c>
      <c r="L891">
        <f t="shared" si="74"/>
        <v>0.1711</v>
      </c>
      <c r="M891">
        <f t="shared" si="74"/>
        <v>0.1036</v>
      </c>
      <c r="N891">
        <f t="shared" si="74"/>
        <v>7.3499999999999996E-2</v>
      </c>
      <c r="O891">
        <f t="shared" si="71"/>
        <v>0.12909999999999999</v>
      </c>
      <c r="P891">
        <f t="shared" si="72"/>
        <v>0.58889999999999998</v>
      </c>
      <c r="Q891">
        <f t="shared" si="73"/>
        <v>0.41110000000000002</v>
      </c>
    </row>
    <row r="892" spans="1:17">
      <c r="A892">
        <v>895</v>
      </c>
      <c r="B892">
        <f>ROUND(('TM1.5SynthPop_2050'!B892-'TM1.5SynthPop_2035'!B892)*5/15+'TM1.5SynthPop_2035'!B892,0)</f>
        <v>1967</v>
      </c>
      <c r="C892">
        <f>ROUND(('TM1.5SynthPop_2050'!C892-'TM1.5SynthPop_2035'!C892)*5/15+'TM1.5SynthPop_2035'!C892,0)</f>
        <v>1800</v>
      </c>
      <c r="D892">
        <f>ROUND(('TM1.5SynthPop_2050'!D892-'TM1.5SynthPop_2035'!D892)*5/15+'TM1.5SynthPop_2035'!D892,0)</f>
        <v>536</v>
      </c>
      <c r="E892">
        <f>ROUND(('TM1.5SynthPop_2050'!E892-'TM1.5SynthPop_2035'!E892)*5/15+'TM1.5SynthPop_2035'!E892,0)</f>
        <v>359</v>
      </c>
      <c r="F892">
        <f>ROUND(('TM1.5SynthPop_2050'!F892-'TM1.5SynthPop_2035'!F892)*5/15+'TM1.5SynthPop_2035'!F892,0)</f>
        <v>226</v>
      </c>
      <c r="G892">
        <f>ROUND(('TM1.5SynthPop_2050'!G892-'TM1.5SynthPop_2035'!G892)*5/15+'TM1.5SynthPop_2035'!G892,0)</f>
        <v>232</v>
      </c>
      <c r="H892">
        <f>ROUND(('TM1.5SynthPop_2050'!H892-'TM1.5SynthPop_2035'!H892)*5/15+'TM1.5SynthPop_2035'!H892,0)</f>
        <v>2141</v>
      </c>
      <c r="I892">
        <f t="shared" si="70"/>
        <v>5120</v>
      </c>
      <c r="J892">
        <f t="shared" si="74"/>
        <v>0.38419999999999999</v>
      </c>
      <c r="K892">
        <f t="shared" si="74"/>
        <v>0.35160000000000002</v>
      </c>
      <c r="L892">
        <f t="shared" si="74"/>
        <v>0.1047</v>
      </c>
      <c r="M892">
        <f t="shared" si="74"/>
        <v>7.0099999999999996E-2</v>
      </c>
      <c r="N892">
        <f t="shared" si="74"/>
        <v>4.41E-2</v>
      </c>
      <c r="O892">
        <f t="shared" si="71"/>
        <v>4.5299999999999896E-2</v>
      </c>
      <c r="P892">
        <f t="shared" si="72"/>
        <v>0.58179999999999998</v>
      </c>
      <c r="Q892">
        <f t="shared" si="73"/>
        <v>0.41820000000000002</v>
      </c>
    </row>
    <row r="893" spans="1:17">
      <c r="A893">
        <v>896</v>
      </c>
      <c r="B893">
        <f>ROUND(('TM1.5SynthPop_2050'!B893-'TM1.5SynthPop_2035'!B893)*5/15+'TM1.5SynthPop_2035'!B893,0)</f>
        <v>543</v>
      </c>
      <c r="C893">
        <f>ROUND(('TM1.5SynthPop_2050'!C893-'TM1.5SynthPop_2035'!C893)*5/15+'TM1.5SynthPop_2035'!C893,0)</f>
        <v>684</v>
      </c>
      <c r="D893">
        <f>ROUND(('TM1.5SynthPop_2050'!D893-'TM1.5SynthPop_2035'!D893)*5/15+'TM1.5SynthPop_2035'!D893,0)</f>
        <v>438</v>
      </c>
      <c r="E893">
        <f>ROUND(('TM1.5SynthPop_2050'!E893-'TM1.5SynthPop_2035'!E893)*5/15+'TM1.5SynthPop_2035'!E893,0)</f>
        <v>337</v>
      </c>
      <c r="F893">
        <f>ROUND(('TM1.5SynthPop_2050'!F893-'TM1.5SynthPop_2035'!F893)*5/15+'TM1.5SynthPop_2035'!F893,0)</f>
        <v>270</v>
      </c>
      <c r="G893">
        <f>ROUND(('TM1.5SynthPop_2050'!G893-'TM1.5SynthPop_2035'!G893)*5/15+'TM1.5SynthPop_2035'!G893,0)</f>
        <v>344</v>
      </c>
      <c r="H893">
        <f>ROUND(('TM1.5SynthPop_2050'!H893-'TM1.5SynthPop_2035'!H893)*5/15+'TM1.5SynthPop_2035'!H893,0)</f>
        <v>952</v>
      </c>
      <c r="I893">
        <f t="shared" si="70"/>
        <v>2616</v>
      </c>
      <c r="J893">
        <f t="shared" si="74"/>
        <v>0.20760000000000001</v>
      </c>
      <c r="K893">
        <f t="shared" si="74"/>
        <v>0.26150000000000001</v>
      </c>
      <c r="L893">
        <f t="shared" si="74"/>
        <v>0.16739999999999999</v>
      </c>
      <c r="M893">
        <f t="shared" si="74"/>
        <v>0.1288</v>
      </c>
      <c r="N893">
        <f t="shared" si="74"/>
        <v>0.1032</v>
      </c>
      <c r="O893">
        <f t="shared" si="71"/>
        <v>0.13149999999999995</v>
      </c>
      <c r="P893">
        <f t="shared" si="72"/>
        <v>0.6361</v>
      </c>
      <c r="Q893">
        <f t="shared" si="73"/>
        <v>0.3639</v>
      </c>
    </row>
    <row r="894" spans="1:17">
      <c r="A894">
        <v>897</v>
      </c>
      <c r="B894">
        <f>ROUND(('TM1.5SynthPop_2050'!B894-'TM1.5SynthPop_2035'!B894)*5/15+'TM1.5SynthPop_2035'!B894,0)</f>
        <v>258</v>
      </c>
      <c r="C894">
        <f>ROUND(('TM1.5SynthPop_2050'!C894-'TM1.5SynthPop_2035'!C894)*5/15+'TM1.5SynthPop_2035'!C894,0)</f>
        <v>238</v>
      </c>
      <c r="D894">
        <f>ROUND(('TM1.5SynthPop_2050'!D894-'TM1.5SynthPop_2035'!D894)*5/15+'TM1.5SynthPop_2035'!D894,0)</f>
        <v>274</v>
      </c>
      <c r="E894">
        <f>ROUND(('TM1.5SynthPop_2050'!E894-'TM1.5SynthPop_2035'!E894)*5/15+'TM1.5SynthPop_2035'!E894,0)</f>
        <v>142</v>
      </c>
      <c r="F894">
        <f>ROUND(('TM1.5SynthPop_2050'!F894-'TM1.5SynthPop_2035'!F894)*5/15+'TM1.5SynthPop_2035'!F894,0)</f>
        <v>179</v>
      </c>
      <c r="G894">
        <f>ROUND(('TM1.5SynthPop_2050'!G894-'TM1.5SynthPop_2035'!G894)*5/15+'TM1.5SynthPop_2035'!G894,0)</f>
        <v>317</v>
      </c>
      <c r="H894">
        <f>ROUND(('TM1.5SynthPop_2050'!H894-'TM1.5SynthPop_2035'!H894)*5/15+'TM1.5SynthPop_2035'!H894,0)</f>
        <v>643</v>
      </c>
      <c r="I894">
        <f t="shared" si="70"/>
        <v>1408</v>
      </c>
      <c r="J894">
        <f t="shared" si="74"/>
        <v>0.1832</v>
      </c>
      <c r="K894">
        <f t="shared" si="74"/>
        <v>0.16900000000000001</v>
      </c>
      <c r="L894">
        <f t="shared" si="74"/>
        <v>0.1946</v>
      </c>
      <c r="M894">
        <f t="shared" si="74"/>
        <v>0.1009</v>
      </c>
      <c r="N894">
        <f t="shared" si="74"/>
        <v>0.12709999999999999</v>
      </c>
      <c r="O894">
        <f t="shared" si="71"/>
        <v>0.22520000000000007</v>
      </c>
      <c r="P894">
        <f t="shared" si="72"/>
        <v>0.54330000000000001</v>
      </c>
      <c r="Q894">
        <f t="shared" si="73"/>
        <v>0.45669999999999999</v>
      </c>
    </row>
    <row r="895" spans="1:17">
      <c r="A895">
        <v>898</v>
      </c>
      <c r="B895">
        <f>ROUND(('TM1.5SynthPop_2050'!B895-'TM1.5SynthPop_2035'!B895)*5/15+'TM1.5SynthPop_2035'!B895,0)</f>
        <v>323</v>
      </c>
      <c r="C895">
        <f>ROUND(('TM1.5SynthPop_2050'!C895-'TM1.5SynthPop_2035'!C895)*5/15+'TM1.5SynthPop_2035'!C895,0)</f>
        <v>270</v>
      </c>
      <c r="D895">
        <f>ROUND(('TM1.5SynthPop_2050'!D895-'TM1.5SynthPop_2035'!D895)*5/15+'TM1.5SynthPop_2035'!D895,0)</f>
        <v>298</v>
      </c>
      <c r="E895">
        <f>ROUND(('TM1.5SynthPop_2050'!E895-'TM1.5SynthPop_2035'!E895)*5/15+'TM1.5SynthPop_2035'!E895,0)</f>
        <v>143</v>
      </c>
      <c r="F895">
        <f>ROUND(('TM1.5SynthPop_2050'!F895-'TM1.5SynthPop_2035'!F895)*5/15+'TM1.5SynthPop_2035'!F895,0)</f>
        <v>175</v>
      </c>
      <c r="G895">
        <f>ROUND(('TM1.5SynthPop_2050'!G895-'TM1.5SynthPop_2035'!G895)*5/15+'TM1.5SynthPop_2035'!G895,0)</f>
        <v>321</v>
      </c>
      <c r="H895">
        <f>ROUND(('TM1.5SynthPop_2050'!H895-'TM1.5SynthPop_2035'!H895)*5/15+'TM1.5SynthPop_2035'!H895,0)</f>
        <v>623</v>
      </c>
      <c r="I895">
        <f t="shared" si="70"/>
        <v>1530</v>
      </c>
      <c r="J895">
        <f t="shared" si="74"/>
        <v>0.21110000000000001</v>
      </c>
      <c r="K895">
        <f t="shared" si="74"/>
        <v>0.17649999999999999</v>
      </c>
      <c r="L895">
        <f t="shared" si="74"/>
        <v>0.1948</v>
      </c>
      <c r="M895">
        <f t="shared" si="74"/>
        <v>9.35E-2</v>
      </c>
      <c r="N895">
        <f t="shared" si="74"/>
        <v>0.1144</v>
      </c>
      <c r="O895">
        <f t="shared" si="71"/>
        <v>0.2097</v>
      </c>
      <c r="P895">
        <f t="shared" si="72"/>
        <v>0.59279999999999999</v>
      </c>
      <c r="Q895">
        <f t="shared" si="73"/>
        <v>0.40720000000000001</v>
      </c>
    </row>
    <row r="896" spans="1:17">
      <c r="A896">
        <v>899</v>
      </c>
      <c r="B896">
        <f>ROUND(('TM1.5SynthPop_2050'!B896-'TM1.5SynthPop_2035'!B896)*5/15+'TM1.5SynthPop_2035'!B896,0)</f>
        <v>455</v>
      </c>
      <c r="C896">
        <f>ROUND(('TM1.5SynthPop_2050'!C896-'TM1.5SynthPop_2035'!C896)*5/15+'TM1.5SynthPop_2035'!C896,0)</f>
        <v>487</v>
      </c>
      <c r="D896">
        <f>ROUND(('TM1.5SynthPop_2050'!D896-'TM1.5SynthPop_2035'!D896)*5/15+'TM1.5SynthPop_2035'!D896,0)</f>
        <v>503</v>
      </c>
      <c r="E896">
        <f>ROUND(('TM1.5SynthPop_2050'!E896-'TM1.5SynthPop_2035'!E896)*5/15+'TM1.5SynthPop_2035'!E896,0)</f>
        <v>268</v>
      </c>
      <c r="F896">
        <f>ROUND(('TM1.5SynthPop_2050'!F896-'TM1.5SynthPop_2035'!F896)*5/15+'TM1.5SynthPop_2035'!F896,0)</f>
        <v>300</v>
      </c>
      <c r="G896">
        <f>ROUND(('TM1.5SynthPop_2050'!G896-'TM1.5SynthPop_2035'!G896)*5/15+'TM1.5SynthPop_2035'!G896,0)</f>
        <v>525</v>
      </c>
      <c r="H896">
        <f>ROUND(('TM1.5SynthPop_2050'!H896-'TM1.5SynthPop_2035'!H896)*5/15+'TM1.5SynthPop_2035'!H896,0)</f>
        <v>917</v>
      </c>
      <c r="I896">
        <f t="shared" si="70"/>
        <v>2538</v>
      </c>
      <c r="J896">
        <f t="shared" si="74"/>
        <v>0.17929999999999999</v>
      </c>
      <c r="K896">
        <f t="shared" si="74"/>
        <v>0.19189999999999999</v>
      </c>
      <c r="L896">
        <f t="shared" si="74"/>
        <v>0.19819999999999999</v>
      </c>
      <c r="M896">
        <f t="shared" si="74"/>
        <v>0.1056</v>
      </c>
      <c r="N896">
        <f t="shared" si="74"/>
        <v>0.1182</v>
      </c>
      <c r="O896">
        <f t="shared" si="71"/>
        <v>0.20680000000000009</v>
      </c>
      <c r="P896">
        <f t="shared" si="72"/>
        <v>0.63870000000000005</v>
      </c>
      <c r="Q896">
        <f t="shared" si="73"/>
        <v>0.36130000000000001</v>
      </c>
    </row>
    <row r="897" spans="1:17">
      <c r="A897">
        <v>900</v>
      </c>
      <c r="B897">
        <f>ROUND(('TM1.5SynthPop_2050'!B897-'TM1.5SynthPop_2035'!B897)*5/15+'TM1.5SynthPop_2035'!B897,0)</f>
        <v>918</v>
      </c>
      <c r="C897">
        <f>ROUND(('TM1.5SynthPop_2050'!C897-'TM1.5SynthPop_2035'!C897)*5/15+'TM1.5SynthPop_2035'!C897,0)</f>
        <v>844</v>
      </c>
      <c r="D897">
        <f>ROUND(('TM1.5SynthPop_2050'!D897-'TM1.5SynthPop_2035'!D897)*5/15+'TM1.5SynthPop_2035'!D897,0)</f>
        <v>741</v>
      </c>
      <c r="E897">
        <f>ROUND(('TM1.5SynthPop_2050'!E897-'TM1.5SynthPop_2035'!E897)*5/15+'TM1.5SynthPop_2035'!E897,0)</f>
        <v>430</v>
      </c>
      <c r="F897">
        <f>ROUND(('TM1.5SynthPop_2050'!F897-'TM1.5SynthPop_2035'!F897)*5/15+'TM1.5SynthPop_2035'!F897,0)</f>
        <v>388</v>
      </c>
      <c r="G897">
        <f>ROUND(('TM1.5SynthPop_2050'!G897-'TM1.5SynthPop_2035'!G897)*5/15+'TM1.5SynthPop_2035'!G897,0)</f>
        <v>768</v>
      </c>
      <c r="H897">
        <f>ROUND(('TM1.5SynthPop_2050'!H897-'TM1.5SynthPop_2035'!H897)*5/15+'TM1.5SynthPop_2035'!H897,0)</f>
        <v>1577</v>
      </c>
      <c r="I897">
        <f t="shared" si="70"/>
        <v>4089</v>
      </c>
      <c r="J897">
        <f t="shared" si="74"/>
        <v>0.22450000000000001</v>
      </c>
      <c r="K897">
        <f t="shared" si="74"/>
        <v>0.2064</v>
      </c>
      <c r="L897">
        <f t="shared" si="74"/>
        <v>0.1812</v>
      </c>
      <c r="M897">
        <f t="shared" si="74"/>
        <v>0.1052</v>
      </c>
      <c r="N897">
        <f t="shared" si="74"/>
        <v>9.4899999999999998E-2</v>
      </c>
      <c r="O897">
        <f t="shared" si="71"/>
        <v>0.18780000000000008</v>
      </c>
      <c r="P897">
        <f t="shared" si="72"/>
        <v>0.61430000000000007</v>
      </c>
      <c r="Q897">
        <f t="shared" si="73"/>
        <v>0.38569999999999999</v>
      </c>
    </row>
    <row r="898" spans="1:17">
      <c r="A898">
        <v>901</v>
      </c>
      <c r="B898">
        <f>ROUND(('TM1.5SynthPop_2050'!B898-'TM1.5SynthPop_2035'!B898)*5/15+'TM1.5SynthPop_2035'!B898,0)</f>
        <v>283</v>
      </c>
      <c r="C898">
        <f>ROUND(('TM1.5SynthPop_2050'!C898-'TM1.5SynthPop_2035'!C898)*5/15+'TM1.5SynthPop_2035'!C898,0)</f>
        <v>178</v>
      </c>
      <c r="D898">
        <f>ROUND(('TM1.5SynthPop_2050'!D898-'TM1.5SynthPop_2035'!D898)*5/15+'TM1.5SynthPop_2035'!D898,0)</f>
        <v>295</v>
      </c>
      <c r="E898">
        <f>ROUND(('TM1.5SynthPop_2050'!E898-'TM1.5SynthPop_2035'!E898)*5/15+'TM1.5SynthPop_2035'!E898,0)</f>
        <v>244</v>
      </c>
      <c r="F898">
        <f>ROUND(('TM1.5SynthPop_2050'!F898-'TM1.5SynthPop_2035'!F898)*5/15+'TM1.5SynthPop_2035'!F898,0)</f>
        <v>280</v>
      </c>
      <c r="G898">
        <f>ROUND(('TM1.5SynthPop_2050'!G898-'TM1.5SynthPop_2035'!G898)*5/15+'TM1.5SynthPop_2035'!G898,0)</f>
        <v>507</v>
      </c>
      <c r="H898">
        <f>ROUND(('TM1.5SynthPop_2050'!H898-'TM1.5SynthPop_2035'!H898)*5/15+'TM1.5SynthPop_2035'!H898,0)</f>
        <v>383</v>
      </c>
      <c r="I898">
        <f t="shared" si="70"/>
        <v>1787</v>
      </c>
      <c r="J898">
        <f t="shared" si="74"/>
        <v>0.15840000000000001</v>
      </c>
      <c r="K898">
        <f t="shared" si="74"/>
        <v>9.9599999999999994E-2</v>
      </c>
      <c r="L898">
        <f t="shared" si="74"/>
        <v>0.1651</v>
      </c>
      <c r="M898">
        <f t="shared" si="74"/>
        <v>0.13650000000000001</v>
      </c>
      <c r="N898">
        <f t="shared" si="74"/>
        <v>0.15670000000000001</v>
      </c>
      <c r="O898">
        <f t="shared" si="71"/>
        <v>0.28369999999999984</v>
      </c>
      <c r="P898">
        <f t="shared" si="72"/>
        <v>0.78570000000000007</v>
      </c>
      <c r="Q898">
        <f t="shared" si="73"/>
        <v>0.21429999999999999</v>
      </c>
    </row>
    <row r="899" spans="1:17">
      <c r="A899">
        <v>902</v>
      </c>
      <c r="B899">
        <f>ROUND(('TM1.5SynthPop_2050'!B899-'TM1.5SynthPop_2035'!B899)*5/15+'TM1.5SynthPop_2035'!B899,0)</f>
        <v>77</v>
      </c>
      <c r="C899">
        <f>ROUND(('TM1.5SynthPop_2050'!C899-'TM1.5SynthPop_2035'!C899)*5/15+'TM1.5SynthPop_2035'!C899,0)</f>
        <v>72</v>
      </c>
      <c r="D899">
        <f>ROUND(('TM1.5SynthPop_2050'!D899-'TM1.5SynthPop_2035'!D899)*5/15+'TM1.5SynthPop_2035'!D899,0)</f>
        <v>131</v>
      </c>
      <c r="E899">
        <f>ROUND(('TM1.5SynthPop_2050'!E899-'TM1.5SynthPop_2035'!E899)*5/15+'TM1.5SynthPop_2035'!E899,0)</f>
        <v>81</v>
      </c>
      <c r="F899">
        <f>ROUND(('TM1.5SynthPop_2050'!F899-'TM1.5SynthPop_2035'!F899)*5/15+'TM1.5SynthPop_2035'!F899,0)</f>
        <v>126</v>
      </c>
      <c r="G899">
        <f>ROUND(('TM1.5SynthPop_2050'!G899-'TM1.5SynthPop_2035'!G899)*5/15+'TM1.5SynthPop_2035'!G899,0)</f>
        <v>284</v>
      </c>
      <c r="H899">
        <f>ROUND(('TM1.5SynthPop_2050'!H899-'TM1.5SynthPop_2035'!H899)*5/15+'TM1.5SynthPop_2035'!H899,0)</f>
        <v>56</v>
      </c>
      <c r="I899">
        <f t="shared" ref="I899:I962" si="75">SUM(B899:G899)</f>
        <v>771</v>
      </c>
      <c r="J899">
        <f t="shared" si="74"/>
        <v>9.9900000000000003E-2</v>
      </c>
      <c r="K899">
        <f t="shared" si="74"/>
        <v>9.3399999999999997E-2</v>
      </c>
      <c r="L899">
        <f t="shared" si="74"/>
        <v>0.1699</v>
      </c>
      <c r="M899">
        <f t="shared" si="74"/>
        <v>0.1051</v>
      </c>
      <c r="N899">
        <f t="shared" si="74"/>
        <v>0.16339999999999999</v>
      </c>
      <c r="O899">
        <f t="shared" ref="O899:O962" si="76">1-SUM(J899:N899)</f>
        <v>0.36830000000000007</v>
      </c>
      <c r="P899">
        <f t="shared" ref="P899:P962" si="77">1-Q899</f>
        <v>0.9274</v>
      </c>
      <c r="Q899">
        <f t="shared" ref="Q899:Q962" si="78">ROUND(H899/$I899,4)</f>
        <v>7.2599999999999998E-2</v>
      </c>
    </row>
    <row r="900" spans="1:17">
      <c r="A900">
        <v>903</v>
      </c>
      <c r="B900">
        <f>ROUND(('TM1.5SynthPop_2050'!B900-'TM1.5SynthPop_2035'!B900)*5/15+'TM1.5SynthPop_2035'!B900,0)</f>
        <v>259</v>
      </c>
      <c r="C900">
        <f>ROUND(('TM1.5SynthPop_2050'!C900-'TM1.5SynthPop_2035'!C900)*5/15+'TM1.5SynthPop_2035'!C900,0)</f>
        <v>220</v>
      </c>
      <c r="D900">
        <f>ROUND(('TM1.5SynthPop_2050'!D900-'TM1.5SynthPop_2035'!D900)*5/15+'TM1.5SynthPop_2035'!D900,0)</f>
        <v>267</v>
      </c>
      <c r="E900">
        <f>ROUND(('TM1.5SynthPop_2050'!E900-'TM1.5SynthPop_2035'!E900)*5/15+'TM1.5SynthPop_2035'!E900,0)</f>
        <v>249</v>
      </c>
      <c r="F900">
        <f>ROUND(('TM1.5SynthPop_2050'!F900-'TM1.5SynthPop_2035'!F900)*5/15+'TM1.5SynthPop_2035'!F900,0)</f>
        <v>256</v>
      </c>
      <c r="G900">
        <f>ROUND(('TM1.5SynthPop_2050'!G900-'TM1.5SynthPop_2035'!G900)*5/15+'TM1.5SynthPop_2035'!G900,0)</f>
        <v>637</v>
      </c>
      <c r="H900">
        <f>ROUND(('TM1.5SynthPop_2050'!H900-'TM1.5SynthPop_2035'!H900)*5/15+'TM1.5SynthPop_2035'!H900,0)</f>
        <v>364</v>
      </c>
      <c r="I900">
        <f t="shared" si="75"/>
        <v>1888</v>
      </c>
      <c r="J900">
        <f t="shared" si="74"/>
        <v>0.13719999999999999</v>
      </c>
      <c r="K900">
        <f t="shared" si="74"/>
        <v>0.11650000000000001</v>
      </c>
      <c r="L900">
        <f t="shared" si="74"/>
        <v>0.1414</v>
      </c>
      <c r="M900">
        <f t="shared" si="74"/>
        <v>0.13189999999999999</v>
      </c>
      <c r="N900">
        <f t="shared" si="74"/>
        <v>0.1356</v>
      </c>
      <c r="O900">
        <f t="shared" si="76"/>
        <v>0.33739999999999992</v>
      </c>
      <c r="P900">
        <f t="shared" si="77"/>
        <v>0.80720000000000003</v>
      </c>
      <c r="Q900">
        <f t="shared" si="78"/>
        <v>0.1928</v>
      </c>
    </row>
    <row r="901" spans="1:17">
      <c r="A901">
        <v>904</v>
      </c>
      <c r="B901">
        <f>ROUND(('TM1.5SynthPop_2050'!B901-'TM1.5SynthPop_2035'!B901)*5/15+'TM1.5SynthPop_2035'!B901,0)</f>
        <v>351</v>
      </c>
      <c r="C901">
        <f>ROUND(('TM1.5SynthPop_2050'!C901-'TM1.5SynthPop_2035'!C901)*5/15+'TM1.5SynthPop_2035'!C901,0)</f>
        <v>293</v>
      </c>
      <c r="D901">
        <f>ROUND(('TM1.5SynthPop_2050'!D901-'TM1.5SynthPop_2035'!D901)*5/15+'TM1.5SynthPop_2035'!D901,0)</f>
        <v>407</v>
      </c>
      <c r="E901">
        <f>ROUND(('TM1.5SynthPop_2050'!E901-'TM1.5SynthPop_2035'!E901)*5/15+'TM1.5SynthPop_2035'!E901,0)</f>
        <v>265</v>
      </c>
      <c r="F901">
        <f>ROUND(('TM1.5SynthPop_2050'!F901-'TM1.5SynthPop_2035'!F901)*5/15+'TM1.5SynthPop_2035'!F901,0)</f>
        <v>259</v>
      </c>
      <c r="G901">
        <f>ROUND(('TM1.5SynthPop_2050'!G901-'TM1.5SynthPop_2035'!G901)*5/15+'TM1.5SynthPop_2035'!G901,0)</f>
        <v>632</v>
      </c>
      <c r="H901">
        <f>ROUND(('TM1.5SynthPop_2050'!H901-'TM1.5SynthPop_2035'!H901)*5/15+'TM1.5SynthPop_2035'!H901,0)</f>
        <v>781</v>
      </c>
      <c r="I901">
        <f t="shared" si="75"/>
        <v>2207</v>
      </c>
      <c r="J901">
        <f t="shared" si="74"/>
        <v>0.159</v>
      </c>
      <c r="K901">
        <f t="shared" si="74"/>
        <v>0.1328</v>
      </c>
      <c r="L901">
        <f t="shared" si="74"/>
        <v>0.18440000000000001</v>
      </c>
      <c r="M901">
        <f t="shared" si="74"/>
        <v>0.1201</v>
      </c>
      <c r="N901">
        <f t="shared" si="74"/>
        <v>0.1174</v>
      </c>
      <c r="O901">
        <f t="shared" si="76"/>
        <v>0.2863</v>
      </c>
      <c r="P901">
        <f t="shared" si="77"/>
        <v>0.64610000000000001</v>
      </c>
      <c r="Q901">
        <f t="shared" si="78"/>
        <v>0.35389999999999999</v>
      </c>
    </row>
    <row r="902" spans="1:17">
      <c r="A902">
        <v>905</v>
      </c>
      <c r="B902">
        <f>ROUND(('TM1.5SynthPop_2050'!B902-'TM1.5SynthPop_2035'!B902)*5/15+'TM1.5SynthPop_2035'!B902,0)</f>
        <v>446</v>
      </c>
      <c r="C902">
        <f>ROUND(('TM1.5SynthPop_2050'!C902-'TM1.5SynthPop_2035'!C902)*5/15+'TM1.5SynthPop_2035'!C902,0)</f>
        <v>476</v>
      </c>
      <c r="D902">
        <f>ROUND(('TM1.5SynthPop_2050'!D902-'TM1.5SynthPop_2035'!D902)*5/15+'TM1.5SynthPop_2035'!D902,0)</f>
        <v>457</v>
      </c>
      <c r="E902">
        <f>ROUND(('TM1.5SynthPop_2050'!E902-'TM1.5SynthPop_2035'!E902)*5/15+'TM1.5SynthPop_2035'!E902,0)</f>
        <v>248</v>
      </c>
      <c r="F902">
        <f>ROUND(('TM1.5SynthPop_2050'!F902-'TM1.5SynthPop_2035'!F902)*5/15+'TM1.5SynthPop_2035'!F902,0)</f>
        <v>266</v>
      </c>
      <c r="G902">
        <f>ROUND(('TM1.5SynthPop_2050'!G902-'TM1.5SynthPop_2035'!G902)*5/15+'TM1.5SynthPop_2035'!G902,0)</f>
        <v>566</v>
      </c>
      <c r="H902">
        <f>ROUND(('TM1.5SynthPop_2050'!H902-'TM1.5SynthPop_2035'!H902)*5/15+'TM1.5SynthPop_2035'!H902,0)</f>
        <v>978</v>
      </c>
      <c r="I902">
        <f t="shared" si="75"/>
        <v>2459</v>
      </c>
      <c r="J902">
        <f t="shared" si="74"/>
        <v>0.18140000000000001</v>
      </c>
      <c r="K902">
        <f t="shared" si="74"/>
        <v>0.19359999999999999</v>
      </c>
      <c r="L902">
        <f t="shared" si="74"/>
        <v>0.18579999999999999</v>
      </c>
      <c r="M902">
        <f t="shared" si="74"/>
        <v>0.1009</v>
      </c>
      <c r="N902">
        <f t="shared" si="74"/>
        <v>0.1082</v>
      </c>
      <c r="O902">
        <f t="shared" si="76"/>
        <v>0.23010000000000008</v>
      </c>
      <c r="P902">
        <f t="shared" si="77"/>
        <v>0.60230000000000006</v>
      </c>
      <c r="Q902">
        <f t="shared" si="78"/>
        <v>0.3977</v>
      </c>
    </row>
    <row r="903" spans="1:17">
      <c r="A903">
        <v>906</v>
      </c>
      <c r="B903">
        <f>ROUND(('TM1.5SynthPop_2050'!B903-'TM1.5SynthPop_2035'!B903)*5/15+'TM1.5SynthPop_2035'!B903,0)</f>
        <v>328</v>
      </c>
      <c r="C903">
        <f>ROUND(('TM1.5SynthPop_2050'!C903-'TM1.5SynthPop_2035'!C903)*5/15+'TM1.5SynthPop_2035'!C903,0)</f>
        <v>338</v>
      </c>
      <c r="D903">
        <f>ROUND(('TM1.5SynthPop_2050'!D903-'TM1.5SynthPop_2035'!D903)*5/15+'TM1.5SynthPop_2035'!D903,0)</f>
        <v>396</v>
      </c>
      <c r="E903">
        <f>ROUND(('TM1.5SynthPop_2050'!E903-'TM1.5SynthPop_2035'!E903)*5/15+'TM1.5SynthPop_2035'!E903,0)</f>
        <v>243</v>
      </c>
      <c r="F903">
        <f>ROUND(('TM1.5SynthPop_2050'!F903-'TM1.5SynthPop_2035'!F903)*5/15+'TM1.5SynthPop_2035'!F903,0)</f>
        <v>264</v>
      </c>
      <c r="G903">
        <f>ROUND(('TM1.5SynthPop_2050'!G903-'TM1.5SynthPop_2035'!G903)*5/15+'TM1.5SynthPop_2035'!G903,0)</f>
        <v>654</v>
      </c>
      <c r="H903">
        <f>ROUND(('TM1.5SynthPop_2050'!H903-'TM1.5SynthPop_2035'!H903)*5/15+'TM1.5SynthPop_2035'!H903,0)</f>
        <v>730</v>
      </c>
      <c r="I903">
        <f t="shared" si="75"/>
        <v>2223</v>
      </c>
      <c r="J903">
        <f t="shared" si="74"/>
        <v>0.14749999999999999</v>
      </c>
      <c r="K903">
        <f t="shared" si="74"/>
        <v>0.152</v>
      </c>
      <c r="L903">
        <f t="shared" si="74"/>
        <v>0.17810000000000001</v>
      </c>
      <c r="M903">
        <f t="shared" si="74"/>
        <v>0.10929999999999999</v>
      </c>
      <c r="N903">
        <f t="shared" si="74"/>
        <v>0.1188</v>
      </c>
      <c r="O903">
        <f t="shared" si="76"/>
        <v>0.29430000000000001</v>
      </c>
      <c r="P903">
        <f t="shared" si="77"/>
        <v>0.67159999999999997</v>
      </c>
      <c r="Q903">
        <f t="shared" si="78"/>
        <v>0.32840000000000003</v>
      </c>
    </row>
    <row r="904" spans="1:17">
      <c r="A904">
        <v>907</v>
      </c>
      <c r="B904">
        <f>ROUND(('TM1.5SynthPop_2050'!B904-'TM1.5SynthPop_2035'!B904)*5/15+'TM1.5SynthPop_2035'!B904,0)</f>
        <v>136</v>
      </c>
      <c r="C904">
        <f>ROUND(('TM1.5SynthPop_2050'!C904-'TM1.5SynthPop_2035'!C904)*5/15+'TM1.5SynthPop_2035'!C904,0)</f>
        <v>124</v>
      </c>
      <c r="D904">
        <f>ROUND(('TM1.5SynthPop_2050'!D904-'TM1.5SynthPop_2035'!D904)*5/15+'TM1.5SynthPop_2035'!D904,0)</f>
        <v>179</v>
      </c>
      <c r="E904">
        <f>ROUND(('TM1.5SynthPop_2050'!E904-'TM1.5SynthPop_2035'!E904)*5/15+'TM1.5SynthPop_2035'!E904,0)</f>
        <v>140</v>
      </c>
      <c r="F904">
        <f>ROUND(('TM1.5SynthPop_2050'!F904-'TM1.5SynthPop_2035'!F904)*5/15+'TM1.5SynthPop_2035'!F904,0)</f>
        <v>202</v>
      </c>
      <c r="G904">
        <f>ROUND(('TM1.5SynthPop_2050'!G904-'TM1.5SynthPop_2035'!G904)*5/15+'TM1.5SynthPop_2035'!G904,0)</f>
        <v>473</v>
      </c>
      <c r="H904">
        <f>ROUND(('TM1.5SynthPop_2050'!H904-'TM1.5SynthPop_2035'!H904)*5/15+'TM1.5SynthPop_2035'!H904,0)</f>
        <v>204</v>
      </c>
      <c r="I904">
        <f t="shared" si="75"/>
        <v>1254</v>
      </c>
      <c r="J904">
        <f t="shared" si="74"/>
        <v>0.1085</v>
      </c>
      <c r="K904">
        <f t="shared" si="74"/>
        <v>9.8900000000000002E-2</v>
      </c>
      <c r="L904">
        <f t="shared" si="74"/>
        <v>0.14269999999999999</v>
      </c>
      <c r="M904">
        <f t="shared" si="74"/>
        <v>0.1116</v>
      </c>
      <c r="N904">
        <f t="shared" si="74"/>
        <v>0.16109999999999999</v>
      </c>
      <c r="O904">
        <f t="shared" si="76"/>
        <v>0.37719999999999998</v>
      </c>
      <c r="P904">
        <f t="shared" si="77"/>
        <v>0.83729999999999993</v>
      </c>
      <c r="Q904">
        <f t="shared" si="78"/>
        <v>0.16270000000000001</v>
      </c>
    </row>
    <row r="905" spans="1:17">
      <c r="A905">
        <v>908</v>
      </c>
      <c r="B905">
        <f>ROUND(('TM1.5SynthPop_2050'!B905-'TM1.5SynthPop_2035'!B905)*5/15+'TM1.5SynthPop_2035'!B905,0)</f>
        <v>144</v>
      </c>
      <c r="C905">
        <f>ROUND(('TM1.5SynthPop_2050'!C905-'TM1.5SynthPop_2035'!C905)*5/15+'TM1.5SynthPop_2035'!C905,0)</f>
        <v>131</v>
      </c>
      <c r="D905">
        <f>ROUND(('TM1.5SynthPop_2050'!D905-'TM1.5SynthPop_2035'!D905)*5/15+'TM1.5SynthPop_2035'!D905,0)</f>
        <v>224</v>
      </c>
      <c r="E905">
        <f>ROUND(('TM1.5SynthPop_2050'!E905-'TM1.5SynthPop_2035'!E905)*5/15+'TM1.5SynthPop_2035'!E905,0)</f>
        <v>175</v>
      </c>
      <c r="F905">
        <f>ROUND(('TM1.5SynthPop_2050'!F905-'TM1.5SynthPop_2035'!F905)*5/15+'TM1.5SynthPop_2035'!F905,0)</f>
        <v>270</v>
      </c>
      <c r="G905">
        <f>ROUND(('TM1.5SynthPop_2050'!G905-'TM1.5SynthPop_2035'!G905)*5/15+'TM1.5SynthPop_2035'!G905,0)</f>
        <v>564</v>
      </c>
      <c r="H905">
        <f>ROUND(('TM1.5SynthPop_2050'!H905-'TM1.5SynthPop_2035'!H905)*5/15+'TM1.5SynthPop_2035'!H905,0)</f>
        <v>292</v>
      </c>
      <c r="I905">
        <f t="shared" si="75"/>
        <v>1508</v>
      </c>
      <c r="J905">
        <f t="shared" si="74"/>
        <v>9.5500000000000002E-2</v>
      </c>
      <c r="K905">
        <f t="shared" si="74"/>
        <v>8.6900000000000005E-2</v>
      </c>
      <c r="L905">
        <f t="shared" si="74"/>
        <v>0.14849999999999999</v>
      </c>
      <c r="M905">
        <f t="shared" si="74"/>
        <v>0.11600000000000001</v>
      </c>
      <c r="N905">
        <f t="shared" si="74"/>
        <v>0.17899999999999999</v>
      </c>
      <c r="O905">
        <f t="shared" si="76"/>
        <v>0.3741000000000001</v>
      </c>
      <c r="P905">
        <f t="shared" si="77"/>
        <v>0.80640000000000001</v>
      </c>
      <c r="Q905">
        <f t="shared" si="78"/>
        <v>0.19359999999999999</v>
      </c>
    </row>
    <row r="906" spans="1:17">
      <c r="A906">
        <v>909</v>
      </c>
      <c r="B906">
        <f>ROUND(('TM1.5SynthPop_2050'!B906-'TM1.5SynthPop_2035'!B906)*5/15+'TM1.5SynthPop_2035'!B906,0)</f>
        <v>137</v>
      </c>
      <c r="C906">
        <f>ROUND(('TM1.5SynthPop_2050'!C906-'TM1.5SynthPop_2035'!C906)*5/15+'TM1.5SynthPop_2035'!C906,0)</f>
        <v>161</v>
      </c>
      <c r="D906">
        <f>ROUND(('TM1.5SynthPop_2050'!D906-'TM1.5SynthPop_2035'!D906)*5/15+'TM1.5SynthPop_2035'!D906,0)</f>
        <v>220</v>
      </c>
      <c r="E906">
        <f>ROUND(('TM1.5SynthPop_2050'!E906-'TM1.5SynthPop_2035'!E906)*5/15+'TM1.5SynthPop_2035'!E906,0)</f>
        <v>170</v>
      </c>
      <c r="F906">
        <f>ROUND(('TM1.5SynthPop_2050'!F906-'TM1.5SynthPop_2035'!F906)*5/15+'TM1.5SynthPop_2035'!F906,0)</f>
        <v>224</v>
      </c>
      <c r="G906">
        <f>ROUND(('TM1.5SynthPop_2050'!G906-'TM1.5SynthPop_2035'!G906)*5/15+'TM1.5SynthPop_2035'!G906,0)</f>
        <v>511</v>
      </c>
      <c r="H906">
        <f>ROUND(('TM1.5SynthPop_2050'!H906-'TM1.5SynthPop_2035'!H906)*5/15+'TM1.5SynthPop_2035'!H906,0)</f>
        <v>269</v>
      </c>
      <c r="I906">
        <f t="shared" si="75"/>
        <v>1423</v>
      </c>
      <c r="J906">
        <f t="shared" si="74"/>
        <v>9.6299999999999997E-2</v>
      </c>
      <c r="K906">
        <f t="shared" si="74"/>
        <v>0.11310000000000001</v>
      </c>
      <c r="L906">
        <f t="shared" si="74"/>
        <v>0.15459999999999999</v>
      </c>
      <c r="M906">
        <f t="shared" si="74"/>
        <v>0.1195</v>
      </c>
      <c r="N906">
        <f t="shared" si="74"/>
        <v>0.15740000000000001</v>
      </c>
      <c r="O906">
        <f t="shared" si="76"/>
        <v>0.35909999999999997</v>
      </c>
      <c r="P906">
        <f t="shared" si="77"/>
        <v>0.81099999999999994</v>
      </c>
      <c r="Q906">
        <f t="shared" si="78"/>
        <v>0.189</v>
      </c>
    </row>
    <row r="907" spans="1:17">
      <c r="A907">
        <v>910</v>
      </c>
      <c r="B907">
        <f>ROUND(('TM1.5SynthPop_2050'!B907-'TM1.5SynthPop_2035'!B907)*5/15+'TM1.5SynthPop_2035'!B907,0)</f>
        <v>236</v>
      </c>
      <c r="C907">
        <f>ROUND(('TM1.5SynthPop_2050'!C907-'TM1.5SynthPop_2035'!C907)*5/15+'TM1.5SynthPop_2035'!C907,0)</f>
        <v>161</v>
      </c>
      <c r="D907">
        <f>ROUND(('TM1.5SynthPop_2050'!D907-'TM1.5SynthPop_2035'!D907)*5/15+'TM1.5SynthPop_2035'!D907,0)</f>
        <v>310</v>
      </c>
      <c r="E907">
        <f>ROUND(('TM1.5SynthPop_2050'!E907-'TM1.5SynthPop_2035'!E907)*5/15+'TM1.5SynthPop_2035'!E907,0)</f>
        <v>273</v>
      </c>
      <c r="F907">
        <f>ROUND(('TM1.5SynthPop_2050'!F907-'TM1.5SynthPop_2035'!F907)*5/15+'TM1.5SynthPop_2035'!F907,0)</f>
        <v>399</v>
      </c>
      <c r="G907">
        <f>ROUND(('TM1.5SynthPop_2050'!G907-'TM1.5SynthPop_2035'!G907)*5/15+'TM1.5SynthPop_2035'!G907,0)</f>
        <v>913</v>
      </c>
      <c r="H907">
        <f>ROUND(('TM1.5SynthPop_2050'!H907-'TM1.5SynthPop_2035'!H907)*5/15+'TM1.5SynthPop_2035'!H907,0)</f>
        <v>314</v>
      </c>
      <c r="I907">
        <f t="shared" si="75"/>
        <v>2292</v>
      </c>
      <c r="J907">
        <f t="shared" si="74"/>
        <v>0.10299999999999999</v>
      </c>
      <c r="K907">
        <f t="shared" si="74"/>
        <v>7.0199999999999999E-2</v>
      </c>
      <c r="L907">
        <f t="shared" si="74"/>
        <v>0.1353</v>
      </c>
      <c r="M907">
        <f t="shared" si="74"/>
        <v>0.1191</v>
      </c>
      <c r="N907">
        <f t="shared" si="74"/>
        <v>0.1741</v>
      </c>
      <c r="O907">
        <f t="shared" si="76"/>
        <v>0.39829999999999999</v>
      </c>
      <c r="P907">
        <f t="shared" si="77"/>
        <v>0.86299999999999999</v>
      </c>
      <c r="Q907">
        <f t="shared" si="78"/>
        <v>0.13700000000000001</v>
      </c>
    </row>
    <row r="908" spans="1:17">
      <c r="A908">
        <v>911</v>
      </c>
      <c r="B908">
        <f>ROUND(('TM1.5SynthPop_2050'!B908-'TM1.5SynthPop_2035'!B908)*5/15+'TM1.5SynthPop_2035'!B908,0)</f>
        <v>58</v>
      </c>
      <c r="C908">
        <f>ROUND(('TM1.5SynthPop_2050'!C908-'TM1.5SynthPop_2035'!C908)*5/15+'TM1.5SynthPop_2035'!C908,0)</f>
        <v>70</v>
      </c>
      <c r="D908">
        <f>ROUND(('TM1.5SynthPop_2050'!D908-'TM1.5SynthPop_2035'!D908)*5/15+'TM1.5SynthPop_2035'!D908,0)</f>
        <v>175</v>
      </c>
      <c r="E908">
        <f>ROUND(('TM1.5SynthPop_2050'!E908-'TM1.5SynthPop_2035'!E908)*5/15+'TM1.5SynthPop_2035'!E908,0)</f>
        <v>111</v>
      </c>
      <c r="F908">
        <f>ROUND(('TM1.5SynthPop_2050'!F908-'TM1.5SynthPop_2035'!F908)*5/15+'TM1.5SynthPop_2035'!F908,0)</f>
        <v>185</v>
      </c>
      <c r="G908">
        <f>ROUND(('TM1.5SynthPop_2050'!G908-'TM1.5SynthPop_2035'!G908)*5/15+'TM1.5SynthPop_2035'!G908,0)</f>
        <v>453</v>
      </c>
      <c r="H908">
        <f>ROUND(('TM1.5SynthPop_2050'!H908-'TM1.5SynthPop_2035'!H908)*5/15+'TM1.5SynthPop_2035'!H908,0)</f>
        <v>36</v>
      </c>
      <c r="I908">
        <f t="shared" si="75"/>
        <v>1052</v>
      </c>
      <c r="J908">
        <f t="shared" si="74"/>
        <v>5.5100000000000003E-2</v>
      </c>
      <c r="K908">
        <f t="shared" si="74"/>
        <v>6.6500000000000004E-2</v>
      </c>
      <c r="L908">
        <f t="shared" si="74"/>
        <v>0.1663</v>
      </c>
      <c r="M908">
        <f t="shared" si="74"/>
        <v>0.1055</v>
      </c>
      <c r="N908">
        <f t="shared" si="74"/>
        <v>0.1759</v>
      </c>
      <c r="O908">
        <f t="shared" si="76"/>
        <v>0.43069999999999997</v>
      </c>
      <c r="P908">
        <f t="shared" si="77"/>
        <v>0.96579999999999999</v>
      </c>
      <c r="Q908">
        <f t="shared" si="78"/>
        <v>3.4200000000000001E-2</v>
      </c>
    </row>
    <row r="909" spans="1:17">
      <c r="A909">
        <v>912</v>
      </c>
      <c r="B909">
        <f>ROUND(('TM1.5SynthPop_2050'!B909-'TM1.5SynthPop_2035'!B909)*5/15+'TM1.5SynthPop_2035'!B909,0)</f>
        <v>57</v>
      </c>
      <c r="C909">
        <f>ROUND(('TM1.5SynthPop_2050'!C909-'TM1.5SynthPop_2035'!C909)*5/15+'TM1.5SynthPop_2035'!C909,0)</f>
        <v>40</v>
      </c>
      <c r="D909">
        <f>ROUND(('TM1.5SynthPop_2050'!D909-'TM1.5SynthPop_2035'!D909)*5/15+'TM1.5SynthPop_2035'!D909,0)</f>
        <v>251</v>
      </c>
      <c r="E909">
        <f>ROUND(('TM1.5SynthPop_2050'!E909-'TM1.5SynthPop_2035'!E909)*5/15+'TM1.5SynthPop_2035'!E909,0)</f>
        <v>187</v>
      </c>
      <c r="F909">
        <f>ROUND(('TM1.5SynthPop_2050'!F909-'TM1.5SynthPop_2035'!F909)*5/15+'TM1.5SynthPop_2035'!F909,0)</f>
        <v>413</v>
      </c>
      <c r="G909">
        <f>ROUND(('TM1.5SynthPop_2050'!G909-'TM1.5SynthPop_2035'!G909)*5/15+'TM1.5SynthPop_2035'!G909,0)</f>
        <v>910</v>
      </c>
      <c r="H909">
        <f>ROUND(('TM1.5SynthPop_2050'!H909-'TM1.5SynthPop_2035'!H909)*5/15+'TM1.5SynthPop_2035'!H909,0)</f>
        <v>246</v>
      </c>
      <c r="I909">
        <f t="shared" si="75"/>
        <v>1858</v>
      </c>
      <c r="J909">
        <f t="shared" si="74"/>
        <v>3.0700000000000002E-2</v>
      </c>
      <c r="K909">
        <f t="shared" si="74"/>
        <v>2.1499999999999998E-2</v>
      </c>
      <c r="L909">
        <f t="shared" si="74"/>
        <v>0.1351</v>
      </c>
      <c r="M909">
        <f t="shared" si="74"/>
        <v>0.10059999999999999</v>
      </c>
      <c r="N909">
        <f t="shared" si="74"/>
        <v>0.2223</v>
      </c>
      <c r="O909">
        <f t="shared" si="76"/>
        <v>0.48980000000000001</v>
      </c>
      <c r="P909">
        <f t="shared" si="77"/>
        <v>0.86760000000000004</v>
      </c>
      <c r="Q909">
        <f t="shared" si="78"/>
        <v>0.13239999999999999</v>
      </c>
    </row>
    <row r="910" spans="1:17">
      <c r="A910">
        <v>913</v>
      </c>
      <c r="B910">
        <f>ROUND(('TM1.5SynthPop_2050'!B910-'TM1.5SynthPop_2035'!B910)*5/15+'TM1.5SynthPop_2035'!B910,0)</f>
        <v>99</v>
      </c>
      <c r="C910">
        <f>ROUND(('TM1.5SynthPop_2050'!C910-'TM1.5SynthPop_2035'!C910)*5/15+'TM1.5SynthPop_2035'!C910,0)</f>
        <v>78</v>
      </c>
      <c r="D910">
        <f>ROUND(('TM1.5SynthPop_2050'!D910-'TM1.5SynthPop_2035'!D910)*5/15+'TM1.5SynthPop_2035'!D910,0)</f>
        <v>325</v>
      </c>
      <c r="E910">
        <f>ROUND(('TM1.5SynthPop_2050'!E910-'TM1.5SynthPop_2035'!E910)*5/15+'TM1.5SynthPop_2035'!E910,0)</f>
        <v>278</v>
      </c>
      <c r="F910">
        <f>ROUND(('TM1.5SynthPop_2050'!F910-'TM1.5SynthPop_2035'!F910)*5/15+'TM1.5SynthPop_2035'!F910,0)</f>
        <v>546</v>
      </c>
      <c r="G910">
        <f>ROUND(('TM1.5SynthPop_2050'!G910-'TM1.5SynthPop_2035'!G910)*5/15+'TM1.5SynthPop_2035'!G910,0)</f>
        <v>1181</v>
      </c>
      <c r="H910">
        <f>ROUND(('TM1.5SynthPop_2050'!H910-'TM1.5SynthPop_2035'!H910)*5/15+'TM1.5SynthPop_2035'!H910,0)</f>
        <v>285</v>
      </c>
      <c r="I910">
        <f t="shared" si="75"/>
        <v>2507</v>
      </c>
      <c r="J910">
        <f t="shared" si="74"/>
        <v>3.95E-2</v>
      </c>
      <c r="K910">
        <f t="shared" si="74"/>
        <v>3.1099999999999999E-2</v>
      </c>
      <c r="L910">
        <f t="shared" si="74"/>
        <v>0.12959999999999999</v>
      </c>
      <c r="M910">
        <f t="shared" si="74"/>
        <v>0.1109</v>
      </c>
      <c r="N910">
        <f t="shared" si="74"/>
        <v>0.21779999999999999</v>
      </c>
      <c r="O910">
        <f t="shared" si="76"/>
        <v>0.47110000000000007</v>
      </c>
      <c r="P910">
        <f t="shared" si="77"/>
        <v>0.88629999999999998</v>
      </c>
      <c r="Q910">
        <f t="shared" si="78"/>
        <v>0.1137</v>
      </c>
    </row>
    <row r="911" spans="1:17">
      <c r="A911">
        <v>914</v>
      </c>
      <c r="B911">
        <f>ROUND(('TM1.5SynthPop_2050'!B911-'TM1.5SynthPop_2035'!B911)*5/15+'TM1.5SynthPop_2035'!B911,0)</f>
        <v>89</v>
      </c>
      <c r="C911">
        <f>ROUND(('TM1.5SynthPop_2050'!C911-'TM1.5SynthPop_2035'!C911)*5/15+'TM1.5SynthPop_2035'!C911,0)</f>
        <v>52</v>
      </c>
      <c r="D911">
        <f>ROUND(('TM1.5SynthPop_2050'!D911-'TM1.5SynthPop_2035'!D911)*5/15+'TM1.5SynthPop_2035'!D911,0)</f>
        <v>305</v>
      </c>
      <c r="E911">
        <f>ROUND(('TM1.5SynthPop_2050'!E911-'TM1.5SynthPop_2035'!E911)*5/15+'TM1.5SynthPop_2035'!E911,0)</f>
        <v>240</v>
      </c>
      <c r="F911">
        <f>ROUND(('TM1.5SynthPop_2050'!F911-'TM1.5SynthPop_2035'!F911)*5/15+'TM1.5SynthPop_2035'!F911,0)</f>
        <v>476</v>
      </c>
      <c r="G911">
        <f>ROUND(('TM1.5SynthPop_2050'!G911-'TM1.5SynthPop_2035'!G911)*5/15+'TM1.5SynthPop_2035'!G911,0)</f>
        <v>1176</v>
      </c>
      <c r="H911">
        <f>ROUND(('TM1.5SynthPop_2050'!H911-'TM1.5SynthPop_2035'!H911)*5/15+'TM1.5SynthPop_2035'!H911,0)</f>
        <v>269</v>
      </c>
      <c r="I911">
        <f t="shared" si="75"/>
        <v>2338</v>
      </c>
      <c r="J911">
        <f t="shared" si="74"/>
        <v>3.8100000000000002E-2</v>
      </c>
      <c r="K911">
        <f t="shared" si="74"/>
        <v>2.2200000000000001E-2</v>
      </c>
      <c r="L911">
        <f t="shared" si="74"/>
        <v>0.1305</v>
      </c>
      <c r="M911">
        <f t="shared" si="74"/>
        <v>0.1027</v>
      </c>
      <c r="N911">
        <f t="shared" si="74"/>
        <v>0.2036</v>
      </c>
      <c r="O911">
        <f t="shared" si="76"/>
        <v>0.5028999999999999</v>
      </c>
      <c r="P911">
        <f t="shared" si="77"/>
        <v>0.88490000000000002</v>
      </c>
      <c r="Q911">
        <f t="shared" si="78"/>
        <v>0.11509999999999999</v>
      </c>
    </row>
    <row r="912" spans="1:17">
      <c r="A912">
        <v>915</v>
      </c>
      <c r="B912">
        <f>ROUND(('TM1.5SynthPop_2050'!B912-'TM1.5SynthPop_2035'!B912)*5/15+'TM1.5SynthPop_2035'!B912,0)</f>
        <v>108</v>
      </c>
      <c r="C912">
        <f>ROUND(('TM1.5SynthPop_2050'!C912-'TM1.5SynthPop_2035'!C912)*5/15+'TM1.5SynthPop_2035'!C912,0)</f>
        <v>123</v>
      </c>
      <c r="D912">
        <f>ROUND(('TM1.5SynthPop_2050'!D912-'TM1.5SynthPop_2035'!D912)*5/15+'TM1.5SynthPop_2035'!D912,0)</f>
        <v>209</v>
      </c>
      <c r="E912">
        <f>ROUND(('TM1.5SynthPop_2050'!E912-'TM1.5SynthPop_2035'!E912)*5/15+'TM1.5SynthPop_2035'!E912,0)</f>
        <v>133</v>
      </c>
      <c r="F912">
        <f>ROUND(('TM1.5SynthPop_2050'!F912-'TM1.5SynthPop_2035'!F912)*5/15+'TM1.5SynthPop_2035'!F912,0)</f>
        <v>238</v>
      </c>
      <c r="G912">
        <f>ROUND(('TM1.5SynthPop_2050'!G912-'TM1.5SynthPop_2035'!G912)*5/15+'TM1.5SynthPop_2035'!G912,0)</f>
        <v>579</v>
      </c>
      <c r="H912">
        <f>ROUND(('TM1.5SynthPop_2050'!H912-'TM1.5SynthPop_2035'!H912)*5/15+'TM1.5SynthPop_2035'!H912,0)</f>
        <v>174</v>
      </c>
      <c r="I912">
        <f t="shared" si="75"/>
        <v>1390</v>
      </c>
      <c r="J912">
        <f t="shared" si="74"/>
        <v>7.7700000000000005E-2</v>
      </c>
      <c r="K912">
        <f t="shared" si="74"/>
        <v>8.8499999999999995E-2</v>
      </c>
      <c r="L912">
        <f t="shared" si="74"/>
        <v>0.15040000000000001</v>
      </c>
      <c r="M912">
        <f t="shared" si="74"/>
        <v>9.5699999999999993E-2</v>
      </c>
      <c r="N912">
        <f t="shared" si="74"/>
        <v>0.17119999999999999</v>
      </c>
      <c r="O912">
        <f t="shared" si="76"/>
        <v>0.41649999999999998</v>
      </c>
      <c r="P912">
        <f t="shared" si="77"/>
        <v>0.87480000000000002</v>
      </c>
      <c r="Q912">
        <f t="shared" si="78"/>
        <v>0.12520000000000001</v>
      </c>
    </row>
    <row r="913" spans="1:17">
      <c r="A913">
        <v>916</v>
      </c>
      <c r="B913">
        <f>ROUND(('TM1.5SynthPop_2050'!B913-'TM1.5SynthPop_2035'!B913)*5/15+'TM1.5SynthPop_2035'!B913,0)</f>
        <v>62</v>
      </c>
      <c r="C913">
        <f>ROUND(('TM1.5SynthPop_2050'!C913-'TM1.5SynthPop_2035'!C913)*5/15+'TM1.5SynthPop_2035'!C913,0)</f>
        <v>72</v>
      </c>
      <c r="D913">
        <f>ROUND(('TM1.5SynthPop_2050'!D913-'TM1.5SynthPop_2035'!D913)*5/15+'TM1.5SynthPop_2035'!D913,0)</f>
        <v>206</v>
      </c>
      <c r="E913">
        <f>ROUND(('TM1.5SynthPop_2050'!E913-'TM1.5SynthPop_2035'!E913)*5/15+'TM1.5SynthPop_2035'!E913,0)</f>
        <v>151</v>
      </c>
      <c r="F913">
        <f>ROUND(('TM1.5SynthPop_2050'!F913-'TM1.5SynthPop_2035'!F913)*5/15+'TM1.5SynthPop_2035'!F913,0)</f>
        <v>246</v>
      </c>
      <c r="G913">
        <f>ROUND(('TM1.5SynthPop_2050'!G913-'TM1.5SynthPop_2035'!G913)*5/15+'TM1.5SynthPop_2035'!G913,0)</f>
        <v>654</v>
      </c>
      <c r="H913">
        <f>ROUND(('TM1.5SynthPop_2050'!H913-'TM1.5SynthPop_2035'!H913)*5/15+'TM1.5SynthPop_2035'!H913,0)</f>
        <v>122</v>
      </c>
      <c r="I913">
        <f t="shared" si="75"/>
        <v>1391</v>
      </c>
      <c r="J913">
        <f t="shared" si="74"/>
        <v>4.4600000000000001E-2</v>
      </c>
      <c r="K913">
        <f t="shared" si="74"/>
        <v>5.1799999999999999E-2</v>
      </c>
      <c r="L913">
        <f t="shared" si="74"/>
        <v>0.14810000000000001</v>
      </c>
      <c r="M913">
        <f t="shared" si="74"/>
        <v>0.1086</v>
      </c>
      <c r="N913">
        <f t="shared" si="74"/>
        <v>0.1769</v>
      </c>
      <c r="O913">
        <f t="shared" si="76"/>
        <v>0.47</v>
      </c>
      <c r="P913">
        <f t="shared" si="77"/>
        <v>0.9123</v>
      </c>
      <c r="Q913">
        <f t="shared" si="78"/>
        <v>8.77E-2</v>
      </c>
    </row>
    <row r="914" spans="1:17">
      <c r="A914">
        <v>917</v>
      </c>
      <c r="B914">
        <f>ROUND(('TM1.5SynthPop_2050'!B914-'TM1.5SynthPop_2035'!B914)*5/15+'TM1.5SynthPop_2035'!B914,0)</f>
        <v>41</v>
      </c>
      <c r="C914">
        <f>ROUND(('TM1.5SynthPop_2050'!C914-'TM1.5SynthPop_2035'!C914)*5/15+'TM1.5SynthPop_2035'!C914,0)</f>
        <v>68</v>
      </c>
      <c r="D914">
        <f>ROUND(('TM1.5SynthPop_2050'!D914-'TM1.5SynthPop_2035'!D914)*5/15+'TM1.5SynthPop_2035'!D914,0)</f>
        <v>208</v>
      </c>
      <c r="E914">
        <f>ROUND(('TM1.5SynthPop_2050'!E914-'TM1.5SynthPop_2035'!E914)*5/15+'TM1.5SynthPop_2035'!E914,0)</f>
        <v>183</v>
      </c>
      <c r="F914">
        <f>ROUND(('TM1.5SynthPop_2050'!F914-'TM1.5SynthPop_2035'!F914)*5/15+'TM1.5SynthPop_2035'!F914,0)</f>
        <v>327</v>
      </c>
      <c r="G914">
        <f>ROUND(('TM1.5SynthPop_2050'!G914-'TM1.5SynthPop_2035'!G914)*5/15+'TM1.5SynthPop_2035'!G914,0)</f>
        <v>930</v>
      </c>
      <c r="H914">
        <f>ROUND(('TM1.5SynthPop_2050'!H914-'TM1.5SynthPop_2035'!H914)*5/15+'TM1.5SynthPop_2035'!H914,0)</f>
        <v>518</v>
      </c>
      <c r="I914">
        <f t="shared" si="75"/>
        <v>1757</v>
      </c>
      <c r="J914">
        <f t="shared" si="74"/>
        <v>2.3300000000000001E-2</v>
      </c>
      <c r="K914">
        <f t="shared" si="74"/>
        <v>3.8699999999999998E-2</v>
      </c>
      <c r="L914">
        <f t="shared" si="74"/>
        <v>0.11840000000000001</v>
      </c>
      <c r="M914">
        <f t="shared" si="74"/>
        <v>0.1042</v>
      </c>
      <c r="N914">
        <f t="shared" si="74"/>
        <v>0.18609999999999999</v>
      </c>
      <c r="O914">
        <f t="shared" si="76"/>
        <v>0.52929999999999999</v>
      </c>
      <c r="P914">
        <f t="shared" si="77"/>
        <v>0.70520000000000005</v>
      </c>
      <c r="Q914">
        <f t="shared" si="78"/>
        <v>0.29480000000000001</v>
      </c>
    </row>
    <row r="915" spans="1:17">
      <c r="A915">
        <v>918</v>
      </c>
      <c r="B915">
        <f>ROUND(('TM1.5SynthPop_2050'!B915-'TM1.5SynthPop_2035'!B915)*5/15+'TM1.5SynthPop_2035'!B915,0)</f>
        <v>56</v>
      </c>
      <c r="C915">
        <f>ROUND(('TM1.5SynthPop_2050'!C915-'TM1.5SynthPop_2035'!C915)*5/15+'TM1.5SynthPop_2035'!C915,0)</f>
        <v>66</v>
      </c>
      <c r="D915">
        <f>ROUND(('TM1.5SynthPop_2050'!D915-'TM1.5SynthPop_2035'!D915)*5/15+'TM1.5SynthPop_2035'!D915,0)</f>
        <v>260</v>
      </c>
      <c r="E915">
        <f>ROUND(('TM1.5SynthPop_2050'!E915-'TM1.5SynthPop_2035'!E915)*5/15+'TM1.5SynthPop_2035'!E915,0)</f>
        <v>223</v>
      </c>
      <c r="F915">
        <f>ROUND(('TM1.5SynthPop_2050'!F915-'TM1.5SynthPop_2035'!F915)*5/15+'TM1.5SynthPop_2035'!F915,0)</f>
        <v>405</v>
      </c>
      <c r="G915">
        <f>ROUND(('TM1.5SynthPop_2050'!G915-'TM1.5SynthPop_2035'!G915)*5/15+'TM1.5SynthPop_2035'!G915,0)</f>
        <v>1194</v>
      </c>
      <c r="H915">
        <f>ROUND(('TM1.5SynthPop_2050'!H915-'TM1.5SynthPop_2035'!H915)*5/15+'TM1.5SynthPop_2035'!H915,0)</f>
        <v>527</v>
      </c>
      <c r="I915">
        <f t="shared" si="75"/>
        <v>2204</v>
      </c>
      <c r="J915">
        <f t="shared" si="74"/>
        <v>2.5399999999999999E-2</v>
      </c>
      <c r="K915">
        <f t="shared" si="74"/>
        <v>2.9899999999999999E-2</v>
      </c>
      <c r="L915">
        <f t="shared" si="74"/>
        <v>0.11799999999999999</v>
      </c>
      <c r="M915">
        <f t="shared" si="74"/>
        <v>0.1012</v>
      </c>
      <c r="N915">
        <f t="shared" si="74"/>
        <v>0.18379999999999999</v>
      </c>
      <c r="O915">
        <f t="shared" si="76"/>
        <v>0.54169999999999996</v>
      </c>
      <c r="P915">
        <f t="shared" si="77"/>
        <v>0.76090000000000002</v>
      </c>
      <c r="Q915">
        <f t="shared" si="78"/>
        <v>0.23910000000000001</v>
      </c>
    </row>
    <row r="916" spans="1:17">
      <c r="A916">
        <v>919</v>
      </c>
      <c r="B916">
        <f>ROUND(('TM1.5SynthPop_2050'!B916-'TM1.5SynthPop_2035'!B916)*5/15+'TM1.5SynthPop_2035'!B916,0)</f>
        <v>38</v>
      </c>
      <c r="C916">
        <f>ROUND(('TM1.5SynthPop_2050'!C916-'TM1.5SynthPop_2035'!C916)*5/15+'TM1.5SynthPop_2035'!C916,0)</f>
        <v>42</v>
      </c>
      <c r="D916">
        <f>ROUND(('TM1.5SynthPop_2050'!D916-'TM1.5SynthPop_2035'!D916)*5/15+'TM1.5SynthPop_2035'!D916,0)</f>
        <v>96</v>
      </c>
      <c r="E916">
        <f>ROUND(('TM1.5SynthPop_2050'!E916-'TM1.5SynthPop_2035'!E916)*5/15+'TM1.5SynthPop_2035'!E916,0)</f>
        <v>66</v>
      </c>
      <c r="F916">
        <f>ROUND(('TM1.5SynthPop_2050'!F916-'TM1.5SynthPop_2035'!F916)*5/15+'TM1.5SynthPop_2035'!F916,0)</f>
        <v>117</v>
      </c>
      <c r="G916">
        <f>ROUND(('TM1.5SynthPop_2050'!G916-'TM1.5SynthPop_2035'!G916)*5/15+'TM1.5SynthPop_2035'!G916,0)</f>
        <v>337</v>
      </c>
      <c r="H916">
        <f>ROUND(('TM1.5SynthPop_2050'!H916-'TM1.5SynthPop_2035'!H916)*5/15+'TM1.5SynthPop_2035'!H916,0)</f>
        <v>92</v>
      </c>
      <c r="I916">
        <f t="shared" si="75"/>
        <v>696</v>
      </c>
      <c r="J916">
        <f t="shared" si="74"/>
        <v>5.4600000000000003E-2</v>
      </c>
      <c r="K916">
        <f t="shared" si="74"/>
        <v>6.0299999999999999E-2</v>
      </c>
      <c r="L916">
        <f t="shared" si="74"/>
        <v>0.13789999999999999</v>
      </c>
      <c r="M916">
        <f t="shared" si="74"/>
        <v>9.4799999999999995E-2</v>
      </c>
      <c r="N916">
        <f t="shared" si="74"/>
        <v>0.1681</v>
      </c>
      <c r="O916">
        <f t="shared" si="76"/>
        <v>0.48429999999999995</v>
      </c>
      <c r="P916">
        <f t="shared" si="77"/>
        <v>0.86780000000000002</v>
      </c>
      <c r="Q916">
        <f t="shared" si="78"/>
        <v>0.13220000000000001</v>
      </c>
    </row>
    <row r="917" spans="1:17">
      <c r="A917">
        <v>920</v>
      </c>
      <c r="B917">
        <f>ROUND(('TM1.5SynthPop_2050'!B917-'TM1.5SynthPop_2035'!B917)*5/15+'TM1.5SynthPop_2035'!B917,0)</f>
        <v>50</v>
      </c>
      <c r="C917">
        <f>ROUND(('TM1.5SynthPop_2050'!C917-'TM1.5SynthPop_2035'!C917)*5/15+'TM1.5SynthPop_2035'!C917,0)</f>
        <v>35</v>
      </c>
      <c r="D917">
        <f>ROUND(('TM1.5SynthPop_2050'!D917-'TM1.5SynthPop_2035'!D917)*5/15+'TM1.5SynthPop_2035'!D917,0)</f>
        <v>108</v>
      </c>
      <c r="E917">
        <f>ROUND(('TM1.5SynthPop_2050'!E917-'TM1.5SynthPop_2035'!E917)*5/15+'TM1.5SynthPop_2035'!E917,0)</f>
        <v>74</v>
      </c>
      <c r="F917">
        <f>ROUND(('TM1.5SynthPop_2050'!F917-'TM1.5SynthPop_2035'!F917)*5/15+'TM1.5SynthPop_2035'!F917,0)</f>
        <v>148</v>
      </c>
      <c r="G917">
        <f>ROUND(('TM1.5SynthPop_2050'!G917-'TM1.5SynthPop_2035'!G917)*5/15+'TM1.5SynthPop_2035'!G917,0)</f>
        <v>399</v>
      </c>
      <c r="H917">
        <f>ROUND(('TM1.5SynthPop_2050'!H917-'TM1.5SynthPop_2035'!H917)*5/15+'TM1.5SynthPop_2035'!H917,0)</f>
        <v>110</v>
      </c>
      <c r="I917">
        <f t="shared" si="75"/>
        <v>814</v>
      </c>
      <c r="J917">
        <f t="shared" si="74"/>
        <v>6.1400000000000003E-2</v>
      </c>
      <c r="K917">
        <f t="shared" si="74"/>
        <v>4.2999999999999997E-2</v>
      </c>
      <c r="L917">
        <f t="shared" si="74"/>
        <v>0.13270000000000001</v>
      </c>
      <c r="M917">
        <f t="shared" si="74"/>
        <v>9.0899999999999995E-2</v>
      </c>
      <c r="N917">
        <f t="shared" si="74"/>
        <v>0.18179999999999999</v>
      </c>
      <c r="O917">
        <f t="shared" si="76"/>
        <v>0.49019999999999997</v>
      </c>
      <c r="P917">
        <f t="shared" si="77"/>
        <v>0.8649</v>
      </c>
      <c r="Q917">
        <f t="shared" si="78"/>
        <v>0.1351</v>
      </c>
    </row>
    <row r="918" spans="1:17">
      <c r="A918">
        <v>921</v>
      </c>
      <c r="B918">
        <f>ROUND(('TM1.5SynthPop_2050'!B918-'TM1.5SynthPop_2035'!B918)*5/15+'TM1.5SynthPop_2035'!B918,0)</f>
        <v>192</v>
      </c>
      <c r="C918">
        <f>ROUND(('TM1.5SynthPop_2050'!C918-'TM1.5SynthPop_2035'!C918)*5/15+'TM1.5SynthPop_2035'!C918,0)</f>
        <v>148</v>
      </c>
      <c r="D918">
        <f>ROUND(('TM1.5SynthPop_2050'!D918-'TM1.5SynthPop_2035'!D918)*5/15+'TM1.5SynthPop_2035'!D918,0)</f>
        <v>157</v>
      </c>
      <c r="E918">
        <f>ROUND(('TM1.5SynthPop_2050'!E918-'TM1.5SynthPop_2035'!E918)*5/15+'TM1.5SynthPop_2035'!E918,0)</f>
        <v>154</v>
      </c>
      <c r="F918">
        <f>ROUND(('TM1.5SynthPop_2050'!F918-'TM1.5SynthPop_2035'!F918)*5/15+'TM1.5SynthPop_2035'!F918,0)</f>
        <v>183</v>
      </c>
      <c r="G918">
        <f>ROUND(('TM1.5SynthPop_2050'!G918-'TM1.5SynthPop_2035'!G918)*5/15+'TM1.5SynthPop_2035'!G918,0)</f>
        <v>448</v>
      </c>
      <c r="H918">
        <f>ROUND(('TM1.5SynthPop_2050'!H918-'TM1.5SynthPop_2035'!H918)*5/15+'TM1.5SynthPop_2035'!H918,0)</f>
        <v>174</v>
      </c>
      <c r="I918">
        <f t="shared" si="75"/>
        <v>1282</v>
      </c>
      <c r="J918">
        <f t="shared" si="74"/>
        <v>0.14979999999999999</v>
      </c>
      <c r="K918">
        <f t="shared" si="74"/>
        <v>0.1154</v>
      </c>
      <c r="L918">
        <f t="shared" si="74"/>
        <v>0.1225</v>
      </c>
      <c r="M918">
        <f t="shared" si="74"/>
        <v>0.1201</v>
      </c>
      <c r="N918">
        <f t="shared" si="74"/>
        <v>0.14269999999999999</v>
      </c>
      <c r="O918">
        <f t="shared" si="76"/>
        <v>0.34949999999999992</v>
      </c>
      <c r="P918">
        <f t="shared" si="77"/>
        <v>0.86430000000000007</v>
      </c>
      <c r="Q918">
        <f t="shared" si="78"/>
        <v>0.13569999999999999</v>
      </c>
    </row>
    <row r="919" spans="1:17">
      <c r="A919">
        <v>922</v>
      </c>
      <c r="B919">
        <f>ROUND(('TM1.5SynthPop_2050'!B919-'TM1.5SynthPop_2035'!B919)*5/15+'TM1.5SynthPop_2035'!B919,0)</f>
        <v>325</v>
      </c>
      <c r="C919">
        <f>ROUND(('TM1.5SynthPop_2050'!C919-'TM1.5SynthPop_2035'!C919)*5/15+'TM1.5SynthPop_2035'!C919,0)</f>
        <v>309</v>
      </c>
      <c r="D919">
        <f>ROUND(('TM1.5SynthPop_2050'!D919-'TM1.5SynthPop_2035'!D919)*5/15+'TM1.5SynthPop_2035'!D919,0)</f>
        <v>313</v>
      </c>
      <c r="E919">
        <f>ROUND(('TM1.5SynthPop_2050'!E919-'TM1.5SynthPop_2035'!E919)*5/15+'TM1.5SynthPop_2035'!E919,0)</f>
        <v>248</v>
      </c>
      <c r="F919">
        <f>ROUND(('TM1.5SynthPop_2050'!F919-'TM1.5SynthPop_2035'!F919)*5/15+'TM1.5SynthPop_2035'!F919,0)</f>
        <v>305</v>
      </c>
      <c r="G919">
        <f>ROUND(('TM1.5SynthPop_2050'!G919-'TM1.5SynthPop_2035'!G919)*5/15+'TM1.5SynthPop_2035'!G919,0)</f>
        <v>699</v>
      </c>
      <c r="H919">
        <f>ROUND(('TM1.5SynthPop_2050'!H919-'TM1.5SynthPop_2035'!H919)*5/15+'TM1.5SynthPop_2035'!H919,0)</f>
        <v>247</v>
      </c>
      <c r="I919">
        <f t="shared" si="75"/>
        <v>2199</v>
      </c>
      <c r="J919">
        <f t="shared" si="74"/>
        <v>0.14779999999999999</v>
      </c>
      <c r="K919">
        <f t="shared" si="74"/>
        <v>0.14050000000000001</v>
      </c>
      <c r="L919">
        <f t="shared" si="74"/>
        <v>0.14230000000000001</v>
      </c>
      <c r="M919">
        <f t="shared" si="74"/>
        <v>0.1128</v>
      </c>
      <c r="N919">
        <f t="shared" si="74"/>
        <v>0.13869999999999999</v>
      </c>
      <c r="O919">
        <f t="shared" si="76"/>
        <v>0.31790000000000007</v>
      </c>
      <c r="P919">
        <f t="shared" si="77"/>
        <v>0.88770000000000004</v>
      </c>
      <c r="Q919">
        <f t="shared" si="78"/>
        <v>0.1123</v>
      </c>
    </row>
    <row r="920" spans="1:17">
      <c r="A920">
        <v>923</v>
      </c>
      <c r="B920">
        <f>ROUND(('TM1.5SynthPop_2050'!B920-'TM1.5SynthPop_2035'!B920)*5/15+'TM1.5SynthPop_2035'!B920,0)</f>
        <v>427</v>
      </c>
      <c r="C920">
        <f>ROUND(('TM1.5SynthPop_2050'!C920-'TM1.5SynthPop_2035'!C920)*5/15+'TM1.5SynthPop_2035'!C920,0)</f>
        <v>359</v>
      </c>
      <c r="D920">
        <f>ROUND(('TM1.5SynthPop_2050'!D920-'TM1.5SynthPop_2035'!D920)*5/15+'TM1.5SynthPop_2035'!D920,0)</f>
        <v>460</v>
      </c>
      <c r="E920">
        <f>ROUND(('TM1.5SynthPop_2050'!E920-'TM1.5SynthPop_2035'!E920)*5/15+'TM1.5SynthPop_2035'!E920,0)</f>
        <v>356</v>
      </c>
      <c r="F920">
        <f>ROUND(('TM1.5SynthPop_2050'!F920-'TM1.5SynthPop_2035'!F920)*5/15+'TM1.5SynthPop_2035'!F920,0)</f>
        <v>335</v>
      </c>
      <c r="G920">
        <f>ROUND(('TM1.5SynthPop_2050'!G920-'TM1.5SynthPop_2035'!G920)*5/15+'TM1.5SynthPop_2035'!G920,0)</f>
        <v>788</v>
      </c>
      <c r="H920">
        <f>ROUND(('TM1.5SynthPop_2050'!H920-'TM1.5SynthPop_2035'!H920)*5/15+'TM1.5SynthPop_2035'!H920,0)</f>
        <v>888</v>
      </c>
      <c r="I920">
        <f t="shared" si="75"/>
        <v>2725</v>
      </c>
      <c r="J920">
        <f t="shared" si="74"/>
        <v>0.15670000000000001</v>
      </c>
      <c r="K920">
        <f t="shared" si="74"/>
        <v>0.13170000000000001</v>
      </c>
      <c r="L920">
        <f t="shared" si="74"/>
        <v>0.16880000000000001</v>
      </c>
      <c r="M920">
        <f t="shared" si="74"/>
        <v>0.13059999999999999</v>
      </c>
      <c r="N920">
        <f t="shared" si="74"/>
        <v>0.1229</v>
      </c>
      <c r="O920">
        <f t="shared" si="76"/>
        <v>0.2893</v>
      </c>
      <c r="P920">
        <f t="shared" si="77"/>
        <v>0.67409999999999992</v>
      </c>
      <c r="Q920">
        <f t="shared" si="78"/>
        <v>0.32590000000000002</v>
      </c>
    </row>
    <row r="921" spans="1:17">
      <c r="A921">
        <v>924</v>
      </c>
      <c r="B921">
        <f>ROUND(('TM1.5SynthPop_2050'!B921-'TM1.5SynthPop_2035'!B921)*5/15+'TM1.5SynthPop_2035'!B921,0)</f>
        <v>343</v>
      </c>
      <c r="C921">
        <f>ROUND(('TM1.5SynthPop_2050'!C921-'TM1.5SynthPop_2035'!C921)*5/15+'TM1.5SynthPop_2035'!C921,0)</f>
        <v>308</v>
      </c>
      <c r="D921">
        <f>ROUND(('TM1.5SynthPop_2050'!D921-'TM1.5SynthPop_2035'!D921)*5/15+'TM1.5SynthPop_2035'!D921,0)</f>
        <v>395</v>
      </c>
      <c r="E921">
        <f>ROUND(('TM1.5SynthPop_2050'!E921-'TM1.5SynthPop_2035'!E921)*5/15+'TM1.5SynthPop_2035'!E921,0)</f>
        <v>220</v>
      </c>
      <c r="F921">
        <f>ROUND(('TM1.5SynthPop_2050'!F921-'TM1.5SynthPop_2035'!F921)*5/15+'TM1.5SynthPop_2035'!F921,0)</f>
        <v>235</v>
      </c>
      <c r="G921">
        <f>ROUND(('TM1.5SynthPop_2050'!G921-'TM1.5SynthPop_2035'!G921)*5/15+'TM1.5SynthPop_2035'!G921,0)</f>
        <v>464</v>
      </c>
      <c r="H921">
        <f>ROUND(('TM1.5SynthPop_2050'!H921-'TM1.5SynthPop_2035'!H921)*5/15+'TM1.5SynthPop_2035'!H921,0)</f>
        <v>723</v>
      </c>
      <c r="I921">
        <f t="shared" si="75"/>
        <v>1965</v>
      </c>
      <c r="J921">
        <f t="shared" si="74"/>
        <v>0.17460000000000001</v>
      </c>
      <c r="K921">
        <f t="shared" si="74"/>
        <v>0.15670000000000001</v>
      </c>
      <c r="L921">
        <f t="shared" si="74"/>
        <v>0.20100000000000001</v>
      </c>
      <c r="M921">
        <f t="shared" si="74"/>
        <v>0.112</v>
      </c>
      <c r="N921">
        <f t="shared" si="74"/>
        <v>0.1196</v>
      </c>
      <c r="O921">
        <f t="shared" si="76"/>
        <v>0.23609999999999998</v>
      </c>
      <c r="P921">
        <f t="shared" si="77"/>
        <v>0.6321</v>
      </c>
      <c r="Q921">
        <f t="shared" si="78"/>
        <v>0.3679</v>
      </c>
    </row>
    <row r="922" spans="1:17">
      <c r="A922">
        <v>925</v>
      </c>
      <c r="B922">
        <f>ROUND(('TM1.5SynthPop_2050'!B922-'TM1.5SynthPop_2035'!B922)*5/15+'TM1.5SynthPop_2035'!B922,0)</f>
        <v>546</v>
      </c>
      <c r="C922">
        <f>ROUND(('TM1.5SynthPop_2050'!C922-'TM1.5SynthPop_2035'!C922)*5/15+'TM1.5SynthPop_2035'!C922,0)</f>
        <v>605</v>
      </c>
      <c r="D922">
        <f>ROUND(('TM1.5SynthPop_2050'!D922-'TM1.5SynthPop_2035'!D922)*5/15+'TM1.5SynthPop_2035'!D922,0)</f>
        <v>502</v>
      </c>
      <c r="E922">
        <f>ROUND(('TM1.5SynthPop_2050'!E922-'TM1.5SynthPop_2035'!E922)*5/15+'TM1.5SynthPop_2035'!E922,0)</f>
        <v>281</v>
      </c>
      <c r="F922">
        <f>ROUND(('TM1.5SynthPop_2050'!F922-'TM1.5SynthPop_2035'!F922)*5/15+'TM1.5SynthPop_2035'!F922,0)</f>
        <v>283</v>
      </c>
      <c r="G922">
        <f>ROUND(('TM1.5SynthPop_2050'!G922-'TM1.5SynthPop_2035'!G922)*5/15+'TM1.5SynthPop_2035'!G922,0)</f>
        <v>425</v>
      </c>
      <c r="H922">
        <f>ROUND(('TM1.5SynthPop_2050'!H922-'TM1.5SynthPop_2035'!H922)*5/15+'TM1.5SynthPop_2035'!H922,0)</f>
        <v>1022</v>
      </c>
      <c r="I922">
        <f t="shared" si="75"/>
        <v>2642</v>
      </c>
      <c r="J922">
        <f t="shared" si="74"/>
        <v>0.20669999999999999</v>
      </c>
      <c r="K922">
        <f t="shared" si="74"/>
        <v>0.22900000000000001</v>
      </c>
      <c r="L922">
        <f t="shared" si="74"/>
        <v>0.19</v>
      </c>
      <c r="M922">
        <f t="shared" si="74"/>
        <v>0.10639999999999999</v>
      </c>
      <c r="N922">
        <f t="shared" si="74"/>
        <v>0.1071</v>
      </c>
      <c r="O922">
        <f t="shared" si="76"/>
        <v>0.16080000000000005</v>
      </c>
      <c r="P922">
        <f t="shared" si="77"/>
        <v>0.61319999999999997</v>
      </c>
      <c r="Q922">
        <f t="shared" si="78"/>
        <v>0.38679999999999998</v>
      </c>
    </row>
    <row r="923" spans="1:17">
      <c r="A923">
        <v>926</v>
      </c>
      <c r="B923">
        <f>ROUND(('TM1.5SynthPop_2050'!B923-'TM1.5SynthPop_2035'!B923)*5/15+'TM1.5SynthPop_2035'!B923,0)</f>
        <v>1914</v>
      </c>
      <c r="C923">
        <f>ROUND(('TM1.5SynthPop_2050'!C923-'TM1.5SynthPop_2035'!C923)*5/15+'TM1.5SynthPop_2035'!C923,0)</f>
        <v>1540</v>
      </c>
      <c r="D923">
        <f>ROUND(('TM1.5SynthPop_2050'!D923-'TM1.5SynthPop_2035'!D923)*5/15+'TM1.5SynthPop_2035'!D923,0)</f>
        <v>517</v>
      </c>
      <c r="E923">
        <f>ROUND(('TM1.5SynthPop_2050'!E923-'TM1.5SynthPop_2035'!E923)*5/15+'TM1.5SynthPop_2035'!E923,0)</f>
        <v>573</v>
      </c>
      <c r="F923">
        <f>ROUND(('TM1.5SynthPop_2050'!F923-'TM1.5SynthPop_2035'!F923)*5/15+'TM1.5SynthPop_2035'!F923,0)</f>
        <v>329</v>
      </c>
      <c r="G923">
        <f>ROUND(('TM1.5SynthPop_2050'!G923-'TM1.5SynthPop_2035'!G923)*5/15+'TM1.5SynthPop_2035'!G923,0)</f>
        <v>412</v>
      </c>
      <c r="H923">
        <f>ROUND(('TM1.5SynthPop_2050'!H923-'TM1.5SynthPop_2035'!H923)*5/15+'TM1.5SynthPop_2035'!H923,0)</f>
        <v>1788</v>
      </c>
      <c r="I923">
        <f t="shared" si="75"/>
        <v>5285</v>
      </c>
      <c r="J923">
        <f t="shared" si="74"/>
        <v>0.36220000000000002</v>
      </c>
      <c r="K923">
        <f t="shared" si="74"/>
        <v>0.29139999999999999</v>
      </c>
      <c r="L923">
        <f t="shared" si="74"/>
        <v>9.7799999999999998E-2</v>
      </c>
      <c r="M923">
        <f t="shared" si="74"/>
        <v>0.1084</v>
      </c>
      <c r="N923">
        <f t="shared" si="74"/>
        <v>6.2300000000000001E-2</v>
      </c>
      <c r="O923">
        <f t="shared" si="76"/>
        <v>7.790000000000008E-2</v>
      </c>
      <c r="P923">
        <f t="shared" si="77"/>
        <v>0.66169999999999995</v>
      </c>
      <c r="Q923">
        <f t="shared" si="78"/>
        <v>0.33829999999999999</v>
      </c>
    </row>
    <row r="924" spans="1:17">
      <c r="A924">
        <v>927</v>
      </c>
      <c r="B924">
        <f>ROUND(('TM1.5SynthPop_2050'!B924-'TM1.5SynthPop_2035'!B924)*5/15+'TM1.5SynthPop_2035'!B924,0)</f>
        <v>416</v>
      </c>
      <c r="C924">
        <f>ROUND(('TM1.5SynthPop_2050'!C924-'TM1.5SynthPop_2035'!C924)*5/15+'TM1.5SynthPop_2035'!C924,0)</f>
        <v>418</v>
      </c>
      <c r="D924">
        <f>ROUND(('TM1.5SynthPop_2050'!D924-'TM1.5SynthPop_2035'!D924)*5/15+'TM1.5SynthPop_2035'!D924,0)</f>
        <v>272</v>
      </c>
      <c r="E924">
        <f>ROUND(('TM1.5SynthPop_2050'!E924-'TM1.5SynthPop_2035'!E924)*5/15+'TM1.5SynthPop_2035'!E924,0)</f>
        <v>203</v>
      </c>
      <c r="F924">
        <f>ROUND(('TM1.5SynthPop_2050'!F924-'TM1.5SynthPop_2035'!F924)*5/15+'TM1.5SynthPop_2035'!F924,0)</f>
        <v>154</v>
      </c>
      <c r="G924">
        <f>ROUND(('TM1.5SynthPop_2050'!G924-'TM1.5SynthPop_2035'!G924)*5/15+'TM1.5SynthPop_2035'!G924,0)</f>
        <v>214</v>
      </c>
      <c r="H924">
        <f>ROUND(('TM1.5SynthPop_2050'!H924-'TM1.5SynthPop_2035'!H924)*5/15+'TM1.5SynthPop_2035'!H924,0)</f>
        <v>782</v>
      </c>
      <c r="I924">
        <f t="shared" si="75"/>
        <v>1677</v>
      </c>
      <c r="J924">
        <f t="shared" si="74"/>
        <v>0.24809999999999999</v>
      </c>
      <c r="K924">
        <f t="shared" si="74"/>
        <v>0.24929999999999999</v>
      </c>
      <c r="L924">
        <f t="shared" si="74"/>
        <v>0.16220000000000001</v>
      </c>
      <c r="M924">
        <f t="shared" si="74"/>
        <v>0.121</v>
      </c>
      <c r="N924">
        <f t="shared" si="74"/>
        <v>9.1800000000000007E-2</v>
      </c>
      <c r="O924">
        <f t="shared" si="76"/>
        <v>0.12760000000000005</v>
      </c>
      <c r="P924">
        <f t="shared" si="77"/>
        <v>0.53370000000000006</v>
      </c>
      <c r="Q924">
        <f t="shared" si="78"/>
        <v>0.46629999999999999</v>
      </c>
    </row>
    <row r="925" spans="1:17">
      <c r="A925">
        <v>928</v>
      </c>
      <c r="B925">
        <f>ROUND(('TM1.5SynthPop_2050'!B925-'TM1.5SynthPop_2035'!B925)*5/15+'TM1.5SynthPop_2035'!B925,0)</f>
        <v>353</v>
      </c>
      <c r="C925">
        <f>ROUND(('TM1.5SynthPop_2050'!C925-'TM1.5SynthPop_2035'!C925)*5/15+'TM1.5SynthPop_2035'!C925,0)</f>
        <v>322</v>
      </c>
      <c r="D925">
        <f>ROUND(('TM1.5SynthPop_2050'!D925-'TM1.5SynthPop_2035'!D925)*5/15+'TM1.5SynthPop_2035'!D925,0)</f>
        <v>272</v>
      </c>
      <c r="E925">
        <f>ROUND(('TM1.5SynthPop_2050'!E925-'TM1.5SynthPop_2035'!E925)*5/15+'TM1.5SynthPop_2035'!E925,0)</f>
        <v>192</v>
      </c>
      <c r="F925">
        <f>ROUND(('TM1.5SynthPop_2050'!F925-'TM1.5SynthPop_2035'!F925)*5/15+'TM1.5SynthPop_2035'!F925,0)</f>
        <v>148</v>
      </c>
      <c r="G925">
        <f>ROUND(('TM1.5SynthPop_2050'!G925-'TM1.5SynthPop_2035'!G925)*5/15+'TM1.5SynthPop_2035'!G925,0)</f>
        <v>255</v>
      </c>
      <c r="H925">
        <f>ROUND(('TM1.5SynthPop_2050'!H925-'TM1.5SynthPop_2035'!H925)*5/15+'TM1.5SynthPop_2035'!H925,0)</f>
        <v>796</v>
      </c>
      <c r="I925">
        <f t="shared" si="75"/>
        <v>1542</v>
      </c>
      <c r="J925">
        <f t="shared" si="74"/>
        <v>0.22889999999999999</v>
      </c>
      <c r="K925">
        <f t="shared" si="74"/>
        <v>0.20880000000000001</v>
      </c>
      <c r="L925">
        <f t="shared" si="74"/>
        <v>0.1764</v>
      </c>
      <c r="M925">
        <f t="shared" si="74"/>
        <v>0.1245</v>
      </c>
      <c r="N925">
        <f t="shared" si="74"/>
        <v>9.6000000000000002E-2</v>
      </c>
      <c r="O925">
        <f t="shared" si="76"/>
        <v>0.1654000000000001</v>
      </c>
      <c r="P925">
        <f t="shared" si="77"/>
        <v>0.48380000000000001</v>
      </c>
      <c r="Q925">
        <f t="shared" si="78"/>
        <v>0.51619999999999999</v>
      </c>
    </row>
    <row r="926" spans="1:17">
      <c r="A926">
        <v>929</v>
      </c>
      <c r="B926">
        <f>ROUND(('TM1.5SynthPop_2050'!B926-'TM1.5SynthPop_2035'!B926)*5/15+'TM1.5SynthPop_2035'!B926,0)</f>
        <v>249</v>
      </c>
      <c r="C926">
        <f>ROUND(('TM1.5SynthPop_2050'!C926-'TM1.5SynthPop_2035'!C926)*5/15+'TM1.5SynthPop_2035'!C926,0)</f>
        <v>238</v>
      </c>
      <c r="D926">
        <f>ROUND(('TM1.5SynthPop_2050'!D926-'TM1.5SynthPop_2035'!D926)*5/15+'TM1.5SynthPop_2035'!D926,0)</f>
        <v>241</v>
      </c>
      <c r="E926">
        <f>ROUND(('TM1.5SynthPop_2050'!E926-'TM1.5SynthPop_2035'!E926)*5/15+'TM1.5SynthPop_2035'!E926,0)</f>
        <v>192</v>
      </c>
      <c r="F926">
        <f>ROUND(('TM1.5SynthPop_2050'!F926-'TM1.5SynthPop_2035'!F926)*5/15+'TM1.5SynthPop_2035'!F926,0)</f>
        <v>123</v>
      </c>
      <c r="G926">
        <f>ROUND(('TM1.5SynthPop_2050'!G926-'TM1.5SynthPop_2035'!G926)*5/15+'TM1.5SynthPop_2035'!G926,0)</f>
        <v>247</v>
      </c>
      <c r="H926">
        <f>ROUND(('TM1.5SynthPop_2050'!H926-'TM1.5SynthPop_2035'!H926)*5/15+'TM1.5SynthPop_2035'!H926,0)</f>
        <v>505</v>
      </c>
      <c r="I926">
        <f t="shared" si="75"/>
        <v>1290</v>
      </c>
      <c r="J926">
        <f t="shared" si="74"/>
        <v>0.193</v>
      </c>
      <c r="K926">
        <f t="shared" si="74"/>
        <v>0.1845</v>
      </c>
      <c r="L926">
        <f t="shared" si="74"/>
        <v>0.18679999999999999</v>
      </c>
      <c r="M926">
        <f t="shared" si="74"/>
        <v>0.14879999999999999</v>
      </c>
      <c r="N926">
        <f t="shared" si="74"/>
        <v>9.5299999999999996E-2</v>
      </c>
      <c r="O926">
        <f t="shared" si="76"/>
        <v>0.19159999999999999</v>
      </c>
      <c r="P926">
        <f t="shared" si="77"/>
        <v>0.60850000000000004</v>
      </c>
      <c r="Q926">
        <f t="shared" si="78"/>
        <v>0.39150000000000001</v>
      </c>
    </row>
    <row r="927" spans="1:17">
      <c r="A927">
        <v>930</v>
      </c>
      <c r="B927">
        <f>ROUND(('TM1.5SynthPop_2050'!B927-'TM1.5SynthPop_2035'!B927)*5/15+'TM1.5SynthPop_2035'!B927,0)</f>
        <v>116</v>
      </c>
      <c r="C927">
        <f>ROUND(('TM1.5SynthPop_2050'!C927-'TM1.5SynthPop_2035'!C927)*5/15+'TM1.5SynthPop_2035'!C927,0)</f>
        <v>94</v>
      </c>
      <c r="D927">
        <f>ROUND(('TM1.5SynthPop_2050'!D927-'TM1.5SynthPop_2035'!D927)*5/15+'TM1.5SynthPop_2035'!D927,0)</f>
        <v>136</v>
      </c>
      <c r="E927">
        <f>ROUND(('TM1.5SynthPop_2050'!E927-'TM1.5SynthPop_2035'!E927)*5/15+'TM1.5SynthPop_2035'!E927,0)</f>
        <v>134</v>
      </c>
      <c r="F927">
        <f>ROUND(('TM1.5SynthPop_2050'!F927-'TM1.5SynthPop_2035'!F927)*5/15+'TM1.5SynthPop_2035'!F927,0)</f>
        <v>87</v>
      </c>
      <c r="G927">
        <f>ROUND(('TM1.5SynthPop_2050'!G927-'TM1.5SynthPop_2035'!G927)*5/15+'TM1.5SynthPop_2035'!G927,0)</f>
        <v>232</v>
      </c>
      <c r="H927">
        <f>ROUND(('TM1.5SynthPop_2050'!H927-'TM1.5SynthPop_2035'!H927)*5/15+'TM1.5SynthPop_2035'!H927,0)</f>
        <v>168</v>
      </c>
      <c r="I927">
        <f t="shared" si="75"/>
        <v>799</v>
      </c>
      <c r="J927">
        <f t="shared" si="74"/>
        <v>0.1452</v>
      </c>
      <c r="K927">
        <f t="shared" si="74"/>
        <v>0.1176</v>
      </c>
      <c r="L927">
        <f t="shared" si="74"/>
        <v>0.17019999999999999</v>
      </c>
      <c r="M927">
        <f t="shared" si="74"/>
        <v>0.16769999999999999</v>
      </c>
      <c r="N927">
        <f t="shared" si="74"/>
        <v>0.1089</v>
      </c>
      <c r="O927">
        <f t="shared" si="76"/>
        <v>0.2904000000000001</v>
      </c>
      <c r="P927">
        <f t="shared" si="77"/>
        <v>0.78970000000000007</v>
      </c>
      <c r="Q927">
        <f t="shared" si="78"/>
        <v>0.21029999999999999</v>
      </c>
    </row>
    <row r="928" spans="1:17">
      <c r="A928">
        <v>931</v>
      </c>
      <c r="B928">
        <f>ROUND(('TM1.5SynthPop_2050'!B928-'TM1.5SynthPop_2035'!B928)*5/15+'TM1.5SynthPop_2035'!B928,0)</f>
        <v>270</v>
      </c>
      <c r="C928">
        <f>ROUND(('TM1.5SynthPop_2050'!C928-'TM1.5SynthPop_2035'!C928)*5/15+'TM1.5SynthPop_2035'!C928,0)</f>
        <v>163</v>
      </c>
      <c r="D928">
        <f>ROUND(('TM1.5SynthPop_2050'!D928-'TM1.5SynthPop_2035'!D928)*5/15+'TM1.5SynthPop_2035'!D928,0)</f>
        <v>257</v>
      </c>
      <c r="E928">
        <f>ROUND(('TM1.5SynthPop_2050'!E928-'TM1.5SynthPop_2035'!E928)*5/15+'TM1.5SynthPop_2035'!E928,0)</f>
        <v>184</v>
      </c>
      <c r="F928">
        <f>ROUND(('TM1.5SynthPop_2050'!F928-'TM1.5SynthPop_2035'!F928)*5/15+'TM1.5SynthPop_2035'!F928,0)</f>
        <v>158</v>
      </c>
      <c r="G928">
        <f>ROUND(('TM1.5SynthPop_2050'!G928-'TM1.5SynthPop_2035'!G928)*5/15+'TM1.5SynthPop_2035'!G928,0)</f>
        <v>317</v>
      </c>
      <c r="H928">
        <f>ROUND(('TM1.5SynthPop_2050'!H928-'TM1.5SynthPop_2035'!H928)*5/15+'TM1.5SynthPop_2035'!H928,0)</f>
        <v>347</v>
      </c>
      <c r="I928">
        <f t="shared" si="75"/>
        <v>1349</v>
      </c>
      <c r="J928">
        <f t="shared" si="74"/>
        <v>0.2001</v>
      </c>
      <c r="K928">
        <f t="shared" si="74"/>
        <v>0.1208</v>
      </c>
      <c r="L928">
        <f t="shared" si="74"/>
        <v>0.1905</v>
      </c>
      <c r="M928">
        <f t="shared" si="74"/>
        <v>0.13639999999999999</v>
      </c>
      <c r="N928">
        <f t="shared" si="74"/>
        <v>0.1171</v>
      </c>
      <c r="O928">
        <f t="shared" si="76"/>
        <v>0.23509999999999998</v>
      </c>
      <c r="P928">
        <f t="shared" si="77"/>
        <v>0.74280000000000002</v>
      </c>
      <c r="Q928">
        <f t="shared" si="78"/>
        <v>0.25719999999999998</v>
      </c>
    </row>
    <row r="929" spans="1:17">
      <c r="A929">
        <v>932</v>
      </c>
      <c r="B929">
        <f>ROUND(('TM1.5SynthPop_2050'!B929-'TM1.5SynthPop_2035'!B929)*5/15+'TM1.5SynthPop_2035'!B929,0)</f>
        <v>251</v>
      </c>
      <c r="C929">
        <f>ROUND(('TM1.5SynthPop_2050'!C929-'TM1.5SynthPop_2035'!C929)*5/15+'TM1.5SynthPop_2035'!C929,0)</f>
        <v>207</v>
      </c>
      <c r="D929">
        <f>ROUND(('TM1.5SynthPop_2050'!D929-'TM1.5SynthPop_2035'!D929)*5/15+'TM1.5SynthPop_2035'!D929,0)</f>
        <v>271</v>
      </c>
      <c r="E929">
        <f>ROUND(('TM1.5SynthPop_2050'!E929-'TM1.5SynthPop_2035'!E929)*5/15+'TM1.5SynthPop_2035'!E929,0)</f>
        <v>202</v>
      </c>
      <c r="F929">
        <f>ROUND(('TM1.5SynthPop_2050'!F929-'TM1.5SynthPop_2035'!F929)*5/15+'TM1.5SynthPop_2035'!F929,0)</f>
        <v>139</v>
      </c>
      <c r="G929">
        <f>ROUND(('TM1.5SynthPop_2050'!G929-'TM1.5SynthPop_2035'!G929)*5/15+'TM1.5SynthPop_2035'!G929,0)</f>
        <v>272</v>
      </c>
      <c r="H929">
        <f>ROUND(('TM1.5SynthPop_2050'!H929-'TM1.5SynthPop_2035'!H929)*5/15+'TM1.5SynthPop_2035'!H929,0)</f>
        <v>546</v>
      </c>
      <c r="I929">
        <f t="shared" si="75"/>
        <v>1342</v>
      </c>
      <c r="J929">
        <f t="shared" si="74"/>
        <v>0.187</v>
      </c>
      <c r="K929">
        <f t="shared" si="74"/>
        <v>0.1542</v>
      </c>
      <c r="L929">
        <f t="shared" si="74"/>
        <v>0.2019</v>
      </c>
      <c r="M929">
        <f t="shared" si="74"/>
        <v>0.15049999999999999</v>
      </c>
      <c r="N929">
        <f t="shared" si="74"/>
        <v>0.1036</v>
      </c>
      <c r="O929">
        <f t="shared" si="76"/>
        <v>0.20279999999999998</v>
      </c>
      <c r="P929">
        <f t="shared" si="77"/>
        <v>0.59309999999999996</v>
      </c>
      <c r="Q929">
        <f t="shared" si="78"/>
        <v>0.40689999999999998</v>
      </c>
    </row>
    <row r="930" spans="1:17">
      <c r="A930">
        <v>933</v>
      </c>
      <c r="B930">
        <f>ROUND(('TM1.5SynthPop_2050'!B930-'TM1.5SynthPop_2035'!B930)*5/15+'TM1.5SynthPop_2035'!B930,0)</f>
        <v>491</v>
      </c>
      <c r="C930">
        <f>ROUND(('TM1.5SynthPop_2050'!C930-'TM1.5SynthPop_2035'!C930)*5/15+'TM1.5SynthPop_2035'!C930,0)</f>
        <v>413</v>
      </c>
      <c r="D930">
        <f>ROUND(('TM1.5SynthPop_2050'!D930-'TM1.5SynthPop_2035'!D930)*5/15+'TM1.5SynthPop_2035'!D930,0)</f>
        <v>423</v>
      </c>
      <c r="E930">
        <f>ROUND(('TM1.5SynthPop_2050'!E930-'TM1.5SynthPop_2035'!E930)*5/15+'TM1.5SynthPop_2035'!E930,0)</f>
        <v>358</v>
      </c>
      <c r="F930">
        <f>ROUND(('TM1.5SynthPop_2050'!F930-'TM1.5SynthPop_2035'!F930)*5/15+'TM1.5SynthPop_2035'!F930,0)</f>
        <v>217</v>
      </c>
      <c r="G930">
        <f>ROUND(('TM1.5SynthPop_2050'!G930-'TM1.5SynthPop_2035'!G930)*5/15+'TM1.5SynthPop_2035'!G930,0)</f>
        <v>384</v>
      </c>
      <c r="H930">
        <f>ROUND(('TM1.5SynthPop_2050'!H930-'TM1.5SynthPop_2035'!H930)*5/15+'TM1.5SynthPop_2035'!H930,0)</f>
        <v>1019</v>
      </c>
      <c r="I930">
        <f t="shared" si="75"/>
        <v>2286</v>
      </c>
      <c r="J930">
        <f t="shared" si="74"/>
        <v>0.21479999999999999</v>
      </c>
      <c r="K930">
        <f t="shared" si="74"/>
        <v>0.1807</v>
      </c>
      <c r="L930">
        <f t="shared" si="74"/>
        <v>0.185</v>
      </c>
      <c r="M930">
        <f t="shared" si="74"/>
        <v>0.15659999999999999</v>
      </c>
      <c r="N930">
        <f t="shared" si="74"/>
        <v>9.4899999999999998E-2</v>
      </c>
      <c r="O930">
        <f t="shared" si="76"/>
        <v>0.16800000000000004</v>
      </c>
      <c r="P930">
        <f t="shared" si="77"/>
        <v>0.55420000000000003</v>
      </c>
      <c r="Q930">
        <f t="shared" si="78"/>
        <v>0.44579999999999997</v>
      </c>
    </row>
    <row r="931" spans="1:17">
      <c r="A931">
        <v>934</v>
      </c>
      <c r="B931">
        <f>ROUND(('TM1.5SynthPop_2050'!B931-'TM1.5SynthPop_2035'!B931)*5/15+'TM1.5SynthPop_2035'!B931,0)</f>
        <v>832</v>
      </c>
      <c r="C931">
        <f>ROUND(('TM1.5SynthPop_2050'!C931-'TM1.5SynthPop_2035'!C931)*5/15+'TM1.5SynthPop_2035'!C931,0)</f>
        <v>515</v>
      </c>
      <c r="D931">
        <f>ROUND(('TM1.5SynthPop_2050'!D931-'TM1.5SynthPop_2035'!D931)*5/15+'TM1.5SynthPop_2035'!D931,0)</f>
        <v>568</v>
      </c>
      <c r="E931">
        <f>ROUND(('TM1.5SynthPop_2050'!E931-'TM1.5SynthPop_2035'!E931)*5/15+'TM1.5SynthPop_2035'!E931,0)</f>
        <v>444</v>
      </c>
      <c r="F931">
        <f>ROUND(('TM1.5SynthPop_2050'!F931-'TM1.5SynthPop_2035'!F931)*5/15+'TM1.5SynthPop_2035'!F931,0)</f>
        <v>302</v>
      </c>
      <c r="G931">
        <f>ROUND(('TM1.5SynthPop_2050'!G931-'TM1.5SynthPop_2035'!G931)*5/15+'TM1.5SynthPop_2035'!G931,0)</f>
        <v>445</v>
      </c>
      <c r="H931">
        <f>ROUND(('TM1.5SynthPop_2050'!H931-'TM1.5SynthPop_2035'!H931)*5/15+'TM1.5SynthPop_2035'!H931,0)</f>
        <v>918</v>
      </c>
      <c r="I931">
        <f t="shared" si="75"/>
        <v>3106</v>
      </c>
      <c r="J931">
        <f t="shared" si="74"/>
        <v>0.26790000000000003</v>
      </c>
      <c r="K931">
        <f t="shared" si="74"/>
        <v>0.1658</v>
      </c>
      <c r="L931">
        <f t="shared" si="74"/>
        <v>0.18290000000000001</v>
      </c>
      <c r="M931">
        <f t="shared" si="74"/>
        <v>0.1429</v>
      </c>
      <c r="N931">
        <f t="shared" si="74"/>
        <v>9.7199999999999995E-2</v>
      </c>
      <c r="O931">
        <f t="shared" si="76"/>
        <v>0.14329999999999998</v>
      </c>
      <c r="P931">
        <f t="shared" si="77"/>
        <v>0.70440000000000003</v>
      </c>
      <c r="Q931">
        <f t="shared" si="78"/>
        <v>0.29559999999999997</v>
      </c>
    </row>
    <row r="932" spans="1:17">
      <c r="A932">
        <v>935</v>
      </c>
      <c r="B932">
        <f>ROUND(('TM1.5SynthPop_2050'!B932-'TM1.5SynthPop_2035'!B932)*5/15+'TM1.5SynthPop_2035'!B932,0)</f>
        <v>368</v>
      </c>
      <c r="C932">
        <f>ROUND(('TM1.5SynthPop_2050'!C932-'TM1.5SynthPop_2035'!C932)*5/15+'TM1.5SynthPop_2035'!C932,0)</f>
        <v>207</v>
      </c>
      <c r="D932">
        <f>ROUND(('TM1.5SynthPop_2050'!D932-'TM1.5SynthPop_2035'!D932)*5/15+'TM1.5SynthPop_2035'!D932,0)</f>
        <v>353</v>
      </c>
      <c r="E932">
        <f>ROUND(('TM1.5SynthPop_2050'!E932-'TM1.5SynthPop_2035'!E932)*5/15+'TM1.5SynthPop_2035'!E932,0)</f>
        <v>195</v>
      </c>
      <c r="F932">
        <f>ROUND(('TM1.5SynthPop_2050'!F932-'TM1.5SynthPop_2035'!F932)*5/15+'TM1.5SynthPop_2035'!F932,0)</f>
        <v>169</v>
      </c>
      <c r="G932">
        <f>ROUND(('TM1.5SynthPop_2050'!G932-'TM1.5SynthPop_2035'!G932)*5/15+'TM1.5SynthPop_2035'!G932,0)</f>
        <v>280</v>
      </c>
      <c r="H932">
        <f>ROUND(('TM1.5SynthPop_2050'!H932-'TM1.5SynthPop_2035'!H932)*5/15+'TM1.5SynthPop_2035'!H932,0)</f>
        <v>302</v>
      </c>
      <c r="I932">
        <f t="shared" si="75"/>
        <v>1572</v>
      </c>
      <c r="J932">
        <f t="shared" si="74"/>
        <v>0.2341</v>
      </c>
      <c r="K932">
        <f t="shared" si="74"/>
        <v>0.13170000000000001</v>
      </c>
      <c r="L932">
        <f t="shared" si="74"/>
        <v>0.22459999999999999</v>
      </c>
      <c r="M932">
        <f t="shared" si="74"/>
        <v>0.124</v>
      </c>
      <c r="N932">
        <f t="shared" si="74"/>
        <v>0.1075</v>
      </c>
      <c r="O932">
        <f t="shared" si="76"/>
        <v>0.17809999999999993</v>
      </c>
      <c r="P932">
        <f t="shared" si="77"/>
        <v>0.80790000000000006</v>
      </c>
      <c r="Q932">
        <f t="shared" si="78"/>
        <v>0.19209999999999999</v>
      </c>
    </row>
    <row r="933" spans="1:17">
      <c r="A933">
        <v>936</v>
      </c>
      <c r="B933">
        <f>ROUND(('TM1.5SynthPop_2050'!B933-'TM1.5SynthPop_2035'!B933)*5/15+'TM1.5SynthPop_2035'!B933,0)</f>
        <v>377</v>
      </c>
      <c r="C933">
        <f>ROUND(('TM1.5SynthPop_2050'!C933-'TM1.5SynthPop_2035'!C933)*5/15+'TM1.5SynthPop_2035'!C933,0)</f>
        <v>207</v>
      </c>
      <c r="D933">
        <f>ROUND(('TM1.5SynthPop_2050'!D933-'TM1.5SynthPop_2035'!D933)*5/15+'TM1.5SynthPop_2035'!D933,0)</f>
        <v>245</v>
      </c>
      <c r="E933">
        <f>ROUND(('TM1.5SynthPop_2050'!E933-'TM1.5SynthPop_2035'!E933)*5/15+'TM1.5SynthPop_2035'!E933,0)</f>
        <v>167</v>
      </c>
      <c r="F933">
        <f>ROUND(('TM1.5SynthPop_2050'!F933-'TM1.5SynthPop_2035'!F933)*5/15+'TM1.5SynthPop_2035'!F933,0)</f>
        <v>139</v>
      </c>
      <c r="G933">
        <f>ROUND(('TM1.5SynthPop_2050'!G933-'TM1.5SynthPop_2035'!G933)*5/15+'TM1.5SynthPop_2035'!G933,0)</f>
        <v>282</v>
      </c>
      <c r="H933">
        <f>ROUND(('TM1.5SynthPop_2050'!H933-'TM1.5SynthPop_2035'!H933)*5/15+'TM1.5SynthPop_2035'!H933,0)</f>
        <v>202</v>
      </c>
      <c r="I933">
        <f t="shared" si="75"/>
        <v>1417</v>
      </c>
      <c r="J933">
        <f t="shared" ref="J933:N983" si="79">ROUND(B933/$I933,4)</f>
        <v>0.2661</v>
      </c>
      <c r="K933">
        <f t="shared" si="79"/>
        <v>0.14610000000000001</v>
      </c>
      <c r="L933">
        <f t="shared" si="79"/>
        <v>0.1729</v>
      </c>
      <c r="M933">
        <f t="shared" si="79"/>
        <v>0.1179</v>
      </c>
      <c r="N933">
        <f t="shared" si="79"/>
        <v>9.8100000000000007E-2</v>
      </c>
      <c r="O933">
        <f t="shared" si="76"/>
        <v>0.19890000000000008</v>
      </c>
      <c r="P933">
        <f t="shared" si="77"/>
        <v>0.85739999999999994</v>
      </c>
      <c r="Q933">
        <f t="shared" si="78"/>
        <v>0.1426</v>
      </c>
    </row>
    <row r="934" spans="1:17">
      <c r="A934">
        <v>937</v>
      </c>
      <c r="B934">
        <f>ROUND(('TM1.5SynthPop_2050'!B934-'TM1.5SynthPop_2035'!B934)*5/15+'TM1.5SynthPop_2035'!B934,0)</f>
        <v>176</v>
      </c>
      <c r="C934">
        <f>ROUND(('TM1.5SynthPop_2050'!C934-'TM1.5SynthPop_2035'!C934)*5/15+'TM1.5SynthPop_2035'!C934,0)</f>
        <v>158</v>
      </c>
      <c r="D934">
        <f>ROUND(('TM1.5SynthPop_2050'!D934-'TM1.5SynthPop_2035'!D934)*5/15+'TM1.5SynthPop_2035'!D934,0)</f>
        <v>234</v>
      </c>
      <c r="E934">
        <f>ROUND(('TM1.5SynthPop_2050'!E934-'TM1.5SynthPop_2035'!E934)*5/15+'TM1.5SynthPop_2035'!E934,0)</f>
        <v>150</v>
      </c>
      <c r="F934">
        <f>ROUND(('TM1.5SynthPop_2050'!F934-'TM1.5SynthPop_2035'!F934)*5/15+'TM1.5SynthPop_2035'!F934,0)</f>
        <v>223</v>
      </c>
      <c r="G934">
        <f>ROUND(('TM1.5SynthPop_2050'!G934-'TM1.5SynthPop_2035'!G934)*5/15+'TM1.5SynthPop_2035'!G934,0)</f>
        <v>593</v>
      </c>
      <c r="H934">
        <f>ROUND(('TM1.5SynthPop_2050'!H934-'TM1.5SynthPop_2035'!H934)*5/15+'TM1.5SynthPop_2035'!H934,0)</f>
        <v>159</v>
      </c>
      <c r="I934">
        <f t="shared" si="75"/>
        <v>1534</v>
      </c>
      <c r="J934">
        <f t="shared" si="79"/>
        <v>0.1147</v>
      </c>
      <c r="K934">
        <f t="shared" si="79"/>
        <v>0.10299999999999999</v>
      </c>
      <c r="L934">
        <f t="shared" si="79"/>
        <v>0.1525</v>
      </c>
      <c r="M934">
        <f t="shared" si="79"/>
        <v>9.7799999999999998E-2</v>
      </c>
      <c r="N934">
        <f t="shared" si="79"/>
        <v>0.1454</v>
      </c>
      <c r="O934">
        <f t="shared" si="76"/>
        <v>0.38660000000000005</v>
      </c>
      <c r="P934">
        <f t="shared" si="77"/>
        <v>0.89629999999999999</v>
      </c>
      <c r="Q934">
        <f t="shared" si="78"/>
        <v>0.1037</v>
      </c>
    </row>
    <row r="935" spans="1:17">
      <c r="A935">
        <v>938</v>
      </c>
      <c r="B935">
        <f>ROUND(('TM1.5SynthPop_2050'!B935-'TM1.5SynthPop_2035'!B935)*5/15+'TM1.5SynthPop_2035'!B935,0)</f>
        <v>87</v>
      </c>
      <c r="C935">
        <f>ROUND(('TM1.5SynthPop_2050'!C935-'TM1.5SynthPop_2035'!C935)*5/15+'TM1.5SynthPop_2035'!C935,0)</f>
        <v>88</v>
      </c>
      <c r="D935">
        <f>ROUND(('TM1.5SynthPop_2050'!D935-'TM1.5SynthPop_2035'!D935)*5/15+'TM1.5SynthPop_2035'!D935,0)</f>
        <v>213</v>
      </c>
      <c r="E935">
        <f>ROUND(('TM1.5SynthPop_2050'!E935-'TM1.5SynthPop_2035'!E935)*5/15+'TM1.5SynthPop_2035'!E935,0)</f>
        <v>149</v>
      </c>
      <c r="F935">
        <f>ROUND(('TM1.5SynthPop_2050'!F935-'TM1.5SynthPop_2035'!F935)*5/15+'TM1.5SynthPop_2035'!F935,0)</f>
        <v>293</v>
      </c>
      <c r="G935">
        <f>ROUND(('TM1.5SynthPop_2050'!G935-'TM1.5SynthPop_2035'!G935)*5/15+'TM1.5SynthPop_2035'!G935,0)</f>
        <v>795</v>
      </c>
      <c r="H935">
        <f>ROUND(('TM1.5SynthPop_2050'!H935-'TM1.5SynthPop_2035'!H935)*5/15+'TM1.5SynthPop_2035'!H935,0)</f>
        <v>302</v>
      </c>
      <c r="I935">
        <f t="shared" si="75"/>
        <v>1625</v>
      </c>
      <c r="J935">
        <f t="shared" si="79"/>
        <v>5.3499999999999999E-2</v>
      </c>
      <c r="K935">
        <f t="shared" si="79"/>
        <v>5.4199999999999998E-2</v>
      </c>
      <c r="L935">
        <f t="shared" si="79"/>
        <v>0.13109999999999999</v>
      </c>
      <c r="M935">
        <f t="shared" si="79"/>
        <v>9.1700000000000004E-2</v>
      </c>
      <c r="N935">
        <f t="shared" si="79"/>
        <v>0.18029999999999999</v>
      </c>
      <c r="O935">
        <f t="shared" si="76"/>
        <v>0.48919999999999997</v>
      </c>
      <c r="P935">
        <f t="shared" si="77"/>
        <v>0.81420000000000003</v>
      </c>
      <c r="Q935">
        <f t="shared" si="78"/>
        <v>0.18579999999999999</v>
      </c>
    </row>
    <row r="936" spans="1:17">
      <c r="A936">
        <v>939</v>
      </c>
      <c r="B936">
        <f>ROUND(('TM1.5SynthPop_2050'!B936-'TM1.5SynthPop_2035'!B936)*5/15+'TM1.5SynthPop_2035'!B936,0)</f>
        <v>274</v>
      </c>
      <c r="C936">
        <f>ROUND(('TM1.5SynthPop_2050'!C936-'TM1.5SynthPop_2035'!C936)*5/15+'TM1.5SynthPop_2035'!C936,0)</f>
        <v>136</v>
      </c>
      <c r="D936">
        <f>ROUND(('TM1.5SynthPop_2050'!D936-'TM1.5SynthPop_2035'!D936)*5/15+'TM1.5SynthPop_2035'!D936,0)</f>
        <v>283</v>
      </c>
      <c r="E936">
        <f>ROUND(('TM1.5SynthPop_2050'!E936-'TM1.5SynthPop_2035'!E936)*5/15+'TM1.5SynthPop_2035'!E936,0)</f>
        <v>181</v>
      </c>
      <c r="F936">
        <f>ROUND(('TM1.5SynthPop_2050'!F936-'TM1.5SynthPop_2035'!F936)*5/15+'TM1.5SynthPop_2035'!F936,0)</f>
        <v>305</v>
      </c>
      <c r="G936">
        <f>ROUND(('TM1.5SynthPop_2050'!G936-'TM1.5SynthPop_2035'!G936)*5/15+'TM1.5SynthPop_2035'!G936,0)</f>
        <v>649</v>
      </c>
      <c r="H936">
        <f>ROUND(('TM1.5SynthPop_2050'!H936-'TM1.5SynthPop_2035'!H936)*5/15+'TM1.5SynthPop_2035'!H936,0)</f>
        <v>66</v>
      </c>
      <c r="I936">
        <f t="shared" si="75"/>
        <v>1828</v>
      </c>
      <c r="J936">
        <f t="shared" si="79"/>
        <v>0.14990000000000001</v>
      </c>
      <c r="K936">
        <f t="shared" si="79"/>
        <v>7.4399999999999994E-2</v>
      </c>
      <c r="L936">
        <f t="shared" si="79"/>
        <v>0.15479999999999999</v>
      </c>
      <c r="M936">
        <f t="shared" si="79"/>
        <v>9.9000000000000005E-2</v>
      </c>
      <c r="N936">
        <f t="shared" si="79"/>
        <v>0.1668</v>
      </c>
      <c r="O936">
        <f t="shared" si="76"/>
        <v>0.35509999999999997</v>
      </c>
      <c r="P936">
        <f t="shared" si="77"/>
        <v>0.96389999999999998</v>
      </c>
      <c r="Q936">
        <f t="shared" si="78"/>
        <v>3.61E-2</v>
      </c>
    </row>
    <row r="937" spans="1:17">
      <c r="A937">
        <v>940</v>
      </c>
      <c r="B937">
        <f>ROUND(('TM1.5SynthPop_2050'!B937-'TM1.5SynthPop_2035'!B937)*5/15+'TM1.5SynthPop_2035'!B937,0)</f>
        <v>343</v>
      </c>
      <c r="C937">
        <f>ROUND(('TM1.5SynthPop_2050'!C937-'TM1.5SynthPop_2035'!C937)*5/15+'TM1.5SynthPop_2035'!C937,0)</f>
        <v>203</v>
      </c>
      <c r="D937">
        <f>ROUND(('TM1.5SynthPop_2050'!D937-'TM1.5SynthPop_2035'!D937)*5/15+'TM1.5SynthPop_2035'!D937,0)</f>
        <v>363</v>
      </c>
      <c r="E937">
        <f>ROUND(('TM1.5SynthPop_2050'!E937-'TM1.5SynthPop_2035'!E937)*5/15+'TM1.5SynthPop_2035'!E937,0)</f>
        <v>270</v>
      </c>
      <c r="F937">
        <f>ROUND(('TM1.5SynthPop_2050'!F937-'TM1.5SynthPop_2035'!F937)*5/15+'TM1.5SynthPop_2035'!F937,0)</f>
        <v>320</v>
      </c>
      <c r="G937">
        <f>ROUND(('TM1.5SynthPop_2050'!G937-'TM1.5SynthPop_2035'!G937)*5/15+'TM1.5SynthPop_2035'!G937,0)</f>
        <v>572</v>
      </c>
      <c r="H937">
        <f>ROUND(('TM1.5SynthPop_2050'!H937-'TM1.5SynthPop_2035'!H937)*5/15+'TM1.5SynthPop_2035'!H937,0)</f>
        <v>49</v>
      </c>
      <c r="I937">
        <f t="shared" si="75"/>
        <v>2071</v>
      </c>
      <c r="J937">
        <f t="shared" si="79"/>
        <v>0.1656</v>
      </c>
      <c r="K937">
        <f t="shared" si="79"/>
        <v>9.8000000000000004E-2</v>
      </c>
      <c r="L937">
        <f t="shared" si="79"/>
        <v>0.17530000000000001</v>
      </c>
      <c r="M937">
        <f t="shared" si="79"/>
        <v>0.13039999999999999</v>
      </c>
      <c r="N937">
        <f t="shared" si="79"/>
        <v>0.1545</v>
      </c>
      <c r="O937">
        <f t="shared" si="76"/>
        <v>0.2762</v>
      </c>
      <c r="P937">
        <f t="shared" si="77"/>
        <v>0.97629999999999995</v>
      </c>
      <c r="Q937">
        <f t="shared" si="78"/>
        <v>2.3699999999999999E-2</v>
      </c>
    </row>
    <row r="938" spans="1:17">
      <c r="A938">
        <v>941</v>
      </c>
      <c r="B938">
        <f>ROUND(('TM1.5SynthPop_2050'!B938-'TM1.5SynthPop_2035'!B938)*5/15+'TM1.5SynthPop_2035'!B938,0)</f>
        <v>701</v>
      </c>
      <c r="C938">
        <f>ROUND(('TM1.5SynthPop_2050'!C938-'TM1.5SynthPop_2035'!C938)*5/15+'TM1.5SynthPop_2035'!C938,0)</f>
        <v>425</v>
      </c>
      <c r="D938">
        <f>ROUND(('TM1.5SynthPop_2050'!D938-'TM1.5SynthPop_2035'!D938)*5/15+'TM1.5SynthPop_2035'!D938,0)</f>
        <v>462</v>
      </c>
      <c r="E938">
        <f>ROUND(('TM1.5SynthPop_2050'!E938-'TM1.5SynthPop_2035'!E938)*5/15+'TM1.5SynthPop_2035'!E938,0)</f>
        <v>335</v>
      </c>
      <c r="F938">
        <f>ROUND(('TM1.5SynthPop_2050'!F938-'TM1.5SynthPop_2035'!F938)*5/15+'TM1.5SynthPop_2035'!F938,0)</f>
        <v>259</v>
      </c>
      <c r="G938">
        <f>ROUND(('TM1.5SynthPop_2050'!G938-'TM1.5SynthPop_2035'!G938)*5/15+'TM1.5SynthPop_2035'!G938,0)</f>
        <v>374</v>
      </c>
      <c r="H938">
        <f>ROUND(('TM1.5SynthPop_2050'!H938-'TM1.5SynthPop_2035'!H938)*5/15+'TM1.5SynthPop_2035'!H938,0)</f>
        <v>118</v>
      </c>
      <c r="I938">
        <f t="shared" si="75"/>
        <v>2556</v>
      </c>
      <c r="J938">
        <f t="shared" si="79"/>
        <v>0.27429999999999999</v>
      </c>
      <c r="K938">
        <f t="shared" si="79"/>
        <v>0.1663</v>
      </c>
      <c r="L938">
        <f t="shared" si="79"/>
        <v>0.18079999999999999</v>
      </c>
      <c r="M938">
        <f t="shared" si="79"/>
        <v>0.13109999999999999</v>
      </c>
      <c r="N938">
        <f t="shared" si="79"/>
        <v>0.1013</v>
      </c>
      <c r="O938">
        <f t="shared" si="76"/>
        <v>0.14620000000000011</v>
      </c>
      <c r="P938">
        <f t="shared" si="77"/>
        <v>0.95379999999999998</v>
      </c>
      <c r="Q938">
        <f t="shared" si="78"/>
        <v>4.6199999999999998E-2</v>
      </c>
    </row>
    <row r="939" spans="1:17">
      <c r="A939">
        <v>942</v>
      </c>
      <c r="B939">
        <f>ROUND(('TM1.5SynthPop_2050'!B939-'TM1.5SynthPop_2035'!B939)*5/15+'TM1.5SynthPop_2035'!B939,0)</f>
        <v>1053</v>
      </c>
      <c r="C939">
        <f>ROUND(('TM1.5SynthPop_2050'!C939-'TM1.5SynthPop_2035'!C939)*5/15+'TM1.5SynthPop_2035'!C939,0)</f>
        <v>630</v>
      </c>
      <c r="D939">
        <f>ROUND(('TM1.5SynthPop_2050'!D939-'TM1.5SynthPop_2035'!D939)*5/15+'TM1.5SynthPop_2035'!D939,0)</f>
        <v>587</v>
      </c>
      <c r="E939">
        <f>ROUND(('TM1.5SynthPop_2050'!E939-'TM1.5SynthPop_2035'!E939)*5/15+'TM1.5SynthPop_2035'!E939,0)</f>
        <v>394</v>
      </c>
      <c r="F939">
        <f>ROUND(('TM1.5SynthPop_2050'!F939-'TM1.5SynthPop_2035'!F939)*5/15+'TM1.5SynthPop_2035'!F939,0)</f>
        <v>272</v>
      </c>
      <c r="G939">
        <f>ROUND(('TM1.5SynthPop_2050'!G939-'TM1.5SynthPop_2035'!G939)*5/15+'TM1.5SynthPop_2035'!G939,0)</f>
        <v>380</v>
      </c>
      <c r="H939">
        <f>ROUND(('TM1.5SynthPop_2050'!H939-'TM1.5SynthPop_2035'!H939)*5/15+'TM1.5SynthPop_2035'!H939,0)</f>
        <v>69</v>
      </c>
      <c r="I939">
        <f t="shared" si="75"/>
        <v>3316</v>
      </c>
      <c r="J939">
        <f t="shared" si="79"/>
        <v>0.31759999999999999</v>
      </c>
      <c r="K939">
        <f t="shared" si="79"/>
        <v>0.19</v>
      </c>
      <c r="L939">
        <f t="shared" si="79"/>
        <v>0.17699999999999999</v>
      </c>
      <c r="M939">
        <f t="shared" si="79"/>
        <v>0.1188</v>
      </c>
      <c r="N939">
        <f t="shared" si="79"/>
        <v>8.2000000000000003E-2</v>
      </c>
      <c r="O939">
        <f t="shared" si="76"/>
        <v>0.11459999999999992</v>
      </c>
      <c r="P939">
        <f t="shared" si="77"/>
        <v>0.97919999999999996</v>
      </c>
      <c r="Q939">
        <f t="shared" si="78"/>
        <v>2.0799999999999999E-2</v>
      </c>
    </row>
    <row r="940" spans="1:17">
      <c r="A940">
        <v>943</v>
      </c>
      <c r="B940">
        <f>ROUND(('TM1.5SynthPop_2050'!B940-'TM1.5SynthPop_2035'!B940)*5/15+'TM1.5SynthPop_2035'!B940,0)</f>
        <v>501</v>
      </c>
      <c r="C940">
        <f>ROUND(('TM1.5SynthPop_2050'!C940-'TM1.5SynthPop_2035'!C940)*5/15+'TM1.5SynthPop_2035'!C940,0)</f>
        <v>319</v>
      </c>
      <c r="D940">
        <f>ROUND(('TM1.5SynthPop_2050'!D940-'TM1.5SynthPop_2035'!D940)*5/15+'TM1.5SynthPop_2035'!D940,0)</f>
        <v>524</v>
      </c>
      <c r="E940">
        <f>ROUND(('TM1.5SynthPop_2050'!E940-'TM1.5SynthPop_2035'!E940)*5/15+'TM1.5SynthPop_2035'!E940,0)</f>
        <v>311</v>
      </c>
      <c r="F940">
        <f>ROUND(('TM1.5SynthPop_2050'!F940-'TM1.5SynthPop_2035'!F940)*5/15+'TM1.5SynthPop_2035'!F940,0)</f>
        <v>273</v>
      </c>
      <c r="G940">
        <f>ROUND(('TM1.5SynthPop_2050'!G940-'TM1.5SynthPop_2035'!G940)*5/15+'TM1.5SynthPop_2035'!G940,0)</f>
        <v>531</v>
      </c>
      <c r="H940">
        <f>ROUND(('TM1.5SynthPop_2050'!H940-'TM1.5SynthPop_2035'!H940)*5/15+'TM1.5SynthPop_2035'!H940,0)</f>
        <v>148</v>
      </c>
      <c r="I940">
        <f t="shared" si="75"/>
        <v>2459</v>
      </c>
      <c r="J940">
        <f t="shared" si="79"/>
        <v>0.20369999999999999</v>
      </c>
      <c r="K940">
        <f t="shared" si="79"/>
        <v>0.12970000000000001</v>
      </c>
      <c r="L940">
        <f t="shared" si="79"/>
        <v>0.21310000000000001</v>
      </c>
      <c r="M940">
        <f t="shared" si="79"/>
        <v>0.1265</v>
      </c>
      <c r="N940">
        <f t="shared" si="79"/>
        <v>0.111</v>
      </c>
      <c r="O940">
        <f t="shared" si="76"/>
        <v>0.21599999999999997</v>
      </c>
      <c r="P940">
        <f t="shared" si="77"/>
        <v>0.93979999999999997</v>
      </c>
      <c r="Q940">
        <f t="shared" si="78"/>
        <v>6.0199999999999997E-2</v>
      </c>
    </row>
    <row r="941" spans="1:17">
      <c r="A941">
        <v>944</v>
      </c>
      <c r="B941">
        <f>ROUND(('TM1.5SynthPop_2050'!B941-'TM1.5SynthPop_2035'!B941)*5/15+'TM1.5SynthPop_2035'!B941,0)</f>
        <v>1142</v>
      </c>
      <c r="C941">
        <f>ROUND(('TM1.5SynthPop_2050'!C941-'TM1.5SynthPop_2035'!C941)*5/15+'TM1.5SynthPop_2035'!C941,0)</f>
        <v>570</v>
      </c>
      <c r="D941">
        <f>ROUND(('TM1.5SynthPop_2050'!D941-'TM1.5SynthPop_2035'!D941)*5/15+'TM1.5SynthPop_2035'!D941,0)</f>
        <v>602</v>
      </c>
      <c r="E941">
        <f>ROUND(('TM1.5SynthPop_2050'!E941-'TM1.5SynthPop_2035'!E941)*5/15+'TM1.5SynthPop_2035'!E941,0)</f>
        <v>400</v>
      </c>
      <c r="F941">
        <f>ROUND(('TM1.5SynthPop_2050'!F941-'TM1.5SynthPop_2035'!F941)*5/15+'TM1.5SynthPop_2035'!F941,0)</f>
        <v>314</v>
      </c>
      <c r="G941">
        <f>ROUND(('TM1.5SynthPop_2050'!G941-'TM1.5SynthPop_2035'!G941)*5/15+'TM1.5SynthPop_2035'!G941,0)</f>
        <v>440</v>
      </c>
      <c r="H941">
        <f>ROUND(('TM1.5SynthPop_2050'!H941-'TM1.5SynthPop_2035'!H941)*5/15+'TM1.5SynthPop_2035'!H941,0)</f>
        <v>244</v>
      </c>
      <c r="I941">
        <f t="shared" si="75"/>
        <v>3468</v>
      </c>
      <c r="J941">
        <f t="shared" si="79"/>
        <v>0.32929999999999998</v>
      </c>
      <c r="K941">
        <f t="shared" si="79"/>
        <v>0.16439999999999999</v>
      </c>
      <c r="L941">
        <f t="shared" si="79"/>
        <v>0.1736</v>
      </c>
      <c r="M941">
        <f t="shared" si="79"/>
        <v>0.1153</v>
      </c>
      <c r="N941">
        <f t="shared" si="79"/>
        <v>9.0499999999999997E-2</v>
      </c>
      <c r="O941">
        <f t="shared" si="76"/>
        <v>0.12690000000000001</v>
      </c>
      <c r="P941">
        <f t="shared" si="77"/>
        <v>0.92959999999999998</v>
      </c>
      <c r="Q941">
        <f t="shared" si="78"/>
        <v>7.0400000000000004E-2</v>
      </c>
    </row>
    <row r="942" spans="1:17">
      <c r="A942">
        <v>945</v>
      </c>
      <c r="B942">
        <f>ROUND(('TM1.5SynthPop_2050'!B942-'TM1.5SynthPop_2035'!B942)*5/15+'TM1.5SynthPop_2035'!B942,0)</f>
        <v>1473</v>
      </c>
      <c r="C942">
        <f>ROUND(('TM1.5SynthPop_2050'!C942-'TM1.5SynthPop_2035'!C942)*5/15+'TM1.5SynthPop_2035'!C942,0)</f>
        <v>791</v>
      </c>
      <c r="D942">
        <f>ROUND(('TM1.5SynthPop_2050'!D942-'TM1.5SynthPop_2035'!D942)*5/15+'TM1.5SynthPop_2035'!D942,0)</f>
        <v>552</v>
      </c>
      <c r="E942">
        <f>ROUND(('TM1.5SynthPop_2050'!E942-'TM1.5SynthPop_2035'!E942)*5/15+'TM1.5SynthPop_2035'!E942,0)</f>
        <v>318</v>
      </c>
      <c r="F942">
        <f>ROUND(('TM1.5SynthPop_2050'!F942-'TM1.5SynthPop_2035'!F942)*5/15+'TM1.5SynthPop_2035'!F942,0)</f>
        <v>211</v>
      </c>
      <c r="G942">
        <f>ROUND(('TM1.5SynthPop_2050'!G942-'TM1.5SynthPop_2035'!G942)*5/15+'TM1.5SynthPop_2035'!G942,0)</f>
        <v>253</v>
      </c>
      <c r="H942">
        <f>ROUND(('TM1.5SynthPop_2050'!H942-'TM1.5SynthPop_2035'!H942)*5/15+'TM1.5SynthPop_2035'!H942,0)</f>
        <v>113</v>
      </c>
      <c r="I942">
        <f t="shared" si="75"/>
        <v>3598</v>
      </c>
      <c r="J942">
        <f t="shared" si="79"/>
        <v>0.40939999999999999</v>
      </c>
      <c r="K942">
        <f t="shared" si="79"/>
        <v>0.2198</v>
      </c>
      <c r="L942">
        <f t="shared" si="79"/>
        <v>0.15340000000000001</v>
      </c>
      <c r="M942">
        <f t="shared" si="79"/>
        <v>8.8400000000000006E-2</v>
      </c>
      <c r="N942">
        <f t="shared" si="79"/>
        <v>5.8599999999999999E-2</v>
      </c>
      <c r="O942">
        <f t="shared" si="76"/>
        <v>7.0400000000000018E-2</v>
      </c>
      <c r="P942">
        <f t="shared" si="77"/>
        <v>0.96860000000000002</v>
      </c>
      <c r="Q942">
        <f t="shared" si="78"/>
        <v>3.1399999999999997E-2</v>
      </c>
    </row>
    <row r="943" spans="1:17">
      <c r="A943">
        <v>946</v>
      </c>
      <c r="B943">
        <f>ROUND(('TM1.5SynthPop_2050'!B943-'TM1.5SynthPop_2035'!B943)*5/15+'TM1.5SynthPop_2035'!B943,0)</f>
        <v>2529</v>
      </c>
      <c r="C943">
        <f>ROUND(('TM1.5SynthPop_2050'!C943-'TM1.5SynthPop_2035'!C943)*5/15+'TM1.5SynthPop_2035'!C943,0)</f>
        <v>2071</v>
      </c>
      <c r="D943">
        <f>ROUND(('TM1.5SynthPop_2050'!D943-'TM1.5SynthPop_2035'!D943)*5/15+'TM1.5SynthPop_2035'!D943,0)</f>
        <v>933</v>
      </c>
      <c r="E943">
        <f>ROUND(('TM1.5SynthPop_2050'!E943-'TM1.5SynthPop_2035'!E943)*5/15+'TM1.5SynthPop_2035'!E943,0)</f>
        <v>568</v>
      </c>
      <c r="F943">
        <f>ROUND(('TM1.5SynthPop_2050'!F943-'TM1.5SynthPop_2035'!F943)*5/15+'TM1.5SynthPop_2035'!F943,0)</f>
        <v>301</v>
      </c>
      <c r="G943">
        <f>ROUND(('TM1.5SynthPop_2050'!G943-'TM1.5SynthPop_2035'!G943)*5/15+'TM1.5SynthPop_2035'!G943,0)</f>
        <v>332</v>
      </c>
      <c r="H943">
        <f>ROUND(('TM1.5SynthPop_2050'!H943-'TM1.5SynthPop_2035'!H943)*5/15+'TM1.5SynthPop_2035'!H943,0)</f>
        <v>552</v>
      </c>
      <c r="I943">
        <f t="shared" si="75"/>
        <v>6734</v>
      </c>
      <c r="J943">
        <f t="shared" si="79"/>
        <v>0.37559999999999999</v>
      </c>
      <c r="K943">
        <f t="shared" si="79"/>
        <v>0.3075</v>
      </c>
      <c r="L943">
        <f t="shared" si="79"/>
        <v>0.1386</v>
      </c>
      <c r="M943">
        <f t="shared" si="79"/>
        <v>8.43E-2</v>
      </c>
      <c r="N943">
        <f t="shared" si="79"/>
        <v>4.4699999999999997E-2</v>
      </c>
      <c r="O943">
        <f t="shared" si="76"/>
        <v>4.9299999999999899E-2</v>
      </c>
      <c r="P943">
        <f t="shared" si="77"/>
        <v>0.91800000000000004</v>
      </c>
      <c r="Q943">
        <f t="shared" si="78"/>
        <v>8.2000000000000003E-2</v>
      </c>
    </row>
    <row r="944" spans="1:17">
      <c r="A944">
        <v>947</v>
      </c>
      <c r="B944">
        <f>ROUND(('TM1.5SynthPop_2050'!B944-'TM1.5SynthPop_2035'!B944)*5/15+'TM1.5SynthPop_2035'!B944,0)</f>
        <v>2111</v>
      </c>
      <c r="C944">
        <f>ROUND(('TM1.5SynthPop_2050'!C944-'TM1.5SynthPop_2035'!C944)*5/15+'TM1.5SynthPop_2035'!C944,0)</f>
        <v>1229</v>
      </c>
      <c r="D944">
        <f>ROUND(('TM1.5SynthPop_2050'!D944-'TM1.5SynthPop_2035'!D944)*5/15+'TM1.5SynthPop_2035'!D944,0)</f>
        <v>1057</v>
      </c>
      <c r="E944">
        <f>ROUND(('TM1.5SynthPop_2050'!E944-'TM1.5SynthPop_2035'!E944)*5/15+'TM1.5SynthPop_2035'!E944,0)</f>
        <v>752</v>
      </c>
      <c r="F944">
        <f>ROUND(('TM1.5SynthPop_2050'!F944-'TM1.5SynthPop_2035'!F944)*5/15+'TM1.5SynthPop_2035'!F944,0)</f>
        <v>477</v>
      </c>
      <c r="G944">
        <f>ROUND(('TM1.5SynthPop_2050'!G944-'TM1.5SynthPop_2035'!G944)*5/15+'TM1.5SynthPop_2035'!G944,0)</f>
        <v>439</v>
      </c>
      <c r="H944">
        <f>ROUND(('TM1.5SynthPop_2050'!H944-'TM1.5SynthPop_2035'!H944)*5/15+'TM1.5SynthPop_2035'!H944,0)</f>
        <v>904</v>
      </c>
      <c r="I944">
        <f t="shared" si="75"/>
        <v>6065</v>
      </c>
      <c r="J944">
        <f t="shared" si="79"/>
        <v>0.34810000000000002</v>
      </c>
      <c r="K944">
        <f t="shared" si="79"/>
        <v>0.2026</v>
      </c>
      <c r="L944">
        <f t="shared" si="79"/>
        <v>0.17430000000000001</v>
      </c>
      <c r="M944">
        <f t="shared" si="79"/>
        <v>0.124</v>
      </c>
      <c r="N944">
        <f t="shared" si="79"/>
        <v>7.8600000000000003E-2</v>
      </c>
      <c r="O944">
        <f t="shared" si="76"/>
        <v>7.240000000000002E-2</v>
      </c>
      <c r="P944">
        <f t="shared" si="77"/>
        <v>0.85089999999999999</v>
      </c>
      <c r="Q944">
        <f t="shared" si="78"/>
        <v>0.14910000000000001</v>
      </c>
    </row>
    <row r="945" spans="1:17">
      <c r="A945">
        <v>948</v>
      </c>
      <c r="B945">
        <f>ROUND(('TM1.5SynthPop_2050'!B945-'TM1.5SynthPop_2035'!B945)*5/15+'TM1.5SynthPop_2035'!B945,0)</f>
        <v>266</v>
      </c>
      <c r="C945">
        <f>ROUND(('TM1.5SynthPop_2050'!C945-'TM1.5SynthPop_2035'!C945)*5/15+'TM1.5SynthPop_2035'!C945,0)</f>
        <v>345</v>
      </c>
      <c r="D945">
        <f>ROUND(('TM1.5SynthPop_2050'!D945-'TM1.5SynthPop_2035'!D945)*5/15+'TM1.5SynthPop_2035'!D945,0)</f>
        <v>302</v>
      </c>
      <c r="E945">
        <f>ROUND(('TM1.5SynthPop_2050'!E945-'TM1.5SynthPop_2035'!E945)*5/15+'TM1.5SynthPop_2035'!E945,0)</f>
        <v>250</v>
      </c>
      <c r="F945">
        <f>ROUND(('TM1.5SynthPop_2050'!F945-'TM1.5SynthPop_2035'!F945)*5/15+'TM1.5SynthPop_2035'!F945,0)</f>
        <v>289</v>
      </c>
      <c r="G945">
        <f>ROUND(('TM1.5SynthPop_2050'!G945-'TM1.5SynthPop_2035'!G945)*5/15+'TM1.5SynthPop_2035'!G945,0)</f>
        <v>598</v>
      </c>
      <c r="H945">
        <f>ROUND(('TM1.5SynthPop_2050'!H945-'TM1.5SynthPop_2035'!H945)*5/15+'TM1.5SynthPop_2035'!H945,0)</f>
        <v>407</v>
      </c>
      <c r="I945">
        <f t="shared" si="75"/>
        <v>2050</v>
      </c>
      <c r="J945">
        <f t="shared" si="79"/>
        <v>0.1298</v>
      </c>
      <c r="K945">
        <f t="shared" si="79"/>
        <v>0.16830000000000001</v>
      </c>
      <c r="L945">
        <f t="shared" si="79"/>
        <v>0.14729999999999999</v>
      </c>
      <c r="M945">
        <f t="shared" si="79"/>
        <v>0.122</v>
      </c>
      <c r="N945">
        <f t="shared" si="79"/>
        <v>0.14099999999999999</v>
      </c>
      <c r="O945">
        <f t="shared" si="76"/>
        <v>0.29159999999999997</v>
      </c>
      <c r="P945">
        <f t="shared" si="77"/>
        <v>0.80149999999999999</v>
      </c>
      <c r="Q945">
        <f t="shared" si="78"/>
        <v>0.19850000000000001</v>
      </c>
    </row>
    <row r="946" spans="1:17">
      <c r="A946">
        <v>949</v>
      </c>
      <c r="B946">
        <f>ROUND(('TM1.5SynthPop_2050'!B946-'TM1.5SynthPop_2035'!B946)*5/15+'TM1.5SynthPop_2035'!B946,0)</f>
        <v>159</v>
      </c>
      <c r="C946">
        <f>ROUND(('TM1.5SynthPop_2050'!C946-'TM1.5SynthPop_2035'!C946)*5/15+'TM1.5SynthPop_2035'!C946,0)</f>
        <v>179</v>
      </c>
      <c r="D946">
        <f>ROUND(('TM1.5SynthPop_2050'!D946-'TM1.5SynthPop_2035'!D946)*5/15+'TM1.5SynthPop_2035'!D946,0)</f>
        <v>165</v>
      </c>
      <c r="E946">
        <f>ROUND(('TM1.5SynthPop_2050'!E946-'TM1.5SynthPop_2035'!E946)*5/15+'TM1.5SynthPop_2035'!E946,0)</f>
        <v>227</v>
      </c>
      <c r="F946">
        <f>ROUND(('TM1.5SynthPop_2050'!F946-'TM1.5SynthPop_2035'!F946)*5/15+'TM1.5SynthPop_2035'!F946,0)</f>
        <v>227</v>
      </c>
      <c r="G946">
        <f>ROUND(('TM1.5SynthPop_2050'!G946-'TM1.5SynthPop_2035'!G946)*5/15+'TM1.5SynthPop_2035'!G946,0)</f>
        <v>612</v>
      </c>
      <c r="H946">
        <f>ROUND(('TM1.5SynthPop_2050'!H946-'TM1.5SynthPop_2035'!H946)*5/15+'TM1.5SynthPop_2035'!H946,0)</f>
        <v>277</v>
      </c>
      <c r="I946">
        <f t="shared" si="75"/>
        <v>1569</v>
      </c>
      <c r="J946">
        <f t="shared" si="79"/>
        <v>0.1013</v>
      </c>
      <c r="K946">
        <f t="shared" si="79"/>
        <v>0.11409999999999999</v>
      </c>
      <c r="L946">
        <f t="shared" si="79"/>
        <v>0.1052</v>
      </c>
      <c r="M946">
        <f t="shared" si="79"/>
        <v>0.1447</v>
      </c>
      <c r="N946">
        <f t="shared" si="79"/>
        <v>0.1447</v>
      </c>
      <c r="O946">
        <f t="shared" si="76"/>
        <v>0.39</v>
      </c>
      <c r="P946">
        <f t="shared" si="77"/>
        <v>0.82350000000000001</v>
      </c>
      <c r="Q946">
        <f t="shared" si="78"/>
        <v>0.17649999999999999</v>
      </c>
    </row>
    <row r="947" spans="1:17">
      <c r="A947">
        <v>950</v>
      </c>
      <c r="B947">
        <f>ROUND(('TM1.5SynthPop_2050'!B947-'TM1.5SynthPop_2035'!B947)*5/15+'TM1.5SynthPop_2035'!B947,0)</f>
        <v>395</v>
      </c>
      <c r="C947">
        <f>ROUND(('TM1.5SynthPop_2050'!C947-'TM1.5SynthPop_2035'!C947)*5/15+'TM1.5SynthPop_2035'!C947,0)</f>
        <v>536</v>
      </c>
      <c r="D947">
        <f>ROUND(('TM1.5SynthPop_2050'!D947-'TM1.5SynthPop_2035'!D947)*5/15+'TM1.5SynthPop_2035'!D947,0)</f>
        <v>262</v>
      </c>
      <c r="E947">
        <f>ROUND(('TM1.5SynthPop_2050'!E947-'TM1.5SynthPop_2035'!E947)*5/15+'TM1.5SynthPop_2035'!E947,0)</f>
        <v>350</v>
      </c>
      <c r="F947">
        <f>ROUND(('TM1.5SynthPop_2050'!F947-'TM1.5SynthPop_2035'!F947)*5/15+'TM1.5SynthPop_2035'!F947,0)</f>
        <v>369</v>
      </c>
      <c r="G947">
        <f>ROUND(('TM1.5SynthPop_2050'!G947-'TM1.5SynthPop_2035'!G947)*5/15+'TM1.5SynthPop_2035'!G947,0)</f>
        <v>780</v>
      </c>
      <c r="H947">
        <f>ROUND(('TM1.5SynthPop_2050'!H947-'TM1.5SynthPop_2035'!H947)*5/15+'TM1.5SynthPop_2035'!H947,0)</f>
        <v>459</v>
      </c>
      <c r="I947">
        <f t="shared" si="75"/>
        <v>2692</v>
      </c>
      <c r="J947">
        <f t="shared" si="79"/>
        <v>0.1467</v>
      </c>
      <c r="K947">
        <f t="shared" si="79"/>
        <v>0.1991</v>
      </c>
      <c r="L947">
        <f t="shared" si="79"/>
        <v>9.7299999999999998E-2</v>
      </c>
      <c r="M947">
        <f t="shared" si="79"/>
        <v>0.13</v>
      </c>
      <c r="N947">
        <f t="shared" si="79"/>
        <v>0.1371</v>
      </c>
      <c r="O947">
        <f t="shared" si="76"/>
        <v>0.28980000000000006</v>
      </c>
      <c r="P947">
        <f t="shared" si="77"/>
        <v>0.82950000000000002</v>
      </c>
      <c r="Q947">
        <f t="shared" si="78"/>
        <v>0.17050000000000001</v>
      </c>
    </row>
    <row r="948" spans="1:17">
      <c r="A948">
        <v>951</v>
      </c>
      <c r="B948">
        <f>ROUND(('TM1.5SynthPop_2050'!B948-'TM1.5SynthPop_2035'!B948)*5/15+'TM1.5SynthPop_2035'!B948,0)</f>
        <v>327</v>
      </c>
      <c r="C948">
        <f>ROUND(('TM1.5SynthPop_2050'!C948-'TM1.5SynthPop_2035'!C948)*5/15+'TM1.5SynthPop_2035'!C948,0)</f>
        <v>458</v>
      </c>
      <c r="D948">
        <f>ROUND(('TM1.5SynthPop_2050'!D948-'TM1.5SynthPop_2035'!D948)*5/15+'TM1.5SynthPop_2035'!D948,0)</f>
        <v>397</v>
      </c>
      <c r="E948">
        <f>ROUND(('TM1.5SynthPop_2050'!E948-'TM1.5SynthPop_2035'!E948)*5/15+'TM1.5SynthPop_2035'!E948,0)</f>
        <v>444</v>
      </c>
      <c r="F948">
        <f>ROUND(('TM1.5SynthPop_2050'!F948-'TM1.5SynthPop_2035'!F948)*5/15+'TM1.5SynthPop_2035'!F948,0)</f>
        <v>455</v>
      </c>
      <c r="G948">
        <f>ROUND(('TM1.5SynthPop_2050'!G948-'TM1.5SynthPop_2035'!G948)*5/15+'TM1.5SynthPop_2035'!G948,0)</f>
        <v>1031</v>
      </c>
      <c r="H948">
        <f>ROUND(('TM1.5SynthPop_2050'!H948-'TM1.5SynthPop_2035'!H948)*5/15+'TM1.5SynthPop_2035'!H948,0)</f>
        <v>477</v>
      </c>
      <c r="I948">
        <f t="shared" si="75"/>
        <v>3112</v>
      </c>
      <c r="J948">
        <f t="shared" si="79"/>
        <v>0.1051</v>
      </c>
      <c r="K948">
        <f t="shared" si="79"/>
        <v>0.1472</v>
      </c>
      <c r="L948">
        <f t="shared" si="79"/>
        <v>0.12759999999999999</v>
      </c>
      <c r="M948">
        <f t="shared" si="79"/>
        <v>0.14269999999999999</v>
      </c>
      <c r="N948">
        <f t="shared" si="79"/>
        <v>0.1462</v>
      </c>
      <c r="O948">
        <f t="shared" si="76"/>
        <v>0.33120000000000005</v>
      </c>
      <c r="P948">
        <f t="shared" si="77"/>
        <v>0.84670000000000001</v>
      </c>
      <c r="Q948">
        <f t="shared" si="78"/>
        <v>0.15329999999999999</v>
      </c>
    </row>
    <row r="949" spans="1:17">
      <c r="A949">
        <v>952</v>
      </c>
      <c r="B949">
        <f>ROUND(('TM1.5SynthPop_2050'!B949-'TM1.5SynthPop_2035'!B949)*5/15+'TM1.5SynthPop_2035'!B949,0)</f>
        <v>253</v>
      </c>
      <c r="C949">
        <f>ROUND(('TM1.5SynthPop_2050'!C949-'TM1.5SynthPop_2035'!C949)*5/15+'TM1.5SynthPop_2035'!C949,0)</f>
        <v>374</v>
      </c>
      <c r="D949">
        <f>ROUND(('TM1.5SynthPop_2050'!D949-'TM1.5SynthPop_2035'!D949)*5/15+'TM1.5SynthPop_2035'!D949,0)</f>
        <v>283</v>
      </c>
      <c r="E949">
        <f>ROUND(('TM1.5SynthPop_2050'!E949-'TM1.5SynthPop_2035'!E949)*5/15+'TM1.5SynthPop_2035'!E949,0)</f>
        <v>427</v>
      </c>
      <c r="F949">
        <f>ROUND(('TM1.5SynthPop_2050'!F949-'TM1.5SynthPop_2035'!F949)*5/15+'TM1.5SynthPop_2035'!F949,0)</f>
        <v>534</v>
      </c>
      <c r="G949">
        <f>ROUND(('TM1.5SynthPop_2050'!G949-'TM1.5SynthPop_2035'!G949)*5/15+'TM1.5SynthPop_2035'!G949,0)</f>
        <v>1241</v>
      </c>
      <c r="H949">
        <f>ROUND(('TM1.5SynthPop_2050'!H949-'TM1.5SynthPop_2035'!H949)*5/15+'TM1.5SynthPop_2035'!H949,0)</f>
        <v>623</v>
      </c>
      <c r="I949">
        <f t="shared" si="75"/>
        <v>3112</v>
      </c>
      <c r="J949">
        <f t="shared" si="79"/>
        <v>8.1299999999999997E-2</v>
      </c>
      <c r="K949">
        <f t="shared" si="79"/>
        <v>0.1202</v>
      </c>
      <c r="L949">
        <f t="shared" si="79"/>
        <v>9.0899999999999995E-2</v>
      </c>
      <c r="M949">
        <f t="shared" si="79"/>
        <v>0.13719999999999999</v>
      </c>
      <c r="N949">
        <f t="shared" si="79"/>
        <v>0.1716</v>
      </c>
      <c r="O949">
        <f t="shared" si="76"/>
        <v>0.39880000000000004</v>
      </c>
      <c r="P949">
        <f t="shared" si="77"/>
        <v>0.79980000000000007</v>
      </c>
      <c r="Q949">
        <f t="shared" si="78"/>
        <v>0.20019999999999999</v>
      </c>
    </row>
    <row r="950" spans="1:17">
      <c r="A950">
        <v>953</v>
      </c>
      <c r="B950">
        <f>ROUND(('TM1.5SynthPop_2050'!B950-'TM1.5SynthPop_2035'!B950)*5/15+'TM1.5SynthPop_2035'!B950,0)</f>
        <v>801</v>
      </c>
      <c r="C950">
        <f>ROUND(('TM1.5SynthPop_2050'!C950-'TM1.5SynthPop_2035'!C950)*5/15+'TM1.5SynthPop_2035'!C950,0)</f>
        <v>1090</v>
      </c>
      <c r="D950">
        <f>ROUND(('TM1.5SynthPop_2050'!D950-'TM1.5SynthPop_2035'!D950)*5/15+'TM1.5SynthPop_2035'!D950,0)</f>
        <v>493</v>
      </c>
      <c r="E950">
        <f>ROUND(('TM1.5SynthPop_2050'!E950-'TM1.5SynthPop_2035'!E950)*5/15+'TM1.5SynthPop_2035'!E950,0)</f>
        <v>602</v>
      </c>
      <c r="F950">
        <f>ROUND(('TM1.5SynthPop_2050'!F950-'TM1.5SynthPop_2035'!F950)*5/15+'TM1.5SynthPop_2035'!F950,0)</f>
        <v>914</v>
      </c>
      <c r="G950">
        <f>ROUND(('TM1.5SynthPop_2050'!G950-'TM1.5SynthPop_2035'!G950)*5/15+'TM1.5SynthPop_2035'!G950,0)</f>
        <v>1842</v>
      </c>
      <c r="H950">
        <f>ROUND(('TM1.5SynthPop_2050'!H950-'TM1.5SynthPop_2035'!H950)*5/15+'TM1.5SynthPop_2035'!H950,0)</f>
        <v>1451</v>
      </c>
      <c r="I950">
        <f t="shared" si="75"/>
        <v>5742</v>
      </c>
      <c r="J950">
        <f t="shared" si="79"/>
        <v>0.13950000000000001</v>
      </c>
      <c r="K950">
        <f t="shared" si="79"/>
        <v>0.1898</v>
      </c>
      <c r="L950">
        <f t="shared" si="79"/>
        <v>8.5900000000000004E-2</v>
      </c>
      <c r="M950">
        <f t="shared" si="79"/>
        <v>0.1048</v>
      </c>
      <c r="N950">
        <f t="shared" si="79"/>
        <v>0.15920000000000001</v>
      </c>
      <c r="O950">
        <f t="shared" si="76"/>
        <v>0.32079999999999997</v>
      </c>
      <c r="P950">
        <f t="shared" si="77"/>
        <v>0.74730000000000008</v>
      </c>
      <c r="Q950">
        <f t="shared" si="78"/>
        <v>0.25269999999999998</v>
      </c>
    </row>
    <row r="951" spans="1:17">
      <c r="A951">
        <v>954</v>
      </c>
      <c r="B951">
        <f>ROUND(('TM1.5SynthPop_2050'!B951-'TM1.5SynthPop_2035'!B951)*5/15+'TM1.5SynthPop_2035'!B951,0)</f>
        <v>398</v>
      </c>
      <c r="C951">
        <f>ROUND(('TM1.5SynthPop_2050'!C951-'TM1.5SynthPop_2035'!C951)*5/15+'TM1.5SynthPop_2035'!C951,0)</f>
        <v>483</v>
      </c>
      <c r="D951">
        <f>ROUND(('TM1.5SynthPop_2050'!D951-'TM1.5SynthPop_2035'!D951)*5/15+'TM1.5SynthPop_2035'!D951,0)</f>
        <v>316</v>
      </c>
      <c r="E951">
        <f>ROUND(('TM1.5SynthPop_2050'!E951-'TM1.5SynthPop_2035'!E951)*5/15+'TM1.5SynthPop_2035'!E951,0)</f>
        <v>326</v>
      </c>
      <c r="F951">
        <f>ROUND(('TM1.5SynthPop_2050'!F951-'TM1.5SynthPop_2035'!F951)*5/15+'TM1.5SynthPop_2035'!F951,0)</f>
        <v>300</v>
      </c>
      <c r="G951">
        <f>ROUND(('TM1.5SynthPop_2050'!G951-'TM1.5SynthPop_2035'!G951)*5/15+'TM1.5SynthPop_2035'!G951,0)</f>
        <v>642</v>
      </c>
      <c r="H951">
        <f>ROUND(('TM1.5SynthPop_2050'!H951-'TM1.5SynthPop_2035'!H951)*5/15+'TM1.5SynthPop_2035'!H951,0)</f>
        <v>359</v>
      </c>
      <c r="I951">
        <f t="shared" si="75"/>
        <v>2465</v>
      </c>
      <c r="J951">
        <f t="shared" si="79"/>
        <v>0.1615</v>
      </c>
      <c r="K951">
        <f t="shared" si="79"/>
        <v>0.19589999999999999</v>
      </c>
      <c r="L951">
        <f t="shared" si="79"/>
        <v>0.12820000000000001</v>
      </c>
      <c r="M951">
        <f t="shared" si="79"/>
        <v>0.1323</v>
      </c>
      <c r="N951">
        <f t="shared" si="79"/>
        <v>0.1217</v>
      </c>
      <c r="O951">
        <f t="shared" si="76"/>
        <v>0.26039999999999996</v>
      </c>
      <c r="P951">
        <f t="shared" si="77"/>
        <v>0.85440000000000005</v>
      </c>
      <c r="Q951">
        <f t="shared" si="78"/>
        <v>0.14560000000000001</v>
      </c>
    </row>
    <row r="952" spans="1:17">
      <c r="A952">
        <v>955</v>
      </c>
      <c r="B952">
        <f>ROUND(('TM1.5SynthPop_2050'!B952-'TM1.5SynthPop_2035'!B952)*5/15+'TM1.5SynthPop_2035'!B952,0)</f>
        <v>347</v>
      </c>
      <c r="C952">
        <f>ROUND(('TM1.5SynthPop_2050'!C952-'TM1.5SynthPop_2035'!C952)*5/15+'TM1.5SynthPop_2035'!C952,0)</f>
        <v>476</v>
      </c>
      <c r="D952">
        <f>ROUND(('TM1.5SynthPop_2050'!D952-'TM1.5SynthPop_2035'!D952)*5/15+'TM1.5SynthPop_2035'!D952,0)</f>
        <v>257</v>
      </c>
      <c r="E952">
        <f>ROUND(('TM1.5SynthPop_2050'!E952-'TM1.5SynthPop_2035'!E952)*5/15+'TM1.5SynthPop_2035'!E952,0)</f>
        <v>213</v>
      </c>
      <c r="F952">
        <f>ROUND(('TM1.5SynthPop_2050'!F952-'TM1.5SynthPop_2035'!F952)*5/15+'TM1.5SynthPop_2035'!F952,0)</f>
        <v>206</v>
      </c>
      <c r="G952">
        <f>ROUND(('TM1.5SynthPop_2050'!G952-'TM1.5SynthPop_2035'!G952)*5/15+'TM1.5SynthPop_2035'!G952,0)</f>
        <v>443</v>
      </c>
      <c r="H952">
        <f>ROUND(('TM1.5SynthPop_2050'!H952-'TM1.5SynthPop_2035'!H952)*5/15+'TM1.5SynthPop_2035'!H952,0)</f>
        <v>330</v>
      </c>
      <c r="I952">
        <f t="shared" si="75"/>
        <v>1942</v>
      </c>
      <c r="J952">
        <f t="shared" si="79"/>
        <v>0.1787</v>
      </c>
      <c r="K952">
        <f t="shared" si="79"/>
        <v>0.24510000000000001</v>
      </c>
      <c r="L952">
        <f t="shared" si="79"/>
        <v>0.1323</v>
      </c>
      <c r="M952">
        <f t="shared" si="79"/>
        <v>0.10970000000000001</v>
      </c>
      <c r="N952">
        <f t="shared" si="79"/>
        <v>0.1061</v>
      </c>
      <c r="O952">
        <f t="shared" si="76"/>
        <v>0.22809999999999997</v>
      </c>
      <c r="P952">
        <f t="shared" si="77"/>
        <v>0.83010000000000006</v>
      </c>
      <c r="Q952">
        <f t="shared" si="78"/>
        <v>0.1699</v>
      </c>
    </row>
    <row r="953" spans="1:17">
      <c r="A953">
        <v>956</v>
      </c>
      <c r="B953">
        <f>ROUND(('TM1.5SynthPop_2050'!B953-'TM1.5SynthPop_2035'!B953)*5/15+'TM1.5SynthPop_2035'!B953,0)</f>
        <v>427</v>
      </c>
      <c r="C953">
        <f>ROUND(('TM1.5SynthPop_2050'!C953-'TM1.5SynthPop_2035'!C953)*5/15+'TM1.5SynthPop_2035'!C953,0)</f>
        <v>504</v>
      </c>
      <c r="D953">
        <f>ROUND(('TM1.5SynthPop_2050'!D953-'TM1.5SynthPop_2035'!D953)*5/15+'TM1.5SynthPop_2035'!D953,0)</f>
        <v>407</v>
      </c>
      <c r="E953">
        <f>ROUND(('TM1.5SynthPop_2050'!E953-'TM1.5SynthPop_2035'!E953)*5/15+'TM1.5SynthPop_2035'!E953,0)</f>
        <v>332</v>
      </c>
      <c r="F953">
        <f>ROUND(('TM1.5SynthPop_2050'!F953-'TM1.5SynthPop_2035'!F953)*5/15+'TM1.5SynthPop_2035'!F953,0)</f>
        <v>347</v>
      </c>
      <c r="G953">
        <f>ROUND(('TM1.5SynthPop_2050'!G953-'TM1.5SynthPop_2035'!G953)*5/15+'TM1.5SynthPop_2035'!G953,0)</f>
        <v>652</v>
      </c>
      <c r="H953">
        <f>ROUND(('TM1.5SynthPop_2050'!H953-'TM1.5SynthPop_2035'!H953)*5/15+'TM1.5SynthPop_2035'!H953,0)</f>
        <v>359</v>
      </c>
      <c r="I953">
        <f t="shared" si="75"/>
        <v>2669</v>
      </c>
      <c r="J953">
        <f t="shared" si="79"/>
        <v>0.16</v>
      </c>
      <c r="K953">
        <f t="shared" si="79"/>
        <v>0.1888</v>
      </c>
      <c r="L953">
        <f t="shared" si="79"/>
        <v>0.1525</v>
      </c>
      <c r="M953">
        <f t="shared" si="79"/>
        <v>0.1244</v>
      </c>
      <c r="N953">
        <f t="shared" si="79"/>
        <v>0.13</v>
      </c>
      <c r="O953">
        <f t="shared" si="76"/>
        <v>0.24430000000000007</v>
      </c>
      <c r="P953">
        <f t="shared" si="77"/>
        <v>0.86549999999999994</v>
      </c>
      <c r="Q953">
        <f t="shared" si="78"/>
        <v>0.13450000000000001</v>
      </c>
    </row>
    <row r="954" spans="1:17">
      <c r="A954">
        <v>957</v>
      </c>
      <c r="B954">
        <f>ROUND(('TM1.5SynthPop_2050'!B954-'TM1.5SynthPop_2035'!B954)*5/15+'TM1.5SynthPop_2035'!B954,0)</f>
        <v>126</v>
      </c>
      <c r="C954">
        <f>ROUND(('TM1.5SynthPop_2050'!C954-'TM1.5SynthPop_2035'!C954)*5/15+'TM1.5SynthPop_2035'!C954,0)</f>
        <v>160</v>
      </c>
      <c r="D954">
        <f>ROUND(('TM1.5SynthPop_2050'!D954-'TM1.5SynthPop_2035'!D954)*5/15+'TM1.5SynthPop_2035'!D954,0)</f>
        <v>209</v>
      </c>
      <c r="E954">
        <f>ROUND(('TM1.5SynthPop_2050'!E954-'TM1.5SynthPop_2035'!E954)*5/15+'TM1.5SynthPop_2035'!E954,0)</f>
        <v>212</v>
      </c>
      <c r="F954">
        <f>ROUND(('TM1.5SynthPop_2050'!F954-'TM1.5SynthPop_2035'!F954)*5/15+'TM1.5SynthPop_2035'!F954,0)</f>
        <v>241</v>
      </c>
      <c r="G954">
        <f>ROUND(('TM1.5SynthPop_2050'!G954-'TM1.5SynthPop_2035'!G954)*5/15+'TM1.5SynthPop_2035'!G954,0)</f>
        <v>520</v>
      </c>
      <c r="H954">
        <f>ROUND(('TM1.5SynthPop_2050'!H954-'TM1.5SynthPop_2035'!H954)*5/15+'TM1.5SynthPop_2035'!H954,0)</f>
        <v>200</v>
      </c>
      <c r="I954">
        <f t="shared" si="75"/>
        <v>1468</v>
      </c>
      <c r="J954">
        <f t="shared" si="79"/>
        <v>8.5800000000000001E-2</v>
      </c>
      <c r="K954">
        <f t="shared" si="79"/>
        <v>0.109</v>
      </c>
      <c r="L954">
        <f t="shared" si="79"/>
        <v>0.1424</v>
      </c>
      <c r="M954">
        <f t="shared" si="79"/>
        <v>0.1444</v>
      </c>
      <c r="N954">
        <f t="shared" si="79"/>
        <v>0.16420000000000001</v>
      </c>
      <c r="O954">
        <f t="shared" si="76"/>
        <v>0.35419999999999996</v>
      </c>
      <c r="P954">
        <f t="shared" si="77"/>
        <v>0.86380000000000001</v>
      </c>
      <c r="Q954">
        <f t="shared" si="78"/>
        <v>0.13619999999999999</v>
      </c>
    </row>
    <row r="955" spans="1:17">
      <c r="A955">
        <v>958</v>
      </c>
      <c r="B955">
        <f>ROUND(('TM1.5SynthPop_2050'!B955-'TM1.5SynthPop_2035'!B955)*5/15+'TM1.5SynthPop_2035'!B955,0)</f>
        <v>140</v>
      </c>
      <c r="C955">
        <f>ROUND(('TM1.5SynthPop_2050'!C955-'TM1.5SynthPop_2035'!C955)*5/15+'TM1.5SynthPop_2035'!C955,0)</f>
        <v>164</v>
      </c>
      <c r="D955">
        <f>ROUND(('TM1.5SynthPop_2050'!D955-'TM1.5SynthPop_2035'!D955)*5/15+'TM1.5SynthPop_2035'!D955,0)</f>
        <v>215</v>
      </c>
      <c r="E955">
        <f>ROUND(('TM1.5SynthPop_2050'!E955-'TM1.5SynthPop_2035'!E955)*5/15+'TM1.5SynthPop_2035'!E955,0)</f>
        <v>215</v>
      </c>
      <c r="F955">
        <f>ROUND(('TM1.5SynthPop_2050'!F955-'TM1.5SynthPop_2035'!F955)*5/15+'TM1.5SynthPop_2035'!F955,0)</f>
        <v>256</v>
      </c>
      <c r="G955">
        <f>ROUND(('TM1.5SynthPop_2050'!G955-'TM1.5SynthPop_2035'!G955)*5/15+'TM1.5SynthPop_2035'!G955,0)</f>
        <v>618</v>
      </c>
      <c r="H955">
        <f>ROUND(('TM1.5SynthPop_2050'!H955-'TM1.5SynthPop_2035'!H955)*5/15+'TM1.5SynthPop_2035'!H955,0)</f>
        <v>156</v>
      </c>
      <c r="I955">
        <f t="shared" si="75"/>
        <v>1608</v>
      </c>
      <c r="J955">
        <f t="shared" si="79"/>
        <v>8.7099999999999997E-2</v>
      </c>
      <c r="K955">
        <f t="shared" si="79"/>
        <v>0.10199999999999999</v>
      </c>
      <c r="L955">
        <f t="shared" si="79"/>
        <v>0.13370000000000001</v>
      </c>
      <c r="M955">
        <f t="shared" si="79"/>
        <v>0.13370000000000001</v>
      </c>
      <c r="N955">
        <f t="shared" si="79"/>
        <v>0.15920000000000001</v>
      </c>
      <c r="O955">
        <f t="shared" si="76"/>
        <v>0.38429999999999997</v>
      </c>
      <c r="P955">
        <f t="shared" si="77"/>
        <v>0.90300000000000002</v>
      </c>
      <c r="Q955">
        <f t="shared" si="78"/>
        <v>9.7000000000000003E-2</v>
      </c>
    </row>
    <row r="956" spans="1:17">
      <c r="A956">
        <v>959</v>
      </c>
      <c r="B956">
        <f>ROUND(('TM1.5SynthPop_2050'!B956-'TM1.5SynthPop_2035'!B956)*5/15+'TM1.5SynthPop_2035'!B956,0)</f>
        <v>355</v>
      </c>
      <c r="C956">
        <f>ROUND(('TM1.5SynthPop_2050'!C956-'TM1.5SynthPop_2035'!C956)*5/15+'TM1.5SynthPop_2035'!C956,0)</f>
        <v>443</v>
      </c>
      <c r="D956">
        <f>ROUND(('TM1.5SynthPop_2050'!D956-'TM1.5SynthPop_2035'!D956)*5/15+'TM1.5SynthPop_2035'!D956,0)</f>
        <v>375</v>
      </c>
      <c r="E956">
        <f>ROUND(('TM1.5SynthPop_2050'!E956-'TM1.5SynthPop_2035'!E956)*5/15+'TM1.5SynthPop_2035'!E956,0)</f>
        <v>326</v>
      </c>
      <c r="F956">
        <f>ROUND(('TM1.5SynthPop_2050'!F956-'TM1.5SynthPop_2035'!F956)*5/15+'TM1.5SynthPop_2035'!F956,0)</f>
        <v>321</v>
      </c>
      <c r="G956">
        <f>ROUND(('TM1.5SynthPop_2050'!G956-'TM1.5SynthPop_2035'!G956)*5/15+'TM1.5SynthPop_2035'!G956,0)</f>
        <v>647</v>
      </c>
      <c r="H956">
        <f>ROUND(('TM1.5SynthPop_2050'!H956-'TM1.5SynthPop_2035'!H956)*5/15+'TM1.5SynthPop_2035'!H956,0)</f>
        <v>434</v>
      </c>
      <c r="I956">
        <f t="shared" si="75"/>
        <v>2467</v>
      </c>
      <c r="J956">
        <f t="shared" si="79"/>
        <v>0.1439</v>
      </c>
      <c r="K956">
        <f t="shared" si="79"/>
        <v>0.17960000000000001</v>
      </c>
      <c r="L956">
        <f t="shared" si="79"/>
        <v>0.152</v>
      </c>
      <c r="M956">
        <f t="shared" si="79"/>
        <v>0.1321</v>
      </c>
      <c r="N956">
        <f t="shared" si="79"/>
        <v>0.13009999999999999</v>
      </c>
      <c r="O956">
        <f t="shared" si="76"/>
        <v>0.26229999999999998</v>
      </c>
      <c r="P956">
        <f t="shared" si="77"/>
        <v>0.82410000000000005</v>
      </c>
      <c r="Q956">
        <f t="shared" si="78"/>
        <v>0.1759</v>
      </c>
    </row>
    <row r="957" spans="1:17">
      <c r="A957">
        <v>960</v>
      </c>
      <c r="B957">
        <f>ROUND(('TM1.5SynthPop_2050'!B957-'TM1.5SynthPop_2035'!B957)*5/15+'TM1.5SynthPop_2035'!B957,0)</f>
        <v>429</v>
      </c>
      <c r="C957">
        <f>ROUND(('TM1.5SynthPop_2050'!C957-'TM1.5SynthPop_2035'!C957)*5/15+'TM1.5SynthPop_2035'!C957,0)</f>
        <v>520</v>
      </c>
      <c r="D957">
        <f>ROUND(('TM1.5SynthPop_2050'!D957-'TM1.5SynthPop_2035'!D957)*5/15+'TM1.5SynthPop_2035'!D957,0)</f>
        <v>569</v>
      </c>
      <c r="E957">
        <f>ROUND(('TM1.5SynthPop_2050'!E957-'TM1.5SynthPop_2035'!E957)*5/15+'TM1.5SynthPop_2035'!E957,0)</f>
        <v>466</v>
      </c>
      <c r="F957">
        <f>ROUND(('TM1.5SynthPop_2050'!F957-'TM1.5SynthPop_2035'!F957)*5/15+'TM1.5SynthPop_2035'!F957,0)</f>
        <v>534</v>
      </c>
      <c r="G957">
        <f>ROUND(('TM1.5SynthPop_2050'!G957-'TM1.5SynthPop_2035'!G957)*5/15+'TM1.5SynthPop_2035'!G957,0)</f>
        <v>1045</v>
      </c>
      <c r="H957">
        <f>ROUND(('TM1.5SynthPop_2050'!H957-'TM1.5SynthPop_2035'!H957)*5/15+'TM1.5SynthPop_2035'!H957,0)</f>
        <v>565</v>
      </c>
      <c r="I957">
        <f t="shared" si="75"/>
        <v>3563</v>
      </c>
      <c r="J957">
        <f t="shared" si="79"/>
        <v>0.12039999999999999</v>
      </c>
      <c r="K957">
        <f t="shared" si="79"/>
        <v>0.1459</v>
      </c>
      <c r="L957">
        <f t="shared" si="79"/>
        <v>0.15970000000000001</v>
      </c>
      <c r="M957">
        <f t="shared" si="79"/>
        <v>0.1308</v>
      </c>
      <c r="N957">
        <f t="shared" si="79"/>
        <v>0.14990000000000001</v>
      </c>
      <c r="O957">
        <f t="shared" si="76"/>
        <v>0.29330000000000001</v>
      </c>
      <c r="P957">
        <f t="shared" si="77"/>
        <v>0.84140000000000004</v>
      </c>
      <c r="Q957">
        <f t="shared" si="78"/>
        <v>0.15859999999999999</v>
      </c>
    </row>
    <row r="958" spans="1:17">
      <c r="A958">
        <v>961</v>
      </c>
      <c r="B958">
        <f>ROUND(('TM1.5SynthPop_2050'!B958-'TM1.5SynthPop_2035'!B958)*5/15+'TM1.5SynthPop_2035'!B958,0)</f>
        <v>1106</v>
      </c>
      <c r="C958">
        <f>ROUND(('TM1.5SynthPop_2050'!C958-'TM1.5SynthPop_2035'!C958)*5/15+'TM1.5SynthPop_2035'!C958,0)</f>
        <v>322</v>
      </c>
      <c r="D958">
        <f>ROUND(('TM1.5SynthPop_2050'!D958-'TM1.5SynthPop_2035'!D958)*5/15+'TM1.5SynthPop_2035'!D958,0)</f>
        <v>412</v>
      </c>
      <c r="E958">
        <f>ROUND(('TM1.5SynthPop_2050'!E958-'TM1.5SynthPop_2035'!E958)*5/15+'TM1.5SynthPop_2035'!E958,0)</f>
        <v>367</v>
      </c>
      <c r="F958">
        <f>ROUND(('TM1.5SynthPop_2050'!F958-'TM1.5SynthPop_2035'!F958)*5/15+'TM1.5SynthPop_2035'!F958,0)</f>
        <v>398</v>
      </c>
      <c r="G958">
        <f>ROUND(('TM1.5SynthPop_2050'!G958-'TM1.5SynthPop_2035'!G958)*5/15+'TM1.5SynthPop_2035'!G958,0)</f>
        <v>639</v>
      </c>
      <c r="H958">
        <f>ROUND(('TM1.5SynthPop_2050'!H958-'TM1.5SynthPop_2035'!H958)*5/15+'TM1.5SynthPop_2035'!H958,0)</f>
        <v>1488</v>
      </c>
      <c r="I958">
        <f t="shared" si="75"/>
        <v>3244</v>
      </c>
      <c r="J958">
        <f t="shared" si="79"/>
        <v>0.34089999999999998</v>
      </c>
      <c r="K958">
        <f t="shared" si="79"/>
        <v>9.9299999999999999E-2</v>
      </c>
      <c r="L958">
        <f t="shared" si="79"/>
        <v>0.127</v>
      </c>
      <c r="M958">
        <f t="shared" si="79"/>
        <v>0.11310000000000001</v>
      </c>
      <c r="N958">
        <f t="shared" si="79"/>
        <v>0.1227</v>
      </c>
      <c r="O958">
        <f t="shared" si="76"/>
        <v>0.19700000000000006</v>
      </c>
      <c r="P958">
        <f t="shared" si="77"/>
        <v>0.5413</v>
      </c>
      <c r="Q958">
        <f t="shared" si="78"/>
        <v>0.4587</v>
      </c>
    </row>
    <row r="959" spans="1:17">
      <c r="A959">
        <v>962</v>
      </c>
      <c r="B959">
        <f>ROUND(('TM1.5SynthPop_2050'!B959-'TM1.5SynthPop_2035'!B959)*5/15+'TM1.5SynthPop_2035'!B959,0)</f>
        <v>223</v>
      </c>
      <c r="C959">
        <f>ROUND(('TM1.5SynthPop_2050'!C959-'TM1.5SynthPop_2035'!C959)*5/15+'TM1.5SynthPop_2035'!C959,0)</f>
        <v>380</v>
      </c>
      <c r="D959">
        <f>ROUND(('TM1.5SynthPop_2050'!D959-'TM1.5SynthPop_2035'!D959)*5/15+'TM1.5SynthPop_2035'!D959,0)</f>
        <v>282</v>
      </c>
      <c r="E959">
        <f>ROUND(('TM1.5SynthPop_2050'!E959-'TM1.5SynthPop_2035'!E959)*5/15+'TM1.5SynthPop_2035'!E959,0)</f>
        <v>201</v>
      </c>
      <c r="F959">
        <f>ROUND(('TM1.5SynthPop_2050'!F959-'TM1.5SynthPop_2035'!F959)*5/15+'TM1.5SynthPop_2035'!F959,0)</f>
        <v>245</v>
      </c>
      <c r="G959">
        <f>ROUND(('TM1.5SynthPop_2050'!G959-'TM1.5SynthPop_2035'!G959)*5/15+'TM1.5SynthPop_2035'!G959,0)</f>
        <v>429</v>
      </c>
      <c r="H959">
        <f>ROUND(('TM1.5SynthPop_2050'!H959-'TM1.5SynthPop_2035'!H959)*5/15+'TM1.5SynthPop_2035'!H959,0)</f>
        <v>647</v>
      </c>
      <c r="I959">
        <f t="shared" si="75"/>
        <v>1760</v>
      </c>
      <c r="J959">
        <f t="shared" si="79"/>
        <v>0.12670000000000001</v>
      </c>
      <c r="K959">
        <f t="shared" si="79"/>
        <v>0.21590000000000001</v>
      </c>
      <c r="L959">
        <f t="shared" si="79"/>
        <v>0.16020000000000001</v>
      </c>
      <c r="M959">
        <f t="shared" si="79"/>
        <v>0.1142</v>
      </c>
      <c r="N959">
        <f t="shared" si="79"/>
        <v>0.13919999999999999</v>
      </c>
      <c r="O959">
        <f t="shared" si="76"/>
        <v>0.24380000000000002</v>
      </c>
      <c r="P959">
        <f t="shared" si="77"/>
        <v>0.63240000000000007</v>
      </c>
      <c r="Q959">
        <f t="shared" si="78"/>
        <v>0.36759999999999998</v>
      </c>
    </row>
    <row r="960" spans="1:17">
      <c r="A960">
        <v>963</v>
      </c>
      <c r="B960">
        <f>ROUND(('TM1.5SynthPop_2050'!B960-'TM1.5SynthPop_2035'!B960)*5/15+'TM1.5SynthPop_2035'!B960,0)</f>
        <v>197</v>
      </c>
      <c r="C960">
        <f>ROUND(('TM1.5SynthPop_2050'!C960-'TM1.5SynthPop_2035'!C960)*5/15+'TM1.5SynthPop_2035'!C960,0)</f>
        <v>322</v>
      </c>
      <c r="D960">
        <f>ROUND(('TM1.5SynthPop_2050'!D960-'TM1.5SynthPop_2035'!D960)*5/15+'TM1.5SynthPop_2035'!D960,0)</f>
        <v>360</v>
      </c>
      <c r="E960">
        <f>ROUND(('TM1.5SynthPop_2050'!E960-'TM1.5SynthPop_2035'!E960)*5/15+'TM1.5SynthPop_2035'!E960,0)</f>
        <v>323</v>
      </c>
      <c r="F960">
        <f>ROUND(('TM1.5SynthPop_2050'!F960-'TM1.5SynthPop_2035'!F960)*5/15+'TM1.5SynthPop_2035'!F960,0)</f>
        <v>375</v>
      </c>
      <c r="G960">
        <f>ROUND(('TM1.5SynthPop_2050'!G960-'TM1.5SynthPop_2035'!G960)*5/15+'TM1.5SynthPop_2035'!G960,0)</f>
        <v>818</v>
      </c>
      <c r="H960">
        <f>ROUND(('TM1.5SynthPop_2050'!H960-'TM1.5SynthPop_2035'!H960)*5/15+'TM1.5SynthPop_2035'!H960,0)</f>
        <v>327</v>
      </c>
      <c r="I960">
        <f t="shared" si="75"/>
        <v>2395</v>
      </c>
      <c r="J960">
        <f t="shared" si="79"/>
        <v>8.2299999999999998E-2</v>
      </c>
      <c r="K960">
        <f t="shared" si="79"/>
        <v>0.13439999999999999</v>
      </c>
      <c r="L960">
        <f t="shared" si="79"/>
        <v>0.15029999999999999</v>
      </c>
      <c r="M960">
        <f t="shared" si="79"/>
        <v>0.13489999999999999</v>
      </c>
      <c r="N960">
        <f t="shared" si="79"/>
        <v>0.15659999999999999</v>
      </c>
      <c r="O960">
        <f t="shared" si="76"/>
        <v>0.34150000000000003</v>
      </c>
      <c r="P960">
        <f t="shared" si="77"/>
        <v>0.86349999999999993</v>
      </c>
      <c r="Q960">
        <f t="shared" si="78"/>
        <v>0.13650000000000001</v>
      </c>
    </row>
    <row r="961" spans="1:17">
      <c r="A961">
        <v>964</v>
      </c>
      <c r="B961">
        <f>ROUND(('TM1.5SynthPop_2050'!B961-'TM1.5SynthPop_2035'!B961)*5/15+'TM1.5SynthPop_2035'!B961,0)</f>
        <v>398</v>
      </c>
      <c r="C961">
        <f>ROUND(('TM1.5SynthPop_2050'!C961-'TM1.5SynthPop_2035'!C961)*5/15+'TM1.5SynthPop_2035'!C961,0)</f>
        <v>552</v>
      </c>
      <c r="D961">
        <f>ROUND(('TM1.5SynthPop_2050'!D961-'TM1.5SynthPop_2035'!D961)*5/15+'TM1.5SynthPop_2035'!D961,0)</f>
        <v>110</v>
      </c>
      <c r="E961">
        <f>ROUND(('TM1.5SynthPop_2050'!E961-'TM1.5SynthPop_2035'!E961)*5/15+'TM1.5SynthPop_2035'!E961,0)</f>
        <v>88</v>
      </c>
      <c r="F961">
        <f>ROUND(('TM1.5SynthPop_2050'!F961-'TM1.5SynthPop_2035'!F961)*5/15+'TM1.5SynthPop_2035'!F961,0)</f>
        <v>109</v>
      </c>
      <c r="G961">
        <f>ROUND(('TM1.5SynthPop_2050'!G961-'TM1.5SynthPop_2035'!G961)*5/15+'TM1.5SynthPop_2035'!G961,0)</f>
        <v>193</v>
      </c>
      <c r="H961">
        <f>ROUND(('TM1.5SynthPop_2050'!H961-'TM1.5SynthPop_2035'!H961)*5/15+'TM1.5SynthPop_2035'!H961,0)</f>
        <v>393</v>
      </c>
      <c r="I961">
        <f t="shared" si="75"/>
        <v>1450</v>
      </c>
      <c r="J961">
        <f t="shared" si="79"/>
        <v>0.27450000000000002</v>
      </c>
      <c r="K961">
        <f t="shared" si="79"/>
        <v>0.38069999999999998</v>
      </c>
      <c r="L961">
        <f t="shared" si="79"/>
        <v>7.5899999999999995E-2</v>
      </c>
      <c r="M961">
        <f t="shared" si="79"/>
        <v>6.0699999999999997E-2</v>
      </c>
      <c r="N961">
        <f t="shared" si="79"/>
        <v>7.5200000000000003E-2</v>
      </c>
      <c r="O961">
        <f t="shared" si="76"/>
        <v>0.13300000000000001</v>
      </c>
      <c r="P961">
        <f t="shared" si="77"/>
        <v>0.72899999999999998</v>
      </c>
      <c r="Q961">
        <f t="shared" si="78"/>
        <v>0.27100000000000002</v>
      </c>
    </row>
    <row r="962" spans="1:17">
      <c r="A962">
        <v>965</v>
      </c>
      <c r="B962">
        <f>ROUND(('TM1.5SynthPop_2050'!B962-'TM1.5SynthPop_2035'!B962)*5/15+'TM1.5SynthPop_2035'!B962,0)</f>
        <v>1806</v>
      </c>
      <c r="C962">
        <f>ROUND(('TM1.5SynthPop_2050'!C962-'TM1.5SynthPop_2035'!C962)*5/15+'TM1.5SynthPop_2035'!C962,0)</f>
        <v>1615</v>
      </c>
      <c r="D962">
        <f>ROUND(('TM1.5SynthPop_2050'!D962-'TM1.5SynthPop_2035'!D962)*5/15+'TM1.5SynthPop_2035'!D962,0)</f>
        <v>278</v>
      </c>
      <c r="E962">
        <f>ROUND(('TM1.5SynthPop_2050'!E962-'TM1.5SynthPop_2035'!E962)*5/15+'TM1.5SynthPop_2035'!E962,0)</f>
        <v>293</v>
      </c>
      <c r="F962">
        <f>ROUND(('TM1.5SynthPop_2050'!F962-'TM1.5SynthPop_2035'!F962)*5/15+'TM1.5SynthPop_2035'!F962,0)</f>
        <v>113</v>
      </c>
      <c r="G962">
        <f>ROUND(('TM1.5SynthPop_2050'!G962-'TM1.5SynthPop_2035'!G962)*5/15+'TM1.5SynthPop_2035'!G962,0)</f>
        <v>74</v>
      </c>
      <c r="H962">
        <f>ROUND(('TM1.5SynthPop_2050'!H962-'TM1.5SynthPop_2035'!H962)*5/15+'TM1.5SynthPop_2035'!H962,0)</f>
        <v>1363</v>
      </c>
      <c r="I962">
        <f t="shared" si="75"/>
        <v>4179</v>
      </c>
      <c r="J962">
        <f t="shared" si="79"/>
        <v>0.43219999999999997</v>
      </c>
      <c r="K962">
        <f t="shared" si="79"/>
        <v>0.38650000000000001</v>
      </c>
      <c r="L962">
        <f t="shared" si="79"/>
        <v>6.6500000000000004E-2</v>
      </c>
      <c r="M962">
        <f t="shared" si="79"/>
        <v>7.0099999999999996E-2</v>
      </c>
      <c r="N962">
        <f t="shared" si="79"/>
        <v>2.7E-2</v>
      </c>
      <c r="O962">
        <f t="shared" si="76"/>
        <v>1.7699999999999938E-2</v>
      </c>
      <c r="P962">
        <f t="shared" si="77"/>
        <v>0.67379999999999995</v>
      </c>
      <c r="Q962">
        <f t="shared" si="78"/>
        <v>0.32619999999999999</v>
      </c>
    </row>
    <row r="963" spans="1:17">
      <c r="A963">
        <v>966</v>
      </c>
      <c r="B963">
        <f>ROUND(('TM1.5SynthPop_2050'!B963-'TM1.5SynthPop_2035'!B963)*5/15+'TM1.5SynthPop_2035'!B963,0)</f>
        <v>375</v>
      </c>
      <c r="C963">
        <f>ROUND(('TM1.5SynthPop_2050'!C963-'TM1.5SynthPop_2035'!C963)*5/15+'TM1.5SynthPop_2035'!C963,0)</f>
        <v>161</v>
      </c>
      <c r="D963">
        <f>ROUND(('TM1.5SynthPop_2050'!D963-'TM1.5SynthPop_2035'!D963)*5/15+'TM1.5SynthPop_2035'!D963,0)</f>
        <v>116</v>
      </c>
      <c r="E963">
        <f>ROUND(('TM1.5SynthPop_2050'!E963-'TM1.5SynthPop_2035'!E963)*5/15+'TM1.5SynthPop_2035'!E963,0)</f>
        <v>77</v>
      </c>
      <c r="F963">
        <f>ROUND(('TM1.5SynthPop_2050'!F963-'TM1.5SynthPop_2035'!F963)*5/15+'TM1.5SynthPop_2035'!F963,0)</f>
        <v>33</v>
      </c>
      <c r="G963">
        <f>ROUND(('TM1.5SynthPop_2050'!G963-'TM1.5SynthPop_2035'!G963)*5/15+'TM1.5SynthPop_2035'!G963,0)</f>
        <v>13</v>
      </c>
      <c r="H963">
        <f>ROUND(('TM1.5SynthPop_2050'!H963-'TM1.5SynthPop_2035'!H963)*5/15+'TM1.5SynthPop_2035'!H963,0)</f>
        <v>30</v>
      </c>
      <c r="I963">
        <f t="shared" ref="I963:I1026" si="80">SUM(B963:G963)</f>
        <v>775</v>
      </c>
      <c r="J963">
        <f t="shared" si="79"/>
        <v>0.4839</v>
      </c>
      <c r="K963">
        <f t="shared" si="79"/>
        <v>0.2077</v>
      </c>
      <c r="L963">
        <f t="shared" si="79"/>
        <v>0.1497</v>
      </c>
      <c r="M963">
        <f t="shared" si="79"/>
        <v>9.9400000000000002E-2</v>
      </c>
      <c r="N963">
        <f t="shared" si="79"/>
        <v>4.2599999999999999E-2</v>
      </c>
      <c r="O963">
        <f t="shared" ref="O963:O1026" si="81">1-SUM(J963:N963)</f>
        <v>1.6700000000000048E-2</v>
      </c>
      <c r="P963">
        <f t="shared" ref="P963:P1026" si="82">1-Q963</f>
        <v>0.96130000000000004</v>
      </c>
      <c r="Q963">
        <f t="shared" ref="Q963:Q1026" si="83">ROUND(H963/$I963,4)</f>
        <v>3.8699999999999998E-2</v>
      </c>
    </row>
    <row r="964" spans="1:17">
      <c r="A964">
        <v>967</v>
      </c>
      <c r="B964">
        <f>ROUND(('TM1.5SynthPop_2050'!B964-'TM1.5SynthPop_2035'!B964)*5/15+'TM1.5SynthPop_2035'!B964,0)</f>
        <v>1734</v>
      </c>
      <c r="C964">
        <f>ROUND(('TM1.5SynthPop_2050'!C964-'TM1.5SynthPop_2035'!C964)*5/15+'TM1.5SynthPop_2035'!C964,0)</f>
        <v>1116</v>
      </c>
      <c r="D964">
        <f>ROUND(('TM1.5SynthPop_2050'!D964-'TM1.5SynthPop_2035'!D964)*5/15+'TM1.5SynthPop_2035'!D964,0)</f>
        <v>634</v>
      </c>
      <c r="E964">
        <f>ROUND(('TM1.5SynthPop_2050'!E964-'TM1.5SynthPop_2035'!E964)*5/15+'TM1.5SynthPop_2035'!E964,0)</f>
        <v>386</v>
      </c>
      <c r="F964">
        <f>ROUND(('TM1.5SynthPop_2050'!F964-'TM1.5SynthPop_2035'!F964)*5/15+'TM1.5SynthPop_2035'!F964,0)</f>
        <v>236</v>
      </c>
      <c r="G964">
        <f>ROUND(('TM1.5SynthPop_2050'!G964-'TM1.5SynthPop_2035'!G964)*5/15+'TM1.5SynthPop_2035'!G964,0)</f>
        <v>178</v>
      </c>
      <c r="H964">
        <f>ROUND(('TM1.5SynthPop_2050'!H964-'TM1.5SynthPop_2035'!H964)*5/15+'TM1.5SynthPop_2035'!H964,0)</f>
        <v>35</v>
      </c>
      <c r="I964">
        <f t="shared" si="80"/>
        <v>4284</v>
      </c>
      <c r="J964">
        <f t="shared" si="79"/>
        <v>0.40479999999999999</v>
      </c>
      <c r="K964">
        <f t="shared" si="79"/>
        <v>0.26050000000000001</v>
      </c>
      <c r="L964">
        <f t="shared" si="79"/>
        <v>0.14799999999999999</v>
      </c>
      <c r="M964">
        <f t="shared" si="79"/>
        <v>9.01E-2</v>
      </c>
      <c r="N964">
        <f t="shared" si="79"/>
        <v>5.5100000000000003E-2</v>
      </c>
      <c r="O964">
        <f t="shared" si="81"/>
        <v>4.1499999999999981E-2</v>
      </c>
      <c r="P964">
        <f t="shared" si="82"/>
        <v>0.99180000000000001</v>
      </c>
      <c r="Q964">
        <f t="shared" si="83"/>
        <v>8.2000000000000007E-3</v>
      </c>
    </row>
    <row r="965" spans="1:17">
      <c r="A965">
        <v>968</v>
      </c>
      <c r="B965">
        <f>ROUND(('TM1.5SynthPop_2050'!B965-'TM1.5SynthPop_2035'!B965)*5/15+'TM1.5SynthPop_2035'!B965,0)</f>
        <v>2313</v>
      </c>
      <c r="C965">
        <f>ROUND(('TM1.5SynthPop_2050'!C965-'TM1.5SynthPop_2035'!C965)*5/15+'TM1.5SynthPop_2035'!C965,0)</f>
        <v>788</v>
      </c>
      <c r="D965">
        <f>ROUND(('TM1.5SynthPop_2050'!D965-'TM1.5SynthPop_2035'!D965)*5/15+'TM1.5SynthPop_2035'!D965,0)</f>
        <v>722</v>
      </c>
      <c r="E965">
        <f>ROUND(('TM1.5SynthPop_2050'!E965-'TM1.5SynthPop_2035'!E965)*5/15+'TM1.5SynthPop_2035'!E965,0)</f>
        <v>259</v>
      </c>
      <c r="F965">
        <f>ROUND(('TM1.5SynthPop_2050'!F965-'TM1.5SynthPop_2035'!F965)*5/15+'TM1.5SynthPop_2035'!F965,0)</f>
        <v>166</v>
      </c>
      <c r="G965">
        <f>ROUND(('TM1.5SynthPop_2050'!G965-'TM1.5SynthPop_2035'!G965)*5/15+'TM1.5SynthPop_2035'!G965,0)</f>
        <v>176</v>
      </c>
      <c r="H965">
        <f>ROUND(('TM1.5SynthPop_2050'!H965-'TM1.5SynthPop_2035'!H965)*5/15+'TM1.5SynthPop_2035'!H965,0)</f>
        <v>143</v>
      </c>
      <c r="I965">
        <f t="shared" si="80"/>
        <v>4424</v>
      </c>
      <c r="J965">
        <f t="shared" si="79"/>
        <v>0.52280000000000004</v>
      </c>
      <c r="K965">
        <f t="shared" si="79"/>
        <v>0.17810000000000001</v>
      </c>
      <c r="L965">
        <f t="shared" si="79"/>
        <v>0.16320000000000001</v>
      </c>
      <c r="M965">
        <f t="shared" si="79"/>
        <v>5.8500000000000003E-2</v>
      </c>
      <c r="N965">
        <f t="shared" si="79"/>
        <v>3.7499999999999999E-2</v>
      </c>
      <c r="O965">
        <f t="shared" si="81"/>
        <v>3.9899999999999936E-2</v>
      </c>
      <c r="P965">
        <f t="shared" si="82"/>
        <v>0.9677</v>
      </c>
      <c r="Q965">
        <f t="shared" si="83"/>
        <v>3.2300000000000002E-2</v>
      </c>
    </row>
    <row r="966" spans="1:17">
      <c r="A966">
        <v>969</v>
      </c>
      <c r="B966">
        <f>ROUND(('TM1.5SynthPop_2050'!B966-'TM1.5SynthPop_2035'!B966)*5/15+'TM1.5SynthPop_2035'!B966,0)</f>
        <v>1048</v>
      </c>
      <c r="C966">
        <f>ROUND(('TM1.5SynthPop_2050'!C966-'TM1.5SynthPop_2035'!C966)*5/15+'TM1.5SynthPop_2035'!C966,0)</f>
        <v>604</v>
      </c>
      <c r="D966">
        <f>ROUND(('TM1.5SynthPop_2050'!D966-'TM1.5SynthPop_2035'!D966)*5/15+'TM1.5SynthPop_2035'!D966,0)</f>
        <v>285</v>
      </c>
      <c r="E966">
        <f>ROUND(('TM1.5SynthPop_2050'!E966-'TM1.5SynthPop_2035'!E966)*5/15+'TM1.5SynthPop_2035'!E966,0)</f>
        <v>193</v>
      </c>
      <c r="F966">
        <f>ROUND(('TM1.5SynthPop_2050'!F966-'TM1.5SynthPop_2035'!F966)*5/15+'TM1.5SynthPop_2035'!F966,0)</f>
        <v>106</v>
      </c>
      <c r="G966">
        <f>ROUND(('TM1.5SynthPop_2050'!G966-'TM1.5SynthPop_2035'!G966)*5/15+'TM1.5SynthPop_2035'!G966,0)</f>
        <v>90</v>
      </c>
      <c r="H966">
        <f>ROUND(('TM1.5SynthPop_2050'!H966-'TM1.5SynthPop_2035'!H966)*5/15+'TM1.5SynthPop_2035'!H966,0)</f>
        <v>18</v>
      </c>
      <c r="I966">
        <f t="shared" si="80"/>
        <v>2326</v>
      </c>
      <c r="J966">
        <f t="shared" si="79"/>
        <v>0.4506</v>
      </c>
      <c r="K966">
        <f t="shared" si="79"/>
        <v>0.25969999999999999</v>
      </c>
      <c r="L966">
        <f t="shared" si="79"/>
        <v>0.1225</v>
      </c>
      <c r="M966">
        <f t="shared" si="79"/>
        <v>8.3000000000000004E-2</v>
      </c>
      <c r="N966">
        <f t="shared" si="79"/>
        <v>4.5600000000000002E-2</v>
      </c>
      <c r="O966">
        <f t="shared" si="81"/>
        <v>3.8600000000000079E-2</v>
      </c>
      <c r="P966">
        <f t="shared" si="82"/>
        <v>0.99229999999999996</v>
      </c>
      <c r="Q966">
        <f t="shared" si="83"/>
        <v>7.7000000000000002E-3</v>
      </c>
    </row>
    <row r="967" spans="1:17">
      <c r="A967">
        <v>970</v>
      </c>
      <c r="B967">
        <f>ROUND(('TM1.5SynthPop_2050'!B967-'TM1.5SynthPop_2035'!B967)*5/15+'TM1.5SynthPop_2035'!B967,0)</f>
        <v>3074</v>
      </c>
      <c r="C967">
        <f>ROUND(('TM1.5SynthPop_2050'!C967-'TM1.5SynthPop_2035'!C967)*5/15+'TM1.5SynthPop_2035'!C967,0)</f>
        <v>1201</v>
      </c>
      <c r="D967">
        <f>ROUND(('TM1.5SynthPop_2050'!D967-'TM1.5SynthPop_2035'!D967)*5/15+'TM1.5SynthPop_2035'!D967,0)</f>
        <v>596</v>
      </c>
      <c r="E967">
        <f>ROUND(('TM1.5SynthPop_2050'!E967-'TM1.5SynthPop_2035'!E967)*5/15+'TM1.5SynthPop_2035'!E967,0)</f>
        <v>277</v>
      </c>
      <c r="F967">
        <f>ROUND(('TM1.5SynthPop_2050'!F967-'TM1.5SynthPop_2035'!F967)*5/15+'TM1.5SynthPop_2035'!F967,0)</f>
        <v>169</v>
      </c>
      <c r="G967">
        <f>ROUND(('TM1.5SynthPop_2050'!G967-'TM1.5SynthPop_2035'!G967)*5/15+'TM1.5SynthPop_2035'!G967,0)</f>
        <v>134</v>
      </c>
      <c r="H967">
        <f>ROUND(('TM1.5SynthPop_2050'!H967-'TM1.5SynthPop_2035'!H967)*5/15+'TM1.5SynthPop_2035'!H967,0)</f>
        <v>59</v>
      </c>
      <c r="I967">
        <f t="shared" si="80"/>
        <v>5451</v>
      </c>
      <c r="J967">
        <f t="shared" si="79"/>
        <v>0.56389999999999996</v>
      </c>
      <c r="K967">
        <f t="shared" si="79"/>
        <v>0.2203</v>
      </c>
      <c r="L967">
        <f t="shared" si="79"/>
        <v>0.10929999999999999</v>
      </c>
      <c r="M967">
        <f t="shared" si="79"/>
        <v>5.0799999999999998E-2</v>
      </c>
      <c r="N967">
        <f t="shared" si="79"/>
        <v>3.1E-2</v>
      </c>
      <c r="O967">
        <f t="shared" si="81"/>
        <v>2.4700000000000055E-2</v>
      </c>
      <c r="P967">
        <f t="shared" si="82"/>
        <v>0.98919999999999997</v>
      </c>
      <c r="Q967">
        <f t="shared" si="83"/>
        <v>1.0800000000000001E-2</v>
      </c>
    </row>
    <row r="968" spans="1:17">
      <c r="A968">
        <v>971</v>
      </c>
      <c r="B968">
        <f>ROUND(('TM1.5SynthPop_2050'!B968-'TM1.5SynthPop_2035'!B968)*5/15+'TM1.5SynthPop_2035'!B968,0)</f>
        <v>2607</v>
      </c>
      <c r="C968">
        <f>ROUND(('TM1.5SynthPop_2050'!C968-'TM1.5SynthPop_2035'!C968)*5/15+'TM1.5SynthPop_2035'!C968,0)</f>
        <v>1187</v>
      </c>
      <c r="D968">
        <f>ROUND(('TM1.5SynthPop_2050'!D968-'TM1.5SynthPop_2035'!D968)*5/15+'TM1.5SynthPop_2035'!D968,0)</f>
        <v>770</v>
      </c>
      <c r="E968">
        <f>ROUND(('TM1.5SynthPop_2050'!E968-'TM1.5SynthPop_2035'!E968)*5/15+'TM1.5SynthPop_2035'!E968,0)</f>
        <v>450</v>
      </c>
      <c r="F968">
        <f>ROUND(('TM1.5SynthPop_2050'!F968-'TM1.5SynthPop_2035'!F968)*5/15+'TM1.5SynthPop_2035'!F968,0)</f>
        <v>281</v>
      </c>
      <c r="G968">
        <f>ROUND(('TM1.5SynthPop_2050'!G968-'TM1.5SynthPop_2035'!G968)*5/15+'TM1.5SynthPop_2035'!G968,0)</f>
        <v>151</v>
      </c>
      <c r="H968">
        <f>ROUND(('TM1.5SynthPop_2050'!H968-'TM1.5SynthPop_2035'!H968)*5/15+'TM1.5SynthPop_2035'!H968,0)</f>
        <v>111</v>
      </c>
      <c r="I968">
        <f t="shared" si="80"/>
        <v>5446</v>
      </c>
      <c r="J968">
        <f t="shared" si="79"/>
        <v>0.47870000000000001</v>
      </c>
      <c r="K968">
        <f t="shared" si="79"/>
        <v>0.218</v>
      </c>
      <c r="L968">
        <f t="shared" si="79"/>
        <v>0.1414</v>
      </c>
      <c r="M968">
        <f t="shared" si="79"/>
        <v>8.2600000000000007E-2</v>
      </c>
      <c r="N968">
        <f t="shared" si="79"/>
        <v>5.16E-2</v>
      </c>
      <c r="O968">
        <f t="shared" si="81"/>
        <v>2.7700000000000058E-2</v>
      </c>
      <c r="P968">
        <f t="shared" si="82"/>
        <v>0.97960000000000003</v>
      </c>
      <c r="Q968">
        <f t="shared" si="83"/>
        <v>2.0400000000000001E-2</v>
      </c>
    </row>
    <row r="969" spans="1:17">
      <c r="A969">
        <v>972</v>
      </c>
      <c r="B969">
        <f>ROUND(('TM1.5SynthPop_2050'!B969-'TM1.5SynthPop_2035'!B969)*5/15+'TM1.5SynthPop_2035'!B969,0)</f>
        <v>2862</v>
      </c>
      <c r="C969">
        <f>ROUND(('TM1.5SynthPop_2050'!C969-'TM1.5SynthPop_2035'!C969)*5/15+'TM1.5SynthPop_2035'!C969,0)</f>
        <v>1545</v>
      </c>
      <c r="D969">
        <f>ROUND(('TM1.5SynthPop_2050'!D969-'TM1.5SynthPop_2035'!D969)*5/15+'TM1.5SynthPop_2035'!D969,0)</f>
        <v>1263</v>
      </c>
      <c r="E969">
        <f>ROUND(('TM1.5SynthPop_2050'!E969-'TM1.5SynthPop_2035'!E969)*5/15+'TM1.5SynthPop_2035'!E969,0)</f>
        <v>864</v>
      </c>
      <c r="F969">
        <f>ROUND(('TM1.5SynthPop_2050'!F969-'TM1.5SynthPop_2035'!F969)*5/15+'TM1.5SynthPop_2035'!F969,0)</f>
        <v>560</v>
      </c>
      <c r="G969">
        <f>ROUND(('TM1.5SynthPop_2050'!G969-'TM1.5SynthPop_2035'!G969)*5/15+'TM1.5SynthPop_2035'!G969,0)</f>
        <v>581</v>
      </c>
      <c r="H969">
        <f>ROUND(('TM1.5SynthPop_2050'!H969-'TM1.5SynthPop_2035'!H969)*5/15+'TM1.5SynthPop_2035'!H969,0)</f>
        <v>403</v>
      </c>
      <c r="I969">
        <f t="shared" si="80"/>
        <v>7675</v>
      </c>
      <c r="J969">
        <f t="shared" si="79"/>
        <v>0.37290000000000001</v>
      </c>
      <c r="K969">
        <f t="shared" si="79"/>
        <v>0.20130000000000001</v>
      </c>
      <c r="L969">
        <f t="shared" si="79"/>
        <v>0.1646</v>
      </c>
      <c r="M969">
        <f t="shared" si="79"/>
        <v>0.11260000000000001</v>
      </c>
      <c r="N969">
        <f t="shared" si="79"/>
        <v>7.2999999999999995E-2</v>
      </c>
      <c r="O969">
        <f t="shared" si="81"/>
        <v>7.5600000000000001E-2</v>
      </c>
      <c r="P969">
        <f t="shared" si="82"/>
        <v>0.94750000000000001</v>
      </c>
      <c r="Q969">
        <f t="shared" si="83"/>
        <v>5.2499999999999998E-2</v>
      </c>
    </row>
    <row r="970" spans="1:17">
      <c r="A970">
        <v>973</v>
      </c>
      <c r="B970">
        <f>ROUND(('TM1.5SynthPop_2050'!B970-'TM1.5SynthPop_2035'!B970)*5/15+'TM1.5SynthPop_2035'!B970,0)</f>
        <v>431</v>
      </c>
      <c r="C970">
        <f>ROUND(('TM1.5SynthPop_2050'!C970-'TM1.5SynthPop_2035'!C970)*5/15+'TM1.5SynthPop_2035'!C970,0)</f>
        <v>272</v>
      </c>
      <c r="D970">
        <f>ROUND(('TM1.5SynthPop_2050'!D970-'TM1.5SynthPop_2035'!D970)*5/15+'TM1.5SynthPop_2035'!D970,0)</f>
        <v>359</v>
      </c>
      <c r="E970">
        <f>ROUND(('TM1.5SynthPop_2050'!E970-'TM1.5SynthPop_2035'!E970)*5/15+'TM1.5SynthPop_2035'!E970,0)</f>
        <v>279</v>
      </c>
      <c r="F970">
        <f>ROUND(('TM1.5SynthPop_2050'!F970-'TM1.5SynthPop_2035'!F970)*5/15+'TM1.5SynthPop_2035'!F970,0)</f>
        <v>274</v>
      </c>
      <c r="G970">
        <f>ROUND(('TM1.5SynthPop_2050'!G970-'TM1.5SynthPop_2035'!G970)*5/15+'TM1.5SynthPop_2035'!G970,0)</f>
        <v>417</v>
      </c>
      <c r="H970">
        <f>ROUND(('TM1.5SynthPop_2050'!H970-'TM1.5SynthPop_2035'!H970)*5/15+'TM1.5SynthPop_2035'!H970,0)</f>
        <v>52</v>
      </c>
      <c r="I970">
        <f t="shared" si="80"/>
        <v>2032</v>
      </c>
      <c r="J970">
        <f t="shared" si="79"/>
        <v>0.21210000000000001</v>
      </c>
      <c r="K970">
        <f t="shared" si="79"/>
        <v>0.13389999999999999</v>
      </c>
      <c r="L970">
        <f t="shared" si="79"/>
        <v>0.1767</v>
      </c>
      <c r="M970">
        <f t="shared" si="79"/>
        <v>0.13730000000000001</v>
      </c>
      <c r="N970">
        <f t="shared" si="79"/>
        <v>0.1348</v>
      </c>
      <c r="O970">
        <f t="shared" si="81"/>
        <v>0.20520000000000005</v>
      </c>
      <c r="P970">
        <f t="shared" si="82"/>
        <v>0.97440000000000004</v>
      </c>
      <c r="Q970">
        <f t="shared" si="83"/>
        <v>2.5600000000000001E-2</v>
      </c>
    </row>
    <row r="971" spans="1:17">
      <c r="A971">
        <v>974</v>
      </c>
      <c r="B971">
        <f>ROUND(('TM1.5SynthPop_2050'!B971-'TM1.5SynthPop_2035'!B971)*5/15+'TM1.5SynthPop_2035'!B971,0)</f>
        <v>816</v>
      </c>
      <c r="C971">
        <f>ROUND(('TM1.5SynthPop_2050'!C971-'TM1.5SynthPop_2035'!C971)*5/15+'TM1.5SynthPop_2035'!C971,0)</f>
        <v>594</v>
      </c>
      <c r="D971">
        <f>ROUND(('TM1.5SynthPop_2050'!D971-'TM1.5SynthPop_2035'!D971)*5/15+'TM1.5SynthPop_2035'!D971,0)</f>
        <v>586</v>
      </c>
      <c r="E971">
        <f>ROUND(('TM1.5SynthPop_2050'!E971-'TM1.5SynthPop_2035'!E971)*5/15+'TM1.5SynthPop_2035'!E971,0)</f>
        <v>458</v>
      </c>
      <c r="F971">
        <f>ROUND(('TM1.5SynthPop_2050'!F971-'TM1.5SynthPop_2035'!F971)*5/15+'TM1.5SynthPop_2035'!F971,0)</f>
        <v>521</v>
      </c>
      <c r="G971">
        <f>ROUND(('TM1.5SynthPop_2050'!G971-'TM1.5SynthPop_2035'!G971)*5/15+'TM1.5SynthPop_2035'!G971,0)</f>
        <v>978</v>
      </c>
      <c r="H971">
        <f>ROUND(('TM1.5SynthPop_2050'!H971-'TM1.5SynthPop_2035'!H971)*5/15+'TM1.5SynthPop_2035'!H971,0)</f>
        <v>84</v>
      </c>
      <c r="I971">
        <f t="shared" si="80"/>
        <v>3953</v>
      </c>
      <c r="J971">
        <f t="shared" si="79"/>
        <v>0.2064</v>
      </c>
      <c r="K971">
        <f t="shared" si="79"/>
        <v>0.15029999999999999</v>
      </c>
      <c r="L971">
        <f t="shared" si="79"/>
        <v>0.1482</v>
      </c>
      <c r="M971">
        <f t="shared" si="79"/>
        <v>0.1159</v>
      </c>
      <c r="N971">
        <f t="shared" si="79"/>
        <v>0.1318</v>
      </c>
      <c r="O971">
        <f t="shared" si="81"/>
        <v>0.24739999999999995</v>
      </c>
      <c r="P971">
        <f t="shared" si="82"/>
        <v>0.9788</v>
      </c>
      <c r="Q971">
        <f t="shared" si="83"/>
        <v>2.12E-2</v>
      </c>
    </row>
    <row r="972" spans="1:17">
      <c r="A972">
        <v>975</v>
      </c>
      <c r="B972">
        <f>ROUND(('TM1.5SynthPop_2050'!B972-'TM1.5SynthPop_2035'!B972)*5/15+'TM1.5SynthPop_2035'!B972,0)</f>
        <v>352</v>
      </c>
      <c r="C972">
        <f>ROUND(('TM1.5SynthPop_2050'!C972-'TM1.5SynthPop_2035'!C972)*5/15+'TM1.5SynthPop_2035'!C972,0)</f>
        <v>157</v>
      </c>
      <c r="D972">
        <f>ROUND(('TM1.5SynthPop_2050'!D972-'TM1.5SynthPop_2035'!D972)*5/15+'TM1.5SynthPop_2035'!D972,0)</f>
        <v>296</v>
      </c>
      <c r="E972">
        <f>ROUND(('TM1.5SynthPop_2050'!E972-'TM1.5SynthPop_2035'!E972)*5/15+'TM1.5SynthPop_2035'!E972,0)</f>
        <v>251</v>
      </c>
      <c r="F972">
        <f>ROUND(('TM1.5SynthPop_2050'!F972-'TM1.5SynthPop_2035'!F972)*5/15+'TM1.5SynthPop_2035'!F972,0)</f>
        <v>262</v>
      </c>
      <c r="G972">
        <f>ROUND(('TM1.5SynthPop_2050'!G972-'TM1.5SynthPop_2035'!G972)*5/15+'TM1.5SynthPop_2035'!G972,0)</f>
        <v>454</v>
      </c>
      <c r="H972">
        <f>ROUND(('TM1.5SynthPop_2050'!H972-'TM1.5SynthPop_2035'!H972)*5/15+'TM1.5SynthPop_2035'!H972,0)</f>
        <v>99</v>
      </c>
      <c r="I972">
        <f t="shared" si="80"/>
        <v>1772</v>
      </c>
      <c r="J972">
        <f t="shared" si="79"/>
        <v>0.1986</v>
      </c>
      <c r="K972">
        <f t="shared" si="79"/>
        <v>8.8599999999999998E-2</v>
      </c>
      <c r="L972">
        <f t="shared" si="79"/>
        <v>0.16700000000000001</v>
      </c>
      <c r="M972">
        <f t="shared" si="79"/>
        <v>0.1416</v>
      </c>
      <c r="N972">
        <f t="shared" si="79"/>
        <v>0.1479</v>
      </c>
      <c r="O972">
        <f t="shared" si="81"/>
        <v>0.25629999999999986</v>
      </c>
      <c r="P972">
        <f t="shared" si="82"/>
        <v>0.94410000000000005</v>
      </c>
      <c r="Q972">
        <f t="shared" si="83"/>
        <v>5.5899999999999998E-2</v>
      </c>
    </row>
    <row r="973" spans="1:17">
      <c r="A973">
        <v>976</v>
      </c>
      <c r="B973">
        <f>ROUND(('TM1.5SynthPop_2050'!B973-'TM1.5SynthPop_2035'!B973)*5/15+'TM1.5SynthPop_2035'!B973,0)</f>
        <v>1018</v>
      </c>
      <c r="C973">
        <f>ROUND(('TM1.5SynthPop_2050'!C973-'TM1.5SynthPop_2035'!C973)*5/15+'TM1.5SynthPop_2035'!C973,0)</f>
        <v>633</v>
      </c>
      <c r="D973">
        <f>ROUND(('TM1.5SynthPop_2050'!D973-'TM1.5SynthPop_2035'!D973)*5/15+'TM1.5SynthPop_2035'!D973,0)</f>
        <v>602</v>
      </c>
      <c r="E973">
        <f>ROUND(('TM1.5SynthPop_2050'!E973-'TM1.5SynthPop_2035'!E973)*5/15+'TM1.5SynthPop_2035'!E973,0)</f>
        <v>422</v>
      </c>
      <c r="F973">
        <f>ROUND(('TM1.5SynthPop_2050'!F973-'TM1.5SynthPop_2035'!F973)*5/15+'TM1.5SynthPop_2035'!F973,0)</f>
        <v>473</v>
      </c>
      <c r="G973">
        <f>ROUND(('TM1.5SynthPop_2050'!G973-'TM1.5SynthPop_2035'!G973)*5/15+'TM1.5SynthPop_2035'!G973,0)</f>
        <v>603</v>
      </c>
      <c r="H973">
        <f>ROUND(('TM1.5SynthPop_2050'!H973-'TM1.5SynthPop_2035'!H973)*5/15+'TM1.5SynthPop_2035'!H973,0)</f>
        <v>224</v>
      </c>
      <c r="I973">
        <f t="shared" si="80"/>
        <v>3751</v>
      </c>
      <c r="J973">
        <f t="shared" si="79"/>
        <v>0.27139999999999997</v>
      </c>
      <c r="K973">
        <f t="shared" si="79"/>
        <v>0.16880000000000001</v>
      </c>
      <c r="L973">
        <f t="shared" si="79"/>
        <v>0.1605</v>
      </c>
      <c r="M973">
        <f t="shared" si="79"/>
        <v>0.1125</v>
      </c>
      <c r="N973">
        <f t="shared" si="79"/>
        <v>0.12609999999999999</v>
      </c>
      <c r="O973">
        <f t="shared" si="81"/>
        <v>0.16069999999999995</v>
      </c>
      <c r="P973">
        <f t="shared" si="82"/>
        <v>0.94030000000000002</v>
      </c>
      <c r="Q973">
        <f t="shared" si="83"/>
        <v>5.9700000000000003E-2</v>
      </c>
    </row>
    <row r="974" spans="1:17">
      <c r="A974">
        <v>977</v>
      </c>
      <c r="B974">
        <f>ROUND(('TM1.5SynthPop_2050'!B974-'TM1.5SynthPop_2035'!B974)*5/15+'TM1.5SynthPop_2035'!B974,0)</f>
        <v>777</v>
      </c>
      <c r="C974">
        <f>ROUND(('TM1.5SynthPop_2050'!C974-'TM1.5SynthPop_2035'!C974)*5/15+'TM1.5SynthPop_2035'!C974,0)</f>
        <v>479</v>
      </c>
      <c r="D974">
        <f>ROUND(('TM1.5SynthPop_2050'!D974-'TM1.5SynthPop_2035'!D974)*5/15+'TM1.5SynthPop_2035'!D974,0)</f>
        <v>753</v>
      </c>
      <c r="E974">
        <f>ROUND(('TM1.5SynthPop_2050'!E974-'TM1.5SynthPop_2035'!E974)*5/15+'TM1.5SynthPop_2035'!E974,0)</f>
        <v>414</v>
      </c>
      <c r="F974">
        <f>ROUND(('TM1.5SynthPop_2050'!F974-'TM1.5SynthPop_2035'!F974)*5/15+'TM1.5SynthPop_2035'!F974,0)</f>
        <v>333</v>
      </c>
      <c r="G974">
        <f>ROUND(('TM1.5SynthPop_2050'!G974-'TM1.5SynthPop_2035'!G974)*5/15+'TM1.5SynthPop_2035'!G974,0)</f>
        <v>591</v>
      </c>
      <c r="H974">
        <f>ROUND(('TM1.5SynthPop_2050'!H974-'TM1.5SynthPop_2035'!H974)*5/15+'TM1.5SynthPop_2035'!H974,0)</f>
        <v>543</v>
      </c>
      <c r="I974">
        <f t="shared" si="80"/>
        <v>3347</v>
      </c>
      <c r="J974">
        <f t="shared" si="79"/>
        <v>0.2321</v>
      </c>
      <c r="K974">
        <f t="shared" si="79"/>
        <v>0.1431</v>
      </c>
      <c r="L974">
        <f t="shared" si="79"/>
        <v>0.22500000000000001</v>
      </c>
      <c r="M974">
        <f t="shared" si="79"/>
        <v>0.1237</v>
      </c>
      <c r="N974">
        <f t="shared" si="79"/>
        <v>9.9500000000000005E-2</v>
      </c>
      <c r="O974">
        <f t="shared" si="81"/>
        <v>0.17659999999999998</v>
      </c>
      <c r="P974">
        <f t="shared" si="82"/>
        <v>0.83779999999999999</v>
      </c>
      <c r="Q974">
        <f t="shared" si="83"/>
        <v>0.16220000000000001</v>
      </c>
    </row>
    <row r="975" spans="1:17">
      <c r="A975">
        <v>978</v>
      </c>
      <c r="B975">
        <f>ROUND(('TM1.5SynthPop_2050'!B975-'TM1.5SynthPop_2035'!B975)*5/15+'TM1.5SynthPop_2035'!B975,0)</f>
        <v>665</v>
      </c>
      <c r="C975">
        <f>ROUND(('TM1.5SynthPop_2050'!C975-'TM1.5SynthPop_2035'!C975)*5/15+'TM1.5SynthPop_2035'!C975,0)</f>
        <v>492</v>
      </c>
      <c r="D975">
        <f>ROUND(('TM1.5SynthPop_2050'!D975-'TM1.5SynthPop_2035'!D975)*5/15+'TM1.5SynthPop_2035'!D975,0)</f>
        <v>374</v>
      </c>
      <c r="E975">
        <f>ROUND(('TM1.5SynthPop_2050'!E975-'TM1.5SynthPop_2035'!E975)*5/15+'TM1.5SynthPop_2035'!E975,0)</f>
        <v>271</v>
      </c>
      <c r="F975">
        <f>ROUND(('TM1.5SynthPop_2050'!F975-'TM1.5SynthPop_2035'!F975)*5/15+'TM1.5SynthPop_2035'!F975,0)</f>
        <v>150</v>
      </c>
      <c r="G975">
        <f>ROUND(('TM1.5SynthPop_2050'!G975-'TM1.5SynthPop_2035'!G975)*5/15+'TM1.5SynthPop_2035'!G975,0)</f>
        <v>203</v>
      </c>
      <c r="H975">
        <f>ROUND(('TM1.5SynthPop_2050'!H975-'TM1.5SynthPop_2035'!H975)*5/15+'TM1.5SynthPop_2035'!H975,0)</f>
        <v>794</v>
      </c>
      <c r="I975">
        <f t="shared" si="80"/>
        <v>2155</v>
      </c>
      <c r="J975">
        <f t="shared" si="79"/>
        <v>0.30859999999999999</v>
      </c>
      <c r="K975">
        <f t="shared" si="79"/>
        <v>0.2283</v>
      </c>
      <c r="L975">
        <f t="shared" si="79"/>
        <v>0.17349999999999999</v>
      </c>
      <c r="M975">
        <f t="shared" si="79"/>
        <v>0.1258</v>
      </c>
      <c r="N975">
        <f t="shared" si="79"/>
        <v>6.9599999999999995E-2</v>
      </c>
      <c r="O975">
        <f t="shared" si="81"/>
        <v>9.4200000000000061E-2</v>
      </c>
      <c r="P975">
        <f t="shared" si="82"/>
        <v>0.63159999999999994</v>
      </c>
      <c r="Q975">
        <f t="shared" si="83"/>
        <v>0.36840000000000001</v>
      </c>
    </row>
    <row r="976" spans="1:17">
      <c r="A976">
        <v>979</v>
      </c>
      <c r="B976">
        <f>ROUND(('TM1.5SynthPop_2050'!B976-'TM1.5SynthPop_2035'!B976)*5/15+'TM1.5SynthPop_2035'!B976,0)</f>
        <v>2176</v>
      </c>
      <c r="C976">
        <f>ROUND(('TM1.5SynthPop_2050'!C976-'TM1.5SynthPop_2035'!C976)*5/15+'TM1.5SynthPop_2035'!C976,0)</f>
        <v>1396</v>
      </c>
      <c r="D976">
        <f>ROUND(('TM1.5SynthPop_2050'!D976-'TM1.5SynthPop_2035'!D976)*5/15+'TM1.5SynthPop_2035'!D976,0)</f>
        <v>860</v>
      </c>
      <c r="E976">
        <f>ROUND(('TM1.5SynthPop_2050'!E976-'TM1.5SynthPop_2035'!E976)*5/15+'TM1.5SynthPop_2035'!E976,0)</f>
        <v>647</v>
      </c>
      <c r="F976">
        <f>ROUND(('TM1.5SynthPop_2050'!F976-'TM1.5SynthPop_2035'!F976)*5/15+'TM1.5SynthPop_2035'!F976,0)</f>
        <v>394</v>
      </c>
      <c r="G976">
        <f>ROUND(('TM1.5SynthPop_2050'!G976-'TM1.5SynthPop_2035'!G976)*5/15+'TM1.5SynthPop_2035'!G976,0)</f>
        <v>321</v>
      </c>
      <c r="H976">
        <f>ROUND(('TM1.5SynthPop_2050'!H976-'TM1.5SynthPop_2035'!H976)*5/15+'TM1.5SynthPop_2035'!H976,0)</f>
        <v>150</v>
      </c>
      <c r="I976">
        <f t="shared" si="80"/>
        <v>5794</v>
      </c>
      <c r="J976">
        <f t="shared" si="79"/>
        <v>0.37559999999999999</v>
      </c>
      <c r="K976">
        <f t="shared" si="79"/>
        <v>0.2409</v>
      </c>
      <c r="L976">
        <f t="shared" si="79"/>
        <v>0.1484</v>
      </c>
      <c r="M976">
        <f t="shared" si="79"/>
        <v>0.11169999999999999</v>
      </c>
      <c r="N976">
        <f t="shared" si="79"/>
        <v>6.8000000000000005E-2</v>
      </c>
      <c r="O976">
        <f t="shared" si="81"/>
        <v>5.5399999999999894E-2</v>
      </c>
      <c r="P976">
        <f t="shared" si="82"/>
        <v>0.97409999999999997</v>
      </c>
      <c r="Q976">
        <f t="shared" si="83"/>
        <v>2.5899999999999999E-2</v>
      </c>
    </row>
    <row r="977" spans="1:17">
      <c r="A977">
        <v>980</v>
      </c>
      <c r="B977">
        <f>ROUND(('TM1.5SynthPop_2050'!B977-'TM1.5SynthPop_2035'!B977)*5/15+'TM1.5SynthPop_2035'!B977,0)</f>
        <v>308</v>
      </c>
      <c r="C977">
        <f>ROUND(('TM1.5SynthPop_2050'!C977-'TM1.5SynthPop_2035'!C977)*5/15+'TM1.5SynthPop_2035'!C977,0)</f>
        <v>176</v>
      </c>
      <c r="D977">
        <f>ROUND(('TM1.5SynthPop_2050'!D977-'TM1.5SynthPop_2035'!D977)*5/15+'TM1.5SynthPop_2035'!D977,0)</f>
        <v>144</v>
      </c>
      <c r="E977">
        <f>ROUND(('TM1.5SynthPop_2050'!E977-'TM1.5SynthPop_2035'!E977)*5/15+'TM1.5SynthPop_2035'!E977,0)</f>
        <v>88</v>
      </c>
      <c r="F977">
        <f>ROUND(('TM1.5SynthPop_2050'!F977-'TM1.5SynthPop_2035'!F977)*5/15+'TM1.5SynthPop_2035'!F977,0)</f>
        <v>49</v>
      </c>
      <c r="G977">
        <f>ROUND(('TM1.5SynthPop_2050'!G977-'TM1.5SynthPop_2035'!G977)*5/15+'TM1.5SynthPop_2035'!G977,0)</f>
        <v>58</v>
      </c>
      <c r="H977">
        <f>ROUND(('TM1.5SynthPop_2050'!H977-'TM1.5SynthPop_2035'!H977)*5/15+'TM1.5SynthPop_2035'!H977,0)</f>
        <v>243</v>
      </c>
      <c r="I977">
        <f t="shared" si="80"/>
        <v>823</v>
      </c>
      <c r="J977">
        <f t="shared" si="79"/>
        <v>0.37419999999999998</v>
      </c>
      <c r="K977">
        <f t="shared" si="79"/>
        <v>0.21390000000000001</v>
      </c>
      <c r="L977">
        <f t="shared" si="79"/>
        <v>0.17499999999999999</v>
      </c>
      <c r="M977">
        <f t="shared" si="79"/>
        <v>0.1069</v>
      </c>
      <c r="N977">
        <f t="shared" si="79"/>
        <v>5.9499999999999997E-2</v>
      </c>
      <c r="O977">
        <f t="shared" si="81"/>
        <v>7.0500000000000118E-2</v>
      </c>
      <c r="P977">
        <f t="shared" si="82"/>
        <v>0.70469999999999999</v>
      </c>
      <c r="Q977">
        <f t="shared" si="83"/>
        <v>0.29530000000000001</v>
      </c>
    </row>
    <row r="978" spans="1:17">
      <c r="A978">
        <v>981</v>
      </c>
      <c r="B978">
        <f>ROUND(('TM1.5SynthPop_2050'!B978-'TM1.5SynthPop_2035'!B978)*5/15+'TM1.5SynthPop_2035'!B978,0)</f>
        <v>459</v>
      </c>
      <c r="C978">
        <f>ROUND(('TM1.5SynthPop_2050'!C978-'TM1.5SynthPop_2035'!C978)*5/15+'TM1.5SynthPop_2035'!C978,0)</f>
        <v>254</v>
      </c>
      <c r="D978">
        <f>ROUND(('TM1.5SynthPop_2050'!D978-'TM1.5SynthPop_2035'!D978)*5/15+'TM1.5SynthPop_2035'!D978,0)</f>
        <v>108</v>
      </c>
      <c r="E978">
        <f>ROUND(('TM1.5SynthPop_2050'!E978-'TM1.5SynthPop_2035'!E978)*5/15+'TM1.5SynthPop_2035'!E978,0)</f>
        <v>87</v>
      </c>
      <c r="F978">
        <f>ROUND(('TM1.5SynthPop_2050'!F978-'TM1.5SynthPop_2035'!F978)*5/15+'TM1.5SynthPop_2035'!F978,0)</f>
        <v>37</v>
      </c>
      <c r="G978">
        <f>ROUND(('TM1.5SynthPop_2050'!G978-'TM1.5SynthPop_2035'!G978)*5/15+'TM1.5SynthPop_2035'!G978,0)</f>
        <v>26</v>
      </c>
      <c r="H978">
        <f>ROUND(('TM1.5SynthPop_2050'!H978-'TM1.5SynthPop_2035'!H978)*5/15+'TM1.5SynthPop_2035'!H978,0)</f>
        <v>104</v>
      </c>
      <c r="I978">
        <f t="shared" si="80"/>
        <v>971</v>
      </c>
      <c r="J978">
        <f t="shared" si="79"/>
        <v>0.47270000000000001</v>
      </c>
      <c r="K978">
        <f t="shared" si="79"/>
        <v>0.2616</v>
      </c>
      <c r="L978">
        <f t="shared" si="79"/>
        <v>0.11119999999999999</v>
      </c>
      <c r="M978">
        <f t="shared" si="79"/>
        <v>8.9599999999999999E-2</v>
      </c>
      <c r="N978">
        <f t="shared" si="79"/>
        <v>3.8100000000000002E-2</v>
      </c>
      <c r="O978">
        <f t="shared" si="81"/>
        <v>2.6800000000000046E-2</v>
      </c>
      <c r="P978">
        <f t="shared" si="82"/>
        <v>0.89290000000000003</v>
      </c>
      <c r="Q978">
        <f t="shared" si="83"/>
        <v>0.1071</v>
      </c>
    </row>
    <row r="979" spans="1:17">
      <c r="A979">
        <v>982</v>
      </c>
      <c r="B979">
        <f>ROUND(('TM1.5SynthPop_2050'!B979-'TM1.5SynthPop_2035'!B979)*5/15+'TM1.5SynthPop_2035'!B979,0)</f>
        <v>406</v>
      </c>
      <c r="C979">
        <f>ROUND(('TM1.5SynthPop_2050'!C979-'TM1.5SynthPop_2035'!C979)*5/15+'TM1.5SynthPop_2035'!C979,0)</f>
        <v>253</v>
      </c>
      <c r="D979">
        <f>ROUND(('TM1.5SynthPop_2050'!D979-'TM1.5SynthPop_2035'!D979)*5/15+'TM1.5SynthPop_2035'!D979,0)</f>
        <v>114</v>
      </c>
      <c r="E979">
        <f>ROUND(('TM1.5SynthPop_2050'!E979-'TM1.5SynthPop_2035'!E979)*5/15+'TM1.5SynthPop_2035'!E979,0)</f>
        <v>83</v>
      </c>
      <c r="F979">
        <f>ROUND(('TM1.5SynthPop_2050'!F979-'TM1.5SynthPop_2035'!F979)*5/15+'TM1.5SynthPop_2035'!F979,0)</f>
        <v>38</v>
      </c>
      <c r="G979">
        <f>ROUND(('TM1.5SynthPop_2050'!G979-'TM1.5SynthPop_2035'!G979)*5/15+'TM1.5SynthPop_2035'!G979,0)</f>
        <v>36</v>
      </c>
      <c r="H979">
        <f>ROUND(('TM1.5SynthPop_2050'!H979-'TM1.5SynthPop_2035'!H979)*5/15+'TM1.5SynthPop_2035'!H979,0)</f>
        <v>273</v>
      </c>
      <c r="I979">
        <f t="shared" si="80"/>
        <v>930</v>
      </c>
      <c r="J979">
        <f t="shared" si="79"/>
        <v>0.43659999999999999</v>
      </c>
      <c r="K979">
        <f t="shared" si="79"/>
        <v>0.27200000000000002</v>
      </c>
      <c r="L979">
        <f t="shared" si="79"/>
        <v>0.1226</v>
      </c>
      <c r="M979">
        <f t="shared" si="79"/>
        <v>8.9200000000000002E-2</v>
      </c>
      <c r="N979">
        <f t="shared" si="79"/>
        <v>4.0899999999999999E-2</v>
      </c>
      <c r="O979">
        <f t="shared" si="81"/>
        <v>3.8699999999999846E-2</v>
      </c>
      <c r="P979">
        <f t="shared" si="82"/>
        <v>0.70650000000000002</v>
      </c>
      <c r="Q979">
        <f t="shared" si="83"/>
        <v>0.29349999999999998</v>
      </c>
    </row>
    <row r="980" spans="1:17">
      <c r="A980">
        <v>983</v>
      </c>
      <c r="B980">
        <f>ROUND(('TM1.5SynthPop_2050'!B980-'TM1.5SynthPop_2035'!B980)*5/15+'TM1.5SynthPop_2035'!B980,0)</f>
        <v>486</v>
      </c>
      <c r="C980">
        <f>ROUND(('TM1.5SynthPop_2050'!C980-'TM1.5SynthPop_2035'!C980)*5/15+'TM1.5SynthPop_2035'!C980,0)</f>
        <v>286</v>
      </c>
      <c r="D980">
        <f>ROUND(('TM1.5SynthPop_2050'!D980-'TM1.5SynthPop_2035'!D980)*5/15+'TM1.5SynthPop_2035'!D980,0)</f>
        <v>228</v>
      </c>
      <c r="E980">
        <f>ROUND(('TM1.5SynthPop_2050'!E980-'TM1.5SynthPop_2035'!E980)*5/15+'TM1.5SynthPop_2035'!E980,0)</f>
        <v>139</v>
      </c>
      <c r="F980">
        <f>ROUND(('TM1.5SynthPop_2050'!F980-'TM1.5SynthPop_2035'!F980)*5/15+'TM1.5SynthPop_2035'!F980,0)</f>
        <v>60</v>
      </c>
      <c r="G980">
        <f>ROUND(('TM1.5SynthPop_2050'!G980-'TM1.5SynthPop_2035'!G980)*5/15+'TM1.5SynthPop_2035'!G980,0)</f>
        <v>82</v>
      </c>
      <c r="H980">
        <f>ROUND(('TM1.5SynthPop_2050'!H980-'TM1.5SynthPop_2035'!H980)*5/15+'TM1.5SynthPop_2035'!H980,0)</f>
        <v>263</v>
      </c>
      <c r="I980">
        <f t="shared" si="80"/>
        <v>1281</v>
      </c>
      <c r="J980">
        <f t="shared" si="79"/>
        <v>0.37940000000000002</v>
      </c>
      <c r="K980">
        <f t="shared" si="79"/>
        <v>0.2233</v>
      </c>
      <c r="L980">
        <f t="shared" si="79"/>
        <v>0.17799999999999999</v>
      </c>
      <c r="M980">
        <f t="shared" si="79"/>
        <v>0.1085</v>
      </c>
      <c r="N980">
        <f t="shared" si="79"/>
        <v>4.6800000000000001E-2</v>
      </c>
      <c r="O980">
        <f t="shared" si="81"/>
        <v>6.4000000000000057E-2</v>
      </c>
      <c r="P980">
        <f t="shared" si="82"/>
        <v>0.79469999999999996</v>
      </c>
      <c r="Q980">
        <f t="shared" si="83"/>
        <v>0.20530000000000001</v>
      </c>
    </row>
    <row r="981" spans="1:17">
      <c r="A981">
        <v>984</v>
      </c>
      <c r="B981">
        <f>ROUND(('TM1.5SynthPop_2050'!B981-'TM1.5SynthPop_2035'!B981)*5/15+'TM1.5SynthPop_2035'!B981,0)</f>
        <v>115</v>
      </c>
      <c r="C981">
        <f>ROUND(('TM1.5SynthPop_2050'!C981-'TM1.5SynthPop_2035'!C981)*5/15+'TM1.5SynthPop_2035'!C981,0)</f>
        <v>69</v>
      </c>
      <c r="D981">
        <f>ROUND(('TM1.5SynthPop_2050'!D981-'TM1.5SynthPop_2035'!D981)*5/15+'TM1.5SynthPop_2035'!D981,0)</f>
        <v>80</v>
      </c>
      <c r="E981">
        <f>ROUND(('TM1.5SynthPop_2050'!E981-'TM1.5SynthPop_2035'!E981)*5/15+'TM1.5SynthPop_2035'!E981,0)</f>
        <v>36</v>
      </c>
      <c r="F981">
        <f>ROUND(('TM1.5SynthPop_2050'!F981-'TM1.5SynthPop_2035'!F981)*5/15+'TM1.5SynthPop_2035'!F981,0)</f>
        <v>17</v>
      </c>
      <c r="G981">
        <f>ROUND(('TM1.5SynthPop_2050'!G981-'TM1.5SynthPop_2035'!G981)*5/15+'TM1.5SynthPop_2035'!G981,0)</f>
        <v>25</v>
      </c>
      <c r="H981">
        <f>ROUND(('TM1.5SynthPop_2050'!H981-'TM1.5SynthPop_2035'!H981)*5/15+'TM1.5SynthPop_2035'!H981,0)</f>
        <v>54</v>
      </c>
      <c r="I981">
        <f t="shared" si="80"/>
        <v>342</v>
      </c>
      <c r="J981">
        <f t="shared" si="79"/>
        <v>0.33629999999999999</v>
      </c>
      <c r="K981">
        <f t="shared" si="79"/>
        <v>0.20180000000000001</v>
      </c>
      <c r="L981">
        <f t="shared" si="79"/>
        <v>0.2339</v>
      </c>
      <c r="M981">
        <f t="shared" si="79"/>
        <v>0.1053</v>
      </c>
      <c r="N981">
        <f t="shared" si="79"/>
        <v>4.9700000000000001E-2</v>
      </c>
      <c r="O981">
        <f t="shared" si="81"/>
        <v>7.3000000000000065E-2</v>
      </c>
      <c r="P981">
        <f t="shared" si="82"/>
        <v>0.84209999999999996</v>
      </c>
      <c r="Q981">
        <f t="shared" si="83"/>
        <v>0.15790000000000001</v>
      </c>
    </row>
    <row r="982" spans="1:17">
      <c r="A982">
        <v>985</v>
      </c>
      <c r="B982">
        <f>ROUND(('TM1.5SynthPop_2050'!B982-'TM1.5SynthPop_2035'!B982)*5/15+'TM1.5SynthPop_2035'!B982,0)</f>
        <v>491</v>
      </c>
      <c r="C982">
        <f>ROUND(('TM1.5SynthPop_2050'!C982-'TM1.5SynthPop_2035'!C982)*5/15+'TM1.5SynthPop_2035'!C982,0)</f>
        <v>285</v>
      </c>
      <c r="D982">
        <f>ROUND(('TM1.5SynthPop_2050'!D982-'TM1.5SynthPop_2035'!D982)*5/15+'TM1.5SynthPop_2035'!D982,0)</f>
        <v>110</v>
      </c>
      <c r="E982">
        <f>ROUND(('TM1.5SynthPop_2050'!E982-'TM1.5SynthPop_2035'!E982)*5/15+'TM1.5SynthPop_2035'!E982,0)</f>
        <v>60</v>
      </c>
      <c r="F982">
        <f>ROUND(('TM1.5SynthPop_2050'!F982-'TM1.5SynthPop_2035'!F982)*5/15+'TM1.5SynthPop_2035'!F982,0)</f>
        <v>35</v>
      </c>
      <c r="G982">
        <f>ROUND(('TM1.5SynthPop_2050'!G982-'TM1.5SynthPop_2035'!G982)*5/15+'TM1.5SynthPop_2035'!G982,0)</f>
        <v>24</v>
      </c>
      <c r="H982">
        <f>ROUND(('TM1.5SynthPop_2050'!H982-'TM1.5SynthPop_2035'!H982)*5/15+'TM1.5SynthPop_2035'!H982,0)</f>
        <v>279</v>
      </c>
      <c r="I982">
        <f t="shared" si="80"/>
        <v>1005</v>
      </c>
      <c r="J982">
        <f t="shared" si="79"/>
        <v>0.48859999999999998</v>
      </c>
      <c r="K982">
        <f t="shared" si="79"/>
        <v>0.28360000000000002</v>
      </c>
      <c r="L982">
        <f t="shared" si="79"/>
        <v>0.1095</v>
      </c>
      <c r="M982">
        <f t="shared" si="79"/>
        <v>5.9700000000000003E-2</v>
      </c>
      <c r="N982">
        <f t="shared" si="79"/>
        <v>3.4799999999999998E-2</v>
      </c>
      <c r="O982">
        <f t="shared" si="81"/>
        <v>2.3800000000000043E-2</v>
      </c>
      <c r="P982">
        <f t="shared" si="82"/>
        <v>0.72239999999999993</v>
      </c>
      <c r="Q982">
        <f t="shared" si="83"/>
        <v>0.27760000000000001</v>
      </c>
    </row>
    <row r="983" spans="1:17">
      <c r="A983">
        <v>986</v>
      </c>
      <c r="B983">
        <f>ROUND(('TM1.5SynthPop_2050'!B983-'TM1.5SynthPop_2035'!B983)*5/15+'TM1.5SynthPop_2035'!B983,0)</f>
        <v>269</v>
      </c>
      <c r="C983">
        <f>ROUND(('TM1.5SynthPop_2050'!C983-'TM1.5SynthPop_2035'!C983)*5/15+'TM1.5SynthPop_2035'!C983,0)</f>
        <v>229</v>
      </c>
      <c r="D983">
        <f>ROUND(('TM1.5SynthPop_2050'!D983-'TM1.5SynthPop_2035'!D983)*5/15+'TM1.5SynthPop_2035'!D983,0)</f>
        <v>140</v>
      </c>
      <c r="E983">
        <f>ROUND(('TM1.5SynthPop_2050'!E983-'TM1.5SynthPop_2035'!E983)*5/15+'TM1.5SynthPop_2035'!E983,0)</f>
        <v>118</v>
      </c>
      <c r="F983">
        <f>ROUND(('TM1.5SynthPop_2050'!F983-'TM1.5SynthPop_2035'!F983)*5/15+'TM1.5SynthPop_2035'!F983,0)</f>
        <v>53</v>
      </c>
      <c r="G983">
        <f>ROUND(('TM1.5SynthPop_2050'!G983-'TM1.5SynthPop_2035'!G983)*5/15+'TM1.5SynthPop_2035'!G983,0)</f>
        <v>74</v>
      </c>
      <c r="H983">
        <f>ROUND(('TM1.5SynthPop_2050'!H983-'TM1.5SynthPop_2035'!H983)*5/15+'TM1.5SynthPop_2035'!H983,0)</f>
        <v>295</v>
      </c>
      <c r="I983">
        <f t="shared" si="80"/>
        <v>883</v>
      </c>
      <c r="J983">
        <f t="shared" si="79"/>
        <v>0.30459999999999998</v>
      </c>
      <c r="K983">
        <f t="shared" si="79"/>
        <v>0.25929999999999997</v>
      </c>
      <c r="L983">
        <f t="shared" si="79"/>
        <v>0.15859999999999999</v>
      </c>
      <c r="M983">
        <f t="shared" si="79"/>
        <v>0.1336</v>
      </c>
      <c r="N983">
        <f t="shared" si="79"/>
        <v>0.06</v>
      </c>
      <c r="O983">
        <f t="shared" si="81"/>
        <v>8.3900000000000086E-2</v>
      </c>
      <c r="P983">
        <f t="shared" si="82"/>
        <v>0.66589999999999994</v>
      </c>
      <c r="Q983">
        <f t="shared" si="83"/>
        <v>0.33410000000000001</v>
      </c>
    </row>
    <row r="984" spans="1:17">
      <c r="A984">
        <v>987</v>
      </c>
      <c r="B984">
        <f>ROUND(('TM1.5SynthPop_2050'!B984-'TM1.5SynthPop_2035'!B984)*5/15+'TM1.5SynthPop_2035'!B984,0)</f>
        <v>337</v>
      </c>
      <c r="C984">
        <f>ROUND(('TM1.5SynthPop_2050'!C984-'TM1.5SynthPop_2035'!C984)*5/15+'TM1.5SynthPop_2035'!C984,0)</f>
        <v>220</v>
      </c>
      <c r="D984">
        <f>ROUND(('TM1.5SynthPop_2050'!D984-'TM1.5SynthPop_2035'!D984)*5/15+'TM1.5SynthPop_2035'!D984,0)</f>
        <v>151</v>
      </c>
      <c r="E984">
        <f>ROUND(('TM1.5SynthPop_2050'!E984-'TM1.5SynthPop_2035'!E984)*5/15+'TM1.5SynthPop_2035'!E984,0)</f>
        <v>103</v>
      </c>
      <c r="F984">
        <f>ROUND(('TM1.5SynthPop_2050'!F984-'TM1.5SynthPop_2035'!F984)*5/15+'TM1.5SynthPop_2035'!F984,0)</f>
        <v>59</v>
      </c>
      <c r="G984">
        <f>ROUND(('TM1.5SynthPop_2050'!G984-'TM1.5SynthPop_2035'!G984)*5/15+'TM1.5SynthPop_2035'!G984,0)</f>
        <v>94</v>
      </c>
      <c r="H984">
        <f>ROUND(('TM1.5SynthPop_2050'!H984-'TM1.5SynthPop_2035'!H984)*5/15+'TM1.5SynthPop_2035'!H984,0)</f>
        <v>345</v>
      </c>
      <c r="I984">
        <f t="shared" si="80"/>
        <v>964</v>
      </c>
      <c r="J984">
        <f t="shared" ref="J984:N1034" si="84">ROUND(B984/$I984,4)</f>
        <v>0.34960000000000002</v>
      </c>
      <c r="K984">
        <f t="shared" si="84"/>
        <v>0.22819999999999999</v>
      </c>
      <c r="L984">
        <f t="shared" si="84"/>
        <v>0.15659999999999999</v>
      </c>
      <c r="M984">
        <f t="shared" si="84"/>
        <v>0.10680000000000001</v>
      </c>
      <c r="N984">
        <f t="shared" si="84"/>
        <v>6.1199999999999997E-2</v>
      </c>
      <c r="O984">
        <f t="shared" si="81"/>
        <v>9.760000000000002E-2</v>
      </c>
      <c r="P984">
        <f t="shared" si="82"/>
        <v>0.6421</v>
      </c>
      <c r="Q984">
        <f t="shared" si="83"/>
        <v>0.3579</v>
      </c>
    </row>
    <row r="985" spans="1:17">
      <c r="A985">
        <v>988</v>
      </c>
      <c r="B985">
        <f>ROUND(('TM1.5SynthPop_2050'!B985-'TM1.5SynthPop_2035'!B985)*5/15+'TM1.5SynthPop_2035'!B985,0)</f>
        <v>794</v>
      </c>
      <c r="C985">
        <f>ROUND(('TM1.5SynthPop_2050'!C985-'TM1.5SynthPop_2035'!C985)*5/15+'TM1.5SynthPop_2035'!C985,0)</f>
        <v>918</v>
      </c>
      <c r="D985">
        <f>ROUND(('TM1.5SynthPop_2050'!D985-'TM1.5SynthPop_2035'!D985)*5/15+'TM1.5SynthPop_2035'!D985,0)</f>
        <v>634</v>
      </c>
      <c r="E985">
        <f>ROUND(('TM1.5SynthPop_2050'!E985-'TM1.5SynthPop_2035'!E985)*5/15+'TM1.5SynthPop_2035'!E985,0)</f>
        <v>512</v>
      </c>
      <c r="F985">
        <f>ROUND(('TM1.5SynthPop_2050'!F985-'TM1.5SynthPop_2035'!F985)*5/15+'TM1.5SynthPop_2035'!F985,0)</f>
        <v>275</v>
      </c>
      <c r="G985">
        <f>ROUND(('TM1.5SynthPop_2050'!G985-'TM1.5SynthPop_2035'!G985)*5/15+'TM1.5SynthPop_2035'!G985,0)</f>
        <v>347</v>
      </c>
      <c r="H985">
        <f>ROUND(('TM1.5SynthPop_2050'!H985-'TM1.5SynthPop_2035'!H985)*5/15+'TM1.5SynthPop_2035'!H985,0)</f>
        <v>954</v>
      </c>
      <c r="I985">
        <f t="shared" si="80"/>
        <v>3480</v>
      </c>
      <c r="J985">
        <f t="shared" si="84"/>
        <v>0.22819999999999999</v>
      </c>
      <c r="K985">
        <f t="shared" si="84"/>
        <v>0.26379999999999998</v>
      </c>
      <c r="L985">
        <f t="shared" si="84"/>
        <v>0.1822</v>
      </c>
      <c r="M985">
        <f t="shared" si="84"/>
        <v>0.14710000000000001</v>
      </c>
      <c r="N985">
        <f t="shared" si="84"/>
        <v>7.9000000000000001E-2</v>
      </c>
      <c r="O985">
        <f t="shared" si="81"/>
        <v>9.9700000000000011E-2</v>
      </c>
      <c r="P985">
        <f t="shared" si="82"/>
        <v>0.72589999999999999</v>
      </c>
      <c r="Q985">
        <f t="shared" si="83"/>
        <v>0.27410000000000001</v>
      </c>
    </row>
    <row r="986" spans="1:17">
      <c r="A986">
        <v>989</v>
      </c>
      <c r="B986">
        <f>ROUND(('TM1.5SynthPop_2050'!B986-'TM1.5SynthPop_2035'!B986)*5/15+'TM1.5SynthPop_2035'!B986,0)</f>
        <v>498</v>
      </c>
      <c r="C986">
        <f>ROUND(('TM1.5SynthPop_2050'!C986-'TM1.5SynthPop_2035'!C986)*5/15+'TM1.5SynthPop_2035'!C986,0)</f>
        <v>304</v>
      </c>
      <c r="D986">
        <f>ROUND(('TM1.5SynthPop_2050'!D986-'TM1.5SynthPop_2035'!D986)*5/15+'TM1.5SynthPop_2035'!D986,0)</f>
        <v>211</v>
      </c>
      <c r="E986">
        <f>ROUND(('TM1.5SynthPop_2050'!E986-'TM1.5SynthPop_2035'!E986)*5/15+'TM1.5SynthPop_2035'!E986,0)</f>
        <v>140</v>
      </c>
      <c r="F986">
        <f>ROUND(('TM1.5SynthPop_2050'!F986-'TM1.5SynthPop_2035'!F986)*5/15+'TM1.5SynthPop_2035'!F986,0)</f>
        <v>86</v>
      </c>
      <c r="G986">
        <f>ROUND(('TM1.5SynthPop_2050'!G986-'TM1.5SynthPop_2035'!G986)*5/15+'TM1.5SynthPop_2035'!G986,0)</f>
        <v>92</v>
      </c>
      <c r="H986">
        <f>ROUND(('TM1.5SynthPop_2050'!H986-'TM1.5SynthPop_2035'!H986)*5/15+'TM1.5SynthPop_2035'!H986,0)</f>
        <v>455</v>
      </c>
      <c r="I986">
        <f t="shared" si="80"/>
        <v>1331</v>
      </c>
      <c r="J986">
        <f t="shared" si="84"/>
        <v>0.37419999999999998</v>
      </c>
      <c r="K986">
        <f t="shared" si="84"/>
        <v>0.22839999999999999</v>
      </c>
      <c r="L986">
        <f t="shared" si="84"/>
        <v>0.1585</v>
      </c>
      <c r="M986">
        <f t="shared" si="84"/>
        <v>0.1052</v>
      </c>
      <c r="N986">
        <f t="shared" si="84"/>
        <v>6.4600000000000005E-2</v>
      </c>
      <c r="O986">
        <f t="shared" si="81"/>
        <v>6.910000000000005E-2</v>
      </c>
      <c r="P986">
        <f t="shared" si="82"/>
        <v>0.65820000000000001</v>
      </c>
      <c r="Q986">
        <f t="shared" si="83"/>
        <v>0.34179999999999999</v>
      </c>
    </row>
    <row r="987" spans="1:17">
      <c r="A987">
        <v>990</v>
      </c>
      <c r="B987">
        <f>ROUND(('TM1.5SynthPop_2050'!B987-'TM1.5SynthPop_2035'!B987)*5/15+'TM1.5SynthPop_2035'!B987,0)</f>
        <v>417</v>
      </c>
      <c r="C987">
        <f>ROUND(('TM1.5SynthPop_2050'!C987-'TM1.5SynthPop_2035'!C987)*5/15+'TM1.5SynthPop_2035'!C987,0)</f>
        <v>268</v>
      </c>
      <c r="D987">
        <f>ROUND(('TM1.5SynthPop_2050'!D987-'TM1.5SynthPop_2035'!D987)*5/15+'TM1.5SynthPop_2035'!D987,0)</f>
        <v>296</v>
      </c>
      <c r="E987">
        <f>ROUND(('TM1.5SynthPop_2050'!E987-'TM1.5SynthPop_2035'!E987)*5/15+'TM1.5SynthPop_2035'!E987,0)</f>
        <v>156</v>
      </c>
      <c r="F987">
        <f>ROUND(('TM1.5SynthPop_2050'!F987-'TM1.5SynthPop_2035'!F987)*5/15+'TM1.5SynthPop_2035'!F987,0)</f>
        <v>112</v>
      </c>
      <c r="G987">
        <f>ROUND(('TM1.5SynthPop_2050'!G987-'TM1.5SynthPop_2035'!G987)*5/15+'TM1.5SynthPop_2035'!G987,0)</f>
        <v>191</v>
      </c>
      <c r="H987">
        <f>ROUND(('TM1.5SynthPop_2050'!H987-'TM1.5SynthPop_2035'!H987)*5/15+'TM1.5SynthPop_2035'!H987,0)</f>
        <v>289</v>
      </c>
      <c r="I987">
        <f t="shared" si="80"/>
        <v>1440</v>
      </c>
      <c r="J987">
        <f t="shared" si="84"/>
        <v>0.28960000000000002</v>
      </c>
      <c r="K987">
        <f t="shared" si="84"/>
        <v>0.18609999999999999</v>
      </c>
      <c r="L987">
        <f t="shared" si="84"/>
        <v>0.2056</v>
      </c>
      <c r="M987">
        <f t="shared" si="84"/>
        <v>0.10829999999999999</v>
      </c>
      <c r="N987">
        <f t="shared" si="84"/>
        <v>7.7799999999999994E-2</v>
      </c>
      <c r="O987">
        <f t="shared" si="81"/>
        <v>0.13260000000000005</v>
      </c>
      <c r="P987">
        <f t="shared" si="82"/>
        <v>0.79930000000000001</v>
      </c>
      <c r="Q987">
        <f t="shared" si="83"/>
        <v>0.20069999999999999</v>
      </c>
    </row>
    <row r="988" spans="1:17">
      <c r="A988">
        <v>991</v>
      </c>
      <c r="B988">
        <f>ROUND(('TM1.5SynthPop_2050'!B988-'TM1.5SynthPop_2035'!B988)*5/15+'TM1.5SynthPop_2035'!B988,0)</f>
        <v>4617</v>
      </c>
      <c r="C988">
        <f>ROUND(('TM1.5SynthPop_2050'!C988-'TM1.5SynthPop_2035'!C988)*5/15+'TM1.5SynthPop_2035'!C988,0)</f>
        <v>2968</v>
      </c>
      <c r="D988">
        <f>ROUND(('TM1.5SynthPop_2050'!D988-'TM1.5SynthPop_2035'!D988)*5/15+'TM1.5SynthPop_2035'!D988,0)</f>
        <v>2571</v>
      </c>
      <c r="E988">
        <f>ROUND(('TM1.5SynthPop_2050'!E988-'TM1.5SynthPop_2035'!E988)*5/15+'TM1.5SynthPop_2035'!E988,0)</f>
        <v>1752</v>
      </c>
      <c r="F988">
        <f>ROUND(('TM1.5SynthPop_2050'!F988-'TM1.5SynthPop_2035'!F988)*5/15+'TM1.5SynthPop_2035'!F988,0)</f>
        <v>1483</v>
      </c>
      <c r="G988">
        <f>ROUND(('TM1.5SynthPop_2050'!G988-'TM1.5SynthPop_2035'!G988)*5/15+'TM1.5SynthPop_2035'!G988,0)</f>
        <v>2567</v>
      </c>
      <c r="H988">
        <f>ROUND(('TM1.5SynthPop_2050'!H988-'TM1.5SynthPop_2035'!H988)*5/15+'TM1.5SynthPop_2035'!H988,0)</f>
        <v>962</v>
      </c>
      <c r="I988">
        <f t="shared" si="80"/>
        <v>15958</v>
      </c>
      <c r="J988">
        <f t="shared" si="84"/>
        <v>0.2893</v>
      </c>
      <c r="K988">
        <f t="shared" si="84"/>
        <v>0.186</v>
      </c>
      <c r="L988">
        <f t="shared" si="84"/>
        <v>0.16109999999999999</v>
      </c>
      <c r="M988">
        <f t="shared" si="84"/>
        <v>0.10979999999999999</v>
      </c>
      <c r="N988">
        <f t="shared" si="84"/>
        <v>9.2899999999999996E-2</v>
      </c>
      <c r="O988">
        <f t="shared" si="81"/>
        <v>0.16090000000000004</v>
      </c>
      <c r="P988">
        <f t="shared" si="82"/>
        <v>0.93969999999999998</v>
      </c>
      <c r="Q988">
        <f t="shared" si="83"/>
        <v>6.0299999999999999E-2</v>
      </c>
    </row>
    <row r="989" spans="1:17">
      <c r="A989">
        <v>992</v>
      </c>
      <c r="B989">
        <f>ROUND(('TM1.5SynthPop_2050'!B989-'TM1.5SynthPop_2035'!B989)*5/15+'TM1.5SynthPop_2035'!B989,0)</f>
        <v>280</v>
      </c>
      <c r="C989">
        <f>ROUND(('TM1.5SynthPop_2050'!C989-'TM1.5SynthPop_2035'!C989)*5/15+'TM1.5SynthPop_2035'!C989,0)</f>
        <v>114</v>
      </c>
      <c r="D989">
        <f>ROUND(('TM1.5SynthPop_2050'!D989-'TM1.5SynthPop_2035'!D989)*5/15+'TM1.5SynthPop_2035'!D989,0)</f>
        <v>273</v>
      </c>
      <c r="E989">
        <f>ROUND(('TM1.5SynthPop_2050'!E989-'TM1.5SynthPop_2035'!E989)*5/15+'TM1.5SynthPop_2035'!E989,0)</f>
        <v>155</v>
      </c>
      <c r="F989">
        <f>ROUND(('TM1.5SynthPop_2050'!F989-'TM1.5SynthPop_2035'!F989)*5/15+'TM1.5SynthPop_2035'!F989,0)</f>
        <v>138</v>
      </c>
      <c r="G989">
        <f>ROUND(('TM1.5SynthPop_2050'!G989-'TM1.5SynthPop_2035'!G989)*5/15+'TM1.5SynthPop_2035'!G989,0)</f>
        <v>290</v>
      </c>
      <c r="H989">
        <f>ROUND(('TM1.5SynthPop_2050'!H989-'TM1.5SynthPop_2035'!H989)*5/15+'TM1.5SynthPop_2035'!H989,0)</f>
        <v>151</v>
      </c>
      <c r="I989">
        <f t="shared" si="80"/>
        <v>1250</v>
      </c>
      <c r="J989">
        <f t="shared" si="84"/>
        <v>0.224</v>
      </c>
      <c r="K989">
        <f t="shared" si="84"/>
        <v>9.1200000000000003E-2</v>
      </c>
      <c r="L989">
        <f t="shared" si="84"/>
        <v>0.21840000000000001</v>
      </c>
      <c r="M989">
        <f t="shared" si="84"/>
        <v>0.124</v>
      </c>
      <c r="N989">
        <f t="shared" si="84"/>
        <v>0.1104</v>
      </c>
      <c r="O989">
        <f t="shared" si="81"/>
        <v>0.23199999999999998</v>
      </c>
      <c r="P989">
        <f t="shared" si="82"/>
        <v>0.87919999999999998</v>
      </c>
      <c r="Q989">
        <f t="shared" si="83"/>
        <v>0.1208</v>
      </c>
    </row>
    <row r="990" spans="1:17">
      <c r="A990">
        <v>993</v>
      </c>
      <c r="B990">
        <f>ROUND(('TM1.5SynthPop_2050'!B990-'TM1.5SynthPop_2035'!B990)*5/15+'TM1.5SynthPop_2035'!B990,0)</f>
        <v>473</v>
      </c>
      <c r="C990">
        <f>ROUND(('TM1.5SynthPop_2050'!C990-'TM1.5SynthPop_2035'!C990)*5/15+'TM1.5SynthPop_2035'!C990,0)</f>
        <v>213</v>
      </c>
      <c r="D990">
        <f>ROUND(('TM1.5SynthPop_2050'!D990-'TM1.5SynthPop_2035'!D990)*5/15+'TM1.5SynthPop_2035'!D990,0)</f>
        <v>384</v>
      </c>
      <c r="E990">
        <f>ROUND(('TM1.5SynthPop_2050'!E990-'TM1.5SynthPop_2035'!E990)*5/15+'TM1.5SynthPop_2035'!E990,0)</f>
        <v>237</v>
      </c>
      <c r="F990">
        <f>ROUND(('TM1.5SynthPop_2050'!F990-'TM1.5SynthPop_2035'!F990)*5/15+'TM1.5SynthPop_2035'!F990,0)</f>
        <v>201</v>
      </c>
      <c r="G990">
        <f>ROUND(('TM1.5SynthPop_2050'!G990-'TM1.5SynthPop_2035'!G990)*5/15+'TM1.5SynthPop_2035'!G990,0)</f>
        <v>410</v>
      </c>
      <c r="H990">
        <f>ROUND(('TM1.5SynthPop_2050'!H990-'TM1.5SynthPop_2035'!H990)*5/15+'TM1.5SynthPop_2035'!H990,0)</f>
        <v>201</v>
      </c>
      <c r="I990">
        <f t="shared" si="80"/>
        <v>1918</v>
      </c>
      <c r="J990">
        <f t="shared" si="84"/>
        <v>0.24660000000000001</v>
      </c>
      <c r="K990">
        <f t="shared" si="84"/>
        <v>0.1111</v>
      </c>
      <c r="L990">
        <f t="shared" si="84"/>
        <v>0.20019999999999999</v>
      </c>
      <c r="M990">
        <f t="shared" si="84"/>
        <v>0.1236</v>
      </c>
      <c r="N990">
        <f t="shared" si="84"/>
        <v>0.1048</v>
      </c>
      <c r="O990">
        <f t="shared" si="81"/>
        <v>0.21369999999999989</v>
      </c>
      <c r="P990">
        <f t="shared" si="82"/>
        <v>0.8952</v>
      </c>
      <c r="Q990">
        <f t="shared" si="83"/>
        <v>0.1048</v>
      </c>
    </row>
    <row r="991" spans="1:17">
      <c r="A991">
        <v>994</v>
      </c>
      <c r="B991">
        <f>ROUND(('TM1.5SynthPop_2050'!B991-'TM1.5SynthPop_2035'!B991)*5/15+'TM1.5SynthPop_2035'!B991,0)</f>
        <v>205</v>
      </c>
      <c r="C991">
        <f>ROUND(('TM1.5SynthPop_2050'!C991-'TM1.5SynthPop_2035'!C991)*5/15+'TM1.5SynthPop_2035'!C991,0)</f>
        <v>148</v>
      </c>
      <c r="D991">
        <f>ROUND(('TM1.5SynthPop_2050'!D991-'TM1.5SynthPop_2035'!D991)*5/15+'TM1.5SynthPop_2035'!D991,0)</f>
        <v>170</v>
      </c>
      <c r="E991">
        <f>ROUND(('TM1.5SynthPop_2050'!E991-'TM1.5SynthPop_2035'!E991)*5/15+'TM1.5SynthPop_2035'!E991,0)</f>
        <v>166</v>
      </c>
      <c r="F991">
        <f>ROUND(('TM1.5SynthPop_2050'!F991-'TM1.5SynthPop_2035'!F991)*5/15+'TM1.5SynthPop_2035'!F991,0)</f>
        <v>105</v>
      </c>
      <c r="G991">
        <f>ROUND(('TM1.5SynthPop_2050'!G991-'TM1.5SynthPop_2035'!G991)*5/15+'TM1.5SynthPop_2035'!G991,0)</f>
        <v>274</v>
      </c>
      <c r="H991">
        <f>ROUND(('TM1.5SynthPop_2050'!H991-'TM1.5SynthPop_2035'!H991)*5/15+'TM1.5SynthPop_2035'!H991,0)</f>
        <v>62</v>
      </c>
      <c r="I991">
        <f t="shared" si="80"/>
        <v>1068</v>
      </c>
      <c r="J991">
        <f t="shared" si="84"/>
        <v>0.19189999999999999</v>
      </c>
      <c r="K991">
        <f t="shared" si="84"/>
        <v>0.1386</v>
      </c>
      <c r="L991">
        <f t="shared" si="84"/>
        <v>0.15920000000000001</v>
      </c>
      <c r="M991">
        <f t="shared" si="84"/>
        <v>0.15540000000000001</v>
      </c>
      <c r="N991">
        <f t="shared" si="84"/>
        <v>9.8299999999999998E-2</v>
      </c>
      <c r="O991">
        <f t="shared" si="81"/>
        <v>0.25659999999999994</v>
      </c>
      <c r="P991">
        <f t="shared" si="82"/>
        <v>0.94189999999999996</v>
      </c>
      <c r="Q991">
        <f t="shared" si="83"/>
        <v>5.8099999999999999E-2</v>
      </c>
    </row>
    <row r="992" spans="1:17">
      <c r="A992">
        <v>995</v>
      </c>
      <c r="B992">
        <f>ROUND(('TM1.5SynthPop_2050'!B992-'TM1.5SynthPop_2035'!B992)*5/15+'TM1.5SynthPop_2035'!B992,0)</f>
        <v>506</v>
      </c>
      <c r="C992">
        <f>ROUND(('TM1.5SynthPop_2050'!C992-'TM1.5SynthPop_2035'!C992)*5/15+'TM1.5SynthPop_2035'!C992,0)</f>
        <v>397</v>
      </c>
      <c r="D992">
        <f>ROUND(('TM1.5SynthPop_2050'!D992-'TM1.5SynthPop_2035'!D992)*5/15+'TM1.5SynthPop_2035'!D992,0)</f>
        <v>308</v>
      </c>
      <c r="E992">
        <f>ROUND(('TM1.5SynthPop_2050'!E992-'TM1.5SynthPop_2035'!E992)*5/15+'TM1.5SynthPop_2035'!E992,0)</f>
        <v>301</v>
      </c>
      <c r="F992">
        <f>ROUND(('TM1.5SynthPop_2050'!F992-'TM1.5SynthPop_2035'!F992)*5/15+'TM1.5SynthPop_2035'!F992,0)</f>
        <v>216</v>
      </c>
      <c r="G992">
        <f>ROUND(('TM1.5SynthPop_2050'!G992-'TM1.5SynthPop_2035'!G992)*5/15+'TM1.5SynthPop_2035'!G992,0)</f>
        <v>399</v>
      </c>
      <c r="H992">
        <f>ROUND(('TM1.5SynthPop_2050'!H992-'TM1.5SynthPop_2035'!H992)*5/15+'TM1.5SynthPop_2035'!H992,0)</f>
        <v>180</v>
      </c>
      <c r="I992">
        <f t="shared" si="80"/>
        <v>2127</v>
      </c>
      <c r="J992">
        <f t="shared" si="84"/>
        <v>0.2379</v>
      </c>
      <c r="K992">
        <f t="shared" si="84"/>
        <v>0.18659999999999999</v>
      </c>
      <c r="L992">
        <f t="shared" si="84"/>
        <v>0.14480000000000001</v>
      </c>
      <c r="M992">
        <f t="shared" si="84"/>
        <v>0.14149999999999999</v>
      </c>
      <c r="N992">
        <f t="shared" si="84"/>
        <v>0.1016</v>
      </c>
      <c r="O992">
        <f t="shared" si="81"/>
        <v>0.18759999999999999</v>
      </c>
      <c r="P992">
        <f t="shared" si="82"/>
        <v>0.91539999999999999</v>
      </c>
      <c r="Q992">
        <f t="shared" si="83"/>
        <v>8.4599999999999995E-2</v>
      </c>
    </row>
    <row r="993" spans="1:17">
      <c r="A993">
        <v>996</v>
      </c>
      <c r="B993">
        <f>ROUND(('TM1.5SynthPop_2050'!B993-'TM1.5SynthPop_2035'!B993)*5/15+'TM1.5SynthPop_2035'!B993,0)</f>
        <v>444</v>
      </c>
      <c r="C993">
        <f>ROUND(('TM1.5SynthPop_2050'!C993-'TM1.5SynthPop_2035'!C993)*5/15+'TM1.5SynthPop_2035'!C993,0)</f>
        <v>227</v>
      </c>
      <c r="D993">
        <f>ROUND(('TM1.5SynthPop_2050'!D993-'TM1.5SynthPop_2035'!D993)*5/15+'TM1.5SynthPop_2035'!D993,0)</f>
        <v>446</v>
      </c>
      <c r="E993">
        <f>ROUND(('TM1.5SynthPop_2050'!E993-'TM1.5SynthPop_2035'!E993)*5/15+'TM1.5SynthPop_2035'!E993,0)</f>
        <v>259</v>
      </c>
      <c r="F993">
        <f>ROUND(('TM1.5SynthPop_2050'!F993-'TM1.5SynthPop_2035'!F993)*5/15+'TM1.5SynthPop_2035'!F993,0)</f>
        <v>213</v>
      </c>
      <c r="G993">
        <f>ROUND(('TM1.5SynthPop_2050'!G993-'TM1.5SynthPop_2035'!G993)*5/15+'TM1.5SynthPop_2035'!G993,0)</f>
        <v>506</v>
      </c>
      <c r="H993">
        <f>ROUND(('TM1.5SynthPop_2050'!H993-'TM1.5SynthPop_2035'!H993)*5/15+'TM1.5SynthPop_2035'!H993,0)</f>
        <v>214</v>
      </c>
      <c r="I993">
        <f t="shared" si="80"/>
        <v>2095</v>
      </c>
      <c r="J993">
        <f t="shared" si="84"/>
        <v>0.21190000000000001</v>
      </c>
      <c r="K993">
        <f t="shared" si="84"/>
        <v>0.1084</v>
      </c>
      <c r="L993">
        <f t="shared" si="84"/>
        <v>0.21290000000000001</v>
      </c>
      <c r="M993">
        <f t="shared" si="84"/>
        <v>0.1236</v>
      </c>
      <c r="N993">
        <f t="shared" si="84"/>
        <v>0.1017</v>
      </c>
      <c r="O993">
        <f t="shared" si="81"/>
        <v>0.24149999999999994</v>
      </c>
      <c r="P993">
        <f t="shared" si="82"/>
        <v>0.89790000000000003</v>
      </c>
      <c r="Q993">
        <f t="shared" si="83"/>
        <v>0.1021</v>
      </c>
    </row>
    <row r="994" spans="1:17">
      <c r="A994">
        <v>997</v>
      </c>
      <c r="B994">
        <f>ROUND(('TM1.5SynthPop_2050'!B994-'TM1.5SynthPop_2035'!B994)*5/15+'TM1.5SynthPop_2035'!B994,0)</f>
        <v>188</v>
      </c>
      <c r="C994">
        <f>ROUND(('TM1.5SynthPop_2050'!C994-'TM1.5SynthPop_2035'!C994)*5/15+'TM1.5SynthPop_2035'!C994,0)</f>
        <v>97</v>
      </c>
      <c r="D994">
        <f>ROUND(('TM1.5SynthPop_2050'!D994-'TM1.5SynthPop_2035'!D994)*5/15+'TM1.5SynthPop_2035'!D994,0)</f>
        <v>136</v>
      </c>
      <c r="E994">
        <f>ROUND(('TM1.5SynthPop_2050'!E994-'TM1.5SynthPop_2035'!E994)*5/15+'TM1.5SynthPop_2035'!E994,0)</f>
        <v>94</v>
      </c>
      <c r="F994">
        <f>ROUND(('TM1.5SynthPop_2050'!F994-'TM1.5SynthPop_2035'!F994)*5/15+'TM1.5SynthPop_2035'!F994,0)</f>
        <v>85</v>
      </c>
      <c r="G994">
        <f>ROUND(('TM1.5SynthPop_2050'!G994-'TM1.5SynthPop_2035'!G994)*5/15+'TM1.5SynthPop_2035'!G994,0)</f>
        <v>164</v>
      </c>
      <c r="H994">
        <f>ROUND(('TM1.5SynthPop_2050'!H994-'TM1.5SynthPop_2035'!H994)*5/15+'TM1.5SynthPop_2035'!H994,0)</f>
        <v>71</v>
      </c>
      <c r="I994">
        <f t="shared" si="80"/>
        <v>764</v>
      </c>
      <c r="J994">
        <f t="shared" si="84"/>
        <v>0.24610000000000001</v>
      </c>
      <c r="K994">
        <f t="shared" si="84"/>
        <v>0.127</v>
      </c>
      <c r="L994">
        <f t="shared" si="84"/>
        <v>0.17799999999999999</v>
      </c>
      <c r="M994">
        <f t="shared" si="84"/>
        <v>0.123</v>
      </c>
      <c r="N994">
        <f t="shared" si="84"/>
        <v>0.1113</v>
      </c>
      <c r="O994">
        <f t="shared" si="81"/>
        <v>0.21460000000000012</v>
      </c>
      <c r="P994">
        <f t="shared" si="82"/>
        <v>0.90710000000000002</v>
      </c>
      <c r="Q994">
        <f t="shared" si="83"/>
        <v>9.2899999999999996E-2</v>
      </c>
    </row>
    <row r="995" spans="1:17">
      <c r="A995">
        <v>998</v>
      </c>
      <c r="B995">
        <f>ROUND(('TM1.5SynthPop_2050'!B995-'TM1.5SynthPop_2035'!B995)*5/15+'TM1.5SynthPop_2035'!B995,0)</f>
        <v>818</v>
      </c>
      <c r="C995">
        <f>ROUND(('TM1.5SynthPop_2050'!C995-'TM1.5SynthPop_2035'!C995)*5/15+'TM1.5SynthPop_2035'!C995,0)</f>
        <v>417</v>
      </c>
      <c r="D995">
        <f>ROUND(('TM1.5SynthPop_2050'!D995-'TM1.5SynthPop_2035'!D995)*5/15+'TM1.5SynthPop_2035'!D995,0)</f>
        <v>534</v>
      </c>
      <c r="E995">
        <f>ROUND(('TM1.5SynthPop_2050'!E995-'TM1.5SynthPop_2035'!E995)*5/15+'TM1.5SynthPop_2035'!E995,0)</f>
        <v>415</v>
      </c>
      <c r="F995">
        <f>ROUND(('TM1.5SynthPop_2050'!F995-'TM1.5SynthPop_2035'!F995)*5/15+'TM1.5SynthPop_2035'!F995,0)</f>
        <v>599</v>
      </c>
      <c r="G995">
        <f>ROUND(('TM1.5SynthPop_2050'!G995-'TM1.5SynthPop_2035'!G995)*5/15+'TM1.5SynthPop_2035'!G995,0)</f>
        <v>1189</v>
      </c>
      <c r="H995">
        <f>ROUND(('TM1.5SynthPop_2050'!H995-'TM1.5SynthPop_2035'!H995)*5/15+'TM1.5SynthPop_2035'!H995,0)</f>
        <v>217</v>
      </c>
      <c r="I995">
        <f t="shared" si="80"/>
        <v>3972</v>
      </c>
      <c r="J995">
        <f t="shared" si="84"/>
        <v>0.2059</v>
      </c>
      <c r="K995">
        <f t="shared" si="84"/>
        <v>0.105</v>
      </c>
      <c r="L995">
        <f t="shared" si="84"/>
        <v>0.13439999999999999</v>
      </c>
      <c r="M995">
        <f t="shared" si="84"/>
        <v>0.1045</v>
      </c>
      <c r="N995">
        <f t="shared" si="84"/>
        <v>0.15079999999999999</v>
      </c>
      <c r="O995">
        <f t="shared" si="81"/>
        <v>0.29939999999999989</v>
      </c>
      <c r="P995">
        <f t="shared" si="82"/>
        <v>0.94540000000000002</v>
      </c>
      <c r="Q995">
        <f t="shared" si="83"/>
        <v>5.4600000000000003E-2</v>
      </c>
    </row>
    <row r="996" spans="1:17">
      <c r="A996">
        <v>999</v>
      </c>
      <c r="B996">
        <f>ROUND(('TM1.5SynthPop_2050'!B996-'TM1.5SynthPop_2035'!B996)*5/15+'TM1.5SynthPop_2035'!B996,0)</f>
        <v>362</v>
      </c>
      <c r="C996">
        <f>ROUND(('TM1.5SynthPop_2050'!C996-'TM1.5SynthPop_2035'!C996)*5/15+'TM1.5SynthPop_2035'!C996,0)</f>
        <v>325</v>
      </c>
      <c r="D996">
        <f>ROUND(('TM1.5SynthPop_2050'!D996-'TM1.5SynthPop_2035'!D996)*5/15+'TM1.5SynthPop_2035'!D996,0)</f>
        <v>159</v>
      </c>
      <c r="E996">
        <f>ROUND(('TM1.5SynthPop_2050'!E996-'TM1.5SynthPop_2035'!E996)*5/15+'TM1.5SynthPop_2035'!E996,0)</f>
        <v>101</v>
      </c>
      <c r="F996">
        <f>ROUND(('TM1.5SynthPop_2050'!F996-'TM1.5SynthPop_2035'!F996)*5/15+'TM1.5SynthPop_2035'!F996,0)</f>
        <v>220</v>
      </c>
      <c r="G996">
        <f>ROUND(('TM1.5SynthPop_2050'!G996-'TM1.5SynthPop_2035'!G996)*5/15+'TM1.5SynthPop_2035'!G996,0)</f>
        <v>487</v>
      </c>
      <c r="H996">
        <f>ROUND(('TM1.5SynthPop_2050'!H996-'TM1.5SynthPop_2035'!H996)*5/15+'TM1.5SynthPop_2035'!H996,0)</f>
        <v>136</v>
      </c>
      <c r="I996">
        <f t="shared" si="80"/>
        <v>1654</v>
      </c>
      <c r="J996">
        <f t="shared" si="84"/>
        <v>0.21890000000000001</v>
      </c>
      <c r="K996">
        <f t="shared" si="84"/>
        <v>0.19650000000000001</v>
      </c>
      <c r="L996">
        <f t="shared" si="84"/>
        <v>9.6100000000000005E-2</v>
      </c>
      <c r="M996">
        <f t="shared" si="84"/>
        <v>6.1100000000000002E-2</v>
      </c>
      <c r="N996">
        <f t="shared" si="84"/>
        <v>0.13300000000000001</v>
      </c>
      <c r="O996">
        <f t="shared" si="81"/>
        <v>0.2944</v>
      </c>
      <c r="P996">
        <f t="shared" si="82"/>
        <v>0.91779999999999995</v>
      </c>
      <c r="Q996">
        <f t="shared" si="83"/>
        <v>8.2199999999999995E-2</v>
      </c>
    </row>
    <row r="997" spans="1:17">
      <c r="A997">
        <v>1000</v>
      </c>
      <c r="B997">
        <f>ROUND(('TM1.5SynthPop_2050'!B997-'TM1.5SynthPop_2035'!B997)*5/15+'TM1.5SynthPop_2035'!B997,0)</f>
        <v>484</v>
      </c>
      <c r="C997">
        <f>ROUND(('TM1.5SynthPop_2050'!C997-'TM1.5SynthPop_2035'!C997)*5/15+'TM1.5SynthPop_2035'!C997,0)</f>
        <v>212</v>
      </c>
      <c r="D997">
        <f>ROUND(('TM1.5SynthPop_2050'!D997-'TM1.5SynthPop_2035'!D997)*5/15+'TM1.5SynthPop_2035'!D997,0)</f>
        <v>397</v>
      </c>
      <c r="E997">
        <f>ROUND(('TM1.5SynthPop_2050'!E997-'TM1.5SynthPop_2035'!E997)*5/15+'TM1.5SynthPop_2035'!E997,0)</f>
        <v>299</v>
      </c>
      <c r="F997">
        <f>ROUND(('TM1.5SynthPop_2050'!F997-'TM1.5SynthPop_2035'!F997)*5/15+'TM1.5SynthPop_2035'!F997,0)</f>
        <v>306</v>
      </c>
      <c r="G997">
        <f>ROUND(('TM1.5SynthPop_2050'!G997-'TM1.5SynthPop_2035'!G997)*5/15+'TM1.5SynthPop_2035'!G997,0)</f>
        <v>818</v>
      </c>
      <c r="H997">
        <f>ROUND(('TM1.5SynthPop_2050'!H997-'TM1.5SynthPop_2035'!H997)*5/15+'TM1.5SynthPop_2035'!H997,0)</f>
        <v>205</v>
      </c>
      <c r="I997">
        <f t="shared" si="80"/>
        <v>2516</v>
      </c>
      <c r="J997">
        <f t="shared" si="84"/>
        <v>0.19239999999999999</v>
      </c>
      <c r="K997">
        <f t="shared" si="84"/>
        <v>8.43E-2</v>
      </c>
      <c r="L997">
        <f t="shared" si="84"/>
        <v>0.1578</v>
      </c>
      <c r="M997">
        <f t="shared" si="84"/>
        <v>0.1188</v>
      </c>
      <c r="N997">
        <f t="shared" si="84"/>
        <v>0.1216</v>
      </c>
      <c r="O997">
        <f t="shared" si="81"/>
        <v>0.32509999999999994</v>
      </c>
      <c r="P997">
        <f t="shared" si="82"/>
        <v>0.91849999999999998</v>
      </c>
      <c r="Q997">
        <f t="shared" si="83"/>
        <v>8.1500000000000003E-2</v>
      </c>
    </row>
    <row r="998" spans="1:17">
      <c r="A998">
        <v>1001</v>
      </c>
      <c r="B998">
        <f>ROUND(('TM1.5SynthPop_2050'!B998-'TM1.5SynthPop_2035'!B998)*5/15+'TM1.5SynthPop_2035'!B998,0)</f>
        <v>483</v>
      </c>
      <c r="C998">
        <f>ROUND(('TM1.5SynthPop_2050'!C998-'TM1.5SynthPop_2035'!C998)*5/15+'TM1.5SynthPop_2035'!C998,0)</f>
        <v>215</v>
      </c>
      <c r="D998">
        <f>ROUND(('TM1.5SynthPop_2050'!D998-'TM1.5SynthPop_2035'!D998)*5/15+'TM1.5SynthPop_2035'!D998,0)</f>
        <v>380</v>
      </c>
      <c r="E998">
        <f>ROUND(('TM1.5SynthPop_2050'!E998-'TM1.5SynthPop_2035'!E998)*5/15+'TM1.5SynthPop_2035'!E998,0)</f>
        <v>275</v>
      </c>
      <c r="F998">
        <f>ROUND(('TM1.5SynthPop_2050'!F998-'TM1.5SynthPop_2035'!F998)*5/15+'TM1.5SynthPop_2035'!F998,0)</f>
        <v>254</v>
      </c>
      <c r="G998">
        <f>ROUND(('TM1.5SynthPop_2050'!G998-'TM1.5SynthPop_2035'!G998)*5/15+'TM1.5SynthPop_2035'!G998,0)</f>
        <v>551</v>
      </c>
      <c r="H998">
        <f>ROUND(('TM1.5SynthPop_2050'!H998-'TM1.5SynthPop_2035'!H998)*5/15+'TM1.5SynthPop_2035'!H998,0)</f>
        <v>98</v>
      </c>
      <c r="I998">
        <f t="shared" si="80"/>
        <v>2158</v>
      </c>
      <c r="J998">
        <f t="shared" si="84"/>
        <v>0.2238</v>
      </c>
      <c r="K998">
        <f t="shared" si="84"/>
        <v>9.9599999999999994E-2</v>
      </c>
      <c r="L998">
        <f t="shared" si="84"/>
        <v>0.17610000000000001</v>
      </c>
      <c r="M998">
        <f t="shared" si="84"/>
        <v>0.12740000000000001</v>
      </c>
      <c r="N998">
        <f t="shared" si="84"/>
        <v>0.1177</v>
      </c>
      <c r="O998">
        <f t="shared" si="81"/>
        <v>0.25539999999999996</v>
      </c>
      <c r="P998">
        <f t="shared" si="82"/>
        <v>0.9546</v>
      </c>
      <c r="Q998">
        <f t="shared" si="83"/>
        <v>4.5400000000000003E-2</v>
      </c>
    </row>
    <row r="999" spans="1:17">
      <c r="A999">
        <v>1002</v>
      </c>
      <c r="B999">
        <f>ROUND(('TM1.5SynthPop_2050'!B999-'TM1.5SynthPop_2035'!B999)*5/15+'TM1.5SynthPop_2035'!B999,0)</f>
        <v>773</v>
      </c>
      <c r="C999">
        <f>ROUND(('TM1.5SynthPop_2050'!C999-'TM1.5SynthPop_2035'!C999)*5/15+'TM1.5SynthPop_2035'!C999,0)</f>
        <v>589</v>
      </c>
      <c r="D999">
        <f>ROUND(('TM1.5SynthPop_2050'!D999-'TM1.5SynthPop_2035'!D999)*5/15+'TM1.5SynthPop_2035'!D999,0)</f>
        <v>211</v>
      </c>
      <c r="E999">
        <f>ROUND(('TM1.5SynthPop_2050'!E999-'TM1.5SynthPop_2035'!E999)*5/15+'TM1.5SynthPop_2035'!E999,0)</f>
        <v>177</v>
      </c>
      <c r="F999">
        <f>ROUND(('TM1.5SynthPop_2050'!F999-'TM1.5SynthPop_2035'!F999)*5/15+'TM1.5SynthPop_2035'!F999,0)</f>
        <v>140</v>
      </c>
      <c r="G999">
        <f>ROUND(('TM1.5SynthPop_2050'!G999-'TM1.5SynthPop_2035'!G999)*5/15+'TM1.5SynthPop_2035'!G999,0)</f>
        <v>319</v>
      </c>
      <c r="H999">
        <f>ROUND(('TM1.5SynthPop_2050'!H999-'TM1.5SynthPop_2035'!H999)*5/15+'TM1.5SynthPop_2035'!H999,0)</f>
        <v>87</v>
      </c>
      <c r="I999">
        <f t="shared" si="80"/>
        <v>2209</v>
      </c>
      <c r="J999">
        <f t="shared" si="84"/>
        <v>0.34989999999999999</v>
      </c>
      <c r="K999">
        <f t="shared" si="84"/>
        <v>0.2666</v>
      </c>
      <c r="L999">
        <f t="shared" si="84"/>
        <v>9.5500000000000002E-2</v>
      </c>
      <c r="M999">
        <f t="shared" si="84"/>
        <v>8.0100000000000005E-2</v>
      </c>
      <c r="N999">
        <f t="shared" si="84"/>
        <v>6.3399999999999998E-2</v>
      </c>
      <c r="O999">
        <f t="shared" si="81"/>
        <v>0.14449999999999996</v>
      </c>
      <c r="P999">
        <f t="shared" si="82"/>
        <v>0.96060000000000001</v>
      </c>
      <c r="Q999">
        <f t="shared" si="83"/>
        <v>3.9399999999999998E-2</v>
      </c>
    </row>
    <row r="1000" spans="1:17">
      <c r="A1000">
        <v>1003</v>
      </c>
      <c r="B1000">
        <f>ROUND(('TM1.5SynthPop_2050'!B1000-'TM1.5SynthPop_2035'!B1000)*5/15+'TM1.5SynthPop_2035'!B1000,0)</f>
        <v>256</v>
      </c>
      <c r="C1000">
        <f>ROUND(('TM1.5SynthPop_2050'!C1000-'TM1.5SynthPop_2035'!C1000)*5/15+'TM1.5SynthPop_2035'!C1000,0)</f>
        <v>185</v>
      </c>
      <c r="D1000">
        <f>ROUND(('TM1.5SynthPop_2050'!D1000-'TM1.5SynthPop_2035'!D1000)*5/15+'TM1.5SynthPop_2035'!D1000,0)</f>
        <v>174</v>
      </c>
      <c r="E1000">
        <f>ROUND(('TM1.5SynthPop_2050'!E1000-'TM1.5SynthPop_2035'!E1000)*5/15+'TM1.5SynthPop_2035'!E1000,0)</f>
        <v>151</v>
      </c>
      <c r="F1000">
        <f>ROUND(('TM1.5SynthPop_2050'!F1000-'TM1.5SynthPop_2035'!F1000)*5/15+'TM1.5SynthPop_2035'!F1000,0)</f>
        <v>161</v>
      </c>
      <c r="G1000">
        <f>ROUND(('TM1.5SynthPop_2050'!G1000-'TM1.5SynthPop_2035'!G1000)*5/15+'TM1.5SynthPop_2035'!G1000,0)</f>
        <v>369</v>
      </c>
      <c r="H1000">
        <f>ROUND(('TM1.5SynthPop_2050'!H1000-'TM1.5SynthPop_2035'!H1000)*5/15+'TM1.5SynthPop_2035'!H1000,0)</f>
        <v>44</v>
      </c>
      <c r="I1000">
        <f t="shared" si="80"/>
        <v>1296</v>
      </c>
      <c r="J1000">
        <f t="shared" si="84"/>
        <v>0.19750000000000001</v>
      </c>
      <c r="K1000">
        <f t="shared" si="84"/>
        <v>0.14269999999999999</v>
      </c>
      <c r="L1000">
        <f t="shared" si="84"/>
        <v>0.1343</v>
      </c>
      <c r="M1000">
        <f t="shared" si="84"/>
        <v>0.11650000000000001</v>
      </c>
      <c r="N1000">
        <f t="shared" si="84"/>
        <v>0.1242</v>
      </c>
      <c r="O1000">
        <f t="shared" si="81"/>
        <v>0.28479999999999994</v>
      </c>
      <c r="P1000">
        <f t="shared" si="82"/>
        <v>0.96599999999999997</v>
      </c>
      <c r="Q1000">
        <f t="shared" si="83"/>
        <v>3.4000000000000002E-2</v>
      </c>
    </row>
    <row r="1001" spans="1:17">
      <c r="A1001">
        <v>1004</v>
      </c>
      <c r="B1001">
        <f>ROUND(('TM1.5SynthPop_2050'!B1001-'TM1.5SynthPop_2035'!B1001)*5/15+'TM1.5SynthPop_2035'!B1001,0)</f>
        <v>233</v>
      </c>
      <c r="C1001">
        <f>ROUND(('TM1.5SynthPop_2050'!C1001-'TM1.5SynthPop_2035'!C1001)*5/15+'TM1.5SynthPop_2035'!C1001,0)</f>
        <v>143</v>
      </c>
      <c r="D1001">
        <f>ROUND(('TM1.5SynthPop_2050'!D1001-'TM1.5SynthPop_2035'!D1001)*5/15+'TM1.5SynthPop_2035'!D1001,0)</f>
        <v>165</v>
      </c>
      <c r="E1001">
        <f>ROUND(('TM1.5SynthPop_2050'!E1001-'TM1.5SynthPop_2035'!E1001)*5/15+'TM1.5SynthPop_2035'!E1001,0)</f>
        <v>206</v>
      </c>
      <c r="F1001">
        <f>ROUND(('TM1.5SynthPop_2050'!F1001-'TM1.5SynthPop_2035'!F1001)*5/15+'TM1.5SynthPop_2035'!F1001,0)</f>
        <v>216</v>
      </c>
      <c r="G1001">
        <f>ROUND(('TM1.5SynthPop_2050'!G1001-'TM1.5SynthPop_2035'!G1001)*5/15+'TM1.5SynthPop_2035'!G1001,0)</f>
        <v>568</v>
      </c>
      <c r="H1001">
        <f>ROUND(('TM1.5SynthPop_2050'!H1001-'TM1.5SynthPop_2035'!H1001)*5/15+'TM1.5SynthPop_2035'!H1001,0)</f>
        <v>54</v>
      </c>
      <c r="I1001">
        <f t="shared" si="80"/>
        <v>1531</v>
      </c>
      <c r="J1001">
        <f t="shared" si="84"/>
        <v>0.1522</v>
      </c>
      <c r="K1001">
        <f t="shared" si="84"/>
        <v>9.3399999999999997E-2</v>
      </c>
      <c r="L1001">
        <f t="shared" si="84"/>
        <v>0.10780000000000001</v>
      </c>
      <c r="M1001">
        <f t="shared" si="84"/>
        <v>0.1346</v>
      </c>
      <c r="N1001">
        <f t="shared" si="84"/>
        <v>0.1411</v>
      </c>
      <c r="O1001">
        <f t="shared" si="81"/>
        <v>0.37090000000000001</v>
      </c>
      <c r="P1001">
        <f t="shared" si="82"/>
        <v>0.9647</v>
      </c>
      <c r="Q1001">
        <f t="shared" si="83"/>
        <v>3.5299999999999998E-2</v>
      </c>
    </row>
    <row r="1002" spans="1:17">
      <c r="A1002">
        <v>1005</v>
      </c>
      <c r="B1002">
        <f>ROUND(('TM1.5SynthPop_2050'!B1002-'TM1.5SynthPop_2035'!B1002)*5/15+'TM1.5SynthPop_2035'!B1002,0)</f>
        <v>25</v>
      </c>
      <c r="C1002">
        <f>ROUND(('TM1.5SynthPop_2050'!C1002-'TM1.5SynthPop_2035'!C1002)*5/15+'TM1.5SynthPop_2035'!C1002,0)</f>
        <v>39</v>
      </c>
      <c r="D1002">
        <f>ROUND(('TM1.5SynthPop_2050'!D1002-'TM1.5SynthPop_2035'!D1002)*5/15+'TM1.5SynthPop_2035'!D1002,0)</f>
        <v>157</v>
      </c>
      <c r="E1002">
        <f>ROUND(('TM1.5SynthPop_2050'!E1002-'TM1.5SynthPop_2035'!E1002)*5/15+'TM1.5SynthPop_2035'!E1002,0)</f>
        <v>192</v>
      </c>
      <c r="F1002">
        <f>ROUND(('TM1.5SynthPop_2050'!F1002-'TM1.5SynthPop_2035'!F1002)*5/15+'TM1.5SynthPop_2035'!F1002,0)</f>
        <v>297</v>
      </c>
      <c r="G1002">
        <f>ROUND(('TM1.5SynthPop_2050'!G1002-'TM1.5SynthPop_2035'!G1002)*5/15+'TM1.5SynthPop_2035'!G1002,0)</f>
        <v>688</v>
      </c>
      <c r="H1002">
        <f>ROUND(('TM1.5SynthPop_2050'!H1002-'TM1.5SynthPop_2035'!H1002)*5/15+'TM1.5SynthPop_2035'!H1002,0)</f>
        <v>111</v>
      </c>
      <c r="I1002">
        <f t="shared" si="80"/>
        <v>1398</v>
      </c>
      <c r="J1002">
        <f t="shared" si="84"/>
        <v>1.7899999999999999E-2</v>
      </c>
      <c r="K1002">
        <f t="shared" si="84"/>
        <v>2.7900000000000001E-2</v>
      </c>
      <c r="L1002">
        <f t="shared" si="84"/>
        <v>0.1123</v>
      </c>
      <c r="M1002">
        <f t="shared" si="84"/>
        <v>0.13730000000000001</v>
      </c>
      <c r="N1002">
        <f t="shared" si="84"/>
        <v>0.21240000000000001</v>
      </c>
      <c r="O1002">
        <f t="shared" si="81"/>
        <v>0.49219999999999997</v>
      </c>
      <c r="P1002">
        <f t="shared" si="82"/>
        <v>0.92059999999999997</v>
      </c>
      <c r="Q1002">
        <f t="shared" si="83"/>
        <v>7.9399999999999998E-2</v>
      </c>
    </row>
    <row r="1003" spans="1:17">
      <c r="A1003">
        <v>1006</v>
      </c>
      <c r="B1003">
        <f>ROUND(('TM1.5SynthPop_2050'!B1003-'TM1.5SynthPop_2035'!B1003)*5/15+'TM1.5SynthPop_2035'!B1003,0)</f>
        <v>252</v>
      </c>
      <c r="C1003">
        <f>ROUND(('TM1.5SynthPop_2050'!C1003-'TM1.5SynthPop_2035'!C1003)*5/15+'TM1.5SynthPop_2035'!C1003,0)</f>
        <v>178</v>
      </c>
      <c r="D1003">
        <f>ROUND(('TM1.5SynthPop_2050'!D1003-'TM1.5SynthPop_2035'!D1003)*5/15+'TM1.5SynthPop_2035'!D1003,0)</f>
        <v>210</v>
      </c>
      <c r="E1003">
        <f>ROUND(('TM1.5SynthPop_2050'!E1003-'TM1.5SynthPop_2035'!E1003)*5/15+'TM1.5SynthPop_2035'!E1003,0)</f>
        <v>191</v>
      </c>
      <c r="F1003">
        <f>ROUND(('TM1.5SynthPop_2050'!F1003-'TM1.5SynthPop_2035'!F1003)*5/15+'TM1.5SynthPop_2035'!F1003,0)</f>
        <v>178</v>
      </c>
      <c r="G1003">
        <f>ROUND(('TM1.5SynthPop_2050'!G1003-'TM1.5SynthPop_2035'!G1003)*5/15+'TM1.5SynthPop_2035'!G1003,0)</f>
        <v>388</v>
      </c>
      <c r="H1003">
        <f>ROUND(('TM1.5SynthPop_2050'!H1003-'TM1.5SynthPop_2035'!H1003)*5/15+'TM1.5SynthPop_2035'!H1003,0)</f>
        <v>24</v>
      </c>
      <c r="I1003">
        <f t="shared" si="80"/>
        <v>1397</v>
      </c>
      <c r="J1003">
        <f t="shared" si="84"/>
        <v>0.1804</v>
      </c>
      <c r="K1003">
        <f t="shared" si="84"/>
        <v>0.12740000000000001</v>
      </c>
      <c r="L1003">
        <f t="shared" si="84"/>
        <v>0.15029999999999999</v>
      </c>
      <c r="M1003">
        <f t="shared" si="84"/>
        <v>0.13669999999999999</v>
      </c>
      <c r="N1003">
        <f t="shared" si="84"/>
        <v>0.12740000000000001</v>
      </c>
      <c r="O1003">
        <f t="shared" si="81"/>
        <v>0.27780000000000005</v>
      </c>
      <c r="P1003">
        <f t="shared" si="82"/>
        <v>0.98280000000000001</v>
      </c>
      <c r="Q1003">
        <f t="shared" si="83"/>
        <v>1.72E-2</v>
      </c>
    </row>
    <row r="1004" spans="1:17">
      <c r="A1004">
        <v>1007</v>
      </c>
      <c r="B1004">
        <f>ROUND(('TM1.5SynthPop_2050'!B1004-'TM1.5SynthPop_2035'!B1004)*5/15+'TM1.5SynthPop_2035'!B1004,0)</f>
        <v>278</v>
      </c>
      <c r="C1004">
        <f>ROUND(('TM1.5SynthPop_2050'!C1004-'TM1.5SynthPop_2035'!C1004)*5/15+'TM1.5SynthPop_2035'!C1004,0)</f>
        <v>187</v>
      </c>
      <c r="D1004">
        <f>ROUND(('TM1.5SynthPop_2050'!D1004-'TM1.5SynthPop_2035'!D1004)*5/15+'TM1.5SynthPop_2035'!D1004,0)</f>
        <v>211</v>
      </c>
      <c r="E1004">
        <f>ROUND(('TM1.5SynthPop_2050'!E1004-'TM1.5SynthPop_2035'!E1004)*5/15+'TM1.5SynthPop_2035'!E1004,0)</f>
        <v>234</v>
      </c>
      <c r="F1004">
        <f>ROUND(('TM1.5SynthPop_2050'!F1004-'TM1.5SynthPop_2035'!F1004)*5/15+'TM1.5SynthPop_2035'!F1004,0)</f>
        <v>174</v>
      </c>
      <c r="G1004">
        <f>ROUND(('TM1.5SynthPop_2050'!G1004-'TM1.5SynthPop_2035'!G1004)*5/15+'TM1.5SynthPop_2035'!G1004,0)</f>
        <v>312</v>
      </c>
      <c r="H1004">
        <f>ROUND(('TM1.5SynthPop_2050'!H1004-'TM1.5SynthPop_2035'!H1004)*5/15+'TM1.5SynthPop_2035'!H1004,0)</f>
        <v>71</v>
      </c>
      <c r="I1004">
        <f t="shared" si="80"/>
        <v>1396</v>
      </c>
      <c r="J1004">
        <f t="shared" si="84"/>
        <v>0.1991</v>
      </c>
      <c r="K1004">
        <f t="shared" si="84"/>
        <v>0.13400000000000001</v>
      </c>
      <c r="L1004">
        <f t="shared" si="84"/>
        <v>0.15110000000000001</v>
      </c>
      <c r="M1004">
        <f t="shared" si="84"/>
        <v>0.1676</v>
      </c>
      <c r="N1004">
        <f t="shared" si="84"/>
        <v>0.1246</v>
      </c>
      <c r="O1004">
        <f t="shared" si="81"/>
        <v>0.22359999999999991</v>
      </c>
      <c r="P1004">
        <f t="shared" si="82"/>
        <v>0.94910000000000005</v>
      </c>
      <c r="Q1004">
        <f t="shared" si="83"/>
        <v>5.0900000000000001E-2</v>
      </c>
    </row>
    <row r="1005" spans="1:17">
      <c r="A1005">
        <v>1008</v>
      </c>
      <c r="B1005">
        <f>ROUND(('TM1.5SynthPop_2050'!B1005-'TM1.5SynthPop_2035'!B1005)*5/15+'TM1.5SynthPop_2035'!B1005,0)</f>
        <v>1003</v>
      </c>
      <c r="C1005">
        <f>ROUND(('TM1.5SynthPop_2050'!C1005-'TM1.5SynthPop_2035'!C1005)*5/15+'TM1.5SynthPop_2035'!C1005,0)</f>
        <v>623</v>
      </c>
      <c r="D1005">
        <f>ROUND(('TM1.5SynthPop_2050'!D1005-'TM1.5SynthPop_2035'!D1005)*5/15+'TM1.5SynthPop_2035'!D1005,0)</f>
        <v>470</v>
      </c>
      <c r="E1005">
        <f>ROUND(('TM1.5SynthPop_2050'!E1005-'TM1.5SynthPop_2035'!E1005)*5/15+'TM1.5SynthPop_2035'!E1005,0)</f>
        <v>387</v>
      </c>
      <c r="F1005">
        <f>ROUND(('TM1.5SynthPop_2050'!F1005-'TM1.5SynthPop_2035'!F1005)*5/15+'TM1.5SynthPop_2035'!F1005,0)</f>
        <v>267</v>
      </c>
      <c r="G1005">
        <f>ROUND(('TM1.5SynthPop_2050'!G1005-'TM1.5SynthPop_2035'!G1005)*5/15+'TM1.5SynthPop_2035'!G1005,0)</f>
        <v>355</v>
      </c>
      <c r="H1005">
        <f>ROUND(('TM1.5SynthPop_2050'!H1005-'TM1.5SynthPop_2035'!H1005)*5/15+'TM1.5SynthPop_2035'!H1005,0)</f>
        <v>28</v>
      </c>
      <c r="I1005">
        <f t="shared" si="80"/>
        <v>3105</v>
      </c>
      <c r="J1005">
        <f t="shared" si="84"/>
        <v>0.32300000000000001</v>
      </c>
      <c r="K1005">
        <f t="shared" si="84"/>
        <v>0.2006</v>
      </c>
      <c r="L1005">
        <f t="shared" si="84"/>
        <v>0.15140000000000001</v>
      </c>
      <c r="M1005">
        <f t="shared" si="84"/>
        <v>0.1246</v>
      </c>
      <c r="N1005">
        <f t="shared" si="84"/>
        <v>8.5999999999999993E-2</v>
      </c>
      <c r="O1005">
        <f t="shared" si="81"/>
        <v>0.11439999999999995</v>
      </c>
      <c r="P1005">
        <f t="shared" si="82"/>
        <v>0.99099999999999999</v>
      </c>
      <c r="Q1005">
        <f t="shared" si="83"/>
        <v>8.9999999999999993E-3</v>
      </c>
    </row>
    <row r="1006" spans="1:17">
      <c r="A1006">
        <v>1009</v>
      </c>
      <c r="B1006">
        <f>ROUND(('TM1.5SynthPop_2050'!B1006-'TM1.5SynthPop_2035'!B1006)*5/15+'TM1.5SynthPop_2035'!B1006,0)</f>
        <v>609</v>
      </c>
      <c r="C1006">
        <f>ROUND(('TM1.5SynthPop_2050'!C1006-'TM1.5SynthPop_2035'!C1006)*5/15+'TM1.5SynthPop_2035'!C1006,0)</f>
        <v>290</v>
      </c>
      <c r="D1006">
        <f>ROUND(('TM1.5SynthPop_2050'!D1006-'TM1.5SynthPop_2035'!D1006)*5/15+'TM1.5SynthPop_2035'!D1006,0)</f>
        <v>449</v>
      </c>
      <c r="E1006">
        <f>ROUND(('TM1.5SynthPop_2050'!E1006-'TM1.5SynthPop_2035'!E1006)*5/15+'TM1.5SynthPop_2035'!E1006,0)</f>
        <v>478</v>
      </c>
      <c r="F1006">
        <f>ROUND(('TM1.5SynthPop_2050'!F1006-'TM1.5SynthPop_2035'!F1006)*5/15+'TM1.5SynthPop_2035'!F1006,0)</f>
        <v>266</v>
      </c>
      <c r="G1006">
        <f>ROUND(('TM1.5SynthPop_2050'!G1006-'TM1.5SynthPop_2035'!G1006)*5/15+'TM1.5SynthPop_2035'!G1006,0)</f>
        <v>534</v>
      </c>
      <c r="H1006">
        <f>ROUND(('TM1.5SynthPop_2050'!H1006-'TM1.5SynthPop_2035'!H1006)*5/15+'TM1.5SynthPop_2035'!H1006,0)</f>
        <v>49</v>
      </c>
      <c r="I1006">
        <f t="shared" si="80"/>
        <v>2626</v>
      </c>
      <c r="J1006">
        <f t="shared" si="84"/>
        <v>0.2319</v>
      </c>
      <c r="K1006">
        <f t="shared" si="84"/>
        <v>0.1104</v>
      </c>
      <c r="L1006">
        <f t="shared" si="84"/>
        <v>0.17100000000000001</v>
      </c>
      <c r="M1006">
        <f t="shared" si="84"/>
        <v>0.182</v>
      </c>
      <c r="N1006">
        <f t="shared" si="84"/>
        <v>0.1013</v>
      </c>
      <c r="O1006">
        <f t="shared" si="81"/>
        <v>0.20340000000000003</v>
      </c>
      <c r="P1006">
        <f t="shared" si="82"/>
        <v>0.98129999999999995</v>
      </c>
      <c r="Q1006">
        <f t="shared" si="83"/>
        <v>1.8700000000000001E-2</v>
      </c>
    </row>
    <row r="1007" spans="1:17">
      <c r="A1007">
        <v>1010</v>
      </c>
      <c r="B1007">
        <f>ROUND(('TM1.5SynthPop_2050'!B1007-'TM1.5SynthPop_2035'!B1007)*5/15+'TM1.5SynthPop_2035'!B1007,0)</f>
        <v>238</v>
      </c>
      <c r="C1007">
        <f>ROUND(('TM1.5SynthPop_2050'!C1007-'TM1.5SynthPop_2035'!C1007)*5/15+'TM1.5SynthPop_2035'!C1007,0)</f>
        <v>166</v>
      </c>
      <c r="D1007">
        <f>ROUND(('TM1.5SynthPop_2050'!D1007-'TM1.5SynthPop_2035'!D1007)*5/15+'TM1.5SynthPop_2035'!D1007,0)</f>
        <v>224</v>
      </c>
      <c r="E1007">
        <f>ROUND(('TM1.5SynthPop_2050'!E1007-'TM1.5SynthPop_2035'!E1007)*5/15+'TM1.5SynthPop_2035'!E1007,0)</f>
        <v>221</v>
      </c>
      <c r="F1007">
        <f>ROUND(('TM1.5SynthPop_2050'!F1007-'TM1.5SynthPop_2035'!F1007)*5/15+'TM1.5SynthPop_2035'!F1007,0)</f>
        <v>155</v>
      </c>
      <c r="G1007">
        <f>ROUND(('TM1.5SynthPop_2050'!G1007-'TM1.5SynthPop_2035'!G1007)*5/15+'TM1.5SynthPop_2035'!G1007,0)</f>
        <v>413</v>
      </c>
      <c r="H1007">
        <f>ROUND(('TM1.5SynthPop_2050'!H1007-'TM1.5SynthPop_2035'!H1007)*5/15+'TM1.5SynthPop_2035'!H1007,0)</f>
        <v>54</v>
      </c>
      <c r="I1007">
        <f t="shared" si="80"/>
        <v>1417</v>
      </c>
      <c r="J1007">
        <f t="shared" si="84"/>
        <v>0.16800000000000001</v>
      </c>
      <c r="K1007">
        <f t="shared" si="84"/>
        <v>0.1171</v>
      </c>
      <c r="L1007">
        <f t="shared" si="84"/>
        <v>0.15809999999999999</v>
      </c>
      <c r="M1007">
        <f t="shared" si="84"/>
        <v>0.156</v>
      </c>
      <c r="N1007">
        <f t="shared" si="84"/>
        <v>0.1094</v>
      </c>
      <c r="O1007">
        <f t="shared" si="81"/>
        <v>0.29139999999999988</v>
      </c>
      <c r="P1007">
        <f t="shared" si="82"/>
        <v>0.96189999999999998</v>
      </c>
      <c r="Q1007">
        <f t="shared" si="83"/>
        <v>3.8100000000000002E-2</v>
      </c>
    </row>
    <row r="1008" spans="1:17">
      <c r="A1008">
        <v>1011</v>
      </c>
      <c r="B1008">
        <f>ROUND(('TM1.5SynthPop_2050'!B1008-'TM1.5SynthPop_2035'!B1008)*5/15+'TM1.5SynthPop_2035'!B1008,0)</f>
        <v>735</v>
      </c>
      <c r="C1008">
        <f>ROUND(('TM1.5SynthPop_2050'!C1008-'TM1.5SynthPop_2035'!C1008)*5/15+'TM1.5SynthPop_2035'!C1008,0)</f>
        <v>572</v>
      </c>
      <c r="D1008">
        <f>ROUND(('TM1.5SynthPop_2050'!D1008-'TM1.5SynthPop_2035'!D1008)*5/15+'TM1.5SynthPop_2035'!D1008,0)</f>
        <v>477</v>
      </c>
      <c r="E1008">
        <f>ROUND(('TM1.5SynthPop_2050'!E1008-'TM1.5SynthPop_2035'!E1008)*5/15+'TM1.5SynthPop_2035'!E1008,0)</f>
        <v>333</v>
      </c>
      <c r="F1008">
        <f>ROUND(('TM1.5SynthPop_2050'!F1008-'TM1.5SynthPop_2035'!F1008)*5/15+'TM1.5SynthPop_2035'!F1008,0)</f>
        <v>321</v>
      </c>
      <c r="G1008">
        <f>ROUND(('TM1.5SynthPop_2050'!G1008-'TM1.5SynthPop_2035'!G1008)*5/15+'TM1.5SynthPop_2035'!G1008,0)</f>
        <v>461</v>
      </c>
      <c r="H1008">
        <f>ROUND(('TM1.5SynthPop_2050'!H1008-'TM1.5SynthPop_2035'!H1008)*5/15+'TM1.5SynthPop_2035'!H1008,0)</f>
        <v>81</v>
      </c>
      <c r="I1008">
        <f t="shared" si="80"/>
        <v>2899</v>
      </c>
      <c r="J1008">
        <f t="shared" si="84"/>
        <v>0.2535</v>
      </c>
      <c r="K1008">
        <f t="shared" si="84"/>
        <v>0.1973</v>
      </c>
      <c r="L1008">
        <f t="shared" si="84"/>
        <v>0.16450000000000001</v>
      </c>
      <c r="M1008">
        <f t="shared" si="84"/>
        <v>0.1149</v>
      </c>
      <c r="N1008">
        <f t="shared" si="84"/>
        <v>0.11070000000000001</v>
      </c>
      <c r="O1008">
        <f t="shared" si="81"/>
        <v>0.15910000000000002</v>
      </c>
      <c r="P1008">
        <f t="shared" si="82"/>
        <v>0.97209999999999996</v>
      </c>
      <c r="Q1008">
        <f t="shared" si="83"/>
        <v>2.7900000000000001E-2</v>
      </c>
    </row>
    <row r="1009" spans="1:17">
      <c r="A1009">
        <v>1012</v>
      </c>
      <c r="B1009">
        <f>ROUND(('TM1.5SynthPop_2050'!B1009-'TM1.5SynthPop_2035'!B1009)*5/15+'TM1.5SynthPop_2035'!B1009,0)</f>
        <v>684</v>
      </c>
      <c r="C1009">
        <f>ROUND(('TM1.5SynthPop_2050'!C1009-'TM1.5SynthPop_2035'!C1009)*5/15+'TM1.5SynthPop_2035'!C1009,0)</f>
        <v>486</v>
      </c>
      <c r="D1009">
        <f>ROUND(('TM1.5SynthPop_2050'!D1009-'TM1.5SynthPop_2035'!D1009)*5/15+'TM1.5SynthPop_2035'!D1009,0)</f>
        <v>377</v>
      </c>
      <c r="E1009">
        <f>ROUND(('TM1.5SynthPop_2050'!E1009-'TM1.5SynthPop_2035'!E1009)*5/15+'TM1.5SynthPop_2035'!E1009,0)</f>
        <v>370</v>
      </c>
      <c r="F1009">
        <f>ROUND(('TM1.5SynthPop_2050'!F1009-'TM1.5SynthPop_2035'!F1009)*5/15+'TM1.5SynthPop_2035'!F1009,0)</f>
        <v>257</v>
      </c>
      <c r="G1009">
        <f>ROUND(('TM1.5SynthPop_2050'!G1009-'TM1.5SynthPop_2035'!G1009)*5/15+'TM1.5SynthPop_2035'!G1009,0)</f>
        <v>557</v>
      </c>
      <c r="H1009">
        <f>ROUND(('TM1.5SynthPop_2050'!H1009-'TM1.5SynthPop_2035'!H1009)*5/15+'TM1.5SynthPop_2035'!H1009,0)</f>
        <v>148</v>
      </c>
      <c r="I1009">
        <f t="shared" si="80"/>
        <v>2731</v>
      </c>
      <c r="J1009">
        <f t="shared" si="84"/>
        <v>0.2505</v>
      </c>
      <c r="K1009">
        <f t="shared" si="84"/>
        <v>0.17799999999999999</v>
      </c>
      <c r="L1009">
        <f t="shared" si="84"/>
        <v>0.13800000000000001</v>
      </c>
      <c r="M1009">
        <f t="shared" si="84"/>
        <v>0.13550000000000001</v>
      </c>
      <c r="N1009">
        <f t="shared" si="84"/>
        <v>9.4100000000000003E-2</v>
      </c>
      <c r="O1009">
        <f t="shared" si="81"/>
        <v>0.20390000000000008</v>
      </c>
      <c r="P1009">
        <f t="shared" si="82"/>
        <v>0.94579999999999997</v>
      </c>
      <c r="Q1009">
        <f t="shared" si="83"/>
        <v>5.4199999999999998E-2</v>
      </c>
    </row>
    <row r="1010" spans="1:17">
      <c r="A1010">
        <v>1013</v>
      </c>
      <c r="B1010">
        <f>ROUND(('TM1.5SynthPop_2050'!B1010-'TM1.5SynthPop_2035'!B1010)*5/15+'TM1.5SynthPop_2035'!B1010,0)</f>
        <v>379</v>
      </c>
      <c r="C1010">
        <f>ROUND(('TM1.5SynthPop_2050'!C1010-'TM1.5SynthPop_2035'!C1010)*5/15+'TM1.5SynthPop_2035'!C1010,0)</f>
        <v>264</v>
      </c>
      <c r="D1010">
        <f>ROUND(('TM1.5SynthPop_2050'!D1010-'TM1.5SynthPop_2035'!D1010)*5/15+'TM1.5SynthPop_2035'!D1010,0)</f>
        <v>333</v>
      </c>
      <c r="E1010">
        <f>ROUND(('TM1.5SynthPop_2050'!E1010-'TM1.5SynthPop_2035'!E1010)*5/15+'TM1.5SynthPop_2035'!E1010,0)</f>
        <v>274</v>
      </c>
      <c r="F1010">
        <f>ROUND(('TM1.5SynthPop_2050'!F1010-'TM1.5SynthPop_2035'!F1010)*5/15+'TM1.5SynthPop_2035'!F1010,0)</f>
        <v>247</v>
      </c>
      <c r="G1010">
        <f>ROUND(('TM1.5SynthPop_2050'!G1010-'TM1.5SynthPop_2035'!G1010)*5/15+'TM1.5SynthPop_2035'!G1010,0)</f>
        <v>558</v>
      </c>
      <c r="H1010">
        <f>ROUND(('TM1.5SynthPop_2050'!H1010-'TM1.5SynthPop_2035'!H1010)*5/15+'TM1.5SynthPop_2035'!H1010,0)</f>
        <v>99</v>
      </c>
      <c r="I1010">
        <f t="shared" si="80"/>
        <v>2055</v>
      </c>
      <c r="J1010">
        <f t="shared" si="84"/>
        <v>0.18440000000000001</v>
      </c>
      <c r="K1010">
        <f t="shared" si="84"/>
        <v>0.1285</v>
      </c>
      <c r="L1010">
        <f t="shared" si="84"/>
        <v>0.16200000000000001</v>
      </c>
      <c r="M1010">
        <f t="shared" si="84"/>
        <v>0.1333</v>
      </c>
      <c r="N1010">
        <f t="shared" si="84"/>
        <v>0.1202</v>
      </c>
      <c r="O1010">
        <f t="shared" si="81"/>
        <v>0.27160000000000006</v>
      </c>
      <c r="P1010">
        <f t="shared" si="82"/>
        <v>0.95179999999999998</v>
      </c>
      <c r="Q1010">
        <f t="shared" si="83"/>
        <v>4.82E-2</v>
      </c>
    </row>
    <row r="1011" spans="1:17">
      <c r="A1011">
        <v>1014</v>
      </c>
      <c r="B1011">
        <f>ROUND(('TM1.5SynthPop_2050'!B1011-'TM1.5SynthPop_2035'!B1011)*5/15+'TM1.5SynthPop_2035'!B1011,0)</f>
        <v>693</v>
      </c>
      <c r="C1011">
        <f>ROUND(('TM1.5SynthPop_2050'!C1011-'TM1.5SynthPop_2035'!C1011)*5/15+'TM1.5SynthPop_2035'!C1011,0)</f>
        <v>464</v>
      </c>
      <c r="D1011">
        <f>ROUND(('TM1.5SynthPop_2050'!D1011-'TM1.5SynthPop_2035'!D1011)*5/15+'TM1.5SynthPop_2035'!D1011,0)</f>
        <v>362</v>
      </c>
      <c r="E1011">
        <f>ROUND(('TM1.5SynthPop_2050'!E1011-'TM1.5SynthPop_2035'!E1011)*5/15+'TM1.5SynthPop_2035'!E1011,0)</f>
        <v>368</v>
      </c>
      <c r="F1011">
        <f>ROUND(('TM1.5SynthPop_2050'!F1011-'TM1.5SynthPop_2035'!F1011)*5/15+'TM1.5SynthPop_2035'!F1011,0)</f>
        <v>261</v>
      </c>
      <c r="G1011">
        <f>ROUND(('TM1.5SynthPop_2050'!G1011-'TM1.5SynthPop_2035'!G1011)*5/15+'TM1.5SynthPop_2035'!G1011,0)</f>
        <v>516</v>
      </c>
      <c r="H1011">
        <f>ROUND(('TM1.5SynthPop_2050'!H1011-'TM1.5SynthPop_2035'!H1011)*5/15+'TM1.5SynthPop_2035'!H1011,0)</f>
        <v>164</v>
      </c>
      <c r="I1011">
        <f t="shared" si="80"/>
        <v>2664</v>
      </c>
      <c r="J1011">
        <f t="shared" si="84"/>
        <v>0.2601</v>
      </c>
      <c r="K1011">
        <f t="shared" si="84"/>
        <v>0.17419999999999999</v>
      </c>
      <c r="L1011">
        <f t="shared" si="84"/>
        <v>0.13589999999999999</v>
      </c>
      <c r="M1011">
        <f t="shared" si="84"/>
        <v>0.1381</v>
      </c>
      <c r="N1011">
        <f t="shared" si="84"/>
        <v>9.8000000000000004E-2</v>
      </c>
      <c r="O1011">
        <f t="shared" si="81"/>
        <v>0.19369999999999998</v>
      </c>
      <c r="P1011">
        <f t="shared" si="82"/>
        <v>0.93840000000000001</v>
      </c>
      <c r="Q1011">
        <f t="shared" si="83"/>
        <v>6.1600000000000002E-2</v>
      </c>
    </row>
    <row r="1012" spans="1:17">
      <c r="A1012">
        <v>1015</v>
      </c>
      <c r="B1012">
        <f>ROUND(('TM1.5SynthPop_2050'!B1012-'TM1.5SynthPop_2035'!B1012)*5/15+'TM1.5SynthPop_2035'!B1012,0)</f>
        <v>223</v>
      </c>
      <c r="C1012">
        <f>ROUND(('TM1.5SynthPop_2050'!C1012-'TM1.5SynthPop_2035'!C1012)*5/15+'TM1.5SynthPop_2035'!C1012,0)</f>
        <v>161</v>
      </c>
      <c r="D1012">
        <f>ROUND(('TM1.5SynthPop_2050'!D1012-'TM1.5SynthPop_2035'!D1012)*5/15+'TM1.5SynthPop_2035'!D1012,0)</f>
        <v>186</v>
      </c>
      <c r="E1012">
        <f>ROUND(('TM1.5SynthPop_2050'!E1012-'TM1.5SynthPop_2035'!E1012)*5/15+'TM1.5SynthPop_2035'!E1012,0)</f>
        <v>195</v>
      </c>
      <c r="F1012">
        <f>ROUND(('TM1.5SynthPop_2050'!F1012-'TM1.5SynthPop_2035'!F1012)*5/15+'TM1.5SynthPop_2035'!F1012,0)</f>
        <v>137</v>
      </c>
      <c r="G1012">
        <f>ROUND(('TM1.5SynthPop_2050'!G1012-'TM1.5SynthPop_2035'!G1012)*5/15+'TM1.5SynthPop_2035'!G1012,0)</f>
        <v>310</v>
      </c>
      <c r="H1012">
        <f>ROUND(('TM1.5SynthPop_2050'!H1012-'TM1.5SynthPop_2035'!H1012)*5/15+'TM1.5SynthPop_2035'!H1012,0)</f>
        <v>94</v>
      </c>
      <c r="I1012">
        <f t="shared" si="80"/>
        <v>1212</v>
      </c>
      <c r="J1012">
        <f t="shared" si="84"/>
        <v>0.184</v>
      </c>
      <c r="K1012">
        <f t="shared" si="84"/>
        <v>0.1328</v>
      </c>
      <c r="L1012">
        <f t="shared" si="84"/>
        <v>0.1535</v>
      </c>
      <c r="M1012">
        <f t="shared" si="84"/>
        <v>0.16089999999999999</v>
      </c>
      <c r="N1012">
        <f t="shared" si="84"/>
        <v>0.113</v>
      </c>
      <c r="O1012">
        <f t="shared" si="81"/>
        <v>0.25580000000000003</v>
      </c>
      <c r="P1012">
        <f t="shared" si="82"/>
        <v>0.9224</v>
      </c>
      <c r="Q1012">
        <f t="shared" si="83"/>
        <v>7.7600000000000002E-2</v>
      </c>
    </row>
    <row r="1013" spans="1:17">
      <c r="A1013">
        <v>1016</v>
      </c>
      <c r="B1013">
        <f>ROUND(('TM1.5SynthPop_2050'!B1013-'TM1.5SynthPop_2035'!B1013)*5/15+'TM1.5SynthPop_2035'!B1013,0)</f>
        <v>639</v>
      </c>
      <c r="C1013">
        <f>ROUND(('TM1.5SynthPop_2050'!C1013-'TM1.5SynthPop_2035'!C1013)*5/15+'TM1.5SynthPop_2035'!C1013,0)</f>
        <v>451</v>
      </c>
      <c r="D1013">
        <f>ROUND(('TM1.5SynthPop_2050'!D1013-'TM1.5SynthPop_2035'!D1013)*5/15+'TM1.5SynthPop_2035'!D1013,0)</f>
        <v>341</v>
      </c>
      <c r="E1013">
        <f>ROUND(('TM1.5SynthPop_2050'!E1013-'TM1.5SynthPop_2035'!E1013)*5/15+'TM1.5SynthPop_2035'!E1013,0)</f>
        <v>350</v>
      </c>
      <c r="F1013">
        <f>ROUND(('TM1.5SynthPop_2050'!F1013-'TM1.5SynthPop_2035'!F1013)*5/15+'TM1.5SynthPop_2035'!F1013,0)</f>
        <v>246</v>
      </c>
      <c r="G1013">
        <f>ROUND(('TM1.5SynthPop_2050'!G1013-'TM1.5SynthPop_2035'!G1013)*5/15+'TM1.5SynthPop_2035'!G1013,0)</f>
        <v>540</v>
      </c>
      <c r="H1013">
        <f>ROUND(('TM1.5SynthPop_2050'!H1013-'TM1.5SynthPop_2035'!H1013)*5/15+'TM1.5SynthPop_2035'!H1013,0)</f>
        <v>123</v>
      </c>
      <c r="I1013">
        <f t="shared" si="80"/>
        <v>2567</v>
      </c>
      <c r="J1013">
        <f t="shared" si="84"/>
        <v>0.24890000000000001</v>
      </c>
      <c r="K1013">
        <f t="shared" si="84"/>
        <v>0.1757</v>
      </c>
      <c r="L1013">
        <f t="shared" si="84"/>
        <v>0.1328</v>
      </c>
      <c r="M1013">
        <f t="shared" si="84"/>
        <v>0.1363</v>
      </c>
      <c r="N1013">
        <f t="shared" si="84"/>
        <v>9.5799999999999996E-2</v>
      </c>
      <c r="O1013">
        <f t="shared" si="81"/>
        <v>0.21050000000000002</v>
      </c>
      <c r="P1013">
        <f t="shared" si="82"/>
        <v>0.95209999999999995</v>
      </c>
      <c r="Q1013">
        <f t="shared" si="83"/>
        <v>4.7899999999999998E-2</v>
      </c>
    </row>
    <row r="1014" spans="1:17">
      <c r="A1014">
        <v>1017</v>
      </c>
      <c r="B1014">
        <f>ROUND(('TM1.5SynthPop_2050'!B1014-'TM1.5SynthPop_2035'!B1014)*5/15+'TM1.5SynthPop_2035'!B1014,0)</f>
        <v>737</v>
      </c>
      <c r="C1014">
        <f>ROUND(('TM1.5SynthPop_2050'!C1014-'TM1.5SynthPop_2035'!C1014)*5/15+'TM1.5SynthPop_2035'!C1014,0)</f>
        <v>488</v>
      </c>
      <c r="D1014">
        <f>ROUND(('TM1.5SynthPop_2050'!D1014-'TM1.5SynthPop_2035'!D1014)*5/15+'TM1.5SynthPop_2035'!D1014,0)</f>
        <v>463</v>
      </c>
      <c r="E1014">
        <f>ROUND(('TM1.5SynthPop_2050'!E1014-'TM1.5SynthPop_2035'!E1014)*5/15+'TM1.5SynthPop_2035'!E1014,0)</f>
        <v>414</v>
      </c>
      <c r="F1014">
        <f>ROUND(('TM1.5SynthPop_2050'!F1014-'TM1.5SynthPop_2035'!F1014)*5/15+'TM1.5SynthPop_2035'!F1014,0)</f>
        <v>333</v>
      </c>
      <c r="G1014">
        <f>ROUND(('TM1.5SynthPop_2050'!G1014-'TM1.5SynthPop_2035'!G1014)*5/15+'TM1.5SynthPop_2035'!G1014,0)</f>
        <v>620</v>
      </c>
      <c r="H1014">
        <f>ROUND(('TM1.5SynthPop_2050'!H1014-'TM1.5SynthPop_2035'!H1014)*5/15+'TM1.5SynthPop_2035'!H1014,0)</f>
        <v>117</v>
      </c>
      <c r="I1014">
        <f t="shared" si="80"/>
        <v>3055</v>
      </c>
      <c r="J1014">
        <f t="shared" si="84"/>
        <v>0.2412</v>
      </c>
      <c r="K1014">
        <f t="shared" si="84"/>
        <v>0.15970000000000001</v>
      </c>
      <c r="L1014">
        <f t="shared" si="84"/>
        <v>0.15160000000000001</v>
      </c>
      <c r="M1014">
        <f t="shared" si="84"/>
        <v>0.13550000000000001</v>
      </c>
      <c r="N1014">
        <f t="shared" si="84"/>
        <v>0.109</v>
      </c>
      <c r="O1014">
        <f t="shared" si="81"/>
        <v>0.20300000000000007</v>
      </c>
      <c r="P1014">
        <f t="shared" si="82"/>
        <v>0.9617</v>
      </c>
      <c r="Q1014">
        <f t="shared" si="83"/>
        <v>3.8300000000000001E-2</v>
      </c>
    </row>
    <row r="1015" spans="1:17">
      <c r="A1015">
        <v>1018</v>
      </c>
      <c r="B1015">
        <f>ROUND(('TM1.5SynthPop_2050'!B1015-'TM1.5SynthPop_2035'!B1015)*5/15+'TM1.5SynthPop_2035'!B1015,0)</f>
        <v>1807</v>
      </c>
      <c r="C1015">
        <f>ROUND(('TM1.5SynthPop_2050'!C1015-'TM1.5SynthPop_2035'!C1015)*5/15+'TM1.5SynthPop_2035'!C1015,0)</f>
        <v>968</v>
      </c>
      <c r="D1015">
        <f>ROUND(('TM1.5SynthPop_2050'!D1015-'TM1.5SynthPop_2035'!D1015)*5/15+'TM1.5SynthPop_2035'!D1015,0)</f>
        <v>726</v>
      </c>
      <c r="E1015">
        <f>ROUND(('TM1.5SynthPop_2050'!E1015-'TM1.5SynthPop_2035'!E1015)*5/15+'TM1.5SynthPop_2035'!E1015,0)</f>
        <v>781</v>
      </c>
      <c r="F1015">
        <f>ROUND(('TM1.5SynthPop_2050'!F1015-'TM1.5SynthPop_2035'!F1015)*5/15+'TM1.5SynthPop_2035'!F1015,0)</f>
        <v>430</v>
      </c>
      <c r="G1015">
        <f>ROUND(('TM1.5SynthPop_2050'!G1015-'TM1.5SynthPop_2035'!G1015)*5/15+'TM1.5SynthPop_2035'!G1015,0)</f>
        <v>770</v>
      </c>
      <c r="H1015">
        <f>ROUND(('TM1.5SynthPop_2050'!H1015-'TM1.5SynthPop_2035'!H1015)*5/15+'TM1.5SynthPop_2035'!H1015,0)</f>
        <v>44</v>
      </c>
      <c r="I1015">
        <f t="shared" si="80"/>
        <v>5482</v>
      </c>
      <c r="J1015">
        <f t="shared" si="84"/>
        <v>0.3296</v>
      </c>
      <c r="K1015">
        <f t="shared" si="84"/>
        <v>0.17660000000000001</v>
      </c>
      <c r="L1015">
        <f t="shared" si="84"/>
        <v>0.13239999999999999</v>
      </c>
      <c r="M1015">
        <f t="shared" si="84"/>
        <v>0.14249999999999999</v>
      </c>
      <c r="N1015">
        <f t="shared" si="84"/>
        <v>7.8399999999999997E-2</v>
      </c>
      <c r="O1015">
        <f t="shared" si="81"/>
        <v>0.14050000000000007</v>
      </c>
      <c r="P1015">
        <f t="shared" si="82"/>
        <v>0.99199999999999999</v>
      </c>
      <c r="Q1015">
        <f t="shared" si="83"/>
        <v>8.0000000000000002E-3</v>
      </c>
    </row>
    <row r="1016" spans="1:17">
      <c r="A1016">
        <v>1019</v>
      </c>
      <c r="B1016">
        <f>ROUND(('TM1.5SynthPop_2050'!B1016-'TM1.5SynthPop_2035'!B1016)*5/15+'TM1.5SynthPop_2035'!B1016,0)</f>
        <v>6</v>
      </c>
      <c r="C1016">
        <f>ROUND(('TM1.5SynthPop_2050'!C1016-'TM1.5SynthPop_2035'!C1016)*5/15+'TM1.5SynthPop_2035'!C1016,0)</f>
        <v>7</v>
      </c>
      <c r="D1016">
        <f>ROUND(('TM1.5SynthPop_2050'!D1016-'TM1.5SynthPop_2035'!D1016)*5/15+'TM1.5SynthPop_2035'!D1016,0)</f>
        <v>8</v>
      </c>
      <c r="E1016">
        <f>ROUND(('TM1.5SynthPop_2050'!E1016-'TM1.5SynthPop_2035'!E1016)*5/15+'TM1.5SynthPop_2035'!E1016,0)</f>
        <v>5</v>
      </c>
      <c r="F1016">
        <f>ROUND(('TM1.5SynthPop_2050'!F1016-'TM1.5SynthPop_2035'!F1016)*5/15+'TM1.5SynthPop_2035'!F1016,0)</f>
        <v>8</v>
      </c>
      <c r="G1016">
        <f>ROUND(('TM1.5SynthPop_2050'!G1016-'TM1.5SynthPop_2035'!G1016)*5/15+'TM1.5SynthPop_2035'!G1016,0)</f>
        <v>11</v>
      </c>
      <c r="H1016">
        <f>ROUND(('TM1.5SynthPop_2050'!H1016-'TM1.5SynthPop_2035'!H1016)*5/15+'TM1.5SynthPop_2035'!H1016,0)</f>
        <v>12</v>
      </c>
      <c r="I1016">
        <f t="shared" si="80"/>
        <v>45</v>
      </c>
      <c r="J1016">
        <f t="shared" si="84"/>
        <v>0.1333</v>
      </c>
      <c r="K1016">
        <f t="shared" si="84"/>
        <v>0.15559999999999999</v>
      </c>
      <c r="L1016">
        <f t="shared" si="84"/>
        <v>0.17780000000000001</v>
      </c>
      <c r="M1016">
        <f t="shared" si="84"/>
        <v>0.1111</v>
      </c>
      <c r="N1016">
        <f t="shared" si="84"/>
        <v>0.17780000000000001</v>
      </c>
      <c r="O1016">
        <f t="shared" si="81"/>
        <v>0.24439999999999995</v>
      </c>
      <c r="P1016">
        <f t="shared" si="82"/>
        <v>0.73330000000000006</v>
      </c>
      <c r="Q1016">
        <f t="shared" si="83"/>
        <v>0.26669999999999999</v>
      </c>
    </row>
    <row r="1017" spans="1:17">
      <c r="A1017">
        <v>1020</v>
      </c>
      <c r="B1017">
        <f>ROUND(('TM1.5SynthPop_2050'!B1017-'TM1.5SynthPop_2035'!B1017)*5/15+'TM1.5SynthPop_2035'!B1017,0)</f>
        <v>350</v>
      </c>
      <c r="C1017">
        <f>ROUND(('TM1.5SynthPop_2050'!C1017-'TM1.5SynthPop_2035'!C1017)*5/15+'TM1.5SynthPop_2035'!C1017,0)</f>
        <v>253</v>
      </c>
      <c r="D1017">
        <f>ROUND(('TM1.5SynthPop_2050'!D1017-'TM1.5SynthPop_2035'!D1017)*5/15+'TM1.5SynthPop_2035'!D1017,0)</f>
        <v>288</v>
      </c>
      <c r="E1017">
        <f>ROUND(('TM1.5SynthPop_2050'!E1017-'TM1.5SynthPop_2035'!E1017)*5/15+'TM1.5SynthPop_2035'!E1017,0)</f>
        <v>254</v>
      </c>
      <c r="F1017">
        <f>ROUND(('TM1.5SynthPop_2050'!F1017-'TM1.5SynthPop_2035'!F1017)*5/15+'TM1.5SynthPop_2035'!F1017,0)</f>
        <v>219</v>
      </c>
      <c r="G1017">
        <f>ROUND(('TM1.5SynthPop_2050'!G1017-'TM1.5SynthPop_2035'!G1017)*5/15+'TM1.5SynthPop_2035'!G1017,0)</f>
        <v>509</v>
      </c>
      <c r="H1017">
        <f>ROUND(('TM1.5SynthPop_2050'!H1017-'TM1.5SynthPop_2035'!H1017)*5/15+'TM1.5SynthPop_2035'!H1017,0)</f>
        <v>71</v>
      </c>
      <c r="I1017">
        <f t="shared" si="80"/>
        <v>1873</v>
      </c>
      <c r="J1017">
        <f t="shared" si="84"/>
        <v>0.18690000000000001</v>
      </c>
      <c r="K1017">
        <f t="shared" si="84"/>
        <v>0.1351</v>
      </c>
      <c r="L1017">
        <f t="shared" si="84"/>
        <v>0.15379999999999999</v>
      </c>
      <c r="M1017">
        <f t="shared" si="84"/>
        <v>0.1356</v>
      </c>
      <c r="N1017">
        <f t="shared" si="84"/>
        <v>0.1169</v>
      </c>
      <c r="O1017">
        <f t="shared" si="81"/>
        <v>0.27170000000000005</v>
      </c>
      <c r="P1017">
        <f t="shared" si="82"/>
        <v>0.96209999999999996</v>
      </c>
      <c r="Q1017">
        <f t="shared" si="83"/>
        <v>3.7900000000000003E-2</v>
      </c>
    </row>
    <row r="1018" spans="1:17">
      <c r="A1018">
        <v>1021</v>
      </c>
      <c r="B1018">
        <f>ROUND(('TM1.5SynthPop_2050'!B1018-'TM1.5SynthPop_2035'!B1018)*5/15+'TM1.5SynthPop_2035'!B1018,0)</f>
        <v>1021</v>
      </c>
      <c r="C1018">
        <f>ROUND(('TM1.5SynthPop_2050'!C1018-'TM1.5SynthPop_2035'!C1018)*5/15+'TM1.5SynthPop_2035'!C1018,0)</f>
        <v>781</v>
      </c>
      <c r="D1018">
        <f>ROUND(('TM1.5SynthPop_2050'!D1018-'TM1.5SynthPop_2035'!D1018)*5/15+'TM1.5SynthPop_2035'!D1018,0)</f>
        <v>512</v>
      </c>
      <c r="E1018">
        <f>ROUND(('TM1.5SynthPop_2050'!E1018-'TM1.5SynthPop_2035'!E1018)*5/15+'TM1.5SynthPop_2035'!E1018,0)</f>
        <v>415</v>
      </c>
      <c r="F1018">
        <f>ROUND(('TM1.5SynthPop_2050'!F1018-'TM1.5SynthPop_2035'!F1018)*5/15+'TM1.5SynthPop_2035'!F1018,0)</f>
        <v>360</v>
      </c>
      <c r="G1018">
        <f>ROUND(('TM1.5SynthPop_2050'!G1018-'TM1.5SynthPop_2035'!G1018)*5/15+'TM1.5SynthPop_2035'!G1018,0)</f>
        <v>741</v>
      </c>
      <c r="H1018">
        <f>ROUND(('TM1.5SynthPop_2050'!H1018-'TM1.5SynthPop_2035'!H1018)*5/15+'TM1.5SynthPop_2035'!H1018,0)</f>
        <v>63</v>
      </c>
      <c r="I1018">
        <f t="shared" si="80"/>
        <v>3830</v>
      </c>
      <c r="J1018">
        <f t="shared" si="84"/>
        <v>0.2666</v>
      </c>
      <c r="K1018">
        <f t="shared" si="84"/>
        <v>0.2039</v>
      </c>
      <c r="L1018">
        <f t="shared" si="84"/>
        <v>0.13370000000000001</v>
      </c>
      <c r="M1018">
        <f t="shared" si="84"/>
        <v>0.1084</v>
      </c>
      <c r="N1018">
        <f t="shared" si="84"/>
        <v>9.4E-2</v>
      </c>
      <c r="O1018">
        <f t="shared" si="81"/>
        <v>0.19339999999999991</v>
      </c>
      <c r="P1018">
        <f t="shared" si="82"/>
        <v>0.98360000000000003</v>
      </c>
      <c r="Q1018">
        <f t="shared" si="83"/>
        <v>1.6400000000000001E-2</v>
      </c>
    </row>
    <row r="1019" spans="1:17">
      <c r="A1019">
        <v>1022</v>
      </c>
      <c r="B1019">
        <f>ROUND(('TM1.5SynthPop_2050'!B1019-'TM1.5SynthPop_2035'!B1019)*5/15+'TM1.5SynthPop_2035'!B1019,0)</f>
        <v>435</v>
      </c>
      <c r="C1019">
        <f>ROUND(('TM1.5SynthPop_2050'!C1019-'TM1.5SynthPop_2035'!C1019)*5/15+'TM1.5SynthPop_2035'!C1019,0)</f>
        <v>331</v>
      </c>
      <c r="D1019">
        <f>ROUND(('TM1.5SynthPop_2050'!D1019-'TM1.5SynthPop_2035'!D1019)*5/15+'TM1.5SynthPop_2035'!D1019,0)</f>
        <v>277</v>
      </c>
      <c r="E1019">
        <f>ROUND(('TM1.5SynthPop_2050'!E1019-'TM1.5SynthPop_2035'!E1019)*5/15+'TM1.5SynthPop_2035'!E1019,0)</f>
        <v>261</v>
      </c>
      <c r="F1019">
        <f>ROUND(('TM1.5SynthPop_2050'!F1019-'TM1.5SynthPop_2035'!F1019)*5/15+'TM1.5SynthPop_2035'!F1019,0)</f>
        <v>251</v>
      </c>
      <c r="G1019">
        <f>ROUND(('TM1.5SynthPop_2050'!G1019-'TM1.5SynthPop_2035'!G1019)*5/15+'TM1.5SynthPop_2035'!G1019,0)</f>
        <v>565</v>
      </c>
      <c r="H1019">
        <f>ROUND(('TM1.5SynthPop_2050'!H1019-'TM1.5SynthPop_2035'!H1019)*5/15+'TM1.5SynthPop_2035'!H1019,0)</f>
        <v>89</v>
      </c>
      <c r="I1019">
        <f t="shared" si="80"/>
        <v>2120</v>
      </c>
      <c r="J1019">
        <f t="shared" si="84"/>
        <v>0.20519999999999999</v>
      </c>
      <c r="K1019">
        <f t="shared" si="84"/>
        <v>0.15609999999999999</v>
      </c>
      <c r="L1019">
        <f t="shared" si="84"/>
        <v>0.13070000000000001</v>
      </c>
      <c r="M1019">
        <f t="shared" si="84"/>
        <v>0.1231</v>
      </c>
      <c r="N1019">
        <f t="shared" si="84"/>
        <v>0.11840000000000001</v>
      </c>
      <c r="O1019">
        <f t="shared" si="81"/>
        <v>0.26649999999999996</v>
      </c>
      <c r="P1019">
        <f t="shared" si="82"/>
        <v>0.95799999999999996</v>
      </c>
      <c r="Q1019">
        <f t="shared" si="83"/>
        <v>4.2000000000000003E-2</v>
      </c>
    </row>
    <row r="1020" spans="1:17">
      <c r="A1020">
        <v>1023</v>
      </c>
      <c r="B1020">
        <f>ROUND(('TM1.5SynthPop_2050'!B1020-'TM1.5SynthPop_2035'!B1020)*5/15+'TM1.5SynthPop_2035'!B1020,0)</f>
        <v>1119</v>
      </c>
      <c r="C1020">
        <f>ROUND(('TM1.5SynthPop_2050'!C1020-'TM1.5SynthPop_2035'!C1020)*5/15+'TM1.5SynthPop_2035'!C1020,0)</f>
        <v>697</v>
      </c>
      <c r="D1020">
        <f>ROUND(('TM1.5SynthPop_2050'!D1020-'TM1.5SynthPop_2035'!D1020)*5/15+'TM1.5SynthPop_2035'!D1020,0)</f>
        <v>265</v>
      </c>
      <c r="E1020">
        <f>ROUND(('TM1.5SynthPop_2050'!E1020-'TM1.5SynthPop_2035'!E1020)*5/15+'TM1.5SynthPop_2035'!E1020,0)</f>
        <v>256</v>
      </c>
      <c r="F1020">
        <f>ROUND(('TM1.5SynthPop_2050'!F1020-'TM1.5SynthPop_2035'!F1020)*5/15+'TM1.5SynthPop_2035'!F1020,0)</f>
        <v>256</v>
      </c>
      <c r="G1020">
        <f>ROUND(('TM1.5SynthPop_2050'!G1020-'TM1.5SynthPop_2035'!G1020)*5/15+'TM1.5SynthPop_2035'!G1020,0)</f>
        <v>563</v>
      </c>
      <c r="H1020">
        <f>ROUND(('TM1.5SynthPop_2050'!H1020-'TM1.5SynthPop_2035'!H1020)*5/15+'TM1.5SynthPop_2035'!H1020,0)</f>
        <v>107</v>
      </c>
      <c r="I1020">
        <f t="shared" si="80"/>
        <v>3156</v>
      </c>
      <c r="J1020">
        <f t="shared" si="84"/>
        <v>0.35460000000000003</v>
      </c>
      <c r="K1020">
        <f t="shared" si="84"/>
        <v>0.2208</v>
      </c>
      <c r="L1020">
        <f t="shared" si="84"/>
        <v>8.4000000000000005E-2</v>
      </c>
      <c r="M1020">
        <f t="shared" si="84"/>
        <v>8.1100000000000005E-2</v>
      </c>
      <c r="N1020">
        <f t="shared" si="84"/>
        <v>8.1100000000000005E-2</v>
      </c>
      <c r="O1020">
        <f t="shared" si="81"/>
        <v>0.17840000000000011</v>
      </c>
      <c r="P1020">
        <f t="shared" si="82"/>
        <v>0.96609999999999996</v>
      </c>
      <c r="Q1020">
        <f t="shared" si="83"/>
        <v>3.39E-2</v>
      </c>
    </row>
    <row r="1021" spans="1:17">
      <c r="A1021">
        <v>1024</v>
      </c>
      <c r="B1021">
        <f>ROUND(('TM1.5SynthPop_2050'!B1021-'TM1.5SynthPop_2035'!B1021)*5/15+'TM1.5SynthPop_2035'!B1021,0)</f>
        <v>396</v>
      </c>
      <c r="C1021">
        <f>ROUND(('TM1.5SynthPop_2050'!C1021-'TM1.5SynthPop_2035'!C1021)*5/15+'TM1.5SynthPop_2035'!C1021,0)</f>
        <v>243</v>
      </c>
      <c r="D1021">
        <f>ROUND(('TM1.5SynthPop_2050'!D1021-'TM1.5SynthPop_2035'!D1021)*5/15+'TM1.5SynthPop_2035'!D1021,0)</f>
        <v>250</v>
      </c>
      <c r="E1021">
        <f>ROUND(('TM1.5SynthPop_2050'!E1021-'TM1.5SynthPop_2035'!E1021)*5/15+'TM1.5SynthPop_2035'!E1021,0)</f>
        <v>280</v>
      </c>
      <c r="F1021">
        <f>ROUND(('TM1.5SynthPop_2050'!F1021-'TM1.5SynthPop_2035'!F1021)*5/15+'TM1.5SynthPop_2035'!F1021,0)</f>
        <v>217</v>
      </c>
      <c r="G1021">
        <f>ROUND(('TM1.5SynthPop_2050'!G1021-'TM1.5SynthPop_2035'!G1021)*5/15+'TM1.5SynthPop_2035'!G1021,0)</f>
        <v>438</v>
      </c>
      <c r="H1021">
        <f>ROUND(('TM1.5SynthPop_2050'!H1021-'TM1.5SynthPop_2035'!H1021)*5/15+'TM1.5SynthPop_2035'!H1021,0)</f>
        <v>98</v>
      </c>
      <c r="I1021">
        <f t="shared" si="80"/>
        <v>1824</v>
      </c>
      <c r="J1021">
        <f t="shared" si="84"/>
        <v>0.21709999999999999</v>
      </c>
      <c r="K1021">
        <f t="shared" si="84"/>
        <v>0.13320000000000001</v>
      </c>
      <c r="L1021">
        <f t="shared" si="84"/>
        <v>0.1371</v>
      </c>
      <c r="M1021">
        <f t="shared" si="84"/>
        <v>0.1535</v>
      </c>
      <c r="N1021">
        <f t="shared" si="84"/>
        <v>0.11899999999999999</v>
      </c>
      <c r="O1021">
        <f t="shared" si="81"/>
        <v>0.24009999999999998</v>
      </c>
      <c r="P1021">
        <f t="shared" si="82"/>
        <v>0.94630000000000003</v>
      </c>
      <c r="Q1021">
        <f t="shared" si="83"/>
        <v>5.3699999999999998E-2</v>
      </c>
    </row>
    <row r="1022" spans="1:17">
      <c r="A1022">
        <v>1025</v>
      </c>
      <c r="B1022">
        <f>ROUND(('TM1.5SynthPop_2050'!B1022-'TM1.5SynthPop_2035'!B1022)*5/15+'TM1.5SynthPop_2035'!B1022,0)</f>
        <v>309</v>
      </c>
      <c r="C1022">
        <f>ROUND(('TM1.5SynthPop_2050'!C1022-'TM1.5SynthPop_2035'!C1022)*5/15+'TM1.5SynthPop_2035'!C1022,0)</f>
        <v>216</v>
      </c>
      <c r="D1022">
        <f>ROUND(('TM1.5SynthPop_2050'!D1022-'TM1.5SynthPop_2035'!D1022)*5/15+'TM1.5SynthPop_2035'!D1022,0)</f>
        <v>293</v>
      </c>
      <c r="E1022">
        <f>ROUND(('TM1.5SynthPop_2050'!E1022-'TM1.5SynthPop_2035'!E1022)*5/15+'TM1.5SynthPop_2035'!E1022,0)</f>
        <v>252</v>
      </c>
      <c r="F1022">
        <f>ROUND(('TM1.5SynthPop_2050'!F1022-'TM1.5SynthPop_2035'!F1022)*5/15+'TM1.5SynthPop_2035'!F1022,0)</f>
        <v>252</v>
      </c>
      <c r="G1022">
        <f>ROUND(('TM1.5SynthPop_2050'!G1022-'TM1.5SynthPop_2035'!G1022)*5/15+'TM1.5SynthPop_2035'!G1022,0)</f>
        <v>695</v>
      </c>
      <c r="H1022">
        <f>ROUND(('TM1.5SynthPop_2050'!H1022-'TM1.5SynthPop_2035'!H1022)*5/15+'TM1.5SynthPop_2035'!H1022,0)</f>
        <v>88</v>
      </c>
      <c r="I1022">
        <f t="shared" si="80"/>
        <v>2017</v>
      </c>
      <c r="J1022">
        <f t="shared" si="84"/>
        <v>0.1532</v>
      </c>
      <c r="K1022">
        <f t="shared" si="84"/>
        <v>0.1071</v>
      </c>
      <c r="L1022">
        <f t="shared" si="84"/>
        <v>0.14530000000000001</v>
      </c>
      <c r="M1022">
        <f t="shared" si="84"/>
        <v>0.1249</v>
      </c>
      <c r="N1022">
        <f t="shared" si="84"/>
        <v>0.1249</v>
      </c>
      <c r="O1022">
        <f t="shared" si="81"/>
        <v>0.34460000000000002</v>
      </c>
      <c r="P1022">
        <f t="shared" si="82"/>
        <v>0.95640000000000003</v>
      </c>
      <c r="Q1022">
        <f t="shared" si="83"/>
        <v>4.36E-2</v>
      </c>
    </row>
    <row r="1023" spans="1:17">
      <c r="A1023">
        <v>1026</v>
      </c>
      <c r="B1023">
        <f>ROUND(('TM1.5SynthPop_2050'!B1023-'TM1.5SynthPop_2035'!B1023)*5/15+'TM1.5SynthPop_2035'!B1023,0)</f>
        <v>146</v>
      </c>
      <c r="C1023">
        <f>ROUND(('TM1.5SynthPop_2050'!C1023-'TM1.5SynthPop_2035'!C1023)*5/15+'TM1.5SynthPop_2035'!C1023,0)</f>
        <v>116</v>
      </c>
      <c r="D1023">
        <f>ROUND(('TM1.5SynthPop_2050'!D1023-'TM1.5SynthPop_2035'!D1023)*5/15+'TM1.5SynthPop_2035'!D1023,0)</f>
        <v>138</v>
      </c>
      <c r="E1023">
        <f>ROUND(('TM1.5SynthPop_2050'!E1023-'TM1.5SynthPop_2035'!E1023)*5/15+'TM1.5SynthPop_2035'!E1023,0)</f>
        <v>144</v>
      </c>
      <c r="F1023">
        <f>ROUND(('TM1.5SynthPop_2050'!F1023-'TM1.5SynthPop_2035'!F1023)*5/15+'TM1.5SynthPop_2035'!F1023,0)</f>
        <v>146</v>
      </c>
      <c r="G1023">
        <f>ROUND(('TM1.5SynthPop_2050'!G1023-'TM1.5SynthPop_2035'!G1023)*5/15+'TM1.5SynthPop_2035'!G1023,0)</f>
        <v>382</v>
      </c>
      <c r="H1023">
        <f>ROUND(('TM1.5SynthPop_2050'!H1023-'TM1.5SynthPop_2035'!H1023)*5/15+'TM1.5SynthPop_2035'!H1023,0)</f>
        <v>60</v>
      </c>
      <c r="I1023">
        <f t="shared" si="80"/>
        <v>1072</v>
      </c>
      <c r="J1023">
        <f t="shared" si="84"/>
        <v>0.13619999999999999</v>
      </c>
      <c r="K1023">
        <f t="shared" si="84"/>
        <v>0.1082</v>
      </c>
      <c r="L1023">
        <f t="shared" si="84"/>
        <v>0.12870000000000001</v>
      </c>
      <c r="M1023">
        <f t="shared" si="84"/>
        <v>0.1343</v>
      </c>
      <c r="N1023">
        <f t="shared" si="84"/>
        <v>0.13619999999999999</v>
      </c>
      <c r="O1023">
        <f t="shared" si="81"/>
        <v>0.35640000000000005</v>
      </c>
      <c r="P1023">
        <f t="shared" si="82"/>
        <v>0.94399999999999995</v>
      </c>
      <c r="Q1023">
        <f t="shared" si="83"/>
        <v>5.6000000000000001E-2</v>
      </c>
    </row>
    <row r="1024" spans="1:17">
      <c r="A1024">
        <v>1027</v>
      </c>
      <c r="B1024">
        <f>ROUND(('TM1.5SynthPop_2050'!B1024-'TM1.5SynthPop_2035'!B1024)*5/15+'TM1.5SynthPop_2035'!B1024,0)</f>
        <v>340</v>
      </c>
      <c r="C1024">
        <f>ROUND(('TM1.5SynthPop_2050'!C1024-'TM1.5SynthPop_2035'!C1024)*5/15+'TM1.5SynthPop_2035'!C1024,0)</f>
        <v>281</v>
      </c>
      <c r="D1024">
        <f>ROUND(('TM1.5SynthPop_2050'!D1024-'TM1.5SynthPop_2035'!D1024)*5/15+'TM1.5SynthPop_2035'!D1024,0)</f>
        <v>287</v>
      </c>
      <c r="E1024">
        <f>ROUND(('TM1.5SynthPop_2050'!E1024-'TM1.5SynthPop_2035'!E1024)*5/15+'TM1.5SynthPop_2035'!E1024,0)</f>
        <v>244</v>
      </c>
      <c r="F1024">
        <f>ROUND(('TM1.5SynthPop_2050'!F1024-'TM1.5SynthPop_2035'!F1024)*5/15+'TM1.5SynthPop_2035'!F1024,0)</f>
        <v>266</v>
      </c>
      <c r="G1024">
        <f>ROUND(('TM1.5SynthPop_2050'!G1024-'TM1.5SynthPop_2035'!G1024)*5/15+'TM1.5SynthPop_2035'!G1024,0)</f>
        <v>699</v>
      </c>
      <c r="H1024">
        <f>ROUND(('TM1.5SynthPop_2050'!H1024-'TM1.5SynthPop_2035'!H1024)*5/15+'TM1.5SynthPop_2035'!H1024,0)</f>
        <v>70</v>
      </c>
      <c r="I1024">
        <f t="shared" si="80"/>
        <v>2117</v>
      </c>
      <c r="J1024">
        <f t="shared" si="84"/>
        <v>0.16059999999999999</v>
      </c>
      <c r="K1024">
        <f t="shared" si="84"/>
        <v>0.13270000000000001</v>
      </c>
      <c r="L1024">
        <f t="shared" si="84"/>
        <v>0.1356</v>
      </c>
      <c r="M1024">
        <f t="shared" si="84"/>
        <v>0.1153</v>
      </c>
      <c r="N1024">
        <f t="shared" si="84"/>
        <v>0.12559999999999999</v>
      </c>
      <c r="O1024">
        <f t="shared" si="81"/>
        <v>0.33020000000000005</v>
      </c>
      <c r="P1024">
        <f t="shared" si="82"/>
        <v>0.96689999999999998</v>
      </c>
      <c r="Q1024">
        <f t="shared" si="83"/>
        <v>3.3099999999999997E-2</v>
      </c>
    </row>
    <row r="1025" spans="1:17">
      <c r="A1025">
        <v>1028</v>
      </c>
      <c r="B1025">
        <f>ROUND(('TM1.5SynthPop_2050'!B1025-'TM1.5SynthPop_2035'!B1025)*5/15+'TM1.5SynthPop_2035'!B1025,0)</f>
        <v>138</v>
      </c>
      <c r="C1025">
        <f>ROUND(('TM1.5SynthPop_2050'!C1025-'TM1.5SynthPop_2035'!C1025)*5/15+'TM1.5SynthPop_2035'!C1025,0)</f>
        <v>107</v>
      </c>
      <c r="D1025">
        <f>ROUND(('TM1.5SynthPop_2050'!D1025-'TM1.5SynthPop_2035'!D1025)*5/15+'TM1.5SynthPop_2035'!D1025,0)</f>
        <v>228</v>
      </c>
      <c r="E1025">
        <f>ROUND(('TM1.5SynthPop_2050'!E1025-'TM1.5SynthPop_2035'!E1025)*5/15+'TM1.5SynthPop_2035'!E1025,0)</f>
        <v>215</v>
      </c>
      <c r="F1025">
        <f>ROUND(('TM1.5SynthPop_2050'!F1025-'TM1.5SynthPop_2035'!F1025)*5/15+'TM1.5SynthPop_2035'!F1025,0)</f>
        <v>293</v>
      </c>
      <c r="G1025">
        <f>ROUND(('TM1.5SynthPop_2050'!G1025-'TM1.5SynthPop_2035'!G1025)*5/15+'TM1.5SynthPop_2035'!G1025,0)</f>
        <v>746</v>
      </c>
      <c r="H1025">
        <f>ROUND(('TM1.5SynthPop_2050'!H1025-'TM1.5SynthPop_2035'!H1025)*5/15+'TM1.5SynthPop_2035'!H1025,0)</f>
        <v>49</v>
      </c>
      <c r="I1025">
        <f t="shared" si="80"/>
        <v>1727</v>
      </c>
      <c r="J1025">
        <f t="shared" si="84"/>
        <v>7.9899999999999999E-2</v>
      </c>
      <c r="K1025">
        <f t="shared" si="84"/>
        <v>6.2E-2</v>
      </c>
      <c r="L1025">
        <f t="shared" si="84"/>
        <v>0.13200000000000001</v>
      </c>
      <c r="M1025">
        <f t="shared" si="84"/>
        <v>0.1245</v>
      </c>
      <c r="N1025">
        <f t="shared" si="84"/>
        <v>0.16969999999999999</v>
      </c>
      <c r="O1025">
        <f t="shared" si="81"/>
        <v>0.43189999999999995</v>
      </c>
      <c r="P1025">
        <f t="shared" si="82"/>
        <v>0.97160000000000002</v>
      </c>
      <c r="Q1025">
        <f t="shared" si="83"/>
        <v>2.8400000000000002E-2</v>
      </c>
    </row>
    <row r="1026" spans="1:17">
      <c r="A1026">
        <v>1029</v>
      </c>
      <c r="B1026">
        <f>ROUND(('TM1.5SynthPop_2050'!B1026-'TM1.5SynthPop_2035'!B1026)*5/15+'TM1.5SynthPop_2035'!B1026,0)</f>
        <v>66</v>
      </c>
      <c r="C1026">
        <f>ROUND(('TM1.5SynthPop_2050'!C1026-'TM1.5SynthPop_2035'!C1026)*5/15+'TM1.5SynthPop_2035'!C1026,0)</f>
        <v>49</v>
      </c>
      <c r="D1026">
        <f>ROUND(('TM1.5SynthPop_2050'!D1026-'TM1.5SynthPop_2035'!D1026)*5/15+'TM1.5SynthPop_2035'!D1026,0)</f>
        <v>181</v>
      </c>
      <c r="E1026">
        <f>ROUND(('TM1.5SynthPop_2050'!E1026-'TM1.5SynthPop_2035'!E1026)*5/15+'TM1.5SynthPop_2035'!E1026,0)</f>
        <v>203</v>
      </c>
      <c r="F1026">
        <f>ROUND(('TM1.5SynthPop_2050'!F1026-'TM1.5SynthPop_2035'!F1026)*5/15+'TM1.5SynthPop_2035'!F1026,0)</f>
        <v>291</v>
      </c>
      <c r="G1026">
        <f>ROUND(('TM1.5SynthPop_2050'!G1026-'TM1.5SynthPop_2035'!G1026)*5/15+'TM1.5SynthPop_2035'!G1026,0)</f>
        <v>837</v>
      </c>
      <c r="H1026">
        <f>ROUND(('TM1.5SynthPop_2050'!H1026-'TM1.5SynthPop_2035'!H1026)*5/15+'TM1.5SynthPop_2035'!H1026,0)</f>
        <v>54</v>
      </c>
      <c r="I1026">
        <f t="shared" si="80"/>
        <v>1627</v>
      </c>
      <c r="J1026">
        <f t="shared" si="84"/>
        <v>4.0599999999999997E-2</v>
      </c>
      <c r="K1026">
        <f t="shared" si="84"/>
        <v>3.0099999999999998E-2</v>
      </c>
      <c r="L1026">
        <f t="shared" si="84"/>
        <v>0.11119999999999999</v>
      </c>
      <c r="M1026">
        <f t="shared" si="84"/>
        <v>0.12479999999999999</v>
      </c>
      <c r="N1026">
        <f t="shared" si="84"/>
        <v>0.1789</v>
      </c>
      <c r="O1026">
        <f t="shared" si="81"/>
        <v>0.51439999999999997</v>
      </c>
      <c r="P1026">
        <f t="shared" si="82"/>
        <v>0.96679999999999999</v>
      </c>
      <c r="Q1026">
        <f t="shared" si="83"/>
        <v>3.32E-2</v>
      </c>
    </row>
    <row r="1027" spans="1:17">
      <c r="A1027">
        <v>1030</v>
      </c>
      <c r="B1027">
        <f>ROUND(('TM1.5SynthPop_2050'!B1027-'TM1.5SynthPop_2035'!B1027)*5/15+'TM1.5SynthPop_2035'!B1027,0)</f>
        <v>27</v>
      </c>
      <c r="C1027">
        <f>ROUND(('TM1.5SynthPop_2050'!C1027-'TM1.5SynthPop_2035'!C1027)*5/15+'TM1.5SynthPop_2035'!C1027,0)</f>
        <v>25</v>
      </c>
      <c r="D1027">
        <f>ROUND(('TM1.5SynthPop_2050'!D1027-'TM1.5SynthPop_2035'!D1027)*5/15+'TM1.5SynthPop_2035'!D1027,0)</f>
        <v>84</v>
      </c>
      <c r="E1027">
        <f>ROUND(('TM1.5SynthPop_2050'!E1027-'TM1.5SynthPop_2035'!E1027)*5/15+'TM1.5SynthPop_2035'!E1027,0)</f>
        <v>115</v>
      </c>
      <c r="F1027">
        <f>ROUND(('TM1.5SynthPop_2050'!F1027-'TM1.5SynthPop_2035'!F1027)*5/15+'TM1.5SynthPop_2035'!F1027,0)</f>
        <v>154</v>
      </c>
      <c r="G1027">
        <f>ROUND(('TM1.5SynthPop_2050'!G1027-'TM1.5SynthPop_2035'!G1027)*5/15+'TM1.5SynthPop_2035'!G1027,0)</f>
        <v>467</v>
      </c>
      <c r="H1027">
        <f>ROUND(('TM1.5SynthPop_2050'!H1027-'TM1.5SynthPop_2035'!H1027)*5/15+'TM1.5SynthPop_2035'!H1027,0)</f>
        <v>34</v>
      </c>
      <c r="I1027">
        <f t="shared" ref="I1027:I1090" si="85">SUM(B1027:G1027)</f>
        <v>872</v>
      </c>
      <c r="J1027">
        <f t="shared" si="84"/>
        <v>3.1E-2</v>
      </c>
      <c r="K1027">
        <f t="shared" si="84"/>
        <v>2.87E-2</v>
      </c>
      <c r="L1027">
        <f t="shared" si="84"/>
        <v>9.6299999999999997E-2</v>
      </c>
      <c r="M1027">
        <f t="shared" si="84"/>
        <v>0.13189999999999999</v>
      </c>
      <c r="N1027">
        <f t="shared" si="84"/>
        <v>0.17660000000000001</v>
      </c>
      <c r="O1027">
        <f t="shared" ref="O1027:O1090" si="86">1-SUM(J1027:N1027)</f>
        <v>0.53549999999999998</v>
      </c>
      <c r="P1027">
        <f t="shared" ref="P1027:P1090" si="87">1-Q1027</f>
        <v>0.96099999999999997</v>
      </c>
      <c r="Q1027">
        <f t="shared" ref="Q1027:Q1090" si="88">ROUND(H1027/$I1027,4)</f>
        <v>3.9E-2</v>
      </c>
    </row>
    <row r="1028" spans="1:17">
      <c r="A1028">
        <v>1031</v>
      </c>
      <c r="B1028">
        <f>ROUND(('TM1.5SynthPop_2050'!B1028-'TM1.5SynthPop_2035'!B1028)*5/15+'TM1.5SynthPop_2035'!B1028,0)</f>
        <v>79</v>
      </c>
      <c r="C1028">
        <f>ROUND(('TM1.5SynthPop_2050'!C1028-'TM1.5SynthPop_2035'!C1028)*5/15+'TM1.5SynthPop_2035'!C1028,0)</f>
        <v>58</v>
      </c>
      <c r="D1028">
        <f>ROUND(('TM1.5SynthPop_2050'!D1028-'TM1.5SynthPop_2035'!D1028)*5/15+'TM1.5SynthPop_2035'!D1028,0)</f>
        <v>155</v>
      </c>
      <c r="E1028">
        <f>ROUND(('TM1.5SynthPop_2050'!E1028-'TM1.5SynthPop_2035'!E1028)*5/15+'TM1.5SynthPop_2035'!E1028,0)</f>
        <v>225</v>
      </c>
      <c r="F1028">
        <f>ROUND(('TM1.5SynthPop_2050'!F1028-'TM1.5SynthPop_2035'!F1028)*5/15+'TM1.5SynthPop_2035'!F1028,0)</f>
        <v>271</v>
      </c>
      <c r="G1028">
        <f>ROUND(('TM1.5SynthPop_2050'!G1028-'TM1.5SynthPop_2035'!G1028)*5/15+'TM1.5SynthPop_2035'!G1028,0)</f>
        <v>753</v>
      </c>
      <c r="H1028">
        <f>ROUND(('TM1.5SynthPop_2050'!H1028-'TM1.5SynthPop_2035'!H1028)*5/15+'TM1.5SynthPop_2035'!H1028,0)</f>
        <v>57</v>
      </c>
      <c r="I1028">
        <f t="shared" si="85"/>
        <v>1541</v>
      </c>
      <c r="J1028">
        <f t="shared" si="84"/>
        <v>5.1299999999999998E-2</v>
      </c>
      <c r="K1028">
        <f t="shared" si="84"/>
        <v>3.7600000000000001E-2</v>
      </c>
      <c r="L1028">
        <f t="shared" si="84"/>
        <v>0.10059999999999999</v>
      </c>
      <c r="M1028">
        <f t="shared" si="84"/>
        <v>0.14599999999999999</v>
      </c>
      <c r="N1028">
        <f t="shared" si="84"/>
        <v>0.1759</v>
      </c>
      <c r="O1028">
        <f t="shared" si="86"/>
        <v>0.48859999999999992</v>
      </c>
      <c r="P1028">
        <f t="shared" si="87"/>
        <v>0.96299999999999997</v>
      </c>
      <c r="Q1028">
        <f t="shared" si="88"/>
        <v>3.6999999999999998E-2</v>
      </c>
    </row>
    <row r="1029" spans="1:17">
      <c r="A1029">
        <v>1032</v>
      </c>
      <c r="B1029">
        <f>ROUND(('TM1.5SynthPop_2050'!B1029-'TM1.5SynthPop_2035'!B1029)*5/15+'TM1.5SynthPop_2035'!B1029,0)</f>
        <v>69</v>
      </c>
      <c r="C1029">
        <f>ROUND(('TM1.5SynthPop_2050'!C1029-'TM1.5SynthPop_2035'!C1029)*5/15+'TM1.5SynthPop_2035'!C1029,0)</f>
        <v>54</v>
      </c>
      <c r="D1029">
        <f>ROUND(('TM1.5SynthPop_2050'!D1029-'TM1.5SynthPop_2035'!D1029)*5/15+'TM1.5SynthPop_2035'!D1029,0)</f>
        <v>81</v>
      </c>
      <c r="E1029">
        <f>ROUND(('TM1.5SynthPop_2050'!E1029-'TM1.5SynthPop_2035'!E1029)*5/15+'TM1.5SynthPop_2035'!E1029,0)</f>
        <v>85</v>
      </c>
      <c r="F1029">
        <f>ROUND(('TM1.5SynthPop_2050'!F1029-'TM1.5SynthPop_2035'!F1029)*5/15+'TM1.5SynthPop_2035'!F1029,0)</f>
        <v>115</v>
      </c>
      <c r="G1029">
        <f>ROUND(('TM1.5SynthPop_2050'!G1029-'TM1.5SynthPop_2035'!G1029)*5/15+'TM1.5SynthPop_2035'!G1029,0)</f>
        <v>314</v>
      </c>
      <c r="H1029">
        <f>ROUND(('TM1.5SynthPop_2050'!H1029-'TM1.5SynthPop_2035'!H1029)*5/15+'TM1.5SynthPop_2035'!H1029,0)</f>
        <v>26</v>
      </c>
      <c r="I1029">
        <f t="shared" si="85"/>
        <v>718</v>
      </c>
      <c r="J1029">
        <f t="shared" si="84"/>
        <v>9.6100000000000005E-2</v>
      </c>
      <c r="K1029">
        <f t="shared" si="84"/>
        <v>7.5200000000000003E-2</v>
      </c>
      <c r="L1029">
        <f t="shared" si="84"/>
        <v>0.1128</v>
      </c>
      <c r="M1029">
        <f t="shared" si="84"/>
        <v>0.11840000000000001</v>
      </c>
      <c r="N1029">
        <f t="shared" si="84"/>
        <v>0.16020000000000001</v>
      </c>
      <c r="O1029">
        <f t="shared" si="86"/>
        <v>0.43730000000000002</v>
      </c>
      <c r="P1029">
        <f t="shared" si="87"/>
        <v>0.96379999999999999</v>
      </c>
      <c r="Q1029">
        <f t="shared" si="88"/>
        <v>3.6200000000000003E-2</v>
      </c>
    </row>
    <row r="1030" spans="1:17">
      <c r="A1030">
        <v>1033</v>
      </c>
      <c r="B1030">
        <f>ROUND(('TM1.5SynthPop_2050'!B1030-'TM1.5SynthPop_2035'!B1030)*5/15+'TM1.5SynthPop_2035'!B1030,0)</f>
        <v>401</v>
      </c>
      <c r="C1030">
        <f>ROUND(('TM1.5SynthPop_2050'!C1030-'TM1.5SynthPop_2035'!C1030)*5/15+'TM1.5SynthPop_2035'!C1030,0)</f>
        <v>211</v>
      </c>
      <c r="D1030">
        <f>ROUND(('TM1.5SynthPop_2050'!D1030-'TM1.5SynthPop_2035'!D1030)*5/15+'TM1.5SynthPop_2035'!D1030,0)</f>
        <v>229</v>
      </c>
      <c r="E1030">
        <f>ROUND(('TM1.5SynthPop_2050'!E1030-'TM1.5SynthPop_2035'!E1030)*5/15+'TM1.5SynthPop_2035'!E1030,0)</f>
        <v>227</v>
      </c>
      <c r="F1030">
        <f>ROUND(('TM1.5SynthPop_2050'!F1030-'TM1.5SynthPop_2035'!F1030)*5/15+'TM1.5SynthPop_2035'!F1030,0)</f>
        <v>340</v>
      </c>
      <c r="G1030">
        <f>ROUND(('TM1.5SynthPop_2050'!G1030-'TM1.5SynthPop_2035'!G1030)*5/15+'TM1.5SynthPop_2035'!G1030,0)</f>
        <v>905</v>
      </c>
      <c r="H1030">
        <f>ROUND(('TM1.5SynthPop_2050'!H1030-'TM1.5SynthPop_2035'!H1030)*5/15+'TM1.5SynthPop_2035'!H1030,0)</f>
        <v>92</v>
      </c>
      <c r="I1030">
        <f t="shared" si="85"/>
        <v>2313</v>
      </c>
      <c r="J1030">
        <f t="shared" si="84"/>
        <v>0.1734</v>
      </c>
      <c r="K1030">
        <f t="shared" si="84"/>
        <v>9.1200000000000003E-2</v>
      </c>
      <c r="L1030">
        <f t="shared" si="84"/>
        <v>9.9000000000000005E-2</v>
      </c>
      <c r="M1030">
        <f t="shared" si="84"/>
        <v>9.8100000000000007E-2</v>
      </c>
      <c r="N1030">
        <f t="shared" si="84"/>
        <v>0.14699999999999999</v>
      </c>
      <c r="O1030">
        <f t="shared" si="86"/>
        <v>0.39129999999999998</v>
      </c>
      <c r="P1030">
        <f t="shared" si="87"/>
        <v>0.96019999999999994</v>
      </c>
      <c r="Q1030">
        <f t="shared" si="88"/>
        <v>3.9800000000000002E-2</v>
      </c>
    </row>
    <row r="1031" spans="1:17">
      <c r="A1031">
        <v>1034</v>
      </c>
      <c r="B1031">
        <f>ROUND(('TM1.5SynthPop_2050'!B1031-'TM1.5SynthPop_2035'!B1031)*5/15+'TM1.5SynthPop_2035'!B1031,0)</f>
        <v>198</v>
      </c>
      <c r="C1031">
        <f>ROUND(('TM1.5SynthPop_2050'!C1031-'TM1.5SynthPop_2035'!C1031)*5/15+'TM1.5SynthPop_2035'!C1031,0)</f>
        <v>86</v>
      </c>
      <c r="D1031">
        <f>ROUND(('TM1.5SynthPop_2050'!D1031-'TM1.5SynthPop_2035'!D1031)*5/15+'TM1.5SynthPop_2035'!D1031,0)</f>
        <v>171</v>
      </c>
      <c r="E1031">
        <f>ROUND(('TM1.5SynthPop_2050'!E1031-'TM1.5SynthPop_2035'!E1031)*5/15+'TM1.5SynthPop_2035'!E1031,0)</f>
        <v>227</v>
      </c>
      <c r="F1031">
        <f>ROUND(('TM1.5SynthPop_2050'!F1031-'TM1.5SynthPop_2035'!F1031)*5/15+'TM1.5SynthPop_2035'!F1031,0)</f>
        <v>231</v>
      </c>
      <c r="G1031">
        <f>ROUND(('TM1.5SynthPop_2050'!G1031-'TM1.5SynthPop_2035'!G1031)*5/15+'TM1.5SynthPop_2035'!G1031,0)</f>
        <v>608</v>
      </c>
      <c r="H1031">
        <f>ROUND(('TM1.5SynthPop_2050'!H1031-'TM1.5SynthPop_2035'!H1031)*5/15+'TM1.5SynthPop_2035'!H1031,0)</f>
        <v>77</v>
      </c>
      <c r="I1031">
        <f t="shared" si="85"/>
        <v>1521</v>
      </c>
      <c r="J1031">
        <f t="shared" si="84"/>
        <v>0.13020000000000001</v>
      </c>
      <c r="K1031">
        <f t="shared" si="84"/>
        <v>5.6500000000000002E-2</v>
      </c>
      <c r="L1031">
        <f t="shared" si="84"/>
        <v>0.1124</v>
      </c>
      <c r="M1031">
        <f t="shared" si="84"/>
        <v>0.1492</v>
      </c>
      <c r="N1031">
        <f t="shared" si="84"/>
        <v>0.15190000000000001</v>
      </c>
      <c r="O1031">
        <f t="shared" si="86"/>
        <v>0.39979999999999993</v>
      </c>
      <c r="P1031">
        <f t="shared" si="87"/>
        <v>0.94940000000000002</v>
      </c>
      <c r="Q1031">
        <f t="shared" si="88"/>
        <v>5.0599999999999999E-2</v>
      </c>
    </row>
    <row r="1032" spans="1:17">
      <c r="A1032">
        <v>1035</v>
      </c>
      <c r="B1032">
        <f>ROUND(('TM1.5SynthPop_2050'!B1032-'TM1.5SynthPop_2035'!B1032)*5/15+'TM1.5SynthPop_2035'!B1032,0)</f>
        <v>174</v>
      </c>
      <c r="C1032">
        <f>ROUND(('TM1.5SynthPop_2050'!C1032-'TM1.5SynthPop_2035'!C1032)*5/15+'TM1.5SynthPop_2035'!C1032,0)</f>
        <v>53</v>
      </c>
      <c r="D1032">
        <f>ROUND(('TM1.5SynthPop_2050'!D1032-'TM1.5SynthPop_2035'!D1032)*5/15+'TM1.5SynthPop_2035'!D1032,0)</f>
        <v>121</v>
      </c>
      <c r="E1032">
        <f>ROUND(('TM1.5SynthPop_2050'!E1032-'TM1.5SynthPop_2035'!E1032)*5/15+'TM1.5SynthPop_2035'!E1032,0)</f>
        <v>148</v>
      </c>
      <c r="F1032">
        <f>ROUND(('TM1.5SynthPop_2050'!F1032-'TM1.5SynthPop_2035'!F1032)*5/15+'TM1.5SynthPop_2035'!F1032,0)</f>
        <v>148</v>
      </c>
      <c r="G1032">
        <f>ROUND(('TM1.5SynthPop_2050'!G1032-'TM1.5SynthPop_2035'!G1032)*5/15+'TM1.5SynthPop_2035'!G1032,0)</f>
        <v>380</v>
      </c>
      <c r="H1032">
        <f>ROUND(('TM1.5SynthPop_2050'!H1032-'TM1.5SynthPop_2035'!H1032)*5/15+'TM1.5SynthPop_2035'!H1032,0)</f>
        <v>50</v>
      </c>
      <c r="I1032">
        <f t="shared" si="85"/>
        <v>1024</v>
      </c>
      <c r="J1032">
        <f t="shared" si="84"/>
        <v>0.1699</v>
      </c>
      <c r="K1032">
        <f t="shared" si="84"/>
        <v>5.1799999999999999E-2</v>
      </c>
      <c r="L1032">
        <f t="shared" si="84"/>
        <v>0.1182</v>
      </c>
      <c r="M1032">
        <f t="shared" si="84"/>
        <v>0.14449999999999999</v>
      </c>
      <c r="N1032">
        <f t="shared" si="84"/>
        <v>0.14449999999999999</v>
      </c>
      <c r="O1032">
        <f t="shared" si="86"/>
        <v>0.3711000000000001</v>
      </c>
      <c r="P1032">
        <f t="shared" si="87"/>
        <v>0.95120000000000005</v>
      </c>
      <c r="Q1032">
        <f t="shared" si="88"/>
        <v>4.8800000000000003E-2</v>
      </c>
    </row>
    <row r="1033" spans="1:17">
      <c r="A1033">
        <v>1036</v>
      </c>
      <c r="B1033">
        <f>ROUND(('TM1.5SynthPop_2050'!B1033-'TM1.5SynthPop_2035'!B1033)*5/15+'TM1.5SynthPop_2035'!B1033,0)</f>
        <v>286</v>
      </c>
      <c r="C1033">
        <f>ROUND(('TM1.5SynthPop_2050'!C1033-'TM1.5SynthPop_2035'!C1033)*5/15+'TM1.5SynthPop_2035'!C1033,0)</f>
        <v>166</v>
      </c>
      <c r="D1033">
        <f>ROUND(('TM1.5SynthPop_2050'!D1033-'TM1.5SynthPop_2035'!D1033)*5/15+'TM1.5SynthPop_2035'!D1033,0)</f>
        <v>176</v>
      </c>
      <c r="E1033">
        <f>ROUND(('TM1.5SynthPop_2050'!E1033-'TM1.5SynthPop_2035'!E1033)*5/15+'TM1.5SynthPop_2035'!E1033,0)</f>
        <v>173</v>
      </c>
      <c r="F1033">
        <f>ROUND(('TM1.5SynthPop_2050'!F1033-'TM1.5SynthPop_2035'!F1033)*5/15+'TM1.5SynthPop_2035'!F1033,0)</f>
        <v>193</v>
      </c>
      <c r="G1033">
        <f>ROUND(('TM1.5SynthPop_2050'!G1033-'TM1.5SynthPop_2035'!G1033)*5/15+'TM1.5SynthPop_2035'!G1033,0)</f>
        <v>488</v>
      </c>
      <c r="H1033">
        <f>ROUND(('TM1.5SynthPop_2050'!H1033-'TM1.5SynthPop_2035'!H1033)*5/15+'TM1.5SynthPop_2035'!H1033,0)</f>
        <v>55</v>
      </c>
      <c r="I1033">
        <f t="shared" si="85"/>
        <v>1482</v>
      </c>
      <c r="J1033">
        <f t="shared" si="84"/>
        <v>0.193</v>
      </c>
      <c r="K1033">
        <f t="shared" si="84"/>
        <v>0.112</v>
      </c>
      <c r="L1033">
        <f t="shared" si="84"/>
        <v>0.1188</v>
      </c>
      <c r="M1033">
        <f t="shared" si="84"/>
        <v>0.1167</v>
      </c>
      <c r="N1033">
        <f t="shared" si="84"/>
        <v>0.13020000000000001</v>
      </c>
      <c r="O1033">
        <f t="shared" si="86"/>
        <v>0.32930000000000004</v>
      </c>
      <c r="P1033">
        <f t="shared" si="87"/>
        <v>0.96289999999999998</v>
      </c>
      <c r="Q1033">
        <f t="shared" si="88"/>
        <v>3.7100000000000001E-2</v>
      </c>
    </row>
    <row r="1034" spans="1:17">
      <c r="A1034">
        <v>1037</v>
      </c>
      <c r="B1034">
        <f>ROUND(('TM1.5SynthPop_2050'!B1034-'TM1.5SynthPop_2035'!B1034)*5/15+'TM1.5SynthPop_2035'!B1034,0)</f>
        <v>193</v>
      </c>
      <c r="C1034">
        <f>ROUND(('TM1.5SynthPop_2050'!C1034-'TM1.5SynthPop_2035'!C1034)*5/15+'TM1.5SynthPop_2035'!C1034,0)</f>
        <v>79</v>
      </c>
      <c r="D1034">
        <f>ROUND(('TM1.5SynthPop_2050'!D1034-'TM1.5SynthPop_2035'!D1034)*5/15+'TM1.5SynthPop_2035'!D1034,0)</f>
        <v>151</v>
      </c>
      <c r="E1034">
        <f>ROUND(('TM1.5SynthPop_2050'!E1034-'TM1.5SynthPop_2035'!E1034)*5/15+'TM1.5SynthPop_2035'!E1034,0)</f>
        <v>166</v>
      </c>
      <c r="F1034">
        <f>ROUND(('TM1.5SynthPop_2050'!F1034-'TM1.5SynthPop_2035'!F1034)*5/15+'TM1.5SynthPop_2035'!F1034,0)</f>
        <v>127</v>
      </c>
      <c r="G1034">
        <f>ROUND(('TM1.5SynthPop_2050'!G1034-'TM1.5SynthPop_2035'!G1034)*5/15+'TM1.5SynthPop_2035'!G1034,0)</f>
        <v>388</v>
      </c>
      <c r="H1034">
        <f>ROUND(('TM1.5SynthPop_2050'!H1034-'TM1.5SynthPop_2035'!H1034)*5/15+'TM1.5SynthPop_2035'!H1034,0)</f>
        <v>55</v>
      </c>
      <c r="I1034">
        <f t="shared" si="85"/>
        <v>1104</v>
      </c>
      <c r="J1034">
        <f t="shared" si="84"/>
        <v>0.17480000000000001</v>
      </c>
      <c r="K1034">
        <f t="shared" si="84"/>
        <v>7.1599999999999997E-2</v>
      </c>
      <c r="L1034">
        <f t="shared" si="84"/>
        <v>0.1368</v>
      </c>
      <c r="M1034">
        <f t="shared" si="84"/>
        <v>0.15040000000000001</v>
      </c>
      <c r="N1034">
        <f t="shared" si="84"/>
        <v>0.115</v>
      </c>
      <c r="O1034">
        <f t="shared" si="86"/>
        <v>0.35140000000000005</v>
      </c>
      <c r="P1034">
        <f t="shared" si="87"/>
        <v>0.95020000000000004</v>
      </c>
      <c r="Q1034">
        <f t="shared" si="88"/>
        <v>4.9799999999999997E-2</v>
      </c>
    </row>
    <row r="1035" spans="1:17">
      <c r="A1035">
        <v>1038</v>
      </c>
      <c r="B1035">
        <f>ROUND(('TM1.5SynthPop_2050'!B1035-'TM1.5SynthPop_2035'!B1035)*5/15+'TM1.5SynthPop_2035'!B1035,0)</f>
        <v>128</v>
      </c>
      <c r="C1035">
        <f>ROUND(('TM1.5SynthPop_2050'!C1035-'TM1.5SynthPop_2035'!C1035)*5/15+'TM1.5SynthPop_2035'!C1035,0)</f>
        <v>97</v>
      </c>
      <c r="D1035">
        <f>ROUND(('TM1.5SynthPop_2050'!D1035-'TM1.5SynthPop_2035'!D1035)*5/15+'TM1.5SynthPop_2035'!D1035,0)</f>
        <v>172</v>
      </c>
      <c r="E1035">
        <f>ROUND(('TM1.5SynthPop_2050'!E1035-'TM1.5SynthPop_2035'!E1035)*5/15+'TM1.5SynthPop_2035'!E1035,0)</f>
        <v>229</v>
      </c>
      <c r="F1035">
        <f>ROUND(('TM1.5SynthPop_2050'!F1035-'TM1.5SynthPop_2035'!F1035)*5/15+'TM1.5SynthPop_2035'!F1035,0)</f>
        <v>118</v>
      </c>
      <c r="G1035">
        <f>ROUND(('TM1.5SynthPop_2050'!G1035-'TM1.5SynthPop_2035'!G1035)*5/15+'TM1.5SynthPop_2035'!G1035,0)</f>
        <v>309</v>
      </c>
      <c r="H1035">
        <f>ROUND(('TM1.5SynthPop_2050'!H1035-'TM1.5SynthPop_2035'!H1035)*5/15+'TM1.5SynthPop_2035'!H1035,0)</f>
        <v>293</v>
      </c>
      <c r="I1035">
        <f t="shared" si="85"/>
        <v>1053</v>
      </c>
      <c r="J1035">
        <f t="shared" ref="J1035:N1085" si="89">ROUND(B1035/$I1035,4)</f>
        <v>0.1216</v>
      </c>
      <c r="K1035">
        <f t="shared" si="89"/>
        <v>9.2100000000000001E-2</v>
      </c>
      <c r="L1035">
        <f t="shared" si="89"/>
        <v>0.1633</v>
      </c>
      <c r="M1035">
        <f t="shared" si="89"/>
        <v>0.2175</v>
      </c>
      <c r="N1035">
        <f t="shared" si="89"/>
        <v>0.11210000000000001</v>
      </c>
      <c r="O1035">
        <f t="shared" si="86"/>
        <v>0.29339999999999999</v>
      </c>
      <c r="P1035">
        <f t="shared" si="87"/>
        <v>0.72170000000000001</v>
      </c>
      <c r="Q1035">
        <f t="shared" si="88"/>
        <v>0.27829999999999999</v>
      </c>
    </row>
    <row r="1036" spans="1:17">
      <c r="A1036">
        <v>1039</v>
      </c>
      <c r="B1036">
        <f>ROUND(('TM1.5SynthPop_2050'!B1036-'TM1.5SynthPop_2035'!B1036)*5/15+'TM1.5SynthPop_2035'!B1036,0)</f>
        <v>432</v>
      </c>
      <c r="C1036">
        <f>ROUND(('TM1.5SynthPop_2050'!C1036-'TM1.5SynthPop_2035'!C1036)*5/15+'TM1.5SynthPop_2035'!C1036,0)</f>
        <v>257</v>
      </c>
      <c r="D1036">
        <f>ROUND(('TM1.5SynthPop_2050'!D1036-'TM1.5SynthPop_2035'!D1036)*5/15+'TM1.5SynthPop_2035'!D1036,0)</f>
        <v>314</v>
      </c>
      <c r="E1036">
        <f>ROUND(('TM1.5SynthPop_2050'!E1036-'TM1.5SynthPop_2035'!E1036)*5/15+'TM1.5SynthPop_2035'!E1036,0)</f>
        <v>279</v>
      </c>
      <c r="F1036">
        <f>ROUND(('TM1.5SynthPop_2050'!F1036-'TM1.5SynthPop_2035'!F1036)*5/15+'TM1.5SynthPop_2035'!F1036,0)</f>
        <v>334</v>
      </c>
      <c r="G1036">
        <f>ROUND(('TM1.5SynthPop_2050'!G1036-'TM1.5SynthPop_2035'!G1036)*5/15+'TM1.5SynthPop_2035'!G1036,0)</f>
        <v>671</v>
      </c>
      <c r="H1036">
        <f>ROUND(('TM1.5SynthPop_2050'!H1036-'TM1.5SynthPop_2035'!H1036)*5/15+'TM1.5SynthPop_2035'!H1036,0)</f>
        <v>74</v>
      </c>
      <c r="I1036">
        <f t="shared" si="85"/>
        <v>2287</v>
      </c>
      <c r="J1036">
        <f t="shared" si="89"/>
        <v>0.18890000000000001</v>
      </c>
      <c r="K1036">
        <f t="shared" si="89"/>
        <v>0.1124</v>
      </c>
      <c r="L1036">
        <f t="shared" si="89"/>
        <v>0.13730000000000001</v>
      </c>
      <c r="M1036">
        <f t="shared" si="89"/>
        <v>0.122</v>
      </c>
      <c r="N1036">
        <f t="shared" si="89"/>
        <v>0.14599999999999999</v>
      </c>
      <c r="O1036">
        <f t="shared" si="86"/>
        <v>0.29339999999999999</v>
      </c>
      <c r="P1036">
        <f t="shared" si="87"/>
        <v>0.96760000000000002</v>
      </c>
      <c r="Q1036">
        <f t="shared" si="88"/>
        <v>3.2399999999999998E-2</v>
      </c>
    </row>
    <row r="1037" spans="1:17">
      <c r="A1037">
        <v>1040</v>
      </c>
      <c r="B1037">
        <f>ROUND(('TM1.5SynthPop_2050'!B1037-'TM1.5SynthPop_2035'!B1037)*5/15+'TM1.5SynthPop_2035'!B1037,0)</f>
        <v>201</v>
      </c>
      <c r="C1037">
        <f>ROUND(('TM1.5SynthPop_2050'!C1037-'TM1.5SynthPop_2035'!C1037)*5/15+'TM1.5SynthPop_2035'!C1037,0)</f>
        <v>182</v>
      </c>
      <c r="D1037">
        <f>ROUND(('TM1.5SynthPop_2050'!D1037-'TM1.5SynthPop_2035'!D1037)*5/15+'TM1.5SynthPop_2035'!D1037,0)</f>
        <v>176</v>
      </c>
      <c r="E1037">
        <f>ROUND(('TM1.5SynthPop_2050'!E1037-'TM1.5SynthPop_2035'!E1037)*5/15+'TM1.5SynthPop_2035'!E1037,0)</f>
        <v>129</v>
      </c>
      <c r="F1037">
        <f>ROUND(('TM1.5SynthPop_2050'!F1037-'TM1.5SynthPop_2035'!F1037)*5/15+'TM1.5SynthPop_2035'!F1037,0)</f>
        <v>158</v>
      </c>
      <c r="G1037">
        <f>ROUND(('TM1.5SynthPop_2050'!G1037-'TM1.5SynthPop_2035'!G1037)*5/15+'TM1.5SynthPop_2035'!G1037,0)</f>
        <v>410</v>
      </c>
      <c r="H1037">
        <f>ROUND(('TM1.5SynthPop_2050'!H1037-'TM1.5SynthPop_2035'!H1037)*5/15+'TM1.5SynthPop_2035'!H1037,0)</f>
        <v>120</v>
      </c>
      <c r="I1037">
        <f t="shared" si="85"/>
        <v>1256</v>
      </c>
      <c r="J1037">
        <f t="shared" si="89"/>
        <v>0.16</v>
      </c>
      <c r="K1037">
        <f t="shared" si="89"/>
        <v>0.1449</v>
      </c>
      <c r="L1037">
        <f t="shared" si="89"/>
        <v>0.1401</v>
      </c>
      <c r="M1037">
        <f t="shared" si="89"/>
        <v>0.1027</v>
      </c>
      <c r="N1037">
        <f t="shared" si="89"/>
        <v>0.1258</v>
      </c>
      <c r="O1037">
        <f t="shared" si="86"/>
        <v>0.32650000000000001</v>
      </c>
      <c r="P1037">
        <f t="shared" si="87"/>
        <v>0.90449999999999997</v>
      </c>
      <c r="Q1037">
        <f t="shared" si="88"/>
        <v>9.5500000000000002E-2</v>
      </c>
    </row>
    <row r="1038" spans="1:17">
      <c r="A1038">
        <v>1041</v>
      </c>
      <c r="B1038">
        <f>ROUND(('TM1.5SynthPop_2050'!B1038-'TM1.5SynthPop_2035'!B1038)*5/15+'TM1.5SynthPop_2035'!B1038,0)</f>
        <v>537</v>
      </c>
      <c r="C1038">
        <f>ROUND(('TM1.5SynthPop_2050'!C1038-'TM1.5SynthPop_2035'!C1038)*5/15+'TM1.5SynthPop_2035'!C1038,0)</f>
        <v>503</v>
      </c>
      <c r="D1038">
        <f>ROUND(('TM1.5SynthPop_2050'!D1038-'TM1.5SynthPop_2035'!D1038)*5/15+'TM1.5SynthPop_2035'!D1038,0)</f>
        <v>114</v>
      </c>
      <c r="E1038">
        <f>ROUND(('TM1.5SynthPop_2050'!E1038-'TM1.5SynthPop_2035'!E1038)*5/15+'TM1.5SynthPop_2035'!E1038,0)</f>
        <v>264</v>
      </c>
      <c r="F1038">
        <f>ROUND(('TM1.5SynthPop_2050'!F1038-'TM1.5SynthPop_2035'!F1038)*5/15+'TM1.5SynthPop_2035'!F1038,0)</f>
        <v>218</v>
      </c>
      <c r="G1038">
        <f>ROUND(('TM1.5SynthPop_2050'!G1038-'TM1.5SynthPop_2035'!G1038)*5/15+'TM1.5SynthPop_2035'!G1038,0)</f>
        <v>566</v>
      </c>
      <c r="H1038">
        <f>ROUND(('TM1.5SynthPop_2050'!H1038-'TM1.5SynthPop_2035'!H1038)*5/15+'TM1.5SynthPop_2035'!H1038,0)</f>
        <v>273</v>
      </c>
      <c r="I1038">
        <f t="shared" si="85"/>
        <v>2202</v>
      </c>
      <c r="J1038">
        <f t="shared" si="89"/>
        <v>0.24390000000000001</v>
      </c>
      <c r="K1038">
        <f t="shared" si="89"/>
        <v>0.22839999999999999</v>
      </c>
      <c r="L1038">
        <f t="shared" si="89"/>
        <v>5.1799999999999999E-2</v>
      </c>
      <c r="M1038">
        <f t="shared" si="89"/>
        <v>0.11990000000000001</v>
      </c>
      <c r="N1038">
        <f t="shared" si="89"/>
        <v>9.9000000000000005E-2</v>
      </c>
      <c r="O1038">
        <f t="shared" si="86"/>
        <v>0.25700000000000001</v>
      </c>
      <c r="P1038">
        <f t="shared" si="87"/>
        <v>0.876</v>
      </c>
      <c r="Q1038">
        <f t="shared" si="88"/>
        <v>0.124</v>
      </c>
    </row>
    <row r="1039" spans="1:17">
      <c r="A1039">
        <v>1042</v>
      </c>
      <c r="B1039">
        <f>ROUND(('TM1.5SynthPop_2050'!B1039-'TM1.5SynthPop_2035'!B1039)*5/15+'TM1.5SynthPop_2035'!B1039,0)</f>
        <v>43</v>
      </c>
      <c r="C1039">
        <f>ROUND(('TM1.5SynthPop_2050'!C1039-'TM1.5SynthPop_2035'!C1039)*5/15+'TM1.5SynthPop_2035'!C1039,0)</f>
        <v>75</v>
      </c>
      <c r="D1039">
        <f>ROUND(('TM1.5SynthPop_2050'!D1039-'TM1.5SynthPop_2035'!D1039)*5/15+'TM1.5SynthPop_2035'!D1039,0)</f>
        <v>80</v>
      </c>
      <c r="E1039">
        <f>ROUND(('TM1.5SynthPop_2050'!E1039-'TM1.5SynthPop_2035'!E1039)*5/15+'TM1.5SynthPop_2035'!E1039,0)</f>
        <v>121</v>
      </c>
      <c r="F1039">
        <f>ROUND(('TM1.5SynthPop_2050'!F1039-'TM1.5SynthPop_2035'!F1039)*5/15+'TM1.5SynthPop_2035'!F1039,0)</f>
        <v>137</v>
      </c>
      <c r="G1039">
        <f>ROUND(('TM1.5SynthPop_2050'!G1039-'TM1.5SynthPop_2035'!G1039)*5/15+'TM1.5SynthPop_2035'!G1039,0)</f>
        <v>365</v>
      </c>
      <c r="H1039">
        <f>ROUND(('TM1.5SynthPop_2050'!H1039-'TM1.5SynthPop_2035'!H1039)*5/15+'TM1.5SynthPop_2035'!H1039,0)</f>
        <v>87</v>
      </c>
      <c r="I1039">
        <f t="shared" si="85"/>
        <v>821</v>
      </c>
      <c r="J1039">
        <f t="shared" si="89"/>
        <v>5.2400000000000002E-2</v>
      </c>
      <c r="K1039">
        <f t="shared" si="89"/>
        <v>9.1399999999999995E-2</v>
      </c>
      <c r="L1039">
        <f t="shared" si="89"/>
        <v>9.74E-2</v>
      </c>
      <c r="M1039">
        <f t="shared" si="89"/>
        <v>0.1474</v>
      </c>
      <c r="N1039">
        <f t="shared" si="89"/>
        <v>0.16689999999999999</v>
      </c>
      <c r="O1039">
        <f t="shared" si="86"/>
        <v>0.44450000000000012</v>
      </c>
      <c r="P1039">
        <f t="shared" si="87"/>
        <v>0.89400000000000002</v>
      </c>
      <c r="Q1039">
        <f t="shared" si="88"/>
        <v>0.106</v>
      </c>
    </row>
    <row r="1040" spans="1:17">
      <c r="A1040">
        <v>1043</v>
      </c>
      <c r="B1040">
        <f>ROUND(('TM1.5SynthPop_2050'!B1040-'TM1.5SynthPop_2035'!B1040)*5/15+'TM1.5SynthPop_2035'!B1040,0)</f>
        <v>14</v>
      </c>
      <c r="C1040">
        <f>ROUND(('TM1.5SynthPop_2050'!C1040-'TM1.5SynthPop_2035'!C1040)*5/15+'TM1.5SynthPop_2035'!C1040,0)</f>
        <v>80</v>
      </c>
      <c r="D1040">
        <f>ROUND(('TM1.5SynthPop_2050'!D1040-'TM1.5SynthPop_2035'!D1040)*5/15+'TM1.5SynthPop_2035'!D1040,0)</f>
        <v>117</v>
      </c>
      <c r="E1040">
        <f>ROUND(('TM1.5SynthPop_2050'!E1040-'TM1.5SynthPop_2035'!E1040)*5/15+'TM1.5SynthPop_2035'!E1040,0)</f>
        <v>176</v>
      </c>
      <c r="F1040">
        <f>ROUND(('TM1.5SynthPop_2050'!F1040-'TM1.5SynthPop_2035'!F1040)*5/15+'TM1.5SynthPop_2035'!F1040,0)</f>
        <v>260</v>
      </c>
      <c r="G1040">
        <f>ROUND(('TM1.5SynthPop_2050'!G1040-'TM1.5SynthPop_2035'!G1040)*5/15+'TM1.5SynthPop_2035'!G1040,0)</f>
        <v>574</v>
      </c>
      <c r="H1040">
        <f>ROUND(('TM1.5SynthPop_2050'!H1040-'TM1.5SynthPop_2035'!H1040)*5/15+'TM1.5SynthPop_2035'!H1040,0)</f>
        <v>160</v>
      </c>
      <c r="I1040">
        <f t="shared" si="85"/>
        <v>1221</v>
      </c>
      <c r="J1040">
        <f t="shared" si="89"/>
        <v>1.15E-2</v>
      </c>
      <c r="K1040">
        <f t="shared" si="89"/>
        <v>6.5500000000000003E-2</v>
      </c>
      <c r="L1040">
        <f t="shared" si="89"/>
        <v>9.5799999999999996E-2</v>
      </c>
      <c r="M1040">
        <f t="shared" si="89"/>
        <v>0.14410000000000001</v>
      </c>
      <c r="N1040">
        <f t="shared" si="89"/>
        <v>0.21290000000000001</v>
      </c>
      <c r="O1040">
        <f t="shared" si="86"/>
        <v>0.47019999999999995</v>
      </c>
      <c r="P1040">
        <f t="shared" si="87"/>
        <v>0.86899999999999999</v>
      </c>
      <c r="Q1040">
        <f t="shared" si="88"/>
        <v>0.13100000000000001</v>
      </c>
    </row>
    <row r="1041" spans="1:17">
      <c r="A1041">
        <v>1044</v>
      </c>
      <c r="B1041">
        <f>ROUND(('TM1.5SynthPop_2050'!B1041-'TM1.5SynthPop_2035'!B1041)*5/15+'TM1.5SynthPop_2035'!B1041,0)</f>
        <v>18</v>
      </c>
      <c r="C1041">
        <f>ROUND(('TM1.5SynthPop_2050'!C1041-'TM1.5SynthPop_2035'!C1041)*5/15+'TM1.5SynthPop_2035'!C1041,0)</f>
        <v>61</v>
      </c>
      <c r="D1041">
        <f>ROUND(('TM1.5SynthPop_2050'!D1041-'TM1.5SynthPop_2035'!D1041)*5/15+'TM1.5SynthPop_2035'!D1041,0)</f>
        <v>111</v>
      </c>
      <c r="E1041">
        <f>ROUND(('TM1.5SynthPop_2050'!E1041-'TM1.5SynthPop_2035'!E1041)*5/15+'TM1.5SynthPop_2035'!E1041,0)</f>
        <v>134</v>
      </c>
      <c r="F1041">
        <f>ROUND(('TM1.5SynthPop_2050'!F1041-'TM1.5SynthPop_2035'!F1041)*5/15+'TM1.5SynthPop_2035'!F1041,0)</f>
        <v>204</v>
      </c>
      <c r="G1041">
        <f>ROUND(('TM1.5SynthPop_2050'!G1041-'TM1.5SynthPop_2035'!G1041)*5/15+'TM1.5SynthPop_2035'!G1041,0)</f>
        <v>559</v>
      </c>
      <c r="H1041">
        <f>ROUND(('TM1.5SynthPop_2050'!H1041-'TM1.5SynthPop_2035'!H1041)*5/15+'TM1.5SynthPop_2035'!H1041,0)</f>
        <v>150</v>
      </c>
      <c r="I1041">
        <f t="shared" si="85"/>
        <v>1087</v>
      </c>
      <c r="J1041">
        <f t="shared" si="89"/>
        <v>1.66E-2</v>
      </c>
      <c r="K1041">
        <f t="shared" si="89"/>
        <v>5.6099999999999997E-2</v>
      </c>
      <c r="L1041">
        <f t="shared" si="89"/>
        <v>0.1021</v>
      </c>
      <c r="M1041">
        <f t="shared" si="89"/>
        <v>0.12330000000000001</v>
      </c>
      <c r="N1041">
        <f t="shared" si="89"/>
        <v>0.18770000000000001</v>
      </c>
      <c r="O1041">
        <f t="shared" si="86"/>
        <v>0.51419999999999999</v>
      </c>
      <c r="P1041">
        <f t="shared" si="87"/>
        <v>0.86199999999999999</v>
      </c>
      <c r="Q1041">
        <f t="shared" si="88"/>
        <v>0.13800000000000001</v>
      </c>
    </row>
    <row r="1042" spans="1:17">
      <c r="A1042">
        <v>1045</v>
      </c>
      <c r="B1042">
        <f>ROUND(('TM1.5SynthPop_2050'!B1042-'TM1.5SynthPop_2035'!B1042)*5/15+'TM1.5SynthPop_2035'!B1042,0)</f>
        <v>43</v>
      </c>
      <c r="C1042">
        <f>ROUND(('TM1.5SynthPop_2050'!C1042-'TM1.5SynthPop_2035'!C1042)*5/15+'TM1.5SynthPop_2035'!C1042,0)</f>
        <v>116</v>
      </c>
      <c r="D1042">
        <f>ROUND(('TM1.5SynthPop_2050'!D1042-'TM1.5SynthPop_2035'!D1042)*5/15+'TM1.5SynthPop_2035'!D1042,0)</f>
        <v>172</v>
      </c>
      <c r="E1042">
        <f>ROUND(('TM1.5SynthPop_2050'!E1042-'TM1.5SynthPop_2035'!E1042)*5/15+'TM1.5SynthPop_2035'!E1042,0)</f>
        <v>220</v>
      </c>
      <c r="F1042">
        <f>ROUND(('TM1.5SynthPop_2050'!F1042-'TM1.5SynthPop_2035'!F1042)*5/15+'TM1.5SynthPop_2035'!F1042,0)</f>
        <v>315</v>
      </c>
      <c r="G1042">
        <f>ROUND(('TM1.5SynthPop_2050'!G1042-'TM1.5SynthPop_2035'!G1042)*5/15+'TM1.5SynthPop_2035'!G1042,0)</f>
        <v>715</v>
      </c>
      <c r="H1042">
        <f>ROUND(('TM1.5SynthPop_2050'!H1042-'TM1.5SynthPop_2035'!H1042)*5/15+'TM1.5SynthPop_2035'!H1042,0)</f>
        <v>182</v>
      </c>
      <c r="I1042">
        <f t="shared" si="85"/>
        <v>1581</v>
      </c>
      <c r="J1042">
        <f t="shared" si="89"/>
        <v>2.7199999999999998E-2</v>
      </c>
      <c r="K1042">
        <f t="shared" si="89"/>
        <v>7.3400000000000007E-2</v>
      </c>
      <c r="L1042">
        <f t="shared" si="89"/>
        <v>0.10879999999999999</v>
      </c>
      <c r="M1042">
        <f t="shared" si="89"/>
        <v>0.13919999999999999</v>
      </c>
      <c r="N1042">
        <f t="shared" si="89"/>
        <v>0.19919999999999999</v>
      </c>
      <c r="O1042">
        <f t="shared" si="86"/>
        <v>0.45219999999999994</v>
      </c>
      <c r="P1042">
        <f t="shared" si="87"/>
        <v>0.88490000000000002</v>
      </c>
      <c r="Q1042">
        <f t="shared" si="88"/>
        <v>0.11509999999999999</v>
      </c>
    </row>
    <row r="1043" spans="1:17">
      <c r="A1043">
        <v>1046</v>
      </c>
      <c r="B1043">
        <f>ROUND(('TM1.5SynthPop_2050'!B1043-'TM1.5SynthPop_2035'!B1043)*5/15+'TM1.5SynthPop_2035'!B1043,0)</f>
        <v>24</v>
      </c>
      <c r="C1043">
        <f>ROUND(('TM1.5SynthPop_2050'!C1043-'TM1.5SynthPop_2035'!C1043)*5/15+'TM1.5SynthPop_2035'!C1043,0)</f>
        <v>65</v>
      </c>
      <c r="D1043">
        <f>ROUND(('TM1.5SynthPop_2050'!D1043-'TM1.5SynthPop_2035'!D1043)*5/15+'TM1.5SynthPop_2035'!D1043,0)</f>
        <v>84</v>
      </c>
      <c r="E1043">
        <f>ROUND(('TM1.5SynthPop_2050'!E1043-'TM1.5SynthPop_2035'!E1043)*5/15+'TM1.5SynthPop_2035'!E1043,0)</f>
        <v>160</v>
      </c>
      <c r="F1043">
        <f>ROUND(('TM1.5SynthPop_2050'!F1043-'TM1.5SynthPop_2035'!F1043)*5/15+'TM1.5SynthPop_2035'!F1043,0)</f>
        <v>179</v>
      </c>
      <c r="G1043">
        <f>ROUND(('TM1.5SynthPop_2050'!G1043-'TM1.5SynthPop_2035'!G1043)*5/15+'TM1.5SynthPop_2035'!G1043,0)</f>
        <v>448</v>
      </c>
      <c r="H1043">
        <f>ROUND(('TM1.5SynthPop_2050'!H1043-'TM1.5SynthPop_2035'!H1043)*5/15+'TM1.5SynthPop_2035'!H1043,0)</f>
        <v>108</v>
      </c>
      <c r="I1043">
        <f t="shared" si="85"/>
        <v>960</v>
      </c>
      <c r="J1043">
        <f t="shared" si="89"/>
        <v>2.5000000000000001E-2</v>
      </c>
      <c r="K1043">
        <f t="shared" si="89"/>
        <v>6.7699999999999996E-2</v>
      </c>
      <c r="L1043">
        <f t="shared" si="89"/>
        <v>8.7499999999999994E-2</v>
      </c>
      <c r="M1043">
        <f t="shared" si="89"/>
        <v>0.16669999999999999</v>
      </c>
      <c r="N1043">
        <f t="shared" si="89"/>
        <v>0.1865</v>
      </c>
      <c r="O1043">
        <f t="shared" si="86"/>
        <v>0.46660000000000001</v>
      </c>
      <c r="P1043">
        <f t="shared" si="87"/>
        <v>0.88749999999999996</v>
      </c>
      <c r="Q1043">
        <f t="shared" si="88"/>
        <v>0.1125</v>
      </c>
    </row>
    <row r="1044" spans="1:17">
      <c r="A1044">
        <v>1047</v>
      </c>
      <c r="B1044">
        <f>ROUND(('TM1.5SynthPop_2050'!B1044-'TM1.5SynthPop_2035'!B1044)*5/15+'TM1.5SynthPop_2035'!B1044,0)</f>
        <v>123</v>
      </c>
      <c r="C1044">
        <f>ROUND(('TM1.5SynthPop_2050'!C1044-'TM1.5SynthPop_2035'!C1044)*5/15+'TM1.5SynthPop_2035'!C1044,0)</f>
        <v>184</v>
      </c>
      <c r="D1044">
        <f>ROUND(('TM1.5SynthPop_2050'!D1044-'TM1.5SynthPop_2035'!D1044)*5/15+'TM1.5SynthPop_2035'!D1044,0)</f>
        <v>128</v>
      </c>
      <c r="E1044">
        <f>ROUND(('TM1.5SynthPop_2050'!E1044-'TM1.5SynthPop_2035'!E1044)*5/15+'TM1.5SynthPop_2035'!E1044,0)</f>
        <v>175</v>
      </c>
      <c r="F1044">
        <f>ROUND(('TM1.5SynthPop_2050'!F1044-'TM1.5SynthPop_2035'!F1044)*5/15+'TM1.5SynthPop_2035'!F1044,0)</f>
        <v>210</v>
      </c>
      <c r="G1044">
        <f>ROUND(('TM1.5SynthPop_2050'!G1044-'TM1.5SynthPop_2035'!G1044)*5/15+'TM1.5SynthPop_2035'!G1044,0)</f>
        <v>497</v>
      </c>
      <c r="H1044">
        <f>ROUND(('TM1.5SynthPop_2050'!H1044-'TM1.5SynthPop_2035'!H1044)*5/15+'TM1.5SynthPop_2035'!H1044,0)</f>
        <v>169</v>
      </c>
      <c r="I1044">
        <f t="shared" si="85"/>
        <v>1317</v>
      </c>
      <c r="J1044">
        <f t="shared" si="89"/>
        <v>9.3399999999999997E-2</v>
      </c>
      <c r="K1044">
        <f t="shared" si="89"/>
        <v>0.13969999999999999</v>
      </c>
      <c r="L1044">
        <f t="shared" si="89"/>
        <v>9.7199999999999995E-2</v>
      </c>
      <c r="M1044">
        <f t="shared" si="89"/>
        <v>0.13289999999999999</v>
      </c>
      <c r="N1044">
        <f t="shared" si="89"/>
        <v>0.1595</v>
      </c>
      <c r="O1044">
        <f t="shared" si="86"/>
        <v>0.37730000000000008</v>
      </c>
      <c r="P1044">
        <f t="shared" si="87"/>
        <v>0.87170000000000003</v>
      </c>
      <c r="Q1044">
        <f t="shared" si="88"/>
        <v>0.1283</v>
      </c>
    </row>
    <row r="1045" spans="1:17">
      <c r="A1045">
        <v>1048</v>
      </c>
      <c r="B1045">
        <f>ROUND(('TM1.5SynthPop_2050'!B1045-'TM1.5SynthPop_2035'!B1045)*5/15+'TM1.5SynthPop_2035'!B1045,0)</f>
        <v>130</v>
      </c>
      <c r="C1045">
        <f>ROUND(('TM1.5SynthPop_2050'!C1045-'TM1.5SynthPop_2035'!C1045)*5/15+'TM1.5SynthPop_2035'!C1045,0)</f>
        <v>157</v>
      </c>
      <c r="D1045">
        <f>ROUND(('TM1.5SynthPop_2050'!D1045-'TM1.5SynthPop_2035'!D1045)*5/15+'TM1.5SynthPop_2035'!D1045,0)</f>
        <v>116</v>
      </c>
      <c r="E1045">
        <f>ROUND(('TM1.5SynthPop_2050'!E1045-'TM1.5SynthPop_2035'!E1045)*5/15+'TM1.5SynthPop_2035'!E1045,0)</f>
        <v>231</v>
      </c>
      <c r="F1045">
        <f>ROUND(('TM1.5SynthPop_2050'!F1045-'TM1.5SynthPop_2035'!F1045)*5/15+'TM1.5SynthPop_2035'!F1045,0)</f>
        <v>188</v>
      </c>
      <c r="G1045">
        <f>ROUND(('TM1.5SynthPop_2050'!G1045-'TM1.5SynthPop_2035'!G1045)*5/15+'TM1.5SynthPop_2035'!G1045,0)</f>
        <v>500</v>
      </c>
      <c r="H1045">
        <f>ROUND(('TM1.5SynthPop_2050'!H1045-'TM1.5SynthPop_2035'!H1045)*5/15+'TM1.5SynthPop_2035'!H1045,0)</f>
        <v>172</v>
      </c>
      <c r="I1045">
        <f t="shared" si="85"/>
        <v>1322</v>
      </c>
      <c r="J1045">
        <f t="shared" si="89"/>
        <v>9.8299999999999998E-2</v>
      </c>
      <c r="K1045">
        <f t="shared" si="89"/>
        <v>0.1188</v>
      </c>
      <c r="L1045">
        <f t="shared" si="89"/>
        <v>8.77E-2</v>
      </c>
      <c r="M1045">
        <f t="shared" si="89"/>
        <v>0.17469999999999999</v>
      </c>
      <c r="N1045">
        <f t="shared" si="89"/>
        <v>0.14219999999999999</v>
      </c>
      <c r="O1045">
        <f t="shared" si="86"/>
        <v>0.37829999999999997</v>
      </c>
      <c r="P1045">
        <f t="shared" si="87"/>
        <v>0.86990000000000001</v>
      </c>
      <c r="Q1045">
        <f t="shared" si="88"/>
        <v>0.13009999999999999</v>
      </c>
    </row>
    <row r="1046" spans="1:17">
      <c r="A1046">
        <v>1049</v>
      </c>
      <c r="B1046">
        <f>ROUND(('TM1.5SynthPop_2050'!B1046-'TM1.5SynthPop_2035'!B1046)*5/15+'TM1.5SynthPop_2035'!B1046,0)</f>
        <v>400</v>
      </c>
      <c r="C1046">
        <f>ROUND(('TM1.5SynthPop_2050'!C1046-'TM1.5SynthPop_2035'!C1046)*5/15+'TM1.5SynthPop_2035'!C1046,0)</f>
        <v>396</v>
      </c>
      <c r="D1046">
        <f>ROUND(('TM1.5SynthPop_2050'!D1046-'TM1.5SynthPop_2035'!D1046)*5/15+'TM1.5SynthPop_2035'!D1046,0)</f>
        <v>373</v>
      </c>
      <c r="E1046">
        <f>ROUND(('TM1.5SynthPop_2050'!E1046-'TM1.5SynthPop_2035'!E1046)*5/15+'TM1.5SynthPop_2035'!E1046,0)</f>
        <v>274</v>
      </c>
      <c r="F1046">
        <f>ROUND(('TM1.5SynthPop_2050'!F1046-'TM1.5SynthPop_2035'!F1046)*5/15+'TM1.5SynthPop_2035'!F1046,0)</f>
        <v>364</v>
      </c>
      <c r="G1046">
        <f>ROUND(('TM1.5SynthPop_2050'!G1046-'TM1.5SynthPop_2035'!G1046)*5/15+'TM1.5SynthPop_2035'!G1046,0)</f>
        <v>745</v>
      </c>
      <c r="H1046">
        <f>ROUND(('TM1.5SynthPop_2050'!H1046-'TM1.5SynthPop_2035'!H1046)*5/15+'TM1.5SynthPop_2035'!H1046,0)</f>
        <v>354</v>
      </c>
      <c r="I1046">
        <f t="shared" si="85"/>
        <v>2552</v>
      </c>
      <c r="J1046">
        <f t="shared" si="89"/>
        <v>0.15670000000000001</v>
      </c>
      <c r="K1046">
        <f t="shared" si="89"/>
        <v>0.1552</v>
      </c>
      <c r="L1046">
        <f t="shared" si="89"/>
        <v>0.1462</v>
      </c>
      <c r="M1046">
        <f t="shared" si="89"/>
        <v>0.1074</v>
      </c>
      <c r="N1046">
        <f t="shared" si="89"/>
        <v>0.1426</v>
      </c>
      <c r="O1046">
        <f t="shared" si="86"/>
        <v>0.29190000000000005</v>
      </c>
      <c r="P1046">
        <f t="shared" si="87"/>
        <v>0.86129999999999995</v>
      </c>
      <c r="Q1046">
        <f t="shared" si="88"/>
        <v>0.13869999999999999</v>
      </c>
    </row>
    <row r="1047" spans="1:17">
      <c r="A1047">
        <v>1050</v>
      </c>
      <c r="B1047">
        <f>ROUND(('TM1.5SynthPop_2050'!B1047-'TM1.5SynthPop_2035'!B1047)*5/15+'TM1.5SynthPop_2035'!B1047,0)</f>
        <v>668</v>
      </c>
      <c r="C1047">
        <f>ROUND(('TM1.5SynthPop_2050'!C1047-'TM1.5SynthPop_2035'!C1047)*5/15+'TM1.5SynthPop_2035'!C1047,0)</f>
        <v>590</v>
      </c>
      <c r="D1047">
        <f>ROUND(('TM1.5SynthPop_2050'!D1047-'TM1.5SynthPop_2035'!D1047)*5/15+'TM1.5SynthPop_2035'!D1047,0)</f>
        <v>403</v>
      </c>
      <c r="E1047">
        <f>ROUND(('TM1.5SynthPop_2050'!E1047-'TM1.5SynthPop_2035'!E1047)*5/15+'TM1.5SynthPop_2035'!E1047,0)</f>
        <v>256</v>
      </c>
      <c r="F1047">
        <f>ROUND(('TM1.5SynthPop_2050'!F1047-'TM1.5SynthPop_2035'!F1047)*5/15+'TM1.5SynthPop_2035'!F1047,0)</f>
        <v>293</v>
      </c>
      <c r="G1047">
        <f>ROUND(('TM1.5SynthPop_2050'!G1047-'TM1.5SynthPop_2035'!G1047)*5/15+'TM1.5SynthPop_2035'!G1047,0)</f>
        <v>508</v>
      </c>
      <c r="H1047">
        <f>ROUND(('TM1.5SynthPop_2050'!H1047-'TM1.5SynthPop_2035'!H1047)*5/15+'TM1.5SynthPop_2035'!H1047,0)</f>
        <v>786</v>
      </c>
      <c r="I1047">
        <f t="shared" si="85"/>
        <v>2718</v>
      </c>
      <c r="J1047">
        <f t="shared" si="89"/>
        <v>0.24579999999999999</v>
      </c>
      <c r="K1047">
        <f t="shared" si="89"/>
        <v>0.21709999999999999</v>
      </c>
      <c r="L1047">
        <f t="shared" si="89"/>
        <v>0.14829999999999999</v>
      </c>
      <c r="M1047">
        <f t="shared" si="89"/>
        <v>9.4200000000000006E-2</v>
      </c>
      <c r="N1047">
        <f t="shared" si="89"/>
        <v>0.10780000000000001</v>
      </c>
      <c r="O1047">
        <f t="shared" si="86"/>
        <v>0.18679999999999997</v>
      </c>
      <c r="P1047">
        <f t="shared" si="87"/>
        <v>0.71079999999999999</v>
      </c>
      <c r="Q1047">
        <f t="shared" si="88"/>
        <v>0.28920000000000001</v>
      </c>
    </row>
    <row r="1048" spans="1:17">
      <c r="A1048">
        <v>1051</v>
      </c>
      <c r="B1048">
        <f>ROUND(('TM1.5SynthPop_2050'!B1048-'TM1.5SynthPop_2035'!B1048)*5/15+'TM1.5SynthPop_2035'!B1048,0)</f>
        <v>983</v>
      </c>
      <c r="C1048">
        <f>ROUND(('TM1.5SynthPop_2050'!C1048-'TM1.5SynthPop_2035'!C1048)*5/15+'TM1.5SynthPop_2035'!C1048,0)</f>
        <v>1128</v>
      </c>
      <c r="D1048">
        <f>ROUND(('TM1.5SynthPop_2050'!D1048-'TM1.5SynthPop_2035'!D1048)*5/15+'TM1.5SynthPop_2035'!D1048,0)</f>
        <v>251</v>
      </c>
      <c r="E1048">
        <f>ROUND(('TM1.5SynthPop_2050'!E1048-'TM1.5SynthPop_2035'!E1048)*5/15+'TM1.5SynthPop_2035'!E1048,0)</f>
        <v>419</v>
      </c>
      <c r="F1048">
        <f>ROUND(('TM1.5SynthPop_2050'!F1048-'TM1.5SynthPop_2035'!F1048)*5/15+'TM1.5SynthPop_2035'!F1048,0)</f>
        <v>387</v>
      </c>
      <c r="G1048">
        <f>ROUND(('TM1.5SynthPop_2050'!G1048-'TM1.5SynthPop_2035'!G1048)*5/15+'TM1.5SynthPop_2035'!G1048,0)</f>
        <v>889</v>
      </c>
      <c r="H1048">
        <f>ROUND(('TM1.5SynthPop_2050'!H1048-'TM1.5SynthPop_2035'!H1048)*5/15+'TM1.5SynthPop_2035'!H1048,0)</f>
        <v>545</v>
      </c>
      <c r="I1048">
        <f t="shared" si="85"/>
        <v>4057</v>
      </c>
      <c r="J1048">
        <f t="shared" si="89"/>
        <v>0.24229999999999999</v>
      </c>
      <c r="K1048">
        <f t="shared" si="89"/>
        <v>0.27800000000000002</v>
      </c>
      <c r="L1048">
        <f t="shared" si="89"/>
        <v>6.1899999999999997E-2</v>
      </c>
      <c r="M1048">
        <f t="shared" si="89"/>
        <v>0.1033</v>
      </c>
      <c r="N1048">
        <f t="shared" si="89"/>
        <v>9.5399999999999999E-2</v>
      </c>
      <c r="O1048">
        <f t="shared" si="86"/>
        <v>0.21909999999999996</v>
      </c>
      <c r="P1048">
        <f t="shared" si="87"/>
        <v>0.86570000000000003</v>
      </c>
      <c r="Q1048">
        <f t="shared" si="88"/>
        <v>0.1343</v>
      </c>
    </row>
    <row r="1049" spans="1:17">
      <c r="A1049">
        <v>1052</v>
      </c>
      <c r="B1049">
        <f>ROUND(('TM1.5SynthPop_2050'!B1049-'TM1.5SynthPop_2035'!B1049)*5/15+'TM1.5SynthPop_2035'!B1049,0)</f>
        <v>35</v>
      </c>
      <c r="C1049">
        <f>ROUND(('TM1.5SynthPop_2050'!C1049-'TM1.5SynthPop_2035'!C1049)*5/15+'TM1.5SynthPop_2035'!C1049,0)</f>
        <v>52</v>
      </c>
      <c r="D1049">
        <f>ROUND(('TM1.5SynthPop_2050'!D1049-'TM1.5SynthPop_2035'!D1049)*5/15+'TM1.5SynthPop_2035'!D1049,0)</f>
        <v>66</v>
      </c>
      <c r="E1049">
        <f>ROUND(('TM1.5SynthPop_2050'!E1049-'TM1.5SynthPop_2035'!E1049)*5/15+'TM1.5SynthPop_2035'!E1049,0)</f>
        <v>91</v>
      </c>
      <c r="F1049">
        <f>ROUND(('TM1.5SynthPop_2050'!F1049-'TM1.5SynthPop_2035'!F1049)*5/15+'TM1.5SynthPop_2035'!F1049,0)</f>
        <v>106</v>
      </c>
      <c r="G1049">
        <f>ROUND(('TM1.5SynthPop_2050'!G1049-'TM1.5SynthPop_2035'!G1049)*5/15+'TM1.5SynthPop_2035'!G1049,0)</f>
        <v>237</v>
      </c>
      <c r="H1049">
        <f>ROUND(('TM1.5SynthPop_2050'!H1049-'TM1.5SynthPop_2035'!H1049)*5/15+'TM1.5SynthPop_2035'!H1049,0)</f>
        <v>70</v>
      </c>
      <c r="I1049">
        <f t="shared" si="85"/>
        <v>587</v>
      </c>
      <c r="J1049">
        <f t="shared" si="89"/>
        <v>5.96E-2</v>
      </c>
      <c r="K1049">
        <f t="shared" si="89"/>
        <v>8.8599999999999998E-2</v>
      </c>
      <c r="L1049">
        <f t="shared" si="89"/>
        <v>0.1124</v>
      </c>
      <c r="M1049">
        <f t="shared" si="89"/>
        <v>0.155</v>
      </c>
      <c r="N1049">
        <f t="shared" si="89"/>
        <v>0.18060000000000001</v>
      </c>
      <c r="O1049">
        <f t="shared" si="86"/>
        <v>0.40380000000000005</v>
      </c>
      <c r="P1049">
        <f t="shared" si="87"/>
        <v>0.88070000000000004</v>
      </c>
      <c r="Q1049">
        <f t="shared" si="88"/>
        <v>0.1193</v>
      </c>
    </row>
    <row r="1050" spans="1:17">
      <c r="A1050">
        <v>1053</v>
      </c>
      <c r="B1050">
        <f>ROUND(('TM1.5SynthPop_2050'!B1050-'TM1.5SynthPop_2035'!B1050)*5/15+'TM1.5SynthPop_2035'!B1050,0)</f>
        <v>66</v>
      </c>
      <c r="C1050">
        <f>ROUND(('TM1.5SynthPop_2050'!C1050-'TM1.5SynthPop_2035'!C1050)*5/15+'TM1.5SynthPop_2035'!C1050,0)</f>
        <v>170</v>
      </c>
      <c r="D1050">
        <f>ROUND(('TM1.5SynthPop_2050'!D1050-'TM1.5SynthPop_2035'!D1050)*5/15+'TM1.5SynthPop_2035'!D1050,0)</f>
        <v>188</v>
      </c>
      <c r="E1050">
        <f>ROUND(('TM1.5SynthPop_2050'!E1050-'TM1.5SynthPop_2035'!E1050)*5/15+'TM1.5SynthPop_2035'!E1050,0)</f>
        <v>247</v>
      </c>
      <c r="F1050">
        <f>ROUND(('TM1.5SynthPop_2050'!F1050-'TM1.5SynthPop_2035'!F1050)*5/15+'TM1.5SynthPop_2035'!F1050,0)</f>
        <v>283</v>
      </c>
      <c r="G1050">
        <f>ROUND(('TM1.5SynthPop_2050'!G1050-'TM1.5SynthPop_2035'!G1050)*5/15+'TM1.5SynthPop_2035'!G1050,0)</f>
        <v>746</v>
      </c>
      <c r="H1050">
        <f>ROUND(('TM1.5SynthPop_2050'!H1050-'TM1.5SynthPop_2035'!H1050)*5/15+'TM1.5SynthPop_2035'!H1050,0)</f>
        <v>248</v>
      </c>
      <c r="I1050">
        <f t="shared" si="85"/>
        <v>1700</v>
      </c>
      <c r="J1050">
        <f t="shared" si="89"/>
        <v>3.8800000000000001E-2</v>
      </c>
      <c r="K1050">
        <f t="shared" si="89"/>
        <v>0.1</v>
      </c>
      <c r="L1050">
        <f t="shared" si="89"/>
        <v>0.1106</v>
      </c>
      <c r="M1050">
        <f t="shared" si="89"/>
        <v>0.14530000000000001</v>
      </c>
      <c r="N1050">
        <f t="shared" si="89"/>
        <v>0.16650000000000001</v>
      </c>
      <c r="O1050">
        <f t="shared" si="86"/>
        <v>0.43879999999999997</v>
      </c>
      <c r="P1050">
        <f t="shared" si="87"/>
        <v>0.85409999999999997</v>
      </c>
      <c r="Q1050">
        <f t="shared" si="88"/>
        <v>0.1459</v>
      </c>
    </row>
    <row r="1051" spans="1:17">
      <c r="A1051">
        <v>1054</v>
      </c>
      <c r="B1051">
        <f>ROUND(('TM1.5SynthPop_2050'!B1051-'TM1.5SynthPop_2035'!B1051)*5/15+'TM1.5SynthPop_2035'!B1051,0)</f>
        <v>104</v>
      </c>
      <c r="C1051">
        <f>ROUND(('TM1.5SynthPop_2050'!C1051-'TM1.5SynthPop_2035'!C1051)*5/15+'TM1.5SynthPop_2035'!C1051,0)</f>
        <v>103</v>
      </c>
      <c r="D1051">
        <f>ROUND(('TM1.5SynthPop_2050'!D1051-'TM1.5SynthPop_2035'!D1051)*5/15+'TM1.5SynthPop_2035'!D1051,0)</f>
        <v>175</v>
      </c>
      <c r="E1051">
        <f>ROUND(('TM1.5SynthPop_2050'!E1051-'TM1.5SynthPop_2035'!E1051)*5/15+'TM1.5SynthPop_2035'!E1051,0)</f>
        <v>140</v>
      </c>
      <c r="F1051">
        <f>ROUND(('TM1.5SynthPop_2050'!F1051-'TM1.5SynthPop_2035'!F1051)*5/15+'TM1.5SynthPop_2035'!F1051,0)</f>
        <v>212</v>
      </c>
      <c r="G1051">
        <f>ROUND(('TM1.5SynthPop_2050'!G1051-'TM1.5SynthPop_2035'!G1051)*5/15+'TM1.5SynthPop_2035'!G1051,0)</f>
        <v>473</v>
      </c>
      <c r="H1051">
        <f>ROUND(('TM1.5SynthPop_2050'!H1051-'TM1.5SynthPop_2035'!H1051)*5/15+'TM1.5SynthPop_2035'!H1051,0)</f>
        <v>226</v>
      </c>
      <c r="I1051">
        <f t="shared" si="85"/>
        <v>1207</v>
      </c>
      <c r="J1051">
        <f t="shared" si="89"/>
        <v>8.6199999999999999E-2</v>
      </c>
      <c r="K1051">
        <f t="shared" si="89"/>
        <v>8.5300000000000001E-2</v>
      </c>
      <c r="L1051">
        <f t="shared" si="89"/>
        <v>0.14499999999999999</v>
      </c>
      <c r="M1051">
        <f t="shared" si="89"/>
        <v>0.11600000000000001</v>
      </c>
      <c r="N1051">
        <f t="shared" si="89"/>
        <v>0.17560000000000001</v>
      </c>
      <c r="O1051">
        <f t="shared" si="86"/>
        <v>0.39190000000000003</v>
      </c>
      <c r="P1051">
        <f t="shared" si="87"/>
        <v>0.81279999999999997</v>
      </c>
      <c r="Q1051">
        <f t="shared" si="88"/>
        <v>0.18720000000000001</v>
      </c>
    </row>
    <row r="1052" spans="1:17">
      <c r="A1052">
        <v>1055</v>
      </c>
      <c r="B1052">
        <f>ROUND(('TM1.5SynthPop_2050'!B1052-'TM1.5SynthPop_2035'!B1052)*5/15+'TM1.5SynthPop_2035'!B1052,0)</f>
        <v>197</v>
      </c>
      <c r="C1052">
        <f>ROUND(('TM1.5SynthPop_2050'!C1052-'TM1.5SynthPop_2035'!C1052)*5/15+'TM1.5SynthPop_2035'!C1052,0)</f>
        <v>234</v>
      </c>
      <c r="D1052">
        <f>ROUND(('TM1.5SynthPop_2050'!D1052-'TM1.5SynthPop_2035'!D1052)*5/15+'TM1.5SynthPop_2035'!D1052,0)</f>
        <v>349</v>
      </c>
      <c r="E1052">
        <f>ROUND(('TM1.5SynthPop_2050'!E1052-'TM1.5SynthPop_2035'!E1052)*5/15+'TM1.5SynthPop_2035'!E1052,0)</f>
        <v>251</v>
      </c>
      <c r="F1052">
        <f>ROUND(('TM1.5SynthPop_2050'!F1052-'TM1.5SynthPop_2035'!F1052)*5/15+'TM1.5SynthPop_2035'!F1052,0)</f>
        <v>309</v>
      </c>
      <c r="G1052">
        <f>ROUND(('TM1.5SynthPop_2050'!G1052-'TM1.5SynthPop_2035'!G1052)*5/15+'TM1.5SynthPop_2035'!G1052,0)</f>
        <v>672</v>
      </c>
      <c r="H1052">
        <f>ROUND(('TM1.5SynthPop_2050'!H1052-'TM1.5SynthPop_2035'!H1052)*5/15+'TM1.5SynthPop_2035'!H1052,0)</f>
        <v>522</v>
      </c>
      <c r="I1052">
        <f t="shared" si="85"/>
        <v>2012</v>
      </c>
      <c r="J1052">
        <f t="shared" si="89"/>
        <v>9.7900000000000001E-2</v>
      </c>
      <c r="K1052">
        <f t="shared" si="89"/>
        <v>0.1163</v>
      </c>
      <c r="L1052">
        <f t="shared" si="89"/>
        <v>0.17349999999999999</v>
      </c>
      <c r="M1052">
        <f t="shared" si="89"/>
        <v>0.12479999999999999</v>
      </c>
      <c r="N1052">
        <f t="shared" si="89"/>
        <v>0.15359999999999999</v>
      </c>
      <c r="O1052">
        <f t="shared" si="86"/>
        <v>0.33390000000000009</v>
      </c>
      <c r="P1052">
        <f t="shared" si="87"/>
        <v>0.74059999999999993</v>
      </c>
      <c r="Q1052">
        <f t="shared" si="88"/>
        <v>0.25940000000000002</v>
      </c>
    </row>
    <row r="1053" spans="1:17">
      <c r="A1053">
        <v>1056</v>
      </c>
      <c r="B1053">
        <f>ROUND(('TM1.5SynthPop_2050'!B1053-'TM1.5SynthPop_2035'!B1053)*5/15+'TM1.5SynthPop_2035'!B1053,0)</f>
        <v>381</v>
      </c>
      <c r="C1053">
        <f>ROUND(('TM1.5SynthPop_2050'!C1053-'TM1.5SynthPop_2035'!C1053)*5/15+'TM1.5SynthPop_2035'!C1053,0)</f>
        <v>337</v>
      </c>
      <c r="D1053">
        <f>ROUND(('TM1.5SynthPop_2050'!D1053-'TM1.5SynthPop_2035'!D1053)*5/15+'TM1.5SynthPop_2035'!D1053,0)</f>
        <v>360</v>
      </c>
      <c r="E1053">
        <f>ROUND(('TM1.5SynthPop_2050'!E1053-'TM1.5SynthPop_2035'!E1053)*5/15+'TM1.5SynthPop_2035'!E1053,0)</f>
        <v>225</v>
      </c>
      <c r="F1053">
        <f>ROUND(('TM1.5SynthPop_2050'!F1053-'TM1.5SynthPop_2035'!F1053)*5/15+'TM1.5SynthPop_2035'!F1053,0)</f>
        <v>231</v>
      </c>
      <c r="G1053">
        <f>ROUND(('TM1.5SynthPop_2050'!G1053-'TM1.5SynthPop_2035'!G1053)*5/15+'TM1.5SynthPop_2035'!G1053,0)</f>
        <v>430</v>
      </c>
      <c r="H1053">
        <f>ROUND(('TM1.5SynthPop_2050'!H1053-'TM1.5SynthPop_2035'!H1053)*5/15+'TM1.5SynthPop_2035'!H1053,0)</f>
        <v>416</v>
      </c>
      <c r="I1053">
        <f t="shared" si="85"/>
        <v>1964</v>
      </c>
      <c r="J1053">
        <f t="shared" si="89"/>
        <v>0.19400000000000001</v>
      </c>
      <c r="K1053">
        <f t="shared" si="89"/>
        <v>0.1716</v>
      </c>
      <c r="L1053">
        <f t="shared" si="89"/>
        <v>0.18329999999999999</v>
      </c>
      <c r="M1053">
        <f t="shared" si="89"/>
        <v>0.11459999999999999</v>
      </c>
      <c r="N1053">
        <f t="shared" si="89"/>
        <v>0.1176</v>
      </c>
      <c r="O1053">
        <f t="shared" si="86"/>
        <v>0.21889999999999987</v>
      </c>
      <c r="P1053">
        <f t="shared" si="87"/>
        <v>0.78820000000000001</v>
      </c>
      <c r="Q1053">
        <f t="shared" si="88"/>
        <v>0.21179999999999999</v>
      </c>
    </row>
    <row r="1054" spans="1:17">
      <c r="A1054">
        <v>1057</v>
      </c>
      <c r="B1054">
        <f>ROUND(('TM1.5SynthPop_2050'!B1054-'TM1.5SynthPop_2035'!B1054)*5/15+'TM1.5SynthPop_2035'!B1054,0)</f>
        <v>470</v>
      </c>
      <c r="C1054">
        <f>ROUND(('TM1.5SynthPop_2050'!C1054-'TM1.5SynthPop_2035'!C1054)*5/15+'TM1.5SynthPop_2035'!C1054,0)</f>
        <v>662</v>
      </c>
      <c r="D1054">
        <f>ROUND(('TM1.5SynthPop_2050'!D1054-'TM1.5SynthPop_2035'!D1054)*5/15+'TM1.5SynthPop_2035'!D1054,0)</f>
        <v>293</v>
      </c>
      <c r="E1054">
        <f>ROUND(('TM1.5SynthPop_2050'!E1054-'TM1.5SynthPop_2035'!E1054)*5/15+'TM1.5SynthPop_2035'!E1054,0)</f>
        <v>210</v>
      </c>
      <c r="F1054">
        <f>ROUND(('TM1.5SynthPop_2050'!F1054-'TM1.5SynthPop_2035'!F1054)*5/15+'TM1.5SynthPop_2035'!F1054,0)</f>
        <v>179</v>
      </c>
      <c r="G1054">
        <f>ROUND(('TM1.5SynthPop_2050'!G1054-'TM1.5SynthPop_2035'!G1054)*5/15+'TM1.5SynthPop_2035'!G1054,0)</f>
        <v>292</v>
      </c>
      <c r="H1054">
        <f>ROUND(('TM1.5SynthPop_2050'!H1054-'TM1.5SynthPop_2035'!H1054)*5/15+'TM1.5SynthPop_2035'!H1054,0)</f>
        <v>1107</v>
      </c>
      <c r="I1054">
        <f t="shared" si="85"/>
        <v>2106</v>
      </c>
      <c r="J1054">
        <f t="shared" si="89"/>
        <v>0.22320000000000001</v>
      </c>
      <c r="K1054">
        <f t="shared" si="89"/>
        <v>0.31430000000000002</v>
      </c>
      <c r="L1054">
        <f t="shared" si="89"/>
        <v>0.1391</v>
      </c>
      <c r="M1054">
        <f t="shared" si="89"/>
        <v>9.9699999999999997E-2</v>
      </c>
      <c r="N1054">
        <f t="shared" si="89"/>
        <v>8.5000000000000006E-2</v>
      </c>
      <c r="O1054">
        <f t="shared" si="86"/>
        <v>0.13869999999999993</v>
      </c>
      <c r="P1054">
        <f t="shared" si="87"/>
        <v>0.47440000000000004</v>
      </c>
      <c r="Q1054">
        <f t="shared" si="88"/>
        <v>0.52559999999999996</v>
      </c>
    </row>
    <row r="1055" spans="1:17">
      <c r="A1055">
        <v>1058</v>
      </c>
      <c r="B1055">
        <f>ROUND(('TM1.5SynthPop_2050'!B1055-'TM1.5SynthPop_2035'!B1055)*5/15+'TM1.5SynthPop_2035'!B1055,0)</f>
        <v>555</v>
      </c>
      <c r="C1055">
        <f>ROUND(('TM1.5SynthPop_2050'!C1055-'TM1.5SynthPop_2035'!C1055)*5/15+'TM1.5SynthPop_2035'!C1055,0)</f>
        <v>650</v>
      </c>
      <c r="D1055">
        <f>ROUND(('TM1.5SynthPop_2050'!D1055-'TM1.5SynthPop_2035'!D1055)*5/15+'TM1.5SynthPop_2035'!D1055,0)</f>
        <v>448</v>
      </c>
      <c r="E1055">
        <f>ROUND(('TM1.5SynthPop_2050'!E1055-'TM1.5SynthPop_2035'!E1055)*5/15+'TM1.5SynthPop_2035'!E1055,0)</f>
        <v>366</v>
      </c>
      <c r="F1055">
        <f>ROUND(('TM1.5SynthPop_2050'!F1055-'TM1.5SynthPop_2035'!F1055)*5/15+'TM1.5SynthPop_2035'!F1055,0)</f>
        <v>357</v>
      </c>
      <c r="G1055">
        <f>ROUND(('TM1.5SynthPop_2050'!G1055-'TM1.5SynthPop_2035'!G1055)*5/15+'TM1.5SynthPop_2035'!G1055,0)</f>
        <v>701</v>
      </c>
      <c r="H1055">
        <f>ROUND(('TM1.5SynthPop_2050'!H1055-'TM1.5SynthPop_2035'!H1055)*5/15+'TM1.5SynthPop_2035'!H1055,0)</f>
        <v>1035</v>
      </c>
      <c r="I1055">
        <f t="shared" si="85"/>
        <v>3077</v>
      </c>
      <c r="J1055">
        <f t="shared" si="89"/>
        <v>0.1804</v>
      </c>
      <c r="K1055">
        <f t="shared" si="89"/>
        <v>0.2112</v>
      </c>
      <c r="L1055">
        <f t="shared" si="89"/>
        <v>0.14560000000000001</v>
      </c>
      <c r="M1055">
        <f t="shared" si="89"/>
        <v>0.11890000000000001</v>
      </c>
      <c r="N1055">
        <f t="shared" si="89"/>
        <v>0.11600000000000001</v>
      </c>
      <c r="O1055">
        <f t="shared" si="86"/>
        <v>0.22789999999999999</v>
      </c>
      <c r="P1055">
        <f t="shared" si="87"/>
        <v>0.66359999999999997</v>
      </c>
      <c r="Q1055">
        <f t="shared" si="88"/>
        <v>0.33639999999999998</v>
      </c>
    </row>
    <row r="1056" spans="1:17">
      <c r="A1056">
        <v>1059</v>
      </c>
      <c r="B1056">
        <f>ROUND(('TM1.5SynthPop_2050'!B1056-'TM1.5SynthPop_2035'!B1056)*5/15+'TM1.5SynthPop_2035'!B1056,0)</f>
        <v>543</v>
      </c>
      <c r="C1056">
        <f>ROUND(('TM1.5SynthPop_2050'!C1056-'TM1.5SynthPop_2035'!C1056)*5/15+'TM1.5SynthPop_2035'!C1056,0)</f>
        <v>410</v>
      </c>
      <c r="D1056">
        <f>ROUND(('TM1.5SynthPop_2050'!D1056-'TM1.5SynthPop_2035'!D1056)*5/15+'TM1.5SynthPop_2035'!D1056,0)</f>
        <v>695</v>
      </c>
      <c r="E1056">
        <f>ROUND(('TM1.5SynthPop_2050'!E1056-'TM1.5SynthPop_2035'!E1056)*5/15+'TM1.5SynthPop_2035'!E1056,0)</f>
        <v>413</v>
      </c>
      <c r="F1056">
        <f>ROUND(('TM1.5SynthPop_2050'!F1056-'TM1.5SynthPop_2035'!F1056)*5/15+'TM1.5SynthPop_2035'!F1056,0)</f>
        <v>483</v>
      </c>
      <c r="G1056">
        <f>ROUND(('TM1.5SynthPop_2050'!G1056-'TM1.5SynthPop_2035'!G1056)*5/15+'TM1.5SynthPop_2035'!G1056,0)</f>
        <v>1069</v>
      </c>
      <c r="H1056">
        <f>ROUND(('TM1.5SynthPop_2050'!H1056-'TM1.5SynthPop_2035'!H1056)*5/15+'TM1.5SynthPop_2035'!H1056,0)</f>
        <v>666</v>
      </c>
      <c r="I1056">
        <f t="shared" si="85"/>
        <v>3613</v>
      </c>
      <c r="J1056">
        <f t="shared" si="89"/>
        <v>0.15029999999999999</v>
      </c>
      <c r="K1056">
        <f t="shared" si="89"/>
        <v>0.1135</v>
      </c>
      <c r="L1056">
        <f t="shared" si="89"/>
        <v>0.19239999999999999</v>
      </c>
      <c r="M1056">
        <f t="shared" si="89"/>
        <v>0.1143</v>
      </c>
      <c r="N1056">
        <f t="shared" si="89"/>
        <v>0.13370000000000001</v>
      </c>
      <c r="O1056">
        <f t="shared" si="86"/>
        <v>0.29580000000000006</v>
      </c>
      <c r="P1056">
        <f t="shared" si="87"/>
        <v>0.81569999999999998</v>
      </c>
      <c r="Q1056">
        <f t="shared" si="88"/>
        <v>0.18429999999999999</v>
      </c>
    </row>
    <row r="1057" spans="1:17">
      <c r="A1057">
        <v>1060</v>
      </c>
      <c r="B1057">
        <f>ROUND(('TM1.5SynthPop_2050'!B1057-'TM1.5SynthPop_2035'!B1057)*5/15+'TM1.5SynthPop_2035'!B1057,0)</f>
        <v>378</v>
      </c>
      <c r="C1057">
        <f>ROUND(('TM1.5SynthPop_2050'!C1057-'TM1.5SynthPop_2035'!C1057)*5/15+'TM1.5SynthPop_2035'!C1057,0)</f>
        <v>396</v>
      </c>
      <c r="D1057">
        <f>ROUND(('TM1.5SynthPop_2050'!D1057-'TM1.5SynthPop_2035'!D1057)*5/15+'TM1.5SynthPop_2035'!D1057,0)</f>
        <v>458</v>
      </c>
      <c r="E1057">
        <f>ROUND(('TM1.5SynthPop_2050'!E1057-'TM1.5SynthPop_2035'!E1057)*5/15+'TM1.5SynthPop_2035'!E1057,0)</f>
        <v>277</v>
      </c>
      <c r="F1057">
        <f>ROUND(('TM1.5SynthPop_2050'!F1057-'TM1.5SynthPop_2035'!F1057)*5/15+'TM1.5SynthPop_2035'!F1057,0)</f>
        <v>244</v>
      </c>
      <c r="G1057">
        <f>ROUND(('TM1.5SynthPop_2050'!G1057-'TM1.5SynthPop_2035'!G1057)*5/15+'TM1.5SynthPop_2035'!G1057,0)</f>
        <v>450</v>
      </c>
      <c r="H1057">
        <f>ROUND(('TM1.5SynthPop_2050'!H1057-'TM1.5SynthPop_2035'!H1057)*5/15+'TM1.5SynthPop_2035'!H1057,0)</f>
        <v>868</v>
      </c>
      <c r="I1057">
        <f t="shared" si="85"/>
        <v>2203</v>
      </c>
      <c r="J1057">
        <f t="shared" si="89"/>
        <v>0.1716</v>
      </c>
      <c r="K1057">
        <f t="shared" si="89"/>
        <v>0.17979999999999999</v>
      </c>
      <c r="L1057">
        <f t="shared" si="89"/>
        <v>0.2079</v>
      </c>
      <c r="M1057">
        <f t="shared" si="89"/>
        <v>0.12570000000000001</v>
      </c>
      <c r="N1057">
        <f t="shared" si="89"/>
        <v>0.1108</v>
      </c>
      <c r="O1057">
        <f t="shared" si="86"/>
        <v>0.20419999999999994</v>
      </c>
      <c r="P1057">
        <f t="shared" si="87"/>
        <v>0.60599999999999998</v>
      </c>
      <c r="Q1057">
        <f t="shared" si="88"/>
        <v>0.39400000000000002</v>
      </c>
    </row>
    <row r="1058" spans="1:17">
      <c r="A1058">
        <v>1061</v>
      </c>
      <c r="B1058">
        <f>ROUND(('TM1.5SynthPop_2050'!B1058-'TM1.5SynthPop_2035'!B1058)*5/15+'TM1.5SynthPop_2035'!B1058,0)</f>
        <v>803</v>
      </c>
      <c r="C1058">
        <f>ROUND(('TM1.5SynthPop_2050'!C1058-'TM1.5SynthPop_2035'!C1058)*5/15+'TM1.5SynthPop_2035'!C1058,0)</f>
        <v>912</v>
      </c>
      <c r="D1058">
        <f>ROUND(('TM1.5SynthPop_2050'!D1058-'TM1.5SynthPop_2035'!D1058)*5/15+'TM1.5SynthPop_2035'!D1058,0)</f>
        <v>520</v>
      </c>
      <c r="E1058">
        <f>ROUND(('TM1.5SynthPop_2050'!E1058-'TM1.5SynthPop_2035'!E1058)*5/15+'TM1.5SynthPop_2035'!E1058,0)</f>
        <v>345</v>
      </c>
      <c r="F1058">
        <f>ROUND(('TM1.5SynthPop_2050'!F1058-'TM1.5SynthPop_2035'!F1058)*5/15+'TM1.5SynthPop_2035'!F1058,0)</f>
        <v>263</v>
      </c>
      <c r="G1058">
        <f>ROUND(('TM1.5SynthPop_2050'!G1058-'TM1.5SynthPop_2035'!G1058)*5/15+'TM1.5SynthPop_2035'!G1058,0)</f>
        <v>452</v>
      </c>
      <c r="H1058">
        <f>ROUND(('TM1.5SynthPop_2050'!H1058-'TM1.5SynthPop_2035'!H1058)*5/15+'TM1.5SynthPop_2035'!H1058,0)</f>
        <v>1364</v>
      </c>
      <c r="I1058">
        <f t="shared" si="85"/>
        <v>3295</v>
      </c>
      <c r="J1058">
        <f t="shared" si="89"/>
        <v>0.2437</v>
      </c>
      <c r="K1058">
        <f t="shared" si="89"/>
        <v>0.27679999999999999</v>
      </c>
      <c r="L1058">
        <f t="shared" si="89"/>
        <v>0.1578</v>
      </c>
      <c r="M1058">
        <f t="shared" si="89"/>
        <v>0.1047</v>
      </c>
      <c r="N1058">
        <f t="shared" si="89"/>
        <v>7.9799999999999996E-2</v>
      </c>
      <c r="O1058">
        <f t="shared" si="86"/>
        <v>0.1372000000000001</v>
      </c>
      <c r="P1058">
        <f t="shared" si="87"/>
        <v>0.58600000000000008</v>
      </c>
      <c r="Q1058">
        <f t="shared" si="88"/>
        <v>0.41399999999999998</v>
      </c>
    </row>
    <row r="1059" spans="1:17">
      <c r="A1059">
        <v>1062</v>
      </c>
      <c r="B1059">
        <f>ROUND(('TM1.5SynthPop_2050'!B1059-'TM1.5SynthPop_2035'!B1059)*5/15+'TM1.5SynthPop_2035'!B1059,0)</f>
        <v>235</v>
      </c>
      <c r="C1059">
        <f>ROUND(('TM1.5SynthPop_2050'!C1059-'TM1.5SynthPop_2035'!C1059)*5/15+'TM1.5SynthPop_2035'!C1059,0)</f>
        <v>176</v>
      </c>
      <c r="D1059">
        <f>ROUND(('TM1.5SynthPop_2050'!D1059-'TM1.5SynthPop_2035'!D1059)*5/15+'TM1.5SynthPop_2035'!D1059,0)</f>
        <v>373</v>
      </c>
      <c r="E1059">
        <f>ROUND(('TM1.5SynthPop_2050'!E1059-'TM1.5SynthPop_2035'!E1059)*5/15+'TM1.5SynthPop_2035'!E1059,0)</f>
        <v>296</v>
      </c>
      <c r="F1059">
        <f>ROUND(('TM1.5SynthPop_2050'!F1059-'TM1.5SynthPop_2035'!F1059)*5/15+'TM1.5SynthPop_2035'!F1059,0)</f>
        <v>405</v>
      </c>
      <c r="G1059">
        <f>ROUND(('TM1.5SynthPop_2050'!G1059-'TM1.5SynthPop_2035'!G1059)*5/15+'TM1.5SynthPop_2035'!G1059,0)</f>
        <v>848</v>
      </c>
      <c r="H1059">
        <f>ROUND(('TM1.5SynthPop_2050'!H1059-'TM1.5SynthPop_2035'!H1059)*5/15+'TM1.5SynthPop_2035'!H1059,0)</f>
        <v>143</v>
      </c>
      <c r="I1059">
        <f t="shared" si="85"/>
        <v>2333</v>
      </c>
      <c r="J1059">
        <f t="shared" si="89"/>
        <v>0.1007</v>
      </c>
      <c r="K1059">
        <f t="shared" si="89"/>
        <v>7.5399999999999995E-2</v>
      </c>
      <c r="L1059">
        <f t="shared" si="89"/>
        <v>0.15989999999999999</v>
      </c>
      <c r="M1059">
        <f t="shared" si="89"/>
        <v>0.12690000000000001</v>
      </c>
      <c r="N1059">
        <f t="shared" si="89"/>
        <v>0.1736</v>
      </c>
      <c r="O1059">
        <f t="shared" si="86"/>
        <v>0.36350000000000005</v>
      </c>
      <c r="P1059">
        <f t="shared" si="87"/>
        <v>0.93869999999999998</v>
      </c>
      <c r="Q1059">
        <f t="shared" si="88"/>
        <v>6.13E-2</v>
      </c>
    </row>
    <row r="1060" spans="1:17">
      <c r="A1060">
        <v>1063</v>
      </c>
      <c r="B1060">
        <f>ROUND(('TM1.5SynthPop_2050'!B1060-'TM1.5SynthPop_2035'!B1060)*5/15+'TM1.5SynthPop_2035'!B1060,0)</f>
        <v>631</v>
      </c>
      <c r="C1060">
        <f>ROUND(('TM1.5SynthPop_2050'!C1060-'TM1.5SynthPop_2035'!C1060)*5/15+'TM1.5SynthPop_2035'!C1060,0)</f>
        <v>622</v>
      </c>
      <c r="D1060">
        <f>ROUND(('TM1.5SynthPop_2050'!D1060-'TM1.5SynthPop_2035'!D1060)*5/15+'TM1.5SynthPop_2035'!D1060,0)</f>
        <v>440</v>
      </c>
      <c r="E1060">
        <f>ROUND(('TM1.5SynthPop_2050'!E1060-'TM1.5SynthPop_2035'!E1060)*5/15+'TM1.5SynthPop_2035'!E1060,0)</f>
        <v>278</v>
      </c>
      <c r="F1060">
        <f>ROUND(('TM1.5SynthPop_2050'!F1060-'TM1.5SynthPop_2035'!F1060)*5/15+'TM1.5SynthPop_2035'!F1060,0)</f>
        <v>226</v>
      </c>
      <c r="G1060">
        <f>ROUND(('TM1.5SynthPop_2050'!G1060-'TM1.5SynthPop_2035'!G1060)*5/15+'TM1.5SynthPop_2035'!G1060,0)</f>
        <v>366</v>
      </c>
      <c r="H1060">
        <f>ROUND(('TM1.5SynthPop_2050'!H1060-'TM1.5SynthPop_2035'!H1060)*5/15+'TM1.5SynthPop_2035'!H1060,0)</f>
        <v>1092</v>
      </c>
      <c r="I1060">
        <f t="shared" si="85"/>
        <v>2563</v>
      </c>
      <c r="J1060">
        <f t="shared" si="89"/>
        <v>0.2462</v>
      </c>
      <c r="K1060">
        <f t="shared" si="89"/>
        <v>0.2427</v>
      </c>
      <c r="L1060">
        <f t="shared" si="89"/>
        <v>0.17169999999999999</v>
      </c>
      <c r="M1060">
        <f t="shared" si="89"/>
        <v>0.1085</v>
      </c>
      <c r="N1060">
        <f t="shared" si="89"/>
        <v>8.8200000000000001E-2</v>
      </c>
      <c r="O1060">
        <f t="shared" si="86"/>
        <v>0.14270000000000005</v>
      </c>
      <c r="P1060">
        <f t="shared" si="87"/>
        <v>0.57390000000000008</v>
      </c>
      <c r="Q1060">
        <f t="shared" si="88"/>
        <v>0.42609999999999998</v>
      </c>
    </row>
    <row r="1061" spans="1:17">
      <c r="A1061">
        <v>1064</v>
      </c>
      <c r="B1061">
        <f>ROUND(('TM1.5SynthPop_2050'!B1061-'TM1.5SynthPop_2035'!B1061)*5/15+'TM1.5SynthPop_2035'!B1061,0)</f>
        <v>92</v>
      </c>
      <c r="C1061">
        <f>ROUND(('TM1.5SynthPop_2050'!C1061-'TM1.5SynthPop_2035'!C1061)*5/15+'TM1.5SynthPop_2035'!C1061,0)</f>
        <v>100</v>
      </c>
      <c r="D1061">
        <f>ROUND(('TM1.5SynthPop_2050'!D1061-'TM1.5SynthPop_2035'!D1061)*5/15+'TM1.5SynthPop_2035'!D1061,0)</f>
        <v>253</v>
      </c>
      <c r="E1061">
        <f>ROUND(('TM1.5SynthPop_2050'!E1061-'TM1.5SynthPop_2035'!E1061)*5/15+'TM1.5SynthPop_2035'!E1061,0)</f>
        <v>166</v>
      </c>
      <c r="F1061">
        <f>ROUND(('TM1.5SynthPop_2050'!F1061-'TM1.5SynthPop_2035'!F1061)*5/15+'TM1.5SynthPop_2035'!F1061,0)</f>
        <v>180</v>
      </c>
      <c r="G1061">
        <f>ROUND(('TM1.5SynthPop_2050'!G1061-'TM1.5SynthPop_2035'!G1061)*5/15+'TM1.5SynthPop_2035'!G1061,0)</f>
        <v>345</v>
      </c>
      <c r="H1061">
        <f>ROUND(('TM1.5SynthPop_2050'!H1061-'TM1.5SynthPop_2035'!H1061)*5/15+'TM1.5SynthPop_2035'!H1061,0)</f>
        <v>509</v>
      </c>
      <c r="I1061">
        <f t="shared" si="85"/>
        <v>1136</v>
      </c>
      <c r="J1061">
        <f t="shared" si="89"/>
        <v>8.1000000000000003E-2</v>
      </c>
      <c r="K1061">
        <f t="shared" si="89"/>
        <v>8.7999999999999995E-2</v>
      </c>
      <c r="L1061">
        <f t="shared" si="89"/>
        <v>0.22270000000000001</v>
      </c>
      <c r="M1061">
        <f t="shared" si="89"/>
        <v>0.14610000000000001</v>
      </c>
      <c r="N1061">
        <f t="shared" si="89"/>
        <v>0.1585</v>
      </c>
      <c r="O1061">
        <f t="shared" si="86"/>
        <v>0.30369999999999997</v>
      </c>
      <c r="P1061">
        <f t="shared" si="87"/>
        <v>0.55190000000000006</v>
      </c>
      <c r="Q1061">
        <f t="shared" si="88"/>
        <v>0.4481</v>
      </c>
    </row>
    <row r="1062" spans="1:17">
      <c r="A1062">
        <v>1065</v>
      </c>
      <c r="B1062">
        <f>ROUND(('TM1.5SynthPop_2050'!B1062-'TM1.5SynthPop_2035'!B1062)*5/15+'TM1.5SynthPop_2035'!B1062,0)</f>
        <v>251</v>
      </c>
      <c r="C1062">
        <f>ROUND(('TM1.5SynthPop_2050'!C1062-'TM1.5SynthPop_2035'!C1062)*5/15+'TM1.5SynthPop_2035'!C1062,0)</f>
        <v>281</v>
      </c>
      <c r="D1062">
        <f>ROUND(('TM1.5SynthPop_2050'!D1062-'TM1.5SynthPop_2035'!D1062)*5/15+'TM1.5SynthPop_2035'!D1062,0)</f>
        <v>436</v>
      </c>
      <c r="E1062">
        <f>ROUND(('TM1.5SynthPop_2050'!E1062-'TM1.5SynthPop_2035'!E1062)*5/15+'TM1.5SynthPop_2035'!E1062,0)</f>
        <v>351</v>
      </c>
      <c r="F1062">
        <f>ROUND(('TM1.5SynthPop_2050'!F1062-'TM1.5SynthPop_2035'!F1062)*5/15+'TM1.5SynthPop_2035'!F1062,0)</f>
        <v>369</v>
      </c>
      <c r="G1062">
        <f>ROUND(('TM1.5SynthPop_2050'!G1062-'TM1.5SynthPop_2035'!G1062)*5/15+'TM1.5SynthPop_2035'!G1062,0)</f>
        <v>758</v>
      </c>
      <c r="H1062">
        <f>ROUND(('TM1.5SynthPop_2050'!H1062-'TM1.5SynthPop_2035'!H1062)*5/15+'TM1.5SynthPop_2035'!H1062,0)</f>
        <v>825</v>
      </c>
      <c r="I1062">
        <f t="shared" si="85"/>
        <v>2446</v>
      </c>
      <c r="J1062">
        <f t="shared" si="89"/>
        <v>0.1026</v>
      </c>
      <c r="K1062">
        <f t="shared" si="89"/>
        <v>0.1149</v>
      </c>
      <c r="L1062">
        <f t="shared" si="89"/>
        <v>0.17829999999999999</v>
      </c>
      <c r="M1062">
        <f t="shared" si="89"/>
        <v>0.14349999999999999</v>
      </c>
      <c r="N1062">
        <f t="shared" si="89"/>
        <v>0.15090000000000001</v>
      </c>
      <c r="O1062">
        <f t="shared" si="86"/>
        <v>0.30979999999999996</v>
      </c>
      <c r="P1062">
        <f t="shared" si="87"/>
        <v>0.66270000000000007</v>
      </c>
      <c r="Q1062">
        <f t="shared" si="88"/>
        <v>0.33729999999999999</v>
      </c>
    </row>
    <row r="1063" spans="1:17">
      <c r="A1063">
        <v>1066</v>
      </c>
      <c r="B1063">
        <f>ROUND(('TM1.5SynthPop_2050'!B1063-'TM1.5SynthPop_2035'!B1063)*5/15+'TM1.5SynthPop_2035'!B1063,0)</f>
        <v>527</v>
      </c>
      <c r="C1063">
        <f>ROUND(('TM1.5SynthPop_2050'!C1063-'TM1.5SynthPop_2035'!C1063)*5/15+'TM1.5SynthPop_2035'!C1063,0)</f>
        <v>587</v>
      </c>
      <c r="D1063">
        <f>ROUND(('TM1.5SynthPop_2050'!D1063-'TM1.5SynthPop_2035'!D1063)*5/15+'TM1.5SynthPop_2035'!D1063,0)</f>
        <v>416</v>
      </c>
      <c r="E1063">
        <f>ROUND(('TM1.5SynthPop_2050'!E1063-'TM1.5SynthPop_2035'!E1063)*5/15+'TM1.5SynthPop_2035'!E1063,0)</f>
        <v>299</v>
      </c>
      <c r="F1063">
        <f>ROUND(('TM1.5SynthPop_2050'!F1063-'TM1.5SynthPop_2035'!F1063)*5/15+'TM1.5SynthPop_2035'!F1063,0)</f>
        <v>315</v>
      </c>
      <c r="G1063">
        <f>ROUND(('TM1.5SynthPop_2050'!G1063-'TM1.5SynthPop_2035'!G1063)*5/15+'TM1.5SynthPop_2035'!G1063,0)</f>
        <v>586</v>
      </c>
      <c r="H1063">
        <f>ROUND(('TM1.5SynthPop_2050'!H1063-'TM1.5SynthPop_2035'!H1063)*5/15+'TM1.5SynthPop_2035'!H1063,0)</f>
        <v>650</v>
      </c>
      <c r="I1063">
        <f t="shared" si="85"/>
        <v>2730</v>
      </c>
      <c r="J1063">
        <f t="shared" si="89"/>
        <v>0.193</v>
      </c>
      <c r="K1063">
        <f t="shared" si="89"/>
        <v>0.215</v>
      </c>
      <c r="L1063">
        <f t="shared" si="89"/>
        <v>0.15240000000000001</v>
      </c>
      <c r="M1063">
        <f t="shared" si="89"/>
        <v>0.1095</v>
      </c>
      <c r="N1063">
        <f t="shared" si="89"/>
        <v>0.1154</v>
      </c>
      <c r="O1063">
        <f t="shared" si="86"/>
        <v>0.21469999999999989</v>
      </c>
      <c r="P1063">
        <f t="shared" si="87"/>
        <v>0.76190000000000002</v>
      </c>
      <c r="Q1063">
        <f t="shared" si="88"/>
        <v>0.23810000000000001</v>
      </c>
    </row>
    <row r="1064" spans="1:17">
      <c r="A1064">
        <v>1067</v>
      </c>
      <c r="B1064">
        <f>ROUND(('TM1.5SynthPop_2050'!B1064-'TM1.5SynthPop_2035'!B1064)*5/15+'TM1.5SynthPop_2035'!B1064,0)</f>
        <v>334</v>
      </c>
      <c r="C1064">
        <f>ROUND(('TM1.5SynthPop_2050'!C1064-'TM1.5SynthPop_2035'!C1064)*5/15+'TM1.5SynthPop_2035'!C1064,0)</f>
        <v>310</v>
      </c>
      <c r="D1064">
        <f>ROUND(('TM1.5SynthPop_2050'!D1064-'TM1.5SynthPop_2035'!D1064)*5/15+'TM1.5SynthPop_2035'!D1064,0)</f>
        <v>468</v>
      </c>
      <c r="E1064">
        <f>ROUND(('TM1.5SynthPop_2050'!E1064-'TM1.5SynthPop_2035'!E1064)*5/15+'TM1.5SynthPop_2035'!E1064,0)</f>
        <v>290</v>
      </c>
      <c r="F1064">
        <f>ROUND(('TM1.5SynthPop_2050'!F1064-'TM1.5SynthPop_2035'!F1064)*5/15+'TM1.5SynthPop_2035'!F1064,0)</f>
        <v>301</v>
      </c>
      <c r="G1064">
        <f>ROUND(('TM1.5SynthPop_2050'!G1064-'TM1.5SynthPop_2035'!G1064)*5/15+'TM1.5SynthPop_2035'!G1064,0)</f>
        <v>640</v>
      </c>
      <c r="H1064">
        <f>ROUND(('TM1.5SynthPop_2050'!H1064-'TM1.5SynthPop_2035'!H1064)*5/15+'TM1.5SynthPop_2035'!H1064,0)</f>
        <v>1216</v>
      </c>
      <c r="I1064">
        <f t="shared" si="85"/>
        <v>2343</v>
      </c>
      <c r="J1064">
        <f t="shared" si="89"/>
        <v>0.1426</v>
      </c>
      <c r="K1064">
        <f t="shared" si="89"/>
        <v>0.1323</v>
      </c>
      <c r="L1064">
        <f t="shared" si="89"/>
        <v>0.19969999999999999</v>
      </c>
      <c r="M1064">
        <f t="shared" si="89"/>
        <v>0.12379999999999999</v>
      </c>
      <c r="N1064">
        <f t="shared" si="89"/>
        <v>0.1285</v>
      </c>
      <c r="O1064">
        <f t="shared" si="86"/>
        <v>0.2730999999999999</v>
      </c>
      <c r="P1064">
        <f t="shared" si="87"/>
        <v>0.48099999999999998</v>
      </c>
      <c r="Q1064">
        <f t="shared" si="88"/>
        <v>0.51900000000000002</v>
      </c>
    </row>
    <row r="1065" spans="1:17">
      <c r="A1065">
        <v>1068</v>
      </c>
      <c r="B1065">
        <f>ROUND(('TM1.5SynthPop_2050'!B1065-'TM1.5SynthPop_2035'!B1065)*5/15+'TM1.5SynthPop_2035'!B1065,0)</f>
        <v>227</v>
      </c>
      <c r="C1065">
        <f>ROUND(('TM1.5SynthPop_2050'!C1065-'TM1.5SynthPop_2035'!C1065)*5/15+'TM1.5SynthPop_2035'!C1065,0)</f>
        <v>288</v>
      </c>
      <c r="D1065">
        <f>ROUND(('TM1.5SynthPop_2050'!D1065-'TM1.5SynthPop_2035'!D1065)*5/15+'TM1.5SynthPop_2035'!D1065,0)</f>
        <v>329</v>
      </c>
      <c r="E1065">
        <f>ROUND(('TM1.5SynthPop_2050'!E1065-'TM1.5SynthPop_2035'!E1065)*5/15+'TM1.5SynthPop_2035'!E1065,0)</f>
        <v>212</v>
      </c>
      <c r="F1065">
        <f>ROUND(('TM1.5SynthPop_2050'!F1065-'TM1.5SynthPop_2035'!F1065)*5/15+'TM1.5SynthPop_2035'!F1065,0)</f>
        <v>203</v>
      </c>
      <c r="G1065">
        <f>ROUND(('TM1.5SynthPop_2050'!G1065-'TM1.5SynthPop_2035'!G1065)*5/15+'TM1.5SynthPop_2035'!G1065,0)</f>
        <v>373</v>
      </c>
      <c r="H1065">
        <f>ROUND(('TM1.5SynthPop_2050'!H1065-'TM1.5SynthPop_2035'!H1065)*5/15+'TM1.5SynthPop_2035'!H1065,0)</f>
        <v>834</v>
      </c>
      <c r="I1065">
        <f t="shared" si="85"/>
        <v>1632</v>
      </c>
      <c r="J1065">
        <f t="shared" si="89"/>
        <v>0.1391</v>
      </c>
      <c r="K1065">
        <f t="shared" si="89"/>
        <v>0.17649999999999999</v>
      </c>
      <c r="L1065">
        <f t="shared" si="89"/>
        <v>0.2016</v>
      </c>
      <c r="M1065">
        <f t="shared" si="89"/>
        <v>0.12989999999999999</v>
      </c>
      <c r="N1065">
        <f t="shared" si="89"/>
        <v>0.1244</v>
      </c>
      <c r="O1065">
        <f t="shared" si="86"/>
        <v>0.22850000000000004</v>
      </c>
      <c r="P1065">
        <f t="shared" si="87"/>
        <v>0.48899999999999999</v>
      </c>
      <c r="Q1065">
        <f t="shared" si="88"/>
        <v>0.51100000000000001</v>
      </c>
    </row>
    <row r="1066" spans="1:17">
      <c r="A1066">
        <v>1069</v>
      </c>
      <c r="B1066">
        <f>ROUND(('TM1.5SynthPop_2050'!B1066-'TM1.5SynthPop_2035'!B1066)*5/15+'TM1.5SynthPop_2035'!B1066,0)</f>
        <v>724</v>
      </c>
      <c r="C1066">
        <f>ROUND(('TM1.5SynthPop_2050'!C1066-'TM1.5SynthPop_2035'!C1066)*5/15+'TM1.5SynthPop_2035'!C1066,0)</f>
        <v>675</v>
      </c>
      <c r="D1066">
        <f>ROUND(('TM1.5SynthPop_2050'!D1066-'TM1.5SynthPop_2035'!D1066)*5/15+'TM1.5SynthPop_2035'!D1066,0)</f>
        <v>823</v>
      </c>
      <c r="E1066">
        <f>ROUND(('TM1.5SynthPop_2050'!E1066-'TM1.5SynthPop_2035'!E1066)*5/15+'TM1.5SynthPop_2035'!E1066,0)</f>
        <v>556</v>
      </c>
      <c r="F1066">
        <f>ROUND(('TM1.5SynthPop_2050'!F1066-'TM1.5SynthPop_2035'!F1066)*5/15+'TM1.5SynthPop_2035'!F1066,0)</f>
        <v>655</v>
      </c>
      <c r="G1066">
        <f>ROUND(('TM1.5SynthPop_2050'!G1066-'TM1.5SynthPop_2035'!G1066)*5/15+'TM1.5SynthPop_2035'!G1066,0)</f>
        <v>1378</v>
      </c>
      <c r="H1066">
        <f>ROUND(('TM1.5SynthPop_2050'!H1066-'TM1.5SynthPop_2035'!H1066)*5/15+'TM1.5SynthPop_2035'!H1066,0)</f>
        <v>866</v>
      </c>
      <c r="I1066">
        <f t="shared" si="85"/>
        <v>4811</v>
      </c>
      <c r="J1066">
        <f t="shared" si="89"/>
        <v>0.15049999999999999</v>
      </c>
      <c r="K1066">
        <f t="shared" si="89"/>
        <v>0.14030000000000001</v>
      </c>
      <c r="L1066">
        <f t="shared" si="89"/>
        <v>0.1711</v>
      </c>
      <c r="M1066">
        <f t="shared" si="89"/>
        <v>0.11559999999999999</v>
      </c>
      <c r="N1066">
        <f t="shared" si="89"/>
        <v>0.1361</v>
      </c>
      <c r="O1066">
        <f t="shared" si="86"/>
        <v>0.28639999999999999</v>
      </c>
      <c r="P1066">
        <f t="shared" si="87"/>
        <v>0.82000000000000006</v>
      </c>
      <c r="Q1066">
        <f t="shared" si="88"/>
        <v>0.18</v>
      </c>
    </row>
    <row r="1067" spans="1:17">
      <c r="A1067">
        <v>1070</v>
      </c>
      <c r="B1067">
        <f>ROUND(('TM1.5SynthPop_2050'!B1067-'TM1.5SynthPop_2035'!B1067)*5/15+'TM1.5SynthPop_2035'!B1067,0)</f>
        <v>176</v>
      </c>
      <c r="C1067">
        <f>ROUND(('TM1.5SynthPop_2050'!C1067-'TM1.5SynthPop_2035'!C1067)*5/15+'TM1.5SynthPop_2035'!C1067,0)</f>
        <v>203</v>
      </c>
      <c r="D1067">
        <f>ROUND(('TM1.5SynthPop_2050'!D1067-'TM1.5SynthPop_2035'!D1067)*5/15+'TM1.5SynthPop_2035'!D1067,0)</f>
        <v>202</v>
      </c>
      <c r="E1067">
        <f>ROUND(('TM1.5SynthPop_2050'!E1067-'TM1.5SynthPop_2035'!E1067)*5/15+'TM1.5SynthPop_2035'!E1067,0)</f>
        <v>180</v>
      </c>
      <c r="F1067">
        <f>ROUND(('TM1.5SynthPop_2050'!F1067-'TM1.5SynthPop_2035'!F1067)*5/15+'TM1.5SynthPop_2035'!F1067,0)</f>
        <v>179</v>
      </c>
      <c r="G1067">
        <f>ROUND(('TM1.5SynthPop_2050'!G1067-'TM1.5SynthPop_2035'!G1067)*5/15+'TM1.5SynthPop_2035'!G1067,0)</f>
        <v>380</v>
      </c>
      <c r="H1067">
        <f>ROUND(('TM1.5SynthPop_2050'!H1067-'TM1.5SynthPop_2035'!H1067)*5/15+'TM1.5SynthPop_2035'!H1067,0)</f>
        <v>567</v>
      </c>
      <c r="I1067">
        <f t="shared" si="85"/>
        <v>1320</v>
      </c>
      <c r="J1067">
        <f t="shared" si="89"/>
        <v>0.1333</v>
      </c>
      <c r="K1067">
        <f t="shared" si="89"/>
        <v>0.15379999999999999</v>
      </c>
      <c r="L1067">
        <f t="shared" si="89"/>
        <v>0.153</v>
      </c>
      <c r="M1067">
        <f t="shared" si="89"/>
        <v>0.13639999999999999</v>
      </c>
      <c r="N1067">
        <f t="shared" si="89"/>
        <v>0.1356</v>
      </c>
      <c r="O1067">
        <f t="shared" si="86"/>
        <v>0.28790000000000004</v>
      </c>
      <c r="P1067">
        <f t="shared" si="87"/>
        <v>0.57050000000000001</v>
      </c>
      <c r="Q1067">
        <f t="shared" si="88"/>
        <v>0.42949999999999999</v>
      </c>
    </row>
    <row r="1068" spans="1:17">
      <c r="A1068">
        <v>1071</v>
      </c>
      <c r="B1068">
        <f>ROUND(('TM1.5SynthPop_2050'!B1068-'TM1.5SynthPop_2035'!B1068)*5/15+'TM1.5SynthPop_2035'!B1068,0)</f>
        <v>195</v>
      </c>
      <c r="C1068">
        <f>ROUND(('TM1.5SynthPop_2050'!C1068-'TM1.5SynthPop_2035'!C1068)*5/15+'TM1.5SynthPop_2035'!C1068,0)</f>
        <v>234</v>
      </c>
      <c r="D1068">
        <f>ROUND(('TM1.5SynthPop_2050'!D1068-'TM1.5SynthPop_2035'!D1068)*5/15+'TM1.5SynthPop_2035'!D1068,0)</f>
        <v>321</v>
      </c>
      <c r="E1068">
        <f>ROUND(('TM1.5SynthPop_2050'!E1068-'TM1.5SynthPop_2035'!E1068)*5/15+'TM1.5SynthPop_2035'!E1068,0)</f>
        <v>252</v>
      </c>
      <c r="F1068">
        <f>ROUND(('TM1.5SynthPop_2050'!F1068-'TM1.5SynthPop_2035'!F1068)*5/15+'TM1.5SynthPop_2035'!F1068,0)</f>
        <v>266</v>
      </c>
      <c r="G1068">
        <f>ROUND(('TM1.5SynthPop_2050'!G1068-'TM1.5SynthPop_2035'!G1068)*5/15+'TM1.5SynthPop_2035'!G1068,0)</f>
        <v>528</v>
      </c>
      <c r="H1068">
        <f>ROUND(('TM1.5SynthPop_2050'!H1068-'TM1.5SynthPop_2035'!H1068)*5/15+'TM1.5SynthPop_2035'!H1068,0)</f>
        <v>812</v>
      </c>
      <c r="I1068">
        <f t="shared" si="85"/>
        <v>1796</v>
      </c>
      <c r="J1068">
        <f t="shared" si="89"/>
        <v>0.1086</v>
      </c>
      <c r="K1068">
        <f t="shared" si="89"/>
        <v>0.1303</v>
      </c>
      <c r="L1068">
        <f t="shared" si="89"/>
        <v>0.1787</v>
      </c>
      <c r="M1068">
        <f t="shared" si="89"/>
        <v>0.14030000000000001</v>
      </c>
      <c r="N1068">
        <f t="shared" si="89"/>
        <v>0.14810000000000001</v>
      </c>
      <c r="O1068">
        <f t="shared" si="86"/>
        <v>0.29400000000000004</v>
      </c>
      <c r="P1068">
        <f t="shared" si="87"/>
        <v>0.54790000000000005</v>
      </c>
      <c r="Q1068">
        <f t="shared" si="88"/>
        <v>0.4521</v>
      </c>
    </row>
    <row r="1069" spans="1:17">
      <c r="A1069">
        <v>1072</v>
      </c>
      <c r="B1069">
        <f>ROUND(('TM1.5SynthPop_2050'!B1069-'TM1.5SynthPop_2035'!B1069)*5/15+'TM1.5SynthPop_2035'!B1069,0)</f>
        <v>185</v>
      </c>
      <c r="C1069">
        <f>ROUND(('TM1.5SynthPop_2050'!C1069-'TM1.5SynthPop_2035'!C1069)*5/15+'TM1.5SynthPop_2035'!C1069,0)</f>
        <v>212</v>
      </c>
      <c r="D1069">
        <f>ROUND(('TM1.5SynthPop_2050'!D1069-'TM1.5SynthPop_2035'!D1069)*5/15+'TM1.5SynthPop_2035'!D1069,0)</f>
        <v>305</v>
      </c>
      <c r="E1069">
        <f>ROUND(('TM1.5SynthPop_2050'!E1069-'TM1.5SynthPop_2035'!E1069)*5/15+'TM1.5SynthPop_2035'!E1069,0)</f>
        <v>203</v>
      </c>
      <c r="F1069">
        <f>ROUND(('TM1.5SynthPop_2050'!F1069-'TM1.5SynthPop_2035'!F1069)*5/15+'TM1.5SynthPop_2035'!F1069,0)</f>
        <v>237</v>
      </c>
      <c r="G1069">
        <f>ROUND(('TM1.5SynthPop_2050'!G1069-'TM1.5SynthPop_2035'!G1069)*5/15+'TM1.5SynthPop_2035'!G1069,0)</f>
        <v>514</v>
      </c>
      <c r="H1069">
        <f>ROUND(('TM1.5SynthPop_2050'!H1069-'TM1.5SynthPop_2035'!H1069)*5/15+'TM1.5SynthPop_2035'!H1069,0)</f>
        <v>694</v>
      </c>
      <c r="I1069">
        <f t="shared" si="85"/>
        <v>1656</v>
      </c>
      <c r="J1069">
        <f t="shared" si="89"/>
        <v>0.11169999999999999</v>
      </c>
      <c r="K1069">
        <f t="shared" si="89"/>
        <v>0.128</v>
      </c>
      <c r="L1069">
        <f t="shared" si="89"/>
        <v>0.1842</v>
      </c>
      <c r="M1069">
        <f t="shared" si="89"/>
        <v>0.1226</v>
      </c>
      <c r="N1069">
        <f t="shared" si="89"/>
        <v>0.1431</v>
      </c>
      <c r="O1069">
        <f t="shared" si="86"/>
        <v>0.31040000000000001</v>
      </c>
      <c r="P1069">
        <f t="shared" si="87"/>
        <v>0.58089999999999997</v>
      </c>
      <c r="Q1069">
        <f t="shared" si="88"/>
        <v>0.41909999999999997</v>
      </c>
    </row>
    <row r="1070" spans="1:17">
      <c r="A1070">
        <v>1073</v>
      </c>
      <c r="B1070">
        <f>ROUND(('TM1.5SynthPop_2050'!B1070-'TM1.5SynthPop_2035'!B1070)*5/15+'TM1.5SynthPop_2035'!B1070,0)</f>
        <v>319</v>
      </c>
      <c r="C1070">
        <f>ROUND(('TM1.5SynthPop_2050'!C1070-'TM1.5SynthPop_2035'!C1070)*5/15+'TM1.5SynthPop_2035'!C1070,0)</f>
        <v>317</v>
      </c>
      <c r="D1070">
        <f>ROUND(('TM1.5SynthPop_2050'!D1070-'TM1.5SynthPop_2035'!D1070)*5/15+'TM1.5SynthPop_2035'!D1070,0)</f>
        <v>352</v>
      </c>
      <c r="E1070">
        <f>ROUND(('TM1.5SynthPop_2050'!E1070-'TM1.5SynthPop_2035'!E1070)*5/15+'TM1.5SynthPop_2035'!E1070,0)</f>
        <v>226</v>
      </c>
      <c r="F1070">
        <f>ROUND(('TM1.5SynthPop_2050'!F1070-'TM1.5SynthPop_2035'!F1070)*5/15+'TM1.5SynthPop_2035'!F1070,0)</f>
        <v>266</v>
      </c>
      <c r="G1070">
        <f>ROUND(('TM1.5SynthPop_2050'!G1070-'TM1.5SynthPop_2035'!G1070)*5/15+'TM1.5SynthPop_2035'!G1070,0)</f>
        <v>525</v>
      </c>
      <c r="H1070">
        <f>ROUND(('TM1.5SynthPop_2050'!H1070-'TM1.5SynthPop_2035'!H1070)*5/15+'TM1.5SynthPop_2035'!H1070,0)</f>
        <v>433</v>
      </c>
      <c r="I1070">
        <f t="shared" si="85"/>
        <v>2005</v>
      </c>
      <c r="J1070">
        <f t="shared" si="89"/>
        <v>0.15909999999999999</v>
      </c>
      <c r="K1070">
        <f t="shared" si="89"/>
        <v>0.15809999999999999</v>
      </c>
      <c r="L1070">
        <f t="shared" si="89"/>
        <v>0.17560000000000001</v>
      </c>
      <c r="M1070">
        <f t="shared" si="89"/>
        <v>0.11269999999999999</v>
      </c>
      <c r="N1070">
        <f t="shared" si="89"/>
        <v>0.13270000000000001</v>
      </c>
      <c r="O1070">
        <f t="shared" si="86"/>
        <v>0.26179999999999992</v>
      </c>
      <c r="P1070">
        <f t="shared" si="87"/>
        <v>0.78400000000000003</v>
      </c>
      <c r="Q1070">
        <f t="shared" si="88"/>
        <v>0.216</v>
      </c>
    </row>
    <row r="1071" spans="1:17">
      <c r="A1071">
        <v>1074</v>
      </c>
      <c r="B1071">
        <f>ROUND(('TM1.5SynthPop_2050'!B1071-'TM1.5SynthPop_2035'!B1071)*5/15+'TM1.5SynthPop_2035'!B1071,0)</f>
        <v>155</v>
      </c>
      <c r="C1071">
        <f>ROUND(('TM1.5SynthPop_2050'!C1071-'TM1.5SynthPop_2035'!C1071)*5/15+'TM1.5SynthPop_2035'!C1071,0)</f>
        <v>231</v>
      </c>
      <c r="D1071">
        <f>ROUND(('TM1.5SynthPop_2050'!D1071-'TM1.5SynthPop_2035'!D1071)*5/15+'TM1.5SynthPop_2035'!D1071,0)</f>
        <v>306</v>
      </c>
      <c r="E1071">
        <f>ROUND(('TM1.5SynthPop_2050'!E1071-'TM1.5SynthPop_2035'!E1071)*5/15+'TM1.5SynthPop_2035'!E1071,0)</f>
        <v>442</v>
      </c>
      <c r="F1071">
        <f>ROUND(('TM1.5SynthPop_2050'!F1071-'TM1.5SynthPop_2035'!F1071)*5/15+'TM1.5SynthPop_2035'!F1071,0)</f>
        <v>581</v>
      </c>
      <c r="G1071">
        <f>ROUND(('TM1.5SynthPop_2050'!G1071-'TM1.5SynthPop_2035'!G1071)*5/15+'TM1.5SynthPop_2035'!G1071,0)</f>
        <v>1203</v>
      </c>
      <c r="H1071">
        <f>ROUND(('TM1.5SynthPop_2050'!H1071-'TM1.5SynthPop_2035'!H1071)*5/15+'TM1.5SynthPop_2035'!H1071,0)</f>
        <v>772</v>
      </c>
      <c r="I1071">
        <f t="shared" si="85"/>
        <v>2918</v>
      </c>
      <c r="J1071">
        <f t="shared" si="89"/>
        <v>5.3100000000000001E-2</v>
      </c>
      <c r="K1071">
        <f t="shared" si="89"/>
        <v>7.9200000000000007E-2</v>
      </c>
      <c r="L1071">
        <f t="shared" si="89"/>
        <v>0.10489999999999999</v>
      </c>
      <c r="M1071">
        <f t="shared" si="89"/>
        <v>0.1515</v>
      </c>
      <c r="N1071">
        <f t="shared" si="89"/>
        <v>0.1991</v>
      </c>
      <c r="O1071">
        <f t="shared" si="86"/>
        <v>0.41220000000000001</v>
      </c>
      <c r="P1071">
        <f t="shared" si="87"/>
        <v>0.73540000000000005</v>
      </c>
      <c r="Q1071">
        <f t="shared" si="88"/>
        <v>0.2646</v>
      </c>
    </row>
    <row r="1072" spans="1:17">
      <c r="A1072">
        <v>1075</v>
      </c>
      <c r="B1072">
        <f>ROUND(('TM1.5SynthPop_2050'!B1072-'TM1.5SynthPop_2035'!B1072)*5/15+'TM1.5SynthPop_2035'!B1072,0)</f>
        <v>106</v>
      </c>
      <c r="C1072">
        <f>ROUND(('TM1.5SynthPop_2050'!C1072-'TM1.5SynthPop_2035'!C1072)*5/15+'TM1.5SynthPop_2035'!C1072,0)</f>
        <v>108</v>
      </c>
      <c r="D1072">
        <f>ROUND(('TM1.5SynthPop_2050'!D1072-'TM1.5SynthPop_2035'!D1072)*5/15+'TM1.5SynthPop_2035'!D1072,0)</f>
        <v>198</v>
      </c>
      <c r="E1072">
        <f>ROUND(('TM1.5SynthPop_2050'!E1072-'TM1.5SynthPop_2035'!E1072)*5/15+'TM1.5SynthPop_2035'!E1072,0)</f>
        <v>144</v>
      </c>
      <c r="F1072">
        <f>ROUND(('TM1.5SynthPop_2050'!F1072-'TM1.5SynthPop_2035'!F1072)*5/15+'TM1.5SynthPop_2035'!F1072,0)</f>
        <v>190</v>
      </c>
      <c r="G1072">
        <f>ROUND(('TM1.5SynthPop_2050'!G1072-'TM1.5SynthPop_2035'!G1072)*5/15+'TM1.5SynthPop_2035'!G1072,0)</f>
        <v>383</v>
      </c>
      <c r="H1072">
        <f>ROUND(('TM1.5SynthPop_2050'!H1072-'TM1.5SynthPop_2035'!H1072)*5/15+'TM1.5SynthPop_2035'!H1072,0)</f>
        <v>236</v>
      </c>
      <c r="I1072">
        <f t="shared" si="85"/>
        <v>1129</v>
      </c>
      <c r="J1072">
        <f t="shared" si="89"/>
        <v>9.3899999999999997E-2</v>
      </c>
      <c r="K1072">
        <f t="shared" si="89"/>
        <v>9.5699999999999993E-2</v>
      </c>
      <c r="L1072">
        <f t="shared" si="89"/>
        <v>0.1754</v>
      </c>
      <c r="M1072">
        <f t="shared" si="89"/>
        <v>0.1275</v>
      </c>
      <c r="N1072">
        <f t="shared" si="89"/>
        <v>0.16830000000000001</v>
      </c>
      <c r="O1072">
        <f t="shared" si="86"/>
        <v>0.33919999999999995</v>
      </c>
      <c r="P1072">
        <f t="shared" si="87"/>
        <v>0.79100000000000004</v>
      </c>
      <c r="Q1072">
        <f t="shared" si="88"/>
        <v>0.20899999999999999</v>
      </c>
    </row>
    <row r="1073" spans="1:17">
      <c r="A1073">
        <v>1076</v>
      </c>
      <c r="B1073">
        <f>ROUND(('TM1.5SynthPop_2050'!B1073-'TM1.5SynthPop_2035'!B1073)*5/15+'TM1.5SynthPop_2035'!B1073,0)</f>
        <v>40</v>
      </c>
      <c r="C1073">
        <f>ROUND(('TM1.5SynthPop_2050'!C1073-'TM1.5SynthPop_2035'!C1073)*5/15+'TM1.5SynthPop_2035'!C1073,0)</f>
        <v>56</v>
      </c>
      <c r="D1073">
        <f>ROUND(('TM1.5SynthPop_2050'!D1073-'TM1.5SynthPop_2035'!D1073)*5/15+'TM1.5SynthPop_2035'!D1073,0)</f>
        <v>107</v>
      </c>
      <c r="E1073">
        <f>ROUND(('TM1.5SynthPop_2050'!E1073-'TM1.5SynthPop_2035'!E1073)*5/15+'TM1.5SynthPop_2035'!E1073,0)</f>
        <v>203</v>
      </c>
      <c r="F1073">
        <f>ROUND(('TM1.5SynthPop_2050'!F1073-'TM1.5SynthPop_2035'!F1073)*5/15+'TM1.5SynthPop_2035'!F1073,0)</f>
        <v>245</v>
      </c>
      <c r="G1073">
        <f>ROUND(('TM1.5SynthPop_2050'!G1073-'TM1.5SynthPop_2035'!G1073)*5/15+'TM1.5SynthPop_2035'!G1073,0)</f>
        <v>544</v>
      </c>
      <c r="H1073">
        <f>ROUND(('TM1.5SynthPop_2050'!H1073-'TM1.5SynthPop_2035'!H1073)*5/15+'TM1.5SynthPop_2035'!H1073,0)</f>
        <v>189</v>
      </c>
      <c r="I1073">
        <f t="shared" si="85"/>
        <v>1195</v>
      </c>
      <c r="J1073">
        <f t="shared" si="89"/>
        <v>3.3500000000000002E-2</v>
      </c>
      <c r="K1073">
        <f t="shared" si="89"/>
        <v>4.6899999999999997E-2</v>
      </c>
      <c r="L1073">
        <f t="shared" si="89"/>
        <v>8.9499999999999996E-2</v>
      </c>
      <c r="M1073">
        <f t="shared" si="89"/>
        <v>0.1699</v>
      </c>
      <c r="N1073">
        <f t="shared" si="89"/>
        <v>0.20499999999999999</v>
      </c>
      <c r="O1073">
        <f t="shared" si="86"/>
        <v>0.45520000000000005</v>
      </c>
      <c r="P1073">
        <f t="shared" si="87"/>
        <v>0.84179999999999999</v>
      </c>
      <c r="Q1073">
        <f t="shared" si="88"/>
        <v>0.15820000000000001</v>
      </c>
    </row>
    <row r="1074" spans="1:17">
      <c r="A1074">
        <v>1077</v>
      </c>
      <c r="B1074">
        <f>ROUND(('TM1.5SynthPop_2050'!B1074-'TM1.5SynthPop_2035'!B1074)*5/15+'TM1.5SynthPop_2035'!B1074,0)</f>
        <v>92</v>
      </c>
      <c r="C1074">
        <f>ROUND(('TM1.5SynthPop_2050'!C1074-'TM1.5SynthPop_2035'!C1074)*5/15+'TM1.5SynthPop_2035'!C1074,0)</f>
        <v>139</v>
      </c>
      <c r="D1074">
        <f>ROUND(('TM1.5SynthPop_2050'!D1074-'TM1.5SynthPop_2035'!D1074)*5/15+'TM1.5SynthPop_2035'!D1074,0)</f>
        <v>222</v>
      </c>
      <c r="E1074">
        <f>ROUND(('TM1.5SynthPop_2050'!E1074-'TM1.5SynthPop_2035'!E1074)*5/15+'TM1.5SynthPop_2035'!E1074,0)</f>
        <v>271</v>
      </c>
      <c r="F1074">
        <f>ROUND(('TM1.5SynthPop_2050'!F1074-'TM1.5SynthPop_2035'!F1074)*5/15+'TM1.5SynthPop_2035'!F1074,0)</f>
        <v>362</v>
      </c>
      <c r="G1074">
        <f>ROUND(('TM1.5SynthPop_2050'!G1074-'TM1.5SynthPop_2035'!G1074)*5/15+'TM1.5SynthPop_2035'!G1074,0)</f>
        <v>858</v>
      </c>
      <c r="H1074">
        <f>ROUND(('TM1.5SynthPop_2050'!H1074-'TM1.5SynthPop_2035'!H1074)*5/15+'TM1.5SynthPop_2035'!H1074,0)</f>
        <v>500</v>
      </c>
      <c r="I1074">
        <f t="shared" si="85"/>
        <v>1944</v>
      </c>
      <c r="J1074">
        <f t="shared" si="89"/>
        <v>4.7300000000000002E-2</v>
      </c>
      <c r="K1074">
        <f t="shared" si="89"/>
        <v>7.1499999999999994E-2</v>
      </c>
      <c r="L1074">
        <f t="shared" si="89"/>
        <v>0.1142</v>
      </c>
      <c r="M1074">
        <f t="shared" si="89"/>
        <v>0.1394</v>
      </c>
      <c r="N1074">
        <f t="shared" si="89"/>
        <v>0.1862</v>
      </c>
      <c r="O1074">
        <f t="shared" si="86"/>
        <v>0.44140000000000001</v>
      </c>
      <c r="P1074">
        <f t="shared" si="87"/>
        <v>0.74280000000000002</v>
      </c>
      <c r="Q1074">
        <f t="shared" si="88"/>
        <v>0.25719999999999998</v>
      </c>
    </row>
    <row r="1075" spans="1:17">
      <c r="A1075">
        <v>1078</v>
      </c>
      <c r="B1075">
        <f>ROUND(('TM1.5SynthPop_2050'!B1075-'TM1.5SynthPop_2035'!B1075)*5/15+'TM1.5SynthPop_2035'!B1075,0)</f>
        <v>72</v>
      </c>
      <c r="C1075">
        <f>ROUND(('TM1.5SynthPop_2050'!C1075-'TM1.5SynthPop_2035'!C1075)*5/15+'TM1.5SynthPop_2035'!C1075,0)</f>
        <v>133</v>
      </c>
      <c r="D1075">
        <f>ROUND(('TM1.5SynthPop_2050'!D1075-'TM1.5SynthPop_2035'!D1075)*5/15+'TM1.5SynthPop_2035'!D1075,0)</f>
        <v>189</v>
      </c>
      <c r="E1075">
        <f>ROUND(('TM1.5SynthPop_2050'!E1075-'TM1.5SynthPop_2035'!E1075)*5/15+'TM1.5SynthPop_2035'!E1075,0)</f>
        <v>254</v>
      </c>
      <c r="F1075">
        <f>ROUND(('TM1.5SynthPop_2050'!F1075-'TM1.5SynthPop_2035'!F1075)*5/15+'TM1.5SynthPop_2035'!F1075,0)</f>
        <v>315</v>
      </c>
      <c r="G1075">
        <f>ROUND(('TM1.5SynthPop_2050'!G1075-'TM1.5SynthPop_2035'!G1075)*5/15+'TM1.5SynthPop_2035'!G1075,0)</f>
        <v>700</v>
      </c>
      <c r="H1075">
        <f>ROUND(('TM1.5SynthPop_2050'!H1075-'TM1.5SynthPop_2035'!H1075)*5/15+'TM1.5SynthPop_2035'!H1075,0)</f>
        <v>407</v>
      </c>
      <c r="I1075">
        <f t="shared" si="85"/>
        <v>1663</v>
      </c>
      <c r="J1075">
        <f t="shared" si="89"/>
        <v>4.3299999999999998E-2</v>
      </c>
      <c r="K1075">
        <f t="shared" si="89"/>
        <v>0.08</v>
      </c>
      <c r="L1075">
        <f t="shared" si="89"/>
        <v>0.1137</v>
      </c>
      <c r="M1075">
        <f t="shared" si="89"/>
        <v>0.1527</v>
      </c>
      <c r="N1075">
        <f t="shared" si="89"/>
        <v>0.18940000000000001</v>
      </c>
      <c r="O1075">
        <f t="shared" si="86"/>
        <v>0.42090000000000005</v>
      </c>
      <c r="P1075">
        <f t="shared" si="87"/>
        <v>0.75529999999999997</v>
      </c>
      <c r="Q1075">
        <f t="shared" si="88"/>
        <v>0.2447</v>
      </c>
    </row>
    <row r="1076" spans="1:17">
      <c r="A1076">
        <v>1079</v>
      </c>
      <c r="B1076">
        <f>ROUND(('TM1.5SynthPop_2050'!B1076-'TM1.5SynthPop_2035'!B1076)*5/15+'TM1.5SynthPop_2035'!B1076,0)</f>
        <v>126</v>
      </c>
      <c r="C1076">
        <f>ROUND(('TM1.5SynthPop_2050'!C1076-'TM1.5SynthPop_2035'!C1076)*5/15+'TM1.5SynthPop_2035'!C1076,0)</f>
        <v>250</v>
      </c>
      <c r="D1076">
        <f>ROUND(('TM1.5SynthPop_2050'!D1076-'TM1.5SynthPop_2035'!D1076)*5/15+'TM1.5SynthPop_2035'!D1076,0)</f>
        <v>466</v>
      </c>
      <c r="E1076">
        <f>ROUND(('TM1.5SynthPop_2050'!E1076-'TM1.5SynthPop_2035'!E1076)*5/15+'TM1.5SynthPop_2035'!E1076,0)</f>
        <v>532</v>
      </c>
      <c r="F1076">
        <f>ROUND(('TM1.5SynthPop_2050'!F1076-'TM1.5SynthPop_2035'!F1076)*5/15+'TM1.5SynthPop_2035'!F1076,0)</f>
        <v>912</v>
      </c>
      <c r="G1076">
        <f>ROUND(('TM1.5SynthPop_2050'!G1076-'TM1.5SynthPop_2035'!G1076)*5/15+'TM1.5SynthPop_2035'!G1076,0)</f>
        <v>1882</v>
      </c>
      <c r="H1076">
        <f>ROUND(('TM1.5SynthPop_2050'!H1076-'TM1.5SynthPop_2035'!H1076)*5/15+'TM1.5SynthPop_2035'!H1076,0)</f>
        <v>1007</v>
      </c>
      <c r="I1076">
        <f t="shared" si="85"/>
        <v>4168</v>
      </c>
      <c r="J1076">
        <f t="shared" si="89"/>
        <v>3.0200000000000001E-2</v>
      </c>
      <c r="K1076">
        <f t="shared" si="89"/>
        <v>0.06</v>
      </c>
      <c r="L1076">
        <f t="shared" si="89"/>
        <v>0.1118</v>
      </c>
      <c r="M1076">
        <f t="shared" si="89"/>
        <v>0.12759999999999999</v>
      </c>
      <c r="N1076">
        <f t="shared" si="89"/>
        <v>0.21879999999999999</v>
      </c>
      <c r="O1076">
        <f t="shared" si="86"/>
        <v>0.4516</v>
      </c>
      <c r="P1076">
        <f t="shared" si="87"/>
        <v>0.75839999999999996</v>
      </c>
      <c r="Q1076">
        <f t="shared" si="88"/>
        <v>0.24160000000000001</v>
      </c>
    </row>
    <row r="1077" spans="1:17">
      <c r="A1077">
        <v>1080</v>
      </c>
      <c r="B1077">
        <f>ROUND(('TM1.5SynthPop_2050'!B1077-'TM1.5SynthPop_2035'!B1077)*5/15+'TM1.5SynthPop_2035'!B1077,0)</f>
        <v>209</v>
      </c>
      <c r="C1077">
        <f>ROUND(('TM1.5SynthPop_2050'!C1077-'TM1.5SynthPop_2035'!C1077)*5/15+'TM1.5SynthPop_2035'!C1077,0)</f>
        <v>220</v>
      </c>
      <c r="D1077">
        <f>ROUND(('TM1.5SynthPop_2050'!D1077-'TM1.5SynthPop_2035'!D1077)*5/15+'TM1.5SynthPop_2035'!D1077,0)</f>
        <v>270</v>
      </c>
      <c r="E1077">
        <f>ROUND(('TM1.5SynthPop_2050'!E1077-'TM1.5SynthPop_2035'!E1077)*5/15+'TM1.5SynthPop_2035'!E1077,0)</f>
        <v>261</v>
      </c>
      <c r="F1077">
        <f>ROUND(('TM1.5SynthPop_2050'!F1077-'TM1.5SynthPop_2035'!F1077)*5/15+'TM1.5SynthPop_2035'!F1077,0)</f>
        <v>298</v>
      </c>
      <c r="G1077">
        <f>ROUND(('TM1.5SynthPop_2050'!G1077-'TM1.5SynthPop_2035'!G1077)*5/15+'TM1.5SynthPop_2035'!G1077,0)</f>
        <v>594</v>
      </c>
      <c r="H1077">
        <f>ROUND(('TM1.5SynthPop_2050'!H1077-'TM1.5SynthPop_2035'!H1077)*5/15+'TM1.5SynthPop_2035'!H1077,0)</f>
        <v>566</v>
      </c>
      <c r="I1077">
        <f t="shared" si="85"/>
        <v>1852</v>
      </c>
      <c r="J1077">
        <f t="shared" si="89"/>
        <v>0.1129</v>
      </c>
      <c r="K1077">
        <f t="shared" si="89"/>
        <v>0.1188</v>
      </c>
      <c r="L1077">
        <f t="shared" si="89"/>
        <v>0.14580000000000001</v>
      </c>
      <c r="M1077">
        <f t="shared" si="89"/>
        <v>0.1409</v>
      </c>
      <c r="N1077">
        <f t="shared" si="89"/>
        <v>0.16089999999999999</v>
      </c>
      <c r="O1077">
        <f t="shared" si="86"/>
        <v>0.32069999999999999</v>
      </c>
      <c r="P1077">
        <f t="shared" si="87"/>
        <v>0.69440000000000002</v>
      </c>
      <c r="Q1077">
        <f t="shared" si="88"/>
        <v>0.30559999999999998</v>
      </c>
    </row>
    <row r="1078" spans="1:17">
      <c r="A1078">
        <v>1081</v>
      </c>
      <c r="B1078">
        <f>ROUND(('TM1.5SynthPop_2050'!B1078-'TM1.5SynthPop_2035'!B1078)*5/15+'TM1.5SynthPop_2035'!B1078,0)</f>
        <v>149</v>
      </c>
      <c r="C1078">
        <f>ROUND(('TM1.5SynthPop_2050'!C1078-'TM1.5SynthPop_2035'!C1078)*5/15+'TM1.5SynthPop_2035'!C1078,0)</f>
        <v>195</v>
      </c>
      <c r="D1078">
        <f>ROUND(('TM1.5SynthPop_2050'!D1078-'TM1.5SynthPop_2035'!D1078)*5/15+'TM1.5SynthPop_2035'!D1078,0)</f>
        <v>215</v>
      </c>
      <c r="E1078">
        <f>ROUND(('TM1.5SynthPop_2050'!E1078-'TM1.5SynthPop_2035'!E1078)*5/15+'TM1.5SynthPop_2035'!E1078,0)</f>
        <v>222</v>
      </c>
      <c r="F1078">
        <f>ROUND(('TM1.5SynthPop_2050'!F1078-'TM1.5SynthPop_2035'!F1078)*5/15+'TM1.5SynthPop_2035'!F1078,0)</f>
        <v>281</v>
      </c>
      <c r="G1078">
        <f>ROUND(('TM1.5SynthPop_2050'!G1078-'TM1.5SynthPop_2035'!G1078)*5/15+'TM1.5SynthPop_2035'!G1078,0)</f>
        <v>548</v>
      </c>
      <c r="H1078">
        <f>ROUND(('TM1.5SynthPop_2050'!H1078-'TM1.5SynthPop_2035'!H1078)*5/15+'TM1.5SynthPop_2035'!H1078,0)</f>
        <v>568</v>
      </c>
      <c r="I1078">
        <f t="shared" si="85"/>
        <v>1610</v>
      </c>
      <c r="J1078">
        <f t="shared" si="89"/>
        <v>9.2499999999999999E-2</v>
      </c>
      <c r="K1078">
        <f t="shared" si="89"/>
        <v>0.1211</v>
      </c>
      <c r="L1078">
        <f t="shared" si="89"/>
        <v>0.13350000000000001</v>
      </c>
      <c r="M1078">
        <f t="shared" si="89"/>
        <v>0.13789999999999999</v>
      </c>
      <c r="N1078">
        <f t="shared" si="89"/>
        <v>0.17449999999999999</v>
      </c>
      <c r="O1078">
        <f t="shared" si="86"/>
        <v>0.34050000000000002</v>
      </c>
      <c r="P1078">
        <f t="shared" si="87"/>
        <v>0.6472</v>
      </c>
      <c r="Q1078">
        <f t="shared" si="88"/>
        <v>0.3528</v>
      </c>
    </row>
    <row r="1079" spans="1:17">
      <c r="A1079">
        <v>1082</v>
      </c>
      <c r="B1079">
        <f>ROUND(('TM1.5SynthPop_2050'!B1079-'TM1.5SynthPop_2035'!B1079)*5/15+'TM1.5SynthPop_2035'!B1079,0)</f>
        <v>198</v>
      </c>
      <c r="C1079">
        <f>ROUND(('TM1.5SynthPop_2050'!C1079-'TM1.5SynthPop_2035'!C1079)*5/15+'TM1.5SynthPop_2035'!C1079,0)</f>
        <v>255</v>
      </c>
      <c r="D1079">
        <f>ROUND(('TM1.5SynthPop_2050'!D1079-'TM1.5SynthPop_2035'!D1079)*5/15+'TM1.5SynthPop_2035'!D1079,0)</f>
        <v>253</v>
      </c>
      <c r="E1079">
        <f>ROUND(('TM1.5SynthPop_2050'!E1079-'TM1.5SynthPop_2035'!E1079)*5/15+'TM1.5SynthPop_2035'!E1079,0)</f>
        <v>336</v>
      </c>
      <c r="F1079">
        <f>ROUND(('TM1.5SynthPop_2050'!F1079-'TM1.5SynthPop_2035'!F1079)*5/15+'TM1.5SynthPop_2035'!F1079,0)</f>
        <v>389</v>
      </c>
      <c r="G1079">
        <f>ROUND(('TM1.5SynthPop_2050'!G1079-'TM1.5SynthPop_2035'!G1079)*5/15+'TM1.5SynthPop_2035'!G1079,0)</f>
        <v>720</v>
      </c>
      <c r="H1079">
        <f>ROUND(('TM1.5SynthPop_2050'!H1079-'TM1.5SynthPop_2035'!H1079)*5/15+'TM1.5SynthPop_2035'!H1079,0)</f>
        <v>605</v>
      </c>
      <c r="I1079">
        <f t="shared" si="85"/>
        <v>2151</v>
      </c>
      <c r="J1079">
        <f t="shared" si="89"/>
        <v>9.2100000000000001E-2</v>
      </c>
      <c r="K1079">
        <f t="shared" si="89"/>
        <v>0.11849999999999999</v>
      </c>
      <c r="L1079">
        <f t="shared" si="89"/>
        <v>0.1176</v>
      </c>
      <c r="M1079">
        <f t="shared" si="89"/>
        <v>0.15620000000000001</v>
      </c>
      <c r="N1079">
        <f t="shared" si="89"/>
        <v>0.18079999999999999</v>
      </c>
      <c r="O1079">
        <f t="shared" si="86"/>
        <v>0.33479999999999999</v>
      </c>
      <c r="P1079">
        <f t="shared" si="87"/>
        <v>0.71870000000000001</v>
      </c>
      <c r="Q1079">
        <f t="shared" si="88"/>
        <v>0.28129999999999999</v>
      </c>
    </row>
    <row r="1080" spans="1:17">
      <c r="A1080">
        <v>1083</v>
      </c>
      <c r="B1080">
        <f>ROUND(('TM1.5SynthPop_2050'!B1080-'TM1.5SynthPop_2035'!B1080)*5/15+'TM1.5SynthPop_2035'!B1080,0)</f>
        <v>541</v>
      </c>
      <c r="C1080">
        <f>ROUND(('TM1.5SynthPop_2050'!C1080-'TM1.5SynthPop_2035'!C1080)*5/15+'TM1.5SynthPop_2035'!C1080,0)</f>
        <v>657</v>
      </c>
      <c r="D1080">
        <f>ROUND(('TM1.5SynthPop_2050'!D1080-'TM1.5SynthPop_2035'!D1080)*5/15+'TM1.5SynthPop_2035'!D1080,0)</f>
        <v>716</v>
      </c>
      <c r="E1080">
        <f>ROUND(('TM1.5SynthPop_2050'!E1080-'TM1.5SynthPop_2035'!E1080)*5/15+'TM1.5SynthPop_2035'!E1080,0)</f>
        <v>1086</v>
      </c>
      <c r="F1080">
        <f>ROUND(('TM1.5SynthPop_2050'!F1080-'TM1.5SynthPop_2035'!F1080)*5/15+'TM1.5SynthPop_2035'!F1080,0)</f>
        <v>1371</v>
      </c>
      <c r="G1080">
        <f>ROUND(('TM1.5SynthPop_2050'!G1080-'TM1.5SynthPop_2035'!G1080)*5/15+'TM1.5SynthPop_2035'!G1080,0)</f>
        <v>2660</v>
      </c>
      <c r="H1080">
        <f>ROUND(('TM1.5SynthPop_2050'!H1080-'TM1.5SynthPop_2035'!H1080)*5/15+'TM1.5SynthPop_2035'!H1080,0)</f>
        <v>1998</v>
      </c>
      <c r="I1080">
        <f t="shared" si="85"/>
        <v>7031</v>
      </c>
      <c r="J1080">
        <f t="shared" si="89"/>
        <v>7.6899999999999996E-2</v>
      </c>
      <c r="K1080">
        <f t="shared" si="89"/>
        <v>9.3399999999999997E-2</v>
      </c>
      <c r="L1080">
        <f t="shared" si="89"/>
        <v>0.1018</v>
      </c>
      <c r="M1080">
        <f t="shared" si="89"/>
        <v>0.1545</v>
      </c>
      <c r="N1080">
        <f t="shared" si="89"/>
        <v>0.19500000000000001</v>
      </c>
      <c r="O1080">
        <f t="shared" si="86"/>
        <v>0.37840000000000007</v>
      </c>
      <c r="P1080">
        <f t="shared" si="87"/>
        <v>0.71579999999999999</v>
      </c>
      <c r="Q1080">
        <f t="shared" si="88"/>
        <v>0.28420000000000001</v>
      </c>
    </row>
    <row r="1081" spans="1:17">
      <c r="A1081">
        <v>1084</v>
      </c>
      <c r="B1081">
        <f>ROUND(('TM1.5SynthPop_2050'!B1081-'TM1.5SynthPop_2035'!B1081)*5/15+'TM1.5SynthPop_2035'!B1081,0)</f>
        <v>59</v>
      </c>
      <c r="C1081">
        <f>ROUND(('TM1.5SynthPop_2050'!C1081-'TM1.5SynthPop_2035'!C1081)*5/15+'TM1.5SynthPop_2035'!C1081,0)</f>
        <v>128</v>
      </c>
      <c r="D1081">
        <f>ROUND(('TM1.5SynthPop_2050'!D1081-'TM1.5SynthPop_2035'!D1081)*5/15+'TM1.5SynthPop_2035'!D1081,0)</f>
        <v>267</v>
      </c>
      <c r="E1081">
        <f>ROUND(('TM1.5SynthPop_2050'!E1081-'TM1.5SynthPop_2035'!E1081)*5/15+'TM1.5SynthPop_2035'!E1081,0)</f>
        <v>343</v>
      </c>
      <c r="F1081">
        <f>ROUND(('TM1.5SynthPop_2050'!F1081-'TM1.5SynthPop_2035'!F1081)*5/15+'TM1.5SynthPop_2035'!F1081,0)</f>
        <v>517</v>
      </c>
      <c r="G1081">
        <f>ROUND(('TM1.5SynthPop_2050'!G1081-'TM1.5SynthPop_2035'!G1081)*5/15+'TM1.5SynthPop_2035'!G1081,0)</f>
        <v>1023</v>
      </c>
      <c r="H1081">
        <f>ROUND(('TM1.5SynthPop_2050'!H1081-'TM1.5SynthPop_2035'!H1081)*5/15+'TM1.5SynthPop_2035'!H1081,0)</f>
        <v>614</v>
      </c>
      <c r="I1081">
        <f t="shared" si="85"/>
        <v>2337</v>
      </c>
      <c r="J1081">
        <f t="shared" si="89"/>
        <v>2.52E-2</v>
      </c>
      <c r="K1081">
        <f t="shared" si="89"/>
        <v>5.4800000000000001E-2</v>
      </c>
      <c r="L1081">
        <f t="shared" si="89"/>
        <v>0.1142</v>
      </c>
      <c r="M1081">
        <f t="shared" si="89"/>
        <v>0.14680000000000001</v>
      </c>
      <c r="N1081">
        <f t="shared" si="89"/>
        <v>0.22120000000000001</v>
      </c>
      <c r="O1081">
        <f t="shared" si="86"/>
        <v>0.43779999999999997</v>
      </c>
      <c r="P1081">
        <f t="shared" si="87"/>
        <v>0.73730000000000007</v>
      </c>
      <c r="Q1081">
        <f t="shared" si="88"/>
        <v>0.26269999999999999</v>
      </c>
    </row>
    <row r="1082" spans="1:17">
      <c r="A1082">
        <v>1085</v>
      </c>
      <c r="B1082">
        <f>ROUND(('TM1.5SynthPop_2050'!B1082-'TM1.5SynthPop_2035'!B1082)*5/15+'TM1.5SynthPop_2035'!B1082,0)</f>
        <v>49</v>
      </c>
      <c r="C1082">
        <f>ROUND(('TM1.5SynthPop_2050'!C1082-'TM1.5SynthPop_2035'!C1082)*5/15+'TM1.5SynthPop_2035'!C1082,0)</f>
        <v>67</v>
      </c>
      <c r="D1082">
        <f>ROUND(('TM1.5SynthPop_2050'!D1082-'TM1.5SynthPop_2035'!D1082)*5/15+'TM1.5SynthPop_2035'!D1082,0)</f>
        <v>186</v>
      </c>
      <c r="E1082">
        <f>ROUND(('TM1.5SynthPop_2050'!E1082-'TM1.5SynthPop_2035'!E1082)*5/15+'TM1.5SynthPop_2035'!E1082,0)</f>
        <v>183</v>
      </c>
      <c r="F1082">
        <f>ROUND(('TM1.5SynthPop_2050'!F1082-'TM1.5SynthPop_2035'!F1082)*5/15+'TM1.5SynthPop_2035'!F1082,0)</f>
        <v>342</v>
      </c>
      <c r="G1082">
        <f>ROUND(('TM1.5SynthPop_2050'!G1082-'TM1.5SynthPop_2035'!G1082)*5/15+'TM1.5SynthPop_2035'!G1082,0)</f>
        <v>604</v>
      </c>
      <c r="H1082">
        <f>ROUND(('TM1.5SynthPop_2050'!H1082-'TM1.5SynthPop_2035'!H1082)*5/15+'TM1.5SynthPop_2035'!H1082,0)</f>
        <v>518</v>
      </c>
      <c r="I1082">
        <f t="shared" si="85"/>
        <v>1431</v>
      </c>
      <c r="J1082">
        <f t="shared" si="89"/>
        <v>3.4200000000000001E-2</v>
      </c>
      <c r="K1082">
        <f t="shared" si="89"/>
        <v>4.6800000000000001E-2</v>
      </c>
      <c r="L1082">
        <f t="shared" si="89"/>
        <v>0.13</v>
      </c>
      <c r="M1082">
        <f t="shared" si="89"/>
        <v>0.12790000000000001</v>
      </c>
      <c r="N1082">
        <f t="shared" si="89"/>
        <v>0.23899999999999999</v>
      </c>
      <c r="O1082">
        <f t="shared" si="86"/>
        <v>0.42209999999999992</v>
      </c>
      <c r="P1082">
        <f t="shared" si="87"/>
        <v>0.63800000000000001</v>
      </c>
      <c r="Q1082">
        <f t="shared" si="88"/>
        <v>0.36199999999999999</v>
      </c>
    </row>
    <row r="1083" spans="1:17">
      <c r="A1083">
        <v>1086</v>
      </c>
      <c r="B1083">
        <f>ROUND(('TM1.5SynthPop_2050'!B1083-'TM1.5SynthPop_2035'!B1083)*5/15+'TM1.5SynthPop_2035'!B1083,0)</f>
        <v>152</v>
      </c>
      <c r="C1083">
        <f>ROUND(('TM1.5SynthPop_2050'!C1083-'TM1.5SynthPop_2035'!C1083)*5/15+'TM1.5SynthPop_2035'!C1083,0)</f>
        <v>184</v>
      </c>
      <c r="D1083">
        <f>ROUND(('TM1.5SynthPop_2050'!D1083-'TM1.5SynthPop_2035'!D1083)*5/15+'TM1.5SynthPop_2035'!D1083,0)</f>
        <v>249</v>
      </c>
      <c r="E1083">
        <f>ROUND(('TM1.5SynthPop_2050'!E1083-'TM1.5SynthPop_2035'!E1083)*5/15+'TM1.5SynthPop_2035'!E1083,0)</f>
        <v>339</v>
      </c>
      <c r="F1083">
        <f>ROUND(('TM1.5SynthPop_2050'!F1083-'TM1.5SynthPop_2035'!F1083)*5/15+'TM1.5SynthPop_2035'!F1083,0)</f>
        <v>401</v>
      </c>
      <c r="G1083">
        <f>ROUND(('TM1.5SynthPop_2050'!G1083-'TM1.5SynthPop_2035'!G1083)*5/15+'TM1.5SynthPop_2035'!G1083,0)</f>
        <v>827</v>
      </c>
      <c r="H1083">
        <f>ROUND(('TM1.5SynthPop_2050'!H1083-'TM1.5SynthPop_2035'!H1083)*5/15+'TM1.5SynthPop_2035'!H1083,0)</f>
        <v>636</v>
      </c>
      <c r="I1083">
        <f t="shared" si="85"/>
        <v>2152</v>
      </c>
      <c r="J1083">
        <f t="shared" si="89"/>
        <v>7.0599999999999996E-2</v>
      </c>
      <c r="K1083">
        <f t="shared" si="89"/>
        <v>8.5500000000000007E-2</v>
      </c>
      <c r="L1083">
        <f t="shared" si="89"/>
        <v>0.1157</v>
      </c>
      <c r="M1083">
        <f t="shared" si="89"/>
        <v>0.1575</v>
      </c>
      <c r="N1083">
        <f t="shared" si="89"/>
        <v>0.18629999999999999</v>
      </c>
      <c r="O1083">
        <f t="shared" si="86"/>
        <v>0.38439999999999996</v>
      </c>
      <c r="P1083">
        <f t="shared" si="87"/>
        <v>0.70450000000000002</v>
      </c>
      <c r="Q1083">
        <f t="shared" si="88"/>
        <v>0.29549999999999998</v>
      </c>
    </row>
    <row r="1084" spans="1:17">
      <c r="A1084">
        <v>1087</v>
      </c>
      <c r="B1084">
        <f>ROUND(('TM1.5SynthPop_2050'!B1084-'TM1.5SynthPop_2035'!B1084)*5/15+'TM1.5SynthPop_2035'!B1084,0)</f>
        <v>104</v>
      </c>
      <c r="C1084">
        <f>ROUND(('TM1.5SynthPop_2050'!C1084-'TM1.5SynthPop_2035'!C1084)*5/15+'TM1.5SynthPop_2035'!C1084,0)</f>
        <v>122</v>
      </c>
      <c r="D1084">
        <f>ROUND(('TM1.5SynthPop_2050'!D1084-'TM1.5SynthPop_2035'!D1084)*5/15+'TM1.5SynthPop_2035'!D1084,0)</f>
        <v>323</v>
      </c>
      <c r="E1084">
        <f>ROUND(('TM1.5SynthPop_2050'!E1084-'TM1.5SynthPop_2035'!E1084)*5/15+'TM1.5SynthPop_2035'!E1084,0)</f>
        <v>432</v>
      </c>
      <c r="F1084">
        <f>ROUND(('TM1.5SynthPop_2050'!F1084-'TM1.5SynthPop_2035'!F1084)*5/15+'TM1.5SynthPop_2035'!F1084,0)</f>
        <v>609</v>
      </c>
      <c r="G1084">
        <f>ROUND(('TM1.5SynthPop_2050'!G1084-'TM1.5SynthPop_2035'!G1084)*5/15+'TM1.5SynthPop_2035'!G1084,0)</f>
        <v>1106</v>
      </c>
      <c r="H1084">
        <f>ROUND(('TM1.5SynthPop_2050'!H1084-'TM1.5SynthPop_2035'!H1084)*5/15+'TM1.5SynthPop_2035'!H1084,0)</f>
        <v>767</v>
      </c>
      <c r="I1084">
        <f t="shared" si="85"/>
        <v>2696</v>
      </c>
      <c r="J1084">
        <f t="shared" si="89"/>
        <v>3.8600000000000002E-2</v>
      </c>
      <c r="K1084">
        <f t="shared" si="89"/>
        <v>4.53E-2</v>
      </c>
      <c r="L1084">
        <f t="shared" si="89"/>
        <v>0.1198</v>
      </c>
      <c r="M1084">
        <f t="shared" si="89"/>
        <v>0.16020000000000001</v>
      </c>
      <c r="N1084">
        <f t="shared" si="89"/>
        <v>0.22589999999999999</v>
      </c>
      <c r="O1084">
        <f t="shared" si="86"/>
        <v>0.41020000000000001</v>
      </c>
      <c r="P1084">
        <f t="shared" si="87"/>
        <v>0.71550000000000002</v>
      </c>
      <c r="Q1084">
        <f t="shared" si="88"/>
        <v>0.28449999999999998</v>
      </c>
    </row>
    <row r="1085" spans="1:17">
      <c r="A1085">
        <v>1088</v>
      </c>
      <c r="B1085">
        <f>ROUND(('TM1.5SynthPop_2050'!B1085-'TM1.5SynthPop_2035'!B1085)*5/15+'TM1.5SynthPop_2035'!B1085,0)</f>
        <v>460</v>
      </c>
      <c r="C1085">
        <f>ROUND(('TM1.5SynthPop_2050'!C1085-'TM1.5SynthPop_2035'!C1085)*5/15+'TM1.5SynthPop_2035'!C1085,0)</f>
        <v>668</v>
      </c>
      <c r="D1085">
        <f>ROUND(('TM1.5SynthPop_2050'!D1085-'TM1.5SynthPop_2035'!D1085)*5/15+'TM1.5SynthPop_2035'!D1085,0)</f>
        <v>447</v>
      </c>
      <c r="E1085">
        <f>ROUND(('TM1.5SynthPop_2050'!E1085-'TM1.5SynthPop_2035'!E1085)*5/15+'TM1.5SynthPop_2035'!E1085,0)</f>
        <v>406</v>
      </c>
      <c r="F1085">
        <f>ROUND(('TM1.5SynthPop_2050'!F1085-'TM1.5SynthPop_2035'!F1085)*5/15+'TM1.5SynthPop_2035'!F1085,0)</f>
        <v>396</v>
      </c>
      <c r="G1085">
        <f>ROUND(('TM1.5SynthPop_2050'!G1085-'TM1.5SynthPop_2035'!G1085)*5/15+'TM1.5SynthPop_2035'!G1085,0)</f>
        <v>511</v>
      </c>
      <c r="H1085">
        <f>ROUND(('TM1.5SynthPop_2050'!H1085-'TM1.5SynthPop_2035'!H1085)*5/15+'TM1.5SynthPop_2035'!H1085,0)</f>
        <v>1010</v>
      </c>
      <c r="I1085">
        <f t="shared" si="85"/>
        <v>2888</v>
      </c>
      <c r="J1085">
        <f t="shared" si="89"/>
        <v>0.1593</v>
      </c>
      <c r="K1085">
        <f t="shared" si="89"/>
        <v>0.23130000000000001</v>
      </c>
      <c r="L1085">
        <f t="shared" si="89"/>
        <v>0.15479999999999999</v>
      </c>
      <c r="M1085">
        <f t="shared" si="89"/>
        <v>0.1406</v>
      </c>
      <c r="N1085">
        <f t="shared" si="89"/>
        <v>0.1371</v>
      </c>
      <c r="O1085">
        <f t="shared" si="86"/>
        <v>0.17690000000000006</v>
      </c>
      <c r="P1085">
        <f t="shared" si="87"/>
        <v>0.65029999999999999</v>
      </c>
      <c r="Q1085">
        <f t="shared" si="88"/>
        <v>0.34970000000000001</v>
      </c>
    </row>
    <row r="1086" spans="1:17">
      <c r="A1086">
        <v>1089</v>
      </c>
      <c r="B1086">
        <f>ROUND(('TM1.5SynthPop_2050'!B1086-'TM1.5SynthPop_2035'!B1086)*5/15+'TM1.5SynthPop_2035'!B1086,0)</f>
        <v>403</v>
      </c>
      <c r="C1086">
        <f>ROUND(('TM1.5SynthPop_2050'!C1086-'TM1.5SynthPop_2035'!C1086)*5/15+'TM1.5SynthPop_2035'!C1086,0)</f>
        <v>517</v>
      </c>
      <c r="D1086">
        <f>ROUND(('TM1.5SynthPop_2050'!D1086-'TM1.5SynthPop_2035'!D1086)*5/15+'TM1.5SynthPop_2035'!D1086,0)</f>
        <v>628</v>
      </c>
      <c r="E1086">
        <f>ROUND(('TM1.5SynthPop_2050'!E1086-'TM1.5SynthPop_2035'!E1086)*5/15+'TM1.5SynthPop_2035'!E1086,0)</f>
        <v>541</v>
      </c>
      <c r="F1086">
        <f>ROUND(('TM1.5SynthPop_2050'!F1086-'TM1.5SynthPop_2035'!F1086)*5/15+'TM1.5SynthPop_2035'!F1086,0)</f>
        <v>574</v>
      </c>
      <c r="G1086">
        <f>ROUND(('TM1.5SynthPop_2050'!G1086-'TM1.5SynthPop_2035'!G1086)*5/15+'TM1.5SynthPop_2035'!G1086,0)</f>
        <v>1033</v>
      </c>
      <c r="H1086">
        <f>ROUND(('TM1.5SynthPop_2050'!H1086-'TM1.5SynthPop_2035'!H1086)*5/15+'TM1.5SynthPop_2035'!H1086,0)</f>
        <v>1155</v>
      </c>
      <c r="I1086">
        <f t="shared" si="85"/>
        <v>3696</v>
      </c>
      <c r="J1086">
        <f t="shared" ref="J1086:N1136" si="90">ROUND(B1086/$I1086,4)</f>
        <v>0.109</v>
      </c>
      <c r="K1086">
        <f t="shared" si="90"/>
        <v>0.1399</v>
      </c>
      <c r="L1086">
        <f t="shared" si="90"/>
        <v>0.1699</v>
      </c>
      <c r="M1086">
        <f t="shared" si="90"/>
        <v>0.1464</v>
      </c>
      <c r="N1086">
        <f t="shared" si="90"/>
        <v>0.15529999999999999</v>
      </c>
      <c r="O1086">
        <f t="shared" si="86"/>
        <v>0.27949999999999997</v>
      </c>
      <c r="P1086">
        <f t="shared" si="87"/>
        <v>0.6875</v>
      </c>
      <c r="Q1086">
        <f t="shared" si="88"/>
        <v>0.3125</v>
      </c>
    </row>
    <row r="1087" spans="1:17">
      <c r="A1087">
        <v>1090</v>
      </c>
      <c r="B1087">
        <f>ROUND(('TM1.5SynthPop_2050'!B1087-'TM1.5SynthPop_2035'!B1087)*5/15+'TM1.5SynthPop_2035'!B1087,0)</f>
        <v>70</v>
      </c>
      <c r="C1087">
        <f>ROUND(('TM1.5SynthPop_2050'!C1087-'TM1.5SynthPop_2035'!C1087)*5/15+'TM1.5SynthPop_2035'!C1087,0)</f>
        <v>111</v>
      </c>
      <c r="D1087">
        <f>ROUND(('TM1.5SynthPop_2050'!D1087-'TM1.5SynthPop_2035'!D1087)*5/15+'TM1.5SynthPop_2035'!D1087,0)</f>
        <v>205</v>
      </c>
      <c r="E1087">
        <f>ROUND(('TM1.5SynthPop_2050'!E1087-'TM1.5SynthPop_2035'!E1087)*5/15+'TM1.5SynthPop_2035'!E1087,0)</f>
        <v>225</v>
      </c>
      <c r="F1087">
        <f>ROUND(('TM1.5SynthPop_2050'!F1087-'TM1.5SynthPop_2035'!F1087)*5/15+'TM1.5SynthPop_2035'!F1087,0)</f>
        <v>299</v>
      </c>
      <c r="G1087">
        <f>ROUND(('TM1.5SynthPop_2050'!G1087-'TM1.5SynthPop_2035'!G1087)*5/15+'TM1.5SynthPop_2035'!G1087,0)</f>
        <v>644</v>
      </c>
      <c r="H1087">
        <f>ROUND(('TM1.5SynthPop_2050'!H1087-'TM1.5SynthPop_2035'!H1087)*5/15+'TM1.5SynthPop_2035'!H1087,0)</f>
        <v>237</v>
      </c>
      <c r="I1087">
        <f t="shared" si="85"/>
        <v>1554</v>
      </c>
      <c r="J1087">
        <f t="shared" si="90"/>
        <v>4.4999999999999998E-2</v>
      </c>
      <c r="K1087">
        <f t="shared" si="90"/>
        <v>7.1400000000000005E-2</v>
      </c>
      <c r="L1087">
        <f t="shared" si="90"/>
        <v>0.13189999999999999</v>
      </c>
      <c r="M1087">
        <f t="shared" si="90"/>
        <v>0.14480000000000001</v>
      </c>
      <c r="N1087">
        <f t="shared" si="90"/>
        <v>0.19239999999999999</v>
      </c>
      <c r="O1087">
        <f t="shared" si="86"/>
        <v>0.41449999999999998</v>
      </c>
      <c r="P1087">
        <f t="shared" si="87"/>
        <v>0.84750000000000003</v>
      </c>
      <c r="Q1087">
        <f t="shared" si="88"/>
        <v>0.1525</v>
      </c>
    </row>
    <row r="1088" spans="1:17">
      <c r="A1088">
        <v>1091</v>
      </c>
      <c r="B1088">
        <f>ROUND(('TM1.5SynthPop_2050'!B1088-'TM1.5SynthPop_2035'!B1088)*5/15+'TM1.5SynthPop_2035'!B1088,0)</f>
        <v>71</v>
      </c>
      <c r="C1088">
        <f>ROUND(('TM1.5SynthPop_2050'!C1088-'TM1.5SynthPop_2035'!C1088)*5/15+'TM1.5SynthPop_2035'!C1088,0)</f>
        <v>132</v>
      </c>
      <c r="D1088">
        <f>ROUND(('TM1.5SynthPop_2050'!D1088-'TM1.5SynthPop_2035'!D1088)*5/15+'TM1.5SynthPop_2035'!D1088,0)</f>
        <v>241</v>
      </c>
      <c r="E1088">
        <f>ROUND(('TM1.5SynthPop_2050'!E1088-'TM1.5SynthPop_2035'!E1088)*5/15+'TM1.5SynthPop_2035'!E1088,0)</f>
        <v>212</v>
      </c>
      <c r="F1088">
        <f>ROUND(('TM1.5SynthPop_2050'!F1088-'TM1.5SynthPop_2035'!F1088)*5/15+'TM1.5SynthPop_2035'!F1088,0)</f>
        <v>298</v>
      </c>
      <c r="G1088">
        <f>ROUND(('TM1.5SynthPop_2050'!G1088-'TM1.5SynthPop_2035'!G1088)*5/15+'TM1.5SynthPop_2035'!G1088,0)</f>
        <v>536</v>
      </c>
      <c r="H1088">
        <f>ROUND(('TM1.5SynthPop_2050'!H1088-'TM1.5SynthPop_2035'!H1088)*5/15+'TM1.5SynthPop_2035'!H1088,0)</f>
        <v>196</v>
      </c>
      <c r="I1088">
        <f t="shared" si="85"/>
        <v>1490</v>
      </c>
      <c r="J1088">
        <f t="shared" si="90"/>
        <v>4.7699999999999999E-2</v>
      </c>
      <c r="K1088">
        <f t="shared" si="90"/>
        <v>8.8599999999999998E-2</v>
      </c>
      <c r="L1088">
        <f t="shared" si="90"/>
        <v>0.16170000000000001</v>
      </c>
      <c r="M1088">
        <f t="shared" si="90"/>
        <v>0.14230000000000001</v>
      </c>
      <c r="N1088">
        <f t="shared" si="90"/>
        <v>0.2</v>
      </c>
      <c r="O1088">
        <f t="shared" si="86"/>
        <v>0.35969999999999991</v>
      </c>
      <c r="P1088">
        <f t="shared" si="87"/>
        <v>0.86850000000000005</v>
      </c>
      <c r="Q1088">
        <f t="shared" si="88"/>
        <v>0.13150000000000001</v>
      </c>
    </row>
    <row r="1089" spans="1:17">
      <c r="A1089">
        <v>1092</v>
      </c>
      <c r="B1089">
        <f>ROUND(('TM1.5SynthPop_2050'!B1089-'TM1.5SynthPop_2035'!B1089)*5/15+'TM1.5SynthPop_2035'!B1089,0)</f>
        <v>413</v>
      </c>
      <c r="C1089">
        <f>ROUND(('TM1.5SynthPop_2050'!C1089-'TM1.5SynthPop_2035'!C1089)*5/15+'TM1.5SynthPop_2035'!C1089,0)</f>
        <v>355</v>
      </c>
      <c r="D1089">
        <f>ROUND(('TM1.5SynthPop_2050'!D1089-'TM1.5SynthPop_2035'!D1089)*5/15+'TM1.5SynthPop_2035'!D1089,0)</f>
        <v>55</v>
      </c>
      <c r="E1089">
        <f>ROUND(('TM1.5SynthPop_2050'!E1089-'TM1.5SynthPop_2035'!E1089)*5/15+'TM1.5SynthPop_2035'!E1089,0)</f>
        <v>151</v>
      </c>
      <c r="F1089">
        <f>ROUND(('TM1.5SynthPop_2050'!F1089-'TM1.5SynthPop_2035'!F1089)*5/15+'TM1.5SynthPop_2035'!F1089,0)</f>
        <v>76</v>
      </c>
      <c r="G1089">
        <f>ROUND(('TM1.5SynthPop_2050'!G1089-'TM1.5SynthPop_2035'!G1089)*5/15+'TM1.5SynthPop_2035'!G1089,0)</f>
        <v>118</v>
      </c>
      <c r="H1089">
        <f>ROUND(('TM1.5SynthPop_2050'!H1089-'TM1.5SynthPop_2035'!H1089)*5/15+'TM1.5SynthPop_2035'!H1089,0)</f>
        <v>12</v>
      </c>
      <c r="I1089">
        <f t="shared" si="85"/>
        <v>1168</v>
      </c>
      <c r="J1089">
        <f t="shared" si="90"/>
        <v>0.35360000000000003</v>
      </c>
      <c r="K1089">
        <f t="shared" si="90"/>
        <v>0.3039</v>
      </c>
      <c r="L1089">
        <f t="shared" si="90"/>
        <v>4.7100000000000003E-2</v>
      </c>
      <c r="M1089">
        <f t="shared" si="90"/>
        <v>0.1293</v>
      </c>
      <c r="N1089">
        <f t="shared" si="90"/>
        <v>6.5100000000000005E-2</v>
      </c>
      <c r="O1089">
        <f t="shared" si="86"/>
        <v>0.10099999999999998</v>
      </c>
      <c r="P1089">
        <f t="shared" si="87"/>
        <v>0.98970000000000002</v>
      </c>
      <c r="Q1089">
        <f t="shared" si="88"/>
        <v>1.03E-2</v>
      </c>
    </row>
    <row r="1090" spans="1:17">
      <c r="A1090">
        <v>1093</v>
      </c>
      <c r="B1090">
        <f>ROUND(('TM1.5SynthPop_2050'!B1090-'TM1.5SynthPop_2035'!B1090)*5/15+'TM1.5SynthPop_2035'!B1090,0)</f>
        <v>111</v>
      </c>
      <c r="C1090">
        <f>ROUND(('TM1.5SynthPop_2050'!C1090-'TM1.5SynthPop_2035'!C1090)*5/15+'TM1.5SynthPop_2035'!C1090,0)</f>
        <v>187</v>
      </c>
      <c r="D1090">
        <f>ROUND(('TM1.5SynthPop_2050'!D1090-'TM1.5SynthPop_2035'!D1090)*5/15+'TM1.5SynthPop_2035'!D1090,0)</f>
        <v>151</v>
      </c>
      <c r="E1090">
        <f>ROUND(('TM1.5SynthPop_2050'!E1090-'TM1.5SynthPop_2035'!E1090)*5/15+'TM1.5SynthPop_2035'!E1090,0)</f>
        <v>161</v>
      </c>
      <c r="F1090">
        <f>ROUND(('TM1.5SynthPop_2050'!F1090-'TM1.5SynthPop_2035'!F1090)*5/15+'TM1.5SynthPop_2035'!F1090,0)</f>
        <v>187</v>
      </c>
      <c r="G1090">
        <f>ROUND(('TM1.5SynthPop_2050'!G1090-'TM1.5SynthPop_2035'!G1090)*5/15+'TM1.5SynthPop_2035'!G1090,0)</f>
        <v>276</v>
      </c>
      <c r="H1090">
        <f>ROUND(('TM1.5SynthPop_2050'!H1090-'TM1.5SynthPop_2035'!H1090)*5/15+'TM1.5SynthPop_2035'!H1090,0)</f>
        <v>57</v>
      </c>
      <c r="I1090">
        <f t="shared" si="85"/>
        <v>1073</v>
      </c>
      <c r="J1090">
        <f t="shared" si="90"/>
        <v>0.10340000000000001</v>
      </c>
      <c r="K1090">
        <f t="shared" si="90"/>
        <v>0.17430000000000001</v>
      </c>
      <c r="L1090">
        <f t="shared" si="90"/>
        <v>0.14069999999999999</v>
      </c>
      <c r="M1090">
        <f t="shared" si="90"/>
        <v>0.15</v>
      </c>
      <c r="N1090">
        <f t="shared" si="90"/>
        <v>0.17430000000000001</v>
      </c>
      <c r="O1090">
        <f t="shared" si="86"/>
        <v>0.25729999999999997</v>
      </c>
      <c r="P1090">
        <f t="shared" si="87"/>
        <v>0.94689999999999996</v>
      </c>
      <c r="Q1090">
        <f t="shared" si="88"/>
        <v>5.3100000000000001E-2</v>
      </c>
    </row>
    <row r="1091" spans="1:17">
      <c r="A1091">
        <v>1094</v>
      </c>
      <c r="B1091">
        <f>ROUND(('TM1.5SynthPop_2050'!B1091-'TM1.5SynthPop_2035'!B1091)*5/15+'TM1.5SynthPop_2035'!B1091,0)</f>
        <v>174</v>
      </c>
      <c r="C1091">
        <f>ROUND(('TM1.5SynthPop_2050'!C1091-'TM1.5SynthPop_2035'!C1091)*5/15+'TM1.5SynthPop_2035'!C1091,0)</f>
        <v>156</v>
      </c>
      <c r="D1091">
        <f>ROUND(('TM1.5SynthPop_2050'!D1091-'TM1.5SynthPop_2035'!D1091)*5/15+'TM1.5SynthPop_2035'!D1091,0)</f>
        <v>489</v>
      </c>
      <c r="E1091">
        <f>ROUND(('TM1.5SynthPop_2050'!E1091-'TM1.5SynthPop_2035'!E1091)*5/15+'TM1.5SynthPop_2035'!E1091,0)</f>
        <v>535</v>
      </c>
      <c r="F1091">
        <f>ROUND(('TM1.5SynthPop_2050'!F1091-'TM1.5SynthPop_2035'!F1091)*5/15+'TM1.5SynthPop_2035'!F1091,0)</f>
        <v>665</v>
      </c>
      <c r="G1091">
        <f>ROUND(('TM1.5SynthPop_2050'!G1091-'TM1.5SynthPop_2035'!G1091)*5/15+'TM1.5SynthPop_2035'!G1091,0)</f>
        <v>1225</v>
      </c>
      <c r="H1091">
        <f>ROUND(('TM1.5SynthPop_2050'!H1091-'TM1.5SynthPop_2035'!H1091)*5/15+'TM1.5SynthPop_2035'!H1091,0)</f>
        <v>600</v>
      </c>
      <c r="I1091">
        <f t="shared" ref="I1091:I1154" si="91">SUM(B1091:G1091)</f>
        <v>3244</v>
      </c>
      <c r="J1091">
        <f t="shared" si="90"/>
        <v>5.3600000000000002E-2</v>
      </c>
      <c r="K1091">
        <f t="shared" si="90"/>
        <v>4.8099999999999997E-2</v>
      </c>
      <c r="L1091">
        <f t="shared" si="90"/>
        <v>0.1507</v>
      </c>
      <c r="M1091">
        <f t="shared" si="90"/>
        <v>0.16489999999999999</v>
      </c>
      <c r="N1091">
        <f t="shared" si="90"/>
        <v>0.20499999999999999</v>
      </c>
      <c r="O1091">
        <f t="shared" ref="O1091:O1154" si="92">1-SUM(J1091:N1091)</f>
        <v>0.37770000000000004</v>
      </c>
      <c r="P1091">
        <f t="shared" ref="P1091:P1154" si="93">1-Q1091</f>
        <v>0.81499999999999995</v>
      </c>
      <c r="Q1091">
        <f t="shared" ref="Q1091:Q1154" si="94">ROUND(H1091/$I1091,4)</f>
        <v>0.185</v>
      </c>
    </row>
    <row r="1092" spans="1:17">
      <c r="A1092">
        <v>1095</v>
      </c>
      <c r="B1092">
        <f>ROUND(('TM1.5SynthPop_2050'!B1092-'TM1.5SynthPop_2035'!B1092)*5/15+'TM1.5SynthPop_2035'!B1092,0)</f>
        <v>271</v>
      </c>
      <c r="C1092">
        <f>ROUND(('TM1.5SynthPop_2050'!C1092-'TM1.5SynthPop_2035'!C1092)*5/15+'TM1.5SynthPop_2035'!C1092,0)</f>
        <v>350</v>
      </c>
      <c r="D1092">
        <f>ROUND(('TM1.5SynthPop_2050'!D1092-'TM1.5SynthPop_2035'!D1092)*5/15+'TM1.5SynthPop_2035'!D1092,0)</f>
        <v>506</v>
      </c>
      <c r="E1092">
        <f>ROUND(('TM1.5SynthPop_2050'!E1092-'TM1.5SynthPop_2035'!E1092)*5/15+'TM1.5SynthPop_2035'!E1092,0)</f>
        <v>351</v>
      </c>
      <c r="F1092">
        <f>ROUND(('TM1.5SynthPop_2050'!F1092-'TM1.5SynthPop_2035'!F1092)*5/15+'TM1.5SynthPop_2035'!F1092,0)</f>
        <v>503</v>
      </c>
      <c r="G1092">
        <f>ROUND(('TM1.5SynthPop_2050'!G1092-'TM1.5SynthPop_2035'!G1092)*5/15+'TM1.5SynthPop_2035'!G1092,0)</f>
        <v>2655</v>
      </c>
      <c r="H1092">
        <f>ROUND(('TM1.5SynthPop_2050'!H1092-'TM1.5SynthPop_2035'!H1092)*5/15+'TM1.5SynthPop_2035'!H1092,0)</f>
        <v>1470</v>
      </c>
      <c r="I1092">
        <f t="shared" si="91"/>
        <v>4636</v>
      </c>
      <c r="J1092">
        <f t="shared" si="90"/>
        <v>5.8500000000000003E-2</v>
      </c>
      <c r="K1092">
        <f t="shared" si="90"/>
        <v>7.5499999999999998E-2</v>
      </c>
      <c r="L1092">
        <f t="shared" si="90"/>
        <v>0.1091</v>
      </c>
      <c r="M1092">
        <f t="shared" si="90"/>
        <v>7.5700000000000003E-2</v>
      </c>
      <c r="N1092">
        <f t="shared" si="90"/>
        <v>0.1085</v>
      </c>
      <c r="O1092">
        <f t="shared" si="92"/>
        <v>0.57269999999999999</v>
      </c>
      <c r="P1092">
        <f t="shared" si="93"/>
        <v>0.68290000000000006</v>
      </c>
      <c r="Q1092">
        <f t="shared" si="94"/>
        <v>0.31709999999999999</v>
      </c>
    </row>
    <row r="1093" spans="1:17">
      <c r="A1093">
        <v>1096</v>
      </c>
      <c r="B1093">
        <f>ROUND(('TM1.5SynthPop_2050'!B1093-'TM1.5SynthPop_2035'!B1093)*5/15+'TM1.5SynthPop_2035'!B1093,0)</f>
        <v>211</v>
      </c>
      <c r="C1093">
        <f>ROUND(('TM1.5SynthPop_2050'!C1093-'TM1.5SynthPop_2035'!C1093)*5/15+'TM1.5SynthPop_2035'!C1093,0)</f>
        <v>281</v>
      </c>
      <c r="D1093">
        <f>ROUND(('TM1.5SynthPop_2050'!D1093-'TM1.5SynthPop_2035'!D1093)*5/15+'TM1.5SynthPop_2035'!D1093,0)</f>
        <v>590</v>
      </c>
      <c r="E1093">
        <f>ROUND(('TM1.5SynthPop_2050'!E1093-'TM1.5SynthPop_2035'!E1093)*5/15+'TM1.5SynthPop_2035'!E1093,0)</f>
        <v>600</v>
      </c>
      <c r="F1093">
        <f>ROUND(('TM1.5SynthPop_2050'!F1093-'TM1.5SynthPop_2035'!F1093)*5/15+'TM1.5SynthPop_2035'!F1093,0)</f>
        <v>936</v>
      </c>
      <c r="G1093">
        <f>ROUND(('TM1.5SynthPop_2050'!G1093-'TM1.5SynthPop_2035'!G1093)*5/15+'TM1.5SynthPop_2035'!G1093,0)</f>
        <v>2834</v>
      </c>
      <c r="H1093">
        <f>ROUND(('TM1.5SynthPop_2050'!H1093-'TM1.5SynthPop_2035'!H1093)*5/15+'TM1.5SynthPop_2035'!H1093,0)</f>
        <v>1202</v>
      </c>
      <c r="I1093">
        <f t="shared" si="91"/>
        <v>5452</v>
      </c>
      <c r="J1093">
        <f t="shared" si="90"/>
        <v>3.8699999999999998E-2</v>
      </c>
      <c r="K1093">
        <f t="shared" si="90"/>
        <v>5.1499999999999997E-2</v>
      </c>
      <c r="L1093">
        <f t="shared" si="90"/>
        <v>0.1082</v>
      </c>
      <c r="M1093">
        <f t="shared" si="90"/>
        <v>0.1101</v>
      </c>
      <c r="N1093">
        <f t="shared" si="90"/>
        <v>0.17169999999999999</v>
      </c>
      <c r="O1093">
        <f t="shared" si="92"/>
        <v>0.51980000000000004</v>
      </c>
      <c r="P1093">
        <f t="shared" si="93"/>
        <v>0.77949999999999997</v>
      </c>
      <c r="Q1093">
        <f t="shared" si="94"/>
        <v>0.2205</v>
      </c>
    </row>
    <row r="1094" spans="1:17">
      <c r="A1094">
        <v>1097</v>
      </c>
      <c r="B1094">
        <f>ROUND(('TM1.5SynthPop_2050'!B1094-'TM1.5SynthPop_2035'!B1094)*5/15+'TM1.5SynthPop_2035'!B1094,0)</f>
        <v>33</v>
      </c>
      <c r="C1094">
        <f>ROUND(('TM1.5SynthPop_2050'!C1094-'TM1.5SynthPop_2035'!C1094)*5/15+'TM1.5SynthPop_2035'!C1094,0)</f>
        <v>72</v>
      </c>
      <c r="D1094">
        <f>ROUND(('TM1.5SynthPop_2050'!D1094-'TM1.5SynthPop_2035'!D1094)*5/15+'TM1.5SynthPop_2035'!D1094,0)</f>
        <v>190</v>
      </c>
      <c r="E1094">
        <f>ROUND(('TM1.5SynthPop_2050'!E1094-'TM1.5SynthPop_2035'!E1094)*5/15+'TM1.5SynthPop_2035'!E1094,0)</f>
        <v>165</v>
      </c>
      <c r="F1094">
        <f>ROUND(('TM1.5SynthPop_2050'!F1094-'TM1.5SynthPop_2035'!F1094)*5/15+'TM1.5SynthPop_2035'!F1094,0)</f>
        <v>290</v>
      </c>
      <c r="G1094">
        <f>ROUND(('TM1.5SynthPop_2050'!G1094-'TM1.5SynthPop_2035'!G1094)*5/15+'TM1.5SynthPop_2035'!G1094,0)</f>
        <v>503</v>
      </c>
      <c r="H1094">
        <f>ROUND(('TM1.5SynthPop_2050'!H1094-'TM1.5SynthPop_2035'!H1094)*5/15+'TM1.5SynthPop_2035'!H1094,0)</f>
        <v>430</v>
      </c>
      <c r="I1094">
        <f t="shared" si="91"/>
        <v>1253</v>
      </c>
      <c r="J1094">
        <f t="shared" si="90"/>
        <v>2.63E-2</v>
      </c>
      <c r="K1094">
        <f t="shared" si="90"/>
        <v>5.7500000000000002E-2</v>
      </c>
      <c r="L1094">
        <f t="shared" si="90"/>
        <v>0.15160000000000001</v>
      </c>
      <c r="M1094">
        <f t="shared" si="90"/>
        <v>0.13170000000000001</v>
      </c>
      <c r="N1094">
        <f t="shared" si="90"/>
        <v>0.23139999999999999</v>
      </c>
      <c r="O1094">
        <f t="shared" si="92"/>
        <v>0.40149999999999997</v>
      </c>
      <c r="P1094">
        <f t="shared" si="93"/>
        <v>0.65680000000000005</v>
      </c>
      <c r="Q1094">
        <f t="shared" si="94"/>
        <v>0.34320000000000001</v>
      </c>
    </row>
    <row r="1095" spans="1:17">
      <c r="A1095">
        <v>1098</v>
      </c>
      <c r="B1095">
        <f>ROUND(('TM1.5SynthPop_2050'!B1095-'TM1.5SynthPop_2035'!B1095)*5/15+'TM1.5SynthPop_2035'!B1095,0)</f>
        <v>2886</v>
      </c>
      <c r="C1095">
        <f>ROUND(('TM1.5SynthPop_2050'!C1095-'TM1.5SynthPop_2035'!C1095)*5/15+'TM1.5SynthPop_2035'!C1095,0)</f>
        <v>4833</v>
      </c>
      <c r="D1095">
        <f>ROUND(('TM1.5SynthPop_2050'!D1095-'TM1.5SynthPop_2035'!D1095)*5/15+'TM1.5SynthPop_2035'!D1095,0)</f>
        <v>1850</v>
      </c>
      <c r="E1095">
        <f>ROUND(('TM1.5SynthPop_2050'!E1095-'TM1.5SynthPop_2035'!E1095)*5/15+'TM1.5SynthPop_2035'!E1095,0)</f>
        <v>976</v>
      </c>
      <c r="F1095">
        <f>ROUND(('TM1.5SynthPop_2050'!F1095-'TM1.5SynthPop_2035'!F1095)*5/15+'TM1.5SynthPop_2035'!F1095,0)</f>
        <v>2057</v>
      </c>
      <c r="G1095">
        <f>ROUND(('TM1.5SynthPop_2050'!G1095-'TM1.5SynthPop_2035'!G1095)*5/15+'TM1.5SynthPop_2035'!G1095,0)</f>
        <v>4297</v>
      </c>
      <c r="H1095">
        <f>ROUND(('TM1.5SynthPop_2050'!H1095-'TM1.5SynthPop_2035'!H1095)*5/15+'TM1.5SynthPop_2035'!H1095,0)</f>
        <v>6532</v>
      </c>
      <c r="I1095">
        <f t="shared" si="91"/>
        <v>16899</v>
      </c>
      <c r="J1095">
        <f t="shared" si="90"/>
        <v>0.17080000000000001</v>
      </c>
      <c r="K1095">
        <f t="shared" si="90"/>
        <v>0.28599999999999998</v>
      </c>
      <c r="L1095">
        <f t="shared" si="90"/>
        <v>0.1095</v>
      </c>
      <c r="M1095">
        <f t="shared" si="90"/>
        <v>5.7799999999999997E-2</v>
      </c>
      <c r="N1095">
        <f t="shared" si="90"/>
        <v>0.1217</v>
      </c>
      <c r="O1095">
        <f t="shared" si="92"/>
        <v>0.25419999999999998</v>
      </c>
      <c r="P1095">
        <f t="shared" si="93"/>
        <v>0.61349999999999993</v>
      </c>
      <c r="Q1095">
        <f t="shared" si="94"/>
        <v>0.38650000000000001</v>
      </c>
    </row>
    <row r="1096" spans="1:17">
      <c r="A1096">
        <v>1099</v>
      </c>
      <c r="B1096">
        <f>ROUND(('TM1.5SynthPop_2050'!B1096-'TM1.5SynthPop_2035'!B1096)*5/15+'TM1.5SynthPop_2035'!B1096,0)</f>
        <v>90</v>
      </c>
      <c r="C1096">
        <f>ROUND(('TM1.5SynthPop_2050'!C1096-'TM1.5SynthPop_2035'!C1096)*5/15+'TM1.5SynthPop_2035'!C1096,0)</f>
        <v>133</v>
      </c>
      <c r="D1096">
        <f>ROUND(('TM1.5SynthPop_2050'!D1096-'TM1.5SynthPop_2035'!D1096)*5/15+'TM1.5SynthPop_2035'!D1096,0)</f>
        <v>498</v>
      </c>
      <c r="E1096">
        <f>ROUND(('TM1.5SynthPop_2050'!E1096-'TM1.5SynthPop_2035'!E1096)*5/15+'TM1.5SynthPop_2035'!E1096,0)</f>
        <v>295</v>
      </c>
      <c r="F1096">
        <f>ROUND(('TM1.5SynthPop_2050'!F1096-'TM1.5SynthPop_2035'!F1096)*5/15+'TM1.5SynthPop_2035'!F1096,0)</f>
        <v>638</v>
      </c>
      <c r="G1096">
        <f>ROUND(('TM1.5SynthPop_2050'!G1096-'TM1.5SynthPop_2035'!G1096)*5/15+'TM1.5SynthPop_2035'!G1096,0)</f>
        <v>1259</v>
      </c>
      <c r="H1096">
        <f>ROUND(('TM1.5SynthPop_2050'!H1096-'TM1.5SynthPop_2035'!H1096)*5/15+'TM1.5SynthPop_2035'!H1096,0)</f>
        <v>753</v>
      </c>
      <c r="I1096">
        <f t="shared" si="91"/>
        <v>2913</v>
      </c>
      <c r="J1096">
        <f t="shared" si="90"/>
        <v>3.09E-2</v>
      </c>
      <c r="K1096">
        <f t="shared" si="90"/>
        <v>4.5699999999999998E-2</v>
      </c>
      <c r="L1096">
        <f t="shared" si="90"/>
        <v>0.17100000000000001</v>
      </c>
      <c r="M1096">
        <f t="shared" si="90"/>
        <v>0.1013</v>
      </c>
      <c r="N1096">
        <f t="shared" si="90"/>
        <v>0.219</v>
      </c>
      <c r="O1096">
        <f t="shared" si="92"/>
        <v>0.43210000000000004</v>
      </c>
      <c r="P1096">
        <f t="shared" si="93"/>
        <v>0.74150000000000005</v>
      </c>
      <c r="Q1096">
        <f t="shared" si="94"/>
        <v>0.25850000000000001</v>
      </c>
    </row>
    <row r="1097" spans="1:17">
      <c r="A1097">
        <v>1100</v>
      </c>
      <c r="B1097">
        <f>ROUND(('TM1.5SynthPop_2050'!B1097-'TM1.5SynthPop_2035'!B1097)*5/15+'TM1.5SynthPop_2035'!B1097,0)</f>
        <v>201</v>
      </c>
      <c r="C1097">
        <f>ROUND(('TM1.5SynthPop_2050'!C1097-'TM1.5SynthPop_2035'!C1097)*5/15+'TM1.5SynthPop_2035'!C1097,0)</f>
        <v>219</v>
      </c>
      <c r="D1097">
        <f>ROUND(('TM1.5SynthPop_2050'!D1097-'TM1.5SynthPop_2035'!D1097)*5/15+'TM1.5SynthPop_2035'!D1097,0)</f>
        <v>540</v>
      </c>
      <c r="E1097">
        <f>ROUND(('TM1.5SynthPop_2050'!E1097-'TM1.5SynthPop_2035'!E1097)*5/15+'TM1.5SynthPop_2035'!E1097,0)</f>
        <v>303</v>
      </c>
      <c r="F1097">
        <f>ROUND(('TM1.5SynthPop_2050'!F1097-'TM1.5SynthPop_2035'!F1097)*5/15+'TM1.5SynthPop_2035'!F1097,0)</f>
        <v>794</v>
      </c>
      <c r="G1097">
        <f>ROUND(('TM1.5SynthPop_2050'!G1097-'TM1.5SynthPop_2035'!G1097)*5/15+'TM1.5SynthPop_2035'!G1097,0)</f>
        <v>1376</v>
      </c>
      <c r="H1097">
        <f>ROUND(('TM1.5SynthPop_2050'!H1097-'TM1.5SynthPop_2035'!H1097)*5/15+'TM1.5SynthPop_2035'!H1097,0)</f>
        <v>820</v>
      </c>
      <c r="I1097">
        <f t="shared" si="91"/>
        <v>3433</v>
      </c>
      <c r="J1097">
        <f t="shared" si="90"/>
        <v>5.8500000000000003E-2</v>
      </c>
      <c r="K1097">
        <f t="shared" si="90"/>
        <v>6.3799999999999996E-2</v>
      </c>
      <c r="L1097">
        <f t="shared" si="90"/>
        <v>0.1573</v>
      </c>
      <c r="M1097">
        <f t="shared" si="90"/>
        <v>8.8300000000000003E-2</v>
      </c>
      <c r="N1097">
        <f t="shared" si="90"/>
        <v>0.23130000000000001</v>
      </c>
      <c r="O1097">
        <f t="shared" si="92"/>
        <v>0.40080000000000005</v>
      </c>
      <c r="P1097">
        <f t="shared" si="93"/>
        <v>0.7611</v>
      </c>
      <c r="Q1097">
        <f t="shared" si="94"/>
        <v>0.2389</v>
      </c>
    </row>
    <row r="1098" spans="1:17">
      <c r="A1098">
        <v>1101</v>
      </c>
      <c r="B1098">
        <f>ROUND(('TM1.5SynthPop_2050'!B1098-'TM1.5SynthPop_2035'!B1098)*5/15+'TM1.5SynthPop_2035'!B1098,0)</f>
        <v>46</v>
      </c>
      <c r="C1098">
        <f>ROUND(('TM1.5SynthPop_2050'!C1098-'TM1.5SynthPop_2035'!C1098)*5/15+'TM1.5SynthPop_2035'!C1098,0)</f>
        <v>77</v>
      </c>
      <c r="D1098">
        <f>ROUND(('TM1.5SynthPop_2050'!D1098-'TM1.5SynthPop_2035'!D1098)*5/15+'TM1.5SynthPop_2035'!D1098,0)</f>
        <v>264</v>
      </c>
      <c r="E1098">
        <f>ROUND(('TM1.5SynthPop_2050'!E1098-'TM1.5SynthPop_2035'!E1098)*5/15+'TM1.5SynthPop_2035'!E1098,0)</f>
        <v>128</v>
      </c>
      <c r="F1098">
        <f>ROUND(('TM1.5SynthPop_2050'!F1098-'TM1.5SynthPop_2035'!F1098)*5/15+'TM1.5SynthPop_2035'!F1098,0)</f>
        <v>379</v>
      </c>
      <c r="G1098">
        <f>ROUND(('TM1.5SynthPop_2050'!G1098-'TM1.5SynthPop_2035'!G1098)*5/15+'TM1.5SynthPop_2035'!G1098,0)</f>
        <v>615</v>
      </c>
      <c r="H1098">
        <f>ROUND(('TM1.5SynthPop_2050'!H1098-'TM1.5SynthPop_2035'!H1098)*5/15+'TM1.5SynthPop_2035'!H1098,0)</f>
        <v>340</v>
      </c>
      <c r="I1098">
        <f t="shared" si="91"/>
        <v>1509</v>
      </c>
      <c r="J1098">
        <f t="shared" si="90"/>
        <v>3.0499999999999999E-2</v>
      </c>
      <c r="K1098">
        <f t="shared" si="90"/>
        <v>5.0999999999999997E-2</v>
      </c>
      <c r="L1098">
        <f t="shared" si="90"/>
        <v>0.17499999999999999</v>
      </c>
      <c r="M1098">
        <f t="shared" si="90"/>
        <v>8.48E-2</v>
      </c>
      <c r="N1098">
        <f t="shared" si="90"/>
        <v>0.25119999999999998</v>
      </c>
      <c r="O1098">
        <f t="shared" si="92"/>
        <v>0.40750000000000008</v>
      </c>
      <c r="P1098">
        <f t="shared" si="93"/>
        <v>0.77469999999999994</v>
      </c>
      <c r="Q1098">
        <f t="shared" si="94"/>
        <v>0.2253</v>
      </c>
    </row>
    <row r="1099" spans="1:17">
      <c r="A1099">
        <v>1102</v>
      </c>
      <c r="B1099">
        <f>ROUND(('TM1.5SynthPop_2050'!B1099-'TM1.5SynthPop_2035'!B1099)*5/15+'TM1.5SynthPop_2035'!B1099,0)</f>
        <v>18</v>
      </c>
      <c r="C1099">
        <f>ROUND(('TM1.5SynthPop_2050'!C1099-'TM1.5SynthPop_2035'!C1099)*5/15+'TM1.5SynthPop_2035'!C1099,0)</f>
        <v>17</v>
      </c>
      <c r="D1099">
        <f>ROUND(('TM1.5SynthPop_2050'!D1099-'TM1.5SynthPop_2035'!D1099)*5/15+'TM1.5SynthPop_2035'!D1099,0)</f>
        <v>61</v>
      </c>
      <c r="E1099">
        <f>ROUND(('TM1.5SynthPop_2050'!E1099-'TM1.5SynthPop_2035'!E1099)*5/15+'TM1.5SynthPop_2035'!E1099,0)</f>
        <v>48</v>
      </c>
      <c r="F1099">
        <f>ROUND(('TM1.5SynthPop_2050'!F1099-'TM1.5SynthPop_2035'!F1099)*5/15+'TM1.5SynthPop_2035'!F1099,0)</f>
        <v>97</v>
      </c>
      <c r="G1099">
        <f>ROUND(('TM1.5SynthPop_2050'!G1099-'TM1.5SynthPop_2035'!G1099)*5/15+'TM1.5SynthPop_2035'!G1099,0)</f>
        <v>169</v>
      </c>
      <c r="H1099">
        <f>ROUND(('TM1.5SynthPop_2050'!H1099-'TM1.5SynthPop_2035'!H1099)*5/15+'TM1.5SynthPop_2035'!H1099,0)</f>
        <v>115</v>
      </c>
      <c r="I1099">
        <f t="shared" si="91"/>
        <v>410</v>
      </c>
      <c r="J1099">
        <f t="shared" si="90"/>
        <v>4.3900000000000002E-2</v>
      </c>
      <c r="K1099">
        <f t="shared" si="90"/>
        <v>4.1500000000000002E-2</v>
      </c>
      <c r="L1099">
        <f t="shared" si="90"/>
        <v>0.14879999999999999</v>
      </c>
      <c r="M1099">
        <f t="shared" si="90"/>
        <v>0.1171</v>
      </c>
      <c r="N1099">
        <f t="shared" si="90"/>
        <v>0.2366</v>
      </c>
      <c r="O1099">
        <f t="shared" si="92"/>
        <v>0.41210000000000002</v>
      </c>
      <c r="P1099">
        <f t="shared" si="93"/>
        <v>0.71950000000000003</v>
      </c>
      <c r="Q1099">
        <f t="shared" si="94"/>
        <v>0.28050000000000003</v>
      </c>
    </row>
    <row r="1100" spans="1:17">
      <c r="A1100">
        <v>1103</v>
      </c>
      <c r="B1100">
        <f>ROUND(('TM1.5SynthPop_2050'!B1100-'TM1.5SynthPop_2035'!B1100)*5/15+'TM1.5SynthPop_2035'!B1100,0)</f>
        <v>131</v>
      </c>
      <c r="C1100">
        <f>ROUND(('TM1.5SynthPop_2050'!C1100-'TM1.5SynthPop_2035'!C1100)*5/15+'TM1.5SynthPop_2035'!C1100,0)</f>
        <v>155</v>
      </c>
      <c r="D1100">
        <f>ROUND(('TM1.5SynthPop_2050'!D1100-'TM1.5SynthPop_2035'!D1100)*5/15+'TM1.5SynthPop_2035'!D1100,0)</f>
        <v>544</v>
      </c>
      <c r="E1100">
        <f>ROUND(('TM1.5SynthPop_2050'!E1100-'TM1.5SynthPop_2035'!E1100)*5/15+'TM1.5SynthPop_2035'!E1100,0)</f>
        <v>287</v>
      </c>
      <c r="F1100">
        <f>ROUND(('TM1.5SynthPop_2050'!F1100-'TM1.5SynthPop_2035'!F1100)*5/15+'TM1.5SynthPop_2035'!F1100,0)</f>
        <v>715</v>
      </c>
      <c r="G1100">
        <f>ROUND(('TM1.5SynthPop_2050'!G1100-'TM1.5SynthPop_2035'!G1100)*5/15+'TM1.5SynthPop_2035'!G1100,0)</f>
        <v>1307</v>
      </c>
      <c r="H1100">
        <f>ROUND(('TM1.5SynthPop_2050'!H1100-'TM1.5SynthPop_2035'!H1100)*5/15+'TM1.5SynthPop_2035'!H1100,0)</f>
        <v>850</v>
      </c>
      <c r="I1100">
        <f t="shared" si="91"/>
        <v>3139</v>
      </c>
      <c r="J1100">
        <f t="shared" si="90"/>
        <v>4.1700000000000001E-2</v>
      </c>
      <c r="K1100">
        <f t="shared" si="90"/>
        <v>4.9399999999999999E-2</v>
      </c>
      <c r="L1100">
        <f t="shared" si="90"/>
        <v>0.17330000000000001</v>
      </c>
      <c r="M1100">
        <f t="shared" si="90"/>
        <v>9.1399999999999995E-2</v>
      </c>
      <c r="N1100">
        <f t="shared" si="90"/>
        <v>0.2278</v>
      </c>
      <c r="O1100">
        <f t="shared" si="92"/>
        <v>0.41639999999999999</v>
      </c>
      <c r="P1100">
        <f t="shared" si="93"/>
        <v>0.72920000000000007</v>
      </c>
      <c r="Q1100">
        <f t="shared" si="94"/>
        <v>0.27079999999999999</v>
      </c>
    </row>
    <row r="1101" spans="1:17">
      <c r="A1101">
        <v>1104</v>
      </c>
      <c r="B1101">
        <f>ROUND(('TM1.5SynthPop_2050'!B1101-'TM1.5SynthPop_2035'!B1101)*5/15+'TM1.5SynthPop_2035'!B1101,0)</f>
        <v>28</v>
      </c>
      <c r="C1101">
        <f>ROUND(('TM1.5SynthPop_2050'!C1101-'TM1.5SynthPop_2035'!C1101)*5/15+'TM1.5SynthPop_2035'!C1101,0)</f>
        <v>39</v>
      </c>
      <c r="D1101">
        <f>ROUND(('TM1.5SynthPop_2050'!D1101-'TM1.5SynthPop_2035'!D1101)*5/15+'TM1.5SynthPop_2035'!D1101,0)</f>
        <v>209</v>
      </c>
      <c r="E1101">
        <f>ROUND(('TM1.5SynthPop_2050'!E1101-'TM1.5SynthPop_2035'!E1101)*5/15+'TM1.5SynthPop_2035'!E1101,0)</f>
        <v>113</v>
      </c>
      <c r="F1101">
        <f>ROUND(('TM1.5SynthPop_2050'!F1101-'TM1.5SynthPop_2035'!F1101)*5/15+'TM1.5SynthPop_2035'!F1101,0)</f>
        <v>299</v>
      </c>
      <c r="G1101">
        <f>ROUND(('TM1.5SynthPop_2050'!G1101-'TM1.5SynthPop_2035'!G1101)*5/15+'TM1.5SynthPop_2035'!G1101,0)</f>
        <v>561</v>
      </c>
      <c r="H1101">
        <f>ROUND(('TM1.5SynthPop_2050'!H1101-'TM1.5SynthPop_2035'!H1101)*5/15+'TM1.5SynthPop_2035'!H1101,0)</f>
        <v>414</v>
      </c>
      <c r="I1101">
        <f t="shared" si="91"/>
        <v>1249</v>
      </c>
      <c r="J1101">
        <f t="shared" si="90"/>
        <v>2.24E-2</v>
      </c>
      <c r="K1101">
        <f t="shared" si="90"/>
        <v>3.1199999999999999E-2</v>
      </c>
      <c r="L1101">
        <f t="shared" si="90"/>
        <v>0.1673</v>
      </c>
      <c r="M1101">
        <f t="shared" si="90"/>
        <v>9.0499999999999997E-2</v>
      </c>
      <c r="N1101">
        <f t="shared" si="90"/>
        <v>0.2394</v>
      </c>
      <c r="O1101">
        <f t="shared" si="92"/>
        <v>0.44920000000000004</v>
      </c>
      <c r="P1101">
        <f t="shared" si="93"/>
        <v>0.66849999999999998</v>
      </c>
      <c r="Q1101">
        <f t="shared" si="94"/>
        <v>0.33150000000000002</v>
      </c>
    </row>
    <row r="1102" spans="1:17">
      <c r="A1102">
        <v>1105</v>
      </c>
      <c r="B1102">
        <f>ROUND(('TM1.5SynthPop_2050'!B1102-'TM1.5SynthPop_2035'!B1102)*5/15+'TM1.5SynthPop_2035'!B1102,0)</f>
        <v>9</v>
      </c>
      <c r="C1102">
        <f>ROUND(('TM1.5SynthPop_2050'!C1102-'TM1.5SynthPop_2035'!C1102)*5/15+'TM1.5SynthPop_2035'!C1102,0)</f>
        <v>15</v>
      </c>
      <c r="D1102">
        <f>ROUND(('TM1.5SynthPop_2050'!D1102-'TM1.5SynthPop_2035'!D1102)*5/15+'TM1.5SynthPop_2035'!D1102,0)</f>
        <v>79</v>
      </c>
      <c r="E1102">
        <f>ROUND(('TM1.5SynthPop_2050'!E1102-'TM1.5SynthPop_2035'!E1102)*5/15+'TM1.5SynthPop_2035'!E1102,0)</f>
        <v>32</v>
      </c>
      <c r="F1102">
        <f>ROUND(('TM1.5SynthPop_2050'!F1102-'TM1.5SynthPop_2035'!F1102)*5/15+'TM1.5SynthPop_2035'!F1102,0)</f>
        <v>92</v>
      </c>
      <c r="G1102">
        <f>ROUND(('TM1.5SynthPop_2050'!G1102-'TM1.5SynthPop_2035'!G1102)*5/15+'TM1.5SynthPop_2035'!G1102,0)</f>
        <v>199</v>
      </c>
      <c r="H1102">
        <f>ROUND(('TM1.5SynthPop_2050'!H1102-'TM1.5SynthPop_2035'!H1102)*5/15+'TM1.5SynthPop_2035'!H1102,0)</f>
        <v>110</v>
      </c>
      <c r="I1102">
        <f t="shared" si="91"/>
        <v>426</v>
      </c>
      <c r="J1102">
        <f t="shared" si="90"/>
        <v>2.1100000000000001E-2</v>
      </c>
      <c r="K1102">
        <f t="shared" si="90"/>
        <v>3.5200000000000002E-2</v>
      </c>
      <c r="L1102">
        <f t="shared" si="90"/>
        <v>0.18540000000000001</v>
      </c>
      <c r="M1102">
        <f t="shared" si="90"/>
        <v>7.51E-2</v>
      </c>
      <c r="N1102">
        <f t="shared" si="90"/>
        <v>0.216</v>
      </c>
      <c r="O1102">
        <f t="shared" si="92"/>
        <v>0.46719999999999995</v>
      </c>
      <c r="P1102">
        <f t="shared" si="93"/>
        <v>0.74180000000000001</v>
      </c>
      <c r="Q1102">
        <f t="shared" si="94"/>
        <v>0.25819999999999999</v>
      </c>
    </row>
    <row r="1103" spans="1:17">
      <c r="A1103">
        <v>1106</v>
      </c>
      <c r="B1103">
        <f>ROUND(('TM1.5SynthPop_2050'!B1103-'TM1.5SynthPop_2035'!B1103)*5/15+'TM1.5SynthPop_2035'!B1103,0)</f>
        <v>222</v>
      </c>
      <c r="C1103">
        <f>ROUND(('TM1.5SynthPop_2050'!C1103-'TM1.5SynthPop_2035'!C1103)*5/15+'TM1.5SynthPop_2035'!C1103,0)</f>
        <v>247</v>
      </c>
      <c r="D1103">
        <f>ROUND(('TM1.5SynthPop_2050'!D1103-'TM1.5SynthPop_2035'!D1103)*5/15+'TM1.5SynthPop_2035'!D1103,0)</f>
        <v>499</v>
      </c>
      <c r="E1103">
        <f>ROUND(('TM1.5SynthPop_2050'!E1103-'TM1.5SynthPop_2035'!E1103)*5/15+'TM1.5SynthPop_2035'!E1103,0)</f>
        <v>322</v>
      </c>
      <c r="F1103">
        <f>ROUND(('TM1.5SynthPop_2050'!F1103-'TM1.5SynthPop_2035'!F1103)*5/15+'TM1.5SynthPop_2035'!F1103,0)</f>
        <v>580</v>
      </c>
      <c r="G1103">
        <f>ROUND(('TM1.5SynthPop_2050'!G1103-'TM1.5SynthPop_2035'!G1103)*5/15+'TM1.5SynthPop_2035'!G1103,0)</f>
        <v>1179</v>
      </c>
      <c r="H1103">
        <f>ROUND(('TM1.5SynthPop_2050'!H1103-'TM1.5SynthPop_2035'!H1103)*5/15+'TM1.5SynthPop_2035'!H1103,0)</f>
        <v>670</v>
      </c>
      <c r="I1103">
        <f t="shared" si="91"/>
        <v>3049</v>
      </c>
      <c r="J1103">
        <f t="shared" si="90"/>
        <v>7.2800000000000004E-2</v>
      </c>
      <c r="K1103">
        <f t="shared" si="90"/>
        <v>8.1000000000000003E-2</v>
      </c>
      <c r="L1103">
        <f t="shared" si="90"/>
        <v>0.16370000000000001</v>
      </c>
      <c r="M1103">
        <f t="shared" si="90"/>
        <v>0.1056</v>
      </c>
      <c r="N1103">
        <f t="shared" si="90"/>
        <v>0.19020000000000001</v>
      </c>
      <c r="O1103">
        <f t="shared" si="92"/>
        <v>0.38669999999999993</v>
      </c>
      <c r="P1103">
        <f t="shared" si="93"/>
        <v>0.78029999999999999</v>
      </c>
      <c r="Q1103">
        <f t="shared" si="94"/>
        <v>0.21970000000000001</v>
      </c>
    </row>
    <row r="1104" spans="1:17">
      <c r="A1104">
        <v>1107</v>
      </c>
      <c r="B1104">
        <f>ROUND(('TM1.5SynthPop_2050'!B1104-'TM1.5SynthPop_2035'!B1104)*5/15+'TM1.5SynthPop_2035'!B1104,0)</f>
        <v>91</v>
      </c>
      <c r="C1104">
        <f>ROUND(('TM1.5SynthPop_2050'!C1104-'TM1.5SynthPop_2035'!C1104)*5/15+'TM1.5SynthPop_2035'!C1104,0)</f>
        <v>102</v>
      </c>
      <c r="D1104">
        <f>ROUND(('TM1.5SynthPop_2050'!D1104-'TM1.5SynthPop_2035'!D1104)*5/15+'TM1.5SynthPop_2035'!D1104,0)</f>
        <v>286</v>
      </c>
      <c r="E1104">
        <f>ROUND(('TM1.5SynthPop_2050'!E1104-'TM1.5SynthPop_2035'!E1104)*5/15+'TM1.5SynthPop_2035'!E1104,0)</f>
        <v>115</v>
      </c>
      <c r="F1104">
        <f>ROUND(('TM1.5SynthPop_2050'!F1104-'TM1.5SynthPop_2035'!F1104)*5/15+'TM1.5SynthPop_2035'!F1104,0)</f>
        <v>320</v>
      </c>
      <c r="G1104">
        <f>ROUND(('TM1.5SynthPop_2050'!G1104-'TM1.5SynthPop_2035'!G1104)*5/15+'TM1.5SynthPop_2035'!G1104,0)</f>
        <v>608</v>
      </c>
      <c r="H1104">
        <f>ROUND(('TM1.5SynthPop_2050'!H1104-'TM1.5SynthPop_2035'!H1104)*5/15+'TM1.5SynthPop_2035'!H1104,0)</f>
        <v>300</v>
      </c>
      <c r="I1104">
        <f t="shared" si="91"/>
        <v>1522</v>
      </c>
      <c r="J1104">
        <f t="shared" si="90"/>
        <v>5.9799999999999999E-2</v>
      </c>
      <c r="K1104">
        <f t="shared" si="90"/>
        <v>6.7000000000000004E-2</v>
      </c>
      <c r="L1104">
        <f t="shared" si="90"/>
        <v>0.18790000000000001</v>
      </c>
      <c r="M1104">
        <f t="shared" si="90"/>
        <v>7.5600000000000001E-2</v>
      </c>
      <c r="N1104">
        <f t="shared" si="90"/>
        <v>0.2102</v>
      </c>
      <c r="O1104">
        <f t="shared" si="92"/>
        <v>0.39949999999999997</v>
      </c>
      <c r="P1104">
        <f t="shared" si="93"/>
        <v>0.80289999999999995</v>
      </c>
      <c r="Q1104">
        <f t="shared" si="94"/>
        <v>0.1971</v>
      </c>
    </row>
    <row r="1105" spans="1:17">
      <c r="A1105">
        <v>1108</v>
      </c>
      <c r="B1105">
        <f>ROUND(('TM1.5SynthPop_2050'!B1105-'TM1.5SynthPop_2035'!B1105)*5/15+'TM1.5SynthPop_2035'!B1105,0)</f>
        <v>68</v>
      </c>
      <c r="C1105">
        <f>ROUND(('TM1.5SynthPop_2050'!C1105-'TM1.5SynthPop_2035'!C1105)*5/15+'TM1.5SynthPop_2035'!C1105,0)</f>
        <v>114</v>
      </c>
      <c r="D1105">
        <f>ROUND(('TM1.5SynthPop_2050'!D1105-'TM1.5SynthPop_2035'!D1105)*5/15+'TM1.5SynthPop_2035'!D1105,0)</f>
        <v>383</v>
      </c>
      <c r="E1105">
        <f>ROUND(('TM1.5SynthPop_2050'!E1105-'TM1.5SynthPop_2035'!E1105)*5/15+'TM1.5SynthPop_2035'!E1105,0)</f>
        <v>193</v>
      </c>
      <c r="F1105">
        <f>ROUND(('TM1.5SynthPop_2050'!F1105-'TM1.5SynthPop_2035'!F1105)*5/15+'TM1.5SynthPop_2035'!F1105,0)</f>
        <v>513</v>
      </c>
      <c r="G1105">
        <f>ROUND(('TM1.5SynthPop_2050'!G1105-'TM1.5SynthPop_2035'!G1105)*5/15+'TM1.5SynthPop_2035'!G1105,0)</f>
        <v>861</v>
      </c>
      <c r="H1105">
        <f>ROUND(('TM1.5SynthPop_2050'!H1105-'TM1.5SynthPop_2035'!H1105)*5/15+'TM1.5SynthPop_2035'!H1105,0)</f>
        <v>482</v>
      </c>
      <c r="I1105">
        <f t="shared" si="91"/>
        <v>2132</v>
      </c>
      <c r="J1105">
        <f t="shared" si="90"/>
        <v>3.1899999999999998E-2</v>
      </c>
      <c r="K1105">
        <f t="shared" si="90"/>
        <v>5.3499999999999999E-2</v>
      </c>
      <c r="L1105">
        <f t="shared" si="90"/>
        <v>0.17960000000000001</v>
      </c>
      <c r="M1105">
        <f t="shared" si="90"/>
        <v>9.0499999999999997E-2</v>
      </c>
      <c r="N1105">
        <f t="shared" si="90"/>
        <v>0.24060000000000001</v>
      </c>
      <c r="O1105">
        <f t="shared" si="92"/>
        <v>0.40389999999999993</v>
      </c>
      <c r="P1105">
        <f t="shared" si="93"/>
        <v>0.77390000000000003</v>
      </c>
      <c r="Q1105">
        <f t="shared" si="94"/>
        <v>0.2261</v>
      </c>
    </row>
    <row r="1106" spans="1:17">
      <c r="A1106">
        <v>1109</v>
      </c>
      <c r="B1106">
        <f>ROUND(('TM1.5SynthPop_2050'!B1106-'TM1.5SynthPop_2035'!B1106)*5/15+'TM1.5SynthPop_2035'!B1106,0)</f>
        <v>94</v>
      </c>
      <c r="C1106">
        <f>ROUND(('TM1.5SynthPop_2050'!C1106-'TM1.5SynthPop_2035'!C1106)*5/15+'TM1.5SynthPop_2035'!C1106,0)</f>
        <v>132</v>
      </c>
      <c r="D1106">
        <f>ROUND(('TM1.5SynthPop_2050'!D1106-'TM1.5SynthPop_2035'!D1106)*5/15+'TM1.5SynthPop_2035'!D1106,0)</f>
        <v>469</v>
      </c>
      <c r="E1106">
        <f>ROUND(('TM1.5SynthPop_2050'!E1106-'TM1.5SynthPop_2035'!E1106)*5/15+'TM1.5SynthPop_2035'!E1106,0)</f>
        <v>261</v>
      </c>
      <c r="F1106">
        <f>ROUND(('TM1.5SynthPop_2050'!F1106-'TM1.5SynthPop_2035'!F1106)*5/15+'TM1.5SynthPop_2035'!F1106,0)</f>
        <v>650</v>
      </c>
      <c r="G1106">
        <f>ROUND(('TM1.5SynthPop_2050'!G1106-'TM1.5SynthPop_2035'!G1106)*5/15+'TM1.5SynthPop_2035'!G1106,0)</f>
        <v>1146</v>
      </c>
      <c r="H1106">
        <f>ROUND(('TM1.5SynthPop_2050'!H1106-'TM1.5SynthPop_2035'!H1106)*5/15+'TM1.5SynthPop_2035'!H1106,0)</f>
        <v>670</v>
      </c>
      <c r="I1106">
        <f t="shared" si="91"/>
        <v>2752</v>
      </c>
      <c r="J1106">
        <f t="shared" si="90"/>
        <v>3.4200000000000001E-2</v>
      </c>
      <c r="K1106">
        <f t="shared" si="90"/>
        <v>4.8000000000000001E-2</v>
      </c>
      <c r="L1106">
        <f t="shared" si="90"/>
        <v>0.1704</v>
      </c>
      <c r="M1106">
        <f t="shared" si="90"/>
        <v>9.4799999999999995E-2</v>
      </c>
      <c r="N1106">
        <f t="shared" si="90"/>
        <v>0.23619999999999999</v>
      </c>
      <c r="O1106">
        <f t="shared" si="92"/>
        <v>0.41639999999999999</v>
      </c>
      <c r="P1106">
        <f t="shared" si="93"/>
        <v>0.75649999999999995</v>
      </c>
      <c r="Q1106">
        <f t="shared" si="94"/>
        <v>0.24349999999999999</v>
      </c>
    </row>
    <row r="1107" spans="1:17">
      <c r="A1107">
        <v>1110</v>
      </c>
      <c r="B1107">
        <f>ROUND(('TM1.5SynthPop_2050'!B1107-'TM1.5SynthPop_2035'!B1107)*5/15+'TM1.5SynthPop_2035'!B1107,0)</f>
        <v>265</v>
      </c>
      <c r="C1107">
        <f>ROUND(('TM1.5SynthPop_2050'!C1107-'TM1.5SynthPop_2035'!C1107)*5/15+'TM1.5SynthPop_2035'!C1107,0)</f>
        <v>266</v>
      </c>
      <c r="D1107">
        <f>ROUND(('TM1.5SynthPop_2050'!D1107-'TM1.5SynthPop_2035'!D1107)*5/15+'TM1.5SynthPop_2035'!D1107,0)</f>
        <v>480</v>
      </c>
      <c r="E1107">
        <f>ROUND(('TM1.5SynthPop_2050'!E1107-'TM1.5SynthPop_2035'!E1107)*5/15+'TM1.5SynthPop_2035'!E1107,0)</f>
        <v>304</v>
      </c>
      <c r="F1107">
        <f>ROUND(('TM1.5SynthPop_2050'!F1107-'TM1.5SynthPop_2035'!F1107)*5/15+'TM1.5SynthPop_2035'!F1107,0)</f>
        <v>554</v>
      </c>
      <c r="G1107">
        <f>ROUND(('TM1.5SynthPop_2050'!G1107-'TM1.5SynthPop_2035'!G1107)*5/15+'TM1.5SynthPop_2035'!G1107,0)</f>
        <v>1104</v>
      </c>
      <c r="H1107">
        <f>ROUND(('TM1.5SynthPop_2050'!H1107-'TM1.5SynthPop_2035'!H1107)*5/15+'TM1.5SynthPop_2035'!H1107,0)</f>
        <v>642</v>
      </c>
      <c r="I1107">
        <f t="shared" si="91"/>
        <v>2973</v>
      </c>
      <c r="J1107">
        <f t="shared" si="90"/>
        <v>8.9099999999999999E-2</v>
      </c>
      <c r="K1107">
        <f t="shared" si="90"/>
        <v>8.9499999999999996E-2</v>
      </c>
      <c r="L1107">
        <f t="shared" si="90"/>
        <v>0.1615</v>
      </c>
      <c r="M1107">
        <f t="shared" si="90"/>
        <v>0.1023</v>
      </c>
      <c r="N1107">
        <f t="shared" si="90"/>
        <v>0.18629999999999999</v>
      </c>
      <c r="O1107">
        <f t="shared" si="92"/>
        <v>0.37130000000000007</v>
      </c>
      <c r="P1107">
        <f t="shared" si="93"/>
        <v>0.78410000000000002</v>
      </c>
      <c r="Q1107">
        <f t="shared" si="94"/>
        <v>0.21590000000000001</v>
      </c>
    </row>
    <row r="1108" spans="1:17">
      <c r="A1108">
        <v>1111</v>
      </c>
      <c r="B1108">
        <f>ROUND(('TM1.5SynthPop_2050'!B1108-'TM1.5SynthPop_2035'!B1108)*5/15+'TM1.5SynthPop_2035'!B1108,0)</f>
        <v>125</v>
      </c>
      <c r="C1108">
        <f>ROUND(('TM1.5SynthPop_2050'!C1108-'TM1.5SynthPop_2035'!C1108)*5/15+'TM1.5SynthPop_2035'!C1108,0)</f>
        <v>132</v>
      </c>
      <c r="D1108">
        <f>ROUND(('TM1.5SynthPop_2050'!D1108-'TM1.5SynthPop_2035'!D1108)*5/15+'TM1.5SynthPop_2035'!D1108,0)</f>
        <v>329</v>
      </c>
      <c r="E1108">
        <f>ROUND(('TM1.5SynthPop_2050'!E1108-'TM1.5SynthPop_2035'!E1108)*5/15+'TM1.5SynthPop_2035'!E1108,0)</f>
        <v>215</v>
      </c>
      <c r="F1108">
        <f>ROUND(('TM1.5SynthPop_2050'!F1108-'TM1.5SynthPop_2035'!F1108)*5/15+'TM1.5SynthPop_2035'!F1108,0)</f>
        <v>430</v>
      </c>
      <c r="G1108">
        <f>ROUND(('TM1.5SynthPop_2050'!G1108-'TM1.5SynthPop_2035'!G1108)*5/15+'TM1.5SynthPop_2035'!G1108,0)</f>
        <v>789</v>
      </c>
      <c r="H1108">
        <f>ROUND(('TM1.5SynthPop_2050'!H1108-'TM1.5SynthPop_2035'!H1108)*5/15+'TM1.5SynthPop_2035'!H1108,0)</f>
        <v>542</v>
      </c>
      <c r="I1108">
        <f t="shared" si="91"/>
        <v>2020</v>
      </c>
      <c r="J1108">
        <f t="shared" si="90"/>
        <v>6.1899999999999997E-2</v>
      </c>
      <c r="K1108">
        <f t="shared" si="90"/>
        <v>6.5299999999999997E-2</v>
      </c>
      <c r="L1108">
        <f t="shared" si="90"/>
        <v>0.16289999999999999</v>
      </c>
      <c r="M1108">
        <f t="shared" si="90"/>
        <v>0.10639999999999999</v>
      </c>
      <c r="N1108">
        <f t="shared" si="90"/>
        <v>0.21290000000000001</v>
      </c>
      <c r="O1108">
        <f t="shared" si="92"/>
        <v>0.39060000000000006</v>
      </c>
      <c r="P1108">
        <f t="shared" si="93"/>
        <v>0.73170000000000002</v>
      </c>
      <c r="Q1108">
        <f t="shared" si="94"/>
        <v>0.26829999999999998</v>
      </c>
    </row>
    <row r="1109" spans="1:17">
      <c r="A1109">
        <v>1112</v>
      </c>
      <c r="B1109">
        <f>ROUND(('TM1.5SynthPop_2050'!B1109-'TM1.5SynthPop_2035'!B1109)*5/15+'TM1.5SynthPop_2035'!B1109,0)</f>
        <v>154</v>
      </c>
      <c r="C1109">
        <f>ROUND(('TM1.5SynthPop_2050'!C1109-'TM1.5SynthPop_2035'!C1109)*5/15+'TM1.5SynthPop_2035'!C1109,0)</f>
        <v>155</v>
      </c>
      <c r="D1109">
        <f>ROUND(('TM1.5SynthPop_2050'!D1109-'TM1.5SynthPop_2035'!D1109)*5/15+'TM1.5SynthPop_2035'!D1109,0)</f>
        <v>446</v>
      </c>
      <c r="E1109">
        <f>ROUND(('TM1.5SynthPop_2050'!E1109-'TM1.5SynthPop_2035'!E1109)*5/15+'TM1.5SynthPop_2035'!E1109,0)</f>
        <v>219</v>
      </c>
      <c r="F1109">
        <f>ROUND(('TM1.5SynthPop_2050'!F1109-'TM1.5SynthPop_2035'!F1109)*5/15+'TM1.5SynthPop_2035'!F1109,0)</f>
        <v>468</v>
      </c>
      <c r="G1109">
        <f>ROUND(('TM1.5SynthPop_2050'!G1109-'TM1.5SynthPop_2035'!G1109)*5/15+'TM1.5SynthPop_2035'!G1109,0)</f>
        <v>829</v>
      </c>
      <c r="H1109">
        <f>ROUND(('TM1.5SynthPop_2050'!H1109-'TM1.5SynthPop_2035'!H1109)*5/15+'TM1.5SynthPop_2035'!H1109,0)</f>
        <v>609</v>
      </c>
      <c r="I1109">
        <f t="shared" si="91"/>
        <v>2271</v>
      </c>
      <c r="J1109">
        <f t="shared" si="90"/>
        <v>6.7799999999999999E-2</v>
      </c>
      <c r="K1109">
        <f t="shared" si="90"/>
        <v>6.83E-2</v>
      </c>
      <c r="L1109">
        <f t="shared" si="90"/>
        <v>0.19639999999999999</v>
      </c>
      <c r="M1109">
        <f t="shared" si="90"/>
        <v>9.64E-2</v>
      </c>
      <c r="N1109">
        <f t="shared" si="90"/>
        <v>0.20610000000000001</v>
      </c>
      <c r="O1109">
        <f t="shared" si="92"/>
        <v>0.36499999999999999</v>
      </c>
      <c r="P1109">
        <f t="shared" si="93"/>
        <v>0.73180000000000001</v>
      </c>
      <c r="Q1109">
        <f t="shared" si="94"/>
        <v>0.26819999999999999</v>
      </c>
    </row>
    <row r="1110" spans="1:17">
      <c r="A1110">
        <v>1113</v>
      </c>
      <c r="B1110">
        <f>ROUND(('TM1.5SynthPop_2050'!B1110-'TM1.5SynthPop_2035'!B1110)*5/15+'TM1.5SynthPop_2035'!B1110,0)</f>
        <v>2070</v>
      </c>
      <c r="C1110">
        <f>ROUND(('TM1.5SynthPop_2050'!C1110-'TM1.5SynthPop_2035'!C1110)*5/15+'TM1.5SynthPop_2035'!C1110,0)</f>
        <v>1730</v>
      </c>
      <c r="D1110">
        <f>ROUND(('TM1.5SynthPop_2050'!D1110-'TM1.5SynthPop_2035'!D1110)*5/15+'TM1.5SynthPop_2035'!D1110,0)</f>
        <v>1067</v>
      </c>
      <c r="E1110">
        <f>ROUND(('TM1.5SynthPop_2050'!E1110-'TM1.5SynthPop_2035'!E1110)*5/15+'TM1.5SynthPop_2035'!E1110,0)</f>
        <v>422</v>
      </c>
      <c r="F1110">
        <f>ROUND(('TM1.5SynthPop_2050'!F1110-'TM1.5SynthPop_2035'!F1110)*5/15+'TM1.5SynthPop_2035'!F1110,0)</f>
        <v>577</v>
      </c>
      <c r="G1110">
        <f>ROUND(('TM1.5SynthPop_2050'!G1110-'TM1.5SynthPop_2035'!G1110)*5/15+'TM1.5SynthPop_2035'!G1110,0)</f>
        <v>577</v>
      </c>
      <c r="H1110">
        <f>ROUND(('TM1.5SynthPop_2050'!H1110-'TM1.5SynthPop_2035'!H1110)*5/15+'TM1.5SynthPop_2035'!H1110,0)</f>
        <v>259</v>
      </c>
      <c r="I1110">
        <f t="shared" si="91"/>
        <v>6443</v>
      </c>
      <c r="J1110">
        <f t="shared" si="90"/>
        <v>0.32129999999999997</v>
      </c>
      <c r="K1110">
        <f t="shared" si="90"/>
        <v>0.26850000000000002</v>
      </c>
      <c r="L1110">
        <f t="shared" si="90"/>
        <v>0.1656</v>
      </c>
      <c r="M1110">
        <f t="shared" si="90"/>
        <v>6.5500000000000003E-2</v>
      </c>
      <c r="N1110">
        <f t="shared" si="90"/>
        <v>8.9599999999999999E-2</v>
      </c>
      <c r="O1110">
        <f t="shared" si="92"/>
        <v>8.9500000000000024E-2</v>
      </c>
      <c r="P1110">
        <f t="shared" si="93"/>
        <v>0.95979999999999999</v>
      </c>
      <c r="Q1110">
        <f t="shared" si="94"/>
        <v>4.02E-2</v>
      </c>
    </row>
    <row r="1111" spans="1:17">
      <c r="A1111">
        <v>1114</v>
      </c>
      <c r="B1111">
        <f>ROUND(('TM1.5SynthPop_2050'!B1111-'TM1.5SynthPop_2035'!B1111)*5/15+'TM1.5SynthPop_2035'!B1111,0)</f>
        <v>314</v>
      </c>
      <c r="C1111">
        <f>ROUND(('TM1.5SynthPop_2050'!C1111-'TM1.5SynthPop_2035'!C1111)*5/15+'TM1.5SynthPop_2035'!C1111,0)</f>
        <v>421</v>
      </c>
      <c r="D1111">
        <f>ROUND(('TM1.5SynthPop_2050'!D1111-'TM1.5SynthPop_2035'!D1111)*5/15+'TM1.5SynthPop_2035'!D1111,0)</f>
        <v>534</v>
      </c>
      <c r="E1111">
        <f>ROUND(('TM1.5SynthPop_2050'!E1111-'TM1.5SynthPop_2035'!E1111)*5/15+'TM1.5SynthPop_2035'!E1111,0)</f>
        <v>251</v>
      </c>
      <c r="F1111">
        <f>ROUND(('TM1.5SynthPop_2050'!F1111-'TM1.5SynthPop_2035'!F1111)*5/15+'TM1.5SynthPop_2035'!F1111,0)</f>
        <v>384</v>
      </c>
      <c r="G1111">
        <f>ROUND(('TM1.5SynthPop_2050'!G1111-'TM1.5SynthPop_2035'!G1111)*5/15+'TM1.5SynthPop_2035'!G1111,0)</f>
        <v>499</v>
      </c>
      <c r="H1111">
        <f>ROUND(('TM1.5SynthPop_2050'!H1111-'TM1.5SynthPop_2035'!H1111)*5/15+'TM1.5SynthPop_2035'!H1111,0)</f>
        <v>743</v>
      </c>
      <c r="I1111">
        <f t="shared" si="91"/>
        <v>2403</v>
      </c>
      <c r="J1111">
        <f t="shared" si="90"/>
        <v>0.13070000000000001</v>
      </c>
      <c r="K1111">
        <f t="shared" si="90"/>
        <v>0.17519999999999999</v>
      </c>
      <c r="L1111">
        <f t="shared" si="90"/>
        <v>0.22220000000000001</v>
      </c>
      <c r="M1111">
        <f t="shared" si="90"/>
        <v>0.1045</v>
      </c>
      <c r="N1111">
        <f t="shared" si="90"/>
        <v>0.1598</v>
      </c>
      <c r="O1111">
        <f t="shared" si="92"/>
        <v>0.20760000000000001</v>
      </c>
      <c r="P1111">
        <f t="shared" si="93"/>
        <v>0.69080000000000008</v>
      </c>
      <c r="Q1111">
        <f t="shared" si="94"/>
        <v>0.30919999999999997</v>
      </c>
    </row>
    <row r="1112" spans="1:17">
      <c r="A1112">
        <v>1115</v>
      </c>
      <c r="B1112">
        <f>ROUND(('TM1.5SynthPop_2050'!B1112-'TM1.5SynthPop_2035'!B1112)*5/15+'TM1.5SynthPop_2035'!B1112,0)</f>
        <v>437</v>
      </c>
      <c r="C1112">
        <f>ROUND(('TM1.5SynthPop_2050'!C1112-'TM1.5SynthPop_2035'!C1112)*5/15+'TM1.5SynthPop_2035'!C1112,0)</f>
        <v>695</v>
      </c>
      <c r="D1112">
        <f>ROUND(('TM1.5SynthPop_2050'!D1112-'TM1.5SynthPop_2035'!D1112)*5/15+'TM1.5SynthPop_2035'!D1112,0)</f>
        <v>304</v>
      </c>
      <c r="E1112">
        <f>ROUND(('TM1.5SynthPop_2050'!E1112-'TM1.5SynthPop_2035'!E1112)*5/15+'TM1.5SynthPop_2035'!E1112,0)</f>
        <v>120</v>
      </c>
      <c r="F1112">
        <f>ROUND(('TM1.5SynthPop_2050'!F1112-'TM1.5SynthPop_2035'!F1112)*5/15+'TM1.5SynthPop_2035'!F1112,0)</f>
        <v>176</v>
      </c>
      <c r="G1112">
        <f>ROUND(('TM1.5SynthPop_2050'!G1112-'TM1.5SynthPop_2035'!G1112)*5/15+'TM1.5SynthPop_2035'!G1112,0)</f>
        <v>245</v>
      </c>
      <c r="H1112">
        <f>ROUND(('TM1.5SynthPop_2050'!H1112-'TM1.5SynthPop_2035'!H1112)*5/15+'TM1.5SynthPop_2035'!H1112,0)</f>
        <v>749</v>
      </c>
      <c r="I1112">
        <f t="shared" si="91"/>
        <v>1977</v>
      </c>
      <c r="J1112">
        <f t="shared" si="90"/>
        <v>0.221</v>
      </c>
      <c r="K1112">
        <f t="shared" si="90"/>
        <v>0.35149999999999998</v>
      </c>
      <c r="L1112">
        <f t="shared" si="90"/>
        <v>0.15379999999999999</v>
      </c>
      <c r="M1112">
        <f t="shared" si="90"/>
        <v>6.0699999999999997E-2</v>
      </c>
      <c r="N1112">
        <f t="shared" si="90"/>
        <v>8.8999999999999996E-2</v>
      </c>
      <c r="O1112">
        <f t="shared" si="92"/>
        <v>0.12400000000000011</v>
      </c>
      <c r="P1112">
        <f t="shared" si="93"/>
        <v>0.62109999999999999</v>
      </c>
      <c r="Q1112">
        <f t="shared" si="94"/>
        <v>0.37890000000000001</v>
      </c>
    </row>
    <row r="1113" spans="1:17">
      <c r="A1113">
        <v>1116</v>
      </c>
      <c r="B1113">
        <f>ROUND(('TM1.5SynthPop_2050'!B1113-'TM1.5SynthPop_2035'!B1113)*5/15+'TM1.5SynthPop_2035'!B1113,0)</f>
        <v>295</v>
      </c>
      <c r="C1113">
        <f>ROUND(('TM1.5SynthPop_2050'!C1113-'TM1.5SynthPop_2035'!C1113)*5/15+'TM1.5SynthPop_2035'!C1113,0)</f>
        <v>374</v>
      </c>
      <c r="D1113">
        <f>ROUND(('TM1.5SynthPop_2050'!D1113-'TM1.5SynthPop_2035'!D1113)*5/15+'TM1.5SynthPop_2035'!D1113,0)</f>
        <v>244</v>
      </c>
      <c r="E1113">
        <f>ROUND(('TM1.5SynthPop_2050'!E1113-'TM1.5SynthPop_2035'!E1113)*5/15+'TM1.5SynthPop_2035'!E1113,0)</f>
        <v>120</v>
      </c>
      <c r="F1113">
        <f>ROUND(('TM1.5SynthPop_2050'!F1113-'TM1.5SynthPop_2035'!F1113)*5/15+'TM1.5SynthPop_2035'!F1113,0)</f>
        <v>276</v>
      </c>
      <c r="G1113">
        <f>ROUND(('TM1.5SynthPop_2050'!G1113-'TM1.5SynthPop_2035'!G1113)*5/15+'TM1.5SynthPop_2035'!G1113,0)</f>
        <v>489</v>
      </c>
      <c r="H1113">
        <f>ROUND(('TM1.5SynthPop_2050'!H1113-'TM1.5SynthPop_2035'!H1113)*5/15+'TM1.5SynthPop_2035'!H1113,0)</f>
        <v>396</v>
      </c>
      <c r="I1113">
        <f t="shared" si="91"/>
        <v>1798</v>
      </c>
      <c r="J1113">
        <f t="shared" si="90"/>
        <v>0.1641</v>
      </c>
      <c r="K1113">
        <f t="shared" si="90"/>
        <v>0.20799999999999999</v>
      </c>
      <c r="L1113">
        <f t="shared" si="90"/>
        <v>0.13569999999999999</v>
      </c>
      <c r="M1113">
        <f t="shared" si="90"/>
        <v>6.6699999999999995E-2</v>
      </c>
      <c r="N1113">
        <f t="shared" si="90"/>
        <v>0.1535</v>
      </c>
      <c r="O1113">
        <f t="shared" si="92"/>
        <v>0.27200000000000002</v>
      </c>
      <c r="P1113">
        <f t="shared" si="93"/>
        <v>0.77980000000000005</v>
      </c>
      <c r="Q1113">
        <f t="shared" si="94"/>
        <v>0.22020000000000001</v>
      </c>
    </row>
    <row r="1114" spans="1:17">
      <c r="A1114">
        <v>1117</v>
      </c>
      <c r="B1114">
        <f>ROUND(('TM1.5SynthPop_2050'!B1114-'TM1.5SynthPop_2035'!B1114)*5/15+'TM1.5SynthPop_2035'!B1114,0)</f>
        <v>33</v>
      </c>
      <c r="C1114">
        <f>ROUND(('TM1.5SynthPop_2050'!C1114-'TM1.5SynthPop_2035'!C1114)*5/15+'TM1.5SynthPop_2035'!C1114,0)</f>
        <v>45</v>
      </c>
      <c r="D1114">
        <f>ROUND(('TM1.5SynthPop_2050'!D1114-'TM1.5SynthPop_2035'!D1114)*5/15+'TM1.5SynthPop_2035'!D1114,0)</f>
        <v>207</v>
      </c>
      <c r="E1114">
        <f>ROUND(('TM1.5SynthPop_2050'!E1114-'TM1.5SynthPop_2035'!E1114)*5/15+'TM1.5SynthPop_2035'!E1114,0)</f>
        <v>136</v>
      </c>
      <c r="F1114">
        <f>ROUND(('TM1.5SynthPop_2050'!F1114-'TM1.5SynthPop_2035'!F1114)*5/15+'TM1.5SynthPop_2035'!F1114,0)</f>
        <v>268</v>
      </c>
      <c r="G1114">
        <f>ROUND(('TM1.5SynthPop_2050'!G1114-'TM1.5SynthPop_2035'!G1114)*5/15+'TM1.5SynthPop_2035'!G1114,0)</f>
        <v>497</v>
      </c>
      <c r="H1114">
        <f>ROUND(('TM1.5SynthPop_2050'!H1114-'TM1.5SynthPop_2035'!H1114)*5/15+'TM1.5SynthPop_2035'!H1114,0)</f>
        <v>289</v>
      </c>
      <c r="I1114">
        <f t="shared" si="91"/>
        <v>1186</v>
      </c>
      <c r="J1114">
        <f t="shared" si="90"/>
        <v>2.7799999999999998E-2</v>
      </c>
      <c r="K1114">
        <f t="shared" si="90"/>
        <v>3.7900000000000003E-2</v>
      </c>
      <c r="L1114">
        <f t="shared" si="90"/>
        <v>0.17449999999999999</v>
      </c>
      <c r="M1114">
        <f t="shared" si="90"/>
        <v>0.1147</v>
      </c>
      <c r="N1114">
        <f t="shared" si="90"/>
        <v>0.22600000000000001</v>
      </c>
      <c r="O1114">
        <f t="shared" si="92"/>
        <v>0.41910000000000003</v>
      </c>
      <c r="P1114">
        <f t="shared" si="93"/>
        <v>0.75629999999999997</v>
      </c>
      <c r="Q1114">
        <f t="shared" si="94"/>
        <v>0.2437</v>
      </c>
    </row>
    <row r="1115" spans="1:17">
      <c r="A1115">
        <v>1118</v>
      </c>
      <c r="B1115">
        <f>ROUND(('TM1.5SynthPop_2050'!B1115-'TM1.5SynthPop_2035'!B1115)*5/15+'TM1.5SynthPop_2035'!B1115,0)</f>
        <v>204</v>
      </c>
      <c r="C1115">
        <f>ROUND(('TM1.5SynthPop_2050'!C1115-'TM1.5SynthPop_2035'!C1115)*5/15+'TM1.5SynthPop_2035'!C1115,0)</f>
        <v>194</v>
      </c>
      <c r="D1115">
        <f>ROUND(('TM1.5SynthPop_2050'!D1115-'TM1.5SynthPop_2035'!D1115)*5/15+'TM1.5SynthPop_2035'!D1115,0)</f>
        <v>540</v>
      </c>
      <c r="E1115">
        <f>ROUND(('TM1.5SynthPop_2050'!E1115-'TM1.5SynthPop_2035'!E1115)*5/15+'TM1.5SynthPop_2035'!E1115,0)</f>
        <v>377</v>
      </c>
      <c r="F1115">
        <f>ROUND(('TM1.5SynthPop_2050'!F1115-'TM1.5SynthPop_2035'!F1115)*5/15+'TM1.5SynthPop_2035'!F1115,0)</f>
        <v>617</v>
      </c>
      <c r="G1115">
        <f>ROUND(('TM1.5SynthPop_2050'!G1115-'TM1.5SynthPop_2035'!G1115)*5/15+'TM1.5SynthPop_2035'!G1115,0)</f>
        <v>1252</v>
      </c>
      <c r="H1115">
        <f>ROUND(('TM1.5SynthPop_2050'!H1115-'TM1.5SynthPop_2035'!H1115)*5/15+'TM1.5SynthPop_2035'!H1115,0)</f>
        <v>563</v>
      </c>
      <c r="I1115">
        <f t="shared" si="91"/>
        <v>3184</v>
      </c>
      <c r="J1115">
        <f t="shared" si="90"/>
        <v>6.4100000000000004E-2</v>
      </c>
      <c r="K1115">
        <f t="shared" si="90"/>
        <v>6.0900000000000003E-2</v>
      </c>
      <c r="L1115">
        <f t="shared" si="90"/>
        <v>0.1696</v>
      </c>
      <c r="M1115">
        <f t="shared" si="90"/>
        <v>0.11840000000000001</v>
      </c>
      <c r="N1115">
        <f t="shared" si="90"/>
        <v>0.1938</v>
      </c>
      <c r="O1115">
        <f t="shared" si="92"/>
        <v>0.39319999999999999</v>
      </c>
      <c r="P1115">
        <f t="shared" si="93"/>
        <v>0.82319999999999993</v>
      </c>
      <c r="Q1115">
        <f t="shared" si="94"/>
        <v>0.17680000000000001</v>
      </c>
    </row>
    <row r="1116" spans="1:17">
      <c r="A1116">
        <v>1119</v>
      </c>
      <c r="B1116">
        <f>ROUND(('TM1.5SynthPop_2050'!B1116-'TM1.5SynthPop_2035'!B1116)*5/15+'TM1.5SynthPop_2035'!B1116,0)</f>
        <v>104</v>
      </c>
      <c r="C1116">
        <f>ROUND(('TM1.5SynthPop_2050'!C1116-'TM1.5SynthPop_2035'!C1116)*5/15+'TM1.5SynthPop_2035'!C1116,0)</f>
        <v>246</v>
      </c>
      <c r="D1116">
        <f>ROUND(('TM1.5SynthPop_2050'!D1116-'TM1.5SynthPop_2035'!D1116)*5/15+'TM1.5SynthPop_2035'!D1116,0)</f>
        <v>433</v>
      </c>
      <c r="E1116">
        <f>ROUND(('TM1.5SynthPop_2050'!E1116-'TM1.5SynthPop_2035'!E1116)*5/15+'TM1.5SynthPop_2035'!E1116,0)</f>
        <v>412</v>
      </c>
      <c r="F1116">
        <f>ROUND(('TM1.5SynthPop_2050'!F1116-'TM1.5SynthPop_2035'!F1116)*5/15+'TM1.5SynthPop_2035'!F1116,0)</f>
        <v>665</v>
      </c>
      <c r="G1116">
        <f>ROUND(('TM1.5SynthPop_2050'!G1116-'TM1.5SynthPop_2035'!G1116)*5/15+'TM1.5SynthPop_2035'!G1116,0)</f>
        <v>1250</v>
      </c>
      <c r="H1116">
        <f>ROUND(('TM1.5SynthPop_2050'!H1116-'TM1.5SynthPop_2035'!H1116)*5/15+'TM1.5SynthPop_2035'!H1116,0)</f>
        <v>852</v>
      </c>
      <c r="I1116">
        <f t="shared" si="91"/>
        <v>3110</v>
      </c>
      <c r="J1116">
        <f t="shared" si="90"/>
        <v>3.3399999999999999E-2</v>
      </c>
      <c r="K1116">
        <f t="shared" si="90"/>
        <v>7.9100000000000004E-2</v>
      </c>
      <c r="L1116">
        <f t="shared" si="90"/>
        <v>0.13919999999999999</v>
      </c>
      <c r="M1116">
        <f t="shared" si="90"/>
        <v>0.13250000000000001</v>
      </c>
      <c r="N1116">
        <f t="shared" si="90"/>
        <v>0.21379999999999999</v>
      </c>
      <c r="O1116">
        <f t="shared" si="92"/>
        <v>0.40200000000000002</v>
      </c>
      <c r="P1116">
        <f t="shared" si="93"/>
        <v>0.72599999999999998</v>
      </c>
      <c r="Q1116">
        <f t="shared" si="94"/>
        <v>0.27400000000000002</v>
      </c>
    </row>
    <row r="1117" spans="1:17">
      <c r="A1117">
        <v>1120</v>
      </c>
      <c r="B1117">
        <f>ROUND(('TM1.5SynthPop_2050'!B1117-'TM1.5SynthPop_2035'!B1117)*5/15+'TM1.5SynthPop_2035'!B1117,0)</f>
        <v>205</v>
      </c>
      <c r="C1117">
        <f>ROUND(('TM1.5SynthPop_2050'!C1117-'TM1.5SynthPop_2035'!C1117)*5/15+'TM1.5SynthPop_2035'!C1117,0)</f>
        <v>384</v>
      </c>
      <c r="D1117">
        <f>ROUND(('TM1.5SynthPop_2050'!D1117-'TM1.5SynthPop_2035'!D1117)*5/15+'TM1.5SynthPop_2035'!D1117,0)</f>
        <v>487</v>
      </c>
      <c r="E1117">
        <f>ROUND(('TM1.5SynthPop_2050'!E1117-'TM1.5SynthPop_2035'!E1117)*5/15+'TM1.5SynthPop_2035'!E1117,0)</f>
        <v>266</v>
      </c>
      <c r="F1117">
        <f>ROUND(('TM1.5SynthPop_2050'!F1117-'TM1.5SynthPop_2035'!F1117)*5/15+'TM1.5SynthPop_2035'!F1117,0)</f>
        <v>485</v>
      </c>
      <c r="G1117">
        <f>ROUND(('TM1.5SynthPop_2050'!G1117-'TM1.5SynthPop_2035'!G1117)*5/15+'TM1.5SynthPop_2035'!G1117,0)</f>
        <v>850</v>
      </c>
      <c r="H1117">
        <f>ROUND(('TM1.5SynthPop_2050'!H1117-'TM1.5SynthPop_2035'!H1117)*5/15+'TM1.5SynthPop_2035'!H1117,0)</f>
        <v>1142</v>
      </c>
      <c r="I1117">
        <f t="shared" si="91"/>
        <v>2677</v>
      </c>
      <c r="J1117">
        <f t="shared" si="90"/>
        <v>7.6600000000000001E-2</v>
      </c>
      <c r="K1117">
        <f t="shared" si="90"/>
        <v>0.1434</v>
      </c>
      <c r="L1117">
        <f t="shared" si="90"/>
        <v>0.18190000000000001</v>
      </c>
      <c r="M1117">
        <f t="shared" si="90"/>
        <v>9.9400000000000002E-2</v>
      </c>
      <c r="N1117">
        <f t="shared" si="90"/>
        <v>0.1812</v>
      </c>
      <c r="O1117">
        <f t="shared" si="92"/>
        <v>0.31749999999999989</v>
      </c>
      <c r="P1117">
        <f t="shared" si="93"/>
        <v>0.57340000000000002</v>
      </c>
      <c r="Q1117">
        <f t="shared" si="94"/>
        <v>0.42659999999999998</v>
      </c>
    </row>
    <row r="1118" spans="1:17">
      <c r="A1118">
        <v>1121</v>
      </c>
      <c r="B1118">
        <f>ROUND(('TM1.5SynthPop_2050'!B1118-'TM1.5SynthPop_2035'!B1118)*5/15+'TM1.5SynthPop_2035'!B1118,0)</f>
        <v>852</v>
      </c>
      <c r="C1118">
        <f>ROUND(('TM1.5SynthPop_2050'!C1118-'TM1.5SynthPop_2035'!C1118)*5/15+'TM1.5SynthPop_2035'!C1118,0)</f>
        <v>1054</v>
      </c>
      <c r="D1118">
        <f>ROUND(('TM1.5SynthPop_2050'!D1118-'TM1.5SynthPop_2035'!D1118)*5/15+'TM1.5SynthPop_2035'!D1118,0)</f>
        <v>743</v>
      </c>
      <c r="E1118">
        <f>ROUND(('TM1.5SynthPop_2050'!E1118-'TM1.5SynthPop_2035'!E1118)*5/15+'TM1.5SynthPop_2035'!E1118,0)</f>
        <v>766</v>
      </c>
      <c r="F1118">
        <f>ROUND(('TM1.5SynthPop_2050'!F1118-'TM1.5SynthPop_2035'!F1118)*5/15+'TM1.5SynthPop_2035'!F1118,0)</f>
        <v>1017</v>
      </c>
      <c r="G1118">
        <f>ROUND(('TM1.5SynthPop_2050'!G1118-'TM1.5SynthPop_2035'!G1118)*5/15+'TM1.5SynthPop_2035'!G1118,0)</f>
        <v>2338</v>
      </c>
      <c r="H1118">
        <f>ROUND(('TM1.5SynthPop_2050'!H1118-'TM1.5SynthPop_2035'!H1118)*5/15+'TM1.5SynthPop_2035'!H1118,0)</f>
        <v>446</v>
      </c>
      <c r="I1118">
        <f t="shared" si="91"/>
        <v>6770</v>
      </c>
      <c r="J1118">
        <f t="shared" si="90"/>
        <v>0.1258</v>
      </c>
      <c r="K1118">
        <f t="shared" si="90"/>
        <v>0.15570000000000001</v>
      </c>
      <c r="L1118">
        <f t="shared" si="90"/>
        <v>0.10970000000000001</v>
      </c>
      <c r="M1118">
        <f t="shared" si="90"/>
        <v>0.11310000000000001</v>
      </c>
      <c r="N1118">
        <f t="shared" si="90"/>
        <v>0.1502</v>
      </c>
      <c r="O1118">
        <f t="shared" si="92"/>
        <v>0.34550000000000003</v>
      </c>
      <c r="P1118">
        <f t="shared" si="93"/>
        <v>0.93410000000000004</v>
      </c>
      <c r="Q1118">
        <f t="shared" si="94"/>
        <v>6.59E-2</v>
      </c>
    </row>
    <row r="1119" spans="1:17">
      <c r="A1119">
        <v>1122</v>
      </c>
      <c r="B1119">
        <f>ROUND(('TM1.5SynthPop_2050'!B1119-'TM1.5SynthPop_2035'!B1119)*5/15+'TM1.5SynthPop_2035'!B1119,0)</f>
        <v>157</v>
      </c>
      <c r="C1119">
        <f>ROUND(('TM1.5SynthPop_2050'!C1119-'TM1.5SynthPop_2035'!C1119)*5/15+'TM1.5SynthPop_2035'!C1119,0)</f>
        <v>268</v>
      </c>
      <c r="D1119">
        <f>ROUND(('TM1.5SynthPop_2050'!D1119-'TM1.5SynthPop_2035'!D1119)*5/15+'TM1.5SynthPop_2035'!D1119,0)</f>
        <v>491</v>
      </c>
      <c r="E1119">
        <f>ROUND(('TM1.5SynthPop_2050'!E1119-'TM1.5SynthPop_2035'!E1119)*5/15+'TM1.5SynthPop_2035'!E1119,0)</f>
        <v>391</v>
      </c>
      <c r="F1119">
        <f>ROUND(('TM1.5SynthPop_2050'!F1119-'TM1.5SynthPop_2035'!F1119)*5/15+'TM1.5SynthPop_2035'!F1119,0)</f>
        <v>643</v>
      </c>
      <c r="G1119">
        <f>ROUND(('TM1.5SynthPop_2050'!G1119-'TM1.5SynthPop_2035'!G1119)*5/15+'TM1.5SynthPop_2035'!G1119,0)</f>
        <v>1135</v>
      </c>
      <c r="H1119">
        <f>ROUND(('TM1.5SynthPop_2050'!H1119-'TM1.5SynthPop_2035'!H1119)*5/15+'TM1.5SynthPop_2035'!H1119,0)</f>
        <v>688</v>
      </c>
      <c r="I1119">
        <f t="shared" si="91"/>
        <v>3085</v>
      </c>
      <c r="J1119">
        <f t="shared" si="90"/>
        <v>5.0900000000000001E-2</v>
      </c>
      <c r="K1119">
        <f t="shared" si="90"/>
        <v>8.6900000000000005E-2</v>
      </c>
      <c r="L1119">
        <f t="shared" si="90"/>
        <v>0.15920000000000001</v>
      </c>
      <c r="M1119">
        <f t="shared" si="90"/>
        <v>0.12670000000000001</v>
      </c>
      <c r="N1119">
        <f t="shared" si="90"/>
        <v>0.2084</v>
      </c>
      <c r="O1119">
        <f t="shared" si="92"/>
        <v>0.36789999999999989</v>
      </c>
      <c r="P1119">
        <f t="shared" si="93"/>
        <v>0.77700000000000002</v>
      </c>
      <c r="Q1119">
        <f t="shared" si="94"/>
        <v>0.223</v>
      </c>
    </row>
    <row r="1120" spans="1:17">
      <c r="A1120">
        <v>1123</v>
      </c>
      <c r="B1120">
        <f>ROUND(('TM1.5SynthPop_2050'!B1120-'TM1.5SynthPop_2035'!B1120)*5/15+'TM1.5SynthPop_2035'!B1120,0)</f>
        <v>173</v>
      </c>
      <c r="C1120">
        <f>ROUND(('TM1.5SynthPop_2050'!C1120-'TM1.5SynthPop_2035'!C1120)*5/15+'TM1.5SynthPop_2035'!C1120,0)</f>
        <v>124</v>
      </c>
      <c r="D1120">
        <f>ROUND(('TM1.5SynthPop_2050'!D1120-'TM1.5SynthPop_2035'!D1120)*5/15+'TM1.5SynthPop_2035'!D1120,0)</f>
        <v>293</v>
      </c>
      <c r="E1120">
        <f>ROUND(('TM1.5SynthPop_2050'!E1120-'TM1.5SynthPop_2035'!E1120)*5/15+'TM1.5SynthPop_2035'!E1120,0)</f>
        <v>407</v>
      </c>
      <c r="F1120">
        <f>ROUND(('TM1.5SynthPop_2050'!F1120-'TM1.5SynthPop_2035'!F1120)*5/15+'TM1.5SynthPop_2035'!F1120,0)</f>
        <v>418</v>
      </c>
      <c r="G1120">
        <f>ROUND(('TM1.5SynthPop_2050'!G1120-'TM1.5SynthPop_2035'!G1120)*5/15+'TM1.5SynthPop_2035'!G1120,0)</f>
        <v>980</v>
      </c>
      <c r="H1120">
        <f>ROUND(('TM1.5SynthPop_2050'!H1120-'TM1.5SynthPop_2035'!H1120)*5/15+'TM1.5SynthPop_2035'!H1120,0)</f>
        <v>295</v>
      </c>
      <c r="I1120">
        <f t="shared" si="91"/>
        <v>2395</v>
      </c>
      <c r="J1120">
        <f t="shared" si="90"/>
        <v>7.22E-2</v>
      </c>
      <c r="K1120">
        <f t="shared" si="90"/>
        <v>5.1799999999999999E-2</v>
      </c>
      <c r="L1120">
        <f t="shared" si="90"/>
        <v>0.12230000000000001</v>
      </c>
      <c r="M1120">
        <f t="shared" si="90"/>
        <v>0.1699</v>
      </c>
      <c r="N1120">
        <f t="shared" si="90"/>
        <v>0.17449999999999999</v>
      </c>
      <c r="O1120">
        <f t="shared" si="92"/>
        <v>0.4093</v>
      </c>
      <c r="P1120">
        <f t="shared" si="93"/>
        <v>0.87680000000000002</v>
      </c>
      <c r="Q1120">
        <f t="shared" si="94"/>
        <v>0.1232</v>
      </c>
    </row>
    <row r="1121" spans="1:17">
      <c r="A1121">
        <v>1124</v>
      </c>
      <c r="B1121">
        <f>ROUND(('TM1.5SynthPop_2050'!B1121-'TM1.5SynthPop_2035'!B1121)*5/15+'TM1.5SynthPop_2035'!B1121,0)</f>
        <v>58</v>
      </c>
      <c r="C1121">
        <f>ROUND(('TM1.5SynthPop_2050'!C1121-'TM1.5SynthPop_2035'!C1121)*5/15+'TM1.5SynthPop_2035'!C1121,0)</f>
        <v>113</v>
      </c>
      <c r="D1121">
        <f>ROUND(('TM1.5SynthPop_2050'!D1121-'TM1.5SynthPop_2035'!D1121)*5/15+'TM1.5SynthPop_2035'!D1121,0)</f>
        <v>355</v>
      </c>
      <c r="E1121">
        <f>ROUND(('TM1.5SynthPop_2050'!E1121-'TM1.5SynthPop_2035'!E1121)*5/15+'TM1.5SynthPop_2035'!E1121,0)</f>
        <v>330</v>
      </c>
      <c r="F1121">
        <f>ROUND(('TM1.5SynthPop_2050'!F1121-'TM1.5SynthPop_2035'!F1121)*5/15+'TM1.5SynthPop_2035'!F1121,0)</f>
        <v>590</v>
      </c>
      <c r="G1121">
        <f>ROUND(('TM1.5SynthPop_2050'!G1121-'TM1.5SynthPop_2035'!G1121)*5/15+'TM1.5SynthPop_2035'!G1121,0)</f>
        <v>1079</v>
      </c>
      <c r="H1121">
        <f>ROUND(('TM1.5SynthPop_2050'!H1121-'TM1.5SynthPop_2035'!H1121)*5/15+'TM1.5SynthPop_2035'!H1121,0)</f>
        <v>620</v>
      </c>
      <c r="I1121">
        <f t="shared" si="91"/>
        <v>2525</v>
      </c>
      <c r="J1121">
        <f t="shared" si="90"/>
        <v>2.3E-2</v>
      </c>
      <c r="K1121">
        <f t="shared" si="90"/>
        <v>4.48E-2</v>
      </c>
      <c r="L1121">
        <f t="shared" si="90"/>
        <v>0.1406</v>
      </c>
      <c r="M1121">
        <f t="shared" si="90"/>
        <v>0.13070000000000001</v>
      </c>
      <c r="N1121">
        <f t="shared" si="90"/>
        <v>0.23369999999999999</v>
      </c>
      <c r="O1121">
        <f t="shared" si="92"/>
        <v>0.42720000000000002</v>
      </c>
      <c r="P1121">
        <f t="shared" si="93"/>
        <v>0.75449999999999995</v>
      </c>
      <c r="Q1121">
        <f t="shared" si="94"/>
        <v>0.2455</v>
      </c>
    </row>
    <row r="1122" spans="1:17">
      <c r="A1122">
        <v>1125</v>
      </c>
      <c r="B1122">
        <f>ROUND(('TM1.5SynthPop_2050'!B1122-'TM1.5SynthPop_2035'!B1122)*5/15+'TM1.5SynthPop_2035'!B1122,0)</f>
        <v>60</v>
      </c>
      <c r="C1122">
        <f>ROUND(('TM1.5SynthPop_2050'!C1122-'TM1.5SynthPop_2035'!C1122)*5/15+'TM1.5SynthPop_2035'!C1122,0)</f>
        <v>61</v>
      </c>
      <c r="D1122">
        <f>ROUND(('TM1.5SynthPop_2050'!D1122-'TM1.5SynthPop_2035'!D1122)*5/15+'TM1.5SynthPop_2035'!D1122,0)</f>
        <v>225</v>
      </c>
      <c r="E1122">
        <f>ROUND(('TM1.5SynthPop_2050'!E1122-'TM1.5SynthPop_2035'!E1122)*5/15+'TM1.5SynthPop_2035'!E1122,0)</f>
        <v>244</v>
      </c>
      <c r="F1122">
        <f>ROUND(('TM1.5SynthPop_2050'!F1122-'TM1.5SynthPop_2035'!F1122)*5/15+'TM1.5SynthPop_2035'!F1122,0)</f>
        <v>423</v>
      </c>
      <c r="G1122">
        <f>ROUND(('TM1.5SynthPop_2050'!G1122-'TM1.5SynthPop_2035'!G1122)*5/15+'TM1.5SynthPop_2035'!G1122,0)</f>
        <v>845</v>
      </c>
      <c r="H1122">
        <f>ROUND(('TM1.5SynthPop_2050'!H1122-'TM1.5SynthPop_2035'!H1122)*5/15+'TM1.5SynthPop_2035'!H1122,0)</f>
        <v>335</v>
      </c>
      <c r="I1122">
        <f t="shared" si="91"/>
        <v>1858</v>
      </c>
      <c r="J1122">
        <f t="shared" si="90"/>
        <v>3.2300000000000002E-2</v>
      </c>
      <c r="K1122">
        <f t="shared" si="90"/>
        <v>3.2800000000000003E-2</v>
      </c>
      <c r="L1122">
        <f t="shared" si="90"/>
        <v>0.1211</v>
      </c>
      <c r="M1122">
        <f t="shared" si="90"/>
        <v>0.1313</v>
      </c>
      <c r="N1122">
        <f t="shared" si="90"/>
        <v>0.22770000000000001</v>
      </c>
      <c r="O1122">
        <f t="shared" si="92"/>
        <v>0.45479999999999998</v>
      </c>
      <c r="P1122">
        <f t="shared" si="93"/>
        <v>0.81969999999999998</v>
      </c>
      <c r="Q1122">
        <f t="shared" si="94"/>
        <v>0.18029999999999999</v>
      </c>
    </row>
    <row r="1123" spans="1:17">
      <c r="A1123">
        <v>1126</v>
      </c>
      <c r="B1123">
        <f>ROUND(('TM1.5SynthPop_2050'!B1123-'TM1.5SynthPop_2035'!B1123)*5/15+'TM1.5SynthPop_2035'!B1123,0)</f>
        <v>100</v>
      </c>
      <c r="C1123">
        <f>ROUND(('TM1.5SynthPop_2050'!C1123-'TM1.5SynthPop_2035'!C1123)*5/15+'TM1.5SynthPop_2035'!C1123,0)</f>
        <v>78</v>
      </c>
      <c r="D1123">
        <f>ROUND(('TM1.5SynthPop_2050'!D1123-'TM1.5SynthPop_2035'!D1123)*5/15+'TM1.5SynthPop_2035'!D1123,0)</f>
        <v>316</v>
      </c>
      <c r="E1123">
        <f>ROUND(('TM1.5SynthPop_2050'!E1123-'TM1.5SynthPop_2035'!E1123)*5/15+'TM1.5SynthPop_2035'!E1123,0)</f>
        <v>353</v>
      </c>
      <c r="F1123">
        <f>ROUND(('TM1.5SynthPop_2050'!F1123-'TM1.5SynthPop_2035'!F1123)*5/15+'TM1.5SynthPop_2035'!F1123,0)</f>
        <v>643</v>
      </c>
      <c r="G1123">
        <f>ROUND(('TM1.5SynthPop_2050'!G1123-'TM1.5SynthPop_2035'!G1123)*5/15+'TM1.5SynthPop_2035'!G1123,0)</f>
        <v>1245</v>
      </c>
      <c r="H1123">
        <f>ROUND(('TM1.5SynthPop_2050'!H1123-'TM1.5SynthPop_2035'!H1123)*5/15+'TM1.5SynthPop_2035'!H1123,0)</f>
        <v>444</v>
      </c>
      <c r="I1123">
        <f t="shared" si="91"/>
        <v>2735</v>
      </c>
      <c r="J1123">
        <f t="shared" si="90"/>
        <v>3.6600000000000001E-2</v>
      </c>
      <c r="K1123">
        <f t="shared" si="90"/>
        <v>2.8500000000000001E-2</v>
      </c>
      <c r="L1123">
        <f t="shared" si="90"/>
        <v>0.11550000000000001</v>
      </c>
      <c r="M1123">
        <f t="shared" si="90"/>
        <v>0.12909999999999999</v>
      </c>
      <c r="N1123">
        <f t="shared" si="90"/>
        <v>0.2351</v>
      </c>
      <c r="O1123">
        <f t="shared" si="92"/>
        <v>0.45520000000000005</v>
      </c>
      <c r="P1123">
        <f t="shared" si="93"/>
        <v>0.8377</v>
      </c>
      <c r="Q1123">
        <f t="shared" si="94"/>
        <v>0.1623</v>
      </c>
    </row>
    <row r="1124" spans="1:17">
      <c r="A1124">
        <v>1127</v>
      </c>
      <c r="B1124">
        <f>ROUND(('TM1.5SynthPop_2050'!B1124-'TM1.5SynthPop_2035'!B1124)*5/15+'TM1.5SynthPop_2035'!B1124,0)</f>
        <v>73</v>
      </c>
      <c r="C1124">
        <f>ROUND(('TM1.5SynthPop_2050'!C1124-'TM1.5SynthPop_2035'!C1124)*5/15+'TM1.5SynthPop_2035'!C1124,0)</f>
        <v>108</v>
      </c>
      <c r="D1124">
        <f>ROUND(('TM1.5SynthPop_2050'!D1124-'TM1.5SynthPop_2035'!D1124)*5/15+'TM1.5SynthPop_2035'!D1124,0)</f>
        <v>331</v>
      </c>
      <c r="E1124">
        <f>ROUND(('TM1.5SynthPop_2050'!E1124-'TM1.5SynthPop_2035'!E1124)*5/15+'TM1.5SynthPop_2035'!E1124,0)</f>
        <v>310</v>
      </c>
      <c r="F1124">
        <f>ROUND(('TM1.5SynthPop_2050'!F1124-'TM1.5SynthPop_2035'!F1124)*5/15+'TM1.5SynthPop_2035'!F1124,0)</f>
        <v>566</v>
      </c>
      <c r="G1124">
        <f>ROUND(('TM1.5SynthPop_2050'!G1124-'TM1.5SynthPop_2035'!G1124)*5/15+'TM1.5SynthPop_2035'!G1124,0)</f>
        <v>1124</v>
      </c>
      <c r="H1124">
        <f>ROUND(('TM1.5SynthPop_2050'!H1124-'TM1.5SynthPop_2035'!H1124)*5/15+'TM1.5SynthPop_2035'!H1124,0)</f>
        <v>415</v>
      </c>
      <c r="I1124">
        <f t="shared" si="91"/>
        <v>2512</v>
      </c>
      <c r="J1124">
        <f t="shared" si="90"/>
        <v>2.9100000000000001E-2</v>
      </c>
      <c r="K1124">
        <f t="shared" si="90"/>
        <v>4.2999999999999997E-2</v>
      </c>
      <c r="L1124">
        <f t="shared" si="90"/>
        <v>0.1318</v>
      </c>
      <c r="M1124">
        <f t="shared" si="90"/>
        <v>0.1234</v>
      </c>
      <c r="N1124">
        <f t="shared" si="90"/>
        <v>0.2253</v>
      </c>
      <c r="O1124">
        <f t="shared" si="92"/>
        <v>0.44740000000000002</v>
      </c>
      <c r="P1124">
        <f t="shared" si="93"/>
        <v>0.83479999999999999</v>
      </c>
      <c r="Q1124">
        <f t="shared" si="94"/>
        <v>0.16520000000000001</v>
      </c>
    </row>
    <row r="1125" spans="1:17">
      <c r="A1125">
        <v>1128</v>
      </c>
      <c r="B1125">
        <f>ROUND(('TM1.5SynthPop_2050'!B1125-'TM1.5SynthPop_2035'!B1125)*5/15+'TM1.5SynthPop_2035'!B1125,0)</f>
        <v>75</v>
      </c>
      <c r="C1125">
        <f>ROUND(('TM1.5SynthPop_2050'!C1125-'TM1.5SynthPop_2035'!C1125)*5/15+'TM1.5SynthPop_2035'!C1125,0)</f>
        <v>69</v>
      </c>
      <c r="D1125">
        <f>ROUND(('TM1.5SynthPop_2050'!D1125-'TM1.5SynthPop_2035'!D1125)*5/15+'TM1.5SynthPop_2035'!D1125,0)</f>
        <v>231</v>
      </c>
      <c r="E1125">
        <f>ROUND(('TM1.5SynthPop_2050'!E1125-'TM1.5SynthPop_2035'!E1125)*5/15+'TM1.5SynthPop_2035'!E1125,0)</f>
        <v>264</v>
      </c>
      <c r="F1125">
        <f>ROUND(('TM1.5SynthPop_2050'!F1125-'TM1.5SynthPop_2035'!F1125)*5/15+'TM1.5SynthPop_2035'!F1125,0)</f>
        <v>395</v>
      </c>
      <c r="G1125">
        <f>ROUND(('TM1.5SynthPop_2050'!G1125-'TM1.5SynthPop_2035'!G1125)*5/15+'TM1.5SynthPop_2035'!G1125,0)</f>
        <v>800</v>
      </c>
      <c r="H1125">
        <f>ROUND(('TM1.5SynthPop_2050'!H1125-'TM1.5SynthPop_2035'!H1125)*5/15+'TM1.5SynthPop_2035'!H1125,0)</f>
        <v>351</v>
      </c>
      <c r="I1125">
        <f t="shared" si="91"/>
        <v>1834</v>
      </c>
      <c r="J1125">
        <f t="shared" si="90"/>
        <v>4.0899999999999999E-2</v>
      </c>
      <c r="K1125">
        <f t="shared" si="90"/>
        <v>3.7600000000000001E-2</v>
      </c>
      <c r="L1125">
        <f t="shared" si="90"/>
        <v>0.126</v>
      </c>
      <c r="M1125">
        <f t="shared" si="90"/>
        <v>0.1439</v>
      </c>
      <c r="N1125">
        <f t="shared" si="90"/>
        <v>0.21540000000000001</v>
      </c>
      <c r="O1125">
        <f t="shared" si="92"/>
        <v>0.43619999999999992</v>
      </c>
      <c r="P1125">
        <f t="shared" si="93"/>
        <v>0.80859999999999999</v>
      </c>
      <c r="Q1125">
        <f t="shared" si="94"/>
        <v>0.19139999999999999</v>
      </c>
    </row>
    <row r="1126" spans="1:17">
      <c r="A1126">
        <v>1129</v>
      </c>
      <c r="B1126">
        <f>ROUND(('TM1.5SynthPop_2050'!B1126-'TM1.5SynthPop_2035'!B1126)*5/15+'TM1.5SynthPop_2035'!B1126,0)</f>
        <v>57</v>
      </c>
      <c r="C1126">
        <f>ROUND(('TM1.5SynthPop_2050'!C1126-'TM1.5SynthPop_2035'!C1126)*5/15+'TM1.5SynthPop_2035'!C1126,0)</f>
        <v>149</v>
      </c>
      <c r="D1126">
        <f>ROUND(('TM1.5SynthPop_2050'!D1126-'TM1.5SynthPop_2035'!D1126)*5/15+'TM1.5SynthPop_2035'!D1126,0)</f>
        <v>285</v>
      </c>
      <c r="E1126">
        <f>ROUND(('TM1.5SynthPop_2050'!E1126-'TM1.5SynthPop_2035'!E1126)*5/15+'TM1.5SynthPop_2035'!E1126,0)</f>
        <v>296</v>
      </c>
      <c r="F1126">
        <f>ROUND(('TM1.5SynthPop_2050'!F1126-'TM1.5SynthPop_2035'!F1126)*5/15+'TM1.5SynthPop_2035'!F1126,0)</f>
        <v>500</v>
      </c>
      <c r="G1126">
        <f>ROUND(('TM1.5SynthPop_2050'!G1126-'TM1.5SynthPop_2035'!G1126)*5/15+'TM1.5SynthPop_2035'!G1126,0)</f>
        <v>1000</v>
      </c>
      <c r="H1126">
        <f>ROUND(('TM1.5SynthPop_2050'!H1126-'TM1.5SynthPop_2035'!H1126)*5/15+'TM1.5SynthPop_2035'!H1126,0)</f>
        <v>487</v>
      </c>
      <c r="I1126">
        <f t="shared" si="91"/>
        <v>2287</v>
      </c>
      <c r="J1126">
        <f t="shared" si="90"/>
        <v>2.4899999999999999E-2</v>
      </c>
      <c r="K1126">
        <f t="shared" si="90"/>
        <v>6.5199999999999994E-2</v>
      </c>
      <c r="L1126">
        <f t="shared" si="90"/>
        <v>0.1246</v>
      </c>
      <c r="M1126">
        <f t="shared" si="90"/>
        <v>0.12939999999999999</v>
      </c>
      <c r="N1126">
        <f t="shared" si="90"/>
        <v>0.21859999999999999</v>
      </c>
      <c r="O1126">
        <f t="shared" si="92"/>
        <v>0.43730000000000002</v>
      </c>
      <c r="P1126">
        <f t="shared" si="93"/>
        <v>0.78710000000000002</v>
      </c>
      <c r="Q1126">
        <f t="shared" si="94"/>
        <v>0.21290000000000001</v>
      </c>
    </row>
    <row r="1127" spans="1:17">
      <c r="A1127">
        <v>1130</v>
      </c>
      <c r="B1127">
        <f>ROUND(('TM1.5SynthPop_2050'!B1127-'TM1.5SynthPop_2035'!B1127)*5/15+'TM1.5SynthPop_2035'!B1127,0)</f>
        <v>30</v>
      </c>
      <c r="C1127">
        <f>ROUND(('TM1.5SynthPop_2050'!C1127-'TM1.5SynthPop_2035'!C1127)*5/15+'TM1.5SynthPop_2035'!C1127,0)</f>
        <v>50</v>
      </c>
      <c r="D1127">
        <f>ROUND(('TM1.5SynthPop_2050'!D1127-'TM1.5SynthPop_2035'!D1127)*5/15+'TM1.5SynthPop_2035'!D1127,0)</f>
        <v>194</v>
      </c>
      <c r="E1127">
        <f>ROUND(('TM1.5SynthPop_2050'!E1127-'TM1.5SynthPop_2035'!E1127)*5/15+'TM1.5SynthPop_2035'!E1127,0)</f>
        <v>169</v>
      </c>
      <c r="F1127">
        <f>ROUND(('TM1.5SynthPop_2050'!F1127-'TM1.5SynthPop_2035'!F1127)*5/15+'TM1.5SynthPop_2035'!F1127,0)</f>
        <v>293</v>
      </c>
      <c r="G1127">
        <f>ROUND(('TM1.5SynthPop_2050'!G1127-'TM1.5SynthPop_2035'!G1127)*5/15+'TM1.5SynthPop_2035'!G1127,0)</f>
        <v>684</v>
      </c>
      <c r="H1127">
        <f>ROUND(('TM1.5SynthPop_2050'!H1127-'TM1.5SynthPop_2035'!H1127)*5/15+'TM1.5SynthPop_2035'!H1127,0)</f>
        <v>269</v>
      </c>
      <c r="I1127">
        <f t="shared" si="91"/>
        <v>1420</v>
      </c>
      <c r="J1127">
        <f t="shared" si="90"/>
        <v>2.1100000000000001E-2</v>
      </c>
      <c r="K1127">
        <f t="shared" si="90"/>
        <v>3.5200000000000002E-2</v>
      </c>
      <c r="L1127">
        <f t="shared" si="90"/>
        <v>0.1366</v>
      </c>
      <c r="M1127">
        <f t="shared" si="90"/>
        <v>0.11899999999999999</v>
      </c>
      <c r="N1127">
        <f t="shared" si="90"/>
        <v>0.20630000000000001</v>
      </c>
      <c r="O1127">
        <f t="shared" si="92"/>
        <v>0.48180000000000001</v>
      </c>
      <c r="P1127">
        <f t="shared" si="93"/>
        <v>0.81059999999999999</v>
      </c>
      <c r="Q1127">
        <f t="shared" si="94"/>
        <v>0.18940000000000001</v>
      </c>
    </row>
    <row r="1128" spans="1:17">
      <c r="A1128">
        <v>1131</v>
      </c>
      <c r="B1128">
        <f>ROUND(('TM1.5SynthPop_2050'!B1128-'TM1.5SynthPop_2035'!B1128)*5/15+'TM1.5SynthPop_2035'!B1128,0)</f>
        <v>39</v>
      </c>
      <c r="C1128">
        <f>ROUND(('TM1.5SynthPop_2050'!C1128-'TM1.5SynthPop_2035'!C1128)*5/15+'TM1.5SynthPop_2035'!C1128,0)</f>
        <v>77</v>
      </c>
      <c r="D1128">
        <f>ROUND(('TM1.5SynthPop_2050'!D1128-'TM1.5SynthPop_2035'!D1128)*5/15+'TM1.5SynthPop_2035'!D1128,0)</f>
        <v>247</v>
      </c>
      <c r="E1128">
        <f>ROUND(('TM1.5SynthPop_2050'!E1128-'TM1.5SynthPop_2035'!E1128)*5/15+'TM1.5SynthPop_2035'!E1128,0)</f>
        <v>329</v>
      </c>
      <c r="F1128">
        <f>ROUND(('TM1.5SynthPop_2050'!F1128-'TM1.5SynthPop_2035'!F1128)*5/15+'TM1.5SynthPop_2035'!F1128,0)</f>
        <v>523</v>
      </c>
      <c r="G1128">
        <f>ROUND(('TM1.5SynthPop_2050'!G1128-'TM1.5SynthPop_2035'!G1128)*5/15+'TM1.5SynthPop_2035'!G1128,0)</f>
        <v>1099</v>
      </c>
      <c r="H1128">
        <f>ROUND(('TM1.5SynthPop_2050'!H1128-'TM1.5SynthPop_2035'!H1128)*5/15+'TM1.5SynthPop_2035'!H1128,0)</f>
        <v>503</v>
      </c>
      <c r="I1128">
        <f t="shared" si="91"/>
        <v>2314</v>
      </c>
      <c r="J1128">
        <f t="shared" si="90"/>
        <v>1.6899999999999998E-2</v>
      </c>
      <c r="K1128">
        <f t="shared" si="90"/>
        <v>3.3300000000000003E-2</v>
      </c>
      <c r="L1128">
        <f t="shared" si="90"/>
        <v>0.1067</v>
      </c>
      <c r="M1128">
        <f t="shared" si="90"/>
        <v>0.14219999999999999</v>
      </c>
      <c r="N1128">
        <f t="shared" si="90"/>
        <v>0.22600000000000001</v>
      </c>
      <c r="O1128">
        <f t="shared" si="92"/>
        <v>0.47489999999999999</v>
      </c>
      <c r="P1128">
        <f t="shared" si="93"/>
        <v>0.78259999999999996</v>
      </c>
      <c r="Q1128">
        <f t="shared" si="94"/>
        <v>0.21740000000000001</v>
      </c>
    </row>
    <row r="1129" spans="1:17">
      <c r="A1129">
        <v>1132</v>
      </c>
      <c r="B1129">
        <f>ROUND(('TM1.5SynthPop_2050'!B1129-'TM1.5SynthPop_2035'!B1129)*5/15+'TM1.5SynthPop_2035'!B1129,0)</f>
        <v>680</v>
      </c>
      <c r="C1129">
        <f>ROUND(('TM1.5SynthPop_2050'!C1129-'TM1.5SynthPop_2035'!C1129)*5/15+'TM1.5SynthPop_2035'!C1129,0)</f>
        <v>901</v>
      </c>
      <c r="D1129">
        <f>ROUND(('TM1.5SynthPop_2050'!D1129-'TM1.5SynthPop_2035'!D1129)*5/15+'TM1.5SynthPop_2035'!D1129,0)</f>
        <v>204</v>
      </c>
      <c r="E1129">
        <f>ROUND(('TM1.5SynthPop_2050'!E1129-'TM1.5SynthPop_2035'!E1129)*5/15+'TM1.5SynthPop_2035'!E1129,0)</f>
        <v>256</v>
      </c>
      <c r="F1129">
        <f>ROUND(('TM1.5SynthPop_2050'!F1129-'TM1.5SynthPop_2035'!F1129)*5/15+'TM1.5SynthPop_2035'!F1129,0)</f>
        <v>384</v>
      </c>
      <c r="G1129">
        <f>ROUND(('TM1.5SynthPop_2050'!G1129-'TM1.5SynthPop_2035'!G1129)*5/15+'TM1.5SynthPop_2035'!G1129,0)</f>
        <v>749</v>
      </c>
      <c r="H1129">
        <f>ROUND(('TM1.5SynthPop_2050'!H1129-'TM1.5SynthPop_2035'!H1129)*5/15+'TM1.5SynthPop_2035'!H1129,0)</f>
        <v>736</v>
      </c>
      <c r="I1129">
        <f t="shared" si="91"/>
        <v>3174</v>
      </c>
      <c r="J1129">
        <f t="shared" si="90"/>
        <v>0.2142</v>
      </c>
      <c r="K1129">
        <f t="shared" si="90"/>
        <v>0.28389999999999999</v>
      </c>
      <c r="L1129">
        <f t="shared" si="90"/>
        <v>6.4299999999999996E-2</v>
      </c>
      <c r="M1129">
        <f t="shared" si="90"/>
        <v>8.0699999999999994E-2</v>
      </c>
      <c r="N1129">
        <f t="shared" si="90"/>
        <v>0.121</v>
      </c>
      <c r="O1129">
        <f t="shared" si="92"/>
        <v>0.2359</v>
      </c>
      <c r="P1129">
        <f t="shared" si="93"/>
        <v>0.7681</v>
      </c>
      <c r="Q1129">
        <f t="shared" si="94"/>
        <v>0.2319</v>
      </c>
    </row>
    <row r="1130" spans="1:17">
      <c r="A1130">
        <v>1133</v>
      </c>
      <c r="B1130">
        <f>ROUND(('TM1.5SynthPop_2050'!B1130-'TM1.5SynthPop_2035'!B1130)*5/15+'TM1.5SynthPop_2035'!B1130,0)</f>
        <v>122</v>
      </c>
      <c r="C1130">
        <f>ROUND(('TM1.5SynthPop_2050'!C1130-'TM1.5SynthPop_2035'!C1130)*5/15+'TM1.5SynthPop_2035'!C1130,0)</f>
        <v>180</v>
      </c>
      <c r="D1130">
        <f>ROUND(('TM1.5SynthPop_2050'!D1130-'TM1.5SynthPop_2035'!D1130)*5/15+'TM1.5SynthPop_2035'!D1130,0)</f>
        <v>391</v>
      </c>
      <c r="E1130">
        <f>ROUND(('TM1.5SynthPop_2050'!E1130-'TM1.5SynthPop_2035'!E1130)*5/15+'TM1.5SynthPop_2035'!E1130,0)</f>
        <v>455</v>
      </c>
      <c r="F1130">
        <f>ROUND(('TM1.5SynthPop_2050'!F1130-'TM1.5SynthPop_2035'!F1130)*5/15+'TM1.5SynthPop_2035'!F1130,0)</f>
        <v>619</v>
      </c>
      <c r="G1130">
        <f>ROUND(('TM1.5SynthPop_2050'!G1130-'TM1.5SynthPop_2035'!G1130)*5/15+'TM1.5SynthPop_2035'!G1130,0)</f>
        <v>1530</v>
      </c>
      <c r="H1130">
        <f>ROUND(('TM1.5SynthPop_2050'!H1130-'TM1.5SynthPop_2035'!H1130)*5/15+'TM1.5SynthPop_2035'!H1130,0)</f>
        <v>511</v>
      </c>
      <c r="I1130">
        <f t="shared" si="91"/>
        <v>3297</v>
      </c>
      <c r="J1130">
        <f t="shared" si="90"/>
        <v>3.6999999999999998E-2</v>
      </c>
      <c r="K1130">
        <f t="shared" si="90"/>
        <v>5.4600000000000003E-2</v>
      </c>
      <c r="L1130">
        <f t="shared" si="90"/>
        <v>0.1186</v>
      </c>
      <c r="M1130">
        <f t="shared" si="90"/>
        <v>0.13800000000000001</v>
      </c>
      <c r="N1130">
        <f t="shared" si="90"/>
        <v>0.18770000000000001</v>
      </c>
      <c r="O1130">
        <f t="shared" si="92"/>
        <v>0.46409999999999996</v>
      </c>
      <c r="P1130">
        <f t="shared" si="93"/>
        <v>0.84499999999999997</v>
      </c>
      <c r="Q1130">
        <f t="shared" si="94"/>
        <v>0.155</v>
      </c>
    </row>
    <row r="1131" spans="1:17">
      <c r="A1131">
        <v>1134</v>
      </c>
      <c r="B1131">
        <f>ROUND(('TM1.5SynthPop_2050'!B1131-'TM1.5SynthPop_2035'!B1131)*5/15+'TM1.5SynthPop_2035'!B1131,0)</f>
        <v>229</v>
      </c>
      <c r="C1131">
        <f>ROUND(('TM1.5SynthPop_2050'!C1131-'TM1.5SynthPop_2035'!C1131)*5/15+'TM1.5SynthPop_2035'!C1131,0)</f>
        <v>279</v>
      </c>
      <c r="D1131">
        <f>ROUND(('TM1.5SynthPop_2050'!D1131-'TM1.5SynthPop_2035'!D1131)*5/15+'TM1.5SynthPop_2035'!D1131,0)</f>
        <v>381</v>
      </c>
      <c r="E1131">
        <f>ROUND(('TM1.5SynthPop_2050'!E1131-'TM1.5SynthPop_2035'!E1131)*5/15+'TM1.5SynthPop_2035'!E1131,0)</f>
        <v>404</v>
      </c>
      <c r="F1131">
        <f>ROUND(('TM1.5SynthPop_2050'!F1131-'TM1.5SynthPop_2035'!F1131)*5/15+'TM1.5SynthPop_2035'!F1131,0)</f>
        <v>441</v>
      </c>
      <c r="G1131">
        <f>ROUND(('TM1.5SynthPop_2050'!G1131-'TM1.5SynthPop_2035'!G1131)*5/15+'TM1.5SynthPop_2035'!G1131,0)</f>
        <v>1187</v>
      </c>
      <c r="H1131">
        <f>ROUND(('TM1.5SynthPop_2050'!H1131-'TM1.5SynthPop_2035'!H1131)*5/15+'TM1.5SynthPop_2035'!H1131,0)</f>
        <v>500</v>
      </c>
      <c r="I1131">
        <f t="shared" si="91"/>
        <v>2921</v>
      </c>
      <c r="J1131">
        <f t="shared" si="90"/>
        <v>7.8399999999999997E-2</v>
      </c>
      <c r="K1131">
        <f t="shared" si="90"/>
        <v>9.5500000000000002E-2</v>
      </c>
      <c r="L1131">
        <f t="shared" si="90"/>
        <v>0.13039999999999999</v>
      </c>
      <c r="M1131">
        <f t="shared" si="90"/>
        <v>0.13830000000000001</v>
      </c>
      <c r="N1131">
        <f t="shared" si="90"/>
        <v>0.151</v>
      </c>
      <c r="O1131">
        <f t="shared" si="92"/>
        <v>0.40639999999999998</v>
      </c>
      <c r="P1131">
        <f t="shared" si="93"/>
        <v>0.82879999999999998</v>
      </c>
      <c r="Q1131">
        <f t="shared" si="94"/>
        <v>0.17119999999999999</v>
      </c>
    </row>
    <row r="1132" spans="1:17">
      <c r="A1132">
        <v>1135</v>
      </c>
      <c r="B1132">
        <f>ROUND(('TM1.5SynthPop_2050'!B1132-'TM1.5SynthPop_2035'!B1132)*5/15+'TM1.5SynthPop_2035'!B1132,0)</f>
        <v>129</v>
      </c>
      <c r="C1132">
        <f>ROUND(('TM1.5SynthPop_2050'!C1132-'TM1.5SynthPop_2035'!C1132)*5/15+'TM1.5SynthPop_2035'!C1132,0)</f>
        <v>183</v>
      </c>
      <c r="D1132">
        <f>ROUND(('TM1.5SynthPop_2050'!D1132-'TM1.5SynthPop_2035'!D1132)*5/15+'TM1.5SynthPop_2035'!D1132,0)</f>
        <v>370</v>
      </c>
      <c r="E1132">
        <f>ROUND(('TM1.5SynthPop_2050'!E1132-'TM1.5SynthPop_2035'!E1132)*5/15+'TM1.5SynthPop_2035'!E1132,0)</f>
        <v>361</v>
      </c>
      <c r="F1132">
        <f>ROUND(('TM1.5SynthPop_2050'!F1132-'TM1.5SynthPop_2035'!F1132)*5/15+'TM1.5SynthPop_2035'!F1132,0)</f>
        <v>543</v>
      </c>
      <c r="G1132">
        <f>ROUND(('TM1.5SynthPop_2050'!G1132-'TM1.5SynthPop_2035'!G1132)*5/15+'TM1.5SynthPop_2035'!G1132,0)</f>
        <v>1248</v>
      </c>
      <c r="H1132">
        <f>ROUND(('TM1.5SynthPop_2050'!H1132-'TM1.5SynthPop_2035'!H1132)*5/15+'TM1.5SynthPop_2035'!H1132,0)</f>
        <v>235</v>
      </c>
      <c r="I1132">
        <f t="shared" si="91"/>
        <v>2834</v>
      </c>
      <c r="J1132">
        <f t="shared" si="90"/>
        <v>4.5499999999999999E-2</v>
      </c>
      <c r="K1132">
        <f t="shared" si="90"/>
        <v>6.4600000000000005E-2</v>
      </c>
      <c r="L1132">
        <f t="shared" si="90"/>
        <v>0.13059999999999999</v>
      </c>
      <c r="M1132">
        <f t="shared" si="90"/>
        <v>0.12740000000000001</v>
      </c>
      <c r="N1132">
        <f t="shared" si="90"/>
        <v>0.19159999999999999</v>
      </c>
      <c r="O1132">
        <f t="shared" si="92"/>
        <v>0.44030000000000002</v>
      </c>
      <c r="P1132">
        <f t="shared" si="93"/>
        <v>0.91710000000000003</v>
      </c>
      <c r="Q1132">
        <f t="shared" si="94"/>
        <v>8.2900000000000001E-2</v>
      </c>
    </row>
    <row r="1133" spans="1:17">
      <c r="A1133">
        <v>1136</v>
      </c>
      <c r="B1133">
        <f>ROUND(('TM1.5SynthPop_2050'!B1133-'TM1.5SynthPop_2035'!B1133)*5/15+'TM1.5SynthPop_2035'!B1133,0)</f>
        <v>509</v>
      </c>
      <c r="C1133">
        <f>ROUND(('TM1.5SynthPop_2050'!C1133-'TM1.5SynthPop_2035'!C1133)*5/15+'TM1.5SynthPop_2035'!C1133,0)</f>
        <v>649</v>
      </c>
      <c r="D1133">
        <f>ROUND(('TM1.5SynthPop_2050'!D1133-'TM1.5SynthPop_2035'!D1133)*5/15+'TM1.5SynthPop_2035'!D1133,0)</f>
        <v>390</v>
      </c>
      <c r="E1133">
        <f>ROUND(('TM1.5SynthPop_2050'!E1133-'TM1.5SynthPop_2035'!E1133)*5/15+'TM1.5SynthPop_2035'!E1133,0)</f>
        <v>475</v>
      </c>
      <c r="F1133">
        <f>ROUND(('TM1.5SynthPop_2050'!F1133-'TM1.5SynthPop_2035'!F1133)*5/15+'TM1.5SynthPop_2035'!F1133,0)</f>
        <v>539</v>
      </c>
      <c r="G1133">
        <f>ROUND(('TM1.5SynthPop_2050'!G1133-'TM1.5SynthPop_2035'!G1133)*5/15+'TM1.5SynthPop_2035'!G1133,0)</f>
        <v>1774</v>
      </c>
      <c r="H1133">
        <f>ROUND(('TM1.5SynthPop_2050'!H1133-'TM1.5SynthPop_2035'!H1133)*5/15+'TM1.5SynthPop_2035'!H1133,0)</f>
        <v>365</v>
      </c>
      <c r="I1133">
        <f t="shared" si="91"/>
        <v>4336</v>
      </c>
      <c r="J1133">
        <f t="shared" si="90"/>
        <v>0.1174</v>
      </c>
      <c r="K1133">
        <f t="shared" si="90"/>
        <v>0.1497</v>
      </c>
      <c r="L1133">
        <f t="shared" si="90"/>
        <v>8.9899999999999994E-2</v>
      </c>
      <c r="M1133">
        <f t="shared" si="90"/>
        <v>0.1095</v>
      </c>
      <c r="N1133">
        <f t="shared" si="90"/>
        <v>0.12429999999999999</v>
      </c>
      <c r="O1133">
        <f t="shared" si="92"/>
        <v>0.40920000000000001</v>
      </c>
      <c r="P1133">
        <f t="shared" si="93"/>
        <v>0.91579999999999995</v>
      </c>
      <c r="Q1133">
        <f t="shared" si="94"/>
        <v>8.4199999999999997E-2</v>
      </c>
    </row>
    <row r="1134" spans="1:17">
      <c r="A1134">
        <v>1137</v>
      </c>
      <c r="B1134">
        <f>ROUND(('TM1.5SynthPop_2050'!B1134-'TM1.5SynthPop_2035'!B1134)*5/15+'TM1.5SynthPop_2035'!B1134,0)</f>
        <v>289</v>
      </c>
      <c r="C1134">
        <f>ROUND(('TM1.5SynthPop_2050'!C1134-'TM1.5SynthPop_2035'!C1134)*5/15+'TM1.5SynthPop_2035'!C1134,0)</f>
        <v>279</v>
      </c>
      <c r="D1134">
        <f>ROUND(('TM1.5SynthPop_2050'!D1134-'TM1.5SynthPop_2035'!D1134)*5/15+'TM1.5SynthPop_2035'!D1134,0)</f>
        <v>348</v>
      </c>
      <c r="E1134">
        <f>ROUND(('TM1.5SynthPop_2050'!E1134-'TM1.5SynthPop_2035'!E1134)*5/15+'TM1.5SynthPop_2035'!E1134,0)</f>
        <v>405</v>
      </c>
      <c r="F1134">
        <f>ROUND(('TM1.5SynthPop_2050'!F1134-'TM1.5SynthPop_2035'!F1134)*5/15+'TM1.5SynthPop_2035'!F1134,0)</f>
        <v>742</v>
      </c>
      <c r="G1134">
        <f>ROUND(('TM1.5SynthPop_2050'!G1134-'TM1.5SynthPop_2035'!G1134)*5/15+'TM1.5SynthPop_2035'!G1134,0)</f>
        <v>1461</v>
      </c>
      <c r="H1134">
        <f>ROUND(('TM1.5SynthPop_2050'!H1134-'TM1.5SynthPop_2035'!H1134)*5/15+'TM1.5SynthPop_2035'!H1134,0)</f>
        <v>600</v>
      </c>
      <c r="I1134">
        <f t="shared" si="91"/>
        <v>3524</v>
      </c>
      <c r="J1134">
        <f t="shared" si="90"/>
        <v>8.2000000000000003E-2</v>
      </c>
      <c r="K1134">
        <f t="shared" si="90"/>
        <v>7.9200000000000007E-2</v>
      </c>
      <c r="L1134">
        <f t="shared" si="90"/>
        <v>9.8799999999999999E-2</v>
      </c>
      <c r="M1134">
        <f t="shared" si="90"/>
        <v>0.1149</v>
      </c>
      <c r="N1134">
        <f t="shared" si="90"/>
        <v>0.21060000000000001</v>
      </c>
      <c r="O1134">
        <f t="shared" si="92"/>
        <v>0.41449999999999998</v>
      </c>
      <c r="P1134">
        <f t="shared" si="93"/>
        <v>0.82969999999999999</v>
      </c>
      <c r="Q1134">
        <f t="shared" si="94"/>
        <v>0.17030000000000001</v>
      </c>
    </row>
    <row r="1135" spans="1:17">
      <c r="A1135">
        <v>1138</v>
      </c>
      <c r="B1135">
        <f>ROUND(('TM1.5SynthPop_2050'!B1135-'TM1.5SynthPop_2035'!B1135)*5/15+'TM1.5SynthPop_2035'!B1135,0)</f>
        <v>46</v>
      </c>
      <c r="C1135">
        <f>ROUND(('TM1.5SynthPop_2050'!C1135-'TM1.5SynthPop_2035'!C1135)*5/15+'TM1.5SynthPop_2035'!C1135,0)</f>
        <v>79</v>
      </c>
      <c r="D1135">
        <f>ROUND(('TM1.5SynthPop_2050'!D1135-'TM1.5SynthPop_2035'!D1135)*5/15+'TM1.5SynthPop_2035'!D1135,0)</f>
        <v>298</v>
      </c>
      <c r="E1135">
        <f>ROUND(('TM1.5SynthPop_2050'!E1135-'TM1.5SynthPop_2035'!E1135)*5/15+'TM1.5SynthPop_2035'!E1135,0)</f>
        <v>327</v>
      </c>
      <c r="F1135">
        <f>ROUND(('TM1.5SynthPop_2050'!F1135-'TM1.5SynthPop_2035'!F1135)*5/15+'TM1.5SynthPop_2035'!F1135,0)</f>
        <v>476</v>
      </c>
      <c r="G1135">
        <f>ROUND(('TM1.5SynthPop_2050'!G1135-'TM1.5SynthPop_2035'!G1135)*5/15+'TM1.5SynthPop_2035'!G1135,0)</f>
        <v>1053</v>
      </c>
      <c r="H1135">
        <f>ROUND(('TM1.5SynthPop_2050'!H1135-'TM1.5SynthPop_2035'!H1135)*5/15+'TM1.5SynthPop_2035'!H1135,0)</f>
        <v>478</v>
      </c>
      <c r="I1135">
        <f t="shared" si="91"/>
        <v>2279</v>
      </c>
      <c r="J1135">
        <f t="shared" si="90"/>
        <v>2.0199999999999999E-2</v>
      </c>
      <c r="K1135">
        <f t="shared" si="90"/>
        <v>3.4700000000000002E-2</v>
      </c>
      <c r="L1135">
        <f t="shared" si="90"/>
        <v>0.1308</v>
      </c>
      <c r="M1135">
        <f t="shared" si="90"/>
        <v>0.14349999999999999</v>
      </c>
      <c r="N1135">
        <f t="shared" si="90"/>
        <v>0.2089</v>
      </c>
      <c r="O1135">
        <f t="shared" si="92"/>
        <v>0.46189999999999998</v>
      </c>
      <c r="P1135">
        <f t="shared" si="93"/>
        <v>0.7903</v>
      </c>
      <c r="Q1135">
        <f t="shared" si="94"/>
        <v>0.2097</v>
      </c>
    </row>
    <row r="1136" spans="1:17">
      <c r="A1136">
        <v>1139</v>
      </c>
      <c r="B1136">
        <f>ROUND(('TM1.5SynthPop_2050'!B1136-'TM1.5SynthPop_2035'!B1136)*5/15+'TM1.5SynthPop_2035'!B1136,0)</f>
        <v>22</v>
      </c>
      <c r="C1136">
        <f>ROUND(('TM1.5SynthPop_2050'!C1136-'TM1.5SynthPop_2035'!C1136)*5/15+'TM1.5SynthPop_2035'!C1136,0)</f>
        <v>33</v>
      </c>
      <c r="D1136">
        <f>ROUND(('TM1.5SynthPop_2050'!D1136-'TM1.5SynthPop_2035'!D1136)*5/15+'TM1.5SynthPop_2035'!D1136,0)</f>
        <v>122</v>
      </c>
      <c r="E1136">
        <f>ROUND(('TM1.5SynthPop_2050'!E1136-'TM1.5SynthPop_2035'!E1136)*5/15+'TM1.5SynthPop_2035'!E1136,0)</f>
        <v>184</v>
      </c>
      <c r="F1136">
        <f>ROUND(('TM1.5SynthPop_2050'!F1136-'TM1.5SynthPop_2035'!F1136)*5/15+'TM1.5SynthPop_2035'!F1136,0)</f>
        <v>286</v>
      </c>
      <c r="G1136">
        <f>ROUND(('TM1.5SynthPop_2050'!G1136-'TM1.5SynthPop_2035'!G1136)*5/15+'TM1.5SynthPop_2035'!G1136,0)</f>
        <v>575</v>
      </c>
      <c r="H1136">
        <f>ROUND(('TM1.5SynthPop_2050'!H1136-'TM1.5SynthPop_2035'!H1136)*5/15+'TM1.5SynthPop_2035'!H1136,0)</f>
        <v>326</v>
      </c>
      <c r="I1136">
        <f t="shared" si="91"/>
        <v>1222</v>
      </c>
      <c r="J1136">
        <f t="shared" si="90"/>
        <v>1.7999999999999999E-2</v>
      </c>
      <c r="K1136">
        <f t="shared" si="90"/>
        <v>2.7E-2</v>
      </c>
      <c r="L1136">
        <f t="shared" si="90"/>
        <v>9.98E-2</v>
      </c>
      <c r="M1136">
        <f t="shared" si="90"/>
        <v>0.15060000000000001</v>
      </c>
      <c r="N1136">
        <f t="shared" si="90"/>
        <v>0.23400000000000001</v>
      </c>
      <c r="O1136">
        <f t="shared" si="92"/>
        <v>0.47060000000000002</v>
      </c>
      <c r="P1136">
        <f t="shared" si="93"/>
        <v>0.73320000000000007</v>
      </c>
      <c r="Q1136">
        <f t="shared" si="94"/>
        <v>0.26679999999999998</v>
      </c>
    </row>
    <row r="1137" spans="1:17">
      <c r="A1137">
        <v>1140</v>
      </c>
      <c r="B1137">
        <f>ROUND(('TM1.5SynthPop_2050'!B1137-'TM1.5SynthPop_2035'!B1137)*5/15+'TM1.5SynthPop_2035'!B1137,0)</f>
        <v>32</v>
      </c>
      <c r="C1137">
        <f>ROUND(('TM1.5SynthPop_2050'!C1137-'TM1.5SynthPop_2035'!C1137)*5/15+'TM1.5SynthPop_2035'!C1137,0)</f>
        <v>52</v>
      </c>
      <c r="D1137">
        <f>ROUND(('TM1.5SynthPop_2050'!D1137-'TM1.5SynthPop_2035'!D1137)*5/15+'TM1.5SynthPop_2035'!D1137,0)</f>
        <v>144</v>
      </c>
      <c r="E1137">
        <f>ROUND(('TM1.5SynthPop_2050'!E1137-'TM1.5SynthPop_2035'!E1137)*5/15+'TM1.5SynthPop_2035'!E1137,0)</f>
        <v>133</v>
      </c>
      <c r="F1137">
        <f>ROUND(('TM1.5SynthPop_2050'!F1137-'TM1.5SynthPop_2035'!F1137)*5/15+'TM1.5SynthPop_2035'!F1137,0)</f>
        <v>285</v>
      </c>
      <c r="G1137">
        <f>ROUND(('TM1.5SynthPop_2050'!G1137-'TM1.5SynthPop_2035'!G1137)*5/15+'TM1.5SynthPop_2035'!G1137,0)</f>
        <v>550</v>
      </c>
      <c r="H1137">
        <f>ROUND(('TM1.5SynthPop_2050'!H1137-'TM1.5SynthPop_2035'!H1137)*5/15+'TM1.5SynthPop_2035'!H1137,0)</f>
        <v>224</v>
      </c>
      <c r="I1137">
        <f t="shared" si="91"/>
        <v>1196</v>
      </c>
      <c r="J1137">
        <f t="shared" ref="J1137:N1187" si="95">ROUND(B1137/$I1137,4)</f>
        <v>2.6800000000000001E-2</v>
      </c>
      <c r="K1137">
        <f t="shared" si="95"/>
        <v>4.3499999999999997E-2</v>
      </c>
      <c r="L1137">
        <f t="shared" si="95"/>
        <v>0.12039999999999999</v>
      </c>
      <c r="M1137">
        <f t="shared" si="95"/>
        <v>0.11119999999999999</v>
      </c>
      <c r="N1137">
        <f t="shared" si="95"/>
        <v>0.23830000000000001</v>
      </c>
      <c r="O1137">
        <f t="shared" si="92"/>
        <v>0.45979999999999999</v>
      </c>
      <c r="P1137">
        <f t="shared" si="93"/>
        <v>0.81269999999999998</v>
      </c>
      <c r="Q1137">
        <f t="shared" si="94"/>
        <v>0.18729999999999999</v>
      </c>
    </row>
    <row r="1138" spans="1:17">
      <c r="A1138">
        <v>1141</v>
      </c>
      <c r="B1138">
        <f>ROUND(('TM1.5SynthPop_2050'!B1138-'TM1.5SynthPop_2035'!B1138)*5/15+'TM1.5SynthPop_2035'!B1138,0)</f>
        <v>38</v>
      </c>
      <c r="C1138">
        <f>ROUND(('TM1.5SynthPop_2050'!C1138-'TM1.5SynthPop_2035'!C1138)*5/15+'TM1.5SynthPop_2035'!C1138,0)</f>
        <v>69</v>
      </c>
      <c r="D1138">
        <f>ROUND(('TM1.5SynthPop_2050'!D1138-'TM1.5SynthPop_2035'!D1138)*5/15+'TM1.5SynthPop_2035'!D1138,0)</f>
        <v>251</v>
      </c>
      <c r="E1138">
        <f>ROUND(('TM1.5SynthPop_2050'!E1138-'TM1.5SynthPop_2035'!E1138)*5/15+'TM1.5SynthPop_2035'!E1138,0)</f>
        <v>271</v>
      </c>
      <c r="F1138">
        <f>ROUND(('TM1.5SynthPop_2050'!F1138-'TM1.5SynthPop_2035'!F1138)*5/15+'TM1.5SynthPop_2035'!F1138,0)</f>
        <v>510</v>
      </c>
      <c r="G1138">
        <f>ROUND(('TM1.5SynthPop_2050'!G1138-'TM1.5SynthPop_2035'!G1138)*5/15+'TM1.5SynthPop_2035'!G1138,0)</f>
        <v>1040</v>
      </c>
      <c r="H1138">
        <f>ROUND(('TM1.5SynthPop_2050'!H1138-'TM1.5SynthPop_2035'!H1138)*5/15+'TM1.5SynthPop_2035'!H1138,0)</f>
        <v>438</v>
      </c>
      <c r="I1138">
        <f t="shared" si="91"/>
        <v>2179</v>
      </c>
      <c r="J1138">
        <f t="shared" si="95"/>
        <v>1.7399999999999999E-2</v>
      </c>
      <c r="K1138">
        <f t="shared" si="95"/>
        <v>3.1699999999999999E-2</v>
      </c>
      <c r="L1138">
        <f t="shared" si="95"/>
        <v>0.1152</v>
      </c>
      <c r="M1138">
        <f t="shared" si="95"/>
        <v>0.1244</v>
      </c>
      <c r="N1138">
        <f t="shared" si="95"/>
        <v>0.2341</v>
      </c>
      <c r="O1138">
        <f t="shared" si="92"/>
        <v>0.47719999999999996</v>
      </c>
      <c r="P1138">
        <f t="shared" si="93"/>
        <v>0.79899999999999993</v>
      </c>
      <c r="Q1138">
        <f t="shared" si="94"/>
        <v>0.20100000000000001</v>
      </c>
    </row>
    <row r="1139" spans="1:17">
      <c r="A1139">
        <v>1142</v>
      </c>
      <c r="B1139">
        <f>ROUND(('TM1.5SynthPop_2050'!B1139-'TM1.5SynthPop_2035'!B1139)*5/15+'TM1.5SynthPop_2035'!B1139,0)</f>
        <v>37</v>
      </c>
      <c r="C1139">
        <f>ROUND(('TM1.5SynthPop_2050'!C1139-'TM1.5SynthPop_2035'!C1139)*5/15+'TM1.5SynthPop_2035'!C1139,0)</f>
        <v>62</v>
      </c>
      <c r="D1139">
        <f>ROUND(('TM1.5SynthPop_2050'!D1139-'TM1.5SynthPop_2035'!D1139)*5/15+'TM1.5SynthPop_2035'!D1139,0)</f>
        <v>200</v>
      </c>
      <c r="E1139">
        <f>ROUND(('TM1.5SynthPop_2050'!E1139-'TM1.5SynthPop_2035'!E1139)*5/15+'TM1.5SynthPop_2035'!E1139,0)</f>
        <v>228</v>
      </c>
      <c r="F1139">
        <f>ROUND(('TM1.5SynthPop_2050'!F1139-'TM1.5SynthPop_2035'!F1139)*5/15+'TM1.5SynthPop_2035'!F1139,0)</f>
        <v>296</v>
      </c>
      <c r="G1139">
        <f>ROUND(('TM1.5SynthPop_2050'!G1139-'TM1.5SynthPop_2035'!G1139)*5/15+'TM1.5SynthPop_2035'!G1139,0)</f>
        <v>664</v>
      </c>
      <c r="H1139">
        <f>ROUND(('TM1.5SynthPop_2050'!H1139-'TM1.5SynthPop_2035'!H1139)*5/15+'TM1.5SynthPop_2035'!H1139,0)</f>
        <v>303</v>
      </c>
      <c r="I1139">
        <f t="shared" si="91"/>
        <v>1487</v>
      </c>
      <c r="J1139">
        <f t="shared" si="95"/>
        <v>2.4899999999999999E-2</v>
      </c>
      <c r="K1139">
        <f t="shared" si="95"/>
        <v>4.1700000000000001E-2</v>
      </c>
      <c r="L1139">
        <f t="shared" si="95"/>
        <v>0.13450000000000001</v>
      </c>
      <c r="M1139">
        <f t="shared" si="95"/>
        <v>0.15329999999999999</v>
      </c>
      <c r="N1139">
        <f t="shared" si="95"/>
        <v>0.1991</v>
      </c>
      <c r="O1139">
        <f t="shared" si="92"/>
        <v>0.44650000000000001</v>
      </c>
      <c r="P1139">
        <f t="shared" si="93"/>
        <v>0.79620000000000002</v>
      </c>
      <c r="Q1139">
        <f t="shared" si="94"/>
        <v>0.20380000000000001</v>
      </c>
    </row>
    <row r="1140" spans="1:17">
      <c r="A1140">
        <v>1143</v>
      </c>
      <c r="B1140">
        <f>ROUND(('TM1.5SynthPop_2050'!B1140-'TM1.5SynthPop_2035'!B1140)*5/15+'TM1.5SynthPop_2035'!B1140,0)</f>
        <v>85</v>
      </c>
      <c r="C1140">
        <f>ROUND(('TM1.5SynthPop_2050'!C1140-'TM1.5SynthPop_2035'!C1140)*5/15+'TM1.5SynthPop_2035'!C1140,0)</f>
        <v>138</v>
      </c>
      <c r="D1140">
        <f>ROUND(('TM1.5SynthPop_2050'!D1140-'TM1.5SynthPop_2035'!D1140)*5/15+'TM1.5SynthPop_2035'!D1140,0)</f>
        <v>296</v>
      </c>
      <c r="E1140">
        <f>ROUND(('TM1.5SynthPop_2050'!E1140-'TM1.5SynthPop_2035'!E1140)*5/15+'TM1.5SynthPop_2035'!E1140,0)</f>
        <v>262</v>
      </c>
      <c r="F1140">
        <f>ROUND(('TM1.5SynthPop_2050'!F1140-'TM1.5SynthPop_2035'!F1140)*5/15+'TM1.5SynthPop_2035'!F1140,0)</f>
        <v>387</v>
      </c>
      <c r="G1140">
        <f>ROUND(('TM1.5SynthPop_2050'!G1140-'TM1.5SynthPop_2035'!G1140)*5/15+'TM1.5SynthPop_2035'!G1140,0)</f>
        <v>839</v>
      </c>
      <c r="H1140">
        <f>ROUND(('TM1.5SynthPop_2050'!H1140-'TM1.5SynthPop_2035'!H1140)*5/15+'TM1.5SynthPop_2035'!H1140,0)</f>
        <v>228</v>
      </c>
      <c r="I1140">
        <f t="shared" si="91"/>
        <v>2007</v>
      </c>
      <c r="J1140">
        <f t="shared" si="95"/>
        <v>4.24E-2</v>
      </c>
      <c r="K1140">
        <f t="shared" si="95"/>
        <v>6.88E-2</v>
      </c>
      <c r="L1140">
        <f t="shared" si="95"/>
        <v>0.14749999999999999</v>
      </c>
      <c r="M1140">
        <f t="shared" si="95"/>
        <v>0.1305</v>
      </c>
      <c r="N1140">
        <f t="shared" si="95"/>
        <v>0.1928</v>
      </c>
      <c r="O1140">
        <f t="shared" si="92"/>
        <v>0.41800000000000004</v>
      </c>
      <c r="P1140">
        <f t="shared" si="93"/>
        <v>0.88639999999999997</v>
      </c>
      <c r="Q1140">
        <f t="shared" si="94"/>
        <v>0.11360000000000001</v>
      </c>
    </row>
    <row r="1141" spans="1:17">
      <c r="A1141">
        <v>1144</v>
      </c>
      <c r="B1141">
        <f>ROUND(('TM1.5SynthPop_2050'!B1141-'TM1.5SynthPop_2035'!B1141)*5/15+'TM1.5SynthPop_2035'!B1141,0)</f>
        <v>237</v>
      </c>
      <c r="C1141">
        <f>ROUND(('TM1.5SynthPop_2050'!C1141-'TM1.5SynthPop_2035'!C1141)*5/15+'TM1.5SynthPop_2035'!C1141,0)</f>
        <v>265</v>
      </c>
      <c r="D1141">
        <f>ROUND(('TM1.5SynthPop_2050'!D1141-'TM1.5SynthPop_2035'!D1141)*5/15+'TM1.5SynthPop_2035'!D1141,0)</f>
        <v>290</v>
      </c>
      <c r="E1141">
        <f>ROUND(('TM1.5SynthPop_2050'!E1141-'TM1.5SynthPop_2035'!E1141)*5/15+'TM1.5SynthPop_2035'!E1141,0)</f>
        <v>292</v>
      </c>
      <c r="F1141">
        <f>ROUND(('TM1.5SynthPop_2050'!F1141-'TM1.5SynthPop_2035'!F1141)*5/15+'TM1.5SynthPop_2035'!F1141,0)</f>
        <v>415</v>
      </c>
      <c r="G1141">
        <f>ROUND(('TM1.5SynthPop_2050'!G1141-'TM1.5SynthPop_2035'!G1141)*5/15+'TM1.5SynthPop_2035'!G1141,0)</f>
        <v>880</v>
      </c>
      <c r="H1141">
        <f>ROUND(('TM1.5SynthPop_2050'!H1141-'TM1.5SynthPop_2035'!H1141)*5/15+'TM1.5SynthPop_2035'!H1141,0)</f>
        <v>354</v>
      </c>
      <c r="I1141">
        <f t="shared" si="91"/>
        <v>2379</v>
      </c>
      <c r="J1141">
        <f t="shared" si="95"/>
        <v>9.9599999999999994E-2</v>
      </c>
      <c r="K1141">
        <f t="shared" si="95"/>
        <v>0.1114</v>
      </c>
      <c r="L1141">
        <f t="shared" si="95"/>
        <v>0.12189999999999999</v>
      </c>
      <c r="M1141">
        <f t="shared" si="95"/>
        <v>0.1227</v>
      </c>
      <c r="N1141">
        <f t="shared" si="95"/>
        <v>0.1744</v>
      </c>
      <c r="O1141">
        <f t="shared" si="92"/>
        <v>0.37</v>
      </c>
      <c r="P1141">
        <f t="shared" si="93"/>
        <v>0.85119999999999996</v>
      </c>
      <c r="Q1141">
        <f t="shared" si="94"/>
        <v>0.14879999999999999</v>
      </c>
    </row>
    <row r="1142" spans="1:17">
      <c r="A1142">
        <v>1145</v>
      </c>
      <c r="B1142">
        <f>ROUND(('TM1.5SynthPop_2050'!B1142-'TM1.5SynthPop_2035'!B1142)*5/15+'TM1.5SynthPop_2035'!B1142,0)</f>
        <v>1788</v>
      </c>
      <c r="C1142">
        <f>ROUND(('TM1.5SynthPop_2050'!C1142-'TM1.5SynthPop_2035'!C1142)*5/15+'TM1.5SynthPop_2035'!C1142,0)</f>
        <v>2338</v>
      </c>
      <c r="D1142">
        <f>ROUND(('TM1.5SynthPop_2050'!D1142-'TM1.5SynthPop_2035'!D1142)*5/15+'TM1.5SynthPop_2035'!D1142,0)</f>
        <v>1039</v>
      </c>
      <c r="E1142">
        <f>ROUND(('TM1.5SynthPop_2050'!E1142-'TM1.5SynthPop_2035'!E1142)*5/15+'TM1.5SynthPop_2035'!E1142,0)</f>
        <v>1075</v>
      </c>
      <c r="F1142">
        <f>ROUND(('TM1.5SynthPop_2050'!F1142-'TM1.5SynthPop_2035'!F1142)*5/15+'TM1.5SynthPop_2035'!F1142,0)</f>
        <v>987</v>
      </c>
      <c r="G1142">
        <f>ROUND(('TM1.5SynthPop_2050'!G1142-'TM1.5SynthPop_2035'!G1142)*5/15+'TM1.5SynthPop_2035'!G1142,0)</f>
        <v>2736</v>
      </c>
      <c r="H1142">
        <f>ROUND(('TM1.5SynthPop_2050'!H1142-'TM1.5SynthPop_2035'!H1142)*5/15+'TM1.5SynthPop_2035'!H1142,0)</f>
        <v>782</v>
      </c>
      <c r="I1142">
        <f t="shared" si="91"/>
        <v>9963</v>
      </c>
      <c r="J1142">
        <f t="shared" si="95"/>
        <v>0.17949999999999999</v>
      </c>
      <c r="K1142">
        <f t="shared" si="95"/>
        <v>0.23469999999999999</v>
      </c>
      <c r="L1142">
        <f t="shared" si="95"/>
        <v>0.1043</v>
      </c>
      <c r="M1142">
        <f t="shared" si="95"/>
        <v>0.1079</v>
      </c>
      <c r="N1142">
        <f t="shared" si="95"/>
        <v>9.9099999999999994E-2</v>
      </c>
      <c r="O1142">
        <f t="shared" si="92"/>
        <v>0.27450000000000008</v>
      </c>
      <c r="P1142">
        <f t="shared" si="93"/>
        <v>0.92149999999999999</v>
      </c>
      <c r="Q1142">
        <f t="shared" si="94"/>
        <v>7.85E-2</v>
      </c>
    </row>
    <row r="1143" spans="1:17">
      <c r="A1143">
        <v>1146</v>
      </c>
      <c r="B1143">
        <f>ROUND(('TM1.5SynthPop_2050'!B1143-'TM1.5SynthPop_2035'!B1143)*5/15+'TM1.5SynthPop_2035'!B1143,0)</f>
        <v>776</v>
      </c>
      <c r="C1143">
        <f>ROUND(('TM1.5SynthPop_2050'!C1143-'TM1.5SynthPop_2035'!C1143)*5/15+'TM1.5SynthPop_2035'!C1143,0)</f>
        <v>1105</v>
      </c>
      <c r="D1143">
        <f>ROUND(('TM1.5SynthPop_2050'!D1143-'TM1.5SynthPop_2035'!D1143)*5/15+'TM1.5SynthPop_2035'!D1143,0)</f>
        <v>371</v>
      </c>
      <c r="E1143">
        <f>ROUND(('TM1.5SynthPop_2050'!E1143-'TM1.5SynthPop_2035'!E1143)*5/15+'TM1.5SynthPop_2035'!E1143,0)</f>
        <v>420</v>
      </c>
      <c r="F1143">
        <f>ROUND(('TM1.5SynthPop_2050'!F1143-'TM1.5SynthPop_2035'!F1143)*5/15+'TM1.5SynthPop_2035'!F1143,0)</f>
        <v>565</v>
      </c>
      <c r="G1143">
        <f>ROUND(('TM1.5SynthPop_2050'!G1143-'TM1.5SynthPop_2035'!G1143)*5/15+'TM1.5SynthPop_2035'!G1143,0)</f>
        <v>1556</v>
      </c>
      <c r="H1143">
        <f>ROUND(('TM1.5SynthPop_2050'!H1143-'TM1.5SynthPop_2035'!H1143)*5/15+'TM1.5SynthPop_2035'!H1143,0)</f>
        <v>370</v>
      </c>
      <c r="I1143">
        <f t="shared" si="91"/>
        <v>4793</v>
      </c>
      <c r="J1143">
        <f t="shared" si="95"/>
        <v>0.16189999999999999</v>
      </c>
      <c r="K1143">
        <f t="shared" si="95"/>
        <v>0.23050000000000001</v>
      </c>
      <c r="L1143">
        <f t="shared" si="95"/>
        <v>7.7399999999999997E-2</v>
      </c>
      <c r="M1143">
        <f t="shared" si="95"/>
        <v>8.7599999999999997E-2</v>
      </c>
      <c r="N1143">
        <f t="shared" si="95"/>
        <v>0.1179</v>
      </c>
      <c r="O1143">
        <f t="shared" si="92"/>
        <v>0.32469999999999999</v>
      </c>
      <c r="P1143">
        <f t="shared" si="93"/>
        <v>0.92279999999999995</v>
      </c>
      <c r="Q1143">
        <f t="shared" si="94"/>
        <v>7.7200000000000005E-2</v>
      </c>
    </row>
    <row r="1144" spans="1:17">
      <c r="A1144">
        <v>1147</v>
      </c>
      <c r="B1144">
        <f>ROUND(('TM1.5SynthPop_2050'!B1144-'TM1.5SynthPop_2035'!B1144)*5/15+'TM1.5SynthPop_2035'!B1144,0)</f>
        <v>112</v>
      </c>
      <c r="C1144">
        <f>ROUND(('TM1.5SynthPop_2050'!C1144-'TM1.5SynthPop_2035'!C1144)*5/15+'TM1.5SynthPop_2035'!C1144,0)</f>
        <v>162</v>
      </c>
      <c r="D1144">
        <f>ROUND(('TM1.5SynthPop_2050'!D1144-'TM1.5SynthPop_2035'!D1144)*5/15+'TM1.5SynthPop_2035'!D1144,0)</f>
        <v>350</v>
      </c>
      <c r="E1144">
        <f>ROUND(('TM1.5SynthPop_2050'!E1144-'TM1.5SynthPop_2035'!E1144)*5/15+'TM1.5SynthPop_2035'!E1144,0)</f>
        <v>302</v>
      </c>
      <c r="F1144">
        <f>ROUND(('TM1.5SynthPop_2050'!F1144-'TM1.5SynthPop_2035'!F1144)*5/15+'TM1.5SynthPop_2035'!F1144,0)</f>
        <v>458</v>
      </c>
      <c r="G1144">
        <f>ROUND(('TM1.5SynthPop_2050'!G1144-'TM1.5SynthPop_2035'!G1144)*5/15+'TM1.5SynthPop_2035'!G1144,0)</f>
        <v>978</v>
      </c>
      <c r="H1144">
        <f>ROUND(('TM1.5SynthPop_2050'!H1144-'TM1.5SynthPop_2035'!H1144)*5/15+'TM1.5SynthPop_2035'!H1144,0)</f>
        <v>338</v>
      </c>
      <c r="I1144">
        <f t="shared" si="91"/>
        <v>2362</v>
      </c>
      <c r="J1144">
        <f t="shared" si="95"/>
        <v>4.7399999999999998E-2</v>
      </c>
      <c r="K1144">
        <f t="shared" si="95"/>
        <v>6.8599999999999994E-2</v>
      </c>
      <c r="L1144">
        <f t="shared" si="95"/>
        <v>0.1482</v>
      </c>
      <c r="M1144">
        <f t="shared" si="95"/>
        <v>0.12790000000000001</v>
      </c>
      <c r="N1144">
        <f t="shared" si="95"/>
        <v>0.19389999999999999</v>
      </c>
      <c r="O1144">
        <f t="shared" si="92"/>
        <v>0.41400000000000003</v>
      </c>
      <c r="P1144">
        <f t="shared" si="93"/>
        <v>0.8569</v>
      </c>
      <c r="Q1144">
        <f t="shared" si="94"/>
        <v>0.1431</v>
      </c>
    </row>
    <row r="1145" spans="1:17">
      <c r="A1145">
        <v>1148</v>
      </c>
      <c r="B1145">
        <f>ROUND(('TM1.5SynthPop_2050'!B1145-'TM1.5SynthPop_2035'!B1145)*5/15+'TM1.5SynthPop_2035'!B1145,0)</f>
        <v>431</v>
      </c>
      <c r="C1145">
        <f>ROUND(('TM1.5SynthPop_2050'!C1145-'TM1.5SynthPop_2035'!C1145)*5/15+'TM1.5SynthPop_2035'!C1145,0)</f>
        <v>631</v>
      </c>
      <c r="D1145">
        <f>ROUND(('TM1.5SynthPop_2050'!D1145-'TM1.5SynthPop_2035'!D1145)*5/15+'TM1.5SynthPop_2035'!D1145,0)</f>
        <v>1154</v>
      </c>
      <c r="E1145">
        <f>ROUND(('TM1.5SynthPop_2050'!E1145-'TM1.5SynthPop_2035'!E1145)*5/15+'TM1.5SynthPop_2035'!E1145,0)</f>
        <v>701</v>
      </c>
      <c r="F1145">
        <f>ROUND(('TM1.5SynthPop_2050'!F1145-'TM1.5SynthPop_2035'!F1145)*5/15+'TM1.5SynthPop_2035'!F1145,0)</f>
        <v>1200</v>
      </c>
      <c r="G1145">
        <f>ROUND(('TM1.5SynthPop_2050'!G1145-'TM1.5SynthPop_2035'!G1145)*5/15+'TM1.5SynthPop_2035'!G1145,0)</f>
        <v>2683</v>
      </c>
      <c r="H1145">
        <f>ROUND(('TM1.5SynthPop_2050'!H1145-'TM1.5SynthPop_2035'!H1145)*5/15+'TM1.5SynthPop_2035'!H1145,0)</f>
        <v>2</v>
      </c>
      <c r="I1145">
        <f t="shared" si="91"/>
        <v>6800</v>
      </c>
      <c r="J1145">
        <f t="shared" si="95"/>
        <v>6.3399999999999998E-2</v>
      </c>
      <c r="K1145">
        <f t="shared" si="95"/>
        <v>9.2799999999999994E-2</v>
      </c>
      <c r="L1145">
        <f t="shared" si="95"/>
        <v>0.16969999999999999</v>
      </c>
      <c r="M1145">
        <f t="shared" si="95"/>
        <v>0.1031</v>
      </c>
      <c r="N1145">
        <f t="shared" si="95"/>
        <v>0.17649999999999999</v>
      </c>
      <c r="O1145">
        <f t="shared" si="92"/>
        <v>0.39450000000000007</v>
      </c>
      <c r="P1145">
        <f t="shared" si="93"/>
        <v>0.99970000000000003</v>
      </c>
      <c r="Q1145">
        <f t="shared" si="94"/>
        <v>2.9999999999999997E-4</v>
      </c>
    </row>
    <row r="1146" spans="1:17">
      <c r="A1146">
        <v>1149</v>
      </c>
      <c r="B1146">
        <f>ROUND(('TM1.5SynthPop_2050'!B1146-'TM1.5SynthPop_2035'!B1146)*5/15+'TM1.5SynthPop_2035'!B1146,0)</f>
        <v>71</v>
      </c>
      <c r="C1146">
        <f>ROUND(('TM1.5SynthPop_2050'!C1146-'TM1.5SynthPop_2035'!C1146)*5/15+'TM1.5SynthPop_2035'!C1146,0)</f>
        <v>111</v>
      </c>
      <c r="D1146">
        <f>ROUND(('TM1.5SynthPop_2050'!D1146-'TM1.5SynthPop_2035'!D1146)*5/15+'TM1.5SynthPop_2035'!D1146,0)</f>
        <v>312</v>
      </c>
      <c r="E1146">
        <f>ROUND(('TM1.5SynthPop_2050'!E1146-'TM1.5SynthPop_2035'!E1146)*5/15+'TM1.5SynthPop_2035'!E1146,0)</f>
        <v>305</v>
      </c>
      <c r="F1146">
        <f>ROUND(('TM1.5SynthPop_2050'!F1146-'TM1.5SynthPop_2035'!F1146)*5/15+'TM1.5SynthPop_2035'!F1146,0)</f>
        <v>446</v>
      </c>
      <c r="G1146">
        <f>ROUND(('TM1.5SynthPop_2050'!G1146-'TM1.5SynthPop_2035'!G1146)*5/15+'TM1.5SynthPop_2035'!G1146,0)</f>
        <v>964</v>
      </c>
      <c r="H1146">
        <f>ROUND(('TM1.5SynthPop_2050'!H1146-'TM1.5SynthPop_2035'!H1146)*5/15+'TM1.5SynthPop_2035'!H1146,0)</f>
        <v>374</v>
      </c>
      <c r="I1146">
        <f t="shared" si="91"/>
        <v>2209</v>
      </c>
      <c r="J1146">
        <f t="shared" si="95"/>
        <v>3.2099999999999997E-2</v>
      </c>
      <c r="K1146">
        <f t="shared" si="95"/>
        <v>5.0200000000000002E-2</v>
      </c>
      <c r="L1146">
        <f t="shared" si="95"/>
        <v>0.14119999999999999</v>
      </c>
      <c r="M1146">
        <f t="shared" si="95"/>
        <v>0.1381</v>
      </c>
      <c r="N1146">
        <f t="shared" si="95"/>
        <v>0.2019</v>
      </c>
      <c r="O1146">
        <f t="shared" si="92"/>
        <v>0.4365</v>
      </c>
      <c r="P1146">
        <f t="shared" si="93"/>
        <v>0.83069999999999999</v>
      </c>
      <c r="Q1146">
        <f t="shared" si="94"/>
        <v>0.16930000000000001</v>
      </c>
    </row>
    <row r="1147" spans="1:17">
      <c r="A1147">
        <v>1150</v>
      </c>
      <c r="B1147">
        <f>ROUND(('TM1.5SynthPop_2050'!B1147-'TM1.5SynthPop_2035'!B1147)*5/15+'TM1.5SynthPop_2035'!B1147,0)</f>
        <v>237</v>
      </c>
      <c r="C1147">
        <f>ROUND(('TM1.5SynthPop_2050'!C1147-'TM1.5SynthPop_2035'!C1147)*5/15+'TM1.5SynthPop_2035'!C1147,0)</f>
        <v>339</v>
      </c>
      <c r="D1147">
        <f>ROUND(('TM1.5SynthPop_2050'!D1147-'TM1.5SynthPop_2035'!D1147)*5/15+'TM1.5SynthPop_2035'!D1147,0)</f>
        <v>321</v>
      </c>
      <c r="E1147">
        <f>ROUND(('TM1.5SynthPop_2050'!E1147-'TM1.5SynthPop_2035'!E1147)*5/15+'TM1.5SynthPop_2035'!E1147,0)</f>
        <v>353</v>
      </c>
      <c r="F1147">
        <f>ROUND(('TM1.5SynthPop_2050'!F1147-'TM1.5SynthPop_2035'!F1147)*5/15+'TM1.5SynthPop_2035'!F1147,0)</f>
        <v>467</v>
      </c>
      <c r="G1147">
        <f>ROUND(('TM1.5SynthPop_2050'!G1147-'TM1.5SynthPop_2035'!G1147)*5/15+'TM1.5SynthPop_2035'!G1147,0)</f>
        <v>1059</v>
      </c>
      <c r="H1147">
        <f>ROUND(('TM1.5SynthPop_2050'!H1147-'TM1.5SynthPop_2035'!H1147)*5/15+'TM1.5SynthPop_2035'!H1147,0)</f>
        <v>517</v>
      </c>
      <c r="I1147">
        <f t="shared" si="91"/>
        <v>2776</v>
      </c>
      <c r="J1147">
        <f t="shared" si="95"/>
        <v>8.5400000000000004E-2</v>
      </c>
      <c r="K1147">
        <f t="shared" si="95"/>
        <v>0.1221</v>
      </c>
      <c r="L1147">
        <f t="shared" si="95"/>
        <v>0.11559999999999999</v>
      </c>
      <c r="M1147">
        <f t="shared" si="95"/>
        <v>0.12720000000000001</v>
      </c>
      <c r="N1147">
        <f t="shared" si="95"/>
        <v>0.16819999999999999</v>
      </c>
      <c r="O1147">
        <f t="shared" si="92"/>
        <v>0.38149999999999995</v>
      </c>
      <c r="P1147">
        <f t="shared" si="93"/>
        <v>0.81379999999999997</v>
      </c>
      <c r="Q1147">
        <f t="shared" si="94"/>
        <v>0.1862</v>
      </c>
    </row>
    <row r="1148" spans="1:17">
      <c r="A1148">
        <v>1151</v>
      </c>
      <c r="B1148">
        <f>ROUND(('TM1.5SynthPop_2050'!B1148-'TM1.5SynthPop_2035'!B1148)*5/15+'TM1.5SynthPop_2035'!B1148,0)</f>
        <v>28</v>
      </c>
      <c r="C1148">
        <f>ROUND(('TM1.5SynthPop_2050'!C1148-'TM1.5SynthPop_2035'!C1148)*5/15+'TM1.5SynthPop_2035'!C1148,0)</f>
        <v>63</v>
      </c>
      <c r="D1148">
        <f>ROUND(('TM1.5SynthPop_2050'!D1148-'TM1.5SynthPop_2035'!D1148)*5/15+'TM1.5SynthPop_2035'!D1148,0)</f>
        <v>265</v>
      </c>
      <c r="E1148">
        <f>ROUND(('TM1.5SynthPop_2050'!E1148-'TM1.5SynthPop_2035'!E1148)*5/15+'TM1.5SynthPop_2035'!E1148,0)</f>
        <v>290</v>
      </c>
      <c r="F1148">
        <f>ROUND(('TM1.5SynthPop_2050'!F1148-'TM1.5SynthPop_2035'!F1148)*5/15+'TM1.5SynthPop_2035'!F1148,0)</f>
        <v>497</v>
      </c>
      <c r="G1148">
        <f>ROUND(('TM1.5SynthPop_2050'!G1148-'TM1.5SynthPop_2035'!G1148)*5/15+'TM1.5SynthPop_2035'!G1148,0)</f>
        <v>927</v>
      </c>
      <c r="H1148">
        <f>ROUND(('TM1.5SynthPop_2050'!H1148-'TM1.5SynthPop_2035'!H1148)*5/15+'TM1.5SynthPop_2035'!H1148,0)</f>
        <v>513</v>
      </c>
      <c r="I1148">
        <f t="shared" si="91"/>
        <v>2070</v>
      </c>
      <c r="J1148">
        <f t="shared" si="95"/>
        <v>1.35E-2</v>
      </c>
      <c r="K1148">
        <f t="shared" si="95"/>
        <v>3.04E-2</v>
      </c>
      <c r="L1148">
        <f t="shared" si="95"/>
        <v>0.128</v>
      </c>
      <c r="M1148">
        <f t="shared" si="95"/>
        <v>0.1401</v>
      </c>
      <c r="N1148">
        <f t="shared" si="95"/>
        <v>0.24010000000000001</v>
      </c>
      <c r="O1148">
        <f t="shared" si="92"/>
        <v>0.44789999999999996</v>
      </c>
      <c r="P1148">
        <f t="shared" si="93"/>
        <v>0.75219999999999998</v>
      </c>
      <c r="Q1148">
        <f t="shared" si="94"/>
        <v>0.24779999999999999</v>
      </c>
    </row>
    <row r="1149" spans="1:17">
      <c r="A1149">
        <v>1152</v>
      </c>
      <c r="B1149">
        <f>ROUND(('TM1.5SynthPop_2050'!B1149-'TM1.5SynthPop_2035'!B1149)*5/15+'TM1.5SynthPop_2035'!B1149,0)</f>
        <v>675</v>
      </c>
      <c r="C1149">
        <f>ROUND(('TM1.5SynthPop_2050'!C1149-'TM1.5SynthPop_2035'!C1149)*5/15+'TM1.5SynthPop_2035'!C1149,0)</f>
        <v>1065</v>
      </c>
      <c r="D1149">
        <f>ROUND(('TM1.5SynthPop_2050'!D1149-'TM1.5SynthPop_2035'!D1149)*5/15+'TM1.5SynthPop_2035'!D1149,0)</f>
        <v>595</v>
      </c>
      <c r="E1149">
        <f>ROUND(('TM1.5SynthPop_2050'!E1149-'TM1.5SynthPop_2035'!E1149)*5/15+'TM1.5SynthPop_2035'!E1149,0)</f>
        <v>594</v>
      </c>
      <c r="F1149">
        <f>ROUND(('TM1.5SynthPop_2050'!F1149-'TM1.5SynthPop_2035'!F1149)*5/15+'TM1.5SynthPop_2035'!F1149,0)</f>
        <v>500</v>
      </c>
      <c r="G1149">
        <f>ROUND(('TM1.5SynthPop_2050'!G1149-'TM1.5SynthPop_2035'!G1149)*5/15+'TM1.5SynthPop_2035'!G1149,0)</f>
        <v>1035</v>
      </c>
      <c r="H1149">
        <f>ROUND(('TM1.5SynthPop_2050'!H1149-'TM1.5SynthPop_2035'!H1149)*5/15+'TM1.5SynthPop_2035'!H1149,0)</f>
        <v>729</v>
      </c>
      <c r="I1149">
        <f t="shared" si="91"/>
        <v>4464</v>
      </c>
      <c r="J1149">
        <f t="shared" si="95"/>
        <v>0.1512</v>
      </c>
      <c r="K1149">
        <f t="shared" si="95"/>
        <v>0.23860000000000001</v>
      </c>
      <c r="L1149">
        <f t="shared" si="95"/>
        <v>0.1333</v>
      </c>
      <c r="M1149">
        <f t="shared" si="95"/>
        <v>0.1331</v>
      </c>
      <c r="N1149">
        <f t="shared" si="95"/>
        <v>0.112</v>
      </c>
      <c r="O1149">
        <f t="shared" si="92"/>
        <v>0.23180000000000001</v>
      </c>
      <c r="P1149">
        <f t="shared" si="93"/>
        <v>0.8367</v>
      </c>
      <c r="Q1149">
        <f t="shared" si="94"/>
        <v>0.1633</v>
      </c>
    </row>
    <row r="1150" spans="1:17">
      <c r="A1150">
        <v>1153</v>
      </c>
      <c r="B1150">
        <f>ROUND(('TM1.5SynthPop_2050'!B1150-'TM1.5SynthPop_2035'!B1150)*5/15+'TM1.5SynthPop_2035'!B1150,0)</f>
        <v>50</v>
      </c>
      <c r="C1150">
        <f>ROUND(('TM1.5SynthPop_2050'!C1150-'TM1.5SynthPop_2035'!C1150)*5/15+'TM1.5SynthPop_2035'!C1150,0)</f>
        <v>71</v>
      </c>
      <c r="D1150">
        <f>ROUND(('TM1.5SynthPop_2050'!D1150-'TM1.5SynthPop_2035'!D1150)*5/15+'TM1.5SynthPop_2035'!D1150,0)</f>
        <v>190</v>
      </c>
      <c r="E1150">
        <f>ROUND(('TM1.5SynthPop_2050'!E1150-'TM1.5SynthPop_2035'!E1150)*5/15+'TM1.5SynthPop_2035'!E1150,0)</f>
        <v>194</v>
      </c>
      <c r="F1150">
        <f>ROUND(('TM1.5SynthPop_2050'!F1150-'TM1.5SynthPop_2035'!F1150)*5/15+'TM1.5SynthPop_2035'!F1150,0)</f>
        <v>371</v>
      </c>
      <c r="G1150">
        <f>ROUND(('TM1.5SynthPop_2050'!G1150-'TM1.5SynthPop_2035'!G1150)*5/15+'TM1.5SynthPop_2035'!G1150,0)</f>
        <v>689</v>
      </c>
      <c r="H1150">
        <f>ROUND(('TM1.5SynthPop_2050'!H1150-'TM1.5SynthPop_2035'!H1150)*5/15+'TM1.5SynthPop_2035'!H1150,0)</f>
        <v>314</v>
      </c>
      <c r="I1150">
        <f t="shared" si="91"/>
        <v>1565</v>
      </c>
      <c r="J1150">
        <f t="shared" si="95"/>
        <v>3.1899999999999998E-2</v>
      </c>
      <c r="K1150">
        <f t="shared" si="95"/>
        <v>4.5400000000000003E-2</v>
      </c>
      <c r="L1150">
        <f t="shared" si="95"/>
        <v>0.12139999999999999</v>
      </c>
      <c r="M1150">
        <f t="shared" si="95"/>
        <v>0.124</v>
      </c>
      <c r="N1150">
        <f t="shared" si="95"/>
        <v>0.23710000000000001</v>
      </c>
      <c r="O1150">
        <f t="shared" si="92"/>
        <v>0.44020000000000004</v>
      </c>
      <c r="P1150">
        <f t="shared" si="93"/>
        <v>0.7994</v>
      </c>
      <c r="Q1150">
        <f t="shared" si="94"/>
        <v>0.2006</v>
      </c>
    </row>
    <row r="1151" spans="1:17">
      <c r="A1151">
        <v>1154</v>
      </c>
      <c r="B1151">
        <f>ROUND(('TM1.5SynthPop_2050'!B1151-'TM1.5SynthPop_2035'!B1151)*5/15+'TM1.5SynthPop_2035'!B1151,0)</f>
        <v>1088</v>
      </c>
      <c r="C1151">
        <f>ROUND(('TM1.5SynthPop_2050'!C1151-'TM1.5SynthPop_2035'!C1151)*5/15+'TM1.5SynthPop_2035'!C1151,0)</f>
        <v>1096</v>
      </c>
      <c r="D1151">
        <f>ROUND(('TM1.5SynthPop_2050'!D1151-'TM1.5SynthPop_2035'!D1151)*5/15+'TM1.5SynthPop_2035'!D1151,0)</f>
        <v>303</v>
      </c>
      <c r="E1151">
        <f>ROUND(('TM1.5SynthPop_2050'!E1151-'TM1.5SynthPop_2035'!E1151)*5/15+'TM1.5SynthPop_2035'!E1151,0)</f>
        <v>406</v>
      </c>
      <c r="F1151">
        <f>ROUND(('TM1.5SynthPop_2050'!F1151-'TM1.5SynthPop_2035'!F1151)*5/15+'TM1.5SynthPop_2035'!F1151,0)</f>
        <v>670</v>
      </c>
      <c r="G1151">
        <f>ROUND(('TM1.5SynthPop_2050'!G1151-'TM1.5SynthPop_2035'!G1151)*5/15+'TM1.5SynthPop_2035'!G1151,0)</f>
        <v>1330</v>
      </c>
      <c r="H1151">
        <f>ROUND(('TM1.5SynthPop_2050'!H1151-'TM1.5SynthPop_2035'!H1151)*5/15+'TM1.5SynthPop_2035'!H1151,0)</f>
        <v>908</v>
      </c>
      <c r="I1151">
        <f t="shared" si="91"/>
        <v>4893</v>
      </c>
      <c r="J1151">
        <f t="shared" si="95"/>
        <v>0.22239999999999999</v>
      </c>
      <c r="K1151">
        <f t="shared" si="95"/>
        <v>0.224</v>
      </c>
      <c r="L1151">
        <f t="shared" si="95"/>
        <v>6.1899999999999997E-2</v>
      </c>
      <c r="M1151">
        <f t="shared" si="95"/>
        <v>8.3000000000000004E-2</v>
      </c>
      <c r="N1151">
        <f t="shared" si="95"/>
        <v>0.13689999999999999</v>
      </c>
      <c r="O1151">
        <f t="shared" si="92"/>
        <v>0.27180000000000004</v>
      </c>
      <c r="P1151">
        <f t="shared" si="93"/>
        <v>0.81440000000000001</v>
      </c>
      <c r="Q1151">
        <f t="shared" si="94"/>
        <v>0.18559999999999999</v>
      </c>
    </row>
    <row r="1152" spans="1:17">
      <c r="A1152">
        <v>1155</v>
      </c>
      <c r="B1152">
        <f>ROUND(('TM1.5SynthPop_2050'!B1152-'TM1.5SynthPop_2035'!B1152)*5/15+'TM1.5SynthPop_2035'!B1152,0)</f>
        <v>13</v>
      </c>
      <c r="C1152">
        <f>ROUND(('TM1.5SynthPop_2050'!C1152-'TM1.5SynthPop_2035'!C1152)*5/15+'TM1.5SynthPop_2035'!C1152,0)</f>
        <v>24</v>
      </c>
      <c r="D1152">
        <f>ROUND(('TM1.5SynthPop_2050'!D1152-'TM1.5SynthPop_2035'!D1152)*5/15+'TM1.5SynthPop_2035'!D1152,0)</f>
        <v>81</v>
      </c>
      <c r="E1152">
        <f>ROUND(('TM1.5SynthPop_2050'!E1152-'TM1.5SynthPop_2035'!E1152)*5/15+'TM1.5SynthPop_2035'!E1152,0)</f>
        <v>107</v>
      </c>
      <c r="F1152">
        <f>ROUND(('TM1.5SynthPop_2050'!F1152-'TM1.5SynthPop_2035'!F1152)*5/15+'TM1.5SynthPop_2035'!F1152,0)</f>
        <v>169</v>
      </c>
      <c r="G1152">
        <f>ROUND(('TM1.5SynthPop_2050'!G1152-'TM1.5SynthPop_2035'!G1152)*5/15+'TM1.5SynthPop_2035'!G1152,0)</f>
        <v>326</v>
      </c>
      <c r="H1152">
        <f>ROUND(('TM1.5SynthPop_2050'!H1152-'TM1.5SynthPop_2035'!H1152)*5/15+'TM1.5SynthPop_2035'!H1152,0)</f>
        <v>136</v>
      </c>
      <c r="I1152">
        <f t="shared" si="91"/>
        <v>720</v>
      </c>
      <c r="J1152">
        <f t="shared" si="95"/>
        <v>1.8100000000000002E-2</v>
      </c>
      <c r="K1152">
        <f t="shared" si="95"/>
        <v>3.3300000000000003E-2</v>
      </c>
      <c r="L1152">
        <f t="shared" si="95"/>
        <v>0.1125</v>
      </c>
      <c r="M1152">
        <f t="shared" si="95"/>
        <v>0.14860000000000001</v>
      </c>
      <c r="N1152">
        <f t="shared" si="95"/>
        <v>0.23469999999999999</v>
      </c>
      <c r="O1152">
        <f t="shared" si="92"/>
        <v>0.45279999999999998</v>
      </c>
      <c r="P1152">
        <f t="shared" si="93"/>
        <v>0.81109999999999993</v>
      </c>
      <c r="Q1152">
        <f t="shared" si="94"/>
        <v>0.18890000000000001</v>
      </c>
    </row>
    <row r="1153" spans="1:17">
      <c r="A1153">
        <v>1156</v>
      </c>
      <c r="B1153">
        <f>ROUND(('TM1.5SynthPop_2050'!B1153-'TM1.5SynthPop_2035'!B1153)*5/15+'TM1.5SynthPop_2035'!B1153,0)</f>
        <v>121</v>
      </c>
      <c r="C1153">
        <f>ROUND(('TM1.5SynthPop_2050'!C1153-'TM1.5SynthPop_2035'!C1153)*5/15+'TM1.5SynthPop_2035'!C1153,0)</f>
        <v>131</v>
      </c>
      <c r="D1153">
        <f>ROUND(('TM1.5SynthPop_2050'!D1153-'TM1.5SynthPop_2035'!D1153)*5/15+'TM1.5SynthPop_2035'!D1153,0)</f>
        <v>198</v>
      </c>
      <c r="E1153">
        <f>ROUND(('TM1.5SynthPop_2050'!E1153-'TM1.5SynthPop_2035'!E1153)*5/15+'TM1.5SynthPop_2035'!E1153,0)</f>
        <v>240</v>
      </c>
      <c r="F1153">
        <f>ROUND(('TM1.5SynthPop_2050'!F1153-'TM1.5SynthPop_2035'!F1153)*5/15+'TM1.5SynthPop_2035'!F1153,0)</f>
        <v>341</v>
      </c>
      <c r="G1153">
        <f>ROUND(('TM1.5SynthPop_2050'!G1153-'TM1.5SynthPop_2035'!G1153)*5/15+'TM1.5SynthPop_2035'!G1153,0)</f>
        <v>717</v>
      </c>
      <c r="H1153">
        <f>ROUND(('TM1.5SynthPop_2050'!H1153-'TM1.5SynthPop_2035'!H1153)*5/15+'TM1.5SynthPop_2035'!H1153,0)</f>
        <v>389</v>
      </c>
      <c r="I1153">
        <f t="shared" si="91"/>
        <v>1748</v>
      </c>
      <c r="J1153">
        <f t="shared" si="95"/>
        <v>6.9199999999999998E-2</v>
      </c>
      <c r="K1153">
        <f t="shared" si="95"/>
        <v>7.4899999999999994E-2</v>
      </c>
      <c r="L1153">
        <f t="shared" si="95"/>
        <v>0.1133</v>
      </c>
      <c r="M1153">
        <f t="shared" si="95"/>
        <v>0.13730000000000001</v>
      </c>
      <c r="N1153">
        <f t="shared" si="95"/>
        <v>0.1951</v>
      </c>
      <c r="O1153">
        <f t="shared" si="92"/>
        <v>0.4101999999999999</v>
      </c>
      <c r="P1153">
        <f t="shared" si="93"/>
        <v>0.77749999999999997</v>
      </c>
      <c r="Q1153">
        <f t="shared" si="94"/>
        <v>0.2225</v>
      </c>
    </row>
    <row r="1154" spans="1:17">
      <c r="A1154">
        <v>1157</v>
      </c>
      <c r="B1154">
        <f>ROUND(('TM1.5SynthPop_2050'!B1154-'TM1.5SynthPop_2035'!B1154)*5/15+'TM1.5SynthPop_2035'!B1154,0)</f>
        <v>74</v>
      </c>
      <c r="C1154">
        <f>ROUND(('TM1.5SynthPop_2050'!C1154-'TM1.5SynthPop_2035'!C1154)*5/15+'TM1.5SynthPop_2035'!C1154,0)</f>
        <v>114</v>
      </c>
      <c r="D1154">
        <f>ROUND(('TM1.5SynthPop_2050'!D1154-'TM1.5SynthPop_2035'!D1154)*5/15+'TM1.5SynthPop_2035'!D1154,0)</f>
        <v>175</v>
      </c>
      <c r="E1154">
        <f>ROUND(('TM1.5SynthPop_2050'!E1154-'TM1.5SynthPop_2035'!E1154)*5/15+'TM1.5SynthPop_2035'!E1154,0)</f>
        <v>166</v>
      </c>
      <c r="F1154">
        <f>ROUND(('TM1.5SynthPop_2050'!F1154-'TM1.5SynthPop_2035'!F1154)*5/15+'TM1.5SynthPop_2035'!F1154,0)</f>
        <v>252</v>
      </c>
      <c r="G1154">
        <f>ROUND(('TM1.5SynthPop_2050'!G1154-'TM1.5SynthPop_2035'!G1154)*5/15+'TM1.5SynthPop_2035'!G1154,0)</f>
        <v>567</v>
      </c>
      <c r="H1154">
        <f>ROUND(('TM1.5SynthPop_2050'!H1154-'TM1.5SynthPop_2035'!H1154)*5/15+'TM1.5SynthPop_2035'!H1154,0)</f>
        <v>159</v>
      </c>
      <c r="I1154">
        <f t="shared" si="91"/>
        <v>1348</v>
      </c>
      <c r="J1154">
        <f t="shared" si="95"/>
        <v>5.4899999999999997E-2</v>
      </c>
      <c r="K1154">
        <f t="shared" si="95"/>
        <v>8.4599999999999995E-2</v>
      </c>
      <c r="L1154">
        <f t="shared" si="95"/>
        <v>0.1298</v>
      </c>
      <c r="M1154">
        <f t="shared" si="95"/>
        <v>0.1231</v>
      </c>
      <c r="N1154">
        <f t="shared" si="95"/>
        <v>0.18690000000000001</v>
      </c>
      <c r="O1154">
        <f t="shared" si="92"/>
        <v>0.42070000000000007</v>
      </c>
      <c r="P1154">
        <f t="shared" si="93"/>
        <v>0.88200000000000001</v>
      </c>
      <c r="Q1154">
        <f t="shared" si="94"/>
        <v>0.11799999999999999</v>
      </c>
    </row>
    <row r="1155" spans="1:17">
      <c r="A1155">
        <v>1158</v>
      </c>
      <c r="B1155">
        <f>ROUND(('TM1.5SynthPop_2050'!B1155-'TM1.5SynthPop_2035'!B1155)*5/15+'TM1.5SynthPop_2035'!B1155,0)</f>
        <v>191</v>
      </c>
      <c r="C1155">
        <f>ROUND(('TM1.5SynthPop_2050'!C1155-'TM1.5SynthPop_2035'!C1155)*5/15+'TM1.5SynthPop_2035'!C1155,0)</f>
        <v>230</v>
      </c>
      <c r="D1155">
        <f>ROUND(('TM1.5SynthPop_2050'!D1155-'TM1.5SynthPop_2035'!D1155)*5/15+'TM1.5SynthPop_2035'!D1155,0)</f>
        <v>413</v>
      </c>
      <c r="E1155">
        <f>ROUND(('TM1.5SynthPop_2050'!E1155-'TM1.5SynthPop_2035'!E1155)*5/15+'TM1.5SynthPop_2035'!E1155,0)</f>
        <v>429</v>
      </c>
      <c r="F1155">
        <f>ROUND(('TM1.5SynthPop_2050'!F1155-'TM1.5SynthPop_2035'!F1155)*5/15+'TM1.5SynthPop_2035'!F1155,0)</f>
        <v>782</v>
      </c>
      <c r="G1155">
        <f>ROUND(('TM1.5SynthPop_2050'!G1155-'TM1.5SynthPop_2035'!G1155)*5/15+'TM1.5SynthPop_2035'!G1155,0)</f>
        <v>1590</v>
      </c>
      <c r="H1155">
        <f>ROUND(('TM1.5SynthPop_2050'!H1155-'TM1.5SynthPop_2035'!H1155)*5/15+'TM1.5SynthPop_2035'!H1155,0)</f>
        <v>670</v>
      </c>
      <c r="I1155">
        <f t="shared" ref="I1155:I1218" si="96">SUM(B1155:G1155)</f>
        <v>3635</v>
      </c>
      <c r="J1155">
        <f t="shared" si="95"/>
        <v>5.2499999999999998E-2</v>
      </c>
      <c r="K1155">
        <f t="shared" si="95"/>
        <v>6.3299999999999995E-2</v>
      </c>
      <c r="L1155">
        <f t="shared" si="95"/>
        <v>0.11360000000000001</v>
      </c>
      <c r="M1155">
        <f t="shared" si="95"/>
        <v>0.11799999999999999</v>
      </c>
      <c r="N1155">
        <f t="shared" si="95"/>
        <v>0.21510000000000001</v>
      </c>
      <c r="O1155">
        <f t="shared" ref="O1155:O1218" si="97">1-SUM(J1155:N1155)</f>
        <v>0.4375</v>
      </c>
      <c r="P1155">
        <f t="shared" ref="P1155:P1218" si="98">1-Q1155</f>
        <v>0.81569999999999998</v>
      </c>
      <c r="Q1155">
        <f t="shared" ref="Q1155:Q1218" si="99">ROUND(H1155/$I1155,4)</f>
        <v>0.18429999999999999</v>
      </c>
    </row>
    <row r="1156" spans="1:17">
      <c r="A1156">
        <v>1159</v>
      </c>
      <c r="B1156">
        <f>ROUND(('TM1.5SynthPop_2050'!B1156-'TM1.5SynthPop_2035'!B1156)*5/15+'TM1.5SynthPop_2035'!B1156,0)</f>
        <v>57</v>
      </c>
      <c r="C1156">
        <f>ROUND(('TM1.5SynthPop_2050'!C1156-'TM1.5SynthPop_2035'!C1156)*5/15+'TM1.5SynthPop_2035'!C1156,0)</f>
        <v>57</v>
      </c>
      <c r="D1156">
        <f>ROUND(('TM1.5SynthPop_2050'!D1156-'TM1.5SynthPop_2035'!D1156)*5/15+'TM1.5SynthPop_2035'!D1156,0)</f>
        <v>105</v>
      </c>
      <c r="E1156">
        <f>ROUND(('TM1.5SynthPop_2050'!E1156-'TM1.5SynthPop_2035'!E1156)*5/15+'TM1.5SynthPop_2035'!E1156,0)</f>
        <v>144</v>
      </c>
      <c r="F1156">
        <f>ROUND(('TM1.5SynthPop_2050'!F1156-'TM1.5SynthPop_2035'!F1156)*5/15+'TM1.5SynthPop_2035'!F1156,0)</f>
        <v>271</v>
      </c>
      <c r="G1156">
        <f>ROUND(('TM1.5SynthPop_2050'!G1156-'TM1.5SynthPop_2035'!G1156)*5/15+'TM1.5SynthPop_2035'!G1156,0)</f>
        <v>470</v>
      </c>
      <c r="H1156">
        <f>ROUND(('TM1.5SynthPop_2050'!H1156-'TM1.5SynthPop_2035'!H1156)*5/15+'TM1.5SynthPop_2035'!H1156,0)</f>
        <v>138</v>
      </c>
      <c r="I1156">
        <f t="shared" si="96"/>
        <v>1104</v>
      </c>
      <c r="J1156">
        <f t="shared" si="95"/>
        <v>5.16E-2</v>
      </c>
      <c r="K1156">
        <f t="shared" si="95"/>
        <v>5.16E-2</v>
      </c>
      <c r="L1156">
        <f t="shared" si="95"/>
        <v>9.5100000000000004E-2</v>
      </c>
      <c r="M1156">
        <f t="shared" si="95"/>
        <v>0.13039999999999999</v>
      </c>
      <c r="N1156">
        <f t="shared" si="95"/>
        <v>0.2455</v>
      </c>
      <c r="O1156">
        <f t="shared" si="97"/>
        <v>0.42579999999999996</v>
      </c>
      <c r="P1156">
        <f t="shared" si="98"/>
        <v>0.875</v>
      </c>
      <c r="Q1156">
        <f t="shared" si="99"/>
        <v>0.125</v>
      </c>
    </row>
    <row r="1157" spans="1:17">
      <c r="A1157">
        <v>1160</v>
      </c>
      <c r="B1157">
        <f>ROUND(('TM1.5SynthPop_2050'!B1157-'TM1.5SynthPop_2035'!B1157)*5/15+'TM1.5SynthPop_2035'!B1157,0)</f>
        <v>86</v>
      </c>
      <c r="C1157">
        <f>ROUND(('TM1.5SynthPop_2050'!C1157-'TM1.5SynthPop_2035'!C1157)*5/15+'TM1.5SynthPop_2035'!C1157,0)</f>
        <v>101</v>
      </c>
      <c r="D1157">
        <f>ROUND(('TM1.5SynthPop_2050'!D1157-'TM1.5SynthPop_2035'!D1157)*5/15+'TM1.5SynthPop_2035'!D1157,0)</f>
        <v>211</v>
      </c>
      <c r="E1157">
        <f>ROUND(('TM1.5SynthPop_2050'!E1157-'TM1.5SynthPop_2035'!E1157)*5/15+'TM1.5SynthPop_2035'!E1157,0)</f>
        <v>266</v>
      </c>
      <c r="F1157">
        <f>ROUND(('TM1.5SynthPop_2050'!F1157-'TM1.5SynthPop_2035'!F1157)*5/15+'TM1.5SynthPop_2035'!F1157,0)</f>
        <v>496</v>
      </c>
      <c r="G1157">
        <f>ROUND(('TM1.5SynthPop_2050'!G1157-'TM1.5SynthPop_2035'!G1157)*5/15+'TM1.5SynthPop_2035'!G1157,0)</f>
        <v>902</v>
      </c>
      <c r="H1157">
        <f>ROUND(('TM1.5SynthPop_2050'!H1157-'TM1.5SynthPop_2035'!H1157)*5/15+'TM1.5SynthPop_2035'!H1157,0)</f>
        <v>281</v>
      </c>
      <c r="I1157">
        <f t="shared" si="96"/>
        <v>2062</v>
      </c>
      <c r="J1157">
        <f t="shared" si="95"/>
        <v>4.1700000000000001E-2</v>
      </c>
      <c r="K1157">
        <f t="shared" si="95"/>
        <v>4.9000000000000002E-2</v>
      </c>
      <c r="L1157">
        <f t="shared" si="95"/>
        <v>0.1023</v>
      </c>
      <c r="M1157">
        <f t="shared" si="95"/>
        <v>0.129</v>
      </c>
      <c r="N1157">
        <f t="shared" si="95"/>
        <v>0.24049999999999999</v>
      </c>
      <c r="O1157">
        <f t="shared" si="97"/>
        <v>0.4375</v>
      </c>
      <c r="P1157">
        <f t="shared" si="98"/>
        <v>0.86370000000000002</v>
      </c>
      <c r="Q1157">
        <f t="shared" si="99"/>
        <v>0.1363</v>
      </c>
    </row>
    <row r="1158" spans="1:17">
      <c r="A1158">
        <v>1161</v>
      </c>
      <c r="B1158">
        <f>ROUND(('TM1.5SynthPop_2050'!B1158-'TM1.5SynthPop_2035'!B1158)*5/15+'TM1.5SynthPop_2035'!B1158,0)</f>
        <v>352</v>
      </c>
      <c r="C1158">
        <f>ROUND(('TM1.5SynthPop_2050'!C1158-'TM1.5SynthPop_2035'!C1158)*5/15+'TM1.5SynthPop_2035'!C1158,0)</f>
        <v>498</v>
      </c>
      <c r="D1158">
        <f>ROUND(('TM1.5SynthPop_2050'!D1158-'TM1.5SynthPop_2035'!D1158)*5/15+'TM1.5SynthPop_2035'!D1158,0)</f>
        <v>878</v>
      </c>
      <c r="E1158">
        <f>ROUND(('TM1.5SynthPop_2050'!E1158-'TM1.5SynthPop_2035'!E1158)*5/15+'TM1.5SynthPop_2035'!E1158,0)</f>
        <v>828</v>
      </c>
      <c r="F1158">
        <f>ROUND(('TM1.5SynthPop_2050'!F1158-'TM1.5SynthPop_2035'!F1158)*5/15+'TM1.5SynthPop_2035'!F1158,0)</f>
        <v>1238</v>
      </c>
      <c r="G1158">
        <f>ROUND(('TM1.5SynthPop_2050'!G1158-'TM1.5SynthPop_2035'!G1158)*5/15+'TM1.5SynthPop_2035'!G1158,0)</f>
        <v>2563</v>
      </c>
      <c r="H1158">
        <f>ROUND(('TM1.5SynthPop_2050'!H1158-'TM1.5SynthPop_2035'!H1158)*5/15+'TM1.5SynthPop_2035'!H1158,0)</f>
        <v>1336</v>
      </c>
      <c r="I1158">
        <f t="shared" si="96"/>
        <v>6357</v>
      </c>
      <c r="J1158">
        <f t="shared" si="95"/>
        <v>5.5399999999999998E-2</v>
      </c>
      <c r="K1158">
        <f t="shared" si="95"/>
        <v>7.8299999999999995E-2</v>
      </c>
      <c r="L1158">
        <f t="shared" si="95"/>
        <v>0.1381</v>
      </c>
      <c r="M1158">
        <f t="shared" si="95"/>
        <v>0.1303</v>
      </c>
      <c r="N1158">
        <f t="shared" si="95"/>
        <v>0.19470000000000001</v>
      </c>
      <c r="O1158">
        <f t="shared" si="97"/>
        <v>0.4032</v>
      </c>
      <c r="P1158">
        <f t="shared" si="98"/>
        <v>0.78980000000000006</v>
      </c>
      <c r="Q1158">
        <f t="shared" si="99"/>
        <v>0.2102</v>
      </c>
    </row>
    <row r="1159" spans="1:17">
      <c r="A1159">
        <v>1162</v>
      </c>
      <c r="B1159">
        <f>ROUND(('TM1.5SynthPop_2050'!B1159-'TM1.5SynthPop_2035'!B1159)*5/15+'TM1.5SynthPop_2035'!B1159,0)</f>
        <v>75</v>
      </c>
      <c r="C1159">
        <f>ROUND(('TM1.5SynthPop_2050'!C1159-'TM1.5SynthPop_2035'!C1159)*5/15+'TM1.5SynthPop_2035'!C1159,0)</f>
        <v>91</v>
      </c>
      <c r="D1159">
        <f>ROUND(('TM1.5SynthPop_2050'!D1159-'TM1.5SynthPop_2035'!D1159)*5/15+'TM1.5SynthPop_2035'!D1159,0)</f>
        <v>103</v>
      </c>
      <c r="E1159">
        <f>ROUND(('TM1.5SynthPop_2050'!E1159-'TM1.5SynthPop_2035'!E1159)*5/15+'TM1.5SynthPop_2035'!E1159,0)</f>
        <v>84</v>
      </c>
      <c r="F1159">
        <f>ROUND(('TM1.5SynthPop_2050'!F1159-'TM1.5SynthPop_2035'!F1159)*5/15+'TM1.5SynthPop_2035'!F1159,0)</f>
        <v>169</v>
      </c>
      <c r="G1159">
        <f>ROUND(('TM1.5SynthPop_2050'!G1159-'TM1.5SynthPop_2035'!G1159)*5/15+'TM1.5SynthPop_2035'!G1159,0)</f>
        <v>295</v>
      </c>
      <c r="H1159">
        <f>ROUND(('TM1.5SynthPop_2050'!H1159-'TM1.5SynthPop_2035'!H1159)*5/15+'TM1.5SynthPop_2035'!H1159,0)</f>
        <v>159</v>
      </c>
      <c r="I1159">
        <f t="shared" si="96"/>
        <v>817</v>
      </c>
      <c r="J1159">
        <f t="shared" si="95"/>
        <v>9.1800000000000007E-2</v>
      </c>
      <c r="K1159">
        <f t="shared" si="95"/>
        <v>0.1114</v>
      </c>
      <c r="L1159">
        <f t="shared" si="95"/>
        <v>0.12609999999999999</v>
      </c>
      <c r="M1159">
        <f t="shared" si="95"/>
        <v>0.1028</v>
      </c>
      <c r="N1159">
        <f t="shared" si="95"/>
        <v>0.2069</v>
      </c>
      <c r="O1159">
        <f t="shared" si="97"/>
        <v>0.36099999999999999</v>
      </c>
      <c r="P1159">
        <f t="shared" si="98"/>
        <v>0.8054</v>
      </c>
      <c r="Q1159">
        <f t="shared" si="99"/>
        <v>0.1946</v>
      </c>
    </row>
    <row r="1160" spans="1:17">
      <c r="A1160">
        <v>1163</v>
      </c>
      <c r="B1160">
        <f>ROUND(('TM1.5SynthPop_2050'!B1160-'TM1.5SynthPop_2035'!B1160)*5/15+'TM1.5SynthPop_2035'!B1160,0)</f>
        <v>35</v>
      </c>
      <c r="C1160">
        <f>ROUND(('TM1.5SynthPop_2050'!C1160-'TM1.5SynthPop_2035'!C1160)*5/15+'TM1.5SynthPop_2035'!C1160,0)</f>
        <v>48</v>
      </c>
      <c r="D1160">
        <f>ROUND(('TM1.5SynthPop_2050'!D1160-'TM1.5SynthPop_2035'!D1160)*5/15+'TM1.5SynthPop_2035'!D1160,0)</f>
        <v>142</v>
      </c>
      <c r="E1160">
        <f>ROUND(('TM1.5SynthPop_2050'!E1160-'TM1.5SynthPop_2035'!E1160)*5/15+'TM1.5SynthPop_2035'!E1160,0)</f>
        <v>194</v>
      </c>
      <c r="F1160">
        <f>ROUND(('TM1.5SynthPop_2050'!F1160-'TM1.5SynthPop_2035'!F1160)*5/15+'TM1.5SynthPop_2035'!F1160,0)</f>
        <v>309</v>
      </c>
      <c r="G1160">
        <f>ROUND(('TM1.5SynthPop_2050'!G1160-'TM1.5SynthPop_2035'!G1160)*5/15+'TM1.5SynthPop_2035'!G1160,0)</f>
        <v>586</v>
      </c>
      <c r="H1160">
        <f>ROUND(('TM1.5SynthPop_2050'!H1160-'TM1.5SynthPop_2035'!H1160)*5/15+'TM1.5SynthPop_2035'!H1160,0)</f>
        <v>281</v>
      </c>
      <c r="I1160">
        <f t="shared" si="96"/>
        <v>1314</v>
      </c>
      <c r="J1160">
        <f t="shared" si="95"/>
        <v>2.6599999999999999E-2</v>
      </c>
      <c r="K1160">
        <f t="shared" si="95"/>
        <v>3.6499999999999998E-2</v>
      </c>
      <c r="L1160">
        <f t="shared" si="95"/>
        <v>0.1081</v>
      </c>
      <c r="M1160">
        <f t="shared" si="95"/>
        <v>0.14760000000000001</v>
      </c>
      <c r="N1160">
        <f t="shared" si="95"/>
        <v>0.23519999999999999</v>
      </c>
      <c r="O1160">
        <f t="shared" si="97"/>
        <v>0.44600000000000006</v>
      </c>
      <c r="P1160">
        <f t="shared" si="98"/>
        <v>0.78610000000000002</v>
      </c>
      <c r="Q1160">
        <f t="shared" si="99"/>
        <v>0.21390000000000001</v>
      </c>
    </row>
    <row r="1161" spans="1:17">
      <c r="A1161">
        <v>1164</v>
      </c>
      <c r="B1161">
        <f>ROUND(('TM1.5SynthPop_2050'!B1161-'TM1.5SynthPop_2035'!B1161)*5/15+'TM1.5SynthPop_2035'!B1161,0)</f>
        <v>30</v>
      </c>
      <c r="C1161">
        <f>ROUND(('TM1.5SynthPop_2050'!C1161-'TM1.5SynthPop_2035'!C1161)*5/15+'TM1.5SynthPop_2035'!C1161,0)</f>
        <v>68</v>
      </c>
      <c r="D1161">
        <f>ROUND(('TM1.5SynthPop_2050'!D1161-'TM1.5SynthPop_2035'!D1161)*5/15+'TM1.5SynthPop_2035'!D1161,0)</f>
        <v>288</v>
      </c>
      <c r="E1161">
        <f>ROUND(('TM1.5SynthPop_2050'!E1161-'TM1.5SynthPop_2035'!E1161)*5/15+'TM1.5SynthPop_2035'!E1161,0)</f>
        <v>257</v>
      </c>
      <c r="F1161">
        <f>ROUND(('TM1.5SynthPop_2050'!F1161-'TM1.5SynthPop_2035'!F1161)*5/15+'TM1.5SynthPop_2035'!F1161,0)</f>
        <v>470</v>
      </c>
      <c r="G1161">
        <f>ROUND(('TM1.5SynthPop_2050'!G1161-'TM1.5SynthPop_2035'!G1161)*5/15+'TM1.5SynthPop_2035'!G1161,0)</f>
        <v>929</v>
      </c>
      <c r="H1161">
        <f>ROUND(('TM1.5SynthPop_2050'!H1161-'TM1.5SynthPop_2035'!H1161)*5/15+'TM1.5SynthPop_2035'!H1161,0)</f>
        <v>556</v>
      </c>
      <c r="I1161">
        <f t="shared" si="96"/>
        <v>2042</v>
      </c>
      <c r="J1161">
        <f t="shared" si="95"/>
        <v>1.47E-2</v>
      </c>
      <c r="K1161">
        <f t="shared" si="95"/>
        <v>3.3300000000000003E-2</v>
      </c>
      <c r="L1161">
        <f t="shared" si="95"/>
        <v>0.14099999999999999</v>
      </c>
      <c r="M1161">
        <f t="shared" si="95"/>
        <v>0.12590000000000001</v>
      </c>
      <c r="N1161">
        <f t="shared" si="95"/>
        <v>0.23019999999999999</v>
      </c>
      <c r="O1161">
        <f t="shared" si="97"/>
        <v>0.45489999999999997</v>
      </c>
      <c r="P1161">
        <f t="shared" si="98"/>
        <v>0.72770000000000001</v>
      </c>
      <c r="Q1161">
        <f t="shared" si="99"/>
        <v>0.27229999999999999</v>
      </c>
    </row>
    <row r="1162" spans="1:17">
      <c r="A1162">
        <v>1165</v>
      </c>
      <c r="B1162">
        <f>ROUND(('TM1.5SynthPop_2050'!B1162-'TM1.5SynthPop_2035'!B1162)*5/15+'TM1.5SynthPop_2035'!B1162,0)</f>
        <v>39</v>
      </c>
      <c r="C1162">
        <f>ROUND(('TM1.5SynthPop_2050'!C1162-'TM1.5SynthPop_2035'!C1162)*5/15+'TM1.5SynthPop_2035'!C1162,0)</f>
        <v>93</v>
      </c>
      <c r="D1162">
        <f>ROUND(('TM1.5SynthPop_2050'!D1162-'TM1.5SynthPop_2035'!D1162)*5/15+'TM1.5SynthPop_2035'!D1162,0)</f>
        <v>398</v>
      </c>
      <c r="E1162">
        <f>ROUND(('TM1.5SynthPop_2050'!E1162-'TM1.5SynthPop_2035'!E1162)*5/15+'TM1.5SynthPop_2035'!E1162,0)</f>
        <v>411</v>
      </c>
      <c r="F1162">
        <f>ROUND(('TM1.5SynthPop_2050'!F1162-'TM1.5SynthPop_2035'!F1162)*5/15+'TM1.5SynthPop_2035'!F1162,0)</f>
        <v>591</v>
      </c>
      <c r="G1162">
        <f>ROUND(('TM1.5SynthPop_2050'!G1162-'TM1.5SynthPop_2035'!G1162)*5/15+'TM1.5SynthPop_2035'!G1162,0)</f>
        <v>1206</v>
      </c>
      <c r="H1162">
        <f>ROUND(('TM1.5SynthPop_2050'!H1162-'TM1.5SynthPop_2035'!H1162)*5/15+'TM1.5SynthPop_2035'!H1162,0)</f>
        <v>693</v>
      </c>
      <c r="I1162">
        <f t="shared" si="96"/>
        <v>2738</v>
      </c>
      <c r="J1162">
        <f t="shared" si="95"/>
        <v>1.4200000000000001E-2</v>
      </c>
      <c r="K1162">
        <f t="shared" si="95"/>
        <v>3.4000000000000002E-2</v>
      </c>
      <c r="L1162">
        <f t="shared" si="95"/>
        <v>0.1454</v>
      </c>
      <c r="M1162">
        <f t="shared" si="95"/>
        <v>0.15010000000000001</v>
      </c>
      <c r="N1162">
        <f t="shared" si="95"/>
        <v>0.21590000000000001</v>
      </c>
      <c r="O1162">
        <f t="shared" si="97"/>
        <v>0.44040000000000001</v>
      </c>
      <c r="P1162">
        <f t="shared" si="98"/>
        <v>0.74690000000000001</v>
      </c>
      <c r="Q1162">
        <f t="shared" si="99"/>
        <v>0.25309999999999999</v>
      </c>
    </row>
    <row r="1163" spans="1:17">
      <c r="A1163">
        <v>1166</v>
      </c>
      <c r="B1163">
        <f>ROUND(('TM1.5SynthPop_2050'!B1163-'TM1.5SynthPop_2035'!B1163)*5/15+'TM1.5SynthPop_2035'!B1163,0)</f>
        <v>82</v>
      </c>
      <c r="C1163">
        <f>ROUND(('TM1.5SynthPop_2050'!C1163-'TM1.5SynthPop_2035'!C1163)*5/15+'TM1.5SynthPop_2035'!C1163,0)</f>
        <v>153</v>
      </c>
      <c r="D1163">
        <f>ROUND(('TM1.5SynthPop_2050'!D1163-'TM1.5SynthPop_2035'!D1163)*5/15+'TM1.5SynthPop_2035'!D1163,0)</f>
        <v>517</v>
      </c>
      <c r="E1163">
        <f>ROUND(('TM1.5SynthPop_2050'!E1163-'TM1.5SynthPop_2035'!E1163)*5/15+'TM1.5SynthPop_2035'!E1163,0)</f>
        <v>613</v>
      </c>
      <c r="F1163">
        <f>ROUND(('TM1.5SynthPop_2050'!F1163-'TM1.5SynthPop_2035'!F1163)*5/15+'TM1.5SynthPop_2035'!F1163,0)</f>
        <v>945</v>
      </c>
      <c r="G1163">
        <f>ROUND(('TM1.5SynthPop_2050'!G1163-'TM1.5SynthPop_2035'!G1163)*5/15+'TM1.5SynthPop_2035'!G1163,0)</f>
        <v>1767</v>
      </c>
      <c r="H1163">
        <f>ROUND(('TM1.5SynthPop_2050'!H1163-'TM1.5SynthPop_2035'!H1163)*5/15+'TM1.5SynthPop_2035'!H1163,0)</f>
        <v>1280</v>
      </c>
      <c r="I1163">
        <f t="shared" si="96"/>
        <v>4077</v>
      </c>
      <c r="J1163">
        <f t="shared" si="95"/>
        <v>2.01E-2</v>
      </c>
      <c r="K1163">
        <f t="shared" si="95"/>
        <v>3.7499999999999999E-2</v>
      </c>
      <c r="L1163">
        <f t="shared" si="95"/>
        <v>0.1268</v>
      </c>
      <c r="M1163">
        <f t="shared" si="95"/>
        <v>0.15040000000000001</v>
      </c>
      <c r="N1163">
        <f t="shared" si="95"/>
        <v>0.23180000000000001</v>
      </c>
      <c r="O1163">
        <f t="shared" si="97"/>
        <v>0.43340000000000001</v>
      </c>
      <c r="P1163">
        <f t="shared" si="98"/>
        <v>0.68599999999999994</v>
      </c>
      <c r="Q1163">
        <f t="shared" si="99"/>
        <v>0.314</v>
      </c>
    </row>
    <row r="1164" spans="1:17">
      <c r="A1164">
        <v>1167</v>
      </c>
      <c r="B1164">
        <f>ROUND(('TM1.5SynthPop_2050'!B1164-'TM1.5SynthPop_2035'!B1164)*5/15+'TM1.5SynthPop_2035'!B1164,0)</f>
        <v>68</v>
      </c>
      <c r="C1164">
        <f>ROUND(('TM1.5SynthPop_2050'!C1164-'TM1.5SynthPop_2035'!C1164)*5/15+'TM1.5SynthPop_2035'!C1164,0)</f>
        <v>106</v>
      </c>
      <c r="D1164">
        <f>ROUND(('TM1.5SynthPop_2050'!D1164-'TM1.5SynthPop_2035'!D1164)*5/15+'TM1.5SynthPop_2035'!D1164,0)</f>
        <v>514</v>
      </c>
      <c r="E1164">
        <f>ROUND(('TM1.5SynthPop_2050'!E1164-'TM1.5SynthPop_2035'!E1164)*5/15+'TM1.5SynthPop_2035'!E1164,0)</f>
        <v>589</v>
      </c>
      <c r="F1164">
        <f>ROUND(('TM1.5SynthPop_2050'!F1164-'TM1.5SynthPop_2035'!F1164)*5/15+'TM1.5SynthPop_2035'!F1164,0)</f>
        <v>933</v>
      </c>
      <c r="G1164">
        <f>ROUND(('TM1.5SynthPop_2050'!G1164-'TM1.5SynthPop_2035'!G1164)*5/15+'TM1.5SynthPop_2035'!G1164,0)</f>
        <v>1881</v>
      </c>
      <c r="H1164">
        <f>ROUND(('TM1.5SynthPop_2050'!H1164-'TM1.5SynthPop_2035'!H1164)*5/15+'TM1.5SynthPop_2035'!H1164,0)</f>
        <v>1042</v>
      </c>
      <c r="I1164">
        <f t="shared" si="96"/>
        <v>4091</v>
      </c>
      <c r="J1164">
        <f t="shared" si="95"/>
        <v>1.66E-2</v>
      </c>
      <c r="K1164">
        <f t="shared" si="95"/>
        <v>2.5899999999999999E-2</v>
      </c>
      <c r="L1164">
        <f t="shared" si="95"/>
        <v>0.12559999999999999</v>
      </c>
      <c r="M1164">
        <f t="shared" si="95"/>
        <v>0.14399999999999999</v>
      </c>
      <c r="N1164">
        <f t="shared" si="95"/>
        <v>0.2281</v>
      </c>
      <c r="O1164">
        <f t="shared" si="97"/>
        <v>0.4598000000000001</v>
      </c>
      <c r="P1164">
        <f t="shared" si="98"/>
        <v>0.74530000000000007</v>
      </c>
      <c r="Q1164">
        <f t="shared" si="99"/>
        <v>0.25469999999999998</v>
      </c>
    </row>
    <row r="1165" spans="1:17">
      <c r="A1165">
        <v>1168</v>
      </c>
      <c r="B1165">
        <f>ROUND(('TM1.5SynthPop_2050'!B1165-'TM1.5SynthPop_2035'!B1165)*5/15+'TM1.5SynthPop_2035'!B1165,0)</f>
        <v>347</v>
      </c>
      <c r="C1165">
        <f>ROUND(('TM1.5SynthPop_2050'!C1165-'TM1.5SynthPop_2035'!C1165)*5/15+'TM1.5SynthPop_2035'!C1165,0)</f>
        <v>363</v>
      </c>
      <c r="D1165">
        <f>ROUND(('TM1.5SynthPop_2050'!D1165-'TM1.5SynthPop_2035'!D1165)*5/15+'TM1.5SynthPop_2035'!D1165,0)</f>
        <v>531</v>
      </c>
      <c r="E1165">
        <f>ROUND(('TM1.5SynthPop_2050'!E1165-'TM1.5SynthPop_2035'!E1165)*5/15+'TM1.5SynthPop_2035'!E1165,0)</f>
        <v>966</v>
      </c>
      <c r="F1165">
        <f>ROUND(('TM1.5SynthPop_2050'!F1165-'TM1.5SynthPop_2035'!F1165)*5/15+'TM1.5SynthPop_2035'!F1165,0)</f>
        <v>1270</v>
      </c>
      <c r="G1165">
        <f>ROUND(('TM1.5SynthPop_2050'!G1165-'TM1.5SynthPop_2035'!G1165)*5/15+'TM1.5SynthPop_2035'!G1165,0)</f>
        <v>3080</v>
      </c>
      <c r="H1165">
        <f>ROUND(('TM1.5SynthPop_2050'!H1165-'TM1.5SynthPop_2035'!H1165)*5/15+'TM1.5SynthPop_2035'!H1165,0)</f>
        <v>1022</v>
      </c>
      <c r="I1165">
        <f t="shared" si="96"/>
        <v>6557</v>
      </c>
      <c r="J1165">
        <f t="shared" si="95"/>
        <v>5.2900000000000003E-2</v>
      </c>
      <c r="K1165">
        <f t="shared" si="95"/>
        <v>5.5399999999999998E-2</v>
      </c>
      <c r="L1165">
        <f t="shared" si="95"/>
        <v>8.1000000000000003E-2</v>
      </c>
      <c r="M1165">
        <f t="shared" si="95"/>
        <v>0.14729999999999999</v>
      </c>
      <c r="N1165">
        <f t="shared" si="95"/>
        <v>0.19370000000000001</v>
      </c>
      <c r="O1165">
        <f t="shared" si="97"/>
        <v>0.46970000000000001</v>
      </c>
      <c r="P1165">
        <f t="shared" si="98"/>
        <v>0.84409999999999996</v>
      </c>
      <c r="Q1165">
        <f t="shared" si="99"/>
        <v>0.15590000000000001</v>
      </c>
    </row>
    <row r="1166" spans="1:17">
      <c r="A1166">
        <v>1169</v>
      </c>
      <c r="B1166">
        <f>ROUND(('TM1.5SynthPop_2050'!B1166-'TM1.5SynthPop_2035'!B1166)*5/15+'TM1.5SynthPop_2035'!B1166,0)</f>
        <v>106</v>
      </c>
      <c r="C1166">
        <f>ROUND(('TM1.5SynthPop_2050'!C1166-'TM1.5SynthPop_2035'!C1166)*5/15+'TM1.5SynthPop_2035'!C1166,0)</f>
        <v>154</v>
      </c>
      <c r="D1166">
        <f>ROUND(('TM1.5SynthPop_2050'!D1166-'TM1.5SynthPop_2035'!D1166)*5/15+'TM1.5SynthPop_2035'!D1166,0)</f>
        <v>393</v>
      </c>
      <c r="E1166">
        <f>ROUND(('TM1.5SynthPop_2050'!E1166-'TM1.5SynthPop_2035'!E1166)*5/15+'TM1.5SynthPop_2035'!E1166,0)</f>
        <v>384</v>
      </c>
      <c r="F1166">
        <f>ROUND(('TM1.5SynthPop_2050'!F1166-'TM1.5SynthPop_2035'!F1166)*5/15+'TM1.5SynthPop_2035'!F1166,0)</f>
        <v>656</v>
      </c>
      <c r="G1166">
        <f>ROUND(('TM1.5SynthPop_2050'!G1166-'TM1.5SynthPop_2035'!G1166)*5/15+'TM1.5SynthPop_2035'!G1166,0)</f>
        <v>1308</v>
      </c>
      <c r="H1166">
        <f>ROUND(('TM1.5SynthPop_2050'!H1166-'TM1.5SynthPop_2035'!H1166)*5/15+'TM1.5SynthPop_2035'!H1166,0)</f>
        <v>865</v>
      </c>
      <c r="I1166">
        <f t="shared" si="96"/>
        <v>3001</v>
      </c>
      <c r="J1166">
        <f t="shared" si="95"/>
        <v>3.5299999999999998E-2</v>
      </c>
      <c r="K1166">
        <f t="shared" si="95"/>
        <v>5.1299999999999998E-2</v>
      </c>
      <c r="L1166">
        <f t="shared" si="95"/>
        <v>0.13100000000000001</v>
      </c>
      <c r="M1166">
        <f t="shared" si="95"/>
        <v>0.128</v>
      </c>
      <c r="N1166">
        <f t="shared" si="95"/>
        <v>0.21859999999999999</v>
      </c>
      <c r="O1166">
        <f t="shared" si="97"/>
        <v>0.43579999999999997</v>
      </c>
      <c r="P1166">
        <f t="shared" si="98"/>
        <v>0.71179999999999999</v>
      </c>
      <c r="Q1166">
        <f t="shared" si="99"/>
        <v>0.28820000000000001</v>
      </c>
    </row>
    <row r="1167" spans="1:17">
      <c r="A1167">
        <v>1170</v>
      </c>
      <c r="B1167">
        <f>ROUND(('TM1.5SynthPop_2050'!B1167-'TM1.5SynthPop_2035'!B1167)*5/15+'TM1.5SynthPop_2035'!B1167,0)</f>
        <v>236</v>
      </c>
      <c r="C1167">
        <f>ROUND(('TM1.5SynthPop_2050'!C1167-'TM1.5SynthPop_2035'!C1167)*5/15+'TM1.5SynthPop_2035'!C1167,0)</f>
        <v>325</v>
      </c>
      <c r="D1167">
        <f>ROUND(('TM1.5SynthPop_2050'!D1167-'TM1.5SynthPop_2035'!D1167)*5/15+'TM1.5SynthPop_2035'!D1167,0)</f>
        <v>465</v>
      </c>
      <c r="E1167">
        <f>ROUND(('TM1.5SynthPop_2050'!E1167-'TM1.5SynthPop_2035'!E1167)*5/15+'TM1.5SynthPop_2035'!E1167,0)</f>
        <v>642</v>
      </c>
      <c r="F1167">
        <f>ROUND(('TM1.5SynthPop_2050'!F1167-'TM1.5SynthPop_2035'!F1167)*5/15+'TM1.5SynthPop_2035'!F1167,0)</f>
        <v>911</v>
      </c>
      <c r="G1167">
        <f>ROUND(('TM1.5SynthPop_2050'!G1167-'TM1.5SynthPop_2035'!G1167)*5/15+'TM1.5SynthPop_2035'!G1167,0)</f>
        <v>2144</v>
      </c>
      <c r="H1167">
        <f>ROUND(('TM1.5SynthPop_2050'!H1167-'TM1.5SynthPop_2035'!H1167)*5/15+'TM1.5SynthPop_2035'!H1167,0)</f>
        <v>916</v>
      </c>
      <c r="I1167">
        <f t="shared" si="96"/>
        <v>4723</v>
      </c>
      <c r="J1167">
        <f t="shared" si="95"/>
        <v>0.05</v>
      </c>
      <c r="K1167">
        <f t="shared" si="95"/>
        <v>6.88E-2</v>
      </c>
      <c r="L1167">
        <f t="shared" si="95"/>
        <v>9.8500000000000004E-2</v>
      </c>
      <c r="M1167">
        <f t="shared" si="95"/>
        <v>0.13589999999999999</v>
      </c>
      <c r="N1167">
        <f t="shared" si="95"/>
        <v>0.19289999999999999</v>
      </c>
      <c r="O1167">
        <f t="shared" si="97"/>
        <v>0.45390000000000008</v>
      </c>
      <c r="P1167">
        <f t="shared" si="98"/>
        <v>0.80610000000000004</v>
      </c>
      <c r="Q1167">
        <f t="shared" si="99"/>
        <v>0.19389999999999999</v>
      </c>
    </row>
    <row r="1168" spans="1:17">
      <c r="A1168">
        <v>1171</v>
      </c>
      <c r="B1168">
        <f>ROUND(('TM1.5SynthPop_2050'!B1168-'TM1.5SynthPop_2035'!B1168)*5/15+'TM1.5SynthPop_2035'!B1168,0)</f>
        <v>84</v>
      </c>
      <c r="C1168">
        <f>ROUND(('TM1.5SynthPop_2050'!C1168-'TM1.5SynthPop_2035'!C1168)*5/15+'TM1.5SynthPop_2035'!C1168,0)</f>
        <v>153</v>
      </c>
      <c r="D1168">
        <f>ROUND(('TM1.5SynthPop_2050'!D1168-'TM1.5SynthPop_2035'!D1168)*5/15+'TM1.5SynthPop_2035'!D1168,0)</f>
        <v>338</v>
      </c>
      <c r="E1168">
        <f>ROUND(('TM1.5SynthPop_2050'!E1168-'TM1.5SynthPop_2035'!E1168)*5/15+'TM1.5SynthPop_2035'!E1168,0)</f>
        <v>445</v>
      </c>
      <c r="F1168">
        <f>ROUND(('TM1.5SynthPop_2050'!F1168-'TM1.5SynthPop_2035'!F1168)*5/15+'TM1.5SynthPop_2035'!F1168,0)</f>
        <v>614</v>
      </c>
      <c r="G1168">
        <f>ROUND(('TM1.5SynthPop_2050'!G1168-'TM1.5SynthPop_2035'!G1168)*5/15+'TM1.5SynthPop_2035'!G1168,0)</f>
        <v>1356</v>
      </c>
      <c r="H1168">
        <f>ROUND(('TM1.5SynthPop_2050'!H1168-'TM1.5SynthPop_2035'!H1168)*5/15+'TM1.5SynthPop_2035'!H1168,0)</f>
        <v>1193</v>
      </c>
      <c r="I1168">
        <f t="shared" si="96"/>
        <v>2990</v>
      </c>
      <c r="J1168">
        <f t="shared" si="95"/>
        <v>2.81E-2</v>
      </c>
      <c r="K1168">
        <f t="shared" si="95"/>
        <v>5.1200000000000002E-2</v>
      </c>
      <c r="L1168">
        <f t="shared" si="95"/>
        <v>0.113</v>
      </c>
      <c r="M1168">
        <f t="shared" si="95"/>
        <v>0.14879999999999999</v>
      </c>
      <c r="N1168">
        <f t="shared" si="95"/>
        <v>0.2054</v>
      </c>
      <c r="O1168">
        <f t="shared" si="97"/>
        <v>0.45350000000000001</v>
      </c>
      <c r="P1168">
        <f t="shared" si="98"/>
        <v>0.60099999999999998</v>
      </c>
      <c r="Q1168">
        <f t="shared" si="99"/>
        <v>0.39900000000000002</v>
      </c>
    </row>
    <row r="1169" spans="1:17">
      <c r="A1169">
        <v>1172</v>
      </c>
      <c r="B1169">
        <f>ROUND(('TM1.5SynthPop_2050'!B1169-'TM1.5SynthPop_2035'!B1169)*5/15+'TM1.5SynthPop_2035'!B1169,0)</f>
        <v>76</v>
      </c>
      <c r="C1169">
        <f>ROUND(('TM1.5SynthPop_2050'!C1169-'TM1.5SynthPop_2035'!C1169)*5/15+'TM1.5SynthPop_2035'!C1169,0)</f>
        <v>107</v>
      </c>
      <c r="D1169">
        <f>ROUND(('TM1.5SynthPop_2050'!D1169-'TM1.5SynthPop_2035'!D1169)*5/15+'TM1.5SynthPop_2035'!D1169,0)</f>
        <v>314</v>
      </c>
      <c r="E1169">
        <f>ROUND(('TM1.5SynthPop_2050'!E1169-'TM1.5SynthPop_2035'!E1169)*5/15+'TM1.5SynthPop_2035'!E1169,0)</f>
        <v>353</v>
      </c>
      <c r="F1169">
        <f>ROUND(('TM1.5SynthPop_2050'!F1169-'TM1.5SynthPop_2035'!F1169)*5/15+'TM1.5SynthPop_2035'!F1169,0)</f>
        <v>514</v>
      </c>
      <c r="G1169">
        <f>ROUND(('TM1.5SynthPop_2050'!G1169-'TM1.5SynthPop_2035'!G1169)*5/15+'TM1.5SynthPop_2035'!G1169,0)</f>
        <v>1112</v>
      </c>
      <c r="H1169">
        <f>ROUND(('TM1.5SynthPop_2050'!H1169-'TM1.5SynthPop_2035'!H1169)*5/15+'TM1.5SynthPop_2035'!H1169,0)</f>
        <v>736</v>
      </c>
      <c r="I1169">
        <f t="shared" si="96"/>
        <v>2476</v>
      </c>
      <c r="J1169">
        <f t="shared" si="95"/>
        <v>3.0700000000000002E-2</v>
      </c>
      <c r="K1169">
        <f t="shared" si="95"/>
        <v>4.3200000000000002E-2</v>
      </c>
      <c r="L1169">
        <f t="shared" si="95"/>
        <v>0.1268</v>
      </c>
      <c r="M1169">
        <f t="shared" si="95"/>
        <v>0.1426</v>
      </c>
      <c r="N1169">
        <f t="shared" si="95"/>
        <v>0.20760000000000001</v>
      </c>
      <c r="O1169">
        <f t="shared" si="97"/>
        <v>0.44910000000000005</v>
      </c>
      <c r="P1169">
        <f t="shared" si="98"/>
        <v>0.70269999999999999</v>
      </c>
      <c r="Q1169">
        <f t="shared" si="99"/>
        <v>0.29730000000000001</v>
      </c>
    </row>
    <row r="1170" spans="1:17">
      <c r="A1170">
        <v>1173</v>
      </c>
      <c r="B1170">
        <f>ROUND(('TM1.5SynthPop_2050'!B1170-'TM1.5SynthPop_2035'!B1170)*5/15+'TM1.5SynthPop_2035'!B1170,0)</f>
        <v>20</v>
      </c>
      <c r="C1170">
        <f>ROUND(('TM1.5SynthPop_2050'!C1170-'TM1.5SynthPop_2035'!C1170)*5/15+'TM1.5SynthPop_2035'!C1170,0)</f>
        <v>50</v>
      </c>
      <c r="D1170">
        <f>ROUND(('TM1.5SynthPop_2050'!D1170-'TM1.5SynthPop_2035'!D1170)*5/15+'TM1.5SynthPop_2035'!D1170,0)</f>
        <v>165</v>
      </c>
      <c r="E1170">
        <f>ROUND(('TM1.5SynthPop_2050'!E1170-'TM1.5SynthPop_2035'!E1170)*5/15+'TM1.5SynthPop_2035'!E1170,0)</f>
        <v>210</v>
      </c>
      <c r="F1170">
        <f>ROUND(('TM1.5SynthPop_2050'!F1170-'TM1.5SynthPop_2035'!F1170)*5/15+'TM1.5SynthPop_2035'!F1170,0)</f>
        <v>296</v>
      </c>
      <c r="G1170">
        <f>ROUND(('TM1.5SynthPop_2050'!G1170-'TM1.5SynthPop_2035'!G1170)*5/15+'TM1.5SynthPop_2035'!G1170,0)</f>
        <v>602</v>
      </c>
      <c r="H1170">
        <f>ROUND(('TM1.5SynthPop_2050'!H1170-'TM1.5SynthPop_2035'!H1170)*5/15+'TM1.5SynthPop_2035'!H1170,0)</f>
        <v>472</v>
      </c>
      <c r="I1170">
        <f t="shared" si="96"/>
        <v>1343</v>
      </c>
      <c r="J1170">
        <f t="shared" si="95"/>
        <v>1.49E-2</v>
      </c>
      <c r="K1170">
        <f t="shared" si="95"/>
        <v>3.7199999999999997E-2</v>
      </c>
      <c r="L1170">
        <f t="shared" si="95"/>
        <v>0.1229</v>
      </c>
      <c r="M1170">
        <f t="shared" si="95"/>
        <v>0.15640000000000001</v>
      </c>
      <c r="N1170">
        <f t="shared" si="95"/>
        <v>0.22040000000000001</v>
      </c>
      <c r="O1170">
        <f t="shared" si="97"/>
        <v>0.44819999999999993</v>
      </c>
      <c r="P1170">
        <f t="shared" si="98"/>
        <v>0.64850000000000008</v>
      </c>
      <c r="Q1170">
        <f t="shared" si="99"/>
        <v>0.35149999999999998</v>
      </c>
    </row>
    <row r="1171" spans="1:17">
      <c r="A1171">
        <v>1174</v>
      </c>
      <c r="B1171">
        <f>ROUND(('TM1.5SynthPop_2050'!B1171-'TM1.5SynthPop_2035'!B1171)*5/15+'TM1.5SynthPop_2035'!B1171,0)</f>
        <v>89</v>
      </c>
      <c r="C1171">
        <f>ROUND(('TM1.5SynthPop_2050'!C1171-'TM1.5SynthPop_2035'!C1171)*5/15+'TM1.5SynthPop_2035'!C1171,0)</f>
        <v>123</v>
      </c>
      <c r="D1171">
        <f>ROUND(('TM1.5SynthPop_2050'!D1171-'TM1.5SynthPop_2035'!D1171)*5/15+'TM1.5SynthPop_2035'!D1171,0)</f>
        <v>290</v>
      </c>
      <c r="E1171">
        <f>ROUND(('TM1.5SynthPop_2050'!E1171-'TM1.5SynthPop_2035'!E1171)*5/15+'TM1.5SynthPop_2035'!E1171,0)</f>
        <v>287</v>
      </c>
      <c r="F1171">
        <f>ROUND(('TM1.5SynthPop_2050'!F1171-'TM1.5SynthPop_2035'!F1171)*5/15+'TM1.5SynthPop_2035'!F1171,0)</f>
        <v>365</v>
      </c>
      <c r="G1171">
        <f>ROUND(('TM1.5SynthPop_2050'!G1171-'TM1.5SynthPop_2035'!G1171)*5/15+'TM1.5SynthPop_2035'!G1171,0)</f>
        <v>788</v>
      </c>
      <c r="H1171">
        <f>ROUND(('TM1.5SynthPop_2050'!H1171-'TM1.5SynthPop_2035'!H1171)*5/15+'TM1.5SynthPop_2035'!H1171,0)</f>
        <v>511</v>
      </c>
      <c r="I1171">
        <f t="shared" si="96"/>
        <v>1942</v>
      </c>
      <c r="J1171">
        <f t="shared" si="95"/>
        <v>4.58E-2</v>
      </c>
      <c r="K1171">
        <f t="shared" si="95"/>
        <v>6.3299999999999995E-2</v>
      </c>
      <c r="L1171">
        <f t="shared" si="95"/>
        <v>0.14929999999999999</v>
      </c>
      <c r="M1171">
        <f t="shared" si="95"/>
        <v>0.14779999999999999</v>
      </c>
      <c r="N1171">
        <f t="shared" si="95"/>
        <v>0.188</v>
      </c>
      <c r="O1171">
        <f t="shared" si="97"/>
        <v>0.40580000000000005</v>
      </c>
      <c r="P1171">
        <f t="shared" si="98"/>
        <v>0.7369</v>
      </c>
      <c r="Q1171">
        <f t="shared" si="99"/>
        <v>0.2631</v>
      </c>
    </row>
    <row r="1172" spans="1:17">
      <c r="A1172">
        <v>1175</v>
      </c>
      <c r="B1172">
        <f>ROUND(('TM1.5SynthPop_2050'!B1172-'TM1.5SynthPop_2035'!B1172)*5/15+'TM1.5SynthPop_2035'!B1172,0)</f>
        <v>348</v>
      </c>
      <c r="C1172">
        <f>ROUND(('TM1.5SynthPop_2050'!C1172-'TM1.5SynthPop_2035'!C1172)*5/15+'TM1.5SynthPop_2035'!C1172,0)</f>
        <v>362</v>
      </c>
      <c r="D1172">
        <f>ROUND(('TM1.5SynthPop_2050'!D1172-'TM1.5SynthPop_2035'!D1172)*5/15+'TM1.5SynthPop_2035'!D1172,0)</f>
        <v>790</v>
      </c>
      <c r="E1172">
        <f>ROUND(('TM1.5SynthPop_2050'!E1172-'TM1.5SynthPop_2035'!E1172)*5/15+'TM1.5SynthPop_2035'!E1172,0)</f>
        <v>1100</v>
      </c>
      <c r="F1172">
        <f>ROUND(('TM1.5SynthPop_2050'!F1172-'TM1.5SynthPop_2035'!F1172)*5/15+'TM1.5SynthPop_2035'!F1172,0)</f>
        <v>1591</v>
      </c>
      <c r="G1172">
        <f>ROUND(('TM1.5SynthPop_2050'!G1172-'TM1.5SynthPop_2035'!G1172)*5/15+'TM1.5SynthPop_2035'!G1172,0)</f>
        <v>3802</v>
      </c>
      <c r="H1172">
        <f>ROUND(('TM1.5SynthPop_2050'!H1172-'TM1.5SynthPop_2035'!H1172)*5/15+'TM1.5SynthPop_2035'!H1172,0)</f>
        <v>2060</v>
      </c>
      <c r="I1172">
        <f t="shared" si="96"/>
        <v>7993</v>
      </c>
      <c r="J1172">
        <f t="shared" si="95"/>
        <v>4.3499999999999997E-2</v>
      </c>
      <c r="K1172">
        <f t="shared" si="95"/>
        <v>4.53E-2</v>
      </c>
      <c r="L1172">
        <f t="shared" si="95"/>
        <v>9.8799999999999999E-2</v>
      </c>
      <c r="M1172">
        <f t="shared" si="95"/>
        <v>0.1376</v>
      </c>
      <c r="N1172">
        <f t="shared" si="95"/>
        <v>0.19900000000000001</v>
      </c>
      <c r="O1172">
        <f t="shared" si="97"/>
        <v>0.4758</v>
      </c>
      <c r="P1172">
        <f t="shared" si="98"/>
        <v>0.74229999999999996</v>
      </c>
      <c r="Q1172">
        <f t="shared" si="99"/>
        <v>0.25769999999999998</v>
      </c>
    </row>
    <row r="1173" spans="1:17">
      <c r="A1173">
        <v>1176</v>
      </c>
      <c r="B1173">
        <f>ROUND(('TM1.5SynthPop_2050'!B1173-'TM1.5SynthPop_2035'!B1173)*5/15+'TM1.5SynthPop_2035'!B1173,0)</f>
        <v>562</v>
      </c>
      <c r="C1173">
        <f>ROUND(('TM1.5SynthPop_2050'!C1173-'TM1.5SynthPop_2035'!C1173)*5/15+'TM1.5SynthPop_2035'!C1173,0)</f>
        <v>1199</v>
      </c>
      <c r="D1173">
        <f>ROUND(('TM1.5SynthPop_2050'!D1173-'TM1.5SynthPop_2035'!D1173)*5/15+'TM1.5SynthPop_2035'!D1173,0)</f>
        <v>1692</v>
      </c>
      <c r="E1173">
        <f>ROUND(('TM1.5SynthPop_2050'!E1173-'TM1.5SynthPop_2035'!E1173)*5/15+'TM1.5SynthPop_2035'!E1173,0)</f>
        <v>2348</v>
      </c>
      <c r="F1173">
        <f>ROUND(('TM1.5SynthPop_2050'!F1173-'TM1.5SynthPop_2035'!F1173)*5/15+'TM1.5SynthPop_2035'!F1173,0)</f>
        <v>3314</v>
      </c>
      <c r="G1173">
        <f>ROUND(('TM1.5SynthPop_2050'!G1173-'TM1.5SynthPop_2035'!G1173)*5/15+'TM1.5SynthPop_2035'!G1173,0)</f>
        <v>6017</v>
      </c>
      <c r="H1173">
        <f>ROUND(('TM1.5SynthPop_2050'!H1173-'TM1.5SynthPop_2035'!H1173)*5/15+'TM1.5SynthPop_2035'!H1173,0)</f>
        <v>5208</v>
      </c>
      <c r="I1173">
        <f t="shared" si="96"/>
        <v>15132</v>
      </c>
      <c r="J1173">
        <f t="shared" si="95"/>
        <v>3.7100000000000001E-2</v>
      </c>
      <c r="K1173">
        <f t="shared" si="95"/>
        <v>7.9200000000000007E-2</v>
      </c>
      <c r="L1173">
        <f t="shared" si="95"/>
        <v>0.1118</v>
      </c>
      <c r="M1173">
        <f t="shared" si="95"/>
        <v>0.1552</v>
      </c>
      <c r="N1173">
        <f t="shared" si="95"/>
        <v>0.219</v>
      </c>
      <c r="O1173">
        <f t="shared" si="97"/>
        <v>0.39769999999999994</v>
      </c>
      <c r="P1173">
        <f t="shared" si="98"/>
        <v>0.65579999999999994</v>
      </c>
      <c r="Q1173">
        <f t="shared" si="99"/>
        <v>0.34420000000000001</v>
      </c>
    </row>
    <row r="1174" spans="1:17">
      <c r="A1174">
        <v>1177</v>
      </c>
      <c r="B1174">
        <f>ROUND(('TM1.5SynthPop_2050'!B1174-'TM1.5SynthPop_2035'!B1174)*5/15+'TM1.5SynthPop_2035'!B1174,0)</f>
        <v>238</v>
      </c>
      <c r="C1174">
        <f>ROUND(('TM1.5SynthPop_2050'!C1174-'TM1.5SynthPop_2035'!C1174)*5/15+'TM1.5SynthPop_2035'!C1174,0)</f>
        <v>456</v>
      </c>
      <c r="D1174">
        <f>ROUND(('TM1.5SynthPop_2050'!D1174-'TM1.5SynthPop_2035'!D1174)*5/15+'TM1.5SynthPop_2035'!D1174,0)</f>
        <v>1414</v>
      </c>
      <c r="E1174">
        <f>ROUND(('TM1.5SynthPop_2050'!E1174-'TM1.5SynthPop_2035'!E1174)*5/15+'TM1.5SynthPop_2035'!E1174,0)</f>
        <v>1184</v>
      </c>
      <c r="F1174">
        <f>ROUND(('TM1.5SynthPop_2050'!F1174-'TM1.5SynthPop_2035'!F1174)*5/15+'TM1.5SynthPop_2035'!F1174,0)</f>
        <v>1996</v>
      </c>
      <c r="G1174">
        <f>ROUND(('TM1.5SynthPop_2050'!G1174-'TM1.5SynthPop_2035'!G1174)*5/15+'TM1.5SynthPop_2035'!G1174,0)</f>
        <v>2891</v>
      </c>
      <c r="H1174">
        <f>ROUND(('TM1.5SynthPop_2050'!H1174-'TM1.5SynthPop_2035'!H1174)*5/15+'TM1.5SynthPop_2035'!H1174,0)</f>
        <v>2093</v>
      </c>
      <c r="I1174">
        <f t="shared" si="96"/>
        <v>8179</v>
      </c>
      <c r="J1174">
        <f t="shared" si="95"/>
        <v>2.9100000000000001E-2</v>
      </c>
      <c r="K1174">
        <f t="shared" si="95"/>
        <v>5.5800000000000002E-2</v>
      </c>
      <c r="L1174">
        <f t="shared" si="95"/>
        <v>0.1729</v>
      </c>
      <c r="M1174">
        <f t="shared" si="95"/>
        <v>0.14480000000000001</v>
      </c>
      <c r="N1174">
        <f t="shared" si="95"/>
        <v>0.24399999999999999</v>
      </c>
      <c r="O1174">
        <f t="shared" si="97"/>
        <v>0.35339999999999994</v>
      </c>
      <c r="P1174">
        <f t="shared" si="98"/>
        <v>0.74409999999999998</v>
      </c>
      <c r="Q1174">
        <f t="shared" si="99"/>
        <v>0.25590000000000002</v>
      </c>
    </row>
    <row r="1175" spans="1:17">
      <c r="A1175">
        <v>1178</v>
      </c>
      <c r="B1175">
        <f>ROUND(('TM1.5SynthPop_2050'!B1175-'TM1.5SynthPop_2035'!B1175)*5/15+'TM1.5SynthPop_2035'!B1175,0)</f>
        <v>908</v>
      </c>
      <c r="C1175">
        <f>ROUND(('TM1.5SynthPop_2050'!C1175-'TM1.5SynthPop_2035'!C1175)*5/15+'TM1.5SynthPop_2035'!C1175,0)</f>
        <v>1409</v>
      </c>
      <c r="D1175">
        <f>ROUND(('TM1.5SynthPop_2050'!D1175-'TM1.5SynthPop_2035'!D1175)*5/15+'TM1.5SynthPop_2035'!D1175,0)</f>
        <v>2951</v>
      </c>
      <c r="E1175">
        <f>ROUND(('TM1.5SynthPop_2050'!E1175-'TM1.5SynthPop_2035'!E1175)*5/15+'TM1.5SynthPop_2035'!E1175,0)</f>
        <v>2590</v>
      </c>
      <c r="F1175">
        <f>ROUND(('TM1.5SynthPop_2050'!F1175-'TM1.5SynthPop_2035'!F1175)*5/15+'TM1.5SynthPop_2035'!F1175,0)</f>
        <v>4188</v>
      </c>
      <c r="G1175">
        <f>ROUND(('TM1.5SynthPop_2050'!G1175-'TM1.5SynthPop_2035'!G1175)*5/15+'TM1.5SynthPop_2035'!G1175,0)</f>
        <v>6917</v>
      </c>
      <c r="H1175">
        <f>ROUND(('TM1.5SynthPop_2050'!H1175-'TM1.5SynthPop_2035'!H1175)*5/15+'TM1.5SynthPop_2035'!H1175,0)</f>
        <v>6594</v>
      </c>
      <c r="I1175">
        <f t="shared" si="96"/>
        <v>18963</v>
      </c>
      <c r="J1175">
        <f t="shared" si="95"/>
        <v>4.7899999999999998E-2</v>
      </c>
      <c r="K1175">
        <f t="shared" si="95"/>
        <v>7.4300000000000005E-2</v>
      </c>
      <c r="L1175">
        <f t="shared" si="95"/>
        <v>0.15559999999999999</v>
      </c>
      <c r="M1175">
        <f t="shared" si="95"/>
        <v>0.1366</v>
      </c>
      <c r="N1175">
        <f t="shared" si="95"/>
        <v>0.22090000000000001</v>
      </c>
      <c r="O1175">
        <f t="shared" si="97"/>
        <v>0.36470000000000002</v>
      </c>
      <c r="P1175">
        <f t="shared" si="98"/>
        <v>0.65229999999999999</v>
      </c>
      <c r="Q1175">
        <f t="shared" si="99"/>
        <v>0.34770000000000001</v>
      </c>
    </row>
    <row r="1176" spans="1:17">
      <c r="A1176">
        <v>1179</v>
      </c>
      <c r="B1176">
        <f>ROUND(('TM1.5SynthPop_2050'!B1176-'TM1.5SynthPop_2035'!B1176)*5/15+'TM1.5SynthPop_2035'!B1176,0)</f>
        <v>748</v>
      </c>
      <c r="C1176">
        <f>ROUND(('TM1.5SynthPop_2050'!C1176-'TM1.5SynthPop_2035'!C1176)*5/15+'TM1.5SynthPop_2035'!C1176,0)</f>
        <v>1136</v>
      </c>
      <c r="D1176">
        <f>ROUND(('TM1.5SynthPop_2050'!D1176-'TM1.5SynthPop_2035'!D1176)*5/15+'TM1.5SynthPop_2035'!D1176,0)</f>
        <v>1355</v>
      </c>
      <c r="E1176">
        <f>ROUND(('TM1.5SynthPop_2050'!E1176-'TM1.5SynthPop_2035'!E1176)*5/15+'TM1.5SynthPop_2035'!E1176,0)</f>
        <v>1281</v>
      </c>
      <c r="F1176">
        <f>ROUND(('TM1.5SynthPop_2050'!F1176-'TM1.5SynthPop_2035'!F1176)*5/15+'TM1.5SynthPop_2035'!F1176,0)</f>
        <v>1857</v>
      </c>
      <c r="G1176">
        <f>ROUND(('TM1.5SynthPop_2050'!G1176-'TM1.5SynthPop_2035'!G1176)*5/15+'TM1.5SynthPop_2035'!G1176,0)</f>
        <v>3000</v>
      </c>
      <c r="H1176">
        <f>ROUND(('TM1.5SynthPop_2050'!H1176-'TM1.5SynthPop_2035'!H1176)*5/15+'TM1.5SynthPop_2035'!H1176,0)</f>
        <v>3784</v>
      </c>
      <c r="I1176">
        <f t="shared" si="96"/>
        <v>9377</v>
      </c>
      <c r="J1176">
        <f t="shared" si="95"/>
        <v>7.9799999999999996E-2</v>
      </c>
      <c r="K1176">
        <f t="shared" si="95"/>
        <v>0.1211</v>
      </c>
      <c r="L1176">
        <f t="shared" si="95"/>
        <v>0.14449999999999999</v>
      </c>
      <c r="M1176">
        <f t="shared" si="95"/>
        <v>0.1366</v>
      </c>
      <c r="N1176">
        <f t="shared" si="95"/>
        <v>0.19800000000000001</v>
      </c>
      <c r="O1176">
        <f t="shared" si="97"/>
        <v>0.32000000000000006</v>
      </c>
      <c r="P1176">
        <f t="shared" si="98"/>
        <v>0.59650000000000003</v>
      </c>
      <c r="Q1176">
        <f t="shared" si="99"/>
        <v>0.40350000000000003</v>
      </c>
    </row>
    <row r="1177" spans="1:17">
      <c r="A1177">
        <v>1180</v>
      </c>
      <c r="B1177">
        <f>ROUND(('TM1.5SynthPop_2050'!B1177-'TM1.5SynthPop_2035'!B1177)*5/15+'TM1.5SynthPop_2035'!B1177,0)</f>
        <v>345</v>
      </c>
      <c r="C1177">
        <f>ROUND(('TM1.5SynthPop_2050'!C1177-'TM1.5SynthPop_2035'!C1177)*5/15+'TM1.5SynthPop_2035'!C1177,0)</f>
        <v>615</v>
      </c>
      <c r="D1177">
        <f>ROUND(('TM1.5SynthPop_2050'!D1177-'TM1.5SynthPop_2035'!D1177)*5/15+'TM1.5SynthPop_2035'!D1177,0)</f>
        <v>1072</v>
      </c>
      <c r="E1177">
        <f>ROUND(('TM1.5SynthPop_2050'!E1177-'TM1.5SynthPop_2035'!E1177)*5/15+'TM1.5SynthPop_2035'!E1177,0)</f>
        <v>1050</v>
      </c>
      <c r="F1177">
        <f>ROUND(('TM1.5SynthPop_2050'!F1177-'TM1.5SynthPop_2035'!F1177)*5/15+'TM1.5SynthPop_2035'!F1177,0)</f>
        <v>1528</v>
      </c>
      <c r="G1177">
        <f>ROUND(('TM1.5SynthPop_2050'!G1177-'TM1.5SynthPop_2035'!G1177)*5/15+'TM1.5SynthPop_2035'!G1177,0)</f>
        <v>2668</v>
      </c>
      <c r="H1177">
        <f>ROUND(('TM1.5SynthPop_2050'!H1177-'TM1.5SynthPop_2035'!H1177)*5/15+'TM1.5SynthPop_2035'!H1177,0)</f>
        <v>3019</v>
      </c>
      <c r="I1177">
        <f t="shared" si="96"/>
        <v>7278</v>
      </c>
      <c r="J1177">
        <f t="shared" si="95"/>
        <v>4.7399999999999998E-2</v>
      </c>
      <c r="K1177">
        <f t="shared" si="95"/>
        <v>8.4500000000000006E-2</v>
      </c>
      <c r="L1177">
        <f t="shared" si="95"/>
        <v>0.14729999999999999</v>
      </c>
      <c r="M1177">
        <f t="shared" si="95"/>
        <v>0.14430000000000001</v>
      </c>
      <c r="N1177">
        <f t="shared" si="95"/>
        <v>0.2099</v>
      </c>
      <c r="O1177">
        <f t="shared" si="97"/>
        <v>0.36660000000000004</v>
      </c>
      <c r="P1177">
        <f t="shared" si="98"/>
        <v>0.58519999999999994</v>
      </c>
      <c r="Q1177">
        <f t="shared" si="99"/>
        <v>0.4148</v>
      </c>
    </row>
    <row r="1178" spans="1:17">
      <c r="A1178">
        <v>1181</v>
      </c>
      <c r="B1178">
        <f>ROUND(('TM1.5SynthPop_2050'!B1178-'TM1.5SynthPop_2035'!B1178)*5/15+'TM1.5SynthPop_2035'!B1178,0)</f>
        <v>491</v>
      </c>
      <c r="C1178">
        <f>ROUND(('TM1.5SynthPop_2050'!C1178-'TM1.5SynthPop_2035'!C1178)*5/15+'TM1.5SynthPop_2035'!C1178,0)</f>
        <v>601</v>
      </c>
      <c r="D1178">
        <f>ROUND(('TM1.5SynthPop_2050'!D1178-'TM1.5SynthPop_2035'!D1178)*5/15+'TM1.5SynthPop_2035'!D1178,0)</f>
        <v>1044</v>
      </c>
      <c r="E1178">
        <f>ROUND(('TM1.5SynthPop_2050'!E1178-'TM1.5SynthPop_2035'!E1178)*5/15+'TM1.5SynthPop_2035'!E1178,0)</f>
        <v>758</v>
      </c>
      <c r="F1178">
        <f>ROUND(('TM1.5SynthPop_2050'!F1178-'TM1.5SynthPop_2035'!F1178)*5/15+'TM1.5SynthPop_2035'!F1178,0)</f>
        <v>1044</v>
      </c>
      <c r="G1178">
        <f>ROUND(('TM1.5SynthPop_2050'!G1178-'TM1.5SynthPop_2035'!G1178)*5/15+'TM1.5SynthPop_2035'!G1178,0)</f>
        <v>1786</v>
      </c>
      <c r="H1178">
        <f>ROUND(('TM1.5SynthPop_2050'!H1178-'TM1.5SynthPop_2035'!H1178)*5/15+'TM1.5SynthPop_2035'!H1178,0)</f>
        <v>680</v>
      </c>
      <c r="I1178">
        <f t="shared" si="96"/>
        <v>5724</v>
      </c>
      <c r="J1178">
        <f t="shared" si="95"/>
        <v>8.5800000000000001E-2</v>
      </c>
      <c r="K1178">
        <f t="shared" si="95"/>
        <v>0.105</v>
      </c>
      <c r="L1178">
        <f t="shared" si="95"/>
        <v>0.18240000000000001</v>
      </c>
      <c r="M1178">
        <f t="shared" si="95"/>
        <v>0.13239999999999999</v>
      </c>
      <c r="N1178">
        <f t="shared" si="95"/>
        <v>0.18240000000000001</v>
      </c>
      <c r="O1178">
        <f t="shared" si="97"/>
        <v>0.31200000000000006</v>
      </c>
      <c r="P1178">
        <f t="shared" si="98"/>
        <v>0.88119999999999998</v>
      </c>
      <c r="Q1178">
        <f t="shared" si="99"/>
        <v>0.1188</v>
      </c>
    </row>
    <row r="1179" spans="1:17">
      <c r="A1179">
        <v>1182</v>
      </c>
      <c r="B1179">
        <f>ROUND(('TM1.5SynthPop_2050'!B1179-'TM1.5SynthPop_2035'!B1179)*5/15+'TM1.5SynthPop_2035'!B1179,0)</f>
        <v>310</v>
      </c>
      <c r="C1179">
        <f>ROUND(('TM1.5SynthPop_2050'!C1179-'TM1.5SynthPop_2035'!C1179)*5/15+'TM1.5SynthPop_2035'!C1179,0)</f>
        <v>394</v>
      </c>
      <c r="D1179">
        <f>ROUND(('TM1.5SynthPop_2050'!D1179-'TM1.5SynthPop_2035'!D1179)*5/15+'TM1.5SynthPop_2035'!D1179,0)</f>
        <v>619</v>
      </c>
      <c r="E1179">
        <f>ROUND(('TM1.5SynthPop_2050'!E1179-'TM1.5SynthPop_2035'!E1179)*5/15+'TM1.5SynthPop_2035'!E1179,0)</f>
        <v>522</v>
      </c>
      <c r="F1179">
        <f>ROUND(('TM1.5SynthPop_2050'!F1179-'TM1.5SynthPop_2035'!F1179)*5/15+'TM1.5SynthPop_2035'!F1179,0)</f>
        <v>753</v>
      </c>
      <c r="G1179">
        <f>ROUND(('TM1.5SynthPop_2050'!G1179-'TM1.5SynthPop_2035'!G1179)*5/15+'TM1.5SynthPop_2035'!G1179,0)</f>
        <v>1194</v>
      </c>
      <c r="H1179">
        <f>ROUND(('TM1.5SynthPop_2050'!H1179-'TM1.5SynthPop_2035'!H1179)*5/15+'TM1.5SynthPop_2035'!H1179,0)</f>
        <v>1559</v>
      </c>
      <c r="I1179">
        <f t="shared" si="96"/>
        <v>3792</v>
      </c>
      <c r="J1179">
        <f t="shared" si="95"/>
        <v>8.1799999999999998E-2</v>
      </c>
      <c r="K1179">
        <f t="shared" si="95"/>
        <v>0.10390000000000001</v>
      </c>
      <c r="L1179">
        <f t="shared" si="95"/>
        <v>0.16320000000000001</v>
      </c>
      <c r="M1179">
        <f t="shared" si="95"/>
        <v>0.13769999999999999</v>
      </c>
      <c r="N1179">
        <f t="shared" si="95"/>
        <v>0.1986</v>
      </c>
      <c r="O1179">
        <f t="shared" si="97"/>
        <v>0.31479999999999997</v>
      </c>
      <c r="P1179">
        <f t="shared" si="98"/>
        <v>0.58889999999999998</v>
      </c>
      <c r="Q1179">
        <f t="shared" si="99"/>
        <v>0.41110000000000002</v>
      </c>
    </row>
    <row r="1180" spans="1:17">
      <c r="A1180">
        <v>1183</v>
      </c>
      <c r="B1180">
        <f>ROUND(('TM1.5SynthPop_2050'!B1180-'TM1.5SynthPop_2035'!B1180)*5/15+'TM1.5SynthPop_2035'!B1180,0)</f>
        <v>343</v>
      </c>
      <c r="C1180">
        <f>ROUND(('TM1.5SynthPop_2050'!C1180-'TM1.5SynthPop_2035'!C1180)*5/15+'TM1.5SynthPop_2035'!C1180,0)</f>
        <v>439</v>
      </c>
      <c r="D1180">
        <f>ROUND(('TM1.5SynthPop_2050'!D1180-'TM1.5SynthPop_2035'!D1180)*5/15+'TM1.5SynthPop_2035'!D1180,0)</f>
        <v>493</v>
      </c>
      <c r="E1180">
        <f>ROUND(('TM1.5SynthPop_2050'!E1180-'TM1.5SynthPop_2035'!E1180)*5/15+'TM1.5SynthPop_2035'!E1180,0)</f>
        <v>388</v>
      </c>
      <c r="F1180">
        <f>ROUND(('TM1.5SynthPop_2050'!F1180-'TM1.5SynthPop_2035'!F1180)*5/15+'TM1.5SynthPop_2035'!F1180,0)</f>
        <v>625</v>
      </c>
      <c r="G1180">
        <f>ROUND(('TM1.5SynthPop_2050'!G1180-'TM1.5SynthPop_2035'!G1180)*5/15+'TM1.5SynthPop_2035'!G1180,0)</f>
        <v>1094</v>
      </c>
      <c r="H1180">
        <f>ROUND(('TM1.5SynthPop_2050'!H1180-'TM1.5SynthPop_2035'!H1180)*5/15+'TM1.5SynthPop_2035'!H1180,0)</f>
        <v>901</v>
      </c>
      <c r="I1180">
        <f t="shared" si="96"/>
        <v>3382</v>
      </c>
      <c r="J1180">
        <f t="shared" si="95"/>
        <v>0.1014</v>
      </c>
      <c r="K1180">
        <f t="shared" si="95"/>
        <v>0.1298</v>
      </c>
      <c r="L1180">
        <f t="shared" si="95"/>
        <v>0.14580000000000001</v>
      </c>
      <c r="M1180">
        <f t="shared" si="95"/>
        <v>0.1147</v>
      </c>
      <c r="N1180">
        <f t="shared" si="95"/>
        <v>0.18479999999999999</v>
      </c>
      <c r="O1180">
        <f t="shared" si="97"/>
        <v>0.32350000000000001</v>
      </c>
      <c r="P1180">
        <f t="shared" si="98"/>
        <v>0.73360000000000003</v>
      </c>
      <c r="Q1180">
        <f t="shared" si="99"/>
        <v>0.26640000000000003</v>
      </c>
    </row>
    <row r="1181" spans="1:17">
      <c r="A1181">
        <v>1184</v>
      </c>
      <c r="B1181">
        <f>ROUND(('TM1.5SynthPop_2050'!B1181-'TM1.5SynthPop_2035'!B1181)*5/15+'TM1.5SynthPop_2035'!B1181,0)</f>
        <v>975</v>
      </c>
      <c r="C1181">
        <f>ROUND(('TM1.5SynthPop_2050'!C1181-'TM1.5SynthPop_2035'!C1181)*5/15+'TM1.5SynthPop_2035'!C1181,0)</f>
        <v>1625</v>
      </c>
      <c r="D1181">
        <f>ROUND(('TM1.5SynthPop_2050'!D1181-'TM1.5SynthPop_2035'!D1181)*5/15+'TM1.5SynthPop_2035'!D1181,0)</f>
        <v>377</v>
      </c>
      <c r="E1181">
        <f>ROUND(('TM1.5SynthPop_2050'!E1181-'TM1.5SynthPop_2035'!E1181)*5/15+'TM1.5SynthPop_2035'!E1181,0)</f>
        <v>172</v>
      </c>
      <c r="F1181">
        <f>ROUND(('TM1.5SynthPop_2050'!F1181-'TM1.5SynthPop_2035'!F1181)*5/15+'TM1.5SynthPop_2035'!F1181,0)</f>
        <v>476</v>
      </c>
      <c r="G1181">
        <f>ROUND(('TM1.5SynthPop_2050'!G1181-'TM1.5SynthPop_2035'!G1181)*5/15+'TM1.5SynthPop_2035'!G1181,0)</f>
        <v>768</v>
      </c>
      <c r="H1181">
        <f>ROUND(('TM1.5SynthPop_2050'!H1181-'TM1.5SynthPop_2035'!H1181)*5/15+'TM1.5SynthPop_2035'!H1181,0)</f>
        <v>1880</v>
      </c>
      <c r="I1181">
        <f t="shared" si="96"/>
        <v>4393</v>
      </c>
      <c r="J1181">
        <f t="shared" si="95"/>
        <v>0.22189999999999999</v>
      </c>
      <c r="K1181">
        <f t="shared" si="95"/>
        <v>0.36990000000000001</v>
      </c>
      <c r="L1181">
        <f t="shared" si="95"/>
        <v>8.5800000000000001E-2</v>
      </c>
      <c r="M1181">
        <f t="shared" si="95"/>
        <v>3.9199999999999999E-2</v>
      </c>
      <c r="N1181">
        <f t="shared" si="95"/>
        <v>0.1084</v>
      </c>
      <c r="O1181">
        <f t="shared" si="97"/>
        <v>0.17480000000000007</v>
      </c>
      <c r="P1181">
        <f t="shared" si="98"/>
        <v>0.57200000000000006</v>
      </c>
      <c r="Q1181">
        <f t="shared" si="99"/>
        <v>0.42799999999999999</v>
      </c>
    </row>
    <row r="1182" spans="1:17">
      <c r="A1182">
        <v>1185</v>
      </c>
      <c r="B1182">
        <f>ROUND(('TM1.5SynthPop_2050'!B1182-'TM1.5SynthPop_2035'!B1182)*5/15+'TM1.5SynthPop_2035'!B1182,0)</f>
        <v>213</v>
      </c>
      <c r="C1182">
        <f>ROUND(('TM1.5SynthPop_2050'!C1182-'TM1.5SynthPop_2035'!C1182)*5/15+'TM1.5SynthPop_2035'!C1182,0)</f>
        <v>411</v>
      </c>
      <c r="D1182">
        <f>ROUND(('TM1.5SynthPop_2050'!D1182-'TM1.5SynthPop_2035'!D1182)*5/15+'TM1.5SynthPop_2035'!D1182,0)</f>
        <v>1038</v>
      </c>
      <c r="E1182">
        <f>ROUND(('TM1.5SynthPop_2050'!E1182-'TM1.5SynthPop_2035'!E1182)*5/15+'TM1.5SynthPop_2035'!E1182,0)</f>
        <v>856</v>
      </c>
      <c r="F1182">
        <f>ROUND(('TM1.5SynthPop_2050'!F1182-'TM1.5SynthPop_2035'!F1182)*5/15+'TM1.5SynthPop_2035'!F1182,0)</f>
        <v>1443</v>
      </c>
      <c r="G1182">
        <f>ROUND(('TM1.5SynthPop_2050'!G1182-'TM1.5SynthPop_2035'!G1182)*5/15+'TM1.5SynthPop_2035'!G1182,0)</f>
        <v>2226</v>
      </c>
      <c r="H1182">
        <f>ROUND(('TM1.5SynthPop_2050'!H1182-'TM1.5SynthPop_2035'!H1182)*5/15+'TM1.5SynthPop_2035'!H1182,0)</f>
        <v>2895</v>
      </c>
      <c r="I1182">
        <f t="shared" si="96"/>
        <v>6187</v>
      </c>
      <c r="J1182">
        <f t="shared" si="95"/>
        <v>3.44E-2</v>
      </c>
      <c r="K1182">
        <f t="shared" si="95"/>
        <v>6.6400000000000001E-2</v>
      </c>
      <c r="L1182">
        <f t="shared" si="95"/>
        <v>0.1678</v>
      </c>
      <c r="M1182">
        <f t="shared" si="95"/>
        <v>0.1384</v>
      </c>
      <c r="N1182">
        <f t="shared" si="95"/>
        <v>0.23319999999999999</v>
      </c>
      <c r="O1182">
        <f t="shared" si="97"/>
        <v>0.35980000000000001</v>
      </c>
      <c r="P1182">
        <f t="shared" si="98"/>
        <v>0.53210000000000002</v>
      </c>
      <c r="Q1182">
        <f t="shared" si="99"/>
        <v>0.46789999999999998</v>
      </c>
    </row>
    <row r="1183" spans="1:17">
      <c r="A1183">
        <v>1186</v>
      </c>
      <c r="B1183">
        <f>ROUND(('TM1.5SynthPop_2050'!B1183-'TM1.5SynthPop_2035'!B1183)*5/15+'TM1.5SynthPop_2035'!B1183,0)</f>
        <v>124</v>
      </c>
      <c r="C1183">
        <f>ROUND(('TM1.5SynthPop_2050'!C1183-'TM1.5SynthPop_2035'!C1183)*5/15+'TM1.5SynthPop_2035'!C1183,0)</f>
        <v>265</v>
      </c>
      <c r="D1183">
        <f>ROUND(('TM1.5SynthPop_2050'!D1183-'TM1.5SynthPop_2035'!D1183)*5/15+'TM1.5SynthPop_2035'!D1183,0)</f>
        <v>780</v>
      </c>
      <c r="E1183">
        <f>ROUND(('TM1.5SynthPop_2050'!E1183-'TM1.5SynthPop_2035'!E1183)*5/15+'TM1.5SynthPop_2035'!E1183,0)</f>
        <v>731</v>
      </c>
      <c r="F1183">
        <f>ROUND(('TM1.5SynthPop_2050'!F1183-'TM1.5SynthPop_2035'!F1183)*5/15+'TM1.5SynthPop_2035'!F1183,0)</f>
        <v>1275</v>
      </c>
      <c r="G1183">
        <f>ROUND(('TM1.5SynthPop_2050'!G1183-'TM1.5SynthPop_2035'!G1183)*5/15+'TM1.5SynthPop_2035'!G1183,0)</f>
        <v>2029</v>
      </c>
      <c r="H1183">
        <f>ROUND(('TM1.5SynthPop_2050'!H1183-'TM1.5SynthPop_2035'!H1183)*5/15+'TM1.5SynthPop_2035'!H1183,0)</f>
        <v>2193</v>
      </c>
      <c r="I1183">
        <f t="shared" si="96"/>
        <v>5204</v>
      </c>
      <c r="J1183">
        <f t="shared" si="95"/>
        <v>2.3800000000000002E-2</v>
      </c>
      <c r="K1183">
        <f t="shared" si="95"/>
        <v>5.0900000000000001E-2</v>
      </c>
      <c r="L1183">
        <f t="shared" si="95"/>
        <v>0.14990000000000001</v>
      </c>
      <c r="M1183">
        <f t="shared" si="95"/>
        <v>0.14050000000000001</v>
      </c>
      <c r="N1183">
        <f t="shared" si="95"/>
        <v>0.245</v>
      </c>
      <c r="O1183">
        <f t="shared" si="97"/>
        <v>0.38989999999999991</v>
      </c>
      <c r="P1183">
        <f t="shared" si="98"/>
        <v>0.5786</v>
      </c>
      <c r="Q1183">
        <f t="shared" si="99"/>
        <v>0.4214</v>
      </c>
    </row>
    <row r="1184" spans="1:17">
      <c r="A1184">
        <v>1187</v>
      </c>
      <c r="B1184">
        <f>ROUND(('TM1.5SynthPop_2050'!B1184-'TM1.5SynthPop_2035'!B1184)*5/15+'TM1.5SynthPop_2035'!B1184,0)</f>
        <v>189</v>
      </c>
      <c r="C1184">
        <f>ROUND(('TM1.5SynthPop_2050'!C1184-'TM1.5SynthPop_2035'!C1184)*5/15+'TM1.5SynthPop_2035'!C1184,0)</f>
        <v>289</v>
      </c>
      <c r="D1184">
        <f>ROUND(('TM1.5SynthPop_2050'!D1184-'TM1.5SynthPop_2035'!D1184)*5/15+'TM1.5SynthPop_2035'!D1184,0)</f>
        <v>477</v>
      </c>
      <c r="E1184">
        <f>ROUND(('TM1.5SynthPop_2050'!E1184-'TM1.5SynthPop_2035'!E1184)*5/15+'TM1.5SynthPop_2035'!E1184,0)</f>
        <v>376</v>
      </c>
      <c r="F1184">
        <f>ROUND(('TM1.5SynthPop_2050'!F1184-'TM1.5SynthPop_2035'!F1184)*5/15+'TM1.5SynthPop_2035'!F1184,0)</f>
        <v>623</v>
      </c>
      <c r="G1184">
        <f>ROUND(('TM1.5SynthPop_2050'!G1184-'TM1.5SynthPop_2035'!G1184)*5/15+'TM1.5SynthPop_2035'!G1184,0)</f>
        <v>1050</v>
      </c>
      <c r="H1184">
        <f>ROUND(('TM1.5SynthPop_2050'!H1184-'TM1.5SynthPop_2035'!H1184)*5/15+'TM1.5SynthPop_2035'!H1184,0)</f>
        <v>931</v>
      </c>
      <c r="I1184">
        <f t="shared" si="96"/>
        <v>3004</v>
      </c>
      <c r="J1184">
        <f t="shared" si="95"/>
        <v>6.2899999999999998E-2</v>
      </c>
      <c r="K1184">
        <f t="shared" si="95"/>
        <v>9.6199999999999994E-2</v>
      </c>
      <c r="L1184">
        <f t="shared" si="95"/>
        <v>0.1588</v>
      </c>
      <c r="M1184">
        <f t="shared" si="95"/>
        <v>0.12520000000000001</v>
      </c>
      <c r="N1184">
        <f t="shared" si="95"/>
        <v>0.2074</v>
      </c>
      <c r="O1184">
        <f t="shared" si="97"/>
        <v>0.34950000000000003</v>
      </c>
      <c r="P1184">
        <f t="shared" si="98"/>
        <v>0.69009999999999994</v>
      </c>
      <c r="Q1184">
        <f t="shared" si="99"/>
        <v>0.30990000000000001</v>
      </c>
    </row>
    <row r="1185" spans="1:17">
      <c r="A1185">
        <v>1188</v>
      </c>
      <c r="B1185">
        <f>ROUND(('TM1.5SynthPop_2050'!B1185-'TM1.5SynthPop_2035'!B1185)*5/15+'TM1.5SynthPop_2035'!B1185,0)</f>
        <v>276</v>
      </c>
      <c r="C1185">
        <f>ROUND(('TM1.5SynthPop_2050'!C1185-'TM1.5SynthPop_2035'!C1185)*5/15+'TM1.5SynthPop_2035'!C1185,0)</f>
        <v>356</v>
      </c>
      <c r="D1185">
        <f>ROUND(('TM1.5SynthPop_2050'!D1185-'TM1.5SynthPop_2035'!D1185)*5/15+'TM1.5SynthPop_2035'!D1185,0)</f>
        <v>521</v>
      </c>
      <c r="E1185">
        <f>ROUND(('TM1.5SynthPop_2050'!E1185-'TM1.5SynthPop_2035'!E1185)*5/15+'TM1.5SynthPop_2035'!E1185,0)</f>
        <v>447</v>
      </c>
      <c r="F1185">
        <f>ROUND(('TM1.5SynthPop_2050'!F1185-'TM1.5SynthPop_2035'!F1185)*5/15+'TM1.5SynthPop_2035'!F1185,0)</f>
        <v>580</v>
      </c>
      <c r="G1185">
        <f>ROUND(('TM1.5SynthPop_2050'!G1185-'TM1.5SynthPop_2035'!G1185)*5/15+'TM1.5SynthPop_2035'!G1185,0)</f>
        <v>942</v>
      </c>
      <c r="H1185">
        <f>ROUND(('TM1.5SynthPop_2050'!H1185-'TM1.5SynthPop_2035'!H1185)*5/15+'TM1.5SynthPop_2035'!H1185,0)</f>
        <v>803</v>
      </c>
      <c r="I1185">
        <f t="shared" si="96"/>
        <v>3122</v>
      </c>
      <c r="J1185">
        <f t="shared" si="95"/>
        <v>8.8400000000000006E-2</v>
      </c>
      <c r="K1185">
        <f t="shared" si="95"/>
        <v>0.114</v>
      </c>
      <c r="L1185">
        <f t="shared" si="95"/>
        <v>0.16689999999999999</v>
      </c>
      <c r="M1185">
        <f t="shared" si="95"/>
        <v>0.14319999999999999</v>
      </c>
      <c r="N1185">
        <f t="shared" si="95"/>
        <v>0.18579999999999999</v>
      </c>
      <c r="O1185">
        <f t="shared" si="97"/>
        <v>0.30170000000000008</v>
      </c>
      <c r="P1185">
        <f t="shared" si="98"/>
        <v>0.74280000000000002</v>
      </c>
      <c r="Q1185">
        <f t="shared" si="99"/>
        <v>0.25719999999999998</v>
      </c>
    </row>
    <row r="1186" spans="1:17">
      <c r="A1186">
        <v>1189</v>
      </c>
      <c r="B1186">
        <f>ROUND(('TM1.5SynthPop_2050'!B1186-'TM1.5SynthPop_2035'!B1186)*5/15+'TM1.5SynthPop_2035'!B1186,0)</f>
        <v>405</v>
      </c>
      <c r="C1186">
        <f>ROUND(('TM1.5SynthPop_2050'!C1186-'TM1.5SynthPop_2035'!C1186)*5/15+'TM1.5SynthPop_2035'!C1186,0)</f>
        <v>410</v>
      </c>
      <c r="D1186">
        <f>ROUND(('TM1.5SynthPop_2050'!D1186-'TM1.5SynthPop_2035'!D1186)*5/15+'TM1.5SynthPop_2035'!D1186,0)</f>
        <v>484</v>
      </c>
      <c r="E1186">
        <f>ROUND(('TM1.5SynthPop_2050'!E1186-'TM1.5SynthPop_2035'!E1186)*5/15+'TM1.5SynthPop_2035'!E1186,0)</f>
        <v>431</v>
      </c>
      <c r="F1186">
        <f>ROUND(('TM1.5SynthPop_2050'!F1186-'TM1.5SynthPop_2035'!F1186)*5/15+'TM1.5SynthPop_2035'!F1186,0)</f>
        <v>346</v>
      </c>
      <c r="G1186">
        <f>ROUND(('TM1.5SynthPop_2050'!G1186-'TM1.5SynthPop_2035'!G1186)*5/15+'TM1.5SynthPop_2035'!G1186,0)</f>
        <v>701</v>
      </c>
      <c r="H1186">
        <f>ROUND(('TM1.5SynthPop_2050'!H1186-'TM1.5SynthPop_2035'!H1186)*5/15+'TM1.5SynthPop_2035'!H1186,0)</f>
        <v>812</v>
      </c>
      <c r="I1186">
        <f t="shared" si="96"/>
        <v>2777</v>
      </c>
      <c r="J1186">
        <f t="shared" si="95"/>
        <v>0.14580000000000001</v>
      </c>
      <c r="K1186">
        <f t="shared" si="95"/>
        <v>0.14760000000000001</v>
      </c>
      <c r="L1186">
        <f t="shared" si="95"/>
        <v>0.17430000000000001</v>
      </c>
      <c r="M1186">
        <f t="shared" si="95"/>
        <v>0.1552</v>
      </c>
      <c r="N1186">
        <f t="shared" si="95"/>
        <v>0.1246</v>
      </c>
      <c r="O1186">
        <f t="shared" si="97"/>
        <v>0.25249999999999995</v>
      </c>
      <c r="P1186">
        <f t="shared" si="98"/>
        <v>0.70760000000000001</v>
      </c>
      <c r="Q1186">
        <f t="shared" si="99"/>
        <v>0.29239999999999999</v>
      </c>
    </row>
    <row r="1187" spans="1:17">
      <c r="A1187">
        <v>1190</v>
      </c>
      <c r="B1187">
        <f>ROUND(('TM1.5SynthPop_2050'!B1187-'TM1.5SynthPop_2035'!B1187)*5/15+'TM1.5SynthPop_2035'!B1187,0)</f>
        <v>295</v>
      </c>
      <c r="C1187">
        <f>ROUND(('TM1.5SynthPop_2050'!C1187-'TM1.5SynthPop_2035'!C1187)*5/15+'TM1.5SynthPop_2035'!C1187,0)</f>
        <v>263</v>
      </c>
      <c r="D1187">
        <f>ROUND(('TM1.5SynthPop_2050'!D1187-'TM1.5SynthPop_2035'!D1187)*5/15+'TM1.5SynthPop_2035'!D1187,0)</f>
        <v>255</v>
      </c>
      <c r="E1187">
        <f>ROUND(('TM1.5SynthPop_2050'!E1187-'TM1.5SynthPop_2035'!E1187)*5/15+'TM1.5SynthPop_2035'!E1187,0)</f>
        <v>148</v>
      </c>
      <c r="F1187">
        <f>ROUND(('TM1.5SynthPop_2050'!F1187-'TM1.5SynthPop_2035'!F1187)*5/15+'TM1.5SynthPop_2035'!F1187,0)</f>
        <v>149</v>
      </c>
      <c r="G1187">
        <f>ROUND(('TM1.5SynthPop_2050'!G1187-'TM1.5SynthPop_2035'!G1187)*5/15+'TM1.5SynthPop_2035'!G1187,0)</f>
        <v>269</v>
      </c>
      <c r="H1187">
        <f>ROUND(('TM1.5SynthPop_2050'!H1187-'TM1.5SynthPop_2035'!H1187)*5/15+'TM1.5SynthPop_2035'!H1187,0)</f>
        <v>512</v>
      </c>
      <c r="I1187">
        <f t="shared" si="96"/>
        <v>1379</v>
      </c>
      <c r="J1187">
        <f t="shared" si="95"/>
        <v>0.21390000000000001</v>
      </c>
      <c r="K1187">
        <f t="shared" si="95"/>
        <v>0.19070000000000001</v>
      </c>
      <c r="L1187">
        <f t="shared" si="95"/>
        <v>0.18490000000000001</v>
      </c>
      <c r="M1187">
        <f t="shared" si="95"/>
        <v>0.10730000000000001</v>
      </c>
      <c r="N1187">
        <f t="shared" si="95"/>
        <v>0.108</v>
      </c>
      <c r="O1187">
        <f t="shared" si="97"/>
        <v>0.19519999999999993</v>
      </c>
      <c r="P1187">
        <f t="shared" si="98"/>
        <v>0.62870000000000004</v>
      </c>
      <c r="Q1187">
        <f t="shared" si="99"/>
        <v>0.37130000000000002</v>
      </c>
    </row>
    <row r="1188" spans="1:17">
      <c r="A1188">
        <v>1191</v>
      </c>
      <c r="B1188">
        <f>ROUND(('TM1.5SynthPop_2050'!B1188-'TM1.5SynthPop_2035'!B1188)*5/15+'TM1.5SynthPop_2035'!B1188,0)</f>
        <v>125</v>
      </c>
      <c r="C1188">
        <f>ROUND(('TM1.5SynthPop_2050'!C1188-'TM1.5SynthPop_2035'!C1188)*5/15+'TM1.5SynthPop_2035'!C1188,0)</f>
        <v>176</v>
      </c>
      <c r="D1188">
        <f>ROUND(('TM1.5SynthPop_2050'!D1188-'TM1.5SynthPop_2035'!D1188)*5/15+'TM1.5SynthPop_2035'!D1188,0)</f>
        <v>292</v>
      </c>
      <c r="E1188">
        <f>ROUND(('TM1.5SynthPop_2050'!E1188-'TM1.5SynthPop_2035'!E1188)*5/15+'TM1.5SynthPop_2035'!E1188,0)</f>
        <v>319</v>
      </c>
      <c r="F1188">
        <f>ROUND(('TM1.5SynthPop_2050'!F1188-'TM1.5SynthPop_2035'!F1188)*5/15+'TM1.5SynthPop_2035'!F1188,0)</f>
        <v>249</v>
      </c>
      <c r="G1188">
        <f>ROUND(('TM1.5SynthPop_2050'!G1188-'TM1.5SynthPop_2035'!G1188)*5/15+'TM1.5SynthPop_2035'!G1188,0)</f>
        <v>557</v>
      </c>
      <c r="H1188">
        <f>ROUND(('TM1.5SynthPop_2050'!H1188-'TM1.5SynthPop_2035'!H1188)*5/15+'TM1.5SynthPop_2035'!H1188,0)</f>
        <v>481</v>
      </c>
      <c r="I1188">
        <f t="shared" si="96"/>
        <v>1718</v>
      </c>
      <c r="J1188">
        <f t="shared" ref="J1188:N1238" si="100">ROUND(B1188/$I1188,4)</f>
        <v>7.2800000000000004E-2</v>
      </c>
      <c r="K1188">
        <f t="shared" si="100"/>
        <v>0.1024</v>
      </c>
      <c r="L1188">
        <f t="shared" si="100"/>
        <v>0.17</v>
      </c>
      <c r="M1188">
        <f t="shared" si="100"/>
        <v>0.1857</v>
      </c>
      <c r="N1188">
        <f t="shared" si="100"/>
        <v>0.1449</v>
      </c>
      <c r="O1188">
        <f t="shared" si="97"/>
        <v>0.32419999999999993</v>
      </c>
      <c r="P1188">
        <f t="shared" si="98"/>
        <v>0.72</v>
      </c>
      <c r="Q1188">
        <f t="shared" si="99"/>
        <v>0.28000000000000003</v>
      </c>
    </row>
    <row r="1189" spans="1:17">
      <c r="A1189">
        <v>1192</v>
      </c>
      <c r="B1189">
        <f>ROUND(('TM1.5SynthPop_2050'!B1189-'TM1.5SynthPop_2035'!B1189)*5/15+'TM1.5SynthPop_2035'!B1189,0)</f>
        <v>42</v>
      </c>
      <c r="C1189">
        <f>ROUND(('TM1.5SynthPop_2050'!C1189-'TM1.5SynthPop_2035'!C1189)*5/15+'TM1.5SynthPop_2035'!C1189,0)</f>
        <v>93</v>
      </c>
      <c r="D1189">
        <f>ROUND(('TM1.5SynthPop_2050'!D1189-'TM1.5SynthPop_2035'!D1189)*5/15+'TM1.5SynthPop_2035'!D1189,0)</f>
        <v>218</v>
      </c>
      <c r="E1189">
        <f>ROUND(('TM1.5SynthPop_2050'!E1189-'TM1.5SynthPop_2035'!E1189)*5/15+'TM1.5SynthPop_2035'!E1189,0)</f>
        <v>207</v>
      </c>
      <c r="F1189">
        <f>ROUND(('TM1.5SynthPop_2050'!F1189-'TM1.5SynthPop_2035'!F1189)*5/15+'TM1.5SynthPop_2035'!F1189,0)</f>
        <v>223</v>
      </c>
      <c r="G1189">
        <f>ROUND(('TM1.5SynthPop_2050'!G1189-'TM1.5SynthPop_2035'!G1189)*5/15+'TM1.5SynthPop_2035'!G1189,0)</f>
        <v>518</v>
      </c>
      <c r="H1189">
        <f>ROUND(('TM1.5SynthPop_2050'!H1189-'TM1.5SynthPop_2035'!H1189)*5/15+'TM1.5SynthPop_2035'!H1189,0)</f>
        <v>424</v>
      </c>
      <c r="I1189">
        <f t="shared" si="96"/>
        <v>1301</v>
      </c>
      <c r="J1189">
        <f t="shared" si="100"/>
        <v>3.2300000000000002E-2</v>
      </c>
      <c r="K1189">
        <f t="shared" si="100"/>
        <v>7.1499999999999994E-2</v>
      </c>
      <c r="L1189">
        <f t="shared" si="100"/>
        <v>0.1676</v>
      </c>
      <c r="M1189">
        <f t="shared" si="100"/>
        <v>0.15909999999999999</v>
      </c>
      <c r="N1189">
        <f t="shared" si="100"/>
        <v>0.1714</v>
      </c>
      <c r="O1189">
        <f t="shared" si="97"/>
        <v>0.39810000000000001</v>
      </c>
      <c r="P1189">
        <f t="shared" si="98"/>
        <v>0.67409999999999992</v>
      </c>
      <c r="Q1189">
        <f t="shared" si="99"/>
        <v>0.32590000000000002</v>
      </c>
    </row>
    <row r="1190" spans="1:17">
      <c r="A1190">
        <v>1193</v>
      </c>
      <c r="B1190">
        <f>ROUND(('TM1.5SynthPop_2050'!B1190-'TM1.5SynthPop_2035'!B1190)*5/15+'TM1.5SynthPop_2035'!B1190,0)</f>
        <v>189</v>
      </c>
      <c r="C1190">
        <f>ROUND(('TM1.5SynthPop_2050'!C1190-'TM1.5SynthPop_2035'!C1190)*5/15+'TM1.5SynthPop_2035'!C1190,0)</f>
        <v>217</v>
      </c>
      <c r="D1190">
        <f>ROUND(('TM1.5SynthPop_2050'!D1190-'TM1.5SynthPop_2035'!D1190)*5/15+'TM1.5SynthPop_2035'!D1190,0)</f>
        <v>407</v>
      </c>
      <c r="E1190">
        <f>ROUND(('TM1.5SynthPop_2050'!E1190-'TM1.5SynthPop_2035'!E1190)*5/15+'TM1.5SynthPop_2035'!E1190,0)</f>
        <v>388</v>
      </c>
      <c r="F1190">
        <f>ROUND(('TM1.5SynthPop_2050'!F1190-'TM1.5SynthPop_2035'!F1190)*5/15+'TM1.5SynthPop_2035'!F1190,0)</f>
        <v>376</v>
      </c>
      <c r="G1190">
        <f>ROUND(('TM1.5SynthPop_2050'!G1190-'TM1.5SynthPop_2035'!G1190)*5/15+'TM1.5SynthPop_2035'!G1190,0)</f>
        <v>793</v>
      </c>
      <c r="H1190">
        <f>ROUND(('TM1.5SynthPop_2050'!H1190-'TM1.5SynthPop_2035'!H1190)*5/15+'TM1.5SynthPop_2035'!H1190,0)</f>
        <v>597</v>
      </c>
      <c r="I1190">
        <f t="shared" si="96"/>
        <v>2370</v>
      </c>
      <c r="J1190">
        <f t="shared" si="100"/>
        <v>7.9699999999999993E-2</v>
      </c>
      <c r="K1190">
        <f t="shared" si="100"/>
        <v>9.1600000000000001E-2</v>
      </c>
      <c r="L1190">
        <f t="shared" si="100"/>
        <v>0.17169999999999999</v>
      </c>
      <c r="M1190">
        <f t="shared" si="100"/>
        <v>0.16370000000000001</v>
      </c>
      <c r="N1190">
        <f t="shared" si="100"/>
        <v>0.15859999999999999</v>
      </c>
      <c r="O1190">
        <f t="shared" si="97"/>
        <v>0.33470000000000011</v>
      </c>
      <c r="P1190">
        <f t="shared" si="98"/>
        <v>0.74809999999999999</v>
      </c>
      <c r="Q1190">
        <f t="shared" si="99"/>
        <v>0.25190000000000001</v>
      </c>
    </row>
    <row r="1191" spans="1:17">
      <c r="A1191">
        <v>1194</v>
      </c>
      <c r="B1191">
        <f>ROUND(('TM1.5SynthPop_2050'!B1191-'TM1.5SynthPop_2035'!B1191)*5/15+'TM1.5SynthPop_2035'!B1191,0)</f>
        <v>171</v>
      </c>
      <c r="C1191">
        <f>ROUND(('TM1.5SynthPop_2050'!C1191-'TM1.5SynthPop_2035'!C1191)*5/15+'TM1.5SynthPop_2035'!C1191,0)</f>
        <v>228</v>
      </c>
      <c r="D1191">
        <f>ROUND(('TM1.5SynthPop_2050'!D1191-'TM1.5SynthPop_2035'!D1191)*5/15+'TM1.5SynthPop_2035'!D1191,0)</f>
        <v>255</v>
      </c>
      <c r="E1191">
        <f>ROUND(('TM1.5SynthPop_2050'!E1191-'TM1.5SynthPop_2035'!E1191)*5/15+'TM1.5SynthPop_2035'!E1191,0)</f>
        <v>212</v>
      </c>
      <c r="F1191">
        <f>ROUND(('TM1.5SynthPop_2050'!F1191-'TM1.5SynthPop_2035'!F1191)*5/15+'TM1.5SynthPop_2035'!F1191,0)</f>
        <v>226</v>
      </c>
      <c r="G1191">
        <f>ROUND(('TM1.5SynthPop_2050'!G1191-'TM1.5SynthPop_2035'!G1191)*5/15+'TM1.5SynthPop_2035'!G1191,0)</f>
        <v>435</v>
      </c>
      <c r="H1191">
        <f>ROUND(('TM1.5SynthPop_2050'!H1191-'TM1.5SynthPop_2035'!H1191)*5/15+'TM1.5SynthPop_2035'!H1191,0)</f>
        <v>374</v>
      </c>
      <c r="I1191">
        <f t="shared" si="96"/>
        <v>1527</v>
      </c>
      <c r="J1191">
        <f t="shared" si="100"/>
        <v>0.112</v>
      </c>
      <c r="K1191">
        <f t="shared" si="100"/>
        <v>0.14929999999999999</v>
      </c>
      <c r="L1191">
        <f t="shared" si="100"/>
        <v>0.16700000000000001</v>
      </c>
      <c r="M1191">
        <f t="shared" si="100"/>
        <v>0.13880000000000001</v>
      </c>
      <c r="N1191">
        <f t="shared" si="100"/>
        <v>0.14799999999999999</v>
      </c>
      <c r="O1191">
        <f t="shared" si="97"/>
        <v>0.28489999999999993</v>
      </c>
      <c r="P1191">
        <f t="shared" si="98"/>
        <v>0.75509999999999999</v>
      </c>
      <c r="Q1191">
        <f t="shared" si="99"/>
        <v>0.24490000000000001</v>
      </c>
    </row>
    <row r="1192" spans="1:17">
      <c r="A1192">
        <v>1195</v>
      </c>
      <c r="B1192">
        <f>ROUND(('TM1.5SynthPop_2050'!B1192-'TM1.5SynthPop_2035'!B1192)*5/15+'TM1.5SynthPop_2035'!B1192,0)</f>
        <v>278</v>
      </c>
      <c r="C1192">
        <f>ROUND(('TM1.5SynthPop_2050'!C1192-'TM1.5SynthPop_2035'!C1192)*5/15+'TM1.5SynthPop_2035'!C1192,0)</f>
        <v>347</v>
      </c>
      <c r="D1192">
        <f>ROUND(('TM1.5SynthPop_2050'!D1192-'TM1.5SynthPop_2035'!D1192)*5/15+'TM1.5SynthPop_2035'!D1192,0)</f>
        <v>1200</v>
      </c>
      <c r="E1192">
        <f>ROUND(('TM1.5SynthPop_2050'!E1192-'TM1.5SynthPop_2035'!E1192)*5/15+'TM1.5SynthPop_2035'!E1192,0)</f>
        <v>899</v>
      </c>
      <c r="F1192">
        <f>ROUND(('TM1.5SynthPop_2050'!F1192-'TM1.5SynthPop_2035'!F1192)*5/15+'TM1.5SynthPop_2035'!F1192,0)</f>
        <v>1725</v>
      </c>
      <c r="G1192">
        <f>ROUND(('TM1.5SynthPop_2050'!G1192-'TM1.5SynthPop_2035'!G1192)*5/15+'TM1.5SynthPop_2035'!G1192,0)</f>
        <v>3011</v>
      </c>
      <c r="H1192">
        <f>ROUND(('TM1.5SynthPop_2050'!H1192-'TM1.5SynthPop_2035'!H1192)*5/15+'TM1.5SynthPop_2035'!H1192,0)</f>
        <v>3278</v>
      </c>
      <c r="I1192">
        <f t="shared" si="96"/>
        <v>7460</v>
      </c>
      <c r="J1192">
        <f t="shared" si="100"/>
        <v>3.73E-2</v>
      </c>
      <c r="K1192">
        <f t="shared" si="100"/>
        <v>4.65E-2</v>
      </c>
      <c r="L1192">
        <f t="shared" si="100"/>
        <v>0.16089999999999999</v>
      </c>
      <c r="M1192">
        <f t="shared" si="100"/>
        <v>0.1205</v>
      </c>
      <c r="N1192">
        <f t="shared" si="100"/>
        <v>0.23119999999999999</v>
      </c>
      <c r="O1192">
        <f t="shared" si="97"/>
        <v>0.40360000000000007</v>
      </c>
      <c r="P1192">
        <f t="shared" si="98"/>
        <v>0.56059999999999999</v>
      </c>
      <c r="Q1192">
        <f t="shared" si="99"/>
        <v>0.43940000000000001</v>
      </c>
    </row>
    <row r="1193" spans="1:17">
      <c r="A1193">
        <v>1196</v>
      </c>
      <c r="B1193">
        <f>ROUND(('TM1.5SynthPop_2050'!B1193-'TM1.5SynthPop_2035'!B1193)*5/15+'TM1.5SynthPop_2035'!B1193,0)</f>
        <v>155</v>
      </c>
      <c r="C1193">
        <f>ROUND(('TM1.5SynthPop_2050'!C1193-'TM1.5SynthPop_2035'!C1193)*5/15+'TM1.5SynthPop_2035'!C1193,0)</f>
        <v>225</v>
      </c>
      <c r="D1193">
        <f>ROUND(('TM1.5SynthPop_2050'!D1193-'TM1.5SynthPop_2035'!D1193)*5/15+'TM1.5SynthPop_2035'!D1193,0)</f>
        <v>516</v>
      </c>
      <c r="E1193">
        <f>ROUND(('TM1.5SynthPop_2050'!E1193-'TM1.5SynthPop_2035'!E1193)*5/15+'TM1.5SynthPop_2035'!E1193,0)</f>
        <v>507</v>
      </c>
      <c r="F1193">
        <f>ROUND(('TM1.5SynthPop_2050'!F1193-'TM1.5SynthPop_2035'!F1193)*5/15+'TM1.5SynthPop_2035'!F1193,0)</f>
        <v>547</v>
      </c>
      <c r="G1193">
        <f>ROUND(('TM1.5SynthPop_2050'!G1193-'TM1.5SynthPop_2035'!G1193)*5/15+'TM1.5SynthPop_2035'!G1193,0)</f>
        <v>1037</v>
      </c>
      <c r="H1193">
        <f>ROUND(('TM1.5SynthPop_2050'!H1193-'TM1.5SynthPop_2035'!H1193)*5/15+'TM1.5SynthPop_2035'!H1193,0)</f>
        <v>809</v>
      </c>
      <c r="I1193">
        <f t="shared" si="96"/>
        <v>2987</v>
      </c>
      <c r="J1193">
        <f t="shared" si="100"/>
        <v>5.1900000000000002E-2</v>
      </c>
      <c r="K1193">
        <f t="shared" si="100"/>
        <v>7.5300000000000006E-2</v>
      </c>
      <c r="L1193">
        <f t="shared" si="100"/>
        <v>0.17269999999999999</v>
      </c>
      <c r="M1193">
        <f t="shared" si="100"/>
        <v>0.16969999999999999</v>
      </c>
      <c r="N1193">
        <f t="shared" si="100"/>
        <v>0.18310000000000001</v>
      </c>
      <c r="O1193">
        <f t="shared" si="97"/>
        <v>0.34729999999999994</v>
      </c>
      <c r="P1193">
        <f t="shared" si="98"/>
        <v>0.72920000000000007</v>
      </c>
      <c r="Q1193">
        <f t="shared" si="99"/>
        <v>0.27079999999999999</v>
      </c>
    </row>
    <row r="1194" spans="1:17">
      <c r="A1194">
        <v>1197</v>
      </c>
      <c r="B1194">
        <f>ROUND(('TM1.5SynthPop_2050'!B1194-'TM1.5SynthPop_2035'!B1194)*5/15+'TM1.5SynthPop_2035'!B1194,0)</f>
        <v>180</v>
      </c>
      <c r="C1194">
        <f>ROUND(('TM1.5SynthPop_2050'!C1194-'TM1.5SynthPop_2035'!C1194)*5/15+'TM1.5SynthPop_2035'!C1194,0)</f>
        <v>193</v>
      </c>
      <c r="D1194">
        <f>ROUND(('TM1.5SynthPop_2050'!D1194-'TM1.5SynthPop_2035'!D1194)*5/15+'TM1.5SynthPop_2035'!D1194,0)</f>
        <v>177</v>
      </c>
      <c r="E1194">
        <f>ROUND(('TM1.5SynthPop_2050'!E1194-'TM1.5SynthPop_2035'!E1194)*5/15+'TM1.5SynthPop_2035'!E1194,0)</f>
        <v>151</v>
      </c>
      <c r="F1194">
        <f>ROUND(('TM1.5SynthPop_2050'!F1194-'TM1.5SynthPop_2035'!F1194)*5/15+'TM1.5SynthPop_2035'!F1194,0)</f>
        <v>137</v>
      </c>
      <c r="G1194">
        <f>ROUND(('TM1.5SynthPop_2050'!G1194-'TM1.5SynthPop_2035'!G1194)*5/15+'TM1.5SynthPop_2035'!G1194,0)</f>
        <v>251</v>
      </c>
      <c r="H1194">
        <f>ROUND(('TM1.5SynthPop_2050'!H1194-'TM1.5SynthPop_2035'!H1194)*5/15+'TM1.5SynthPop_2035'!H1194,0)</f>
        <v>379</v>
      </c>
      <c r="I1194">
        <f t="shared" si="96"/>
        <v>1089</v>
      </c>
      <c r="J1194">
        <f t="shared" si="100"/>
        <v>0.1653</v>
      </c>
      <c r="K1194">
        <f t="shared" si="100"/>
        <v>0.1772</v>
      </c>
      <c r="L1194">
        <f t="shared" si="100"/>
        <v>0.16250000000000001</v>
      </c>
      <c r="M1194">
        <f t="shared" si="100"/>
        <v>0.13869999999999999</v>
      </c>
      <c r="N1194">
        <f t="shared" si="100"/>
        <v>0.1258</v>
      </c>
      <c r="O1194">
        <f t="shared" si="97"/>
        <v>0.23050000000000004</v>
      </c>
      <c r="P1194">
        <f t="shared" si="98"/>
        <v>0.65200000000000002</v>
      </c>
      <c r="Q1194">
        <f t="shared" si="99"/>
        <v>0.34799999999999998</v>
      </c>
    </row>
    <row r="1195" spans="1:17">
      <c r="A1195">
        <v>1198</v>
      </c>
      <c r="B1195">
        <f>ROUND(('TM1.5SynthPop_2050'!B1195-'TM1.5SynthPop_2035'!B1195)*5/15+'TM1.5SynthPop_2035'!B1195,0)</f>
        <v>101</v>
      </c>
      <c r="C1195">
        <f>ROUND(('TM1.5SynthPop_2050'!C1195-'TM1.5SynthPop_2035'!C1195)*5/15+'TM1.5SynthPop_2035'!C1195,0)</f>
        <v>122</v>
      </c>
      <c r="D1195">
        <f>ROUND(('TM1.5SynthPop_2050'!D1195-'TM1.5SynthPop_2035'!D1195)*5/15+'TM1.5SynthPop_2035'!D1195,0)</f>
        <v>254</v>
      </c>
      <c r="E1195">
        <f>ROUND(('TM1.5SynthPop_2050'!E1195-'TM1.5SynthPop_2035'!E1195)*5/15+'TM1.5SynthPop_2035'!E1195,0)</f>
        <v>211</v>
      </c>
      <c r="F1195">
        <f>ROUND(('TM1.5SynthPop_2050'!F1195-'TM1.5SynthPop_2035'!F1195)*5/15+'TM1.5SynthPop_2035'!F1195,0)</f>
        <v>225</v>
      </c>
      <c r="G1195">
        <f>ROUND(('TM1.5SynthPop_2050'!G1195-'TM1.5SynthPop_2035'!G1195)*5/15+'TM1.5SynthPop_2035'!G1195,0)</f>
        <v>393</v>
      </c>
      <c r="H1195">
        <f>ROUND(('TM1.5SynthPop_2050'!H1195-'TM1.5SynthPop_2035'!H1195)*5/15+'TM1.5SynthPop_2035'!H1195,0)</f>
        <v>372</v>
      </c>
      <c r="I1195">
        <f t="shared" si="96"/>
        <v>1306</v>
      </c>
      <c r="J1195">
        <f t="shared" si="100"/>
        <v>7.7299999999999994E-2</v>
      </c>
      <c r="K1195">
        <f t="shared" si="100"/>
        <v>9.3399999999999997E-2</v>
      </c>
      <c r="L1195">
        <f t="shared" si="100"/>
        <v>0.19450000000000001</v>
      </c>
      <c r="M1195">
        <f t="shared" si="100"/>
        <v>0.16159999999999999</v>
      </c>
      <c r="N1195">
        <f t="shared" si="100"/>
        <v>0.17230000000000001</v>
      </c>
      <c r="O1195">
        <f t="shared" si="97"/>
        <v>0.30090000000000006</v>
      </c>
      <c r="P1195">
        <f t="shared" si="98"/>
        <v>0.71520000000000006</v>
      </c>
      <c r="Q1195">
        <f t="shared" si="99"/>
        <v>0.2848</v>
      </c>
    </row>
    <row r="1196" spans="1:17">
      <c r="A1196">
        <v>1199</v>
      </c>
      <c r="B1196">
        <f>ROUND(('TM1.5SynthPop_2050'!B1196-'TM1.5SynthPop_2035'!B1196)*5/15+'TM1.5SynthPop_2035'!B1196,0)</f>
        <v>923</v>
      </c>
      <c r="C1196">
        <f>ROUND(('TM1.5SynthPop_2050'!C1196-'TM1.5SynthPop_2035'!C1196)*5/15+'TM1.5SynthPop_2035'!C1196,0)</f>
        <v>1143</v>
      </c>
      <c r="D1196">
        <f>ROUND(('TM1.5SynthPop_2050'!D1196-'TM1.5SynthPop_2035'!D1196)*5/15+'TM1.5SynthPop_2035'!D1196,0)</f>
        <v>537</v>
      </c>
      <c r="E1196">
        <f>ROUND(('TM1.5SynthPop_2050'!E1196-'TM1.5SynthPop_2035'!E1196)*5/15+'TM1.5SynthPop_2035'!E1196,0)</f>
        <v>540</v>
      </c>
      <c r="F1196">
        <f>ROUND(('TM1.5SynthPop_2050'!F1196-'TM1.5SynthPop_2035'!F1196)*5/15+'TM1.5SynthPop_2035'!F1196,0)</f>
        <v>431</v>
      </c>
      <c r="G1196">
        <f>ROUND(('TM1.5SynthPop_2050'!G1196-'TM1.5SynthPop_2035'!G1196)*5/15+'TM1.5SynthPop_2035'!G1196,0)</f>
        <v>665</v>
      </c>
      <c r="H1196">
        <f>ROUND(('TM1.5SynthPop_2050'!H1196-'TM1.5SynthPop_2035'!H1196)*5/15+'TM1.5SynthPop_2035'!H1196,0)</f>
        <v>969</v>
      </c>
      <c r="I1196">
        <f t="shared" si="96"/>
        <v>4239</v>
      </c>
      <c r="J1196">
        <f t="shared" si="100"/>
        <v>0.2177</v>
      </c>
      <c r="K1196">
        <f t="shared" si="100"/>
        <v>0.26960000000000001</v>
      </c>
      <c r="L1196">
        <f t="shared" si="100"/>
        <v>0.12670000000000001</v>
      </c>
      <c r="M1196">
        <f t="shared" si="100"/>
        <v>0.12740000000000001</v>
      </c>
      <c r="N1196">
        <f t="shared" si="100"/>
        <v>0.1017</v>
      </c>
      <c r="O1196">
        <f t="shared" si="97"/>
        <v>0.15689999999999993</v>
      </c>
      <c r="P1196">
        <f t="shared" si="98"/>
        <v>0.77139999999999997</v>
      </c>
      <c r="Q1196">
        <f t="shared" si="99"/>
        <v>0.2286</v>
      </c>
    </row>
    <row r="1197" spans="1:17">
      <c r="A1197">
        <v>1200</v>
      </c>
      <c r="B1197">
        <f>ROUND(('TM1.5SynthPop_2050'!B1197-'TM1.5SynthPop_2035'!B1197)*5/15+'TM1.5SynthPop_2035'!B1197,0)</f>
        <v>444</v>
      </c>
      <c r="C1197">
        <f>ROUND(('TM1.5SynthPop_2050'!C1197-'TM1.5SynthPop_2035'!C1197)*5/15+'TM1.5SynthPop_2035'!C1197,0)</f>
        <v>573</v>
      </c>
      <c r="D1197">
        <f>ROUND(('TM1.5SynthPop_2050'!D1197-'TM1.5SynthPop_2035'!D1197)*5/15+'TM1.5SynthPop_2035'!D1197,0)</f>
        <v>546</v>
      </c>
      <c r="E1197">
        <f>ROUND(('TM1.5SynthPop_2050'!E1197-'TM1.5SynthPop_2035'!E1197)*5/15+'TM1.5SynthPop_2035'!E1197,0)</f>
        <v>502</v>
      </c>
      <c r="F1197">
        <f>ROUND(('TM1.5SynthPop_2050'!F1197-'TM1.5SynthPop_2035'!F1197)*5/15+'TM1.5SynthPop_2035'!F1197,0)</f>
        <v>572</v>
      </c>
      <c r="G1197">
        <f>ROUND(('TM1.5SynthPop_2050'!G1197-'TM1.5SynthPop_2035'!G1197)*5/15+'TM1.5SynthPop_2035'!G1197,0)</f>
        <v>1066</v>
      </c>
      <c r="H1197">
        <f>ROUND(('TM1.5SynthPop_2050'!H1197-'TM1.5SynthPop_2035'!H1197)*5/15+'TM1.5SynthPop_2035'!H1197,0)</f>
        <v>1262</v>
      </c>
      <c r="I1197">
        <f t="shared" si="96"/>
        <v>3703</v>
      </c>
      <c r="J1197">
        <f t="shared" si="100"/>
        <v>0.11990000000000001</v>
      </c>
      <c r="K1197">
        <f t="shared" si="100"/>
        <v>0.1547</v>
      </c>
      <c r="L1197">
        <f t="shared" si="100"/>
        <v>0.1474</v>
      </c>
      <c r="M1197">
        <f t="shared" si="100"/>
        <v>0.1356</v>
      </c>
      <c r="N1197">
        <f t="shared" si="100"/>
        <v>0.1545</v>
      </c>
      <c r="O1197">
        <f t="shared" si="97"/>
        <v>0.28789999999999993</v>
      </c>
      <c r="P1197">
        <f t="shared" si="98"/>
        <v>0.65920000000000001</v>
      </c>
      <c r="Q1197">
        <f t="shared" si="99"/>
        <v>0.34079999999999999</v>
      </c>
    </row>
    <row r="1198" spans="1:17">
      <c r="A1198">
        <v>1201</v>
      </c>
      <c r="B1198">
        <f>ROUND(('TM1.5SynthPop_2050'!B1198-'TM1.5SynthPop_2035'!B1198)*5/15+'TM1.5SynthPop_2035'!B1198,0)</f>
        <v>59</v>
      </c>
      <c r="C1198">
        <f>ROUND(('TM1.5SynthPop_2050'!C1198-'TM1.5SynthPop_2035'!C1198)*5/15+'TM1.5SynthPop_2035'!C1198,0)</f>
        <v>126</v>
      </c>
      <c r="D1198">
        <f>ROUND(('TM1.5SynthPop_2050'!D1198-'TM1.5SynthPop_2035'!D1198)*5/15+'TM1.5SynthPop_2035'!D1198,0)</f>
        <v>225</v>
      </c>
      <c r="E1198">
        <f>ROUND(('TM1.5SynthPop_2050'!E1198-'TM1.5SynthPop_2035'!E1198)*5/15+'TM1.5SynthPop_2035'!E1198,0)</f>
        <v>154</v>
      </c>
      <c r="F1198">
        <f>ROUND(('TM1.5SynthPop_2050'!F1198-'TM1.5SynthPop_2035'!F1198)*5/15+'TM1.5SynthPop_2035'!F1198,0)</f>
        <v>201</v>
      </c>
      <c r="G1198">
        <f>ROUND(('TM1.5SynthPop_2050'!G1198-'TM1.5SynthPop_2035'!G1198)*5/15+'TM1.5SynthPop_2035'!G1198,0)</f>
        <v>403</v>
      </c>
      <c r="H1198">
        <f>ROUND(('TM1.5SynthPop_2050'!H1198-'TM1.5SynthPop_2035'!H1198)*5/15+'TM1.5SynthPop_2035'!H1198,0)</f>
        <v>567</v>
      </c>
      <c r="I1198">
        <f t="shared" si="96"/>
        <v>1168</v>
      </c>
      <c r="J1198">
        <f t="shared" si="100"/>
        <v>5.0500000000000003E-2</v>
      </c>
      <c r="K1198">
        <f t="shared" si="100"/>
        <v>0.1079</v>
      </c>
      <c r="L1198">
        <f t="shared" si="100"/>
        <v>0.19259999999999999</v>
      </c>
      <c r="M1198">
        <f t="shared" si="100"/>
        <v>0.1318</v>
      </c>
      <c r="N1198">
        <f t="shared" si="100"/>
        <v>0.1721</v>
      </c>
      <c r="O1198">
        <f t="shared" si="97"/>
        <v>0.34509999999999996</v>
      </c>
      <c r="P1198">
        <f t="shared" si="98"/>
        <v>0.51459999999999995</v>
      </c>
      <c r="Q1198">
        <f t="shared" si="99"/>
        <v>0.4854</v>
      </c>
    </row>
    <row r="1199" spans="1:17">
      <c r="A1199">
        <v>1202</v>
      </c>
      <c r="B1199">
        <f>ROUND(('TM1.5SynthPop_2050'!B1199-'TM1.5SynthPop_2035'!B1199)*5/15+'TM1.5SynthPop_2035'!B1199,0)</f>
        <v>150</v>
      </c>
      <c r="C1199">
        <f>ROUND(('TM1.5SynthPop_2050'!C1199-'TM1.5SynthPop_2035'!C1199)*5/15+'TM1.5SynthPop_2035'!C1199,0)</f>
        <v>211</v>
      </c>
      <c r="D1199">
        <f>ROUND(('TM1.5SynthPop_2050'!D1199-'TM1.5SynthPop_2035'!D1199)*5/15+'TM1.5SynthPop_2035'!D1199,0)</f>
        <v>168</v>
      </c>
      <c r="E1199">
        <f>ROUND(('TM1.5SynthPop_2050'!E1199-'TM1.5SynthPop_2035'!E1199)*5/15+'TM1.5SynthPop_2035'!E1199,0)</f>
        <v>149</v>
      </c>
      <c r="F1199">
        <f>ROUND(('TM1.5SynthPop_2050'!F1199-'TM1.5SynthPop_2035'!F1199)*5/15+'TM1.5SynthPop_2035'!F1199,0)</f>
        <v>123</v>
      </c>
      <c r="G1199">
        <f>ROUND(('TM1.5SynthPop_2050'!G1199-'TM1.5SynthPop_2035'!G1199)*5/15+'TM1.5SynthPop_2035'!G1199,0)</f>
        <v>192</v>
      </c>
      <c r="H1199">
        <f>ROUND(('TM1.5SynthPop_2050'!H1199-'TM1.5SynthPop_2035'!H1199)*5/15+'TM1.5SynthPop_2035'!H1199,0)</f>
        <v>477</v>
      </c>
      <c r="I1199">
        <f t="shared" si="96"/>
        <v>993</v>
      </c>
      <c r="J1199">
        <f t="shared" si="100"/>
        <v>0.15110000000000001</v>
      </c>
      <c r="K1199">
        <f t="shared" si="100"/>
        <v>0.21249999999999999</v>
      </c>
      <c r="L1199">
        <f t="shared" si="100"/>
        <v>0.16919999999999999</v>
      </c>
      <c r="M1199">
        <f t="shared" si="100"/>
        <v>0.15010000000000001</v>
      </c>
      <c r="N1199">
        <f t="shared" si="100"/>
        <v>0.1239</v>
      </c>
      <c r="O1199">
        <f t="shared" si="97"/>
        <v>0.19319999999999993</v>
      </c>
      <c r="P1199">
        <f t="shared" si="98"/>
        <v>0.51960000000000006</v>
      </c>
      <c r="Q1199">
        <f t="shared" si="99"/>
        <v>0.48039999999999999</v>
      </c>
    </row>
    <row r="1200" spans="1:17">
      <c r="A1200">
        <v>1203</v>
      </c>
      <c r="B1200">
        <f>ROUND(('TM1.5SynthPop_2050'!B1200-'TM1.5SynthPop_2035'!B1200)*5/15+'TM1.5SynthPop_2035'!B1200,0)</f>
        <v>343</v>
      </c>
      <c r="C1200">
        <f>ROUND(('TM1.5SynthPop_2050'!C1200-'TM1.5SynthPop_2035'!C1200)*5/15+'TM1.5SynthPop_2035'!C1200,0)</f>
        <v>560</v>
      </c>
      <c r="D1200">
        <f>ROUND(('TM1.5SynthPop_2050'!D1200-'TM1.5SynthPop_2035'!D1200)*5/15+'TM1.5SynthPop_2035'!D1200,0)</f>
        <v>326</v>
      </c>
      <c r="E1200">
        <f>ROUND(('TM1.5SynthPop_2050'!E1200-'TM1.5SynthPop_2035'!E1200)*5/15+'TM1.5SynthPop_2035'!E1200,0)</f>
        <v>204</v>
      </c>
      <c r="F1200">
        <f>ROUND(('TM1.5SynthPop_2050'!F1200-'TM1.5SynthPop_2035'!F1200)*5/15+'TM1.5SynthPop_2035'!F1200,0)</f>
        <v>171</v>
      </c>
      <c r="G1200">
        <f>ROUND(('TM1.5SynthPop_2050'!G1200-'TM1.5SynthPop_2035'!G1200)*5/15+'TM1.5SynthPop_2035'!G1200,0)</f>
        <v>362</v>
      </c>
      <c r="H1200">
        <f>ROUND(('TM1.5SynthPop_2050'!H1200-'TM1.5SynthPop_2035'!H1200)*5/15+'TM1.5SynthPop_2035'!H1200,0)</f>
        <v>820</v>
      </c>
      <c r="I1200">
        <f t="shared" si="96"/>
        <v>1966</v>
      </c>
      <c r="J1200">
        <f t="shared" si="100"/>
        <v>0.17449999999999999</v>
      </c>
      <c r="K1200">
        <f t="shared" si="100"/>
        <v>0.2848</v>
      </c>
      <c r="L1200">
        <f t="shared" si="100"/>
        <v>0.1658</v>
      </c>
      <c r="M1200">
        <f t="shared" si="100"/>
        <v>0.1038</v>
      </c>
      <c r="N1200">
        <f t="shared" si="100"/>
        <v>8.6999999999999994E-2</v>
      </c>
      <c r="O1200">
        <f t="shared" si="97"/>
        <v>0.18410000000000004</v>
      </c>
      <c r="P1200">
        <f t="shared" si="98"/>
        <v>0.58289999999999997</v>
      </c>
      <c r="Q1200">
        <f t="shared" si="99"/>
        <v>0.41710000000000003</v>
      </c>
    </row>
    <row r="1201" spans="1:17">
      <c r="A1201">
        <v>1204</v>
      </c>
      <c r="B1201">
        <f>ROUND(('TM1.5SynthPop_2050'!B1201-'TM1.5SynthPop_2035'!B1201)*5/15+'TM1.5SynthPop_2035'!B1201,0)</f>
        <v>174</v>
      </c>
      <c r="C1201">
        <f>ROUND(('TM1.5SynthPop_2050'!C1201-'TM1.5SynthPop_2035'!C1201)*5/15+'TM1.5SynthPop_2035'!C1201,0)</f>
        <v>218</v>
      </c>
      <c r="D1201">
        <f>ROUND(('TM1.5SynthPop_2050'!D1201-'TM1.5SynthPop_2035'!D1201)*5/15+'TM1.5SynthPop_2035'!D1201,0)</f>
        <v>183</v>
      </c>
      <c r="E1201">
        <f>ROUND(('TM1.5SynthPop_2050'!E1201-'TM1.5SynthPop_2035'!E1201)*5/15+'TM1.5SynthPop_2035'!E1201,0)</f>
        <v>104</v>
      </c>
      <c r="F1201">
        <f>ROUND(('TM1.5SynthPop_2050'!F1201-'TM1.5SynthPop_2035'!F1201)*5/15+'TM1.5SynthPop_2035'!F1201,0)</f>
        <v>89</v>
      </c>
      <c r="G1201">
        <f>ROUND(('TM1.5SynthPop_2050'!G1201-'TM1.5SynthPop_2035'!G1201)*5/15+'TM1.5SynthPop_2035'!G1201,0)</f>
        <v>162</v>
      </c>
      <c r="H1201">
        <f>ROUND(('TM1.5SynthPop_2050'!H1201-'TM1.5SynthPop_2035'!H1201)*5/15+'TM1.5SynthPop_2035'!H1201,0)</f>
        <v>315</v>
      </c>
      <c r="I1201">
        <f t="shared" si="96"/>
        <v>930</v>
      </c>
      <c r="J1201">
        <f t="shared" si="100"/>
        <v>0.18709999999999999</v>
      </c>
      <c r="K1201">
        <f t="shared" si="100"/>
        <v>0.2344</v>
      </c>
      <c r="L1201">
        <f t="shared" si="100"/>
        <v>0.1968</v>
      </c>
      <c r="M1201">
        <f t="shared" si="100"/>
        <v>0.1118</v>
      </c>
      <c r="N1201">
        <f t="shared" si="100"/>
        <v>9.5699999999999993E-2</v>
      </c>
      <c r="O1201">
        <f t="shared" si="97"/>
        <v>0.17420000000000002</v>
      </c>
      <c r="P1201">
        <f t="shared" si="98"/>
        <v>0.6613</v>
      </c>
      <c r="Q1201">
        <f t="shared" si="99"/>
        <v>0.3387</v>
      </c>
    </row>
    <row r="1202" spans="1:17">
      <c r="A1202">
        <v>1205</v>
      </c>
      <c r="B1202">
        <f>ROUND(('TM1.5SynthPop_2050'!B1202-'TM1.5SynthPop_2035'!B1202)*5/15+'TM1.5SynthPop_2035'!B1202,0)</f>
        <v>253</v>
      </c>
      <c r="C1202">
        <f>ROUND(('TM1.5SynthPop_2050'!C1202-'TM1.5SynthPop_2035'!C1202)*5/15+'TM1.5SynthPop_2035'!C1202,0)</f>
        <v>319</v>
      </c>
      <c r="D1202">
        <f>ROUND(('TM1.5SynthPop_2050'!D1202-'TM1.5SynthPop_2035'!D1202)*5/15+'TM1.5SynthPop_2035'!D1202,0)</f>
        <v>221</v>
      </c>
      <c r="E1202">
        <f>ROUND(('TM1.5SynthPop_2050'!E1202-'TM1.5SynthPop_2035'!E1202)*5/15+'TM1.5SynthPop_2035'!E1202,0)</f>
        <v>218</v>
      </c>
      <c r="F1202">
        <f>ROUND(('TM1.5SynthPop_2050'!F1202-'TM1.5SynthPop_2035'!F1202)*5/15+'TM1.5SynthPop_2035'!F1202,0)</f>
        <v>208</v>
      </c>
      <c r="G1202">
        <f>ROUND(('TM1.5SynthPop_2050'!G1202-'TM1.5SynthPop_2035'!G1202)*5/15+'TM1.5SynthPop_2035'!G1202,0)</f>
        <v>314</v>
      </c>
      <c r="H1202">
        <f>ROUND(('TM1.5SynthPop_2050'!H1202-'TM1.5SynthPop_2035'!H1202)*5/15+'TM1.5SynthPop_2035'!H1202,0)</f>
        <v>313</v>
      </c>
      <c r="I1202">
        <f t="shared" si="96"/>
        <v>1533</v>
      </c>
      <c r="J1202">
        <f t="shared" si="100"/>
        <v>0.16500000000000001</v>
      </c>
      <c r="K1202">
        <f t="shared" si="100"/>
        <v>0.20810000000000001</v>
      </c>
      <c r="L1202">
        <f t="shared" si="100"/>
        <v>0.14419999999999999</v>
      </c>
      <c r="M1202">
        <f t="shared" si="100"/>
        <v>0.14219999999999999</v>
      </c>
      <c r="N1202">
        <f t="shared" si="100"/>
        <v>0.13569999999999999</v>
      </c>
      <c r="O1202">
        <f t="shared" si="97"/>
        <v>0.20480000000000009</v>
      </c>
      <c r="P1202">
        <f t="shared" si="98"/>
        <v>0.79580000000000006</v>
      </c>
      <c r="Q1202">
        <f t="shared" si="99"/>
        <v>0.20419999999999999</v>
      </c>
    </row>
    <row r="1203" spans="1:17">
      <c r="A1203">
        <v>1206</v>
      </c>
      <c r="B1203">
        <f>ROUND(('TM1.5SynthPop_2050'!B1203-'TM1.5SynthPop_2035'!B1203)*5/15+'TM1.5SynthPop_2035'!B1203,0)</f>
        <v>188</v>
      </c>
      <c r="C1203">
        <f>ROUND(('TM1.5SynthPop_2050'!C1203-'TM1.5SynthPop_2035'!C1203)*5/15+'TM1.5SynthPop_2035'!C1203,0)</f>
        <v>232</v>
      </c>
      <c r="D1203">
        <f>ROUND(('TM1.5SynthPop_2050'!D1203-'TM1.5SynthPop_2035'!D1203)*5/15+'TM1.5SynthPop_2035'!D1203,0)</f>
        <v>392</v>
      </c>
      <c r="E1203">
        <f>ROUND(('TM1.5SynthPop_2050'!E1203-'TM1.5SynthPop_2035'!E1203)*5/15+'TM1.5SynthPop_2035'!E1203,0)</f>
        <v>274</v>
      </c>
      <c r="F1203">
        <f>ROUND(('TM1.5SynthPop_2050'!F1203-'TM1.5SynthPop_2035'!F1203)*5/15+'TM1.5SynthPop_2035'!F1203,0)</f>
        <v>304</v>
      </c>
      <c r="G1203">
        <f>ROUND(('TM1.5SynthPop_2050'!G1203-'TM1.5SynthPop_2035'!G1203)*5/15+'TM1.5SynthPop_2035'!G1203,0)</f>
        <v>539</v>
      </c>
      <c r="H1203">
        <f>ROUND(('TM1.5SynthPop_2050'!H1203-'TM1.5SynthPop_2035'!H1203)*5/15+'TM1.5SynthPop_2035'!H1203,0)</f>
        <v>876</v>
      </c>
      <c r="I1203">
        <f t="shared" si="96"/>
        <v>1929</v>
      </c>
      <c r="J1203">
        <f t="shared" si="100"/>
        <v>9.7500000000000003E-2</v>
      </c>
      <c r="K1203">
        <f t="shared" si="100"/>
        <v>0.1203</v>
      </c>
      <c r="L1203">
        <f t="shared" si="100"/>
        <v>0.20319999999999999</v>
      </c>
      <c r="M1203">
        <f t="shared" si="100"/>
        <v>0.14199999999999999</v>
      </c>
      <c r="N1203">
        <f t="shared" si="100"/>
        <v>0.15759999999999999</v>
      </c>
      <c r="O1203">
        <f t="shared" si="97"/>
        <v>0.27940000000000009</v>
      </c>
      <c r="P1203">
        <f t="shared" si="98"/>
        <v>0.54590000000000005</v>
      </c>
      <c r="Q1203">
        <f t="shared" si="99"/>
        <v>0.4541</v>
      </c>
    </row>
    <row r="1204" spans="1:17">
      <c r="A1204">
        <v>1207</v>
      </c>
      <c r="B1204">
        <f>ROUND(('TM1.5SynthPop_2050'!B1204-'TM1.5SynthPop_2035'!B1204)*5/15+'TM1.5SynthPop_2035'!B1204,0)</f>
        <v>80</v>
      </c>
      <c r="C1204">
        <f>ROUND(('TM1.5SynthPop_2050'!C1204-'TM1.5SynthPop_2035'!C1204)*5/15+'TM1.5SynthPop_2035'!C1204,0)</f>
        <v>147</v>
      </c>
      <c r="D1204">
        <f>ROUND(('TM1.5SynthPop_2050'!D1204-'TM1.5SynthPop_2035'!D1204)*5/15+'TM1.5SynthPop_2035'!D1204,0)</f>
        <v>335</v>
      </c>
      <c r="E1204">
        <f>ROUND(('TM1.5SynthPop_2050'!E1204-'TM1.5SynthPop_2035'!E1204)*5/15+'TM1.5SynthPop_2035'!E1204,0)</f>
        <v>222</v>
      </c>
      <c r="F1204">
        <f>ROUND(('TM1.5SynthPop_2050'!F1204-'TM1.5SynthPop_2035'!F1204)*5/15+'TM1.5SynthPop_2035'!F1204,0)</f>
        <v>267</v>
      </c>
      <c r="G1204">
        <f>ROUND(('TM1.5SynthPop_2050'!G1204-'TM1.5SynthPop_2035'!G1204)*5/15+'TM1.5SynthPop_2035'!G1204,0)</f>
        <v>583</v>
      </c>
      <c r="H1204">
        <f>ROUND(('TM1.5SynthPop_2050'!H1204-'TM1.5SynthPop_2035'!H1204)*5/15+'TM1.5SynthPop_2035'!H1204,0)</f>
        <v>652</v>
      </c>
      <c r="I1204">
        <f t="shared" si="96"/>
        <v>1634</v>
      </c>
      <c r="J1204">
        <f t="shared" si="100"/>
        <v>4.9000000000000002E-2</v>
      </c>
      <c r="K1204">
        <f t="shared" si="100"/>
        <v>0.09</v>
      </c>
      <c r="L1204">
        <f t="shared" si="100"/>
        <v>0.20499999999999999</v>
      </c>
      <c r="M1204">
        <f t="shared" si="100"/>
        <v>0.13589999999999999</v>
      </c>
      <c r="N1204">
        <f t="shared" si="100"/>
        <v>0.16339999999999999</v>
      </c>
      <c r="O1204">
        <f t="shared" si="97"/>
        <v>0.35670000000000002</v>
      </c>
      <c r="P1204">
        <f t="shared" si="98"/>
        <v>0.60099999999999998</v>
      </c>
      <c r="Q1204">
        <f t="shared" si="99"/>
        <v>0.39900000000000002</v>
      </c>
    </row>
    <row r="1205" spans="1:17">
      <c r="A1205">
        <v>1208</v>
      </c>
      <c r="B1205">
        <f>ROUND(('TM1.5SynthPop_2050'!B1205-'TM1.5SynthPop_2035'!B1205)*5/15+'TM1.5SynthPop_2035'!B1205,0)</f>
        <v>515</v>
      </c>
      <c r="C1205">
        <f>ROUND(('TM1.5SynthPop_2050'!C1205-'TM1.5SynthPop_2035'!C1205)*5/15+'TM1.5SynthPop_2035'!C1205,0)</f>
        <v>608</v>
      </c>
      <c r="D1205">
        <f>ROUND(('TM1.5SynthPop_2050'!D1205-'TM1.5SynthPop_2035'!D1205)*5/15+'TM1.5SynthPop_2035'!D1205,0)</f>
        <v>483</v>
      </c>
      <c r="E1205">
        <f>ROUND(('TM1.5SynthPop_2050'!E1205-'TM1.5SynthPop_2035'!E1205)*5/15+'TM1.5SynthPop_2035'!E1205,0)</f>
        <v>285</v>
      </c>
      <c r="F1205">
        <f>ROUND(('TM1.5SynthPop_2050'!F1205-'TM1.5SynthPop_2035'!F1205)*5/15+'TM1.5SynthPop_2035'!F1205,0)</f>
        <v>268</v>
      </c>
      <c r="G1205">
        <f>ROUND(('TM1.5SynthPop_2050'!G1205-'TM1.5SynthPop_2035'!G1205)*5/15+'TM1.5SynthPop_2035'!G1205,0)</f>
        <v>521</v>
      </c>
      <c r="H1205">
        <f>ROUND(('TM1.5SynthPop_2050'!H1205-'TM1.5SynthPop_2035'!H1205)*5/15+'TM1.5SynthPop_2035'!H1205,0)</f>
        <v>955</v>
      </c>
      <c r="I1205">
        <f t="shared" si="96"/>
        <v>2680</v>
      </c>
      <c r="J1205">
        <f t="shared" si="100"/>
        <v>0.19220000000000001</v>
      </c>
      <c r="K1205">
        <f t="shared" si="100"/>
        <v>0.22689999999999999</v>
      </c>
      <c r="L1205">
        <f t="shared" si="100"/>
        <v>0.1802</v>
      </c>
      <c r="M1205">
        <f t="shared" si="100"/>
        <v>0.10630000000000001</v>
      </c>
      <c r="N1205">
        <f t="shared" si="100"/>
        <v>0.1</v>
      </c>
      <c r="O1205">
        <f t="shared" si="97"/>
        <v>0.19440000000000002</v>
      </c>
      <c r="P1205">
        <f t="shared" si="98"/>
        <v>0.64369999999999994</v>
      </c>
      <c r="Q1205">
        <f t="shared" si="99"/>
        <v>0.35630000000000001</v>
      </c>
    </row>
    <row r="1206" spans="1:17">
      <c r="A1206">
        <v>1209</v>
      </c>
      <c r="B1206">
        <f>ROUND(('TM1.5SynthPop_2050'!B1206-'TM1.5SynthPop_2035'!B1206)*5/15+'TM1.5SynthPop_2035'!B1206,0)</f>
        <v>207</v>
      </c>
      <c r="C1206">
        <f>ROUND(('TM1.5SynthPop_2050'!C1206-'TM1.5SynthPop_2035'!C1206)*5/15+'TM1.5SynthPop_2035'!C1206,0)</f>
        <v>272</v>
      </c>
      <c r="D1206">
        <f>ROUND(('TM1.5SynthPop_2050'!D1206-'TM1.5SynthPop_2035'!D1206)*5/15+'TM1.5SynthPop_2035'!D1206,0)</f>
        <v>398</v>
      </c>
      <c r="E1206">
        <f>ROUND(('TM1.5SynthPop_2050'!E1206-'TM1.5SynthPop_2035'!E1206)*5/15+'TM1.5SynthPop_2035'!E1206,0)</f>
        <v>280</v>
      </c>
      <c r="F1206">
        <f>ROUND(('TM1.5SynthPop_2050'!F1206-'TM1.5SynthPop_2035'!F1206)*5/15+'TM1.5SynthPop_2035'!F1206,0)</f>
        <v>307</v>
      </c>
      <c r="G1206">
        <f>ROUND(('TM1.5SynthPop_2050'!G1206-'TM1.5SynthPop_2035'!G1206)*5/15+'TM1.5SynthPop_2035'!G1206,0)</f>
        <v>550</v>
      </c>
      <c r="H1206">
        <f>ROUND(('TM1.5SynthPop_2050'!H1206-'TM1.5SynthPop_2035'!H1206)*5/15+'TM1.5SynthPop_2035'!H1206,0)</f>
        <v>895</v>
      </c>
      <c r="I1206">
        <f t="shared" si="96"/>
        <v>2014</v>
      </c>
      <c r="J1206">
        <f t="shared" si="100"/>
        <v>0.1028</v>
      </c>
      <c r="K1206">
        <f t="shared" si="100"/>
        <v>0.1351</v>
      </c>
      <c r="L1206">
        <f t="shared" si="100"/>
        <v>0.1976</v>
      </c>
      <c r="M1206">
        <f t="shared" si="100"/>
        <v>0.13900000000000001</v>
      </c>
      <c r="N1206">
        <f t="shared" si="100"/>
        <v>0.15240000000000001</v>
      </c>
      <c r="O1206">
        <f t="shared" si="97"/>
        <v>0.27310000000000001</v>
      </c>
      <c r="P1206">
        <f t="shared" si="98"/>
        <v>0.55559999999999998</v>
      </c>
      <c r="Q1206">
        <f t="shared" si="99"/>
        <v>0.44440000000000002</v>
      </c>
    </row>
    <row r="1207" spans="1:17">
      <c r="A1207">
        <v>1210</v>
      </c>
      <c r="B1207">
        <f>ROUND(('TM1.5SynthPop_2050'!B1207-'TM1.5SynthPop_2035'!B1207)*5/15+'TM1.5SynthPop_2035'!B1207,0)</f>
        <v>81</v>
      </c>
      <c r="C1207">
        <f>ROUND(('TM1.5SynthPop_2050'!C1207-'TM1.5SynthPop_2035'!C1207)*5/15+'TM1.5SynthPop_2035'!C1207,0)</f>
        <v>157</v>
      </c>
      <c r="D1207">
        <f>ROUND(('TM1.5SynthPop_2050'!D1207-'TM1.5SynthPop_2035'!D1207)*5/15+'TM1.5SynthPop_2035'!D1207,0)</f>
        <v>308</v>
      </c>
      <c r="E1207">
        <f>ROUND(('TM1.5SynthPop_2050'!E1207-'TM1.5SynthPop_2035'!E1207)*5/15+'TM1.5SynthPop_2035'!E1207,0)</f>
        <v>247</v>
      </c>
      <c r="F1207">
        <f>ROUND(('TM1.5SynthPop_2050'!F1207-'TM1.5SynthPop_2035'!F1207)*5/15+'TM1.5SynthPop_2035'!F1207,0)</f>
        <v>305</v>
      </c>
      <c r="G1207">
        <f>ROUND(('TM1.5SynthPop_2050'!G1207-'TM1.5SynthPop_2035'!G1207)*5/15+'TM1.5SynthPop_2035'!G1207,0)</f>
        <v>566</v>
      </c>
      <c r="H1207">
        <f>ROUND(('TM1.5SynthPop_2050'!H1207-'TM1.5SynthPop_2035'!H1207)*5/15+'TM1.5SynthPop_2035'!H1207,0)</f>
        <v>770</v>
      </c>
      <c r="I1207">
        <f t="shared" si="96"/>
        <v>1664</v>
      </c>
      <c r="J1207">
        <f t="shared" si="100"/>
        <v>4.87E-2</v>
      </c>
      <c r="K1207">
        <f t="shared" si="100"/>
        <v>9.4399999999999998E-2</v>
      </c>
      <c r="L1207">
        <f t="shared" si="100"/>
        <v>0.18509999999999999</v>
      </c>
      <c r="M1207">
        <f t="shared" si="100"/>
        <v>0.1484</v>
      </c>
      <c r="N1207">
        <f t="shared" si="100"/>
        <v>0.18329999999999999</v>
      </c>
      <c r="O1207">
        <f t="shared" si="97"/>
        <v>0.34009999999999996</v>
      </c>
      <c r="P1207">
        <f t="shared" si="98"/>
        <v>0.5373</v>
      </c>
      <c r="Q1207">
        <f t="shared" si="99"/>
        <v>0.4627</v>
      </c>
    </row>
    <row r="1208" spans="1:17">
      <c r="A1208">
        <v>1211</v>
      </c>
      <c r="B1208">
        <f>ROUND(('TM1.5SynthPop_2050'!B1208-'TM1.5SynthPop_2035'!B1208)*5/15+'TM1.5SynthPop_2035'!B1208,0)</f>
        <v>71</v>
      </c>
      <c r="C1208">
        <f>ROUND(('TM1.5SynthPop_2050'!C1208-'TM1.5SynthPop_2035'!C1208)*5/15+'TM1.5SynthPop_2035'!C1208,0)</f>
        <v>80</v>
      </c>
      <c r="D1208">
        <f>ROUND(('TM1.5SynthPop_2050'!D1208-'TM1.5SynthPop_2035'!D1208)*5/15+'TM1.5SynthPop_2035'!D1208,0)</f>
        <v>242</v>
      </c>
      <c r="E1208">
        <f>ROUND(('TM1.5SynthPop_2050'!E1208-'TM1.5SynthPop_2035'!E1208)*5/15+'TM1.5SynthPop_2035'!E1208,0)</f>
        <v>230</v>
      </c>
      <c r="F1208">
        <f>ROUND(('TM1.5SynthPop_2050'!F1208-'TM1.5SynthPop_2035'!F1208)*5/15+'TM1.5SynthPop_2035'!F1208,0)</f>
        <v>390</v>
      </c>
      <c r="G1208">
        <f>ROUND(('TM1.5SynthPop_2050'!G1208-'TM1.5SynthPop_2035'!G1208)*5/15+'TM1.5SynthPop_2035'!G1208,0)</f>
        <v>661</v>
      </c>
      <c r="H1208">
        <f>ROUND(('TM1.5SynthPop_2050'!H1208-'TM1.5SynthPop_2035'!H1208)*5/15+'TM1.5SynthPop_2035'!H1208,0)</f>
        <v>384</v>
      </c>
      <c r="I1208">
        <f t="shared" si="96"/>
        <v>1674</v>
      </c>
      <c r="J1208">
        <f t="shared" si="100"/>
        <v>4.24E-2</v>
      </c>
      <c r="K1208">
        <f t="shared" si="100"/>
        <v>4.7800000000000002E-2</v>
      </c>
      <c r="L1208">
        <f t="shared" si="100"/>
        <v>0.14460000000000001</v>
      </c>
      <c r="M1208">
        <f t="shared" si="100"/>
        <v>0.13739999999999999</v>
      </c>
      <c r="N1208">
        <f t="shared" si="100"/>
        <v>0.23300000000000001</v>
      </c>
      <c r="O1208">
        <f t="shared" si="97"/>
        <v>0.39480000000000004</v>
      </c>
      <c r="P1208">
        <f t="shared" si="98"/>
        <v>0.77059999999999995</v>
      </c>
      <c r="Q1208">
        <f t="shared" si="99"/>
        <v>0.22939999999999999</v>
      </c>
    </row>
    <row r="1209" spans="1:17">
      <c r="A1209">
        <v>1212</v>
      </c>
      <c r="B1209">
        <f>ROUND(('TM1.5SynthPop_2050'!B1209-'TM1.5SynthPop_2035'!B1209)*5/15+'TM1.5SynthPop_2035'!B1209,0)</f>
        <v>102</v>
      </c>
      <c r="C1209">
        <f>ROUND(('TM1.5SynthPop_2050'!C1209-'TM1.5SynthPop_2035'!C1209)*5/15+'TM1.5SynthPop_2035'!C1209,0)</f>
        <v>94</v>
      </c>
      <c r="D1209">
        <f>ROUND(('TM1.5SynthPop_2050'!D1209-'TM1.5SynthPop_2035'!D1209)*5/15+'TM1.5SynthPop_2035'!D1209,0)</f>
        <v>343</v>
      </c>
      <c r="E1209">
        <f>ROUND(('TM1.5SynthPop_2050'!E1209-'TM1.5SynthPop_2035'!E1209)*5/15+'TM1.5SynthPop_2035'!E1209,0)</f>
        <v>244</v>
      </c>
      <c r="F1209">
        <f>ROUND(('TM1.5SynthPop_2050'!F1209-'TM1.5SynthPop_2035'!F1209)*5/15+'TM1.5SynthPop_2035'!F1209,0)</f>
        <v>428</v>
      </c>
      <c r="G1209">
        <f>ROUND(('TM1.5SynthPop_2050'!G1209-'TM1.5SynthPop_2035'!G1209)*5/15+'TM1.5SynthPop_2035'!G1209,0)</f>
        <v>744</v>
      </c>
      <c r="H1209">
        <f>ROUND(('TM1.5SynthPop_2050'!H1209-'TM1.5SynthPop_2035'!H1209)*5/15+'TM1.5SynthPop_2035'!H1209,0)</f>
        <v>167</v>
      </c>
      <c r="I1209">
        <f t="shared" si="96"/>
        <v>1955</v>
      </c>
      <c r="J1209">
        <f t="shared" si="100"/>
        <v>5.2200000000000003E-2</v>
      </c>
      <c r="K1209">
        <f t="shared" si="100"/>
        <v>4.8099999999999997E-2</v>
      </c>
      <c r="L1209">
        <f t="shared" si="100"/>
        <v>0.1754</v>
      </c>
      <c r="M1209">
        <f t="shared" si="100"/>
        <v>0.12479999999999999</v>
      </c>
      <c r="N1209">
        <f t="shared" si="100"/>
        <v>0.21890000000000001</v>
      </c>
      <c r="O1209">
        <f t="shared" si="97"/>
        <v>0.38060000000000005</v>
      </c>
      <c r="P1209">
        <f t="shared" si="98"/>
        <v>0.91459999999999997</v>
      </c>
      <c r="Q1209">
        <f t="shared" si="99"/>
        <v>8.5400000000000004E-2</v>
      </c>
    </row>
    <row r="1210" spans="1:17">
      <c r="A1210">
        <v>1213</v>
      </c>
      <c r="B1210">
        <f>ROUND(('TM1.5SynthPop_2050'!B1210-'TM1.5SynthPop_2035'!B1210)*5/15+'TM1.5SynthPop_2035'!B1210,0)</f>
        <v>92</v>
      </c>
      <c r="C1210">
        <f>ROUND(('TM1.5SynthPop_2050'!C1210-'TM1.5SynthPop_2035'!C1210)*5/15+'TM1.5SynthPop_2035'!C1210,0)</f>
        <v>104</v>
      </c>
      <c r="D1210">
        <f>ROUND(('TM1.5SynthPop_2050'!D1210-'TM1.5SynthPop_2035'!D1210)*5/15+'TM1.5SynthPop_2035'!D1210,0)</f>
        <v>185</v>
      </c>
      <c r="E1210">
        <f>ROUND(('TM1.5SynthPop_2050'!E1210-'TM1.5SynthPop_2035'!E1210)*5/15+'TM1.5SynthPop_2035'!E1210,0)</f>
        <v>190</v>
      </c>
      <c r="F1210">
        <f>ROUND(('TM1.5SynthPop_2050'!F1210-'TM1.5SynthPop_2035'!F1210)*5/15+'TM1.5SynthPop_2035'!F1210,0)</f>
        <v>240</v>
      </c>
      <c r="G1210">
        <f>ROUND(('TM1.5SynthPop_2050'!G1210-'TM1.5SynthPop_2035'!G1210)*5/15+'TM1.5SynthPop_2035'!G1210,0)</f>
        <v>409</v>
      </c>
      <c r="H1210">
        <f>ROUND(('TM1.5SynthPop_2050'!H1210-'TM1.5SynthPop_2035'!H1210)*5/15+'TM1.5SynthPop_2035'!H1210,0)</f>
        <v>284</v>
      </c>
      <c r="I1210">
        <f t="shared" si="96"/>
        <v>1220</v>
      </c>
      <c r="J1210">
        <f t="shared" si="100"/>
        <v>7.5399999999999995E-2</v>
      </c>
      <c r="K1210">
        <f t="shared" si="100"/>
        <v>8.5199999999999998E-2</v>
      </c>
      <c r="L1210">
        <f t="shared" si="100"/>
        <v>0.15160000000000001</v>
      </c>
      <c r="M1210">
        <f t="shared" si="100"/>
        <v>0.15570000000000001</v>
      </c>
      <c r="N1210">
        <f t="shared" si="100"/>
        <v>0.19670000000000001</v>
      </c>
      <c r="O1210">
        <f t="shared" si="97"/>
        <v>0.33539999999999992</v>
      </c>
      <c r="P1210">
        <f t="shared" si="98"/>
        <v>0.76719999999999999</v>
      </c>
      <c r="Q1210">
        <f t="shared" si="99"/>
        <v>0.23280000000000001</v>
      </c>
    </row>
    <row r="1211" spans="1:17">
      <c r="A1211">
        <v>1214</v>
      </c>
      <c r="B1211">
        <f>ROUND(('TM1.5SynthPop_2050'!B1211-'TM1.5SynthPop_2035'!B1211)*5/15+'TM1.5SynthPop_2035'!B1211,0)</f>
        <v>52</v>
      </c>
      <c r="C1211">
        <f>ROUND(('TM1.5SynthPop_2050'!C1211-'TM1.5SynthPop_2035'!C1211)*5/15+'TM1.5SynthPop_2035'!C1211,0)</f>
        <v>61</v>
      </c>
      <c r="D1211">
        <f>ROUND(('TM1.5SynthPop_2050'!D1211-'TM1.5SynthPop_2035'!D1211)*5/15+'TM1.5SynthPop_2035'!D1211,0)</f>
        <v>240</v>
      </c>
      <c r="E1211">
        <f>ROUND(('TM1.5SynthPop_2050'!E1211-'TM1.5SynthPop_2035'!E1211)*5/15+'TM1.5SynthPop_2035'!E1211,0)</f>
        <v>219</v>
      </c>
      <c r="F1211">
        <f>ROUND(('TM1.5SynthPop_2050'!F1211-'TM1.5SynthPop_2035'!F1211)*5/15+'TM1.5SynthPop_2035'!F1211,0)</f>
        <v>334</v>
      </c>
      <c r="G1211">
        <f>ROUND(('TM1.5SynthPop_2050'!G1211-'TM1.5SynthPop_2035'!G1211)*5/15+'TM1.5SynthPop_2035'!G1211,0)</f>
        <v>507</v>
      </c>
      <c r="H1211">
        <f>ROUND(('TM1.5SynthPop_2050'!H1211-'TM1.5SynthPop_2035'!H1211)*5/15+'TM1.5SynthPop_2035'!H1211,0)</f>
        <v>318</v>
      </c>
      <c r="I1211">
        <f t="shared" si="96"/>
        <v>1413</v>
      </c>
      <c r="J1211">
        <f t="shared" si="100"/>
        <v>3.6799999999999999E-2</v>
      </c>
      <c r="K1211">
        <f t="shared" si="100"/>
        <v>4.3200000000000002E-2</v>
      </c>
      <c r="L1211">
        <f t="shared" si="100"/>
        <v>0.1699</v>
      </c>
      <c r="M1211">
        <f t="shared" si="100"/>
        <v>0.155</v>
      </c>
      <c r="N1211">
        <f t="shared" si="100"/>
        <v>0.2364</v>
      </c>
      <c r="O1211">
        <f t="shared" si="97"/>
        <v>0.35870000000000002</v>
      </c>
      <c r="P1211">
        <f t="shared" si="98"/>
        <v>0.77490000000000003</v>
      </c>
      <c r="Q1211">
        <f t="shared" si="99"/>
        <v>0.22509999999999999</v>
      </c>
    </row>
    <row r="1212" spans="1:17">
      <c r="A1212">
        <v>1215</v>
      </c>
      <c r="B1212">
        <f>ROUND(('TM1.5SynthPop_2050'!B1212-'TM1.5SynthPop_2035'!B1212)*5/15+'TM1.5SynthPop_2035'!B1212,0)</f>
        <v>52</v>
      </c>
      <c r="C1212">
        <f>ROUND(('TM1.5SynthPop_2050'!C1212-'TM1.5SynthPop_2035'!C1212)*5/15+'TM1.5SynthPop_2035'!C1212,0)</f>
        <v>76</v>
      </c>
      <c r="D1212">
        <f>ROUND(('TM1.5SynthPop_2050'!D1212-'TM1.5SynthPop_2035'!D1212)*5/15+'TM1.5SynthPop_2035'!D1212,0)</f>
        <v>242</v>
      </c>
      <c r="E1212">
        <f>ROUND(('TM1.5SynthPop_2050'!E1212-'TM1.5SynthPop_2035'!E1212)*5/15+'TM1.5SynthPop_2035'!E1212,0)</f>
        <v>214</v>
      </c>
      <c r="F1212">
        <f>ROUND(('TM1.5SynthPop_2050'!F1212-'TM1.5SynthPop_2035'!F1212)*5/15+'TM1.5SynthPop_2035'!F1212,0)</f>
        <v>377</v>
      </c>
      <c r="G1212">
        <f>ROUND(('TM1.5SynthPop_2050'!G1212-'TM1.5SynthPop_2035'!G1212)*5/15+'TM1.5SynthPop_2035'!G1212,0)</f>
        <v>638</v>
      </c>
      <c r="H1212">
        <f>ROUND(('TM1.5SynthPop_2050'!H1212-'TM1.5SynthPop_2035'!H1212)*5/15+'TM1.5SynthPop_2035'!H1212,0)</f>
        <v>344</v>
      </c>
      <c r="I1212">
        <f t="shared" si="96"/>
        <v>1599</v>
      </c>
      <c r="J1212">
        <f t="shared" si="100"/>
        <v>3.2500000000000001E-2</v>
      </c>
      <c r="K1212">
        <f t="shared" si="100"/>
        <v>4.7500000000000001E-2</v>
      </c>
      <c r="L1212">
        <f t="shared" si="100"/>
        <v>0.15129999999999999</v>
      </c>
      <c r="M1212">
        <f t="shared" si="100"/>
        <v>0.1338</v>
      </c>
      <c r="N1212">
        <f t="shared" si="100"/>
        <v>0.23580000000000001</v>
      </c>
      <c r="O1212">
        <f t="shared" si="97"/>
        <v>0.39910000000000001</v>
      </c>
      <c r="P1212">
        <f t="shared" si="98"/>
        <v>0.78489999999999993</v>
      </c>
      <c r="Q1212">
        <f t="shared" si="99"/>
        <v>0.21510000000000001</v>
      </c>
    </row>
    <row r="1213" spans="1:17">
      <c r="A1213">
        <v>1216</v>
      </c>
      <c r="B1213">
        <f>ROUND(('TM1.5SynthPop_2050'!B1213-'TM1.5SynthPop_2035'!B1213)*5/15+'TM1.5SynthPop_2035'!B1213,0)</f>
        <v>37</v>
      </c>
      <c r="C1213">
        <f>ROUND(('TM1.5SynthPop_2050'!C1213-'TM1.5SynthPop_2035'!C1213)*5/15+'TM1.5SynthPop_2035'!C1213,0)</f>
        <v>52</v>
      </c>
      <c r="D1213">
        <f>ROUND(('TM1.5SynthPop_2050'!D1213-'TM1.5SynthPop_2035'!D1213)*5/15+'TM1.5SynthPop_2035'!D1213,0)</f>
        <v>183</v>
      </c>
      <c r="E1213">
        <f>ROUND(('TM1.5SynthPop_2050'!E1213-'TM1.5SynthPop_2035'!E1213)*5/15+'TM1.5SynthPop_2035'!E1213,0)</f>
        <v>198</v>
      </c>
      <c r="F1213">
        <f>ROUND(('TM1.5SynthPop_2050'!F1213-'TM1.5SynthPop_2035'!F1213)*5/15+'TM1.5SynthPop_2035'!F1213,0)</f>
        <v>292</v>
      </c>
      <c r="G1213">
        <f>ROUND(('TM1.5SynthPop_2050'!G1213-'TM1.5SynthPop_2035'!G1213)*5/15+'TM1.5SynthPop_2035'!G1213,0)</f>
        <v>525</v>
      </c>
      <c r="H1213">
        <f>ROUND(('TM1.5SynthPop_2050'!H1213-'TM1.5SynthPop_2035'!H1213)*5/15+'TM1.5SynthPop_2035'!H1213,0)</f>
        <v>354</v>
      </c>
      <c r="I1213">
        <f t="shared" si="96"/>
        <v>1287</v>
      </c>
      <c r="J1213">
        <f t="shared" si="100"/>
        <v>2.87E-2</v>
      </c>
      <c r="K1213">
        <f t="shared" si="100"/>
        <v>4.0399999999999998E-2</v>
      </c>
      <c r="L1213">
        <f t="shared" si="100"/>
        <v>0.14219999999999999</v>
      </c>
      <c r="M1213">
        <f t="shared" si="100"/>
        <v>0.15379999999999999</v>
      </c>
      <c r="N1213">
        <f t="shared" si="100"/>
        <v>0.22689999999999999</v>
      </c>
      <c r="O1213">
        <f t="shared" si="97"/>
        <v>0.40800000000000003</v>
      </c>
      <c r="P1213">
        <f t="shared" si="98"/>
        <v>0.72489999999999999</v>
      </c>
      <c r="Q1213">
        <f t="shared" si="99"/>
        <v>0.27510000000000001</v>
      </c>
    </row>
    <row r="1214" spans="1:17">
      <c r="A1214">
        <v>1217</v>
      </c>
      <c r="B1214">
        <f>ROUND(('TM1.5SynthPop_2050'!B1214-'TM1.5SynthPop_2035'!B1214)*5/15+'TM1.5SynthPop_2035'!B1214,0)</f>
        <v>39</v>
      </c>
      <c r="C1214">
        <f>ROUND(('TM1.5SynthPop_2050'!C1214-'TM1.5SynthPop_2035'!C1214)*5/15+'TM1.5SynthPop_2035'!C1214,0)</f>
        <v>67</v>
      </c>
      <c r="D1214">
        <f>ROUND(('TM1.5SynthPop_2050'!D1214-'TM1.5SynthPop_2035'!D1214)*5/15+'TM1.5SynthPop_2035'!D1214,0)</f>
        <v>274</v>
      </c>
      <c r="E1214">
        <f>ROUND(('TM1.5SynthPop_2050'!E1214-'TM1.5SynthPop_2035'!E1214)*5/15+'TM1.5SynthPop_2035'!E1214,0)</f>
        <v>298</v>
      </c>
      <c r="F1214">
        <f>ROUND(('TM1.5SynthPop_2050'!F1214-'TM1.5SynthPop_2035'!F1214)*5/15+'TM1.5SynthPop_2035'!F1214,0)</f>
        <v>431</v>
      </c>
      <c r="G1214">
        <f>ROUND(('TM1.5SynthPop_2050'!G1214-'TM1.5SynthPop_2035'!G1214)*5/15+'TM1.5SynthPop_2035'!G1214,0)</f>
        <v>701</v>
      </c>
      <c r="H1214">
        <f>ROUND(('TM1.5SynthPop_2050'!H1214-'TM1.5SynthPop_2035'!H1214)*5/15+'TM1.5SynthPop_2035'!H1214,0)</f>
        <v>746</v>
      </c>
      <c r="I1214">
        <f t="shared" si="96"/>
        <v>1810</v>
      </c>
      <c r="J1214">
        <f t="shared" si="100"/>
        <v>2.1499999999999998E-2</v>
      </c>
      <c r="K1214">
        <f t="shared" si="100"/>
        <v>3.6999999999999998E-2</v>
      </c>
      <c r="L1214">
        <f t="shared" si="100"/>
        <v>0.15140000000000001</v>
      </c>
      <c r="M1214">
        <f t="shared" si="100"/>
        <v>0.1646</v>
      </c>
      <c r="N1214">
        <f t="shared" si="100"/>
        <v>0.23810000000000001</v>
      </c>
      <c r="O1214">
        <f t="shared" si="97"/>
        <v>0.38739999999999997</v>
      </c>
      <c r="P1214">
        <f t="shared" si="98"/>
        <v>0.58779999999999999</v>
      </c>
      <c r="Q1214">
        <f t="shared" si="99"/>
        <v>0.41220000000000001</v>
      </c>
    </row>
    <row r="1215" spans="1:17">
      <c r="A1215">
        <v>1218</v>
      </c>
      <c r="B1215">
        <f>ROUND(('TM1.5SynthPop_2050'!B1215-'TM1.5SynthPop_2035'!B1215)*5/15+'TM1.5SynthPop_2035'!B1215,0)</f>
        <v>59</v>
      </c>
      <c r="C1215">
        <f>ROUND(('TM1.5SynthPop_2050'!C1215-'TM1.5SynthPop_2035'!C1215)*5/15+'TM1.5SynthPop_2035'!C1215,0)</f>
        <v>85</v>
      </c>
      <c r="D1215">
        <f>ROUND(('TM1.5SynthPop_2050'!D1215-'TM1.5SynthPop_2035'!D1215)*5/15+'TM1.5SynthPop_2035'!D1215,0)</f>
        <v>266</v>
      </c>
      <c r="E1215">
        <f>ROUND(('TM1.5SynthPop_2050'!E1215-'TM1.5SynthPop_2035'!E1215)*5/15+'TM1.5SynthPop_2035'!E1215,0)</f>
        <v>263</v>
      </c>
      <c r="F1215">
        <f>ROUND(('TM1.5SynthPop_2050'!F1215-'TM1.5SynthPop_2035'!F1215)*5/15+'TM1.5SynthPop_2035'!F1215,0)</f>
        <v>384</v>
      </c>
      <c r="G1215">
        <f>ROUND(('TM1.5SynthPop_2050'!G1215-'TM1.5SynthPop_2035'!G1215)*5/15+'TM1.5SynthPop_2035'!G1215,0)</f>
        <v>717</v>
      </c>
      <c r="H1215">
        <f>ROUND(('TM1.5SynthPop_2050'!H1215-'TM1.5SynthPop_2035'!H1215)*5/15+'TM1.5SynthPop_2035'!H1215,0)</f>
        <v>460</v>
      </c>
      <c r="I1215">
        <f t="shared" si="96"/>
        <v>1774</v>
      </c>
      <c r="J1215">
        <f t="shared" si="100"/>
        <v>3.3300000000000003E-2</v>
      </c>
      <c r="K1215">
        <f t="shared" si="100"/>
        <v>4.7899999999999998E-2</v>
      </c>
      <c r="L1215">
        <f t="shared" si="100"/>
        <v>0.14990000000000001</v>
      </c>
      <c r="M1215">
        <f t="shared" si="100"/>
        <v>0.14829999999999999</v>
      </c>
      <c r="N1215">
        <f t="shared" si="100"/>
        <v>0.2165</v>
      </c>
      <c r="O1215">
        <f t="shared" si="97"/>
        <v>0.40410000000000001</v>
      </c>
      <c r="P1215">
        <f t="shared" si="98"/>
        <v>0.74070000000000003</v>
      </c>
      <c r="Q1215">
        <f t="shared" si="99"/>
        <v>0.25929999999999997</v>
      </c>
    </row>
    <row r="1216" spans="1:17">
      <c r="A1216">
        <v>1219</v>
      </c>
      <c r="B1216">
        <f>ROUND(('TM1.5SynthPop_2050'!B1216-'TM1.5SynthPop_2035'!B1216)*5/15+'TM1.5SynthPop_2035'!B1216,0)</f>
        <v>29</v>
      </c>
      <c r="C1216">
        <f>ROUND(('TM1.5SynthPop_2050'!C1216-'TM1.5SynthPop_2035'!C1216)*5/15+'TM1.5SynthPop_2035'!C1216,0)</f>
        <v>59</v>
      </c>
      <c r="D1216">
        <f>ROUND(('TM1.5SynthPop_2050'!D1216-'TM1.5SynthPop_2035'!D1216)*5/15+'TM1.5SynthPop_2035'!D1216,0)</f>
        <v>173</v>
      </c>
      <c r="E1216">
        <f>ROUND(('TM1.5SynthPop_2050'!E1216-'TM1.5SynthPop_2035'!E1216)*5/15+'TM1.5SynthPop_2035'!E1216,0)</f>
        <v>159</v>
      </c>
      <c r="F1216">
        <f>ROUND(('TM1.5SynthPop_2050'!F1216-'TM1.5SynthPop_2035'!F1216)*5/15+'TM1.5SynthPop_2035'!F1216,0)</f>
        <v>265</v>
      </c>
      <c r="G1216">
        <f>ROUND(('TM1.5SynthPop_2050'!G1216-'TM1.5SynthPop_2035'!G1216)*5/15+'TM1.5SynthPop_2035'!G1216,0)</f>
        <v>442</v>
      </c>
      <c r="H1216">
        <f>ROUND(('TM1.5SynthPop_2050'!H1216-'TM1.5SynthPop_2035'!H1216)*5/15+'TM1.5SynthPop_2035'!H1216,0)</f>
        <v>254</v>
      </c>
      <c r="I1216">
        <f t="shared" si="96"/>
        <v>1127</v>
      </c>
      <c r="J1216">
        <f t="shared" si="100"/>
        <v>2.5700000000000001E-2</v>
      </c>
      <c r="K1216">
        <f t="shared" si="100"/>
        <v>5.2400000000000002E-2</v>
      </c>
      <c r="L1216">
        <f t="shared" si="100"/>
        <v>0.1535</v>
      </c>
      <c r="M1216">
        <f t="shared" si="100"/>
        <v>0.1411</v>
      </c>
      <c r="N1216">
        <f t="shared" si="100"/>
        <v>0.2351</v>
      </c>
      <c r="O1216">
        <f t="shared" si="97"/>
        <v>0.39219999999999999</v>
      </c>
      <c r="P1216">
        <f t="shared" si="98"/>
        <v>0.77459999999999996</v>
      </c>
      <c r="Q1216">
        <f t="shared" si="99"/>
        <v>0.22539999999999999</v>
      </c>
    </row>
    <row r="1217" spans="1:17">
      <c r="A1217">
        <v>1220</v>
      </c>
      <c r="B1217">
        <f>ROUND(('TM1.5SynthPop_2050'!B1217-'TM1.5SynthPop_2035'!B1217)*5/15+'TM1.5SynthPop_2035'!B1217,0)</f>
        <v>76</v>
      </c>
      <c r="C1217">
        <f>ROUND(('TM1.5SynthPop_2050'!C1217-'TM1.5SynthPop_2035'!C1217)*5/15+'TM1.5SynthPop_2035'!C1217,0)</f>
        <v>136</v>
      </c>
      <c r="D1217">
        <f>ROUND(('TM1.5SynthPop_2050'!D1217-'TM1.5SynthPop_2035'!D1217)*5/15+'TM1.5SynthPop_2035'!D1217,0)</f>
        <v>435</v>
      </c>
      <c r="E1217">
        <f>ROUND(('TM1.5SynthPop_2050'!E1217-'TM1.5SynthPop_2035'!E1217)*5/15+'TM1.5SynthPop_2035'!E1217,0)</f>
        <v>444</v>
      </c>
      <c r="F1217">
        <f>ROUND(('TM1.5SynthPop_2050'!F1217-'TM1.5SynthPop_2035'!F1217)*5/15+'TM1.5SynthPop_2035'!F1217,0)</f>
        <v>711</v>
      </c>
      <c r="G1217">
        <f>ROUND(('TM1.5SynthPop_2050'!G1217-'TM1.5SynthPop_2035'!G1217)*5/15+'TM1.5SynthPop_2035'!G1217,0)</f>
        <v>1200</v>
      </c>
      <c r="H1217">
        <f>ROUND(('TM1.5SynthPop_2050'!H1217-'TM1.5SynthPop_2035'!H1217)*5/15+'TM1.5SynthPop_2035'!H1217,0)</f>
        <v>878</v>
      </c>
      <c r="I1217">
        <f t="shared" si="96"/>
        <v>3002</v>
      </c>
      <c r="J1217">
        <f t="shared" si="100"/>
        <v>2.53E-2</v>
      </c>
      <c r="K1217">
        <f t="shared" si="100"/>
        <v>4.53E-2</v>
      </c>
      <c r="L1217">
        <f t="shared" si="100"/>
        <v>0.1449</v>
      </c>
      <c r="M1217">
        <f t="shared" si="100"/>
        <v>0.1479</v>
      </c>
      <c r="N1217">
        <f t="shared" si="100"/>
        <v>0.23680000000000001</v>
      </c>
      <c r="O1217">
        <f t="shared" si="97"/>
        <v>0.39979999999999993</v>
      </c>
      <c r="P1217">
        <f t="shared" si="98"/>
        <v>0.70750000000000002</v>
      </c>
      <c r="Q1217">
        <f t="shared" si="99"/>
        <v>0.29249999999999998</v>
      </c>
    </row>
    <row r="1218" spans="1:17">
      <c r="A1218">
        <v>1221</v>
      </c>
      <c r="B1218">
        <f>ROUND(('TM1.5SynthPop_2050'!B1218-'TM1.5SynthPop_2035'!B1218)*5/15+'TM1.5SynthPop_2035'!B1218,0)</f>
        <v>58</v>
      </c>
      <c r="C1218">
        <f>ROUND(('TM1.5SynthPop_2050'!C1218-'TM1.5SynthPop_2035'!C1218)*5/15+'TM1.5SynthPop_2035'!C1218,0)</f>
        <v>87</v>
      </c>
      <c r="D1218">
        <f>ROUND(('TM1.5SynthPop_2050'!D1218-'TM1.5SynthPop_2035'!D1218)*5/15+'TM1.5SynthPop_2035'!D1218,0)</f>
        <v>266</v>
      </c>
      <c r="E1218">
        <f>ROUND(('TM1.5SynthPop_2050'!E1218-'TM1.5SynthPop_2035'!E1218)*5/15+'TM1.5SynthPop_2035'!E1218,0)</f>
        <v>248</v>
      </c>
      <c r="F1218">
        <f>ROUND(('TM1.5SynthPop_2050'!F1218-'TM1.5SynthPop_2035'!F1218)*5/15+'TM1.5SynthPop_2035'!F1218,0)</f>
        <v>287</v>
      </c>
      <c r="G1218">
        <f>ROUND(('TM1.5SynthPop_2050'!G1218-'TM1.5SynthPop_2035'!G1218)*5/15+'TM1.5SynthPop_2035'!G1218,0)</f>
        <v>543</v>
      </c>
      <c r="H1218">
        <f>ROUND(('TM1.5SynthPop_2050'!H1218-'TM1.5SynthPop_2035'!H1218)*5/15+'TM1.5SynthPop_2035'!H1218,0)</f>
        <v>590</v>
      </c>
      <c r="I1218">
        <f t="shared" si="96"/>
        <v>1489</v>
      </c>
      <c r="J1218">
        <f t="shared" si="100"/>
        <v>3.9E-2</v>
      </c>
      <c r="K1218">
        <f t="shared" si="100"/>
        <v>5.8400000000000001E-2</v>
      </c>
      <c r="L1218">
        <f t="shared" si="100"/>
        <v>0.17860000000000001</v>
      </c>
      <c r="M1218">
        <f t="shared" si="100"/>
        <v>0.1666</v>
      </c>
      <c r="N1218">
        <f t="shared" si="100"/>
        <v>0.19270000000000001</v>
      </c>
      <c r="O1218">
        <f t="shared" si="97"/>
        <v>0.36470000000000002</v>
      </c>
      <c r="P1218">
        <f t="shared" si="98"/>
        <v>0.6038</v>
      </c>
      <c r="Q1218">
        <f t="shared" si="99"/>
        <v>0.3962</v>
      </c>
    </row>
    <row r="1219" spans="1:17">
      <c r="A1219">
        <v>1222</v>
      </c>
      <c r="B1219">
        <f>ROUND(('TM1.5SynthPop_2050'!B1219-'TM1.5SynthPop_2035'!B1219)*5/15+'TM1.5SynthPop_2035'!B1219,0)</f>
        <v>225</v>
      </c>
      <c r="C1219">
        <f>ROUND(('TM1.5SynthPop_2050'!C1219-'TM1.5SynthPop_2035'!C1219)*5/15+'TM1.5SynthPop_2035'!C1219,0)</f>
        <v>220</v>
      </c>
      <c r="D1219">
        <f>ROUND(('TM1.5SynthPop_2050'!D1219-'TM1.5SynthPop_2035'!D1219)*5/15+'TM1.5SynthPop_2035'!D1219,0)</f>
        <v>284</v>
      </c>
      <c r="E1219">
        <f>ROUND(('TM1.5SynthPop_2050'!E1219-'TM1.5SynthPop_2035'!E1219)*5/15+'TM1.5SynthPop_2035'!E1219,0)</f>
        <v>217</v>
      </c>
      <c r="F1219">
        <f>ROUND(('TM1.5SynthPop_2050'!F1219-'TM1.5SynthPop_2035'!F1219)*5/15+'TM1.5SynthPop_2035'!F1219,0)</f>
        <v>268</v>
      </c>
      <c r="G1219">
        <f>ROUND(('TM1.5SynthPop_2050'!G1219-'TM1.5SynthPop_2035'!G1219)*5/15+'TM1.5SynthPop_2035'!G1219,0)</f>
        <v>454</v>
      </c>
      <c r="H1219">
        <f>ROUND(('TM1.5SynthPop_2050'!H1219-'TM1.5SynthPop_2035'!H1219)*5/15+'TM1.5SynthPop_2035'!H1219,0)</f>
        <v>455</v>
      </c>
      <c r="I1219">
        <f t="shared" ref="I1219:I1282" si="101">SUM(B1219:G1219)</f>
        <v>1668</v>
      </c>
      <c r="J1219">
        <f t="shared" si="100"/>
        <v>0.13489999999999999</v>
      </c>
      <c r="K1219">
        <f t="shared" si="100"/>
        <v>0.13189999999999999</v>
      </c>
      <c r="L1219">
        <f t="shared" si="100"/>
        <v>0.17030000000000001</v>
      </c>
      <c r="M1219">
        <f t="shared" si="100"/>
        <v>0.13009999999999999</v>
      </c>
      <c r="N1219">
        <f t="shared" si="100"/>
        <v>0.16070000000000001</v>
      </c>
      <c r="O1219">
        <f t="shared" ref="O1219:O1282" si="102">1-SUM(J1219:N1219)</f>
        <v>0.27210000000000001</v>
      </c>
      <c r="P1219">
        <f t="shared" ref="P1219:P1282" si="103">1-Q1219</f>
        <v>0.72720000000000007</v>
      </c>
      <c r="Q1219">
        <f t="shared" ref="Q1219:Q1282" si="104">ROUND(H1219/$I1219,4)</f>
        <v>0.27279999999999999</v>
      </c>
    </row>
    <row r="1220" spans="1:17">
      <c r="A1220">
        <v>1223</v>
      </c>
      <c r="B1220">
        <f>ROUND(('TM1.5SynthPop_2050'!B1220-'TM1.5SynthPop_2035'!B1220)*5/15+'TM1.5SynthPop_2035'!B1220,0)</f>
        <v>331</v>
      </c>
      <c r="C1220">
        <f>ROUND(('TM1.5SynthPop_2050'!C1220-'TM1.5SynthPop_2035'!C1220)*5/15+'TM1.5SynthPop_2035'!C1220,0)</f>
        <v>413</v>
      </c>
      <c r="D1220">
        <f>ROUND(('TM1.5SynthPop_2050'!D1220-'TM1.5SynthPop_2035'!D1220)*5/15+'TM1.5SynthPop_2035'!D1220,0)</f>
        <v>206</v>
      </c>
      <c r="E1220">
        <f>ROUND(('TM1.5SynthPop_2050'!E1220-'TM1.5SynthPop_2035'!E1220)*5/15+'TM1.5SynthPop_2035'!E1220,0)</f>
        <v>167</v>
      </c>
      <c r="F1220">
        <f>ROUND(('TM1.5SynthPop_2050'!F1220-'TM1.5SynthPop_2035'!F1220)*5/15+'TM1.5SynthPop_2035'!F1220,0)</f>
        <v>182</v>
      </c>
      <c r="G1220">
        <f>ROUND(('TM1.5SynthPop_2050'!G1220-'TM1.5SynthPop_2035'!G1220)*5/15+'TM1.5SynthPop_2035'!G1220,0)</f>
        <v>279</v>
      </c>
      <c r="H1220">
        <f>ROUND(('TM1.5SynthPop_2050'!H1220-'TM1.5SynthPop_2035'!H1220)*5/15+'TM1.5SynthPop_2035'!H1220,0)</f>
        <v>497</v>
      </c>
      <c r="I1220">
        <f t="shared" si="101"/>
        <v>1578</v>
      </c>
      <c r="J1220">
        <f t="shared" si="100"/>
        <v>0.20979999999999999</v>
      </c>
      <c r="K1220">
        <f t="shared" si="100"/>
        <v>0.26169999999999999</v>
      </c>
      <c r="L1220">
        <f t="shared" si="100"/>
        <v>0.1305</v>
      </c>
      <c r="M1220">
        <f t="shared" si="100"/>
        <v>0.10580000000000001</v>
      </c>
      <c r="N1220">
        <f t="shared" si="100"/>
        <v>0.1153</v>
      </c>
      <c r="O1220">
        <f t="shared" si="102"/>
        <v>0.17690000000000006</v>
      </c>
      <c r="P1220">
        <f t="shared" si="103"/>
        <v>0.68500000000000005</v>
      </c>
      <c r="Q1220">
        <f t="shared" si="104"/>
        <v>0.315</v>
      </c>
    </row>
    <row r="1221" spans="1:17">
      <c r="A1221">
        <v>1224</v>
      </c>
      <c r="B1221">
        <f>ROUND(('TM1.5SynthPop_2050'!B1221-'TM1.5SynthPop_2035'!B1221)*5/15+'TM1.5SynthPop_2035'!B1221,0)</f>
        <v>641</v>
      </c>
      <c r="C1221">
        <f>ROUND(('TM1.5SynthPop_2050'!C1221-'TM1.5SynthPop_2035'!C1221)*5/15+'TM1.5SynthPop_2035'!C1221,0)</f>
        <v>546</v>
      </c>
      <c r="D1221">
        <f>ROUND(('TM1.5SynthPop_2050'!D1221-'TM1.5SynthPop_2035'!D1221)*5/15+'TM1.5SynthPop_2035'!D1221,0)</f>
        <v>128</v>
      </c>
      <c r="E1221">
        <f>ROUND(('TM1.5SynthPop_2050'!E1221-'TM1.5SynthPop_2035'!E1221)*5/15+'TM1.5SynthPop_2035'!E1221,0)</f>
        <v>109</v>
      </c>
      <c r="F1221">
        <f>ROUND(('TM1.5SynthPop_2050'!F1221-'TM1.5SynthPop_2035'!F1221)*5/15+'TM1.5SynthPop_2035'!F1221,0)</f>
        <v>74</v>
      </c>
      <c r="G1221">
        <f>ROUND(('TM1.5SynthPop_2050'!G1221-'TM1.5SynthPop_2035'!G1221)*5/15+'TM1.5SynthPop_2035'!G1221,0)</f>
        <v>99</v>
      </c>
      <c r="H1221">
        <f>ROUND(('TM1.5SynthPop_2050'!H1221-'TM1.5SynthPop_2035'!H1221)*5/15+'TM1.5SynthPop_2035'!H1221,0)</f>
        <v>345</v>
      </c>
      <c r="I1221">
        <f t="shared" si="101"/>
        <v>1597</v>
      </c>
      <c r="J1221">
        <f t="shared" si="100"/>
        <v>0.40139999999999998</v>
      </c>
      <c r="K1221">
        <f t="shared" si="100"/>
        <v>0.34189999999999998</v>
      </c>
      <c r="L1221">
        <f t="shared" si="100"/>
        <v>8.0199999999999994E-2</v>
      </c>
      <c r="M1221">
        <f t="shared" si="100"/>
        <v>6.83E-2</v>
      </c>
      <c r="N1221">
        <f t="shared" si="100"/>
        <v>4.6300000000000001E-2</v>
      </c>
      <c r="O1221">
        <f t="shared" si="102"/>
        <v>6.1900000000000066E-2</v>
      </c>
      <c r="P1221">
        <f t="shared" si="103"/>
        <v>0.78400000000000003</v>
      </c>
      <c r="Q1221">
        <f t="shared" si="104"/>
        <v>0.216</v>
      </c>
    </row>
    <row r="1222" spans="1:17">
      <c r="A1222">
        <v>1225</v>
      </c>
      <c r="B1222">
        <f>ROUND(('TM1.5SynthPop_2050'!B1222-'TM1.5SynthPop_2035'!B1222)*5/15+'TM1.5SynthPop_2035'!B1222,0)</f>
        <v>191</v>
      </c>
      <c r="C1222">
        <f>ROUND(('TM1.5SynthPop_2050'!C1222-'TM1.5SynthPop_2035'!C1222)*5/15+'TM1.5SynthPop_2035'!C1222,0)</f>
        <v>170</v>
      </c>
      <c r="D1222">
        <f>ROUND(('TM1.5SynthPop_2050'!D1222-'TM1.5SynthPop_2035'!D1222)*5/15+'TM1.5SynthPop_2035'!D1222,0)</f>
        <v>220</v>
      </c>
      <c r="E1222">
        <f>ROUND(('TM1.5SynthPop_2050'!E1222-'TM1.5SynthPop_2035'!E1222)*5/15+'TM1.5SynthPop_2035'!E1222,0)</f>
        <v>204</v>
      </c>
      <c r="F1222">
        <f>ROUND(('TM1.5SynthPop_2050'!F1222-'TM1.5SynthPop_2035'!F1222)*5/15+'TM1.5SynthPop_2035'!F1222,0)</f>
        <v>146</v>
      </c>
      <c r="G1222">
        <f>ROUND(('TM1.5SynthPop_2050'!G1222-'TM1.5SynthPop_2035'!G1222)*5/15+'TM1.5SynthPop_2035'!G1222,0)</f>
        <v>272</v>
      </c>
      <c r="H1222">
        <f>ROUND(('TM1.5SynthPop_2050'!H1222-'TM1.5SynthPop_2035'!H1222)*5/15+'TM1.5SynthPop_2035'!H1222,0)</f>
        <v>267</v>
      </c>
      <c r="I1222">
        <f t="shared" si="101"/>
        <v>1203</v>
      </c>
      <c r="J1222">
        <f t="shared" si="100"/>
        <v>0.1588</v>
      </c>
      <c r="K1222">
        <f t="shared" si="100"/>
        <v>0.14130000000000001</v>
      </c>
      <c r="L1222">
        <f t="shared" si="100"/>
        <v>0.18290000000000001</v>
      </c>
      <c r="M1222">
        <f t="shared" si="100"/>
        <v>0.1696</v>
      </c>
      <c r="N1222">
        <f t="shared" si="100"/>
        <v>0.12139999999999999</v>
      </c>
      <c r="O1222">
        <f t="shared" si="102"/>
        <v>0.22599999999999998</v>
      </c>
      <c r="P1222">
        <f t="shared" si="103"/>
        <v>0.77810000000000001</v>
      </c>
      <c r="Q1222">
        <f t="shared" si="104"/>
        <v>0.22189999999999999</v>
      </c>
    </row>
    <row r="1223" spans="1:17">
      <c r="A1223">
        <v>1226</v>
      </c>
      <c r="B1223">
        <f>ROUND(('TM1.5SynthPop_2050'!B1223-'TM1.5SynthPop_2035'!B1223)*5/15+'TM1.5SynthPop_2035'!B1223,0)</f>
        <v>143</v>
      </c>
      <c r="C1223">
        <f>ROUND(('TM1.5SynthPop_2050'!C1223-'TM1.5SynthPop_2035'!C1223)*5/15+'TM1.5SynthPop_2035'!C1223,0)</f>
        <v>181</v>
      </c>
      <c r="D1223">
        <f>ROUND(('TM1.5SynthPop_2050'!D1223-'TM1.5SynthPop_2035'!D1223)*5/15+'TM1.5SynthPop_2035'!D1223,0)</f>
        <v>215</v>
      </c>
      <c r="E1223">
        <f>ROUND(('TM1.5SynthPop_2050'!E1223-'TM1.5SynthPop_2035'!E1223)*5/15+'TM1.5SynthPop_2035'!E1223,0)</f>
        <v>174</v>
      </c>
      <c r="F1223">
        <f>ROUND(('TM1.5SynthPop_2050'!F1223-'TM1.5SynthPop_2035'!F1223)*5/15+'TM1.5SynthPop_2035'!F1223,0)</f>
        <v>155</v>
      </c>
      <c r="G1223">
        <f>ROUND(('TM1.5SynthPop_2050'!G1223-'TM1.5SynthPop_2035'!G1223)*5/15+'TM1.5SynthPop_2035'!G1223,0)</f>
        <v>283</v>
      </c>
      <c r="H1223">
        <f>ROUND(('TM1.5SynthPop_2050'!H1223-'TM1.5SynthPop_2035'!H1223)*5/15+'TM1.5SynthPop_2035'!H1223,0)</f>
        <v>425</v>
      </c>
      <c r="I1223">
        <f t="shared" si="101"/>
        <v>1151</v>
      </c>
      <c r="J1223">
        <f t="shared" si="100"/>
        <v>0.1242</v>
      </c>
      <c r="K1223">
        <f t="shared" si="100"/>
        <v>0.1573</v>
      </c>
      <c r="L1223">
        <f t="shared" si="100"/>
        <v>0.18679999999999999</v>
      </c>
      <c r="M1223">
        <f t="shared" si="100"/>
        <v>0.1512</v>
      </c>
      <c r="N1223">
        <f t="shared" si="100"/>
        <v>0.13469999999999999</v>
      </c>
      <c r="O1223">
        <f t="shared" si="102"/>
        <v>0.24580000000000002</v>
      </c>
      <c r="P1223">
        <f t="shared" si="103"/>
        <v>0.63080000000000003</v>
      </c>
      <c r="Q1223">
        <f t="shared" si="104"/>
        <v>0.36919999999999997</v>
      </c>
    </row>
    <row r="1224" spans="1:17">
      <c r="A1224">
        <v>1227</v>
      </c>
      <c r="B1224">
        <f>ROUND(('TM1.5SynthPop_2050'!B1224-'TM1.5SynthPop_2035'!B1224)*5/15+'TM1.5SynthPop_2035'!B1224,0)</f>
        <v>56</v>
      </c>
      <c r="C1224">
        <f>ROUND(('TM1.5SynthPop_2050'!C1224-'TM1.5SynthPop_2035'!C1224)*5/15+'TM1.5SynthPop_2035'!C1224,0)</f>
        <v>76</v>
      </c>
      <c r="D1224">
        <f>ROUND(('TM1.5SynthPop_2050'!D1224-'TM1.5SynthPop_2035'!D1224)*5/15+'TM1.5SynthPop_2035'!D1224,0)</f>
        <v>212</v>
      </c>
      <c r="E1224">
        <f>ROUND(('TM1.5SynthPop_2050'!E1224-'TM1.5SynthPop_2035'!E1224)*5/15+'TM1.5SynthPop_2035'!E1224,0)</f>
        <v>172</v>
      </c>
      <c r="F1224">
        <f>ROUND(('TM1.5SynthPop_2050'!F1224-'TM1.5SynthPop_2035'!F1224)*5/15+'TM1.5SynthPop_2035'!F1224,0)</f>
        <v>265</v>
      </c>
      <c r="G1224">
        <f>ROUND(('TM1.5SynthPop_2050'!G1224-'TM1.5SynthPop_2035'!G1224)*5/15+'TM1.5SynthPop_2035'!G1224,0)</f>
        <v>453</v>
      </c>
      <c r="H1224">
        <f>ROUND(('TM1.5SynthPop_2050'!H1224-'TM1.5SynthPop_2035'!H1224)*5/15+'TM1.5SynthPop_2035'!H1224,0)</f>
        <v>278</v>
      </c>
      <c r="I1224">
        <f t="shared" si="101"/>
        <v>1234</v>
      </c>
      <c r="J1224">
        <f t="shared" si="100"/>
        <v>4.5400000000000003E-2</v>
      </c>
      <c r="K1224">
        <f t="shared" si="100"/>
        <v>6.1600000000000002E-2</v>
      </c>
      <c r="L1224">
        <f t="shared" si="100"/>
        <v>0.17180000000000001</v>
      </c>
      <c r="M1224">
        <f t="shared" si="100"/>
        <v>0.1394</v>
      </c>
      <c r="N1224">
        <f t="shared" si="100"/>
        <v>0.2147</v>
      </c>
      <c r="O1224">
        <f t="shared" si="102"/>
        <v>0.36709999999999998</v>
      </c>
      <c r="P1224">
        <f t="shared" si="103"/>
        <v>0.77469999999999994</v>
      </c>
      <c r="Q1224">
        <f t="shared" si="104"/>
        <v>0.2253</v>
      </c>
    </row>
    <row r="1225" spans="1:17">
      <c r="A1225">
        <v>1228</v>
      </c>
      <c r="B1225">
        <f>ROUND(('TM1.5SynthPop_2050'!B1225-'TM1.5SynthPop_2035'!B1225)*5/15+'TM1.5SynthPop_2035'!B1225,0)</f>
        <v>25</v>
      </c>
      <c r="C1225">
        <f>ROUND(('TM1.5SynthPop_2050'!C1225-'TM1.5SynthPop_2035'!C1225)*5/15+'TM1.5SynthPop_2035'!C1225,0)</f>
        <v>42</v>
      </c>
      <c r="D1225">
        <f>ROUND(('TM1.5SynthPop_2050'!D1225-'TM1.5SynthPop_2035'!D1225)*5/15+'TM1.5SynthPop_2035'!D1225,0)</f>
        <v>123</v>
      </c>
      <c r="E1225">
        <f>ROUND(('TM1.5SynthPop_2050'!E1225-'TM1.5SynthPop_2035'!E1225)*5/15+'TM1.5SynthPop_2035'!E1225,0)</f>
        <v>110</v>
      </c>
      <c r="F1225">
        <f>ROUND(('TM1.5SynthPop_2050'!F1225-'TM1.5SynthPop_2035'!F1225)*5/15+'TM1.5SynthPop_2035'!F1225,0)</f>
        <v>168</v>
      </c>
      <c r="G1225">
        <f>ROUND(('TM1.5SynthPop_2050'!G1225-'TM1.5SynthPop_2035'!G1225)*5/15+'TM1.5SynthPop_2035'!G1225,0)</f>
        <v>313</v>
      </c>
      <c r="H1225">
        <f>ROUND(('TM1.5SynthPop_2050'!H1225-'TM1.5SynthPop_2035'!H1225)*5/15+'TM1.5SynthPop_2035'!H1225,0)</f>
        <v>200</v>
      </c>
      <c r="I1225">
        <f t="shared" si="101"/>
        <v>781</v>
      </c>
      <c r="J1225">
        <f t="shared" si="100"/>
        <v>3.2000000000000001E-2</v>
      </c>
      <c r="K1225">
        <f t="shared" si="100"/>
        <v>5.3800000000000001E-2</v>
      </c>
      <c r="L1225">
        <f t="shared" si="100"/>
        <v>0.1575</v>
      </c>
      <c r="M1225">
        <f t="shared" si="100"/>
        <v>0.14080000000000001</v>
      </c>
      <c r="N1225">
        <f t="shared" si="100"/>
        <v>0.21510000000000001</v>
      </c>
      <c r="O1225">
        <f t="shared" si="102"/>
        <v>0.40080000000000005</v>
      </c>
      <c r="P1225">
        <f t="shared" si="103"/>
        <v>0.74390000000000001</v>
      </c>
      <c r="Q1225">
        <f t="shared" si="104"/>
        <v>0.25609999999999999</v>
      </c>
    </row>
    <row r="1226" spans="1:17">
      <c r="A1226">
        <v>1229</v>
      </c>
      <c r="B1226">
        <f>ROUND(('TM1.5SynthPop_2050'!B1226-'TM1.5SynthPop_2035'!B1226)*5/15+'TM1.5SynthPop_2035'!B1226,0)</f>
        <v>127</v>
      </c>
      <c r="C1226">
        <f>ROUND(('TM1.5SynthPop_2050'!C1226-'TM1.5SynthPop_2035'!C1226)*5/15+'TM1.5SynthPop_2035'!C1226,0)</f>
        <v>161</v>
      </c>
      <c r="D1226">
        <f>ROUND(('TM1.5SynthPop_2050'!D1226-'TM1.5SynthPop_2035'!D1226)*5/15+'TM1.5SynthPop_2035'!D1226,0)</f>
        <v>304</v>
      </c>
      <c r="E1226">
        <f>ROUND(('TM1.5SynthPop_2050'!E1226-'TM1.5SynthPop_2035'!E1226)*5/15+'TM1.5SynthPop_2035'!E1226,0)</f>
        <v>264</v>
      </c>
      <c r="F1226">
        <f>ROUND(('TM1.5SynthPop_2050'!F1226-'TM1.5SynthPop_2035'!F1226)*5/15+'TM1.5SynthPop_2035'!F1226,0)</f>
        <v>311</v>
      </c>
      <c r="G1226">
        <f>ROUND(('TM1.5SynthPop_2050'!G1226-'TM1.5SynthPop_2035'!G1226)*5/15+'TM1.5SynthPop_2035'!G1226,0)</f>
        <v>593</v>
      </c>
      <c r="H1226">
        <f>ROUND(('TM1.5SynthPop_2050'!H1226-'TM1.5SynthPop_2035'!H1226)*5/15+'TM1.5SynthPop_2035'!H1226,0)</f>
        <v>428</v>
      </c>
      <c r="I1226">
        <f t="shared" si="101"/>
        <v>1760</v>
      </c>
      <c r="J1226">
        <f t="shared" si="100"/>
        <v>7.22E-2</v>
      </c>
      <c r="K1226">
        <f t="shared" si="100"/>
        <v>9.1499999999999998E-2</v>
      </c>
      <c r="L1226">
        <f t="shared" si="100"/>
        <v>0.17269999999999999</v>
      </c>
      <c r="M1226">
        <f t="shared" si="100"/>
        <v>0.15</v>
      </c>
      <c r="N1226">
        <f t="shared" si="100"/>
        <v>0.1767</v>
      </c>
      <c r="O1226">
        <f t="shared" si="102"/>
        <v>0.33689999999999998</v>
      </c>
      <c r="P1226">
        <f t="shared" si="103"/>
        <v>0.75680000000000003</v>
      </c>
      <c r="Q1226">
        <f t="shared" si="104"/>
        <v>0.2432</v>
      </c>
    </row>
    <row r="1227" spans="1:17">
      <c r="A1227">
        <v>1230</v>
      </c>
      <c r="B1227">
        <f>ROUND(('TM1.5SynthPop_2050'!B1227-'TM1.5SynthPop_2035'!B1227)*5/15+'TM1.5SynthPop_2035'!B1227,0)</f>
        <v>81</v>
      </c>
      <c r="C1227">
        <f>ROUND(('TM1.5SynthPop_2050'!C1227-'TM1.5SynthPop_2035'!C1227)*5/15+'TM1.5SynthPop_2035'!C1227,0)</f>
        <v>126</v>
      </c>
      <c r="D1227">
        <f>ROUND(('TM1.5SynthPop_2050'!D1227-'TM1.5SynthPop_2035'!D1227)*5/15+'TM1.5SynthPop_2035'!D1227,0)</f>
        <v>376</v>
      </c>
      <c r="E1227">
        <f>ROUND(('TM1.5SynthPop_2050'!E1227-'TM1.5SynthPop_2035'!E1227)*5/15+'TM1.5SynthPop_2035'!E1227,0)</f>
        <v>345</v>
      </c>
      <c r="F1227">
        <f>ROUND(('TM1.5SynthPop_2050'!F1227-'TM1.5SynthPop_2035'!F1227)*5/15+'TM1.5SynthPop_2035'!F1227,0)</f>
        <v>528</v>
      </c>
      <c r="G1227">
        <f>ROUND(('TM1.5SynthPop_2050'!G1227-'TM1.5SynthPop_2035'!G1227)*5/15+'TM1.5SynthPop_2035'!G1227,0)</f>
        <v>916</v>
      </c>
      <c r="H1227">
        <f>ROUND(('TM1.5SynthPop_2050'!H1227-'TM1.5SynthPop_2035'!H1227)*5/15+'TM1.5SynthPop_2035'!H1227,0)</f>
        <v>527</v>
      </c>
      <c r="I1227">
        <f t="shared" si="101"/>
        <v>2372</v>
      </c>
      <c r="J1227">
        <f t="shared" si="100"/>
        <v>3.4099999999999998E-2</v>
      </c>
      <c r="K1227">
        <f t="shared" si="100"/>
        <v>5.3100000000000001E-2</v>
      </c>
      <c r="L1227">
        <f t="shared" si="100"/>
        <v>0.1585</v>
      </c>
      <c r="M1227">
        <f t="shared" si="100"/>
        <v>0.1454</v>
      </c>
      <c r="N1227">
        <f t="shared" si="100"/>
        <v>0.22259999999999999</v>
      </c>
      <c r="O1227">
        <f t="shared" si="102"/>
        <v>0.38629999999999998</v>
      </c>
      <c r="P1227">
        <f t="shared" si="103"/>
        <v>0.77780000000000005</v>
      </c>
      <c r="Q1227">
        <f t="shared" si="104"/>
        <v>0.22220000000000001</v>
      </c>
    </row>
    <row r="1228" spans="1:17">
      <c r="A1228">
        <v>1231</v>
      </c>
      <c r="B1228">
        <f>ROUND(('TM1.5SynthPop_2050'!B1228-'TM1.5SynthPop_2035'!B1228)*5/15+'TM1.5SynthPop_2035'!B1228,0)</f>
        <v>43</v>
      </c>
      <c r="C1228">
        <f>ROUND(('TM1.5SynthPop_2050'!C1228-'TM1.5SynthPop_2035'!C1228)*5/15+'TM1.5SynthPop_2035'!C1228,0)</f>
        <v>71</v>
      </c>
      <c r="D1228">
        <f>ROUND(('TM1.5SynthPop_2050'!D1228-'TM1.5SynthPop_2035'!D1228)*5/15+'TM1.5SynthPop_2035'!D1228,0)</f>
        <v>214</v>
      </c>
      <c r="E1228">
        <f>ROUND(('TM1.5SynthPop_2050'!E1228-'TM1.5SynthPop_2035'!E1228)*5/15+'TM1.5SynthPop_2035'!E1228,0)</f>
        <v>174</v>
      </c>
      <c r="F1228">
        <f>ROUND(('TM1.5SynthPop_2050'!F1228-'TM1.5SynthPop_2035'!F1228)*5/15+'TM1.5SynthPop_2035'!F1228,0)</f>
        <v>246</v>
      </c>
      <c r="G1228">
        <f>ROUND(('TM1.5SynthPop_2050'!G1228-'TM1.5SynthPop_2035'!G1228)*5/15+'TM1.5SynthPop_2035'!G1228,0)</f>
        <v>418</v>
      </c>
      <c r="H1228">
        <f>ROUND(('TM1.5SynthPop_2050'!H1228-'TM1.5SynthPop_2035'!H1228)*5/15+'TM1.5SynthPop_2035'!H1228,0)</f>
        <v>296</v>
      </c>
      <c r="I1228">
        <f t="shared" si="101"/>
        <v>1166</v>
      </c>
      <c r="J1228">
        <f t="shared" si="100"/>
        <v>3.6900000000000002E-2</v>
      </c>
      <c r="K1228">
        <f t="shared" si="100"/>
        <v>6.0900000000000003E-2</v>
      </c>
      <c r="L1228">
        <f t="shared" si="100"/>
        <v>0.1835</v>
      </c>
      <c r="M1228">
        <f t="shared" si="100"/>
        <v>0.1492</v>
      </c>
      <c r="N1228">
        <f t="shared" si="100"/>
        <v>0.21099999999999999</v>
      </c>
      <c r="O1228">
        <f t="shared" si="102"/>
        <v>0.35850000000000004</v>
      </c>
      <c r="P1228">
        <f t="shared" si="103"/>
        <v>0.74609999999999999</v>
      </c>
      <c r="Q1228">
        <f t="shared" si="104"/>
        <v>0.25390000000000001</v>
      </c>
    </row>
    <row r="1229" spans="1:17">
      <c r="A1229">
        <v>1232</v>
      </c>
      <c r="B1229">
        <f>ROUND(('TM1.5SynthPop_2050'!B1229-'TM1.5SynthPop_2035'!B1229)*5/15+'TM1.5SynthPop_2035'!B1229,0)</f>
        <v>48</v>
      </c>
      <c r="C1229">
        <f>ROUND(('TM1.5SynthPop_2050'!C1229-'TM1.5SynthPop_2035'!C1229)*5/15+'TM1.5SynthPop_2035'!C1229,0)</f>
        <v>71</v>
      </c>
      <c r="D1229">
        <f>ROUND(('TM1.5SynthPop_2050'!D1229-'TM1.5SynthPop_2035'!D1229)*5/15+'TM1.5SynthPop_2035'!D1229,0)</f>
        <v>218</v>
      </c>
      <c r="E1229">
        <f>ROUND(('TM1.5SynthPop_2050'!E1229-'TM1.5SynthPop_2035'!E1229)*5/15+'TM1.5SynthPop_2035'!E1229,0)</f>
        <v>160</v>
      </c>
      <c r="F1229">
        <f>ROUND(('TM1.5SynthPop_2050'!F1229-'TM1.5SynthPop_2035'!F1229)*5/15+'TM1.5SynthPop_2035'!F1229,0)</f>
        <v>219</v>
      </c>
      <c r="G1229">
        <f>ROUND(('TM1.5SynthPop_2050'!G1229-'TM1.5SynthPop_2035'!G1229)*5/15+'TM1.5SynthPop_2035'!G1229,0)</f>
        <v>428</v>
      </c>
      <c r="H1229">
        <f>ROUND(('TM1.5SynthPop_2050'!H1229-'TM1.5SynthPop_2035'!H1229)*5/15+'TM1.5SynthPop_2035'!H1229,0)</f>
        <v>335</v>
      </c>
      <c r="I1229">
        <f t="shared" si="101"/>
        <v>1144</v>
      </c>
      <c r="J1229">
        <f t="shared" si="100"/>
        <v>4.2000000000000003E-2</v>
      </c>
      <c r="K1229">
        <f t="shared" si="100"/>
        <v>6.2100000000000002E-2</v>
      </c>
      <c r="L1229">
        <f t="shared" si="100"/>
        <v>0.19059999999999999</v>
      </c>
      <c r="M1229">
        <f t="shared" si="100"/>
        <v>0.1399</v>
      </c>
      <c r="N1229">
        <f t="shared" si="100"/>
        <v>0.19139999999999999</v>
      </c>
      <c r="O1229">
        <f t="shared" si="102"/>
        <v>0.374</v>
      </c>
      <c r="P1229">
        <f t="shared" si="103"/>
        <v>0.70720000000000005</v>
      </c>
      <c r="Q1229">
        <f t="shared" si="104"/>
        <v>0.2928</v>
      </c>
    </row>
    <row r="1230" spans="1:17">
      <c r="A1230">
        <v>1233</v>
      </c>
      <c r="B1230">
        <f>ROUND(('TM1.5SynthPop_2050'!B1230-'TM1.5SynthPop_2035'!B1230)*5/15+'TM1.5SynthPop_2035'!B1230,0)</f>
        <v>43</v>
      </c>
      <c r="C1230">
        <f>ROUND(('TM1.5SynthPop_2050'!C1230-'TM1.5SynthPop_2035'!C1230)*5/15+'TM1.5SynthPop_2035'!C1230,0)</f>
        <v>76</v>
      </c>
      <c r="D1230">
        <f>ROUND(('TM1.5SynthPop_2050'!D1230-'TM1.5SynthPop_2035'!D1230)*5/15+'TM1.5SynthPop_2035'!D1230,0)</f>
        <v>195</v>
      </c>
      <c r="E1230">
        <f>ROUND(('TM1.5SynthPop_2050'!E1230-'TM1.5SynthPop_2035'!E1230)*5/15+'TM1.5SynthPop_2035'!E1230,0)</f>
        <v>182</v>
      </c>
      <c r="F1230">
        <f>ROUND(('TM1.5SynthPop_2050'!F1230-'TM1.5SynthPop_2035'!F1230)*5/15+'TM1.5SynthPop_2035'!F1230,0)</f>
        <v>272</v>
      </c>
      <c r="G1230">
        <f>ROUND(('TM1.5SynthPop_2050'!G1230-'TM1.5SynthPop_2035'!G1230)*5/15+'TM1.5SynthPop_2035'!G1230,0)</f>
        <v>457</v>
      </c>
      <c r="H1230">
        <f>ROUND(('TM1.5SynthPop_2050'!H1230-'TM1.5SynthPop_2035'!H1230)*5/15+'TM1.5SynthPop_2035'!H1230,0)</f>
        <v>220</v>
      </c>
      <c r="I1230">
        <f t="shared" si="101"/>
        <v>1225</v>
      </c>
      <c r="J1230">
        <f t="shared" si="100"/>
        <v>3.5099999999999999E-2</v>
      </c>
      <c r="K1230">
        <f t="shared" si="100"/>
        <v>6.2E-2</v>
      </c>
      <c r="L1230">
        <f t="shared" si="100"/>
        <v>0.15920000000000001</v>
      </c>
      <c r="M1230">
        <f t="shared" si="100"/>
        <v>0.14860000000000001</v>
      </c>
      <c r="N1230">
        <f t="shared" si="100"/>
        <v>0.222</v>
      </c>
      <c r="O1230">
        <f t="shared" si="102"/>
        <v>0.37309999999999999</v>
      </c>
      <c r="P1230">
        <f t="shared" si="103"/>
        <v>0.82040000000000002</v>
      </c>
      <c r="Q1230">
        <f t="shared" si="104"/>
        <v>0.17960000000000001</v>
      </c>
    </row>
    <row r="1231" spans="1:17">
      <c r="A1231">
        <v>1234</v>
      </c>
      <c r="B1231">
        <f>ROUND(('TM1.5SynthPop_2050'!B1231-'TM1.5SynthPop_2035'!B1231)*5/15+'TM1.5SynthPop_2035'!B1231,0)</f>
        <v>113</v>
      </c>
      <c r="C1231">
        <f>ROUND(('TM1.5SynthPop_2050'!C1231-'TM1.5SynthPop_2035'!C1231)*5/15+'TM1.5SynthPop_2035'!C1231,0)</f>
        <v>119</v>
      </c>
      <c r="D1231">
        <f>ROUND(('TM1.5SynthPop_2050'!D1231-'TM1.5SynthPop_2035'!D1231)*5/15+'TM1.5SynthPop_2035'!D1231,0)</f>
        <v>278</v>
      </c>
      <c r="E1231">
        <f>ROUND(('TM1.5SynthPop_2050'!E1231-'TM1.5SynthPop_2035'!E1231)*5/15+'TM1.5SynthPop_2035'!E1231,0)</f>
        <v>232</v>
      </c>
      <c r="F1231">
        <f>ROUND(('TM1.5SynthPop_2050'!F1231-'TM1.5SynthPop_2035'!F1231)*5/15+'TM1.5SynthPop_2035'!F1231,0)</f>
        <v>239</v>
      </c>
      <c r="G1231">
        <f>ROUND(('TM1.5SynthPop_2050'!G1231-'TM1.5SynthPop_2035'!G1231)*5/15+'TM1.5SynthPop_2035'!G1231,0)</f>
        <v>415</v>
      </c>
      <c r="H1231">
        <f>ROUND(('TM1.5SynthPop_2050'!H1231-'TM1.5SynthPop_2035'!H1231)*5/15+'TM1.5SynthPop_2035'!H1231,0)</f>
        <v>428</v>
      </c>
      <c r="I1231">
        <f t="shared" si="101"/>
        <v>1396</v>
      </c>
      <c r="J1231">
        <f t="shared" si="100"/>
        <v>8.09E-2</v>
      </c>
      <c r="K1231">
        <f t="shared" si="100"/>
        <v>8.5199999999999998E-2</v>
      </c>
      <c r="L1231">
        <f t="shared" si="100"/>
        <v>0.1991</v>
      </c>
      <c r="M1231">
        <f t="shared" si="100"/>
        <v>0.16619999999999999</v>
      </c>
      <c r="N1231">
        <f t="shared" si="100"/>
        <v>0.17119999999999999</v>
      </c>
      <c r="O1231">
        <f t="shared" si="102"/>
        <v>0.2974</v>
      </c>
      <c r="P1231">
        <f t="shared" si="103"/>
        <v>0.69340000000000002</v>
      </c>
      <c r="Q1231">
        <f t="shared" si="104"/>
        <v>0.30659999999999998</v>
      </c>
    </row>
    <row r="1232" spans="1:17">
      <c r="A1232">
        <v>1235</v>
      </c>
      <c r="B1232">
        <f>ROUND(('TM1.5SynthPop_2050'!B1232-'TM1.5SynthPop_2035'!B1232)*5/15+'TM1.5SynthPop_2035'!B1232,0)</f>
        <v>128</v>
      </c>
      <c r="C1232">
        <f>ROUND(('TM1.5SynthPop_2050'!C1232-'TM1.5SynthPop_2035'!C1232)*5/15+'TM1.5SynthPop_2035'!C1232,0)</f>
        <v>128</v>
      </c>
      <c r="D1232">
        <f>ROUND(('TM1.5SynthPop_2050'!D1232-'TM1.5SynthPop_2035'!D1232)*5/15+'TM1.5SynthPop_2035'!D1232,0)</f>
        <v>201</v>
      </c>
      <c r="E1232">
        <f>ROUND(('TM1.5SynthPop_2050'!E1232-'TM1.5SynthPop_2035'!E1232)*5/15+'TM1.5SynthPop_2035'!E1232,0)</f>
        <v>170</v>
      </c>
      <c r="F1232">
        <f>ROUND(('TM1.5SynthPop_2050'!F1232-'TM1.5SynthPop_2035'!F1232)*5/15+'TM1.5SynthPop_2035'!F1232,0)</f>
        <v>169</v>
      </c>
      <c r="G1232">
        <f>ROUND(('TM1.5SynthPop_2050'!G1232-'TM1.5SynthPop_2035'!G1232)*5/15+'TM1.5SynthPop_2035'!G1232,0)</f>
        <v>264</v>
      </c>
      <c r="H1232">
        <f>ROUND(('TM1.5SynthPop_2050'!H1232-'TM1.5SynthPop_2035'!H1232)*5/15+'TM1.5SynthPop_2035'!H1232,0)</f>
        <v>303</v>
      </c>
      <c r="I1232">
        <f t="shared" si="101"/>
        <v>1060</v>
      </c>
      <c r="J1232">
        <f t="shared" si="100"/>
        <v>0.1208</v>
      </c>
      <c r="K1232">
        <f t="shared" si="100"/>
        <v>0.1208</v>
      </c>
      <c r="L1232">
        <f t="shared" si="100"/>
        <v>0.18959999999999999</v>
      </c>
      <c r="M1232">
        <f t="shared" si="100"/>
        <v>0.16039999999999999</v>
      </c>
      <c r="N1232">
        <f t="shared" si="100"/>
        <v>0.15939999999999999</v>
      </c>
      <c r="O1232">
        <f t="shared" si="102"/>
        <v>0.249</v>
      </c>
      <c r="P1232">
        <f t="shared" si="103"/>
        <v>0.71419999999999995</v>
      </c>
      <c r="Q1232">
        <f t="shared" si="104"/>
        <v>0.2858</v>
      </c>
    </row>
    <row r="1233" spans="1:17">
      <c r="A1233">
        <v>1236</v>
      </c>
      <c r="B1233">
        <f>ROUND(('TM1.5SynthPop_2050'!B1233-'TM1.5SynthPop_2035'!B1233)*5/15+'TM1.5SynthPop_2035'!B1233,0)</f>
        <v>104</v>
      </c>
      <c r="C1233">
        <f>ROUND(('TM1.5SynthPop_2050'!C1233-'TM1.5SynthPop_2035'!C1233)*5/15+'TM1.5SynthPop_2035'!C1233,0)</f>
        <v>101</v>
      </c>
      <c r="D1233">
        <f>ROUND(('TM1.5SynthPop_2050'!D1233-'TM1.5SynthPop_2035'!D1233)*5/15+'TM1.5SynthPop_2035'!D1233,0)</f>
        <v>263</v>
      </c>
      <c r="E1233">
        <f>ROUND(('TM1.5SynthPop_2050'!E1233-'TM1.5SynthPop_2035'!E1233)*5/15+'TM1.5SynthPop_2035'!E1233,0)</f>
        <v>254</v>
      </c>
      <c r="F1233">
        <f>ROUND(('TM1.5SynthPop_2050'!F1233-'TM1.5SynthPop_2035'!F1233)*5/15+'TM1.5SynthPop_2035'!F1233,0)</f>
        <v>248</v>
      </c>
      <c r="G1233">
        <f>ROUND(('TM1.5SynthPop_2050'!G1233-'TM1.5SynthPop_2035'!G1233)*5/15+'TM1.5SynthPop_2035'!G1233,0)</f>
        <v>435</v>
      </c>
      <c r="H1233">
        <f>ROUND(('TM1.5SynthPop_2050'!H1233-'TM1.5SynthPop_2035'!H1233)*5/15+'TM1.5SynthPop_2035'!H1233,0)</f>
        <v>395</v>
      </c>
      <c r="I1233">
        <f t="shared" si="101"/>
        <v>1405</v>
      </c>
      <c r="J1233">
        <f t="shared" si="100"/>
        <v>7.3999999999999996E-2</v>
      </c>
      <c r="K1233">
        <f t="shared" si="100"/>
        <v>7.1900000000000006E-2</v>
      </c>
      <c r="L1233">
        <f t="shared" si="100"/>
        <v>0.18720000000000001</v>
      </c>
      <c r="M1233">
        <f t="shared" si="100"/>
        <v>0.18079999999999999</v>
      </c>
      <c r="N1233">
        <f t="shared" si="100"/>
        <v>0.17649999999999999</v>
      </c>
      <c r="O1233">
        <f t="shared" si="102"/>
        <v>0.30959999999999999</v>
      </c>
      <c r="P1233">
        <f t="shared" si="103"/>
        <v>0.71889999999999998</v>
      </c>
      <c r="Q1233">
        <f t="shared" si="104"/>
        <v>0.28110000000000002</v>
      </c>
    </row>
    <row r="1234" spans="1:17">
      <c r="A1234">
        <v>1237</v>
      </c>
      <c r="B1234">
        <f>ROUND(('TM1.5SynthPop_2050'!B1234-'TM1.5SynthPop_2035'!B1234)*5/15+'TM1.5SynthPop_2035'!B1234,0)</f>
        <v>57</v>
      </c>
      <c r="C1234">
        <f>ROUND(('TM1.5SynthPop_2050'!C1234-'TM1.5SynthPop_2035'!C1234)*5/15+'TM1.5SynthPop_2035'!C1234,0)</f>
        <v>65</v>
      </c>
      <c r="D1234">
        <f>ROUND(('TM1.5SynthPop_2050'!D1234-'TM1.5SynthPop_2035'!D1234)*5/15+'TM1.5SynthPop_2035'!D1234,0)</f>
        <v>184</v>
      </c>
      <c r="E1234">
        <f>ROUND(('TM1.5SynthPop_2050'!E1234-'TM1.5SynthPop_2035'!E1234)*5/15+'TM1.5SynthPop_2035'!E1234,0)</f>
        <v>177</v>
      </c>
      <c r="F1234">
        <f>ROUND(('TM1.5SynthPop_2050'!F1234-'TM1.5SynthPop_2035'!F1234)*5/15+'TM1.5SynthPop_2035'!F1234,0)</f>
        <v>176</v>
      </c>
      <c r="G1234">
        <f>ROUND(('TM1.5SynthPop_2050'!G1234-'TM1.5SynthPop_2035'!G1234)*5/15+'TM1.5SynthPop_2035'!G1234,0)</f>
        <v>289</v>
      </c>
      <c r="H1234">
        <f>ROUND(('TM1.5SynthPop_2050'!H1234-'TM1.5SynthPop_2035'!H1234)*5/15+'TM1.5SynthPop_2035'!H1234,0)</f>
        <v>337</v>
      </c>
      <c r="I1234">
        <f t="shared" si="101"/>
        <v>948</v>
      </c>
      <c r="J1234">
        <f t="shared" si="100"/>
        <v>6.0100000000000001E-2</v>
      </c>
      <c r="K1234">
        <f t="shared" si="100"/>
        <v>6.8599999999999994E-2</v>
      </c>
      <c r="L1234">
        <f t="shared" si="100"/>
        <v>0.19409999999999999</v>
      </c>
      <c r="M1234">
        <f t="shared" si="100"/>
        <v>0.1867</v>
      </c>
      <c r="N1234">
        <f t="shared" si="100"/>
        <v>0.1857</v>
      </c>
      <c r="O1234">
        <f t="shared" si="102"/>
        <v>0.30480000000000007</v>
      </c>
      <c r="P1234">
        <f t="shared" si="103"/>
        <v>0.64450000000000007</v>
      </c>
      <c r="Q1234">
        <f t="shared" si="104"/>
        <v>0.35549999999999998</v>
      </c>
    </row>
    <row r="1235" spans="1:17">
      <c r="A1235">
        <v>1238</v>
      </c>
      <c r="B1235">
        <f>ROUND(('TM1.5SynthPop_2050'!B1235-'TM1.5SynthPop_2035'!B1235)*5/15+'TM1.5SynthPop_2035'!B1235,0)</f>
        <v>32</v>
      </c>
      <c r="C1235">
        <f>ROUND(('TM1.5SynthPop_2050'!C1235-'TM1.5SynthPop_2035'!C1235)*5/15+'TM1.5SynthPop_2035'!C1235,0)</f>
        <v>14</v>
      </c>
      <c r="D1235">
        <f>ROUND(('TM1.5SynthPop_2050'!D1235-'TM1.5SynthPop_2035'!D1235)*5/15+'TM1.5SynthPop_2035'!D1235,0)</f>
        <v>40</v>
      </c>
      <c r="E1235">
        <f>ROUND(('TM1.5SynthPop_2050'!E1235-'TM1.5SynthPop_2035'!E1235)*5/15+'TM1.5SynthPop_2035'!E1235,0)</f>
        <v>50</v>
      </c>
      <c r="F1235">
        <f>ROUND(('TM1.5SynthPop_2050'!F1235-'TM1.5SynthPop_2035'!F1235)*5/15+'TM1.5SynthPop_2035'!F1235,0)</f>
        <v>53</v>
      </c>
      <c r="G1235">
        <f>ROUND(('TM1.5SynthPop_2050'!G1235-'TM1.5SynthPop_2035'!G1235)*5/15+'TM1.5SynthPop_2035'!G1235,0)</f>
        <v>92</v>
      </c>
      <c r="H1235">
        <f>ROUND(('TM1.5SynthPop_2050'!H1235-'TM1.5SynthPop_2035'!H1235)*5/15+'TM1.5SynthPop_2035'!H1235,0)</f>
        <v>73</v>
      </c>
      <c r="I1235">
        <f t="shared" si="101"/>
        <v>281</v>
      </c>
      <c r="J1235">
        <f t="shared" si="100"/>
        <v>0.1139</v>
      </c>
      <c r="K1235">
        <f t="shared" si="100"/>
        <v>4.9799999999999997E-2</v>
      </c>
      <c r="L1235">
        <f t="shared" si="100"/>
        <v>0.14230000000000001</v>
      </c>
      <c r="M1235">
        <f t="shared" si="100"/>
        <v>0.1779</v>
      </c>
      <c r="N1235">
        <f t="shared" si="100"/>
        <v>0.18859999999999999</v>
      </c>
      <c r="O1235">
        <f t="shared" si="102"/>
        <v>0.3274999999999999</v>
      </c>
      <c r="P1235">
        <f t="shared" si="103"/>
        <v>0.74019999999999997</v>
      </c>
      <c r="Q1235">
        <f t="shared" si="104"/>
        <v>0.25979999999999998</v>
      </c>
    </row>
    <row r="1236" spans="1:17">
      <c r="A1236">
        <v>1239</v>
      </c>
      <c r="B1236">
        <f>ROUND(('TM1.5SynthPop_2050'!B1236-'TM1.5SynthPop_2035'!B1236)*5/15+'TM1.5SynthPop_2035'!B1236,0)</f>
        <v>28</v>
      </c>
      <c r="C1236">
        <f>ROUND(('TM1.5SynthPop_2050'!C1236-'TM1.5SynthPop_2035'!C1236)*5/15+'TM1.5SynthPop_2035'!C1236,0)</f>
        <v>47</v>
      </c>
      <c r="D1236">
        <f>ROUND(('TM1.5SynthPop_2050'!D1236-'TM1.5SynthPop_2035'!D1236)*5/15+'TM1.5SynthPop_2035'!D1236,0)</f>
        <v>159</v>
      </c>
      <c r="E1236">
        <f>ROUND(('TM1.5SynthPop_2050'!E1236-'TM1.5SynthPop_2035'!E1236)*5/15+'TM1.5SynthPop_2035'!E1236,0)</f>
        <v>156</v>
      </c>
      <c r="F1236">
        <f>ROUND(('TM1.5SynthPop_2050'!F1236-'TM1.5SynthPop_2035'!F1236)*5/15+'TM1.5SynthPop_2035'!F1236,0)</f>
        <v>223</v>
      </c>
      <c r="G1236">
        <f>ROUND(('TM1.5SynthPop_2050'!G1236-'TM1.5SynthPop_2035'!G1236)*5/15+'TM1.5SynthPop_2035'!G1236,0)</f>
        <v>389</v>
      </c>
      <c r="H1236">
        <f>ROUND(('TM1.5SynthPop_2050'!H1236-'TM1.5SynthPop_2035'!H1236)*5/15+'TM1.5SynthPop_2035'!H1236,0)</f>
        <v>381</v>
      </c>
      <c r="I1236">
        <f t="shared" si="101"/>
        <v>1002</v>
      </c>
      <c r="J1236">
        <f t="shared" si="100"/>
        <v>2.7900000000000001E-2</v>
      </c>
      <c r="K1236">
        <f t="shared" si="100"/>
        <v>4.6899999999999997E-2</v>
      </c>
      <c r="L1236">
        <f t="shared" si="100"/>
        <v>0.15870000000000001</v>
      </c>
      <c r="M1236">
        <f t="shared" si="100"/>
        <v>0.15570000000000001</v>
      </c>
      <c r="N1236">
        <f t="shared" si="100"/>
        <v>0.22259999999999999</v>
      </c>
      <c r="O1236">
        <f t="shared" si="102"/>
        <v>0.38819999999999999</v>
      </c>
      <c r="P1236">
        <f t="shared" si="103"/>
        <v>0.61980000000000002</v>
      </c>
      <c r="Q1236">
        <f t="shared" si="104"/>
        <v>0.38019999999999998</v>
      </c>
    </row>
    <row r="1237" spans="1:17">
      <c r="A1237">
        <v>1240</v>
      </c>
      <c r="B1237">
        <f>ROUND(('TM1.5SynthPop_2050'!B1237-'TM1.5SynthPop_2035'!B1237)*5/15+'TM1.5SynthPop_2035'!B1237,0)</f>
        <v>38</v>
      </c>
      <c r="C1237">
        <f>ROUND(('TM1.5SynthPop_2050'!C1237-'TM1.5SynthPop_2035'!C1237)*5/15+'TM1.5SynthPop_2035'!C1237,0)</f>
        <v>80</v>
      </c>
      <c r="D1237">
        <f>ROUND(('TM1.5SynthPop_2050'!D1237-'TM1.5SynthPop_2035'!D1237)*5/15+'TM1.5SynthPop_2035'!D1237,0)</f>
        <v>227</v>
      </c>
      <c r="E1237">
        <f>ROUND(('TM1.5SynthPop_2050'!E1237-'TM1.5SynthPop_2035'!E1237)*5/15+'TM1.5SynthPop_2035'!E1237,0)</f>
        <v>206</v>
      </c>
      <c r="F1237">
        <f>ROUND(('TM1.5SynthPop_2050'!F1237-'TM1.5SynthPop_2035'!F1237)*5/15+'TM1.5SynthPop_2035'!F1237,0)</f>
        <v>304</v>
      </c>
      <c r="G1237">
        <f>ROUND(('TM1.5SynthPop_2050'!G1237-'TM1.5SynthPop_2035'!G1237)*5/15+'TM1.5SynthPop_2035'!G1237,0)</f>
        <v>562</v>
      </c>
      <c r="H1237">
        <f>ROUND(('TM1.5SynthPop_2050'!H1237-'TM1.5SynthPop_2035'!H1237)*5/15+'TM1.5SynthPop_2035'!H1237,0)</f>
        <v>495</v>
      </c>
      <c r="I1237">
        <f t="shared" si="101"/>
        <v>1417</v>
      </c>
      <c r="J1237">
        <f t="shared" si="100"/>
        <v>2.6800000000000001E-2</v>
      </c>
      <c r="K1237">
        <f t="shared" si="100"/>
        <v>5.6500000000000002E-2</v>
      </c>
      <c r="L1237">
        <f t="shared" si="100"/>
        <v>0.16020000000000001</v>
      </c>
      <c r="M1237">
        <f t="shared" si="100"/>
        <v>0.1454</v>
      </c>
      <c r="N1237">
        <f t="shared" si="100"/>
        <v>0.2145</v>
      </c>
      <c r="O1237">
        <f t="shared" si="102"/>
        <v>0.39659999999999995</v>
      </c>
      <c r="P1237">
        <f t="shared" si="103"/>
        <v>0.65070000000000006</v>
      </c>
      <c r="Q1237">
        <f t="shared" si="104"/>
        <v>0.3493</v>
      </c>
    </row>
    <row r="1238" spans="1:17">
      <c r="A1238">
        <v>1241</v>
      </c>
      <c r="B1238">
        <f>ROUND(('TM1.5SynthPop_2050'!B1238-'TM1.5SynthPop_2035'!B1238)*5/15+'TM1.5SynthPop_2035'!B1238,0)</f>
        <v>310</v>
      </c>
      <c r="C1238">
        <f>ROUND(('TM1.5SynthPop_2050'!C1238-'TM1.5SynthPop_2035'!C1238)*5/15+'TM1.5SynthPop_2035'!C1238,0)</f>
        <v>309</v>
      </c>
      <c r="D1238">
        <f>ROUND(('TM1.5SynthPop_2050'!D1238-'TM1.5SynthPop_2035'!D1238)*5/15+'TM1.5SynthPop_2035'!D1238,0)</f>
        <v>178</v>
      </c>
      <c r="E1238">
        <f>ROUND(('TM1.5SynthPop_2050'!E1238-'TM1.5SynthPop_2035'!E1238)*5/15+'TM1.5SynthPop_2035'!E1238,0)</f>
        <v>135</v>
      </c>
      <c r="F1238">
        <f>ROUND(('TM1.5SynthPop_2050'!F1238-'TM1.5SynthPop_2035'!F1238)*5/15+'TM1.5SynthPop_2035'!F1238,0)</f>
        <v>141</v>
      </c>
      <c r="G1238">
        <f>ROUND(('TM1.5SynthPop_2050'!G1238-'TM1.5SynthPop_2035'!G1238)*5/15+'TM1.5SynthPop_2035'!G1238,0)</f>
        <v>262</v>
      </c>
      <c r="H1238">
        <f>ROUND(('TM1.5SynthPop_2050'!H1238-'TM1.5SynthPop_2035'!H1238)*5/15+'TM1.5SynthPop_2035'!H1238,0)</f>
        <v>162</v>
      </c>
      <c r="I1238">
        <f t="shared" si="101"/>
        <v>1335</v>
      </c>
      <c r="J1238">
        <f t="shared" si="100"/>
        <v>0.23219999999999999</v>
      </c>
      <c r="K1238">
        <f t="shared" si="100"/>
        <v>0.23150000000000001</v>
      </c>
      <c r="L1238">
        <f t="shared" si="100"/>
        <v>0.1333</v>
      </c>
      <c r="M1238">
        <f t="shared" si="100"/>
        <v>0.1011</v>
      </c>
      <c r="N1238">
        <f t="shared" si="100"/>
        <v>0.1056</v>
      </c>
      <c r="O1238">
        <f t="shared" si="102"/>
        <v>0.19630000000000003</v>
      </c>
      <c r="P1238">
        <f t="shared" si="103"/>
        <v>0.87870000000000004</v>
      </c>
      <c r="Q1238">
        <f t="shared" si="104"/>
        <v>0.12130000000000001</v>
      </c>
    </row>
    <row r="1239" spans="1:17">
      <c r="A1239">
        <v>1242</v>
      </c>
      <c r="B1239">
        <f>ROUND(('TM1.5SynthPop_2050'!B1239-'TM1.5SynthPop_2035'!B1239)*5/15+'TM1.5SynthPop_2035'!B1239,0)</f>
        <v>85</v>
      </c>
      <c r="C1239">
        <f>ROUND(('TM1.5SynthPop_2050'!C1239-'TM1.5SynthPop_2035'!C1239)*5/15+'TM1.5SynthPop_2035'!C1239,0)</f>
        <v>149</v>
      </c>
      <c r="D1239">
        <f>ROUND(('TM1.5SynthPop_2050'!D1239-'TM1.5SynthPop_2035'!D1239)*5/15+'TM1.5SynthPop_2035'!D1239,0)</f>
        <v>382</v>
      </c>
      <c r="E1239">
        <f>ROUND(('TM1.5SynthPop_2050'!E1239-'TM1.5SynthPop_2035'!E1239)*5/15+'TM1.5SynthPop_2035'!E1239,0)</f>
        <v>322</v>
      </c>
      <c r="F1239">
        <f>ROUND(('TM1.5SynthPop_2050'!F1239-'TM1.5SynthPop_2035'!F1239)*5/15+'TM1.5SynthPop_2035'!F1239,0)</f>
        <v>488</v>
      </c>
      <c r="G1239">
        <f>ROUND(('TM1.5SynthPop_2050'!G1239-'TM1.5SynthPop_2035'!G1239)*5/15+'TM1.5SynthPop_2035'!G1239,0)</f>
        <v>812</v>
      </c>
      <c r="H1239">
        <f>ROUND(('TM1.5SynthPop_2050'!H1239-'TM1.5SynthPop_2035'!H1239)*5/15+'TM1.5SynthPop_2035'!H1239,0)</f>
        <v>437</v>
      </c>
      <c r="I1239">
        <f t="shared" si="101"/>
        <v>2238</v>
      </c>
      <c r="J1239">
        <f t="shared" ref="J1239:N1289" si="105">ROUND(B1239/$I1239,4)</f>
        <v>3.7999999999999999E-2</v>
      </c>
      <c r="K1239">
        <f t="shared" si="105"/>
        <v>6.6600000000000006E-2</v>
      </c>
      <c r="L1239">
        <f t="shared" si="105"/>
        <v>0.17069999999999999</v>
      </c>
      <c r="M1239">
        <f t="shared" si="105"/>
        <v>0.1439</v>
      </c>
      <c r="N1239">
        <f t="shared" si="105"/>
        <v>0.21809999999999999</v>
      </c>
      <c r="O1239">
        <f t="shared" si="102"/>
        <v>0.36270000000000002</v>
      </c>
      <c r="P1239">
        <f t="shared" si="103"/>
        <v>0.80469999999999997</v>
      </c>
      <c r="Q1239">
        <f t="shared" si="104"/>
        <v>0.1953</v>
      </c>
    </row>
    <row r="1240" spans="1:17">
      <c r="A1240">
        <v>1243</v>
      </c>
      <c r="B1240">
        <f>ROUND(('TM1.5SynthPop_2050'!B1240-'TM1.5SynthPop_2035'!B1240)*5/15+'TM1.5SynthPop_2035'!B1240,0)</f>
        <v>124</v>
      </c>
      <c r="C1240">
        <f>ROUND(('TM1.5SynthPop_2050'!C1240-'TM1.5SynthPop_2035'!C1240)*5/15+'TM1.5SynthPop_2035'!C1240,0)</f>
        <v>163</v>
      </c>
      <c r="D1240">
        <f>ROUND(('TM1.5SynthPop_2050'!D1240-'TM1.5SynthPop_2035'!D1240)*5/15+'TM1.5SynthPop_2035'!D1240,0)</f>
        <v>308</v>
      </c>
      <c r="E1240">
        <f>ROUND(('TM1.5SynthPop_2050'!E1240-'TM1.5SynthPop_2035'!E1240)*5/15+'TM1.5SynthPop_2035'!E1240,0)</f>
        <v>243</v>
      </c>
      <c r="F1240">
        <f>ROUND(('TM1.5SynthPop_2050'!F1240-'TM1.5SynthPop_2035'!F1240)*5/15+'TM1.5SynthPop_2035'!F1240,0)</f>
        <v>324</v>
      </c>
      <c r="G1240">
        <f>ROUND(('TM1.5SynthPop_2050'!G1240-'TM1.5SynthPop_2035'!G1240)*5/15+'TM1.5SynthPop_2035'!G1240,0)</f>
        <v>580</v>
      </c>
      <c r="H1240">
        <f>ROUND(('TM1.5SynthPop_2050'!H1240-'TM1.5SynthPop_2035'!H1240)*5/15+'TM1.5SynthPop_2035'!H1240,0)</f>
        <v>475</v>
      </c>
      <c r="I1240">
        <f t="shared" si="101"/>
        <v>1742</v>
      </c>
      <c r="J1240">
        <f t="shared" si="105"/>
        <v>7.1199999999999999E-2</v>
      </c>
      <c r="K1240">
        <f t="shared" si="105"/>
        <v>9.3600000000000003E-2</v>
      </c>
      <c r="L1240">
        <f t="shared" si="105"/>
        <v>0.17680000000000001</v>
      </c>
      <c r="M1240">
        <f t="shared" si="105"/>
        <v>0.13950000000000001</v>
      </c>
      <c r="N1240">
        <f t="shared" si="105"/>
        <v>0.186</v>
      </c>
      <c r="O1240">
        <f t="shared" si="102"/>
        <v>0.33289999999999997</v>
      </c>
      <c r="P1240">
        <f t="shared" si="103"/>
        <v>0.72730000000000006</v>
      </c>
      <c r="Q1240">
        <f t="shared" si="104"/>
        <v>0.2727</v>
      </c>
    </row>
    <row r="1241" spans="1:17">
      <c r="A1241">
        <v>1244</v>
      </c>
      <c r="B1241">
        <f>ROUND(('TM1.5SynthPop_2050'!B1241-'TM1.5SynthPop_2035'!B1241)*5/15+'TM1.5SynthPop_2035'!B1241,0)</f>
        <v>51</v>
      </c>
      <c r="C1241">
        <f>ROUND(('TM1.5SynthPop_2050'!C1241-'TM1.5SynthPop_2035'!C1241)*5/15+'TM1.5SynthPop_2035'!C1241,0)</f>
        <v>94</v>
      </c>
      <c r="D1241">
        <f>ROUND(('TM1.5SynthPop_2050'!D1241-'TM1.5SynthPop_2035'!D1241)*5/15+'TM1.5SynthPop_2035'!D1241,0)</f>
        <v>268</v>
      </c>
      <c r="E1241">
        <f>ROUND(('TM1.5SynthPop_2050'!E1241-'TM1.5SynthPop_2035'!E1241)*5/15+'TM1.5SynthPop_2035'!E1241,0)</f>
        <v>254</v>
      </c>
      <c r="F1241">
        <f>ROUND(('TM1.5SynthPop_2050'!F1241-'TM1.5SynthPop_2035'!F1241)*5/15+'TM1.5SynthPop_2035'!F1241,0)</f>
        <v>367</v>
      </c>
      <c r="G1241">
        <f>ROUND(('TM1.5SynthPop_2050'!G1241-'TM1.5SynthPop_2035'!G1241)*5/15+'TM1.5SynthPop_2035'!G1241,0)</f>
        <v>565</v>
      </c>
      <c r="H1241">
        <f>ROUND(('TM1.5SynthPop_2050'!H1241-'TM1.5SynthPop_2035'!H1241)*5/15+'TM1.5SynthPop_2035'!H1241,0)</f>
        <v>650</v>
      </c>
      <c r="I1241">
        <f t="shared" si="101"/>
        <v>1599</v>
      </c>
      <c r="J1241">
        <f t="shared" si="105"/>
        <v>3.1899999999999998E-2</v>
      </c>
      <c r="K1241">
        <f t="shared" si="105"/>
        <v>5.8799999999999998E-2</v>
      </c>
      <c r="L1241">
        <f t="shared" si="105"/>
        <v>0.1676</v>
      </c>
      <c r="M1241">
        <f t="shared" si="105"/>
        <v>0.1588</v>
      </c>
      <c r="N1241">
        <f t="shared" si="105"/>
        <v>0.22950000000000001</v>
      </c>
      <c r="O1241">
        <f t="shared" si="102"/>
        <v>0.35340000000000005</v>
      </c>
      <c r="P1241">
        <f t="shared" si="103"/>
        <v>0.59350000000000003</v>
      </c>
      <c r="Q1241">
        <f t="shared" si="104"/>
        <v>0.40649999999999997</v>
      </c>
    </row>
    <row r="1242" spans="1:17">
      <c r="A1242">
        <v>1245</v>
      </c>
      <c r="B1242">
        <f>ROUND(('TM1.5SynthPop_2050'!B1242-'TM1.5SynthPop_2035'!B1242)*5/15+'TM1.5SynthPop_2035'!B1242,0)</f>
        <v>37</v>
      </c>
      <c r="C1242">
        <f>ROUND(('TM1.5SynthPop_2050'!C1242-'TM1.5SynthPop_2035'!C1242)*5/15+'TM1.5SynthPop_2035'!C1242,0)</f>
        <v>68</v>
      </c>
      <c r="D1242">
        <f>ROUND(('TM1.5SynthPop_2050'!D1242-'TM1.5SynthPop_2035'!D1242)*5/15+'TM1.5SynthPop_2035'!D1242,0)</f>
        <v>265</v>
      </c>
      <c r="E1242">
        <f>ROUND(('TM1.5SynthPop_2050'!E1242-'TM1.5SynthPop_2035'!E1242)*5/15+'TM1.5SynthPop_2035'!E1242,0)</f>
        <v>263</v>
      </c>
      <c r="F1242">
        <f>ROUND(('TM1.5SynthPop_2050'!F1242-'TM1.5SynthPop_2035'!F1242)*5/15+'TM1.5SynthPop_2035'!F1242,0)</f>
        <v>375</v>
      </c>
      <c r="G1242">
        <f>ROUND(('TM1.5SynthPop_2050'!G1242-'TM1.5SynthPop_2035'!G1242)*5/15+'TM1.5SynthPop_2035'!G1242,0)</f>
        <v>613</v>
      </c>
      <c r="H1242">
        <f>ROUND(('TM1.5SynthPop_2050'!H1242-'TM1.5SynthPop_2035'!H1242)*5/15+'TM1.5SynthPop_2035'!H1242,0)</f>
        <v>639</v>
      </c>
      <c r="I1242">
        <f t="shared" si="101"/>
        <v>1621</v>
      </c>
      <c r="J1242">
        <f t="shared" si="105"/>
        <v>2.2800000000000001E-2</v>
      </c>
      <c r="K1242">
        <f t="shared" si="105"/>
        <v>4.19E-2</v>
      </c>
      <c r="L1242">
        <f t="shared" si="105"/>
        <v>0.16350000000000001</v>
      </c>
      <c r="M1242">
        <f t="shared" si="105"/>
        <v>0.16220000000000001</v>
      </c>
      <c r="N1242">
        <f t="shared" si="105"/>
        <v>0.23130000000000001</v>
      </c>
      <c r="O1242">
        <f t="shared" si="102"/>
        <v>0.37829999999999997</v>
      </c>
      <c r="P1242">
        <f t="shared" si="103"/>
        <v>0.60580000000000001</v>
      </c>
      <c r="Q1242">
        <f t="shared" si="104"/>
        <v>0.39419999999999999</v>
      </c>
    </row>
    <row r="1243" spans="1:17">
      <c r="A1243">
        <v>1246</v>
      </c>
      <c r="B1243">
        <f>ROUND(('TM1.5SynthPop_2050'!B1243-'TM1.5SynthPop_2035'!B1243)*5/15+'TM1.5SynthPop_2035'!B1243,0)</f>
        <v>133</v>
      </c>
      <c r="C1243">
        <f>ROUND(('TM1.5SynthPop_2050'!C1243-'TM1.5SynthPop_2035'!C1243)*5/15+'TM1.5SynthPop_2035'!C1243,0)</f>
        <v>214</v>
      </c>
      <c r="D1243">
        <f>ROUND(('TM1.5SynthPop_2050'!D1243-'TM1.5SynthPop_2035'!D1243)*5/15+'TM1.5SynthPop_2035'!D1243,0)</f>
        <v>582</v>
      </c>
      <c r="E1243">
        <f>ROUND(('TM1.5SynthPop_2050'!E1243-'TM1.5SynthPop_2035'!E1243)*5/15+'TM1.5SynthPop_2035'!E1243,0)</f>
        <v>629</v>
      </c>
      <c r="F1243">
        <f>ROUND(('TM1.5SynthPop_2050'!F1243-'TM1.5SynthPop_2035'!F1243)*5/15+'TM1.5SynthPop_2035'!F1243,0)</f>
        <v>833</v>
      </c>
      <c r="G1243">
        <f>ROUND(('TM1.5SynthPop_2050'!G1243-'TM1.5SynthPop_2035'!G1243)*5/15+'TM1.5SynthPop_2035'!G1243,0)</f>
        <v>1580</v>
      </c>
      <c r="H1243">
        <f>ROUND(('TM1.5SynthPop_2050'!H1243-'TM1.5SynthPop_2035'!H1243)*5/15+'TM1.5SynthPop_2035'!H1243,0)</f>
        <v>1335</v>
      </c>
      <c r="I1243">
        <f t="shared" si="101"/>
        <v>3971</v>
      </c>
      <c r="J1243">
        <f t="shared" si="105"/>
        <v>3.3500000000000002E-2</v>
      </c>
      <c r="K1243">
        <f t="shared" si="105"/>
        <v>5.3900000000000003E-2</v>
      </c>
      <c r="L1243">
        <f t="shared" si="105"/>
        <v>0.14660000000000001</v>
      </c>
      <c r="M1243">
        <f t="shared" si="105"/>
        <v>0.15840000000000001</v>
      </c>
      <c r="N1243">
        <f t="shared" si="105"/>
        <v>0.20979999999999999</v>
      </c>
      <c r="O1243">
        <f t="shared" si="102"/>
        <v>0.39779999999999993</v>
      </c>
      <c r="P1243">
        <f t="shared" si="103"/>
        <v>0.66379999999999995</v>
      </c>
      <c r="Q1243">
        <f t="shared" si="104"/>
        <v>0.3362</v>
      </c>
    </row>
    <row r="1244" spans="1:17">
      <c r="A1244">
        <v>1247</v>
      </c>
      <c r="B1244">
        <f>ROUND(('TM1.5SynthPop_2050'!B1244-'TM1.5SynthPop_2035'!B1244)*5/15+'TM1.5SynthPop_2035'!B1244,0)</f>
        <v>110</v>
      </c>
      <c r="C1244">
        <f>ROUND(('TM1.5SynthPop_2050'!C1244-'TM1.5SynthPop_2035'!C1244)*5/15+'TM1.5SynthPop_2035'!C1244,0)</f>
        <v>268</v>
      </c>
      <c r="D1244">
        <f>ROUND(('TM1.5SynthPop_2050'!D1244-'TM1.5SynthPop_2035'!D1244)*5/15+'TM1.5SynthPop_2035'!D1244,0)</f>
        <v>531</v>
      </c>
      <c r="E1244">
        <f>ROUND(('TM1.5SynthPop_2050'!E1244-'TM1.5SynthPop_2035'!E1244)*5/15+'TM1.5SynthPop_2035'!E1244,0)</f>
        <v>564</v>
      </c>
      <c r="F1244">
        <f>ROUND(('TM1.5SynthPop_2050'!F1244-'TM1.5SynthPop_2035'!F1244)*5/15+'TM1.5SynthPop_2035'!F1244,0)</f>
        <v>866</v>
      </c>
      <c r="G1244">
        <f>ROUND(('TM1.5SynthPop_2050'!G1244-'TM1.5SynthPop_2035'!G1244)*5/15+'TM1.5SynthPop_2035'!G1244,0)</f>
        <v>1323</v>
      </c>
      <c r="H1244">
        <f>ROUND(('TM1.5SynthPop_2050'!H1244-'TM1.5SynthPop_2035'!H1244)*5/15+'TM1.5SynthPop_2035'!H1244,0)</f>
        <v>1751</v>
      </c>
      <c r="I1244">
        <f t="shared" si="101"/>
        <v>3662</v>
      </c>
      <c r="J1244">
        <f t="shared" si="105"/>
        <v>0.03</v>
      </c>
      <c r="K1244">
        <f t="shared" si="105"/>
        <v>7.3200000000000001E-2</v>
      </c>
      <c r="L1244">
        <f t="shared" si="105"/>
        <v>0.14499999999999999</v>
      </c>
      <c r="M1244">
        <f t="shared" si="105"/>
        <v>0.154</v>
      </c>
      <c r="N1244">
        <f t="shared" si="105"/>
        <v>0.23649999999999999</v>
      </c>
      <c r="O1244">
        <f t="shared" si="102"/>
        <v>0.36129999999999995</v>
      </c>
      <c r="P1244">
        <f t="shared" si="103"/>
        <v>0.52180000000000004</v>
      </c>
      <c r="Q1244">
        <f t="shared" si="104"/>
        <v>0.47820000000000001</v>
      </c>
    </row>
    <row r="1245" spans="1:17">
      <c r="A1245">
        <v>1248</v>
      </c>
      <c r="B1245">
        <f>ROUND(('TM1.5SynthPop_2050'!B1245-'TM1.5SynthPop_2035'!B1245)*5/15+'TM1.5SynthPop_2035'!B1245,0)</f>
        <v>95</v>
      </c>
      <c r="C1245">
        <f>ROUND(('TM1.5SynthPop_2050'!C1245-'TM1.5SynthPop_2035'!C1245)*5/15+'TM1.5SynthPop_2035'!C1245,0)</f>
        <v>174</v>
      </c>
      <c r="D1245">
        <f>ROUND(('TM1.5SynthPop_2050'!D1245-'TM1.5SynthPop_2035'!D1245)*5/15+'TM1.5SynthPop_2035'!D1245,0)</f>
        <v>509</v>
      </c>
      <c r="E1245">
        <f>ROUND(('TM1.5SynthPop_2050'!E1245-'TM1.5SynthPop_2035'!E1245)*5/15+'TM1.5SynthPop_2035'!E1245,0)</f>
        <v>522</v>
      </c>
      <c r="F1245">
        <f>ROUND(('TM1.5SynthPop_2050'!F1245-'TM1.5SynthPop_2035'!F1245)*5/15+'TM1.5SynthPop_2035'!F1245,0)</f>
        <v>862</v>
      </c>
      <c r="G1245">
        <f>ROUND(('TM1.5SynthPop_2050'!G1245-'TM1.5SynthPop_2035'!G1245)*5/15+'TM1.5SynthPop_2035'!G1245,0)</f>
        <v>1370</v>
      </c>
      <c r="H1245">
        <f>ROUND(('TM1.5SynthPop_2050'!H1245-'TM1.5SynthPop_2035'!H1245)*5/15+'TM1.5SynthPop_2035'!H1245,0)</f>
        <v>897</v>
      </c>
      <c r="I1245">
        <f t="shared" si="101"/>
        <v>3532</v>
      </c>
      <c r="J1245">
        <f t="shared" si="105"/>
        <v>2.69E-2</v>
      </c>
      <c r="K1245">
        <f t="shared" si="105"/>
        <v>4.9299999999999997E-2</v>
      </c>
      <c r="L1245">
        <f t="shared" si="105"/>
        <v>0.14410000000000001</v>
      </c>
      <c r="M1245">
        <f t="shared" si="105"/>
        <v>0.14779999999999999</v>
      </c>
      <c r="N1245">
        <f t="shared" si="105"/>
        <v>0.24410000000000001</v>
      </c>
      <c r="O1245">
        <f t="shared" si="102"/>
        <v>0.38780000000000003</v>
      </c>
      <c r="P1245">
        <f t="shared" si="103"/>
        <v>0.746</v>
      </c>
      <c r="Q1245">
        <f t="shared" si="104"/>
        <v>0.254</v>
      </c>
    </row>
    <row r="1246" spans="1:17">
      <c r="A1246">
        <v>1249</v>
      </c>
      <c r="B1246">
        <f>ROUND(('TM1.5SynthPop_2050'!B1246-'TM1.5SynthPop_2035'!B1246)*5/15+'TM1.5SynthPop_2035'!B1246,0)</f>
        <v>137</v>
      </c>
      <c r="C1246">
        <f>ROUND(('TM1.5SynthPop_2050'!C1246-'TM1.5SynthPop_2035'!C1246)*5/15+'TM1.5SynthPop_2035'!C1246,0)</f>
        <v>232</v>
      </c>
      <c r="D1246">
        <f>ROUND(('TM1.5SynthPop_2050'!D1246-'TM1.5SynthPop_2035'!D1246)*5/15+'TM1.5SynthPop_2035'!D1246,0)</f>
        <v>338</v>
      </c>
      <c r="E1246">
        <f>ROUND(('TM1.5SynthPop_2050'!E1246-'TM1.5SynthPop_2035'!E1246)*5/15+'TM1.5SynthPop_2035'!E1246,0)</f>
        <v>404</v>
      </c>
      <c r="F1246">
        <f>ROUND(('TM1.5SynthPop_2050'!F1246-'TM1.5SynthPop_2035'!F1246)*5/15+'TM1.5SynthPop_2035'!F1246,0)</f>
        <v>529</v>
      </c>
      <c r="G1246">
        <f>ROUND(('TM1.5SynthPop_2050'!G1246-'TM1.5SynthPop_2035'!G1246)*5/15+'TM1.5SynthPop_2035'!G1246,0)</f>
        <v>895</v>
      </c>
      <c r="H1246">
        <f>ROUND(('TM1.5SynthPop_2050'!H1246-'TM1.5SynthPop_2035'!H1246)*5/15+'TM1.5SynthPop_2035'!H1246,0)</f>
        <v>655</v>
      </c>
      <c r="I1246">
        <f t="shared" si="101"/>
        <v>2535</v>
      </c>
      <c r="J1246">
        <f t="shared" si="105"/>
        <v>5.3999999999999999E-2</v>
      </c>
      <c r="K1246">
        <f t="shared" si="105"/>
        <v>9.1499999999999998E-2</v>
      </c>
      <c r="L1246">
        <f t="shared" si="105"/>
        <v>0.1333</v>
      </c>
      <c r="M1246">
        <f t="shared" si="105"/>
        <v>0.15939999999999999</v>
      </c>
      <c r="N1246">
        <f t="shared" si="105"/>
        <v>0.2087</v>
      </c>
      <c r="O1246">
        <f t="shared" si="102"/>
        <v>0.35309999999999997</v>
      </c>
      <c r="P1246">
        <f t="shared" si="103"/>
        <v>0.74160000000000004</v>
      </c>
      <c r="Q1246">
        <f t="shared" si="104"/>
        <v>0.25840000000000002</v>
      </c>
    </row>
    <row r="1247" spans="1:17">
      <c r="A1247">
        <v>1250</v>
      </c>
      <c r="B1247">
        <f>ROUND(('TM1.5SynthPop_2050'!B1247-'TM1.5SynthPop_2035'!B1247)*5/15+'TM1.5SynthPop_2035'!B1247,0)</f>
        <v>121</v>
      </c>
      <c r="C1247">
        <f>ROUND(('TM1.5SynthPop_2050'!C1247-'TM1.5SynthPop_2035'!C1247)*5/15+'TM1.5SynthPop_2035'!C1247,0)</f>
        <v>167</v>
      </c>
      <c r="D1247">
        <f>ROUND(('TM1.5SynthPop_2050'!D1247-'TM1.5SynthPop_2035'!D1247)*5/15+'TM1.5SynthPop_2035'!D1247,0)</f>
        <v>305</v>
      </c>
      <c r="E1247">
        <f>ROUND(('TM1.5SynthPop_2050'!E1247-'TM1.5SynthPop_2035'!E1247)*5/15+'TM1.5SynthPop_2035'!E1247,0)</f>
        <v>262</v>
      </c>
      <c r="F1247">
        <f>ROUND(('TM1.5SynthPop_2050'!F1247-'TM1.5SynthPop_2035'!F1247)*5/15+'TM1.5SynthPop_2035'!F1247,0)</f>
        <v>296</v>
      </c>
      <c r="G1247">
        <f>ROUND(('TM1.5SynthPop_2050'!G1247-'TM1.5SynthPop_2035'!G1247)*5/15+'TM1.5SynthPop_2035'!G1247,0)</f>
        <v>502</v>
      </c>
      <c r="H1247">
        <f>ROUND(('TM1.5SynthPop_2050'!H1247-'TM1.5SynthPop_2035'!H1247)*5/15+'TM1.5SynthPop_2035'!H1247,0)</f>
        <v>665</v>
      </c>
      <c r="I1247">
        <f t="shared" si="101"/>
        <v>1653</v>
      </c>
      <c r="J1247">
        <f t="shared" si="105"/>
        <v>7.3200000000000001E-2</v>
      </c>
      <c r="K1247">
        <f t="shared" si="105"/>
        <v>0.10100000000000001</v>
      </c>
      <c r="L1247">
        <f t="shared" si="105"/>
        <v>0.1845</v>
      </c>
      <c r="M1247">
        <f t="shared" si="105"/>
        <v>0.1585</v>
      </c>
      <c r="N1247">
        <f t="shared" si="105"/>
        <v>0.17910000000000001</v>
      </c>
      <c r="O1247">
        <f t="shared" si="102"/>
        <v>0.30369999999999997</v>
      </c>
      <c r="P1247">
        <f t="shared" si="103"/>
        <v>0.59770000000000001</v>
      </c>
      <c r="Q1247">
        <f t="shared" si="104"/>
        <v>0.40229999999999999</v>
      </c>
    </row>
    <row r="1248" spans="1:17">
      <c r="A1248">
        <v>1251</v>
      </c>
      <c r="B1248">
        <f>ROUND(('TM1.5SynthPop_2050'!B1248-'TM1.5SynthPop_2035'!B1248)*5/15+'TM1.5SynthPop_2035'!B1248,0)</f>
        <v>256</v>
      </c>
      <c r="C1248">
        <f>ROUND(('TM1.5SynthPop_2050'!C1248-'TM1.5SynthPop_2035'!C1248)*5/15+'TM1.5SynthPop_2035'!C1248,0)</f>
        <v>433</v>
      </c>
      <c r="D1248">
        <f>ROUND(('TM1.5SynthPop_2050'!D1248-'TM1.5SynthPop_2035'!D1248)*5/15+'TM1.5SynthPop_2035'!D1248,0)</f>
        <v>337</v>
      </c>
      <c r="E1248">
        <f>ROUND(('TM1.5SynthPop_2050'!E1248-'TM1.5SynthPop_2035'!E1248)*5/15+'TM1.5SynthPop_2035'!E1248,0)</f>
        <v>367</v>
      </c>
      <c r="F1248">
        <f>ROUND(('TM1.5SynthPop_2050'!F1248-'TM1.5SynthPop_2035'!F1248)*5/15+'TM1.5SynthPop_2035'!F1248,0)</f>
        <v>430</v>
      </c>
      <c r="G1248">
        <f>ROUND(('TM1.5SynthPop_2050'!G1248-'TM1.5SynthPop_2035'!G1248)*5/15+'TM1.5SynthPop_2035'!G1248,0)</f>
        <v>675</v>
      </c>
      <c r="H1248">
        <f>ROUND(('TM1.5SynthPop_2050'!H1248-'TM1.5SynthPop_2035'!H1248)*5/15+'TM1.5SynthPop_2035'!H1248,0)</f>
        <v>837</v>
      </c>
      <c r="I1248">
        <f t="shared" si="101"/>
        <v>2498</v>
      </c>
      <c r="J1248">
        <f t="shared" si="105"/>
        <v>0.10249999999999999</v>
      </c>
      <c r="K1248">
        <f t="shared" si="105"/>
        <v>0.17330000000000001</v>
      </c>
      <c r="L1248">
        <f t="shared" si="105"/>
        <v>0.13489999999999999</v>
      </c>
      <c r="M1248">
        <f t="shared" si="105"/>
        <v>0.1469</v>
      </c>
      <c r="N1248">
        <f t="shared" si="105"/>
        <v>0.1721</v>
      </c>
      <c r="O1248">
        <f t="shared" si="102"/>
        <v>0.27029999999999998</v>
      </c>
      <c r="P1248">
        <f t="shared" si="103"/>
        <v>0.66490000000000005</v>
      </c>
      <c r="Q1248">
        <f t="shared" si="104"/>
        <v>0.33510000000000001</v>
      </c>
    </row>
    <row r="1249" spans="1:17">
      <c r="A1249">
        <v>1252</v>
      </c>
      <c r="B1249">
        <f>ROUND(('TM1.5SynthPop_2050'!B1249-'TM1.5SynthPop_2035'!B1249)*5/15+'TM1.5SynthPop_2035'!B1249,0)</f>
        <v>137</v>
      </c>
      <c r="C1249">
        <f>ROUND(('TM1.5SynthPop_2050'!C1249-'TM1.5SynthPop_2035'!C1249)*5/15+'TM1.5SynthPop_2035'!C1249,0)</f>
        <v>272</v>
      </c>
      <c r="D1249">
        <f>ROUND(('TM1.5SynthPop_2050'!D1249-'TM1.5SynthPop_2035'!D1249)*5/15+'TM1.5SynthPop_2035'!D1249,0)</f>
        <v>283</v>
      </c>
      <c r="E1249">
        <f>ROUND(('TM1.5SynthPop_2050'!E1249-'TM1.5SynthPop_2035'!E1249)*5/15+'TM1.5SynthPop_2035'!E1249,0)</f>
        <v>283</v>
      </c>
      <c r="F1249">
        <f>ROUND(('TM1.5SynthPop_2050'!F1249-'TM1.5SynthPop_2035'!F1249)*5/15+'TM1.5SynthPop_2035'!F1249,0)</f>
        <v>375</v>
      </c>
      <c r="G1249">
        <f>ROUND(('TM1.5SynthPop_2050'!G1249-'TM1.5SynthPop_2035'!G1249)*5/15+'TM1.5SynthPop_2035'!G1249,0)</f>
        <v>470</v>
      </c>
      <c r="H1249">
        <f>ROUND(('TM1.5SynthPop_2050'!H1249-'TM1.5SynthPop_2035'!H1249)*5/15+'TM1.5SynthPop_2035'!H1249,0)</f>
        <v>1005</v>
      </c>
      <c r="I1249">
        <f t="shared" si="101"/>
        <v>1820</v>
      </c>
      <c r="J1249">
        <f t="shared" si="105"/>
        <v>7.5300000000000006E-2</v>
      </c>
      <c r="K1249">
        <f t="shared" si="105"/>
        <v>0.14949999999999999</v>
      </c>
      <c r="L1249">
        <f t="shared" si="105"/>
        <v>0.1555</v>
      </c>
      <c r="M1249">
        <f t="shared" si="105"/>
        <v>0.1555</v>
      </c>
      <c r="N1249">
        <f t="shared" si="105"/>
        <v>0.20599999999999999</v>
      </c>
      <c r="O1249">
        <f t="shared" si="102"/>
        <v>0.2582000000000001</v>
      </c>
      <c r="P1249">
        <f t="shared" si="103"/>
        <v>0.44779999999999998</v>
      </c>
      <c r="Q1249">
        <f t="shared" si="104"/>
        <v>0.55220000000000002</v>
      </c>
    </row>
    <row r="1250" spans="1:17">
      <c r="A1250">
        <v>1253</v>
      </c>
      <c r="B1250">
        <f>ROUND(('TM1.5SynthPop_2050'!B1250-'TM1.5SynthPop_2035'!B1250)*5/15+'TM1.5SynthPop_2035'!B1250,0)</f>
        <v>35</v>
      </c>
      <c r="C1250">
        <f>ROUND(('TM1.5SynthPop_2050'!C1250-'TM1.5SynthPop_2035'!C1250)*5/15+'TM1.5SynthPop_2035'!C1250,0)</f>
        <v>73</v>
      </c>
      <c r="D1250">
        <f>ROUND(('TM1.5SynthPop_2050'!D1250-'TM1.5SynthPop_2035'!D1250)*5/15+'TM1.5SynthPop_2035'!D1250,0)</f>
        <v>183</v>
      </c>
      <c r="E1250">
        <f>ROUND(('TM1.5SynthPop_2050'!E1250-'TM1.5SynthPop_2035'!E1250)*5/15+'TM1.5SynthPop_2035'!E1250,0)</f>
        <v>204</v>
      </c>
      <c r="F1250">
        <f>ROUND(('TM1.5SynthPop_2050'!F1250-'TM1.5SynthPop_2035'!F1250)*5/15+'TM1.5SynthPop_2035'!F1250,0)</f>
        <v>283</v>
      </c>
      <c r="G1250">
        <f>ROUND(('TM1.5SynthPop_2050'!G1250-'TM1.5SynthPop_2035'!G1250)*5/15+'TM1.5SynthPop_2035'!G1250,0)</f>
        <v>415</v>
      </c>
      <c r="H1250">
        <f>ROUND(('TM1.5SynthPop_2050'!H1250-'TM1.5SynthPop_2035'!H1250)*5/15+'TM1.5SynthPop_2035'!H1250,0)</f>
        <v>547</v>
      </c>
      <c r="I1250">
        <f t="shared" si="101"/>
        <v>1193</v>
      </c>
      <c r="J1250">
        <f t="shared" si="105"/>
        <v>2.93E-2</v>
      </c>
      <c r="K1250">
        <f t="shared" si="105"/>
        <v>6.1199999999999997E-2</v>
      </c>
      <c r="L1250">
        <f t="shared" si="105"/>
        <v>0.15340000000000001</v>
      </c>
      <c r="M1250">
        <f t="shared" si="105"/>
        <v>0.17100000000000001</v>
      </c>
      <c r="N1250">
        <f t="shared" si="105"/>
        <v>0.23719999999999999</v>
      </c>
      <c r="O1250">
        <f t="shared" si="102"/>
        <v>0.34789999999999999</v>
      </c>
      <c r="P1250">
        <f t="shared" si="103"/>
        <v>0.54149999999999998</v>
      </c>
      <c r="Q1250">
        <f t="shared" si="104"/>
        <v>0.45850000000000002</v>
      </c>
    </row>
    <row r="1251" spans="1:17">
      <c r="A1251">
        <v>1254</v>
      </c>
      <c r="B1251">
        <f>ROUND(('TM1.5SynthPop_2050'!B1251-'TM1.5SynthPop_2035'!B1251)*5/15+'TM1.5SynthPop_2035'!B1251,0)</f>
        <v>48</v>
      </c>
      <c r="C1251">
        <f>ROUND(('TM1.5SynthPop_2050'!C1251-'TM1.5SynthPop_2035'!C1251)*5/15+'TM1.5SynthPop_2035'!C1251,0)</f>
        <v>111</v>
      </c>
      <c r="D1251">
        <f>ROUND(('TM1.5SynthPop_2050'!D1251-'TM1.5SynthPop_2035'!D1251)*5/15+'TM1.5SynthPop_2035'!D1251,0)</f>
        <v>297</v>
      </c>
      <c r="E1251">
        <f>ROUND(('TM1.5SynthPop_2050'!E1251-'TM1.5SynthPop_2035'!E1251)*5/15+'TM1.5SynthPop_2035'!E1251,0)</f>
        <v>302</v>
      </c>
      <c r="F1251">
        <f>ROUND(('TM1.5SynthPop_2050'!F1251-'TM1.5SynthPop_2035'!F1251)*5/15+'TM1.5SynthPop_2035'!F1251,0)</f>
        <v>394</v>
      </c>
      <c r="G1251">
        <f>ROUND(('TM1.5SynthPop_2050'!G1251-'TM1.5SynthPop_2035'!G1251)*5/15+'TM1.5SynthPop_2035'!G1251,0)</f>
        <v>636</v>
      </c>
      <c r="H1251">
        <f>ROUND(('TM1.5SynthPop_2050'!H1251-'TM1.5SynthPop_2035'!H1251)*5/15+'TM1.5SynthPop_2035'!H1251,0)</f>
        <v>780</v>
      </c>
      <c r="I1251">
        <f t="shared" si="101"/>
        <v>1788</v>
      </c>
      <c r="J1251">
        <f t="shared" si="105"/>
        <v>2.6800000000000001E-2</v>
      </c>
      <c r="K1251">
        <f t="shared" si="105"/>
        <v>6.2100000000000002E-2</v>
      </c>
      <c r="L1251">
        <f t="shared" si="105"/>
        <v>0.1661</v>
      </c>
      <c r="M1251">
        <f t="shared" si="105"/>
        <v>0.16889999999999999</v>
      </c>
      <c r="N1251">
        <f t="shared" si="105"/>
        <v>0.22040000000000001</v>
      </c>
      <c r="O1251">
        <f t="shared" si="102"/>
        <v>0.35570000000000002</v>
      </c>
      <c r="P1251">
        <f t="shared" si="103"/>
        <v>0.56380000000000008</v>
      </c>
      <c r="Q1251">
        <f t="shared" si="104"/>
        <v>0.43619999999999998</v>
      </c>
    </row>
    <row r="1252" spans="1:17">
      <c r="A1252">
        <v>1255</v>
      </c>
      <c r="B1252">
        <f>ROUND(('TM1.5SynthPop_2050'!B1252-'TM1.5SynthPop_2035'!B1252)*5/15+'TM1.5SynthPop_2035'!B1252,0)</f>
        <v>79</v>
      </c>
      <c r="C1252">
        <f>ROUND(('TM1.5SynthPop_2050'!C1252-'TM1.5SynthPop_2035'!C1252)*5/15+'TM1.5SynthPop_2035'!C1252,0)</f>
        <v>131</v>
      </c>
      <c r="D1252">
        <f>ROUND(('TM1.5SynthPop_2050'!D1252-'TM1.5SynthPop_2035'!D1252)*5/15+'TM1.5SynthPop_2035'!D1252,0)</f>
        <v>262</v>
      </c>
      <c r="E1252">
        <f>ROUND(('TM1.5SynthPop_2050'!E1252-'TM1.5SynthPop_2035'!E1252)*5/15+'TM1.5SynthPop_2035'!E1252,0)</f>
        <v>252</v>
      </c>
      <c r="F1252">
        <f>ROUND(('TM1.5SynthPop_2050'!F1252-'TM1.5SynthPop_2035'!F1252)*5/15+'TM1.5SynthPop_2035'!F1252,0)</f>
        <v>341</v>
      </c>
      <c r="G1252">
        <f>ROUND(('TM1.5SynthPop_2050'!G1252-'TM1.5SynthPop_2035'!G1252)*5/15+'TM1.5SynthPop_2035'!G1252,0)</f>
        <v>558</v>
      </c>
      <c r="H1252">
        <f>ROUND(('TM1.5SynthPop_2050'!H1252-'TM1.5SynthPop_2035'!H1252)*5/15+'TM1.5SynthPop_2035'!H1252,0)</f>
        <v>639</v>
      </c>
      <c r="I1252">
        <f t="shared" si="101"/>
        <v>1623</v>
      </c>
      <c r="J1252">
        <f t="shared" si="105"/>
        <v>4.87E-2</v>
      </c>
      <c r="K1252">
        <f t="shared" si="105"/>
        <v>8.0699999999999994E-2</v>
      </c>
      <c r="L1252">
        <f t="shared" si="105"/>
        <v>0.16139999999999999</v>
      </c>
      <c r="M1252">
        <f t="shared" si="105"/>
        <v>0.15529999999999999</v>
      </c>
      <c r="N1252">
        <f t="shared" si="105"/>
        <v>0.21010000000000001</v>
      </c>
      <c r="O1252">
        <f t="shared" si="102"/>
        <v>0.34380000000000011</v>
      </c>
      <c r="P1252">
        <f t="shared" si="103"/>
        <v>0.60630000000000006</v>
      </c>
      <c r="Q1252">
        <f t="shared" si="104"/>
        <v>0.39369999999999999</v>
      </c>
    </row>
    <row r="1253" spans="1:17">
      <c r="A1253">
        <v>1256</v>
      </c>
      <c r="B1253">
        <f>ROUND(('TM1.5SynthPop_2050'!B1253-'TM1.5SynthPop_2035'!B1253)*5/15+'TM1.5SynthPop_2035'!B1253,0)</f>
        <v>124</v>
      </c>
      <c r="C1253">
        <f>ROUND(('TM1.5SynthPop_2050'!C1253-'TM1.5SynthPop_2035'!C1253)*5/15+'TM1.5SynthPop_2035'!C1253,0)</f>
        <v>180</v>
      </c>
      <c r="D1253">
        <f>ROUND(('TM1.5SynthPop_2050'!D1253-'TM1.5SynthPop_2035'!D1253)*5/15+'TM1.5SynthPop_2035'!D1253,0)</f>
        <v>281</v>
      </c>
      <c r="E1253">
        <f>ROUND(('TM1.5SynthPop_2050'!E1253-'TM1.5SynthPop_2035'!E1253)*5/15+'TM1.5SynthPop_2035'!E1253,0)</f>
        <v>305</v>
      </c>
      <c r="F1253">
        <f>ROUND(('TM1.5SynthPop_2050'!F1253-'TM1.5SynthPop_2035'!F1253)*5/15+'TM1.5SynthPop_2035'!F1253,0)</f>
        <v>282</v>
      </c>
      <c r="G1253">
        <f>ROUND(('TM1.5SynthPop_2050'!G1253-'TM1.5SynthPop_2035'!G1253)*5/15+'TM1.5SynthPop_2035'!G1253,0)</f>
        <v>490</v>
      </c>
      <c r="H1253">
        <f>ROUND(('TM1.5SynthPop_2050'!H1253-'TM1.5SynthPop_2035'!H1253)*5/15+'TM1.5SynthPop_2035'!H1253,0)</f>
        <v>475</v>
      </c>
      <c r="I1253">
        <f t="shared" si="101"/>
        <v>1662</v>
      </c>
      <c r="J1253">
        <f t="shared" si="105"/>
        <v>7.46E-2</v>
      </c>
      <c r="K1253">
        <f t="shared" si="105"/>
        <v>0.10829999999999999</v>
      </c>
      <c r="L1253">
        <f t="shared" si="105"/>
        <v>0.1691</v>
      </c>
      <c r="M1253">
        <f t="shared" si="105"/>
        <v>0.1835</v>
      </c>
      <c r="N1253">
        <f t="shared" si="105"/>
        <v>0.16969999999999999</v>
      </c>
      <c r="O1253">
        <f t="shared" si="102"/>
        <v>0.29480000000000006</v>
      </c>
      <c r="P1253">
        <f t="shared" si="103"/>
        <v>0.71419999999999995</v>
      </c>
      <c r="Q1253">
        <f t="shared" si="104"/>
        <v>0.2858</v>
      </c>
    </row>
    <row r="1254" spans="1:17">
      <c r="A1254">
        <v>1257</v>
      </c>
      <c r="B1254">
        <f>ROUND(('TM1.5SynthPop_2050'!B1254-'TM1.5SynthPop_2035'!B1254)*5/15+'TM1.5SynthPop_2035'!B1254,0)</f>
        <v>131</v>
      </c>
      <c r="C1254">
        <f>ROUND(('TM1.5SynthPop_2050'!C1254-'TM1.5SynthPop_2035'!C1254)*5/15+'TM1.5SynthPop_2035'!C1254,0)</f>
        <v>203</v>
      </c>
      <c r="D1254">
        <f>ROUND(('TM1.5SynthPop_2050'!D1254-'TM1.5SynthPop_2035'!D1254)*5/15+'TM1.5SynthPop_2035'!D1254,0)</f>
        <v>371</v>
      </c>
      <c r="E1254">
        <f>ROUND(('TM1.5SynthPop_2050'!E1254-'TM1.5SynthPop_2035'!E1254)*5/15+'TM1.5SynthPop_2035'!E1254,0)</f>
        <v>345</v>
      </c>
      <c r="F1254">
        <f>ROUND(('TM1.5SynthPop_2050'!F1254-'TM1.5SynthPop_2035'!F1254)*5/15+'TM1.5SynthPop_2035'!F1254,0)</f>
        <v>371</v>
      </c>
      <c r="G1254">
        <f>ROUND(('TM1.5SynthPop_2050'!G1254-'TM1.5SynthPop_2035'!G1254)*5/15+'TM1.5SynthPop_2035'!G1254,0)</f>
        <v>651</v>
      </c>
      <c r="H1254">
        <f>ROUND(('TM1.5SynthPop_2050'!H1254-'TM1.5SynthPop_2035'!H1254)*5/15+'TM1.5SynthPop_2035'!H1254,0)</f>
        <v>740</v>
      </c>
      <c r="I1254">
        <f t="shared" si="101"/>
        <v>2072</v>
      </c>
      <c r="J1254">
        <f t="shared" si="105"/>
        <v>6.3200000000000006E-2</v>
      </c>
      <c r="K1254">
        <f t="shared" si="105"/>
        <v>9.8000000000000004E-2</v>
      </c>
      <c r="L1254">
        <f t="shared" si="105"/>
        <v>0.17910000000000001</v>
      </c>
      <c r="M1254">
        <f t="shared" si="105"/>
        <v>0.16650000000000001</v>
      </c>
      <c r="N1254">
        <f t="shared" si="105"/>
        <v>0.17910000000000001</v>
      </c>
      <c r="O1254">
        <f t="shared" si="102"/>
        <v>0.31409999999999993</v>
      </c>
      <c r="P1254">
        <f t="shared" si="103"/>
        <v>0.64290000000000003</v>
      </c>
      <c r="Q1254">
        <f t="shared" si="104"/>
        <v>0.35709999999999997</v>
      </c>
    </row>
    <row r="1255" spans="1:17">
      <c r="A1255">
        <v>1258</v>
      </c>
      <c r="B1255">
        <f>ROUND(('TM1.5SynthPop_2050'!B1255-'TM1.5SynthPop_2035'!B1255)*5/15+'TM1.5SynthPop_2035'!B1255,0)</f>
        <v>133</v>
      </c>
      <c r="C1255">
        <f>ROUND(('TM1.5SynthPop_2050'!C1255-'TM1.5SynthPop_2035'!C1255)*5/15+'TM1.5SynthPop_2035'!C1255,0)</f>
        <v>188</v>
      </c>
      <c r="D1255">
        <f>ROUND(('TM1.5SynthPop_2050'!D1255-'TM1.5SynthPop_2035'!D1255)*5/15+'TM1.5SynthPop_2035'!D1255,0)</f>
        <v>200</v>
      </c>
      <c r="E1255">
        <f>ROUND(('TM1.5SynthPop_2050'!E1255-'TM1.5SynthPop_2035'!E1255)*5/15+'TM1.5SynthPop_2035'!E1255,0)</f>
        <v>185</v>
      </c>
      <c r="F1255">
        <f>ROUND(('TM1.5SynthPop_2050'!F1255-'TM1.5SynthPop_2035'!F1255)*5/15+'TM1.5SynthPop_2035'!F1255,0)</f>
        <v>198</v>
      </c>
      <c r="G1255">
        <f>ROUND(('TM1.5SynthPop_2050'!G1255-'TM1.5SynthPop_2035'!G1255)*5/15+'TM1.5SynthPop_2035'!G1255,0)</f>
        <v>281</v>
      </c>
      <c r="H1255">
        <f>ROUND(('TM1.5SynthPop_2050'!H1255-'TM1.5SynthPop_2035'!H1255)*5/15+'TM1.5SynthPop_2035'!H1255,0)</f>
        <v>448</v>
      </c>
      <c r="I1255">
        <f t="shared" si="101"/>
        <v>1185</v>
      </c>
      <c r="J1255">
        <f t="shared" si="105"/>
        <v>0.11219999999999999</v>
      </c>
      <c r="K1255">
        <f t="shared" si="105"/>
        <v>0.15859999999999999</v>
      </c>
      <c r="L1255">
        <f t="shared" si="105"/>
        <v>0.16880000000000001</v>
      </c>
      <c r="M1255">
        <f t="shared" si="105"/>
        <v>0.15609999999999999</v>
      </c>
      <c r="N1255">
        <f t="shared" si="105"/>
        <v>0.1671</v>
      </c>
      <c r="O1255">
        <f t="shared" si="102"/>
        <v>0.23719999999999997</v>
      </c>
      <c r="P1255">
        <f t="shared" si="103"/>
        <v>0.62190000000000001</v>
      </c>
      <c r="Q1255">
        <f t="shared" si="104"/>
        <v>0.37809999999999999</v>
      </c>
    </row>
    <row r="1256" spans="1:17">
      <c r="A1256">
        <v>1259</v>
      </c>
      <c r="B1256">
        <f>ROUND(('TM1.5SynthPop_2050'!B1256-'TM1.5SynthPop_2035'!B1256)*5/15+'TM1.5SynthPop_2035'!B1256,0)</f>
        <v>195</v>
      </c>
      <c r="C1256">
        <f>ROUND(('TM1.5SynthPop_2050'!C1256-'TM1.5SynthPop_2035'!C1256)*5/15+'TM1.5SynthPop_2035'!C1256,0)</f>
        <v>266</v>
      </c>
      <c r="D1256">
        <f>ROUND(('TM1.5SynthPop_2050'!D1256-'TM1.5SynthPop_2035'!D1256)*5/15+'TM1.5SynthPop_2035'!D1256,0)</f>
        <v>285</v>
      </c>
      <c r="E1256">
        <f>ROUND(('TM1.5SynthPop_2050'!E1256-'TM1.5SynthPop_2035'!E1256)*5/15+'TM1.5SynthPop_2035'!E1256,0)</f>
        <v>265</v>
      </c>
      <c r="F1256">
        <f>ROUND(('TM1.5SynthPop_2050'!F1256-'TM1.5SynthPop_2035'!F1256)*5/15+'TM1.5SynthPop_2035'!F1256,0)</f>
        <v>256</v>
      </c>
      <c r="G1256">
        <f>ROUND(('TM1.5SynthPop_2050'!G1256-'TM1.5SynthPop_2035'!G1256)*5/15+'TM1.5SynthPop_2035'!G1256,0)</f>
        <v>380</v>
      </c>
      <c r="H1256">
        <f>ROUND(('TM1.5SynthPop_2050'!H1256-'TM1.5SynthPop_2035'!H1256)*5/15+'TM1.5SynthPop_2035'!H1256,0)</f>
        <v>531</v>
      </c>
      <c r="I1256">
        <f t="shared" si="101"/>
        <v>1647</v>
      </c>
      <c r="J1256">
        <f t="shared" si="105"/>
        <v>0.11840000000000001</v>
      </c>
      <c r="K1256">
        <f t="shared" si="105"/>
        <v>0.1615</v>
      </c>
      <c r="L1256">
        <f t="shared" si="105"/>
        <v>0.17299999999999999</v>
      </c>
      <c r="M1256">
        <f t="shared" si="105"/>
        <v>0.16089999999999999</v>
      </c>
      <c r="N1256">
        <f t="shared" si="105"/>
        <v>0.15540000000000001</v>
      </c>
      <c r="O1256">
        <f t="shared" si="102"/>
        <v>0.23080000000000001</v>
      </c>
      <c r="P1256">
        <f t="shared" si="103"/>
        <v>0.67759999999999998</v>
      </c>
      <c r="Q1256">
        <f t="shared" si="104"/>
        <v>0.32240000000000002</v>
      </c>
    </row>
    <row r="1257" spans="1:17">
      <c r="A1257">
        <v>1260</v>
      </c>
      <c r="B1257">
        <f>ROUND(('TM1.5SynthPop_2050'!B1257-'TM1.5SynthPop_2035'!B1257)*5/15+'TM1.5SynthPop_2035'!B1257,0)</f>
        <v>56</v>
      </c>
      <c r="C1257">
        <f>ROUND(('TM1.5SynthPop_2050'!C1257-'TM1.5SynthPop_2035'!C1257)*5/15+'TM1.5SynthPop_2035'!C1257,0)</f>
        <v>84</v>
      </c>
      <c r="D1257">
        <f>ROUND(('TM1.5SynthPop_2050'!D1257-'TM1.5SynthPop_2035'!D1257)*5/15+'TM1.5SynthPop_2035'!D1257,0)</f>
        <v>222</v>
      </c>
      <c r="E1257">
        <f>ROUND(('TM1.5SynthPop_2050'!E1257-'TM1.5SynthPop_2035'!E1257)*5/15+'TM1.5SynthPop_2035'!E1257,0)</f>
        <v>186</v>
      </c>
      <c r="F1257">
        <f>ROUND(('TM1.5SynthPop_2050'!F1257-'TM1.5SynthPop_2035'!F1257)*5/15+'TM1.5SynthPop_2035'!F1257,0)</f>
        <v>195</v>
      </c>
      <c r="G1257">
        <f>ROUND(('TM1.5SynthPop_2050'!G1257-'TM1.5SynthPop_2035'!G1257)*5/15+'TM1.5SynthPop_2035'!G1257,0)</f>
        <v>316</v>
      </c>
      <c r="H1257">
        <f>ROUND(('TM1.5SynthPop_2050'!H1257-'TM1.5SynthPop_2035'!H1257)*5/15+'TM1.5SynthPop_2035'!H1257,0)</f>
        <v>460</v>
      </c>
      <c r="I1257">
        <f t="shared" si="101"/>
        <v>1059</v>
      </c>
      <c r="J1257">
        <f t="shared" si="105"/>
        <v>5.2900000000000003E-2</v>
      </c>
      <c r="K1257">
        <f t="shared" si="105"/>
        <v>7.9299999999999995E-2</v>
      </c>
      <c r="L1257">
        <f t="shared" si="105"/>
        <v>0.20960000000000001</v>
      </c>
      <c r="M1257">
        <f t="shared" si="105"/>
        <v>0.17560000000000001</v>
      </c>
      <c r="N1257">
        <f t="shared" si="105"/>
        <v>0.18410000000000001</v>
      </c>
      <c r="O1257">
        <f t="shared" si="102"/>
        <v>0.29849999999999999</v>
      </c>
      <c r="P1257">
        <f t="shared" si="103"/>
        <v>0.56559999999999999</v>
      </c>
      <c r="Q1257">
        <f t="shared" si="104"/>
        <v>0.43440000000000001</v>
      </c>
    </row>
    <row r="1258" spans="1:17">
      <c r="A1258">
        <v>1261</v>
      </c>
      <c r="B1258">
        <f>ROUND(('TM1.5SynthPop_2050'!B1258-'TM1.5SynthPop_2035'!B1258)*5/15+'TM1.5SynthPop_2035'!B1258,0)</f>
        <v>263</v>
      </c>
      <c r="C1258">
        <f>ROUND(('TM1.5SynthPop_2050'!C1258-'TM1.5SynthPop_2035'!C1258)*5/15+'TM1.5SynthPop_2035'!C1258,0)</f>
        <v>604</v>
      </c>
      <c r="D1258">
        <f>ROUND(('TM1.5SynthPop_2050'!D1258-'TM1.5SynthPop_2035'!D1258)*5/15+'TM1.5SynthPop_2035'!D1258,0)</f>
        <v>181</v>
      </c>
      <c r="E1258">
        <f>ROUND(('TM1.5SynthPop_2050'!E1258-'TM1.5SynthPop_2035'!E1258)*5/15+'TM1.5SynthPop_2035'!E1258,0)</f>
        <v>221</v>
      </c>
      <c r="F1258">
        <f>ROUND(('TM1.5SynthPop_2050'!F1258-'TM1.5SynthPop_2035'!F1258)*5/15+'TM1.5SynthPop_2035'!F1258,0)</f>
        <v>239</v>
      </c>
      <c r="G1258">
        <f>ROUND(('TM1.5SynthPop_2050'!G1258-'TM1.5SynthPop_2035'!G1258)*5/15+'TM1.5SynthPop_2035'!G1258,0)</f>
        <v>375</v>
      </c>
      <c r="H1258">
        <f>ROUND(('TM1.5SynthPop_2050'!H1258-'TM1.5SynthPop_2035'!H1258)*5/15+'TM1.5SynthPop_2035'!H1258,0)</f>
        <v>817</v>
      </c>
      <c r="I1258">
        <f t="shared" si="101"/>
        <v>1883</v>
      </c>
      <c r="J1258">
        <f t="shared" si="105"/>
        <v>0.13969999999999999</v>
      </c>
      <c r="K1258">
        <f t="shared" si="105"/>
        <v>0.32079999999999997</v>
      </c>
      <c r="L1258">
        <f t="shared" si="105"/>
        <v>9.6100000000000005E-2</v>
      </c>
      <c r="M1258">
        <f t="shared" si="105"/>
        <v>0.1174</v>
      </c>
      <c r="N1258">
        <f t="shared" si="105"/>
        <v>0.12690000000000001</v>
      </c>
      <c r="O1258">
        <f t="shared" si="102"/>
        <v>0.19910000000000005</v>
      </c>
      <c r="P1258">
        <f t="shared" si="103"/>
        <v>0.56610000000000005</v>
      </c>
      <c r="Q1258">
        <f t="shared" si="104"/>
        <v>0.43390000000000001</v>
      </c>
    </row>
    <row r="1259" spans="1:17">
      <c r="A1259">
        <v>1262</v>
      </c>
      <c r="B1259">
        <f>ROUND(('TM1.5SynthPop_2050'!B1259-'TM1.5SynthPop_2035'!B1259)*5/15+'TM1.5SynthPop_2035'!B1259,0)</f>
        <v>147</v>
      </c>
      <c r="C1259">
        <f>ROUND(('TM1.5SynthPop_2050'!C1259-'TM1.5SynthPop_2035'!C1259)*5/15+'TM1.5SynthPop_2035'!C1259,0)</f>
        <v>160</v>
      </c>
      <c r="D1259">
        <f>ROUND(('TM1.5SynthPop_2050'!D1259-'TM1.5SynthPop_2035'!D1259)*5/15+'TM1.5SynthPop_2035'!D1259,0)</f>
        <v>91</v>
      </c>
      <c r="E1259">
        <f>ROUND(('TM1.5SynthPop_2050'!E1259-'TM1.5SynthPop_2035'!E1259)*5/15+'TM1.5SynthPop_2035'!E1259,0)</f>
        <v>104</v>
      </c>
      <c r="F1259">
        <f>ROUND(('TM1.5SynthPop_2050'!F1259-'TM1.5SynthPop_2035'!F1259)*5/15+'TM1.5SynthPop_2035'!F1259,0)</f>
        <v>89</v>
      </c>
      <c r="G1259">
        <f>ROUND(('TM1.5SynthPop_2050'!G1259-'TM1.5SynthPop_2035'!G1259)*5/15+'TM1.5SynthPop_2035'!G1259,0)</f>
        <v>130</v>
      </c>
      <c r="H1259">
        <f>ROUND(('TM1.5SynthPop_2050'!H1259-'TM1.5SynthPop_2035'!H1259)*5/15+'TM1.5SynthPop_2035'!H1259,0)</f>
        <v>149</v>
      </c>
      <c r="I1259">
        <f t="shared" si="101"/>
        <v>721</v>
      </c>
      <c r="J1259">
        <f t="shared" si="105"/>
        <v>0.2039</v>
      </c>
      <c r="K1259">
        <f t="shared" si="105"/>
        <v>0.22189999999999999</v>
      </c>
      <c r="L1259">
        <f t="shared" si="105"/>
        <v>0.12620000000000001</v>
      </c>
      <c r="M1259">
        <f t="shared" si="105"/>
        <v>0.14419999999999999</v>
      </c>
      <c r="N1259">
        <f t="shared" si="105"/>
        <v>0.1234</v>
      </c>
      <c r="O1259">
        <f t="shared" si="102"/>
        <v>0.18040000000000012</v>
      </c>
      <c r="P1259">
        <f t="shared" si="103"/>
        <v>0.79330000000000001</v>
      </c>
      <c r="Q1259">
        <f t="shared" si="104"/>
        <v>0.20669999999999999</v>
      </c>
    </row>
    <row r="1260" spans="1:17">
      <c r="A1260">
        <v>1263</v>
      </c>
      <c r="B1260">
        <f>ROUND(('TM1.5SynthPop_2050'!B1260-'TM1.5SynthPop_2035'!B1260)*5/15+'TM1.5SynthPop_2035'!B1260,0)</f>
        <v>95</v>
      </c>
      <c r="C1260">
        <f>ROUND(('TM1.5SynthPop_2050'!C1260-'TM1.5SynthPop_2035'!C1260)*5/15+'TM1.5SynthPop_2035'!C1260,0)</f>
        <v>130</v>
      </c>
      <c r="D1260">
        <f>ROUND(('TM1.5SynthPop_2050'!D1260-'TM1.5SynthPop_2035'!D1260)*5/15+'TM1.5SynthPop_2035'!D1260,0)</f>
        <v>162</v>
      </c>
      <c r="E1260">
        <f>ROUND(('TM1.5SynthPop_2050'!E1260-'TM1.5SynthPop_2035'!E1260)*5/15+'TM1.5SynthPop_2035'!E1260,0)</f>
        <v>149</v>
      </c>
      <c r="F1260">
        <f>ROUND(('TM1.5SynthPop_2050'!F1260-'TM1.5SynthPop_2035'!F1260)*5/15+'TM1.5SynthPop_2035'!F1260,0)</f>
        <v>141</v>
      </c>
      <c r="G1260">
        <f>ROUND(('TM1.5SynthPop_2050'!G1260-'TM1.5SynthPop_2035'!G1260)*5/15+'TM1.5SynthPop_2035'!G1260,0)</f>
        <v>196</v>
      </c>
      <c r="H1260">
        <f>ROUND(('TM1.5SynthPop_2050'!H1260-'TM1.5SynthPop_2035'!H1260)*5/15+'TM1.5SynthPop_2035'!H1260,0)</f>
        <v>246</v>
      </c>
      <c r="I1260">
        <f t="shared" si="101"/>
        <v>873</v>
      </c>
      <c r="J1260">
        <f t="shared" si="105"/>
        <v>0.10879999999999999</v>
      </c>
      <c r="K1260">
        <f t="shared" si="105"/>
        <v>0.1489</v>
      </c>
      <c r="L1260">
        <f t="shared" si="105"/>
        <v>0.18559999999999999</v>
      </c>
      <c r="M1260">
        <f t="shared" si="105"/>
        <v>0.17069999999999999</v>
      </c>
      <c r="N1260">
        <f t="shared" si="105"/>
        <v>0.1615</v>
      </c>
      <c r="O1260">
        <f t="shared" si="102"/>
        <v>0.22450000000000003</v>
      </c>
      <c r="P1260">
        <f t="shared" si="103"/>
        <v>0.71819999999999995</v>
      </c>
      <c r="Q1260">
        <f t="shared" si="104"/>
        <v>0.28179999999999999</v>
      </c>
    </row>
    <row r="1261" spans="1:17">
      <c r="A1261">
        <v>1264</v>
      </c>
      <c r="B1261">
        <f>ROUND(('TM1.5SynthPop_2050'!B1261-'TM1.5SynthPop_2035'!B1261)*5/15+'TM1.5SynthPop_2035'!B1261,0)</f>
        <v>160</v>
      </c>
      <c r="C1261">
        <f>ROUND(('TM1.5SynthPop_2050'!C1261-'TM1.5SynthPop_2035'!C1261)*5/15+'TM1.5SynthPop_2035'!C1261,0)</f>
        <v>237</v>
      </c>
      <c r="D1261">
        <f>ROUND(('TM1.5SynthPop_2050'!D1261-'TM1.5SynthPop_2035'!D1261)*5/15+'TM1.5SynthPop_2035'!D1261,0)</f>
        <v>306</v>
      </c>
      <c r="E1261">
        <f>ROUND(('TM1.5SynthPop_2050'!E1261-'TM1.5SynthPop_2035'!E1261)*5/15+'TM1.5SynthPop_2035'!E1261,0)</f>
        <v>294</v>
      </c>
      <c r="F1261">
        <f>ROUND(('TM1.5SynthPop_2050'!F1261-'TM1.5SynthPop_2035'!F1261)*5/15+'TM1.5SynthPop_2035'!F1261,0)</f>
        <v>286</v>
      </c>
      <c r="G1261">
        <f>ROUND(('TM1.5SynthPop_2050'!G1261-'TM1.5SynthPop_2035'!G1261)*5/15+'TM1.5SynthPop_2035'!G1261,0)</f>
        <v>464</v>
      </c>
      <c r="H1261">
        <f>ROUND(('TM1.5SynthPop_2050'!H1261-'TM1.5SynthPop_2035'!H1261)*5/15+'TM1.5SynthPop_2035'!H1261,0)</f>
        <v>645</v>
      </c>
      <c r="I1261">
        <f t="shared" si="101"/>
        <v>1747</v>
      </c>
      <c r="J1261">
        <f t="shared" si="105"/>
        <v>9.1600000000000001E-2</v>
      </c>
      <c r="K1261">
        <f t="shared" si="105"/>
        <v>0.13569999999999999</v>
      </c>
      <c r="L1261">
        <f t="shared" si="105"/>
        <v>0.17519999999999999</v>
      </c>
      <c r="M1261">
        <f t="shared" si="105"/>
        <v>0.16830000000000001</v>
      </c>
      <c r="N1261">
        <f t="shared" si="105"/>
        <v>0.16370000000000001</v>
      </c>
      <c r="O1261">
        <f t="shared" si="102"/>
        <v>0.26550000000000007</v>
      </c>
      <c r="P1261">
        <f t="shared" si="103"/>
        <v>0.63080000000000003</v>
      </c>
      <c r="Q1261">
        <f t="shared" si="104"/>
        <v>0.36919999999999997</v>
      </c>
    </row>
    <row r="1262" spans="1:17">
      <c r="A1262">
        <v>1265</v>
      </c>
      <c r="B1262">
        <f>ROUND(('TM1.5SynthPop_2050'!B1262-'TM1.5SynthPop_2035'!B1262)*5/15+'TM1.5SynthPop_2035'!B1262,0)</f>
        <v>106</v>
      </c>
      <c r="C1262">
        <f>ROUND(('TM1.5SynthPop_2050'!C1262-'TM1.5SynthPop_2035'!C1262)*5/15+'TM1.5SynthPop_2035'!C1262,0)</f>
        <v>181</v>
      </c>
      <c r="D1262">
        <f>ROUND(('TM1.5SynthPop_2050'!D1262-'TM1.5SynthPop_2035'!D1262)*5/15+'TM1.5SynthPop_2035'!D1262,0)</f>
        <v>230</v>
      </c>
      <c r="E1262">
        <f>ROUND(('TM1.5SynthPop_2050'!E1262-'TM1.5SynthPop_2035'!E1262)*5/15+'TM1.5SynthPop_2035'!E1262,0)</f>
        <v>205</v>
      </c>
      <c r="F1262">
        <f>ROUND(('TM1.5SynthPop_2050'!F1262-'TM1.5SynthPop_2035'!F1262)*5/15+'TM1.5SynthPop_2035'!F1262,0)</f>
        <v>175</v>
      </c>
      <c r="G1262">
        <f>ROUND(('TM1.5SynthPop_2050'!G1262-'TM1.5SynthPop_2035'!G1262)*5/15+'TM1.5SynthPop_2035'!G1262,0)</f>
        <v>305</v>
      </c>
      <c r="H1262">
        <f>ROUND(('TM1.5SynthPop_2050'!H1262-'TM1.5SynthPop_2035'!H1262)*5/15+'TM1.5SynthPop_2035'!H1262,0)</f>
        <v>436</v>
      </c>
      <c r="I1262">
        <f t="shared" si="101"/>
        <v>1202</v>
      </c>
      <c r="J1262">
        <f t="shared" si="105"/>
        <v>8.8200000000000001E-2</v>
      </c>
      <c r="K1262">
        <f t="shared" si="105"/>
        <v>0.15060000000000001</v>
      </c>
      <c r="L1262">
        <f t="shared" si="105"/>
        <v>0.1913</v>
      </c>
      <c r="M1262">
        <f t="shared" si="105"/>
        <v>0.17050000000000001</v>
      </c>
      <c r="N1262">
        <f t="shared" si="105"/>
        <v>0.14560000000000001</v>
      </c>
      <c r="O1262">
        <f t="shared" si="102"/>
        <v>0.25380000000000003</v>
      </c>
      <c r="P1262">
        <f t="shared" si="103"/>
        <v>0.63729999999999998</v>
      </c>
      <c r="Q1262">
        <f t="shared" si="104"/>
        <v>0.36270000000000002</v>
      </c>
    </row>
    <row r="1263" spans="1:17">
      <c r="A1263">
        <v>1266</v>
      </c>
      <c r="B1263">
        <f>ROUND(('TM1.5SynthPop_2050'!B1263-'TM1.5SynthPop_2035'!B1263)*5/15+'TM1.5SynthPop_2035'!B1263,0)</f>
        <v>52</v>
      </c>
      <c r="C1263">
        <f>ROUND(('TM1.5SynthPop_2050'!C1263-'TM1.5SynthPop_2035'!C1263)*5/15+'TM1.5SynthPop_2035'!C1263,0)</f>
        <v>98</v>
      </c>
      <c r="D1263">
        <f>ROUND(('TM1.5SynthPop_2050'!D1263-'TM1.5SynthPop_2035'!D1263)*5/15+'TM1.5SynthPop_2035'!D1263,0)</f>
        <v>254</v>
      </c>
      <c r="E1263">
        <f>ROUND(('TM1.5SynthPop_2050'!E1263-'TM1.5SynthPop_2035'!E1263)*5/15+'TM1.5SynthPop_2035'!E1263,0)</f>
        <v>247</v>
      </c>
      <c r="F1263">
        <f>ROUND(('TM1.5SynthPop_2050'!F1263-'TM1.5SynthPop_2035'!F1263)*5/15+'TM1.5SynthPop_2035'!F1263,0)</f>
        <v>264</v>
      </c>
      <c r="G1263">
        <f>ROUND(('TM1.5SynthPop_2050'!G1263-'TM1.5SynthPop_2035'!G1263)*5/15+'TM1.5SynthPop_2035'!G1263,0)</f>
        <v>464</v>
      </c>
      <c r="H1263">
        <f>ROUND(('TM1.5SynthPop_2050'!H1263-'TM1.5SynthPop_2035'!H1263)*5/15+'TM1.5SynthPop_2035'!H1263,0)</f>
        <v>537</v>
      </c>
      <c r="I1263">
        <f t="shared" si="101"/>
        <v>1379</v>
      </c>
      <c r="J1263">
        <f t="shared" si="105"/>
        <v>3.7699999999999997E-2</v>
      </c>
      <c r="K1263">
        <f t="shared" si="105"/>
        <v>7.1099999999999997E-2</v>
      </c>
      <c r="L1263">
        <f t="shared" si="105"/>
        <v>0.1842</v>
      </c>
      <c r="M1263">
        <f t="shared" si="105"/>
        <v>0.17910000000000001</v>
      </c>
      <c r="N1263">
        <f t="shared" si="105"/>
        <v>0.19139999999999999</v>
      </c>
      <c r="O1263">
        <f t="shared" si="102"/>
        <v>0.33650000000000002</v>
      </c>
      <c r="P1263">
        <f t="shared" si="103"/>
        <v>0.61060000000000003</v>
      </c>
      <c r="Q1263">
        <f t="shared" si="104"/>
        <v>0.38940000000000002</v>
      </c>
    </row>
    <row r="1264" spans="1:17">
      <c r="A1264">
        <v>1267</v>
      </c>
      <c r="B1264">
        <f>ROUND(('TM1.5SynthPop_2050'!B1264-'TM1.5SynthPop_2035'!B1264)*5/15+'TM1.5SynthPop_2035'!B1264,0)</f>
        <v>31</v>
      </c>
      <c r="C1264">
        <f>ROUND(('TM1.5SynthPop_2050'!C1264-'TM1.5SynthPop_2035'!C1264)*5/15+'TM1.5SynthPop_2035'!C1264,0)</f>
        <v>63</v>
      </c>
      <c r="D1264">
        <f>ROUND(('TM1.5SynthPop_2050'!D1264-'TM1.5SynthPop_2035'!D1264)*5/15+'TM1.5SynthPop_2035'!D1264,0)</f>
        <v>183</v>
      </c>
      <c r="E1264">
        <f>ROUND(('TM1.5SynthPop_2050'!E1264-'TM1.5SynthPop_2035'!E1264)*5/15+'TM1.5SynthPop_2035'!E1264,0)</f>
        <v>199</v>
      </c>
      <c r="F1264">
        <f>ROUND(('TM1.5SynthPop_2050'!F1264-'TM1.5SynthPop_2035'!F1264)*5/15+'TM1.5SynthPop_2035'!F1264,0)</f>
        <v>328</v>
      </c>
      <c r="G1264">
        <f>ROUND(('TM1.5SynthPop_2050'!G1264-'TM1.5SynthPop_2035'!G1264)*5/15+'TM1.5SynthPop_2035'!G1264,0)</f>
        <v>460</v>
      </c>
      <c r="H1264">
        <f>ROUND(('TM1.5SynthPop_2050'!H1264-'TM1.5SynthPop_2035'!H1264)*5/15+'TM1.5SynthPop_2035'!H1264,0)</f>
        <v>322</v>
      </c>
      <c r="I1264">
        <f t="shared" si="101"/>
        <v>1264</v>
      </c>
      <c r="J1264">
        <f t="shared" si="105"/>
        <v>2.4500000000000001E-2</v>
      </c>
      <c r="K1264">
        <f t="shared" si="105"/>
        <v>4.9799999999999997E-2</v>
      </c>
      <c r="L1264">
        <f t="shared" si="105"/>
        <v>0.14480000000000001</v>
      </c>
      <c r="M1264">
        <f t="shared" si="105"/>
        <v>0.15740000000000001</v>
      </c>
      <c r="N1264">
        <f t="shared" si="105"/>
        <v>0.25950000000000001</v>
      </c>
      <c r="O1264">
        <f t="shared" si="102"/>
        <v>0.36399999999999988</v>
      </c>
      <c r="P1264">
        <f t="shared" si="103"/>
        <v>0.74530000000000007</v>
      </c>
      <c r="Q1264">
        <f t="shared" si="104"/>
        <v>0.25469999999999998</v>
      </c>
    </row>
    <row r="1265" spans="1:17">
      <c r="A1265">
        <v>1268</v>
      </c>
      <c r="B1265">
        <f>ROUND(('TM1.5SynthPop_2050'!B1265-'TM1.5SynthPop_2035'!B1265)*5/15+'TM1.5SynthPop_2035'!B1265,0)</f>
        <v>114</v>
      </c>
      <c r="C1265">
        <f>ROUND(('TM1.5SynthPop_2050'!C1265-'TM1.5SynthPop_2035'!C1265)*5/15+'TM1.5SynthPop_2035'!C1265,0)</f>
        <v>261</v>
      </c>
      <c r="D1265">
        <f>ROUND(('TM1.5SynthPop_2050'!D1265-'TM1.5SynthPop_2035'!D1265)*5/15+'TM1.5SynthPop_2035'!D1265,0)</f>
        <v>614</v>
      </c>
      <c r="E1265">
        <f>ROUND(('TM1.5SynthPop_2050'!E1265-'TM1.5SynthPop_2035'!E1265)*5/15+'TM1.5SynthPop_2035'!E1265,0)</f>
        <v>640</v>
      </c>
      <c r="F1265">
        <f>ROUND(('TM1.5SynthPop_2050'!F1265-'TM1.5SynthPop_2035'!F1265)*5/15+'TM1.5SynthPop_2035'!F1265,0)</f>
        <v>979</v>
      </c>
      <c r="G1265">
        <f>ROUND(('TM1.5SynthPop_2050'!G1265-'TM1.5SynthPop_2035'!G1265)*5/15+'TM1.5SynthPop_2035'!G1265,0)</f>
        <v>1686</v>
      </c>
      <c r="H1265">
        <f>ROUND(('TM1.5SynthPop_2050'!H1265-'TM1.5SynthPop_2035'!H1265)*5/15+'TM1.5SynthPop_2035'!H1265,0)</f>
        <v>1122</v>
      </c>
      <c r="I1265">
        <f t="shared" si="101"/>
        <v>4294</v>
      </c>
      <c r="J1265">
        <f t="shared" si="105"/>
        <v>2.6499999999999999E-2</v>
      </c>
      <c r="K1265">
        <f t="shared" si="105"/>
        <v>6.08E-2</v>
      </c>
      <c r="L1265">
        <f t="shared" si="105"/>
        <v>0.14299999999999999</v>
      </c>
      <c r="M1265">
        <f t="shared" si="105"/>
        <v>0.14899999999999999</v>
      </c>
      <c r="N1265">
        <f t="shared" si="105"/>
        <v>0.22800000000000001</v>
      </c>
      <c r="O1265">
        <f t="shared" si="102"/>
        <v>0.39270000000000005</v>
      </c>
      <c r="P1265">
        <f t="shared" si="103"/>
        <v>0.73870000000000002</v>
      </c>
      <c r="Q1265">
        <f t="shared" si="104"/>
        <v>0.26129999999999998</v>
      </c>
    </row>
    <row r="1266" spans="1:17">
      <c r="A1266">
        <v>1269</v>
      </c>
      <c r="B1266">
        <f>ROUND(('TM1.5SynthPop_2050'!B1266-'TM1.5SynthPop_2035'!B1266)*5/15+'TM1.5SynthPop_2035'!B1266,0)</f>
        <v>219</v>
      </c>
      <c r="C1266">
        <f>ROUND(('TM1.5SynthPop_2050'!C1266-'TM1.5SynthPop_2035'!C1266)*5/15+'TM1.5SynthPop_2035'!C1266,0)</f>
        <v>322</v>
      </c>
      <c r="D1266">
        <f>ROUND(('TM1.5SynthPop_2050'!D1266-'TM1.5SynthPop_2035'!D1266)*5/15+'TM1.5SynthPop_2035'!D1266,0)</f>
        <v>557</v>
      </c>
      <c r="E1266">
        <f>ROUND(('TM1.5SynthPop_2050'!E1266-'TM1.5SynthPop_2035'!E1266)*5/15+'TM1.5SynthPop_2035'!E1266,0)</f>
        <v>528</v>
      </c>
      <c r="F1266">
        <f>ROUND(('TM1.5SynthPop_2050'!F1266-'TM1.5SynthPop_2035'!F1266)*5/15+'TM1.5SynthPop_2035'!F1266,0)</f>
        <v>622</v>
      </c>
      <c r="G1266">
        <f>ROUND(('TM1.5SynthPop_2050'!G1266-'TM1.5SynthPop_2035'!G1266)*5/15+'TM1.5SynthPop_2035'!G1266,0)</f>
        <v>1097</v>
      </c>
      <c r="H1266">
        <f>ROUND(('TM1.5SynthPop_2050'!H1266-'TM1.5SynthPop_2035'!H1266)*5/15+'TM1.5SynthPop_2035'!H1266,0)</f>
        <v>660</v>
      </c>
      <c r="I1266">
        <f t="shared" si="101"/>
        <v>3345</v>
      </c>
      <c r="J1266">
        <f t="shared" si="105"/>
        <v>6.5500000000000003E-2</v>
      </c>
      <c r="K1266">
        <f t="shared" si="105"/>
        <v>9.6299999999999997E-2</v>
      </c>
      <c r="L1266">
        <f t="shared" si="105"/>
        <v>0.16650000000000001</v>
      </c>
      <c r="M1266">
        <f t="shared" si="105"/>
        <v>0.1578</v>
      </c>
      <c r="N1266">
        <f t="shared" si="105"/>
        <v>0.18590000000000001</v>
      </c>
      <c r="O1266">
        <f t="shared" si="102"/>
        <v>0.32799999999999996</v>
      </c>
      <c r="P1266">
        <f t="shared" si="103"/>
        <v>0.80269999999999997</v>
      </c>
      <c r="Q1266">
        <f t="shared" si="104"/>
        <v>0.1973</v>
      </c>
    </row>
    <row r="1267" spans="1:17">
      <c r="A1267">
        <v>1270</v>
      </c>
      <c r="B1267">
        <f>ROUND(('TM1.5SynthPop_2050'!B1267-'TM1.5SynthPop_2035'!B1267)*5/15+'TM1.5SynthPop_2035'!B1267,0)</f>
        <v>761</v>
      </c>
      <c r="C1267">
        <f>ROUND(('TM1.5SynthPop_2050'!C1267-'TM1.5SynthPop_2035'!C1267)*5/15+'TM1.5SynthPop_2035'!C1267,0)</f>
        <v>1334</v>
      </c>
      <c r="D1267">
        <f>ROUND(('TM1.5SynthPop_2050'!D1267-'TM1.5SynthPop_2035'!D1267)*5/15+'TM1.5SynthPop_2035'!D1267,0)</f>
        <v>1646</v>
      </c>
      <c r="E1267">
        <f>ROUND(('TM1.5SynthPop_2050'!E1267-'TM1.5SynthPop_2035'!E1267)*5/15+'TM1.5SynthPop_2035'!E1267,0)</f>
        <v>1881</v>
      </c>
      <c r="F1267">
        <f>ROUND(('TM1.5SynthPop_2050'!F1267-'TM1.5SynthPop_2035'!F1267)*5/15+'TM1.5SynthPop_2035'!F1267,0)</f>
        <v>2306</v>
      </c>
      <c r="G1267">
        <f>ROUND(('TM1.5SynthPop_2050'!G1267-'TM1.5SynthPop_2035'!G1267)*5/15+'TM1.5SynthPop_2035'!G1267,0)</f>
        <v>4181</v>
      </c>
      <c r="H1267">
        <f>ROUND(('TM1.5SynthPop_2050'!H1267-'TM1.5SynthPop_2035'!H1267)*5/15+'TM1.5SynthPop_2035'!H1267,0)</f>
        <v>4366</v>
      </c>
      <c r="I1267">
        <f t="shared" si="101"/>
        <v>12109</v>
      </c>
      <c r="J1267">
        <f t="shared" si="105"/>
        <v>6.2799999999999995E-2</v>
      </c>
      <c r="K1267">
        <f t="shared" si="105"/>
        <v>0.11020000000000001</v>
      </c>
      <c r="L1267">
        <f t="shared" si="105"/>
        <v>0.13589999999999999</v>
      </c>
      <c r="M1267">
        <f t="shared" si="105"/>
        <v>0.15529999999999999</v>
      </c>
      <c r="N1267">
        <f t="shared" si="105"/>
        <v>0.19040000000000001</v>
      </c>
      <c r="O1267">
        <f t="shared" si="102"/>
        <v>0.34540000000000004</v>
      </c>
      <c r="P1267">
        <f t="shared" si="103"/>
        <v>0.63939999999999997</v>
      </c>
      <c r="Q1267">
        <f t="shared" si="104"/>
        <v>0.36059999999999998</v>
      </c>
    </row>
    <row r="1268" spans="1:17">
      <c r="A1268">
        <v>1271</v>
      </c>
      <c r="B1268">
        <f>ROUND(('TM1.5SynthPop_2050'!B1268-'TM1.5SynthPop_2035'!B1268)*5/15+'TM1.5SynthPop_2035'!B1268,0)</f>
        <v>245</v>
      </c>
      <c r="C1268">
        <f>ROUND(('TM1.5SynthPop_2050'!C1268-'TM1.5SynthPop_2035'!C1268)*5/15+'TM1.5SynthPop_2035'!C1268,0)</f>
        <v>549</v>
      </c>
      <c r="D1268">
        <f>ROUND(('TM1.5SynthPop_2050'!D1268-'TM1.5SynthPop_2035'!D1268)*5/15+'TM1.5SynthPop_2035'!D1268,0)</f>
        <v>874</v>
      </c>
      <c r="E1268">
        <f>ROUND(('TM1.5SynthPop_2050'!E1268-'TM1.5SynthPop_2035'!E1268)*5/15+'TM1.5SynthPop_2035'!E1268,0)</f>
        <v>935</v>
      </c>
      <c r="F1268">
        <f>ROUND(('TM1.5SynthPop_2050'!F1268-'TM1.5SynthPop_2035'!F1268)*5/15+'TM1.5SynthPop_2035'!F1268,0)</f>
        <v>1260</v>
      </c>
      <c r="G1268">
        <f>ROUND(('TM1.5SynthPop_2050'!G1268-'TM1.5SynthPop_2035'!G1268)*5/15+'TM1.5SynthPop_2035'!G1268,0)</f>
        <v>1848</v>
      </c>
      <c r="H1268">
        <f>ROUND(('TM1.5SynthPop_2050'!H1268-'TM1.5SynthPop_2035'!H1268)*5/15+'TM1.5SynthPop_2035'!H1268,0)</f>
        <v>2185</v>
      </c>
      <c r="I1268">
        <f t="shared" si="101"/>
        <v>5711</v>
      </c>
      <c r="J1268">
        <f t="shared" si="105"/>
        <v>4.2900000000000001E-2</v>
      </c>
      <c r="K1268">
        <f t="shared" si="105"/>
        <v>9.6100000000000005E-2</v>
      </c>
      <c r="L1268">
        <f t="shared" si="105"/>
        <v>0.153</v>
      </c>
      <c r="M1268">
        <f t="shared" si="105"/>
        <v>0.16370000000000001</v>
      </c>
      <c r="N1268">
        <f t="shared" si="105"/>
        <v>0.22059999999999999</v>
      </c>
      <c r="O1268">
        <f t="shared" si="102"/>
        <v>0.32369999999999999</v>
      </c>
      <c r="P1268">
        <f t="shared" si="103"/>
        <v>0.61739999999999995</v>
      </c>
      <c r="Q1268">
        <f t="shared" si="104"/>
        <v>0.3826</v>
      </c>
    </row>
    <row r="1269" spans="1:17">
      <c r="A1269">
        <v>1272</v>
      </c>
      <c r="B1269">
        <f>ROUND(('TM1.5SynthPop_2050'!B1269-'TM1.5SynthPop_2035'!B1269)*5/15+'TM1.5SynthPop_2035'!B1269,0)</f>
        <v>0</v>
      </c>
      <c r="C1269">
        <f>ROUND(('TM1.5SynthPop_2050'!C1269-'TM1.5SynthPop_2035'!C1269)*5/15+'TM1.5SynthPop_2035'!C1269,0)</f>
        <v>0</v>
      </c>
      <c r="D1269">
        <f>ROUND(('TM1.5SynthPop_2050'!D1269-'TM1.5SynthPop_2035'!D1269)*5/15+'TM1.5SynthPop_2035'!D1269,0)</f>
        <v>0</v>
      </c>
      <c r="E1269">
        <f>ROUND(('TM1.5SynthPop_2050'!E1269-'TM1.5SynthPop_2035'!E1269)*5/15+'TM1.5SynthPop_2035'!E1269,0)</f>
        <v>0</v>
      </c>
      <c r="F1269">
        <f>ROUND(('TM1.5SynthPop_2050'!F1269-'TM1.5SynthPop_2035'!F1269)*5/15+'TM1.5SynthPop_2035'!F1269,0)</f>
        <v>0</v>
      </c>
      <c r="G1269">
        <f>ROUND(('TM1.5SynthPop_2050'!G1269-'TM1.5SynthPop_2035'!G1269)*5/15+'TM1.5SynthPop_2035'!G1269,0)</f>
        <v>1</v>
      </c>
      <c r="H1269">
        <f>ROUND(('TM1.5SynthPop_2050'!H1269-'TM1.5SynthPop_2035'!H1269)*5/15+'TM1.5SynthPop_2035'!H1269,0)</f>
        <v>1</v>
      </c>
      <c r="I1269">
        <f t="shared" si="101"/>
        <v>1</v>
      </c>
      <c r="J1269">
        <f t="shared" si="105"/>
        <v>0</v>
      </c>
      <c r="K1269">
        <f t="shared" si="105"/>
        <v>0</v>
      </c>
      <c r="L1269">
        <f t="shared" si="105"/>
        <v>0</v>
      </c>
      <c r="M1269">
        <f t="shared" si="105"/>
        <v>0</v>
      </c>
      <c r="N1269">
        <f t="shared" si="105"/>
        <v>0</v>
      </c>
      <c r="O1269">
        <f t="shared" si="102"/>
        <v>1</v>
      </c>
      <c r="P1269">
        <f t="shared" si="103"/>
        <v>0</v>
      </c>
      <c r="Q1269">
        <f t="shared" si="104"/>
        <v>1</v>
      </c>
    </row>
    <row r="1270" spans="1:17">
      <c r="A1270">
        <v>1273</v>
      </c>
      <c r="B1270">
        <f>ROUND(('TM1.5SynthPop_2050'!B1270-'TM1.5SynthPop_2035'!B1270)*5/15+'TM1.5SynthPop_2035'!B1270,0)</f>
        <v>78</v>
      </c>
      <c r="C1270">
        <f>ROUND(('TM1.5SynthPop_2050'!C1270-'TM1.5SynthPop_2035'!C1270)*5/15+'TM1.5SynthPop_2035'!C1270,0)</f>
        <v>89</v>
      </c>
      <c r="D1270">
        <f>ROUND(('TM1.5SynthPop_2050'!D1270-'TM1.5SynthPop_2035'!D1270)*5/15+'TM1.5SynthPop_2035'!D1270,0)</f>
        <v>263</v>
      </c>
      <c r="E1270">
        <f>ROUND(('TM1.5SynthPop_2050'!E1270-'TM1.5SynthPop_2035'!E1270)*5/15+'TM1.5SynthPop_2035'!E1270,0)</f>
        <v>199</v>
      </c>
      <c r="F1270">
        <f>ROUND(('TM1.5SynthPop_2050'!F1270-'TM1.5SynthPop_2035'!F1270)*5/15+'TM1.5SynthPop_2035'!F1270,0)</f>
        <v>302</v>
      </c>
      <c r="G1270">
        <f>ROUND(('TM1.5SynthPop_2050'!G1270-'TM1.5SynthPop_2035'!G1270)*5/15+'TM1.5SynthPop_2035'!G1270,0)</f>
        <v>508</v>
      </c>
      <c r="H1270">
        <f>ROUND(('TM1.5SynthPop_2050'!H1270-'TM1.5SynthPop_2035'!H1270)*5/15+'TM1.5SynthPop_2035'!H1270,0)</f>
        <v>199</v>
      </c>
      <c r="I1270">
        <f t="shared" si="101"/>
        <v>1439</v>
      </c>
      <c r="J1270">
        <f t="shared" si="105"/>
        <v>5.4199999999999998E-2</v>
      </c>
      <c r="K1270">
        <f t="shared" si="105"/>
        <v>6.1800000000000001E-2</v>
      </c>
      <c r="L1270">
        <f t="shared" si="105"/>
        <v>0.18279999999999999</v>
      </c>
      <c r="M1270">
        <f t="shared" si="105"/>
        <v>0.13830000000000001</v>
      </c>
      <c r="N1270">
        <f t="shared" si="105"/>
        <v>0.2099</v>
      </c>
      <c r="O1270">
        <f t="shared" si="102"/>
        <v>0.35300000000000009</v>
      </c>
      <c r="P1270">
        <f t="shared" si="103"/>
        <v>0.86170000000000002</v>
      </c>
      <c r="Q1270">
        <f t="shared" si="104"/>
        <v>0.13830000000000001</v>
      </c>
    </row>
    <row r="1271" spans="1:17">
      <c r="A1271">
        <v>1274</v>
      </c>
      <c r="B1271">
        <f>ROUND(('TM1.5SynthPop_2050'!B1271-'TM1.5SynthPop_2035'!B1271)*5/15+'TM1.5SynthPop_2035'!B1271,0)</f>
        <v>126</v>
      </c>
      <c r="C1271">
        <f>ROUND(('TM1.5SynthPop_2050'!C1271-'TM1.5SynthPop_2035'!C1271)*5/15+'TM1.5SynthPop_2035'!C1271,0)</f>
        <v>261</v>
      </c>
      <c r="D1271">
        <f>ROUND(('TM1.5SynthPop_2050'!D1271-'TM1.5SynthPop_2035'!D1271)*5/15+'TM1.5SynthPop_2035'!D1271,0)</f>
        <v>431</v>
      </c>
      <c r="E1271">
        <f>ROUND(('TM1.5SynthPop_2050'!E1271-'TM1.5SynthPop_2035'!E1271)*5/15+'TM1.5SynthPop_2035'!E1271,0)</f>
        <v>332</v>
      </c>
      <c r="F1271">
        <f>ROUND(('TM1.5SynthPop_2050'!F1271-'TM1.5SynthPop_2035'!F1271)*5/15+'TM1.5SynthPop_2035'!F1271,0)</f>
        <v>412</v>
      </c>
      <c r="G1271">
        <f>ROUND(('TM1.5SynthPop_2050'!G1271-'TM1.5SynthPop_2035'!G1271)*5/15+'TM1.5SynthPop_2035'!G1271,0)</f>
        <v>745</v>
      </c>
      <c r="H1271">
        <f>ROUND(('TM1.5SynthPop_2050'!H1271-'TM1.5SynthPop_2035'!H1271)*5/15+'TM1.5SynthPop_2035'!H1271,0)</f>
        <v>698</v>
      </c>
      <c r="I1271">
        <f t="shared" si="101"/>
        <v>2307</v>
      </c>
      <c r="J1271">
        <f t="shared" si="105"/>
        <v>5.4600000000000003E-2</v>
      </c>
      <c r="K1271">
        <f t="shared" si="105"/>
        <v>0.11310000000000001</v>
      </c>
      <c r="L1271">
        <f t="shared" si="105"/>
        <v>0.18679999999999999</v>
      </c>
      <c r="M1271">
        <f t="shared" si="105"/>
        <v>0.1439</v>
      </c>
      <c r="N1271">
        <f t="shared" si="105"/>
        <v>0.17860000000000001</v>
      </c>
      <c r="O1271">
        <f t="shared" si="102"/>
        <v>0.32299999999999995</v>
      </c>
      <c r="P1271">
        <f t="shared" si="103"/>
        <v>0.69740000000000002</v>
      </c>
      <c r="Q1271">
        <f t="shared" si="104"/>
        <v>0.30259999999999998</v>
      </c>
    </row>
    <row r="1272" spans="1:17">
      <c r="A1272">
        <v>1275</v>
      </c>
      <c r="B1272">
        <f>ROUND(('TM1.5SynthPop_2050'!B1272-'TM1.5SynthPop_2035'!B1272)*5/15+'TM1.5SynthPop_2035'!B1272,0)</f>
        <v>54</v>
      </c>
      <c r="C1272">
        <f>ROUND(('TM1.5SynthPop_2050'!C1272-'TM1.5SynthPop_2035'!C1272)*5/15+'TM1.5SynthPop_2035'!C1272,0)</f>
        <v>105</v>
      </c>
      <c r="D1272">
        <f>ROUND(('TM1.5SynthPop_2050'!D1272-'TM1.5SynthPop_2035'!D1272)*5/15+'TM1.5SynthPop_2035'!D1272,0)</f>
        <v>196</v>
      </c>
      <c r="E1272">
        <f>ROUND(('TM1.5SynthPop_2050'!E1272-'TM1.5SynthPop_2035'!E1272)*5/15+'TM1.5SynthPop_2035'!E1272,0)</f>
        <v>180</v>
      </c>
      <c r="F1272">
        <f>ROUND(('TM1.5SynthPop_2050'!F1272-'TM1.5SynthPop_2035'!F1272)*5/15+'TM1.5SynthPop_2035'!F1272,0)</f>
        <v>253</v>
      </c>
      <c r="G1272">
        <f>ROUND(('TM1.5SynthPop_2050'!G1272-'TM1.5SynthPop_2035'!G1272)*5/15+'TM1.5SynthPop_2035'!G1272,0)</f>
        <v>394</v>
      </c>
      <c r="H1272">
        <f>ROUND(('TM1.5SynthPop_2050'!H1272-'TM1.5SynthPop_2035'!H1272)*5/15+'TM1.5SynthPop_2035'!H1272,0)</f>
        <v>360</v>
      </c>
      <c r="I1272">
        <f t="shared" si="101"/>
        <v>1182</v>
      </c>
      <c r="J1272">
        <f t="shared" si="105"/>
        <v>4.5699999999999998E-2</v>
      </c>
      <c r="K1272">
        <f t="shared" si="105"/>
        <v>8.8800000000000004E-2</v>
      </c>
      <c r="L1272">
        <f t="shared" si="105"/>
        <v>0.1658</v>
      </c>
      <c r="M1272">
        <f t="shared" si="105"/>
        <v>0.15229999999999999</v>
      </c>
      <c r="N1272">
        <f t="shared" si="105"/>
        <v>0.214</v>
      </c>
      <c r="O1272">
        <f t="shared" si="102"/>
        <v>0.33340000000000003</v>
      </c>
      <c r="P1272">
        <f t="shared" si="103"/>
        <v>0.69540000000000002</v>
      </c>
      <c r="Q1272">
        <f t="shared" si="104"/>
        <v>0.30459999999999998</v>
      </c>
    </row>
    <row r="1273" spans="1:17">
      <c r="A1273">
        <v>1276</v>
      </c>
      <c r="B1273">
        <f>ROUND(('TM1.5SynthPop_2050'!B1273-'TM1.5SynthPop_2035'!B1273)*5/15+'TM1.5SynthPop_2035'!B1273,0)</f>
        <v>48</v>
      </c>
      <c r="C1273">
        <f>ROUND(('TM1.5SynthPop_2050'!C1273-'TM1.5SynthPop_2035'!C1273)*5/15+'TM1.5SynthPop_2035'!C1273,0)</f>
        <v>113</v>
      </c>
      <c r="D1273">
        <f>ROUND(('TM1.5SynthPop_2050'!D1273-'TM1.5SynthPop_2035'!D1273)*5/15+'TM1.5SynthPop_2035'!D1273,0)</f>
        <v>186</v>
      </c>
      <c r="E1273">
        <f>ROUND(('TM1.5SynthPop_2050'!E1273-'TM1.5SynthPop_2035'!E1273)*5/15+'TM1.5SynthPop_2035'!E1273,0)</f>
        <v>174</v>
      </c>
      <c r="F1273">
        <f>ROUND(('TM1.5SynthPop_2050'!F1273-'TM1.5SynthPop_2035'!F1273)*5/15+'TM1.5SynthPop_2035'!F1273,0)</f>
        <v>243</v>
      </c>
      <c r="G1273">
        <f>ROUND(('TM1.5SynthPop_2050'!G1273-'TM1.5SynthPop_2035'!G1273)*5/15+'TM1.5SynthPop_2035'!G1273,0)</f>
        <v>423</v>
      </c>
      <c r="H1273">
        <f>ROUND(('TM1.5SynthPop_2050'!H1273-'TM1.5SynthPop_2035'!H1273)*5/15+'TM1.5SynthPop_2035'!H1273,0)</f>
        <v>393</v>
      </c>
      <c r="I1273">
        <f t="shared" si="101"/>
        <v>1187</v>
      </c>
      <c r="J1273">
        <f t="shared" si="105"/>
        <v>4.0399999999999998E-2</v>
      </c>
      <c r="K1273">
        <f t="shared" si="105"/>
        <v>9.5200000000000007E-2</v>
      </c>
      <c r="L1273">
        <f t="shared" si="105"/>
        <v>0.15670000000000001</v>
      </c>
      <c r="M1273">
        <f t="shared" si="105"/>
        <v>0.14660000000000001</v>
      </c>
      <c r="N1273">
        <f t="shared" si="105"/>
        <v>0.20469999999999999</v>
      </c>
      <c r="O1273">
        <f t="shared" si="102"/>
        <v>0.35640000000000005</v>
      </c>
      <c r="P1273">
        <f t="shared" si="103"/>
        <v>0.66890000000000005</v>
      </c>
      <c r="Q1273">
        <f t="shared" si="104"/>
        <v>0.33110000000000001</v>
      </c>
    </row>
    <row r="1274" spans="1:17">
      <c r="A1274">
        <v>1277</v>
      </c>
      <c r="B1274">
        <f>ROUND(('TM1.5SynthPop_2050'!B1274-'TM1.5SynthPop_2035'!B1274)*5/15+'TM1.5SynthPop_2035'!B1274,0)</f>
        <v>55</v>
      </c>
      <c r="C1274">
        <f>ROUND(('TM1.5SynthPop_2050'!C1274-'TM1.5SynthPop_2035'!C1274)*5/15+'TM1.5SynthPop_2035'!C1274,0)</f>
        <v>128</v>
      </c>
      <c r="D1274">
        <f>ROUND(('TM1.5SynthPop_2050'!D1274-'TM1.5SynthPop_2035'!D1274)*5/15+'TM1.5SynthPop_2035'!D1274,0)</f>
        <v>280</v>
      </c>
      <c r="E1274">
        <f>ROUND(('TM1.5SynthPop_2050'!E1274-'TM1.5SynthPop_2035'!E1274)*5/15+'TM1.5SynthPop_2035'!E1274,0)</f>
        <v>318</v>
      </c>
      <c r="F1274">
        <f>ROUND(('TM1.5SynthPop_2050'!F1274-'TM1.5SynthPop_2035'!F1274)*5/15+'TM1.5SynthPop_2035'!F1274,0)</f>
        <v>422</v>
      </c>
      <c r="G1274">
        <f>ROUND(('TM1.5SynthPop_2050'!G1274-'TM1.5SynthPop_2035'!G1274)*5/15+'TM1.5SynthPop_2035'!G1274,0)</f>
        <v>723</v>
      </c>
      <c r="H1274">
        <f>ROUND(('TM1.5SynthPop_2050'!H1274-'TM1.5SynthPop_2035'!H1274)*5/15+'TM1.5SynthPop_2035'!H1274,0)</f>
        <v>706</v>
      </c>
      <c r="I1274">
        <f t="shared" si="101"/>
        <v>1926</v>
      </c>
      <c r="J1274">
        <f t="shared" si="105"/>
        <v>2.86E-2</v>
      </c>
      <c r="K1274">
        <f t="shared" si="105"/>
        <v>6.6500000000000004E-2</v>
      </c>
      <c r="L1274">
        <f t="shared" si="105"/>
        <v>0.1454</v>
      </c>
      <c r="M1274">
        <f t="shared" si="105"/>
        <v>0.1651</v>
      </c>
      <c r="N1274">
        <f t="shared" si="105"/>
        <v>0.21909999999999999</v>
      </c>
      <c r="O1274">
        <f t="shared" si="102"/>
        <v>0.37530000000000008</v>
      </c>
      <c r="P1274">
        <f t="shared" si="103"/>
        <v>0.63339999999999996</v>
      </c>
      <c r="Q1274">
        <f t="shared" si="104"/>
        <v>0.36659999999999998</v>
      </c>
    </row>
    <row r="1275" spans="1:17">
      <c r="A1275">
        <v>1278</v>
      </c>
      <c r="B1275">
        <f>ROUND(('TM1.5SynthPop_2050'!B1275-'TM1.5SynthPop_2035'!B1275)*5/15+'TM1.5SynthPop_2035'!B1275,0)</f>
        <v>19</v>
      </c>
      <c r="C1275">
        <f>ROUND(('TM1.5SynthPop_2050'!C1275-'TM1.5SynthPop_2035'!C1275)*5/15+'TM1.5SynthPop_2035'!C1275,0)</f>
        <v>69</v>
      </c>
      <c r="D1275">
        <f>ROUND(('TM1.5SynthPop_2050'!D1275-'TM1.5SynthPop_2035'!D1275)*5/15+'TM1.5SynthPop_2035'!D1275,0)</f>
        <v>175</v>
      </c>
      <c r="E1275">
        <f>ROUND(('TM1.5SynthPop_2050'!E1275-'TM1.5SynthPop_2035'!E1275)*5/15+'TM1.5SynthPop_2035'!E1275,0)</f>
        <v>168</v>
      </c>
      <c r="F1275">
        <f>ROUND(('TM1.5SynthPop_2050'!F1275-'TM1.5SynthPop_2035'!F1275)*5/15+'TM1.5SynthPop_2035'!F1275,0)</f>
        <v>242</v>
      </c>
      <c r="G1275">
        <f>ROUND(('TM1.5SynthPop_2050'!G1275-'TM1.5SynthPop_2035'!G1275)*5/15+'TM1.5SynthPop_2035'!G1275,0)</f>
        <v>371</v>
      </c>
      <c r="H1275">
        <f>ROUND(('TM1.5SynthPop_2050'!H1275-'TM1.5SynthPop_2035'!H1275)*5/15+'TM1.5SynthPop_2035'!H1275,0)</f>
        <v>372</v>
      </c>
      <c r="I1275">
        <f t="shared" si="101"/>
        <v>1044</v>
      </c>
      <c r="J1275">
        <f t="shared" si="105"/>
        <v>1.8200000000000001E-2</v>
      </c>
      <c r="K1275">
        <f t="shared" si="105"/>
        <v>6.6100000000000006E-2</v>
      </c>
      <c r="L1275">
        <f t="shared" si="105"/>
        <v>0.1676</v>
      </c>
      <c r="M1275">
        <f t="shared" si="105"/>
        <v>0.16089999999999999</v>
      </c>
      <c r="N1275">
        <f t="shared" si="105"/>
        <v>0.23180000000000001</v>
      </c>
      <c r="O1275">
        <f t="shared" si="102"/>
        <v>0.35539999999999994</v>
      </c>
      <c r="P1275">
        <f t="shared" si="103"/>
        <v>0.64369999999999994</v>
      </c>
      <c r="Q1275">
        <f t="shared" si="104"/>
        <v>0.35630000000000001</v>
      </c>
    </row>
    <row r="1276" spans="1:17">
      <c r="A1276">
        <v>1279</v>
      </c>
      <c r="B1276">
        <f>ROUND(('TM1.5SynthPop_2050'!B1276-'TM1.5SynthPop_2035'!B1276)*5/15+'TM1.5SynthPop_2035'!B1276,0)</f>
        <v>308</v>
      </c>
      <c r="C1276">
        <f>ROUND(('TM1.5SynthPop_2050'!C1276-'TM1.5SynthPop_2035'!C1276)*5/15+'TM1.5SynthPop_2035'!C1276,0)</f>
        <v>648</v>
      </c>
      <c r="D1276">
        <f>ROUND(('TM1.5SynthPop_2050'!D1276-'TM1.5SynthPop_2035'!D1276)*5/15+'TM1.5SynthPop_2035'!D1276,0)</f>
        <v>754</v>
      </c>
      <c r="E1276">
        <f>ROUND(('TM1.5SynthPop_2050'!E1276-'TM1.5SynthPop_2035'!E1276)*5/15+'TM1.5SynthPop_2035'!E1276,0)</f>
        <v>772</v>
      </c>
      <c r="F1276">
        <f>ROUND(('TM1.5SynthPop_2050'!F1276-'TM1.5SynthPop_2035'!F1276)*5/15+'TM1.5SynthPop_2035'!F1276,0)</f>
        <v>1188</v>
      </c>
      <c r="G1276">
        <f>ROUND(('TM1.5SynthPop_2050'!G1276-'TM1.5SynthPop_2035'!G1276)*5/15+'TM1.5SynthPop_2035'!G1276,0)</f>
        <v>2348</v>
      </c>
      <c r="H1276">
        <f>ROUND(('TM1.5SynthPop_2050'!H1276-'TM1.5SynthPop_2035'!H1276)*5/15+'TM1.5SynthPop_2035'!H1276,0)</f>
        <v>1271</v>
      </c>
      <c r="I1276">
        <f t="shared" si="101"/>
        <v>6018</v>
      </c>
      <c r="J1276">
        <f t="shared" si="105"/>
        <v>5.1200000000000002E-2</v>
      </c>
      <c r="K1276">
        <f t="shared" si="105"/>
        <v>0.1077</v>
      </c>
      <c r="L1276">
        <f t="shared" si="105"/>
        <v>0.12529999999999999</v>
      </c>
      <c r="M1276">
        <f t="shared" si="105"/>
        <v>0.1283</v>
      </c>
      <c r="N1276">
        <f t="shared" si="105"/>
        <v>0.19739999999999999</v>
      </c>
      <c r="O1276">
        <f t="shared" si="102"/>
        <v>0.3901</v>
      </c>
      <c r="P1276">
        <f t="shared" si="103"/>
        <v>0.78879999999999995</v>
      </c>
      <c r="Q1276">
        <f t="shared" si="104"/>
        <v>0.2112</v>
      </c>
    </row>
    <row r="1277" spans="1:17">
      <c r="A1277">
        <v>1280</v>
      </c>
      <c r="B1277">
        <f>ROUND(('TM1.5SynthPop_2050'!B1277-'TM1.5SynthPop_2035'!B1277)*5/15+'TM1.5SynthPop_2035'!B1277,0)</f>
        <v>245</v>
      </c>
      <c r="C1277">
        <f>ROUND(('TM1.5SynthPop_2050'!C1277-'TM1.5SynthPop_2035'!C1277)*5/15+'TM1.5SynthPop_2035'!C1277,0)</f>
        <v>389</v>
      </c>
      <c r="D1277">
        <f>ROUND(('TM1.5SynthPop_2050'!D1277-'TM1.5SynthPop_2035'!D1277)*5/15+'TM1.5SynthPop_2035'!D1277,0)</f>
        <v>763</v>
      </c>
      <c r="E1277">
        <f>ROUND(('TM1.5SynthPop_2050'!E1277-'TM1.5SynthPop_2035'!E1277)*5/15+'TM1.5SynthPop_2035'!E1277,0)</f>
        <v>631</v>
      </c>
      <c r="F1277">
        <f>ROUND(('TM1.5SynthPop_2050'!F1277-'TM1.5SynthPop_2035'!F1277)*5/15+'TM1.5SynthPop_2035'!F1277,0)</f>
        <v>915</v>
      </c>
      <c r="G1277">
        <f>ROUND(('TM1.5SynthPop_2050'!G1277-'TM1.5SynthPop_2035'!G1277)*5/15+'TM1.5SynthPop_2035'!G1277,0)</f>
        <v>1481</v>
      </c>
      <c r="H1277">
        <f>ROUND(('TM1.5SynthPop_2050'!H1277-'TM1.5SynthPop_2035'!H1277)*5/15+'TM1.5SynthPop_2035'!H1277,0)</f>
        <v>784</v>
      </c>
      <c r="I1277">
        <f t="shared" si="101"/>
        <v>4424</v>
      </c>
      <c r="J1277">
        <f t="shared" si="105"/>
        <v>5.5399999999999998E-2</v>
      </c>
      <c r="K1277">
        <f t="shared" si="105"/>
        <v>8.7900000000000006E-2</v>
      </c>
      <c r="L1277">
        <f t="shared" si="105"/>
        <v>0.17249999999999999</v>
      </c>
      <c r="M1277">
        <f t="shared" si="105"/>
        <v>0.1426</v>
      </c>
      <c r="N1277">
        <f t="shared" si="105"/>
        <v>0.20680000000000001</v>
      </c>
      <c r="O1277">
        <f t="shared" si="102"/>
        <v>0.33479999999999999</v>
      </c>
      <c r="P1277">
        <f t="shared" si="103"/>
        <v>0.82279999999999998</v>
      </c>
      <c r="Q1277">
        <f t="shared" si="104"/>
        <v>0.1772</v>
      </c>
    </row>
    <row r="1278" spans="1:17">
      <c r="A1278">
        <v>1281</v>
      </c>
      <c r="B1278">
        <f>ROUND(('TM1.5SynthPop_2050'!B1278-'TM1.5SynthPop_2035'!B1278)*5/15+'TM1.5SynthPop_2035'!B1278,0)</f>
        <v>258</v>
      </c>
      <c r="C1278">
        <f>ROUND(('TM1.5SynthPop_2050'!C1278-'TM1.5SynthPop_2035'!C1278)*5/15+'TM1.5SynthPop_2035'!C1278,0)</f>
        <v>423</v>
      </c>
      <c r="D1278">
        <f>ROUND(('TM1.5SynthPop_2050'!D1278-'TM1.5SynthPop_2035'!D1278)*5/15+'TM1.5SynthPop_2035'!D1278,0)</f>
        <v>357</v>
      </c>
      <c r="E1278">
        <f>ROUND(('TM1.5SynthPop_2050'!E1278-'TM1.5SynthPop_2035'!E1278)*5/15+'TM1.5SynthPop_2035'!E1278,0)</f>
        <v>328</v>
      </c>
      <c r="F1278">
        <f>ROUND(('TM1.5SynthPop_2050'!F1278-'TM1.5SynthPop_2035'!F1278)*5/15+'TM1.5SynthPop_2035'!F1278,0)</f>
        <v>390</v>
      </c>
      <c r="G1278">
        <f>ROUND(('TM1.5SynthPop_2050'!G1278-'TM1.5SynthPop_2035'!G1278)*5/15+'TM1.5SynthPop_2035'!G1278,0)</f>
        <v>499</v>
      </c>
      <c r="H1278">
        <f>ROUND(('TM1.5SynthPop_2050'!H1278-'TM1.5SynthPop_2035'!H1278)*5/15+'TM1.5SynthPop_2035'!H1278,0)</f>
        <v>648</v>
      </c>
      <c r="I1278">
        <f t="shared" si="101"/>
        <v>2255</v>
      </c>
      <c r="J1278">
        <f t="shared" si="105"/>
        <v>0.1144</v>
      </c>
      <c r="K1278">
        <f t="shared" si="105"/>
        <v>0.18759999999999999</v>
      </c>
      <c r="L1278">
        <f t="shared" si="105"/>
        <v>0.1583</v>
      </c>
      <c r="M1278">
        <f t="shared" si="105"/>
        <v>0.14549999999999999</v>
      </c>
      <c r="N1278">
        <f t="shared" si="105"/>
        <v>0.1729</v>
      </c>
      <c r="O1278">
        <f t="shared" si="102"/>
        <v>0.22130000000000005</v>
      </c>
      <c r="P1278">
        <f t="shared" si="103"/>
        <v>0.71260000000000001</v>
      </c>
      <c r="Q1278">
        <f t="shared" si="104"/>
        <v>0.28739999999999999</v>
      </c>
    </row>
    <row r="1279" spans="1:17">
      <c r="A1279">
        <v>1282</v>
      </c>
      <c r="B1279">
        <f>ROUND(('TM1.5SynthPop_2050'!B1279-'TM1.5SynthPop_2035'!B1279)*5/15+'TM1.5SynthPop_2035'!B1279,0)</f>
        <v>177</v>
      </c>
      <c r="C1279">
        <f>ROUND(('TM1.5SynthPop_2050'!C1279-'TM1.5SynthPop_2035'!C1279)*5/15+'TM1.5SynthPop_2035'!C1279,0)</f>
        <v>384</v>
      </c>
      <c r="D1279">
        <f>ROUND(('TM1.5SynthPop_2050'!D1279-'TM1.5SynthPop_2035'!D1279)*5/15+'TM1.5SynthPop_2035'!D1279,0)</f>
        <v>652</v>
      </c>
      <c r="E1279">
        <f>ROUND(('TM1.5SynthPop_2050'!E1279-'TM1.5SynthPop_2035'!E1279)*5/15+'TM1.5SynthPop_2035'!E1279,0)</f>
        <v>655</v>
      </c>
      <c r="F1279">
        <f>ROUND(('TM1.5SynthPop_2050'!F1279-'TM1.5SynthPop_2035'!F1279)*5/15+'TM1.5SynthPop_2035'!F1279,0)</f>
        <v>873</v>
      </c>
      <c r="G1279">
        <f>ROUND(('TM1.5SynthPop_2050'!G1279-'TM1.5SynthPop_2035'!G1279)*5/15+'TM1.5SynthPop_2035'!G1279,0)</f>
        <v>1451</v>
      </c>
      <c r="H1279">
        <f>ROUND(('TM1.5SynthPop_2050'!H1279-'TM1.5SynthPop_2035'!H1279)*5/15+'TM1.5SynthPop_2035'!H1279,0)</f>
        <v>1651</v>
      </c>
      <c r="I1279">
        <f t="shared" si="101"/>
        <v>4192</v>
      </c>
      <c r="J1279">
        <f t="shared" si="105"/>
        <v>4.2200000000000001E-2</v>
      </c>
      <c r="K1279">
        <f t="shared" si="105"/>
        <v>9.1600000000000001E-2</v>
      </c>
      <c r="L1279">
        <f t="shared" si="105"/>
        <v>0.1555</v>
      </c>
      <c r="M1279">
        <f t="shared" si="105"/>
        <v>0.15629999999999999</v>
      </c>
      <c r="N1279">
        <f t="shared" si="105"/>
        <v>0.20830000000000001</v>
      </c>
      <c r="O1279">
        <f t="shared" si="102"/>
        <v>0.34609999999999996</v>
      </c>
      <c r="P1279">
        <f t="shared" si="103"/>
        <v>0.60620000000000007</v>
      </c>
      <c r="Q1279">
        <f t="shared" si="104"/>
        <v>0.39379999999999998</v>
      </c>
    </row>
    <row r="1280" spans="1:17">
      <c r="A1280">
        <v>1283</v>
      </c>
      <c r="B1280">
        <f>ROUND(('TM1.5SynthPop_2050'!B1280-'TM1.5SynthPop_2035'!B1280)*5/15+'TM1.5SynthPop_2035'!B1280,0)</f>
        <v>95</v>
      </c>
      <c r="C1280">
        <f>ROUND(('TM1.5SynthPop_2050'!C1280-'TM1.5SynthPop_2035'!C1280)*5/15+'TM1.5SynthPop_2035'!C1280,0)</f>
        <v>175</v>
      </c>
      <c r="D1280">
        <f>ROUND(('TM1.5SynthPop_2050'!D1280-'TM1.5SynthPop_2035'!D1280)*5/15+'TM1.5SynthPop_2035'!D1280,0)</f>
        <v>268</v>
      </c>
      <c r="E1280">
        <f>ROUND(('TM1.5SynthPop_2050'!E1280-'TM1.5SynthPop_2035'!E1280)*5/15+'TM1.5SynthPop_2035'!E1280,0)</f>
        <v>216</v>
      </c>
      <c r="F1280">
        <f>ROUND(('TM1.5SynthPop_2050'!F1280-'TM1.5SynthPop_2035'!F1280)*5/15+'TM1.5SynthPop_2035'!F1280,0)</f>
        <v>289</v>
      </c>
      <c r="G1280">
        <f>ROUND(('TM1.5SynthPop_2050'!G1280-'TM1.5SynthPop_2035'!G1280)*5/15+'TM1.5SynthPop_2035'!G1280,0)</f>
        <v>455</v>
      </c>
      <c r="H1280">
        <f>ROUND(('TM1.5SynthPop_2050'!H1280-'TM1.5SynthPop_2035'!H1280)*5/15+'TM1.5SynthPop_2035'!H1280,0)</f>
        <v>415</v>
      </c>
      <c r="I1280">
        <f t="shared" si="101"/>
        <v>1498</v>
      </c>
      <c r="J1280">
        <f t="shared" si="105"/>
        <v>6.3399999999999998E-2</v>
      </c>
      <c r="K1280">
        <f t="shared" si="105"/>
        <v>0.1168</v>
      </c>
      <c r="L1280">
        <f t="shared" si="105"/>
        <v>0.1789</v>
      </c>
      <c r="M1280">
        <f t="shared" si="105"/>
        <v>0.14419999999999999</v>
      </c>
      <c r="N1280">
        <f t="shared" si="105"/>
        <v>0.19289999999999999</v>
      </c>
      <c r="O1280">
        <f t="shared" si="102"/>
        <v>0.30380000000000007</v>
      </c>
      <c r="P1280">
        <f t="shared" si="103"/>
        <v>0.72299999999999998</v>
      </c>
      <c r="Q1280">
        <f t="shared" si="104"/>
        <v>0.27700000000000002</v>
      </c>
    </row>
    <row r="1281" spans="1:17">
      <c r="A1281">
        <v>1284</v>
      </c>
      <c r="B1281">
        <f>ROUND(('TM1.5SynthPop_2050'!B1281-'TM1.5SynthPop_2035'!B1281)*5/15+'TM1.5SynthPop_2035'!B1281,0)</f>
        <v>78</v>
      </c>
      <c r="C1281">
        <f>ROUND(('TM1.5SynthPop_2050'!C1281-'TM1.5SynthPop_2035'!C1281)*5/15+'TM1.5SynthPop_2035'!C1281,0)</f>
        <v>165</v>
      </c>
      <c r="D1281">
        <f>ROUND(('TM1.5SynthPop_2050'!D1281-'TM1.5SynthPop_2035'!D1281)*5/15+'TM1.5SynthPop_2035'!D1281,0)</f>
        <v>301</v>
      </c>
      <c r="E1281">
        <f>ROUND(('TM1.5SynthPop_2050'!E1281-'TM1.5SynthPop_2035'!E1281)*5/15+'TM1.5SynthPop_2035'!E1281,0)</f>
        <v>287</v>
      </c>
      <c r="F1281">
        <f>ROUND(('TM1.5SynthPop_2050'!F1281-'TM1.5SynthPop_2035'!F1281)*5/15+'TM1.5SynthPop_2035'!F1281,0)</f>
        <v>393</v>
      </c>
      <c r="G1281">
        <f>ROUND(('TM1.5SynthPop_2050'!G1281-'TM1.5SynthPop_2035'!G1281)*5/15+'TM1.5SynthPop_2035'!G1281,0)</f>
        <v>697</v>
      </c>
      <c r="H1281">
        <f>ROUND(('TM1.5SynthPop_2050'!H1281-'TM1.5SynthPop_2035'!H1281)*5/15+'TM1.5SynthPop_2035'!H1281,0)</f>
        <v>370</v>
      </c>
      <c r="I1281">
        <f t="shared" si="101"/>
        <v>1921</v>
      </c>
      <c r="J1281">
        <f t="shared" si="105"/>
        <v>4.0599999999999997E-2</v>
      </c>
      <c r="K1281">
        <f t="shared" si="105"/>
        <v>8.5900000000000004E-2</v>
      </c>
      <c r="L1281">
        <f t="shared" si="105"/>
        <v>0.15670000000000001</v>
      </c>
      <c r="M1281">
        <f t="shared" si="105"/>
        <v>0.14940000000000001</v>
      </c>
      <c r="N1281">
        <f t="shared" si="105"/>
        <v>0.2046</v>
      </c>
      <c r="O1281">
        <f t="shared" si="102"/>
        <v>0.36280000000000001</v>
      </c>
      <c r="P1281">
        <f t="shared" si="103"/>
        <v>0.80740000000000001</v>
      </c>
      <c r="Q1281">
        <f t="shared" si="104"/>
        <v>0.19259999999999999</v>
      </c>
    </row>
    <row r="1282" spans="1:17">
      <c r="A1282">
        <v>1285</v>
      </c>
      <c r="B1282">
        <f>ROUND(('TM1.5SynthPop_2050'!B1282-'TM1.5SynthPop_2035'!B1282)*5/15+'TM1.5SynthPop_2035'!B1282,0)</f>
        <v>88</v>
      </c>
      <c r="C1282">
        <f>ROUND(('TM1.5SynthPop_2050'!C1282-'TM1.5SynthPop_2035'!C1282)*5/15+'TM1.5SynthPop_2035'!C1282,0)</f>
        <v>144</v>
      </c>
      <c r="D1282">
        <f>ROUND(('TM1.5SynthPop_2050'!D1282-'TM1.5SynthPop_2035'!D1282)*5/15+'TM1.5SynthPop_2035'!D1282,0)</f>
        <v>331</v>
      </c>
      <c r="E1282">
        <f>ROUND(('TM1.5SynthPop_2050'!E1282-'TM1.5SynthPop_2035'!E1282)*5/15+'TM1.5SynthPop_2035'!E1282,0)</f>
        <v>323</v>
      </c>
      <c r="F1282">
        <f>ROUND(('TM1.5SynthPop_2050'!F1282-'TM1.5SynthPop_2035'!F1282)*5/15+'TM1.5SynthPop_2035'!F1282,0)</f>
        <v>459</v>
      </c>
      <c r="G1282">
        <f>ROUND(('TM1.5SynthPop_2050'!G1282-'TM1.5SynthPop_2035'!G1282)*5/15+'TM1.5SynthPop_2035'!G1282,0)</f>
        <v>732</v>
      </c>
      <c r="H1282">
        <f>ROUND(('TM1.5SynthPop_2050'!H1282-'TM1.5SynthPop_2035'!H1282)*5/15+'TM1.5SynthPop_2035'!H1282,0)</f>
        <v>442</v>
      </c>
      <c r="I1282">
        <f t="shared" si="101"/>
        <v>2077</v>
      </c>
      <c r="J1282">
        <f t="shared" si="105"/>
        <v>4.24E-2</v>
      </c>
      <c r="K1282">
        <f t="shared" si="105"/>
        <v>6.93E-2</v>
      </c>
      <c r="L1282">
        <f t="shared" si="105"/>
        <v>0.15939999999999999</v>
      </c>
      <c r="M1282">
        <f t="shared" si="105"/>
        <v>0.1555</v>
      </c>
      <c r="N1282">
        <f t="shared" si="105"/>
        <v>0.221</v>
      </c>
      <c r="O1282">
        <f t="shared" si="102"/>
        <v>0.35240000000000005</v>
      </c>
      <c r="P1282">
        <f t="shared" si="103"/>
        <v>0.78720000000000001</v>
      </c>
      <c r="Q1282">
        <f t="shared" si="104"/>
        <v>0.21279999999999999</v>
      </c>
    </row>
    <row r="1283" spans="1:17">
      <c r="A1283">
        <v>1286</v>
      </c>
      <c r="B1283">
        <f>ROUND(('TM1.5SynthPop_2050'!B1283-'TM1.5SynthPop_2035'!B1283)*5/15+'TM1.5SynthPop_2035'!B1283,0)</f>
        <v>35</v>
      </c>
      <c r="C1283">
        <f>ROUND(('TM1.5SynthPop_2050'!C1283-'TM1.5SynthPop_2035'!C1283)*5/15+'TM1.5SynthPop_2035'!C1283,0)</f>
        <v>104</v>
      </c>
      <c r="D1283">
        <f>ROUND(('TM1.5SynthPop_2050'!D1283-'TM1.5SynthPop_2035'!D1283)*5/15+'TM1.5SynthPop_2035'!D1283,0)</f>
        <v>245</v>
      </c>
      <c r="E1283">
        <f>ROUND(('TM1.5SynthPop_2050'!E1283-'TM1.5SynthPop_2035'!E1283)*5/15+'TM1.5SynthPop_2035'!E1283,0)</f>
        <v>233</v>
      </c>
      <c r="F1283">
        <f>ROUND(('TM1.5SynthPop_2050'!F1283-'TM1.5SynthPop_2035'!F1283)*5/15+'TM1.5SynthPop_2035'!F1283,0)</f>
        <v>389</v>
      </c>
      <c r="G1283">
        <f>ROUND(('TM1.5SynthPop_2050'!G1283-'TM1.5SynthPop_2035'!G1283)*5/15+'TM1.5SynthPop_2035'!G1283,0)</f>
        <v>567</v>
      </c>
      <c r="H1283">
        <f>ROUND(('TM1.5SynthPop_2050'!H1283-'TM1.5SynthPop_2035'!H1283)*5/15+'TM1.5SynthPop_2035'!H1283,0)</f>
        <v>328</v>
      </c>
      <c r="I1283">
        <f t="shared" ref="I1283:I1346" si="106">SUM(B1283:G1283)</f>
        <v>1573</v>
      </c>
      <c r="J1283">
        <f t="shared" si="105"/>
        <v>2.23E-2</v>
      </c>
      <c r="K1283">
        <f t="shared" si="105"/>
        <v>6.6100000000000006E-2</v>
      </c>
      <c r="L1283">
        <f t="shared" si="105"/>
        <v>0.15579999999999999</v>
      </c>
      <c r="M1283">
        <f t="shared" si="105"/>
        <v>0.14810000000000001</v>
      </c>
      <c r="N1283">
        <f t="shared" si="105"/>
        <v>0.24729999999999999</v>
      </c>
      <c r="O1283">
        <f t="shared" ref="O1283:O1346" si="107">1-SUM(J1283:N1283)</f>
        <v>0.36040000000000005</v>
      </c>
      <c r="P1283">
        <f t="shared" ref="P1283:P1346" si="108">1-Q1283</f>
        <v>0.79149999999999998</v>
      </c>
      <c r="Q1283">
        <f t="shared" ref="Q1283:Q1346" si="109">ROUND(H1283/$I1283,4)</f>
        <v>0.20849999999999999</v>
      </c>
    </row>
    <row r="1284" spans="1:17">
      <c r="A1284">
        <v>1287</v>
      </c>
      <c r="B1284">
        <f>ROUND(('TM1.5SynthPop_2050'!B1284-'TM1.5SynthPop_2035'!B1284)*5/15+'TM1.5SynthPop_2035'!B1284,0)</f>
        <v>43</v>
      </c>
      <c r="C1284">
        <f>ROUND(('TM1.5SynthPop_2050'!C1284-'TM1.5SynthPop_2035'!C1284)*5/15+'TM1.5SynthPop_2035'!C1284,0)</f>
        <v>85</v>
      </c>
      <c r="D1284">
        <f>ROUND(('TM1.5SynthPop_2050'!D1284-'TM1.5SynthPop_2035'!D1284)*5/15+'TM1.5SynthPop_2035'!D1284,0)</f>
        <v>157</v>
      </c>
      <c r="E1284">
        <f>ROUND(('TM1.5SynthPop_2050'!E1284-'TM1.5SynthPop_2035'!E1284)*5/15+'TM1.5SynthPop_2035'!E1284,0)</f>
        <v>142</v>
      </c>
      <c r="F1284">
        <f>ROUND(('TM1.5SynthPop_2050'!F1284-'TM1.5SynthPop_2035'!F1284)*5/15+'TM1.5SynthPop_2035'!F1284,0)</f>
        <v>213</v>
      </c>
      <c r="G1284">
        <f>ROUND(('TM1.5SynthPop_2050'!G1284-'TM1.5SynthPop_2035'!G1284)*5/15+'TM1.5SynthPop_2035'!G1284,0)</f>
        <v>333</v>
      </c>
      <c r="H1284">
        <f>ROUND(('TM1.5SynthPop_2050'!H1284-'TM1.5SynthPop_2035'!H1284)*5/15+'TM1.5SynthPop_2035'!H1284,0)</f>
        <v>282</v>
      </c>
      <c r="I1284">
        <f t="shared" si="106"/>
        <v>973</v>
      </c>
      <c r="J1284">
        <f t="shared" si="105"/>
        <v>4.4200000000000003E-2</v>
      </c>
      <c r="K1284">
        <f t="shared" si="105"/>
        <v>8.7400000000000005E-2</v>
      </c>
      <c r="L1284">
        <f t="shared" si="105"/>
        <v>0.16139999999999999</v>
      </c>
      <c r="M1284">
        <f t="shared" si="105"/>
        <v>0.1459</v>
      </c>
      <c r="N1284">
        <f t="shared" si="105"/>
        <v>0.21890000000000001</v>
      </c>
      <c r="O1284">
        <f t="shared" si="107"/>
        <v>0.34220000000000006</v>
      </c>
      <c r="P1284">
        <f t="shared" si="108"/>
        <v>0.71019999999999994</v>
      </c>
      <c r="Q1284">
        <f t="shared" si="109"/>
        <v>0.2898</v>
      </c>
    </row>
    <row r="1285" spans="1:17">
      <c r="A1285">
        <v>1288</v>
      </c>
      <c r="B1285">
        <f>ROUND(('TM1.5SynthPop_2050'!B1285-'TM1.5SynthPop_2035'!B1285)*5/15+'TM1.5SynthPop_2035'!B1285,0)</f>
        <v>153</v>
      </c>
      <c r="C1285">
        <f>ROUND(('TM1.5SynthPop_2050'!C1285-'TM1.5SynthPop_2035'!C1285)*5/15+'TM1.5SynthPop_2035'!C1285,0)</f>
        <v>340</v>
      </c>
      <c r="D1285">
        <f>ROUND(('TM1.5SynthPop_2050'!D1285-'TM1.5SynthPop_2035'!D1285)*5/15+'TM1.5SynthPop_2035'!D1285,0)</f>
        <v>580</v>
      </c>
      <c r="E1285">
        <f>ROUND(('TM1.5SynthPop_2050'!E1285-'TM1.5SynthPop_2035'!E1285)*5/15+'TM1.5SynthPop_2035'!E1285,0)</f>
        <v>597</v>
      </c>
      <c r="F1285">
        <f>ROUND(('TM1.5SynthPop_2050'!F1285-'TM1.5SynthPop_2035'!F1285)*5/15+'TM1.5SynthPop_2035'!F1285,0)</f>
        <v>735</v>
      </c>
      <c r="G1285">
        <f>ROUND(('TM1.5SynthPop_2050'!G1285-'TM1.5SynthPop_2035'!G1285)*5/15+'TM1.5SynthPop_2035'!G1285,0)</f>
        <v>1125</v>
      </c>
      <c r="H1285">
        <f>ROUND(('TM1.5SynthPop_2050'!H1285-'TM1.5SynthPop_2035'!H1285)*5/15+'TM1.5SynthPop_2035'!H1285,0)</f>
        <v>1265</v>
      </c>
      <c r="I1285">
        <f t="shared" si="106"/>
        <v>3530</v>
      </c>
      <c r="J1285">
        <f t="shared" si="105"/>
        <v>4.3299999999999998E-2</v>
      </c>
      <c r="K1285">
        <f t="shared" si="105"/>
        <v>9.6299999999999997E-2</v>
      </c>
      <c r="L1285">
        <f t="shared" si="105"/>
        <v>0.1643</v>
      </c>
      <c r="M1285">
        <f t="shared" si="105"/>
        <v>0.1691</v>
      </c>
      <c r="N1285">
        <f t="shared" si="105"/>
        <v>0.2082</v>
      </c>
      <c r="O1285">
        <f t="shared" si="107"/>
        <v>0.31879999999999997</v>
      </c>
      <c r="P1285">
        <f t="shared" si="108"/>
        <v>0.64159999999999995</v>
      </c>
      <c r="Q1285">
        <f t="shared" si="109"/>
        <v>0.3584</v>
      </c>
    </row>
    <row r="1286" spans="1:17">
      <c r="A1286">
        <v>1289</v>
      </c>
      <c r="B1286">
        <f>ROUND(('TM1.5SynthPop_2050'!B1286-'TM1.5SynthPop_2035'!B1286)*5/15+'TM1.5SynthPop_2035'!B1286,0)</f>
        <v>201</v>
      </c>
      <c r="C1286">
        <f>ROUND(('TM1.5SynthPop_2050'!C1286-'TM1.5SynthPop_2035'!C1286)*5/15+'TM1.5SynthPop_2035'!C1286,0)</f>
        <v>398</v>
      </c>
      <c r="D1286">
        <f>ROUND(('TM1.5SynthPop_2050'!D1286-'TM1.5SynthPop_2035'!D1286)*5/15+'TM1.5SynthPop_2035'!D1286,0)</f>
        <v>370</v>
      </c>
      <c r="E1286">
        <f>ROUND(('TM1.5SynthPop_2050'!E1286-'TM1.5SynthPop_2035'!E1286)*5/15+'TM1.5SynthPop_2035'!E1286,0)</f>
        <v>374</v>
      </c>
      <c r="F1286">
        <f>ROUND(('TM1.5SynthPop_2050'!F1286-'TM1.5SynthPop_2035'!F1286)*5/15+'TM1.5SynthPop_2035'!F1286,0)</f>
        <v>430</v>
      </c>
      <c r="G1286">
        <f>ROUND(('TM1.5SynthPop_2050'!G1286-'TM1.5SynthPop_2035'!G1286)*5/15+'TM1.5SynthPop_2035'!G1286,0)</f>
        <v>667</v>
      </c>
      <c r="H1286">
        <f>ROUND(('TM1.5SynthPop_2050'!H1286-'TM1.5SynthPop_2035'!H1286)*5/15+'TM1.5SynthPop_2035'!H1286,0)</f>
        <v>819</v>
      </c>
      <c r="I1286">
        <f t="shared" si="106"/>
        <v>2440</v>
      </c>
      <c r="J1286">
        <f t="shared" si="105"/>
        <v>8.2400000000000001E-2</v>
      </c>
      <c r="K1286">
        <f t="shared" si="105"/>
        <v>0.16309999999999999</v>
      </c>
      <c r="L1286">
        <f t="shared" si="105"/>
        <v>0.15160000000000001</v>
      </c>
      <c r="M1286">
        <f t="shared" si="105"/>
        <v>0.15329999999999999</v>
      </c>
      <c r="N1286">
        <f t="shared" si="105"/>
        <v>0.1762</v>
      </c>
      <c r="O1286">
        <f t="shared" si="107"/>
        <v>0.27339999999999998</v>
      </c>
      <c r="P1286">
        <f t="shared" si="108"/>
        <v>0.6643</v>
      </c>
      <c r="Q1286">
        <f t="shared" si="109"/>
        <v>0.3357</v>
      </c>
    </row>
    <row r="1287" spans="1:17">
      <c r="A1287">
        <v>1290</v>
      </c>
      <c r="B1287">
        <f>ROUND(('TM1.5SynthPop_2050'!B1287-'TM1.5SynthPop_2035'!B1287)*5/15+'TM1.5SynthPop_2035'!B1287,0)</f>
        <v>446</v>
      </c>
      <c r="C1287">
        <f>ROUND(('TM1.5SynthPop_2050'!C1287-'TM1.5SynthPop_2035'!C1287)*5/15+'TM1.5SynthPop_2035'!C1287,0)</f>
        <v>757</v>
      </c>
      <c r="D1287">
        <f>ROUND(('TM1.5SynthPop_2050'!D1287-'TM1.5SynthPop_2035'!D1287)*5/15+'TM1.5SynthPop_2035'!D1287,0)</f>
        <v>1564</v>
      </c>
      <c r="E1287">
        <f>ROUND(('TM1.5SynthPop_2050'!E1287-'TM1.5SynthPop_2035'!E1287)*5/15+'TM1.5SynthPop_2035'!E1287,0)</f>
        <v>995</v>
      </c>
      <c r="F1287">
        <f>ROUND(('TM1.5SynthPop_2050'!F1287-'TM1.5SynthPop_2035'!F1287)*5/15+'TM1.5SynthPop_2035'!F1287,0)</f>
        <v>1623</v>
      </c>
      <c r="G1287">
        <f>ROUND(('TM1.5SynthPop_2050'!G1287-'TM1.5SynthPop_2035'!G1287)*5/15+'TM1.5SynthPop_2035'!G1287,0)</f>
        <v>2379</v>
      </c>
      <c r="H1287">
        <f>ROUND(('TM1.5SynthPop_2050'!H1287-'TM1.5SynthPop_2035'!H1287)*5/15+'TM1.5SynthPop_2035'!H1287,0)</f>
        <v>1532</v>
      </c>
      <c r="I1287">
        <f t="shared" si="106"/>
        <v>7764</v>
      </c>
      <c r="J1287">
        <f t="shared" si="105"/>
        <v>5.74E-2</v>
      </c>
      <c r="K1287">
        <f t="shared" si="105"/>
        <v>9.7500000000000003E-2</v>
      </c>
      <c r="L1287">
        <f t="shared" si="105"/>
        <v>0.2014</v>
      </c>
      <c r="M1287">
        <f t="shared" si="105"/>
        <v>0.12820000000000001</v>
      </c>
      <c r="N1287">
        <f t="shared" si="105"/>
        <v>0.20899999999999999</v>
      </c>
      <c r="O1287">
        <f t="shared" si="107"/>
        <v>0.30649999999999999</v>
      </c>
      <c r="P1287">
        <f t="shared" si="108"/>
        <v>0.80269999999999997</v>
      </c>
      <c r="Q1287">
        <f t="shared" si="109"/>
        <v>0.1973</v>
      </c>
    </row>
    <row r="1288" spans="1:17">
      <c r="A1288">
        <v>1291</v>
      </c>
      <c r="B1288">
        <f>ROUND(('TM1.5SynthPop_2050'!B1288-'TM1.5SynthPop_2035'!B1288)*5/15+'TM1.5SynthPop_2035'!B1288,0)</f>
        <v>411</v>
      </c>
      <c r="C1288">
        <f>ROUND(('TM1.5SynthPop_2050'!C1288-'TM1.5SynthPop_2035'!C1288)*5/15+'TM1.5SynthPop_2035'!C1288,0)</f>
        <v>567</v>
      </c>
      <c r="D1288">
        <f>ROUND(('TM1.5SynthPop_2050'!D1288-'TM1.5SynthPop_2035'!D1288)*5/15+'TM1.5SynthPop_2035'!D1288,0)</f>
        <v>796</v>
      </c>
      <c r="E1288">
        <f>ROUND(('TM1.5SynthPop_2050'!E1288-'TM1.5SynthPop_2035'!E1288)*5/15+'TM1.5SynthPop_2035'!E1288,0)</f>
        <v>687</v>
      </c>
      <c r="F1288">
        <f>ROUND(('TM1.5SynthPop_2050'!F1288-'TM1.5SynthPop_2035'!F1288)*5/15+'TM1.5SynthPop_2035'!F1288,0)</f>
        <v>886</v>
      </c>
      <c r="G1288">
        <f>ROUND(('TM1.5SynthPop_2050'!G1288-'TM1.5SynthPop_2035'!G1288)*5/15+'TM1.5SynthPop_2035'!G1288,0)</f>
        <v>1311</v>
      </c>
      <c r="H1288">
        <f>ROUND(('TM1.5SynthPop_2050'!H1288-'TM1.5SynthPop_2035'!H1288)*5/15+'TM1.5SynthPop_2035'!H1288,0)</f>
        <v>1137</v>
      </c>
      <c r="I1288">
        <f t="shared" si="106"/>
        <v>4658</v>
      </c>
      <c r="J1288">
        <f t="shared" si="105"/>
        <v>8.8200000000000001E-2</v>
      </c>
      <c r="K1288">
        <f t="shared" si="105"/>
        <v>0.1217</v>
      </c>
      <c r="L1288">
        <f t="shared" si="105"/>
        <v>0.1709</v>
      </c>
      <c r="M1288">
        <f t="shared" si="105"/>
        <v>0.14749999999999999</v>
      </c>
      <c r="N1288">
        <f t="shared" si="105"/>
        <v>0.19020000000000001</v>
      </c>
      <c r="O1288">
        <f t="shared" si="107"/>
        <v>0.28149999999999997</v>
      </c>
      <c r="P1288">
        <f t="shared" si="108"/>
        <v>0.75590000000000002</v>
      </c>
      <c r="Q1288">
        <f t="shared" si="109"/>
        <v>0.24410000000000001</v>
      </c>
    </row>
    <row r="1289" spans="1:17">
      <c r="A1289">
        <v>1292</v>
      </c>
      <c r="B1289">
        <f>ROUND(('TM1.5SynthPop_2050'!B1289-'TM1.5SynthPop_2035'!B1289)*5/15+'TM1.5SynthPop_2035'!B1289,0)</f>
        <v>126</v>
      </c>
      <c r="C1289">
        <f>ROUND(('TM1.5SynthPop_2050'!C1289-'TM1.5SynthPop_2035'!C1289)*5/15+'TM1.5SynthPop_2035'!C1289,0)</f>
        <v>286</v>
      </c>
      <c r="D1289">
        <f>ROUND(('TM1.5SynthPop_2050'!D1289-'TM1.5SynthPop_2035'!D1289)*5/15+'TM1.5SynthPop_2035'!D1289,0)</f>
        <v>495</v>
      </c>
      <c r="E1289">
        <f>ROUND(('TM1.5SynthPop_2050'!E1289-'TM1.5SynthPop_2035'!E1289)*5/15+'TM1.5SynthPop_2035'!E1289,0)</f>
        <v>531</v>
      </c>
      <c r="F1289">
        <f>ROUND(('TM1.5SynthPop_2050'!F1289-'TM1.5SynthPop_2035'!F1289)*5/15+'TM1.5SynthPop_2035'!F1289,0)</f>
        <v>721</v>
      </c>
      <c r="G1289">
        <f>ROUND(('TM1.5SynthPop_2050'!G1289-'TM1.5SynthPop_2035'!G1289)*5/15+'TM1.5SynthPop_2035'!G1289,0)</f>
        <v>1332</v>
      </c>
      <c r="H1289">
        <f>ROUND(('TM1.5SynthPop_2050'!H1289-'TM1.5SynthPop_2035'!H1289)*5/15+'TM1.5SynthPop_2035'!H1289,0)</f>
        <v>1395</v>
      </c>
      <c r="I1289">
        <f t="shared" si="106"/>
        <v>3491</v>
      </c>
      <c r="J1289">
        <f t="shared" si="105"/>
        <v>3.61E-2</v>
      </c>
      <c r="K1289">
        <f t="shared" si="105"/>
        <v>8.1900000000000001E-2</v>
      </c>
      <c r="L1289">
        <f t="shared" si="105"/>
        <v>0.14180000000000001</v>
      </c>
      <c r="M1289">
        <f t="shared" si="105"/>
        <v>0.15210000000000001</v>
      </c>
      <c r="N1289">
        <f t="shared" si="105"/>
        <v>0.20649999999999999</v>
      </c>
      <c r="O1289">
        <f t="shared" si="107"/>
        <v>0.38159999999999994</v>
      </c>
      <c r="P1289">
        <f t="shared" si="108"/>
        <v>0.60040000000000004</v>
      </c>
      <c r="Q1289">
        <f t="shared" si="109"/>
        <v>0.39960000000000001</v>
      </c>
    </row>
    <row r="1290" spans="1:17">
      <c r="A1290">
        <v>1293</v>
      </c>
      <c r="B1290">
        <f>ROUND(('TM1.5SynthPop_2050'!B1290-'TM1.5SynthPop_2035'!B1290)*5/15+'TM1.5SynthPop_2035'!B1290,0)</f>
        <v>96</v>
      </c>
      <c r="C1290">
        <f>ROUND(('TM1.5SynthPop_2050'!C1290-'TM1.5SynthPop_2035'!C1290)*5/15+'TM1.5SynthPop_2035'!C1290,0)</f>
        <v>189</v>
      </c>
      <c r="D1290">
        <f>ROUND(('TM1.5SynthPop_2050'!D1290-'TM1.5SynthPop_2035'!D1290)*5/15+'TM1.5SynthPop_2035'!D1290,0)</f>
        <v>385</v>
      </c>
      <c r="E1290">
        <f>ROUND(('TM1.5SynthPop_2050'!E1290-'TM1.5SynthPop_2035'!E1290)*5/15+'TM1.5SynthPop_2035'!E1290,0)</f>
        <v>331</v>
      </c>
      <c r="F1290">
        <f>ROUND(('TM1.5SynthPop_2050'!F1290-'TM1.5SynthPop_2035'!F1290)*5/15+'TM1.5SynthPop_2035'!F1290,0)</f>
        <v>440</v>
      </c>
      <c r="G1290">
        <f>ROUND(('TM1.5SynthPop_2050'!G1290-'TM1.5SynthPop_2035'!G1290)*5/15+'TM1.5SynthPop_2035'!G1290,0)</f>
        <v>857</v>
      </c>
      <c r="H1290">
        <f>ROUND(('TM1.5SynthPop_2050'!H1290-'TM1.5SynthPop_2035'!H1290)*5/15+'TM1.5SynthPop_2035'!H1290,0)</f>
        <v>471</v>
      </c>
      <c r="I1290">
        <f t="shared" si="106"/>
        <v>2298</v>
      </c>
      <c r="J1290">
        <f t="shared" ref="J1290:N1340" si="110">ROUND(B1290/$I1290,4)</f>
        <v>4.1799999999999997E-2</v>
      </c>
      <c r="K1290">
        <f t="shared" si="110"/>
        <v>8.2199999999999995E-2</v>
      </c>
      <c r="L1290">
        <f t="shared" si="110"/>
        <v>0.16750000000000001</v>
      </c>
      <c r="M1290">
        <f t="shared" si="110"/>
        <v>0.14399999999999999</v>
      </c>
      <c r="N1290">
        <f t="shared" si="110"/>
        <v>0.1915</v>
      </c>
      <c r="O1290">
        <f t="shared" si="107"/>
        <v>0.373</v>
      </c>
      <c r="P1290">
        <f t="shared" si="108"/>
        <v>0.79500000000000004</v>
      </c>
      <c r="Q1290">
        <f t="shared" si="109"/>
        <v>0.20499999999999999</v>
      </c>
    </row>
    <row r="1291" spans="1:17">
      <c r="A1291">
        <v>1294</v>
      </c>
      <c r="B1291">
        <f>ROUND(('TM1.5SynthPop_2050'!B1291-'TM1.5SynthPop_2035'!B1291)*5/15+'TM1.5SynthPop_2035'!B1291,0)</f>
        <v>5</v>
      </c>
      <c r="C1291">
        <f>ROUND(('TM1.5SynthPop_2050'!C1291-'TM1.5SynthPop_2035'!C1291)*5/15+'TM1.5SynthPop_2035'!C1291,0)</f>
        <v>6</v>
      </c>
      <c r="D1291">
        <f>ROUND(('TM1.5SynthPop_2050'!D1291-'TM1.5SynthPop_2035'!D1291)*5/15+'TM1.5SynthPop_2035'!D1291,0)</f>
        <v>4</v>
      </c>
      <c r="E1291">
        <f>ROUND(('TM1.5SynthPop_2050'!E1291-'TM1.5SynthPop_2035'!E1291)*5/15+'TM1.5SynthPop_2035'!E1291,0)</f>
        <v>2</v>
      </c>
      <c r="F1291">
        <f>ROUND(('TM1.5SynthPop_2050'!F1291-'TM1.5SynthPop_2035'!F1291)*5/15+'TM1.5SynthPop_2035'!F1291,0)</f>
        <v>6</v>
      </c>
      <c r="G1291">
        <f>ROUND(('TM1.5SynthPop_2050'!G1291-'TM1.5SynthPop_2035'!G1291)*5/15+'TM1.5SynthPop_2035'!G1291,0)</f>
        <v>7</v>
      </c>
      <c r="H1291">
        <f>ROUND(('TM1.5SynthPop_2050'!H1291-'TM1.5SynthPop_2035'!H1291)*5/15+'TM1.5SynthPop_2035'!H1291,0)</f>
        <v>0</v>
      </c>
      <c r="I1291">
        <f t="shared" si="106"/>
        <v>30</v>
      </c>
      <c r="J1291">
        <f t="shared" si="110"/>
        <v>0.16669999999999999</v>
      </c>
      <c r="K1291">
        <f t="shared" si="110"/>
        <v>0.2</v>
      </c>
      <c r="L1291">
        <f t="shared" si="110"/>
        <v>0.1333</v>
      </c>
      <c r="M1291">
        <f t="shared" si="110"/>
        <v>6.6699999999999995E-2</v>
      </c>
      <c r="N1291">
        <f t="shared" si="110"/>
        <v>0.2</v>
      </c>
      <c r="O1291">
        <f t="shared" si="107"/>
        <v>0.23330000000000006</v>
      </c>
      <c r="P1291">
        <f t="shared" si="108"/>
        <v>1</v>
      </c>
      <c r="Q1291">
        <f t="shared" si="109"/>
        <v>0</v>
      </c>
    </row>
    <row r="1292" spans="1:17">
      <c r="A1292">
        <v>1295</v>
      </c>
      <c r="B1292">
        <f>ROUND(('TM1.5SynthPop_2050'!B1292-'TM1.5SynthPop_2035'!B1292)*5/15+'TM1.5SynthPop_2035'!B1292,0)</f>
        <v>242</v>
      </c>
      <c r="C1292">
        <f>ROUND(('TM1.5SynthPop_2050'!C1292-'TM1.5SynthPop_2035'!C1292)*5/15+'TM1.5SynthPop_2035'!C1292,0)</f>
        <v>397</v>
      </c>
      <c r="D1292">
        <f>ROUND(('TM1.5SynthPop_2050'!D1292-'TM1.5SynthPop_2035'!D1292)*5/15+'TM1.5SynthPop_2035'!D1292,0)</f>
        <v>486</v>
      </c>
      <c r="E1292">
        <f>ROUND(('TM1.5SynthPop_2050'!E1292-'TM1.5SynthPop_2035'!E1292)*5/15+'TM1.5SynthPop_2035'!E1292,0)</f>
        <v>465</v>
      </c>
      <c r="F1292">
        <f>ROUND(('TM1.5SynthPop_2050'!F1292-'TM1.5SynthPop_2035'!F1292)*5/15+'TM1.5SynthPop_2035'!F1292,0)</f>
        <v>554</v>
      </c>
      <c r="G1292">
        <f>ROUND(('TM1.5SynthPop_2050'!G1292-'TM1.5SynthPop_2035'!G1292)*5/15+'TM1.5SynthPop_2035'!G1292,0)</f>
        <v>1056</v>
      </c>
      <c r="H1292">
        <f>ROUND(('TM1.5SynthPop_2050'!H1292-'TM1.5SynthPop_2035'!H1292)*5/15+'TM1.5SynthPop_2035'!H1292,0)</f>
        <v>995</v>
      </c>
      <c r="I1292">
        <f t="shared" si="106"/>
        <v>3200</v>
      </c>
      <c r="J1292">
        <f t="shared" si="110"/>
        <v>7.5600000000000001E-2</v>
      </c>
      <c r="K1292">
        <f t="shared" si="110"/>
        <v>0.1241</v>
      </c>
      <c r="L1292">
        <f t="shared" si="110"/>
        <v>0.15190000000000001</v>
      </c>
      <c r="M1292">
        <f t="shared" si="110"/>
        <v>0.14530000000000001</v>
      </c>
      <c r="N1292">
        <f t="shared" si="110"/>
        <v>0.1731</v>
      </c>
      <c r="O1292">
        <f t="shared" si="107"/>
        <v>0.32999999999999996</v>
      </c>
      <c r="P1292">
        <f t="shared" si="108"/>
        <v>0.68910000000000005</v>
      </c>
      <c r="Q1292">
        <f t="shared" si="109"/>
        <v>0.31090000000000001</v>
      </c>
    </row>
    <row r="1293" spans="1:17">
      <c r="A1293">
        <v>1296</v>
      </c>
      <c r="B1293">
        <f>ROUND(('TM1.5SynthPop_2050'!B1293-'TM1.5SynthPop_2035'!B1293)*5/15+'TM1.5SynthPop_2035'!B1293,0)</f>
        <v>80</v>
      </c>
      <c r="C1293">
        <f>ROUND(('TM1.5SynthPop_2050'!C1293-'TM1.5SynthPop_2035'!C1293)*5/15+'TM1.5SynthPop_2035'!C1293,0)</f>
        <v>128</v>
      </c>
      <c r="D1293">
        <f>ROUND(('TM1.5SynthPop_2050'!D1293-'TM1.5SynthPop_2035'!D1293)*5/15+'TM1.5SynthPop_2035'!D1293,0)</f>
        <v>259</v>
      </c>
      <c r="E1293">
        <f>ROUND(('TM1.5SynthPop_2050'!E1293-'TM1.5SynthPop_2035'!E1293)*5/15+'TM1.5SynthPop_2035'!E1293,0)</f>
        <v>214</v>
      </c>
      <c r="F1293">
        <f>ROUND(('TM1.5SynthPop_2050'!F1293-'TM1.5SynthPop_2035'!F1293)*5/15+'TM1.5SynthPop_2035'!F1293,0)</f>
        <v>327</v>
      </c>
      <c r="G1293">
        <f>ROUND(('TM1.5SynthPop_2050'!G1293-'TM1.5SynthPop_2035'!G1293)*5/15+'TM1.5SynthPop_2035'!G1293,0)</f>
        <v>602</v>
      </c>
      <c r="H1293">
        <f>ROUND(('TM1.5SynthPop_2050'!H1293-'TM1.5SynthPop_2035'!H1293)*5/15+'TM1.5SynthPop_2035'!H1293,0)</f>
        <v>322</v>
      </c>
      <c r="I1293">
        <f t="shared" si="106"/>
        <v>1610</v>
      </c>
      <c r="J1293">
        <f t="shared" si="110"/>
        <v>4.9700000000000001E-2</v>
      </c>
      <c r="K1293">
        <f t="shared" si="110"/>
        <v>7.9500000000000001E-2</v>
      </c>
      <c r="L1293">
        <f t="shared" si="110"/>
        <v>0.16089999999999999</v>
      </c>
      <c r="M1293">
        <f t="shared" si="110"/>
        <v>0.13289999999999999</v>
      </c>
      <c r="N1293">
        <f t="shared" si="110"/>
        <v>0.2031</v>
      </c>
      <c r="O1293">
        <f t="shared" si="107"/>
        <v>0.3738999999999999</v>
      </c>
      <c r="P1293">
        <f t="shared" si="108"/>
        <v>0.8</v>
      </c>
      <c r="Q1293">
        <f t="shared" si="109"/>
        <v>0.2</v>
      </c>
    </row>
    <row r="1294" spans="1:17">
      <c r="A1294">
        <v>1297</v>
      </c>
      <c r="B1294">
        <f>ROUND(('TM1.5SynthPop_2050'!B1294-'TM1.5SynthPop_2035'!B1294)*5/15+'TM1.5SynthPop_2035'!B1294,0)</f>
        <v>244</v>
      </c>
      <c r="C1294">
        <f>ROUND(('TM1.5SynthPop_2050'!C1294-'TM1.5SynthPop_2035'!C1294)*5/15+'TM1.5SynthPop_2035'!C1294,0)</f>
        <v>315</v>
      </c>
      <c r="D1294">
        <f>ROUND(('TM1.5SynthPop_2050'!D1294-'TM1.5SynthPop_2035'!D1294)*5/15+'TM1.5SynthPop_2035'!D1294,0)</f>
        <v>529</v>
      </c>
      <c r="E1294">
        <f>ROUND(('TM1.5SynthPop_2050'!E1294-'TM1.5SynthPop_2035'!E1294)*5/15+'TM1.5SynthPop_2035'!E1294,0)</f>
        <v>485</v>
      </c>
      <c r="F1294">
        <f>ROUND(('TM1.5SynthPop_2050'!F1294-'TM1.5SynthPop_2035'!F1294)*5/15+'TM1.5SynthPop_2035'!F1294,0)</f>
        <v>619</v>
      </c>
      <c r="G1294">
        <f>ROUND(('TM1.5SynthPop_2050'!G1294-'TM1.5SynthPop_2035'!G1294)*5/15+'TM1.5SynthPop_2035'!G1294,0)</f>
        <v>1158</v>
      </c>
      <c r="H1294">
        <f>ROUND(('TM1.5SynthPop_2050'!H1294-'TM1.5SynthPop_2035'!H1294)*5/15+'TM1.5SynthPop_2035'!H1294,0)</f>
        <v>943</v>
      </c>
      <c r="I1294">
        <f t="shared" si="106"/>
        <v>3350</v>
      </c>
      <c r="J1294">
        <f t="shared" si="110"/>
        <v>7.2800000000000004E-2</v>
      </c>
      <c r="K1294">
        <f t="shared" si="110"/>
        <v>9.4E-2</v>
      </c>
      <c r="L1294">
        <f t="shared" si="110"/>
        <v>0.15790000000000001</v>
      </c>
      <c r="M1294">
        <f t="shared" si="110"/>
        <v>0.14480000000000001</v>
      </c>
      <c r="N1294">
        <f t="shared" si="110"/>
        <v>0.18479999999999999</v>
      </c>
      <c r="O1294">
        <f t="shared" si="107"/>
        <v>0.34570000000000001</v>
      </c>
      <c r="P1294">
        <f t="shared" si="108"/>
        <v>0.71850000000000003</v>
      </c>
      <c r="Q1294">
        <f t="shared" si="109"/>
        <v>0.28149999999999997</v>
      </c>
    </row>
    <row r="1295" spans="1:17">
      <c r="A1295">
        <v>1298</v>
      </c>
      <c r="B1295">
        <f>ROUND(('TM1.5SynthPop_2050'!B1295-'TM1.5SynthPop_2035'!B1295)*5/15+'TM1.5SynthPop_2035'!B1295,0)</f>
        <v>93</v>
      </c>
      <c r="C1295">
        <f>ROUND(('TM1.5SynthPop_2050'!C1295-'TM1.5SynthPop_2035'!C1295)*5/15+'TM1.5SynthPop_2035'!C1295,0)</f>
        <v>130</v>
      </c>
      <c r="D1295">
        <f>ROUND(('TM1.5SynthPop_2050'!D1295-'TM1.5SynthPop_2035'!D1295)*5/15+'TM1.5SynthPop_2035'!D1295,0)</f>
        <v>140</v>
      </c>
      <c r="E1295">
        <f>ROUND(('TM1.5SynthPop_2050'!E1295-'TM1.5SynthPop_2035'!E1295)*5/15+'TM1.5SynthPop_2035'!E1295,0)</f>
        <v>108</v>
      </c>
      <c r="F1295">
        <f>ROUND(('TM1.5SynthPop_2050'!F1295-'TM1.5SynthPop_2035'!F1295)*5/15+'TM1.5SynthPop_2035'!F1295,0)</f>
        <v>133</v>
      </c>
      <c r="G1295">
        <f>ROUND(('TM1.5SynthPop_2050'!G1295-'TM1.5SynthPop_2035'!G1295)*5/15+'TM1.5SynthPop_2035'!G1295,0)</f>
        <v>281</v>
      </c>
      <c r="H1295">
        <f>ROUND(('TM1.5SynthPop_2050'!H1295-'TM1.5SynthPop_2035'!H1295)*5/15+'TM1.5SynthPop_2035'!H1295,0)</f>
        <v>245</v>
      </c>
      <c r="I1295">
        <f t="shared" si="106"/>
        <v>885</v>
      </c>
      <c r="J1295">
        <f t="shared" si="110"/>
        <v>0.1051</v>
      </c>
      <c r="K1295">
        <f t="shared" si="110"/>
        <v>0.1469</v>
      </c>
      <c r="L1295">
        <f t="shared" si="110"/>
        <v>0.15820000000000001</v>
      </c>
      <c r="M1295">
        <f t="shared" si="110"/>
        <v>0.122</v>
      </c>
      <c r="N1295">
        <f t="shared" si="110"/>
        <v>0.15029999999999999</v>
      </c>
      <c r="O1295">
        <f t="shared" si="107"/>
        <v>0.3175</v>
      </c>
      <c r="P1295">
        <f t="shared" si="108"/>
        <v>0.72320000000000007</v>
      </c>
      <c r="Q1295">
        <f t="shared" si="109"/>
        <v>0.27679999999999999</v>
      </c>
    </row>
    <row r="1296" spans="1:17">
      <c r="A1296">
        <v>1299</v>
      </c>
      <c r="B1296">
        <f>ROUND(('TM1.5SynthPop_2050'!B1296-'TM1.5SynthPop_2035'!B1296)*5/15+'TM1.5SynthPop_2035'!B1296,0)</f>
        <v>163</v>
      </c>
      <c r="C1296">
        <f>ROUND(('TM1.5SynthPop_2050'!C1296-'TM1.5SynthPop_2035'!C1296)*5/15+'TM1.5SynthPop_2035'!C1296,0)</f>
        <v>230</v>
      </c>
      <c r="D1296">
        <f>ROUND(('TM1.5SynthPop_2050'!D1296-'TM1.5SynthPop_2035'!D1296)*5/15+'TM1.5SynthPop_2035'!D1296,0)</f>
        <v>199</v>
      </c>
      <c r="E1296">
        <f>ROUND(('TM1.5SynthPop_2050'!E1296-'TM1.5SynthPop_2035'!E1296)*5/15+'TM1.5SynthPop_2035'!E1296,0)</f>
        <v>172</v>
      </c>
      <c r="F1296">
        <f>ROUND(('TM1.5SynthPop_2050'!F1296-'TM1.5SynthPop_2035'!F1296)*5/15+'TM1.5SynthPop_2035'!F1296,0)</f>
        <v>197</v>
      </c>
      <c r="G1296">
        <f>ROUND(('TM1.5SynthPop_2050'!G1296-'TM1.5SynthPop_2035'!G1296)*5/15+'TM1.5SynthPop_2035'!G1296,0)</f>
        <v>343</v>
      </c>
      <c r="H1296">
        <f>ROUND(('TM1.5SynthPop_2050'!H1296-'TM1.5SynthPop_2035'!H1296)*5/15+'TM1.5SynthPop_2035'!H1296,0)</f>
        <v>249</v>
      </c>
      <c r="I1296">
        <f t="shared" si="106"/>
        <v>1304</v>
      </c>
      <c r="J1296">
        <f t="shared" si="110"/>
        <v>0.125</v>
      </c>
      <c r="K1296">
        <f t="shared" si="110"/>
        <v>0.1764</v>
      </c>
      <c r="L1296">
        <f t="shared" si="110"/>
        <v>0.15260000000000001</v>
      </c>
      <c r="M1296">
        <f t="shared" si="110"/>
        <v>0.13189999999999999</v>
      </c>
      <c r="N1296">
        <f t="shared" si="110"/>
        <v>0.15110000000000001</v>
      </c>
      <c r="O1296">
        <f t="shared" si="107"/>
        <v>0.26300000000000001</v>
      </c>
      <c r="P1296">
        <f t="shared" si="108"/>
        <v>0.80899999999999994</v>
      </c>
      <c r="Q1296">
        <f t="shared" si="109"/>
        <v>0.191</v>
      </c>
    </row>
    <row r="1297" spans="1:17">
      <c r="A1297">
        <v>1300</v>
      </c>
      <c r="B1297">
        <f>ROUND(('TM1.5SynthPop_2050'!B1297-'TM1.5SynthPop_2035'!B1297)*5/15+'TM1.5SynthPop_2035'!B1297,0)</f>
        <v>31</v>
      </c>
      <c r="C1297">
        <f>ROUND(('TM1.5SynthPop_2050'!C1297-'TM1.5SynthPop_2035'!C1297)*5/15+'TM1.5SynthPop_2035'!C1297,0)</f>
        <v>77</v>
      </c>
      <c r="D1297">
        <f>ROUND(('TM1.5SynthPop_2050'!D1297-'TM1.5SynthPop_2035'!D1297)*5/15+'TM1.5SynthPop_2035'!D1297,0)</f>
        <v>148</v>
      </c>
      <c r="E1297">
        <f>ROUND(('TM1.5SynthPop_2050'!E1297-'TM1.5SynthPop_2035'!E1297)*5/15+'TM1.5SynthPop_2035'!E1297,0)</f>
        <v>111</v>
      </c>
      <c r="F1297">
        <f>ROUND(('TM1.5SynthPop_2050'!F1297-'TM1.5SynthPop_2035'!F1297)*5/15+'TM1.5SynthPop_2035'!F1297,0)</f>
        <v>173</v>
      </c>
      <c r="G1297">
        <f>ROUND(('TM1.5SynthPop_2050'!G1297-'TM1.5SynthPop_2035'!G1297)*5/15+'TM1.5SynthPop_2035'!G1297,0)</f>
        <v>257</v>
      </c>
      <c r="H1297">
        <f>ROUND(('TM1.5SynthPop_2050'!H1297-'TM1.5SynthPop_2035'!H1297)*5/15+'TM1.5SynthPop_2035'!H1297,0)</f>
        <v>298</v>
      </c>
      <c r="I1297">
        <f t="shared" si="106"/>
        <v>797</v>
      </c>
      <c r="J1297">
        <f t="shared" si="110"/>
        <v>3.8899999999999997E-2</v>
      </c>
      <c r="K1297">
        <f t="shared" si="110"/>
        <v>9.6600000000000005E-2</v>
      </c>
      <c r="L1297">
        <f t="shared" si="110"/>
        <v>0.1857</v>
      </c>
      <c r="M1297">
        <f t="shared" si="110"/>
        <v>0.13930000000000001</v>
      </c>
      <c r="N1297">
        <f t="shared" si="110"/>
        <v>0.21709999999999999</v>
      </c>
      <c r="O1297">
        <f t="shared" si="107"/>
        <v>0.32240000000000002</v>
      </c>
      <c r="P1297">
        <f t="shared" si="108"/>
        <v>0.62609999999999999</v>
      </c>
      <c r="Q1297">
        <f t="shared" si="109"/>
        <v>0.37390000000000001</v>
      </c>
    </row>
    <row r="1298" spans="1:17">
      <c r="A1298">
        <v>1301</v>
      </c>
      <c r="B1298">
        <f>ROUND(('TM1.5SynthPop_2050'!B1298-'TM1.5SynthPop_2035'!B1298)*5/15+'TM1.5SynthPop_2035'!B1298,0)</f>
        <v>83</v>
      </c>
      <c r="C1298">
        <f>ROUND(('TM1.5SynthPop_2050'!C1298-'TM1.5SynthPop_2035'!C1298)*5/15+'TM1.5SynthPop_2035'!C1298,0)</f>
        <v>132</v>
      </c>
      <c r="D1298">
        <f>ROUND(('TM1.5SynthPop_2050'!D1298-'TM1.5SynthPop_2035'!D1298)*5/15+'TM1.5SynthPop_2035'!D1298,0)</f>
        <v>196</v>
      </c>
      <c r="E1298">
        <f>ROUND(('TM1.5SynthPop_2050'!E1298-'TM1.5SynthPop_2035'!E1298)*5/15+'TM1.5SynthPop_2035'!E1298,0)</f>
        <v>162</v>
      </c>
      <c r="F1298">
        <f>ROUND(('TM1.5SynthPop_2050'!F1298-'TM1.5SynthPop_2035'!F1298)*5/15+'TM1.5SynthPop_2035'!F1298,0)</f>
        <v>255</v>
      </c>
      <c r="G1298">
        <f>ROUND(('TM1.5SynthPop_2050'!G1298-'TM1.5SynthPop_2035'!G1298)*5/15+'TM1.5SynthPop_2035'!G1298,0)</f>
        <v>420</v>
      </c>
      <c r="H1298">
        <f>ROUND(('TM1.5SynthPop_2050'!H1298-'TM1.5SynthPop_2035'!H1298)*5/15+'TM1.5SynthPop_2035'!H1298,0)</f>
        <v>369</v>
      </c>
      <c r="I1298">
        <f t="shared" si="106"/>
        <v>1248</v>
      </c>
      <c r="J1298">
        <f t="shared" si="110"/>
        <v>6.6500000000000004E-2</v>
      </c>
      <c r="K1298">
        <f t="shared" si="110"/>
        <v>0.10580000000000001</v>
      </c>
      <c r="L1298">
        <f t="shared" si="110"/>
        <v>0.15709999999999999</v>
      </c>
      <c r="M1298">
        <f t="shared" si="110"/>
        <v>0.1298</v>
      </c>
      <c r="N1298">
        <f t="shared" si="110"/>
        <v>0.20430000000000001</v>
      </c>
      <c r="O1298">
        <f t="shared" si="107"/>
        <v>0.33649999999999991</v>
      </c>
      <c r="P1298">
        <f t="shared" si="108"/>
        <v>0.70429999999999993</v>
      </c>
      <c r="Q1298">
        <f t="shared" si="109"/>
        <v>0.29570000000000002</v>
      </c>
    </row>
    <row r="1299" spans="1:17">
      <c r="A1299">
        <v>1302</v>
      </c>
      <c r="B1299">
        <f>ROUND(('TM1.5SynthPop_2050'!B1299-'TM1.5SynthPop_2035'!B1299)*5/15+'TM1.5SynthPop_2035'!B1299,0)</f>
        <v>87</v>
      </c>
      <c r="C1299">
        <f>ROUND(('TM1.5SynthPop_2050'!C1299-'TM1.5SynthPop_2035'!C1299)*5/15+'TM1.5SynthPop_2035'!C1299,0)</f>
        <v>222</v>
      </c>
      <c r="D1299">
        <f>ROUND(('TM1.5SynthPop_2050'!D1299-'TM1.5SynthPop_2035'!D1299)*5/15+'TM1.5SynthPop_2035'!D1299,0)</f>
        <v>393</v>
      </c>
      <c r="E1299">
        <f>ROUND(('TM1.5SynthPop_2050'!E1299-'TM1.5SynthPop_2035'!E1299)*5/15+'TM1.5SynthPop_2035'!E1299,0)</f>
        <v>333</v>
      </c>
      <c r="F1299">
        <f>ROUND(('TM1.5SynthPop_2050'!F1299-'TM1.5SynthPop_2035'!F1299)*5/15+'TM1.5SynthPop_2035'!F1299,0)</f>
        <v>433</v>
      </c>
      <c r="G1299">
        <f>ROUND(('TM1.5SynthPop_2050'!G1299-'TM1.5SynthPop_2035'!G1299)*5/15+'TM1.5SynthPop_2035'!G1299,0)</f>
        <v>859</v>
      </c>
      <c r="H1299">
        <f>ROUND(('TM1.5SynthPop_2050'!H1299-'TM1.5SynthPop_2035'!H1299)*5/15+'TM1.5SynthPop_2035'!H1299,0)</f>
        <v>895</v>
      </c>
      <c r="I1299">
        <f t="shared" si="106"/>
        <v>2327</v>
      </c>
      <c r="J1299">
        <f t="shared" si="110"/>
        <v>3.7400000000000003E-2</v>
      </c>
      <c r="K1299">
        <f t="shared" si="110"/>
        <v>9.5399999999999999E-2</v>
      </c>
      <c r="L1299">
        <f t="shared" si="110"/>
        <v>0.16889999999999999</v>
      </c>
      <c r="M1299">
        <f t="shared" si="110"/>
        <v>0.1431</v>
      </c>
      <c r="N1299">
        <f t="shared" si="110"/>
        <v>0.18609999999999999</v>
      </c>
      <c r="O1299">
        <f t="shared" si="107"/>
        <v>0.36909999999999998</v>
      </c>
      <c r="P1299">
        <f t="shared" si="108"/>
        <v>0.61539999999999995</v>
      </c>
      <c r="Q1299">
        <f t="shared" si="109"/>
        <v>0.3846</v>
      </c>
    </row>
    <row r="1300" spans="1:17">
      <c r="A1300">
        <v>1303</v>
      </c>
      <c r="B1300">
        <f>ROUND(('TM1.5SynthPop_2050'!B1300-'TM1.5SynthPop_2035'!B1300)*5/15+'TM1.5SynthPop_2035'!B1300,0)</f>
        <v>37</v>
      </c>
      <c r="C1300">
        <f>ROUND(('TM1.5SynthPop_2050'!C1300-'TM1.5SynthPop_2035'!C1300)*5/15+'TM1.5SynthPop_2035'!C1300,0)</f>
        <v>70</v>
      </c>
      <c r="D1300">
        <f>ROUND(('TM1.5SynthPop_2050'!D1300-'TM1.5SynthPop_2035'!D1300)*5/15+'TM1.5SynthPop_2035'!D1300,0)</f>
        <v>198</v>
      </c>
      <c r="E1300">
        <f>ROUND(('TM1.5SynthPop_2050'!E1300-'TM1.5SynthPop_2035'!E1300)*5/15+'TM1.5SynthPop_2035'!E1300,0)</f>
        <v>168</v>
      </c>
      <c r="F1300">
        <f>ROUND(('TM1.5SynthPop_2050'!F1300-'TM1.5SynthPop_2035'!F1300)*5/15+'TM1.5SynthPop_2035'!F1300,0)</f>
        <v>239</v>
      </c>
      <c r="G1300">
        <f>ROUND(('TM1.5SynthPop_2050'!G1300-'TM1.5SynthPop_2035'!G1300)*5/15+'TM1.5SynthPop_2035'!G1300,0)</f>
        <v>471</v>
      </c>
      <c r="H1300">
        <f>ROUND(('TM1.5SynthPop_2050'!H1300-'TM1.5SynthPop_2035'!H1300)*5/15+'TM1.5SynthPop_2035'!H1300,0)</f>
        <v>295</v>
      </c>
      <c r="I1300">
        <f t="shared" si="106"/>
        <v>1183</v>
      </c>
      <c r="J1300">
        <f t="shared" si="110"/>
        <v>3.1300000000000001E-2</v>
      </c>
      <c r="K1300">
        <f t="shared" si="110"/>
        <v>5.9200000000000003E-2</v>
      </c>
      <c r="L1300">
        <f t="shared" si="110"/>
        <v>0.16739999999999999</v>
      </c>
      <c r="M1300">
        <f t="shared" si="110"/>
        <v>0.14199999999999999</v>
      </c>
      <c r="N1300">
        <f t="shared" si="110"/>
        <v>0.20200000000000001</v>
      </c>
      <c r="O1300">
        <f t="shared" si="107"/>
        <v>0.3980999999999999</v>
      </c>
      <c r="P1300">
        <f t="shared" si="108"/>
        <v>0.75059999999999993</v>
      </c>
      <c r="Q1300">
        <f t="shared" si="109"/>
        <v>0.24940000000000001</v>
      </c>
    </row>
    <row r="1301" spans="1:17">
      <c r="A1301">
        <v>1304</v>
      </c>
      <c r="B1301">
        <f>ROUND(('TM1.5SynthPop_2050'!B1301-'TM1.5SynthPop_2035'!B1301)*5/15+'TM1.5SynthPop_2035'!B1301,0)</f>
        <v>299</v>
      </c>
      <c r="C1301">
        <f>ROUND(('TM1.5SynthPop_2050'!C1301-'TM1.5SynthPop_2035'!C1301)*5/15+'TM1.5SynthPop_2035'!C1301,0)</f>
        <v>402</v>
      </c>
      <c r="D1301">
        <f>ROUND(('TM1.5SynthPop_2050'!D1301-'TM1.5SynthPop_2035'!D1301)*5/15+'TM1.5SynthPop_2035'!D1301,0)</f>
        <v>410</v>
      </c>
      <c r="E1301">
        <f>ROUND(('TM1.5SynthPop_2050'!E1301-'TM1.5SynthPop_2035'!E1301)*5/15+'TM1.5SynthPop_2035'!E1301,0)</f>
        <v>352</v>
      </c>
      <c r="F1301">
        <f>ROUND(('TM1.5SynthPop_2050'!F1301-'TM1.5SynthPop_2035'!F1301)*5/15+'TM1.5SynthPop_2035'!F1301,0)</f>
        <v>411</v>
      </c>
      <c r="G1301">
        <f>ROUND(('TM1.5SynthPop_2050'!G1301-'TM1.5SynthPop_2035'!G1301)*5/15+'TM1.5SynthPop_2035'!G1301,0)</f>
        <v>781</v>
      </c>
      <c r="H1301">
        <f>ROUND(('TM1.5SynthPop_2050'!H1301-'TM1.5SynthPop_2035'!H1301)*5/15+'TM1.5SynthPop_2035'!H1301,0)</f>
        <v>718</v>
      </c>
      <c r="I1301">
        <f t="shared" si="106"/>
        <v>2655</v>
      </c>
      <c r="J1301">
        <f t="shared" si="110"/>
        <v>0.11260000000000001</v>
      </c>
      <c r="K1301">
        <f t="shared" si="110"/>
        <v>0.15140000000000001</v>
      </c>
      <c r="L1301">
        <f t="shared" si="110"/>
        <v>0.15440000000000001</v>
      </c>
      <c r="M1301">
        <f t="shared" si="110"/>
        <v>0.1326</v>
      </c>
      <c r="N1301">
        <f t="shared" si="110"/>
        <v>0.15479999999999999</v>
      </c>
      <c r="O1301">
        <f t="shared" si="107"/>
        <v>0.29420000000000002</v>
      </c>
      <c r="P1301">
        <f t="shared" si="108"/>
        <v>0.72960000000000003</v>
      </c>
      <c r="Q1301">
        <f t="shared" si="109"/>
        <v>0.27039999999999997</v>
      </c>
    </row>
    <row r="1302" spans="1:17">
      <c r="A1302">
        <v>1305</v>
      </c>
      <c r="B1302">
        <f>ROUND(('TM1.5SynthPop_2050'!B1302-'TM1.5SynthPop_2035'!B1302)*5/15+'TM1.5SynthPop_2035'!B1302,0)</f>
        <v>87</v>
      </c>
      <c r="C1302">
        <f>ROUND(('TM1.5SynthPop_2050'!C1302-'TM1.5SynthPop_2035'!C1302)*5/15+'TM1.5SynthPop_2035'!C1302,0)</f>
        <v>151</v>
      </c>
      <c r="D1302">
        <f>ROUND(('TM1.5SynthPop_2050'!D1302-'TM1.5SynthPop_2035'!D1302)*5/15+'TM1.5SynthPop_2035'!D1302,0)</f>
        <v>253</v>
      </c>
      <c r="E1302">
        <f>ROUND(('TM1.5SynthPop_2050'!E1302-'TM1.5SynthPop_2035'!E1302)*5/15+'TM1.5SynthPop_2035'!E1302,0)</f>
        <v>277</v>
      </c>
      <c r="F1302">
        <f>ROUND(('TM1.5SynthPop_2050'!F1302-'TM1.5SynthPop_2035'!F1302)*5/15+'TM1.5SynthPop_2035'!F1302,0)</f>
        <v>297</v>
      </c>
      <c r="G1302">
        <f>ROUND(('TM1.5SynthPop_2050'!G1302-'TM1.5SynthPop_2035'!G1302)*5/15+'TM1.5SynthPop_2035'!G1302,0)</f>
        <v>572</v>
      </c>
      <c r="H1302">
        <f>ROUND(('TM1.5SynthPop_2050'!H1302-'TM1.5SynthPop_2035'!H1302)*5/15+'TM1.5SynthPop_2035'!H1302,0)</f>
        <v>547</v>
      </c>
      <c r="I1302">
        <f t="shared" si="106"/>
        <v>1637</v>
      </c>
      <c r="J1302">
        <f t="shared" si="110"/>
        <v>5.3100000000000001E-2</v>
      </c>
      <c r="K1302">
        <f t="shared" si="110"/>
        <v>9.2200000000000004E-2</v>
      </c>
      <c r="L1302">
        <f t="shared" si="110"/>
        <v>0.15459999999999999</v>
      </c>
      <c r="M1302">
        <f t="shared" si="110"/>
        <v>0.16919999999999999</v>
      </c>
      <c r="N1302">
        <f t="shared" si="110"/>
        <v>0.18140000000000001</v>
      </c>
      <c r="O1302">
        <f t="shared" si="107"/>
        <v>0.34950000000000003</v>
      </c>
      <c r="P1302">
        <f t="shared" si="108"/>
        <v>0.66589999999999994</v>
      </c>
      <c r="Q1302">
        <f t="shared" si="109"/>
        <v>0.33410000000000001</v>
      </c>
    </row>
    <row r="1303" spans="1:17">
      <c r="A1303">
        <v>1306</v>
      </c>
      <c r="B1303">
        <f>ROUND(('TM1.5SynthPop_2050'!B1303-'TM1.5SynthPop_2035'!B1303)*5/15+'TM1.5SynthPop_2035'!B1303,0)</f>
        <v>209</v>
      </c>
      <c r="C1303">
        <f>ROUND(('TM1.5SynthPop_2050'!C1303-'TM1.5SynthPop_2035'!C1303)*5/15+'TM1.5SynthPop_2035'!C1303,0)</f>
        <v>314</v>
      </c>
      <c r="D1303">
        <f>ROUND(('TM1.5SynthPop_2050'!D1303-'TM1.5SynthPop_2035'!D1303)*5/15+'TM1.5SynthPop_2035'!D1303,0)</f>
        <v>537</v>
      </c>
      <c r="E1303">
        <f>ROUND(('TM1.5SynthPop_2050'!E1303-'TM1.5SynthPop_2035'!E1303)*5/15+'TM1.5SynthPop_2035'!E1303,0)</f>
        <v>492</v>
      </c>
      <c r="F1303">
        <f>ROUND(('TM1.5SynthPop_2050'!F1303-'TM1.5SynthPop_2035'!F1303)*5/15+'TM1.5SynthPop_2035'!F1303,0)</f>
        <v>649</v>
      </c>
      <c r="G1303">
        <f>ROUND(('TM1.5SynthPop_2050'!G1303-'TM1.5SynthPop_2035'!G1303)*5/15+'TM1.5SynthPop_2035'!G1303,0)</f>
        <v>1216</v>
      </c>
      <c r="H1303">
        <f>ROUND(('TM1.5SynthPop_2050'!H1303-'TM1.5SynthPop_2035'!H1303)*5/15+'TM1.5SynthPop_2035'!H1303,0)</f>
        <v>938</v>
      </c>
      <c r="I1303">
        <f t="shared" si="106"/>
        <v>3417</v>
      </c>
      <c r="J1303">
        <f t="shared" si="110"/>
        <v>6.1199999999999997E-2</v>
      </c>
      <c r="K1303">
        <f t="shared" si="110"/>
        <v>9.1899999999999996E-2</v>
      </c>
      <c r="L1303">
        <f t="shared" si="110"/>
        <v>0.15720000000000001</v>
      </c>
      <c r="M1303">
        <f t="shared" si="110"/>
        <v>0.14399999999999999</v>
      </c>
      <c r="N1303">
        <f t="shared" si="110"/>
        <v>0.18990000000000001</v>
      </c>
      <c r="O1303">
        <f t="shared" si="107"/>
        <v>0.35579999999999989</v>
      </c>
      <c r="P1303">
        <f t="shared" si="108"/>
        <v>0.72550000000000003</v>
      </c>
      <c r="Q1303">
        <f t="shared" si="109"/>
        <v>0.27450000000000002</v>
      </c>
    </row>
    <row r="1304" spans="1:17">
      <c r="A1304">
        <v>1307</v>
      </c>
      <c r="B1304">
        <f>ROUND(('TM1.5SynthPop_2050'!B1304-'TM1.5SynthPop_2035'!B1304)*5/15+'TM1.5SynthPop_2035'!B1304,0)</f>
        <v>110</v>
      </c>
      <c r="C1304">
        <f>ROUND(('TM1.5SynthPop_2050'!C1304-'TM1.5SynthPop_2035'!C1304)*5/15+'TM1.5SynthPop_2035'!C1304,0)</f>
        <v>189</v>
      </c>
      <c r="D1304">
        <f>ROUND(('TM1.5SynthPop_2050'!D1304-'TM1.5SynthPop_2035'!D1304)*5/15+'TM1.5SynthPop_2035'!D1304,0)</f>
        <v>393</v>
      </c>
      <c r="E1304">
        <f>ROUND(('TM1.5SynthPop_2050'!E1304-'TM1.5SynthPop_2035'!E1304)*5/15+'TM1.5SynthPop_2035'!E1304,0)</f>
        <v>327</v>
      </c>
      <c r="F1304">
        <f>ROUND(('TM1.5SynthPop_2050'!F1304-'TM1.5SynthPop_2035'!F1304)*5/15+'TM1.5SynthPop_2035'!F1304,0)</f>
        <v>530</v>
      </c>
      <c r="G1304">
        <f>ROUND(('TM1.5SynthPop_2050'!G1304-'TM1.5SynthPop_2035'!G1304)*5/15+'TM1.5SynthPop_2035'!G1304,0)</f>
        <v>919</v>
      </c>
      <c r="H1304">
        <f>ROUND(('TM1.5SynthPop_2050'!H1304-'TM1.5SynthPop_2035'!H1304)*5/15+'TM1.5SynthPop_2035'!H1304,0)</f>
        <v>688</v>
      </c>
      <c r="I1304">
        <f t="shared" si="106"/>
        <v>2468</v>
      </c>
      <c r="J1304">
        <f t="shared" si="110"/>
        <v>4.4600000000000001E-2</v>
      </c>
      <c r="K1304">
        <f t="shared" si="110"/>
        <v>7.6600000000000001E-2</v>
      </c>
      <c r="L1304">
        <f t="shared" si="110"/>
        <v>0.15920000000000001</v>
      </c>
      <c r="M1304">
        <f t="shared" si="110"/>
        <v>0.13250000000000001</v>
      </c>
      <c r="N1304">
        <f t="shared" si="110"/>
        <v>0.2147</v>
      </c>
      <c r="O1304">
        <f t="shared" si="107"/>
        <v>0.37240000000000006</v>
      </c>
      <c r="P1304">
        <f t="shared" si="108"/>
        <v>0.72120000000000006</v>
      </c>
      <c r="Q1304">
        <f t="shared" si="109"/>
        <v>0.27879999999999999</v>
      </c>
    </row>
    <row r="1305" spans="1:17">
      <c r="A1305">
        <v>1308</v>
      </c>
      <c r="B1305">
        <f>ROUND(('TM1.5SynthPop_2050'!B1305-'TM1.5SynthPop_2035'!B1305)*5/15+'TM1.5SynthPop_2035'!B1305,0)</f>
        <v>59</v>
      </c>
      <c r="C1305">
        <f>ROUND(('TM1.5SynthPop_2050'!C1305-'TM1.5SynthPop_2035'!C1305)*5/15+'TM1.5SynthPop_2035'!C1305,0)</f>
        <v>119</v>
      </c>
      <c r="D1305">
        <f>ROUND(('TM1.5SynthPop_2050'!D1305-'TM1.5SynthPop_2035'!D1305)*5/15+'TM1.5SynthPop_2035'!D1305,0)</f>
        <v>276</v>
      </c>
      <c r="E1305">
        <f>ROUND(('TM1.5SynthPop_2050'!E1305-'TM1.5SynthPop_2035'!E1305)*5/15+'TM1.5SynthPop_2035'!E1305,0)</f>
        <v>210</v>
      </c>
      <c r="F1305">
        <f>ROUND(('TM1.5SynthPop_2050'!F1305-'TM1.5SynthPop_2035'!F1305)*5/15+'TM1.5SynthPop_2035'!F1305,0)</f>
        <v>348</v>
      </c>
      <c r="G1305">
        <f>ROUND(('TM1.5SynthPop_2050'!G1305-'TM1.5SynthPop_2035'!G1305)*5/15+'TM1.5SynthPop_2035'!G1305,0)</f>
        <v>650</v>
      </c>
      <c r="H1305">
        <f>ROUND(('TM1.5SynthPop_2050'!H1305-'TM1.5SynthPop_2035'!H1305)*5/15+'TM1.5SynthPop_2035'!H1305,0)</f>
        <v>371</v>
      </c>
      <c r="I1305">
        <f t="shared" si="106"/>
        <v>1662</v>
      </c>
      <c r="J1305">
        <f t="shared" si="110"/>
        <v>3.5499999999999997E-2</v>
      </c>
      <c r="K1305">
        <f t="shared" si="110"/>
        <v>7.1599999999999997E-2</v>
      </c>
      <c r="L1305">
        <f t="shared" si="110"/>
        <v>0.1661</v>
      </c>
      <c r="M1305">
        <f t="shared" si="110"/>
        <v>0.12640000000000001</v>
      </c>
      <c r="N1305">
        <f t="shared" si="110"/>
        <v>0.2094</v>
      </c>
      <c r="O1305">
        <f t="shared" si="107"/>
        <v>0.39100000000000001</v>
      </c>
      <c r="P1305">
        <f t="shared" si="108"/>
        <v>0.77679999999999993</v>
      </c>
      <c r="Q1305">
        <f t="shared" si="109"/>
        <v>0.22320000000000001</v>
      </c>
    </row>
    <row r="1306" spans="1:17">
      <c r="A1306">
        <v>1309</v>
      </c>
      <c r="B1306">
        <f>ROUND(('TM1.5SynthPop_2050'!B1306-'TM1.5SynthPop_2035'!B1306)*5/15+'TM1.5SynthPop_2035'!B1306,0)</f>
        <v>109</v>
      </c>
      <c r="C1306">
        <f>ROUND(('TM1.5SynthPop_2050'!C1306-'TM1.5SynthPop_2035'!C1306)*5/15+'TM1.5SynthPop_2035'!C1306,0)</f>
        <v>151</v>
      </c>
      <c r="D1306">
        <f>ROUND(('TM1.5SynthPop_2050'!D1306-'TM1.5SynthPop_2035'!D1306)*5/15+'TM1.5SynthPop_2035'!D1306,0)</f>
        <v>331</v>
      </c>
      <c r="E1306">
        <f>ROUND(('TM1.5SynthPop_2050'!E1306-'TM1.5SynthPop_2035'!E1306)*5/15+'TM1.5SynthPop_2035'!E1306,0)</f>
        <v>271</v>
      </c>
      <c r="F1306">
        <f>ROUND(('TM1.5SynthPop_2050'!F1306-'TM1.5SynthPop_2035'!F1306)*5/15+'TM1.5SynthPop_2035'!F1306,0)</f>
        <v>404</v>
      </c>
      <c r="G1306">
        <f>ROUND(('TM1.5SynthPop_2050'!G1306-'TM1.5SynthPop_2035'!G1306)*5/15+'TM1.5SynthPop_2035'!G1306,0)</f>
        <v>712</v>
      </c>
      <c r="H1306">
        <f>ROUND(('TM1.5SynthPop_2050'!H1306-'TM1.5SynthPop_2035'!H1306)*5/15+'TM1.5SynthPop_2035'!H1306,0)</f>
        <v>326</v>
      </c>
      <c r="I1306">
        <f t="shared" si="106"/>
        <v>1978</v>
      </c>
      <c r="J1306">
        <f t="shared" si="110"/>
        <v>5.5100000000000003E-2</v>
      </c>
      <c r="K1306">
        <f t="shared" si="110"/>
        <v>7.6300000000000007E-2</v>
      </c>
      <c r="L1306">
        <f t="shared" si="110"/>
        <v>0.1673</v>
      </c>
      <c r="M1306">
        <f t="shared" si="110"/>
        <v>0.13700000000000001</v>
      </c>
      <c r="N1306">
        <f t="shared" si="110"/>
        <v>0.20419999999999999</v>
      </c>
      <c r="O1306">
        <f t="shared" si="107"/>
        <v>0.36009999999999998</v>
      </c>
      <c r="P1306">
        <f t="shared" si="108"/>
        <v>0.83519999999999994</v>
      </c>
      <c r="Q1306">
        <f t="shared" si="109"/>
        <v>0.1648</v>
      </c>
    </row>
    <row r="1307" spans="1:17">
      <c r="A1307">
        <v>1310</v>
      </c>
      <c r="B1307">
        <f>ROUND(('TM1.5SynthPop_2050'!B1307-'TM1.5SynthPop_2035'!B1307)*5/15+'TM1.5SynthPop_2035'!B1307,0)</f>
        <v>66</v>
      </c>
      <c r="C1307">
        <f>ROUND(('TM1.5SynthPop_2050'!C1307-'TM1.5SynthPop_2035'!C1307)*5/15+'TM1.5SynthPop_2035'!C1307,0)</f>
        <v>106</v>
      </c>
      <c r="D1307">
        <f>ROUND(('TM1.5SynthPop_2050'!D1307-'TM1.5SynthPop_2035'!D1307)*5/15+'TM1.5SynthPop_2035'!D1307,0)</f>
        <v>175</v>
      </c>
      <c r="E1307">
        <f>ROUND(('TM1.5SynthPop_2050'!E1307-'TM1.5SynthPop_2035'!E1307)*5/15+'TM1.5SynthPop_2035'!E1307,0)</f>
        <v>152</v>
      </c>
      <c r="F1307">
        <f>ROUND(('TM1.5SynthPop_2050'!F1307-'TM1.5SynthPop_2035'!F1307)*5/15+'TM1.5SynthPop_2035'!F1307,0)</f>
        <v>259</v>
      </c>
      <c r="G1307">
        <f>ROUND(('TM1.5SynthPop_2050'!G1307-'TM1.5SynthPop_2035'!G1307)*5/15+'TM1.5SynthPop_2035'!G1307,0)</f>
        <v>424</v>
      </c>
      <c r="H1307">
        <f>ROUND(('TM1.5SynthPop_2050'!H1307-'TM1.5SynthPop_2035'!H1307)*5/15+'TM1.5SynthPop_2035'!H1307,0)</f>
        <v>119</v>
      </c>
      <c r="I1307">
        <f t="shared" si="106"/>
        <v>1182</v>
      </c>
      <c r="J1307">
        <f t="shared" si="110"/>
        <v>5.5800000000000002E-2</v>
      </c>
      <c r="K1307">
        <f t="shared" si="110"/>
        <v>8.9700000000000002E-2</v>
      </c>
      <c r="L1307">
        <f t="shared" si="110"/>
        <v>0.14810000000000001</v>
      </c>
      <c r="M1307">
        <f t="shared" si="110"/>
        <v>0.12859999999999999</v>
      </c>
      <c r="N1307">
        <f t="shared" si="110"/>
        <v>0.21909999999999999</v>
      </c>
      <c r="O1307">
        <f t="shared" si="107"/>
        <v>0.35870000000000002</v>
      </c>
      <c r="P1307">
        <f t="shared" si="108"/>
        <v>0.89929999999999999</v>
      </c>
      <c r="Q1307">
        <f t="shared" si="109"/>
        <v>0.1007</v>
      </c>
    </row>
    <row r="1308" spans="1:17">
      <c r="A1308">
        <v>1311</v>
      </c>
      <c r="B1308">
        <f>ROUND(('TM1.5SynthPop_2050'!B1308-'TM1.5SynthPop_2035'!B1308)*5/15+'TM1.5SynthPop_2035'!B1308,0)</f>
        <v>105</v>
      </c>
      <c r="C1308">
        <f>ROUND(('TM1.5SynthPop_2050'!C1308-'TM1.5SynthPop_2035'!C1308)*5/15+'TM1.5SynthPop_2035'!C1308,0)</f>
        <v>215</v>
      </c>
      <c r="D1308">
        <f>ROUND(('TM1.5SynthPop_2050'!D1308-'TM1.5SynthPop_2035'!D1308)*5/15+'TM1.5SynthPop_2035'!D1308,0)</f>
        <v>559</v>
      </c>
      <c r="E1308">
        <f>ROUND(('TM1.5SynthPop_2050'!E1308-'TM1.5SynthPop_2035'!E1308)*5/15+'TM1.5SynthPop_2035'!E1308,0)</f>
        <v>453</v>
      </c>
      <c r="F1308">
        <f>ROUND(('TM1.5SynthPop_2050'!F1308-'TM1.5SynthPop_2035'!F1308)*5/15+'TM1.5SynthPop_2035'!F1308,0)</f>
        <v>790</v>
      </c>
      <c r="G1308">
        <f>ROUND(('TM1.5SynthPop_2050'!G1308-'TM1.5SynthPop_2035'!G1308)*5/15+'TM1.5SynthPop_2035'!G1308,0)</f>
        <v>1466</v>
      </c>
      <c r="H1308">
        <f>ROUND(('TM1.5SynthPop_2050'!H1308-'TM1.5SynthPop_2035'!H1308)*5/15+'TM1.5SynthPop_2035'!H1308,0)</f>
        <v>678</v>
      </c>
      <c r="I1308">
        <f t="shared" si="106"/>
        <v>3588</v>
      </c>
      <c r="J1308">
        <f t="shared" si="110"/>
        <v>2.93E-2</v>
      </c>
      <c r="K1308">
        <f t="shared" si="110"/>
        <v>5.9900000000000002E-2</v>
      </c>
      <c r="L1308">
        <f t="shared" si="110"/>
        <v>0.15579999999999999</v>
      </c>
      <c r="M1308">
        <f t="shared" si="110"/>
        <v>0.1263</v>
      </c>
      <c r="N1308">
        <f t="shared" si="110"/>
        <v>0.22020000000000001</v>
      </c>
      <c r="O1308">
        <f t="shared" si="107"/>
        <v>0.40850000000000009</v>
      </c>
      <c r="P1308">
        <f t="shared" si="108"/>
        <v>0.81099999999999994</v>
      </c>
      <c r="Q1308">
        <f t="shared" si="109"/>
        <v>0.189</v>
      </c>
    </row>
    <row r="1309" spans="1:17">
      <c r="A1309">
        <v>1312</v>
      </c>
      <c r="B1309">
        <f>ROUND(('TM1.5SynthPop_2050'!B1309-'TM1.5SynthPop_2035'!B1309)*5/15+'TM1.5SynthPop_2035'!B1309,0)</f>
        <v>37</v>
      </c>
      <c r="C1309">
        <f>ROUND(('TM1.5SynthPop_2050'!C1309-'TM1.5SynthPop_2035'!C1309)*5/15+'TM1.5SynthPop_2035'!C1309,0)</f>
        <v>78</v>
      </c>
      <c r="D1309">
        <f>ROUND(('TM1.5SynthPop_2050'!D1309-'TM1.5SynthPop_2035'!D1309)*5/15+'TM1.5SynthPop_2035'!D1309,0)</f>
        <v>155</v>
      </c>
      <c r="E1309">
        <f>ROUND(('TM1.5SynthPop_2050'!E1309-'TM1.5SynthPop_2035'!E1309)*5/15+'TM1.5SynthPop_2035'!E1309,0)</f>
        <v>135</v>
      </c>
      <c r="F1309">
        <f>ROUND(('TM1.5SynthPop_2050'!F1309-'TM1.5SynthPop_2035'!F1309)*5/15+'TM1.5SynthPop_2035'!F1309,0)</f>
        <v>190</v>
      </c>
      <c r="G1309">
        <f>ROUND(('TM1.5SynthPop_2050'!G1309-'TM1.5SynthPop_2035'!G1309)*5/15+'TM1.5SynthPop_2035'!G1309,0)</f>
        <v>291</v>
      </c>
      <c r="H1309">
        <f>ROUND(('TM1.5SynthPop_2050'!H1309-'TM1.5SynthPop_2035'!H1309)*5/15+'TM1.5SynthPop_2035'!H1309,0)</f>
        <v>217</v>
      </c>
      <c r="I1309">
        <f t="shared" si="106"/>
        <v>886</v>
      </c>
      <c r="J1309">
        <f t="shared" si="110"/>
        <v>4.1799999999999997E-2</v>
      </c>
      <c r="K1309">
        <f t="shared" si="110"/>
        <v>8.7999999999999995E-2</v>
      </c>
      <c r="L1309">
        <f t="shared" si="110"/>
        <v>0.1749</v>
      </c>
      <c r="M1309">
        <f t="shared" si="110"/>
        <v>0.15240000000000001</v>
      </c>
      <c r="N1309">
        <f t="shared" si="110"/>
        <v>0.21440000000000001</v>
      </c>
      <c r="O1309">
        <f t="shared" si="107"/>
        <v>0.32850000000000001</v>
      </c>
      <c r="P1309">
        <f t="shared" si="108"/>
        <v>0.75509999999999999</v>
      </c>
      <c r="Q1309">
        <f t="shared" si="109"/>
        <v>0.24490000000000001</v>
      </c>
    </row>
    <row r="1310" spans="1:17">
      <c r="A1310">
        <v>1313</v>
      </c>
      <c r="B1310">
        <f>ROUND(('TM1.5SynthPop_2050'!B1310-'TM1.5SynthPop_2035'!B1310)*5/15+'TM1.5SynthPop_2035'!B1310,0)</f>
        <v>66</v>
      </c>
      <c r="C1310">
        <f>ROUND(('TM1.5SynthPop_2050'!C1310-'TM1.5SynthPop_2035'!C1310)*5/15+'TM1.5SynthPop_2035'!C1310,0)</f>
        <v>115</v>
      </c>
      <c r="D1310">
        <f>ROUND(('TM1.5SynthPop_2050'!D1310-'TM1.5SynthPop_2035'!D1310)*5/15+'TM1.5SynthPop_2035'!D1310,0)</f>
        <v>318</v>
      </c>
      <c r="E1310">
        <f>ROUND(('TM1.5SynthPop_2050'!E1310-'TM1.5SynthPop_2035'!E1310)*5/15+'TM1.5SynthPop_2035'!E1310,0)</f>
        <v>331</v>
      </c>
      <c r="F1310">
        <f>ROUND(('TM1.5SynthPop_2050'!F1310-'TM1.5SynthPop_2035'!F1310)*5/15+'TM1.5SynthPop_2035'!F1310,0)</f>
        <v>396</v>
      </c>
      <c r="G1310">
        <f>ROUND(('TM1.5SynthPop_2050'!G1310-'TM1.5SynthPop_2035'!G1310)*5/15+'TM1.5SynthPop_2035'!G1310,0)</f>
        <v>694</v>
      </c>
      <c r="H1310">
        <f>ROUND(('TM1.5SynthPop_2050'!H1310-'TM1.5SynthPop_2035'!H1310)*5/15+'TM1.5SynthPop_2035'!H1310,0)</f>
        <v>154</v>
      </c>
      <c r="I1310">
        <f t="shared" si="106"/>
        <v>1920</v>
      </c>
      <c r="J1310">
        <f t="shared" si="110"/>
        <v>3.44E-2</v>
      </c>
      <c r="K1310">
        <f t="shared" si="110"/>
        <v>5.9900000000000002E-2</v>
      </c>
      <c r="L1310">
        <f t="shared" si="110"/>
        <v>0.1656</v>
      </c>
      <c r="M1310">
        <f t="shared" si="110"/>
        <v>0.1724</v>
      </c>
      <c r="N1310">
        <f t="shared" si="110"/>
        <v>0.20630000000000001</v>
      </c>
      <c r="O1310">
        <f t="shared" si="107"/>
        <v>0.36139999999999994</v>
      </c>
      <c r="P1310">
        <f t="shared" si="108"/>
        <v>0.91979999999999995</v>
      </c>
      <c r="Q1310">
        <f t="shared" si="109"/>
        <v>8.0199999999999994E-2</v>
      </c>
    </row>
    <row r="1311" spans="1:17">
      <c r="A1311">
        <v>1314</v>
      </c>
      <c r="B1311">
        <f>ROUND(('TM1.5SynthPop_2050'!B1311-'TM1.5SynthPop_2035'!B1311)*5/15+'TM1.5SynthPop_2035'!B1311,0)</f>
        <v>188</v>
      </c>
      <c r="C1311">
        <f>ROUND(('TM1.5SynthPop_2050'!C1311-'TM1.5SynthPop_2035'!C1311)*5/15+'TM1.5SynthPop_2035'!C1311,0)</f>
        <v>277</v>
      </c>
      <c r="D1311">
        <f>ROUND(('TM1.5SynthPop_2050'!D1311-'TM1.5SynthPop_2035'!D1311)*5/15+'TM1.5SynthPop_2035'!D1311,0)</f>
        <v>478</v>
      </c>
      <c r="E1311">
        <f>ROUND(('TM1.5SynthPop_2050'!E1311-'TM1.5SynthPop_2035'!E1311)*5/15+'TM1.5SynthPop_2035'!E1311,0)</f>
        <v>384</v>
      </c>
      <c r="F1311">
        <f>ROUND(('TM1.5SynthPop_2050'!F1311-'TM1.5SynthPop_2035'!F1311)*5/15+'TM1.5SynthPop_2035'!F1311,0)</f>
        <v>545</v>
      </c>
      <c r="G1311">
        <f>ROUND(('TM1.5SynthPop_2050'!G1311-'TM1.5SynthPop_2035'!G1311)*5/15+'TM1.5SynthPop_2035'!G1311,0)</f>
        <v>891</v>
      </c>
      <c r="H1311">
        <f>ROUND(('TM1.5SynthPop_2050'!H1311-'TM1.5SynthPop_2035'!H1311)*5/15+'TM1.5SynthPop_2035'!H1311,0)</f>
        <v>584</v>
      </c>
      <c r="I1311">
        <f t="shared" si="106"/>
        <v>2763</v>
      </c>
      <c r="J1311">
        <f t="shared" si="110"/>
        <v>6.8000000000000005E-2</v>
      </c>
      <c r="K1311">
        <f t="shared" si="110"/>
        <v>0.1003</v>
      </c>
      <c r="L1311">
        <f t="shared" si="110"/>
        <v>0.17299999999999999</v>
      </c>
      <c r="M1311">
        <f t="shared" si="110"/>
        <v>0.13900000000000001</v>
      </c>
      <c r="N1311">
        <f t="shared" si="110"/>
        <v>0.19719999999999999</v>
      </c>
      <c r="O1311">
        <f t="shared" si="107"/>
        <v>0.32250000000000001</v>
      </c>
      <c r="P1311">
        <f t="shared" si="108"/>
        <v>0.78859999999999997</v>
      </c>
      <c r="Q1311">
        <f t="shared" si="109"/>
        <v>0.2114</v>
      </c>
    </row>
    <row r="1312" spans="1:17">
      <c r="A1312">
        <v>1315</v>
      </c>
      <c r="B1312">
        <f>ROUND(('TM1.5SynthPop_2050'!B1312-'TM1.5SynthPop_2035'!B1312)*5/15+'TM1.5SynthPop_2035'!B1312,0)</f>
        <v>43</v>
      </c>
      <c r="C1312">
        <f>ROUND(('TM1.5SynthPop_2050'!C1312-'TM1.5SynthPop_2035'!C1312)*5/15+'TM1.5SynthPop_2035'!C1312,0)</f>
        <v>78</v>
      </c>
      <c r="D1312">
        <f>ROUND(('TM1.5SynthPop_2050'!D1312-'TM1.5SynthPop_2035'!D1312)*5/15+'TM1.5SynthPop_2035'!D1312,0)</f>
        <v>195</v>
      </c>
      <c r="E1312">
        <f>ROUND(('TM1.5SynthPop_2050'!E1312-'TM1.5SynthPop_2035'!E1312)*5/15+'TM1.5SynthPop_2035'!E1312,0)</f>
        <v>140</v>
      </c>
      <c r="F1312">
        <f>ROUND(('TM1.5SynthPop_2050'!F1312-'TM1.5SynthPop_2035'!F1312)*5/15+'TM1.5SynthPop_2035'!F1312,0)</f>
        <v>210</v>
      </c>
      <c r="G1312">
        <f>ROUND(('TM1.5SynthPop_2050'!G1312-'TM1.5SynthPop_2035'!G1312)*5/15+'TM1.5SynthPop_2035'!G1312,0)</f>
        <v>349</v>
      </c>
      <c r="H1312">
        <f>ROUND(('TM1.5SynthPop_2050'!H1312-'TM1.5SynthPop_2035'!H1312)*5/15+'TM1.5SynthPop_2035'!H1312,0)</f>
        <v>194</v>
      </c>
      <c r="I1312">
        <f t="shared" si="106"/>
        <v>1015</v>
      </c>
      <c r="J1312">
        <f t="shared" si="110"/>
        <v>4.24E-2</v>
      </c>
      <c r="K1312">
        <f t="shared" si="110"/>
        <v>7.6799999999999993E-2</v>
      </c>
      <c r="L1312">
        <f t="shared" si="110"/>
        <v>0.19209999999999999</v>
      </c>
      <c r="M1312">
        <f t="shared" si="110"/>
        <v>0.13789999999999999</v>
      </c>
      <c r="N1312">
        <f t="shared" si="110"/>
        <v>0.2069</v>
      </c>
      <c r="O1312">
        <f t="shared" si="107"/>
        <v>0.34389999999999998</v>
      </c>
      <c r="P1312">
        <f t="shared" si="108"/>
        <v>0.80889999999999995</v>
      </c>
      <c r="Q1312">
        <f t="shared" si="109"/>
        <v>0.19109999999999999</v>
      </c>
    </row>
    <row r="1313" spans="1:17">
      <c r="A1313">
        <v>1316</v>
      </c>
      <c r="B1313">
        <f>ROUND(('TM1.5SynthPop_2050'!B1313-'TM1.5SynthPop_2035'!B1313)*5/15+'TM1.5SynthPop_2035'!B1313,0)</f>
        <v>35</v>
      </c>
      <c r="C1313">
        <f>ROUND(('TM1.5SynthPop_2050'!C1313-'TM1.5SynthPop_2035'!C1313)*5/15+'TM1.5SynthPop_2035'!C1313,0)</f>
        <v>51</v>
      </c>
      <c r="D1313">
        <f>ROUND(('TM1.5SynthPop_2050'!D1313-'TM1.5SynthPop_2035'!D1313)*5/15+'TM1.5SynthPop_2035'!D1313,0)</f>
        <v>142</v>
      </c>
      <c r="E1313">
        <f>ROUND(('TM1.5SynthPop_2050'!E1313-'TM1.5SynthPop_2035'!E1313)*5/15+'TM1.5SynthPop_2035'!E1313,0)</f>
        <v>101</v>
      </c>
      <c r="F1313">
        <f>ROUND(('TM1.5SynthPop_2050'!F1313-'TM1.5SynthPop_2035'!F1313)*5/15+'TM1.5SynthPop_2035'!F1313,0)</f>
        <v>162</v>
      </c>
      <c r="G1313">
        <f>ROUND(('TM1.5SynthPop_2050'!G1313-'TM1.5SynthPop_2035'!G1313)*5/15+'TM1.5SynthPop_2035'!G1313,0)</f>
        <v>241</v>
      </c>
      <c r="H1313">
        <f>ROUND(('TM1.5SynthPop_2050'!H1313-'TM1.5SynthPop_2035'!H1313)*5/15+'TM1.5SynthPop_2035'!H1313,0)</f>
        <v>123</v>
      </c>
      <c r="I1313">
        <f t="shared" si="106"/>
        <v>732</v>
      </c>
      <c r="J1313">
        <f t="shared" si="110"/>
        <v>4.7800000000000002E-2</v>
      </c>
      <c r="K1313">
        <f t="shared" si="110"/>
        <v>6.9699999999999998E-2</v>
      </c>
      <c r="L1313">
        <f t="shared" si="110"/>
        <v>0.19400000000000001</v>
      </c>
      <c r="M1313">
        <f t="shared" si="110"/>
        <v>0.13800000000000001</v>
      </c>
      <c r="N1313">
        <f t="shared" si="110"/>
        <v>0.2213</v>
      </c>
      <c r="O1313">
        <f t="shared" si="107"/>
        <v>0.32919999999999994</v>
      </c>
      <c r="P1313">
        <f t="shared" si="108"/>
        <v>0.83199999999999996</v>
      </c>
      <c r="Q1313">
        <f t="shared" si="109"/>
        <v>0.16800000000000001</v>
      </c>
    </row>
    <row r="1314" spans="1:17">
      <c r="A1314">
        <v>1317</v>
      </c>
      <c r="B1314">
        <f>ROUND(('TM1.5SynthPop_2050'!B1314-'TM1.5SynthPop_2035'!B1314)*5/15+'TM1.5SynthPop_2035'!B1314,0)</f>
        <v>168</v>
      </c>
      <c r="C1314">
        <f>ROUND(('TM1.5SynthPop_2050'!C1314-'TM1.5SynthPop_2035'!C1314)*5/15+'TM1.5SynthPop_2035'!C1314,0)</f>
        <v>258</v>
      </c>
      <c r="D1314">
        <f>ROUND(('TM1.5SynthPop_2050'!D1314-'TM1.5SynthPop_2035'!D1314)*5/15+'TM1.5SynthPop_2035'!D1314,0)</f>
        <v>405</v>
      </c>
      <c r="E1314">
        <f>ROUND(('TM1.5SynthPop_2050'!E1314-'TM1.5SynthPop_2035'!E1314)*5/15+'TM1.5SynthPop_2035'!E1314,0)</f>
        <v>341</v>
      </c>
      <c r="F1314">
        <f>ROUND(('TM1.5SynthPop_2050'!F1314-'TM1.5SynthPop_2035'!F1314)*5/15+'TM1.5SynthPop_2035'!F1314,0)</f>
        <v>393</v>
      </c>
      <c r="G1314">
        <f>ROUND(('TM1.5SynthPop_2050'!G1314-'TM1.5SynthPop_2035'!G1314)*5/15+'TM1.5SynthPop_2035'!G1314,0)</f>
        <v>567</v>
      </c>
      <c r="H1314">
        <f>ROUND(('TM1.5SynthPop_2050'!H1314-'TM1.5SynthPop_2035'!H1314)*5/15+'TM1.5SynthPop_2035'!H1314,0)</f>
        <v>482</v>
      </c>
      <c r="I1314">
        <f t="shared" si="106"/>
        <v>2132</v>
      </c>
      <c r="J1314">
        <f t="shared" si="110"/>
        <v>7.8799999999999995E-2</v>
      </c>
      <c r="K1314">
        <f t="shared" si="110"/>
        <v>0.121</v>
      </c>
      <c r="L1314">
        <f t="shared" si="110"/>
        <v>0.19</v>
      </c>
      <c r="M1314">
        <f t="shared" si="110"/>
        <v>0.15989999999999999</v>
      </c>
      <c r="N1314">
        <f t="shared" si="110"/>
        <v>0.18429999999999999</v>
      </c>
      <c r="O1314">
        <f t="shared" si="107"/>
        <v>0.26600000000000001</v>
      </c>
      <c r="P1314">
        <f t="shared" si="108"/>
        <v>0.77390000000000003</v>
      </c>
      <c r="Q1314">
        <f t="shared" si="109"/>
        <v>0.2261</v>
      </c>
    </row>
    <row r="1315" spans="1:17">
      <c r="A1315">
        <v>1318</v>
      </c>
      <c r="B1315">
        <f>ROUND(('TM1.5SynthPop_2050'!B1315-'TM1.5SynthPop_2035'!B1315)*5/15+'TM1.5SynthPop_2035'!B1315,0)</f>
        <v>88</v>
      </c>
      <c r="C1315">
        <f>ROUND(('TM1.5SynthPop_2050'!C1315-'TM1.5SynthPop_2035'!C1315)*5/15+'TM1.5SynthPop_2035'!C1315,0)</f>
        <v>196</v>
      </c>
      <c r="D1315">
        <f>ROUND(('TM1.5SynthPop_2050'!D1315-'TM1.5SynthPop_2035'!D1315)*5/15+'TM1.5SynthPop_2035'!D1315,0)</f>
        <v>417</v>
      </c>
      <c r="E1315">
        <f>ROUND(('TM1.5SynthPop_2050'!E1315-'TM1.5SynthPop_2035'!E1315)*5/15+'TM1.5SynthPop_2035'!E1315,0)</f>
        <v>325</v>
      </c>
      <c r="F1315">
        <f>ROUND(('TM1.5SynthPop_2050'!F1315-'TM1.5SynthPop_2035'!F1315)*5/15+'TM1.5SynthPop_2035'!F1315,0)</f>
        <v>482</v>
      </c>
      <c r="G1315">
        <f>ROUND(('TM1.5SynthPop_2050'!G1315-'TM1.5SynthPop_2035'!G1315)*5/15+'TM1.5SynthPop_2035'!G1315,0)</f>
        <v>773</v>
      </c>
      <c r="H1315">
        <f>ROUND(('TM1.5SynthPop_2050'!H1315-'TM1.5SynthPop_2035'!H1315)*5/15+'TM1.5SynthPop_2035'!H1315,0)</f>
        <v>383</v>
      </c>
      <c r="I1315">
        <f t="shared" si="106"/>
        <v>2281</v>
      </c>
      <c r="J1315">
        <f t="shared" si="110"/>
        <v>3.8600000000000002E-2</v>
      </c>
      <c r="K1315">
        <f t="shared" si="110"/>
        <v>8.5900000000000004E-2</v>
      </c>
      <c r="L1315">
        <f t="shared" si="110"/>
        <v>0.18279999999999999</v>
      </c>
      <c r="M1315">
        <f t="shared" si="110"/>
        <v>0.14249999999999999</v>
      </c>
      <c r="N1315">
        <f t="shared" si="110"/>
        <v>0.21129999999999999</v>
      </c>
      <c r="O1315">
        <f t="shared" si="107"/>
        <v>0.33889999999999998</v>
      </c>
      <c r="P1315">
        <f t="shared" si="108"/>
        <v>0.83210000000000006</v>
      </c>
      <c r="Q1315">
        <f t="shared" si="109"/>
        <v>0.16789999999999999</v>
      </c>
    </row>
    <row r="1316" spans="1:17">
      <c r="A1316">
        <v>1319</v>
      </c>
      <c r="B1316">
        <f>ROUND(('TM1.5SynthPop_2050'!B1316-'TM1.5SynthPop_2035'!B1316)*5/15+'TM1.5SynthPop_2035'!B1316,0)</f>
        <v>236</v>
      </c>
      <c r="C1316">
        <f>ROUND(('TM1.5SynthPop_2050'!C1316-'TM1.5SynthPop_2035'!C1316)*5/15+'TM1.5SynthPop_2035'!C1316,0)</f>
        <v>425</v>
      </c>
      <c r="D1316">
        <f>ROUND(('TM1.5SynthPop_2050'!D1316-'TM1.5SynthPop_2035'!D1316)*5/15+'TM1.5SynthPop_2035'!D1316,0)</f>
        <v>610</v>
      </c>
      <c r="E1316">
        <f>ROUND(('TM1.5SynthPop_2050'!E1316-'TM1.5SynthPop_2035'!E1316)*5/15+'TM1.5SynthPop_2035'!E1316,0)</f>
        <v>431</v>
      </c>
      <c r="F1316">
        <f>ROUND(('TM1.5SynthPop_2050'!F1316-'TM1.5SynthPop_2035'!F1316)*5/15+'TM1.5SynthPop_2035'!F1316,0)</f>
        <v>672</v>
      </c>
      <c r="G1316">
        <f>ROUND(('TM1.5SynthPop_2050'!G1316-'TM1.5SynthPop_2035'!G1316)*5/15+'TM1.5SynthPop_2035'!G1316,0)</f>
        <v>997</v>
      </c>
      <c r="H1316">
        <f>ROUND(('TM1.5SynthPop_2050'!H1316-'TM1.5SynthPop_2035'!H1316)*5/15+'TM1.5SynthPop_2035'!H1316,0)</f>
        <v>1122</v>
      </c>
      <c r="I1316">
        <f t="shared" si="106"/>
        <v>3371</v>
      </c>
      <c r="J1316">
        <f t="shared" si="110"/>
        <v>7.0000000000000007E-2</v>
      </c>
      <c r="K1316">
        <f t="shared" si="110"/>
        <v>0.12609999999999999</v>
      </c>
      <c r="L1316">
        <f t="shared" si="110"/>
        <v>0.18099999999999999</v>
      </c>
      <c r="M1316">
        <f t="shared" si="110"/>
        <v>0.12790000000000001</v>
      </c>
      <c r="N1316">
        <f t="shared" si="110"/>
        <v>0.1993</v>
      </c>
      <c r="O1316">
        <f t="shared" si="107"/>
        <v>0.29569999999999996</v>
      </c>
      <c r="P1316">
        <f t="shared" si="108"/>
        <v>0.66720000000000002</v>
      </c>
      <c r="Q1316">
        <f t="shared" si="109"/>
        <v>0.33279999999999998</v>
      </c>
    </row>
    <row r="1317" spans="1:17">
      <c r="A1317">
        <v>1320</v>
      </c>
      <c r="B1317">
        <f>ROUND(('TM1.5SynthPop_2050'!B1317-'TM1.5SynthPop_2035'!B1317)*5/15+'TM1.5SynthPop_2035'!B1317,0)</f>
        <v>137</v>
      </c>
      <c r="C1317">
        <f>ROUND(('TM1.5SynthPop_2050'!C1317-'TM1.5SynthPop_2035'!C1317)*5/15+'TM1.5SynthPop_2035'!C1317,0)</f>
        <v>261</v>
      </c>
      <c r="D1317">
        <f>ROUND(('TM1.5SynthPop_2050'!D1317-'TM1.5SynthPop_2035'!D1317)*5/15+'TM1.5SynthPop_2035'!D1317,0)</f>
        <v>547</v>
      </c>
      <c r="E1317">
        <f>ROUND(('TM1.5SynthPop_2050'!E1317-'TM1.5SynthPop_2035'!E1317)*5/15+'TM1.5SynthPop_2035'!E1317,0)</f>
        <v>351</v>
      </c>
      <c r="F1317">
        <f>ROUND(('TM1.5SynthPop_2050'!F1317-'TM1.5SynthPop_2035'!F1317)*5/15+'TM1.5SynthPop_2035'!F1317,0)</f>
        <v>512</v>
      </c>
      <c r="G1317">
        <f>ROUND(('TM1.5SynthPop_2050'!G1317-'TM1.5SynthPop_2035'!G1317)*5/15+'TM1.5SynthPop_2035'!G1317,0)</f>
        <v>919</v>
      </c>
      <c r="H1317">
        <f>ROUND(('TM1.5SynthPop_2050'!H1317-'TM1.5SynthPop_2035'!H1317)*5/15+'TM1.5SynthPop_2035'!H1317,0)</f>
        <v>290</v>
      </c>
      <c r="I1317">
        <f t="shared" si="106"/>
        <v>2727</v>
      </c>
      <c r="J1317">
        <f t="shared" si="110"/>
        <v>5.0200000000000002E-2</v>
      </c>
      <c r="K1317">
        <f t="shared" si="110"/>
        <v>9.5699999999999993E-2</v>
      </c>
      <c r="L1317">
        <f t="shared" si="110"/>
        <v>0.2006</v>
      </c>
      <c r="M1317">
        <f t="shared" si="110"/>
        <v>0.12870000000000001</v>
      </c>
      <c r="N1317">
        <f t="shared" si="110"/>
        <v>0.18779999999999999</v>
      </c>
      <c r="O1317">
        <f t="shared" si="107"/>
        <v>0.33699999999999997</v>
      </c>
      <c r="P1317">
        <f t="shared" si="108"/>
        <v>0.89369999999999994</v>
      </c>
      <c r="Q1317">
        <f t="shared" si="109"/>
        <v>0.10630000000000001</v>
      </c>
    </row>
    <row r="1318" spans="1:17">
      <c r="A1318">
        <v>1321</v>
      </c>
      <c r="B1318">
        <f>ROUND(('TM1.5SynthPop_2050'!B1318-'TM1.5SynthPop_2035'!B1318)*5/15+'TM1.5SynthPop_2035'!B1318,0)</f>
        <v>69</v>
      </c>
      <c r="C1318">
        <f>ROUND(('TM1.5SynthPop_2050'!C1318-'TM1.5SynthPop_2035'!C1318)*5/15+'TM1.5SynthPop_2035'!C1318,0)</f>
        <v>164</v>
      </c>
      <c r="D1318">
        <f>ROUND(('TM1.5SynthPop_2050'!D1318-'TM1.5SynthPop_2035'!D1318)*5/15+'TM1.5SynthPop_2035'!D1318,0)</f>
        <v>393</v>
      </c>
      <c r="E1318">
        <f>ROUND(('TM1.5SynthPop_2050'!E1318-'TM1.5SynthPop_2035'!E1318)*5/15+'TM1.5SynthPop_2035'!E1318,0)</f>
        <v>254</v>
      </c>
      <c r="F1318">
        <f>ROUND(('TM1.5SynthPop_2050'!F1318-'TM1.5SynthPop_2035'!F1318)*5/15+'TM1.5SynthPop_2035'!F1318,0)</f>
        <v>425</v>
      </c>
      <c r="G1318">
        <f>ROUND(('TM1.5SynthPop_2050'!G1318-'TM1.5SynthPop_2035'!G1318)*5/15+'TM1.5SynthPop_2035'!G1318,0)</f>
        <v>717</v>
      </c>
      <c r="H1318">
        <f>ROUND(('TM1.5SynthPop_2050'!H1318-'TM1.5SynthPop_2035'!H1318)*5/15+'TM1.5SynthPop_2035'!H1318,0)</f>
        <v>543</v>
      </c>
      <c r="I1318">
        <f t="shared" si="106"/>
        <v>2022</v>
      </c>
      <c r="J1318">
        <f t="shared" si="110"/>
        <v>3.4099999999999998E-2</v>
      </c>
      <c r="K1318">
        <f t="shared" si="110"/>
        <v>8.1100000000000005E-2</v>
      </c>
      <c r="L1318">
        <f t="shared" si="110"/>
        <v>0.19439999999999999</v>
      </c>
      <c r="M1318">
        <f t="shared" si="110"/>
        <v>0.12559999999999999</v>
      </c>
      <c r="N1318">
        <f t="shared" si="110"/>
        <v>0.2102</v>
      </c>
      <c r="O1318">
        <f t="shared" si="107"/>
        <v>0.35460000000000003</v>
      </c>
      <c r="P1318">
        <f t="shared" si="108"/>
        <v>0.73150000000000004</v>
      </c>
      <c r="Q1318">
        <f t="shared" si="109"/>
        <v>0.26850000000000002</v>
      </c>
    </row>
    <row r="1319" spans="1:17">
      <c r="A1319">
        <v>1322</v>
      </c>
      <c r="B1319">
        <f>ROUND(('TM1.5SynthPop_2050'!B1319-'TM1.5SynthPop_2035'!B1319)*5/15+'TM1.5SynthPop_2035'!B1319,0)</f>
        <v>90</v>
      </c>
      <c r="C1319">
        <f>ROUND(('TM1.5SynthPop_2050'!C1319-'TM1.5SynthPop_2035'!C1319)*5/15+'TM1.5SynthPop_2035'!C1319,0)</f>
        <v>198</v>
      </c>
      <c r="D1319">
        <f>ROUND(('TM1.5SynthPop_2050'!D1319-'TM1.5SynthPop_2035'!D1319)*5/15+'TM1.5SynthPop_2035'!D1319,0)</f>
        <v>412</v>
      </c>
      <c r="E1319">
        <f>ROUND(('TM1.5SynthPop_2050'!E1319-'TM1.5SynthPop_2035'!E1319)*5/15+'TM1.5SynthPop_2035'!E1319,0)</f>
        <v>321</v>
      </c>
      <c r="F1319">
        <f>ROUND(('TM1.5SynthPop_2050'!F1319-'TM1.5SynthPop_2035'!F1319)*5/15+'TM1.5SynthPop_2035'!F1319,0)</f>
        <v>457</v>
      </c>
      <c r="G1319">
        <f>ROUND(('TM1.5SynthPop_2050'!G1319-'TM1.5SynthPop_2035'!G1319)*5/15+'TM1.5SynthPop_2035'!G1319,0)</f>
        <v>806</v>
      </c>
      <c r="H1319">
        <f>ROUND(('TM1.5SynthPop_2050'!H1319-'TM1.5SynthPop_2035'!H1319)*5/15+'TM1.5SynthPop_2035'!H1319,0)</f>
        <v>162</v>
      </c>
      <c r="I1319">
        <f t="shared" si="106"/>
        <v>2284</v>
      </c>
      <c r="J1319">
        <f t="shared" si="110"/>
        <v>3.9399999999999998E-2</v>
      </c>
      <c r="K1319">
        <f t="shared" si="110"/>
        <v>8.6699999999999999E-2</v>
      </c>
      <c r="L1319">
        <f t="shared" si="110"/>
        <v>0.1804</v>
      </c>
      <c r="M1319">
        <f t="shared" si="110"/>
        <v>0.14050000000000001</v>
      </c>
      <c r="N1319">
        <f t="shared" si="110"/>
        <v>0.2001</v>
      </c>
      <c r="O1319">
        <f t="shared" si="107"/>
        <v>0.35289999999999999</v>
      </c>
      <c r="P1319">
        <f t="shared" si="108"/>
        <v>0.92910000000000004</v>
      </c>
      <c r="Q1319">
        <f t="shared" si="109"/>
        <v>7.0900000000000005E-2</v>
      </c>
    </row>
    <row r="1320" spans="1:17">
      <c r="A1320">
        <v>1323</v>
      </c>
      <c r="B1320">
        <f>ROUND(('TM1.5SynthPop_2050'!B1320-'TM1.5SynthPop_2035'!B1320)*5/15+'TM1.5SynthPop_2035'!B1320,0)</f>
        <v>231</v>
      </c>
      <c r="C1320">
        <f>ROUND(('TM1.5SynthPop_2050'!C1320-'TM1.5SynthPop_2035'!C1320)*5/15+'TM1.5SynthPop_2035'!C1320,0)</f>
        <v>392</v>
      </c>
      <c r="D1320">
        <f>ROUND(('TM1.5SynthPop_2050'!D1320-'TM1.5SynthPop_2035'!D1320)*5/15+'TM1.5SynthPop_2035'!D1320,0)</f>
        <v>724</v>
      </c>
      <c r="E1320">
        <f>ROUND(('TM1.5SynthPop_2050'!E1320-'TM1.5SynthPop_2035'!E1320)*5/15+'TM1.5SynthPop_2035'!E1320,0)</f>
        <v>512</v>
      </c>
      <c r="F1320">
        <f>ROUND(('TM1.5SynthPop_2050'!F1320-'TM1.5SynthPop_2035'!F1320)*5/15+'TM1.5SynthPop_2035'!F1320,0)</f>
        <v>796</v>
      </c>
      <c r="G1320">
        <f>ROUND(('TM1.5SynthPop_2050'!G1320-'TM1.5SynthPop_2035'!G1320)*5/15+'TM1.5SynthPop_2035'!G1320,0)</f>
        <v>1363</v>
      </c>
      <c r="H1320">
        <f>ROUND(('TM1.5SynthPop_2050'!H1320-'TM1.5SynthPop_2035'!H1320)*5/15+'TM1.5SynthPop_2035'!H1320,0)</f>
        <v>503</v>
      </c>
      <c r="I1320">
        <f t="shared" si="106"/>
        <v>4018</v>
      </c>
      <c r="J1320">
        <f t="shared" si="110"/>
        <v>5.7500000000000002E-2</v>
      </c>
      <c r="K1320">
        <f t="shared" si="110"/>
        <v>9.7600000000000006E-2</v>
      </c>
      <c r="L1320">
        <f t="shared" si="110"/>
        <v>0.1802</v>
      </c>
      <c r="M1320">
        <f t="shared" si="110"/>
        <v>0.12740000000000001</v>
      </c>
      <c r="N1320">
        <f t="shared" si="110"/>
        <v>0.1981</v>
      </c>
      <c r="O1320">
        <f t="shared" si="107"/>
        <v>0.33919999999999995</v>
      </c>
      <c r="P1320">
        <f t="shared" si="108"/>
        <v>0.87480000000000002</v>
      </c>
      <c r="Q1320">
        <f t="shared" si="109"/>
        <v>0.12520000000000001</v>
      </c>
    </row>
    <row r="1321" spans="1:17">
      <c r="A1321">
        <v>1324</v>
      </c>
      <c r="B1321">
        <f>ROUND(('TM1.5SynthPop_2050'!B1321-'TM1.5SynthPop_2035'!B1321)*5/15+'TM1.5SynthPop_2035'!B1321,0)</f>
        <v>46</v>
      </c>
      <c r="C1321">
        <f>ROUND(('TM1.5SynthPop_2050'!C1321-'TM1.5SynthPop_2035'!C1321)*5/15+'TM1.5SynthPop_2035'!C1321,0)</f>
        <v>91</v>
      </c>
      <c r="D1321">
        <f>ROUND(('TM1.5SynthPop_2050'!D1321-'TM1.5SynthPop_2035'!D1321)*5/15+'TM1.5SynthPop_2035'!D1321,0)</f>
        <v>239</v>
      </c>
      <c r="E1321">
        <f>ROUND(('TM1.5SynthPop_2050'!E1321-'TM1.5SynthPop_2035'!E1321)*5/15+'TM1.5SynthPop_2035'!E1321,0)</f>
        <v>124</v>
      </c>
      <c r="F1321">
        <f>ROUND(('TM1.5SynthPop_2050'!F1321-'TM1.5SynthPop_2035'!F1321)*5/15+'TM1.5SynthPop_2035'!F1321,0)</f>
        <v>226</v>
      </c>
      <c r="G1321">
        <f>ROUND(('TM1.5SynthPop_2050'!G1321-'TM1.5SynthPop_2035'!G1321)*5/15+'TM1.5SynthPop_2035'!G1321,0)</f>
        <v>373</v>
      </c>
      <c r="H1321">
        <f>ROUND(('TM1.5SynthPop_2050'!H1321-'TM1.5SynthPop_2035'!H1321)*5/15+'TM1.5SynthPop_2035'!H1321,0)</f>
        <v>164</v>
      </c>
      <c r="I1321">
        <f t="shared" si="106"/>
        <v>1099</v>
      </c>
      <c r="J1321">
        <f t="shared" si="110"/>
        <v>4.19E-2</v>
      </c>
      <c r="K1321">
        <f t="shared" si="110"/>
        <v>8.2799999999999999E-2</v>
      </c>
      <c r="L1321">
        <f t="shared" si="110"/>
        <v>0.2175</v>
      </c>
      <c r="M1321">
        <f t="shared" si="110"/>
        <v>0.1128</v>
      </c>
      <c r="N1321">
        <f t="shared" si="110"/>
        <v>0.2056</v>
      </c>
      <c r="O1321">
        <f t="shared" si="107"/>
        <v>0.33939999999999992</v>
      </c>
      <c r="P1321">
        <f t="shared" si="108"/>
        <v>0.8508</v>
      </c>
      <c r="Q1321">
        <f t="shared" si="109"/>
        <v>0.1492</v>
      </c>
    </row>
    <row r="1322" spans="1:17">
      <c r="A1322">
        <v>1325</v>
      </c>
      <c r="B1322">
        <f>ROUND(('TM1.5SynthPop_2050'!B1322-'TM1.5SynthPop_2035'!B1322)*5/15+'TM1.5SynthPop_2035'!B1322,0)</f>
        <v>171</v>
      </c>
      <c r="C1322">
        <f>ROUND(('TM1.5SynthPop_2050'!C1322-'TM1.5SynthPop_2035'!C1322)*5/15+'TM1.5SynthPop_2035'!C1322,0)</f>
        <v>313</v>
      </c>
      <c r="D1322">
        <f>ROUND(('TM1.5SynthPop_2050'!D1322-'TM1.5SynthPop_2035'!D1322)*5/15+'TM1.5SynthPop_2035'!D1322,0)</f>
        <v>591</v>
      </c>
      <c r="E1322">
        <f>ROUND(('TM1.5SynthPop_2050'!E1322-'TM1.5SynthPop_2035'!E1322)*5/15+'TM1.5SynthPop_2035'!E1322,0)</f>
        <v>374</v>
      </c>
      <c r="F1322">
        <f>ROUND(('TM1.5SynthPop_2050'!F1322-'TM1.5SynthPop_2035'!F1322)*5/15+'TM1.5SynthPop_2035'!F1322,0)</f>
        <v>673</v>
      </c>
      <c r="G1322">
        <f>ROUND(('TM1.5SynthPop_2050'!G1322-'TM1.5SynthPop_2035'!G1322)*5/15+'TM1.5SynthPop_2035'!G1322,0)</f>
        <v>1336</v>
      </c>
      <c r="H1322">
        <f>ROUND(('TM1.5SynthPop_2050'!H1322-'TM1.5SynthPop_2035'!H1322)*5/15+'TM1.5SynthPop_2035'!H1322,0)</f>
        <v>866</v>
      </c>
      <c r="I1322">
        <f t="shared" si="106"/>
        <v>3458</v>
      </c>
      <c r="J1322">
        <f t="shared" si="110"/>
        <v>4.9500000000000002E-2</v>
      </c>
      <c r="K1322">
        <f t="shared" si="110"/>
        <v>9.0499999999999997E-2</v>
      </c>
      <c r="L1322">
        <f t="shared" si="110"/>
        <v>0.1709</v>
      </c>
      <c r="M1322">
        <f t="shared" si="110"/>
        <v>0.1082</v>
      </c>
      <c r="N1322">
        <f t="shared" si="110"/>
        <v>0.1946</v>
      </c>
      <c r="O1322">
        <f t="shared" si="107"/>
        <v>0.38629999999999998</v>
      </c>
      <c r="P1322">
        <f t="shared" si="108"/>
        <v>0.74960000000000004</v>
      </c>
      <c r="Q1322">
        <f t="shared" si="109"/>
        <v>0.25040000000000001</v>
      </c>
    </row>
    <row r="1323" spans="1:17">
      <c r="A1323">
        <v>1326</v>
      </c>
      <c r="B1323">
        <f>ROUND(('TM1.5SynthPop_2050'!B1323-'TM1.5SynthPop_2035'!B1323)*5/15+'TM1.5SynthPop_2035'!B1323,0)</f>
        <v>109</v>
      </c>
      <c r="C1323">
        <f>ROUND(('TM1.5SynthPop_2050'!C1323-'TM1.5SynthPop_2035'!C1323)*5/15+'TM1.5SynthPop_2035'!C1323,0)</f>
        <v>162</v>
      </c>
      <c r="D1323">
        <f>ROUND(('TM1.5SynthPop_2050'!D1323-'TM1.5SynthPop_2035'!D1323)*5/15+'TM1.5SynthPop_2035'!D1323,0)</f>
        <v>388</v>
      </c>
      <c r="E1323">
        <f>ROUND(('TM1.5SynthPop_2050'!E1323-'TM1.5SynthPop_2035'!E1323)*5/15+'TM1.5SynthPop_2035'!E1323,0)</f>
        <v>183</v>
      </c>
      <c r="F1323">
        <f>ROUND(('TM1.5SynthPop_2050'!F1323-'TM1.5SynthPop_2035'!F1323)*5/15+'TM1.5SynthPop_2035'!F1323,0)</f>
        <v>436</v>
      </c>
      <c r="G1323">
        <f>ROUND(('TM1.5SynthPop_2050'!G1323-'TM1.5SynthPop_2035'!G1323)*5/15+'TM1.5SynthPop_2035'!G1323,0)</f>
        <v>769</v>
      </c>
      <c r="H1323">
        <f>ROUND(('TM1.5SynthPop_2050'!H1323-'TM1.5SynthPop_2035'!H1323)*5/15+'TM1.5SynthPop_2035'!H1323,0)</f>
        <v>331</v>
      </c>
      <c r="I1323">
        <f t="shared" si="106"/>
        <v>2047</v>
      </c>
      <c r="J1323">
        <f t="shared" si="110"/>
        <v>5.3199999999999997E-2</v>
      </c>
      <c r="K1323">
        <f t="shared" si="110"/>
        <v>7.9100000000000004E-2</v>
      </c>
      <c r="L1323">
        <f t="shared" si="110"/>
        <v>0.1895</v>
      </c>
      <c r="M1323">
        <f t="shared" si="110"/>
        <v>8.9399999999999993E-2</v>
      </c>
      <c r="N1323">
        <f t="shared" si="110"/>
        <v>0.21299999999999999</v>
      </c>
      <c r="O1323">
        <f t="shared" si="107"/>
        <v>0.37580000000000002</v>
      </c>
      <c r="P1323">
        <f t="shared" si="108"/>
        <v>0.83830000000000005</v>
      </c>
      <c r="Q1323">
        <f t="shared" si="109"/>
        <v>0.16170000000000001</v>
      </c>
    </row>
    <row r="1324" spans="1:17">
      <c r="A1324">
        <v>1327</v>
      </c>
      <c r="B1324">
        <f>ROUND(('TM1.5SynthPop_2050'!B1324-'TM1.5SynthPop_2035'!B1324)*5/15+'TM1.5SynthPop_2035'!B1324,0)</f>
        <v>94</v>
      </c>
      <c r="C1324">
        <f>ROUND(('TM1.5SynthPop_2050'!C1324-'TM1.5SynthPop_2035'!C1324)*5/15+'TM1.5SynthPop_2035'!C1324,0)</f>
        <v>195</v>
      </c>
      <c r="D1324">
        <f>ROUND(('TM1.5SynthPop_2050'!D1324-'TM1.5SynthPop_2035'!D1324)*5/15+'TM1.5SynthPop_2035'!D1324,0)</f>
        <v>330</v>
      </c>
      <c r="E1324">
        <f>ROUND(('TM1.5SynthPop_2050'!E1324-'TM1.5SynthPop_2035'!E1324)*5/15+'TM1.5SynthPop_2035'!E1324,0)</f>
        <v>278</v>
      </c>
      <c r="F1324">
        <f>ROUND(('TM1.5SynthPop_2050'!F1324-'TM1.5SynthPop_2035'!F1324)*5/15+'TM1.5SynthPop_2035'!F1324,0)</f>
        <v>338</v>
      </c>
      <c r="G1324">
        <f>ROUND(('TM1.5SynthPop_2050'!G1324-'TM1.5SynthPop_2035'!G1324)*5/15+'TM1.5SynthPop_2035'!G1324,0)</f>
        <v>730</v>
      </c>
      <c r="H1324">
        <f>ROUND(('TM1.5SynthPop_2050'!H1324-'TM1.5SynthPop_2035'!H1324)*5/15+'TM1.5SynthPop_2035'!H1324,0)</f>
        <v>337</v>
      </c>
      <c r="I1324">
        <f t="shared" si="106"/>
        <v>1965</v>
      </c>
      <c r="J1324">
        <f t="shared" si="110"/>
        <v>4.7800000000000002E-2</v>
      </c>
      <c r="K1324">
        <f t="shared" si="110"/>
        <v>9.9199999999999997E-2</v>
      </c>
      <c r="L1324">
        <f t="shared" si="110"/>
        <v>0.16789999999999999</v>
      </c>
      <c r="M1324">
        <f t="shared" si="110"/>
        <v>0.14149999999999999</v>
      </c>
      <c r="N1324">
        <f t="shared" si="110"/>
        <v>0.17199999999999999</v>
      </c>
      <c r="O1324">
        <f t="shared" si="107"/>
        <v>0.37160000000000015</v>
      </c>
      <c r="P1324">
        <f t="shared" si="108"/>
        <v>0.82850000000000001</v>
      </c>
      <c r="Q1324">
        <f t="shared" si="109"/>
        <v>0.17150000000000001</v>
      </c>
    </row>
    <row r="1325" spans="1:17">
      <c r="A1325">
        <v>1328</v>
      </c>
      <c r="B1325">
        <f>ROUND(('TM1.5SynthPop_2050'!B1325-'TM1.5SynthPop_2035'!B1325)*5/15+'TM1.5SynthPop_2035'!B1325,0)</f>
        <v>66</v>
      </c>
      <c r="C1325">
        <f>ROUND(('TM1.5SynthPop_2050'!C1325-'TM1.5SynthPop_2035'!C1325)*5/15+'TM1.5SynthPop_2035'!C1325,0)</f>
        <v>131</v>
      </c>
      <c r="D1325">
        <f>ROUND(('TM1.5SynthPop_2050'!D1325-'TM1.5SynthPop_2035'!D1325)*5/15+'TM1.5SynthPop_2035'!D1325,0)</f>
        <v>367</v>
      </c>
      <c r="E1325">
        <f>ROUND(('TM1.5SynthPop_2050'!E1325-'TM1.5SynthPop_2035'!E1325)*5/15+'TM1.5SynthPop_2035'!E1325,0)</f>
        <v>213</v>
      </c>
      <c r="F1325">
        <f>ROUND(('TM1.5SynthPop_2050'!F1325-'TM1.5SynthPop_2035'!F1325)*5/15+'TM1.5SynthPop_2035'!F1325,0)</f>
        <v>341</v>
      </c>
      <c r="G1325">
        <f>ROUND(('TM1.5SynthPop_2050'!G1325-'TM1.5SynthPop_2035'!G1325)*5/15+'TM1.5SynthPop_2035'!G1325,0)</f>
        <v>677</v>
      </c>
      <c r="H1325">
        <f>ROUND(('TM1.5SynthPop_2050'!H1325-'TM1.5SynthPop_2035'!H1325)*5/15+'TM1.5SynthPop_2035'!H1325,0)</f>
        <v>333</v>
      </c>
      <c r="I1325">
        <f t="shared" si="106"/>
        <v>1795</v>
      </c>
      <c r="J1325">
        <f t="shared" si="110"/>
        <v>3.6799999999999999E-2</v>
      </c>
      <c r="K1325">
        <f t="shared" si="110"/>
        <v>7.2999999999999995E-2</v>
      </c>
      <c r="L1325">
        <f t="shared" si="110"/>
        <v>0.20449999999999999</v>
      </c>
      <c r="M1325">
        <f t="shared" si="110"/>
        <v>0.1187</v>
      </c>
      <c r="N1325">
        <f t="shared" si="110"/>
        <v>0.19</v>
      </c>
      <c r="O1325">
        <f t="shared" si="107"/>
        <v>0.377</v>
      </c>
      <c r="P1325">
        <f t="shared" si="108"/>
        <v>0.8145</v>
      </c>
      <c r="Q1325">
        <f t="shared" si="109"/>
        <v>0.1855</v>
      </c>
    </row>
    <row r="1326" spans="1:17">
      <c r="A1326">
        <v>1329</v>
      </c>
      <c r="B1326">
        <f>ROUND(('TM1.5SynthPop_2050'!B1326-'TM1.5SynthPop_2035'!B1326)*5/15+'TM1.5SynthPop_2035'!B1326,0)</f>
        <v>96</v>
      </c>
      <c r="C1326">
        <f>ROUND(('TM1.5SynthPop_2050'!C1326-'TM1.5SynthPop_2035'!C1326)*5/15+'TM1.5SynthPop_2035'!C1326,0)</f>
        <v>143</v>
      </c>
      <c r="D1326">
        <f>ROUND(('TM1.5SynthPop_2050'!D1326-'TM1.5SynthPop_2035'!D1326)*5/15+'TM1.5SynthPop_2035'!D1326,0)</f>
        <v>233</v>
      </c>
      <c r="E1326">
        <f>ROUND(('TM1.5SynthPop_2050'!E1326-'TM1.5SynthPop_2035'!E1326)*5/15+'TM1.5SynthPop_2035'!E1326,0)</f>
        <v>183</v>
      </c>
      <c r="F1326">
        <f>ROUND(('TM1.5SynthPop_2050'!F1326-'TM1.5SynthPop_2035'!F1326)*5/15+'TM1.5SynthPop_2035'!F1326,0)</f>
        <v>322</v>
      </c>
      <c r="G1326">
        <f>ROUND(('TM1.5SynthPop_2050'!G1326-'TM1.5SynthPop_2035'!G1326)*5/15+'TM1.5SynthPop_2035'!G1326,0)</f>
        <v>698</v>
      </c>
      <c r="H1326">
        <f>ROUND(('TM1.5SynthPop_2050'!H1326-'TM1.5SynthPop_2035'!H1326)*5/15+'TM1.5SynthPop_2035'!H1326,0)</f>
        <v>343</v>
      </c>
      <c r="I1326">
        <f t="shared" si="106"/>
        <v>1675</v>
      </c>
      <c r="J1326">
        <f t="shared" si="110"/>
        <v>5.7299999999999997E-2</v>
      </c>
      <c r="K1326">
        <f t="shared" si="110"/>
        <v>8.5400000000000004E-2</v>
      </c>
      <c r="L1326">
        <f t="shared" si="110"/>
        <v>0.1391</v>
      </c>
      <c r="M1326">
        <f t="shared" si="110"/>
        <v>0.10929999999999999</v>
      </c>
      <c r="N1326">
        <f t="shared" si="110"/>
        <v>0.19220000000000001</v>
      </c>
      <c r="O1326">
        <f t="shared" si="107"/>
        <v>0.41669999999999996</v>
      </c>
      <c r="P1326">
        <f t="shared" si="108"/>
        <v>0.79520000000000002</v>
      </c>
      <c r="Q1326">
        <f t="shared" si="109"/>
        <v>0.20480000000000001</v>
      </c>
    </row>
    <row r="1327" spans="1:17">
      <c r="A1327">
        <v>1330</v>
      </c>
      <c r="B1327">
        <f>ROUND(('TM1.5SynthPop_2050'!B1327-'TM1.5SynthPop_2035'!B1327)*5/15+'TM1.5SynthPop_2035'!B1327,0)</f>
        <v>92</v>
      </c>
      <c r="C1327">
        <f>ROUND(('TM1.5SynthPop_2050'!C1327-'TM1.5SynthPop_2035'!C1327)*5/15+'TM1.5SynthPop_2035'!C1327,0)</f>
        <v>64</v>
      </c>
      <c r="D1327">
        <f>ROUND(('TM1.5SynthPop_2050'!D1327-'TM1.5SynthPop_2035'!D1327)*5/15+'TM1.5SynthPop_2035'!D1327,0)</f>
        <v>308</v>
      </c>
      <c r="E1327">
        <f>ROUND(('TM1.5SynthPop_2050'!E1327-'TM1.5SynthPop_2035'!E1327)*5/15+'TM1.5SynthPop_2035'!E1327,0)</f>
        <v>104</v>
      </c>
      <c r="F1327">
        <f>ROUND(('TM1.5SynthPop_2050'!F1327-'TM1.5SynthPop_2035'!F1327)*5/15+'TM1.5SynthPop_2035'!F1327,0)</f>
        <v>271</v>
      </c>
      <c r="G1327">
        <f>ROUND(('TM1.5SynthPop_2050'!G1327-'TM1.5SynthPop_2035'!G1327)*5/15+'TM1.5SynthPop_2035'!G1327,0)</f>
        <v>537</v>
      </c>
      <c r="H1327">
        <f>ROUND(('TM1.5SynthPop_2050'!H1327-'TM1.5SynthPop_2035'!H1327)*5/15+'TM1.5SynthPop_2035'!H1327,0)</f>
        <v>143</v>
      </c>
      <c r="I1327">
        <f t="shared" si="106"/>
        <v>1376</v>
      </c>
      <c r="J1327">
        <f t="shared" si="110"/>
        <v>6.6900000000000001E-2</v>
      </c>
      <c r="K1327">
        <f t="shared" si="110"/>
        <v>4.65E-2</v>
      </c>
      <c r="L1327">
        <f t="shared" si="110"/>
        <v>0.2238</v>
      </c>
      <c r="M1327">
        <f t="shared" si="110"/>
        <v>7.5600000000000001E-2</v>
      </c>
      <c r="N1327">
        <f t="shared" si="110"/>
        <v>0.19689999999999999</v>
      </c>
      <c r="O1327">
        <f t="shared" si="107"/>
        <v>0.39029999999999998</v>
      </c>
      <c r="P1327">
        <f t="shared" si="108"/>
        <v>0.89610000000000001</v>
      </c>
      <c r="Q1327">
        <f t="shared" si="109"/>
        <v>0.10390000000000001</v>
      </c>
    </row>
    <row r="1328" spans="1:17">
      <c r="A1328">
        <v>1331</v>
      </c>
      <c r="B1328">
        <f>ROUND(('TM1.5SynthPop_2050'!B1328-'TM1.5SynthPop_2035'!B1328)*5/15+'TM1.5SynthPop_2035'!B1328,0)</f>
        <v>318</v>
      </c>
      <c r="C1328">
        <f>ROUND(('TM1.5SynthPop_2050'!C1328-'TM1.5SynthPop_2035'!C1328)*5/15+'TM1.5SynthPop_2035'!C1328,0)</f>
        <v>425</v>
      </c>
      <c r="D1328">
        <f>ROUND(('TM1.5SynthPop_2050'!D1328-'TM1.5SynthPop_2035'!D1328)*5/15+'TM1.5SynthPop_2035'!D1328,0)</f>
        <v>413</v>
      </c>
      <c r="E1328">
        <f>ROUND(('TM1.5SynthPop_2050'!E1328-'TM1.5SynthPop_2035'!E1328)*5/15+'TM1.5SynthPop_2035'!E1328,0)</f>
        <v>249</v>
      </c>
      <c r="F1328">
        <f>ROUND(('TM1.5SynthPop_2050'!F1328-'TM1.5SynthPop_2035'!F1328)*5/15+'TM1.5SynthPop_2035'!F1328,0)</f>
        <v>371</v>
      </c>
      <c r="G1328">
        <f>ROUND(('TM1.5SynthPop_2050'!G1328-'TM1.5SynthPop_2035'!G1328)*5/15+'TM1.5SynthPop_2035'!G1328,0)</f>
        <v>756</v>
      </c>
      <c r="H1328">
        <f>ROUND(('TM1.5SynthPop_2050'!H1328-'TM1.5SynthPop_2035'!H1328)*5/15+'TM1.5SynthPop_2035'!H1328,0)</f>
        <v>481</v>
      </c>
      <c r="I1328">
        <f t="shared" si="106"/>
        <v>2532</v>
      </c>
      <c r="J1328">
        <f t="shared" si="110"/>
        <v>0.12559999999999999</v>
      </c>
      <c r="K1328">
        <f t="shared" si="110"/>
        <v>0.16789999999999999</v>
      </c>
      <c r="L1328">
        <f t="shared" si="110"/>
        <v>0.16309999999999999</v>
      </c>
      <c r="M1328">
        <f t="shared" si="110"/>
        <v>9.8299999999999998E-2</v>
      </c>
      <c r="N1328">
        <f t="shared" si="110"/>
        <v>0.14649999999999999</v>
      </c>
      <c r="O1328">
        <f t="shared" si="107"/>
        <v>0.29860000000000009</v>
      </c>
      <c r="P1328">
        <f t="shared" si="108"/>
        <v>0.81</v>
      </c>
      <c r="Q1328">
        <f t="shared" si="109"/>
        <v>0.19</v>
      </c>
    </row>
    <row r="1329" spans="1:17">
      <c r="A1329">
        <v>1332</v>
      </c>
      <c r="B1329">
        <f>ROUND(('TM1.5SynthPop_2050'!B1329-'TM1.5SynthPop_2035'!B1329)*5/15+'TM1.5SynthPop_2035'!B1329,0)</f>
        <v>779</v>
      </c>
      <c r="C1329">
        <f>ROUND(('TM1.5SynthPop_2050'!C1329-'TM1.5SynthPop_2035'!C1329)*5/15+'TM1.5SynthPop_2035'!C1329,0)</f>
        <v>1111</v>
      </c>
      <c r="D1329">
        <f>ROUND(('TM1.5SynthPop_2050'!D1329-'TM1.5SynthPop_2035'!D1329)*5/15+'TM1.5SynthPop_2035'!D1329,0)</f>
        <v>578</v>
      </c>
      <c r="E1329">
        <f>ROUND(('TM1.5SynthPop_2050'!E1329-'TM1.5SynthPop_2035'!E1329)*5/15+'TM1.5SynthPop_2035'!E1329,0)</f>
        <v>284</v>
      </c>
      <c r="F1329">
        <f>ROUND(('TM1.5SynthPop_2050'!F1329-'TM1.5SynthPop_2035'!F1329)*5/15+'TM1.5SynthPop_2035'!F1329,0)</f>
        <v>529</v>
      </c>
      <c r="G1329">
        <f>ROUND(('TM1.5SynthPop_2050'!G1329-'TM1.5SynthPop_2035'!G1329)*5/15+'TM1.5SynthPop_2035'!G1329,0)</f>
        <v>984</v>
      </c>
      <c r="H1329">
        <f>ROUND(('TM1.5SynthPop_2050'!H1329-'TM1.5SynthPop_2035'!H1329)*5/15+'TM1.5SynthPop_2035'!H1329,0)</f>
        <v>512</v>
      </c>
      <c r="I1329">
        <f t="shared" si="106"/>
        <v>4265</v>
      </c>
      <c r="J1329">
        <f t="shared" si="110"/>
        <v>0.18260000000000001</v>
      </c>
      <c r="K1329">
        <f t="shared" si="110"/>
        <v>0.26050000000000001</v>
      </c>
      <c r="L1329">
        <f t="shared" si="110"/>
        <v>0.13550000000000001</v>
      </c>
      <c r="M1329">
        <f t="shared" si="110"/>
        <v>6.6600000000000006E-2</v>
      </c>
      <c r="N1329">
        <f t="shared" si="110"/>
        <v>0.124</v>
      </c>
      <c r="O1329">
        <f t="shared" si="107"/>
        <v>0.23080000000000001</v>
      </c>
      <c r="P1329">
        <f t="shared" si="108"/>
        <v>0.88</v>
      </c>
      <c r="Q1329">
        <f t="shared" si="109"/>
        <v>0.12</v>
      </c>
    </row>
    <row r="1330" spans="1:17">
      <c r="A1330">
        <v>1333</v>
      </c>
      <c r="B1330">
        <f>ROUND(('TM1.5SynthPop_2050'!B1330-'TM1.5SynthPop_2035'!B1330)*5/15+'TM1.5SynthPop_2035'!B1330,0)</f>
        <v>75</v>
      </c>
      <c r="C1330">
        <f>ROUND(('TM1.5SynthPop_2050'!C1330-'TM1.5SynthPop_2035'!C1330)*5/15+'TM1.5SynthPop_2035'!C1330,0)</f>
        <v>174</v>
      </c>
      <c r="D1330">
        <f>ROUND(('TM1.5SynthPop_2050'!D1330-'TM1.5SynthPop_2035'!D1330)*5/15+'TM1.5SynthPop_2035'!D1330,0)</f>
        <v>249</v>
      </c>
      <c r="E1330">
        <f>ROUND(('TM1.5SynthPop_2050'!E1330-'TM1.5SynthPop_2035'!E1330)*5/15+'TM1.5SynthPop_2035'!E1330,0)</f>
        <v>194</v>
      </c>
      <c r="F1330">
        <f>ROUND(('TM1.5SynthPop_2050'!F1330-'TM1.5SynthPop_2035'!F1330)*5/15+'TM1.5SynthPop_2035'!F1330,0)</f>
        <v>318</v>
      </c>
      <c r="G1330">
        <f>ROUND(('TM1.5SynthPop_2050'!G1330-'TM1.5SynthPop_2035'!G1330)*5/15+'TM1.5SynthPop_2035'!G1330,0)</f>
        <v>615</v>
      </c>
      <c r="H1330">
        <f>ROUND(('TM1.5SynthPop_2050'!H1330-'TM1.5SynthPop_2035'!H1330)*5/15+'TM1.5SynthPop_2035'!H1330,0)</f>
        <v>443</v>
      </c>
      <c r="I1330">
        <f t="shared" si="106"/>
        <v>1625</v>
      </c>
      <c r="J1330">
        <f t="shared" si="110"/>
        <v>4.6199999999999998E-2</v>
      </c>
      <c r="K1330">
        <f t="shared" si="110"/>
        <v>0.1071</v>
      </c>
      <c r="L1330">
        <f t="shared" si="110"/>
        <v>0.1532</v>
      </c>
      <c r="M1330">
        <f t="shared" si="110"/>
        <v>0.11940000000000001</v>
      </c>
      <c r="N1330">
        <f t="shared" si="110"/>
        <v>0.19570000000000001</v>
      </c>
      <c r="O1330">
        <f t="shared" si="107"/>
        <v>0.37839999999999996</v>
      </c>
      <c r="P1330">
        <f t="shared" si="108"/>
        <v>0.72740000000000005</v>
      </c>
      <c r="Q1330">
        <f t="shared" si="109"/>
        <v>0.27260000000000001</v>
      </c>
    </row>
    <row r="1331" spans="1:17">
      <c r="A1331">
        <v>1334</v>
      </c>
      <c r="B1331">
        <f>ROUND(('TM1.5SynthPop_2050'!B1331-'TM1.5SynthPop_2035'!B1331)*5/15+'TM1.5SynthPop_2035'!B1331,0)</f>
        <v>70</v>
      </c>
      <c r="C1331">
        <f>ROUND(('TM1.5SynthPop_2050'!C1331-'TM1.5SynthPop_2035'!C1331)*5/15+'TM1.5SynthPop_2035'!C1331,0)</f>
        <v>159</v>
      </c>
      <c r="D1331">
        <f>ROUND(('TM1.5SynthPop_2050'!D1331-'TM1.5SynthPop_2035'!D1331)*5/15+'TM1.5SynthPop_2035'!D1331,0)</f>
        <v>232</v>
      </c>
      <c r="E1331">
        <f>ROUND(('TM1.5SynthPop_2050'!E1331-'TM1.5SynthPop_2035'!E1331)*5/15+'TM1.5SynthPop_2035'!E1331,0)</f>
        <v>185</v>
      </c>
      <c r="F1331">
        <f>ROUND(('TM1.5SynthPop_2050'!F1331-'TM1.5SynthPop_2035'!F1331)*5/15+'TM1.5SynthPop_2035'!F1331,0)</f>
        <v>304</v>
      </c>
      <c r="G1331">
        <f>ROUND(('TM1.5SynthPop_2050'!G1331-'TM1.5SynthPop_2035'!G1331)*5/15+'TM1.5SynthPop_2035'!G1331,0)</f>
        <v>553</v>
      </c>
      <c r="H1331">
        <f>ROUND(('TM1.5SynthPop_2050'!H1331-'TM1.5SynthPop_2035'!H1331)*5/15+'TM1.5SynthPop_2035'!H1331,0)</f>
        <v>391</v>
      </c>
      <c r="I1331">
        <f t="shared" si="106"/>
        <v>1503</v>
      </c>
      <c r="J1331">
        <f t="shared" si="110"/>
        <v>4.6600000000000003E-2</v>
      </c>
      <c r="K1331">
        <f t="shared" si="110"/>
        <v>0.10580000000000001</v>
      </c>
      <c r="L1331">
        <f t="shared" si="110"/>
        <v>0.15440000000000001</v>
      </c>
      <c r="M1331">
        <f t="shared" si="110"/>
        <v>0.1231</v>
      </c>
      <c r="N1331">
        <f t="shared" si="110"/>
        <v>0.20230000000000001</v>
      </c>
      <c r="O1331">
        <f t="shared" si="107"/>
        <v>0.36780000000000002</v>
      </c>
      <c r="P1331">
        <f t="shared" si="108"/>
        <v>0.7399</v>
      </c>
      <c r="Q1331">
        <f t="shared" si="109"/>
        <v>0.2601</v>
      </c>
    </row>
    <row r="1332" spans="1:17">
      <c r="A1332">
        <v>1335</v>
      </c>
      <c r="B1332">
        <f>ROUND(('TM1.5SynthPop_2050'!B1332-'TM1.5SynthPop_2035'!B1332)*5/15+'TM1.5SynthPop_2035'!B1332,0)</f>
        <v>200</v>
      </c>
      <c r="C1332">
        <f>ROUND(('TM1.5SynthPop_2050'!C1332-'TM1.5SynthPop_2035'!C1332)*5/15+'TM1.5SynthPop_2035'!C1332,0)</f>
        <v>312</v>
      </c>
      <c r="D1332">
        <f>ROUND(('TM1.5SynthPop_2050'!D1332-'TM1.5SynthPop_2035'!D1332)*5/15+'TM1.5SynthPop_2035'!D1332,0)</f>
        <v>447</v>
      </c>
      <c r="E1332">
        <f>ROUND(('TM1.5SynthPop_2050'!E1332-'TM1.5SynthPop_2035'!E1332)*5/15+'TM1.5SynthPop_2035'!E1332,0)</f>
        <v>383</v>
      </c>
      <c r="F1332">
        <f>ROUND(('TM1.5SynthPop_2050'!F1332-'TM1.5SynthPop_2035'!F1332)*5/15+'TM1.5SynthPop_2035'!F1332,0)</f>
        <v>543</v>
      </c>
      <c r="G1332">
        <f>ROUND(('TM1.5SynthPop_2050'!G1332-'TM1.5SynthPop_2035'!G1332)*5/15+'TM1.5SynthPop_2035'!G1332,0)</f>
        <v>1141</v>
      </c>
      <c r="H1332">
        <f>ROUND(('TM1.5SynthPop_2050'!H1332-'TM1.5SynthPop_2035'!H1332)*5/15+'TM1.5SynthPop_2035'!H1332,0)</f>
        <v>775</v>
      </c>
      <c r="I1332">
        <f t="shared" si="106"/>
        <v>3026</v>
      </c>
      <c r="J1332">
        <f t="shared" si="110"/>
        <v>6.6100000000000006E-2</v>
      </c>
      <c r="K1332">
        <f t="shared" si="110"/>
        <v>0.1031</v>
      </c>
      <c r="L1332">
        <f t="shared" si="110"/>
        <v>0.1477</v>
      </c>
      <c r="M1332">
        <f t="shared" si="110"/>
        <v>0.12659999999999999</v>
      </c>
      <c r="N1332">
        <f t="shared" si="110"/>
        <v>0.1794</v>
      </c>
      <c r="O1332">
        <f t="shared" si="107"/>
        <v>0.37709999999999999</v>
      </c>
      <c r="P1332">
        <f t="shared" si="108"/>
        <v>0.74390000000000001</v>
      </c>
      <c r="Q1332">
        <f t="shared" si="109"/>
        <v>0.25609999999999999</v>
      </c>
    </row>
    <row r="1333" spans="1:17">
      <c r="A1333">
        <v>1336</v>
      </c>
      <c r="B1333">
        <f>ROUND(('TM1.5SynthPop_2050'!B1333-'TM1.5SynthPop_2035'!B1333)*5/15+'TM1.5SynthPop_2035'!B1333,0)</f>
        <v>684</v>
      </c>
      <c r="C1333">
        <f>ROUND(('TM1.5SynthPop_2050'!C1333-'TM1.5SynthPop_2035'!C1333)*5/15+'TM1.5SynthPop_2035'!C1333,0)</f>
        <v>1072</v>
      </c>
      <c r="D1333">
        <f>ROUND(('TM1.5SynthPop_2050'!D1333-'TM1.5SynthPop_2035'!D1333)*5/15+'TM1.5SynthPop_2035'!D1333,0)</f>
        <v>918</v>
      </c>
      <c r="E1333">
        <f>ROUND(('TM1.5SynthPop_2050'!E1333-'TM1.5SynthPop_2035'!E1333)*5/15+'TM1.5SynthPop_2035'!E1333,0)</f>
        <v>569</v>
      </c>
      <c r="F1333">
        <f>ROUND(('TM1.5SynthPop_2050'!F1333-'TM1.5SynthPop_2035'!F1333)*5/15+'TM1.5SynthPop_2035'!F1333,0)</f>
        <v>1037</v>
      </c>
      <c r="G1333">
        <f>ROUND(('TM1.5SynthPop_2050'!G1333-'TM1.5SynthPop_2035'!G1333)*5/15+'TM1.5SynthPop_2035'!G1333,0)</f>
        <v>1952</v>
      </c>
      <c r="H1333">
        <f>ROUND(('TM1.5SynthPop_2050'!H1333-'TM1.5SynthPop_2035'!H1333)*5/15+'TM1.5SynthPop_2035'!H1333,0)</f>
        <v>1579</v>
      </c>
      <c r="I1333">
        <f t="shared" si="106"/>
        <v>6232</v>
      </c>
      <c r="J1333">
        <f t="shared" si="110"/>
        <v>0.10979999999999999</v>
      </c>
      <c r="K1333">
        <f t="shared" si="110"/>
        <v>0.17199999999999999</v>
      </c>
      <c r="L1333">
        <f t="shared" si="110"/>
        <v>0.14729999999999999</v>
      </c>
      <c r="M1333">
        <f t="shared" si="110"/>
        <v>9.1300000000000006E-2</v>
      </c>
      <c r="N1333">
        <f t="shared" si="110"/>
        <v>0.16639999999999999</v>
      </c>
      <c r="O1333">
        <f t="shared" si="107"/>
        <v>0.31320000000000003</v>
      </c>
      <c r="P1333">
        <f t="shared" si="108"/>
        <v>0.74659999999999993</v>
      </c>
      <c r="Q1333">
        <f t="shared" si="109"/>
        <v>0.25340000000000001</v>
      </c>
    </row>
    <row r="1334" spans="1:17">
      <c r="A1334">
        <v>1337</v>
      </c>
      <c r="B1334">
        <f>ROUND(('TM1.5SynthPop_2050'!B1334-'TM1.5SynthPop_2035'!B1334)*5/15+'TM1.5SynthPop_2035'!B1334,0)</f>
        <v>332</v>
      </c>
      <c r="C1334">
        <f>ROUND(('TM1.5SynthPop_2050'!C1334-'TM1.5SynthPop_2035'!C1334)*5/15+'TM1.5SynthPop_2035'!C1334,0)</f>
        <v>471</v>
      </c>
      <c r="D1334">
        <f>ROUND(('TM1.5SynthPop_2050'!D1334-'TM1.5SynthPop_2035'!D1334)*5/15+'TM1.5SynthPop_2035'!D1334,0)</f>
        <v>599</v>
      </c>
      <c r="E1334">
        <f>ROUND(('TM1.5SynthPop_2050'!E1334-'TM1.5SynthPop_2035'!E1334)*5/15+'TM1.5SynthPop_2035'!E1334,0)</f>
        <v>399</v>
      </c>
      <c r="F1334">
        <f>ROUND(('TM1.5SynthPop_2050'!F1334-'TM1.5SynthPop_2035'!F1334)*5/15+'TM1.5SynthPop_2035'!F1334,0)</f>
        <v>546</v>
      </c>
      <c r="G1334">
        <f>ROUND(('TM1.5SynthPop_2050'!G1334-'TM1.5SynthPop_2035'!G1334)*5/15+'TM1.5SynthPop_2035'!G1334,0)</f>
        <v>1023</v>
      </c>
      <c r="H1334">
        <f>ROUND(('TM1.5SynthPop_2050'!H1334-'TM1.5SynthPop_2035'!H1334)*5/15+'TM1.5SynthPop_2035'!H1334,0)</f>
        <v>617</v>
      </c>
      <c r="I1334">
        <f t="shared" si="106"/>
        <v>3370</v>
      </c>
      <c r="J1334">
        <f t="shared" si="110"/>
        <v>9.8500000000000004E-2</v>
      </c>
      <c r="K1334">
        <f t="shared" si="110"/>
        <v>0.13980000000000001</v>
      </c>
      <c r="L1334">
        <f t="shared" si="110"/>
        <v>0.1777</v>
      </c>
      <c r="M1334">
        <f t="shared" si="110"/>
        <v>0.11840000000000001</v>
      </c>
      <c r="N1334">
        <f t="shared" si="110"/>
        <v>0.16200000000000001</v>
      </c>
      <c r="O1334">
        <f t="shared" si="107"/>
        <v>0.30359999999999998</v>
      </c>
      <c r="P1334">
        <f t="shared" si="108"/>
        <v>0.81689999999999996</v>
      </c>
      <c r="Q1334">
        <f t="shared" si="109"/>
        <v>0.18310000000000001</v>
      </c>
    </row>
    <row r="1335" spans="1:17">
      <c r="A1335">
        <v>1338</v>
      </c>
      <c r="B1335">
        <f>ROUND(('TM1.5SynthPop_2050'!B1335-'TM1.5SynthPop_2035'!B1335)*5/15+'TM1.5SynthPop_2035'!B1335,0)</f>
        <v>188</v>
      </c>
      <c r="C1335">
        <f>ROUND(('TM1.5SynthPop_2050'!C1335-'TM1.5SynthPop_2035'!C1335)*5/15+'TM1.5SynthPop_2035'!C1335,0)</f>
        <v>147</v>
      </c>
      <c r="D1335">
        <f>ROUND(('TM1.5SynthPop_2050'!D1335-'TM1.5SynthPop_2035'!D1335)*5/15+'TM1.5SynthPop_2035'!D1335,0)</f>
        <v>285</v>
      </c>
      <c r="E1335">
        <f>ROUND(('TM1.5SynthPop_2050'!E1335-'TM1.5SynthPop_2035'!E1335)*5/15+'TM1.5SynthPop_2035'!E1335,0)</f>
        <v>122</v>
      </c>
      <c r="F1335">
        <f>ROUND(('TM1.5SynthPop_2050'!F1335-'TM1.5SynthPop_2035'!F1335)*5/15+'TM1.5SynthPop_2035'!F1335,0)</f>
        <v>274</v>
      </c>
      <c r="G1335">
        <f>ROUND(('TM1.5SynthPop_2050'!G1335-'TM1.5SynthPop_2035'!G1335)*5/15+'TM1.5SynthPop_2035'!G1335,0)</f>
        <v>483</v>
      </c>
      <c r="H1335">
        <f>ROUND(('TM1.5SynthPop_2050'!H1335-'TM1.5SynthPop_2035'!H1335)*5/15+'TM1.5SynthPop_2035'!H1335,0)</f>
        <v>157</v>
      </c>
      <c r="I1335">
        <f t="shared" si="106"/>
        <v>1499</v>
      </c>
      <c r="J1335">
        <f t="shared" si="110"/>
        <v>0.12540000000000001</v>
      </c>
      <c r="K1335">
        <f t="shared" si="110"/>
        <v>9.8100000000000007E-2</v>
      </c>
      <c r="L1335">
        <f t="shared" si="110"/>
        <v>0.19009999999999999</v>
      </c>
      <c r="M1335">
        <f t="shared" si="110"/>
        <v>8.14E-2</v>
      </c>
      <c r="N1335">
        <f t="shared" si="110"/>
        <v>0.18279999999999999</v>
      </c>
      <c r="O1335">
        <f t="shared" si="107"/>
        <v>0.32220000000000004</v>
      </c>
      <c r="P1335">
        <f t="shared" si="108"/>
        <v>0.89529999999999998</v>
      </c>
      <c r="Q1335">
        <f t="shared" si="109"/>
        <v>0.1047</v>
      </c>
    </row>
    <row r="1336" spans="1:17">
      <c r="A1336">
        <v>1339</v>
      </c>
      <c r="B1336">
        <f>ROUND(('TM1.5SynthPop_2050'!B1336-'TM1.5SynthPop_2035'!B1336)*5/15+'TM1.5SynthPop_2035'!B1336,0)</f>
        <v>306</v>
      </c>
      <c r="C1336">
        <f>ROUND(('TM1.5SynthPop_2050'!C1336-'TM1.5SynthPop_2035'!C1336)*5/15+'TM1.5SynthPop_2035'!C1336,0)</f>
        <v>228</v>
      </c>
      <c r="D1336">
        <f>ROUND(('TM1.5SynthPop_2050'!D1336-'TM1.5SynthPop_2035'!D1336)*5/15+'TM1.5SynthPop_2035'!D1336,0)</f>
        <v>454</v>
      </c>
      <c r="E1336">
        <f>ROUND(('TM1.5SynthPop_2050'!E1336-'TM1.5SynthPop_2035'!E1336)*5/15+'TM1.5SynthPop_2035'!E1336,0)</f>
        <v>190</v>
      </c>
      <c r="F1336">
        <f>ROUND(('TM1.5SynthPop_2050'!F1336-'TM1.5SynthPop_2035'!F1336)*5/15+'TM1.5SynthPop_2035'!F1336,0)</f>
        <v>397</v>
      </c>
      <c r="G1336">
        <f>ROUND(('TM1.5SynthPop_2050'!G1336-'TM1.5SynthPop_2035'!G1336)*5/15+'TM1.5SynthPop_2035'!G1336,0)</f>
        <v>697</v>
      </c>
      <c r="H1336">
        <f>ROUND(('TM1.5SynthPop_2050'!H1336-'TM1.5SynthPop_2035'!H1336)*5/15+'TM1.5SynthPop_2035'!H1336,0)</f>
        <v>436</v>
      </c>
      <c r="I1336">
        <f t="shared" si="106"/>
        <v>2272</v>
      </c>
      <c r="J1336">
        <f t="shared" si="110"/>
        <v>0.13469999999999999</v>
      </c>
      <c r="K1336">
        <f t="shared" si="110"/>
        <v>0.1004</v>
      </c>
      <c r="L1336">
        <f t="shared" si="110"/>
        <v>0.19980000000000001</v>
      </c>
      <c r="M1336">
        <f t="shared" si="110"/>
        <v>8.3599999999999994E-2</v>
      </c>
      <c r="N1336">
        <f t="shared" si="110"/>
        <v>0.17469999999999999</v>
      </c>
      <c r="O1336">
        <f t="shared" si="107"/>
        <v>0.30680000000000007</v>
      </c>
      <c r="P1336">
        <f t="shared" si="108"/>
        <v>0.80810000000000004</v>
      </c>
      <c r="Q1336">
        <f t="shared" si="109"/>
        <v>0.19189999999999999</v>
      </c>
    </row>
    <row r="1337" spans="1:17">
      <c r="A1337">
        <v>1340</v>
      </c>
      <c r="B1337">
        <f>ROUND(('TM1.5SynthPop_2050'!B1337-'TM1.5SynthPop_2035'!B1337)*5/15+'TM1.5SynthPop_2035'!B1337,0)</f>
        <v>248</v>
      </c>
      <c r="C1337">
        <f>ROUND(('TM1.5SynthPop_2050'!C1337-'TM1.5SynthPop_2035'!C1337)*5/15+'TM1.5SynthPop_2035'!C1337,0)</f>
        <v>234</v>
      </c>
      <c r="D1337">
        <f>ROUND(('TM1.5SynthPop_2050'!D1337-'TM1.5SynthPop_2035'!D1337)*5/15+'TM1.5SynthPop_2035'!D1337,0)</f>
        <v>520</v>
      </c>
      <c r="E1337">
        <f>ROUND(('TM1.5SynthPop_2050'!E1337-'TM1.5SynthPop_2035'!E1337)*5/15+'TM1.5SynthPop_2035'!E1337,0)</f>
        <v>203</v>
      </c>
      <c r="F1337">
        <f>ROUND(('TM1.5SynthPop_2050'!F1337-'TM1.5SynthPop_2035'!F1337)*5/15+'TM1.5SynthPop_2035'!F1337,0)</f>
        <v>478</v>
      </c>
      <c r="G1337">
        <f>ROUND(('TM1.5SynthPop_2050'!G1337-'TM1.5SynthPop_2035'!G1337)*5/15+'TM1.5SynthPop_2035'!G1337,0)</f>
        <v>871</v>
      </c>
      <c r="H1337">
        <f>ROUND(('TM1.5SynthPop_2050'!H1337-'TM1.5SynthPop_2035'!H1337)*5/15+'TM1.5SynthPop_2035'!H1337,0)</f>
        <v>509</v>
      </c>
      <c r="I1337">
        <f t="shared" si="106"/>
        <v>2554</v>
      </c>
      <c r="J1337">
        <f t="shared" si="110"/>
        <v>9.7100000000000006E-2</v>
      </c>
      <c r="K1337">
        <f t="shared" si="110"/>
        <v>9.1600000000000001E-2</v>
      </c>
      <c r="L1337">
        <f t="shared" si="110"/>
        <v>0.2036</v>
      </c>
      <c r="M1337">
        <f t="shared" si="110"/>
        <v>7.9500000000000001E-2</v>
      </c>
      <c r="N1337">
        <f t="shared" si="110"/>
        <v>0.18720000000000001</v>
      </c>
      <c r="O1337">
        <f t="shared" si="107"/>
        <v>0.34099999999999997</v>
      </c>
      <c r="P1337">
        <f t="shared" si="108"/>
        <v>0.80069999999999997</v>
      </c>
      <c r="Q1337">
        <f t="shared" si="109"/>
        <v>0.1993</v>
      </c>
    </row>
    <row r="1338" spans="1:17">
      <c r="A1338">
        <v>1341</v>
      </c>
      <c r="B1338">
        <f>ROUND(('TM1.5SynthPop_2050'!B1338-'TM1.5SynthPop_2035'!B1338)*5/15+'TM1.5SynthPop_2035'!B1338,0)</f>
        <v>223</v>
      </c>
      <c r="C1338">
        <f>ROUND(('TM1.5SynthPop_2050'!C1338-'TM1.5SynthPop_2035'!C1338)*5/15+'TM1.5SynthPop_2035'!C1338,0)</f>
        <v>243</v>
      </c>
      <c r="D1338">
        <f>ROUND(('TM1.5SynthPop_2050'!D1338-'TM1.5SynthPop_2035'!D1338)*5/15+'TM1.5SynthPop_2035'!D1338,0)</f>
        <v>687</v>
      </c>
      <c r="E1338">
        <f>ROUND(('TM1.5SynthPop_2050'!E1338-'TM1.5SynthPop_2035'!E1338)*5/15+'TM1.5SynthPop_2035'!E1338,0)</f>
        <v>281</v>
      </c>
      <c r="F1338">
        <f>ROUND(('TM1.5SynthPop_2050'!F1338-'TM1.5SynthPop_2035'!F1338)*5/15+'TM1.5SynthPop_2035'!F1338,0)</f>
        <v>658</v>
      </c>
      <c r="G1338">
        <f>ROUND(('TM1.5SynthPop_2050'!G1338-'TM1.5SynthPop_2035'!G1338)*5/15+'TM1.5SynthPop_2035'!G1338,0)</f>
        <v>1113</v>
      </c>
      <c r="H1338">
        <f>ROUND(('TM1.5SynthPop_2050'!H1338-'TM1.5SynthPop_2035'!H1338)*5/15+'TM1.5SynthPop_2035'!H1338,0)</f>
        <v>620</v>
      </c>
      <c r="I1338">
        <f t="shared" si="106"/>
        <v>3205</v>
      </c>
      <c r="J1338">
        <f t="shared" si="110"/>
        <v>6.9599999999999995E-2</v>
      </c>
      <c r="K1338">
        <f t="shared" si="110"/>
        <v>7.5800000000000006E-2</v>
      </c>
      <c r="L1338">
        <f t="shared" si="110"/>
        <v>0.21440000000000001</v>
      </c>
      <c r="M1338">
        <f t="shared" si="110"/>
        <v>8.77E-2</v>
      </c>
      <c r="N1338">
        <f t="shared" si="110"/>
        <v>0.20530000000000001</v>
      </c>
      <c r="O1338">
        <f t="shared" si="107"/>
        <v>0.34719999999999995</v>
      </c>
      <c r="P1338">
        <f t="shared" si="108"/>
        <v>0.80659999999999998</v>
      </c>
      <c r="Q1338">
        <f t="shared" si="109"/>
        <v>0.19339999999999999</v>
      </c>
    </row>
    <row r="1339" spans="1:17">
      <c r="A1339">
        <v>1342</v>
      </c>
      <c r="B1339">
        <f>ROUND(('TM1.5SynthPop_2050'!B1339-'TM1.5SynthPop_2035'!B1339)*5/15+'TM1.5SynthPop_2035'!B1339,0)</f>
        <v>125</v>
      </c>
      <c r="C1339">
        <f>ROUND(('TM1.5SynthPop_2050'!C1339-'TM1.5SynthPop_2035'!C1339)*5/15+'TM1.5SynthPop_2035'!C1339,0)</f>
        <v>222</v>
      </c>
      <c r="D1339">
        <f>ROUND(('TM1.5SynthPop_2050'!D1339-'TM1.5SynthPop_2035'!D1339)*5/15+'TM1.5SynthPop_2035'!D1339,0)</f>
        <v>291</v>
      </c>
      <c r="E1339">
        <f>ROUND(('TM1.5SynthPop_2050'!E1339-'TM1.5SynthPop_2035'!E1339)*5/15+'TM1.5SynthPop_2035'!E1339,0)</f>
        <v>202</v>
      </c>
      <c r="F1339">
        <f>ROUND(('TM1.5SynthPop_2050'!F1339-'TM1.5SynthPop_2035'!F1339)*5/15+'TM1.5SynthPop_2035'!F1339,0)</f>
        <v>328</v>
      </c>
      <c r="G1339">
        <f>ROUND(('TM1.5SynthPop_2050'!G1339-'TM1.5SynthPop_2035'!G1339)*5/15+'TM1.5SynthPop_2035'!G1339,0)</f>
        <v>572</v>
      </c>
      <c r="H1339">
        <f>ROUND(('TM1.5SynthPop_2050'!H1339-'TM1.5SynthPop_2035'!H1339)*5/15+'TM1.5SynthPop_2035'!H1339,0)</f>
        <v>183</v>
      </c>
      <c r="I1339">
        <f t="shared" si="106"/>
        <v>1740</v>
      </c>
      <c r="J1339">
        <f t="shared" si="110"/>
        <v>7.1800000000000003E-2</v>
      </c>
      <c r="K1339">
        <f t="shared" si="110"/>
        <v>0.12759999999999999</v>
      </c>
      <c r="L1339">
        <f t="shared" si="110"/>
        <v>0.16719999999999999</v>
      </c>
      <c r="M1339">
        <f t="shared" si="110"/>
        <v>0.11609999999999999</v>
      </c>
      <c r="N1339">
        <f t="shared" si="110"/>
        <v>0.1885</v>
      </c>
      <c r="O1339">
        <f t="shared" si="107"/>
        <v>0.32879999999999998</v>
      </c>
      <c r="P1339">
        <f t="shared" si="108"/>
        <v>0.89480000000000004</v>
      </c>
      <c r="Q1339">
        <f t="shared" si="109"/>
        <v>0.1052</v>
      </c>
    </row>
    <row r="1340" spans="1:17">
      <c r="A1340">
        <v>1343</v>
      </c>
      <c r="B1340">
        <f>ROUND(('TM1.5SynthPop_2050'!B1340-'TM1.5SynthPop_2035'!B1340)*5/15+'TM1.5SynthPop_2035'!B1340,0)</f>
        <v>178</v>
      </c>
      <c r="C1340">
        <f>ROUND(('TM1.5SynthPop_2050'!C1340-'TM1.5SynthPop_2035'!C1340)*5/15+'TM1.5SynthPop_2035'!C1340,0)</f>
        <v>291</v>
      </c>
      <c r="D1340">
        <f>ROUND(('TM1.5SynthPop_2050'!D1340-'TM1.5SynthPop_2035'!D1340)*5/15+'TM1.5SynthPop_2035'!D1340,0)</f>
        <v>269</v>
      </c>
      <c r="E1340">
        <f>ROUND(('TM1.5SynthPop_2050'!E1340-'TM1.5SynthPop_2035'!E1340)*5/15+'TM1.5SynthPop_2035'!E1340,0)</f>
        <v>173</v>
      </c>
      <c r="F1340">
        <f>ROUND(('TM1.5SynthPop_2050'!F1340-'TM1.5SynthPop_2035'!F1340)*5/15+'TM1.5SynthPop_2035'!F1340,0)</f>
        <v>247</v>
      </c>
      <c r="G1340">
        <f>ROUND(('TM1.5SynthPop_2050'!G1340-'TM1.5SynthPop_2035'!G1340)*5/15+'TM1.5SynthPop_2035'!G1340,0)</f>
        <v>435</v>
      </c>
      <c r="H1340">
        <f>ROUND(('TM1.5SynthPop_2050'!H1340-'TM1.5SynthPop_2035'!H1340)*5/15+'TM1.5SynthPop_2035'!H1340,0)</f>
        <v>459</v>
      </c>
      <c r="I1340">
        <f t="shared" si="106"/>
        <v>1593</v>
      </c>
      <c r="J1340">
        <f t="shared" si="110"/>
        <v>0.11169999999999999</v>
      </c>
      <c r="K1340">
        <f t="shared" si="110"/>
        <v>0.1827</v>
      </c>
      <c r="L1340">
        <f t="shared" si="110"/>
        <v>0.16889999999999999</v>
      </c>
      <c r="M1340">
        <f t="shared" si="110"/>
        <v>0.1086</v>
      </c>
      <c r="N1340">
        <f t="shared" si="110"/>
        <v>0.15509999999999999</v>
      </c>
      <c r="O1340">
        <f t="shared" si="107"/>
        <v>0.27300000000000002</v>
      </c>
      <c r="P1340">
        <f t="shared" si="108"/>
        <v>0.71189999999999998</v>
      </c>
      <c r="Q1340">
        <f t="shared" si="109"/>
        <v>0.28810000000000002</v>
      </c>
    </row>
    <row r="1341" spans="1:17">
      <c r="A1341">
        <v>1344</v>
      </c>
      <c r="B1341">
        <f>ROUND(('TM1.5SynthPop_2050'!B1341-'TM1.5SynthPop_2035'!B1341)*5/15+'TM1.5SynthPop_2035'!B1341,0)</f>
        <v>573</v>
      </c>
      <c r="C1341">
        <f>ROUND(('TM1.5SynthPop_2050'!C1341-'TM1.5SynthPop_2035'!C1341)*5/15+'TM1.5SynthPop_2035'!C1341,0)</f>
        <v>653</v>
      </c>
      <c r="D1341">
        <f>ROUND(('TM1.5SynthPop_2050'!D1341-'TM1.5SynthPop_2035'!D1341)*5/15+'TM1.5SynthPop_2035'!D1341,0)</f>
        <v>505</v>
      </c>
      <c r="E1341">
        <f>ROUND(('TM1.5SynthPop_2050'!E1341-'TM1.5SynthPop_2035'!E1341)*5/15+'TM1.5SynthPop_2035'!E1341,0)</f>
        <v>290</v>
      </c>
      <c r="F1341">
        <f>ROUND(('TM1.5SynthPop_2050'!F1341-'TM1.5SynthPop_2035'!F1341)*5/15+'TM1.5SynthPop_2035'!F1341,0)</f>
        <v>333</v>
      </c>
      <c r="G1341">
        <f>ROUND(('TM1.5SynthPop_2050'!G1341-'TM1.5SynthPop_2035'!G1341)*5/15+'TM1.5SynthPop_2035'!G1341,0)</f>
        <v>539</v>
      </c>
      <c r="H1341">
        <f>ROUND(('TM1.5SynthPop_2050'!H1341-'TM1.5SynthPop_2035'!H1341)*5/15+'TM1.5SynthPop_2035'!H1341,0)</f>
        <v>527</v>
      </c>
      <c r="I1341">
        <f t="shared" si="106"/>
        <v>2893</v>
      </c>
      <c r="J1341">
        <f t="shared" ref="J1341:N1391" si="111">ROUND(B1341/$I1341,4)</f>
        <v>0.1981</v>
      </c>
      <c r="K1341">
        <f t="shared" si="111"/>
        <v>0.22570000000000001</v>
      </c>
      <c r="L1341">
        <f t="shared" si="111"/>
        <v>0.17460000000000001</v>
      </c>
      <c r="M1341">
        <f t="shared" si="111"/>
        <v>0.1002</v>
      </c>
      <c r="N1341">
        <f t="shared" si="111"/>
        <v>0.11509999999999999</v>
      </c>
      <c r="O1341">
        <f t="shared" si="107"/>
        <v>0.18630000000000002</v>
      </c>
      <c r="P1341">
        <f t="shared" si="108"/>
        <v>0.81779999999999997</v>
      </c>
      <c r="Q1341">
        <f t="shared" si="109"/>
        <v>0.1822</v>
      </c>
    </row>
    <row r="1342" spans="1:17">
      <c r="A1342">
        <v>1345</v>
      </c>
      <c r="B1342">
        <f>ROUND(('TM1.5SynthPop_2050'!B1342-'TM1.5SynthPop_2035'!B1342)*5/15+'TM1.5SynthPop_2035'!B1342,0)</f>
        <v>151</v>
      </c>
      <c r="C1342">
        <f>ROUND(('TM1.5SynthPop_2050'!C1342-'TM1.5SynthPop_2035'!C1342)*5/15+'TM1.5SynthPop_2035'!C1342,0)</f>
        <v>144</v>
      </c>
      <c r="D1342">
        <f>ROUND(('TM1.5SynthPop_2050'!D1342-'TM1.5SynthPop_2035'!D1342)*5/15+'TM1.5SynthPop_2035'!D1342,0)</f>
        <v>314</v>
      </c>
      <c r="E1342">
        <f>ROUND(('TM1.5SynthPop_2050'!E1342-'TM1.5SynthPop_2035'!E1342)*5/15+'TM1.5SynthPop_2035'!E1342,0)</f>
        <v>155</v>
      </c>
      <c r="F1342">
        <f>ROUND(('TM1.5SynthPop_2050'!F1342-'TM1.5SynthPop_2035'!F1342)*5/15+'TM1.5SynthPop_2035'!F1342,0)</f>
        <v>297</v>
      </c>
      <c r="G1342">
        <f>ROUND(('TM1.5SynthPop_2050'!G1342-'TM1.5SynthPop_2035'!G1342)*5/15+'TM1.5SynthPop_2035'!G1342,0)</f>
        <v>479</v>
      </c>
      <c r="H1342">
        <f>ROUND(('TM1.5SynthPop_2050'!H1342-'TM1.5SynthPop_2035'!H1342)*5/15+'TM1.5SynthPop_2035'!H1342,0)</f>
        <v>174</v>
      </c>
      <c r="I1342">
        <f t="shared" si="106"/>
        <v>1540</v>
      </c>
      <c r="J1342">
        <f t="shared" si="111"/>
        <v>9.8100000000000007E-2</v>
      </c>
      <c r="K1342">
        <f t="shared" si="111"/>
        <v>9.35E-2</v>
      </c>
      <c r="L1342">
        <f t="shared" si="111"/>
        <v>0.2039</v>
      </c>
      <c r="M1342">
        <f t="shared" si="111"/>
        <v>0.10059999999999999</v>
      </c>
      <c r="N1342">
        <f t="shared" si="111"/>
        <v>0.19289999999999999</v>
      </c>
      <c r="O1342">
        <f t="shared" si="107"/>
        <v>0.31100000000000005</v>
      </c>
      <c r="P1342">
        <f t="shared" si="108"/>
        <v>0.88700000000000001</v>
      </c>
      <c r="Q1342">
        <f t="shared" si="109"/>
        <v>0.113</v>
      </c>
    </row>
    <row r="1343" spans="1:17">
      <c r="A1343">
        <v>1346</v>
      </c>
      <c r="B1343">
        <f>ROUND(('TM1.5SynthPop_2050'!B1343-'TM1.5SynthPop_2035'!B1343)*5/15+'TM1.5SynthPop_2035'!B1343,0)</f>
        <v>219</v>
      </c>
      <c r="C1343">
        <f>ROUND(('TM1.5SynthPop_2050'!C1343-'TM1.5SynthPop_2035'!C1343)*5/15+'TM1.5SynthPop_2035'!C1343,0)</f>
        <v>337</v>
      </c>
      <c r="D1343">
        <f>ROUND(('TM1.5SynthPop_2050'!D1343-'TM1.5SynthPop_2035'!D1343)*5/15+'TM1.5SynthPop_2035'!D1343,0)</f>
        <v>591</v>
      </c>
      <c r="E1343">
        <f>ROUND(('TM1.5SynthPop_2050'!E1343-'TM1.5SynthPop_2035'!E1343)*5/15+'TM1.5SynthPop_2035'!E1343,0)</f>
        <v>415</v>
      </c>
      <c r="F1343">
        <f>ROUND(('TM1.5SynthPop_2050'!F1343-'TM1.5SynthPop_2035'!F1343)*5/15+'TM1.5SynthPop_2035'!F1343,0)</f>
        <v>816</v>
      </c>
      <c r="G1343">
        <f>ROUND(('TM1.5SynthPop_2050'!G1343-'TM1.5SynthPop_2035'!G1343)*5/15+'TM1.5SynthPop_2035'!G1343,0)</f>
        <v>1971</v>
      </c>
      <c r="H1343">
        <f>ROUND(('TM1.5SynthPop_2050'!H1343-'TM1.5SynthPop_2035'!H1343)*5/15+'TM1.5SynthPop_2035'!H1343,0)</f>
        <v>617</v>
      </c>
      <c r="I1343">
        <f t="shared" si="106"/>
        <v>4349</v>
      </c>
      <c r="J1343">
        <f t="shared" si="111"/>
        <v>5.04E-2</v>
      </c>
      <c r="K1343">
        <f t="shared" si="111"/>
        <v>7.7499999999999999E-2</v>
      </c>
      <c r="L1343">
        <f t="shared" si="111"/>
        <v>0.13589999999999999</v>
      </c>
      <c r="M1343">
        <f t="shared" si="111"/>
        <v>9.5399999999999999E-2</v>
      </c>
      <c r="N1343">
        <f t="shared" si="111"/>
        <v>0.18759999999999999</v>
      </c>
      <c r="O1343">
        <f t="shared" si="107"/>
        <v>0.45320000000000005</v>
      </c>
      <c r="P1343">
        <f t="shared" si="108"/>
        <v>0.85809999999999997</v>
      </c>
      <c r="Q1343">
        <f t="shared" si="109"/>
        <v>0.1419</v>
      </c>
    </row>
    <row r="1344" spans="1:17">
      <c r="A1344">
        <v>1347</v>
      </c>
      <c r="B1344">
        <f>ROUND(('TM1.5SynthPop_2050'!B1344-'TM1.5SynthPop_2035'!B1344)*5/15+'TM1.5SynthPop_2035'!B1344,0)</f>
        <v>103</v>
      </c>
      <c r="C1344">
        <f>ROUND(('TM1.5SynthPop_2050'!C1344-'TM1.5SynthPop_2035'!C1344)*5/15+'TM1.5SynthPop_2035'!C1344,0)</f>
        <v>204</v>
      </c>
      <c r="D1344">
        <f>ROUND(('TM1.5SynthPop_2050'!D1344-'TM1.5SynthPop_2035'!D1344)*5/15+'TM1.5SynthPop_2035'!D1344,0)</f>
        <v>332</v>
      </c>
      <c r="E1344">
        <f>ROUND(('TM1.5SynthPop_2050'!E1344-'TM1.5SynthPop_2035'!E1344)*5/15+'TM1.5SynthPop_2035'!E1344,0)</f>
        <v>256</v>
      </c>
      <c r="F1344">
        <f>ROUND(('TM1.5SynthPop_2050'!F1344-'TM1.5SynthPop_2035'!F1344)*5/15+'TM1.5SynthPop_2035'!F1344,0)</f>
        <v>428</v>
      </c>
      <c r="G1344">
        <f>ROUND(('TM1.5SynthPop_2050'!G1344-'TM1.5SynthPop_2035'!G1344)*5/15+'TM1.5SynthPop_2035'!G1344,0)</f>
        <v>765</v>
      </c>
      <c r="H1344">
        <f>ROUND(('TM1.5SynthPop_2050'!H1344-'TM1.5SynthPop_2035'!H1344)*5/15+'TM1.5SynthPop_2035'!H1344,0)</f>
        <v>534</v>
      </c>
      <c r="I1344">
        <f t="shared" si="106"/>
        <v>2088</v>
      </c>
      <c r="J1344">
        <f t="shared" si="111"/>
        <v>4.9299999999999997E-2</v>
      </c>
      <c r="K1344">
        <f t="shared" si="111"/>
        <v>9.7699999999999995E-2</v>
      </c>
      <c r="L1344">
        <f t="shared" si="111"/>
        <v>0.159</v>
      </c>
      <c r="M1344">
        <f t="shared" si="111"/>
        <v>0.1226</v>
      </c>
      <c r="N1344">
        <f t="shared" si="111"/>
        <v>0.20499999999999999</v>
      </c>
      <c r="O1344">
        <f t="shared" si="107"/>
        <v>0.36640000000000006</v>
      </c>
      <c r="P1344">
        <f t="shared" si="108"/>
        <v>0.74429999999999996</v>
      </c>
      <c r="Q1344">
        <f t="shared" si="109"/>
        <v>0.25569999999999998</v>
      </c>
    </row>
    <row r="1345" spans="1:17">
      <c r="A1345">
        <v>1348</v>
      </c>
      <c r="B1345">
        <f>ROUND(('TM1.5SynthPop_2050'!B1345-'TM1.5SynthPop_2035'!B1345)*5/15+'TM1.5SynthPop_2035'!B1345,0)</f>
        <v>372</v>
      </c>
      <c r="C1345">
        <f>ROUND(('TM1.5SynthPop_2050'!C1345-'TM1.5SynthPop_2035'!C1345)*5/15+'TM1.5SynthPop_2035'!C1345,0)</f>
        <v>567</v>
      </c>
      <c r="D1345">
        <f>ROUND(('TM1.5SynthPop_2050'!D1345-'TM1.5SynthPop_2035'!D1345)*5/15+'TM1.5SynthPop_2035'!D1345,0)</f>
        <v>712</v>
      </c>
      <c r="E1345">
        <f>ROUND(('TM1.5SynthPop_2050'!E1345-'TM1.5SynthPop_2035'!E1345)*5/15+'TM1.5SynthPop_2035'!E1345,0)</f>
        <v>528</v>
      </c>
      <c r="F1345">
        <f>ROUND(('TM1.5SynthPop_2050'!F1345-'TM1.5SynthPop_2035'!F1345)*5/15+'TM1.5SynthPop_2035'!F1345,0)</f>
        <v>634</v>
      </c>
      <c r="G1345">
        <f>ROUND(('TM1.5SynthPop_2050'!G1345-'TM1.5SynthPop_2035'!G1345)*5/15+'TM1.5SynthPop_2035'!G1345,0)</f>
        <v>927</v>
      </c>
      <c r="H1345">
        <f>ROUND(('TM1.5SynthPop_2050'!H1345-'TM1.5SynthPop_2035'!H1345)*5/15+'TM1.5SynthPop_2035'!H1345,0)</f>
        <v>1181</v>
      </c>
      <c r="I1345">
        <f t="shared" si="106"/>
        <v>3740</v>
      </c>
      <c r="J1345">
        <f t="shared" si="111"/>
        <v>9.9500000000000005E-2</v>
      </c>
      <c r="K1345">
        <f t="shared" si="111"/>
        <v>0.15160000000000001</v>
      </c>
      <c r="L1345">
        <f t="shared" si="111"/>
        <v>0.19040000000000001</v>
      </c>
      <c r="M1345">
        <f t="shared" si="111"/>
        <v>0.14119999999999999</v>
      </c>
      <c r="N1345">
        <f t="shared" si="111"/>
        <v>0.16950000000000001</v>
      </c>
      <c r="O1345">
        <f t="shared" si="107"/>
        <v>0.24780000000000002</v>
      </c>
      <c r="P1345">
        <f t="shared" si="108"/>
        <v>0.68419999999999992</v>
      </c>
      <c r="Q1345">
        <f t="shared" si="109"/>
        <v>0.31580000000000003</v>
      </c>
    </row>
    <row r="1346" spans="1:17">
      <c r="A1346">
        <v>1349</v>
      </c>
      <c r="B1346">
        <f>ROUND(('TM1.5SynthPop_2050'!B1346-'TM1.5SynthPop_2035'!B1346)*5/15+'TM1.5SynthPop_2035'!B1346,0)</f>
        <v>247</v>
      </c>
      <c r="C1346">
        <f>ROUND(('TM1.5SynthPop_2050'!C1346-'TM1.5SynthPop_2035'!C1346)*5/15+'TM1.5SynthPop_2035'!C1346,0)</f>
        <v>445</v>
      </c>
      <c r="D1346">
        <f>ROUND(('TM1.5SynthPop_2050'!D1346-'TM1.5SynthPop_2035'!D1346)*5/15+'TM1.5SynthPop_2035'!D1346,0)</f>
        <v>498</v>
      </c>
      <c r="E1346">
        <f>ROUND(('TM1.5SynthPop_2050'!E1346-'TM1.5SynthPop_2035'!E1346)*5/15+'TM1.5SynthPop_2035'!E1346,0)</f>
        <v>417</v>
      </c>
      <c r="F1346">
        <f>ROUND(('TM1.5SynthPop_2050'!F1346-'TM1.5SynthPop_2035'!F1346)*5/15+'TM1.5SynthPop_2035'!F1346,0)</f>
        <v>441</v>
      </c>
      <c r="G1346">
        <f>ROUND(('TM1.5SynthPop_2050'!G1346-'TM1.5SynthPop_2035'!G1346)*5/15+'TM1.5SynthPop_2035'!G1346,0)</f>
        <v>659</v>
      </c>
      <c r="H1346">
        <f>ROUND(('TM1.5SynthPop_2050'!H1346-'TM1.5SynthPop_2035'!H1346)*5/15+'TM1.5SynthPop_2035'!H1346,0)</f>
        <v>1127</v>
      </c>
      <c r="I1346">
        <f t="shared" si="106"/>
        <v>2707</v>
      </c>
      <c r="J1346">
        <f t="shared" si="111"/>
        <v>9.1200000000000003E-2</v>
      </c>
      <c r="K1346">
        <f t="shared" si="111"/>
        <v>0.16439999999999999</v>
      </c>
      <c r="L1346">
        <f t="shared" si="111"/>
        <v>0.184</v>
      </c>
      <c r="M1346">
        <f t="shared" si="111"/>
        <v>0.154</v>
      </c>
      <c r="N1346">
        <f t="shared" si="111"/>
        <v>0.16289999999999999</v>
      </c>
      <c r="O1346">
        <f t="shared" si="107"/>
        <v>0.24350000000000005</v>
      </c>
      <c r="P1346">
        <f t="shared" si="108"/>
        <v>0.5837</v>
      </c>
      <c r="Q1346">
        <f t="shared" si="109"/>
        <v>0.4163</v>
      </c>
    </row>
    <row r="1347" spans="1:17">
      <c r="A1347">
        <v>1350</v>
      </c>
      <c r="B1347">
        <f>ROUND(('TM1.5SynthPop_2050'!B1347-'TM1.5SynthPop_2035'!B1347)*5/15+'TM1.5SynthPop_2035'!B1347,0)</f>
        <v>183</v>
      </c>
      <c r="C1347">
        <f>ROUND(('TM1.5SynthPop_2050'!C1347-'TM1.5SynthPop_2035'!C1347)*5/15+'TM1.5SynthPop_2035'!C1347,0)</f>
        <v>265</v>
      </c>
      <c r="D1347">
        <f>ROUND(('TM1.5SynthPop_2050'!D1347-'TM1.5SynthPop_2035'!D1347)*5/15+'TM1.5SynthPop_2035'!D1347,0)</f>
        <v>544</v>
      </c>
      <c r="E1347">
        <f>ROUND(('TM1.5SynthPop_2050'!E1347-'TM1.5SynthPop_2035'!E1347)*5/15+'TM1.5SynthPop_2035'!E1347,0)</f>
        <v>328</v>
      </c>
      <c r="F1347">
        <f>ROUND(('TM1.5SynthPop_2050'!F1347-'TM1.5SynthPop_2035'!F1347)*5/15+'TM1.5SynthPop_2035'!F1347,0)</f>
        <v>585</v>
      </c>
      <c r="G1347">
        <f>ROUND(('TM1.5SynthPop_2050'!G1347-'TM1.5SynthPop_2035'!G1347)*5/15+'TM1.5SynthPop_2035'!G1347,0)</f>
        <v>975</v>
      </c>
      <c r="H1347">
        <f>ROUND(('TM1.5SynthPop_2050'!H1347-'TM1.5SynthPop_2035'!H1347)*5/15+'TM1.5SynthPop_2035'!H1347,0)</f>
        <v>552</v>
      </c>
      <c r="I1347">
        <f t="shared" ref="I1347:I1410" si="112">SUM(B1347:G1347)</f>
        <v>2880</v>
      </c>
      <c r="J1347">
        <f t="shared" si="111"/>
        <v>6.3500000000000001E-2</v>
      </c>
      <c r="K1347">
        <f t="shared" si="111"/>
        <v>9.1999999999999998E-2</v>
      </c>
      <c r="L1347">
        <f t="shared" si="111"/>
        <v>0.18890000000000001</v>
      </c>
      <c r="M1347">
        <f t="shared" si="111"/>
        <v>0.1139</v>
      </c>
      <c r="N1347">
        <f t="shared" si="111"/>
        <v>0.2031</v>
      </c>
      <c r="O1347">
        <f t="shared" ref="O1347:O1410" si="113">1-SUM(J1347:N1347)</f>
        <v>0.33860000000000001</v>
      </c>
      <c r="P1347">
        <f t="shared" ref="P1347:P1410" si="114">1-Q1347</f>
        <v>0.80830000000000002</v>
      </c>
      <c r="Q1347">
        <f t="shared" ref="Q1347:Q1410" si="115">ROUND(H1347/$I1347,4)</f>
        <v>0.19170000000000001</v>
      </c>
    </row>
    <row r="1348" spans="1:17">
      <c r="A1348">
        <v>1351</v>
      </c>
      <c r="B1348">
        <f>ROUND(('TM1.5SynthPop_2050'!B1348-'TM1.5SynthPop_2035'!B1348)*5/15+'TM1.5SynthPop_2035'!B1348,0)</f>
        <v>52</v>
      </c>
      <c r="C1348">
        <f>ROUND(('TM1.5SynthPop_2050'!C1348-'TM1.5SynthPop_2035'!C1348)*5/15+'TM1.5SynthPop_2035'!C1348,0)</f>
        <v>84</v>
      </c>
      <c r="D1348">
        <f>ROUND(('TM1.5SynthPop_2050'!D1348-'TM1.5SynthPop_2035'!D1348)*5/15+'TM1.5SynthPop_2035'!D1348,0)</f>
        <v>249</v>
      </c>
      <c r="E1348">
        <f>ROUND(('TM1.5SynthPop_2050'!E1348-'TM1.5SynthPop_2035'!E1348)*5/15+'TM1.5SynthPop_2035'!E1348,0)</f>
        <v>146</v>
      </c>
      <c r="F1348">
        <f>ROUND(('TM1.5SynthPop_2050'!F1348-'TM1.5SynthPop_2035'!F1348)*5/15+'TM1.5SynthPop_2035'!F1348,0)</f>
        <v>324</v>
      </c>
      <c r="G1348">
        <f>ROUND(('TM1.5SynthPop_2050'!G1348-'TM1.5SynthPop_2035'!G1348)*5/15+'TM1.5SynthPop_2035'!G1348,0)</f>
        <v>501</v>
      </c>
      <c r="H1348">
        <f>ROUND(('TM1.5SynthPop_2050'!H1348-'TM1.5SynthPop_2035'!H1348)*5/15+'TM1.5SynthPop_2035'!H1348,0)</f>
        <v>251</v>
      </c>
      <c r="I1348">
        <f t="shared" si="112"/>
        <v>1356</v>
      </c>
      <c r="J1348">
        <f t="shared" si="111"/>
        <v>3.8300000000000001E-2</v>
      </c>
      <c r="K1348">
        <f t="shared" si="111"/>
        <v>6.1899999999999997E-2</v>
      </c>
      <c r="L1348">
        <f t="shared" si="111"/>
        <v>0.18360000000000001</v>
      </c>
      <c r="M1348">
        <f t="shared" si="111"/>
        <v>0.1077</v>
      </c>
      <c r="N1348">
        <f t="shared" si="111"/>
        <v>0.2389</v>
      </c>
      <c r="O1348">
        <f t="shared" si="113"/>
        <v>0.36959999999999993</v>
      </c>
      <c r="P1348">
        <f t="shared" si="114"/>
        <v>0.81489999999999996</v>
      </c>
      <c r="Q1348">
        <f t="shared" si="115"/>
        <v>0.18509999999999999</v>
      </c>
    </row>
    <row r="1349" spans="1:17">
      <c r="A1349">
        <v>1352</v>
      </c>
      <c r="B1349">
        <f>ROUND(('TM1.5SynthPop_2050'!B1349-'TM1.5SynthPop_2035'!B1349)*5/15+'TM1.5SynthPop_2035'!B1349,0)</f>
        <v>30</v>
      </c>
      <c r="C1349">
        <f>ROUND(('TM1.5SynthPop_2050'!C1349-'TM1.5SynthPop_2035'!C1349)*5/15+'TM1.5SynthPop_2035'!C1349,0)</f>
        <v>71</v>
      </c>
      <c r="D1349">
        <f>ROUND(('TM1.5SynthPop_2050'!D1349-'TM1.5SynthPop_2035'!D1349)*5/15+'TM1.5SynthPop_2035'!D1349,0)</f>
        <v>254</v>
      </c>
      <c r="E1349">
        <f>ROUND(('TM1.5SynthPop_2050'!E1349-'TM1.5SynthPop_2035'!E1349)*5/15+'TM1.5SynthPop_2035'!E1349,0)</f>
        <v>165</v>
      </c>
      <c r="F1349">
        <f>ROUND(('TM1.5SynthPop_2050'!F1349-'TM1.5SynthPop_2035'!F1349)*5/15+'TM1.5SynthPop_2035'!F1349,0)</f>
        <v>340</v>
      </c>
      <c r="G1349">
        <f>ROUND(('TM1.5SynthPop_2050'!G1349-'TM1.5SynthPop_2035'!G1349)*5/15+'TM1.5SynthPop_2035'!G1349,0)</f>
        <v>549</v>
      </c>
      <c r="H1349">
        <f>ROUND(('TM1.5SynthPop_2050'!H1349-'TM1.5SynthPop_2035'!H1349)*5/15+'TM1.5SynthPop_2035'!H1349,0)</f>
        <v>324</v>
      </c>
      <c r="I1349">
        <f t="shared" si="112"/>
        <v>1409</v>
      </c>
      <c r="J1349">
        <f t="shared" si="111"/>
        <v>2.1299999999999999E-2</v>
      </c>
      <c r="K1349">
        <f t="shared" si="111"/>
        <v>5.04E-2</v>
      </c>
      <c r="L1349">
        <f t="shared" si="111"/>
        <v>0.18029999999999999</v>
      </c>
      <c r="M1349">
        <f t="shared" si="111"/>
        <v>0.1171</v>
      </c>
      <c r="N1349">
        <f t="shared" si="111"/>
        <v>0.24129999999999999</v>
      </c>
      <c r="O1349">
        <f t="shared" si="113"/>
        <v>0.38960000000000006</v>
      </c>
      <c r="P1349">
        <f t="shared" si="114"/>
        <v>0.77</v>
      </c>
      <c r="Q1349">
        <f t="shared" si="115"/>
        <v>0.23</v>
      </c>
    </row>
    <row r="1350" spans="1:17">
      <c r="A1350">
        <v>1353</v>
      </c>
      <c r="B1350">
        <f>ROUND(('TM1.5SynthPop_2050'!B1350-'TM1.5SynthPop_2035'!B1350)*5/15+'TM1.5SynthPop_2035'!B1350,0)</f>
        <v>160</v>
      </c>
      <c r="C1350">
        <f>ROUND(('TM1.5SynthPop_2050'!C1350-'TM1.5SynthPop_2035'!C1350)*5/15+'TM1.5SynthPop_2035'!C1350,0)</f>
        <v>339</v>
      </c>
      <c r="D1350">
        <f>ROUND(('TM1.5SynthPop_2050'!D1350-'TM1.5SynthPop_2035'!D1350)*5/15+'TM1.5SynthPop_2035'!D1350,0)</f>
        <v>772</v>
      </c>
      <c r="E1350">
        <f>ROUND(('TM1.5SynthPop_2050'!E1350-'TM1.5SynthPop_2035'!E1350)*5/15+'TM1.5SynthPop_2035'!E1350,0)</f>
        <v>563</v>
      </c>
      <c r="F1350">
        <f>ROUND(('TM1.5SynthPop_2050'!F1350-'TM1.5SynthPop_2035'!F1350)*5/15+'TM1.5SynthPop_2035'!F1350,0)</f>
        <v>792</v>
      </c>
      <c r="G1350">
        <f>ROUND(('TM1.5SynthPop_2050'!G1350-'TM1.5SynthPop_2035'!G1350)*5/15+'TM1.5SynthPop_2035'!G1350,0)</f>
        <v>1257</v>
      </c>
      <c r="H1350">
        <f>ROUND(('TM1.5SynthPop_2050'!H1350-'TM1.5SynthPop_2035'!H1350)*5/15+'TM1.5SynthPop_2035'!H1350,0)</f>
        <v>95</v>
      </c>
      <c r="I1350">
        <f t="shared" si="112"/>
        <v>3883</v>
      </c>
      <c r="J1350">
        <f t="shared" si="111"/>
        <v>4.1200000000000001E-2</v>
      </c>
      <c r="K1350">
        <f t="shared" si="111"/>
        <v>8.7300000000000003E-2</v>
      </c>
      <c r="L1350">
        <f t="shared" si="111"/>
        <v>0.1988</v>
      </c>
      <c r="M1350">
        <f t="shared" si="111"/>
        <v>0.14499999999999999</v>
      </c>
      <c r="N1350">
        <f t="shared" si="111"/>
        <v>0.20399999999999999</v>
      </c>
      <c r="O1350">
        <f t="shared" si="113"/>
        <v>0.32369999999999999</v>
      </c>
      <c r="P1350">
        <f t="shared" si="114"/>
        <v>0.97550000000000003</v>
      </c>
      <c r="Q1350">
        <f t="shared" si="115"/>
        <v>2.4500000000000001E-2</v>
      </c>
    </row>
    <row r="1351" spans="1:17">
      <c r="A1351">
        <v>1354</v>
      </c>
      <c r="B1351">
        <f>ROUND(('TM1.5SynthPop_2050'!B1351-'TM1.5SynthPop_2035'!B1351)*5/15+'TM1.5SynthPop_2035'!B1351,0)</f>
        <v>99</v>
      </c>
      <c r="C1351">
        <f>ROUND(('TM1.5SynthPop_2050'!C1351-'TM1.5SynthPop_2035'!C1351)*5/15+'TM1.5SynthPop_2035'!C1351,0)</f>
        <v>250</v>
      </c>
      <c r="D1351">
        <f>ROUND(('TM1.5SynthPop_2050'!D1351-'TM1.5SynthPop_2035'!D1351)*5/15+'TM1.5SynthPop_2035'!D1351,0)</f>
        <v>606</v>
      </c>
      <c r="E1351">
        <f>ROUND(('TM1.5SynthPop_2050'!E1351-'TM1.5SynthPop_2035'!E1351)*5/15+'TM1.5SynthPop_2035'!E1351,0)</f>
        <v>432</v>
      </c>
      <c r="F1351">
        <f>ROUND(('TM1.5SynthPop_2050'!F1351-'TM1.5SynthPop_2035'!F1351)*5/15+'TM1.5SynthPop_2035'!F1351,0)</f>
        <v>721</v>
      </c>
      <c r="G1351">
        <f>ROUND(('TM1.5SynthPop_2050'!G1351-'TM1.5SynthPop_2035'!G1351)*5/15+'TM1.5SynthPop_2035'!G1351,0)</f>
        <v>1190</v>
      </c>
      <c r="H1351">
        <f>ROUND(('TM1.5SynthPop_2050'!H1351-'TM1.5SynthPop_2035'!H1351)*5/15+'TM1.5SynthPop_2035'!H1351,0)</f>
        <v>660</v>
      </c>
      <c r="I1351">
        <f t="shared" si="112"/>
        <v>3298</v>
      </c>
      <c r="J1351">
        <f t="shared" si="111"/>
        <v>0.03</v>
      </c>
      <c r="K1351">
        <f t="shared" si="111"/>
        <v>7.5800000000000006E-2</v>
      </c>
      <c r="L1351">
        <f t="shared" si="111"/>
        <v>0.1837</v>
      </c>
      <c r="M1351">
        <f t="shared" si="111"/>
        <v>0.13100000000000001</v>
      </c>
      <c r="N1351">
        <f t="shared" si="111"/>
        <v>0.21859999999999999</v>
      </c>
      <c r="O1351">
        <f t="shared" si="113"/>
        <v>0.3609</v>
      </c>
      <c r="P1351">
        <f t="shared" si="114"/>
        <v>0.79990000000000006</v>
      </c>
      <c r="Q1351">
        <f t="shared" si="115"/>
        <v>0.2001</v>
      </c>
    </row>
    <row r="1352" spans="1:17">
      <c r="A1352">
        <v>1355</v>
      </c>
      <c r="B1352">
        <f>ROUND(('TM1.5SynthPop_2050'!B1352-'TM1.5SynthPop_2035'!B1352)*5/15+'TM1.5SynthPop_2035'!B1352,0)</f>
        <v>67</v>
      </c>
      <c r="C1352">
        <f>ROUND(('TM1.5SynthPop_2050'!C1352-'TM1.5SynthPop_2035'!C1352)*5/15+'TM1.5SynthPop_2035'!C1352,0)</f>
        <v>104</v>
      </c>
      <c r="D1352">
        <f>ROUND(('TM1.5SynthPop_2050'!D1352-'TM1.5SynthPop_2035'!D1352)*5/15+'TM1.5SynthPop_2035'!D1352,0)</f>
        <v>285</v>
      </c>
      <c r="E1352">
        <f>ROUND(('TM1.5SynthPop_2050'!E1352-'TM1.5SynthPop_2035'!E1352)*5/15+'TM1.5SynthPop_2035'!E1352,0)</f>
        <v>177</v>
      </c>
      <c r="F1352">
        <f>ROUND(('TM1.5SynthPop_2050'!F1352-'TM1.5SynthPop_2035'!F1352)*5/15+'TM1.5SynthPop_2035'!F1352,0)</f>
        <v>301</v>
      </c>
      <c r="G1352">
        <f>ROUND(('TM1.5SynthPop_2050'!G1352-'TM1.5SynthPop_2035'!G1352)*5/15+'TM1.5SynthPop_2035'!G1352,0)</f>
        <v>436</v>
      </c>
      <c r="H1352">
        <f>ROUND(('TM1.5SynthPop_2050'!H1352-'TM1.5SynthPop_2035'!H1352)*5/15+'TM1.5SynthPop_2035'!H1352,0)</f>
        <v>301</v>
      </c>
      <c r="I1352">
        <f t="shared" si="112"/>
        <v>1370</v>
      </c>
      <c r="J1352">
        <f t="shared" si="111"/>
        <v>4.8899999999999999E-2</v>
      </c>
      <c r="K1352">
        <f t="shared" si="111"/>
        <v>7.5899999999999995E-2</v>
      </c>
      <c r="L1352">
        <f t="shared" si="111"/>
        <v>0.20799999999999999</v>
      </c>
      <c r="M1352">
        <f t="shared" si="111"/>
        <v>0.12920000000000001</v>
      </c>
      <c r="N1352">
        <f t="shared" si="111"/>
        <v>0.21970000000000001</v>
      </c>
      <c r="O1352">
        <f t="shared" si="113"/>
        <v>0.31830000000000003</v>
      </c>
      <c r="P1352">
        <f t="shared" si="114"/>
        <v>0.78029999999999999</v>
      </c>
      <c r="Q1352">
        <f t="shared" si="115"/>
        <v>0.21970000000000001</v>
      </c>
    </row>
    <row r="1353" spans="1:17">
      <c r="A1353">
        <v>1356</v>
      </c>
      <c r="B1353">
        <f>ROUND(('TM1.5SynthPop_2050'!B1353-'TM1.5SynthPop_2035'!B1353)*5/15+'TM1.5SynthPop_2035'!B1353,0)</f>
        <v>195</v>
      </c>
      <c r="C1353">
        <f>ROUND(('TM1.5SynthPop_2050'!C1353-'TM1.5SynthPop_2035'!C1353)*5/15+'TM1.5SynthPop_2035'!C1353,0)</f>
        <v>310</v>
      </c>
      <c r="D1353">
        <f>ROUND(('TM1.5SynthPop_2050'!D1353-'TM1.5SynthPop_2035'!D1353)*5/15+'TM1.5SynthPop_2035'!D1353,0)</f>
        <v>559</v>
      </c>
      <c r="E1353">
        <f>ROUND(('TM1.5SynthPop_2050'!E1353-'TM1.5SynthPop_2035'!E1353)*5/15+'TM1.5SynthPop_2035'!E1353,0)</f>
        <v>315</v>
      </c>
      <c r="F1353">
        <f>ROUND(('TM1.5SynthPop_2050'!F1353-'TM1.5SynthPop_2035'!F1353)*5/15+'TM1.5SynthPop_2035'!F1353,0)</f>
        <v>536</v>
      </c>
      <c r="G1353">
        <f>ROUND(('TM1.5SynthPop_2050'!G1353-'TM1.5SynthPop_2035'!G1353)*5/15+'TM1.5SynthPop_2035'!G1353,0)</f>
        <v>870</v>
      </c>
      <c r="H1353">
        <f>ROUND(('TM1.5SynthPop_2050'!H1353-'TM1.5SynthPop_2035'!H1353)*5/15+'TM1.5SynthPop_2035'!H1353,0)</f>
        <v>492</v>
      </c>
      <c r="I1353">
        <f t="shared" si="112"/>
        <v>2785</v>
      </c>
      <c r="J1353">
        <f t="shared" si="111"/>
        <v>7.0000000000000007E-2</v>
      </c>
      <c r="K1353">
        <f t="shared" si="111"/>
        <v>0.1113</v>
      </c>
      <c r="L1353">
        <f t="shared" si="111"/>
        <v>0.20069999999999999</v>
      </c>
      <c r="M1353">
        <f t="shared" si="111"/>
        <v>0.11310000000000001</v>
      </c>
      <c r="N1353">
        <f t="shared" si="111"/>
        <v>0.1925</v>
      </c>
      <c r="O1353">
        <f t="shared" si="113"/>
        <v>0.31240000000000001</v>
      </c>
      <c r="P1353">
        <f t="shared" si="114"/>
        <v>0.82330000000000003</v>
      </c>
      <c r="Q1353">
        <f t="shared" si="115"/>
        <v>0.1767</v>
      </c>
    </row>
    <row r="1354" spans="1:17">
      <c r="A1354">
        <v>1357</v>
      </c>
      <c r="B1354">
        <f>ROUND(('TM1.5SynthPop_2050'!B1354-'TM1.5SynthPop_2035'!B1354)*5/15+'TM1.5SynthPop_2035'!B1354,0)</f>
        <v>106</v>
      </c>
      <c r="C1354">
        <f>ROUND(('TM1.5SynthPop_2050'!C1354-'TM1.5SynthPop_2035'!C1354)*5/15+'TM1.5SynthPop_2035'!C1354,0)</f>
        <v>152</v>
      </c>
      <c r="D1354">
        <f>ROUND(('TM1.5SynthPop_2050'!D1354-'TM1.5SynthPop_2035'!D1354)*5/15+'TM1.5SynthPop_2035'!D1354,0)</f>
        <v>299</v>
      </c>
      <c r="E1354">
        <f>ROUND(('TM1.5SynthPop_2050'!E1354-'TM1.5SynthPop_2035'!E1354)*5/15+'TM1.5SynthPop_2035'!E1354,0)</f>
        <v>203</v>
      </c>
      <c r="F1354">
        <f>ROUND(('TM1.5SynthPop_2050'!F1354-'TM1.5SynthPop_2035'!F1354)*5/15+'TM1.5SynthPop_2035'!F1354,0)</f>
        <v>317</v>
      </c>
      <c r="G1354">
        <f>ROUND(('TM1.5SynthPop_2050'!G1354-'TM1.5SynthPop_2035'!G1354)*5/15+'TM1.5SynthPop_2035'!G1354,0)</f>
        <v>506</v>
      </c>
      <c r="H1354">
        <f>ROUND(('TM1.5SynthPop_2050'!H1354-'TM1.5SynthPop_2035'!H1354)*5/15+'TM1.5SynthPop_2035'!H1354,0)</f>
        <v>488</v>
      </c>
      <c r="I1354">
        <f t="shared" si="112"/>
        <v>1583</v>
      </c>
      <c r="J1354">
        <f t="shared" si="111"/>
        <v>6.7000000000000004E-2</v>
      </c>
      <c r="K1354">
        <f t="shared" si="111"/>
        <v>9.6000000000000002E-2</v>
      </c>
      <c r="L1354">
        <f t="shared" si="111"/>
        <v>0.18890000000000001</v>
      </c>
      <c r="M1354">
        <f t="shared" si="111"/>
        <v>0.12820000000000001</v>
      </c>
      <c r="N1354">
        <f t="shared" si="111"/>
        <v>0.20030000000000001</v>
      </c>
      <c r="O1354">
        <f t="shared" si="113"/>
        <v>0.3196</v>
      </c>
      <c r="P1354">
        <f t="shared" si="114"/>
        <v>0.69169999999999998</v>
      </c>
      <c r="Q1354">
        <f t="shared" si="115"/>
        <v>0.30830000000000002</v>
      </c>
    </row>
    <row r="1355" spans="1:17">
      <c r="A1355">
        <v>1358</v>
      </c>
      <c r="B1355">
        <f>ROUND(('TM1.5SynthPop_2050'!B1355-'TM1.5SynthPop_2035'!B1355)*5/15+'TM1.5SynthPop_2035'!B1355,0)</f>
        <v>178</v>
      </c>
      <c r="C1355">
        <f>ROUND(('TM1.5SynthPop_2050'!C1355-'TM1.5SynthPop_2035'!C1355)*5/15+'TM1.5SynthPop_2035'!C1355,0)</f>
        <v>260</v>
      </c>
      <c r="D1355">
        <f>ROUND(('TM1.5SynthPop_2050'!D1355-'TM1.5SynthPop_2035'!D1355)*5/15+'TM1.5SynthPop_2035'!D1355,0)</f>
        <v>550</v>
      </c>
      <c r="E1355">
        <f>ROUND(('TM1.5SynthPop_2050'!E1355-'TM1.5SynthPop_2035'!E1355)*5/15+'TM1.5SynthPop_2035'!E1355,0)</f>
        <v>331</v>
      </c>
      <c r="F1355">
        <f>ROUND(('TM1.5SynthPop_2050'!F1355-'TM1.5SynthPop_2035'!F1355)*5/15+'TM1.5SynthPop_2035'!F1355,0)</f>
        <v>587</v>
      </c>
      <c r="G1355">
        <f>ROUND(('TM1.5SynthPop_2050'!G1355-'TM1.5SynthPop_2035'!G1355)*5/15+'TM1.5SynthPop_2035'!G1355,0)</f>
        <v>895</v>
      </c>
      <c r="H1355">
        <f>ROUND(('TM1.5SynthPop_2050'!H1355-'TM1.5SynthPop_2035'!H1355)*5/15+'TM1.5SynthPop_2035'!H1355,0)</f>
        <v>503</v>
      </c>
      <c r="I1355">
        <f t="shared" si="112"/>
        <v>2801</v>
      </c>
      <c r="J1355">
        <f t="shared" si="111"/>
        <v>6.3500000000000001E-2</v>
      </c>
      <c r="K1355">
        <f t="shared" si="111"/>
        <v>9.2799999999999994E-2</v>
      </c>
      <c r="L1355">
        <f t="shared" si="111"/>
        <v>0.19639999999999999</v>
      </c>
      <c r="M1355">
        <f t="shared" si="111"/>
        <v>0.1182</v>
      </c>
      <c r="N1355">
        <f t="shared" si="111"/>
        <v>0.20960000000000001</v>
      </c>
      <c r="O1355">
        <f t="shared" si="113"/>
        <v>0.31950000000000001</v>
      </c>
      <c r="P1355">
        <f t="shared" si="114"/>
        <v>0.82040000000000002</v>
      </c>
      <c r="Q1355">
        <f t="shared" si="115"/>
        <v>0.17960000000000001</v>
      </c>
    </row>
    <row r="1356" spans="1:17">
      <c r="A1356">
        <v>1359</v>
      </c>
      <c r="B1356">
        <f>ROUND(('TM1.5SynthPop_2050'!B1356-'TM1.5SynthPop_2035'!B1356)*5/15+'TM1.5SynthPop_2035'!B1356,0)</f>
        <v>114</v>
      </c>
      <c r="C1356">
        <f>ROUND(('TM1.5SynthPop_2050'!C1356-'TM1.5SynthPop_2035'!C1356)*5/15+'TM1.5SynthPop_2035'!C1356,0)</f>
        <v>180</v>
      </c>
      <c r="D1356">
        <f>ROUND(('TM1.5SynthPop_2050'!D1356-'TM1.5SynthPop_2035'!D1356)*5/15+'TM1.5SynthPop_2035'!D1356,0)</f>
        <v>420</v>
      </c>
      <c r="E1356">
        <f>ROUND(('TM1.5SynthPop_2050'!E1356-'TM1.5SynthPop_2035'!E1356)*5/15+'TM1.5SynthPop_2035'!E1356,0)</f>
        <v>280</v>
      </c>
      <c r="F1356">
        <f>ROUND(('TM1.5SynthPop_2050'!F1356-'TM1.5SynthPop_2035'!F1356)*5/15+'TM1.5SynthPop_2035'!F1356,0)</f>
        <v>430</v>
      </c>
      <c r="G1356">
        <f>ROUND(('TM1.5SynthPop_2050'!G1356-'TM1.5SynthPop_2035'!G1356)*5/15+'TM1.5SynthPop_2035'!G1356,0)</f>
        <v>696</v>
      </c>
      <c r="H1356">
        <f>ROUND(('TM1.5SynthPop_2050'!H1356-'TM1.5SynthPop_2035'!H1356)*5/15+'TM1.5SynthPop_2035'!H1356,0)</f>
        <v>430</v>
      </c>
      <c r="I1356">
        <f t="shared" si="112"/>
        <v>2120</v>
      </c>
      <c r="J1356">
        <f t="shared" si="111"/>
        <v>5.3800000000000001E-2</v>
      </c>
      <c r="K1356">
        <f t="shared" si="111"/>
        <v>8.4900000000000003E-2</v>
      </c>
      <c r="L1356">
        <f t="shared" si="111"/>
        <v>0.1981</v>
      </c>
      <c r="M1356">
        <f t="shared" si="111"/>
        <v>0.1321</v>
      </c>
      <c r="N1356">
        <f t="shared" si="111"/>
        <v>0.20280000000000001</v>
      </c>
      <c r="O1356">
        <f t="shared" si="113"/>
        <v>0.32830000000000004</v>
      </c>
      <c r="P1356">
        <f t="shared" si="114"/>
        <v>0.79720000000000002</v>
      </c>
      <c r="Q1356">
        <f t="shared" si="115"/>
        <v>0.20280000000000001</v>
      </c>
    </row>
    <row r="1357" spans="1:17">
      <c r="A1357">
        <v>1360</v>
      </c>
      <c r="B1357">
        <f>ROUND(('TM1.5SynthPop_2050'!B1357-'TM1.5SynthPop_2035'!B1357)*5/15+'TM1.5SynthPop_2035'!B1357,0)</f>
        <v>219</v>
      </c>
      <c r="C1357">
        <f>ROUND(('TM1.5SynthPop_2050'!C1357-'TM1.5SynthPop_2035'!C1357)*5/15+'TM1.5SynthPop_2035'!C1357,0)</f>
        <v>304</v>
      </c>
      <c r="D1357">
        <f>ROUND(('TM1.5SynthPop_2050'!D1357-'TM1.5SynthPop_2035'!D1357)*5/15+'TM1.5SynthPop_2035'!D1357,0)</f>
        <v>220</v>
      </c>
      <c r="E1357">
        <f>ROUND(('TM1.5SynthPop_2050'!E1357-'TM1.5SynthPop_2035'!E1357)*5/15+'TM1.5SynthPop_2035'!E1357,0)</f>
        <v>176</v>
      </c>
      <c r="F1357">
        <f>ROUND(('TM1.5SynthPop_2050'!F1357-'TM1.5SynthPop_2035'!F1357)*5/15+'TM1.5SynthPop_2035'!F1357,0)</f>
        <v>164</v>
      </c>
      <c r="G1357">
        <f>ROUND(('TM1.5SynthPop_2050'!G1357-'TM1.5SynthPop_2035'!G1357)*5/15+'TM1.5SynthPop_2035'!G1357,0)</f>
        <v>284</v>
      </c>
      <c r="H1357">
        <f>ROUND(('TM1.5SynthPop_2050'!H1357-'TM1.5SynthPop_2035'!H1357)*5/15+'TM1.5SynthPop_2035'!H1357,0)</f>
        <v>245</v>
      </c>
      <c r="I1357">
        <f t="shared" si="112"/>
        <v>1367</v>
      </c>
      <c r="J1357">
        <f t="shared" si="111"/>
        <v>0.16020000000000001</v>
      </c>
      <c r="K1357">
        <f t="shared" si="111"/>
        <v>0.22239999999999999</v>
      </c>
      <c r="L1357">
        <f t="shared" si="111"/>
        <v>0.16089999999999999</v>
      </c>
      <c r="M1357">
        <f t="shared" si="111"/>
        <v>0.12870000000000001</v>
      </c>
      <c r="N1357">
        <f t="shared" si="111"/>
        <v>0.12</v>
      </c>
      <c r="O1357">
        <f t="shared" si="113"/>
        <v>0.20779999999999998</v>
      </c>
      <c r="P1357">
        <f t="shared" si="114"/>
        <v>0.82079999999999997</v>
      </c>
      <c r="Q1357">
        <f t="shared" si="115"/>
        <v>0.1792</v>
      </c>
    </row>
    <row r="1358" spans="1:17">
      <c r="A1358">
        <v>1361</v>
      </c>
      <c r="B1358">
        <f>ROUND(('TM1.5SynthPop_2050'!B1358-'TM1.5SynthPop_2035'!B1358)*5/15+'TM1.5SynthPop_2035'!B1358,0)</f>
        <v>389</v>
      </c>
      <c r="C1358">
        <f>ROUND(('TM1.5SynthPop_2050'!C1358-'TM1.5SynthPop_2035'!C1358)*5/15+'TM1.5SynthPop_2035'!C1358,0)</f>
        <v>463</v>
      </c>
      <c r="D1358">
        <f>ROUND(('TM1.5SynthPop_2050'!D1358-'TM1.5SynthPop_2035'!D1358)*5/15+'TM1.5SynthPop_2035'!D1358,0)</f>
        <v>233</v>
      </c>
      <c r="E1358">
        <f>ROUND(('TM1.5SynthPop_2050'!E1358-'TM1.5SynthPop_2035'!E1358)*5/15+'TM1.5SynthPop_2035'!E1358,0)</f>
        <v>175</v>
      </c>
      <c r="F1358">
        <f>ROUND(('TM1.5SynthPop_2050'!F1358-'TM1.5SynthPop_2035'!F1358)*5/15+'TM1.5SynthPop_2035'!F1358,0)</f>
        <v>148</v>
      </c>
      <c r="G1358">
        <f>ROUND(('TM1.5SynthPop_2050'!G1358-'TM1.5SynthPop_2035'!G1358)*5/15+'TM1.5SynthPop_2035'!G1358,0)</f>
        <v>205</v>
      </c>
      <c r="H1358">
        <f>ROUND(('TM1.5SynthPop_2050'!H1358-'TM1.5SynthPop_2035'!H1358)*5/15+'TM1.5SynthPop_2035'!H1358,0)</f>
        <v>153</v>
      </c>
      <c r="I1358">
        <f t="shared" si="112"/>
        <v>1613</v>
      </c>
      <c r="J1358">
        <f t="shared" si="111"/>
        <v>0.2412</v>
      </c>
      <c r="K1358">
        <f t="shared" si="111"/>
        <v>0.28699999999999998</v>
      </c>
      <c r="L1358">
        <f t="shared" si="111"/>
        <v>0.14449999999999999</v>
      </c>
      <c r="M1358">
        <f t="shared" si="111"/>
        <v>0.1085</v>
      </c>
      <c r="N1358">
        <f t="shared" si="111"/>
        <v>9.1800000000000007E-2</v>
      </c>
      <c r="O1358">
        <f t="shared" si="113"/>
        <v>0.127</v>
      </c>
      <c r="P1358">
        <f t="shared" si="114"/>
        <v>0.90510000000000002</v>
      </c>
      <c r="Q1358">
        <f t="shared" si="115"/>
        <v>9.4899999999999998E-2</v>
      </c>
    </row>
    <row r="1359" spans="1:17">
      <c r="A1359">
        <v>1362</v>
      </c>
      <c r="B1359">
        <f>ROUND(('TM1.5SynthPop_2050'!B1359-'TM1.5SynthPop_2035'!B1359)*5/15+'TM1.5SynthPop_2035'!B1359,0)</f>
        <v>218</v>
      </c>
      <c r="C1359">
        <f>ROUND(('TM1.5SynthPop_2050'!C1359-'TM1.5SynthPop_2035'!C1359)*5/15+'TM1.5SynthPop_2035'!C1359,0)</f>
        <v>283</v>
      </c>
      <c r="D1359">
        <f>ROUND(('TM1.5SynthPop_2050'!D1359-'TM1.5SynthPop_2035'!D1359)*5/15+'TM1.5SynthPop_2035'!D1359,0)</f>
        <v>349</v>
      </c>
      <c r="E1359">
        <f>ROUND(('TM1.5SynthPop_2050'!E1359-'TM1.5SynthPop_2035'!E1359)*5/15+'TM1.5SynthPop_2035'!E1359,0)</f>
        <v>225</v>
      </c>
      <c r="F1359">
        <f>ROUND(('TM1.5SynthPop_2050'!F1359-'TM1.5SynthPop_2035'!F1359)*5/15+'TM1.5SynthPop_2035'!F1359,0)</f>
        <v>272</v>
      </c>
      <c r="G1359">
        <f>ROUND(('TM1.5SynthPop_2050'!G1359-'TM1.5SynthPop_2035'!G1359)*5/15+'TM1.5SynthPop_2035'!G1359,0)</f>
        <v>444</v>
      </c>
      <c r="H1359">
        <f>ROUND(('TM1.5SynthPop_2050'!H1359-'TM1.5SynthPop_2035'!H1359)*5/15+'TM1.5SynthPop_2035'!H1359,0)</f>
        <v>165</v>
      </c>
      <c r="I1359">
        <f t="shared" si="112"/>
        <v>1791</v>
      </c>
      <c r="J1359">
        <f t="shared" si="111"/>
        <v>0.1217</v>
      </c>
      <c r="K1359">
        <f t="shared" si="111"/>
        <v>0.158</v>
      </c>
      <c r="L1359">
        <f t="shared" si="111"/>
        <v>0.19489999999999999</v>
      </c>
      <c r="M1359">
        <f t="shared" si="111"/>
        <v>0.12559999999999999</v>
      </c>
      <c r="N1359">
        <f t="shared" si="111"/>
        <v>0.15190000000000001</v>
      </c>
      <c r="O1359">
        <f t="shared" si="113"/>
        <v>0.2478999999999999</v>
      </c>
      <c r="P1359">
        <f t="shared" si="114"/>
        <v>0.90790000000000004</v>
      </c>
      <c r="Q1359">
        <f t="shared" si="115"/>
        <v>9.2100000000000001E-2</v>
      </c>
    </row>
    <row r="1360" spans="1:17">
      <c r="A1360">
        <v>1363</v>
      </c>
      <c r="B1360">
        <f>ROUND(('TM1.5SynthPop_2050'!B1360-'TM1.5SynthPop_2035'!B1360)*5/15+'TM1.5SynthPop_2035'!B1360,0)</f>
        <v>154</v>
      </c>
      <c r="C1360">
        <f>ROUND(('TM1.5SynthPop_2050'!C1360-'TM1.5SynthPop_2035'!C1360)*5/15+'TM1.5SynthPop_2035'!C1360,0)</f>
        <v>232</v>
      </c>
      <c r="D1360">
        <f>ROUND(('TM1.5SynthPop_2050'!D1360-'TM1.5SynthPop_2035'!D1360)*5/15+'TM1.5SynthPop_2035'!D1360,0)</f>
        <v>184</v>
      </c>
      <c r="E1360">
        <f>ROUND(('TM1.5SynthPop_2050'!E1360-'TM1.5SynthPop_2035'!E1360)*5/15+'TM1.5SynthPop_2035'!E1360,0)</f>
        <v>153</v>
      </c>
      <c r="F1360">
        <f>ROUND(('TM1.5SynthPop_2050'!F1360-'TM1.5SynthPop_2035'!F1360)*5/15+'TM1.5SynthPop_2035'!F1360,0)</f>
        <v>154</v>
      </c>
      <c r="G1360">
        <f>ROUND(('TM1.5SynthPop_2050'!G1360-'TM1.5SynthPop_2035'!G1360)*5/15+'TM1.5SynthPop_2035'!G1360,0)</f>
        <v>234</v>
      </c>
      <c r="H1360">
        <f>ROUND(('TM1.5SynthPop_2050'!H1360-'TM1.5SynthPop_2035'!H1360)*5/15+'TM1.5SynthPop_2035'!H1360,0)</f>
        <v>131</v>
      </c>
      <c r="I1360">
        <f t="shared" si="112"/>
        <v>1111</v>
      </c>
      <c r="J1360">
        <f t="shared" si="111"/>
        <v>0.1386</v>
      </c>
      <c r="K1360">
        <f t="shared" si="111"/>
        <v>0.20880000000000001</v>
      </c>
      <c r="L1360">
        <f t="shared" si="111"/>
        <v>0.1656</v>
      </c>
      <c r="M1360">
        <f t="shared" si="111"/>
        <v>0.13769999999999999</v>
      </c>
      <c r="N1360">
        <f t="shared" si="111"/>
        <v>0.1386</v>
      </c>
      <c r="O1360">
        <f t="shared" si="113"/>
        <v>0.21069999999999989</v>
      </c>
      <c r="P1360">
        <f t="shared" si="114"/>
        <v>0.8821</v>
      </c>
      <c r="Q1360">
        <f t="shared" si="115"/>
        <v>0.1179</v>
      </c>
    </row>
    <row r="1361" spans="1:17">
      <c r="A1361">
        <v>1364</v>
      </c>
      <c r="B1361">
        <f>ROUND(('TM1.5SynthPop_2050'!B1361-'TM1.5SynthPop_2035'!B1361)*5/15+'TM1.5SynthPop_2035'!B1361,0)</f>
        <v>169</v>
      </c>
      <c r="C1361">
        <f>ROUND(('TM1.5SynthPop_2050'!C1361-'TM1.5SynthPop_2035'!C1361)*5/15+'TM1.5SynthPop_2035'!C1361,0)</f>
        <v>226</v>
      </c>
      <c r="D1361">
        <f>ROUND(('TM1.5SynthPop_2050'!D1361-'TM1.5SynthPop_2035'!D1361)*5/15+'TM1.5SynthPop_2035'!D1361,0)</f>
        <v>311</v>
      </c>
      <c r="E1361">
        <f>ROUND(('TM1.5SynthPop_2050'!E1361-'TM1.5SynthPop_2035'!E1361)*5/15+'TM1.5SynthPop_2035'!E1361,0)</f>
        <v>234</v>
      </c>
      <c r="F1361">
        <f>ROUND(('TM1.5SynthPop_2050'!F1361-'TM1.5SynthPop_2035'!F1361)*5/15+'TM1.5SynthPop_2035'!F1361,0)</f>
        <v>266</v>
      </c>
      <c r="G1361">
        <f>ROUND(('TM1.5SynthPop_2050'!G1361-'TM1.5SynthPop_2035'!G1361)*5/15+'TM1.5SynthPop_2035'!G1361,0)</f>
        <v>417</v>
      </c>
      <c r="H1361">
        <f>ROUND(('TM1.5SynthPop_2050'!H1361-'TM1.5SynthPop_2035'!H1361)*5/15+'TM1.5SynthPop_2035'!H1361,0)</f>
        <v>320</v>
      </c>
      <c r="I1361">
        <f t="shared" si="112"/>
        <v>1623</v>
      </c>
      <c r="J1361">
        <f t="shared" si="111"/>
        <v>0.1041</v>
      </c>
      <c r="K1361">
        <f t="shared" si="111"/>
        <v>0.13919999999999999</v>
      </c>
      <c r="L1361">
        <f t="shared" si="111"/>
        <v>0.19159999999999999</v>
      </c>
      <c r="M1361">
        <f t="shared" si="111"/>
        <v>0.14419999999999999</v>
      </c>
      <c r="N1361">
        <f t="shared" si="111"/>
        <v>0.16389999999999999</v>
      </c>
      <c r="O1361">
        <f t="shared" si="113"/>
        <v>0.25700000000000012</v>
      </c>
      <c r="P1361">
        <f t="shared" si="114"/>
        <v>0.80279999999999996</v>
      </c>
      <c r="Q1361">
        <f t="shared" si="115"/>
        <v>0.19719999999999999</v>
      </c>
    </row>
    <row r="1362" spans="1:17">
      <c r="A1362">
        <v>1365</v>
      </c>
      <c r="B1362">
        <f>ROUND(('TM1.5SynthPop_2050'!B1362-'TM1.5SynthPop_2035'!B1362)*5/15+'TM1.5SynthPop_2035'!B1362,0)</f>
        <v>84</v>
      </c>
      <c r="C1362">
        <f>ROUND(('TM1.5SynthPop_2050'!C1362-'TM1.5SynthPop_2035'!C1362)*5/15+'TM1.5SynthPop_2035'!C1362,0)</f>
        <v>148</v>
      </c>
      <c r="D1362">
        <f>ROUND(('TM1.5SynthPop_2050'!D1362-'TM1.5SynthPop_2035'!D1362)*5/15+'TM1.5SynthPop_2035'!D1362,0)</f>
        <v>342</v>
      </c>
      <c r="E1362">
        <f>ROUND(('TM1.5SynthPop_2050'!E1362-'TM1.5SynthPop_2035'!E1362)*5/15+'TM1.5SynthPop_2035'!E1362,0)</f>
        <v>184</v>
      </c>
      <c r="F1362">
        <f>ROUND(('TM1.5SynthPop_2050'!F1362-'TM1.5SynthPop_2035'!F1362)*5/15+'TM1.5SynthPop_2035'!F1362,0)</f>
        <v>369</v>
      </c>
      <c r="G1362">
        <f>ROUND(('TM1.5SynthPop_2050'!G1362-'TM1.5SynthPop_2035'!G1362)*5/15+'TM1.5SynthPop_2035'!G1362,0)</f>
        <v>589</v>
      </c>
      <c r="H1362">
        <f>ROUND(('TM1.5SynthPop_2050'!H1362-'TM1.5SynthPop_2035'!H1362)*5/15+'TM1.5SynthPop_2035'!H1362,0)</f>
        <v>210</v>
      </c>
      <c r="I1362">
        <f t="shared" si="112"/>
        <v>1716</v>
      </c>
      <c r="J1362">
        <f t="shared" si="111"/>
        <v>4.9000000000000002E-2</v>
      </c>
      <c r="K1362">
        <f t="shared" si="111"/>
        <v>8.6199999999999999E-2</v>
      </c>
      <c r="L1362">
        <f t="shared" si="111"/>
        <v>0.1993</v>
      </c>
      <c r="M1362">
        <f t="shared" si="111"/>
        <v>0.1072</v>
      </c>
      <c r="N1362">
        <f t="shared" si="111"/>
        <v>0.215</v>
      </c>
      <c r="O1362">
        <f t="shared" si="113"/>
        <v>0.34329999999999994</v>
      </c>
      <c r="P1362">
        <f t="shared" si="114"/>
        <v>0.87760000000000005</v>
      </c>
      <c r="Q1362">
        <f t="shared" si="115"/>
        <v>0.12239999999999999</v>
      </c>
    </row>
    <row r="1363" spans="1:17">
      <c r="A1363">
        <v>1366</v>
      </c>
      <c r="B1363">
        <f>ROUND(('TM1.5SynthPop_2050'!B1363-'TM1.5SynthPop_2035'!B1363)*5/15+'TM1.5SynthPop_2035'!B1363,0)</f>
        <v>190</v>
      </c>
      <c r="C1363">
        <f>ROUND(('TM1.5SynthPop_2050'!C1363-'TM1.5SynthPop_2035'!C1363)*5/15+'TM1.5SynthPop_2035'!C1363,0)</f>
        <v>360</v>
      </c>
      <c r="D1363">
        <f>ROUND(('TM1.5SynthPop_2050'!D1363-'TM1.5SynthPop_2035'!D1363)*5/15+'TM1.5SynthPop_2035'!D1363,0)</f>
        <v>945</v>
      </c>
      <c r="E1363">
        <f>ROUND(('TM1.5SynthPop_2050'!E1363-'TM1.5SynthPop_2035'!E1363)*5/15+'TM1.5SynthPop_2035'!E1363,0)</f>
        <v>594</v>
      </c>
      <c r="F1363">
        <f>ROUND(('TM1.5SynthPop_2050'!F1363-'TM1.5SynthPop_2035'!F1363)*5/15+'TM1.5SynthPop_2035'!F1363,0)</f>
        <v>1113</v>
      </c>
      <c r="G1363">
        <f>ROUND(('TM1.5SynthPop_2050'!G1363-'TM1.5SynthPop_2035'!G1363)*5/15+'TM1.5SynthPop_2035'!G1363,0)</f>
        <v>1892</v>
      </c>
      <c r="H1363">
        <f>ROUND(('TM1.5SynthPop_2050'!H1363-'TM1.5SynthPop_2035'!H1363)*5/15+'TM1.5SynthPop_2035'!H1363,0)</f>
        <v>929</v>
      </c>
      <c r="I1363">
        <f t="shared" si="112"/>
        <v>5094</v>
      </c>
      <c r="J1363">
        <f t="shared" si="111"/>
        <v>3.73E-2</v>
      </c>
      <c r="K1363">
        <f t="shared" si="111"/>
        <v>7.0699999999999999E-2</v>
      </c>
      <c r="L1363">
        <f t="shared" si="111"/>
        <v>0.1855</v>
      </c>
      <c r="M1363">
        <f t="shared" si="111"/>
        <v>0.1166</v>
      </c>
      <c r="N1363">
        <f t="shared" si="111"/>
        <v>0.2185</v>
      </c>
      <c r="O1363">
        <f t="shared" si="113"/>
        <v>0.37140000000000006</v>
      </c>
      <c r="P1363">
        <f t="shared" si="114"/>
        <v>0.81759999999999999</v>
      </c>
      <c r="Q1363">
        <f t="shared" si="115"/>
        <v>0.18240000000000001</v>
      </c>
    </row>
    <row r="1364" spans="1:17">
      <c r="A1364">
        <v>1367</v>
      </c>
      <c r="B1364">
        <f>ROUND(('TM1.5SynthPop_2050'!B1364-'TM1.5SynthPop_2035'!B1364)*5/15+'TM1.5SynthPop_2035'!B1364,0)</f>
        <v>70</v>
      </c>
      <c r="C1364">
        <f>ROUND(('TM1.5SynthPop_2050'!C1364-'TM1.5SynthPop_2035'!C1364)*5/15+'TM1.5SynthPop_2035'!C1364,0)</f>
        <v>173</v>
      </c>
      <c r="D1364">
        <f>ROUND(('TM1.5SynthPop_2050'!D1364-'TM1.5SynthPop_2035'!D1364)*5/15+'TM1.5SynthPop_2035'!D1364,0)</f>
        <v>362</v>
      </c>
      <c r="E1364">
        <f>ROUND(('TM1.5SynthPop_2050'!E1364-'TM1.5SynthPop_2035'!E1364)*5/15+'TM1.5SynthPop_2035'!E1364,0)</f>
        <v>244</v>
      </c>
      <c r="F1364">
        <f>ROUND(('TM1.5SynthPop_2050'!F1364-'TM1.5SynthPop_2035'!F1364)*5/15+'TM1.5SynthPop_2035'!F1364,0)</f>
        <v>432</v>
      </c>
      <c r="G1364">
        <f>ROUND(('TM1.5SynthPop_2050'!G1364-'TM1.5SynthPop_2035'!G1364)*5/15+'TM1.5SynthPop_2035'!G1364,0)</f>
        <v>743</v>
      </c>
      <c r="H1364">
        <f>ROUND(('TM1.5SynthPop_2050'!H1364-'TM1.5SynthPop_2035'!H1364)*5/15+'TM1.5SynthPop_2035'!H1364,0)</f>
        <v>460</v>
      </c>
      <c r="I1364">
        <f t="shared" si="112"/>
        <v>2024</v>
      </c>
      <c r="J1364">
        <f t="shared" si="111"/>
        <v>3.4599999999999999E-2</v>
      </c>
      <c r="K1364">
        <f t="shared" si="111"/>
        <v>8.5500000000000007E-2</v>
      </c>
      <c r="L1364">
        <f t="shared" si="111"/>
        <v>0.1789</v>
      </c>
      <c r="M1364">
        <f t="shared" si="111"/>
        <v>0.1206</v>
      </c>
      <c r="N1364">
        <f t="shared" si="111"/>
        <v>0.21340000000000001</v>
      </c>
      <c r="O1364">
        <f t="shared" si="113"/>
        <v>0.36699999999999999</v>
      </c>
      <c r="P1364">
        <f t="shared" si="114"/>
        <v>0.77269999999999994</v>
      </c>
      <c r="Q1364">
        <f t="shared" si="115"/>
        <v>0.2273</v>
      </c>
    </row>
    <row r="1365" spans="1:17">
      <c r="A1365">
        <v>1368</v>
      </c>
      <c r="B1365">
        <f>ROUND(('TM1.5SynthPop_2050'!B1365-'TM1.5SynthPop_2035'!B1365)*5/15+'TM1.5SynthPop_2035'!B1365,0)</f>
        <v>344</v>
      </c>
      <c r="C1365">
        <f>ROUND(('TM1.5SynthPop_2050'!C1365-'TM1.5SynthPop_2035'!C1365)*5/15+'TM1.5SynthPop_2035'!C1365,0)</f>
        <v>561</v>
      </c>
      <c r="D1365">
        <f>ROUND(('TM1.5SynthPop_2050'!D1365-'TM1.5SynthPop_2035'!D1365)*5/15+'TM1.5SynthPop_2035'!D1365,0)</f>
        <v>393</v>
      </c>
      <c r="E1365">
        <f>ROUND(('TM1.5SynthPop_2050'!E1365-'TM1.5SynthPop_2035'!E1365)*5/15+'TM1.5SynthPop_2035'!E1365,0)</f>
        <v>174</v>
      </c>
      <c r="F1365">
        <f>ROUND(('TM1.5SynthPop_2050'!F1365-'TM1.5SynthPop_2035'!F1365)*5/15+'TM1.5SynthPop_2035'!F1365,0)</f>
        <v>373</v>
      </c>
      <c r="G1365">
        <f>ROUND(('TM1.5SynthPop_2050'!G1365-'TM1.5SynthPop_2035'!G1365)*5/15+'TM1.5SynthPop_2035'!G1365,0)</f>
        <v>580</v>
      </c>
      <c r="H1365">
        <f>ROUND(('TM1.5SynthPop_2050'!H1365-'TM1.5SynthPop_2035'!H1365)*5/15+'TM1.5SynthPop_2035'!H1365,0)</f>
        <v>485</v>
      </c>
      <c r="I1365">
        <f t="shared" si="112"/>
        <v>2425</v>
      </c>
      <c r="J1365">
        <f t="shared" si="111"/>
        <v>0.1419</v>
      </c>
      <c r="K1365">
        <f t="shared" si="111"/>
        <v>0.23130000000000001</v>
      </c>
      <c r="L1365">
        <f t="shared" si="111"/>
        <v>0.16209999999999999</v>
      </c>
      <c r="M1365">
        <f t="shared" si="111"/>
        <v>7.1800000000000003E-2</v>
      </c>
      <c r="N1365">
        <f t="shared" si="111"/>
        <v>0.15379999999999999</v>
      </c>
      <c r="O1365">
        <f t="shared" si="113"/>
        <v>0.23910000000000009</v>
      </c>
      <c r="P1365">
        <f t="shared" si="114"/>
        <v>0.8</v>
      </c>
      <c r="Q1365">
        <f t="shared" si="115"/>
        <v>0.2</v>
      </c>
    </row>
    <row r="1366" spans="1:17">
      <c r="A1366">
        <v>1369</v>
      </c>
      <c r="B1366">
        <f>ROUND(('TM1.5SynthPop_2050'!B1366-'TM1.5SynthPop_2035'!B1366)*5/15+'TM1.5SynthPop_2035'!B1366,0)</f>
        <v>78</v>
      </c>
      <c r="C1366">
        <f>ROUND(('TM1.5SynthPop_2050'!C1366-'TM1.5SynthPop_2035'!C1366)*5/15+'TM1.5SynthPop_2035'!C1366,0)</f>
        <v>146</v>
      </c>
      <c r="D1366">
        <f>ROUND(('TM1.5SynthPop_2050'!D1366-'TM1.5SynthPop_2035'!D1366)*5/15+'TM1.5SynthPop_2035'!D1366,0)</f>
        <v>357</v>
      </c>
      <c r="E1366">
        <f>ROUND(('TM1.5SynthPop_2050'!E1366-'TM1.5SynthPop_2035'!E1366)*5/15+'TM1.5SynthPop_2035'!E1366,0)</f>
        <v>284</v>
      </c>
      <c r="F1366">
        <f>ROUND(('TM1.5SynthPop_2050'!F1366-'TM1.5SynthPop_2035'!F1366)*5/15+'TM1.5SynthPop_2035'!F1366,0)</f>
        <v>435</v>
      </c>
      <c r="G1366">
        <f>ROUND(('TM1.5SynthPop_2050'!G1366-'TM1.5SynthPop_2035'!G1366)*5/15+'TM1.5SynthPop_2035'!G1366,0)</f>
        <v>656</v>
      </c>
      <c r="H1366">
        <f>ROUND(('TM1.5SynthPop_2050'!H1366-'TM1.5SynthPop_2035'!H1366)*5/15+'TM1.5SynthPop_2035'!H1366,0)</f>
        <v>659</v>
      </c>
      <c r="I1366">
        <f t="shared" si="112"/>
        <v>1956</v>
      </c>
      <c r="J1366">
        <f t="shared" si="111"/>
        <v>3.9899999999999998E-2</v>
      </c>
      <c r="K1366">
        <f t="shared" si="111"/>
        <v>7.46E-2</v>
      </c>
      <c r="L1366">
        <f t="shared" si="111"/>
        <v>0.1825</v>
      </c>
      <c r="M1366">
        <f t="shared" si="111"/>
        <v>0.1452</v>
      </c>
      <c r="N1366">
        <f t="shared" si="111"/>
        <v>0.22239999999999999</v>
      </c>
      <c r="O1366">
        <f t="shared" si="113"/>
        <v>0.33540000000000003</v>
      </c>
      <c r="P1366">
        <f t="shared" si="114"/>
        <v>0.66310000000000002</v>
      </c>
      <c r="Q1366">
        <f t="shared" si="115"/>
        <v>0.33689999999999998</v>
      </c>
    </row>
    <row r="1367" spans="1:17">
      <c r="A1367">
        <v>1370</v>
      </c>
      <c r="B1367">
        <f>ROUND(('TM1.5SynthPop_2050'!B1367-'TM1.5SynthPop_2035'!B1367)*5/15+'TM1.5SynthPop_2035'!B1367,0)</f>
        <v>127</v>
      </c>
      <c r="C1367">
        <f>ROUND(('TM1.5SynthPop_2050'!C1367-'TM1.5SynthPop_2035'!C1367)*5/15+'TM1.5SynthPop_2035'!C1367,0)</f>
        <v>285</v>
      </c>
      <c r="D1367">
        <f>ROUND(('TM1.5SynthPop_2050'!D1367-'TM1.5SynthPop_2035'!D1367)*5/15+'TM1.5SynthPop_2035'!D1367,0)</f>
        <v>714</v>
      </c>
      <c r="E1367">
        <f>ROUND(('TM1.5SynthPop_2050'!E1367-'TM1.5SynthPop_2035'!E1367)*5/15+'TM1.5SynthPop_2035'!E1367,0)</f>
        <v>472</v>
      </c>
      <c r="F1367">
        <f>ROUND(('TM1.5SynthPop_2050'!F1367-'TM1.5SynthPop_2035'!F1367)*5/15+'TM1.5SynthPop_2035'!F1367,0)</f>
        <v>773</v>
      </c>
      <c r="G1367">
        <f>ROUND(('TM1.5SynthPop_2050'!G1367-'TM1.5SynthPop_2035'!G1367)*5/15+'TM1.5SynthPop_2035'!G1367,0)</f>
        <v>1121</v>
      </c>
      <c r="H1367">
        <f>ROUND(('TM1.5SynthPop_2050'!H1367-'TM1.5SynthPop_2035'!H1367)*5/15+'TM1.5SynthPop_2035'!H1367,0)</f>
        <v>927</v>
      </c>
      <c r="I1367">
        <f t="shared" si="112"/>
        <v>3492</v>
      </c>
      <c r="J1367">
        <f t="shared" si="111"/>
        <v>3.6400000000000002E-2</v>
      </c>
      <c r="K1367">
        <f t="shared" si="111"/>
        <v>8.1600000000000006E-2</v>
      </c>
      <c r="L1367">
        <f t="shared" si="111"/>
        <v>0.20449999999999999</v>
      </c>
      <c r="M1367">
        <f t="shared" si="111"/>
        <v>0.13519999999999999</v>
      </c>
      <c r="N1367">
        <f t="shared" si="111"/>
        <v>0.22140000000000001</v>
      </c>
      <c r="O1367">
        <f t="shared" si="113"/>
        <v>0.32089999999999996</v>
      </c>
      <c r="P1367">
        <f t="shared" si="114"/>
        <v>0.73449999999999993</v>
      </c>
      <c r="Q1367">
        <f t="shared" si="115"/>
        <v>0.26550000000000001</v>
      </c>
    </row>
    <row r="1368" spans="1:17">
      <c r="A1368">
        <v>1371</v>
      </c>
      <c r="B1368">
        <f>ROUND(('TM1.5SynthPop_2050'!B1368-'TM1.5SynthPop_2035'!B1368)*5/15+'TM1.5SynthPop_2035'!B1368,0)</f>
        <v>86</v>
      </c>
      <c r="C1368">
        <f>ROUND(('TM1.5SynthPop_2050'!C1368-'TM1.5SynthPop_2035'!C1368)*5/15+'TM1.5SynthPop_2035'!C1368,0)</f>
        <v>147</v>
      </c>
      <c r="D1368">
        <f>ROUND(('TM1.5SynthPop_2050'!D1368-'TM1.5SynthPop_2035'!D1368)*5/15+'TM1.5SynthPop_2035'!D1368,0)</f>
        <v>377</v>
      </c>
      <c r="E1368">
        <f>ROUND(('TM1.5SynthPop_2050'!E1368-'TM1.5SynthPop_2035'!E1368)*5/15+'TM1.5SynthPop_2035'!E1368,0)</f>
        <v>253</v>
      </c>
      <c r="F1368">
        <f>ROUND(('TM1.5SynthPop_2050'!F1368-'TM1.5SynthPop_2035'!F1368)*5/15+'TM1.5SynthPop_2035'!F1368,0)</f>
        <v>426</v>
      </c>
      <c r="G1368">
        <f>ROUND(('TM1.5SynthPop_2050'!G1368-'TM1.5SynthPop_2035'!G1368)*5/15+'TM1.5SynthPop_2035'!G1368,0)</f>
        <v>731</v>
      </c>
      <c r="H1368">
        <f>ROUND(('TM1.5SynthPop_2050'!H1368-'TM1.5SynthPop_2035'!H1368)*5/15+'TM1.5SynthPop_2035'!H1368,0)</f>
        <v>563</v>
      </c>
      <c r="I1368">
        <f t="shared" si="112"/>
        <v>2020</v>
      </c>
      <c r="J1368">
        <f t="shared" si="111"/>
        <v>4.2599999999999999E-2</v>
      </c>
      <c r="K1368">
        <f t="shared" si="111"/>
        <v>7.2800000000000004E-2</v>
      </c>
      <c r="L1368">
        <f t="shared" si="111"/>
        <v>0.18659999999999999</v>
      </c>
      <c r="M1368">
        <f t="shared" si="111"/>
        <v>0.12520000000000001</v>
      </c>
      <c r="N1368">
        <f t="shared" si="111"/>
        <v>0.2109</v>
      </c>
      <c r="O1368">
        <f t="shared" si="113"/>
        <v>0.3619</v>
      </c>
      <c r="P1368">
        <f t="shared" si="114"/>
        <v>0.72130000000000005</v>
      </c>
      <c r="Q1368">
        <f t="shared" si="115"/>
        <v>0.2787</v>
      </c>
    </row>
    <row r="1369" spans="1:17">
      <c r="A1369">
        <v>1372</v>
      </c>
      <c r="B1369">
        <f>ROUND(('TM1.5SynthPop_2050'!B1369-'TM1.5SynthPop_2035'!B1369)*5/15+'TM1.5SynthPop_2035'!B1369,0)</f>
        <v>185</v>
      </c>
      <c r="C1369">
        <f>ROUND(('TM1.5SynthPop_2050'!C1369-'TM1.5SynthPop_2035'!C1369)*5/15+'TM1.5SynthPop_2035'!C1369,0)</f>
        <v>298</v>
      </c>
      <c r="D1369">
        <f>ROUND(('TM1.5SynthPop_2050'!D1369-'TM1.5SynthPop_2035'!D1369)*5/15+'TM1.5SynthPop_2035'!D1369,0)</f>
        <v>247</v>
      </c>
      <c r="E1369">
        <f>ROUND(('TM1.5SynthPop_2050'!E1369-'TM1.5SynthPop_2035'!E1369)*5/15+'TM1.5SynthPop_2035'!E1369,0)</f>
        <v>213</v>
      </c>
      <c r="F1369">
        <f>ROUND(('TM1.5SynthPop_2050'!F1369-'TM1.5SynthPop_2035'!F1369)*5/15+'TM1.5SynthPop_2035'!F1369,0)</f>
        <v>204</v>
      </c>
      <c r="G1369">
        <f>ROUND(('TM1.5SynthPop_2050'!G1369-'TM1.5SynthPop_2035'!G1369)*5/15+'TM1.5SynthPop_2035'!G1369,0)</f>
        <v>325</v>
      </c>
      <c r="H1369">
        <f>ROUND(('TM1.5SynthPop_2050'!H1369-'TM1.5SynthPop_2035'!H1369)*5/15+'TM1.5SynthPop_2035'!H1369,0)</f>
        <v>648</v>
      </c>
      <c r="I1369">
        <f t="shared" si="112"/>
        <v>1472</v>
      </c>
      <c r="J1369">
        <f t="shared" si="111"/>
        <v>0.12570000000000001</v>
      </c>
      <c r="K1369">
        <f t="shared" si="111"/>
        <v>0.2024</v>
      </c>
      <c r="L1369">
        <f t="shared" si="111"/>
        <v>0.1678</v>
      </c>
      <c r="M1369">
        <f t="shared" si="111"/>
        <v>0.1447</v>
      </c>
      <c r="N1369">
        <f t="shared" si="111"/>
        <v>0.1386</v>
      </c>
      <c r="O1369">
        <f t="shared" si="113"/>
        <v>0.22079999999999989</v>
      </c>
      <c r="P1369">
        <f t="shared" si="114"/>
        <v>0.55980000000000008</v>
      </c>
      <c r="Q1369">
        <f t="shared" si="115"/>
        <v>0.44019999999999998</v>
      </c>
    </row>
    <row r="1370" spans="1:17">
      <c r="A1370">
        <v>1373</v>
      </c>
      <c r="B1370">
        <f>ROUND(('TM1.5SynthPop_2050'!B1370-'TM1.5SynthPop_2035'!B1370)*5/15+'TM1.5SynthPop_2035'!B1370,0)</f>
        <v>501</v>
      </c>
      <c r="C1370">
        <f>ROUND(('TM1.5SynthPop_2050'!C1370-'TM1.5SynthPop_2035'!C1370)*5/15+'TM1.5SynthPop_2035'!C1370,0)</f>
        <v>805</v>
      </c>
      <c r="D1370">
        <f>ROUND(('TM1.5SynthPop_2050'!D1370-'TM1.5SynthPop_2035'!D1370)*5/15+'TM1.5SynthPop_2035'!D1370,0)</f>
        <v>401</v>
      </c>
      <c r="E1370">
        <f>ROUND(('TM1.5SynthPop_2050'!E1370-'TM1.5SynthPop_2035'!E1370)*5/15+'TM1.5SynthPop_2035'!E1370,0)</f>
        <v>339</v>
      </c>
      <c r="F1370">
        <f>ROUND(('TM1.5SynthPop_2050'!F1370-'TM1.5SynthPop_2035'!F1370)*5/15+'TM1.5SynthPop_2035'!F1370,0)</f>
        <v>325</v>
      </c>
      <c r="G1370">
        <f>ROUND(('TM1.5SynthPop_2050'!G1370-'TM1.5SynthPop_2035'!G1370)*5/15+'TM1.5SynthPop_2035'!G1370,0)</f>
        <v>399</v>
      </c>
      <c r="H1370">
        <f>ROUND(('TM1.5SynthPop_2050'!H1370-'TM1.5SynthPop_2035'!H1370)*5/15+'TM1.5SynthPop_2035'!H1370,0)</f>
        <v>613</v>
      </c>
      <c r="I1370">
        <f t="shared" si="112"/>
        <v>2770</v>
      </c>
      <c r="J1370">
        <f t="shared" si="111"/>
        <v>0.18090000000000001</v>
      </c>
      <c r="K1370">
        <f t="shared" si="111"/>
        <v>0.29060000000000002</v>
      </c>
      <c r="L1370">
        <f t="shared" si="111"/>
        <v>0.14480000000000001</v>
      </c>
      <c r="M1370">
        <f t="shared" si="111"/>
        <v>0.12239999999999999</v>
      </c>
      <c r="N1370">
        <f t="shared" si="111"/>
        <v>0.1173</v>
      </c>
      <c r="O1370">
        <f t="shared" si="113"/>
        <v>0.14400000000000002</v>
      </c>
      <c r="P1370">
        <f t="shared" si="114"/>
        <v>0.77869999999999995</v>
      </c>
      <c r="Q1370">
        <f t="shared" si="115"/>
        <v>0.2213</v>
      </c>
    </row>
    <row r="1371" spans="1:17">
      <c r="A1371">
        <v>1374</v>
      </c>
      <c r="B1371">
        <f>ROUND(('TM1.5SynthPop_2050'!B1371-'TM1.5SynthPop_2035'!B1371)*5/15+'TM1.5SynthPop_2035'!B1371,0)</f>
        <v>992</v>
      </c>
      <c r="C1371">
        <f>ROUND(('TM1.5SynthPop_2050'!C1371-'TM1.5SynthPop_2035'!C1371)*5/15+'TM1.5SynthPop_2035'!C1371,0)</f>
        <v>1521</v>
      </c>
      <c r="D1371">
        <f>ROUND(('TM1.5SynthPop_2050'!D1371-'TM1.5SynthPop_2035'!D1371)*5/15+'TM1.5SynthPop_2035'!D1371,0)</f>
        <v>734</v>
      </c>
      <c r="E1371">
        <f>ROUND(('TM1.5SynthPop_2050'!E1371-'TM1.5SynthPop_2035'!E1371)*5/15+'TM1.5SynthPop_2035'!E1371,0)</f>
        <v>632</v>
      </c>
      <c r="F1371">
        <f>ROUND(('TM1.5SynthPop_2050'!F1371-'TM1.5SynthPop_2035'!F1371)*5/15+'TM1.5SynthPop_2035'!F1371,0)</f>
        <v>552</v>
      </c>
      <c r="G1371">
        <f>ROUND(('TM1.5SynthPop_2050'!G1371-'TM1.5SynthPop_2035'!G1371)*5/15+'TM1.5SynthPop_2035'!G1371,0)</f>
        <v>690</v>
      </c>
      <c r="H1371">
        <f>ROUND(('TM1.5SynthPop_2050'!H1371-'TM1.5SynthPop_2035'!H1371)*5/15+'TM1.5SynthPop_2035'!H1371,0)</f>
        <v>1119</v>
      </c>
      <c r="I1371">
        <f t="shared" si="112"/>
        <v>5121</v>
      </c>
      <c r="J1371">
        <f t="shared" si="111"/>
        <v>0.19370000000000001</v>
      </c>
      <c r="K1371">
        <f t="shared" si="111"/>
        <v>0.29699999999999999</v>
      </c>
      <c r="L1371">
        <f t="shared" si="111"/>
        <v>0.14330000000000001</v>
      </c>
      <c r="M1371">
        <f t="shared" si="111"/>
        <v>0.1234</v>
      </c>
      <c r="N1371">
        <f t="shared" si="111"/>
        <v>0.10780000000000001</v>
      </c>
      <c r="O1371">
        <f t="shared" si="113"/>
        <v>0.13480000000000003</v>
      </c>
      <c r="P1371">
        <f t="shared" si="114"/>
        <v>0.78149999999999997</v>
      </c>
      <c r="Q1371">
        <f t="shared" si="115"/>
        <v>0.2185</v>
      </c>
    </row>
    <row r="1372" spans="1:17">
      <c r="A1372">
        <v>1375</v>
      </c>
      <c r="B1372">
        <f>ROUND(('TM1.5SynthPop_2050'!B1372-'TM1.5SynthPop_2035'!B1372)*5/15+'TM1.5SynthPop_2035'!B1372,0)</f>
        <v>185</v>
      </c>
      <c r="C1372">
        <f>ROUND(('TM1.5SynthPop_2050'!C1372-'TM1.5SynthPop_2035'!C1372)*5/15+'TM1.5SynthPop_2035'!C1372,0)</f>
        <v>280</v>
      </c>
      <c r="D1372">
        <f>ROUND(('TM1.5SynthPop_2050'!D1372-'TM1.5SynthPop_2035'!D1372)*5/15+'TM1.5SynthPop_2035'!D1372,0)</f>
        <v>498</v>
      </c>
      <c r="E1372">
        <f>ROUND(('TM1.5SynthPop_2050'!E1372-'TM1.5SynthPop_2035'!E1372)*5/15+'TM1.5SynthPop_2035'!E1372,0)</f>
        <v>331</v>
      </c>
      <c r="F1372">
        <f>ROUND(('TM1.5SynthPop_2050'!F1372-'TM1.5SynthPop_2035'!F1372)*5/15+'TM1.5SynthPop_2035'!F1372,0)</f>
        <v>491</v>
      </c>
      <c r="G1372">
        <f>ROUND(('TM1.5SynthPop_2050'!G1372-'TM1.5SynthPop_2035'!G1372)*5/15+'TM1.5SynthPop_2035'!G1372,0)</f>
        <v>820</v>
      </c>
      <c r="H1372">
        <f>ROUND(('TM1.5SynthPop_2050'!H1372-'TM1.5SynthPop_2035'!H1372)*5/15+'TM1.5SynthPop_2035'!H1372,0)</f>
        <v>601</v>
      </c>
      <c r="I1372">
        <f t="shared" si="112"/>
        <v>2605</v>
      </c>
      <c r="J1372">
        <f t="shared" si="111"/>
        <v>7.0999999999999994E-2</v>
      </c>
      <c r="K1372">
        <f t="shared" si="111"/>
        <v>0.1075</v>
      </c>
      <c r="L1372">
        <f t="shared" si="111"/>
        <v>0.19120000000000001</v>
      </c>
      <c r="M1372">
        <f t="shared" si="111"/>
        <v>0.12709999999999999</v>
      </c>
      <c r="N1372">
        <f t="shared" si="111"/>
        <v>0.1885</v>
      </c>
      <c r="O1372">
        <f t="shared" si="113"/>
        <v>0.31469999999999998</v>
      </c>
      <c r="P1372">
        <f t="shared" si="114"/>
        <v>0.76929999999999998</v>
      </c>
      <c r="Q1372">
        <f t="shared" si="115"/>
        <v>0.23069999999999999</v>
      </c>
    </row>
    <row r="1373" spans="1:17">
      <c r="A1373">
        <v>1376</v>
      </c>
      <c r="B1373">
        <f>ROUND(('TM1.5SynthPop_2050'!B1373-'TM1.5SynthPop_2035'!B1373)*5/15+'TM1.5SynthPop_2035'!B1373,0)</f>
        <v>266</v>
      </c>
      <c r="C1373">
        <f>ROUND(('TM1.5SynthPop_2050'!C1373-'TM1.5SynthPop_2035'!C1373)*5/15+'TM1.5SynthPop_2035'!C1373,0)</f>
        <v>394</v>
      </c>
      <c r="D1373">
        <f>ROUND(('TM1.5SynthPop_2050'!D1373-'TM1.5SynthPop_2035'!D1373)*5/15+'TM1.5SynthPop_2035'!D1373,0)</f>
        <v>378</v>
      </c>
      <c r="E1373">
        <f>ROUND(('TM1.5SynthPop_2050'!E1373-'TM1.5SynthPop_2035'!E1373)*5/15+'TM1.5SynthPop_2035'!E1373,0)</f>
        <v>303</v>
      </c>
      <c r="F1373">
        <f>ROUND(('TM1.5SynthPop_2050'!F1373-'TM1.5SynthPop_2035'!F1373)*5/15+'TM1.5SynthPop_2035'!F1373,0)</f>
        <v>374</v>
      </c>
      <c r="G1373">
        <f>ROUND(('TM1.5SynthPop_2050'!G1373-'TM1.5SynthPop_2035'!G1373)*5/15+'TM1.5SynthPop_2035'!G1373,0)</f>
        <v>555</v>
      </c>
      <c r="H1373">
        <f>ROUND(('TM1.5SynthPop_2050'!H1373-'TM1.5SynthPop_2035'!H1373)*5/15+'TM1.5SynthPop_2035'!H1373,0)</f>
        <v>897</v>
      </c>
      <c r="I1373">
        <f t="shared" si="112"/>
        <v>2270</v>
      </c>
      <c r="J1373">
        <f t="shared" si="111"/>
        <v>0.1172</v>
      </c>
      <c r="K1373">
        <f t="shared" si="111"/>
        <v>0.1736</v>
      </c>
      <c r="L1373">
        <f t="shared" si="111"/>
        <v>0.16650000000000001</v>
      </c>
      <c r="M1373">
        <f t="shared" si="111"/>
        <v>0.13350000000000001</v>
      </c>
      <c r="N1373">
        <f t="shared" si="111"/>
        <v>0.1648</v>
      </c>
      <c r="O1373">
        <f t="shared" si="113"/>
        <v>0.24439999999999995</v>
      </c>
      <c r="P1373">
        <f t="shared" si="114"/>
        <v>0.6048</v>
      </c>
      <c r="Q1373">
        <f t="shared" si="115"/>
        <v>0.3952</v>
      </c>
    </row>
    <row r="1374" spans="1:17">
      <c r="A1374">
        <v>1377</v>
      </c>
      <c r="B1374">
        <f>ROUND(('TM1.5SynthPop_2050'!B1374-'TM1.5SynthPop_2035'!B1374)*5/15+'TM1.5SynthPop_2035'!B1374,0)</f>
        <v>198</v>
      </c>
      <c r="C1374">
        <f>ROUND(('TM1.5SynthPop_2050'!C1374-'TM1.5SynthPop_2035'!C1374)*5/15+'TM1.5SynthPop_2035'!C1374,0)</f>
        <v>289</v>
      </c>
      <c r="D1374">
        <f>ROUND(('TM1.5SynthPop_2050'!D1374-'TM1.5SynthPop_2035'!D1374)*5/15+'TM1.5SynthPop_2035'!D1374,0)</f>
        <v>375</v>
      </c>
      <c r="E1374">
        <f>ROUND(('TM1.5SynthPop_2050'!E1374-'TM1.5SynthPop_2035'!E1374)*5/15+'TM1.5SynthPop_2035'!E1374,0)</f>
        <v>273</v>
      </c>
      <c r="F1374">
        <f>ROUND(('TM1.5SynthPop_2050'!F1374-'TM1.5SynthPop_2035'!F1374)*5/15+'TM1.5SynthPop_2035'!F1374,0)</f>
        <v>334</v>
      </c>
      <c r="G1374">
        <f>ROUND(('TM1.5SynthPop_2050'!G1374-'TM1.5SynthPop_2035'!G1374)*5/15+'TM1.5SynthPop_2035'!G1374,0)</f>
        <v>560</v>
      </c>
      <c r="H1374">
        <f>ROUND(('TM1.5SynthPop_2050'!H1374-'TM1.5SynthPop_2035'!H1374)*5/15+'TM1.5SynthPop_2035'!H1374,0)</f>
        <v>625</v>
      </c>
      <c r="I1374">
        <f t="shared" si="112"/>
        <v>2029</v>
      </c>
      <c r="J1374">
        <f t="shared" si="111"/>
        <v>9.7600000000000006E-2</v>
      </c>
      <c r="K1374">
        <f t="shared" si="111"/>
        <v>0.1424</v>
      </c>
      <c r="L1374">
        <f t="shared" si="111"/>
        <v>0.18479999999999999</v>
      </c>
      <c r="M1374">
        <f t="shared" si="111"/>
        <v>0.13450000000000001</v>
      </c>
      <c r="N1374">
        <f t="shared" si="111"/>
        <v>0.1646</v>
      </c>
      <c r="O1374">
        <f t="shared" si="113"/>
        <v>0.27610000000000012</v>
      </c>
      <c r="P1374">
        <f t="shared" si="114"/>
        <v>0.69199999999999995</v>
      </c>
      <c r="Q1374">
        <f t="shared" si="115"/>
        <v>0.308</v>
      </c>
    </row>
    <row r="1375" spans="1:17">
      <c r="A1375">
        <v>1378</v>
      </c>
      <c r="B1375">
        <f>ROUND(('TM1.5SynthPop_2050'!B1375-'TM1.5SynthPop_2035'!B1375)*5/15+'TM1.5SynthPop_2035'!B1375,0)</f>
        <v>255</v>
      </c>
      <c r="C1375">
        <f>ROUND(('TM1.5SynthPop_2050'!C1375-'TM1.5SynthPop_2035'!C1375)*5/15+'TM1.5SynthPop_2035'!C1375,0)</f>
        <v>396</v>
      </c>
      <c r="D1375">
        <f>ROUND(('TM1.5SynthPop_2050'!D1375-'TM1.5SynthPop_2035'!D1375)*5/15+'TM1.5SynthPop_2035'!D1375,0)</f>
        <v>468</v>
      </c>
      <c r="E1375">
        <f>ROUND(('TM1.5SynthPop_2050'!E1375-'TM1.5SynthPop_2035'!E1375)*5/15+'TM1.5SynthPop_2035'!E1375,0)</f>
        <v>413</v>
      </c>
      <c r="F1375">
        <f>ROUND(('TM1.5SynthPop_2050'!F1375-'TM1.5SynthPop_2035'!F1375)*5/15+'TM1.5SynthPop_2035'!F1375,0)</f>
        <v>457</v>
      </c>
      <c r="G1375">
        <f>ROUND(('TM1.5SynthPop_2050'!G1375-'TM1.5SynthPop_2035'!G1375)*5/15+'TM1.5SynthPop_2035'!G1375,0)</f>
        <v>679</v>
      </c>
      <c r="H1375">
        <f>ROUND(('TM1.5SynthPop_2050'!H1375-'TM1.5SynthPop_2035'!H1375)*5/15+'TM1.5SynthPop_2035'!H1375,0)</f>
        <v>1204</v>
      </c>
      <c r="I1375">
        <f t="shared" si="112"/>
        <v>2668</v>
      </c>
      <c r="J1375">
        <f t="shared" si="111"/>
        <v>9.5600000000000004E-2</v>
      </c>
      <c r="K1375">
        <f t="shared" si="111"/>
        <v>0.1484</v>
      </c>
      <c r="L1375">
        <f t="shared" si="111"/>
        <v>0.1754</v>
      </c>
      <c r="M1375">
        <f t="shared" si="111"/>
        <v>0.15479999999999999</v>
      </c>
      <c r="N1375">
        <f t="shared" si="111"/>
        <v>0.17130000000000001</v>
      </c>
      <c r="O1375">
        <f t="shared" si="113"/>
        <v>0.25449999999999995</v>
      </c>
      <c r="P1375">
        <f t="shared" si="114"/>
        <v>0.54869999999999997</v>
      </c>
      <c r="Q1375">
        <f t="shared" si="115"/>
        <v>0.45129999999999998</v>
      </c>
    </row>
    <row r="1376" spans="1:17">
      <c r="A1376">
        <v>1379</v>
      </c>
      <c r="B1376">
        <f>ROUND(('TM1.5SynthPop_2050'!B1376-'TM1.5SynthPop_2035'!B1376)*5/15+'TM1.5SynthPop_2035'!B1376,0)</f>
        <v>94</v>
      </c>
      <c r="C1376">
        <f>ROUND(('TM1.5SynthPop_2050'!C1376-'TM1.5SynthPop_2035'!C1376)*5/15+'TM1.5SynthPop_2035'!C1376,0)</f>
        <v>118</v>
      </c>
      <c r="D1376">
        <f>ROUND(('TM1.5SynthPop_2050'!D1376-'TM1.5SynthPop_2035'!D1376)*5/15+'TM1.5SynthPop_2035'!D1376,0)</f>
        <v>260</v>
      </c>
      <c r="E1376">
        <f>ROUND(('TM1.5SynthPop_2050'!E1376-'TM1.5SynthPop_2035'!E1376)*5/15+'TM1.5SynthPop_2035'!E1376,0)</f>
        <v>234</v>
      </c>
      <c r="F1376">
        <f>ROUND(('TM1.5SynthPop_2050'!F1376-'TM1.5SynthPop_2035'!F1376)*5/15+'TM1.5SynthPop_2035'!F1376,0)</f>
        <v>249</v>
      </c>
      <c r="G1376">
        <f>ROUND(('TM1.5SynthPop_2050'!G1376-'TM1.5SynthPop_2035'!G1376)*5/15+'TM1.5SynthPop_2035'!G1376,0)</f>
        <v>394</v>
      </c>
      <c r="H1376">
        <f>ROUND(('TM1.5SynthPop_2050'!H1376-'TM1.5SynthPop_2035'!H1376)*5/15+'TM1.5SynthPop_2035'!H1376,0)</f>
        <v>739</v>
      </c>
      <c r="I1376">
        <f t="shared" si="112"/>
        <v>1349</v>
      </c>
      <c r="J1376">
        <f t="shared" si="111"/>
        <v>6.9699999999999998E-2</v>
      </c>
      <c r="K1376">
        <f t="shared" si="111"/>
        <v>8.7499999999999994E-2</v>
      </c>
      <c r="L1376">
        <f t="shared" si="111"/>
        <v>0.19270000000000001</v>
      </c>
      <c r="M1376">
        <f t="shared" si="111"/>
        <v>0.17349999999999999</v>
      </c>
      <c r="N1376">
        <f t="shared" si="111"/>
        <v>0.18459999999999999</v>
      </c>
      <c r="O1376">
        <f t="shared" si="113"/>
        <v>0.29200000000000004</v>
      </c>
      <c r="P1376">
        <f t="shared" si="114"/>
        <v>0.45220000000000005</v>
      </c>
      <c r="Q1376">
        <f t="shared" si="115"/>
        <v>0.54779999999999995</v>
      </c>
    </row>
    <row r="1377" spans="1:17">
      <c r="A1377">
        <v>1380</v>
      </c>
      <c r="B1377">
        <f>ROUND(('TM1.5SynthPop_2050'!B1377-'TM1.5SynthPop_2035'!B1377)*5/15+'TM1.5SynthPop_2035'!B1377,0)</f>
        <v>243</v>
      </c>
      <c r="C1377">
        <f>ROUND(('TM1.5SynthPop_2050'!C1377-'TM1.5SynthPop_2035'!C1377)*5/15+'TM1.5SynthPop_2035'!C1377,0)</f>
        <v>328</v>
      </c>
      <c r="D1377">
        <f>ROUND(('TM1.5SynthPop_2050'!D1377-'TM1.5SynthPop_2035'!D1377)*5/15+'TM1.5SynthPop_2035'!D1377,0)</f>
        <v>397</v>
      </c>
      <c r="E1377">
        <f>ROUND(('TM1.5SynthPop_2050'!E1377-'TM1.5SynthPop_2035'!E1377)*5/15+'TM1.5SynthPop_2035'!E1377,0)</f>
        <v>358</v>
      </c>
      <c r="F1377">
        <f>ROUND(('TM1.5SynthPop_2050'!F1377-'TM1.5SynthPop_2035'!F1377)*5/15+'TM1.5SynthPop_2035'!F1377,0)</f>
        <v>382</v>
      </c>
      <c r="G1377">
        <f>ROUND(('TM1.5SynthPop_2050'!G1377-'TM1.5SynthPop_2035'!G1377)*5/15+'TM1.5SynthPop_2035'!G1377,0)</f>
        <v>597</v>
      </c>
      <c r="H1377">
        <f>ROUND(('TM1.5SynthPop_2050'!H1377-'TM1.5SynthPop_2035'!H1377)*5/15+'TM1.5SynthPop_2035'!H1377,0)</f>
        <v>949</v>
      </c>
      <c r="I1377">
        <f t="shared" si="112"/>
        <v>2305</v>
      </c>
      <c r="J1377">
        <f t="shared" si="111"/>
        <v>0.10539999999999999</v>
      </c>
      <c r="K1377">
        <f t="shared" si="111"/>
        <v>0.14230000000000001</v>
      </c>
      <c r="L1377">
        <f t="shared" si="111"/>
        <v>0.17219999999999999</v>
      </c>
      <c r="M1377">
        <f t="shared" si="111"/>
        <v>0.15529999999999999</v>
      </c>
      <c r="N1377">
        <f t="shared" si="111"/>
        <v>0.16569999999999999</v>
      </c>
      <c r="O1377">
        <f t="shared" si="113"/>
        <v>0.25910000000000011</v>
      </c>
      <c r="P1377">
        <f t="shared" si="114"/>
        <v>0.58830000000000005</v>
      </c>
      <c r="Q1377">
        <f t="shared" si="115"/>
        <v>0.41170000000000001</v>
      </c>
    </row>
    <row r="1378" spans="1:17">
      <c r="A1378">
        <v>1381</v>
      </c>
      <c r="B1378">
        <f>ROUND(('TM1.5SynthPop_2050'!B1378-'TM1.5SynthPop_2035'!B1378)*5/15+'TM1.5SynthPop_2035'!B1378,0)</f>
        <v>201</v>
      </c>
      <c r="C1378">
        <f>ROUND(('TM1.5SynthPop_2050'!C1378-'TM1.5SynthPop_2035'!C1378)*5/15+'TM1.5SynthPop_2035'!C1378,0)</f>
        <v>353</v>
      </c>
      <c r="D1378">
        <f>ROUND(('TM1.5SynthPop_2050'!D1378-'TM1.5SynthPop_2035'!D1378)*5/15+'TM1.5SynthPop_2035'!D1378,0)</f>
        <v>688</v>
      </c>
      <c r="E1378">
        <f>ROUND(('TM1.5SynthPop_2050'!E1378-'TM1.5SynthPop_2035'!E1378)*5/15+'TM1.5SynthPop_2035'!E1378,0)</f>
        <v>529</v>
      </c>
      <c r="F1378">
        <f>ROUND(('TM1.5SynthPop_2050'!F1378-'TM1.5SynthPop_2035'!F1378)*5/15+'TM1.5SynthPop_2035'!F1378,0)</f>
        <v>741</v>
      </c>
      <c r="G1378">
        <f>ROUND(('TM1.5SynthPop_2050'!G1378-'TM1.5SynthPop_2035'!G1378)*5/15+'TM1.5SynthPop_2035'!G1378,0)</f>
        <v>1228</v>
      </c>
      <c r="H1378">
        <f>ROUND(('TM1.5SynthPop_2050'!H1378-'TM1.5SynthPop_2035'!H1378)*5/15+'TM1.5SynthPop_2035'!H1378,0)</f>
        <v>1265</v>
      </c>
      <c r="I1378">
        <f t="shared" si="112"/>
        <v>3740</v>
      </c>
      <c r="J1378">
        <f t="shared" si="111"/>
        <v>5.3699999999999998E-2</v>
      </c>
      <c r="K1378">
        <f t="shared" si="111"/>
        <v>9.4399999999999998E-2</v>
      </c>
      <c r="L1378">
        <f t="shared" si="111"/>
        <v>0.184</v>
      </c>
      <c r="M1378">
        <f t="shared" si="111"/>
        <v>0.1414</v>
      </c>
      <c r="N1378">
        <f t="shared" si="111"/>
        <v>0.1981</v>
      </c>
      <c r="O1378">
        <f t="shared" si="113"/>
        <v>0.32840000000000003</v>
      </c>
      <c r="P1378">
        <f t="shared" si="114"/>
        <v>0.66179999999999994</v>
      </c>
      <c r="Q1378">
        <f t="shared" si="115"/>
        <v>0.3382</v>
      </c>
    </row>
    <row r="1379" spans="1:17">
      <c r="A1379">
        <v>1382</v>
      </c>
      <c r="B1379">
        <f>ROUND(('TM1.5SynthPop_2050'!B1379-'TM1.5SynthPop_2035'!B1379)*5/15+'TM1.5SynthPop_2035'!B1379,0)</f>
        <v>81</v>
      </c>
      <c r="C1379">
        <f>ROUND(('TM1.5SynthPop_2050'!C1379-'TM1.5SynthPop_2035'!C1379)*5/15+'TM1.5SynthPop_2035'!C1379,0)</f>
        <v>166</v>
      </c>
      <c r="D1379">
        <f>ROUND(('TM1.5SynthPop_2050'!D1379-'TM1.5SynthPop_2035'!D1379)*5/15+'TM1.5SynthPop_2035'!D1379,0)</f>
        <v>432</v>
      </c>
      <c r="E1379">
        <f>ROUND(('TM1.5SynthPop_2050'!E1379-'TM1.5SynthPop_2035'!E1379)*5/15+'TM1.5SynthPop_2035'!E1379,0)</f>
        <v>347</v>
      </c>
      <c r="F1379">
        <f>ROUND(('TM1.5SynthPop_2050'!F1379-'TM1.5SynthPop_2035'!F1379)*5/15+'TM1.5SynthPop_2035'!F1379,0)</f>
        <v>564</v>
      </c>
      <c r="G1379">
        <f>ROUND(('TM1.5SynthPop_2050'!G1379-'TM1.5SynthPop_2035'!G1379)*5/15+'TM1.5SynthPop_2035'!G1379,0)</f>
        <v>803</v>
      </c>
      <c r="H1379">
        <f>ROUND(('TM1.5SynthPop_2050'!H1379-'TM1.5SynthPop_2035'!H1379)*5/15+'TM1.5SynthPop_2035'!H1379,0)</f>
        <v>672</v>
      </c>
      <c r="I1379">
        <f t="shared" si="112"/>
        <v>2393</v>
      </c>
      <c r="J1379">
        <f t="shared" si="111"/>
        <v>3.3799999999999997E-2</v>
      </c>
      <c r="K1379">
        <f t="shared" si="111"/>
        <v>6.9400000000000003E-2</v>
      </c>
      <c r="L1379">
        <f t="shared" si="111"/>
        <v>0.18049999999999999</v>
      </c>
      <c r="M1379">
        <f t="shared" si="111"/>
        <v>0.14499999999999999</v>
      </c>
      <c r="N1379">
        <f t="shared" si="111"/>
        <v>0.23569999999999999</v>
      </c>
      <c r="O1379">
        <f t="shared" si="113"/>
        <v>0.33560000000000001</v>
      </c>
      <c r="P1379">
        <f t="shared" si="114"/>
        <v>0.71920000000000006</v>
      </c>
      <c r="Q1379">
        <f t="shared" si="115"/>
        <v>0.28079999999999999</v>
      </c>
    </row>
    <row r="1380" spans="1:17">
      <c r="A1380">
        <v>1383</v>
      </c>
      <c r="B1380">
        <f>ROUND(('TM1.5SynthPop_2050'!B1380-'TM1.5SynthPop_2035'!B1380)*5/15+'TM1.5SynthPop_2035'!B1380,0)</f>
        <v>120</v>
      </c>
      <c r="C1380">
        <f>ROUND(('TM1.5SynthPop_2050'!C1380-'TM1.5SynthPop_2035'!C1380)*5/15+'TM1.5SynthPop_2035'!C1380,0)</f>
        <v>155</v>
      </c>
      <c r="D1380">
        <f>ROUND(('TM1.5SynthPop_2050'!D1380-'TM1.5SynthPop_2035'!D1380)*5/15+'TM1.5SynthPop_2035'!D1380,0)</f>
        <v>436</v>
      </c>
      <c r="E1380">
        <f>ROUND(('TM1.5SynthPop_2050'!E1380-'TM1.5SynthPop_2035'!E1380)*5/15+'TM1.5SynthPop_2035'!E1380,0)</f>
        <v>283</v>
      </c>
      <c r="F1380">
        <f>ROUND(('TM1.5SynthPop_2050'!F1380-'TM1.5SynthPop_2035'!F1380)*5/15+'TM1.5SynthPop_2035'!F1380,0)</f>
        <v>520</v>
      </c>
      <c r="G1380">
        <f>ROUND(('TM1.5SynthPop_2050'!G1380-'TM1.5SynthPop_2035'!G1380)*5/15+'TM1.5SynthPop_2035'!G1380,0)</f>
        <v>752</v>
      </c>
      <c r="H1380">
        <f>ROUND(('TM1.5SynthPop_2050'!H1380-'TM1.5SynthPop_2035'!H1380)*5/15+'TM1.5SynthPop_2035'!H1380,0)</f>
        <v>388</v>
      </c>
      <c r="I1380">
        <f t="shared" si="112"/>
        <v>2266</v>
      </c>
      <c r="J1380">
        <f t="shared" si="111"/>
        <v>5.2999999999999999E-2</v>
      </c>
      <c r="K1380">
        <f t="shared" si="111"/>
        <v>6.8400000000000002E-2</v>
      </c>
      <c r="L1380">
        <f t="shared" si="111"/>
        <v>0.19239999999999999</v>
      </c>
      <c r="M1380">
        <f t="shared" si="111"/>
        <v>0.1249</v>
      </c>
      <c r="N1380">
        <f t="shared" si="111"/>
        <v>0.22950000000000001</v>
      </c>
      <c r="O1380">
        <f t="shared" si="113"/>
        <v>0.33179999999999998</v>
      </c>
      <c r="P1380">
        <f t="shared" si="114"/>
        <v>0.82879999999999998</v>
      </c>
      <c r="Q1380">
        <f t="shared" si="115"/>
        <v>0.17119999999999999</v>
      </c>
    </row>
    <row r="1381" spans="1:17">
      <c r="A1381">
        <v>1384</v>
      </c>
      <c r="B1381">
        <f>ROUND(('TM1.5SynthPop_2050'!B1381-'TM1.5SynthPop_2035'!B1381)*5/15+'TM1.5SynthPop_2035'!B1381,0)</f>
        <v>179</v>
      </c>
      <c r="C1381">
        <f>ROUND(('TM1.5SynthPop_2050'!C1381-'TM1.5SynthPop_2035'!C1381)*5/15+'TM1.5SynthPop_2035'!C1381,0)</f>
        <v>237</v>
      </c>
      <c r="D1381">
        <f>ROUND(('TM1.5SynthPop_2050'!D1381-'TM1.5SynthPop_2035'!D1381)*5/15+'TM1.5SynthPop_2035'!D1381,0)</f>
        <v>500</v>
      </c>
      <c r="E1381">
        <f>ROUND(('TM1.5SynthPop_2050'!E1381-'TM1.5SynthPop_2035'!E1381)*5/15+'TM1.5SynthPop_2035'!E1381,0)</f>
        <v>310</v>
      </c>
      <c r="F1381">
        <f>ROUND(('TM1.5SynthPop_2050'!F1381-'TM1.5SynthPop_2035'!F1381)*5/15+'TM1.5SynthPop_2035'!F1381,0)</f>
        <v>561</v>
      </c>
      <c r="G1381">
        <f>ROUND(('TM1.5SynthPop_2050'!G1381-'TM1.5SynthPop_2035'!G1381)*5/15+'TM1.5SynthPop_2035'!G1381,0)</f>
        <v>843</v>
      </c>
      <c r="H1381">
        <f>ROUND(('TM1.5SynthPop_2050'!H1381-'TM1.5SynthPop_2035'!H1381)*5/15+'TM1.5SynthPop_2035'!H1381,0)</f>
        <v>454</v>
      </c>
      <c r="I1381">
        <f t="shared" si="112"/>
        <v>2630</v>
      </c>
      <c r="J1381">
        <f t="shared" si="111"/>
        <v>6.8099999999999994E-2</v>
      </c>
      <c r="K1381">
        <f t="shared" si="111"/>
        <v>9.01E-2</v>
      </c>
      <c r="L1381">
        <f t="shared" si="111"/>
        <v>0.19009999999999999</v>
      </c>
      <c r="M1381">
        <f t="shared" si="111"/>
        <v>0.1179</v>
      </c>
      <c r="N1381">
        <f t="shared" si="111"/>
        <v>0.21329999999999999</v>
      </c>
      <c r="O1381">
        <f t="shared" si="113"/>
        <v>0.32050000000000001</v>
      </c>
      <c r="P1381">
        <f t="shared" si="114"/>
        <v>0.82740000000000002</v>
      </c>
      <c r="Q1381">
        <f t="shared" si="115"/>
        <v>0.1726</v>
      </c>
    </row>
    <row r="1382" spans="1:17">
      <c r="A1382">
        <v>1385</v>
      </c>
      <c r="B1382">
        <f>ROUND(('TM1.5SynthPop_2050'!B1382-'TM1.5SynthPop_2035'!B1382)*5/15+'TM1.5SynthPop_2035'!B1382,0)</f>
        <v>176</v>
      </c>
      <c r="C1382">
        <f>ROUND(('TM1.5SynthPop_2050'!C1382-'TM1.5SynthPop_2035'!C1382)*5/15+'TM1.5SynthPop_2035'!C1382,0)</f>
        <v>169</v>
      </c>
      <c r="D1382">
        <f>ROUND(('TM1.5SynthPop_2050'!D1382-'TM1.5SynthPop_2035'!D1382)*5/15+'TM1.5SynthPop_2035'!D1382,0)</f>
        <v>333</v>
      </c>
      <c r="E1382">
        <f>ROUND(('TM1.5SynthPop_2050'!E1382-'TM1.5SynthPop_2035'!E1382)*5/15+'TM1.5SynthPop_2035'!E1382,0)</f>
        <v>192</v>
      </c>
      <c r="F1382">
        <f>ROUND(('TM1.5SynthPop_2050'!F1382-'TM1.5SynthPop_2035'!F1382)*5/15+'TM1.5SynthPop_2035'!F1382,0)</f>
        <v>340</v>
      </c>
      <c r="G1382">
        <f>ROUND(('TM1.5SynthPop_2050'!G1382-'TM1.5SynthPop_2035'!G1382)*5/15+'TM1.5SynthPop_2035'!G1382,0)</f>
        <v>505</v>
      </c>
      <c r="H1382">
        <f>ROUND(('TM1.5SynthPop_2050'!H1382-'TM1.5SynthPop_2035'!H1382)*5/15+'TM1.5SynthPop_2035'!H1382,0)</f>
        <v>306</v>
      </c>
      <c r="I1382">
        <f t="shared" si="112"/>
        <v>1715</v>
      </c>
      <c r="J1382">
        <f t="shared" si="111"/>
        <v>0.1026</v>
      </c>
      <c r="K1382">
        <f t="shared" si="111"/>
        <v>9.8500000000000004E-2</v>
      </c>
      <c r="L1382">
        <f t="shared" si="111"/>
        <v>0.19420000000000001</v>
      </c>
      <c r="M1382">
        <f t="shared" si="111"/>
        <v>0.112</v>
      </c>
      <c r="N1382">
        <f t="shared" si="111"/>
        <v>0.1983</v>
      </c>
      <c r="O1382">
        <f t="shared" si="113"/>
        <v>0.2944</v>
      </c>
      <c r="P1382">
        <f t="shared" si="114"/>
        <v>0.8216</v>
      </c>
      <c r="Q1382">
        <f t="shared" si="115"/>
        <v>0.1784</v>
      </c>
    </row>
    <row r="1383" spans="1:17">
      <c r="A1383">
        <v>1386</v>
      </c>
      <c r="B1383">
        <f>ROUND(('TM1.5SynthPop_2050'!B1383-'TM1.5SynthPop_2035'!B1383)*5/15+'TM1.5SynthPop_2035'!B1383,0)</f>
        <v>77</v>
      </c>
      <c r="C1383">
        <f>ROUND(('TM1.5SynthPop_2050'!C1383-'TM1.5SynthPop_2035'!C1383)*5/15+'TM1.5SynthPop_2035'!C1383,0)</f>
        <v>165</v>
      </c>
      <c r="D1383">
        <f>ROUND(('TM1.5SynthPop_2050'!D1383-'TM1.5SynthPop_2035'!D1383)*5/15+'TM1.5SynthPop_2035'!D1383,0)</f>
        <v>283</v>
      </c>
      <c r="E1383">
        <f>ROUND(('TM1.5SynthPop_2050'!E1383-'TM1.5SynthPop_2035'!E1383)*5/15+'TM1.5SynthPop_2035'!E1383,0)</f>
        <v>221</v>
      </c>
      <c r="F1383">
        <f>ROUND(('TM1.5SynthPop_2050'!F1383-'TM1.5SynthPop_2035'!F1383)*5/15+'TM1.5SynthPop_2035'!F1383,0)</f>
        <v>325</v>
      </c>
      <c r="G1383">
        <f>ROUND(('TM1.5SynthPop_2050'!G1383-'TM1.5SynthPop_2035'!G1383)*5/15+'TM1.5SynthPop_2035'!G1383,0)</f>
        <v>577</v>
      </c>
      <c r="H1383">
        <f>ROUND(('TM1.5SynthPop_2050'!H1383-'TM1.5SynthPop_2035'!H1383)*5/15+'TM1.5SynthPop_2035'!H1383,0)</f>
        <v>282</v>
      </c>
      <c r="I1383">
        <f t="shared" si="112"/>
        <v>1648</v>
      </c>
      <c r="J1383">
        <f t="shared" si="111"/>
        <v>4.6699999999999998E-2</v>
      </c>
      <c r="K1383">
        <f t="shared" si="111"/>
        <v>0.10009999999999999</v>
      </c>
      <c r="L1383">
        <f t="shared" si="111"/>
        <v>0.17169999999999999</v>
      </c>
      <c r="M1383">
        <f t="shared" si="111"/>
        <v>0.1341</v>
      </c>
      <c r="N1383">
        <f t="shared" si="111"/>
        <v>0.19719999999999999</v>
      </c>
      <c r="O1383">
        <f t="shared" si="113"/>
        <v>0.35020000000000007</v>
      </c>
      <c r="P1383">
        <f t="shared" si="114"/>
        <v>0.82889999999999997</v>
      </c>
      <c r="Q1383">
        <f t="shared" si="115"/>
        <v>0.1711</v>
      </c>
    </row>
    <row r="1384" spans="1:17">
      <c r="A1384">
        <v>1387</v>
      </c>
      <c r="B1384">
        <f>ROUND(('TM1.5SynthPop_2050'!B1384-'TM1.5SynthPop_2035'!B1384)*5/15+'TM1.5SynthPop_2035'!B1384,0)</f>
        <v>83</v>
      </c>
      <c r="C1384">
        <f>ROUND(('TM1.5SynthPop_2050'!C1384-'TM1.5SynthPop_2035'!C1384)*5/15+'TM1.5SynthPop_2035'!C1384,0)</f>
        <v>117</v>
      </c>
      <c r="D1384">
        <f>ROUND(('TM1.5SynthPop_2050'!D1384-'TM1.5SynthPop_2035'!D1384)*5/15+'TM1.5SynthPop_2035'!D1384,0)</f>
        <v>320</v>
      </c>
      <c r="E1384">
        <f>ROUND(('TM1.5SynthPop_2050'!E1384-'TM1.5SynthPop_2035'!E1384)*5/15+'TM1.5SynthPop_2035'!E1384,0)</f>
        <v>210</v>
      </c>
      <c r="F1384">
        <f>ROUND(('TM1.5SynthPop_2050'!F1384-'TM1.5SynthPop_2035'!F1384)*5/15+'TM1.5SynthPop_2035'!F1384,0)</f>
        <v>389</v>
      </c>
      <c r="G1384">
        <f>ROUND(('TM1.5SynthPop_2050'!G1384-'TM1.5SynthPop_2035'!G1384)*5/15+'TM1.5SynthPop_2035'!G1384,0)</f>
        <v>666</v>
      </c>
      <c r="H1384">
        <f>ROUND(('TM1.5SynthPop_2050'!H1384-'TM1.5SynthPop_2035'!H1384)*5/15+'TM1.5SynthPop_2035'!H1384,0)</f>
        <v>324</v>
      </c>
      <c r="I1384">
        <f t="shared" si="112"/>
        <v>1785</v>
      </c>
      <c r="J1384">
        <f t="shared" si="111"/>
        <v>4.65E-2</v>
      </c>
      <c r="K1384">
        <f t="shared" si="111"/>
        <v>6.5500000000000003E-2</v>
      </c>
      <c r="L1384">
        <f t="shared" si="111"/>
        <v>0.17929999999999999</v>
      </c>
      <c r="M1384">
        <f t="shared" si="111"/>
        <v>0.1176</v>
      </c>
      <c r="N1384">
        <f t="shared" si="111"/>
        <v>0.21790000000000001</v>
      </c>
      <c r="O1384">
        <f t="shared" si="113"/>
        <v>0.37319999999999998</v>
      </c>
      <c r="P1384">
        <f t="shared" si="114"/>
        <v>0.81850000000000001</v>
      </c>
      <c r="Q1384">
        <f t="shared" si="115"/>
        <v>0.18149999999999999</v>
      </c>
    </row>
    <row r="1385" spans="1:17">
      <c r="A1385">
        <v>1388</v>
      </c>
      <c r="B1385">
        <f>ROUND(('TM1.5SynthPop_2050'!B1385-'TM1.5SynthPop_2035'!B1385)*5/15+'TM1.5SynthPop_2035'!B1385,0)</f>
        <v>79</v>
      </c>
      <c r="C1385">
        <f>ROUND(('TM1.5SynthPop_2050'!C1385-'TM1.5SynthPop_2035'!C1385)*5/15+'TM1.5SynthPop_2035'!C1385,0)</f>
        <v>105</v>
      </c>
      <c r="D1385">
        <f>ROUND(('TM1.5SynthPop_2050'!D1385-'TM1.5SynthPop_2035'!D1385)*5/15+'TM1.5SynthPop_2035'!D1385,0)</f>
        <v>309</v>
      </c>
      <c r="E1385">
        <f>ROUND(('TM1.5SynthPop_2050'!E1385-'TM1.5SynthPop_2035'!E1385)*5/15+'TM1.5SynthPop_2035'!E1385,0)</f>
        <v>204</v>
      </c>
      <c r="F1385">
        <f>ROUND(('TM1.5SynthPop_2050'!F1385-'TM1.5SynthPop_2035'!F1385)*5/15+'TM1.5SynthPop_2035'!F1385,0)</f>
        <v>351</v>
      </c>
      <c r="G1385">
        <f>ROUND(('TM1.5SynthPop_2050'!G1385-'TM1.5SynthPop_2035'!G1385)*5/15+'TM1.5SynthPop_2035'!G1385,0)</f>
        <v>550</v>
      </c>
      <c r="H1385">
        <f>ROUND(('TM1.5SynthPop_2050'!H1385-'TM1.5SynthPop_2035'!H1385)*5/15+'TM1.5SynthPop_2035'!H1385,0)</f>
        <v>275</v>
      </c>
      <c r="I1385">
        <f t="shared" si="112"/>
        <v>1598</v>
      </c>
      <c r="J1385">
        <f t="shared" si="111"/>
        <v>4.9399999999999999E-2</v>
      </c>
      <c r="K1385">
        <f t="shared" si="111"/>
        <v>6.5699999999999995E-2</v>
      </c>
      <c r="L1385">
        <f t="shared" si="111"/>
        <v>0.19339999999999999</v>
      </c>
      <c r="M1385">
        <f t="shared" si="111"/>
        <v>0.12770000000000001</v>
      </c>
      <c r="N1385">
        <f t="shared" si="111"/>
        <v>0.21959999999999999</v>
      </c>
      <c r="O1385">
        <f t="shared" si="113"/>
        <v>0.34419999999999995</v>
      </c>
      <c r="P1385">
        <f t="shared" si="114"/>
        <v>0.82789999999999997</v>
      </c>
      <c r="Q1385">
        <f t="shared" si="115"/>
        <v>0.1721</v>
      </c>
    </row>
    <row r="1386" spans="1:17">
      <c r="A1386">
        <v>1389</v>
      </c>
      <c r="B1386">
        <f>ROUND(('TM1.5SynthPop_2050'!B1386-'TM1.5SynthPop_2035'!B1386)*5/15+'TM1.5SynthPop_2035'!B1386,0)</f>
        <v>168</v>
      </c>
      <c r="C1386">
        <f>ROUND(('TM1.5SynthPop_2050'!C1386-'TM1.5SynthPop_2035'!C1386)*5/15+'TM1.5SynthPop_2035'!C1386,0)</f>
        <v>151</v>
      </c>
      <c r="D1386">
        <f>ROUND(('TM1.5SynthPop_2050'!D1386-'TM1.5SynthPop_2035'!D1386)*5/15+'TM1.5SynthPop_2035'!D1386,0)</f>
        <v>455</v>
      </c>
      <c r="E1386">
        <f>ROUND(('TM1.5SynthPop_2050'!E1386-'TM1.5SynthPop_2035'!E1386)*5/15+'TM1.5SynthPop_2035'!E1386,0)</f>
        <v>308</v>
      </c>
      <c r="F1386">
        <f>ROUND(('TM1.5SynthPop_2050'!F1386-'TM1.5SynthPop_2035'!F1386)*5/15+'TM1.5SynthPop_2035'!F1386,0)</f>
        <v>472</v>
      </c>
      <c r="G1386">
        <f>ROUND(('TM1.5SynthPop_2050'!G1386-'TM1.5SynthPop_2035'!G1386)*5/15+'TM1.5SynthPop_2035'!G1386,0)</f>
        <v>706</v>
      </c>
      <c r="H1386">
        <f>ROUND(('TM1.5SynthPop_2050'!H1386-'TM1.5SynthPop_2035'!H1386)*5/15+'TM1.5SynthPop_2035'!H1386,0)</f>
        <v>262</v>
      </c>
      <c r="I1386">
        <f t="shared" si="112"/>
        <v>2260</v>
      </c>
      <c r="J1386">
        <f t="shared" si="111"/>
        <v>7.4300000000000005E-2</v>
      </c>
      <c r="K1386">
        <f t="shared" si="111"/>
        <v>6.6799999999999998E-2</v>
      </c>
      <c r="L1386">
        <f t="shared" si="111"/>
        <v>0.20130000000000001</v>
      </c>
      <c r="M1386">
        <f t="shared" si="111"/>
        <v>0.1363</v>
      </c>
      <c r="N1386">
        <f t="shared" si="111"/>
        <v>0.20880000000000001</v>
      </c>
      <c r="O1386">
        <f t="shared" si="113"/>
        <v>0.3125</v>
      </c>
      <c r="P1386">
        <f t="shared" si="114"/>
        <v>0.8841</v>
      </c>
      <c r="Q1386">
        <f t="shared" si="115"/>
        <v>0.1159</v>
      </c>
    </row>
    <row r="1387" spans="1:17">
      <c r="A1387">
        <v>1390</v>
      </c>
      <c r="B1387">
        <f>ROUND(('TM1.5SynthPop_2050'!B1387-'TM1.5SynthPop_2035'!B1387)*5/15+'TM1.5SynthPop_2035'!B1387,0)</f>
        <v>217</v>
      </c>
      <c r="C1387">
        <f>ROUND(('TM1.5SynthPop_2050'!C1387-'TM1.5SynthPop_2035'!C1387)*5/15+'TM1.5SynthPop_2035'!C1387,0)</f>
        <v>185</v>
      </c>
      <c r="D1387">
        <f>ROUND(('TM1.5SynthPop_2050'!D1387-'TM1.5SynthPop_2035'!D1387)*5/15+'TM1.5SynthPop_2035'!D1387,0)</f>
        <v>509</v>
      </c>
      <c r="E1387">
        <f>ROUND(('TM1.5SynthPop_2050'!E1387-'TM1.5SynthPop_2035'!E1387)*5/15+'TM1.5SynthPop_2035'!E1387,0)</f>
        <v>328</v>
      </c>
      <c r="F1387">
        <f>ROUND(('TM1.5SynthPop_2050'!F1387-'TM1.5SynthPop_2035'!F1387)*5/15+'TM1.5SynthPop_2035'!F1387,0)</f>
        <v>454</v>
      </c>
      <c r="G1387">
        <f>ROUND(('TM1.5SynthPop_2050'!G1387-'TM1.5SynthPop_2035'!G1387)*5/15+'TM1.5SynthPop_2035'!G1387,0)</f>
        <v>709</v>
      </c>
      <c r="H1387">
        <f>ROUND(('TM1.5SynthPop_2050'!H1387-'TM1.5SynthPop_2035'!H1387)*5/15+'TM1.5SynthPop_2035'!H1387,0)</f>
        <v>189</v>
      </c>
      <c r="I1387">
        <f t="shared" si="112"/>
        <v>2402</v>
      </c>
      <c r="J1387">
        <f t="shared" si="111"/>
        <v>9.0300000000000005E-2</v>
      </c>
      <c r="K1387">
        <f t="shared" si="111"/>
        <v>7.6999999999999999E-2</v>
      </c>
      <c r="L1387">
        <f t="shared" si="111"/>
        <v>0.21190000000000001</v>
      </c>
      <c r="M1387">
        <f t="shared" si="111"/>
        <v>0.1366</v>
      </c>
      <c r="N1387">
        <f t="shared" si="111"/>
        <v>0.189</v>
      </c>
      <c r="O1387">
        <f t="shared" si="113"/>
        <v>0.29519999999999991</v>
      </c>
      <c r="P1387">
        <f t="shared" si="114"/>
        <v>0.92130000000000001</v>
      </c>
      <c r="Q1387">
        <f t="shared" si="115"/>
        <v>7.8700000000000006E-2</v>
      </c>
    </row>
    <row r="1388" spans="1:17">
      <c r="A1388">
        <v>1391</v>
      </c>
      <c r="B1388">
        <f>ROUND(('TM1.5SynthPop_2050'!B1388-'TM1.5SynthPop_2035'!B1388)*5/15+'TM1.5SynthPop_2035'!B1388,0)</f>
        <v>213</v>
      </c>
      <c r="C1388">
        <f>ROUND(('TM1.5SynthPop_2050'!C1388-'TM1.5SynthPop_2035'!C1388)*5/15+'TM1.5SynthPop_2035'!C1388,0)</f>
        <v>179</v>
      </c>
      <c r="D1388">
        <f>ROUND(('TM1.5SynthPop_2050'!D1388-'TM1.5SynthPop_2035'!D1388)*5/15+'TM1.5SynthPop_2035'!D1388,0)</f>
        <v>452</v>
      </c>
      <c r="E1388">
        <f>ROUND(('TM1.5SynthPop_2050'!E1388-'TM1.5SynthPop_2035'!E1388)*5/15+'TM1.5SynthPop_2035'!E1388,0)</f>
        <v>312</v>
      </c>
      <c r="F1388">
        <f>ROUND(('TM1.5SynthPop_2050'!F1388-'TM1.5SynthPop_2035'!F1388)*5/15+'TM1.5SynthPop_2035'!F1388,0)</f>
        <v>429</v>
      </c>
      <c r="G1388">
        <f>ROUND(('TM1.5SynthPop_2050'!G1388-'TM1.5SynthPop_2035'!G1388)*5/15+'TM1.5SynthPop_2035'!G1388,0)</f>
        <v>659</v>
      </c>
      <c r="H1388">
        <f>ROUND(('TM1.5SynthPop_2050'!H1388-'TM1.5SynthPop_2035'!H1388)*5/15+'TM1.5SynthPop_2035'!H1388,0)</f>
        <v>253</v>
      </c>
      <c r="I1388">
        <f t="shared" si="112"/>
        <v>2244</v>
      </c>
      <c r="J1388">
        <f t="shared" si="111"/>
        <v>9.4899999999999998E-2</v>
      </c>
      <c r="K1388">
        <f t="shared" si="111"/>
        <v>7.9799999999999996E-2</v>
      </c>
      <c r="L1388">
        <f t="shared" si="111"/>
        <v>0.2014</v>
      </c>
      <c r="M1388">
        <f t="shared" si="111"/>
        <v>0.13900000000000001</v>
      </c>
      <c r="N1388">
        <f t="shared" si="111"/>
        <v>0.19120000000000001</v>
      </c>
      <c r="O1388">
        <f t="shared" si="113"/>
        <v>0.29369999999999996</v>
      </c>
      <c r="P1388">
        <f t="shared" si="114"/>
        <v>0.88729999999999998</v>
      </c>
      <c r="Q1388">
        <f t="shared" si="115"/>
        <v>0.11269999999999999</v>
      </c>
    </row>
    <row r="1389" spans="1:17">
      <c r="A1389">
        <v>1392</v>
      </c>
      <c r="B1389">
        <f>ROUND(('TM1.5SynthPop_2050'!B1389-'TM1.5SynthPop_2035'!B1389)*5/15+'TM1.5SynthPop_2035'!B1389,0)</f>
        <v>131</v>
      </c>
      <c r="C1389">
        <f>ROUND(('TM1.5SynthPop_2050'!C1389-'TM1.5SynthPop_2035'!C1389)*5/15+'TM1.5SynthPop_2035'!C1389,0)</f>
        <v>152</v>
      </c>
      <c r="D1389">
        <f>ROUND(('TM1.5SynthPop_2050'!D1389-'TM1.5SynthPop_2035'!D1389)*5/15+'TM1.5SynthPop_2035'!D1389,0)</f>
        <v>422</v>
      </c>
      <c r="E1389">
        <f>ROUND(('TM1.5SynthPop_2050'!E1389-'TM1.5SynthPop_2035'!E1389)*5/15+'TM1.5SynthPop_2035'!E1389,0)</f>
        <v>261</v>
      </c>
      <c r="F1389">
        <f>ROUND(('TM1.5SynthPop_2050'!F1389-'TM1.5SynthPop_2035'!F1389)*5/15+'TM1.5SynthPop_2035'!F1389,0)</f>
        <v>462</v>
      </c>
      <c r="G1389">
        <f>ROUND(('TM1.5SynthPop_2050'!G1389-'TM1.5SynthPop_2035'!G1389)*5/15+'TM1.5SynthPop_2035'!G1389,0)</f>
        <v>647</v>
      </c>
      <c r="H1389">
        <f>ROUND(('TM1.5SynthPop_2050'!H1389-'TM1.5SynthPop_2035'!H1389)*5/15+'TM1.5SynthPop_2035'!H1389,0)</f>
        <v>299</v>
      </c>
      <c r="I1389">
        <f t="shared" si="112"/>
        <v>2075</v>
      </c>
      <c r="J1389">
        <f t="shared" si="111"/>
        <v>6.3100000000000003E-2</v>
      </c>
      <c r="K1389">
        <f t="shared" si="111"/>
        <v>7.3300000000000004E-2</v>
      </c>
      <c r="L1389">
        <f t="shared" si="111"/>
        <v>0.2034</v>
      </c>
      <c r="M1389">
        <f t="shared" si="111"/>
        <v>0.1258</v>
      </c>
      <c r="N1389">
        <f t="shared" si="111"/>
        <v>0.22270000000000001</v>
      </c>
      <c r="O1389">
        <f t="shared" si="113"/>
        <v>0.31169999999999998</v>
      </c>
      <c r="P1389">
        <f t="shared" si="114"/>
        <v>0.85589999999999999</v>
      </c>
      <c r="Q1389">
        <f t="shared" si="115"/>
        <v>0.14410000000000001</v>
      </c>
    </row>
    <row r="1390" spans="1:17">
      <c r="A1390">
        <v>1393</v>
      </c>
      <c r="B1390">
        <f>ROUND(('TM1.5SynthPop_2050'!B1390-'TM1.5SynthPop_2035'!B1390)*5/15+'TM1.5SynthPop_2035'!B1390,0)</f>
        <v>117</v>
      </c>
      <c r="C1390">
        <f>ROUND(('TM1.5SynthPop_2050'!C1390-'TM1.5SynthPop_2035'!C1390)*5/15+'TM1.5SynthPop_2035'!C1390,0)</f>
        <v>101</v>
      </c>
      <c r="D1390">
        <f>ROUND(('TM1.5SynthPop_2050'!D1390-'TM1.5SynthPop_2035'!D1390)*5/15+'TM1.5SynthPop_2035'!D1390,0)</f>
        <v>326</v>
      </c>
      <c r="E1390">
        <f>ROUND(('TM1.5SynthPop_2050'!E1390-'TM1.5SynthPop_2035'!E1390)*5/15+'TM1.5SynthPop_2035'!E1390,0)</f>
        <v>208</v>
      </c>
      <c r="F1390">
        <f>ROUND(('TM1.5SynthPop_2050'!F1390-'TM1.5SynthPop_2035'!F1390)*5/15+'TM1.5SynthPop_2035'!F1390,0)</f>
        <v>376</v>
      </c>
      <c r="G1390">
        <f>ROUND(('TM1.5SynthPop_2050'!G1390-'TM1.5SynthPop_2035'!G1390)*5/15+'TM1.5SynthPop_2035'!G1390,0)</f>
        <v>507</v>
      </c>
      <c r="H1390">
        <f>ROUND(('TM1.5SynthPop_2050'!H1390-'TM1.5SynthPop_2035'!H1390)*5/15+'TM1.5SynthPop_2035'!H1390,0)</f>
        <v>246</v>
      </c>
      <c r="I1390">
        <f t="shared" si="112"/>
        <v>1635</v>
      </c>
      <c r="J1390">
        <f t="shared" si="111"/>
        <v>7.1599999999999997E-2</v>
      </c>
      <c r="K1390">
        <f t="shared" si="111"/>
        <v>6.1800000000000001E-2</v>
      </c>
      <c r="L1390">
        <f t="shared" si="111"/>
        <v>0.19939999999999999</v>
      </c>
      <c r="M1390">
        <f t="shared" si="111"/>
        <v>0.12720000000000001</v>
      </c>
      <c r="N1390">
        <f t="shared" si="111"/>
        <v>0.23</v>
      </c>
      <c r="O1390">
        <f t="shared" si="113"/>
        <v>0.31000000000000005</v>
      </c>
      <c r="P1390">
        <f t="shared" si="114"/>
        <v>0.84950000000000003</v>
      </c>
      <c r="Q1390">
        <f t="shared" si="115"/>
        <v>0.15049999999999999</v>
      </c>
    </row>
    <row r="1391" spans="1:17">
      <c r="A1391">
        <v>1394</v>
      </c>
      <c r="B1391">
        <f>ROUND(('TM1.5SynthPop_2050'!B1391-'TM1.5SynthPop_2035'!B1391)*5/15+'TM1.5SynthPop_2035'!B1391,0)</f>
        <v>148</v>
      </c>
      <c r="C1391">
        <f>ROUND(('TM1.5SynthPop_2050'!C1391-'TM1.5SynthPop_2035'!C1391)*5/15+'TM1.5SynthPop_2035'!C1391,0)</f>
        <v>354</v>
      </c>
      <c r="D1391">
        <f>ROUND(('TM1.5SynthPop_2050'!D1391-'TM1.5SynthPop_2035'!D1391)*5/15+'TM1.5SynthPop_2035'!D1391,0)</f>
        <v>611</v>
      </c>
      <c r="E1391">
        <f>ROUND(('TM1.5SynthPop_2050'!E1391-'TM1.5SynthPop_2035'!E1391)*5/15+'TM1.5SynthPop_2035'!E1391,0)</f>
        <v>401</v>
      </c>
      <c r="F1391">
        <f>ROUND(('TM1.5SynthPop_2050'!F1391-'TM1.5SynthPop_2035'!F1391)*5/15+'TM1.5SynthPop_2035'!F1391,0)</f>
        <v>661</v>
      </c>
      <c r="G1391">
        <f>ROUND(('TM1.5SynthPop_2050'!G1391-'TM1.5SynthPop_2035'!G1391)*5/15+'TM1.5SynthPop_2035'!G1391,0)</f>
        <v>944</v>
      </c>
      <c r="H1391">
        <f>ROUND(('TM1.5SynthPop_2050'!H1391-'TM1.5SynthPop_2035'!H1391)*5/15+'TM1.5SynthPop_2035'!H1391,0)</f>
        <v>1272</v>
      </c>
      <c r="I1391">
        <f t="shared" si="112"/>
        <v>3119</v>
      </c>
      <c r="J1391">
        <f t="shared" si="111"/>
        <v>4.7500000000000001E-2</v>
      </c>
      <c r="K1391">
        <f t="shared" si="111"/>
        <v>0.1135</v>
      </c>
      <c r="L1391">
        <f t="shared" si="111"/>
        <v>0.19589999999999999</v>
      </c>
      <c r="M1391">
        <f t="shared" si="111"/>
        <v>0.12859999999999999</v>
      </c>
      <c r="N1391">
        <f t="shared" si="111"/>
        <v>0.21190000000000001</v>
      </c>
      <c r="O1391">
        <f t="shared" si="113"/>
        <v>0.30259999999999998</v>
      </c>
      <c r="P1391">
        <f t="shared" si="114"/>
        <v>0.59220000000000006</v>
      </c>
      <c r="Q1391">
        <f t="shared" si="115"/>
        <v>0.4078</v>
      </c>
    </row>
    <row r="1392" spans="1:17">
      <c r="A1392">
        <v>1395</v>
      </c>
      <c r="B1392">
        <f>ROUND(('TM1.5SynthPop_2050'!B1392-'TM1.5SynthPop_2035'!B1392)*5/15+'TM1.5SynthPop_2035'!B1392,0)</f>
        <v>404</v>
      </c>
      <c r="C1392">
        <f>ROUND(('TM1.5SynthPop_2050'!C1392-'TM1.5SynthPop_2035'!C1392)*5/15+'TM1.5SynthPop_2035'!C1392,0)</f>
        <v>690</v>
      </c>
      <c r="D1392">
        <f>ROUND(('TM1.5SynthPop_2050'!D1392-'TM1.5SynthPop_2035'!D1392)*5/15+'TM1.5SynthPop_2035'!D1392,0)</f>
        <v>731</v>
      </c>
      <c r="E1392">
        <f>ROUND(('TM1.5SynthPop_2050'!E1392-'TM1.5SynthPop_2035'!E1392)*5/15+'TM1.5SynthPop_2035'!E1392,0)</f>
        <v>447</v>
      </c>
      <c r="F1392">
        <f>ROUND(('TM1.5SynthPop_2050'!F1392-'TM1.5SynthPop_2035'!F1392)*5/15+'TM1.5SynthPop_2035'!F1392,0)</f>
        <v>713</v>
      </c>
      <c r="G1392">
        <f>ROUND(('TM1.5SynthPop_2050'!G1392-'TM1.5SynthPop_2035'!G1392)*5/15+'TM1.5SynthPop_2035'!G1392,0)</f>
        <v>1093</v>
      </c>
      <c r="H1392">
        <f>ROUND(('TM1.5SynthPop_2050'!H1392-'TM1.5SynthPop_2035'!H1392)*5/15+'TM1.5SynthPop_2035'!H1392,0)</f>
        <v>1168</v>
      </c>
      <c r="I1392">
        <f t="shared" si="112"/>
        <v>4078</v>
      </c>
      <c r="J1392">
        <f t="shared" ref="J1392:N1442" si="116">ROUND(B1392/$I1392,4)</f>
        <v>9.9099999999999994E-2</v>
      </c>
      <c r="K1392">
        <f t="shared" si="116"/>
        <v>0.16919999999999999</v>
      </c>
      <c r="L1392">
        <f t="shared" si="116"/>
        <v>0.17929999999999999</v>
      </c>
      <c r="M1392">
        <f t="shared" si="116"/>
        <v>0.1096</v>
      </c>
      <c r="N1392">
        <f t="shared" si="116"/>
        <v>0.17480000000000001</v>
      </c>
      <c r="O1392">
        <f t="shared" si="113"/>
        <v>0.26800000000000002</v>
      </c>
      <c r="P1392">
        <f t="shared" si="114"/>
        <v>0.71360000000000001</v>
      </c>
      <c r="Q1392">
        <f t="shared" si="115"/>
        <v>0.28639999999999999</v>
      </c>
    </row>
    <row r="1393" spans="1:17">
      <c r="A1393">
        <v>1396</v>
      </c>
      <c r="B1393">
        <f>ROUND(('TM1.5SynthPop_2050'!B1393-'TM1.5SynthPop_2035'!B1393)*5/15+'TM1.5SynthPop_2035'!B1393,0)</f>
        <v>120</v>
      </c>
      <c r="C1393">
        <f>ROUND(('TM1.5SynthPop_2050'!C1393-'TM1.5SynthPop_2035'!C1393)*5/15+'TM1.5SynthPop_2035'!C1393,0)</f>
        <v>286</v>
      </c>
      <c r="D1393">
        <f>ROUND(('TM1.5SynthPop_2050'!D1393-'TM1.5SynthPop_2035'!D1393)*5/15+'TM1.5SynthPop_2035'!D1393,0)</f>
        <v>624</v>
      </c>
      <c r="E1393">
        <f>ROUND(('TM1.5SynthPop_2050'!E1393-'TM1.5SynthPop_2035'!E1393)*5/15+'TM1.5SynthPop_2035'!E1393,0)</f>
        <v>412</v>
      </c>
      <c r="F1393">
        <f>ROUND(('TM1.5SynthPop_2050'!F1393-'TM1.5SynthPop_2035'!F1393)*5/15+'TM1.5SynthPop_2035'!F1393,0)</f>
        <v>821</v>
      </c>
      <c r="G1393">
        <f>ROUND(('TM1.5SynthPop_2050'!G1393-'TM1.5SynthPop_2035'!G1393)*5/15+'TM1.5SynthPop_2035'!G1393,0)</f>
        <v>1324</v>
      </c>
      <c r="H1393">
        <f>ROUND(('TM1.5SynthPop_2050'!H1393-'TM1.5SynthPop_2035'!H1393)*5/15+'TM1.5SynthPop_2035'!H1393,0)</f>
        <v>1170</v>
      </c>
      <c r="I1393">
        <f t="shared" si="112"/>
        <v>3587</v>
      </c>
      <c r="J1393">
        <f t="shared" si="116"/>
        <v>3.3500000000000002E-2</v>
      </c>
      <c r="K1393">
        <f t="shared" si="116"/>
        <v>7.9699999999999993E-2</v>
      </c>
      <c r="L1393">
        <f t="shared" si="116"/>
        <v>0.17399999999999999</v>
      </c>
      <c r="M1393">
        <f t="shared" si="116"/>
        <v>0.1149</v>
      </c>
      <c r="N1393">
        <f t="shared" si="116"/>
        <v>0.22889999999999999</v>
      </c>
      <c r="O1393">
        <f t="shared" si="113"/>
        <v>0.36899999999999999</v>
      </c>
      <c r="P1393">
        <f t="shared" si="114"/>
        <v>0.67379999999999995</v>
      </c>
      <c r="Q1393">
        <f t="shared" si="115"/>
        <v>0.32619999999999999</v>
      </c>
    </row>
    <row r="1394" spans="1:17">
      <c r="A1394">
        <v>1397</v>
      </c>
      <c r="B1394">
        <f>ROUND(('TM1.5SynthPop_2050'!B1394-'TM1.5SynthPop_2035'!B1394)*5/15+'TM1.5SynthPop_2035'!B1394,0)</f>
        <v>170</v>
      </c>
      <c r="C1394">
        <f>ROUND(('TM1.5SynthPop_2050'!C1394-'TM1.5SynthPop_2035'!C1394)*5/15+'TM1.5SynthPop_2035'!C1394,0)</f>
        <v>317</v>
      </c>
      <c r="D1394">
        <f>ROUND(('TM1.5SynthPop_2050'!D1394-'TM1.5SynthPop_2035'!D1394)*5/15+'TM1.5SynthPop_2035'!D1394,0)</f>
        <v>452</v>
      </c>
      <c r="E1394">
        <f>ROUND(('TM1.5SynthPop_2050'!E1394-'TM1.5SynthPop_2035'!E1394)*5/15+'TM1.5SynthPop_2035'!E1394,0)</f>
        <v>295</v>
      </c>
      <c r="F1394">
        <f>ROUND(('TM1.5SynthPop_2050'!F1394-'TM1.5SynthPop_2035'!F1394)*5/15+'TM1.5SynthPop_2035'!F1394,0)</f>
        <v>481</v>
      </c>
      <c r="G1394">
        <f>ROUND(('TM1.5SynthPop_2050'!G1394-'TM1.5SynthPop_2035'!G1394)*5/15+'TM1.5SynthPop_2035'!G1394,0)</f>
        <v>687</v>
      </c>
      <c r="H1394">
        <f>ROUND(('TM1.5SynthPop_2050'!H1394-'TM1.5SynthPop_2035'!H1394)*5/15+'TM1.5SynthPop_2035'!H1394,0)</f>
        <v>366</v>
      </c>
      <c r="I1394">
        <f t="shared" si="112"/>
        <v>2402</v>
      </c>
      <c r="J1394">
        <f t="shared" si="116"/>
        <v>7.0800000000000002E-2</v>
      </c>
      <c r="K1394">
        <f t="shared" si="116"/>
        <v>0.13200000000000001</v>
      </c>
      <c r="L1394">
        <f t="shared" si="116"/>
        <v>0.18820000000000001</v>
      </c>
      <c r="M1394">
        <f t="shared" si="116"/>
        <v>0.12280000000000001</v>
      </c>
      <c r="N1394">
        <f t="shared" si="116"/>
        <v>0.20019999999999999</v>
      </c>
      <c r="O1394">
        <f t="shared" si="113"/>
        <v>0.28600000000000003</v>
      </c>
      <c r="P1394">
        <f t="shared" si="114"/>
        <v>0.84760000000000002</v>
      </c>
      <c r="Q1394">
        <f t="shared" si="115"/>
        <v>0.15240000000000001</v>
      </c>
    </row>
    <row r="1395" spans="1:17">
      <c r="A1395">
        <v>1398</v>
      </c>
      <c r="B1395">
        <f>ROUND(('TM1.5SynthPop_2050'!B1395-'TM1.5SynthPop_2035'!B1395)*5/15+'TM1.5SynthPop_2035'!B1395,0)</f>
        <v>82</v>
      </c>
      <c r="C1395">
        <f>ROUND(('TM1.5SynthPop_2050'!C1395-'TM1.5SynthPop_2035'!C1395)*5/15+'TM1.5SynthPop_2035'!C1395,0)</f>
        <v>112</v>
      </c>
      <c r="D1395">
        <f>ROUND(('TM1.5SynthPop_2050'!D1395-'TM1.5SynthPop_2035'!D1395)*5/15+'TM1.5SynthPop_2035'!D1395,0)</f>
        <v>327</v>
      </c>
      <c r="E1395">
        <f>ROUND(('TM1.5SynthPop_2050'!E1395-'TM1.5SynthPop_2035'!E1395)*5/15+'TM1.5SynthPop_2035'!E1395,0)</f>
        <v>195</v>
      </c>
      <c r="F1395">
        <f>ROUND(('TM1.5SynthPop_2050'!F1395-'TM1.5SynthPop_2035'!F1395)*5/15+'TM1.5SynthPop_2035'!F1395,0)</f>
        <v>321</v>
      </c>
      <c r="G1395">
        <f>ROUND(('TM1.5SynthPop_2050'!G1395-'TM1.5SynthPop_2035'!G1395)*5/15+'TM1.5SynthPop_2035'!G1395,0)</f>
        <v>478</v>
      </c>
      <c r="H1395">
        <f>ROUND(('TM1.5SynthPop_2050'!H1395-'TM1.5SynthPop_2035'!H1395)*5/15+'TM1.5SynthPop_2035'!H1395,0)</f>
        <v>284</v>
      </c>
      <c r="I1395">
        <f t="shared" si="112"/>
        <v>1515</v>
      </c>
      <c r="J1395">
        <f t="shared" si="116"/>
        <v>5.4100000000000002E-2</v>
      </c>
      <c r="K1395">
        <f t="shared" si="116"/>
        <v>7.3899999999999993E-2</v>
      </c>
      <c r="L1395">
        <f t="shared" si="116"/>
        <v>0.21579999999999999</v>
      </c>
      <c r="M1395">
        <f t="shared" si="116"/>
        <v>0.12870000000000001</v>
      </c>
      <c r="N1395">
        <f t="shared" si="116"/>
        <v>0.21190000000000001</v>
      </c>
      <c r="O1395">
        <f t="shared" si="113"/>
        <v>0.31559999999999999</v>
      </c>
      <c r="P1395">
        <f t="shared" si="114"/>
        <v>0.8125</v>
      </c>
      <c r="Q1395">
        <f t="shared" si="115"/>
        <v>0.1875</v>
      </c>
    </row>
    <row r="1396" spans="1:17">
      <c r="A1396">
        <v>1399</v>
      </c>
      <c r="B1396">
        <f>ROUND(('TM1.5SynthPop_2050'!B1396-'TM1.5SynthPop_2035'!B1396)*5/15+'TM1.5SynthPop_2035'!B1396,0)</f>
        <v>206</v>
      </c>
      <c r="C1396">
        <f>ROUND(('TM1.5SynthPop_2050'!C1396-'TM1.5SynthPop_2035'!C1396)*5/15+'TM1.5SynthPop_2035'!C1396,0)</f>
        <v>277</v>
      </c>
      <c r="D1396">
        <f>ROUND(('TM1.5SynthPop_2050'!D1396-'TM1.5SynthPop_2035'!D1396)*5/15+'TM1.5SynthPop_2035'!D1396,0)</f>
        <v>289</v>
      </c>
      <c r="E1396">
        <f>ROUND(('TM1.5SynthPop_2050'!E1396-'TM1.5SynthPop_2035'!E1396)*5/15+'TM1.5SynthPop_2035'!E1396,0)</f>
        <v>228</v>
      </c>
      <c r="F1396">
        <f>ROUND(('TM1.5SynthPop_2050'!F1396-'TM1.5SynthPop_2035'!F1396)*5/15+'TM1.5SynthPop_2035'!F1396,0)</f>
        <v>311</v>
      </c>
      <c r="G1396">
        <f>ROUND(('TM1.5SynthPop_2050'!G1396-'TM1.5SynthPop_2035'!G1396)*5/15+'TM1.5SynthPop_2035'!G1396,0)</f>
        <v>526</v>
      </c>
      <c r="H1396">
        <f>ROUND(('TM1.5SynthPop_2050'!H1396-'TM1.5SynthPop_2035'!H1396)*5/15+'TM1.5SynthPop_2035'!H1396,0)</f>
        <v>628</v>
      </c>
      <c r="I1396">
        <f t="shared" si="112"/>
        <v>1837</v>
      </c>
      <c r="J1396">
        <f t="shared" si="116"/>
        <v>0.11210000000000001</v>
      </c>
      <c r="K1396">
        <f t="shared" si="116"/>
        <v>0.15079999999999999</v>
      </c>
      <c r="L1396">
        <f t="shared" si="116"/>
        <v>0.1573</v>
      </c>
      <c r="M1396">
        <f t="shared" si="116"/>
        <v>0.1241</v>
      </c>
      <c r="N1396">
        <f t="shared" si="116"/>
        <v>0.16930000000000001</v>
      </c>
      <c r="O1396">
        <f t="shared" si="113"/>
        <v>0.28639999999999999</v>
      </c>
      <c r="P1396">
        <f t="shared" si="114"/>
        <v>0.65810000000000002</v>
      </c>
      <c r="Q1396">
        <f t="shared" si="115"/>
        <v>0.34189999999999998</v>
      </c>
    </row>
    <row r="1397" spans="1:17">
      <c r="A1397">
        <v>1400</v>
      </c>
      <c r="B1397">
        <f>ROUND(('TM1.5SynthPop_2050'!B1397-'TM1.5SynthPop_2035'!B1397)*5/15+'TM1.5SynthPop_2035'!B1397,0)</f>
        <v>62</v>
      </c>
      <c r="C1397">
        <f>ROUND(('TM1.5SynthPop_2050'!C1397-'TM1.5SynthPop_2035'!C1397)*5/15+'TM1.5SynthPop_2035'!C1397,0)</f>
        <v>69</v>
      </c>
      <c r="D1397">
        <f>ROUND(('TM1.5SynthPop_2050'!D1397-'TM1.5SynthPop_2035'!D1397)*5/15+'TM1.5SynthPop_2035'!D1397,0)</f>
        <v>218</v>
      </c>
      <c r="E1397">
        <f>ROUND(('TM1.5SynthPop_2050'!E1397-'TM1.5SynthPop_2035'!E1397)*5/15+'TM1.5SynthPop_2035'!E1397,0)</f>
        <v>142</v>
      </c>
      <c r="F1397">
        <f>ROUND(('TM1.5SynthPop_2050'!F1397-'TM1.5SynthPop_2035'!F1397)*5/15+'TM1.5SynthPop_2035'!F1397,0)</f>
        <v>301</v>
      </c>
      <c r="G1397">
        <f>ROUND(('TM1.5SynthPop_2050'!G1397-'TM1.5SynthPop_2035'!G1397)*5/15+'TM1.5SynthPop_2035'!G1397,0)</f>
        <v>462</v>
      </c>
      <c r="H1397">
        <f>ROUND(('TM1.5SynthPop_2050'!H1397-'TM1.5SynthPop_2035'!H1397)*5/15+'TM1.5SynthPop_2035'!H1397,0)</f>
        <v>167</v>
      </c>
      <c r="I1397">
        <f t="shared" si="112"/>
        <v>1254</v>
      </c>
      <c r="J1397">
        <f t="shared" si="116"/>
        <v>4.9399999999999999E-2</v>
      </c>
      <c r="K1397">
        <f t="shared" si="116"/>
        <v>5.5E-2</v>
      </c>
      <c r="L1397">
        <f t="shared" si="116"/>
        <v>0.17380000000000001</v>
      </c>
      <c r="M1397">
        <f t="shared" si="116"/>
        <v>0.1132</v>
      </c>
      <c r="N1397">
        <f t="shared" si="116"/>
        <v>0.24</v>
      </c>
      <c r="O1397">
        <f t="shared" si="113"/>
        <v>0.36860000000000004</v>
      </c>
      <c r="P1397">
        <f t="shared" si="114"/>
        <v>0.86680000000000001</v>
      </c>
      <c r="Q1397">
        <f t="shared" si="115"/>
        <v>0.13320000000000001</v>
      </c>
    </row>
    <row r="1398" spans="1:17">
      <c r="A1398">
        <v>1401</v>
      </c>
      <c r="B1398">
        <f>ROUND(('TM1.5SynthPop_2050'!B1398-'TM1.5SynthPop_2035'!B1398)*5/15+'TM1.5SynthPop_2035'!B1398,0)</f>
        <v>52</v>
      </c>
      <c r="C1398">
        <f>ROUND(('TM1.5SynthPop_2050'!C1398-'TM1.5SynthPop_2035'!C1398)*5/15+'TM1.5SynthPop_2035'!C1398,0)</f>
        <v>151</v>
      </c>
      <c r="D1398">
        <f>ROUND(('TM1.5SynthPop_2050'!D1398-'TM1.5SynthPop_2035'!D1398)*5/15+'TM1.5SynthPop_2035'!D1398,0)</f>
        <v>292</v>
      </c>
      <c r="E1398">
        <f>ROUND(('TM1.5SynthPop_2050'!E1398-'TM1.5SynthPop_2035'!E1398)*5/15+'TM1.5SynthPop_2035'!E1398,0)</f>
        <v>199</v>
      </c>
      <c r="F1398">
        <f>ROUND(('TM1.5SynthPop_2050'!F1398-'TM1.5SynthPop_2035'!F1398)*5/15+'TM1.5SynthPop_2035'!F1398,0)</f>
        <v>352</v>
      </c>
      <c r="G1398">
        <f>ROUND(('TM1.5SynthPop_2050'!G1398-'TM1.5SynthPop_2035'!G1398)*5/15+'TM1.5SynthPop_2035'!G1398,0)</f>
        <v>492</v>
      </c>
      <c r="H1398">
        <f>ROUND(('TM1.5SynthPop_2050'!H1398-'TM1.5SynthPop_2035'!H1398)*5/15+'TM1.5SynthPop_2035'!H1398,0)</f>
        <v>295</v>
      </c>
      <c r="I1398">
        <f t="shared" si="112"/>
        <v>1538</v>
      </c>
      <c r="J1398">
        <f t="shared" si="116"/>
        <v>3.3799999999999997E-2</v>
      </c>
      <c r="K1398">
        <f t="shared" si="116"/>
        <v>9.8199999999999996E-2</v>
      </c>
      <c r="L1398">
        <f t="shared" si="116"/>
        <v>0.18990000000000001</v>
      </c>
      <c r="M1398">
        <f t="shared" si="116"/>
        <v>0.12939999999999999</v>
      </c>
      <c r="N1398">
        <f t="shared" si="116"/>
        <v>0.22889999999999999</v>
      </c>
      <c r="O1398">
        <f t="shared" si="113"/>
        <v>0.31979999999999997</v>
      </c>
      <c r="P1398">
        <f t="shared" si="114"/>
        <v>0.80820000000000003</v>
      </c>
      <c r="Q1398">
        <f t="shared" si="115"/>
        <v>0.1918</v>
      </c>
    </row>
    <row r="1399" spans="1:17">
      <c r="A1399">
        <v>1402</v>
      </c>
      <c r="B1399">
        <f>ROUND(('TM1.5SynthPop_2050'!B1399-'TM1.5SynthPop_2035'!B1399)*5/15+'TM1.5SynthPop_2035'!B1399,0)</f>
        <v>351</v>
      </c>
      <c r="C1399">
        <f>ROUND(('TM1.5SynthPop_2050'!C1399-'TM1.5SynthPop_2035'!C1399)*5/15+'TM1.5SynthPop_2035'!C1399,0)</f>
        <v>641</v>
      </c>
      <c r="D1399">
        <f>ROUND(('TM1.5SynthPop_2050'!D1399-'TM1.5SynthPop_2035'!D1399)*5/15+'TM1.5SynthPop_2035'!D1399,0)</f>
        <v>996</v>
      </c>
      <c r="E1399">
        <f>ROUND(('TM1.5SynthPop_2050'!E1399-'TM1.5SynthPop_2035'!E1399)*5/15+'TM1.5SynthPop_2035'!E1399,0)</f>
        <v>623</v>
      </c>
      <c r="F1399">
        <f>ROUND(('TM1.5SynthPop_2050'!F1399-'TM1.5SynthPop_2035'!F1399)*5/15+'TM1.5SynthPop_2035'!F1399,0)</f>
        <v>1000</v>
      </c>
      <c r="G1399">
        <f>ROUND(('TM1.5SynthPop_2050'!G1399-'TM1.5SynthPop_2035'!G1399)*5/15+'TM1.5SynthPop_2035'!G1399,0)</f>
        <v>1528</v>
      </c>
      <c r="H1399">
        <f>ROUND(('TM1.5SynthPop_2050'!H1399-'TM1.5SynthPop_2035'!H1399)*5/15+'TM1.5SynthPop_2035'!H1399,0)</f>
        <v>1292</v>
      </c>
      <c r="I1399">
        <f t="shared" si="112"/>
        <v>5139</v>
      </c>
      <c r="J1399">
        <f t="shared" si="116"/>
        <v>6.83E-2</v>
      </c>
      <c r="K1399">
        <f t="shared" si="116"/>
        <v>0.12470000000000001</v>
      </c>
      <c r="L1399">
        <f t="shared" si="116"/>
        <v>0.1938</v>
      </c>
      <c r="M1399">
        <f t="shared" si="116"/>
        <v>0.1212</v>
      </c>
      <c r="N1399">
        <f t="shared" si="116"/>
        <v>0.1946</v>
      </c>
      <c r="O1399">
        <f t="shared" si="113"/>
        <v>0.2974</v>
      </c>
      <c r="P1399">
        <f t="shared" si="114"/>
        <v>0.74859999999999993</v>
      </c>
      <c r="Q1399">
        <f t="shared" si="115"/>
        <v>0.25140000000000001</v>
      </c>
    </row>
    <row r="1400" spans="1:17">
      <c r="A1400">
        <v>1403</v>
      </c>
      <c r="B1400">
        <f>ROUND(('TM1.5SynthPop_2050'!B1400-'TM1.5SynthPop_2035'!B1400)*5/15+'TM1.5SynthPop_2035'!B1400,0)</f>
        <v>211</v>
      </c>
      <c r="C1400">
        <f>ROUND(('TM1.5SynthPop_2050'!C1400-'TM1.5SynthPop_2035'!C1400)*5/15+'TM1.5SynthPop_2035'!C1400,0)</f>
        <v>331</v>
      </c>
      <c r="D1400">
        <f>ROUND(('TM1.5SynthPop_2050'!D1400-'TM1.5SynthPop_2035'!D1400)*5/15+'TM1.5SynthPop_2035'!D1400,0)</f>
        <v>787</v>
      </c>
      <c r="E1400">
        <f>ROUND(('TM1.5SynthPop_2050'!E1400-'TM1.5SynthPop_2035'!E1400)*5/15+'TM1.5SynthPop_2035'!E1400,0)</f>
        <v>455</v>
      </c>
      <c r="F1400">
        <f>ROUND(('TM1.5SynthPop_2050'!F1400-'TM1.5SynthPop_2035'!F1400)*5/15+'TM1.5SynthPop_2035'!F1400,0)</f>
        <v>618</v>
      </c>
      <c r="G1400">
        <f>ROUND(('TM1.5SynthPop_2050'!G1400-'TM1.5SynthPop_2035'!G1400)*5/15+'TM1.5SynthPop_2035'!G1400,0)</f>
        <v>1133</v>
      </c>
      <c r="H1400">
        <f>ROUND(('TM1.5SynthPop_2050'!H1400-'TM1.5SynthPop_2035'!H1400)*5/15+'TM1.5SynthPop_2035'!H1400,0)</f>
        <v>309</v>
      </c>
      <c r="I1400">
        <f t="shared" si="112"/>
        <v>3535</v>
      </c>
      <c r="J1400">
        <f t="shared" si="116"/>
        <v>5.9700000000000003E-2</v>
      </c>
      <c r="K1400">
        <f t="shared" si="116"/>
        <v>9.3600000000000003E-2</v>
      </c>
      <c r="L1400">
        <f t="shared" si="116"/>
        <v>0.22259999999999999</v>
      </c>
      <c r="M1400">
        <f t="shared" si="116"/>
        <v>0.12870000000000001</v>
      </c>
      <c r="N1400">
        <f t="shared" si="116"/>
        <v>0.17480000000000001</v>
      </c>
      <c r="O1400">
        <f t="shared" si="113"/>
        <v>0.3206</v>
      </c>
      <c r="P1400">
        <f t="shared" si="114"/>
        <v>0.91259999999999997</v>
      </c>
      <c r="Q1400">
        <f t="shared" si="115"/>
        <v>8.7400000000000005E-2</v>
      </c>
    </row>
    <row r="1401" spans="1:17">
      <c r="A1401">
        <v>1404</v>
      </c>
      <c r="B1401">
        <f>ROUND(('TM1.5SynthPop_2050'!B1401-'TM1.5SynthPop_2035'!B1401)*5/15+'TM1.5SynthPop_2035'!B1401,0)</f>
        <v>32</v>
      </c>
      <c r="C1401">
        <f>ROUND(('TM1.5SynthPop_2050'!C1401-'TM1.5SynthPop_2035'!C1401)*5/15+'TM1.5SynthPop_2035'!C1401,0)</f>
        <v>62</v>
      </c>
      <c r="D1401">
        <f>ROUND(('TM1.5SynthPop_2050'!D1401-'TM1.5SynthPop_2035'!D1401)*5/15+'TM1.5SynthPop_2035'!D1401,0)</f>
        <v>127</v>
      </c>
      <c r="E1401">
        <f>ROUND(('TM1.5SynthPop_2050'!E1401-'TM1.5SynthPop_2035'!E1401)*5/15+'TM1.5SynthPop_2035'!E1401,0)</f>
        <v>97</v>
      </c>
      <c r="F1401">
        <f>ROUND(('TM1.5SynthPop_2050'!F1401-'TM1.5SynthPop_2035'!F1401)*5/15+'TM1.5SynthPop_2035'!F1401,0)</f>
        <v>208</v>
      </c>
      <c r="G1401">
        <f>ROUND(('TM1.5SynthPop_2050'!G1401-'TM1.5SynthPop_2035'!G1401)*5/15+'TM1.5SynthPop_2035'!G1401,0)</f>
        <v>460</v>
      </c>
      <c r="H1401">
        <f>ROUND(('TM1.5SynthPop_2050'!H1401-'TM1.5SynthPop_2035'!H1401)*5/15+'TM1.5SynthPop_2035'!H1401,0)</f>
        <v>174</v>
      </c>
      <c r="I1401">
        <f t="shared" si="112"/>
        <v>986</v>
      </c>
      <c r="J1401">
        <f t="shared" si="116"/>
        <v>3.2500000000000001E-2</v>
      </c>
      <c r="K1401">
        <f t="shared" si="116"/>
        <v>6.2899999999999998E-2</v>
      </c>
      <c r="L1401">
        <f t="shared" si="116"/>
        <v>0.1288</v>
      </c>
      <c r="M1401">
        <f t="shared" si="116"/>
        <v>9.8400000000000001E-2</v>
      </c>
      <c r="N1401">
        <f t="shared" si="116"/>
        <v>0.21099999999999999</v>
      </c>
      <c r="O1401">
        <f t="shared" si="113"/>
        <v>0.46640000000000004</v>
      </c>
      <c r="P1401">
        <f t="shared" si="114"/>
        <v>0.82350000000000001</v>
      </c>
      <c r="Q1401">
        <f t="shared" si="115"/>
        <v>0.17649999999999999</v>
      </c>
    </row>
    <row r="1402" spans="1:17">
      <c r="A1402">
        <v>1405</v>
      </c>
      <c r="B1402">
        <f>ROUND(('TM1.5SynthPop_2050'!B1402-'TM1.5SynthPop_2035'!B1402)*5/15+'TM1.5SynthPop_2035'!B1402,0)</f>
        <v>139</v>
      </c>
      <c r="C1402">
        <f>ROUND(('TM1.5SynthPop_2050'!C1402-'TM1.5SynthPop_2035'!C1402)*5/15+'TM1.5SynthPop_2035'!C1402,0)</f>
        <v>350</v>
      </c>
      <c r="D1402">
        <f>ROUND(('TM1.5SynthPop_2050'!D1402-'TM1.5SynthPop_2035'!D1402)*5/15+'TM1.5SynthPop_2035'!D1402,0)</f>
        <v>169</v>
      </c>
      <c r="E1402">
        <f>ROUND(('TM1.5SynthPop_2050'!E1402-'TM1.5SynthPop_2035'!E1402)*5/15+'TM1.5SynthPop_2035'!E1402,0)</f>
        <v>126</v>
      </c>
      <c r="F1402">
        <f>ROUND(('TM1.5SynthPop_2050'!F1402-'TM1.5SynthPop_2035'!F1402)*5/15+'TM1.5SynthPop_2035'!F1402,0)</f>
        <v>211</v>
      </c>
      <c r="G1402">
        <f>ROUND(('TM1.5SynthPop_2050'!G1402-'TM1.5SynthPop_2035'!G1402)*5/15+'TM1.5SynthPop_2035'!G1402,0)</f>
        <v>460</v>
      </c>
      <c r="H1402">
        <f>ROUND(('TM1.5SynthPop_2050'!H1402-'TM1.5SynthPop_2035'!H1402)*5/15+'TM1.5SynthPop_2035'!H1402,0)</f>
        <v>304</v>
      </c>
      <c r="I1402">
        <f t="shared" si="112"/>
        <v>1455</v>
      </c>
      <c r="J1402">
        <f t="shared" si="116"/>
        <v>9.5500000000000002E-2</v>
      </c>
      <c r="K1402">
        <f t="shared" si="116"/>
        <v>0.24049999999999999</v>
      </c>
      <c r="L1402">
        <f t="shared" si="116"/>
        <v>0.1162</v>
      </c>
      <c r="M1402">
        <f t="shared" si="116"/>
        <v>8.6599999999999996E-2</v>
      </c>
      <c r="N1402">
        <f t="shared" si="116"/>
        <v>0.14499999999999999</v>
      </c>
      <c r="O1402">
        <f t="shared" si="113"/>
        <v>0.31620000000000004</v>
      </c>
      <c r="P1402">
        <f t="shared" si="114"/>
        <v>0.79110000000000003</v>
      </c>
      <c r="Q1402">
        <f t="shared" si="115"/>
        <v>0.2089</v>
      </c>
    </row>
    <row r="1403" spans="1:17">
      <c r="A1403">
        <v>1406</v>
      </c>
      <c r="B1403">
        <f>ROUND(('TM1.5SynthPop_2050'!B1403-'TM1.5SynthPop_2035'!B1403)*5/15+'TM1.5SynthPop_2035'!B1403,0)</f>
        <v>29</v>
      </c>
      <c r="C1403">
        <f>ROUND(('TM1.5SynthPop_2050'!C1403-'TM1.5SynthPop_2035'!C1403)*5/15+'TM1.5SynthPop_2035'!C1403,0)</f>
        <v>37</v>
      </c>
      <c r="D1403">
        <f>ROUND(('TM1.5SynthPop_2050'!D1403-'TM1.5SynthPop_2035'!D1403)*5/15+'TM1.5SynthPop_2035'!D1403,0)</f>
        <v>90</v>
      </c>
      <c r="E1403">
        <f>ROUND(('TM1.5SynthPop_2050'!E1403-'TM1.5SynthPop_2035'!E1403)*5/15+'TM1.5SynthPop_2035'!E1403,0)</f>
        <v>66</v>
      </c>
      <c r="F1403">
        <f>ROUND(('TM1.5SynthPop_2050'!F1403-'TM1.5SynthPop_2035'!F1403)*5/15+'TM1.5SynthPop_2035'!F1403,0)</f>
        <v>143</v>
      </c>
      <c r="G1403">
        <f>ROUND(('TM1.5SynthPop_2050'!G1403-'TM1.5SynthPop_2035'!G1403)*5/15+'TM1.5SynthPop_2035'!G1403,0)</f>
        <v>336</v>
      </c>
      <c r="H1403">
        <f>ROUND(('TM1.5SynthPop_2050'!H1403-'TM1.5SynthPop_2035'!H1403)*5/15+'TM1.5SynthPop_2035'!H1403,0)</f>
        <v>83</v>
      </c>
      <c r="I1403">
        <f t="shared" si="112"/>
        <v>701</v>
      </c>
      <c r="J1403">
        <f t="shared" si="116"/>
        <v>4.1399999999999999E-2</v>
      </c>
      <c r="K1403">
        <f t="shared" si="116"/>
        <v>5.28E-2</v>
      </c>
      <c r="L1403">
        <f t="shared" si="116"/>
        <v>0.12839999999999999</v>
      </c>
      <c r="M1403">
        <f t="shared" si="116"/>
        <v>9.4200000000000006E-2</v>
      </c>
      <c r="N1403">
        <f t="shared" si="116"/>
        <v>0.20399999999999999</v>
      </c>
      <c r="O1403">
        <f t="shared" si="113"/>
        <v>0.47920000000000007</v>
      </c>
      <c r="P1403">
        <f t="shared" si="114"/>
        <v>0.88159999999999994</v>
      </c>
      <c r="Q1403">
        <f t="shared" si="115"/>
        <v>0.11840000000000001</v>
      </c>
    </row>
    <row r="1404" spans="1:17">
      <c r="A1404">
        <v>1407</v>
      </c>
      <c r="B1404">
        <f>ROUND(('TM1.5SynthPop_2050'!B1404-'TM1.5SynthPop_2035'!B1404)*5/15+'TM1.5SynthPop_2035'!B1404,0)</f>
        <v>720</v>
      </c>
      <c r="C1404">
        <f>ROUND(('TM1.5SynthPop_2050'!C1404-'TM1.5SynthPop_2035'!C1404)*5/15+'TM1.5SynthPop_2035'!C1404,0)</f>
        <v>1334</v>
      </c>
      <c r="D1404">
        <f>ROUND(('TM1.5SynthPop_2050'!D1404-'TM1.5SynthPop_2035'!D1404)*5/15+'TM1.5SynthPop_2035'!D1404,0)</f>
        <v>474</v>
      </c>
      <c r="E1404">
        <f>ROUND(('TM1.5SynthPop_2050'!E1404-'TM1.5SynthPop_2035'!E1404)*5/15+'TM1.5SynthPop_2035'!E1404,0)</f>
        <v>305</v>
      </c>
      <c r="F1404">
        <f>ROUND(('TM1.5SynthPop_2050'!F1404-'TM1.5SynthPop_2035'!F1404)*5/15+'TM1.5SynthPop_2035'!F1404,0)</f>
        <v>362</v>
      </c>
      <c r="G1404">
        <f>ROUND(('TM1.5SynthPop_2050'!G1404-'TM1.5SynthPop_2035'!G1404)*5/15+'TM1.5SynthPop_2035'!G1404,0)</f>
        <v>812</v>
      </c>
      <c r="H1404">
        <f>ROUND(('TM1.5SynthPop_2050'!H1404-'TM1.5SynthPop_2035'!H1404)*5/15+'TM1.5SynthPop_2035'!H1404,0)</f>
        <v>817</v>
      </c>
      <c r="I1404">
        <f t="shared" si="112"/>
        <v>4007</v>
      </c>
      <c r="J1404">
        <f t="shared" si="116"/>
        <v>0.1797</v>
      </c>
      <c r="K1404">
        <f t="shared" si="116"/>
        <v>0.33289999999999997</v>
      </c>
      <c r="L1404">
        <f t="shared" si="116"/>
        <v>0.1183</v>
      </c>
      <c r="M1404">
        <f t="shared" si="116"/>
        <v>7.6100000000000001E-2</v>
      </c>
      <c r="N1404">
        <f t="shared" si="116"/>
        <v>9.0300000000000005E-2</v>
      </c>
      <c r="O1404">
        <f t="shared" si="113"/>
        <v>0.2027000000000001</v>
      </c>
      <c r="P1404">
        <f t="shared" si="114"/>
        <v>0.79610000000000003</v>
      </c>
      <c r="Q1404">
        <f t="shared" si="115"/>
        <v>0.2039</v>
      </c>
    </row>
    <row r="1405" spans="1:17">
      <c r="A1405">
        <v>1408</v>
      </c>
      <c r="B1405">
        <f>ROUND(('TM1.5SynthPop_2050'!B1405-'TM1.5SynthPop_2035'!B1405)*5/15+'TM1.5SynthPop_2035'!B1405,0)</f>
        <v>128</v>
      </c>
      <c r="C1405">
        <f>ROUND(('TM1.5SynthPop_2050'!C1405-'TM1.5SynthPop_2035'!C1405)*5/15+'TM1.5SynthPop_2035'!C1405,0)</f>
        <v>211</v>
      </c>
      <c r="D1405">
        <f>ROUND(('TM1.5SynthPop_2050'!D1405-'TM1.5SynthPop_2035'!D1405)*5/15+'TM1.5SynthPop_2035'!D1405,0)</f>
        <v>353</v>
      </c>
      <c r="E1405">
        <f>ROUND(('TM1.5SynthPop_2050'!E1405-'TM1.5SynthPop_2035'!E1405)*5/15+'TM1.5SynthPop_2035'!E1405,0)</f>
        <v>227</v>
      </c>
      <c r="F1405">
        <f>ROUND(('TM1.5SynthPop_2050'!F1405-'TM1.5SynthPop_2035'!F1405)*5/15+'TM1.5SynthPop_2035'!F1405,0)</f>
        <v>431</v>
      </c>
      <c r="G1405">
        <f>ROUND(('TM1.5SynthPop_2050'!G1405-'TM1.5SynthPop_2035'!G1405)*5/15+'TM1.5SynthPop_2035'!G1405,0)</f>
        <v>1075</v>
      </c>
      <c r="H1405">
        <f>ROUND(('TM1.5SynthPop_2050'!H1405-'TM1.5SynthPop_2035'!H1405)*5/15+'TM1.5SynthPop_2035'!H1405,0)</f>
        <v>353</v>
      </c>
      <c r="I1405">
        <f t="shared" si="112"/>
        <v>2425</v>
      </c>
      <c r="J1405">
        <f t="shared" si="116"/>
        <v>5.28E-2</v>
      </c>
      <c r="K1405">
        <f t="shared" si="116"/>
        <v>8.6999999999999994E-2</v>
      </c>
      <c r="L1405">
        <f t="shared" si="116"/>
        <v>0.14560000000000001</v>
      </c>
      <c r="M1405">
        <f t="shared" si="116"/>
        <v>9.3600000000000003E-2</v>
      </c>
      <c r="N1405">
        <f t="shared" si="116"/>
        <v>0.1777</v>
      </c>
      <c r="O1405">
        <f t="shared" si="113"/>
        <v>0.44330000000000003</v>
      </c>
      <c r="P1405">
        <f t="shared" si="114"/>
        <v>0.85440000000000005</v>
      </c>
      <c r="Q1405">
        <f t="shared" si="115"/>
        <v>0.14560000000000001</v>
      </c>
    </row>
    <row r="1406" spans="1:17">
      <c r="A1406">
        <v>1409</v>
      </c>
      <c r="B1406">
        <f>ROUND(('TM1.5SynthPop_2050'!B1406-'TM1.5SynthPop_2035'!B1406)*5/15+'TM1.5SynthPop_2035'!B1406,0)</f>
        <v>197</v>
      </c>
      <c r="C1406">
        <f>ROUND(('TM1.5SynthPop_2050'!C1406-'TM1.5SynthPop_2035'!C1406)*5/15+'TM1.5SynthPop_2035'!C1406,0)</f>
        <v>353</v>
      </c>
      <c r="D1406">
        <f>ROUND(('TM1.5SynthPop_2050'!D1406-'TM1.5SynthPop_2035'!D1406)*5/15+'TM1.5SynthPop_2035'!D1406,0)</f>
        <v>454</v>
      </c>
      <c r="E1406">
        <f>ROUND(('TM1.5SynthPop_2050'!E1406-'TM1.5SynthPop_2035'!E1406)*5/15+'TM1.5SynthPop_2035'!E1406,0)</f>
        <v>306</v>
      </c>
      <c r="F1406">
        <f>ROUND(('TM1.5SynthPop_2050'!F1406-'TM1.5SynthPop_2035'!F1406)*5/15+'TM1.5SynthPop_2035'!F1406,0)</f>
        <v>584</v>
      </c>
      <c r="G1406">
        <f>ROUND(('TM1.5SynthPop_2050'!G1406-'TM1.5SynthPop_2035'!G1406)*5/15+'TM1.5SynthPop_2035'!G1406,0)</f>
        <v>1226</v>
      </c>
      <c r="H1406">
        <f>ROUND(('TM1.5SynthPop_2050'!H1406-'TM1.5SynthPop_2035'!H1406)*5/15+'TM1.5SynthPop_2035'!H1406,0)</f>
        <v>580</v>
      </c>
      <c r="I1406">
        <f t="shared" si="112"/>
        <v>3120</v>
      </c>
      <c r="J1406">
        <f t="shared" si="116"/>
        <v>6.3100000000000003E-2</v>
      </c>
      <c r="K1406">
        <f t="shared" si="116"/>
        <v>0.11310000000000001</v>
      </c>
      <c r="L1406">
        <f t="shared" si="116"/>
        <v>0.14549999999999999</v>
      </c>
      <c r="M1406">
        <f t="shared" si="116"/>
        <v>9.8100000000000007E-2</v>
      </c>
      <c r="N1406">
        <f t="shared" si="116"/>
        <v>0.18720000000000001</v>
      </c>
      <c r="O1406">
        <f t="shared" si="113"/>
        <v>0.39300000000000002</v>
      </c>
      <c r="P1406">
        <f t="shared" si="114"/>
        <v>0.81410000000000005</v>
      </c>
      <c r="Q1406">
        <f t="shared" si="115"/>
        <v>0.18590000000000001</v>
      </c>
    </row>
    <row r="1407" spans="1:17">
      <c r="A1407">
        <v>1410</v>
      </c>
      <c r="B1407">
        <f>ROUND(('TM1.5SynthPop_2050'!B1407-'TM1.5SynthPop_2035'!B1407)*5/15+'TM1.5SynthPop_2035'!B1407,0)</f>
        <v>123</v>
      </c>
      <c r="C1407">
        <f>ROUND(('TM1.5SynthPop_2050'!C1407-'TM1.5SynthPop_2035'!C1407)*5/15+'TM1.5SynthPop_2035'!C1407,0)</f>
        <v>251</v>
      </c>
      <c r="D1407">
        <f>ROUND(('TM1.5SynthPop_2050'!D1407-'TM1.5SynthPop_2035'!D1407)*5/15+'TM1.5SynthPop_2035'!D1407,0)</f>
        <v>375</v>
      </c>
      <c r="E1407">
        <f>ROUND(('TM1.5SynthPop_2050'!E1407-'TM1.5SynthPop_2035'!E1407)*5/15+'TM1.5SynthPop_2035'!E1407,0)</f>
        <v>256</v>
      </c>
      <c r="F1407">
        <f>ROUND(('TM1.5SynthPop_2050'!F1407-'TM1.5SynthPop_2035'!F1407)*5/15+'TM1.5SynthPop_2035'!F1407,0)</f>
        <v>430</v>
      </c>
      <c r="G1407">
        <f>ROUND(('TM1.5SynthPop_2050'!G1407-'TM1.5SynthPop_2035'!G1407)*5/15+'TM1.5SynthPop_2035'!G1407,0)</f>
        <v>953</v>
      </c>
      <c r="H1407">
        <f>ROUND(('TM1.5SynthPop_2050'!H1407-'TM1.5SynthPop_2035'!H1407)*5/15+'TM1.5SynthPop_2035'!H1407,0)</f>
        <v>509</v>
      </c>
      <c r="I1407">
        <f t="shared" si="112"/>
        <v>2388</v>
      </c>
      <c r="J1407">
        <f t="shared" si="116"/>
        <v>5.1499999999999997E-2</v>
      </c>
      <c r="K1407">
        <f t="shared" si="116"/>
        <v>0.1051</v>
      </c>
      <c r="L1407">
        <f t="shared" si="116"/>
        <v>0.157</v>
      </c>
      <c r="M1407">
        <f t="shared" si="116"/>
        <v>0.1072</v>
      </c>
      <c r="N1407">
        <f t="shared" si="116"/>
        <v>0.18010000000000001</v>
      </c>
      <c r="O1407">
        <f t="shared" si="113"/>
        <v>0.39910000000000001</v>
      </c>
      <c r="P1407">
        <f t="shared" si="114"/>
        <v>0.78689999999999993</v>
      </c>
      <c r="Q1407">
        <f t="shared" si="115"/>
        <v>0.21310000000000001</v>
      </c>
    </row>
    <row r="1408" spans="1:17">
      <c r="A1408">
        <v>1411</v>
      </c>
      <c r="B1408">
        <f>ROUND(('TM1.5SynthPop_2050'!B1408-'TM1.5SynthPop_2035'!B1408)*5/15+'TM1.5SynthPop_2035'!B1408,0)</f>
        <v>365</v>
      </c>
      <c r="C1408">
        <f>ROUND(('TM1.5SynthPop_2050'!C1408-'TM1.5SynthPop_2035'!C1408)*5/15+'TM1.5SynthPop_2035'!C1408,0)</f>
        <v>515</v>
      </c>
      <c r="D1408">
        <f>ROUND(('TM1.5SynthPop_2050'!D1408-'TM1.5SynthPop_2035'!D1408)*5/15+'TM1.5SynthPop_2035'!D1408,0)</f>
        <v>418</v>
      </c>
      <c r="E1408">
        <f>ROUND(('TM1.5SynthPop_2050'!E1408-'TM1.5SynthPop_2035'!E1408)*5/15+'TM1.5SynthPop_2035'!E1408,0)</f>
        <v>272</v>
      </c>
      <c r="F1408">
        <f>ROUND(('TM1.5SynthPop_2050'!F1408-'TM1.5SynthPop_2035'!F1408)*5/15+'TM1.5SynthPop_2035'!F1408,0)</f>
        <v>406</v>
      </c>
      <c r="G1408">
        <f>ROUND(('TM1.5SynthPop_2050'!G1408-'TM1.5SynthPop_2035'!G1408)*5/15+'TM1.5SynthPop_2035'!G1408,0)</f>
        <v>1033</v>
      </c>
      <c r="H1408">
        <f>ROUND(('TM1.5SynthPop_2050'!H1408-'TM1.5SynthPop_2035'!H1408)*5/15+'TM1.5SynthPop_2035'!H1408,0)</f>
        <v>396</v>
      </c>
      <c r="I1408">
        <f t="shared" si="112"/>
        <v>3009</v>
      </c>
      <c r="J1408">
        <f t="shared" si="116"/>
        <v>0.12130000000000001</v>
      </c>
      <c r="K1408">
        <f t="shared" si="116"/>
        <v>0.17119999999999999</v>
      </c>
      <c r="L1408">
        <f t="shared" si="116"/>
        <v>0.1389</v>
      </c>
      <c r="M1408">
        <f t="shared" si="116"/>
        <v>9.0399999999999994E-2</v>
      </c>
      <c r="N1408">
        <f t="shared" si="116"/>
        <v>0.13489999999999999</v>
      </c>
      <c r="O1408">
        <f t="shared" si="113"/>
        <v>0.34329999999999994</v>
      </c>
      <c r="P1408">
        <f t="shared" si="114"/>
        <v>0.86840000000000006</v>
      </c>
      <c r="Q1408">
        <f t="shared" si="115"/>
        <v>0.13159999999999999</v>
      </c>
    </row>
    <row r="1409" spans="1:17">
      <c r="A1409">
        <v>1412</v>
      </c>
      <c r="B1409">
        <f>ROUND(('TM1.5SynthPop_2050'!B1409-'TM1.5SynthPop_2035'!B1409)*5/15+'TM1.5SynthPop_2035'!B1409,0)</f>
        <v>519</v>
      </c>
      <c r="C1409">
        <f>ROUND(('TM1.5SynthPop_2050'!C1409-'TM1.5SynthPop_2035'!C1409)*5/15+'TM1.5SynthPop_2035'!C1409,0)</f>
        <v>971</v>
      </c>
      <c r="D1409">
        <f>ROUND(('TM1.5SynthPop_2050'!D1409-'TM1.5SynthPop_2035'!D1409)*5/15+'TM1.5SynthPop_2035'!D1409,0)</f>
        <v>785</v>
      </c>
      <c r="E1409">
        <f>ROUND(('TM1.5SynthPop_2050'!E1409-'TM1.5SynthPop_2035'!E1409)*5/15+'TM1.5SynthPop_2035'!E1409,0)</f>
        <v>533</v>
      </c>
      <c r="F1409">
        <f>ROUND(('TM1.5SynthPop_2050'!F1409-'TM1.5SynthPop_2035'!F1409)*5/15+'TM1.5SynthPop_2035'!F1409,0)</f>
        <v>845</v>
      </c>
      <c r="G1409">
        <f>ROUND(('TM1.5SynthPop_2050'!G1409-'TM1.5SynthPop_2035'!G1409)*5/15+'TM1.5SynthPop_2035'!G1409,0)</f>
        <v>2156</v>
      </c>
      <c r="H1409">
        <f>ROUND(('TM1.5SynthPop_2050'!H1409-'TM1.5SynthPop_2035'!H1409)*5/15+'TM1.5SynthPop_2035'!H1409,0)</f>
        <v>1224</v>
      </c>
      <c r="I1409">
        <f t="shared" si="112"/>
        <v>5809</v>
      </c>
      <c r="J1409">
        <f t="shared" si="116"/>
        <v>8.9300000000000004E-2</v>
      </c>
      <c r="K1409">
        <f t="shared" si="116"/>
        <v>0.16719999999999999</v>
      </c>
      <c r="L1409">
        <f t="shared" si="116"/>
        <v>0.1351</v>
      </c>
      <c r="M1409">
        <f t="shared" si="116"/>
        <v>9.1800000000000007E-2</v>
      </c>
      <c r="N1409">
        <f t="shared" si="116"/>
        <v>0.14549999999999999</v>
      </c>
      <c r="O1409">
        <f t="shared" si="113"/>
        <v>0.37109999999999999</v>
      </c>
      <c r="P1409">
        <f t="shared" si="114"/>
        <v>0.7893</v>
      </c>
      <c r="Q1409">
        <f t="shared" si="115"/>
        <v>0.2107</v>
      </c>
    </row>
    <row r="1410" spans="1:17">
      <c r="A1410">
        <v>1413</v>
      </c>
      <c r="B1410">
        <f>ROUND(('TM1.5SynthPop_2050'!B1410-'TM1.5SynthPop_2035'!B1410)*5/15+'TM1.5SynthPop_2035'!B1410,0)</f>
        <v>84</v>
      </c>
      <c r="C1410">
        <f>ROUND(('TM1.5SynthPop_2050'!C1410-'TM1.5SynthPop_2035'!C1410)*5/15+'TM1.5SynthPop_2035'!C1410,0)</f>
        <v>185</v>
      </c>
      <c r="D1410">
        <f>ROUND(('TM1.5SynthPop_2050'!D1410-'TM1.5SynthPop_2035'!D1410)*5/15+'TM1.5SynthPop_2035'!D1410,0)</f>
        <v>140</v>
      </c>
      <c r="E1410">
        <f>ROUND(('TM1.5SynthPop_2050'!E1410-'TM1.5SynthPop_2035'!E1410)*5/15+'TM1.5SynthPop_2035'!E1410,0)</f>
        <v>104</v>
      </c>
      <c r="F1410">
        <f>ROUND(('TM1.5SynthPop_2050'!F1410-'TM1.5SynthPop_2035'!F1410)*5/15+'TM1.5SynthPop_2035'!F1410,0)</f>
        <v>170</v>
      </c>
      <c r="G1410">
        <f>ROUND(('TM1.5SynthPop_2050'!G1410-'TM1.5SynthPop_2035'!G1410)*5/15+'TM1.5SynthPop_2035'!G1410,0)</f>
        <v>438</v>
      </c>
      <c r="H1410">
        <f>ROUND(('TM1.5SynthPop_2050'!H1410-'TM1.5SynthPop_2035'!H1410)*5/15+'TM1.5SynthPop_2035'!H1410,0)</f>
        <v>245</v>
      </c>
      <c r="I1410">
        <f t="shared" si="112"/>
        <v>1121</v>
      </c>
      <c r="J1410">
        <f t="shared" si="116"/>
        <v>7.4899999999999994E-2</v>
      </c>
      <c r="K1410">
        <f t="shared" si="116"/>
        <v>0.16500000000000001</v>
      </c>
      <c r="L1410">
        <f t="shared" si="116"/>
        <v>0.1249</v>
      </c>
      <c r="M1410">
        <f t="shared" si="116"/>
        <v>9.2799999999999994E-2</v>
      </c>
      <c r="N1410">
        <f t="shared" si="116"/>
        <v>0.1517</v>
      </c>
      <c r="O1410">
        <f t="shared" si="113"/>
        <v>0.39070000000000005</v>
      </c>
      <c r="P1410">
        <f t="shared" si="114"/>
        <v>0.78139999999999998</v>
      </c>
      <c r="Q1410">
        <f t="shared" si="115"/>
        <v>0.21859999999999999</v>
      </c>
    </row>
    <row r="1411" spans="1:17">
      <c r="A1411">
        <v>1414</v>
      </c>
      <c r="B1411">
        <f>ROUND(('TM1.5SynthPop_2050'!B1411-'TM1.5SynthPop_2035'!B1411)*5/15+'TM1.5SynthPop_2035'!B1411,0)</f>
        <v>148</v>
      </c>
      <c r="C1411">
        <f>ROUND(('TM1.5SynthPop_2050'!C1411-'TM1.5SynthPop_2035'!C1411)*5/15+'TM1.5SynthPop_2035'!C1411,0)</f>
        <v>346</v>
      </c>
      <c r="D1411">
        <f>ROUND(('TM1.5SynthPop_2050'!D1411-'TM1.5SynthPop_2035'!D1411)*5/15+'TM1.5SynthPop_2035'!D1411,0)</f>
        <v>406</v>
      </c>
      <c r="E1411">
        <f>ROUND(('TM1.5SynthPop_2050'!E1411-'TM1.5SynthPop_2035'!E1411)*5/15+'TM1.5SynthPop_2035'!E1411,0)</f>
        <v>297</v>
      </c>
      <c r="F1411">
        <f>ROUND(('TM1.5SynthPop_2050'!F1411-'TM1.5SynthPop_2035'!F1411)*5/15+'TM1.5SynthPop_2035'!F1411,0)</f>
        <v>556</v>
      </c>
      <c r="G1411">
        <f>ROUND(('TM1.5SynthPop_2050'!G1411-'TM1.5SynthPop_2035'!G1411)*5/15+'TM1.5SynthPop_2035'!G1411,0)</f>
        <v>1214</v>
      </c>
      <c r="H1411">
        <f>ROUND(('TM1.5SynthPop_2050'!H1411-'TM1.5SynthPop_2035'!H1411)*5/15+'TM1.5SynthPop_2035'!H1411,0)</f>
        <v>645</v>
      </c>
      <c r="I1411">
        <f t="shared" ref="I1411:I1446" si="117">SUM(B1411:G1411)</f>
        <v>2967</v>
      </c>
      <c r="J1411">
        <f t="shared" si="116"/>
        <v>4.99E-2</v>
      </c>
      <c r="K1411">
        <f t="shared" si="116"/>
        <v>0.1166</v>
      </c>
      <c r="L1411">
        <f t="shared" si="116"/>
        <v>0.1368</v>
      </c>
      <c r="M1411">
        <f t="shared" si="116"/>
        <v>0.10009999999999999</v>
      </c>
      <c r="N1411">
        <f t="shared" si="116"/>
        <v>0.18740000000000001</v>
      </c>
      <c r="O1411">
        <f t="shared" ref="O1411:O1446" si="118">1-SUM(J1411:N1411)</f>
        <v>0.40920000000000001</v>
      </c>
      <c r="P1411">
        <f t="shared" ref="P1411:P1446" si="119">1-Q1411</f>
        <v>0.78259999999999996</v>
      </c>
      <c r="Q1411">
        <f t="shared" ref="Q1411:Q1446" si="120">ROUND(H1411/$I1411,4)</f>
        <v>0.21740000000000001</v>
      </c>
    </row>
    <row r="1412" spans="1:17">
      <c r="A1412">
        <v>1415</v>
      </c>
      <c r="B1412">
        <f>ROUND(('TM1.5SynthPop_2050'!B1412-'TM1.5SynthPop_2035'!B1412)*5/15+'TM1.5SynthPop_2035'!B1412,0)</f>
        <v>160</v>
      </c>
      <c r="C1412">
        <f>ROUND(('TM1.5SynthPop_2050'!C1412-'TM1.5SynthPop_2035'!C1412)*5/15+'TM1.5SynthPop_2035'!C1412,0)</f>
        <v>259</v>
      </c>
      <c r="D1412">
        <f>ROUND(('TM1.5SynthPop_2050'!D1412-'TM1.5SynthPop_2035'!D1412)*5/15+'TM1.5SynthPop_2035'!D1412,0)</f>
        <v>376</v>
      </c>
      <c r="E1412">
        <f>ROUND(('TM1.5SynthPop_2050'!E1412-'TM1.5SynthPop_2035'!E1412)*5/15+'TM1.5SynthPop_2035'!E1412,0)</f>
        <v>207</v>
      </c>
      <c r="F1412">
        <f>ROUND(('TM1.5SynthPop_2050'!F1412-'TM1.5SynthPop_2035'!F1412)*5/15+'TM1.5SynthPop_2035'!F1412,0)</f>
        <v>319</v>
      </c>
      <c r="G1412">
        <f>ROUND(('TM1.5SynthPop_2050'!G1412-'TM1.5SynthPop_2035'!G1412)*5/15+'TM1.5SynthPop_2035'!G1412,0)</f>
        <v>920</v>
      </c>
      <c r="H1412">
        <f>ROUND(('TM1.5SynthPop_2050'!H1412-'TM1.5SynthPop_2035'!H1412)*5/15+'TM1.5SynthPop_2035'!H1412,0)</f>
        <v>340</v>
      </c>
      <c r="I1412">
        <f t="shared" si="117"/>
        <v>2241</v>
      </c>
      <c r="J1412">
        <f t="shared" si="116"/>
        <v>7.1400000000000005E-2</v>
      </c>
      <c r="K1412">
        <f t="shared" si="116"/>
        <v>0.11559999999999999</v>
      </c>
      <c r="L1412">
        <f t="shared" si="116"/>
        <v>0.1678</v>
      </c>
      <c r="M1412">
        <f t="shared" si="116"/>
        <v>9.2399999999999996E-2</v>
      </c>
      <c r="N1412">
        <f t="shared" si="116"/>
        <v>0.14230000000000001</v>
      </c>
      <c r="O1412">
        <f t="shared" si="118"/>
        <v>0.41049999999999998</v>
      </c>
      <c r="P1412">
        <f t="shared" si="119"/>
        <v>0.84830000000000005</v>
      </c>
      <c r="Q1412">
        <f t="shared" si="120"/>
        <v>0.1517</v>
      </c>
    </row>
    <row r="1413" spans="1:17">
      <c r="A1413">
        <v>1416</v>
      </c>
      <c r="B1413">
        <f>ROUND(('TM1.5SynthPop_2050'!B1413-'TM1.5SynthPop_2035'!B1413)*5/15+'TM1.5SynthPop_2035'!B1413,0)</f>
        <v>79</v>
      </c>
      <c r="C1413">
        <f>ROUND(('TM1.5SynthPop_2050'!C1413-'TM1.5SynthPop_2035'!C1413)*5/15+'TM1.5SynthPop_2035'!C1413,0)</f>
        <v>138</v>
      </c>
      <c r="D1413">
        <f>ROUND(('TM1.5SynthPop_2050'!D1413-'TM1.5SynthPop_2035'!D1413)*5/15+'TM1.5SynthPop_2035'!D1413,0)</f>
        <v>277</v>
      </c>
      <c r="E1413">
        <f>ROUND(('TM1.5SynthPop_2050'!E1413-'TM1.5SynthPop_2035'!E1413)*5/15+'TM1.5SynthPop_2035'!E1413,0)</f>
        <v>161</v>
      </c>
      <c r="F1413">
        <f>ROUND(('TM1.5SynthPop_2050'!F1413-'TM1.5SynthPop_2035'!F1413)*5/15+'TM1.5SynthPop_2035'!F1413,0)</f>
        <v>230</v>
      </c>
      <c r="G1413">
        <f>ROUND(('TM1.5SynthPop_2050'!G1413-'TM1.5SynthPop_2035'!G1413)*5/15+'TM1.5SynthPop_2035'!G1413,0)</f>
        <v>412</v>
      </c>
      <c r="H1413">
        <f>ROUND(('TM1.5SynthPop_2050'!H1413-'TM1.5SynthPop_2035'!H1413)*5/15+'TM1.5SynthPop_2035'!H1413,0)</f>
        <v>159</v>
      </c>
      <c r="I1413">
        <f t="shared" si="117"/>
        <v>1297</v>
      </c>
      <c r="J1413">
        <f t="shared" si="116"/>
        <v>6.0900000000000003E-2</v>
      </c>
      <c r="K1413">
        <f t="shared" si="116"/>
        <v>0.10639999999999999</v>
      </c>
      <c r="L1413">
        <f t="shared" si="116"/>
        <v>0.21360000000000001</v>
      </c>
      <c r="M1413">
        <f t="shared" si="116"/>
        <v>0.1241</v>
      </c>
      <c r="N1413">
        <f t="shared" si="116"/>
        <v>0.17730000000000001</v>
      </c>
      <c r="O1413">
        <f t="shared" si="118"/>
        <v>0.31769999999999998</v>
      </c>
      <c r="P1413">
        <f t="shared" si="119"/>
        <v>0.87739999999999996</v>
      </c>
      <c r="Q1413">
        <f t="shared" si="120"/>
        <v>0.1226</v>
      </c>
    </row>
    <row r="1414" spans="1:17">
      <c r="A1414">
        <v>1417</v>
      </c>
      <c r="B1414">
        <f>ROUND(('TM1.5SynthPop_2050'!B1414-'TM1.5SynthPop_2035'!B1414)*5/15+'TM1.5SynthPop_2035'!B1414,0)</f>
        <v>5</v>
      </c>
      <c r="C1414">
        <f>ROUND(('TM1.5SynthPop_2050'!C1414-'TM1.5SynthPop_2035'!C1414)*5/15+'TM1.5SynthPop_2035'!C1414,0)</f>
        <v>10</v>
      </c>
      <c r="D1414">
        <f>ROUND(('TM1.5SynthPop_2050'!D1414-'TM1.5SynthPop_2035'!D1414)*5/15+'TM1.5SynthPop_2035'!D1414,0)</f>
        <v>33</v>
      </c>
      <c r="E1414">
        <f>ROUND(('TM1.5SynthPop_2050'!E1414-'TM1.5SynthPop_2035'!E1414)*5/15+'TM1.5SynthPop_2035'!E1414,0)</f>
        <v>20</v>
      </c>
      <c r="F1414">
        <f>ROUND(('TM1.5SynthPop_2050'!F1414-'TM1.5SynthPop_2035'!F1414)*5/15+'TM1.5SynthPop_2035'!F1414,0)</f>
        <v>42</v>
      </c>
      <c r="G1414">
        <f>ROUND(('TM1.5SynthPop_2050'!G1414-'TM1.5SynthPop_2035'!G1414)*5/15+'TM1.5SynthPop_2035'!G1414,0)</f>
        <v>77</v>
      </c>
      <c r="H1414">
        <f>ROUND(('TM1.5SynthPop_2050'!H1414-'TM1.5SynthPop_2035'!H1414)*5/15+'TM1.5SynthPop_2035'!H1414,0)</f>
        <v>25</v>
      </c>
      <c r="I1414">
        <f t="shared" si="117"/>
        <v>187</v>
      </c>
      <c r="J1414">
        <f t="shared" si="116"/>
        <v>2.6700000000000002E-2</v>
      </c>
      <c r="K1414">
        <f t="shared" si="116"/>
        <v>5.3499999999999999E-2</v>
      </c>
      <c r="L1414">
        <f t="shared" si="116"/>
        <v>0.17649999999999999</v>
      </c>
      <c r="M1414">
        <f t="shared" si="116"/>
        <v>0.107</v>
      </c>
      <c r="N1414">
        <f t="shared" si="116"/>
        <v>0.22459999999999999</v>
      </c>
      <c r="O1414">
        <f t="shared" si="118"/>
        <v>0.41170000000000007</v>
      </c>
      <c r="P1414">
        <f t="shared" si="119"/>
        <v>0.86629999999999996</v>
      </c>
      <c r="Q1414">
        <f t="shared" si="120"/>
        <v>0.13370000000000001</v>
      </c>
    </row>
    <row r="1415" spans="1:17">
      <c r="A1415">
        <v>1418</v>
      </c>
      <c r="B1415">
        <f>ROUND(('TM1.5SynthPop_2050'!B1415-'TM1.5SynthPop_2035'!B1415)*5/15+'TM1.5SynthPop_2035'!B1415,0)</f>
        <v>78</v>
      </c>
      <c r="C1415">
        <f>ROUND(('TM1.5SynthPop_2050'!C1415-'TM1.5SynthPop_2035'!C1415)*5/15+'TM1.5SynthPop_2035'!C1415,0)</f>
        <v>192</v>
      </c>
      <c r="D1415">
        <f>ROUND(('TM1.5SynthPop_2050'!D1415-'TM1.5SynthPop_2035'!D1415)*5/15+'TM1.5SynthPop_2035'!D1415,0)</f>
        <v>254</v>
      </c>
      <c r="E1415">
        <f>ROUND(('TM1.5SynthPop_2050'!E1415-'TM1.5SynthPop_2035'!E1415)*5/15+'TM1.5SynthPop_2035'!E1415,0)</f>
        <v>203</v>
      </c>
      <c r="F1415">
        <f>ROUND(('TM1.5SynthPop_2050'!F1415-'TM1.5SynthPop_2035'!F1415)*5/15+'TM1.5SynthPop_2035'!F1415,0)</f>
        <v>313</v>
      </c>
      <c r="G1415">
        <f>ROUND(('TM1.5SynthPop_2050'!G1415-'TM1.5SynthPop_2035'!G1415)*5/15+'TM1.5SynthPop_2035'!G1415,0)</f>
        <v>640</v>
      </c>
      <c r="H1415">
        <f>ROUND(('TM1.5SynthPop_2050'!H1415-'TM1.5SynthPop_2035'!H1415)*5/15+'TM1.5SynthPop_2035'!H1415,0)</f>
        <v>299</v>
      </c>
      <c r="I1415">
        <f t="shared" si="117"/>
        <v>1680</v>
      </c>
      <c r="J1415">
        <f t="shared" si="116"/>
        <v>4.6399999999999997E-2</v>
      </c>
      <c r="K1415">
        <f t="shared" si="116"/>
        <v>0.1143</v>
      </c>
      <c r="L1415">
        <f t="shared" si="116"/>
        <v>0.1512</v>
      </c>
      <c r="M1415">
        <f t="shared" si="116"/>
        <v>0.1208</v>
      </c>
      <c r="N1415">
        <f t="shared" si="116"/>
        <v>0.18629999999999999</v>
      </c>
      <c r="O1415">
        <f t="shared" si="118"/>
        <v>0.38100000000000001</v>
      </c>
      <c r="P1415">
        <f t="shared" si="119"/>
        <v>0.82200000000000006</v>
      </c>
      <c r="Q1415">
        <f t="shared" si="120"/>
        <v>0.17799999999999999</v>
      </c>
    </row>
    <row r="1416" spans="1:17">
      <c r="A1416">
        <v>1419</v>
      </c>
      <c r="B1416">
        <f>ROUND(('TM1.5SynthPop_2050'!B1416-'TM1.5SynthPop_2035'!B1416)*5/15+'TM1.5SynthPop_2035'!B1416,0)</f>
        <v>129</v>
      </c>
      <c r="C1416">
        <f>ROUND(('TM1.5SynthPop_2050'!C1416-'TM1.5SynthPop_2035'!C1416)*5/15+'TM1.5SynthPop_2035'!C1416,0)</f>
        <v>169</v>
      </c>
      <c r="D1416">
        <f>ROUND(('TM1.5SynthPop_2050'!D1416-'TM1.5SynthPop_2035'!D1416)*5/15+'TM1.5SynthPop_2035'!D1416,0)</f>
        <v>210</v>
      </c>
      <c r="E1416">
        <f>ROUND(('TM1.5SynthPop_2050'!E1416-'TM1.5SynthPop_2035'!E1416)*5/15+'TM1.5SynthPop_2035'!E1416,0)</f>
        <v>171</v>
      </c>
      <c r="F1416">
        <f>ROUND(('TM1.5SynthPop_2050'!F1416-'TM1.5SynthPop_2035'!F1416)*5/15+'TM1.5SynthPop_2035'!F1416,0)</f>
        <v>216</v>
      </c>
      <c r="G1416">
        <f>ROUND(('TM1.5SynthPop_2050'!G1416-'TM1.5SynthPop_2035'!G1416)*5/15+'TM1.5SynthPop_2035'!G1416,0)</f>
        <v>563</v>
      </c>
      <c r="H1416">
        <f>ROUND(('TM1.5SynthPop_2050'!H1416-'TM1.5SynthPop_2035'!H1416)*5/15+'TM1.5SynthPop_2035'!H1416,0)</f>
        <v>247</v>
      </c>
      <c r="I1416">
        <f t="shared" si="117"/>
        <v>1458</v>
      </c>
      <c r="J1416">
        <f t="shared" si="116"/>
        <v>8.8499999999999995E-2</v>
      </c>
      <c r="K1416">
        <f t="shared" si="116"/>
        <v>0.1159</v>
      </c>
      <c r="L1416">
        <f t="shared" si="116"/>
        <v>0.14399999999999999</v>
      </c>
      <c r="M1416">
        <f t="shared" si="116"/>
        <v>0.1173</v>
      </c>
      <c r="N1416">
        <f t="shared" si="116"/>
        <v>0.14810000000000001</v>
      </c>
      <c r="O1416">
        <f t="shared" si="118"/>
        <v>0.38619999999999999</v>
      </c>
      <c r="P1416">
        <f t="shared" si="119"/>
        <v>0.8306</v>
      </c>
      <c r="Q1416">
        <f t="shared" si="120"/>
        <v>0.1694</v>
      </c>
    </row>
    <row r="1417" spans="1:17">
      <c r="A1417">
        <v>1420</v>
      </c>
      <c r="B1417">
        <f>ROUND(('TM1.5SynthPop_2050'!B1417-'TM1.5SynthPop_2035'!B1417)*5/15+'TM1.5SynthPop_2035'!B1417,0)</f>
        <v>161</v>
      </c>
      <c r="C1417">
        <f>ROUND(('TM1.5SynthPop_2050'!C1417-'TM1.5SynthPop_2035'!C1417)*5/15+'TM1.5SynthPop_2035'!C1417,0)</f>
        <v>204</v>
      </c>
      <c r="D1417">
        <f>ROUND(('TM1.5SynthPop_2050'!D1417-'TM1.5SynthPop_2035'!D1417)*5/15+'TM1.5SynthPop_2035'!D1417,0)</f>
        <v>354</v>
      </c>
      <c r="E1417">
        <f>ROUND(('TM1.5SynthPop_2050'!E1417-'TM1.5SynthPop_2035'!E1417)*5/15+'TM1.5SynthPop_2035'!E1417,0)</f>
        <v>293</v>
      </c>
      <c r="F1417">
        <f>ROUND(('TM1.5SynthPop_2050'!F1417-'TM1.5SynthPop_2035'!F1417)*5/15+'TM1.5SynthPop_2035'!F1417,0)</f>
        <v>582</v>
      </c>
      <c r="G1417">
        <f>ROUND(('TM1.5SynthPop_2050'!G1417-'TM1.5SynthPop_2035'!G1417)*5/15+'TM1.5SynthPop_2035'!G1417,0)</f>
        <v>1323</v>
      </c>
      <c r="H1417">
        <f>ROUND(('TM1.5SynthPop_2050'!H1417-'TM1.5SynthPop_2035'!H1417)*5/15+'TM1.5SynthPop_2035'!H1417,0)</f>
        <v>651</v>
      </c>
      <c r="I1417">
        <f t="shared" si="117"/>
        <v>2917</v>
      </c>
      <c r="J1417">
        <f t="shared" si="116"/>
        <v>5.5199999999999999E-2</v>
      </c>
      <c r="K1417">
        <f t="shared" si="116"/>
        <v>6.9900000000000004E-2</v>
      </c>
      <c r="L1417">
        <f t="shared" si="116"/>
        <v>0.12139999999999999</v>
      </c>
      <c r="M1417">
        <f t="shared" si="116"/>
        <v>0.1004</v>
      </c>
      <c r="N1417">
        <f t="shared" si="116"/>
        <v>0.19950000000000001</v>
      </c>
      <c r="O1417">
        <f t="shared" si="118"/>
        <v>0.4536</v>
      </c>
      <c r="P1417">
        <f t="shared" si="119"/>
        <v>0.77679999999999993</v>
      </c>
      <c r="Q1417">
        <f t="shared" si="120"/>
        <v>0.22320000000000001</v>
      </c>
    </row>
    <row r="1418" spans="1:17">
      <c r="A1418">
        <v>1421</v>
      </c>
      <c r="B1418">
        <f>ROUND(('TM1.5SynthPop_2050'!B1418-'TM1.5SynthPop_2035'!B1418)*5/15+'TM1.5SynthPop_2035'!B1418,0)</f>
        <v>1256</v>
      </c>
      <c r="C1418">
        <f>ROUND(('TM1.5SynthPop_2050'!C1418-'TM1.5SynthPop_2035'!C1418)*5/15+'TM1.5SynthPop_2035'!C1418,0)</f>
        <v>1365</v>
      </c>
      <c r="D1418">
        <f>ROUND(('TM1.5SynthPop_2050'!D1418-'TM1.5SynthPop_2035'!D1418)*5/15+'TM1.5SynthPop_2035'!D1418,0)</f>
        <v>1232</v>
      </c>
      <c r="E1418">
        <f>ROUND(('TM1.5SynthPop_2050'!E1418-'TM1.5SynthPop_2035'!E1418)*5/15+'TM1.5SynthPop_2035'!E1418,0)</f>
        <v>697</v>
      </c>
      <c r="F1418">
        <f>ROUND(('TM1.5SynthPop_2050'!F1418-'TM1.5SynthPop_2035'!F1418)*5/15+'TM1.5SynthPop_2035'!F1418,0)</f>
        <v>1376</v>
      </c>
      <c r="G1418">
        <f>ROUND(('TM1.5SynthPop_2050'!G1418-'TM1.5SynthPop_2035'!G1418)*5/15+'TM1.5SynthPop_2035'!G1418,0)</f>
        <v>4354</v>
      </c>
      <c r="H1418">
        <f>ROUND(('TM1.5SynthPop_2050'!H1418-'TM1.5SynthPop_2035'!H1418)*5/15+'TM1.5SynthPop_2035'!H1418,0)</f>
        <v>1143</v>
      </c>
      <c r="I1418">
        <f t="shared" si="117"/>
        <v>10280</v>
      </c>
      <c r="J1418">
        <f t="shared" si="116"/>
        <v>0.1222</v>
      </c>
      <c r="K1418">
        <f t="shared" si="116"/>
        <v>0.1328</v>
      </c>
      <c r="L1418">
        <f t="shared" si="116"/>
        <v>0.1198</v>
      </c>
      <c r="M1418">
        <f t="shared" si="116"/>
        <v>6.7799999999999999E-2</v>
      </c>
      <c r="N1418">
        <f t="shared" si="116"/>
        <v>0.13389999999999999</v>
      </c>
      <c r="O1418">
        <f t="shared" si="118"/>
        <v>0.42349999999999999</v>
      </c>
      <c r="P1418">
        <f t="shared" si="119"/>
        <v>0.88880000000000003</v>
      </c>
      <c r="Q1418">
        <f t="shared" si="120"/>
        <v>0.11119999999999999</v>
      </c>
    </row>
    <row r="1419" spans="1:17">
      <c r="A1419">
        <v>1422</v>
      </c>
      <c r="B1419">
        <f>ROUND(('TM1.5SynthPop_2050'!B1419-'TM1.5SynthPop_2035'!B1419)*5/15+'TM1.5SynthPop_2035'!B1419,0)</f>
        <v>174</v>
      </c>
      <c r="C1419">
        <f>ROUND(('TM1.5SynthPop_2050'!C1419-'TM1.5SynthPop_2035'!C1419)*5/15+'TM1.5SynthPop_2035'!C1419,0)</f>
        <v>267</v>
      </c>
      <c r="D1419">
        <f>ROUND(('TM1.5SynthPop_2050'!D1419-'TM1.5SynthPop_2035'!D1419)*5/15+'TM1.5SynthPop_2035'!D1419,0)</f>
        <v>362</v>
      </c>
      <c r="E1419">
        <f>ROUND(('TM1.5SynthPop_2050'!E1419-'TM1.5SynthPop_2035'!E1419)*5/15+'TM1.5SynthPop_2035'!E1419,0)</f>
        <v>230</v>
      </c>
      <c r="F1419">
        <f>ROUND(('TM1.5SynthPop_2050'!F1419-'TM1.5SynthPop_2035'!F1419)*5/15+'TM1.5SynthPop_2035'!F1419,0)</f>
        <v>466</v>
      </c>
      <c r="G1419">
        <f>ROUND(('TM1.5SynthPop_2050'!G1419-'TM1.5SynthPop_2035'!G1419)*5/15+'TM1.5SynthPop_2035'!G1419,0)</f>
        <v>1257</v>
      </c>
      <c r="H1419">
        <f>ROUND(('TM1.5SynthPop_2050'!H1419-'TM1.5SynthPop_2035'!H1419)*5/15+'TM1.5SynthPop_2035'!H1419,0)</f>
        <v>371</v>
      </c>
      <c r="I1419">
        <f t="shared" si="117"/>
        <v>2756</v>
      </c>
      <c r="J1419">
        <f t="shared" si="116"/>
        <v>6.3100000000000003E-2</v>
      </c>
      <c r="K1419">
        <f t="shared" si="116"/>
        <v>9.69E-2</v>
      </c>
      <c r="L1419">
        <f t="shared" si="116"/>
        <v>0.1313</v>
      </c>
      <c r="M1419">
        <f t="shared" si="116"/>
        <v>8.3500000000000005E-2</v>
      </c>
      <c r="N1419">
        <f t="shared" si="116"/>
        <v>0.1691</v>
      </c>
      <c r="O1419">
        <f t="shared" si="118"/>
        <v>0.45609999999999995</v>
      </c>
      <c r="P1419">
        <f t="shared" si="119"/>
        <v>0.86539999999999995</v>
      </c>
      <c r="Q1419">
        <f t="shared" si="120"/>
        <v>0.1346</v>
      </c>
    </row>
    <row r="1420" spans="1:17">
      <c r="A1420">
        <v>1423</v>
      </c>
      <c r="B1420">
        <f>ROUND(('TM1.5SynthPop_2050'!B1420-'TM1.5SynthPop_2035'!B1420)*5/15+'TM1.5SynthPop_2035'!B1420,0)</f>
        <v>145</v>
      </c>
      <c r="C1420">
        <f>ROUND(('TM1.5SynthPop_2050'!C1420-'TM1.5SynthPop_2035'!C1420)*5/15+'TM1.5SynthPop_2035'!C1420,0)</f>
        <v>275</v>
      </c>
      <c r="D1420">
        <f>ROUND(('TM1.5SynthPop_2050'!D1420-'TM1.5SynthPop_2035'!D1420)*5/15+'TM1.5SynthPop_2035'!D1420,0)</f>
        <v>361</v>
      </c>
      <c r="E1420">
        <f>ROUND(('TM1.5SynthPop_2050'!E1420-'TM1.5SynthPop_2035'!E1420)*5/15+'TM1.5SynthPop_2035'!E1420,0)</f>
        <v>230</v>
      </c>
      <c r="F1420">
        <f>ROUND(('TM1.5SynthPop_2050'!F1420-'TM1.5SynthPop_2035'!F1420)*5/15+'TM1.5SynthPop_2035'!F1420,0)</f>
        <v>396</v>
      </c>
      <c r="G1420">
        <f>ROUND(('TM1.5SynthPop_2050'!G1420-'TM1.5SynthPop_2035'!G1420)*5/15+'TM1.5SynthPop_2035'!G1420,0)</f>
        <v>1020</v>
      </c>
      <c r="H1420">
        <f>ROUND(('TM1.5SynthPop_2050'!H1420-'TM1.5SynthPop_2035'!H1420)*5/15+'TM1.5SynthPop_2035'!H1420,0)</f>
        <v>463</v>
      </c>
      <c r="I1420">
        <f t="shared" si="117"/>
        <v>2427</v>
      </c>
      <c r="J1420">
        <f t="shared" si="116"/>
        <v>5.9700000000000003E-2</v>
      </c>
      <c r="K1420">
        <f t="shared" si="116"/>
        <v>0.1133</v>
      </c>
      <c r="L1420">
        <f t="shared" si="116"/>
        <v>0.1487</v>
      </c>
      <c r="M1420">
        <f t="shared" si="116"/>
        <v>9.4799999999999995E-2</v>
      </c>
      <c r="N1420">
        <f t="shared" si="116"/>
        <v>0.16320000000000001</v>
      </c>
      <c r="O1420">
        <f t="shared" si="118"/>
        <v>0.42030000000000001</v>
      </c>
      <c r="P1420">
        <f t="shared" si="119"/>
        <v>0.80920000000000003</v>
      </c>
      <c r="Q1420">
        <f t="shared" si="120"/>
        <v>0.1908</v>
      </c>
    </row>
    <row r="1421" spans="1:17">
      <c r="A1421">
        <v>1424</v>
      </c>
      <c r="B1421">
        <f>ROUND(('TM1.5SynthPop_2050'!B1421-'TM1.5SynthPop_2035'!B1421)*5/15+'TM1.5SynthPop_2035'!B1421,0)</f>
        <v>235</v>
      </c>
      <c r="C1421">
        <f>ROUND(('TM1.5SynthPop_2050'!C1421-'TM1.5SynthPop_2035'!C1421)*5/15+'TM1.5SynthPop_2035'!C1421,0)</f>
        <v>291</v>
      </c>
      <c r="D1421">
        <f>ROUND(('TM1.5SynthPop_2050'!D1421-'TM1.5SynthPop_2035'!D1421)*5/15+'TM1.5SynthPop_2035'!D1421,0)</f>
        <v>352</v>
      </c>
      <c r="E1421">
        <f>ROUND(('TM1.5SynthPop_2050'!E1421-'TM1.5SynthPop_2035'!E1421)*5/15+'TM1.5SynthPop_2035'!E1421,0)</f>
        <v>209</v>
      </c>
      <c r="F1421">
        <f>ROUND(('TM1.5SynthPop_2050'!F1421-'TM1.5SynthPop_2035'!F1421)*5/15+'TM1.5SynthPop_2035'!F1421,0)</f>
        <v>408</v>
      </c>
      <c r="G1421">
        <f>ROUND(('TM1.5SynthPop_2050'!G1421-'TM1.5SynthPop_2035'!G1421)*5/15+'TM1.5SynthPop_2035'!G1421,0)</f>
        <v>998</v>
      </c>
      <c r="H1421">
        <f>ROUND(('TM1.5SynthPop_2050'!H1421-'TM1.5SynthPop_2035'!H1421)*5/15+'TM1.5SynthPop_2035'!H1421,0)</f>
        <v>236</v>
      </c>
      <c r="I1421">
        <f t="shared" si="117"/>
        <v>2493</v>
      </c>
      <c r="J1421">
        <f t="shared" si="116"/>
        <v>9.4299999999999995E-2</v>
      </c>
      <c r="K1421">
        <f t="shared" si="116"/>
        <v>0.1167</v>
      </c>
      <c r="L1421">
        <f t="shared" si="116"/>
        <v>0.14119999999999999</v>
      </c>
      <c r="M1421">
        <f t="shared" si="116"/>
        <v>8.3799999999999999E-2</v>
      </c>
      <c r="N1421">
        <f t="shared" si="116"/>
        <v>0.16370000000000001</v>
      </c>
      <c r="O1421">
        <f t="shared" si="118"/>
        <v>0.4003000000000001</v>
      </c>
      <c r="P1421">
        <f t="shared" si="119"/>
        <v>0.90529999999999999</v>
      </c>
      <c r="Q1421">
        <f t="shared" si="120"/>
        <v>9.4700000000000006E-2</v>
      </c>
    </row>
    <row r="1422" spans="1:17">
      <c r="A1422">
        <v>1425</v>
      </c>
      <c r="B1422">
        <f>ROUND(('TM1.5SynthPop_2050'!B1422-'TM1.5SynthPop_2035'!B1422)*5/15+'TM1.5SynthPop_2035'!B1422,0)</f>
        <v>84</v>
      </c>
      <c r="C1422">
        <f>ROUND(('TM1.5SynthPop_2050'!C1422-'TM1.5SynthPop_2035'!C1422)*5/15+'TM1.5SynthPop_2035'!C1422,0)</f>
        <v>149</v>
      </c>
      <c r="D1422">
        <f>ROUND(('TM1.5SynthPop_2050'!D1422-'TM1.5SynthPop_2035'!D1422)*5/15+'TM1.5SynthPop_2035'!D1422,0)</f>
        <v>340</v>
      </c>
      <c r="E1422">
        <f>ROUND(('TM1.5SynthPop_2050'!E1422-'TM1.5SynthPop_2035'!E1422)*5/15+'TM1.5SynthPop_2035'!E1422,0)</f>
        <v>197</v>
      </c>
      <c r="F1422">
        <f>ROUND(('TM1.5SynthPop_2050'!F1422-'TM1.5SynthPop_2035'!F1422)*5/15+'TM1.5SynthPop_2035'!F1422,0)</f>
        <v>405</v>
      </c>
      <c r="G1422">
        <f>ROUND(('TM1.5SynthPop_2050'!G1422-'TM1.5SynthPop_2035'!G1422)*5/15+'TM1.5SynthPop_2035'!G1422,0)</f>
        <v>1029</v>
      </c>
      <c r="H1422">
        <f>ROUND(('TM1.5SynthPop_2050'!H1422-'TM1.5SynthPop_2035'!H1422)*5/15+'TM1.5SynthPop_2035'!H1422,0)</f>
        <v>305</v>
      </c>
      <c r="I1422">
        <f t="shared" si="117"/>
        <v>2204</v>
      </c>
      <c r="J1422">
        <f t="shared" si="116"/>
        <v>3.8100000000000002E-2</v>
      </c>
      <c r="K1422">
        <f t="shared" si="116"/>
        <v>6.7599999999999993E-2</v>
      </c>
      <c r="L1422">
        <f t="shared" si="116"/>
        <v>0.15429999999999999</v>
      </c>
      <c r="M1422">
        <f t="shared" si="116"/>
        <v>8.9399999999999993E-2</v>
      </c>
      <c r="N1422">
        <f t="shared" si="116"/>
        <v>0.18379999999999999</v>
      </c>
      <c r="O1422">
        <f t="shared" si="118"/>
        <v>0.46679999999999999</v>
      </c>
      <c r="P1422">
        <f t="shared" si="119"/>
        <v>0.86160000000000003</v>
      </c>
      <c r="Q1422">
        <f t="shared" si="120"/>
        <v>0.1384</v>
      </c>
    </row>
    <row r="1423" spans="1:17">
      <c r="A1423">
        <v>1426</v>
      </c>
      <c r="B1423">
        <f>ROUND(('TM1.5SynthPop_2050'!B1423-'TM1.5SynthPop_2035'!B1423)*5/15+'TM1.5SynthPop_2035'!B1423,0)</f>
        <v>89</v>
      </c>
      <c r="C1423">
        <f>ROUND(('TM1.5SynthPop_2050'!C1423-'TM1.5SynthPop_2035'!C1423)*5/15+'TM1.5SynthPop_2035'!C1423,0)</f>
        <v>142</v>
      </c>
      <c r="D1423">
        <f>ROUND(('TM1.5SynthPop_2050'!D1423-'TM1.5SynthPop_2035'!D1423)*5/15+'TM1.5SynthPop_2035'!D1423,0)</f>
        <v>291</v>
      </c>
      <c r="E1423">
        <f>ROUND(('TM1.5SynthPop_2050'!E1423-'TM1.5SynthPop_2035'!E1423)*5/15+'TM1.5SynthPop_2035'!E1423,0)</f>
        <v>232</v>
      </c>
      <c r="F1423">
        <f>ROUND(('TM1.5SynthPop_2050'!F1423-'TM1.5SynthPop_2035'!F1423)*5/15+'TM1.5SynthPop_2035'!F1423,0)</f>
        <v>423</v>
      </c>
      <c r="G1423">
        <f>ROUND(('TM1.5SynthPop_2050'!G1423-'TM1.5SynthPop_2035'!G1423)*5/15+'TM1.5SynthPop_2035'!G1423,0)</f>
        <v>1125</v>
      </c>
      <c r="H1423">
        <f>ROUND(('TM1.5SynthPop_2050'!H1423-'TM1.5SynthPop_2035'!H1423)*5/15+'TM1.5SynthPop_2035'!H1423,0)</f>
        <v>363</v>
      </c>
      <c r="I1423">
        <f t="shared" si="117"/>
        <v>2302</v>
      </c>
      <c r="J1423">
        <f t="shared" si="116"/>
        <v>3.8699999999999998E-2</v>
      </c>
      <c r="K1423">
        <f t="shared" si="116"/>
        <v>6.1699999999999998E-2</v>
      </c>
      <c r="L1423">
        <f t="shared" si="116"/>
        <v>0.12640000000000001</v>
      </c>
      <c r="M1423">
        <f t="shared" si="116"/>
        <v>0.1008</v>
      </c>
      <c r="N1423">
        <f t="shared" si="116"/>
        <v>0.18379999999999999</v>
      </c>
      <c r="O1423">
        <f t="shared" si="118"/>
        <v>0.48860000000000003</v>
      </c>
      <c r="P1423">
        <f t="shared" si="119"/>
        <v>0.84230000000000005</v>
      </c>
      <c r="Q1423">
        <f t="shared" si="120"/>
        <v>0.15770000000000001</v>
      </c>
    </row>
    <row r="1424" spans="1:17">
      <c r="A1424">
        <v>1427</v>
      </c>
      <c r="B1424">
        <f>ROUND(('TM1.5SynthPop_2050'!B1424-'TM1.5SynthPop_2035'!B1424)*5/15+'TM1.5SynthPop_2035'!B1424,0)</f>
        <v>222</v>
      </c>
      <c r="C1424">
        <f>ROUND(('TM1.5SynthPop_2050'!C1424-'TM1.5SynthPop_2035'!C1424)*5/15+'TM1.5SynthPop_2035'!C1424,0)</f>
        <v>255</v>
      </c>
      <c r="D1424">
        <f>ROUND(('TM1.5SynthPop_2050'!D1424-'TM1.5SynthPop_2035'!D1424)*5/15+'TM1.5SynthPop_2035'!D1424,0)</f>
        <v>370</v>
      </c>
      <c r="E1424">
        <f>ROUND(('TM1.5SynthPop_2050'!E1424-'TM1.5SynthPop_2035'!E1424)*5/15+'TM1.5SynthPop_2035'!E1424,0)</f>
        <v>250</v>
      </c>
      <c r="F1424">
        <f>ROUND(('TM1.5SynthPop_2050'!F1424-'TM1.5SynthPop_2035'!F1424)*5/15+'TM1.5SynthPop_2035'!F1424,0)</f>
        <v>498</v>
      </c>
      <c r="G1424">
        <f>ROUND(('TM1.5SynthPop_2050'!G1424-'TM1.5SynthPop_2035'!G1424)*5/15+'TM1.5SynthPop_2035'!G1424,0)</f>
        <v>1323</v>
      </c>
      <c r="H1424">
        <f>ROUND(('TM1.5SynthPop_2050'!H1424-'TM1.5SynthPop_2035'!H1424)*5/15+'TM1.5SynthPop_2035'!H1424,0)</f>
        <v>359</v>
      </c>
      <c r="I1424">
        <f t="shared" si="117"/>
        <v>2918</v>
      </c>
      <c r="J1424">
        <f t="shared" si="116"/>
        <v>7.6100000000000001E-2</v>
      </c>
      <c r="K1424">
        <f t="shared" si="116"/>
        <v>8.7400000000000005E-2</v>
      </c>
      <c r="L1424">
        <f t="shared" si="116"/>
        <v>0.1268</v>
      </c>
      <c r="M1424">
        <f t="shared" si="116"/>
        <v>8.5699999999999998E-2</v>
      </c>
      <c r="N1424">
        <f t="shared" si="116"/>
        <v>0.17069999999999999</v>
      </c>
      <c r="O1424">
        <f t="shared" si="118"/>
        <v>0.45330000000000004</v>
      </c>
      <c r="P1424">
        <f t="shared" si="119"/>
        <v>0.877</v>
      </c>
      <c r="Q1424">
        <f t="shared" si="120"/>
        <v>0.123</v>
      </c>
    </row>
    <row r="1425" spans="1:17">
      <c r="A1425">
        <v>1428</v>
      </c>
      <c r="B1425">
        <f>ROUND(('TM1.5SynthPop_2050'!B1425-'TM1.5SynthPop_2035'!B1425)*5/15+'TM1.5SynthPop_2035'!B1425,0)</f>
        <v>1500</v>
      </c>
      <c r="C1425">
        <f>ROUND(('TM1.5SynthPop_2050'!C1425-'TM1.5SynthPop_2035'!C1425)*5/15+'TM1.5SynthPop_2035'!C1425,0)</f>
        <v>2042</v>
      </c>
      <c r="D1425">
        <f>ROUND(('TM1.5SynthPop_2050'!D1425-'TM1.5SynthPop_2035'!D1425)*5/15+'TM1.5SynthPop_2035'!D1425,0)</f>
        <v>1049</v>
      </c>
      <c r="E1425">
        <f>ROUND(('TM1.5SynthPop_2050'!E1425-'TM1.5SynthPop_2035'!E1425)*5/15+'TM1.5SynthPop_2035'!E1425,0)</f>
        <v>542</v>
      </c>
      <c r="F1425">
        <f>ROUND(('TM1.5SynthPop_2050'!F1425-'TM1.5SynthPop_2035'!F1425)*5/15+'TM1.5SynthPop_2035'!F1425,0)</f>
        <v>999</v>
      </c>
      <c r="G1425">
        <f>ROUND(('TM1.5SynthPop_2050'!G1425-'TM1.5SynthPop_2035'!G1425)*5/15+'TM1.5SynthPop_2035'!G1425,0)</f>
        <v>1978</v>
      </c>
      <c r="H1425">
        <f>ROUND(('TM1.5SynthPop_2050'!H1425-'TM1.5SynthPop_2035'!H1425)*5/15+'TM1.5SynthPop_2035'!H1425,0)</f>
        <v>3562</v>
      </c>
      <c r="I1425">
        <f t="shared" si="117"/>
        <v>8110</v>
      </c>
      <c r="J1425">
        <f t="shared" si="116"/>
        <v>0.185</v>
      </c>
      <c r="K1425">
        <f t="shared" si="116"/>
        <v>0.25180000000000002</v>
      </c>
      <c r="L1425">
        <f t="shared" si="116"/>
        <v>0.1293</v>
      </c>
      <c r="M1425">
        <f t="shared" si="116"/>
        <v>6.6799999999999998E-2</v>
      </c>
      <c r="N1425">
        <f t="shared" si="116"/>
        <v>0.1232</v>
      </c>
      <c r="O1425">
        <f t="shared" si="118"/>
        <v>0.24390000000000001</v>
      </c>
      <c r="P1425">
        <f t="shared" si="119"/>
        <v>0.56079999999999997</v>
      </c>
      <c r="Q1425">
        <f t="shared" si="120"/>
        <v>0.43919999999999998</v>
      </c>
    </row>
    <row r="1426" spans="1:17">
      <c r="A1426">
        <v>1429</v>
      </c>
      <c r="B1426">
        <f>ROUND(('TM1.5SynthPop_2050'!B1426-'TM1.5SynthPop_2035'!B1426)*5/15+'TM1.5SynthPop_2035'!B1426,0)</f>
        <v>409</v>
      </c>
      <c r="C1426">
        <f>ROUND(('TM1.5SynthPop_2050'!C1426-'TM1.5SynthPop_2035'!C1426)*5/15+'TM1.5SynthPop_2035'!C1426,0)</f>
        <v>497</v>
      </c>
      <c r="D1426">
        <f>ROUND(('TM1.5SynthPop_2050'!D1426-'TM1.5SynthPop_2035'!D1426)*5/15+'TM1.5SynthPop_2035'!D1426,0)</f>
        <v>463</v>
      </c>
      <c r="E1426">
        <f>ROUND(('TM1.5SynthPop_2050'!E1426-'TM1.5SynthPop_2035'!E1426)*5/15+'TM1.5SynthPop_2035'!E1426,0)</f>
        <v>360</v>
      </c>
      <c r="F1426">
        <f>ROUND(('TM1.5SynthPop_2050'!F1426-'TM1.5SynthPop_2035'!F1426)*5/15+'TM1.5SynthPop_2035'!F1426,0)</f>
        <v>535</v>
      </c>
      <c r="G1426">
        <f>ROUND(('TM1.5SynthPop_2050'!G1426-'TM1.5SynthPop_2035'!G1426)*5/15+'TM1.5SynthPop_2035'!G1426,0)</f>
        <v>1537</v>
      </c>
      <c r="H1426">
        <f>ROUND(('TM1.5SynthPop_2050'!H1426-'TM1.5SynthPop_2035'!H1426)*5/15+'TM1.5SynthPop_2035'!H1426,0)</f>
        <v>559</v>
      </c>
      <c r="I1426">
        <f t="shared" si="117"/>
        <v>3801</v>
      </c>
      <c r="J1426">
        <f t="shared" si="116"/>
        <v>0.1076</v>
      </c>
      <c r="K1426">
        <f t="shared" si="116"/>
        <v>0.1308</v>
      </c>
      <c r="L1426">
        <f t="shared" si="116"/>
        <v>0.12180000000000001</v>
      </c>
      <c r="M1426">
        <f t="shared" si="116"/>
        <v>9.4700000000000006E-2</v>
      </c>
      <c r="N1426">
        <f t="shared" si="116"/>
        <v>0.14080000000000001</v>
      </c>
      <c r="O1426">
        <f t="shared" si="118"/>
        <v>0.40429999999999999</v>
      </c>
      <c r="P1426">
        <f t="shared" si="119"/>
        <v>0.85289999999999999</v>
      </c>
      <c r="Q1426">
        <f t="shared" si="120"/>
        <v>0.14710000000000001</v>
      </c>
    </row>
    <row r="1427" spans="1:17">
      <c r="A1427">
        <v>1430</v>
      </c>
      <c r="B1427">
        <f>ROUND(('TM1.5SynthPop_2050'!B1427-'TM1.5SynthPop_2035'!B1427)*5/15+'TM1.5SynthPop_2035'!B1427,0)</f>
        <v>648</v>
      </c>
      <c r="C1427">
        <f>ROUND(('TM1.5SynthPop_2050'!C1427-'TM1.5SynthPop_2035'!C1427)*5/15+'TM1.5SynthPop_2035'!C1427,0)</f>
        <v>813</v>
      </c>
      <c r="D1427">
        <f>ROUND(('TM1.5SynthPop_2050'!D1427-'TM1.5SynthPop_2035'!D1427)*5/15+'TM1.5SynthPop_2035'!D1427,0)</f>
        <v>497</v>
      </c>
      <c r="E1427">
        <f>ROUND(('TM1.5SynthPop_2050'!E1427-'TM1.5SynthPop_2035'!E1427)*5/15+'TM1.5SynthPop_2035'!E1427,0)</f>
        <v>366</v>
      </c>
      <c r="F1427">
        <f>ROUND(('TM1.5SynthPop_2050'!F1427-'TM1.5SynthPop_2035'!F1427)*5/15+'TM1.5SynthPop_2035'!F1427,0)</f>
        <v>532</v>
      </c>
      <c r="G1427">
        <f>ROUND(('TM1.5SynthPop_2050'!G1427-'TM1.5SynthPop_2035'!G1427)*5/15+'TM1.5SynthPop_2035'!G1427,0)</f>
        <v>1538</v>
      </c>
      <c r="H1427">
        <f>ROUND(('TM1.5SynthPop_2050'!H1427-'TM1.5SynthPop_2035'!H1427)*5/15+'TM1.5SynthPop_2035'!H1427,0)</f>
        <v>501</v>
      </c>
      <c r="I1427">
        <f t="shared" si="117"/>
        <v>4394</v>
      </c>
      <c r="J1427">
        <f t="shared" si="116"/>
        <v>0.14749999999999999</v>
      </c>
      <c r="K1427">
        <f t="shared" si="116"/>
        <v>0.185</v>
      </c>
      <c r="L1427">
        <f t="shared" si="116"/>
        <v>0.11310000000000001</v>
      </c>
      <c r="M1427">
        <f t="shared" si="116"/>
        <v>8.3299999999999999E-2</v>
      </c>
      <c r="N1427">
        <f t="shared" si="116"/>
        <v>0.1211</v>
      </c>
      <c r="O1427">
        <f t="shared" si="118"/>
        <v>0.35</v>
      </c>
      <c r="P1427">
        <f t="shared" si="119"/>
        <v>0.88600000000000001</v>
      </c>
      <c r="Q1427">
        <f t="shared" si="120"/>
        <v>0.114</v>
      </c>
    </row>
    <row r="1428" spans="1:17">
      <c r="A1428">
        <v>1431</v>
      </c>
      <c r="B1428">
        <f>ROUND(('TM1.5SynthPop_2050'!B1428-'TM1.5SynthPop_2035'!B1428)*5/15+'TM1.5SynthPop_2035'!B1428,0)</f>
        <v>321</v>
      </c>
      <c r="C1428">
        <f>ROUND(('TM1.5SynthPop_2050'!C1428-'TM1.5SynthPop_2035'!C1428)*5/15+'TM1.5SynthPop_2035'!C1428,0)</f>
        <v>441</v>
      </c>
      <c r="D1428">
        <f>ROUND(('TM1.5SynthPop_2050'!D1428-'TM1.5SynthPop_2035'!D1428)*5/15+'TM1.5SynthPop_2035'!D1428,0)</f>
        <v>504</v>
      </c>
      <c r="E1428">
        <f>ROUND(('TM1.5SynthPop_2050'!E1428-'TM1.5SynthPop_2035'!E1428)*5/15+'TM1.5SynthPop_2035'!E1428,0)</f>
        <v>384</v>
      </c>
      <c r="F1428">
        <f>ROUND(('TM1.5SynthPop_2050'!F1428-'TM1.5SynthPop_2035'!F1428)*5/15+'TM1.5SynthPop_2035'!F1428,0)</f>
        <v>628</v>
      </c>
      <c r="G1428">
        <f>ROUND(('TM1.5SynthPop_2050'!G1428-'TM1.5SynthPop_2035'!G1428)*5/15+'TM1.5SynthPop_2035'!G1428,0)</f>
        <v>1570</v>
      </c>
      <c r="H1428">
        <f>ROUND(('TM1.5SynthPop_2050'!H1428-'TM1.5SynthPop_2035'!H1428)*5/15+'TM1.5SynthPop_2035'!H1428,0)</f>
        <v>494</v>
      </c>
      <c r="I1428">
        <f t="shared" si="117"/>
        <v>3848</v>
      </c>
      <c r="J1428">
        <f t="shared" si="116"/>
        <v>8.3400000000000002E-2</v>
      </c>
      <c r="K1428">
        <f t="shared" si="116"/>
        <v>0.11459999999999999</v>
      </c>
      <c r="L1428">
        <f t="shared" si="116"/>
        <v>0.13100000000000001</v>
      </c>
      <c r="M1428">
        <f t="shared" si="116"/>
        <v>9.98E-2</v>
      </c>
      <c r="N1428">
        <f t="shared" si="116"/>
        <v>0.16320000000000001</v>
      </c>
      <c r="O1428">
        <f t="shared" si="118"/>
        <v>0.40799999999999992</v>
      </c>
      <c r="P1428">
        <f t="shared" si="119"/>
        <v>0.87160000000000004</v>
      </c>
      <c r="Q1428">
        <f t="shared" si="120"/>
        <v>0.12839999999999999</v>
      </c>
    </row>
    <row r="1429" spans="1:17">
      <c r="A1429">
        <v>1432</v>
      </c>
      <c r="B1429">
        <f>ROUND(('TM1.5SynthPop_2050'!B1429-'TM1.5SynthPop_2035'!B1429)*5/15+'TM1.5SynthPop_2035'!B1429,0)</f>
        <v>401</v>
      </c>
      <c r="C1429">
        <f>ROUND(('TM1.5SynthPop_2050'!C1429-'TM1.5SynthPop_2035'!C1429)*5/15+'TM1.5SynthPop_2035'!C1429,0)</f>
        <v>430</v>
      </c>
      <c r="D1429">
        <f>ROUND(('TM1.5SynthPop_2050'!D1429-'TM1.5SynthPop_2035'!D1429)*5/15+'TM1.5SynthPop_2035'!D1429,0)</f>
        <v>360</v>
      </c>
      <c r="E1429">
        <f>ROUND(('TM1.5SynthPop_2050'!E1429-'TM1.5SynthPop_2035'!E1429)*5/15+'TM1.5SynthPop_2035'!E1429,0)</f>
        <v>274</v>
      </c>
      <c r="F1429">
        <f>ROUND(('TM1.5SynthPop_2050'!F1429-'TM1.5SynthPop_2035'!F1429)*5/15+'TM1.5SynthPop_2035'!F1429,0)</f>
        <v>459</v>
      </c>
      <c r="G1429">
        <f>ROUND(('TM1.5SynthPop_2050'!G1429-'TM1.5SynthPop_2035'!G1429)*5/15+'TM1.5SynthPop_2035'!G1429,0)</f>
        <v>1250</v>
      </c>
      <c r="H1429">
        <f>ROUND(('TM1.5SynthPop_2050'!H1429-'TM1.5SynthPop_2035'!H1429)*5/15+'TM1.5SynthPop_2035'!H1429,0)</f>
        <v>506</v>
      </c>
      <c r="I1429">
        <f t="shared" si="117"/>
        <v>3174</v>
      </c>
      <c r="J1429">
        <f t="shared" si="116"/>
        <v>0.1263</v>
      </c>
      <c r="K1429">
        <f t="shared" si="116"/>
        <v>0.13550000000000001</v>
      </c>
      <c r="L1429">
        <f t="shared" si="116"/>
        <v>0.1134</v>
      </c>
      <c r="M1429">
        <f t="shared" si="116"/>
        <v>8.6300000000000002E-2</v>
      </c>
      <c r="N1429">
        <f t="shared" si="116"/>
        <v>0.14460000000000001</v>
      </c>
      <c r="O1429">
        <f t="shared" si="118"/>
        <v>0.39389999999999992</v>
      </c>
      <c r="P1429">
        <f t="shared" si="119"/>
        <v>0.84060000000000001</v>
      </c>
      <c r="Q1429">
        <f t="shared" si="120"/>
        <v>0.15939999999999999</v>
      </c>
    </row>
    <row r="1430" spans="1:17">
      <c r="A1430">
        <v>1433</v>
      </c>
      <c r="B1430">
        <f>ROUND(('TM1.5SynthPop_2050'!B1430-'TM1.5SynthPop_2035'!B1430)*5/15+'TM1.5SynthPop_2035'!B1430,0)</f>
        <v>112</v>
      </c>
      <c r="C1430">
        <f>ROUND(('TM1.5SynthPop_2050'!C1430-'TM1.5SynthPop_2035'!C1430)*5/15+'TM1.5SynthPop_2035'!C1430,0)</f>
        <v>141</v>
      </c>
      <c r="D1430">
        <f>ROUND(('TM1.5SynthPop_2050'!D1430-'TM1.5SynthPop_2035'!D1430)*5/15+'TM1.5SynthPop_2035'!D1430,0)</f>
        <v>193</v>
      </c>
      <c r="E1430">
        <f>ROUND(('TM1.5SynthPop_2050'!E1430-'TM1.5SynthPop_2035'!E1430)*5/15+'TM1.5SynthPop_2035'!E1430,0)</f>
        <v>163</v>
      </c>
      <c r="F1430">
        <f>ROUND(('TM1.5SynthPop_2050'!F1430-'TM1.5SynthPop_2035'!F1430)*5/15+'TM1.5SynthPop_2035'!F1430,0)</f>
        <v>259</v>
      </c>
      <c r="G1430">
        <f>ROUND(('TM1.5SynthPop_2050'!G1430-'TM1.5SynthPop_2035'!G1430)*5/15+'TM1.5SynthPop_2035'!G1430,0)</f>
        <v>642</v>
      </c>
      <c r="H1430">
        <f>ROUND(('TM1.5SynthPop_2050'!H1430-'TM1.5SynthPop_2035'!H1430)*5/15+'TM1.5SynthPop_2035'!H1430,0)</f>
        <v>293</v>
      </c>
      <c r="I1430">
        <f t="shared" si="117"/>
        <v>1510</v>
      </c>
      <c r="J1430">
        <f t="shared" si="116"/>
        <v>7.4200000000000002E-2</v>
      </c>
      <c r="K1430">
        <f t="shared" si="116"/>
        <v>9.3399999999999997E-2</v>
      </c>
      <c r="L1430">
        <f t="shared" si="116"/>
        <v>0.1278</v>
      </c>
      <c r="M1430">
        <f t="shared" si="116"/>
        <v>0.1079</v>
      </c>
      <c r="N1430">
        <f t="shared" si="116"/>
        <v>0.17150000000000001</v>
      </c>
      <c r="O1430">
        <f t="shared" si="118"/>
        <v>0.42520000000000002</v>
      </c>
      <c r="P1430">
        <f t="shared" si="119"/>
        <v>0.80600000000000005</v>
      </c>
      <c r="Q1430">
        <f t="shared" si="120"/>
        <v>0.19400000000000001</v>
      </c>
    </row>
    <row r="1431" spans="1:17">
      <c r="A1431">
        <v>1434</v>
      </c>
      <c r="B1431">
        <f>ROUND(('TM1.5SynthPop_2050'!B1431-'TM1.5SynthPop_2035'!B1431)*5/15+'TM1.5SynthPop_2035'!B1431,0)</f>
        <v>125</v>
      </c>
      <c r="C1431">
        <f>ROUND(('TM1.5SynthPop_2050'!C1431-'TM1.5SynthPop_2035'!C1431)*5/15+'TM1.5SynthPop_2035'!C1431,0)</f>
        <v>239</v>
      </c>
      <c r="D1431">
        <f>ROUND(('TM1.5SynthPop_2050'!D1431-'TM1.5SynthPop_2035'!D1431)*5/15+'TM1.5SynthPop_2035'!D1431,0)</f>
        <v>368</v>
      </c>
      <c r="E1431">
        <f>ROUND(('TM1.5SynthPop_2050'!E1431-'TM1.5SynthPop_2035'!E1431)*5/15+'TM1.5SynthPop_2035'!E1431,0)</f>
        <v>302</v>
      </c>
      <c r="F1431">
        <f>ROUND(('TM1.5SynthPop_2050'!F1431-'TM1.5SynthPop_2035'!F1431)*5/15+'TM1.5SynthPop_2035'!F1431,0)</f>
        <v>506</v>
      </c>
      <c r="G1431">
        <f>ROUND(('TM1.5SynthPop_2050'!G1431-'TM1.5SynthPop_2035'!G1431)*5/15+'TM1.5SynthPop_2035'!G1431,0)</f>
        <v>1249</v>
      </c>
      <c r="H1431">
        <f>ROUND(('TM1.5SynthPop_2050'!H1431-'TM1.5SynthPop_2035'!H1431)*5/15+'TM1.5SynthPop_2035'!H1431,0)</f>
        <v>419</v>
      </c>
      <c r="I1431">
        <f t="shared" si="117"/>
        <v>2789</v>
      </c>
      <c r="J1431">
        <f t="shared" si="116"/>
        <v>4.48E-2</v>
      </c>
      <c r="K1431">
        <f t="shared" si="116"/>
        <v>8.5699999999999998E-2</v>
      </c>
      <c r="L1431">
        <f t="shared" si="116"/>
        <v>0.13189999999999999</v>
      </c>
      <c r="M1431">
        <f t="shared" si="116"/>
        <v>0.10829999999999999</v>
      </c>
      <c r="N1431">
        <f t="shared" si="116"/>
        <v>0.18140000000000001</v>
      </c>
      <c r="O1431">
        <f t="shared" si="118"/>
        <v>0.44789999999999996</v>
      </c>
      <c r="P1431">
        <f t="shared" si="119"/>
        <v>0.8498</v>
      </c>
      <c r="Q1431">
        <f t="shared" si="120"/>
        <v>0.1502</v>
      </c>
    </row>
    <row r="1432" spans="1:17">
      <c r="A1432">
        <v>1435</v>
      </c>
      <c r="B1432">
        <f>ROUND(('TM1.5SynthPop_2050'!B1432-'TM1.5SynthPop_2035'!B1432)*5/15+'TM1.5SynthPop_2035'!B1432,0)</f>
        <v>23</v>
      </c>
      <c r="C1432">
        <f>ROUND(('TM1.5SynthPop_2050'!C1432-'TM1.5SynthPop_2035'!C1432)*5/15+'TM1.5SynthPop_2035'!C1432,0)</f>
        <v>32</v>
      </c>
      <c r="D1432">
        <f>ROUND(('TM1.5SynthPop_2050'!D1432-'TM1.5SynthPop_2035'!D1432)*5/15+'TM1.5SynthPop_2035'!D1432,0)</f>
        <v>100</v>
      </c>
      <c r="E1432">
        <f>ROUND(('TM1.5SynthPop_2050'!E1432-'TM1.5SynthPop_2035'!E1432)*5/15+'TM1.5SynthPop_2035'!E1432,0)</f>
        <v>111</v>
      </c>
      <c r="F1432">
        <f>ROUND(('TM1.5SynthPop_2050'!F1432-'TM1.5SynthPop_2035'!F1432)*5/15+'TM1.5SynthPop_2035'!F1432,0)</f>
        <v>168</v>
      </c>
      <c r="G1432">
        <f>ROUND(('TM1.5SynthPop_2050'!G1432-'TM1.5SynthPop_2035'!G1432)*5/15+'TM1.5SynthPop_2035'!G1432,0)</f>
        <v>440</v>
      </c>
      <c r="H1432">
        <f>ROUND(('TM1.5SynthPop_2050'!H1432-'TM1.5SynthPop_2035'!H1432)*5/15+'TM1.5SynthPop_2035'!H1432,0)</f>
        <v>267</v>
      </c>
      <c r="I1432">
        <f t="shared" si="117"/>
        <v>874</v>
      </c>
      <c r="J1432">
        <f t="shared" si="116"/>
        <v>2.63E-2</v>
      </c>
      <c r="K1432">
        <f t="shared" si="116"/>
        <v>3.6600000000000001E-2</v>
      </c>
      <c r="L1432">
        <f t="shared" si="116"/>
        <v>0.1144</v>
      </c>
      <c r="M1432">
        <f t="shared" si="116"/>
        <v>0.127</v>
      </c>
      <c r="N1432">
        <f t="shared" si="116"/>
        <v>0.19220000000000001</v>
      </c>
      <c r="O1432">
        <f t="shared" si="118"/>
        <v>0.50349999999999995</v>
      </c>
      <c r="P1432">
        <f t="shared" si="119"/>
        <v>0.69450000000000001</v>
      </c>
      <c r="Q1432">
        <f t="shared" si="120"/>
        <v>0.30549999999999999</v>
      </c>
    </row>
    <row r="1433" spans="1:17">
      <c r="A1433">
        <v>1436</v>
      </c>
      <c r="B1433">
        <f>ROUND(('TM1.5SynthPop_2050'!B1433-'TM1.5SynthPop_2035'!B1433)*5/15+'TM1.5SynthPop_2035'!B1433,0)</f>
        <v>188</v>
      </c>
      <c r="C1433">
        <f>ROUND(('TM1.5SynthPop_2050'!C1433-'TM1.5SynthPop_2035'!C1433)*5/15+'TM1.5SynthPop_2035'!C1433,0)</f>
        <v>216</v>
      </c>
      <c r="D1433">
        <f>ROUND(('TM1.5SynthPop_2050'!D1433-'TM1.5SynthPop_2035'!D1433)*5/15+'TM1.5SynthPop_2035'!D1433,0)</f>
        <v>318</v>
      </c>
      <c r="E1433">
        <f>ROUND(('TM1.5SynthPop_2050'!E1433-'TM1.5SynthPop_2035'!E1433)*5/15+'TM1.5SynthPop_2035'!E1433,0)</f>
        <v>254</v>
      </c>
      <c r="F1433">
        <f>ROUND(('TM1.5SynthPop_2050'!F1433-'TM1.5SynthPop_2035'!F1433)*5/15+'TM1.5SynthPop_2035'!F1433,0)</f>
        <v>518</v>
      </c>
      <c r="G1433">
        <f>ROUND(('TM1.5SynthPop_2050'!G1433-'TM1.5SynthPop_2035'!G1433)*5/15+'TM1.5SynthPop_2035'!G1433,0)</f>
        <v>1560</v>
      </c>
      <c r="H1433">
        <f>ROUND(('TM1.5SynthPop_2050'!H1433-'TM1.5SynthPop_2035'!H1433)*5/15+'TM1.5SynthPop_2035'!H1433,0)</f>
        <v>618</v>
      </c>
      <c r="I1433">
        <f t="shared" si="117"/>
        <v>3054</v>
      </c>
      <c r="J1433">
        <f t="shared" si="116"/>
        <v>6.1600000000000002E-2</v>
      </c>
      <c r="K1433">
        <f t="shared" si="116"/>
        <v>7.0699999999999999E-2</v>
      </c>
      <c r="L1433">
        <f t="shared" si="116"/>
        <v>0.1041</v>
      </c>
      <c r="M1433">
        <f t="shared" si="116"/>
        <v>8.3199999999999996E-2</v>
      </c>
      <c r="N1433">
        <f t="shared" si="116"/>
        <v>0.1696</v>
      </c>
      <c r="O1433">
        <f t="shared" si="118"/>
        <v>0.51080000000000003</v>
      </c>
      <c r="P1433">
        <f t="shared" si="119"/>
        <v>0.79759999999999998</v>
      </c>
      <c r="Q1433">
        <f t="shared" si="120"/>
        <v>0.2024</v>
      </c>
    </row>
    <row r="1434" spans="1:17">
      <c r="A1434">
        <v>1437</v>
      </c>
      <c r="B1434">
        <f>ROUND(('TM1.5SynthPop_2050'!B1434-'TM1.5SynthPop_2035'!B1434)*5/15+'TM1.5SynthPop_2035'!B1434,0)</f>
        <v>427</v>
      </c>
      <c r="C1434">
        <f>ROUND(('TM1.5SynthPop_2050'!C1434-'TM1.5SynthPop_2035'!C1434)*5/15+'TM1.5SynthPop_2035'!C1434,0)</f>
        <v>483</v>
      </c>
      <c r="D1434">
        <f>ROUND(('TM1.5SynthPop_2050'!D1434-'TM1.5SynthPop_2035'!D1434)*5/15+'TM1.5SynthPop_2035'!D1434,0)</f>
        <v>416</v>
      </c>
      <c r="E1434">
        <f>ROUND(('TM1.5SynthPop_2050'!E1434-'TM1.5SynthPop_2035'!E1434)*5/15+'TM1.5SynthPop_2035'!E1434,0)</f>
        <v>270</v>
      </c>
      <c r="F1434">
        <f>ROUND(('TM1.5SynthPop_2050'!F1434-'TM1.5SynthPop_2035'!F1434)*5/15+'TM1.5SynthPop_2035'!F1434,0)</f>
        <v>524</v>
      </c>
      <c r="G1434">
        <f>ROUND(('TM1.5SynthPop_2050'!G1434-'TM1.5SynthPop_2035'!G1434)*5/15+'TM1.5SynthPop_2035'!G1434,0)</f>
        <v>1556</v>
      </c>
      <c r="H1434">
        <f>ROUND(('TM1.5SynthPop_2050'!H1434-'TM1.5SynthPop_2035'!H1434)*5/15+'TM1.5SynthPop_2035'!H1434,0)</f>
        <v>350</v>
      </c>
      <c r="I1434">
        <f t="shared" si="117"/>
        <v>3676</v>
      </c>
      <c r="J1434">
        <f t="shared" si="116"/>
        <v>0.1162</v>
      </c>
      <c r="K1434">
        <f t="shared" si="116"/>
        <v>0.13139999999999999</v>
      </c>
      <c r="L1434">
        <f t="shared" si="116"/>
        <v>0.1132</v>
      </c>
      <c r="M1434">
        <f t="shared" si="116"/>
        <v>7.3400000000000007E-2</v>
      </c>
      <c r="N1434">
        <f t="shared" si="116"/>
        <v>0.14249999999999999</v>
      </c>
      <c r="O1434">
        <f t="shared" si="118"/>
        <v>0.42330000000000001</v>
      </c>
      <c r="P1434">
        <f t="shared" si="119"/>
        <v>0.90480000000000005</v>
      </c>
      <c r="Q1434">
        <f t="shared" si="120"/>
        <v>9.5200000000000007E-2</v>
      </c>
    </row>
    <row r="1435" spans="1:17">
      <c r="A1435">
        <v>1438</v>
      </c>
      <c r="B1435">
        <f>ROUND(('TM1.5SynthPop_2050'!B1435-'TM1.5SynthPop_2035'!B1435)*5/15+'TM1.5SynthPop_2035'!B1435,0)</f>
        <v>371</v>
      </c>
      <c r="C1435">
        <f>ROUND(('TM1.5SynthPop_2050'!C1435-'TM1.5SynthPop_2035'!C1435)*5/15+'TM1.5SynthPop_2035'!C1435,0)</f>
        <v>358</v>
      </c>
      <c r="D1435">
        <f>ROUND(('TM1.5SynthPop_2050'!D1435-'TM1.5SynthPop_2035'!D1435)*5/15+'TM1.5SynthPop_2035'!D1435,0)</f>
        <v>372</v>
      </c>
      <c r="E1435">
        <f>ROUND(('TM1.5SynthPop_2050'!E1435-'TM1.5SynthPop_2035'!E1435)*5/15+'TM1.5SynthPop_2035'!E1435,0)</f>
        <v>288</v>
      </c>
      <c r="F1435">
        <f>ROUND(('TM1.5SynthPop_2050'!F1435-'TM1.5SynthPop_2035'!F1435)*5/15+'TM1.5SynthPop_2035'!F1435,0)</f>
        <v>520</v>
      </c>
      <c r="G1435">
        <f>ROUND(('TM1.5SynthPop_2050'!G1435-'TM1.5SynthPop_2035'!G1435)*5/15+'TM1.5SynthPop_2035'!G1435,0)</f>
        <v>1379</v>
      </c>
      <c r="H1435">
        <f>ROUND(('TM1.5SynthPop_2050'!H1435-'TM1.5SynthPop_2035'!H1435)*5/15+'TM1.5SynthPop_2035'!H1435,0)</f>
        <v>668</v>
      </c>
      <c r="I1435">
        <f t="shared" si="117"/>
        <v>3288</v>
      </c>
      <c r="J1435">
        <f t="shared" si="116"/>
        <v>0.1128</v>
      </c>
      <c r="K1435">
        <f t="shared" si="116"/>
        <v>0.1089</v>
      </c>
      <c r="L1435">
        <f t="shared" si="116"/>
        <v>0.11310000000000001</v>
      </c>
      <c r="M1435">
        <f t="shared" si="116"/>
        <v>8.7599999999999997E-2</v>
      </c>
      <c r="N1435">
        <f t="shared" si="116"/>
        <v>0.15820000000000001</v>
      </c>
      <c r="O1435">
        <f t="shared" si="118"/>
        <v>0.4194</v>
      </c>
      <c r="P1435">
        <f t="shared" si="119"/>
        <v>0.79679999999999995</v>
      </c>
      <c r="Q1435">
        <f t="shared" si="120"/>
        <v>0.20319999999999999</v>
      </c>
    </row>
    <row r="1436" spans="1:17">
      <c r="A1436">
        <v>1440</v>
      </c>
      <c r="B1436">
        <f>ROUND(('TM1.5SynthPop_2050'!B1436-'TM1.5SynthPop_2035'!B1436)*5/15+'TM1.5SynthPop_2035'!B1436,0)</f>
        <v>167</v>
      </c>
      <c r="C1436">
        <f>ROUND(('TM1.5SynthPop_2050'!C1436-'TM1.5SynthPop_2035'!C1436)*5/15+'TM1.5SynthPop_2035'!C1436,0)</f>
        <v>198</v>
      </c>
      <c r="D1436">
        <f>ROUND(('TM1.5SynthPop_2050'!D1436-'TM1.5SynthPop_2035'!D1436)*5/15+'TM1.5SynthPop_2035'!D1436,0)</f>
        <v>354</v>
      </c>
      <c r="E1436">
        <f>ROUND(('TM1.5SynthPop_2050'!E1436-'TM1.5SynthPop_2035'!E1436)*5/15+'TM1.5SynthPop_2035'!E1436,0)</f>
        <v>262</v>
      </c>
      <c r="F1436">
        <f>ROUND(('TM1.5SynthPop_2050'!F1436-'TM1.5SynthPop_2035'!F1436)*5/15+'TM1.5SynthPop_2035'!F1436,0)</f>
        <v>564</v>
      </c>
      <c r="G1436">
        <f>ROUND(('TM1.5SynthPop_2050'!G1436-'TM1.5SynthPop_2035'!G1436)*5/15+'TM1.5SynthPop_2035'!G1436,0)</f>
        <v>1639</v>
      </c>
      <c r="H1436">
        <f>ROUND(('TM1.5SynthPop_2050'!H1436-'TM1.5SynthPop_2035'!H1436)*5/15+'TM1.5SynthPop_2035'!H1436,0)</f>
        <v>421</v>
      </c>
      <c r="I1436">
        <f t="shared" si="117"/>
        <v>3184</v>
      </c>
      <c r="J1436">
        <f t="shared" si="116"/>
        <v>5.2400000000000002E-2</v>
      </c>
      <c r="K1436">
        <f t="shared" si="116"/>
        <v>6.2199999999999998E-2</v>
      </c>
      <c r="L1436">
        <f t="shared" si="116"/>
        <v>0.11119999999999999</v>
      </c>
      <c r="M1436">
        <f t="shared" si="116"/>
        <v>8.2299999999999998E-2</v>
      </c>
      <c r="N1436">
        <f t="shared" si="116"/>
        <v>0.17710000000000001</v>
      </c>
      <c r="O1436">
        <f t="shared" si="118"/>
        <v>0.51480000000000004</v>
      </c>
      <c r="P1436">
        <f t="shared" si="119"/>
        <v>0.86780000000000002</v>
      </c>
      <c r="Q1436">
        <f t="shared" si="120"/>
        <v>0.13220000000000001</v>
      </c>
    </row>
    <row r="1437" spans="1:17">
      <c r="A1437">
        <v>1441</v>
      </c>
      <c r="B1437">
        <f>ROUND(('TM1.5SynthPop_2050'!B1437-'TM1.5SynthPop_2035'!B1437)*5/15+'TM1.5SynthPop_2035'!B1437,0)</f>
        <v>296</v>
      </c>
      <c r="C1437">
        <f>ROUND(('TM1.5SynthPop_2050'!C1437-'TM1.5SynthPop_2035'!C1437)*5/15+'TM1.5SynthPop_2035'!C1437,0)</f>
        <v>364</v>
      </c>
      <c r="D1437">
        <f>ROUND(('TM1.5SynthPop_2050'!D1437-'TM1.5SynthPop_2035'!D1437)*5/15+'TM1.5SynthPop_2035'!D1437,0)</f>
        <v>375</v>
      </c>
      <c r="E1437">
        <f>ROUND(('TM1.5SynthPop_2050'!E1437-'TM1.5SynthPop_2035'!E1437)*5/15+'TM1.5SynthPop_2035'!E1437,0)</f>
        <v>252</v>
      </c>
      <c r="F1437">
        <f>ROUND(('TM1.5SynthPop_2050'!F1437-'TM1.5SynthPop_2035'!F1437)*5/15+'TM1.5SynthPop_2035'!F1437,0)</f>
        <v>499</v>
      </c>
      <c r="G1437">
        <f>ROUND(('TM1.5SynthPop_2050'!G1437-'TM1.5SynthPop_2035'!G1437)*5/15+'TM1.5SynthPop_2035'!G1437,0)</f>
        <v>1444</v>
      </c>
      <c r="H1437">
        <f>ROUND(('TM1.5SynthPop_2050'!H1437-'TM1.5SynthPop_2035'!H1437)*5/15+'TM1.5SynthPop_2035'!H1437,0)</f>
        <v>525</v>
      </c>
      <c r="I1437">
        <f t="shared" si="117"/>
        <v>3230</v>
      </c>
      <c r="J1437">
        <f t="shared" si="116"/>
        <v>9.1600000000000001E-2</v>
      </c>
      <c r="K1437">
        <f t="shared" si="116"/>
        <v>0.11269999999999999</v>
      </c>
      <c r="L1437">
        <f t="shared" si="116"/>
        <v>0.11609999999999999</v>
      </c>
      <c r="M1437">
        <f t="shared" si="116"/>
        <v>7.8E-2</v>
      </c>
      <c r="N1437">
        <f t="shared" si="116"/>
        <v>0.1545</v>
      </c>
      <c r="O1437">
        <f t="shared" si="118"/>
        <v>0.44710000000000005</v>
      </c>
      <c r="P1437">
        <f t="shared" si="119"/>
        <v>0.83750000000000002</v>
      </c>
      <c r="Q1437">
        <f t="shared" si="120"/>
        <v>0.16250000000000001</v>
      </c>
    </row>
    <row r="1438" spans="1:17">
      <c r="A1438">
        <v>1442</v>
      </c>
      <c r="B1438">
        <f>ROUND(('TM1.5SynthPop_2050'!B1438-'TM1.5SynthPop_2035'!B1438)*5/15+'TM1.5SynthPop_2035'!B1438,0)</f>
        <v>120</v>
      </c>
      <c r="C1438">
        <f>ROUND(('TM1.5SynthPop_2050'!C1438-'TM1.5SynthPop_2035'!C1438)*5/15+'TM1.5SynthPop_2035'!C1438,0)</f>
        <v>142</v>
      </c>
      <c r="D1438">
        <f>ROUND(('TM1.5SynthPop_2050'!D1438-'TM1.5SynthPop_2035'!D1438)*5/15+'TM1.5SynthPop_2035'!D1438,0)</f>
        <v>344</v>
      </c>
      <c r="E1438">
        <f>ROUND(('TM1.5SynthPop_2050'!E1438-'TM1.5SynthPop_2035'!E1438)*5/15+'TM1.5SynthPop_2035'!E1438,0)</f>
        <v>231</v>
      </c>
      <c r="F1438">
        <f>ROUND(('TM1.5SynthPop_2050'!F1438-'TM1.5SynthPop_2035'!F1438)*5/15+'TM1.5SynthPop_2035'!F1438,0)</f>
        <v>422</v>
      </c>
      <c r="G1438">
        <f>ROUND(('TM1.5SynthPop_2050'!G1438-'TM1.5SynthPop_2035'!G1438)*5/15+'TM1.5SynthPop_2035'!G1438,0)</f>
        <v>1374</v>
      </c>
      <c r="H1438">
        <f>ROUND(('TM1.5SynthPop_2050'!H1438-'TM1.5SynthPop_2035'!H1438)*5/15+'TM1.5SynthPop_2035'!H1438,0)</f>
        <v>516</v>
      </c>
      <c r="I1438">
        <f t="shared" si="117"/>
        <v>2633</v>
      </c>
      <c r="J1438">
        <f t="shared" si="116"/>
        <v>4.5600000000000002E-2</v>
      </c>
      <c r="K1438">
        <f t="shared" si="116"/>
        <v>5.3900000000000003E-2</v>
      </c>
      <c r="L1438">
        <f t="shared" si="116"/>
        <v>0.13059999999999999</v>
      </c>
      <c r="M1438">
        <f t="shared" si="116"/>
        <v>8.77E-2</v>
      </c>
      <c r="N1438">
        <f t="shared" si="116"/>
        <v>0.1603</v>
      </c>
      <c r="O1438">
        <f t="shared" si="118"/>
        <v>0.52190000000000003</v>
      </c>
      <c r="P1438">
        <f t="shared" si="119"/>
        <v>0.80400000000000005</v>
      </c>
      <c r="Q1438">
        <f t="shared" si="120"/>
        <v>0.19600000000000001</v>
      </c>
    </row>
    <row r="1439" spans="1:17">
      <c r="A1439">
        <v>1443</v>
      </c>
      <c r="B1439">
        <f>ROUND(('TM1.5SynthPop_2050'!B1439-'TM1.5SynthPop_2035'!B1439)*5/15+'TM1.5SynthPop_2035'!B1439,0)</f>
        <v>318</v>
      </c>
      <c r="C1439">
        <f>ROUND(('TM1.5SynthPop_2050'!C1439-'TM1.5SynthPop_2035'!C1439)*5/15+'TM1.5SynthPop_2035'!C1439,0)</f>
        <v>312</v>
      </c>
      <c r="D1439">
        <f>ROUND(('TM1.5SynthPop_2050'!D1439-'TM1.5SynthPop_2035'!D1439)*5/15+'TM1.5SynthPop_2035'!D1439,0)</f>
        <v>297</v>
      </c>
      <c r="E1439">
        <f>ROUND(('TM1.5SynthPop_2050'!E1439-'TM1.5SynthPop_2035'!E1439)*5/15+'TM1.5SynthPop_2035'!E1439,0)</f>
        <v>207</v>
      </c>
      <c r="F1439">
        <f>ROUND(('TM1.5SynthPop_2050'!F1439-'TM1.5SynthPop_2035'!F1439)*5/15+'TM1.5SynthPop_2035'!F1439,0)</f>
        <v>331</v>
      </c>
      <c r="G1439">
        <f>ROUND(('TM1.5SynthPop_2050'!G1439-'TM1.5SynthPop_2035'!G1439)*5/15+'TM1.5SynthPop_2035'!G1439,0)</f>
        <v>881</v>
      </c>
      <c r="H1439">
        <f>ROUND(('TM1.5SynthPop_2050'!H1439-'TM1.5SynthPop_2035'!H1439)*5/15+'TM1.5SynthPop_2035'!H1439,0)</f>
        <v>314</v>
      </c>
      <c r="I1439">
        <f t="shared" si="117"/>
        <v>2346</v>
      </c>
      <c r="J1439">
        <f t="shared" si="116"/>
        <v>0.13550000000000001</v>
      </c>
      <c r="K1439">
        <f t="shared" si="116"/>
        <v>0.13300000000000001</v>
      </c>
      <c r="L1439">
        <f t="shared" si="116"/>
        <v>0.12659999999999999</v>
      </c>
      <c r="M1439">
        <f t="shared" si="116"/>
        <v>8.8200000000000001E-2</v>
      </c>
      <c r="N1439">
        <f t="shared" si="116"/>
        <v>0.1411</v>
      </c>
      <c r="O1439">
        <f t="shared" si="118"/>
        <v>0.37559999999999993</v>
      </c>
      <c r="P1439">
        <f t="shared" si="119"/>
        <v>0.86619999999999997</v>
      </c>
      <c r="Q1439">
        <f t="shared" si="120"/>
        <v>0.1338</v>
      </c>
    </row>
    <row r="1440" spans="1:17">
      <c r="A1440">
        <v>1444</v>
      </c>
      <c r="B1440">
        <f>ROUND(('TM1.5SynthPop_2050'!B1440-'TM1.5SynthPop_2035'!B1440)*5/15+'TM1.5SynthPop_2035'!B1440,0)</f>
        <v>329</v>
      </c>
      <c r="C1440">
        <f>ROUND(('TM1.5SynthPop_2050'!C1440-'TM1.5SynthPop_2035'!C1440)*5/15+'TM1.5SynthPop_2035'!C1440,0)</f>
        <v>334</v>
      </c>
      <c r="D1440">
        <f>ROUND(('TM1.5SynthPop_2050'!D1440-'TM1.5SynthPop_2035'!D1440)*5/15+'TM1.5SynthPop_2035'!D1440,0)</f>
        <v>331</v>
      </c>
      <c r="E1440">
        <f>ROUND(('TM1.5SynthPop_2050'!E1440-'TM1.5SynthPop_2035'!E1440)*5/15+'TM1.5SynthPop_2035'!E1440,0)</f>
        <v>236</v>
      </c>
      <c r="F1440">
        <f>ROUND(('TM1.5SynthPop_2050'!F1440-'TM1.5SynthPop_2035'!F1440)*5/15+'TM1.5SynthPop_2035'!F1440,0)</f>
        <v>422</v>
      </c>
      <c r="G1440">
        <f>ROUND(('TM1.5SynthPop_2050'!G1440-'TM1.5SynthPop_2035'!G1440)*5/15+'TM1.5SynthPop_2035'!G1440,0)</f>
        <v>1195</v>
      </c>
      <c r="H1440">
        <f>ROUND(('TM1.5SynthPop_2050'!H1440-'TM1.5SynthPop_2035'!H1440)*5/15+'TM1.5SynthPop_2035'!H1440,0)</f>
        <v>336</v>
      </c>
      <c r="I1440">
        <f t="shared" si="117"/>
        <v>2847</v>
      </c>
      <c r="J1440">
        <f t="shared" si="116"/>
        <v>0.11559999999999999</v>
      </c>
      <c r="K1440">
        <f t="shared" si="116"/>
        <v>0.1173</v>
      </c>
      <c r="L1440">
        <f t="shared" si="116"/>
        <v>0.1163</v>
      </c>
      <c r="M1440">
        <f t="shared" si="116"/>
        <v>8.2900000000000001E-2</v>
      </c>
      <c r="N1440">
        <f t="shared" si="116"/>
        <v>0.1482</v>
      </c>
      <c r="O1440">
        <f t="shared" si="118"/>
        <v>0.41969999999999996</v>
      </c>
      <c r="P1440">
        <f t="shared" si="119"/>
        <v>0.88200000000000001</v>
      </c>
      <c r="Q1440">
        <f t="shared" si="120"/>
        <v>0.11799999999999999</v>
      </c>
    </row>
    <row r="1441" spans="1:17">
      <c r="A1441">
        <v>1445</v>
      </c>
      <c r="B1441">
        <f>ROUND(('TM1.5SynthPop_2050'!B1441-'TM1.5SynthPop_2035'!B1441)*5/15+'TM1.5SynthPop_2035'!B1441,0)</f>
        <v>172</v>
      </c>
      <c r="C1441">
        <f>ROUND(('TM1.5SynthPop_2050'!C1441-'TM1.5SynthPop_2035'!C1441)*5/15+'TM1.5SynthPop_2035'!C1441,0)</f>
        <v>207</v>
      </c>
      <c r="D1441">
        <f>ROUND(('TM1.5SynthPop_2050'!D1441-'TM1.5SynthPop_2035'!D1441)*5/15+'TM1.5SynthPop_2035'!D1441,0)</f>
        <v>297</v>
      </c>
      <c r="E1441">
        <f>ROUND(('TM1.5SynthPop_2050'!E1441-'TM1.5SynthPop_2035'!E1441)*5/15+'TM1.5SynthPop_2035'!E1441,0)</f>
        <v>206</v>
      </c>
      <c r="F1441">
        <f>ROUND(('TM1.5SynthPop_2050'!F1441-'TM1.5SynthPop_2035'!F1441)*5/15+'TM1.5SynthPop_2035'!F1441,0)</f>
        <v>425</v>
      </c>
      <c r="G1441">
        <f>ROUND(('TM1.5SynthPop_2050'!G1441-'TM1.5SynthPop_2035'!G1441)*5/15+'TM1.5SynthPop_2035'!G1441,0)</f>
        <v>1195</v>
      </c>
      <c r="H1441">
        <f>ROUND(('TM1.5SynthPop_2050'!H1441-'TM1.5SynthPop_2035'!H1441)*5/15+'TM1.5SynthPop_2035'!H1441,0)</f>
        <v>493</v>
      </c>
      <c r="I1441">
        <f t="shared" si="117"/>
        <v>2502</v>
      </c>
      <c r="J1441">
        <f t="shared" si="116"/>
        <v>6.8699999999999997E-2</v>
      </c>
      <c r="K1441">
        <f t="shared" si="116"/>
        <v>8.2699999999999996E-2</v>
      </c>
      <c r="L1441">
        <f t="shared" si="116"/>
        <v>0.1187</v>
      </c>
      <c r="M1441">
        <f t="shared" si="116"/>
        <v>8.2299999999999998E-2</v>
      </c>
      <c r="N1441">
        <f t="shared" si="116"/>
        <v>0.1699</v>
      </c>
      <c r="O1441">
        <f t="shared" si="118"/>
        <v>0.47770000000000001</v>
      </c>
      <c r="P1441">
        <f t="shared" si="119"/>
        <v>0.80299999999999994</v>
      </c>
      <c r="Q1441">
        <f t="shared" si="120"/>
        <v>0.19700000000000001</v>
      </c>
    </row>
    <row r="1442" spans="1:17">
      <c r="A1442">
        <v>1446</v>
      </c>
      <c r="B1442">
        <f>ROUND(('TM1.5SynthPop_2050'!B1442-'TM1.5SynthPop_2035'!B1442)*5/15+'TM1.5SynthPop_2035'!B1442,0)</f>
        <v>452</v>
      </c>
      <c r="C1442">
        <f>ROUND(('TM1.5SynthPop_2050'!C1442-'TM1.5SynthPop_2035'!C1442)*5/15+'TM1.5SynthPop_2035'!C1442,0)</f>
        <v>486</v>
      </c>
      <c r="D1442">
        <f>ROUND(('TM1.5SynthPop_2050'!D1442-'TM1.5SynthPop_2035'!D1442)*5/15+'TM1.5SynthPop_2035'!D1442,0)</f>
        <v>445</v>
      </c>
      <c r="E1442">
        <f>ROUND(('TM1.5SynthPop_2050'!E1442-'TM1.5SynthPop_2035'!E1442)*5/15+'TM1.5SynthPop_2035'!E1442,0)</f>
        <v>325</v>
      </c>
      <c r="F1442">
        <f>ROUND(('TM1.5SynthPop_2050'!F1442-'TM1.5SynthPop_2035'!F1442)*5/15+'TM1.5SynthPop_2035'!F1442,0)</f>
        <v>609</v>
      </c>
      <c r="G1442">
        <f>ROUND(('TM1.5SynthPop_2050'!G1442-'TM1.5SynthPop_2035'!G1442)*5/15+'TM1.5SynthPop_2035'!G1442,0)</f>
        <v>1566</v>
      </c>
      <c r="H1442">
        <f>ROUND(('TM1.5SynthPop_2050'!H1442-'TM1.5SynthPop_2035'!H1442)*5/15+'TM1.5SynthPop_2035'!H1442,0)</f>
        <v>482</v>
      </c>
      <c r="I1442">
        <f t="shared" si="117"/>
        <v>3883</v>
      </c>
      <c r="J1442">
        <f t="shared" si="116"/>
        <v>0.1164</v>
      </c>
      <c r="K1442">
        <f t="shared" si="116"/>
        <v>0.12520000000000001</v>
      </c>
      <c r="L1442">
        <f t="shared" si="116"/>
        <v>0.11459999999999999</v>
      </c>
      <c r="M1442">
        <f t="shared" si="116"/>
        <v>8.3699999999999997E-2</v>
      </c>
      <c r="N1442">
        <f t="shared" si="116"/>
        <v>0.15679999999999999</v>
      </c>
      <c r="O1442">
        <f t="shared" si="118"/>
        <v>0.40329999999999999</v>
      </c>
      <c r="P1442">
        <f t="shared" si="119"/>
        <v>0.87590000000000001</v>
      </c>
      <c r="Q1442">
        <f t="shared" si="120"/>
        <v>0.1241</v>
      </c>
    </row>
    <row r="1443" spans="1:17">
      <c r="A1443">
        <v>1447</v>
      </c>
      <c r="B1443">
        <f>ROUND(('TM1.5SynthPop_2050'!B1443-'TM1.5SynthPop_2035'!B1443)*5/15+'TM1.5SynthPop_2035'!B1443,0)</f>
        <v>132</v>
      </c>
      <c r="C1443">
        <f>ROUND(('TM1.5SynthPop_2050'!C1443-'TM1.5SynthPop_2035'!C1443)*5/15+'TM1.5SynthPop_2035'!C1443,0)</f>
        <v>170</v>
      </c>
      <c r="D1443">
        <f>ROUND(('TM1.5SynthPop_2050'!D1443-'TM1.5SynthPop_2035'!D1443)*5/15+'TM1.5SynthPop_2035'!D1443,0)</f>
        <v>149</v>
      </c>
      <c r="E1443">
        <f>ROUND(('TM1.5SynthPop_2050'!E1443-'TM1.5SynthPop_2035'!E1443)*5/15+'TM1.5SynthPop_2035'!E1443,0)</f>
        <v>115</v>
      </c>
      <c r="F1443">
        <f>ROUND(('TM1.5SynthPop_2050'!F1443-'TM1.5SynthPop_2035'!F1443)*5/15+'TM1.5SynthPop_2035'!F1443,0)</f>
        <v>197</v>
      </c>
      <c r="G1443">
        <f>ROUND(('TM1.5SynthPop_2050'!G1443-'TM1.5SynthPop_2035'!G1443)*5/15+'TM1.5SynthPop_2035'!G1443,0)</f>
        <v>580</v>
      </c>
      <c r="H1443">
        <f>ROUND(('TM1.5SynthPop_2050'!H1443-'TM1.5SynthPop_2035'!H1443)*5/15+'TM1.5SynthPop_2035'!H1443,0)</f>
        <v>159</v>
      </c>
      <c r="I1443">
        <f t="shared" si="117"/>
        <v>1343</v>
      </c>
      <c r="J1443">
        <f t="shared" ref="J1443:N1446" si="121">ROUND(B1443/$I1443,4)</f>
        <v>9.8299999999999998E-2</v>
      </c>
      <c r="K1443">
        <f t="shared" si="121"/>
        <v>0.12659999999999999</v>
      </c>
      <c r="L1443">
        <f t="shared" si="121"/>
        <v>0.1109</v>
      </c>
      <c r="M1443">
        <f t="shared" si="121"/>
        <v>8.5599999999999996E-2</v>
      </c>
      <c r="N1443">
        <f t="shared" si="121"/>
        <v>0.1467</v>
      </c>
      <c r="O1443">
        <f t="shared" si="118"/>
        <v>0.43189999999999995</v>
      </c>
      <c r="P1443">
        <f t="shared" si="119"/>
        <v>0.88159999999999994</v>
      </c>
      <c r="Q1443">
        <f t="shared" si="120"/>
        <v>0.11840000000000001</v>
      </c>
    </row>
    <row r="1444" spans="1:17">
      <c r="A1444">
        <v>1448</v>
      </c>
      <c r="B1444">
        <f>ROUND(('TM1.5SynthPop_2050'!B1444-'TM1.5SynthPop_2035'!B1444)*5/15+'TM1.5SynthPop_2035'!B1444,0)</f>
        <v>615</v>
      </c>
      <c r="C1444">
        <f>ROUND(('TM1.5SynthPop_2050'!C1444-'TM1.5SynthPop_2035'!C1444)*5/15+'TM1.5SynthPop_2035'!C1444,0)</f>
        <v>746</v>
      </c>
      <c r="D1444">
        <f>ROUND(('TM1.5SynthPop_2050'!D1444-'TM1.5SynthPop_2035'!D1444)*5/15+'TM1.5SynthPop_2035'!D1444,0)</f>
        <v>697</v>
      </c>
      <c r="E1444">
        <f>ROUND(('TM1.5SynthPop_2050'!E1444-'TM1.5SynthPop_2035'!E1444)*5/15+'TM1.5SynthPop_2035'!E1444,0)</f>
        <v>528</v>
      </c>
      <c r="F1444">
        <f>ROUND(('TM1.5SynthPop_2050'!F1444-'TM1.5SynthPop_2035'!F1444)*5/15+'TM1.5SynthPop_2035'!F1444,0)</f>
        <v>716</v>
      </c>
      <c r="G1444">
        <f>ROUND(('TM1.5SynthPop_2050'!G1444-'TM1.5SynthPop_2035'!G1444)*5/15+'TM1.5SynthPop_2035'!G1444,0)</f>
        <v>2071</v>
      </c>
      <c r="H1444">
        <f>ROUND(('TM1.5SynthPop_2050'!H1444-'TM1.5SynthPop_2035'!H1444)*5/15+'TM1.5SynthPop_2035'!H1444,0)</f>
        <v>223</v>
      </c>
      <c r="I1444">
        <f t="shared" si="117"/>
        <v>5373</v>
      </c>
      <c r="J1444">
        <f t="shared" si="121"/>
        <v>0.1145</v>
      </c>
      <c r="K1444">
        <f t="shared" si="121"/>
        <v>0.13880000000000001</v>
      </c>
      <c r="L1444">
        <f t="shared" si="121"/>
        <v>0.12970000000000001</v>
      </c>
      <c r="M1444">
        <f t="shared" si="121"/>
        <v>9.8299999999999998E-2</v>
      </c>
      <c r="N1444">
        <f t="shared" si="121"/>
        <v>0.1333</v>
      </c>
      <c r="O1444">
        <f t="shared" si="118"/>
        <v>0.38539999999999996</v>
      </c>
      <c r="P1444">
        <f t="shared" si="119"/>
        <v>0.95850000000000002</v>
      </c>
      <c r="Q1444">
        <f t="shared" si="120"/>
        <v>4.1500000000000002E-2</v>
      </c>
    </row>
    <row r="1445" spans="1:17">
      <c r="A1445">
        <v>1449</v>
      </c>
      <c r="B1445">
        <f>ROUND(('TM1.5SynthPop_2050'!B1445-'TM1.5SynthPop_2035'!B1445)*5/15+'TM1.5SynthPop_2035'!B1445,0)</f>
        <v>483</v>
      </c>
      <c r="C1445">
        <f>ROUND(('TM1.5SynthPop_2050'!C1445-'TM1.5SynthPop_2035'!C1445)*5/15+'TM1.5SynthPop_2035'!C1445,0)</f>
        <v>460</v>
      </c>
      <c r="D1445">
        <f>ROUND(('TM1.5SynthPop_2050'!D1445-'TM1.5SynthPop_2035'!D1445)*5/15+'TM1.5SynthPop_2035'!D1445,0)</f>
        <v>123</v>
      </c>
      <c r="E1445">
        <f>ROUND(('TM1.5SynthPop_2050'!E1445-'TM1.5SynthPop_2035'!E1445)*5/15+'TM1.5SynthPop_2035'!E1445,0)</f>
        <v>93</v>
      </c>
      <c r="F1445">
        <f>ROUND(('TM1.5SynthPop_2050'!F1445-'TM1.5SynthPop_2035'!F1445)*5/15+'TM1.5SynthPop_2035'!F1445,0)</f>
        <v>98</v>
      </c>
      <c r="G1445">
        <f>ROUND(('TM1.5SynthPop_2050'!G1445-'TM1.5SynthPop_2035'!G1445)*5/15+'TM1.5SynthPop_2035'!G1445,0)</f>
        <v>353</v>
      </c>
      <c r="H1445">
        <f>ROUND(('TM1.5SynthPop_2050'!H1445-'TM1.5SynthPop_2035'!H1445)*5/15+'TM1.5SynthPop_2035'!H1445,0)</f>
        <v>348</v>
      </c>
      <c r="I1445">
        <f t="shared" si="117"/>
        <v>1610</v>
      </c>
      <c r="J1445">
        <f t="shared" si="121"/>
        <v>0.3</v>
      </c>
      <c r="K1445">
        <f t="shared" si="121"/>
        <v>0.28570000000000001</v>
      </c>
      <c r="L1445">
        <f t="shared" si="121"/>
        <v>7.6399999999999996E-2</v>
      </c>
      <c r="M1445">
        <f t="shared" si="121"/>
        <v>5.7799999999999997E-2</v>
      </c>
      <c r="N1445">
        <f t="shared" si="121"/>
        <v>6.0900000000000003E-2</v>
      </c>
      <c r="O1445">
        <f t="shared" si="118"/>
        <v>0.21920000000000006</v>
      </c>
      <c r="P1445">
        <f t="shared" si="119"/>
        <v>0.78390000000000004</v>
      </c>
      <c r="Q1445">
        <f t="shared" si="120"/>
        <v>0.21609999999999999</v>
      </c>
    </row>
    <row r="1446" spans="1:17">
      <c r="A1446">
        <v>1450</v>
      </c>
      <c r="B1446">
        <f>ROUND(('TM1.5SynthPop_2050'!B1446-'TM1.5SynthPop_2035'!B1446)*5/15+'TM1.5SynthPop_2035'!B1446,0)</f>
        <v>127</v>
      </c>
      <c r="C1446">
        <f>ROUND(('TM1.5SynthPop_2050'!C1446-'TM1.5SynthPop_2035'!C1446)*5/15+'TM1.5SynthPop_2035'!C1446,0)</f>
        <v>173</v>
      </c>
      <c r="D1446">
        <f>ROUND(('TM1.5SynthPop_2050'!D1446-'TM1.5SynthPop_2035'!D1446)*5/15+'TM1.5SynthPop_2035'!D1446,0)</f>
        <v>341</v>
      </c>
      <c r="E1446">
        <f>ROUND(('TM1.5SynthPop_2050'!E1446-'TM1.5SynthPop_2035'!E1446)*5/15+'TM1.5SynthPop_2035'!E1446,0)</f>
        <v>241</v>
      </c>
      <c r="F1446">
        <f>ROUND(('TM1.5SynthPop_2050'!F1446-'TM1.5SynthPop_2035'!F1446)*5/15+'TM1.5SynthPop_2035'!F1446,0)</f>
        <v>492</v>
      </c>
      <c r="G1446">
        <f>ROUND(('TM1.5SynthPop_2050'!G1446-'TM1.5SynthPop_2035'!G1446)*5/15+'TM1.5SynthPop_2035'!G1446,0)</f>
        <v>1451</v>
      </c>
      <c r="H1446">
        <f>ROUND(('TM1.5SynthPop_2050'!H1446-'TM1.5SynthPop_2035'!H1446)*5/15+'TM1.5SynthPop_2035'!H1446,0)</f>
        <v>501</v>
      </c>
      <c r="I1446">
        <f t="shared" si="117"/>
        <v>2825</v>
      </c>
      <c r="J1446">
        <f t="shared" si="121"/>
        <v>4.4999999999999998E-2</v>
      </c>
      <c r="K1446">
        <f t="shared" si="121"/>
        <v>6.1199999999999997E-2</v>
      </c>
      <c r="L1446">
        <f t="shared" si="121"/>
        <v>0.1207</v>
      </c>
      <c r="M1446">
        <f t="shared" si="121"/>
        <v>8.5300000000000001E-2</v>
      </c>
      <c r="N1446">
        <f t="shared" si="121"/>
        <v>0.17419999999999999</v>
      </c>
      <c r="O1446">
        <f t="shared" si="118"/>
        <v>0.51360000000000006</v>
      </c>
      <c r="P1446">
        <f t="shared" si="119"/>
        <v>0.82269999999999999</v>
      </c>
      <c r="Q1446">
        <f t="shared" si="120"/>
        <v>0.17730000000000001</v>
      </c>
    </row>
    <row r="1447" spans="1:17">
      <c r="A1447">
        <v>1451</v>
      </c>
      <c r="B1447">
        <f>ROUND(('TM1.5SynthPop_2050'!B1447-'TM1.5SynthPop_2035'!B1447)*5/15+'TM1.5SynthPop_2035'!B1447,0)</f>
        <v>103</v>
      </c>
      <c r="C1447">
        <f>ROUND(('TM1.5SynthPop_2050'!C1447-'TM1.5SynthPop_2035'!C1447)*5/15+'TM1.5SynthPop_2035'!C1447,0)</f>
        <v>143</v>
      </c>
      <c r="D1447">
        <f>ROUND(('TM1.5SynthPop_2050'!D1447-'TM1.5SynthPop_2035'!D1447)*5/15+'TM1.5SynthPop_2035'!D1447,0)</f>
        <v>248</v>
      </c>
      <c r="E1447">
        <f>ROUND(('TM1.5SynthPop_2050'!E1447-'TM1.5SynthPop_2035'!E1447)*5/15+'TM1.5SynthPop_2035'!E1447,0)</f>
        <v>184</v>
      </c>
      <c r="F1447">
        <f>ROUND(('TM1.5SynthPop_2050'!F1447-'TM1.5SynthPop_2035'!F1447)*5/15+'TM1.5SynthPop_2035'!F1447,0)</f>
        <v>363</v>
      </c>
      <c r="G1447">
        <f>ROUND(('TM1.5SynthPop_2050'!G1447-'TM1.5SynthPop_2035'!G1447)*5/15+'TM1.5SynthPop_2035'!G1447,0)</f>
        <v>1022</v>
      </c>
      <c r="H1447">
        <f>ROUND(('TM1.5SynthPop_2050'!H1447-'TM1.5SynthPop_2035'!H1447)*5/15+'TM1.5SynthPop_2035'!H1447,0)</f>
        <v>367</v>
      </c>
      <c r="I1447">
        <f t="shared" ref="I1447:I1450" si="122">SUM(B1447:G1447)</f>
        <v>2063</v>
      </c>
      <c r="J1447">
        <f t="shared" ref="J1447:J1450" si="123">ROUND(B1447/$I1447,4)</f>
        <v>4.99E-2</v>
      </c>
      <c r="K1447">
        <f t="shared" ref="K1447:K1450" si="124">ROUND(C1447/$I1447,4)</f>
        <v>6.93E-2</v>
      </c>
      <c r="L1447">
        <f t="shared" ref="L1447:L1450" si="125">ROUND(D1447/$I1447,4)</f>
        <v>0.1202</v>
      </c>
      <c r="M1447">
        <f t="shared" ref="M1447:M1450" si="126">ROUND(E1447/$I1447,4)</f>
        <v>8.9200000000000002E-2</v>
      </c>
      <c r="N1447">
        <f t="shared" ref="N1447:N1450" si="127">ROUND(F1447/$I1447,4)</f>
        <v>0.17599999999999999</v>
      </c>
      <c r="O1447">
        <f t="shared" ref="O1447:O1450" si="128">1-SUM(J1447:N1447)</f>
        <v>0.49540000000000006</v>
      </c>
      <c r="P1447">
        <f t="shared" ref="P1447:P1450" si="129">1-Q1447</f>
        <v>0.82210000000000005</v>
      </c>
      <c r="Q1447">
        <f t="shared" ref="Q1447:Q1450" si="130">ROUND(H1447/$I1447,4)</f>
        <v>0.1779</v>
      </c>
    </row>
    <row r="1448" spans="1:17">
      <c r="A1448">
        <v>1452</v>
      </c>
      <c r="B1448">
        <f>ROUND(('TM1.5SynthPop_2050'!B1448-'TM1.5SynthPop_2035'!B1448)*5/15+'TM1.5SynthPop_2035'!B1448,0)</f>
        <v>125</v>
      </c>
      <c r="C1448">
        <f>ROUND(('TM1.5SynthPop_2050'!C1448-'TM1.5SynthPop_2035'!C1448)*5/15+'TM1.5SynthPop_2035'!C1448,0)</f>
        <v>161</v>
      </c>
      <c r="D1448">
        <f>ROUND(('TM1.5SynthPop_2050'!D1448-'TM1.5SynthPop_2035'!D1448)*5/15+'TM1.5SynthPop_2035'!D1448,0)</f>
        <v>299</v>
      </c>
      <c r="E1448">
        <f>ROUND(('TM1.5SynthPop_2050'!E1448-'TM1.5SynthPop_2035'!E1448)*5/15+'TM1.5SynthPop_2035'!E1448,0)</f>
        <v>197</v>
      </c>
      <c r="F1448">
        <f>ROUND(('TM1.5SynthPop_2050'!F1448-'TM1.5SynthPop_2035'!F1448)*5/15+'TM1.5SynthPop_2035'!F1448,0)</f>
        <v>354</v>
      </c>
      <c r="G1448">
        <f>ROUND(('TM1.5SynthPop_2050'!G1448-'TM1.5SynthPop_2035'!G1448)*5/15+'TM1.5SynthPop_2035'!G1448,0)</f>
        <v>1078</v>
      </c>
      <c r="H1448">
        <f>ROUND(('TM1.5SynthPop_2050'!H1448-'TM1.5SynthPop_2035'!H1448)*5/15+'TM1.5SynthPop_2035'!H1448,0)</f>
        <v>350</v>
      </c>
      <c r="I1448">
        <f t="shared" si="122"/>
        <v>2214</v>
      </c>
      <c r="J1448">
        <f t="shared" si="123"/>
        <v>5.6500000000000002E-2</v>
      </c>
      <c r="K1448">
        <f t="shared" si="124"/>
        <v>7.2700000000000001E-2</v>
      </c>
      <c r="L1448">
        <f t="shared" si="125"/>
        <v>0.13500000000000001</v>
      </c>
      <c r="M1448">
        <f t="shared" si="126"/>
        <v>8.8999999999999996E-2</v>
      </c>
      <c r="N1448">
        <f t="shared" si="127"/>
        <v>0.15989999999999999</v>
      </c>
      <c r="O1448">
        <f t="shared" si="128"/>
        <v>0.48690000000000011</v>
      </c>
      <c r="P1448">
        <f t="shared" si="129"/>
        <v>0.84189999999999998</v>
      </c>
      <c r="Q1448">
        <f t="shared" si="130"/>
        <v>0.15809999999999999</v>
      </c>
    </row>
    <row r="1449" spans="1:17">
      <c r="A1449">
        <v>1453</v>
      </c>
      <c r="B1449">
        <f>ROUND(('TM1.5SynthPop_2050'!B1449-'TM1.5SynthPop_2035'!B1449)*5/15+'TM1.5SynthPop_2035'!B1449,0)</f>
        <v>16</v>
      </c>
      <c r="C1449">
        <f>ROUND(('TM1.5SynthPop_2050'!C1449-'TM1.5SynthPop_2035'!C1449)*5/15+'TM1.5SynthPop_2035'!C1449,0)</f>
        <v>28</v>
      </c>
      <c r="D1449">
        <f>ROUND(('TM1.5SynthPop_2050'!D1449-'TM1.5SynthPop_2035'!D1449)*5/15+'TM1.5SynthPop_2035'!D1449,0)</f>
        <v>50</v>
      </c>
      <c r="E1449">
        <f>ROUND(('TM1.5SynthPop_2050'!E1449-'TM1.5SynthPop_2035'!E1449)*5/15+'TM1.5SynthPop_2035'!E1449,0)</f>
        <v>30</v>
      </c>
      <c r="F1449">
        <f>ROUND(('TM1.5SynthPop_2050'!F1449-'TM1.5SynthPop_2035'!F1449)*5/15+'TM1.5SynthPop_2035'!F1449,0)</f>
        <v>49</v>
      </c>
      <c r="G1449">
        <f>ROUND(('TM1.5SynthPop_2050'!G1449-'TM1.5SynthPop_2035'!G1449)*5/15+'TM1.5SynthPop_2035'!G1449,0)</f>
        <v>133</v>
      </c>
      <c r="H1449">
        <f>ROUND(('TM1.5SynthPop_2050'!H1449-'TM1.5SynthPop_2035'!H1449)*5/15+'TM1.5SynthPop_2035'!H1449,0)</f>
        <v>11</v>
      </c>
      <c r="I1449">
        <f t="shared" si="122"/>
        <v>306</v>
      </c>
      <c r="J1449">
        <f t="shared" si="123"/>
        <v>5.2299999999999999E-2</v>
      </c>
      <c r="K1449">
        <f t="shared" si="124"/>
        <v>9.1499999999999998E-2</v>
      </c>
      <c r="L1449">
        <f t="shared" si="125"/>
        <v>0.16339999999999999</v>
      </c>
      <c r="M1449">
        <f t="shared" si="126"/>
        <v>9.8000000000000004E-2</v>
      </c>
      <c r="N1449">
        <f t="shared" si="127"/>
        <v>0.16009999999999999</v>
      </c>
      <c r="O1449">
        <f t="shared" si="128"/>
        <v>0.43469999999999998</v>
      </c>
      <c r="P1449">
        <f t="shared" si="129"/>
        <v>0.96409999999999996</v>
      </c>
      <c r="Q1449">
        <f t="shared" si="130"/>
        <v>3.5900000000000001E-2</v>
      </c>
    </row>
    <row r="1450" spans="1:17">
      <c r="A1450">
        <v>1454</v>
      </c>
      <c r="B1450">
        <f>ROUND(('TM1.5SynthPop_2050'!B1450-'TM1.5SynthPop_2035'!B1450)*5/15+'TM1.5SynthPop_2035'!B1450,0)</f>
        <v>101</v>
      </c>
      <c r="C1450">
        <f>ROUND(('TM1.5SynthPop_2050'!C1450-'TM1.5SynthPop_2035'!C1450)*5/15+'TM1.5SynthPop_2035'!C1450,0)</f>
        <v>154</v>
      </c>
      <c r="D1450">
        <f>ROUND(('TM1.5SynthPop_2050'!D1450-'TM1.5SynthPop_2035'!D1450)*5/15+'TM1.5SynthPop_2035'!D1450,0)</f>
        <v>337</v>
      </c>
      <c r="E1450">
        <f>ROUND(('TM1.5SynthPop_2050'!E1450-'TM1.5SynthPop_2035'!E1450)*5/15+'TM1.5SynthPop_2035'!E1450,0)</f>
        <v>194</v>
      </c>
      <c r="F1450">
        <f>ROUND(('TM1.5SynthPop_2050'!F1450-'TM1.5SynthPop_2035'!F1450)*5/15+'TM1.5SynthPop_2035'!F1450,0)</f>
        <v>294</v>
      </c>
      <c r="G1450">
        <f>ROUND(('TM1.5SynthPop_2050'!G1450-'TM1.5SynthPop_2035'!G1450)*5/15+'TM1.5SynthPop_2035'!G1450,0)</f>
        <v>600</v>
      </c>
      <c r="H1450">
        <f>ROUND(('TM1.5SynthPop_2050'!H1450-'TM1.5SynthPop_2035'!H1450)*5/15+'TM1.5SynthPop_2035'!H1450,0)</f>
        <v>149</v>
      </c>
      <c r="I1450">
        <f t="shared" si="122"/>
        <v>1680</v>
      </c>
      <c r="J1450">
        <f t="shared" si="123"/>
        <v>6.0100000000000001E-2</v>
      </c>
      <c r="K1450">
        <f t="shared" si="124"/>
        <v>9.1700000000000004E-2</v>
      </c>
      <c r="L1450">
        <f t="shared" si="125"/>
        <v>0.2006</v>
      </c>
      <c r="M1450">
        <f t="shared" si="126"/>
        <v>0.11550000000000001</v>
      </c>
      <c r="N1450">
        <f t="shared" si="127"/>
        <v>0.17499999999999999</v>
      </c>
      <c r="O1450">
        <f t="shared" si="128"/>
        <v>0.35709999999999997</v>
      </c>
      <c r="P1450">
        <f t="shared" si="129"/>
        <v>0.9113</v>
      </c>
      <c r="Q1450">
        <f t="shared" si="130"/>
        <v>8.8700000000000001E-2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FBD11-E646-4AE0-ABAC-49C746FC093B}">
  <dimension ref="A1:Q1450"/>
  <sheetViews>
    <sheetView workbookViewId="0">
      <pane ySplit="1" topLeftCell="A2" activePane="bottomLeft" state="frozen"/>
      <selection pane="bottomLeft" sqref="A1:I1048576"/>
    </sheetView>
  </sheetViews>
  <sheetFormatPr defaultRowHeight="14.45"/>
  <sheetData>
    <row r="1" spans="1:17">
      <c r="A1" t="s">
        <v>60</v>
      </c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7</v>
      </c>
      <c r="I1" t="s">
        <v>5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6</v>
      </c>
      <c r="Q1" t="s">
        <v>7</v>
      </c>
    </row>
    <row r="2" spans="1:17">
      <c r="A2">
        <v>1</v>
      </c>
      <c r="B2">
        <v>15</v>
      </c>
      <c r="C2">
        <v>8</v>
      </c>
      <c r="D2">
        <v>5</v>
      </c>
      <c r="E2">
        <v>4</v>
      </c>
      <c r="F2">
        <v>1</v>
      </c>
      <c r="G2">
        <v>14</v>
      </c>
      <c r="H2">
        <v>2</v>
      </c>
      <c r="I2">
        <f>SUM(B2:G2)</f>
        <v>47</v>
      </c>
      <c r="J2">
        <f>ROUND(B2/$I2,4)</f>
        <v>0.31909999999999999</v>
      </c>
      <c r="K2">
        <f t="shared" ref="K2:N17" si="0">ROUND(C2/$I2,4)</f>
        <v>0.17019999999999999</v>
      </c>
      <c r="L2">
        <f t="shared" si="0"/>
        <v>0.10639999999999999</v>
      </c>
      <c r="M2">
        <f t="shared" si="0"/>
        <v>8.5099999999999995E-2</v>
      </c>
      <c r="N2">
        <f t="shared" si="0"/>
        <v>2.1299999999999999E-2</v>
      </c>
      <c r="O2">
        <f>1-SUM(J2:N2)</f>
        <v>0.29790000000000016</v>
      </c>
      <c r="P2">
        <f>1-Q2</f>
        <v>0.95740000000000003</v>
      </c>
      <c r="Q2">
        <f>ROUND(H2/$I2,4)</f>
        <v>4.2599999999999999E-2</v>
      </c>
    </row>
    <row r="3" spans="1:17">
      <c r="A3">
        <v>2</v>
      </c>
      <c r="B3">
        <v>46</v>
      </c>
      <c r="C3">
        <v>15</v>
      </c>
      <c r="D3">
        <v>31</v>
      </c>
      <c r="E3">
        <v>8</v>
      </c>
      <c r="F3">
        <v>9</v>
      </c>
      <c r="G3">
        <v>29</v>
      </c>
      <c r="H3">
        <v>3</v>
      </c>
      <c r="I3">
        <f t="shared" ref="I3:I66" si="1">SUM(B3:G3)</f>
        <v>138</v>
      </c>
      <c r="J3">
        <f t="shared" ref="J3:N65" si="2">ROUND(B3/$I3,4)</f>
        <v>0.33329999999999999</v>
      </c>
      <c r="K3">
        <f t="shared" si="0"/>
        <v>0.1087</v>
      </c>
      <c r="L3">
        <f t="shared" si="0"/>
        <v>0.22459999999999999</v>
      </c>
      <c r="M3">
        <f t="shared" si="0"/>
        <v>5.8000000000000003E-2</v>
      </c>
      <c r="N3">
        <f t="shared" si="0"/>
        <v>6.5199999999999994E-2</v>
      </c>
      <c r="O3">
        <f t="shared" ref="O3:O66" si="3">1-SUM(J3:N3)</f>
        <v>0.21019999999999994</v>
      </c>
      <c r="P3">
        <f t="shared" ref="P3:P66" si="4">1-Q3</f>
        <v>0.97829999999999995</v>
      </c>
      <c r="Q3">
        <f t="shared" ref="Q3:Q66" si="5">ROUND(H3/$I3,4)</f>
        <v>2.1700000000000001E-2</v>
      </c>
    </row>
    <row r="4" spans="1:17">
      <c r="A4">
        <v>3</v>
      </c>
      <c r="B4">
        <v>105</v>
      </c>
      <c r="C4">
        <v>36</v>
      </c>
      <c r="D4">
        <v>59</v>
      </c>
      <c r="E4">
        <v>15</v>
      </c>
      <c r="F4">
        <v>17</v>
      </c>
      <c r="G4">
        <v>50</v>
      </c>
      <c r="H4">
        <v>8</v>
      </c>
      <c r="I4">
        <f t="shared" si="1"/>
        <v>282</v>
      </c>
      <c r="J4">
        <f t="shared" si="2"/>
        <v>0.37230000000000002</v>
      </c>
      <c r="K4">
        <f t="shared" si="0"/>
        <v>0.12770000000000001</v>
      </c>
      <c r="L4">
        <f t="shared" si="0"/>
        <v>0.2092</v>
      </c>
      <c r="M4">
        <f t="shared" si="0"/>
        <v>5.3199999999999997E-2</v>
      </c>
      <c r="N4">
        <f t="shared" si="0"/>
        <v>6.0299999999999999E-2</v>
      </c>
      <c r="O4">
        <f t="shared" si="3"/>
        <v>0.1772999999999999</v>
      </c>
      <c r="P4">
        <f t="shared" si="4"/>
        <v>0.97160000000000002</v>
      </c>
      <c r="Q4">
        <f t="shared" si="5"/>
        <v>2.8400000000000002E-2</v>
      </c>
    </row>
    <row r="5" spans="1:17">
      <c r="A5">
        <v>4</v>
      </c>
      <c r="B5">
        <v>73</v>
      </c>
      <c r="C5">
        <v>24</v>
      </c>
      <c r="D5">
        <v>32</v>
      </c>
      <c r="E5">
        <v>21</v>
      </c>
      <c r="F5">
        <v>16</v>
      </c>
      <c r="G5">
        <v>43</v>
      </c>
      <c r="H5">
        <v>6</v>
      </c>
      <c r="I5">
        <f t="shared" si="1"/>
        <v>209</v>
      </c>
      <c r="J5">
        <f t="shared" si="2"/>
        <v>0.3493</v>
      </c>
      <c r="K5">
        <f t="shared" si="0"/>
        <v>0.1148</v>
      </c>
      <c r="L5">
        <f t="shared" si="0"/>
        <v>0.15310000000000001</v>
      </c>
      <c r="M5">
        <f t="shared" si="0"/>
        <v>0.10050000000000001</v>
      </c>
      <c r="N5">
        <f t="shared" si="0"/>
        <v>7.6600000000000001E-2</v>
      </c>
      <c r="O5">
        <f t="shared" si="3"/>
        <v>0.20569999999999999</v>
      </c>
      <c r="P5">
        <f t="shared" si="4"/>
        <v>0.97130000000000005</v>
      </c>
      <c r="Q5">
        <f t="shared" si="5"/>
        <v>2.87E-2</v>
      </c>
    </row>
    <row r="6" spans="1:17">
      <c r="A6">
        <v>5</v>
      </c>
      <c r="B6">
        <v>246</v>
      </c>
      <c r="C6">
        <v>92</v>
      </c>
      <c r="D6">
        <v>118</v>
      </c>
      <c r="E6">
        <v>30</v>
      </c>
      <c r="F6">
        <v>57</v>
      </c>
      <c r="G6">
        <v>120</v>
      </c>
      <c r="H6">
        <v>17</v>
      </c>
      <c r="I6">
        <f t="shared" si="1"/>
        <v>663</v>
      </c>
      <c r="J6">
        <f t="shared" si="2"/>
        <v>0.371</v>
      </c>
      <c r="K6">
        <f t="shared" si="0"/>
        <v>0.13880000000000001</v>
      </c>
      <c r="L6">
        <f t="shared" si="0"/>
        <v>0.17799999999999999</v>
      </c>
      <c r="M6">
        <f t="shared" si="0"/>
        <v>4.5199999999999997E-2</v>
      </c>
      <c r="N6">
        <f t="shared" si="0"/>
        <v>8.5999999999999993E-2</v>
      </c>
      <c r="O6">
        <f t="shared" si="3"/>
        <v>0.18100000000000005</v>
      </c>
      <c r="P6">
        <f t="shared" si="4"/>
        <v>0.97440000000000004</v>
      </c>
      <c r="Q6">
        <f t="shared" si="5"/>
        <v>2.5600000000000001E-2</v>
      </c>
    </row>
    <row r="7" spans="1:17">
      <c r="A7">
        <v>6</v>
      </c>
      <c r="B7">
        <v>785</v>
      </c>
      <c r="C7">
        <v>552</v>
      </c>
      <c r="D7">
        <v>404</v>
      </c>
      <c r="E7">
        <v>222</v>
      </c>
      <c r="F7">
        <v>190</v>
      </c>
      <c r="G7">
        <v>235</v>
      </c>
      <c r="H7">
        <v>63</v>
      </c>
      <c r="I7">
        <f t="shared" si="1"/>
        <v>2388</v>
      </c>
      <c r="J7">
        <f t="shared" si="2"/>
        <v>0.32869999999999999</v>
      </c>
      <c r="K7">
        <f t="shared" si="0"/>
        <v>0.23119999999999999</v>
      </c>
      <c r="L7">
        <f t="shared" si="0"/>
        <v>0.16919999999999999</v>
      </c>
      <c r="M7">
        <f t="shared" si="0"/>
        <v>9.2999999999999999E-2</v>
      </c>
      <c r="N7">
        <f t="shared" si="0"/>
        <v>7.9600000000000004E-2</v>
      </c>
      <c r="O7">
        <f t="shared" si="3"/>
        <v>9.8300000000000054E-2</v>
      </c>
      <c r="P7">
        <f t="shared" si="4"/>
        <v>0.97360000000000002</v>
      </c>
      <c r="Q7">
        <f t="shared" si="5"/>
        <v>2.64E-2</v>
      </c>
    </row>
    <row r="8" spans="1:17">
      <c r="A8">
        <v>7</v>
      </c>
      <c r="B8">
        <v>1927</v>
      </c>
      <c r="C8">
        <v>720</v>
      </c>
      <c r="D8">
        <v>699</v>
      </c>
      <c r="E8">
        <v>253</v>
      </c>
      <c r="F8">
        <v>274</v>
      </c>
      <c r="G8">
        <v>455</v>
      </c>
      <c r="H8">
        <v>105</v>
      </c>
      <c r="I8">
        <f t="shared" si="1"/>
        <v>4328</v>
      </c>
      <c r="J8">
        <f t="shared" si="2"/>
        <v>0.44519999999999998</v>
      </c>
      <c r="K8">
        <f t="shared" si="0"/>
        <v>0.16639999999999999</v>
      </c>
      <c r="L8">
        <f t="shared" si="0"/>
        <v>0.1615</v>
      </c>
      <c r="M8">
        <f t="shared" si="0"/>
        <v>5.8500000000000003E-2</v>
      </c>
      <c r="N8">
        <f t="shared" si="0"/>
        <v>6.3299999999999995E-2</v>
      </c>
      <c r="O8">
        <f t="shared" si="3"/>
        <v>0.10510000000000008</v>
      </c>
      <c r="P8">
        <f t="shared" si="4"/>
        <v>0.97570000000000001</v>
      </c>
      <c r="Q8">
        <f t="shared" si="5"/>
        <v>2.4299999999999999E-2</v>
      </c>
    </row>
    <row r="9" spans="1:17">
      <c r="A9">
        <v>8</v>
      </c>
      <c r="B9">
        <v>3249</v>
      </c>
      <c r="C9">
        <v>968</v>
      </c>
      <c r="D9">
        <v>521</v>
      </c>
      <c r="E9">
        <v>172</v>
      </c>
      <c r="F9">
        <v>236</v>
      </c>
      <c r="G9">
        <v>381</v>
      </c>
      <c r="H9">
        <v>199</v>
      </c>
      <c r="I9">
        <f t="shared" si="1"/>
        <v>5527</v>
      </c>
      <c r="J9">
        <f t="shared" si="2"/>
        <v>0.58779999999999999</v>
      </c>
      <c r="K9">
        <f t="shared" si="0"/>
        <v>0.17510000000000001</v>
      </c>
      <c r="L9">
        <f t="shared" si="0"/>
        <v>9.4299999999999995E-2</v>
      </c>
      <c r="M9">
        <f t="shared" si="0"/>
        <v>3.1099999999999999E-2</v>
      </c>
      <c r="N9">
        <f t="shared" si="0"/>
        <v>4.2700000000000002E-2</v>
      </c>
      <c r="O9">
        <f t="shared" si="3"/>
        <v>6.9000000000000061E-2</v>
      </c>
      <c r="P9">
        <f t="shared" si="4"/>
        <v>0.96399999999999997</v>
      </c>
      <c r="Q9">
        <f t="shared" si="5"/>
        <v>3.5999999999999997E-2</v>
      </c>
    </row>
    <row r="10" spans="1:17">
      <c r="A10">
        <v>9</v>
      </c>
      <c r="B10">
        <v>3383</v>
      </c>
      <c r="C10">
        <v>1415</v>
      </c>
      <c r="D10">
        <v>1240</v>
      </c>
      <c r="E10">
        <v>451</v>
      </c>
      <c r="F10">
        <v>523</v>
      </c>
      <c r="G10">
        <v>522</v>
      </c>
      <c r="H10">
        <v>227</v>
      </c>
      <c r="I10">
        <f t="shared" si="1"/>
        <v>7534</v>
      </c>
      <c r="J10">
        <f t="shared" si="2"/>
        <v>0.44900000000000001</v>
      </c>
      <c r="K10">
        <f t="shared" si="0"/>
        <v>0.18779999999999999</v>
      </c>
      <c r="L10">
        <f t="shared" si="0"/>
        <v>0.1646</v>
      </c>
      <c r="M10">
        <f t="shared" si="0"/>
        <v>5.9900000000000002E-2</v>
      </c>
      <c r="N10">
        <f t="shared" si="0"/>
        <v>6.9400000000000003E-2</v>
      </c>
      <c r="O10">
        <f t="shared" si="3"/>
        <v>6.9300000000000028E-2</v>
      </c>
      <c r="P10">
        <f t="shared" si="4"/>
        <v>0.96989999999999998</v>
      </c>
      <c r="Q10">
        <f t="shared" si="5"/>
        <v>3.0099999999999998E-2</v>
      </c>
    </row>
    <row r="11" spans="1:17">
      <c r="A11">
        <v>10</v>
      </c>
      <c r="B11">
        <v>2033</v>
      </c>
      <c r="C11">
        <v>847</v>
      </c>
      <c r="D11">
        <v>619</v>
      </c>
      <c r="E11">
        <v>283</v>
      </c>
      <c r="F11">
        <v>248</v>
      </c>
      <c r="G11">
        <v>356</v>
      </c>
      <c r="H11">
        <v>85</v>
      </c>
      <c r="I11">
        <f t="shared" si="1"/>
        <v>4386</v>
      </c>
      <c r="J11">
        <f t="shared" si="2"/>
        <v>0.46350000000000002</v>
      </c>
      <c r="K11">
        <f t="shared" si="0"/>
        <v>0.19309999999999999</v>
      </c>
      <c r="L11">
        <f t="shared" si="0"/>
        <v>0.1411</v>
      </c>
      <c r="M11">
        <f t="shared" si="0"/>
        <v>6.4500000000000002E-2</v>
      </c>
      <c r="N11">
        <f t="shared" si="0"/>
        <v>5.6500000000000002E-2</v>
      </c>
      <c r="O11">
        <f t="shared" si="3"/>
        <v>8.1299999999999928E-2</v>
      </c>
      <c r="P11">
        <f t="shared" si="4"/>
        <v>0.98060000000000003</v>
      </c>
      <c r="Q11">
        <f t="shared" si="5"/>
        <v>1.9400000000000001E-2</v>
      </c>
    </row>
    <row r="12" spans="1:17">
      <c r="A12">
        <v>11</v>
      </c>
      <c r="B12">
        <v>1949</v>
      </c>
      <c r="C12">
        <v>958</v>
      </c>
      <c r="D12">
        <v>345</v>
      </c>
      <c r="E12">
        <v>279</v>
      </c>
      <c r="F12">
        <v>186</v>
      </c>
      <c r="G12">
        <v>201</v>
      </c>
      <c r="H12">
        <v>76</v>
      </c>
      <c r="I12">
        <f t="shared" si="1"/>
        <v>3918</v>
      </c>
      <c r="J12">
        <f t="shared" si="2"/>
        <v>0.49740000000000001</v>
      </c>
      <c r="K12">
        <f t="shared" si="0"/>
        <v>0.2445</v>
      </c>
      <c r="L12">
        <f t="shared" si="0"/>
        <v>8.8099999999999998E-2</v>
      </c>
      <c r="M12">
        <f t="shared" si="0"/>
        <v>7.1199999999999999E-2</v>
      </c>
      <c r="N12">
        <f t="shared" si="0"/>
        <v>4.7500000000000001E-2</v>
      </c>
      <c r="O12">
        <f t="shared" si="3"/>
        <v>5.1300000000000012E-2</v>
      </c>
      <c r="P12">
        <f t="shared" si="4"/>
        <v>0.98060000000000003</v>
      </c>
      <c r="Q12">
        <f t="shared" si="5"/>
        <v>1.9400000000000001E-2</v>
      </c>
    </row>
    <row r="13" spans="1:17">
      <c r="A13">
        <v>12</v>
      </c>
      <c r="B13">
        <v>254</v>
      </c>
      <c r="C13">
        <v>156</v>
      </c>
      <c r="D13">
        <v>147</v>
      </c>
      <c r="E13">
        <v>102</v>
      </c>
      <c r="F13">
        <v>113</v>
      </c>
      <c r="G13">
        <v>324</v>
      </c>
      <c r="H13">
        <v>7</v>
      </c>
      <c r="I13">
        <f t="shared" si="1"/>
        <v>1096</v>
      </c>
      <c r="J13">
        <f t="shared" si="2"/>
        <v>0.23180000000000001</v>
      </c>
      <c r="K13">
        <f t="shared" si="0"/>
        <v>0.14230000000000001</v>
      </c>
      <c r="L13">
        <f t="shared" si="0"/>
        <v>0.1341</v>
      </c>
      <c r="M13">
        <f t="shared" si="0"/>
        <v>9.3100000000000002E-2</v>
      </c>
      <c r="N13">
        <f t="shared" si="0"/>
        <v>0.1031</v>
      </c>
      <c r="O13">
        <f t="shared" si="3"/>
        <v>0.29560000000000008</v>
      </c>
      <c r="P13">
        <f t="shared" si="4"/>
        <v>0.99360000000000004</v>
      </c>
      <c r="Q13">
        <f t="shared" si="5"/>
        <v>6.4000000000000003E-3</v>
      </c>
    </row>
    <row r="14" spans="1:17">
      <c r="A14">
        <v>13</v>
      </c>
      <c r="B14">
        <v>36</v>
      </c>
      <c r="C14">
        <v>30</v>
      </c>
      <c r="D14">
        <v>58</v>
      </c>
      <c r="E14">
        <v>38</v>
      </c>
      <c r="F14">
        <v>80</v>
      </c>
      <c r="G14">
        <v>392</v>
      </c>
      <c r="H14">
        <v>7</v>
      </c>
      <c r="I14">
        <f t="shared" si="1"/>
        <v>634</v>
      </c>
      <c r="J14">
        <f t="shared" si="2"/>
        <v>5.6800000000000003E-2</v>
      </c>
      <c r="K14">
        <f t="shared" si="0"/>
        <v>4.7300000000000002E-2</v>
      </c>
      <c r="L14">
        <f t="shared" si="0"/>
        <v>9.1499999999999998E-2</v>
      </c>
      <c r="M14">
        <f t="shared" si="0"/>
        <v>5.9900000000000002E-2</v>
      </c>
      <c r="N14">
        <f t="shared" si="0"/>
        <v>0.12620000000000001</v>
      </c>
      <c r="O14">
        <f t="shared" si="3"/>
        <v>0.61829999999999996</v>
      </c>
      <c r="P14">
        <f t="shared" si="4"/>
        <v>0.98899999999999999</v>
      </c>
      <c r="Q14">
        <f t="shared" si="5"/>
        <v>1.0999999999999999E-2</v>
      </c>
    </row>
    <row r="15" spans="1:17">
      <c r="A15">
        <v>14</v>
      </c>
      <c r="B15">
        <v>105</v>
      </c>
      <c r="C15">
        <v>58</v>
      </c>
      <c r="D15">
        <v>60</v>
      </c>
      <c r="E15">
        <v>30</v>
      </c>
      <c r="F15">
        <v>62</v>
      </c>
      <c r="G15">
        <v>159</v>
      </c>
      <c r="H15">
        <v>4</v>
      </c>
      <c r="I15">
        <f t="shared" si="1"/>
        <v>474</v>
      </c>
      <c r="J15">
        <f t="shared" si="2"/>
        <v>0.2215</v>
      </c>
      <c r="K15">
        <f t="shared" si="0"/>
        <v>0.12239999999999999</v>
      </c>
      <c r="L15">
        <f t="shared" si="0"/>
        <v>0.12659999999999999</v>
      </c>
      <c r="M15">
        <f t="shared" si="0"/>
        <v>6.3299999999999995E-2</v>
      </c>
      <c r="N15">
        <f t="shared" si="0"/>
        <v>0.1308</v>
      </c>
      <c r="O15">
        <f t="shared" si="3"/>
        <v>0.33540000000000003</v>
      </c>
      <c r="P15">
        <f t="shared" si="4"/>
        <v>0.99160000000000004</v>
      </c>
      <c r="Q15">
        <f t="shared" si="5"/>
        <v>8.3999999999999995E-3</v>
      </c>
    </row>
    <row r="16" spans="1:17">
      <c r="A16">
        <v>15</v>
      </c>
      <c r="B16">
        <v>68</v>
      </c>
      <c r="C16">
        <v>35</v>
      </c>
      <c r="D16">
        <v>46</v>
      </c>
      <c r="E16">
        <v>27</v>
      </c>
      <c r="F16">
        <v>34</v>
      </c>
      <c r="G16">
        <v>93</v>
      </c>
      <c r="H16">
        <v>3</v>
      </c>
      <c r="I16">
        <f t="shared" si="1"/>
        <v>303</v>
      </c>
      <c r="J16">
        <f t="shared" si="2"/>
        <v>0.22439999999999999</v>
      </c>
      <c r="K16">
        <f t="shared" si="0"/>
        <v>0.11550000000000001</v>
      </c>
      <c r="L16">
        <f t="shared" si="0"/>
        <v>0.15179999999999999</v>
      </c>
      <c r="M16">
        <f t="shared" si="0"/>
        <v>8.9099999999999999E-2</v>
      </c>
      <c r="N16">
        <f t="shared" si="0"/>
        <v>0.11219999999999999</v>
      </c>
      <c r="O16">
        <f t="shared" si="3"/>
        <v>0.30700000000000005</v>
      </c>
      <c r="P16">
        <f t="shared" si="4"/>
        <v>0.99009999999999998</v>
      </c>
      <c r="Q16">
        <f t="shared" si="5"/>
        <v>9.9000000000000008E-3</v>
      </c>
    </row>
    <row r="17" spans="1:17">
      <c r="A17">
        <v>16</v>
      </c>
      <c r="B17">
        <v>1252</v>
      </c>
      <c r="C17">
        <v>504</v>
      </c>
      <c r="D17">
        <v>922</v>
      </c>
      <c r="E17">
        <v>570</v>
      </c>
      <c r="F17">
        <v>1125</v>
      </c>
      <c r="G17">
        <v>4949</v>
      </c>
      <c r="H17">
        <v>166</v>
      </c>
      <c r="I17">
        <f t="shared" si="1"/>
        <v>9322</v>
      </c>
      <c r="J17">
        <f t="shared" si="2"/>
        <v>0.1343</v>
      </c>
      <c r="K17">
        <f t="shared" si="0"/>
        <v>5.4100000000000002E-2</v>
      </c>
      <c r="L17">
        <f t="shared" si="0"/>
        <v>9.8900000000000002E-2</v>
      </c>
      <c r="M17">
        <f t="shared" si="0"/>
        <v>6.1100000000000002E-2</v>
      </c>
      <c r="N17">
        <f t="shared" si="0"/>
        <v>0.1207</v>
      </c>
      <c r="O17">
        <f t="shared" si="3"/>
        <v>0.53090000000000004</v>
      </c>
      <c r="P17">
        <f t="shared" si="4"/>
        <v>0.98219999999999996</v>
      </c>
      <c r="Q17">
        <f t="shared" si="5"/>
        <v>1.78E-2</v>
      </c>
    </row>
    <row r="18" spans="1:17">
      <c r="A18">
        <v>17</v>
      </c>
      <c r="B18">
        <v>1152</v>
      </c>
      <c r="C18">
        <v>752</v>
      </c>
      <c r="D18">
        <v>499</v>
      </c>
      <c r="E18">
        <v>314</v>
      </c>
      <c r="F18">
        <v>476</v>
      </c>
      <c r="G18">
        <v>1637</v>
      </c>
      <c r="H18">
        <v>99</v>
      </c>
      <c r="I18">
        <f t="shared" si="1"/>
        <v>4830</v>
      </c>
      <c r="J18">
        <f t="shared" si="2"/>
        <v>0.23849999999999999</v>
      </c>
      <c r="K18">
        <f t="shared" si="2"/>
        <v>0.15570000000000001</v>
      </c>
      <c r="L18">
        <f t="shared" si="2"/>
        <v>0.1033</v>
      </c>
      <c r="M18">
        <f t="shared" si="2"/>
        <v>6.5000000000000002E-2</v>
      </c>
      <c r="N18">
        <f t="shared" si="2"/>
        <v>9.8599999999999993E-2</v>
      </c>
      <c r="O18">
        <f t="shared" si="3"/>
        <v>0.33889999999999998</v>
      </c>
      <c r="P18">
        <f t="shared" si="4"/>
        <v>0.97950000000000004</v>
      </c>
      <c r="Q18">
        <f t="shared" si="5"/>
        <v>2.0500000000000001E-2</v>
      </c>
    </row>
    <row r="19" spans="1:17">
      <c r="A19">
        <v>18</v>
      </c>
      <c r="B19">
        <v>290</v>
      </c>
      <c r="C19">
        <v>251</v>
      </c>
      <c r="D19">
        <v>272</v>
      </c>
      <c r="E19">
        <v>217</v>
      </c>
      <c r="F19">
        <v>364</v>
      </c>
      <c r="G19">
        <v>1683</v>
      </c>
      <c r="H19">
        <v>75</v>
      </c>
      <c r="I19">
        <f t="shared" si="1"/>
        <v>3077</v>
      </c>
      <c r="J19">
        <f t="shared" si="2"/>
        <v>9.4200000000000006E-2</v>
      </c>
      <c r="K19">
        <f t="shared" si="2"/>
        <v>8.1600000000000006E-2</v>
      </c>
      <c r="L19">
        <f t="shared" si="2"/>
        <v>8.8400000000000006E-2</v>
      </c>
      <c r="M19">
        <f t="shared" si="2"/>
        <v>7.0499999999999993E-2</v>
      </c>
      <c r="N19">
        <f t="shared" si="2"/>
        <v>0.1183</v>
      </c>
      <c r="O19">
        <f t="shared" si="3"/>
        <v>0.54699999999999993</v>
      </c>
      <c r="P19">
        <f t="shared" si="4"/>
        <v>0.97560000000000002</v>
      </c>
      <c r="Q19">
        <f t="shared" si="5"/>
        <v>2.4400000000000002E-2</v>
      </c>
    </row>
    <row r="20" spans="1:17">
      <c r="A20">
        <v>19</v>
      </c>
      <c r="B20">
        <v>407</v>
      </c>
      <c r="C20">
        <v>578</v>
      </c>
      <c r="D20">
        <v>160</v>
      </c>
      <c r="E20">
        <v>157</v>
      </c>
      <c r="F20">
        <v>105</v>
      </c>
      <c r="G20">
        <v>143</v>
      </c>
      <c r="H20">
        <v>37</v>
      </c>
      <c r="I20">
        <f t="shared" si="1"/>
        <v>1550</v>
      </c>
      <c r="J20">
        <f t="shared" si="2"/>
        <v>0.2626</v>
      </c>
      <c r="K20">
        <f t="shared" si="2"/>
        <v>0.37290000000000001</v>
      </c>
      <c r="L20">
        <f t="shared" si="2"/>
        <v>0.1032</v>
      </c>
      <c r="M20">
        <f t="shared" si="2"/>
        <v>0.1013</v>
      </c>
      <c r="N20">
        <f t="shared" si="2"/>
        <v>6.7699999999999996E-2</v>
      </c>
      <c r="O20">
        <f t="shared" si="3"/>
        <v>9.230000000000016E-2</v>
      </c>
      <c r="P20">
        <f t="shared" si="4"/>
        <v>0.97609999999999997</v>
      </c>
      <c r="Q20">
        <f t="shared" si="5"/>
        <v>2.3900000000000001E-2</v>
      </c>
    </row>
    <row r="21" spans="1:17">
      <c r="A21">
        <v>20</v>
      </c>
      <c r="B21">
        <v>886</v>
      </c>
      <c r="C21">
        <v>1001</v>
      </c>
      <c r="D21">
        <v>361</v>
      </c>
      <c r="E21">
        <v>335</v>
      </c>
      <c r="F21">
        <v>218</v>
      </c>
      <c r="G21">
        <v>209</v>
      </c>
      <c r="H21">
        <v>34</v>
      </c>
      <c r="I21">
        <f t="shared" si="1"/>
        <v>3010</v>
      </c>
      <c r="J21">
        <f t="shared" si="2"/>
        <v>0.2944</v>
      </c>
      <c r="K21">
        <f t="shared" si="2"/>
        <v>0.33260000000000001</v>
      </c>
      <c r="L21">
        <f t="shared" si="2"/>
        <v>0.11990000000000001</v>
      </c>
      <c r="M21">
        <f t="shared" si="2"/>
        <v>0.1113</v>
      </c>
      <c r="N21">
        <f t="shared" si="2"/>
        <v>7.2400000000000006E-2</v>
      </c>
      <c r="O21">
        <f t="shared" si="3"/>
        <v>6.9400000000000017E-2</v>
      </c>
      <c r="P21">
        <f t="shared" si="4"/>
        <v>0.98870000000000002</v>
      </c>
      <c r="Q21">
        <f t="shared" si="5"/>
        <v>1.1299999999999999E-2</v>
      </c>
    </row>
    <row r="22" spans="1:17">
      <c r="A22">
        <v>21</v>
      </c>
      <c r="B22">
        <v>2304</v>
      </c>
      <c r="C22">
        <v>679</v>
      </c>
      <c r="D22">
        <v>520</v>
      </c>
      <c r="E22">
        <v>197</v>
      </c>
      <c r="F22">
        <v>329</v>
      </c>
      <c r="G22">
        <v>583</v>
      </c>
      <c r="H22">
        <v>84</v>
      </c>
      <c r="I22">
        <f t="shared" si="1"/>
        <v>4612</v>
      </c>
      <c r="J22">
        <f t="shared" si="2"/>
        <v>0.49959999999999999</v>
      </c>
      <c r="K22">
        <f t="shared" si="2"/>
        <v>0.1472</v>
      </c>
      <c r="L22">
        <f t="shared" si="2"/>
        <v>0.11269999999999999</v>
      </c>
      <c r="M22">
        <f t="shared" si="2"/>
        <v>4.2700000000000002E-2</v>
      </c>
      <c r="N22">
        <f t="shared" si="2"/>
        <v>7.1300000000000002E-2</v>
      </c>
      <c r="O22">
        <f t="shared" si="3"/>
        <v>0.12649999999999995</v>
      </c>
      <c r="P22">
        <f t="shared" si="4"/>
        <v>0.98180000000000001</v>
      </c>
      <c r="Q22">
        <f t="shared" si="5"/>
        <v>1.8200000000000001E-2</v>
      </c>
    </row>
    <row r="23" spans="1:17">
      <c r="A23">
        <v>22</v>
      </c>
      <c r="B23">
        <v>532</v>
      </c>
      <c r="C23">
        <v>249</v>
      </c>
      <c r="D23">
        <v>162</v>
      </c>
      <c r="E23">
        <v>141</v>
      </c>
      <c r="F23">
        <v>167</v>
      </c>
      <c r="G23">
        <v>507</v>
      </c>
      <c r="H23">
        <v>41</v>
      </c>
      <c r="I23">
        <f t="shared" si="1"/>
        <v>1758</v>
      </c>
      <c r="J23">
        <f t="shared" si="2"/>
        <v>0.30259999999999998</v>
      </c>
      <c r="K23">
        <f t="shared" si="2"/>
        <v>0.1416</v>
      </c>
      <c r="L23">
        <f t="shared" si="2"/>
        <v>9.2200000000000004E-2</v>
      </c>
      <c r="M23">
        <f t="shared" si="2"/>
        <v>8.0199999999999994E-2</v>
      </c>
      <c r="N23">
        <f t="shared" si="2"/>
        <v>9.5000000000000001E-2</v>
      </c>
      <c r="O23">
        <f t="shared" si="3"/>
        <v>0.28839999999999999</v>
      </c>
      <c r="P23">
        <f t="shared" si="4"/>
        <v>0.97670000000000001</v>
      </c>
      <c r="Q23">
        <f t="shared" si="5"/>
        <v>2.3300000000000001E-2</v>
      </c>
    </row>
    <row r="24" spans="1:17">
      <c r="A24">
        <v>23</v>
      </c>
      <c r="B24">
        <v>462</v>
      </c>
      <c r="C24">
        <v>316</v>
      </c>
      <c r="D24">
        <v>61</v>
      </c>
      <c r="E24">
        <v>54</v>
      </c>
      <c r="F24">
        <v>67</v>
      </c>
      <c r="G24">
        <v>144</v>
      </c>
      <c r="H24">
        <v>8</v>
      </c>
      <c r="I24">
        <f t="shared" si="1"/>
        <v>1104</v>
      </c>
      <c r="J24">
        <f t="shared" si="2"/>
        <v>0.41849999999999998</v>
      </c>
      <c r="K24">
        <f t="shared" si="2"/>
        <v>0.28620000000000001</v>
      </c>
      <c r="L24">
        <f t="shared" si="2"/>
        <v>5.5300000000000002E-2</v>
      </c>
      <c r="M24">
        <f t="shared" si="2"/>
        <v>4.8899999999999999E-2</v>
      </c>
      <c r="N24">
        <f t="shared" si="2"/>
        <v>6.0699999999999997E-2</v>
      </c>
      <c r="O24">
        <f t="shared" si="3"/>
        <v>0.13040000000000007</v>
      </c>
      <c r="P24">
        <f t="shared" si="4"/>
        <v>0.99280000000000002</v>
      </c>
      <c r="Q24">
        <f t="shared" si="5"/>
        <v>7.1999999999999998E-3</v>
      </c>
    </row>
    <row r="25" spans="1:17">
      <c r="A25">
        <v>24</v>
      </c>
      <c r="B25">
        <v>317</v>
      </c>
      <c r="C25">
        <v>148</v>
      </c>
      <c r="D25">
        <v>79</v>
      </c>
      <c r="E25">
        <v>56</v>
      </c>
      <c r="F25">
        <v>71</v>
      </c>
      <c r="G25">
        <v>118</v>
      </c>
      <c r="H25">
        <v>17</v>
      </c>
      <c r="I25">
        <f t="shared" si="1"/>
        <v>789</v>
      </c>
      <c r="J25">
        <f t="shared" si="2"/>
        <v>0.40179999999999999</v>
      </c>
      <c r="K25">
        <f t="shared" si="2"/>
        <v>0.18759999999999999</v>
      </c>
      <c r="L25">
        <f t="shared" si="2"/>
        <v>0.10009999999999999</v>
      </c>
      <c r="M25">
        <f t="shared" si="2"/>
        <v>7.0999999999999994E-2</v>
      </c>
      <c r="N25">
        <f t="shared" si="2"/>
        <v>0.09</v>
      </c>
      <c r="O25">
        <f t="shared" si="3"/>
        <v>0.14950000000000019</v>
      </c>
      <c r="P25">
        <f t="shared" si="4"/>
        <v>0.97850000000000004</v>
      </c>
      <c r="Q25">
        <f t="shared" si="5"/>
        <v>2.1499999999999998E-2</v>
      </c>
    </row>
    <row r="26" spans="1:17">
      <c r="A26">
        <v>25</v>
      </c>
      <c r="B26">
        <v>471</v>
      </c>
      <c r="C26">
        <v>314</v>
      </c>
      <c r="D26">
        <v>212</v>
      </c>
      <c r="E26">
        <v>204</v>
      </c>
      <c r="F26">
        <v>148</v>
      </c>
      <c r="G26">
        <v>240</v>
      </c>
      <c r="H26">
        <v>181</v>
      </c>
      <c r="I26">
        <f t="shared" si="1"/>
        <v>1589</v>
      </c>
      <c r="J26">
        <f t="shared" si="2"/>
        <v>0.2964</v>
      </c>
      <c r="K26">
        <f t="shared" si="2"/>
        <v>0.1976</v>
      </c>
      <c r="L26">
        <f t="shared" si="2"/>
        <v>0.13339999999999999</v>
      </c>
      <c r="M26">
        <f t="shared" si="2"/>
        <v>0.12839999999999999</v>
      </c>
      <c r="N26">
        <f t="shared" si="2"/>
        <v>9.3100000000000002E-2</v>
      </c>
      <c r="O26">
        <f t="shared" si="3"/>
        <v>0.15110000000000012</v>
      </c>
      <c r="P26">
        <f t="shared" si="4"/>
        <v>0.8861</v>
      </c>
      <c r="Q26">
        <f t="shared" si="5"/>
        <v>0.1139</v>
      </c>
    </row>
    <row r="27" spans="1:17">
      <c r="A27">
        <v>26</v>
      </c>
      <c r="B27">
        <v>228</v>
      </c>
      <c r="C27">
        <v>153</v>
      </c>
      <c r="D27">
        <v>106</v>
      </c>
      <c r="E27">
        <v>82</v>
      </c>
      <c r="F27">
        <v>71</v>
      </c>
      <c r="G27">
        <v>121</v>
      </c>
      <c r="H27">
        <v>85</v>
      </c>
      <c r="I27">
        <f t="shared" si="1"/>
        <v>761</v>
      </c>
      <c r="J27">
        <f t="shared" si="2"/>
        <v>0.29959999999999998</v>
      </c>
      <c r="K27">
        <f t="shared" si="2"/>
        <v>0.2011</v>
      </c>
      <c r="L27">
        <f t="shared" si="2"/>
        <v>0.13930000000000001</v>
      </c>
      <c r="M27">
        <f t="shared" si="2"/>
        <v>0.10780000000000001</v>
      </c>
      <c r="N27">
        <f t="shared" si="2"/>
        <v>9.3299999999999994E-2</v>
      </c>
      <c r="O27">
        <f t="shared" si="3"/>
        <v>0.15890000000000004</v>
      </c>
      <c r="P27">
        <f t="shared" si="4"/>
        <v>0.88829999999999998</v>
      </c>
      <c r="Q27">
        <f t="shared" si="5"/>
        <v>0.11169999999999999</v>
      </c>
    </row>
    <row r="28" spans="1:17">
      <c r="A28">
        <v>27</v>
      </c>
      <c r="B28">
        <v>564</v>
      </c>
      <c r="C28">
        <v>315</v>
      </c>
      <c r="D28">
        <v>176</v>
      </c>
      <c r="E28">
        <v>170</v>
      </c>
      <c r="F28">
        <v>145</v>
      </c>
      <c r="G28">
        <v>223</v>
      </c>
      <c r="H28">
        <v>163</v>
      </c>
      <c r="I28">
        <f t="shared" si="1"/>
        <v>1593</v>
      </c>
      <c r="J28">
        <f t="shared" si="2"/>
        <v>0.35399999999999998</v>
      </c>
      <c r="K28">
        <f t="shared" si="2"/>
        <v>0.19769999999999999</v>
      </c>
      <c r="L28">
        <f t="shared" si="2"/>
        <v>0.1105</v>
      </c>
      <c r="M28">
        <f t="shared" si="2"/>
        <v>0.1067</v>
      </c>
      <c r="N28">
        <f t="shared" si="2"/>
        <v>9.0999999999999998E-2</v>
      </c>
      <c r="O28">
        <f t="shared" si="3"/>
        <v>0.1401</v>
      </c>
      <c r="P28">
        <f t="shared" si="4"/>
        <v>0.89769999999999994</v>
      </c>
      <c r="Q28">
        <f t="shared" si="5"/>
        <v>0.1023</v>
      </c>
    </row>
    <row r="29" spans="1:17">
      <c r="A29">
        <v>28</v>
      </c>
      <c r="B29">
        <v>590</v>
      </c>
      <c r="C29">
        <v>329</v>
      </c>
      <c r="D29">
        <v>306</v>
      </c>
      <c r="E29">
        <v>302</v>
      </c>
      <c r="F29">
        <v>202</v>
      </c>
      <c r="G29">
        <v>475</v>
      </c>
      <c r="H29">
        <v>63</v>
      </c>
      <c r="I29">
        <f t="shared" si="1"/>
        <v>2204</v>
      </c>
      <c r="J29">
        <f t="shared" si="2"/>
        <v>0.26769999999999999</v>
      </c>
      <c r="K29">
        <f t="shared" si="2"/>
        <v>0.14929999999999999</v>
      </c>
      <c r="L29">
        <f t="shared" si="2"/>
        <v>0.13880000000000001</v>
      </c>
      <c r="M29">
        <f t="shared" si="2"/>
        <v>0.13700000000000001</v>
      </c>
      <c r="N29">
        <f t="shared" si="2"/>
        <v>9.1700000000000004E-2</v>
      </c>
      <c r="O29">
        <f t="shared" si="3"/>
        <v>0.21550000000000002</v>
      </c>
      <c r="P29">
        <f t="shared" si="4"/>
        <v>0.97140000000000004</v>
      </c>
      <c r="Q29">
        <f t="shared" si="5"/>
        <v>2.86E-2</v>
      </c>
    </row>
    <row r="30" spans="1:17">
      <c r="A30">
        <v>29</v>
      </c>
      <c r="B30">
        <v>1053</v>
      </c>
      <c r="C30">
        <v>690</v>
      </c>
      <c r="D30">
        <v>517</v>
      </c>
      <c r="E30">
        <v>452</v>
      </c>
      <c r="F30">
        <v>332</v>
      </c>
      <c r="G30">
        <v>580</v>
      </c>
      <c r="H30">
        <v>56</v>
      </c>
      <c r="I30">
        <f t="shared" si="1"/>
        <v>3624</v>
      </c>
      <c r="J30">
        <f t="shared" si="2"/>
        <v>0.29060000000000002</v>
      </c>
      <c r="K30">
        <f t="shared" si="2"/>
        <v>0.19040000000000001</v>
      </c>
      <c r="L30">
        <f t="shared" si="2"/>
        <v>0.14269999999999999</v>
      </c>
      <c r="M30">
        <f t="shared" si="2"/>
        <v>0.12470000000000001</v>
      </c>
      <c r="N30">
        <f t="shared" si="2"/>
        <v>9.1600000000000001E-2</v>
      </c>
      <c r="O30">
        <f t="shared" si="3"/>
        <v>0.15999999999999992</v>
      </c>
      <c r="P30">
        <f t="shared" si="4"/>
        <v>0.98450000000000004</v>
      </c>
      <c r="Q30">
        <f t="shared" si="5"/>
        <v>1.55E-2</v>
      </c>
    </row>
    <row r="31" spans="1:17">
      <c r="A31">
        <v>30</v>
      </c>
      <c r="B31">
        <v>1741</v>
      </c>
      <c r="C31">
        <v>864</v>
      </c>
      <c r="D31">
        <v>762</v>
      </c>
      <c r="E31">
        <v>370</v>
      </c>
      <c r="F31">
        <v>331</v>
      </c>
      <c r="G31">
        <v>448</v>
      </c>
      <c r="H31">
        <v>168</v>
      </c>
      <c r="I31">
        <f t="shared" si="1"/>
        <v>4516</v>
      </c>
      <c r="J31">
        <f t="shared" si="2"/>
        <v>0.38550000000000001</v>
      </c>
      <c r="K31">
        <f t="shared" si="2"/>
        <v>0.1913</v>
      </c>
      <c r="L31">
        <f t="shared" si="2"/>
        <v>0.16869999999999999</v>
      </c>
      <c r="M31">
        <f t="shared" si="2"/>
        <v>8.1900000000000001E-2</v>
      </c>
      <c r="N31">
        <f t="shared" si="2"/>
        <v>7.3300000000000004E-2</v>
      </c>
      <c r="O31">
        <f t="shared" si="3"/>
        <v>9.9300000000000055E-2</v>
      </c>
      <c r="P31">
        <f t="shared" si="4"/>
        <v>0.96279999999999999</v>
      </c>
      <c r="Q31">
        <f t="shared" si="5"/>
        <v>3.7199999999999997E-2</v>
      </c>
    </row>
    <row r="32" spans="1:17">
      <c r="A32">
        <v>31</v>
      </c>
      <c r="B32">
        <v>1108</v>
      </c>
      <c r="C32">
        <v>477</v>
      </c>
      <c r="D32">
        <v>557</v>
      </c>
      <c r="E32">
        <v>218</v>
      </c>
      <c r="F32">
        <v>253</v>
      </c>
      <c r="G32">
        <v>491</v>
      </c>
      <c r="H32">
        <v>70</v>
      </c>
      <c r="I32">
        <f t="shared" si="1"/>
        <v>3104</v>
      </c>
      <c r="J32">
        <f t="shared" si="2"/>
        <v>0.35699999999999998</v>
      </c>
      <c r="K32">
        <f t="shared" si="2"/>
        <v>0.1537</v>
      </c>
      <c r="L32">
        <f t="shared" si="2"/>
        <v>0.1794</v>
      </c>
      <c r="M32">
        <f t="shared" si="2"/>
        <v>7.0199999999999999E-2</v>
      </c>
      <c r="N32">
        <f t="shared" si="2"/>
        <v>8.1500000000000003E-2</v>
      </c>
      <c r="O32">
        <f t="shared" si="3"/>
        <v>0.15820000000000001</v>
      </c>
      <c r="P32">
        <f t="shared" si="4"/>
        <v>0.97740000000000005</v>
      </c>
      <c r="Q32">
        <f t="shared" si="5"/>
        <v>2.2599999999999999E-2</v>
      </c>
    </row>
    <row r="33" spans="1:17">
      <c r="A33">
        <v>32</v>
      </c>
      <c r="B33">
        <v>1019</v>
      </c>
      <c r="C33">
        <v>631</v>
      </c>
      <c r="D33">
        <v>451</v>
      </c>
      <c r="E33">
        <v>395</v>
      </c>
      <c r="F33">
        <v>283</v>
      </c>
      <c r="G33">
        <v>610</v>
      </c>
      <c r="H33">
        <v>54</v>
      </c>
      <c r="I33">
        <f t="shared" si="1"/>
        <v>3389</v>
      </c>
      <c r="J33">
        <f t="shared" si="2"/>
        <v>0.30070000000000002</v>
      </c>
      <c r="K33">
        <f t="shared" si="2"/>
        <v>0.1862</v>
      </c>
      <c r="L33">
        <f t="shared" si="2"/>
        <v>0.1331</v>
      </c>
      <c r="M33">
        <f t="shared" si="2"/>
        <v>0.1166</v>
      </c>
      <c r="N33">
        <f t="shared" si="2"/>
        <v>8.3500000000000005E-2</v>
      </c>
      <c r="O33">
        <f t="shared" si="3"/>
        <v>0.17989999999999995</v>
      </c>
      <c r="P33">
        <f t="shared" si="4"/>
        <v>0.98409999999999997</v>
      </c>
      <c r="Q33">
        <f t="shared" si="5"/>
        <v>1.5900000000000001E-2</v>
      </c>
    </row>
    <row r="34" spans="1:17">
      <c r="A34">
        <v>33</v>
      </c>
      <c r="B34">
        <v>629</v>
      </c>
      <c r="C34">
        <v>461</v>
      </c>
      <c r="D34">
        <v>362</v>
      </c>
      <c r="E34">
        <v>357</v>
      </c>
      <c r="F34">
        <v>321</v>
      </c>
      <c r="G34">
        <v>671</v>
      </c>
      <c r="H34">
        <v>251</v>
      </c>
      <c r="I34">
        <f t="shared" si="1"/>
        <v>2801</v>
      </c>
      <c r="J34">
        <f t="shared" si="2"/>
        <v>0.22459999999999999</v>
      </c>
      <c r="K34">
        <f t="shared" si="2"/>
        <v>0.1646</v>
      </c>
      <c r="L34">
        <f t="shared" si="2"/>
        <v>0.12920000000000001</v>
      </c>
      <c r="M34">
        <f t="shared" si="2"/>
        <v>0.1275</v>
      </c>
      <c r="N34">
        <f t="shared" si="2"/>
        <v>0.11459999999999999</v>
      </c>
      <c r="O34">
        <f t="shared" si="3"/>
        <v>0.23950000000000005</v>
      </c>
      <c r="P34">
        <f t="shared" si="4"/>
        <v>0.91039999999999999</v>
      </c>
      <c r="Q34">
        <f t="shared" si="5"/>
        <v>8.9599999999999999E-2</v>
      </c>
    </row>
    <row r="35" spans="1:17">
      <c r="A35">
        <v>34</v>
      </c>
      <c r="B35">
        <v>726</v>
      </c>
      <c r="C35">
        <v>421</v>
      </c>
      <c r="D35">
        <v>366</v>
      </c>
      <c r="E35">
        <v>346</v>
      </c>
      <c r="F35">
        <v>316</v>
      </c>
      <c r="G35">
        <v>684</v>
      </c>
      <c r="H35">
        <v>52</v>
      </c>
      <c r="I35">
        <f t="shared" si="1"/>
        <v>2859</v>
      </c>
      <c r="J35">
        <f t="shared" si="2"/>
        <v>0.25390000000000001</v>
      </c>
      <c r="K35">
        <f t="shared" si="2"/>
        <v>0.14729999999999999</v>
      </c>
      <c r="L35">
        <f t="shared" si="2"/>
        <v>0.128</v>
      </c>
      <c r="M35">
        <f t="shared" si="2"/>
        <v>0.121</v>
      </c>
      <c r="N35">
        <f t="shared" si="2"/>
        <v>0.1105</v>
      </c>
      <c r="O35">
        <f t="shared" si="3"/>
        <v>0.23929999999999996</v>
      </c>
      <c r="P35">
        <f t="shared" si="4"/>
        <v>0.98180000000000001</v>
      </c>
      <c r="Q35">
        <f t="shared" si="5"/>
        <v>1.8200000000000001E-2</v>
      </c>
    </row>
    <row r="36" spans="1:17">
      <c r="A36">
        <v>35</v>
      </c>
      <c r="B36">
        <v>660</v>
      </c>
      <c r="C36">
        <v>420</v>
      </c>
      <c r="D36">
        <v>363</v>
      </c>
      <c r="E36">
        <v>317</v>
      </c>
      <c r="F36">
        <v>262</v>
      </c>
      <c r="G36">
        <v>560</v>
      </c>
      <c r="H36">
        <v>253</v>
      </c>
      <c r="I36">
        <f t="shared" si="1"/>
        <v>2582</v>
      </c>
      <c r="J36">
        <f t="shared" si="2"/>
        <v>0.25559999999999999</v>
      </c>
      <c r="K36">
        <f t="shared" si="2"/>
        <v>0.16270000000000001</v>
      </c>
      <c r="L36">
        <f t="shared" si="2"/>
        <v>0.1406</v>
      </c>
      <c r="M36">
        <f t="shared" si="2"/>
        <v>0.12280000000000001</v>
      </c>
      <c r="N36">
        <f t="shared" si="2"/>
        <v>0.10150000000000001</v>
      </c>
      <c r="O36">
        <f t="shared" si="3"/>
        <v>0.21679999999999999</v>
      </c>
      <c r="P36">
        <f t="shared" si="4"/>
        <v>0.90200000000000002</v>
      </c>
      <c r="Q36">
        <f t="shared" si="5"/>
        <v>9.8000000000000004E-2</v>
      </c>
    </row>
    <row r="37" spans="1:17">
      <c r="A37">
        <v>36</v>
      </c>
      <c r="B37">
        <v>1024</v>
      </c>
      <c r="C37">
        <v>613</v>
      </c>
      <c r="D37">
        <v>333</v>
      </c>
      <c r="E37">
        <v>274</v>
      </c>
      <c r="F37">
        <v>191</v>
      </c>
      <c r="G37">
        <v>435</v>
      </c>
      <c r="H37">
        <v>290</v>
      </c>
      <c r="I37">
        <f t="shared" si="1"/>
        <v>2870</v>
      </c>
      <c r="J37">
        <f t="shared" si="2"/>
        <v>0.35680000000000001</v>
      </c>
      <c r="K37">
        <f t="shared" si="2"/>
        <v>0.21360000000000001</v>
      </c>
      <c r="L37">
        <f t="shared" si="2"/>
        <v>0.11600000000000001</v>
      </c>
      <c r="M37">
        <f t="shared" si="2"/>
        <v>9.5500000000000002E-2</v>
      </c>
      <c r="N37">
        <f t="shared" si="2"/>
        <v>6.6600000000000006E-2</v>
      </c>
      <c r="O37">
        <f t="shared" si="3"/>
        <v>0.15149999999999997</v>
      </c>
      <c r="P37">
        <f t="shared" si="4"/>
        <v>0.89900000000000002</v>
      </c>
      <c r="Q37">
        <f t="shared" si="5"/>
        <v>0.10100000000000001</v>
      </c>
    </row>
    <row r="38" spans="1:17">
      <c r="A38">
        <v>37</v>
      </c>
      <c r="B38">
        <v>567</v>
      </c>
      <c r="C38">
        <v>364</v>
      </c>
      <c r="D38">
        <v>281</v>
      </c>
      <c r="E38">
        <v>307</v>
      </c>
      <c r="F38">
        <v>194</v>
      </c>
      <c r="G38">
        <v>413</v>
      </c>
      <c r="H38">
        <v>230</v>
      </c>
      <c r="I38">
        <f t="shared" si="1"/>
        <v>2126</v>
      </c>
      <c r="J38">
        <f t="shared" si="2"/>
        <v>0.26669999999999999</v>
      </c>
      <c r="K38">
        <f t="shared" si="2"/>
        <v>0.17119999999999999</v>
      </c>
      <c r="L38">
        <f t="shared" si="2"/>
        <v>0.13220000000000001</v>
      </c>
      <c r="M38">
        <f t="shared" si="2"/>
        <v>0.1444</v>
      </c>
      <c r="N38">
        <f t="shared" si="2"/>
        <v>9.1300000000000006E-2</v>
      </c>
      <c r="O38">
        <f t="shared" si="3"/>
        <v>0.19420000000000004</v>
      </c>
      <c r="P38">
        <f t="shared" si="4"/>
        <v>0.89180000000000004</v>
      </c>
      <c r="Q38">
        <f t="shared" si="5"/>
        <v>0.1082</v>
      </c>
    </row>
    <row r="39" spans="1:17">
      <c r="A39">
        <v>38</v>
      </c>
      <c r="B39">
        <v>630</v>
      </c>
      <c r="C39">
        <v>432</v>
      </c>
      <c r="D39">
        <v>389</v>
      </c>
      <c r="E39">
        <v>379</v>
      </c>
      <c r="F39">
        <v>271</v>
      </c>
      <c r="G39">
        <v>637</v>
      </c>
      <c r="H39">
        <v>97</v>
      </c>
      <c r="I39">
        <f t="shared" si="1"/>
        <v>2738</v>
      </c>
      <c r="J39">
        <f t="shared" si="2"/>
        <v>0.2301</v>
      </c>
      <c r="K39">
        <f t="shared" si="2"/>
        <v>0.1578</v>
      </c>
      <c r="L39">
        <f t="shared" si="2"/>
        <v>0.1421</v>
      </c>
      <c r="M39">
        <f t="shared" si="2"/>
        <v>0.1384</v>
      </c>
      <c r="N39">
        <f t="shared" si="2"/>
        <v>9.9000000000000005E-2</v>
      </c>
      <c r="O39">
        <f t="shared" si="3"/>
        <v>0.23260000000000003</v>
      </c>
      <c r="P39">
        <f t="shared" si="4"/>
        <v>0.96460000000000001</v>
      </c>
      <c r="Q39">
        <f t="shared" si="5"/>
        <v>3.5400000000000001E-2</v>
      </c>
    </row>
    <row r="40" spans="1:17">
      <c r="A40">
        <v>39</v>
      </c>
      <c r="B40">
        <v>477</v>
      </c>
      <c r="C40">
        <v>321</v>
      </c>
      <c r="D40">
        <v>304</v>
      </c>
      <c r="E40">
        <v>313</v>
      </c>
      <c r="F40">
        <v>248</v>
      </c>
      <c r="G40">
        <v>548</v>
      </c>
      <c r="H40">
        <v>168</v>
      </c>
      <c r="I40">
        <f t="shared" si="1"/>
        <v>2211</v>
      </c>
      <c r="J40">
        <f t="shared" si="2"/>
        <v>0.2157</v>
      </c>
      <c r="K40">
        <f t="shared" si="2"/>
        <v>0.1452</v>
      </c>
      <c r="L40">
        <f t="shared" si="2"/>
        <v>0.13750000000000001</v>
      </c>
      <c r="M40">
        <f t="shared" si="2"/>
        <v>0.1416</v>
      </c>
      <c r="N40">
        <f t="shared" si="2"/>
        <v>0.11219999999999999</v>
      </c>
      <c r="O40">
        <f t="shared" si="3"/>
        <v>0.24780000000000002</v>
      </c>
      <c r="P40">
        <f t="shared" si="4"/>
        <v>0.92400000000000004</v>
      </c>
      <c r="Q40">
        <f t="shared" si="5"/>
        <v>7.5999999999999998E-2</v>
      </c>
    </row>
    <row r="41" spans="1:17">
      <c r="A41">
        <v>40</v>
      </c>
      <c r="B41">
        <v>754</v>
      </c>
      <c r="C41">
        <v>477</v>
      </c>
      <c r="D41">
        <v>364</v>
      </c>
      <c r="E41">
        <v>329</v>
      </c>
      <c r="F41">
        <v>361</v>
      </c>
      <c r="G41">
        <v>891</v>
      </c>
      <c r="H41">
        <v>56</v>
      </c>
      <c r="I41">
        <f t="shared" si="1"/>
        <v>3176</v>
      </c>
      <c r="J41">
        <f t="shared" si="2"/>
        <v>0.2374</v>
      </c>
      <c r="K41">
        <f t="shared" si="2"/>
        <v>0.1502</v>
      </c>
      <c r="L41">
        <f t="shared" si="2"/>
        <v>0.11459999999999999</v>
      </c>
      <c r="M41">
        <f t="shared" si="2"/>
        <v>0.1036</v>
      </c>
      <c r="N41">
        <f t="shared" si="2"/>
        <v>0.1137</v>
      </c>
      <c r="O41">
        <f t="shared" si="3"/>
        <v>0.28049999999999997</v>
      </c>
      <c r="P41">
        <f t="shared" si="4"/>
        <v>0.98240000000000005</v>
      </c>
      <c r="Q41">
        <f t="shared" si="5"/>
        <v>1.7600000000000001E-2</v>
      </c>
    </row>
    <row r="42" spans="1:17">
      <c r="A42">
        <v>41</v>
      </c>
      <c r="B42">
        <v>837</v>
      </c>
      <c r="C42">
        <v>499</v>
      </c>
      <c r="D42">
        <v>190</v>
      </c>
      <c r="E42">
        <v>186</v>
      </c>
      <c r="F42">
        <v>158</v>
      </c>
      <c r="G42">
        <v>310</v>
      </c>
      <c r="H42">
        <v>131</v>
      </c>
      <c r="I42">
        <f t="shared" si="1"/>
        <v>2180</v>
      </c>
      <c r="J42">
        <f t="shared" si="2"/>
        <v>0.38390000000000002</v>
      </c>
      <c r="K42">
        <f t="shared" si="2"/>
        <v>0.22889999999999999</v>
      </c>
      <c r="L42">
        <f t="shared" si="2"/>
        <v>8.72E-2</v>
      </c>
      <c r="M42">
        <f t="shared" si="2"/>
        <v>8.5300000000000001E-2</v>
      </c>
      <c r="N42">
        <f t="shared" si="2"/>
        <v>7.2499999999999995E-2</v>
      </c>
      <c r="O42">
        <f t="shared" si="3"/>
        <v>0.14219999999999999</v>
      </c>
      <c r="P42">
        <f t="shared" si="4"/>
        <v>0.93989999999999996</v>
      </c>
      <c r="Q42">
        <f t="shared" si="5"/>
        <v>6.0100000000000001E-2</v>
      </c>
    </row>
    <row r="43" spans="1:17">
      <c r="A43">
        <v>42</v>
      </c>
      <c r="B43">
        <v>360</v>
      </c>
      <c r="C43">
        <v>243</v>
      </c>
      <c r="D43">
        <v>322</v>
      </c>
      <c r="E43">
        <v>764</v>
      </c>
      <c r="F43">
        <v>1485</v>
      </c>
      <c r="G43">
        <v>5675</v>
      </c>
      <c r="H43">
        <v>2009</v>
      </c>
      <c r="I43">
        <f t="shared" si="1"/>
        <v>8849</v>
      </c>
      <c r="J43">
        <f t="shared" si="2"/>
        <v>4.07E-2</v>
      </c>
      <c r="K43">
        <f t="shared" si="2"/>
        <v>2.75E-2</v>
      </c>
      <c r="L43">
        <f t="shared" si="2"/>
        <v>3.6400000000000002E-2</v>
      </c>
      <c r="M43">
        <f t="shared" si="2"/>
        <v>8.6300000000000002E-2</v>
      </c>
      <c r="N43">
        <f t="shared" si="2"/>
        <v>0.1678</v>
      </c>
      <c r="O43">
        <f t="shared" si="3"/>
        <v>0.64129999999999998</v>
      </c>
      <c r="P43">
        <f t="shared" si="4"/>
        <v>0.77300000000000002</v>
      </c>
      <c r="Q43">
        <f t="shared" si="5"/>
        <v>0.22700000000000001</v>
      </c>
    </row>
    <row r="44" spans="1:17">
      <c r="A44">
        <v>43</v>
      </c>
      <c r="B44">
        <v>562</v>
      </c>
      <c r="C44">
        <v>372</v>
      </c>
      <c r="D44">
        <v>434</v>
      </c>
      <c r="E44">
        <v>385</v>
      </c>
      <c r="F44">
        <v>525</v>
      </c>
      <c r="G44">
        <v>1247</v>
      </c>
      <c r="H44">
        <v>78</v>
      </c>
      <c r="I44">
        <f t="shared" si="1"/>
        <v>3525</v>
      </c>
      <c r="J44">
        <f t="shared" si="2"/>
        <v>0.15939999999999999</v>
      </c>
      <c r="K44">
        <f t="shared" si="2"/>
        <v>0.1055</v>
      </c>
      <c r="L44">
        <f t="shared" si="2"/>
        <v>0.1231</v>
      </c>
      <c r="M44">
        <f t="shared" si="2"/>
        <v>0.10920000000000001</v>
      </c>
      <c r="N44">
        <f t="shared" si="2"/>
        <v>0.1489</v>
      </c>
      <c r="O44">
        <f t="shared" si="3"/>
        <v>0.35389999999999999</v>
      </c>
      <c r="P44">
        <f t="shared" si="4"/>
        <v>0.97789999999999999</v>
      </c>
      <c r="Q44">
        <f t="shared" si="5"/>
        <v>2.2100000000000002E-2</v>
      </c>
    </row>
    <row r="45" spans="1:17">
      <c r="A45">
        <v>44</v>
      </c>
      <c r="B45">
        <v>753</v>
      </c>
      <c r="C45">
        <v>515</v>
      </c>
      <c r="D45">
        <v>464</v>
      </c>
      <c r="E45">
        <v>470</v>
      </c>
      <c r="F45">
        <v>544</v>
      </c>
      <c r="G45">
        <v>1125</v>
      </c>
      <c r="H45">
        <v>66</v>
      </c>
      <c r="I45">
        <f t="shared" si="1"/>
        <v>3871</v>
      </c>
      <c r="J45">
        <f t="shared" si="2"/>
        <v>0.19450000000000001</v>
      </c>
      <c r="K45">
        <f t="shared" si="2"/>
        <v>0.13300000000000001</v>
      </c>
      <c r="L45">
        <f t="shared" si="2"/>
        <v>0.11990000000000001</v>
      </c>
      <c r="M45">
        <f t="shared" si="2"/>
        <v>0.12139999999999999</v>
      </c>
      <c r="N45">
        <f t="shared" si="2"/>
        <v>0.14050000000000001</v>
      </c>
      <c r="O45">
        <f t="shared" si="3"/>
        <v>0.29069999999999996</v>
      </c>
      <c r="P45">
        <f t="shared" si="4"/>
        <v>0.98299999999999998</v>
      </c>
      <c r="Q45">
        <f t="shared" si="5"/>
        <v>1.7000000000000001E-2</v>
      </c>
    </row>
    <row r="46" spans="1:17">
      <c r="A46">
        <v>45</v>
      </c>
      <c r="B46">
        <v>544</v>
      </c>
      <c r="C46">
        <v>270</v>
      </c>
      <c r="D46">
        <v>360</v>
      </c>
      <c r="E46">
        <v>328</v>
      </c>
      <c r="F46">
        <v>366</v>
      </c>
      <c r="G46">
        <v>865</v>
      </c>
      <c r="H46">
        <v>63</v>
      </c>
      <c r="I46">
        <f t="shared" si="1"/>
        <v>2733</v>
      </c>
      <c r="J46">
        <f t="shared" si="2"/>
        <v>0.19900000000000001</v>
      </c>
      <c r="K46">
        <f t="shared" si="2"/>
        <v>9.8799999999999999E-2</v>
      </c>
      <c r="L46">
        <f t="shared" si="2"/>
        <v>0.13170000000000001</v>
      </c>
      <c r="M46">
        <f t="shared" si="2"/>
        <v>0.12</v>
      </c>
      <c r="N46">
        <f t="shared" si="2"/>
        <v>0.13389999999999999</v>
      </c>
      <c r="O46">
        <f t="shared" si="3"/>
        <v>0.31659999999999999</v>
      </c>
      <c r="P46">
        <f t="shared" si="4"/>
        <v>0.97689999999999999</v>
      </c>
      <c r="Q46">
        <f t="shared" si="5"/>
        <v>2.3099999999999999E-2</v>
      </c>
    </row>
    <row r="47" spans="1:17">
      <c r="A47">
        <v>46</v>
      </c>
      <c r="B47">
        <v>908</v>
      </c>
      <c r="C47">
        <v>573</v>
      </c>
      <c r="D47">
        <v>542</v>
      </c>
      <c r="E47">
        <v>542</v>
      </c>
      <c r="F47">
        <v>546</v>
      </c>
      <c r="G47">
        <v>1299</v>
      </c>
      <c r="H47">
        <v>77</v>
      </c>
      <c r="I47">
        <f t="shared" si="1"/>
        <v>4410</v>
      </c>
      <c r="J47">
        <f t="shared" si="2"/>
        <v>0.2059</v>
      </c>
      <c r="K47">
        <f t="shared" si="2"/>
        <v>0.12989999999999999</v>
      </c>
      <c r="L47">
        <f t="shared" si="2"/>
        <v>0.1229</v>
      </c>
      <c r="M47">
        <f t="shared" si="2"/>
        <v>0.1229</v>
      </c>
      <c r="N47">
        <f t="shared" si="2"/>
        <v>0.12379999999999999</v>
      </c>
      <c r="O47">
        <f t="shared" si="3"/>
        <v>0.29459999999999997</v>
      </c>
      <c r="P47">
        <f t="shared" si="4"/>
        <v>0.98250000000000004</v>
      </c>
      <c r="Q47">
        <f t="shared" si="5"/>
        <v>1.7500000000000002E-2</v>
      </c>
    </row>
    <row r="48" spans="1:17">
      <c r="A48">
        <v>47</v>
      </c>
      <c r="B48">
        <v>314</v>
      </c>
      <c r="C48">
        <v>166</v>
      </c>
      <c r="D48">
        <v>239</v>
      </c>
      <c r="E48">
        <v>217</v>
      </c>
      <c r="F48">
        <v>263</v>
      </c>
      <c r="G48">
        <v>692</v>
      </c>
      <c r="H48">
        <v>42</v>
      </c>
      <c r="I48">
        <f t="shared" si="1"/>
        <v>1891</v>
      </c>
      <c r="J48">
        <f t="shared" si="2"/>
        <v>0.16600000000000001</v>
      </c>
      <c r="K48">
        <f t="shared" si="2"/>
        <v>8.7800000000000003E-2</v>
      </c>
      <c r="L48">
        <f t="shared" si="2"/>
        <v>0.12640000000000001</v>
      </c>
      <c r="M48">
        <f t="shared" si="2"/>
        <v>0.1148</v>
      </c>
      <c r="N48">
        <f t="shared" si="2"/>
        <v>0.1391</v>
      </c>
      <c r="O48">
        <f t="shared" si="3"/>
        <v>0.36589999999999989</v>
      </c>
      <c r="P48">
        <f t="shared" si="4"/>
        <v>0.9778</v>
      </c>
      <c r="Q48">
        <f t="shared" si="5"/>
        <v>2.2200000000000001E-2</v>
      </c>
    </row>
    <row r="49" spans="1:17">
      <c r="A49">
        <v>48</v>
      </c>
      <c r="B49">
        <v>322</v>
      </c>
      <c r="C49">
        <v>200</v>
      </c>
      <c r="D49">
        <v>288</v>
      </c>
      <c r="E49">
        <v>289</v>
      </c>
      <c r="F49">
        <v>336</v>
      </c>
      <c r="G49">
        <v>714</v>
      </c>
      <c r="H49">
        <v>154</v>
      </c>
      <c r="I49">
        <f t="shared" si="1"/>
        <v>2149</v>
      </c>
      <c r="J49">
        <f t="shared" si="2"/>
        <v>0.14979999999999999</v>
      </c>
      <c r="K49">
        <f t="shared" si="2"/>
        <v>9.3100000000000002E-2</v>
      </c>
      <c r="L49">
        <f t="shared" si="2"/>
        <v>0.13400000000000001</v>
      </c>
      <c r="M49">
        <f t="shared" si="2"/>
        <v>0.13450000000000001</v>
      </c>
      <c r="N49">
        <f t="shared" si="2"/>
        <v>0.15640000000000001</v>
      </c>
      <c r="O49">
        <f t="shared" si="3"/>
        <v>0.33219999999999994</v>
      </c>
      <c r="P49">
        <f t="shared" si="4"/>
        <v>0.92830000000000001</v>
      </c>
      <c r="Q49">
        <f t="shared" si="5"/>
        <v>7.17E-2</v>
      </c>
    </row>
    <row r="50" spans="1:17">
      <c r="A50">
        <v>49</v>
      </c>
      <c r="B50">
        <v>371</v>
      </c>
      <c r="C50">
        <v>171</v>
      </c>
      <c r="D50">
        <v>265</v>
      </c>
      <c r="E50">
        <v>341</v>
      </c>
      <c r="F50">
        <v>365</v>
      </c>
      <c r="G50">
        <v>1062</v>
      </c>
      <c r="H50">
        <v>208</v>
      </c>
      <c r="I50">
        <f t="shared" si="1"/>
        <v>2575</v>
      </c>
      <c r="J50">
        <f t="shared" si="2"/>
        <v>0.14410000000000001</v>
      </c>
      <c r="K50">
        <f t="shared" si="2"/>
        <v>6.6400000000000001E-2</v>
      </c>
      <c r="L50">
        <f t="shared" si="2"/>
        <v>0.10290000000000001</v>
      </c>
      <c r="M50">
        <f t="shared" si="2"/>
        <v>0.13239999999999999</v>
      </c>
      <c r="N50">
        <f t="shared" si="2"/>
        <v>0.14169999999999999</v>
      </c>
      <c r="O50">
        <f t="shared" si="3"/>
        <v>0.41250000000000009</v>
      </c>
      <c r="P50">
        <f t="shared" si="4"/>
        <v>0.91920000000000002</v>
      </c>
      <c r="Q50">
        <f t="shared" si="5"/>
        <v>8.0799999999999997E-2</v>
      </c>
    </row>
    <row r="51" spans="1:17">
      <c r="A51">
        <v>50</v>
      </c>
      <c r="B51">
        <v>473</v>
      </c>
      <c r="C51">
        <v>284</v>
      </c>
      <c r="D51">
        <v>319</v>
      </c>
      <c r="E51">
        <v>275</v>
      </c>
      <c r="F51">
        <v>369</v>
      </c>
      <c r="G51">
        <v>1024</v>
      </c>
      <c r="H51">
        <v>85</v>
      </c>
      <c r="I51">
        <f t="shared" si="1"/>
        <v>2744</v>
      </c>
      <c r="J51">
        <f t="shared" si="2"/>
        <v>0.1724</v>
      </c>
      <c r="K51">
        <f t="shared" si="2"/>
        <v>0.10349999999999999</v>
      </c>
      <c r="L51">
        <f t="shared" si="2"/>
        <v>0.1163</v>
      </c>
      <c r="M51">
        <f t="shared" si="2"/>
        <v>0.1002</v>
      </c>
      <c r="N51">
        <f t="shared" si="2"/>
        <v>0.13450000000000001</v>
      </c>
      <c r="O51">
        <f t="shared" si="3"/>
        <v>0.37309999999999999</v>
      </c>
      <c r="P51">
        <f t="shared" si="4"/>
        <v>0.96899999999999997</v>
      </c>
      <c r="Q51">
        <f t="shared" si="5"/>
        <v>3.1E-2</v>
      </c>
    </row>
    <row r="52" spans="1:17">
      <c r="A52">
        <v>51</v>
      </c>
      <c r="B52">
        <v>403</v>
      </c>
      <c r="C52">
        <v>239</v>
      </c>
      <c r="D52">
        <v>262</v>
      </c>
      <c r="E52">
        <v>235</v>
      </c>
      <c r="F52">
        <v>327</v>
      </c>
      <c r="G52">
        <v>798</v>
      </c>
      <c r="H52">
        <v>69</v>
      </c>
      <c r="I52">
        <f t="shared" si="1"/>
        <v>2264</v>
      </c>
      <c r="J52">
        <f t="shared" si="2"/>
        <v>0.17799999999999999</v>
      </c>
      <c r="K52">
        <f t="shared" si="2"/>
        <v>0.1056</v>
      </c>
      <c r="L52">
        <f t="shared" si="2"/>
        <v>0.1157</v>
      </c>
      <c r="M52">
        <f t="shared" si="2"/>
        <v>0.1038</v>
      </c>
      <c r="N52">
        <f t="shared" si="2"/>
        <v>0.1444</v>
      </c>
      <c r="O52">
        <f t="shared" si="3"/>
        <v>0.35250000000000004</v>
      </c>
      <c r="P52">
        <f t="shared" si="4"/>
        <v>0.96950000000000003</v>
      </c>
      <c r="Q52">
        <f t="shared" si="5"/>
        <v>3.0499999999999999E-2</v>
      </c>
    </row>
    <row r="53" spans="1:17">
      <c r="A53">
        <v>52</v>
      </c>
      <c r="B53">
        <v>81</v>
      </c>
      <c r="C53">
        <v>74</v>
      </c>
      <c r="D53">
        <v>106</v>
      </c>
      <c r="E53">
        <v>137</v>
      </c>
      <c r="F53">
        <v>160</v>
      </c>
      <c r="G53">
        <v>357</v>
      </c>
      <c r="H53">
        <v>240</v>
      </c>
      <c r="I53">
        <f t="shared" si="1"/>
        <v>915</v>
      </c>
      <c r="J53">
        <f t="shared" si="2"/>
        <v>8.8499999999999995E-2</v>
      </c>
      <c r="K53">
        <f t="shared" si="2"/>
        <v>8.09E-2</v>
      </c>
      <c r="L53">
        <f t="shared" si="2"/>
        <v>0.1158</v>
      </c>
      <c r="M53">
        <f t="shared" si="2"/>
        <v>0.1497</v>
      </c>
      <c r="N53">
        <f t="shared" si="2"/>
        <v>0.1749</v>
      </c>
      <c r="O53">
        <f t="shared" si="3"/>
        <v>0.39019999999999999</v>
      </c>
      <c r="P53">
        <f t="shared" si="4"/>
        <v>0.73770000000000002</v>
      </c>
      <c r="Q53">
        <f t="shared" si="5"/>
        <v>0.26229999999999998</v>
      </c>
    </row>
    <row r="54" spans="1:17">
      <c r="A54">
        <v>53</v>
      </c>
      <c r="B54">
        <v>13</v>
      </c>
      <c r="C54">
        <v>7</v>
      </c>
      <c r="D54">
        <v>7</v>
      </c>
      <c r="E54">
        <v>7</v>
      </c>
      <c r="F54">
        <v>8</v>
      </c>
      <c r="G54">
        <v>16</v>
      </c>
      <c r="H54">
        <v>0</v>
      </c>
      <c r="I54">
        <f t="shared" si="1"/>
        <v>58</v>
      </c>
      <c r="J54">
        <f t="shared" si="2"/>
        <v>0.22409999999999999</v>
      </c>
      <c r="K54">
        <f t="shared" si="2"/>
        <v>0.1207</v>
      </c>
      <c r="L54">
        <f t="shared" si="2"/>
        <v>0.1207</v>
      </c>
      <c r="M54">
        <f t="shared" si="2"/>
        <v>0.1207</v>
      </c>
      <c r="N54">
        <f t="shared" si="2"/>
        <v>0.13789999999999999</v>
      </c>
      <c r="O54">
        <f t="shared" si="3"/>
        <v>0.27589999999999992</v>
      </c>
      <c r="P54">
        <f t="shared" si="4"/>
        <v>1</v>
      </c>
      <c r="Q54">
        <f t="shared" si="5"/>
        <v>0</v>
      </c>
    </row>
    <row r="55" spans="1:17">
      <c r="A55">
        <v>54</v>
      </c>
      <c r="B55">
        <v>371</v>
      </c>
      <c r="C55">
        <v>394</v>
      </c>
      <c r="D55">
        <v>282</v>
      </c>
      <c r="E55">
        <v>359</v>
      </c>
      <c r="F55">
        <v>420</v>
      </c>
      <c r="G55">
        <v>1067</v>
      </c>
      <c r="H55">
        <v>391</v>
      </c>
      <c r="I55">
        <f t="shared" si="1"/>
        <v>2893</v>
      </c>
      <c r="J55">
        <f t="shared" si="2"/>
        <v>0.12820000000000001</v>
      </c>
      <c r="K55">
        <f t="shared" si="2"/>
        <v>0.13619999999999999</v>
      </c>
      <c r="L55">
        <f t="shared" si="2"/>
        <v>9.7500000000000003E-2</v>
      </c>
      <c r="M55">
        <f t="shared" si="2"/>
        <v>0.1241</v>
      </c>
      <c r="N55">
        <f t="shared" si="2"/>
        <v>0.1452</v>
      </c>
      <c r="O55">
        <f t="shared" si="3"/>
        <v>0.36880000000000002</v>
      </c>
      <c r="P55">
        <f t="shared" si="4"/>
        <v>0.86480000000000001</v>
      </c>
      <c r="Q55">
        <f t="shared" si="5"/>
        <v>0.13519999999999999</v>
      </c>
    </row>
    <row r="56" spans="1:17">
      <c r="A56">
        <v>55</v>
      </c>
      <c r="B56">
        <v>161</v>
      </c>
      <c r="C56">
        <v>260</v>
      </c>
      <c r="D56">
        <v>194</v>
      </c>
      <c r="E56">
        <v>196</v>
      </c>
      <c r="F56">
        <v>236</v>
      </c>
      <c r="G56">
        <v>582</v>
      </c>
      <c r="H56">
        <v>239</v>
      </c>
      <c r="I56">
        <f t="shared" si="1"/>
        <v>1629</v>
      </c>
      <c r="J56">
        <f t="shared" si="2"/>
        <v>9.8799999999999999E-2</v>
      </c>
      <c r="K56">
        <f t="shared" si="2"/>
        <v>0.15959999999999999</v>
      </c>
      <c r="L56">
        <f t="shared" si="2"/>
        <v>0.1191</v>
      </c>
      <c r="M56">
        <f t="shared" si="2"/>
        <v>0.1203</v>
      </c>
      <c r="N56">
        <f t="shared" si="2"/>
        <v>0.1449</v>
      </c>
      <c r="O56">
        <f t="shared" si="3"/>
        <v>0.35730000000000006</v>
      </c>
      <c r="P56">
        <f t="shared" si="4"/>
        <v>0.85329999999999995</v>
      </c>
      <c r="Q56">
        <f t="shared" si="5"/>
        <v>0.1467</v>
      </c>
    </row>
    <row r="57" spans="1:17">
      <c r="A57">
        <v>56</v>
      </c>
      <c r="B57">
        <v>8</v>
      </c>
      <c r="C57">
        <v>6</v>
      </c>
      <c r="D57">
        <v>14</v>
      </c>
      <c r="E57">
        <v>7</v>
      </c>
      <c r="F57">
        <v>8</v>
      </c>
      <c r="G57">
        <v>24</v>
      </c>
      <c r="H57">
        <v>9</v>
      </c>
      <c r="I57">
        <f t="shared" si="1"/>
        <v>67</v>
      </c>
      <c r="J57">
        <f t="shared" si="2"/>
        <v>0.11940000000000001</v>
      </c>
      <c r="K57">
        <f t="shared" si="2"/>
        <v>8.9599999999999999E-2</v>
      </c>
      <c r="L57">
        <f t="shared" si="2"/>
        <v>0.20899999999999999</v>
      </c>
      <c r="M57">
        <f t="shared" si="2"/>
        <v>0.1045</v>
      </c>
      <c r="N57">
        <f t="shared" si="2"/>
        <v>0.11940000000000001</v>
      </c>
      <c r="O57">
        <f t="shared" si="3"/>
        <v>0.35809999999999986</v>
      </c>
      <c r="P57">
        <f t="shared" si="4"/>
        <v>0.86570000000000003</v>
      </c>
      <c r="Q57">
        <f t="shared" si="5"/>
        <v>0.1343</v>
      </c>
    </row>
    <row r="58" spans="1:17">
      <c r="A58">
        <v>57</v>
      </c>
      <c r="B58">
        <v>54</v>
      </c>
      <c r="C58">
        <v>117</v>
      </c>
      <c r="D58">
        <v>84</v>
      </c>
      <c r="E58">
        <v>104</v>
      </c>
      <c r="F58">
        <v>151</v>
      </c>
      <c r="G58">
        <v>511</v>
      </c>
      <c r="H58">
        <v>203</v>
      </c>
      <c r="I58">
        <f t="shared" si="1"/>
        <v>1021</v>
      </c>
      <c r="J58">
        <f t="shared" si="2"/>
        <v>5.2900000000000003E-2</v>
      </c>
      <c r="K58">
        <f t="shared" si="2"/>
        <v>0.11459999999999999</v>
      </c>
      <c r="L58">
        <f t="shared" si="2"/>
        <v>8.2299999999999998E-2</v>
      </c>
      <c r="M58">
        <f t="shared" si="2"/>
        <v>0.1019</v>
      </c>
      <c r="N58">
        <f t="shared" si="2"/>
        <v>0.1479</v>
      </c>
      <c r="O58">
        <f t="shared" si="3"/>
        <v>0.50040000000000007</v>
      </c>
      <c r="P58">
        <f t="shared" si="4"/>
        <v>0.80120000000000002</v>
      </c>
      <c r="Q58">
        <f t="shared" si="5"/>
        <v>0.1988</v>
      </c>
    </row>
    <row r="59" spans="1:17">
      <c r="A59">
        <v>58</v>
      </c>
      <c r="B59">
        <v>355</v>
      </c>
      <c r="C59">
        <v>402</v>
      </c>
      <c r="D59">
        <v>327</v>
      </c>
      <c r="E59">
        <v>328</v>
      </c>
      <c r="F59">
        <v>356</v>
      </c>
      <c r="G59">
        <v>785</v>
      </c>
      <c r="H59">
        <v>336</v>
      </c>
      <c r="I59">
        <f t="shared" si="1"/>
        <v>2553</v>
      </c>
      <c r="J59">
        <f t="shared" si="2"/>
        <v>0.1391</v>
      </c>
      <c r="K59">
        <f t="shared" si="2"/>
        <v>0.1575</v>
      </c>
      <c r="L59">
        <f t="shared" si="2"/>
        <v>0.12809999999999999</v>
      </c>
      <c r="M59">
        <f t="shared" si="2"/>
        <v>0.1285</v>
      </c>
      <c r="N59">
        <f t="shared" si="2"/>
        <v>0.1394</v>
      </c>
      <c r="O59">
        <f t="shared" si="3"/>
        <v>0.30740000000000012</v>
      </c>
      <c r="P59">
        <f t="shared" si="4"/>
        <v>0.86840000000000006</v>
      </c>
      <c r="Q59">
        <f t="shared" si="5"/>
        <v>0.13159999999999999</v>
      </c>
    </row>
    <row r="60" spans="1:17">
      <c r="A60">
        <v>59</v>
      </c>
      <c r="B60">
        <v>399</v>
      </c>
      <c r="C60">
        <v>422</v>
      </c>
      <c r="D60">
        <v>456</v>
      </c>
      <c r="E60">
        <v>406</v>
      </c>
      <c r="F60">
        <v>451</v>
      </c>
      <c r="G60">
        <v>1211</v>
      </c>
      <c r="H60">
        <v>476</v>
      </c>
      <c r="I60">
        <f t="shared" si="1"/>
        <v>3345</v>
      </c>
      <c r="J60">
        <f t="shared" si="2"/>
        <v>0.1193</v>
      </c>
      <c r="K60">
        <f t="shared" si="2"/>
        <v>0.12620000000000001</v>
      </c>
      <c r="L60">
        <f t="shared" si="2"/>
        <v>0.1363</v>
      </c>
      <c r="M60">
        <f t="shared" si="2"/>
        <v>0.12139999999999999</v>
      </c>
      <c r="N60">
        <f t="shared" si="2"/>
        <v>0.1348</v>
      </c>
      <c r="O60">
        <f t="shared" si="3"/>
        <v>0.36199999999999999</v>
      </c>
      <c r="P60">
        <f t="shared" si="4"/>
        <v>0.85770000000000002</v>
      </c>
      <c r="Q60">
        <f t="shared" si="5"/>
        <v>0.14230000000000001</v>
      </c>
    </row>
    <row r="61" spans="1:17">
      <c r="A61">
        <v>60</v>
      </c>
      <c r="B61">
        <v>217</v>
      </c>
      <c r="C61">
        <v>195</v>
      </c>
      <c r="D61">
        <v>212</v>
      </c>
      <c r="E61">
        <v>186</v>
      </c>
      <c r="F61">
        <v>235</v>
      </c>
      <c r="G61">
        <v>606</v>
      </c>
      <c r="H61">
        <v>249</v>
      </c>
      <c r="I61">
        <f t="shared" si="1"/>
        <v>1651</v>
      </c>
      <c r="J61">
        <f t="shared" si="2"/>
        <v>0.13139999999999999</v>
      </c>
      <c r="K61">
        <f t="shared" si="2"/>
        <v>0.1181</v>
      </c>
      <c r="L61">
        <f t="shared" si="2"/>
        <v>0.12839999999999999</v>
      </c>
      <c r="M61">
        <f t="shared" si="2"/>
        <v>0.11269999999999999</v>
      </c>
      <c r="N61">
        <f t="shared" si="2"/>
        <v>0.14230000000000001</v>
      </c>
      <c r="O61">
        <f t="shared" si="3"/>
        <v>0.36709999999999998</v>
      </c>
      <c r="P61">
        <f t="shared" si="4"/>
        <v>0.84919999999999995</v>
      </c>
      <c r="Q61">
        <f t="shared" si="5"/>
        <v>0.15079999999999999</v>
      </c>
    </row>
    <row r="62" spans="1:17">
      <c r="A62">
        <v>61</v>
      </c>
      <c r="B62">
        <v>294</v>
      </c>
      <c r="C62">
        <v>281</v>
      </c>
      <c r="D62">
        <v>258</v>
      </c>
      <c r="E62">
        <v>244</v>
      </c>
      <c r="F62">
        <v>274</v>
      </c>
      <c r="G62">
        <v>640</v>
      </c>
      <c r="H62">
        <v>285</v>
      </c>
      <c r="I62">
        <f t="shared" si="1"/>
        <v>1991</v>
      </c>
      <c r="J62">
        <f t="shared" si="2"/>
        <v>0.1477</v>
      </c>
      <c r="K62">
        <f t="shared" si="2"/>
        <v>0.1411</v>
      </c>
      <c r="L62">
        <f t="shared" si="2"/>
        <v>0.12959999999999999</v>
      </c>
      <c r="M62">
        <f t="shared" si="2"/>
        <v>0.1226</v>
      </c>
      <c r="N62">
        <f t="shared" si="2"/>
        <v>0.1376</v>
      </c>
      <c r="O62">
        <f t="shared" si="3"/>
        <v>0.32139999999999991</v>
      </c>
      <c r="P62">
        <f t="shared" si="4"/>
        <v>0.8569</v>
      </c>
      <c r="Q62">
        <f t="shared" si="5"/>
        <v>0.1431</v>
      </c>
    </row>
    <row r="63" spans="1:17">
      <c r="A63">
        <v>62</v>
      </c>
      <c r="B63">
        <v>451</v>
      </c>
      <c r="C63">
        <v>474</v>
      </c>
      <c r="D63">
        <v>406</v>
      </c>
      <c r="E63">
        <v>463</v>
      </c>
      <c r="F63">
        <v>505</v>
      </c>
      <c r="G63">
        <v>1097</v>
      </c>
      <c r="H63">
        <v>469</v>
      </c>
      <c r="I63">
        <f t="shared" si="1"/>
        <v>3396</v>
      </c>
      <c r="J63">
        <f t="shared" si="2"/>
        <v>0.1328</v>
      </c>
      <c r="K63">
        <f t="shared" si="2"/>
        <v>0.1396</v>
      </c>
      <c r="L63">
        <f t="shared" si="2"/>
        <v>0.1196</v>
      </c>
      <c r="M63">
        <f t="shared" si="2"/>
        <v>0.1363</v>
      </c>
      <c r="N63">
        <f t="shared" si="2"/>
        <v>0.1487</v>
      </c>
      <c r="O63">
        <f t="shared" si="3"/>
        <v>0.32299999999999995</v>
      </c>
      <c r="P63">
        <f t="shared" si="4"/>
        <v>0.8619</v>
      </c>
      <c r="Q63">
        <f t="shared" si="5"/>
        <v>0.1381</v>
      </c>
    </row>
    <row r="64" spans="1:17">
      <c r="A64">
        <v>63</v>
      </c>
      <c r="B64">
        <v>259</v>
      </c>
      <c r="C64">
        <v>337</v>
      </c>
      <c r="D64">
        <v>293</v>
      </c>
      <c r="E64">
        <v>293</v>
      </c>
      <c r="F64">
        <v>306</v>
      </c>
      <c r="G64">
        <v>849</v>
      </c>
      <c r="H64">
        <v>347</v>
      </c>
      <c r="I64">
        <f t="shared" si="1"/>
        <v>2337</v>
      </c>
      <c r="J64">
        <f t="shared" si="2"/>
        <v>0.1108</v>
      </c>
      <c r="K64">
        <f t="shared" si="2"/>
        <v>0.14419999999999999</v>
      </c>
      <c r="L64">
        <f t="shared" si="2"/>
        <v>0.12540000000000001</v>
      </c>
      <c r="M64">
        <f t="shared" si="2"/>
        <v>0.12540000000000001</v>
      </c>
      <c r="N64">
        <f t="shared" si="2"/>
        <v>0.13089999999999999</v>
      </c>
      <c r="O64">
        <f t="shared" si="3"/>
        <v>0.36329999999999996</v>
      </c>
      <c r="P64">
        <f t="shared" si="4"/>
        <v>0.85150000000000003</v>
      </c>
      <c r="Q64">
        <f t="shared" si="5"/>
        <v>0.14849999999999999</v>
      </c>
    </row>
    <row r="65" spans="1:17">
      <c r="A65">
        <v>64</v>
      </c>
      <c r="B65">
        <v>435</v>
      </c>
      <c r="C65">
        <v>411</v>
      </c>
      <c r="D65">
        <v>342</v>
      </c>
      <c r="E65">
        <v>366</v>
      </c>
      <c r="F65">
        <v>434</v>
      </c>
      <c r="G65">
        <v>960</v>
      </c>
      <c r="H65">
        <v>448</v>
      </c>
      <c r="I65">
        <f t="shared" si="1"/>
        <v>2948</v>
      </c>
      <c r="J65">
        <f t="shared" si="2"/>
        <v>0.14760000000000001</v>
      </c>
      <c r="K65">
        <f t="shared" si="2"/>
        <v>0.1394</v>
      </c>
      <c r="L65">
        <f t="shared" si="2"/>
        <v>0.11600000000000001</v>
      </c>
      <c r="M65">
        <f t="shared" si="2"/>
        <v>0.1242</v>
      </c>
      <c r="N65">
        <f t="shared" si="2"/>
        <v>0.1472</v>
      </c>
      <c r="O65">
        <f t="shared" si="3"/>
        <v>0.3256</v>
      </c>
      <c r="P65">
        <f t="shared" si="4"/>
        <v>0.84799999999999998</v>
      </c>
      <c r="Q65">
        <f t="shared" si="5"/>
        <v>0.152</v>
      </c>
    </row>
    <row r="66" spans="1:17">
      <c r="A66">
        <v>65</v>
      </c>
      <c r="B66">
        <v>352</v>
      </c>
      <c r="C66">
        <v>326</v>
      </c>
      <c r="D66">
        <v>285</v>
      </c>
      <c r="E66">
        <v>368</v>
      </c>
      <c r="F66">
        <v>352</v>
      </c>
      <c r="G66">
        <v>852</v>
      </c>
      <c r="H66">
        <v>343</v>
      </c>
      <c r="I66">
        <f t="shared" si="1"/>
        <v>2535</v>
      </c>
      <c r="J66">
        <f t="shared" ref="J66:N116" si="6">ROUND(B66/$I66,4)</f>
        <v>0.1389</v>
      </c>
      <c r="K66">
        <f t="shared" si="6"/>
        <v>0.12859999999999999</v>
      </c>
      <c r="L66">
        <f t="shared" si="6"/>
        <v>0.1124</v>
      </c>
      <c r="M66">
        <f t="shared" si="6"/>
        <v>0.1452</v>
      </c>
      <c r="N66">
        <f t="shared" si="6"/>
        <v>0.1389</v>
      </c>
      <c r="O66">
        <f t="shared" si="3"/>
        <v>0.33600000000000008</v>
      </c>
      <c r="P66">
        <f t="shared" si="4"/>
        <v>0.86470000000000002</v>
      </c>
      <c r="Q66">
        <f t="shared" si="5"/>
        <v>0.1353</v>
      </c>
    </row>
    <row r="67" spans="1:17">
      <c r="A67">
        <v>66</v>
      </c>
      <c r="B67">
        <v>293</v>
      </c>
      <c r="C67">
        <v>268</v>
      </c>
      <c r="D67">
        <v>232</v>
      </c>
      <c r="E67">
        <v>247</v>
      </c>
      <c r="F67">
        <v>270</v>
      </c>
      <c r="G67">
        <v>697</v>
      </c>
      <c r="H67">
        <v>276</v>
      </c>
      <c r="I67">
        <f t="shared" ref="I67:I130" si="7">SUM(B67:G67)</f>
        <v>2007</v>
      </c>
      <c r="J67">
        <f t="shared" si="6"/>
        <v>0.14599999999999999</v>
      </c>
      <c r="K67">
        <f t="shared" si="6"/>
        <v>0.13350000000000001</v>
      </c>
      <c r="L67">
        <f t="shared" si="6"/>
        <v>0.11559999999999999</v>
      </c>
      <c r="M67">
        <f t="shared" si="6"/>
        <v>0.1231</v>
      </c>
      <c r="N67">
        <f t="shared" si="6"/>
        <v>0.13450000000000001</v>
      </c>
      <c r="O67">
        <f t="shared" ref="O67:O130" si="8">1-SUM(J67:N67)</f>
        <v>0.34729999999999994</v>
      </c>
      <c r="P67">
        <f t="shared" ref="P67:P130" si="9">1-Q67</f>
        <v>0.86250000000000004</v>
      </c>
      <c r="Q67">
        <f t="shared" ref="Q67:Q130" si="10">ROUND(H67/$I67,4)</f>
        <v>0.13750000000000001</v>
      </c>
    </row>
    <row r="68" spans="1:17">
      <c r="A68">
        <v>67</v>
      </c>
      <c r="B68">
        <v>316</v>
      </c>
      <c r="C68">
        <v>332</v>
      </c>
      <c r="D68">
        <v>233</v>
      </c>
      <c r="E68">
        <v>311</v>
      </c>
      <c r="F68">
        <v>317</v>
      </c>
      <c r="G68">
        <v>758</v>
      </c>
      <c r="H68">
        <v>313</v>
      </c>
      <c r="I68">
        <f t="shared" si="7"/>
        <v>2267</v>
      </c>
      <c r="J68">
        <f t="shared" si="6"/>
        <v>0.1394</v>
      </c>
      <c r="K68">
        <f t="shared" si="6"/>
        <v>0.1464</v>
      </c>
      <c r="L68">
        <f t="shared" si="6"/>
        <v>0.1028</v>
      </c>
      <c r="M68">
        <f t="shared" si="6"/>
        <v>0.13719999999999999</v>
      </c>
      <c r="N68">
        <f t="shared" si="6"/>
        <v>0.13980000000000001</v>
      </c>
      <c r="O68">
        <f t="shared" si="8"/>
        <v>0.33439999999999992</v>
      </c>
      <c r="P68">
        <f t="shared" si="9"/>
        <v>0.8619</v>
      </c>
      <c r="Q68">
        <f t="shared" si="10"/>
        <v>0.1381</v>
      </c>
    </row>
    <row r="69" spans="1:17">
      <c r="A69">
        <v>68</v>
      </c>
      <c r="B69">
        <v>232</v>
      </c>
      <c r="C69">
        <v>256</v>
      </c>
      <c r="D69">
        <v>177</v>
      </c>
      <c r="E69">
        <v>164</v>
      </c>
      <c r="F69">
        <v>156</v>
      </c>
      <c r="G69">
        <v>424</v>
      </c>
      <c r="H69">
        <v>111</v>
      </c>
      <c r="I69">
        <f t="shared" si="7"/>
        <v>1409</v>
      </c>
      <c r="J69">
        <f t="shared" si="6"/>
        <v>0.16470000000000001</v>
      </c>
      <c r="K69">
        <f t="shared" si="6"/>
        <v>0.1817</v>
      </c>
      <c r="L69">
        <f t="shared" si="6"/>
        <v>0.12559999999999999</v>
      </c>
      <c r="M69">
        <f t="shared" si="6"/>
        <v>0.1164</v>
      </c>
      <c r="N69">
        <f t="shared" si="6"/>
        <v>0.11070000000000001</v>
      </c>
      <c r="O69">
        <f t="shared" si="8"/>
        <v>0.30089999999999995</v>
      </c>
      <c r="P69">
        <f t="shared" si="9"/>
        <v>0.92120000000000002</v>
      </c>
      <c r="Q69">
        <f t="shared" si="10"/>
        <v>7.8799999999999995E-2</v>
      </c>
    </row>
    <row r="70" spans="1:17">
      <c r="A70">
        <v>69</v>
      </c>
      <c r="B70">
        <v>378</v>
      </c>
      <c r="C70">
        <v>436</v>
      </c>
      <c r="D70">
        <v>326</v>
      </c>
      <c r="E70">
        <v>362</v>
      </c>
      <c r="F70">
        <v>355</v>
      </c>
      <c r="G70">
        <v>871</v>
      </c>
      <c r="H70">
        <v>128</v>
      </c>
      <c r="I70">
        <f t="shared" si="7"/>
        <v>2728</v>
      </c>
      <c r="J70">
        <f t="shared" si="6"/>
        <v>0.1386</v>
      </c>
      <c r="K70">
        <f t="shared" si="6"/>
        <v>0.1598</v>
      </c>
      <c r="L70">
        <f t="shared" si="6"/>
        <v>0.1195</v>
      </c>
      <c r="M70">
        <f t="shared" si="6"/>
        <v>0.13270000000000001</v>
      </c>
      <c r="N70">
        <f t="shared" si="6"/>
        <v>0.13009999999999999</v>
      </c>
      <c r="O70">
        <f t="shared" si="8"/>
        <v>0.31930000000000003</v>
      </c>
      <c r="P70">
        <f t="shared" si="9"/>
        <v>0.95310000000000006</v>
      </c>
      <c r="Q70">
        <f t="shared" si="10"/>
        <v>4.6899999999999997E-2</v>
      </c>
    </row>
    <row r="71" spans="1:17">
      <c r="A71">
        <v>70</v>
      </c>
      <c r="B71">
        <v>705</v>
      </c>
      <c r="C71">
        <v>616</v>
      </c>
      <c r="D71">
        <v>379</v>
      </c>
      <c r="E71">
        <v>350</v>
      </c>
      <c r="F71">
        <v>419</v>
      </c>
      <c r="G71">
        <v>1154</v>
      </c>
      <c r="H71">
        <v>362</v>
      </c>
      <c r="I71">
        <f t="shared" si="7"/>
        <v>3623</v>
      </c>
      <c r="J71">
        <f t="shared" si="6"/>
        <v>0.1946</v>
      </c>
      <c r="K71">
        <f t="shared" si="6"/>
        <v>0.17</v>
      </c>
      <c r="L71">
        <f t="shared" si="6"/>
        <v>0.1046</v>
      </c>
      <c r="M71">
        <f t="shared" si="6"/>
        <v>9.6600000000000005E-2</v>
      </c>
      <c r="N71">
        <f t="shared" si="6"/>
        <v>0.1157</v>
      </c>
      <c r="O71">
        <f t="shared" si="8"/>
        <v>0.31849999999999989</v>
      </c>
      <c r="P71">
        <f t="shared" si="9"/>
        <v>0.90010000000000001</v>
      </c>
      <c r="Q71">
        <f t="shared" si="10"/>
        <v>9.9900000000000003E-2</v>
      </c>
    </row>
    <row r="72" spans="1:17">
      <c r="A72">
        <v>71</v>
      </c>
      <c r="B72">
        <v>254</v>
      </c>
      <c r="C72">
        <v>256</v>
      </c>
      <c r="D72">
        <v>235</v>
      </c>
      <c r="E72">
        <v>268</v>
      </c>
      <c r="F72">
        <v>304</v>
      </c>
      <c r="G72">
        <v>1045</v>
      </c>
      <c r="H72">
        <v>227</v>
      </c>
      <c r="I72">
        <f t="shared" si="7"/>
        <v>2362</v>
      </c>
      <c r="J72">
        <f t="shared" si="6"/>
        <v>0.1075</v>
      </c>
      <c r="K72">
        <f t="shared" si="6"/>
        <v>0.1084</v>
      </c>
      <c r="L72">
        <f t="shared" si="6"/>
        <v>9.9500000000000005E-2</v>
      </c>
      <c r="M72">
        <f t="shared" si="6"/>
        <v>0.1135</v>
      </c>
      <c r="N72">
        <f t="shared" si="6"/>
        <v>0.12870000000000001</v>
      </c>
      <c r="O72">
        <f t="shared" si="8"/>
        <v>0.44240000000000002</v>
      </c>
      <c r="P72">
        <f t="shared" si="9"/>
        <v>0.90390000000000004</v>
      </c>
      <c r="Q72">
        <f t="shared" si="10"/>
        <v>9.6100000000000005E-2</v>
      </c>
    </row>
    <row r="73" spans="1:17">
      <c r="A73">
        <v>72</v>
      </c>
      <c r="B73">
        <v>130</v>
      </c>
      <c r="C73">
        <v>152</v>
      </c>
      <c r="D73">
        <v>154</v>
      </c>
      <c r="E73">
        <v>134</v>
      </c>
      <c r="F73">
        <v>136</v>
      </c>
      <c r="G73">
        <v>440</v>
      </c>
      <c r="H73">
        <v>75</v>
      </c>
      <c r="I73">
        <f t="shared" si="7"/>
        <v>1146</v>
      </c>
      <c r="J73">
        <f t="shared" si="6"/>
        <v>0.1134</v>
      </c>
      <c r="K73">
        <f t="shared" si="6"/>
        <v>0.1326</v>
      </c>
      <c r="L73">
        <f t="shared" si="6"/>
        <v>0.13439999999999999</v>
      </c>
      <c r="M73">
        <f t="shared" si="6"/>
        <v>0.1169</v>
      </c>
      <c r="N73">
        <f t="shared" si="6"/>
        <v>0.1187</v>
      </c>
      <c r="O73">
        <f t="shared" si="8"/>
        <v>0.38400000000000001</v>
      </c>
      <c r="P73">
        <f t="shared" si="9"/>
        <v>0.93459999999999999</v>
      </c>
      <c r="Q73">
        <f t="shared" si="10"/>
        <v>6.54E-2</v>
      </c>
    </row>
    <row r="74" spans="1:17">
      <c r="A74">
        <v>73</v>
      </c>
      <c r="B74">
        <v>736</v>
      </c>
      <c r="C74">
        <v>632</v>
      </c>
      <c r="D74">
        <v>292</v>
      </c>
      <c r="E74">
        <v>238</v>
      </c>
      <c r="F74">
        <v>202</v>
      </c>
      <c r="G74">
        <v>476</v>
      </c>
      <c r="H74">
        <v>88</v>
      </c>
      <c r="I74">
        <f t="shared" si="7"/>
        <v>2576</v>
      </c>
      <c r="J74">
        <f t="shared" si="6"/>
        <v>0.28570000000000001</v>
      </c>
      <c r="K74">
        <f t="shared" si="6"/>
        <v>0.24529999999999999</v>
      </c>
      <c r="L74">
        <f t="shared" si="6"/>
        <v>0.1134</v>
      </c>
      <c r="M74">
        <f t="shared" si="6"/>
        <v>9.2399999999999996E-2</v>
      </c>
      <c r="N74">
        <f t="shared" si="6"/>
        <v>7.8399999999999997E-2</v>
      </c>
      <c r="O74">
        <f t="shared" si="8"/>
        <v>0.18479999999999985</v>
      </c>
      <c r="P74">
        <f t="shared" si="9"/>
        <v>0.96579999999999999</v>
      </c>
      <c r="Q74">
        <f t="shared" si="10"/>
        <v>3.4200000000000001E-2</v>
      </c>
    </row>
    <row r="75" spans="1:17">
      <c r="A75">
        <v>74</v>
      </c>
      <c r="B75">
        <v>693</v>
      </c>
      <c r="C75">
        <v>495</v>
      </c>
      <c r="D75">
        <v>214</v>
      </c>
      <c r="E75">
        <v>244</v>
      </c>
      <c r="F75">
        <v>236</v>
      </c>
      <c r="G75">
        <v>671</v>
      </c>
      <c r="H75">
        <v>55</v>
      </c>
      <c r="I75">
        <f t="shared" si="7"/>
        <v>2553</v>
      </c>
      <c r="J75">
        <f t="shared" si="6"/>
        <v>0.27139999999999997</v>
      </c>
      <c r="K75">
        <f t="shared" si="6"/>
        <v>0.19389999999999999</v>
      </c>
      <c r="L75">
        <f t="shared" si="6"/>
        <v>8.3799999999999999E-2</v>
      </c>
      <c r="M75">
        <f t="shared" si="6"/>
        <v>9.5600000000000004E-2</v>
      </c>
      <c r="N75">
        <f t="shared" si="6"/>
        <v>9.2399999999999996E-2</v>
      </c>
      <c r="O75">
        <f t="shared" si="8"/>
        <v>0.26290000000000002</v>
      </c>
      <c r="P75">
        <f t="shared" si="9"/>
        <v>0.97850000000000004</v>
      </c>
      <c r="Q75">
        <f t="shared" si="10"/>
        <v>2.1499999999999998E-2</v>
      </c>
    </row>
    <row r="76" spans="1:17">
      <c r="A76">
        <v>75</v>
      </c>
      <c r="B76">
        <v>390</v>
      </c>
      <c r="C76">
        <v>277</v>
      </c>
      <c r="D76">
        <v>230</v>
      </c>
      <c r="E76">
        <v>185</v>
      </c>
      <c r="F76">
        <v>214</v>
      </c>
      <c r="G76">
        <v>569</v>
      </c>
      <c r="H76">
        <v>0</v>
      </c>
      <c r="I76">
        <f t="shared" si="7"/>
        <v>1865</v>
      </c>
      <c r="J76">
        <f t="shared" si="6"/>
        <v>0.20910000000000001</v>
      </c>
      <c r="K76">
        <f t="shared" si="6"/>
        <v>0.14849999999999999</v>
      </c>
      <c r="L76">
        <f t="shared" si="6"/>
        <v>0.12330000000000001</v>
      </c>
      <c r="M76">
        <f t="shared" si="6"/>
        <v>9.9199999999999997E-2</v>
      </c>
      <c r="N76">
        <f t="shared" si="6"/>
        <v>0.1147</v>
      </c>
      <c r="O76">
        <f t="shared" si="8"/>
        <v>0.30519999999999992</v>
      </c>
      <c r="P76">
        <f t="shared" si="9"/>
        <v>1</v>
      </c>
      <c r="Q76">
        <f t="shared" si="10"/>
        <v>0</v>
      </c>
    </row>
    <row r="77" spans="1:17">
      <c r="A77">
        <v>76</v>
      </c>
      <c r="B77">
        <v>693</v>
      </c>
      <c r="C77">
        <v>567</v>
      </c>
      <c r="D77">
        <v>203</v>
      </c>
      <c r="E77">
        <v>178</v>
      </c>
      <c r="F77">
        <v>141</v>
      </c>
      <c r="G77">
        <v>315</v>
      </c>
      <c r="H77">
        <v>28</v>
      </c>
      <c r="I77">
        <f t="shared" si="7"/>
        <v>2097</v>
      </c>
      <c r="J77">
        <f t="shared" si="6"/>
        <v>0.33050000000000002</v>
      </c>
      <c r="K77">
        <f t="shared" si="6"/>
        <v>0.27039999999999997</v>
      </c>
      <c r="L77">
        <f t="shared" si="6"/>
        <v>9.6799999999999997E-2</v>
      </c>
      <c r="M77">
        <f t="shared" si="6"/>
        <v>8.4900000000000003E-2</v>
      </c>
      <c r="N77">
        <f t="shared" si="6"/>
        <v>6.7199999999999996E-2</v>
      </c>
      <c r="O77">
        <f t="shared" si="8"/>
        <v>0.1502</v>
      </c>
      <c r="P77">
        <f t="shared" si="9"/>
        <v>0.98660000000000003</v>
      </c>
      <c r="Q77">
        <f t="shared" si="10"/>
        <v>1.34E-2</v>
      </c>
    </row>
    <row r="78" spans="1:17">
      <c r="A78">
        <v>77</v>
      </c>
      <c r="B78">
        <v>793</v>
      </c>
      <c r="C78">
        <v>651</v>
      </c>
      <c r="D78">
        <v>200</v>
      </c>
      <c r="E78">
        <v>217</v>
      </c>
      <c r="F78">
        <v>188</v>
      </c>
      <c r="G78">
        <v>322</v>
      </c>
      <c r="H78">
        <v>233</v>
      </c>
      <c r="I78">
        <f t="shared" si="7"/>
        <v>2371</v>
      </c>
      <c r="J78">
        <f t="shared" si="6"/>
        <v>0.33450000000000002</v>
      </c>
      <c r="K78">
        <f t="shared" si="6"/>
        <v>0.27460000000000001</v>
      </c>
      <c r="L78">
        <f t="shared" si="6"/>
        <v>8.4400000000000003E-2</v>
      </c>
      <c r="M78">
        <f t="shared" si="6"/>
        <v>9.1499999999999998E-2</v>
      </c>
      <c r="N78">
        <f t="shared" si="6"/>
        <v>7.9299999999999995E-2</v>
      </c>
      <c r="O78">
        <f t="shared" si="8"/>
        <v>0.13569999999999993</v>
      </c>
      <c r="P78">
        <f t="shared" si="9"/>
        <v>0.90169999999999995</v>
      </c>
      <c r="Q78">
        <f t="shared" si="10"/>
        <v>9.8299999999999998E-2</v>
      </c>
    </row>
    <row r="79" spans="1:17">
      <c r="A79">
        <v>78</v>
      </c>
      <c r="B79">
        <v>1347</v>
      </c>
      <c r="C79">
        <v>1048</v>
      </c>
      <c r="D79">
        <v>49</v>
      </c>
      <c r="E79">
        <v>111</v>
      </c>
      <c r="F79">
        <v>54</v>
      </c>
      <c r="G79">
        <v>118</v>
      </c>
      <c r="H79">
        <v>305</v>
      </c>
      <c r="I79">
        <f t="shared" si="7"/>
        <v>2727</v>
      </c>
      <c r="J79">
        <f t="shared" si="6"/>
        <v>0.49390000000000001</v>
      </c>
      <c r="K79">
        <f t="shared" si="6"/>
        <v>0.38429999999999997</v>
      </c>
      <c r="L79">
        <f t="shared" si="6"/>
        <v>1.7999999999999999E-2</v>
      </c>
      <c r="M79">
        <f t="shared" si="6"/>
        <v>4.07E-2</v>
      </c>
      <c r="N79">
        <f t="shared" si="6"/>
        <v>1.9800000000000002E-2</v>
      </c>
      <c r="O79">
        <f t="shared" si="8"/>
        <v>4.3300000000000005E-2</v>
      </c>
      <c r="P79">
        <f t="shared" si="9"/>
        <v>0.88819999999999999</v>
      </c>
      <c r="Q79">
        <f t="shared" si="10"/>
        <v>0.1118</v>
      </c>
    </row>
    <row r="80" spans="1:17">
      <c r="A80">
        <v>79</v>
      </c>
      <c r="B80">
        <v>740</v>
      </c>
      <c r="C80">
        <v>593</v>
      </c>
      <c r="D80">
        <v>330</v>
      </c>
      <c r="E80">
        <v>268</v>
      </c>
      <c r="F80">
        <v>223</v>
      </c>
      <c r="G80">
        <v>465</v>
      </c>
      <c r="H80">
        <v>61</v>
      </c>
      <c r="I80">
        <f t="shared" si="7"/>
        <v>2619</v>
      </c>
      <c r="J80">
        <f t="shared" si="6"/>
        <v>0.28260000000000002</v>
      </c>
      <c r="K80">
        <f t="shared" si="6"/>
        <v>0.22639999999999999</v>
      </c>
      <c r="L80">
        <f t="shared" si="6"/>
        <v>0.126</v>
      </c>
      <c r="M80">
        <f t="shared" si="6"/>
        <v>0.1023</v>
      </c>
      <c r="N80">
        <f t="shared" si="6"/>
        <v>8.5099999999999995E-2</v>
      </c>
      <c r="O80">
        <f t="shared" si="8"/>
        <v>0.17759999999999998</v>
      </c>
      <c r="P80">
        <f t="shared" si="9"/>
        <v>0.97670000000000001</v>
      </c>
      <c r="Q80">
        <f t="shared" si="10"/>
        <v>2.3300000000000001E-2</v>
      </c>
    </row>
    <row r="81" spans="1:17">
      <c r="A81">
        <v>80</v>
      </c>
      <c r="B81">
        <v>513</v>
      </c>
      <c r="C81">
        <v>600</v>
      </c>
      <c r="D81">
        <v>265</v>
      </c>
      <c r="E81">
        <v>240</v>
      </c>
      <c r="F81">
        <v>180</v>
      </c>
      <c r="G81">
        <v>366</v>
      </c>
      <c r="H81">
        <v>203</v>
      </c>
      <c r="I81">
        <f t="shared" si="7"/>
        <v>2164</v>
      </c>
      <c r="J81">
        <f t="shared" si="6"/>
        <v>0.23710000000000001</v>
      </c>
      <c r="K81">
        <f t="shared" si="6"/>
        <v>0.27729999999999999</v>
      </c>
      <c r="L81">
        <f t="shared" si="6"/>
        <v>0.1225</v>
      </c>
      <c r="M81">
        <f t="shared" si="6"/>
        <v>0.1109</v>
      </c>
      <c r="N81">
        <f t="shared" si="6"/>
        <v>8.3199999999999996E-2</v>
      </c>
      <c r="O81">
        <f t="shared" si="8"/>
        <v>0.16900000000000004</v>
      </c>
      <c r="P81">
        <f t="shared" si="9"/>
        <v>0.90620000000000001</v>
      </c>
      <c r="Q81">
        <f t="shared" si="10"/>
        <v>9.3799999999999994E-2</v>
      </c>
    </row>
    <row r="82" spans="1:17">
      <c r="A82">
        <v>81</v>
      </c>
      <c r="B82">
        <v>1031</v>
      </c>
      <c r="C82">
        <v>932</v>
      </c>
      <c r="D82">
        <v>644</v>
      </c>
      <c r="E82">
        <v>553</v>
      </c>
      <c r="F82">
        <v>535</v>
      </c>
      <c r="G82">
        <v>1352</v>
      </c>
      <c r="H82">
        <v>396</v>
      </c>
      <c r="I82">
        <f t="shared" si="7"/>
        <v>5047</v>
      </c>
      <c r="J82">
        <f t="shared" si="6"/>
        <v>0.20430000000000001</v>
      </c>
      <c r="K82">
        <f t="shared" si="6"/>
        <v>0.1847</v>
      </c>
      <c r="L82">
        <f t="shared" si="6"/>
        <v>0.12759999999999999</v>
      </c>
      <c r="M82">
        <f t="shared" si="6"/>
        <v>0.1096</v>
      </c>
      <c r="N82">
        <f t="shared" si="6"/>
        <v>0.106</v>
      </c>
      <c r="O82">
        <f t="shared" si="8"/>
        <v>0.26780000000000004</v>
      </c>
      <c r="P82">
        <f t="shared" si="9"/>
        <v>0.92149999999999999</v>
      </c>
      <c r="Q82">
        <f t="shared" si="10"/>
        <v>7.85E-2</v>
      </c>
    </row>
    <row r="83" spans="1:17">
      <c r="A83">
        <v>82</v>
      </c>
      <c r="B83">
        <v>280</v>
      </c>
      <c r="C83">
        <v>295</v>
      </c>
      <c r="D83">
        <v>248</v>
      </c>
      <c r="E83">
        <v>210</v>
      </c>
      <c r="F83">
        <v>258</v>
      </c>
      <c r="G83">
        <v>617</v>
      </c>
      <c r="H83">
        <v>91</v>
      </c>
      <c r="I83">
        <f t="shared" si="7"/>
        <v>1908</v>
      </c>
      <c r="J83">
        <f t="shared" si="6"/>
        <v>0.14680000000000001</v>
      </c>
      <c r="K83">
        <f t="shared" si="6"/>
        <v>0.15459999999999999</v>
      </c>
      <c r="L83">
        <f t="shared" si="6"/>
        <v>0.13</v>
      </c>
      <c r="M83">
        <f t="shared" si="6"/>
        <v>0.1101</v>
      </c>
      <c r="N83">
        <f t="shared" si="6"/>
        <v>0.13519999999999999</v>
      </c>
      <c r="O83">
        <f t="shared" si="8"/>
        <v>0.32330000000000003</v>
      </c>
      <c r="P83">
        <f t="shared" si="9"/>
        <v>0.95230000000000004</v>
      </c>
      <c r="Q83">
        <f t="shared" si="10"/>
        <v>4.7699999999999999E-2</v>
      </c>
    </row>
    <row r="84" spans="1:17">
      <c r="A84">
        <v>83</v>
      </c>
      <c r="B84">
        <v>258</v>
      </c>
      <c r="C84">
        <v>323</v>
      </c>
      <c r="D84">
        <v>336</v>
      </c>
      <c r="E84">
        <v>219</v>
      </c>
      <c r="F84">
        <v>316</v>
      </c>
      <c r="G84">
        <v>890</v>
      </c>
      <c r="H84">
        <v>93</v>
      </c>
      <c r="I84">
        <f t="shared" si="7"/>
        <v>2342</v>
      </c>
      <c r="J84">
        <f t="shared" si="6"/>
        <v>0.11020000000000001</v>
      </c>
      <c r="K84">
        <f t="shared" si="6"/>
        <v>0.13789999999999999</v>
      </c>
      <c r="L84">
        <f t="shared" si="6"/>
        <v>0.14349999999999999</v>
      </c>
      <c r="M84">
        <f t="shared" si="6"/>
        <v>9.35E-2</v>
      </c>
      <c r="N84">
        <f t="shared" si="6"/>
        <v>0.13489999999999999</v>
      </c>
      <c r="O84">
        <f t="shared" si="8"/>
        <v>0.38</v>
      </c>
      <c r="P84">
        <f t="shared" si="9"/>
        <v>0.96030000000000004</v>
      </c>
      <c r="Q84">
        <f t="shared" si="10"/>
        <v>3.9699999999999999E-2</v>
      </c>
    </row>
    <row r="85" spans="1:17">
      <c r="A85">
        <v>84</v>
      </c>
      <c r="B85">
        <v>312</v>
      </c>
      <c r="C85">
        <v>411</v>
      </c>
      <c r="D85">
        <v>337</v>
      </c>
      <c r="E85">
        <v>310</v>
      </c>
      <c r="F85">
        <v>319</v>
      </c>
      <c r="G85">
        <v>715</v>
      </c>
      <c r="H85">
        <v>181</v>
      </c>
      <c r="I85">
        <f t="shared" si="7"/>
        <v>2404</v>
      </c>
      <c r="J85">
        <f t="shared" si="6"/>
        <v>0.1298</v>
      </c>
      <c r="K85">
        <f t="shared" si="6"/>
        <v>0.17100000000000001</v>
      </c>
      <c r="L85">
        <f t="shared" si="6"/>
        <v>0.14019999999999999</v>
      </c>
      <c r="M85">
        <f t="shared" si="6"/>
        <v>0.129</v>
      </c>
      <c r="N85">
        <f t="shared" si="6"/>
        <v>0.13270000000000001</v>
      </c>
      <c r="O85">
        <f t="shared" si="8"/>
        <v>0.2972999999999999</v>
      </c>
      <c r="P85">
        <f t="shared" si="9"/>
        <v>0.92469999999999997</v>
      </c>
      <c r="Q85">
        <f t="shared" si="10"/>
        <v>7.5300000000000006E-2</v>
      </c>
    </row>
    <row r="86" spans="1:17">
      <c r="A86">
        <v>85</v>
      </c>
      <c r="B86">
        <v>309</v>
      </c>
      <c r="C86">
        <v>409</v>
      </c>
      <c r="D86">
        <v>307</v>
      </c>
      <c r="E86">
        <v>310</v>
      </c>
      <c r="F86">
        <v>248</v>
      </c>
      <c r="G86">
        <v>647</v>
      </c>
      <c r="H86">
        <v>86</v>
      </c>
      <c r="I86">
        <f t="shared" si="7"/>
        <v>2230</v>
      </c>
      <c r="J86">
        <f t="shared" si="6"/>
        <v>0.1386</v>
      </c>
      <c r="K86">
        <f t="shared" si="6"/>
        <v>0.18340000000000001</v>
      </c>
      <c r="L86">
        <f t="shared" si="6"/>
        <v>0.13769999999999999</v>
      </c>
      <c r="M86">
        <f t="shared" si="6"/>
        <v>0.13900000000000001</v>
      </c>
      <c r="N86">
        <f t="shared" si="6"/>
        <v>0.11119999999999999</v>
      </c>
      <c r="O86">
        <f t="shared" si="8"/>
        <v>0.29010000000000002</v>
      </c>
      <c r="P86">
        <f t="shared" si="9"/>
        <v>0.96140000000000003</v>
      </c>
      <c r="Q86">
        <f t="shared" si="10"/>
        <v>3.8600000000000002E-2</v>
      </c>
    </row>
    <row r="87" spans="1:17">
      <c r="A87">
        <v>86</v>
      </c>
      <c r="B87">
        <v>739</v>
      </c>
      <c r="C87">
        <v>638</v>
      </c>
      <c r="D87">
        <v>384</v>
      </c>
      <c r="E87">
        <v>443</v>
      </c>
      <c r="F87">
        <v>371</v>
      </c>
      <c r="G87">
        <v>687</v>
      </c>
      <c r="H87">
        <v>318</v>
      </c>
      <c r="I87">
        <f t="shared" si="7"/>
        <v>3262</v>
      </c>
      <c r="J87">
        <f t="shared" si="6"/>
        <v>0.22650000000000001</v>
      </c>
      <c r="K87">
        <f t="shared" si="6"/>
        <v>0.1956</v>
      </c>
      <c r="L87">
        <f t="shared" si="6"/>
        <v>0.1177</v>
      </c>
      <c r="M87">
        <f t="shared" si="6"/>
        <v>0.1358</v>
      </c>
      <c r="N87">
        <f t="shared" si="6"/>
        <v>0.1137</v>
      </c>
      <c r="O87">
        <f t="shared" si="8"/>
        <v>0.21069999999999989</v>
      </c>
      <c r="P87">
        <f t="shared" si="9"/>
        <v>0.90249999999999997</v>
      </c>
      <c r="Q87">
        <f t="shared" si="10"/>
        <v>9.7500000000000003E-2</v>
      </c>
    </row>
    <row r="88" spans="1:17">
      <c r="A88">
        <v>87</v>
      </c>
      <c r="B88">
        <v>452</v>
      </c>
      <c r="C88">
        <v>488</v>
      </c>
      <c r="D88">
        <v>323</v>
      </c>
      <c r="E88">
        <v>322</v>
      </c>
      <c r="F88">
        <v>274</v>
      </c>
      <c r="G88">
        <v>587</v>
      </c>
      <c r="H88">
        <v>159</v>
      </c>
      <c r="I88">
        <f t="shared" si="7"/>
        <v>2446</v>
      </c>
      <c r="J88">
        <f t="shared" si="6"/>
        <v>0.18479999999999999</v>
      </c>
      <c r="K88">
        <f t="shared" si="6"/>
        <v>0.19950000000000001</v>
      </c>
      <c r="L88">
        <f t="shared" si="6"/>
        <v>0.1321</v>
      </c>
      <c r="M88">
        <f t="shared" si="6"/>
        <v>0.13159999999999999</v>
      </c>
      <c r="N88">
        <f t="shared" si="6"/>
        <v>0.112</v>
      </c>
      <c r="O88">
        <f t="shared" si="8"/>
        <v>0.2400000000000001</v>
      </c>
      <c r="P88">
        <f t="shared" si="9"/>
        <v>0.93500000000000005</v>
      </c>
      <c r="Q88">
        <f t="shared" si="10"/>
        <v>6.5000000000000002E-2</v>
      </c>
    </row>
    <row r="89" spans="1:17">
      <c r="A89">
        <v>88</v>
      </c>
      <c r="B89">
        <v>455</v>
      </c>
      <c r="C89">
        <v>571</v>
      </c>
      <c r="D89">
        <v>358</v>
      </c>
      <c r="E89">
        <v>302</v>
      </c>
      <c r="F89">
        <v>329</v>
      </c>
      <c r="G89">
        <v>774</v>
      </c>
      <c r="H89">
        <v>184</v>
      </c>
      <c r="I89">
        <f t="shared" si="7"/>
        <v>2789</v>
      </c>
      <c r="J89">
        <f t="shared" si="6"/>
        <v>0.16309999999999999</v>
      </c>
      <c r="K89">
        <f t="shared" si="6"/>
        <v>0.20469999999999999</v>
      </c>
      <c r="L89">
        <f t="shared" si="6"/>
        <v>0.12839999999999999</v>
      </c>
      <c r="M89">
        <f t="shared" si="6"/>
        <v>0.10829999999999999</v>
      </c>
      <c r="N89">
        <f t="shared" si="6"/>
        <v>0.11799999999999999</v>
      </c>
      <c r="O89">
        <f t="shared" si="8"/>
        <v>0.27750000000000008</v>
      </c>
      <c r="P89">
        <f t="shared" si="9"/>
        <v>0.93399999999999994</v>
      </c>
      <c r="Q89">
        <f t="shared" si="10"/>
        <v>6.6000000000000003E-2</v>
      </c>
    </row>
    <row r="90" spans="1:17">
      <c r="A90">
        <v>89</v>
      </c>
      <c r="B90">
        <v>468</v>
      </c>
      <c r="C90">
        <v>543</v>
      </c>
      <c r="D90">
        <v>470</v>
      </c>
      <c r="E90">
        <v>424</v>
      </c>
      <c r="F90">
        <v>494</v>
      </c>
      <c r="G90">
        <v>1279</v>
      </c>
      <c r="H90">
        <v>377</v>
      </c>
      <c r="I90">
        <f t="shared" si="7"/>
        <v>3678</v>
      </c>
      <c r="J90">
        <f t="shared" si="6"/>
        <v>0.12720000000000001</v>
      </c>
      <c r="K90">
        <f t="shared" si="6"/>
        <v>0.14760000000000001</v>
      </c>
      <c r="L90">
        <f t="shared" si="6"/>
        <v>0.1278</v>
      </c>
      <c r="M90">
        <f t="shared" si="6"/>
        <v>0.1153</v>
      </c>
      <c r="N90">
        <f t="shared" si="6"/>
        <v>0.1343</v>
      </c>
      <c r="O90">
        <f t="shared" si="8"/>
        <v>0.3478</v>
      </c>
      <c r="P90">
        <f t="shared" si="9"/>
        <v>0.89749999999999996</v>
      </c>
      <c r="Q90">
        <f t="shared" si="10"/>
        <v>0.10249999999999999</v>
      </c>
    </row>
    <row r="91" spans="1:17">
      <c r="A91">
        <v>90</v>
      </c>
      <c r="B91">
        <v>305</v>
      </c>
      <c r="C91">
        <v>380</v>
      </c>
      <c r="D91">
        <v>309</v>
      </c>
      <c r="E91">
        <v>247</v>
      </c>
      <c r="F91">
        <v>297</v>
      </c>
      <c r="G91">
        <v>605</v>
      </c>
      <c r="H91">
        <v>244</v>
      </c>
      <c r="I91">
        <f t="shared" si="7"/>
        <v>2143</v>
      </c>
      <c r="J91">
        <f t="shared" si="6"/>
        <v>0.14230000000000001</v>
      </c>
      <c r="K91">
        <f t="shared" si="6"/>
        <v>0.17730000000000001</v>
      </c>
      <c r="L91">
        <f t="shared" si="6"/>
        <v>0.14419999999999999</v>
      </c>
      <c r="M91">
        <f t="shared" si="6"/>
        <v>0.1153</v>
      </c>
      <c r="N91">
        <f t="shared" si="6"/>
        <v>0.1386</v>
      </c>
      <c r="O91">
        <f t="shared" si="8"/>
        <v>0.2823</v>
      </c>
      <c r="P91">
        <f t="shared" si="9"/>
        <v>0.8861</v>
      </c>
      <c r="Q91">
        <f t="shared" si="10"/>
        <v>0.1139</v>
      </c>
    </row>
    <row r="92" spans="1:17">
      <c r="A92">
        <v>91</v>
      </c>
      <c r="B92">
        <v>422</v>
      </c>
      <c r="C92">
        <v>236</v>
      </c>
      <c r="D92">
        <v>306</v>
      </c>
      <c r="E92">
        <v>254</v>
      </c>
      <c r="F92">
        <v>330</v>
      </c>
      <c r="G92">
        <v>908</v>
      </c>
      <c r="H92">
        <v>125</v>
      </c>
      <c r="I92">
        <f t="shared" si="7"/>
        <v>2456</v>
      </c>
      <c r="J92">
        <f t="shared" si="6"/>
        <v>0.17180000000000001</v>
      </c>
      <c r="K92">
        <f t="shared" si="6"/>
        <v>9.6100000000000005E-2</v>
      </c>
      <c r="L92">
        <f t="shared" si="6"/>
        <v>0.1246</v>
      </c>
      <c r="M92">
        <f t="shared" si="6"/>
        <v>0.10340000000000001</v>
      </c>
      <c r="N92">
        <f t="shared" si="6"/>
        <v>0.13439999999999999</v>
      </c>
      <c r="O92">
        <f t="shared" si="8"/>
        <v>0.36970000000000003</v>
      </c>
      <c r="P92">
        <f t="shared" si="9"/>
        <v>0.94910000000000005</v>
      </c>
      <c r="Q92">
        <f t="shared" si="10"/>
        <v>5.0900000000000001E-2</v>
      </c>
    </row>
    <row r="93" spans="1:17">
      <c r="A93">
        <v>92</v>
      </c>
      <c r="B93">
        <v>212</v>
      </c>
      <c r="C93">
        <v>209</v>
      </c>
      <c r="D93">
        <v>129</v>
      </c>
      <c r="E93">
        <v>82</v>
      </c>
      <c r="F93">
        <v>98</v>
      </c>
      <c r="G93">
        <v>318</v>
      </c>
      <c r="H93">
        <v>120</v>
      </c>
      <c r="I93">
        <f t="shared" si="7"/>
        <v>1048</v>
      </c>
      <c r="J93">
        <f t="shared" si="6"/>
        <v>0.20230000000000001</v>
      </c>
      <c r="K93">
        <f t="shared" si="6"/>
        <v>0.19939999999999999</v>
      </c>
      <c r="L93">
        <f t="shared" si="6"/>
        <v>0.1231</v>
      </c>
      <c r="M93">
        <f t="shared" si="6"/>
        <v>7.8200000000000006E-2</v>
      </c>
      <c r="N93">
        <f t="shared" si="6"/>
        <v>9.35E-2</v>
      </c>
      <c r="O93">
        <f t="shared" si="8"/>
        <v>0.30349999999999988</v>
      </c>
      <c r="P93">
        <f t="shared" si="9"/>
        <v>0.88549999999999995</v>
      </c>
      <c r="Q93">
        <f t="shared" si="10"/>
        <v>0.1145</v>
      </c>
    </row>
    <row r="94" spans="1:17">
      <c r="A94">
        <v>93</v>
      </c>
      <c r="B94">
        <v>528</v>
      </c>
      <c r="C94">
        <v>424</v>
      </c>
      <c r="D94">
        <v>602</v>
      </c>
      <c r="E94">
        <v>490</v>
      </c>
      <c r="F94">
        <v>612</v>
      </c>
      <c r="G94">
        <v>1678</v>
      </c>
      <c r="H94">
        <v>277</v>
      </c>
      <c r="I94">
        <f t="shared" si="7"/>
        <v>4334</v>
      </c>
      <c r="J94">
        <f t="shared" si="6"/>
        <v>0.12180000000000001</v>
      </c>
      <c r="K94">
        <f t="shared" si="6"/>
        <v>9.7799999999999998E-2</v>
      </c>
      <c r="L94">
        <f t="shared" si="6"/>
        <v>0.1389</v>
      </c>
      <c r="M94">
        <f t="shared" si="6"/>
        <v>0.11310000000000001</v>
      </c>
      <c r="N94">
        <f t="shared" si="6"/>
        <v>0.14119999999999999</v>
      </c>
      <c r="O94">
        <f t="shared" si="8"/>
        <v>0.38719999999999999</v>
      </c>
      <c r="P94">
        <f t="shared" si="9"/>
        <v>0.93610000000000004</v>
      </c>
      <c r="Q94">
        <f t="shared" si="10"/>
        <v>6.3899999999999998E-2</v>
      </c>
    </row>
    <row r="95" spans="1:17">
      <c r="A95">
        <v>94</v>
      </c>
      <c r="B95">
        <v>196</v>
      </c>
      <c r="C95">
        <v>168</v>
      </c>
      <c r="D95">
        <v>218</v>
      </c>
      <c r="E95">
        <v>138</v>
      </c>
      <c r="F95">
        <v>181</v>
      </c>
      <c r="G95">
        <v>491</v>
      </c>
      <c r="H95">
        <v>64</v>
      </c>
      <c r="I95">
        <f t="shared" si="7"/>
        <v>1392</v>
      </c>
      <c r="J95">
        <f t="shared" si="6"/>
        <v>0.14080000000000001</v>
      </c>
      <c r="K95">
        <f t="shared" si="6"/>
        <v>0.1207</v>
      </c>
      <c r="L95">
        <f t="shared" si="6"/>
        <v>0.15659999999999999</v>
      </c>
      <c r="M95">
        <f t="shared" si="6"/>
        <v>9.9099999999999994E-2</v>
      </c>
      <c r="N95">
        <f t="shared" si="6"/>
        <v>0.13</v>
      </c>
      <c r="O95">
        <f t="shared" si="8"/>
        <v>0.3528</v>
      </c>
      <c r="P95">
        <f t="shared" si="9"/>
        <v>0.95399999999999996</v>
      </c>
      <c r="Q95">
        <f t="shared" si="10"/>
        <v>4.5999999999999999E-2</v>
      </c>
    </row>
    <row r="96" spans="1:17">
      <c r="A96">
        <v>95</v>
      </c>
      <c r="B96">
        <v>145</v>
      </c>
      <c r="C96">
        <v>150</v>
      </c>
      <c r="D96">
        <v>197</v>
      </c>
      <c r="E96">
        <v>125</v>
      </c>
      <c r="F96">
        <v>245</v>
      </c>
      <c r="G96">
        <v>633</v>
      </c>
      <c r="H96">
        <v>168</v>
      </c>
      <c r="I96">
        <f t="shared" si="7"/>
        <v>1495</v>
      </c>
      <c r="J96">
        <f t="shared" si="6"/>
        <v>9.7000000000000003E-2</v>
      </c>
      <c r="K96">
        <f t="shared" si="6"/>
        <v>0.1003</v>
      </c>
      <c r="L96">
        <f t="shared" si="6"/>
        <v>0.1318</v>
      </c>
      <c r="M96">
        <f t="shared" si="6"/>
        <v>8.3599999999999994E-2</v>
      </c>
      <c r="N96">
        <f t="shared" si="6"/>
        <v>0.16389999999999999</v>
      </c>
      <c r="O96">
        <f t="shared" si="8"/>
        <v>0.4234</v>
      </c>
      <c r="P96">
        <f t="shared" si="9"/>
        <v>0.88759999999999994</v>
      </c>
      <c r="Q96">
        <f t="shared" si="10"/>
        <v>0.1124</v>
      </c>
    </row>
    <row r="97" spans="1:17">
      <c r="A97">
        <v>96</v>
      </c>
      <c r="B97">
        <v>88</v>
      </c>
      <c r="C97">
        <v>99</v>
      </c>
      <c r="D97">
        <v>167</v>
      </c>
      <c r="E97">
        <v>120</v>
      </c>
      <c r="F97">
        <v>189</v>
      </c>
      <c r="G97">
        <v>560</v>
      </c>
      <c r="H97">
        <v>161</v>
      </c>
      <c r="I97">
        <f t="shared" si="7"/>
        <v>1223</v>
      </c>
      <c r="J97">
        <f t="shared" si="6"/>
        <v>7.1999999999999995E-2</v>
      </c>
      <c r="K97">
        <f t="shared" si="6"/>
        <v>8.09E-2</v>
      </c>
      <c r="L97">
        <f t="shared" si="6"/>
        <v>0.13650000000000001</v>
      </c>
      <c r="M97">
        <f t="shared" si="6"/>
        <v>9.8100000000000007E-2</v>
      </c>
      <c r="N97">
        <f t="shared" si="6"/>
        <v>0.1545</v>
      </c>
      <c r="O97">
        <f t="shared" si="8"/>
        <v>0.45799999999999996</v>
      </c>
      <c r="P97">
        <f t="shared" si="9"/>
        <v>0.86840000000000006</v>
      </c>
      <c r="Q97">
        <f t="shared" si="10"/>
        <v>0.13159999999999999</v>
      </c>
    </row>
    <row r="98" spans="1:17">
      <c r="A98">
        <v>97</v>
      </c>
      <c r="B98">
        <v>205</v>
      </c>
      <c r="C98">
        <v>251</v>
      </c>
      <c r="D98">
        <v>241</v>
      </c>
      <c r="E98">
        <v>178</v>
      </c>
      <c r="F98">
        <v>212</v>
      </c>
      <c r="G98">
        <v>611</v>
      </c>
      <c r="H98">
        <v>195</v>
      </c>
      <c r="I98">
        <f t="shared" si="7"/>
        <v>1698</v>
      </c>
      <c r="J98">
        <f t="shared" si="6"/>
        <v>0.1207</v>
      </c>
      <c r="K98">
        <f t="shared" si="6"/>
        <v>0.14779999999999999</v>
      </c>
      <c r="L98">
        <f t="shared" si="6"/>
        <v>0.1419</v>
      </c>
      <c r="M98">
        <f t="shared" si="6"/>
        <v>0.1048</v>
      </c>
      <c r="N98">
        <f t="shared" si="6"/>
        <v>0.1249</v>
      </c>
      <c r="O98">
        <f t="shared" si="8"/>
        <v>0.3599</v>
      </c>
      <c r="P98">
        <f t="shared" si="9"/>
        <v>0.88519999999999999</v>
      </c>
      <c r="Q98">
        <f t="shared" si="10"/>
        <v>0.1148</v>
      </c>
    </row>
    <row r="99" spans="1:17">
      <c r="A99">
        <v>98</v>
      </c>
      <c r="B99">
        <v>242</v>
      </c>
      <c r="C99">
        <v>311</v>
      </c>
      <c r="D99">
        <v>256</v>
      </c>
      <c r="E99">
        <v>179</v>
      </c>
      <c r="F99">
        <v>252</v>
      </c>
      <c r="G99">
        <v>766</v>
      </c>
      <c r="H99">
        <v>220</v>
      </c>
      <c r="I99">
        <f t="shared" si="7"/>
        <v>2006</v>
      </c>
      <c r="J99">
        <f t="shared" si="6"/>
        <v>0.1206</v>
      </c>
      <c r="K99">
        <f t="shared" si="6"/>
        <v>0.155</v>
      </c>
      <c r="L99">
        <f t="shared" si="6"/>
        <v>0.12759999999999999</v>
      </c>
      <c r="M99">
        <f t="shared" si="6"/>
        <v>8.9200000000000002E-2</v>
      </c>
      <c r="N99">
        <f t="shared" si="6"/>
        <v>0.12559999999999999</v>
      </c>
      <c r="O99">
        <f t="shared" si="8"/>
        <v>0.38200000000000001</v>
      </c>
      <c r="P99">
        <f t="shared" si="9"/>
        <v>0.89029999999999998</v>
      </c>
      <c r="Q99">
        <f t="shared" si="10"/>
        <v>0.10970000000000001</v>
      </c>
    </row>
    <row r="100" spans="1:17">
      <c r="A100">
        <v>99</v>
      </c>
      <c r="B100">
        <v>350</v>
      </c>
      <c r="C100">
        <v>292</v>
      </c>
      <c r="D100">
        <v>293</v>
      </c>
      <c r="E100">
        <v>248</v>
      </c>
      <c r="F100">
        <v>270</v>
      </c>
      <c r="G100">
        <v>595</v>
      </c>
      <c r="H100">
        <v>227</v>
      </c>
      <c r="I100">
        <f t="shared" si="7"/>
        <v>2048</v>
      </c>
      <c r="J100">
        <f t="shared" si="6"/>
        <v>0.1709</v>
      </c>
      <c r="K100">
        <f t="shared" si="6"/>
        <v>0.1426</v>
      </c>
      <c r="L100">
        <f t="shared" si="6"/>
        <v>0.1431</v>
      </c>
      <c r="M100">
        <f t="shared" si="6"/>
        <v>0.1211</v>
      </c>
      <c r="N100">
        <f t="shared" si="6"/>
        <v>0.1318</v>
      </c>
      <c r="O100">
        <f t="shared" si="8"/>
        <v>0.29049999999999998</v>
      </c>
      <c r="P100">
        <f t="shared" si="9"/>
        <v>0.88919999999999999</v>
      </c>
      <c r="Q100">
        <f t="shared" si="10"/>
        <v>0.1108</v>
      </c>
    </row>
    <row r="101" spans="1:17">
      <c r="A101">
        <v>100</v>
      </c>
      <c r="B101">
        <v>536</v>
      </c>
      <c r="C101">
        <v>136</v>
      </c>
      <c r="D101">
        <v>243</v>
      </c>
      <c r="E101">
        <v>261</v>
      </c>
      <c r="F101">
        <v>232</v>
      </c>
      <c r="G101">
        <v>587</v>
      </c>
      <c r="H101">
        <v>157</v>
      </c>
      <c r="I101">
        <f t="shared" si="7"/>
        <v>1995</v>
      </c>
      <c r="J101">
        <f t="shared" si="6"/>
        <v>0.26869999999999999</v>
      </c>
      <c r="K101">
        <f t="shared" si="6"/>
        <v>6.8199999999999997E-2</v>
      </c>
      <c r="L101">
        <f t="shared" si="6"/>
        <v>0.12180000000000001</v>
      </c>
      <c r="M101">
        <f t="shared" si="6"/>
        <v>0.1308</v>
      </c>
      <c r="N101">
        <f t="shared" si="6"/>
        <v>0.1163</v>
      </c>
      <c r="O101">
        <f t="shared" si="8"/>
        <v>0.29420000000000002</v>
      </c>
      <c r="P101">
        <f t="shared" si="9"/>
        <v>0.92130000000000001</v>
      </c>
      <c r="Q101">
        <f t="shared" si="10"/>
        <v>7.8700000000000006E-2</v>
      </c>
    </row>
    <row r="102" spans="1:17">
      <c r="A102">
        <v>101</v>
      </c>
      <c r="B102">
        <v>863</v>
      </c>
      <c r="C102">
        <v>219</v>
      </c>
      <c r="D102">
        <v>325</v>
      </c>
      <c r="E102">
        <v>377</v>
      </c>
      <c r="F102">
        <v>318</v>
      </c>
      <c r="G102">
        <v>754</v>
      </c>
      <c r="H102">
        <v>245</v>
      </c>
      <c r="I102">
        <f t="shared" si="7"/>
        <v>2856</v>
      </c>
      <c r="J102">
        <f t="shared" si="6"/>
        <v>0.30220000000000002</v>
      </c>
      <c r="K102">
        <f t="shared" si="6"/>
        <v>7.6700000000000004E-2</v>
      </c>
      <c r="L102">
        <f t="shared" si="6"/>
        <v>0.1138</v>
      </c>
      <c r="M102">
        <f t="shared" si="6"/>
        <v>0.13200000000000001</v>
      </c>
      <c r="N102">
        <f t="shared" si="6"/>
        <v>0.1113</v>
      </c>
      <c r="O102">
        <f t="shared" si="8"/>
        <v>0.26400000000000001</v>
      </c>
      <c r="P102">
        <f t="shared" si="9"/>
        <v>0.91420000000000001</v>
      </c>
      <c r="Q102">
        <f t="shared" si="10"/>
        <v>8.5800000000000001E-2</v>
      </c>
    </row>
    <row r="103" spans="1:17">
      <c r="A103">
        <v>102</v>
      </c>
      <c r="B103">
        <v>442</v>
      </c>
      <c r="C103">
        <v>604</v>
      </c>
      <c r="D103">
        <v>412</v>
      </c>
      <c r="E103">
        <v>350</v>
      </c>
      <c r="F103">
        <v>344</v>
      </c>
      <c r="G103">
        <v>818</v>
      </c>
      <c r="H103">
        <v>239</v>
      </c>
      <c r="I103">
        <f t="shared" si="7"/>
        <v>2970</v>
      </c>
      <c r="J103">
        <f t="shared" si="6"/>
        <v>0.14879999999999999</v>
      </c>
      <c r="K103">
        <f t="shared" si="6"/>
        <v>0.2034</v>
      </c>
      <c r="L103">
        <f t="shared" si="6"/>
        <v>0.13869999999999999</v>
      </c>
      <c r="M103">
        <f t="shared" si="6"/>
        <v>0.1178</v>
      </c>
      <c r="N103">
        <f t="shared" si="6"/>
        <v>0.1158</v>
      </c>
      <c r="O103">
        <f t="shared" si="8"/>
        <v>0.27550000000000008</v>
      </c>
      <c r="P103">
        <f t="shared" si="9"/>
        <v>0.91949999999999998</v>
      </c>
      <c r="Q103">
        <f t="shared" si="10"/>
        <v>8.0500000000000002E-2</v>
      </c>
    </row>
    <row r="104" spans="1:17">
      <c r="A104">
        <v>103</v>
      </c>
      <c r="B104">
        <v>434</v>
      </c>
      <c r="C104">
        <v>378</v>
      </c>
      <c r="D104">
        <v>361</v>
      </c>
      <c r="E104">
        <v>324</v>
      </c>
      <c r="F104">
        <v>345</v>
      </c>
      <c r="G104">
        <v>882</v>
      </c>
      <c r="H104">
        <v>139</v>
      </c>
      <c r="I104">
        <f t="shared" si="7"/>
        <v>2724</v>
      </c>
      <c r="J104">
        <f t="shared" si="6"/>
        <v>0.1593</v>
      </c>
      <c r="K104">
        <f t="shared" si="6"/>
        <v>0.13880000000000001</v>
      </c>
      <c r="L104">
        <f t="shared" si="6"/>
        <v>0.13250000000000001</v>
      </c>
      <c r="M104">
        <f t="shared" si="6"/>
        <v>0.11890000000000001</v>
      </c>
      <c r="N104">
        <f t="shared" si="6"/>
        <v>0.12670000000000001</v>
      </c>
      <c r="O104">
        <f t="shared" si="8"/>
        <v>0.32379999999999987</v>
      </c>
      <c r="P104">
        <f t="shared" si="9"/>
        <v>0.94899999999999995</v>
      </c>
      <c r="Q104">
        <f t="shared" si="10"/>
        <v>5.0999999999999997E-2</v>
      </c>
    </row>
    <row r="105" spans="1:17">
      <c r="A105">
        <v>104</v>
      </c>
      <c r="B105">
        <v>263</v>
      </c>
      <c r="C105">
        <v>343</v>
      </c>
      <c r="D105">
        <v>252</v>
      </c>
      <c r="E105">
        <v>194</v>
      </c>
      <c r="F105">
        <v>249</v>
      </c>
      <c r="G105">
        <v>594</v>
      </c>
      <c r="H105">
        <v>95</v>
      </c>
      <c r="I105">
        <f t="shared" si="7"/>
        <v>1895</v>
      </c>
      <c r="J105">
        <f t="shared" si="6"/>
        <v>0.13880000000000001</v>
      </c>
      <c r="K105">
        <f t="shared" si="6"/>
        <v>0.18099999999999999</v>
      </c>
      <c r="L105">
        <f t="shared" si="6"/>
        <v>0.13300000000000001</v>
      </c>
      <c r="M105">
        <f t="shared" si="6"/>
        <v>0.1024</v>
      </c>
      <c r="N105">
        <f t="shared" si="6"/>
        <v>0.13139999999999999</v>
      </c>
      <c r="O105">
        <f t="shared" si="8"/>
        <v>0.31340000000000001</v>
      </c>
      <c r="P105">
        <f t="shared" si="9"/>
        <v>0.94989999999999997</v>
      </c>
      <c r="Q105">
        <f t="shared" si="10"/>
        <v>5.0099999999999999E-2</v>
      </c>
    </row>
    <row r="106" spans="1:17">
      <c r="A106">
        <v>105</v>
      </c>
      <c r="B106">
        <v>773</v>
      </c>
      <c r="C106">
        <v>817</v>
      </c>
      <c r="D106">
        <v>392</v>
      </c>
      <c r="E106">
        <v>328</v>
      </c>
      <c r="F106">
        <v>326</v>
      </c>
      <c r="G106">
        <v>677</v>
      </c>
      <c r="H106">
        <v>336</v>
      </c>
      <c r="I106">
        <f t="shared" si="7"/>
        <v>3313</v>
      </c>
      <c r="J106">
        <f t="shared" si="6"/>
        <v>0.23330000000000001</v>
      </c>
      <c r="K106">
        <f t="shared" si="6"/>
        <v>0.24660000000000001</v>
      </c>
      <c r="L106">
        <f t="shared" si="6"/>
        <v>0.1183</v>
      </c>
      <c r="M106">
        <f t="shared" si="6"/>
        <v>9.9000000000000005E-2</v>
      </c>
      <c r="N106">
        <f t="shared" si="6"/>
        <v>9.8400000000000001E-2</v>
      </c>
      <c r="O106">
        <f t="shared" si="8"/>
        <v>0.20440000000000003</v>
      </c>
      <c r="P106">
        <f t="shared" si="9"/>
        <v>0.89859999999999995</v>
      </c>
      <c r="Q106">
        <f t="shared" si="10"/>
        <v>0.1014</v>
      </c>
    </row>
    <row r="107" spans="1:17">
      <c r="A107">
        <v>106</v>
      </c>
      <c r="B107">
        <v>1578</v>
      </c>
      <c r="C107">
        <v>1203</v>
      </c>
      <c r="D107">
        <v>777</v>
      </c>
      <c r="E107">
        <v>660</v>
      </c>
      <c r="F107">
        <v>732</v>
      </c>
      <c r="G107">
        <v>2452</v>
      </c>
      <c r="H107">
        <v>1231</v>
      </c>
      <c r="I107">
        <f t="shared" si="7"/>
        <v>7402</v>
      </c>
      <c r="J107">
        <f t="shared" si="6"/>
        <v>0.2132</v>
      </c>
      <c r="K107">
        <f t="shared" si="6"/>
        <v>0.16250000000000001</v>
      </c>
      <c r="L107">
        <f t="shared" si="6"/>
        <v>0.105</v>
      </c>
      <c r="M107">
        <f t="shared" si="6"/>
        <v>8.9200000000000002E-2</v>
      </c>
      <c r="N107">
        <f t="shared" si="6"/>
        <v>9.8900000000000002E-2</v>
      </c>
      <c r="O107">
        <f t="shared" si="8"/>
        <v>0.33119999999999994</v>
      </c>
      <c r="P107">
        <f t="shared" si="9"/>
        <v>0.8337</v>
      </c>
      <c r="Q107">
        <f t="shared" si="10"/>
        <v>0.1663</v>
      </c>
    </row>
    <row r="108" spans="1:17">
      <c r="A108">
        <v>107</v>
      </c>
      <c r="B108">
        <v>554</v>
      </c>
      <c r="C108">
        <v>505</v>
      </c>
      <c r="D108">
        <v>273</v>
      </c>
      <c r="E108">
        <v>303</v>
      </c>
      <c r="F108">
        <v>204</v>
      </c>
      <c r="G108">
        <v>387</v>
      </c>
      <c r="H108">
        <v>121</v>
      </c>
      <c r="I108">
        <f t="shared" si="7"/>
        <v>2226</v>
      </c>
      <c r="J108">
        <f t="shared" si="6"/>
        <v>0.24890000000000001</v>
      </c>
      <c r="K108">
        <f t="shared" si="6"/>
        <v>0.22689999999999999</v>
      </c>
      <c r="L108">
        <f t="shared" si="6"/>
        <v>0.1226</v>
      </c>
      <c r="M108">
        <f t="shared" si="6"/>
        <v>0.1361</v>
      </c>
      <c r="N108">
        <f t="shared" si="6"/>
        <v>9.1600000000000001E-2</v>
      </c>
      <c r="O108">
        <f t="shared" si="8"/>
        <v>0.17389999999999994</v>
      </c>
      <c r="P108">
        <f t="shared" si="9"/>
        <v>0.9456</v>
      </c>
      <c r="Q108">
        <f t="shared" si="10"/>
        <v>5.4399999999999997E-2</v>
      </c>
    </row>
    <row r="109" spans="1:17">
      <c r="A109">
        <v>108</v>
      </c>
      <c r="B109">
        <v>361</v>
      </c>
      <c r="C109">
        <v>82</v>
      </c>
      <c r="D109">
        <v>202</v>
      </c>
      <c r="E109">
        <v>96</v>
      </c>
      <c r="F109">
        <v>271</v>
      </c>
      <c r="G109">
        <v>871</v>
      </c>
      <c r="H109">
        <v>43</v>
      </c>
      <c r="I109">
        <f t="shared" si="7"/>
        <v>1883</v>
      </c>
      <c r="J109">
        <f t="shared" si="6"/>
        <v>0.19170000000000001</v>
      </c>
      <c r="K109">
        <f t="shared" si="6"/>
        <v>4.3499999999999997E-2</v>
      </c>
      <c r="L109">
        <f t="shared" si="6"/>
        <v>0.10730000000000001</v>
      </c>
      <c r="M109">
        <f t="shared" si="6"/>
        <v>5.0999999999999997E-2</v>
      </c>
      <c r="N109">
        <f t="shared" si="6"/>
        <v>0.1439</v>
      </c>
      <c r="O109">
        <f t="shared" si="8"/>
        <v>0.46260000000000001</v>
      </c>
      <c r="P109">
        <f t="shared" si="9"/>
        <v>0.97719999999999996</v>
      </c>
      <c r="Q109">
        <f t="shared" si="10"/>
        <v>2.2800000000000001E-2</v>
      </c>
    </row>
    <row r="110" spans="1:17">
      <c r="A110">
        <v>109</v>
      </c>
      <c r="B110">
        <v>1274</v>
      </c>
      <c r="C110">
        <v>527</v>
      </c>
      <c r="D110">
        <v>504</v>
      </c>
      <c r="E110">
        <v>375</v>
      </c>
      <c r="F110">
        <v>528</v>
      </c>
      <c r="G110">
        <v>1890</v>
      </c>
      <c r="H110">
        <v>213</v>
      </c>
      <c r="I110">
        <f t="shared" si="7"/>
        <v>5098</v>
      </c>
      <c r="J110">
        <f t="shared" si="6"/>
        <v>0.24990000000000001</v>
      </c>
      <c r="K110">
        <f t="shared" si="6"/>
        <v>0.10340000000000001</v>
      </c>
      <c r="L110">
        <f t="shared" si="6"/>
        <v>9.8900000000000002E-2</v>
      </c>
      <c r="M110">
        <f t="shared" si="6"/>
        <v>7.3599999999999999E-2</v>
      </c>
      <c r="N110">
        <f t="shared" si="6"/>
        <v>0.1036</v>
      </c>
      <c r="O110">
        <f t="shared" si="8"/>
        <v>0.37059999999999993</v>
      </c>
      <c r="P110">
        <f t="shared" si="9"/>
        <v>0.95820000000000005</v>
      </c>
      <c r="Q110">
        <f t="shared" si="10"/>
        <v>4.1799999999999997E-2</v>
      </c>
    </row>
    <row r="111" spans="1:17">
      <c r="A111">
        <v>110</v>
      </c>
      <c r="B111">
        <v>658</v>
      </c>
      <c r="C111">
        <v>328</v>
      </c>
      <c r="D111">
        <v>493</v>
      </c>
      <c r="E111">
        <v>296</v>
      </c>
      <c r="F111">
        <v>744</v>
      </c>
      <c r="G111">
        <v>3447</v>
      </c>
      <c r="H111">
        <v>201</v>
      </c>
      <c r="I111">
        <f t="shared" si="7"/>
        <v>5966</v>
      </c>
      <c r="J111">
        <f t="shared" si="6"/>
        <v>0.1103</v>
      </c>
      <c r="K111">
        <f t="shared" si="6"/>
        <v>5.5E-2</v>
      </c>
      <c r="L111">
        <f t="shared" si="6"/>
        <v>8.2600000000000007E-2</v>
      </c>
      <c r="M111">
        <f t="shared" si="6"/>
        <v>4.9599999999999998E-2</v>
      </c>
      <c r="N111">
        <f t="shared" si="6"/>
        <v>0.12470000000000001</v>
      </c>
      <c r="O111">
        <f t="shared" si="8"/>
        <v>0.57779999999999998</v>
      </c>
      <c r="P111">
        <f t="shared" si="9"/>
        <v>0.96630000000000005</v>
      </c>
      <c r="Q111">
        <f t="shared" si="10"/>
        <v>3.3700000000000001E-2</v>
      </c>
    </row>
    <row r="112" spans="1:17">
      <c r="A112">
        <v>111</v>
      </c>
      <c r="B112">
        <v>1024</v>
      </c>
      <c r="C112">
        <v>444</v>
      </c>
      <c r="D112">
        <v>622</v>
      </c>
      <c r="E112">
        <v>617</v>
      </c>
      <c r="F112">
        <v>1120</v>
      </c>
      <c r="G112">
        <v>4845</v>
      </c>
      <c r="H112">
        <v>453</v>
      </c>
      <c r="I112">
        <f t="shared" si="7"/>
        <v>8672</v>
      </c>
      <c r="J112">
        <f t="shared" si="6"/>
        <v>0.1181</v>
      </c>
      <c r="K112">
        <f t="shared" si="6"/>
        <v>5.1200000000000002E-2</v>
      </c>
      <c r="L112">
        <f t="shared" si="6"/>
        <v>7.17E-2</v>
      </c>
      <c r="M112">
        <f t="shared" si="6"/>
        <v>7.1099999999999997E-2</v>
      </c>
      <c r="N112">
        <f t="shared" si="6"/>
        <v>0.12920000000000001</v>
      </c>
      <c r="O112">
        <f t="shared" si="8"/>
        <v>0.55869999999999997</v>
      </c>
      <c r="P112">
        <f t="shared" si="9"/>
        <v>0.94779999999999998</v>
      </c>
      <c r="Q112">
        <f t="shared" si="10"/>
        <v>5.2200000000000003E-2</v>
      </c>
    </row>
    <row r="113" spans="1:17">
      <c r="A113">
        <v>112</v>
      </c>
      <c r="B113">
        <v>185</v>
      </c>
      <c r="C113">
        <v>73</v>
      </c>
      <c r="D113">
        <v>132</v>
      </c>
      <c r="E113">
        <v>87</v>
      </c>
      <c r="F113">
        <v>150</v>
      </c>
      <c r="G113">
        <v>432</v>
      </c>
      <c r="H113">
        <v>52</v>
      </c>
      <c r="I113">
        <f t="shared" si="7"/>
        <v>1059</v>
      </c>
      <c r="J113">
        <f t="shared" si="6"/>
        <v>0.17469999999999999</v>
      </c>
      <c r="K113">
        <f t="shared" si="6"/>
        <v>6.8900000000000003E-2</v>
      </c>
      <c r="L113">
        <f t="shared" si="6"/>
        <v>0.1246</v>
      </c>
      <c r="M113">
        <f t="shared" si="6"/>
        <v>8.2199999999999995E-2</v>
      </c>
      <c r="N113">
        <f t="shared" si="6"/>
        <v>0.1416</v>
      </c>
      <c r="O113">
        <f t="shared" si="8"/>
        <v>0.40800000000000003</v>
      </c>
      <c r="P113">
        <f t="shared" si="9"/>
        <v>0.95089999999999997</v>
      </c>
      <c r="Q113">
        <f t="shared" si="10"/>
        <v>4.9099999999999998E-2</v>
      </c>
    </row>
    <row r="114" spans="1:17">
      <c r="A114">
        <v>113</v>
      </c>
      <c r="B114">
        <v>1267</v>
      </c>
      <c r="C114">
        <v>169</v>
      </c>
      <c r="D114">
        <v>444</v>
      </c>
      <c r="E114">
        <v>300</v>
      </c>
      <c r="F114">
        <v>483</v>
      </c>
      <c r="G114">
        <v>1579</v>
      </c>
      <c r="H114">
        <v>508</v>
      </c>
      <c r="I114">
        <f t="shared" si="7"/>
        <v>4242</v>
      </c>
      <c r="J114">
        <f t="shared" si="6"/>
        <v>0.29870000000000002</v>
      </c>
      <c r="K114">
        <f t="shared" si="6"/>
        <v>3.9800000000000002E-2</v>
      </c>
      <c r="L114">
        <f t="shared" si="6"/>
        <v>0.1047</v>
      </c>
      <c r="M114">
        <f t="shared" si="6"/>
        <v>7.0699999999999999E-2</v>
      </c>
      <c r="N114">
        <f t="shared" si="6"/>
        <v>0.1139</v>
      </c>
      <c r="O114">
        <f t="shared" si="8"/>
        <v>0.37219999999999998</v>
      </c>
      <c r="P114">
        <f t="shared" si="9"/>
        <v>0.88019999999999998</v>
      </c>
      <c r="Q114">
        <f t="shared" si="10"/>
        <v>0.1198</v>
      </c>
    </row>
    <row r="115" spans="1:17">
      <c r="A115">
        <v>114</v>
      </c>
      <c r="B115">
        <v>393</v>
      </c>
      <c r="C115">
        <v>140</v>
      </c>
      <c r="D115">
        <v>291</v>
      </c>
      <c r="E115">
        <v>183</v>
      </c>
      <c r="F115">
        <v>291</v>
      </c>
      <c r="G115">
        <v>890</v>
      </c>
      <c r="H115">
        <v>102</v>
      </c>
      <c r="I115">
        <f t="shared" si="7"/>
        <v>2188</v>
      </c>
      <c r="J115">
        <f t="shared" si="6"/>
        <v>0.17960000000000001</v>
      </c>
      <c r="K115">
        <f t="shared" si="6"/>
        <v>6.4000000000000001E-2</v>
      </c>
      <c r="L115">
        <f t="shared" si="6"/>
        <v>0.13300000000000001</v>
      </c>
      <c r="M115">
        <f t="shared" si="6"/>
        <v>8.3599999999999994E-2</v>
      </c>
      <c r="N115">
        <f t="shared" si="6"/>
        <v>0.13300000000000001</v>
      </c>
      <c r="O115">
        <f t="shared" si="8"/>
        <v>0.40679999999999994</v>
      </c>
      <c r="P115">
        <f t="shared" si="9"/>
        <v>0.95340000000000003</v>
      </c>
      <c r="Q115">
        <f t="shared" si="10"/>
        <v>4.6600000000000003E-2</v>
      </c>
    </row>
    <row r="116" spans="1:17">
      <c r="A116">
        <v>115</v>
      </c>
      <c r="B116">
        <v>175</v>
      </c>
      <c r="C116">
        <v>57</v>
      </c>
      <c r="D116">
        <v>72</v>
      </c>
      <c r="E116">
        <v>101</v>
      </c>
      <c r="F116">
        <v>60</v>
      </c>
      <c r="G116">
        <v>216</v>
      </c>
      <c r="H116">
        <v>68</v>
      </c>
      <c r="I116">
        <f t="shared" si="7"/>
        <v>681</v>
      </c>
      <c r="J116">
        <f t="shared" si="6"/>
        <v>0.25700000000000001</v>
      </c>
      <c r="K116">
        <f t="shared" si="6"/>
        <v>8.3699999999999997E-2</v>
      </c>
      <c r="L116">
        <f t="shared" si="6"/>
        <v>0.1057</v>
      </c>
      <c r="M116">
        <f t="shared" si="6"/>
        <v>0.14829999999999999</v>
      </c>
      <c r="N116">
        <f t="shared" si="6"/>
        <v>8.8099999999999998E-2</v>
      </c>
      <c r="O116">
        <f t="shared" si="8"/>
        <v>0.31720000000000004</v>
      </c>
      <c r="P116">
        <f t="shared" si="9"/>
        <v>0.90010000000000001</v>
      </c>
      <c r="Q116">
        <f t="shared" si="10"/>
        <v>9.9900000000000003E-2</v>
      </c>
    </row>
    <row r="117" spans="1:17">
      <c r="A117">
        <v>116</v>
      </c>
      <c r="B117">
        <v>890</v>
      </c>
      <c r="C117">
        <v>318</v>
      </c>
      <c r="D117">
        <v>294</v>
      </c>
      <c r="E117">
        <v>291</v>
      </c>
      <c r="F117">
        <v>320</v>
      </c>
      <c r="G117">
        <v>724</v>
      </c>
      <c r="H117">
        <v>273</v>
      </c>
      <c r="I117">
        <f t="shared" si="7"/>
        <v>2837</v>
      </c>
      <c r="J117">
        <f t="shared" ref="J117:N167" si="11">ROUND(B117/$I117,4)</f>
        <v>0.31369999999999998</v>
      </c>
      <c r="K117">
        <f t="shared" si="11"/>
        <v>0.11210000000000001</v>
      </c>
      <c r="L117">
        <f t="shared" si="11"/>
        <v>0.1036</v>
      </c>
      <c r="M117">
        <f t="shared" si="11"/>
        <v>0.1026</v>
      </c>
      <c r="N117">
        <f t="shared" si="11"/>
        <v>0.1128</v>
      </c>
      <c r="O117">
        <f t="shared" si="8"/>
        <v>0.25519999999999998</v>
      </c>
      <c r="P117">
        <f t="shared" si="9"/>
        <v>0.90380000000000005</v>
      </c>
      <c r="Q117">
        <f t="shared" si="10"/>
        <v>9.6199999999999994E-2</v>
      </c>
    </row>
    <row r="118" spans="1:17">
      <c r="A118">
        <v>117</v>
      </c>
      <c r="B118">
        <v>455</v>
      </c>
      <c r="C118">
        <v>1</v>
      </c>
      <c r="D118">
        <v>79</v>
      </c>
      <c r="E118">
        <v>370</v>
      </c>
      <c r="F118">
        <v>231</v>
      </c>
      <c r="G118">
        <v>507</v>
      </c>
      <c r="H118">
        <v>207</v>
      </c>
      <c r="I118">
        <f t="shared" si="7"/>
        <v>1643</v>
      </c>
      <c r="J118">
        <f t="shared" si="11"/>
        <v>0.27689999999999998</v>
      </c>
      <c r="K118">
        <f t="shared" si="11"/>
        <v>5.9999999999999995E-4</v>
      </c>
      <c r="L118">
        <f t="shared" si="11"/>
        <v>4.8099999999999997E-2</v>
      </c>
      <c r="M118">
        <f t="shared" si="11"/>
        <v>0.22520000000000001</v>
      </c>
      <c r="N118">
        <f t="shared" si="11"/>
        <v>0.1406</v>
      </c>
      <c r="O118">
        <f t="shared" si="8"/>
        <v>0.30859999999999999</v>
      </c>
      <c r="P118">
        <f t="shared" si="9"/>
        <v>0.874</v>
      </c>
      <c r="Q118">
        <f t="shared" si="10"/>
        <v>0.126</v>
      </c>
    </row>
    <row r="119" spans="1:17">
      <c r="A119">
        <v>118</v>
      </c>
      <c r="B119">
        <v>537</v>
      </c>
      <c r="C119">
        <v>287</v>
      </c>
      <c r="D119">
        <v>73</v>
      </c>
      <c r="E119">
        <v>272</v>
      </c>
      <c r="F119">
        <v>186</v>
      </c>
      <c r="G119">
        <v>391</v>
      </c>
      <c r="H119">
        <v>222</v>
      </c>
      <c r="I119">
        <f t="shared" si="7"/>
        <v>1746</v>
      </c>
      <c r="J119">
        <f t="shared" si="11"/>
        <v>0.30759999999999998</v>
      </c>
      <c r="K119">
        <f t="shared" si="11"/>
        <v>0.16439999999999999</v>
      </c>
      <c r="L119">
        <f t="shared" si="11"/>
        <v>4.1799999999999997E-2</v>
      </c>
      <c r="M119">
        <f t="shared" si="11"/>
        <v>0.15579999999999999</v>
      </c>
      <c r="N119">
        <f t="shared" si="11"/>
        <v>0.1065</v>
      </c>
      <c r="O119">
        <f t="shared" si="8"/>
        <v>0.22389999999999999</v>
      </c>
      <c r="P119">
        <f t="shared" si="9"/>
        <v>0.87290000000000001</v>
      </c>
      <c r="Q119">
        <f t="shared" si="10"/>
        <v>0.12709999999999999</v>
      </c>
    </row>
    <row r="120" spans="1:17">
      <c r="A120">
        <v>119</v>
      </c>
      <c r="B120">
        <v>197</v>
      </c>
      <c r="C120">
        <v>17</v>
      </c>
      <c r="D120">
        <v>94</v>
      </c>
      <c r="E120">
        <v>139</v>
      </c>
      <c r="F120">
        <v>134</v>
      </c>
      <c r="G120">
        <v>212</v>
      </c>
      <c r="H120">
        <v>77</v>
      </c>
      <c r="I120">
        <f t="shared" si="7"/>
        <v>793</v>
      </c>
      <c r="J120">
        <f t="shared" si="11"/>
        <v>0.24840000000000001</v>
      </c>
      <c r="K120">
        <f t="shared" si="11"/>
        <v>2.1399999999999999E-2</v>
      </c>
      <c r="L120">
        <f t="shared" si="11"/>
        <v>0.11849999999999999</v>
      </c>
      <c r="M120">
        <f t="shared" si="11"/>
        <v>0.17530000000000001</v>
      </c>
      <c r="N120">
        <f t="shared" si="11"/>
        <v>0.16900000000000001</v>
      </c>
      <c r="O120">
        <f t="shared" si="8"/>
        <v>0.26739999999999997</v>
      </c>
      <c r="P120">
        <f t="shared" si="9"/>
        <v>0.90290000000000004</v>
      </c>
      <c r="Q120">
        <f t="shared" si="10"/>
        <v>9.7100000000000006E-2</v>
      </c>
    </row>
    <row r="121" spans="1:17">
      <c r="A121">
        <v>120</v>
      </c>
      <c r="B121">
        <v>358</v>
      </c>
      <c r="C121">
        <v>43</v>
      </c>
      <c r="D121">
        <v>201</v>
      </c>
      <c r="E121">
        <v>102</v>
      </c>
      <c r="F121">
        <v>145</v>
      </c>
      <c r="G121">
        <v>311</v>
      </c>
      <c r="H121">
        <v>107</v>
      </c>
      <c r="I121">
        <f t="shared" si="7"/>
        <v>1160</v>
      </c>
      <c r="J121">
        <f t="shared" si="11"/>
        <v>0.30859999999999999</v>
      </c>
      <c r="K121">
        <f t="shared" si="11"/>
        <v>3.7100000000000001E-2</v>
      </c>
      <c r="L121">
        <f t="shared" si="11"/>
        <v>0.17330000000000001</v>
      </c>
      <c r="M121">
        <f t="shared" si="11"/>
        <v>8.7900000000000006E-2</v>
      </c>
      <c r="N121">
        <f t="shared" si="11"/>
        <v>0.125</v>
      </c>
      <c r="O121">
        <f t="shared" si="8"/>
        <v>0.2681</v>
      </c>
      <c r="P121">
        <f t="shared" si="9"/>
        <v>0.90779999999999994</v>
      </c>
      <c r="Q121">
        <f t="shared" si="10"/>
        <v>9.2200000000000004E-2</v>
      </c>
    </row>
    <row r="122" spans="1:17">
      <c r="A122">
        <v>121</v>
      </c>
      <c r="B122">
        <v>108</v>
      </c>
      <c r="C122">
        <v>210</v>
      </c>
      <c r="D122">
        <v>193</v>
      </c>
      <c r="E122">
        <v>102</v>
      </c>
      <c r="F122">
        <v>189</v>
      </c>
      <c r="G122">
        <v>566</v>
      </c>
      <c r="H122">
        <v>231</v>
      </c>
      <c r="I122">
        <f t="shared" si="7"/>
        <v>1368</v>
      </c>
      <c r="J122">
        <f t="shared" si="11"/>
        <v>7.8899999999999998E-2</v>
      </c>
      <c r="K122">
        <f t="shared" si="11"/>
        <v>0.1535</v>
      </c>
      <c r="L122">
        <f t="shared" si="11"/>
        <v>0.1411</v>
      </c>
      <c r="M122">
        <f t="shared" si="11"/>
        <v>7.46E-2</v>
      </c>
      <c r="N122">
        <f t="shared" si="11"/>
        <v>0.13819999999999999</v>
      </c>
      <c r="O122">
        <f t="shared" si="8"/>
        <v>0.41369999999999996</v>
      </c>
      <c r="P122">
        <f t="shared" si="9"/>
        <v>0.83109999999999995</v>
      </c>
      <c r="Q122">
        <f t="shared" si="10"/>
        <v>0.16889999999999999</v>
      </c>
    </row>
    <row r="123" spans="1:17">
      <c r="A123">
        <v>122</v>
      </c>
      <c r="B123">
        <v>210</v>
      </c>
      <c r="C123">
        <v>308</v>
      </c>
      <c r="D123">
        <v>298</v>
      </c>
      <c r="E123">
        <v>243</v>
      </c>
      <c r="F123">
        <v>340</v>
      </c>
      <c r="G123">
        <v>838</v>
      </c>
      <c r="H123">
        <v>394</v>
      </c>
      <c r="I123">
        <f t="shared" si="7"/>
        <v>2237</v>
      </c>
      <c r="J123">
        <f t="shared" si="11"/>
        <v>9.3899999999999997E-2</v>
      </c>
      <c r="K123">
        <f t="shared" si="11"/>
        <v>0.13769999999999999</v>
      </c>
      <c r="L123">
        <f t="shared" si="11"/>
        <v>0.13320000000000001</v>
      </c>
      <c r="M123">
        <f t="shared" si="11"/>
        <v>0.1086</v>
      </c>
      <c r="N123">
        <f t="shared" si="11"/>
        <v>0.152</v>
      </c>
      <c r="O123">
        <f t="shared" si="8"/>
        <v>0.37459999999999993</v>
      </c>
      <c r="P123">
        <f t="shared" si="9"/>
        <v>0.82389999999999997</v>
      </c>
      <c r="Q123">
        <f t="shared" si="10"/>
        <v>0.17610000000000001</v>
      </c>
    </row>
    <row r="124" spans="1:17">
      <c r="A124">
        <v>123</v>
      </c>
      <c r="B124">
        <v>171</v>
      </c>
      <c r="C124">
        <v>297</v>
      </c>
      <c r="D124">
        <v>259</v>
      </c>
      <c r="E124">
        <v>197</v>
      </c>
      <c r="F124">
        <v>243</v>
      </c>
      <c r="G124">
        <v>587</v>
      </c>
      <c r="H124">
        <v>307</v>
      </c>
      <c r="I124">
        <f t="shared" si="7"/>
        <v>1754</v>
      </c>
      <c r="J124">
        <f t="shared" si="11"/>
        <v>9.7500000000000003E-2</v>
      </c>
      <c r="K124">
        <f t="shared" si="11"/>
        <v>0.16930000000000001</v>
      </c>
      <c r="L124">
        <f t="shared" si="11"/>
        <v>0.1477</v>
      </c>
      <c r="M124">
        <f t="shared" si="11"/>
        <v>0.1123</v>
      </c>
      <c r="N124">
        <f t="shared" si="11"/>
        <v>0.13850000000000001</v>
      </c>
      <c r="O124">
        <f t="shared" si="8"/>
        <v>0.3347</v>
      </c>
      <c r="P124">
        <f t="shared" si="9"/>
        <v>0.82499999999999996</v>
      </c>
      <c r="Q124">
        <f t="shared" si="10"/>
        <v>0.17499999999999999</v>
      </c>
    </row>
    <row r="125" spans="1:17">
      <c r="A125">
        <v>124</v>
      </c>
      <c r="B125">
        <v>255</v>
      </c>
      <c r="C125">
        <v>519</v>
      </c>
      <c r="D125">
        <v>139</v>
      </c>
      <c r="E125">
        <v>120</v>
      </c>
      <c r="F125">
        <v>73</v>
      </c>
      <c r="G125">
        <v>242</v>
      </c>
      <c r="H125">
        <v>351</v>
      </c>
      <c r="I125">
        <f t="shared" si="7"/>
        <v>1348</v>
      </c>
      <c r="J125">
        <f t="shared" si="11"/>
        <v>0.18920000000000001</v>
      </c>
      <c r="K125">
        <f t="shared" si="11"/>
        <v>0.38500000000000001</v>
      </c>
      <c r="L125">
        <f t="shared" si="11"/>
        <v>0.1031</v>
      </c>
      <c r="M125">
        <f t="shared" si="11"/>
        <v>8.8999999999999996E-2</v>
      </c>
      <c r="N125">
        <f t="shared" si="11"/>
        <v>5.4199999999999998E-2</v>
      </c>
      <c r="O125">
        <f t="shared" si="8"/>
        <v>0.17949999999999999</v>
      </c>
      <c r="P125">
        <f t="shared" si="9"/>
        <v>0.73960000000000004</v>
      </c>
      <c r="Q125">
        <f t="shared" si="10"/>
        <v>0.26040000000000002</v>
      </c>
    </row>
    <row r="126" spans="1:17">
      <c r="A126">
        <v>125</v>
      </c>
      <c r="B126">
        <v>83</v>
      </c>
      <c r="C126">
        <v>141</v>
      </c>
      <c r="D126">
        <v>165</v>
      </c>
      <c r="E126">
        <v>99</v>
      </c>
      <c r="F126">
        <v>181</v>
      </c>
      <c r="G126">
        <v>429</v>
      </c>
      <c r="H126">
        <v>242</v>
      </c>
      <c r="I126">
        <f t="shared" si="7"/>
        <v>1098</v>
      </c>
      <c r="J126">
        <f t="shared" si="11"/>
        <v>7.5600000000000001E-2</v>
      </c>
      <c r="K126">
        <f t="shared" si="11"/>
        <v>0.12839999999999999</v>
      </c>
      <c r="L126">
        <f t="shared" si="11"/>
        <v>0.15029999999999999</v>
      </c>
      <c r="M126">
        <f t="shared" si="11"/>
        <v>9.0200000000000002E-2</v>
      </c>
      <c r="N126">
        <f t="shared" si="11"/>
        <v>0.1648</v>
      </c>
      <c r="O126">
        <f t="shared" si="8"/>
        <v>0.39070000000000005</v>
      </c>
      <c r="P126">
        <f t="shared" si="9"/>
        <v>0.77959999999999996</v>
      </c>
      <c r="Q126">
        <f t="shared" si="10"/>
        <v>0.22040000000000001</v>
      </c>
    </row>
    <row r="127" spans="1:17">
      <c r="A127">
        <v>126</v>
      </c>
      <c r="B127">
        <v>111</v>
      </c>
      <c r="C127">
        <v>206</v>
      </c>
      <c r="D127">
        <v>232</v>
      </c>
      <c r="E127">
        <v>115</v>
      </c>
      <c r="F127">
        <v>239</v>
      </c>
      <c r="G127">
        <v>573</v>
      </c>
      <c r="H127">
        <v>382</v>
      </c>
      <c r="I127">
        <f t="shared" si="7"/>
        <v>1476</v>
      </c>
      <c r="J127">
        <f t="shared" si="11"/>
        <v>7.5200000000000003E-2</v>
      </c>
      <c r="K127">
        <f t="shared" si="11"/>
        <v>0.1396</v>
      </c>
      <c r="L127">
        <f t="shared" si="11"/>
        <v>0.15720000000000001</v>
      </c>
      <c r="M127">
        <f t="shared" si="11"/>
        <v>7.7899999999999997E-2</v>
      </c>
      <c r="N127">
        <f t="shared" si="11"/>
        <v>0.16189999999999999</v>
      </c>
      <c r="O127">
        <f t="shared" si="8"/>
        <v>0.3882000000000001</v>
      </c>
      <c r="P127">
        <f t="shared" si="9"/>
        <v>0.74120000000000008</v>
      </c>
      <c r="Q127">
        <f t="shared" si="10"/>
        <v>0.25879999999999997</v>
      </c>
    </row>
    <row r="128" spans="1:17">
      <c r="A128">
        <v>127</v>
      </c>
      <c r="B128">
        <v>235</v>
      </c>
      <c r="C128">
        <v>199</v>
      </c>
      <c r="D128">
        <v>229</v>
      </c>
      <c r="E128">
        <v>208</v>
      </c>
      <c r="F128">
        <v>240</v>
      </c>
      <c r="G128">
        <v>732</v>
      </c>
      <c r="H128">
        <v>115</v>
      </c>
      <c r="I128">
        <f t="shared" si="7"/>
        <v>1843</v>
      </c>
      <c r="J128">
        <f t="shared" si="11"/>
        <v>0.1275</v>
      </c>
      <c r="K128">
        <f t="shared" si="11"/>
        <v>0.108</v>
      </c>
      <c r="L128">
        <f t="shared" si="11"/>
        <v>0.12429999999999999</v>
      </c>
      <c r="M128">
        <f t="shared" si="11"/>
        <v>0.1129</v>
      </c>
      <c r="N128">
        <f t="shared" si="11"/>
        <v>0.13020000000000001</v>
      </c>
      <c r="O128">
        <f t="shared" si="8"/>
        <v>0.39710000000000001</v>
      </c>
      <c r="P128">
        <f t="shared" si="9"/>
        <v>0.93759999999999999</v>
      </c>
      <c r="Q128">
        <f t="shared" si="10"/>
        <v>6.2399999999999997E-2</v>
      </c>
    </row>
    <row r="129" spans="1:17">
      <c r="A129">
        <v>128</v>
      </c>
      <c r="B129">
        <v>307</v>
      </c>
      <c r="C129">
        <v>373</v>
      </c>
      <c r="D129">
        <v>386</v>
      </c>
      <c r="E129">
        <v>280</v>
      </c>
      <c r="F129">
        <v>349</v>
      </c>
      <c r="G129">
        <v>806</v>
      </c>
      <c r="H129">
        <v>306</v>
      </c>
      <c r="I129">
        <f t="shared" si="7"/>
        <v>2501</v>
      </c>
      <c r="J129">
        <f t="shared" si="11"/>
        <v>0.12280000000000001</v>
      </c>
      <c r="K129">
        <f t="shared" si="11"/>
        <v>0.14910000000000001</v>
      </c>
      <c r="L129">
        <f t="shared" si="11"/>
        <v>0.15429999999999999</v>
      </c>
      <c r="M129">
        <f t="shared" si="11"/>
        <v>0.112</v>
      </c>
      <c r="N129">
        <f t="shared" si="11"/>
        <v>0.13950000000000001</v>
      </c>
      <c r="O129">
        <f t="shared" si="8"/>
        <v>0.32230000000000003</v>
      </c>
      <c r="P129">
        <f t="shared" si="9"/>
        <v>0.87760000000000005</v>
      </c>
      <c r="Q129">
        <f t="shared" si="10"/>
        <v>0.12239999999999999</v>
      </c>
    </row>
    <row r="130" spans="1:17">
      <c r="A130">
        <v>129</v>
      </c>
      <c r="B130">
        <v>229</v>
      </c>
      <c r="C130">
        <v>192</v>
      </c>
      <c r="D130">
        <v>286</v>
      </c>
      <c r="E130">
        <v>222</v>
      </c>
      <c r="F130">
        <v>294</v>
      </c>
      <c r="G130">
        <v>925</v>
      </c>
      <c r="H130">
        <v>207</v>
      </c>
      <c r="I130">
        <f t="shared" si="7"/>
        <v>2148</v>
      </c>
      <c r="J130">
        <f t="shared" si="11"/>
        <v>0.1066</v>
      </c>
      <c r="K130">
        <f t="shared" si="11"/>
        <v>8.9399999999999993E-2</v>
      </c>
      <c r="L130">
        <f t="shared" si="11"/>
        <v>0.1331</v>
      </c>
      <c r="M130">
        <f t="shared" si="11"/>
        <v>0.10340000000000001</v>
      </c>
      <c r="N130">
        <f t="shared" si="11"/>
        <v>0.13689999999999999</v>
      </c>
      <c r="O130">
        <f t="shared" si="8"/>
        <v>0.43059999999999998</v>
      </c>
      <c r="P130">
        <f t="shared" si="9"/>
        <v>0.90359999999999996</v>
      </c>
      <c r="Q130">
        <f t="shared" si="10"/>
        <v>9.64E-2</v>
      </c>
    </row>
    <row r="131" spans="1:17">
      <c r="A131">
        <v>130</v>
      </c>
      <c r="B131">
        <v>296</v>
      </c>
      <c r="C131">
        <v>368</v>
      </c>
      <c r="D131">
        <v>225</v>
      </c>
      <c r="E131">
        <v>196</v>
      </c>
      <c r="F131">
        <v>229</v>
      </c>
      <c r="G131">
        <v>724</v>
      </c>
      <c r="H131">
        <v>90</v>
      </c>
      <c r="I131">
        <f t="shared" ref="I131:I194" si="12">SUM(B131:G131)</f>
        <v>2038</v>
      </c>
      <c r="J131">
        <f t="shared" si="11"/>
        <v>0.1452</v>
      </c>
      <c r="K131">
        <f t="shared" si="11"/>
        <v>0.18060000000000001</v>
      </c>
      <c r="L131">
        <f t="shared" si="11"/>
        <v>0.1104</v>
      </c>
      <c r="M131">
        <f t="shared" si="11"/>
        <v>9.6199999999999994E-2</v>
      </c>
      <c r="N131">
        <f t="shared" si="11"/>
        <v>0.1124</v>
      </c>
      <c r="O131">
        <f t="shared" ref="O131:O194" si="13">1-SUM(J131:N131)</f>
        <v>0.35519999999999996</v>
      </c>
      <c r="P131">
        <f t="shared" ref="P131:P194" si="14">1-Q131</f>
        <v>0.95579999999999998</v>
      </c>
      <c r="Q131">
        <f t="shared" ref="Q131:Q194" si="15">ROUND(H131/$I131,4)</f>
        <v>4.4200000000000003E-2</v>
      </c>
    </row>
    <row r="132" spans="1:17">
      <c r="A132">
        <v>131</v>
      </c>
      <c r="B132">
        <v>151</v>
      </c>
      <c r="C132">
        <v>289</v>
      </c>
      <c r="D132">
        <v>290</v>
      </c>
      <c r="E132">
        <v>233</v>
      </c>
      <c r="F132">
        <v>433</v>
      </c>
      <c r="G132">
        <v>1340</v>
      </c>
      <c r="H132">
        <v>134</v>
      </c>
      <c r="I132">
        <f t="shared" si="12"/>
        <v>2736</v>
      </c>
      <c r="J132">
        <f t="shared" si="11"/>
        <v>5.5199999999999999E-2</v>
      </c>
      <c r="K132">
        <f t="shared" si="11"/>
        <v>0.1056</v>
      </c>
      <c r="L132">
        <f t="shared" si="11"/>
        <v>0.106</v>
      </c>
      <c r="M132">
        <f t="shared" si="11"/>
        <v>8.5199999999999998E-2</v>
      </c>
      <c r="N132">
        <f t="shared" si="11"/>
        <v>0.1583</v>
      </c>
      <c r="O132">
        <f t="shared" si="13"/>
        <v>0.48970000000000002</v>
      </c>
      <c r="P132">
        <f t="shared" si="14"/>
        <v>0.95099999999999996</v>
      </c>
      <c r="Q132">
        <f t="shared" si="15"/>
        <v>4.9000000000000002E-2</v>
      </c>
    </row>
    <row r="133" spans="1:17">
      <c r="A133">
        <v>132</v>
      </c>
      <c r="B133">
        <v>193</v>
      </c>
      <c r="C133">
        <v>117</v>
      </c>
      <c r="D133">
        <v>158</v>
      </c>
      <c r="E133">
        <v>158</v>
      </c>
      <c r="F133">
        <v>207</v>
      </c>
      <c r="G133">
        <v>753</v>
      </c>
      <c r="H133">
        <v>121</v>
      </c>
      <c r="I133">
        <f t="shared" si="12"/>
        <v>1586</v>
      </c>
      <c r="J133">
        <f t="shared" si="11"/>
        <v>0.1217</v>
      </c>
      <c r="K133">
        <f t="shared" si="11"/>
        <v>7.3800000000000004E-2</v>
      </c>
      <c r="L133">
        <f t="shared" si="11"/>
        <v>9.9599999999999994E-2</v>
      </c>
      <c r="M133">
        <f t="shared" si="11"/>
        <v>9.9599999999999994E-2</v>
      </c>
      <c r="N133">
        <f t="shared" si="11"/>
        <v>0.1305</v>
      </c>
      <c r="O133">
        <f t="shared" si="13"/>
        <v>0.47479999999999989</v>
      </c>
      <c r="P133">
        <f t="shared" si="14"/>
        <v>0.92369999999999997</v>
      </c>
      <c r="Q133">
        <f t="shared" si="15"/>
        <v>7.6300000000000007E-2</v>
      </c>
    </row>
    <row r="134" spans="1:17">
      <c r="A134">
        <v>133</v>
      </c>
      <c r="B134">
        <v>376</v>
      </c>
      <c r="C134">
        <v>256</v>
      </c>
      <c r="D134">
        <v>320</v>
      </c>
      <c r="E134">
        <v>253</v>
      </c>
      <c r="F134">
        <v>364</v>
      </c>
      <c r="G134">
        <v>1117</v>
      </c>
      <c r="H134">
        <v>176</v>
      </c>
      <c r="I134">
        <f t="shared" si="12"/>
        <v>2686</v>
      </c>
      <c r="J134">
        <f t="shared" si="11"/>
        <v>0.14000000000000001</v>
      </c>
      <c r="K134">
        <f t="shared" si="11"/>
        <v>9.5299999999999996E-2</v>
      </c>
      <c r="L134">
        <f t="shared" si="11"/>
        <v>0.1191</v>
      </c>
      <c r="M134">
        <f t="shared" si="11"/>
        <v>9.4200000000000006E-2</v>
      </c>
      <c r="N134">
        <f t="shared" si="11"/>
        <v>0.13550000000000001</v>
      </c>
      <c r="O134">
        <f t="shared" si="13"/>
        <v>0.41589999999999994</v>
      </c>
      <c r="P134">
        <f t="shared" si="14"/>
        <v>0.9345</v>
      </c>
      <c r="Q134">
        <f t="shared" si="15"/>
        <v>6.5500000000000003E-2</v>
      </c>
    </row>
    <row r="135" spans="1:17">
      <c r="A135">
        <v>134</v>
      </c>
      <c r="B135">
        <v>304</v>
      </c>
      <c r="C135">
        <v>377</v>
      </c>
      <c r="D135">
        <v>246</v>
      </c>
      <c r="E135">
        <v>254</v>
      </c>
      <c r="F135">
        <v>394</v>
      </c>
      <c r="G135">
        <v>1038</v>
      </c>
      <c r="H135">
        <v>339</v>
      </c>
      <c r="I135">
        <f t="shared" si="12"/>
        <v>2613</v>
      </c>
      <c r="J135">
        <f t="shared" si="11"/>
        <v>0.1163</v>
      </c>
      <c r="K135">
        <f t="shared" si="11"/>
        <v>0.14430000000000001</v>
      </c>
      <c r="L135">
        <f t="shared" si="11"/>
        <v>9.4100000000000003E-2</v>
      </c>
      <c r="M135">
        <f t="shared" si="11"/>
        <v>9.7199999999999995E-2</v>
      </c>
      <c r="N135">
        <f t="shared" si="11"/>
        <v>0.15079999999999999</v>
      </c>
      <c r="O135">
        <f t="shared" si="13"/>
        <v>0.39729999999999999</v>
      </c>
      <c r="P135">
        <f t="shared" si="14"/>
        <v>0.87029999999999996</v>
      </c>
      <c r="Q135">
        <f t="shared" si="15"/>
        <v>0.12970000000000001</v>
      </c>
    </row>
    <row r="136" spans="1:17">
      <c r="A136">
        <v>135</v>
      </c>
      <c r="B136">
        <v>173</v>
      </c>
      <c r="C136">
        <v>181</v>
      </c>
      <c r="D136">
        <v>172</v>
      </c>
      <c r="E136">
        <v>224</v>
      </c>
      <c r="F136">
        <v>213</v>
      </c>
      <c r="G136">
        <v>589</v>
      </c>
      <c r="H136">
        <v>530</v>
      </c>
      <c r="I136">
        <f t="shared" si="12"/>
        <v>1552</v>
      </c>
      <c r="J136">
        <f t="shared" si="11"/>
        <v>0.1115</v>
      </c>
      <c r="K136">
        <f t="shared" si="11"/>
        <v>0.1166</v>
      </c>
      <c r="L136">
        <f t="shared" si="11"/>
        <v>0.1108</v>
      </c>
      <c r="M136">
        <f t="shared" si="11"/>
        <v>0.14430000000000001</v>
      </c>
      <c r="N136">
        <f t="shared" si="11"/>
        <v>0.13719999999999999</v>
      </c>
      <c r="O136">
        <f t="shared" si="13"/>
        <v>0.37960000000000005</v>
      </c>
      <c r="P136">
        <f t="shared" si="14"/>
        <v>0.65849999999999997</v>
      </c>
      <c r="Q136">
        <f t="shared" si="15"/>
        <v>0.34150000000000003</v>
      </c>
    </row>
    <row r="137" spans="1:17">
      <c r="A137">
        <v>136</v>
      </c>
      <c r="B137">
        <v>85</v>
      </c>
      <c r="C137">
        <v>83</v>
      </c>
      <c r="D137">
        <v>145</v>
      </c>
      <c r="E137">
        <v>112</v>
      </c>
      <c r="F137">
        <v>134</v>
      </c>
      <c r="G137">
        <v>426</v>
      </c>
      <c r="H137">
        <v>210</v>
      </c>
      <c r="I137">
        <f t="shared" si="12"/>
        <v>985</v>
      </c>
      <c r="J137">
        <f t="shared" si="11"/>
        <v>8.6300000000000002E-2</v>
      </c>
      <c r="K137">
        <f t="shared" si="11"/>
        <v>8.43E-2</v>
      </c>
      <c r="L137">
        <f t="shared" si="11"/>
        <v>0.1472</v>
      </c>
      <c r="M137">
        <f t="shared" si="11"/>
        <v>0.1137</v>
      </c>
      <c r="N137">
        <f t="shared" si="11"/>
        <v>0.13600000000000001</v>
      </c>
      <c r="O137">
        <f t="shared" si="13"/>
        <v>0.4325</v>
      </c>
      <c r="P137">
        <f t="shared" si="14"/>
        <v>0.78679999999999994</v>
      </c>
      <c r="Q137">
        <f t="shared" si="15"/>
        <v>0.2132</v>
      </c>
    </row>
    <row r="138" spans="1:17">
      <c r="A138">
        <v>137</v>
      </c>
      <c r="B138">
        <v>147</v>
      </c>
      <c r="C138">
        <v>166</v>
      </c>
      <c r="D138">
        <v>190</v>
      </c>
      <c r="E138">
        <v>181</v>
      </c>
      <c r="F138">
        <v>242</v>
      </c>
      <c r="G138">
        <v>716</v>
      </c>
      <c r="H138">
        <v>488</v>
      </c>
      <c r="I138">
        <f t="shared" si="12"/>
        <v>1642</v>
      </c>
      <c r="J138">
        <f t="shared" si="11"/>
        <v>8.9499999999999996E-2</v>
      </c>
      <c r="K138">
        <f t="shared" si="11"/>
        <v>0.1011</v>
      </c>
      <c r="L138">
        <f t="shared" si="11"/>
        <v>0.1157</v>
      </c>
      <c r="M138">
        <f t="shared" si="11"/>
        <v>0.11020000000000001</v>
      </c>
      <c r="N138">
        <f t="shared" si="11"/>
        <v>0.1474</v>
      </c>
      <c r="O138">
        <f t="shared" si="13"/>
        <v>0.43609999999999993</v>
      </c>
      <c r="P138">
        <f t="shared" si="14"/>
        <v>0.70279999999999998</v>
      </c>
      <c r="Q138">
        <f t="shared" si="15"/>
        <v>0.29720000000000002</v>
      </c>
    </row>
    <row r="139" spans="1:17">
      <c r="A139">
        <v>138</v>
      </c>
      <c r="B139">
        <v>272</v>
      </c>
      <c r="C139">
        <v>272</v>
      </c>
      <c r="D139">
        <v>388</v>
      </c>
      <c r="E139">
        <v>316</v>
      </c>
      <c r="F139">
        <v>361</v>
      </c>
      <c r="G139">
        <v>1038</v>
      </c>
      <c r="H139">
        <v>851</v>
      </c>
      <c r="I139">
        <f t="shared" si="12"/>
        <v>2647</v>
      </c>
      <c r="J139">
        <f t="shared" si="11"/>
        <v>0.1028</v>
      </c>
      <c r="K139">
        <f t="shared" si="11"/>
        <v>0.1028</v>
      </c>
      <c r="L139">
        <f t="shared" si="11"/>
        <v>0.14660000000000001</v>
      </c>
      <c r="M139">
        <f t="shared" si="11"/>
        <v>0.11940000000000001</v>
      </c>
      <c r="N139">
        <f t="shared" si="11"/>
        <v>0.13639999999999999</v>
      </c>
      <c r="O139">
        <f t="shared" si="13"/>
        <v>0.39200000000000002</v>
      </c>
      <c r="P139">
        <f t="shared" si="14"/>
        <v>0.67849999999999999</v>
      </c>
      <c r="Q139">
        <f t="shared" si="15"/>
        <v>0.32150000000000001</v>
      </c>
    </row>
    <row r="140" spans="1:17">
      <c r="A140">
        <v>139</v>
      </c>
      <c r="B140">
        <v>172</v>
      </c>
      <c r="C140">
        <v>185</v>
      </c>
      <c r="D140">
        <v>213</v>
      </c>
      <c r="E140">
        <v>126</v>
      </c>
      <c r="F140">
        <v>158</v>
      </c>
      <c r="G140">
        <v>473</v>
      </c>
      <c r="H140">
        <v>469</v>
      </c>
      <c r="I140">
        <f t="shared" si="12"/>
        <v>1327</v>
      </c>
      <c r="J140">
        <f t="shared" si="11"/>
        <v>0.12959999999999999</v>
      </c>
      <c r="K140">
        <f t="shared" si="11"/>
        <v>0.1394</v>
      </c>
      <c r="L140">
        <f t="shared" si="11"/>
        <v>0.1605</v>
      </c>
      <c r="M140">
        <f t="shared" si="11"/>
        <v>9.5000000000000001E-2</v>
      </c>
      <c r="N140">
        <f t="shared" si="11"/>
        <v>0.1191</v>
      </c>
      <c r="O140">
        <f t="shared" si="13"/>
        <v>0.35640000000000005</v>
      </c>
      <c r="P140">
        <f t="shared" si="14"/>
        <v>0.64660000000000006</v>
      </c>
      <c r="Q140">
        <f t="shared" si="15"/>
        <v>0.35339999999999999</v>
      </c>
    </row>
    <row r="141" spans="1:17">
      <c r="A141">
        <v>140</v>
      </c>
      <c r="B141">
        <v>163</v>
      </c>
      <c r="C141">
        <v>143</v>
      </c>
      <c r="D141">
        <v>178</v>
      </c>
      <c r="E141">
        <v>128</v>
      </c>
      <c r="F141">
        <v>166</v>
      </c>
      <c r="G141">
        <v>475</v>
      </c>
      <c r="H141">
        <v>453</v>
      </c>
      <c r="I141">
        <f t="shared" si="12"/>
        <v>1253</v>
      </c>
      <c r="J141">
        <f t="shared" si="11"/>
        <v>0.13009999999999999</v>
      </c>
      <c r="K141">
        <f t="shared" si="11"/>
        <v>0.11409999999999999</v>
      </c>
      <c r="L141">
        <f t="shared" si="11"/>
        <v>0.1421</v>
      </c>
      <c r="M141">
        <f t="shared" si="11"/>
        <v>0.1022</v>
      </c>
      <c r="N141">
        <f t="shared" si="11"/>
        <v>0.13250000000000001</v>
      </c>
      <c r="O141">
        <f t="shared" si="13"/>
        <v>0.379</v>
      </c>
      <c r="P141">
        <f t="shared" si="14"/>
        <v>0.63850000000000007</v>
      </c>
      <c r="Q141">
        <f t="shared" si="15"/>
        <v>0.36149999999999999</v>
      </c>
    </row>
    <row r="142" spans="1:17">
      <c r="A142">
        <v>141</v>
      </c>
      <c r="B142">
        <v>133</v>
      </c>
      <c r="C142">
        <v>106</v>
      </c>
      <c r="D142">
        <v>139</v>
      </c>
      <c r="E142">
        <v>81</v>
      </c>
      <c r="F142">
        <v>95</v>
      </c>
      <c r="G142">
        <v>215</v>
      </c>
      <c r="H142">
        <v>323</v>
      </c>
      <c r="I142">
        <f t="shared" si="12"/>
        <v>769</v>
      </c>
      <c r="J142">
        <f t="shared" si="11"/>
        <v>0.17299999999999999</v>
      </c>
      <c r="K142">
        <f t="shared" si="11"/>
        <v>0.13780000000000001</v>
      </c>
      <c r="L142">
        <f t="shared" si="11"/>
        <v>0.18079999999999999</v>
      </c>
      <c r="M142">
        <f t="shared" si="11"/>
        <v>0.1053</v>
      </c>
      <c r="N142">
        <f t="shared" si="11"/>
        <v>0.1235</v>
      </c>
      <c r="O142">
        <f t="shared" si="13"/>
        <v>0.27960000000000007</v>
      </c>
      <c r="P142">
        <f t="shared" si="14"/>
        <v>0.58000000000000007</v>
      </c>
      <c r="Q142">
        <f t="shared" si="15"/>
        <v>0.42</v>
      </c>
    </row>
    <row r="143" spans="1:17">
      <c r="A143">
        <v>142</v>
      </c>
      <c r="B143">
        <v>72</v>
      </c>
      <c r="C143">
        <v>78</v>
      </c>
      <c r="D143">
        <v>97</v>
      </c>
      <c r="E143">
        <v>40</v>
      </c>
      <c r="F143">
        <v>71</v>
      </c>
      <c r="G143">
        <v>142</v>
      </c>
      <c r="H143">
        <v>48</v>
      </c>
      <c r="I143">
        <f t="shared" si="12"/>
        <v>500</v>
      </c>
      <c r="J143">
        <f t="shared" si="11"/>
        <v>0.14399999999999999</v>
      </c>
      <c r="K143">
        <f t="shared" si="11"/>
        <v>0.156</v>
      </c>
      <c r="L143">
        <f t="shared" si="11"/>
        <v>0.19400000000000001</v>
      </c>
      <c r="M143">
        <f t="shared" si="11"/>
        <v>0.08</v>
      </c>
      <c r="N143">
        <f t="shared" si="11"/>
        <v>0.14199999999999999</v>
      </c>
      <c r="O143">
        <f t="shared" si="13"/>
        <v>0.28400000000000003</v>
      </c>
      <c r="P143">
        <f t="shared" si="14"/>
        <v>0.90400000000000003</v>
      </c>
      <c r="Q143">
        <f t="shared" si="15"/>
        <v>9.6000000000000002E-2</v>
      </c>
    </row>
    <row r="144" spans="1:17">
      <c r="A144">
        <v>143</v>
      </c>
      <c r="B144">
        <v>104</v>
      </c>
      <c r="C144">
        <v>92</v>
      </c>
      <c r="D144">
        <v>69</v>
      </c>
      <c r="E144">
        <v>51</v>
      </c>
      <c r="F144">
        <v>43</v>
      </c>
      <c r="G144">
        <v>117</v>
      </c>
      <c r="H144">
        <v>208</v>
      </c>
      <c r="I144">
        <f t="shared" si="12"/>
        <v>476</v>
      </c>
      <c r="J144">
        <f t="shared" si="11"/>
        <v>0.2185</v>
      </c>
      <c r="K144">
        <f t="shared" si="11"/>
        <v>0.1933</v>
      </c>
      <c r="L144">
        <f t="shared" si="11"/>
        <v>0.14499999999999999</v>
      </c>
      <c r="M144">
        <f t="shared" si="11"/>
        <v>0.1071</v>
      </c>
      <c r="N144">
        <f t="shared" si="11"/>
        <v>9.0300000000000005E-2</v>
      </c>
      <c r="O144">
        <f t="shared" si="13"/>
        <v>0.24580000000000002</v>
      </c>
      <c r="P144">
        <f t="shared" si="14"/>
        <v>0.56299999999999994</v>
      </c>
      <c r="Q144">
        <f t="shared" si="15"/>
        <v>0.437</v>
      </c>
    </row>
    <row r="145" spans="1:17">
      <c r="A145">
        <v>144</v>
      </c>
      <c r="B145">
        <v>484</v>
      </c>
      <c r="C145">
        <v>302</v>
      </c>
      <c r="D145">
        <v>172</v>
      </c>
      <c r="E145">
        <v>94</v>
      </c>
      <c r="F145">
        <v>78</v>
      </c>
      <c r="G145">
        <v>132</v>
      </c>
      <c r="H145">
        <v>517</v>
      </c>
      <c r="I145">
        <f t="shared" si="12"/>
        <v>1262</v>
      </c>
      <c r="J145">
        <f t="shared" si="11"/>
        <v>0.38350000000000001</v>
      </c>
      <c r="K145">
        <f t="shared" si="11"/>
        <v>0.23930000000000001</v>
      </c>
      <c r="L145">
        <f t="shared" si="11"/>
        <v>0.1363</v>
      </c>
      <c r="M145">
        <f t="shared" si="11"/>
        <v>7.4499999999999997E-2</v>
      </c>
      <c r="N145">
        <f t="shared" si="11"/>
        <v>6.1800000000000001E-2</v>
      </c>
      <c r="O145">
        <f t="shared" si="13"/>
        <v>0.10460000000000003</v>
      </c>
      <c r="P145">
        <f t="shared" si="14"/>
        <v>0.59030000000000005</v>
      </c>
      <c r="Q145">
        <f t="shared" si="15"/>
        <v>0.40970000000000001</v>
      </c>
    </row>
    <row r="146" spans="1:17">
      <c r="A146">
        <v>145</v>
      </c>
      <c r="B146">
        <v>2335</v>
      </c>
      <c r="C146">
        <v>1821</v>
      </c>
      <c r="D146">
        <v>57</v>
      </c>
      <c r="E146">
        <v>70</v>
      </c>
      <c r="F146">
        <v>45</v>
      </c>
      <c r="G146">
        <v>9</v>
      </c>
      <c r="H146">
        <v>2470</v>
      </c>
      <c r="I146">
        <f t="shared" si="12"/>
        <v>4337</v>
      </c>
      <c r="J146">
        <f t="shared" si="11"/>
        <v>0.53839999999999999</v>
      </c>
      <c r="K146">
        <f t="shared" si="11"/>
        <v>0.4199</v>
      </c>
      <c r="L146">
        <f t="shared" si="11"/>
        <v>1.3100000000000001E-2</v>
      </c>
      <c r="M146">
        <f t="shared" si="11"/>
        <v>1.61E-2</v>
      </c>
      <c r="N146">
        <f t="shared" si="11"/>
        <v>1.04E-2</v>
      </c>
      <c r="O146">
        <f t="shared" si="13"/>
        <v>2.1000000000001018E-3</v>
      </c>
      <c r="P146">
        <f t="shared" si="14"/>
        <v>0.43049999999999999</v>
      </c>
      <c r="Q146">
        <f t="shared" si="15"/>
        <v>0.56950000000000001</v>
      </c>
    </row>
    <row r="147" spans="1:17">
      <c r="A147">
        <v>146</v>
      </c>
      <c r="B147">
        <v>4742</v>
      </c>
      <c r="C147">
        <v>4261</v>
      </c>
      <c r="D147">
        <v>832</v>
      </c>
      <c r="E147">
        <v>998</v>
      </c>
      <c r="F147">
        <v>569</v>
      </c>
      <c r="G147">
        <v>1036</v>
      </c>
      <c r="H147">
        <v>5459</v>
      </c>
      <c r="I147">
        <f t="shared" si="12"/>
        <v>12438</v>
      </c>
      <c r="J147">
        <f t="shared" si="11"/>
        <v>0.38129999999999997</v>
      </c>
      <c r="K147">
        <f t="shared" si="11"/>
        <v>0.34260000000000002</v>
      </c>
      <c r="L147">
        <f t="shared" si="11"/>
        <v>6.6900000000000001E-2</v>
      </c>
      <c r="M147">
        <f t="shared" si="11"/>
        <v>8.0199999999999994E-2</v>
      </c>
      <c r="N147">
        <f t="shared" si="11"/>
        <v>4.5699999999999998E-2</v>
      </c>
      <c r="O147">
        <f t="shared" si="13"/>
        <v>8.3300000000000041E-2</v>
      </c>
      <c r="P147">
        <f t="shared" si="14"/>
        <v>0.56109999999999993</v>
      </c>
      <c r="Q147">
        <f t="shared" si="15"/>
        <v>0.43890000000000001</v>
      </c>
    </row>
    <row r="148" spans="1:17">
      <c r="A148">
        <v>147</v>
      </c>
      <c r="B148">
        <v>213</v>
      </c>
      <c r="C148">
        <v>169</v>
      </c>
      <c r="D148">
        <v>238</v>
      </c>
      <c r="E148">
        <v>131</v>
      </c>
      <c r="F148">
        <v>167</v>
      </c>
      <c r="G148">
        <v>390</v>
      </c>
      <c r="H148">
        <v>587</v>
      </c>
      <c r="I148">
        <f t="shared" si="12"/>
        <v>1308</v>
      </c>
      <c r="J148">
        <f t="shared" si="11"/>
        <v>0.1628</v>
      </c>
      <c r="K148">
        <f t="shared" si="11"/>
        <v>0.12920000000000001</v>
      </c>
      <c r="L148">
        <f t="shared" si="11"/>
        <v>0.182</v>
      </c>
      <c r="M148">
        <f t="shared" si="11"/>
        <v>0.1002</v>
      </c>
      <c r="N148">
        <f t="shared" si="11"/>
        <v>0.12770000000000001</v>
      </c>
      <c r="O148">
        <f t="shared" si="13"/>
        <v>0.29809999999999992</v>
      </c>
      <c r="P148">
        <f t="shared" si="14"/>
        <v>0.55120000000000002</v>
      </c>
      <c r="Q148">
        <f t="shared" si="15"/>
        <v>0.44879999999999998</v>
      </c>
    </row>
    <row r="149" spans="1:17">
      <c r="A149">
        <v>148</v>
      </c>
      <c r="B149">
        <v>506</v>
      </c>
      <c r="C149">
        <v>544</v>
      </c>
      <c r="D149">
        <v>117</v>
      </c>
      <c r="E149">
        <v>104</v>
      </c>
      <c r="F149">
        <v>81</v>
      </c>
      <c r="G149">
        <v>235</v>
      </c>
      <c r="H149">
        <v>777</v>
      </c>
      <c r="I149">
        <f t="shared" si="12"/>
        <v>1587</v>
      </c>
      <c r="J149">
        <f t="shared" si="11"/>
        <v>0.31879999999999997</v>
      </c>
      <c r="K149">
        <f t="shared" si="11"/>
        <v>0.34279999999999999</v>
      </c>
      <c r="L149">
        <f t="shared" si="11"/>
        <v>7.3700000000000002E-2</v>
      </c>
      <c r="M149">
        <f t="shared" si="11"/>
        <v>6.5500000000000003E-2</v>
      </c>
      <c r="N149">
        <f t="shared" si="11"/>
        <v>5.0999999999999997E-2</v>
      </c>
      <c r="O149">
        <f t="shared" si="13"/>
        <v>0.1482</v>
      </c>
      <c r="P149">
        <f t="shared" si="14"/>
        <v>0.51039999999999996</v>
      </c>
      <c r="Q149">
        <f t="shared" si="15"/>
        <v>0.48959999999999998</v>
      </c>
    </row>
    <row r="150" spans="1:17">
      <c r="A150">
        <v>149</v>
      </c>
      <c r="B150">
        <v>768</v>
      </c>
      <c r="C150">
        <v>1198</v>
      </c>
      <c r="D150">
        <v>998</v>
      </c>
      <c r="E150">
        <v>702</v>
      </c>
      <c r="F150">
        <v>1405</v>
      </c>
      <c r="G150">
        <v>4430</v>
      </c>
      <c r="H150">
        <v>2684</v>
      </c>
      <c r="I150">
        <f t="shared" si="12"/>
        <v>9501</v>
      </c>
      <c r="J150">
        <f t="shared" si="11"/>
        <v>8.0799999999999997E-2</v>
      </c>
      <c r="K150">
        <f t="shared" si="11"/>
        <v>0.12609999999999999</v>
      </c>
      <c r="L150">
        <f t="shared" si="11"/>
        <v>0.105</v>
      </c>
      <c r="M150">
        <f t="shared" si="11"/>
        <v>7.3899999999999993E-2</v>
      </c>
      <c r="N150">
        <f t="shared" si="11"/>
        <v>0.1479</v>
      </c>
      <c r="O150">
        <f t="shared" si="13"/>
        <v>0.46630000000000005</v>
      </c>
      <c r="P150">
        <f t="shared" si="14"/>
        <v>0.71750000000000003</v>
      </c>
      <c r="Q150">
        <f t="shared" si="15"/>
        <v>0.28249999999999997</v>
      </c>
    </row>
    <row r="151" spans="1:17">
      <c r="A151">
        <v>150</v>
      </c>
      <c r="B151">
        <v>97</v>
      </c>
      <c r="C151">
        <v>246</v>
      </c>
      <c r="D151">
        <v>138</v>
      </c>
      <c r="E151">
        <v>152</v>
      </c>
      <c r="F151">
        <v>151</v>
      </c>
      <c r="G151">
        <v>365</v>
      </c>
      <c r="H151">
        <v>476</v>
      </c>
      <c r="I151">
        <f t="shared" si="12"/>
        <v>1149</v>
      </c>
      <c r="J151">
        <f t="shared" si="11"/>
        <v>8.4400000000000003E-2</v>
      </c>
      <c r="K151">
        <f t="shared" si="11"/>
        <v>0.21410000000000001</v>
      </c>
      <c r="L151">
        <f t="shared" si="11"/>
        <v>0.1201</v>
      </c>
      <c r="M151">
        <f t="shared" si="11"/>
        <v>0.1323</v>
      </c>
      <c r="N151">
        <f t="shared" si="11"/>
        <v>0.13139999999999999</v>
      </c>
      <c r="O151">
        <f t="shared" si="13"/>
        <v>0.31770000000000009</v>
      </c>
      <c r="P151">
        <f t="shared" si="14"/>
        <v>0.5857</v>
      </c>
      <c r="Q151">
        <f t="shared" si="15"/>
        <v>0.4143</v>
      </c>
    </row>
    <row r="152" spans="1:17">
      <c r="A152">
        <v>151</v>
      </c>
      <c r="B152">
        <v>73</v>
      </c>
      <c r="C152">
        <v>72</v>
      </c>
      <c r="D152">
        <v>108</v>
      </c>
      <c r="E152">
        <v>51</v>
      </c>
      <c r="F152">
        <v>70</v>
      </c>
      <c r="G152">
        <v>229</v>
      </c>
      <c r="H152">
        <v>176</v>
      </c>
      <c r="I152">
        <f t="shared" si="12"/>
        <v>603</v>
      </c>
      <c r="J152">
        <f t="shared" si="11"/>
        <v>0.1211</v>
      </c>
      <c r="K152">
        <f t="shared" si="11"/>
        <v>0.11940000000000001</v>
      </c>
      <c r="L152">
        <f t="shared" si="11"/>
        <v>0.17910000000000001</v>
      </c>
      <c r="M152">
        <f t="shared" si="11"/>
        <v>8.4599999999999995E-2</v>
      </c>
      <c r="N152">
        <f t="shared" si="11"/>
        <v>0.11609999999999999</v>
      </c>
      <c r="O152">
        <f t="shared" si="13"/>
        <v>0.37970000000000004</v>
      </c>
      <c r="P152">
        <f t="shared" si="14"/>
        <v>0.70809999999999995</v>
      </c>
      <c r="Q152">
        <f t="shared" si="15"/>
        <v>0.29189999999999999</v>
      </c>
    </row>
    <row r="153" spans="1:17">
      <c r="A153">
        <v>152</v>
      </c>
      <c r="B153">
        <v>167</v>
      </c>
      <c r="C153">
        <v>102</v>
      </c>
      <c r="D153">
        <v>202</v>
      </c>
      <c r="E153">
        <v>147</v>
      </c>
      <c r="F153">
        <v>223</v>
      </c>
      <c r="G153">
        <v>606</v>
      </c>
      <c r="H153">
        <v>407</v>
      </c>
      <c r="I153">
        <f t="shared" si="12"/>
        <v>1447</v>
      </c>
      <c r="J153">
        <f t="shared" si="11"/>
        <v>0.1154</v>
      </c>
      <c r="K153">
        <f t="shared" si="11"/>
        <v>7.0499999999999993E-2</v>
      </c>
      <c r="L153">
        <f t="shared" si="11"/>
        <v>0.1396</v>
      </c>
      <c r="M153">
        <f t="shared" si="11"/>
        <v>0.1016</v>
      </c>
      <c r="N153">
        <f t="shared" si="11"/>
        <v>0.15409999999999999</v>
      </c>
      <c r="O153">
        <f t="shared" si="13"/>
        <v>0.41879999999999995</v>
      </c>
      <c r="P153">
        <f t="shared" si="14"/>
        <v>0.71870000000000001</v>
      </c>
      <c r="Q153">
        <f t="shared" si="15"/>
        <v>0.28129999999999999</v>
      </c>
    </row>
    <row r="154" spans="1:17">
      <c r="A154">
        <v>153</v>
      </c>
      <c r="B154">
        <v>121</v>
      </c>
      <c r="C154">
        <v>104</v>
      </c>
      <c r="D154">
        <v>147</v>
      </c>
      <c r="E154">
        <v>155</v>
      </c>
      <c r="F154">
        <v>165</v>
      </c>
      <c r="G154">
        <v>484</v>
      </c>
      <c r="H154">
        <v>400</v>
      </c>
      <c r="I154">
        <f t="shared" si="12"/>
        <v>1176</v>
      </c>
      <c r="J154">
        <f t="shared" si="11"/>
        <v>0.10290000000000001</v>
      </c>
      <c r="K154">
        <f t="shared" si="11"/>
        <v>8.8400000000000006E-2</v>
      </c>
      <c r="L154">
        <f t="shared" si="11"/>
        <v>0.125</v>
      </c>
      <c r="M154">
        <f t="shared" si="11"/>
        <v>0.1318</v>
      </c>
      <c r="N154">
        <f t="shared" si="11"/>
        <v>0.14030000000000001</v>
      </c>
      <c r="O154">
        <f t="shared" si="13"/>
        <v>0.41159999999999997</v>
      </c>
      <c r="P154">
        <f t="shared" si="14"/>
        <v>0.65989999999999993</v>
      </c>
      <c r="Q154">
        <f t="shared" si="15"/>
        <v>0.34010000000000001</v>
      </c>
    </row>
    <row r="155" spans="1:17">
      <c r="A155">
        <v>154</v>
      </c>
      <c r="B155">
        <v>153</v>
      </c>
      <c r="C155">
        <v>127</v>
      </c>
      <c r="D155">
        <v>159</v>
      </c>
      <c r="E155">
        <v>145</v>
      </c>
      <c r="F155">
        <v>132</v>
      </c>
      <c r="G155">
        <v>397</v>
      </c>
      <c r="H155">
        <v>360</v>
      </c>
      <c r="I155">
        <f t="shared" si="12"/>
        <v>1113</v>
      </c>
      <c r="J155">
        <f t="shared" si="11"/>
        <v>0.13750000000000001</v>
      </c>
      <c r="K155">
        <f t="shared" si="11"/>
        <v>0.11409999999999999</v>
      </c>
      <c r="L155">
        <f t="shared" si="11"/>
        <v>0.1429</v>
      </c>
      <c r="M155">
        <f t="shared" si="11"/>
        <v>0.1303</v>
      </c>
      <c r="N155">
        <f t="shared" si="11"/>
        <v>0.1186</v>
      </c>
      <c r="O155">
        <f t="shared" si="13"/>
        <v>0.35660000000000003</v>
      </c>
      <c r="P155">
        <f t="shared" si="14"/>
        <v>0.67649999999999999</v>
      </c>
      <c r="Q155">
        <f t="shared" si="15"/>
        <v>0.32350000000000001</v>
      </c>
    </row>
    <row r="156" spans="1:17">
      <c r="A156">
        <v>155</v>
      </c>
      <c r="B156">
        <v>155</v>
      </c>
      <c r="C156">
        <v>205</v>
      </c>
      <c r="D156">
        <v>165</v>
      </c>
      <c r="E156">
        <v>101</v>
      </c>
      <c r="F156">
        <v>98</v>
      </c>
      <c r="G156">
        <v>336</v>
      </c>
      <c r="H156">
        <v>365</v>
      </c>
      <c r="I156">
        <f t="shared" si="12"/>
        <v>1060</v>
      </c>
      <c r="J156">
        <f t="shared" si="11"/>
        <v>0.1462</v>
      </c>
      <c r="K156">
        <f t="shared" si="11"/>
        <v>0.19339999999999999</v>
      </c>
      <c r="L156">
        <f t="shared" si="11"/>
        <v>0.15570000000000001</v>
      </c>
      <c r="M156">
        <f t="shared" si="11"/>
        <v>9.5299999999999996E-2</v>
      </c>
      <c r="N156">
        <f t="shared" si="11"/>
        <v>9.2499999999999999E-2</v>
      </c>
      <c r="O156">
        <f t="shared" si="13"/>
        <v>0.31689999999999996</v>
      </c>
      <c r="P156">
        <f t="shared" si="14"/>
        <v>0.65569999999999995</v>
      </c>
      <c r="Q156">
        <f t="shared" si="15"/>
        <v>0.34429999999999999</v>
      </c>
    </row>
    <row r="157" spans="1:17">
      <c r="A157">
        <v>156</v>
      </c>
      <c r="B157">
        <v>81</v>
      </c>
      <c r="C157">
        <v>89</v>
      </c>
      <c r="D157">
        <v>106</v>
      </c>
      <c r="E157">
        <v>66</v>
      </c>
      <c r="F157">
        <v>87</v>
      </c>
      <c r="G157">
        <v>255</v>
      </c>
      <c r="H157">
        <v>321</v>
      </c>
      <c r="I157">
        <f t="shared" si="12"/>
        <v>684</v>
      </c>
      <c r="J157">
        <f t="shared" si="11"/>
        <v>0.11840000000000001</v>
      </c>
      <c r="K157">
        <f t="shared" si="11"/>
        <v>0.13009999999999999</v>
      </c>
      <c r="L157">
        <f t="shared" si="11"/>
        <v>0.155</v>
      </c>
      <c r="M157">
        <f t="shared" si="11"/>
        <v>9.6500000000000002E-2</v>
      </c>
      <c r="N157">
        <f t="shared" si="11"/>
        <v>0.12720000000000001</v>
      </c>
      <c r="O157">
        <f t="shared" si="13"/>
        <v>0.37280000000000002</v>
      </c>
      <c r="P157">
        <f t="shared" si="14"/>
        <v>0.53069999999999995</v>
      </c>
      <c r="Q157">
        <f t="shared" si="15"/>
        <v>0.46929999999999999</v>
      </c>
    </row>
    <row r="158" spans="1:17">
      <c r="A158">
        <v>157</v>
      </c>
      <c r="B158">
        <v>571</v>
      </c>
      <c r="C158">
        <v>395</v>
      </c>
      <c r="D158">
        <v>429</v>
      </c>
      <c r="E158">
        <v>306</v>
      </c>
      <c r="F158">
        <v>489</v>
      </c>
      <c r="G158">
        <v>1987</v>
      </c>
      <c r="H158">
        <v>2255</v>
      </c>
      <c r="I158">
        <f t="shared" si="12"/>
        <v>4177</v>
      </c>
      <c r="J158">
        <f t="shared" si="11"/>
        <v>0.13669999999999999</v>
      </c>
      <c r="K158">
        <f t="shared" si="11"/>
        <v>9.4600000000000004E-2</v>
      </c>
      <c r="L158">
        <f t="shared" si="11"/>
        <v>0.1027</v>
      </c>
      <c r="M158">
        <f t="shared" si="11"/>
        <v>7.3300000000000004E-2</v>
      </c>
      <c r="N158">
        <f t="shared" si="11"/>
        <v>0.1171</v>
      </c>
      <c r="O158">
        <f t="shared" si="13"/>
        <v>0.47560000000000002</v>
      </c>
      <c r="P158">
        <f t="shared" si="14"/>
        <v>0.46009999999999995</v>
      </c>
      <c r="Q158">
        <f t="shared" si="15"/>
        <v>0.53990000000000005</v>
      </c>
    </row>
    <row r="159" spans="1:17">
      <c r="A159">
        <v>158</v>
      </c>
      <c r="B159">
        <v>51</v>
      </c>
      <c r="C159">
        <v>37</v>
      </c>
      <c r="D159">
        <v>23</v>
      </c>
      <c r="E159">
        <v>17</v>
      </c>
      <c r="F159">
        <v>23</v>
      </c>
      <c r="G159">
        <v>54</v>
      </c>
      <c r="H159">
        <v>90</v>
      </c>
      <c r="I159">
        <f t="shared" si="12"/>
        <v>205</v>
      </c>
      <c r="J159">
        <f t="shared" si="11"/>
        <v>0.24879999999999999</v>
      </c>
      <c r="K159">
        <f t="shared" si="11"/>
        <v>0.18049999999999999</v>
      </c>
      <c r="L159">
        <f t="shared" si="11"/>
        <v>0.11219999999999999</v>
      </c>
      <c r="M159">
        <f t="shared" si="11"/>
        <v>8.2900000000000001E-2</v>
      </c>
      <c r="N159">
        <f t="shared" si="11"/>
        <v>0.11219999999999999</v>
      </c>
      <c r="O159">
        <f t="shared" si="13"/>
        <v>0.26340000000000008</v>
      </c>
      <c r="P159">
        <f t="shared" si="14"/>
        <v>0.56099999999999994</v>
      </c>
      <c r="Q159">
        <f t="shared" si="15"/>
        <v>0.439</v>
      </c>
    </row>
    <row r="160" spans="1:17">
      <c r="A160">
        <v>159</v>
      </c>
      <c r="B160">
        <v>161</v>
      </c>
      <c r="C160">
        <v>161</v>
      </c>
      <c r="D160">
        <v>184</v>
      </c>
      <c r="E160">
        <v>174</v>
      </c>
      <c r="F160">
        <v>209</v>
      </c>
      <c r="G160">
        <v>609</v>
      </c>
      <c r="H160">
        <v>456</v>
      </c>
      <c r="I160">
        <f t="shared" si="12"/>
        <v>1498</v>
      </c>
      <c r="J160">
        <f t="shared" si="11"/>
        <v>0.1075</v>
      </c>
      <c r="K160">
        <f t="shared" si="11"/>
        <v>0.1075</v>
      </c>
      <c r="L160">
        <f t="shared" si="11"/>
        <v>0.12280000000000001</v>
      </c>
      <c r="M160">
        <f t="shared" si="11"/>
        <v>0.1162</v>
      </c>
      <c r="N160">
        <f t="shared" si="11"/>
        <v>0.13950000000000001</v>
      </c>
      <c r="O160">
        <f t="shared" si="13"/>
        <v>0.40650000000000008</v>
      </c>
      <c r="P160">
        <f t="shared" si="14"/>
        <v>0.6956</v>
      </c>
      <c r="Q160">
        <f t="shared" si="15"/>
        <v>0.3044</v>
      </c>
    </row>
    <row r="161" spans="1:17">
      <c r="A161">
        <v>160</v>
      </c>
      <c r="B161">
        <v>141</v>
      </c>
      <c r="C161">
        <v>123</v>
      </c>
      <c r="D161">
        <v>188</v>
      </c>
      <c r="E161">
        <v>149</v>
      </c>
      <c r="F161">
        <v>190</v>
      </c>
      <c r="G161">
        <v>568</v>
      </c>
      <c r="H161">
        <v>459</v>
      </c>
      <c r="I161">
        <f t="shared" si="12"/>
        <v>1359</v>
      </c>
      <c r="J161">
        <f t="shared" si="11"/>
        <v>0.1038</v>
      </c>
      <c r="K161">
        <f t="shared" si="11"/>
        <v>9.0499999999999997E-2</v>
      </c>
      <c r="L161">
        <f t="shared" si="11"/>
        <v>0.13830000000000001</v>
      </c>
      <c r="M161">
        <f t="shared" si="11"/>
        <v>0.1096</v>
      </c>
      <c r="N161">
        <f t="shared" si="11"/>
        <v>0.13980000000000001</v>
      </c>
      <c r="O161">
        <f t="shared" si="13"/>
        <v>0.41799999999999993</v>
      </c>
      <c r="P161">
        <f t="shared" si="14"/>
        <v>0.6623</v>
      </c>
      <c r="Q161">
        <f t="shared" si="15"/>
        <v>0.3377</v>
      </c>
    </row>
    <row r="162" spans="1:17">
      <c r="A162">
        <v>161</v>
      </c>
      <c r="B162">
        <v>147</v>
      </c>
      <c r="C162">
        <v>127</v>
      </c>
      <c r="D162">
        <v>153</v>
      </c>
      <c r="E162">
        <v>119</v>
      </c>
      <c r="F162">
        <v>165</v>
      </c>
      <c r="G162">
        <v>485</v>
      </c>
      <c r="H162">
        <v>426</v>
      </c>
      <c r="I162">
        <f t="shared" si="12"/>
        <v>1196</v>
      </c>
      <c r="J162">
        <f t="shared" si="11"/>
        <v>0.1229</v>
      </c>
      <c r="K162">
        <f t="shared" si="11"/>
        <v>0.1062</v>
      </c>
      <c r="L162">
        <f t="shared" si="11"/>
        <v>0.12790000000000001</v>
      </c>
      <c r="M162">
        <f t="shared" si="11"/>
        <v>9.9500000000000005E-2</v>
      </c>
      <c r="N162">
        <f t="shared" si="11"/>
        <v>0.13800000000000001</v>
      </c>
      <c r="O162">
        <f t="shared" si="13"/>
        <v>0.40549999999999997</v>
      </c>
      <c r="P162">
        <f t="shared" si="14"/>
        <v>0.64379999999999993</v>
      </c>
      <c r="Q162">
        <f t="shared" si="15"/>
        <v>0.35620000000000002</v>
      </c>
    </row>
    <row r="163" spans="1:17">
      <c r="A163">
        <v>162</v>
      </c>
      <c r="B163">
        <v>150</v>
      </c>
      <c r="C163">
        <v>161</v>
      </c>
      <c r="D163">
        <v>196</v>
      </c>
      <c r="E163">
        <v>155</v>
      </c>
      <c r="F163">
        <v>186</v>
      </c>
      <c r="G163">
        <v>479</v>
      </c>
      <c r="H163">
        <v>431</v>
      </c>
      <c r="I163">
        <f t="shared" si="12"/>
        <v>1327</v>
      </c>
      <c r="J163">
        <f t="shared" si="11"/>
        <v>0.113</v>
      </c>
      <c r="K163">
        <f t="shared" si="11"/>
        <v>0.12130000000000001</v>
      </c>
      <c r="L163">
        <f t="shared" si="11"/>
        <v>0.1477</v>
      </c>
      <c r="M163">
        <f t="shared" si="11"/>
        <v>0.1168</v>
      </c>
      <c r="N163">
        <f t="shared" si="11"/>
        <v>0.14019999999999999</v>
      </c>
      <c r="O163">
        <f t="shared" si="13"/>
        <v>0.36099999999999999</v>
      </c>
      <c r="P163">
        <f t="shared" si="14"/>
        <v>0.67520000000000002</v>
      </c>
      <c r="Q163">
        <f t="shared" si="15"/>
        <v>0.32479999999999998</v>
      </c>
    </row>
    <row r="164" spans="1:17">
      <c r="A164">
        <v>163</v>
      </c>
      <c r="B164">
        <v>155</v>
      </c>
      <c r="C164">
        <v>136</v>
      </c>
      <c r="D164">
        <v>173</v>
      </c>
      <c r="E164">
        <v>169</v>
      </c>
      <c r="F164">
        <v>160</v>
      </c>
      <c r="G164">
        <v>481</v>
      </c>
      <c r="H164">
        <v>406</v>
      </c>
      <c r="I164">
        <f t="shared" si="12"/>
        <v>1274</v>
      </c>
      <c r="J164">
        <f t="shared" si="11"/>
        <v>0.1217</v>
      </c>
      <c r="K164">
        <f t="shared" si="11"/>
        <v>0.10680000000000001</v>
      </c>
      <c r="L164">
        <f t="shared" si="11"/>
        <v>0.1358</v>
      </c>
      <c r="M164">
        <f t="shared" si="11"/>
        <v>0.13270000000000001</v>
      </c>
      <c r="N164">
        <f t="shared" si="11"/>
        <v>0.12559999999999999</v>
      </c>
      <c r="O164">
        <f t="shared" si="13"/>
        <v>0.37739999999999996</v>
      </c>
      <c r="P164">
        <f t="shared" si="14"/>
        <v>0.68130000000000002</v>
      </c>
      <c r="Q164">
        <f t="shared" si="15"/>
        <v>0.31869999999999998</v>
      </c>
    </row>
    <row r="165" spans="1:17">
      <c r="A165">
        <v>164</v>
      </c>
      <c r="B165">
        <v>161</v>
      </c>
      <c r="C165">
        <v>245</v>
      </c>
      <c r="D165">
        <v>225</v>
      </c>
      <c r="E165">
        <v>287</v>
      </c>
      <c r="F165">
        <v>285</v>
      </c>
      <c r="G165">
        <v>782</v>
      </c>
      <c r="H165">
        <v>614</v>
      </c>
      <c r="I165">
        <f t="shared" si="12"/>
        <v>1985</v>
      </c>
      <c r="J165">
        <f t="shared" si="11"/>
        <v>8.1100000000000005E-2</v>
      </c>
      <c r="K165">
        <f t="shared" si="11"/>
        <v>0.1234</v>
      </c>
      <c r="L165">
        <f t="shared" si="11"/>
        <v>0.1134</v>
      </c>
      <c r="M165">
        <f t="shared" si="11"/>
        <v>0.14460000000000001</v>
      </c>
      <c r="N165">
        <f t="shared" si="11"/>
        <v>0.14360000000000001</v>
      </c>
      <c r="O165">
        <f t="shared" si="13"/>
        <v>0.39389999999999992</v>
      </c>
      <c r="P165">
        <f t="shared" si="14"/>
        <v>0.69069999999999998</v>
      </c>
      <c r="Q165">
        <f t="shared" si="15"/>
        <v>0.30930000000000002</v>
      </c>
    </row>
    <row r="166" spans="1:17">
      <c r="A166">
        <v>165</v>
      </c>
      <c r="B166">
        <v>560</v>
      </c>
      <c r="C166">
        <v>1155</v>
      </c>
      <c r="D166">
        <v>254</v>
      </c>
      <c r="E166">
        <v>285</v>
      </c>
      <c r="F166">
        <v>301</v>
      </c>
      <c r="G166">
        <v>914</v>
      </c>
      <c r="H166">
        <v>996</v>
      </c>
      <c r="I166">
        <f t="shared" si="12"/>
        <v>3469</v>
      </c>
      <c r="J166">
        <f t="shared" si="11"/>
        <v>0.16139999999999999</v>
      </c>
      <c r="K166">
        <f t="shared" si="11"/>
        <v>0.33289999999999997</v>
      </c>
      <c r="L166">
        <f t="shared" si="11"/>
        <v>7.3200000000000001E-2</v>
      </c>
      <c r="M166">
        <f t="shared" si="11"/>
        <v>8.2199999999999995E-2</v>
      </c>
      <c r="N166">
        <f t="shared" si="11"/>
        <v>8.6800000000000002E-2</v>
      </c>
      <c r="O166">
        <f t="shared" si="13"/>
        <v>0.26350000000000007</v>
      </c>
      <c r="P166">
        <f t="shared" si="14"/>
        <v>0.71289999999999998</v>
      </c>
      <c r="Q166">
        <f t="shared" si="15"/>
        <v>0.28710000000000002</v>
      </c>
    </row>
    <row r="167" spans="1:17">
      <c r="A167">
        <v>166</v>
      </c>
      <c r="B167">
        <v>249</v>
      </c>
      <c r="C167">
        <v>299</v>
      </c>
      <c r="D167">
        <v>332</v>
      </c>
      <c r="E167">
        <v>323</v>
      </c>
      <c r="F167">
        <v>430</v>
      </c>
      <c r="G167">
        <v>1098</v>
      </c>
      <c r="H167">
        <v>843</v>
      </c>
      <c r="I167">
        <f t="shared" si="12"/>
        <v>2731</v>
      </c>
      <c r="J167">
        <f t="shared" si="11"/>
        <v>9.1200000000000003E-2</v>
      </c>
      <c r="K167">
        <f t="shared" si="11"/>
        <v>0.1095</v>
      </c>
      <c r="L167">
        <f t="shared" si="11"/>
        <v>0.1216</v>
      </c>
      <c r="M167">
        <f t="shared" si="11"/>
        <v>0.1183</v>
      </c>
      <c r="N167">
        <f t="shared" si="11"/>
        <v>0.1575</v>
      </c>
      <c r="O167">
        <f t="shared" si="13"/>
        <v>0.40190000000000003</v>
      </c>
      <c r="P167">
        <f t="shared" si="14"/>
        <v>0.69130000000000003</v>
      </c>
      <c r="Q167">
        <f t="shared" si="15"/>
        <v>0.30869999999999997</v>
      </c>
    </row>
    <row r="168" spans="1:17">
      <c r="A168">
        <v>167</v>
      </c>
      <c r="B168">
        <v>163</v>
      </c>
      <c r="C168">
        <v>181</v>
      </c>
      <c r="D168">
        <v>247</v>
      </c>
      <c r="E168">
        <v>241</v>
      </c>
      <c r="F168">
        <v>303</v>
      </c>
      <c r="G168">
        <v>758</v>
      </c>
      <c r="H168">
        <v>627</v>
      </c>
      <c r="I168">
        <f t="shared" si="12"/>
        <v>1893</v>
      </c>
      <c r="J168">
        <f t="shared" ref="J168:N218" si="16">ROUND(B168/$I168,4)</f>
        <v>8.6099999999999996E-2</v>
      </c>
      <c r="K168">
        <f t="shared" si="16"/>
        <v>9.5600000000000004E-2</v>
      </c>
      <c r="L168">
        <f t="shared" si="16"/>
        <v>0.1305</v>
      </c>
      <c r="M168">
        <f t="shared" si="16"/>
        <v>0.1273</v>
      </c>
      <c r="N168">
        <f t="shared" si="16"/>
        <v>0.16009999999999999</v>
      </c>
      <c r="O168">
        <f t="shared" si="13"/>
        <v>0.40039999999999998</v>
      </c>
      <c r="P168">
        <f t="shared" si="14"/>
        <v>0.66880000000000006</v>
      </c>
      <c r="Q168">
        <f t="shared" si="15"/>
        <v>0.33119999999999999</v>
      </c>
    </row>
    <row r="169" spans="1:17">
      <c r="A169">
        <v>168</v>
      </c>
      <c r="B169">
        <v>359</v>
      </c>
      <c r="C169">
        <v>320</v>
      </c>
      <c r="D169">
        <v>395</v>
      </c>
      <c r="E169">
        <v>369</v>
      </c>
      <c r="F169">
        <v>464</v>
      </c>
      <c r="G169">
        <v>1309</v>
      </c>
      <c r="H169">
        <v>636</v>
      </c>
      <c r="I169">
        <f t="shared" si="12"/>
        <v>3216</v>
      </c>
      <c r="J169">
        <f t="shared" si="16"/>
        <v>0.1116</v>
      </c>
      <c r="K169">
        <f t="shared" si="16"/>
        <v>9.9500000000000005E-2</v>
      </c>
      <c r="L169">
        <f t="shared" si="16"/>
        <v>0.12280000000000001</v>
      </c>
      <c r="M169">
        <f t="shared" si="16"/>
        <v>0.1147</v>
      </c>
      <c r="N169">
        <f t="shared" si="16"/>
        <v>0.14430000000000001</v>
      </c>
      <c r="O169">
        <f t="shared" si="13"/>
        <v>0.40710000000000002</v>
      </c>
      <c r="P169">
        <f t="shared" si="14"/>
        <v>0.80220000000000002</v>
      </c>
      <c r="Q169">
        <f t="shared" si="15"/>
        <v>0.1978</v>
      </c>
    </row>
    <row r="170" spans="1:17">
      <c r="A170">
        <v>169</v>
      </c>
      <c r="B170">
        <v>313</v>
      </c>
      <c r="C170">
        <v>197</v>
      </c>
      <c r="D170">
        <v>254</v>
      </c>
      <c r="E170">
        <v>276</v>
      </c>
      <c r="F170">
        <v>334</v>
      </c>
      <c r="G170">
        <v>1150</v>
      </c>
      <c r="H170">
        <v>154</v>
      </c>
      <c r="I170">
        <f t="shared" si="12"/>
        <v>2524</v>
      </c>
      <c r="J170">
        <f t="shared" si="16"/>
        <v>0.124</v>
      </c>
      <c r="K170">
        <f t="shared" si="16"/>
        <v>7.8100000000000003E-2</v>
      </c>
      <c r="L170">
        <f t="shared" si="16"/>
        <v>0.10059999999999999</v>
      </c>
      <c r="M170">
        <f t="shared" si="16"/>
        <v>0.1094</v>
      </c>
      <c r="N170">
        <f t="shared" si="16"/>
        <v>0.1323</v>
      </c>
      <c r="O170">
        <f t="shared" si="13"/>
        <v>0.4556</v>
      </c>
      <c r="P170">
        <f t="shared" si="14"/>
        <v>0.93900000000000006</v>
      </c>
      <c r="Q170">
        <f t="shared" si="15"/>
        <v>6.0999999999999999E-2</v>
      </c>
    </row>
    <row r="171" spans="1:17">
      <c r="A171">
        <v>170</v>
      </c>
      <c r="B171">
        <v>220</v>
      </c>
      <c r="C171">
        <v>288</v>
      </c>
      <c r="D171">
        <v>244</v>
      </c>
      <c r="E171">
        <v>245</v>
      </c>
      <c r="F171">
        <v>284</v>
      </c>
      <c r="G171">
        <v>1055</v>
      </c>
      <c r="H171">
        <v>134</v>
      </c>
      <c r="I171">
        <f t="shared" si="12"/>
        <v>2336</v>
      </c>
      <c r="J171">
        <f t="shared" si="16"/>
        <v>9.4200000000000006E-2</v>
      </c>
      <c r="K171">
        <f t="shared" si="16"/>
        <v>0.12330000000000001</v>
      </c>
      <c r="L171">
        <f t="shared" si="16"/>
        <v>0.1045</v>
      </c>
      <c r="M171">
        <f t="shared" si="16"/>
        <v>0.10489999999999999</v>
      </c>
      <c r="N171">
        <f t="shared" si="16"/>
        <v>0.1216</v>
      </c>
      <c r="O171">
        <f t="shared" si="13"/>
        <v>0.45150000000000001</v>
      </c>
      <c r="P171">
        <f t="shared" si="14"/>
        <v>0.94259999999999999</v>
      </c>
      <c r="Q171">
        <f t="shared" si="15"/>
        <v>5.74E-2</v>
      </c>
    </row>
    <row r="172" spans="1:17">
      <c r="A172">
        <v>171</v>
      </c>
      <c r="B172">
        <v>58</v>
      </c>
      <c r="C172">
        <v>104</v>
      </c>
      <c r="D172">
        <v>89</v>
      </c>
      <c r="E172">
        <v>69</v>
      </c>
      <c r="F172">
        <v>124</v>
      </c>
      <c r="G172">
        <v>479</v>
      </c>
      <c r="H172">
        <v>60</v>
      </c>
      <c r="I172">
        <f t="shared" si="12"/>
        <v>923</v>
      </c>
      <c r="J172">
        <f t="shared" si="16"/>
        <v>6.2799999999999995E-2</v>
      </c>
      <c r="K172">
        <f t="shared" si="16"/>
        <v>0.11269999999999999</v>
      </c>
      <c r="L172">
        <f t="shared" si="16"/>
        <v>9.64E-2</v>
      </c>
      <c r="M172">
        <f t="shared" si="16"/>
        <v>7.4800000000000005E-2</v>
      </c>
      <c r="N172">
        <f t="shared" si="16"/>
        <v>0.1343</v>
      </c>
      <c r="O172">
        <f t="shared" si="13"/>
        <v>0.51900000000000002</v>
      </c>
      <c r="P172">
        <f t="shared" si="14"/>
        <v>0.93500000000000005</v>
      </c>
      <c r="Q172">
        <f t="shared" si="15"/>
        <v>6.5000000000000002E-2</v>
      </c>
    </row>
    <row r="173" spans="1:17">
      <c r="A173">
        <v>172</v>
      </c>
      <c r="B173">
        <v>216</v>
      </c>
      <c r="C173">
        <v>251</v>
      </c>
      <c r="D173">
        <v>267</v>
      </c>
      <c r="E173">
        <v>185</v>
      </c>
      <c r="F173">
        <v>307</v>
      </c>
      <c r="G173">
        <v>1060</v>
      </c>
      <c r="H173">
        <v>457</v>
      </c>
      <c r="I173">
        <f t="shared" si="12"/>
        <v>2286</v>
      </c>
      <c r="J173">
        <f t="shared" si="16"/>
        <v>9.4500000000000001E-2</v>
      </c>
      <c r="K173">
        <f t="shared" si="16"/>
        <v>0.10979999999999999</v>
      </c>
      <c r="L173">
        <f t="shared" si="16"/>
        <v>0.1168</v>
      </c>
      <c r="M173">
        <f t="shared" si="16"/>
        <v>8.09E-2</v>
      </c>
      <c r="N173">
        <f t="shared" si="16"/>
        <v>0.1343</v>
      </c>
      <c r="O173">
        <f t="shared" si="13"/>
        <v>0.4637</v>
      </c>
      <c r="P173">
        <f t="shared" si="14"/>
        <v>0.80010000000000003</v>
      </c>
      <c r="Q173">
        <f t="shared" si="15"/>
        <v>0.19989999999999999</v>
      </c>
    </row>
    <row r="174" spans="1:17">
      <c r="A174">
        <v>173</v>
      </c>
      <c r="B174">
        <v>130</v>
      </c>
      <c r="C174">
        <v>172</v>
      </c>
      <c r="D174">
        <v>158</v>
      </c>
      <c r="E174">
        <v>117</v>
      </c>
      <c r="F174">
        <v>228</v>
      </c>
      <c r="G174">
        <v>657</v>
      </c>
      <c r="H174">
        <v>270</v>
      </c>
      <c r="I174">
        <f t="shared" si="12"/>
        <v>1462</v>
      </c>
      <c r="J174">
        <f t="shared" si="16"/>
        <v>8.8900000000000007E-2</v>
      </c>
      <c r="K174">
        <f t="shared" si="16"/>
        <v>0.1176</v>
      </c>
      <c r="L174">
        <f t="shared" si="16"/>
        <v>0.1081</v>
      </c>
      <c r="M174">
        <f t="shared" si="16"/>
        <v>0.08</v>
      </c>
      <c r="N174">
        <f t="shared" si="16"/>
        <v>0.156</v>
      </c>
      <c r="O174">
        <f t="shared" si="13"/>
        <v>0.44940000000000002</v>
      </c>
      <c r="P174">
        <f t="shared" si="14"/>
        <v>0.81530000000000002</v>
      </c>
      <c r="Q174">
        <f t="shared" si="15"/>
        <v>0.1847</v>
      </c>
    </row>
    <row r="175" spans="1:17">
      <c r="A175">
        <v>174</v>
      </c>
      <c r="B175">
        <v>224</v>
      </c>
      <c r="C175">
        <v>317</v>
      </c>
      <c r="D175">
        <v>332</v>
      </c>
      <c r="E175">
        <v>242</v>
      </c>
      <c r="F175">
        <v>388</v>
      </c>
      <c r="G175">
        <v>1035</v>
      </c>
      <c r="H175">
        <v>378</v>
      </c>
      <c r="I175">
        <f t="shared" si="12"/>
        <v>2538</v>
      </c>
      <c r="J175">
        <f t="shared" si="16"/>
        <v>8.8300000000000003E-2</v>
      </c>
      <c r="K175">
        <f t="shared" si="16"/>
        <v>0.1249</v>
      </c>
      <c r="L175">
        <f t="shared" si="16"/>
        <v>0.1308</v>
      </c>
      <c r="M175">
        <f t="shared" si="16"/>
        <v>9.5399999999999999E-2</v>
      </c>
      <c r="N175">
        <f t="shared" si="16"/>
        <v>0.15290000000000001</v>
      </c>
      <c r="O175">
        <f t="shared" si="13"/>
        <v>0.40770000000000006</v>
      </c>
      <c r="P175">
        <f t="shared" si="14"/>
        <v>0.85109999999999997</v>
      </c>
      <c r="Q175">
        <f t="shared" si="15"/>
        <v>0.1489</v>
      </c>
    </row>
    <row r="176" spans="1:17">
      <c r="A176">
        <v>175</v>
      </c>
      <c r="B176">
        <v>310</v>
      </c>
      <c r="C176">
        <v>323</v>
      </c>
      <c r="D176">
        <v>348</v>
      </c>
      <c r="E176">
        <v>232</v>
      </c>
      <c r="F176">
        <v>307</v>
      </c>
      <c r="G176">
        <v>688</v>
      </c>
      <c r="H176">
        <v>316</v>
      </c>
      <c r="I176">
        <f t="shared" si="12"/>
        <v>2208</v>
      </c>
      <c r="J176">
        <f t="shared" si="16"/>
        <v>0.1404</v>
      </c>
      <c r="K176">
        <f t="shared" si="16"/>
        <v>0.14630000000000001</v>
      </c>
      <c r="L176">
        <f t="shared" si="16"/>
        <v>0.15759999999999999</v>
      </c>
      <c r="M176">
        <f t="shared" si="16"/>
        <v>0.1051</v>
      </c>
      <c r="N176">
        <f t="shared" si="16"/>
        <v>0.13900000000000001</v>
      </c>
      <c r="O176">
        <f t="shared" si="13"/>
        <v>0.31159999999999999</v>
      </c>
      <c r="P176">
        <f t="shared" si="14"/>
        <v>0.8569</v>
      </c>
      <c r="Q176">
        <f t="shared" si="15"/>
        <v>0.1431</v>
      </c>
    </row>
    <row r="177" spans="1:17">
      <c r="A177">
        <v>176</v>
      </c>
      <c r="B177">
        <v>225</v>
      </c>
      <c r="C177">
        <v>322</v>
      </c>
      <c r="D177">
        <v>269</v>
      </c>
      <c r="E177">
        <v>207</v>
      </c>
      <c r="F177">
        <v>279</v>
      </c>
      <c r="G177">
        <v>604</v>
      </c>
      <c r="H177">
        <v>226</v>
      </c>
      <c r="I177">
        <f t="shared" si="12"/>
        <v>1906</v>
      </c>
      <c r="J177">
        <f t="shared" si="16"/>
        <v>0.11799999999999999</v>
      </c>
      <c r="K177">
        <f t="shared" si="16"/>
        <v>0.16889999999999999</v>
      </c>
      <c r="L177">
        <f t="shared" si="16"/>
        <v>0.1411</v>
      </c>
      <c r="M177">
        <f t="shared" si="16"/>
        <v>0.1086</v>
      </c>
      <c r="N177">
        <f t="shared" si="16"/>
        <v>0.1464</v>
      </c>
      <c r="O177">
        <f t="shared" si="13"/>
        <v>0.31700000000000006</v>
      </c>
      <c r="P177">
        <f t="shared" si="14"/>
        <v>0.88139999999999996</v>
      </c>
      <c r="Q177">
        <f t="shared" si="15"/>
        <v>0.1186</v>
      </c>
    </row>
    <row r="178" spans="1:17">
      <c r="A178">
        <v>177</v>
      </c>
      <c r="B178">
        <v>367</v>
      </c>
      <c r="C178">
        <v>451</v>
      </c>
      <c r="D178">
        <v>506</v>
      </c>
      <c r="E178">
        <v>363</v>
      </c>
      <c r="F178">
        <v>527</v>
      </c>
      <c r="G178">
        <v>1373</v>
      </c>
      <c r="H178">
        <v>606</v>
      </c>
      <c r="I178">
        <f t="shared" si="12"/>
        <v>3587</v>
      </c>
      <c r="J178">
        <f t="shared" si="16"/>
        <v>0.1023</v>
      </c>
      <c r="K178">
        <f t="shared" si="16"/>
        <v>0.12570000000000001</v>
      </c>
      <c r="L178">
        <f t="shared" si="16"/>
        <v>0.1411</v>
      </c>
      <c r="M178">
        <f t="shared" si="16"/>
        <v>0.1012</v>
      </c>
      <c r="N178">
        <f t="shared" si="16"/>
        <v>0.1469</v>
      </c>
      <c r="O178">
        <f t="shared" si="13"/>
        <v>0.38280000000000003</v>
      </c>
      <c r="P178">
        <f t="shared" si="14"/>
        <v>0.83109999999999995</v>
      </c>
      <c r="Q178">
        <f t="shared" si="15"/>
        <v>0.16889999999999999</v>
      </c>
    </row>
    <row r="179" spans="1:17">
      <c r="A179">
        <v>178</v>
      </c>
      <c r="B179">
        <v>214</v>
      </c>
      <c r="C179">
        <v>367</v>
      </c>
      <c r="D179">
        <v>340</v>
      </c>
      <c r="E179">
        <v>258</v>
      </c>
      <c r="F179">
        <v>359</v>
      </c>
      <c r="G179">
        <v>1025</v>
      </c>
      <c r="H179">
        <v>457</v>
      </c>
      <c r="I179">
        <f t="shared" si="12"/>
        <v>2563</v>
      </c>
      <c r="J179">
        <f t="shared" si="16"/>
        <v>8.3500000000000005E-2</v>
      </c>
      <c r="K179">
        <f t="shared" si="16"/>
        <v>0.14319999999999999</v>
      </c>
      <c r="L179">
        <f t="shared" si="16"/>
        <v>0.13270000000000001</v>
      </c>
      <c r="M179">
        <f t="shared" si="16"/>
        <v>0.1007</v>
      </c>
      <c r="N179">
        <f t="shared" si="16"/>
        <v>0.1401</v>
      </c>
      <c r="O179">
        <f t="shared" si="13"/>
        <v>0.39979999999999993</v>
      </c>
      <c r="P179">
        <f t="shared" si="14"/>
        <v>0.82169999999999999</v>
      </c>
      <c r="Q179">
        <f t="shared" si="15"/>
        <v>0.17829999999999999</v>
      </c>
    </row>
    <row r="180" spans="1:17">
      <c r="A180">
        <v>179</v>
      </c>
      <c r="B180">
        <v>240</v>
      </c>
      <c r="C180">
        <v>293</v>
      </c>
      <c r="D180">
        <v>382</v>
      </c>
      <c r="E180">
        <v>271</v>
      </c>
      <c r="F180">
        <v>483</v>
      </c>
      <c r="G180">
        <v>1255</v>
      </c>
      <c r="H180">
        <v>532</v>
      </c>
      <c r="I180">
        <f t="shared" si="12"/>
        <v>2924</v>
      </c>
      <c r="J180">
        <f t="shared" si="16"/>
        <v>8.2100000000000006E-2</v>
      </c>
      <c r="K180">
        <f t="shared" si="16"/>
        <v>0.1002</v>
      </c>
      <c r="L180">
        <f t="shared" si="16"/>
        <v>0.13059999999999999</v>
      </c>
      <c r="M180">
        <f t="shared" si="16"/>
        <v>9.2700000000000005E-2</v>
      </c>
      <c r="N180">
        <f t="shared" si="16"/>
        <v>0.16520000000000001</v>
      </c>
      <c r="O180">
        <f t="shared" si="13"/>
        <v>0.42920000000000003</v>
      </c>
      <c r="P180">
        <f t="shared" si="14"/>
        <v>0.81810000000000005</v>
      </c>
      <c r="Q180">
        <f t="shared" si="15"/>
        <v>0.18190000000000001</v>
      </c>
    </row>
    <row r="181" spans="1:17">
      <c r="A181">
        <v>180</v>
      </c>
      <c r="B181">
        <v>231</v>
      </c>
      <c r="C181">
        <v>307</v>
      </c>
      <c r="D181">
        <v>297</v>
      </c>
      <c r="E181">
        <v>185</v>
      </c>
      <c r="F181">
        <v>246</v>
      </c>
      <c r="G181">
        <v>621</v>
      </c>
      <c r="H181">
        <v>310</v>
      </c>
      <c r="I181">
        <f t="shared" si="12"/>
        <v>1887</v>
      </c>
      <c r="J181">
        <f t="shared" si="16"/>
        <v>0.12239999999999999</v>
      </c>
      <c r="K181">
        <f t="shared" si="16"/>
        <v>0.16270000000000001</v>
      </c>
      <c r="L181">
        <f t="shared" si="16"/>
        <v>0.15740000000000001</v>
      </c>
      <c r="M181">
        <f t="shared" si="16"/>
        <v>9.8000000000000004E-2</v>
      </c>
      <c r="N181">
        <f t="shared" si="16"/>
        <v>0.13039999999999999</v>
      </c>
      <c r="O181">
        <f t="shared" si="13"/>
        <v>0.32910000000000006</v>
      </c>
      <c r="P181">
        <f t="shared" si="14"/>
        <v>0.8357</v>
      </c>
      <c r="Q181">
        <f t="shared" si="15"/>
        <v>0.1643</v>
      </c>
    </row>
    <row r="182" spans="1:17">
      <c r="A182">
        <v>181</v>
      </c>
      <c r="B182">
        <v>166</v>
      </c>
      <c r="C182">
        <v>202</v>
      </c>
      <c r="D182">
        <v>266</v>
      </c>
      <c r="E182">
        <v>193</v>
      </c>
      <c r="F182">
        <v>316</v>
      </c>
      <c r="G182">
        <v>845</v>
      </c>
      <c r="H182">
        <v>379</v>
      </c>
      <c r="I182">
        <f t="shared" si="12"/>
        <v>1988</v>
      </c>
      <c r="J182">
        <f t="shared" si="16"/>
        <v>8.3500000000000005E-2</v>
      </c>
      <c r="K182">
        <f t="shared" si="16"/>
        <v>0.1016</v>
      </c>
      <c r="L182">
        <f t="shared" si="16"/>
        <v>0.1338</v>
      </c>
      <c r="M182">
        <f t="shared" si="16"/>
        <v>9.7100000000000006E-2</v>
      </c>
      <c r="N182">
        <f t="shared" si="16"/>
        <v>0.159</v>
      </c>
      <c r="O182">
        <f t="shared" si="13"/>
        <v>0.42500000000000004</v>
      </c>
      <c r="P182">
        <f t="shared" si="14"/>
        <v>0.80940000000000001</v>
      </c>
      <c r="Q182">
        <f t="shared" si="15"/>
        <v>0.19059999999999999</v>
      </c>
    </row>
    <row r="183" spans="1:17">
      <c r="A183">
        <v>182</v>
      </c>
      <c r="B183">
        <v>233</v>
      </c>
      <c r="C183">
        <v>273</v>
      </c>
      <c r="D183">
        <v>344</v>
      </c>
      <c r="E183">
        <v>232</v>
      </c>
      <c r="F183">
        <v>409</v>
      </c>
      <c r="G183">
        <v>1059</v>
      </c>
      <c r="H183">
        <v>494</v>
      </c>
      <c r="I183">
        <f t="shared" si="12"/>
        <v>2550</v>
      </c>
      <c r="J183">
        <f t="shared" si="16"/>
        <v>9.1399999999999995E-2</v>
      </c>
      <c r="K183">
        <f t="shared" si="16"/>
        <v>0.1071</v>
      </c>
      <c r="L183">
        <f t="shared" si="16"/>
        <v>0.13489999999999999</v>
      </c>
      <c r="M183">
        <f t="shared" si="16"/>
        <v>9.0999999999999998E-2</v>
      </c>
      <c r="N183">
        <f t="shared" si="16"/>
        <v>0.16039999999999999</v>
      </c>
      <c r="O183">
        <f t="shared" si="13"/>
        <v>0.41520000000000001</v>
      </c>
      <c r="P183">
        <f t="shared" si="14"/>
        <v>0.80630000000000002</v>
      </c>
      <c r="Q183">
        <f t="shared" si="15"/>
        <v>0.19370000000000001</v>
      </c>
    </row>
    <row r="184" spans="1:17">
      <c r="A184">
        <v>183</v>
      </c>
      <c r="B184">
        <v>182</v>
      </c>
      <c r="C184">
        <v>290</v>
      </c>
      <c r="D184">
        <v>353</v>
      </c>
      <c r="E184">
        <v>268</v>
      </c>
      <c r="F184">
        <v>376</v>
      </c>
      <c r="G184">
        <v>1105</v>
      </c>
      <c r="H184">
        <v>474</v>
      </c>
      <c r="I184">
        <f t="shared" si="12"/>
        <v>2574</v>
      </c>
      <c r="J184">
        <f t="shared" si="16"/>
        <v>7.0699999999999999E-2</v>
      </c>
      <c r="K184">
        <f t="shared" si="16"/>
        <v>0.11269999999999999</v>
      </c>
      <c r="L184">
        <f t="shared" si="16"/>
        <v>0.1371</v>
      </c>
      <c r="M184">
        <f t="shared" si="16"/>
        <v>0.1041</v>
      </c>
      <c r="N184">
        <f t="shared" si="16"/>
        <v>0.14610000000000001</v>
      </c>
      <c r="O184">
        <f t="shared" si="13"/>
        <v>0.42930000000000001</v>
      </c>
      <c r="P184">
        <f t="shared" si="14"/>
        <v>0.81589999999999996</v>
      </c>
      <c r="Q184">
        <f t="shared" si="15"/>
        <v>0.18410000000000001</v>
      </c>
    </row>
    <row r="185" spans="1:17">
      <c r="A185">
        <v>184</v>
      </c>
      <c r="B185">
        <v>228</v>
      </c>
      <c r="C185">
        <v>344</v>
      </c>
      <c r="D185">
        <v>435</v>
      </c>
      <c r="E185">
        <v>301</v>
      </c>
      <c r="F185">
        <v>516</v>
      </c>
      <c r="G185">
        <v>1402</v>
      </c>
      <c r="H185">
        <v>582</v>
      </c>
      <c r="I185">
        <f t="shared" si="12"/>
        <v>3226</v>
      </c>
      <c r="J185">
        <f t="shared" si="16"/>
        <v>7.0699999999999999E-2</v>
      </c>
      <c r="K185">
        <f t="shared" si="16"/>
        <v>0.1066</v>
      </c>
      <c r="L185">
        <f t="shared" si="16"/>
        <v>0.1348</v>
      </c>
      <c r="M185">
        <f t="shared" si="16"/>
        <v>9.3299999999999994E-2</v>
      </c>
      <c r="N185">
        <f t="shared" si="16"/>
        <v>0.16</v>
      </c>
      <c r="O185">
        <f t="shared" si="13"/>
        <v>0.43459999999999999</v>
      </c>
      <c r="P185">
        <f t="shared" si="14"/>
        <v>0.8196</v>
      </c>
      <c r="Q185">
        <f t="shared" si="15"/>
        <v>0.1804</v>
      </c>
    </row>
    <row r="186" spans="1:17">
      <c r="A186">
        <v>185</v>
      </c>
      <c r="B186">
        <v>267</v>
      </c>
      <c r="C186">
        <v>350</v>
      </c>
      <c r="D186">
        <v>390</v>
      </c>
      <c r="E186">
        <v>294</v>
      </c>
      <c r="F186">
        <v>514</v>
      </c>
      <c r="G186">
        <v>1265</v>
      </c>
      <c r="H186">
        <v>507</v>
      </c>
      <c r="I186">
        <f t="shared" si="12"/>
        <v>3080</v>
      </c>
      <c r="J186">
        <f t="shared" si="16"/>
        <v>8.6699999999999999E-2</v>
      </c>
      <c r="K186">
        <f t="shared" si="16"/>
        <v>0.11360000000000001</v>
      </c>
      <c r="L186">
        <f t="shared" si="16"/>
        <v>0.12659999999999999</v>
      </c>
      <c r="M186">
        <f t="shared" si="16"/>
        <v>9.5500000000000002E-2</v>
      </c>
      <c r="N186">
        <f t="shared" si="16"/>
        <v>0.16689999999999999</v>
      </c>
      <c r="O186">
        <f t="shared" si="13"/>
        <v>0.41070000000000007</v>
      </c>
      <c r="P186">
        <f t="shared" si="14"/>
        <v>0.83540000000000003</v>
      </c>
      <c r="Q186">
        <f t="shared" si="15"/>
        <v>0.1646</v>
      </c>
    </row>
    <row r="187" spans="1:17">
      <c r="A187">
        <v>186</v>
      </c>
      <c r="B187">
        <v>315</v>
      </c>
      <c r="C187">
        <v>235</v>
      </c>
      <c r="D187">
        <v>320</v>
      </c>
      <c r="E187">
        <v>288</v>
      </c>
      <c r="F187">
        <v>397</v>
      </c>
      <c r="G187">
        <v>1301</v>
      </c>
      <c r="H187">
        <v>213</v>
      </c>
      <c r="I187">
        <f t="shared" si="12"/>
        <v>2856</v>
      </c>
      <c r="J187">
        <f t="shared" si="16"/>
        <v>0.1103</v>
      </c>
      <c r="K187">
        <f t="shared" si="16"/>
        <v>8.2299999999999998E-2</v>
      </c>
      <c r="L187">
        <f t="shared" si="16"/>
        <v>0.112</v>
      </c>
      <c r="M187">
        <f t="shared" si="16"/>
        <v>0.1008</v>
      </c>
      <c r="N187">
        <f t="shared" si="16"/>
        <v>0.13900000000000001</v>
      </c>
      <c r="O187">
        <f t="shared" si="13"/>
        <v>0.4556</v>
      </c>
      <c r="P187">
        <f t="shared" si="14"/>
        <v>0.9254</v>
      </c>
      <c r="Q187">
        <f t="shared" si="15"/>
        <v>7.46E-2</v>
      </c>
    </row>
    <row r="188" spans="1:17">
      <c r="A188">
        <v>187</v>
      </c>
      <c r="B188">
        <v>156</v>
      </c>
      <c r="C188">
        <v>141</v>
      </c>
      <c r="D188">
        <v>145</v>
      </c>
      <c r="E188">
        <v>119</v>
      </c>
      <c r="F188">
        <v>231</v>
      </c>
      <c r="G188">
        <v>743</v>
      </c>
      <c r="H188">
        <v>84</v>
      </c>
      <c r="I188">
        <f t="shared" si="12"/>
        <v>1535</v>
      </c>
      <c r="J188">
        <f t="shared" si="16"/>
        <v>0.1016</v>
      </c>
      <c r="K188">
        <f t="shared" si="16"/>
        <v>9.1899999999999996E-2</v>
      </c>
      <c r="L188">
        <f t="shared" si="16"/>
        <v>9.4500000000000001E-2</v>
      </c>
      <c r="M188">
        <f t="shared" si="16"/>
        <v>7.7499999999999999E-2</v>
      </c>
      <c r="N188">
        <f t="shared" si="16"/>
        <v>0.15049999999999999</v>
      </c>
      <c r="O188">
        <f t="shared" si="13"/>
        <v>0.48399999999999999</v>
      </c>
      <c r="P188">
        <f t="shared" si="14"/>
        <v>0.94530000000000003</v>
      </c>
      <c r="Q188">
        <f t="shared" si="15"/>
        <v>5.4699999999999999E-2</v>
      </c>
    </row>
    <row r="189" spans="1:17">
      <c r="A189">
        <v>188</v>
      </c>
      <c r="B189">
        <v>313</v>
      </c>
      <c r="C189">
        <v>321</v>
      </c>
      <c r="D189">
        <v>244</v>
      </c>
      <c r="E189">
        <v>255</v>
      </c>
      <c r="F189">
        <v>490</v>
      </c>
      <c r="G189">
        <v>1425</v>
      </c>
      <c r="H189">
        <v>102</v>
      </c>
      <c r="I189">
        <f t="shared" si="12"/>
        <v>3048</v>
      </c>
      <c r="J189">
        <f t="shared" si="16"/>
        <v>0.1027</v>
      </c>
      <c r="K189">
        <f t="shared" si="16"/>
        <v>0.1053</v>
      </c>
      <c r="L189">
        <f t="shared" si="16"/>
        <v>8.0100000000000005E-2</v>
      </c>
      <c r="M189">
        <f t="shared" si="16"/>
        <v>8.3699999999999997E-2</v>
      </c>
      <c r="N189">
        <f t="shared" si="16"/>
        <v>0.1608</v>
      </c>
      <c r="O189">
        <f t="shared" si="13"/>
        <v>0.46740000000000004</v>
      </c>
      <c r="P189">
        <f t="shared" si="14"/>
        <v>0.96650000000000003</v>
      </c>
      <c r="Q189">
        <f t="shared" si="15"/>
        <v>3.3500000000000002E-2</v>
      </c>
    </row>
    <row r="190" spans="1:17">
      <c r="A190">
        <v>189</v>
      </c>
      <c r="B190">
        <v>631</v>
      </c>
      <c r="C190">
        <v>493</v>
      </c>
      <c r="D190">
        <v>670</v>
      </c>
      <c r="E190">
        <v>711</v>
      </c>
      <c r="F190">
        <v>1267</v>
      </c>
      <c r="G190">
        <v>4936</v>
      </c>
      <c r="H190">
        <v>598</v>
      </c>
      <c r="I190">
        <f t="shared" si="12"/>
        <v>8708</v>
      </c>
      <c r="J190">
        <f t="shared" si="16"/>
        <v>7.2499999999999995E-2</v>
      </c>
      <c r="K190">
        <f t="shared" si="16"/>
        <v>5.6599999999999998E-2</v>
      </c>
      <c r="L190">
        <f t="shared" si="16"/>
        <v>7.6899999999999996E-2</v>
      </c>
      <c r="M190">
        <f t="shared" si="16"/>
        <v>8.1600000000000006E-2</v>
      </c>
      <c r="N190">
        <f t="shared" si="16"/>
        <v>0.14549999999999999</v>
      </c>
      <c r="O190">
        <f t="shared" si="13"/>
        <v>0.56690000000000007</v>
      </c>
      <c r="P190">
        <f t="shared" si="14"/>
        <v>0.93130000000000002</v>
      </c>
      <c r="Q190">
        <f t="shared" si="15"/>
        <v>6.8699999999999997E-2</v>
      </c>
    </row>
    <row r="191" spans="1:17">
      <c r="A191">
        <v>190</v>
      </c>
      <c r="B191">
        <v>228</v>
      </c>
      <c r="C191">
        <v>165</v>
      </c>
      <c r="D191">
        <v>90</v>
      </c>
      <c r="E191">
        <v>93</v>
      </c>
      <c r="F191">
        <v>127</v>
      </c>
      <c r="G191">
        <v>311</v>
      </c>
      <c r="H191">
        <v>26</v>
      </c>
      <c r="I191">
        <f t="shared" si="12"/>
        <v>1014</v>
      </c>
      <c r="J191">
        <f t="shared" si="16"/>
        <v>0.22489999999999999</v>
      </c>
      <c r="K191">
        <f t="shared" si="16"/>
        <v>0.16270000000000001</v>
      </c>
      <c r="L191">
        <f t="shared" si="16"/>
        <v>8.8800000000000004E-2</v>
      </c>
      <c r="M191">
        <f t="shared" si="16"/>
        <v>9.1700000000000004E-2</v>
      </c>
      <c r="N191">
        <f t="shared" si="16"/>
        <v>0.12520000000000001</v>
      </c>
      <c r="O191">
        <f t="shared" si="13"/>
        <v>0.30669999999999997</v>
      </c>
      <c r="P191">
        <f t="shared" si="14"/>
        <v>0.97440000000000004</v>
      </c>
      <c r="Q191">
        <f t="shared" si="15"/>
        <v>2.5600000000000001E-2</v>
      </c>
    </row>
    <row r="192" spans="1:17">
      <c r="A192">
        <v>191</v>
      </c>
      <c r="B192">
        <v>357</v>
      </c>
      <c r="C192">
        <v>231</v>
      </c>
      <c r="D192">
        <v>231</v>
      </c>
      <c r="E192">
        <v>105</v>
      </c>
      <c r="F192">
        <v>267</v>
      </c>
      <c r="G192">
        <v>530</v>
      </c>
      <c r="H192">
        <v>88</v>
      </c>
      <c r="I192">
        <f t="shared" si="12"/>
        <v>1721</v>
      </c>
      <c r="J192">
        <f t="shared" si="16"/>
        <v>0.2074</v>
      </c>
      <c r="K192">
        <f t="shared" si="16"/>
        <v>0.13420000000000001</v>
      </c>
      <c r="L192">
        <f t="shared" si="16"/>
        <v>0.13420000000000001</v>
      </c>
      <c r="M192">
        <f t="shared" si="16"/>
        <v>6.0999999999999999E-2</v>
      </c>
      <c r="N192">
        <f t="shared" si="16"/>
        <v>0.15509999999999999</v>
      </c>
      <c r="O192">
        <f t="shared" si="13"/>
        <v>0.30810000000000004</v>
      </c>
      <c r="P192">
        <f t="shared" si="14"/>
        <v>0.94889999999999997</v>
      </c>
      <c r="Q192">
        <f t="shared" si="15"/>
        <v>5.11E-2</v>
      </c>
    </row>
    <row r="193" spans="1:17">
      <c r="A193">
        <v>192</v>
      </c>
      <c r="B193">
        <v>593</v>
      </c>
      <c r="C193">
        <v>212</v>
      </c>
      <c r="D193">
        <v>538</v>
      </c>
      <c r="E193">
        <v>399</v>
      </c>
      <c r="F193">
        <v>455</v>
      </c>
      <c r="G193">
        <v>1167</v>
      </c>
      <c r="H193">
        <v>256</v>
      </c>
      <c r="I193">
        <f t="shared" si="12"/>
        <v>3364</v>
      </c>
      <c r="J193">
        <f t="shared" si="16"/>
        <v>0.17630000000000001</v>
      </c>
      <c r="K193">
        <f t="shared" si="16"/>
        <v>6.3E-2</v>
      </c>
      <c r="L193">
        <f t="shared" si="16"/>
        <v>0.15989999999999999</v>
      </c>
      <c r="M193">
        <f t="shared" si="16"/>
        <v>0.1186</v>
      </c>
      <c r="N193">
        <f t="shared" si="16"/>
        <v>0.1353</v>
      </c>
      <c r="O193">
        <f t="shared" si="13"/>
        <v>0.34689999999999999</v>
      </c>
      <c r="P193">
        <f t="shared" si="14"/>
        <v>0.92389999999999994</v>
      </c>
      <c r="Q193">
        <f t="shared" si="15"/>
        <v>7.6100000000000001E-2</v>
      </c>
    </row>
    <row r="194" spans="1:17">
      <c r="A194">
        <v>193</v>
      </c>
      <c r="B194">
        <v>273</v>
      </c>
      <c r="C194">
        <v>191</v>
      </c>
      <c r="D194">
        <v>278</v>
      </c>
      <c r="E194">
        <v>199</v>
      </c>
      <c r="F194">
        <v>381</v>
      </c>
      <c r="G194">
        <v>688</v>
      </c>
      <c r="H194">
        <v>305</v>
      </c>
      <c r="I194">
        <f t="shared" si="12"/>
        <v>2010</v>
      </c>
      <c r="J194">
        <f t="shared" si="16"/>
        <v>0.1358</v>
      </c>
      <c r="K194">
        <f t="shared" si="16"/>
        <v>9.5000000000000001E-2</v>
      </c>
      <c r="L194">
        <f t="shared" si="16"/>
        <v>0.13830000000000001</v>
      </c>
      <c r="M194">
        <f t="shared" si="16"/>
        <v>9.9000000000000005E-2</v>
      </c>
      <c r="N194">
        <f t="shared" si="16"/>
        <v>0.18959999999999999</v>
      </c>
      <c r="O194">
        <f t="shared" si="13"/>
        <v>0.34230000000000005</v>
      </c>
      <c r="P194">
        <f t="shared" si="14"/>
        <v>0.84830000000000005</v>
      </c>
      <c r="Q194">
        <f t="shared" si="15"/>
        <v>0.1517</v>
      </c>
    </row>
    <row r="195" spans="1:17">
      <c r="A195">
        <v>194</v>
      </c>
      <c r="B195">
        <v>134</v>
      </c>
      <c r="C195">
        <v>160</v>
      </c>
      <c r="D195">
        <v>274</v>
      </c>
      <c r="E195">
        <v>195</v>
      </c>
      <c r="F195">
        <v>347</v>
      </c>
      <c r="G195">
        <v>837</v>
      </c>
      <c r="H195">
        <v>561</v>
      </c>
      <c r="I195">
        <f t="shared" ref="I195:I258" si="17">SUM(B195:G195)</f>
        <v>1947</v>
      </c>
      <c r="J195">
        <f t="shared" si="16"/>
        <v>6.88E-2</v>
      </c>
      <c r="K195">
        <f t="shared" si="16"/>
        <v>8.2199999999999995E-2</v>
      </c>
      <c r="L195">
        <f t="shared" si="16"/>
        <v>0.14069999999999999</v>
      </c>
      <c r="M195">
        <f t="shared" si="16"/>
        <v>0.1002</v>
      </c>
      <c r="N195">
        <f t="shared" si="16"/>
        <v>0.1782</v>
      </c>
      <c r="O195">
        <f t="shared" ref="O195:O258" si="18">1-SUM(J195:N195)</f>
        <v>0.42990000000000006</v>
      </c>
      <c r="P195">
        <f t="shared" ref="P195:P258" si="19">1-Q195</f>
        <v>0.71189999999999998</v>
      </c>
      <c r="Q195">
        <f t="shared" ref="Q195:Q258" si="20">ROUND(H195/$I195,4)</f>
        <v>0.28810000000000002</v>
      </c>
    </row>
    <row r="196" spans="1:17">
      <c r="A196">
        <v>195</v>
      </c>
      <c r="B196">
        <v>188</v>
      </c>
      <c r="C196">
        <v>231</v>
      </c>
      <c r="D196">
        <v>281</v>
      </c>
      <c r="E196">
        <v>186</v>
      </c>
      <c r="F196">
        <v>357</v>
      </c>
      <c r="G196">
        <v>706</v>
      </c>
      <c r="H196">
        <v>467</v>
      </c>
      <c r="I196">
        <f t="shared" si="17"/>
        <v>1949</v>
      </c>
      <c r="J196">
        <f t="shared" si="16"/>
        <v>9.6500000000000002E-2</v>
      </c>
      <c r="K196">
        <f t="shared" si="16"/>
        <v>0.11849999999999999</v>
      </c>
      <c r="L196">
        <f t="shared" si="16"/>
        <v>0.14419999999999999</v>
      </c>
      <c r="M196">
        <f t="shared" si="16"/>
        <v>9.5399999999999999E-2</v>
      </c>
      <c r="N196">
        <f t="shared" si="16"/>
        <v>0.1832</v>
      </c>
      <c r="O196">
        <f t="shared" si="18"/>
        <v>0.36220000000000008</v>
      </c>
      <c r="P196">
        <f t="shared" si="19"/>
        <v>0.76039999999999996</v>
      </c>
      <c r="Q196">
        <f t="shared" si="20"/>
        <v>0.23960000000000001</v>
      </c>
    </row>
    <row r="197" spans="1:17">
      <c r="A197">
        <v>196</v>
      </c>
      <c r="B197">
        <v>159</v>
      </c>
      <c r="C197">
        <v>267</v>
      </c>
      <c r="D197">
        <v>287</v>
      </c>
      <c r="E197">
        <v>242</v>
      </c>
      <c r="F197">
        <v>372</v>
      </c>
      <c r="G197">
        <v>722</v>
      </c>
      <c r="H197">
        <v>723</v>
      </c>
      <c r="I197">
        <f t="shared" si="17"/>
        <v>2049</v>
      </c>
      <c r="J197">
        <f t="shared" si="16"/>
        <v>7.7600000000000002E-2</v>
      </c>
      <c r="K197">
        <f t="shared" si="16"/>
        <v>0.1303</v>
      </c>
      <c r="L197">
        <f t="shared" si="16"/>
        <v>0.1401</v>
      </c>
      <c r="M197">
        <f t="shared" si="16"/>
        <v>0.1181</v>
      </c>
      <c r="N197">
        <f t="shared" si="16"/>
        <v>0.18160000000000001</v>
      </c>
      <c r="O197">
        <f t="shared" si="18"/>
        <v>0.35230000000000006</v>
      </c>
      <c r="P197">
        <f t="shared" si="19"/>
        <v>0.64710000000000001</v>
      </c>
      <c r="Q197">
        <f t="shared" si="20"/>
        <v>0.35289999999999999</v>
      </c>
    </row>
    <row r="198" spans="1:17">
      <c r="A198">
        <v>197</v>
      </c>
      <c r="B198">
        <v>64</v>
      </c>
      <c r="C198">
        <v>76</v>
      </c>
      <c r="D198">
        <v>173</v>
      </c>
      <c r="E198">
        <v>141</v>
      </c>
      <c r="F198">
        <v>247</v>
      </c>
      <c r="G198">
        <v>664</v>
      </c>
      <c r="H198">
        <v>442</v>
      </c>
      <c r="I198">
        <f t="shared" si="17"/>
        <v>1365</v>
      </c>
      <c r="J198">
        <f t="shared" si="16"/>
        <v>4.6899999999999997E-2</v>
      </c>
      <c r="K198">
        <f t="shared" si="16"/>
        <v>5.57E-2</v>
      </c>
      <c r="L198">
        <f t="shared" si="16"/>
        <v>0.12670000000000001</v>
      </c>
      <c r="M198">
        <f t="shared" si="16"/>
        <v>0.1033</v>
      </c>
      <c r="N198">
        <f t="shared" si="16"/>
        <v>0.18099999999999999</v>
      </c>
      <c r="O198">
        <f t="shared" si="18"/>
        <v>0.48639999999999994</v>
      </c>
      <c r="P198">
        <f t="shared" si="19"/>
        <v>0.67620000000000002</v>
      </c>
      <c r="Q198">
        <f t="shared" si="20"/>
        <v>0.32379999999999998</v>
      </c>
    </row>
    <row r="199" spans="1:17">
      <c r="A199">
        <v>198</v>
      </c>
      <c r="B199">
        <v>152</v>
      </c>
      <c r="C199">
        <v>215</v>
      </c>
      <c r="D199">
        <v>200</v>
      </c>
      <c r="E199">
        <v>186</v>
      </c>
      <c r="F199">
        <v>295</v>
      </c>
      <c r="G199">
        <v>563</v>
      </c>
      <c r="H199">
        <v>476</v>
      </c>
      <c r="I199">
        <f t="shared" si="17"/>
        <v>1611</v>
      </c>
      <c r="J199">
        <f t="shared" si="16"/>
        <v>9.4399999999999998E-2</v>
      </c>
      <c r="K199">
        <f t="shared" si="16"/>
        <v>0.13350000000000001</v>
      </c>
      <c r="L199">
        <f t="shared" si="16"/>
        <v>0.1241</v>
      </c>
      <c r="M199">
        <f t="shared" si="16"/>
        <v>0.11550000000000001</v>
      </c>
      <c r="N199">
        <f t="shared" si="16"/>
        <v>0.18310000000000001</v>
      </c>
      <c r="O199">
        <f t="shared" si="18"/>
        <v>0.34940000000000004</v>
      </c>
      <c r="P199">
        <f t="shared" si="19"/>
        <v>0.70450000000000002</v>
      </c>
      <c r="Q199">
        <f t="shared" si="20"/>
        <v>0.29549999999999998</v>
      </c>
    </row>
    <row r="200" spans="1:17">
      <c r="A200">
        <v>199</v>
      </c>
      <c r="B200">
        <v>172</v>
      </c>
      <c r="C200">
        <v>130</v>
      </c>
      <c r="D200">
        <v>165</v>
      </c>
      <c r="E200">
        <v>122</v>
      </c>
      <c r="F200">
        <v>186</v>
      </c>
      <c r="G200">
        <v>322</v>
      </c>
      <c r="H200">
        <v>90</v>
      </c>
      <c r="I200">
        <f t="shared" si="17"/>
        <v>1097</v>
      </c>
      <c r="J200">
        <f t="shared" si="16"/>
        <v>0.15679999999999999</v>
      </c>
      <c r="K200">
        <f t="shared" si="16"/>
        <v>0.11849999999999999</v>
      </c>
      <c r="L200">
        <f t="shared" si="16"/>
        <v>0.15040000000000001</v>
      </c>
      <c r="M200">
        <f t="shared" si="16"/>
        <v>0.11119999999999999</v>
      </c>
      <c r="N200">
        <f t="shared" si="16"/>
        <v>0.1696</v>
      </c>
      <c r="O200">
        <f t="shared" si="18"/>
        <v>0.29350000000000009</v>
      </c>
      <c r="P200">
        <f t="shared" si="19"/>
        <v>0.91800000000000004</v>
      </c>
      <c r="Q200">
        <f t="shared" si="20"/>
        <v>8.2000000000000003E-2</v>
      </c>
    </row>
    <row r="201" spans="1:17">
      <c r="A201">
        <v>200</v>
      </c>
      <c r="B201">
        <v>213</v>
      </c>
      <c r="C201">
        <v>130</v>
      </c>
      <c r="D201">
        <v>184</v>
      </c>
      <c r="E201">
        <v>92</v>
      </c>
      <c r="F201">
        <v>258</v>
      </c>
      <c r="G201">
        <v>536</v>
      </c>
      <c r="H201">
        <v>127</v>
      </c>
      <c r="I201">
        <f t="shared" si="17"/>
        <v>1413</v>
      </c>
      <c r="J201">
        <f t="shared" si="16"/>
        <v>0.1507</v>
      </c>
      <c r="K201">
        <f t="shared" si="16"/>
        <v>9.1999999999999998E-2</v>
      </c>
      <c r="L201">
        <f t="shared" si="16"/>
        <v>0.13020000000000001</v>
      </c>
      <c r="M201">
        <f t="shared" si="16"/>
        <v>6.5100000000000005E-2</v>
      </c>
      <c r="N201">
        <f t="shared" si="16"/>
        <v>0.18260000000000001</v>
      </c>
      <c r="O201">
        <f t="shared" si="18"/>
        <v>0.37939999999999996</v>
      </c>
      <c r="P201">
        <f t="shared" si="19"/>
        <v>0.91010000000000002</v>
      </c>
      <c r="Q201">
        <f t="shared" si="20"/>
        <v>8.9899999999999994E-2</v>
      </c>
    </row>
    <row r="202" spans="1:17">
      <c r="A202">
        <v>201</v>
      </c>
      <c r="B202">
        <v>579</v>
      </c>
      <c r="C202">
        <v>1573</v>
      </c>
      <c r="D202">
        <v>298</v>
      </c>
      <c r="E202">
        <v>348</v>
      </c>
      <c r="F202">
        <v>406</v>
      </c>
      <c r="G202">
        <v>874</v>
      </c>
      <c r="H202">
        <v>1184</v>
      </c>
      <c r="I202">
        <f t="shared" si="17"/>
        <v>4078</v>
      </c>
      <c r="J202">
        <f t="shared" si="16"/>
        <v>0.14199999999999999</v>
      </c>
      <c r="K202">
        <f t="shared" si="16"/>
        <v>0.38569999999999999</v>
      </c>
      <c r="L202">
        <f t="shared" si="16"/>
        <v>7.3099999999999998E-2</v>
      </c>
      <c r="M202">
        <f t="shared" si="16"/>
        <v>8.5300000000000001E-2</v>
      </c>
      <c r="N202">
        <f t="shared" si="16"/>
        <v>9.9599999999999994E-2</v>
      </c>
      <c r="O202">
        <f t="shared" si="18"/>
        <v>0.21429999999999993</v>
      </c>
      <c r="P202">
        <f t="shared" si="19"/>
        <v>0.7097</v>
      </c>
      <c r="Q202">
        <f t="shared" si="20"/>
        <v>0.2903</v>
      </c>
    </row>
    <row r="203" spans="1:17">
      <c r="A203">
        <v>202</v>
      </c>
      <c r="B203">
        <v>152</v>
      </c>
      <c r="C203">
        <v>288</v>
      </c>
      <c r="D203">
        <v>264</v>
      </c>
      <c r="E203">
        <v>273</v>
      </c>
      <c r="F203">
        <v>334</v>
      </c>
      <c r="G203">
        <v>854</v>
      </c>
      <c r="H203">
        <v>765</v>
      </c>
      <c r="I203">
        <f t="shared" si="17"/>
        <v>2165</v>
      </c>
      <c r="J203">
        <f t="shared" si="16"/>
        <v>7.0199999999999999E-2</v>
      </c>
      <c r="K203">
        <f t="shared" si="16"/>
        <v>0.13300000000000001</v>
      </c>
      <c r="L203">
        <f t="shared" si="16"/>
        <v>0.12189999999999999</v>
      </c>
      <c r="M203">
        <f t="shared" si="16"/>
        <v>0.12609999999999999</v>
      </c>
      <c r="N203">
        <f t="shared" si="16"/>
        <v>0.15429999999999999</v>
      </c>
      <c r="O203">
        <f t="shared" si="18"/>
        <v>0.39450000000000007</v>
      </c>
      <c r="P203">
        <f t="shared" si="19"/>
        <v>0.64670000000000005</v>
      </c>
      <c r="Q203">
        <f t="shared" si="20"/>
        <v>0.3533</v>
      </c>
    </row>
    <row r="204" spans="1:17">
      <c r="A204">
        <v>203</v>
      </c>
      <c r="B204">
        <v>144</v>
      </c>
      <c r="C204">
        <v>323</v>
      </c>
      <c r="D204">
        <v>193</v>
      </c>
      <c r="E204">
        <v>205</v>
      </c>
      <c r="F204">
        <v>213</v>
      </c>
      <c r="G204">
        <v>467</v>
      </c>
      <c r="H204">
        <v>606</v>
      </c>
      <c r="I204">
        <f t="shared" si="17"/>
        <v>1545</v>
      </c>
      <c r="J204">
        <f t="shared" si="16"/>
        <v>9.3200000000000005E-2</v>
      </c>
      <c r="K204">
        <f t="shared" si="16"/>
        <v>0.20910000000000001</v>
      </c>
      <c r="L204">
        <f t="shared" si="16"/>
        <v>0.1249</v>
      </c>
      <c r="M204">
        <f t="shared" si="16"/>
        <v>0.13270000000000001</v>
      </c>
      <c r="N204">
        <f t="shared" si="16"/>
        <v>0.13789999999999999</v>
      </c>
      <c r="O204">
        <f t="shared" si="18"/>
        <v>0.30219999999999991</v>
      </c>
      <c r="P204">
        <f t="shared" si="19"/>
        <v>0.60780000000000001</v>
      </c>
      <c r="Q204">
        <f t="shared" si="20"/>
        <v>0.39219999999999999</v>
      </c>
    </row>
    <row r="205" spans="1:17">
      <c r="A205">
        <v>204</v>
      </c>
      <c r="B205">
        <v>142</v>
      </c>
      <c r="C205">
        <v>541</v>
      </c>
      <c r="D205">
        <v>248</v>
      </c>
      <c r="E205">
        <v>367</v>
      </c>
      <c r="F205">
        <v>379</v>
      </c>
      <c r="G205">
        <v>848</v>
      </c>
      <c r="H205">
        <v>909</v>
      </c>
      <c r="I205">
        <f t="shared" si="17"/>
        <v>2525</v>
      </c>
      <c r="J205">
        <f t="shared" si="16"/>
        <v>5.62E-2</v>
      </c>
      <c r="K205">
        <f t="shared" si="16"/>
        <v>0.21429999999999999</v>
      </c>
      <c r="L205">
        <f t="shared" si="16"/>
        <v>9.8199999999999996E-2</v>
      </c>
      <c r="M205">
        <f t="shared" si="16"/>
        <v>0.14530000000000001</v>
      </c>
      <c r="N205">
        <f t="shared" si="16"/>
        <v>0.15010000000000001</v>
      </c>
      <c r="O205">
        <f t="shared" si="18"/>
        <v>0.33589999999999998</v>
      </c>
      <c r="P205">
        <f t="shared" si="19"/>
        <v>0.64</v>
      </c>
      <c r="Q205">
        <f t="shared" si="20"/>
        <v>0.36</v>
      </c>
    </row>
    <row r="206" spans="1:17">
      <c r="A206">
        <v>205</v>
      </c>
      <c r="B206">
        <v>160</v>
      </c>
      <c r="C206">
        <v>224</v>
      </c>
      <c r="D206">
        <v>298</v>
      </c>
      <c r="E206">
        <v>270</v>
      </c>
      <c r="F206">
        <v>423</v>
      </c>
      <c r="G206">
        <v>961</v>
      </c>
      <c r="H206">
        <v>824</v>
      </c>
      <c r="I206">
        <f t="shared" si="17"/>
        <v>2336</v>
      </c>
      <c r="J206">
        <f t="shared" si="16"/>
        <v>6.8500000000000005E-2</v>
      </c>
      <c r="K206">
        <f t="shared" si="16"/>
        <v>9.5899999999999999E-2</v>
      </c>
      <c r="L206">
        <f t="shared" si="16"/>
        <v>0.12759999999999999</v>
      </c>
      <c r="M206">
        <f t="shared" si="16"/>
        <v>0.11559999999999999</v>
      </c>
      <c r="N206">
        <f t="shared" si="16"/>
        <v>0.18110000000000001</v>
      </c>
      <c r="O206">
        <f t="shared" si="18"/>
        <v>0.4113</v>
      </c>
      <c r="P206">
        <f t="shared" si="19"/>
        <v>0.64729999999999999</v>
      </c>
      <c r="Q206">
        <f t="shared" si="20"/>
        <v>0.35270000000000001</v>
      </c>
    </row>
    <row r="207" spans="1:17">
      <c r="A207">
        <v>206</v>
      </c>
      <c r="B207">
        <v>66</v>
      </c>
      <c r="C207">
        <v>152</v>
      </c>
      <c r="D207">
        <v>141</v>
      </c>
      <c r="E207">
        <v>170</v>
      </c>
      <c r="F207">
        <v>248</v>
      </c>
      <c r="G207">
        <v>529</v>
      </c>
      <c r="H207">
        <v>367</v>
      </c>
      <c r="I207">
        <f t="shared" si="17"/>
        <v>1306</v>
      </c>
      <c r="J207">
        <f t="shared" si="16"/>
        <v>5.0500000000000003E-2</v>
      </c>
      <c r="K207">
        <f t="shared" si="16"/>
        <v>0.1164</v>
      </c>
      <c r="L207">
        <f t="shared" si="16"/>
        <v>0.108</v>
      </c>
      <c r="M207">
        <f t="shared" si="16"/>
        <v>0.13020000000000001</v>
      </c>
      <c r="N207">
        <f t="shared" si="16"/>
        <v>0.18990000000000001</v>
      </c>
      <c r="O207">
        <f t="shared" si="18"/>
        <v>0.40500000000000003</v>
      </c>
      <c r="P207">
        <f t="shared" si="19"/>
        <v>0.71899999999999997</v>
      </c>
      <c r="Q207">
        <f t="shared" si="20"/>
        <v>0.28100000000000003</v>
      </c>
    </row>
    <row r="208" spans="1:17">
      <c r="A208">
        <v>207</v>
      </c>
      <c r="B208">
        <v>203</v>
      </c>
      <c r="C208">
        <v>117</v>
      </c>
      <c r="D208">
        <v>219</v>
      </c>
      <c r="E208">
        <v>146</v>
      </c>
      <c r="F208">
        <v>254</v>
      </c>
      <c r="G208">
        <v>578</v>
      </c>
      <c r="H208">
        <v>639</v>
      </c>
      <c r="I208">
        <f t="shared" si="17"/>
        <v>1517</v>
      </c>
      <c r="J208">
        <f t="shared" si="16"/>
        <v>0.1338</v>
      </c>
      <c r="K208">
        <f t="shared" si="16"/>
        <v>7.7100000000000002E-2</v>
      </c>
      <c r="L208">
        <f t="shared" si="16"/>
        <v>0.1444</v>
      </c>
      <c r="M208">
        <f t="shared" si="16"/>
        <v>9.6199999999999994E-2</v>
      </c>
      <c r="N208">
        <f t="shared" si="16"/>
        <v>0.16739999999999999</v>
      </c>
      <c r="O208">
        <f t="shared" si="18"/>
        <v>0.38109999999999999</v>
      </c>
      <c r="P208">
        <f t="shared" si="19"/>
        <v>0.57879999999999998</v>
      </c>
      <c r="Q208">
        <f t="shared" si="20"/>
        <v>0.42120000000000002</v>
      </c>
    </row>
    <row r="209" spans="1:17">
      <c r="A209">
        <v>208</v>
      </c>
      <c r="B209">
        <v>410</v>
      </c>
      <c r="C209">
        <v>807</v>
      </c>
      <c r="D209">
        <v>889</v>
      </c>
      <c r="E209">
        <v>1031</v>
      </c>
      <c r="F209">
        <v>1561</v>
      </c>
      <c r="G209">
        <v>4516</v>
      </c>
      <c r="H209">
        <v>1233</v>
      </c>
      <c r="I209">
        <f t="shared" si="17"/>
        <v>9214</v>
      </c>
      <c r="J209">
        <f t="shared" si="16"/>
        <v>4.4499999999999998E-2</v>
      </c>
      <c r="K209">
        <f t="shared" si="16"/>
        <v>8.7599999999999997E-2</v>
      </c>
      <c r="L209">
        <f t="shared" si="16"/>
        <v>9.6500000000000002E-2</v>
      </c>
      <c r="M209">
        <f t="shared" si="16"/>
        <v>0.1119</v>
      </c>
      <c r="N209">
        <f t="shared" si="16"/>
        <v>0.1694</v>
      </c>
      <c r="O209">
        <f t="shared" si="18"/>
        <v>0.49009999999999998</v>
      </c>
      <c r="P209">
        <f t="shared" si="19"/>
        <v>0.86619999999999997</v>
      </c>
      <c r="Q209">
        <f t="shared" si="20"/>
        <v>0.1338</v>
      </c>
    </row>
    <row r="210" spans="1:17">
      <c r="A210">
        <v>209</v>
      </c>
      <c r="B210">
        <v>265</v>
      </c>
      <c r="C210">
        <v>353</v>
      </c>
      <c r="D210">
        <v>487</v>
      </c>
      <c r="E210">
        <v>420</v>
      </c>
      <c r="F210">
        <v>819</v>
      </c>
      <c r="G210">
        <v>2054</v>
      </c>
      <c r="H210">
        <v>1312</v>
      </c>
      <c r="I210">
        <f t="shared" si="17"/>
        <v>4398</v>
      </c>
      <c r="J210">
        <f t="shared" si="16"/>
        <v>6.0299999999999999E-2</v>
      </c>
      <c r="K210">
        <f t="shared" si="16"/>
        <v>8.0299999999999996E-2</v>
      </c>
      <c r="L210">
        <f t="shared" si="16"/>
        <v>0.11070000000000001</v>
      </c>
      <c r="M210">
        <f t="shared" si="16"/>
        <v>9.5500000000000002E-2</v>
      </c>
      <c r="N210">
        <f t="shared" si="16"/>
        <v>0.1862</v>
      </c>
      <c r="O210">
        <f t="shared" si="18"/>
        <v>0.46699999999999997</v>
      </c>
      <c r="P210">
        <f t="shared" si="19"/>
        <v>0.70169999999999999</v>
      </c>
      <c r="Q210">
        <f t="shared" si="20"/>
        <v>0.29830000000000001</v>
      </c>
    </row>
    <row r="211" spans="1:17">
      <c r="A211">
        <v>210</v>
      </c>
      <c r="B211">
        <v>101</v>
      </c>
      <c r="C211">
        <v>114</v>
      </c>
      <c r="D211">
        <v>185</v>
      </c>
      <c r="E211">
        <v>131</v>
      </c>
      <c r="F211">
        <v>183</v>
      </c>
      <c r="G211">
        <v>373</v>
      </c>
      <c r="H211">
        <v>528</v>
      </c>
      <c r="I211">
        <f t="shared" si="17"/>
        <v>1087</v>
      </c>
      <c r="J211">
        <f t="shared" si="16"/>
        <v>9.2899999999999996E-2</v>
      </c>
      <c r="K211">
        <f t="shared" si="16"/>
        <v>0.10489999999999999</v>
      </c>
      <c r="L211">
        <f t="shared" si="16"/>
        <v>0.17019999999999999</v>
      </c>
      <c r="M211">
        <f t="shared" si="16"/>
        <v>0.1205</v>
      </c>
      <c r="N211">
        <f t="shared" si="16"/>
        <v>0.16839999999999999</v>
      </c>
      <c r="O211">
        <f t="shared" si="18"/>
        <v>0.34309999999999996</v>
      </c>
      <c r="P211">
        <f t="shared" si="19"/>
        <v>0.51429999999999998</v>
      </c>
      <c r="Q211">
        <f t="shared" si="20"/>
        <v>0.48570000000000002</v>
      </c>
    </row>
    <row r="212" spans="1:17">
      <c r="A212">
        <v>211</v>
      </c>
      <c r="B212">
        <v>533</v>
      </c>
      <c r="C212">
        <v>584</v>
      </c>
      <c r="D212">
        <v>679</v>
      </c>
      <c r="E212">
        <v>488</v>
      </c>
      <c r="F212">
        <v>566</v>
      </c>
      <c r="G212">
        <v>1081</v>
      </c>
      <c r="H212">
        <v>1363</v>
      </c>
      <c r="I212">
        <f t="shared" si="17"/>
        <v>3931</v>
      </c>
      <c r="J212">
        <f t="shared" si="16"/>
        <v>0.1356</v>
      </c>
      <c r="K212">
        <f t="shared" si="16"/>
        <v>0.14860000000000001</v>
      </c>
      <c r="L212">
        <f t="shared" si="16"/>
        <v>0.17269999999999999</v>
      </c>
      <c r="M212">
        <f t="shared" si="16"/>
        <v>0.1241</v>
      </c>
      <c r="N212">
        <f t="shared" si="16"/>
        <v>0.14399999999999999</v>
      </c>
      <c r="O212">
        <f t="shared" si="18"/>
        <v>0.27500000000000002</v>
      </c>
      <c r="P212">
        <f t="shared" si="19"/>
        <v>0.65329999999999999</v>
      </c>
      <c r="Q212">
        <f t="shared" si="20"/>
        <v>0.34670000000000001</v>
      </c>
    </row>
    <row r="213" spans="1:17">
      <c r="A213">
        <v>212</v>
      </c>
      <c r="B213">
        <v>952</v>
      </c>
      <c r="C213">
        <v>1294</v>
      </c>
      <c r="D213">
        <v>542</v>
      </c>
      <c r="E213">
        <v>311</v>
      </c>
      <c r="F213">
        <v>563</v>
      </c>
      <c r="G213">
        <v>1143</v>
      </c>
      <c r="H213">
        <v>1780</v>
      </c>
      <c r="I213">
        <f t="shared" si="17"/>
        <v>4805</v>
      </c>
      <c r="J213">
        <f t="shared" si="16"/>
        <v>0.1981</v>
      </c>
      <c r="K213">
        <f t="shared" si="16"/>
        <v>0.26929999999999998</v>
      </c>
      <c r="L213">
        <f t="shared" si="16"/>
        <v>0.1128</v>
      </c>
      <c r="M213">
        <f t="shared" si="16"/>
        <v>6.4699999999999994E-2</v>
      </c>
      <c r="N213">
        <f t="shared" si="16"/>
        <v>0.1172</v>
      </c>
      <c r="O213">
        <f t="shared" si="18"/>
        <v>0.23790000000000011</v>
      </c>
      <c r="P213">
        <f t="shared" si="19"/>
        <v>0.62959999999999994</v>
      </c>
      <c r="Q213">
        <f t="shared" si="20"/>
        <v>0.37040000000000001</v>
      </c>
    </row>
    <row r="214" spans="1:17">
      <c r="A214">
        <v>213</v>
      </c>
      <c r="B214">
        <v>242</v>
      </c>
      <c r="C214">
        <v>423</v>
      </c>
      <c r="D214">
        <v>343</v>
      </c>
      <c r="E214">
        <v>333</v>
      </c>
      <c r="F214">
        <v>405</v>
      </c>
      <c r="G214">
        <v>936</v>
      </c>
      <c r="H214">
        <v>457</v>
      </c>
      <c r="I214">
        <f t="shared" si="17"/>
        <v>2682</v>
      </c>
      <c r="J214">
        <f t="shared" si="16"/>
        <v>9.0200000000000002E-2</v>
      </c>
      <c r="K214">
        <f t="shared" si="16"/>
        <v>0.15770000000000001</v>
      </c>
      <c r="L214">
        <f t="shared" si="16"/>
        <v>0.12790000000000001</v>
      </c>
      <c r="M214">
        <f t="shared" si="16"/>
        <v>0.1242</v>
      </c>
      <c r="N214">
        <f t="shared" si="16"/>
        <v>0.151</v>
      </c>
      <c r="O214">
        <f t="shared" si="18"/>
        <v>0.34899999999999998</v>
      </c>
      <c r="P214">
        <f t="shared" si="19"/>
        <v>0.8296</v>
      </c>
      <c r="Q214">
        <f t="shared" si="20"/>
        <v>0.1704</v>
      </c>
    </row>
    <row r="215" spans="1:17">
      <c r="A215">
        <v>214</v>
      </c>
      <c r="B215">
        <v>93</v>
      </c>
      <c r="C215">
        <v>313</v>
      </c>
      <c r="D215">
        <v>239</v>
      </c>
      <c r="E215">
        <v>309</v>
      </c>
      <c r="F215">
        <v>411</v>
      </c>
      <c r="G215">
        <v>911</v>
      </c>
      <c r="H215">
        <v>594</v>
      </c>
      <c r="I215">
        <f t="shared" si="17"/>
        <v>2276</v>
      </c>
      <c r="J215">
        <f t="shared" si="16"/>
        <v>4.0899999999999999E-2</v>
      </c>
      <c r="K215">
        <f t="shared" si="16"/>
        <v>0.13750000000000001</v>
      </c>
      <c r="L215">
        <f t="shared" si="16"/>
        <v>0.105</v>
      </c>
      <c r="M215">
        <f t="shared" si="16"/>
        <v>0.1358</v>
      </c>
      <c r="N215">
        <f t="shared" si="16"/>
        <v>0.18060000000000001</v>
      </c>
      <c r="O215">
        <f t="shared" si="18"/>
        <v>0.4002</v>
      </c>
      <c r="P215">
        <f t="shared" si="19"/>
        <v>0.73899999999999999</v>
      </c>
      <c r="Q215">
        <f t="shared" si="20"/>
        <v>0.26100000000000001</v>
      </c>
    </row>
    <row r="216" spans="1:17">
      <c r="A216">
        <v>215</v>
      </c>
      <c r="B216">
        <v>198</v>
      </c>
      <c r="C216">
        <v>320</v>
      </c>
      <c r="D216">
        <v>343</v>
      </c>
      <c r="E216">
        <v>343</v>
      </c>
      <c r="F216">
        <v>507</v>
      </c>
      <c r="G216">
        <v>1054</v>
      </c>
      <c r="H216">
        <v>205</v>
      </c>
      <c r="I216">
        <f t="shared" si="17"/>
        <v>2765</v>
      </c>
      <c r="J216">
        <f t="shared" si="16"/>
        <v>7.1599999999999997E-2</v>
      </c>
      <c r="K216">
        <f t="shared" si="16"/>
        <v>0.1157</v>
      </c>
      <c r="L216">
        <f t="shared" si="16"/>
        <v>0.1241</v>
      </c>
      <c r="M216">
        <f t="shared" si="16"/>
        <v>0.1241</v>
      </c>
      <c r="N216">
        <f t="shared" si="16"/>
        <v>0.18340000000000001</v>
      </c>
      <c r="O216">
        <f t="shared" si="18"/>
        <v>0.38109999999999999</v>
      </c>
      <c r="P216">
        <f t="shared" si="19"/>
        <v>0.92589999999999995</v>
      </c>
      <c r="Q216">
        <f t="shared" si="20"/>
        <v>7.4099999999999999E-2</v>
      </c>
    </row>
    <row r="217" spans="1:17">
      <c r="A217">
        <v>216</v>
      </c>
      <c r="B217">
        <v>1442</v>
      </c>
      <c r="C217">
        <v>1820</v>
      </c>
      <c r="D217">
        <v>343</v>
      </c>
      <c r="E217">
        <v>284</v>
      </c>
      <c r="F217">
        <v>562</v>
      </c>
      <c r="G217">
        <v>1370</v>
      </c>
      <c r="H217">
        <v>1334</v>
      </c>
      <c r="I217">
        <f t="shared" si="17"/>
        <v>5821</v>
      </c>
      <c r="J217">
        <f t="shared" si="16"/>
        <v>0.2477</v>
      </c>
      <c r="K217">
        <f t="shared" si="16"/>
        <v>0.31269999999999998</v>
      </c>
      <c r="L217">
        <f t="shared" si="16"/>
        <v>5.8900000000000001E-2</v>
      </c>
      <c r="M217">
        <f t="shared" si="16"/>
        <v>4.8800000000000003E-2</v>
      </c>
      <c r="N217">
        <f t="shared" si="16"/>
        <v>9.6500000000000002E-2</v>
      </c>
      <c r="O217">
        <f t="shared" si="18"/>
        <v>0.23540000000000005</v>
      </c>
      <c r="P217">
        <f t="shared" si="19"/>
        <v>0.77080000000000004</v>
      </c>
      <c r="Q217">
        <f t="shared" si="20"/>
        <v>0.22919999999999999</v>
      </c>
    </row>
    <row r="218" spans="1:17">
      <c r="A218">
        <v>217</v>
      </c>
      <c r="B218">
        <v>52</v>
      </c>
      <c r="C218">
        <v>163</v>
      </c>
      <c r="D218">
        <v>168</v>
      </c>
      <c r="E218">
        <v>168</v>
      </c>
      <c r="F218">
        <v>236</v>
      </c>
      <c r="G218">
        <v>579</v>
      </c>
      <c r="H218">
        <v>438</v>
      </c>
      <c r="I218">
        <f t="shared" si="17"/>
        <v>1366</v>
      </c>
      <c r="J218">
        <f t="shared" si="16"/>
        <v>3.8100000000000002E-2</v>
      </c>
      <c r="K218">
        <f t="shared" si="16"/>
        <v>0.1193</v>
      </c>
      <c r="L218">
        <f t="shared" si="16"/>
        <v>0.123</v>
      </c>
      <c r="M218">
        <f t="shared" si="16"/>
        <v>0.123</v>
      </c>
      <c r="N218">
        <f t="shared" si="16"/>
        <v>0.17280000000000001</v>
      </c>
      <c r="O218">
        <f t="shared" si="18"/>
        <v>0.42379999999999995</v>
      </c>
      <c r="P218">
        <f t="shared" si="19"/>
        <v>0.6794</v>
      </c>
      <c r="Q218">
        <f t="shared" si="20"/>
        <v>0.3206</v>
      </c>
    </row>
    <row r="219" spans="1:17">
      <c r="A219">
        <v>218</v>
      </c>
      <c r="B219">
        <v>172</v>
      </c>
      <c r="C219">
        <v>241</v>
      </c>
      <c r="D219">
        <v>249</v>
      </c>
      <c r="E219">
        <v>224</v>
      </c>
      <c r="F219">
        <v>363</v>
      </c>
      <c r="G219">
        <v>654</v>
      </c>
      <c r="H219">
        <v>536</v>
      </c>
      <c r="I219">
        <f t="shared" si="17"/>
        <v>1903</v>
      </c>
      <c r="J219">
        <f t="shared" ref="J219:N269" si="21">ROUND(B219/$I219,4)</f>
        <v>9.0399999999999994E-2</v>
      </c>
      <c r="K219">
        <f t="shared" si="21"/>
        <v>0.12659999999999999</v>
      </c>
      <c r="L219">
        <f t="shared" si="21"/>
        <v>0.1308</v>
      </c>
      <c r="M219">
        <f t="shared" si="21"/>
        <v>0.1177</v>
      </c>
      <c r="N219">
        <f t="shared" si="21"/>
        <v>0.1908</v>
      </c>
      <c r="O219">
        <f t="shared" si="18"/>
        <v>0.34370000000000001</v>
      </c>
      <c r="P219">
        <f t="shared" si="19"/>
        <v>0.71829999999999994</v>
      </c>
      <c r="Q219">
        <f t="shared" si="20"/>
        <v>0.28170000000000001</v>
      </c>
    </row>
    <row r="220" spans="1:17">
      <c r="A220">
        <v>219</v>
      </c>
      <c r="B220">
        <v>141</v>
      </c>
      <c r="C220">
        <v>198</v>
      </c>
      <c r="D220">
        <v>235</v>
      </c>
      <c r="E220">
        <v>238</v>
      </c>
      <c r="F220">
        <v>315</v>
      </c>
      <c r="G220">
        <v>615</v>
      </c>
      <c r="H220">
        <v>584</v>
      </c>
      <c r="I220">
        <f t="shared" si="17"/>
        <v>1742</v>
      </c>
      <c r="J220">
        <f t="shared" si="21"/>
        <v>8.09E-2</v>
      </c>
      <c r="K220">
        <f t="shared" si="21"/>
        <v>0.1137</v>
      </c>
      <c r="L220">
        <f t="shared" si="21"/>
        <v>0.13489999999999999</v>
      </c>
      <c r="M220">
        <f t="shared" si="21"/>
        <v>0.1366</v>
      </c>
      <c r="N220">
        <f t="shared" si="21"/>
        <v>0.18079999999999999</v>
      </c>
      <c r="O220">
        <f t="shared" si="18"/>
        <v>0.35309999999999997</v>
      </c>
      <c r="P220">
        <f t="shared" si="19"/>
        <v>0.66480000000000006</v>
      </c>
      <c r="Q220">
        <f t="shared" si="20"/>
        <v>0.3352</v>
      </c>
    </row>
    <row r="221" spans="1:17">
      <c r="A221">
        <v>220</v>
      </c>
      <c r="B221">
        <v>193</v>
      </c>
      <c r="C221">
        <v>160</v>
      </c>
      <c r="D221">
        <v>242</v>
      </c>
      <c r="E221">
        <v>203</v>
      </c>
      <c r="F221">
        <v>371</v>
      </c>
      <c r="G221">
        <v>779</v>
      </c>
      <c r="H221">
        <v>306</v>
      </c>
      <c r="I221">
        <f t="shared" si="17"/>
        <v>1948</v>
      </c>
      <c r="J221">
        <f t="shared" si="21"/>
        <v>9.9099999999999994E-2</v>
      </c>
      <c r="K221">
        <f t="shared" si="21"/>
        <v>8.2100000000000006E-2</v>
      </c>
      <c r="L221">
        <f t="shared" si="21"/>
        <v>0.1242</v>
      </c>
      <c r="M221">
        <f t="shared" si="21"/>
        <v>0.1042</v>
      </c>
      <c r="N221">
        <f t="shared" si="21"/>
        <v>0.1905</v>
      </c>
      <c r="O221">
        <f t="shared" si="18"/>
        <v>0.39989999999999992</v>
      </c>
      <c r="P221">
        <f t="shared" si="19"/>
        <v>0.84289999999999998</v>
      </c>
      <c r="Q221">
        <f t="shared" si="20"/>
        <v>0.15709999999999999</v>
      </c>
    </row>
    <row r="222" spans="1:17">
      <c r="A222">
        <v>221</v>
      </c>
      <c r="B222">
        <v>158</v>
      </c>
      <c r="C222">
        <v>80</v>
      </c>
      <c r="D222">
        <v>221</v>
      </c>
      <c r="E222">
        <v>125</v>
      </c>
      <c r="F222">
        <v>285</v>
      </c>
      <c r="G222">
        <v>584</v>
      </c>
      <c r="H222">
        <v>193</v>
      </c>
      <c r="I222">
        <f t="shared" si="17"/>
        <v>1453</v>
      </c>
      <c r="J222">
        <f t="shared" si="21"/>
        <v>0.1087</v>
      </c>
      <c r="K222">
        <f t="shared" si="21"/>
        <v>5.5100000000000003E-2</v>
      </c>
      <c r="L222">
        <f t="shared" si="21"/>
        <v>0.15210000000000001</v>
      </c>
      <c r="M222">
        <f t="shared" si="21"/>
        <v>8.5999999999999993E-2</v>
      </c>
      <c r="N222">
        <f t="shared" si="21"/>
        <v>0.1961</v>
      </c>
      <c r="O222">
        <f t="shared" si="18"/>
        <v>0.40199999999999991</v>
      </c>
      <c r="P222">
        <f t="shared" si="19"/>
        <v>0.86719999999999997</v>
      </c>
      <c r="Q222">
        <f t="shared" si="20"/>
        <v>0.1328</v>
      </c>
    </row>
    <row r="223" spans="1:17">
      <c r="A223">
        <v>222</v>
      </c>
      <c r="B223">
        <v>94</v>
      </c>
      <c r="C223">
        <v>37</v>
      </c>
      <c r="D223">
        <v>233</v>
      </c>
      <c r="E223">
        <v>279</v>
      </c>
      <c r="F223">
        <v>223</v>
      </c>
      <c r="G223">
        <v>712</v>
      </c>
      <c r="H223">
        <v>127</v>
      </c>
      <c r="I223">
        <f t="shared" si="17"/>
        <v>1578</v>
      </c>
      <c r="J223">
        <f t="shared" si="21"/>
        <v>5.96E-2</v>
      </c>
      <c r="K223">
        <f t="shared" si="21"/>
        <v>2.3400000000000001E-2</v>
      </c>
      <c r="L223">
        <f t="shared" si="21"/>
        <v>0.1477</v>
      </c>
      <c r="M223">
        <f t="shared" si="21"/>
        <v>0.17680000000000001</v>
      </c>
      <c r="N223">
        <f t="shared" si="21"/>
        <v>0.14130000000000001</v>
      </c>
      <c r="O223">
        <f t="shared" si="18"/>
        <v>0.45119999999999993</v>
      </c>
      <c r="P223">
        <f t="shared" si="19"/>
        <v>0.91949999999999998</v>
      </c>
      <c r="Q223">
        <f t="shared" si="20"/>
        <v>8.0500000000000002E-2</v>
      </c>
    </row>
    <row r="224" spans="1:17">
      <c r="A224">
        <v>223</v>
      </c>
      <c r="B224">
        <v>212</v>
      </c>
      <c r="C224">
        <v>133</v>
      </c>
      <c r="D224">
        <v>315</v>
      </c>
      <c r="E224">
        <v>198</v>
      </c>
      <c r="F224">
        <v>296</v>
      </c>
      <c r="G224">
        <v>703</v>
      </c>
      <c r="H224">
        <v>117</v>
      </c>
      <c r="I224">
        <f t="shared" si="17"/>
        <v>1857</v>
      </c>
      <c r="J224">
        <f t="shared" si="21"/>
        <v>0.1142</v>
      </c>
      <c r="K224">
        <f t="shared" si="21"/>
        <v>7.1599999999999997E-2</v>
      </c>
      <c r="L224">
        <f t="shared" si="21"/>
        <v>0.1696</v>
      </c>
      <c r="M224">
        <f t="shared" si="21"/>
        <v>0.1066</v>
      </c>
      <c r="N224">
        <f t="shared" si="21"/>
        <v>0.15939999999999999</v>
      </c>
      <c r="O224">
        <f t="shared" si="18"/>
        <v>0.37860000000000005</v>
      </c>
      <c r="P224">
        <f t="shared" si="19"/>
        <v>0.93700000000000006</v>
      </c>
      <c r="Q224">
        <f t="shared" si="20"/>
        <v>6.3E-2</v>
      </c>
    </row>
    <row r="225" spans="1:17">
      <c r="A225">
        <v>224</v>
      </c>
      <c r="B225">
        <v>68</v>
      </c>
      <c r="C225">
        <v>36</v>
      </c>
      <c r="D225">
        <v>191</v>
      </c>
      <c r="E225">
        <v>84</v>
      </c>
      <c r="F225">
        <v>264</v>
      </c>
      <c r="G225">
        <v>589</v>
      </c>
      <c r="H225">
        <v>142</v>
      </c>
      <c r="I225">
        <f t="shared" si="17"/>
        <v>1232</v>
      </c>
      <c r="J225">
        <f t="shared" si="21"/>
        <v>5.5199999999999999E-2</v>
      </c>
      <c r="K225">
        <f t="shared" si="21"/>
        <v>2.92E-2</v>
      </c>
      <c r="L225">
        <f t="shared" si="21"/>
        <v>0.155</v>
      </c>
      <c r="M225">
        <f t="shared" si="21"/>
        <v>6.8199999999999997E-2</v>
      </c>
      <c r="N225">
        <f t="shared" si="21"/>
        <v>0.21429999999999999</v>
      </c>
      <c r="O225">
        <f t="shared" si="18"/>
        <v>0.47809999999999997</v>
      </c>
      <c r="P225">
        <f t="shared" si="19"/>
        <v>0.88470000000000004</v>
      </c>
      <c r="Q225">
        <f t="shared" si="20"/>
        <v>0.1153</v>
      </c>
    </row>
    <row r="226" spans="1:17">
      <c r="A226">
        <v>225</v>
      </c>
      <c r="B226">
        <v>83</v>
      </c>
      <c r="C226">
        <v>38</v>
      </c>
      <c r="D226">
        <v>206</v>
      </c>
      <c r="E226">
        <v>172</v>
      </c>
      <c r="F226">
        <v>327</v>
      </c>
      <c r="G226">
        <v>631</v>
      </c>
      <c r="H226">
        <v>223</v>
      </c>
      <c r="I226">
        <f t="shared" si="17"/>
        <v>1457</v>
      </c>
      <c r="J226">
        <f t="shared" si="21"/>
        <v>5.7000000000000002E-2</v>
      </c>
      <c r="K226">
        <f t="shared" si="21"/>
        <v>2.6100000000000002E-2</v>
      </c>
      <c r="L226">
        <f t="shared" si="21"/>
        <v>0.1414</v>
      </c>
      <c r="M226">
        <f t="shared" si="21"/>
        <v>0.1181</v>
      </c>
      <c r="N226">
        <f t="shared" si="21"/>
        <v>0.22439999999999999</v>
      </c>
      <c r="O226">
        <f t="shared" si="18"/>
        <v>0.43300000000000005</v>
      </c>
      <c r="P226">
        <f t="shared" si="19"/>
        <v>0.84689999999999999</v>
      </c>
      <c r="Q226">
        <f t="shared" si="20"/>
        <v>0.15310000000000001</v>
      </c>
    </row>
    <row r="227" spans="1:17">
      <c r="A227">
        <v>226</v>
      </c>
      <c r="B227">
        <v>176</v>
      </c>
      <c r="C227">
        <v>87</v>
      </c>
      <c r="D227">
        <v>388</v>
      </c>
      <c r="E227">
        <v>219</v>
      </c>
      <c r="F227">
        <v>485</v>
      </c>
      <c r="G227">
        <v>1050</v>
      </c>
      <c r="H227">
        <v>328</v>
      </c>
      <c r="I227">
        <f t="shared" si="17"/>
        <v>2405</v>
      </c>
      <c r="J227">
        <f t="shared" si="21"/>
        <v>7.3200000000000001E-2</v>
      </c>
      <c r="K227">
        <f t="shared" si="21"/>
        <v>3.6200000000000003E-2</v>
      </c>
      <c r="L227">
        <f t="shared" si="21"/>
        <v>0.1613</v>
      </c>
      <c r="M227">
        <f t="shared" si="21"/>
        <v>9.11E-2</v>
      </c>
      <c r="N227">
        <f t="shared" si="21"/>
        <v>0.20169999999999999</v>
      </c>
      <c r="O227">
        <f t="shared" si="18"/>
        <v>0.4365</v>
      </c>
      <c r="P227">
        <f t="shared" si="19"/>
        <v>0.86360000000000003</v>
      </c>
      <c r="Q227">
        <f t="shared" si="20"/>
        <v>0.13639999999999999</v>
      </c>
    </row>
    <row r="228" spans="1:17">
      <c r="A228">
        <v>227</v>
      </c>
      <c r="B228">
        <v>209</v>
      </c>
      <c r="C228">
        <v>61</v>
      </c>
      <c r="D228">
        <v>386</v>
      </c>
      <c r="E228">
        <v>186</v>
      </c>
      <c r="F228">
        <v>394</v>
      </c>
      <c r="G228">
        <v>822</v>
      </c>
      <c r="H228">
        <v>121</v>
      </c>
      <c r="I228">
        <f t="shared" si="17"/>
        <v>2058</v>
      </c>
      <c r="J228">
        <f t="shared" si="21"/>
        <v>0.1016</v>
      </c>
      <c r="K228">
        <f t="shared" si="21"/>
        <v>2.9600000000000001E-2</v>
      </c>
      <c r="L228">
        <f t="shared" si="21"/>
        <v>0.18759999999999999</v>
      </c>
      <c r="M228">
        <f t="shared" si="21"/>
        <v>9.0399999999999994E-2</v>
      </c>
      <c r="N228">
        <f t="shared" si="21"/>
        <v>0.19139999999999999</v>
      </c>
      <c r="O228">
        <f t="shared" si="18"/>
        <v>0.39940000000000009</v>
      </c>
      <c r="P228">
        <f t="shared" si="19"/>
        <v>0.94120000000000004</v>
      </c>
      <c r="Q228">
        <f t="shared" si="20"/>
        <v>5.8799999999999998E-2</v>
      </c>
    </row>
    <row r="229" spans="1:17">
      <c r="A229">
        <v>228</v>
      </c>
      <c r="B229">
        <v>0</v>
      </c>
      <c r="C229">
        <v>1</v>
      </c>
      <c r="D229">
        <v>0</v>
      </c>
      <c r="E229">
        <v>1</v>
      </c>
      <c r="F229">
        <v>2</v>
      </c>
      <c r="G229">
        <v>3</v>
      </c>
      <c r="H229">
        <v>1</v>
      </c>
      <c r="I229">
        <f t="shared" si="17"/>
        <v>7</v>
      </c>
      <c r="J229">
        <f t="shared" si="21"/>
        <v>0</v>
      </c>
      <c r="K229">
        <f t="shared" si="21"/>
        <v>0.1429</v>
      </c>
      <c r="L229">
        <f t="shared" si="21"/>
        <v>0</v>
      </c>
      <c r="M229">
        <f t="shared" si="21"/>
        <v>0.1429</v>
      </c>
      <c r="N229">
        <f t="shared" si="21"/>
        <v>0.28570000000000001</v>
      </c>
      <c r="O229">
        <f t="shared" si="18"/>
        <v>0.42849999999999999</v>
      </c>
      <c r="P229">
        <f t="shared" si="19"/>
        <v>0.85709999999999997</v>
      </c>
      <c r="Q229">
        <f t="shared" si="20"/>
        <v>0.1429</v>
      </c>
    </row>
    <row r="230" spans="1:17">
      <c r="A230">
        <v>229</v>
      </c>
      <c r="B230">
        <v>56</v>
      </c>
      <c r="C230">
        <v>64</v>
      </c>
      <c r="D230">
        <v>244</v>
      </c>
      <c r="E230">
        <v>204</v>
      </c>
      <c r="F230">
        <v>353</v>
      </c>
      <c r="G230">
        <v>781</v>
      </c>
      <c r="H230">
        <v>593</v>
      </c>
      <c r="I230">
        <f t="shared" si="17"/>
        <v>1702</v>
      </c>
      <c r="J230">
        <f t="shared" si="21"/>
        <v>3.2899999999999999E-2</v>
      </c>
      <c r="K230">
        <f t="shared" si="21"/>
        <v>3.7600000000000001E-2</v>
      </c>
      <c r="L230">
        <f t="shared" si="21"/>
        <v>0.1434</v>
      </c>
      <c r="M230">
        <f t="shared" si="21"/>
        <v>0.11990000000000001</v>
      </c>
      <c r="N230">
        <f t="shared" si="21"/>
        <v>0.2074</v>
      </c>
      <c r="O230">
        <f t="shared" si="18"/>
        <v>0.45879999999999999</v>
      </c>
      <c r="P230">
        <f t="shared" si="19"/>
        <v>0.65159999999999996</v>
      </c>
      <c r="Q230">
        <f t="shared" si="20"/>
        <v>0.34839999999999999</v>
      </c>
    </row>
    <row r="231" spans="1:17">
      <c r="A231">
        <v>230</v>
      </c>
      <c r="B231">
        <v>244</v>
      </c>
      <c r="C231">
        <v>353</v>
      </c>
      <c r="D231">
        <v>376</v>
      </c>
      <c r="E231">
        <v>346</v>
      </c>
      <c r="F231">
        <v>497</v>
      </c>
      <c r="G231">
        <v>955</v>
      </c>
      <c r="H231">
        <v>923</v>
      </c>
      <c r="I231">
        <f t="shared" si="17"/>
        <v>2771</v>
      </c>
      <c r="J231">
        <f t="shared" si="21"/>
        <v>8.8099999999999998E-2</v>
      </c>
      <c r="K231">
        <f t="shared" si="21"/>
        <v>0.12740000000000001</v>
      </c>
      <c r="L231">
        <f t="shared" si="21"/>
        <v>0.13569999999999999</v>
      </c>
      <c r="M231">
        <f t="shared" si="21"/>
        <v>0.1249</v>
      </c>
      <c r="N231">
        <f t="shared" si="21"/>
        <v>0.1794</v>
      </c>
      <c r="O231">
        <f t="shared" si="18"/>
        <v>0.34450000000000003</v>
      </c>
      <c r="P231">
        <f t="shared" si="19"/>
        <v>0.66690000000000005</v>
      </c>
      <c r="Q231">
        <f t="shared" si="20"/>
        <v>0.33310000000000001</v>
      </c>
    </row>
    <row r="232" spans="1:17">
      <c r="A232">
        <v>231</v>
      </c>
      <c r="B232">
        <v>133</v>
      </c>
      <c r="C232">
        <v>156</v>
      </c>
      <c r="D232">
        <v>234</v>
      </c>
      <c r="E232">
        <v>167</v>
      </c>
      <c r="F232">
        <v>255</v>
      </c>
      <c r="G232">
        <v>625</v>
      </c>
      <c r="H232">
        <v>491</v>
      </c>
      <c r="I232">
        <f t="shared" si="17"/>
        <v>1570</v>
      </c>
      <c r="J232">
        <f t="shared" si="21"/>
        <v>8.4699999999999998E-2</v>
      </c>
      <c r="K232">
        <f t="shared" si="21"/>
        <v>9.9400000000000002E-2</v>
      </c>
      <c r="L232">
        <f t="shared" si="21"/>
        <v>0.14899999999999999</v>
      </c>
      <c r="M232">
        <f t="shared" si="21"/>
        <v>0.10639999999999999</v>
      </c>
      <c r="N232">
        <f t="shared" si="21"/>
        <v>0.16239999999999999</v>
      </c>
      <c r="O232">
        <f t="shared" si="18"/>
        <v>0.39810000000000012</v>
      </c>
      <c r="P232">
        <f t="shared" si="19"/>
        <v>0.68730000000000002</v>
      </c>
      <c r="Q232">
        <f t="shared" si="20"/>
        <v>0.31269999999999998</v>
      </c>
    </row>
    <row r="233" spans="1:17">
      <c r="A233">
        <v>232</v>
      </c>
      <c r="B233">
        <v>25</v>
      </c>
      <c r="C233">
        <v>110</v>
      </c>
      <c r="D233">
        <v>174</v>
      </c>
      <c r="E233">
        <v>207</v>
      </c>
      <c r="F233">
        <v>369</v>
      </c>
      <c r="G233">
        <v>850</v>
      </c>
      <c r="H233">
        <v>525</v>
      </c>
      <c r="I233">
        <f t="shared" si="17"/>
        <v>1735</v>
      </c>
      <c r="J233">
        <f t="shared" si="21"/>
        <v>1.44E-2</v>
      </c>
      <c r="K233">
        <f t="shared" si="21"/>
        <v>6.3399999999999998E-2</v>
      </c>
      <c r="L233">
        <f t="shared" si="21"/>
        <v>0.1003</v>
      </c>
      <c r="M233">
        <f t="shared" si="21"/>
        <v>0.1193</v>
      </c>
      <c r="N233">
        <f t="shared" si="21"/>
        <v>0.2127</v>
      </c>
      <c r="O233">
        <f t="shared" si="18"/>
        <v>0.4899</v>
      </c>
      <c r="P233">
        <f t="shared" si="19"/>
        <v>0.69740000000000002</v>
      </c>
      <c r="Q233">
        <f t="shared" si="20"/>
        <v>0.30259999999999998</v>
      </c>
    </row>
    <row r="234" spans="1:17">
      <c r="A234">
        <v>233</v>
      </c>
      <c r="B234">
        <v>76</v>
      </c>
      <c r="C234">
        <v>213</v>
      </c>
      <c r="D234">
        <v>434</v>
      </c>
      <c r="E234">
        <v>438</v>
      </c>
      <c r="F234">
        <v>624</v>
      </c>
      <c r="G234">
        <v>1354</v>
      </c>
      <c r="H234">
        <v>232</v>
      </c>
      <c r="I234">
        <f t="shared" si="17"/>
        <v>3139</v>
      </c>
      <c r="J234">
        <f t="shared" si="21"/>
        <v>2.4199999999999999E-2</v>
      </c>
      <c r="K234">
        <f t="shared" si="21"/>
        <v>6.7900000000000002E-2</v>
      </c>
      <c r="L234">
        <f t="shared" si="21"/>
        <v>0.13830000000000001</v>
      </c>
      <c r="M234">
        <f t="shared" si="21"/>
        <v>0.13950000000000001</v>
      </c>
      <c r="N234">
        <f t="shared" si="21"/>
        <v>0.1988</v>
      </c>
      <c r="O234">
        <f t="shared" si="18"/>
        <v>0.43130000000000002</v>
      </c>
      <c r="P234">
        <f t="shared" si="19"/>
        <v>0.92610000000000003</v>
      </c>
      <c r="Q234">
        <f t="shared" si="20"/>
        <v>7.3899999999999993E-2</v>
      </c>
    </row>
    <row r="235" spans="1:17">
      <c r="A235">
        <v>234</v>
      </c>
      <c r="B235">
        <v>1759</v>
      </c>
      <c r="C235">
        <v>2116</v>
      </c>
      <c r="D235">
        <v>706</v>
      </c>
      <c r="E235">
        <v>630</v>
      </c>
      <c r="F235">
        <v>995</v>
      </c>
      <c r="G235">
        <v>3401</v>
      </c>
      <c r="H235">
        <v>1141</v>
      </c>
      <c r="I235">
        <f t="shared" si="17"/>
        <v>9607</v>
      </c>
      <c r="J235">
        <f t="shared" si="21"/>
        <v>0.18310000000000001</v>
      </c>
      <c r="K235">
        <f t="shared" si="21"/>
        <v>0.2203</v>
      </c>
      <c r="L235">
        <f t="shared" si="21"/>
        <v>7.3499999999999996E-2</v>
      </c>
      <c r="M235">
        <f t="shared" si="21"/>
        <v>6.5600000000000006E-2</v>
      </c>
      <c r="N235">
        <f t="shared" si="21"/>
        <v>0.1036</v>
      </c>
      <c r="O235">
        <f t="shared" si="18"/>
        <v>0.35389999999999999</v>
      </c>
      <c r="P235">
        <f t="shared" si="19"/>
        <v>0.88119999999999998</v>
      </c>
      <c r="Q235">
        <f t="shared" si="20"/>
        <v>0.1188</v>
      </c>
    </row>
    <row r="236" spans="1:17">
      <c r="A236">
        <v>235</v>
      </c>
      <c r="B236">
        <v>34</v>
      </c>
      <c r="C236">
        <v>101</v>
      </c>
      <c r="D236">
        <v>134</v>
      </c>
      <c r="E236">
        <v>153</v>
      </c>
      <c r="F236">
        <v>208</v>
      </c>
      <c r="G236">
        <v>509</v>
      </c>
      <c r="H236">
        <v>270</v>
      </c>
      <c r="I236">
        <f t="shared" si="17"/>
        <v>1139</v>
      </c>
      <c r="J236">
        <f t="shared" si="21"/>
        <v>2.9899999999999999E-2</v>
      </c>
      <c r="K236">
        <f t="shared" si="21"/>
        <v>8.8700000000000001E-2</v>
      </c>
      <c r="L236">
        <f t="shared" si="21"/>
        <v>0.1176</v>
      </c>
      <c r="M236">
        <f t="shared" si="21"/>
        <v>0.1343</v>
      </c>
      <c r="N236">
        <f t="shared" si="21"/>
        <v>0.18260000000000001</v>
      </c>
      <c r="O236">
        <f t="shared" si="18"/>
        <v>0.44689999999999996</v>
      </c>
      <c r="P236">
        <f t="shared" si="19"/>
        <v>0.76290000000000002</v>
      </c>
      <c r="Q236">
        <f t="shared" si="20"/>
        <v>0.23710000000000001</v>
      </c>
    </row>
    <row r="237" spans="1:17">
      <c r="A237">
        <v>236</v>
      </c>
      <c r="B237">
        <v>59</v>
      </c>
      <c r="C237">
        <v>214</v>
      </c>
      <c r="D237">
        <v>271</v>
      </c>
      <c r="E237">
        <v>336</v>
      </c>
      <c r="F237">
        <v>371</v>
      </c>
      <c r="G237">
        <v>850</v>
      </c>
      <c r="H237">
        <v>281</v>
      </c>
      <c r="I237">
        <f t="shared" si="17"/>
        <v>2101</v>
      </c>
      <c r="J237">
        <f t="shared" si="21"/>
        <v>2.81E-2</v>
      </c>
      <c r="K237">
        <f t="shared" si="21"/>
        <v>0.1019</v>
      </c>
      <c r="L237">
        <f t="shared" si="21"/>
        <v>0.129</v>
      </c>
      <c r="M237">
        <f t="shared" si="21"/>
        <v>0.15989999999999999</v>
      </c>
      <c r="N237">
        <f t="shared" si="21"/>
        <v>0.17660000000000001</v>
      </c>
      <c r="O237">
        <f t="shared" si="18"/>
        <v>0.40449999999999997</v>
      </c>
      <c r="P237">
        <f t="shared" si="19"/>
        <v>0.86629999999999996</v>
      </c>
      <c r="Q237">
        <f t="shared" si="20"/>
        <v>0.13370000000000001</v>
      </c>
    </row>
    <row r="238" spans="1:17">
      <c r="A238">
        <v>237</v>
      </c>
      <c r="B238">
        <v>399</v>
      </c>
      <c r="C238">
        <v>395</v>
      </c>
      <c r="D238">
        <v>443</v>
      </c>
      <c r="E238">
        <v>287</v>
      </c>
      <c r="F238">
        <v>366</v>
      </c>
      <c r="G238">
        <v>757</v>
      </c>
      <c r="H238">
        <v>937</v>
      </c>
      <c r="I238">
        <f t="shared" si="17"/>
        <v>2647</v>
      </c>
      <c r="J238">
        <f t="shared" si="21"/>
        <v>0.1507</v>
      </c>
      <c r="K238">
        <f t="shared" si="21"/>
        <v>0.1492</v>
      </c>
      <c r="L238">
        <f t="shared" si="21"/>
        <v>0.16739999999999999</v>
      </c>
      <c r="M238">
        <f t="shared" si="21"/>
        <v>0.1084</v>
      </c>
      <c r="N238">
        <f t="shared" si="21"/>
        <v>0.13830000000000001</v>
      </c>
      <c r="O238">
        <f t="shared" si="18"/>
        <v>0.28600000000000003</v>
      </c>
      <c r="P238">
        <f t="shared" si="19"/>
        <v>0.64600000000000002</v>
      </c>
      <c r="Q238">
        <f t="shared" si="20"/>
        <v>0.35399999999999998</v>
      </c>
    </row>
    <row r="239" spans="1:17">
      <c r="A239">
        <v>238</v>
      </c>
      <c r="B239">
        <v>143</v>
      </c>
      <c r="C239">
        <v>131</v>
      </c>
      <c r="D239">
        <v>183</v>
      </c>
      <c r="E239">
        <v>121</v>
      </c>
      <c r="F239">
        <v>175</v>
      </c>
      <c r="G239">
        <v>354</v>
      </c>
      <c r="H239">
        <v>532</v>
      </c>
      <c r="I239">
        <f t="shared" si="17"/>
        <v>1107</v>
      </c>
      <c r="J239">
        <f t="shared" si="21"/>
        <v>0.12920000000000001</v>
      </c>
      <c r="K239">
        <f t="shared" si="21"/>
        <v>0.1183</v>
      </c>
      <c r="L239">
        <f t="shared" si="21"/>
        <v>0.1653</v>
      </c>
      <c r="M239">
        <f t="shared" si="21"/>
        <v>0.10929999999999999</v>
      </c>
      <c r="N239">
        <f t="shared" si="21"/>
        <v>0.15809999999999999</v>
      </c>
      <c r="O239">
        <f t="shared" si="18"/>
        <v>0.31979999999999997</v>
      </c>
      <c r="P239">
        <f t="shared" si="19"/>
        <v>0.51939999999999997</v>
      </c>
      <c r="Q239">
        <f t="shared" si="20"/>
        <v>0.48060000000000003</v>
      </c>
    </row>
    <row r="240" spans="1:17">
      <c r="A240">
        <v>240</v>
      </c>
      <c r="B240">
        <v>623</v>
      </c>
      <c r="C240">
        <v>2344</v>
      </c>
      <c r="D240">
        <v>289</v>
      </c>
      <c r="E240">
        <v>675</v>
      </c>
      <c r="F240">
        <v>714</v>
      </c>
      <c r="G240">
        <v>2088</v>
      </c>
      <c r="H240">
        <v>1621</v>
      </c>
      <c r="I240">
        <f t="shared" si="17"/>
        <v>6733</v>
      </c>
      <c r="J240">
        <f t="shared" si="21"/>
        <v>9.2499999999999999E-2</v>
      </c>
      <c r="K240">
        <f t="shared" si="21"/>
        <v>0.34810000000000002</v>
      </c>
      <c r="L240">
        <f t="shared" si="21"/>
        <v>4.2900000000000001E-2</v>
      </c>
      <c r="M240">
        <f t="shared" si="21"/>
        <v>0.1003</v>
      </c>
      <c r="N240">
        <f t="shared" si="21"/>
        <v>0.106</v>
      </c>
      <c r="O240">
        <f t="shared" si="18"/>
        <v>0.31020000000000003</v>
      </c>
      <c r="P240">
        <f t="shared" si="19"/>
        <v>0.75919999999999999</v>
      </c>
      <c r="Q240">
        <f t="shared" si="20"/>
        <v>0.24079999999999999</v>
      </c>
    </row>
    <row r="241" spans="1:17">
      <c r="A241">
        <v>241</v>
      </c>
      <c r="B241">
        <v>54</v>
      </c>
      <c r="C241">
        <v>76</v>
      </c>
      <c r="D241">
        <v>99</v>
      </c>
      <c r="E241">
        <v>249</v>
      </c>
      <c r="F241">
        <v>268</v>
      </c>
      <c r="G241">
        <v>563</v>
      </c>
      <c r="H241">
        <v>231</v>
      </c>
      <c r="I241">
        <f t="shared" si="17"/>
        <v>1309</v>
      </c>
      <c r="J241">
        <f t="shared" si="21"/>
        <v>4.1300000000000003E-2</v>
      </c>
      <c r="K241">
        <f t="shared" si="21"/>
        <v>5.8099999999999999E-2</v>
      </c>
      <c r="L241">
        <f t="shared" si="21"/>
        <v>7.5600000000000001E-2</v>
      </c>
      <c r="M241">
        <f t="shared" si="21"/>
        <v>0.19020000000000001</v>
      </c>
      <c r="N241">
        <f t="shared" si="21"/>
        <v>0.20469999999999999</v>
      </c>
      <c r="O241">
        <f t="shared" si="18"/>
        <v>0.43010000000000004</v>
      </c>
      <c r="P241">
        <f t="shared" si="19"/>
        <v>0.82350000000000001</v>
      </c>
      <c r="Q241">
        <f t="shared" si="20"/>
        <v>0.17649999999999999</v>
      </c>
    </row>
    <row r="242" spans="1:17">
      <c r="A242">
        <v>242</v>
      </c>
      <c r="B242">
        <v>18</v>
      </c>
      <c r="C242">
        <v>31</v>
      </c>
      <c r="D242">
        <v>33</v>
      </c>
      <c r="E242">
        <v>172</v>
      </c>
      <c r="F242">
        <v>235</v>
      </c>
      <c r="G242">
        <v>444</v>
      </c>
      <c r="H242">
        <v>189</v>
      </c>
      <c r="I242">
        <f t="shared" si="17"/>
        <v>933</v>
      </c>
      <c r="J242">
        <f t="shared" si="21"/>
        <v>1.9300000000000001E-2</v>
      </c>
      <c r="K242">
        <f t="shared" si="21"/>
        <v>3.32E-2</v>
      </c>
      <c r="L242">
        <f t="shared" si="21"/>
        <v>3.5400000000000001E-2</v>
      </c>
      <c r="M242">
        <f t="shared" si="21"/>
        <v>0.18440000000000001</v>
      </c>
      <c r="N242">
        <f t="shared" si="21"/>
        <v>0.25190000000000001</v>
      </c>
      <c r="O242">
        <f t="shared" si="18"/>
        <v>0.4758</v>
      </c>
      <c r="P242">
        <f t="shared" si="19"/>
        <v>0.7974</v>
      </c>
      <c r="Q242">
        <f t="shared" si="20"/>
        <v>0.2026</v>
      </c>
    </row>
    <row r="243" spans="1:17">
      <c r="A243">
        <v>243</v>
      </c>
      <c r="B243">
        <v>14</v>
      </c>
      <c r="C243">
        <v>26</v>
      </c>
      <c r="D243">
        <v>44</v>
      </c>
      <c r="E243">
        <v>181</v>
      </c>
      <c r="F243">
        <v>232</v>
      </c>
      <c r="G243">
        <v>486</v>
      </c>
      <c r="H243">
        <v>233</v>
      </c>
      <c r="I243">
        <f t="shared" si="17"/>
        <v>983</v>
      </c>
      <c r="J243">
        <f t="shared" si="21"/>
        <v>1.4200000000000001E-2</v>
      </c>
      <c r="K243">
        <f t="shared" si="21"/>
        <v>2.64E-2</v>
      </c>
      <c r="L243">
        <f t="shared" si="21"/>
        <v>4.48E-2</v>
      </c>
      <c r="M243">
        <f t="shared" si="21"/>
        <v>0.18410000000000001</v>
      </c>
      <c r="N243">
        <f t="shared" si="21"/>
        <v>0.23599999999999999</v>
      </c>
      <c r="O243">
        <f t="shared" si="18"/>
        <v>0.49449999999999994</v>
      </c>
      <c r="P243">
        <f t="shared" si="19"/>
        <v>0.76300000000000001</v>
      </c>
      <c r="Q243">
        <f t="shared" si="20"/>
        <v>0.23699999999999999</v>
      </c>
    </row>
    <row r="244" spans="1:17">
      <c r="A244">
        <v>244</v>
      </c>
      <c r="B244">
        <v>127</v>
      </c>
      <c r="C244">
        <v>211</v>
      </c>
      <c r="D244">
        <v>136</v>
      </c>
      <c r="E244">
        <v>339</v>
      </c>
      <c r="F244">
        <v>323</v>
      </c>
      <c r="G244">
        <v>714</v>
      </c>
      <c r="H244">
        <v>417</v>
      </c>
      <c r="I244">
        <f t="shared" si="17"/>
        <v>1850</v>
      </c>
      <c r="J244">
        <f t="shared" si="21"/>
        <v>6.8599999999999994E-2</v>
      </c>
      <c r="K244">
        <f t="shared" si="21"/>
        <v>0.11409999999999999</v>
      </c>
      <c r="L244">
        <f t="shared" si="21"/>
        <v>7.3499999999999996E-2</v>
      </c>
      <c r="M244">
        <f t="shared" si="21"/>
        <v>0.1832</v>
      </c>
      <c r="N244">
        <f t="shared" si="21"/>
        <v>0.17460000000000001</v>
      </c>
      <c r="O244">
        <f t="shared" si="18"/>
        <v>0.38600000000000001</v>
      </c>
      <c r="P244">
        <f t="shared" si="19"/>
        <v>0.77459999999999996</v>
      </c>
      <c r="Q244">
        <f t="shared" si="20"/>
        <v>0.22539999999999999</v>
      </c>
    </row>
    <row r="245" spans="1:17">
      <c r="A245">
        <v>245</v>
      </c>
      <c r="B245">
        <v>61</v>
      </c>
      <c r="C245">
        <v>70</v>
      </c>
      <c r="D245">
        <v>96</v>
      </c>
      <c r="E245">
        <v>201</v>
      </c>
      <c r="F245">
        <v>249</v>
      </c>
      <c r="G245">
        <v>605</v>
      </c>
      <c r="H245">
        <v>189</v>
      </c>
      <c r="I245">
        <f t="shared" si="17"/>
        <v>1282</v>
      </c>
      <c r="J245">
        <f t="shared" si="21"/>
        <v>4.7600000000000003E-2</v>
      </c>
      <c r="K245">
        <f t="shared" si="21"/>
        <v>5.4600000000000003E-2</v>
      </c>
      <c r="L245">
        <f t="shared" si="21"/>
        <v>7.4899999999999994E-2</v>
      </c>
      <c r="M245">
        <f t="shared" si="21"/>
        <v>0.15679999999999999</v>
      </c>
      <c r="N245">
        <f t="shared" si="21"/>
        <v>0.19420000000000001</v>
      </c>
      <c r="O245">
        <f t="shared" si="18"/>
        <v>0.47189999999999999</v>
      </c>
      <c r="P245">
        <f t="shared" si="19"/>
        <v>0.85260000000000002</v>
      </c>
      <c r="Q245">
        <f t="shared" si="20"/>
        <v>0.1474</v>
      </c>
    </row>
    <row r="246" spans="1:17">
      <c r="A246">
        <v>246</v>
      </c>
      <c r="B246">
        <v>152</v>
      </c>
      <c r="C246">
        <v>238</v>
      </c>
      <c r="D246">
        <v>207</v>
      </c>
      <c r="E246">
        <v>466</v>
      </c>
      <c r="F246">
        <v>567</v>
      </c>
      <c r="G246">
        <v>1416</v>
      </c>
      <c r="H246">
        <v>536</v>
      </c>
      <c r="I246">
        <f t="shared" si="17"/>
        <v>3046</v>
      </c>
      <c r="J246">
        <f t="shared" si="21"/>
        <v>4.99E-2</v>
      </c>
      <c r="K246">
        <f t="shared" si="21"/>
        <v>7.8100000000000003E-2</v>
      </c>
      <c r="L246">
        <f t="shared" si="21"/>
        <v>6.8000000000000005E-2</v>
      </c>
      <c r="M246">
        <f t="shared" si="21"/>
        <v>0.153</v>
      </c>
      <c r="N246">
        <f t="shared" si="21"/>
        <v>0.18609999999999999</v>
      </c>
      <c r="O246">
        <f t="shared" si="18"/>
        <v>0.46490000000000009</v>
      </c>
      <c r="P246">
        <f t="shared" si="19"/>
        <v>0.82400000000000007</v>
      </c>
      <c r="Q246">
        <f t="shared" si="20"/>
        <v>0.17599999999999999</v>
      </c>
    </row>
    <row r="247" spans="1:17">
      <c r="A247">
        <v>247</v>
      </c>
      <c r="B247">
        <v>60</v>
      </c>
      <c r="C247">
        <v>201</v>
      </c>
      <c r="D247">
        <v>82</v>
      </c>
      <c r="E247">
        <v>245</v>
      </c>
      <c r="F247">
        <v>196</v>
      </c>
      <c r="G247">
        <v>525</v>
      </c>
      <c r="H247">
        <v>339</v>
      </c>
      <c r="I247">
        <f t="shared" si="17"/>
        <v>1309</v>
      </c>
      <c r="J247">
        <f t="shared" si="21"/>
        <v>4.58E-2</v>
      </c>
      <c r="K247">
        <f t="shared" si="21"/>
        <v>0.15359999999999999</v>
      </c>
      <c r="L247">
        <f t="shared" si="21"/>
        <v>6.2600000000000003E-2</v>
      </c>
      <c r="M247">
        <f t="shared" si="21"/>
        <v>0.18720000000000001</v>
      </c>
      <c r="N247">
        <f t="shared" si="21"/>
        <v>0.1497</v>
      </c>
      <c r="O247">
        <f t="shared" si="18"/>
        <v>0.40110000000000001</v>
      </c>
      <c r="P247">
        <f t="shared" si="19"/>
        <v>0.74099999999999999</v>
      </c>
      <c r="Q247">
        <f t="shared" si="20"/>
        <v>0.25900000000000001</v>
      </c>
    </row>
    <row r="248" spans="1:17">
      <c r="A248">
        <v>248</v>
      </c>
      <c r="B248">
        <v>314</v>
      </c>
      <c r="C248">
        <v>549</v>
      </c>
      <c r="D248">
        <v>228</v>
      </c>
      <c r="E248">
        <v>336</v>
      </c>
      <c r="F248">
        <v>239</v>
      </c>
      <c r="G248">
        <v>638</v>
      </c>
      <c r="H248">
        <v>384</v>
      </c>
      <c r="I248">
        <f t="shared" si="17"/>
        <v>2304</v>
      </c>
      <c r="J248">
        <f t="shared" si="21"/>
        <v>0.1363</v>
      </c>
      <c r="K248">
        <f t="shared" si="21"/>
        <v>0.23830000000000001</v>
      </c>
      <c r="L248">
        <f t="shared" si="21"/>
        <v>9.9000000000000005E-2</v>
      </c>
      <c r="M248">
        <f t="shared" si="21"/>
        <v>0.14580000000000001</v>
      </c>
      <c r="N248">
        <f t="shared" si="21"/>
        <v>0.1037</v>
      </c>
      <c r="O248">
        <f t="shared" si="18"/>
        <v>0.27689999999999992</v>
      </c>
      <c r="P248">
        <f t="shared" si="19"/>
        <v>0.83330000000000004</v>
      </c>
      <c r="Q248">
        <f t="shared" si="20"/>
        <v>0.16669999999999999</v>
      </c>
    </row>
    <row r="249" spans="1:17">
      <c r="A249">
        <v>249</v>
      </c>
      <c r="B249">
        <v>421</v>
      </c>
      <c r="C249">
        <v>931</v>
      </c>
      <c r="D249">
        <v>342</v>
      </c>
      <c r="E249">
        <v>466</v>
      </c>
      <c r="F249">
        <v>455</v>
      </c>
      <c r="G249">
        <v>1373</v>
      </c>
      <c r="H249">
        <v>896</v>
      </c>
      <c r="I249">
        <f t="shared" si="17"/>
        <v>3988</v>
      </c>
      <c r="J249">
        <f t="shared" si="21"/>
        <v>0.1056</v>
      </c>
      <c r="K249">
        <f t="shared" si="21"/>
        <v>0.23350000000000001</v>
      </c>
      <c r="L249">
        <f t="shared" si="21"/>
        <v>8.5800000000000001E-2</v>
      </c>
      <c r="M249">
        <f t="shared" si="21"/>
        <v>0.1169</v>
      </c>
      <c r="N249">
        <f t="shared" si="21"/>
        <v>0.11409999999999999</v>
      </c>
      <c r="O249">
        <f t="shared" si="18"/>
        <v>0.34409999999999996</v>
      </c>
      <c r="P249">
        <f t="shared" si="19"/>
        <v>0.77529999999999999</v>
      </c>
      <c r="Q249">
        <f t="shared" si="20"/>
        <v>0.22470000000000001</v>
      </c>
    </row>
    <row r="250" spans="1:17">
      <c r="A250">
        <v>250</v>
      </c>
      <c r="B250">
        <v>165</v>
      </c>
      <c r="C250">
        <v>329</v>
      </c>
      <c r="D250">
        <v>208</v>
      </c>
      <c r="E250">
        <v>275</v>
      </c>
      <c r="F250">
        <v>275</v>
      </c>
      <c r="G250">
        <v>709</v>
      </c>
      <c r="H250">
        <v>328</v>
      </c>
      <c r="I250">
        <f t="shared" si="17"/>
        <v>1961</v>
      </c>
      <c r="J250">
        <f t="shared" si="21"/>
        <v>8.4099999999999994E-2</v>
      </c>
      <c r="K250">
        <f t="shared" si="21"/>
        <v>0.1678</v>
      </c>
      <c r="L250">
        <f t="shared" si="21"/>
        <v>0.1061</v>
      </c>
      <c r="M250">
        <f t="shared" si="21"/>
        <v>0.14019999999999999</v>
      </c>
      <c r="N250">
        <f t="shared" si="21"/>
        <v>0.14019999999999999</v>
      </c>
      <c r="O250">
        <f t="shared" si="18"/>
        <v>0.36160000000000003</v>
      </c>
      <c r="P250">
        <f t="shared" si="19"/>
        <v>0.8327</v>
      </c>
      <c r="Q250">
        <f t="shared" si="20"/>
        <v>0.1673</v>
      </c>
    </row>
    <row r="251" spans="1:17">
      <c r="A251">
        <v>251</v>
      </c>
      <c r="B251">
        <v>668</v>
      </c>
      <c r="C251">
        <v>1166</v>
      </c>
      <c r="D251">
        <v>284</v>
      </c>
      <c r="E251">
        <v>326</v>
      </c>
      <c r="F251">
        <v>362</v>
      </c>
      <c r="G251">
        <v>864</v>
      </c>
      <c r="H251">
        <v>300</v>
      </c>
      <c r="I251">
        <f t="shared" si="17"/>
        <v>3670</v>
      </c>
      <c r="J251">
        <f t="shared" si="21"/>
        <v>0.182</v>
      </c>
      <c r="K251">
        <f t="shared" si="21"/>
        <v>0.31769999999999998</v>
      </c>
      <c r="L251">
        <f t="shared" si="21"/>
        <v>7.7399999999999997E-2</v>
      </c>
      <c r="M251">
        <f t="shared" si="21"/>
        <v>8.8800000000000004E-2</v>
      </c>
      <c r="N251">
        <f t="shared" si="21"/>
        <v>9.8599999999999993E-2</v>
      </c>
      <c r="O251">
        <f t="shared" si="18"/>
        <v>0.23550000000000004</v>
      </c>
      <c r="P251">
        <f t="shared" si="19"/>
        <v>0.91830000000000001</v>
      </c>
      <c r="Q251">
        <f t="shared" si="20"/>
        <v>8.1699999999999995E-2</v>
      </c>
    </row>
    <row r="252" spans="1:17">
      <c r="A252">
        <v>252</v>
      </c>
      <c r="B252">
        <v>45</v>
      </c>
      <c r="C252">
        <v>84</v>
      </c>
      <c r="D252">
        <v>139</v>
      </c>
      <c r="E252">
        <v>307</v>
      </c>
      <c r="F252">
        <v>412</v>
      </c>
      <c r="G252">
        <v>1022</v>
      </c>
      <c r="H252">
        <v>440</v>
      </c>
      <c r="I252">
        <f t="shared" si="17"/>
        <v>2009</v>
      </c>
      <c r="J252">
        <f t="shared" si="21"/>
        <v>2.24E-2</v>
      </c>
      <c r="K252">
        <f t="shared" si="21"/>
        <v>4.1799999999999997E-2</v>
      </c>
      <c r="L252">
        <f t="shared" si="21"/>
        <v>6.9199999999999998E-2</v>
      </c>
      <c r="M252">
        <f t="shared" si="21"/>
        <v>0.15279999999999999</v>
      </c>
      <c r="N252">
        <f t="shared" si="21"/>
        <v>0.2051</v>
      </c>
      <c r="O252">
        <f t="shared" si="18"/>
        <v>0.50869999999999993</v>
      </c>
      <c r="P252">
        <f t="shared" si="19"/>
        <v>0.78100000000000003</v>
      </c>
      <c r="Q252">
        <f t="shared" si="20"/>
        <v>0.219</v>
      </c>
    </row>
    <row r="253" spans="1:17">
      <c r="A253">
        <v>253</v>
      </c>
      <c r="B253">
        <v>57</v>
      </c>
      <c r="C253">
        <v>101</v>
      </c>
      <c r="D253">
        <v>105</v>
      </c>
      <c r="E253">
        <v>155</v>
      </c>
      <c r="F253">
        <v>163</v>
      </c>
      <c r="G253">
        <v>460</v>
      </c>
      <c r="H253">
        <v>217</v>
      </c>
      <c r="I253">
        <f t="shared" si="17"/>
        <v>1041</v>
      </c>
      <c r="J253">
        <f t="shared" si="21"/>
        <v>5.4800000000000001E-2</v>
      </c>
      <c r="K253">
        <f t="shared" si="21"/>
        <v>9.7000000000000003E-2</v>
      </c>
      <c r="L253">
        <f t="shared" si="21"/>
        <v>0.1009</v>
      </c>
      <c r="M253">
        <f t="shared" si="21"/>
        <v>0.1489</v>
      </c>
      <c r="N253">
        <f t="shared" si="21"/>
        <v>0.15659999999999999</v>
      </c>
      <c r="O253">
        <f t="shared" si="18"/>
        <v>0.44180000000000008</v>
      </c>
      <c r="P253">
        <f t="shared" si="19"/>
        <v>0.79149999999999998</v>
      </c>
      <c r="Q253">
        <f t="shared" si="20"/>
        <v>0.20849999999999999</v>
      </c>
    </row>
    <row r="254" spans="1:17">
      <c r="A254">
        <v>254</v>
      </c>
      <c r="B254">
        <v>20</v>
      </c>
      <c r="C254">
        <v>47</v>
      </c>
      <c r="D254">
        <v>125</v>
      </c>
      <c r="E254">
        <v>311</v>
      </c>
      <c r="F254">
        <v>368</v>
      </c>
      <c r="G254">
        <v>1033</v>
      </c>
      <c r="H254">
        <v>448</v>
      </c>
      <c r="I254">
        <f t="shared" si="17"/>
        <v>1904</v>
      </c>
      <c r="J254">
        <f t="shared" si="21"/>
        <v>1.0500000000000001E-2</v>
      </c>
      <c r="K254">
        <f t="shared" si="21"/>
        <v>2.47E-2</v>
      </c>
      <c r="L254">
        <f t="shared" si="21"/>
        <v>6.5699999999999995E-2</v>
      </c>
      <c r="M254">
        <f t="shared" si="21"/>
        <v>0.1633</v>
      </c>
      <c r="N254">
        <f t="shared" si="21"/>
        <v>0.1933</v>
      </c>
      <c r="O254">
        <f t="shared" si="18"/>
        <v>0.54249999999999998</v>
      </c>
      <c r="P254">
        <f t="shared" si="19"/>
        <v>0.76469999999999994</v>
      </c>
      <c r="Q254">
        <f t="shared" si="20"/>
        <v>0.23530000000000001</v>
      </c>
    </row>
    <row r="255" spans="1:17">
      <c r="A255">
        <v>255</v>
      </c>
      <c r="B255">
        <v>36</v>
      </c>
      <c r="C255">
        <v>85</v>
      </c>
      <c r="D255">
        <v>117</v>
      </c>
      <c r="E255">
        <v>211</v>
      </c>
      <c r="F255">
        <v>209</v>
      </c>
      <c r="G255">
        <v>686</v>
      </c>
      <c r="H255">
        <v>305</v>
      </c>
      <c r="I255">
        <f t="shared" si="17"/>
        <v>1344</v>
      </c>
      <c r="J255">
        <f t="shared" si="21"/>
        <v>2.6800000000000001E-2</v>
      </c>
      <c r="K255">
        <f t="shared" si="21"/>
        <v>6.3200000000000006E-2</v>
      </c>
      <c r="L255">
        <f t="shared" si="21"/>
        <v>8.7099999999999997E-2</v>
      </c>
      <c r="M255">
        <f t="shared" si="21"/>
        <v>0.157</v>
      </c>
      <c r="N255">
        <f t="shared" si="21"/>
        <v>0.1555</v>
      </c>
      <c r="O255">
        <f t="shared" si="18"/>
        <v>0.51039999999999996</v>
      </c>
      <c r="P255">
        <f t="shared" si="19"/>
        <v>0.77310000000000001</v>
      </c>
      <c r="Q255">
        <f t="shared" si="20"/>
        <v>0.22689999999999999</v>
      </c>
    </row>
    <row r="256" spans="1:17">
      <c r="A256">
        <v>256</v>
      </c>
      <c r="B256">
        <v>399</v>
      </c>
      <c r="C256">
        <v>573</v>
      </c>
      <c r="D256">
        <v>250</v>
      </c>
      <c r="E256">
        <v>306</v>
      </c>
      <c r="F256">
        <v>380</v>
      </c>
      <c r="G256">
        <v>903</v>
      </c>
      <c r="H256">
        <v>182</v>
      </c>
      <c r="I256">
        <f t="shared" si="17"/>
        <v>2811</v>
      </c>
      <c r="J256">
        <f t="shared" si="21"/>
        <v>0.1419</v>
      </c>
      <c r="K256">
        <f t="shared" si="21"/>
        <v>0.20380000000000001</v>
      </c>
      <c r="L256">
        <f t="shared" si="21"/>
        <v>8.8900000000000007E-2</v>
      </c>
      <c r="M256">
        <f t="shared" si="21"/>
        <v>0.1089</v>
      </c>
      <c r="N256">
        <f t="shared" si="21"/>
        <v>0.13519999999999999</v>
      </c>
      <c r="O256">
        <f t="shared" si="18"/>
        <v>0.32130000000000003</v>
      </c>
      <c r="P256">
        <f t="shared" si="19"/>
        <v>0.93530000000000002</v>
      </c>
      <c r="Q256">
        <f t="shared" si="20"/>
        <v>6.4699999999999994E-2</v>
      </c>
    </row>
    <row r="257" spans="1:17">
      <c r="A257">
        <v>257</v>
      </c>
      <c r="B257">
        <v>261</v>
      </c>
      <c r="C257">
        <v>303</v>
      </c>
      <c r="D257">
        <v>180</v>
      </c>
      <c r="E257">
        <v>324</v>
      </c>
      <c r="F257">
        <v>393</v>
      </c>
      <c r="G257">
        <v>994</v>
      </c>
      <c r="H257">
        <v>301</v>
      </c>
      <c r="I257">
        <f t="shared" si="17"/>
        <v>2455</v>
      </c>
      <c r="J257">
        <f t="shared" si="21"/>
        <v>0.10630000000000001</v>
      </c>
      <c r="K257">
        <f t="shared" si="21"/>
        <v>0.1234</v>
      </c>
      <c r="L257">
        <f t="shared" si="21"/>
        <v>7.3300000000000004E-2</v>
      </c>
      <c r="M257">
        <f t="shared" si="21"/>
        <v>0.13200000000000001</v>
      </c>
      <c r="N257">
        <f t="shared" si="21"/>
        <v>0.16009999999999999</v>
      </c>
      <c r="O257">
        <f t="shared" si="18"/>
        <v>0.40489999999999993</v>
      </c>
      <c r="P257">
        <f t="shared" si="19"/>
        <v>0.87739999999999996</v>
      </c>
      <c r="Q257">
        <f t="shared" si="20"/>
        <v>0.1226</v>
      </c>
    </row>
    <row r="258" spans="1:17">
      <c r="A258">
        <v>258</v>
      </c>
      <c r="B258">
        <v>336</v>
      </c>
      <c r="C258">
        <v>486</v>
      </c>
      <c r="D258">
        <v>213</v>
      </c>
      <c r="E258">
        <v>375</v>
      </c>
      <c r="F258">
        <v>397</v>
      </c>
      <c r="G258">
        <v>842</v>
      </c>
      <c r="H258">
        <v>324</v>
      </c>
      <c r="I258">
        <f t="shared" si="17"/>
        <v>2649</v>
      </c>
      <c r="J258">
        <f t="shared" si="21"/>
        <v>0.1268</v>
      </c>
      <c r="K258">
        <f t="shared" si="21"/>
        <v>0.1835</v>
      </c>
      <c r="L258">
        <f t="shared" si="21"/>
        <v>8.0399999999999999E-2</v>
      </c>
      <c r="M258">
        <f t="shared" si="21"/>
        <v>0.1416</v>
      </c>
      <c r="N258">
        <f t="shared" si="21"/>
        <v>0.14990000000000001</v>
      </c>
      <c r="O258">
        <f t="shared" si="18"/>
        <v>0.31779999999999997</v>
      </c>
      <c r="P258">
        <f t="shared" si="19"/>
        <v>0.87770000000000004</v>
      </c>
      <c r="Q258">
        <f t="shared" si="20"/>
        <v>0.12230000000000001</v>
      </c>
    </row>
    <row r="259" spans="1:17">
      <c r="A259">
        <v>259</v>
      </c>
      <c r="B259">
        <v>115</v>
      </c>
      <c r="C259">
        <v>171</v>
      </c>
      <c r="D259">
        <v>212</v>
      </c>
      <c r="E259">
        <v>393</v>
      </c>
      <c r="F259">
        <v>385</v>
      </c>
      <c r="G259">
        <v>823</v>
      </c>
      <c r="H259">
        <v>324</v>
      </c>
      <c r="I259">
        <f t="shared" ref="I259:I322" si="22">SUM(B259:G259)</f>
        <v>2099</v>
      </c>
      <c r="J259">
        <f t="shared" si="21"/>
        <v>5.4800000000000001E-2</v>
      </c>
      <c r="K259">
        <f t="shared" si="21"/>
        <v>8.1500000000000003E-2</v>
      </c>
      <c r="L259">
        <f t="shared" si="21"/>
        <v>0.10100000000000001</v>
      </c>
      <c r="M259">
        <f t="shared" si="21"/>
        <v>0.18720000000000001</v>
      </c>
      <c r="N259">
        <f t="shared" si="21"/>
        <v>0.18340000000000001</v>
      </c>
      <c r="O259">
        <f t="shared" ref="O259:O322" si="23">1-SUM(J259:N259)</f>
        <v>0.3921</v>
      </c>
      <c r="P259">
        <f t="shared" ref="P259:P322" si="24">1-Q259</f>
        <v>0.84560000000000002</v>
      </c>
      <c r="Q259">
        <f t="shared" ref="Q259:Q322" si="25">ROUND(H259/$I259,4)</f>
        <v>0.15440000000000001</v>
      </c>
    </row>
    <row r="260" spans="1:17">
      <c r="A260">
        <v>260</v>
      </c>
      <c r="B260">
        <v>104</v>
      </c>
      <c r="C260">
        <v>244</v>
      </c>
      <c r="D260">
        <v>217</v>
      </c>
      <c r="E260">
        <v>378</v>
      </c>
      <c r="F260">
        <v>412</v>
      </c>
      <c r="G260">
        <v>899</v>
      </c>
      <c r="H260">
        <v>931</v>
      </c>
      <c r="I260">
        <f t="shared" si="22"/>
        <v>2254</v>
      </c>
      <c r="J260">
        <f t="shared" si="21"/>
        <v>4.6100000000000002E-2</v>
      </c>
      <c r="K260">
        <f t="shared" si="21"/>
        <v>0.10829999999999999</v>
      </c>
      <c r="L260">
        <f t="shared" si="21"/>
        <v>9.6299999999999997E-2</v>
      </c>
      <c r="M260">
        <f t="shared" si="21"/>
        <v>0.16769999999999999</v>
      </c>
      <c r="N260">
        <f t="shared" si="21"/>
        <v>0.18279999999999999</v>
      </c>
      <c r="O260">
        <f t="shared" si="23"/>
        <v>0.39880000000000004</v>
      </c>
      <c r="P260">
        <f t="shared" si="24"/>
        <v>0.58699999999999997</v>
      </c>
      <c r="Q260">
        <f t="shared" si="25"/>
        <v>0.41299999999999998</v>
      </c>
    </row>
    <row r="261" spans="1:17">
      <c r="A261">
        <v>261</v>
      </c>
      <c r="B261">
        <v>23</v>
      </c>
      <c r="C261">
        <v>69</v>
      </c>
      <c r="D261">
        <v>106</v>
      </c>
      <c r="E261">
        <v>271</v>
      </c>
      <c r="F261">
        <v>260</v>
      </c>
      <c r="G261">
        <v>675</v>
      </c>
      <c r="H261">
        <v>490</v>
      </c>
      <c r="I261">
        <f t="shared" si="22"/>
        <v>1404</v>
      </c>
      <c r="J261">
        <f t="shared" si="21"/>
        <v>1.6400000000000001E-2</v>
      </c>
      <c r="K261">
        <f t="shared" si="21"/>
        <v>4.9099999999999998E-2</v>
      </c>
      <c r="L261">
        <f t="shared" si="21"/>
        <v>7.5499999999999998E-2</v>
      </c>
      <c r="M261">
        <f t="shared" si="21"/>
        <v>0.193</v>
      </c>
      <c r="N261">
        <f t="shared" si="21"/>
        <v>0.1852</v>
      </c>
      <c r="O261">
        <f t="shared" si="23"/>
        <v>0.48080000000000001</v>
      </c>
      <c r="P261">
        <f t="shared" si="24"/>
        <v>0.65100000000000002</v>
      </c>
      <c r="Q261">
        <f t="shared" si="25"/>
        <v>0.34899999999999998</v>
      </c>
    </row>
    <row r="262" spans="1:17">
      <c r="A262">
        <v>262</v>
      </c>
      <c r="B262">
        <v>21</v>
      </c>
      <c r="C262">
        <v>48</v>
      </c>
      <c r="D262">
        <v>99</v>
      </c>
      <c r="E262">
        <v>163</v>
      </c>
      <c r="F262">
        <v>243</v>
      </c>
      <c r="G262">
        <v>626</v>
      </c>
      <c r="H262">
        <v>436</v>
      </c>
      <c r="I262">
        <f t="shared" si="22"/>
        <v>1200</v>
      </c>
      <c r="J262">
        <f t="shared" si="21"/>
        <v>1.7500000000000002E-2</v>
      </c>
      <c r="K262">
        <f t="shared" si="21"/>
        <v>0.04</v>
      </c>
      <c r="L262">
        <f t="shared" si="21"/>
        <v>8.2500000000000004E-2</v>
      </c>
      <c r="M262">
        <f t="shared" si="21"/>
        <v>0.1358</v>
      </c>
      <c r="N262">
        <f t="shared" si="21"/>
        <v>0.20250000000000001</v>
      </c>
      <c r="O262">
        <f t="shared" si="23"/>
        <v>0.52169999999999994</v>
      </c>
      <c r="P262">
        <f t="shared" si="24"/>
        <v>0.63670000000000004</v>
      </c>
      <c r="Q262">
        <f t="shared" si="25"/>
        <v>0.36330000000000001</v>
      </c>
    </row>
    <row r="263" spans="1:17">
      <c r="A263">
        <v>263</v>
      </c>
      <c r="B263">
        <v>16</v>
      </c>
      <c r="C263">
        <v>32</v>
      </c>
      <c r="D263">
        <v>75</v>
      </c>
      <c r="E263">
        <v>95</v>
      </c>
      <c r="F263">
        <v>158</v>
      </c>
      <c r="G263">
        <v>440</v>
      </c>
      <c r="H263">
        <v>268</v>
      </c>
      <c r="I263">
        <f t="shared" si="22"/>
        <v>816</v>
      </c>
      <c r="J263">
        <f t="shared" si="21"/>
        <v>1.9599999999999999E-2</v>
      </c>
      <c r="K263">
        <f t="shared" si="21"/>
        <v>3.9199999999999999E-2</v>
      </c>
      <c r="L263">
        <f t="shared" si="21"/>
        <v>9.1899999999999996E-2</v>
      </c>
      <c r="M263">
        <f t="shared" si="21"/>
        <v>0.1164</v>
      </c>
      <c r="N263">
        <f t="shared" si="21"/>
        <v>0.19359999999999999</v>
      </c>
      <c r="O263">
        <f t="shared" si="23"/>
        <v>0.5393</v>
      </c>
      <c r="P263">
        <f t="shared" si="24"/>
        <v>0.67159999999999997</v>
      </c>
      <c r="Q263">
        <f t="shared" si="25"/>
        <v>0.32840000000000003</v>
      </c>
    </row>
    <row r="264" spans="1:17">
      <c r="A264">
        <v>264</v>
      </c>
      <c r="B264">
        <v>19</v>
      </c>
      <c r="C264">
        <v>51</v>
      </c>
      <c r="D264">
        <v>86</v>
      </c>
      <c r="E264">
        <v>177</v>
      </c>
      <c r="F264">
        <v>176</v>
      </c>
      <c r="G264">
        <v>512</v>
      </c>
      <c r="H264">
        <v>228</v>
      </c>
      <c r="I264">
        <f t="shared" si="22"/>
        <v>1021</v>
      </c>
      <c r="J264">
        <f t="shared" si="21"/>
        <v>1.8599999999999998E-2</v>
      </c>
      <c r="K264">
        <f t="shared" si="21"/>
        <v>0.05</v>
      </c>
      <c r="L264">
        <f t="shared" si="21"/>
        <v>8.4199999999999997E-2</v>
      </c>
      <c r="M264">
        <f t="shared" si="21"/>
        <v>0.1734</v>
      </c>
      <c r="N264">
        <f t="shared" si="21"/>
        <v>0.1724</v>
      </c>
      <c r="O264">
        <f t="shared" si="23"/>
        <v>0.50140000000000007</v>
      </c>
      <c r="P264">
        <f t="shared" si="24"/>
        <v>0.77669999999999995</v>
      </c>
      <c r="Q264">
        <f t="shared" si="25"/>
        <v>0.2233</v>
      </c>
    </row>
    <row r="265" spans="1:17">
      <c r="A265">
        <v>265</v>
      </c>
      <c r="B265">
        <v>206</v>
      </c>
      <c r="C265">
        <v>58</v>
      </c>
      <c r="D265">
        <v>238</v>
      </c>
      <c r="E265">
        <v>206</v>
      </c>
      <c r="F265">
        <v>265</v>
      </c>
      <c r="G265">
        <v>900</v>
      </c>
      <c r="H265">
        <v>53</v>
      </c>
      <c r="I265">
        <f t="shared" si="22"/>
        <v>1873</v>
      </c>
      <c r="J265">
        <f t="shared" si="21"/>
        <v>0.11</v>
      </c>
      <c r="K265">
        <f t="shared" si="21"/>
        <v>3.1E-2</v>
      </c>
      <c r="L265">
        <f t="shared" si="21"/>
        <v>0.12709999999999999</v>
      </c>
      <c r="M265">
        <f t="shared" si="21"/>
        <v>0.11</v>
      </c>
      <c r="N265">
        <f t="shared" si="21"/>
        <v>0.14149999999999999</v>
      </c>
      <c r="O265">
        <f t="shared" si="23"/>
        <v>0.48040000000000005</v>
      </c>
      <c r="P265">
        <f t="shared" si="24"/>
        <v>0.97170000000000001</v>
      </c>
      <c r="Q265">
        <f t="shared" si="25"/>
        <v>2.8299999999999999E-2</v>
      </c>
    </row>
    <row r="266" spans="1:17">
      <c r="A266">
        <v>266</v>
      </c>
      <c r="B266">
        <v>250</v>
      </c>
      <c r="C266">
        <v>295</v>
      </c>
      <c r="D266">
        <v>445</v>
      </c>
      <c r="E266">
        <v>429</v>
      </c>
      <c r="F266">
        <v>571</v>
      </c>
      <c r="G266">
        <v>1710</v>
      </c>
      <c r="H266">
        <v>519</v>
      </c>
      <c r="I266">
        <f t="shared" si="22"/>
        <v>3700</v>
      </c>
      <c r="J266">
        <f t="shared" si="21"/>
        <v>6.7599999999999993E-2</v>
      </c>
      <c r="K266">
        <f t="shared" si="21"/>
        <v>7.9699999999999993E-2</v>
      </c>
      <c r="L266">
        <f t="shared" si="21"/>
        <v>0.1203</v>
      </c>
      <c r="M266">
        <f t="shared" si="21"/>
        <v>0.1159</v>
      </c>
      <c r="N266">
        <f t="shared" si="21"/>
        <v>0.15429999999999999</v>
      </c>
      <c r="O266">
        <f t="shared" si="23"/>
        <v>0.46219999999999994</v>
      </c>
      <c r="P266">
        <f t="shared" si="24"/>
        <v>0.85970000000000002</v>
      </c>
      <c r="Q266">
        <f t="shared" si="25"/>
        <v>0.14030000000000001</v>
      </c>
    </row>
    <row r="267" spans="1:17">
      <c r="A267">
        <v>267</v>
      </c>
      <c r="B267">
        <v>53</v>
      </c>
      <c r="C267">
        <v>125</v>
      </c>
      <c r="D267">
        <v>178</v>
      </c>
      <c r="E267">
        <v>168</v>
      </c>
      <c r="F267">
        <v>181</v>
      </c>
      <c r="G267">
        <v>639</v>
      </c>
      <c r="H267">
        <v>276</v>
      </c>
      <c r="I267">
        <f t="shared" si="22"/>
        <v>1344</v>
      </c>
      <c r="J267">
        <f t="shared" si="21"/>
        <v>3.9399999999999998E-2</v>
      </c>
      <c r="K267">
        <f t="shared" si="21"/>
        <v>9.2999999999999999E-2</v>
      </c>
      <c r="L267">
        <f t="shared" si="21"/>
        <v>0.13239999999999999</v>
      </c>
      <c r="M267">
        <f t="shared" si="21"/>
        <v>0.125</v>
      </c>
      <c r="N267">
        <f t="shared" si="21"/>
        <v>0.13469999999999999</v>
      </c>
      <c r="O267">
        <f t="shared" si="23"/>
        <v>0.47550000000000003</v>
      </c>
      <c r="P267">
        <f t="shared" si="24"/>
        <v>0.79459999999999997</v>
      </c>
      <c r="Q267">
        <f t="shared" si="25"/>
        <v>0.2054</v>
      </c>
    </row>
    <row r="268" spans="1:17">
      <c r="A268">
        <v>268</v>
      </c>
      <c r="B268">
        <v>45</v>
      </c>
      <c r="C268">
        <v>96</v>
      </c>
      <c r="D268">
        <v>202</v>
      </c>
      <c r="E268">
        <v>197</v>
      </c>
      <c r="F268">
        <v>240</v>
      </c>
      <c r="G268">
        <v>690</v>
      </c>
      <c r="H268">
        <v>309</v>
      </c>
      <c r="I268">
        <f t="shared" si="22"/>
        <v>1470</v>
      </c>
      <c r="J268">
        <f t="shared" si="21"/>
        <v>3.0599999999999999E-2</v>
      </c>
      <c r="K268">
        <f t="shared" si="21"/>
        <v>6.5299999999999997E-2</v>
      </c>
      <c r="L268">
        <f t="shared" si="21"/>
        <v>0.13739999999999999</v>
      </c>
      <c r="M268">
        <f t="shared" si="21"/>
        <v>0.13400000000000001</v>
      </c>
      <c r="N268">
        <f t="shared" si="21"/>
        <v>0.1633</v>
      </c>
      <c r="O268">
        <f t="shared" si="23"/>
        <v>0.46940000000000004</v>
      </c>
      <c r="P268">
        <f t="shared" si="24"/>
        <v>0.78980000000000006</v>
      </c>
      <c r="Q268">
        <f t="shared" si="25"/>
        <v>0.2102</v>
      </c>
    </row>
    <row r="269" spans="1:17">
      <c r="A269">
        <v>269</v>
      </c>
      <c r="B269">
        <v>32</v>
      </c>
      <c r="C269">
        <v>69</v>
      </c>
      <c r="D269">
        <v>211</v>
      </c>
      <c r="E269">
        <v>186</v>
      </c>
      <c r="F269">
        <v>242</v>
      </c>
      <c r="G269">
        <v>577</v>
      </c>
      <c r="H269">
        <v>240</v>
      </c>
      <c r="I269">
        <f t="shared" si="22"/>
        <v>1317</v>
      </c>
      <c r="J269">
        <f t="shared" si="21"/>
        <v>2.4299999999999999E-2</v>
      </c>
      <c r="K269">
        <f t="shared" si="21"/>
        <v>5.2400000000000002E-2</v>
      </c>
      <c r="L269">
        <f t="shared" si="21"/>
        <v>0.16020000000000001</v>
      </c>
      <c r="M269">
        <f t="shared" si="21"/>
        <v>0.14119999999999999</v>
      </c>
      <c r="N269">
        <f t="shared" si="21"/>
        <v>0.18379999999999999</v>
      </c>
      <c r="O269">
        <f t="shared" si="23"/>
        <v>0.43810000000000004</v>
      </c>
      <c r="P269">
        <f t="shared" si="24"/>
        <v>0.81779999999999997</v>
      </c>
      <c r="Q269">
        <f t="shared" si="25"/>
        <v>0.1822</v>
      </c>
    </row>
    <row r="270" spans="1:17">
      <c r="A270">
        <v>270</v>
      </c>
      <c r="B270">
        <v>190</v>
      </c>
      <c r="C270">
        <v>169</v>
      </c>
      <c r="D270">
        <v>183</v>
      </c>
      <c r="E270">
        <v>170</v>
      </c>
      <c r="F270">
        <v>215</v>
      </c>
      <c r="G270">
        <v>562</v>
      </c>
      <c r="H270">
        <v>206</v>
      </c>
      <c r="I270">
        <f t="shared" si="22"/>
        <v>1489</v>
      </c>
      <c r="J270">
        <f t="shared" ref="J270:N320" si="26">ROUND(B270/$I270,4)</f>
        <v>0.12759999999999999</v>
      </c>
      <c r="K270">
        <f t="shared" si="26"/>
        <v>0.1135</v>
      </c>
      <c r="L270">
        <f t="shared" si="26"/>
        <v>0.1229</v>
      </c>
      <c r="M270">
        <f t="shared" si="26"/>
        <v>0.1142</v>
      </c>
      <c r="N270">
        <f t="shared" si="26"/>
        <v>0.1444</v>
      </c>
      <c r="O270">
        <f t="shared" si="23"/>
        <v>0.37740000000000007</v>
      </c>
      <c r="P270">
        <f t="shared" si="24"/>
        <v>0.86170000000000002</v>
      </c>
      <c r="Q270">
        <f t="shared" si="25"/>
        <v>0.13830000000000001</v>
      </c>
    </row>
    <row r="271" spans="1:17">
      <c r="A271">
        <v>271</v>
      </c>
      <c r="B271">
        <v>24</v>
      </c>
      <c r="C271">
        <v>57</v>
      </c>
      <c r="D271">
        <v>196</v>
      </c>
      <c r="E271">
        <v>176</v>
      </c>
      <c r="F271">
        <v>233</v>
      </c>
      <c r="G271">
        <v>693</v>
      </c>
      <c r="H271">
        <v>275</v>
      </c>
      <c r="I271">
        <f t="shared" si="22"/>
        <v>1379</v>
      </c>
      <c r="J271">
        <f t="shared" si="26"/>
        <v>1.7399999999999999E-2</v>
      </c>
      <c r="K271">
        <f t="shared" si="26"/>
        <v>4.1300000000000003E-2</v>
      </c>
      <c r="L271">
        <f t="shared" si="26"/>
        <v>0.1421</v>
      </c>
      <c r="M271">
        <f t="shared" si="26"/>
        <v>0.12759999999999999</v>
      </c>
      <c r="N271">
        <f t="shared" si="26"/>
        <v>0.16900000000000001</v>
      </c>
      <c r="O271">
        <f t="shared" si="23"/>
        <v>0.50259999999999994</v>
      </c>
      <c r="P271">
        <f t="shared" si="24"/>
        <v>0.80059999999999998</v>
      </c>
      <c r="Q271">
        <f t="shared" si="25"/>
        <v>0.19939999999999999</v>
      </c>
    </row>
    <row r="272" spans="1:17">
      <c r="A272">
        <v>272</v>
      </c>
      <c r="B272">
        <v>6</v>
      </c>
      <c r="C272">
        <v>54</v>
      </c>
      <c r="D272">
        <v>114</v>
      </c>
      <c r="E272">
        <v>108</v>
      </c>
      <c r="F272">
        <v>123</v>
      </c>
      <c r="G272">
        <v>464</v>
      </c>
      <c r="H272">
        <v>236</v>
      </c>
      <c r="I272">
        <f t="shared" si="22"/>
        <v>869</v>
      </c>
      <c r="J272">
        <f t="shared" si="26"/>
        <v>6.8999999999999999E-3</v>
      </c>
      <c r="K272">
        <f t="shared" si="26"/>
        <v>6.2100000000000002E-2</v>
      </c>
      <c r="L272">
        <f t="shared" si="26"/>
        <v>0.13120000000000001</v>
      </c>
      <c r="M272">
        <f t="shared" si="26"/>
        <v>0.12429999999999999</v>
      </c>
      <c r="N272">
        <f t="shared" si="26"/>
        <v>0.14149999999999999</v>
      </c>
      <c r="O272">
        <f t="shared" si="23"/>
        <v>0.53400000000000003</v>
      </c>
      <c r="P272">
        <f t="shared" si="24"/>
        <v>0.72839999999999994</v>
      </c>
      <c r="Q272">
        <f t="shared" si="25"/>
        <v>0.27160000000000001</v>
      </c>
    </row>
    <row r="273" spans="1:17">
      <c r="A273">
        <v>273</v>
      </c>
      <c r="B273">
        <v>50</v>
      </c>
      <c r="C273">
        <v>106</v>
      </c>
      <c r="D273">
        <v>201</v>
      </c>
      <c r="E273">
        <v>153</v>
      </c>
      <c r="F273">
        <v>238</v>
      </c>
      <c r="G273">
        <v>756</v>
      </c>
      <c r="H273">
        <v>377</v>
      </c>
      <c r="I273">
        <f t="shared" si="22"/>
        <v>1504</v>
      </c>
      <c r="J273">
        <f t="shared" si="26"/>
        <v>3.32E-2</v>
      </c>
      <c r="K273">
        <f t="shared" si="26"/>
        <v>7.0499999999999993E-2</v>
      </c>
      <c r="L273">
        <f t="shared" si="26"/>
        <v>0.1336</v>
      </c>
      <c r="M273">
        <f t="shared" si="26"/>
        <v>0.1017</v>
      </c>
      <c r="N273">
        <f t="shared" si="26"/>
        <v>0.15820000000000001</v>
      </c>
      <c r="O273">
        <f t="shared" si="23"/>
        <v>0.50280000000000002</v>
      </c>
      <c r="P273">
        <f t="shared" si="24"/>
        <v>0.74930000000000008</v>
      </c>
      <c r="Q273">
        <f t="shared" si="25"/>
        <v>0.25069999999999998</v>
      </c>
    </row>
    <row r="274" spans="1:17">
      <c r="A274">
        <v>274</v>
      </c>
      <c r="B274">
        <v>225</v>
      </c>
      <c r="C274">
        <v>305</v>
      </c>
      <c r="D274">
        <v>438</v>
      </c>
      <c r="E274">
        <v>426</v>
      </c>
      <c r="F274">
        <v>658</v>
      </c>
      <c r="G274">
        <v>1982</v>
      </c>
      <c r="H274">
        <v>784</v>
      </c>
      <c r="I274">
        <f t="shared" si="22"/>
        <v>4034</v>
      </c>
      <c r="J274">
        <f t="shared" si="26"/>
        <v>5.5800000000000002E-2</v>
      </c>
      <c r="K274">
        <f t="shared" si="26"/>
        <v>7.5600000000000001E-2</v>
      </c>
      <c r="L274">
        <f t="shared" si="26"/>
        <v>0.1086</v>
      </c>
      <c r="M274">
        <f t="shared" si="26"/>
        <v>0.1056</v>
      </c>
      <c r="N274">
        <f t="shared" si="26"/>
        <v>0.16309999999999999</v>
      </c>
      <c r="O274">
        <f t="shared" si="23"/>
        <v>0.49129999999999996</v>
      </c>
      <c r="P274">
        <f t="shared" si="24"/>
        <v>0.80569999999999997</v>
      </c>
      <c r="Q274">
        <f t="shared" si="25"/>
        <v>0.1943</v>
      </c>
    </row>
    <row r="275" spans="1:17">
      <c r="A275">
        <v>275</v>
      </c>
      <c r="B275">
        <v>165</v>
      </c>
      <c r="C275">
        <v>447</v>
      </c>
      <c r="D275">
        <v>209</v>
      </c>
      <c r="E275">
        <v>228</v>
      </c>
      <c r="F275">
        <v>361</v>
      </c>
      <c r="G275">
        <v>919</v>
      </c>
      <c r="H275">
        <v>543</v>
      </c>
      <c r="I275">
        <f t="shared" si="22"/>
        <v>2329</v>
      </c>
      <c r="J275">
        <f t="shared" si="26"/>
        <v>7.0800000000000002E-2</v>
      </c>
      <c r="K275">
        <f t="shared" si="26"/>
        <v>0.19189999999999999</v>
      </c>
      <c r="L275">
        <f t="shared" si="26"/>
        <v>8.9700000000000002E-2</v>
      </c>
      <c r="M275">
        <f t="shared" si="26"/>
        <v>9.7900000000000001E-2</v>
      </c>
      <c r="N275">
        <f t="shared" si="26"/>
        <v>0.155</v>
      </c>
      <c r="O275">
        <f t="shared" si="23"/>
        <v>0.39470000000000005</v>
      </c>
      <c r="P275">
        <f t="shared" si="24"/>
        <v>0.76690000000000003</v>
      </c>
      <c r="Q275">
        <f t="shared" si="25"/>
        <v>0.2331</v>
      </c>
    </row>
    <row r="276" spans="1:17">
      <c r="A276">
        <v>276</v>
      </c>
      <c r="B276">
        <v>191</v>
      </c>
      <c r="C276">
        <v>142</v>
      </c>
      <c r="D276">
        <v>127</v>
      </c>
      <c r="E276">
        <v>111</v>
      </c>
      <c r="F276">
        <v>178</v>
      </c>
      <c r="G276">
        <v>436</v>
      </c>
      <c r="H276">
        <v>139</v>
      </c>
      <c r="I276">
        <f t="shared" si="22"/>
        <v>1185</v>
      </c>
      <c r="J276">
        <f t="shared" si="26"/>
        <v>0.16120000000000001</v>
      </c>
      <c r="K276">
        <f t="shared" si="26"/>
        <v>0.1198</v>
      </c>
      <c r="L276">
        <f t="shared" si="26"/>
        <v>0.1072</v>
      </c>
      <c r="M276">
        <f t="shared" si="26"/>
        <v>9.3700000000000006E-2</v>
      </c>
      <c r="N276">
        <f t="shared" si="26"/>
        <v>0.1502</v>
      </c>
      <c r="O276">
        <f t="shared" si="23"/>
        <v>0.36789999999999989</v>
      </c>
      <c r="P276">
        <f t="shared" si="24"/>
        <v>0.88270000000000004</v>
      </c>
      <c r="Q276">
        <f t="shared" si="25"/>
        <v>0.1173</v>
      </c>
    </row>
    <row r="277" spans="1:17">
      <c r="A277">
        <v>277</v>
      </c>
      <c r="B277">
        <v>94</v>
      </c>
      <c r="C277">
        <v>199</v>
      </c>
      <c r="D277">
        <v>197</v>
      </c>
      <c r="E277">
        <v>232</v>
      </c>
      <c r="F277">
        <v>350</v>
      </c>
      <c r="G277">
        <v>868</v>
      </c>
      <c r="H277">
        <v>415</v>
      </c>
      <c r="I277">
        <f t="shared" si="22"/>
        <v>1940</v>
      </c>
      <c r="J277">
        <f t="shared" si="26"/>
        <v>4.8500000000000001E-2</v>
      </c>
      <c r="K277">
        <f t="shared" si="26"/>
        <v>0.1026</v>
      </c>
      <c r="L277">
        <f t="shared" si="26"/>
        <v>0.10150000000000001</v>
      </c>
      <c r="M277">
        <f t="shared" si="26"/>
        <v>0.1196</v>
      </c>
      <c r="N277">
        <f t="shared" si="26"/>
        <v>0.1804</v>
      </c>
      <c r="O277">
        <f t="shared" si="23"/>
        <v>0.44740000000000002</v>
      </c>
      <c r="P277">
        <f t="shared" si="24"/>
        <v>0.78610000000000002</v>
      </c>
      <c r="Q277">
        <f t="shared" si="25"/>
        <v>0.21390000000000001</v>
      </c>
    </row>
    <row r="278" spans="1:17">
      <c r="A278">
        <v>278</v>
      </c>
      <c r="B278">
        <v>382</v>
      </c>
      <c r="C278">
        <v>524</v>
      </c>
      <c r="D278">
        <v>375</v>
      </c>
      <c r="E278">
        <v>372</v>
      </c>
      <c r="F278">
        <v>587</v>
      </c>
      <c r="G278">
        <v>2109</v>
      </c>
      <c r="H278">
        <v>729</v>
      </c>
      <c r="I278">
        <f t="shared" si="22"/>
        <v>4349</v>
      </c>
      <c r="J278">
        <f t="shared" si="26"/>
        <v>8.7800000000000003E-2</v>
      </c>
      <c r="K278">
        <f t="shared" si="26"/>
        <v>0.1205</v>
      </c>
      <c r="L278">
        <f t="shared" si="26"/>
        <v>8.6199999999999999E-2</v>
      </c>
      <c r="M278">
        <f t="shared" si="26"/>
        <v>8.5500000000000007E-2</v>
      </c>
      <c r="N278">
        <f t="shared" si="26"/>
        <v>0.13500000000000001</v>
      </c>
      <c r="O278">
        <f t="shared" si="23"/>
        <v>0.48499999999999999</v>
      </c>
      <c r="P278">
        <f t="shared" si="24"/>
        <v>0.83240000000000003</v>
      </c>
      <c r="Q278">
        <f t="shared" si="25"/>
        <v>0.1676</v>
      </c>
    </row>
    <row r="279" spans="1:17">
      <c r="A279">
        <v>279</v>
      </c>
      <c r="B279">
        <v>97</v>
      </c>
      <c r="C279">
        <v>162</v>
      </c>
      <c r="D279">
        <v>265</v>
      </c>
      <c r="E279">
        <v>330</v>
      </c>
      <c r="F279">
        <v>389</v>
      </c>
      <c r="G279">
        <v>1555</v>
      </c>
      <c r="H279">
        <v>554</v>
      </c>
      <c r="I279">
        <f t="shared" si="22"/>
        <v>2798</v>
      </c>
      <c r="J279">
        <f t="shared" si="26"/>
        <v>3.4700000000000002E-2</v>
      </c>
      <c r="K279">
        <f t="shared" si="26"/>
        <v>5.79E-2</v>
      </c>
      <c r="L279">
        <f t="shared" si="26"/>
        <v>9.4700000000000006E-2</v>
      </c>
      <c r="M279">
        <f t="shared" si="26"/>
        <v>0.1179</v>
      </c>
      <c r="N279">
        <f t="shared" si="26"/>
        <v>0.13900000000000001</v>
      </c>
      <c r="O279">
        <f t="shared" si="23"/>
        <v>0.55579999999999996</v>
      </c>
      <c r="P279">
        <f t="shared" si="24"/>
        <v>0.80200000000000005</v>
      </c>
      <c r="Q279">
        <f t="shared" si="25"/>
        <v>0.19800000000000001</v>
      </c>
    </row>
    <row r="280" spans="1:17">
      <c r="A280">
        <v>280</v>
      </c>
      <c r="B280">
        <v>288</v>
      </c>
      <c r="C280">
        <v>500</v>
      </c>
      <c r="D280">
        <v>310</v>
      </c>
      <c r="E280">
        <v>341</v>
      </c>
      <c r="F280">
        <v>485</v>
      </c>
      <c r="G280">
        <v>1798</v>
      </c>
      <c r="H280">
        <v>679</v>
      </c>
      <c r="I280">
        <f t="shared" si="22"/>
        <v>3722</v>
      </c>
      <c r="J280">
        <f t="shared" si="26"/>
        <v>7.7399999999999997E-2</v>
      </c>
      <c r="K280">
        <f t="shared" si="26"/>
        <v>0.1343</v>
      </c>
      <c r="L280">
        <f t="shared" si="26"/>
        <v>8.3299999999999999E-2</v>
      </c>
      <c r="M280">
        <f t="shared" si="26"/>
        <v>9.1600000000000001E-2</v>
      </c>
      <c r="N280">
        <f t="shared" si="26"/>
        <v>0.1303</v>
      </c>
      <c r="O280">
        <f t="shared" si="23"/>
        <v>0.48309999999999997</v>
      </c>
      <c r="P280">
        <f t="shared" si="24"/>
        <v>0.81759999999999999</v>
      </c>
      <c r="Q280">
        <f t="shared" si="25"/>
        <v>0.18240000000000001</v>
      </c>
    </row>
    <row r="281" spans="1:17">
      <c r="A281">
        <v>281</v>
      </c>
      <c r="B281">
        <v>250</v>
      </c>
      <c r="C281">
        <v>307</v>
      </c>
      <c r="D281">
        <v>247</v>
      </c>
      <c r="E281">
        <v>254</v>
      </c>
      <c r="F281">
        <v>294</v>
      </c>
      <c r="G281">
        <v>967</v>
      </c>
      <c r="H281">
        <v>290</v>
      </c>
      <c r="I281">
        <f t="shared" si="22"/>
        <v>2319</v>
      </c>
      <c r="J281">
        <f t="shared" si="26"/>
        <v>0.10780000000000001</v>
      </c>
      <c r="K281">
        <f t="shared" si="26"/>
        <v>0.13239999999999999</v>
      </c>
      <c r="L281">
        <f t="shared" si="26"/>
        <v>0.1065</v>
      </c>
      <c r="M281">
        <f t="shared" si="26"/>
        <v>0.1095</v>
      </c>
      <c r="N281">
        <f t="shared" si="26"/>
        <v>0.1268</v>
      </c>
      <c r="O281">
        <f t="shared" si="23"/>
        <v>0.41700000000000004</v>
      </c>
      <c r="P281">
        <f t="shared" si="24"/>
        <v>0.87490000000000001</v>
      </c>
      <c r="Q281">
        <f t="shared" si="25"/>
        <v>0.12509999999999999</v>
      </c>
    </row>
    <row r="282" spans="1:17">
      <c r="A282">
        <v>282</v>
      </c>
      <c r="B282">
        <v>35</v>
      </c>
      <c r="C282">
        <v>47</v>
      </c>
      <c r="D282">
        <v>107</v>
      </c>
      <c r="E282">
        <v>121</v>
      </c>
      <c r="F282">
        <v>152</v>
      </c>
      <c r="G282">
        <v>529</v>
      </c>
      <c r="H282">
        <v>153</v>
      </c>
      <c r="I282">
        <f t="shared" si="22"/>
        <v>991</v>
      </c>
      <c r="J282">
        <f t="shared" si="26"/>
        <v>3.5299999999999998E-2</v>
      </c>
      <c r="K282">
        <f t="shared" si="26"/>
        <v>4.7399999999999998E-2</v>
      </c>
      <c r="L282">
        <f t="shared" si="26"/>
        <v>0.108</v>
      </c>
      <c r="M282">
        <f t="shared" si="26"/>
        <v>0.1221</v>
      </c>
      <c r="N282">
        <f t="shared" si="26"/>
        <v>0.15340000000000001</v>
      </c>
      <c r="O282">
        <f t="shared" si="23"/>
        <v>0.53380000000000005</v>
      </c>
      <c r="P282">
        <f t="shared" si="24"/>
        <v>0.84560000000000002</v>
      </c>
      <c r="Q282">
        <f t="shared" si="25"/>
        <v>0.15440000000000001</v>
      </c>
    </row>
    <row r="283" spans="1:17">
      <c r="A283">
        <v>283</v>
      </c>
      <c r="B283">
        <v>47</v>
      </c>
      <c r="C283">
        <v>110</v>
      </c>
      <c r="D283">
        <v>140</v>
      </c>
      <c r="E283">
        <v>163</v>
      </c>
      <c r="F283">
        <v>206</v>
      </c>
      <c r="G283">
        <v>701</v>
      </c>
      <c r="H283">
        <v>255</v>
      </c>
      <c r="I283">
        <f t="shared" si="22"/>
        <v>1367</v>
      </c>
      <c r="J283">
        <f t="shared" si="26"/>
        <v>3.44E-2</v>
      </c>
      <c r="K283">
        <f t="shared" si="26"/>
        <v>8.0500000000000002E-2</v>
      </c>
      <c r="L283">
        <f t="shared" si="26"/>
        <v>0.1024</v>
      </c>
      <c r="M283">
        <f t="shared" si="26"/>
        <v>0.1192</v>
      </c>
      <c r="N283">
        <f t="shared" si="26"/>
        <v>0.1507</v>
      </c>
      <c r="O283">
        <f t="shared" si="23"/>
        <v>0.51279999999999992</v>
      </c>
      <c r="P283">
        <f t="shared" si="24"/>
        <v>0.8135</v>
      </c>
      <c r="Q283">
        <f t="shared" si="25"/>
        <v>0.1865</v>
      </c>
    </row>
    <row r="284" spans="1:17">
      <c r="A284">
        <v>284</v>
      </c>
      <c r="B284">
        <v>493</v>
      </c>
      <c r="C284">
        <v>735</v>
      </c>
      <c r="D284">
        <v>299</v>
      </c>
      <c r="E284">
        <v>284</v>
      </c>
      <c r="F284">
        <v>443</v>
      </c>
      <c r="G284">
        <v>1228</v>
      </c>
      <c r="H284">
        <v>514</v>
      </c>
      <c r="I284">
        <f t="shared" si="22"/>
        <v>3482</v>
      </c>
      <c r="J284">
        <f t="shared" si="26"/>
        <v>0.1416</v>
      </c>
      <c r="K284">
        <f t="shared" si="26"/>
        <v>0.21110000000000001</v>
      </c>
      <c r="L284">
        <f t="shared" si="26"/>
        <v>8.5900000000000004E-2</v>
      </c>
      <c r="M284">
        <f t="shared" si="26"/>
        <v>8.1600000000000006E-2</v>
      </c>
      <c r="N284">
        <f t="shared" si="26"/>
        <v>0.12720000000000001</v>
      </c>
      <c r="O284">
        <f t="shared" si="23"/>
        <v>0.35260000000000002</v>
      </c>
      <c r="P284">
        <f t="shared" si="24"/>
        <v>0.85240000000000005</v>
      </c>
      <c r="Q284">
        <f t="shared" si="25"/>
        <v>0.14760000000000001</v>
      </c>
    </row>
    <row r="285" spans="1:17">
      <c r="A285">
        <v>285</v>
      </c>
      <c r="B285">
        <v>35</v>
      </c>
      <c r="C285">
        <v>63</v>
      </c>
      <c r="D285">
        <v>124</v>
      </c>
      <c r="E285">
        <v>142</v>
      </c>
      <c r="F285">
        <v>179</v>
      </c>
      <c r="G285">
        <v>603</v>
      </c>
      <c r="H285">
        <v>185</v>
      </c>
      <c r="I285">
        <f t="shared" si="22"/>
        <v>1146</v>
      </c>
      <c r="J285">
        <f t="shared" si="26"/>
        <v>3.0499999999999999E-2</v>
      </c>
      <c r="K285">
        <f t="shared" si="26"/>
        <v>5.5E-2</v>
      </c>
      <c r="L285">
        <f t="shared" si="26"/>
        <v>0.1082</v>
      </c>
      <c r="M285">
        <f t="shared" si="26"/>
        <v>0.1239</v>
      </c>
      <c r="N285">
        <f t="shared" si="26"/>
        <v>0.15620000000000001</v>
      </c>
      <c r="O285">
        <f t="shared" si="23"/>
        <v>0.5262</v>
      </c>
      <c r="P285">
        <f t="shared" si="24"/>
        <v>0.83860000000000001</v>
      </c>
      <c r="Q285">
        <f t="shared" si="25"/>
        <v>0.16139999999999999</v>
      </c>
    </row>
    <row r="286" spans="1:17">
      <c r="A286">
        <v>286</v>
      </c>
      <c r="B286">
        <v>193</v>
      </c>
      <c r="C286">
        <v>734</v>
      </c>
      <c r="D286">
        <v>339</v>
      </c>
      <c r="E286">
        <v>272</v>
      </c>
      <c r="F286">
        <v>534</v>
      </c>
      <c r="G286">
        <v>1542</v>
      </c>
      <c r="H286">
        <v>488</v>
      </c>
      <c r="I286">
        <f t="shared" si="22"/>
        <v>3614</v>
      </c>
      <c r="J286">
        <f t="shared" si="26"/>
        <v>5.3400000000000003E-2</v>
      </c>
      <c r="K286">
        <f t="shared" si="26"/>
        <v>0.2031</v>
      </c>
      <c r="L286">
        <f t="shared" si="26"/>
        <v>9.3799999999999994E-2</v>
      </c>
      <c r="M286">
        <f t="shared" si="26"/>
        <v>7.5300000000000006E-2</v>
      </c>
      <c r="N286">
        <f t="shared" si="26"/>
        <v>0.14779999999999999</v>
      </c>
      <c r="O286">
        <f t="shared" si="23"/>
        <v>0.42660000000000009</v>
      </c>
      <c r="P286">
        <f t="shared" si="24"/>
        <v>0.86499999999999999</v>
      </c>
      <c r="Q286">
        <f t="shared" si="25"/>
        <v>0.13500000000000001</v>
      </c>
    </row>
    <row r="287" spans="1:17">
      <c r="A287">
        <v>287</v>
      </c>
      <c r="B287">
        <v>148</v>
      </c>
      <c r="C287">
        <v>305</v>
      </c>
      <c r="D287">
        <v>130</v>
      </c>
      <c r="E287">
        <v>101</v>
      </c>
      <c r="F287">
        <v>193</v>
      </c>
      <c r="G287">
        <v>584</v>
      </c>
      <c r="H287">
        <v>251</v>
      </c>
      <c r="I287">
        <f t="shared" si="22"/>
        <v>1461</v>
      </c>
      <c r="J287">
        <f t="shared" si="26"/>
        <v>0.1013</v>
      </c>
      <c r="K287">
        <f t="shared" si="26"/>
        <v>0.20880000000000001</v>
      </c>
      <c r="L287">
        <f t="shared" si="26"/>
        <v>8.8999999999999996E-2</v>
      </c>
      <c r="M287">
        <f t="shared" si="26"/>
        <v>6.9099999999999995E-2</v>
      </c>
      <c r="N287">
        <f t="shared" si="26"/>
        <v>0.1321</v>
      </c>
      <c r="O287">
        <f t="shared" si="23"/>
        <v>0.39969999999999994</v>
      </c>
      <c r="P287">
        <f t="shared" si="24"/>
        <v>0.82820000000000005</v>
      </c>
      <c r="Q287">
        <f t="shared" si="25"/>
        <v>0.17180000000000001</v>
      </c>
    </row>
    <row r="288" spans="1:17">
      <c r="A288">
        <v>288</v>
      </c>
      <c r="B288">
        <v>157</v>
      </c>
      <c r="C288">
        <v>388</v>
      </c>
      <c r="D288">
        <v>379</v>
      </c>
      <c r="E288">
        <v>298</v>
      </c>
      <c r="F288">
        <v>567</v>
      </c>
      <c r="G288">
        <v>1524</v>
      </c>
      <c r="H288">
        <v>413</v>
      </c>
      <c r="I288">
        <f t="shared" si="22"/>
        <v>3313</v>
      </c>
      <c r="J288">
        <f t="shared" si="26"/>
        <v>4.7399999999999998E-2</v>
      </c>
      <c r="K288">
        <f t="shared" si="26"/>
        <v>0.1171</v>
      </c>
      <c r="L288">
        <f t="shared" si="26"/>
        <v>0.1144</v>
      </c>
      <c r="M288">
        <f t="shared" si="26"/>
        <v>8.9899999999999994E-2</v>
      </c>
      <c r="N288">
        <f t="shared" si="26"/>
        <v>0.1711</v>
      </c>
      <c r="O288">
        <f t="shared" si="23"/>
        <v>0.46010000000000006</v>
      </c>
      <c r="P288">
        <f t="shared" si="24"/>
        <v>0.87529999999999997</v>
      </c>
      <c r="Q288">
        <f t="shared" si="25"/>
        <v>0.12470000000000001</v>
      </c>
    </row>
    <row r="289" spans="1:17">
      <c r="A289">
        <v>289</v>
      </c>
      <c r="B289">
        <v>52</v>
      </c>
      <c r="C289">
        <v>338</v>
      </c>
      <c r="D289">
        <v>245</v>
      </c>
      <c r="E289">
        <v>236</v>
      </c>
      <c r="F289">
        <v>453</v>
      </c>
      <c r="G289">
        <v>1442</v>
      </c>
      <c r="H289">
        <v>546</v>
      </c>
      <c r="I289">
        <f t="shared" si="22"/>
        <v>2766</v>
      </c>
      <c r="J289">
        <f t="shared" si="26"/>
        <v>1.8800000000000001E-2</v>
      </c>
      <c r="K289">
        <f t="shared" si="26"/>
        <v>0.1222</v>
      </c>
      <c r="L289">
        <f t="shared" si="26"/>
        <v>8.8599999999999998E-2</v>
      </c>
      <c r="M289">
        <f t="shared" si="26"/>
        <v>8.5300000000000001E-2</v>
      </c>
      <c r="N289">
        <f t="shared" si="26"/>
        <v>0.1638</v>
      </c>
      <c r="O289">
        <f t="shared" si="23"/>
        <v>0.52129999999999999</v>
      </c>
      <c r="P289">
        <f t="shared" si="24"/>
        <v>0.80259999999999998</v>
      </c>
      <c r="Q289">
        <f t="shared" si="25"/>
        <v>0.19739999999999999</v>
      </c>
    </row>
    <row r="290" spans="1:17">
      <c r="A290">
        <v>290</v>
      </c>
      <c r="B290">
        <v>41</v>
      </c>
      <c r="C290">
        <v>69</v>
      </c>
      <c r="D290">
        <v>164</v>
      </c>
      <c r="E290">
        <v>143</v>
      </c>
      <c r="F290">
        <v>243</v>
      </c>
      <c r="G290">
        <v>772</v>
      </c>
      <c r="H290">
        <v>185</v>
      </c>
      <c r="I290">
        <f t="shared" si="22"/>
        <v>1432</v>
      </c>
      <c r="J290">
        <f t="shared" si="26"/>
        <v>2.86E-2</v>
      </c>
      <c r="K290">
        <f t="shared" si="26"/>
        <v>4.82E-2</v>
      </c>
      <c r="L290">
        <f t="shared" si="26"/>
        <v>0.1145</v>
      </c>
      <c r="M290">
        <f t="shared" si="26"/>
        <v>9.9900000000000003E-2</v>
      </c>
      <c r="N290">
        <f t="shared" si="26"/>
        <v>0.16969999999999999</v>
      </c>
      <c r="O290">
        <f t="shared" si="23"/>
        <v>0.53910000000000002</v>
      </c>
      <c r="P290">
        <f t="shared" si="24"/>
        <v>0.87080000000000002</v>
      </c>
      <c r="Q290">
        <f t="shared" si="25"/>
        <v>0.12920000000000001</v>
      </c>
    </row>
    <row r="291" spans="1:17">
      <c r="A291">
        <v>291</v>
      </c>
      <c r="B291">
        <v>21</v>
      </c>
      <c r="C291">
        <v>48</v>
      </c>
      <c r="D291">
        <v>129</v>
      </c>
      <c r="E291">
        <v>191</v>
      </c>
      <c r="F291">
        <v>192</v>
      </c>
      <c r="G291">
        <v>708</v>
      </c>
      <c r="H291">
        <v>222</v>
      </c>
      <c r="I291">
        <f t="shared" si="22"/>
        <v>1289</v>
      </c>
      <c r="J291">
        <f t="shared" si="26"/>
        <v>1.6299999999999999E-2</v>
      </c>
      <c r="K291">
        <f t="shared" si="26"/>
        <v>3.7199999999999997E-2</v>
      </c>
      <c r="L291">
        <f t="shared" si="26"/>
        <v>0.10009999999999999</v>
      </c>
      <c r="M291">
        <f t="shared" si="26"/>
        <v>0.1482</v>
      </c>
      <c r="N291">
        <f t="shared" si="26"/>
        <v>0.14899999999999999</v>
      </c>
      <c r="O291">
        <f t="shared" si="23"/>
        <v>0.54920000000000002</v>
      </c>
      <c r="P291">
        <f t="shared" si="24"/>
        <v>0.82779999999999998</v>
      </c>
      <c r="Q291">
        <f t="shared" si="25"/>
        <v>0.17219999999999999</v>
      </c>
    </row>
    <row r="292" spans="1:17">
      <c r="A292">
        <v>292</v>
      </c>
      <c r="B292">
        <v>181</v>
      </c>
      <c r="C292">
        <v>363</v>
      </c>
      <c r="D292">
        <v>352</v>
      </c>
      <c r="E292">
        <v>423</v>
      </c>
      <c r="F292">
        <v>695</v>
      </c>
      <c r="G292">
        <v>2256</v>
      </c>
      <c r="H292">
        <v>1053</v>
      </c>
      <c r="I292">
        <f t="shared" si="22"/>
        <v>4270</v>
      </c>
      <c r="J292">
        <f t="shared" si="26"/>
        <v>4.24E-2</v>
      </c>
      <c r="K292">
        <f t="shared" si="26"/>
        <v>8.5000000000000006E-2</v>
      </c>
      <c r="L292">
        <f t="shared" si="26"/>
        <v>8.2400000000000001E-2</v>
      </c>
      <c r="M292">
        <f t="shared" si="26"/>
        <v>9.9099999999999994E-2</v>
      </c>
      <c r="N292">
        <f t="shared" si="26"/>
        <v>0.1628</v>
      </c>
      <c r="O292">
        <f t="shared" si="23"/>
        <v>0.52829999999999999</v>
      </c>
      <c r="P292">
        <f t="shared" si="24"/>
        <v>0.75339999999999996</v>
      </c>
      <c r="Q292">
        <f t="shared" si="25"/>
        <v>0.24660000000000001</v>
      </c>
    </row>
    <row r="293" spans="1:17">
      <c r="A293">
        <v>293</v>
      </c>
      <c r="B293">
        <v>49</v>
      </c>
      <c r="C293">
        <v>97</v>
      </c>
      <c r="D293">
        <v>296</v>
      </c>
      <c r="E293">
        <v>258</v>
      </c>
      <c r="F293">
        <v>421</v>
      </c>
      <c r="G293">
        <v>1077</v>
      </c>
      <c r="H293">
        <v>594</v>
      </c>
      <c r="I293">
        <f t="shared" si="22"/>
        <v>2198</v>
      </c>
      <c r="J293">
        <f t="shared" si="26"/>
        <v>2.23E-2</v>
      </c>
      <c r="K293">
        <f t="shared" si="26"/>
        <v>4.41E-2</v>
      </c>
      <c r="L293">
        <f t="shared" si="26"/>
        <v>0.13469999999999999</v>
      </c>
      <c r="M293">
        <f t="shared" si="26"/>
        <v>0.1174</v>
      </c>
      <c r="N293">
        <f t="shared" si="26"/>
        <v>0.1915</v>
      </c>
      <c r="O293">
        <f t="shared" si="23"/>
        <v>0.49</v>
      </c>
      <c r="P293">
        <f t="shared" si="24"/>
        <v>0.7298</v>
      </c>
      <c r="Q293">
        <f t="shared" si="25"/>
        <v>0.2702</v>
      </c>
    </row>
    <row r="294" spans="1:17">
      <c r="A294">
        <v>294</v>
      </c>
      <c r="B294">
        <v>57</v>
      </c>
      <c r="C294">
        <v>100</v>
      </c>
      <c r="D294">
        <v>328</v>
      </c>
      <c r="E294">
        <v>323</v>
      </c>
      <c r="F294">
        <v>461</v>
      </c>
      <c r="G294">
        <v>1123</v>
      </c>
      <c r="H294">
        <v>573</v>
      </c>
      <c r="I294">
        <f t="shared" si="22"/>
        <v>2392</v>
      </c>
      <c r="J294">
        <f t="shared" si="26"/>
        <v>2.3800000000000002E-2</v>
      </c>
      <c r="K294">
        <f t="shared" si="26"/>
        <v>4.1799999999999997E-2</v>
      </c>
      <c r="L294">
        <f t="shared" si="26"/>
        <v>0.1371</v>
      </c>
      <c r="M294">
        <f t="shared" si="26"/>
        <v>0.13500000000000001</v>
      </c>
      <c r="N294">
        <f t="shared" si="26"/>
        <v>0.19270000000000001</v>
      </c>
      <c r="O294">
        <f t="shared" si="23"/>
        <v>0.46960000000000002</v>
      </c>
      <c r="P294">
        <f t="shared" si="24"/>
        <v>0.76049999999999995</v>
      </c>
      <c r="Q294">
        <f t="shared" si="25"/>
        <v>0.23949999999999999</v>
      </c>
    </row>
    <row r="295" spans="1:17">
      <c r="A295">
        <v>295</v>
      </c>
      <c r="B295">
        <v>64</v>
      </c>
      <c r="C295">
        <v>84</v>
      </c>
      <c r="D295">
        <v>190</v>
      </c>
      <c r="E295">
        <v>167</v>
      </c>
      <c r="F295">
        <v>327</v>
      </c>
      <c r="G295">
        <v>832</v>
      </c>
      <c r="H295">
        <v>441</v>
      </c>
      <c r="I295">
        <f t="shared" si="22"/>
        <v>1664</v>
      </c>
      <c r="J295">
        <f t="shared" si="26"/>
        <v>3.85E-2</v>
      </c>
      <c r="K295">
        <f t="shared" si="26"/>
        <v>5.0500000000000003E-2</v>
      </c>
      <c r="L295">
        <f t="shared" si="26"/>
        <v>0.1142</v>
      </c>
      <c r="M295">
        <f t="shared" si="26"/>
        <v>0.1004</v>
      </c>
      <c r="N295">
        <f t="shared" si="26"/>
        <v>0.19650000000000001</v>
      </c>
      <c r="O295">
        <f t="shared" si="23"/>
        <v>0.49990000000000001</v>
      </c>
      <c r="P295">
        <f t="shared" si="24"/>
        <v>0.73499999999999999</v>
      </c>
      <c r="Q295">
        <f t="shared" si="25"/>
        <v>0.26500000000000001</v>
      </c>
    </row>
    <row r="296" spans="1:17">
      <c r="A296">
        <v>296</v>
      </c>
      <c r="B296">
        <v>368</v>
      </c>
      <c r="C296">
        <v>436</v>
      </c>
      <c r="D296">
        <v>522</v>
      </c>
      <c r="E296">
        <v>500</v>
      </c>
      <c r="F296">
        <v>697</v>
      </c>
      <c r="G296">
        <v>1964</v>
      </c>
      <c r="H296">
        <v>983</v>
      </c>
      <c r="I296">
        <f t="shared" si="22"/>
        <v>4487</v>
      </c>
      <c r="J296">
        <f t="shared" si="26"/>
        <v>8.2000000000000003E-2</v>
      </c>
      <c r="K296">
        <f t="shared" si="26"/>
        <v>9.7199999999999995E-2</v>
      </c>
      <c r="L296">
        <f t="shared" si="26"/>
        <v>0.1163</v>
      </c>
      <c r="M296">
        <f t="shared" si="26"/>
        <v>0.1114</v>
      </c>
      <c r="N296">
        <f t="shared" si="26"/>
        <v>0.15529999999999999</v>
      </c>
      <c r="O296">
        <f t="shared" si="23"/>
        <v>0.43779999999999997</v>
      </c>
      <c r="P296">
        <f t="shared" si="24"/>
        <v>0.78090000000000004</v>
      </c>
      <c r="Q296">
        <f t="shared" si="25"/>
        <v>0.21909999999999999</v>
      </c>
    </row>
    <row r="297" spans="1:17">
      <c r="A297">
        <v>297</v>
      </c>
      <c r="B297">
        <v>59</v>
      </c>
      <c r="C297">
        <v>82</v>
      </c>
      <c r="D297">
        <v>300</v>
      </c>
      <c r="E297">
        <v>235</v>
      </c>
      <c r="F297">
        <v>405</v>
      </c>
      <c r="G297">
        <v>784</v>
      </c>
      <c r="H297">
        <v>333</v>
      </c>
      <c r="I297">
        <f t="shared" si="22"/>
        <v>1865</v>
      </c>
      <c r="J297">
        <f t="shared" si="26"/>
        <v>3.1600000000000003E-2</v>
      </c>
      <c r="K297">
        <f t="shared" si="26"/>
        <v>4.3999999999999997E-2</v>
      </c>
      <c r="L297">
        <f t="shared" si="26"/>
        <v>0.16089999999999999</v>
      </c>
      <c r="M297">
        <f t="shared" si="26"/>
        <v>0.126</v>
      </c>
      <c r="N297">
        <f t="shared" si="26"/>
        <v>0.2172</v>
      </c>
      <c r="O297">
        <f t="shared" si="23"/>
        <v>0.42030000000000001</v>
      </c>
      <c r="P297">
        <f t="shared" si="24"/>
        <v>0.82140000000000002</v>
      </c>
      <c r="Q297">
        <f t="shared" si="25"/>
        <v>0.17860000000000001</v>
      </c>
    </row>
    <row r="298" spans="1:17">
      <c r="A298">
        <v>298</v>
      </c>
      <c r="B298">
        <v>70</v>
      </c>
      <c r="C298">
        <v>105</v>
      </c>
      <c r="D298">
        <v>347</v>
      </c>
      <c r="E298">
        <v>258</v>
      </c>
      <c r="F298">
        <v>567</v>
      </c>
      <c r="G298">
        <v>1396</v>
      </c>
      <c r="H298">
        <v>578</v>
      </c>
      <c r="I298">
        <f t="shared" si="22"/>
        <v>2743</v>
      </c>
      <c r="J298">
        <f t="shared" si="26"/>
        <v>2.5499999999999998E-2</v>
      </c>
      <c r="K298">
        <f t="shared" si="26"/>
        <v>3.8300000000000001E-2</v>
      </c>
      <c r="L298">
        <f t="shared" si="26"/>
        <v>0.1265</v>
      </c>
      <c r="M298">
        <f t="shared" si="26"/>
        <v>9.4100000000000003E-2</v>
      </c>
      <c r="N298">
        <f t="shared" si="26"/>
        <v>0.20669999999999999</v>
      </c>
      <c r="O298">
        <f t="shared" si="23"/>
        <v>0.50890000000000002</v>
      </c>
      <c r="P298">
        <f t="shared" si="24"/>
        <v>0.7893</v>
      </c>
      <c r="Q298">
        <f t="shared" si="25"/>
        <v>0.2107</v>
      </c>
    </row>
    <row r="299" spans="1:17">
      <c r="A299">
        <v>299</v>
      </c>
      <c r="B299">
        <v>32</v>
      </c>
      <c r="C299">
        <v>56</v>
      </c>
      <c r="D299">
        <v>155</v>
      </c>
      <c r="E299">
        <v>111</v>
      </c>
      <c r="F299">
        <v>265</v>
      </c>
      <c r="G299">
        <v>671</v>
      </c>
      <c r="H299">
        <v>289</v>
      </c>
      <c r="I299">
        <f t="shared" si="22"/>
        <v>1290</v>
      </c>
      <c r="J299">
        <f t="shared" si="26"/>
        <v>2.4799999999999999E-2</v>
      </c>
      <c r="K299">
        <f t="shared" si="26"/>
        <v>4.3400000000000001E-2</v>
      </c>
      <c r="L299">
        <f t="shared" si="26"/>
        <v>0.1202</v>
      </c>
      <c r="M299">
        <f t="shared" si="26"/>
        <v>8.5999999999999993E-2</v>
      </c>
      <c r="N299">
        <f t="shared" si="26"/>
        <v>0.2054</v>
      </c>
      <c r="O299">
        <f t="shared" si="23"/>
        <v>0.5202</v>
      </c>
      <c r="P299">
        <f t="shared" si="24"/>
        <v>0.77600000000000002</v>
      </c>
      <c r="Q299">
        <f t="shared" si="25"/>
        <v>0.224</v>
      </c>
    </row>
    <row r="300" spans="1:17">
      <c r="A300">
        <v>300</v>
      </c>
      <c r="B300">
        <v>49</v>
      </c>
      <c r="C300">
        <v>60</v>
      </c>
      <c r="D300">
        <v>151</v>
      </c>
      <c r="E300">
        <v>105</v>
      </c>
      <c r="F300">
        <v>251</v>
      </c>
      <c r="G300">
        <v>651</v>
      </c>
      <c r="H300">
        <v>292</v>
      </c>
      <c r="I300">
        <f t="shared" si="22"/>
        <v>1267</v>
      </c>
      <c r="J300">
        <f t="shared" si="26"/>
        <v>3.8699999999999998E-2</v>
      </c>
      <c r="K300">
        <f t="shared" si="26"/>
        <v>4.7399999999999998E-2</v>
      </c>
      <c r="L300">
        <f t="shared" si="26"/>
        <v>0.1192</v>
      </c>
      <c r="M300">
        <f t="shared" si="26"/>
        <v>8.2900000000000001E-2</v>
      </c>
      <c r="N300">
        <f t="shared" si="26"/>
        <v>0.1981</v>
      </c>
      <c r="O300">
        <f t="shared" si="23"/>
        <v>0.51370000000000005</v>
      </c>
      <c r="P300">
        <f t="shared" si="24"/>
        <v>0.76949999999999996</v>
      </c>
      <c r="Q300">
        <f t="shared" si="25"/>
        <v>0.23050000000000001</v>
      </c>
    </row>
    <row r="301" spans="1:17">
      <c r="A301">
        <v>301</v>
      </c>
      <c r="B301">
        <v>109</v>
      </c>
      <c r="C301">
        <v>318</v>
      </c>
      <c r="D301">
        <v>209</v>
      </c>
      <c r="E301">
        <v>163</v>
      </c>
      <c r="F301">
        <v>426</v>
      </c>
      <c r="G301">
        <v>1104</v>
      </c>
      <c r="H301">
        <v>418</v>
      </c>
      <c r="I301">
        <f t="shared" si="22"/>
        <v>2329</v>
      </c>
      <c r="J301">
        <f t="shared" si="26"/>
        <v>4.6800000000000001E-2</v>
      </c>
      <c r="K301">
        <f t="shared" si="26"/>
        <v>0.13650000000000001</v>
      </c>
      <c r="L301">
        <f t="shared" si="26"/>
        <v>8.9700000000000002E-2</v>
      </c>
      <c r="M301">
        <f t="shared" si="26"/>
        <v>7.0000000000000007E-2</v>
      </c>
      <c r="N301">
        <f t="shared" si="26"/>
        <v>0.18290000000000001</v>
      </c>
      <c r="O301">
        <f t="shared" si="23"/>
        <v>0.47409999999999997</v>
      </c>
      <c r="P301">
        <f t="shared" si="24"/>
        <v>0.82050000000000001</v>
      </c>
      <c r="Q301">
        <f t="shared" si="25"/>
        <v>0.17949999999999999</v>
      </c>
    </row>
    <row r="302" spans="1:17">
      <c r="A302">
        <v>302</v>
      </c>
      <c r="B302">
        <v>24</v>
      </c>
      <c r="C302">
        <v>64</v>
      </c>
      <c r="D302">
        <v>193</v>
      </c>
      <c r="E302">
        <v>113</v>
      </c>
      <c r="F302">
        <v>329</v>
      </c>
      <c r="G302">
        <v>925</v>
      </c>
      <c r="H302">
        <v>421</v>
      </c>
      <c r="I302">
        <f t="shared" si="22"/>
        <v>1648</v>
      </c>
      <c r="J302">
        <f t="shared" si="26"/>
        <v>1.46E-2</v>
      </c>
      <c r="K302">
        <f t="shared" si="26"/>
        <v>3.8800000000000001E-2</v>
      </c>
      <c r="L302">
        <f t="shared" si="26"/>
        <v>0.1171</v>
      </c>
      <c r="M302">
        <f t="shared" si="26"/>
        <v>6.8599999999999994E-2</v>
      </c>
      <c r="N302">
        <f t="shared" si="26"/>
        <v>0.1996</v>
      </c>
      <c r="O302">
        <f t="shared" si="23"/>
        <v>0.56130000000000002</v>
      </c>
      <c r="P302">
        <f t="shared" si="24"/>
        <v>0.74449999999999994</v>
      </c>
      <c r="Q302">
        <f t="shared" si="25"/>
        <v>0.2555</v>
      </c>
    </row>
    <row r="303" spans="1:17">
      <c r="A303">
        <v>303</v>
      </c>
      <c r="B303">
        <v>57</v>
      </c>
      <c r="C303">
        <v>217</v>
      </c>
      <c r="D303">
        <v>195</v>
      </c>
      <c r="E303">
        <v>130</v>
      </c>
      <c r="F303">
        <v>320</v>
      </c>
      <c r="G303">
        <v>816</v>
      </c>
      <c r="H303">
        <v>329</v>
      </c>
      <c r="I303">
        <f t="shared" si="22"/>
        <v>1735</v>
      </c>
      <c r="J303">
        <f t="shared" si="26"/>
        <v>3.2899999999999999E-2</v>
      </c>
      <c r="K303">
        <f t="shared" si="26"/>
        <v>0.12509999999999999</v>
      </c>
      <c r="L303">
        <f t="shared" si="26"/>
        <v>0.1124</v>
      </c>
      <c r="M303">
        <f t="shared" si="26"/>
        <v>7.4899999999999994E-2</v>
      </c>
      <c r="N303">
        <f t="shared" si="26"/>
        <v>0.18440000000000001</v>
      </c>
      <c r="O303">
        <f t="shared" si="23"/>
        <v>0.47030000000000005</v>
      </c>
      <c r="P303">
        <f t="shared" si="24"/>
        <v>0.81040000000000001</v>
      </c>
      <c r="Q303">
        <f t="shared" si="25"/>
        <v>0.18959999999999999</v>
      </c>
    </row>
    <row r="304" spans="1:17">
      <c r="A304">
        <v>304</v>
      </c>
      <c r="B304">
        <v>36</v>
      </c>
      <c r="C304">
        <v>181</v>
      </c>
      <c r="D304">
        <v>218</v>
      </c>
      <c r="E304">
        <v>174</v>
      </c>
      <c r="F304">
        <v>421</v>
      </c>
      <c r="G304">
        <v>1108</v>
      </c>
      <c r="H304">
        <v>368</v>
      </c>
      <c r="I304">
        <f t="shared" si="22"/>
        <v>2138</v>
      </c>
      <c r="J304">
        <f t="shared" si="26"/>
        <v>1.6799999999999999E-2</v>
      </c>
      <c r="K304">
        <f t="shared" si="26"/>
        <v>8.4699999999999998E-2</v>
      </c>
      <c r="L304">
        <f t="shared" si="26"/>
        <v>0.10199999999999999</v>
      </c>
      <c r="M304">
        <f t="shared" si="26"/>
        <v>8.14E-2</v>
      </c>
      <c r="N304">
        <f t="shared" si="26"/>
        <v>0.19689999999999999</v>
      </c>
      <c r="O304">
        <f t="shared" si="23"/>
        <v>0.51819999999999999</v>
      </c>
      <c r="P304">
        <f t="shared" si="24"/>
        <v>0.82789999999999997</v>
      </c>
      <c r="Q304">
        <f t="shared" si="25"/>
        <v>0.1721</v>
      </c>
    </row>
    <row r="305" spans="1:17">
      <c r="A305">
        <v>305</v>
      </c>
      <c r="B305">
        <v>22</v>
      </c>
      <c r="C305">
        <v>89</v>
      </c>
      <c r="D305">
        <v>76</v>
      </c>
      <c r="E305">
        <v>38</v>
      </c>
      <c r="F305">
        <v>114</v>
      </c>
      <c r="G305">
        <v>329</v>
      </c>
      <c r="H305">
        <v>108</v>
      </c>
      <c r="I305">
        <f t="shared" si="22"/>
        <v>668</v>
      </c>
      <c r="J305">
        <f t="shared" si="26"/>
        <v>3.2899999999999999E-2</v>
      </c>
      <c r="K305">
        <f t="shared" si="26"/>
        <v>0.13320000000000001</v>
      </c>
      <c r="L305">
        <f t="shared" si="26"/>
        <v>0.1138</v>
      </c>
      <c r="M305">
        <f t="shared" si="26"/>
        <v>5.6899999999999999E-2</v>
      </c>
      <c r="N305">
        <f t="shared" si="26"/>
        <v>0.17069999999999999</v>
      </c>
      <c r="O305">
        <f t="shared" si="23"/>
        <v>0.49249999999999994</v>
      </c>
      <c r="P305">
        <f t="shared" si="24"/>
        <v>0.83830000000000005</v>
      </c>
      <c r="Q305">
        <f t="shared" si="25"/>
        <v>0.16170000000000001</v>
      </c>
    </row>
    <row r="306" spans="1:17">
      <c r="A306">
        <v>306</v>
      </c>
      <c r="B306">
        <v>24</v>
      </c>
      <c r="C306">
        <v>170</v>
      </c>
      <c r="D306">
        <v>149</v>
      </c>
      <c r="E306">
        <v>132</v>
      </c>
      <c r="F306">
        <v>253</v>
      </c>
      <c r="G306">
        <v>645</v>
      </c>
      <c r="H306">
        <v>242</v>
      </c>
      <c r="I306">
        <f t="shared" si="22"/>
        <v>1373</v>
      </c>
      <c r="J306">
        <f t="shared" si="26"/>
        <v>1.7500000000000002E-2</v>
      </c>
      <c r="K306">
        <f t="shared" si="26"/>
        <v>0.12379999999999999</v>
      </c>
      <c r="L306">
        <f t="shared" si="26"/>
        <v>0.1085</v>
      </c>
      <c r="M306">
        <f t="shared" si="26"/>
        <v>9.6100000000000005E-2</v>
      </c>
      <c r="N306">
        <f t="shared" si="26"/>
        <v>0.18429999999999999</v>
      </c>
      <c r="O306">
        <f t="shared" si="23"/>
        <v>0.4698</v>
      </c>
      <c r="P306">
        <f t="shared" si="24"/>
        <v>0.82369999999999999</v>
      </c>
      <c r="Q306">
        <f t="shared" si="25"/>
        <v>0.17630000000000001</v>
      </c>
    </row>
    <row r="307" spans="1:17">
      <c r="A307">
        <v>307</v>
      </c>
      <c r="B307">
        <v>37</v>
      </c>
      <c r="C307">
        <v>218</v>
      </c>
      <c r="D307">
        <v>177</v>
      </c>
      <c r="E307">
        <v>127</v>
      </c>
      <c r="F307">
        <v>322</v>
      </c>
      <c r="G307">
        <v>915</v>
      </c>
      <c r="H307">
        <v>429</v>
      </c>
      <c r="I307">
        <f t="shared" si="22"/>
        <v>1796</v>
      </c>
      <c r="J307">
        <f t="shared" si="26"/>
        <v>2.06E-2</v>
      </c>
      <c r="K307">
        <f t="shared" si="26"/>
        <v>0.12139999999999999</v>
      </c>
      <c r="L307">
        <f t="shared" si="26"/>
        <v>9.8599999999999993E-2</v>
      </c>
      <c r="M307">
        <f t="shared" si="26"/>
        <v>7.0699999999999999E-2</v>
      </c>
      <c r="N307">
        <f t="shared" si="26"/>
        <v>0.17929999999999999</v>
      </c>
      <c r="O307">
        <f t="shared" si="23"/>
        <v>0.50940000000000007</v>
      </c>
      <c r="P307">
        <f t="shared" si="24"/>
        <v>0.7611</v>
      </c>
      <c r="Q307">
        <f t="shared" si="25"/>
        <v>0.2389</v>
      </c>
    </row>
    <row r="308" spans="1:17">
      <c r="A308">
        <v>308</v>
      </c>
      <c r="B308">
        <v>41</v>
      </c>
      <c r="C308">
        <v>108</v>
      </c>
      <c r="D308">
        <v>122</v>
      </c>
      <c r="E308">
        <v>109</v>
      </c>
      <c r="F308">
        <v>172</v>
      </c>
      <c r="G308">
        <v>575</v>
      </c>
      <c r="H308">
        <v>299</v>
      </c>
      <c r="I308">
        <f t="shared" si="22"/>
        <v>1127</v>
      </c>
      <c r="J308">
        <f t="shared" si="26"/>
        <v>3.6400000000000002E-2</v>
      </c>
      <c r="K308">
        <f t="shared" si="26"/>
        <v>9.5799999999999996E-2</v>
      </c>
      <c r="L308">
        <f t="shared" si="26"/>
        <v>0.10829999999999999</v>
      </c>
      <c r="M308">
        <f t="shared" si="26"/>
        <v>9.6699999999999994E-2</v>
      </c>
      <c r="N308">
        <f t="shared" si="26"/>
        <v>0.15260000000000001</v>
      </c>
      <c r="O308">
        <f t="shared" si="23"/>
        <v>0.51019999999999999</v>
      </c>
      <c r="P308">
        <f t="shared" si="24"/>
        <v>0.73470000000000002</v>
      </c>
      <c r="Q308">
        <f t="shared" si="25"/>
        <v>0.26529999999999998</v>
      </c>
    </row>
    <row r="309" spans="1:17">
      <c r="A309">
        <v>309</v>
      </c>
      <c r="B309">
        <v>424</v>
      </c>
      <c r="C309">
        <v>1025</v>
      </c>
      <c r="D309">
        <v>442</v>
      </c>
      <c r="E309">
        <v>342</v>
      </c>
      <c r="F309">
        <v>619</v>
      </c>
      <c r="G309">
        <v>1483</v>
      </c>
      <c r="H309">
        <v>586</v>
      </c>
      <c r="I309">
        <f t="shared" si="22"/>
        <v>4335</v>
      </c>
      <c r="J309">
        <f t="shared" si="26"/>
        <v>9.7799999999999998E-2</v>
      </c>
      <c r="K309">
        <f t="shared" si="26"/>
        <v>0.2364</v>
      </c>
      <c r="L309">
        <f t="shared" si="26"/>
        <v>0.10199999999999999</v>
      </c>
      <c r="M309">
        <f t="shared" si="26"/>
        <v>7.8899999999999998E-2</v>
      </c>
      <c r="N309">
        <f t="shared" si="26"/>
        <v>0.14280000000000001</v>
      </c>
      <c r="O309">
        <f t="shared" si="23"/>
        <v>0.34209999999999996</v>
      </c>
      <c r="P309">
        <f t="shared" si="24"/>
        <v>0.86480000000000001</v>
      </c>
      <c r="Q309">
        <f t="shared" si="25"/>
        <v>0.13519999999999999</v>
      </c>
    </row>
    <row r="310" spans="1:17">
      <c r="A310">
        <v>310</v>
      </c>
      <c r="B310">
        <v>118</v>
      </c>
      <c r="C310">
        <v>305</v>
      </c>
      <c r="D310">
        <v>99</v>
      </c>
      <c r="E310">
        <v>64</v>
      </c>
      <c r="F310">
        <v>120</v>
      </c>
      <c r="G310">
        <v>391</v>
      </c>
      <c r="H310">
        <v>338</v>
      </c>
      <c r="I310">
        <f t="shared" si="22"/>
        <v>1097</v>
      </c>
      <c r="J310">
        <f t="shared" si="26"/>
        <v>0.1076</v>
      </c>
      <c r="K310">
        <f t="shared" si="26"/>
        <v>0.27800000000000002</v>
      </c>
      <c r="L310">
        <f t="shared" si="26"/>
        <v>9.0200000000000002E-2</v>
      </c>
      <c r="M310">
        <f t="shared" si="26"/>
        <v>5.8299999999999998E-2</v>
      </c>
      <c r="N310">
        <f t="shared" si="26"/>
        <v>0.1094</v>
      </c>
      <c r="O310">
        <f t="shared" si="23"/>
        <v>0.35650000000000004</v>
      </c>
      <c r="P310">
        <f t="shared" si="24"/>
        <v>0.69189999999999996</v>
      </c>
      <c r="Q310">
        <f t="shared" si="25"/>
        <v>0.30809999999999998</v>
      </c>
    </row>
    <row r="311" spans="1:17">
      <c r="A311">
        <v>311</v>
      </c>
      <c r="B311">
        <v>175</v>
      </c>
      <c r="C311">
        <v>346</v>
      </c>
      <c r="D311">
        <v>208</v>
      </c>
      <c r="E311">
        <v>169</v>
      </c>
      <c r="F311">
        <v>276</v>
      </c>
      <c r="G311">
        <v>713</v>
      </c>
      <c r="H311">
        <v>311</v>
      </c>
      <c r="I311">
        <f t="shared" si="22"/>
        <v>1887</v>
      </c>
      <c r="J311">
        <f t="shared" si="26"/>
        <v>9.2700000000000005E-2</v>
      </c>
      <c r="K311">
        <f t="shared" si="26"/>
        <v>0.18340000000000001</v>
      </c>
      <c r="L311">
        <f t="shared" si="26"/>
        <v>0.11020000000000001</v>
      </c>
      <c r="M311">
        <f t="shared" si="26"/>
        <v>8.9599999999999999E-2</v>
      </c>
      <c r="N311">
        <f t="shared" si="26"/>
        <v>0.14630000000000001</v>
      </c>
      <c r="O311">
        <f t="shared" si="23"/>
        <v>0.37779999999999991</v>
      </c>
      <c r="P311">
        <f t="shared" si="24"/>
        <v>0.83519999999999994</v>
      </c>
      <c r="Q311">
        <f t="shared" si="25"/>
        <v>0.1648</v>
      </c>
    </row>
    <row r="312" spans="1:17">
      <c r="A312">
        <v>312</v>
      </c>
      <c r="B312">
        <v>86</v>
      </c>
      <c r="C312">
        <v>419</v>
      </c>
      <c r="D312">
        <v>330</v>
      </c>
      <c r="E312">
        <v>284</v>
      </c>
      <c r="F312">
        <v>530</v>
      </c>
      <c r="G312">
        <v>1352</v>
      </c>
      <c r="H312">
        <v>696</v>
      </c>
      <c r="I312">
        <f t="shared" si="22"/>
        <v>3001</v>
      </c>
      <c r="J312">
        <f t="shared" si="26"/>
        <v>2.87E-2</v>
      </c>
      <c r="K312">
        <f t="shared" si="26"/>
        <v>0.1396</v>
      </c>
      <c r="L312">
        <f t="shared" si="26"/>
        <v>0.11</v>
      </c>
      <c r="M312">
        <f t="shared" si="26"/>
        <v>9.4600000000000004E-2</v>
      </c>
      <c r="N312">
        <f t="shared" si="26"/>
        <v>0.17660000000000001</v>
      </c>
      <c r="O312">
        <f t="shared" si="23"/>
        <v>0.45050000000000001</v>
      </c>
      <c r="P312">
        <f t="shared" si="24"/>
        <v>0.7681</v>
      </c>
      <c r="Q312">
        <f t="shared" si="25"/>
        <v>0.2319</v>
      </c>
    </row>
    <row r="313" spans="1:17">
      <c r="A313">
        <v>313</v>
      </c>
      <c r="B313">
        <v>207</v>
      </c>
      <c r="C313">
        <v>531</v>
      </c>
      <c r="D313">
        <v>268</v>
      </c>
      <c r="E313">
        <v>255</v>
      </c>
      <c r="F313">
        <v>271</v>
      </c>
      <c r="G313">
        <v>622</v>
      </c>
      <c r="H313">
        <v>260</v>
      </c>
      <c r="I313">
        <f t="shared" si="22"/>
        <v>2154</v>
      </c>
      <c r="J313">
        <f t="shared" si="26"/>
        <v>9.6100000000000005E-2</v>
      </c>
      <c r="K313">
        <f t="shared" si="26"/>
        <v>0.2465</v>
      </c>
      <c r="L313">
        <f t="shared" si="26"/>
        <v>0.1244</v>
      </c>
      <c r="M313">
        <f t="shared" si="26"/>
        <v>0.11840000000000001</v>
      </c>
      <c r="N313">
        <f t="shared" si="26"/>
        <v>0.1258</v>
      </c>
      <c r="O313">
        <f t="shared" si="23"/>
        <v>0.28879999999999995</v>
      </c>
      <c r="P313">
        <f t="shared" si="24"/>
        <v>0.87929999999999997</v>
      </c>
      <c r="Q313">
        <f t="shared" si="25"/>
        <v>0.1207</v>
      </c>
    </row>
    <row r="314" spans="1:17">
      <c r="A314">
        <v>314</v>
      </c>
      <c r="B314">
        <v>151</v>
      </c>
      <c r="C314">
        <v>552</v>
      </c>
      <c r="D314">
        <v>223</v>
      </c>
      <c r="E314">
        <v>234</v>
      </c>
      <c r="F314">
        <v>290</v>
      </c>
      <c r="G314">
        <v>761</v>
      </c>
      <c r="H314">
        <v>929</v>
      </c>
      <c r="I314">
        <f t="shared" si="22"/>
        <v>2211</v>
      </c>
      <c r="J314">
        <f t="shared" si="26"/>
        <v>6.83E-2</v>
      </c>
      <c r="K314">
        <f t="shared" si="26"/>
        <v>0.24970000000000001</v>
      </c>
      <c r="L314">
        <f t="shared" si="26"/>
        <v>0.1009</v>
      </c>
      <c r="M314">
        <f t="shared" si="26"/>
        <v>0.10580000000000001</v>
      </c>
      <c r="N314">
        <f t="shared" si="26"/>
        <v>0.13120000000000001</v>
      </c>
      <c r="O314">
        <f t="shared" si="23"/>
        <v>0.34410000000000007</v>
      </c>
      <c r="P314">
        <f t="shared" si="24"/>
        <v>0.57979999999999998</v>
      </c>
      <c r="Q314">
        <f t="shared" si="25"/>
        <v>0.42020000000000002</v>
      </c>
    </row>
    <row r="315" spans="1:17">
      <c r="A315">
        <v>315</v>
      </c>
      <c r="B315">
        <v>648</v>
      </c>
      <c r="C315">
        <v>911</v>
      </c>
      <c r="D315">
        <v>275</v>
      </c>
      <c r="E315">
        <v>332</v>
      </c>
      <c r="F315">
        <v>510</v>
      </c>
      <c r="G315">
        <v>1991</v>
      </c>
      <c r="H315">
        <v>533</v>
      </c>
      <c r="I315">
        <f t="shared" si="22"/>
        <v>4667</v>
      </c>
      <c r="J315">
        <f t="shared" si="26"/>
        <v>0.13880000000000001</v>
      </c>
      <c r="K315">
        <f t="shared" si="26"/>
        <v>0.19520000000000001</v>
      </c>
      <c r="L315">
        <f t="shared" si="26"/>
        <v>5.8900000000000001E-2</v>
      </c>
      <c r="M315">
        <f t="shared" si="26"/>
        <v>7.1099999999999997E-2</v>
      </c>
      <c r="N315">
        <f t="shared" si="26"/>
        <v>0.10929999999999999</v>
      </c>
      <c r="O315">
        <f t="shared" si="23"/>
        <v>0.42669999999999997</v>
      </c>
      <c r="P315">
        <f t="shared" si="24"/>
        <v>0.88580000000000003</v>
      </c>
      <c r="Q315">
        <f t="shared" si="25"/>
        <v>0.1142</v>
      </c>
    </row>
    <row r="316" spans="1:17">
      <c r="A316">
        <v>316</v>
      </c>
      <c r="B316">
        <v>65</v>
      </c>
      <c r="C316">
        <v>210</v>
      </c>
      <c r="D316">
        <v>95</v>
      </c>
      <c r="E316">
        <v>75</v>
      </c>
      <c r="F316">
        <v>146</v>
      </c>
      <c r="G316">
        <v>308</v>
      </c>
      <c r="H316">
        <v>280</v>
      </c>
      <c r="I316">
        <f t="shared" si="22"/>
        <v>899</v>
      </c>
      <c r="J316">
        <f t="shared" si="26"/>
        <v>7.2300000000000003E-2</v>
      </c>
      <c r="K316">
        <f t="shared" si="26"/>
        <v>0.2336</v>
      </c>
      <c r="L316">
        <f t="shared" si="26"/>
        <v>0.1057</v>
      </c>
      <c r="M316">
        <f t="shared" si="26"/>
        <v>8.3400000000000002E-2</v>
      </c>
      <c r="N316">
        <f t="shared" si="26"/>
        <v>0.16239999999999999</v>
      </c>
      <c r="O316">
        <f t="shared" si="23"/>
        <v>0.34260000000000002</v>
      </c>
      <c r="P316">
        <f t="shared" si="24"/>
        <v>0.6885</v>
      </c>
      <c r="Q316">
        <f t="shared" si="25"/>
        <v>0.3115</v>
      </c>
    </row>
    <row r="317" spans="1:17">
      <c r="A317">
        <v>317</v>
      </c>
      <c r="B317">
        <v>175</v>
      </c>
      <c r="C317">
        <v>381</v>
      </c>
      <c r="D317">
        <v>248</v>
      </c>
      <c r="E317">
        <v>192</v>
      </c>
      <c r="F317">
        <v>290</v>
      </c>
      <c r="G317">
        <v>775</v>
      </c>
      <c r="H317">
        <v>274</v>
      </c>
      <c r="I317">
        <f t="shared" si="22"/>
        <v>2061</v>
      </c>
      <c r="J317">
        <f t="shared" si="26"/>
        <v>8.4900000000000003E-2</v>
      </c>
      <c r="K317">
        <f t="shared" si="26"/>
        <v>0.18490000000000001</v>
      </c>
      <c r="L317">
        <f t="shared" si="26"/>
        <v>0.1203</v>
      </c>
      <c r="M317">
        <f t="shared" si="26"/>
        <v>9.3200000000000005E-2</v>
      </c>
      <c r="N317">
        <f t="shared" si="26"/>
        <v>0.14069999999999999</v>
      </c>
      <c r="O317">
        <f t="shared" si="23"/>
        <v>0.37599999999999989</v>
      </c>
      <c r="P317">
        <f t="shared" si="24"/>
        <v>0.86709999999999998</v>
      </c>
      <c r="Q317">
        <f t="shared" si="25"/>
        <v>0.13289999999999999</v>
      </c>
    </row>
    <row r="318" spans="1:17">
      <c r="A318">
        <v>318</v>
      </c>
      <c r="B318">
        <v>35</v>
      </c>
      <c r="C318">
        <v>185</v>
      </c>
      <c r="D318">
        <v>135</v>
      </c>
      <c r="E318">
        <v>84</v>
      </c>
      <c r="F318">
        <v>244</v>
      </c>
      <c r="G318">
        <v>632</v>
      </c>
      <c r="H318">
        <v>297</v>
      </c>
      <c r="I318">
        <f t="shared" si="22"/>
        <v>1315</v>
      </c>
      <c r="J318">
        <f t="shared" si="26"/>
        <v>2.6599999999999999E-2</v>
      </c>
      <c r="K318">
        <f t="shared" si="26"/>
        <v>0.14069999999999999</v>
      </c>
      <c r="L318">
        <f t="shared" si="26"/>
        <v>0.1027</v>
      </c>
      <c r="M318">
        <f t="shared" si="26"/>
        <v>6.3899999999999998E-2</v>
      </c>
      <c r="N318">
        <f t="shared" si="26"/>
        <v>0.18559999999999999</v>
      </c>
      <c r="O318">
        <f t="shared" si="23"/>
        <v>0.48049999999999993</v>
      </c>
      <c r="P318">
        <f t="shared" si="24"/>
        <v>0.77410000000000001</v>
      </c>
      <c r="Q318">
        <f t="shared" si="25"/>
        <v>0.22589999999999999</v>
      </c>
    </row>
    <row r="319" spans="1:17">
      <c r="A319">
        <v>319</v>
      </c>
      <c r="B319">
        <v>21</v>
      </c>
      <c r="C319">
        <v>132</v>
      </c>
      <c r="D319">
        <v>107</v>
      </c>
      <c r="E319">
        <v>78</v>
      </c>
      <c r="F319">
        <v>197</v>
      </c>
      <c r="G319">
        <v>533</v>
      </c>
      <c r="H319">
        <v>216</v>
      </c>
      <c r="I319">
        <f t="shared" si="22"/>
        <v>1068</v>
      </c>
      <c r="J319">
        <f t="shared" si="26"/>
        <v>1.9699999999999999E-2</v>
      </c>
      <c r="K319">
        <f t="shared" si="26"/>
        <v>0.1236</v>
      </c>
      <c r="L319">
        <f t="shared" si="26"/>
        <v>0.1002</v>
      </c>
      <c r="M319">
        <f t="shared" si="26"/>
        <v>7.2999999999999995E-2</v>
      </c>
      <c r="N319">
        <f t="shared" si="26"/>
        <v>0.1845</v>
      </c>
      <c r="O319">
        <f t="shared" si="23"/>
        <v>0.499</v>
      </c>
      <c r="P319">
        <f t="shared" si="24"/>
        <v>0.79780000000000006</v>
      </c>
      <c r="Q319">
        <f t="shared" si="25"/>
        <v>0.20219999999999999</v>
      </c>
    </row>
    <row r="320" spans="1:17">
      <c r="A320">
        <v>320</v>
      </c>
      <c r="B320">
        <v>62</v>
      </c>
      <c r="C320">
        <v>255</v>
      </c>
      <c r="D320">
        <v>282</v>
      </c>
      <c r="E320">
        <v>243</v>
      </c>
      <c r="F320">
        <v>452</v>
      </c>
      <c r="G320">
        <v>1095</v>
      </c>
      <c r="H320">
        <v>516</v>
      </c>
      <c r="I320">
        <f t="shared" si="22"/>
        <v>2389</v>
      </c>
      <c r="J320">
        <f t="shared" si="26"/>
        <v>2.5999999999999999E-2</v>
      </c>
      <c r="K320">
        <f t="shared" si="26"/>
        <v>0.1067</v>
      </c>
      <c r="L320">
        <f t="shared" si="26"/>
        <v>0.11799999999999999</v>
      </c>
      <c r="M320">
        <f t="shared" si="26"/>
        <v>0.1017</v>
      </c>
      <c r="N320">
        <f t="shared" si="26"/>
        <v>0.18920000000000001</v>
      </c>
      <c r="O320">
        <f t="shared" si="23"/>
        <v>0.45839999999999992</v>
      </c>
      <c r="P320">
        <f t="shared" si="24"/>
        <v>0.78400000000000003</v>
      </c>
      <c r="Q320">
        <f t="shared" si="25"/>
        <v>0.216</v>
      </c>
    </row>
    <row r="321" spans="1:17">
      <c r="A321">
        <v>321</v>
      </c>
      <c r="B321">
        <v>31</v>
      </c>
      <c r="C321">
        <v>170</v>
      </c>
      <c r="D321">
        <v>141</v>
      </c>
      <c r="E321">
        <v>79</v>
      </c>
      <c r="F321">
        <v>178</v>
      </c>
      <c r="G321">
        <v>505</v>
      </c>
      <c r="H321">
        <v>239</v>
      </c>
      <c r="I321">
        <f t="shared" si="22"/>
        <v>1104</v>
      </c>
      <c r="J321">
        <f t="shared" ref="J321:N371" si="27">ROUND(B321/$I321,4)</f>
        <v>2.81E-2</v>
      </c>
      <c r="K321">
        <f t="shared" si="27"/>
        <v>0.154</v>
      </c>
      <c r="L321">
        <f t="shared" si="27"/>
        <v>0.12770000000000001</v>
      </c>
      <c r="M321">
        <f t="shared" si="27"/>
        <v>7.1599999999999997E-2</v>
      </c>
      <c r="N321">
        <f t="shared" si="27"/>
        <v>0.16120000000000001</v>
      </c>
      <c r="O321">
        <f t="shared" si="23"/>
        <v>0.45740000000000003</v>
      </c>
      <c r="P321">
        <f t="shared" si="24"/>
        <v>0.78349999999999997</v>
      </c>
      <c r="Q321">
        <f t="shared" si="25"/>
        <v>0.2165</v>
      </c>
    </row>
    <row r="322" spans="1:17">
      <c r="A322">
        <v>322</v>
      </c>
      <c r="B322">
        <v>67</v>
      </c>
      <c r="C322">
        <v>110</v>
      </c>
      <c r="D322">
        <v>253</v>
      </c>
      <c r="E322">
        <v>191</v>
      </c>
      <c r="F322">
        <v>383</v>
      </c>
      <c r="G322">
        <v>984</v>
      </c>
      <c r="H322">
        <v>442</v>
      </c>
      <c r="I322">
        <f t="shared" si="22"/>
        <v>1988</v>
      </c>
      <c r="J322">
        <f t="shared" si="27"/>
        <v>3.3700000000000001E-2</v>
      </c>
      <c r="K322">
        <f t="shared" si="27"/>
        <v>5.5300000000000002E-2</v>
      </c>
      <c r="L322">
        <f t="shared" si="27"/>
        <v>0.1273</v>
      </c>
      <c r="M322">
        <f t="shared" si="27"/>
        <v>9.6100000000000005E-2</v>
      </c>
      <c r="N322">
        <f t="shared" si="27"/>
        <v>0.19270000000000001</v>
      </c>
      <c r="O322">
        <f t="shared" si="23"/>
        <v>0.49490000000000001</v>
      </c>
      <c r="P322">
        <f t="shared" si="24"/>
        <v>0.77770000000000006</v>
      </c>
      <c r="Q322">
        <f t="shared" si="25"/>
        <v>0.2223</v>
      </c>
    </row>
    <row r="323" spans="1:17">
      <c r="A323">
        <v>323</v>
      </c>
      <c r="B323">
        <v>195</v>
      </c>
      <c r="C323">
        <v>385</v>
      </c>
      <c r="D323">
        <v>304</v>
      </c>
      <c r="E323">
        <v>210</v>
      </c>
      <c r="F323">
        <v>373</v>
      </c>
      <c r="G323">
        <v>839</v>
      </c>
      <c r="H323">
        <v>483</v>
      </c>
      <c r="I323">
        <f t="shared" ref="I323:I386" si="28">SUM(B323:G323)</f>
        <v>2306</v>
      </c>
      <c r="J323">
        <f t="shared" si="27"/>
        <v>8.4599999999999995E-2</v>
      </c>
      <c r="K323">
        <f t="shared" si="27"/>
        <v>0.16700000000000001</v>
      </c>
      <c r="L323">
        <f t="shared" si="27"/>
        <v>0.1318</v>
      </c>
      <c r="M323">
        <f t="shared" si="27"/>
        <v>9.11E-2</v>
      </c>
      <c r="N323">
        <f t="shared" si="27"/>
        <v>0.1618</v>
      </c>
      <c r="O323">
        <f t="shared" ref="O323:O386" si="29">1-SUM(J323:N323)</f>
        <v>0.36370000000000002</v>
      </c>
      <c r="P323">
        <f t="shared" ref="P323:P386" si="30">1-Q323</f>
        <v>0.79049999999999998</v>
      </c>
      <c r="Q323">
        <f t="shared" ref="Q323:Q386" si="31">ROUND(H323/$I323,4)</f>
        <v>0.20949999999999999</v>
      </c>
    </row>
    <row r="324" spans="1:17">
      <c r="A324">
        <v>324</v>
      </c>
      <c r="B324">
        <v>79</v>
      </c>
      <c r="C324">
        <v>190</v>
      </c>
      <c r="D324">
        <v>230</v>
      </c>
      <c r="E324">
        <v>227</v>
      </c>
      <c r="F324">
        <v>275</v>
      </c>
      <c r="G324">
        <v>560</v>
      </c>
      <c r="H324">
        <v>546</v>
      </c>
      <c r="I324">
        <f t="shared" si="28"/>
        <v>1561</v>
      </c>
      <c r="J324">
        <f t="shared" si="27"/>
        <v>5.0599999999999999E-2</v>
      </c>
      <c r="K324">
        <f t="shared" si="27"/>
        <v>0.1217</v>
      </c>
      <c r="L324">
        <f t="shared" si="27"/>
        <v>0.14729999999999999</v>
      </c>
      <c r="M324">
        <f t="shared" si="27"/>
        <v>0.1454</v>
      </c>
      <c r="N324">
        <f t="shared" si="27"/>
        <v>0.1762</v>
      </c>
      <c r="O324">
        <f t="shared" si="29"/>
        <v>0.35880000000000001</v>
      </c>
      <c r="P324">
        <f t="shared" si="30"/>
        <v>0.6502</v>
      </c>
      <c r="Q324">
        <f t="shared" si="31"/>
        <v>0.3498</v>
      </c>
    </row>
    <row r="325" spans="1:17">
      <c r="A325">
        <v>325</v>
      </c>
      <c r="B325">
        <v>166</v>
      </c>
      <c r="C325">
        <v>463</v>
      </c>
      <c r="D325">
        <v>281</v>
      </c>
      <c r="E325">
        <v>287</v>
      </c>
      <c r="F325">
        <v>331</v>
      </c>
      <c r="G325">
        <v>904</v>
      </c>
      <c r="H325">
        <v>703</v>
      </c>
      <c r="I325">
        <f t="shared" si="28"/>
        <v>2432</v>
      </c>
      <c r="J325">
        <f t="shared" si="27"/>
        <v>6.83E-2</v>
      </c>
      <c r="K325">
        <f t="shared" si="27"/>
        <v>0.19040000000000001</v>
      </c>
      <c r="L325">
        <f t="shared" si="27"/>
        <v>0.11550000000000001</v>
      </c>
      <c r="M325">
        <f t="shared" si="27"/>
        <v>0.11799999999999999</v>
      </c>
      <c r="N325">
        <f t="shared" si="27"/>
        <v>0.1361</v>
      </c>
      <c r="O325">
        <f t="shared" si="29"/>
        <v>0.37169999999999992</v>
      </c>
      <c r="P325">
        <f t="shared" si="30"/>
        <v>0.71089999999999998</v>
      </c>
      <c r="Q325">
        <f t="shared" si="31"/>
        <v>0.28910000000000002</v>
      </c>
    </row>
    <row r="326" spans="1:17">
      <c r="A326">
        <v>326</v>
      </c>
      <c r="B326">
        <v>71</v>
      </c>
      <c r="C326">
        <v>161</v>
      </c>
      <c r="D326">
        <v>132</v>
      </c>
      <c r="E326">
        <v>142</v>
      </c>
      <c r="F326">
        <v>149</v>
      </c>
      <c r="G326">
        <v>302</v>
      </c>
      <c r="H326">
        <v>444</v>
      </c>
      <c r="I326">
        <f t="shared" si="28"/>
        <v>957</v>
      </c>
      <c r="J326">
        <f t="shared" si="27"/>
        <v>7.4200000000000002E-2</v>
      </c>
      <c r="K326">
        <f t="shared" si="27"/>
        <v>0.16819999999999999</v>
      </c>
      <c r="L326">
        <f t="shared" si="27"/>
        <v>0.13789999999999999</v>
      </c>
      <c r="M326">
        <f t="shared" si="27"/>
        <v>0.1484</v>
      </c>
      <c r="N326">
        <f t="shared" si="27"/>
        <v>0.15570000000000001</v>
      </c>
      <c r="O326">
        <f t="shared" si="29"/>
        <v>0.3156000000000001</v>
      </c>
      <c r="P326">
        <f t="shared" si="30"/>
        <v>0.53610000000000002</v>
      </c>
      <c r="Q326">
        <f t="shared" si="31"/>
        <v>0.46389999999999998</v>
      </c>
    </row>
    <row r="327" spans="1:17">
      <c r="A327">
        <v>327</v>
      </c>
      <c r="B327">
        <v>93</v>
      </c>
      <c r="C327">
        <v>192</v>
      </c>
      <c r="D327">
        <v>246</v>
      </c>
      <c r="E327">
        <v>148</v>
      </c>
      <c r="F327">
        <v>283</v>
      </c>
      <c r="G327">
        <v>529</v>
      </c>
      <c r="H327">
        <v>871</v>
      </c>
      <c r="I327">
        <f t="shared" si="28"/>
        <v>1491</v>
      </c>
      <c r="J327">
        <f t="shared" si="27"/>
        <v>6.2399999999999997E-2</v>
      </c>
      <c r="K327">
        <f t="shared" si="27"/>
        <v>0.1288</v>
      </c>
      <c r="L327">
        <f t="shared" si="27"/>
        <v>0.16500000000000001</v>
      </c>
      <c r="M327">
        <f t="shared" si="27"/>
        <v>9.9299999999999999E-2</v>
      </c>
      <c r="N327">
        <f t="shared" si="27"/>
        <v>0.1898</v>
      </c>
      <c r="O327">
        <f t="shared" si="29"/>
        <v>0.35470000000000002</v>
      </c>
      <c r="P327">
        <f t="shared" si="30"/>
        <v>0.41579999999999995</v>
      </c>
      <c r="Q327">
        <f t="shared" si="31"/>
        <v>0.58420000000000005</v>
      </c>
    </row>
    <row r="328" spans="1:17">
      <c r="A328">
        <v>328</v>
      </c>
      <c r="B328">
        <v>116</v>
      </c>
      <c r="C328">
        <v>147</v>
      </c>
      <c r="D328">
        <v>157</v>
      </c>
      <c r="E328">
        <v>123</v>
      </c>
      <c r="F328">
        <v>195</v>
      </c>
      <c r="G328">
        <v>433</v>
      </c>
      <c r="H328">
        <v>353</v>
      </c>
      <c r="I328">
        <f t="shared" si="28"/>
        <v>1171</v>
      </c>
      <c r="J328">
        <f t="shared" si="27"/>
        <v>9.9099999999999994E-2</v>
      </c>
      <c r="K328">
        <f t="shared" si="27"/>
        <v>0.1255</v>
      </c>
      <c r="L328">
        <f t="shared" si="27"/>
        <v>0.1341</v>
      </c>
      <c r="M328">
        <f t="shared" si="27"/>
        <v>0.105</v>
      </c>
      <c r="N328">
        <f t="shared" si="27"/>
        <v>0.16650000000000001</v>
      </c>
      <c r="O328">
        <f t="shared" si="29"/>
        <v>0.36980000000000002</v>
      </c>
      <c r="P328">
        <f t="shared" si="30"/>
        <v>0.69850000000000001</v>
      </c>
      <c r="Q328">
        <f t="shared" si="31"/>
        <v>0.30149999999999999</v>
      </c>
    </row>
    <row r="329" spans="1:17">
      <c r="A329">
        <v>329</v>
      </c>
      <c r="B329">
        <v>107</v>
      </c>
      <c r="C329">
        <v>208</v>
      </c>
      <c r="D329">
        <v>182</v>
      </c>
      <c r="E329">
        <v>145</v>
      </c>
      <c r="F329">
        <v>238</v>
      </c>
      <c r="G329">
        <v>415</v>
      </c>
      <c r="H329">
        <v>692</v>
      </c>
      <c r="I329">
        <f t="shared" si="28"/>
        <v>1295</v>
      </c>
      <c r="J329">
        <f t="shared" si="27"/>
        <v>8.2600000000000007E-2</v>
      </c>
      <c r="K329">
        <f t="shared" si="27"/>
        <v>0.16059999999999999</v>
      </c>
      <c r="L329">
        <f t="shared" si="27"/>
        <v>0.14050000000000001</v>
      </c>
      <c r="M329">
        <f t="shared" si="27"/>
        <v>0.112</v>
      </c>
      <c r="N329">
        <f t="shared" si="27"/>
        <v>0.18379999999999999</v>
      </c>
      <c r="O329">
        <f t="shared" si="29"/>
        <v>0.32050000000000001</v>
      </c>
      <c r="P329">
        <f t="shared" si="30"/>
        <v>0.46560000000000001</v>
      </c>
      <c r="Q329">
        <f t="shared" si="31"/>
        <v>0.53439999999999999</v>
      </c>
    </row>
    <row r="330" spans="1:17">
      <c r="A330">
        <v>330</v>
      </c>
      <c r="B330">
        <v>56</v>
      </c>
      <c r="C330">
        <v>106</v>
      </c>
      <c r="D330">
        <v>202</v>
      </c>
      <c r="E330">
        <v>186</v>
      </c>
      <c r="F330">
        <v>341</v>
      </c>
      <c r="G330">
        <v>777</v>
      </c>
      <c r="H330">
        <v>805</v>
      </c>
      <c r="I330">
        <f t="shared" si="28"/>
        <v>1668</v>
      </c>
      <c r="J330">
        <f t="shared" si="27"/>
        <v>3.3599999999999998E-2</v>
      </c>
      <c r="K330">
        <f t="shared" si="27"/>
        <v>6.3500000000000001E-2</v>
      </c>
      <c r="L330">
        <f t="shared" si="27"/>
        <v>0.1211</v>
      </c>
      <c r="M330">
        <f t="shared" si="27"/>
        <v>0.1115</v>
      </c>
      <c r="N330">
        <f t="shared" si="27"/>
        <v>0.2044</v>
      </c>
      <c r="O330">
        <f t="shared" si="29"/>
        <v>0.46589999999999998</v>
      </c>
      <c r="P330">
        <f t="shared" si="30"/>
        <v>0.51740000000000008</v>
      </c>
      <c r="Q330">
        <f t="shared" si="31"/>
        <v>0.48259999999999997</v>
      </c>
    </row>
    <row r="331" spans="1:17">
      <c r="A331">
        <v>331</v>
      </c>
      <c r="B331">
        <v>277</v>
      </c>
      <c r="C331">
        <v>432</v>
      </c>
      <c r="D331">
        <v>424</v>
      </c>
      <c r="E331">
        <v>199</v>
      </c>
      <c r="F331">
        <v>387</v>
      </c>
      <c r="G331">
        <v>644</v>
      </c>
      <c r="H331">
        <v>1290</v>
      </c>
      <c r="I331">
        <f t="shared" si="28"/>
        <v>2363</v>
      </c>
      <c r="J331">
        <f t="shared" si="27"/>
        <v>0.1172</v>
      </c>
      <c r="K331">
        <f t="shared" si="27"/>
        <v>0.18279999999999999</v>
      </c>
      <c r="L331">
        <f t="shared" si="27"/>
        <v>0.1794</v>
      </c>
      <c r="M331">
        <f t="shared" si="27"/>
        <v>8.4199999999999997E-2</v>
      </c>
      <c r="N331">
        <f t="shared" si="27"/>
        <v>0.1638</v>
      </c>
      <c r="O331">
        <f t="shared" si="29"/>
        <v>0.27259999999999995</v>
      </c>
      <c r="P331">
        <f t="shared" si="30"/>
        <v>0.45409999999999995</v>
      </c>
      <c r="Q331">
        <f t="shared" si="31"/>
        <v>0.54590000000000005</v>
      </c>
    </row>
    <row r="332" spans="1:17">
      <c r="A332">
        <v>332</v>
      </c>
      <c r="B332">
        <v>207</v>
      </c>
      <c r="C332">
        <v>383</v>
      </c>
      <c r="D332">
        <v>252</v>
      </c>
      <c r="E332">
        <v>189</v>
      </c>
      <c r="F332">
        <v>367</v>
      </c>
      <c r="G332">
        <v>1051</v>
      </c>
      <c r="H332">
        <v>1606</v>
      </c>
      <c r="I332">
        <f t="shared" si="28"/>
        <v>2449</v>
      </c>
      <c r="J332">
        <f t="shared" si="27"/>
        <v>8.4500000000000006E-2</v>
      </c>
      <c r="K332">
        <f t="shared" si="27"/>
        <v>0.15640000000000001</v>
      </c>
      <c r="L332">
        <f t="shared" si="27"/>
        <v>0.10290000000000001</v>
      </c>
      <c r="M332">
        <f t="shared" si="27"/>
        <v>7.7200000000000005E-2</v>
      </c>
      <c r="N332">
        <f t="shared" si="27"/>
        <v>0.14990000000000001</v>
      </c>
      <c r="O332">
        <f t="shared" si="29"/>
        <v>0.42910000000000004</v>
      </c>
      <c r="P332">
        <f t="shared" si="30"/>
        <v>0.34419999999999995</v>
      </c>
      <c r="Q332">
        <f t="shared" si="31"/>
        <v>0.65580000000000005</v>
      </c>
    </row>
    <row r="333" spans="1:17">
      <c r="A333">
        <v>333</v>
      </c>
      <c r="B333">
        <v>212</v>
      </c>
      <c r="C333">
        <v>347</v>
      </c>
      <c r="D333">
        <v>479</v>
      </c>
      <c r="E333">
        <v>269</v>
      </c>
      <c r="F333">
        <v>483</v>
      </c>
      <c r="G333">
        <v>843</v>
      </c>
      <c r="H333">
        <v>1413</v>
      </c>
      <c r="I333">
        <f t="shared" si="28"/>
        <v>2633</v>
      </c>
      <c r="J333">
        <f t="shared" si="27"/>
        <v>8.0500000000000002E-2</v>
      </c>
      <c r="K333">
        <f t="shared" si="27"/>
        <v>0.1318</v>
      </c>
      <c r="L333">
        <f t="shared" si="27"/>
        <v>0.18190000000000001</v>
      </c>
      <c r="M333">
        <f t="shared" si="27"/>
        <v>0.1022</v>
      </c>
      <c r="N333">
        <f t="shared" si="27"/>
        <v>0.18340000000000001</v>
      </c>
      <c r="O333">
        <f t="shared" si="29"/>
        <v>0.32020000000000004</v>
      </c>
      <c r="P333">
        <f t="shared" si="30"/>
        <v>0.46330000000000005</v>
      </c>
      <c r="Q333">
        <f t="shared" si="31"/>
        <v>0.53669999999999995</v>
      </c>
    </row>
    <row r="334" spans="1:17">
      <c r="A334">
        <v>334</v>
      </c>
      <c r="B334">
        <v>129</v>
      </c>
      <c r="C334">
        <v>171</v>
      </c>
      <c r="D334">
        <v>282</v>
      </c>
      <c r="E334">
        <v>181</v>
      </c>
      <c r="F334">
        <v>330</v>
      </c>
      <c r="G334">
        <v>563</v>
      </c>
      <c r="H334">
        <v>1081</v>
      </c>
      <c r="I334">
        <f t="shared" si="28"/>
        <v>1656</v>
      </c>
      <c r="J334">
        <f t="shared" si="27"/>
        <v>7.7899999999999997E-2</v>
      </c>
      <c r="K334">
        <f t="shared" si="27"/>
        <v>0.1033</v>
      </c>
      <c r="L334">
        <f t="shared" si="27"/>
        <v>0.17030000000000001</v>
      </c>
      <c r="M334">
        <f t="shared" si="27"/>
        <v>0.10929999999999999</v>
      </c>
      <c r="N334">
        <f t="shared" si="27"/>
        <v>0.1993</v>
      </c>
      <c r="O334">
        <f t="shared" si="29"/>
        <v>0.33989999999999998</v>
      </c>
      <c r="P334">
        <f t="shared" si="30"/>
        <v>0.34719999999999995</v>
      </c>
      <c r="Q334">
        <f t="shared" si="31"/>
        <v>0.65280000000000005</v>
      </c>
    </row>
    <row r="335" spans="1:17">
      <c r="A335">
        <v>335</v>
      </c>
      <c r="B335">
        <v>182</v>
      </c>
      <c r="C335">
        <v>198</v>
      </c>
      <c r="D335">
        <v>499</v>
      </c>
      <c r="E335">
        <v>333</v>
      </c>
      <c r="F335">
        <v>592</v>
      </c>
      <c r="G335">
        <v>1008</v>
      </c>
      <c r="H335">
        <v>1266</v>
      </c>
      <c r="I335">
        <f t="shared" si="28"/>
        <v>2812</v>
      </c>
      <c r="J335">
        <f t="shared" si="27"/>
        <v>6.4699999999999994E-2</v>
      </c>
      <c r="K335">
        <f t="shared" si="27"/>
        <v>7.0400000000000004E-2</v>
      </c>
      <c r="L335">
        <f t="shared" si="27"/>
        <v>0.17749999999999999</v>
      </c>
      <c r="M335">
        <f t="shared" si="27"/>
        <v>0.11840000000000001</v>
      </c>
      <c r="N335">
        <f t="shared" si="27"/>
        <v>0.21049999999999999</v>
      </c>
      <c r="O335">
        <f t="shared" si="29"/>
        <v>0.35850000000000004</v>
      </c>
      <c r="P335">
        <f t="shared" si="30"/>
        <v>0.54980000000000007</v>
      </c>
      <c r="Q335">
        <f t="shared" si="31"/>
        <v>0.45019999999999999</v>
      </c>
    </row>
    <row r="336" spans="1:17">
      <c r="A336">
        <v>336</v>
      </c>
      <c r="B336">
        <v>186</v>
      </c>
      <c r="C336">
        <v>178</v>
      </c>
      <c r="D336">
        <v>251</v>
      </c>
      <c r="E336">
        <v>172</v>
      </c>
      <c r="F336">
        <v>277</v>
      </c>
      <c r="G336">
        <v>678</v>
      </c>
      <c r="H336">
        <v>367</v>
      </c>
      <c r="I336">
        <f t="shared" si="28"/>
        <v>1742</v>
      </c>
      <c r="J336">
        <f t="shared" si="27"/>
        <v>0.10680000000000001</v>
      </c>
      <c r="K336">
        <f t="shared" si="27"/>
        <v>0.1022</v>
      </c>
      <c r="L336">
        <f t="shared" si="27"/>
        <v>0.14410000000000001</v>
      </c>
      <c r="M336">
        <f t="shared" si="27"/>
        <v>9.8699999999999996E-2</v>
      </c>
      <c r="N336">
        <f t="shared" si="27"/>
        <v>0.159</v>
      </c>
      <c r="O336">
        <f t="shared" si="29"/>
        <v>0.38919999999999999</v>
      </c>
      <c r="P336">
        <f t="shared" si="30"/>
        <v>0.7893</v>
      </c>
      <c r="Q336">
        <f t="shared" si="31"/>
        <v>0.2107</v>
      </c>
    </row>
    <row r="337" spans="1:17">
      <c r="A337">
        <v>337</v>
      </c>
      <c r="B337">
        <v>38</v>
      </c>
      <c r="C337">
        <v>54</v>
      </c>
      <c r="D337">
        <v>49</v>
      </c>
      <c r="E337">
        <v>47</v>
      </c>
      <c r="F337">
        <v>103</v>
      </c>
      <c r="G337">
        <v>228</v>
      </c>
      <c r="H337">
        <v>193</v>
      </c>
      <c r="I337">
        <f t="shared" si="28"/>
        <v>519</v>
      </c>
      <c r="J337">
        <f t="shared" si="27"/>
        <v>7.3200000000000001E-2</v>
      </c>
      <c r="K337">
        <f t="shared" si="27"/>
        <v>0.104</v>
      </c>
      <c r="L337">
        <f t="shared" si="27"/>
        <v>9.4399999999999998E-2</v>
      </c>
      <c r="M337">
        <f t="shared" si="27"/>
        <v>9.06E-2</v>
      </c>
      <c r="N337">
        <f t="shared" si="27"/>
        <v>0.19850000000000001</v>
      </c>
      <c r="O337">
        <f t="shared" si="29"/>
        <v>0.43930000000000002</v>
      </c>
      <c r="P337">
        <f t="shared" si="30"/>
        <v>0.62809999999999999</v>
      </c>
      <c r="Q337">
        <f t="shared" si="31"/>
        <v>0.37190000000000001</v>
      </c>
    </row>
    <row r="338" spans="1:17">
      <c r="A338">
        <v>338</v>
      </c>
      <c r="B338">
        <v>51</v>
      </c>
      <c r="C338">
        <v>57</v>
      </c>
      <c r="D338">
        <v>107</v>
      </c>
      <c r="E338">
        <v>79</v>
      </c>
      <c r="F338">
        <v>153</v>
      </c>
      <c r="G338">
        <v>397</v>
      </c>
      <c r="H338">
        <v>265</v>
      </c>
      <c r="I338">
        <f t="shared" si="28"/>
        <v>844</v>
      </c>
      <c r="J338">
        <f t="shared" si="27"/>
        <v>6.0400000000000002E-2</v>
      </c>
      <c r="K338">
        <f t="shared" si="27"/>
        <v>6.7500000000000004E-2</v>
      </c>
      <c r="L338">
        <f t="shared" si="27"/>
        <v>0.1268</v>
      </c>
      <c r="M338">
        <f t="shared" si="27"/>
        <v>9.3600000000000003E-2</v>
      </c>
      <c r="N338">
        <f t="shared" si="27"/>
        <v>0.18129999999999999</v>
      </c>
      <c r="O338">
        <f t="shared" si="29"/>
        <v>0.47039999999999993</v>
      </c>
      <c r="P338">
        <f t="shared" si="30"/>
        <v>0.68599999999999994</v>
      </c>
      <c r="Q338">
        <f t="shared" si="31"/>
        <v>0.314</v>
      </c>
    </row>
    <row r="339" spans="1:17">
      <c r="A339">
        <v>339</v>
      </c>
      <c r="B339">
        <v>147</v>
      </c>
      <c r="C339">
        <v>149</v>
      </c>
      <c r="D339">
        <v>124</v>
      </c>
      <c r="E339">
        <v>104</v>
      </c>
      <c r="F339">
        <v>228</v>
      </c>
      <c r="G339">
        <v>467</v>
      </c>
      <c r="H339">
        <v>304</v>
      </c>
      <c r="I339">
        <f t="shared" si="28"/>
        <v>1219</v>
      </c>
      <c r="J339">
        <f t="shared" si="27"/>
        <v>0.1206</v>
      </c>
      <c r="K339">
        <f t="shared" si="27"/>
        <v>0.1222</v>
      </c>
      <c r="L339">
        <f t="shared" si="27"/>
        <v>0.1017</v>
      </c>
      <c r="M339">
        <f t="shared" si="27"/>
        <v>8.5300000000000001E-2</v>
      </c>
      <c r="N339">
        <f t="shared" si="27"/>
        <v>0.187</v>
      </c>
      <c r="O339">
        <f t="shared" si="29"/>
        <v>0.38319999999999999</v>
      </c>
      <c r="P339">
        <f t="shared" si="30"/>
        <v>0.75059999999999993</v>
      </c>
      <c r="Q339">
        <f t="shared" si="31"/>
        <v>0.24940000000000001</v>
      </c>
    </row>
    <row r="340" spans="1:17">
      <c r="A340">
        <v>340</v>
      </c>
      <c r="B340">
        <v>344</v>
      </c>
      <c r="C340">
        <v>412</v>
      </c>
      <c r="D340">
        <v>346</v>
      </c>
      <c r="E340">
        <v>225</v>
      </c>
      <c r="F340">
        <v>306</v>
      </c>
      <c r="G340">
        <v>749</v>
      </c>
      <c r="H340">
        <v>259</v>
      </c>
      <c r="I340">
        <f t="shared" si="28"/>
        <v>2382</v>
      </c>
      <c r="J340">
        <f t="shared" si="27"/>
        <v>0.1444</v>
      </c>
      <c r="K340">
        <f t="shared" si="27"/>
        <v>0.17299999999999999</v>
      </c>
      <c r="L340">
        <f t="shared" si="27"/>
        <v>0.14530000000000001</v>
      </c>
      <c r="M340">
        <f t="shared" si="27"/>
        <v>9.4500000000000001E-2</v>
      </c>
      <c r="N340">
        <f t="shared" si="27"/>
        <v>0.1285</v>
      </c>
      <c r="O340">
        <f t="shared" si="29"/>
        <v>0.31430000000000002</v>
      </c>
      <c r="P340">
        <f t="shared" si="30"/>
        <v>0.89129999999999998</v>
      </c>
      <c r="Q340">
        <f t="shared" si="31"/>
        <v>0.1087</v>
      </c>
    </row>
    <row r="341" spans="1:17">
      <c r="A341">
        <v>341</v>
      </c>
      <c r="B341">
        <v>505</v>
      </c>
      <c r="C341">
        <v>534</v>
      </c>
      <c r="D341">
        <v>286</v>
      </c>
      <c r="E341">
        <v>299</v>
      </c>
      <c r="F341">
        <v>316</v>
      </c>
      <c r="G341">
        <v>833</v>
      </c>
      <c r="H341">
        <v>242</v>
      </c>
      <c r="I341">
        <f t="shared" si="28"/>
        <v>2773</v>
      </c>
      <c r="J341">
        <f t="shared" si="27"/>
        <v>0.18210000000000001</v>
      </c>
      <c r="K341">
        <f t="shared" si="27"/>
        <v>0.19259999999999999</v>
      </c>
      <c r="L341">
        <f t="shared" si="27"/>
        <v>0.1031</v>
      </c>
      <c r="M341">
        <f t="shared" si="27"/>
        <v>0.10780000000000001</v>
      </c>
      <c r="N341">
        <f t="shared" si="27"/>
        <v>0.114</v>
      </c>
      <c r="O341">
        <f t="shared" si="29"/>
        <v>0.3004</v>
      </c>
      <c r="P341">
        <f t="shared" si="30"/>
        <v>0.91269999999999996</v>
      </c>
      <c r="Q341">
        <f t="shared" si="31"/>
        <v>8.7300000000000003E-2</v>
      </c>
    </row>
    <row r="342" spans="1:17">
      <c r="A342">
        <v>342</v>
      </c>
      <c r="B342">
        <v>65</v>
      </c>
      <c r="C342">
        <v>94</v>
      </c>
      <c r="D342">
        <v>237</v>
      </c>
      <c r="E342">
        <v>127</v>
      </c>
      <c r="F342">
        <v>299</v>
      </c>
      <c r="G342">
        <v>700</v>
      </c>
      <c r="H342">
        <v>309</v>
      </c>
      <c r="I342">
        <f t="shared" si="28"/>
        <v>1522</v>
      </c>
      <c r="J342">
        <f t="shared" si="27"/>
        <v>4.2700000000000002E-2</v>
      </c>
      <c r="K342">
        <f t="shared" si="27"/>
        <v>6.1800000000000001E-2</v>
      </c>
      <c r="L342">
        <f t="shared" si="27"/>
        <v>0.15570000000000001</v>
      </c>
      <c r="M342">
        <f t="shared" si="27"/>
        <v>8.3400000000000002E-2</v>
      </c>
      <c r="N342">
        <f t="shared" si="27"/>
        <v>0.19650000000000001</v>
      </c>
      <c r="O342">
        <f t="shared" si="29"/>
        <v>0.45989999999999998</v>
      </c>
      <c r="P342">
        <f t="shared" si="30"/>
        <v>0.79699999999999993</v>
      </c>
      <c r="Q342">
        <f t="shared" si="31"/>
        <v>0.20300000000000001</v>
      </c>
    </row>
    <row r="343" spans="1:17">
      <c r="A343">
        <v>343</v>
      </c>
      <c r="B343">
        <v>23</v>
      </c>
      <c r="C343">
        <v>40</v>
      </c>
      <c r="D343">
        <v>125</v>
      </c>
      <c r="E343">
        <v>61</v>
      </c>
      <c r="F343">
        <v>146</v>
      </c>
      <c r="G343">
        <v>429</v>
      </c>
      <c r="H343">
        <v>211</v>
      </c>
      <c r="I343">
        <f t="shared" si="28"/>
        <v>824</v>
      </c>
      <c r="J343">
        <f t="shared" si="27"/>
        <v>2.7900000000000001E-2</v>
      </c>
      <c r="K343">
        <f t="shared" si="27"/>
        <v>4.8500000000000001E-2</v>
      </c>
      <c r="L343">
        <f t="shared" si="27"/>
        <v>0.1517</v>
      </c>
      <c r="M343">
        <f t="shared" si="27"/>
        <v>7.3999999999999996E-2</v>
      </c>
      <c r="N343">
        <f t="shared" si="27"/>
        <v>0.1772</v>
      </c>
      <c r="O343">
        <f t="shared" si="29"/>
        <v>0.52070000000000005</v>
      </c>
      <c r="P343">
        <f t="shared" si="30"/>
        <v>0.74390000000000001</v>
      </c>
      <c r="Q343">
        <f t="shared" si="31"/>
        <v>0.25609999999999999</v>
      </c>
    </row>
    <row r="344" spans="1:17">
      <c r="A344">
        <v>344</v>
      </c>
      <c r="B344">
        <v>24</v>
      </c>
      <c r="C344">
        <v>50</v>
      </c>
      <c r="D344">
        <v>154</v>
      </c>
      <c r="E344">
        <v>114</v>
      </c>
      <c r="F344">
        <v>237</v>
      </c>
      <c r="G344">
        <v>632</v>
      </c>
      <c r="H344">
        <v>326</v>
      </c>
      <c r="I344">
        <f t="shared" si="28"/>
        <v>1211</v>
      </c>
      <c r="J344">
        <f t="shared" si="27"/>
        <v>1.9800000000000002E-2</v>
      </c>
      <c r="K344">
        <f t="shared" si="27"/>
        <v>4.1300000000000003E-2</v>
      </c>
      <c r="L344">
        <f t="shared" si="27"/>
        <v>0.12720000000000001</v>
      </c>
      <c r="M344">
        <f t="shared" si="27"/>
        <v>9.4100000000000003E-2</v>
      </c>
      <c r="N344">
        <f t="shared" si="27"/>
        <v>0.19570000000000001</v>
      </c>
      <c r="O344">
        <f t="shared" si="29"/>
        <v>0.52189999999999992</v>
      </c>
      <c r="P344">
        <f t="shared" si="30"/>
        <v>0.73080000000000001</v>
      </c>
      <c r="Q344">
        <f t="shared" si="31"/>
        <v>0.26919999999999999</v>
      </c>
    </row>
    <row r="345" spans="1:17">
      <c r="A345">
        <v>345</v>
      </c>
      <c r="B345">
        <v>41</v>
      </c>
      <c r="C345">
        <v>82</v>
      </c>
      <c r="D345">
        <v>235</v>
      </c>
      <c r="E345">
        <v>171</v>
      </c>
      <c r="F345">
        <v>358</v>
      </c>
      <c r="G345">
        <v>917</v>
      </c>
      <c r="H345">
        <v>358</v>
      </c>
      <c r="I345">
        <f t="shared" si="28"/>
        <v>1804</v>
      </c>
      <c r="J345">
        <f t="shared" si="27"/>
        <v>2.2700000000000001E-2</v>
      </c>
      <c r="K345">
        <f t="shared" si="27"/>
        <v>4.5499999999999999E-2</v>
      </c>
      <c r="L345">
        <f t="shared" si="27"/>
        <v>0.1303</v>
      </c>
      <c r="M345">
        <f t="shared" si="27"/>
        <v>9.4799999999999995E-2</v>
      </c>
      <c r="N345">
        <f t="shared" si="27"/>
        <v>0.19839999999999999</v>
      </c>
      <c r="O345">
        <f t="shared" si="29"/>
        <v>0.50829999999999997</v>
      </c>
      <c r="P345">
        <f t="shared" si="30"/>
        <v>0.80159999999999998</v>
      </c>
      <c r="Q345">
        <f t="shared" si="31"/>
        <v>0.19839999999999999</v>
      </c>
    </row>
    <row r="346" spans="1:17">
      <c r="A346">
        <v>346</v>
      </c>
      <c r="B346">
        <v>55</v>
      </c>
      <c r="C346">
        <v>83</v>
      </c>
      <c r="D346">
        <v>245</v>
      </c>
      <c r="E346">
        <v>179</v>
      </c>
      <c r="F346">
        <v>341</v>
      </c>
      <c r="G346">
        <v>947</v>
      </c>
      <c r="H346">
        <v>208</v>
      </c>
      <c r="I346">
        <f t="shared" si="28"/>
        <v>1850</v>
      </c>
      <c r="J346">
        <f t="shared" si="27"/>
        <v>2.9700000000000001E-2</v>
      </c>
      <c r="K346">
        <f t="shared" si="27"/>
        <v>4.4900000000000002E-2</v>
      </c>
      <c r="L346">
        <f t="shared" si="27"/>
        <v>0.13239999999999999</v>
      </c>
      <c r="M346">
        <f t="shared" si="27"/>
        <v>9.6799999999999997E-2</v>
      </c>
      <c r="N346">
        <f t="shared" si="27"/>
        <v>0.18429999999999999</v>
      </c>
      <c r="O346">
        <f t="shared" si="29"/>
        <v>0.51190000000000002</v>
      </c>
      <c r="P346">
        <f t="shared" si="30"/>
        <v>0.88759999999999994</v>
      </c>
      <c r="Q346">
        <f t="shared" si="31"/>
        <v>0.1124</v>
      </c>
    </row>
    <row r="347" spans="1:17">
      <c r="A347">
        <v>347</v>
      </c>
      <c r="B347">
        <v>50</v>
      </c>
      <c r="C347">
        <v>172</v>
      </c>
      <c r="D347">
        <v>483</v>
      </c>
      <c r="E347">
        <v>283</v>
      </c>
      <c r="F347">
        <v>658</v>
      </c>
      <c r="G347">
        <v>1414</v>
      </c>
      <c r="H347">
        <v>561</v>
      </c>
      <c r="I347">
        <f t="shared" si="28"/>
        <v>3060</v>
      </c>
      <c r="J347">
        <f t="shared" si="27"/>
        <v>1.6299999999999999E-2</v>
      </c>
      <c r="K347">
        <f t="shared" si="27"/>
        <v>5.62E-2</v>
      </c>
      <c r="L347">
        <f t="shared" si="27"/>
        <v>0.1578</v>
      </c>
      <c r="M347">
        <f t="shared" si="27"/>
        <v>9.2499999999999999E-2</v>
      </c>
      <c r="N347">
        <f t="shared" si="27"/>
        <v>0.215</v>
      </c>
      <c r="O347">
        <f t="shared" si="29"/>
        <v>0.46220000000000006</v>
      </c>
      <c r="P347">
        <f t="shared" si="30"/>
        <v>0.81669999999999998</v>
      </c>
      <c r="Q347">
        <f t="shared" si="31"/>
        <v>0.18329999999999999</v>
      </c>
    </row>
    <row r="348" spans="1:17">
      <c r="A348">
        <v>349</v>
      </c>
      <c r="B348">
        <v>76</v>
      </c>
      <c r="C348">
        <v>132</v>
      </c>
      <c r="D348">
        <v>105</v>
      </c>
      <c r="E348">
        <v>72</v>
      </c>
      <c r="F348">
        <v>132</v>
      </c>
      <c r="G348">
        <v>420</v>
      </c>
      <c r="H348">
        <v>172</v>
      </c>
      <c r="I348">
        <f t="shared" si="28"/>
        <v>937</v>
      </c>
      <c r="J348">
        <f t="shared" si="27"/>
        <v>8.1100000000000005E-2</v>
      </c>
      <c r="K348">
        <f t="shared" si="27"/>
        <v>0.1409</v>
      </c>
      <c r="L348">
        <f t="shared" si="27"/>
        <v>0.11210000000000001</v>
      </c>
      <c r="M348">
        <f t="shared" si="27"/>
        <v>7.6799999999999993E-2</v>
      </c>
      <c r="N348">
        <f t="shared" si="27"/>
        <v>0.1409</v>
      </c>
      <c r="O348">
        <f t="shared" si="29"/>
        <v>0.44820000000000004</v>
      </c>
      <c r="P348">
        <f t="shared" si="30"/>
        <v>0.81640000000000001</v>
      </c>
      <c r="Q348">
        <f t="shared" si="31"/>
        <v>0.18360000000000001</v>
      </c>
    </row>
    <row r="349" spans="1:17">
      <c r="A349">
        <v>350</v>
      </c>
      <c r="B349">
        <v>23</v>
      </c>
      <c r="C349">
        <v>62</v>
      </c>
      <c r="D349">
        <v>179</v>
      </c>
      <c r="E349">
        <v>80</v>
      </c>
      <c r="F349">
        <v>176</v>
      </c>
      <c r="G349">
        <v>399</v>
      </c>
      <c r="H349">
        <v>34</v>
      </c>
      <c r="I349">
        <f t="shared" si="28"/>
        <v>919</v>
      </c>
      <c r="J349">
        <f t="shared" si="27"/>
        <v>2.5000000000000001E-2</v>
      </c>
      <c r="K349">
        <f t="shared" si="27"/>
        <v>6.7500000000000004E-2</v>
      </c>
      <c r="L349">
        <f t="shared" si="27"/>
        <v>0.1948</v>
      </c>
      <c r="M349">
        <f t="shared" si="27"/>
        <v>8.7099999999999997E-2</v>
      </c>
      <c r="N349">
        <f t="shared" si="27"/>
        <v>0.1915</v>
      </c>
      <c r="O349">
        <f t="shared" si="29"/>
        <v>0.43409999999999993</v>
      </c>
      <c r="P349">
        <f t="shared" si="30"/>
        <v>0.96299999999999997</v>
      </c>
      <c r="Q349">
        <f t="shared" si="31"/>
        <v>3.6999999999999998E-2</v>
      </c>
    </row>
    <row r="350" spans="1:17">
      <c r="A350">
        <v>351</v>
      </c>
      <c r="B350">
        <v>385</v>
      </c>
      <c r="C350">
        <v>529</v>
      </c>
      <c r="D350">
        <v>291</v>
      </c>
      <c r="E350">
        <v>243</v>
      </c>
      <c r="F350">
        <v>370</v>
      </c>
      <c r="G350">
        <v>833</v>
      </c>
      <c r="H350">
        <v>471</v>
      </c>
      <c r="I350">
        <f t="shared" si="28"/>
        <v>2651</v>
      </c>
      <c r="J350">
        <f t="shared" si="27"/>
        <v>0.1452</v>
      </c>
      <c r="K350">
        <f t="shared" si="27"/>
        <v>0.19950000000000001</v>
      </c>
      <c r="L350">
        <f t="shared" si="27"/>
        <v>0.10979999999999999</v>
      </c>
      <c r="M350">
        <f t="shared" si="27"/>
        <v>9.1700000000000004E-2</v>
      </c>
      <c r="N350">
        <f t="shared" si="27"/>
        <v>0.1396</v>
      </c>
      <c r="O350">
        <f t="shared" si="29"/>
        <v>0.31420000000000003</v>
      </c>
      <c r="P350">
        <f t="shared" si="30"/>
        <v>0.82230000000000003</v>
      </c>
      <c r="Q350">
        <f t="shared" si="31"/>
        <v>0.1777</v>
      </c>
    </row>
    <row r="351" spans="1:17">
      <c r="A351">
        <v>352</v>
      </c>
      <c r="B351">
        <v>66</v>
      </c>
      <c r="C351">
        <v>53</v>
      </c>
      <c r="D351">
        <v>97</v>
      </c>
      <c r="E351">
        <v>53</v>
      </c>
      <c r="F351">
        <v>101</v>
      </c>
      <c r="G351">
        <v>175</v>
      </c>
      <c r="H351">
        <v>78</v>
      </c>
      <c r="I351">
        <f t="shared" si="28"/>
        <v>545</v>
      </c>
      <c r="J351">
        <f t="shared" si="27"/>
        <v>0.1211</v>
      </c>
      <c r="K351">
        <f t="shared" si="27"/>
        <v>9.7199999999999995E-2</v>
      </c>
      <c r="L351">
        <f t="shared" si="27"/>
        <v>0.17799999999999999</v>
      </c>
      <c r="M351">
        <f t="shared" si="27"/>
        <v>9.7199999999999995E-2</v>
      </c>
      <c r="N351">
        <f t="shared" si="27"/>
        <v>0.18529999999999999</v>
      </c>
      <c r="O351">
        <f t="shared" si="29"/>
        <v>0.32120000000000004</v>
      </c>
      <c r="P351">
        <f t="shared" si="30"/>
        <v>0.8569</v>
      </c>
      <c r="Q351">
        <f t="shared" si="31"/>
        <v>0.1431</v>
      </c>
    </row>
    <row r="352" spans="1:17">
      <c r="A352">
        <v>353</v>
      </c>
      <c r="B352">
        <v>396</v>
      </c>
      <c r="C352">
        <v>271</v>
      </c>
      <c r="D352">
        <v>344</v>
      </c>
      <c r="E352">
        <v>245</v>
      </c>
      <c r="F352">
        <v>215</v>
      </c>
      <c r="G352">
        <v>271</v>
      </c>
      <c r="H352">
        <v>173</v>
      </c>
      <c r="I352">
        <f t="shared" si="28"/>
        <v>1742</v>
      </c>
      <c r="J352">
        <f t="shared" si="27"/>
        <v>0.2273</v>
      </c>
      <c r="K352">
        <f t="shared" si="27"/>
        <v>0.15559999999999999</v>
      </c>
      <c r="L352">
        <f t="shared" si="27"/>
        <v>0.19750000000000001</v>
      </c>
      <c r="M352">
        <f t="shared" si="27"/>
        <v>0.1406</v>
      </c>
      <c r="N352">
        <f t="shared" si="27"/>
        <v>0.1234</v>
      </c>
      <c r="O352">
        <f t="shared" si="29"/>
        <v>0.15559999999999996</v>
      </c>
      <c r="P352">
        <f t="shared" si="30"/>
        <v>0.90070000000000006</v>
      </c>
      <c r="Q352">
        <f t="shared" si="31"/>
        <v>9.9299999999999999E-2</v>
      </c>
    </row>
    <row r="353" spans="1:17">
      <c r="A353">
        <v>354</v>
      </c>
      <c r="B353">
        <v>162</v>
      </c>
      <c r="C353">
        <v>165</v>
      </c>
      <c r="D353">
        <v>193</v>
      </c>
      <c r="E353">
        <v>167</v>
      </c>
      <c r="F353">
        <v>201</v>
      </c>
      <c r="G353">
        <v>244</v>
      </c>
      <c r="H353">
        <v>41</v>
      </c>
      <c r="I353">
        <f t="shared" si="28"/>
        <v>1132</v>
      </c>
      <c r="J353">
        <f t="shared" si="27"/>
        <v>0.1431</v>
      </c>
      <c r="K353">
        <f t="shared" si="27"/>
        <v>0.14580000000000001</v>
      </c>
      <c r="L353">
        <f t="shared" si="27"/>
        <v>0.17050000000000001</v>
      </c>
      <c r="M353">
        <f t="shared" si="27"/>
        <v>0.14749999999999999</v>
      </c>
      <c r="N353">
        <f t="shared" si="27"/>
        <v>0.17760000000000001</v>
      </c>
      <c r="O353">
        <f t="shared" si="29"/>
        <v>0.21550000000000002</v>
      </c>
      <c r="P353">
        <f t="shared" si="30"/>
        <v>0.96379999999999999</v>
      </c>
      <c r="Q353">
        <f t="shared" si="31"/>
        <v>3.6200000000000003E-2</v>
      </c>
    </row>
    <row r="354" spans="1:17">
      <c r="A354">
        <v>355</v>
      </c>
      <c r="B354">
        <v>1506</v>
      </c>
      <c r="C354">
        <v>729</v>
      </c>
      <c r="D354">
        <v>541</v>
      </c>
      <c r="E354">
        <v>420</v>
      </c>
      <c r="F354">
        <v>605</v>
      </c>
      <c r="G354">
        <v>2247</v>
      </c>
      <c r="H354">
        <v>35</v>
      </c>
      <c r="I354">
        <f t="shared" si="28"/>
        <v>6048</v>
      </c>
      <c r="J354">
        <f t="shared" si="27"/>
        <v>0.249</v>
      </c>
      <c r="K354">
        <f t="shared" si="27"/>
        <v>0.1205</v>
      </c>
      <c r="L354">
        <f t="shared" si="27"/>
        <v>8.9499999999999996E-2</v>
      </c>
      <c r="M354">
        <f t="shared" si="27"/>
        <v>6.9400000000000003E-2</v>
      </c>
      <c r="N354">
        <f t="shared" si="27"/>
        <v>0.1</v>
      </c>
      <c r="O354">
        <f t="shared" si="29"/>
        <v>0.37160000000000004</v>
      </c>
      <c r="P354">
        <f t="shared" si="30"/>
        <v>0.99419999999999997</v>
      </c>
      <c r="Q354">
        <f t="shared" si="31"/>
        <v>5.7999999999999996E-3</v>
      </c>
    </row>
    <row r="355" spans="1:17">
      <c r="A355">
        <v>356</v>
      </c>
      <c r="B355">
        <v>1002</v>
      </c>
      <c r="C355">
        <v>1102</v>
      </c>
      <c r="D355">
        <v>501</v>
      </c>
      <c r="E355">
        <v>552</v>
      </c>
      <c r="F355">
        <v>689</v>
      </c>
      <c r="G355">
        <v>1350</v>
      </c>
      <c r="H355">
        <v>299</v>
      </c>
      <c r="I355">
        <f t="shared" si="28"/>
        <v>5196</v>
      </c>
      <c r="J355">
        <f t="shared" si="27"/>
        <v>0.1928</v>
      </c>
      <c r="K355">
        <f t="shared" si="27"/>
        <v>0.21210000000000001</v>
      </c>
      <c r="L355">
        <f t="shared" si="27"/>
        <v>9.64E-2</v>
      </c>
      <c r="M355">
        <f t="shared" si="27"/>
        <v>0.1062</v>
      </c>
      <c r="N355">
        <f t="shared" si="27"/>
        <v>0.1326</v>
      </c>
      <c r="O355">
        <f t="shared" si="29"/>
        <v>0.25990000000000002</v>
      </c>
      <c r="P355">
        <f t="shared" si="30"/>
        <v>0.9425</v>
      </c>
      <c r="Q355">
        <f t="shared" si="31"/>
        <v>5.7500000000000002E-2</v>
      </c>
    </row>
    <row r="356" spans="1:17">
      <c r="A356">
        <v>357</v>
      </c>
      <c r="B356">
        <v>46</v>
      </c>
      <c r="C356">
        <v>108</v>
      </c>
      <c r="D356">
        <v>290</v>
      </c>
      <c r="E356">
        <v>181</v>
      </c>
      <c r="F356">
        <v>363</v>
      </c>
      <c r="G356">
        <v>863</v>
      </c>
      <c r="H356">
        <v>446</v>
      </c>
      <c r="I356">
        <f t="shared" si="28"/>
        <v>1851</v>
      </c>
      <c r="J356">
        <f t="shared" si="27"/>
        <v>2.4899999999999999E-2</v>
      </c>
      <c r="K356">
        <f t="shared" si="27"/>
        <v>5.8299999999999998E-2</v>
      </c>
      <c r="L356">
        <f t="shared" si="27"/>
        <v>0.15670000000000001</v>
      </c>
      <c r="M356">
        <f t="shared" si="27"/>
        <v>9.7799999999999998E-2</v>
      </c>
      <c r="N356">
        <f t="shared" si="27"/>
        <v>0.1961</v>
      </c>
      <c r="O356">
        <f t="shared" si="29"/>
        <v>0.46619999999999995</v>
      </c>
      <c r="P356">
        <f t="shared" si="30"/>
        <v>0.75900000000000001</v>
      </c>
      <c r="Q356">
        <f t="shared" si="31"/>
        <v>0.24099999999999999</v>
      </c>
    </row>
    <row r="357" spans="1:17">
      <c r="A357">
        <v>358</v>
      </c>
      <c r="B357">
        <v>27</v>
      </c>
      <c r="C357">
        <v>128</v>
      </c>
      <c r="D357">
        <v>306</v>
      </c>
      <c r="E357">
        <v>165</v>
      </c>
      <c r="F357">
        <v>419</v>
      </c>
      <c r="G357">
        <v>906</v>
      </c>
      <c r="H357">
        <v>488</v>
      </c>
      <c r="I357">
        <f t="shared" si="28"/>
        <v>1951</v>
      </c>
      <c r="J357">
        <f t="shared" si="27"/>
        <v>1.38E-2</v>
      </c>
      <c r="K357">
        <f t="shared" si="27"/>
        <v>6.5600000000000006E-2</v>
      </c>
      <c r="L357">
        <f t="shared" si="27"/>
        <v>0.15679999999999999</v>
      </c>
      <c r="M357">
        <f t="shared" si="27"/>
        <v>8.4599999999999995E-2</v>
      </c>
      <c r="N357">
        <f t="shared" si="27"/>
        <v>0.21479999999999999</v>
      </c>
      <c r="O357">
        <f t="shared" si="29"/>
        <v>0.46440000000000003</v>
      </c>
      <c r="P357">
        <f t="shared" si="30"/>
        <v>0.74990000000000001</v>
      </c>
      <c r="Q357">
        <f t="shared" si="31"/>
        <v>0.25009999999999999</v>
      </c>
    </row>
    <row r="358" spans="1:17">
      <c r="A358">
        <v>359</v>
      </c>
      <c r="B358">
        <v>55</v>
      </c>
      <c r="C358">
        <v>123</v>
      </c>
      <c r="D358">
        <v>214</v>
      </c>
      <c r="E358">
        <v>119</v>
      </c>
      <c r="F358">
        <v>261</v>
      </c>
      <c r="G358">
        <v>667</v>
      </c>
      <c r="H358">
        <v>345</v>
      </c>
      <c r="I358">
        <f t="shared" si="28"/>
        <v>1439</v>
      </c>
      <c r="J358">
        <f t="shared" si="27"/>
        <v>3.8199999999999998E-2</v>
      </c>
      <c r="K358">
        <f t="shared" si="27"/>
        <v>8.5500000000000007E-2</v>
      </c>
      <c r="L358">
        <f t="shared" si="27"/>
        <v>0.1487</v>
      </c>
      <c r="M358">
        <f t="shared" si="27"/>
        <v>8.2699999999999996E-2</v>
      </c>
      <c r="N358">
        <f t="shared" si="27"/>
        <v>0.18140000000000001</v>
      </c>
      <c r="O358">
        <f t="shared" si="29"/>
        <v>0.46350000000000002</v>
      </c>
      <c r="P358">
        <f t="shared" si="30"/>
        <v>0.76029999999999998</v>
      </c>
      <c r="Q358">
        <f t="shared" si="31"/>
        <v>0.2397</v>
      </c>
    </row>
    <row r="359" spans="1:17">
      <c r="A359">
        <v>360</v>
      </c>
      <c r="B359">
        <v>116</v>
      </c>
      <c r="C359">
        <v>174</v>
      </c>
      <c r="D359">
        <v>261</v>
      </c>
      <c r="E359">
        <v>186</v>
      </c>
      <c r="F359">
        <v>382</v>
      </c>
      <c r="G359">
        <v>850</v>
      </c>
      <c r="H359">
        <v>477</v>
      </c>
      <c r="I359">
        <f t="shared" si="28"/>
        <v>1969</v>
      </c>
      <c r="J359">
        <f t="shared" si="27"/>
        <v>5.8900000000000001E-2</v>
      </c>
      <c r="K359">
        <f t="shared" si="27"/>
        <v>8.8400000000000006E-2</v>
      </c>
      <c r="L359">
        <f t="shared" si="27"/>
        <v>0.1326</v>
      </c>
      <c r="M359">
        <f t="shared" si="27"/>
        <v>9.4500000000000001E-2</v>
      </c>
      <c r="N359">
        <f t="shared" si="27"/>
        <v>0.19400000000000001</v>
      </c>
      <c r="O359">
        <f t="shared" si="29"/>
        <v>0.43159999999999998</v>
      </c>
      <c r="P359">
        <f t="shared" si="30"/>
        <v>0.75770000000000004</v>
      </c>
      <c r="Q359">
        <f t="shared" si="31"/>
        <v>0.24229999999999999</v>
      </c>
    </row>
    <row r="360" spans="1:17">
      <c r="A360">
        <v>361</v>
      </c>
      <c r="B360">
        <v>101</v>
      </c>
      <c r="C360">
        <v>190</v>
      </c>
      <c r="D360">
        <v>289</v>
      </c>
      <c r="E360">
        <v>294</v>
      </c>
      <c r="F360">
        <v>521</v>
      </c>
      <c r="G360">
        <v>1070</v>
      </c>
      <c r="H360">
        <v>679</v>
      </c>
      <c r="I360">
        <f t="shared" si="28"/>
        <v>2465</v>
      </c>
      <c r="J360">
        <f t="shared" si="27"/>
        <v>4.1000000000000002E-2</v>
      </c>
      <c r="K360">
        <f t="shared" si="27"/>
        <v>7.7100000000000002E-2</v>
      </c>
      <c r="L360">
        <f t="shared" si="27"/>
        <v>0.1172</v>
      </c>
      <c r="M360">
        <f t="shared" si="27"/>
        <v>0.1193</v>
      </c>
      <c r="N360">
        <f t="shared" si="27"/>
        <v>0.2114</v>
      </c>
      <c r="O360">
        <f t="shared" si="29"/>
        <v>0.43399999999999994</v>
      </c>
      <c r="P360">
        <f t="shared" si="30"/>
        <v>0.72449999999999992</v>
      </c>
      <c r="Q360">
        <f t="shared" si="31"/>
        <v>0.27550000000000002</v>
      </c>
    </row>
    <row r="361" spans="1:17">
      <c r="A361">
        <v>362</v>
      </c>
      <c r="B361">
        <v>55</v>
      </c>
      <c r="C361">
        <v>170</v>
      </c>
      <c r="D361">
        <v>341</v>
      </c>
      <c r="E361">
        <v>210</v>
      </c>
      <c r="F361">
        <v>426</v>
      </c>
      <c r="G361">
        <v>972</v>
      </c>
      <c r="H361">
        <v>515</v>
      </c>
      <c r="I361">
        <f t="shared" si="28"/>
        <v>2174</v>
      </c>
      <c r="J361">
        <f t="shared" si="27"/>
        <v>2.53E-2</v>
      </c>
      <c r="K361">
        <f t="shared" si="27"/>
        <v>7.8200000000000006E-2</v>
      </c>
      <c r="L361">
        <f t="shared" si="27"/>
        <v>0.15690000000000001</v>
      </c>
      <c r="M361">
        <f t="shared" si="27"/>
        <v>9.6600000000000005E-2</v>
      </c>
      <c r="N361">
        <f t="shared" si="27"/>
        <v>0.19600000000000001</v>
      </c>
      <c r="O361">
        <f t="shared" si="29"/>
        <v>0.44699999999999995</v>
      </c>
      <c r="P361">
        <f t="shared" si="30"/>
        <v>0.7631</v>
      </c>
      <c r="Q361">
        <f t="shared" si="31"/>
        <v>0.2369</v>
      </c>
    </row>
    <row r="362" spans="1:17">
      <c r="A362">
        <v>363</v>
      </c>
      <c r="B362">
        <v>100</v>
      </c>
      <c r="C362">
        <v>153</v>
      </c>
      <c r="D362">
        <v>137</v>
      </c>
      <c r="E362">
        <v>95</v>
      </c>
      <c r="F362">
        <v>165</v>
      </c>
      <c r="G362">
        <v>343</v>
      </c>
      <c r="H362">
        <v>218</v>
      </c>
      <c r="I362">
        <f t="shared" si="28"/>
        <v>993</v>
      </c>
      <c r="J362">
        <f t="shared" si="27"/>
        <v>0.1007</v>
      </c>
      <c r="K362">
        <f t="shared" si="27"/>
        <v>0.15409999999999999</v>
      </c>
      <c r="L362">
        <f t="shared" si="27"/>
        <v>0.13800000000000001</v>
      </c>
      <c r="M362">
        <f t="shared" si="27"/>
        <v>9.5699999999999993E-2</v>
      </c>
      <c r="N362">
        <f t="shared" si="27"/>
        <v>0.16619999999999999</v>
      </c>
      <c r="O362">
        <f t="shared" si="29"/>
        <v>0.34530000000000005</v>
      </c>
      <c r="P362">
        <f t="shared" si="30"/>
        <v>0.78049999999999997</v>
      </c>
      <c r="Q362">
        <f t="shared" si="31"/>
        <v>0.2195</v>
      </c>
    </row>
    <row r="363" spans="1:17">
      <c r="A363">
        <v>364</v>
      </c>
      <c r="B363">
        <v>31</v>
      </c>
      <c r="C363">
        <v>86</v>
      </c>
      <c r="D363">
        <v>121</v>
      </c>
      <c r="E363">
        <v>69</v>
      </c>
      <c r="F363">
        <v>133</v>
      </c>
      <c r="G363">
        <v>281</v>
      </c>
      <c r="H363">
        <v>130</v>
      </c>
      <c r="I363">
        <f t="shared" si="28"/>
        <v>721</v>
      </c>
      <c r="J363">
        <f t="shared" si="27"/>
        <v>4.2999999999999997E-2</v>
      </c>
      <c r="K363">
        <f t="shared" si="27"/>
        <v>0.1193</v>
      </c>
      <c r="L363">
        <f t="shared" si="27"/>
        <v>0.1678</v>
      </c>
      <c r="M363">
        <f t="shared" si="27"/>
        <v>9.5699999999999993E-2</v>
      </c>
      <c r="N363">
        <f t="shared" si="27"/>
        <v>0.1845</v>
      </c>
      <c r="O363">
        <f t="shared" si="29"/>
        <v>0.38969999999999994</v>
      </c>
      <c r="P363">
        <f t="shared" si="30"/>
        <v>0.81969999999999998</v>
      </c>
      <c r="Q363">
        <f t="shared" si="31"/>
        <v>0.18029999999999999</v>
      </c>
    </row>
    <row r="364" spans="1:17">
      <c r="A364">
        <v>365</v>
      </c>
      <c r="B364">
        <v>406</v>
      </c>
      <c r="C364">
        <v>489</v>
      </c>
      <c r="D364">
        <v>294</v>
      </c>
      <c r="E364">
        <v>390</v>
      </c>
      <c r="F364">
        <v>413</v>
      </c>
      <c r="G364">
        <v>886</v>
      </c>
      <c r="H364">
        <v>353</v>
      </c>
      <c r="I364">
        <f t="shared" si="28"/>
        <v>2878</v>
      </c>
      <c r="J364">
        <f t="shared" si="27"/>
        <v>0.1411</v>
      </c>
      <c r="K364">
        <f t="shared" si="27"/>
        <v>0.1699</v>
      </c>
      <c r="L364">
        <f t="shared" si="27"/>
        <v>0.1022</v>
      </c>
      <c r="M364">
        <f t="shared" si="27"/>
        <v>0.13550000000000001</v>
      </c>
      <c r="N364">
        <f t="shared" si="27"/>
        <v>0.14349999999999999</v>
      </c>
      <c r="O364">
        <f t="shared" si="29"/>
        <v>0.30780000000000007</v>
      </c>
      <c r="P364">
        <f t="shared" si="30"/>
        <v>0.87729999999999997</v>
      </c>
      <c r="Q364">
        <f t="shared" si="31"/>
        <v>0.1227</v>
      </c>
    </row>
    <row r="365" spans="1:17">
      <c r="A365">
        <v>366</v>
      </c>
      <c r="B365">
        <v>259</v>
      </c>
      <c r="C365">
        <v>342</v>
      </c>
      <c r="D365">
        <v>262</v>
      </c>
      <c r="E365">
        <v>271</v>
      </c>
      <c r="F365">
        <v>400</v>
      </c>
      <c r="G365">
        <v>760</v>
      </c>
      <c r="H365">
        <v>446</v>
      </c>
      <c r="I365">
        <f t="shared" si="28"/>
        <v>2294</v>
      </c>
      <c r="J365">
        <f t="shared" si="27"/>
        <v>0.1129</v>
      </c>
      <c r="K365">
        <f t="shared" si="27"/>
        <v>0.14910000000000001</v>
      </c>
      <c r="L365">
        <f t="shared" si="27"/>
        <v>0.1142</v>
      </c>
      <c r="M365">
        <f t="shared" si="27"/>
        <v>0.1181</v>
      </c>
      <c r="N365">
        <f t="shared" si="27"/>
        <v>0.1744</v>
      </c>
      <c r="O365">
        <f t="shared" si="29"/>
        <v>0.33130000000000004</v>
      </c>
      <c r="P365">
        <f t="shared" si="30"/>
        <v>0.80559999999999998</v>
      </c>
      <c r="Q365">
        <f t="shared" si="31"/>
        <v>0.19439999999999999</v>
      </c>
    </row>
    <row r="366" spans="1:17">
      <c r="A366">
        <v>367</v>
      </c>
      <c r="B366">
        <v>228</v>
      </c>
      <c r="C366">
        <v>321</v>
      </c>
      <c r="D366">
        <v>320</v>
      </c>
      <c r="E366">
        <v>250</v>
      </c>
      <c r="F366">
        <v>404</v>
      </c>
      <c r="G366">
        <v>891</v>
      </c>
      <c r="H366">
        <v>535</v>
      </c>
      <c r="I366">
        <f t="shared" si="28"/>
        <v>2414</v>
      </c>
      <c r="J366">
        <f t="shared" si="27"/>
        <v>9.4399999999999998E-2</v>
      </c>
      <c r="K366">
        <f t="shared" si="27"/>
        <v>0.13300000000000001</v>
      </c>
      <c r="L366">
        <f t="shared" si="27"/>
        <v>0.1326</v>
      </c>
      <c r="M366">
        <f t="shared" si="27"/>
        <v>0.1036</v>
      </c>
      <c r="N366">
        <f t="shared" si="27"/>
        <v>0.16739999999999999</v>
      </c>
      <c r="O366">
        <f t="shared" si="29"/>
        <v>0.36899999999999999</v>
      </c>
      <c r="P366">
        <f t="shared" si="30"/>
        <v>0.77839999999999998</v>
      </c>
      <c r="Q366">
        <f t="shared" si="31"/>
        <v>0.22159999999999999</v>
      </c>
    </row>
    <row r="367" spans="1:17">
      <c r="A367">
        <v>368</v>
      </c>
      <c r="B367">
        <v>24</v>
      </c>
      <c r="C367">
        <v>84</v>
      </c>
      <c r="D367">
        <v>227</v>
      </c>
      <c r="E367">
        <v>114</v>
      </c>
      <c r="F367">
        <v>337</v>
      </c>
      <c r="G367">
        <v>723</v>
      </c>
      <c r="H367">
        <v>349</v>
      </c>
      <c r="I367">
        <f t="shared" si="28"/>
        <v>1509</v>
      </c>
      <c r="J367">
        <f t="shared" si="27"/>
        <v>1.5900000000000001E-2</v>
      </c>
      <c r="K367">
        <f t="shared" si="27"/>
        <v>5.57E-2</v>
      </c>
      <c r="L367">
        <f t="shared" si="27"/>
        <v>0.15040000000000001</v>
      </c>
      <c r="M367">
        <f t="shared" si="27"/>
        <v>7.5499999999999998E-2</v>
      </c>
      <c r="N367">
        <f t="shared" si="27"/>
        <v>0.2233</v>
      </c>
      <c r="O367">
        <f t="shared" si="29"/>
        <v>0.47920000000000007</v>
      </c>
      <c r="P367">
        <f t="shared" si="30"/>
        <v>0.76869999999999994</v>
      </c>
      <c r="Q367">
        <f t="shared" si="31"/>
        <v>0.23130000000000001</v>
      </c>
    </row>
    <row r="368" spans="1:17">
      <c r="A368">
        <v>369</v>
      </c>
      <c r="B368">
        <v>62</v>
      </c>
      <c r="C368">
        <v>163</v>
      </c>
      <c r="D368">
        <v>319</v>
      </c>
      <c r="E368">
        <v>196</v>
      </c>
      <c r="F368">
        <v>380</v>
      </c>
      <c r="G368">
        <v>921</v>
      </c>
      <c r="H368">
        <v>337</v>
      </c>
      <c r="I368">
        <f t="shared" si="28"/>
        <v>2041</v>
      </c>
      <c r="J368">
        <f t="shared" si="27"/>
        <v>3.04E-2</v>
      </c>
      <c r="K368">
        <f t="shared" si="27"/>
        <v>7.9899999999999999E-2</v>
      </c>
      <c r="L368">
        <f t="shared" si="27"/>
        <v>0.15629999999999999</v>
      </c>
      <c r="M368">
        <f t="shared" si="27"/>
        <v>9.6000000000000002E-2</v>
      </c>
      <c r="N368">
        <f t="shared" si="27"/>
        <v>0.1862</v>
      </c>
      <c r="O368">
        <f t="shared" si="29"/>
        <v>0.45119999999999993</v>
      </c>
      <c r="P368">
        <f t="shared" si="30"/>
        <v>0.83489999999999998</v>
      </c>
      <c r="Q368">
        <f t="shared" si="31"/>
        <v>0.1651</v>
      </c>
    </row>
    <row r="369" spans="1:17">
      <c r="A369">
        <v>370</v>
      </c>
      <c r="B369">
        <v>41</v>
      </c>
      <c r="C369">
        <v>110</v>
      </c>
      <c r="D369">
        <v>312</v>
      </c>
      <c r="E369">
        <v>188</v>
      </c>
      <c r="F369">
        <v>420</v>
      </c>
      <c r="G369">
        <v>837</v>
      </c>
      <c r="H369">
        <v>279</v>
      </c>
      <c r="I369">
        <f t="shared" si="28"/>
        <v>1908</v>
      </c>
      <c r="J369">
        <f t="shared" si="27"/>
        <v>2.1499999999999998E-2</v>
      </c>
      <c r="K369">
        <f t="shared" si="27"/>
        <v>5.7700000000000001E-2</v>
      </c>
      <c r="L369">
        <f t="shared" si="27"/>
        <v>0.16350000000000001</v>
      </c>
      <c r="M369">
        <f t="shared" si="27"/>
        <v>9.8500000000000004E-2</v>
      </c>
      <c r="N369">
        <f t="shared" si="27"/>
        <v>0.22009999999999999</v>
      </c>
      <c r="O369">
        <f t="shared" si="29"/>
        <v>0.43869999999999998</v>
      </c>
      <c r="P369">
        <f t="shared" si="30"/>
        <v>0.8538</v>
      </c>
      <c r="Q369">
        <f t="shared" si="31"/>
        <v>0.1462</v>
      </c>
    </row>
    <row r="370" spans="1:17">
      <c r="A370">
        <v>371</v>
      </c>
      <c r="B370">
        <v>87</v>
      </c>
      <c r="C370">
        <v>230</v>
      </c>
      <c r="D370">
        <v>249</v>
      </c>
      <c r="E370">
        <v>175</v>
      </c>
      <c r="F370">
        <v>376</v>
      </c>
      <c r="G370">
        <v>934</v>
      </c>
      <c r="H370">
        <v>441</v>
      </c>
      <c r="I370">
        <f t="shared" si="28"/>
        <v>2051</v>
      </c>
      <c r="J370">
        <f t="shared" si="27"/>
        <v>4.24E-2</v>
      </c>
      <c r="K370">
        <f t="shared" si="27"/>
        <v>0.11210000000000001</v>
      </c>
      <c r="L370">
        <f t="shared" si="27"/>
        <v>0.12139999999999999</v>
      </c>
      <c r="M370">
        <f t="shared" si="27"/>
        <v>8.5300000000000001E-2</v>
      </c>
      <c r="N370">
        <f t="shared" si="27"/>
        <v>0.18329999999999999</v>
      </c>
      <c r="O370">
        <f t="shared" si="29"/>
        <v>0.45550000000000002</v>
      </c>
      <c r="P370">
        <f t="shared" si="30"/>
        <v>0.78500000000000003</v>
      </c>
      <c r="Q370">
        <f t="shared" si="31"/>
        <v>0.215</v>
      </c>
    </row>
    <row r="371" spans="1:17">
      <c r="A371">
        <v>372</v>
      </c>
      <c r="B371">
        <v>970</v>
      </c>
      <c r="C371">
        <v>894</v>
      </c>
      <c r="D371">
        <v>699</v>
      </c>
      <c r="E371">
        <v>518</v>
      </c>
      <c r="F371">
        <v>884</v>
      </c>
      <c r="G371">
        <v>1853</v>
      </c>
      <c r="H371">
        <v>955</v>
      </c>
      <c r="I371">
        <f t="shared" si="28"/>
        <v>5818</v>
      </c>
      <c r="J371">
        <f t="shared" si="27"/>
        <v>0.16669999999999999</v>
      </c>
      <c r="K371">
        <f t="shared" si="27"/>
        <v>0.1537</v>
      </c>
      <c r="L371">
        <f t="shared" si="27"/>
        <v>0.1201</v>
      </c>
      <c r="M371">
        <f t="shared" si="27"/>
        <v>8.8999999999999996E-2</v>
      </c>
      <c r="N371">
        <f t="shared" si="27"/>
        <v>0.15190000000000001</v>
      </c>
      <c r="O371">
        <f t="shared" si="29"/>
        <v>0.31859999999999999</v>
      </c>
      <c r="P371">
        <f t="shared" si="30"/>
        <v>0.83589999999999998</v>
      </c>
      <c r="Q371">
        <f t="shared" si="31"/>
        <v>0.1641</v>
      </c>
    </row>
    <row r="372" spans="1:17">
      <c r="A372">
        <v>373</v>
      </c>
      <c r="B372">
        <v>269</v>
      </c>
      <c r="C372">
        <v>368</v>
      </c>
      <c r="D372">
        <v>167</v>
      </c>
      <c r="E372">
        <v>132</v>
      </c>
      <c r="F372">
        <v>218</v>
      </c>
      <c r="G372">
        <v>443</v>
      </c>
      <c r="H372">
        <v>304</v>
      </c>
      <c r="I372">
        <f t="shared" si="28"/>
        <v>1597</v>
      </c>
      <c r="J372">
        <f t="shared" ref="J372:N422" si="32">ROUND(B372/$I372,4)</f>
        <v>0.16839999999999999</v>
      </c>
      <c r="K372">
        <f t="shared" si="32"/>
        <v>0.23039999999999999</v>
      </c>
      <c r="L372">
        <f t="shared" si="32"/>
        <v>0.1046</v>
      </c>
      <c r="M372">
        <f t="shared" si="32"/>
        <v>8.2699999999999996E-2</v>
      </c>
      <c r="N372">
        <f t="shared" si="32"/>
        <v>0.13650000000000001</v>
      </c>
      <c r="O372">
        <f t="shared" si="29"/>
        <v>0.27740000000000009</v>
      </c>
      <c r="P372">
        <f t="shared" si="30"/>
        <v>0.80959999999999999</v>
      </c>
      <c r="Q372">
        <f t="shared" si="31"/>
        <v>0.19040000000000001</v>
      </c>
    </row>
    <row r="373" spans="1:17">
      <c r="A373">
        <v>374</v>
      </c>
      <c r="B373">
        <v>133</v>
      </c>
      <c r="C373">
        <v>167</v>
      </c>
      <c r="D373">
        <v>210</v>
      </c>
      <c r="E373">
        <v>198</v>
      </c>
      <c r="F373">
        <v>332</v>
      </c>
      <c r="G373">
        <v>600</v>
      </c>
      <c r="H373">
        <v>268</v>
      </c>
      <c r="I373">
        <f t="shared" si="28"/>
        <v>1640</v>
      </c>
      <c r="J373">
        <f t="shared" si="32"/>
        <v>8.1100000000000005E-2</v>
      </c>
      <c r="K373">
        <f t="shared" si="32"/>
        <v>0.1018</v>
      </c>
      <c r="L373">
        <f t="shared" si="32"/>
        <v>0.128</v>
      </c>
      <c r="M373">
        <f t="shared" si="32"/>
        <v>0.1207</v>
      </c>
      <c r="N373">
        <f t="shared" si="32"/>
        <v>0.2024</v>
      </c>
      <c r="O373">
        <f t="shared" si="29"/>
        <v>0.36599999999999999</v>
      </c>
      <c r="P373">
        <f t="shared" si="30"/>
        <v>0.83660000000000001</v>
      </c>
      <c r="Q373">
        <f t="shared" si="31"/>
        <v>0.16339999999999999</v>
      </c>
    </row>
    <row r="374" spans="1:17">
      <c r="A374">
        <v>375</v>
      </c>
      <c r="B374">
        <v>313</v>
      </c>
      <c r="C374">
        <v>310</v>
      </c>
      <c r="D374">
        <v>311</v>
      </c>
      <c r="E374">
        <v>248</v>
      </c>
      <c r="F374">
        <v>267</v>
      </c>
      <c r="G374">
        <v>695</v>
      </c>
      <c r="H374">
        <v>188</v>
      </c>
      <c r="I374">
        <f t="shared" si="28"/>
        <v>2144</v>
      </c>
      <c r="J374">
        <f t="shared" si="32"/>
        <v>0.14599999999999999</v>
      </c>
      <c r="K374">
        <f t="shared" si="32"/>
        <v>0.14460000000000001</v>
      </c>
      <c r="L374">
        <f t="shared" si="32"/>
        <v>0.14510000000000001</v>
      </c>
      <c r="M374">
        <f t="shared" si="32"/>
        <v>0.1157</v>
      </c>
      <c r="N374">
        <f t="shared" si="32"/>
        <v>0.1245</v>
      </c>
      <c r="O374">
        <f t="shared" si="29"/>
        <v>0.32410000000000005</v>
      </c>
      <c r="P374">
        <f t="shared" si="30"/>
        <v>0.9123</v>
      </c>
      <c r="Q374">
        <f t="shared" si="31"/>
        <v>8.77E-2</v>
      </c>
    </row>
    <row r="375" spans="1:17">
      <c r="A375">
        <v>376</v>
      </c>
      <c r="B375">
        <v>165</v>
      </c>
      <c r="C375">
        <v>271</v>
      </c>
      <c r="D375">
        <v>315</v>
      </c>
      <c r="E375">
        <v>233</v>
      </c>
      <c r="F375">
        <v>402</v>
      </c>
      <c r="G375">
        <v>793</v>
      </c>
      <c r="H375">
        <v>397</v>
      </c>
      <c r="I375">
        <f t="shared" si="28"/>
        <v>2179</v>
      </c>
      <c r="J375">
        <f t="shared" si="32"/>
        <v>7.5700000000000003E-2</v>
      </c>
      <c r="K375">
        <f t="shared" si="32"/>
        <v>0.1244</v>
      </c>
      <c r="L375">
        <f t="shared" si="32"/>
        <v>0.14460000000000001</v>
      </c>
      <c r="M375">
        <f t="shared" si="32"/>
        <v>0.1069</v>
      </c>
      <c r="N375">
        <f t="shared" si="32"/>
        <v>0.1845</v>
      </c>
      <c r="O375">
        <f t="shared" si="29"/>
        <v>0.3639</v>
      </c>
      <c r="P375">
        <f t="shared" si="30"/>
        <v>0.81779999999999997</v>
      </c>
      <c r="Q375">
        <f t="shared" si="31"/>
        <v>0.1822</v>
      </c>
    </row>
    <row r="376" spans="1:17">
      <c r="A376">
        <v>377</v>
      </c>
      <c r="B376">
        <v>881</v>
      </c>
      <c r="C376">
        <v>1100</v>
      </c>
      <c r="D376">
        <v>440</v>
      </c>
      <c r="E376">
        <v>503</v>
      </c>
      <c r="F376">
        <v>667</v>
      </c>
      <c r="G376">
        <v>1628</v>
      </c>
      <c r="H376">
        <v>613</v>
      </c>
      <c r="I376">
        <f t="shared" si="28"/>
        <v>5219</v>
      </c>
      <c r="J376">
        <f t="shared" si="32"/>
        <v>0.16880000000000001</v>
      </c>
      <c r="K376">
        <f t="shared" si="32"/>
        <v>0.21079999999999999</v>
      </c>
      <c r="L376">
        <f t="shared" si="32"/>
        <v>8.43E-2</v>
      </c>
      <c r="M376">
        <f t="shared" si="32"/>
        <v>9.64E-2</v>
      </c>
      <c r="N376">
        <f t="shared" si="32"/>
        <v>0.1278</v>
      </c>
      <c r="O376">
        <f t="shared" si="29"/>
        <v>0.31189999999999996</v>
      </c>
      <c r="P376">
        <f t="shared" si="30"/>
        <v>0.88250000000000006</v>
      </c>
      <c r="Q376">
        <f t="shared" si="31"/>
        <v>0.11749999999999999</v>
      </c>
    </row>
    <row r="377" spans="1:17">
      <c r="A377">
        <v>378</v>
      </c>
      <c r="B377">
        <v>893</v>
      </c>
      <c r="C377">
        <v>1503</v>
      </c>
      <c r="D377">
        <v>173</v>
      </c>
      <c r="E377">
        <v>284</v>
      </c>
      <c r="F377">
        <v>257</v>
      </c>
      <c r="G377">
        <v>547</v>
      </c>
      <c r="H377">
        <v>455</v>
      </c>
      <c r="I377">
        <f t="shared" si="28"/>
        <v>3657</v>
      </c>
      <c r="J377">
        <f t="shared" si="32"/>
        <v>0.2442</v>
      </c>
      <c r="K377">
        <f t="shared" si="32"/>
        <v>0.41099999999999998</v>
      </c>
      <c r="L377">
        <f t="shared" si="32"/>
        <v>4.7300000000000002E-2</v>
      </c>
      <c r="M377">
        <f t="shared" si="32"/>
        <v>7.7700000000000005E-2</v>
      </c>
      <c r="N377">
        <f t="shared" si="32"/>
        <v>7.0300000000000001E-2</v>
      </c>
      <c r="O377">
        <f t="shared" si="29"/>
        <v>0.14949999999999997</v>
      </c>
      <c r="P377">
        <f t="shared" si="30"/>
        <v>0.87560000000000004</v>
      </c>
      <c r="Q377">
        <f t="shared" si="31"/>
        <v>0.1244</v>
      </c>
    </row>
    <row r="378" spans="1:17">
      <c r="A378">
        <v>379</v>
      </c>
      <c r="B378">
        <v>625</v>
      </c>
      <c r="C378">
        <v>868</v>
      </c>
      <c r="D378">
        <v>600</v>
      </c>
      <c r="E378">
        <v>503</v>
      </c>
      <c r="F378">
        <v>745</v>
      </c>
      <c r="G378">
        <v>1564</v>
      </c>
      <c r="H378">
        <v>1045</v>
      </c>
      <c r="I378">
        <f t="shared" si="28"/>
        <v>4905</v>
      </c>
      <c r="J378">
        <f t="shared" si="32"/>
        <v>0.12740000000000001</v>
      </c>
      <c r="K378">
        <f t="shared" si="32"/>
        <v>0.17699999999999999</v>
      </c>
      <c r="L378">
        <f t="shared" si="32"/>
        <v>0.12230000000000001</v>
      </c>
      <c r="M378">
        <f t="shared" si="32"/>
        <v>0.10249999999999999</v>
      </c>
      <c r="N378">
        <f t="shared" si="32"/>
        <v>0.15190000000000001</v>
      </c>
      <c r="O378">
        <f t="shared" si="29"/>
        <v>0.31889999999999996</v>
      </c>
      <c r="P378">
        <f t="shared" si="30"/>
        <v>0.78700000000000003</v>
      </c>
      <c r="Q378">
        <f t="shared" si="31"/>
        <v>0.21299999999999999</v>
      </c>
    </row>
    <row r="379" spans="1:17">
      <c r="A379">
        <v>380</v>
      </c>
      <c r="B379">
        <v>297</v>
      </c>
      <c r="C379">
        <v>379</v>
      </c>
      <c r="D379">
        <v>263</v>
      </c>
      <c r="E379">
        <v>231</v>
      </c>
      <c r="F379">
        <v>388</v>
      </c>
      <c r="G379">
        <v>761</v>
      </c>
      <c r="H379">
        <v>449</v>
      </c>
      <c r="I379">
        <f t="shared" si="28"/>
        <v>2319</v>
      </c>
      <c r="J379">
        <f t="shared" si="32"/>
        <v>0.12809999999999999</v>
      </c>
      <c r="K379">
        <f t="shared" si="32"/>
        <v>0.16339999999999999</v>
      </c>
      <c r="L379">
        <f t="shared" si="32"/>
        <v>0.1134</v>
      </c>
      <c r="M379">
        <f t="shared" si="32"/>
        <v>9.9599999999999994E-2</v>
      </c>
      <c r="N379">
        <f t="shared" si="32"/>
        <v>0.1673</v>
      </c>
      <c r="O379">
        <f t="shared" si="29"/>
        <v>0.32820000000000005</v>
      </c>
      <c r="P379">
        <f t="shared" si="30"/>
        <v>0.80640000000000001</v>
      </c>
      <c r="Q379">
        <f t="shared" si="31"/>
        <v>0.19359999999999999</v>
      </c>
    </row>
    <row r="380" spans="1:17">
      <c r="A380">
        <v>381</v>
      </c>
      <c r="B380">
        <v>244</v>
      </c>
      <c r="C380">
        <v>399</v>
      </c>
      <c r="D380">
        <v>302</v>
      </c>
      <c r="E380">
        <v>277</v>
      </c>
      <c r="F380">
        <v>498</v>
      </c>
      <c r="G380">
        <v>1101</v>
      </c>
      <c r="H380">
        <v>588</v>
      </c>
      <c r="I380">
        <f t="shared" si="28"/>
        <v>2821</v>
      </c>
      <c r="J380">
        <f t="shared" si="32"/>
        <v>8.6499999999999994E-2</v>
      </c>
      <c r="K380">
        <f t="shared" si="32"/>
        <v>0.1414</v>
      </c>
      <c r="L380">
        <f t="shared" si="32"/>
        <v>0.1071</v>
      </c>
      <c r="M380">
        <f t="shared" si="32"/>
        <v>9.8199999999999996E-2</v>
      </c>
      <c r="N380">
        <f t="shared" si="32"/>
        <v>0.17649999999999999</v>
      </c>
      <c r="O380">
        <f t="shared" si="29"/>
        <v>0.39030000000000009</v>
      </c>
      <c r="P380">
        <f t="shared" si="30"/>
        <v>0.79159999999999997</v>
      </c>
      <c r="Q380">
        <f t="shared" si="31"/>
        <v>0.2084</v>
      </c>
    </row>
    <row r="381" spans="1:17">
      <c r="A381">
        <v>382</v>
      </c>
      <c r="B381">
        <v>76</v>
      </c>
      <c r="C381">
        <v>105</v>
      </c>
      <c r="D381">
        <v>175</v>
      </c>
      <c r="E381">
        <v>131</v>
      </c>
      <c r="F381">
        <v>196</v>
      </c>
      <c r="G381">
        <v>462</v>
      </c>
      <c r="H381">
        <v>217</v>
      </c>
      <c r="I381">
        <f t="shared" si="28"/>
        <v>1145</v>
      </c>
      <c r="J381">
        <f t="shared" si="32"/>
        <v>6.6400000000000001E-2</v>
      </c>
      <c r="K381">
        <f t="shared" si="32"/>
        <v>9.1700000000000004E-2</v>
      </c>
      <c r="L381">
        <f t="shared" si="32"/>
        <v>0.15279999999999999</v>
      </c>
      <c r="M381">
        <f t="shared" si="32"/>
        <v>0.1144</v>
      </c>
      <c r="N381">
        <f t="shared" si="32"/>
        <v>0.17119999999999999</v>
      </c>
      <c r="O381">
        <f t="shared" si="29"/>
        <v>0.40349999999999997</v>
      </c>
      <c r="P381">
        <f t="shared" si="30"/>
        <v>0.8105</v>
      </c>
      <c r="Q381">
        <f t="shared" si="31"/>
        <v>0.1895</v>
      </c>
    </row>
    <row r="382" spans="1:17">
      <c r="A382">
        <v>383</v>
      </c>
      <c r="B382">
        <v>16</v>
      </c>
      <c r="C382">
        <v>39</v>
      </c>
      <c r="D382">
        <v>118</v>
      </c>
      <c r="E382">
        <v>84</v>
      </c>
      <c r="F382">
        <v>160</v>
      </c>
      <c r="G382">
        <v>335</v>
      </c>
      <c r="H382">
        <v>123</v>
      </c>
      <c r="I382">
        <f t="shared" si="28"/>
        <v>752</v>
      </c>
      <c r="J382">
        <f t="shared" si="32"/>
        <v>2.1299999999999999E-2</v>
      </c>
      <c r="K382">
        <f t="shared" si="32"/>
        <v>5.1900000000000002E-2</v>
      </c>
      <c r="L382">
        <f t="shared" si="32"/>
        <v>0.15690000000000001</v>
      </c>
      <c r="M382">
        <f t="shared" si="32"/>
        <v>0.11169999999999999</v>
      </c>
      <c r="N382">
        <f t="shared" si="32"/>
        <v>0.21279999999999999</v>
      </c>
      <c r="O382">
        <f t="shared" si="29"/>
        <v>0.44540000000000002</v>
      </c>
      <c r="P382">
        <f t="shared" si="30"/>
        <v>0.83640000000000003</v>
      </c>
      <c r="Q382">
        <f t="shared" si="31"/>
        <v>0.1636</v>
      </c>
    </row>
    <row r="383" spans="1:17">
      <c r="A383">
        <v>384</v>
      </c>
      <c r="B383">
        <v>30</v>
      </c>
      <c r="C383">
        <v>89</v>
      </c>
      <c r="D383">
        <v>261</v>
      </c>
      <c r="E383">
        <v>140</v>
      </c>
      <c r="F383">
        <v>343</v>
      </c>
      <c r="G383">
        <v>714</v>
      </c>
      <c r="H383">
        <v>396</v>
      </c>
      <c r="I383">
        <f t="shared" si="28"/>
        <v>1577</v>
      </c>
      <c r="J383">
        <f t="shared" si="32"/>
        <v>1.9E-2</v>
      </c>
      <c r="K383">
        <f t="shared" si="32"/>
        <v>5.6399999999999999E-2</v>
      </c>
      <c r="L383">
        <f t="shared" si="32"/>
        <v>0.16550000000000001</v>
      </c>
      <c r="M383">
        <f t="shared" si="32"/>
        <v>8.8800000000000004E-2</v>
      </c>
      <c r="N383">
        <f t="shared" si="32"/>
        <v>0.2175</v>
      </c>
      <c r="O383">
        <f t="shared" si="29"/>
        <v>0.45279999999999998</v>
      </c>
      <c r="P383">
        <f t="shared" si="30"/>
        <v>0.74890000000000001</v>
      </c>
      <c r="Q383">
        <f t="shared" si="31"/>
        <v>0.25109999999999999</v>
      </c>
    </row>
    <row r="384" spans="1:17">
      <c r="A384">
        <v>385</v>
      </c>
      <c r="B384">
        <v>16</v>
      </c>
      <c r="C384">
        <v>61</v>
      </c>
      <c r="D384">
        <v>140</v>
      </c>
      <c r="E384">
        <v>89</v>
      </c>
      <c r="F384">
        <v>229</v>
      </c>
      <c r="G384">
        <v>439</v>
      </c>
      <c r="H384">
        <v>224</v>
      </c>
      <c r="I384">
        <f t="shared" si="28"/>
        <v>974</v>
      </c>
      <c r="J384">
        <f t="shared" si="32"/>
        <v>1.6400000000000001E-2</v>
      </c>
      <c r="K384">
        <f t="shared" si="32"/>
        <v>6.2600000000000003E-2</v>
      </c>
      <c r="L384">
        <f t="shared" si="32"/>
        <v>0.14369999999999999</v>
      </c>
      <c r="M384">
        <f t="shared" si="32"/>
        <v>9.1399999999999995E-2</v>
      </c>
      <c r="N384">
        <f t="shared" si="32"/>
        <v>0.2351</v>
      </c>
      <c r="O384">
        <f t="shared" si="29"/>
        <v>0.45079999999999998</v>
      </c>
      <c r="P384">
        <f t="shared" si="30"/>
        <v>0.77</v>
      </c>
      <c r="Q384">
        <f t="shared" si="31"/>
        <v>0.23</v>
      </c>
    </row>
    <row r="385" spans="1:17">
      <c r="A385">
        <v>386</v>
      </c>
      <c r="B385">
        <v>22</v>
      </c>
      <c r="C385">
        <v>59</v>
      </c>
      <c r="D385">
        <v>173</v>
      </c>
      <c r="E385">
        <v>82</v>
      </c>
      <c r="F385">
        <v>250</v>
      </c>
      <c r="G385">
        <v>536</v>
      </c>
      <c r="H385">
        <v>255</v>
      </c>
      <c r="I385">
        <f t="shared" si="28"/>
        <v>1122</v>
      </c>
      <c r="J385">
        <f t="shared" si="32"/>
        <v>1.9599999999999999E-2</v>
      </c>
      <c r="K385">
        <f t="shared" si="32"/>
        <v>5.2600000000000001E-2</v>
      </c>
      <c r="L385">
        <f t="shared" si="32"/>
        <v>0.1542</v>
      </c>
      <c r="M385">
        <f t="shared" si="32"/>
        <v>7.3099999999999998E-2</v>
      </c>
      <c r="N385">
        <f t="shared" si="32"/>
        <v>0.2228</v>
      </c>
      <c r="O385">
        <f t="shared" si="29"/>
        <v>0.47770000000000001</v>
      </c>
      <c r="P385">
        <f t="shared" si="30"/>
        <v>0.77269999999999994</v>
      </c>
      <c r="Q385">
        <f t="shared" si="31"/>
        <v>0.2273</v>
      </c>
    </row>
    <row r="386" spans="1:17">
      <c r="A386">
        <v>387</v>
      </c>
      <c r="B386">
        <v>30</v>
      </c>
      <c r="C386">
        <v>74</v>
      </c>
      <c r="D386">
        <v>190</v>
      </c>
      <c r="E386">
        <v>133</v>
      </c>
      <c r="F386">
        <v>275</v>
      </c>
      <c r="G386">
        <v>615</v>
      </c>
      <c r="H386">
        <v>327</v>
      </c>
      <c r="I386">
        <f t="shared" si="28"/>
        <v>1317</v>
      </c>
      <c r="J386">
        <f t="shared" si="32"/>
        <v>2.2800000000000001E-2</v>
      </c>
      <c r="K386">
        <f t="shared" si="32"/>
        <v>5.62E-2</v>
      </c>
      <c r="L386">
        <f t="shared" si="32"/>
        <v>0.14430000000000001</v>
      </c>
      <c r="M386">
        <f t="shared" si="32"/>
        <v>0.10100000000000001</v>
      </c>
      <c r="N386">
        <f t="shared" si="32"/>
        <v>0.20880000000000001</v>
      </c>
      <c r="O386">
        <f t="shared" si="29"/>
        <v>0.46689999999999998</v>
      </c>
      <c r="P386">
        <f t="shared" si="30"/>
        <v>0.75170000000000003</v>
      </c>
      <c r="Q386">
        <f t="shared" si="31"/>
        <v>0.24829999999999999</v>
      </c>
    </row>
    <row r="387" spans="1:17">
      <c r="A387">
        <v>388</v>
      </c>
      <c r="B387">
        <v>55</v>
      </c>
      <c r="C387">
        <v>127</v>
      </c>
      <c r="D387">
        <v>293</v>
      </c>
      <c r="E387">
        <v>221</v>
      </c>
      <c r="F387">
        <v>463</v>
      </c>
      <c r="G387">
        <v>1024</v>
      </c>
      <c r="H387">
        <v>585</v>
      </c>
      <c r="I387">
        <f t="shared" ref="I387:I450" si="33">SUM(B387:G387)</f>
        <v>2183</v>
      </c>
      <c r="J387">
        <f t="shared" si="32"/>
        <v>2.52E-2</v>
      </c>
      <c r="K387">
        <f t="shared" si="32"/>
        <v>5.8200000000000002E-2</v>
      </c>
      <c r="L387">
        <f t="shared" si="32"/>
        <v>0.13420000000000001</v>
      </c>
      <c r="M387">
        <f t="shared" si="32"/>
        <v>0.1012</v>
      </c>
      <c r="N387">
        <f t="shared" si="32"/>
        <v>0.21210000000000001</v>
      </c>
      <c r="O387">
        <f t="shared" ref="O387:O450" si="34">1-SUM(J387:N387)</f>
        <v>0.46909999999999996</v>
      </c>
      <c r="P387">
        <f t="shared" ref="P387:P450" si="35">1-Q387</f>
        <v>0.73199999999999998</v>
      </c>
      <c r="Q387">
        <f t="shared" ref="Q387:Q450" si="36">ROUND(H387/$I387,4)</f>
        <v>0.26800000000000002</v>
      </c>
    </row>
    <row r="388" spans="1:17">
      <c r="A388">
        <v>389</v>
      </c>
      <c r="B388">
        <v>331</v>
      </c>
      <c r="C388">
        <v>470</v>
      </c>
      <c r="D388">
        <v>412</v>
      </c>
      <c r="E388">
        <v>285</v>
      </c>
      <c r="F388">
        <v>535</v>
      </c>
      <c r="G388">
        <v>1118</v>
      </c>
      <c r="H388">
        <v>621</v>
      </c>
      <c r="I388">
        <f t="shared" si="33"/>
        <v>3151</v>
      </c>
      <c r="J388">
        <f t="shared" si="32"/>
        <v>0.105</v>
      </c>
      <c r="K388">
        <f t="shared" si="32"/>
        <v>0.1492</v>
      </c>
      <c r="L388">
        <f t="shared" si="32"/>
        <v>0.1308</v>
      </c>
      <c r="M388">
        <f t="shared" si="32"/>
        <v>9.0399999999999994E-2</v>
      </c>
      <c r="N388">
        <f t="shared" si="32"/>
        <v>0.16980000000000001</v>
      </c>
      <c r="O388">
        <f t="shared" si="34"/>
        <v>0.3548</v>
      </c>
      <c r="P388">
        <f t="shared" si="35"/>
        <v>0.80289999999999995</v>
      </c>
      <c r="Q388">
        <f t="shared" si="36"/>
        <v>0.1971</v>
      </c>
    </row>
    <row r="389" spans="1:17">
      <c r="A389">
        <v>390</v>
      </c>
      <c r="B389">
        <v>116</v>
      </c>
      <c r="C389">
        <v>162</v>
      </c>
      <c r="D389">
        <v>185</v>
      </c>
      <c r="E389">
        <v>197</v>
      </c>
      <c r="F389">
        <v>251</v>
      </c>
      <c r="G389">
        <v>538</v>
      </c>
      <c r="H389">
        <v>213</v>
      </c>
      <c r="I389">
        <f t="shared" si="33"/>
        <v>1449</v>
      </c>
      <c r="J389">
        <f t="shared" si="32"/>
        <v>8.0100000000000005E-2</v>
      </c>
      <c r="K389">
        <f t="shared" si="32"/>
        <v>0.1118</v>
      </c>
      <c r="L389">
        <f t="shared" si="32"/>
        <v>0.12770000000000001</v>
      </c>
      <c r="M389">
        <f t="shared" si="32"/>
        <v>0.13600000000000001</v>
      </c>
      <c r="N389">
        <f t="shared" si="32"/>
        <v>0.17319999999999999</v>
      </c>
      <c r="O389">
        <f t="shared" si="34"/>
        <v>0.37119999999999997</v>
      </c>
      <c r="P389">
        <f t="shared" si="35"/>
        <v>0.85299999999999998</v>
      </c>
      <c r="Q389">
        <f t="shared" si="36"/>
        <v>0.14699999999999999</v>
      </c>
    </row>
    <row r="390" spans="1:17">
      <c r="A390">
        <v>391</v>
      </c>
      <c r="B390">
        <v>376</v>
      </c>
      <c r="C390">
        <v>652</v>
      </c>
      <c r="D390">
        <v>485</v>
      </c>
      <c r="E390">
        <v>417</v>
      </c>
      <c r="F390">
        <v>702</v>
      </c>
      <c r="G390">
        <v>1426</v>
      </c>
      <c r="H390">
        <v>488</v>
      </c>
      <c r="I390">
        <f t="shared" si="33"/>
        <v>4058</v>
      </c>
      <c r="J390">
        <f t="shared" si="32"/>
        <v>9.2700000000000005E-2</v>
      </c>
      <c r="K390">
        <f t="shared" si="32"/>
        <v>0.16070000000000001</v>
      </c>
      <c r="L390">
        <f t="shared" si="32"/>
        <v>0.1195</v>
      </c>
      <c r="M390">
        <f t="shared" si="32"/>
        <v>0.1028</v>
      </c>
      <c r="N390">
        <f t="shared" si="32"/>
        <v>0.17299999999999999</v>
      </c>
      <c r="O390">
        <f t="shared" si="34"/>
        <v>0.35129999999999995</v>
      </c>
      <c r="P390">
        <f t="shared" si="35"/>
        <v>0.87970000000000004</v>
      </c>
      <c r="Q390">
        <f t="shared" si="36"/>
        <v>0.1203</v>
      </c>
    </row>
    <row r="391" spans="1:17">
      <c r="A391">
        <v>392</v>
      </c>
      <c r="B391">
        <v>218</v>
      </c>
      <c r="C391">
        <v>233</v>
      </c>
      <c r="D391">
        <v>293</v>
      </c>
      <c r="E391">
        <v>254</v>
      </c>
      <c r="F391">
        <v>299</v>
      </c>
      <c r="G391">
        <v>526</v>
      </c>
      <c r="H391">
        <v>421</v>
      </c>
      <c r="I391">
        <f t="shared" si="33"/>
        <v>1823</v>
      </c>
      <c r="J391">
        <f t="shared" si="32"/>
        <v>0.1196</v>
      </c>
      <c r="K391">
        <f t="shared" si="32"/>
        <v>0.1278</v>
      </c>
      <c r="L391">
        <f t="shared" si="32"/>
        <v>0.16070000000000001</v>
      </c>
      <c r="M391">
        <f t="shared" si="32"/>
        <v>0.13930000000000001</v>
      </c>
      <c r="N391">
        <f t="shared" si="32"/>
        <v>0.16400000000000001</v>
      </c>
      <c r="O391">
        <f t="shared" si="34"/>
        <v>0.28859999999999997</v>
      </c>
      <c r="P391">
        <f t="shared" si="35"/>
        <v>0.76910000000000001</v>
      </c>
      <c r="Q391">
        <f t="shared" si="36"/>
        <v>0.23089999999999999</v>
      </c>
    </row>
    <row r="392" spans="1:17">
      <c r="A392">
        <v>393</v>
      </c>
      <c r="B392">
        <v>190</v>
      </c>
      <c r="C392">
        <v>198</v>
      </c>
      <c r="D392">
        <v>323</v>
      </c>
      <c r="E392">
        <v>228</v>
      </c>
      <c r="F392">
        <v>316</v>
      </c>
      <c r="G392">
        <v>688</v>
      </c>
      <c r="H392">
        <v>347</v>
      </c>
      <c r="I392">
        <f t="shared" si="33"/>
        <v>1943</v>
      </c>
      <c r="J392">
        <f t="shared" si="32"/>
        <v>9.7799999999999998E-2</v>
      </c>
      <c r="K392">
        <f t="shared" si="32"/>
        <v>0.1019</v>
      </c>
      <c r="L392">
        <f t="shared" si="32"/>
        <v>0.16619999999999999</v>
      </c>
      <c r="M392">
        <f t="shared" si="32"/>
        <v>0.1173</v>
      </c>
      <c r="N392">
        <f t="shared" si="32"/>
        <v>0.16259999999999999</v>
      </c>
      <c r="O392">
        <f t="shared" si="34"/>
        <v>0.35419999999999996</v>
      </c>
      <c r="P392">
        <f t="shared" si="35"/>
        <v>0.82140000000000002</v>
      </c>
      <c r="Q392">
        <f t="shared" si="36"/>
        <v>0.17860000000000001</v>
      </c>
    </row>
    <row r="393" spans="1:17">
      <c r="A393">
        <v>394</v>
      </c>
      <c r="B393">
        <v>429</v>
      </c>
      <c r="C393">
        <v>541</v>
      </c>
      <c r="D393">
        <v>278</v>
      </c>
      <c r="E393">
        <v>154</v>
      </c>
      <c r="F393">
        <v>266</v>
      </c>
      <c r="G393">
        <v>656</v>
      </c>
      <c r="H393">
        <v>464</v>
      </c>
      <c r="I393">
        <f t="shared" si="33"/>
        <v>2324</v>
      </c>
      <c r="J393">
        <f t="shared" si="32"/>
        <v>0.18459999999999999</v>
      </c>
      <c r="K393">
        <f t="shared" si="32"/>
        <v>0.23280000000000001</v>
      </c>
      <c r="L393">
        <f t="shared" si="32"/>
        <v>0.1196</v>
      </c>
      <c r="M393">
        <f t="shared" si="32"/>
        <v>6.6299999999999998E-2</v>
      </c>
      <c r="N393">
        <f t="shared" si="32"/>
        <v>0.1145</v>
      </c>
      <c r="O393">
        <f t="shared" si="34"/>
        <v>0.2821999999999999</v>
      </c>
      <c r="P393">
        <f t="shared" si="35"/>
        <v>0.80030000000000001</v>
      </c>
      <c r="Q393">
        <f t="shared" si="36"/>
        <v>0.19969999999999999</v>
      </c>
    </row>
    <row r="394" spans="1:17">
      <c r="A394">
        <v>395</v>
      </c>
      <c r="B394">
        <v>261</v>
      </c>
      <c r="C394">
        <v>257</v>
      </c>
      <c r="D394">
        <v>329</v>
      </c>
      <c r="E394">
        <v>324</v>
      </c>
      <c r="F394">
        <v>403</v>
      </c>
      <c r="G394">
        <v>831</v>
      </c>
      <c r="H394">
        <v>133</v>
      </c>
      <c r="I394">
        <f t="shared" si="33"/>
        <v>2405</v>
      </c>
      <c r="J394">
        <f t="shared" si="32"/>
        <v>0.1085</v>
      </c>
      <c r="K394">
        <f t="shared" si="32"/>
        <v>0.1069</v>
      </c>
      <c r="L394">
        <f t="shared" si="32"/>
        <v>0.1368</v>
      </c>
      <c r="M394">
        <f t="shared" si="32"/>
        <v>0.13469999999999999</v>
      </c>
      <c r="N394">
        <f t="shared" si="32"/>
        <v>0.1676</v>
      </c>
      <c r="O394">
        <f t="shared" si="34"/>
        <v>0.34550000000000003</v>
      </c>
      <c r="P394">
        <f t="shared" si="35"/>
        <v>0.94469999999999998</v>
      </c>
      <c r="Q394">
        <f t="shared" si="36"/>
        <v>5.5300000000000002E-2</v>
      </c>
    </row>
    <row r="395" spans="1:17">
      <c r="A395">
        <v>396</v>
      </c>
      <c r="B395">
        <v>68</v>
      </c>
      <c r="C395">
        <v>70</v>
      </c>
      <c r="D395">
        <v>3</v>
      </c>
      <c r="E395">
        <v>0</v>
      </c>
      <c r="F395">
        <v>0</v>
      </c>
      <c r="G395">
        <v>4</v>
      </c>
      <c r="H395">
        <v>29</v>
      </c>
      <c r="I395">
        <f t="shared" si="33"/>
        <v>145</v>
      </c>
      <c r="J395">
        <f t="shared" si="32"/>
        <v>0.46899999999999997</v>
      </c>
      <c r="K395">
        <f t="shared" si="32"/>
        <v>0.48280000000000001</v>
      </c>
      <c r="L395">
        <f t="shared" si="32"/>
        <v>2.07E-2</v>
      </c>
      <c r="M395">
        <f t="shared" si="32"/>
        <v>0</v>
      </c>
      <c r="N395">
        <f t="shared" si="32"/>
        <v>0</v>
      </c>
      <c r="O395">
        <f t="shared" si="34"/>
        <v>2.7499999999999969E-2</v>
      </c>
      <c r="P395">
        <f t="shared" si="35"/>
        <v>0.8</v>
      </c>
      <c r="Q395">
        <f t="shared" si="36"/>
        <v>0.2</v>
      </c>
    </row>
    <row r="396" spans="1:17">
      <c r="A396">
        <v>397</v>
      </c>
      <c r="B396">
        <v>978</v>
      </c>
      <c r="C396">
        <v>1440</v>
      </c>
      <c r="D396">
        <v>516</v>
      </c>
      <c r="E396">
        <v>657</v>
      </c>
      <c r="F396">
        <v>1173</v>
      </c>
      <c r="G396">
        <v>3487</v>
      </c>
      <c r="H396">
        <v>970</v>
      </c>
      <c r="I396">
        <f t="shared" si="33"/>
        <v>8251</v>
      </c>
      <c r="J396">
        <f t="shared" si="32"/>
        <v>0.11849999999999999</v>
      </c>
      <c r="K396">
        <f t="shared" si="32"/>
        <v>0.17449999999999999</v>
      </c>
      <c r="L396">
        <f t="shared" si="32"/>
        <v>6.25E-2</v>
      </c>
      <c r="M396">
        <f t="shared" si="32"/>
        <v>7.9600000000000004E-2</v>
      </c>
      <c r="N396">
        <f t="shared" si="32"/>
        <v>0.14219999999999999</v>
      </c>
      <c r="O396">
        <f t="shared" si="34"/>
        <v>0.42270000000000008</v>
      </c>
      <c r="P396">
        <f t="shared" si="35"/>
        <v>0.88239999999999996</v>
      </c>
      <c r="Q396">
        <f t="shared" si="36"/>
        <v>0.1176</v>
      </c>
    </row>
    <row r="397" spans="1:17">
      <c r="A397">
        <v>398</v>
      </c>
      <c r="B397">
        <v>243</v>
      </c>
      <c r="C397">
        <v>289</v>
      </c>
      <c r="D397">
        <v>148</v>
      </c>
      <c r="E397">
        <v>127</v>
      </c>
      <c r="F397">
        <v>254</v>
      </c>
      <c r="G397">
        <v>502</v>
      </c>
      <c r="H397">
        <v>192</v>
      </c>
      <c r="I397">
        <f t="shared" si="33"/>
        <v>1563</v>
      </c>
      <c r="J397">
        <f t="shared" si="32"/>
        <v>0.1555</v>
      </c>
      <c r="K397">
        <f t="shared" si="32"/>
        <v>0.18490000000000001</v>
      </c>
      <c r="L397">
        <f t="shared" si="32"/>
        <v>9.4700000000000006E-2</v>
      </c>
      <c r="M397">
        <f t="shared" si="32"/>
        <v>8.1299999999999997E-2</v>
      </c>
      <c r="N397">
        <f t="shared" si="32"/>
        <v>0.16250000000000001</v>
      </c>
      <c r="O397">
        <f t="shared" si="34"/>
        <v>0.32109999999999994</v>
      </c>
      <c r="P397">
        <f t="shared" si="35"/>
        <v>0.87719999999999998</v>
      </c>
      <c r="Q397">
        <f t="shared" si="36"/>
        <v>0.12280000000000001</v>
      </c>
    </row>
    <row r="398" spans="1:17">
      <c r="A398">
        <v>399</v>
      </c>
      <c r="B398">
        <v>236</v>
      </c>
      <c r="C398">
        <v>323</v>
      </c>
      <c r="D398">
        <v>111</v>
      </c>
      <c r="E398">
        <v>47</v>
      </c>
      <c r="F398">
        <v>227</v>
      </c>
      <c r="G398">
        <v>565</v>
      </c>
      <c r="H398">
        <v>561</v>
      </c>
      <c r="I398">
        <f t="shared" si="33"/>
        <v>1509</v>
      </c>
      <c r="J398">
        <f t="shared" si="32"/>
        <v>0.15640000000000001</v>
      </c>
      <c r="K398">
        <f t="shared" si="32"/>
        <v>0.214</v>
      </c>
      <c r="L398">
        <f t="shared" si="32"/>
        <v>7.3599999999999999E-2</v>
      </c>
      <c r="M398">
        <f t="shared" si="32"/>
        <v>3.1099999999999999E-2</v>
      </c>
      <c r="N398">
        <f t="shared" si="32"/>
        <v>0.15040000000000001</v>
      </c>
      <c r="O398">
        <f t="shared" si="34"/>
        <v>0.37449999999999994</v>
      </c>
      <c r="P398">
        <f t="shared" si="35"/>
        <v>0.62819999999999998</v>
      </c>
      <c r="Q398">
        <f t="shared" si="36"/>
        <v>0.37180000000000002</v>
      </c>
    </row>
    <row r="399" spans="1:17">
      <c r="A399">
        <v>400</v>
      </c>
      <c r="B399">
        <v>234</v>
      </c>
      <c r="C399">
        <v>184</v>
      </c>
      <c r="D399">
        <v>272</v>
      </c>
      <c r="E399">
        <v>255</v>
      </c>
      <c r="F399">
        <v>469</v>
      </c>
      <c r="G399">
        <v>1006</v>
      </c>
      <c r="H399">
        <v>386</v>
      </c>
      <c r="I399">
        <f t="shared" si="33"/>
        <v>2420</v>
      </c>
      <c r="J399">
        <f t="shared" si="32"/>
        <v>9.6699999999999994E-2</v>
      </c>
      <c r="K399">
        <f t="shared" si="32"/>
        <v>7.5999999999999998E-2</v>
      </c>
      <c r="L399">
        <f t="shared" si="32"/>
        <v>0.1124</v>
      </c>
      <c r="M399">
        <f t="shared" si="32"/>
        <v>0.10539999999999999</v>
      </c>
      <c r="N399">
        <f t="shared" si="32"/>
        <v>0.1938</v>
      </c>
      <c r="O399">
        <f t="shared" si="34"/>
        <v>0.41569999999999996</v>
      </c>
      <c r="P399">
        <f t="shared" si="35"/>
        <v>0.84050000000000002</v>
      </c>
      <c r="Q399">
        <f t="shared" si="36"/>
        <v>0.1595</v>
      </c>
    </row>
    <row r="400" spans="1:17">
      <c r="A400">
        <v>401</v>
      </c>
      <c r="B400">
        <v>976</v>
      </c>
      <c r="C400">
        <v>1368</v>
      </c>
      <c r="D400">
        <v>1194</v>
      </c>
      <c r="E400">
        <v>1026</v>
      </c>
      <c r="F400">
        <v>1363</v>
      </c>
      <c r="G400">
        <v>2637</v>
      </c>
      <c r="H400">
        <v>2410</v>
      </c>
      <c r="I400">
        <f t="shared" si="33"/>
        <v>8564</v>
      </c>
      <c r="J400">
        <f t="shared" si="32"/>
        <v>0.114</v>
      </c>
      <c r="K400">
        <f t="shared" si="32"/>
        <v>0.15970000000000001</v>
      </c>
      <c r="L400">
        <f t="shared" si="32"/>
        <v>0.1394</v>
      </c>
      <c r="M400">
        <f t="shared" si="32"/>
        <v>0.1198</v>
      </c>
      <c r="N400">
        <f t="shared" si="32"/>
        <v>0.15920000000000001</v>
      </c>
      <c r="O400">
        <f t="shared" si="34"/>
        <v>0.30789999999999995</v>
      </c>
      <c r="P400">
        <f t="shared" si="35"/>
        <v>0.71860000000000002</v>
      </c>
      <c r="Q400">
        <f t="shared" si="36"/>
        <v>0.28139999999999998</v>
      </c>
    </row>
    <row r="401" spans="1:17">
      <c r="A401">
        <v>402</v>
      </c>
      <c r="B401">
        <v>129</v>
      </c>
      <c r="C401">
        <v>216</v>
      </c>
      <c r="D401">
        <v>178</v>
      </c>
      <c r="E401">
        <v>266</v>
      </c>
      <c r="F401">
        <v>441</v>
      </c>
      <c r="G401">
        <v>890</v>
      </c>
      <c r="H401">
        <v>848</v>
      </c>
      <c r="I401">
        <f t="shared" si="33"/>
        <v>2120</v>
      </c>
      <c r="J401">
        <f t="shared" si="32"/>
        <v>6.08E-2</v>
      </c>
      <c r="K401">
        <f t="shared" si="32"/>
        <v>0.1019</v>
      </c>
      <c r="L401">
        <f t="shared" si="32"/>
        <v>8.4000000000000005E-2</v>
      </c>
      <c r="M401">
        <f t="shared" si="32"/>
        <v>0.1255</v>
      </c>
      <c r="N401">
        <f t="shared" si="32"/>
        <v>0.20799999999999999</v>
      </c>
      <c r="O401">
        <f t="shared" si="34"/>
        <v>0.41979999999999995</v>
      </c>
      <c r="P401">
        <f t="shared" si="35"/>
        <v>0.6</v>
      </c>
      <c r="Q401">
        <f t="shared" si="36"/>
        <v>0.4</v>
      </c>
    </row>
    <row r="402" spans="1:17">
      <c r="A402">
        <v>403</v>
      </c>
      <c r="B402">
        <v>2953</v>
      </c>
      <c r="C402">
        <v>2814</v>
      </c>
      <c r="D402">
        <v>186</v>
      </c>
      <c r="E402">
        <v>68</v>
      </c>
      <c r="F402">
        <v>217</v>
      </c>
      <c r="G402">
        <v>837</v>
      </c>
      <c r="H402">
        <v>1983</v>
      </c>
      <c r="I402">
        <f t="shared" si="33"/>
        <v>7075</v>
      </c>
      <c r="J402">
        <f t="shared" si="32"/>
        <v>0.41739999999999999</v>
      </c>
      <c r="K402">
        <f t="shared" si="32"/>
        <v>0.3977</v>
      </c>
      <c r="L402">
        <f t="shared" si="32"/>
        <v>2.63E-2</v>
      </c>
      <c r="M402">
        <f t="shared" si="32"/>
        <v>9.5999999999999992E-3</v>
      </c>
      <c r="N402">
        <f t="shared" si="32"/>
        <v>3.0700000000000002E-2</v>
      </c>
      <c r="O402">
        <f t="shared" si="34"/>
        <v>0.11830000000000007</v>
      </c>
      <c r="P402">
        <f t="shared" si="35"/>
        <v>0.71970000000000001</v>
      </c>
      <c r="Q402">
        <f t="shared" si="36"/>
        <v>0.28029999999999999</v>
      </c>
    </row>
    <row r="403" spans="1:17">
      <c r="A403">
        <v>404</v>
      </c>
      <c r="B403">
        <v>30</v>
      </c>
      <c r="C403">
        <v>33</v>
      </c>
      <c r="D403">
        <v>144</v>
      </c>
      <c r="E403">
        <v>64</v>
      </c>
      <c r="F403">
        <v>86</v>
      </c>
      <c r="G403">
        <v>195</v>
      </c>
      <c r="H403">
        <v>250</v>
      </c>
      <c r="I403">
        <f t="shared" si="33"/>
        <v>552</v>
      </c>
      <c r="J403">
        <f t="shared" si="32"/>
        <v>5.4300000000000001E-2</v>
      </c>
      <c r="K403">
        <f t="shared" si="32"/>
        <v>5.9799999999999999E-2</v>
      </c>
      <c r="L403">
        <f t="shared" si="32"/>
        <v>0.26090000000000002</v>
      </c>
      <c r="M403">
        <f t="shared" si="32"/>
        <v>0.1159</v>
      </c>
      <c r="N403">
        <f t="shared" si="32"/>
        <v>0.15579999999999999</v>
      </c>
      <c r="O403">
        <f t="shared" si="34"/>
        <v>0.35329999999999995</v>
      </c>
      <c r="P403">
        <f t="shared" si="35"/>
        <v>0.54709999999999992</v>
      </c>
      <c r="Q403">
        <f t="shared" si="36"/>
        <v>0.45290000000000002</v>
      </c>
    </row>
    <row r="404" spans="1:17">
      <c r="A404">
        <v>405</v>
      </c>
      <c r="B404">
        <v>0</v>
      </c>
      <c r="C404">
        <v>0</v>
      </c>
      <c r="D404">
        <v>3</v>
      </c>
      <c r="E404">
        <v>0</v>
      </c>
      <c r="F404">
        <v>1</v>
      </c>
      <c r="G404">
        <v>2</v>
      </c>
      <c r="H404">
        <v>1</v>
      </c>
      <c r="I404">
        <f t="shared" si="33"/>
        <v>6</v>
      </c>
      <c r="J404">
        <f t="shared" si="32"/>
        <v>0</v>
      </c>
      <c r="K404">
        <f t="shared" si="32"/>
        <v>0</v>
      </c>
      <c r="L404">
        <f t="shared" si="32"/>
        <v>0.5</v>
      </c>
      <c r="M404">
        <f t="shared" si="32"/>
        <v>0</v>
      </c>
      <c r="N404">
        <f t="shared" si="32"/>
        <v>0.16669999999999999</v>
      </c>
      <c r="O404">
        <f t="shared" si="34"/>
        <v>0.33330000000000004</v>
      </c>
      <c r="P404">
        <f t="shared" si="35"/>
        <v>0.83330000000000004</v>
      </c>
      <c r="Q404">
        <f t="shared" si="36"/>
        <v>0.16669999999999999</v>
      </c>
    </row>
    <row r="405" spans="1:17">
      <c r="A405">
        <v>406</v>
      </c>
      <c r="B405">
        <v>786</v>
      </c>
      <c r="C405">
        <v>1856</v>
      </c>
      <c r="D405">
        <v>144</v>
      </c>
      <c r="E405">
        <v>52</v>
      </c>
      <c r="F405">
        <v>32</v>
      </c>
      <c r="G405">
        <v>7</v>
      </c>
      <c r="H405">
        <v>885</v>
      </c>
      <c r="I405">
        <f t="shared" si="33"/>
        <v>2877</v>
      </c>
      <c r="J405">
        <f t="shared" si="32"/>
        <v>0.2732</v>
      </c>
      <c r="K405">
        <f t="shared" si="32"/>
        <v>0.64510000000000001</v>
      </c>
      <c r="L405">
        <f t="shared" si="32"/>
        <v>5.0099999999999999E-2</v>
      </c>
      <c r="M405">
        <f t="shared" si="32"/>
        <v>1.8100000000000002E-2</v>
      </c>
      <c r="N405">
        <f t="shared" si="32"/>
        <v>1.11E-2</v>
      </c>
      <c r="O405">
        <f t="shared" si="34"/>
        <v>2.3999999999999577E-3</v>
      </c>
      <c r="P405">
        <f t="shared" si="35"/>
        <v>0.69240000000000002</v>
      </c>
      <c r="Q405">
        <f t="shared" si="36"/>
        <v>0.30759999999999998</v>
      </c>
    </row>
    <row r="406" spans="1:17">
      <c r="A406">
        <v>407</v>
      </c>
      <c r="B406">
        <v>451</v>
      </c>
      <c r="C406">
        <v>118</v>
      </c>
      <c r="D406">
        <v>103</v>
      </c>
      <c r="E406">
        <v>62</v>
      </c>
      <c r="F406">
        <v>76</v>
      </c>
      <c r="G406">
        <v>78</v>
      </c>
      <c r="H406">
        <v>230</v>
      </c>
      <c r="I406">
        <f t="shared" si="33"/>
        <v>888</v>
      </c>
      <c r="J406">
        <f t="shared" si="32"/>
        <v>0.50790000000000002</v>
      </c>
      <c r="K406">
        <f t="shared" si="32"/>
        <v>0.13289999999999999</v>
      </c>
      <c r="L406">
        <f t="shared" si="32"/>
        <v>0.11600000000000001</v>
      </c>
      <c r="M406">
        <f t="shared" si="32"/>
        <v>6.9800000000000001E-2</v>
      </c>
      <c r="N406">
        <f t="shared" si="32"/>
        <v>8.5599999999999996E-2</v>
      </c>
      <c r="O406">
        <f t="shared" si="34"/>
        <v>8.7799999999999989E-2</v>
      </c>
      <c r="P406">
        <f t="shared" si="35"/>
        <v>0.74099999999999999</v>
      </c>
      <c r="Q406">
        <f t="shared" si="36"/>
        <v>0.25900000000000001</v>
      </c>
    </row>
    <row r="407" spans="1:17">
      <c r="A407">
        <v>408</v>
      </c>
      <c r="B407">
        <v>0</v>
      </c>
      <c r="C407">
        <v>1</v>
      </c>
      <c r="D407">
        <v>3</v>
      </c>
      <c r="E407">
        <v>0</v>
      </c>
      <c r="F407">
        <v>0</v>
      </c>
      <c r="G407">
        <v>0</v>
      </c>
      <c r="H407">
        <v>0</v>
      </c>
      <c r="I407">
        <f t="shared" si="33"/>
        <v>4</v>
      </c>
      <c r="J407">
        <f t="shared" si="32"/>
        <v>0</v>
      </c>
      <c r="K407">
        <f t="shared" si="32"/>
        <v>0.25</v>
      </c>
      <c r="L407">
        <f t="shared" si="32"/>
        <v>0.75</v>
      </c>
      <c r="M407">
        <f t="shared" si="32"/>
        <v>0</v>
      </c>
      <c r="N407">
        <f t="shared" si="32"/>
        <v>0</v>
      </c>
      <c r="O407">
        <f t="shared" si="34"/>
        <v>0</v>
      </c>
      <c r="P407">
        <f t="shared" si="35"/>
        <v>1</v>
      </c>
      <c r="Q407">
        <f t="shared" si="36"/>
        <v>0</v>
      </c>
    </row>
    <row r="408" spans="1:17">
      <c r="A408">
        <v>409</v>
      </c>
      <c r="B408">
        <v>499</v>
      </c>
      <c r="C408">
        <v>1105</v>
      </c>
      <c r="D408">
        <v>0</v>
      </c>
      <c r="E408">
        <v>21</v>
      </c>
      <c r="F408">
        <v>3</v>
      </c>
      <c r="G408">
        <v>0</v>
      </c>
      <c r="H408">
        <v>578</v>
      </c>
      <c r="I408">
        <f t="shared" si="33"/>
        <v>1628</v>
      </c>
      <c r="J408">
        <f t="shared" si="32"/>
        <v>0.30649999999999999</v>
      </c>
      <c r="K408">
        <f t="shared" si="32"/>
        <v>0.67869999999999997</v>
      </c>
      <c r="L408">
        <f t="shared" si="32"/>
        <v>0</v>
      </c>
      <c r="M408">
        <f t="shared" si="32"/>
        <v>1.29E-2</v>
      </c>
      <c r="N408">
        <f t="shared" si="32"/>
        <v>1.8E-3</v>
      </c>
      <c r="O408">
        <f t="shared" si="34"/>
        <v>9.9999999999988987E-5</v>
      </c>
      <c r="P408">
        <f t="shared" si="35"/>
        <v>0.64500000000000002</v>
      </c>
      <c r="Q408">
        <f t="shared" si="36"/>
        <v>0.35499999999999998</v>
      </c>
    </row>
    <row r="409" spans="1:17">
      <c r="A409">
        <v>410</v>
      </c>
      <c r="B409">
        <v>3399</v>
      </c>
      <c r="C409">
        <v>4512</v>
      </c>
      <c r="D409">
        <v>1920</v>
      </c>
      <c r="E409">
        <v>1847</v>
      </c>
      <c r="F409">
        <v>3868</v>
      </c>
      <c r="G409">
        <v>9610</v>
      </c>
      <c r="H409">
        <v>2221</v>
      </c>
      <c r="I409">
        <f t="shared" si="33"/>
        <v>25156</v>
      </c>
      <c r="J409">
        <f t="shared" si="32"/>
        <v>0.1351</v>
      </c>
      <c r="K409">
        <f t="shared" si="32"/>
        <v>0.1794</v>
      </c>
      <c r="L409">
        <f t="shared" si="32"/>
        <v>7.6300000000000007E-2</v>
      </c>
      <c r="M409">
        <f t="shared" si="32"/>
        <v>7.3400000000000007E-2</v>
      </c>
      <c r="N409">
        <f t="shared" si="32"/>
        <v>0.15379999999999999</v>
      </c>
      <c r="O409">
        <f t="shared" si="34"/>
        <v>0.3819999999999999</v>
      </c>
      <c r="P409">
        <f t="shared" si="35"/>
        <v>0.91169999999999995</v>
      </c>
      <c r="Q409">
        <f t="shared" si="36"/>
        <v>8.8300000000000003E-2</v>
      </c>
    </row>
    <row r="410" spans="1:17">
      <c r="A410">
        <v>411</v>
      </c>
      <c r="B410">
        <v>218</v>
      </c>
      <c r="C410">
        <v>149</v>
      </c>
      <c r="D410">
        <v>226</v>
      </c>
      <c r="E410">
        <v>133</v>
      </c>
      <c r="F410">
        <v>327</v>
      </c>
      <c r="G410">
        <v>1006</v>
      </c>
      <c r="H410">
        <v>799</v>
      </c>
      <c r="I410">
        <f t="shared" si="33"/>
        <v>2059</v>
      </c>
      <c r="J410">
        <f t="shared" si="32"/>
        <v>0.10589999999999999</v>
      </c>
      <c r="K410">
        <f t="shared" si="32"/>
        <v>7.2400000000000006E-2</v>
      </c>
      <c r="L410">
        <f t="shared" si="32"/>
        <v>0.10979999999999999</v>
      </c>
      <c r="M410">
        <f t="shared" si="32"/>
        <v>6.4600000000000005E-2</v>
      </c>
      <c r="N410">
        <f t="shared" si="32"/>
        <v>0.1588</v>
      </c>
      <c r="O410">
        <f t="shared" si="34"/>
        <v>0.48849999999999993</v>
      </c>
      <c r="P410">
        <f t="shared" si="35"/>
        <v>0.6119</v>
      </c>
      <c r="Q410">
        <f t="shared" si="36"/>
        <v>0.3881</v>
      </c>
    </row>
    <row r="411" spans="1:17">
      <c r="A411">
        <v>412</v>
      </c>
      <c r="B411">
        <v>3551</v>
      </c>
      <c r="C411">
        <v>5194</v>
      </c>
      <c r="D411">
        <v>2409</v>
      </c>
      <c r="E411">
        <v>2137</v>
      </c>
      <c r="F411">
        <v>3113</v>
      </c>
      <c r="G411">
        <v>5897</v>
      </c>
      <c r="H411">
        <v>7061</v>
      </c>
      <c r="I411">
        <f t="shared" si="33"/>
        <v>22301</v>
      </c>
      <c r="J411">
        <f t="shared" si="32"/>
        <v>0.15920000000000001</v>
      </c>
      <c r="K411">
        <f t="shared" si="32"/>
        <v>0.2329</v>
      </c>
      <c r="L411">
        <f t="shared" si="32"/>
        <v>0.108</v>
      </c>
      <c r="M411">
        <f t="shared" si="32"/>
        <v>9.5799999999999996E-2</v>
      </c>
      <c r="N411">
        <f t="shared" si="32"/>
        <v>0.1396</v>
      </c>
      <c r="O411">
        <f t="shared" si="34"/>
        <v>0.26449999999999996</v>
      </c>
      <c r="P411">
        <f t="shared" si="35"/>
        <v>0.68340000000000001</v>
      </c>
      <c r="Q411">
        <f t="shared" si="36"/>
        <v>0.31659999999999999</v>
      </c>
    </row>
    <row r="412" spans="1:17">
      <c r="A412">
        <v>413</v>
      </c>
      <c r="B412">
        <v>559</v>
      </c>
      <c r="C412">
        <v>547</v>
      </c>
      <c r="D412">
        <v>554</v>
      </c>
      <c r="E412">
        <v>643</v>
      </c>
      <c r="F412">
        <v>726</v>
      </c>
      <c r="G412">
        <v>875</v>
      </c>
      <c r="H412">
        <v>633</v>
      </c>
      <c r="I412">
        <f t="shared" si="33"/>
        <v>3904</v>
      </c>
      <c r="J412">
        <f t="shared" si="32"/>
        <v>0.14319999999999999</v>
      </c>
      <c r="K412">
        <f t="shared" si="32"/>
        <v>0.1401</v>
      </c>
      <c r="L412">
        <f t="shared" si="32"/>
        <v>0.1419</v>
      </c>
      <c r="M412">
        <f t="shared" si="32"/>
        <v>0.16470000000000001</v>
      </c>
      <c r="N412">
        <f t="shared" si="32"/>
        <v>0.186</v>
      </c>
      <c r="O412">
        <f t="shared" si="34"/>
        <v>0.22409999999999997</v>
      </c>
      <c r="P412">
        <f t="shared" si="35"/>
        <v>0.83789999999999998</v>
      </c>
      <c r="Q412">
        <f t="shared" si="36"/>
        <v>0.16209999999999999</v>
      </c>
    </row>
    <row r="413" spans="1:17">
      <c r="A413">
        <v>414</v>
      </c>
      <c r="B413">
        <v>50</v>
      </c>
      <c r="C413">
        <v>131</v>
      </c>
      <c r="D413">
        <v>177</v>
      </c>
      <c r="E413">
        <v>122</v>
      </c>
      <c r="F413">
        <v>176</v>
      </c>
      <c r="G413">
        <v>327</v>
      </c>
      <c r="H413">
        <v>342</v>
      </c>
      <c r="I413">
        <f t="shared" si="33"/>
        <v>983</v>
      </c>
      <c r="J413">
        <f t="shared" si="32"/>
        <v>5.0900000000000001E-2</v>
      </c>
      <c r="K413">
        <f t="shared" si="32"/>
        <v>0.1333</v>
      </c>
      <c r="L413">
        <f t="shared" si="32"/>
        <v>0.18010000000000001</v>
      </c>
      <c r="M413">
        <f t="shared" si="32"/>
        <v>0.1241</v>
      </c>
      <c r="N413">
        <f t="shared" si="32"/>
        <v>0.17899999999999999</v>
      </c>
      <c r="O413">
        <f t="shared" si="34"/>
        <v>0.33260000000000001</v>
      </c>
      <c r="P413">
        <f t="shared" si="35"/>
        <v>0.65210000000000001</v>
      </c>
      <c r="Q413">
        <f t="shared" si="36"/>
        <v>0.34789999999999999</v>
      </c>
    </row>
    <row r="414" spans="1:17">
      <c r="A414">
        <v>415</v>
      </c>
      <c r="B414">
        <v>1100</v>
      </c>
      <c r="C414">
        <v>2101</v>
      </c>
      <c r="D414">
        <v>393</v>
      </c>
      <c r="E414">
        <v>185</v>
      </c>
      <c r="F414">
        <v>626</v>
      </c>
      <c r="G414">
        <v>1268</v>
      </c>
      <c r="H414">
        <v>1423</v>
      </c>
      <c r="I414">
        <f t="shared" si="33"/>
        <v>5673</v>
      </c>
      <c r="J414">
        <f t="shared" si="32"/>
        <v>0.19389999999999999</v>
      </c>
      <c r="K414">
        <f t="shared" si="32"/>
        <v>0.37040000000000001</v>
      </c>
      <c r="L414">
        <f t="shared" si="32"/>
        <v>6.93E-2</v>
      </c>
      <c r="M414">
        <f t="shared" si="32"/>
        <v>3.2599999999999997E-2</v>
      </c>
      <c r="N414">
        <f t="shared" si="32"/>
        <v>0.1103</v>
      </c>
      <c r="O414">
        <f t="shared" si="34"/>
        <v>0.22350000000000003</v>
      </c>
      <c r="P414">
        <f t="shared" si="35"/>
        <v>0.74919999999999998</v>
      </c>
      <c r="Q414">
        <f t="shared" si="36"/>
        <v>0.25080000000000002</v>
      </c>
    </row>
    <row r="415" spans="1:17">
      <c r="A415">
        <v>416</v>
      </c>
      <c r="B415">
        <v>915</v>
      </c>
      <c r="C415">
        <v>1456</v>
      </c>
      <c r="D415">
        <v>873</v>
      </c>
      <c r="E415">
        <v>1004</v>
      </c>
      <c r="F415">
        <v>1368</v>
      </c>
      <c r="G415">
        <v>3714</v>
      </c>
      <c r="H415">
        <v>2750</v>
      </c>
      <c r="I415">
        <f t="shared" si="33"/>
        <v>9330</v>
      </c>
      <c r="J415">
        <f t="shared" si="32"/>
        <v>9.8100000000000007E-2</v>
      </c>
      <c r="K415">
        <f t="shared" si="32"/>
        <v>0.15609999999999999</v>
      </c>
      <c r="L415">
        <f t="shared" si="32"/>
        <v>9.3600000000000003E-2</v>
      </c>
      <c r="M415">
        <f t="shared" si="32"/>
        <v>0.1076</v>
      </c>
      <c r="N415">
        <f t="shared" si="32"/>
        <v>0.14660000000000001</v>
      </c>
      <c r="O415">
        <f t="shared" si="34"/>
        <v>0.39799999999999991</v>
      </c>
      <c r="P415">
        <f t="shared" si="35"/>
        <v>0.70530000000000004</v>
      </c>
      <c r="Q415">
        <f t="shared" si="36"/>
        <v>0.29470000000000002</v>
      </c>
    </row>
    <row r="416" spans="1:17">
      <c r="A416">
        <v>417</v>
      </c>
      <c r="B416">
        <v>1689</v>
      </c>
      <c r="C416">
        <v>3175</v>
      </c>
      <c r="D416">
        <v>1</v>
      </c>
      <c r="E416">
        <v>63</v>
      </c>
      <c r="F416">
        <v>3</v>
      </c>
      <c r="G416">
        <v>0</v>
      </c>
      <c r="H416">
        <v>1607</v>
      </c>
      <c r="I416">
        <f t="shared" si="33"/>
        <v>4931</v>
      </c>
      <c r="J416">
        <f t="shared" si="32"/>
        <v>0.34250000000000003</v>
      </c>
      <c r="K416">
        <f t="shared" si="32"/>
        <v>0.64390000000000003</v>
      </c>
      <c r="L416">
        <f t="shared" si="32"/>
        <v>2.0000000000000001E-4</v>
      </c>
      <c r="M416">
        <f t="shared" si="32"/>
        <v>1.2800000000000001E-2</v>
      </c>
      <c r="N416">
        <f t="shared" si="32"/>
        <v>5.9999999999999995E-4</v>
      </c>
      <c r="O416">
        <f t="shared" si="34"/>
        <v>0</v>
      </c>
      <c r="P416">
        <f t="shared" si="35"/>
        <v>0.67409999999999992</v>
      </c>
      <c r="Q416">
        <f t="shared" si="36"/>
        <v>0.32590000000000002</v>
      </c>
    </row>
    <row r="417" spans="1:17">
      <c r="A417">
        <v>418</v>
      </c>
      <c r="B417">
        <v>23</v>
      </c>
      <c r="C417">
        <v>33</v>
      </c>
      <c r="D417">
        <v>55</v>
      </c>
      <c r="E417">
        <v>30</v>
      </c>
      <c r="F417">
        <v>37</v>
      </c>
      <c r="G417">
        <v>83</v>
      </c>
      <c r="H417">
        <v>81</v>
      </c>
      <c r="I417">
        <f t="shared" si="33"/>
        <v>261</v>
      </c>
      <c r="J417">
        <f t="shared" si="32"/>
        <v>8.8099999999999998E-2</v>
      </c>
      <c r="K417">
        <f t="shared" si="32"/>
        <v>0.12640000000000001</v>
      </c>
      <c r="L417">
        <f t="shared" si="32"/>
        <v>0.2107</v>
      </c>
      <c r="M417">
        <f t="shared" si="32"/>
        <v>0.1149</v>
      </c>
      <c r="N417">
        <f t="shared" si="32"/>
        <v>0.14180000000000001</v>
      </c>
      <c r="O417">
        <f t="shared" si="34"/>
        <v>0.31809999999999994</v>
      </c>
      <c r="P417">
        <f t="shared" si="35"/>
        <v>0.68969999999999998</v>
      </c>
      <c r="Q417">
        <f t="shared" si="36"/>
        <v>0.31030000000000002</v>
      </c>
    </row>
    <row r="418" spans="1:17">
      <c r="A418">
        <v>419</v>
      </c>
      <c r="B418">
        <v>135</v>
      </c>
      <c r="C418">
        <v>101</v>
      </c>
      <c r="D418">
        <v>188</v>
      </c>
      <c r="E418">
        <v>147</v>
      </c>
      <c r="F418">
        <v>187</v>
      </c>
      <c r="G418">
        <v>371</v>
      </c>
      <c r="H418">
        <v>301</v>
      </c>
      <c r="I418">
        <f t="shared" si="33"/>
        <v>1129</v>
      </c>
      <c r="J418">
        <f t="shared" si="32"/>
        <v>0.1196</v>
      </c>
      <c r="K418">
        <f t="shared" si="32"/>
        <v>8.9499999999999996E-2</v>
      </c>
      <c r="L418">
        <f t="shared" si="32"/>
        <v>0.16650000000000001</v>
      </c>
      <c r="M418">
        <f t="shared" si="32"/>
        <v>0.13020000000000001</v>
      </c>
      <c r="N418">
        <f t="shared" si="32"/>
        <v>0.1656</v>
      </c>
      <c r="O418">
        <f t="shared" si="34"/>
        <v>0.3286</v>
      </c>
      <c r="P418">
        <f t="shared" si="35"/>
        <v>0.73340000000000005</v>
      </c>
      <c r="Q418">
        <f t="shared" si="36"/>
        <v>0.2666</v>
      </c>
    </row>
    <row r="419" spans="1:17">
      <c r="A419">
        <v>420</v>
      </c>
      <c r="B419">
        <v>52</v>
      </c>
      <c r="C419">
        <v>91</v>
      </c>
      <c r="D419">
        <v>198</v>
      </c>
      <c r="E419">
        <v>56</v>
      </c>
      <c r="F419">
        <v>171</v>
      </c>
      <c r="G419">
        <v>307</v>
      </c>
      <c r="H419">
        <v>395</v>
      </c>
      <c r="I419">
        <f t="shared" si="33"/>
        <v>875</v>
      </c>
      <c r="J419">
        <f t="shared" si="32"/>
        <v>5.9400000000000001E-2</v>
      </c>
      <c r="K419">
        <f t="shared" si="32"/>
        <v>0.104</v>
      </c>
      <c r="L419">
        <f t="shared" si="32"/>
        <v>0.2263</v>
      </c>
      <c r="M419">
        <f t="shared" si="32"/>
        <v>6.4000000000000001E-2</v>
      </c>
      <c r="N419">
        <f t="shared" si="32"/>
        <v>0.19539999999999999</v>
      </c>
      <c r="O419">
        <f t="shared" si="34"/>
        <v>0.35089999999999999</v>
      </c>
      <c r="P419">
        <f t="shared" si="35"/>
        <v>0.54859999999999998</v>
      </c>
      <c r="Q419">
        <f t="shared" si="36"/>
        <v>0.45140000000000002</v>
      </c>
    </row>
    <row r="420" spans="1:17">
      <c r="A420">
        <v>421</v>
      </c>
      <c r="B420">
        <v>424</v>
      </c>
      <c r="C420">
        <v>517</v>
      </c>
      <c r="D420">
        <v>345</v>
      </c>
      <c r="E420">
        <v>318</v>
      </c>
      <c r="F420">
        <v>289</v>
      </c>
      <c r="G420">
        <v>598</v>
      </c>
      <c r="H420">
        <v>289</v>
      </c>
      <c r="I420">
        <f t="shared" si="33"/>
        <v>2491</v>
      </c>
      <c r="J420">
        <f t="shared" si="32"/>
        <v>0.17019999999999999</v>
      </c>
      <c r="K420">
        <f t="shared" si="32"/>
        <v>0.20749999999999999</v>
      </c>
      <c r="L420">
        <f t="shared" si="32"/>
        <v>0.13850000000000001</v>
      </c>
      <c r="M420">
        <f t="shared" si="32"/>
        <v>0.12770000000000001</v>
      </c>
      <c r="N420">
        <f t="shared" si="32"/>
        <v>0.11600000000000001</v>
      </c>
      <c r="O420">
        <f t="shared" si="34"/>
        <v>0.24009999999999998</v>
      </c>
      <c r="P420">
        <f t="shared" si="35"/>
        <v>0.88400000000000001</v>
      </c>
      <c r="Q420">
        <f t="shared" si="36"/>
        <v>0.11600000000000001</v>
      </c>
    </row>
    <row r="421" spans="1:17">
      <c r="A421">
        <v>422</v>
      </c>
      <c r="B421">
        <v>693</v>
      </c>
      <c r="C421">
        <v>563</v>
      </c>
      <c r="D421">
        <v>688</v>
      </c>
      <c r="E421">
        <v>418</v>
      </c>
      <c r="F421">
        <v>418</v>
      </c>
      <c r="G421">
        <v>770</v>
      </c>
      <c r="H421">
        <v>472</v>
      </c>
      <c r="I421">
        <f t="shared" si="33"/>
        <v>3550</v>
      </c>
      <c r="J421">
        <f t="shared" si="32"/>
        <v>0.19520000000000001</v>
      </c>
      <c r="K421">
        <f t="shared" si="32"/>
        <v>0.15859999999999999</v>
      </c>
      <c r="L421">
        <f t="shared" si="32"/>
        <v>0.1938</v>
      </c>
      <c r="M421">
        <f t="shared" si="32"/>
        <v>0.1177</v>
      </c>
      <c r="N421">
        <f t="shared" si="32"/>
        <v>0.1177</v>
      </c>
      <c r="O421">
        <f t="shared" si="34"/>
        <v>0.21699999999999997</v>
      </c>
      <c r="P421">
        <f t="shared" si="35"/>
        <v>0.86699999999999999</v>
      </c>
      <c r="Q421">
        <f t="shared" si="36"/>
        <v>0.13300000000000001</v>
      </c>
    </row>
    <row r="422" spans="1:17">
      <c r="A422">
        <v>423</v>
      </c>
      <c r="B422">
        <v>103</v>
      </c>
      <c r="C422">
        <v>130</v>
      </c>
      <c r="D422">
        <v>323</v>
      </c>
      <c r="E422">
        <v>192</v>
      </c>
      <c r="F422">
        <v>309</v>
      </c>
      <c r="G422">
        <v>597</v>
      </c>
      <c r="H422">
        <v>566</v>
      </c>
      <c r="I422">
        <f t="shared" si="33"/>
        <v>1654</v>
      </c>
      <c r="J422">
        <f t="shared" si="32"/>
        <v>6.2300000000000001E-2</v>
      </c>
      <c r="K422">
        <f t="shared" si="32"/>
        <v>7.8600000000000003E-2</v>
      </c>
      <c r="L422">
        <f t="shared" si="32"/>
        <v>0.1953</v>
      </c>
      <c r="M422">
        <f t="shared" si="32"/>
        <v>0.11609999999999999</v>
      </c>
      <c r="N422">
        <f t="shared" si="32"/>
        <v>0.18679999999999999</v>
      </c>
      <c r="O422">
        <f t="shared" si="34"/>
        <v>0.3609</v>
      </c>
      <c r="P422">
        <f t="shared" si="35"/>
        <v>0.65779999999999994</v>
      </c>
      <c r="Q422">
        <f t="shared" si="36"/>
        <v>0.3422</v>
      </c>
    </row>
    <row r="423" spans="1:17">
      <c r="A423">
        <v>424</v>
      </c>
      <c r="B423">
        <v>173</v>
      </c>
      <c r="C423">
        <v>228</v>
      </c>
      <c r="D423">
        <v>525</v>
      </c>
      <c r="E423">
        <v>279</v>
      </c>
      <c r="F423">
        <v>433</v>
      </c>
      <c r="G423">
        <v>846</v>
      </c>
      <c r="H423">
        <v>839</v>
      </c>
      <c r="I423">
        <f t="shared" si="33"/>
        <v>2484</v>
      </c>
      <c r="J423">
        <f t="shared" ref="J423:N473" si="37">ROUND(B423/$I423,4)</f>
        <v>6.9599999999999995E-2</v>
      </c>
      <c r="K423">
        <f t="shared" si="37"/>
        <v>9.1800000000000007E-2</v>
      </c>
      <c r="L423">
        <f t="shared" si="37"/>
        <v>0.2114</v>
      </c>
      <c r="M423">
        <f t="shared" si="37"/>
        <v>0.1123</v>
      </c>
      <c r="N423">
        <f t="shared" si="37"/>
        <v>0.17430000000000001</v>
      </c>
      <c r="O423">
        <f t="shared" si="34"/>
        <v>0.34060000000000001</v>
      </c>
      <c r="P423">
        <f t="shared" si="35"/>
        <v>0.66220000000000001</v>
      </c>
      <c r="Q423">
        <f t="shared" si="36"/>
        <v>0.33779999999999999</v>
      </c>
    </row>
    <row r="424" spans="1:17">
      <c r="A424">
        <v>425</v>
      </c>
      <c r="B424">
        <v>139</v>
      </c>
      <c r="C424">
        <v>187</v>
      </c>
      <c r="D424">
        <v>222</v>
      </c>
      <c r="E424">
        <v>190</v>
      </c>
      <c r="F424">
        <v>237</v>
      </c>
      <c r="G424">
        <v>446</v>
      </c>
      <c r="H424">
        <v>377</v>
      </c>
      <c r="I424">
        <f t="shared" si="33"/>
        <v>1421</v>
      </c>
      <c r="J424">
        <f t="shared" si="37"/>
        <v>9.7799999999999998E-2</v>
      </c>
      <c r="K424">
        <f t="shared" si="37"/>
        <v>0.13159999999999999</v>
      </c>
      <c r="L424">
        <f t="shared" si="37"/>
        <v>0.15620000000000001</v>
      </c>
      <c r="M424">
        <f t="shared" si="37"/>
        <v>0.13370000000000001</v>
      </c>
      <c r="N424">
        <f t="shared" si="37"/>
        <v>0.1668</v>
      </c>
      <c r="O424">
        <f t="shared" si="34"/>
        <v>0.31390000000000007</v>
      </c>
      <c r="P424">
        <f t="shared" si="35"/>
        <v>0.73470000000000002</v>
      </c>
      <c r="Q424">
        <f t="shared" si="36"/>
        <v>0.26529999999999998</v>
      </c>
    </row>
    <row r="425" spans="1:17">
      <c r="A425">
        <v>426</v>
      </c>
      <c r="B425">
        <v>182</v>
      </c>
      <c r="C425">
        <v>232</v>
      </c>
      <c r="D425">
        <v>264</v>
      </c>
      <c r="E425">
        <v>238</v>
      </c>
      <c r="F425">
        <v>272</v>
      </c>
      <c r="G425">
        <v>572</v>
      </c>
      <c r="H425">
        <v>160</v>
      </c>
      <c r="I425">
        <f t="shared" si="33"/>
        <v>1760</v>
      </c>
      <c r="J425">
        <f t="shared" si="37"/>
        <v>0.10340000000000001</v>
      </c>
      <c r="K425">
        <f t="shared" si="37"/>
        <v>0.1318</v>
      </c>
      <c r="L425">
        <f t="shared" si="37"/>
        <v>0.15</v>
      </c>
      <c r="M425">
        <f t="shared" si="37"/>
        <v>0.13519999999999999</v>
      </c>
      <c r="N425">
        <f t="shared" si="37"/>
        <v>0.1545</v>
      </c>
      <c r="O425">
        <f t="shared" si="34"/>
        <v>0.32510000000000006</v>
      </c>
      <c r="P425">
        <f t="shared" si="35"/>
        <v>0.90910000000000002</v>
      </c>
      <c r="Q425">
        <f t="shared" si="36"/>
        <v>9.0899999999999995E-2</v>
      </c>
    </row>
    <row r="426" spans="1:17">
      <c r="A426">
        <v>427</v>
      </c>
      <c r="B426">
        <v>308</v>
      </c>
      <c r="C426">
        <v>253</v>
      </c>
      <c r="D426">
        <v>342</v>
      </c>
      <c r="E426">
        <v>367</v>
      </c>
      <c r="F426">
        <v>344</v>
      </c>
      <c r="G426">
        <v>636</v>
      </c>
      <c r="H426">
        <v>236</v>
      </c>
      <c r="I426">
        <f t="shared" si="33"/>
        <v>2250</v>
      </c>
      <c r="J426">
        <f t="shared" si="37"/>
        <v>0.13689999999999999</v>
      </c>
      <c r="K426">
        <f t="shared" si="37"/>
        <v>0.1124</v>
      </c>
      <c r="L426">
        <f t="shared" si="37"/>
        <v>0.152</v>
      </c>
      <c r="M426">
        <f t="shared" si="37"/>
        <v>0.16309999999999999</v>
      </c>
      <c r="N426">
        <f t="shared" si="37"/>
        <v>0.15290000000000001</v>
      </c>
      <c r="O426">
        <f t="shared" si="34"/>
        <v>0.28269999999999995</v>
      </c>
      <c r="P426">
        <f t="shared" si="35"/>
        <v>0.89510000000000001</v>
      </c>
      <c r="Q426">
        <f t="shared" si="36"/>
        <v>0.10489999999999999</v>
      </c>
    </row>
    <row r="427" spans="1:17">
      <c r="A427">
        <v>428</v>
      </c>
      <c r="B427">
        <v>185</v>
      </c>
      <c r="C427">
        <v>253</v>
      </c>
      <c r="D427">
        <v>272</v>
      </c>
      <c r="E427">
        <v>211</v>
      </c>
      <c r="F427">
        <v>290</v>
      </c>
      <c r="G427">
        <v>576</v>
      </c>
      <c r="H427">
        <v>427</v>
      </c>
      <c r="I427">
        <f t="shared" si="33"/>
        <v>1787</v>
      </c>
      <c r="J427">
        <f t="shared" si="37"/>
        <v>0.10349999999999999</v>
      </c>
      <c r="K427">
        <f t="shared" si="37"/>
        <v>0.1416</v>
      </c>
      <c r="L427">
        <f t="shared" si="37"/>
        <v>0.1522</v>
      </c>
      <c r="M427">
        <f t="shared" si="37"/>
        <v>0.1181</v>
      </c>
      <c r="N427">
        <f t="shared" si="37"/>
        <v>0.1623</v>
      </c>
      <c r="O427">
        <f t="shared" si="34"/>
        <v>0.32230000000000003</v>
      </c>
      <c r="P427">
        <f t="shared" si="35"/>
        <v>0.7611</v>
      </c>
      <c r="Q427">
        <f t="shared" si="36"/>
        <v>0.2389</v>
      </c>
    </row>
    <row r="428" spans="1:17">
      <c r="A428">
        <v>430</v>
      </c>
      <c r="B428">
        <v>940</v>
      </c>
      <c r="C428">
        <v>800</v>
      </c>
      <c r="D428">
        <v>20</v>
      </c>
      <c r="E428">
        <v>34</v>
      </c>
      <c r="F428">
        <v>9</v>
      </c>
      <c r="G428">
        <v>51</v>
      </c>
      <c r="H428">
        <v>303</v>
      </c>
      <c r="I428">
        <f t="shared" si="33"/>
        <v>1854</v>
      </c>
      <c r="J428">
        <f t="shared" si="37"/>
        <v>0.50700000000000001</v>
      </c>
      <c r="K428">
        <f t="shared" si="37"/>
        <v>0.43149999999999999</v>
      </c>
      <c r="L428">
        <f t="shared" si="37"/>
        <v>1.0800000000000001E-2</v>
      </c>
      <c r="M428">
        <f t="shared" si="37"/>
        <v>1.83E-2</v>
      </c>
      <c r="N428">
        <f t="shared" si="37"/>
        <v>4.8999999999999998E-3</v>
      </c>
      <c r="O428">
        <f t="shared" si="34"/>
        <v>2.7499999999999969E-2</v>
      </c>
      <c r="P428">
        <f t="shared" si="35"/>
        <v>0.83660000000000001</v>
      </c>
      <c r="Q428">
        <f t="shared" si="36"/>
        <v>0.16339999999999999</v>
      </c>
    </row>
    <row r="429" spans="1:17">
      <c r="A429">
        <v>431</v>
      </c>
      <c r="B429">
        <v>0</v>
      </c>
      <c r="C429">
        <v>0</v>
      </c>
      <c r="D429">
        <v>1</v>
      </c>
      <c r="E429">
        <v>0</v>
      </c>
      <c r="F429">
        <v>0</v>
      </c>
      <c r="G429">
        <v>0</v>
      </c>
      <c r="H429">
        <v>0</v>
      </c>
      <c r="I429">
        <f t="shared" si="33"/>
        <v>1</v>
      </c>
      <c r="J429">
        <f t="shared" si="37"/>
        <v>0</v>
      </c>
      <c r="K429">
        <f t="shared" si="37"/>
        <v>0</v>
      </c>
      <c r="L429">
        <f t="shared" si="37"/>
        <v>1</v>
      </c>
      <c r="M429">
        <f t="shared" si="37"/>
        <v>0</v>
      </c>
      <c r="N429">
        <f t="shared" si="37"/>
        <v>0</v>
      </c>
      <c r="O429">
        <f t="shared" si="34"/>
        <v>0</v>
      </c>
      <c r="P429">
        <f t="shared" si="35"/>
        <v>1</v>
      </c>
      <c r="Q429">
        <f t="shared" si="36"/>
        <v>0</v>
      </c>
    </row>
    <row r="430" spans="1:17">
      <c r="A430">
        <v>432</v>
      </c>
      <c r="B430">
        <v>1444</v>
      </c>
      <c r="C430">
        <v>2036</v>
      </c>
      <c r="D430">
        <v>0</v>
      </c>
      <c r="E430">
        <v>42</v>
      </c>
      <c r="F430">
        <v>25</v>
      </c>
      <c r="G430">
        <v>38</v>
      </c>
      <c r="H430">
        <v>844</v>
      </c>
      <c r="I430">
        <f t="shared" si="33"/>
        <v>3585</v>
      </c>
      <c r="J430">
        <f t="shared" si="37"/>
        <v>0.40279999999999999</v>
      </c>
      <c r="K430">
        <f t="shared" si="37"/>
        <v>0.56789999999999996</v>
      </c>
      <c r="L430">
        <f t="shared" si="37"/>
        <v>0</v>
      </c>
      <c r="M430">
        <f t="shared" si="37"/>
        <v>1.17E-2</v>
      </c>
      <c r="N430">
        <f t="shared" si="37"/>
        <v>7.0000000000000001E-3</v>
      </c>
      <c r="O430">
        <f t="shared" si="34"/>
        <v>1.0600000000000054E-2</v>
      </c>
      <c r="P430">
        <f t="shared" si="35"/>
        <v>0.76459999999999995</v>
      </c>
      <c r="Q430">
        <f t="shared" si="36"/>
        <v>0.2354</v>
      </c>
    </row>
    <row r="431" spans="1:17">
      <c r="A431">
        <v>433</v>
      </c>
      <c r="B431">
        <v>238</v>
      </c>
      <c r="C431">
        <v>389</v>
      </c>
      <c r="D431">
        <v>419</v>
      </c>
      <c r="E431">
        <v>353</v>
      </c>
      <c r="F431">
        <v>497</v>
      </c>
      <c r="G431">
        <v>1001</v>
      </c>
      <c r="H431">
        <v>902</v>
      </c>
      <c r="I431">
        <f t="shared" si="33"/>
        <v>2897</v>
      </c>
      <c r="J431">
        <f t="shared" si="37"/>
        <v>8.2199999999999995E-2</v>
      </c>
      <c r="K431">
        <f t="shared" si="37"/>
        <v>0.1343</v>
      </c>
      <c r="L431">
        <f t="shared" si="37"/>
        <v>0.14460000000000001</v>
      </c>
      <c r="M431">
        <f t="shared" si="37"/>
        <v>0.12189999999999999</v>
      </c>
      <c r="N431">
        <f t="shared" si="37"/>
        <v>0.1716</v>
      </c>
      <c r="O431">
        <f t="shared" si="34"/>
        <v>0.34540000000000004</v>
      </c>
      <c r="P431">
        <f t="shared" si="35"/>
        <v>0.68859999999999999</v>
      </c>
      <c r="Q431">
        <f t="shared" si="36"/>
        <v>0.31140000000000001</v>
      </c>
    </row>
    <row r="432" spans="1:17">
      <c r="A432">
        <v>434</v>
      </c>
      <c r="B432">
        <v>8</v>
      </c>
      <c r="C432">
        <v>0</v>
      </c>
      <c r="D432">
        <v>10</v>
      </c>
      <c r="E432">
        <v>2</v>
      </c>
      <c r="F432">
        <v>6</v>
      </c>
      <c r="G432">
        <v>14</v>
      </c>
      <c r="H432">
        <v>2</v>
      </c>
      <c r="I432">
        <f t="shared" si="33"/>
        <v>40</v>
      </c>
      <c r="J432">
        <f t="shared" si="37"/>
        <v>0.2</v>
      </c>
      <c r="K432">
        <f t="shared" si="37"/>
        <v>0</v>
      </c>
      <c r="L432">
        <f t="shared" si="37"/>
        <v>0.25</v>
      </c>
      <c r="M432">
        <f t="shared" si="37"/>
        <v>0.05</v>
      </c>
      <c r="N432">
        <f t="shared" si="37"/>
        <v>0.15</v>
      </c>
      <c r="O432">
        <f t="shared" si="34"/>
        <v>0.35</v>
      </c>
      <c r="P432">
        <f t="shared" si="35"/>
        <v>0.95</v>
      </c>
      <c r="Q432">
        <f t="shared" si="36"/>
        <v>0.05</v>
      </c>
    </row>
    <row r="433" spans="1:17">
      <c r="A433">
        <v>435</v>
      </c>
      <c r="B433">
        <v>1706</v>
      </c>
      <c r="C433">
        <v>1667</v>
      </c>
      <c r="D433">
        <v>1225</v>
      </c>
      <c r="E433">
        <v>839</v>
      </c>
      <c r="F433">
        <v>1602</v>
      </c>
      <c r="G433">
        <v>4449</v>
      </c>
      <c r="H433">
        <v>2360</v>
      </c>
      <c r="I433">
        <f t="shared" si="33"/>
        <v>11488</v>
      </c>
      <c r="J433">
        <f t="shared" si="37"/>
        <v>0.14849999999999999</v>
      </c>
      <c r="K433">
        <f t="shared" si="37"/>
        <v>0.14510000000000001</v>
      </c>
      <c r="L433">
        <f t="shared" si="37"/>
        <v>0.1066</v>
      </c>
      <c r="M433">
        <f t="shared" si="37"/>
        <v>7.2999999999999995E-2</v>
      </c>
      <c r="N433">
        <f t="shared" si="37"/>
        <v>0.1394</v>
      </c>
      <c r="O433">
        <f t="shared" si="34"/>
        <v>0.38739999999999997</v>
      </c>
      <c r="P433">
        <f t="shared" si="35"/>
        <v>0.79459999999999997</v>
      </c>
      <c r="Q433">
        <f t="shared" si="36"/>
        <v>0.2054</v>
      </c>
    </row>
    <row r="434" spans="1:17">
      <c r="A434">
        <v>436</v>
      </c>
      <c r="B434">
        <v>106</v>
      </c>
      <c r="C434">
        <v>220</v>
      </c>
      <c r="D434">
        <v>247</v>
      </c>
      <c r="E434">
        <v>210</v>
      </c>
      <c r="F434">
        <v>352</v>
      </c>
      <c r="G434">
        <v>681</v>
      </c>
      <c r="H434">
        <v>343</v>
      </c>
      <c r="I434">
        <f t="shared" si="33"/>
        <v>1816</v>
      </c>
      <c r="J434">
        <f t="shared" si="37"/>
        <v>5.8400000000000001E-2</v>
      </c>
      <c r="K434">
        <f t="shared" si="37"/>
        <v>0.1211</v>
      </c>
      <c r="L434">
        <f t="shared" si="37"/>
        <v>0.13600000000000001</v>
      </c>
      <c r="M434">
        <f t="shared" si="37"/>
        <v>0.11559999999999999</v>
      </c>
      <c r="N434">
        <f t="shared" si="37"/>
        <v>0.1938</v>
      </c>
      <c r="O434">
        <f t="shared" si="34"/>
        <v>0.37509999999999999</v>
      </c>
      <c r="P434">
        <f t="shared" si="35"/>
        <v>0.81109999999999993</v>
      </c>
      <c r="Q434">
        <f t="shared" si="36"/>
        <v>0.18890000000000001</v>
      </c>
    </row>
    <row r="435" spans="1:17">
      <c r="A435">
        <v>437</v>
      </c>
      <c r="B435">
        <v>173</v>
      </c>
      <c r="C435">
        <v>261</v>
      </c>
      <c r="D435">
        <v>331</v>
      </c>
      <c r="E435">
        <v>231</v>
      </c>
      <c r="F435">
        <v>418</v>
      </c>
      <c r="G435">
        <v>640</v>
      </c>
      <c r="H435">
        <v>648</v>
      </c>
      <c r="I435">
        <f t="shared" si="33"/>
        <v>2054</v>
      </c>
      <c r="J435">
        <f t="shared" si="37"/>
        <v>8.4199999999999997E-2</v>
      </c>
      <c r="K435">
        <f t="shared" si="37"/>
        <v>0.12709999999999999</v>
      </c>
      <c r="L435">
        <f t="shared" si="37"/>
        <v>0.16109999999999999</v>
      </c>
      <c r="M435">
        <f t="shared" si="37"/>
        <v>0.1125</v>
      </c>
      <c r="N435">
        <f t="shared" si="37"/>
        <v>0.20349999999999999</v>
      </c>
      <c r="O435">
        <f t="shared" si="34"/>
        <v>0.3116000000000001</v>
      </c>
      <c r="P435">
        <f t="shared" si="35"/>
        <v>0.6845</v>
      </c>
      <c r="Q435">
        <f t="shared" si="36"/>
        <v>0.3155</v>
      </c>
    </row>
    <row r="436" spans="1:17">
      <c r="A436">
        <v>438</v>
      </c>
      <c r="B436">
        <v>144</v>
      </c>
      <c r="C436">
        <v>228</v>
      </c>
      <c r="D436">
        <v>244</v>
      </c>
      <c r="E436">
        <v>197</v>
      </c>
      <c r="F436">
        <v>350</v>
      </c>
      <c r="G436">
        <v>632</v>
      </c>
      <c r="H436">
        <v>511</v>
      </c>
      <c r="I436">
        <f t="shared" si="33"/>
        <v>1795</v>
      </c>
      <c r="J436">
        <f t="shared" si="37"/>
        <v>8.0199999999999994E-2</v>
      </c>
      <c r="K436">
        <f t="shared" si="37"/>
        <v>0.127</v>
      </c>
      <c r="L436">
        <f t="shared" si="37"/>
        <v>0.13589999999999999</v>
      </c>
      <c r="M436">
        <f t="shared" si="37"/>
        <v>0.10970000000000001</v>
      </c>
      <c r="N436">
        <f t="shared" si="37"/>
        <v>0.19500000000000001</v>
      </c>
      <c r="O436">
        <f t="shared" si="34"/>
        <v>0.35220000000000007</v>
      </c>
      <c r="P436">
        <f t="shared" si="35"/>
        <v>0.71530000000000005</v>
      </c>
      <c r="Q436">
        <f t="shared" si="36"/>
        <v>0.28470000000000001</v>
      </c>
    </row>
    <row r="437" spans="1:17">
      <c r="A437">
        <v>439</v>
      </c>
      <c r="B437">
        <v>145</v>
      </c>
      <c r="C437">
        <v>293</v>
      </c>
      <c r="D437">
        <v>248</v>
      </c>
      <c r="E437">
        <v>243</v>
      </c>
      <c r="F437">
        <v>356</v>
      </c>
      <c r="G437">
        <v>645</v>
      </c>
      <c r="H437">
        <v>447</v>
      </c>
      <c r="I437">
        <f t="shared" si="33"/>
        <v>1930</v>
      </c>
      <c r="J437">
        <f t="shared" si="37"/>
        <v>7.51E-2</v>
      </c>
      <c r="K437">
        <f t="shared" si="37"/>
        <v>0.15179999999999999</v>
      </c>
      <c r="L437">
        <f t="shared" si="37"/>
        <v>0.1285</v>
      </c>
      <c r="M437">
        <f t="shared" si="37"/>
        <v>0.12590000000000001</v>
      </c>
      <c r="N437">
        <f t="shared" si="37"/>
        <v>0.1845</v>
      </c>
      <c r="O437">
        <f t="shared" si="34"/>
        <v>0.33420000000000005</v>
      </c>
      <c r="P437">
        <f t="shared" si="35"/>
        <v>0.76839999999999997</v>
      </c>
      <c r="Q437">
        <f t="shared" si="36"/>
        <v>0.2316</v>
      </c>
    </row>
    <row r="438" spans="1:17">
      <c r="A438">
        <v>440</v>
      </c>
      <c r="B438">
        <v>265</v>
      </c>
      <c r="C438">
        <v>512</v>
      </c>
      <c r="D438">
        <v>515</v>
      </c>
      <c r="E438">
        <v>471</v>
      </c>
      <c r="F438">
        <v>685</v>
      </c>
      <c r="G438">
        <v>1207</v>
      </c>
      <c r="H438">
        <v>899</v>
      </c>
      <c r="I438">
        <f t="shared" si="33"/>
        <v>3655</v>
      </c>
      <c r="J438">
        <f t="shared" si="37"/>
        <v>7.2499999999999995E-2</v>
      </c>
      <c r="K438">
        <f t="shared" si="37"/>
        <v>0.1401</v>
      </c>
      <c r="L438">
        <f t="shared" si="37"/>
        <v>0.1409</v>
      </c>
      <c r="M438">
        <f t="shared" si="37"/>
        <v>0.12889999999999999</v>
      </c>
      <c r="N438">
        <f t="shared" si="37"/>
        <v>0.18740000000000001</v>
      </c>
      <c r="O438">
        <f t="shared" si="34"/>
        <v>0.33019999999999994</v>
      </c>
      <c r="P438">
        <f t="shared" si="35"/>
        <v>0.754</v>
      </c>
      <c r="Q438">
        <f t="shared" si="36"/>
        <v>0.246</v>
      </c>
    </row>
    <row r="439" spans="1:17">
      <c r="A439">
        <v>441</v>
      </c>
      <c r="B439">
        <v>220</v>
      </c>
      <c r="C439">
        <v>343</v>
      </c>
      <c r="D439">
        <v>384</v>
      </c>
      <c r="E439">
        <v>293</v>
      </c>
      <c r="F439">
        <v>498</v>
      </c>
      <c r="G439">
        <v>814</v>
      </c>
      <c r="H439">
        <v>550</v>
      </c>
      <c r="I439">
        <f t="shared" si="33"/>
        <v>2552</v>
      </c>
      <c r="J439">
        <f t="shared" si="37"/>
        <v>8.6199999999999999E-2</v>
      </c>
      <c r="K439">
        <f t="shared" si="37"/>
        <v>0.13439999999999999</v>
      </c>
      <c r="L439">
        <f t="shared" si="37"/>
        <v>0.15049999999999999</v>
      </c>
      <c r="M439">
        <f t="shared" si="37"/>
        <v>0.1148</v>
      </c>
      <c r="N439">
        <f t="shared" si="37"/>
        <v>0.1951</v>
      </c>
      <c r="O439">
        <f t="shared" si="34"/>
        <v>0.31899999999999995</v>
      </c>
      <c r="P439">
        <f t="shared" si="35"/>
        <v>0.78449999999999998</v>
      </c>
      <c r="Q439">
        <f t="shared" si="36"/>
        <v>0.2155</v>
      </c>
    </row>
    <row r="440" spans="1:17">
      <c r="A440">
        <v>442</v>
      </c>
      <c r="B440">
        <v>73</v>
      </c>
      <c r="C440">
        <v>144</v>
      </c>
      <c r="D440">
        <v>196</v>
      </c>
      <c r="E440">
        <v>151</v>
      </c>
      <c r="F440">
        <v>195</v>
      </c>
      <c r="G440">
        <v>411</v>
      </c>
      <c r="H440">
        <v>305</v>
      </c>
      <c r="I440">
        <f t="shared" si="33"/>
        <v>1170</v>
      </c>
      <c r="J440">
        <f t="shared" si="37"/>
        <v>6.2399999999999997E-2</v>
      </c>
      <c r="K440">
        <f t="shared" si="37"/>
        <v>0.1231</v>
      </c>
      <c r="L440">
        <f t="shared" si="37"/>
        <v>0.16750000000000001</v>
      </c>
      <c r="M440">
        <f t="shared" si="37"/>
        <v>0.12909999999999999</v>
      </c>
      <c r="N440">
        <f t="shared" si="37"/>
        <v>0.16669999999999999</v>
      </c>
      <c r="O440">
        <f t="shared" si="34"/>
        <v>0.35120000000000007</v>
      </c>
      <c r="P440">
        <f t="shared" si="35"/>
        <v>0.73930000000000007</v>
      </c>
      <c r="Q440">
        <f t="shared" si="36"/>
        <v>0.26069999999999999</v>
      </c>
    </row>
    <row r="441" spans="1:17">
      <c r="A441">
        <v>443</v>
      </c>
      <c r="B441">
        <v>156</v>
      </c>
      <c r="C441">
        <v>287</v>
      </c>
      <c r="D441">
        <v>339</v>
      </c>
      <c r="E441">
        <v>306</v>
      </c>
      <c r="F441">
        <v>384</v>
      </c>
      <c r="G441">
        <v>666</v>
      </c>
      <c r="H441">
        <v>733</v>
      </c>
      <c r="I441">
        <f t="shared" si="33"/>
        <v>2138</v>
      </c>
      <c r="J441">
        <f t="shared" si="37"/>
        <v>7.2999999999999995E-2</v>
      </c>
      <c r="K441">
        <f t="shared" si="37"/>
        <v>0.13420000000000001</v>
      </c>
      <c r="L441">
        <f t="shared" si="37"/>
        <v>0.15859999999999999</v>
      </c>
      <c r="M441">
        <f t="shared" si="37"/>
        <v>0.1431</v>
      </c>
      <c r="N441">
        <f t="shared" si="37"/>
        <v>0.17960000000000001</v>
      </c>
      <c r="O441">
        <f t="shared" si="34"/>
        <v>0.3115</v>
      </c>
      <c r="P441">
        <f t="shared" si="35"/>
        <v>0.65720000000000001</v>
      </c>
      <c r="Q441">
        <f t="shared" si="36"/>
        <v>0.34279999999999999</v>
      </c>
    </row>
    <row r="442" spans="1:17">
      <c r="A442">
        <v>444</v>
      </c>
      <c r="B442">
        <v>141</v>
      </c>
      <c r="C442">
        <v>228</v>
      </c>
      <c r="D442">
        <v>364</v>
      </c>
      <c r="E442">
        <v>318</v>
      </c>
      <c r="F442">
        <v>596</v>
      </c>
      <c r="G442">
        <v>1263</v>
      </c>
      <c r="H442">
        <v>695</v>
      </c>
      <c r="I442">
        <f t="shared" si="33"/>
        <v>2910</v>
      </c>
      <c r="J442">
        <f t="shared" si="37"/>
        <v>4.8500000000000001E-2</v>
      </c>
      <c r="K442">
        <f t="shared" si="37"/>
        <v>7.8399999999999997E-2</v>
      </c>
      <c r="L442">
        <f t="shared" si="37"/>
        <v>0.12509999999999999</v>
      </c>
      <c r="M442">
        <f t="shared" si="37"/>
        <v>0.10929999999999999</v>
      </c>
      <c r="N442">
        <f t="shared" si="37"/>
        <v>0.20480000000000001</v>
      </c>
      <c r="O442">
        <f t="shared" si="34"/>
        <v>0.43389999999999995</v>
      </c>
      <c r="P442">
        <f t="shared" si="35"/>
        <v>0.76119999999999999</v>
      </c>
      <c r="Q442">
        <f t="shared" si="36"/>
        <v>0.23880000000000001</v>
      </c>
    </row>
    <row r="443" spans="1:17">
      <c r="A443">
        <v>445</v>
      </c>
      <c r="B443">
        <v>440</v>
      </c>
      <c r="C443">
        <v>344</v>
      </c>
      <c r="D443">
        <v>527</v>
      </c>
      <c r="E443">
        <v>420</v>
      </c>
      <c r="F443">
        <v>595</v>
      </c>
      <c r="G443">
        <v>1154</v>
      </c>
      <c r="H443">
        <v>768</v>
      </c>
      <c r="I443">
        <f t="shared" si="33"/>
        <v>3480</v>
      </c>
      <c r="J443">
        <f t="shared" si="37"/>
        <v>0.12640000000000001</v>
      </c>
      <c r="K443">
        <f t="shared" si="37"/>
        <v>9.8900000000000002E-2</v>
      </c>
      <c r="L443">
        <f t="shared" si="37"/>
        <v>0.15140000000000001</v>
      </c>
      <c r="M443">
        <f t="shared" si="37"/>
        <v>0.1207</v>
      </c>
      <c r="N443">
        <f t="shared" si="37"/>
        <v>0.17100000000000001</v>
      </c>
      <c r="O443">
        <f t="shared" si="34"/>
        <v>0.33159999999999989</v>
      </c>
      <c r="P443">
        <f t="shared" si="35"/>
        <v>0.77929999999999999</v>
      </c>
      <c r="Q443">
        <f t="shared" si="36"/>
        <v>0.22070000000000001</v>
      </c>
    </row>
    <row r="444" spans="1:17">
      <c r="A444">
        <v>446</v>
      </c>
      <c r="B444">
        <v>371</v>
      </c>
      <c r="C444">
        <v>287</v>
      </c>
      <c r="D444">
        <v>668</v>
      </c>
      <c r="E444">
        <v>492</v>
      </c>
      <c r="F444">
        <v>686</v>
      </c>
      <c r="G444">
        <v>1617</v>
      </c>
      <c r="H444">
        <v>806</v>
      </c>
      <c r="I444">
        <f t="shared" si="33"/>
        <v>4121</v>
      </c>
      <c r="J444">
        <f t="shared" si="37"/>
        <v>0.09</v>
      </c>
      <c r="K444">
        <f t="shared" si="37"/>
        <v>6.9599999999999995E-2</v>
      </c>
      <c r="L444">
        <f t="shared" si="37"/>
        <v>0.16209999999999999</v>
      </c>
      <c r="M444">
        <f t="shared" si="37"/>
        <v>0.11940000000000001</v>
      </c>
      <c r="N444">
        <f t="shared" si="37"/>
        <v>0.16650000000000001</v>
      </c>
      <c r="O444">
        <f t="shared" si="34"/>
        <v>0.39239999999999997</v>
      </c>
      <c r="P444">
        <f t="shared" si="35"/>
        <v>0.8044</v>
      </c>
      <c r="Q444">
        <f t="shared" si="36"/>
        <v>0.1956</v>
      </c>
    </row>
    <row r="445" spans="1:17">
      <c r="A445">
        <v>447</v>
      </c>
      <c r="B445">
        <v>276</v>
      </c>
      <c r="C445">
        <v>201</v>
      </c>
      <c r="D445">
        <v>308</v>
      </c>
      <c r="E445">
        <v>238</v>
      </c>
      <c r="F445">
        <v>325</v>
      </c>
      <c r="G445">
        <v>678</v>
      </c>
      <c r="H445">
        <v>319</v>
      </c>
      <c r="I445">
        <f t="shared" si="33"/>
        <v>2026</v>
      </c>
      <c r="J445">
        <f t="shared" si="37"/>
        <v>0.13619999999999999</v>
      </c>
      <c r="K445">
        <f t="shared" si="37"/>
        <v>9.9199999999999997E-2</v>
      </c>
      <c r="L445">
        <f t="shared" si="37"/>
        <v>0.152</v>
      </c>
      <c r="M445">
        <f t="shared" si="37"/>
        <v>0.11749999999999999</v>
      </c>
      <c r="N445">
        <f t="shared" si="37"/>
        <v>0.16039999999999999</v>
      </c>
      <c r="O445">
        <f t="shared" si="34"/>
        <v>0.33470000000000011</v>
      </c>
      <c r="P445">
        <f t="shared" si="35"/>
        <v>0.84250000000000003</v>
      </c>
      <c r="Q445">
        <f t="shared" si="36"/>
        <v>0.1575</v>
      </c>
    </row>
    <row r="446" spans="1:17">
      <c r="A446">
        <v>448</v>
      </c>
      <c r="B446">
        <v>726</v>
      </c>
      <c r="C446">
        <v>423</v>
      </c>
      <c r="D446">
        <v>585</v>
      </c>
      <c r="E446">
        <v>377</v>
      </c>
      <c r="F446">
        <v>433</v>
      </c>
      <c r="G446">
        <v>827</v>
      </c>
      <c r="H446">
        <v>449</v>
      </c>
      <c r="I446">
        <f t="shared" si="33"/>
        <v>3371</v>
      </c>
      <c r="J446">
        <f t="shared" si="37"/>
        <v>0.21540000000000001</v>
      </c>
      <c r="K446">
        <f t="shared" si="37"/>
        <v>0.1255</v>
      </c>
      <c r="L446">
        <f t="shared" si="37"/>
        <v>0.17349999999999999</v>
      </c>
      <c r="M446">
        <f t="shared" si="37"/>
        <v>0.1118</v>
      </c>
      <c r="N446">
        <f t="shared" si="37"/>
        <v>0.12839999999999999</v>
      </c>
      <c r="O446">
        <f t="shared" si="34"/>
        <v>0.24540000000000006</v>
      </c>
      <c r="P446">
        <f t="shared" si="35"/>
        <v>0.86680000000000001</v>
      </c>
      <c r="Q446">
        <f t="shared" si="36"/>
        <v>0.13320000000000001</v>
      </c>
    </row>
    <row r="447" spans="1:17">
      <c r="A447">
        <v>449</v>
      </c>
      <c r="B447">
        <v>1456</v>
      </c>
      <c r="C447">
        <v>1218</v>
      </c>
      <c r="D447">
        <v>503</v>
      </c>
      <c r="E447">
        <v>400</v>
      </c>
      <c r="F447">
        <v>513</v>
      </c>
      <c r="G447">
        <v>1105</v>
      </c>
      <c r="H447">
        <v>710</v>
      </c>
      <c r="I447">
        <f t="shared" si="33"/>
        <v>5195</v>
      </c>
      <c r="J447">
        <f t="shared" si="37"/>
        <v>0.28029999999999999</v>
      </c>
      <c r="K447">
        <f t="shared" si="37"/>
        <v>0.23449999999999999</v>
      </c>
      <c r="L447">
        <f t="shared" si="37"/>
        <v>9.6799999999999997E-2</v>
      </c>
      <c r="M447">
        <f t="shared" si="37"/>
        <v>7.6999999999999999E-2</v>
      </c>
      <c r="N447">
        <f t="shared" si="37"/>
        <v>9.8699999999999996E-2</v>
      </c>
      <c r="O447">
        <f t="shared" si="34"/>
        <v>0.21270000000000011</v>
      </c>
      <c r="P447">
        <f t="shared" si="35"/>
        <v>0.86329999999999996</v>
      </c>
      <c r="Q447">
        <f t="shared" si="36"/>
        <v>0.13669999999999999</v>
      </c>
    </row>
    <row r="448" spans="1:17">
      <c r="A448">
        <v>450</v>
      </c>
      <c r="B448">
        <v>1309</v>
      </c>
      <c r="C448">
        <v>985</v>
      </c>
      <c r="D448">
        <v>441</v>
      </c>
      <c r="E448">
        <v>366</v>
      </c>
      <c r="F448">
        <v>407</v>
      </c>
      <c r="G448">
        <v>992</v>
      </c>
      <c r="H448">
        <v>387</v>
      </c>
      <c r="I448">
        <f t="shared" si="33"/>
        <v>4500</v>
      </c>
      <c r="J448">
        <f t="shared" si="37"/>
        <v>0.29089999999999999</v>
      </c>
      <c r="K448">
        <f t="shared" si="37"/>
        <v>0.21890000000000001</v>
      </c>
      <c r="L448">
        <f t="shared" si="37"/>
        <v>9.8000000000000004E-2</v>
      </c>
      <c r="M448">
        <f t="shared" si="37"/>
        <v>8.1299999999999997E-2</v>
      </c>
      <c r="N448">
        <f t="shared" si="37"/>
        <v>9.0399999999999994E-2</v>
      </c>
      <c r="O448">
        <f t="shared" si="34"/>
        <v>0.22049999999999992</v>
      </c>
      <c r="P448">
        <f t="shared" si="35"/>
        <v>0.91400000000000003</v>
      </c>
      <c r="Q448">
        <f t="shared" si="36"/>
        <v>8.5999999999999993E-2</v>
      </c>
    </row>
    <row r="449" spans="1:17">
      <c r="A449">
        <v>451</v>
      </c>
      <c r="B449">
        <v>318</v>
      </c>
      <c r="C449">
        <v>216</v>
      </c>
      <c r="D449">
        <v>369</v>
      </c>
      <c r="E449">
        <v>366</v>
      </c>
      <c r="F449">
        <v>356</v>
      </c>
      <c r="G449">
        <v>966</v>
      </c>
      <c r="H449">
        <v>557</v>
      </c>
      <c r="I449">
        <f t="shared" si="33"/>
        <v>2591</v>
      </c>
      <c r="J449">
        <f t="shared" si="37"/>
        <v>0.1227</v>
      </c>
      <c r="K449">
        <f t="shared" si="37"/>
        <v>8.3400000000000002E-2</v>
      </c>
      <c r="L449">
        <f t="shared" si="37"/>
        <v>0.1424</v>
      </c>
      <c r="M449">
        <f t="shared" si="37"/>
        <v>0.14130000000000001</v>
      </c>
      <c r="N449">
        <f t="shared" si="37"/>
        <v>0.13739999999999999</v>
      </c>
      <c r="O449">
        <f t="shared" si="34"/>
        <v>0.37280000000000002</v>
      </c>
      <c r="P449">
        <f t="shared" si="35"/>
        <v>0.78500000000000003</v>
      </c>
      <c r="Q449">
        <f t="shared" si="36"/>
        <v>0.215</v>
      </c>
    </row>
    <row r="450" spans="1:17">
      <c r="A450">
        <v>452</v>
      </c>
      <c r="B450">
        <v>55</v>
      </c>
      <c r="C450">
        <v>63</v>
      </c>
      <c r="D450">
        <v>166</v>
      </c>
      <c r="E450">
        <v>166</v>
      </c>
      <c r="F450">
        <v>186</v>
      </c>
      <c r="G450">
        <v>446</v>
      </c>
      <c r="H450">
        <v>185</v>
      </c>
      <c r="I450">
        <f t="shared" si="33"/>
        <v>1082</v>
      </c>
      <c r="J450">
        <f t="shared" si="37"/>
        <v>5.0799999999999998E-2</v>
      </c>
      <c r="K450">
        <f t="shared" si="37"/>
        <v>5.8200000000000002E-2</v>
      </c>
      <c r="L450">
        <f t="shared" si="37"/>
        <v>0.15340000000000001</v>
      </c>
      <c r="M450">
        <f t="shared" si="37"/>
        <v>0.15340000000000001</v>
      </c>
      <c r="N450">
        <f t="shared" si="37"/>
        <v>0.1719</v>
      </c>
      <c r="O450">
        <f t="shared" si="34"/>
        <v>0.41229999999999989</v>
      </c>
      <c r="P450">
        <f t="shared" si="35"/>
        <v>0.82899999999999996</v>
      </c>
      <c r="Q450">
        <f t="shared" si="36"/>
        <v>0.17100000000000001</v>
      </c>
    </row>
    <row r="451" spans="1:17">
      <c r="A451">
        <v>453</v>
      </c>
      <c r="B451">
        <v>177</v>
      </c>
      <c r="C451">
        <v>158</v>
      </c>
      <c r="D451">
        <v>439</v>
      </c>
      <c r="E451">
        <v>441</v>
      </c>
      <c r="F451">
        <v>403</v>
      </c>
      <c r="G451">
        <v>1032</v>
      </c>
      <c r="H451">
        <v>535</v>
      </c>
      <c r="I451">
        <f t="shared" ref="I451:I514" si="38">SUM(B451:G451)</f>
        <v>2650</v>
      </c>
      <c r="J451">
        <f t="shared" si="37"/>
        <v>6.6799999999999998E-2</v>
      </c>
      <c r="K451">
        <f t="shared" si="37"/>
        <v>5.96E-2</v>
      </c>
      <c r="L451">
        <f t="shared" si="37"/>
        <v>0.16569999999999999</v>
      </c>
      <c r="M451">
        <f t="shared" si="37"/>
        <v>0.16639999999999999</v>
      </c>
      <c r="N451">
        <f t="shared" si="37"/>
        <v>0.15210000000000001</v>
      </c>
      <c r="O451">
        <f t="shared" ref="O451:O514" si="39">1-SUM(J451:N451)</f>
        <v>0.38939999999999997</v>
      </c>
      <c r="P451">
        <f t="shared" ref="P451:P514" si="40">1-Q451</f>
        <v>0.79810000000000003</v>
      </c>
      <c r="Q451">
        <f t="shared" ref="Q451:Q514" si="41">ROUND(H451/$I451,4)</f>
        <v>0.2019</v>
      </c>
    </row>
    <row r="452" spans="1:17">
      <c r="A452">
        <v>454</v>
      </c>
      <c r="B452">
        <v>55</v>
      </c>
      <c r="C452">
        <v>60</v>
      </c>
      <c r="D452">
        <v>211</v>
      </c>
      <c r="E452">
        <v>283</v>
      </c>
      <c r="F452">
        <v>215</v>
      </c>
      <c r="G452">
        <v>755</v>
      </c>
      <c r="H452">
        <v>377</v>
      </c>
      <c r="I452">
        <f t="shared" si="38"/>
        <v>1579</v>
      </c>
      <c r="J452">
        <f t="shared" si="37"/>
        <v>3.4799999999999998E-2</v>
      </c>
      <c r="K452">
        <f t="shared" si="37"/>
        <v>3.7999999999999999E-2</v>
      </c>
      <c r="L452">
        <f t="shared" si="37"/>
        <v>0.1336</v>
      </c>
      <c r="M452">
        <f t="shared" si="37"/>
        <v>0.1792</v>
      </c>
      <c r="N452">
        <f t="shared" si="37"/>
        <v>0.13619999999999999</v>
      </c>
      <c r="O452">
        <f t="shared" si="39"/>
        <v>0.47819999999999996</v>
      </c>
      <c r="P452">
        <f t="shared" si="40"/>
        <v>0.76119999999999999</v>
      </c>
      <c r="Q452">
        <f t="shared" si="41"/>
        <v>0.23880000000000001</v>
      </c>
    </row>
    <row r="453" spans="1:17">
      <c r="A453">
        <v>455</v>
      </c>
      <c r="B453">
        <v>63</v>
      </c>
      <c r="C453">
        <v>32</v>
      </c>
      <c r="D453">
        <v>145</v>
      </c>
      <c r="E453">
        <v>155</v>
      </c>
      <c r="F453">
        <v>127</v>
      </c>
      <c r="G453">
        <v>416</v>
      </c>
      <c r="H453">
        <v>217</v>
      </c>
      <c r="I453">
        <f t="shared" si="38"/>
        <v>938</v>
      </c>
      <c r="J453">
        <f t="shared" si="37"/>
        <v>6.7199999999999996E-2</v>
      </c>
      <c r="K453">
        <f t="shared" si="37"/>
        <v>3.4099999999999998E-2</v>
      </c>
      <c r="L453">
        <f t="shared" si="37"/>
        <v>0.15459999999999999</v>
      </c>
      <c r="M453">
        <f t="shared" si="37"/>
        <v>0.16520000000000001</v>
      </c>
      <c r="N453">
        <f t="shared" si="37"/>
        <v>0.13539999999999999</v>
      </c>
      <c r="O453">
        <f t="shared" si="39"/>
        <v>0.44350000000000001</v>
      </c>
      <c r="P453">
        <f t="shared" si="40"/>
        <v>0.76869999999999994</v>
      </c>
      <c r="Q453">
        <f t="shared" si="41"/>
        <v>0.23130000000000001</v>
      </c>
    </row>
    <row r="454" spans="1:17">
      <c r="A454">
        <v>456</v>
      </c>
      <c r="B454">
        <v>588</v>
      </c>
      <c r="C454">
        <v>405</v>
      </c>
      <c r="D454">
        <v>497</v>
      </c>
      <c r="E454">
        <v>346</v>
      </c>
      <c r="F454">
        <v>478</v>
      </c>
      <c r="G454">
        <v>896</v>
      </c>
      <c r="H454">
        <v>883</v>
      </c>
      <c r="I454">
        <f t="shared" si="38"/>
        <v>3210</v>
      </c>
      <c r="J454">
        <f t="shared" si="37"/>
        <v>0.1832</v>
      </c>
      <c r="K454">
        <f t="shared" si="37"/>
        <v>0.12620000000000001</v>
      </c>
      <c r="L454">
        <f t="shared" si="37"/>
        <v>0.15479999999999999</v>
      </c>
      <c r="M454">
        <f t="shared" si="37"/>
        <v>0.10780000000000001</v>
      </c>
      <c r="N454">
        <f t="shared" si="37"/>
        <v>0.1489</v>
      </c>
      <c r="O454">
        <f t="shared" si="39"/>
        <v>0.2790999999999999</v>
      </c>
      <c r="P454">
        <f t="shared" si="40"/>
        <v>0.72489999999999999</v>
      </c>
      <c r="Q454">
        <f t="shared" si="41"/>
        <v>0.27510000000000001</v>
      </c>
    </row>
    <row r="455" spans="1:17">
      <c r="A455">
        <v>457</v>
      </c>
      <c r="B455">
        <v>175</v>
      </c>
      <c r="C455">
        <v>72</v>
      </c>
      <c r="D455">
        <v>272</v>
      </c>
      <c r="E455">
        <v>285</v>
      </c>
      <c r="F455">
        <v>281</v>
      </c>
      <c r="G455">
        <v>748</v>
      </c>
      <c r="H455">
        <v>465</v>
      </c>
      <c r="I455">
        <f t="shared" si="38"/>
        <v>1833</v>
      </c>
      <c r="J455">
        <f t="shared" si="37"/>
        <v>9.5500000000000002E-2</v>
      </c>
      <c r="K455">
        <f t="shared" si="37"/>
        <v>3.9300000000000002E-2</v>
      </c>
      <c r="L455">
        <f t="shared" si="37"/>
        <v>0.1484</v>
      </c>
      <c r="M455">
        <f t="shared" si="37"/>
        <v>0.1555</v>
      </c>
      <c r="N455">
        <f t="shared" si="37"/>
        <v>0.15329999999999999</v>
      </c>
      <c r="O455">
        <f t="shared" si="39"/>
        <v>0.40800000000000003</v>
      </c>
      <c r="P455">
        <f t="shared" si="40"/>
        <v>0.74629999999999996</v>
      </c>
      <c r="Q455">
        <f t="shared" si="41"/>
        <v>0.25369999999999998</v>
      </c>
    </row>
    <row r="456" spans="1:17">
      <c r="A456">
        <v>458</v>
      </c>
      <c r="B456">
        <v>158</v>
      </c>
      <c r="C456">
        <v>53</v>
      </c>
      <c r="D456">
        <v>217</v>
      </c>
      <c r="E456">
        <v>238</v>
      </c>
      <c r="F456">
        <v>202</v>
      </c>
      <c r="G456">
        <v>572</v>
      </c>
      <c r="H456">
        <v>385</v>
      </c>
      <c r="I456">
        <f t="shared" si="38"/>
        <v>1440</v>
      </c>
      <c r="J456">
        <f t="shared" si="37"/>
        <v>0.10970000000000001</v>
      </c>
      <c r="K456">
        <f t="shared" si="37"/>
        <v>3.6799999999999999E-2</v>
      </c>
      <c r="L456">
        <f t="shared" si="37"/>
        <v>0.1507</v>
      </c>
      <c r="M456">
        <f t="shared" si="37"/>
        <v>0.1653</v>
      </c>
      <c r="N456">
        <f t="shared" si="37"/>
        <v>0.14030000000000001</v>
      </c>
      <c r="O456">
        <f t="shared" si="39"/>
        <v>0.3972</v>
      </c>
      <c r="P456">
        <f t="shared" si="40"/>
        <v>0.73259999999999992</v>
      </c>
      <c r="Q456">
        <f t="shared" si="41"/>
        <v>0.26740000000000003</v>
      </c>
    </row>
    <row r="457" spans="1:17">
      <c r="A457">
        <v>459</v>
      </c>
      <c r="B457">
        <v>230</v>
      </c>
      <c r="C457">
        <v>220</v>
      </c>
      <c r="D457">
        <v>464</v>
      </c>
      <c r="E457">
        <v>499</v>
      </c>
      <c r="F457">
        <v>574</v>
      </c>
      <c r="G457">
        <v>1449</v>
      </c>
      <c r="H457">
        <v>777</v>
      </c>
      <c r="I457">
        <f t="shared" si="38"/>
        <v>3436</v>
      </c>
      <c r="J457">
        <f t="shared" si="37"/>
        <v>6.6900000000000001E-2</v>
      </c>
      <c r="K457">
        <f t="shared" si="37"/>
        <v>6.4000000000000001E-2</v>
      </c>
      <c r="L457">
        <f t="shared" si="37"/>
        <v>0.13500000000000001</v>
      </c>
      <c r="M457">
        <f t="shared" si="37"/>
        <v>0.1452</v>
      </c>
      <c r="N457">
        <f t="shared" si="37"/>
        <v>0.1671</v>
      </c>
      <c r="O457">
        <f t="shared" si="39"/>
        <v>0.42179999999999995</v>
      </c>
      <c r="P457">
        <f t="shared" si="40"/>
        <v>0.77390000000000003</v>
      </c>
      <c r="Q457">
        <f t="shared" si="41"/>
        <v>0.2261</v>
      </c>
    </row>
    <row r="458" spans="1:17">
      <c r="A458">
        <v>460</v>
      </c>
      <c r="B458">
        <v>911</v>
      </c>
      <c r="C458">
        <v>554</v>
      </c>
      <c r="D458">
        <v>239</v>
      </c>
      <c r="E458">
        <v>240</v>
      </c>
      <c r="F458">
        <v>484</v>
      </c>
      <c r="G458">
        <v>1330</v>
      </c>
      <c r="H458">
        <v>806</v>
      </c>
      <c r="I458">
        <f t="shared" si="38"/>
        <v>3758</v>
      </c>
      <c r="J458">
        <f t="shared" si="37"/>
        <v>0.2424</v>
      </c>
      <c r="K458">
        <f t="shared" si="37"/>
        <v>0.1474</v>
      </c>
      <c r="L458">
        <f t="shared" si="37"/>
        <v>6.3600000000000004E-2</v>
      </c>
      <c r="M458">
        <f t="shared" si="37"/>
        <v>6.3899999999999998E-2</v>
      </c>
      <c r="N458">
        <f t="shared" si="37"/>
        <v>0.1288</v>
      </c>
      <c r="O458">
        <f t="shared" si="39"/>
        <v>0.35389999999999999</v>
      </c>
      <c r="P458">
        <f t="shared" si="40"/>
        <v>0.78549999999999998</v>
      </c>
      <c r="Q458">
        <f t="shared" si="41"/>
        <v>0.2145</v>
      </c>
    </row>
    <row r="459" spans="1:17">
      <c r="A459">
        <v>461</v>
      </c>
      <c r="B459">
        <v>81</v>
      </c>
      <c r="C459">
        <v>170</v>
      </c>
      <c r="D459">
        <v>248</v>
      </c>
      <c r="E459">
        <v>201</v>
      </c>
      <c r="F459">
        <v>341</v>
      </c>
      <c r="G459">
        <v>673</v>
      </c>
      <c r="H459">
        <v>402</v>
      </c>
      <c r="I459">
        <f t="shared" si="38"/>
        <v>1714</v>
      </c>
      <c r="J459">
        <f t="shared" si="37"/>
        <v>4.7300000000000002E-2</v>
      </c>
      <c r="K459">
        <f t="shared" si="37"/>
        <v>9.9199999999999997E-2</v>
      </c>
      <c r="L459">
        <f t="shared" si="37"/>
        <v>0.1447</v>
      </c>
      <c r="M459">
        <f t="shared" si="37"/>
        <v>0.1173</v>
      </c>
      <c r="N459">
        <f t="shared" si="37"/>
        <v>0.19889999999999999</v>
      </c>
      <c r="O459">
        <f t="shared" si="39"/>
        <v>0.39259999999999995</v>
      </c>
      <c r="P459">
        <f t="shared" si="40"/>
        <v>0.76550000000000007</v>
      </c>
      <c r="Q459">
        <f t="shared" si="41"/>
        <v>0.23449999999999999</v>
      </c>
    </row>
    <row r="460" spans="1:17">
      <c r="A460">
        <v>462</v>
      </c>
      <c r="B460">
        <v>119</v>
      </c>
      <c r="C460">
        <v>218</v>
      </c>
      <c r="D460">
        <v>263</v>
      </c>
      <c r="E460">
        <v>185</v>
      </c>
      <c r="F460">
        <v>322</v>
      </c>
      <c r="G460">
        <v>580</v>
      </c>
      <c r="H460">
        <v>452</v>
      </c>
      <c r="I460">
        <f t="shared" si="38"/>
        <v>1687</v>
      </c>
      <c r="J460">
        <f t="shared" si="37"/>
        <v>7.0499999999999993E-2</v>
      </c>
      <c r="K460">
        <f t="shared" si="37"/>
        <v>0.12920000000000001</v>
      </c>
      <c r="L460">
        <f t="shared" si="37"/>
        <v>0.15590000000000001</v>
      </c>
      <c r="M460">
        <f t="shared" si="37"/>
        <v>0.10970000000000001</v>
      </c>
      <c r="N460">
        <f t="shared" si="37"/>
        <v>0.19089999999999999</v>
      </c>
      <c r="O460">
        <f t="shared" si="39"/>
        <v>0.34379999999999999</v>
      </c>
      <c r="P460">
        <f t="shared" si="40"/>
        <v>0.73209999999999997</v>
      </c>
      <c r="Q460">
        <f t="shared" si="41"/>
        <v>0.26790000000000003</v>
      </c>
    </row>
    <row r="461" spans="1:17">
      <c r="A461">
        <v>463</v>
      </c>
      <c r="B461">
        <v>269</v>
      </c>
      <c r="C461">
        <v>442</v>
      </c>
      <c r="D461">
        <v>389</v>
      </c>
      <c r="E461">
        <v>301</v>
      </c>
      <c r="F461">
        <v>588</v>
      </c>
      <c r="G461">
        <v>921</v>
      </c>
      <c r="H461">
        <v>504</v>
      </c>
      <c r="I461">
        <f t="shared" si="38"/>
        <v>2910</v>
      </c>
      <c r="J461">
        <f t="shared" si="37"/>
        <v>9.2399999999999996E-2</v>
      </c>
      <c r="K461">
        <f t="shared" si="37"/>
        <v>0.15190000000000001</v>
      </c>
      <c r="L461">
        <f t="shared" si="37"/>
        <v>0.13370000000000001</v>
      </c>
      <c r="M461">
        <f t="shared" si="37"/>
        <v>0.10340000000000001</v>
      </c>
      <c r="N461">
        <f t="shared" si="37"/>
        <v>0.2021</v>
      </c>
      <c r="O461">
        <f t="shared" si="39"/>
        <v>0.3165</v>
      </c>
      <c r="P461">
        <f t="shared" si="40"/>
        <v>0.82679999999999998</v>
      </c>
      <c r="Q461">
        <f t="shared" si="41"/>
        <v>0.17319999999999999</v>
      </c>
    </row>
    <row r="462" spans="1:17">
      <c r="A462">
        <v>464</v>
      </c>
      <c r="B462">
        <v>121</v>
      </c>
      <c r="C462">
        <v>228</v>
      </c>
      <c r="D462">
        <v>259</v>
      </c>
      <c r="E462">
        <v>213</v>
      </c>
      <c r="F462">
        <v>388</v>
      </c>
      <c r="G462">
        <v>654</v>
      </c>
      <c r="H462">
        <v>363</v>
      </c>
      <c r="I462">
        <f t="shared" si="38"/>
        <v>1863</v>
      </c>
      <c r="J462">
        <f t="shared" si="37"/>
        <v>6.4899999999999999E-2</v>
      </c>
      <c r="K462">
        <f t="shared" si="37"/>
        <v>0.12239999999999999</v>
      </c>
      <c r="L462">
        <f t="shared" si="37"/>
        <v>0.13900000000000001</v>
      </c>
      <c r="M462">
        <f t="shared" si="37"/>
        <v>0.1143</v>
      </c>
      <c r="N462">
        <f t="shared" si="37"/>
        <v>0.20830000000000001</v>
      </c>
      <c r="O462">
        <f t="shared" si="39"/>
        <v>0.35109999999999997</v>
      </c>
      <c r="P462">
        <f t="shared" si="40"/>
        <v>0.80520000000000003</v>
      </c>
      <c r="Q462">
        <f t="shared" si="41"/>
        <v>0.1948</v>
      </c>
    </row>
    <row r="463" spans="1:17">
      <c r="A463">
        <v>465</v>
      </c>
      <c r="B463">
        <v>318</v>
      </c>
      <c r="C463">
        <v>480</v>
      </c>
      <c r="D463">
        <v>512</v>
      </c>
      <c r="E463">
        <v>390</v>
      </c>
      <c r="F463">
        <v>658</v>
      </c>
      <c r="G463">
        <v>1149</v>
      </c>
      <c r="H463">
        <v>617</v>
      </c>
      <c r="I463">
        <f t="shared" si="38"/>
        <v>3507</v>
      </c>
      <c r="J463">
        <f t="shared" si="37"/>
        <v>9.0700000000000003E-2</v>
      </c>
      <c r="K463">
        <f t="shared" si="37"/>
        <v>0.13689999999999999</v>
      </c>
      <c r="L463">
        <f t="shared" si="37"/>
        <v>0.14599999999999999</v>
      </c>
      <c r="M463">
        <f t="shared" si="37"/>
        <v>0.11119999999999999</v>
      </c>
      <c r="N463">
        <f t="shared" si="37"/>
        <v>0.18759999999999999</v>
      </c>
      <c r="O463">
        <f t="shared" si="39"/>
        <v>0.3276</v>
      </c>
      <c r="P463">
        <f t="shared" si="40"/>
        <v>0.82410000000000005</v>
      </c>
      <c r="Q463">
        <f t="shared" si="41"/>
        <v>0.1759</v>
      </c>
    </row>
    <row r="464" spans="1:17">
      <c r="A464">
        <v>466</v>
      </c>
      <c r="B464">
        <v>156</v>
      </c>
      <c r="C464">
        <v>178</v>
      </c>
      <c r="D464">
        <v>236</v>
      </c>
      <c r="E464">
        <v>308</v>
      </c>
      <c r="F464">
        <v>220</v>
      </c>
      <c r="G464">
        <v>611</v>
      </c>
      <c r="H464">
        <v>328</v>
      </c>
      <c r="I464">
        <f t="shared" si="38"/>
        <v>1709</v>
      </c>
      <c r="J464">
        <f t="shared" si="37"/>
        <v>9.1300000000000006E-2</v>
      </c>
      <c r="K464">
        <f t="shared" si="37"/>
        <v>0.1042</v>
      </c>
      <c r="L464">
        <f t="shared" si="37"/>
        <v>0.1381</v>
      </c>
      <c r="M464">
        <f t="shared" si="37"/>
        <v>0.1802</v>
      </c>
      <c r="N464">
        <f t="shared" si="37"/>
        <v>0.12870000000000001</v>
      </c>
      <c r="O464">
        <f t="shared" si="39"/>
        <v>0.35749999999999993</v>
      </c>
      <c r="P464">
        <f t="shared" si="40"/>
        <v>0.80810000000000004</v>
      </c>
      <c r="Q464">
        <f t="shared" si="41"/>
        <v>0.19189999999999999</v>
      </c>
    </row>
    <row r="465" spans="1:17">
      <c r="A465">
        <v>467</v>
      </c>
      <c r="B465">
        <v>452</v>
      </c>
      <c r="C465">
        <v>545</v>
      </c>
      <c r="D465">
        <v>497</v>
      </c>
      <c r="E465">
        <v>455</v>
      </c>
      <c r="F465">
        <v>530</v>
      </c>
      <c r="G465">
        <v>1129</v>
      </c>
      <c r="H465">
        <v>847</v>
      </c>
      <c r="I465">
        <f t="shared" si="38"/>
        <v>3608</v>
      </c>
      <c r="J465">
        <f t="shared" si="37"/>
        <v>0.12529999999999999</v>
      </c>
      <c r="K465">
        <f t="shared" si="37"/>
        <v>0.15110000000000001</v>
      </c>
      <c r="L465">
        <f t="shared" si="37"/>
        <v>0.13769999999999999</v>
      </c>
      <c r="M465">
        <f t="shared" si="37"/>
        <v>0.12609999999999999</v>
      </c>
      <c r="N465">
        <f t="shared" si="37"/>
        <v>0.1469</v>
      </c>
      <c r="O465">
        <f t="shared" si="39"/>
        <v>0.31289999999999996</v>
      </c>
      <c r="P465">
        <f t="shared" si="40"/>
        <v>0.76519999999999999</v>
      </c>
      <c r="Q465">
        <f t="shared" si="41"/>
        <v>0.23480000000000001</v>
      </c>
    </row>
    <row r="466" spans="1:17">
      <c r="A466">
        <v>468</v>
      </c>
      <c r="B466">
        <v>280</v>
      </c>
      <c r="C466">
        <v>414</v>
      </c>
      <c r="D466">
        <v>333</v>
      </c>
      <c r="E466">
        <v>330</v>
      </c>
      <c r="F466">
        <v>282</v>
      </c>
      <c r="G466">
        <v>556</v>
      </c>
      <c r="H466">
        <v>542</v>
      </c>
      <c r="I466">
        <f t="shared" si="38"/>
        <v>2195</v>
      </c>
      <c r="J466">
        <f t="shared" si="37"/>
        <v>0.12759999999999999</v>
      </c>
      <c r="K466">
        <f t="shared" si="37"/>
        <v>0.18859999999999999</v>
      </c>
      <c r="L466">
        <f t="shared" si="37"/>
        <v>0.1517</v>
      </c>
      <c r="M466">
        <f t="shared" si="37"/>
        <v>0.15029999999999999</v>
      </c>
      <c r="N466">
        <f t="shared" si="37"/>
        <v>0.1285</v>
      </c>
      <c r="O466">
        <f t="shared" si="39"/>
        <v>0.25330000000000008</v>
      </c>
      <c r="P466">
        <f t="shared" si="40"/>
        <v>0.75309999999999999</v>
      </c>
      <c r="Q466">
        <f t="shared" si="41"/>
        <v>0.24690000000000001</v>
      </c>
    </row>
    <row r="467" spans="1:17">
      <c r="A467">
        <v>469</v>
      </c>
      <c r="B467">
        <v>367</v>
      </c>
      <c r="C467">
        <v>423</v>
      </c>
      <c r="D467">
        <v>399</v>
      </c>
      <c r="E467">
        <v>354</v>
      </c>
      <c r="F467">
        <v>278</v>
      </c>
      <c r="G467">
        <v>545</v>
      </c>
      <c r="H467">
        <v>879</v>
      </c>
      <c r="I467">
        <f t="shared" si="38"/>
        <v>2366</v>
      </c>
      <c r="J467">
        <f t="shared" si="37"/>
        <v>0.15509999999999999</v>
      </c>
      <c r="K467">
        <f t="shared" si="37"/>
        <v>0.17879999999999999</v>
      </c>
      <c r="L467">
        <f t="shared" si="37"/>
        <v>0.1686</v>
      </c>
      <c r="M467">
        <f t="shared" si="37"/>
        <v>0.14960000000000001</v>
      </c>
      <c r="N467">
        <f t="shared" si="37"/>
        <v>0.11749999999999999</v>
      </c>
      <c r="O467">
        <f t="shared" si="39"/>
        <v>0.23040000000000016</v>
      </c>
      <c r="P467">
        <f t="shared" si="40"/>
        <v>0.62850000000000006</v>
      </c>
      <c r="Q467">
        <f t="shared" si="41"/>
        <v>0.3715</v>
      </c>
    </row>
    <row r="468" spans="1:17">
      <c r="A468">
        <v>470</v>
      </c>
      <c r="B468">
        <v>268</v>
      </c>
      <c r="C468">
        <v>284</v>
      </c>
      <c r="D468">
        <v>432</v>
      </c>
      <c r="E468">
        <v>474</v>
      </c>
      <c r="F468">
        <v>483</v>
      </c>
      <c r="G468">
        <v>1135</v>
      </c>
      <c r="H468">
        <v>808</v>
      </c>
      <c r="I468">
        <f t="shared" si="38"/>
        <v>3076</v>
      </c>
      <c r="J468">
        <f t="shared" si="37"/>
        <v>8.7099999999999997E-2</v>
      </c>
      <c r="K468">
        <f t="shared" si="37"/>
        <v>9.2299999999999993E-2</v>
      </c>
      <c r="L468">
        <f t="shared" si="37"/>
        <v>0.1404</v>
      </c>
      <c r="M468">
        <f t="shared" si="37"/>
        <v>0.15409999999999999</v>
      </c>
      <c r="N468">
        <f t="shared" si="37"/>
        <v>0.157</v>
      </c>
      <c r="O468">
        <f t="shared" si="39"/>
        <v>0.36909999999999998</v>
      </c>
      <c r="P468">
        <f t="shared" si="40"/>
        <v>0.73730000000000007</v>
      </c>
      <c r="Q468">
        <f t="shared" si="41"/>
        <v>0.26269999999999999</v>
      </c>
    </row>
    <row r="469" spans="1:17">
      <c r="A469">
        <v>471</v>
      </c>
      <c r="B469">
        <v>557</v>
      </c>
      <c r="C469">
        <v>420</v>
      </c>
      <c r="D469">
        <v>565</v>
      </c>
      <c r="E469">
        <v>547</v>
      </c>
      <c r="F469">
        <v>518</v>
      </c>
      <c r="G469">
        <v>1490</v>
      </c>
      <c r="H469">
        <v>691</v>
      </c>
      <c r="I469">
        <f t="shared" si="38"/>
        <v>4097</v>
      </c>
      <c r="J469">
        <f t="shared" si="37"/>
        <v>0.13600000000000001</v>
      </c>
      <c r="K469">
        <f t="shared" si="37"/>
        <v>0.10249999999999999</v>
      </c>
      <c r="L469">
        <f t="shared" si="37"/>
        <v>0.13789999999999999</v>
      </c>
      <c r="M469">
        <f t="shared" si="37"/>
        <v>0.13350000000000001</v>
      </c>
      <c r="N469">
        <f t="shared" si="37"/>
        <v>0.12640000000000001</v>
      </c>
      <c r="O469">
        <f t="shared" si="39"/>
        <v>0.36369999999999991</v>
      </c>
      <c r="P469">
        <f t="shared" si="40"/>
        <v>0.83130000000000004</v>
      </c>
      <c r="Q469">
        <f t="shared" si="41"/>
        <v>0.16869999999999999</v>
      </c>
    </row>
    <row r="470" spans="1:17">
      <c r="A470">
        <v>472</v>
      </c>
      <c r="B470">
        <v>336</v>
      </c>
      <c r="C470">
        <v>224</v>
      </c>
      <c r="D470">
        <v>414</v>
      </c>
      <c r="E470">
        <v>378</v>
      </c>
      <c r="F470">
        <v>395</v>
      </c>
      <c r="G470">
        <v>900</v>
      </c>
      <c r="H470">
        <v>609</v>
      </c>
      <c r="I470">
        <f t="shared" si="38"/>
        <v>2647</v>
      </c>
      <c r="J470">
        <f t="shared" si="37"/>
        <v>0.12690000000000001</v>
      </c>
      <c r="K470">
        <f t="shared" si="37"/>
        <v>8.4599999999999995E-2</v>
      </c>
      <c r="L470">
        <f t="shared" si="37"/>
        <v>0.15640000000000001</v>
      </c>
      <c r="M470">
        <f t="shared" si="37"/>
        <v>0.14280000000000001</v>
      </c>
      <c r="N470">
        <f t="shared" si="37"/>
        <v>0.1492</v>
      </c>
      <c r="O470">
        <f t="shared" si="39"/>
        <v>0.34009999999999996</v>
      </c>
      <c r="P470">
        <f t="shared" si="40"/>
        <v>0.76990000000000003</v>
      </c>
      <c r="Q470">
        <f t="shared" si="41"/>
        <v>0.2301</v>
      </c>
    </row>
    <row r="471" spans="1:17">
      <c r="A471">
        <v>473</v>
      </c>
      <c r="B471">
        <v>297</v>
      </c>
      <c r="C471">
        <v>448</v>
      </c>
      <c r="D471">
        <v>376</v>
      </c>
      <c r="E471">
        <v>365</v>
      </c>
      <c r="F471">
        <v>326</v>
      </c>
      <c r="G471">
        <v>571</v>
      </c>
      <c r="H471">
        <v>880</v>
      </c>
      <c r="I471">
        <f t="shared" si="38"/>
        <v>2383</v>
      </c>
      <c r="J471">
        <f t="shared" si="37"/>
        <v>0.1246</v>
      </c>
      <c r="K471">
        <f t="shared" si="37"/>
        <v>0.188</v>
      </c>
      <c r="L471">
        <f t="shared" si="37"/>
        <v>0.1578</v>
      </c>
      <c r="M471">
        <f t="shared" si="37"/>
        <v>0.1532</v>
      </c>
      <c r="N471">
        <f t="shared" si="37"/>
        <v>0.1368</v>
      </c>
      <c r="O471">
        <f t="shared" si="39"/>
        <v>0.23960000000000004</v>
      </c>
      <c r="P471">
        <f t="shared" si="40"/>
        <v>0.63070000000000004</v>
      </c>
      <c r="Q471">
        <f t="shared" si="41"/>
        <v>0.36930000000000002</v>
      </c>
    </row>
    <row r="472" spans="1:17">
      <c r="A472">
        <v>474</v>
      </c>
      <c r="B472">
        <v>175</v>
      </c>
      <c r="C472">
        <v>79</v>
      </c>
      <c r="D472">
        <v>265</v>
      </c>
      <c r="E472">
        <v>264</v>
      </c>
      <c r="F472">
        <v>226</v>
      </c>
      <c r="G472">
        <v>530</v>
      </c>
      <c r="H472">
        <v>433</v>
      </c>
      <c r="I472">
        <f t="shared" si="38"/>
        <v>1539</v>
      </c>
      <c r="J472">
        <f t="shared" si="37"/>
        <v>0.1137</v>
      </c>
      <c r="K472">
        <f t="shared" si="37"/>
        <v>5.1299999999999998E-2</v>
      </c>
      <c r="L472">
        <f t="shared" si="37"/>
        <v>0.17219999999999999</v>
      </c>
      <c r="M472">
        <f t="shared" si="37"/>
        <v>0.17150000000000001</v>
      </c>
      <c r="N472">
        <f t="shared" si="37"/>
        <v>0.14680000000000001</v>
      </c>
      <c r="O472">
        <f t="shared" si="39"/>
        <v>0.34450000000000003</v>
      </c>
      <c r="P472">
        <f t="shared" si="40"/>
        <v>0.71860000000000002</v>
      </c>
      <c r="Q472">
        <f t="shared" si="41"/>
        <v>0.28139999999999998</v>
      </c>
    </row>
    <row r="473" spans="1:17">
      <c r="A473">
        <v>475</v>
      </c>
      <c r="B473">
        <v>525</v>
      </c>
      <c r="C473">
        <v>1141</v>
      </c>
      <c r="D473">
        <v>267</v>
      </c>
      <c r="E473">
        <v>342</v>
      </c>
      <c r="F473">
        <v>170</v>
      </c>
      <c r="G473">
        <v>493</v>
      </c>
      <c r="H473">
        <v>762</v>
      </c>
      <c r="I473">
        <f t="shared" si="38"/>
        <v>2938</v>
      </c>
      <c r="J473">
        <f t="shared" si="37"/>
        <v>0.1787</v>
      </c>
      <c r="K473">
        <f t="shared" si="37"/>
        <v>0.38840000000000002</v>
      </c>
      <c r="L473">
        <f t="shared" si="37"/>
        <v>9.0899999999999995E-2</v>
      </c>
      <c r="M473">
        <f t="shared" si="37"/>
        <v>0.1164</v>
      </c>
      <c r="N473">
        <f t="shared" si="37"/>
        <v>5.79E-2</v>
      </c>
      <c r="O473">
        <f t="shared" si="39"/>
        <v>0.16770000000000007</v>
      </c>
      <c r="P473">
        <f t="shared" si="40"/>
        <v>0.74059999999999993</v>
      </c>
      <c r="Q473">
        <f t="shared" si="41"/>
        <v>0.25940000000000002</v>
      </c>
    </row>
    <row r="474" spans="1:17">
      <c r="A474">
        <v>476</v>
      </c>
      <c r="B474">
        <v>175</v>
      </c>
      <c r="C474">
        <v>317</v>
      </c>
      <c r="D474">
        <v>386</v>
      </c>
      <c r="E474">
        <v>426</v>
      </c>
      <c r="F474">
        <v>367</v>
      </c>
      <c r="G474">
        <v>865</v>
      </c>
      <c r="H474">
        <v>620</v>
      </c>
      <c r="I474">
        <f t="shared" si="38"/>
        <v>2536</v>
      </c>
      <c r="J474">
        <f t="shared" ref="J474:N524" si="42">ROUND(B474/$I474,4)</f>
        <v>6.9000000000000006E-2</v>
      </c>
      <c r="K474">
        <f t="shared" si="42"/>
        <v>0.125</v>
      </c>
      <c r="L474">
        <f t="shared" si="42"/>
        <v>0.1522</v>
      </c>
      <c r="M474">
        <f t="shared" si="42"/>
        <v>0.16800000000000001</v>
      </c>
      <c r="N474">
        <f t="shared" si="42"/>
        <v>0.1447</v>
      </c>
      <c r="O474">
        <f t="shared" si="39"/>
        <v>0.34109999999999996</v>
      </c>
      <c r="P474">
        <f t="shared" si="40"/>
        <v>0.75550000000000006</v>
      </c>
      <c r="Q474">
        <f t="shared" si="41"/>
        <v>0.2445</v>
      </c>
    </row>
    <row r="475" spans="1:17">
      <c r="A475">
        <v>477</v>
      </c>
      <c r="B475">
        <v>146</v>
      </c>
      <c r="C475">
        <v>229</v>
      </c>
      <c r="D475">
        <v>329</v>
      </c>
      <c r="E475">
        <v>378</v>
      </c>
      <c r="F475">
        <v>310</v>
      </c>
      <c r="G475">
        <v>724</v>
      </c>
      <c r="H475">
        <v>657</v>
      </c>
      <c r="I475">
        <f t="shared" si="38"/>
        <v>2116</v>
      </c>
      <c r="J475">
        <f t="shared" si="42"/>
        <v>6.9000000000000006E-2</v>
      </c>
      <c r="K475">
        <f t="shared" si="42"/>
        <v>0.1082</v>
      </c>
      <c r="L475">
        <f t="shared" si="42"/>
        <v>0.1555</v>
      </c>
      <c r="M475">
        <f t="shared" si="42"/>
        <v>0.17860000000000001</v>
      </c>
      <c r="N475">
        <f t="shared" si="42"/>
        <v>0.14649999999999999</v>
      </c>
      <c r="O475">
        <f t="shared" si="39"/>
        <v>0.34220000000000006</v>
      </c>
      <c r="P475">
        <f t="shared" si="40"/>
        <v>0.6895</v>
      </c>
      <c r="Q475">
        <f t="shared" si="41"/>
        <v>0.3105</v>
      </c>
    </row>
    <row r="476" spans="1:17">
      <c r="A476">
        <v>478</v>
      </c>
      <c r="B476">
        <v>1503</v>
      </c>
      <c r="C476">
        <v>1385</v>
      </c>
      <c r="D476">
        <v>944</v>
      </c>
      <c r="E476">
        <v>1539</v>
      </c>
      <c r="F476">
        <v>723</v>
      </c>
      <c r="G476">
        <v>2592</v>
      </c>
      <c r="H476">
        <v>2074</v>
      </c>
      <c r="I476">
        <f t="shared" si="38"/>
        <v>8686</v>
      </c>
      <c r="J476">
        <f t="shared" si="42"/>
        <v>0.17299999999999999</v>
      </c>
      <c r="K476">
        <f t="shared" si="42"/>
        <v>0.1595</v>
      </c>
      <c r="L476">
        <f t="shared" si="42"/>
        <v>0.1087</v>
      </c>
      <c r="M476">
        <f t="shared" si="42"/>
        <v>0.1772</v>
      </c>
      <c r="N476">
        <f t="shared" si="42"/>
        <v>8.3199999999999996E-2</v>
      </c>
      <c r="O476">
        <f t="shared" si="39"/>
        <v>0.2984</v>
      </c>
      <c r="P476">
        <f t="shared" si="40"/>
        <v>0.76119999999999999</v>
      </c>
      <c r="Q476">
        <f t="shared" si="41"/>
        <v>0.23880000000000001</v>
      </c>
    </row>
    <row r="477" spans="1:17">
      <c r="A477">
        <v>479</v>
      </c>
      <c r="B477">
        <v>190</v>
      </c>
      <c r="C477">
        <v>262</v>
      </c>
      <c r="D477">
        <v>281</v>
      </c>
      <c r="E477">
        <v>433</v>
      </c>
      <c r="F477">
        <v>598</v>
      </c>
      <c r="G477">
        <v>1077</v>
      </c>
      <c r="H477">
        <v>937</v>
      </c>
      <c r="I477">
        <f t="shared" si="38"/>
        <v>2841</v>
      </c>
      <c r="J477">
        <f t="shared" si="42"/>
        <v>6.6900000000000001E-2</v>
      </c>
      <c r="K477">
        <f t="shared" si="42"/>
        <v>9.2200000000000004E-2</v>
      </c>
      <c r="L477">
        <f t="shared" si="42"/>
        <v>9.8900000000000002E-2</v>
      </c>
      <c r="M477">
        <f t="shared" si="42"/>
        <v>0.15240000000000001</v>
      </c>
      <c r="N477">
        <f t="shared" si="42"/>
        <v>0.21049999999999999</v>
      </c>
      <c r="O477">
        <f t="shared" si="39"/>
        <v>0.37909999999999999</v>
      </c>
      <c r="P477">
        <f t="shared" si="40"/>
        <v>0.67020000000000002</v>
      </c>
      <c r="Q477">
        <f t="shared" si="41"/>
        <v>0.32979999999999998</v>
      </c>
    </row>
    <row r="478" spans="1:17">
      <c r="A478">
        <v>480</v>
      </c>
      <c r="B478">
        <v>21</v>
      </c>
      <c r="C478">
        <v>73</v>
      </c>
      <c r="D478">
        <v>189</v>
      </c>
      <c r="E478">
        <v>194</v>
      </c>
      <c r="F478">
        <v>193</v>
      </c>
      <c r="G478">
        <v>440</v>
      </c>
      <c r="H478">
        <v>385</v>
      </c>
      <c r="I478">
        <f t="shared" si="38"/>
        <v>1110</v>
      </c>
      <c r="J478">
        <f t="shared" si="42"/>
        <v>1.89E-2</v>
      </c>
      <c r="K478">
        <f t="shared" si="42"/>
        <v>6.5799999999999997E-2</v>
      </c>
      <c r="L478">
        <f t="shared" si="42"/>
        <v>0.17030000000000001</v>
      </c>
      <c r="M478">
        <f t="shared" si="42"/>
        <v>0.17480000000000001</v>
      </c>
      <c r="N478">
        <f t="shared" si="42"/>
        <v>0.1739</v>
      </c>
      <c r="O478">
        <f t="shared" si="39"/>
        <v>0.39629999999999999</v>
      </c>
      <c r="P478">
        <f t="shared" si="40"/>
        <v>0.6532</v>
      </c>
      <c r="Q478">
        <f t="shared" si="41"/>
        <v>0.3468</v>
      </c>
    </row>
    <row r="479" spans="1:17">
      <c r="A479">
        <v>481</v>
      </c>
      <c r="B479">
        <v>70</v>
      </c>
      <c r="C479">
        <v>88</v>
      </c>
      <c r="D479">
        <v>217</v>
      </c>
      <c r="E479">
        <v>278</v>
      </c>
      <c r="F479">
        <v>226</v>
      </c>
      <c r="G479">
        <v>727</v>
      </c>
      <c r="H479">
        <v>534</v>
      </c>
      <c r="I479">
        <f t="shared" si="38"/>
        <v>1606</v>
      </c>
      <c r="J479">
        <f t="shared" si="42"/>
        <v>4.36E-2</v>
      </c>
      <c r="K479">
        <f t="shared" si="42"/>
        <v>5.4800000000000001E-2</v>
      </c>
      <c r="L479">
        <f t="shared" si="42"/>
        <v>0.1351</v>
      </c>
      <c r="M479">
        <f t="shared" si="42"/>
        <v>0.1731</v>
      </c>
      <c r="N479">
        <f t="shared" si="42"/>
        <v>0.14069999999999999</v>
      </c>
      <c r="O479">
        <f t="shared" si="39"/>
        <v>0.4527000000000001</v>
      </c>
      <c r="P479">
        <f t="shared" si="40"/>
        <v>0.66749999999999998</v>
      </c>
      <c r="Q479">
        <f t="shared" si="41"/>
        <v>0.33250000000000002</v>
      </c>
    </row>
    <row r="480" spans="1:17">
      <c r="A480">
        <v>482</v>
      </c>
      <c r="B480">
        <v>34</v>
      </c>
      <c r="C480">
        <v>113</v>
      </c>
      <c r="D480">
        <v>191</v>
      </c>
      <c r="E480">
        <v>242</v>
      </c>
      <c r="F480">
        <v>208</v>
      </c>
      <c r="G480">
        <v>650</v>
      </c>
      <c r="H480">
        <v>504</v>
      </c>
      <c r="I480">
        <f t="shared" si="38"/>
        <v>1438</v>
      </c>
      <c r="J480">
        <f t="shared" si="42"/>
        <v>2.3599999999999999E-2</v>
      </c>
      <c r="K480">
        <f t="shared" si="42"/>
        <v>7.8600000000000003E-2</v>
      </c>
      <c r="L480">
        <f t="shared" si="42"/>
        <v>0.1328</v>
      </c>
      <c r="M480">
        <f t="shared" si="42"/>
        <v>0.16830000000000001</v>
      </c>
      <c r="N480">
        <f t="shared" si="42"/>
        <v>0.14460000000000001</v>
      </c>
      <c r="O480">
        <f t="shared" si="39"/>
        <v>0.45209999999999995</v>
      </c>
      <c r="P480">
        <f t="shared" si="40"/>
        <v>0.64949999999999997</v>
      </c>
      <c r="Q480">
        <f t="shared" si="41"/>
        <v>0.35049999999999998</v>
      </c>
    </row>
    <row r="481" spans="1:17">
      <c r="A481">
        <v>483</v>
      </c>
      <c r="B481">
        <v>215</v>
      </c>
      <c r="C481">
        <v>72</v>
      </c>
      <c r="D481">
        <v>326</v>
      </c>
      <c r="E481">
        <v>415</v>
      </c>
      <c r="F481">
        <v>300</v>
      </c>
      <c r="G481">
        <v>803</v>
      </c>
      <c r="H481">
        <v>621</v>
      </c>
      <c r="I481">
        <f t="shared" si="38"/>
        <v>2131</v>
      </c>
      <c r="J481">
        <f t="shared" si="42"/>
        <v>0.1009</v>
      </c>
      <c r="K481">
        <f t="shared" si="42"/>
        <v>3.3799999999999997E-2</v>
      </c>
      <c r="L481">
        <f t="shared" si="42"/>
        <v>0.153</v>
      </c>
      <c r="M481">
        <f t="shared" si="42"/>
        <v>0.19470000000000001</v>
      </c>
      <c r="N481">
        <f t="shared" si="42"/>
        <v>0.14080000000000001</v>
      </c>
      <c r="O481">
        <f t="shared" si="39"/>
        <v>0.37680000000000002</v>
      </c>
      <c r="P481">
        <f t="shared" si="40"/>
        <v>0.70860000000000001</v>
      </c>
      <c r="Q481">
        <f t="shared" si="41"/>
        <v>0.29139999999999999</v>
      </c>
    </row>
    <row r="482" spans="1:17">
      <c r="A482">
        <v>484</v>
      </c>
      <c r="B482">
        <v>539</v>
      </c>
      <c r="C482">
        <v>243</v>
      </c>
      <c r="D482">
        <v>454</v>
      </c>
      <c r="E482">
        <v>418</v>
      </c>
      <c r="F482">
        <v>795</v>
      </c>
      <c r="G482">
        <v>1660</v>
      </c>
      <c r="H482">
        <v>1013</v>
      </c>
      <c r="I482">
        <f t="shared" si="38"/>
        <v>4109</v>
      </c>
      <c r="J482">
        <f t="shared" si="42"/>
        <v>0.13120000000000001</v>
      </c>
      <c r="K482">
        <f t="shared" si="42"/>
        <v>5.91E-2</v>
      </c>
      <c r="L482">
        <f t="shared" si="42"/>
        <v>0.1105</v>
      </c>
      <c r="M482">
        <f t="shared" si="42"/>
        <v>0.1017</v>
      </c>
      <c r="N482">
        <f t="shared" si="42"/>
        <v>0.19350000000000001</v>
      </c>
      <c r="O482">
        <f t="shared" si="39"/>
        <v>0.40399999999999991</v>
      </c>
      <c r="P482">
        <f t="shared" si="40"/>
        <v>0.75350000000000006</v>
      </c>
      <c r="Q482">
        <f t="shared" si="41"/>
        <v>0.2465</v>
      </c>
    </row>
    <row r="483" spans="1:17">
      <c r="A483">
        <v>485</v>
      </c>
      <c r="B483">
        <v>819</v>
      </c>
      <c r="C483">
        <v>531</v>
      </c>
      <c r="D483">
        <v>395</v>
      </c>
      <c r="E483">
        <v>422</v>
      </c>
      <c r="F483">
        <v>741</v>
      </c>
      <c r="G483">
        <v>1545</v>
      </c>
      <c r="H483">
        <v>1264</v>
      </c>
      <c r="I483">
        <f t="shared" si="38"/>
        <v>4453</v>
      </c>
      <c r="J483">
        <f t="shared" si="42"/>
        <v>0.18390000000000001</v>
      </c>
      <c r="K483">
        <f t="shared" si="42"/>
        <v>0.1192</v>
      </c>
      <c r="L483">
        <f t="shared" si="42"/>
        <v>8.8700000000000001E-2</v>
      </c>
      <c r="M483">
        <f t="shared" si="42"/>
        <v>9.4799999999999995E-2</v>
      </c>
      <c r="N483">
        <f t="shared" si="42"/>
        <v>0.16639999999999999</v>
      </c>
      <c r="O483">
        <f t="shared" si="39"/>
        <v>0.34699999999999998</v>
      </c>
      <c r="P483">
        <f t="shared" si="40"/>
        <v>0.71609999999999996</v>
      </c>
      <c r="Q483">
        <f t="shared" si="41"/>
        <v>0.28389999999999999</v>
      </c>
    </row>
    <row r="484" spans="1:17">
      <c r="A484">
        <v>486</v>
      </c>
      <c r="B484">
        <v>367</v>
      </c>
      <c r="C484">
        <v>107</v>
      </c>
      <c r="D484">
        <v>289</v>
      </c>
      <c r="E484">
        <v>317</v>
      </c>
      <c r="F484">
        <v>547</v>
      </c>
      <c r="G484">
        <v>1193</v>
      </c>
      <c r="H484">
        <v>1001</v>
      </c>
      <c r="I484">
        <f t="shared" si="38"/>
        <v>2820</v>
      </c>
      <c r="J484">
        <f t="shared" si="42"/>
        <v>0.13009999999999999</v>
      </c>
      <c r="K484">
        <f t="shared" si="42"/>
        <v>3.7900000000000003E-2</v>
      </c>
      <c r="L484">
        <f t="shared" si="42"/>
        <v>0.10249999999999999</v>
      </c>
      <c r="M484">
        <f t="shared" si="42"/>
        <v>0.1124</v>
      </c>
      <c r="N484">
        <f t="shared" si="42"/>
        <v>0.19400000000000001</v>
      </c>
      <c r="O484">
        <f t="shared" si="39"/>
        <v>0.42310000000000003</v>
      </c>
      <c r="P484">
        <f t="shared" si="40"/>
        <v>0.64500000000000002</v>
      </c>
      <c r="Q484">
        <f t="shared" si="41"/>
        <v>0.35499999999999998</v>
      </c>
    </row>
    <row r="485" spans="1:17">
      <c r="A485">
        <v>487</v>
      </c>
      <c r="B485">
        <v>187</v>
      </c>
      <c r="C485">
        <v>118</v>
      </c>
      <c r="D485">
        <v>261</v>
      </c>
      <c r="E485">
        <v>281</v>
      </c>
      <c r="F485">
        <v>407</v>
      </c>
      <c r="G485">
        <v>808</v>
      </c>
      <c r="H485">
        <v>508</v>
      </c>
      <c r="I485">
        <f t="shared" si="38"/>
        <v>2062</v>
      </c>
      <c r="J485">
        <f t="shared" si="42"/>
        <v>9.0700000000000003E-2</v>
      </c>
      <c r="K485">
        <f t="shared" si="42"/>
        <v>5.7200000000000001E-2</v>
      </c>
      <c r="L485">
        <f t="shared" si="42"/>
        <v>0.12659999999999999</v>
      </c>
      <c r="M485">
        <f t="shared" si="42"/>
        <v>0.1363</v>
      </c>
      <c r="N485">
        <f t="shared" si="42"/>
        <v>0.19739999999999999</v>
      </c>
      <c r="O485">
        <f t="shared" si="39"/>
        <v>0.39180000000000004</v>
      </c>
      <c r="P485">
        <f t="shared" si="40"/>
        <v>0.75360000000000005</v>
      </c>
      <c r="Q485">
        <f t="shared" si="41"/>
        <v>0.24640000000000001</v>
      </c>
    </row>
    <row r="486" spans="1:17">
      <c r="A486">
        <v>488</v>
      </c>
      <c r="B486">
        <v>124</v>
      </c>
      <c r="C486">
        <v>247</v>
      </c>
      <c r="D486">
        <v>341</v>
      </c>
      <c r="E486">
        <v>411</v>
      </c>
      <c r="F486">
        <v>590</v>
      </c>
      <c r="G486">
        <v>1261</v>
      </c>
      <c r="H486">
        <v>701</v>
      </c>
      <c r="I486">
        <f t="shared" si="38"/>
        <v>2974</v>
      </c>
      <c r="J486">
        <f t="shared" si="42"/>
        <v>4.1700000000000001E-2</v>
      </c>
      <c r="K486">
        <f t="shared" si="42"/>
        <v>8.3099999999999993E-2</v>
      </c>
      <c r="L486">
        <f t="shared" si="42"/>
        <v>0.1147</v>
      </c>
      <c r="M486">
        <f t="shared" si="42"/>
        <v>0.13819999999999999</v>
      </c>
      <c r="N486">
        <f t="shared" si="42"/>
        <v>0.19839999999999999</v>
      </c>
      <c r="O486">
        <f t="shared" si="39"/>
        <v>0.42390000000000005</v>
      </c>
      <c r="P486">
        <f t="shared" si="40"/>
        <v>0.76429999999999998</v>
      </c>
      <c r="Q486">
        <f t="shared" si="41"/>
        <v>0.23569999999999999</v>
      </c>
    </row>
    <row r="487" spans="1:17">
      <c r="A487">
        <v>489</v>
      </c>
      <c r="B487">
        <v>68</v>
      </c>
      <c r="C487">
        <v>108</v>
      </c>
      <c r="D487">
        <v>217</v>
      </c>
      <c r="E487">
        <v>272</v>
      </c>
      <c r="F487">
        <v>446</v>
      </c>
      <c r="G487">
        <v>961</v>
      </c>
      <c r="H487">
        <v>676</v>
      </c>
      <c r="I487">
        <f t="shared" si="38"/>
        <v>2072</v>
      </c>
      <c r="J487">
        <f t="shared" si="42"/>
        <v>3.2800000000000003E-2</v>
      </c>
      <c r="K487">
        <f t="shared" si="42"/>
        <v>5.21E-2</v>
      </c>
      <c r="L487">
        <f t="shared" si="42"/>
        <v>0.1047</v>
      </c>
      <c r="M487">
        <f t="shared" si="42"/>
        <v>0.1313</v>
      </c>
      <c r="N487">
        <f t="shared" si="42"/>
        <v>0.21529999999999999</v>
      </c>
      <c r="O487">
        <f t="shared" si="39"/>
        <v>0.46379999999999999</v>
      </c>
      <c r="P487">
        <f t="shared" si="40"/>
        <v>0.67369999999999997</v>
      </c>
      <c r="Q487">
        <f t="shared" si="41"/>
        <v>0.32629999999999998</v>
      </c>
    </row>
    <row r="488" spans="1:17">
      <c r="A488">
        <v>490</v>
      </c>
      <c r="B488">
        <v>53</v>
      </c>
      <c r="C488">
        <v>100</v>
      </c>
      <c r="D488">
        <v>128</v>
      </c>
      <c r="E488">
        <v>186</v>
      </c>
      <c r="F488">
        <v>317</v>
      </c>
      <c r="G488">
        <v>593</v>
      </c>
      <c r="H488">
        <v>405</v>
      </c>
      <c r="I488">
        <f t="shared" si="38"/>
        <v>1377</v>
      </c>
      <c r="J488">
        <f t="shared" si="42"/>
        <v>3.85E-2</v>
      </c>
      <c r="K488">
        <f t="shared" si="42"/>
        <v>7.2599999999999998E-2</v>
      </c>
      <c r="L488">
        <f t="shared" si="42"/>
        <v>9.2999999999999999E-2</v>
      </c>
      <c r="M488">
        <f t="shared" si="42"/>
        <v>0.1351</v>
      </c>
      <c r="N488">
        <f t="shared" si="42"/>
        <v>0.23019999999999999</v>
      </c>
      <c r="O488">
        <f t="shared" si="39"/>
        <v>0.43059999999999998</v>
      </c>
      <c r="P488">
        <f t="shared" si="40"/>
        <v>0.70589999999999997</v>
      </c>
      <c r="Q488">
        <f t="shared" si="41"/>
        <v>0.29409999999999997</v>
      </c>
    </row>
    <row r="489" spans="1:17">
      <c r="A489">
        <v>491</v>
      </c>
      <c r="B489">
        <v>180</v>
      </c>
      <c r="C489">
        <v>282</v>
      </c>
      <c r="D489">
        <v>219</v>
      </c>
      <c r="E489">
        <v>264</v>
      </c>
      <c r="F489">
        <v>391</v>
      </c>
      <c r="G489">
        <v>780</v>
      </c>
      <c r="H489">
        <v>759</v>
      </c>
      <c r="I489">
        <f t="shared" si="38"/>
        <v>2116</v>
      </c>
      <c r="J489">
        <f t="shared" si="42"/>
        <v>8.5099999999999995E-2</v>
      </c>
      <c r="K489">
        <f t="shared" si="42"/>
        <v>0.1333</v>
      </c>
      <c r="L489">
        <f t="shared" si="42"/>
        <v>0.10349999999999999</v>
      </c>
      <c r="M489">
        <f t="shared" si="42"/>
        <v>0.12479999999999999</v>
      </c>
      <c r="N489">
        <f t="shared" si="42"/>
        <v>0.18479999999999999</v>
      </c>
      <c r="O489">
        <f t="shared" si="39"/>
        <v>0.36850000000000005</v>
      </c>
      <c r="P489">
        <f t="shared" si="40"/>
        <v>0.64129999999999998</v>
      </c>
      <c r="Q489">
        <f t="shared" si="41"/>
        <v>0.35870000000000002</v>
      </c>
    </row>
    <row r="490" spans="1:17">
      <c r="A490">
        <v>492</v>
      </c>
      <c r="B490">
        <v>44</v>
      </c>
      <c r="C490">
        <v>97</v>
      </c>
      <c r="D490">
        <v>164</v>
      </c>
      <c r="E490">
        <v>278</v>
      </c>
      <c r="F490">
        <v>404</v>
      </c>
      <c r="G490">
        <v>799</v>
      </c>
      <c r="H490">
        <v>640</v>
      </c>
      <c r="I490">
        <f t="shared" si="38"/>
        <v>1786</v>
      </c>
      <c r="J490">
        <f t="shared" si="42"/>
        <v>2.46E-2</v>
      </c>
      <c r="K490">
        <f t="shared" si="42"/>
        <v>5.4300000000000001E-2</v>
      </c>
      <c r="L490">
        <f t="shared" si="42"/>
        <v>9.1800000000000007E-2</v>
      </c>
      <c r="M490">
        <f t="shared" si="42"/>
        <v>0.15570000000000001</v>
      </c>
      <c r="N490">
        <f t="shared" si="42"/>
        <v>0.22620000000000001</v>
      </c>
      <c r="O490">
        <f t="shared" si="39"/>
        <v>0.44740000000000002</v>
      </c>
      <c r="P490">
        <f t="shared" si="40"/>
        <v>0.64169999999999994</v>
      </c>
      <c r="Q490">
        <f t="shared" si="41"/>
        <v>0.35830000000000001</v>
      </c>
    </row>
    <row r="491" spans="1:17">
      <c r="A491">
        <v>493</v>
      </c>
      <c r="B491">
        <v>46</v>
      </c>
      <c r="C491">
        <v>136</v>
      </c>
      <c r="D491">
        <v>201</v>
      </c>
      <c r="E491">
        <v>278</v>
      </c>
      <c r="F491">
        <v>430</v>
      </c>
      <c r="G491">
        <v>871</v>
      </c>
      <c r="H491">
        <v>518</v>
      </c>
      <c r="I491">
        <f t="shared" si="38"/>
        <v>1962</v>
      </c>
      <c r="J491">
        <f t="shared" si="42"/>
        <v>2.3400000000000001E-2</v>
      </c>
      <c r="K491">
        <f t="shared" si="42"/>
        <v>6.93E-2</v>
      </c>
      <c r="L491">
        <f t="shared" si="42"/>
        <v>0.1024</v>
      </c>
      <c r="M491">
        <f t="shared" si="42"/>
        <v>0.14169999999999999</v>
      </c>
      <c r="N491">
        <f t="shared" si="42"/>
        <v>0.21920000000000001</v>
      </c>
      <c r="O491">
        <f t="shared" si="39"/>
        <v>0.44399999999999995</v>
      </c>
      <c r="P491">
        <f t="shared" si="40"/>
        <v>0.73599999999999999</v>
      </c>
      <c r="Q491">
        <f t="shared" si="41"/>
        <v>0.26400000000000001</v>
      </c>
    </row>
    <row r="492" spans="1:17">
      <c r="A492">
        <v>494</v>
      </c>
      <c r="B492">
        <v>51</v>
      </c>
      <c r="C492">
        <v>115</v>
      </c>
      <c r="D492">
        <v>202</v>
      </c>
      <c r="E492">
        <v>297</v>
      </c>
      <c r="F492">
        <v>484</v>
      </c>
      <c r="G492">
        <v>883</v>
      </c>
      <c r="H492">
        <v>581</v>
      </c>
      <c r="I492">
        <f t="shared" si="38"/>
        <v>2032</v>
      </c>
      <c r="J492">
        <f t="shared" si="42"/>
        <v>2.5100000000000001E-2</v>
      </c>
      <c r="K492">
        <f t="shared" si="42"/>
        <v>5.6599999999999998E-2</v>
      </c>
      <c r="L492">
        <f t="shared" si="42"/>
        <v>9.9400000000000002E-2</v>
      </c>
      <c r="M492">
        <f t="shared" si="42"/>
        <v>0.1462</v>
      </c>
      <c r="N492">
        <f t="shared" si="42"/>
        <v>0.2382</v>
      </c>
      <c r="O492">
        <f t="shared" si="39"/>
        <v>0.4345</v>
      </c>
      <c r="P492">
        <f t="shared" si="40"/>
        <v>0.71409999999999996</v>
      </c>
      <c r="Q492">
        <f t="shared" si="41"/>
        <v>0.28589999999999999</v>
      </c>
    </row>
    <row r="493" spans="1:17">
      <c r="A493">
        <v>495</v>
      </c>
      <c r="B493">
        <v>62</v>
      </c>
      <c r="C493">
        <v>114</v>
      </c>
      <c r="D493">
        <v>245</v>
      </c>
      <c r="E493">
        <v>253</v>
      </c>
      <c r="F493">
        <v>434</v>
      </c>
      <c r="G493">
        <v>880</v>
      </c>
      <c r="H493">
        <v>496</v>
      </c>
      <c r="I493">
        <f t="shared" si="38"/>
        <v>1988</v>
      </c>
      <c r="J493">
        <f t="shared" si="42"/>
        <v>3.1199999999999999E-2</v>
      </c>
      <c r="K493">
        <f t="shared" si="42"/>
        <v>5.7299999999999997E-2</v>
      </c>
      <c r="L493">
        <f t="shared" si="42"/>
        <v>0.1232</v>
      </c>
      <c r="M493">
        <f t="shared" si="42"/>
        <v>0.1273</v>
      </c>
      <c r="N493">
        <f t="shared" si="42"/>
        <v>0.21829999999999999</v>
      </c>
      <c r="O493">
        <f t="shared" si="39"/>
        <v>0.44270000000000009</v>
      </c>
      <c r="P493">
        <f t="shared" si="40"/>
        <v>0.75049999999999994</v>
      </c>
      <c r="Q493">
        <f t="shared" si="41"/>
        <v>0.2495</v>
      </c>
    </row>
    <row r="494" spans="1:17">
      <c r="A494">
        <v>496</v>
      </c>
      <c r="B494">
        <v>26</v>
      </c>
      <c r="C494">
        <v>71</v>
      </c>
      <c r="D494">
        <v>137</v>
      </c>
      <c r="E494">
        <v>150</v>
      </c>
      <c r="F494">
        <v>229</v>
      </c>
      <c r="G494">
        <v>477</v>
      </c>
      <c r="H494">
        <v>224</v>
      </c>
      <c r="I494">
        <f t="shared" si="38"/>
        <v>1090</v>
      </c>
      <c r="J494">
        <f t="shared" si="42"/>
        <v>2.3900000000000001E-2</v>
      </c>
      <c r="K494">
        <f t="shared" si="42"/>
        <v>6.5100000000000005E-2</v>
      </c>
      <c r="L494">
        <f t="shared" si="42"/>
        <v>0.12570000000000001</v>
      </c>
      <c r="M494">
        <f t="shared" si="42"/>
        <v>0.1376</v>
      </c>
      <c r="N494">
        <f t="shared" si="42"/>
        <v>0.21010000000000001</v>
      </c>
      <c r="O494">
        <f t="shared" si="39"/>
        <v>0.43759999999999999</v>
      </c>
      <c r="P494">
        <f t="shared" si="40"/>
        <v>0.79449999999999998</v>
      </c>
      <c r="Q494">
        <f t="shared" si="41"/>
        <v>0.20549999999999999</v>
      </c>
    </row>
    <row r="495" spans="1:17">
      <c r="A495">
        <v>497</v>
      </c>
      <c r="B495">
        <v>160</v>
      </c>
      <c r="C495">
        <v>302</v>
      </c>
      <c r="D495">
        <v>352</v>
      </c>
      <c r="E495">
        <v>345</v>
      </c>
      <c r="F495">
        <v>559</v>
      </c>
      <c r="G495">
        <v>1126</v>
      </c>
      <c r="H495">
        <v>581</v>
      </c>
      <c r="I495">
        <f t="shared" si="38"/>
        <v>2844</v>
      </c>
      <c r="J495">
        <f t="shared" si="42"/>
        <v>5.6300000000000003E-2</v>
      </c>
      <c r="K495">
        <f t="shared" si="42"/>
        <v>0.1062</v>
      </c>
      <c r="L495">
        <f t="shared" si="42"/>
        <v>0.12379999999999999</v>
      </c>
      <c r="M495">
        <f t="shared" si="42"/>
        <v>0.12130000000000001</v>
      </c>
      <c r="N495">
        <f t="shared" si="42"/>
        <v>0.1966</v>
      </c>
      <c r="O495">
        <f t="shared" si="39"/>
        <v>0.39579999999999993</v>
      </c>
      <c r="P495">
        <f t="shared" si="40"/>
        <v>0.79569999999999996</v>
      </c>
      <c r="Q495">
        <f t="shared" si="41"/>
        <v>0.20430000000000001</v>
      </c>
    </row>
    <row r="496" spans="1:17">
      <c r="A496">
        <v>498</v>
      </c>
      <c r="B496">
        <v>97</v>
      </c>
      <c r="C496">
        <v>124</v>
      </c>
      <c r="D496">
        <v>182</v>
      </c>
      <c r="E496">
        <v>211</v>
      </c>
      <c r="F496">
        <v>287</v>
      </c>
      <c r="G496">
        <v>592</v>
      </c>
      <c r="H496">
        <v>331</v>
      </c>
      <c r="I496">
        <f t="shared" si="38"/>
        <v>1493</v>
      </c>
      <c r="J496">
        <f t="shared" si="42"/>
        <v>6.5000000000000002E-2</v>
      </c>
      <c r="K496">
        <f t="shared" si="42"/>
        <v>8.3099999999999993E-2</v>
      </c>
      <c r="L496">
        <f t="shared" si="42"/>
        <v>0.12189999999999999</v>
      </c>
      <c r="M496">
        <f t="shared" si="42"/>
        <v>0.14130000000000001</v>
      </c>
      <c r="N496">
        <f t="shared" si="42"/>
        <v>0.19220000000000001</v>
      </c>
      <c r="O496">
        <f t="shared" si="39"/>
        <v>0.39649999999999996</v>
      </c>
      <c r="P496">
        <f t="shared" si="40"/>
        <v>0.77829999999999999</v>
      </c>
      <c r="Q496">
        <f t="shared" si="41"/>
        <v>0.22170000000000001</v>
      </c>
    </row>
    <row r="497" spans="1:17">
      <c r="A497">
        <v>499</v>
      </c>
      <c r="B497">
        <v>994</v>
      </c>
      <c r="C497">
        <v>1715</v>
      </c>
      <c r="D497">
        <v>787</v>
      </c>
      <c r="E497">
        <v>987</v>
      </c>
      <c r="F497">
        <v>655</v>
      </c>
      <c r="G497">
        <v>1774</v>
      </c>
      <c r="H497">
        <v>2157</v>
      </c>
      <c r="I497">
        <f t="shared" si="38"/>
        <v>6912</v>
      </c>
      <c r="J497">
        <f t="shared" si="42"/>
        <v>0.14380000000000001</v>
      </c>
      <c r="K497">
        <f t="shared" si="42"/>
        <v>0.24809999999999999</v>
      </c>
      <c r="L497">
        <f t="shared" si="42"/>
        <v>0.1139</v>
      </c>
      <c r="M497">
        <f t="shared" si="42"/>
        <v>0.14280000000000001</v>
      </c>
      <c r="N497">
        <f t="shared" si="42"/>
        <v>9.4799999999999995E-2</v>
      </c>
      <c r="O497">
        <f t="shared" si="39"/>
        <v>0.25659999999999994</v>
      </c>
      <c r="P497">
        <f t="shared" si="40"/>
        <v>0.68789999999999996</v>
      </c>
      <c r="Q497">
        <f t="shared" si="41"/>
        <v>0.31209999999999999</v>
      </c>
    </row>
    <row r="498" spans="1:17">
      <c r="A498">
        <v>500</v>
      </c>
      <c r="B498">
        <v>128</v>
      </c>
      <c r="C498">
        <v>140</v>
      </c>
      <c r="D498">
        <v>225</v>
      </c>
      <c r="E498">
        <v>278</v>
      </c>
      <c r="F498">
        <v>231</v>
      </c>
      <c r="G498">
        <v>552</v>
      </c>
      <c r="H498">
        <v>541</v>
      </c>
      <c r="I498">
        <f t="shared" si="38"/>
        <v>1554</v>
      </c>
      <c r="J498">
        <f t="shared" si="42"/>
        <v>8.2400000000000001E-2</v>
      </c>
      <c r="K498">
        <f t="shared" si="42"/>
        <v>9.01E-2</v>
      </c>
      <c r="L498">
        <f t="shared" si="42"/>
        <v>0.14480000000000001</v>
      </c>
      <c r="M498">
        <f t="shared" si="42"/>
        <v>0.1789</v>
      </c>
      <c r="N498">
        <f t="shared" si="42"/>
        <v>0.14860000000000001</v>
      </c>
      <c r="O498">
        <f t="shared" si="39"/>
        <v>0.35519999999999996</v>
      </c>
      <c r="P498">
        <f t="shared" si="40"/>
        <v>0.65189999999999992</v>
      </c>
      <c r="Q498">
        <f t="shared" si="41"/>
        <v>0.34810000000000002</v>
      </c>
    </row>
    <row r="499" spans="1:17">
      <c r="A499">
        <v>501</v>
      </c>
      <c r="B499">
        <v>89</v>
      </c>
      <c r="C499">
        <v>160</v>
      </c>
      <c r="D499">
        <v>199</v>
      </c>
      <c r="E499">
        <v>257</v>
      </c>
      <c r="F499">
        <v>197</v>
      </c>
      <c r="G499">
        <v>488</v>
      </c>
      <c r="H499">
        <v>427</v>
      </c>
      <c r="I499">
        <f t="shared" si="38"/>
        <v>1390</v>
      </c>
      <c r="J499">
        <f t="shared" si="42"/>
        <v>6.4000000000000001E-2</v>
      </c>
      <c r="K499">
        <f t="shared" si="42"/>
        <v>0.11509999999999999</v>
      </c>
      <c r="L499">
        <f t="shared" si="42"/>
        <v>0.14319999999999999</v>
      </c>
      <c r="M499">
        <f t="shared" si="42"/>
        <v>0.18490000000000001</v>
      </c>
      <c r="N499">
        <f t="shared" si="42"/>
        <v>0.14169999999999999</v>
      </c>
      <c r="O499">
        <f t="shared" si="39"/>
        <v>0.35109999999999997</v>
      </c>
      <c r="P499">
        <f t="shared" si="40"/>
        <v>0.69280000000000008</v>
      </c>
      <c r="Q499">
        <f t="shared" si="41"/>
        <v>0.30719999999999997</v>
      </c>
    </row>
    <row r="500" spans="1:17">
      <c r="A500">
        <v>502</v>
      </c>
      <c r="B500">
        <v>122</v>
      </c>
      <c r="C500">
        <v>220</v>
      </c>
      <c r="D500">
        <v>255</v>
      </c>
      <c r="E500">
        <v>288</v>
      </c>
      <c r="F500">
        <v>236</v>
      </c>
      <c r="G500">
        <v>493</v>
      </c>
      <c r="H500">
        <v>458</v>
      </c>
      <c r="I500">
        <f t="shared" si="38"/>
        <v>1614</v>
      </c>
      <c r="J500">
        <f t="shared" si="42"/>
        <v>7.5600000000000001E-2</v>
      </c>
      <c r="K500">
        <f t="shared" si="42"/>
        <v>0.1363</v>
      </c>
      <c r="L500">
        <f t="shared" si="42"/>
        <v>0.158</v>
      </c>
      <c r="M500">
        <f t="shared" si="42"/>
        <v>0.1784</v>
      </c>
      <c r="N500">
        <f t="shared" si="42"/>
        <v>0.1462</v>
      </c>
      <c r="O500">
        <f t="shared" si="39"/>
        <v>0.30549999999999999</v>
      </c>
      <c r="P500">
        <f t="shared" si="40"/>
        <v>0.71619999999999995</v>
      </c>
      <c r="Q500">
        <f t="shared" si="41"/>
        <v>0.2838</v>
      </c>
    </row>
    <row r="501" spans="1:17">
      <c r="A501">
        <v>503</v>
      </c>
      <c r="B501">
        <v>469</v>
      </c>
      <c r="C501">
        <v>444</v>
      </c>
      <c r="D501">
        <v>351</v>
      </c>
      <c r="E501">
        <v>461</v>
      </c>
      <c r="F501">
        <v>255</v>
      </c>
      <c r="G501">
        <v>505</v>
      </c>
      <c r="H501">
        <v>418</v>
      </c>
      <c r="I501">
        <f t="shared" si="38"/>
        <v>2485</v>
      </c>
      <c r="J501">
        <f t="shared" si="42"/>
        <v>0.18870000000000001</v>
      </c>
      <c r="K501">
        <f t="shared" si="42"/>
        <v>0.1787</v>
      </c>
      <c r="L501">
        <f t="shared" si="42"/>
        <v>0.14119999999999999</v>
      </c>
      <c r="M501">
        <f t="shared" si="42"/>
        <v>0.1855</v>
      </c>
      <c r="N501">
        <f t="shared" si="42"/>
        <v>0.1026</v>
      </c>
      <c r="O501">
        <f t="shared" si="39"/>
        <v>0.20330000000000004</v>
      </c>
      <c r="P501">
        <f t="shared" si="40"/>
        <v>0.83179999999999998</v>
      </c>
      <c r="Q501">
        <f t="shared" si="41"/>
        <v>0.16819999999999999</v>
      </c>
    </row>
    <row r="502" spans="1:17">
      <c r="A502">
        <v>504</v>
      </c>
      <c r="B502">
        <v>479</v>
      </c>
      <c r="C502">
        <v>173</v>
      </c>
      <c r="D502">
        <v>403</v>
      </c>
      <c r="E502">
        <v>449</v>
      </c>
      <c r="F502">
        <v>359</v>
      </c>
      <c r="G502">
        <v>702</v>
      </c>
      <c r="H502">
        <v>304</v>
      </c>
      <c r="I502">
        <f t="shared" si="38"/>
        <v>2565</v>
      </c>
      <c r="J502">
        <f t="shared" si="42"/>
        <v>0.1867</v>
      </c>
      <c r="K502">
        <f t="shared" si="42"/>
        <v>6.7400000000000002E-2</v>
      </c>
      <c r="L502">
        <f t="shared" si="42"/>
        <v>0.15709999999999999</v>
      </c>
      <c r="M502">
        <f t="shared" si="42"/>
        <v>0.17499999999999999</v>
      </c>
      <c r="N502">
        <f t="shared" si="42"/>
        <v>0.14000000000000001</v>
      </c>
      <c r="O502">
        <f t="shared" si="39"/>
        <v>0.27379999999999993</v>
      </c>
      <c r="P502">
        <f t="shared" si="40"/>
        <v>0.88149999999999995</v>
      </c>
      <c r="Q502">
        <f t="shared" si="41"/>
        <v>0.11849999999999999</v>
      </c>
    </row>
    <row r="503" spans="1:17">
      <c r="A503">
        <v>505</v>
      </c>
      <c r="B503">
        <v>221</v>
      </c>
      <c r="C503">
        <v>137</v>
      </c>
      <c r="D503">
        <v>326</v>
      </c>
      <c r="E503">
        <v>362</v>
      </c>
      <c r="F503">
        <v>343</v>
      </c>
      <c r="G503">
        <v>836</v>
      </c>
      <c r="H503">
        <v>688</v>
      </c>
      <c r="I503">
        <f t="shared" si="38"/>
        <v>2225</v>
      </c>
      <c r="J503">
        <f t="shared" si="42"/>
        <v>9.9299999999999999E-2</v>
      </c>
      <c r="K503">
        <f t="shared" si="42"/>
        <v>6.1600000000000002E-2</v>
      </c>
      <c r="L503">
        <f t="shared" si="42"/>
        <v>0.14649999999999999</v>
      </c>
      <c r="M503">
        <f t="shared" si="42"/>
        <v>0.16270000000000001</v>
      </c>
      <c r="N503">
        <f t="shared" si="42"/>
        <v>0.1542</v>
      </c>
      <c r="O503">
        <f t="shared" si="39"/>
        <v>0.37569999999999992</v>
      </c>
      <c r="P503">
        <f t="shared" si="40"/>
        <v>0.69080000000000008</v>
      </c>
      <c r="Q503">
        <f t="shared" si="41"/>
        <v>0.30919999999999997</v>
      </c>
    </row>
    <row r="504" spans="1:17">
      <c r="A504">
        <v>506</v>
      </c>
      <c r="B504">
        <v>152</v>
      </c>
      <c r="C504">
        <v>193</v>
      </c>
      <c r="D504">
        <v>198</v>
      </c>
      <c r="E504">
        <v>255</v>
      </c>
      <c r="F504">
        <v>191</v>
      </c>
      <c r="G504">
        <v>478</v>
      </c>
      <c r="H504">
        <v>335</v>
      </c>
      <c r="I504">
        <f t="shared" si="38"/>
        <v>1467</v>
      </c>
      <c r="J504">
        <f t="shared" si="42"/>
        <v>0.1036</v>
      </c>
      <c r="K504">
        <f t="shared" si="42"/>
        <v>0.13159999999999999</v>
      </c>
      <c r="L504">
        <f t="shared" si="42"/>
        <v>0.13500000000000001</v>
      </c>
      <c r="M504">
        <f t="shared" si="42"/>
        <v>0.17380000000000001</v>
      </c>
      <c r="N504">
        <f t="shared" si="42"/>
        <v>0.13020000000000001</v>
      </c>
      <c r="O504">
        <f t="shared" si="39"/>
        <v>0.32579999999999998</v>
      </c>
      <c r="P504">
        <f t="shared" si="40"/>
        <v>0.77160000000000006</v>
      </c>
      <c r="Q504">
        <f t="shared" si="41"/>
        <v>0.22839999999999999</v>
      </c>
    </row>
    <row r="505" spans="1:17">
      <c r="A505">
        <v>507</v>
      </c>
      <c r="B505">
        <v>140</v>
      </c>
      <c r="C505">
        <v>93</v>
      </c>
      <c r="D505">
        <v>275</v>
      </c>
      <c r="E505">
        <v>223</v>
      </c>
      <c r="F505">
        <v>432</v>
      </c>
      <c r="G505">
        <v>801</v>
      </c>
      <c r="H505">
        <v>309</v>
      </c>
      <c r="I505">
        <f t="shared" si="38"/>
        <v>1964</v>
      </c>
      <c r="J505">
        <f t="shared" si="42"/>
        <v>7.1300000000000002E-2</v>
      </c>
      <c r="K505">
        <f t="shared" si="42"/>
        <v>4.7399999999999998E-2</v>
      </c>
      <c r="L505">
        <f t="shared" si="42"/>
        <v>0.14000000000000001</v>
      </c>
      <c r="M505">
        <f t="shared" si="42"/>
        <v>0.1135</v>
      </c>
      <c r="N505">
        <f t="shared" si="42"/>
        <v>0.22</v>
      </c>
      <c r="O505">
        <f t="shared" si="39"/>
        <v>0.40779999999999994</v>
      </c>
      <c r="P505">
        <f t="shared" si="40"/>
        <v>0.8427</v>
      </c>
      <c r="Q505">
        <f t="shared" si="41"/>
        <v>0.1573</v>
      </c>
    </row>
    <row r="506" spans="1:17">
      <c r="A506">
        <v>508</v>
      </c>
      <c r="B506">
        <v>82</v>
      </c>
      <c r="C506">
        <v>62</v>
      </c>
      <c r="D506">
        <v>150</v>
      </c>
      <c r="E506">
        <v>142</v>
      </c>
      <c r="F506">
        <v>280</v>
      </c>
      <c r="G506">
        <v>442</v>
      </c>
      <c r="H506">
        <v>234</v>
      </c>
      <c r="I506">
        <f t="shared" si="38"/>
        <v>1158</v>
      </c>
      <c r="J506">
        <f t="shared" si="42"/>
        <v>7.0800000000000002E-2</v>
      </c>
      <c r="K506">
        <f t="shared" si="42"/>
        <v>5.3499999999999999E-2</v>
      </c>
      <c r="L506">
        <f t="shared" si="42"/>
        <v>0.1295</v>
      </c>
      <c r="M506">
        <f t="shared" si="42"/>
        <v>0.1226</v>
      </c>
      <c r="N506">
        <f t="shared" si="42"/>
        <v>0.24179999999999999</v>
      </c>
      <c r="O506">
        <f t="shared" si="39"/>
        <v>0.38180000000000003</v>
      </c>
      <c r="P506">
        <f t="shared" si="40"/>
        <v>0.79790000000000005</v>
      </c>
      <c r="Q506">
        <f t="shared" si="41"/>
        <v>0.2021</v>
      </c>
    </row>
    <row r="507" spans="1:17">
      <c r="A507">
        <v>509</v>
      </c>
      <c r="B507">
        <v>101</v>
      </c>
      <c r="C507">
        <v>58</v>
      </c>
      <c r="D507">
        <v>179</v>
      </c>
      <c r="E507">
        <v>179</v>
      </c>
      <c r="F507">
        <v>267</v>
      </c>
      <c r="G507">
        <v>515</v>
      </c>
      <c r="H507">
        <v>204</v>
      </c>
      <c r="I507">
        <f t="shared" si="38"/>
        <v>1299</v>
      </c>
      <c r="J507">
        <f t="shared" si="42"/>
        <v>7.7799999999999994E-2</v>
      </c>
      <c r="K507">
        <f t="shared" si="42"/>
        <v>4.4600000000000001E-2</v>
      </c>
      <c r="L507">
        <f t="shared" si="42"/>
        <v>0.13780000000000001</v>
      </c>
      <c r="M507">
        <f t="shared" si="42"/>
        <v>0.13780000000000001</v>
      </c>
      <c r="N507">
        <f t="shared" si="42"/>
        <v>0.20549999999999999</v>
      </c>
      <c r="O507">
        <f t="shared" si="39"/>
        <v>0.39649999999999996</v>
      </c>
      <c r="P507">
        <f t="shared" si="40"/>
        <v>0.84299999999999997</v>
      </c>
      <c r="Q507">
        <f t="shared" si="41"/>
        <v>0.157</v>
      </c>
    </row>
    <row r="508" spans="1:17">
      <c r="A508">
        <v>510</v>
      </c>
      <c r="B508">
        <v>33</v>
      </c>
      <c r="C508">
        <v>70</v>
      </c>
      <c r="D508">
        <v>139</v>
      </c>
      <c r="E508">
        <v>114</v>
      </c>
      <c r="F508">
        <v>222</v>
      </c>
      <c r="G508">
        <v>412</v>
      </c>
      <c r="H508">
        <v>257</v>
      </c>
      <c r="I508">
        <f t="shared" si="38"/>
        <v>990</v>
      </c>
      <c r="J508">
        <f t="shared" si="42"/>
        <v>3.3300000000000003E-2</v>
      </c>
      <c r="K508">
        <f t="shared" si="42"/>
        <v>7.0699999999999999E-2</v>
      </c>
      <c r="L508">
        <f t="shared" si="42"/>
        <v>0.1404</v>
      </c>
      <c r="M508">
        <f t="shared" si="42"/>
        <v>0.1152</v>
      </c>
      <c r="N508">
        <f t="shared" si="42"/>
        <v>0.22420000000000001</v>
      </c>
      <c r="O508">
        <f t="shared" si="39"/>
        <v>0.4161999999999999</v>
      </c>
      <c r="P508">
        <f t="shared" si="40"/>
        <v>0.74039999999999995</v>
      </c>
      <c r="Q508">
        <f t="shared" si="41"/>
        <v>0.2596</v>
      </c>
    </row>
    <row r="509" spans="1:17">
      <c r="A509">
        <v>511</v>
      </c>
      <c r="B509">
        <v>228</v>
      </c>
      <c r="C509">
        <v>119</v>
      </c>
      <c r="D509">
        <v>414</v>
      </c>
      <c r="E509">
        <v>388</v>
      </c>
      <c r="F509">
        <v>689</v>
      </c>
      <c r="G509">
        <v>1331</v>
      </c>
      <c r="H509">
        <v>416</v>
      </c>
      <c r="I509">
        <f t="shared" si="38"/>
        <v>3169</v>
      </c>
      <c r="J509">
        <f t="shared" si="42"/>
        <v>7.1900000000000006E-2</v>
      </c>
      <c r="K509">
        <f t="shared" si="42"/>
        <v>3.7600000000000001E-2</v>
      </c>
      <c r="L509">
        <f t="shared" si="42"/>
        <v>0.13059999999999999</v>
      </c>
      <c r="M509">
        <f t="shared" si="42"/>
        <v>0.12239999999999999</v>
      </c>
      <c r="N509">
        <f t="shared" si="42"/>
        <v>0.21740000000000001</v>
      </c>
      <c r="O509">
        <f t="shared" si="39"/>
        <v>0.42010000000000003</v>
      </c>
      <c r="P509">
        <f t="shared" si="40"/>
        <v>0.86870000000000003</v>
      </c>
      <c r="Q509">
        <f t="shared" si="41"/>
        <v>0.1313</v>
      </c>
    </row>
    <row r="510" spans="1:17">
      <c r="A510">
        <v>512</v>
      </c>
      <c r="B510">
        <v>97</v>
      </c>
      <c r="C510">
        <v>63</v>
      </c>
      <c r="D510">
        <v>202</v>
      </c>
      <c r="E510">
        <v>213</v>
      </c>
      <c r="F510">
        <v>409</v>
      </c>
      <c r="G510">
        <v>694</v>
      </c>
      <c r="H510">
        <v>387</v>
      </c>
      <c r="I510">
        <f t="shared" si="38"/>
        <v>1678</v>
      </c>
      <c r="J510">
        <f t="shared" si="42"/>
        <v>5.7799999999999997E-2</v>
      </c>
      <c r="K510">
        <f t="shared" si="42"/>
        <v>3.7499999999999999E-2</v>
      </c>
      <c r="L510">
        <f t="shared" si="42"/>
        <v>0.12039999999999999</v>
      </c>
      <c r="M510">
        <f t="shared" si="42"/>
        <v>0.12690000000000001</v>
      </c>
      <c r="N510">
        <f t="shared" si="42"/>
        <v>0.2437</v>
      </c>
      <c r="O510">
        <f t="shared" si="39"/>
        <v>0.41369999999999996</v>
      </c>
      <c r="P510">
        <f t="shared" si="40"/>
        <v>0.76939999999999997</v>
      </c>
      <c r="Q510">
        <f t="shared" si="41"/>
        <v>0.2306</v>
      </c>
    </row>
    <row r="511" spans="1:17">
      <c r="A511">
        <v>513</v>
      </c>
      <c r="B511">
        <v>40</v>
      </c>
      <c r="C511">
        <v>72</v>
      </c>
      <c r="D511">
        <v>155</v>
      </c>
      <c r="E511">
        <v>156</v>
      </c>
      <c r="F511">
        <v>277</v>
      </c>
      <c r="G511">
        <v>447</v>
      </c>
      <c r="H511">
        <v>267</v>
      </c>
      <c r="I511">
        <f t="shared" si="38"/>
        <v>1147</v>
      </c>
      <c r="J511">
        <f t="shared" si="42"/>
        <v>3.49E-2</v>
      </c>
      <c r="K511">
        <f t="shared" si="42"/>
        <v>6.2799999999999995E-2</v>
      </c>
      <c r="L511">
        <f t="shared" si="42"/>
        <v>0.1351</v>
      </c>
      <c r="M511">
        <f t="shared" si="42"/>
        <v>0.13600000000000001</v>
      </c>
      <c r="N511">
        <f t="shared" si="42"/>
        <v>0.24149999999999999</v>
      </c>
      <c r="O511">
        <f t="shared" si="39"/>
        <v>0.38969999999999994</v>
      </c>
      <c r="P511">
        <f t="shared" si="40"/>
        <v>0.76719999999999999</v>
      </c>
      <c r="Q511">
        <f t="shared" si="41"/>
        <v>0.23280000000000001</v>
      </c>
    </row>
    <row r="512" spans="1:17">
      <c r="A512">
        <v>514</v>
      </c>
      <c r="B512">
        <v>93</v>
      </c>
      <c r="C512">
        <v>184</v>
      </c>
      <c r="D512">
        <v>346</v>
      </c>
      <c r="E512">
        <v>419</v>
      </c>
      <c r="F512">
        <v>599</v>
      </c>
      <c r="G512">
        <v>1108</v>
      </c>
      <c r="H512">
        <v>665</v>
      </c>
      <c r="I512">
        <f t="shared" si="38"/>
        <v>2749</v>
      </c>
      <c r="J512">
        <f t="shared" si="42"/>
        <v>3.3799999999999997E-2</v>
      </c>
      <c r="K512">
        <f t="shared" si="42"/>
        <v>6.6900000000000001E-2</v>
      </c>
      <c r="L512">
        <f t="shared" si="42"/>
        <v>0.12590000000000001</v>
      </c>
      <c r="M512">
        <f t="shared" si="42"/>
        <v>0.15240000000000001</v>
      </c>
      <c r="N512">
        <f t="shared" si="42"/>
        <v>0.21790000000000001</v>
      </c>
      <c r="O512">
        <f t="shared" si="39"/>
        <v>0.40310000000000001</v>
      </c>
      <c r="P512">
        <f t="shared" si="40"/>
        <v>0.7581</v>
      </c>
      <c r="Q512">
        <f t="shared" si="41"/>
        <v>0.2419</v>
      </c>
    </row>
    <row r="513" spans="1:17">
      <c r="A513">
        <v>515</v>
      </c>
      <c r="B513">
        <v>56</v>
      </c>
      <c r="C513">
        <v>184</v>
      </c>
      <c r="D513">
        <v>332</v>
      </c>
      <c r="E513">
        <v>321</v>
      </c>
      <c r="F513">
        <v>549</v>
      </c>
      <c r="G513">
        <v>926</v>
      </c>
      <c r="H513">
        <v>713</v>
      </c>
      <c r="I513">
        <f t="shared" si="38"/>
        <v>2368</v>
      </c>
      <c r="J513">
        <f t="shared" si="42"/>
        <v>2.3599999999999999E-2</v>
      </c>
      <c r="K513">
        <f t="shared" si="42"/>
        <v>7.7700000000000005E-2</v>
      </c>
      <c r="L513">
        <f t="shared" si="42"/>
        <v>0.14019999999999999</v>
      </c>
      <c r="M513">
        <f t="shared" si="42"/>
        <v>0.1356</v>
      </c>
      <c r="N513">
        <f t="shared" si="42"/>
        <v>0.23180000000000001</v>
      </c>
      <c r="O513">
        <f t="shared" si="39"/>
        <v>0.3911</v>
      </c>
      <c r="P513">
        <f t="shared" si="40"/>
        <v>0.69890000000000008</v>
      </c>
      <c r="Q513">
        <f t="shared" si="41"/>
        <v>0.30109999999999998</v>
      </c>
    </row>
    <row r="514" spans="1:17">
      <c r="A514">
        <v>516</v>
      </c>
      <c r="B514">
        <v>18</v>
      </c>
      <c r="C514">
        <v>104</v>
      </c>
      <c r="D514">
        <v>186</v>
      </c>
      <c r="E514">
        <v>191</v>
      </c>
      <c r="F514">
        <v>362</v>
      </c>
      <c r="G514">
        <v>540</v>
      </c>
      <c r="H514">
        <v>335</v>
      </c>
      <c r="I514">
        <f t="shared" si="38"/>
        <v>1401</v>
      </c>
      <c r="J514">
        <f t="shared" si="42"/>
        <v>1.2800000000000001E-2</v>
      </c>
      <c r="K514">
        <f t="shared" si="42"/>
        <v>7.4200000000000002E-2</v>
      </c>
      <c r="L514">
        <f t="shared" si="42"/>
        <v>0.1328</v>
      </c>
      <c r="M514">
        <f t="shared" si="42"/>
        <v>0.1363</v>
      </c>
      <c r="N514">
        <f t="shared" si="42"/>
        <v>0.25840000000000002</v>
      </c>
      <c r="O514">
        <f t="shared" si="39"/>
        <v>0.38549999999999995</v>
      </c>
      <c r="P514">
        <f t="shared" si="40"/>
        <v>0.76090000000000002</v>
      </c>
      <c r="Q514">
        <f t="shared" si="41"/>
        <v>0.23910000000000001</v>
      </c>
    </row>
    <row r="515" spans="1:17">
      <c r="A515">
        <v>517</v>
      </c>
      <c r="B515">
        <v>19</v>
      </c>
      <c r="C515">
        <v>173</v>
      </c>
      <c r="D515">
        <v>253</v>
      </c>
      <c r="E515">
        <v>260</v>
      </c>
      <c r="F515">
        <v>453</v>
      </c>
      <c r="G515">
        <v>761</v>
      </c>
      <c r="H515">
        <v>473</v>
      </c>
      <c r="I515">
        <f t="shared" ref="I515:I578" si="43">SUM(B515:G515)</f>
        <v>1919</v>
      </c>
      <c r="J515">
        <f t="shared" si="42"/>
        <v>9.9000000000000008E-3</v>
      </c>
      <c r="K515">
        <f t="shared" si="42"/>
        <v>9.0200000000000002E-2</v>
      </c>
      <c r="L515">
        <f t="shared" si="42"/>
        <v>0.1318</v>
      </c>
      <c r="M515">
        <f t="shared" si="42"/>
        <v>0.13550000000000001</v>
      </c>
      <c r="N515">
        <f t="shared" si="42"/>
        <v>0.2361</v>
      </c>
      <c r="O515">
        <f t="shared" ref="O515:O578" si="44">1-SUM(J515:N515)</f>
        <v>0.39649999999999996</v>
      </c>
      <c r="P515">
        <f t="shared" ref="P515:P578" si="45">1-Q515</f>
        <v>0.75350000000000006</v>
      </c>
      <c r="Q515">
        <f t="shared" ref="Q515:Q578" si="46">ROUND(H515/$I515,4)</f>
        <v>0.2465</v>
      </c>
    </row>
    <row r="516" spans="1:17">
      <c r="A516">
        <v>518</v>
      </c>
      <c r="B516">
        <v>156</v>
      </c>
      <c r="C516">
        <v>149</v>
      </c>
      <c r="D516">
        <v>334</v>
      </c>
      <c r="E516">
        <v>426</v>
      </c>
      <c r="F516">
        <v>603</v>
      </c>
      <c r="G516">
        <v>1244</v>
      </c>
      <c r="H516">
        <v>726</v>
      </c>
      <c r="I516">
        <f t="shared" si="43"/>
        <v>2912</v>
      </c>
      <c r="J516">
        <f t="shared" si="42"/>
        <v>5.3600000000000002E-2</v>
      </c>
      <c r="K516">
        <f t="shared" si="42"/>
        <v>5.1200000000000002E-2</v>
      </c>
      <c r="L516">
        <f t="shared" si="42"/>
        <v>0.1147</v>
      </c>
      <c r="M516">
        <f t="shared" si="42"/>
        <v>0.14630000000000001</v>
      </c>
      <c r="N516">
        <f t="shared" si="42"/>
        <v>0.20710000000000001</v>
      </c>
      <c r="O516">
        <f t="shared" si="44"/>
        <v>0.42710000000000004</v>
      </c>
      <c r="P516">
        <f t="shared" si="45"/>
        <v>0.75070000000000003</v>
      </c>
      <c r="Q516">
        <f t="shared" si="46"/>
        <v>0.24929999999999999</v>
      </c>
    </row>
    <row r="517" spans="1:17">
      <c r="A517">
        <v>519</v>
      </c>
      <c r="B517">
        <v>107</v>
      </c>
      <c r="C517">
        <v>305</v>
      </c>
      <c r="D517">
        <v>432</v>
      </c>
      <c r="E517">
        <v>445</v>
      </c>
      <c r="F517">
        <v>703</v>
      </c>
      <c r="G517">
        <v>1167</v>
      </c>
      <c r="H517">
        <v>759</v>
      </c>
      <c r="I517">
        <f t="shared" si="43"/>
        <v>3159</v>
      </c>
      <c r="J517">
        <f t="shared" si="42"/>
        <v>3.39E-2</v>
      </c>
      <c r="K517">
        <f t="shared" si="42"/>
        <v>9.6500000000000002E-2</v>
      </c>
      <c r="L517">
        <f t="shared" si="42"/>
        <v>0.1368</v>
      </c>
      <c r="M517">
        <f t="shared" si="42"/>
        <v>0.1409</v>
      </c>
      <c r="N517">
        <f t="shared" si="42"/>
        <v>0.2225</v>
      </c>
      <c r="O517">
        <f t="shared" si="44"/>
        <v>0.36939999999999995</v>
      </c>
      <c r="P517">
        <f t="shared" si="45"/>
        <v>0.75970000000000004</v>
      </c>
      <c r="Q517">
        <f t="shared" si="46"/>
        <v>0.24030000000000001</v>
      </c>
    </row>
    <row r="518" spans="1:17">
      <c r="A518">
        <v>520</v>
      </c>
      <c r="B518">
        <v>44</v>
      </c>
      <c r="C518">
        <v>143</v>
      </c>
      <c r="D518">
        <v>214</v>
      </c>
      <c r="E518">
        <v>217</v>
      </c>
      <c r="F518">
        <v>383</v>
      </c>
      <c r="G518">
        <v>734</v>
      </c>
      <c r="H518">
        <v>571</v>
      </c>
      <c r="I518">
        <f t="shared" si="43"/>
        <v>1735</v>
      </c>
      <c r="J518">
        <f t="shared" si="42"/>
        <v>2.5399999999999999E-2</v>
      </c>
      <c r="K518">
        <f t="shared" si="42"/>
        <v>8.2400000000000001E-2</v>
      </c>
      <c r="L518">
        <f t="shared" si="42"/>
        <v>0.12330000000000001</v>
      </c>
      <c r="M518">
        <f t="shared" si="42"/>
        <v>0.12509999999999999</v>
      </c>
      <c r="N518">
        <f t="shared" si="42"/>
        <v>0.22070000000000001</v>
      </c>
      <c r="O518">
        <f t="shared" si="44"/>
        <v>0.42310000000000003</v>
      </c>
      <c r="P518">
        <f t="shared" si="45"/>
        <v>0.67090000000000005</v>
      </c>
      <c r="Q518">
        <f t="shared" si="46"/>
        <v>0.3291</v>
      </c>
    </row>
    <row r="519" spans="1:17">
      <c r="A519">
        <v>521</v>
      </c>
      <c r="B519">
        <v>361</v>
      </c>
      <c r="C519">
        <v>373</v>
      </c>
      <c r="D519">
        <v>299</v>
      </c>
      <c r="E519">
        <v>327</v>
      </c>
      <c r="F519">
        <v>335</v>
      </c>
      <c r="G519">
        <v>596</v>
      </c>
      <c r="H519">
        <v>467</v>
      </c>
      <c r="I519">
        <f t="shared" si="43"/>
        <v>2291</v>
      </c>
      <c r="J519">
        <f t="shared" si="42"/>
        <v>0.15759999999999999</v>
      </c>
      <c r="K519">
        <f t="shared" si="42"/>
        <v>0.1628</v>
      </c>
      <c r="L519">
        <f t="shared" si="42"/>
        <v>0.1305</v>
      </c>
      <c r="M519">
        <f t="shared" si="42"/>
        <v>0.14269999999999999</v>
      </c>
      <c r="N519">
        <f t="shared" si="42"/>
        <v>0.1462</v>
      </c>
      <c r="O519">
        <f t="shared" si="44"/>
        <v>0.26019999999999999</v>
      </c>
      <c r="P519">
        <f t="shared" si="45"/>
        <v>0.79620000000000002</v>
      </c>
      <c r="Q519">
        <f t="shared" si="46"/>
        <v>0.20380000000000001</v>
      </c>
    </row>
    <row r="520" spans="1:17">
      <c r="A520">
        <v>522</v>
      </c>
      <c r="B520">
        <v>150</v>
      </c>
      <c r="C520">
        <v>256</v>
      </c>
      <c r="D520">
        <v>364</v>
      </c>
      <c r="E520">
        <v>311</v>
      </c>
      <c r="F520">
        <v>379</v>
      </c>
      <c r="G520">
        <v>763</v>
      </c>
      <c r="H520">
        <v>528</v>
      </c>
      <c r="I520">
        <f t="shared" si="43"/>
        <v>2223</v>
      </c>
      <c r="J520">
        <f t="shared" si="42"/>
        <v>6.7500000000000004E-2</v>
      </c>
      <c r="K520">
        <f t="shared" si="42"/>
        <v>0.1152</v>
      </c>
      <c r="L520">
        <f t="shared" si="42"/>
        <v>0.16370000000000001</v>
      </c>
      <c r="M520">
        <f t="shared" si="42"/>
        <v>0.1399</v>
      </c>
      <c r="N520">
        <f t="shared" si="42"/>
        <v>0.17050000000000001</v>
      </c>
      <c r="O520">
        <f t="shared" si="44"/>
        <v>0.34319999999999995</v>
      </c>
      <c r="P520">
        <f t="shared" si="45"/>
        <v>0.76249999999999996</v>
      </c>
      <c r="Q520">
        <f t="shared" si="46"/>
        <v>0.23749999999999999</v>
      </c>
    </row>
    <row r="521" spans="1:17">
      <c r="A521">
        <v>523</v>
      </c>
      <c r="B521">
        <v>142</v>
      </c>
      <c r="C521">
        <v>267</v>
      </c>
      <c r="D521">
        <v>417</v>
      </c>
      <c r="E521">
        <v>367</v>
      </c>
      <c r="F521">
        <v>523</v>
      </c>
      <c r="G521">
        <v>1016</v>
      </c>
      <c r="H521">
        <v>653</v>
      </c>
      <c r="I521">
        <f t="shared" si="43"/>
        <v>2732</v>
      </c>
      <c r="J521">
        <f t="shared" si="42"/>
        <v>5.1999999999999998E-2</v>
      </c>
      <c r="K521">
        <f t="shared" si="42"/>
        <v>9.7699999999999995E-2</v>
      </c>
      <c r="L521">
        <f t="shared" si="42"/>
        <v>0.15260000000000001</v>
      </c>
      <c r="M521">
        <f t="shared" si="42"/>
        <v>0.1343</v>
      </c>
      <c r="N521">
        <f t="shared" si="42"/>
        <v>0.19139999999999999</v>
      </c>
      <c r="O521">
        <f t="shared" si="44"/>
        <v>0.372</v>
      </c>
      <c r="P521">
        <f t="shared" si="45"/>
        <v>0.76100000000000001</v>
      </c>
      <c r="Q521">
        <f t="shared" si="46"/>
        <v>0.23899999999999999</v>
      </c>
    </row>
    <row r="522" spans="1:17">
      <c r="A522">
        <v>524</v>
      </c>
      <c r="B522">
        <v>117</v>
      </c>
      <c r="C522">
        <v>172</v>
      </c>
      <c r="D522">
        <v>298</v>
      </c>
      <c r="E522">
        <v>293</v>
      </c>
      <c r="F522">
        <v>363</v>
      </c>
      <c r="G522">
        <v>710</v>
      </c>
      <c r="H522">
        <v>354</v>
      </c>
      <c r="I522">
        <f t="shared" si="43"/>
        <v>1953</v>
      </c>
      <c r="J522">
        <f t="shared" si="42"/>
        <v>5.9900000000000002E-2</v>
      </c>
      <c r="K522">
        <f t="shared" si="42"/>
        <v>8.8099999999999998E-2</v>
      </c>
      <c r="L522">
        <f t="shared" si="42"/>
        <v>0.15260000000000001</v>
      </c>
      <c r="M522">
        <f t="shared" si="42"/>
        <v>0.15</v>
      </c>
      <c r="N522">
        <f t="shared" si="42"/>
        <v>0.18590000000000001</v>
      </c>
      <c r="O522">
        <f t="shared" si="44"/>
        <v>0.36349999999999993</v>
      </c>
      <c r="P522">
        <f t="shared" si="45"/>
        <v>0.81869999999999998</v>
      </c>
      <c r="Q522">
        <f t="shared" si="46"/>
        <v>0.18129999999999999</v>
      </c>
    </row>
    <row r="523" spans="1:17">
      <c r="A523">
        <v>525</v>
      </c>
      <c r="B523">
        <v>112</v>
      </c>
      <c r="C523">
        <v>158</v>
      </c>
      <c r="D523">
        <v>293</v>
      </c>
      <c r="E523">
        <v>203</v>
      </c>
      <c r="F523">
        <v>256</v>
      </c>
      <c r="G523">
        <v>596</v>
      </c>
      <c r="H523">
        <v>250</v>
      </c>
      <c r="I523">
        <f t="shared" si="43"/>
        <v>1618</v>
      </c>
      <c r="J523">
        <f t="shared" si="42"/>
        <v>6.9199999999999998E-2</v>
      </c>
      <c r="K523">
        <f t="shared" si="42"/>
        <v>9.7699999999999995E-2</v>
      </c>
      <c r="L523">
        <f t="shared" si="42"/>
        <v>0.18110000000000001</v>
      </c>
      <c r="M523">
        <f t="shared" si="42"/>
        <v>0.1255</v>
      </c>
      <c r="N523">
        <f t="shared" si="42"/>
        <v>0.15820000000000001</v>
      </c>
      <c r="O523">
        <f t="shared" si="44"/>
        <v>0.36830000000000007</v>
      </c>
      <c r="P523">
        <f t="shared" si="45"/>
        <v>0.84550000000000003</v>
      </c>
      <c r="Q523">
        <f t="shared" si="46"/>
        <v>0.1545</v>
      </c>
    </row>
    <row r="524" spans="1:17">
      <c r="A524">
        <v>526</v>
      </c>
      <c r="B524">
        <v>166</v>
      </c>
      <c r="C524">
        <v>223</v>
      </c>
      <c r="D524">
        <v>391</v>
      </c>
      <c r="E524">
        <v>355</v>
      </c>
      <c r="F524">
        <v>435</v>
      </c>
      <c r="G524">
        <v>890</v>
      </c>
      <c r="H524">
        <v>450</v>
      </c>
      <c r="I524">
        <f t="shared" si="43"/>
        <v>2460</v>
      </c>
      <c r="J524">
        <f t="shared" si="42"/>
        <v>6.7500000000000004E-2</v>
      </c>
      <c r="K524">
        <f t="shared" si="42"/>
        <v>9.0700000000000003E-2</v>
      </c>
      <c r="L524">
        <f t="shared" si="42"/>
        <v>0.15890000000000001</v>
      </c>
      <c r="M524">
        <f t="shared" si="42"/>
        <v>0.14430000000000001</v>
      </c>
      <c r="N524">
        <f t="shared" si="42"/>
        <v>0.17680000000000001</v>
      </c>
      <c r="O524">
        <f t="shared" si="44"/>
        <v>0.3617999999999999</v>
      </c>
      <c r="P524">
        <f t="shared" si="45"/>
        <v>0.81709999999999994</v>
      </c>
      <c r="Q524">
        <f t="shared" si="46"/>
        <v>0.18290000000000001</v>
      </c>
    </row>
    <row r="525" spans="1:17">
      <c r="A525">
        <v>527</v>
      </c>
      <c r="B525">
        <v>192</v>
      </c>
      <c r="C525">
        <v>299</v>
      </c>
      <c r="D525">
        <v>431</v>
      </c>
      <c r="E525">
        <v>394</v>
      </c>
      <c r="F525">
        <v>521</v>
      </c>
      <c r="G525">
        <v>1009</v>
      </c>
      <c r="H525">
        <v>536</v>
      </c>
      <c r="I525">
        <f t="shared" si="43"/>
        <v>2846</v>
      </c>
      <c r="J525">
        <f t="shared" ref="J525:N575" si="47">ROUND(B525/$I525,4)</f>
        <v>6.7500000000000004E-2</v>
      </c>
      <c r="K525">
        <f t="shared" si="47"/>
        <v>0.1051</v>
      </c>
      <c r="L525">
        <f t="shared" si="47"/>
        <v>0.15140000000000001</v>
      </c>
      <c r="M525">
        <f t="shared" si="47"/>
        <v>0.1384</v>
      </c>
      <c r="N525">
        <f t="shared" si="47"/>
        <v>0.18310000000000001</v>
      </c>
      <c r="O525">
        <f t="shared" si="44"/>
        <v>0.35449999999999993</v>
      </c>
      <c r="P525">
        <f t="shared" si="45"/>
        <v>0.81169999999999998</v>
      </c>
      <c r="Q525">
        <f t="shared" si="46"/>
        <v>0.1883</v>
      </c>
    </row>
    <row r="526" spans="1:17">
      <c r="A526">
        <v>528</v>
      </c>
      <c r="B526">
        <v>212</v>
      </c>
      <c r="C526">
        <v>338</v>
      </c>
      <c r="D526">
        <v>361</v>
      </c>
      <c r="E526">
        <v>328</v>
      </c>
      <c r="F526">
        <v>438</v>
      </c>
      <c r="G526">
        <v>866</v>
      </c>
      <c r="H526">
        <v>436</v>
      </c>
      <c r="I526">
        <f t="shared" si="43"/>
        <v>2543</v>
      </c>
      <c r="J526">
        <f t="shared" si="47"/>
        <v>8.3400000000000002E-2</v>
      </c>
      <c r="K526">
        <f t="shared" si="47"/>
        <v>0.13289999999999999</v>
      </c>
      <c r="L526">
        <f t="shared" si="47"/>
        <v>0.14199999999999999</v>
      </c>
      <c r="M526">
        <f t="shared" si="47"/>
        <v>0.129</v>
      </c>
      <c r="N526">
        <f t="shared" si="47"/>
        <v>0.17219999999999999</v>
      </c>
      <c r="O526">
        <f t="shared" si="44"/>
        <v>0.34050000000000002</v>
      </c>
      <c r="P526">
        <f t="shared" si="45"/>
        <v>0.82850000000000001</v>
      </c>
      <c r="Q526">
        <f t="shared" si="46"/>
        <v>0.17150000000000001</v>
      </c>
    </row>
    <row r="527" spans="1:17">
      <c r="A527">
        <v>529</v>
      </c>
      <c r="B527">
        <v>57</v>
      </c>
      <c r="C527">
        <v>93</v>
      </c>
      <c r="D527">
        <v>189</v>
      </c>
      <c r="E527">
        <v>159</v>
      </c>
      <c r="F527">
        <v>235</v>
      </c>
      <c r="G527">
        <v>462</v>
      </c>
      <c r="H527">
        <v>132</v>
      </c>
      <c r="I527">
        <f t="shared" si="43"/>
        <v>1195</v>
      </c>
      <c r="J527">
        <f t="shared" si="47"/>
        <v>4.7699999999999999E-2</v>
      </c>
      <c r="K527">
        <f t="shared" si="47"/>
        <v>7.7799999999999994E-2</v>
      </c>
      <c r="L527">
        <f t="shared" si="47"/>
        <v>0.15820000000000001</v>
      </c>
      <c r="M527">
        <f t="shared" si="47"/>
        <v>0.1331</v>
      </c>
      <c r="N527">
        <f t="shared" si="47"/>
        <v>0.19670000000000001</v>
      </c>
      <c r="O527">
        <f t="shared" si="44"/>
        <v>0.38649999999999995</v>
      </c>
      <c r="P527">
        <f t="shared" si="45"/>
        <v>0.88949999999999996</v>
      </c>
      <c r="Q527">
        <f t="shared" si="46"/>
        <v>0.1105</v>
      </c>
    </row>
    <row r="528" spans="1:17">
      <c r="A528">
        <v>530</v>
      </c>
      <c r="B528">
        <v>937</v>
      </c>
      <c r="C528">
        <v>1059</v>
      </c>
      <c r="D528">
        <v>710</v>
      </c>
      <c r="E528">
        <v>687</v>
      </c>
      <c r="F528">
        <v>966</v>
      </c>
      <c r="G528">
        <v>1945</v>
      </c>
      <c r="H528">
        <v>822</v>
      </c>
      <c r="I528">
        <f t="shared" si="43"/>
        <v>6304</v>
      </c>
      <c r="J528">
        <f t="shared" si="47"/>
        <v>0.14860000000000001</v>
      </c>
      <c r="K528">
        <f t="shared" si="47"/>
        <v>0.16800000000000001</v>
      </c>
      <c r="L528">
        <f t="shared" si="47"/>
        <v>0.11260000000000001</v>
      </c>
      <c r="M528">
        <f t="shared" si="47"/>
        <v>0.109</v>
      </c>
      <c r="N528">
        <f t="shared" si="47"/>
        <v>0.1532</v>
      </c>
      <c r="O528">
        <f t="shared" si="44"/>
        <v>0.30859999999999999</v>
      </c>
      <c r="P528">
        <f t="shared" si="45"/>
        <v>0.86960000000000004</v>
      </c>
      <c r="Q528">
        <f t="shared" si="46"/>
        <v>0.13039999999999999</v>
      </c>
    </row>
    <row r="529" spans="1:17">
      <c r="A529">
        <v>531</v>
      </c>
      <c r="B529">
        <v>145</v>
      </c>
      <c r="C529">
        <v>193</v>
      </c>
      <c r="D529">
        <v>235</v>
      </c>
      <c r="E529">
        <v>194</v>
      </c>
      <c r="F529">
        <v>248</v>
      </c>
      <c r="G529">
        <v>475</v>
      </c>
      <c r="H529">
        <v>196</v>
      </c>
      <c r="I529">
        <f t="shared" si="43"/>
        <v>1490</v>
      </c>
      <c r="J529">
        <f t="shared" si="47"/>
        <v>9.7299999999999998E-2</v>
      </c>
      <c r="K529">
        <f t="shared" si="47"/>
        <v>0.1295</v>
      </c>
      <c r="L529">
        <f t="shared" si="47"/>
        <v>0.15770000000000001</v>
      </c>
      <c r="M529">
        <f t="shared" si="47"/>
        <v>0.13020000000000001</v>
      </c>
      <c r="N529">
        <f t="shared" si="47"/>
        <v>0.16639999999999999</v>
      </c>
      <c r="O529">
        <f t="shared" si="44"/>
        <v>0.31889999999999996</v>
      </c>
      <c r="P529">
        <f t="shared" si="45"/>
        <v>0.86850000000000005</v>
      </c>
      <c r="Q529">
        <f t="shared" si="46"/>
        <v>0.13150000000000001</v>
      </c>
    </row>
    <row r="530" spans="1:17">
      <c r="A530">
        <v>532</v>
      </c>
      <c r="B530">
        <v>490</v>
      </c>
      <c r="C530">
        <v>813</v>
      </c>
      <c r="D530">
        <v>466</v>
      </c>
      <c r="E530">
        <v>384</v>
      </c>
      <c r="F530">
        <v>425</v>
      </c>
      <c r="G530">
        <v>631</v>
      </c>
      <c r="H530">
        <v>555</v>
      </c>
      <c r="I530">
        <f t="shared" si="43"/>
        <v>3209</v>
      </c>
      <c r="J530">
        <f t="shared" si="47"/>
        <v>0.1527</v>
      </c>
      <c r="K530">
        <f t="shared" si="47"/>
        <v>0.25330000000000003</v>
      </c>
      <c r="L530">
        <f t="shared" si="47"/>
        <v>0.1452</v>
      </c>
      <c r="M530">
        <f t="shared" si="47"/>
        <v>0.1197</v>
      </c>
      <c r="N530">
        <f t="shared" si="47"/>
        <v>0.13239999999999999</v>
      </c>
      <c r="O530">
        <f t="shared" si="44"/>
        <v>0.19669999999999999</v>
      </c>
      <c r="P530">
        <f t="shared" si="45"/>
        <v>0.82699999999999996</v>
      </c>
      <c r="Q530">
        <f t="shared" si="46"/>
        <v>0.17299999999999999</v>
      </c>
    </row>
    <row r="531" spans="1:17">
      <c r="A531">
        <v>533</v>
      </c>
      <c r="B531">
        <v>445</v>
      </c>
      <c r="C531">
        <v>523</v>
      </c>
      <c r="D531">
        <v>575</v>
      </c>
      <c r="E531">
        <v>407</v>
      </c>
      <c r="F531">
        <v>478</v>
      </c>
      <c r="G531">
        <v>873</v>
      </c>
      <c r="H531">
        <v>953</v>
      </c>
      <c r="I531">
        <f t="shared" si="43"/>
        <v>3301</v>
      </c>
      <c r="J531">
        <f t="shared" si="47"/>
        <v>0.1348</v>
      </c>
      <c r="K531">
        <f t="shared" si="47"/>
        <v>0.15840000000000001</v>
      </c>
      <c r="L531">
        <f t="shared" si="47"/>
        <v>0.17419999999999999</v>
      </c>
      <c r="M531">
        <f t="shared" si="47"/>
        <v>0.12330000000000001</v>
      </c>
      <c r="N531">
        <f t="shared" si="47"/>
        <v>0.14480000000000001</v>
      </c>
      <c r="O531">
        <f t="shared" si="44"/>
        <v>0.26449999999999996</v>
      </c>
      <c r="P531">
        <f t="shared" si="45"/>
        <v>0.71130000000000004</v>
      </c>
      <c r="Q531">
        <f t="shared" si="46"/>
        <v>0.28870000000000001</v>
      </c>
    </row>
    <row r="532" spans="1:17">
      <c r="A532">
        <v>534</v>
      </c>
      <c r="B532">
        <v>176</v>
      </c>
      <c r="C532">
        <v>281</v>
      </c>
      <c r="D532">
        <v>348</v>
      </c>
      <c r="E532">
        <v>192</v>
      </c>
      <c r="F532">
        <v>297</v>
      </c>
      <c r="G532">
        <v>564</v>
      </c>
      <c r="H532">
        <v>385</v>
      </c>
      <c r="I532">
        <f t="shared" si="43"/>
        <v>1858</v>
      </c>
      <c r="J532">
        <f t="shared" si="47"/>
        <v>9.4700000000000006E-2</v>
      </c>
      <c r="K532">
        <f t="shared" si="47"/>
        <v>0.1512</v>
      </c>
      <c r="L532">
        <f t="shared" si="47"/>
        <v>0.18729999999999999</v>
      </c>
      <c r="M532">
        <f t="shared" si="47"/>
        <v>0.1033</v>
      </c>
      <c r="N532">
        <f t="shared" si="47"/>
        <v>0.1598</v>
      </c>
      <c r="O532">
        <f t="shared" si="44"/>
        <v>0.30370000000000008</v>
      </c>
      <c r="P532">
        <f t="shared" si="45"/>
        <v>0.79279999999999995</v>
      </c>
      <c r="Q532">
        <f t="shared" si="46"/>
        <v>0.2072</v>
      </c>
    </row>
    <row r="533" spans="1:17">
      <c r="A533">
        <v>535</v>
      </c>
      <c r="B533">
        <v>245</v>
      </c>
      <c r="C533">
        <v>363</v>
      </c>
      <c r="D533">
        <v>336</v>
      </c>
      <c r="E533">
        <v>276</v>
      </c>
      <c r="F533">
        <v>286</v>
      </c>
      <c r="G533">
        <v>488</v>
      </c>
      <c r="H533">
        <v>492</v>
      </c>
      <c r="I533">
        <f t="shared" si="43"/>
        <v>1994</v>
      </c>
      <c r="J533">
        <f t="shared" si="47"/>
        <v>0.1229</v>
      </c>
      <c r="K533">
        <f t="shared" si="47"/>
        <v>0.182</v>
      </c>
      <c r="L533">
        <f t="shared" si="47"/>
        <v>0.16850000000000001</v>
      </c>
      <c r="M533">
        <f t="shared" si="47"/>
        <v>0.1384</v>
      </c>
      <c r="N533">
        <f t="shared" si="47"/>
        <v>0.1434</v>
      </c>
      <c r="O533">
        <f t="shared" si="44"/>
        <v>0.24480000000000002</v>
      </c>
      <c r="P533">
        <f t="shared" si="45"/>
        <v>0.75329999999999997</v>
      </c>
      <c r="Q533">
        <f t="shared" si="46"/>
        <v>0.2467</v>
      </c>
    </row>
    <row r="534" spans="1:17">
      <c r="A534">
        <v>536</v>
      </c>
      <c r="B534">
        <v>358</v>
      </c>
      <c r="C534">
        <v>421</v>
      </c>
      <c r="D534">
        <v>330</v>
      </c>
      <c r="E534">
        <v>331</v>
      </c>
      <c r="F534">
        <v>243</v>
      </c>
      <c r="G534">
        <v>384</v>
      </c>
      <c r="H534">
        <v>783</v>
      </c>
      <c r="I534">
        <f t="shared" si="43"/>
        <v>2067</v>
      </c>
      <c r="J534">
        <f t="shared" si="47"/>
        <v>0.17319999999999999</v>
      </c>
      <c r="K534">
        <f t="shared" si="47"/>
        <v>0.20369999999999999</v>
      </c>
      <c r="L534">
        <f t="shared" si="47"/>
        <v>0.15970000000000001</v>
      </c>
      <c r="M534">
        <f t="shared" si="47"/>
        <v>0.16009999999999999</v>
      </c>
      <c r="N534">
        <f t="shared" si="47"/>
        <v>0.1176</v>
      </c>
      <c r="O534">
        <f t="shared" si="44"/>
        <v>0.18569999999999998</v>
      </c>
      <c r="P534">
        <f t="shared" si="45"/>
        <v>0.62119999999999997</v>
      </c>
      <c r="Q534">
        <f t="shared" si="46"/>
        <v>0.37880000000000003</v>
      </c>
    </row>
    <row r="535" spans="1:17">
      <c r="A535">
        <v>537</v>
      </c>
      <c r="B535">
        <v>1303</v>
      </c>
      <c r="C535">
        <v>1410</v>
      </c>
      <c r="D535">
        <v>880</v>
      </c>
      <c r="E535">
        <v>763</v>
      </c>
      <c r="F535">
        <v>831</v>
      </c>
      <c r="G535">
        <v>1237</v>
      </c>
      <c r="H535">
        <v>1169</v>
      </c>
      <c r="I535">
        <f t="shared" si="43"/>
        <v>6424</v>
      </c>
      <c r="J535">
        <f t="shared" si="47"/>
        <v>0.20280000000000001</v>
      </c>
      <c r="K535">
        <f t="shared" si="47"/>
        <v>0.2195</v>
      </c>
      <c r="L535">
        <f t="shared" si="47"/>
        <v>0.13700000000000001</v>
      </c>
      <c r="M535">
        <f t="shared" si="47"/>
        <v>0.1188</v>
      </c>
      <c r="N535">
        <f t="shared" si="47"/>
        <v>0.12939999999999999</v>
      </c>
      <c r="O535">
        <f t="shared" si="44"/>
        <v>0.1925</v>
      </c>
      <c r="P535">
        <f t="shared" si="45"/>
        <v>0.81800000000000006</v>
      </c>
      <c r="Q535">
        <f t="shared" si="46"/>
        <v>0.182</v>
      </c>
    </row>
    <row r="536" spans="1:17">
      <c r="A536">
        <v>538</v>
      </c>
      <c r="B536">
        <v>407</v>
      </c>
      <c r="C536">
        <v>713</v>
      </c>
      <c r="D536">
        <v>192</v>
      </c>
      <c r="E536">
        <v>206</v>
      </c>
      <c r="F536">
        <v>203</v>
      </c>
      <c r="G536">
        <v>295</v>
      </c>
      <c r="H536">
        <v>497</v>
      </c>
      <c r="I536">
        <f t="shared" si="43"/>
        <v>2016</v>
      </c>
      <c r="J536">
        <f t="shared" si="47"/>
        <v>0.2019</v>
      </c>
      <c r="K536">
        <f t="shared" si="47"/>
        <v>0.35370000000000001</v>
      </c>
      <c r="L536">
        <f t="shared" si="47"/>
        <v>9.5200000000000007E-2</v>
      </c>
      <c r="M536">
        <f t="shared" si="47"/>
        <v>0.1022</v>
      </c>
      <c r="N536">
        <f t="shared" si="47"/>
        <v>0.1007</v>
      </c>
      <c r="O536">
        <f t="shared" si="44"/>
        <v>0.14629999999999999</v>
      </c>
      <c r="P536">
        <f t="shared" si="45"/>
        <v>0.75350000000000006</v>
      </c>
      <c r="Q536">
        <f t="shared" si="46"/>
        <v>0.2465</v>
      </c>
    </row>
    <row r="537" spans="1:17">
      <c r="A537">
        <v>539</v>
      </c>
      <c r="B537">
        <v>613</v>
      </c>
      <c r="C537">
        <v>931</v>
      </c>
      <c r="D537">
        <v>58</v>
      </c>
      <c r="E537">
        <v>41</v>
      </c>
      <c r="F537">
        <v>50</v>
      </c>
      <c r="G537">
        <v>130</v>
      </c>
      <c r="H537">
        <v>196</v>
      </c>
      <c r="I537">
        <f t="shared" si="43"/>
        <v>1823</v>
      </c>
      <c r="J537">
        <f t="shared" si="47"/>
        <v>0.33629999999999999</v>
      </c>
      <c r="K537">
        <f t="shared" si="47"/>
        <v>0.51070000000000004</v>
      </c>
      <c r="L537">
        <f t="shared" si="47"/>
        <v>3.1800000000000002E-2</v>
      </c>
      <c r="M537">
        <f t="shared" si="47"/>
        <v>2.2499999999999999E-2</v>
      </c>
      <c r="N537">
        <f t="shared" si="47"/>
        <v>2.7400000000000001E-2</v>
      </c>
      <c r="O537">
        <f t="shared" si="44"/>
        <v>7.130000000000003E-2</v>
      </c>
      <c r="P537">
        <f t="shared" si="45"/>
        <v>0.89249999999999996</v>
      </c>
      <c r="Q537">
        <f t="shared" si="46"/>
        <v>0.1075</v>
      </c>
    </row>
    <row r="538" spans="1:17">
      <c r="A538">
        <v>540</v>
      </c>
      <c r="B538">
        <v>478</v>
      </c>
      <c r="C538">
        <v>573</v>
      </c>
      <c r="D538">
        <v>403</v>
      </c>
      <c r="E538">
        <v>291</v>
      </c>
      <c r="F538">
        <v>436</v>
      </c>
      <c r="G538">
        <v>796</v>
      </c>
      <c r="H538">
        <v>475</v>
      </c>
      <c r="I538">
        <f t="shared" si="43"/>
        <v>2977</v>
      </c>
      <c r="J538">
        <f t="shared" si="47"/>
        <v>0.16059999999999999</v>
      </c>
      <c r="K538">
        <f t="shared" si="47"/>
        <v>0.1925</v>
      </c>
      <c r="L538">
        <f t="shared" si="47"/>
        <v>0.13539999999999999</v>
      </c>
      <c r="M538">
        <f t="shared" si="47"/>
        <v>9.7699999999999995E-2</v>
      </c>
      <c r="N538">
        <f t="shared" si="47"/>
        <v>0.14649999999999999</v>
      </c>
      <c r="O538">
        <f t="shared" si="44"/>
        <v>0.26730000000000009</v>
      </c>
      <c r="P538">
        <f t="shared" si="45"/>
        <v>0.84040000000000004</v>
      </c>
      <c r="Q538">
        <f t="shared" si="46"/>
        <v>0.15959999999999999</v>
      </c>
    </row>
    <row r="539" spans="1:17">
      <c r="A539">
        <v>541</v>
      </c>
      <c r="B539">
        <v>224</v>
      </c>
      <c r="C539">
        <v>356</v>
      </c>
      <c r="D539">
        <v>347</v>
      </c>
      <c r="E539">
        <v>261</v>
      </c>
      <c r="F539">
        <v>423</v>
      </c>
      <c r="G539">
        <v>659</v>
      </c>
      <c r="H539">
        <v>438</v>
      </c>
      <c r="I539">
        <f t="shared" si="43"/>
        <v>2270</v>
      </c>
      <c r="J539">
        <f t="shared" si="47"/>
        <v>9.8699999999999996E-2</v>
      </c>
      <c r="K539">
        <f t="shared" si="47"/>
        <v>0.15679999999999999</v>
      </c>
      <c r="L539">
        <f t="shared" si="47"/>
        <v>0.15290000000000001</v>
      </c>
      <c r="M539">
        <f t="shared" si="47"/>
        <v>0.115</v>
      </c>
      <c r="N539">
        <f t="shared" si="47"/>
        <v>0.18629999999999999</v>
      </c>
      <c r="O539">
        <f t="shared" si="44"/>
        <v>0.2903</v>
      </c>
      <c r="P539">
        <f t="shared" si="45"/>
        <v>0.80699999999999994</v>
      </c>
      <c r="Q539">
        <f t="shared" si="46"/>
        <v>0.193</v>
      </c>
    </row>
    <row r="540" spans="1:17">
      <c r="A540">
        <v>542</v>
      </c>
      <c r="B540">
        <v>105</v>
      </c>
      <c r="C540">
        <v>114</v>
      </c>
      <c r="D540">
        <v>173</v>
      </c>
      <c r="E540">
        <v>113</v>
      </c>
      <c r="F540">
        <v>167</v>
      </c>
      <c r="G540">
        <v>265</v>
      </c>
      <c r="H540">
        <v>164</v>
      </c>
      <c r="I540">
        <f t="shared" si="43"/>
        <v>937</v>
      </c>
      <c r="J540">
        <f t="shared" si="47"/>
        <v>0.11210000000000001</v>
      </c>
      <c r="K540">
        <f t="shared" si="47"/>
        <v>0.1217</v>
      </c>
      <c r="L540">
        <f t="shared" si="47"/>
        <v>0.18459999999999999</v>
      </c>
      <c r="M540">
        <f t="shared" si="47"/>
        <v>0.1206</v>
      </c>
      <c r="N540">
        <f t="shared" si="47"/>
        <v>0.1782</v>
      </c>
      <c r="O540">
        <f t="shared" si="44"/>
        <v>0.28279999999999994</v>
      </c>
      <c r="P540">
        <f t="shared" si="45"/>
        <v>0.82499999999999996</v>
      </c>
      <c r="Q540">
        <f t="shared" si="46"/>
        <v>0.17499999999999999</v>
      </c>
    </row>
    <row r="541" spans="1:17">
      <c r="A541">
        <v>543</v>
      </c>
      <c r="B541">
        <v>313</v>
      </c>
      <c r="C541">
        <v>485</v>
      </c>
      <c r="D541">
        <v>262</v>
      </c>
      <c r="E541">
        <v>184</v>
      </c>
      <c r="F541">
        <v>345</v>
      </c>
      <c r="G541">
        <v>599</v>
      </c>
      <c r="H541">
        <v>267</v>
      </c>
      <c r="I541">
        <f t="shared" si="43"/>
        <v>2188</v>
      </c>
      <c r="J541">
        <f t="shared" si="47"/>
        <v>0.1431</v>
      </c>
      <c r="K541">
        <f t="shared" si="47"/>
        <v>0.22170000000000001</v>
      </c>
      <c r="L541">
        <f t="shared" si="47"/>
        <v>0.1197</v>
      </c>
      <c r="M541">
        <f t="shared" si="47"/>
        <v>8.4099999999999994E-2</v>
      </c>
      <c r="N541">
        <f t="shared" si="47"/>
        <v>0.15770000000000001</v>
      </c>
      <c r="O541">
        <f t="shared" si="44"/>
        <v>0.27370000000000005</v>
      </c>
      <c r="P541">
        <f t="shared" si="45"/>
        <v>0.878</v>
      </c>
      <c r="Q541">
        <f t="shared" si="46"/>
        <v>0.122</v>
      </c>
    </row>
    <row r="542" spans="1:17">
      <c r="A542">
        <v>544</v>
      </c>
      <c r="B542">
        <v>201</v>
      </c>
      <c r="C542">
        <v>327</v>
      </c>
      <c r="D542">
        <v>374</v>
      </c>
      <c r="E542">
        <v>287</v>
      </c>
      <c r="F542">
        <v>459</v>
      </c>
      <c r="G542">
        <v>644</v>
      </c>
      <c r="H542">
        <v>381</v>
      </c>
      <c r="I542">
        <f t="shared" si="43"/>
        <v>2292</v>
      </c>
      <c r="J542">
        <f t="shared" si="47"/>
        <v>8.77E-2</v>
      </c>
      <c r="K542">
        <f t="shared" si="47"/>
        <v>0.14269999999999999</v>
      </c>
      <c r="L542">
        <f t="shared" si="47"/>
        <v>0.16320000000000001</v>
      </c>
      <c r="M542">
        <f t="shared" si="47"/>
        <v>0.12520000000000001</v>
      </c>
      <c r="N542">
        <f t="shared" si="47"/>
        <v>0.20030000000000001</v>
      </c>
      <c r="O542">
        <f t="shared" si="44"/>
        <v>0.28089999999999993</v>
      </c>
      <c r="P542">
        <f t="shared" si="45"/>
        <v>0.83379999999999999</v>
      </c>
      <c r="Q542">
        <f t="shared" si="46"/>
        <v>0.16619999999999999</v>
      </c>
    </row>
    <row r="543" spans="1:17">
      <c r="A543">
        <v>545</v>
      </c>
      <c r="B543">
        <v>231</v>
      </c>
      <c r="C543">
        <v>281</v>
      </c>
      <c r="D543">
        <v>233</v>
      </c>
      <c r="E543">
        <v>151</v>
      </c>
      <c r="F543">
        <v>218</v>
      </c>
      <c r="G543">
        <v>312</v>
      </c>
      <c r="H543">
        <v>80</v>
      </c>
      <c r="I543">
        <f t="shared" si="43"/>
        <v>1426</v>
      </c>
      <c r="J543">
        <f t="shared" si="47"/>
        <v>0.16200000000000001</v>
      </c>
      <c r="K543">
        <f t="shared" si="47"/>
        <v>0.1971</v>
      </c>
      <c r="L543">
        <f t="shared" si="47"/>
        <v>0.16339999999999999</v>
      </c>
      <c r="M543">
        <f t="shared" si="47"/>
        <v>0.10589999999999999</v>
      </c>
      <c r="N543">
        <f t="shared" si="47"/>
        <v>0.15290000000000001</v>
      </c>
      <c r="O543">
        <f t="shared" si="44"/>
        <v>0.21870000000000001</v>
      </c>
      <c r="P543">
        <f t="shared" si="45"/>
        <v>0.94389999999999996</v>
      </c>
      <c r="Q543">
        <f t="shared" si="46"/>
        <v>5.6099999999999997E-2</v>
      </c>
    </row>
    <row r="544" spans="1:17">
      <c r="A544">
        <v>546</v>
      </c>
      <c r="B544">
        <v>907</v>
      </c>
      <c r="C544">
        <v>778</v>
      </c>
      <c r="D544">
        <v>603</v>
      </c>
      <c r="E544">
        <v>583</v>
      </c>
      <c r="F544">
        <v>427</v>
      </c>
      <c r="G544">
        <v>609</v>
      </c>
      <c r="H544">
        <v>365</v>
      </c>
      <c r="I544">
        <f t="shared" si="43"/>
        <v>3907</v>
      </c>
      <c r="J544">
        <f t="shared" si="47"/>
        <v>0.2321</v>
      </c>
      <c r="K544">
        <f t="shared" si="47"/>
        <v>0.1991</v>
      </c>
      <c r="L544">
        <f t="shared" si="47"/>
        <v>0.15429999999999999</v>
      </c>
      <c r="M544">
        <f t="shared" si="47"/>
        <v>0.1492</v>
      </c>
      <c r="N544">
        <f t="shared" si="47"/>
        <v>0.10929999999999999</v>
      </c>
      <c r="O544">
        <f t="shared" si="44"/>
        <v>0.15600000000000003</v>
      </c>
      <c r="P544">
        <f t="shared" si="45"/>
        <v>0.90659999999999996</v>
      </c>
      <c r="Q544">
        <f t="shared" si="46"/>
        <v>9.3399999999999997E-2</v>
      </c>
    </row>
    <row r="545" spans="1:17">
      <c r="A545">
        <v>547</v>
      </c>
      <c r="B545">
        <v>400</v>
      </c>
      <c r="C545">
        <v>584</v>
      </c>
      <c r="D545">
        <v>468</v>
      </c>
      <c r="E545">
        <v>430</v>
      </c>
      <c r="F545">
        <v>412</v>
      </c>
      <c r="G545">
        <v>528</v>
      </c>
      <c r="H545">
        <v>957</v>
      </c>
      <c r="I545">
        <f t="shared" si="43"/>
        <v>2822</v>
      </c>
      <c r="J545">
        <f t="shared" si="47"/>
        <v>0.14169999999999999</v>
      </c>
      <c r="K545">
        <f t="shared" si="47"/>
        <v>0.2069</v>
      </c>
      <c r="L545">
        <f t="shared" si="47"/>
        <v>0.1658</v>
      </c>
      <c r="M545">
        <f t="shared" si="47"/>
        <v>0.15240000000000001</v>
      </c>
      <c r="N545">
        <f t="shared" si="47"/>
        <v>0.14599999999999999</v>
      </c>
      <c r="O545">
        <f t="shared" si="44"/>
        <v>0.18720000000000003</v>
      </c>
      <c r="P545">
        <f t="shared" si="45"/>
        <v>0.66090000000000004</v>
      </c>
      <c r="Q545">
        <f t="shared" si="46"/>
        <v>0.33910000000000001</v>
      </c>
    </row>
    <row r="546" spans="1:17">
      <c r="A546">
        <v>548</v>
      </c>
      <c r="B546">
        <v>608</v>
      </c>
      <c r="C546">
        <v>731</v>
      </c>
      <c r="D546">
        <v>597</v>
      </c>
      <c r="E546">
        <v>564</v>
      </c>
      <c r="F546">
        <v>531</v>
      </c>
      <c r="G546">
        <v>820</v>
      </c>
      <c r="H546">
        <v>919</v>
      </c>
      <c r="I546">
        <f t="shared" si="43"/>
        <v>3851</v>
      </c>
      <c r="J546">
        <f t="shared" si="47"/>
        <v>0.15790000000000001</v>
      </c>
      <c r="K546">
        <f t="shared" si="47"/>
        <v>0.1898</v>
      </c>
      <c r="L546">
        <f t="shared" si="47"/>
        <v>0.155</v>
      </c>
      <c r="M546">
        <f t="shared" si="47"/>
        <v>0.14649999999999999</v>
      </c>
      <c r="N546">
        <f t="shared" si="47"/>
        <v>0.13789999999999999</v>
      </c>
      <c r="O546">
        <f t="shared" si="44"/>
        <v>0.21289999999999998</v>
      </c>
      <c r="P546">
        <f t="shared" si="45"/>
        <v>0.76139999999999997</v>
      </c>
      <c r="Q546">
        <f t="shared" si="46"/>
        <v>0.23860000000000001</v>
      </c>
    </row>
    <row r="547" spans="1:17">
      <c r="A547">
        <v>549</v>
      </c>
      <c r="B547">
        <v>1064</v>
      </c>
      <c r="C547">
        <v>1154</v>
      </c>
      <c r="D547">
        <v>816</v>
      </c>
      <c r="E547">
        <v>535</v>
      </c>
      <c r="F547">
        <v>503</v>
      </c>
      <c r="G547">
        <v>573</v>
      </c>
      <c r="H547">
        <v>898</v>
      </c>
      <c r="I547">
        <f t="shared" si="43"/>
        <v>4645</v>
      </c>
      <c r="J547">
        <f t="shared" si="47"/>
        <v>0.2291</v>
      </c>
      <c r="K547">
        <f t="shared" si="47"/>
        <v>0.24840000000000001</v>
      </c>
      <c r="L547">
        <f t="shared" si="47"/>
        <v>0.1757</v>
      </c>
      <c r="M547">
        <f t="shared" si="47"/>
        <v>0.1152</v>
      </c>
      <c r="N547">
        <f t="shared" si="47"/>
        <v>0.10829999999999999</v>
      </c>
      <c r="O547">
        <f t="shared" si="44"/>
        <v>0.12330000000000008</v>
      </c>
      <c r="P547">
        <f t="shared" si="45"/>
        <v>0.80669999999999997</v>
      </c>
      <c r="Q547">
        <f t="shared" si="46"/>
        <v>0.1933</v>
      </c>
    </row>
    <row r="548" spans="1:17">
      <c r="A548">
        <v>550</v>
      </c>
      <c r="B548">
        <v>211</v>
      </c>
      <c r="C548">
        <v>253</v>
      </c>
      <c r="D548">
        <v>257</v>
      </c>
      <c r="E548">
        <v>210</v>
      </c>
      <c r="F548">
        <v>216</v>
      </c>
      <c r="G548">
        <v>340</v>
      </c>
      <c r="H548">
        <v>518</v>
      </c>
      <c r="I548">
        <f t="shared" si="43"/>
        <v>1487</v>
      </c>
      <c r="J548">
        <f t="shared" si="47"/>
        <v>0.1419</v>
      </c>
      <c r="K548">
        <f t="shared" si="47"/>
        <v>0.1701</v>
      </c>
      <c r="L548">
        <f t="shared" si="47"/>
        <v>0.17280000000000001</v>
      </c>
      <c r="M548">
        <f t="shared" si="47"/>
        <v>0.14119999999999999</v>
      </c>
      <c r="N548">
        <f t="shared" si="47"/>
        <v>0.14530000000000001</v>
      </c>
      <c r="O548">
        <f t="shared" si="44"/>
        <v>0.22870000000000001</v>
      </c>
      <c r="P548">
        <f t="shared" si="45"/>
        <v>0.65159999999999996</v>
      </c>
      <c r="Q548">
        <f t="shared" si="46"/>
        <v>0.34839999999999999</v>
      </c>
    </row>
    <row r="549" spans="1:17">
      <c r="A549">
        <v>551</v>
      </c>
      <c r="B549">
        <v>1226</v>
      </c>
      <c r="C549">
        <v>1906</v>
      </c>
      <c r="D549">
        <v>441</v>
      </c>
      <c r="E549">
        <v>444</v>
      </c>
      <c r="F549">
        <v>312</v>
      </c>
      <c r="G549">
        <v>490</v>
      </c>
      <c r="H549">
        <v>1944</v>
      </c>
      <c r="I549">
        <f t="shared" si="43"/>
        <v>4819</v>
      </c>
      <c r="J549">
        <f t="shared" si="47"/>
        <v>0.25440000000000002</v>
      </c>
      <c r="K549">
        <f t="shared" si="47"/>
        <v>0.39550000000000002</v>
      </c>
      <c r="L549">
        <f t="shared" si="47"/>
        <v>9.1499999999999998E-2</v>
      </c>
      <c r="M549">
        <f t="shared" si="47"/>
        <v>9.2100000000000001E-2</v>
      </c>
      <c r="N549">
        <f t="shared" si="47"/>
        <v>6.4699999999999994E-2</v>
      </c>
      <c r="O549">
        <f t="shared" si="44"/>
        <v>0.1018</v>
      </c>
      <c r="P549">
        <f t="shared" si="45"/>
        <v>0.59660000000000002</v>
      </c>
      <c r="Q549">
        <f t="shared" si="46"/>
        <v>0.40339999999999998</v>
      </c>
    </row>
    <row r="550" spans="1:17">
      <c r="A550">
        <v>552</v>
      </c>
      <c r="B550">
        <v>207</v>
      </c>
      <c r="C550">
        <v>260</v>
      </c>
      <c r="D550">
        <v>149</v>
      </c>
      <c r="E550">
        <v>189</v>
      </c>
      <c r="F550">
        <v>154</v>
      </c>
      <c r="G550">
        <v>213</v>
      </c>
      <c r="H550">
        <v>577</v>
      </c>
      <c r="I550">
        <f t="shared" si="43"/>
        <v>1172</v>
      </c>
      <c r="J550">
        <f t="shared" si="47"/>
        <v>0.17660000000000001</v>
      </c>
      <c r="K550">
        <f t="shared" si="47"/>
        <v>0.2218</v>
      </c>
      <c r="L550">
        <f t="shared" si="47"/>
        <v>0.12709999999999999</v>
      </c>
      <c r="M550">
        <f t="shared" si="47"/>
        <v>0.1613</v>
      </c>
      <c r="N550">
        <f t="shared" si="47"/>
        <v>0.13139999999999999</v>
      </c>
      <c r="O550">
        <f t="shared" si="44"/>
        <v>0.18180000000000007</v>
      </c>
      <c r="P550">
        <f t="shared" si="45"/>
        <v>0.50770000000000004</v>
      </c>
      <c r="Q550">
        <f t="shared" si="46"/>
        <v>0.49230000000000002</v>
      </c>
    </row>
    <row r="551" spans="1:17">
      <c r="A551">
        <v>553</v>
      </c>
      <c r="B551">
        <v>151</v>
      </c>
      <c r="C551">
        <v>195</v>
      </c>
      <c r="D551">
        <v>188</v>
      </c>
      <c r="E551">
        <v>186</v>
      </c>
      <c r="F551">
        <v>150</v>
      </c>
      <c r="G551">
        <v>235</v>
      </c>
      <c r="H551">
        <v>597</v>
      </c>
      <c r="I551">
        <f t="shared" si="43"/>
        <v>1105</v>
      </c>
      <c r="J551">
        <f t="shared" si="47"/>
        <v>0.13669999999999999</v>
      </c>
      <c r="K551">
        <f t="shared" si="47"/>
        <v>0.17649999999999999</v>
      </c>
      <c r="L551">
        <f t="shared" si="47"/>
        <v>0.1701</v>
      </c>
      <c r="M551">
        <f t="shared" si="47"/>
        <v>0.16830000000000001</v>
      </c>
      <c r="N551">
        <f t="shared" si="47"/>
        <v>0.13569999999999999</v>
      </c>
      <c r="O551">
        <f t="shared" si="44"/>
        <v>0.21270000000000011</v>
      </c>
      <c r="P551">
        <f t="shared" si="45"/>
        <v>0.4597</v>
      </c>
      <c r="Q551">
        <f t="shared" si="46"/>
        <v>0.5403</v>
      </c>
    </row>
    <row r="552" spans="1:17">
      <c r="A552">
        <v>554</v>
      </c>
      <c r="B552">
        <v>179</v>
      </c>
      <c r="C552">
        <v>236</v>
      </c>
      <c r="D552">
        <v>239</v>
      </c>
      <c r="E552">
        <v>203</v>
      </c>
      <c r="F552">
        <v>163</v>
      </c>
      <c r="G552">
        <v>301</v>
      </c>
      <c r="H552">
        <v>98</v>
      </c>
      <c r="I552">
        <f t="shared" si="43"/>
        <v>1321</v>
      </c>
      <c r="J552">
        <f t="shared" si="47"/>
        <v>0.13550000000000001</v>
      </c>
      <c r="K552">
        <f t="shared" si="47"/>
        <v>0.1787</v>
      </c>
      <c r="L552">
        <f t="shared" si="47"/>
        <v>0.18090000000000001</v>
      </c>
      <c r="M552">
        <f t="shared" si="47"/>
        <v>0.1537</v>
      </c>
      <c r="N552">
        <f t="shared" si="47"/>
        <v>0.1234</v>
      </c>
      <c r="O552">
        <f t="shared" si="44"/>
        <v>0.2278</v>
      </c>
      <c r="P552">
        <f t="shared" si="45"/>
        <v>0.92579999999999996</v>
      </c>
      <c r="Q552">
        <f t="shared" si="46"/>
        <v>7.4200000000000002E-2</v>
      </c>
    </row>
    <row r="553" spans="1:17">
      <c r="A553">
        <v>555</v>
      </c>
      <c r="B553">
        <v>638</v>
      </c>
      <c r="C553">
        <v>756</v>
      </c>
      <c r="D553">
        <v>649</v>
      </c>
      <c r="E553">
        <v>565</v>
      </c>
      <c r="F553">
        <v>482</v>
      </c>
      <c r="G553">
        <v>575</v>
      </c>
      <c r="H553">
        <v>1057</v>
      </c>
      <c r="I553">
        <f t="shared" si="43"/>
        <v>3665</v>
      </c>
      <c r="J553">
        <f t="shared" si="47"/>
        <v>0.1741</v>
      </c>
      <c r="K553">
        <f t="shared" si="47"/>
        <v>0.20630000000000001</v>
      </c>
      <c r="L553">
        <f t="shared" si="47"/>
        <v>0.17710000000000001</v>
      </c>
      <c r="M553">
        <f t="shared" si="47"/>
        <v>0.1542</v>
      </c>
      <c r="N553">
        <f t="shared" si="47"/>
        <v>0.13150000000000001</v>
      </c>
      <c r="O553">
        <f t="shared" si="44"/>
        <v>0.15680000000000005</v>
      </c>
      <c r="P553">
        <f t="shared" si="45"/>
        <v>0.71160000000000001</v>
      </c>
      <c r="Q553">
        <f t="shared" si="46"/>
        <v>0.28839999999999999</v>
      </c>
    </row>
    <row r="554" spans="1:17">
      <c r="A554">
        <v>556</v>
      </c>
      <c r="B554">
        <v>132</v>
      </c>
      <c r="C554">
        <v>157</v>
      </c>
      <c r="D554">
        <v>147</v>
      </c>
      <c r="E554">
        <v>114</v>
      </c>
      <c r="F554">
        <v>85</v>
      </c>
      <c r="G554">
        <v>91</v>
      </c>
      <c r="H554">
        <v>121</v>
      </c>
      <c r="I554">
        <f t="shared" si="43"/>
        <v>726</v>
      </c>
      <c r="J554">
        <f t="shared" si="47"/>
        <v>0.18179999999999999</v>
      </c>
      <c r="K554">
        <f t="shared" si="47"/>
        <v>0.21629999999999999</v>
      </c>
      <c r="L554">
        <f t="shared" si="47"/>
        <v>0.20250000000000001</v>
      </c>
      <c r="M554">
        <f t="shared" si="47"/>
        <v>0.157</v>
      </c>
      <c r="N554">
        <f t="shared" si="47"/>
        <v>0.1171</v>
      </c>
      <c r="O554">
        <f t="shared" si="44"/>
        <v>0.12529999999999997</v>
      </c>
      <c r="P554">
        <f t="shared" si="45"/>
        <v>0.83330000000000004</v>
      </c>
      <c r="Q554">
        <f t="shared" si="46"/>
        <v>0.16669999999999999</v>
      </c>
    </row>
    <row r="555" spans="1:17">
      <c r="A555">
        <v>557</v>
      </c>
      <c r="B555">
        <v>912</v>
      </c>
      <c r="C555">
        <v>889</v>
      </c>
      <c r="D555">
        <v>557</v>
      </c>
      <c r="E555">
        <v>424</v>
      </c>
      <c r="F555">
        <v>364</v>
      </c>
      <c r="G555">
        <v>396</v>
      </c>
      <c r="H555">
        <v>232</v>
      </c>
      <c r="I555">
        <f t="shared" si="43"/>
        <v>3542</v>
      </c>
      <c r="J555">
        <f t="shared" si="47"/>
        <v>0.25750000000000001</v>
      </c>
      <c r="K555">
        <f t="shared" si="47"/>
        <v>0.251</v>
      </c>
      <c r="L555">
        <f t="shared" si="47"/>
        <v>0.1573</v>
      </c>
      <c r="M555">
        <f t="shared" si="47"/>
        <v>0.1197</v>
      </c>
      <c r="N555">
        <f t="shared" si="47"/>
        <v>0.1028</v>
      </c>
      <c r="O555">
        <f t="shared" si="44"/>
        <v>0.11170000000000002</v>
      </c>
      <c r="P555">
        <f t="shared" si="45"/>
        <v>0.9345</v>
      </c>
      <c r="Q555">
        <f t="shared" si="46"/>
        <v>6.5500000000000003E-2</v>
      </c>
    </row>
    <row r="556" spans="1:17">
      <c r="A556">
        <v>558</v>
      </c>
      <c r="B556">
        <v>2640</v>
      </c>
      <c r="C556">
        <v>1778</v>
      </c>
      <c r="D556">
        <v>1484</v>
      </c>
      <c r="E556">
        <v>1302</v>
      </c>
      <c r="F556">
        <v>1210</v>
      </c>
      <c r="G556">
        <v>1921</v>
      </c>
      <c r="H556">
        <v>1134</v>
      </c>
      <c r="I556">
        <f t="shared" si="43"/>
        <v>10335</v>
      </c>
      <c r="J556">
        <f t="shared" si="47"/>
        <v>0.25540000000000002</v>
      </c>
      <c r="K556">
        <f t="shared" si="47"/>
        <v>0.17199999999999999</v>
      </c>
      <c r="L556">
        <f t="shared" si="47"/>
        <v>0.14360000000000001</v>
      </c>
      <c r="M556">
        <f t="shared" si="47"/>
        <v>0.126</v>
      </c>
      <c r="N556">
        <f t="shared" si="47"/>
        <v>0.1171</v>
      </c>
      <c r="O556">
        <f t="shared" si="44"/>
        <v>0.18590000000000007</v>
      </c>
      <c r="P556">
        <f t="shared" si="45"/>
        <v>0.89029999999999998</v>
      </c>
      <c r="Q556">
        <f t="shared" si="46"/>
        <v>0.10970000000000001</v>
      </c>
    </row>
    <row r="557" spans="1:17">
      <c r="A557">
        <v>559</v>
      </c>
      <c r="B557">
        <v>177</v>
      </c>
      <c r="C557">
        <v>272</v>
      </c>
      <c r="D557">
        <v>290</v>
      </c>
      <c r="E557">
        <v>226</v>
      </c>
      <c r="F557">
        <v>257</v>
      </c>
      <c r="G557">
        <v>497</v>
      </c>
      <c r="H557">
        <v>553</v>
      </c>
      <c r="I557">
        <f t="shared" si="43"/>
        <v>1719</v>
      </c>
      <c r="J557">
        <f t="shared" si="47"/>
        <v>0.10299999999999999</v>
      </c>
      <c r="K557">
        <f t="shared" si="47"/>
        <v>0.15820000000000001</v>
      </c>
      <c r="L557">
        <f t="shared" si="47"/>
        <v>0.16869999999999999</v>
      </c>
      <c r="M557">
        <f t="shared" si="47"/>
        <v>0.13150000000000001</v>
      </c>
      <c r="N557">
        <f t="shared" si="47"/>
        <v>0.14949999999999999</v>
      </c>
      <c r="O557">
        <f t="shared" si="44"/>
        <v>0.28910000000000013</v>
      </c>
      <c r="P557">
        <f t="shared" si="45"/>
        <v>0.67830000000000001</v>
      </c>
      <c r="Q557">
        <f t="shared" si="46"/>
        <v>0.32169999999999999</v>
      </c>
    </row>
    <row r="558" spans="1:17">
      <c r="A558">
        <v>560</v>
      </c>
      <c r="B558">
        <v>460</v>
      </c>
      <c r="C558">
        <v>671</v>
      </c>
      <c r="D558">
        <v>487</v>
      </c>
      <c r="E558">
        <v>388</v>
      </c>
      <c r="F558">
        <v>319</v>
      </c>
      <c r="G558">
        <v>368</v>
      </c>
      <c r="H558">
        <v>1383</v>
      </c>
      <c r="I558">
        <f t="shared" si="43"/>
        <v>2693</v>
      </c>
      <c r="J558">
        <f t="shared" si="47"/>
        <v>0.17080000000000001</v>
      </c>
      <c r="K558">
        <f t="shared" si="47"/>
        <v>0.2492</v>
      </c>
      <c r="L558">
        <f t="shared" si="47"/>
        <v>0.18079999999999999</v>
      </c>
      <c r="M558">
        <f t="shared" si="47"/>
        <v>0.14410000000000001</v>
      </c>
      <c r="N558">
        <f t="shared" si="47"/>
        <v>0.11849999999999999</v>
      </c>
      <c r="O558">
        <f t="shared" si="44"/>
        <v>0.13660000000000005</v>
      </c>
      <c r="P558">
        <f t="shared" si="45"/>
        <v>0.48640000000000005</v>
      </c>
      <c r="Q558">
        <f t="shared" si="46"/>
        <v>0.51359999999999995</v>
      </c>
    </row>
    <row r="559" spans="1:17">
      <c r="A559">
        <v>561</v>
      </c>
      <c r="B559">
        <v>289</v>
      </c>
      <c r="C559">
        <v>500</v>
      </c>
      <c r="D559">
        <v>186</v>
      </c>
      <c r="E559">
        <v>179</v>
      </c>
      <c r="F559">
        <v>195</v>
      </c>
      <c r="G559">
        <v>263</v>
      </c>
      <c r="H559">
        <v>481</v>
      </c>
      <c r="I559">
        <f t="shared" si="43"/>
        <v>1612</v>
      </c>
      <c r="J559">
        <f t="shared" si="47"/>
        <v>0.17929999999999999</v>
      </c>
      <c r="K559">
        <f t="shared" si="47"/>
        <v>0.31019999999999998</v>
      </c>
      <c r="L559">
        <f t="shared" si="47"/>
        <v>0.1154</v>
      </c>
      <c r="M559">
        <f t="shared" si="47"/>
        <v>0.111</v>
      </c>
      <c r="N559">
        <f t="shared" si="47"/>
        <v>0.121</v>
      </c>
      <c r="O559">
        <f t="shared" si="44"/>
        <v>0.16310000000000002</v>
      </c>
      <c r="P559">
        <f t="shared" si="45"/>
        <v>0.7016</v>
      </c>
      <c r="Q559">
        <f t="shared" si="46"/>
        <v>0.2984</v>
      </c>
    </row>
    <row r="560" spans="1:17">
      <c r="A560">
        <v>562</v>
      </c>
      <c r="B560">
        <v>156</v>
      </c>
      <c r="C560">
        <v>276</v>
      </c>
      <c r="D560">
        <v>219</v>
      </c>
      <c r="E560">
        <v>179</v>
      </c>
      <c r="F560">
        <v>164</v>
      </c>
      <c r="G560">
        <v>290</v>
      </c>
      <c r="H560">
        <v>651</v>
      </c>
      <c r="I560">
        <f t="shared" si="43"/>
        <v>1284</v>
      </c>
      <c r="J560">
        <f t="shared" si="47"/>
        <v>0.1215</v>
      </c>
      <c r="K560">
        <f t="shared" si="47"/>
        <v>0.215</v>
      </c>
      <c r="L560">
        <f t="shared" si="47"/>
        <v>0.1706</v>
      </c>
      <c r="M560">
        <f t="shared" si="47"/>
        <v>0.1394</v>
      </c>
      <c r="N560">
        <f t="shared" si="47"/>
        <v>0.12770000000000001</v>
      </c>
      <c r="O560">
        <f t="shared" si="44"/>
        <v>0.2258</v>
      </c>
      <c r="P560">
        <f t="shared" si="45"/>
        <v>0.49299999999999999</v>
      </c>
      <c r="Q560">
        <f t="shared" si="46"/>
        <v>0.50700000000000001</v>
      </c>
    </row>
    <row r="561" spans="1:17">
      <c r="A561">
        <v>563</v>
      </c>
      <c r="B561">
        <v>1224</v>
      </c>
      <c r="C561">
        <v>1607</v>
      </c>
      <c r="D561">
        <v>413</v>
      </c>
      <c r="E561">
        <v>349</v>
      </c>
      <c r="F561">
        <v>390</v>
      </c>
      <c r="G561">
        <v>647</v>
      </c>
      <c r="H561">
        <v>1243</v>
      </c>
      <c r="I561">
        <f t="shared" si="43"/>
        <v>4630</v>
      </c>
      <c r="J561">
        <f t="shared" si="47"/>
        <v>0.26440000000000002</v>
      </c>
      <c r="K561">
        <f t="shared" si="47"/>
        <v>0.34710000000000002</v>
      </c>
      <c r="L561">
        <f t="shared" si="47"/>
        <v>8.9200000000000002E-2</v>
      </c>
      <c r="M561">
        <f t="shared" si="47"/>
        <v>7.5399999999999995E-2</v>
      </c>
      <c r="N561">
        <f t="shared" si="47"/>
        <v>8.4199999999999997E-2</v>
      </c>
      <c r="O561">
        <f t="shared" si="44"/>
        <v>0.13969999999999994</v>
      </c>
      <c r="P561">
        <f t="shared" si="45"/>
        <v>0.73150000000000004</v>
      </c>
      <c r="Q561">
        <f t="shared" si="46"/>
        <v>0.26850000000000002</v>
      </c>
    </row>
    <row r="562" spans="1:17">
      <c r="A562">
        <v>564</v>
      </c>
      <c r="B562">
        <v>439</v>
      </c>
      <c r="C562">
        <v>903</v>
      </c>
      <c r="D562">
        <v>486</v>
      </c>
      <c r="E562">
        <v>328</v>
      </c>
      <c r="F562">
        <v>468</v>
      </c>
      <c r="G562">
        <v>768</v>
      </c>
      <c r="H562">
        <v>1321</v>
      </c>
      <c r="I562">
        <f t="shared" si="43"/>
        <v>3392</v>
      </c>
      <c r="J562">
        <f t="shared" si="47"/>
        <v>0.12939999999999999</v>
      </c>
      <c r="K562">
        <f t="shared" si="47"/>
        <v>0.26619999999999999</v>
      </c>
      <c r="L562">
        <f t="shared" si="47"/>
        <v>0.14330000000000001</v>
      </c>
      <c r="M562">
        <f t="shared" si="47"/>
        <v>9.6699999999999994E-2</v>
      </c>
      <c r="N562">
        <f t="shared" si="47"/>
        <v>0.13800000000000001</v>
      </c>
      <c r="O562">
        <f t="shared" si="44"/>
        <v>0.22640000000000005</v>
      </c>
      <c r="P562">
        <f t="shared" si="45"/>
        <v>0.61060000000000003</v>
      </c>
      <c r="Q562">
        <f t="shared" si="46"/>
        <v>0.38940000000000002</v>
      </c>
    </row>
    <row r="563" spans="1:17">
      <c r="A563">
        <v>565</v>
      </c>
      <c r="B563">
        <v>521</v>
      </c>
      <c r="C563">
        <v>537</v>
      </c>
      <c r="D563">
        <v>390</v>
      </c>
      <c r="E563">
        <v>415</v>
      </c>
      <c r="F563">
        <v>429</v>
      </c>
      <c r="G563">
        <v>888</v>
      </c>
      <c r="H563">
        <v>501</v>
      </c>
      <c r="I563">
        <f t="shared" si="43"/>
        <v>3180</v>
      </c>
      <c r="J563">
        <f t="shared" si="47"/>
        <v>0.1638</v>
      </c>
      <c r="K563">
        <f t="shared" si="47"/>
        <v>0.16889999999999999</v>
      </c>
      <c r="L563">
        <f t="shared" si="47"/>
        <v>0.1226</v>
      </c>
      <c r="M563">
        <f t="shared" si="47"/>
        <v>0.1305</v>
      </c>
      <c r="N563">
        <f t="shared" si="47"/>
        <v>0.13489999999999999</v>
      </c>
      <c r="O563">
        <f t="shared" si="44"/>
        <v>0.27929999999999999</v>
      </c>
      <c r="P563">
        <f t="shared" si="45"/>
        <v>0.84250000000000003</v>
      </c>
      <c r="Q563">
        <f t="shared" si="46"/>
        <v>0.1575</v>
      </c>
    </row>
    <row r="564" spans="1:17">
      <c r="A564">
        <v>566</v>
      </c>
      <c r="B564">
        <v>397</v>
      </c>
      <c r="C564">
        <v>777</v>
      </c>
      <c r="D564">
        <v>767</v>
      </c>
      <c r="E564">
        <v>458</v>
      </c>
      <c r="F564">
        <v>490</v>
      </c>
      <c r="G564">
        <v>750</v>
      </c>
      <c r="H564">
        <v>422</v>
      </c>
      <c r="I564">
        <f t="shared" si="43"/>
        <v>3639</v>
      </c>
      <c r="J564">
        <f t="shared" si="47"/>
        <v>0.1091</v>
      </c>
      <c r="K564">
        <f t="shared" si="47"/>
        <v>0.2135</v>
      </c>
      <c r="L564">
        <f t="shared" si="47"/>
        <v>0.21079999999999999</v>
      </c>
      <c r="M564">
        <f t="shared" si="47"/>
        <v>0.12590000000000001</v>
      </c>
      <c r="N564">
        <f t="shared" si="47"/>
        <v>0.13469999999999999</v>
      </c>
      <c r="O564">
        <f t="shared" si="44"/>
        <v>0.20599999999999996</v>
      </c>
      <c r="P564">
        <f t="shared" si="45"/>
        <v>0.88400000000000001</v>
      </c>
      <c r="Q564">
        <f t="shared" si="46"/>
        <v>0.11600000000000001</v>
      </c>
    </row>
    <row r="565" spans="1:17">
      <c r="A565">
        <v>567</v>
      </c>
      <c r="B565">
        <v>531</v>
      </c>
      <c r="C565">
        <v>815</v>
      </c>
      <c r="D565">
        <v>340</v>
      </c>
      <c r="E565">
        <v>243</v>
      </c>
      <c r="F565">
        <v>238</v>
      </c>
      <c r="G565">
        <v>304</v>
      </c>
      <c r="H565">
        <v>998</v>
      </c>
      <c r="I565">
        <f t="shared" si="43"/>
        <v>2471</v>
      </c>
      <c r="J565">
        <f t="shared" si="47"/>
        <v>0.21490000000000001</v>
      </c>
      <c r="K565">
        <f t="shared" si="47"/>
        <v>0.32979999999999998</v>
      </c>
      <c r="L565">
        <f t="shared" si="47"/>
        <v>0.1376</v>
      </c>
      <c r="M565">
        <f t="shared" si="47"/>
        <v>9.8299999999999998E-2</v>
      </c>
      <c r="N565">
        <f t="shared" si="47"/>
        <v>9.6299999999999997E-2</v>
      </c>
      <c r="O565">
        <f t="shared" si="44"/>
        <v>0.12309999999999999</v>
      </c>
      <c r="P565">
        <f t="shared" si="45"/>
        <v>0.59610000000000007</v>
      </c>
      <c r="Q565">
        <f t="shared" si="46"/>
        <v>0.40389999999999998</v>
      </c>
    </row>
    <row r="566" spans="1:17">
      <c r="A566">
        <v>568</v>
      </c>
      <c r="B566">
        <v>276</v>
      </c>
      <c r="C566">
        <v>416</v>
      </c>
      <c r="D566">
        <v>423</v>
      </c>
      <c r="E566">
        <v>301</v>
      </c>
      <c r="F566">
        <v>255</v>
      </c>
      <c r="G566">
        <v>459</v>
      </c>
      <c r="H566">
        <v>852</v>
      </c>
      <c r="I566">
        <f t="shared" si="43"/>
        <v>2130</v>
      </c>
      <c r="J566">
        <f t="shared" si="47"/>
        <v>0.12959999999999999</v>
      </c>
      <c r="K566">
        <f t="shared" si="47"/>
        <v>0.1953</v>
      </c>
      <c r="L566">
        <f t="shared" si="47"/>
        <v>0.1986</v>
      </c>
      <c r="M566">
        <f t="shared" si="47"/>
        <v>0.14130000000000001</v>
      </c>
      <c r="N566">
        <f t="shared" si="47"/>
        <v>0.1197</v>
      </c>
      <c r="O566">
        <f t="shared" si="44"/>
        <v>0.21550000000000002</v>
      </c>
      <c r="P566">
        <f t="shared" si="45"/>
        <v>0.6</v>
      </c>
      <c r="Q566">
        <f t="shared" si="46"/>
        <v>0.4</v>
      </c>
    </row>
    <row r="567" spans="1:17">
      <c r="A567">
        <v>569</v>
      </c>
      <c r="B567">
        <v>81</v>
      </c>
      <c r="C567">
        <v>105</v>
      </c>
      <c r="D567">
        <v>163</v>
      </c>
      <c r="E567">
        <v>172</v>
      </c>
      <c r="F567">
        <v>191</v>
      </c>
      <c r="G567">
        <v>314</v>
      </c>
      <c r="H567">
        <v>711</v>
      </c>
      <c r="I567">
        <f t="shared" si="43"/>
        <v>1026</v>
      </c>
      <c r="J567">
        <f t="shared" si="47"/>
        <v>7.8899999999999998E-2</v>
      </c>
      <c r="K567">
        <f t="shared" si="47"/>
        <v>0.1023</v>
      </c>
      <c r="L567">
        <f t="shared" si="47"/>
        <v>0.15890000000000001</v>
      </c>
      <c r="M567">
        <f t="shared" si="47"/>
        <v>0.1676</v>
      </c>
      <c r="N567">
        <f t="shared" si="47"/>
        <v>0.1862</v>
      </c>
      <c r="O567">
        <f t="shared" si="44"/>
        <v>0.30609999999999993</v>
      </c>
      <c r="P567">
        <f t="shared" si="45"/>
        <v>0.30700000000000005</v>
      </c>
      <c r="Q567">
        <f t="shared" si="46"/>
        <v>0.69299999999999995</v>
      </c>
    </row>
    <row r="568" spans="1:17">
      <c r="A568">
        <v>570</v>
      </c>
      <c r="B568">
        <v>203</v>
      </c>
      <c r="C568">
        <v>346</v>
      </c>
      <c r="D568">
        <v>77</v>
      </c>
      <c r="E568">
        <v>144</v>
      </c>
      <c r="F568">
        <v>130</v>
      </c>
      <c r="G568">
        <v>188</v>
      </c>
      <c r="H568">
        <v>550</v>
      </c>
      <c r="I568">
        <f t="shared" si="43"/>
        <v>1088</v>
      </c>
      <c r="J568">
        <f t="shared" si="47"/>
        <v>0.18659999999999999</v>
      </c>
      <c r="K568">
        <f t="shared" si="47"/>
        <v>0.318</v>
      </c>
      <c r="L568">
        <f t="shared" si="47"/>
        <v>7.0800000000000002E-2</v>
      </c>
      <c r="M568">
        <f t="shared" si="47"/>
        <v>0.13239999999999999</v>
      </c>
      <c r="N568">
        <f t="shared" si="47"/>
        <v>0.1195</v>
      </c>
      <c r="O568">
        <f t="shared" si="44"/>
        <v>0.17270000000000008</v>
      </c>
      <c r="P568">
        <f t="shared" si="45"/>
        <v>0.49450000000000005</v>
      </c>
      <c r="Q568">
        <f t="shared" si="46"/>
        <v>0.50549999999999995</v>
      </c>
    </row>
    <row r="569" spans="1:17">
      <c r="A569">
        <v>571</v>
      </c>
      <c r="B569">
        <v>59</v>
      </c>
      <c r="C569">
        <v>91</v>
      </c>
      <c r="D569">
        <v>128</v>
      </c>
      <c r="E569">
        <v>165</v>
      </c>
      <c r="F569">
        <v>171</v>
      </c>
      <c r="G569">
        <v>297</v>
      </c>
      <c r="H569">
        <v>556</v>
      </c>
      <c r="I569">
        <f t="shared" si="43"/>
        <v>911</v>
      </c>
      <c r="J569">
        <f t="shared" si="47"/>
        <v>6.4799999999999996E-2</v>
      </c>
      <c r="K569">
        <f t="shared" si="47"/>
        <v>9.9900000000000003E-2</v>
      </c>
      <c r="L569">
        <f t="shared" si="47"/>
        <v>0.14050000000000001</v>
      </c>
      <c r="M569">
        <f t="shared" si="47"/>
        <v>0.18110000000000001</v>
      </c>
      <c r="N569">
        <f t="shared" si="47"/>
        <v>0.18770000000000001</v>
      </c>
      <c r="O569">
        <f t="shared" si="44"/>
        <v>0.32599999999999996</v>
      </c>
      <c r="P569">
        <f t="shared" si="45"/>
        <v>0.38970000000000005</v>
      </c>
      <c r="Q569">
        <f t="shared" si="46"/>
        <v>0.61029999999999995</v>
      </c>
    </row>
    <row r="570" spans="1:17">
      <c r="A570">
        <v>572</v>
      </c>
      <c r="B570">
        <v>58</v>
      </c>
      <c r="C570">
        <v>84</v>
      </c>
      <c r="D570">
        <v>112</v>
      </c>
      <c r="E570">
        <v>176</v>
      </c>
      <c r="F570">
        <v>166</v>
      </c>
      <c r="G570">
        <v>327</v>
      </c>
      <c r="H570">
        <v>520</v>
      </c>
      <c r="I570">
        <f t="shared" si="43"/>
        <v>923</v>
      </c>
      <c r="J570">
        <f t="shared" si="47"/>
        <v>6.2799999999999995E-2</v>
      </c>
      <c r="K570">
        <f t="shared" si="47"/>
        <v>9.0999999999999998E-2</v>
      </c>
      <c r="L570">
        <f t="shared" si="47"/>
        <v>0.12130000000000001</v>
      </c>
      <c r="M570">
        <f t="shared" si="47"/>
        <v>0.19070000000000001</v>
      </c>
      <c r="N570">
        <f t="shared" si="47"/>
        <v>0.17979999999999999</v>
      </c>
      <c r="O570">
        <f t="shared" si="44"/>
        <v>0.35440000000000005</v>
      </c>
      <c r="P570">
        <f t="shared" si="45"/>
        <v>0.43659999999999999</v>
      </c>
      <c r="Q570">
        <f t="shared" si="46"/>
        <v>0.56340000000000001</v>
      </c>
    </row>
    <row r="571" spans="1:17">
      <c r="A571">
        <v>573</v>
      </c>
      <c r="B571">
        <v>62</v>
      </c>
      <c r="C571">
        <v>90</v>
      </c>
      <c r="D571">
        <v>126</v>
      </c>
      <c r="E571">
        <v>161</v>
      </c>
      <c r="F571">
        <v>213</v>
      </c>
      <c r="G571">
        <v>365</v>
      </c>
      <c r="H571">
        <v>431</v>
      </c>
      <c r="I571">
        <f t="shared" si="43"/>
        <v>1017</v>
      </c>
      <c r="J571">
        <f t="shared" si="47"/>
        <v>6.0999999999999999E-2</v>
      </c>
      <c r="K571">
        <f t="shared" si="47"/>
        <v>8.8499999999999995E-2</v>
      </c>
      <c r="L571">
        <f t="shared" si="47"/>
        <v>0.1239</v>
      </c>
      <c r="M571">
        <f t="shared" si="47"/>
        <v>0.1583</v>
      </c>
      <c r="N571">
        <f t="shared" si="47"/>
        <v>0.2094</v>
      </c>
      <c r="O571">
        <f t="shared" si="44"/>
        <v>0.3589</v>
      </c>
      <c r="P571">
        <f t="shared" si="45"/>
        <v>0.57620000000000005</v>
      </c>
      <c r="Q571">
        <f t="shared" si="46"/>
        <v>0.42380000000000001</v>
      </c>
    </row>
    <row r="572" spans="1:17">
      <c r="A572">
        <v>574</v>
      </c>
      <c r="B572">
        <v>195</v>
      </c>
      <c r="C572">
        <v>315</v>
      </c>
      <c r="D572">
        <v>214</v>
      </c>
      <c r="E572">
        <v>180</v>
      </c>
      <c r="F572">
        <v>168</v>
      </c>
      <c r="G572">
        <v>253</v>
      </c>
      <c r="H572">
        <v>545</v>
      </c>
      <c r="I572">
        <f t="shared" si="43"/>
        <v>1325</v>
      </c>
      <c r="J572">
        <f t="shared" si="47"/>
        <v>0.1472</v>
      </c>
      <c r="K572">
        <f t="shared" si="47"/>
        <v>0.23769999999999999</v>
      </c>
      <c r="L572">
        <f t="shared" si="47"/>
        <v>0.1615</v>
      </c>
      <c r="M572">
        <f t="shared" si="47"/>
        <v>0.1358</v>
      </c>
      <c r="N572">
        <f t="shared" si="47"/>
        <v>0.1268</v>
      </c>
      <c r="O572">
        <f t="shared" si="44"/>
        <v>0.19099999999999995</v>
      </c>
      <c r="P572">
        <f t="shared" si="45"/>
        <v>0.5887</v>
      </c>
      <c r="Q572">
        <f t="shared" si="46"/>
        <v>0.4113</v>
      </c>
    </row>
    <row r="573" spans="1:17">
      <c r="A573">
        <v>575</v>
      </c>
      <c r="B573">
        <v>56</v>
      </c>
      <c r="C573">
        <v>101</v>
      </c>
      <c r="D573">
        <v>181</v>
      </c>
      <c r="E573">
        <v>148</v>
      </c>
      <c r="F573">
        <v>150</v>
      </c>
      <c r="G573">
        <v>301</v>
      </c>
      <c r="H573">
        <v>395</v>
      </c>
      <c r="I573">
        <f t="shared" si="43"/>
        <v>937</v>
      </c>
      <c r="J573">
        <f t="shared" si="47"/>
        <v>5.9799999999999999E-2</v>
      </c>
      <c r="K573">
        <f t="shared" si="47"/>
        <v>0.10780000000000001</v>
      </c>
      <c r="L573">
        <f t="shared" si="47"/>
        <v>0.19320000000000001</v>
      </c>
      <c r="M573">
        <f t="shared" si="47"/>
        <v>0.158</v>
      </c>
      <c r="N573">
        <f t="shared" si="47"/>
        <v>0.16009999999999999</v>
      </c>
      <c r="O573">
        <f t="shared" si="44"/>
        <v>0.32109999999999994</v>
      </c>
      <c r="P573">
        <f t="shared" si="45"/>
        <v>0.57840000000000003</v>
      </c>
      <c r="Q573">
        <f t="shared" si="46"/>
        <v>0.42159999999999997</v>
      </c>
    </row>
    <row r="574" spans="1:17">
      <c r="A574">
        <v>576</v>
      </c>
      <c r="B574">
        <v>61</v>
      </c>
      <c r="C574">
        <v>124</v>
      </c>
      <c r="D574">
        <v>204</v>
      </c>
      <c r="E574">
        <v>175</v>
      </c>
      <c r="F574">
        <v>141</v>
      </c>
      <c r="G574">
        <v>393</v>
      </c>
      <c r="H574">
        <v>475</v>
      </c>
      <c r="I574">
        <f t="shared" si="43"/>
        <v>1098</v>
      </c>
      <c r="J574">
        <f t="shared" si="47"/>
        <v>5.5599999999999997E-2</v>
      </c>
      <c r="K574">
        <f t="shared" si="47"/>
        <v>0.1129</v>
      </c>
      <c r="L574">
        <f t="shared" si="47"/>
        <v>0.18579999999999999</v>
      </c>
      <c r="M574">
        <f t="shared" si="47"/>
        <v>0.15939999999999999</v>
      </c>
      <c r="N574">
        <f t="shared" si="47"/>
        <v>0.12839999999999999</v>
      </c>
      <c r="O574">
        <f t="shared" si="44"/>
        <v>0.35790000000000011</v>
      </c>
      <c r="P574">
        <f t="shared" si="45"/>
        <v>0.56740000000000002</v>
      </c>
      <c r="Q574">
        <f t="shared" si="46"/>
        <v>0.43259999999999998</v>
      </c>
    </row>
    <row r="575" spans="1:17">
      <c r="A575">
        <v>577</v>
      </c>
      <c r="B575">
        <v>76</v>
      </c>
      <c r="C575">
        <v>158</v>
      </c>
      <c r="D575">
        <v>218</v>
      </c>
      <c r="E575">
        <v>171</v>
      </c>
      <c r="F575">
        <v>140</v>
      </c>
      <c r="G575">
        <v>305</v>
      </c>
      <c r="H575">
        <v>600</v>
      </c>
      <c r="I575">
        <f t="shared" si="43"/>
        <v>1068</v>
      </c>
      <c r="J575">
        <f t="shared" si="47"/>
        <v>7.1199999999999999E-2</v>
      </c>
      <c r="K575">
        <f t="shared" si="47"/>
        <v>0.1479</v>
      </c>
      <c r="L575">
        <f t="shared" si="47"/>
        <v>0.2041</v>
      </c>
      <c r="M575">
        <f t="shared" si="47"/>
        <v>0.16009999999999999</v>
      </c>
      <c r="N575">
        <f t="shared" si="47"/>
        <v>0.13109999999999999</v>
      </c>
      <c r="O575">
        <f t="shared" si="44"/>
        <v>0.28559999999999997</v>
      </c>
      <c r="P575">
        <f t="shared" si="45"/>
        <v>0.43820000000000003</v>
      </c>
      <c r="Q575">
        <f t="shared" si="46"/>
        <v>0.56179999999999997</v>
      </c>
    </row>
    <row r="576" spans="1:17">
      <c r="A576">
        <v>578</v>
      </c>
      <c r="B576">
        <v>274</v>
      </c>
      <c r="C576">
        <v>453</v>
      </c>
      <c r="D576">
        <v>411</v>
      </c>
      <c r="E576">
        <v>342</v>
      </c>
      <c r="F576">
        <v>412</v>
      </c>
      <c r="G576">
        <v>650</v>
      </c>
      <c r="H576">
        <v>1174</v>
      </c>
      <c r="I576">
        <f t="shared" si="43"/>
        <v>2542</v>
      </c>
      <c r="J576">
        <f t="shared" ref="J576:N626" si="48">ROUND(B576/$I576,4)</f>
        <v>0.10780000000000001</v>
      </c>
      <c r="K576">
        <f t="shared" si="48"/>
        <v>0.1782</v>
      </c>
      <c r="L576">
        <f t="shared" si="48"/>
        <v>0.16170000000000001</v>
      </c>
      <c r="M576">
        <f t="shared" si="48"/>
        <v>0.13450000000000001</v>
      </c>
      <c r="N576">
        <f t="shared" si="48"/>
        <v>0.16209999999999999</v>
      </c>
      <c r="O576">
        <f t="shared" si="44"/>
        <v>0.25569999999999993</v>
      </c>
      <c r="P576">
        <f t="shared" si="45"/>
        <v>0.53820000000000001</v>
      </c>
      <c r="Q576">
        <f t="shared" si="46"/>
        <v>0.46179999999999999</v>
      </c>
    </row>
    <row r="577" spans="1:17">
      <c r="A577">
        <v>579</v>
      </c>
      <c r="B577">
        <v>171</v>
      </c>
      <c r="C577">
        <v>180</v>
      </c>
      <c r="D577">
        <v>104</v>
      </c>
      <c r="E577">
        <v>80</v>
      </c>
      <c r="F577">
        <v>88</v>
      </c>
      <c r="G577">
        <v>131</v>
      </c>
      <c r="H577">
        <v>313</v>
      </c>
      <c r="I577">
        <f t="shared" si="43"/>
        <v>754</v>
      </c>
      <c r="J577">
        <f t="shared" si="48"/>
        <v>0.2268</v>
      </c>
      <c r="K577">
        <f t="shared" si="48"/>
        <v>0.2387</v>
      </c>
      <c r="L577">
        <f t="shared" si="48"/>
        <v>0.13789999999999999</v>
      </c>
      <c r="M577">
        <f t="shared" si="48"/>
        <v>0.1061</v>
      </c>
      <c r="N577">
        <f t="shared" si="48"/>
        <v>0.1167</v>
      </c>
      <c r="O577">
        <f t="shared" si="44"/>
        <v>0.17379999999999995</v>
      </c>
      <c r="P577">
        <f t="shared" si="45"/>
        <v>0.58489999999999998</v>
      </c>
      <c r="Q577">
        <f t="shared" si="46"/>
        <v>0.41510000000000002</v>
      </c>
    </row>
    <row r="578" spans="1:17">
      <c r="A578">
        <v>580</v>
      </c>
      <c r="B578">
        <v>163</v>
      </c>
      <c r="C578">
        <v>315</v>
      </c>
      <c r="D578">
        <v>152</v>
      </c>
      <c r="E578">
        <v>116</v>
      </c>
      <c r="F578">
        <v>121</v>
      </c>
      <c r="G578">
        <v>177</v>
      </c>
      <c r="H578">
        <v>645</v>
      </c>
      <c r="I578">
        <f t="shared" si="43"/>
        <v>1044</v>
      </c>
      <c r="J578">
        <f t="shared" si="48"/>
        <v>0.15609999999999999</v>
      </c>
      <c r="K578">
        <f t="shared" si="48"/>
        <v>0.30170000000000002</v>
      </c>
      <c r="L578">
        <f t="shared" si="48"/>
        <v>0.14560000000000001</v>
      </c>
      <c r="M578">
        <f t="shared" si="48"/>
        <v>0.1111</v>
      </c>
      <c r="N578">
        <f t="shared" si="48"/>
        <v>0.1159</v>
      </c>
      <c r="O578">
        <f t="shared" si="44"/>
        <v>0.16960000000000008</v>
      </c>
      <c r="P578">
        <f t="shared" si="45"/>
        <v>0.38219999999999998</v>
      </c>
      <c r="Q578">
        <f t="shared" si="46"/>
        <v>0.61780000000000002</v>
      </c>
    </row>
    <row r="579" spans="1:17">
      <c r="A579">
        <v>581</v>
      </c>
      <c r="B579">
        <v>257</v>
      </c>
      <c r="C579">
        <v>320</v>
      </c>
      <c r="D579">
        <v>149</v>
      </c>
      <c r="E579">
        <v>134</v>
      </c>
      <c r="F579">
        <v>91</v>
      </c>
      <c r="G579">
        <v>188</v>
      </c>
      <c r="H579">
        <v>606</v>
      </c>
      <c r="I579">
        <f t="shared" ref="I579:I642" si="49">SUM(B579:G579)</f>
        <v>1139</v>
      </c>
      <c r="J579">
        <f t="shared" si="48"/>
        <v>0.22559999999999999</v>
      </c>
      <c r="K579">
        <f t="shared" si="48"/>
        <v>0.28089999999999998</v>
      </c>
      <c r="L579">
        <f t="shared" si="48"/>
        <v>0.1308</v>
      </c>
      <c r="M579">
        <f t="shared" si="48"/>
        <v>0.1176</v>
      </c>
      <c r="N579">
        <f t="shared" si="48"/>
        <v>7.9899999999999999E-2</v>
      </c>
      <c r="O579">
        <f t="shared" ref="O579:O642" si="50">1-SUM(J579:N579)</f>
        <v>0.16520000000000001</v>
      </c>
      <c r="P579">
        <f t="shared" ref="P579:P642" si="51">1-Q579</f>
        <v>0.46799999999999997</v>
      </c>
      <c r="Q579">
        <f t="shared" ref="Q579:Q642" si="52">ROUND(H579/$I579,4)</f>
        <v>0.53200000000000003</v>
      </c>
    </row>
    <row r="580" spans="1:17">
      <c r="A580">
        <v>582</v>
      </c>
      <c r="B580">
        <v>264</v>
      </c>
      <c r="C580">
        <v>278</v>
      </c>
      <c r="D580">
        <v>386</v>
      </c>
      <c r="E580">
        <v>241</v>
      </c>
      <c r="F580">
        <v>284</v>
      </c>
      <c r="G580">
        <v>471</v>
      </c>
      <c r="H580">
        <v>856</v>
      </c>
      <c r="I580">
        <f t="shared" si="49"/>
        <v>1924</v>
      </c>
      <c r="J580">
        <f t="shared" si="48"/>
        <v>0.13719999999999999</v>
      </c>
      <c r="K580">
        <f t="shared" si="48"/>
        <v>0.14449999999999999</v>
      </c>
      <c r="L580">
        <f t="shared" si="48"/>
        <v>0.2006</v>
      </c>
      <c r="M580">
        <f t="shared" si="48"/>
        <v>0.12529999999999999</v>
      </c>
      <c r="N580">
        <f t="shared" si="48"/>
        <v>0.14760000000000001</v>
      </c>
      <c r="O580">
        <f t="shared" si="50"/>
        <v>0.24480000000000013</v>
      </c>
      <c r="P580">
        <f t="shared" si="51"/>
        <v>0.55509999999999993</v>
      </c>
      <c r="Q580">
        <f t="shared" si="52"/>
        <v>0.44490000000000002</v>
      </c>
    </row>
    <row r="581" spans="1:17">
      <c r="A581">
        <v>583</v>
      </c>
      <c r="B581">
        <v>590</v>
      </c>
      <c r="C581">
        <v>668</v>
      </c>
      <c r="D581">
        <v>410</v>
      </c>
      <c r="E581">
        <v>279</v>
      </c>
      <c r="F581">
        <v>322</v>
      </c>
      <c r="G581">
        <v>603</v>
      </c>
      <c r="H581">
        <v>1322</v>
      </c>
      <c r="I581">
        <f t="shared" si="49"/>
        <v>2872</v>
      </c>
      <c r="J581">
        <f t="shared" si="48"/>
        <v>0.2054</v>
      </c>
      <c r="K581">
        <f t="shared" si="48"/>
        <v>0.2326</v>
      </c>
      <c r="L581">
        <f t="shared" si="48"/>
        <v>0.14280000000000001</v>
      </c>
      <c r="M581">
        <f t="shared" si="48"/>
        <v>9.7100000000000006E-2</v>
      </c>
      <c r="N581">
        <f t="shared" si="48"/>
        <v>0.11210000000000001</v>
      </c>
      <c r="O581">
        <f t="shared" si="50"/>
        <v>0.21000000000000008</v>
      </c>
      <c r="P581">
        <f t="shared" si="51"/>
        <v>0.53970000000000007</v>
      </c>
      <c r="Q581">
        <f t="shared" si="52"/>
        <v>0.46029999999999999</v>
      </c>
    </row>
    <row r="582" spans="1:17">
      <c r="A582">
        <v>584</v>
      </c>
      <c r="B582">
        <v>340</v>
      </c>
      <c r="C582">
        <v>571</v>
      </c>
      <c r="D582">
        <v>326</v>
      </c>
      <c r="E582">
        <v>383</v>
      </c>
      <c r="F582">
        <v>255</v>
      </c>
      <c r="G582">
        <v>453</v>
      </c>
      <c r="H582">
        <v>1178</v>
      </c>
      <c r="I582">
        <f t="shared" si="49"/>
        <v>2328</v>
      </c>
      <c r="J582">
        <f t="shared" si="48"/>
        <v>0.14599999999999999</v>
      </c>
      <c r="K582">
        <f t="shared" si="48"/>
        <v>0.24529999999999999</v>
      </c>
      <c r="L582">
        <f t="shared" si="48"/>
        <v>0.14000000000000001</v>
      </c>
      <c r="M582">
        <f t="shared" si="48"/>
        <v>0.16450000000000001</v>
      </c>
      <c r="N582">
        <f t="shared" si="48"/>
        <v>0.1095</v>
      </c>
      <c r="O582">
        <f t="shared" si="50"/>
        <v>0.19469999999999998</v>
      </c>
      <c r="P582">
        <f t="shared" si="51"/>
        <v>0.49399999999999999</v>
      </c>
      <c r="Q582">
        <f t="shared" si="52"/>
        <v>0.50600000000000001</v>
      </c>
    </row>
    <row r="583" spans="1:17">
      <c r="A583">
        <v>585</v>
      </c>
      <c r="B583">
        <v>87</v>
      </c>
      <c r="C583">
        <v>90</v>
      </c>
      <c r="D583">
        <v>187</v>
      </c>
      <c r="E583">
        <v>104</v>
      </c>
      <c r="F583">
        <v>174</v>
      </c>
      <c r="G583">
        <v>279</v>
      </c>
      <c r="H583">
        <v>616</v>
      </c>
      <c r="I583">
        <f t="shared" si="49"/>
        <v>921</v>
      </c>
      <c r="J583">
        <f t="shared" si="48"/>
        <v>9.4500000000000001E-2</v>
      </c>
      <c r="K583">
        <f t="shared" si="48"/>
        <v>9.7699999999999995E-2</v>
      </c>
      <c r="L583">
        <f t="shared" si="48"/>
        <v>0.20300000000000001</v>
      </c>
      <c r="M583">
        <f t="shared" si="48"/>
        <v>0.1129</v>
      </c>
      <c r="N583">
        <f t="shared" si="48"/>
        <v>0.18890000000000001</v>
      </c>
      <c r="O583">
        <f t="shared" si="50"/>
        <v>0.30299999999999994</v>
      </c>
      <c r="P583">
        <f t="shared" si="51"/>
        <v>0.33120000000000005</v>
      </c>
      <c r="Q583">
        <f t="shared" si="52"/>
        <v>0.66879999999999995</v>
      </c>
    </row>
    <row r="584" spans="1:17">
      <c r="A584">
        <v>586</v>
      </c>
      <c r="B584">
        <v>100</v>
      </c>
      <c r="C584">
        <v>120</v>
      </c>
      <c r="D584">
        <v>194</v>
      </c>
      <c r="E584">
        <v>186</v>
      </c>
      <c r="F584">
        <v>209</v>
      </c>
      <c r="G584">
        <v>353</v>
      </c>
      <c r="H584">
        <v>771</v>
      </c>
      <c r="I584">
        <f t="shared" si="49"/>
        <v>1162</v>
      </c>
      <c r="J584">
        <f t="shared" si="48"/>
        <v>8.6099999999999996E-2</v>
      </c>
      <c r="K584">
        <f t="shared" si="48"/>
        <v>0.1033</v>
      </c>
      <c r="L584">
        <f t="shared" si="48"/>
        <v>0.16700000000000001</v>
      </c>
      <c r="M584">
        <f t="shared" si="48"/>
        <v>0.16009999999999999</v>
      </c>
      <c r="N584">
        <f t="shared" si="48"/>
        <v>0.1799</v>
      </c>
      <c r="O584">
        <f t="shared" si="50"/>
        <v>0.30359999999999987</v>
      </c>
      <c r="P584">
        <f t="shared" si="51"/>
        <v>0.33650000000000002</v>
      </c>
      <c r="Q584">
        <f t="shared" si="52"/>
        <v>0.66349999999999998</v>
      </c>
    </row>
    <row r="585" spans="1:17">
      <c r="A585">
        <v>587</v>
      </c>
      <c r="B585">
        <v>43</v>
      </c>
      <c r="C585">
        <v>31</v>
      </c>
      <c r="D585">
        <v>66</v>
      </c>
      <c r="E585">
        <v>55</v>
      </c>
      <c r="F585">
        <v>53</v>
      </c>
      <c r="G585">
        <v>118</v>
      </c>
      <c r="H585">
        <v>245</v>
      </c>
      <c r="I585">
        <f t="shared" si="49"/>
        <v>366</v>
      </c>
      <c r="J585">
        <f t="shared" si="48"/>
        <v>0.11749999999999999</v>
      </c>
      <c r="K585">
        <f t="shared" si="48"/>
        <v>8.4699999999999998E-2</v>
      </c>
      <c r="L585">
        <f t="shared" si="48"/>
        <v>0.18029999999999999</v>
      </c>
      <c r="M585">
        <f t="shared" si="48"/>
        <v>0.15029999999999999</v>
      </c>
      <c r="N585">
        <f t="shared" si="48"/>
        <v>0.14480000000000001</v>
      </c>
      <c r="O585">
        <f t="shared" si="50"/>
        <v>0.32240000000000002</v>
      </c>
      <c r="P585">
        <f t="shared" si="51"/>
        <v>0.3306</v>
      </c>
      <c r="Q585">
        <f t="shared" si="52"/>
        <v>0.6694</v>
      </c>
    </row>
    <row r="586" spans="1:17">
      <c r="A586">
        <v>588</v>
      </c>
      <c r="B586">
        <v>200</v>
      </c>
      <c r="C586">
        <v>192</v>
      </c>
      <c r="D586">
        <v>184</v>
      </c>
      <c r="E586">
        <v>167</v>
      </c>
      <c r="F586">
        <v>165</v>
      </c>
      <c r="G586">
        <v>311</v>
      </c>
      <c r="H586">
        <v>747</v>
      </c>
      <c r="I586">
        <f t="shared" si="49"/>
        <v>1219</v>
      </c>
      <c r="J586">
        <f t="shared" si="48"/>
        <v>0.1641</v>
      </c>
      <c r="K586">
        <f t="shared" si="48"/>
        <v>0.1575</v>
      </c>
      <c r="L586">
        <f t="shared" si="48"/>
        <v>0.15090000000000001</v>
      </c>
      <c r="M586">
        <f t="shared" si="48"/>
        <v>0.13700000000000001</v>
      </c>
      <c r="N586">
        <f t="shared" si="48"/>
        <v>0.13539999999999999</v>
      </c>
      <c r="O586">
        <f t="shared" si="50"/>
        <v>0.25509999999999999</v>
      </c>
      <c r="P586">
        <f t="shared" si="51"/>
        <v>0.38719999999999999</v>
      </c>
      <c r="Q586">
        <f t="shared" si="52"/>
        <v>0.61280000000000001</v>
      </c>
    </row>
    <row r="587" spans="1:17">
      <c r="A587">
        <v>589</v>
      </c>
      <c r="B587">
        <v>219</v>
      </c>
      <c r="C587">
        <v>205</v>
      </c>
      <c r="D587">
        <v>232</v>
      </c>
      <c r="E587">
        <v>137</v>
      </c>
      <c r="F587">
        <v>199</v>
      </c>
      <c r="G587">
        <v>329</v>
      </c>
      <c r="H587">
        <v>692</v>
      </c>
      <c r="I587">
        <f t="shared" si="49"/>
        <v>1321</v>
      </c>
      <c r="J587">
        <f t="shared" si="48"/>
        <v>0.1658</v>
      </c>
      <c r="K587">
        <f t="shared" si="48"/>
        <v>0.1552</v>
      </c>
      <c r="L587">
        <f t="shared" si="48"/>
        <v>0.17560000000000001</v>
      </c>
      <c r="M587">
        <f t="shared" si="48"/>
        <v>0.1037</v>
      </c>
      <c r="N587">
        <f t="shared" si="48"/>
        <v>0.15060000000000001</v>
      </c>
      <c r="O587">
        <f t="shared" si="50"/>
        <v>0.24909999999999988</v>
      </c>
      <c r="P587">
        <f t="shared" si="51"/>
        <v>0.47619999999999996</v>
      </c>
      <c r="Q587">
        <f t="shared" si="52"/>
        <v>0.52380000000000004</v>
      </c>
    </row>
    <row r="588" spans="1:17">
      <c r="A588">
        <v>590</v>
      </c>
      <c r="B588">
        <v>148</v>
      </c>
      <c r="C588">
        <v>107</v>
      </c>
      <c r="D588">
        <v>155</v>
      </c>
      <c r="E588">
        <v>100</v>
      </c>
      <c r="F588">
        <v>128</v>
      </c>
      <c r="G588">
        <v>224</v>
      </c>
      <c r="H588">
        <v>556</v>
      </c>
      <c r="I588">
        <f t="shared" si="49"/>
        <v>862</v>
      </c>
      <c r="J588">
        <f t="shared" si="48"/>
        <v>0.17169999999999999</v>
      </c>
      <c r="K588">
        <f t="shared" si="48"/>
        <v>0.1241</v>
      </c>
      <c r="L588">
        <f t="shared" si="48"/>
        <v>0.17979999999999999</v>
      </c>
      <c r="M588">
        <f t="shared" si="48"/>
        <v>0.11600000000000001</v>
      </c>
      <c r="N588">
        <f t="shared" si="48"/>
        <v>0.14849999999999999</v>
      </c>
      <c r="O588">
        <f t="shared" si="50"/>
        <v>0.25990000000000002</v>
      </c>
      <c r="P588">
        <f t="shared" si="51"/>
        <v>0.35499999999999998</v>
      </c>
      <c r="Q588">
        <f t="shared" si="52"/>
        <v>0.64500000000000002</v>
      </c>
    </row>
    <row r="589" spans="1:17">
      <c r="A589">
        <v>591</v>
      </c>
      <c r="B589">
        <v>399</v>
      </c>
      <c r="C589">
        <v>486</v>
      </c>
      <c r="D589">
        <v>430</v>
      </c>
      <c r="E589">
        <v>234</v>
      </c>
      <c r="F589">
        <v>242</v>
      </c>
      <c r="G589">
        <v>410</v>
      </c>
      <c r="H589">
        <v>1136</v>
      </c>
      <c r="I589">
        <f t="shared" si="49"/>
        <v>2201</v>
      </c>
      <c r="J589">
        <f t="shared" si="48"/>
        <v>0.18129999999999999</v>
      </c>
      <c r="K589">
        <f t="shared" si="48"/>
        <v>0.2208</v>
      </c>
      <c r="L589">
        <f t="shared" si="48"/>
        <v>0.19539999999999999</v>
      </c>
      <c r="M589">
        <f t="shared" si="48"/>
        <v>0.10630000000000001</v>
      </c>
      <c r="N589">
        <f t="shared" si="48"/>
        <v>0.11</v>
      </c>
      <c r="O589">
        <f t="shared" si="50"/>
        <v>0.18620000000000003</v>
      </c>
      <c r="P589">
        <f t="shared" si="51"/>
        <v>0.4839</v>
      </c>
      <c r="Q589">
        <f t="shared" si="52"/>
        <v>0.5161</v>
      </c>
    </row>
    <row r="590" spans="1:17">
      <c r="A590">
        <v>592</v>
      </c>
      <c r="B590">
        <v>205</v>
      </c>
      <c r="C590">
        <v>201</v>
      </c>
      <c r="D590">
        <v>257</v>
      </c>
      <c r="E590">
        <v>132</v>
      </c>
      <c r="F590">
        <v>160</v>
      </c>
      <c r="G590">
        <v>289</v>
      </c>
      <c r="H590">
        <v>545</v>
      </c>
      <c r="I590">
        <f t="shared" si="49"/>
        <v>1244</v>
      </c>
      <c r="J590">
        <f t="shared" si="48"/>
        <v>0.1648</v>
      </c>
      <c r="K590">
        <f t="shared" si="48"/>
        <v>0.16159999999999999</v>
      </c>
      <c r="L590">
        <f t="shared" si="48"/>
        <v>0.20660000000000001</v>
      </c>
      <c r="M590">
        <f t="shared" si="48"/>
        <v>0.1061</v>
      </c>
      <c r="N590">
        <f t="shared" si="48"/>
        <v>0.12859999999999999</v>
      </c>
      <c r="O590">
        <f t="shared" si="50"/>
        <v>0.23229999999999995</v>
      </c>
      <c r="P590">
        <f t="shared" si="51"/>
        <v>0.56190000000000007</v>
      </c>
      <c r="Q590">
        <f t="shared" si="52"/>
        <v>0.43809999999999999</v>
      </c>
    </row>
    <row r="591" spans="1:17">
      <c r="A591">
        <v>593</v>
      </c>
      <c r="B591">
        <v>156</v>
      </c>
      <c r="C591">
        <v>196</v>
      </c>
      <c r="D591">
        <v>184</v>
      </c>
      <c r="E591">
        <v>92</v>
      </c>
      <c r="F591">
        <v>132</v>
      </c>
      <c r="G591">
        <v>200</v>
      </c>
      <c r="H591">
        <v>315</v>
      </c>
      <c r="I591">
        <f t="shared" si="49"/>
        <v>960</v>
      </c>
      <c r="J591">
        <f t="shared" si="48"/>
        <v>0.16250000000000001</v>
      </c>
      <c r="K591">
        <f t="shared" si="48"/>
        <v>0.20419999999999999</v>
      </c>
      <c r="L591">
        <f t="shared" si="48"/>
        <v>0.19170000000000001</v>
      </c>
      <c r="M591">
        <f t="shared" si="48"/>
        <v>9.5799999999999996E-2</v>
      </c>
      <c r="N591">
        <f t="shared" si="48"/>
        <v>0.13750000000000001</v>
      </c>
      <c r="O591">
        <f t="shared" si="50"/>
        <v>0.20829999999999993</v>
      </c>
      <c r="P591">
        <f t="shared" si="51"/>
        <v>0.67189999999999994</v>
      </c>
      <c r="Q591">
        <f t="shared" si="52"/>
        <v>0.3281</v>
      </c>
    </row>
    <row r="592" spans="1:17">
      <c r="A592">
        <v>594</v>
      </c>
      <c r="B592">
        <v>258</v>
      </c>
      <c r="C592">
        <v>431</v>
      </c>
      <c r="D592">
        <v>484</v>
      </c>
      <c r="E592">
        <v>229</v>
      </c>
      <c r="F592">
        <v>289</v>
      </c>
      <c r="G592">
        <v>383</v>
      </c>
      <c r="H592">
        <v>1028</v>
      </c>
      <c r="I592">
        <f t="shared" si="49"/>
        <v>2074</v>
      </c>
      <c r="J592">
        <f t="shared" si="48"/>
        <v>0.1244</v>
      </c>
      <c r="K592">
        <f t="shared" si="48"/>
        <v>0.20780000000000001</v>
      </c>
      <c r="L592">
        <f t="shared" si="48"/>
        <v>0.2334</v>
      </c>
      <c r="M592">
        <f t="shared" si="48"/>
        <v>0.1104</v>
      </c>
      <c r="N592">
        <f t="shared" si="48"/>
        <v>0.13930000000000001</v>
      </c>
      <c r="O592">
        <f t="shared" si="50"/>
        <v>0.18470000000000009</v>
      </c>
      <c r="P592">
        <f t="shared" si="51"/>
        <v>0.50429999999999997</v>
      </c>
      <c r="Q592">
        <f t="shared" si="52"/>
        <v>0.49569999999999997</v>
      </c>
    </row>
    <row r="593" spans="1:17">
      <c r="A593">
        <v>595</v>
      </c>
      <c r="B593">
        <v>540</v>
      </c>
      <c r="C593">
        <v>450</v>
      </c>
      <c r="D593">
        <v>466</v>
      </c>
      <c r="E593">
        <v>232</v>
      </c>
      <c r="F593">
        <v>310</v>
      </c>
      <c r="G593">
        <v>419</v>
      </c>
      <c r="H593">
        <v>772</v>
      </c>
      <c r="I593">
        <f t="shared" si="49"/>
        <v>2417</v>
      </c>
      <c r="J593">
        <f t="shared" si="48"/>
        <v>0.22339999999999999</v>
      </c>
      <c r="K593">
        <f t="shared" si="48"/>
        <v>0.1862</v>
      </c>
      <c r="L593">
        <f t="shared" si="48"/>
        <v>0.1928</v>
      </c>
      <c r="M593">
        <f t="shared" si="48"/>
        <v>9.6000000000000002E-2</v>
      </c>
      <c r="N593">
        <f t="shared" si="48"/>
        <v>0.1283</v>
      </c>
      <c r="O593">
        <f t="shared" si="50"/>
        <v>0.17330000000000012</v>
      </c>
      <c r="P593">
        <f t="shared" si="51"/>
        <v>0.68059999999999998</v>
      </c>
      <c r="Q593">
        <f t="shared" si="52"/>
        <v>0.31940000000000002</v>
      </c>
    </row>
    <row r="594" spans="1:17">
      <c r="A594">
        <v>596</v>
      </c>
      <c r="B594">
        <v>127</v>
      </c>
      <c r="C594">
        <v>103</v>
      </c>
      <c r="D594">
        <v>113</v>
      </c>
      <c r="E594">
        <v>95</v>
      </c>
      <c r="F594">
        <v>89</v>
      </c>
      <c r="G594">
        <v>196</v>
      </c>
      <c r="H594">
        <v>305</v>
      </c>
      <c r="I594">
        <f t="shared" si="49"/>
        <v>723</v>
      </c>
      <c r="J594">
        <f t="shared" si="48"/>
        <v>0.1757</v>
      </c>
      <c r="K594">
        <f t="shared" si="48"/>
        <v>0.14249999999999999</v>
      </c>
      <c r="L594">
        <f t="shared" si="48"/>
        <v>0.15629999999999999</v>
      </c>
      <c r="M594">
        <f t="shared" si="48"/>
        <v>0.13139999999999999</v>
      </c>
      <c r="N594">
        <f t="shared" si="48"/>
        <v>0.1231</v>
      </c>
      <c r="O594">
        <f t="shared" si="50"/>
        <v>0.27100000000000002</v>
      </c>
      <c r="P594">
        <f t="shared" si="51"/>
        <v>0.57810000000000006</v>
      </c>
      <c r="Q594">
        <f t="shared" si="52"/>
        <v>0.4219</v>
      </c>
    </row>
    <row r="595" spans="1:17">
      <c r="A595">
        <v>597</v>
      </c>
      <c r="B595">
        <v>504</v>
      </c>
      <c r="C595">
        <v>799</v>
      </c>
      <c r="D595">
        <v>283</v>
      </c>
      <c r="E595">
        <v>114</v>
      </c>
      <c r="F595">
        <v>195</v>
      </c>
      <c r="G595">
        <v>177</v>
      </c>
      <c r="H595">
        <v>961</v>
      </c>
      <c r="I595">
        <f t="shared" si="49"/>
        <v>2072</v>
      </c>
      <c r="J595">
        <f t="shared" si="48"/>
        <v>0.2432</v>
      </c>
      <c r="K595">
        <f t="shared" si="48"/>
        <v>0.3856</v>
      </c>
      <c r="L595">
        <f t="shared" si="48"/>
        <v>0.1366</v>
      </c>
      <c r="M595">
        <f t="shared" si="48"/>
        <v>5.5E-2</v>
      </c>
      <c r="N595">
        <f t="shared" si="48"/>
        <v>9.4100000000000003E-2</v>
      </c>
      <c r="O595">
        <f t="shared" si="50"/>
        <v>8.5499999999999909E-2</v>
      </c>
      <c r="P595">
        <f t="shared" si="51"/>
        <v>0.53620000000000001</v>
      </c>
      <c r="Q595">
        <f t="shared" si="52"/>
        <v>0.46379999999999999</v>
      </c>
    </row>
    <row r="596" spans="1:17">
      <c r="A596">
        <v>598</v>
      </c>
      <c r="B596">
        <v>901</v>
      </c>
      <c r="C596">
        <v>1462</v>
      </c>
      <c r="D596">
        <v>1496</v>
      </c>
      <c r="E596">
        <v>769</v>
      </c>
      <c r="F596">
        <v>1297</v>
      </c>
      <c r="G596">
        <v>1397</v>
      </c>
      <c r="H596">
        <v>2478</v>
      </c>
      <c r="I596">
        <f t="shared" si="49"/>
        <v>7322</v>
      </c>
      <c r="J596">
        <f t="shared" si="48"/>
        <v>0.1231</v>
      </c>
      <c r="K596">
        <f t="shared" si="48"/>
        <v>0.19969999999999999</v>
      </c>
      <c r="L596">
        <f t="shared" si="48"/>
        <v>0.20430000000000001</v>
      </c>
      <c r="M596">
        <f t="shared" si="48"/>
        <v>0.105</v>
      </c>
      <c r="N596">
        <f t="shared" si="48"/>
        <v>0.17710000000000001</v>
      </c>
      <c r="O596">
        <f t="shared" si="50"/>
        <v>0.19079999999999997</v>
      </c>
      <c r="P596">
        <f t="shared" si="51"/>
        <v>0.66159999999999997</v>
      </c>
      <c r="Q596">
        <f t="shared" si="52"/>
        <v>0.33839999999999998</v>
      </c>
    </row>
    <row r="597" spans="1:17">
      <c r="A597">
        <v>599</v>
      </c>
      <c r="B597">
        <v>110</v>
      </c>
      <c r="C597">
        <v>115</v>
      </c>
      <c r="D597">
        <v>184</v>
      </c>
      <c r="E597">
        <v>151</v>
      </c>
      <c r="F597">
        <v>278</v>
      </c>
      <c r="G597">
        <v>553</v>
      </c>
      <c r="H597">
        <v>504</v>
      </c>
      <c r="I597">
        <f t="shared" si="49"/>
        <v>1391</v>
      </c>
      <c r="J597">
        <f t="shared" si="48"/>
        <v>7.9100000000000004E-2</v>
      </c>
      <c r="K597">
        <f t="shared" si="48"/>
        <v>8.2699999999999996E-2</v>
      </c>
      <c r="L597">
        <f t="shared" si="48"/>
        <v>0.1323</v>
      </c>
      <c r="M597">
        <f t="shared" si="48"/>
        <v>0.1086</v>
      </c>
      <c r="N597">
        <f t="shared" si="48"/>
        <v>0.19989999999999999</v>
      </c>
      <c r="O597">
        <f t="shared" si="50"/>
        <v>0.39739999999999998</v>
      </c>
      <c r="P597">
        <f t="shared" si="51"/>
        <v>0.63769999999999993</v>
      </c>
      <c r="Q597">
        <f t="shared" si="52"/>
        <v>0.36230000000000001</v>
      </c>
    </row>
    <row r="598" spans="1:17">
      <c r="A598">
        <v>600</v>
      </c>
      <c r="B598">
        <v>96</v>
      </c>
      <c r="C598">
        <v>122</v>
      </c>
      <c r="D598">
        <v>178</v>
      </c>
      <c r="E598">
        <v>138</v>
      </c>
      <c r="F598">
        <v>249</v>
      </c>
      <c r="G598">
        <v>452</v>
      </c>
      <c r="H598">
        <v>454</v>
      </c>
      <c r="I598">
        <f t="shared" si="49"/>
        <v>1235</v>
      </c>
      <c r="J598">
        <f t="shared" si="48"/>
        <v>7.7700000000000005E-2</v>
      </c>
      <c r="K598">
        <f t="shared" si="48"/>
        <v>9.8799999999999999E-2</v>
      </c>
      <c r="L598">
        <f t="shared" si="48"/>
        <v>0.14410000000000001</v>
      </c>
      <c r="M598">
        <f t="shared" si="48"/>
        <v>0.11169999999999999</v>
      </c>
      <c r="N598">
        <f t="shared" si="48"/>
        <v>0.2016</v>
      </c>
      <c r="O598">
        <f t="shared" si="50"/>
        <v>0.36609999999999998</v>
      </c>
      <c r="P598">
        <f t="shared" si="51"/>
        <v>0.63240000000000007</v>
      </c>
      <c r="Q598">
        <f t="shared" si="52"/>
        <v>0.36759999999999998</v>
      </c>
    </row>
    <row r="599" spans="1:17">
      <c r="A599">
        <v>601</v>
      </c>
      <c r="B599">
        <v>206</v>
      </c>
      <c r="C599">
        <v>261</v>
      </c>
      <c r="D599">
        <v>350</v>
      </c>
      <c r="E599">
        <v>234</v>
      </c>
      <c r="F599">
        <v>536</v>
      </c>
      <c r="G599">
        <v>1130</v>
      </c>
      <c r="H599">
        <v>848</v>
      </c>
      <c r="I599">
        <f t="shared" si="49"/>
        <v>2717</v>
      </c>
      <c r="J599">
        <f t="shared" si="48"/>
        <v>7.5800000000000006E-2</v>
      </c>
      <c r="K599">
        <f t="shared" si="48"/>
        <v>9.6100000000000005E-2</v>
      </c>
      <c r="L599">
        <f t="shared" si="48"/>
        <v>0.1288</v>
      </c>
      <c r="M599">
        <f t="shared" si="48"/>
        <v>8.6099999999999996E-2</v>
      </c>
      <c r="N599">
        <f t="shared" si="48"/>
        <v>0.1973</v>
      </c>
      <c r="O599">
        <f t="shared" si="50"/>
        <v>0.41590000000000005</v>
      </c>
      <c r="P599">
        <f t="shared" si="51"/>
        <v>0.68789999999999996</v>
      </c>
      <c r="Q599">
        <f t="shared" si="52"/>
        <v>0.31209999999999999</v>
      </c>
    </row>
    <row r="600" spans="1:17">
      <c r="A600">
        <v>602</v>
      </c>
      <c r="B600">
        <v>90</v>
      </c>
      <c r="C600">
        <v>105</v>
      </c>
      <c r="D600">
        <v>65</v>
      </c>
      <c r="E600">
        <v>93</v>
      </c>
      <c r="F600">
        <v>99</v>
      </c>
      <c r="G600">
        <v>162</v>
      </c>
      <c r="H600">
        <v>211</v>
      </c>
      <c r="I600">
        <f t="shared" si="49"/>
        <v>614</v>
      </c>
      <c r="J600">
        <f t="shared" si="48"/>
        <v>0.14660000000000001</v>
      </c>
      <c r="K600">
        <f t="shared" si="48"/>
        <v>0.17100000000000001</v>
      </c>
      <c r="L600">
        <f t="shared" si="48"/>
        <v>0.10589999999999999</v>
      </c>
      <c r="M600">
        <f t="shared" si="48"/>
        <v>0.1515</v>
      </c>
      <c r="N600">
        <f t="shared" si="48"/>
        <v>0.16120000000000001</v>
      </c>
      <c r="O600">
        <f t="shared" si="50"/>
        <v>0.26380000000000003</v>
      </c>
      <c r="P600">
        <f t="shared" si="51"/>
        <v>0.65639999999999998</v>
      </c>
      <c r="Q600">
        <f t="shared" si="52"/>
        <v>0.34360000000000002</v>
      </c>
    </row>
    <row r="601" spans="1:17">
      <c r="A601">
        <v>603</v>
      </c>
      <c r="B601">
        <v>7</v>
      </c>
      <c r="C601">
        <v>12</v>
      </c>
      <c r="D601">
        <v>12</v>
      </c>
      <c r="E601">
        <v>7</v>
      </c>
      <c r="F601">
        <v>12</v>
      </c>
      <c r="G601">
        <v>12</v>
      </c>
      <c r="H601">
        <v>23</v>
      </c>
      <c r="I601">
        <f t="shared" si="49"/>
        <v>62</v>
      </c>
      <c r="J601">
        <f t="shared" si="48"/>
        <v>0.1129</v>
      </c>
      <c r="K601">
        <f t="shared" si="48"/>
        <v>0.19350000000000001</v>
      </c>
      <c r="L601">
        <f t="shared" si="48"/>
        <v>0.19350000000000001</v>
      </c>
      <c r="M601">
        <f t="shared" si="48"/>
        <v>0.1129</v>
      </c>
      <c r="N601">
        <f t="shared" si="48"/>
        <v>0.19350000000000001</v>
      </c>
      <c r="O601">
        <f t="shared" si="50"/>
        <v>0.19369999999999998</v>
      </c>
      <c r="P601">
        <f t="shared" si="51"/>
        <v>0.629</v>
      </c>
      <c r="Q601">
        <f t="shared" si="52"/>
        <v>0.371</v>
      </c>
    </row>
    <row r="602" spans="1:17">
      <c r="A602">
        <v>604</v>
      </c>
      <c r="B602">
        <v>67</v>
      </c>
      <c r="C602">
        <v>106</v>
      </c>
      <c r="D602">
        <v>92</v>
      </c>
      <c r="E602">
        <v>57</v>
      </c>
      <c r="F602">
        <v>79</v>
      </c>
      <c r="G602">
        <v>160</v>
      </c>
      <c r="H602">
        <v>201</v>
      </c>
      <c r="I602">
        <f t="shared" si="49"/>
        <v>561</v>
      </c>
      <c r="J602">
        <f t="shared" si="48"/>
        <v>0.11940000000000001</v>
      </c>
      <c r="K602">
        <f t="shared" si="48"/>
        <v>0.18890000000000001</v>
      </c>
      <c r="L602">
        <f t="shared" si="48"/>
        <v>0.16400000000000001</v>
      </c>
      <c r="M602">
        <f t="shared" si="48"/>
        <v>0.1016</v>
      </c>
      <c r="N602">
        <f t="shared" si="48"/>
        <v>0.14080000000000001</v>
      </c>
      <c r="O602">
        <f t="shared" si="50"/>
        <v>0.28529999999999989</v>
      </c>
      <c r="P602">
        <f t="shared" si="51"/>
        <v>0.64169999999999994</v>
      </c>
      <c r="Q602">
        <f t="shared" si="52"/>
        <v>0.35830000000000001</v>
      </c>
    </row>
    <row r="603" spans="1:17">
      <c r="A603">
        <v>605</v>
      </c>
      <c r="B603">
        <v>1055</v>
      </c>
      <c r="C603">
        <v>1784</v>
      </c>
      <c r="D603">
        <v>677</v>
      </c>
      <c r="E603">
        <v>631</v>
      </c>
      <c r="F603">
        <v>1000</v>
      </c>
      <c r="G603">
        <v>2272</v>
      </c>
      <c r="H603">
        <v>2246</v>
      </c>
      <c r="I603">
        <f t="shared" si="49"/>
        <v>7419</v>
      </c>
      <c r="J603">
        <f t="shared" si="48"/>
        <v>0.14219999999999999</v>
      </c>
      <c r="K603">
        <f t="shared" si="48"/>
        <v>0.24049999999999999</v>
      </c>
      <c r="L603">
        <f t="shared" si="48"/>
        <v>9.1300000000000006E-2</v>
      </c>
      <c r="M603">
        <f t="shared" si="48"/>
        <v>8.5099999999999995E-2</v>
      </c>
      <c r="N603">
        <f t="shared" si="48"/>
        <v>0.1348</v>
      </c>
      <c r="O603">
        <f t="shared" si="50"/>
        <v>0.30610000000000004</v>
      </c>
      <c r="P603">
        <f t="shared" si="51"/>
        <v>0.69730000000000003</v>
      </c>
      <c r="Q603">
        <f t="shared" si="52"/>
        <v>0.30270000000000002</v>
      </c>
    </row>
    <row r="604" spans="1:17">
      <c r="A604">
        <v>606</v>
      </c>
      <c r="B604">
        <v>944</v>
      </c>
      <c r="C604">
        <v>886</v>
      </c>
      <c r="D604">
        <v>749</v>
      </c>
      <c r="E604">
        <v>513</v>
      </c>
      <c r="F604">
        <v>1271</v>
      </c>
      <c r="G604">
        <v>3318</v>
      </c>
      <c r="H604">
        <v>2770</v>
      </c>
      <c r="I604">
        <f t="shared" si="49"/>
        <v>7681</v>
      </c>
      <c r="J604">
        <f t="shared" si="48"/>
        <v>0.1229</v>
      </c>
      <c r="K604">
        <f t="shared" si="48"/>
        <v>0.1153</v>
      </c>
      <c r="L604">
        <f t="shared" si="48"/>
        <v>9.7500000000000003E-2</v>
      </c>
      <c r="M604">
        <f t="shared" si="48"/>
        <v>6.6799999999999998E-2</v>
      </c>
      <c r="N604">
        <f t="shared" si="48"/>
        <v>0.16550000000000001</v>
      </c>
      <c r="O604">
        <f t="shared" si="50"/>
        <v>0.43200000000000005</v>
      </c>
      <c r="P604">
        <f t="shared" si="51"/>
        <v>0.63939999999999997</v>
      </c>
      <c r="Q604">
        <f t="shared" si="52"/>
        <v>0.36059999999999998</v>
      </c>
    </row>
    <row r="605" spans="1:17">
      <c r="A605">
        <v>607</v>
      </c>
      <c r="B605">
        <v>1495</v>
      </c>
      <c r="C605">
        <v>3309</v>
      </c>
      <c r="D605">
        <v>444</v>
      </c>
      <c r="E605">
        <v>609</v>
      </c>
      <c r="F605">
        <v>758</v>
      </c>
      <c r="G605">
        <v>1900</v>
      </c>
      <c r="H605">
        <v>2055</v>
      </c>
      <c r="I605">
        <f t="shared" si="49"/>
        <v>8515</v>
      </c>
      <c r="J605">
        <f t="shared" si="48"/>
        <v>0.17560000000000001</v>
      </c>
      <c r="K605">
        <f t="shared" si="48"/>
        <v>0.3886</v>
      </c>
      <c r="L605">
        <f t="shared" si="48"/>
        <v>5.21E-2</v>
      </c>
      <c r="M605">
        <f t="shared" si="48"/>
        <v>7.1499999999999994E-2</v>
      </c>
      <c r="N605">
        <f t="shared" si="48"/>
        <v>8.8999999999999996E-2</v>
      </c>
      <c r="O605">
        <f t="shared" si="50"/>
        <v>0.22319999999999995</v>
      </c>
      <c r="P605">
        <f t="shared" si="51"/>
        <v>0.75870000000000004</v>
      </c>
      <c r="Q605">
        <f t="shared" si="52"/>
        <v>0.24129999999999999</v>
      </c>
    </row>
    <row r="606" spans="1:17">
      <c r="A606">
        <v>608</v>
      </c>
      <c r="B606">
        <v>825</v>
      </c>
      <c r="C606">
        <v>1428</v>
      </c>
      <c r="D606">
        <v>204</v>
      </c>
      <c r="E606">
        <v>238</v>
      </c>
      <c r="F606">
        <v>302</v>
      </c>
      <c r="G606">
        <v>823</v>
      </c>
      <c r="H606">
        <v>730</v>
      </c>
      <c r="I606">
        <f t="shared" si="49"/>
        <v>3820</v>
      </c>
      <c r="J606">
        <f t="shared" si="48"/>
        <v>0.216</v>
      </c>
      <c r="K606">
        <f t="shared" si="48"/>
        <v>0.37380000000000002</v>
      </c>
      <c r="L606">
        <f t="shared" si="48"/>
        <v>5.3400000000000003E-2</v>
      </c>
      <c r="M606">
        <f t="shared" si="48"/>
        <v>6.2300000000000001E-2</v>
      </c>
      <c r="N606">
        <f t="shared" si="48"/>
        <v>7.9100000000000004E-2</v>
      </c>
      <c r="O606">
        <f t="shared" si="50"/>
        <v>0.21540000000000004</v>
      </c>
      <c r="P606">
        <f t="shared" si="51"/>
        <v>0.80889999999999995</v>
      </c>
      <c r="Q606">
        <f t="shared" si="52"/>
        <v>0.19109999999999999</v>
      </c>
    </row>
    <row r="607" spans="1:17">
      <c r="A607">
        <v>609</v>
      </c>
      <c r="B607">
        <v>210</v>
      </c>
      <c r="C607">
        <v>366</v>
      </c>
      <c r="D607">
        <v>314</v>
      </c>
      <c r="E607">
        <v>232</v>
      </c>
      <c r="F607">
        <v>717</v>
      </c>
      <c r="G607">
        <v>1457</v>
      </c>
      <c r="H607">
        <v>1160</v>
      </c>
      <c r="I607">
        <f t="shared" si="49"/>
        <v>3296</v>
      </c>
      <c r="J607">
        <f t="shared" si="48"/>
        <v>6.3700000000000007E-2</v>
      </c>
      <c r="K607">
        <f t="shared" si="48"/>
        <v>0.111</v>
      </c>
      <c r="L607">
        <f t="shared" si="48"/>
        <v>9.5299999999999996E-2</v>
      </c>
      <c r="M607">
        <f t="shared" si="48"/>
        <v>7.0400000000000004E-2</v>
      </c>
      <c r="N607">
        <f t="shared" si="48"/>
        <v>0.2175</v>
      </c>
      <c r="O607">
        <f t="shared" si="50"/>
        <v>0.44209999999999994</v>
      </c>
      <c r="P607">
        <f t="shared" si="51"/>
        <v>0.64810000000000001</v>
      </c>
      <c r="Q607">
        <f t="shared" si="52"/>
        <v>0.35189999999999999</v>
      </c>
    </row>
    <row r="608" spans="1:17">
      <c r="A608">
        <v>610</v>
      </c>
      <c r="B608">
        <v>65</v>
      </c>
      <c r="C608">
        <v>53</v>
      </c>
      <c r="D608">
        <v>53</v>
      </c>
      <c r="E608">
        <v>113</v>
      </c>
      <c r="F608">
        <v>134</v>
      </c>
      <c r="G608">
        <v>260</v>
      </c>
      <c r="H608">
        <v>165</v>
      </c>
      <c r="I608">
        <f t="shared" si="49"/>
        <v>678</v>
      </c>
      <c r="J608">
        <f t="shared" si="48"/>
        <v>9.5899999999999999E-2</v>
      </c>
      <c r="K608">
        <f t="shared" si="48"/>
        <v>7.8200000000000006E-2</v>
      </c>
      <c r="L608">
        <f t="shared" si="48"/>
        <v>7.8200000000000006E-2</v>
      </c>
      <c r="M608">
        <f t="shared" si="48"/>
        <v>0.16669999999999999</v>
      </c>
      <c r="N608">
        <f t="shared" si="48"/>
        <v>0.1976</v>
      </c>
      <c r="O608">
        <f t="shared" si="50"/>
        <v>0.38339999999999996</v>
      </c>
      <c r="P608">
        <f t="shared" si="51"/>
        <v>0.75659999999999994</v>
      </c>
      <c r="Q608">
        <f t="shared" si="52"/>
        <v>0.24340000000000001</v>
      </c>
    </row>
    <row r="609" spans="1:17">
      <c r="A609">
        <v>611</v>
      </c>
      <c r="B609">
        <v>171</v>
      </c>
      <c r="C609">
        <v>186</v>
      </c>
      <c r="D609">
        <v>233</v>
      </c>
      <c r="E609">
        <v>160</v>
      </c>
      <c r="F609">
        <v>312</v>
      </c>
      <c r="G609">
        <v>614</v>
      </c>
      <c r="H609">
        <v>605</v>
      </c>
      <c r="I609">
        <f t="shared" si="49"/>
        <v>1676</v>
      </c>
      <c r="J609">
        <f t="shared" si="48"/>
        <v>0.10199999999999999</v>
      </c>
      <c r="K609">
        <f t="shared" si="48"/>
        <v>0.111</v>
      </c>
      <c r="L609">
        <f t="shared" si="48"/>
        <v>0.13900000000000001</v>
      </c>
      <c r="M609">
        <f t="shared" si="48"/>
        <v>9.5500000000000002E-2</v>
      </c>
      <c r="N609">
        <f t="shared" si="48"/>
        <v>0.1862</v>
      </c>
      <c r="O609">
        <f t="shared" si="50"/>
        <v>0.36629999999999996</v>
      </c>
      <c r="P609">
        <f t="shared" si="51"/>
        <v>0.63900000000000001</v>
      </c>
      <c r="Q609">
        <f t="shared" si="52"/>
        <v>0.36099999999999999</v>
      </c>
    </row>
    <row r="610" spans="1:17">
      <c r="A610">
        <v>612</v>
      </c>
      <c r="B610">
        <v>219</v>
      </c>
      <c r="C610">
        <v>212</v>
      </c>
      <c r="D610">
        <v>269</v>
      </c>
      <c r="E610">
        <v>309</v>
      </c>
      <c r="F610">
        <v>453</v>
      </c>
      <c r="G610">
        <v>883</v>
      </c>
      <c r="H610">
        <v>638</v>
      </c>
      <c r="I610">
        <f t="shared" si="49"/>
        <v>2345</v>
      </c>
      <c r="J610">
        <f t="shared" si="48"/>
        <v>9.3399999999999997E-2</v>
      </c>
      <c r="K610">
        <f t="shared" si="48"/>
        <v>9.0399999999999994E-2</v>
      </c>
      <c r="L610">
        <f t="shared" si="48"/>
        <v>0.1147</v>
      </c>
      <c r="M610">
        <f t="shared" si="48"/>
        <v>0.1318</v>
      </c>
      <c r="N610">
        <f t="shared" si="48"/>
        <v>0.19320000000000001</v>
      </c>
      <c r="O610">
        <f t="shared" si="50"/>
        <v>0.37649999999999995</v>
      </c>
      <c r="P610">
        <f t="shared" si="51"/>
        <v>0.72789999999999999</v>
      </c>
      <c r="Q610">
        <f t="shared" si="52"/>
        <v>0.27210000000000001</v>
      </c>
    </row>
    <row r="611" spans="1:17">
      <c r="A611">
        <v>613</v>
      </c>
      <c r="B611">
        <v>194</v>
      </c>
      <c r="C611">
        <v>119</v>
      </c>
      <c r="D611">
        <v>145</v>
      </c>
      <c r="E611">
        <v>123</v>
      </c>
      <c r="F611">
        <v>186</v>
      </c>
      <c r="G611">
        <v>452</v>
      </c>
      <c r="H611">
        <v>487</v>
      </c>
      <c r="I611">
        <f t="shared" si="49"/>
        <v>1219</v>
      </c>
      <c r="J611">
        <f t="shared" si="48"/>
        <v>0.15909999999999999</v>
      </c>
      <c r="K611">
        <f t="shared" si="48"/>
        <v>9.7600000000000006E-2</v>
      </c>
      <c r="L611">
        <f t="shared" si="48"/>
        <v>0.11890000000000001</v>
      </c>
      <c r="M611">
        <f t="shared" si="48"/>
        <v>0.1009</v>
      </c>
      <c r="N611">
        <f t="shared" si="48"/>
        <v>0.15260000000000001</v>
      </c>
      <c r="O611">
        <f t="shared" si="50"/>
        <v>0.37090000000000001</v>
      </c>
      <c r="P611">
        <f t="shared" si="51"/>
        <v>0.60050000000000003</v>
      </c>
      <c r="Q611">
        <f t="shared" si="52"/>
        <v>0.39950000000000002</v>
      </c>
    </row>
    <row r="612" spans="1:17">
      <c r="A612">
        <v>614</v>
      </c>
      <c r="B612">
        <v>133</v>
      </c>
      <c r="C612">
        <v>99</v>
      </c>
      <c r="D612">
        <v>181</v>
      </c>
      <c r="E612">
        <v>162</v>
      </c>
      <c r="F612">
        <v>242</v>
      </c>
      <c r="G612">
        <v>547</v>
      </c>
      <c r="H612">
        <v>547</v>
      </c>
      <c r="I612">
        <f t="shared" si="49"/>
        <v>1364</v>
      </c>
      <c r="J612">
        <f t="shared" si="48"/>
        <v>9.7500000000000003E-2</v>
      </c>
      <c r="K612">
        <f t="shared" si="48"/>
        <v>7.2599999999999998E-2</v>
      </c>
      <c r="L612">
        <f t="shared" si="48"/>
        <v>0.13270000000000001</v>
      </c>
      <c r="M612">
        <f t="shared" si="48"/>
        <v>0.1188</v>
      </c>
      <c r="N612">
        <f t="shared" si="48"/>
        <v>0.1774</v>
      </c>
      <c r="O612">
        <f t="shared" si="50"/>
        <v>0.40100000000000002</v>
      </c>
      <c r="P612">
        <f t="shared" si="51"/>
        <v>0.59899999999999998</v>
      </c>
      <c r="Q612">
        <f t="shared" si="52"/>
        <v>0.40100000000000002</v>
      </c>
    </row>
    <row r="613" spans="1:17">
      <c r="A613">
        <v>615</v>
      </c>
      <c r="B613">
        <v>84</v>
      </c>
      <c r="C613">
        <v>90</v>
      </c>
      <c r="D613">
        <v>180</v>
      </c>
      <c r="E613">
        <v>142</v>
      </c>
      <c r="F613">
        <v>301</v>
      </c>
      <c r="G613">
        <v>600</v>
      </c>
      <c r="H613">
        <v>520</v>
      </c>
      <c r="I613">
        <f t="shared" si="49"/>
        <v>1397</v>
      </c>
      <c r="J613">
        <f t="shared" si="48"/>
        <v>6.0100000000000001E-2</v>
      </c>
      <c r="K613">
        <f t="shared" si="48"/>
        <v>6.4399999999999999E-2</v>
      </c>
      <c r="L613">
        <f t="shared" si="48"/>
        <v>0.1288</v>
      </c>
      <c r="M613">
        <f t="shared" si="48"/>
        <v>0.1016</v>
      </c>
      <c r="N613">
        <f t="shared" si="48"/>
        <v>0.2155</v>
      </c>
      <c r="O613">
        <f t="shared" si="50"/>
        <v>0.42959999999999998</v>
      </c>
      <c r="P613">
        <f t="shared" si="51"/>
        <v>0.62780000000000002</v>
      </c>
      <c r="Q613">
        <f t="shared" si="52"/>
        <v>0.37219999999999998</v>
      </c>
    </row>
    <row r="614" spans="1:17">
      <c r="A614">
        <v>616</v>
      </c>
      <c r="B614">
        <v>57</v>
      </c>
      <c r="C614">
        <v>70</v>
      </c>
      <c r="D614">
        <v>194</v>
      </c>
      <c r="E614">
        <v>136</v>
      </c>
      <c r="F614">
        <v>261</v>
      </c>
      <c r="G614">
        <v>523</v>
      </c>
      <c r="H614">
        <v>628</v>
      </c>
      <c r="I614">
        <f t="shared" si="49"/>
        <v>1241</v>
      </c>
      <c r="J614">
        <f t="shared" si="48"/>
        <v>4.5900000000000003E-2</v>
      </c>
      <c r="K614">
        <f t="shared" si="48"/>
        <v>5.6399999999999999E-2</v>
      </c>
      <c r="L614">
        <f t="shared" si="48"/>
        <v>0.15629999999999999</v>
      </c>
      <c r="M614">
        <f t="shared" si="48"/>
        <v>0.1096</v>
      </c>
      <c r="N614">
        <f t="shared" si="48"/>
        <v>0.21029999999999999</v>
      </c>
      <c r="O614">
        <f t="shared" si="50"/>
        <v>0.42149999999999999</v>
      </c>
      <c r="P614">
        <f t="shared" si="51"/>
        <v>0.49399999999999999</v>
      </c>
      <c r="Q614">
        <f t="shared" si="52"/>
        <v>0.50600000000000001</v>
      </c>
    </row>
    <row r="615" spans="1:17">
      <c r="A615">
        <v>617</v>
      </c>
      <c r="B615">
        <v>66</v>
      </c>
      <c r="C615">
        <v>75</v>
      </c>
      <c r="D615">
        <v>179</v>
      </c>
      <c r="E615">
        <v>158</v>
      </c>
      <c r="F615">
        <v>267</v>
      </c>
      <c r="G615">
        <v>508</v>
      </c>
      <c r="H615">
        <v>594</v>
      </c>
      <c r="I615">
        <f t="shared" si="49"/>
        <v>1253</v>
      </c>
      <c r="J615">
        <f t="shared" si="48"/>
        <v>5.2699999999999997E-2</v>
      </c>
      <c r="K615">
        <f t="shared" si="48"/>
        <v>5.9900000000000002E-2</v>
      </c>
      <c r="L615">
        <f t="shared" si="48"/>
        <v>0.1429</v>
      </c>
      <c r="M615">
        <f t="shared" si="48"/>
        <v>0.12609999999999999</v>
      </c>
      <c r="N615">
        <f t="shared" si="48"/>
        <v>0.21310000000000001</v>
      </c>
      <c r="O615">
        <f t="shared" si="50"/>
        <v>0.40529999999999999</v>
      </c>
      <c r="P615">
        <f t="shared" si="51"/>
        <v>0.52590000000000003</v>
      </c>
      <c r="Q615">
        <f t="shared" si="52"/>
        <v>0.47410000000000002</v>
      </c>
    </row>
    <row r="616" spans="1:17">
      <c r="A616">
        <v>618</v>
      </c>
      <c r="B616">
        <v>32</v>
      </c>
      <c r="C616">
        <v>35</v>
      </c>
      <c r="D616">
        <v>92</v>
      </c>
      <c r="E616">
        <v>86</v>
      </c>
      <c r="F616">
        <v>170</v>
      </c>
      <c r="G616">
        <v>331</v>
      </c>
      <c r="H616">
        <v>309</v>
      </c>
      <c r="I616">
        <f t="shared" si="49"/>
        <v>746</v>
      </c>
      <c r="J616">
        <f t="shared" si="48"/>
        <v>4.2900000000000001E-2</v>
      </c>
      <c r="K616">
        <f t="shared" si="48"/>
        <v>4.6899999999999997E-2</v>
      </c>
      <c r="L616">
        <f t="shared" si="48"/>
        <v>0.12330000000000001</v>
      </c>
      <c r="M616">
        <f t="shared" si="48"/>
        <v>0.1153</v>
      </c>
      <c r="N616">
        <f t="shared" si="48"/>
        <v>0.22789999999999999</v>
      </c>
      <c r="O616">
        <f t="shared" si="50"/>
        <v>0.44369999999999998</v>
      </c>
      <c r="P616">
        <f t="shared" si="51"/>
        <v>0.58579999999999999</v>
      </c>
      <c r="Q616">
        <f t="shared" si="52"/>
        <v>0.41420000000000001</v>
      </c>
    </row>
    <row r="617" spans="1:17">
      <c r="A617">
        <v>619</v>
      </c>
      <c r="B617">
        <v>59</v>
      </c>
      <c r="C617">
        <v>97</v>
      </c>
      <c r="D617">
        <v>194</v>
      </c>
      <c r="E617">
        <v>120</v>
      </c>
      <c r="F617">
        <v>388</v>
      </c>
      <c r="G617">
        <v>646</v>
      </c>
      <c r="H617">
        <v>576</v>
      </c>
      <c r="I617">
        <f t="shared" si="49"/>
        <v>1504</v>
      </c>
      <c r="J617">
        <f t="shared" si="48"/>
        <v>3.9199999999999999E-2</v>
      </c>
      <c r="K617">
        <f t="shared" si="48"/>
        <v>6.4500000000000002E-2</v>
      </c>
      <c r="L617">
        <f t="shared" si="48"/>
        <v>0.129</v>
      </c>
      <c r="M617">
        <f t="shared" si="48"/>
        <v>7.9799999999999996E-2</v>
      </c>
      <c r="N617">
        <f t="shared" si="48"/>
        <v>0.25800000000000001</v>
      </c>
      <c r="O617">
        <f t="shared" si="50"/>
        <v>0.42949999999999999</v>
      </c>
      <c r="P617">
        <f t="shared" si="51"/>
        <v>0.61699999999999999</v>
      </c>
      <c r="Q617">
        <f t="shared" si="52"/>
        <v>0.38300000000000001</v>
      </c>
    </row>
    <row r="618" spans="1:17">
      <c r="A618">
        <v>620</v>
      </c>
      <c r="B618">
        <v>41</v>
      </c>
      <c r="C618">
        <v>69</v>
      </c>
      <c r="D618">
        <v>145</v>
      </c>
      <c r="E618">
        <v>107</v>
      </c>
      <c r="F618">
        <v>250</v>
      </c>
      <c r="G618">
        <v>457</v>
      </c>
      <c r="H618">
        <v>406</v>
      </c>
      <c r="I618">
        <f t="shared" si="49"/>
        <v>1069</v>
      </c>
      <c r="J618">
        <f t="shared" si="48"/>
        <v>3.8399999999999997E-2</v>
      </c>
      <c r="K618">
        <f t="shared" si="48"/>
        <v>6.4500000000000002E-2</v>
      </c>
      <c r="L618">
        <f t="shared" si="48"/>
        <v>0.1356</v>
      </c>
      <c r="M618">
        <f t="shared" si="48"/>
        <v>0.10009999999999999</v>
      </c>
      <c r="N618">
        <f t="shared" si="48"/>
        <v>0.2339</v>
      </c>
      <c r="O618">
        <f t="shared" si="50"/>
        <v>0.42749999999999999</v>
      </c>
      <c r="P618">
        <f t="shared" si="51"/>
        <v>0.62019999999999997</v>
      </c>
      <c r="Q618">
        <f t="shared" si="52"/>
        <v>0.37980000000000003</v>
      </c>
    </row>
    <row r="619" spans="1:17">
      <c r="A619">
        <v>621</v>
      </c>
      <c r="B619">
        <v>121</v>
      </c>
      <c r="C619">
        <v>163</v>
      </c>
      <c r="D619">
        <v>139</v>
      </c>
      <c r="E619">
        <v>125</v>
      </c>
      <c r="F619">
        <v>237</v>
      </c>
      <c r="G619">
        <v>413</v>
      </c>
      <c r="H619">
        <v>460</v>
      </c>
      <c r="I619">
        <f t="shared" si="49"/>
        <v>1198</v>
      </c>
      <c r="J619">
        <f t="shared" si="48"/>
        <v>0.10100000000000001</v>
      </c>
      <c r="K619">
        <f t="shared" si="48"/>
        <v>0.1361</v>
      </c>
      <c r="L619">
        <f t="shared" si="48"/>
        <v>0.11600000000000001</v>
      </c>
      <c r="M619">
        <f t="shared" si="48"/>
        <v>0.1043</v>
      </c>
      <c r="N619">
        <f t="shared" si="48"/>
        <v>0.1978</v>
      </c>
      <c r="O619">
        <f t="shared" si="50"/>
        <v>0.3448</v>
      </c>
      <c r="P619">
        <f t="shared" si="51"/>
        <v>0.61599999999999999</v>
      </c>
      <c r="Q619">
        <f t="shared" si="52"/>
        <v>0.38400000000000001</v>
      </c>
    </row>
    <row r="620" spans="1:17">
      <c r="A620">
        <v>622</v>
      </c>
      <c r="B620">
        <v>50</v>
      </c>
      <c r="C620">
        <v>67</v>
      </c>
      <c r="D620">
        <v>189</v>
      </c>
      <c r="E620">
        <v>175</v>
      </c>
      <c r="F620">
        <v>327</v>
      </c>
      <c r="G620">
        <v>683</v>
      </c>
      <c r="H620">
        <v>607</v>
      </c>
      <c r="I620">
        <f t="shared" si="49"/>
        <v>1491</v>
      </c>
      <c r="J620">
        <f t="shared" si="48"/>
        <v>3.3500000000000002E-2</v>
      </c>
      <c r="K620">
        <f t="shared" si="48"/>
        <v>4.4900000000000002E-2</v>
      </c>
      <c r="L620">
        <f t="shared" si="48"/>
        <v>0.1268</v>
      </c>
      <c r="M620">
        <f t="shared" si="48"/>
        <v>0.1174</v>
      </c>
      <c r="N620">
        <f t="shared" si="48"/>
        <v>0.21929999999999999</v>
      </c>
      <c r="O620">
        <f t="shared" si="50"/>
        <v>0.45809999999999995</v>
      </c>
      <c r="P620">
        <f t="shared" si="51"/>
        <v>0.59289999999999998</v>
      </c>
      <c r="Q620">
        <f t="shared" si="52"/>
        <v>0.40710000000000002</v>
      </c>
    </row>
    <row r="621" spans="1:17">
      <c r="A621">
        <v>623</v>
      </c>
      <c r="B621">
        <v>72</v>
      </c>
      <c r="C621">
        <v>131</v>
      </c>
      <c r="D621">
        <v>272</v>
      </c>
      <c r="E621">
        <v>208</v>
      </c>
      <c r="F621">
        <v>491</v>
      </c>
      <c r="G621">
        <v>808</v>
      </c>
      <c r="H621">
        <v>764</v>
      </c>
      <c r="I621">
        <f t="shared" si="49"/>
        <v>1982</v>
      </c>
      <c r="J621">
        <f t="shared" si="48"/>
        <v>3.6299999999999999E-2</v>
      </c>
      <c r="K621">
        <f t="shared" si="48"/>
        <v>6.6100000000000006E-2</v>
      </c>
      <c r="L621">
        <f t="shared" si="48"/>
        <v>0.13719999999999999</v>
      </c>
      <c r="M621">
        <f t="shared" si="48"/>
        <v>0.10489999999999999</v>
      </c>
      <c r="N621">
        <f t="shared" si="48"/>
        <v>0.2477</v>
      </c>
      <c r="O621">
        <f t="shared" si="50"/>
        <v>0.40780000000000005</v>
      </c>
      <c r="P621">
        <f t="shared" si="51"/>
        <v>0.61450000000000005</v>
      </c>
      <c r="Q621">
        <f t="shared" si="52"/>
        <v>0.38550000000000001</v>
      </c>
    </row>
    <row r="622" spans="1:17">
      <c r="A622">
        <v>624</v>
      </c>
      <c r="B622">
        <v>57</v>
      </c>
      <c r="C622">
        <v>78</v>
      </c>
      <c r="D622">
        <v>137</v>
      </c>
      <c r="E622">
        <v>89</v>
      </c>
      <c r="F622">
        <v>179</v>
      </c>
      <c r="G622">
        <v>298</v>
      </c>
      <c r="H622">
        <v>294</v>
      </c>
      <c r="I622">
        <f t="shared" si="49"/>
        <v>838</v>
      </c>
      <c r="J622">
        <f t="shared" si="48"/>
        <v>6.8000000000000005E-2</v>
      </c>
      <c r="K622">
        <f t="shared" si="48"/>
        <v>9.3100000000000002E-2</v>
      </c>
      <c r="L622">
        <f t="shared" si="48"/>
        <v>0.16350000000000001</v>
      </c>
      <c r="M622">
        <f t="shared" si="48"/>
        <v>0.1062</v>
      </c>
      <c r="N622">
        <f t="shared" si="48"/>
        <v>0.21360000000000001</v>
      </c>
      <c r="O622">
        <f t="shared" si="50"/>
        <v>0.35559999999999992</v>
      </c>
      <c r="P622">
        <f t="shared" si="51"/>
        <v>0.6492</v>
      </c>
      <c r="Q622">
        <f t="shared" si="52"/>
        <v>0.3508</v>
      </c>
    </row>
    <row r="623" spans="1:17">
      <c r="A623">
        <v>625</v>
      </c>
      <c r="B623">
        <v>231</v>
      </c>
      <c r="C623">
        <v>314</v>
      </c>
      <c r="D623">
        <v>225</v>
      </c>
      <c r="E623">
        <v>228</v>
      </c>
      <c r="F623">
        <v>336</v>
      </c>
      <c r="G623">
        <v>587</v>
      </c>
      <c r="H623">
        <v>701</v>
      </c>
      <c r="I623">
        <f t="shared" si="49"/>
        <v>1921</v>
      </c>
      <c r="J623">
        <f t="shared" si="48"/>
        <v>0.1202</v>
      </c>
      <c r="K623">
        <f t="shared" si="48"/>
        <v>0.16350000000000001</v>
      </c>
      <c r="L623">
        <f t="shared" si="48"/>
        <v>0.1171</v>
      </c>
      <c r="M623">
        <f t="shared" si="48"/>
        <v>0.1187</v>
      </c>
      <c r="N623">
        <f t="shared" si="48"/>
        <v>0.1749</v>
      </c>
      <c r="O623">
        <f t="shared" si="50"/>
        <v>0.30560000000000009</v>
      </c>
      <c r="P623">
        <f t="shared" si="51"/>
        <v>0.6351</v>
      </c>
      <c r="Q623">
        <f t="shared" si="52"/>
        <v>0.3649</v>
      </c>
    </row>
    <row r="624" spans="1:17">
      <c r="A624">
        <v>626</v>
      </c>
      <c r="B624">
        <v>56</v>
      </c>
      <c r="C624">
        <v>71</v>
      </c>
      <c r="D624">
        <v>194</v>
      </c>
      <c r="E624">
        <v>142</v>
      </c>
      <c r="F624">
        <v>281</v>
      </c>
      <c r="G624">
        <v>520</v>
      </c>
      <c r="H624">
        <v>510</v>
      </c>
      <c r="I624">
        <f t="shared" si="49"/>
        <v>1264</v>
      </c>
      <c r="J624">
        <f t="shared" si="48"/>
        <v>4.4299999999999999E-2</v>
      </c>
      <c r="K624">
        <f t="shared" si="48"/>
        <v>5.62E-2</v>
      </c>
      <c r="L624">
        <f t="shared" si="48"/>
        <v>0.1535</v>
      </c>
      <c r="M624">
        <f t="shared" si="48"/>
        <v>0.1123</v>
      </c>
      <c r="N624">
        <f t="shared" si="48"/>
        <v>0.2223</v>
      </c>
      <c r="O624">
        <f t="shared" si="50"/>
        <v>0.41139999999999999</v>
      </c>
      <c r="P624">
        <f t="shared" si="51"/>
        <v>0.59650000000000003</v>
      </c>
      <c r="Q624">
        <f t="shared" si="52"/>
        <v>0.40350000000000003</v>
      </c>
    </row>
    <row r="625" spans="1:17">
      <c r="A625">
        <v>627</v>
      </c>
      <c r="B625">
        <v>97</v>
      </c>
      <c r="C625">
        <v>127</v>
      </c>
      <c r="D625">
        <v>250</v>
      </c>
      <c r="E625">
        <v>281</v>
      </c>
      <c r="F625">
        <v>307</v>
      </c>
      <c r="G625">
        <v>652</v>
      </c>
      <c r="H625">
        <v>494</v>
      </c>
      <c r="I625">
        <f t="shared" si="49"/>
        <v>1714</v>
      </c>
      <c r="J625">
        <f t="shared" si="48"/>
        <v>5.6599999999999998E-2</v>
      </c>
      <c r="K625">
        <f t="shared" si="48"/>
        <v>7.4099999999999999E-2</v>
      </c>
      <c r="L625">
        <f t="shared" si="48"/>
        <v>0.1459</v>
      </c>
      <c r="M625">
        <f t="shared" si="48"/>
        <v>0.16389999999999999</v>
      </c>
      <c r="N625">
        <f t="shared" si="48"/>
        <v>0.17910000000000001</v>
      </c>
      <c r="O625">
        <f t="shared" si="50"/>
        <v>0.38040000000000007</v>
      </c>
      <c r="P625">
        <f t="shared" si="51"/>
        <v>0.71179999999999999</v>
      </c>
      <c r="Q625">
        <f t="shared" si="52"/>
        <v>0.28820000000000001</v>
      </c>
    </row>
    <row r="626" spans="1:17">
      <c r="A626">
        <v>628</v>
      </c>
      <c r="B626">
        <v>84</v>
      </c>
      <c r="C626">
        <v>102</v>
      </c>
      <c r="D626">
        <v>250</v>
      </c>
      <c r="E626">
        <v>222</v>
      </c>
      <c r="F626">
        <v>283</v>
      </c>
      <c r="G626">
        <v>543</v>
      </c>
      <c r="H626">
        <v>361</v>
      </c>
      <c r="I626">
        <f t="shared" si="49"/>
        <v>1484</v>
      </c>
      <c r="J626">
        <f t="shared" si="48"/>
        <v>5.6599999999999998E-2</v>
      </c>
      <c r="K626">
        <f t="shared" si="48"/>
        <v>6.8699999999999997E-2</v>
      </c>
      <c r="L626">
        <f t="shared" si="48"/>
        <v>0.16850000000000001</v>
      </c>
      <c r="M626">
        <f t="shared" si="48"/>
        <v>0.14960000000000001</v>
      </c>
      <c r="N626">
        <f t="shared" si="48"/>
        <v>0.19070000000000001</v>
      </c>
      <c r="O626">
        <f t="shared" si="50"/>
        <v>0.3659</v>
      </c>
      <c r="P626">
        <f t="shared" si="51"/>
        <v>0.75670000000000004</v>
      </c>
      <c r="Q626">
        <f t="shared" si="52"/>
        <v>0.24329999999999999</v>
      </c>
    </row>
    <row r="627" spans="1:17">
      <c r="A627">
        <v>629</v>
      </c>
      <c r="B627">
        <v>70</v>
      </c>
      <c r="C627">
        <v>91</v>
      </c>
      <c r="D627">
        <v>217</v>
      </c>
      <c r="E627">
        <v>281</v>
      </c>
      <c r="F627">
        <v>366</v>
      </c>
      <c r="G627">
        <v>654</v>
      </c>
      <c r="H627">
        <v>354</v>
      </c>
      <c r="I627">
        <f t="shared" si="49"/>
        <v>1679</v>
      </c>
      <c r="J627">
        <f t="shared" ref="J627:N677" si="53">ROUND(B627/$I627,4)</f>
        <v>4.1700000000000001E-2</v>
      </c>
      <c r="K627">
        <f t="shared" si="53"/>
        <v>5.4199999999999998E-2</v>
      </c>
      <c r="L627">
        <f t="shared" si="53"/>
        <v>0.12920000000000001</v>
      </c>
      <c r="M627">
        <f t="shared" si="53"/>
        <v>0.16739999999999999</v>
      </c>
      <c r="N627">
        <f t="shared" si="53"/>
        <v>0.218</v>
      </c>
      <c r="O627">
        <f t="shared" si="50"/>
        <v>0.38949999999999996</v>
      </c>
      <c r="P627">
        <f t="shared" si="51"/>
        <v>0.78920000000000001</v>
      </c>
      <c r="Q627">
        <f t="shared" si="52"/>
        <v>0.21079999999999999</v>
      </c>
    </row>
    <row r="628" spans="1:17">
      <c r="A628">
        <v>630</v>
      </c>
      <c r="B628">
        <v>117</v>
      </c>
      <c r="C628">
        <v>209</v>
      </c>
      <c r="D628">
        <v>366</v>
      </c>
      <c r="E628">
        <v>385</v>
      </c>
      <c r="F628">
        <v>400</v>
      </c>
      <c r="G628">
        <v>747</v>
      </c>
      <c r="H628">
        <v>765</v>
      </c>
      <c r="I628">
        <f t="shared" si="49"/>
        <v>2224</v>
      </c>
      <c r="J628">
        <f t="shared" si="53"/>
        <v>5.2600000000000001E-2</v>
      </c>
      <c r="K628">
        <f t="shared" si="53"/>
        <v>9.4E-2</v>
      </c>
      <c r="L628">
        <f t="shared" si="53"/>
        <v>0.1646</v>
      </c>
      <c r="M628">
        <f t="shared" si="53"/>
        <v>0.1731</v>
      </c>
      <c r="N628">
        <f t="shared" si="53"/>
        <v>0.1799</v>
      </c>
      <c r="O628">
        <f t="shared" si="50"/>
        <v>0.33579999999999988</v>
      </c>
      <c r="P628">
        <f t="shared" si="51"/>
        <v>0.65600000000000003</v>
      </c>
      <c r="Q628">
        <f t="shared" si="52"/>
        <v>0.34399999999999997</v>
      </c>
    </row>
    <row r="629" spans="1:17">
      <c r="A629">
        <v>631</v>
      </c>
      <c r="B629">
        <v>64</v>
      </c>
      <c r="C629">
        <v>125</v>
      </c>
      <c r="D629">
        <v>152</v>
      </c>
      <c r="E629">
        <v>244</v>
      </c>
      <c r="F629">
        <v>256</v>
      </c>
      <c r="G629">
        <v>494</v>
      </c>
      <c r="H629">
        <v>490</v>
      </c>
      <c r="I629">
        <f t="shared" si="49"/>
        <v>1335</v>
      </c>
      <c r="J629">
        <f t="shared" si="53"/>
        <v>4.7899999999999998E-2</v>
      </c>
      <c r="K629">
        <f t="shared" si="53"/>
        <v>9.3600000000000003E-2</v>
      </c>
      <c r="L629">
        <f t="shared" si="53"/>
        <v>0.1139</v>
      </c>
      <c r="M629">
        <f t="shared" si="53"/>
        <v>0.18279999999999999</v>
      </c>
      <c r="N629">
        <f t="shared" si="53"/>
        <v>0.1918</v>
      </c>
      <c r="O629">
        <f t="shared" si="50"/>
        <v>0.37</v>
      </c>
      <c r="P629">
        <f t="shared" si="51"/>
        <v>0.63300000000000001</v>
      </c>
      <c r="Q629">
        <f t="shared" si="52"/>
        <v>0.36699999999999999</v>
      </c>
    </row>
    <row r="630" spans="1:17">
      <c r="A630">
        <v>632</v>
      </c>
      <c r="B630">
        <v>120</v>
      </c>
      <c r="C630">
        <v>190</v>
      </c>
      <c r="D630">
        <v>253</v>
      </c>
      <c r="E630">
        <v>260</v>
      </c>
      <c r="F630">
        <v>333</v>
      </c>
      <c r="G630">
        <v>688</v>
      </c>
      <c r="H630">
        <v>540</v>
      </c>
      <c r="I630">
        <f t="shared" si="49"/>
        <v>1844</v>
      </c>
      <c r="J630">
        <f t="shared" si="53"/>
        <v>6.5100000000000005E-2</v>
      </c>
      <c r="K630">
        <f t="shared" si="53"/>
        <v>0.10299999999999999</v>
      </c>
      <c r="L630">
        <f t="shared" si="53"/>
        <v>0.13719999999999999</v>
      </c>
      <c r="M630">
        <f t="shared" si="53"/>
        <v>0.14099999999999999</v>
      </c>
      <c r="N630">
        <f t="shared" si="53"/>
        <v>0.18060000000000001</v>
      </c>
      <c r="O630">
        <f t="shared" si="50"/>
        <v>0.37309999999999999</v>
      </c>
      <c r="P630">
        <f t="shared" si="51"/>
        <v>0.70720000000000005</v>
      </c>
      <c r="Q630">
        <f t="shared" si="52"/>
        <v>0.2928</v>
      </c>
    </row>
    <row r="631" spans="1:17">
      <c r="A631">
        <v>633</v>
      </c>
      <c r="B631">
        <v>167</v>
      </c>
      <c r="C631">
        <v>275</v>
      </c>
      <c r="D631">
        <v>384</v>
      </c>
      <c r="E631">
        <v>399</v>
      </c>
      <c r="F631">
        <v>386</v>
      </c>
      <c r="G631">
        <v>716</v>
      </c>
      <c r="H631">
        <v>925</v>
      </c>
      <c r="I631">
        <f t="shared" si="49"/>
        <v>2327</v>
      </c>
      <c r="J631">
        <f t="shared" si="53"/>
        <v>7.1800000000000003E-2</v>
      </c>
      <c r="K631">
        <f t="shared" si="53"/>
        <v>0.1182</v>
      </c>
      <c r="L631">
        <f t="shared" si="53"/>
        <v>0.16500000000000001</v>
      </c>
      <c r="M631">
        <f t="shared" si="53"/>
        <v>0.17150000000000001</v>
      </c>
      <c r="N631">
        <f t="shared" si="53"/>
        <v>0.16589999999999999</v>
      </c>
      <c r="O631">
        <f t="shared" si="50"/>
        <v>0.3076000000000001</v>
      </c>
      <c r="P631">
        <f t="shared" si="51"/>
        <v>0.60250000000000004</v>
      </c>
      <c r="Q631">
        <f t="shared" si="52"/>
        <v>0.39750000000000002</v>
      </c>
    </row>
    <row r="632" spans="1:17">
      <c r="A632">
        <v>634</v>
      </c>
      <c r="B632">
        <v>110</v>
      </c>
      <c r="C632">
        <v>233</v>
      </c>
      <c r="D632">
        <v>253</v>
      </c>
      <c r="E632">
        <v>194</v>
      </c>
      <c r="F632">
        <v>257</v>
      </c>
      <c r="G632">
        <v>409</v>
      </c>
      <c r="H632">
        <v>696</v>
      </c>
      <c r="I632">
        <f t="shared" si="49"/>
        <v>1456</v>
      </c>
      <c r="J632">
        <f t="shared" si="53"/>
        <v>7.5499999999999998E-2</v>
      </c>
      <c r="K632">
        <f t="shared" si="53"/>
        <v>0.16</v>
      </c>
      <c r="L632">
        <f t="shared" si="53"/>
        <v>0.17380000000000001</v>
      </c>
      <c r="M632">
        <f t="shared" si="53"/>
        <v>0.13320000000000001</v>
      </c>
      <c r="N632">
        <f t="shared" si="53"/>
        <v>0.17649999999999999</v>
      </c>
      <c r="O632">
        <f t="shared" si="50"/>
        <v>0.28100000000000003</v>
      </c>
      <c r="P632">
        <f t="shared" si="51"/>
        <v>0.52200000000000002</v>
      </c>
      <c r="Q632">
        <f t="shared" si="52"/>
        <v>0.47799999999999998</v>
      </c>
    </row>
    <row r="633" spans="1:17">
      <c r="A633">
        <v>635</v>
      </c>
      <c r="B633">
        <v>68</v>
      </c>
      <c r="C633">
        <v>88</v>
      </c>
      <c r="D633">
        <v>183</v>
      </c>
      <c r="E633">
        <v>140</v>
      </c>
      <c r="F633">
        <v>186</v>
      </c>
      <c r="G633">
        <v>353</v>
      </c>
      <c r="H633">
        <v>456</v>
      </c>
      <c r="I633">
        <f t="shared" si="49"/>
        <v>1018</v>
      </c>
      <c r="J633">
        <f t="shared" si="53"/>
        <v>6.6799999999999998E-2</v>
      </c>
      <c r="K633">
        <f t="shared" si="53"/>
        <v>8.6400000000000005E-2</v>
      </c>
      <c r="L633">
        <f t="shared" si="53"/>
        <v>0.17979999999999999</v>
      </c>
      <c r="M633">
        <f t="shared" si="53"/>
        <v>0.13750000000000001</v>
      </c>
      <c r="N633">
        <f t="shared" si="53"/>
        <v>0.1827</v>
      </c>
      <c r="O633">
        <f t="shared" si="50"/>
        <v>0.3468</v>
      </c>
      <c r="P633">
        <f t="shared" si="51"/>
        <v>0.55210000000000004</v>
      </c>
      <c r="Q633">
        <f t="shared" si="52"/>
        <v>0.44790000000000002</v>
      </c>
    </row>
    <row r="634" spans="1:17">
      <c r="A634">
        <v>636</v>
      </c>
      <c r="B634">
        <v>59</v>
      </c>
      <c r="C634">
        <v>117</v>
      </c>
      <c r="D634">
        <v>228</v>
      </c>
      <c r="E634">
        <v>203</v>
      </c>
      <c r="F634">
        <v>231</v>
      </c>
      <c r="G634">
        <v>457</v>
      </c>
      <c r="H634">
        <v>641</v>
      </c>
      <c r="I634">
        <f t="shared" si="49"/>
        <v>1295</v>
      </c>
      <c r="J634">
        <f t="shared" si="53"/>
        <v>4.5600000000000002E-2</v>
      </c>
      <c r="K634">
        <f t="shared" si="53"/>
        <v>9.0300000000000005E-2</v>
      </c>
      <c r="L634">
        <f t="shared" si="53"/>
        <v>0.17610000000000001</v>
      </c>
      <c r="M634">
        <f t="shared" si="53"/>
        <v>0.15679999999999999</v>
      </c>
      <c r="N634">
        <f t="shared" si="53"/>
        <v>0.1784</v>
      </c>
      <c r="O634">
        <f t="shared" si="50"/>
        <v>0.3528</v>
      </c>
      <c r="P634">
        <f t="shared" si="51"/>
        <v>0.505</v>
      </c>
      <c r="Q634">
        <f t="shared" si="52"/>
        <v>0.495</v>
      </c>
    </row>
    <row r="635" spans="1:17">
      <c r="A635">
        <v>637</v>
      </c>
      <c r="B635">
        <v>52</v>
      </c>
      <c r="C635">
        <v>80</v>
      </c>
      <c r="D635">
        <v>208</v>
      </c>
      <c r="E635">
        <v>263</v>
      </c>
      <c r="F635">
        <v>323</v>
      </c>
      <c r="G635">
        <v>594</v>
      </c>
      <c r="H635">
        <v>373</v>
      </c>
      <c r="I635">
        <f t="shared" si="49"/>
        <v>1520</v>
      </c>
      <c r="J635">
        <f t="shared" si="53"/>
        <v>3.4200000000000001E-2</v>
      </c>
      <c r="K635">
        <f t="shared" si="53"/>
        <v>5.2600000000000001E-2</v>
      </c>
      <c r="L635">
        <f t="shared" si="53"/>
        <v>0.1368</v>
      </c>
      <c r="M635">
        <f t="shared" si="53"/>
        <v>0.17299999999999999</v>
      </c>
      <c r="N635">
        <f t="shared" si="53"/>
        <v>0.21249999999999999</v>
      </c>
      <c r="O635">
        <f t="shared" si="50"/>
        <v>0.39090000000000003</v>
      </c>
      <c r="P635">
        <f t="shared" si="51"/>
        <v>0.75459999999999994</v>
      </c>
      <c r="Q635">
        <f t="shared" si="52"/>
        <v>0.24540000000000001</v>
      </c>
    </row>
    <row r="636" spans="1:17">
      <c r="A636">
        <v>638</v>
      </c>
      <c r="B636">
        <v>64</v>
      </c>
      <c r="C636">
        <v>84</v>
      </c>
      <c r="D636">
        <v>240</v>
      </c>
      <c r="E636">
        <v>147</v>
      </c>
      <c r="F636">
        <v>272</v>
      </c>
      <c r="G636">
        <v>441</v>
      </c>
      <c r="H636">
        <v>752</v>
      </c>
      <c r="I636">
        <f t="shared" si="49"/>
        <v>1248</v>
      </c>
      <c r="J636">
        <f t="shared" si="53"/>
        <v>5.1299999999999998E-2</v>
      </c>
      <c r="K636">
        <f t="shared" si="53"/>
        <v>6.7299999999999999E-2</v>
      </c>
      <c r="L636">
        <f t="shared" si="53"/>
        <v>0.1923</v>
      </c>
      <c r="M636">
        <f t="shared" si="53"/>
        <v>0.1178</v>
      </c>
      <c r="N636">
        <f t="shared" si="53"/>
        <v>0.21790000000000001</v>
      </c>
      <c r="O636">
        <f t="shared" si="50"/>
        <v>0.35339999999999994</v>
      </c>
      <c r="P636">
        <f t="shared" si="51"/>
        <v>0.39739999999999998</v>
      </c>
      <c r="Q636">
        <f t="shared" si="52"/>
        <v>0.60260000000000002</v>
      </c>
    </row>
    <row r="637" spans="1:17">
      <c r="A637">
        <v>639</v>
      </c>
      <c r="B637">
        <v>99</v>
      </c>
      <c r="C637">
        <v>162</v>
      </c>
      <c r="D637">
        <v>205</v>
      </c>
      <c r="E637">
        <v>149</v>
      </c>
      <c r="F637">
        <v>230</v>
      </c>
      <c r="G637">
        <v>400</v>
      </c>
      <c r="H637">
        <v>690</v>
      </c>
      <c r="I637">
        <f t="shared" si="49"/>
        <v>1245</v>
      </c>
      <c r="J637">
        <f t="shared" si="53"/>
        <v>7.9500000000000001E-2</v>
      </c>
      <c r="K637">
        <f t="shared" si="53"/>
        <v>0.13009999999999999</v>
      </c>
      <c r="L637">
        <f t="shared" si="53"/>
        <v>0.16470000000000001</v>
      </c>
      <c r="M637">
        <f t="shared" si="53"/>
        <v>0.1197</v>
      </c>
      <c r="N637">
        <f t="shared" si="53"/>
        <v>0.1847</v>
      </c>
      <c r="O637">
        <f t="shared" si="50"/>
        <v>0.32130000000000003</v>
      </c>
      <c r="P637">
        <f t="shared" si="51"/>
        <v>0.44579999999999997</v>
      </c>
      <c r="Q637">
        <f t="shared" si="52"/>
        <v>0.55420000000000003</v>
      </c>
    </row>
    <row r="638" spans="1:17">
      <c r="A638">
        <v>640</v>
      </c>
      <c r="B638">
        <v>52</v>
      </c>
      <c r="C638">
        <v>88</v>
      </c>
      <c r="D638">
        <v>138</v>
      </c>
      <c r="E638">
        <v>125</v>
      </c>
      <c r="F638">
        <v>183</v>
      </c>
      <c r="G638">
        <v>287</v>
      </c>
      <c r="H638">
        <v>442</v>
      </c>
      <c r="I638">
        <f t="shared" si="49"/>
        <v>873</v>
      </c>
      <c r="J638">
        <f t="shared" si="53"/>
        <v>5.96E-2</v>
      </c>
      <c r="K638">
        <f t="shared" si="53"/>
        <v>0.1008</v>
      </c>
      <c r="L638">
        <f t="shared" si="53"/>
        <v>0.15809999999999999</v>
      </c>
      <c r="M638">
        <f t="shared" si="53"/>
        <v>0.14319999999999999</v>
      </c>
      <c r="N638">
        <f t="shared" si="53"/>
        <v>0.20960000000000001</v>
      </c>
      <c r="O638">
        <f t="shared" si="50"/>
        <v>0.32869999999999999</v>
      </c>
      <c r="P638">
        <f t="shared" si="51"/>
        <v>0.49370000000000003</v>
      </c>
      <c r="Q638">
        <f t="shared" si="52"/>
        <v>0.50629999999999997</v>
      </c>
    </row>
    <row r="639" spans="1:17">
      <c r="A639">
        <v>641</v>
      </c>
      <c r="B639">
        <v>29</v>
      </c>
      <c r="C639">
        <v>50</v>
      </c>
      <c r="D639">
        <v>125</v>
      </c>
      <c r="E639">
        <v>114</v>
      </c>
      <c r="F639">
        <v>195</v>
      </c>
      <c r="G639">
        <v>347</v>
      </c>
      <c r="H639">
        <v>484</v>
      </c>
      <c r="I639">
        <f t="shared" si="49"/>
        <v>860</v>
      </c>
      <c r="J639">
        <f t="shared" si="53"/>
        <v>3.3700000000000001E-2</v>
      </c>
      <c r="K639">
        <f t="shared" si="53"/>
        <v>5.8099999999999999E-2</v>
      </c>
      <c r="L639">
        <f t="shared" si="53"/>
        <v>0.14530000000000001</v>
      </c>
      <c r="M639">
        <f t="shared" si="53"/>
        <v>0.1326</v>
      </c>
      <c r="N639">
        <f t="shared" si="53"/>
        <v>0.22670000000000001</v>
      </c>
      <c r="O639">
        <f t="shared" si="50"/>
        <v>0.40359999999999996</v>
      </c>
      <c r="P639">
        <f t="shared" si="51"/>
        <v>0.43720000000000003</v>
      </c>
      <c r="Q639">
        <f t="shared" si="52"/>
        <v>0.56279999999999997</v>
      </c>
    </row>
    <row r="640" spans="1:17">
      <c r="A640">
        <v>642</v>
      </c>
      <c r="B640">
        <v>34</v>
      </c>
      <c r="C640">
        <v>53</v>
      </c>
      <c r="D640">
        <v>127</v>
      </c>
      <c r="E640">
        <v>212</v>
      </c>
      <c r="F640">
        <v>186</v>
      </c>
      <c r="G640">
        <v>442</v>
      </c>
      <c r="H640">
        <v>333</v>
      </c>
      <c r="I640">
        <f t="shared" si="49"/>
        <v>1054</v>
      </c>
      <c r="J640">
        <f t="shared" si="53"/>
        <v>3.2300000000000002E-2</v>
      </c>
      <c r="K640">
        <f t="shared" si="53"/>
        <v>5.0299999999999997E-2</v>
      </c>
      <c r="L640">
        <f t="shared" si="53"/>
        <v>0.1205</v>
      </c>
      <c r="M640">
        <f t="shared" si="53"/>
        <v>0.2011</v>
      </c>
      <c r="N640">
        <f t="shared" si="53"/>
        <v>0.17649999999999999</v>
      </c>
      <c r="O640">
        <f t="shared" si="50"/>
        <v>0.41930000000000001</v>
      </c>
      <c r="P640">
        <f t="shared" si="51"/>
        <v>0.68409999999999993</v>
      </c>
      <c r="Q640">
        <f t="shared" si="52"/>
        <v>0.31590000000000001</v>
      </c>
    </row>
    <row r="641" spans="1:17">
      <c r="A641">
        <v>643</v>
      </c>
      <c r="B641">
        <v>25</v>
      </c>
      <c r="C641">
        <v>61</v>
      </c>
      <c r="D641">
        <v>128</v>
      </c>
      <c r="E641">
        <v>176</v>
      </c>
      <c r="F641">
        <v>221</v>
      </c>
      <c r="G641">
        <v>403</v>
      </c>
      <c r="H641">
        <v>423</v>
      </c>
      <c r="I641">
        <f t="shared" si="49"/>
        <v>1014</v>
      </c>
      <c r="J641">
        <f t="shared" si="53"/>
        <v>2.47E-2</v>
      </c>
      <c r="K641">
        <f t="shared" si="53"/>
        <v>6.0199999999999997E-2</v>
      </c>
      <c r="L641">
        <f t="shared" si="53"/>
        <v>0.12620000000000001</v>
      </c>
      <c r="M641">
        <f t="shared" si="53"/>
        <v>0.1736</v>
      </c>
      <c r="N641">
        <f t="shared" si="53"/>
        <v>0.21790000000000001</v>
      </c>
      <c r="O641">
        <f t="shared" si="50"/>
        <v>0.39739999999999998</v>
      </c>
      <c r="P641">
        <f t="shared" si="51"/>
        <v>0.58279999999999998</v>
      </c>
      <c r="Q641">
        <f t="shared" si="52"/>
        <v>0.41720000000000002</v>
      </c>
    </row>
    <row r="642" spans="1:17">
      <c r="A642">
        <v>644</v>
      </c>
      <c r="B642">
        <v>32</v>
      </c>
      <c r="C642">
        <v>93</v>
      </c>
      <c r="D642">
        <v>135</v>
      </c>
      <c r="E642">
        <v>163</v>
      </c>
      <c r="F642">
        <v>206</v>
      </c>
      <c r="G642">
        <v>455</v>
      </c>
      <c r="H642">
        <v>499</v>
      </c>
      <c r="I642">
        <f t="shared" si="49"/>
        <v>1084</v>
      </c>
      <c r="J642">
        <f t="shared" si="53"/>
        <v>2.9499999999999998E-2</v>
      </c>
      <c r="K642">
        <f t="shared" si="53"/>
        <v>8.5800000000000001E-2</v>
      </c>
      <c r="L642">
        <f t="shared" si="53"/>
        <v>0.1245</v>
      </c>
      <c r="M642">
        <f t="shared" si="53"/>
        <v>0.15040000000000001</v>
      </c>
      <c r="N642">
        <f t="shared" si="53"/>
        <v>0.19</v>
      </c>
      <c r="O642">
        <f t="shared" si="50"/>
        <v>0.41979999999999995</v>
      </c>
      <c r="P642">
        <f t="shared" si="51"/>
        <v>0.53970000000000007</v>
      </c>
      <c r="Q642">
        <f t="shared" si="52"/>
        <v>0.46029999999999999</v>
      </c>
    </row>
    <row r="643" spans="1:17">
      <c r="A643">
        <v>645</v>
      </c>
      <c r="B643">
        <v>27</v>
      </c>
      <c r="C643">
        <v>57</v>
      </c>
      <c r="D643">
        <v>162</v>
      </c>
      <c r="E643">
        <v>195</v>
      </c>
      <c r="F643">
        <v>252</v>
      </c>
      <c r="G643">
        <v>487</v>
      </c>
      <c r="H643">
        <v>521</v>
      </c>
      <c r="I643">
        <f t="shared" ref="I643:I706" si="54">SUM(B643:G643)</f>
        <v>1180</v>
      </c>
      <c r="J643">
        <f t="shared" si="53"/>
        <v>2.29E-2</v>
      </c>
      <c r="K643">
        <f t="shared" si="53"/>
        <v>4.8300000000000003E-2</v>
      </c>
      <c r="L643">
        <f t="shared" si="53"/>
        <v>0.13730000000000001</v>
      </c>
      <c r="M643">
        <f t="shared" si="53"/>
        <v>0.1653</v>
      </c>
      <c r="N643">
        <f t="shared" si="53"/>
        <v>0.21360000000000001</v>
      </c>
      <c r="O643">
        <f t="shared" ref="O643:O706" si="55">1-SUM(J643:N643)</f>
        <v>0.41259999999999997</v>
      </c>
      <c r="P643">
        <f t="shared" ref="P643:P706" si="56">1-Q643</f>
        <v>0.5585</v>
      </c>
      <c r="Q643">
        <f t="shared" ref="Q643:Q706" si="57">ROUND(H643/$I643,4)</f>
        <v>0.4415</v>
      </c>
    </row>
    <row r="644" spans="1:17">
      <c r="A644">
        <v>646</v>
      </c>
      <c r="B644">
        <v>20</v>
      </c>
      <c r="C644">
        <v>57</v>
      </c>
      <c r="D644">
        <v>111</v>
      </c>
      <c r="E644">
        <v>173</v>
      </c>
      <c r="F644">
        <v>179</v>
      </c>
      <c r="G644">
        <v>336</v>
      </c>
      <c r="H644">
        <v>375</v>
      </c>
      <c r="I644">
        <f t="shared" si="54"/>
        <v>876</v>
      </c>
      <c r="J644">
        <f t="shared" si="53"/>
        <v>2.2800000000000001E-2</v>
      </c>
      <c r="K644">
        <f t="shared" si="53"/>
        <v>6.5100000000000005E-2</v>
      </c>
      <c r="L644">
        <f t="shared" si="53"/>
        <v>0.12670000000000001</v>
      </c>
      <c r="M644">
        <f t="shared" si="53"/>
        <v>0.19750000000000001</v>
      </c>
      <c r="N644">
        <f t="shared" si="53"/>
        <v>0.20430000000000001</v>
      </c>
      <c r="O644">
        <f t="shared" si="55"/>
        <v>0.38359999999999994</v>
      </c>
      <c r="P644">
        <f t="shared" si="56"/>
        <v>0.57190000000000007</v>
      </c>
      <c r="Q644">
        <f t="shared" si="57"/>
        <v>0.42809999999999998</v>
      </c>
    </row>
    <row r="645" spans="1:17">
      <c r="A645">
        <v>647</v>
      </c>
      <c r="B645">
        <v>44</v>
      </c>
      <c r="C645">
        <v>66</v>
      </c>
      <c r="D645">
        <v>156</v>
      </c>
      <c r="E645">
        <v>212</v>
      </c>
      <c r="F645">
        <v>281</v>
      </c>
      <c r="G645">
        <v>499</v>
      </c>
      <c r="H645">
        <v>492</v>
      </c>
      <c r="I645">
        <f t="shared" si="54"/>
        <v>1258</v>
      </c>
      <c r="J645">
        <f t="shared" si="53"/>
        <v>3.5000000000000003E-2</v>
      </c>
      <c r="K645">
        <f t="shared" si="53"/>
        <v>5.2499999999999998E-2</v>
      </c>
      <c r="L645">
        <f t="shared" si="53"/>
        <v>0.124</v>
      </c>
      <c r="M645">
        <f t="shared" si="53"/>
        <v>0.16850000000000001</v>
      </c>
      <c r="N645">
        <f t="shared" si="53"/>
        <v>0.22339999999999999</v>
      </c>
      <c r="O645">
        <f t="shared" si="55"/>
        <v>0.39660000000000006</v>
      </c>
      <c r="P645">
        <f t="shared" si="56"/>
        <v>0.6089</v>
      </c>
      <c r="Q645">
        <f t="shared" si="57"/>
        <v>0.3911</v>
      </c>
    </row>
    <row r="646" spans="1:17">
      <c r="A646">
        <v>648</v>
      </c>
      <c r="B646">
        <v>37</v>
      </c>
      <c r="C646">
        <v>101</v>
      </c>
      <c r="D646">
        <v>241</v>
      </c>
      <c r="E646">
        <v>257</v>
      </c>
      <c r="F646">
        <v>411</v>
      </c>
      <c r="G646">
        <v>690</v>
      </c>
      <c r="H646">
        <v>918</v>
      </c>
      <c r="I646">
        <f t="shared" si="54"/>
        <v>1737</v>
      </c>
      <c r="J646">
        <f t="shared" si="53"/>
        <v>2.1299999999999999E-2</v>
      </c>
      <c r="K646">
        <f t="shared" si="53"/>
        <v>5.8099999999999999E-2</v>
      </c>
      <c r="L646">
        <f t="shared" si="53"/>
        <v>0.13869999999999999</v>
      </c>
      <c r="M646">
        <f t="shared" si="53"/>
        <v>0.14799999999999999</v>
      </c>
      <c r="N646">
        <f t="shared" si="53"/>
        <v>0.2366</v>
      </c>
      <c r="O646">
        <f t="shared" si="55"/>
        <v>0.39729999999999999</v>
      </c>
      <c r="P646">
        <f t="shared" si="56"/>
        <v>0.47150000000000003</v>
      </c>
      <c r="Q646">
        <f t="shared" si="57"/>
        <v>0.52849999999999997</v>
      </c>
    </row>
    <row r="647" spans="1:17">
      <c r="A647">
        <v>649</v>
      </c>
      <c r="B647">
        <v>35</v>
      </c>
      <c r="C647">
        <v>82</v>
      </c>
      <c r="D647">
        <v>125</v>
      </c>
      <c r="E647">
        <v>167</v>
      </c>
      <c r="F647">
        <v>280</v>
      </c>
      <c r="G647">
        <v>432</v>
      </c>
      <c r="H647">
        <v>613</v>
      </c>
      <c r="I647">
        <f t="shared" si="54"/>
        <v>1121</v>
      </c>
      <c r="J647">
        <f t="shared" si="53"/>
        <v>3.1199999999999999E-2</v>
      </c>
      <c r="K647">
        <f t="shared" si="53"/>
        <v>7.3099999999999998E-2</v>
      </c>
      <c r="L647">
        <f t="shared" si="53"/>
        <v>0.1115</v>
      </c>
      <c r="M647">
        <f t="shared" si="53"/>
        <v>0.14899999999999999</v>
      </c>
      <c r="N647">
        <f t="shared" si="53"/>
        <v>0.24979999999999999</v>
      </c>
      <c r="O647">
        <f t="shared" si="55"/>
        <v>0.38539999999999996</v>
      </c>
      <c r="P647">
        <f t="shared" si="56"/>
        <v>0.45320000000000005</v>
      </c>
      <c r="Q647">
        <f t="shared" si="57"/>
        <v>0.54679999999999995</v>
      </c>
    </row>
    <row r="648" spans="1:17">
      <c r="A648">
        <v>650</v>
      </c>
      <c r="B648">
        <v>71</v>
      </c>
      <c r="C648">
        <v>135</v>
      </c>
      <c r="D648">
        <v>233</v>
      </c>
      <c r="E648">
        <v>315</v>
      </c>
      <c r="F648">
        <v>458</v>
      </c>
      <c r="G648">
        <v>697</v>
      </c>
      <c r="H648">
        <v>935</v>
      </c>
      <c r="I648">
        <f t="shared" si="54"/>
        <v>1909</v>
      </c>
      <c r="J648">
        <f t="shared" si="53"/>
        <v>3.7199999999999997E-2</v>
      </c>
      <c r="K648">
        <f t="shared" si="53"/>
        <v>7.0699999999999999E-2</v>
      </c>
      <c r="L648">
        <f t="shared" si="53"/>
        <v>0.1221</v>
      </c>
      <c r="M648">
        <f t="shared" si="53"/>
        <v>0.16500000000000001</v>
      </c>
      <c r="N648">
        <f t="shared" si="53"/>
        <v>0.2399</v>
      </c>
      <c r="O648">
        <f t="shared" si="55"/>
        <v>0.36509999999999998</v>
      </c>
      <c r="P648">
        <f t="shared" si="56"/>
        <v>0.51019999999999999</v>
      </c>
      <c r="Q648">
        <f t="shared" si="57"/>
        <v>0.48980000000000001</v>
      </c>
    </row>
    <row r="649" spans="1:17">
      <c r="A649">
        <v>651</v>
      </c>
      <c r="B649">
        <v>63</v>
      </c>
      <c r="C649">
        <v>111</v>
      </c>
      <c r="D649">
        <v>239</v>
      </c>
      <c r="E649">
        <v>325</v>
      </c>
      <c r="F649">
        <v>378</v>
      </c>
      <c r="G649">
        <v>662</v>
      </c>
      <c r="H649">
        <v>945</v>
      </c>
      <c r="I649">
        <f t="shared" si="54"/>
        <v>1778</v>
      </c>
      <c r="J649">
        <f t="shared" si="53"/>
        <v>3.5400000000000001E-2</v>
      </c>
      <c r="K649">
        <f t="shared" si="53"/>
        <v>6.2399999999999997E-2</v>
      </c>
      <c r="L649">
        <f t="shared" si="53"/>
        <v>0.13439999999999999</v>
      </c>
      <c r="M649">
        <f t="shared" si="53"/>
        <v>0.18279999999999999</v>
      </c>
      <c r="N649">
        <f t="shared" si="53"/>
        <v>0.21260000000000001</v>
      </c>
      <c r="O649">
        <f t="shared" si="55"/>
        <v>0.37240000000000006</v>
      </c>
      <c r="P649">
        <f t="shared" si="56"/>
        <v>0.46850000000000003</v>
      </c>
      <c r="Q649">
        <f t="shared" si="57"/>
        <v>0.53149999999999997</v>
      </c>
    </row>
    <row r="650" spans="1:17">
      <c r="A650">
        <v>652</v>
      </c>
      <c r="B650">
        <v>55</v>
      </c>
      <c r="C650">
        <v>75</v>
      </c>
      <c r="D650">
        <v>213</v>
      </c>
      <c r="E650">
        <v>199</v>
      </c>
      <c r="F650">
        <v>327</v>
      </c>
      <c r="G650">
        <v>565</v>
      </c>
      <c r="H650">
        <v>584</v>
      </c>
      <c r="I650">
        <f t="shared" si="54"/>
        <v>1434</v>
      </c>
      <c r="J650">
        <f t="shared" si="53"/>
        <v>3.8399999999999997E-2</v>
      </c>
      <c r="K650">
        <f t="shared" si="53"/>
        <v>5.2299999999999999E-2</v>
      </c>
      <c r="L650">
        <f t="shared" si="53"/>
        <v>0.14849999999999999</v>
      </c>
      <c r="M650">
        <f t="shared" si="53"/>
        <v>0.13880000000000001</v>
      </c>
      <c r="N650">
        <f t="shared" si="53"/>
        <v>0.22800000000000001</v>
      </c>
      <c r="O650">
        <f t="shared" si="55"/>
        <v>0.39400000000000002</v>
      </c>
      <c r="P650">
        <f t="shared" si="56"/>
        <v>0.5927</v>
      </c>
      <c r="Q650">
        <f t="shared" si="57"/>
        <v>0.4073</v>
      </c>
    </row>
    <row r="651" spans="1:17">
      <c r="A651">
        <v>653</v>
      </c>
      <c r="B651">
        <v>61</v>
      </c>
      <c r="C651">
        <v>142</v>
      </c>
      <c r="D651">
        <v>446</v>
      </c>
      <c r="E651">
        <v>477</v>
      </c>
      <c r="F651">
        <v>672</v>
      </c>
      <c r="G651">
        <v>1315</v>
      </c>
      <c r="H651">
        <v>1529</v>
      </c>
      <c r="I651">
        <f t="shared" si="54"/>
        <v>3113</v>
      </c>
      <c r="J651">
        <f t="shared" si="53"/>
        <v>1.9599999999999999E-2</v>
      </c>
      <c r="K651">
        <f t="shared" si="53"/>
        <v>4.5600000000000002E-2</v>
      </c>
      <c r="L651">
        <f t="shared" si="53"/>
        <v>0.14330000000000001</v>
      </c>
      <c r="M651">
        <f t="shared" si="53"/>
        <v>0.1532</v>
      </c>
      <c r="N651">
        <f t="shared" si="53"/>
        <v>0.21590000000000001</v>
      </c>
      <c r="O651">
        <f t="shared" si="55"/>
        <v>0.4224</v>
      </c>
      <c r="P651">
        <f t="shared" si="56"/>
        <v>0.50879999999999992</v>
      </c>
      <c r="Q651">
        <f t="shared" si="57"/>
        <v>0.49120000000000003</v>
      </c>
    </row>
    <row r="652" spans="1:17">
      <c r="A652">
        <v>654</v>
      </c>
      <c r="B652">
        <v>171</v>
      </c>
      <c r="C652">
        <v>259</v>
      </c>
      <c r="D652">
        <v>620</v>
      </c>
      <c r="E652">
        <v>593</v>
      </c>
      <c r="F652">
        <v>848</v>
      </c>
      <c r="G652">
        <v>1400</v>
      </c>
      <c r="H652">
        <v>403</v>
      </c>
      <c r="I652">
        <f t="shared" si="54"/>
        <v>3891</v>
      </c>
      <c r="J652">
        <f t="shared" si="53"/>
        <v>4.3900000000000002E-2</v>
      </c>
      <c r="K652">
        <f t="shared" si="53"/>
        <v>6.6600000000000006E-2</v>
      </c>
      <c r="L652">
        <f t="shared" si="53"/>
        <v>0.1593</v>
      </c>
      <c r="M652">
        <f t="shared" si="53"/>
        <v>0.15240000000000001</v>
      </c>
      <c r="N652">
        <f t="shared" si="53"/>
        <v>0.21790000000000001</v>
      </c>
      <c r="O652">
        <f t="shared" si="55"/>
        <v>0.3599</v>
      </c>
      <c r="P652">
        <f t="shared" si="56"/>
        <v>0.89639999999999997</v>
      </c>
      <c r="Q652">
        <f t="shared" si="57"/>
        <v>0.1036</v>
      </c>
    </row>
    <row r="653" spans="1:17">
      <c r="A653">
        <v>655</v>
      </c>
      <c r="B653">
        <v>103</v>
      </c>
      <c r="C653">
        <v>230</v>
      </c>
      <c r="D653">
        <v>528</v>
      </c>
      <c r="E653">
        <v>630</v>
      </c>
      <c r="F653">
        <v>853</v>
      </c>
      <c r="G653">
        <v>1537</v>
      </c>
      <c r="H653">
        <v>1736</v>
      </c>
      <c r="I653">
        <f t="shared" si="54"/>
        <v>3881</v>
      </c>
      <c r="J653">
        <f t="shared" si="53"/>
        <v>2.6499999999999999E-2</v>
      </c>
      <c r="K653">
        <f t="shared" si="53"/>
        <v>5.9299999999999999E-2</v>
      </c>
      <c r="L653">
        <f t="shared" si="53"/>
        <v>0.13600000000000001</v>
      </c>
      <c r="M653">
        <f t="shared" si="53"/>
        <v>0.1623</v>
      </c>
      <c r="N653">
        <f t="shared" si="53"/>
        <v>0.2198</v>
      </c>
      <c r="O653">
        <f t="shared" si="55"/>
        <v>0.39610000000000001</v>
      </c>
      <c r="P653">
        <f t="shared" si="56"/>
        <v>0.55269999999999997</v>
      </c>
      <c r="Q653">
        <f t="shared" si="57"/>
        <v>0.44729999999999998</v>
      </c>
    </row>
    <row r="654" spans="1:17">
      <c r="A654">
        <v>656</v>
      </c>
      <c r="B654">
        <v>36</v>
      </c>
      <c r="C654">
        <v>134</v>
      </c>
      <c r="D654">
        <v>231</v>
      </c>
      <c r="E654">
        <v>300</v>
      </c>
      <c r="F654">
        <v>481</v>
      </c>
      <c r="G654">
        <v>819</v>
      </c>
      <c r="H654">
        <v>865</v>
      </c>
      <c r="I654">
        <f t="shared" si="54"/>
        <v>2001</v>
      </c>
      <c r="J654">
        <f t="shared" si="53"/>
        <v>1.7999999999999999E-2</v>
      </c>
      <c r="K654">
        <f t="shared" si="53"/>
        <v>6.7000000000000004E-2</v>
      </c>
      <c r="L654">
        <f t="shared" si="53"/>
        <v>0.1154</v>
      </c>
      <c r="M654">
        <f t="shared" si="53"/>
        <v>0.14990000000000001</v>
      </c>
      <c r="N654">
        <f t="shared" si="53"/>
        <v>0.2404</v>
      </c>
      <c r="O654">
        <f t="shared" si="55"/>
        <v>0.4093</v>
      </c>
      <c r="P654">
        <f t="shared" si="56"/>
        <v>0.56769999999999998</v>
      </c>
      <c r="Q654">
        <f t="shared" si="57"/>
        <v>0.43230000000000002</v>
      </c>
    </row>
    <row r="655" spans="1:17">
      <c r="A655">
        <v>657</v>
      </c>
      <c r="B655">
        <v>101</v>
      </c>
      <c r="C655">
        <v>190</v>
      </c>
      <c r="D655">
        <v>347</v>
      </c>
      <c r="E655">
        <v>377</v>
      </c>
      <c r="F655">
        <v>506</v>
      </c>
      <c r="G655">
        <v>828</v>
      </c>
      <c r="H655">
        <v>1060</v>
      </c>
      <c r="I655">
        <f t="shared" si="54"/>
        <v>2349</v>
      </c>
      <c r="J655">
        <f t="shared" si="53"/>
        <v>4.2999999999999997E-2</v>
      </c>
      <c r="K655">
        <f t="shared" si="53"/>
        <v>8.09E-2</v>
      </c>
      <c r="L655">
        <f t="shared" si="53"/>
        <v>0.1477</v>
      </c>
      <c r="M655">
        <f t="shared" si="53"/>
        <v>0.1605</v>
      </c>
      <c r="N655">
        <f t="shared" si="53"/>
        <v>0.21540000000000001</v>
      </c>
      <c r="O655">
        <f t="shared" si="55"/>
        <v>0.35249999999999992</v>
      </c>
      <c r="P655">
        <f t="shared" si="56"/>
        <v>0.54869999999999997</v>
      </c>
      <c r="Q655">
        <f t="shared" si="57"/>
        <v>0.45129999999999998</v>
      </c>
    </row>
    <row r="656" spans="1:17">
      <c r="A656">
        <v>658</v>
      </c>
      <c r="B656">
        <v>111</v>
      </c>
      <c r="C656">
        <v>155</v>
      </c>
      <c r="D656">
        <v>182</v>
      </c>
      <c r="E656">
        <v>214</v>
      </c>
      <c r="F656">
        <v>218</v>
      </c>
      <c r="G656">
        <v>477</v>
      </c>
      <c r="H656">
        <v>496</v>
      </c>
      <c r="I656">
        <f t="shared" si="54"/>
        <v>1357</v>
      </c>
      <c r="J656">
        <f t="shared" si="53"/>
        <v>8.1799999999999998E-2</v>
      </c>
      <c r="K656">
        <f t="shared" si="53"/>
        <v>0.1142</v>
      </c>
      <c r="L656">
        <f t="shared" si="53"/>
        <v>0.1341</v>
      </c>
      <c r="M656">
        <f t="shared" si="53"/>
        <v>0.15770000000000001</v>
      </c>
      <c r="N656">
        <f t="shared" si="53"/>
        <v>0.16059999999999999</v>
      </c>
      <c r="O656">
        <f t="shared" si="55"/>
        <v>0.35160000000000002</v>
      </c>
      <c r="P656">
        <f t="shared" si="56"/>
        <v>0.63450000000000006</v>
      </c>
      <c r="Q656">
        <f t="shared" si="57"/>
        <v>0.36549999999999999</v>
      </c>
    </row>
    <row r="657" spans="1:17">
      <c r="A657">
        <v>659</v>
      </c>
      <c r="B657">
        <v>50</v>
      </c>
      <c r="C657">
        <v>95</v>
      </c>
      <c r="D657">
        <v>140</v>
      </c>
      <c r="E657">
        <v>189</v>
      </c>
      <c r="F657">
        <v>144</v>
      </c>
      <c r="G657">
        <v>384</v>
      </c>
      <c r="H657">
        <v>340</v>
      </c>
      <c r="I657">
        <f t="shared" si="54"/>
        <v>1002</v>
      </c>
      <c r="J657">
        <f t="shared" si="53"/>
        <v>4.99E-2</v>
      </c>
      <c r="K657">
        <f t="shared" si="53"/>
        <v>9.4799999999999995E-2</v>
      </c>
      <c r="L657">
        <f t="shared" si="53"/>
        <v>0.13969999999999999</v>
      </c>
      <c r="M657">
        <f t="shared" si="53"/>
        <v>0.18859999999999999</v>
      </c>
      <c r="N657">
        <f t="shared" si="53"/>
        <v>0.14369999999999999</v>
      </c>
      <c r="O657">
        <f t="shared" si="55"/>
        <v>0.38329999999999997</v>
      </c>
      <c r="P657">
        <f t="shared" si="56"/>
        <v>0.66070000000000007</v>
      </c>
      <c r="Q657">
        <f t="shared" si="57"/>
        <v>0.33929999999999999</v>
      </c>
    </row>
    <row r="658" spans="1:17">
      <c r="A658">
        <v>660</v>
      </c>
      <c r="B658">
        <v>108</v>
      </c>
      <c r="C658">
        <v>172</v>
      </c>
      <c r="D658">
        <v>243</v>
      </c>
      <c r="E658">
        <v>231</v>
      </c>
      <c r="F658">
        <v>304</v>
      </c>
      <c r="G658">
        <v>432</v>
      </c>
      <c r="H658">
        <v>598</v>
      </c>
      <c r="I658">
        <f t="shared" si="54"/>
        <v>1490</v>
      </c>
      <c r="J658">
        <f t="shared" si="53"/>
        <v>7.2499999999999995E-2</v>
      </c>
      <c r="K658">
        <f t="shared" si="53"/>
        <v>0.1154</v>
      </c>
      <c r="L658">
        <f t="shared" si="53"/>
        <v>0.16309999999999999</v>
      </c>
      <c r="M658">
        <f t="shared" si="53"/>
        <v>0.155</v>
      </c>
      <c r="N658">
        <f t="shared" si="53"/>
        <v>0.20399999999999999</v>
      </c>
      <c r="O658">
        <f t="shared" si="55"/>
        <v>0.29000000000000004</v>
      </c>
      <c r="P658">
        <f t="shared" si="56"/>
        <v>0.59870000000000001</v>
      </c>
      <c r="Q658">
        <f t="shared" si="57"/>
        <v>0.40129999999999999</v>
      </c>
    </row>
    <row r="659" spans="1:17">
      <c r="A659">
        <v>661</v>
      </c>
      <c r="B659">
        <v>937</v>
      </c>
      <c r="C659">
        <v>1685</v>
      </c>
      <c r="D659">
        <v>467</v>
      </c>
      <c r="E659">
        <v>574</v>
      </c>
      <c r="F659">
        <v>564</v>
      </c>
      <c r="G659">
        <v>1130</v>
      </c>
      <c r="H659">
        <v>1655</v>
      </c>
      <c r="I659">
        <f t="shared" si="54"/>
        <v>5357</v>
      </c>
      <c r="J659">
        <f t="shared" si="53"/>
        <v>0.1749</v>
      </c>
      <c r="K659">
        <f t="shared" si="53"/>
        <v>0.3145</v>
      </c>
      <c r="L659">
        <f t="shared" si="53"/>
        <v>8.72E-2</v>
      </c>
      <c r="M659">
        <f t="shared" si="53"/>
        <v>0.1071</v>
      </c>
      <c r="N659">
        <f t="shared" si="53"/>
        <v>0.1053</v>
      </c>
      <c r="O659">
        <f t="shared" si="55"/>
        <v>0.21100000000000008</v>
      </c>
      <c r="P659">
        <f t="shared" si="56"/>
        <v>0.69110000000000005</v>
      </c>
      <c r="Q659">
        <f t="shared" si="57"/>
        <v>0.30890000000000001</v>
      </c>
    </row>
    <row r="660" spans="1:17">
      <c r="A660">
        <v>662</v>
      </c>
      <c r="B660">
        <v>60</v>
      </c>
      <c r="C660">
        <v>114</v>
      </c>
      <c r="D660">
        <v>198</v>
      </c>
      <c r="E660">
        <v>204</v>
      </c>
      <c r="F660">
        <v>318</v>
      </c>
      <c r="G660">
        <v>489</v>
      </c>
      <c r="H660">
        <v>523</v>
      </c>
      <c r="I660">
        <f t="shared" si="54"/>
        <v>1383</v>
      </c>
      <c r="J660">
        <f t="shared" si="53"/>
        <v>4.3400000000000001E-2</v>
      </c>
      <c r="K660">
        <f t="shared" si="53"/>
        <v>8.2400000000000001E-2</v>
      </c>
      <c r="L660">
        <f t="shared" si="53"/>
        <v>0.14319999999999999</v>
      </c>
      <c r="M660">
        <f t="shared" si="53"/>
        <v>0.14749999999999999</v>
      </c>
      <c r="N660">
        <f t="shared" si="53"/>
        <v>0.22989999999999999</v>
      </c>
      <c r="O660">
        <f t="shared" si="55"/>
        <v>0.35360000000000003</v>
      </c>
      <c r="P660">
        <f t="shared" si="56"/>
        <v>0.62180000000000002</v>
      </c>
      <c r="Q660">
        <f t="shared" si="57"/>
        <v>0.37819999999999998</v>
      </c>
    </row>
    <row r="661" spans="1:17">
      <c r="A661">
        <v>663</v>
      </c>
      <c r="B661">
        <v>63</v>
      </c>
      <c r="C661">
        <v>80</v>
      </c>
      <c r="D661">
        <v>147</v>
      </c>
      <c r="E661">
        <v>124</v>
      </c>
      <c r="F661">
        <v>201</v>
      </c>
      <c r="G661">
        <v>356</v>
      </c>
      <c r="H661">
        <v>379</v>
      </c>
      <c r="I661">
        <f t="shared" si="54"/>
        <v>971</v>
      </c>
      <c r="J661">
        <f t="shared" si="53"/>
        <v>6.4899999999999999E-2</v>
      </c>
      <c r="K661">
        <f t="shared" si="53"/>
        <v>8.2400000000000001E-2</v>
      </c>
      <c r="L661">
        <f t="shared" si="53"/>
        <v>0.15140000000000001</v>
      </c>
      <c r="M661">
        <f t="shared" si="53"/>
        <v>0.12770000000000001</v>
      </c>
      <c r="N661">
        <f t="shared" si="53"/>
        <v>0.20699999999999999</v>
      </c>
      <c r="O661">
        <f t="shared" si="55"/>
        <v>0.36660000000000004</v>
      </c>
      <c r="P661">
        <f t="shared" si="56"/>
        <v>0.60970000000000002</v>
      </c>
      <c r="Q661">
        <f t="shared" si="57"/>
        <v>0.39029999999999998</v>
      </c>
    </row>
    <row r="662" spans="1:17">
      <c r="A662">
        <v>664</v>
      </c>
      <c r="B662">
        <v>347</v>
      </c>
      <c r="C662">
        <v>609</v>
      </c>
      <c r="D662">
        <v>341</v>
      </c>
      <c r="E662">
        <v>498</v>
      </c>
      <c r="F662">
        <v>493</v>
      </c>
      <c r="G662">
        <v>1006</v>
      </c>
      <c r="H662">
        <v>1134</v>
      </c>
      <c r="I662">
        <f t="shared" si="54"/>
        <v>3294</v>
      </c>
      <c r="J662">
        <f t="shared" si="53"/>
        <v>0.1053</v>
      </c>
      <c r="K662">
        <f t="shared" si="53"/>
        <v>0.18490000000000001</v>
      </c>
      <c r="L662">
        <f t="shared" si="53"/>
        <v>0.10349999999999999</v>
      </c>
      <c r="M662">
        <f t="shared" si="53"/>
        <v>0.1512</v>
      </c>
      <c r="N662">
        <f t="shared" si="53"/>
        <v>0.1497</v>
      </c>
      <c r="O662">
        <f t="shared" si="55"/>
        <v>0.30540000000000012</v>
      </c>
      <c r="P662">
        <f t="shared" si="56"/>
        <v>0.65569999999999995</v>
      </c>
      <c r="Q662">
        <f t="shared" si="57"/>
        <v>0.34429999999999999</v>
      </c>
    </row>
    <row r="663" spans="1:17">
      <c r="A663">
        <v>665</v>
      </c>
      <c r="B663">
        <v>126</v>
      </c>
      <c r="C663">
        <v>228</v>
      </c>
      <c r="D663">
        <v>396</v>
      </c>
      <c r="E663">
        <v>301</v>
      </c>
      <c r="F663">
        <v>443</v>
      </c>
      <c r="G663">
        <v>740</v>
      </c>
      <c r="H663">
        <v>731</v>
      </c>
      <c r="I663">
        <f t="shared" si="54"/>
        <v>2234</v>
      </c>
      <c r="J663">
        <f t="shared" si="53"/>
        <v>5.6399999999999999E-2</v>
      </c>
      <c r="K663">
        <f t="shared" si="53"/>
        <v>0.1021</v>
      </c>
      <c r="L663">
        <f t="shared" si="53"/>
        <v>0.17730000000000001</v>
      </c>
      <c r="M663">
        <f t="shared" si="53"/>
        <v>0.13469999999999999</v>
      </c>
      <c r="N663">
        <f t="shared" si="53"/>
        <v>0.1983</v>
      </c>
      <c r="O663">
        <f t="shared" si="55"/>
        <v>0.33120000000000005</v>
      </c>
      <c r="P663">
        <f t="shared" si="56"/>
        <v>0.67280000000000006</v>
      </c>
      <c r="Q663">
        <f t="shared" si="57"/>
        <v>0.32719999999999999</v>
      </c>
    </row>
    <row r="664" spans="1:17">
      <c r="A664">
        <v>666</v>
      </c>
      <c r="B664">
        <v>95</v>
      </c>
      <c r="C664">
        <v>241</v>
      </c>
      <c r="D664">
        <v>186</v>
      </c>
      <c r="E664">
        <v>214</v>
      </c>
      <c r="F664">
        <v>318</v>
      </c>
      <c r="G664">
        <v>486</v>
      </c>
      <c r="H664">
        <v>489</v>
      </c>
      <c r="I664">
        <f t="shared" si="54"/>
        <v>1540</v>
      </c>
      <c r="J664">
        <f t="shared" si="53"/>
        <v>6.1699999999999998E-2</v>
      </c>
      <c r="K664">
        <f t="shared" si="53"/>
        <v>0.1565</v>
      </c>
      <c r="L664">
        <f t="shared" si="53"/>
        <v>0.1208</v>
      </c>
      <c r="M664">
        <f t="shared" si="53"/>
        <v>0.13900000000000001</v>
      </c>
      <c r="N664">
        <f t="shared" si="53"/>
        <v>0.20649999999999999</v>
      </c>
      <c r="O664">
        <f t="shared" si="55"/>
        <v>0.3155</v>
      </c>
      <c r="P664">
        <f t="shared" si="56"/>
        <v>0.6825</v>
      </c>
      <c r="Q664">
        <f t="shared" si="57"/>
        <v>0.3175</v>
      </c>
    </row>
    <row r="665" spans="1:17">
      <c r="A665">
        <v>667</v>
      </c>
      <c r="B665">
        <v>156</v>
      </c>
      <c r="C665">
        <v>263</v>
      </c>
      <c r="D665">
        <v>284</v>
      </c>
      <c r="E665">
        <v>235</v>
      </c>
      <c r="F665">
        <v>310</v>
      </c>
      <c r="G665">
        <v>577</v>
      </c>
      <c r="H665">
        <v>732</v>
      </c>
      <c r="I665">
        <f t="shared" si="54"/>
        <v>1825</v>
      </c>
      <c r="J665">
        <f t="shared" si="53"/>
        <v>8.5500000000000007E-2</v>
      </c>
      <c r="K665">
        <f t="shared" si="53"/>
        <v>0.14410000000000001</v>
      </c>
      <c r="L665">
        <f t="shared" si="53"/>
        <v>0.15559999999999999</v>
      </c>
      <c r="M665">
        <f t="shared" si="53"/>
        <v>0.1288</v>
      </c>
      <c r="N665">
        <f t="shared" si="53"/>
        <v>0.1699</v>
      </c>
      <c r="O665">
        <f t="shared" si="55"/>
        <v>0.31610000000000005</v>
      </c>
      <c r="P665">
        <f t="shared" si="56"/>
        <v>0.59889999999999999</v>
      </c>
      <c r="Q665">
        <f t="shared" si="57"/>
        <v>0.40110000000000001</v>
      </c>
    </row>
    <row r="666" spans="1:17">
      <c r="A666">
        <v>668</v>
      </c>
      <c r="B666">
        <v>74</v>
      </c>
      <c r="C666">
        <v>305</v>
      </c>
      <c r="D666">
        <v>256</v>
      </c>
      <c r="E666">
        <v>309</v>
      </c>
      <c r="F666">
        <v>347</v>
      </c>
      <c r="G666">
        <v>697</v>
      </c>
      <c r="H666">
        <v>701</v>
      </c>
      <c r="I666">
        <f t="shared" si="54"/>
        <v>1988</v>
      </c>
      <c r="J666">
        <f t="shared" si="53"/>
        <v>3.7199999999999997E-2</v>
      </c>
      <c r="K666">
        <f t="shared" si="53"/>
        <v>0.15340000000000001</v>
      </c>
      <c r="L666">
        <f t="shared" si="53"/>
        <v>0.1288</v>
      </c>
      <c r="M666">
        <f t="shared" si="53"/>
        <v>0.15540000000000001</v>
      </c>
      <c r="N666">
        <f t="shared" si="53"/>
        <v>0.17449999999999999</v>
      </c>
      <c r="O666">
        <f t="shared" si="55"/>
        <v>0.35070000000000001</v>
      </c>
      <c r="P666">
        <f t="shared" si="56"/>
        <v>0.64739999999999998</v>
      </c>
      <c r="Q666">
        <f t="shared" si="57"/>
        <v>0.35260000000000002</v>
      </c>
    </row>
    <row r="667" spans="1:17">
      <c r="A667">
        <v>669</v>
      </c>
      <c r="B667">
        <v>311</v>
      </c>
      <c r="C667">
        <v>506</v>
      </c>
      <c r="D667">
        <v>277</v>
      </c>
      <c r="E667">
        <v>351</v>
      </c>
      <c r="F667">
        <v>348</v>
      </c>
      <c r="G667">
        <v>503</v>
      </c>
      <c r="H667">
        <v>1198</v>
      </c>
      <c r="I667">
        <f t="shared" si="54"/>
        <v>2296</v>
      </c>
      <c r="J667">
        <f t="shared" si="53"/>
        <v>0.13550000000000001</v>
      </c>
      <c r="K667">
        <f t="shared" si="53"/>
        <v>0.22040000000000001</v>
      </c>
      <c r="L667">
        <f t="shared" si="53"/>
        <v>0.1206</v>
      </c>
      <c r="M667">
        <f t="shared" si="53"/>
        <v>0.15290000000000001</v>
      </c>
      <c r="N667">
        <f t="shared" si="53"/>
        <v>0.15160000000000001</v>
      </c>
      <c r="O667">
        <f t="shared" si="55"/>
        <v>0.21900000000000008</v>
      </c>
      <c r="P667">
        <f t="shared" si="56"/>
        <v>0.47819999999999996</v>
      </c>
      <c r="Q667">
        <f t="shared" si="57"/>
        <v>0.52180000000000004</v>
      </c>
    </row>
    <row r="668" spans="1:17">
      <c r="A668">
        <v>670</v>
      </c>
      <c r="B668">
        <v>183</v>
      </c>
      <c r="C668">
        <v>295</v>
      </c>
      <c r="D668">
        <v>257</v>
      </c>
      <c r="E668">
        <v>349</v>
      </c>
      <c r="F668">
        <v>389</v>
      </c>
      <c r="G668">
        <v>596</v>
      </c>
      <c r="H668">
        <v>953</v>
      </c>
      <c r="I668">
        <f t="shared" si="54"/>
        <v>2069</v>
      </c>
      <c r="J668">
        <f t="shared" si="53"/>
        <v>8.8400000000000006E-2</v>
      </c>
      <c r="K668">
        <f t="shared" si="53"/>
        <v>0.1426</v>
      </c>
      <c r="L668">
        <f t="shared" si="53"/>
        <v>0.1242</v>
      </c>
      <c r="M668">
        <f t="shared" si="53"/>
        <v>0.16869999999999999</v>
      </c>
      <c r="N668">
        <f t="shared" si="53"/>
        <v>0.188</v>
      </c>
      <c r="O668">
        <f t="shared" si="55"/>
        <v>0.28810000000000002</v>
      </c>
      <c r="P668">
        <f t="shared" si="56"/>
        <v>0.53939999999999999</v>
      </c>
      <c r="Q668">
        <f t="shared" si="57"/>
        <v>0.46060000000000001</v>
      </c>
    </row>
    <row r="669" spans="1:17">
      <c r="A669">
        <v>671</v>
      </c>
      <c r="B669">
        <v>218</v>
      </c>
      <c r="C669">
        <v>426</v>
      </c>
      <c r="D669">
        <v>288</v>
      </c>
      <c r="E669">
        <v>286</v>
      </c>
      <c r="F669">
        <v>459</v>
      </c>
      <c r="G669">
        <v>682</v>
      </c>
      <c r="H669">
        <v>621</v>
      </c>
      <c r="I669">
        <f t="shared" si="54"/>
        <v>2359</v>
      </c>
      <c r="J669">
        <f t="shared" si="53"/>
        <v>9.2399999999999996E-2</v>
      </c>
      <c r="K669">
        <f t="shared" si="53"/>
        <v>0.18060000000000001</v>
      </c>
      <c r="L669">
        <f t="shared" si="53"/>
        <v>0.1221</v>
      </c>
      <c r="M669">
        <f t="shared" si="53"/>
        <v>0.1212</v>
      </c>
      <c r="N669">
        <f t="shared" si="53"/>
        <v>0.1946</v>
      </c>
      <c r="O669">
        <f t="shared" si="55"/>
        <v>0.28910000000000002</v>
      </c>
      <c r="P669">
        <f t="shared" si="56"/>
        <v>0.73680000000000001</v>
      </c>
      <c r="Q669">
        <f t="shared" si="57"/>
        <v>0.26319999999999999</v>
      </c>
    </row>
    <row r="670" spans="1:17">
      <c r="A670">
        <v>672</v>
      </c>
      <c r="B670">
        <v>74</v>
      </c>
      <c r="C670">
        <v>234</v>
      </c>
      <c r="D670">
        <v>271</v>
      </c>
      <c r="E670">
        <v>272</v>
      </c>
      <c r="F670">
        <v>442</v>
      </c>
      <c r="G670">
        <v>630</v>
      </c>
      <c r="H670">
        <v>681</v>
      </c>
      <c r="I670">
        <f t="shared" si="54"/>
        <v>1923</v>
      </c>
      <c r="J670">
        <f t="shared" si="53"/>
        <v>3.85E-2</v>
      </c>
      <c r="K670">
        <f t="shared" si="53"/>
        <v>0.1217</v>
      </c>
      <c r="L670">
        <f t="shared" si="53"/>
        <v>0.1409</v>
      </c>
      <c r="M670">
        <f t="shared" si="53"/>
        <v>0.1414</v>
      </c>
      <c r="N670">
        <f t="shared" si="53"/>
        <v>0.2298</v>
      </c>
      <c r="O670">
        <f t="shared" si="55"/>
        <v>0.32769999999999999</v>
      </c>
      <c r="P670">
        <f t="shared" si="56"/>
        <v>0.64589999999999992</v>
      </c>
      <c r="Q670">
        <f t="shared" si="57"/>
        <v>0.35410000000000003</v>
      </c>
    </row>
    <row r="671" spans="1:17">
      <c r="A671">
        <v>673</v>
      </c>
      <c r="B671">
        <v>82</v>
      </c>
      <c r="C671">
        <v>158</v>
      </c>
      <c r="D671">
        <v>224</v>
      </c>
      <c r="E671">
        <v>215</v>
      </c>
      <c r="F671">
        <v>321</v>
      </c>
      <c r="G671">
        <v>517</v>
      </c>
      <c r="H671">
        <v>489</v>
      </c>
      <c r="I671">
        <f t="shared" si="54"/>
        <v>1517</v>
      </c>
      <c r="J671">
        <f t="shared" si="53"/>
        <v>5.4100000000000002E-2</v>
      </c>
      <c r="K671">
        <f t="shared" si="53"/>
        <v>0.1042</v>
      </c>
      <c r="L671">
        <f t="shared" si="53"/>
        <v>0.1477</v>
      </c>
      <c r="M671">
        <f t="shared" si="53"/>
        <v>0.14169999999999999</v>
      </c>
      <c r="N671">
        <f t="shared" si="53"/>
        <v>0.21160000000000001</v>
      </c>
      <c r="O671">
        <f t="shared" si="55"/>
        <v>0.3407</v>
      </c>
      <c r="P671">
        <f t="shared" si="56"/>
        <v>0.67769999999999997</v>
      </c>
      <c r="Q671">
        <f t="shared" si="57"/>
        <v>0.32229999999999998</v>
      </c>
    </row>
    <row r="672" spans="1:17">
      <c r="A672">
        <v>674</v>
      </c>
      <c r="B672">
        <v>110</v>
      </c>
      <c r="C672">
        <v>179</v>
      </c>
      <c r="D672">
        <v>226</v>
      </c>
      <c r="E672">
        <v>317</v>
      </c>
      <c r="F672">
        <v>332</v>
      </c>
      <c r="G672">
        <v>664</v>
      </c>
      <c r="H672">
        <v>607</v>
      </c>
      <c r="I672">
        <f t="shared" si="54"/>
        <v>1828</v>
      </c>
      <c r="J672">
        <f t="shared" si="53"/>
        <v>6.0199999999999997E-2</v>
      </c>
      <c r="K672">
        <f t="shared" si="53"/>
        <v>9.7900000000000001E-2</v>
      </c>
      <c r="L672">
        <f t="shared" si="53"/>
        <v>0.1236</v>
      </c>
      <c r="M672">
        <f t="shared" si="53"/>
        <v>0.1734</v>
      </c>
      <c r="N672">
        <f t="shared" si="53"/>
        <v>0.18160000000000001</v>
      </c>
      <c r="O672">
        <f t="shared" si="55"/>
        <v>0.36329999999999996</v>
      </c>
      <c r="P672">
        <f t="shared" si="56"/>
        <v>0.66789999999999994</v>
      </c>
      <c r="Q672">
        <f t="shared" si="57"/>
        <v>0.33210000000000001</v>
      </c>
    </row>
    <row r="673" spans="1:17">
      <c r="A673">
        <v>675</v>
      </c>
      <c r="B673">
        <v>137</v>
      </c>
      <c r="C673">
        <v>210</v>
      </c>
      <c r="D673">
        <v>256</v>
      </c>
      <c r="E673">
        <v>228</v>
      </c>
      <c r="F673">
        <v>381</v>
      </c>
      <c r="G673">
        <v>638</v>
      </c>
      <c r="H673">
        <v>642</v>
      </c>
      <c r="I673">
        <f t="shared" si="54"/>
        <v>1850</v>
      </c>
      <c r="J673">
        <f t="shared" si="53"/>
        <v>7.4099999999999999E-2</v>
      </c>
      <c r="K673">
        <f t="shared" si="53"/>
        <v>0.1135</v>
      </c>
      <c r="L673">
        <f t="shared" si="53"/>
        <v>0.1384</v>
      </c>
      <c r="M673">
        <f t="shared" si="53"/>
        <v>0.1232</v>
      </c>
      <c r="N673">
        <f t="shared" si="53"/>
        <v>0.2059</v>
      </c>
      <c r="O673">
        <f t="shared" si="55"/>
        <v>0.3449000000000001</v>
      </c>
      <c r="P673">
        <f t="shared" si="56"/>
        <v>0.65300000000000002</v>
      </c>
      <c r="Q673">
        <f t="shared" si="57"/>
        <v>0.34699999999999998</v>
      </c>
    </row>
    <row r="674" spans="1:17">
      <c r="A674">
        <v>676</v>
      </c>
      <c r="B674">
        <v>672</v>
      </c>
      <c r="C674">
        <v>1049</v>
      </c>
      <c r="D674">
        <v>514</v>
      </c>
      <c r="E674">
        <v>824</v>
      </c>
      <c r="F674">
        <v>498</v>
      </c>
      <c r="G674">
        <v>1126</v>
      </c>
      <c r="H674">
        <v>1149</v>
      </c>
      <c r="I674">
        <f t="shared" si="54"/>
        <v>4683</v>
      </c>
      <c r="J674">
        <f t="shared" si="53"/>
        <v>0.14349999999999999</v>
      </c>
      <c r="K674">
        <f t="shared" si="53"/>
        <v>0.224</v>
      </c>
      <c r="L674">
        <f t="shared" si="53"/>
        <v>0.10979999999999999</v>
      </c>
      <c r="M674">
        <f t="shared" si="53"/>
        <v>0.17599999999999999</v>
      </c>
      <c r="N674">
        <f t="shared" si="53"/>
        <v>0.10630000000000001</v>
      </c>
      <c r="O674">
        <f t="shared" si="55"/>
        <v>0.24039999999999995</v>
      </c>
      <c r="P674">
        <f t="shared" si="56"/>
        <v>0.75459999999999994</v>
      </c>
      <c r="Q674">
        <f t="shared" si="57"/>
        <v>0.24540000000000001</v>
      </c>
    </row>
    <row r="675" spans="1:17">
      <c r="A675">
        <v>677</v>
      </c>
      <c r="B675">
        <v>1177</v>
      </c>
      <c r="C675">
        <v>1591</v>
      </c>
      <c r="D675">
        <v>750</v>
      </c>
      <c r="E675">
        <v>1111</v>
      </c>
      <c r="F675">
        <v>534</v>
      </c>
      <c r="G675">
        <v>1650</v>
      </c>
      <c r="H675">
        <v>1659</v>
      </c>
      <c r="I675">
        <f t="shared" si="54"/>
        <v>6813</v>
      </c>
      <c r="J675">
        <f t="shared" si="53"/>
        <v>0.17280000000000001</v>
      </c>
      <c r="K675">
        <f t="shared" si="53"/>
        <v>0.23350000000000001</v>
      </c>
      <c r="L675">
        <f t="shared" si="53"/>
        <v>0.1101</v>
      </c>
      <c r="M675">
        <f t="shared" si="53"/>
        <v>0.16309999999999999</v>
      </c>
      <c r="N675">
        <f t="shared" si="53"/>
        <v>7.8399999999999997E-2</v>
      </c>
      <c r="O675">
        <f t="shared" si="55"/>
        <v>0.24209999999999998</v>
      </c>
      <c r="P675">
        <f t="shared" si="56"/>
        <v>0.75649999999999995</v>
      </c>
      <c r="Q675">
        <f t="shared" si="57"/>
        <v>0.24349999999999999</v>
      </c>
    </row>
    <row r="676" spans="1:17">
      <c r="A676">
        <v>678</v>
      </c>
      <c r="B676">
        <v>23</v>
      </c>
      <c r="C676">
        <v>92</v>
      </c>
      <c r="D676">
        <v>121</v>
      </c>
      <c r="E676">
        <v>119</v>
      </c>
      <c r="F676">
        <v>208</v>
      </c>
      <c r="G676">
        <v>329</v>
      </c>
      <c r="H676">
        <v>286</v>
      </c>
      <c r="I676">
        <f t="shared" si="54"/>
        <v>892</v>
      </c>
      <c r="J676">
        <f t="shared" si="53"/>
        <v>2.58E-2</v>
      </c>
      <c r="K676">
        <f t="shared" si="53"/>
        <v>0.1031</v>
      </c>
      <c r="L676">
        <f t="shared" si="53"/>
        <v>0.13569999999999999</v>
      </c>
      <c r="M676">
        <f t="shared" si="53"/>
        <v>0.13339999999999999</v>
      </c>
      <c r="N676">
        <f t="shared" si="53"/>
        <v>0.23319999999999999</v>
      </c>
      <c r="O676">
        <f t="shared" si="55"/>
        <v>0.36880000000000013</v>
      </c>
      <c r="P676">
        <f t="shared" si="56"/>
        <v>0.6794</v>
      </c>
      <c r="Q676">
        <f t="shared" si="57"/>
        <v>0.3206</v>
      </c>
    </row>
    <row r="677" spans="1:17">
      <c r="A677">
        <v>679</v>
      </c>
      <c r="B677">
        <v>210</v>
      </c>
      <c r="C677">
        <v>571</v>
      </c>
      <c r="D677">
        <v>237</v>
      </c>
      <c r="E677">
        <v>271</v>
      </c>
      <c r="F677">
        <v>296</v>
      </c>
      <c r="G677">
        <v>493</v>
      </c>
      <c r="H677">
        <v>663</v>
      </c>
      <c r="I677">
        <f t="shared" si="54"/>
        <v>2078</v>
      </c>
      <c r="J677">
        <f t="shared" si="53"/>
        <v>0.1011</v>
      </c>
      <c r="K677">
        <f t="shared" si="53"/>
        <v>0.27479999999999999</v>
      </c>
      <c r="L677">
        <f t="shared" si="53"/>
        <v>0.11409999999999999</v>
      </c>
      <c r="M677">
        <f t="shared" si="53"/>
        <v>0.13039999999999999</v>
      </c>
      <c r="N677">
        <f t="shared" si="53"/>
        <v>0.1424</v>
      </c>
      <c r="O677">
        <f t="shared" si="55"/>
        <v>0.23720000000000008</v>
      </c>
      <c r="P677">
        <f t="shared" si="56"/>
        <v>0.68090000000000006</v>
      </c>
      <c r="Q677">
        <f t="shared" si="57"/>
        <v>0.31909999999999999</v>
      </c>
    </row>
    <row r="678" spans="1:17">
      <c r="A678">
        <v>680</v>
      </c>
      <c r="B678">
        <v>325</v>
      </c>
      <c r="C678">
        <v>1031</v>
      </c>
      <c r="D678">
        <v>308</v>
      </c>
      <c r="E678">
        <v>284</v>
      </c>
      <c r="F678">
        <v>473</v>
      </c>
      <c r="G678">
        <v>757</v>
      </c>
      <c r="H678">
        <v>1153</v>
      </c>
      <c r="I678">
        <f t="shared" si="54"/>
        <v>3178</v>
      </c>
      <c r="J678">
        <f t="shared" ref="J678:N728" si="58">ROUND(B678/$I678,4)</f>
        <v>0.1023</v>
      </c>
      <c r="K678">
        <f t="shared" si="58"/>
        <v>0.32440000000000002</v>
      </c>
      <c r="L678">
        <f t="shared" si="58"/>
        <v>9.69E-2</v>
      </c>
      <c r="M678">
        <f t="shared" si="58"/>
        <v>8.9399999999999993E-2</v>
      </c>
      <c r="N678">
        <f t="shared" si="58"/>
        <v>0.14879999999999999</v>
      </c>
      <c r="O678">
        <f t="shared" si="55"/>
        <v>0.23819999999999997</v>
      </c>
      <c r="P678">
        <f t="shared" si="56"/>
        <v>0.63719999999999999</v>
      </c>
      <c r="Q678">
        <f t="shared" si="57"/>
        <v>0.36280000000000001</v>
      </c>
    </row>
    <row r="679" spans="1:17">
      <c r="A679">
        <v>681</v>
      </c>
      <c r="B679">
        <v>64</v>
      </c>
      <c r="C679">
        <v>88</v>
      </c>
      <c r="D679">
        <v>204</v>
      </c>
      <c r="E679">
        <v>177</v>
      </c>
      <c r="F679">
        <v>239</v>
      </c>
      <c r="G679">
        <v>504</v>
      </c>
      <c r="H679">
        <v>277</v>
      </c>
      <c r="I679">
        <f t="shared" si="54"/>
        <v>1276</v>
      </c>
      <c r="J679">
        <f t="shared" si="58"/>
        <v>5.0200000000000002E-2</v>
      </c>
      <c r="K679">
        <f t="shared" si="58"/>
        <v>6.9000000000000006E-2</v>
      </c>
      <c r="L679">
        <f t="shared" si="58"/>
        <v>0.15989999999999999</v>
      </c>
      <c r="M679">
        <f t="shared" si="58"/>
        <v>0.13869999999999999</v>
      </c>
      <c r="N679">
        <f t="shared" si="58"/>
        <v>0.18729999999999999</v>
      </c>
      <c r="O679">
        <f t="shared" si="55"/>
        <v>0.39490000000000003</v>
      </c>
      <c r="P679">
        <f t="shared" si="56"/>
        <v>0.78290000000000004</v>
      </c>
      <c r="Q679">
        <f t="shared" si="57"/>
        <v>0.21709999999999999</v>
      </c>
    </row>
    <row r="680" spans="1:17">
      <c r="A680">
        <v>682</v>
      </c>
      <c r="B680">
        <v>43</v>
      </c>
      <c r="C680">
        <v>143</v>
      </c>
      <c r="D680">
        <v>264</v>
      </c>
      <c r="E680">
        <v>218</v>
      </c>
      <c r="F680">
        <v>442</v>
      </c>
      <c r="G680">
        <v>688</v>
      </c>
      <c r="H680">
        <v>548</v>
      </c>
      <c r="I680">
        <f t="shared" si="54"/>
        <v>1798</v>
      </c>
      <c r="J680">
        <f t="shared" si="58"/>
        <v>2.3900000000000001E-2</v>
      </c>
      <c r="K680">
        <f t="shared" si="58"/>
        <v>7.9500000000000001E-2</v>
      </c>
      <c r="L680">
        <f t="shared" si="58"/>
        <v>0.14680000000000001</v>
      </c>
      <c r="M680">
        <f t="shared" si="58"/>
        <v>0.1212</v>
      </c>
      <c r="N680">
        <f t="shared" si="58"/>
        <v>0.24579999999999999</v>
      </c>
      <c r="O680">
        <f t="shared" si="55"/>
        <v>0.38279999999999992</v>
      </c>
      <c r="P680">
        <f t="shared" si="56"/>
        <v>0.69520000000000004</v>
      </c>
      <c r="Q680">
        <f t="shared" si="57"/>
        <v>0.30480000000000002</v>
      </c>
    </row>
    <row r="681" spans="1:17">
      <c r="A681">
        <v>683</v>
      </c>
      <c r="B681">
        <v>27</v>
      </c>
      <c r="C681">
        <v>114</v>
      </c>
      <c r="D681">
        <v>156</v>
      </c>
      <c r="E681">
        <v>172</v>
      </c>
      <c r="F681">
        <v>317</v>
      </c>
      <c r="G681">
        <v>546</v>
      </c>
      <c r="H681">
        <v>366</v>
      </c>
      <c r="I681">
        <f t="shared" si="54"/>
        <v>1332</v>
      </c>
      <c r="J681">
        <f t="shared" si="58"/>
        <v>2.0299999999999999E-2</v>
      </c>
      <c r="K681">
        <f t="shared" si="58"/>
        <v>8.5599999999999996E-2</v>
      </c>
      <c r="L681">
        <f t="shared" si="58"/>
        <v>0.1171</v>
      </c>
      <c r="M681">
        <f t="shared" si="58"/>
        <v>0.12909999999999999</v>
      </c>
      <c r="N681">
        <f t="shared" si="58"/>
        <v>0.23799999999999999</v>
      </c>
      <c r="O681">
        <f t="shared" si="55"/>
        <v>0.40990000000000004</v>
      </c>
      <c r="P681">
        <f t="shared" si="56"/>
        <v>0.72520000000000007</v>
      </c>
      <c r="Q681">
        <f t="shared" si="57"/>
        <v>0.27479999999999999</v>
      </c>
    </row>
    <row r="682" spans="1:17">
      <c r="A682">
        <v>684</v>
      </c>
      <c r="B682">
        <v>50</v>
      </c>
      <c r="C682">
        <v>188</v>
      </c>
      <c r="D682">
        <v>339</v>
      </c>
      <c r="E682">
        <v>336</v>
      </c>
      <c r="F682">
        <v>544</v>
      </c>
      <c r="G682">
        <v>907</v>
      </c>
      <c r="H682">
        <v>678</v>
      </c>
      <c r="I682">
        <f t="shared" si="54"/>
        <v>2364</v>
      </c>
      <c r="J682">
        <f t="shared" si="58"/>
        <v>2.12E-2</v>
      </c>
      <c r="K682">
        <f t="shared" si="58"/>
        <v>7.9500000000000001E-2</v>
      </c>
      <c r="L682">
        <f t="shared" si="58"/>
        <v>0.1434</v>
      </c>
      <c r="M682">
        <f t="shared" si="58"/>
        <v>0.1421</v>
      </c>
      <c r="N682">
        <f t="shared" si="58"/>
        <v>0.2301</v>
      </c>
      <c r="O682">
        <f t="shared" si="55"/>
        <v>0.38370000000000004</v>
      </c>
      <c r="P682">
        <f t="shared" si="56"/>
        <v>0.71320000000000006</v>
      </c>
      <c r="Q682">
        <f t="shared" si="57"/>
        <v>0.2868</v>
      </c>
    </row>
    <row r="683" spans="1:17">
      <c r="A683">
        <v>685</v>
      </c>
      <c r="B683">
        <v>59</v>
      </c>
      <c r="C683">
        <v>166</v>
      </c>
      <c r="D683">
        <v>223</v>
      </c>
      <c r="E683">
        <v>238</v>
      </c>
      <c r="F683">
        <v>328</v>
      </c>
      <c r="G683">
        <v>570</v>
      </c>
      <c r="H683">
        <v>502</v>
      </c>
      <c r="I683">
        <f t="shared" si="54"/>
        <v>1584</v>
      </c>
      <c r="J683">
        <f t="shared" si="58"/>
        <v>3.7199999999999997E-2</v>
      </c>
      <c r="K683">
        <f t="shared" si="58"/>
        <v>0.1048</v>
      </c>
      <c r="L683">
        <f t="shared" si="58"/>
        <v>0.14080000000000001</v>
      </c>
      <c r="M683">
        <f t="shared" si="58"/>
        <v>0.15029999999999999</v>
      </c>
      <c r="N683">
        <f t="shared" si="58"/>
        <v>0.20710000000000001</v>
      </c>
      <c r="O683">
        <f t="shared" si="55"/>
        <v>0.3597999999999999</v>
      </c>
      <c r="P683">
        <f t="shared" si="56"/>
        <v>0.68310000000000004</v>
      </c>
      <c r="Q683">
        <f t="shared" si="57"/>
        <v>0.31690000000000002</v>
      </c>
    </row>
    <row r="684" spans="1:17">
      <c r="A684">
        <v>686</v>
      </c>
      <c r="B684">
        <v>104</v>
      </c>
      <c r="C684">
        <v>204</v>
      </c>
      <c r="D684">
        <v>270</v>
      </c>
      <c r="E684">
        <v>271</v>
      </c>
      <c r="F684">
        <v>434</v>
      </c>
      <c r="G684">
        <v>652</v>
      </c>
      <c r="H684">
        <v>475</v>
      </c>
      <c r="I684">
        <f t="shared" si="54"/>
        <v>1935</v>
      </c>
      <c r="J684">
        <f t="shared" si="58"/>
        <v>5.3699999999999998E-2</v>
      </c>
      <c r="K684">
        <f t="shared" si="58"/>
        <v>0.10539999999999999</v>
      </c>
      <c r="L684">
        <f t="shared" si="58"/>
        <v>0.13950000000000001</v>
      </c>
      <c r="M684">
        <f t="shared" si="58"/>
        <v>0.1401</v>
      </c>
      <c r="N684">
        <f t="shared" si="58"/>
        <v>0.2243</v>
      </c>
      <c r="O684">
        <f t="shared" si="55"/>
        <v>0.33699999999999997</v>
      </c>
      <c r="P684">
        <f t="shared" si="56"/>
        <v>0.75449999999999995</v>
      </c>
      <c r="Q684">
        <f t="shared" si="57"/>
        <v>0.2455</v>
      </c>
    </row>
    <row r="685" spans="1:17">
      <c r="A685">
        <v>687</v>
      </c>
      <c r="B685">
        <v>93</v>
      </c>
      <c r="C685">
        <v>188</v>
      </c>
      <c r="D685">
        <v>252</v>
      </c>
      <c r="E685">
        <v>210</v>
      </c>
      <c r="F685">
        <v>281</v>
      </c>
      <c r="G685">
        <v>495</v>
      </c>
      <c r="H685">
        <v>362</v>
      </c>
      <c r="I685">
        <f t="shared" si="54"/>
        <v>1519</v>
      </c>
      <c r="J685">
        <f t="shared" si="58"/>
        <v>6.1199999999999997E-2</v>
      </c>
      <c r="K685">
        <f t="shared" si="58"/>
        <v>0.12379999999999999</v>
      </c>
      <c r="L685">
        <f t="shared" si="58"/>
        <v>0.16589999999999999</v>
      </c>
      <c r="M685">
        <f t="shared" si="58"/>
        <v>0.13819999999999999</v>
      </c>
      <c r="N685">
        <f t="shared" si="58"/>
        <v>0.185</v>
      </c>
      <c r="O685">
        <f t="shared" si="55"/>
        <v>0.32590000000000008</v>
      </c>
      <c r="P685">
        <f t="shared" si="56"/>
        <v>0.76170000000000004</v>
      </c>
      <c r="Q685">
        <f t="shared" si="57"/>
        <v>0.23830000000000001</v>
      </c>
    </row>
    <row r="686" spans="1:17">
      <c r="A686">
        <v>688</v>
      </c>
      <c r="B686">
        <v>235</v>
      </c>
      <c r="C686">
        <v>343</v>
      </c>
      <c r="D686">
        <v>394</v>
      </c>
      <c r="E686">
        <v>457</v>
      </c>
      <c r="F686">
        <v>409</v>
      </c>
      <c r="G686">
        <v>841</v>
      </c>
      <c r="H686">
        <v>904</v>
      </c>
      <c r="I686">
        <f t="shared" si="54"/>
        <v>2679</v>
      </c>
      <c r="J686">
        <f t="shared" si="58"/>
        <v>8.77E-2</v>
      </c>
      <c r="K686">
        <f t="shared" si="58"/>
        <v>0.128</v>
      </c>
      <c r="L686">
        <f t="shared" si="58"/>
        <v>0.14710000000000001</v>
      </c>
      <c r="M686">
        <f t="shared" si="58"/>
        <v>0.1706</v>
      </c>
      <c r="N686">
        <f t="shared" si="58"/>
        <v>0.1527</v>
      </c>
      <c r="O686">
        <f t="shared" si="55"/>
        <v>0.31390000000000007</v>
      </c>
      <c r="P686">
        <f t="shared" si="56"/>
        <v>0.66260000000000008</v>
      </c>
      <c r="Q686">
        <f t="shared" si="57"/>
        <v>0.33739999999999998</v>
      </c>
    </row>
    <row r="687" spans="1:17">
      <c r="A687">
        <v>689</v>
      </c>
      <c r="B687">
        <v>43</v>
      </c>
      <c r="C687">
        <v>65</v>
      </c>
      <c r="D687">
        <v>220</v>
      </c>
      <c r="E687">
        <v>287</v>
      </c>
      <c r="F687">
        <v>227</v>
      </c>
      <c r="G687">
        <v>602</v>
      </c>
      <c r="H687">
        <v>404</v>
      </c>
      <c r="I687">
        <f t="shared" si="54"/>
        <v>1444</v>
      </c>
      <c r="J687">
        <f t="shared" si="58"/>
        <v>2.98E-2</v>
      </c>
      <c r="K687">
        <f t="shared" si="58"/>
        <v>4.4999999999999998E-2</v>
      </c>
      <c r="L687">
        <f t="shared" si="58"/>
        <v>0.15240000000000001</v>
      </c>
      <c r="M687">
        <f t="shared" si="58"/>
        <v>0.1988</v>
      </c>
      <c r="N687">
        <f t="shared" si="58"/>
        <v>0.15720000000000001</v>
      </c>
      <c r="O687">
        <f t="shared" si="55"/>
        <v>0.41679999999999995</v>
      </c>
      <c r="P687">
        <f t="shared" si="56"/>
        <v>0.72019999999999995</v>
      </c>
      <c r="Q687">
        <f t="shared" si="57"/>
        <v>0.27979999999999999</v>
      </c>
    </row>
    <row r="688" spans="1:17">
      <c r="A688">
        <v>690</v>
      </c>
      <c r="B688">
        <v>68</v>
      </c>
      <c r="C688">
        <v>99</v>
      </c>
      <c r="D688">
        <v>326</v>
      </c>
      <c r="E688">
        <v>391</v>
      </c>
      <c r="F688">
        <v>311</v>
      </c>
      <c r="G688">
        <v>896</v>
      </c>
      <c r="H688">
        <v>532</v>
      </c>
      <c r="I688">
        <f t="shared" si="54"/>
        <v>2091</v>
      </c>
      <c r="J688">
        <f t="shared" si="58"/>
        <v>3.2500000000000001E-2</v>
      </c>
      <c r="K688">
        <f t="shared" si="58"/>
        <v>4.7300000000000002E-2</v>
      </c>
      <c r="L688">
        <f t="shared" si="58"/>
        <v>0.15590000000000001</v>
      </c>
      <c r="M688">
        <f t="shared" si="58"/>
        <v>0.187</v>
      </c>
      <c r="N688">
        <f t="shared" si="58"/>
        <v>0.1487</v>
      </c>
      <c r="O688">
        <f t="shared" si="55"/>
        <v>0.42859999999999998</v>
      </c>
      <c r="P688">
        <f t="shared" si="56"/>
        <v>0.74560000000000004</v>
      </c>
      <c r="Q688">
        <f t="shared" si="57"/>
        <v>0.25440000000000002</v>
      </c>
    </row>
    <row r="689" spans="1:17">
      <c r="A689">
        <v>691</v>
      </c>
      <c r="B689">
        <v>28</v>
      </c>
      <c r="C689">
        <v>53</v>
      </c>
      <c r="D689">
        <v>190</v>
      </c>
      <c r="E689">
        <v>187</v>
      </c>
      <c r="F689">
        <v>171</v>
      </c>
      <c r="G689">
        <v>425</v>
      </c>
      <c r="H689">
        <v>255</v>
      </c>
      <c r="I689">
        <f t="shared" si="54"/>
        <v>1054</v>
      </c>
      <c r="J689">
        <f t="shared" si="58"/>
        <v>2.6599999999999999E-2</v>
      </c>
      <c r="K689">
        <f t="shared" si="58"/>
        <v>5.0299999999999997E-2</v>
      </c>
      <c r="L689">
        <f t="shared" si="58"/>
        <v>0.18029999999999999</v>
      </c>
      <c r="M689">
        <f t="shared" si="58"/>
        <v>0.1774</v>
      </c>
      <c r="N689">
        <f t="shared" si="58"/>
        <v>0.16220000000000001</v>
      </c>
      <c r="O689">
        <f t="shared" si="55"/>
        <v>0.4032</v>
      </c>
      <c r="P689">
        <f t="shared" si="56"/>
        <v>0.7581</v>
      </c>
      <c r="Q689">
        <f t="shared" si="57"/>
        <v>0.2419</v>
      </c>
    </row>
    <row r="690" spans="1:17">
      <c r="A690">
        <v>692</v>
      </c>
      <c r="B690">
        <v>35</v>
      </c>
      <c r="C690">
        <v>45</v>
      </c>
      <c r="D690">
        <v>191</v>
      </c>
      <c r="E690">
        <v>221</v>
      </c>
      <c r="F690">
        <v>186</v>
      </c>
      <c r="G690">
        <v>414</v>
      </c>
      <c r="H690">
        <v>272</v>
      </c>
      <c r="I690">
        <f t="shared" si="54"/>
        <v>1092</v>
      </c>
      <c r="J690">
        <f t="shared" si="58"/>
        <v>3.2099999999999997E-2</v>
      </c>
      <c r="K690">
        <f t="shared" si="58"/>
        <v>4.1200000000000001E-2</v>
      </c>
      <c r="L690">
        <f t="shared" si="58"/>
        <v>0.1749</v>
      </c>
      <c r="M690">
        <f t="shared" si="58"/>
        <v>0.2024</v>
      </c>
      <c r="N690">
        <f t="shared" si="58"/>
        <v>0.17030000000000001</v>
      </c>
      <c r="O690">
        <f t="shared" si="55"/>
        <v>0.37909999999999999</v>
      </c>
      <c r="P690">
        <f t="shared" si="56"/>
        <v>0.75090000000000001</v>
      </c>
      <c r="Q690">
        <f t="shared" si="57"/>
        <v>0.24909999999999999</v>
      </c>
    </row>
    <row r="691" spans="1:17">
      <c r="A691">
        <v>693</v>
      </c>
      <c r="B691">
        <v>42</v>
      </c>
      <c r="C691">
        <v>68</v>
      </c>
      <c r="D691">
        <v>208</v>
      </c>
      <c r="E691">
        <v>262</v>
      </c>
      <c r="F691">
        <v>205</v>
      </c>
      <c r="G691">
        <v>551</v>
      </c>
      <c r="H691">
        <v>375</v>
      </c>
      <c r="I691">
        <f t="shared" si="54"/>
        <v>1336</v>
      </c>
      <c r="J691">
        <f t="shared" si="58"/>
        <v>3.1399999999999997E-2</v>
      </c>
      <c r="K691">
        <f t="shared" si="58"/>
        <v>5.0900000000000001E-2</v>
      </c>
      <c r="L691">
        <f t="shared" si="58"/>
        <v>0.15570000000000001</v>
      </c>
      <c r="M691">
        <f t="shared" si="58"/>
        <v>0.1961</v>
      </c>
      <c r="N691">
        <f t="shared" si="58"/>
        <v>0.15340000000000001</v>
      </c>
      <c r="O691">
        <f t="shared" si="55"/>
        <v>0.41249999999999998</v>
      </c>
      <c r="P691">
        <f t="shared" si="56"/>
        <v>0.71930000000000005</v>
      </c>
      <c r="Q691">
        <f t="shared" si="57"/>
        <v>0.28070000000000001</v>
      </c>
    </row>
    <row r="692" spans="1:17">
      <c r="A692">
        <v>694</v>
      </c>
      <c r="B692">
        <v>44</v>
      </c>
      <c r="C692">
        <v>76</v>
      </c>
      <c r="D692">
        <v>284</v>
      </c>
      <c r="E692">
        <v>380</v>
      </c>
      <c r="F692">
        <v>265</v>
      </c>
      <c r="G692">
        <v>700</v>
      </c>
      <c r="H692">
        <v>598</v>
      </c>
      <c r="I692">
        <f t="shared" si="54"/>
        <v>1749</v>
      </c>
      <c r="J692">
        <f t="shared" si="58"/>
        <v>2.52E-2</v>
      </c>
      <c r="K692">
        <f t="shared" si="58"/>
        <v>4.3499999999999997E-2</v>
      </c>
      <c r="L692">
        <f t="shared" si="58"/>
        <v>0.16239999999999999</v>
      </c>
      <c r="M692">
        <f t="shared" si="58"/>
        <v>0.21729999999999999</v>
      </c>
      <c r="N692">
        <f t="shared" si="58"/>
        <v>0.1515</v>
      </c>
      <c r="O692">
        <f t="shared" si="55"/>
        <v>0.40010000000000001</v>
      </c>
      <c r="P692">
        <f t="shared" si="56"/>
        <v>0.65810000000000002</v>
      </c>
      <c r="Q692">
        <f t="shared" si="57"/>
        <v>0.34189999999999998</v>
      </c>
    </row>
    <row r="693" spans="1:17">
      <c r="A693">
        <v>695</v>
      </c>
      <c r="B693">
        <v>82</v>
      </c>
      <c r="C693">
        <v>116</v>
      </c>
      <c r="D693">
        <v>435</v>
      </c>
      <c r="E693">
        <v>593</v>
      </c>
      <c r="F693">
        <v>384</v>
      </c>
      <c r="G693">
        <v>1104</v>
      </c>
      <c r="H693">
        <v>863</v>
      </c>
      <c r="I693">
        <f t="shared" si="54"/>
        <v>2714</v>
      </c>
      <c r="J693">
        <f t="shared" si="58"/>
        <v>3.0200000000000001E-2</v>
      </c>
      <c r="K693">
        <f t="shared" si="58"/>
        <v>4.2700000000000002E-2</v>
      </c>
      <c r="L693">
        <f t="shared" si="58"/>
        <v>0.1603</v>
      </c>
      <c r="M693">
        <f t="shared" si="58"/>
        <v>0.2185</v>
      </c>
      <c r="N693">
        <f t="shared" si="58"/>
        <v>0.14149999999999999</v>
      </c>
      <c r="O693">
        <f t="shared" si="55"/>
        <v>0.40680000000000005</v>
      </c>
      <c r="P693">
        <f t="shared" si="56"/>
        <v>0.68199999999999994</v>
      </c>
      <c r="Q693">
        <f t="shared" si="57"/>
        <v>0.318</v>
      </c>
    </row>
    <row r="694" spans="1:17">
      <c r="A694">
        <v>696</v>
      </c>
      <c r="B694">
        <v>127</v>
      </c>
      <c r="C694">
        <v>179</v>
      </c>
      <c r="D694">
        <v>294</v>
      </c>
      <c r="E694">
        <v>273</v>
      </c>
      <c r="F694">
        <v>293</v>
      </c>
      <c r="G694">
        <v>633</v>
      </c>
      <c r="H694">
        <v>485</v>
      </c>
      <c r="I694">
        <f t="shared" si="54"/>
        <v>1799</v>
      </c>
      <c r="J694">
        <f t="shared" si="58"/>
        <v>7.0599999999999996E-2</v>
      </c>
      <c r="K694">
        <f t="shared" si="58"/>
        <v>9.9500000000000005E-2</v>
      </c>
      <c r="L694">
        <f t="shared" si="58"/>
        <v>0.16339999999999999</v>
      </c>
      <c r="M694">
        <f t="shared" si="58"/>
        <v>0.15179999999999999</v>
      </c>
      <c r="N694">
        <f t="shared" si="58"/>
        <v>0.16289999999999999</v>
      </c>
      <c r="O694">
        <f t="shared" si="55"/>
        <v>0.3518</v>
      </c>
      <c r="P694">
        <f t="shared" si="56"/>
        <v>0.73039999999999994</v>
      </c>
      <c r="Q694">
        <f t="shared" si="57"/>
        <v>0.26960000000000001</v>
      </c>
    </row>
    <row r="695" spans="1:17">
      <c r="A695">
        <v>697</v>
      </c>
      <c r="B695">
        <v>46</v>
      </c>
      <c r="C695">
        <v>31</v>
      </c>
      <c r="D695">
        <v>72</v>
      </c>
      <c r="E695">
        <v>67</v>
      </c>
      <c r="F695">
        <v>101</v>
      </c>
      <c r="G695">
        <v>179</v>
      </c>
      <c r="H695">
        <v>193</v>
      </c>
      <c r="I695">
        <f t="shared" si="54"/>
        <v>496</v>
      </c>
      <c r="J695">
        <f t="shared" si="58"/>
        <v>9.2700000000000005E-2</v>
      </c>
      <c r="K695">
        <f t="shared" si="58"/>
        <v>6.25E-2</v>
      </c>
      <c r="L695">
        <f t="shared" si="58"/>
        <v>0.1452</v>
      </c>
      <c r="M695">
        <f t="shared" si="58"/>
        <v>0.1351</v>
      </c>
      <c r="N695">
        <f t="shared" si="58"/>
        <v>0.2036</v>
      </c>
      <c r="O695">
        <f t="shared" si="55"/>
        <v>0.3609</v>
      </c>
      <c r="P695">
        <f t="shared" si="56"/>
        <v>0.6109</v>
      </c>
      <c r="Q695">
        <f t="shared" si="57"/>
        <v>0.3891</v>
      </c>
    </row>
    <row r="696" spans="1:17">
      <c r="A696">
        <v>698</v>
      </c>
      <c r="B696">
        <v>105</v>
      </c>
      <c r="C696">
        <v>260</v>
      </c>
      <c r="D696">
        <v>387</v>
      </c>
      <c r="E696">
        <v>502</v>
      </c>
      <c r="F696">
        <v>582</v>
      </c>
      <c r="G696">
        <v>1064</v>
      </c>
      <c r="H696">
        <v>1020</v>
      </c>
      <c r="I696">
        <f t="shared" si="54"/>
        <v>2900</v>
      </c>
      <c r="J696">
        <f t="shared" si="58"/>
        <v>3.6200000000000003E-2</v>
      </c>
      <c r="K696">
        <f t="shared" si="58"/>
        <v>8.9700000000000002E-2</v>
      </c>
      <c r="L696">
        <f t="shared" si="58"/>
        <v>0.13339999999999999</v>
      </c>
      <c r="M696">
        <f t="shared" si="58"/>
        <v>0.1731</v>
      </c>
      <c r="N696">
        <f t="shared" si="58"/>
        <v>0.20069999999999999</v>
      </c>
      <c r="O696">
        <f t="shared" si="55"/>
        <v>0.3669</v>
      </c>
      <c r="P696">
        <f t="shared" si="56"/>
        <v>0.64829999999999999</v>
      </c>
      <c r="Q696">
        <f t="shared" si="57"/>
        <v>0.35170000000000001</v>
      </c>
    </row>
    <row r="697" spans="1:17">
      <c r="A697">
        <v>699</v>
      </c>
      <c r="B697">
        <v>88</v>
      </c>
      <c r="C697">
        <v>125</v>
      </c>
      <c r="D697">
        <v>267</v>
      </c>
      <c r="E697">
        <v>286</v>
      </c>
      <c r="F697">
        <v>376</v>
      </c>
      <c r="G697">
        <v>692</v>
      </c>
      <c r="H697">
        <v>621</v>
      </c>
      <c r="I697">
        <f t="shared" si="54"/>
        <v>1834</v>
      </c>
      <c r="J697">
        <f t="shared" si="58"/>
        <v>4.8000000000000001E-2</v>
      </c>
      <c r="K697">
        <f t="shared" si="58"/>
        <v>6.8199999999999997E-2</v>
      </c>
      <c r="L697">
        <f t="shared" si="58"/>
        <v>0.14560000000000001</v>
      </c>
      <c r="M697">
        <f t="shared" si="58"/>
        <v>0.15590000000000001</v>
      </c>
      <c r="N697">
        <f t="shared" si="58"/>
        <v>0.20499999999999999</v>
      </c>
      <c r="O697">
        <f t="shared" si="55"/>
        <v>0.37729999999999997</v>
      </c>
      <c r="P697">
        <f t="shared" si="56"/>
        <v>0.66139999999999999</v>
      </c>
      <c r="Q697">
        <f t="shared" si="57"/>
        <v>0.33860000000000001</v>
      </c>
    </row>
    <row r="698" spans="1:17">
      <c r="A698">
        <v>700</v>
      </c>
      <c r="B698">
        <v>611</v>
      </c>
      <c r="C698">
        <v>969</v>
      </c>
      <c r="D698">
        <v>466</v>
      </c>
      <c r="E698">
        <v>672</v>
      </c>
      <c r="F698">
        <v>596</v>
      </c>
      <c r="G698">
        <v>1135</v>
      </c>
      <c r="H698">
        <v>1791</v>
      </c>
      <c r="I698">
        <f t="shared" si="54"/>
        <v>4449</v>
      </c>
      <c r="J698">
        <f t="shared" si="58"/>
        <v>0.13730000000000001</v>
      </c>
      <c r="K698">
        <f t="shared" si="58"/>
        <v>0.21779999999999999</v>
      </c>
      <c r="L698">
        <f t="shared" si="58"/>
        <v>0.1047</v>
      </c>
      <c r="M698">
        <f t="shared" si="58"/>
        <v>0.151</v>
      </c>
      <c r="N698">
        <f t="shared" si="58"/>
        <v>0.13400000000000001</v>
      </c>
      <c r="O698">
        <f t="shared" si="55"/>
        <v>0.25519999999999998</v>
      </c>
      <c r="P698">
        <f t="shared" si="56"/>
        <v>0.59739999999999993</v>
      </c>
      <c r="Q698">
        <f t="shared" si="57"/>
        <v>0.40260000000000001</v>
      </c>
    </row>
    <row r="699" spans="1:17">
      <c r="A699">
        <v>701</v>
      </c>
      <c r="B699">
        <v>181</v>
      </c>
      <c r="C699">
        <v>266</v>
      </c>
      <c r="D699">
        <v>377</v>
      </c>
      <c r="E699">
        <v>480</v>
      </c>
      <c r="F699">
        <v>518</v>
      </c>
      <c r="G699">
        <v>928</v>
      </c>
      <c r="H699">
        <v>834</v>
      </c>
      <c r="I699">
        <f t="shared" si="54"/>
        <v>2750</v>
      </c>
      <c r="J699">
        <f t="shared" si="58"/>
        <v>6.5799999999999997E-2</v>
      </c>
      <c r="K699">
        <f t="shared" si="58"/>
        <v>9.6699999999999994E-2</v>
      </c>
      <c r="L699">
        <f t="shared" si="58"/>
        <v>0.1371</v>
      </c>
      <c r="M699">
        <f t="shared" si="58"/>
        <v>0.17449999999999999</v>
      </c>
      <c r="N699">
        <f t="shared" si="58"/>
        <v>0.18840000000000001</v>
      </c>
      <c r="O699">
        <f t="shared" si="55"/>
        <v>0.33750000000000002</v>
      </c>
      <c r="P699">
        <f t="shared" si="56"/>
        <v>0.69669999999999999</v>
      </c>
      <c r="Q699">
        <f t="shared" si="57"/>
        <v>0.30330000000000001</v>
      </c>
    </row>
    <row r="700" spans="1:17">
      <c r="A700">
        <v>702</v>
      </c>
      <c r="B700">
        <v>407</v>
      </c>
      <c r="C700">
        <v>641</v>
      </c>
      <c r="D700">
        <v>505</v>
      </c>
      <c r="E700">
        <v>460</v>
      </c>
      <c r="F700">
        <v>514</v>
      </c>
      <c r="G700">
        <v>836</v>
      </c>
      <c r="H700">
        <v>1160</v>
      </c>
      <c r="I700">
        <f t="shared" si="54"/>
        <v>3363</v>
      </c>
      <c r="J700">
        <f t="shared" si="58"/>
        <v>0.121</v>
      </c>
      <c r="K700">
        <f t="shared" si="58"/>
        <v>0.19059999999999999</v>
      </c>
      <c r="L700">
        <f t="shared" si="58"/>
        <v>0.1502</v>
      </c>
      <c r="M700">
        <f t="shared" si="58"/>
        <v>0.1368</v>
      </c>
      <c r="N700">
        <f t="shared" si="58"/>
        <v>0.15279999999999999</v>
      </c>
      <c r="O700">
        <f t="shared" si="55"/>
        <v>0.24859999999999993</v>
      </c>
      <c r="P700">
        <f t="shared" si="56"/>
        <v>0.65510000000000002</v>
      </c>
      <c r="Q700">
        <f t="shared" si="57"/>
        <v>0.34489999999999998</v>
      </c>
    </row>
    <row r="701" spans="1:17">
      <c r="A701">
        <v>703</v>
      </c>
      <c r="B701">
        <v>94</v>
      </c>
      <c r="C701">
        <v>156</v>
      </c>
      <c r="D701">
        <v>214</v>
      </c>
      <c r="E701">
        <v>230</v>
      </c>
      <c r="F701">
        <v>276</v>
      </c>
      <c r="G701">
        <v>489</v>
      </c>
      <c r="H701">
        <v>497</v>
      </c>
      <c r="I701">
        <f t="shared" si="54"/>
        <v>1459</v>
      </c>
      <c r="J701">
        <f t="shared" si="58"/>
        <v>6.4399999999999999E-2</v>
      </c>
      <c r="K701">
        <f t="shared" si="58"/>
        <v>0.1069</v>
      </c>
      <c r="L701">
        <f t="shared" si="58"/>
        <v>0.1467</v>
      </c>
      <c r="M701">
        <f t="shared" si="58"/>
        <v>0.15759999999999999</v>
      </c>
      <c r="N701">
        <f t="shared" si="58"/>
        <v>0.18920000000000001</v>
      </c>
      <c r="O701">
        <f t="shared" si="55"/>
        <v>0.33519999999999994</v>
      </c>
      <c r="P701">
        <f t="shared" si="56"/>
        <v>0.65939999999999999</v>
      </c>
      <c r="Q701">
        <f t="shared" si="57"/>
        <v>0.34060000000000001</v>
      </c>
    </row>
    <row r="702" spans="1:17">
      <c r="A702">
        <v>704</v>
      </c>
      <c r="B702">
        <v>56</v>
      </c>
      <c r="C702">
        <v>113</v>
      </c>
      <c r="D702">
        <v>205</v>
      </c>
      <c r="E702">
        <v>230</v>
      </c>
      <c r="F702">
        <v>269</v>
      </c>
      <c r="G702">
        <v>562</v>
      </c>
      <c r="H702">
        <v>357</v>
      </c>
      <c r="I702">
        <f t="shared" si="54"/>
        <v>1435</v>
      </c>
      <c r="J702">
        <f t="shared" si="58"/>
        <v>3.9E-2</v>
      </c>
      <c r="K702">
        <f t="shared" si="58"/>
        <v>7.8700000000000006E-2</v>
      </c>
      <c r="L702">
        <f t="shared" si="58"/>
        <v>0.1429</v>
      </c>
      <c r="M702">
        <f t="shared" si="58"/>
        <v>0.1603</v>
      </c>
      <c r="N702">
        <f t="shared" si="58"/>
        <v>0.1875</v>
      </c>
      <c r="O702">
        <f t="shared" si="55"/>
        <v>0.39159999999999995</v>
      </c>
      <c r="P702">
        <f t="shared" si="56"/>
        <v>0.75119999999999998</v>
      </c>
      <c r="Q702">
        <f t="shared" si="57"/>
        <v>0.24879999999999999</v>
      </c>
    </row>
    <row r="703" spans="1:17">
      <c r="A703">
        <v>705</v>
      </c>
      <c r="B703">
        <v>315</v>
      </c>
      <c r="C703">
        <v>493</v>
      </c>
      <c r="D703">
        <v>714</v>
      </c>
      <c r="E703">
        <v>631</v>
      </c>
      <c r="F703">
        <v>836</v>
      </c>
      <c r="G703">
        <v>1361</v>
      </c>
      <c r="H703">
        <v>1671</v>
      </c>
      <c r="I703">
        <f t="shared" si="54"/>
        <v>4350</v>
      </c>
      <c r="J703">
        <f t="shared" si="58"/>
        <v>7.2400000000000006E-2</v>
      </c>
      <c r="K703">
        <f t="shared" si="58"/>
        <v>0.1133</v>
      </c>
      <c r="L703">
        <f t="shared" si="58"/>
        <v>0.1641</v>
      </c>
      <c r="M703">
        <f t="shared" si="58"/>
        <v>0.14510000000000001</v>
      </c>
      <c r="N703">
        <f t="shared" si="58"/>
        <v>0.19220000000000001</v>
      </c>
      <c r="O703">
        <f t="shared" si="55"/>
        <v>0.31289999999999996</v>
      </c>
      <c r="P703">
        <f t="shared" si="56"/>
        <v>0.6159</v>
      </c>
      <c r="Q703">
        <f t="shared" si="57"/>
        <v>0.3841</v>
      </c>
    </row>
    <row r="704" spans="1:17">
      <c r="A704">
        <v>706</v>
      </c>
      <c r="B704">
        <v>47</v>
      </c>
      <c r="C704">
        <v>75</v>
      </c>
      <c r="D704">
        <v>148</v>
      </c>
      <c r="E704">
        <v>135</v>
      </c>
      <c r="F704">
        <v>214</v>
      </c>
      <c r="G704">
        <v>292</v>
      </c>
      <c r="H704">
        <v>358</v>
      </c>
      <c r="I704">
        <f t="shared" si="54"/>
        <v>911</v>
      </c>
      <c r="J704">
        <f t="shared" si="58"/>
        <v>5.16E-2</v>
      </c>
      <c r="K704">
        <f t="shared" si="58"/>
        <v>8.2299999999999998E-2</v>
      </c>
      <c r="L704">
        <f t="shared" si="58"/>
        <v>0.16250000000000001</v>
      </c>
      <c r="M704">
        <f t="shared" si="58"/>
        <v>0.1482</v>
      </c>
      <c r="N704">
        <f t="shared" si="58"/>
        <v>0.2349</v>
      </c>
      <c r="O704">
        <f t="shared" si="55"/>
        <v>0.32050000000000001</v>
      </c>
      <c r="P704">
        <f t="shared" si="56"/>
        <v>0.60699999999999998</v>
      </c>
      <c r="Q704">
        <f t="shared" si="57"/>
        <v>0.39300000000000002</v>
      </c>
    </row>
    <row r="705" spans="1:17">
      <c r="A705">
        <v>707</v>
      </c>
      <c r="B705">
        <v>1059</v>
      </c>
      <c r="C705">
        <v>1334</v>
      </c>
      <c r="D705">
        <v>501</v>
      </c>
      <c r="E705">
        <v>585</v>
      </c>
      <c r="F705">
        <v>471</v>
      </c>
      <c r="G705">
        <v>485</v>
      </c>
      <c r="H705">
        <v>2417</v>
      </c>
      <c r="I705">
        <f t="shared" si="54"/>
        <v>4435</v>
      </c>
      <c r="J705">
        <f t="shared" si="58"/>
        <v>0.23880000000000001</v>
      </c>
      <c r="K705">
        <f t="shared" si="58"/>
        <v>0.30080000000000001</v>
      </c>
      <c r="L705">
        <f t="shared" si="58"/>
        <v>0.113</v>
      </c>
      <c r="M705">
        <f t="shared" si="58"/>
        <v>0.13189999999999999</v>
      </c>
      <c r="N705">
        <f t="shared" si="58"/>
        <v>0.1062</v>
      </c>
      <c r="O705">
        <f t="shared" si="55"/>
        <v>0.10929999999999995</v>
      </c>
      <c r="P705">
        <f t="shared" si="56"/>
        <v>0.45499999999999996</v>
      </c>
      <c r="Q705">
        <f t="shared" si="57"/>
        <v>0.54500000000000004</v>
      </c>
    </row>
    <row r="706" spans="1:17">
      <c r="A706">
        <v>708</v>
      </c>
      <c r="B706">
        <v>199</v>
      </c>
      <c r="C706">
        <v>307</v>
      </c>
      <c r="D706">
        <v>422</v>
      </c>
      <c r="E706">
        <v>354</v>
      </c>
      <c r="F706">
        <v>461</v>
      </c>
      <c r="G706">
        <v>688</v>
      </c>
      <c r="H706">
        <v>750</v>
      </c>
      <c r="I706">
        <f t="shared" si="54"/>
        <v>2431</v>
      </c>
      <c r="J706">
        <f t="shared" si="58"/>
        <v>8.1900000000000001E-2</v>
      </c>
      <c r="K706">
        <f t="shared" si="58"/>
        <v>0.1263</v>
      </c>
      <c r="L706">
        <f t="shared" si="58"/>
        <v>0.1736</v>
      </c>
      <c r="M706">
        <f t="shared" si="58"/>
        <v>0.14560000000000001</v>
      </c>
      <c r="N706">
        <f t="shared" si="58"/>
        <v>0.18959999999999999</v>
      </c>
      <c r="O706">
        <f t="shared" si="55"/>
        <v>0.28299999999999992</v>
      </c>
      <c r="P706">
        <f t="shared" si="56"/>
        <v>0.6915</v>
      </c>
      <c r="Q706">
        <f t="shared" si="57"/>
        <v>0.3085</v>
      </c>
    </row>
    <row r="707" spans="1:17">
      <c r="A707">
        <v>709</v>
      </c>
      <c r="B707">
        <v>317</v>
      </c>
      <c r="C707">
        <v>462</v>
      </c>
      <c r="D707">
        <v>291</v>
      </c>
      <c r="E707">
        <v>246</v>
      </c>
      <c r="F707">
        <v>268</v>
      </c>
      <c r="G707">
        <v>363</v>
      </c>
      <c r="H707">
        <v>834</v>
      </c>
      <c r="I707">
        <f t="shared" ref="I707:I770" si="59">SUM(B707:G707)</f>
        <v>1947</v>
      </c>
      <c r="J707">
        <f t="shared" si="58"/>
        <v>0.1628</v>
      </c>
      <c r="K707">
        <f t="shared" si="58"/>
        <v>0.23730000000000001</v>
      </c>
      <c r="L707">
        <f t="shared" si="58"/>
        <v>0.14949999999999999</v>
      </c>
      <c r="M707">
        <f t="shared" si="58"/>
        <v>0.1263</v>
      </c>
      <c r="N707">
        <f t="shared" si="58"/>
        <v>0.1376</v>
      </c>
      <c r="O707">
        <f t="shared" ref="O707:O770" si="60">1-SUM(J707:N707)</f>
        <v>0.18650000000000011</v>
      </c>
      <c r="P707">
        <f t="shared" ref="P707:P770" si="61">1-Q707</f>
        <v>0.5716</v>
      </c>
      <c r="Q707">
        <f t="shared" ref="Q707:Q770" si="62">ROUND(H707/$I707,4)</f>
        <v>0.4284</v>
      </c>
    </row>
    <row r="708" spans="1:17">
      <c r="A708">
        <v>710</v>
      </c>
      <c r="B708">
        <v>149</v>
      </c>
      <c r="C708">
        <v>313</v>
      </c>
      <c r="D708">
        <v>358</v>
      </c>
      <c r="E708">
        <v>341</v>
      </c>
      <c r="F708">
        <v>387</v>
      </c>
      <c r="G708">
        <v>541</v>
      </c>
      <c r="H708">
        <v>904</v>
      </c>
      <c r="I708">
        <f t="shared" si="59"/>
        <v>2089</v>
      </c>
      <c r="J708">
        <f t="shared" si="58"/>
        <v>7.1300000000000002E-2</v>
      </c>
      <c r="K708">
        <f t="shared" si="58"/>
        <v>0.14979999999999999</v>
      </c>
      <c r="L708">
        <f t="shared" si="58"/>
        <v>0.1714</v>
      </c>
      <c r="M708">
        <f t="shared" si="58"/>
        <v>0.16320000000000001</v>
      </c>
      <c r="N708">
        <f t="shared" si="58"/>
        <v>0.18529999999999999</v>
      </c>
      <c r="O708">
        <f t="shared" si="60"/>
        <v>0.25900000000000001</v>
      </c>
      <c r="P708">
        <f t="shared" si="61"/>
        <v>0.56730000000000003</v>
      </c>
      <c r="Q708">
        <f t="shared" si="62"/>
        <v>0.43269999999999997</v>
      </c>
    </row>
    <row r="709" spans="1:17">
      <c r="A709">
        <v>711</v>
      </c>
      <c r="B709">
        <v>66</v>
      </c>
      <c r="C709">
        <v>212</v>
      </c>
      <c r="D709">
        <v>361</v>
      </c>
      <c r="E709">
        <v>514</v>
      </c>
      <c r="F709">
        <v>551</v>
      </c>
      <c r="G709">
        <v>891</v>
      </c>
      <c r="H709">
        <v>1115</v>
      </c>
      <c r="I709">
        <f t="shared" si="59"/>
        <v>2595</v>
      </c>
      <c r="J709">
        <f t="shared" si="58"/>
        <v>2.5399999999999999E-2</v>
      </c>
      <c r="K709">
        <f t="shared" si="58"/>
        <v>8.1699999999999995E-2</v>
      </c>
      <c r="L709">
        <f t="shared" si="58"/>
        <v>0.1391</v>
      </c>
      <c r="M709">
        <f t="shared" si="58"/>
        <v>0.1981</v>
      </c>
      <c r="N709">
        <f t="shared" si="58"/>
        <v>0.21229999999999999</v>
      </c>
      <c r="O709">
        <f t="shared" si="60"/>
        <v>0.34339999999999993</v>
      </c>
      <c r="P709">
        <f t="shared" si="61"/>
        <v>0.57030000000000003</v>
      </c>
      <c r="Q709">
        <f t="shared" si="62"/>
        <v>0.42970000000000003</v>
      </c>
    </row>
    <row r="710" spans="1:17">
      <c r="A710">
        <v>712</v>
      </c>
      <c r="B710">
        <v>141</v>
      </c>
      <c r="C710">
        <v>181</v>
      </c>
      <c r="D710">
        <v>220</v>
      </c>
      <c r="E710">
        <v>214</v>
      </c>
      <c r="F710">
        <v>275</v>
      </c>
      <c r="G710">
        <v>449</v>
      </c>
      <c r="H710">
        <v>427</v>
      </c>
      <c r="I710">
        <f t="shared" si="59"/>
        <v>1480</v>
      </c>
      <c r="J710">
        <f t="shared" si="58"/>
        <v>9.5299999999999996E-2</v>
      </c>
      <c r="K710">
        <f t="shared" si="58"/>
        <v>0.12230000000000001</v>
      </c>
      <c r="L710">
        <f t="shared" si="58"/>
        <v>0.14860000000000001</v>
      </c>
      <c r="M710">
        <f t="shared" si="58"/>
        <v>0.14460000000000001</v>
      </c>
      <c r="N710">
        <f t="shared" si="58"/>
        <v>0.18579999999999999</v>
      </c>
      <c r="O710">
        <f t="shared" si="60"/>
        <v>0.3034</v>
      </c>
      <c r="P710">
        <f t="shared" si="61"/>
        <v>0.71150000000000002</v>
      </c>
      <c r="Q710">
        <f t="shared" si="62"/>
        <v>0.28849999999999998</v>
      </c>
    </row>
    <row r="711" spans="1:17">
      <c r="A711">
        <v>713</v>
      </c>
      <c r="B711">
        <v>92</v>
      </c>
      <c r="C711">
        <v>103</v>
      </c>
      <c r="D711">
        <v>233</v>
      </c>
      <c r="E711">
        <v>230</v>
      </c>
      <c r="F711">
        <v>356</v>
      </c>
      <c r="G711">
        <v>519</v>
      </c>
      <c r="H711">
        <v>514</v>
      </c>
      <c r="I711">
        <f t="shared" si="59"/>
        <v>1533</v>
      </c>
      <c r="J711">
        <f t="shared" si="58"/>
        <v>0.06</v>
      </c>
      <c r="K711">
        <f t="shared" si="58"/>
        <v>6.7199999999999996E-2</v>
      </c>
      <c r="L711">
        <f t="shared" si="58"/>
        <v>0.152</v>
      </c>
      <c r="M711">
        <f t="shared" si="58"/>
        <v>0.15</v>
      </c>
      <c r="N711">
        <f t="shared" si="58"/>
        <v>0.23219999999999999</v>
      </c>
      <c r="O711">
        <f t="shared" si="60"/>
        <v>0.33860000000000001</v>
      </c>
      <c r="P711">
        <f t="shared" si="61"/>
        <v>0.66470000000000007</v>
      </c>
      <c r="Q711">
        <f t="shared" si="62"/>
        <v>0.33529999999999999</v>
      </c>
    </row>
    <row r="712" spans="1:17">
      <c r="A712">
        <v>714</v>
      </c>
      <c r="B712">
        <v>33</v>
      </c>
      <c r="C712">
        <v>41</v>
      </c>
      <c r="D712">
        <v>71</v>
      </c>
      <c r="E712">
        <v>63</v>
      </c>
      <c r="F712">
        <v>77</v>
      </c>
      <c r="G712">
        <v>182</v>
      </c>
      <c r="H712">
        <v>97</v>
      </c>
      <c r="I712">
        <f t="shared" si="59"/>
        <v>467</v>
      </c>
      <c r="J712">
        <f t="shared" si="58"/>
        <v>7.0699999999999999E-2</v>
      </c>
      <c r="K712">
        <f t="shared" si="58"/>
        <v>8.7800000000000003E-2</v>
      </c>
      <c r="L712">
        <f t="shared" si="58"/>
        <v>0.152</v>
      </c>
      <c r="M712">
        <f t="shared" si="58"/>
        <v>0.13489999999999999</v>
      </c>
      <c r="N712">
        <f t="shared" si="58"/>
        <v>0.16489999999999999</v>
      </c>
      <c r="O712">
        <f t="shared" si="60"/>
        <v>0.38969999999999994</v>
      </c>
      <c r="P712">
        <f t="shared" si="61"/>
        <v>0.7923</v>
      </c>
      <c r="Q712">
        <f t="shared" si="62"/>
        <v>0.2077</v>
      </c>
    </row>
    <row r="713" spans="1:17">
      <c r="A713">
        <v>715</v>
      </c>
      <c r="B713">
        <v>172</v>
      </c>
      <c r="C713">
        <v>366</v>
      </c>
      <c r="D713">
        <v>278</v>
      </c>
      <c r="E713">
        <v>405</v>
      </c>
      <c r="F713">
        <v>611</v>
      </c>
      <c r="G713">
        <v>1005</v>
      </c>
      <c r="H713">
        <v>1035</v>
      </c>
      <c r="I713">
        <f t="shared" si="59"/>
        <v>2837</v>
      </c>
      <c r="J713">
        <f t="shared" si="58"/>
        <v>6.0600000000000001E-2</v>
      </c>
      <c r="K713">
        <f t="shared" si="58"/>
        <v>0.129</v>
      </c>
      <c r="L713">
        <f t="shared" si="58"/>
        <v>9.8000000000000004E-2</v>
      </c>
      <c r="M713">
        <f t="shared" si="58"/>
        <v>0.14280000000000001</v>
      </c>
      <c r="N713">
        <f t="shared" si="58"/>
        <v>0.21540000000000001</v>
      </c>
      <c r="O713">
        <f t="shared" si="60"/>
        <v>0.35419999999999996</v>
      </c>
      <c r="P713">
        <f t="shared" si="61"/>
        <v>0.63519999999999999</v>
      </c>
      <c r="Q713">
        <f t="shared" si="62"/>
        <v>0.36480000000000001</v>
      </c>
    </row>
    <row r="714" spans="1:17">
      <c r="A714">
        <v>716</v>
      </c>
      <c r="B714">
        <v>172</v>
      </c>
      <c r="C714">
        <v>262</v>
      </c>
      <c r="D714">
        <v>225</v>
      </c>
      <c r="E714">
        <v>257</v>
      </c>
      <c r="F714">
        <v>329</v>
      </c>
      <c r="G714">
        <v>516</v>
      </c>
      <c r="H714">
        <v>376</v>
      </c>
      <c r="I714">
        <f t="shared" si="59"/>
        <v>1761</v>
      </c>
      <c r="J714">
        <f t="shared" si="58"/>
        <v>9.7699999999999995E-2</v>
      </c>
      <c r="K714">
        <f t="shared" si="58"/>
        <v>0.14879999999999999</v>
      </c>
      <c r="L714">
        <f t="shared" si="58"/>
        <v>0.1278</v>
      </c>
      <c r="M714">
        <f t="shared" si="58"/>
        <v>0.1459</v>
      </c>
      <c r="N714">
        <f t="shared" si="58"/>
        <v>0.18679999999999999</v>
      </c>
      <c r="O714">
        <f t="shared" si="60"/>
        <v>0.29300000000000004</v>
      </c>
      <c r="P714">
        <f t="shared" si="61"/>
        <v>0.78649999999999998</v>
      </c>
      <c r="Q714">
        <f t="shared" si="62"/>
        <v>0.2135</v>
      </c>
    </row>
    <row r="715" spans="1:17">
      <c r="A715">
        <v>717</v>
      </c>
      <c r="B715">
        <v>214</v>
      </c>
      <c r="C715">
        <v>298</v>
      </c>
      <c r="D715">
        <v>291</v>
      </c>
      <c r="E715">
        <v>328</v>
      </c>
      <c r="F715">
        <v>412</v>
      </c>
      <c r="G715">
        <v>817</v>
      </c>
      <c r="H715">
        <v>724</v>
      </c>
      <c r="I715">
        <f t="shared" si="59"/>
        <v>2360</v>
      </c>
      <c r="J715">
        <f t="shared" si="58"/>
        <v>9.0700000000000003E-2</v>
      </c>
      <c r="K715">
        <f t="shared" si="58"/>
        <v>0.1263</v>
      </c>
      <c r="L715">
        <f t="shared" si="58"/>
        <v>0.12330000000000001</v>
      </c>
      <c r="M715">
        <f t="shared" si="58"/>
        <v>0.13900000000000001</v>
      </c>
      <c r="N715">
        <f t="shared" si="58"/>
        <v>0.17460000000000001</v>
      </c>
      <c r="O715">
        <f t="shared" si="60"/>
        <v>0.34609999999999996</v>
      </c>
      <c r="P715">
        <f t="shared" si="61"/>
        <v>0.69320000000000004</v>
      </c>
      <c r="Q715">
        <f t="shared" si="62"/>
        <v>0.30680000000000002</v>
      </c>
    </row>
    <row r="716" spans="1:17">
      <c r="A716">
        <v>718</v>
      </c>
      <c r="B716">
        <v>719</v>
      </c>
      <c r="C716">
        <v>941</v>
      </c>
      <c r="D716">
        <v>611</v>
      </c>
      <c r="E716">
        <v>1005</v>
      </c>
      <c r="F716">
        <v>1319</v>
      </c>
      <c r="G716">
        <v>2696</v>
      </c>
      <c r="H716">
        <v>2594</v>
      </c>
      <c r="I716">
        <f t="shared" si="59"/>
        <v>7291</v>
      </c>
      <c r="J716">
        <f t="shared" si="58"/>
        <v>9.8599999999999993E-2</v>
      </c>
      <c r="K716">
        <f t="shared" si="58"/>
        <v>0.12909999999999999</v>
      </c>
      <c r="L716">
        <f t="shared" si="58"/>
        <v>8.3799999999999999E-2</v>
      </c>
      <c r="M716">
        <f t="shared" si="58"/>
        <v>0.13780000000000001</v>
      </c>
      <c r="N716">
        <f t="shared" si="58"/>
        <v>0.18090000000000001</v>
      </c>
      <c r="O716">
        <f t="shared" si="60"/>
        <v>0.36979999999999991</v>
      </c>
      <c r="P716">
        <f t="shared" si="61"/>
        <v>0.64419999999999999</v>
      </c>
      <c r="Q716">
        <f t="shared" si="62"/>
        <v>0.35580000000000001</v>
      </c>
    </row>
    <row r="717" spans="1:17">
      <c r="A717">
        <v>719</v>
      </c>
      <c r="B717">
        <v>199</v>
      </c>
      <c r="C717">
        <v>271</v>
      </c>
      <c r="D717">
        <v>320</v>
      </c>
      <c r="E717">
        <v>405</v>
      </c>
      <c r="F717">
        <v>578</v>
      </c>
      <c r="G717">
        <v>997</v>
      </c>
      <c r="H717">
        <v>904</v>
      </c>
      <c r="I717">
        <f t="shared" si="59"/>
        <v>2770</v>
      </c>
      <c r="J717">
        <f t="shared" si="58"/>
        <v>7.1800000000000003E-2</v>
      </c>
      <c r="K717">
        <f t="shared" si="58"/>
        <v>9.7799999999999998E-2</v>
      </c>
      <c r="L717">
        <f t="shared" si="58"/>
        <v>0.11550000000000001</v>
      </c>
      <c r="M717">
        <f t="shared" si="58"/>
        <v>0.1462</v>
      </c>
      <c r="N717">
        <f t="shared" si="58"/>
        <v>0.2087</v>
      </c>
      <c r="O717">
        <f t="shared" si="60"/>
        <v>0.36</v>
      </c>
      <c r="P717">
        <f t="shared" si="61"/>
        <v>0.67359999999999998</v>
      </c>
      <c r="Q717">
        <f t="shared" si="62"/>
        <v>0.32640000000000002</v>
      </c>
    </row>
    <row r="718" spans="1:17">
      <c r="A718">
        <v>720</v>
      </c>
      <c r="B718">
        <v>241</v>
      </c>
      <c r="C718">
        <v>424</v>
      </c>
      <c r="D718">
        <v>366</v>
      </c>
      <c r="E718">
        <v>538</v>
      </c>
      <c r="F718">
        <v>677</v>
      </c>
      <c r="G718">
        <v>1193</v>
      </c>
      <c r="H718">
        <v>1213</v>
      </c>
      <c r="I718">
        <f t="shared" si="59"/>
        <v>3439</v>
      </c>
      <c r="J718">
        <f t="shared" si="58"/>
        <v>7.0099999999999996E-2</v>
      </c>
      <c r="K718">
        <f t="shared" si="58"/>
        <v>0.12330000000000001</v>
      </c>
      <c r="L718">
        <f t="shared" si="58"/>
        <v>0.10639999999999999</v>
      </c>
      <c r="M718">
        <f t="shared" si="58"/>
        <v>0.15640000000000001</v>
      </c>
      <c r="N718">
        <f t="shared" si="58"/>
        <v>0.19689999999999999</v>
      </c>
      <c r="O718">
        <f t="shared" si="60"/>
        <v>0.34689999999999999</v>
      </c>
      <c r="P718">
        <f t="shared" si="61"/>
        <v>0.64729999999999999</v>
      </c>
      <c r="Q718">
        <f t="shared" si="62"/>
        <v>0.35270000000000001</v>
      </c>
    </row>
    <row r="719" spans="1:17">
      <c r="A719">
        <v>721</v>
      </c>
      <c r="B719">
        <v>272</v>
      </c>
      <c r="C719">
        <v>398</v>
      </c>
      <c r="D719">
        <v>299</v>
      </c>
      <c r="E719">
        <v>376</v>
      </c>
      <c r="F719">
        <v>469</v>
      </c>
      <c r="G719">
        <v>909</v>
      </c>
      <c r="H719">
        <v>713</v>
      </c>
      <c r="I719">
        <f t="shared" si="59"/>
        <v>2723</v>
      </c>
      <c r="J719">
        <f t="shared" si="58"/>
        <v>9.9900000000000003E-2</v>
      </c>
      <c r="K719">
        <f t="shared" si="58"/>
        <v>0.1462</v>
      </c>
      <c r="L719">
        <f t="shared" si="58"/>
        <v>0.10979999999999999</v>
      </c>
      <c r="M719">
        <f t="shared" si="58"/>
        <v>0.1381</v>
      </c>
      <c r="N719">
        <f t="shared" si="58"/>
        <v>0.17219999999999999</v>
      </c>
      <c r="O719">
        <f t="shared" si="60"/>
        <v>0.33379999999999999</v>
      </c>
      <c r="P719">
        <f t="shared" si="61"/>
        <v>0.73819999999999997</v>
      </c>
      <c r="Q719">
        <f t="shared" si="62"/>
        <v>0.26179999999999998</v>
      </c>
    </row>
    <row r="720" spans="1:17">
      <c r="A720">
        <v>722</v>
      </c>
      <c r="B720">
        <v>217</v>
      </c>
      <c r="C720">
        <v>377</v>
      </c>
      <c r="D720">
        <v>379</v>
      </c>
      <c r="E720">
        <v>501</v>
      </c>
      <c r="F720">
        <v>613</v>
      </c>
      <c r="G720">
        <v>1045</v>
      </c>
      <c r="H720">
        <v>1086</v>
      </c>
      <c r="I720">
        <f t="shared" si="59"/>
        <v>3132</v>
      </c>
      <c r="J720">
        <f t="shared" si="58"/>
        <v>6.93E-2</v>
      </c>
      <c r="K720">
        <f t="shared" si="58"/>
        <v>0.12039999999999999</v>
      </c>
      <c r="L720">
        <f t="shared" si="58"/>
        <v>0.121</v>
      </c>
      <c r="M720">
        <f t="shared" si="58"/>
        <v>0.16</v>
      </c>
      <c r="N720">
        <f t="shared" si="58"/>
        <v>0.19570000000000001</v>
      </c>
      <c r="O720">
        <f t="shared" si="60"/>
        <v>0.33360000000000001</v>
      </c>
      <c r="P720">
        <f t="shared" si="61"/>
        <v>0.65329999999999999</v>
      </c>
      <c r="Q720">
        <f t="shared" si="62"/>
        <v>0.34670000000000001</v>
      </c>
    </row>
    <row r="721" spans="1:17">
      <c r="A721">
        <v>723</v>
      </c>
      <c r="B721">
        <v>132</v>
      </c>
      <c r="C721">
        <v>209</v>
      </c>
      <c r="D721">
        <v>233</v>
      </c>
      <c r="E721">
        <v>287</v>
      </c>
      <c r="F721">
        <v>389</v>
      </c>
      <c r="G721">
        <v>760</v>
      </c>
      <c r="H721">
        <v>563</v>
      </c>
      <c r="I721">
        <f t="shared" si="59"/>
        <v>2010</v>
      </c>
      <c r="J721">
        <f t="shared" si="58"/>
        <v>6.5699999999999995E-2</v>
      </c>
      <c r="K721">
        <f t="shared" si="58"/>
        <v>0.104</v>
      </c>
      <c r="L721">
        <f t="shared" si="58"/>
        <v>0.1159</v>
      </c>
      <c r="M721">
        <f t="shared" si="58"/>
        <v>0.14280000000000001</v>
      </c>
      <c r="N721">
        <f t="shared" si="58"/>
        <v>0.19350000000000001</v>
      </c>
      <c r="O721">
        <f t="shared" si="60"/>
        <v>0.37809999999999999</v>
      </c>
      <c r="P721">
        <f t="shared" si="61"/>
        <v>0.71989999999999998</v>
      </c>
      <c r="Q721">
        <f t="shared" si="62"/>
        <v>0.28010000000000002</v>
      </c>
    </row>
    <row r="722" spans="1:17">
      <c r="A722">
        <v>724</v>
      </c>
      <c r="B722">
        <v>437</v>
      </c>
      <c r="C722">
        <v>540</v>
      </c>
      <c r="D722">
        <v>448</v>
      </c>
      <c r="E722">
        <v>486</v>
      </c>
      <c r="F722">
        <v>662</v>
      </c>
      <c r="G722">
        <v>1258</v>
      </c>
      <c r="H722">
        <v>781</v>
      </c>
      <c r="I722">
        <f t="shared" si="59"/>
        <v>3831</v>
      </c>
      <c r="J722">
        <f t="shared" si="58"/>
        <v>0.11409999999999999</v>
      </c>
      <c r="K722">
        <f t="shared" si="58"/>
        <v>0.14099999999999999</v>
      </c>
      <c r="L722">
        <f t="shared" si="58"/>
        <v>0.1169</v>
      </c>
      <c r="M722">
        <f t="shared" si="58"/>
        <v>0.12690000000000001</v>
      </c>
      <c r="N722">
        <f t="shared" si="58"/>
        <v>0.17280000000000001</v>
      </c>
      <c r="O722">
        <f t="shared" si="60"/>
        <v>0.32830000000000004</v>
      </c>
      <c r="P722">
        <f t="shared" si="61"/>
        <v>0.79610000000000003</v>
      </c>
      <c r="Q722">
        <f t="shared" si="62"/>
        <v>0.2039</v>
      </c>
    </row>
    <row r="723" spans="1:17">
      <c r="A723">
        <v>725</v>
      </c>
      <c r="B723">
        <v>19</v>
      </c>
      <c r="C723">
        <v>68</v>
      </c>
      <c r="D723">
        <v>142</v>
      </c>
      <c r="E723">
        <v>204</v>
      </c>
      <c r="F723">
        <v>306</v>
      </c>
      <c r="G723">
        <v>600</v>
      </c>
      <c r="H723">
        <v>421</v>
      </c>
      <c r="I723">
        <f t="shared" si="59"/>
        <v>1339</v>
      </c>
      <c r="J723">
        <f t="shared" si="58"/>
        <v>1.4200000000000001E-2</v>
      </c>
      <c r="K723">
        <f t="shared" si="58"/>
        <v>5.0799999999999998E-2</v>
      </c>
      <c r="L723">
        <f t="shared" si="58"/>
        <v>0.106</v>
      </c>
      <c r="M723">
        <f t="shared" si="58"/>
        <v>0.15240000000000001</v>
      </c>
      <c r="N723">
        <f t="shared" si="58"/>
        <v>0.22850000000000001</v>
      </c>
      <c r="O723">
        <f t="shared" si="60"/>
        <v>0.44809999999999994</v>
      </c>
      <c r="P723">
        <f t="shared" si="61"/>
        <v>0.68559999999999999</v>
      </c>
      <c r="Q723">
        <f t="shared" si="62"/>
        <v>0.31440000000000001</v>
      </c>
    </row>
    <row r="724" spans="1:17">
      <c r="A724">
        <v>726</v>
      </c>
      <c r="B724">
        <v>117</v>
      </c>
      <c r="C724">
        <v>159</v>
      </c>
      <c r="D724">
        <v>337</v>
      </c>
      <c r="E724">
        <v>474</v>
      </c>
      <c r="F724">
        <v>607</v>
      </c>
      <c r="G724">
        <v>1224</v>
      </c>
      <c r="H724">
        <v>918</v>
      </c>
      <c r="I724">
        <f t="shared" si="59"/>
        <v>2918</v>
      </c>
      <c r="J724">
        <f t="shared" si="58"/>
        <v>4.0099999999999997E-2</v>
      </c>
      <c r="K724">
        <f t="shared" si="58"/>
        <v>5.45E-2</v>
      </c>
      <c r="L724">
        <f t="shared" si="58"/>
        <v>0.11550000000000001</v>
      </c>
      <c r="M724">
        <f t="shared" si="58"/>
        <v>0.16239999999999999</v>
      </c>
      <c r="N724">
        <f t="shared" si="58"/>
        <v>0.20799999999999999</v>
      </c>
      <c r="O724">
        <f t="shared" si="60"/>
        <v>0.41949999999999998</v>
      </c>
      <c r="P724">
        <f t="shared" si="61"/>
        <v>0.68540000000000001</v>
      </c>
      <c r="Q724">
        <f t="shared" si="62"/>
        <v>0.31459999999999999</v>
      </c>
    </row>
    <row r="725" spans="1:17">
      <c r="A725">
        <v>727</v>
      </c>
      <c r="B725">
        <v>46</v>
      </c>
      <c r="C725">
        <v>87</v>
      </c>
      <c r="D725">
        <v>131</v>
      </c>
      <c r="E725">
        <v>160</v>
      </c>
      <c r="F725">
        <v>256</v>
      </c>
      <c r="G725">
        <v>403</v>
      </c>
      <c r="H725">
        <v>271</v>
      </c>
      <c r="I725">
        <f t="shared" si="59"/>
        <v>1083</v>
      </c>
      <c r="J725">
        <f t="shared" si="58"/>
        <v>4.2500000000000003E-2</v>
      </c>
      <c r="K725">
        <f t="shared" si="58"/>
        <v>8.0299999999999996E-2</v>
      </c>
      <c r="L725">
        <f t="shared" si="58"/>
        <v>0.121</v>
      </c>
      <c r="M725">
        <f t="shared" si="58"/>
        <v>0.1477</v>
      </c>
      <c r="N725">
        <f t="shared" si="58"/>
        <v>0.2364</v>
      </c>
      <c r="O725">
        <f t="shared" si="60"/>
        <v>0.3721000000000001</v>
      </c>
      <c r="P725">
        <f t="shared" si="61"/>
        <v>0.74980000000000002</v>
      </c>
      <c r="Q725">
        <f t="shared" si="62"/>
        <v>0.25019999999999998</v>
      </c>
    </row>
    <row r="726" spans="1:17">
      <c r="A726">
        <v>728</v>
      </c>
      <c r="B726">
        <v>818</v>
      </c>
      <c r="C726">
        <v>1406</v>
      </c>
      <c r="D726">
        <v>921</v>
      </c>
      <c r="E726">
        <v>1394</v>
      </c>
      <c r="F726">
        <v>1246</v>
      </c>
      <c r="G726">
        <v>1868</v>
      </c>
      <c r="H726">
        <v>2559</v>
      </c>
      <c r="I726">
        <f t="shared" si="59"/>
        <v>7653</v>
      </c>
      <c r="J726">
        <f t="shared" si="58"/>
        <v>0.1069</v>
      </c>
      <c r="K726">
        <f t="shared" si="58"/>
        <v>0.1837</v>
      </c>
      <c r="L726">
        <f t="shared" si="58"/>
        <v>0.1203</v>
      </c>
      <c r="M726">
        <f t="shared" si="58"/>
        <v>0.1822</v>
      </c>
      <c r="N726">
        <f t="shared" si="58"/>
        <v>0.1628</v>
      </c>
      <c r="O726">
        <f t="shared" si="60"/>
        <v>0.24409999999999998</v>
      </c>
      <c r="P726">
        <f t="shared" si="61"/>
        <v>0.66559999999999997</v>
      </c>
      <c r="Q726">
        <f t="shared" si="62"/>
        <v>0.33439999999999998</v>
      </c>
    </row>
    <row r="727" spans="1:17">
      <c r="A727">
        <v>729</v>
      </c>
      <c r="B727">
        <v>737</v>
      </c>
      <c r="C727">
        <v>1369</v>
      </c>
      <c r="D727">
        <v>811</v>
      </c>
      <c r="E727">
        <v>1393</v>
      </c>
      <c r="F727">
        <v>1497</v>
      </c>
      <c r="G727">
        <v>2921</v>
      </c>
      <c r="H727">
        <v>2347</v>
      </c>
      <c r="I727">
        <f t="shared" si="59"/>
        <v>8728</v>
      </c>
      <c r="J727">
        <f t="shared" si="58"/>
        <v>8.4400000000000003E-2</v>
      </c>
      <c r="K727">
        <f t="shared" si="58"/>
        <v>0.15690000000000001</v>
      </c>
      <c r="L727">
        <f t="shared" si="58"/>
        <v>9.2899999999999996E-2</v>
      </c>
      <c r="M727">
        <f t="shared" si="58"/>
        <v>0.15959999999999999</v>
      </c>
      <c r="N727">
        <f t="shared" si="58"/>
        <v>0.17150000000000001</v>
      </c>
      <c r="O727">
        <f t="shared" si="60"/>
        <v>0.3347</v>
      </c>
      <c r="P727">
        <f t="shared" si="61"/>
        <v>0.73110000000000008</v>
      </c>
      <c r="Q727">
        <f t="shared" si="62"/>
        <v>0.26889999999999997</v>
      </c>
    </row>
    <row r="728" spans="1:17">
      <c r="A728">
        <v>730</v>
      </c>
      <c r="B728">
        <v>1572</v>
      </c>
      <c r="C728">
        <v>2716</v>
      </c>
      <c r="D728">
        <v>292</v>
      </c>
      <c r="E728">
        <v>997</v>
      </c>
      <c r="F728">
        <v>698</v>
      </c>
      <c r="G728">
        <v>2732</v>
      </c>
      <c r="H728">
        <v>1158</v>
      </c>
      <c r="I728">
        <f t="shared" si="59"/>
        <v>9007</v>
      </c>
      <c r="J728">
        <f t="shared" si="58"/>
        <v>0.17449999999999999</v>
      </c>
      <c r="K728">
        <f t="shared" si="58"/>
        <v>0.30149999999999999</v>
      </c>
      <c r="L728">
        <f t="shared" si="58"/>
        <v>3.2399999999999998E-2</v>
      </c>
      <c r="M728">
        <f t="shared" si="58"/>
        <v>0.11070000000000001</v>
      </c>
      <c r="N728">
        <f t="shared" si="58"/>
        <v>7.7499999999999999E-2</v>
      </c>
      <c r="O728">
        <f t="shared" si="60"/>
        <v>0.3034</v>
      </c>
      <c r="P728">
        <f t="shared" si="61"/>
        <v>0.87139999999999995</v>
      </c>
      <c r="Q728">
        <f t="shared" si="62"/>
        <v>0.12859999999999999</v>
      </c>
    </row>
    <row r="729" spans="1:17">
      <c r="A729">
        <v>731</v>
      </c>
      <c r="B729">
        <v>333</v>
      </c>
      <c r="C729">
        <v>561</v>
      </c>
      <c r="D729">
        <v>168</v>
      </c>
      <c r="E729">
        <v>246</v>
      </c>
      <c r="F729">
        <v>237</v>
      </c>
      <c r="G729">
        <v>397</v>
      </c>
      <c r="H729">
        <v>384</v>
      </c>
      <c r="I729">
        <f t="shared" si="59"/>
        <v>1942</v>
      </c>
      <c r="J729">
        <f t="shared" ref="J729:N779" si="63">ROUND(B729/$I729,4)</f>
        <v>0.17150000000000001</v>
      </c>
      <c r="K729">
        <f t="shared" si="63"/>
        <v>0.28889999999999999</v>
      </c>
      <c r="L729">
        <f t="shared" si="63"/>
        <v>8.6499999999999994E-2</v>
      </c>
      <c r="M729">
        <f t="shared" si="63"/>
        <v>0.12670000000000001</v>
      </c>
      <c r="N729">
        <f t="shared" si="63"/>
        <v>0.122</v>
      </c>
      <c r="O729">
        <f t="shared" si="60"/>
        <v>0.20439999999999992</v>
      </c>
      <c r="P729">
        <f t="shared" si="61"/>
        <v>0.80230000000000001</v>
      </c>
      <c r="Q729">
        <f t="shared" si="62"/>
        <v>0.19769999999999999</v>
      </c>
    </row>
    <row r="730" spans="1:17">
      <c r="A730">
        <v>732</v>
      </c>
      <c r="B730">
        <v>140</v>
      </c>
      <c r="C730">
        <v>253</v>
      </c>
      <c r="D730">
        <v>194</v>
      </c>
      <c r="E730">
        <v>293</v>
      </c>
      <c r="F730">
        <v>357</v>
      </c>
      <c r="G730">
        <v>590</v>
      </c>
      <c r="H730">
        <v>596</v>
      </c>
      <c r="I730">
        <f t="shared" si="59"/>
        <v>1827</v>
      </c>
      <c r="J730">
        <f t="shared" si="63"/>
        <v>7.6600000000000001E-2</v>
      </c>
      <c r="K730">
        <f t="shared" si="63"/>
        <v>0.13850000000000001</v>
      </c>
      <c r="L730">
        <f t="shared" si="63"/>
        <v>0.1062</v>
      </c>
      <c r="M730">
        <f t="shared" si="63"/>
        <v>0.16039999999999999</v>
      </c>
      <c r="N730">
        <f t="shared" si="63"/>
        <v>0.19539999999999999</v>
      </c>
      <c r="O730">
        <f t="shared" si="60"/>
        <v>0.32289999999999996</v>
      </c>
      <c r="P730">
        <f t="shared" si="61"/>
        <v>0.67379999999999995</v>
      </c>
      <c r="Q730">
        <f t="shared" si="62"/>
        <v>0.32619999999999999</v>
      </c>
    </row>
    <row r="731" spans="1:17">
      <c r="A731">
        <v>733</v>
      </c>
      <c r="B731">
        <v>213</v>
      </c>
      <c r="C731">
        <v>355</v>
      </c>
      <c r="D731">
        <v>415</v>
      </c>
      <c r="E731">
        <v>533</v>
      </c>
      <c r="F731">
        <v>763</v>
      </c>
      <c r="G731">
        <v>1302</v>
      </c>
      <c r="H731">
        <v>1102</v>
      </c>
      <c r="I731">
        <f t="shared" si="59"/>
        <v>3581</v>
      </c>
      <c r="J731">
        <f t="shared" si="63"/>
        <v>5.9499999999999997E-2</v>
      </c>
      <c r="K731">
        <f t="shared" si="63"/>
        <v>9.9099999999999994E-2</v>
      </c>
      <c r="L731">
        <f t="shared" si="63"/>
        <v>0.1159</v>
      </c>
      <c r="M731">
        <f t="shared" si="63"/>
        <v>0.14879999999999999</v>
      </c>
      <c r="N731">
        <f t="shared" si="63"/>
        <v>0.21310000000000001</v>
      </c>
      <c r="O731">
        <f t="shared" si="60"/>
        <v>0.36360000000000003</v>
      </c>
      <c r="P731">
        <f t="shared" si="61"/>
        <v>0.69230000000000003</v>
      </c>
      <c r="Q731">
        <f t="shared" si="62"/>
        <v>0.30769999999999997</v>
      </c>
    </row>
    <row r="732" spans="1:17">
      <c r="A732">
        <v>734</v>
      </c>
      <c r="B732">
        <v>77</v>
      </c>
      <c r="C732">
        <v>140</v>
      </c>
      <c r="D732">
        <v>307</v>
      </c>
      <c r="E732">
        <v>401</v>
      </c>
      <c r="F732">
        <v>726</v>
      </c>
      <c r="G732">
        <v>1189</v>
      </c>
      <c r="H732">
        <v>744</v>
      </c>
      <c r="I732">
        <f t="shared" si="59"/>
        <v>2840</v>
      </c>
      <c r="J732">
        <f t="shared" si="63"/>
        <v>2.7099999999999999E-2</v>
      </c>
      <c r="K732">
        <f t="shared" si="63"/>
        <v>4.9299999999999997E-2</v>
      </c>
      <c r="L732">
        <f t="shared" si="63"/>
        <v>0.1081</v>
      </c>
      <c r="M732">
        <f t="shared" si="63"/>
        <v>0.14119999999999999</v>
      </c>
      <c r="N732">
        <f t="shared" si="63"/>
        <v>0.25559999999999999</v>
      </c>
      <c r="O732">
        <f t="shared" si="60"/>
        <v>0.41870000000000007</v>
      </c>
      <c r="P732">
        <f t="shared" si="61"/>
        <v>0.73799999999999999</v>
      </c>
      <c r="Q732">
        <f t="shared" si="62"/>
        <v>0.26200000000000001</v>
      </c>
    </row>
    <row r="733" spans="1:17">
      <c r="A733">
        <v>735</v>
      </c>
      <c r="B733">
        <v>38</v>
      </c>
      <c r="C733">
        <v>63</v>
      </c>
      <c r="D733">
        <v>133</v>
      </c>
      <c r="E733">
        <v>194</v>
      </c>
      <c r="F733">
        <v>278</v>
      </c>
      <c r="G733">
        <v>603</v>
      </c>
      <c r="H733">
        <v>323</v>
      </c>
      <c r="I733">
        <f t="shared" si="59"/>
        <v>1309</v>
      </c>
      <c r="J733">
        <f t="shared" si="63"/>
        <v>2.9000000000000001E-2</v>
      </c>
      <c r="K733">
        <f t="shared" si="63"/>
        <v>4.8099999999999997E-2</v>
      </c>
      <c r="L733">
        <f t="shared" si="63"/>
        <v>0.1016</v>
      </c>
      <c r="M733">
        <f t="shared" si="63"/>
        <v>0.1482</v>
      </c>
      <c r="N733">
        <f t="shared" si="63"/>
        <v>0.21240000000000001</v>
      </c>
      <c r="O733">
        <f t="shared" si="60"/>
        <v>0.4607</v>
      </c>
      <c r="P733">
        <f t="shared" si="61"/>
        <v>0.75319999999999998</v>
      </c>
      <c r="Q733">
        <f t="shared" si="62"/>
        <v>0.24679999999999999</v>
      </c>
    </row>
    <row r="734" spans="1:17">
      <c r="A734">
        <v>736</v>
      </c>
      <c r="B734">
        <v>879</v>
      </c>
      <c r="C734">
        <v>1421</v>
      </c>
      <c r="D734">
        <v>281</v>
      </c>
      <c r="E734">
        <v>505</v>
      </c>
      <c r="F734">
        <v>674</v>
      </c>
      <c r="G734">
        <v>1271</v>
      </c>
      <c r="H734">
        <v>1571</v>
      </c>
      <c r="I734">
        <f t="shared" si="59"/>
        <v>5031</v>
      </c>
      <c r="J734">
        <f t="shared" si="63"/>
        <v>0.17469999999999999</v>
      </c>
      <c r="K734">
        <f t="shared" si="63"/>
        <v>0.28239999999999998</v>
      </c>
      <c r="L734">
        <f t="shared" si="63"/>
        <v>5.5899999999999998E-2</v>
      </c>
      <c r="M734">
        <f t="shared" si="63"/>
        <v>0.1004</v>
      </c>
      <c r="N734">
        <f t="shared" si="63"/>
        <v>0.13400000000000001</v>
      </c>
      <c r="O734">
        <f t="shared" si="60"/>
        <v>0.25260000000000005</v>
      </c>
      <c r="P734">
        <f t="shared" si="61"/>
        <v>0.68769999999999998</v>
      </c>
      <c r="Q734">
        <f t="shared" si="62"/>
        <v>0.31230000000000002</v>
      </c>
    </row>
    <row r="735" spans="1:17">
      <c r="A735">
        <v>737</v>
      </c>
      <c r="B735">
        <v>215</v>
      </c>
      <c r="C735">
        <v>459</v>
      </c>
      <c r="D735">
        <v>146</v>
      </c>
      <c r="E735">
        <v>286</v>
      </c>
      <c r="F735">
        <v>345</v>
      </c>
      <c r="G735">
        <v>563</v>
      </c>
      <c r="H735">
        <v>746</v>
      </c>
      <c r="I735">
        <f t="shared" si="59"/>
        <v>2014</v>
      </c>
      <c r="J735">
        <f t="shared" si="63"/>
        <v>0.10680000000000001</v>
      </c>
      <c r="K735">
        <f t="shared" si="63"/>
        <v>0.22789999999999999</v>
      </c>
      <c r="L735">
        <f t="shared" si="63"/>
        <v>7.2499999999999995E-2</v>
      </c>
      <c r="M735">
        <f t="shared" si="63"/>
        <v>0.14199999999999999</v>
      </c>
      <c r="N735">
        <f t="shared" si="63"/>
        <v>0.17130000000000001</v>
      </c>
      <c r="O735">
        <f t="shared" si="60"/>
        <v>0.27949999999999997</v>
      </c>
      <c r="P735">
        <f t="shared" si="61"/>
        <v>0.62959999999999994</v>
      </c>
      <c r="Q735">
        <f t="shared" si="62"/>
        <v>0.37040000000000001</v>
      </c>
    </row>
    <row r="736" spans="1:17">
      <c r="A736">
        <v>738</v>
      </c>
      <c r="B736">
        <v>92</v>
      </c>
      <c r="C736">
        <v>123</v>
      </c>
      <c r="D736">
        <v>176</v>
      </c>
      <c r="E736">
        <v>256</v>
      </c>
      <c r="F736">
        <v>433</v>
      </c>
      <c r="G736">
        <v>885</v>
      </c>
      <c r="H736">
        <v>706</v>
      </c>
      <c r="I736">
        <f t="shared" si="59"/>
        <v>1965</v>
      </c>
      <c r="J736">
        <f t="shared" si="63"/>
        <v>4.6800000000000001E-2</v>
      </c>
      <c r="K736">
        <f t="shared" si="63"/>
        <v>6.2600000000000003E-2</v>
      </c>
      <c r="L736">
        <f t="shared" si="63"/>
        <v>8.9599999999999999E-2</v>
      </c>
      <c r="M736">
        <f t="shared" si="63"/>
        <v>0.1303</v>
      </c>
      <c r="N736">
        <f t="shared" si="63"/>
        <v>0.22040000000000001</v>
      </c>
      <c r="O736">
        <f t="shared" si="60"/>
        <v>0.45029999999999992</v>
      </c>
      <c r="P736">
        <f t="shared" si="61"/>
        <v>0.64070000000000005</v>
      </c>
      <c r="Q736">
        <f t="shared" si="62"/>
        <v>0.35930000000000001</v>
      </c>
    </row>
    <row r="737" spans="1:17">
      <c r="A737">
        <v>739</v>
      </c>
      <c r="B737">
        <v>278</v>
      </c>
      <c r="C737">
        <v>427</v>
      </c>
      <c r="D737">
        <v>248</v>
      </c>
      <c r="E737">
        <v>332</v>
      </c>
      <c r="F737">
        <v>328</v>
      </c>
      <c r="G737">
        <v>626</v>
      </c>
      <c r="H737">
        <v>342</v>
      </c>
      <c r="I737">
        <f t="shared" si="59"/>
        <v>2239</v>
      </c>
      <c r="J737">
        <f t="shared" si="63"/>
        <v>0.1242</v>
      </c>
      <c r="K737">
        <f t="shared" si="63"/>
        <v>0.19070000000000001</v>
      </c>
      <c r="L737">
        <f t="shared" si="63"/>
        <v>0.1108</v>
      </c>
      <c r="M737">
        <f t="shared" si="63"/>
        <v>0.14829999999999999</v>
      </c>
      <c r="N737">
        <f t="shared" si="63"/>
        <v>0.14649999999999999</v>
      </c>
      <c r="O737">
        <f t="shared" si="60"/>
        <v>0.27949999999999997</v>
      </c>
      <c r="P737">
        <f t="shared" si="61"/>
        <v>0.84729999999999994</v>
      </c>
      <c r="Q737">
        <f t="shared" si="62"/>
        <v>0.1527</v>
      </c>
    </row>
    <row r="738" spans="1:17">
      <c r="A738">
        <v>740</v>
      </c>
      <c r="B738">
        <v>60</v>
      </c>
      <c r="C738">
        <v>103</v>
      </c>
      <c r="D738">
        <v>126</v>
      </c>
      <c r="E738">
        <v>198</v>
      </c>
      <c r="F738">
        <v>275</v>
      </c>
      <c r="G738">
        <v>600</v>
      </c>
      <c r="H738">
        <v>350</v>
      </c>
      <c r="I738">
        <f t="shared" si="59"/>
        <v>1362</v>
      </c>
      <c r="J738">
        <f t="shared" si="63"/>
        <v>4.41E-2</v>
      </c>
      <c r="K738">
        <f t="shared" si="63"/>
        <v>7.5600000000000001E-2</v>
      </c>
      <c r="L738">
        <f t="shared" si="63"/>
        <v>9.2499999999999999E-2</v>
      </c>
      <c r="M738">
        <f t="shared" si="63"/>
        <v>0.1454</v>
      </c>
      <c r="N738">
        <f t="shared" si="63"/>
        <v>0.2019</v>
      </c>
      <c r="O738">
        <f t="shared" si="60"/>
        <v>0.4405</v>
      </c>
      <c r="P738">
        <f t="shared" si="61"/>
        <v>0.74299999999999999</v>
      </c>
      <c r="Q738">
        <f t="shared" si="62"/>
        <v>0.25700000000000001</v>
      </c>
    </row>
    <row r="739" spans="1:17">
      <c r="A739">
        <v>741</v>
      </c>
      <c r="B739">
        <v>92</v>
      </c>
      <c r="C739">
        <v>160</v>
      </c>
      <c r="D739">
        <v>129</v>
      </c>
      <c r="E739">
        <v>214</v>
      </c>
      <c r="F739">
        <v>380</v>
      </c>
      <c r="G739">
        <v>671</v>
      </c>
      <c r="H739">
        <v>494</v>
      </c>
      <c r="I739">
        <f t="shared" si="59"/>
        <v>1646</v>
      </c>
      <c r="J739">
        <f t="shared" si="63"/>
        <v>5.5899999999999998E-2</v>
      </c>
      <c r="K739">
        <f t="shared" si="63"/>
        <v>9.7199999999999995E-2</v>
      </c>
      <c r="L739">
        <f t="shared" si="63"/>
        <v>7.8399999999999997E-2</v>
      </c>
      <c r="M739">
        <f t="shared" si="63"/>
        <v>0.13</v>
      </c>
      <c r="N739">
        <f t="shared" si="63"/>
        <v>0.23089999999999999</v>
      </c>
      <c r="O739">
        <f t="shared" si="60"/>
        <v>0.40759999999999996</v>
      </c>
      <c r="P739">
        <f t="shared" si="61"/>
        <v>0.69989999999999997</v>
      </c>
      <c r="Q739">
        <f t="shared" si="62"/>
        <v>0.30009999999999998</v>
      </c>
    </row>
    <row r="740" spans="1:17">
      <c r="A740">
        <v>742</v>
      </c>
      <c r="B740">
        <v>1541</v>
      </c>
      <c r="C740">
        <v>2803</v>
      </c>
      <c r="D740">
        <v>536</v>
      </c>
      <c r="E740">
        <v>1097</v>
      </c>
      <c r="F740">
        <v>1061</v>
      </c>
      <c r="G740">
        <v>1981</v>
      </c>
      <c r="H740">
        <v>3006</v>
      </c>
      <c r="I740">
        <f t="shared" si="59"/>
        <v>9019</v>
      </c>
      <c r="J740">
        <f t="shared" si="63"/>
        <v>0.1709</v>
      </c>
      <c r="K740">
        <f t="shared" si="63"/>
        <v>0.31080000000000002</v>
      </c>
      <c r="L740">
        <f t="shared" si="63"/>
        <v>5.9400000000000001E-2</v>
      </c>
      <c r="M740">
        <f t="shared" si="63"/>
        <v>0.1216</v>
      </c>
      <c r="N740">
        <f t="shared" si="63"/>
        <v>0.1176</v>
      </c>
      <c r="O740">
        <f t="shared" si="60"/>
        <v>0.2196999999999999</v>
      </c>
      <c r="P740">
        <f t="shared" si="61"/>
        <v>0.66670000000000007</v>
      </c>
      <c r="Q740">
        <f t="shared" si="62"/>
        <v>0.33329999999999999</v>
      </c>
    </row>
    <row r="741" spans="1:17">
      <c r="A741">
        <v>743</v>
      </c>
      <c r="B741">
        <v>176</v>
      </c>
      <c r="C741">
        <v>264</v>
      </c>
      <c r="D741">
        <v>376</v>
      </c>
      <c r="E741">
        <v>447</v>
      </c>
      <c r="F741">
        <v>705</v>
      </c>
      <c r="G741">
        <v>1389</v>
      </c>
      <c r="H741">
        <v>1142</v>
      </c>
      <c r="I741">
        <f t="shared" si="59"/>
        <v>3357</v>
      </c>
      <c r="J741">
        <f t="shared" si="63"/>
        <v>5.2400000000000002E-2</v>
      </c>
      <c r="K741">
        <f t="shared" si="63"/>
        <v>7.8600000000000003E-2</v>
      </c>
      <c r="L741">
        <f t="shared" si="63"/>
        <v>0.112</v>
      </c>
      <c r="M741">
        <f t="shared" si="63"/>
        <v>0.13320000000000001</v>
      </c>
      <c r="N741">
        <f t="shared" si="63"/>
        <v>0.21</v>
      </c>
      <c r="O741">
        <f t="shared" si="60"/>
        <v>0.41380000000000006</v>
      </c>
      <c r="P741">
        <f t="shared" si="61"/>
        <v>0.65979999999999994</v>
      </c>
      <c r="Q741">
        <f t="shared" si="62"/>
        <v>0.3402</v>
      </c>
    </row>
    <row r="742" spans="1:17">
      <c r="A742">
        <v>744</v>
      </c>
      <c r="B742">
        <v>250</v>
      </c>
      <c r="C742">
        <v>384</v>
      </c>
      <c r="D742">
        <v>218</v>
      </c>
      <c r="E742">
        <v>286</v>
      </c>
      <c r="F742">
        <v>314</v>
      </c>
      <c r="G742">
        <v>601</v>
      </c>
      <c r="H742">
        <v>556</v>
      </c>
      <c r="I742">
        <f t="shared" si="59"/>
        <v>2053</v>
      </c>
      <c r="J742">
        <f t="shared" si="63"/>
        <v>0.12180000000000001</v>
      </c>
      <c r="K742">
        <f t="shared" si="63"/>
        <v>0.187</v>
      </c>
      <c r="L742">
        <f t="shared" si="63"/>
        <v>0.1062</v>
      </c>
      <c r="M742">
        <f t="shared" si="63"/>
        <v>0.13930000000000001</v>
      </c>
      <c r="N742">
        <f t="shared" si="63"/>
        <v>0.15290000000000001</v>
      </c>
      <c r="O742">
        <f t="shared" si="60"/>
        <v>0.29279999999999995</v>
      </c>
      <c r="P742">
        <f t="shared" si="61"/>
        <v>0.72920000000000007</v>
      </c>
      <c r="Q742">
        <f t="shared" si="62"/>
        <v>0.27079999999999999</v>
      </c>
    </row>
    <row r="743" spans="1:17">
      <c r="A743">
        <v>745</v>
      </c>
      <c r="B743">
        <v>188</v>
      </c>
      <c r="C743">
        <v>305</v>
      </c>
      <c r="D743">
        <v>320</v>
      </c>
      <c r="E743">
        <v>390</v>
      </c>
      <c r="F743">
        <v>533</v>
      </c>
      <c r="G743">
        <v>982</v>
      </c>
      <c r="H743">
        <v>713</v>
      </c>
      <c r="I743">
        <f t="shared" si="59"/>
        <v>2718</v>
      </c>
      <c r="J743">
        <f t="shared" si="63"/>
        <v>6.9199999999999998E-2</v>
      </c>
      <c r="K743">
        <f t="shared" si="63"/>
        <v>0.11219999999999999</v>
      </c>
      <c r="L743">
        <f t="shared" si="63"/>
        <v>0.1177</v>
      </c>
      <c r="M743">
        <f t="shared" si="63"/>
        <v>0.14349999999999999</v>
      </c>
      <c r="N743">
        <f t="shared" si="63"/>
        <v>0.1961</v>
      </c>
      <c r="O743">
        <f t="shared" si="60"/>
        <v>0.36129999999999995</v>
      </c>
      <c r="P743">
        <f t="shared" si="61"/>
        <v>0.73770000000000002</v>
      </c>
      <c r="Q743">
        <f t="shared" si="62"/>
        <v>0.26229999999999998</v>
      </c>
    </row>
    <row r="744" spans="1:17">
      <c r="A744">
        <v>746</v>
      </c>
      <c r="B744">
        <v>108</v>
      </c>
      <c r="C744">
        <v>179</v>
      </c>
      <c r="D744">
        <v>276</v>
      </c>
      <c r="E744">
        <v>411</v>
      </c>
      <c r="F744">
        <v>616</v>
      </c>
      <c r="G744">
        <v>1153</v>
      </c>
      <c r="H744">
        <v>1144</v>
      </c>
      <c r="I744">
        <f t="shared" si="59"/>
        <v>2743</v>
      </c>
      <c r="J744">
        <f t="shared" si="63"/>
        <v>3.9399999999999998E-2</v>
      </c>
      <c r="K744">
        <f t="shared" si="63"/>
        <v>6.5299999999999997E-2</v>
      </c>
      <c r="L744">
        <f t="shared" si="63"/>
        <v>0.10059999999999999</v>
      </c>
      <c r="M744">
        <f t="shared" si="63"/>
        <v>0.14979999999999999</v>
      </c>
      <c r="N744">
        <f t="shared" si="63"/>
        <v>0.22459999999999999</v>
      </c>
      <c r="O744">
        <f t="shared" si="60"/>
        <v>0.42030000000000001</v>
      </c>
      <c r="P744">
        <f t="shared" si="61"/>
        <v>0.58289999999999997</v>
      </c>
      <c r="Q744">
        <f t="shared" si="62"/>
        <v>0.41710000000000003</v>
      </c>
    </row>
    <row r="745" spans="1:17">
      <c r="A745">
        <v>747</v>
      </c>
      <c r="B745">
        <v>40</v>
      </c>
      <c r="C745">
        <v>66</v>
      </c>
      <c r="D745">
        <v>142</v>
      </c>
      <c r="E745">
        <v>126</v>
      </c>
      <c r="F745">
        <v>288</v>
      </c>
      <c r="G745">
        <v>542</v>
      </c>
      <c r="H745">
        <v>460</v>
      </c>
      <c r="I745">
        <f t="shared" si="59"/>
        <v>1204</v>
      </c>
      <c r="J745">
        <f t="shared" si="63"/>
        <v>3.32E-2</v>
      </c>
      <c r="K745">
        <f t="shared" si="63"/>
        <v>5.4800000000000001E-2</v>
      </c>
      <c r="L745">
        <f t="shared" si="63"/>
        <v>0.1179</v>
      </c>
      <c r="M745">
        <f t="shared" si="63"/>
        <v>0.1047</v>
      </c>
      <c r="N745">
        <f t="shared" si="63"/>
        <v>0.2392</v>
      </c>
      <c r="O745">
        <f t="shared" si="60"/>
        <v>0.45020000000000004</v>
      </c>
      <c r="P745">
        <f t="shared" si="61"/>
        <v>0.6179</v>
      </c>
      <c r="Q745">
        <f t="shared" si="62"/>
        <v>0.3821</v>
      </c>
    </row>
    <row r="746" spans="1:17">
      <c r="A746">
        <v>748</v>
      </c>
      <c r="B746">
        <v>53</v>
      </c>
      <c r="C746">
        <v>87</v>
      </c>
      <c r="D746">
        <v>180</v>
      </c>
      <c r="E746">
        <v>117</v>
      </c>
      <c r="F746">
        <v>283</v>
      </c>
      <c r="G746">
        <v>559</v>
      </c>
      <c r="H746">
        <v>516</v>
      </c>
      <c r="I746">
        <f t="shared" si="59"/>
        <v>1279</v>
      </c>
      <c r="J746">
        <f t="shared" si="63"/>
        <v>4.1399999999999999E-2</v>
      </c>
      <c r="K746">
        <f t="shared" si="63"/>
        <v>6.8000000000000005E-2</v>
      </c>
      <c r="L746">
        <f t="shared" si="63"/>
        <v>0.14069999999999999</v>
      </c>
      <c r="M746">
        <f t="shared" si="63"/>
        <v>9.1499999999999998E-2</v>
      </c>
      <c r="N746">
        <f t="shared" si="63"/>
        <v>0.2213</v>
      </c>
      <c r="O746">
        <f t="shared" si="60"/>
        <v>0.43710000000000004</v>
      </c>
      <c r="P746">
        <f t="shared" si="61"/>
        <v>0.59660000000000002</v>
      </c>
      <c r="Q746">
        <f t="shared" si="62"/>
        <v>0.40339999999999998</v>
      </c>
    </row>
    <row r="747" spans="1:17">
      <c r="A747">
        <v>749</v>
      </c>
      <c r="B747">
        <v>83</v>
      </c>
      <c r="C747">
        <v>124</v>
      </c>
      <c r="D747">
        <v>253</v>
      </c>
      <c r="E747">
        <v>257</v>
      </c>
      <c r="F747">
        <v>492</v>
      </c>
      <c r="G747">
        <v>873</v>
      </c>
      <c r="H747">
        <v>528</v>
      </c>
      <c r="I747">
        <f t="shared" si="59"/>
        <v>2082</v>
      </c>
      <c r="J747">
        <f t="shared" si="63"/>
        <v>3.9899999999999998E-2</v>
      </c>
      <c r="K747">
        <f t="shared" si="63"/>
        <v>5.96E-2</v>
      </c>
      <c r="L747">
        <f t="shared" si="63"/>
        <v>0.1215</v>
      </c>
      <c r="M747">
        <f t="shared" si="63"/>
        <v>0.1234</v>
      </c>
      <c r="N747">
        <f t="shared" si="63"/>
        <v>0.23630000000000001</v>
      </c>
      <c r="O747">
        <f t="shared" si="60"/>
        <v>0.41930000000000001</v>
      </c>
      <c r="P747">
        <f t="shared" si="61"/>
        <v>0.74639999999999995</v>
      </c>
      <c r="Q747">
        <f t="shared" si="62"/>
        <v>0.25359999999999999</v>
      </c>
    </row>
    <row r="748" spans="1:17">
      <c r="A748">
        <v>750</v>
      </c>
      <c r="B748">
        <v>163</v>
      </c>
      <c r="C748">
        <v>146</v>
      </c>
      <c r="D748">
        <v>151</v>
      </c>
      <c r="E748">
        <v>136</v>
      </c>
      <c r="F748">
        <v>130</v>
      </c>
      <c r="G748">
        <v>440</v>
      </c>
      <c r="H748">
        <v>331</v>
      </c>
      <c r="I748">
        <f t="shared" si="59"/>
        <v>1166</v>
      </c>
      <c r="J748">
        <f t="shared" si="63"/>
        <v>0.13980000000000001</v>
      </c>
      <c r="K748">
        <f t="shared" si="63"/>
        <v>0.12520000000000001</v>
      </c>
      <c r="L748">
        <f t="shared" si="63"/>
        <v>0.1295</v>
      </c>
      <c r="M748">
        <f t="shared" si="63"/>
        <v>0.1166</v>
      </c>
      <c r="N748">
        <f t="shared" si="63"/>
        <v>0.1115</v>
      </c>
      <c r="O748">
        <f t="shared" si="60"/>
        <v>0.37739999999999996</v>
      </c>
      <c r="P748">
        <f t="shared" si="61"/>
        <v>0.71609999999999996</v>
      </c>
      <c r="Q748">
        <f t="shared" si="62"/>
        <v>0.28389999999999999</v>
      </c>
    </row>
    <row r="749" spans="1:17">
      <c r="A749">
        <v>751</v>
      </c>
      <c r="B749">
        <v>10</v>
      </c>
      <c r="C749">
        <v>8</v>
      </c>
      <c r="D749">
        <v>6</v>
      </c>
      <c r="E749">
        <v>5</v>
      </c>
      <c r="F749">
        <v>12</v>
      </c>
      <c r="G749">
        <v>13</v>
      </c>
      <c r="H749">
        <v>12</v>
      </c>
      <c r="I749">
        <f t="shared" si="59"/>
        <v>54</v>
      </c>
      <c r="J749">
        <f t="shared" si="63"/>
        <v>0.1852</v>
      </c>
      <c r="K749">
        <f t="shared" si="63"/>
        <v>0.14810000000000001</v>
      </c>
      <c r="L749">
        <f t="shared" si="63"/>
        <v>0.1111</v>
      </c>
      <c r="M749">
        <f t="shared" si="63"/>
        <v>9.2600000000000002E-2</v>
      </c>
      <c r="N749">
        <f t="shared" si="63"/>
        <v>0.22220000000000001</v>
      </c>
      <c r="O749">
        <f t="shared" si="60"/>
        <v>0.2407999999999999</v>
      </c>
      <c r="P749">
        <f t="shared" si="61"/>
        <v>0.77780000000000005</v>
      </c>
      <c r="Q749">
        <f t="shared" si="62"/>
        <v>0.22220000000000001</v>
      </c>
    </row>
    <row r="750" spans="1:17">
      <c r="A750">
        <v>752</v>
      </c>
      <c r="B750">
        <v>1763</v>
      </c>
      <c r="C750">
        <v>2532</v>
      </c>
      <c r="D750">
        <v>326</v>
      </c>
      <c r="E750">
        <v>195</v>
      </c>
      <c r="F750">
        <v>477</v>
      </c>
      <c r="G750">
        <v>1358</v>
      </c>
      <c r="H750">
        <v>2480</v>
      </c>
      <c r="I750">
        <f t="shared" si="59"/>
        <v>6651</v>
      </c>
      <c r="J750">
        <f t="shared" si="63"/>
        <v>0.2651</v>
      </c>
      <c r="K750">
        <f t="shared" si="63"/>
        <v>0.38069999999999998</v>
      </c>
      <c r="L750">
        <f t="shared" si="63"/>
        <v>4.9000000000000002E-2</v>
      </c>
      <c r="M750">
        <f t="shared" si="63"/>
        <v>2.93E-2</v>
      </c>
      <c r="N750">
        <f t="shared" si="63"/>
        <v>7.17E-2</v>
      </c>
      <c r="O750">
        <f t="shared" si="60"/>
        <v>0.20420000000000005</v>
      </c>
      <c r="P750">
        <f t="shared" si="61"/>
        <v>0.62709999999999999</v>
      </c>
      <c r="Q750">
        <f t="shared" si="62"/>
        <v>0.37290000000000001</v>
      </c>
    </row>
    <row r="751" spans="1:17">
      <c r="A751">
        <v>753</v>
      </c>
      <c r="B751">
        <v>34</v>
      </c>
      <c r="C751">
        <v>82</v>
      </c>
      <c r="D751">
        <v>189</v>
      </c>
      <c r="E751">
        <v>190</v>
      </c>
      <c r="F751">
        <v>335</v>
      </c>
      <c r="G751">
        <v>683</v>
      </c>
      <c r="H751">
        <v>607</v>
      </c>
      <c r="I751">
        <f t="shared" si="59"/>
        <v>1513</v>
      </c>
      <c r="J751">
        <f t="shared" si="63"/>
        <v>2.2499999999999999E-2</v>
      </c>
      <c r="K751">
        <f t="shared" si="63"/>
        <v>5.4199999999999998E-2</v>
      </c>
      <c r="L751">
        <f t="shared" si="63"/>
        <v>0.1249</v>
      </c>
      <c r="M751">
        <f t="shared" si="63"/>
        <v>0.12559999999999999</v>
      </c>
      <c r="N751">
        <f t="shared" si="63"/>
        <v>0.22140000000000001</v>
      </c>
      <c r="O751">
        <f t="shared" si="60"/>
        <v>0.45140000000000002</v>
      </c>
      <c r="P751">
        <f t="shared" si="61"/>
        <v>0.5988</v>
      </c>
      <c r="Q751">
        <f t="shared" si="62"/>
        <v>0.4012</v>
      </c>
    </row>
    <row r="752" spans="1:17">
      <c r="A752">
        <v>754</v>
      </c>
      <c r="B752">
        <v>31</v>
      </c>
      <c r="C752">
        <v>58</v>
      </c>
      <c r="D752">
        <v>144</v>
      </c>
      <c r="E752">
        <v>133</v>
      </c>
      <c r="F752">
        <v>294</v>
      </c>
      <c r="G752">
        <v>552</v>
      </c>
      <c r="H752">
        <v>559</v>
      </c>
      <c r="I752">
        <f t="shared" si="59"/>
        <v>1212</v>
      </c>
      <c r="J752">
        <f t="shared" si="63"/>
        <v>2.5600000000000001E-2</v>
      </c>
      <c r="K752">
        <f t="shared" si="63"/>
        <v>4.7899999999999998E-2</v>
      </c>
      <c r="L752">
        <f t="shared" si="63"/>
        <v>0.1188</v>
      </c>
      <c r="M752">
        <f t="shared" si="63"/>
        <v>0.10970000000000001</v>
      </c>
      <c r="N752">
        <f t="shared" si="63"/>
        <v>0.24260000000000001</v>
      </c>
      <c r="O752">
        <f t="shared" si="60"/>
        <v>0.45540000000000003</v>
      </c>
      <c r="P752">
        <f t="shared" si="61"/>
        <v>0.53879999999999995</v>
      </c>
      <c r="Q752">
        <f t="shared" si="62"/>
        <v>0.4612</v>
      </c>
    </row>
    <row r="753" spans="1:17">
      <c r="A753">
        <v>755</v>
      </c>
      <c r="B753">
        <v>138</v>
      </c>
      <c r="C753">
        <v>211</v>
      </c>
      <c r="D753">
        <v>388</v>
      </c>
      <c r="E753">
        <v>428</v>
      </c>
      <c r="F753">
        <v>749</v>
      </c>
      <c r="G753">
        <v>1433</v>
      </c>
      <c r="H753">
        <v>1249</v>
      </c>
      <c r="I753">
        <f t="shared" si="59"/>
        <v>3347</v>
      </c>
      <c r="J753">
        <f t="shared" si="63"/>
        <v>4.1200000000000001E-2</v>
      </c>
      <c r="K753">
        <f t="shared" si="63"/>
        <v>6.3E-2</v>
      </c>
      <c r="L753">
        <f t="shared" si="63"/>
        <v>0.1159</v>
      </c>
      <c r="M753">
        <f t="shared" si="63"/>
        <v>0.12790000000000001</v>
      </c>
      <c r="N753">
        <f t="shared" si="63"/>
        <v>0.2238</v>
      </c>
      <c r="O753">
        <f t="shared" si="60"/>
        <v>0.42819999999999991</v>
      </c>
      <c r="P753">
        <f t="shared" si="61"/>
        <v>0.62680000000000002</v>
      </c>
      <c r="Q753">
        <f t="shared" si="62"/>
        <v>0.37319999999999998</v>
      </c>
    </row>
    <row r="754" spans="1:17">
      <c r="A754">
        <v>756</v>
      </c>
      <c r="B754">
        <v>919</v>
      </c>
      <c r="C754">
        <v>1824</v>
      </c>
      <c r="D754">
        <v>434</v>
      </c>
      <c r="E754">
        <v>196</v>
      </c>
      <c r="F754">
        <v>522</v>
      </c>
      <c r="G754">
        <v>1000</v>
      </c>
      <c r="H754">
        <v>1613</v>
      </c>
      <c r="I754">
        <f t="shared" si="59"/>
        <v>4895</v>
      </c>
      <c r="J754">
        <f t="shared" si="63"/>
        <v>0.18770000000000001</v>
      </c>
      <c r="K754">
        <f t="shared" si="63"/>
        <v>0.37259999999999999</v>
      </c>
      <c r="L754">
        <f t="shared" si="63"/>
        <v>8.8700000000000001E-2</v>
      </c>
      <c r="M754">
        <f t="shared" si="63"/>
        <v>0.04</v>
      </c>
      <c r="N754">
        <f t="shared" si="63"/>
        <v>0.1066</v>
      </c>
      <c r="O754">
        <f t="shared" si="60"/>
        <v>0.20439999999999992</v>
      </c>
      <c r="P754">
        <f t="shared" si="61"/>
        <v>0.67049999999999998</v>
      </c>
      <c r="Q754">
        <f t="shared" si="62"/>
        <v>0.32950000000000002</v>
      </c>
    </row>
    <row r="755" spans="1:17">
      <c r="A755">
        <v>757</v>
      </c>
      <c r="B755">
        <v>28</v>
      </c>
      <c r="C755">
        <v>35</v>
      </c>
      <c r="D755">
        <v>135</v>
      </c>
      <c r="E755">
        <v>128</v>
      </c>
      <c r="F755">
        <v>172</v>
      </c>
      <c r="G755">
        <v>315</v>
      </c>
      <c r="H755">
        <v>346</v>
      </c>
      <c r="I755">
        <f t="shared" si="59"/>
        <v>813</v>
      </c>
      <c r="J755">
        <f t="shared" si="63"/>
        <v>3.44E-2</v>
      </c>
      <c r="K755">
        <f t="shared" si="63"/>
        <v>4.3099999999999999E-2</v>
      </c>
      <c r="L755">
        <f t="shared" si="63"/>
        <v>0.1661</v>
      </c>
      <c r="M755">
        <f t="shared" si="63"/>
        <v>0.15740000000000001</v>
      </c>
      <c r="N755">
        <f t="shared" si="63"/>
        <v>0.21160000000000001</v>
      </c>
      <c r="O755">
        <f t="shared" si="60"/>
        <v>0.38739999999999997</v>
      </c>
      <c r="P755">
        <f t="shared" si="61"/>
        <v>0.57440000000000002</v>
      </c>
      <c r="Q755">
        <f t="shared" si="62"/>
        <v>0.42559999999999998</v>
      </c>
    </row>
    <row r="756" spans="1:17">
      <c r="A756">
        <v>758</v>
      </c>
      <c r="B756">
        <v>106</v>
      </c>
      <c r="C756">
        <v>167</v>
      </c>
      <c r="D756">
        <v>336</v>
      </c>
      <c r="E756">
        <v>248</v>
      </c>
      <c r="F756">
        <v>476</v>
      </c>
      <c r="G756">
        <v>833</v>
      </c>
      <c r="H756">
        <v>832</v>
      </c>
      <c r="I756">
        <f t="shared" si="59"/>
        <v>2166</v>
      </c>
      <c r="J756">
        <f t="shared" si="63"/>
        <v>4.8899999999999999E-2</v>
      </c>
      <c r="K756">
        <f t="shared" si="63"/>
        <v>7.7100000000000002E-2</v>
      </c>
      <c r="L756">
        <f t="shared" si="63"/>
        <v>0.15509999999999999</v>
      </c>
      <c r="M756">
        <f t="shared" si="63"/>
        <v>0.1145</v>
      </c>
      <c r="N756">
        <f t="shared" si="63"/>
        <v>0.2198</v>
      </c>
      <c r="O756">
        <f t="shared" si="60"/>
        <v>0.38460000000000005</v>
      </c>
      <c r="P756">
        <f t="shared" si="61"/>
        <v>0.6159</v>
      </c>
      <c r="Q756">
        <f t="shared" si="62"/>
        <v>0.3841</v>
      </c>
    </row>
    <row r="757" spans="1:17">
      <c r="A757">
        <v>759</v>
      </c>
      <c r="B757">
        <v>78</v>
      </c>
      <c r="C757">
        <v>146</v>
      </c>
      <c r="D757">
        <v>321</v>
      </c>
      <c r="E757">
        <v>222</v>
      </c>
      <c r="F757">
        <v>444</v>
      </c>
      <c r="G757">
        <v>846</v>
      </c>
      <c r="H757">
        <v>779</v>
      </c>
      <c r="I757">
        <f t="shared" si="59"/>
        <v>2057</v>
      </c>
      <c r="J757">
        <f t="shared" si="63"/>
        <v>3.7900000000000003E-2</v>
      </c>
      <c r="K757">
        <f t="shared" si="63"/>
        <v>7.0999999999999994E-2</v>
      </c>
      <c r="L757">
        <f t="shared" si="63"/>
        <v>0.15609999999999999</v>
      </c>
      <c r="M757">
        <f t="shared" si="63"/>
        <v>0.1079</v>
      </c>
      <c r="N757">
        <f t="shared" si="63"/>
        <v>0.21579999999999999</v>
      </c>
      <c r="O757">
        <f t="shared" si="60"/>
        <v>0.4113</v>
      </c>
      <c r="P757">
        <f t="shared" si="61"/>
        <v>0.62129999999999996</v>
      </c>
      <c r="Q757">
        <f t="shared" si="62"/>
        <v>0.37869999999999998</v>
      </c>
    </row>
    <row r="758" spans="1:17">
      <c r="A758">
        <v>760</v>
      </c>
      <c r="B758">
        <v>73</v>
      </c>
      <c r="C758">
        <v>126</v>
      </c>
      <c r="D758">
        <v>313</v>
      </c>
      <c r="E758">
        <v>245</v>
      </c>
      <c r="F758">
        <v>384</v>
      </c>
      <c r="G758">
        <v>777</v>
      </c>
      <c r="H758">
        <v>780</v>
      </c>
      <c r="I758">
        <f t="shared" si="59"/>
        <v>1918</v>
      </c>
      <c r="J758">
        <f t="shared" si="63"/>
        <v>3.8100000000000002E-2</v>
      </c>
      <c r="K758">
        <f t="shared" si="63"/>
        <v>6.5699999999999995E-2</v>
      </c>
      <c r="L758">
        <f t="shared" si="63"/>
        <v>0.16320000000000001</v>
      </c>
      <c r="M758">
        <f t="shared" si="63"/>
        <v>0.12770000000000001</v>
      </c>
      <c r="N758">
        <f t="shared" si="63"/>
        <v>0.20019999999999999</v>
      </c>
      <c r="O758">
        <f t="shared" si="60"/>
        <v>0.40510000000000002</v>
      </c>
      <c r="P758">
        <f t="shared" si="61"/>
        <v>0.59329999999999994</v>
      </c>
      <c r="Q758">
        <f t="shared" si="62"/>
        <v>0.40670000000000001</v>
      </c>
    </row>
    <row r="759" spans="1:17">
      <c r="A759">
        <v>761</v>
      </c>
      <c r="B759">
        <v>694</v>
      </c>
      <c r="C759">
        <v>715</v>
      </c>
      <c r="D759">
        <v>593</v>
      </c>
      <c r="E759">
        <v>504</v>
      </c>
      <c r="F759">
        <v>776</v>
      </c>
      <c r="G759">
        <v>1284</v>
      </c>
      <c r="H759">
        <v>1430</v>
      </c>
      <c r="I759">
        <f t="shared" si="59"/>
        <v>4566</v>
      </c>
      <c r="J759">
        <f t="shared" si="63"/>
        <v>0.152</v>
      </c>
      <c r="K759">
        <f t="shared" si="63"/>
        <v>0.15659999999999999</v>
      </c>
      <c r="L759">
        <f t="shared" si="63"/>
        <v>0.12989999999999999</v>
      </c>
      <c r="M759">
        <f t="shared" si="63"/>
        <v>0.1104</v>
      </c>
      <c r="N759">
        <f t="shared" si="63"/>
        <v>0.17</v>
      </c>
      <c r="O759">
        <f t="shared" si="60"/>
        <v>0.28110000000000002</v>
      </c>
      <c r="P759">
        <f t="shared" si="61"/>
        <v>0.68680000000000008</v>
      </c>
      <c r="Q759">
        <f t="shared" si="62"/>
        <v>0.31319999999999998</v>
      </c>
    </row>
    <row r="760" spans="1:17">
      <c r="A760">
        <v>762</v>
      </c>
      <c r="B760">
        <v>94</v>
      </c>
      <c r="C760">
        <v>99</v>
      </c>
      <c r="D760">
        <v>186</v>
      </c>
      <c r="E760">
        <v>160</v>
      </c>
      <c r="F760">
        <v>274</v>
      </c>
      <c r="G760">
        <v>479</v>
      </c>
      <c r="H760">
        <v>506</v>
      </c>
      <c r="I760">
        <f t="shared" si="59"/>
        <v>1292</v>
      </c>
      <c r="J760">
        <f t="shared" si="63"/>
        <v>7.2800000000000004E-2</v>
      </c>
      <c r="K760">
        <f t="shared" si="63"/>
        <v>7.6600000000000001E-2</v>
      </c>
      <c r="L760">
        <f t="shared" si="63"/>
        <v>0.14399999999999999</v>
      </c>
      <c r="M760">
        <f t="shared" si="63"/>
        <v>0.12379999999999999</v>
      </c>
      <c r="N760">
        <f t="shared" si="63"/>
        <v>0.21210000000000001</v>
      </c>
      <c r="O760">
        <f t="shared" si="60"/>
        <v>0.37070000000000003</v>
      </c>
      <c r="P760">
        <f t="shared" si="61"/>
        <v>0.60840000000000005</v>
      </c>
      <c r="Q760">
        <f t="shared" si="62"/>
        <v>0.3916</v>
      </c>
    </row>
    <row r="761" spans="1:17">
      <c r="A761">
        <v>763</v>
      </c>
      <c r="B761">
        <v>347</v>
      </c>
      <c r="C761">
        <v>402</v>
      </c>
      <c r="D761">
        <v>461</v>
      </c>
      <c r="E761">
        <v>468</v>
      </c>
      <c r="F761">
        <v>650</v>
      </c>
      <c r="G761">
        <v>904</v>
      </c>
      <c r="H761">
        <v>690</v>
      </c>
      <c r="I761">
        <f t="shared" si="59"/>
        <v>3232</v>
      </c>
      <c r="J761">
        <f t="shared" si="63"/>
        <v>0.1074</v>
      </c>
      <c r="K761">
        <f t="shared" si="63"/>
        <v>0.1244</v>
      </c>
      <c r="L761">
        <f t="shared" si="63"/>
        <v>0.1426</v>
      </c>
      <c r="M761">
        <f t="shared" si="63"/>
        <v>0.14480000000000001</v>
      </c>
      <c r="N761">
        <f t="shared" si="63"/>
        <v>0.2011</v>
      </c>
      <c r="O761">
        <f t="shared" si="60"/>
        <v>0.27970000000000006</v>
      </c>
      <c r="P761">
        <f t="shared" si="61"/>
        <v>0.78649999999999998</v>
      </c>
      <c r="Q761">
        <f t="shared" si="62"/>
        <v>0.2135</v>
      </c>
    </row>
    <row r="762" spans="1:17">
      <c r="A762">
        <v>764</v>
      </c>
      <c r="B762">
        <v>117</v>
      </c>
      <c r="C762">
        <v>184</v>
      </c>
      <c r="D762">
        <v>300</v>
      </c>
      <c r="E762">
        <v>302</v>
      </c>
      <c r="F762">
        <v>466</v>
      </c>
      <c r="G762">
        <v>905</v>
      </c>
      <c r="H762">
        <v>821</v>
      </c>
      <c r="I762">
        <f t="shared" si="59"/>
        <v>2274</v>
      </c>
      <c r="J762">
        <f t="shared" si="63"/>
        <v>5.1499999999999997E-2</v>
      </c>
      <c r="K762">
        <f t="shared" si="63"/>
        <v>8.09E-2</v>
      </c>
      <c r="L762">
        <f t="shared" si="63"/>
        <v>0.13189999999999999</v>
      </c>
      <c r="M762">
        <f t="shared" si="63"/>
        <v>0.1328</v>
      </c>
      <c r="N762">
        <f t="shared" si="63"/>
        <v>0.2049</v>
      </c>
      <c r="O762">
        <f t="shared" si="60"/>
        <v>0.39800000000000002</v>
      </c>
      <c r="P762">
        <f t="shared" si="61"/>
        <v>0.63900000000000001</v>
      </c>
      <c r="Q762">
        <f t="shared" si="62"/>
        <v>0.36099999999999999</v>
      </c>
    </row>
    <row r="763" spans="1:17">
      <c r="A763">
        <v>765</v>
      </c>
      <c r="B763">
        <v>40</v>
      </c>
      <c r="C763">
        <v>66</v>
      </c>
      <c r="D763">
        <v>141</v>
      </c>
      <c r="E763">
        <v>88</v>
      </c>
      <c r="F763">
        <v>202</v>
      </c>
      <c r="G763">
        <v>409</v>
      </c>
      <c r="H763">
        <v>345</v>
      </c>
      <c r="I763">
        <f t="shared" si="59"/>
        <v>946</v>
      </c>
      <c r="J763">
        <f t="shared" si="63"/>
        <v>4.2299999999999997E-2</v>
      </c>
      <c r="K763">
        <f t="shared" si="63"/>
        <v>6.9800000000000001E-2</v>
      </c>
      <c r="L763">
        <f t="shared" si="63"/>
        <v>0.14899999999999999</v>
      </c>
      <c r="M763">
        <f t="shared" si="63"/>
        <v>9.2999999999999999E-2</v>
      </c>
      <c r="N763">
        <f t="shared" si="63"/>
        <v>0.2135</v>
      </c>
      <c r="O763">
        <f t="shared" si="60"/>
        <v>0.43240000000000001</v>
      </c>
      <c r="P763">
        <f t="shared" si="61"/>
        <v>0.63529999999999998</v>
      </c>
      <c r="Q763">
        <f t="shared" si="62"/>
        <v>0.36470000000000002</v>
      </c>
    </row>
    <row r="764" spans="1:17">
      <c r="A764">
        <v>766</v>
      </c>
      <c r="B764">
        <v>30</v>
      </c>
      <c r="C764">
        <v>91</v>
      </c>
      <c r="D764">
        <v>152</v>
      </c>
      <c r="E764">
        <v>104</v>
      </c>
      <c r="F764">
        <v>232</v>
      </c>
      <c r="G764">
        <v>470</v>
      </c>
      <c r="H764">
        <v>284</v>
      </c>
      <c r="I764">
        <f t="shared" si="59"/>
        <v>1079</v>
      </c>
      <c r="J764">
        <f t="shared" si="63"/>
        <v>2.7799999999999998E-2</v>
      </c>
      <c r="K764">
        <f t="shared" si="63"/>
        <v>8.43E-2</v>
      </c>
      <c r="L764">
        <f t="shared" si="63"/>
        <v>0.1409</v>
      </c>
      <c r="M764">
        <f t="shared" si="63"/>
        <v>9.64E-2</v>
      </c>
      <c r="N764">
        <f t="shared" si="63"/>
        <v>0.215</v>
      </c>
      <c r="O764">
        <f t="shared" si="60"/>
        <v>0.43559999999999999</v>
      </c>
      <c r="P764">
        <f t="shared" si="61"/>
        <v>0.73680000000000001</v>
      </c>
      <c r="Q764">
        <f t="shared" si="62"/>
        <v>0.26319999999999999</v>
      </c>
    </row>
    <row r="765" spans="1:17">
      <c r="A765">
        <v>767</v>
      </c>
      <c r="B765">
        <v>840</v>
      </c>
      <c r="C765">
        <v>896</v>
      </c>
      <c r="D765">
        <v>1093</v>
      </c>
      <c r="E765">
        <v>1104</v>
      </c>
      <c r="F765">
        <v>1984</v>
      </c>
      <c r="G765">
        <v>5153</v>
      </c>
      <c r="H765">
        <v>3561</v>
      </c>
      <c r="I765">
        <f t="shared" si="59"/>
        <v>11070</v>
      </c>
      <c r="J765">
        <f t="shared" si="63"/>
        <v>7.5899999999999995E-2</v>
      </c>
      <c r="K765">
        <f t="shared" si="63"/>
        <v>8.09E-2</v>
      </c>
      <c r="L765">
        <f t="shared" si="63"/>
        <v>9.8699999999999996E-2</v>
      </c>
      <c r="M765">
        <f t="shared" si="63"/>
        <v>9.9699999999999997E-2</v>
      </c>
      <c r="N765">
        <f t="shared" si="63"/>
        <v>0.1792</v>
      </c>
      <c r="O765">
        <f t="shared" si="60"/>
        <v>0.46560000000000001</v>
      </c>
      <c r="P765">
        <f t="shared" si="61"/>
        <v>0.67830000000000001</v>
      </c>
      <c r="Q765">
        <f t="shared" si="62"/>
        <v>0.32169999999999999</v>
      </c>
    </row>
    <row r="766" spans="1:17">
      <c r="A766">
        <v>768</v>
      </c>
      <c r="B766">
        <v>315</v>
      </c>
      <c r="C766">
        <v>346</v>
      </c>
      <c r="D766">
        <v>411</v>
      </c>
      <c r="E766">
        <v>453</v>
      </c>
      <c r="F766">
        <v>666</v>
      </c>
      <c r="G766">
        <v>1720</v>
      </c>
      <c r="H766">
        <v>1803</v>
      </c>
      <c r="I766">
        <f t="shared" si="59"/>
        <v>3911</v>
      </c>
      <c r="J766">
        <f t="shared" si="63"/>
        <v>8.0500000000000002E-2</v>
      </c>
      <c r="K766">
        <f t="shared" si="63"/>
        <v>8.8499999999999995E-2</v>
      </c>
      <c r="L766">
        <f t="shared" si="63"/>
        <v>0.1051</v>
      </c>
      <c r="M766">
        <f t="shared" si="63"/>
        <v>0.1158</v>
      </c>
      <c r="N766">
        <f t="shared" si="63"/>
        <v>0.17030000000000001</v>
      </c>
      <c r="O766">
        <f t="shared" si="60"/>
        <v>0.43979999999999997</v>
      </c>
      <c r="P766">
        <f t="shared" si="61"/>
        <v>0.53899999999999992</v>
      </c>
      <c r="Q766">
        <f t="shared" si="62"/>
        <v>0.46100000000000002</v>
      </c>
    </row>
    <row r="767" spans="1:17">
      <c r="A767">
        <v>769</v>
      </c>
      <c r="B767">
        <v>175</v>
      </c>
      <c r="C767">
        <v>329</v>
      </c>
      <c r="D767">
        <v>494</v>
      </c>
      <c r="E767">
        <v>462</v>
      </c>
      <c r="F767">
        <v>858</v>
      </c>
      <c r="G767">
        <v>1783</v>
      </c>
      <c r="H767">
        <v>1415</v>
      </c>
      <c r="I767">
        <f t="shared" si="59"/>
        <v>4101</v>
      </c>
      <c r="J767">
        <f t="shared" si="63"/>
        <v>4.2700000000000002E-2</v>
      </c>
      <c r="K767">
        <f t="shared" si="63"/>
        <v>8.0199999999999994E-2</v>
      </c>
      <c r="L767">
        <f t="shared" si="63"/>
        <v>0.1205</v>
      </c>
      <c r="M767">
        <f t="shared" si="63"/>
        <v>0.11269999999999999</v>
      </c>
      <c r="N767">
        <f t="shared" si="63"/>
        <v>0.2092</v>
      </c>
      <c r="O767">
        <f t="shared" si="60"/>
        <v>0.43470000000000009</v>
      </c>
      <c r="P767">
        <f t="shared" si="61"/>
        <v>0.65500000000000003</v>
      </c>
      <c r="Q767">
        <f t="shared" si="62"/>
        <v>0.34499999999999997</v>
      </c>
    </row>
    <row r="768" spans="1:17">
      <c r="A768">
        <v>770</v>
      </c>
      <c r="B768">
        <v>87</v>
      </c>
      <c r="C768">
        <v>130</v>
      </c>
      <c r="D768">
        <v>238</v>
      </c>
      <c r="E768">
        <v>246</v>
      </c>
      <c r="F768">
        <v>367</v>
      </c>
      <c r="G768">
        <v>898</v>
      </c>
      <c r="H768">
        <v>839</v>
      </c>
      <c r="I768">
        <f t="shared" si="59"/>
        <v>1966</v>
      </c>
      <c r="J768">
        <f t="shared" si="63"/>
        <v>4.4299999999999999E-2</v>
      </c>
      <c r="K768">
        <f t="shared" si="63"/>
        <v>6.6100000000000006E-2</v>
      </c>
      <c r="L768">
        <f t="shared" si="63"/>
        <v>0.1211</v>
      </c>
      <c r="M768">
        <f t="shared" si="63"/>
        <v>0.12509999999999999</v>
      </c>
      <c r="N768">
        <f t="shared" si="63"/>
        <v>0.1867</v>
      </c>
      <c r="O768">
        <f t="shared" si="60"/>
        <v>0.45669999999999999</v>
      </c>
      <c r="P768">
        <f t="shared" si="61"/>
        <v>0.57319999999999993</v>
      </c>
      <c r="Q768">
        <f t="shared" si="62"/>
        <v>0.42680000000000001</v>
      </c>
    </row>
    <row r="769" spans="1:17">
      <c r="A769">
        <v>771</v>
      </c>
      <c r="B769">
        <v>187</v>
      </c>
      <c r="C769">
        <v>205</v>
      </c>
      <c r="D769">
        <v>337</v>
      </c>
      <c r="E769">
        <v>297</v>
      </c>
      <c r="F769">
        <v>476</v>
      </c>
      <c r="G769">
        <v>1270</v>
      </c>
      <c r="H769">
        <v>853</v>
      </c>
      <c r="I769">
        <f t="shared" si="59"/>
        <v>2772</v>
      </c>
      <c r="J769">
        <f t="shared" si="63"/>
        <v>6.7500000000000004E-2</v>
      </c>
      <c r="K769">
        <f t="shared" si="63"/>
        <v>7.3999999999999996E-2</v>
      </c>
      <c r="L769">
        <f t="shared" si="63"/>
        <v>0.1216</v>
      </c>
      <c r="M769">
        <f t="shared" si="63"/>
        <v>0.1071</v>
      </c>
      <c r="N769">
        <f t="shared" si="63"/>
        <v>0.17169999999999999</v>
      </c>
      <c r="O769">
        <f t="shared" si="60"/>
        <v>0.45810000000000006</v>
      </c>
      <c r="P769">
        <f t="shared" si="61"/>
        <v>0.69230000000000003</v>
      </c>
      <c r="Q769">
        <f t="shared" si="62"/>
        <v>0.30769999999999997</v>
      </c>
    </row>
    <row r="770" spans="1:17">
      <c r="A770">
        <v>772</v>
      </c>
      <c r="B770">
        <v>70</v>
      </c>
      <c r="C770">
        <v>106</v>
      </c>
      <c r="D770">
        <v>231</v>
      </c>
      <c r="E770">
        <v>234</v>
      </c>
      <c r="F770">
        <v>319</v>
      </c>
      <c r="G770">
        <v>914</v>
      </c>
      <c r="H770">
        <v>857</v>
      </c>
      <c r="I770">
        <f t="shared" si="59"/>
        <v>1874</v>
      </c>
      <c r="J770">
        <f t="shared" si="63"/>
        <v>3.7400000000000003E-2</v>
      </c>
      <c r="K770">
        <f t="shared" si="63"/>
        <v>5.6599999999999998E-2</v>
      </c>
      <c r="L770">
        <f t="shared" si="63"/>
        <v>0.12330000000000001</v>
      </c>
      <c r="M770">
        <f t="shared" si="63"/>
        <v>0.1249</v>
      </c>
      <c r="N770">
        <f t="shared" si="63"/>
        <v>0.17019999999999999</v>
      </c>
      <c r="O770">
        <f t="shared" si="60"/>
        <v>0.48760000000000003</v>
      </c>
      <c r="P770">
        <f t="shared" si="61"/>
        <v>0.54269999999999996</v>
      </c>
      <c r="Q770">
        <f t="shared" si="62"/>
        <v>0.45729999999999998</v>
      </c>
    </row>
    <row r="771" spans="1:17">
      <c r="A771">
        <v>773</v>
      </c>
      <c r="B771">
        <v>92</v>
      </c>
      <c r="C771">
        <v>108</v>
      </c>
      <c r="D771">
        <v>267</v>
      </c>
      <c r="E771">
        <v>281</v>
      </c>
      <c r="F771">
        <v>451</v>
      </c>
      <c r="G771">
        <v>977</v>
      </c>
      <c r="H771">
        <v>1013</v>
      </c>
      <c r="I771">
        <f t="shared" ref="I771:I834" si="64">SUM(B771:G771)</f>
        <v>2176</v>
      </c>
      <c r="J771">
        <f t="shared" si="63"/>
        <v>4.2299999999999997E-2</v>
      </c>
      <c r="K771">
        <f t="shared" si="63"/>
        <v>4.9599999999999998E-2</v>
      </c>
      <c r="L771">
        <f t="shared" si="63"/>
        <v>0.1227</v>
      </c>
      <c r="M771">
        <f t="shared" si="63"/>
        <v>0.12909999999999999</v>
      </c>
      <c r="N771">
        <f t="shared" si="63"/>
        <v>0.20730000000000001</v>
      </c>
      <c r="O771">
        <f t="shared" ref="O771:O834" si="65">1-SUM(J771:N771)</f>
        <v>0.44899999999999995</v>
      </c>
      <c r="P771">
        <f t="shared" ref="P771:P834" si="66">1-Q771</f>
        <v>0.53449999999999998</v>
      </c>
      <c r="Q771">
        <f t="shared" ref="Q771:Q834" si="67">ROUND(H771/$I771,4)</f>
        <v>0.46550000000000002</v>
      </c>
    </row>
    <row r="772" spans="1:17">
      <c r="A772">
        <v>774</v>
      </c>
      <c r="B772">
        <v>773</v>
      </c>
      <c r="C772">
        <v>732</v>
      </c>
      <c r="D772">
        <v>604</v>
      </c>
      <c r="E772">
        <v>579</v>
      </c>
      <c r="F772">
        <v>814</v>
      </c>
      <c r="G772">
        <v>1444</v>
      </c>
      <c r="H772">
        <v>1445</v>
      </c>
      <c r="I772">
        <f t="shared" si="64"/>
        <v>4946</v>
      </c>
      <c r="J772">
        <f t="shared" si="63"/>
        <v>0.15629999999999999</v>
      </c>
      <c r="K772">
        <f t="shared" si="63"/>
        <v>0.14799999999999999</v>
      </c>
      <c r="L772">
        <f t="shared" si="63"/>
        <v>0.1221</v>
      </c>
      <c r="M772">
        <f t="shared" si="63"/>
        <v>0.1171</v>
      </c>
      <c r="N772">
        <f t="shared" si="63"/>
        <v>0.1646</v>
      </c>
      <c r="O772">
        <f t="shared" si="65"/>
        <v>0.29190000000000005</v>
      </c>
      <c r="P772">
        <f t="shared" si="66"/>
        <v>0.70779999999999998</v>
      </c>
      <c r="Q772">
        <f t="shared" si="67"/>
        <v>0.29220000000000002</v>
      </c>
    </row>
    <row r="773" spans="1:17">
      <c r="A773">
        <v>775</v>
      </c>
      <c r="B773">
        <v>216</v>
      </c>
      <c r="C773">
        <v>286</v>
      </c>
      <c r="D773">
        <v>380</v>
      </c>
      <c r="E773">
        <v>321</v>
      </c>
      <c r="F773">
        <v>591</v>
      </c>
      <c r="G773">
        <v>1246</v>
      </c>
      <c r="H773">
        <v>924</v>
      </c>
      <c r="I773">
        <f t="shared" si="64"/>
        <v>3040</v>
      </c>
      <c r="J773">
        <f t="shared" si="63"/>
        <v>7.1099999999999997E-2</v>
      </c>
      <c r="K773">
        <f t="shared" si="63"/>
        <v>9.4100000000000003E-2</v>
      </c>
      <c r="L773">
        <f t="shared" si="63"/>
        <v>0.125</v>
      </c>
      <c r="M773">
        <f t="shared" si="63"/>
        <v>0.1056</v>
      </c>
      <c r="N773">
        <f t="shared" si="63"/>
        <v>0.19439999999999999</v>
      </c>
      <c r="O773">
        <f t="shared" si="65"/>
        <v>0.40979999999999994</v>
      </c>
      <c r="P773">
        <f t="shared" si="66"/>
        <v>0.69609999999999994</v>
      </c>
      <c r="Q773">
        <f t="shared" si="67"/>
        <v>0.3039</v>
      </c>
    </row>
    <row r="774" spans="1:17">
      <c r="A774">
        <v>776</v>
      </c>
      <c r="B774">
        <v>323</v>
      </c>
      <c r="C774">
        <v>396</v>
      </c>
      <c r="D774">
        <v>408</v>
      </c>
      <c r="E774">
        <v>293</v>
      </c>
      <c r="F774">
        <v>504</v>
      </c>
      <c r="G774">
        <v>924</v>
      </c>
      <c r="H774">
        <v>693</v>
      </c>
      <c r="I774">
        <f t="shared" si="64"/>
        <v>2848</v>
      </c>
      <c r="J774">
        <f t="shared" si="63"/>
        <v>0.1134</v>
      </c>
      <c r="K774">
        <f t="shared" si="63"/>
        <v>0.13900000000000001</v>
      </c>
      <c r="L774">
        <f t="shared" si="63"/>
        <v>0.14330000000000001</v>
      </c>
      <c r="M774">
        <f t="shared" si="63"/>
        <v>0.10290000000000001</v>
      </c>
      <c r="N774">
        <f t="shared" si="63"/>
        <v>0.17699999999999999</v>
      </c>
      <c r="O774">
        <f t="shared" si="65"/>
        <v>0.32440000000000002</v>
      </c>
      <c r="P774">
        <f t="shared" si="66"/>
        <v>0.75670000000000004</v>
      </c>
      <c r="Q774">
        <f t="shared" si="67"/>
        <v>0.24329999999999999</v>
      </c>
    </row>
    <row r="775" spans="1:17">
      <c r="A775">
        <v>777</v>
      </c>
      <c r="B775">
        <v>519</v>
      </c>
      <c r="C775">
        <v>562</v>
      </c>
      <c r="D775">
        <v>661</v>
      </c>
      <c r="E775">
        <v>405</v>
      </c>
      <c r="F775">
        <v>680</v>
      </c>
      <c r="G775">
        <v>1356</v>
      </c>
      <c r="H775">
        <v>892</v>
      </c>
      <c r="I775">
        <f t="shared" si="64"/>
        <v>4183</v>
      </c>
      <c r="J775">
        <f t="shared" si="63"/>
        <v>0.1241</v>
      </c>
      <c r="K775">
        <f t="shared" si="63"/>
        <v>0.13439999999999999</v>
      </c>
      <c r="L775">
        <f t="shared" si="63"/>
        <v>0.158</v>
      </c>
      <c r="M775">
        <f t="shared" si="63"/>
        <v>9.6799999999999997E-2</v>
      </c>
      <c r="N775">
        <f t="shared" si="63"/>
        <v>0.16259999999999999</v>
      </c>
      <c r="O775">
        <f t="shared" si="65"/>
        <v>0.32410000000000005</v>
      </c>
      <c r="P775">
        <f t="shared" si="66"/>
        <v>0.78679999999999994</v>
      </c>
      <c r="Q775">
        <f t="shared" si="67"/>
        <v>0.2132</v>
      </c>
    </row>
    <row r="776" spans="1:17">
      <c r="A776">
        <v>778</v>
      </c>
      <c r="B776">
        <v>2063</v>
      </c>
      <c r="C776">
        <v>2914</v>
      </c>
      <c r="D776">
        <v>1190</v>
      </c>
      <c r="E776">
        <v>883</v>
      </c>
      <c r="F776">
        <v>1292</v>
      </c>
      <c r="G776">
        <v>2312</v>
      </c>
      <c r="H776">
        <v>2115</v>
      </c>
      <c r="I776">
        <f t="shared" si="64"/>
        <v>10654</v>
      </c>
      <c r="J776">
        <f t="shared" si="63"/>
        <v>0.19359999999999999</v>
      </c>
      <c r="K776">
        <f t="shared" si="63"/>
        <v>0.27350000000000002</v>
      </c>
      <c r="L776">
        <f t="shared" si="63"/>
        <v>0.11169999999999999</v>
      </c>
      <c r="M776">
        <f t="shared" si="63"/>
        <v>8.2900000000000001E-2</v>
      </c>
      <c r="N776">
        <f t="shared" si="63"/>
        <v>0.12130000000000001</v>
      </c>
      <c r="O776">
        <f t="shared" si="65"/>
        <v>0.21700000000000008</v>
      </c>
      <c r="P776">
        <f t="shared" si="66"/>
        <v>0.80149999999999999</v>
      </c>
      <c r="Q776">
        <f t="shared" si="67"/>
        <v>0.19850000000000001</v>
      </c>
    </row>
    <row r="777" spans="1:17">
      <c r="A777">
        <v>779</v>
      </c>
      <c r="B777">
        <v>75</v>
      </c>
      <c r="C777">
        <v>109</v>
      </c>
      <c r="D777">
        <v>203</v>
      </c>
      <c r="E777">
        <v>221</v>
      </c>
      <c r="F777">
        <v>372</v>
      </c>
      <c r="G777">
        <v>708</v>
      </c>
      <c r="H777">
        <v>582</v>
      </c>
      <c r="I777">
        <f t="shared" si="64"/>
        <v>1688</v>
      </c>
      <c r="J777">
        <f t="shared" si="63"/>
        <v>4.4400000000000002E-2</v>
      </c>
      <c r="K777">
        <f t="shared" si="63"/>
        <v>6.4600000000000005E-2</v>
      </c>
      <c r="L777">
        <f t="shared" si="63"/>
        <v>0.1203</v>
      </c>
      <c r="M777">
        <f t="shared" si="63"/>
        <v>0.13089999999999999</v>
      </c>
      <c r="N777">
        <f t="shared" si="63"/>
        <v>0.22040000000000001</v>
      </c>
      <c r="O777">
        <f t="shared" si="65"/>
        <v>0.4194</v>
      </c>
      <c r="P777">
        <f t="shared" si="66"/>
        <v>0.6552</v>
      </c>
      <c r="Q777">
        <f t="shared" si="67"/>
        <v>0.3448</v>
      </c>
    </row>
    <row r="778" spans="1:17">
      <c r="A778">
        <v>780</v>
      </c>
      <c r="B778">
        <v>29</v>
      </c>
      <c r="C778">
        <v>65</v>
      </c>
      <c r="D778">
        <v>159</v>
      </c>
      <c r="E778">
        <v>107</v>
      </c>
      <c r="F778">
        <v>250</v>
      </c>
      <c r="G778">
        <v>488</v>
      </c>
      <c r="H778">
        <v>445</v>
      </c>
      <c r="I778">
        <f t="shared" si="64"/>
        <v>1098</v>
      </c>
      <c r="J778">
        <f t="shared" si="63"/>
        <v>2.64E-2</v>
      </c>
      <c r="K778">
        <f t="shared" si="63"/>
        <v>5.9200000000000003E-2</v>
      </c>
      <c r="L778">
        <f t="shared" si="63"/>
        <v>0.14480000000000001</v>
      </c>
      <c r="M778">
        <f t="shared" si="63"/>
        <v>9.74E-2</v>
      </c>
      <c r="N778">
        <f t="shared" si="63"/>
        <v>0.22770000000000001</v>
      </c>
      <c r="O778">
        <f t="shared" si="65"/>
        <v>0.4444999999999999</v>
      </c>
      <c r="P778">
        <f t="shared" si="66"/>
        <v>0.59470000000000001</v>
      </c>
      <c r="Q778">
        <f t="shared" si="67"/>
        <v>0.40529999999999999</v>
      </c>
    </row>
    <row r="779" spans="1:17">
      <c r="A779">
        <v>781</v>
      </c>
      <c r="B779">
        <v>68</v>
      </c>
      <c r="C779">
        <v>162</v>
      </c>
      <c r="D779">
        <v>263</v>
      </c>
      <c r="E779">
        <v>164</v>
      </c>
      <c r="F779">
        <v>339</v>
      </c>
      <c r="G779">
        <v>691</v>
      </c>
      <c r="H779">
        <v>479</v>
      </c>
      <c r="I779">
        <f t="shared" si="64"/>
        <v>1687</v>
      </c>
      <c r="J779">
        <f t="shared" si="63"/>
        <v>4.0300000000000002E-2</v>
      </c>
      <c r="K779">
        <f t="shared" si="63"/>
        <v>9.6000000000000002E-2</v>
      </c>
      <c r="L779">
        <f t="shared" si="63"/>
        <v>0.15590000000000001</v>
      </c>
      <c r="M779">
        <f t="shared" si="63"/>
        <v>9.7199999999999995E-2</v>
      </c>
      <c r="N779">
        <f t="shared" si="63"/>
        <v>0.2009</v>
      </c>
      <c r="O779">
        <f t="shared" si="65"/>
        <v>0.40969999999999995</v>
      </c>
      <c r="P779">
        <f t="shared" si="66"/>
        <v>0.71609999999999996</v>
      </c>
      <c r="Q779">
        <f t="shared" si="67"/>
        <v>0.28389999999999999</v>
      </c>
    </row>
    <row r="780" spans="1:17">
      <c r="A780">
        <v>782</v>
      </c>
      <c r="B780">
        <v>126</v>
      </c>
      <c r="C780">
        <v>187</v>
      </c>
      <c r="D780">
        <v>368</v>
      </c>
      <c r="E780">
        <v>338</v>
      </c>
      <c r="F780">
        <v>598</v>
      </c>
      <c r="G780">
        <v>1084</v>
      </c>
      <c r="H780">
        <v>698</v>
      </c>
      <c r="I780">
        <f t="shared" si="64"/>
        <v>2701</v>
      </c>
      <c r="J780">
        <f t="shared" ref="J780:N830" si="68">ROUND(B780/$I780,4)</f>
        <v>4.6600000000000003E-2</v>
      </c>
      <c r="K780">
        <f t="shared" si="68"/>
        <v>6.9199999999999998E-2</v>
      </c>
      <c r="L780">
        <f t="shared" si="68"/>
        <v>0.13619999999999999</v>
      </c>
      <c r="M780">
        <f t="shared" si="68"/>
        <v>0.12509999999999999</v>
      </c>
      <c r="N780">
        <f t="shared" si="68"/>
        <v>0.22140000000000001</v>
      </c>
      <c r="O780">
        <f t="shared" si="65"/>
        <v>0.40149999999999997</v>
      </c>
      <c r="P780">
        <f t="shared" si="66"/>
        <v>0.74160000000000004</v>
      </c>
      <c r="Q780">
        <f t="shared" si="67"/>
        <v>0.25840000000000002</v>
      </c>
    </row>
    <row r="781" spans="1:17">
      <c r="A781">
        <v>783</v>
      </c>
      <c r="B781">
        <v>107</v>
      </c>
      <c r="C781">
        <v>114</v>
      </c>
      <c r="D781">
        <v>144</v>
      </c>
      <c r="E781">
        <v>138</v>
      </c>
      <c r="F781">
        <v>225</v>
      </c>
      <c r="G781">
        <v>431</v>
      </c>
      <c r="H781">
        <v>266</v>
      </c>
      <c r="I781">
        <f t="shared" si="64"/>
        <v>1159</v>
      </c>
      <c r="J781">
        <f t="shared" si="68"/>
        <v>9.2299999999999993E-2</v>
      </c>
      <c r="K781">
        <f t="shared" si="68"/>
        <v>9.8400000000000001E-2</v>
      </c>
      <c r="L781">
        <f t="shared" si="68"/>
        <v>0.1242</v>
      </c>
      <c r="M781">
        <f t="shared" si="68"/>
        <v>0.1191</v>
      </c>
      <c r="N781">
        <f t="shared" si="68"/>
        <v>0.19409999999999999</v>
      </c>
      <c r="O781">
        <f t="shared" si="65"/>
        <v>0.37190000000000012</v>
      </c>
      <c r="P781">
        <f t="shared" si="66"/>
        <v>0.77049999999999996</v>
      </c>
      <c r="Q781">
        <f t="shared" si="67"/>
        <v>0.22950000000000001</v>
      </c>
    </row>
    <row r="782" spans="1:17">
      <c r="A782">
        <v>784</v>
      </c>
      <c r="B782">
        <v>95</v>
      </c>
      <c r="C782">
        <v>169</v>
      </c>
      <c r="D782">
        <v>261</v>
      </c>
      <c r="E782">
        <v>187</v>
      </c>
      <c r="F782">
        <v>363</v>
      </c>
      <c r="G782">
        <v>826</v>
      </c>
      <c r="H782">
        <v>558</v>
      </c>
      <c r="I782">
        <f t="shared" si="64"/>
        <v>1901</v>
      </c>
      <c r="J782">
        <f t="shared" si="68"/>
        <v>0.05</v>
      </c>
      <c r="K782">
        <f t="shared" si="68"/>
        <v>8.8900000000000007E-2</v>
      </c>
      <c r="L782">
        <f t="shared" si="68"/>
        <v>0.13730000000000001</v>
      </c>
      <c r="M782">
        <f t="shared" si="68"/>
        <v>9.8400000000000001E-2</v>
      </c>
      <c r="N782">
        <f t="shared" si="68"/>
        <v>0.191</v>
      </c>
      <c r="O782">
        <f t="shared" si="65"/>
        <v>0.43440000000000001</v>
      </c>
      <c r="P782">
        <f t="shared" si="66"/>
        <v>0.70650000000000002</v>
      </c>
      <c r="Q782">
        <f t="shared" si="67"/>
        <v>0.29349999999999998</v>
      </c>
    </row>
    <row r="783" spans="1:17">
      <c r="A783">
        <v>785</v>
      </c>
      <c r="B783">
        <v>123</v>
      </c>
      <c r="C783">
        <v>189</v>
      </c>
      <c r="D783">
        <v>343</v>
      </c>
      <c r="E783">
        <v>225</v>
      </c>
      <c r="F783">
        <v>485</v>
      </c>
      <c r="G783">
        <v>909</v>
      </c>
      <c r="H783">
        <v>855</v>
      </c>
      <c r="I783">
        <f t="shared" si="64"/>
        <v>2274</v>
      </c>
      <c r="J783">
        <f t="shared" si="68"/>
        <v>5.4100000000000002E-2</v>
      </c>
      <c r="K783">
        <f t="shared" si="68"/>
        <v>8.3099999999999993E-2</v>
      </c>
      <c r="L783">
        <f t="shared" si="68"/>
        <v>0.15079999999999999</v>
      </c>
      <c r="M783">
        <f t="shared" si="68"/>
        <v>9.8900000000000002E-2</v>
      </c>
      <c r="N783">
        <f t="shared" si="68"/>
        <v>0.21329999999999999</v>
      </c>
      <c r="O783">
        <f t="shared" si="65"/>
        <v>0.39980000000000004</v>
      </c>
      <c r="P783">
        <f t="shared" si="66"/>
        <v>0.624</v>
      </c>
      <c r="Q783">
        <f t="shared" si="67"/>
        <v>0.376</v>
      </c>
    </row>
    <row r="784" spans="1:17">
      <c r="A784">
        <v>786</v>
      </c>
      <c r="B784">
        <v>47</v>
      </c>
      <c r="C784">
        <v>88</v>
      </c>
      <c r="D784">
        <v>232</v>
      </c>
      <c r="E784">
        <v>162</v>
      </c>
      <c r="F784">
        <v>306</v>
      </c>
      <c r="G784">
        <v>666</v>
      </c>
      <c r="H784">
        <v>495</v>
      </c>
      <c r="I784">
        <f t="shared" si="64"/>
        <v>1501</v>
      </c>
      <c r="J784">
        <f t="shared" si="68"/>
        <v>3.1300000000000001E-2</v>
      </c>
      <c r="K784">
        <f t="shared" si="68"/>
        <v>5.8599999999999999E-2</v>
      </c>
      <c r="L784">
        <f t="shared" si="68"/>
        <v>0.15459999999999999</v>
      </c>
      <c r="M784">
        <f t="shared" si="68"/>
        <v>0.1079</v>
      </c>
      <c r="N784">
        <f t="shared" si="68"/>
        <v>0.2039</v>
      </c>
      <c r="O784">
        <f t="shared" si="65"/>
        <v>0.44369999999999998</v>
      </c>
      <c r="P784">
        <f t="shared" si="66"/>
        <v>0.67020000000000002</v>
      </c>
      <c r="Q784">
        <f t="shared" si="67"/>
        <v>0.32979999999999998</v>
      </c>
    </row>
    <row r="785" spans="1:17">
      <c r="A785">
        <v>787</v>
      </c>
      <c r="B785">
        <v>85</v>
      </c>
      <c r="C785">
        <v>159</v>
      </c>
      <c r="D785">
        <v>321</v>
      </c>
      <c r="E785">
        <v>265</v>
      </c>
      <c r="F785">
        <v>501</v>
      </c>
      <c r="G785">
        <v>1027</v>
      </c>
      <c r="H785">
        <v>739</v>
      </c>
      <c r="I785">
        <f t="shared" si="64"/>
        <v>2358</v>
      </c>
      <c r="J785">
        <f t="shared" si="68"/>
        <v>3.5999999999999997E-2</v>
      </c>
      <c r="K785">
        <f t="shared" si="68"/>
        <v>6.7400000000000002E-2</v>
      </c>
      <c r="L785">
        <f t="shared" si="68"/>
        <v>0.1361</v>
      </c>
      <c r="M785">
        <f t="shared" si="68"/>
        <v>0.1124</v>
      </c>
      <c r="N785">
        <f t="shared" si="68"/>
        <v>0.21249999999999999</v>
      </c>
      <c r="O785">
        <f t="shared" si="65"/>
        <v>0.43559999999999999</v>
      </c>
      <c r="P785">
        <f t="shared" si="66"/>
        <v>0.68659999999999999</v>
      </c>
      <c r="Q785">
        <f t="shared" si="67"/>
        <v>0.31340000000000001</v>
      </c>
    </row>
    <row r="786" spans="1:17">
      <c r="A786">
        <v>788</v>
      </c>
      <c r="B786">
        <v>114</v>
      </c>
      <c r="C786">
        <v>115</v>
      </c>
      <c r="D786">
        <v>276</v>
      </c>
      <c r="E786">
        <v>290</v>
      </c>
      <c r="F786">
        <v>489</v>
      </c>
      <c r="G786">
        <v>1005</v>
      </c>
      <c r="H786">
        <v>951</v>
      </c>
      <c r="I786">
        <f t="shared" si="64"/>
        <v>2289</v>
      </c>
      <c r="J786">
        <f t="shared" si="68"/>
        <v>4.9799999999999997E-2</v>
      </c>
      <c r="K786">
        <f t="shared" si="68"/>
        <v>5.0200000000000002E-2</v>
      </c>
      <c r="L786">
        <f t="shared" si="68"/>
        <v>0.1206</v>
      </c>
      <c r="M786">
        <f t="shared" si="68"/>
        <v>0.12670000000000001</v>
      </c>
      <c r="N786">
        <f t="shared" si="68"/>
        <v>0.21360000000000001</v>
      </c>
      <c r="O786">
        <f t="shared" si="65"/>
        <v>0.43909999999999993</v>
      </c>
      <c r="P786">
        <f t="shared" si="66"/>
        <v>0.58450000000000002</v>
      </c>
      <c r="Q786">
        <f t="shared" si="67"/>
        <v>0.41549999999999998</v>
      </c>
    </row>
    <row r="787" spans="1:17">
      <c r="A787">
        <v>789</v>
      </c>
      <c r="B787">
        <v>69</v>
      </c>
      <c r="C787">
        <v>82</v>
      </c>
      <c r="D787">
        <v>208</v>
      </c>
      <c r="E787">
        <v>207</v>
      </c>
      <c r="F787">
        <v>281</v>
      </c>
      <c r="G787">
        <v>653</v>
      </c>
      <c r="H787">
        <v>602</v>
      </c>
      <c r="I787">
        <f t="shared" si="64"/>
        <v>1500</v>
      </c>
      <c r="J787">
        <f t="shared" si="68"/>
        <v>4.5999999999999999E-2</v>
      </c>
      <c r="K787">
        <f t="shared" si="68"/>
        <v>5.4699999999999999E-2</v>
      </c>
      <c r="L787">
        <f t="shared" si="68"/>
        <v>0.13869999999999999</v>
      </c>
      <c r="M787">
        <f t="shared" si="68"/>
        <v>0.13800000000000001</v>
      </c>
      <c r="N787">
        <f t="shared" si="68"/>
        <v>0.18729999999999999</v>
      </c>
      <c r="O787">
        <f t="shared" si="65"/>
        <v>0.43530000000000002</v>
      </c>
      <c r="P787">
        <f t="shared" si="66"/>
        <v>0.59870000000000001</v>
      </c>
      <c r="Q787">
        <f t="shared" si="67"/>
        <v>0.40129999999999999</v>
      </c>
    </row>
    <row r="788" spans="1:17">
      <c r="A788">
        <v>790</v>
      </c>
      <c r="B788">
        <v>45</v>
      </c>
      <c r="C788">
        <v>68</v>
      </c>
      <c r="D788">
        <v>248</v>
      </c>
      <c r="E788">
        <v>210</v>
      </c>
      <c r="F788">
        <v>359</v>
      </c>
      <c r="G788">
        <v>820</v>
      </c>
      <c r="H788">
        <v>828</v>
      </c>
      <c r="I788">
        <f t="shared" si="64"/>
        <v>1750</v>
      </c>
      <c r="J788">
        <f t="shared" si="68"/>
        <v>2.5700000000000001E-2</v>
      </c>
      <c r="K788">
        <f t="shared" si="68"/>
        <v>3.8899999999999997E-2</v>
      </c>
      <c r="L788">
        <f t="shared" si="68"/>
        <v>0.14169999999999999</v>
      </c>
      <c r="M788">
        <f t="shared" si="68"/>
        <v>0.12</v>
      </c>
      <c r="N788">
        <f t="shared" si="68"/>
        <v>0.2051</v>
      </c>
      <c r="O788">
        <f t="shared" si="65"/>
        <v>0.46860000000000002</v>
      </c>
      <c r="P788">
        <f t="shared" si="66"/>
        <v>0.52689999999999992</v>
      </c>
      <c r="Q788">
        <f t="shared" si="67"/>
        <v>0.47310000000000002</v>
      </c>
    </row>
    <row r="789" spans="1:17">
      <c r="A789">
        <v>791</v>
      </c>
      <c r="B789">
        <v>64</v>
      </c>
      <c r="C789">
        <v>86</v>
      </c>
      <c r="D789">
        <v>145</v>
      </c>
      <c r="E789">
        <v>136</v>
      </c>
      <c r="F789">
        <v>214</v>
      </c>
      <c r="G789">
        <v>420</v>
      </c>
      <c r="H789">
        <v>565</v>
      </c>
      <c r="I789">
        <f t="shared" si="64"/>
        <v>1065</v>
      </c>
      <c r="J789">
        <f t="shared" si="68"/>
        <v>6.0100000000000001E-2</v>
      </c>
      <c r="K789">
        <f t="shared" si="68"/>
        <v>8.0799999999999997E-2</v>
      </c>
      <c r="L789">
        <f t="shared" si="68"/>
        <v>0.13619999999999999</v>
      </c>
      <c r="M789">
        <f t="shared" si="68"/>
        <v>0.12770000000000001</v>
      </c>
      <c r="N789">
        <f t="shared" si="68"/>
        <v>0.2009</v>
      </c>
      <c r="O789">
        <f t="shared" si="65"/>
        <v>0.39429999999999998</v>
      </c>
      <c r="P789">
        <f t="shared" si="66"/>
        <v>0.46950000000000003</v>
      </c>
      <c r="Q789">
        <f t="shared" si="67"/>
        <v>0.53049999999999997</v>
      </c>
    </row>
    <row r="790" spans="1:17">
      <c r="A790">
        <v>792</v>
      </c>
      <c r="B790">
        <v>31</v>
      </c>
      <c r="C790">
        <v>47</v>
      </c>
      <c r="D790">
        <v>142</v>
      </c>
      <c r="E790">
        <v>121</v>
      </c>
      <c r="F790">
        <v>197</v>
      </c>
      <c r="G790">
        <v>475</v>
      </c>
      <c r="H790">
        <v>419</v>
      </c>
      <c r="I790">
        <f t="shared" si="64"/>
        <v>1013</v>
      </c>
      <c r="J790">
        <f t="shared" si="68"/>
        <v>3.0599999999999999E-2</v>
      </c>
      <c r="K790">
        <f t="shared" si="68"/>
        <v>4.6399999999999997E-2</v>
      </c>
      <c r="L790">
        <f t="shared" si="68"/>
        <v>0.14019999999999999</v>
      </c>
      <c r="M790">
        <f t="shared" si="68"/>
        <v>0.11940000000000001</v>
      </c>
      <c r="N790">
        <f t="shared" si="68"/>
        <v>0.19450000000000001</v>
      </c>
      <c r="O790">
        <f t="shared" si="65"/>
        <v>0.46889999999999998</v>
      </c>
      <c r="P790">
        <f t="shared" si="66"/>
        <v>0.58640000000000003</v>
      </c>
      <c r="Q790">
        <f t="shared" si="67"/>
        <v>0.41360000000000002</v>
      </c>
    </row>
    <row r="791" spans="1:17">
      <c r="A791">
        <v>793</v>
      </c>
      <c r="B791">
        <v>119</v>
      </c>
      <c r="C791">
        <v>119</v>
      </c>
      <c r="D791">
        <v>177</v>
      </c>
      <c r="E791">
        <v>160</v>
      </c>
      <c r="F791">
        <v>232</v>
      </c>
      <c r="G791">
        <v>531</v>
      </c>
      <c r="H791">
        <v>602</v>
      </c>
      <c r="I791">
        <f t="shared" si="64"/>
        <v>1338</v>
      </c>
      <c r="J791">
        <f t="shared" si="68"/>
        <v>8.8900000000000007E-2</v>
      </c>
      <c r="K791">
        <f t="shared" si="68"/>
        <v>8.8900000000000007E-2</v>
      </c>
      <c r="L791">
        <f t="shared" si="68"/>
        <v>0.1323</v>
      </c>
      <c r="M791">
        <f t="shared" si="68"/>
        <v>0.1196</v>
      </c>
      <c r="N791">
        <f t="shared" si="68"/>
        <v>0.1734</v>
      </c>
      <c r="O791">
        <f t="shared" si="65"/>
        <v>0.39690000000000003</v>
      </c>
      <c r="P791">
        <f t="shared" si="66"/>
        <v>0.55010000000000003</v>
      </c>
      <c r="Q791">
        <f t="shared" si="67"/>
        <v>0.44990000000000002</v>
      </c>
    </row>
    <row r="792" spans="1:17">
      <c r="A792">
        <v>794</v>
      </c>
      <c r="B792">
        <v>30</v>
      </c>
      <c r="C792">
        <v>47</v>
      </c>
      <c r="D792">
        <v>108</v>
      </c>
      <c r="E792">
        <v>103</v>
      </c>
      <c r="F792">
        <v>175</v>
      </c>
      <c r="G792">
        <v>411</v>
      </c>
      <c r="H792">
        <v>470</v>
      </c>
      <c r="I792">
        <f t="shared" si="64"/>
        <v>874</v>
      </c>
      <c r="J792">
        <f t="shared" si="68"/>
        <v>3.4299999999999997E-2</v>
      </c>
      <c r="K792">
        <f t="shared" si="68"/>
        <v>5.3800000000000001E-2</v>
      </c>
      <c r="L792">
        <f t="shared" si="68"/>
        <v>0.1236</v>
      </c>
      <c r="M792">
        <f t="shared" si="68"/>
        <v>0.1178</v>
      </c>
      <c r="N792">
        <f t="shared" si="68"/>
        <v>0.20019999999999999</v>
      </c>
      <c r="O792">
        <f t="shared" si="65"/>
        <v>0.47029999999999994</v>
      </c>
      <c r="P792">
        <f t="shared" si="66"/>
        <v>0.46220000000000006</v>
      </c>
      <c r="Q792">
        <f t="shared" si="67"/>
        <v>0.53779999999999994</v>
      </c>
    </row>
    <row r="793" spans="1:17">
      <c r="A793">
        <v>795</v>
      </c>
      <c r="B793">
        <v>95</v>
      </c>
      <c r="C793">
        <v>107</v>
      </c>
      <c r="D793">
        <v>123</v>
      </c>
      <c r="E793">
        <v>120</v>
      </c>
      <c r="F793">
        <v>160</v>
      </c>
      <c r="G793">
        <v>349</v>
      </c>
      <c r="H793">
        <v>465</v>
      </c>
      <c r="I793">
        <f t="shared" si="64"/>
        <v>954</v>
      </c>
      <c r="J793">
        <f t="shared" si="68"/>
        <v>9.9599999999999994E-2</v>
      </c>
      <c r="K793">
        <f t="shared" si="68"/>
        <v>0.11219999999999999</v>
      </c>
      <c r="L793">
        <f t="shared" si="68"/>
        <v>0.12889999999999999</v>
      </c>
      <c r="M793">
        <f t="shared" si="68"/>
        <v>0.1258</v>
      </c>
      <c r="N793">
        <f t="shared" si="68"/>
        <v>0.16769999999999999</v>
      </c>
      <c r="O793">
        <f t="shared" si="65"/>
        <v>0.36580000000000001</v>
      </c>
      <c r="P793">
        <f t="shared" si="66"/>
        <v>0.51259999999999994</v>
      </c>
      <c r="Q793">
        <f t="shared" si="67"/>
        <v>0.4874</v>
      </c>
    </row>
    <row r="794" spans="1:17">
      <c r="A794">
        <v>796</v>
      </c>
      <c r="B794">
        <v>189</v>
      </c>
      <c r="C794">
        <v>215</v>
      </c>
      <c r="D794">
        <v>317</v>
      </c>
      <c r="E794">
        <v>278</v>
      </c>
      <c r="F794">
        <v>502</v>
      </c>
      <c r="G794">
        <v>1423</v>
      </c>
      <c r="H794">
        <v>1275</v>
      </c>
      <c r="I794">
        <f t="shared" si="64"/>
        <v>2924</v>
      </c>
      <c r="J794">
        <f t="shared" si="68"/>
        <v>6.4600000000000005E-2</v>
      </c>
      <c r="K794">
        <f t="shared" si="68"/>
        <v>7.3499999999999996E-2</v>
      </c>
      <c r="L794">
        <f t="shared" si="68"/>
        <v>0.1084</v>
      </c>
      <c r="M794">
        <f t="shared" si="68"/>
        <v>9.5100000000000004E-2</v>
      </c>
      <c r="N794">
        <f t="shared" si="68"/>
        <v>0.17169999999999999</v>
      </c>
      <c r="O794">
        <f t="shared" si="65"/>
        <v>0.48670000000000002</v>
      </c>
      <c r="P794">
        <f t="shared" si="66"/>
        <v>0.56400000000000006</v>
      </c>
      <c r="Q794">
        <f t="shared" si="67"/>
        <v>0.436</v>
      </c>
    </row>
    <row r="795" spans="1:17">
      <c r="A795">
        <v>797</v>
      </c>
      <c r="B795">
        <v>181</v>
      </c>
      <c r="C795">
        <v>187</v>
      </c>
      <c r="D795">
        <v>256</v>
      </c>
      <c r="E795">
        <v>267</v>
      </c>
      <c r="F795">
        <v>370</v>
      </c>
      <c r="G795">
        <v>947</v>
      </c>
      <c r="H795">
        <v>896</v>
      </c>
      <c r="I795">
        <f t="shared" si="64"/>
        <v>2208</v>
      </c>
      <c r="J795">
        <f t="shared" si="68"/>
        <v>8.2000000000000003E-2</v>
      </c>
      <c r="K795">
        <f t="shared" si="68"/>
        <v>8.4699999999999998E-2</v>
      </c>
      <c r="L795">
        <f t="shared" si="68"/>
        <v>0.1159</v>
      </c>
      <c r="M795">
        <f t="shared" si="68"/>
        <v>0.12089999999999999</v>
      </c>
      <c r="N795">
        <f t="shared" si="68"/>
        <v>0.1676</v>
      </c>
      <c r="O795">
        <f t="shared" si="65"/>
        <v>0.42889999999999995</v>
      </c>
      <c r="P795">
        <f t="shared" si="66"/>
        <v>0.59420000000000006</v>
      </c>
      <c r="Q795">
        <f t="shared" si="67"/>
        <v>0.40579999999999999</v>
      </c>
    </row>
    <row r="796" spans="1:17">
      <c r="A796">
        <v>798</v>
      </c>
      <c r="B796">
        <v>222</v>
      </c>
      <c r="C796">
        <v>206</v>
      </c>
      <c r="D796">
        <v>234</v>
      </c>
      <c r="E796">
        <v>185</v>
      </c>
      <c r="F796">
        <v>248</v>
      </c>
      <c r="G796">
        <v>652</v>
      </c>
      <c r="H796">
        <v>413</v>
      </c>
      <c r="I796">
        <f t="shared" si="64"/>
        <v>1747</v>
      </c>
      <c r="J796">
        <f t="shared" si="68"/>
        <v>0.12709999999999999</v>
      </c>
      <c r="K796">
        <f t="shared" si="68"/>
        <v>0.1179</v>
      </c>
      <c r="L796">
        <f t="shared" si="68"/>
        <v>0.13389999999999999</v>
      </c>
      <c r="M796">
        <f t="shared" si="68"/>
        <v>0.10589999999999999</v>
      </c>
      <c r="N796">
        <f t="shared" si="68"/>
        <v>0.14199999999999999</v>
      </c>
      <c r="O796">
        <f t="shared" si="65"/>
        <v>0.37319999999999998</v>
      </c>
      <c r="P796">
        <f t="shared" si="66"/>
        <v>0.76360000000000006</v>
      </c>
      <c r="Q796">
        <f t="shared" si="67"/>
        <v>0.2364</v>
      </c>
    </row>
    <row r="797" spans="1:17">
      <c r="A797">
        <v>799</v>
      </c>
      <c r="B797">
        <v>86</v>
      </c>
      <c r="C797">
        <v>133</v>
      </c>
      <c r="D797">
        <v>214</v>
      </c>
      <c r="E797">
        <v>193</v>
      </c>
      <c r="F797">
        <v>364</v>
      </c>
      <c r="G797">
        <v>735</v>
      </c>
      <c r="H797">
        <v>584</v>
      </c>
      <c r="I797">
        <f t="shared" si="64"/>
        <v>1725</v>
      </c>
      <c r="J797">
        <f t="shared" si="68"/>
        <v>4.99E-2</v>
      </c>
      <c r="K797">
        <f t="shared" si="68"/>
        <v>7.7100000000000002E-2</v>
      </c>
      <c r="L797">
        <f t="shared" si="68"/>
        <v>0.1241</v>
      </c>
      <c r="M797">
        <f t="shared" si="68"/>
        <v>0.1119</v>
      </c>
      <c r="N797">
        <f t="shared" si="68"/>
        <v>0.21099999999999999</v>
      </c>
      <c r="O797">
        <f t="shared" si="65"/>
        <v>0.42600000000000005</v>
      </c>
      <c r="P797">
        <f t="shared" si="66"/>
        <v>0.66139999999999999</v>
      </c>
      <c r="Q797">
        <f t="shared" si="67"/>
        <v>0.33860000000000001</v>
      </c>
    </row>
    <row r="798" spans="1:17">
      <c r="A798">
        <v>800</v>
      </c>
      <c r="B798">
        <v>364</v>
      </c>
      <c r="C798">
        <v>368</v>
      </c>
      <c r="D798">
        <v>327</v>
      </c>
      <c r="E798">
        <v>274</v>
      </c>
      <c r="F798">
        <v>320</v>
      </c>
      <c r="G798">
        <v>655</v>
      </c>
      <c r="H798">
        <v>721</v>
      </c>
      <c r="I798">
        <f t="shared" si="64"/>
        <v>2308</v>
      </c>
      <c r="J798">
        <f t="shared" si="68"/>
        <v>0.15770000000000001</v>
      </c>
      <c r="K798">
        <f t="shared" si="68"/>
        <v>0.15939999999999999</v>
      </c>
      <c r="L798">
        <f t="shared" si="68"/>
        <v>0.14169999999999999</v>
      </c>
      <c r="M798">
        <f t="shared" si="68"/>
        <v>0.1187</v>
      </c>
      <c r="N798">
        <f t="shared" si="68"/>
        <v>0.1386</v>
      </c>
      <c r="O798">
        <f t="shared" si="65"/>
        <v>0.28390000000000004</v>
      </c>
      <c r="P798">
        <f t="shared" si="66"/>
        <v>0.68759999999999999</v>
      </c>
      <c r="Q798">
        <f t="shared" si="67"/>
        <v>0.31240000000000001</v>
      </c>
    </row>
    <row r="799" spans="1:17">
      <c r="A799">
        <v>801</v>
      </c>
      <c r="B799">
        <v>1070</v>
      </c>
      <c r="C799">
        <v>1303</v>
      </c>
      <c r="D799">
        <v>548</v>
      </c>
      <c r="E799">
        <v>531</v>
      </c>
      <c r="F799">
        <v>905</v>
      </c>
      <c r="G799">
        <v>2237</v>
      </c>
      <c r="H799">
        <v>2348</v>
      </c>
      <c r="I799">
        <f t="shared" si="64"/>
        <v>6594</v>
      </c>
      <c r="J799">
        <f t="shared" si="68"/>
        <v>0.1623</v>
      </c>
      <c r="K799">
        <f t="shared" si="68"/>
        <v>0.1976</v>
      </c>
      <c r="L799">
        <f t="shared" si="68"/>
        <v>8.3099999999999993E-2</v>
      </c>
      <c r="M799">
        <f t="shared" si="68"/>
        <v>8.0500000000000002E-2</v>
      </c>
      <c r="N799">
        <f t="shared" si="68"/>
        <v>0.13719999999999999</v>
      </c>
      <c r="O799">
        <f t="shared" si="65"/>
        <v>0.33930000000000005</v>
      </c>
      <c r="P799">
        <f t="shared" si="66"/>
        <v>0.64389999999999992</v>
      </c>
      <c r="Q799">
        <f t="shared" si="67"/>
        <v>0.35610000000000003</v>
      </c>
    </row>
    <row r="800" spans="1:17">
      <c r="A800">
        <v>802</v>
      </c>
      <c r="B800">
        <v>96</v>
      </c>
      <c r="C800">
        <v>109</v>
      </c>
      <c r="D800">
        <v>203</v>
      </c>
      <c r="E800">
        <v>256</v>
      </c>
      <c r="F800">
        <v>268</v>
      </c>
      <c r="G800">
        <v>622</v>
      </c>
      <c r="H800">
        <v>979</v>
      </c>
      <c r="I800">
        <f t="shared" si="64"/>
        <v>1554</v>
      </c>
      <c r="J800">
        <f t="shared" si="68"/>
        <v>6.1800000000000001E-2</v>
      </c>
      <c r="K800">
        <f t="shared" si="68"/>
        <v>7.0099999999999996E-2</v>
      </c>
      <c r="L800">
        <f t="shared" si="68"/>
        <v>0.13059999999999999</v>
      </c>
      <c r="M800">
        <f t="shared" si="68"/>
        <v>0.16470000000000001</v>
      </c>
      <c r="N800">
        <f t="shared" si="68"/>
        <v>0.17249999999999999</v>
      </c>
      <c r="O800">
        <f t="shared" si="65"/>
        <v>0.4003000000000001</v>
      </c>
      <c r="P800">
        <f t="shared" si="66"/>
        <v>0.37</v>
      </c>
      <c r="Q800">
        <f t="shared" si="67"/>
        <v>0.63</v>
      </c>
    </row>
    <row r="801" spans="1:17">
      <c r="A801">
        <v>803</v>
      </c>
      <c r="B801">
        <v>39</v>
      </c>
      <c r="C801">
        <v>54</v>
      </c>
      <c r="D801">
        <v>134</v>
      </c>
      <c r="E801">
        <v>137</v>
      </c>
      <c r="F801">
        <v>166</v>
      </c>
      <c r="G801">
        <v>470</v>
      </c>
      <c r="H801">
        <v>259</v>
      </c>
      <c r="I801">
        <f t="shared" si="64"/>
        <v>1000</v>
      </c>
      <c r="J801">
        <f t="shared" si="68"/>
        <v>3.9E-2</v>
      </c>
      <c r="K801">
        <f t="shared" si="68"/>
        <v>5.3999999999999999E-2</v>
      </c>
      <c r="L801">
        <f t="shared" si="68"/>
        <v>0.13400000000000001</v>
      </c>
      <c r="M801">
        <f t="shared" si="68"/>
        <v>0.13700000000000001</v>
      </c>
      <c r="N801">
        <f t="shared" si="68"/>
        <v>0.16600000000000001</v>
      </c>
      <c r="O801">
        <f t="shared" si="65"/>
        <v>0.47</v>
      </c>
      <c r="P801">
        <f t="shared" si="66"/>
        <v>0.74099999999999999</v>
      </c>
      <c r="Q801">
        <f t="shared" si="67"/>
        <v>0.25900000000000001</v>
      </c>
    </row>
    <row r="802" spans="1:17">
      <c r="A802">
        <v>804</v>
      </c>
      <c r="B802">
        <v>36</v>
      </c>
      <c r="C802">
        <v>53</v>
      </c>
      <c r="D802">
        <v>169</v>
      </c>
      <c r="E802">
        <v>142</v>
      </c>
      <c r="F802">
        <v>241</v>
      </c>
      <c r="G802">
        <v>493</v>
      </c>
      <c r="H802">
        <v>280</v>
      </c>
      <c r="I802">
        <f t="shared" si="64"/>
        <v>1134</v>
      </c>
      <c r="J802">
        <f t="shared" si="68"/>
        <v>3.1699999999999999E-2</v>
      </c>
      <c r="K802">
        <f t="shared" si="68"/>
        <v>4.6699999999999998E-2</v>
      </c>
      <c r="L802">
        <f t="shared" si="68"/>
        <v>0.14899999999999999</v>
      </c>
      <c r="M802">
        <f t="shared" si="68"/>
        <v>0.12520000000000001</v>
      </c>
      <c r="N802">
        <f t="shared" si="68"/>
        <v>0.21249999999999999</v>
      </c>
      <c r="O802">
        <f t="shared" si="65"/>
        <v>0.43489999999999995</v>
      </c>
      <c r="P802">
        <f t="shared" si="66"/>
        <v>0.75309999999999999</v>
      </c>
      <c r="Q802">
        <f t="shared" si="67"/>
        <v>0.24690000000000001</v>
      </c>
    </row>
    <row r="803" spans="1:17">
      <c r="A803">
        <v>805</v>
      </c>
      <c r="B803">
        <v>82</v>
      </c>
      <c r="C803">
        <v>142</v>
      </c>
      <c r="D803">
        <v>309</v>
      </c>
      <c r="E803">
        <v>295</v>
      </c>
      <c r="F803">
        <v>446</v>
      </c>
      <c r="G803">
        <v>1122</v>
      </c>
      <c r="H803">
        <v>833</v>
      </c>
      <c r="I803">
        <f t="shared" si="64"/>
        <v>2396</v>
      </c>
      <c r="J803">
        <f t="shared" si="68"/>
        <v>3.4200000000000001E-2</v>
      </c>
      <c r="K803">
        <f t="shared" si="68"/>
        <v>5.9299999999999999E-2</v>
      </c>
      <c r="L803">
        <f t="shared" si="68"/>
        <v>0.129</v>
      </c>
      <c r="M803">
        <f t="shared" si="68"/>
        <v>0.1231</v>
      </c>
      <c r="N803">
        <f t="shared" si="68"/>
        <v>0.18609999999999999</v>
      </c>
      <c r="O803">
        <f t="shared" si="65"/>
        <v>0.46829999999999994</v>
      </c>
      <c r="P803">
        <f t="shared" si="66"/>
        <v>0.65229999999999999</v>
      </c>
      <c r="Q803">
        <f t="shared" si="67"/>
        <v>0.34770000000000001</v>
      </c>
    </row>
    <row r="804" spans="1:17">
      <c r="A804">
        <v>806</v>
      </c>
      <c r="B804">
        <v>169</v>
      </c>
      <c r="C804">
        <v>238</v>
      </c>
      <c r="D804">
        <v>443</v>
      </c>
      <c r="E804">
        <v>448</v>
      </c>
      <c r="F804">
        <v>544</v>
      </c>
      <c r="G804">
        <v>1332</v>
      </c>
      <c r="H804">
        <v>690</v>
      </c>
      <c r="I804">
        <f t="shared" si="64"/>
        <v>3174</v>
      </c>
      <c r="J804">
        <f t="shared" si="68"/>
        <v>5.3199999999999997E-2</v>
      </c>
      <c r="K804">
        <f t="shared" si="68"/>
        <v>7.4999999999999997E-2</v>
      </c>
      <c r="L804">
        <f t="shared" si="68"/>
        <v>0.1396</v>
      </c>
      <c r="M804">
        <f t="shared" si="68"/>
        <v>0.1411</v>
      </c>
      <c r="N804">
        <f t="shared" si="68"/>
        <v>0.1714</v>
      </c>
      <c r="O804">
        <f t="shared" si="65"/>
        <v>0.41969999999999996</v>
      </c>
      <c r="P804">
        <f t="shared" si="66"/>
        <v>0.78259999999999996</v>
      </c>
      <c r="Q804">
        <f t="shared" si="67"/>
        <v>0.21740000000000001</v>
      </c>
    </row>
    <row r="805" spans="1:17">
      <c r="A805">
        <v>807</v>
      </c>
      <c r="B805">
        <v>28</v>
      </c>
      <c r="C805">
        <v>58</v>
      </c>
      <c r="D805">
        <v>120</v>
      </c>
      <c r="E805">
        <v>99</v>
      </c>
      <c r="F805">
        <v>141</v>
      </c>
      <c r="G805">
        <v>362</v>
      </c>
      <c r="H805">
        <v>336</v>
      </c>
      <c r="I805">
        <f t="shared" si="64"/>
        <v>808</v>
      </c>
      <c r="J805">
        <f t="shared" si="68"/>
        <v>3.4700000000000002E-2</v>
      </c>
      <c r="K805">
        <f t="shared" si="68"/>
        <v>7.1800000000000003E-2</v>
      </c>
      <c r="L805">
        <f t="shared" si="68"/>
        <v>0.14849999999999999</v>
      </c>
      <c r="M805">
        <f t="shared" si="68"/>
        <v>0.1225</v>
      </c>
      <c r="N805">
        <f t="shared" si="68"/>
        <v>0.17449999999999999</v>
      </c>
      <c r="O805">
        <f t="shared" si="65"/>
        <v>0.44799999999999995</v>
      </c>
      <c r="P805">
        <f t="shared" si="66"/>
        <v>0.58420000000000005</v>
      </c>
      <c r="Q805">
        <f t="shared" si="67"/>
        <v>0.4158</v>
      </c>
    </row>
    <row r="806" spans="1:17">
      <c r="A806">
        <v>808</v>
      </c>
      <c r="B806">
        <v>53</v>
      </c>
      <c r="C806">
        <v>80</v>
      </c>
      <c r="D806">
        <v>139</v>
      </c>
      <c r="E806">
        <v>106</v>
      </c>
      <c r="F806">
        <v>169</v>
      </c>
      <c r="G806">
        <v>384</v>
      </c>
      <c r="H806">
        <v>430</v>
      </c>
      <c r="I806">
        <f t="shared" si="64"/>
        <v>931</v>
      </c>
      <c r="J806">
        <f t="shared" si="68"/>
        <v>5.6899999999999999E-2</v>
      </c>
      <c r="K806">
        <f t="shared" si="68"/>
        <v>8.5900000000000004E-2</v>
      </c>
      <c r="L806">
        <f t="shared" si="68"/>
        <v>0.14929999999999999</v>
      </c>
      <c r="M806">
        <f t="shared" si="68"/>
        <v>0.1139</v>
      </c>
      <c r="N806">
        <f t="shared" si="68"/>
        <v>0.18149999999999999</v>
      </c>
      <c r="O806">
        <f t="shared" si="65"/>
        <v>0.41249999999999998</v>
      </c>
      <c r="P806">
        <f t="shared" si="66"/>
        <v>0.53810000000000002</v>
      </c>
      <c r="Q806">
        <f t="shared" si="67"/>
        <v>0.46189999999999998</v>
      </c>
    </row>
    <row r="807" spans="1:17">
      <c r="A807">
        <v>809</v>
      </c>
      <c r="B807">
        <v>44</v>
      </c>
      <c r="C807">
        <v>81</v>
      </c>
      <c r="D807">
        <v>89</v>
      </c>
      <c r="E807">
        <v>97</v>
      </c>
      <c r="F807">
        <v>146</v>
      </c>
      <c r="G807">
        <v>282</v>
      </c>
      <c r="H807">
        <v>193</v>
      </c>
      <c r="I807">
        <f t="shared" si="64"/>
        <v>739</v>
      </c>
      <c r="J807">
        <f t="shared" si="68"/>
        <v>5.9499999999999997E-2</v>
      </c>
      <c r="K807">
        <f t="shared" si="68"/>
        <v>0.1096</v>
      </c>
      <c r="L807">
        <f t="shared" si="68"/>
        <v>0.12039999999999999</v>
      </c>
      <c r="M807">
        <f t="shared" si="68"/>
        <v>0.1313</v>
      </c>
      <c r="N807">
        <f t="shared" si="68"/>
        <v>0.1976</v>
      </c>
      <c r="O807">
        <f t="shared" si="65"/>
        <v>0.38160000000000005</v>
      </c>
      <c r="P807">
        <f t="shared" si="66"/>
        <v>0.73880000000000001</v>
      </c>
      <c r="Q807">
        <f t="shared" si="67"/>
        <v>0.26119999999999999</v>
      </c>
    </row>
    <row r="808" spans="1:17">
      <c r="A808">
        <v>810</v>
      </c>
      <c r="B808">
        <v>291</v>
      </c>
      <c r="C808">
        <v>502</v>
      </c>
      <c r="D808">
        <v>516</v>
      </c>
      <c r="E808">
        <v>492</v>
      </c>
      <c r="F808">
        <v>604</v>
      </c>
      <c r="G808">
        <v>1400</v>
      </c>
      <c r="H808">
        <v>1108</v>
      </c>
      <c r="I808">
        <f t="shared" si="64"/>
        <v>3805</v>
      </c>
      <c r="J808">
        <f t="shared" si="68"/>
        <v>7.6499999999999999E-2</v>
      </c>
      <c r="K808">
        <f t="shared" si="68"/>
        <v>0.13189999999999999</v>
      </c>
      <c r="L808">
        <f t="shared" si="68"/>
        <v>0.1356</v>
      </c>
      <c r="M808">
        <f t="shared" si="68"/>
        <v>0.1293</v>
      </c>
      <c r="N808">
        <f t="shared" si="68"/>
        <v>0.15870000000000001</v>
      </c>
      <c r="O808">
        <f t="shared" si="65"/>
        <v>0.3680000000000001</v>
      </c>
      <c r="P808">
        <f t="shared" si="66"/>
        <v>0.70879999999999999</v>
      </c>
      <c r="Q808">
        <f t="shared" si="67"/>
        <v>0.29120000000000001</v>
      </c>
    </row>
    <row r="809" spans="1:17">
      <c r="A809">
        <v>811</v>
      </c>
      <c r="B809">
        <v>156</v>
      </c>
      <c r="C809">
        <v>224</v>
      </c>
      <c r="D809">
        <v>432</v>
      </c>
      <c r="E809">
        <v>328</v>
      </c>
      <c r="F809">
        <v>426</v>
      </c>
      <c r="G809">
        <v>1184</v>
      </c>
      <c r="H809">
        <v>601</v>
      </c>
      <c r="I809">
        <f t="shared" si="64"/>
        <v>2750</v>
      </c>
      <c r="J809">
        <f t="shared" si="68"/>
        <v>5.67E-2</v>
      </c>
      <c r="K809">
        <f t="shared" si="68"/>
        <v>8.1500000000000003E-2</v>
      </c>
      <c r="L809">
        <f t="shared" si="68"/>
        <v>0.15709999999999999</v>
      </c>
      <c r="M809">
        <f t="shared" si="68"/>
        <v>0.1193</v>
      </c>
      <c r="N809">
        <f t="shared" si="68"/>
        <v>0.15490000000000001</v>
      </c>
      <c r="O809">
        <f t="shared" si="65"/>
        <v>0.43049999999999999</v>
      </c>
      <c r="P809">
        <f t="shared" si="66"/>
        <v>0.78149999999999997</v>
      </c>
      <c r="Q809">
        <f t="shared" si="67"/>
        <v>0.2185</v>
      </c>
    </row>
    <row r="810" spans="1:17">
      <c r="A810">
        <v>812</v>
      </c>
      <c r="B810">
        <v>121</v>
      </c>
      <c r="C810">
        <v>175</v>
      </c>
      <c r="D810">
        <v>266</v>
      </c>
      <c r="E810">
        <v>226</v>
      </c>
      <c r="F810">
        <v>294</v>
      </c>
      <c r="G810">
        <v>799</v>
      </c>
      <c r="H810">
        <v>442</v>
      </c>
      <c r="I810">
        <f t="shared" si="64"/>
        <v>1881</v>
      </c>
      <c r="J810">
        <f t="shared" si="68"/>
        <v>6.4299999999999996E-2</v>
      </c>
      <c r="K810">
        <f t="shared" si="68"/>
        <v>9.2999999999999999E-2</v>
      </c>
      <c r="L810">
        <f t="shared" si="68"/>
        <v>0.1414</v>
      </c>
      <c r="M810">
        <f t="shared" si="68"/>
        <v>0.1201</v>
      </c>
      <c r="N810">
        <f t="shared" si="68"/>
        <v>0.15629999999999999</v>
      </c>
      <c r="O810">
        <f t="shared" si="65"/>
        <v>0.42490000000000006</v>
      </c>
      <c r="P810">
        <f t="shared" si="66"/>
        <v>0.76500000000000001</v>
      </c>
      <c r="Q810">
        <f t="shared" si="67"/>
        <v>0.23499999999999999</v>
      </c>
    </row>
    <row r="811" spans="1:17">
      <c r="A811">
        <v>813</v>
      </c>
      <c r="B811">
        <v>118</v>
      </c>
      <c r="C811">
        <v>222</v>
      </c>
      <c r="D811">
        <v>134</v>
      </c>
      <c r="E811">
        <v>125</v>
      </c>
      <c r="F811">
        <v>133</v>
      </c>
      <c r="G811">
        <v>341</v>
      </c>
      <c r="H811">
        <v>401</v>
      </c>
      <c r="I811">
        <f t="shared" si="64"/>
        <v>1073</v>
      </c>
      <c r="J811">
        <f t="shared" si="68"/>
        <v>0.11</v>
      </c>
      <c r="K811">
        <f t="shared" si="68"/>
        <v>0.2069</v>
      </c>
      <c r="L811">
        <f t="shared" si="68"/>
        <v>0.1249</v>
      </c>
      <c r="M811">
        <f t="shared" si="68"/>
        <v>0.11650000000000001</v>
      </c>
      <c r="N811">
        <f t="shared" si="68"/>
        <v>0.124</v>
      </c>
      <c r="O811">
        <f t="shared" si="65"/>
        <v>0.31769999999999998</v>
      </c>
      <c r="P811">
        <f t="shared" si="66"/>
        <v>0.62630000000000008</v>
      </c>
      <c r="Q811">
        <f t="shared" si="67"/>
        <v>0.37369999999999998</v>
      </c>
    </row>
    <row r="812" spans="1:17">
      <c r="A812">
        <v>814</v>
      </c>
      <c r="B812">
        <v>28</v>
      </c>
      <c r="C812">
        <v>46</v>
      </c>
      <c r="D812">
        <v>121</v>
      </c>
      <c r="E812">
        <v>125</v>
      </c>
      <c r="F812">
        <v>187</v>
      </c>
      <c r="G812">
        <v>441</v>
      </c>
      <c r="H812">
        <v>338</v>
      </c>
      <c r="I812">
        <f t="shared" si="64"/>
        <v>948</v>
      </c>
      <c r="J812">
        <f t="shared" si="68"/>
        <v>2.9499999999999998E-2</v>
      </c>
      <c r="K812">
        <f t="shared" si="68"/>
        <v>4.8500000000000001E-2</v>
      </c>
      <c r="L812">
        <f t="shared" si="68"/>
        <v>0.12759999999999999</v>
      </c>
      <c r="M812">
        <f t="shared" si="68"/>
        <v>0.13189999999999999</v>
      </c>
      <c r="N812">
        <f t="shared" si="68"/>
        <v>0.1973</v>
      </c>
      <c r="O812">
        <f t="shared" si="65"/>
        <v>0.46519999999999995</v>
      </c>
      <c r="P812">
        <f t="shared" si="66"/>
        <v>0.64349999999999996</v>
      </c>
      <c r="Q812">
        <f t="shared" si="67"/>
        <v>0.35649999999999998</v>
      </c>
    </row>
    <row r="813" spans="1:17">
      <c r="A813">
        <v>815</v>
      </c>
      <c r="B813">
        <v>73</v>
      </c>
      <c r="C813">
        <v>140</v>
      </c>
      <c r="D813">
        <v>198</v>
      </c>
      <c r="E813">
        <v>166</v>
      </c>
      <c r="F813">
        <v>204</v>
      </c>
      <c r="G813">
        <v>380</v>
      </c>
      <c r="H813">
        <v>604</v>
      </c>
      <c r="I813">
        <f t="shared" si="64"/>
        <v>1161</v>
      </c>
      <c r="J813">
        <f t="shared" si="68"/>
        <v>6.2899999999999998E-2</v>
      </c>
      <c r="K813">
        <f t="shared" si="68"/>
        <v>0.1206</v>
      </c>
      <c r="L813">
        <f t="shared" si="68"/>
        <v>0.17050000000000001</v>
      </c>
      <c r="M813">
        <f t="shared" si="68"/>
        <v>0.14299999999999999</v>
      </c>
      <c r="N813">
        <f t="shared" si="68"/>
        <v>0.1757</v>
      </c>
      <c r="O813">
        <f t="shared" si="65"/>
        <v>0.32730000000000004</v>
      </c>
      <c r="P813">
        <f t="shared" si="66"/>
        <v>0.4798</v>
      </c>
      <c r="Q813">
        <f t="shared" si="67"/>
        <v>0.5202</v>
      </c>
    </row>
    <row r="814" spans="1:17">
      <c r="A814">
        <v>816</v>
      </c>
      <c r="B814">
        <v>81</v>
      </c>
      <c r="C814">
        <v>133</v>
      </c>
      <c r="D814">
        <v>148</v>
      </c>
      <c r="E814">
        <v>122</v>
      </c>
      <c r="F814">
        <v>134</v>
      </c>
      <c r="G814">
        <v>301</v>
      </c>
      <c r="H814">
        <v>299</v>
      </c>
      <c r="I814">
        <f t="shared" si="64"/>
        <v>919</v>
      </c>
      <c r="J814">
        <f t="shared" si="68"/>
        <v>8.8099999999999998E-2</v>
      </c>
      <c r="K814">
        <f t="shared" si="68"/>
        <v>0.1447</v>
      </c>
      <c r="L814">
        <f t="shared" si="68"/>
        <v>0.161</v>
      </c>
      <c r="M814">
        <f t="shared" si="68"/>
        <v>0.1328</v>
      </c>
      <c r="N814">
        <f t="shared" si="68"/>
        <v>0.14580000000000001</v>
      </c>
      <c r="O814">
        <f t="shared" si="65"/>
        <v>0.32759999999999989</v>
      </c>
      <c r="P814">
        <f t="shared" si="66"/>
        <v>0.67459999999999998</v>
      </c>
      <c r="Q814">
        <f t="shared" si="67"/>
        <v>0.32540000000000002</v>
      </c>
    </row>
    <row r="815" spans="1:17">
      <c r="A815">
        <v>817</v>
      </c>
      <c r="B815">
        <v>173</v>
      </c>
      <c r="C815">
        <v>286</v>
      </c>
      <c r="D815">
        <v>357</v>
      </c>
      <c r="E815">
        <v>299</v>
      </c>
      <c r="F815">
        <v>331</v>
      </c>
      <c r="G815">
        <v>638</v>
      </c>
      <c r="H815">
        <v>1097</v>
      </c>
      <c r="I815">
        <f t="shared" si="64"/>
        <v>2084</v>
      </c>
      <c r="J815">
        <f t="shared" si="68"/>
        <v>8.3000000000000004E-2</v>
      </c>
      <c r="K815">
        <f t="shared" si="68"/>
        <v>0.13719999999999999</v>
      </c>
      <c r="L815">
        <f t="shared" si="68"/>
        <v>0.17130000000000001</v>
      </c>
      <c r="M815">
        <f t="shared" si="68"/>
        <v>0.14349999999999999</v>
      </c>
      <c r="N815">
        <f t="shared" si="68"/>
        <v>0.1588</v>
      </c>
      <c r="O815">
        <f t="shared" si="65"/>
        <v>0.30620000000000003</v>
      </c>
      <c r="P815">
        <f t="shared" si="66"/>
        <v>0.47360000000000002</v>
      </c>
      <c r="Q815">
        <f t="shared" si="67"/>
        <v>0.52639999999999998</v>
      </c>
    </row>
    <row r="816" spans="1:17">
      <c r="A816">
        <v>818</v>
      </c>
      <c r="B816">
        <v>61</v>
      </c>
      <c r="C816">
        <v>84</v>
      </c>
      <c r="D816">
        <v>176</v>
      </c>
      <c r="E816">
        <v>205</v>
      </c>
      <c r="F816">
        <v>278</v>
      </c>
      <c r="G816">
        <v>588</v>
      </c>
      <c r="H816">
        <v>474</v>
      </c>
      <c r="I816">
        <f t="shared" si="64"/>
        <v>1392</v>
      </c>
      <c r="J816">
        <f t="shared" si="68"/>
        <v>4.3799999999999999E-2</v>
      </c>
      <c r="K816">
        <f t="shared" si="68"/>
        <v>6.0299999999999999E-2</v>
      </c>
      <c r="L816">
        <f t="shared" si="68"/>
        <v>0.12640000000000001</v>
      </c>
      <c r="M816">
        <f t="shared" si="68"/>
        <v>0.14729999999999999</v>
      </c>
      <c r="N816">
        <f t="shared" si="68"/>
        <v>0.19969999999999999</v>
      </c>
      <c r="O816">
        <f t="shared" si="65"/>
        <v>0.42249999999999999</v>
      </c>
      <c r="P816">
        <f t="shared" si="66"/>
        <v>0.65949999999999998</v>
      </c>
      <c r="Q816">
        <f t="shared" si="67"/>
        <v>0.34050000000000002</v>
      </c>
    </row>
    <row r="817" spans="1:17">
      <c r="A817">
        <v>819</v>
      </c>
      <c r="B817">
        <v>66</v>
      </c>
      <c r="C817">
        <v>105</v>
      </c>
      <c r="D817">
        <v>125</v>
      </c>
      <c r="E817">
        <v>86</v>
      </c>
      <c r="F817">
        <v>133</v>
      </c>
      <c r="G817">
        <v>380</v>
      </c>
      <c r="H817">
        <v>347</v>
      </c>
      <c r="I817">
        <f t="shared" si="64"/>
        <v>895</v>
      </c>
      <c r="J817">
        <f t="shared" si="68"/>
        <v>7.3700000000000002E-2</v>
      </c>
      <c r="K817">
        <f t="shared" si="68"/>
        <v>0.1173</v>
      </c>
      <c r="L817">
        <f t="shared" si="68"/>
        <v>0.13969999999999999</v>
      </c>
      <c r="M817">
        <f t="shared" si="68"/>
        <v>9.6100000000000005E-2</v>
      </c>
      <c r="N817">
        <f t="shared" si="68"/>
        <v>0.14860000000000001</v>
      </c>
      <c r="O817">
        <f t="shared" si="65"/>
        <v>0.42459999999999998</v>
      </c>
      <c r="P817">
        <f t="shared" si="66"/>
        <v>0.61230000000000007</v>
      </c>
      <c r="Q817">
        <f t="shared" si="67"/>
        <v>0.38769999999999999</v>
      </c>
    </row>
    <row r="818" spans="1:17">
      <c r="A818">
        <v>820</v>
      </c>
      <c r="B818">
        <v>1240</v>
      </c>
      <c r="C818">
        <v>2213</v>
      </c>
      <c r="D818">
        <v>787</v>
      </c>
      <c r="E818">
        <v>816</v>
      </c>
      <c r="F818">
        <v>1169</v>
      </c>
      <c r="G818">
        <v>3368</v>
      </c>
      <c r="H818">
        <v>2846</v>
      </c>
      <c r="I818">
        <f t="shared" si="64"/>
        <v>9593</v>
      </c>
      <c r="J818">
        <f t="shared" si="68"/>
        <v>0.1293</v>
      </c>
      <c r="K818">
        <f t="shared" si="68"/>
        <v>0.23069999999999999</v>
      </c>
      <c r="L818">
        <f t="shared" si="68"/>
        <v>8.2000000000000003E-2</v>
      </c>
      <c r="M818">
        <f t="shared" si="68"/>
        <v>8.5099999999999995E-2</v>
      </c>
      <c r="N818">
        <f t="shared" si="68"/>
        <v>0.12189999999999999</v>
      </c>
      <c r="O818">
        <f t="shared" si="65"/>
        <v>0.35099999999999998</v>
      </c>
      <c r="P818">
        <f t="shared" si="66"/>
        <v>0.70330000000000004</v>
      </c>
      <c r="Q818">
        <f t="shared" si="67"/>
        <v>0.29670000000000002</v>
      </c>
    </row>
    <row r="819" spans="1:17">
      <c r="A819">
        <v>821</v>
      </c>
      <c r="B819">
        <v>88</v>
      </c>
      <c r="C819">
        <v>85</v>
      </c>
      <c r="D819">
        <v>217</v>
      </c>
      <c r="E819">
        <v>202</v>
      </c>
      <c r="F819">
        <v>298</v>
      </c>
      <c r="G819">
        <v>684</v>
      </c>
      <c r="H819">
        <v>130</v>
      </c>
      <c r="I819">
        <f t="shared" si="64"/>
        <v>1574</v>
      </c>
      <c r="J819">
        <f t="shared" si="68"/>
        <v>5.5899999999999998E-2</v>
      </c>
      <c r="K819">
        <f t="shared" si="68"/>
        <v>5.3999999999999999E-2</v>
      </c>
      <c r="L819">
        <f t="shared" si="68"/>
        <v>0.13789999999999999</v>
      </c>
      <c r="M819">
        <f t="shared" si="68"/>
        <v>0.1283</v>
      </c>
      <c r="N819">
        <f t="shared" si="68"/>
        <v>0.1893</v>
      </c>
      <c r="O819">
        <f t="shared" si="65"/>
        <v>0.43459999999999999</v>
      </c>
      <c r="P819">
        <f t="shared" si="66"/>
        <v>0.91739999999999999</v>
      </c>
      <c r="Q819">
        <f t="shared" si="67"/>
        <v>8.2600000000000007E-2</v>
      </c>
    </row>
    <row r="820" spans="1:17">
      <c r="A820">
        <v>822</v>
      </c>
      <c r="B820">
        <v>36</v>
      </c>
      <c r="C820">
        <v>54</v>
      </c>
      <c r="D820">
        <v>143</v>
      </c>
      <c r="E820">
        <v>104</v>
      </c>
      <c r="F820">
        <v>248</v>
      </c>
      <c r="G820">
        <v>437</v>
      </c>
      <c r="H820">
        <v>166</v>
      </c>
      <c r="I820">
        <f t="shared" si="64"/>
        <v>1022</v>
      </c>
      <c r="J820">
        <f t="shared" si="68"/>
        <v>3.5200000000000002E-2</v>
      </c>
      <c r="K820">
        <f t="shared" si="68"/>
        <v>5.28E-2</v>
      </c>
      <c r="L820">
        <f t="shared" si="68"/>
        <v>0.1399</v>
      </c>
      <c r="M820">
        <f t="shared" si="68"/>
        <v>0.1018</v>
      </c>
      <c r="N820">
        <f t="shared" si="68"/>
        <v>0.2427</v>
      </c>
      <c r="O820">
        <f t="shared" si="65"/>
        <v>0.42759999999999998</v>
      </c>
      <c r="P820">
        <f t="shared" si="66"/>
        <v>0.83760000000000001</v>
      </c>
      <c r="Q820">
        <f t="shared" si="67"/>
        <v>0.16239999999999999</v>
      </c>
    </row>
    <row r="821" spans="1:17">
      <c r="A821">
        <v>823</v>
      </c>
      <c r="B821">
        <v>310</v>
      </c>
      <c r="C821">
        <v>385</v>
      </c>
      <c r="D821">
        <v>440</v>
      </c>
      <c r="E821">
        <v>401</v>
      </c>
      <c r="F821">
        <v>445</v>
      </c>
      <c r="G821">
        <v>975</v>
      </c>
      <c r="H821">
        <v>662</v>
      </c>
      <c r="I821">
        <f t="shared" si="64"/>
        <v>2956</v>
      </c>
      <c r="J821">
        <f t="shared" si="68"/>
        <v>0.10489999999999999</v>
      </c>
      <c r="K821">
        <f t="shared" si="68"/>
        <v>0.13020000000000001</v>
      </c>
      <c r="L821">
        <f t="shared" si="68"/>
        <v>0.14879999999999999</v>
      </c>
      <c r="M821">
        <f t="shared" si="68"/>
        <v>0.13569999999999999</v>
      </c>
      <c r="N821">
        <f t="shared" si="68"/>
        <v>0.15049999999999999</v>
      </c>
      <c r="O821">
        <f t="shared" si="65"/>
        <v>0.32989999999999997</v>
      </c>
      <c r="P821">
        <f t="shared" si="66"/>
        <v>0.77600000000000002</v>
      </c>
      <c r="Q821">
        <f t="shared" si="67"/>
        <v>0.224</v>
      </c>
    </row>
    <row r="822" spans="1:17">
      <c r="A822">
        <v>824</v>
      </c>
      <c r="B822">
        <v>166</v>
      </c>
      <c r="C822">
        <v>220</v>
      </c>
      <c r="D822">
        <v>220</v>
      </c>
      <c r="E822">
        <v>210</v>
      </c>
      <c r="F822">
        <v>217</v>
      </c>
      <c r="G822">
        <v>573</v>
      </c>
      <c r="H822">
        <v>423</v>
      </c>
      <c r="I822">
        <f t="shared" si="64"/>
        <v>1606</v>
      </c>
      <c r="J822">
        <f t="shared" si="68"/>
        <v>0.10340000000000001</v>
      </c>
      <c r="K822">
        <f t="shared" si="68"/>
        <v>0.13700000000000001</v>
      </c>
      <c r="L822">
        <f t="shared" si="68"/>
        <v>0.13700000000000001</v>
      </c>
      <c r="M822">
        <f t="shared" si="68"/>
        <v>0.1308</v>
      </c>
      <c r="N822">
        <f t="shared" si="68"/>
        <v>0.1351</v>
      </c>
      <c r="O822">
        <f t="shared" si="65"/>
        <v>0.35670000000000002</v>
      </c>
      <c r="P822">
        <f t="shared" si="66"/>
        <v>0.73659999999999992</v>
      </c>
      <c r="Q822">
        <f t="shared" si="67"/>
        <v>0.26340000000000002</v>
      </c>
    </row>
    <row r="823" spans="1:17">
      <c r="A823">
        <v>825</v>
      </c>
      <c r="B823">
        <v>155</v>
      </c>
      <c r="C823">
        <v>310</v>
      </c>
      <c r="D823">
        <v>313</v>
      </c>
      <c r="E823">
        <v>266</v>
      </c>
      <c r="F823">
        <v>295</v>
      </c>
      <c r="G823">
        <v>623</v>
      </c>
      <c r="H823">
        <v>790</v>
      </c>
      <c r="I823">
        <f t="shared" si="64"/>
        <v>1962</v>
      </c>
      <c r="J823">
        <f t="shared" si="68"/>
        <v>7.9000000000000001E-2</v>
      </c>
      <c r="K823">
        <f t="shared" si="68"/>
        <v>0.158</v>
      </c>
      <c r="L823">
        <f t="shared" si="68"/>
        <v>0.1595</v>
      </c>
      <c r="M823">
        <f t="shared" si="68"/>
        <v>0.1356</v>
      </c>
      <c r="N823">
        <f t="shared" si="68"/>
        <v>0.15040000000000001</v>
      </c>
      <c r="O823">
        <f t="shared" si="65"/>
        <v>0.3175</v>
      </c>
      <c r="P823">
        <f t="shared" si="66"/>
        <v>0.59729999999999994</v>
      </c>
      <c r="Q823">
        <f t="shared" si="67"/>
        <v>0.4027</v>
      </c>
    </row>
    <row r="824" spans="1:17">
      <c r="A824">
        <v>826</v>
      </c>
      <c r="B824">
        <v>171</v>
      </c>
      <c r="C824">
        <v>254</v>
      </c>
      <c r="D824">
        <v>307</v>
      </c>
      <c r="E824">
        <v>273</v>
      </c>
      <c r="F824">
        <v>272</v>
      </c>
      <c r="G824">
        <v>486</v>
      </c>
      <c r="H824">
        <v>578</v>
      </c>
      <c r="I824">
        <f t="shared" si="64"/>
        <v>1763</v>
      </c>
      <c r="J824">
        <f t="shared" si="68"/>
        <v>9.7000000000000003E-2</v>
      </c>
      <c r="K824">
        <f t="shared" si="68"/>
        <v>0.14410000000000001</v>
      </c>
      <c r="L824">
        <f t="shared" si="68"/>
        <v>0.1741</v>
      </c>
      <c r="M824">
        <f t="shared" si="68"/>
        <v>0.15479999999999999</v>
      </c>
      <c r="N824">
        <f t="shared" si="68"/>
        <v>0.15429999999999999</v>
      </c>
      <c r="O824">
        <f t="shared" si="65"/>
        <v>0.27569999999999995</v>
      </c>
      <c r="P824">
        <f t="shared" si="66"/>
        <v>0.67209999999999992</v>
      </c>
      <c r="Q824">
        <f t="shared" si="67"/>
        <v>0.32790000000000002</v>
      </c>
    </row>
    <row r="825" spans="1:17">
      <c r="A825">
        <v>827</v>
      </c>
      <c r="B825">
        <v>142</v>
      </c>
      <c r="C825">
        <v>188</v>
      </c>
      <c r="D825">
        <v>225</v>
      </c>
      <c r="E825">
        <v>186</v>
      </c>
      <c r="F825">
        <v>213</v>
      </c>
      <c r="G825">
        <v>443</v>
      </c>
      <c r="H825">
        <v>357</v>
      </c>
      <c r="I825">
        <f t="shared" si="64"/>
        <v>1397</v>
      </c>
      <c r="J825">
        <f t="shared" si="68"/>
        <v>0.1016</v>
      </c>
      <c r="K825">
        <f t="shared" si="68"/>
        <v>0.1346</v>
      </c>
      <c r="L825">
        <f t="shared" si="68"/>
        <v>0.16109999999999999</v>
      </c>
      <c r="M825">
        <f t="shared" si="68"/>
        <v>0.1331</v>
      </c>
      <c r="N825">
        <f t="shared" si="68"/>
        <v>0.1525</v>
      </c>
      <c r="O825">
        <f t="shared" si="65"/>
        <v>0.31710000000000005</v>
      </c>
      <c r="P825">
        <f t="shared" si="66"/>
        <v>0.74449999999999994</v>
      </c>
      <c r="Q825">
        <f t="shared" si="67"/>
        <v>0.2555</v>
      </c>
    </row>
    <row r="826" spans="1:17">
      <c r="A826">
        <v>828</v>
      </c>
      <c r="B826">
        <v>377</v>
      </c>
      <c r="C826">
        <v>719</v>
      </c>
      <c r="D826">
        <v>445</v>
      </c>
      <c r="E826">
        <v>385</v>
      </c>
      <c r="F826">
        <v>354</v>
      </c>
      <c r="G826">
        <v>716</v>
      </c>
      <c r="H826">
        <v>1135</v>
      </c>
      <c r="I826">
        <f t="shared" si="64"/>
        <v>2996</v>
      </c>
      <c r="J826">
        <f t="shared" si="68"/>
        <v>0.1258</v>
      </c>
      <c r="K826">
        <f t="shared" si="68"/>
        <v>0.24</v>
      </c>
      <c r="L826">
        <f t="shared" si="68"/>
        <v>0.14849999999999999</v>
      </c>
      <c r="M826">
        <f t="shared" si="68"/>
        <v>0.1285</v>
      </c>
      <c r="N826">
        <f t="shared" si="68"/>
        <v>0.1182</v>
      </c>
      <c r="O826">
        <f t="shared" si="65"/>
        <v>0.23899999999999999</v>
      </c>
      <c r="P826">
        <f t="shared" si="66"/>
        <v>0.62119999999999997</v>
      </c>
      <c r="Q826">
        <f t="shared" si="67"/>
        <v>0.37880000000000003</v>
      </c>
    </row>
    <row r="827" spans="1:17">
      <c r="A827">
        <v>829</v>
      </c>
      <c r="B827">
        <v>88</v>
      </c>
      <c r="C827">
        <v>172</v>
      </c>
      <c r="D827">
        <v>177</v>
      </c>
      <c r="E827">
        <v>136</v>
      </c>
      <c r="F827">
        <v>178</v>
      </c>
      <c r="G827">
        <v>468</v>
      </c>
      <c r="H827">
        <v>383</v>
      </c>
      <c r="I827">
        <f t="shared" si="64"/>
        <v>1219</v>
      </c>
      <c r="J827">
        <f t="shared" si="68"/>
        <v>7.22E-2</v>
      </c>
      <c r="K827">
        <f t="shared" si="68"/>
        <v>0.1411</v>
      </c>
      <c r="L827">
        <f t="shared" si="68"/>
        <v>0.1452</v>
      </c>
      <c r="M827">
        <f t="shared" si="68"/>
        <v>0.1116</v>
      </c>
      <c r="N827">
        <f t="shared" si="68"/>
        <v>0.14599999999999999</v>
      </c>
      <c r="O827">
        <f t="shared" si="65"/>
        <v>0.38390000000000002</v>
      </c>
      <c r="P827">
        <f t="shared" si="66"/>
        <v>0.68579999999999997</v>
      </c>
      <c r="Q827">
        <f t="shared" si="67"/>
        <v>0.31419999999999998</v>
      </c>
    </row>
    <row r="828" spans="1:17">
      <c r="A828">
        <v>830</v>
      </c>
      <c r="B828">
        <v>176</v>
      </c>
      <c r="C828">
        <v>358</v>
      </c>
      <c r="D828">
        <v>278</v>
      </c>
      <c r="E828">
        <v>220</v>
      </c>
      <c r="F828">
        <v>277</v>
      </c>
      <c r="G828">
        <v>590</v>
      </c>
      <c r="H828">
        <v>821</v>
      </c>
      <c r="I828">
        <f t="shared" si="64"/>
        <v>1899</v>
      </c>
      <c r="J828">
        <f t="shared" si="68"/>
        <v>9.2700000000000005E-2</v>
      </c>
      <c r="K828">
        <f t="shared" si="68"/>
        <v>0.1885</v>
      </c>
      <c r="L828">
        <f t="shared" si="68"/>
        <v>0.1464</v>
      </c>
      <c r="M828">
        <f t="shared" si="68"/>
        <v>0.1159</v>
      </c>
      <c r="N828">
        <f t="shared" si="68"/>
        <v>0.1459</v>
      </c>
      <c r="O828">
        <f t="shared" si="65"/>
        <v>0.31059999999999999</v>
      </c>
      <c r="P828">
        <f t="shared" si="66"/>
        <v>0.56769999999999998</v>
      </c>
      <c r="Q828">
        <f t="shared" si="67"/>
        <v>0.43230000000000002</v>
      </c>
    </row>
    <row r="829" spans="1:17">
      <c r="A829">
        <v>831</v>
      </c>
      <c r="B829">
        <v>225</v>
      </c>
      <c r="C829">
        <v>231</v>
      </c>
      <c r="D829">
        <v>176</v>
      </c>
      <c r="E829">
        <v>147</v>
      </c>
      <c r="F829">
        <v>133</v>
      </c>
      <c r="G829">
        <v>279</v>
      </c>
      <c r="H829">
        <v>451</v>
      </c>
      <c r="I829">
        <f t="shared" si="64"/>
        <v>1191</v>
      </c>
      <c r="J829">
        <f t="shared" si="68"/>
        <v>0.18890000000000001</v>
      </c>
      <c r="K829">
        <f t="shared" si="68"/>
        <v>0.19400000000000001</v>
      </c>
      <c r="L829">
        <f t="shared" si="68"/>
        <v>0.14779999999999999</v>
      </c>
      <c r="M829">
        <f t="shared" si="68"/>
        <v>0.1234</v>
      </c>
      <c r="N829">
        <f t="shared" si="68"/>
        <v>0.11169999999999999</v>
      </c>
      <c r="O829">
        <f t="shared" si="65"/>
        <v>0.23420000000000007</v>
      </c>
      <c r="P829">
        <f t="shared" si="66"/>
        <v>0.62129999999999996</v>
      </c>
      <c r="Q829">
        <f t="shared" si="67"/>
        <v>0.37869999999999998</v>
      </c>
    </row>
    <row r="830" spans="1:17">
      <c r="A830">
        <v>832</v>
      </c>
      <c r="B830">
        <v>193</v>
      </c>
      <c r="C830">
        <v>265</v>
      </c>
      <c r="D830">
        <v>267</v>
      </c>
      <c r="E830">
        <v>224</v>
      </c>
      <c r="F830">
        <v>268</v>
      </c>
      <c r="G830">
        <v>550</v>
      </c>
      <c r="H830">
        <v>506</v>
      </c>
      <c r="I830">
        <f t="shared" si="64"/>
        <v>1767</v>
      </c>
      <c r="J830">
        <f t="shared" si="68"/>
        <v>0.10920000000000001</v>
      </c>
      <c r="K830">
        <f t="shared" si="68"/>
        <v>0.15</v>
      </c>
      <c r="L830">
        <f t="shared" si="68"/>
        <v>0.15110000000000001</v>
      </c>
      <c r="M830">
        <f t="shared" si="68"/>
        <v>0.1268</v>
      </c>
      <c r="N830">
        <f t="shared" si="68"/>
        <v>0.1517</v>
      </c>
      <c r="O830">
        <f t="shared" si="65"/>
        <v>0.31119999999999992</v>
      </c>
      <c r="P830">
        <f t="shared" si="66"/>
        <v>0.71360000000000001</v>
      </c>
      <c r="Q830">
        <f t="shared" si="67"/>
        <v>0.28639999999999999</v>
      </c>
    </row>
    <row r="831" spans="1:17">
      <c r="A831">
        <v>833</v>
      </c>
      <c r="B831">
        <v>66</v>
      </c>
      <c r="C831">
        <v>68</v>
      </c>
      <c r="D831">
        <v>229</v>
      </c>
      <c r="E831">
        <v>180</v>
      </c>
      <c r="F831">
        <v>294</v>
      </c>
      <c r="G831">
        <v>598</v>
      </c>
      <c r="H831">
        <v>429</v>
      </c>
      <c r="I831">
        <f t="shared" si="64"/>
        <v>1435</v>
      </c>
      <c r="J831">
        <f t="shared" ref="J831:N881" si="69">ROUND(B831/$I831,4)</f>
        <v>4.5999999999999999E-2</v>
      </c>
      <c r="K831">
        <f t="shared" si="69"/>
        <v>4.7399999999999998E-2</v>
      </c>
      <c r="L831">
        <f t="shared" si="69"/>
        <v>0.15959999999999999</v>
      </c>
      <c r="M831">
        <f t="shared" si="69"/>
        <v>0.12540000000000001</v>
      </c>
      <c r="N831">
        <f t="shared" si="69"/>
        <v>0.2049</v>
      </c>
      <c r="O831">
        <f t="shared" si="65"/>
        <v>0.41669999999999996</v>
      </c>
      <c r="P831">
        <f t="shared" si="66"/>
        <v>0.70100000000000007</v>
      </c>
      <c r="Q831">
        <f t="shared" si="67"/>
        <v>0.29899999999999999</v>
      </c>
    </row>
    <row r="832" spans="1:17">
      <c r="A832">
        <v>834</v>
      </c>
      <c r="B832">
        <v>79</v>
      </c>
      <c r="C832">
        <v>79</v>
      </c>
      <c r="D832">
        <v>240</v>
      </c>
      <c r="E832">
        <v>183</v>
      </c>
      <c r="F832">
        <v>370</v>
      </c>
      <c r="G832">
        <v>692</v>
      </c>
      <c r="H832">
        <v>405</v>
      </c>
      <c r="I832">
        <f t="shared" si="64"/>
        <v>1643</v>
      </c>
      <c r="J832">
        <f t="shared" si="69"/>
        <v>4.8099999999999997E-2</v>
      </c>
      <c r="K832">
        <f t="shared" si="69"/>
        <v>4.8099999999999997E-2</v>
      </c>
      <c r="L832">
        <f t="shared" si="69"/>
        <v>0.14610000000000001</v>
      </c>
      <c r="M832">
        <f t="shared" si="69"/>
        <v>0.1114</v>
      </c>
      <c r="N832">
        <f t="shared" si="69"/>
        <v>0.22520000000000001</v>
      </c>
      <c r="O832">
        <f t="shared" si="65"/>
        <v>0.42110000000000003</v>
      </c>
      <c r="P832">
        <f t="shared" si="66"/>
        <v>0.75350000000000006</v>
      </c>
      <c r="Q832">
        <f t="shared" si="67"/>
        <v>0.2465</v>
      </c>
    </row>
    <row r="833" spans="1:17">
      <c r="A833">
        <v>835</v>
      </c>
      <c r="B833">
        <v>133</v>
      </c>
      <c r="C833">
        <v>229</v>
      </c>
      <c r="D833">
        <v>278</v>
      </c>
      <c r="E833">
        <v>249</v>
      </c>
      <c r="F833">
        <v>288</v>
      </c>
      <c r="G833">
        <v>605</v>
      </c>
      <c r="H833">
        <v>596</v>
      </c>
      <c r="I833">
        <f t="shared" si="64"/>
        <v>1782</v>
      </c>
      <c r="J833">
        <f t="shared" si="69"/>
        <v>7.46E-2</v>
      </c>
      <c r="K833">
        <f t="shared" si="69"/>
        <v>0.1285</v>
      </c>
      <c r="L833">
        <f t="shared" si="69"/>
        <v>0.156</v>
      </c>
      <c r="M833">
        <f t="shared" si="69"/>
        <v>0.13969999999999999</v>
      </c>
      <c r="N833">
        <f t="shared" si="69"/>
        <v>0.16159999999999999</v>
      </c>
      <c r="O833">
        <f t="shared" si="65"/>
        <v>0.33960000000000001</v>
      </c>
      <c r="P833">
        <f t="shared" si="66"/>
        <v>0.66549999999999998</v>
      </c>
      <c r="Q833">
        <f t="shared" si="67"/>
        <v>0.33450000000000002</v>
      </c>
    </row>
    <row r="834" spans="1:17">
      <c r="A834">
        <v>836</v>
      </c>
      <c r="B834">
        <v>99</v>
      </c>
      <c r="C834">
        <v>146</v>
      </c>
      <c r="D834">
        <v>278</v>
      </c>
      <c r="E834">
        <v>222</v>
      </c>
      <c r="F834">
        <v>266</v>
      </c>
      <c r="G834">
        <v>551</v>
      </c>
      <c r="H834">
        <v>433</v>
      </c>
      <c r="I834">
        <f t="shared" si="64"/>
        <v>1562</v>
      </c>
      <c r="J834">
        <f t="shared" si="69"/>
        <v>6.3399999999999998E-2</v>
      </c>
      <c r="K834">
        <f t="shared" si="69"/>
        <v>9.35E-2</v>
      </c>
      <c r="L834">
        <f t="shared" si="69"/>
        <v>0.17799999999999999</v>
      </c>
      <c r="M834">
        <f t="shared" si="69"/>
        <v>0.1421</v>
      </c>
      <c r="N834">
        <f t="shared" si="69"/>
        <v>0.17030000000000001</v>
      </c>
      <c r="O834">
        <f t="shared" si="65"/>
        <v>0.35270000000000001</v>
      </c>
      <c r="P834">
        <f t="shared" si="66"/>
        <v>0.7228</v>
      </c>
      <c r="Q834">
        <f t="shared" si="67"/>
        <v>0.2772</v>
      </c>
    </row>
    <row r="835" spans="1:17">
      <c r="A835">
        <v>837</v>
      </c>
      <c r="B835">
        <v>244</v>
      </c>
      <c r="C835">
        <v>432</v>
      </c>
      <c r="D835">
        <v>542</v>
      </c>
      <c r="E835">
        <v>461</v>
      </c>
      <c r="F835">
        <v>506</v>
      </c>
      <c r="G835">
        <v>1008</v>
      </c>
      <c r="H835">
        <v>1070</v>
      </c>
      <c r="I835">
        <f t="shared" ref="I835:I898" si="70">SUM(B835:G835)</f>
        <v>3193</v>
      </c>
      <c r="J835">
        <f t="shared" si="69"/>
        <v>7.6399999999999996E-2</v>
      </c>
      <c r="K835">
        <f t="shared" si="69"/>
        <v>0.1353</v>
      </c>
      <c r="L835">
        <f t="shared" si="69"/>
        <v>0.16969999999999999</v>
      </c>
      <c r="M835">
        <f t="shared" si="69"/>
        <v>0.1444</v>
      </c>
      <c r="N835">
        <f t="shared" si="69"/>
        <v>0.1585</v>
      </c>
      <c r="O835">
        <f t="shared" ref="O835:O898" si="71">1-SUM(J835:N835)</f>
        <v>0.31570000000000009</v>
      </c>
      <c r="P835">
        <f t="shared" ref="P835:P898" si="72">1-Q835</f>
        <v>0.66490000000000005</v>
      </c>
      <c r="Q835">
        <f t="shared" ref="Q835:Q898" si="73">ROUND(H835/$I835,4)</f>
        <v>0.33510000000000001</v>
      </c>
    </row>
    <row r="836" spans="1:17">
      <c r="A836">
        <v>838</v>
      </c>
      <c r="B836">
        <v>249</v>
      </c>
      <c r="C836">
        <v>305</v>
      </c>
      <c r="D836">
        <v>263</v>
      </c>
      <c r="E836">
        <v>220</v>
      </c>
      <c r="F836">
        <v>192</v>
      </c>
      <c r="G836">
        <v>368</v>
      </c>
      <c r="H836">
        <v>392</v>
      </c>
      <c r="I836">
        <f t="shared" si="70"/>
        <v>1597</v>
      </c>
      <c r="J836">
        <f t="shared" si="69"/>
        <v>0.15590000000000001</v>
      </c>
      <c r="K836">
        <f t="shared" si="69"/>
        <v>0.191</v>
      </c>
      <c r="L836">
        <f t="shared" si="69"/>
        <v>0.16470000000000001</v>
      </c>
      <c r="M836">
        <f t="shared" si="69"/>
        <v>0.13780000000000001</v>
      </c>
      <c r="N836">
        <f t="shared" si="69"/>
        <v>0.1202</v>
      </c>
      <c r="O836">
        <f t="shared" si="71"/>
        <v>0.23039999999999994</v>
      </c>
      <c r="P836">
        <f t="shared" si="72"/>
        <v>0.75449999999999995</v>
      </c>
      <c r="Q836">
        <f t="shared" si="73"/>
        <v>0.2455</v>
      </c>
    </row>
    <row r="837" spans="1:17">
      <c r="A837">
        <v>839</v>
      </c>
      <c r="B837">
        <v>781</v>
      </c>
      <c r="C837">
        <v>918</v>
      </c>
      <c r="D837">
        <v>649</v>
      </c>
      <c r="E837">
        <v>505</v>
      </c>
      <c r="F837">
        <v>473</v>
      </c>
      <c r="G837">
        <v>858</v>
      </c>
      <c r="H837">
        <v>729</v>
      </c>
      <c r="I837">
        <f t="shared" si="70"/>
        <v>4184</v>
      </c>
      <c r="J837">
        <f t="shared" si="69"/>
        <v>0.1867</v>
      </c>
      <c r="K837">
        <f t="shared" si="69"/>
        <v>0.21940000000000001</v>
      </c>
      <c r="L837">
        <f t="shared" si="69"/>
        <v>0.15509999999999999</v>
      </c>
      <c r="M837">
        <f t="shared" si="69"/>
        <v>0.1207</v>
      </c>
      <c r="N837">
        <f t="shared" si="69"/>
        <v>0.113</v>
      </c>
      <c r="O837">
        <f t="shared" si="71"/>
        <v>0.20509999999999995</v>
      </c>
      <c r="P837">
        <f t="shared" si="72"/>
        <v>0.82579999999999998</v>
      </c>
      <c r="Q837">
        <f t="shared" si="73"/>
        <v>0.17419999999999999</v>
      </c>
    </row>
    <row r="838" spans="1:17">
      <c r="A838">
        <v>840</v>
      </c>
      <c r="B838">
        <v>338</v>
      </c>
      <c r="C838">
        <v>399</v>
      </c>
      <c r="D838">
        <v>485</v>
      </c>
      <c r="E838">
        <v>321</v>
      </c>
      <c r="F838">
        <v>407</v>
      </c>
      <c r="G838">
        <v>808</v>
      </c>
      <c r="H838">
        <v>359</v>
      </c>
      <c r="I838">
        <f t="shared" si="70"/>
        <v>2758</v>
      </c>
      <c r="J838">
        <f t="shared" si="69"/>
        <v>0.1226</v>
      </c>
      <c r="K838">
        <f t="shared" si="69"/>
        <v>0.1447</v>
      </c>
      <c r="L838">
        <f t="shared" si="69"/>
        <v>0.1759</v>
      </c>
      <c r="M838">
        <f t="shared" si="69"/>
        <v>0.1164</v>
      </c>
      <c r="N838">
        <f t="shared" si="69"/>
        <v>0.14760000000000001</v>
      </c>
      <c r="O838">
        <f t="shared" si="71"/>
        <v>0.29279999999999995</v>
      </c>
      <c r="P838">
        <f t="shared" si="72"/>
        <v>0.86980000000000002</v>
      </c>
      <c r="Q838">
        <f t="shared" si="73"/>
        <v>0.13020000000000001</v>
      </c>
    </row>
    <row r="839" spans="1:17">
      <c r="A839">
        <v>841</v>
      </c>
      <c r="B839">
        <v>146</v>
      </c>
      <c r="C839">
        <v>202</v>
      </c>
      <c r="D839">
        <v>265</v>
      </c>
      <c r="E839">
        <v>218</v>
      </c>
      <c r="F839">
        <v>249</v>
      </c>
      <c r="G839">
        <v>633</v>
      </c>
      <c r="H839">
        <v>474</v>
      </c>
      <c r="I839">
        <f t="shared" si="70"/>
        <v>1713</v>
      </c>
      <c r="J839">
        <f t="shared" si="69"/>
        <v>8.5199999999999998E-2</v>
      </c>
      <c r="K839">
        <f t="shared" si="69"/>
        <v>0.1179</v>
      </c>
      <c r="L839">
        <f t="shared" si="69"/>
        <v>0.1547</v>
      </c>
      <c r="M839">
        <f t="shared" si="69"/>
        <v>0.1273</v>
      </c>
      <c r="N839">
        <f t="shared" si="69"/>
        <v>0.1454</v>
      </c>
      <c r="O839">
        <f t="shared" si="71"/>
        <v>0.36950000000000005</v>
      </c>
      <c r="P839">
        <f t="shared" si="72"/>
        <v>0.72330000000000005</v>
      </c>
      <c r="Q839">
        <f t="shared" si="73"/>
        <v>0.2767</v>
      </c>
    </row>
    <row r="840" spans="1:17">
      <c r="A840">
        <v>842</v>
      </c>
      <c r="B840">
        <v>124</v>
      </c>
      <c r="C840">
        <v>127</v>
      </c>
      <c r="D840">
        <v>228</v>
      </c>
      <c r="E840">
        <v>156</v>
      </c>
      <c r="F840">
        <v>216</v>
      </c>
      <c r="G840">
        <v>425</v>
      </c>
      <c r="H840">
        <v>287</v>
      </c>
      <c r="I840">
        <f t="shared" si="70"/>
        <v>1276</v>
      </c>
      <c r="J840">
        <f t="shared" si="69"/>
        <v>9.7199999999999995E-2</v>
      </c>
      <c r="K840">
        <f t="shared" si="69"/>
        <v>9.9500000000000005E-2</v>
      </c>
      <c r="L840">
        <f t="shared" si="69"/>
        <v>0.1787</v>
      </c>
      <c r="M840">
        <f t="shared" si="69"/>
        <v>0.12230000000000001</v>
      </c>
      <c r="N840">
        <f t="shared" si="69"/>
        <v>0.16930000000000001</v>
      </c>
      <c r="O840">
        <f t="shared" si="71"/>
        <v>0.33299999999999996</v>
      </c>
      <c r="P840">
        <f t="shared" si="72"/>
        <v>0.77510000000000001</v>
      </c>
      <c r="Q840">
        <f t="shared" si="73"/>
        <v>0.22489999999999999</v>
      </c>
    </row>
    <row r="841" spans="1:17">
      <c r="A841">
        <v>843</v>
      </c>
      <c r="B841">
        <v>58</v>
      </c>
      <c r="C841">
        <v>77</v>
      </c>
      <c r="D841">
        <v>190</v>
      </c>
      <c r="E841">
        <v>192</v>
      </c>
      <c r="F841">
        <v>299</v>
      </c>
      <c r="G841">
        <v>588</v>
      </c>
      <c r="H841">
        <v>432</v>
      </c>
      <c r="I841">
        <f t="shared" si="70"/>
        <v>1404</v>
      </c>
      <c r="J841">
        <f t="shared" si="69"/>
        <v>4.1300000000000003E-2</v>
      </c>
      <c r="K841">
        <f t="shared" si="69"/>
        <v>5.4800000000000001E-2</v>
      </c>
      <c r="L841">
        <f t="shared" si="69"/>
        <v>0.1353</v>
      </c>
      <c r="M841">
        <f t="shared" si="69"/>
        <v>0.1368</v>
      </c>
      <c r="N841">
        <f t="shared" si="69"/>
        <v>0.21299999999999999</v>
      </c>
      <c r="O841">
        <f t="shared" si="71"/>
        <v>0.41880000000000006</v>
      </c>
      <c r="P841">
        <f t="shared" si="72"/>
        <v>0.69230000000000003</v>
      </c>
      <c r="Q841">
        <f t="shared" si="73"/>
        <v>0.30769999999999997</v>
      </c>
    </row>
    <row r="842" spans="1:17">
      <c r="A842">
        <v>844</v>
      </c>
      <c r="B842">
        <v>69</v>
      </c>
      <c r="C842">
        <v>101</v>
      </c>
      <c r="D842">
        <v>408</v>
      </c>
      <c r="E842">
        <v>368</v>
      </c>
      <c r="F842">
        <v>698</v>
      </c>
      <c r="G842">
        <v>1445</v>
      </c>
      <c r="H842">
        <v>810</v>
      </c>
      <c r="I842">
        <f t="shared" si="70"/>
        <v>3089</v>
      </c>
      <c r="J842">
        <f t="shared" si="69"/>
        <v>2.23E-2</v>
      </c>
      <c r="K842">
        <f t="shared" si="69"/>
        <v>3.27E-2</v>
      </c>
      <c r="L842">
        <f t="shared" si="69"/>
        <v>0.1321</v>
      </c>
      <c r="M842">
        <f t="shared" si="69"/>
        <v>0.1191</v>
      </c>
      <c r="N842">
        <f t="shared" si="69"/>
        <v>0.22600000000000001</v>
      </c>
      <c r="O842">
        <f t="shared" si="71"/>
        <v>0.46779999999999999</v>
      </c>
      <c r="P842">
        <f t="shared" si="72"/>
        <v>0.73780000000000001</v>
      </c>
      <c r="Q842">
        <f t="shared" si="73"/>
        <v>0.26219999999999999</v>
      </c>
    </row>
    <row r="843" spans="1:17">
      <c r="A843">
        <v>845</v>
      </c>
      <c r="B843">
        <v>83</v>
      </c>
      <c r="C843">
        <v>123</v>
      </c>
      <c r="D843">
        <v>344</v>
      </c>
      <c r="E843">
        <v>277</v>
      </c>
      <c r="F843">
        <v>560</v>
      </c>
      <c r="G843">
        <v>1092</v>
      </c>
      <c r="H843">
        <v>647</v>
      </c>
      <c r="I843">
        <f t="shared" si="70"/>
        <v>2479</v>
      </c>
      <c r="J843">
        <f t="shared" si="69"/>
        <v>3.3500000000000002E-2</v>
      </c>
      <c r="K843">
        <f t="shared" si="69"/>
        <v>4.9599999999999998E-2</v>
      </c>
      <c r="L843">
        <f t="shared" si="69"/>
        <v>0.13880000000000001</v>
      </c>
      <c r="M843">
        <f t="shared" si="69"/>
        <v>0.11169999999999999</v>
      </c>
      <c r="N843">
        <f t="shared" si="69"/>
        <v>0.22589999999999999</v>
      </c>
      <c r="O843">
        <f t="shared" si="71"/>
        <v>0.4405</v>
      </c>
      <c r="P843">
        <f t="shared" si="72"/>
        <v>0.73899999999999999</v>
      </c>
      <c r="Q843">
        <f t="shared" si="73"/>
        <v>0.26100000000000001</v>
      </c>
    </row>
    <row r="844" spans="1:17">
      <c r="A844">
        <v>846</v>
      </c>
      <c r="B844">
        <v>107</v>
      </c>
      <c r="C844">
        <v>102</v>
      </c>
      <c r="D844">
        <v>371</v>
      </c>
      <c r="E844">
        <v>260</v>
      </c>
      <c r="F844">
        <v>437</v>
      </c>
      <c r="G844">
        <v>889</v>
      </c>
      <c r="H844">
        <v>460</v>
      </c>
      <c r="I844">
        <f t="shared" si="70"/>
        <v>2166</v>
      </c>
      <c r="J844">
        <f t="shared" si="69"/>
        <v>4.9399999999999999E-2</v>
      </c>
      <c r="K844">
        <f t="shared" si="69"/>
        <v>4.7100000000000003E-2</v>
      </c>
      <c r="L844">
        <f t="shared" si="69"/>
        <v>0.17130000000000001</v>
      </c>
      <c r="M844">
        <f t="shared" si="69"/>
        <v>0.12</v>
      </c>
      <c r="N844">
        <f t="shared" si="69"/>
        <v>0.20180000000000001</v>
      </c>
      <c r="O844">
        <f t="shared" si="71"/>
        <v>0.41039999999999999</v>
      </c>
      <c r="P844">
        <f t="shared" si="72"/>
        <v>0.78759999999999997</v>
      </c>
      <c r="Q844">
        <f t="shared" si="73"/>
        <v>0.21240000000000001</v>
      </c>
    </row>
    <row r="845" spans="1:17">
      <c r="A845">
        <v>847</v>
      </c>
      <c r="B845">
        <v>422</v>
      </c>
      <c r="C845">
        <v>505</v>
      </c>
      <c r="D845">
        <v>269</v>
      </c>
      <c r="E845">
        <v>198</v>
      </c>
      <c r="F845">
        <v>238</v>
      </c>
      <c r="G845">
        <v>391</v>
      </c>
      <c r="H845">
        <v>374</v>
      </c>
      <c r="I845">
        <f t="shared" si="70"/>
        <v>2023</v>
      </c>
      <c r="J845">
        <f t="shared" si="69"/>
        <v>0.20860000000000001</v>
      </c>
      <c r="K845">
        <f t="shared" si="69"/>
        <v>0.24959999999999999</v>
      </c>
      <c r="L845">
        <f t="shared" si="69"/>
        <v>0.13300000000000001</v>
      </c>
      <c r="M845">
        <f t="shared" si="69"/>
        <v>9.7900000000000001E-2</v>
      </c>
      <c r="N845">
        <f t="shared" si="69"/>
        <v>0.1176</v>
      </c>
      <c r="O845">
        <f t="shared" si="71"/>
        <v>0.19330000000000003</v>
      </c>
      <c r="P845">
        <f t="shared" si="72"/>
        <v>0.81509999999999994</v>
      </c>
      <c r="Q845">
        <f t="shared" si="73"/>
        <v>0.18490000000000001</v>
      </c>
    </row>
    <row r="846" spans="1:17">
      <c r="A846">
        <v>848</v>
      </c>
      <c r="B846">
        <v>152</v>
      </c>
      <c r="C846">
        <v>227</v>
      </c>
      <c r="D846">
        <v>319</v>
      </c>
      <c r="E846">
        <v>257</v>
      </c>
      <c r="F846">
        <v>323</v>
      </c>
      <c r="G846">
        <v>616</v>
      </c>
      <c r="H846">
        <v>450</v>
      </c>
      <c r="I846">
        <f t="shared" si="70"/>
        <v>1894</v>
      </c>
      <c r="J846">
        <f t="shared" si="69"/>
        <v>8.0299999999999996E-2</v>
      </c>
      <c r="K846">
        <f t="shared" si="69"/>
        <v>0.11990000000000001</v>
      </c>
      <c r="L846">
        <f t="shared" si="69"/>
        <v>0.16839999999999999</v>
      </c>
      <c r="M846">
        <f t="shared" si="69"/>
        <v>0.13569999999999999</v>
      </c>
      <c r="N846">
        <f t="shared" si="69"/>
        <v>0.17050000000000001</v>
      </c>
      <c r="O846">
        <f t="shared" si="71"/>
        <v>0.32520000000000004</v>
      </c>
      <c r="P846">
        <f t="shared" si="72"/>
        <v>0.76239999999999997</v>
      </c>
      <c r="Q846">
        <f t="shared" si="73"/>
        <v>0.23760000000000001</v>
      </c>
    </row>
    <row r="847" spans="1:17">
      <c r="A847">
        <v>849</v>
      </c>
      <c r="B847">
        <v>58</v>
      </c>
      <c r="C847">
        <v>67</v>
      </c>
      <c r="D847">
        <v>204</v>
      </c>
      <c r="E847">
        <v>154</v>
      </c>
      <c r="F847">
        <v>278</v>
      </c>
      <c r="G847">
        <v>603</v>
      </c>
      <c r="H847">
        <v>355</v>
      </c>
      <c r="I847">
        <f t="shared" si="70"/>
        <v>1364</v>
      </c>
      <c r="J847">
        <f t="shared" si="69"/>
        <v>4.2500000000000003E-2</v>
      </c>
      <c r="K847">
        <f t="shared" si="69"/>
        <v>4.9099999999999998E-2</v>
      </c>
      <c r="L847">
        <f t="shared" si="69"/>
        <v>0.14960000000000001</v>
      </c>
      <c r="M847">
        <f t="shared" si="69"/>
        <v>0.1129</v>
      </c>
      <c r="N847">
        <f t="shared" si="69"/>
        <v>0.20380000000000001</v>
      </c>
      <c r="O847">
        <f t="shared" si="71"/>
        <v>0.44209999999999994</v>
      </c>
      <c r="P847">
        <f t="shared" si="72"/>
        <v>0.73970000000000002</v>
      </c>
      <c r="Q847">
        <f t="shared" si="73"/>
        <v>0.26029999999999998</v>
      </c>
    </row>
    <row r="848" spans="1:17">
      <c r="A848">
        <v>850</v>
      </c>
      <c r="B848">
        <v>52</v>
      </c>
      <c r="C848">
        <v>68</v>
      </c>
      <c r="D848">
        <v>197</v>
      </c>
      <c r="E848">
        <v>132</v>
      </c>
      <c r="F848">
        <v>295</v>
      </c>
      <c r="G848">
        <v>569</v>
      </c>
      <c r="H848">
        <v>301</v>
      </c>
      <c r="I848">
        <f t="shared" si="70"/>
        <v>1313</v>
      </c>
      <c r="J848">
        <f t="shared" si="69"/>
        <v>3.9600000000000003E-2</v>
      </c>
      <c r="K848">
        <f t="shared" si="69"/>
        <v>5.1799999999999999E-2</v>
      </c>
      <c r="L848">
        <f t="shared" si="69"/>
        <v>0.15</v>
      </c>
      <c r="M848">
        <f t="shared" si="69"/>
        <v>0.10050000000000001</v>
      </c>
      <c r="N848">
        <f t="shared" si="69"/>
        <v>0.22470000000000001</v>
      </c>
      <c r="O848">
        <f t="shared" si="71"/>
        <v>0.43340000000000001</v>
      </c>
      <c r="P848">
        <f t="shared" si="72"/>
        <v>0.77080000000000004</v>
      </c>
      <c r="Q848">
        <f t="shared" si="73"/>
        <v>0.22919999999999999</v>
      </c>
    </row>
    <row r="849" spans="1:17">
      <c r="A849">
        <v>851</v>
      </c>
      <c r="B849">
        <v>32</v>
      </c>
      <c r="C849">
        <v>18</v>
      </c>
      <c r="D849">
        <v>87</v>
      </c>
      <c r="E849">
        <v>100</v>
      </c>
      <c r="F849">
        <v>150</v>
      </c>
      <c r="G849">
        <v>366</v>
      </c>
      <c r="H849">
        <v>152</v>
      </c>
      <c r="I849">
        <f t="shared" si="70"/>
        <v>753</v>
      </c>
      <c r="J849">
        <f t="shared" si="69"/>
        <v>4.2500000000000003E-2</v>
      </c>
      <c r="K849">
        <f t="shared" si="69"/>
        <v>2.3900000000000001E-2</v>
      </c>
      <c r="L849">
        <f t="shared" si="69"/>
        <v>0.11550000000000001</v>
      </c>
      <c r="M849">
        <f t="shared" si="69"/>
        <v>0.1328</v>
      </c>
      <c r="N849">
        <f t="shared" si="69"/>
        <v>0.19919999999999999</v>
      </c>
      <c r="O849">
        <f t="shared" si="71"/>
        <v>0.48609999999999998</v>
      </c>
      <c r="P849">
        <f t="shared" si="72"/>
        <v>0.79810000000000003</v>
      </c>
      <c r="Q849">
        <f t="shared" si="73"/>
        <v>0.2019</v>
      </c>
    </row>
    <row r="850" spans="1:17">
      <c r="A850">
        <v>852</v>
      </c>
      <c r="B850">
        <v>69</v>
      </c>
      <c r="C850">
        <v>112</v>
      </c>
      <c r="D850">
        <v>291</v>
      </c>
      <c r="E850">
        <v>248</v>
      </c>
      <c r="F850">
        <v>451</v>
      </c>
      <c r="G850">
        <v>955</v>
      </c>
      <c r="H850">
        <v>514</v>
      </c>
      <c r="I850">
        <f t="shared" si="70"/>
        <v>2126</v>
      </c>
      <c r="J850">
        <f t="shared" si="69"/>
        <v>3.2500000000000001E-2</v>
      </c>
      <c r="K850">
        <f t="shared" si="69"/>
        <v>5.2699999999999997E-2</v>
      </c>
      <c r="L850">
        <f t="shared" si="69"/>
        <v>0.13689999999999999</v>
      </c>
      <c r="M850">
        <f t="shared" si="69"/>
        <v>0.1167</v>
      </c>
      <c r="N850">
        <f t="shared" si="69"/>
        <v>0.21210000000000001</v>
      </c>
      <c r="O850">
        <f t="shared" si="71"/>
        <v>0.44910000000000005</v>
      </c>
      <c r="P850">
        <f t="shared" si="72"/>
        <v>0.75819999999999999</v>
      </c>
      <c r="Q850">
        <f t="shared" si="73"/>
        <v>0.24179999999999999</v>
      </c>
    </row>
    <row r="851" spans="1:17">
      <c r="A851">
        <v>853</v>
      </c>
      <c r="B851">
        <v>100</v>
      </c>
      <c r="C851">
        <v>155</v>
      </c>
      <c r="D851">
        <v>324</v>
      </c>
      <c r="E851">
        <v>267</v>
      </c>
      <c r="F851">
        <v>378</v>
      </c>
      <c r="G851">
        <v>757</v>
      </c>
      <c r="H851">
        <v>666</v>
      </c>
      <c r="I851">
        <f t="shared" si="70"/>
        <v>1981</v>
      </c>
      <c r="J851">
        <f t="shared" si="69"/>
        <v>5.0500000000000003E-2</v>
      </c>
      <c r="K851">
        <f t="shared" si="69"/>
        <v>7.8200000000000006E-2</v>
      </c>
      <c r="L851">
        <f t="shared" si="69"/>
        <v>0.1636</v>
      </c>
      <c r="M851">
        <f t="shared" si="69"/>
        <v>0.1348</v>
      </c>
      <c r="N851">
        <f t="shared" si="69"/>
        <v>0.1908</v>
      </c>
      <c r="O851">
        <f t="shared" si="71"/>
        <v>0.3821</v>
      </c>
      <c r="P851">
        <f t="shared" si="72"/>
        <v>0.66379999999999995</v>
      </c>
      <c r="Q851">
        <f t="shared" si="73"/>
        <v>0.3362</v>
      </c>
    </row>
    <row r="852" spans="1:17">
      <c r="A852">
        <v>854</v>
      </c>
      <c r="B852">
        <v>314</v>
      </c>
      <c r="C852">
        <v>475</v>
      </c>
      <c r="D852">
        <v>370</v>
      </c>
      <c r="E852">
        <v>318</v>
      </c>
      <c r="F852">
        <v>261</v>
      </c>
      <c r="G852">
        <v>472</v>
      </c>
      <c r="H852">
        <v>935</v>
      </c>
      <c r="I852">
        <f t="shared" si="70"/>
        <v>2210</v>
      </c>
      <c r="J852">
        <f t="shared" si="69"/>
        <v>0.1421</v>
      </c>
      <c r="K852">
        <f t="shared" si="69"/>
        <v>0.21490000000000001</v>
      </c>
      <c r="L852">
        <f t="shared" si="69"/>
        <v>0.16739999999999999</v>
      </c>
      <c r="M852">
        <f t="shared" si="69"/>
        <v>0.1439</v>
      </c>
      <c r="N852">
        <f t="shared" si="69"/>
        <v>0.1181</v>
      </c>
      <c r="O852">
        <f t="shared" si="71"/>
        <v>0.21360000000000001</v>
      </c>
      <c r="P852">
        <f t="shared" si="72"/>
        <v>0.57689999999999997</v>
      </c>
      <c r="Q852">
        <f t="shared" si="73"/>
        <v>0.42309999999999998</v>
      </c>
    </row>
    <row r="853" spans="1:17">
      <c r="A853">
        <v>855</v>
      </c>
      <c r="B853">
        <v>319</v>
      </c>
      <c r="C853">
        <v>415</v>
      </c>
      <c r="D853">
        <v>277</v>
      </c>
      <c r="E853">
        <v>232</v>
      </c>
      <c r="F853">
        <v>229</v>
      </c>
      <c r="G853">
        <v>410</v>
      </c>
      <c r="H853">
        <v>633</v>
      </c>
      <c r="I853">
        <f t="shared" si="70"/>
        <v>1882</v>
      </c>
      <c r="J853">
        <f t="shared" si="69"/>
        <v>0.16950000000000001</v>
      </c>
      <c r="K853">
        <f t="shared" si="69"/>
        <v>0.2205</v>
      </c>
      <c r="L853">
        <f t="shared" si="69"/>
        <v>0.1472</v>
      </c>
      <c r="M853">
        <f t="shared" si="69"/>
        <v>0.12330000000000001</v>
      </c>
      <c r="N853">
        <f t="shared" si="69"/>
        <v>0.1217</v>
      </c>
      <c r="O853">
        <f t="shared" si="71"/>
        <v>0.21779999999999999</v>
      </c>
      <c r="P853">
        <f t="shared" si="72"/>
        <v>0.66369999999999996</v>
      </c>
      <c r="Q853">
        <f t="shared" si="73"/>
        <v>0.33629999999999999</v>
      </c>
    </row>
    <row r="854" spans="1:17">
      <c r="A854">
        <v>856</v>
      </c>
      <c r="B854">
        <v>1177</v>
      </c>
      <c r="C854">
        <v>2343</v>
      </c>
      <c r="D854">
        <v>324</v>
      </c>
      <c r="E854">
        <v>439</v>
      </c>
      <c r="F854">
        <v>403</v>
      </c>
      <c r="G854">
        <v>739</v>
      </c>
      <c r="H854">
        <v>1649</v>
      </c>
      <c r="I854">
        <f t="shared" si="70"/>
        <v>5425</v>
      </c>
      <c r="J854">
        <f t="shared" si="69"/>
        <v>0.217</v>
      </c>
      <c r="K854">
        <f t="shared" si="69"/>
        <v>0.43190000000000001</v>
      </c>
      <c r="L854">
        <f t="shared" si="69"/>
        <v>5.9700000000000003E-2</v>
      </c>
      <c r="M854">
        <f t="shared" si="69"/>
        <v>8.09E-2</v>
      </c>
      <c r="N854">
        <f t="shared" si="69"/>
        <v>7.4300000000000005E-2</v>
      </c>
      <c r="O854">
        <f t="shared" si="71"/>
        <v>0.13619999999999999</v>
      </c>
      <c r="P854">
        <f t="shared" si="72"/>
        <v>0.69599999999999995</v>
      </c>
      <c r="Q854">
        <f t="shared" si="73"/>
        <v>0.30399999999999999</v>
      </c>
    </row>
    <row r="855" spans="1:17">
      <c r="A855">
        <v>857</v>
      </c>
      <c r="B855">
        <v>107</v>
      </c>
      <c r="C855">
        <v>166</v>
      </c>
      <c r="D855">
        <v>165</v>
      </c>
      <c r="E855">
        <v>164</v>
      </c>
      <c r="F855">
        <v>145</v>
      </c>
      <c r="G855">
        <v>303</v>
      </c>
      <c r="H855">
        <v>336</v>
      </c>
      <c r="I855">
        <f t="shared" si="70"/>
        <v>1050</v>
      </c>
      <c r="J855">
        <f t="shared" si="69"/>
        <v>0.1019</v>
      </c>
      <c r="K855">
        <f t="shared" si="69"/>
        <v>0.15809999999999999</v>
      </c>
      <c r="L855">
        <f t="shared" si="69"/>
        <v>0.15709999999999999</v>
      </c>
      <c r="M855">
        <f t="shared" si="69"/>
        <v>0.15620000000000001</v>
      </c>
      <c r="N855">
        <f t="shared" si="69"/>
        <v>0.1381</v>
      </c>
      <c r="O855">
        <f t="shared" si="71"/>
        <v>0.28859999999999997</v>
      </c>
      <c r="P855">
        <f t="shared" si="72"/>
        <v>0.67999999999999994</v>
      </c>
      <c r="Q855">
        <f t="shared" si="73"/>
        <v>0.32</v>
      </c>
    </row>
    <row r="856" spans="1:17">
      <c r="A856">
        <v>858</v>
      </c>
      <c r="B856">
        <v>185</v>
      </c>
      <c r="C856">
        <v>265</v>
      </c>
      <c r="D856">
        <v>233</v>
      </c>
      <c r="E856">
        <v>289</v>
      </c>
      <c r="F856">
        <v>387</v>
      </c>
      <c r="G856">
        <v>649</v>
      </c>
      <c r="H856">
        <v>495</v>
      </c>
      <c r="I856">
        <f t="shared" si="70"/>
        <v>2008</v>
      </c>
      <c r="J856">
        <f t="shared" si="69"/>
        <v>9.2100000000000001E-2</v>
      </c>
      <c r="K856">
        <f t="shared" si="69"/>
        <v>0.13200000000000001</v>
      </c>
      <c r="L856">
        <f t="shared" si="69"/>
        <v>0.11600000000000001</v>
      </c>
      <c r="M856">
        <f t="shared" si="69"/>
        <v>0.1439</v>
      </c>
      <c r="N856">
        <f t="shared" si="69"/>
        <v>0.19270000000000001</v>
      </c>
      <c r="O856">
        <f t="shared" si="71"/>
        <v>0.32330000000000003</v>
      </c>
      <c r="P856">
        <f t="shared" si="72"/>
        <v>0.75350000000000006</v>
      </c>
      <c r="Q856">
        <f t="shared" si="73"/>
        <v>0.2465</v>
      </c>
    </row>
    <row r="857" spans="1:17">
      <c r="A857">
        <v>859</v>
      </c>
      <c r="B857">
        <v>48</v>
      </c>
      <c r="C857">
        <v>141</v>
      </c>
      <c r="D857">
        <v>186</v>
      </c>
      <c r="E857">
        <v>236</v>
      </c>
      <c r="F857">
        <v>213</v>
      </c>
      <c r="G857">
        <v>517</v>
      </c>
      <c r="H857">
        <v>322</v>
      </c>
      <c r="I857">
        <f t="shared" si="70"/>
        <v>1341</v>
      </c>
      <c r="J857">
        <f t="shared" si="69"/>
        <v>3.5799999999999998E-2</v>
      </c>
      <c r="K857">
        <f t="shared" si="69"/>
        <v>0.1051</v>
      </c>
      <c r="L857">
        <f t="shared" si="69"/>
        <v>0.13869999999999999</v>
      </c>
      <c r="M857">
        <f t="shared" si="69"/>
        <v>0.17599999999999999</v>
      </c>
      <c r="N857">
        <f t="shared" si="69"/>
        <v>0.1588</v>
      </c>
      <c r="O857">
        <f t="shared" si="71"/>
        <v>0.38560000000000005</v>
      </c>
      <c r="P857">
        <f t="shared" si="72"/>
        <v>0.75990000000000002</v>
      </c>
      <c r="Q857">
        <f t="shared" si="73"/>
        <v>0.24010000000000001</v>
      </c>
    </row>
    <row r="858" spans="1:17">
      <c r="A858">
        <v>860</v>
      </c>
      <c r="B858">
        <v>93</v>
      </c>
      <c r="C858">
        <v>160</v>
      </c>
      <c r="D858">
        <v>247</v>
      </c>
      <c r="E858">
        <v>328</v>
      </c>
      <c r="F858">
        <v>451</v>
      </c>
      <c r="G858">
        <v>862</v>
      </c>
      <c r="H858">
        <v>426</v>
      </c>
      <c r="I858">
        <f t="shared" si="70"/>
        <v>2141</v>
      </c>
      <c r="J858">
        <f t="shared" si="69"/>
        <v>4.3400000000000001E-2</v>
      </c>
      <c r="K858">
        <f t="shared" si="69"/>
        <v>7.4700000000000003E-2</v>
      </c>
      <c r="L858">
        <f t="shared" si="69"/>
        <v>0.1154</v>
      </c>
      <c r="M858">
        <f t="shared" si="69"/>
        <v>0.1532</v>
      </c>
      <c r="N858">
        <f t="shared" si="69"/>
        <v>0.21060000000000001</v>
      </c>
      <c r="O858">
        <f t="shared" si="71"/>
        <v>0.40269999999999995</v>
      </c>
      <c r="P858">
        <f t="shared" si="72"/>
        <v>0.80099999999999993</v>
      </c>
      <c r="Q858">
        <f t="shared" si="73"/>
        <v>0.19900000000000001</v>
      </c>
    </row>
    <row r="859" spans="1:17">
      <c r="A859">
        <v>861</v>
      </c>
      <c r="B859">
        <v>87</v>
      </c>
      <c r="C859">
        <v>169</v>
      </c>
      <c r="D859">
        <v>306</v>
      </c>
      <c r="E859">
        <v>306</v>
      </c>
      <c r="F859">
        <v>388</v>
      </c>
      <c r="G859">
        <v>873</v>
      </c>
      <c r="H859">
        <v>556</v>
      </c>
      <c r="I859">
        <f t="shared" si="70"/>
        <v>2129</v>
      </c>
      <c r="J859">
        <f t="shared" si="69"/>
        <v>4.0899999999999999E-2</v>
      </c>
      <c r="K859">
        <f t="shared" si="69"/>
        <v>7.9399999999999998E-2</v>
      </c>
      <c r="L859">
        <f t="shared" si="69"/>
        <v>0.14369999999999999</v>
      </c>
      <c r="M859">
        <f t="shared" si="69"/>
        <v>0.14369999999999999</v>
      </c>
      <c r="N859">
        <f t="shared" si="69"/>
        <v>0.1822</v>
      </c>
      <c r="O859">
        <f t="shared" si="71"/>
        <v>0.41010000000000002</v>
      </c>
      <c r="P859">
        <f t="shared" si="72"/>
        <v>0.73880000000000001</v>
      </c>
      <c r="Q859">
        <f t="shared" si="73"/>
        <v>0.26119999999999999</v>
      </c>
    </row>
    <row r="860" spans="1:17">
      <c r="A860">
        <v>862</v>
      </c>
      <c r="B860">
        <v>344</v>
      </c>
      <c r="C860">
        <v>391</v>
      </c>
      <c r="D860">
        <v>312</v>
      </c>
      <c r="E860">
        <v>390</v>
      </c>
      <c r="F860">
        <v>424</v>
      </c>
      <c r="G860">
        <v>831</v>
      </c>
      <c r="H860">
        <v>458</v>
      </c>
      <c r="I860">
        <f t="shared" si="70"/>
        <v>2692</v>
      </c>
      <c r="J860">
        <f t="shared" si="69"/>
        <v>0.1278</v>
      </c>
      <c r="K860">
        <f t="shared" si="69"/>
        <v>0.1452</v>
      </c>
      <c r="L860">
        <f t="shared" si="69"/>
        <v>0.1159</v>
      </c>
      <c r="M860">
        <f t="shared" si="69"/>
        <v>0.1449</v>
      </c>
      <c r="N860">
        <f t="shared" si="69"/>
        <v>0.1575</v>
      </c>
      <c r="O860">
        <f t="shared" si="71"/>
        <v>0.30869999999999997</v>
      </c>
      <c r="P860">
        <f t="shared" si="72"/>
        <v>0.82989999999999997</v>
      </c>
      <c r="Q860">
        <f t="shared" si="73"/>
        <v>0.1701</v>
      </c>
    </row>
    <row r="861" spans="1:17">
      <c r="A861">
        <v>863</v>
      </c>
      <c r="B861">
        <v>1014</v>
      </c>
      <c r="C861">
        <v>1930</v>
      </c>
      <c r="D861">
        <v>639</v>
      </c>
      <c r="E861">
        <v>849</v>
      </c>
      <c r="F861">
        <v>667</v>
      </c>
      <c r="G861">
        <v>1234</v>
      </c>
      <c r="H861">
        <v>1558</v>
      </c>
      <c r="I861">
        <f t="shared" si="70"/>
        <v>6333</v>
      </c>
      <c r="J861">
        <f t="shared" si="69"/>
        <v>0.16009999999999999</v>
      </c>
      <c r="K861">
        <f t="shared" si="69"/>
        <v>0.30480000000000002</v>
      </c>
      <c r="L861">
        <f t="shared" si="69"/>
        <v>0.1009</v>
      </c>
      <c r="M861">
        <f t="shared" si="69"/>
        <v>0.1341</v>
      </c>
      <c r="N861">
        <f t="shared" si="69"/>
        <v>0.1053</v>
      </c>
      <c r="O861">
        <f t="shared" si="71"/>
        <v>0.19480000000000008</v>
      </c>
      <c r="P861">
        <f t="shared" si="72"/>
        <v>0.754</v>
      </c>
      <c r="Q861">
        <f t="shared" si="73"/>
        <v>0.246</v>
      </c>
    </row>
    <row r="862" spans="1:17">
      <c r="A862">
        <v>864</v>
      </c>
      <c r="B862">
        <v>538</v>
      </c>
      <c r="C862">
        <v>756</v>
      </c>
      <c r="D862">
        <v>485</v>
      </c>
      <c r="E862">
        <v>385</v>
      </c>
      <c r="F862">
        <v>421</v>
      </c>
      <c r="G862">
        <v>735</v>
      </c>
      <c r="H862">
        <v>614</v>
      </c>
      <c r="I862">
        <f t="shared" si="70"/>
        <v>3320</v>
      </c>
      <c r="J862">
        <f t="shared" si="69"/>
        <v>0.16200000000000001</v>
      </c>
      <c r="K862">
        <f t="shared" si="69"/>
        <v>0.22770000000000001</v>
      </c>
      <c r="L862">
        <f t="shared" si="69"/>
        <v>0.14610000000000001</v>
      </c>
      <c r="M862">
        <f t="shared" si="69"/>
        <v>0.11600000000000001</v>
      </c>
      <c r="N862">
        <f t="shared" si="69"/>
        <v>0.1268</v>
      </c>
      <c r="O862">
        <f t="shared" si="71"/>
        <v>0.22139999999999993</v>
      </c>
      <c r="P862">
        <f t="shared" si="72"/>
        <v>0.81509999999999994</v>
      </c>
      <c r="Q862">
        <f t="shared" si="73"/>
        <v>0.18490000000000001</v>
      </c>
    </row>
    <row r="863" spans="1:17">
      <c r="A863">
        <v>865</v>
      </c>
      <c r="B863">
        <v>129</v>
      </c>
      <c r="C863">
        <v>193</v>
      </c>
      <c r="D863">
        <v>117</v>
      </c>
      <c r="E863">
        <v>281</v>
      </c>
      <c r="F863">
        <v>222</v>
      </c>
      <c r="G863">
        <v>501</v>
      </c>
      <c r="H863">
        <v>236</v>
      </c>
      <c r="I863">
        <f t="shared" si="70"/>
        <v>1443</v>
      </c>
      <c r="J863">
        <f t="shared" si="69"/>
        <v>8.9399999999999993E-2</v>
      </c>
      <c r="K863">
        <f t="shared" si="69"/>
        <v>0.13370000000000001</v>
      </c>
      <c r="L863">
        <f t="shared" si="69"/>
        <v>8.1100000000000005E-2</v>
      </c>
      <c r="M863">
        <f t="shared" si="69"/>
        <v>0.19470000000000001</v>
      </c>
      <c r="N863">
        <f t="shared" si="69"/>
        <v>0.15379999999999999</v>
      </c>
      <c r="O863">
        <f t="shared" si="71"/>
        <v>0.34729999999999994</v>
      </c>
      <c r="P863">
        <f t="shared" si="72"/>
        <v>0.83650000000000002</v>
      </c>
      <c r="Q863">
        <f t="shared" si="73"/>
        <v>0.16350000000000001</v>
      </c>
    </row>
    <row r="864" spans="1:17">
      <c r="A864">
        <v>866</v>
      </c>
      <c r="B864">
        <v>72</v>
      </c>
      <c r="C864">
        <v>115</v>
      </c>
      <c r="D864">
        <v>188</v>
      </c>
      <c r="E864">
        <v>194</v>
      </c>
      <c r="F864">
        <v>317</v>
      </c>
      <c r="G864">
        <v>546</v>
      </c>
      <c r="H864">
        <v>216</v>
      </c>
      <c r="I864">
        <f t="shared" si="70"/>
        <v>1432</v>
      </c>
      <c r="J864">
        <f t="shared" si="69"/>
        <v>5.0299999999999997E-2</v>
      </c>
      <c r="K864">
        <f t="shared" si="69"/>
        <v>8.0299999999999996E-2</v>
      </c>
      <c r="L864">
        <f t="shared" si="69"/>
        <v>0.1313</v>
      </c>
      <c r="M864">
        <f t="shared" si="69"/>
        <v>0.13550000000000001</v>
      </c>
      <c r="N864">
        <f t="shared" si="69"/>
        <v>0.22140000000000001</v>
      </c>
      <c r="O864">
        <f t="shared" si="71"/>
        <v>0.38119999999999998</v>
      </c>
      <c r="P864">
        <f t="shared" si="72"/>
        <v>0.84919999999999995</v>
      </c>
      <c r="Q864">
        <f t="shared" si="73"/>
        <v>0.15079999999999999</v>
      </c>
    </row>
    <row r="865" spans="1:17">
      <c r="A865">
        <v>867</v>
      </c>
      <c r="B865">
        <v>72</v>
      </c>
      <c r="C865">
        <v>116</v>
      </c>
      <c r="D865">
        <v>140</v>
      </c>
      <c r="E865">
        <v>150</v>
      </c>
      <c r="F865">
        <v>203</v>
      </c>
      <c r="G865">
        <v>397</v>
      </c>
      <c r="H865">
        <v>168</v>
      </c>
      <c r="I865">
        <f t="shared" si="70"/>
        <v>1078</v>
      </c>
      <c r="J865">
        <f t="shared" si="69"/>
        <v>6.6799999999999998E-2</v>
      </c>
      <c r="K865">
        <f t="shared" si="69"/>
        <v>0.1076</v>
      </c>
      <c r="L865">
        <f t="shared" si="69"/>
        <v>0.12989999999999999</v>
      </c>
      <c r="M865">
        <f t="shared" si="69"/>
        <v>0.1391</v>
      </c>
      <c r="N865">
        <f t="shared" si="69"/>
        <v>0.1883</v>
      </c>
      <c r="O865">
        <f t="shared" si="71"/>
        <v>0.36829999999999996</v>
      </c>
      <c r="P865">
        <f t="shared" si="72"/>
        <v>0.84420000000000006</v>
      </c>
      <c r="Q865">
        <f t="shared" si="73"/>
        <v>0.15579999999999999</v>
      </c>
    </row>
    <row r="866" spans="1:17">
      <c r="A866">
        <v>868</v>
      </c>
      <c r="B866">
        <v>132</v>
      </c>
      <c r="C866">
        <v>183</v>
      </c>
      <c r="D866">
        <v>221</v>
      </c>
      <c r="E866">
        <v>208</v>
      </c>
      <c r="F866">
        <v>234</v>
      </c>
      <c r="G866">
        <v>509</v>
      </c>
      <c r="H866">
        <v>370</v>
      </c>
      <c r="I866">
        <f t="shared" si="70"/>
        <v>1487</v>
      </c>
      <c r="J866">
        <f t="shared" si="69"/>
        <v>8.8800000000000004E-2</v>
      </c>
      <c r="K866">
        <f t="shared" si="69"/>
        <v>0.1231</v>
      </c>
      <c r="L866">
        <f t="shared" si="69"/>
        <v>0.14860000000000001</v>
      </c>
      <c r="M866">
        <f t="shared" si="69"/>
        <v>0.1399</v>
      </c>
      <c r="N866">
        <f t="shared" si="69"/>
        <v>0.15740000000000001</v>
      </c>
      <c r="O866">
        <f t="shared" si="71"/>
        <v>0.34219999999999995</v>
      </c>
      <c r="P866">
        <f t="shared" si="72"/>
        <v>0.75119999999999998</v>
      </c>
      <c r="Q866">
        <f t="shared" si="73"/>
        <v>0.24879999999999999</v>
      </c>
    </row>
    <row r="867" spans="1:17">
      <c r="A867">
        <v>869</v>
      </c>
      <c r="B867">
        <v>229</v>
      </c>
      <c r="C867">
        <v>258</v>
      </c>
      <c r="D867">
        <v>236</v>
      </c>
      <c r="E867">
        <v>250</v>
      </c>
      <c r="F867">
        <v>244</v>
      </c>
      <c r="G867">
        <v>525</v>
      </c>
      <c r="H867">
        <v>309</v>
      </c>
      <c r="I867">
        <f t="shared" si="70"/>
        <v>1742</v>
      </c>
      <c r="J867">
        <f t="shared" si="69"/>
        <v>0.13150000000000001</v>
      </c>
      <c r="K867">
        <f t="shared" si="69"/>
        <v>0.14810000000000001</v>
      </c>
      <c r="L867">
        <f t="shared" si="69"/>
        <v>0.13550000000000001</v>
      </c>
      <c r="M867">
        <f t="shared" si="69"/>
        <v>0.14349999999999999</v>
      </c>
      <c r="N867">
        <f t="shared" si="69"/>
        <v>0.1401</v>
      </c>
      <c r="O867">
        <f t="shared" si="71"/>
        <v>0.30130000000000001</v>
      </c>
      <c r="P867">
        <f t="shared" si="72"/>
        <v>0.8226</v>
      </c>
      <c r="Q867">
        <f t="shared" si="73"/>
        <v>0.1774</v>
      </c>
    </row>
    <row r="868" spans="1:17">
      <c r="A868">
        <v>870</v>
      </c>
      <c r="B868">
        <v>248</v>
      </c>
      <c r="C868">
        <v>345</v>
      </c>
      <c r="D868">
        <v>284</v>
      </c>
      <c r="E868">
        <v>341</v>
      </c>
      <c r="F868">
        <v>285</v>
      </c>
      <c r="G868">
        <v>585</v>
      </c>
      <c r="H868">
        <v>463</v>
      </c>
      <c r="I868">
        <f t="shared" si="70"/>
        <v>2088</v>
      </c>
      <c r="J868">
        <f t="shared" si="69"/>
        <v>0.1188</v>
      </c>
      <c r="K868">
        <f t="shared" si="69"/>
        <v>0.16520000000000001</v>
      </c>
      <c r="L868">
        <f t="shared" si="69"/>
        <v>0.13600000000000001</v>
      </c>
      <c r="M868">
        <f t="shared" si="69"/>
        <v>0.1633</v>
      </c>
      <c r="N868">
        <f t="shared" si="69"/>
        <v>0.13650000000000001</v>
      </c>
      <c r="O868">
        <f t="shared" si="71"/>
        <v>0.2802</v>
      </c>
      <c r="P868">
        <f t="shared" si="72"/>
        <v>0.77829999999999999</v>
      </c>
      <c r="Q868">
        <f t="shared" si="73"/>
        <v>0.22170000000000001</v>
      </c>
    </row>
    <row r="869" spans="1:17">
      <c r="A869">
        <v>871</v>
      </c>
      <c r="B869">
        <v>988</v>
      </c>
      <c r="C869">
        <v>1290</v>
      </c>
      <c r="D869">
        <v>536</v>
      </c>
      <c r="E869">
        <v>598</v>
      </c>
      <c r="F869">
        <v>520</v>
      </c>
      <c r="G869">
        <v>936</v>
      </c>
      <c r="H869">
        <v>667</v>
      </c>
      <c r="I869">
        <f t="shared" si="70"/>
        <v>4868</v>
      </c>
      <c r="J869">
        <f t="shared" si="69"/>
        <v>0.20300000000000001</v>
      </c>
      <c r="K869">
        <f t="shared" si="69"/>
        <v>0.26500000000000001</v>
      </c>
      <c r="L869">
        <f t="shared" si="69"/>
        <v>0.1101</v>
      </c>
      <c r="M869">
        <f t="shared" si="69"/>
        <v>0.12280000000000001</v>
      </c>
      <c r="N869">
        <f t="shared" si="69"/>
        <v>0.10680000000000001</v>
      </c>
      <c r="O869">
        <f t="shared" si="71"/>
        <v>0.19229999999999992</v>
      </c>
      <c r="P869">
        <f t="shared" si="72"/>
        <v>0.86299999999999999</v>
      </c>
      <c r="Q869">
        <f t="shared" si="73"/>
        <v>0.13700000000000001</v>
      </c>
    </row>
    <row r="870" spans="1:17">
      <c r="A870">
        <v>872</v>
      </c>
      <c r="B870">
        <v>259</v>
      </c>
      <c r="C870">
        <v>526</v>
      </c>
      <c r="D870">
        <v>535</v>
      </c>
      <c r="E870">
        <v>426</v>
      </c>
      <c r="F870">
        <v>521</v>
      </c>
      <c r="G870">
        <v>1072</v>
      </c>
      <c r="H870">
        <v>1040</v>
      </c>
      <c r="I870">
        <f t="shared" si="70"/>
        <v>3339</v>
      </c>
      <c r="J870">
        <f t="shared" si="69"/>
        <v>7.7600000000000002E-2</v>
      </c>
      <c r="K870">
        <f t="shared" si="69"/>
        <v>0.1575</v>
      </c>
      <c r="L870">
        <f t="shared" si="69"/>
        <v>0.16020000000000001</v>
      </c>
      <c r="M870">
        <f t="shared" si="69"/>
        <v>0.12759999999999999</v>
      </c>
      <c r="N870">
        <f t="shared" si="69"/>
        <v>0.156</v>
      </c>
      <c r="O870">
        <f t="shared" si="71"/>
        <v>0.32110000000000005</v>
      </c>
      <c r="P870">
        <f t="shared" si="72"/>
        <v>0.6885</v>
      </c>
      <c r="Q870">
        <f t="shared" si="73"/>
        <v>0.3115</v>
      </c>
    </row>
    <row r="871" spans="1:17">
      <c r="A871">
        <v>873</v>
      </c>
      <c r="B871">
        <v>76</v>
      </c>
      <c r="C871">
        <v>159</v>
      </c>
      <c r="D871">
        <v>311</v>
      </c>
      <c r="E871">
        <v>226</v>
      </c>
      <c r="F871">
        <v>337</v>
      </c>
      <c r="G871">
        <v>691</v>
      </c>
      <c r="H871">
        <v>581</v>
      </c>
      <c r="I871">
        <f t="shared" si="70"/>
        <v>1800</v>
      </c>
      <c r="J871">
        <f t="shared" si="69"/>
        <v>4.2200000000000001E-2</v>
      </c>
      <c r="K871">
        <f t="shared" si="69"/>
        <v>8.8300000000000003E-2</v>
      </c>
      <c r="L871">
        <f t="shared" si="69"/>
        <v>0.17280000000000001</v>
      </c>
      <c r="M871">
        <f t="shared" si="69"/>
        <v>0.12559999999999999</v>
      </c>
      <c r="N871">
        <f t="shared" si="69"/>
        <v>0.18720000000000001</v>
      </c>
      <c r="O871">
        <f t="shared" si="71"/>
        <v>0.38390000000000002</v>
      </c>
      <c r="P871">
        <f t="shared" si="72"/>
        <v>0.67720000000000002</v>
      </c>
      <c r="Q871">
        <f t="shared" si="73"/>
        <v>0.32279999999999998</v>
      </c>
    </row>
    <row r="872" spans="1:17">
      <c r="A872">
        <v>875</v>
      </c>
      <c r="B872">
        <v>1015</v>
      </c>
      <c r="C872">
        <v>1744</v>
      </c>
      <c r="D872">
        <v>357</v>
      </c>
      <c r="E872">
        <v>269</v>
      </c>
      <c r="F872">
        <v>265</v>
      </c>
      <c r="G872">
        <v>444</v>
      </c>
      <c r="H872">
        <v>1564</v>
      </c>
      <c r="I872">
        <f t="shared" si="70"/>
        <v>4094</v>
      </c>
      <c r="J872">
        <f t="shared" si="69"/>
        <v>0.24790000000000001</v>
      </c>
      <c r="K872">
        <f t="shared" si="69"/>
        <v>0.42599999999999999</v>
      </c>
      <c r="L872">
        <f t="shared" si="69"/>
        <v>8.72E-2</v>
      </c>
      <c r="M872">
        <f t="shared" si="69"/>
        <v>6.5699999999999995E-2</v>
      </c>
      <c r="N872">
        <f t="shared" si="69"/>
        <v>6.4699999999999994E-2</v>
      </c>
      <c r="O872">
        <f t="shared" si="71"/>
        <v>0.10850000000000015</v>
      </c>
      <c r="P872">
        <f t="shared" si="72"/>
        <v>0.61799999999999999</v>
      </c>
      <c r="Q872">
        <f t="shared" si="73"/>
        <v>0.38200000000000001</v>
      </c>
    </row>
    <row r="873" spans="1:17">
      <c r="A873">
        <v>876</v>
      </c>
      <c r="B873">
        <v>33</v>
      </c>
      <c r="C873">
        <v>72</v>
      </c>
      <c r="D873">
        <v>138</v>
      </c>
      <c r="E873">
        <v>68</v>
      </c>
      <c r="F873">
        <v>91</v>
      </c>
      <c r="G873">
        <v>210</v>
      </c>
      <c r="H873">
        <v>268</v>
      </c>
      <c r="I873">
        <f t="shared" si="70"/>
        <v>612</v>
      </c>
      <c r="J873">
        <f t="shared" si="69"/>
        <v>5.3900000000000003E-2</v>
      </c>
      <c r="K873">
        <f t="shared" si="69"/>
        <v>0.1176</v>
      </c>
      <c r="L873">
        <f t="shared" si="69"/>
        <v>0.22550000000000001</v>
      </c>
      <c r="M873">
        <f t="shared" si="69"/>
        <v>0.1111</v>
      </c>
      <c r="N873">
        <f t="shared" si="69"/>
        <v>0.1487</v>
      </c>
      <c r="O873">
        <f t="shared" si="71"/>
        <v>0.34319999999999995</v>
      </c>
      <c r="P873">
        <f t="shared" si="72"/>
        <v>0.56210000000000004</v>
      </c>
      <c r="Q873">
        <f t="shared" si="73"/>
        <v>0.43790000000000001</v>
      </c>
    </row>
    <row r="874" spans="1:17">
      <c r="A874">
        <v>877</v>
      </c>
      <c r="B874">
        <v>64</v>
      </c>
      <c r="C874">
        <v>87</v>
      </c>
      <c r="D874">
        <v>200</v>
      </c>
      <c r="E874">
        <v>98</v>
      </c>
      <c r="F874">
        <v>177</v>
      </c>
      <c r="G874">
        <v>303</v>
      </c>
      <c r="H874">
        <v>443</v>
      </c>
      <c r="I874">
        <f t="shared" si="70"/>
        <v>929</v>
      </c>
      <c r="J874">
        <f t="shared" si="69"/>
        <v>6.8900000000000003E-2</v>
      </c>
      <c r="K874">
        <f t="shared" si="69"/>
        <v>9.3600000000000003E-2</v>
      </c>
      <c r="L874">
        <f t="shared" si="69"/>
        <v>0.21529999999999999</v>
      </c>
      <c r="M874">
        <f t="shared" si="69"/>
        <v>0.1055</v>
      </c>
      <c r="N874">
        <f t="shared" si="69"/>
        <v>0.1905</v>
      </c>
      <c r="O874">
        <f t="shared" si="71"/>
        <v>0.32620000000000005</v>
      </c>
      <c r="P874">
        <f t="shared" si="72"/>
        <v>0.52310000000000001</v>
      </c>
      <c r="Q874">
        <f t="shared" si="73"/>
        <v>0.47689999999999999</v>
      </c>
    </row>
    <row r="875" spans="1:17">
      <c r="A875">
        <v>878</v>
      </c>
      <c r="B875">
        <v>256</v>
      </c>
      <c r="C875">
        <v>264</v>
      </c>
      <c r="D875">
        <v>380</v>
      </c>
      <c r="E875">
        <v>194</v>
      </c>
      <c r="F875">
        <v>219</v>
      </c>
      <c r="G875">
        <v>372</v>
      </c>
      <c r="H875">
        <v>724</v>
      </c>
      <c r="I875">
        <f t="shared" si="70"/>
        <v>1685</v>
      </c>
      <c r="J875">
        <f t="shared" si="69"/>
        <v>0.15190000000000001</v>
      </c>
      <c r="K875">
        <f t="shared" si="69"/>
        <v>0.15670000000000001</v>
      </c>
      <c r="L875">
        <f t="shared" si="69"/>
        <v>0.22550000000000001</v>
      </c>
      <c r="M875">
        <f t="shared" si="69"/>
        <v>0.11509999999999999</v>
      </c>
      <c r="N875">
        <f t="shared" si="69"/>
        <v>0.13</v>
      </c>
      <c r="O875">
        <f t="shared" si="71"/>
        <v>0.2208</v>
      </c>
      <c r="P875">
        <f t="shared" si="72"/>
        <v>0.57030000000000003</v>
      </c>
      <c r="Q875">
        <f t="shared" si="73"/>
        <v>0.42970000000000003</v>
      </c>
    </row>
    <row r="876" spans="1:17">
      <c r="A876">
        <v>879</v>
      </c>
      <c r="B876">
        <v>168</v>
      </c>
      <c r="C876">
        <v>186</v>
      </c>
      <c r="D876">
        <v>234</v>
      </c>
      <c r="E876">
        <v>158</v>
      </c>
      <c r="F876">
        <v>190</v>
      </c>
      <c r="G876">
        <v>390</v>
      </c>
      <c r="H876">
        <v>489</v>
      </c>
      <c r="I876">
        <f t="shared" si="70"/>
        <v>1326</v>
      </c>
      <c r="J876">
        <f t="shared" si="69"/>
        <v>0.12670000000000001</v>
      </c>
      <c r="K876">
        <f t="shared" si="69"/>
        <v>0.14030000000000001</v>
      </c>
      <c r="L876">
        <f t="shared" si="69"/>
        <v>0.17649999999999999</v>
      </c>
      <c r="M876">
        <f t="shared" si="69"/>
        <v>0.1192</v>
      </c>
      <c r="N876">
        <f t="shared" si="69"/>
        <v>0.14330000000000001</v>
      </c>
      <c r="O876">
        <f t="shared" si="71"/>
        <v>0.29400000000000004</v>
      </c>
      <c r="P876">
        <f t="shared" si="72"/>
        <v>0.63119999999999998</v>
      </c>
      <c r="Q876">
        <f t="shared" si="73"/>
        <v>0.36880000000000002</v>
      </c>
    </row>
    <row r="877" spans="1:17">
      <c r="A877">
        <v>880</v>
      </c>
      <c r="B877">
        <v>189</v>
      </c>
      <c r="C877">
        <v>210</v>
      </c>
      <c r="D877">
        <v>214</v>
      </c>
      <c r="E877">
        <v>139</v>
      </c>
      <c r="F877">
        <v>142</v>
      </c>
      <c r="G877">
        <v>280</v>
      </c>
      <c r="H877">
        <v>622</v>
      </c>
      <c r="I877">
        <f t="shared" si="70"/>
        <v>1174</v>
      </c>
      <c r="J877">
        <f t="shared" si="69"/>
        <v>0.161</v>
      </c>
      <c r="K877">
        <f t="shared" si="69"/>
        <v>0.1789</v>
      </c>
      <c r="L877">
        <f t="shared" si="69"/>
        <v>0.18229999999999999</v>
      </c>
      <c r="M877">
        <f t="shared" si="69"/>
        <v>0.11840000000000001</v>
      </c>
      <c r="N877">
        <f t="shared" si="69"/>
        <v>0.121</v>
      </c>
      <c r="O877">
        <f t="shared" si="71"/>
        <v>0.23839999999999995</v>
      </c>
      <c r="P877">
        <f t="shared" si="72"/>
        <v>0.47019999999999995</v>
      </c>
      <c r="Q877">
        <f t="shared" si="73"/>
        <v>0.52980000000000005</v>
      </c>
    </row>
    <row r="878" spans="1:17">
      <c r="A878">
        <v>881</v>
      </c>
      <c r="B878">
        <v>127</v>
      </c>
      <c r="C878">
        <v>164</v>
      </c>
      <c r="D878">
        <v>208</v>
      </c>
      <c r="E878">
        <v>150</v>
      </c>
      <c r="F878">
        <v>173</v>
      </c>
      <c r="G878">
        <v>346</v>
      </c>
      <c r="H878">
        <v>449</v>
      </c>
      <c r="I878">
        <f t="shared" si="70"/>
        <v>1168</v>
      </c>
      <c r="J878">
        <f t="shared" si="69"/>
        <v>0.1087</v>
      </c>
      <c r="K878">
        <f t="shared" si="69"/>
        <v>0.1404</v>
      </c>
      <c r="L878">
        <f t="shared" si="69"/>
        <v>0.17810000000000001</v>
      </c>
      <c r="M878">
        <f t="shared" si="69"/>
        <v>0.12839999999999999</v>
      </c>
      <c r="N878">
        <f t="shared" si="69"/>
        <v>0.14810000000000001</v>
      </c>
      <c r="O878">
        <f t="shared" si="71"/>
        <v>0.29630000000000001</v>
      </c>
      <c r="P878">
        <f t="shared" si="72"/>
        <v>0.61559999999999993</v>
      </c>
      <c r="Q878">
        <f t="shared" si="73"/>
        <v>0.38440000000000002</v>
      </c>
    </row>
    <row r="879" spans="1:17">
      <c r="A879">
        <v>882</v>
      </c>
      <c r="B879">
        <v>159</v>
      </c>
      <c r="C879">
        <v>144</v>
      </c>
      <c r="D879">
        <v>139</v>
      </c>
      <c r="E879">
        <v>143</v>
      </c>
      <c r="F879">
        <v>147</v>
      </c>
      <c r="G879">
        <v>289</v>
      </c>
      <c r="H879">
        <v>293</v>
      </c>
      <c r="I879">
        <f t="shared" si="70"/>
        <v>1021</v>
      </c>
      <c r="J879">
        <f t="shared" si="69"/>
        <v>0.15570000000000001</v>
      </c>
      <c r="K879">
        <f t="shared" si="69"/>
        <v>0.14099999999999999</v>
      </c>
      <c r="L879">
        <f t="shared" si="69"/>
        <v>0.1361</v>
      </c>
      <c r="M879">
        <f t="shared" si="69"/>
        <v>0.1401</v>
      </c>
      <c r="N879">
        <f t="shared" si="69"/>
        <v>0.14399999999999999</v>
      </c>
      <c r="O879">
        <f t="shared" si="71"/>
        <v>0.28310000000000002</v>
      </c>
      <c r="P879">
        <f t="shared" si="72"/>
        <v>0.71300000000000008</v>
      </c>
      <c r="Q879">
        <f t="shared" si="73"/>
        <v>0.28699999999999998</v>
      </c>
    </row>
    <row r="880" spans="1:17">
      <c r="A880">
        <v>883</v>
      </c>
      <c r="B880">
        <v>59</v>
      </c>
      <c r="C880">
        <v>77</v>
      </c>
      <c r="D880">
        <v>181</v>
      </c>
      <c r="E880">
        <v>134</v>
      </c>
      <c r="F880">
        <v>213</v>
      </c>
      <c r="G880">
        <v>496</v>
      </c>
      <c r="H880">
        <v>163</v>
      </c>
      <c r="I880">
        <f t="shared" si="70"/>
        <v>1160</v>
      </c>
      <c r="J880">
        <f t="shared" si="69"/>
        <v>5.0900000000000001E-2</v>
      </c>
      <c r="K880">
        <f t="shared" si="69"/>
        <v>6.6400000000000001E-2</v>
      </c>
      <c r="L880">
        <f t="shared" si="69"/>
        <v>0.156</v>
      </c>
      <c r="M880">
        <f t="shared" si="69"/>
        <v>0.11550000000000001</v>
      </c>
      <c r="N880">
        <f t="shared" si="69"/>
        <v>0.18360000000000001</v>
      </c>
      <c r="O880">
        <f t="shared" si="71"/>
        <v>0.42759999999999998</v>
      </c>
      <c r="P880">
        <f t="shared" si="72"/>
        <v>0.85949999999999993</v>
      </c>
      <c r="Q880">
        <f t="shared" si="73"/>
        <v>0.14050000000000001</v>
      </c>
    </row>
    <row r="881" spans="1:17">
      <c r="A881">
        <v>884</v>
      </c>
      <c r="B881">
        <v>38</v>
      </c>
      <c r="C881">
        <v>42</v>
      </c>
      <c r="D881">
        <v>171</v>
      </c>
      <c r="E881">
        <v>152</v>
      </c>
      <c r="F881">
        <v>264</v>
      </c>
      <c r="G881">
        <v>738</v>
      </c>
      <c r="H881">
        <v>184</v>
      </c>
      <c r="I881">
        <f t="shared" si="70"/>
        <v>1405</v>
      </c>
      <c r="J881">
        <f t="shared" si="69"/>
        <v>2.7E-2</v>
      </c>
      <c r="K881">
        <f t="shared" si="69"/>
        <v>2.9899999999999999E-2</v>
      </c>
      <c r="L881">
        <f t="shared" si="69"/>
        <v>0.1217</v>
      </c>
      <c r="M881">
        <f t="shared" si="69"/>
        <v>0.1082</v>
      </c>
      <c r="N881">
        <f t="shared" si="69"/>
        <v>0.18790000000000001</v>
      </c>
      <c r="O881">
        <f t="shared" si="71"/>
        <v>0.52529999999999999</v>
      </c>
      <c r="P881">
        <f t="shared" si="72"/>
        <v>0.86899999999999999</v>
      </c>
      <c r="Q881">
        <f t="shared" si="73"/>
        <v>0.13100000000000001</v>
      </c>
    </row>
    <row r="882" spans="1:17">
      <c r="A882">
        <v>885</v>
      </c>
      <c r="B882">
        <v>139</v>
      </c>
      <c r="C882">
        <v>124</v>
      </c>
      <c r="D882">
        <v>370</v>
      </c>
      <c r="E882">
        <v>323</v>
      </c>
      <c r="F882">
        <v>539</v>
      </c>
      <c r="G882">
        <v>1254</v>
      </c>
      <c r="H882">
        <v>354</v>
      </c>
      <c r="I882">
        <f t="shared" si="70"/>
        <v>2749</v>
      </c>
      <c r="J882">
        <f t="shared" ref="J882:N932" si="74">ROUND(B882/$I882,4)</f>
        <v>5.0599999999999999E-2</v>
      </c>
      <c r="K882">
        <f t="shared" si="74"/>
        <v>4.5100000000000001E-2</v>
      </c>
      <c r="L882">
        <f t="shared" si="74"/>
        <v>0.1346</v>
      </c>
      <c r="M882">
        <f t="shared" si="74"/>
        <v>0.11749999999999999</v>
      </c>
      <c r="N882">
        <f t="shared" si="74"/>
        <v>0.1961</v>
      </c>
      <c r="O882">
        <f t="shared" si="71"/>
        <v>0.45609999999999995</v>
      </c>
      <c r="P882">
        <f t="shared" si="72"/>
        <v>0.87119999999999997</v>
      </c>
      <c r="Q882">
        <f t="shared" si="73"/>
        <v>0.1288</v>
      </c>
    </row>
    <row r="883" spans="1:17">
      <c r="A883">
        <v>886</v>
      </c>
      <c r="B883">
        <v>138</v>
      </c>
      <c r="C883">
        <v>123</v>
      </c>
      <c r="D883">
        <v>232</v>
      </c>
      <c r="E883">
        <v>268</v>
      </c>
      <c r="F883">
        <v>369</v>
      </c>
      <c r="G883">
        <v>673</v>
      </c>
      <c r="H883">
        <v>403</v>
      </c>
      <c r="I883">
        <f t="shared" si="70"/>
        <v>1803</v>
      </c>
      <c r="J883">
        <f t="shared" si="74"/>
        <v>7.6499999999999999E-2</v>
      </c>
      <c r="K883">
        <f t="shared" si="74"/>
        <v>6.8199999999999997E-2</v>
      </c>
      <c r="L883">
        <f t="shared" si="74"/>
        <v>0.12870000000000001</v>
      </c>
      <c r="M883">
        <f t="shared" si="74"/>
        <v>0.14860000000000001</v>
      </c>
      <c r="N883">
        <f t="shared" si="74"/>
        <v>0.20469999999999999</v>
      </c>
      <c r="O883">
        <f t="shared" si="71"/>
        <v>0.37329999999999997</v>
      </c>
      <c r="P883">
        <f t="shared" si="72"/>
        <v>0.77649999999999997</v>
      </c>
      <c r="Q883">
        <f t="shared" si="73"/>
        <v>0.2235</v>
      </c>
    </row>
    <row r="884" spans="1:17">
      <c r="A884">
        <v>887</v>
      </c>
      <c r="B884">
        <v>147</v>
      </c>
      <c r="C884">
        <v>101</v>
      </c>
      <c r="D884">
        <v>139</v>
      </c>
      <c r="E884">
        <v>196</v>
      </c>
      <c r="F884">
        <v>174</v>
      </c>
      <c r="G884">
        <v>379</v>
      </c>
      <c r="H884">
        <v>192</v>
      </c>
      <c r="I884">
        <f t="shared" si="70"/>
        <v>1136</v>
      </c>
      <c r="J884">
        <f t="shared" si="74"/>
        <v>0.12939999999999999</v>
      </c>
      <c r="K884">
        <f t="shared" si="74"/>
        <v>8.8900000000000007E-2</v>
      </c>
      <c r="L884">
        <f t="shared" si="74"/>
        <v>0.12239999999999999</v>
      </c>
      <c r="M884">
        <f t="shared" si="74"/>
        <v>0.17249999999999999</v>
      </c>
      <c r="N884">
        <f t="shared" si="74"/>
        <v>0.1532</v>
      </c>
      <c r="O884">
        <f t="shared" si="71"/>
        <v>0.33360000000000001</v>
      </c>
      <c r="P884">
        <f t="shared" si="72"/>
        <v>0.83099999999999996</v>
      </c>
      <c r="Q884">
        <f t="shared" si="73"/>
        <v>0.16900000000000001</v>
      </c>
    </row>
    <row r="885" spans="1:17">
      <c r="A885">
        <v>888</v>
      </c>
      <c r="B885">
        <v>237</v>
      </c>
      <c r="C885">
        <v>224</v>
      </c>
      <c r="D885">
        <v>373</v>
      </c>
      <c r="E885">
        <v>229</v>
      </c>
      <c r="F885">
        <v>245</v>
      </c>
      <c r="G885">
        <v>457</v>
      </c>
      <c r="H885">
        <v>824</v>
      </c>
      <c r="I885">
        <f t="shared" si="70"/>
        <v>1765</v>
      </c>
      <c r="J885">
        <f t="shared" si="74"/>
        <v>0.1343</v>
      </c>
      <c r="K885">
        <f t="shared" si="74"/>
        <v>0.12690000000000001</v>
      </c>
      <c r="L885">
        <f t="shared" si="74"/>
        <v>0.21129999999999999</v>
      </c>
      <c r="M885">
        <f t="shared" si="74"/>
        <v>0.12970000000000001</v>
      </c>
      <c r="N885">
        <f t="shared" si="74"/>
        <v>0.13880000000000001</v>
      </c>
      <c r="O885">
        <f t="shared" si="71"/>
        <v>0.25900000000000001</v>
      </c>
      <c r="P885">
        <f t="shared" si="72"/>
        <v>0.53310000000000002</v>
      </c>
      <c r="Q885">
        <f t="shared" si="73"/>
        <v>0.46689999999999998</v>
      </c>
    </row>
    <row r="886" spans="1:17">
      <c r="A886">
        <v>889</v>
      </c>
      <c r="B886">
        <v>286</v>
      </c>
      <c r="C886">
        <v>195</v>
      </c>
      <c r="D886">
        <v>230</v>
      </c>
      <c r="E886">
        <v>140</v>
      </c>
      <c r="F886">
        <v>160</v>
      </c>
      <c r="G886">
        <v>273</v>
      </c>
      <c r="H886">
        <v>511</v>
      </c>
      <c r="I886">
        <f t="shared" si="70"/>
        <v>1284</v>
      </c>
      <c r="J886">
        <f t="shared" si="74"/>
        <v>0.22270000000000001</v>
      </c>
      <c r="K886">
        <f t="shared" si="74"/>
        <v>0.15190000000000001</v>
      </c>
      <c r="L886">
        <f t="shared" si="74"/>
        <v>0.17910000000000001</v>
      </c>
      <c r="M886">
        <f t="shared" si="74"/>
        <v>0.109</v>
      </c>
      <c r="N886">
        <f t="shared" si="74"/>
        <v>0.1246</v>
      </c>
      <c r="O886">
        <f t="shared" si="71"/>
        <v>0.21269999999999989</v>
      </c>
      <c r="P886">
        <f t="shared" si="72"/>
        <v>0.60199999999999998</v>
      </c>
      <c r="Q886">
        <f t="shared" si="73"/>
        <v>0.39800000000000002</v>
      </c>
    </row>
    <row r="887" spans="1:17">
      <c r="A887">
        <v>890</v>
      </c>
      <c r="B887">
        <v>255</v>
      </c>
      <c r="C887">
        <v>300</v>
      </c>
      <c r="D887">
        <v>342</v>
      </c>
      <c r="E887">
        <v>197</v>
      </c>
      <c r="F887">
        <v>210</v>
      </c>
      <c r="G887">
        <v>364</v>
      </c>
      <c r="H887">
        <v>687</v>
      </c>
      <c r="I887">
        <f t="shared" si="70"/>
        <v>1668</v>
      </c>
      <c r="J887">
        <f t="shared" si="74"/>
        <v>0.15290000000000001</v>
      </c>
      <c r="K887">
        <f t="shared" si="74"/>
        <v>0.1799</v>
      </c>
      <c r="L887">
        <f t="shared" si="74"/>
        <v>0.20499999999999999</v>
      </c>
      <c r="M887">
        <f t="shared" si="74"/>
        <v>0.1181</v>
      </c>
      <c r="N887">
        <f t="shared" si="74"/>
        <v>0.12590000000000001</v>
      </c>
      <c r="O887">
        <f t="shared" si="71"/>
        <v>0.21820000000000006</v>
      </c>
      <c r="P887">
        <f t="shared" si="72"/>
        <v>0.58810000000000007</v>
      </c>
      <c r="Q887">
        <f t="shared" si="73"/>
        <v>0.41189999999999999</v>
      </c>
    </row>
    <row r="888" spans="1:17">
      <c r="A888">
        <v>891</v>
      </c>
      <c r="B888">
        <v>234</v>
      </c>
      <c r="C888">
        <v>256</v>
      </c>
      <c r="D888">
        <v>282</v>
      </c>
      <c r="E888">
        <v>189</v>
      </c>
      <c r="F888">
        <v>216</v>
      </c>
      <c r="G888">
        <v>394</v>
      </c>
      <c r="H888">
        <v>762</v>
      </c>
      <c r="I888">
        <f t="shared" si="70"/>
        <v>1571</v>
      </c>
      <c r="J888">
        <f t="shared" si="74"/>
        <v>0.1489</v>
      </c>
      <c r="K888">
        <f t="shared" si="74"/>
        <v>0.16300000000000001</v>
      </c>
      <c r="L888">
        <f t="shared" si="74"/>
        <v>0.17949999999999999</v>
      </c>
      <c r="M888">
        <f t="shared" si="74"/>
        <v>0.1203</v>
      </c>
      <c r="N888">
        <f t="shared" si="74"/>
        <v>0.13750000000000001</v>
      </c>
      <c r="O888">
        <f t="shared" si="71"/>
        <v>0.25079999999999991</v>
      </c>
      <c r="P888">
        <f t="shared" si="72"/>
        <v>0.51500000000000001</v>
      </c>
      <c r="Q888">
        <f t="shared" si="73"/>
        <v>0.48499999999999999</v>
      </c>
    </row>
    <row r="889" spans="1:17">
      <c r="A889">
        <v>892</v>
      </c>
      <c r="B889">
        <v>210</v>
      </c>
      <c r="C889">
        <v>215</v>
      </c>
      <c r="D889">
        <v>273</v>
      </c>
      <c r="E889">
        <v>158</v>
      </c>
      <c r="F889">
        <v>175</v>
      </c>
      <c r="G889">
        <v>309</v>
      </c>
      <c r="H889">
        <v>676</v>
      </c>
      <c r="I889">
        <f t="shared" si="70"/>
        <v>1340</v>
      </c>
      <c r="J889">
        <f t="shared" si="74"/>
        <v>0.15670000000000001</v>
      </c>
      <c r="K889">
        <f t="shared" si="74"/>
        <v>0.16039999999999999</v>
      </c>
      <c r="L889">
        <f t="shared" si="74"/>
        <v>0.20369999999999999</v>
      </c>
      <c r="M889">
        <f t="shared" si="74"/>
        <v>0.1179</v>
      </c>
      <c r="N889">
        <f t="shared" si="74"/>
        <v>0.13059999999999999</v>
      </c>
      <c r="O889">
        <f t="shared" si="71"/>
        <v>0.23070000000000013</v>
      </c>
      <c r="P889">
        <f t="shared" si="72"/>
        <v>0.49550000000000005</v>
      </c>
      <c r="Q889">
        <f t="shared" si="73"/>
        <v>0.50449999999999995</v>
      </c>
    </row>
    <row r="890" spans="1:17">
      <c r="A890">
        <v>893</v>
      </c>
      <c r="B890">
        <v>341</v>
      </c>
      <c r="C890">
        <v>409</v>
      </c>
      <c r="D890">
        <v>256</v>
      </c>
      <c r="E890">
        <v>199</v>
      </c>
      <c r="F890">
        <v>100</v>
      </c>
      <c r="G890">
        <v>242</v>
      </c>
      <c r="H890">
        <v>801</v>
      </c>
      <c r="I890">
        <f t="shared" si="70"/>
        <v>1547</v>
      </c>
      <c r="J890">
        <f t="shared" si="74"/>
        <v>0.22040000000000001</v>
      </c>
      <c r="K890">
        <f t="shared" si="74"/>
        <v>0.26440000000000002</v>
      </c>
      <c r="L890">
        <f t="shared" si="74"/>
        <v>0.16550000000000001</v>
      </c>
      <c r="M890">
        <f t="shared" si="74"/>
        <v>0.12859999999999999</v>
      </c>
      <c r="N890">
        <f t="shared" si="74"/>
        <v>6.4600000000000005E-2</v>
      </c>
      <c r="O890">
        <f t="shared" si="71"/>
        <v>0.15650000000000008</v>
      </c>
      <c r="P890">
        <f t="shared" si="72"/>
        <v>0.48219999999999996</v>
      </c>
      <c r="Q890">
        <f t="shared" si="73"/>
        <v>0.51780000000000004</v>
      </c>
    </row>
    <row r="891" spans="1:17">
      <c r="A891">
        <v>894</v>
      </c>
      <c r="B891">
        <v>268</v>
      </c>
      <c r="C891">
        <v>256</v>
      </c>
      <c r="D891">
        <v>242</v>
      </c>
      <c r="E891">
        <v>135</v>
      </c>
      <c r="F891">
        <v>92</v>
      </c>
      <c r="G891">
        <v>191</v>
      </c>
      <c r="H891">
        <v>512</v>
      </c>
      <c r="I891">
        <f t="shared" si="70"/>
        <v>1184</v>
      </c>
      <c r="J891">
        <f t="shared" si="74"/>
        <v>0.22639999999999999</v>
      </c>
      <c r="K891">
        <f t="shared" si="74"/>
        <v>0.2162</v>
      </c>
      <c r="L891">
        <f t="shared" si="74"/>
        <v>0.2044</v>
      </c>
      <c r="M891">
        <f t="shared" si="74"/>
        <v>0.114</v>
      </c>
      <c r="N891">
        <f t="shared" si="74"/>
        <v>7.7700000000000005E-2</v>
      </c>
      <c r="O891">
        <f t="shared" si="71"/>
        <v>0.1613</v>
      </c>
      <c r="P891">
        <f t="shared" si="72"/>
        <v>0.56759999999999999</v>
      </c>
      <c r="Q891">
        <f t="shared" si="73"/>
        <v>0.43240000000000001</v>
      </c>
    </row>
    <row r="892" spans="1:17">
      <c r="A892">
        <v>895</v>
      </c>
      <c r="B892">
        <v>1494</v>
      </c>
      <c r="C892">
        <v>1405</v>
      </c>
      <c r="D892">
        <v>375</v>
      </c>
      <c r="E892">
        <v>242</v>
      </c>
      <c r="F892">
        <v>156</v>
      </c>
      <c r="G892">
        <v>210</v>
      </c>
      <c r="H892">
        <v>1643</v>
      </c>
      <c r="I892">
        <f t="shared" si="70"/>
        <v>3882</v>
      </c>
      <c r="J892">
        <f t="shared" si="74"/>
        <v>0.38490000000000002</v>
      </c>
      <c r="K892">
        <f t="shared" si="74"/>
        <v>0.3619</v>
      </c>
      <c r="L892">
        <f t="shared" si="74"/>
        <v>9.6600000000000005E-2</v>
      </c>
      <c r="M892">
        <f t="shared" si="74"/>
        <v>6.2300000000000001E-2</v>
      </c>
      <c r="N892">
        <f t="shared" si="74"/>
        <v>4.02E-2</v>
      </c>
      <c r="O892">
        <f t="shared" si="71"/>
        <v>5.4099999999999926E-2</v>
      </c>
      <c r="P892">
        <f t="shared" si="72"/>
        <v>0.57679999999999998</v>
      </c>
      <c r="Q892">
        <f t="shared" si="73"/>
        <v>0.42320000000000002</v>
      </c>
    </row>
    <row r="893" spans="1:17">
      <c r="A893">
        <v>896</v>
      </c>
      <c r="B893">
        <v>320</v>
      </c>
      <c r="C893">
        <v>458</v>
      </c>
      <c r="D893">
        <v>363</v>
      </c>
      <c r="E893">
        <v>213</v>
      </c>
      <c r="F893">
        <v>213</v>
      </c>
      <c r="G893">
        <v>316</v>
      </c>
      <c r="H893">
        <v>686</v>
      </c>
      <c r="I893">
        <f t="shared" si="70"/>
        <v>1883</v>
      </c>
      <c r="J893">
        <f t="shared" si="74"/>
        <v>0.1699</v>
      </c>
      <c r="K893">
        <f t="shared" si="74"/>
        <v>0.2432</v>
      </c>
      <c r="L893">
        <f t="shared" si="74"/>
        <v>0.1928</v>
      </c>
      <c r="M893">
        <f t="shared" si="74"/>
        <v>0.11310000000000001</v>
      </c>
      <c r="N893">
        <f t="shared" si="74"/>
        <v>0.11310000000000001</v>
      </c>
      <c r="O893">
        <f t="shared" si="71"/>
        <v>0.16790000000000005</v>
      </c>
      <c r="P893">
        <f t="shared" si="72"/>
        <v>0.63569999999999993</v>
      </c>
      <c r="Q893">
        <f t="shared" si="73"/>
        <v>0.36430000000000001</v>
      </c>
    </row>
    <row r="894" spans="1:17">
      <c r="A894">
        <v>897</v>
      </c>
      <c r="B894">
        <v>260</v>
      </c>
      <c r="C894">
        <v>242</v>
      </c>
      <c r="D894">
        <v>276</v>
      </c>
      <c r="E894">
        <v>146</v>
      </c>
      <c r="F894">
        <v>182</v>
      </c>
      <c r="G894">
        <v>295</v>
      </c>
      <c r="H894">
        <v>647</v>
      </c>
      <c r="I894">
        <f t="shared" si="70"/>
        <v>1401</v>
      </c>
      <c r="J894">
        <f t="shared" si="74"/>
        <v>0.18559999999999999</v>
      </c>
      <c r="K894">
        <f t="shared" si="74"/>
        <v>0.17269999999999999</v>
      </c>
      <c r="L894">
        <f t="shared" si="74"/>
        <v>0.19700000000000001</v>
      </c>
      <c r="M894">
        <f t="shared" si="74"/>
        <v>0.1042</v>
      </c>
      <c r="N894">
        <f t="shared" si="74"/>
        <v>0.12989999999999999</v>
      </c>
      <c r="O894">
        <f t="shared" si="71"/>
        <v>0.21060000000000012</v>
      </c>
      <c r="P894">
        <f t="shared" si="72"/>
        <v>0.53820000000000001</v>
      </c>
      <c r="Q894">
        <f t="shared" si="73"/>
        <v>0.46179999999999999</v>
      </c>
    </row>
    <row r="895" spans="1:17">
      <c r="A895">
        <v>898</v>
      </c>
      <c r="B895">
        <v>312</v>
      </c>
      <c r="C895">
        <v>260</v>
      </c>
      <c r="D895">
        <v>299</v>
      </c>
      <c r="E895">
        <v>149</v>
      </c>
      <c r="F895">
        <v>161</v>
      </c>
      <c r="G895">
        <v>306</v>
      </c>
      <c r="H895">
        <v>615</v>
      </c>
      <c r="I895">
        <f t="shared" si="70"/>
        <v>1487</v>
      </c>
      <c r="J895">
        <f t="shared" si="74"/>
        <v>0.20979999999999999</v>
      </c>
      <c r="K895">
        <f t="shared" si="74"/>
        <v>0.17480000000000001</v>
      </c>
      <c r="L895">
        <f t="shared" si="74"/>
        <v>0.2011</v>
      </c>
      <c r="M895">
        <f t="shared" si="74"/>
        <v>0.1002</v>
      </c>
      <c r="N895">
        <f t="shared" si="74"/>
        <v>0.10829999999999999</v>
      </c>
      <c r="O895">
        <f t="shared" si="71"/>
        <v>0.20580000000000009</v>
      </c>
      <c r="P895">
        <f t="shared" si="72"/>
        <v>0.58640000000000003</v>
      </c>
      <c r="Q895">
        <f t="shared" si="73"/>
        <v>0.41360000000000002</v>
      </c>
    </row>
    <row r="896" spans="1:17">
      <c r="A896">
        <v>899</v>
      </c>
      <c r="B896">
        <v>451</v>
      </c>
      <c r="C896">
        <v>482</v>
      </c>
      <c r="D896">
        <v>512</v>
      </c>
      <c r="E896">
        <v>275</v>
      </c>
      <c r="F896">
        <v>296</v>
      </c>
      <c r="G896">
        <v>506</v>
      </c>
      <c r="H896">
        <v>926</v>
      </c>
      <c r="I896">
        <f t="shared" si="70"/>
        <v>2522</v>
      </c>
      <c r="J896">
        <f t="shared" si="74"/>
        <v>0.17879999999999999</v>
      </c>
      <c r="K896">
        <f t="shared" si="74"/>
        <v>0.19109999999999999</v>
      </c>
      <c r="L896">
        <f t="shared" si="74"/>
        <v>0.20300000000000001</v>
      </c>
      <c r="M896">
        <f t="shared" si="74"/>
        <v>0.109</v>
      </c>
      <c r="N896">
        <f t="shared" si="74"/>
        <v>0.1174</v>
      </c>
      <c r="O896">
        <f t="shared" si="71"/>
        <v>0.2007000000000001</v>
      </c>
      <c r="P896">
        <f t="shared" si="72"/>
        <v>0.63280000000000003</v>
      </c>
      <c r="Q896">
        <f t="shared" si="73"/>
        <v>0.36720000000000003</v>
      </c>
    </row>
    <row r="897" spans="1:17">
      <c r="A897">
        <v>900</v>
      </c>
      <c r="B897">
        <v>898</v>
      </c>
      <c r="C897">
        <v>813</v>
      </c>
      <c r="D897">
        <v>672</v>
      </c>
      <c r="E897">
        <v>434</v>
      </c>
      <c r="F897">
        <v>320</v>
      </c>
      <c r="G897">
        <v>717</v>
      </c>
      <c r="H897">
        <v>1524</v>
      </c>
      <c r="I897">
        <f t="shared" si="70"/>
        <v>3854</v>
      </c>
      <c r="J897">
        <f t="shared" si="74"/>
        <v>0.23300000000000001</v>
      </c>
      <c r="K897">
        <f t="shared" si="74"/>
        <v>0.2109</v>
      </c>
      <c r="L897">
        <f t="shared" si="74"/>
        <v>0.1744</v>
      </c>
      <c r="M897">
        <f t="shared" si="74"/>
        <v>0.11260000000000001</v>
      </c>
      <c r="N897">
        <f t="shared" si="74"/>
        <v>8.3000000000000004E-2</v>
      </c>
      <c r="O897">
        <f t="shared" si="71"/>
        <v>0.18609999999999993</v>
      </c>
      <c r="P897">
        <f t="shared" si="72"/>
        <v>0.60460000000000003</v>
      </c>
      <c r="Q897">
        <f t="shared" si="73"/>
        <v>0.39539999999999997</v>
      </c>
    </row>
    <row r="898" spans="1:17">
      <c r="A898">
        <v>901</v>
      </c>
      <c r="B898">
        <v>297</v>
      </c>
      <c r="C898">
        <v>164</v>
      </c>
      <c r="D898">
        <v>292</v>
      </c>
      <c r="E898">
        <v>262</v>
      </c>
      <c r="F898">
        <v>276</v>
      </c>
      <c r="G898">
        <v>486</v>
      </c>
      <c r="H898">
        <v>335</v>
      </c>
      <c r="I898">
        <f t="shared" si="70"/>
        <v>1777</v>
      </c>
      <c r="J898">
        <f t="shared" si="74"/>
        <v>0.1671</v>
      </c>
      <c r="K898">
        <f t="shared" si="74"/>
        <v>9.2299999999999993E-2</v>
      </c>
      <c r="L898">
        <f t="shared" si="74"/>
        <v>0.1643</v>
      </c>
      <c r="M898">
        <f t="shared" si="74"/>
        <v>0.1474</v>
      </c>
      <c r="N898">
        <f t="shared" si="74"/>
        <v>0.15529999999999999</v>
      </c>
      <c r="O898">
        <f t="shared" si="71"/>
        <v>0.27360000000000007</v>
      </c>
      <c r="P898">
        <f t="shared" si="72"/>
        <v>0.8115</v>
      </c>
      <c r="Q898">
        <f t="shared" si="73"/>
        <v>0.1885</v>
      </c>
    </row>
    <row r="899" spans="1:17">
      <c r="A899">
        <v>902</v>
      </c>
      <c r="B899">
        <v>79</v>
      </c>
      <c r="C899">
        <v>80</v>
      </c>
      <c r="D899">
        <v>131</v>
      </c>
      <c r="E899">
        <v>76</v>
      </c>
      <c r="F899">
        <v>129</v>
      </c>
      <c r="G899">
        <v>269</v>
      </c>
      <c r="H899">
        <v>51</v>
      </c>
      <c r="I899">
        <f t="shared" ref="I899:I962" si="75">SUM(B899:G899)</f>
        <v>764</v>
      </c>
      <c r="J899">
        <f t="shared" si="74"/>
        <v>0.10340000000000001</v>
      </c>
      <c r="K899">
        <f t="shared" si="74"/>
        <v>0.1047</v>
      </c>
      <c r="L899">
        <f t="shared" si="74"/>
        <v>0.17150000000000001</v>
      </c>
      <c r="M899">
        <f t="shared" si="74"/>
        <v>9.9500000000000005E-2</v>
      </c>
      <c r="N899">
        <f t="shared" si="74"/>
        <v>0.16880000000000001</v>
      </c>
      <c r="O899">
        <f t="shared" ref="O899:O962" si="76">1-SUM(J899:N899)</f>
        <v>0.35209999999999986</v>
      </c>
      <c r="P899">
        <f t="shared" ref="P899:P962" si="77">1-Q899</f>
        <v>0.93320000000000003</v>
      </c>
      <c r="Q899">
        <f t="shared" ref="Q899:Q962" si="78">ROUND(H899/$I899,4)</f>
        <v>6.6799999999999998E-2</v>
      </c>
    </row>
    <row r="900" spans="1:17">
      <c r="A900">
        <v>903</v>
      </c>
      <c r="B900">
        <v>263</v>
      </c>
      <c r="C900">
        <v>202</v>
      </c>
      <c r="D900">
        <v>262</v>
      </c>
      <c r="E900">
        <v>264</v>
      </c>
      <c r="F900">
        <v>263</v>
      </c>
      <c r="G900">
        <v>636</v>
      </c>
      <c r="H900">
        <v>340</v>
      </c>
      <c r="I900">
        <f t="shared" si="75"/>
        <v>1890</v>
      </c>
      <c r="J900">
        <f t="shared" si="74"/>
        <v>0.13919999999999999</v>
      </c>
      <c r="K900">
        <f t="shared" si="74"/>
        <v>0.1069</v>
      </c>
      <c r="L900">
        <f t="shared" si="74"/>
        <v>0.1386</v>
      </c>
      <c r="M900">
        <f t="shared" si="74"/>
        <v>0.13969999999999999</v>
      </c>
      <c r="N900">
        <f t="shared" si="74"/>
        <v>0.13919999999999999</v>
      </c>
      <c r="O900">
        <f t="shared" si="76"/>
        <v>0.33640000000000003</v>
      </c>
      <c r="P900">
        <f t="shared" si="77"/>
        <v>0.82010000000000005</v>
      </c>
      <c r="Q900">
        <f t="shared" si="78"/>
        <v>0.1799</v>
      </c>
    </row>
    <row r="901" spans="1:17">
      <c r="A901">
        <v>904</v>
      </c>
      <c r="B901">
        <v>353</v>
      </c>
      <c r="C901">
        <v>288</v>
      </c>
      <c r="D901">
        <v>419</v>
      </c>
      <c r="E901">
        <v>279</v>
      </c>
      <c r="F901">
        <v>253</v>
      </c>
      <c r="G901">
        <v>614</v>
      </c>
      <c r="H901">
        <v>778</v>
      </c>
      <c r="I901">
        <f t="shared" si="75"/>
        <v>2206</v>
      </c>
      <c r="J901">
        <f t="shared" si="74"/>
        <v>0.16</v>
      </c>
      <c r="K901">
        <f t="shared" si="74"/>
        <v>0.13059999999999999</v>
      </c>
      <c r="L901">
        <f t="shared" si="74"/>
        <v>0.18990000000000001</v>
      </c>
      <c r="M901">
        <f t="shared" si="74"/>
        <v>0.1265</v>
      </c>
      <c r="N901">
        <f t="shared" si="74"/>
        <v>0.1147</v>
      </c>
      <c r="O901">
        <f t="shared" si="76"/>
        <v>0.27829999999999999</v>
      </c>
      <c r="P901">
        <f t="shared" si="77"/>
        <v>0.64729999999999999</v>
      </c>
      <c r="Q901">
        <f t="shared" si="78"/>
        <v>0.35270000000000001</v>
      </c>
    </row>
    <row r="902" spans="1:17">
      <c r="A902">
        <v>905</v>
      </c>
      <c r="B902">
        <v>443</v>
      </c>
      <c r="C902">
        <v>486</v>
      </c>
      <c r="D902">
        <v>444</v>
      </c>
      <c r="E902">
        <v>258</v>
      </c>
      <c r="F902">
        <v>262</v>
      </c>
      <c r="G902">
        <v>563</v>
      </c>
      <c r="H902">
        <v>992</v>
      </c>
      <c r="I902">
        <f t="shared" si="75"/>
        <v>2456</v>
      </c>
      <c r="J902">
        <f t="shared" si="74"/>
        <v>0.1804</v>
      </c>
      <c r="K902">
        <f t="shared" si="74"/>
        <v>0.19789999999999999</v>
      </c>
      <c r="L902">
        <f t="shared" si="74"/>
        <v>0.18079999999999999</v>
      </c>
      <c r="M902">
        <f t="shared" si="74"/>
        <v>0.105</v>
      </c>
      <c r="N902">
        <f t="shared" si="74"/>
        <v>0.1067</v>
      </c>
      <c r="O902">
        <f t="shared" si="76"/>
        <v>0.22920000000000007</v>
      </c>
      <c r="P902">
        <f t="shared" si="77"/>
        <v>0.59610000000000007</v>
      </c>
      <c r="Q902">
        <f t="shared" si="78"/>
        <v>0.40389999999999998</v>
      </c>
    </row>
    <row r="903" spans="1:17">
      <c r="A903">
        <v>906</v>
      </c>
      <c r="B903">
        <v>327</v>
      </c>
      <c r="C903">
        <v>347</v>
      </c>
      <c r="D903">
        <v>400</v>
      </c>
      <c r="E903">
        <v>261</v>
      </c>
      <c r="F903">
        <v>265</v>
      </c>
      <c r="G903">
        <v>621</v>
      </c>
      <c r="H903">
        <v>739</v>
      </c>
      <c r="I903">
        <f t="shared" si="75"/>
        <v>2221</v>
      </c>
      <c r="J903">
        <f t="shared" si="74"/>
        <v>0.1472</v>
      </c>
      <c r="K903">
        <f t="shared" si="74"/>
        <v>0.15620000000000001</v>
      </c>
      <c r="L903">
        <f t="shared" si="74"/>
        <v>0.18010000000000001</v>
      </c>
      <c r="M903">
        <f t="shared" si="74"/>
        <v>0.11749999999999999</v>
      </c>
      <c r="N903">
        <f t="shared" si="74"/>
        <v>0.1193</v>
      </c>
      <c r="O903">
        <f t="shared" si="76"/>
        <v>0.27970000000000006</v>
      </c>
      <c r="P903">
        <f t="shared" si="77"/>
        <v>0.6673</v>
      </c>
      <c r="Q903">
        <f t="shared" si="78"/>
        <v>0.3327</v>
      </c>
    </row>
    <row r="904" spans="1:17">
      <c r="A904">
        <v>907</v>
      </c>
      <c r="B904">
        <v>139</v>
      </c>
      <c r="C904">
        <v>117</v>
      </c>
      <c r="D904">
        <v>168</v>
      </c>
      <c r="E904">
        <v>145</v>
      </c>
      <c r="F904">
        <v>200</v>
      </c>
      <c r="G904">
        <v>481</v>
      </c>
      <c r="H904">
        <v>185</v>
      </c>
      <c r="I904">
        <f t="shared" si="75"/>
        <v>1250</v>
      </c>
      <c r="J904">
        <f t="shared" si="74"/>
        <v>0.11119999999999999</v>
      </c>
      <c r="K904">
        <f t="shared" si="74"/>
        <v>9.3600000000000003E-2</v>
      </c>
      <c r="L904">
        <f t="shared" si="74"/>
        <v>0.13439999999999999</v>
      </c>
      <c r="M904">
        <f t="shared" si="74"/>
        <v>0.11600000000000001</v>
      </c>
      <c r="N904">
        <f t="shared" si="74"/>
        <v>0.16</v>
      </c>
      <c r="O904">
        <f t="shared" si="76"/>
        <v>0.38480000000000003</v>
      </c>
      <c r="P904">
        <f t="shared" si="77"/>
        <v>0.85199999999999998</v>
      </c>
      <c r="Q904">
        <f t="shared" si="78"/>
        <v>0.14799999999999999</v>
      </c>
    </row>
    <row r="905" spans="1:17">
      <c r="A905">
        <v>908</v>
      </c>
      <c r="B905">
        <v>149</v>
      </c>
      <c r="C905">
        <v>127</v>
      </c>
      <c r="D905">
        <v>225</v>
      </c>
      <c r="E905">
        <v>180</v>
      </c>
      <c r="F905">
        <v>266</v>
      </c>
      <c r="G905">
        <v>554</v>
      </c>
      <c r="H905">
        <v>278</v>
      </c>
      <c r="I905">
        <f t="shared" si="75"/>
        <v>1501</v>
      </c>
      <c r="J905">
        <f t="shared" si="74"/>
        <v>9.9299999999999999E-2</v>
      </c>
      <c r="K905">
        <f t="shared" si="74"/>
        <v>8.4599999999999995E-2</v>
      </c>
      <c r="L905">
        <f t="shared" si="74"/>
        <v>0.14990000000000001</v>
      </c>
      <c r="M905">
        <f t="shared" si="74"/>
        <v>0.11990000000000001</v>
      </c>
      <c r="N905">
        <f t="shared" si="74"/>
        <v>0.1772</v>
      </c>
      <c r="O905">
        <f t="shared" si="76"/>
        <v>0.36909999999999998</v>
      </c>
      <c r="P905">
        <f t="shared" si="77"/>
        <v>0.81479999999999997</v>
      </c>
      <c r="Q905">
        <f t="shared" si="78"/>
        <v>0.1852</v>
      </c>
    </row>
    <row r="906" spans="1:17">
      <c r="A906">
        <v>909</v>
      </c>
      <c r="B906">
        <v>141</v>
      </c>
      <c r="C906">
        <v>161</v>
      </c>
      <c r="D906">
        <v>223</v>
      </c>
      <c r="E906">
        <v>169</v>
      </c>
      <c r="F906">
        <v>229</v>
      </c>
      <c r="G906">
        <v>497</v>
      </c>
      <c r="H906">
        <v>256</v>
      </c>
      <c r="I906">
        <f t="shared" si="75"/>
        <v>1420</v>
      </c>
      <c r="J906">
        <f t="shared" si="74"/>
        <v>9.9299999999999999E-2</v>
      </c>
      <c r="K906">
        <f t="shared" si="74"/>
        <v>0.1134</v>
      </c>
      <c r="L906">
        <f t="shared" si="74"/>
        <v>0.157</v>
      </c>
      <c r="M906">
        <f t="shared" si="74"/>
        <v>0.11899999999999999</v>
      </c>
      <c r="N906">
        <f t="shared" si="74"/>
        <v>0.1613</v>
      </c>
      <c r="O906">
        <f t="shared" si="76"/>
        <v>0.35</v>
      </c>
      <c r="P906">
        <f t="shared" si="77"/>
        <v>0.81969999999999998</v>
      </c>
      <c r="Q906">
        <f t="shared" si="78"/>
        <v>0.18029999999999999</v>
      </c>
    </row>
    <row r="907" spans="1:17">
      <c r="A907">
        <v>910</v>
      </c>
      <c r="B907">
        <v>257</v>
      </c>
      <c r="C907">
        <v>136</v>
      </c>
      <c r="D907">
        <v>314</v>
      </c>
      <c r="E907">
        <v>282</v>
      </c>
      <c r="F907">
        <v>401</v>
      </c>
      <c r="G907">
        <v>905</v>
      </c>
      <c r="H907">
        <v>271</v>
      </c>
      <c r="I907">
        <f t="shared" si="75"/>
        <v>2295</v>
      </c>
      <c r="J907">
        <f t="shared" si="74"/>
        <v>0.112</v>
      </c>
      <c r="K907">
        <f t="shared" si="74"/>
        <v>5.9299999999999999E-2</v>
      </c>
      <c r="L907">
        <f t="shared" si="74"/>
        <v>0.1368</v>
      </c>
      <c r="M907">
        <f t="shared" si="74"/>
        <v>0.1229</v>
      </c>
      <c r="N907">
        <f t="shared" si="74"/>
        <v>0.17469999999999999</v>
      </c>
      <c r="O907">
        <f t="shared" si="76"/>
        <v>0.39429999999999998</v>
      </c>
      <c r="P907">
        <f t="shared" si="77"/>
        <v>0.88190000000000002</v>
      </c>
      <c r="Q907">
        <f t="shared" si="78"/>
        <v>0.1181</v>
      </c>
    </row>
    <row r="908" spans="1:17">
      <c r="A908">
        <v>911</v>
      </c>
      <c r="B908">
        <v>58</v>
      </c>
      <c r="C908">
        <v>73</v>
      </c>
      <c r="D908">
        <v>169</v>
      </c>
      <c r="E908">
        <v>108</v>
      </c>
      <c r="F908">
        <v>183</v>
      </c>
      <c r="G908">
        <v>456</v>
      </c>
      <c r="H908">
        <v>36</v>
      </c>
      <c r="I908">
        <f t="shared" si="75"/>
        <v>1047</v>
      </c>
      <c r="J908">
        <f t="shared" si="74"/>
        <v>5.5399999999999998E-2</v>
      </c>
      <c r="K908">
        <f t="shared" si="74"/>
        <v>6.9699999999999998E-2</v>
      </c>
      <c r="L908">
        <f t="shared" si="74"/>
        <v>0.16139999999999999</v>
      </c>
      <c r="M908">
        <f t="shared" si="74"/>
        <v>0.1032</v>
      </c>
      <c r="N908">
        <f t="shared" si="74"/>
        <v>0.17480000000000001</v>
      </c>
      <c r="O908">
        <f t="shared" si="76"/>
        <v>0.4355</v>
      </c>
      <c r="P908">
        <f t="shared" si="77"/>
        <v>0.96560000000000001</v>
      </c>
      <c r="Q908">
        <f t="shared" si="78"/>
        <v>3.44E-2</v>
      </c>
    </row>
    <row r="909" spans="1:17">
      <c r="A909">
        <v>912</v>
      </c>
      <c r="B909">
        <v>69</v>
      </c>
      <c r="C909">
        <v>37</v>
      </c>
      <c r="D909">
        <v>247</v>
      </c>
      <c r="E909">
        <v>191</v>
      </c>
      <c r="F909">
        <v>406</v>
      </c>
      <c r="G909">
        <v>911</v>
      </c>
      <c r="H909">
        <v>235</v>
      </c>
      <c r="I909">
        <f t="shared" si="75"/>
        <v>1861</v>
      </c>
      <c r="J909">
        <f t="shared" si="74"/>
        <v>3.7100000000000001E-2</v>
      </c>
      <c r="K909">
        <f t="shared" si="74"/>
        <v>1.9900000000000001E-2</v>
      </c>
      <c r="L909">
        <f t="shared" si="74"/>
        <v>0.13270000000000001</v>
      </c>
      <c r="M909">
        <f t="shared" si="74"/>
        <v>0.1026</v>
      </c>
      <c r="N909">
        <f t="shared" si="74"/>
        <v>0.21820000000000001</v>
      </c>
      <c r="O909">
        <f t="shared" si="76"/>
        <v>0.48950000000000005</v>
      </c>
      <c r="P909">
        <f t="shared" si="77"/>
        <v>0.87370000000000003</v>
      </c>
      <c r="Q909">
        <f t="shared" si="78"/>
        <v>0.1263</v>
      </c>
    </row>
    <row r="910" spans="1:17">
      <c r="A910">
        <v>913</v>
      </c>
      <c r="B910">
        <v>106</v>
      </c>
      <c r="C910">
        <v>67</v>
      </c>
      <c r="D910">
        <v>316</v>
      </c>
      <c r="E910">
        <v>278</v>
      </c>
      <c r="F910">
        <v>544</v>
      </c>
      <c r="G910">
        <v>1191</v>
      </c>
      <c r="H910">
        <v>270</v>
      </c>
      <c r="I910">
        <f t="shared" si="75"/>
        <v>2502</v>
      </c>
      <c r="J910">
        <f t="shared" si="74"/>
        <v>4.24E-2</v>
      </c>
      <c r="K910">
        <f t="shared" si="74"/>
        <v>2.6800000000000001E-2</v>
      </c>
      <c r="L910">
        <f t="shared" si="74"/>
        <v>0.1263</v>
      </c>
      <c r="M910">
        <f t="shared" si="74"/>
        <v>0.1111</v>
      </c>
      <c r="N910">
        <f t="shared" si="74"/>
        <v>0.21740000000000001</v>
      </c>
      <c r="O910">
        <f t="shared" si="76"/>
        <v>0.47599999999999998</v>
      </c>
      <c r="P910">
        <f t="shared" si="77"/>
        <v>0.8921</v>
      </c>
      <c r="Q910">
        <f t="shared" si="78"/>
        <v>0.1079</v>
      </c>
    </row>
    <row r="911" spans="1:17">
      <c r="A911">
        <v>914</v>
      </c>
      <c r="B911">
        <v>110</v>
      </c>
      <c r="C911">
        <v>43</v>
      </c>
      <c r="D911">
        <v>302</v>
      </c>
      <c r="E911">
        <v>232</v>
      </c>
      <c r="F911">
        <v>476</v>
      </c>
      <c r="G911">
        <v>1176</v>
      </c>
      <c r="H911">
        <v>245</v>
      </c>
      <c r="I911">
        <f t="shared" si="75"/>
        <v>2339</v>
      </c>
      <c r="J911">
        <f t="shared" si="74"/>
        <v>4.7E-2</v>
      </c>
      <c r="K911">
        <f t="shared" si="74"/>
        <v>1.84E-2</v>
      </c>
      <c r="L911">
        <f t="shared" si="74"/>
        <v>0.12909999999999999</v>
      </c>
      <c r="M911">
        <f t="shared" si="74"/>
        <v>9.9199999999999997E-2</v>
      </c>
      <c r="N911">
        <f t="shared" si="74"/>
        <v>0.20349999999999999</v>
      </c>
      <c r="O911">
        <f t="shared" si="76"/>
        <v>0.50280000000000002</v>
      </c>
      <c r="P911">
        <f t="shared" si="77"/>
        <v>0.89529999999999998</v>
      </c>
      <c r="Q911">
        <f t="shared" si="78"/>
        <v>0.1047</v>
      </c>
    </row>
    <row r="912" spans="1:17">
      <c r="A912">
        <v>915</v>
      </c>
      <c r="B912">
        <v>105</v>
      </c>
      <c r="C912">
        <v>120</v>
      </c>
      <c r="D912">
        <v>201</v>
      </c>
      <c r="E912">
        <v>133</v>
      </c>
      <c r="F912">
        <v>239</v>
      </c>
      <c r="G912">
        <v>590</v>
      </c>
      <c r="H912">
        <v>177</v>
      </c>
      <c r="I912">
        <f t="shared" si="75"/>
        <v>1388</v>
      </c>
      <c r="J912">
        <f t="shared" si="74"/>
        <v>7.5600000000000001E-2</v>
      </c>
      <c r="K912">
        <f t="shared" si="74"/>
        <v>8.6499999999999994E-2</v>
      </c>
      <c r="L912">
        <f t="shared" si="74"/>
        <v>0.14480000000000001</v>
      </c>
      <c r="M912">
        <f t="shared" si="74"/>
        <v>9.5799999999999996E-2</v>
      </c>
      <c r="N912">
        <f t="shared" si="74"/>
        <v>0.17219999999999999</v>
      </c>
      <c r="O912">
        <f t="shared" si="76"/>
        <v>0.42510000000000003</v>
      </c>
      <c r="P912">
        <f t="shared" si="77"/>
        <v>0.87250000000000005</v>
      </c>
      <c r="Q912">
        <f t="shared" si="78"/>
        <v>0.1275</v>
      </c>
    </row>
    <row r="913" spans="1:17">
      <c r="A913">
        <v>916</v>
      </c>
      <c r="B913">
        <v>62</v>
      </c>
      <c r="C913">
        <v>70</v>
      </c>
      <c r="D913">
        <v>208</v>
      </c>
      <c r="E913">
        <v>144</v>
      </c>
      <c r="F913">
        <v>252</v>
      </c>
      <c r="G913">
        <v>652</v>
      </c>
      <c r="H913">
        <v>132</v>
      </c>
      <c r="I913">
        <f t="shared" si="75"/>
        <v>1388</v>
      </c>
      <c r="J913">
        <f t="shared" si="74"/>
        <v>4.4699999999999997E-2</v>
      </c>
      <c r="K913">
        <f t="shared" si="74"/>
        <v>5.04E-2</v>
      </c>
      <c r="L913">
        <f t="shared" si="74"/>
        <v>0.14990000000000001</v>
      </c>
      <c r="M913">
        <f t="shared" si="74"/>
        <v>0.1037</v>
      </c>
      <c r="N913">
        <f t="shared" si="74"/>
        <v>0.18160000000000001</v>
      </c>
      <c r="O913">
        <f t="shared" si="76"/>
        <v>0.46970000000000001</v>
      </c>
      <c r="P913">
        <f t="shared" si="77"/>
        <v>0.90490000000000004</v>
      </c>
      <c r="Q913">
        <f t="shared" si="78"/>
        <v>9.5100000000000004E-2</v>
      </c>
    </row>
    <row r="914" spans="1:17">
      <c r="A914">
        <v>917</v>
      </c>
      <c r="B914">
        <v>47</v>
      </c>
      <c r="C914">
        <v>73</v>
      </c>
      <c r="D914">
        <v>208</v>
      </c>
      <c r="E914">
        <v>177</v>
      </c>
      <c r="F914">
        <v>326</v>
      </c>
      <c r="G914">
        <v>923</v>
      </c>
      <c r="H914">
        <v>503</v>
      </c>
      <c r="I914">
        <f t="shared" si="75"/>
        <v>1754</v>
      </c>
      <c r="J914">
        <f t="shared" si="74"/>
        <v>2.6800000000000001E-2</v>
      </c>
      <c r="K914">
        <f t="shared" si="74"/>
        <v>4.1599999999999998E-2</v>
      </c>
      <c r="L914">
        <f t="shared" si="74"/>
        <v>0.1186</v>
      </c>
      <c r="M914">
        <f t="shared" si="74"/>
        <v>0.1009</v>
      </c>
      <c r="N914">
        <f t="shared" si="74"/>
        <v>0.18590000000000001</v>
      </c>
      <c r="O914">
        <f t="shared" si="76"/>
        <v>0.5262</v>
      </c>
      <c r="P914">
        <f t="shared" si="77"/>
        <v>0.71320000000000006</v>
      </c>
      <c r="Q914">
        <f t="shared" si="78"/>
        <v>0.2868</v>
      </c>
    </row>
    <row r="915" spans="1:17">
      <c r="A915">
        <v>918</v>
      </c>
      <c r="B915">
        <v>57</v>
      </c>
      <c r="C915">
        <v>73</v>
      </c>
      <c r="D915">
        <v>245</v>
      </c>
      <c r="E915">
        <v>217</v>
      </c>
      <c r="F915">
        <v>392</v>
      </c>
      <c r="G915">
        <v>1220</v>
      </c>
      <c r="H915">
        <v>532</v>
      </c>
      <c r="I915">
        <f t="shared" si="75"/>
        <v>2204</v>
      </c>
      <c r="J915">
        <f t="shared" si="74"/>
        <v>2.5899999999999999E-2</v>
      </c>
      <c r="K915">
        <f t="shared" si="74"/>
        <v>3.3099999999999997E-2</v>
      </c>
      <c r="L915">
        <f t="shared" si="74"/>
        <v>0.11119999999999999</v>
      </c>
      <c r="M915">
        <f t="shared" si="74"/>
        <v>9.8500000000000004E-2</v>
      </c>
      <c r="N915">
        <f t="shared" si="74"/>
        <v>0.1779</v>
      </c>
      <c r="O915">
        <f t="shared" si="76"/>
        <v>0.5534</v>
      </c>
      <c r="P915">
        <f t="shared" si="77"/>
        <v>0.75859999999999994</v>
      </c>
      <c r="Q915">
        <f t="shared" si="78"/>
        <v>0.2414</v>
      </c>
    </row>
    <row r="916" spans="1:17">
      <c r="A916">
        <v>919</v>
      </c>
      <c r="B916">
        <v>38</v>
      </c>
      <c r="C916">
        <v>44</v>
      </c>
      <c r="D916">
        <v>87</v>
      </c>
      <c r="E916">
        <v>66</v>
      </c>
      <c r="F916">
        <v>110</v>
      </c>
      <c r="G916">
        <v>350</v>
      </c>
      <c r="H916">
        <v>94</v>
      </c>
      <c r="I916">
        <f t="shared" si="75"/>
        <v>695</v>
      </c>
      <c r="J916">
        <f t="shared" si="74"/>
        <v>5.4699999999999999E-2</v>
      </c>
      <c r="K916">
        <f t="shared" si="74"/>
        <v>6.3299999999999995E-2</v>
      </c>
      <c r="L916">
        <f t="shared" si="74"/>
        <v>0.12520000000000001</v>
      </c>
      <c r="M916">
        <f t="shared" si="74"/>
        <v>9.5000000000000001E-2</v>
      </c>
      <c r="N916">
        <f t="shared" si="74"/>
        <v>0.1583</v>
      </c>
      <c r="O916">
        <f t="shared" si="76"/>
        <v>0.50350000000000006</v>
      </c>
      <c r="P916">
        <f t="shared" si="77"/>
        <v>0.86470000000000002</v>
      </c>
      <c r="Q916">
        <f t="shared" si="78"/>
        <v>0.1353</v>
      </c>
    </row>
    <row r="917" spans="1:17">
      <c r="A917">
        <v>920</v>
      </c>
      <c r="B917">
        <v>56</v>
      </c>
      <c r="C917">
        <v>25</v>
      </c>
      <c r="D917">
        <v>112</v>
      </c>
      <c r="E917">
        <v>66</v>
      </c>
      <c r="F917">
        <v>145</v>
      </c>
      <c r="G917">
        <v>411</v>
      </c>
      <c r="H917">
        <v>100</v>
      </c>
      <c r="I917">
        <f t="shared" si="75"/>
        <v>815</v>
      </c>
      <c r="J917">
        <f t="shared" si="74"/>
        <v>6.8699999999999997E-2</v>
      </c>
      <c r="K917">
        <f t="shared" si="74"/>
        <v>3.0700000000000002E-2</v>
      </c>
      <c r="L917">
        <f t="shared" si="74"/>
        <v>0.13739999999999999</v>
      </c>
      <c r="M917">
        <f t="shared" si="74"/>
        <v>8.1000000000000003E-2</v>
      </c>
      <c r="N917">
        <f t="shared" si="74"/>
        <v>0.1779</v>
      </c>
      <c r="O917">
        <f t="shared" si="76"/>
        <v>0.50429999999999997</v>
      </c>
      <c r="P917">
        <f t="shared" si="77"/>
        <v>0.87729999999999997</v>
      </c>
      <c r="Q917">
        <f t="shared" si="78"/>
        <v>0.1227</v>
      </c>
    </row>
    <row r="918" spans="1:17">
      <c r="A918">
        <v>921</v>
      </c>
      <c r="B918">
        <v>191</v>
      </c>
      <c r="C918">
        <v>149</v>
      </c>
      <c r="D918">
        <v>151</v>
      </c>
      <c r="E918">
        <v>154</v>
      </c>
      <c r="F918">
        <v>187</v>
      </c>
      <c r="G918">
        <v>448</v>
      </c>
      <c r="H918">
        <v>167</v>
      </c>
      <c r="I918">
        <f t="shared" si="75"/>
        <v>1280</v>
      </c>
      <c r="J918">
        <f t="shared" si="74"/>
        <v>0.1492</v>
      </c>
      <c r="K918">
        <f t="shared" si="74"/>
        <v>0.1164</v>
      </c>
      <c r="L918">
        <f t="shared" si="74"/>
        <v>0.11799999999999999</v>
      </c>
      <c r="M918">
        <f t="shared" si="74"/>
        <v>0.1203</v>
      </c>
      <c r="N918">
        <f t="shared" si="74"/>
        <v>0.14610000000000001</v>
      </c>
      <c r="O918">
        <f t="shared" si="76"/>
        <v>0.35</v>
      </c>
      <c r="P918">
        <f t="shared" si="77"/>
        <v>0.86949999999999994</v>
      </c>
      <c r="Q918">
        <f t="shared" si="78"/>
        <v>0.1305</v>
      </c>
    </row>
    <row r="919" spans="1:17">
      <c r="A919">
        <v>922</v>
      </c>
      <c r="B919">
        <v>327</v>
      </c>
      <c r="C919">
        <v>296</v>
      </c>
      <c r="D919">
        <v>311</v>
      </c>
      <c r="E919">
        <v>244</v>
      </c>
      <c r="F919">
        <v>309</v>
      </c>
      <c r="G919">
        <v>698</v>
      </c>
      <c r="H919">
        <v>250</v>
      </c>
      <c r="I919">
        <f t="shared" si="75"/>
        <v>2185</v>
      </c>
      <c r="J919">
        <f t="shared" si="74"/>
        <v>0.1497</v>
      </c>
      <c r="K919">
        <f t="shared" si="74"/>
        <v>0.13550000000000001</v>
      </c>
      <c r="L919">
        <f t="shared" si="74"/>
        <v>0.14230000000000001</v>
      </c>
      <c r="M919">
        <f t="shared" si="74"/>
        <v>0.11169999999999999</v>
      </c>
      <c r="N919">
        <f t="shared" si="74"/>
        <v>0.1414</v>
      </c>
      <c r="O919">
        <f t="shared" si="76"/>
        <v>0.31940000000000002</v>
      </c>
      <c r="P919">
        <f t="shared" si="77"/>
        <v>0.88559999999999994</v>
      </c>
      <c r="Q919">
        <f t="shared" si="78"/>
        <v>0.1144</v>
      </c>
    </row>
    <row r="920" spans="1:17">
      <c r="A920">
        <v>923</v>
      </c>
      <c r="B920">
        <v>431</v>
      </c>
      <c r="C920">
        <v>347</v>
      </c>
      <c r="D920">
        <v>439</v>
      </c>
      <c r="E920">
        <v>392</v>
      </c>
      <c r="F920">
        <v>340</v>
      </c>
      <c r="G920">
        <v>757</v>
      </c>
      <c r="H920">
        <v>881</v>
      </c>
      <c r="I920">
        <f t="shared" si="75"/>
        <v>2706</v>
      </c>
      <c r="J920">
        <f t="shared" si="74"/>
        <v>0.1593</v>
      </c>
      <c r="K920">
        <f t="shared" si="74"/>
        <v>0.12820000000000001</v>
      </c>
      <c r="L920">
        <f t="shared" si="74"/>
        <v>0.16220000000000001</v>
      </c>
      <c r="M920">
        <f t="shared" si="74"/>
        <v>0.1449</v>
      </c>
      <c r="N920">
        <f t="shared" si="74"/>
        <v>0.12559999999999999</v>
      </c>
      <c r="O920">
        <f t="shared" si="76"/>
        <v>0.27980000000000005</v>
      </c>
      <c r="P920">
        <f t="shared" si="77"/>
        <v>0.6744</v>
      </c>
      <c r="Q920">
        <f t="shared" si="78"/>
        <v>0.3256</v>
      </c>
    </row>
    <row r="921" spans="1:17">
      <c r="A921">
        <v>924</v>
      </c>
      <c r="B921">
        <v>349</v>
      </c>
      <c r="C921">
        <v>313</v>
      </c>
      <c r="D921">
        <v>401</v>
      </c>
      <c r="E921">
        <v>234</v>
      </c>
      <c r="F921">
        <v>234</v>
      </c>
      <c r="G921">
        <v>434</v>
      </c>
      <c r="H921">
        <v>733</v>
      </c>
      <c r="I921">
        <f t="shared" si="75"/>
        <v>1965</v>
      </c>
      <c r="J921">
        <f t="shared" si="74"/>
        <v>0.17760000000000001</v>
      </c>
      <c r="K921">
        <f t="shared" si="74"/>
        <v>0.1593</v>
      </c>
      <c r="L921">
        <f t="shared" si="74"/>
        <v>0.2041</v>
      </c>
      <c r="M921">
        <f t="shared" si="74"/>
        <v>0.1191</v>
      </c>
      <c r="N921">
        <f t="shared" si="74"/>
        <v>0.1191</v>
      </c>
      <c r="O921">
        <f t="shared" si="76"/>
        <v>0.22080000000000011</v>
      </c>
      <c r="P921">
        <f t="shared" si="77"/>
        <v>0.627</v>
      </c>
      <c r="Q921">
        <f t="shared" si="78"/>
        <v>0.373</v>
      </c>
    </row>
    <row r="922" spans="1:17">
      <c r="A922">
        <v>925</v>
      </c>
      <c r="B922">
        <v>508</v>
      </c>
      <c r="C922">
        <v>557</v>
      </c>
      <c r="D922">
        <v>492</v>
      </c>
      <c r="E922">
        <v>263</v>
      </c>
      <c r="F922">
        <v>282</v>
      </c>
      <c r="G922">
        <v>415</v>
      </c>
      <c r="H922">
        <v>995</v>
      </c>
      <c r="I922">
        <f t="shared" si="75"/>
        <v>2517</v>
      </c>
      <c r="J922">
        <f t="shared" si="74"/>
        <v>0.20180000000000001</v>
      </c>
      <c r="K922">
        <f t="shared" si="74"/>
        <v>0.2213</v>
      </c>
      <c r="L922">
        <f t="shared" si="74"/>
        <v>0.19550000000000001</v>
      </c>
      <c r="M922">
        <f t="shared" si="74"/>
        <v>0.1045</v>
      </c>
      <c r="N922">
        <f t="shared" si="74"/>
        <v>0.112</v>
      </c>
      <c r="O922">
        <f t="shared" si="76"/>
        <v>0.16489999999999994</v>
      </c>
      <c r="P922">
        <f t="shared" si="77"/>
        <v>0.60470000000000002</v>
      </c>
      <c r="Q922">
        <f t="shared" si="78"/>
        <v>0.39529999999999998</v>
      </c>
    </row>
    <row r="923" spans="1:17">
      <c r="A923">
        <v>926</v>
      </c>
      <c r="B923">
        <v>1196</v>
      </c>
      <c r="C923">
        <v>864</v>
      </c>
      <c r="D923">
        <v>536</v>
      </c>
      <c r="E923">
        <v>539</v>
      </c>
      <c r="F923">
        <v>329</v>
      </c>
      <c r="G923">
        <v>414</v>
      </c>
      <c r="H923">
        <v>1300</v>
      </c>
      <c r="I923">
        <f t="shared" si="75"/>
        <v>3878</v>
      </c>
      <c r="J923">
        <f t="shared" si="74"/>
        <v>0.30840000000000001</v>
      </c>
      <c r="K923">
        <f t="shared" si="74"/>
        <v>0.2228</v>
      </c>
      <c r="L923">
        <f t="shared" si="74"/>
        <v>0.13819999999999999</v>
      </c>
      <c r="M923">
        <f t="shared" si="74"/>
        <v>0.13900000000000001</v>
      </c>
      <c r="N923">
        <f t="shared" si="74"/>
        <v>8.48E-2</v>
      </c>
      <c r="O923">
        <f t="shared" si="76"/>
        <v>0.10680000000000001</v>
      </c>
      <c r="P923">
        <f t="shared" si="77"/>
        <v>0.66480000000000006</v>
      </c>
      <c r="Q923">
        <f t="shared" si="78"/>
        <v>0.3352</v>
      </c>
    </row>
    <row r="924" spans="1:17">
      <c r="A924">
        <v>927</v>
      </c>
      <c r="B924">
        <v>365</v>
      </c>
      <c r="C924">
        <v>427</v>
      </c>
      <c r="D924">
        <v>275</v>
      </c>
      <c r="E924">
        <v>216</v>
      </c>
      <c r="F924">
        <v>148</v>
      </c>
      <c r="G924">
        <v>212</v>
      </c>
      <c r="H924">
        <v>765</v>
      </c>
      <c r="I924">
        <f t="shared" si="75"/>
        <v>1643</v>
      </c>
      <c r="J924">
        <f t="shared" si="74"/>
        <v>0.22220000000000001</v>
      </c>
      <c r="K924">
        <f t="shared" si="74"/>
        <v>0.25990000000000002</v>
      </c>
      <c r="L924">
        <f t="shared" si="74"/>
        <v>0.16739999999999999</v>
      </c>
      <c r="M924">
        <f t="shared" si="74"/>
        <v>0.13150000000000001</v>
      </c>
      <c r="N924">
        <f t="shared" si="74"/>
        <v>9.01E-2</v>
      </c>
      <c r="O924">
        <f t="shared" si="76"/>
        <v>0.12890000000000013</v>
      </c>
      <c r="P924">
        <f t="shared" si="77"/>
        <v>0.53439999999999999</v>
      </c>
      <c r="Q924">
        <f t="shared" si="78"/>
        <v>0.46560000000000001</v>
      </c>
    </row>
    <row r="925" spans="1:17">
      <c r="A925">
        <v>928</v>
      </c>
      <c r="B925">
        <v>349</v>
      </c>
      <c r="C925">
        <v>325</v>
      </c>
      <c r="D925">
        <v>273</v>
      </c>
      <c r="E925">
        <v>201</v>
      </c>
      <c r="F925">
        <v>151</v>
      </c>
      <c r="G925">
        <v>245</v>
      </c>
      <c r="H925">
        <v>813</v>
      </c>
      <c r="I925">
        <f t="shared" si="75"/>
        <v>1544</v>
      </c>
      <c r="J925">
        <f t="shared" si="74"/>
        <v>0.22600000000000001</v>
      </c>
      <c r="K925">
        <f t="shared" si="74"/>
        <v>0.21049999999999999</v>
      </c>
      <c r="L925">
        <f t="shared" si="74"/>
        <v>0.17680000000000001</v>
      </c>
      <c r="M925">
        <f t="shared" si="74"/>
        <v>0.13020000000000001</v>
      </c>
      <c r="N925">
        <f t="shared" si="74"/>
        <v>9.7799999999999998E-2</v>
      </c>
      <c r="O925">
        <f t="shared" si="76"/>
        <v>0.15870000000000006</v>
      </c>
      <c r="P925">
        <f t="shared" si="77"/>
        <v>0.47340000000000004</v>
      </c>
      <c r="Q925">
        <f t="shared" si="78"/>
        <v>0.52659999999999996</v>
      </c>
    </row>
    <row r="926" spans="1:17">
      <c r="A926">
        <v>929</v>
      </c>
      <c r="B926">
        <v>227</v>
      </c>
      <c r="C926">
        <v>263</v>
      </c>
      <c r="D926">
        <v>248</v>
      </c>
      <c r="E926">
        <v>203</v>
      </c>
      <c r="F926">
        <v>111</v>
      </c>
      <c r="G926">
        <v>238</v>
      </c>
      <c r="H926">
        <v>508</v>
      </c>
      <c r="I926">
        <f t="shared" si="75"/>
        <v>1290</v>
      </c>
      <c r="J926">
        <f t="shared" si="74"/>
        <v>0.17599999999999999</v>
      </c>
      <c r="K926">
        <f t="shared" si="74"/>
        <v>0.2039</v>
      </c>
      <c r="L926">
        <f t="shared" si="74"/>
        <v>0.19220000000000001</v>
      </c>
      <c r="M926">
        <f t="shared" si="74"/>
        <v>0.15740000000000001</v>
      </c>
      <c r="N926">
        <f t="shared" si="74"/>
        <v>8.5999999999999993E-2</v>
      </c>
      <c r="O926">
        <f t="shared" si="76"/>
        <v>0.1845</v>
      </c>
      <c r="P926">
        <f t="shared" si="77"/>
        <v>0.60620000000000007</v>
      </c>
      <c r="Q926">
        <f t="shared" si="78"/>
        <v>0.39379999999999998</v>
      </c>
    </row>
    <row r="927" spans="1:17">
      <c r="A927">
        <v>930</v>
      </c>
      <c r="B927">
        <v>111</v>
      </c>
      <c r="C927">
        <v>94</v>
      </c>
      <c r="D927">
        <v>141</v>
      </c>
      <c r="E927">
        <v>136</v>
      </c>
      <c r="F927">
        <v>84</v>
      </c>
      <c r="G927">
        <v>226</v>
      </c>
      <c r="H927">
        <v>155</v>
      </c>
      <c r="I927">
        <f t="shared" si="75"/>
        <v>792</v>
      </c>
      <c r="J927">
        <f t="shared" si="74"/>
        <v>0.14019999999999999</v>
      </c>
      <c r="K927">
        <f t="shared" si="74"/>
        <v>0.1187</v>
      </c>
      <c r="L927">
        <f t="shared" si="74"/>
        <v>0.17799999999999999</v>
      </c>
      <c r="M927">
        <f t="shared" si="74"/>
        <v>0.17169999999999999</v>
      </c>
      <c r="N927">
        <f t="shared" si="74"/>
        <v>0.1061</v>
      </c>
      <c r="O927">
        <f t="shared" si="76"/>
        <v>0.2853</v>
      </c>
      <c r="P927">
        <f t="shared" si="77"/>
        <v>0.80430000000000001</v>
      </c>
      <c r="Q927">
        <f t="shared" si="78"/>
        <v>0.19570000000000001</v>
      </c>
    </row>
    <row r="928" spans="1:17">
      <c r="A928">
        <v>931</v>
      </c>
      <c r="B928">
        <v>278</v>
      </c>
      <c r="C928">
        <v>157</v>
      </c>
      <c r="D928">
        <v>264</v>
      </c>
      <c r="E928">
        <v>182</v>
      </c>
      <c r="F928">
        <v>161</v>
      </c>
      <c r="G928">
        <v>297</v>
      </c>
      <c r="H928">
        <v>333</v>
      </c>
      <c r="I928">
        <f t="shared" si="75"/>
        <v>1339</v>
      </c>
      <c r="J928">
        <f t="shared" si="74"/>
        <v>0.20760000000000001</v>
      </c>
      <c r="K928">
        <f t="shared" si="74"/>
        <v>0.1173</v>
      </c>
      <c r="L928">
        <f t="shared" si="74"/>
        <v>0.19719999999999999</v>
      </c>
      <c r="M928">
        <f t="shared" si="74"/>
        <v>0.13589999999999999</v>
      </c>
      <c r="N928">
        <f t="shared" si="74"/>
        <v>0.1202</v>
      </c>
      <c r="O928">
        <f t="shared" si="76"/>
        <v>0.2218</v>
      </c>
      <c r="P928">
        <f t="shared" si="77"/>
        <v>0.75129999999999997</v>
      </c>
      <c r="Q928">
        <f t="shared" si="78"/>
        <v>0.2487</v>
      </c>
    </row>
    <row r="929" spans="1:17">
      <c r="A929">
        <v>932</v>
      </c>
      <c r="B929">
        <v>243</v>
      </c>
      <c r="C929">
        <v>214</v>
      </c>
      <c r="D929">
        <v>287</v>
      </c>
      <c r="E929">
        <v>202</v>
      </c>
      <c r="F929">
        <v>137</v>
      </c>
      <c r="G929">
        <v>263</v>
      </c>
      <c r="H929">
        <v>550</v>
      </c>
      <c r="I929">
        <f t="shared" si="75"/>
        <v>1346</v>
      </c>
      <c r="J929">
        <f t="shared" si="74"/>
        <v>0.18049999999999999</v>
      </c>
      <c r="K929">
        <f t="shared" si="74"/>
        <v>0.159</v>
      </c>
      <c r="L929">
        <f t="shared" si="74"/>
        <v>0.2132</v>
      </c>
      <c r="M929">
        <f t="shared" si="74"/>
        <v>0.15010000000000001</v>
      </c>
      <c r="N929">
        <f t="shared" si="74"/>
        <v>0.1018</v>
      </c>
      <c r="O929">
        <f t="shared" si="76"/>
        <v>0.19540000000000002</v>
      </c>
      <c r="P929">
        <f t="shared" si="77"/>
        <v>0.59139999999999993</v>
      </c>
      <c r="Q929">
        <f t="shared" si="78"/>
        <v>0.40860000000000002</v>
      </c>
    </row>
    <row r="930" spans="1:17">
      <c r="A930">
        <v>933</v>
      </c>
      <c r="B930">
        <v>480</v>
      </c>
      <c r="C930">
        <v>430</v>
      </c>
      <c r="D930">
        <v>432</v>
      </c>
      <c r="E930">
        <v>375</v>
      </c>
      <c r="F930">
        <v>207</v>
      </c>
      <c r="G930">
        <v>364</v>
      </c>
      <c r="H930">
        <v>1043</v>
      </c>
      <c r="I930">
        <f t="shared" si="75"/>
        <v>2288</v>
      </c>
      <c r="J930">
        <f t="shared" si="74"/>
        <v>0.20979999999999999</v>
      </c>
      <c r="K930">
        <f t="shared" si="74"/>
        <v>0.18790000000000001</v>
      </c>
      <c r="L930">
        <f t="shared" si="74"/>
        <v>0.1888</v>
      </c>
      <c r="M930">
        <f t="shared" si="74"/>
        <v>0.16389999999999999</v>
      </c>
      <c r="N930">
        <f t="shared" si="74"/>
        <v>9.0499999999999997E-2</v>
      </c>
      <c r="O930">
        <f t="shared" si="76"/>
        <v>0.15910000000000002</v>
      </c>
      <c r="P930">
        <f t="shared" si="77"/>
        <v>0.54410000000000003</v>
      </c>
      <c r="Q930">
        <f t="shared" si="78"/>
        <v>0.45590000000000003</v>
      </c>
    </row>
    <row r="931" spans="1:17">
      <c r="A931">
        <v>934</v>
      </c>
      <c r="B931">
        <v>830</v>
      </c>
      <c r="C931">
        <v>500</v>
      </c>
      <c r="D931">
        <v>560</v>
      </c>
      <c r="E931">
        <v>465</v>
      </c>
      <c r="F931">
        <v>303</v>
      </c>
      <c r="G931">
        <v>445</v>
      </c>
      <c r="H931">
        <v>904</v>
      </c>
      <c r="I931">
        <f t="shared" si="75"/>
        <v>3103</v>
      </c>
      <c r="J931">
        <f t="shared" si="74"/>
        <v>0.26750000000000002</v>
      </c>
      <c r="K931">
        <f t="shared" si="74"/>
        <v>0.16109999999999999</v>
      </c>
      <c r="L931">
        <f t="shared" si="74"/>
        <v>0.18049999999999999</v>
      </c>
      <c r="M931">
        <f t="shared" si="74"/>
        <v>0.14990000000000001</v>
      </c>
      <c r="N931">
        <f t="shared" si="74"/>
        <v>9.7600000000000006E-2</v>
      </c>
      <c r="O931">
        <f t="shared" si="76"/>
        <v>0.14339999999999997</v>
      </c>
      <c r="P931">
        <f t="shared" si="77"/>
        <v>0.7087</v>
      </c>
      <c r="Q931">
        <f t="shared" si="78"/>
        <v>0.2913</v>
      </c>
    </row>
    <row r="932" spans="1:17">
      <c r="A932">
        <v>935</v>
      </c>
      <c r="B932">
        <v>382</v>
      </c>
      <c r="C932">
        <v>190</v>
      </c>
      <c r="D932">
        <v>372</v>
      </c>
      <c r="E932">
        <v>189</v>
      </c>
      <c r="F932">
        <v>168</v>
      </c>
      <c r="G932">
        <v>283</v>
      </c>
      <c r="H932">
        <v>279</v>
      </c>
      <c r="I932">
        <f t="shared" si="75"/>
        <v>1584</v>
      </c>
      <c r="J932">
        <f t="shared" si="74"/>
        <v>0.2412</v>
      </c>
      <c r="K932">
        <f t="shared" si="74"/>
        <v>0.11990000000000001</v>
      </c>
      <c r="L932">
        <f t="shared" si="74"/>
        <v>0.23480000000000001</v>
      </c>
      <c r="M932">
        <f t="shared" si="74"/>
        <v>0.1193</v>
      </c>
      <c r="N932">
        <f t="shared" si="74"/>
        <v>0.1061</v>
      </c>
      <c r="O932">
        <f t="shared" si="76"/>
        <v>0.17870000000000008</v>
      </c>
      <c r="P932">
        <f t="shared" si="77"/>
        <v>0.82389999999999997</v>
      </c>
      <c r="Q932">
        <f t="shared" si="78"/>
        <v>0.17610000000000001</v>
      </c>
    </row>
    <row r="933" spans="1:17">
      <c r="A933">
        <v>936</v>
      </c>
      <c r="B933">
        <v>387</v>
      </c>
      <c r="C933">
        <v>206</v>
      </c>
      <c r="D933">
        <v>242</v>
      </c>
      <c r="E933">
        <v>172</v>
      </c>
      <c r="F933">
        <v>144</v>
      </c>
      <c r="G933">
        <v>267</v>
      </c>
      <c r="H933">
        <v>135</v>
      </c>
      <c r="I933">
        <f t="shared" si="75"/>
        <v>1418</v>
      </c>
      <c r="J933">
        <f t="shared" ref="J933:N983" si="79">ROUND(B933/$I933,4)</f>
        <v>0.27289999999999998</v>
      </c>
      <c r="K933">
        <f t="shared" si="79"/>
        <v>0.14530000000000001</v>
      </c>
      <c r="L933">
        <f t="shared" si="79"/>
        <v>0.17069999999999999</v>
      </c>
      <c r="M933">
        <f t="shared" si="79"/>
        <v>0.12130000000000001</v>
      </c>
      <c r="N933">
        <f t="shared" si="79"/>
        <v>0.1016</v>
      </c>
      <c r="O933">
        <f t="shared" si="76"/>
        <v>0.18820000000000003</v>
      </c>
      <c r="P933">
        <f t="shared" si="77"/>
        <v>0.90480000000000005</v>
      </c>
      <c r="Q933">
        <f t="shared" si="78"/>
        <v>9.5200000000000007E-2</v>
      </c>
    </row>
    <row r="934" spans="1:17">
      <c r="A934">
        <v>937</v>
      </c>
      <c r="B934">
        <v>174</v>
      </c>
      <c r="C934">
        <v>152</v>
      </c>
      <c r="D934">
        <v>228</v>
      </c>
      <c r="E934">
        <v>145</v>
      </c>
      <c r="F934">
        <v>226</v>
      </c>
      <c r="G934">
        <v>606</v>
      </c>
      <c r="H934">
        <v>156</v>
      </c>
      <c r="I934">
        <f t="shared" si="75"/>
        <v>1531</v>
      </c>
      <c r="J934">
        <f t="shared" si="79"/>
        <v>0.1137</v>
      </c>
      <c r="K934">
        <f t="shared" si="79"/>
        <v>9.9299999999999999E-2</v>
      </c>
      <c r="L934">
        <f t="shared" si="79"/>
        <v>0.1489</v>
      </c>
      <c r="M934">
        <f t="shared" si="79"/>
        <v>9.4700000000000006E-2</v>
      </c>
      <c r="N934">
        <f t="shared" si="79"/>
        <v>0.14760000000000001</v>
      </c>
      <c r="O934">
        <f t="shared" si="76"/>
        <v>0.39579999999999993</v>
      </c>
      <c r="P934">
        <f t="shared" si="77"/>
        <v>0.89810000000000001</v>
      </c>
      <c r="Q934">
        <f t="shared" si="78"/>
        <v>0.1019</v>
      </c>
    </row>
    <row r="935" spans="1:17">
      <c r="A935">
        <v>938</v>
      </c>
      <c r="B935">
        <v>89</v>
      </c>
      <c r="C935">
        <v>84</v>
      </c>
      <c r="D935">
        <v>212</v>
      </c>
      <c r="E935">
        <v>140</v>
      </c>
      <c r="F935">
        <v>282</v>
      </c>
      <c r="G935">
        <v>816</v>
      </c>
      <c r="H935">
        <v>305</v>
      </c>
      <c r="I935">
        <f t="shared" si="75"/>
        <v>1623</v>
      </c>
      <c r="J935">
        <f t="shared" si="79"/>
        <v>5.4800000000000001E-2</v>
      </c>
      <c r="K935">
        <f t="shared" si="79"/>
        <v>5.1799999999999999E-2</v>
      </c>
      <c r="L935">
        <f t="shared" si="79"/>
        <v>0.13059999999999999</v>
      </c>
      <c r="M935">
        <f t="shared" si="79"/>
        <v>8.6300000000000002E-2</v>
      </c>
      <c r="N935">
        <f t="shared" si="79"/>
        <v>0.17380000000000001</v>
      </c>
      <c r="O935">
        <f t="shared" si="76"/>
        <v>0.50269999999999992</v>
      </c>
      <c r="P935">
        <f t="shared" si="77"/>
        <v>0.81210000000000004</v>
      </c>
      <c r="Q935">
        <f t="shared" si="78"/>
        <v>0.18790000000000001</v>
      </c>
    </row>
    <row r="936" spans="1:17">
      <c r="A936">
        <v>939</v>
      </c>
      <c r="B936">
        <v>288</v>
      </c>
      <c r="C936">
        <v>112</v>
      </c>
      <c r="D936">
        <v>279</v>
      </c>
      <c r="E936">
        <v>182</v>
      </c>
      <c r="F936">
        <v>313</v>
      </c>
      <c r="G936">
        <v>648</v>
      </c>
      <c r="H936">
        <v>48</v>
      </c>
      <c r="I936">
        <f t="shared" si="75"/>
        <v>1822</v>
      </c>
      <c r="J936">
        <f t="shared" si="79"/>
        <v>0.15809999999999999</v>
      </c>
      <c r="K936">
        <f t="shared" si="79"/>
        <v>6.1499999999999999E-2</v>
      </c>
      <c r="L936">
        <f t="shared" si="79"/>
        <v>0.15310000000000001</v>
      </c>
      <c r="M936">
        <f t="shared" si="79"/>
        <v>9.9900000000000003E-2</v>
      </c>
      <c r="N936">
        <f t="shared" si="79"/>
        <v>0.17180000000000001</v>
      </c>
      <c r="O936">
        <f t="shared" si="76"/>
        <v>0.35559999999999992</v>
      </c>
      <c r="P936">
        <f t="shared" si="77"/>
        <v>0.97370000000000001</v>
      </c>
      <c r="Q936">
        <f t="shared" si="78"/>
        <v>2.63E-2</v>
      </c>
    </row>
    <row r="937" spans="1:17">
      <c r="A937">
        <v>940</v>
      </c>
      <c r="B937">
        <v>358</v>
      </c>
      <c r="C937">
        <v>211</v>
      </c>
      <c r="D937">
        <v>361</v>
      </c>
      <c r="E937">
        <v>273</v>
      </c>
      <c r="F937">
        <v>307</v>
      </c>
      <c r="G937">
        <v>558</v>
      </c>
      <c r="H937">
        <v>46</v>
      </c>
      <c r="I937">
        <f t="shared" si="75"/>
        <v>2068</v>
      </c>
      <c r="J937">
        <f t="shared" si="79"/>
        <v>0.1731</v>
      </c>
      <c r="K937">
        <f t="shared" si="79"/>
        <v>0.10199999999999999</v>
      </c>
      <c r="L937">
        <f t="shared" si="79"/>
        <v>0.17460000000000001</v>
      </c>
      <c r="M937">
        <f t="shared" si="79"/>
        <v>0.13200000000000001</v>
      </c>
      <c r="N937">
        <f t="shared" si="79"/>
        <v>0.14849999999999999</v>
      </c>
      <c r="O937">
        <f t="shared" si="76"/>
        <v>0.26980000000000004</v>
      </c>
      <c r="P937">
        <f t="shared" si="77"/>
        <v>0.9778</v>
      </c>
      <c r="Q937">
        <f t="shared" si="78"/>
        <v>2.2200000000000001E-2</v>
      </c>
    </row>
    <row r="938" spans="1:17">
      <c r="A938">
        <v>941</v>
      </c>
      <c r="B938">
        <v>723</v>
      </c>
      <c r="C938">
        <v>384</v>
      </c>
      <c r="D938">
        <v>482</v>
      </c>
      <c r="E938">
        <v>349</v>
      </c>
      <c r="F938">
        <v>260</v>
      </c>
      <c r="G938">
        <v>372</v>
      </c>
      <c r="H938">
        <v>67</v>
      </c>
      <c r="I938">
        <f t="shared" si="75"/>
        <v>2570</v>
      </c>
      <c r="J938">
        <f t="shared" si="79"/>
        <v>0.28129999999999999</v>
      </c>
      <c r="K938">
        <f t="shared" si="79"/>
        <v>0.14940000000000001</v>
      </c>
      <c r="L938">
        <f t="shared" si="79"/>
        <v>0.1875</v>
      </c>
      <c r="M938">
        <f t="shared" si="79"/>
        <v>0.1358</v>
      </c>
      <c r="N938">
        <f t="shared" si="79"/>
        <v>0.1012</v>
      </c>
      <c r="O938">
        <f t="shared" si="76"/>
        <v>0.14480000000000004</v>
      </c>
      <c r="P938">
        <f t="shared" si="77"/>
        <v>0.97389999999999999</v>
      </c>
      <c r="Q938">
        <f t="shared" si="78"/>
        <v>2.6100000000000002E-2</v>
      </c>
    </row>
    <row r="939" spans="1:17">
      <c r="A939">
        <v>942</v>
      </c>
      <c r="B939">
        <v>1060</v>
      </c>
      <c r="C939">
        <v>612</v>
      </c>
      <c r="D939">
        <v>597</v>
      </c>
      <c r="E939">
        <v>398</v>
      </c>
      <c r="F939">
        <v>273</v>
      </c>
      <c r="G939">
        <v>378</v>
      </c>
      <c r="H939">
        <v>63</v>
      </c>
      <c r="I939">
        <f t="shared" si="75"/>
        <v>3318</v>
      </c>
      <c r="J939">
        <f t="shared" si="79"/>
        <v>0.31950000000000001</v>
      </c>
      <c r="K939">
        <f t="shared" si="79"/>
        <v>0.18440000000000001</v>
      </c>
      <c r="L939">
        <f t="shared" si="79"/>
        <v>0.1799</v>
      </c>
      <c r="M939">
        <f t="shared" si="79"/>
        <v>0.12</v>
      </c>
      <c r="N939">
        <f t="shared" si="79"/>
        <v>8.2299999999999998E-2</v>
      </c>
      <c r="O939">
        <f t="shared" si="76"/>
        <v>0.1139</v>
      </c>
      <c r="P939">
        <f t="shared" si="77"/>
        <v>0.98099999999999998</v>
      </c>
      <c r="Q939">
        <f t="shared" si="78"/>
        <v>1.9E-2</v>
      </c>
    </row>
    <row r="940" spans="1:17">
      <c r="A940">
        <v>943</v>
      </c>
      <c r="B940">
        <v>510</v>
      </c>
      <c r="C940">
        <v>297</v>
      </c>
      <c r="D940">
        <v>557</v>
      </c>
      <c r="E940">
        <v>294</v>
      </c>
      <c r="F940">
        <v>280</v>
      </c>
      <c r="G940">
        <v>512</v>
      </c>
      <c r="H940">
        <v>95</v>
      </c>
      <c r="I940">
        <f t="shared" si="75"/>
        <v>2450</v>
      </c>
      <c r="J940">
        <f t="shared" si="79"/>
        <v>0.2082</v>
      </c>
      <c r="K940">
        <f t="shared" si="79"/>
        <v>0.1212</v>
      </c>
      <c r="L940">
        <f t="shared" si="79"/>
        <v>0.2273</v>
      </c>
      <c r="M940">
        <f t="shared" si="79"/>
        <v>0.12</v>
      </c>
      <c r="N940">
        <f t="shared" si="79"/>
        <v>0.1143</v>
      </c>
      <c r="O940">
        <f t="shared" si="76"/>
        <v>0.20900000000000007</v>
      </c>
      <c r="P940">
        <f t="shared" si="77"/>
        <v>0.96120000000000005</v>
      </c>
      <c r="Q940">
        <f t="shared" si="78"/>
        <v>3.8800000000000001E-2</v>
      </c>
    </row>
    <row r="941" spans="1:17">
      <c r="A941">
        <v>944</v>
      </c>
      <c r="B941">
        <v>1165</v>
      </c>
      <c r="C941">
        <v>507</v>
      </c>
      <c r="D941">
        <v>632</v>
      </c>
      <c r="E941">
        <v>400</v>
      </c>
      <c r="F941">
        <v>322</v>
      </c>
      <c r="G941">
        <v>450</v>
      </c>
      <c r="H941">
        <v>203</v>
      </c>
      <c r="I941">
        <f t="shared" si="75"/>
        <v>3476</v>
      </c>
      <c r="J941">
        <f t="shared" si="79"/>
        <v>0.3352</v>
      </c>
      <c r="K941">
        <f t="shared" si="79"/>
        <v>0.1459</v>
      </c>
      <c r="L941">
        <f t="shared" si="79"/>
        <v>0.18179999999999999</v>
      </c>
      <c r="M941">
        <f t="shared" si="79"/>
        <v>0.11509999999999999</v>
      </c>
      <c r="N941">
        <f t="shared" si="79"/>
        <v>9.2600000000000002E-2</v>
      </c>
      <c r="O941">
        <f t="shared" si="76"/>
        <v>0.12940000000000007</v>
      </c>
      <c r="P941">
        <f t="shared" si="77"/>
        <v>0.94159999999999999</v>
      </c>
      <c r="Q941">
        <f t="shared" si="78"/>
        <v>5.8400000000000001E-2</v>
      </c>
    </row>
    <row r="942" spans="1:17">
      <c r="A942">
        <v>945</v>
      </c>
      <c r="B942">
        <v>1498</v>
      </c>
      <c r="C942">
        <v>734</v>
      </c>
      <c r="D942">
        <v>567</v>
      </c>
      <c r="E942">
        <v>312</v>
      </c>
      <c r="F942">
        <v>209</v>
      </c>
      <c r="G942">
        <v>269</v>
      </c>
      <c r="H942">
        <v>89</v>
      </c>
      <c r="I942">
        <f t="shared" si="75"/>
        <v>3589</v>
      </c>
      <c r="J942">
        <f t="shared" si="79"/>
        <v>0.41739999999999999</v>
      </c>
      <c r="K942">
        <f t="shared" si="79"/>
        <v>0.20449999999999999</v>
      </c>
      <c r="L942">
        <f t="shared" si="79"/>
        <v>0.158</v>
      </c>
      <c r="M942">
        <f t="shared" si="79"/>
        <v>8.6900000000000005E-2</v>
      </c>
      <c r="N942">
        <f t="shared" si="79"/>
        <v>5.8200000000000002E-2</v>
      </c>
      <c r="O942">
        <f t="shared" si="76"/>
        <v>7.4999999999999956E-2</v>
      </c>
      <c r="P942">
        <f t="shared" si="77"/>
        <v>0.97519999999999996</v>
      </c>
      <c r="Q942">
        <f t="shared" si="78"/>
        <v>2.4799999999999999E-2</v>
      </c>
    </row>
    <row r="943" spans="1:17">
      <c r="A943">
        <v>946</v>
      </c>
      <c r="B943">
        <v>2247</v>
      </c>
      <c r="C943">
        <v>1651</v>
      </c>
      <c r="D943">
        <v>869</v>
      </c>
      <c r="E943">
        <v>484</v>
      </c>
      <c r="F943">
        <v>271</v>
      </c>
      <c r="G943">
        <v>335</v>
      </c>
      <c r="H943">
        <v>284</v>
      </c>
      <c r="I943">
        <f t="shared" si="75"/>
        <v>5857</v>
      </c>
      <c r="J943">
        <f t="shared" si="79"/>
        <v>0.3836</v>
      </c>
      <c r="K943">
        <f t="shared" si="79"/>
        <v>0.28189999999999998</v>
      </c>
      <c r="L943">
        <f t="shared" si="79"/>
        <v>0.1484</v>
      </c>
      <c r="M943">
        <f t="shared" si="79"/>
        <v>8.2600000000000007E-2</v>
      </c>
      <c r="N943">
        <f t="shared" si="79"/>
        <v>4.6300000000000001E-2</v>
      </c>
      <c r="O943">
        <f t="shared" si="76"/>
        <v>5.7200000000000029E-2</v>
      </c>
      <c r="P943">
        <f t="shared" si="77"/>
        <v>0.95150000000000001</v>
      </c>
      <c r="Q943">
        <f t="shared" si="78"/>
        <v>4.8500000000000001E-2</v>
      </c>
    </row>
    <row r="944" spans="1:17">
      <c r="A944">
        <v>947</v>
      </c>
      <c r="B944">
        <v>1992</v>
      </c>
      <c r="C944">
        <v>1074</v>
      </c>
      <c r="D944">
        <v>1057</v>
      </c>
      <c r="E944">
        <v>752</v>
      </c>
      <c r="F944">
        <v>487</v>
      </c>
      <c r="G944">
        <v>432</v>
      </c>
      <c r="H944">
        <v>668</v>
      </c>
      <c r="I944">
        <f t="shared" si="75"/>
        <v>5794</v>
      </c>
      <c r="J944">
        <f t="shared" si="79"/>
        <v>0.34379999999999999</v>
      </c>
      <c r="K944">
        <f t="shared" si="79"/>
        <v>0.18540000000000001</v>
      </c>
      <c r="L944">
        <f t="shared" si="79"/>
        <v>0.18240000000000001</v>
      </c>
      <c r="M944">
        <f t="shared" si="79"/>
        <v>0.1298</v>
      </c>
      <c r="N944">
        <f t="shared" si="79"/>
        <v>8.4099999999999994E-2</v>
      </c>
      <c r="O944">
        <f t="shared" si="76"/>
        <v>7.4500000000000011E-2</v>
      </c>
      <c r="P944">
        <f t="shared" si="77"/>
        <v>0.88470000000000004</v>
      </c>
      <c r="Q944">
        <f t="shared" si="78"/>
        <v>0.1153</v>
      </c>
    </row>
    <row r="945" spans="1:17">
      <c r="A945">
        <v>948</v>
      </c>
      <c r="B945">
        <v>263</v>
      </c>
      <c r="C945">
        <v>333</v>
      </c>
      <c r="D945">
        <v>301</v>
      </c>
      <c r="E945">
        <v>259</v>
      </c>
      <c r="F945">
        <v>301</v>
      </c>
      <c r="G945">
        <v>583</v>
      </c>
      <c r="H945">
        <v>395</v>
      </c>
      <c r="I945">
        <f t="shared" si="75"/>
        <v>2040</v>
      </c>
      <c r="J945">
        <f t="shared" si="79"/>
        <v>0.12889999999999999</v>
      </c>
      <c r="K945">
        <f t="shared" si="79"/>
        <v>0.16320000000000001</v>
      </c>
      <c r="L945">
        <f t="shared" si="79"/>
        <v>0.14749999999999999</v>
      </c>
      <c r="M945">
        <f t="shared" si="79"/>
        <v>0.127</v>
      </c>
      <c r="N945">
        <f t="shared" si="79"/>
        <v>0.14749999999999999</v>
      </c>
      <c r="O945">
        <f t="shared" si="76"/>
        <v>0.28590000000000004</v>
      </c>
      <c r="P945">
        <f t="shared" si="77"/>
        <v>0.80640000000000001</v>
      </c>
      <c r="Q945">
        <f t="shared" si="78"/>
        <v>0.19359999999999999</v>
      </c>
    </row>
    <row r="946" spans="1:17">
      <c r="A946">
        <v>949</v>
      </c>
      <c r="B946">
        <v>151</v>
      </c>
      <c r="C946">
        <v>173</v>
      </c>
      <c r="D946">
        <v>138</v>
      </c>
      <c r="E946">
        <v>270</v>
      </c>
      <c r="F946">
        <v>215</v>
      </c>
      <c r="G946">
        <v>616</v>
      </c>
      <c r="H946">
        <v>271</v>
      </c>
      <c r="I946">
        <f t="shared" si="75"/>
        <v>1563</v>
      </c>
      <c r="J946">
        <f t="shared" si="79"/>
        <v>9.6600000000000005E-2</v>
      </c>
      <c r="K946">
        <f t="shared" si="79"/>
        <v>0.11070000000000001</v>
      </c>
      <c r="L946">
        <f t="shared" si="79"/>
        <v>8.8300000000000003E-2</v>
      </c>
      <c r="M946">
        <f t="shared" si="79"/>
        <v>0.17269999999999999</v>
      </c>
      <c r="N946">
        <f t="shared" si="79"/>
        <v>0.1376</v>
      </c>
      <c r="O946">
        <f t="shared" si="76"/>
        <v>0.39409999999999989</v>
      </c>
      <c r="P946">
        <f t="shared" si="77"/>
        <v>0.8266</v>
      </c>
      <c r="Q946">
        <f t="shared" si="78"/>
        <v>0.1734</v>
      </c>
    </row>
    <row r="947" spans="1:17">
      <c r="A947">
        <v>950</v>
      </c>
      <c r="B947">
        <v>382</v>
      </c>
      <c r="C947">
        <v>542</v>
      </c>
      <c r="D947">
        <v>214</v>
      </c>
      <c r="E947">
        <v>373</v>
      </c>
      <c r="F947">
        <v>403</v>
      </c>
      <c r="G947">
        <v>798</v>
      </c>
      <c r="H947">
        <v>464</v>
      </c>
      <c r="I947">
        <f t="shared" si="75"/>
        <v>2712</v>
      </c>
      <c r="J947">
        <f t="shared" si="79"/>
        <v>0.1409</v>
      </c>
      <c r="K947">
        <f t="shared" si="79"/>
        <v>0.19989999999999999</v>
      </c>
      <c r="L947">
        <f t="shared" si="79"/>
        <v>7.8899999999999998E-2</v>
      </c>
      <c r="M947">
        <f t="shared" si="79"/>
        <v>0.13750000000000001</v>
      </c>
      <c r="N947">
        <f t="shared" si="79"/>
        <v>0.14860000000000001</v>
      </c>
      <c r="O947">
        <f t="shared" si="76"/>
        <v>0.29420000000000002</v>
      </c>
      <c r="P947">
        <f t="shared" si="77"/>
        <v>0.82889999999999997</v>
      </c>
      <c r="Q947">
        <f t="shared" si="78"/>
        <v>0.1711</v>
      </c>
    </row>
    <row r="948" spans="1:17">
      <c r="A948">
        <v>951</v>
      </c>
      <c r="B948">
        <v>314</v>
      </c>
      <c r="C948">
        <v>452</v>
      </c>
      <c r="D948">
        <v>366</v>
      </c>
      <c r="E948">
        <v>484</v>
      </c>
      <c r="F948">
        <v>477</v>
      </c>
      <c r="G948">
        <v>1033</v>
      </c>
      <c r="H948">
        <v>480</v>
      </c>
      <c r="I948">
        <f t="shared" si="75"/>
        <v>3126</v>
      </c>
      <c r="J948">
        <f t="shared" si="79"/>
        <v>0.1004</v>
      </c>
      <c r="K948">
        <f t="shared" si="79"/>
        <v>0.14460000000000001</v>
      </c>
      <c r="L948">
        <f t="shared" si="79"/>
        <v>0.1171</v>
      </c>
      <c r="M948">
        <f t="shared" si="79"/>
        <v>0.15479999999999999</v>
      </c>
      <c r="N948">
        <f t="shared" si="79"/>
        <v>0.15260000000000001</v>
      </c>
      <c r="O948">
        <f t="shared" si="76"/>
        <v>0.33050000000000002</v>
      </c>
      <c r="P948">
        <f t="shared" si="77"/>
        <v>0.84640000000000004</v>
      </c>
      <c r="Q948">
        <f t="shared" si="78"/>
        <v>0.15359999999999999</v>
      </c>
    </row>
    <row r="949" spans="1:17">
      <c r="A949">
        <v>952</v>
      </c>
      <c r="B949">
        <v>232</v>
      </c>
      <c r="C949">
        <v>367</v>
      </c>
      <c r="D949">
        <v>218</v>
      </c>
      <c r="E949">
        <v>466</v>
      </c>
      <c r="F949">
        <v>565</v>
      </c>
      <c r="G949">
        <v>1181</v>
      </c>
      <c r="H949">
        <v>605</v>
      </c>
      <c r="I949">
        <f t="shared" si="75"/>
        <v>3029</v>
      </c>
      <c r="J949">
        <f t="shared" si="79"/>
        <v>7.6600000000000001E-2</v>
      </c>
      <c r="K949">
        <f t="shared" si="79"/>
        <v>0.1212</v>
      </c>
      <c r="L949">
        <f t="shared" si="79"/>
        <v>7.1999999999999995E-2</v>
      </c>
      <c r="M949">
        <f t="shared" si="79"/>
        <v>0.15379999999999999</v>
      </c>
      <c r="N949">
        <f t="shared" si="79"/>
        <v>0.1865</v>
      </c>
      <c r="O949">
        <f t="shared" si="76"/>
        <v>0.38990000000000002</v>
      </c>
      <c r="P949">
        <f t="shared" si="77"/>
        <v>0.80030000000000001</v>
      </c>
      <c r="Q949">
        <f t="shared" si="78"/>
        <v>0.19969999999999999</v>
      </c>
    </row>
    <row r="950" spans="1:17">
      <c r="A950">
        <v>953</v>
      </c>
      <c r="B950">
        <v>792</v>
      </c>
      <c r="C950">
        <v>1138</v>
      </c>
      <c r="D950">
        <v>432</v>
      </c>
      <c r="E950">
        <v>641</v>
      </c>
      <c r="F950">
        <v>942</v>
      </c>
      <c r="G950">
        <v>1812</v>
      </c>
      <c r="H950">
        <v>1449</v>
      </c>
      <c r="I950">
        <f t="shared" si="75"/>
        <v>5757</v>
      </c>
      <c r="J950">
        <f t="shared" si="79"/>
        <v>0.1376</v>
      </c>
      <c r="K950">
        <f t="shared" si="79"/>
        <v>0.19769999999999999</v>
      </c>
      <c r="L950">
        <f t="shared" si="79"/>
        <v>7.4999999999999997E-2</v>
      </c>
      <c r="M950">
        <f t="shared" si="79"/>
        <v>0.1113</v>
      </c>
      <c r="N950">
        <f t="shared" si="79"/>
        <v>0.1636</v>
      </c>
      <c r="O950">
        <f t="shared" si="76"/>
        <v>0.31480000000000008</v>
      </c>
      <c r="P950">
        <f t="shared" si="77"/>
        <v>0.74829999999999997</v>
      </c>
      <c r="Q950">
        <f t="shared" si="78"/>
        <v>0.25169999999999998</v>
      </c>
    </row>
    <row r="951" spans="1:17">
      <c r="A951">
        <v>954</v>
      </c>
      <c r="B951">
        <v>377</v>
      </c>
      <c r="C951">
        <v>479</v>
      </c>
      <c r="D951">
        <v>311</v>
      </c>
      <c r="E951">
        <v>338</v>
      </c>
      <c r="F951">
        <v>294</v>
      </c>
      <c r="G951">
        <v>579</v>
      </c>
      <c r="H951">
        <v>332</v>
      </c>
      <c r="I951">
        <f t="shared" si="75"/>
        <v>2378</v>
      </c>
      <c r="J951">
        <f t="shared" si="79"/>
        <v>0.1585</v>
      </c>
      <c r="K951">
        <f t="shared" si="79"/>
        <v>0.2014</v>
      </c>
      <c r="L951">
        <f t="shared" si="79"/>
        <v>0.1308</v>
      </c>
      <c r="M951">
        <f t="shared" si="79"/>
        <v>0.1421</v>
      </c>
      <c r="N951">
        <f t="shared" si="79"/>
        <v>0.1236</v>
      </c>
      <c r="O951">
        <f t="shared" si="76"/>
        <v>0.24359999999999993</v>
      </c>
      <c r="P951">
        <f t="shared" si="77"/>
        <v>0.86040000000000005</v>
      </c>
      <c r="Q951">
        <f t="shared" si="78"/>
        <v>0.1396</v>
      </c>
    </row>
    <row r="952" spans="1:17">
      <c r="A952">
        <v>955</v>
      </c>
      <c r="B952">
        <v>345</v>
      </c>
      <c r="C952">
        <v>451</v>
      </c>
      <c r="D952">
        <v>270</v>
      </c>
      <c r="E952">
        <v>215</v>
      </c>
      <c r="F952">
        <v>204</v>
      </c>
      <c r="G952">
        <v>443</v>
      </c>
      <c r="H952">
        <v>325</v>
      </c>
      <c r="I952">
        <f t="shared" si="75"/>
        <v>1928</v>
      </c>
      <c r="J952">
        <f t="shared" si="79"/>
        <v>0.1789</v>
      </c>
      <c r="K952">
        <f t="shared" si="79"/>
        <v>0.2339</v>
      </c>
      <c r="L952">
        <f t="shared" si="79"/>
        <v>0.14000000000000001</v>
      </c>
      <c r="M952">
        <f t="shared" si="79"/>
        <v>0.1115</v>
      </c>
      <c r="N952">
        <f t="shared" si="79"/>
        <v>0.10580000000000001</v>
      </c>
      <c r="O952">
        <f t="shared" si="76"/>
        <v>0.22989999999999999</v>
      </c>
      <c r="P952">
        <f t="shared" si="77"/>
        <v>0.83140000000000003</v>
      </c>
      <c r="Q952">
        <f t="shared" si="78"/>
        <v>0.1686</v>
      </c>
    </row>
    <row r="953" spans="1:17">
      <c r="A953">
        <v>956</v>
      </c>
      <c r="B953">
        <v>418</v>
      </c>
      <c r="C953">
        <v>487</v>
      </c>
      <c r="D953">
        <v>416</v>
      </c>
      <c r="E953">
        <v>334</v>
      </c>
      <c r="F953">
        <v>362</v>
      </c>
      <c r="G953">
        <v>655</v>
      </c>
      <c r="H953">
        <v>347</v>
      </c>
      <c r="I953">
        <f t="shared" si="75"/>
        <v>2672</v>
      </c>
      <c r="J953">
        <f t="shared" si="79"/>
        <v>0.15640000000000001</v>
      </c>
      <c r="K953">
        <f t="shared" si="79"/>
        <v>0.18229999999999999</v>
      </c>
      <c r="L953">
        <f t="shared" si="79"/>
        <v>0.15570000000000001</v>
      </c>
      <c r="M953">
        <f t="shared" si="79"/>
        <v>0.125</v>
      </c>
      <c r="N953">
        <f t="shared" si="79"/>
        <v>0.13550000000000001</v>
      </c>
      <c r="O953">
        <f t="shared" si="76"/>
        <v>0.2451000000000001</v>
      </c>
      <c r="P953">
        <f t="shared" si="77"/>
        <v>0.87009999999999998</v>
      </c>
      <c r="Q953">
        <f t="shared" si="78"/>
        <v>0.12989999999999999</v>
      </c>
    </row>
    <row r="954" spans="1:17">
      <c r="A954">
        <v>957</v>
      </c>
      <c r="B954">
        <v>137</v>
      </c>
      <c r="C954">
        <v>177</v>
      </c>
      <c r="D954">
        <v>205</v>
      </c>
      <c r="E954">
        <v>217</v>
      </c>
      <c r="F954">
        <v>241</v>
      </c>
      <c r="G954">
        <v>490</v>
      </c>
      <c r="H954">
        <v>194</v>
      </c>
      <c r="I954">
        <f t="shared" si="75"/>
        <v>1467</v>
      </c>
      <c r="J954">
        <f t="shared" si="79"/>
        <v>9.3399999999999997E-2</v>
      </c>
      <c r="K954">
        <f t="shared" si="79"/>
        <v>0.1207</v>
      </c>
      <c r="L954">
        <f t="shared" si="79"/>
        <v>0.13969999999999999</v>
      </c>
      <c r="M954">
        <f t="shared" si="79"/>
        <v>0.1479</v>
      </c>
      <c r="N954">
        <f t="shared" si="79"/>
        <v>0.1643</v>
      </c>
      <c r="O954">
        <f t="shared" si="76"/>
        <v>0.33399999999999996</v>
      </c>
      <c r="P954">
        <f t="shared" si="77"/>
        <v>0.86780000000000002</v>
      </c>
      <c r="Q954">
        <f t="shared" si="78"/>
        <v>0.13220000000000001</v>
      </c>
    </row>
    <row r="955" spans="1:17">
      <c r="A955">
        <v>958</v>
      </c>
      <c r="B955">
        <v>146</v>
      </c>
      <c r="C955">
        <v>157</v>
      </c>
      <c r="D955">
        <v>214</v>
      </c>
      <c r="E955">
        <v>237</v>
      </c>
      <c r="F955">
        <v>255</v>
      </c>
      <c r="G955">
        <v>595</v>
      </c>
      <c r="H955">
        <v>152</v>
      </c>
      <c r="I955">
        <f t="shared" si="75"/>
        <v>1604</v>
      </c>
      <c r="J955">
        <f t="shared" si="79"/>
        <v>9.0999999999999998E-2</v>
      </c>
      <c r="K955">
        <f t="shared" si="79"/>
        <v>9.7900000000000001E-2</v>
      </c>
      <c r="L955">
        <f t="shared" si="79"/>
        <v>0.13339999999999999</v>
      </c>
      <c r="M955">
        <f t="shared" si="79"/>
        <v>0.14779999999999999</v>
      </c>
      <c r="N955">
        <f t="shared" si="79"/>
        <v>0.159</v>
      </c>
      <c r="O955">
        <f t="shared" si="76"/>
        <v>0.37090000000000001</v>
      </c>
      <c r="P955">
        <f t="shared" si="77"/>
        <v>0.9052</v>
      </c>
      <c r="Q955">
        <f t="shared" si="78"/>
        <v>9.4799999999999995E-2</v>
      </c>
    </row>
    <row r="956" spans="1:17">
      <c r="A956">
        <v>959</v>
      </c>
      <c r="B956">
        <v>343</v>
      </c>
      <c r="C956">
        <v>438</v>
      </c>
      <c r="D956">
        <v>375</v>
      </c>
      <c r="E956">
        <v>340</v>
      </c>
      <c r="F956">
        <v>323</v>
      </c>
      <c r="G956">
        <v>637</v>
      </c>
      <c r="H956">
        <v>424</v>
      </c>
      <c r="I956">
        <f t="shared" si="75"/>
        <v>2456</v>
      </c>
      <c r="J956">
        <f t="shared" si="79"/>
        <v>0.13969999999999999</v>
      </c>
      <c r="K956">
        <f t="shared" si="79"/>
        <v>0.17829999999999999</v>
      </c>
      <c r="L956">
        <f t="shared" si="79"/>
        <v>0.1527</v>
      </c>
      <c r="M956">
        <f t="shared" si="79"/>
        <v>0.1384</v>
      </c>
      <c r="N956">
        <f t="shared" si="79"/>
        <v>0.13150000000000001</v>
      </c>
      <c r="O956">
        <f t="shared" si="76"/>
        <v>0.25940000000000007</v>
      </c>
      <c r="P956">
        <f t="shared" si="77"/>
        <v>0.82740000000000002</v>
      </c>
      <c r="Q956">
        <f t="shared" si="78"/>
        <v>0.1726</v>
      </c>
    </row>
    <row r="957" spans="1:17">
      <c r="A957">
        <v>960</v>
      </c>
      <c r="B957">
        <v>392</v>
      </c>
      <c r="C957">
        <v>471</v>
      </c>
      <c r="D957">
        <v>512</v>
      </c>
      <c r="E957">
        <v>457</v>
      </c>
      <c r="F957">
        <v>491</v>
      </c>
      <c r="G957">
        <v>880</v>
      </c>
      <c r="H957">
        <v>493</v>
      </c>
      <c r="I957">
        <f t="shared" si="75"/>
        <v>3203</v>
      </c>
      <c r="J957">
        <f t="shared" si="79"/>
        <v>0.12239999999999999</v>
      </c>
      <c r="K957">
        <f t="shared" si="79"/>
        <v>0.14699999999999999</v>
      </c>
      <c r="L957">
        <f t="shared" si="79"/>
        <v>0.15989999999999999</v>
      </c>
      <c r="M957">
        <f t="shared" si="79"/>
        <v>0.14269999999999999</v>
      </c>
      <c r="N957">
        <f t="shared" si="79"/>
        <v>0.15329999999999999</v>
      </c>
      <c r="O957">
        <f t="shared" si="76"/>
        <v>0.27470000000000006</v>
      </c>
      <c r="P957">
        <f t="shared" si="77"/>
        <v>0.84609999999999996</v>
      </c>
      <c r="Q957">
        <f t="shared" si="78"/>
        <v>0.15390000000000001</v>
      </c>
    </row>
    <row r="958" spans="1:17">
      <c r="A958">
        <v>961</v>
      </c>
      <c r="B958">
        <v>1148</v>
      </c>
      <c r="C958">
        <v>192</v>
      </c>
      <c r="D958">
        <v>382</v>
      </c>
      <c r="E958">
        <v>338</v>
      </c>
      <c r="F958">
        <v>373</v>
      </c>
      <c r="G958">
        <v>599</v>
      </c>
      <c r="H958">
        <v>1334</v>
      </c>
      <c r="I958">
        <f t="shared" si="75"/>
        <v>3032</v>
      </c>
      <c r="J958">
        <f t="shared" si="79"/>
        <v>0.37859999999999999</v>
      </c>
      <c r="K958">
        <f t="shared" si="79"/>
        <v>6.3299999999999995E-2</v>
      </c>
      <c r="L958">
        <f t="shared" si="79"/>
        <v>0.126</v>
      </c>
      <c r="M958">
        <f t="shared" si="79"/>
        <v>0.1115</v>
      </c>
      <c r="N958">
        <f t="shared" si="79"/>
        <v>0.123</v>
      </c>
      <c r="O958">
        <f t="shared" si="76"/>
        <v>0.1976</v>
      </c>
      <c r="P958">
        <f t="shared" si="77"/>
        <v>0.56000000000000005</v>
      </c>
      <c r="Q958">
        <f t="shared" si="78"/>
        <v>0.44</v>
      </c>
    </row>
    <row r="959" spans="1:17">
      <c r="A959">
        <v>962</v>
      </c>
      <c r="B959">
        <v>220</v>
      </c>
      <c r="C959">
        <v>377</v>
      </c>
      <c r="D959">
        <v>294</v>
      </c>
      <c r="E959">
        <v>206</v>
      </c>
      <c r="F959">
        <v>249</v>
      </c>
      <c r="G959">
        <v>412</v>
      </c>
      <c r="H959">
        <v>645</v>
      </c>
      <c r="I959">
        <f t="shared" si="75"/>
        <v>1758</v>
      </c>
      <c r="J959">
        <f t="shared" si="79"/>
        <v>0.12509999999999999</v>
      </c>
      <c r="K959">
        <f t="shared" si="79"/>
        <v>0.21440000000000001</v>
      </c>
      <c r="L959">
        <f t="shared" si="79"/>
        <v>0.16719999999999999</v>
      </c>
      <c r="M959">
        <f t="shared" si="79"/>
        <v>0.1172</v>
      </c>
      <c r="N959">
        <f t="shared" si="79"/>
        <v>0.1416</v>
      </c>
      <c r="O959">
        <f t="shared" si="76"/>
        <v>0.23449999999999993</v>
      </c>
      <c r="P959">
        <f t="shared" si="77"/>
        <v>0.6331</v>
      </c>
      <c r="Q959">
        <f t="shared" si="78"/>
        <v>0.3669</v>
      </c>
    </row>
    <row r="960" spans="1:17">
      <c r="A960">
        <v>963</v>
      </c>
      <c r="B960">
        <v>210</v>
      </c>
      <c r="C960">
        <v>354</v>
      </c>
      <c r="D960">
        <v>344</v>
      </c>
      <c r="E960">
        <v>313</v>
      </c>
      <c r="F960">
        <v>375</v>
      </c>
      <c r="G960">
        <v>795</v>
      </c>
      <c r="H960">
        <v>320</v>
      </c>
      <c r="I960">
        <f t="shared" si="75"/>
        <v>2391</v>
      </c>
      <c r="J960">
        <f t="shared" si="79"/>
        <v>8.7800000000000003E-2</v>
      </c>
      <c r="K960">
        <f t="shared" si="79"/>
        <v>0.14810000000000001</v>
      </c>
      <c r="L960">
        <f t="shared" si="79"/>
        <v>0.1439</v>
      </c>
      <c r="M960">
        <f t="shared" si="79"/>
        <v>0.13089999999999999</v>
      </c>
      <c r="N960">
        <f t="shared" si="79"/>
        <v>0.15679999999999999</v>
      </c>
      <c r="O960">
        <f t="shared" si="76"/>
        <v>0.33250000000000002</v>
      </c>
      <c r="P960">
        <f t="shared" si="77"/>
        <v>0.86619999999999997</v>
      </c>
      <c r="Q960">
        <f t="shared" si="78"/>
        <v>0.1338</v>
      </c>
    </row>
    <row r="961" spans="1:17">
      <c r="A961">
        <v>964</v>
      </c>
      <c r="B961">
        <v>425</v>
      </c>
      <c r="C961">
        <v>659</v>
      </c>
      <c r="D961">
        <v>59</v>
      </c>
      <c r="E961">
        <v>57</v>
      </c>
      <c r="F961">
        <v>91</v>
      </c>
      <c r="G961">
        <v>177</v>
      </c>
      <c r="H961">
        <v>314</v>
      </c>
      <c r="I961">
        <f t="shared" si="75"/>
        <v>1468</v>
      </c>
      <c r="J961">
        <f t="shared" si="79"/>
        <v>0.28949999999999998</v>
      </c>
      <c r="K961">
        <f t="shared" si="79"/>
        <v>0.44890000000000002</v>
      </c>
      <c r="L961">
        <f t="shared" si="79"/>
        <v>4.02E-2</v>
      </c>
      <c r="M961">
        <f t="shared" si="79"/>
        <v>3.8800000000000001E-2</v>
      </c>
      <c r="N961">
        <f t="shared" si="79"/>
        <v>6.2E-2</v>
      </c>
      <c r="O961">
        <f t="shared" si="76"/>
        <v>0.12060000000000004</v>
      </c>
      <c r="P961">
        <f t="shared" si="77"/>
        <v>0.78610000000000002</v>
      </c>
      <c r="Q961">
        <f t="shared" si="78"/>
        <v>0.21390000000000001</v>
      </c>
    </row>
    <row r="962" spans="1:17">
      <c r="A962">
        <v>965</v>
      </c>
      <c r="B962">
        <v>1427</v>
      </c>
      <c r="C962">
        <v>1329</v>
      </c>
      <c r="D962">
        <v>285</v>
      </c>
      <c r="E962">
        <v>250</v>
      </c>
      <c r="F962">
        <v>111</v>
      </c>
      <c r="G962">
        <v>72</v>
      </c>
      <c r="H962">
        <v>1113</v>
      </c>
      <c r="I962">
        <f t="shared" si="75"/>
        <v>3474</v>
      </c>
      <c r="J962">
        <f t="shared" si="79"/>
        <v>0.4108</v>
      </c>
      <c r="K962">
        <f t="shared" si="79"/>
        <v>0.3826</v>
      </c>
      <c r="L962">
        <f t="shared" si="79"/>
        <v>8.2000000000000003E-2</v>
      </c>
      <c r="M962">
        <f t="shared" si="79"/>
        <v>7.1999999999999995E-2</v>
      </c>
      <c r="N962">
        <f t="shared" si="79"/>
        <v>3.2000000000000001E-2</v>
      </c>
      <c r="O962">
        <f t="shared" si="76"/>
        <v>2.0600000000000063E-2</v>
      </c>
      <c r="P962">
        <f t="shared" si="77"/>
        <v>0.67959999999999998</v>
      </c>
      <c r="Q962">
        <f t="shared" si="78"/>
        <v>0.32040000000000002</v>
      </c>
    </row>
    <row r="963" spans="1:17">
      <c r="A963">
        <v>966</v>
      </c>
      <c r="B963">
        <v>270</v>
      </c>
      <c r="C963">
        <v>119</v>
      </c>
      <c r="D963">
        <v>83</v>
      </c>
      <c r="E963">
        <v>64</v>
      </c>
      <c r="F963">
        <v>28</v>
      </c>
      <c r="G963">
        <v>10</v>
      </c>
      <c r="H963">
        <v>21</v>
      </c>
      <c r="I963">
        <f t="shared" ref="I963:I1026" si="80">SUM(B963:G963)</f>
        <v>574</v>
      </c>
      <c r="J963">
        <f t="shared" si="79"/>
        <v>0.47039999999999998</v>
      </c>
      <c r="K963">
        <f t="shared" si="79"/>
        <v>0.20730000000000001</v>
      </c>
      <c r="L963">
        <f t="shared" si="79"/>
        <v>0.14460000000000001</v>
      </c>
      <c r="M963">
        <f t="shared" si="79"/>
        <v>0.1115</v>
      </c>
      <c r="N963">
        <f t="shared" si="79"/>
        <v>4.8800000000000003E-2</v>
      </c>
      <c r="O963">
        <f t="shared" ref="O963:O1026" si="81">1-SUM(J963:N963)</f>
        <v>1.7399999999999971E-2</v>
      </c>
      <c r="P963">
        <f t="shared" ref="P963:P1026" si="82">1-Q963</f>
        <v>0.96340000000000003</v>
      </c>
      <c r="Q963">
        <f t="shared" ref="Q963:Q1026" si="83">ROUND(H963/$I963,4)</f>
        <v>3.6600000000000001E-2</v>
      </c>
    </row>
    <row r="964" spans="1:17">
      <c r="A964">
        <v>967</v>
      </c>
      <c r="B964">
        <v>1149</v>
      </c>
      <c r="C964">
        <v>745</v>
      </c>
      <c r="D964">
        <v>387</v>
      </c>
      <c r="E964">
        <v>237</v>
      </c>
      <c r="F964">
        <v>152</v>
      </c>
      <c r="G964">
        <v>134</v>
      </c>
      <c r="H964">
        <v>0</v>
      </c>
      <c r="I964">
        <f t="shared" si="80"/>
        <v>2804</v>
      </c>
      <c r="J964">
        <f t="shared" si="79"/>
        <v>0.4098</v>
      </c>
      <c r="K964">
        <f t="shared" si="79"/>
        <v>0.26569999999999999</v>
      </c>
      <c r="L964">
        <f t="shared" si="79"/>
        <v>0.13800000000000001</v>
      </c>
      <c r="M964">
        <f t="shared" si="79"/>
        <v>8.4500000000000006E-2</v>
      </c>
      <c r="N964">
        <f t="shared" si="79"/>
        <v>5.4199999999999998E-2</v>
      </c>
      <c r="O964">
        <f t="shared" si="81"/>
        <v>4.7799999999999954E-2</v>
      </c>
      <c r="P964">
        <f t="shared" si="82"/>
        <v>1</v>
      </c>
      <c r="Q964">
        <f t="shared" si="83"/>
        <v>0</v>
      </c>
    </row>
    <row r="965" spans="1:17">
      <c r="A965">
        <v>968</v>
      </c>
      <c r="B965">
        <v>2291</v>
      </c>
      <c r="C965">
        <v>751</v>
      </c>
      <c r="D965">
        <v>766</v>
      </c>
      <c r="E965">
        <v>231</v>
      </c>
      <c r="F965">
        <v>169</v>
      </c>
      <c r="G965">
        <v>180</v>
      </c>
      <c r="H965">
        <v>111</v>
      </c>
      <c r="I965">
        <f t="shared" si="80"/>
        <v>4388</v>
      </c>
      <c r="J965">
        <f t="shared" si="79"/>
        <v>0.52210000000000001</v>
      </c>
      <c r="K965">
        <f t="shared" si="79"/>
        <v>0.1711</v>
      </c>
      <c r="L965">
        <f t="shared" si="79"/>
        <v>0.17460000000000001</v>
      </c>
      <c r="M965">
        <f t="shared" si="79"/>
        <v>5.2600000000000001E-2</v>
      </c>
      <c r="N965">
        <f t="shared" si="79"/>
        <v>3.85E-2</v>
      </c>
      <c r="O965">
        <f t="shared" si="81"/>
        <v>4.1100000000000025E-2</v>
      </c>
      <c r="P965">
        <f t="shared" si="82"/>
        <v>0.97470000000000001</v>
      </c>
      <c r="Q965">
        <f t="shared" si="83"/>
        <v>2.53E-2</v>
      </c>
    </row>
    <row r="966" spans="1:17">
      <c r="A966">
        <v>969</v>
      </c>
      <c r="B966">
        <v>1046</v>
      </c>
      <c r="C966">
        <v>615</v>
      </c>
      <c r="D966">
        <v>286</v>
      </c>
      <c r="E966">
        <v>187</v>
      </c>
      <c r="F966">
        <v>108</v>
      </c>
      <c r="G966">
        <v>94</v>
      </c>
      <c r="H966">
        <v>24</v>
      </c>
      <c r="I966">
        <f t="shared" si="80"/>
        <v>2336</v>
      </c>
      <c r="J966">
        <f t="shared" si="79"/>
        <v>0.44779999999999998</v>
      </c>
      <c r="K966">
        <f t="shared" si="79"/>
        <v>0.26329999999999998</v>
      </c>
      <c r="L966">
        <f t="shared" si="79"/>
        <v>0.12239999999999999</v>
      </c>
      <c r="M966">
        <f t="shared" si="79"/>
        <v>8.0100000000000005E-2</v>
      </c>
      <c r="N966">
        <f t="shared" si="79"/>
        <v>4.6199999999999998E-2</v>
      </c>
      <c r="O966">
        <f t="shared" si="81"/>
        <v>4.0200000000000014E-2</v>
      </c>
      <c r="P966">
        <f t="shared" si="82"/>
        <v>0.98970000000000002</v>
      </c>
      <c r="Q966">
        <f t="shared" si="83"/>
        <v>1.03E-2</v>
      </c>
    </row>
    <row r="967" spans="1:17">
      <c r="A967">
        <v>970</v>
      </c>
      <c r="B967">
        <v>2850</v>
      </c>
      <c r="C967">
        <v>1117</v>
      </c>
      <c r="D967">
        <v>587</v>
      </c>
      <c r="E967">
        <v>263</v>
      </c>
      <c r="F967">
        <v>159</v>
      </c>
      <c r="G967">
        <v>134</v>
      </c>
      <c r="H967">
        <v>55</v>
      </c>
      <c r="I967">
        <f t="shared" si="80"/>
        <v>5110</v>
      </c>
      <c r="J967">
        <f t="shared" si="79"/>
        <v>0.55769999999999997</v>
      </c>
      <c r="K967">
        <f t="shared" si="79"/>
        <v>0.21859999999999999</v>
      </c>
      <c r="L967">
        <f t="shared" si="79"/>
        <v>0.1149</v>
      </c>
      <c r="M967">
        <f t="shared" si="79"/>
        <v>5.1499999999999997E-2</v>
      </c>
      <c r="N967">
        <f t="shared" si="79"/>
        <v>3.1099999999999999E-2</v>
      </c>
      <c r="O967">
        <f t="shared" si="81"/>
        <v>2.6200000000000001E-2</v>
      </c>
      <c r="P967">
        <f t="shared" si="82"/>
        <v>0.98919999999999997</v>
      </c>
      <c r="Q967">
        <f t="shared" si="83"/>
        <v>1.0800000000000001E-2</v>
      </c>
    </row>
    <row r="968" spans="1:17">
      <c r="A968">
        <v>971</v>
      </c>
      <c r="B968">
        <v>2533</v>
      </c>
      <c r="C968">
        <v>1135</v>
      </c>
      <c r="D968">
        <v>760</v>
      </c>
      <c r="E968">
        <v>433</v>
      </c>
      <c r="F968">
        <v>282</v>
      </c>
      <c r="G968">
        <v>150</v>
      </c>
      <c r="H968">
        <v>97</v>
      </c>
      <c r="I968">
        <f t="shared" si="80"/>
        <v>5293</v>
      </c>
      <c r="J968">
        <f t="shared" si="79"/>
        <v>0.47860000000000003</v>
      </c>
      <c r="K968">
        <f t="shared" si="79"/>
        <v>0.21440000000000001</v>
      </c>
      <c r="L968">
        <f t="shared" si="79"/>
        <v>0.14360000000000001</v>
      </c>
      <c r="M968">
        <f t="shared" si="79"/>
        <v>8.1799999999999998E-2</v>
      </c>
      <c r="N968">
        <f t="shared" si="79"/>
        <v>5.33E-2</v>
      </c>
      <c r="O968">
        <f t="shared" si="81"/>
        <v>2.8299999999999992E-2</v>
      </c>
      <c r="P968">
        <f t="shared" si="82"/>
        <v>0.98170000000000002</v>
      </c>
      <c r="Q968">
        <f t="shared" si="83"/>
        <v>1.83E-2</v>
      </c>
    </row>
    <row r="969" spans="1:17">
      <c r="A969">
        <v>972</v>
      </c>
      <c r="B969">
        <v>2905</v>
      </c>
      <c r="C969">
        <v>1521</v>
      </c>
      <c r="D969">
        <v>1234</v>
      </c>
      <c r="E969">
        <v>855</v>
      </c>
      <c r="F969">
        <v>561</v>
      </c>
      <c r="G969">
        <v>593</v>
      </c>
      <c r="H969">
        <v>413</v>
      </c>
      <c r="I969">
        <f t="shared" si="80"/>
        <v>7669</v>
      </c>
      <c r="J969">
        <f t="shared" si="79"/>
        <v>0.37880000000000003</v>
      </c>
      <c r="K969">
        <f t="shared" si="79"/>
        <v>0.1983</v>
      </c>
      <c r="L969">
        <f t="shared" si="79"/>
        <v>0.16089999999999999</v>
      </c>
      <c r="M969">
        <f t="shared" si="79"/>
        <v>0.1115</v>
      </c>
      <c r="N969">
        <f t="shared" si="79"/>
        <v>7.3200000000000001E-2</v>
      </c>
      <c r="O969">
        <f t="shared" si="81"/>
        <v>7.7299999999999924E-2</v>
      </c>
      <c r="P969">
        <f t="shared" si="82"/>
        <v>0.94609999999999994</v>
      </c>
      <c r="Q969">
        <f t="shared" si="83"/>
        <v>5.3900000000000003E-2</v>
      </c>
    </row>
    <row r="970" spans="1:17">
      <c r="A970">
        <v>973</v>
      </c>
      <c r="B970">
        <v>442</v>
      </c>
      <c r="C970">
        <v>272</v>
      </c>
      <c r="D970">
        <v>349</v>
      </c>
      <c r="E970">
        <v>298</v>
      </c>
      <c r="F970">
        <v>267</v>
      </c>
      <c r="G970">
        <v>394</v>
      </c>
      <c r="H970">
        <v>52</v>
      </c>
      <c r="I970">
        <f t="shared" si="80"/>
        <v>2022</v>
      </c>
      <c r="J970">
        <f t="shared" si="79"/>
        <v>0.21859999999999999</v>
      </c>
      <c r="K970">
        <f t="shared" si="79"/>
        <v>0.13450000000000001</v>
      </c>
      <c r="L970">
        <f t="shared" si="79"/>
        <v>0.1726</v>
      </c>
      <c r="M970">
        <f t="shared" si="79"/>
        <v>0.1474</v>
      </c>
      <c r="N970">
        <f t="shared" si="79"/>
        <v>0.13200000000000001</v>
      </c>
      <c r="O970">
        <f t="shared" si="81"/>
        <v>0.19490000000000007</v>
      </c>
      <c r="P970">
        <f t="shared" si="82"/>
        <v>0.97429999999999994</v>
      </c>
      <c r="Q970">
        <f t="shared" si="83"/>
        <v>2.5700000000000001E-2</v>
      </c>
    </row>
    <row r="971" spans="1:17">
      <c r="A971">
        <v>974</v>
      </c>
      <c r="B971">
        <v>837</v>
      </c>
      <c r="C971">
        <v>551</v>
      </c>
      <c r="D971">
        <v>570</v>
      </c>
      <c r="E971">
        <v>463</v>
      </c>
      <c r="F971">
        <v>537</v>
      </c>
      <c r="G971">
        <v>978</v>
      </c>
      <c r="H971">
        <v>48</v>
      </c>
      <c r="I971">
        <f t="shared" si="80"/>
        <v>3936</v>
      </c>
      <c r="J971">
        <f t="shared" si="79"/>
        <v>0.2127</v>
      </c>
      <c r="K971">
        <f t="shared" si="79"/>
        <v>0.14000000000000001</v>
      </c>
      <c r="L971">
        <f t="shared" si="79"/>
        <v>0.14480000000000001</v>
      </c>
      <c r="M971">
        <f t="shared" si="79"/>
        <v>0.1176</v>
      </c>
      <c r="N971">
        <f t="shared" si="79"/>
        <v>0.13639999999999999</v>
      </c>
      <c r="O971">
        <f t="shared" si="81"/>
        <v>0.24849999999999994</v>
      </c>
      <c r="P971">
        <f t="shared" si="82"/>
        <v>0.98780000000000001</v>
      </c>
      <c r="Q971">
        <f t="shared" si="83"/>
        <v>1.2200000000000001E-2</v>
      </c>
    </row>
    <row r="972" spans="1:17">
      <c r="A972">
        <v>975</v>
      </c>
      <c r="B972">
        <v>371</v>
      </c>
      <c r="C972">
        <v>110</v>
      </c>
      <c r="D972">
        <v>281</v>
      </c>
      <c r="E972">
        <v>248</v>
      </c>
      <c r="F972">
        <v>255</v>
      </c>
      <c r="G972">
        <v>446</v>
      </c>
      <c r="H972">
        <v>52</v>
      </c>
      <c r="I972">
        <f t="shared" si="80"/>
        <v>1711</v>
      </c>
      <c r="J972">
        <f t="shared" si="79"/>
        <v>0.21679999999999999</v>
      </c>
      <c r="K972">
        <f t="shared" si="79"/>
        <v>6.4299999999999996E-2</v>
      </c>
      <c r="L972">
        <f t="shared" si="79"/>
        <v>0.16420000000000001</v>
      </c>
      <c r="M972">
        <f t="shared" si="79"/>
        <v>0.1449</v>
      </c>
      <c r="N972">
        <f t="shared" si="79"/>
        <v>0.14899999999999999</v>
      </c>
      <c r="O972">
        <f t="shared" si="81"/>
        <v>0.26079999999999992</v>
      </c>
      <c r="P972">
        <f t="shared" si="82"/>
        <v>0.96960000000000002</v>
      </c>
      <c r="Q972">
        <f t="shared" si="83"/>
        <v>3.04E-2</v>
      </c>
    </row>
    <row r="973" spans="1:17">
      <c r="A973">
        <v>976</v>
      </c>
      <c r="B973">
        <v>988</v>
      </c>
      <c r="C973">
        <v>426</v>
      </c>
      <c r="D973">
        <v>582</v>
      </c>
      <c r="E973">
        <v>444</v>
      </c>
      <c r="F973">
        <v>484</v>
      </c>
      <c r="G973">
        <v>608</v>
      </c>
      <c r="H973">
        <v>135</v>
      </c>
      <c r="I973">
        <f t="shared" si="80"/>
        <v>3532</v>
      </c>
      <c r="J973">
        <f t="shared" si="79"/>
        <v>0.2797</v>
      </c>
      <c r="K973">
        <f t="shared" si="79"/>
        <v>0.1206</v>
      </c>
      <c r="L973">
        <f t="shared" si="79"/>
        <v>0.1648</v>
      </c>
      <c r="M973">
        <f t="shared" si="79"/>
        <v>0.12570000000000001</v>
      </c>
      <c r="N973">
        <f t="shared" si="79"/>
        <v>0.13700000000000001</v>
      </c>
      <c r="O973">
        <f t="shared" si="81"/>
        <v>0.17220000000000002</v>
      </c>
      <c r="P973">
        <f t="shared" si="82"/>
        <v>0.96179999999999999</v>
      </c>
      <c r="Q973">
        <f t="shared" si="83"/>
        <v>3.8199999999999998E-2</v>
      </c>
    </row>
    <row r="974" spans="1:17">
      <c r="A974">
        <v>977</v>
      </c>
      <c r="B974">
        <v>773</v>
      </c>
      <c r="C974">
        <v>419</v>
      </c>
      <c r="D974">
        <v>814</v>
      </c>
      <c r="E974">
        <v>395</v>
      </c>
      <c r="F974">
        <v>324</v>
      </c>
      <c r="G974">
        <v>578</v>
      </c>
      <c r="H974">
        <v>382</v>
      </c>
      <c r="I974">
        <f t="shared" si="80"/>
        <v>3303</v>
      </c>
      <c r="J974">
        <f t="shared" si="79"/>
        <v>0.23400000000000001</v>
      </c>
      <c r="K974">
        <f t="shared" si="79"/>
        <v>0.12690000000000001</v>
      </c>
      <c r="L974">
        <f t="shared" si="79"/>
        <v>0.24640000000000001</v>
      </c>
      <c r="M974">
        <f t="shared" si="79"/>
        <v>0.1196</v>
      </c>
      <c r="N974">
        <f t="shared" si="79"/>
        <v>9.8100000000000007E-2</v>
      </c>
      <c r="O974">
        <f t="shared" si="81"/>
        <v>0.17500000000000004</v>
      </c>
      <c r="P974">
        <f t="shared" si="82"/>
        <v>0.88429999999999997</v>
      </c>
      <c r="Q974">
        <f t="shared" si="83"/>
        <v>0.1157</v>
      </c>
    </row>
    <row r="975" spans="1:17">
      <c r="A975">
        <v>978</v>
      </c>
      <c r="B975">
        <v>649</v>
      </c>
      <c r="C975">
        <v>504</v>
      </c>
      <c r="D975">
        <v>403</v>
      </c>
      <c r="E975">
        <v>271</v>
      </c>
      <c r="F975">
        <v>149</v>
      </c>
      <c r="G975">
        <v>198</v>
      </c>
      <c r="H975">
        <v>780</v>
      </c>
      <c r="I975">
        <f t="shared" si="80"/>
        <v>2174</v>
      </c>
      <c r="J975">
        <f t="shared" si="79"/>
        <v>0.29849999999999999</v>
      </c>
      <c r="K975">
        <f t="shared" si="79"/>
        <v>0.23180000000000001</v>
      </c>
      <c r="L975">
        <f t="shared" si="79"/>
        <v>0.18540000000000001</v>
      </c>
      <c r="M975">
        <f t="shared" si="79"/>
        <v>0.12470000000000001</v>
      </c>
      <c r="N975">
        <f t="shared" si="79"/>
        <v>6.8500000000000005E-2</v>
      </c>
      <c r="O975">
        <f t="shared" si="81"/>
        <v>9.1099999999999959E-2</v>
      </c>
      <c r="P975">
        <f t="shared" si="82"/>
        <v>0.64119999999999999</v>
      </c>
      <c r="Q975">
        <f t="shared" si="83"/>
        <v>0.35880000000000001</v>
      </c>
    </row>
    <row r="976" spans="1:17">
      <c r="A976">
        <v>979</v>
      </c>
      <c r="B976">
        <v>2071</v>
      </c>
      <c r="C976">
        <v>1301</v>
      </c>
      <c r="D976">
        <v>848</v>
      </c>
      <c r="E976">
        <v>647</v>
      </c>
      <c r="F976">
        <v>394</v>
      </c>
      <c r="G976">
        <v>327</v>
      </c>
      <c r="H976">
        <v>100</v>
      </c>
      <c r="I976">
        <f t="shared" si="80"/>
        <v>5588</v>
      </c>
      <c r="J976">
        <f t="shared" si="79"/>
        <v>0.37059999999999998</v>
      </c>
      <c r="K976">
        <f t="shared" si="79"/>
        <v>0.23280000000000001</v>
      </c>
      <c r="L976">
        <f t="shared" si="79"/>
        <v>0.15179999999999999</v>
      </c>
      <c r="M976">
        <f t="shared" si="79"/>
        <v>0.1158</v>
      </c>
      <c r="N976">
        <f t="shared" si="79"/>
        <v>7.0499999999999993E-2</v>
      </c>
      <c r="O976">
        <f t="shared" si="81"/>
        <v>5.8500000000000107E-2</v>
      </c>
      <c r="P976">
        <f t="shared" si="82"/>
        <v>0.98209999999999997</v>
      </c>
      <c r="Q976">
        <f t="shared" si="83"/>
        <v>1.7899999999999999E-2</v>
      </c>
    </row>
    <row r="977" spans="1:17">
      <c r="A977">
        <v>980</v>
      </c>
      <c r="B977">
        <v>319</v>
      </c>
      <c r="C977">
        <v>174</v>
      </c>
      <c r="D977">
        <v>133</v>
      </c>
      <c r="E977">
        <v>88</v>
      </c>
      <c r="F977">
        <v>54</v>
      </c>
      <c r="G977">
        <v>59</v>
      </c>
      <c r="H977">
        <v>221</v>
      </c>
      <c r="I977">
        <f t="shared" si="80"/>
        <v>827</v>
      </c>
      <c r="J977">
        <f t="shared" si="79"/>
        <v>0.38569999999999999</v>
      </c>
      <c r="K977">
        <f t="shared" si="79"/>
        <v>0.2104</v>
      </c>
      <c r="L977">
        <f t="shared" si="79"/>
        <v>0.1608</v>
      </c>
      <c r="M977">
        <f t="shared" si="79"/>
        <v>0.10639999999999999</v>
      </c>
      <c r="N977">
        <f t="shared" si="79"/>
        <v>6.5299999999999997E-2</v>
      </c>
      <c r="O977">
        <f t="shared" si="81"/>
        <v>7.1400000000000019E-2</v>
      </c>
      <c r="P977">
        <f t="shared" si="82"/>
        <v>0.73280000000000001</v>
      </c>
      <c r="Q977">
        <f t="shared" si="83"/>
        <v>0.26719999999999999</v>
      </c>
    </row>
    <row r="978" spans="1:17">
      <c r="A978">
        <v>981</v>
      </c>
      <c r="B978">
        <v>443</v>
      </c>
      <c r="C978">
        <v>241</v>
      </c>
      <c r="D978">
        <v>94</v>
      </c>
      <c r="E978">
        <v>88</v>
      </c>
      <c r="F978">
        <v>38</v>
      </c>
      <c r="G978">
        <v>22</v>
      </c>
      <c r="H978">
        <v>90</v>
      </c>
      <c r="I978">
        <f t="shared" si="80"/>
        <v>926</v>
      </c>
      <c r="J978">
        <f t="shared" si="79"/>
        <v>0.47839999999999999</v>
      </c>
      <c r="K978">
        <f t="shared" si="79"/>
        <v>0.26029999999999998</v>
      </c>
      <c r="L978">
        <f t="shared" si="79"/>
        <v>0.10150000000000001</v>
      </c>
      <c r="M978">
        <f t="shared" si="79"/>
        <v>9.5000000000000001E-2</v>
      </c>
      <c r="N978">
        <f t="shared" si="79"/>
        <v>4.1000000000000002E-2</v>
      </c>
      <c r="O978">
        <f t="shared" si="81"/>
        <v>2.3800000000000043E-2</v>
      </c>
      <c r="P978">
        <f t="shared" si="82"/>
        <v>0.90280000000000005</v>
      </c>
      <c r="Q978">
        <f t="shared" si="83"/>
        <v>9.7199999999999995E-2</v>
      </c>
    </row>
    <row r="979" spans="1:17">
      <c r="A979">
        <v>982</v>
      </c>
      <c r="B979">
        <v>394</v>
      </c>
      <c r="C979">
        <v>253</v>
      </c>
      <c r="D979">
        <v>120</v>
      </c>
      <c r="E979">
        <v>86</v>
      </c>
      <c r="F979">
        <v>40</v>
      </c>
      <c r="G979">
        <v>38</v>
      </c>
      <c r="H979">
        <v>255</v>
      </c>
      <c r="I979">
        <f t="shared" si="80"/>
        <v>931</v>
      </c>
      <c r="J979">
        <f t="shared" si="79"/>
        <v>0.42320000000000002</v>
      </c>
      <c r="K979">
        <f t="shared" si="79"/>
        <v>0.27179999999999999</v>
      </c>
      <c r="L979">
        <f t="shared" si="79"/>
        <v>0.12889999999999999</v>
      </c>
      <c r="M979">
        <f t="shared" si="79"/>
        <v>9.2399999999999996E-2</v>
      </c>
      <c r="N979">
        <f t="shared" si="79"/>
        <v>4.2999999999999997E-2</v>
      </c>
      <c r="O979">
        <f t="shared" si="81"/>
        <v>4.0699999999999847E-2</v>
      </c>
      <c r="P979">
        <f t="shared" si="82"/>
        <v>0.72609999999999997</v>
      </c>
      <c r="Q979">
        <f t="shared" si="83"/>
        <v>0.27389999999999998</v>
      </c>
    </row>
    <row r="980" spans="1:17">
      <c r="A980">
        <v>983</v>
      </c>
      <c r="B980">
        <v>485</v>
      </c>
      <c r="C980">
        <v>292</v>
      </c>
      <c r="D980">
        <v>239</v>
      </c>
      <c r="E980">
        <v>132</v>
      </c>
      <c r="F980">
        <v>60</v>
      </c>
      <c r="G980">
        <v>80</v>
      </c>
      <c r="H980">
        <v>258</v>
      </c>
      <c r="I980">
        <f t="shared" si="80"/>
        <v>1288</v>
      </c>
      <c r="J980">
        <f t="shared" si="79"/>
        <v>0.37659999999999999</v>
      </c>
      <c r="K980">
        <f t="shared" si="79"/>
        <v>0.22670000000000001</v>
      </c>
      <c r="L980">
        <f t="shared" si="79"/>
        <v>0.18559999999999999</v>
      </c>
      <c r="M980">
        <f t="shared" si="79"/>
        <v>0.10249999999999999</v>
      </c>
      <c r="N980">
        <f t="shared" si="79"/>
        <v>4.6600000000000003E-2</v>
      </c>
      <c r="O980">
        <f t="shared" si="81"/>
        <v>6.2000000000000055E-2</v>
      </c>
      <c r="P980">
        <f t="shared" si="82"/>
        <v>0.79969999999999997</v>
      </c>
      <c r="Q980">
        <f t="shared" si="83"/>
        <v>0.20030000000000001</v>
      </c>
    </row>
    <row r="981" spans="1:17">
      <c r="A981">
        <v>984</v>
      </c>
      <c r="B981">
        <v>109</v>
      </c>
      <c r="C981">
        <v>65</v>
      </c>
      <c r="D981">
        <v>82</v>
      </c>
      <c r="E981">
        <v>30</v>
      </c>
      <c r="F981">
        <v>17</v>
      </c>
      <c r="G981">
        <v>22</v>
      </c>
      <c r="H981">
        <v>42</v>
      </c>
      <c r="I981">
        <f t="shared" si="80"/>
        <v>325</v>
      </c>
      <c r="J981">
        <f t="shared" si="79"/>
        <v>0.33539999999999998</v>
      </c>
      <c r="K981">
        <f t="shared" si="79"/>
        <v>0.2</v>
      </c>
      <c r="L981">
        <f t="shared" si="79"/>
        <v>0.25230000000000002</v>
      </c>
      <c r="M981">
        <f t="shared" si="79"/>
        <v>9.2299999999999993E-2</v>
      </c>
      <c r="N981">
        <f t="shared" si="79"/>
        <v>5.2299999999999999E-2</v>
      </c>
      <c r="O981">
        <f t="shared" si="81"/>
        <v>6.7699999999999871E-2</v>
      </c>
      <c r="P981">
        <f t="shared" si="82"/>
        <v>0.87080000000000002</v>
      </c>
      <c r="Q981">
        <f t="shared" si="83"/>
        <v>0.12920000000000001</v>
      </c>
    </row>
    <row r="982" spans="1:17">
      <c r="A982">
        <v>985</v>
      </c>
      <c r="B982">
        <v>467</v>
      </c>
      <c r="C982">
        <v>279</v>
      </c>
      <c r="D982">
        <v>120</v>
      </c>
      <c r="E982">
        <v>56</v>
      </c>
      <c r="F982">
        <v>40</v>
      </c>
      <c r="G982">
        <v>28</v>
      </c>
      <c r="H982">
        <v>236</v>
      </c>
      <c r="I982">
        <f t="shared" si="80"/>
        <v>990</v>
      </c>
      <c r="J982">
        <f t="shared" si="79"/>
        <v>0.47170000000000001</v>
      </c>
      <c r="K982">
        <f t="shared" si="79"/>
        <v>0.28179999999999999</v>
      </c>
      <c r="L982">
        <f t="shared" si="79"/>
        <v>0.1212</v>
      </c>
      <c r="M982">
        <f t="shared" si="79"/>
        <v>5.6599999999999998E-2</v>
      </c>
      <c r="N982">
        <f t="shared" si="79"/>
        <v>4.0399999999999998E-2</v>
      </c>
      <c r="O982">
        <f t="shared" si="81"/>
        <v>2.8299999999999992E-2</v>
      </c>
      <c r="P982">
        <f t="shared" si="82"/>
        <v>0.76160000000000005</v>
      </c>
      <c r="Q982">
        <f t="shared" si="83"/>
        <v>0.2384</v>
      </c>
    </row>
    <row r="983" spans="1:17">
      <c r="A983">
        <v>986</v>
      </c>
      <c r="B983">
        <v>232</v>
      </c>
      <c r="C983">
        <v>188</v>
      </c>
      <c r="D983">
        <v>130</v>
      </c>
      <c r="E983">
        <v>126</v>
      </c>
      <c r="F983">
        <v>51</v>
      </c>
      <c r="G983">
        <v>86</v>
      </c>
      <c r="H983">
        <v>249</v>
      </c>
      <c r="I983">
        <f t="shared" si="80"/>
        <v>813</v>
      </c>
      <c r="J983">
        <f t="shared" si="79"/>
        <v>0.28539999999999999</v>
      </c>
      <c r="K983">
        <f t="shared" si="79"/>
        <v>0.23119999999999999</v>
      </c>
      <c r="L983">
        <f t="shared" si="79"/>
        <v>0.15989999999999999</v>
      </c>
      <c r="M983">
        <f t="shared" si="79"/>
        <v>0.155</v>
      </c>
      <c r="N983">
        <f t="shared" si="79"/>
        <v>6.2700000000000006E-2</v>
      </c>
      <c r="O983">
        <f t="shared" si="81"/>
        <v>0.10580000000000012</v>
      </c>
      <c r="P983">
        <f t="shared" si="82"/>
        <v>0.69369999999999998</v>
      </c>
      <c r="Q983">
        <f t="shared" si="83"/>
        <v>0.30630000000000002</v>
      </c>
    </row>
    <row r="984" spans="1:17">
      <c r="A984">
        <v>987</v>
      </c>
      <c r="B984">
        <v>339</v>
      </c>
      <c r="C984">
        <v>213</v>
      </c>
      <c r="D984">
        <v>143</v>
      </c>
      <c r="E984">
        <v>100</v>
      </c>
      <c r="F984">
        <v>66</v>
      </c>
      <c r="G984">
        <v>102</v>
      </c>
      <c r="H984">
        <v>338</v>
      </c>
      <c r="I984">
        <f t="shared" si="80"/>
        <v>963</v>
      </c>
      <c r="J984">
        <f t="shared" ref="J984:N1034" si="84">ROUND(B984/$I984,4)</f>
        <v>0.35199999999999998</v>
      </c>
      <c r="K984">
        <f t="shared" si="84"/>
        <v>0.22120000000000001</v>
      </c>
      <c r="L984">
        <f t="shared" si="84"/>
        <v>0.14849999999999999</v>
      </c>
      <c r="M984">
        <f t="shared" si="84"/>
        <v>0.1038</v>
      </c>
      <c r="N984">
        <f t="shared" si="84"/>
        <v>6.8500000000000005E-2</v>
      </c>
      <c r="O984">
        <f t="shared" si="81"/>
        <v>0.10600000000000009</v>
      </c>
      <c r="P984">
        <f t="shared" si="82"/>
        <v>0.64900000000000002</v>
      </c>
      <c r="Q984">
        <f t="shared" si="83"/>
        <v>0.35099999999999998</v>
      </c>
    </row>
    <row r="985" spans="1:17">
      <c r="A985">
        <v>988</v>
      </c>
      <c r="B985">
        <v>703</v>
      </c>
      <c r="C985">
        <v>757</v>
      </c>
      <c r="D985">
        <v>460</v>
      </c>
      <c r="E985">
        <v>414</v>
      </c>
      <c r="F985">
        <v>186</v>
      </c>
      <c r="G985">
        <v>283</v>
      </c>
      <c r="H985">
        <v>634</v>
      </c>
      <c r="I985">
        <f t="shared" si="80"/>
        <v>2803</v>
      </c>
      <c r="J985">
        <f t="shared" si="84"/>
        <v>0.25080000000000002</v>
      </c>
      <c r="K985">
        <f t="shared" si="84"/>
        <v>0.27010000000000001</v>
      </c>
      <c r="L985">
        <f t="shared" si="84"/>
        <v>0.1641</v>
      </c>
      <c r="M985">
        <f t="shared" si="84"/>
        <v>0.1477</v>
      </c>
      <c r="N985">
        <f t="shared" si="84"/>
        <v>6.6400000000000001E-2</v>
      </c>
      <c r="O985">
        <f t="shared" si="81"/>
        <v>0.10089999999999999</v>
      </c>
      <c r="P985">
        <f t="shared" si="82"/>
        <v>0.77380000000000004</v>
      </c>
      <c r="Q985">
        <f t="shared" si="83"/>
        <v>0.22620000000000001</v>
      </c>
    </row>
    <row r="986" spans="1:17">
      <c r="A986">
        <v>989</v>
      </c>
      <c r="B986">
        <v>502</v>
      </c>
      <c r="C986">
        <v>319</v>
      </c>
      <c r="D986">
        <v>201</v>
      </c>
      <c r="E986">
        <v>137</v>
      </c>
      <c r="F986">
        <v>84</v>
      </c>
      <c r="G986">
        <v>89</v>
      </c>
      <c r="H986">
        <v>427</v>
      </c>
      <c r="I986">
        <f t="shared" si="80"/>
        <v>1332</v>
      </c>
      <c r="J986">
        <f t="shared" si="84"/>
        <v>0.37690000000000001</v>
      </c>
      <c r="K986">
        <f t="shared" si="84"/>
        <v>0.23949999999999999</v>
      </c>
      <c r="L986">
        <f t="shared" si="84"/>
        <v>0.15090000000000001</v>
      </c>
      <c r="M986">
        <f t="shared" si="84"/>
        <v>0.10290000000000001</v>
      </c>
      <c r="N986">
        <f t="shared" si="84"/>
        <v>6.3100000000000003E-2</v>
      </c>
      <c r="O986">
        <f t="shared" si="81"/>
        <v>6.6699999999999871E-2</v>
      </c>
      <c r="P986">
        <f t="shared" si="82"/>
        <v>0.6794</v>
      </c>
      <c r="Q986">
        <f t="shared" si="83"/>
        <v>0.3206</v>
      </c>
    </row>
    <row r="987" spans="1:17">
      <c r="A987">
        <v>990</v>
      </c>
      <c r="B987">
        <v>417</v>
      </c>
      <c r="C987">
        <v>275</v>
      </c>
      <c r="D987">
        <v>298</v>
      </c>
      <c r="E987">
        <v>151</v>
      </c>
      <c r="F987">
        <v>116</v>
      </c>
      <c r="G987">
        <v>200</v>
      </c>
      <c r="H987">
        <v>208</v>
      </c>
      <c r="I987">
        <f t="shared" si="80"/>
        <v>1457</v>
      </c>
      <c r="J987">
        <f t="shared" si="84"/>
        <v>0.28620000000000001</v>
      </c>
      <c r="K987">
        <f t="shared" si="84"/>
        <v>0.18870000000000001</v>
      </c>
      <c r="L987">
        <f t="shared" si="84"/>
        <v>0.20449999999999999</v>
      </c>
      <c r="M987">
        <f t="shared" si="84"/>
        <v>0.1036</v>
      </c>
      <c r="N987">
        <f t="shared" si="84"/>
        <v>7.9600000000000004E-2</v>
      </c>
      <c r="O987">
        <f t="shared" si="81"/>
        <v>0.13739999999999997</v>
      </c>
      <c r="P987">
        <f t="shared" si="82"/>
        <v>0.85719999999999996</v>
      </c>
      <c r="Q987">
        <f t="shared" si="83"/>
        <v>0.14280000000000001</v>
      </c>
    </row>
    <row r="988" spans="1:17">
      <c r="A988">
        <v>991</v>
      </c>
      <c r="B988">
        <v>4311</v>
      </c>
      <c r="C988">
        <v>2626</v>
      </c>
      <c r="D988">
        <v>2348</v>
      </c>
      <c r="E988">
        <v>1520</v>
      </c>
      <c r="F988">
        <v>1230</v>
      </c>
      <c r="G988">
        <v>1910</v>
      </c>
      <c r="H988">
        <v>613</v>
      </c>
      <c r="I988">
        <f t="shared" si="80"/>
        <v>13945</v>
      </c>
      <c r="J988">
        <f t="shared" si="84"/>
        <v>0.30909999999999999</v>
      </c>
      <c r="K988">
        <f t="shared" si="84"/>
        <v>0.1883</v>
      </c>
      <c r="L988">
        <f t="shared" si="84"/>
        <v>0.16839999999999999</v>
      </c>
      <c r="M988">
        <f t="shared" si="84"/>
        <v>0.109</v>
      </c>
      <c r="N988">
        <f t="shared" si="84"/>
        <v>8.8200000000000001E-2</v>
      </c>
      <c r="O988">
        <f t="shared" si="81"/>
        <v>0.13700000000000001</v>
      </c>
      <c r="P988">
        <f t="shared" si="82"/>
        <v>0.95599999999999996</v>
      </c>
      <c r="Q988">
        <f t="shared" si="83"/>
        <v>4.3999999999999997E-2</v>
      </c>
    </row>
    <row r="989" spans="1:17">
      <c r="A989">
        <v>992</v>
      </c>
      <c r="B989">
        <v>290</v>
      </c>
      <c r="C989">
        <v>99</v>
      </c>
      <c r="D989">
        <v>297</v>
      </c>
      <c r="E989">
        <v>147</v>
      </c>
      <c r="F989">
        <v>134</v>
      </c>
      <c r="G989">
        <v>277</v>
      </c>
      <c r="H989">
        <v>101</v>
      </c>
      <c r="I989">
        <f t="shared" si="80"/>
        <v>1244</v>
      </c>
      <c r="J989">
        <f t="shared" si="84"/>
        <v>0.2331</v>
      </c>
      <c r="K989">
        <f t="shared" si="84"/>
        <v>7.9600000000000004E-2</v>
      </c>
      <c r="L989">
        <f t="shared" si="84"/>
        <v>0.2387</v>
      </c>
      <c r="M989">
        <f t="shared" si="84"/>
        <v>0.1182</v>
      </c>
      <c r="N989">
        <f t="shared" si="84"/>
        <v>0.1077</v>
      </c>
      <c r="O989">
        <f t="shared" si="81"/>
        <v>0.22270000000000001</v>
      </c>
      <c r="P989">
        <f t="shared" si="82"/>
        <v>0.91880000000000006</v>
      </c>
      <c r="Q989">
        <f t="shared" si="83"/>
        <v>8.1199999999999994E-2</v>
      </c>
    </row>
    <row r="990" spans="1:17">
      <c r="A990">
        <v>993</v>
      </c>
      <c r="B990">
        <v>487</v>
      </c>
      <c r="C990">
        <v>189</v>
      </c>
      <c r="D990">
        <v>409</v>
      </c>
      <c r="E990">
        <v>235</v>
      </c>
      <c r="F990">
        <v>190</v>
      </c>
      <c r="G990">
        <v>392</v>
      </c>
      <c r="H990">
        <v>102</v>
      </c>
      <c r="I990">
        <f t="shared" si="80"/>
        <v>1902</v>
      </c>
      <c r="J990">
        <f t="shared" si="84"/>
        <v>0.25600000000000001</v>
      </c>
      <c r="K990">
        <f t="shared" si="84"/>
        <v>9.9400000000000002E-2</v>
      </c>
      <c r="L990">
        <f t="shared" si="84"/>
        <v>0.215</v>
      </c>
      <c r="M990">
        <f t="shared" si="84"/>
        <v>0.1236</v>
      </c>
      <c r="N990">
        <f t="shared" si="84"/>
        <v>9.9900000000000003E-2</v>
      </c>
      <c r="O990">
        <f t="shared" si="81"/>
        <v>0.20609999999999995</v>
      </c>
      <c r="P990">
        <f t="shared" si="82"/>
        <v>0.94640000000000002</v>
      </c>
      <c r="Q990">
        <f t="shared" si="83"/>
        <v>5.3600000000000002E-2</v>
      </c>
    </row>
    <row r="991" spans="1:17">
      <c r="A991">
        <v>994</v>
      </c>
      <c r="B991">
        <v>211</v>
      </c>
      <c r="C991">
        <v>143</v>
      </c>
      <c r="D991">
        <v>167</v>
      </c>
      <c r="E991">
        <v>169</v>
      </c>
      <c r="F991">
        <v>110</v>
      </c>
      <c r="G991">
        <v>273</v>
      </c>
      <c r="H991">
        <v>63</v>
      </c>
      <c r="I991">
        <f t="shared" si="80"/>
        <v>1073</v>
      </c>
      <c r="J991">
        <f t="shared" si="84"/>
        <v>0.1966</v>
      </c>
      <c r="K991">
        <f t="shared" si="84"/>
        <v>0.1333</v>
      </c>
      <c r="L991">
        <f t="shared" si="84"/>
        <v>0.15559999999999999</v>
      </c>
      <c r="M991">
        <f t="shared" si="84"/>
        <v>0.1575</v>
      </c>
      <c r="N991">
        <f t="shared" si="84"/>
        <v>0.10249999999999999</v>
      </c>
      <c r="O991">
        <f t="shared" si="81"/>
        <v>0.25450000000000006</v>
      </c>
      <c r="P991">
        <f t="shared" si="82"/>
        <v>0.94130000000000003</v>
      </c>
      <c r="Q991">
        <f t="shared" si="83"/>
        <v>5.8700000000000002E-2</v>
      </c>
    </row>
    <row r="992" spans="1:17">
      <c r="A992">
        <v>995</v>
      </c>
      <c r="B992">
        <v>514</v>
      </c>
      <c r="C992">
        <v>387</v>
      </c>
      <c r="D992">
        <v>320</v>
      </c>
      <c r="E992">
        <v>307</v>
      </c>
      <c r="F992">
        <v>213</v>
      </c>
      <c r="G992">
        <v>380</v>
      </c>
      <c r="H992">
        <v>180</v>
      </c>
      <c r="I992">
        <f t="shared" si="80"/>
        <v>2121</v>
      </c>
      <c r="J992">
        <f t="shared" si="84"/>
        <v>0.24229999999999999</v>
      </c>
      <c r="K992">
        <f t="shared" si="84"/>
        <v>0.1825</v>
      </c>
      <c r="L992">
        <f t="shared" si="84"/>
        <v>0.15090000000000001</v>
      </c>
      <c r="M992">
        <f t="shared" si="84"/>
        <v>0.1447</v>
      </c>
      <c r="N992">
        <f t="shared" si="84"/>
        <v>0.1004</v>
      </c>
      <c r="O992">
        <f t="shared" si="81"/>
        <v>0.17920000000000003</v>
      </c>
      <c r="P992">
        <f t="shared" si="82"/>
        <v>0.91510000000000002</v>
      </c>
      <c r="Q992">
        <f t="shared" si="83"/>
        <v>8.4900000000000003E-2</v>
      </c>
    </row>
    <row r="993" spans="1:17">
      <c r="A993">
        <v>996</v>
      </c>
      <c r="B993">
        <v>452</v>
      </c>
      <c r="C993">
        <v>207</v>
      </c>
      <c r="D993">
        <v>471</v>
      </c>
      <c r="E993">
        <v>250</v>
      </c>
      <c r="F993">
        <v>210</v>
      </c>
      <c r="G993">
        <v>486</v>
      </c>
      <c r="H993">
        <v>97</v>
      </c>
      <c r="I993">
        <f t="shared" si="80"/>
        <v>2076</v>
      </c>
      <c r="J993">
        <f t="shared" si="84"/>
        <v>0.2177</v>
      </c>
      <c r="K993">
        <f t="shared" si="84"/>
        <v>9.9699999999999997E-2</v>
      </c>
      <c r="L993">
        <f t="shared" si="84"/>
        <v>0.22689999999999999</v>
      </c>
      <c r="M993">
        <f t="shared" si="84"/>
        <v>0.12039999999999999</v>
      </c>
      <c r="N993">
        <f t="shared" si="84"/>
        <v>0.1012</v>
      </c>
      <c r="O993">
        <f t="shared" si="81"/>
        <v>0.23410000000000009</v>
      </c>
      <c r="P993">
        <f t="shared" si="82"/>
        <v>0.95330000000000004</v>
      </c>
      <c r="Q993">
        <f t="shared" si="83"/>
        <v>4.6699999999999998E-2</v>
      </c>
    </row>
    <row r="994" spans="1:17">
      <c r="A994">
        <v>997</v>
      </c>
      <c r="B994">
        <v>186</v>
      </c>
      <c r="C994">
        <v>103</v>
      </c>
      <c r="D994">
        <v>132</v>
      </c>
      <c r="E994">
        <v>83</v>
      </c>
      <c r="F994">
        <v>95</v>
      </c>
      <c r="G994">
        <v>157</v>
      </c>
      <c r="H994">
        <v>43</v>
      </c>
      <c r="I994">
        <f t="shared" si="80"/>
        <v>756</v>
      </c>
      <c r="J994">
        <f t="shared" si="84"/>
        <v>0.246</v>
      </c>
      <c r="K994">
        <f t="shared" si="84"/>
        <v>0.13619999999999999</v>
      </c>
      <c r="L994">
        <f t="shared" si="84"/>
        <v>0.17460000000000001</v>
      </c>
      <c r="M994">
        <f t="shared" si="84"/>
        <v>0.10979999999999999</v>
      </c>
      <c r="N994">
        <f t="shared" si="84"/>
        <v>0.12570000000000001</v>
      </c>
      <c r="O994">
        <f t="shared" si="81"/>
        <v>0.2077</v>
      </c>
      <c r="P994">
        <f t="shared" si="82"/>
        <v>0.94310000000000005</v>
      </c>
      <c r="Q994">
        <f t="shared" si="83"/>
        <v>5.6899999999999999E-2</v>
      </c>
    </row>
    <row r="995" spans="1:17">
      <c r="A995">
        <v>998</v>
      </c>
      <c r="B995">
        <v>887</v>
      </c>
      <c r="C995">
        <v>341</v>
      </c>
      <c r="D995">
        <v>514</v>
      </c>
      <c r="E995">
        <v>424</v>
      </c>
      <c r="F995">
        <v>593</v>
      </c>
      <c r="G995">
        <v>1195</v>
      </c>
      <c r="H995">
        <v>145</v>
      </c>
      <c r="I995">
        <f t="shared" si="80"/>
        <v>3954</v>
      </c>
      <c r="J995">
        <f t="shared" si="84"/>
        <v>0.2243</v>
      </c>
      <c r="K995">
        <f t="shared" si="84"/>
        <v>8.6199999999999999E-2</v>
      </c>
      <c r="L995">
        <f t="shared" si="84"/>
        <v>0.13</v>
      </c>
      <c r="M995">
        <f t="shared" si="84"/>
        <v>0.1072</v>
      </c>
      <c r="N995">
        <f t="shared" si="84"/>
        <v>0.15</v>
      </c>
      <c r="O995">
        <f t="shared" si="81"/>
        <v>0.30230000000000001</v>
      </c>
      <c r="P995">
        <f t="shared" si="82"/>
        <v>0.96330000000000005</v>
      </c>
      <c r="Q995">
        <f t="shared" si="83"/>
        <v>3.6700000000000003E-2</v>
      </c>
    </row>
    <row r="996" spans="1:17">
      <c r="A996">
        <v>999</v>
      </c>
      <c r="B996">
        <v>357</v>
      </c>
      <c r="C996">
        <v>310</v>
      </c>
      <c r="D996">
        <v>158</v>
      </c>
      <c r="E996">
        <v>101</v>
      </c>
      <c r="F996">
        <v>234</v>
      </c>
      <c r="G996">
        <v>495</v>
      </c>
      <c r="H996">
        <v>119</v>
      </c>
      <c r="I996">
        <f t="shared" si="80"/>
        <v>1655</v>
      </c>
      <c r="J996">
        <f t="shared" si="84"/>
        <v>0.2157</v>
      </c>
      <c r="K996">
        <f t="shared" si="84"/>
        <v>0.18729999999999999</v>
      </c>
      <c r="L996">
        <f t="shared" si="84"/>
        <v>9.5500000000000002E-2</v>
      </c>
      <c r="M996">
        <f t="shared" si="84"/>
        <v>6.0999999999999999E-2</v>
      </c>
      <c r="N996">
        <f t="shared" si="84"/>
        <v>0.1414</v>
      </c>
      <c r="O996">
        <f t="shared" si="81"/>
        <v>0.29909999999999992</v>
      </c>
      <c r="P996">
        <f t="shared" si="82"/>
        <v>0.92810000000000004</v>
      </c>
      <c r="Q996">
        <f t="shared" si="83"/>
        <v>7.1900000000000006E-2</v>
      </c>
    </row>
    <row r="997" spans="1:17">
      <c r="A997">
        <v>1000</v>
      </c>
      <c r="B997">
        <v>499</v>
      </c>
      <c r="C997">
        <v>176</v>
      </c>
      <c r="D997">
        <v>411</v>
      </c>
      <c r="E997">
        <v>301</v>
      </c>
      <c r="F997">
        <v>299</v>
      </c>
      <c r="G997">
        <v>830</v>
      </c>
      <c r="H997">
        <v>151</v>
      </c>
      <c r="I997">
        <f t="shared" si="80"/>
        <v>2516</v>
      </c>
      <c r="J997">
        <f t="shared" si="84"/>
        <v>0.1983</v>
      </c>
      <c r="K997">
        <f t="shared" si="84"/>
        <v>7.0000000000000007E-2</v>
      </c>
      <c r="L997">
        <f t="shared" si="84"/>
        <v>0.16339999999999999</v>
      </c>
      <c r="M997">
        <f t="shared" si="84"/>
        <v>0.1196</v>
      </c>
      <c r="N997">
        <f t="shared" si="84"/>
        <v>0.1188</v>
      </c>
      <c r="O997">
        <f t="shared" si="81"/>
        <v>0.32989999999999997</v>
      </c>
      <c r="P997">
        <f t="shared" si="82"/>
        <v>0.94</v>
      </c>
      <c r="Q997">
        <f t="shared" si="83"/>
        <v>0.06</v>
      </c>
    </row>
    <row r="998" spans="1:17">
      <c r="A998">
        <v>1001</v>
      </c>
      <c r="B998">
        <v>479</v>
      </c>
      <c r="C998">
        <v>173</v>
      </c>
      <c r="D998">
        <v>395</v>
      </c>
      <c r="E998">
        <v>276</v>
      </c>
      <c r="F998">
        <v>264</v>
      </c>
      <c r="G998">
        <v>563</v>
      </c>
      <c r="H998">
        <v>52</v>
      </c>
      <c r="I998">
        <f t="shared" si="80"/>
        <v>2150</v>
      </c>
      <c r="J998">
        <f t="shared" si="84"/>
        <v>0.2228</v>
      </c>
      <c r="K998">
        <f t="shared" si="84"/>
        <v>8.0500000000000002E-2</v>
      </c>
      <c r="L998">
        <f t="shared" si="84"/>
        <v>0.1837</v>
      </c>
      <c r="M998">
        <f t="shared" si="84"/>
        <v>0.12839999999999999</v>
      </c>
      <c r="N998">
        <f t="shared" si="84"/>
        <v>0.12280000000000001</v>
      </c>
      <c r="O998">
        <f t="shared" si="81"/>
        <v>0.26180000000000003</v>
      </c>
      <c r="P998">
        <f t="shared" si="82"/>
        <v>0.9758</v>
      </c>
      <c r="Q998">
        <f t="shared" si="83"/>
        <v>2.4199999999999999E-2</v>
      </c>
    </row>
    <row r="999" spans="1:17">
      <c r="A999">
        <v>1002</v>
      </c>
      <c r="B999">
        <v>771</v>
      </c>
      <c r="C999">
        <v>588</v>
      </c>
      <c r="D999">
        <v>213</v>
      </c>
      <c r="E999">
        <v>186</v>
      </c>
      <c r="F999">
        <v>135</v>
      </c>
      <c r="G999">
        <v>313</v>
      </c>
      <c r="H999">
        <v>88</v>
      </c>
      <c r="I999">
        <f t="shared" si="80"/>
        <v>2206</v>
      </c>
      <c r="J999">
        <f t="shared" si="84"/>
        <v>0.34949999999999998</v>
      </c>
      <c r="K999">
        <f t="shared" si="84"/>
        <v>0.26650000000000001</v>
      </c>
      <c r="L999">
        <f t="shared" si="84"/>
        <v>9.6600000000000005E-2</v>
      </c>
      <c r="M999">
        <f t="shared" si="84"/>
        <v>8.43E-2</v>
      </c>
      <c r="N999">
        <f t="shared" si="84"/>
        <v>6.1199999999999997E-2</v>
      </c>
      <c r="O999">
        <f t="shared" si="81"/>
        <v>0.14189999999999992</v>
      </c>
      <c r="P999">
        <f t="shared" si="82"/>
        <v>0.96009999999999995</v>
      </c>
      <c r="Q999">
        <f t="shared" si="83"/>
        <v>3.9899999999999998E-2</v>
      </c>
    </row>
    <row r="1000" spans="1:17">
      <c r="A1000">
        <v>1003</v>
      </c>
      <c r="B1000">
        <v>251</v>
      </c>
      <c r="C1000">
        <v>179</v>
      </c>
      <c r="D1000">
        <v>178</v>
      </c>
      <c r="E1000">
        <v>148</v>
      </c>
      <c r="F1000">
        <v>168</v>
      </c>
      <c r="G1000">
        <v>378</v>
      </c>
      <c r="H1000">
        <v>45</v>
      </c>
      <c r="I1000">
        <f t="shared" si="80"/>
        <v>1302</v>
      </c>
      <c r="J1000">
        <f t="shared" si="84"/>
        <v>0.1928</v>
      </c>
      <c r="K1000">
        <f t="shared" si="84"/>
        <v>0.13750000000000001</v>
      </c>
      <c r="L1000">
        <f t="shared" si="84"/>
        <v>0.13669999999999999</v>
      </c>
      <c r="M1000">
        <f t="shared" si="84"/>
        <v>0.1137</v>
      </c>
      <c r="N1000">
        <f t="shared" si="84"/>
        <v>0.129</v>
      </c>
      <c r="O1000">
        <f t="shared" si="81"/>
        <v>0.2903</v>
      </c>
      <c r="P1000">
        <f t="shared" si="82"/>
        <v>0.96540000000000004</v>
      </c>
      <c r="Q1000">
        <f t="shared" si="83"/>
        <v>3.4599999999999999E-2</v>
      </c>
    </row>
    <row r="1001" spans="1:17">
      <c r="A1001">
        <v>1004</v>
      </c>
      <c r="B1001">
        <v>227</v>
      </c>
      <c r="C1001">
        <v>138</v>
      </c>
      <c r="D1001">
        <v>160</v>
      </c>
      <c r="E1001">
        <v>218</v>
      </c>
      <c r="F1001">
        <v>224</v>
      </c>
      <c r="G1001">
        <v>565</v>
      </c>
      <c r="H1001">
        <v>55</v>
      </c>
      <c r="I1001">
        <f t="shared" si="80"/>
        <v>1532</v>
      </c>
      <c r="J1001">
        <f t="shared" si="84"/>
        <v>0.1482</v>
      </c>
      <c r="K1001">
        <f t="shared" si="84"/>
        <v>9.01E-2</v>
      </c>
      <c r="L1001">
        <f t="shared" si="84"/>
        <v>0.10440000000000001</v>
      </c>
      <c r="M1001">
        <f t="shared" si="84"/>
        <v>0.14230000000000001</v>
      </c>
      <c r="N1001">
        <f t="shared" si="84"/>
        <v>0.1462</v>
      </c>
      <c r="O1001">
        <f t="shared" si="81"/>
        <v>0.36880000000000002</v>
      </c>
      <c r="P1001">
        <f t="shared" si="82"/>
        <v>0.96409999999999996</v>
      </c>
      <c r="Q1001">
        <f t="shared" si="83"/>
        <v>3.5900000000000001E-2</v>
      </c>
    </row>
    <row r="1002" spans="1:17">
      <c r="A1002">
        <v>1005</v>
      </c>
      <c r="B1002">
        <v>32</v>
      </c>
      <c r="C1002">
        <v>42</v>
      </c>
      <c r="D1002">
        <v>154</v>
      </c>
      <c r="E1002">
        <v>191</v>
      </c>
      <c r="F1002">
        <v>291</v>
      </c>
      <c r="G1002">
        <v>689</v>
      </c>
      <c r="H1002">
        <v>114</v>
      </c>
      <c r="I1002">
        <f t="shared" si="80"/>
        <v>1399</v>
      </c>
      <c r="J1002">
        <f t="shared" si="84"/>
        <v>2.29E-2</v>
      </c>
      <c r="K1002">
        <f t="shared" si="84"/>
        <v>0.03</v>
      </c>
      <c r="L1002">
        <f t="shared" si="84"/>
        <v>0.1101</v>
      </c>
      <c r="M1002">
        <f t="shared" si="84"/>
        <v>0.13650000000000001</v>
      </c>
      <c r="N1002">
        <f t="shared" si="84"/>
        <v>0.20799999999999999</v>
      </c>
      <c r="O1002">
        <f t="shared" si="81"/>
        <v>0.49250000000000005</v>
      </c>
      <c r="P1002">
        <f t="shared" si="82"/>
        <v>0.91849999999999998</v>
      </c>
      <c r="Q1002">
        <f t="shared" si="83"/>
        <v>8.1500000000000003E-2</v>
      </c>
    </row>
    <row r="1003" spans="1:17">
      <c r="A1003">
        <v>1006</v>
      </c>
      <c r="B1003">
        <v>251</v>
      </c>
      <c r="C1003">
        <v>180</v>
      </c>
      <c r="D1003">
        <v>207</v>
      </c>
      <c r="E1003">
        <v>183</v>
      </c>
      <c r="F1003">
        <v>178</v>
      </c>
      <c r="G1003">
        <v>386</v>
      </c>
      <c r="H1003">
        <v>24</v>
      </c>
      <c r="I1003">
        <f t="shared" si="80"/>
        <v>1385</v>
      </c>
      <c r="J1003">
        <f t="shared" si="84"/>
        <v>0.1812</v>
      </c>
      <c r="K1003">
        <f t="shared" si="84"/>
        <v>0.13</v>
      </c>
      <c r="L1003">
        <f t="shared" si="84"/>
        <v>0.14949999999999999</v>
      </c>
      <c r="M1003">
        <f t="shared" si="84"/>
        <v>0.1321</v>
      </c>
      <c r="N1003">
        <f t="shared" si="84"/>
        <v>0.1285</v>
      </c>
      <c r="O1003">
        <f t="shared" si="81"/>
        <v>0.27869999999999995</v>
      </c>
      <c r="P1003">
        <f t="shared" si="82"/>
        <v>0.98270000000000002</v>
      </c>
      <c r="Q1003">
        <f t="shared" si="83"/>
        <v>1.7299999999999999E-2</v>
      </c>
    </row>
    <row r="1004" spans="1:17">
      <c r="A1004">
        <v>1007</v>
      </c>
      <c r="B1004">
        <v>285</v>
      </c>
      <c r="C1004">
        <v>185</v>
      </c>
      <c r="D1004">
        <v>209</v>
      </c>
      <c r="E1004">
        <v>234</v>
      </c>
      <c r="F1004">
        <v>169</v>
      </c>
      <c r="G1004">
        <v>311</v>
      </c>
      <c r="H1004">
        <v>71</v>
      </c>
      <c r="I1004">
        <f t="shared" si="80"/>
        <v>1393</v>
      </c>
      <c r="J1004">
        <f t="shared" si="84"/>
        <v>0.2046</v>
      </c>
      <c r="K1004">
        <f t="shared" si="84"/>
        <v>0.1328</v>
      </c>
      <c r="L1004">
        <f t="shared" si="84"/>
        <v>0.15</v>
      </c>
      <c r="M1004">
        <f t="shared" si="84"/>
        <v>0.16800000000000001</v>
      </c>
      <c r="N1004">
        <f t="shared" si="84"/>
        <v>0.12130000000000001</v>
      </c>
      <c r="O1004">
        <f t="shared" si="81"/>
        <v>0.22329999999999994</v>
      </c>
      <c r="P1004">
        <f t="shared" si="82"/>
        <v>0.94899999999999995</v>
      </c>
      <c r="Q1004">
        <f t="shared" si="83"/>
        <v>5.0999999999999997E-2</v>
      </c>
    </row>
    <row r="1005" spans="1:17">
      <c r="A1005">
        <v>1008</v>
      </c>
      <c r="B1005">
        <v>980</v>
      </c>
      <c r="C1005">
        <v>612</v>
      </c>
      <c r="D1005">
        <v>456</v>
      </c>
      <c r="E1005">
        <v>363</v>
      </c>
      <c r="F1005">
        <v>254</v>
      </c>
      <c r="G1005">
        <v>335</v>
      </c>
      <c r="H1005">
        <v>27</v>
      </c>
      <c r="I1005">
        <f t="shared" si="80"/>
        <v>3000</v>
      </c>
      <c r="J1005">
        <f t="shared" si="84"/>
        <v>0.32669999999999999</v>
      </c>
      <c r="K1005">
        <f t="shared" si="84"/>
        <v>0.20399999999999999</v>
      </c>
      <c r="L1005">
        <f t="shared" si="84"/>
        <v>0.152</v>
      </c>
      <c r="M1005">
        <f t="shared" si="84"/>
        <v>0.121</v>
      </c>
      <c r="N1005">
        <f t="shared" si="84"/>
        <v>8.4699999999999998E-2</v>
      </c>
      <c r="O1005">
        <f t="shared" si="81"/>
        <v>0.11160000000000003</v>
      </c>
      <c r="P1005">
        <f t="shared" si="82"/>
        <v>0.99099999999999999</v>
      </c>
      <c r="Q1005">
        <f t="shared" si="83"/>
        <v>8.9999999999999993E-3</v>
      </c>
    </row>
    <row r="1006" spans="1:17">
      <c r="A1006">
        <v>1009</v>
      </c>
      <c r="B1006">
        <v>602</v>
      </c>
      <c r="C1006">
        <v>292</v>
      </c>
      <c r="D1006">
        <v>464</v>
      </c>
      <c r="E1006">
        <v>474</v>
      </c>
      <c r="F1006">
        <v>262</v>
      </c>
      <c r="G1006">
        <v>536</v>
      </c>
      <c r="H1006">
        <v>49</v>
      </c>
      <c r="I1006">
        <f t="shared" si="80"/>
        <v>2630</v>
      </c>
      <c r="J1006">
        <f t="shared" si="84"/>
        <v>0.22889999999999999</v>
      </c>
      <c r="K1006">
        <f t="shared" si="84"/>
        <v>0.111</v>
      </c>
      <c r="L1006">
        <f t="shared" si="84"/>
        <v>0.1764</v>
      </c>
      <c r="M1006">
        <f t="shared" si="84"/>
        <v>0.1802</v>
      </c>
      <c r="N1006">
        <f t="shared" si="84"/>
        <v>9.9599999999999994E-2</v>
      </c>
      <c r="O1006">
        <f t="shared" si="81"/>
        <v>0.20389999999999997</v>
      </c>
      <c r="P1006">
        <f t="shared" si="82"/>
        <v>0.98140000000000005</v>
      </c>
      <c r="Q1006">
        <f t="shared" si="83"/>
        <v>1.8599999999999998E-2</v>
      </c>
    </row>
    <row r="1007" spans="1:17">
      <c r="A1007">
        <v>1010</v>
      </c>
      <c r="B1007">
        <v>230</v>
      </c>
      <c r="C1007">
        <v>163</v>
      </c>
      <c r="D1007">
        <v>236</v>
      </c>
      <c r="E1007">
        <v>221</v>
      </c>
      <c r="F1007">
        <v>158</v>
      </c>
      <c r="G1007">
        <v>408</v>
      </c>
      <c r="H1007">
        <v>54</v>
      </c>
      <c r="I1007">
        <f t="shared" si="80"/>
        <v>1416</v>
      </c>
      <c r="J1007">
        <f t="shared" si="84"/>
        <v>0.16239999999999999</v>
      </c>
      <c r="K1007">
        <f t="shared" si="84"/>
        <v>0.11509999999999999</v>
      </c>
      <c r="L1007">
        <f t="shared" si="84"/>
        <v>0.16669999999999999</v>
      </c>
      <c r="M1007">
        <f t="shared" si="84"/>
        <v>0.15609999999999999</v>
      </c>
      <c r="N1007">
        <f t="shared" si="84"/>
        <v>0.1116</v>
      </c>
      <c r="O1007">
        <f t="shared" si="81"/>
        <v>0.28810000000000002</v>
      </c>
      <c r="P1007">
        <f t="shared" si="82"/>
        <v>0.96189999999999998</v>
      </c>
      <c r="Q1007">
        <f t="shared" si="83"/>
        <v>3.8100000000000002E-2</v>
      </c>
    </row>
    <row r="1008" spans="1:17">
      <c r="A1008">
        <v>1011</v>
      </c>
      <c r="B1008">
        <v>708</v>
      </c>
      <c r="C1008">
        <v>548</v>
      </c>
      <c r="D1008">
        <v>460</v>
      </c>
      <c r="E1008">
        <v>346</v>
      </c>
      <c r="F1008">
        <v>311</v>
      </c>
      <c r="G1008">
        <v>451</v>
      </c>
      <c r="H1008">
        <v>80</v>
      </c>
      <c r="I1008">
        <f t="shared" si="80"/>
        <v>2824</v>
      </c>
      <c r="J1008">
        <f t="shared" si="84"/>
        <v>0.25069999999999998</v>
      </c>
      <c r="K1008">
        <f t="shared" si="84"/>
        <v>0.19409999999999999</v>
      </c>
      <c r="L1008">
        <f t="shared" si="84"/>
        <v>0.16289999999999999</v>
      </c>
      <c r="M1008">
        <f t="shared" si="84"/>
        <v>0.1225</v>
      </c>
      <c r="N1008">
        <f t="shared" si="84"/>
        <v>0.1101</v>
      </c>
      <c r="O1008">
        <f t="shared" si="81"/>
        <v>0.15970000000000006</v>
      </c>
      <c r="P1008">
        <f t="shared" si="82"/>
        <v>0.97170000000000001</v>
      </c>
      <c r="Q1008">
        <f t="shared" si="83"/>
        <v>2.8299999999999999E-2</v>
      </c>
    </row>
    <row r="1009" spans="1:17">
      <c r="A1009">
        <v>1012</v>
      </c>
      <c r="B1009">
        <v>690</v>
      </c>
      <c r="C1009">
        <v>457</v>
      </c>
      <c r="D1009">
        <v>383</v>
      </c>
      <c r="E1009">
        <v>389</v>
      </c>
      <c r="F1009">
        <v>252</v>
      </c>
      <c r="G1009">
        <v>573</v>
      </c>
      <c r="H1009">
        <v>150</v>
      </c>
      <c r="I1009">
        <f t="shared" si="80"/>
        <v>2744</v>
      </c>
      <c r="J1009">
        <f t="shared" si="84"/>
        <v>0.2515</v>
      </c>
      <c r="K1009">
        <f t="shared" si="84"/>
        <v>0.16650000000000001</v>
      </c>
      <c r="L1009">
        <f t="shared" si="84"/>
        <v>0.1396</v>
      </c>
      <c r="M1009">
        <f t="shared" si="84"/>
        <v>0.14180000000000001</v>
      </c>
      <c r="N1009">
        <f t="shared" si="84"/>
        <v>9.1800000000000007E-2</v>
      </c>
      <c r="O1009">
        <f t="shared" si="81"/>
        <v>0.20879999999999987</v>
      </c>
      <c r="P1009">
        <f t="shared" si="82"/>
        <v>0.94530000000000003</v>
      </c>
      <c r="Q1009">
        <f t="shared" si="83"/>
        <v>5.4699999999999999E-2</v>
      </c>
    </row>
    <row r="1010" spans="1:17">
      <c r="A1010">
        <v>1013</v>
      </c>
      <c r="B1010">
        <v>375</v>
      </c>
      <c r="C1010">
        <v>253</v>
      </c>
      <c r="D1010">
        <v>337</v>
      </c>
      <c r="E1010">
        <v>273</v>
      </c>
      <c r="F1010">
        <v>244</v>
      </c>
      <c r="G1010">
        <v>554</v>
      </c>
      <c r="H1010">
        <v>99</v>
      </c>
      <c r="I1010">
        <f t="shared" si="80"/>
        <v>2036</v>
      </c>
      <c r="J1010">
        <f t="shared" si="84"/>
        <v>0.1842</v>
      </c>
      <c r="K1010">
        <f t="shared" si="84"/>
        <v>0.12429999999999999</v>
      </c>
      <c r="L1010">
        <f t="shared" si="84"/>
        <v>0.16550000000000001</v>
      </c>
      <c r="M1010">
        <f t="shared" si="84"/>
        <v>0.1341</v>
      </c>
      <c r="N1010">
        <f t="shared" si="84"/>
        <v>0.1198</v>
      </c>
      <c r="O1010">
        <f t="shared" si="81"/>
        <v>0.27210000000000001</v>
      </c>
      <c r="P1010">
        <f t="shared" si="82"/>
        <v>0.95140000000000002</v>
      </c>
      <c r="Q1010">
        <f t="shared" si="83"/>
        <v>4.8599999999999997E-2</v>
      </c>
    </row>
    <row r="1011" spans="1:17">
      <c r="A1011">
        <v>1014</v>
      </c>
      <c r="B1011">
        <v>621</v>
      </c>
      <c r="C1011">
        <v>409</v>
      </c>
      <c r="D1011">
        <v>315</v>
      </c>
      <c r="E1011">
        <v>309</v>
      </c>
      <c r="F1011">
        <v>230</v>
      </c>
      <c r="G1011">
        <v>435</v>
      </c>
      <c r="H1011">
        <v>145</v>
      </c>
      <c r="I1011">
        <f t="shared" si="80"/>
        <v>2319</v>
      </c>
      <c r="J1011">
        <f t="shared" si="84"/>
        <v>0.26779999999999998</v>
      </c>
      <c r="K1011">
        <f t="shared" si="84"/>
        <v>0.1764</v>
      </c>
      <c r="L1011">
        <f t="shared" si="84"/>
        <v>0.1358</v>
      </c>
      <c r="M1011">
        <f t="shared" si="84"/>
        <v>0.13320000000000001</v>
      </c>
      <c r="N1011">
        <f t="shared" si="84"/>
        <v>9.9199999999999997E-2</v>
      </c>
      <c r="O1011">
        <f t="shared" si="81"/>
        <v>0.1876000000000001</v>
      </c>
      <c r="P1011">
        <f t="shared" si="82"/>
        <v>0.9375</v>
      </c>
      <c r="Q1011">
        <f t="shared" si="83"/>
        <v>6.25E-2</v>
      </c>
    </row>
    <row r="1012" spans="1:17">
      <c r="A1012">
        <v>1015</v>
      </c>
      <c r="B1012">
        <v>220</v>
      </c>
      <c r="C1012">
        <v>164</v>
      </c>
      <c r="D1012">
        <v>173</v>
      </c>
      <c r="E1012">
        <v>203</v>
      </c>
      <c r="F1012">
        <v>143</v>
      </c>
      <c r="G1012">
        <v>302</v>
      </c>
      <c r="H1012">
        <v>94</v>
      </c>
      <c r="I1012">
        <f t="shared" si="80"/>
        <v>1205</v>
      </c>
      <c r="J1012">
        <f t="shared" si="84"/>
        <v>0.18260000000000001</v>
      </c>
      <c r="K1012">
        <f t="shared" si="84"/>
        <v>0.1361</v>
      </c>
      <c r="L1012">
        <f t="shared" si="84"/>
        <v>0.14360000000000001</v>
      </c>
      <c r="M1012">
        <f t="shared" si="84"/>
        <v>0.16850000000000001</v>
      </c>
      <c r="N1012">
        <f t="shared" si="84"/>
        <v>0.1187</v>
      </c>
      <c r="O1012">
        <f t="shared" si="81"/>
        <v>0.25049999999999994</v>
      </c>
      <c r="P1012">
        <f t="shared" si="82"/>
        <v>0.92200000000000004</v>
      </c>
      <c r="Q1012">
        <f t="shared" si="83"/>
        <v>7.8E-2</v>
      </c>
    </row>
    <row r="1013" spans="1:17">
      <c r="A1013">
        <v>1016</v>
      </c>
      <c r="B1013">
        <v>622</v>
      </c>
      <c r="C1013">
        <v>448</v>
      </c>
      <c r="D1013">
        <v>345</v>
      </c>
      <c r="E1013">
        <v>369</v>
      </c>
      <c r="F1013">
        <v>256</v>
      </c>
      <c r="G1013">
        <v>537</v>
      </c>
      <c r="H1013">
        <v>125</v>
      </c>
      <c r="I1013">
        <f t="shared" si="80"/>
        <v>2577</v>
      </c>
      <c r="J1013">
        <f t="shared" si="84"/>
        <v>0.2414</v>
      </c>
      <c r="K1013">
        <f t="shared" si="84"/>
        <v>0.17380000000000001</v>
      </c>
      <c r="L1013">
        <f t="shared" si="84"/>
        <v>0.13389999999999999</v>
      </c>
      <c r="M1013">
        <f t="shared" si="84"/>
        <v>0.14319999999999999</v>
      </c>
      <c r="N1013">
        <f t="shared" si="84"/>
        <v>9.9299999999999999E-2</v>
      </c>
      <c r="O1013">
        <f t="shared" si="81"/>
        <v>0.20839999999999992</v>
      </c>
      <c r="P1013">
        <f t="shared" si="82"/>
        <v>0.95150000000000001</v>
      </c>
      <c r="Q1013">
        <f t="shared" si="83"/>
        <v>4.8500000000000001E-2</v>
      </c>
    </row>
    <row r="1014" spans="1:17">
      <c r="A1014">
        <v>1017</v>
      </c>
      <c r="B1014">
        <v>715</v>
      </c>
      <c r="C1014">
        <v>495</v>
      </c>
      <c r="D1014">
        <v>452</v>
      </c>
      <c r="E1014">
        <v>417</v>
      </c>
      <c r="F1014">
        <v>342</v>
      </c>
      <c r="G1014">
        <v>624</v>
      </c>
      <c r="H1014">
        <v>118</v>
      </c>
      <c r="I1014">
        <f t="shared" si="80"/>
        <v>3045</v>
      </c>
      <c r="J1014">
        <f t="shared" si="84"/>
        <v>0.23480000000000001</v>
      </c>
      <c r="K1014">
        <f t="shared" si="84"/>
        <v>0.16259999999999999</v>
      </c>
      <c r="L1014">
        <f t="shared" si="84"/>
        <v>0.1484</v>
      </c>
      <c r="M1014">
        <f t="shared" si="84"/>
        <v>0.13689999999999999</v>
      </c>
      <c r="N1014">
        <f t="shared" si="84"/>
        <v>0.1123</v>
      </c>
      <c r="O1014">
        <f t="shared" si="81"/>
        <v>0.20500000000000007</v>
      </c>
      <c r="P1014">
        <f t="shared" si="82"/>
        <v>0.96120000000000005</v>
      </c>
      <c r="Q1014">
        <f t="shared" si="83"/>
        <v>3.8800000000000001E-2</v>
      </c>
    </row>
    <row r="1015" spans="1:17">
      <c r="A1015">
        <v>1018</v>
      </c>
      <c r="B1015">
        <v>1763</v>
      </c>
      <c r="C1015">
        <v>953</v>
      </c>
      <c r="D1015">
        <v>731</v>
      </c>
      <c r="E1015">
        <v>790</v>
      </c>
      <c r="F1015">
        <v>425</v>
      </c>
      <c r="G1015">
        <v>749</v>
      </c>
      <c r="H1015">
        <v>43</v>
      </c>
      <c r="I1015">
        <f t="shared" si="80"/>
        <v>5411</v>
      </c>
      <c r="J1015">
        <f t="shared" si="84"/>
        <v>0.32579999999999998</v>
      </c>
      <c r="K1015">
        <f t="shared" si="84"/>
        <v>0.17610000000000001</v>
      </c>
      <c r="L1015">
        <f t="shared" si="84"/>
        <v>0.1351</v>
      </c>
      <c r="M1015">
        <f t="shared" si="84"/>
        <v>0.14599999999999999</v>
      </c>
      <c r="N1015">
        <f t="shared" si="84"/>
        <v>7.85E-2</v>
      </c>
      <c r="O1015">
        <f t="shared" si="81"/>
        <v>0.13849999999999996</v>
      </c>
      <c r="P1015">
        <f t="shared" si="82"/>
        <v>0.99209999999999998</v>
      </c>
      <c r="Q1015">
        <f t="shared" si="83"/>
        <v>7.9000000000000008E-3</v>
      </c>
    </row>
    <row r="1016" spans="1:17">
      <c r="A1016">
        <v>1019</v>
      </c>
      <c r="B1016">
        <v>6</v>
      </c>
      <c r="C1016">
        <v>7</v>
      </c>
      <c r="D1016">
        <v>10</v>
      </c>
      <c r="E1016">
        <v>5</v>
      </c>
      <c r="F1016">
        <v>8</v>
      </c>
      <c r="G1016">
        <v>12</v>
      </c>
      <c r="H1016">
        <v>13</v>
      </c>
      <c r="I1016">
        <f t="shared" si="80"/>
        <v>48</v>
      </c>
      <c r="J1016">
        <f t="shared" si="84"/>
        <v>0.125</v>
      </c>
      <c r="K1016">
        <f t="shared" si="84"/>
        <v>0.14580000000000001</v>
      </c>
      <c r="L1016">
        <f t="shared" si="84"/>
        <v>0.20830000000000001</v>
      </c>
      <c r="M1016">
        <f t="shared" si="84"/>
        <v>0.1042</v>
      </c>
      <c r="N1016">
        <f t="shared" si="84"/>
        <v>0.16669999999999999</v>
      </c>
      <c r="O1016">
        <f t="shared" si="81"/>
        <v>0.25</v>
      </c>
      <c r="P1016">
        <f t="shared" si="82"/>
        <v>0.72920000000000007</v>
      </c>
      <c r="Q1016">
        <f t="shared" si="83"/>
        <v>0.27079999999999999</v>
      </c>
    </row>
    <row r="1017" spans="1:17">
      <c r="A1017">
        <v>1020</v>
      </c>
      <c r="B1017">
        <v>350</v>
      </c>
      <c r="C1017">
        <v>242</v>
      </c>
      <c r="D1017">
        <v>285</v>
      </c>
      <c r="E1017">
        <v>254</v>
      </c>
      <c r="F1017">
        <v>216</v>
      </c>
      <c r="G1017">
        <v>521</v>
      </c>
      <c r="H1017">
        <v>70</v>
      </c>
      <c r="I1017">
        <f t="shared" si="80"/>
        <v>1868</v>
      </c>
      <c r="J1017">
        <f t="shared" si="84"/>
        <v>0.18740000000000001</v>
      </c>
      <c r="K1017">
        <f t="shared" si="84"/>
        <v>0.12959999999999999</v>
      </c>
      <c r="L1017">
        <f t="shared" si="84"/>
        <v>0.15260000000000001</v>
      </c>
      <c r="M1017">
        <f t="shared" si="84"/>
        <v>0.13600000000000001</v>
      </c>
      <c r="N1017">
        <f t="shared" si="84"/>
        <v>0.11559999999999999</v>
      </c>
      <c r="O1017">
        <f t="shared" si="81"/>
        <v>0.27879999999999994</v>
      </c>
      <c r="P1017">
        <f t="shared" si="82"/>
        <v>0.96250000000000002</v>
      </c>
      <c r="Q1017">
        <f t="shared" si="83"/>
        <v>3.7499999999999999E-2</v>
      </c>
    </row>
    <row r="1018" spans="1:17">
      <c r="A1018">
        <v>1021</v>
      </c>
      <c r="B1018">
        <v>1014</v>
      </c>
      <c r="C1018">
        <v>760</v>
      </c>
      <c r="D1018">
        <v>524</v>
      </c>
      <c r="E1018">
        <v>404</v>
      </c>
      <c r="F1018">
        <v>360</v>
      </c>
      <c r="G1018">
        <v>786</v>
      </c>
      <c r="H1018">
        <v>66</v>
      </c>
      <c r="I1018">
        <f t="shared" si="80"/>
        <v>3848</v>
      </c>
      <c r="J1018">
        <f t="shared" si="84"/>
        <v>0.26350000000000001</v>
      </c>
      <c r="K1018">
        <f t="shared" si="84"/>
        <v>0.19750000000000001</v>
      </c>
      <c r="L1018">
        <f t="shared" si="84"/>
        <v>0.13619999999999999</v>
      </c>
      <c r="M1018">
        <f t="shared" si="84"/>
        <v>0.105</v>
      </c>
      <c r="N1018">
        <f t="shared" si="84"/>
        <v>9.3600000000000003E-2</v>
      </c>
      <c r="O1018">
        <f t="shared" si="81"/>
        <v>0.20420000000000005</v>
      </c>
      <c r="P1018">
        <f t="shared" si="82"/>
        <v>0.98280000000000001</v>
      </c>
      <c r="Q1018">
        <f t="shared" si="83"/>
        <v>1.72E-2</v>
      </c>
    </row>
    <row r="1019" spans="1:17">
      <c r="A1019">
        <v>1022</v>
      </c>
      <c r="B1019">
        <v>428</v>
      </c>
      <c r="C1019">
        <v>329</v>
      </c>
      <c r="D1019">
        <v>273</v>
      </c>
      <c r="E1019">
        <v>265</v>
      </c>
      <c r="F1019">
        <v>249</v>
      </c>
      <c r="G1019">
        <v>585</v>
      </c>
      <c r="H1019">
        <v>90</v>
      </c>
      <c r="I1019">
        <f t="shared" si="80"/>
        <v>2129</v>
      </c>
      <c r="J1019">
        <f t="shared" si="84"/>
        <v>0.20100000000000001</v>
      </c>
      <c r="K1019">
        <f t="shared" si="84"/>
        <v>0.1545</v>
      </c>
      <c r="L1019">
        <f t="shared" si="84"/>
        <v>0.12820000000000001</v>
      </c>
      <c r="M1019">
        <f t="shared" si="84"/>
        <v>0.1245</v>
      </c>
      <c r="N1019">
        <f t="shared" si="84"/>
        <v>0.11700000000000001</v>
      </c>
      <c r="O1019">
        <f t="shared" si="81"/>
        <v>0.27479999999999993</v>
      </c>
      <c r="P1019">
        <f t="shared" si="82"/>
        <v>0.9577</v>
      </c>
      <c r="Q1019">
        <f t="shared" si="83"/>
        <v>4.2299999999999997E-2</v>
      </c>
    </row>
    <row r="1020" spans="1:17">
      <c r="A1020">
        <v>1023</v>
      </c>
      <c r="B1020">
        <v>1110</v>
      </c>
      <c r="C1020">
        <v>687</v>
      </c>
      <c r="D1020">
        <v>267</v>
      </c>
      <c r="E1020">
        <v>253</v>
      </c>
      <c r="F1020">
        <v>263</v>
      </c>
      <c r="G1020">
        <v>564</v>
      </c>
      <c r="H1020">
        <v>108</v>
      </c>
      <c r="I1020">
        <f t="shared" si="80"/>
        <v>3144</v>
      </c>
      <c r="J1020">
        <f t="shared" si="84"/>
        <v>0.35310000000000002</v>
      </c>
      <c r="K1020">
        <f t="shared" si="84"/>
        <v>0.2185</v>
      </c>
      <c r="L1020">
        <f t="shared" si="84"/>
        <v>8.4900000000000003E-2</v>
      </c>
      <c r="M1020">
        <f t="shared" si="84"/>
        <v>8.0500000000000002E-2</v>
      </c>
      <c r="N1020">
        <f t="shared" si="84"/>
        <v>8.3699999999999997E-2</v>
      </c>
      <c r="O1020">
        <f t="shared" si="81"/>
        <v>0.17930000000000001</v>
      </c>
      <c r="P1020">
        <f t="shared" si="82"/>
        <v>0.96560000000000001</v>
      </c>
      <c r="Q1020">
        <f t="shared" si="83"/>
        <v>3.44E-2</v>
      </c>
    </row>
    <row r="1021" spans="1:17">
      <c r="A1021">
        <v>1024</v>
      </c>
      <c r="B1021">
        <v>380</v>
      </c>
      <c r="C1021">
        <v>229</v>
      </c>
      <c r="D1021">
        <v>250</v>
      </c>
      <c r="E1021">
        <v>294</v>
      </c>
      <c r="F1021">
        <v>226</v>
      </c>
      <c r="G1021">
        <v>432</v>
      </c>
      <c r="H1021">
        <v>99</v>
      </c>
      <c r="I1021">
        <f t="shared" si="80"/>
        <v>1811</v>
      </c>
      <c r="J1021">
        <f t="shared" si="84"/>
        <v>0.20979999999999999</v>
      </c>
      <c r="K1021">
        <f t="shared" si="84"/>
        <v>0.12640000000000001</v>
      </c>
      <c r="L1021">
        <f t="shared" si="84"/>
        <v>0.13800000000000001</v>
      </c>
      <c r="M1021">
        <f t="shared" si="84"/>
        <v>0.1623</v>
      </c>
      <c r="N1021">
        <f t="shared" si="84"/>
        <v>0.12479999999999999</v>
      </c>
      <c r="O1021">
        <f t="shared" si="81"/>
        <v>0.23869999999999991</v>
      </c>
      <c r="P1021">
        <f t="shared" si="82"/>
        <v>0.94530000000000003</v>
      </c>
      <c r="Q1021">
        <f t="shared" si="83"/>
        <v>5.4699999999999999E-2</v>
      </c>
    </row>
    <row r="1022" spans="1:17">
      <c r="A1022">
        <v>1025</v>
      </c>
      <c r="B1022">
        <v>298</v>
      </c>
      <c r="C1022">
        <v>209</v>
      </c>
      <c r="D1022">
        <v>308</v>
      </c>
      <c r="E1022">
        <v>247</v>
      </c>
      <c r="F1022">
        <v>254</v>
      </c>
      <c r="G1022">
        <v>686</v>
      </c>
      <c r="H1022">
        <v>88</v>
      </c>
      <c r="I1022">
        <f t="shared" si="80"/>
        <v>2002</v>
      </c>
      <c r="J1022">
        <f t="shared" si="84"/>
        <v>0.1489</v>
      </c>
      <c r="K1022">
        <f t="shared" si="84"/>
        <v>0.10440000000000001</v>
      </c>
      <c r="L1022">
        <f t="shared" si="84"/>
        <v>0.15379999999999999</v>
      </c>
      <c r="M1022">
        <f t="shared" si="84"/>
        <v>0.1234</v>
      </c>
      <c r="N1022">
        <f t="shared" si="84"/>
        <v>0.12690000000000001</v>
      </c>
      <c r="O1022">
        <f t="shared" si="81"/>
        <v>0.34260000000000002</v>
      </c>
      <c r="P1022">
        <f t="shared" si="82"/>
        <v>0.95599999999999996</v>
      </c>
      <c r="Q1022">
        <f t="shared" si="83"/>
        <v>4.3999999999999997E-2</v>
      </c>
    </row>
    <row r="1023" spans="1:17">
      <c r="A1023">
        <v>1026</v>
      </c>
      <c r="B1023">
        <v>137</v>
      </c>
      <c r="C1023">
        <v>116</v>
      </c>
      <c r="D1023">
        <v>133</v>
      </c>
      <c r="E1023">
        <v>147</v>
      </c>
      <c r="F1023">
        <v>149</v>
      </c>
      <c r="G1023">
        <v>389</v>
      </c>
      <c r="H1023">
        <v>61</v>
      </c>
      <c r="I1023">
        <f t="shared" si="80"/>
        <v>1071</v>
      </c>
      <c r="J1023">
        <f t="shared" si="84"/>
        <v>0.12790000000000001</v>
      </c>
      <c r="K1023">
        <f t="shared" si="84"/>
        <v>0.10829999999999999</v>
      </c>
      <c r="L1023">
        <f t="shared" si="84"/>
        <v>0.1242</v>
      </c>
      <c r="M1023">
        <f t="shared" si="84"/>
        <v>0.13730000000000001</v>
      </c>
      <c r="N1023">
        <f t="shared" si="84"/>
        <v>0.1391</v>
      </c>
      <c r="O1023">
        <f t="shared" si="81"/>
        <v>0.36319999999999997</v>
      </c>
      <c r="P1023">
        <f t="shared" si="82"/>
        <v>0.94299999999999995</v>
      </c>
      <c r="Q1023">
        <f t="shared" si="83"/>
        <v>5.7000000000000002E-2</v>
      </c>
    </row>
    <row r="1024" spans="1:17">
      <c r="A1024">
        <v>1027</v>
      </c>
      <c r="B1024">
        <v>327</v>
      </c>
      <c r="C1024">
        <v>275</v>
      </c>
      <c r="D1024">
        <v>296</v>
      </c>
      <c r="E1024">
        <v>249</v>
      </c>
      <c r="F1024">
        <v>268</v>
      </c>
      <c r="G1024">
        <v>711</v>
      </c>
      <c r="H1024">
        <v>71</v>
      </c>
      <c r="I1024">
        <f t="shared" si="80"/>
        <v>2126</v>
      </c>
      <c r="J1024">
        <f t="shared" si="84"/>
        <v>0.15379999999999999</v>
      </c>
      <c r="K1024">
        <f t="shared" si="84"/>
        <v>0.12939999999999999</v>
      </c>
      <c r="L1024">
        <f t="shared" si="84"/>
        <v>0.13919999999999999</v>
      </c>
      <c r="M1024">
        <f t="shared" si="84"/>
        <v>0.1171</v>
      </c>
      <c r="N1024">
        <f t="shared" si="84"/>
        <v>0.12609999999999999</v>
      </c>
      <c r="O1024">
        <f t="shared" si="81"/>
        <v>0.33440000000000003</v>
      </c>
      <c r="P1024">
        <f t="shared" si="82"/>
        <v>0.96660000000000001</v>
      </c>
      <c r="Q1024">
        <f t="shared" si="83"/>
        <v>3.3399999999999999E-2</v>
      </c>
    </row>
    <row r="1025" spans="1:17">
      <c r="A1025">
        <v>1028</v>
      </c>
      <c r="B1025">
        <v>150</v>
      </c>
      <c r="C1025">
        <v>107</v>
      </c>
      <c r="D1025">
        <v>221</v>
      </c>
      <c r="E1025">
        <v>213</v>
      </c>
      <c r="F1025">
        <v>293</v>
      </c>
      <c r="G1025">
        <v>738</v>
      </c>
      <c r="H1025">
        <v>49</v>
      </c>
      <c r="I1025">
        <f t="shared" si="80"/>
        <v>1722</v>
      </c>
      <c r="J1025">
        <f t="shared" si="84"/>
        <v>8.7099999999999997E-2</v>
      </c>
      <c r="K1025">
        <f t="shared" si="84"/>
        <v>6.2100000000000002E-2</v>
      </c>
      <c r="L1025">
        <f t="shared" si="84"/>
        <v>0.1283</v>
      </c>
      <c r="M1025">
        <f t="shared" si="84"/>
        <v>0.1237</v>
      </c>
      <c r="N1025">
        <f t="shared" si="84"/>
        <v>0.17019999999999999</v>
      </c>
      <c r="O1025">
        <f t="shared" si="81"/>
        <v>0.42859999999999998</v>
      </c>
      <c r="P1025">
        <f t="shared" si="82"/>
        <v>0.97150000000000003</v>
      </c>
      <c r="Q1025">
        <f t="shared" si="83"/>
        <v>2.8500000000000001E-2</v>
      </c>
    </row>
    <row r="1026" spans="1:17">
      <c r="A1026">
        <v>1029</v>
      </c>
      <c r="B1026">
        <v>72</v>
      </c>
      <c r="C1026">
        <v>47</v>
      </c>
      <c r="D1026">
        <v>185</v>
      </c>
      <c r="E1026">
        <v>195</v>
      </c>
      <c r="F1026">
        <v>280</v>
      </c>
      <c r="G1026">
        <v>849</v>
      </c>
      <c r="H1026">
        <v>55</v>
      </c>
      <c r="I1026">
        <f t="shared" si="80"/>
        <v>1628</v>
      </c>
      <c r="J1026">
        <f t="shared" si="84"/>
        <v>4.4200000000000003E-2</v>
      </c>
      <c r="K1026">
        <f t="shared" si="84"/>
        <v>2.8899999999999999E-2</v>
      </c>
      <c r="L1026">
        <f t="shared" si="84"/>
        <v>0.11360000000000001</v>
      </c>
      <c r="M1026">
        <f t="shared" si="84"/>
        <v>0.1198</v>
      </c>
      <c r="N1026">
        <f t="shared" si="84"/>
        <v>0.17199999999999999</v>
      </c>
      <c r="O1026">
        <f t="shared" si="81"/>
        <v>0.52150000000000007</v>
      </c>
      <c r="P1026">
        <f t="shared" si="82"/>
        <v>0.96619999999999995</v>
      </c>
      <c r="Q1026">
        <f t="shared" si="83"/>
        <v>3.3799999999999997E-2</v>
      </c>
    </row>
    <row r="1027" spans="1:17">
      <c r="A1027">
        <v>1030</v>
      </c>
      <c r="B1027">
        <v>33</v>
      </c>
      <c r="C1027">
        <v>26</v>
      </c>
      <c r="D1027">
        <v>81</v>
      </c>
      <c r="E1027">
        <v>108</v>
      </c>
      <c r="F1027">
        <v>153</v>
      </c>
      <c r="G1027">
        <v>466</v>
      </c>
      <c r="H1027">
        <v>34</v>
      </c>
      <c r="I1027">
        <f t="shared" ref="I1027:I1090" si="85">SUM(B1027:G1027)</f>
        <v>867</v>
      </c>
      <c r="J1027">
        <f t="shared" si="84"/>
        <v>3.8100000000000002E-2</v>
      </c>
      <c r="K1027">
        <f t="shared" si="84"/>
        <v>0.03</v>
      </c>
      <c r="L1027">
        <f t="shared" si="84"/>
        <v>9.3399999999999997E-2</v>
      </c>
      <c r="M1027">
        <f t="shared" si="84"/>
        <v>0.1246</v>
      </c>
      <c r="N1027">
        <f t="shared" si="84"/>
        <v>0.17649999999999999</v>
      </c>
      <c r="O1027">
        <f t="shared" ref="O1027:O1090" si="86">1-SUM(J1027:N1027)</f>
        <v>0.5374000000000001</v>
      </c>
      <c r="P1027">
        <f t="shared" ref="P1027:P1090" si="87">1-Q1027</f>
        <v>0.96079999999999999</v>
      </c>
      <c r="Q1027">
        <f t="shared" ref="Q1027:Q1090" si="88">ROUND(H1027/$I1027,4)</f>
        <v>3.9199999999999999E-2</v>
      </c>
    </row>
    <row r="1028" spans="1:17">
      <c r="A1028">
        <v>1031</v>
      </c>
      <c r="B1028">
        <v>80</v>
      </c>
      <c r="C1028">
        <v>58</v>
      </c>
      <c r="D1028">
        <v>142</v>
      </c>
      <c r="E1028">
        <v>218</v>
      </c>
      <c r="F1028">
        <v>273</v>
      </c>
      <c r="G1028">
        <v>772</v>
      </c>
      <c r="H1028">
        <v>57</v>
      </c>
      <c r="I1028">
        <f t="shared" si="85"/>
        <v>1543</v>
      </c>
      <c r="J1028">
        <f t="shared" si="84"/>
        <v>5.1799999999999999E-2</v>
      </c>
      <c r="K1028">
        <f t="shared" si="84"/>
        <v>3.7600000000000001E-2</v>
      </c>
      <c r="L1028">
        <f t="shared" si="84"/>
        <v>9.1999999999999998E-2</v>
      </c>
      <c r="M1028">
        <f t="shared" si="84"/>
        <v>0.14130000000000001</v>
      </c>
      <c r="N1028">
        <f t="shared" si="84"/>
        <v>0.1769</v>
      </c>
      <c r="O1028">
        <f t="shared" si="86"/>
        <v>0.50039999999999996</v>
      </c>
      <c r="P1028">
        <f t="shared" si="87"/>
        <v>0.96309999999999996</v>
      </c>
      <c r="Q1028">
        <f t="shared" si="88"/>
        <v>3.6900000000000002E-2</v>
      </c>
    </row>
    <row r="1029" spans="1:17">
      <c r="A1029">
        <v>1032</v>
      </c>
      <c r="B1029">
        <v>69</v>
      </c>
      <c r="C1029">
        <v>55</v>
      </c>
      <c r="D1029">
        <v>77</v>
      </c>
      <c r="E1029">
        <v>83</v>
      </c>
      <c r="F1029">
        <v>113</v>
      </c>
      <c r="G1029">
        <v>319</v>
      </c>
      <c r="H1029">
        <v>26</v>
      </c>
      <c r="I1029">
        <f t="shared" si="85"/>
        <v>716</v>
      </c>
      <c r="J1029">
        <f t="shared" si="84"/>
        <v>9.64E-2</v>
      </c>
      <c r="K1029">
        <f t="shared" si="84"/>
        <v>7.6799999999999993E-2</v>
      </c>
      <c r="L1029">
        <f t="shared" si="84"/>
        <v>0.1075</v>
      </c>
      <c r="M1029">
        <f t="shared" si="84"/>
        <v>0.1159</v>
      </c>
      <c r="N1029">
        <f t="shared" si="84"/>
        <v>0.1578</v>
      </c>
      <c r="O1029">
        <f t="shared" si="86"/>
        <v>0.4456</v>
      </c>
      <c r="P1029">
        <f t="shared" si="87"/>
        <v>0.9637</v>
      </c>
      <c r="Q1029">
        <f t="shared" si="88"/>
        <v>3.6299999999999999E-2</v>
      </c>
    </row>
    <row r="1030" spans="1:17">
      <c r="A1030">
        <v>1033</v>
      </c>
      <c r="B1030">
        <v>416</v>
      </c>
      <c r="C1030">
        <v>202</v>
      </c>
      <c r="D1030">
        <v>208</v>
      </c>
      <c r="E1030">
        <v>224</v>
      </c>
      <c r="F1030">
        <v>340</v>
      </c>
      <c r="G1030">
        <v>906</v>
      </c>
      <c r="H1030">
        <v>92</v>
      </c>
      <c r="I1030">
        <f t="shared" si="85"/>
        <v>2296</v>
      </c>
      <c r="J1030">
        <f t="shared" si="84"/>
        <v>0.1812</v>
      </c>
      <c r="K1030">
        <f t="shared" si="84"/>
        <v>8.7999999999999995E-2</v>
      </c>
      <c r="L1030">
        <f t="shared" si="84"/>
        <v>9.06E-2</v>
      </c>
      <c r="M1030">
        <f t="shared" si="84"/>
        <v>9.7600000000000006E-2</v>
      </c>
      <c r="N1030">
        <f t="shared" si="84"/>
        <v>0.14810000000000001</v>
      </c>
      <c r="O1030">
        <f t="shared" si="86"/>
        <v>0.39449999999999996</v>
      </c>
      <c r="P1030">
        <f t="shared" si="87"/>
        <v>0.95989999999999998</v>
      </c>
      <c r="Q1030">
        <f t="shared" si="88"/>
        <v>4.0099999999999997E-2</v>
      </c>
    </row>
    <row r="1031" spans="1:17">
      <c r="A1031">
        <v>1034</v>
      </c>
      <c r="B1031">
        <v>191</v>
      </c>
      <c r="C1031">
        <v>81</v>
      </c>
      <c r="D1031">
        <v>171</v>
      </c>
      <c r="E1031">
        <v>232</v>
      </c>
      <c r="F1031">
        <v>242</v>
      </c>
      <c r="G1031">
        <v>603</v>
      </c>
      <c r="H1031">
        <v>77</v>
      </c>
      <c r="I1031">
        <f t="shared" si="85"/>
        <v>1520</v>
      </c>
      <c r="J1031">
        <f t="shared" si="84"/>
        <v>0.12570000000000001</v>
      </c>
      <c r="K1031">
        <f t="shared" si="84"/>
        <v>5.33E-2</v>
      </c>
      <c r="L1031">
        <f t="shared" si="84"/>
        <v>0.1125</v>
      </c>
      <c r="M1031">
        <f t="shared" si="84"/>
        <v>0.15260000000000001</v>
      </c>
      <c r="N1031">
        <f t="shared" si="84"/>
        <v>0.15920000000000001</v>
      </c>
      <c r="O1031">
        <f t="shared" si="86"/>
        <v>0.39670000000000005</v>
      </c>
      <c r="P1031">
        <f t="shared" si="87"/>
        <v>0.94930000000000003</v>
      </c>
      <c r="Q1031">
        <f t="shared" si="88"/>
        <v>5.0700000000000002E-2</v>
      </c>
    </row>
    <row r="1032" spans="1:17">
      <c r="A1032">
        <v>1035</v>
      </c>
      <c r="B1032">
        <v>180</v>
      </c>
      <c r="C1032">
        <v>48</v>
      </c>
      <c r="D1032">
        <v>116</v>
      </c>
      <c r="E1032">
        <v>149</v>
      </c>
      <c r="F1032">
        <v>148</v>
      </c>
      <c r="G1032">
        <v>379</v>
      </c>
      <c r="H1032">
        <v>50</v>
      </c>
      <c r="I1032">
        <f t="shared" si="85"/>
        <v>1020</v>
      </c>
      <c r="J1032">
        <f t="shared" si="84"/>
        <v>0.17649999999999999</v>
      </c>
      <c r="K1032">
        <f t="shared" si="84"/>
        <v>4.7100000000000003E-2</v>
      </c>
      <c r="L1032">
        <f t="shared" si="84"/>
        <v>0.1137</v>
      </c>
      <c r="M1032">
        <f t="shared" si="84"/>
        <v>0.14610000000000001</v>
      </c>
      <c r="N1032">
        <f t="shared" si="84"/>
        <v>0.14510000000000001</v>
      </c>
      <c r="O1032">
        <f t="shared" si="86"/>
        <v>0.37149999999999994</v>
      </c>
      <c r="P1032">
        <f t="shared" si="87"/>
        <v>0.95099999999999996</v>
      </c>
      <c r="Q1032">
        <f t="shared" si="88"/>
        <v>4.9000000000000002E-2</v>
      </c>
    </row>
    <row r="1033" spans="1:17">
      <c r="A1033">
        <v>1036</v>
      </c>
      <c r="B1033">
        <v>267</v>
      </c>
      <c r="C1033">
        <v>152</v>
      </c>
      <c r="D1033">
        <v>176</v>
      </c>
      <c r="E1033">
        <v>174</v>
      </c>
      <c r="F1033">
        <v>192</v>
      </c>
      <c r="G1033">
        <v>505</v>
      </c>
      <c r="H1033">
        <v>55</v>
      </c>
      <c r="I1033">
        <f t="shared" si="85"/>
        <v>1466</v>
      </c>
      <c r="J1033">
        <f t="shared" si="84"/>
        <v>0.18210000000000001</v>
      </c>
      <c r="K1033">
        <f t="shared" si="84"/>
        <v>0.1037</v>
      </c>
      <c r="L1033">
        <f t="shared" si="84"/>
        <v>0.1201</v>
      </c>
      <c r="M1033">
        <f t="shared" si="84"/>
        <v>0.1187</v>
      </c>
      <c r="N1033">
        <f t="shared" si="84"/>
        <v>0.13100000000000001</v>
      </c>
      <c r="O1033">
        <f t="shared" si="86"/>
        <v>0.34440000000000004</v>
      </c>
      <c r="P1033">
        <f t="shared" si="87"/>
        <v>0.96250000000000002</v>
      </c>
      <c r="Q1033">
        <f t="shared" si="88"/>
        <v>3.7499999999999999E-2</v>
      </c>
    </row>
    <row r="1034" spans="1:17">
      <c r="A1034">
        <v>1037</v>
      </c>
      <c r="B1034">
        <v>190</v>
      </c>
      <c r="C1034">
        <v>63</v>
      </c>
      <c r="D1034">
        <v>160</v>
      </c>
      <c r="E1034">
        <v>170</v>
      </c>
      <c r="F1034">
        <v>131</v>
      </c>
      <c r="G1034">
        <v>388</v>
      </c>
      <c r="H1034">
        <v>55</v>
      </c>
      <c r="I1034">
        <f t="shared" si="85"/>
        <v>1102</v>
      </c>
      <c r="J1034">
        <f t="shared" si="84"/>
        <v>0.1724</v>
      </c>
      <c r="K1034">
        <f t="shared" si="84"/>
        <v>5.7200000000000001E-2</v>
      </c>
      <c r="L1034">
        <f t="shared" si="84"/>
        <v>0.1452</v>
      </c>
      <c r="M1034">
        <f t="shared" si="84"/>
        <v>0.15429999999999999</v>
      </c>
      <c r="N1034">
        <f t="shared" si="84"/>
        <v>0.11890000000000001</v>
      </c>
      <c r="O1034">
        <f t="shared" si="86"/>
        <v>0.35199999999999998</v>
      </c>
      <c r="P1034">
        <f t="shared" si="87"/>
        <v>0.95009999999999994</v>
      </c>
      <c r="Q1034">
        <f t="shared" si="88"/>
        <v>4.99E-2</v>
      </c>
    </row>
    <row r="1035" spans="1:17">
      <c r="A1035">
        <v>1038</v>
      </c>
      <c r="B1035">
        <v>155</v>
      </c>
      <c r="C1035">
        <v>110</v>
      </c>
      <c r="D1035">
        <v>176</v>
      </c>
      <c r="E1035">
        <v>229</v>
      </c>
      <c r="F1035">
        <v>114</v>
      </c>
      <c r="G1035">
        <v>265</v>
      </c>
      <c r="H1035">
        <v>288</v>
      </c>
      <c r="I1035">
        <f t="shared" si="85"/>
        <v>1049</v>
      </c>
      <c r="J1035">
        <f t="shared" ref="J1035:N1085" si="89">ROUND(B1035/$I1035,4)</f>
        <v>0.14779999999999999</v>
      </c>
      <c r="K1035">
        <f t="shared" si="89"/>
        <v>0.10489999999999999</v>
      </c>
      <c r="L1035">
        <f t="shared" si="89"/>
        <v>0.1678</v>
      </c>
      <c r="M1035">
        <f t="shared" si="89"/>
        <v>0.21829999999999999</v>
      </c>
      <c r="N1035">
        <f t="shared" si="89"/>
        <v>0.1087</v>
      </c>
      <c r="O1035">
        <f t="shared" si="86"/>
        <v>0.25249999999999995</v>
      </c>
      <c r="P1035">
        <f t="shared" si="87"/>
        <v>0.72550000000000003</v>
      </c>
      <c r="Q1035">
        <f t="shared" si="88"/>
        <v>0.27450000000000002</v>
      </c>
    </row>
    <row r="1036" spans="1:17">
      <c r="A1036">
        <v>1039</v>
      </c>
      <c r="B1036">
        <v>419</v>
      </c>
      <c r="C1036">
        <v>243</v>
      </c>
      <c r="D1036">
        <v>327</v>
      </c>
      <c r="E1036">
        <v>286</v>
      </c>
      <c r="F1036">
        <v>345</v>
      </c>
      <c r="G1036">
        <v>667</v>
      </c>
      <c r="H1036">
        <v>75</v>
      </c>
      <c r="I1036">
        <f t="shared" si="85"/>
        <v>2287</v>
      </c>
      <c r="J1036">
        <f t="shared" si="89"/>
        <v>0.1832</v>
      </c>
      <c r="K1036">
        <f t="shared" si="89"/>
        <v>0.10630000000000001</v>
      </c>
      <c r="L1036">
        <f t="shared" si="89"/>
        <v>0.14299999999999999</v>
      </c>
      <c r="M1036">
        <f t="shared" si="89"/>
        <v>0.12509999999999999</v>
      </c>
      <c r="N1036">
        <f t="shared" si="89"/>
        <v>0.15090000000000001</v>
      </c>
      <c r="O1036">
        <f t="shared" si="86"/>
        <v>0.29149999999999998</v>
      </c>
      <c r="P1036">
        <f t="shared" si="87"/>
        <v>0.96719999999999995</v>
      </c>
      <c r="Q1036">
        <f t="shared" si="88"/>
        <v>3.2800000000000003E-2</v>
      </c>
    </row>
    <row r="1037" spans="1:17">
      <c r="A1037">
        <v>1040</v>
      </c>
      <c r="B1037">
        <v>198</v>
      </c>
      <c r="C1037">
        <v>166</v>
      </c>
      <c r="D1037">
        <v>174</v>
      </c>
      <c r="E1037">
        <v>129</v>
      </c>
      <c r="F1037">
        <v>150</v>
      </c>
      <c r="G1037">
        <v>390</v>
      </c>
      <c r="H1037">
        <v>114</v>
      </c>
      <c r="I1037">
        <f t="shared" si="85"/>
        <v>1207</v>
      </c>
      <c r="J1037">
        <f t="shared" si="89"/>
        <v>0.16400000000000001</v>
      </c>
      <c r="K1037">
        <f t="shared" si="89"/>
        <v>0.13750000000000001</v>
      </c>
      <c r="L1037">
        <f t="shared" si="89"/>
        <v>0.14419999999999999</v>
      </c>
      <c r="M1037">
        <f t="shared" si="89"/>
        <v>0.1069</v>
      </c>
      <c r="N1037">
        <f t="shared" si="89"/>
        <v>0.12429999999999999</v>
      </c>
      <c r="O1037">
        <f t="shared" si="86"/>
        <v>0.32310000000000005</v>
      </c>
      <c r="P1037">
        <f t="shared" si="87"/>
        <v>0.90559999999999996</v>
      </c>
      <c r="Q1037">
        <f t="shared" si="88"/>
        <v>9.4399999999999998E-2</v>
      </c>
    </row>
    <row r="1038" spans="1:17">
      <c r="A1038">
        <v>1041</v>
      </c>
      <c r="B1038">
        <v>522</v>
      </c>
      <c r="C1038">
        <v>468</v>
      </c>
      <c r="D1038">
        <v>115</v>
      </c>
      <c r="E1038">
        <v>269</v>
      </c>
      <c r="F1038">
        <v>205</v>
      </c>
      <c r="G1038">
        <v>553</v>
      </c>
      <c r="H1038">
        <v>262</v>
      </c>
      <c r="I1038">
        <f t="shared" si="85"/>
        <v>2132</v>
      </c>
      <c r="J1038">
        <f t="shared" si="89"/>
        <v>0.24479999999999999</v>
      </c>
      <c r="K1038">
        <f t="shared" si="89"/>
        <v>0.2195</v>
      </c>
      <c r="L1038">
        <f t="shared" si="89"/>
        <v>5.3900000000000003E-2</v>
      </c>
      <c r="M1038">
        <f t="shared" si="89"/>
        <v>0.12620000000000001</v>
      </c>
      <c r="N1038">
        <f t="shared" si="89"/>
        <v>9.6199999999999994E-2</v>
      </c>
      <c r="O1038">
        <f t="shared" si="86"/>
        <v>0.25940000000000007</v>
      </c>
      <c r="P1038">
        <f t="shared" si="87"/>
        <v>0.87709999999999999</v>
      </c>
      <c r="Q1038">
        <f t="shared" si="88"/>
        <v>0.1229</v>
      </c>
    </row>
    <row r="1039" spans="1:17">
      <c r="A1039">
        <v>1042</v>
      </c>
      <c r="B1039">
        <v>42</v>
      </c>
      <c r="C1039">
        <v>76</v>
      </c>
      <c r="D1039">
        <v>74</v>
      </c>
      <c r="E1039">
        <v>136</v>
      </c>
      <c r="F1039">
        <v>134</v>
      </c>
      <c r="G1039">
        <v>362</v>
      </c>
      <c r="H1039">
        <v>82</v>
      </c>
      <c r="I1039">
        <f t="shared" si="85"/>
        <v>824</v>
      </c>
      <c r="J1039">
        <f t="shared" si="89"/>
        <v>5.0999999999999997E-2</v>
      </c>
      <c r="K1039">
        <f t="shared" si="89"/>
        <v>9.2200000000000004E-2</v>
      </c>
      <c r="L1039">
        <f t="shared" si="89"/>
        <v>8.9800000000000005E-2</v>
      </c>
      <c r="M1039">
        <f t="shared" si="89"/>
        <v>0.16500000000000001</v>
      </c>
      <c r="N1039">
        <f t="shared" si="89"/>
        <v>0.16259999999999999</v>
      </c>
      <c r="O1039">
        <f t="shared" si="86"/>
        <v>0.43940000000000001</v>
      </c>
      <c r="P1039">
        <f t="shared" si="87"/>
        <v>0.90049999999999997</v>
      </c>
      <c r="Q1039">
        <f t="shared" si="88"/>
        <v>9.9500000000000005E-2</v>
      </c>
    </row>
    <row r="1040" spans="1:17">
      <c r="A1040">
        <v>1043</v>
      </c>
      <c r="B1040">
        <v>11</v>
      </c>
      <c r="C1040">
        <v>96</v>
      </c>
      <c r="D1040">
        <v>104</v>
      </c>
      <c r="E1040">
        <v>181</v>
      </c>
      <c r="F1040">
        <v>248</v>
      </c>
      <c r="G1040">
        <v>569</v>
      </c>
      <c r="H1040">
        <v>153</v>
      </c>
      <c r="I1040">
        <f t="shared" si="85"/>
        <v>1209</v>
      </c>
      <c r="J1040">
        <f t="shared" si="89"/>
        <v>9.1000000000000004E-3</v>
      </c>
      <c r="K1040">
        <f t="shared" si="89"/>
        <v>7.9399999999999998E-2</v>
      </c>
      <c r="L1040">
        <f t="shared" si="89"/>
        <v>8.5999999999999993E-2</v>
      </c>
      <c r="M1040">
        <f t="shared" si="89"/>
        <v>0.1497</v>
      </c>
      <c r="N1040">
        <f t="shared" si="89"/>
        <v>0.2051</v>
      </c>
      <c r="O1040">
        <f t="shared" si="86"/>
        <v>0.47070000000000001</v>
      </c>
      <c r="P1040">
        <f t="shared" si="87"/>
        <v>0.87339999999999995</v>
      </c>
      <c r="Q1040">
        <f t="shared" si="88"/>
        <v>0.12659999999999999</v>
      </c>
    </row>
    <row r="1041" spans="1:17">
      <c r="A1041">
        <v>1044</v>
      </c>
      <c r="B1041">
        <v>20</v>
      </c>
      <c r="C1041">
        <v>65</v>
      </c>
      <c r="D1041">
        <v>117</v>
      </c>
      <c r="E1041">
        <v>140</v>
      </c>
      <c r="F1041">
        <v>205</v>
      </c>
      <c r="G1041">
        <v>533</v>
      </c>
      <c r="H1041">
        <v>149</v>
      </c>
      <c r="I1041">
        <f t="shared" si="85"/>
        <v>1080</v>
      </c>
      <c r="J1041">
        <f t="shared" si="89"/>
        <v>1.8499999999999999E-2</v>
      </c>
      <c r="K1041">
        <f t="shared" si="89"/>
        <v>6.0199999999999997E-2</v>
      </c>
      <c r="L1041">
        <f t="shared" si="89"/>
        <v>0.10829999999999999</v>
      </c>
      <c r="M1041">
        <f t="shared" si="89"/>
        <v>0.12959999999999999</v>
      </c>
      <c r="N1041">
        <f t="shared" si="89"/>
        <v>0.1898</v>
      </c>
      <c r="O1041">
        <f t="shared" si="86"/>
        <v>0.49360000000000004</v>
      </c>
      <c r="P1041">
        <f t="shared" si="87"/>
        <v>0.86199999999999999</v>
      </c>
      <c r="Q1041">
        <f t="shared" si="88"/>
        <v>0.13800000000000001</v>
      </c>
    </row>
    <row r="1042" spans="1:17">
      <c r="A1042">
        <v>1045</v>
      </c>
      <c r="B1042">
        <v>42</v>
      </c>
      <c r="C1042">
        <v>129</v>
      </c>
      <c r="D1042">
        <v>160</v>
      </c>
      <c r="E1042">
        <v>246</v>
      </c>
      <c r="F1042">
        <v>297</v>
      </c>
      <c r="G1042">
        <v>689</v>
      </c>
      <c r="H1042">
        <v>180</v>
      </c>
      <c r="I1042">
        <f t="shared" si="85"/>
        <v>1563</v>
      </c>
      <c r="J1042">
        <f t="shared" si="89"/>
        <v>2.69E-2</v>
      </c>
      <c r="K1042">
        <f t="shared" si="89"/>
        <v>8.2500000000000004E-2</v>
      </c>
      <c r="L1042">
        <f t="shared" si="89"/>
        <v>0.1024</v>
      </c>
      <c r="M1042">
        <f t="shared" si="89"/>
        <v>0.15740000000000001</v>
      </c>
      <c r="N1042">
        <f t="shared" si="89"/>
        <v>0.19</v>
      </c>
      <c r="O1042">
        <f t="shared" si="86"/>
        <v>0.44080000000000008</v>
      </c>
      <c r="P1042">
        <f t="shared" si="87"/>
        <v>0.88480000000000003</v>
      </c>
      <c r="Q1042">
        <f t="shared" si="88"/>
        <v>0.1152</v>
      </c>
    </row>
    <row r="1043" spans="1:17">
      <c r="A1043">
        <v>1046</v>
      </c>
      <c r="B1043">
        <v>22</v>
      </c>
      <c r="C1043">
        <v>77</v>
      </c>
      <c r="D1043">
        <v>73</v>
      </c>
      <c r="E1043">
        <v>172</v>
      </c>
      <c r="F1043">
        <v>178</v>
      </c>
      <c r="G1043">
        <v>436</v>
      </c>
      <c r="H1043">
        <v>103</v>
      </c>
      <c r="I1043">
        <f t="shared" si="85"/>
        <v>958</v>
      </c>
      <c r="J1043">
        <f t="shared" si="89"/>
        <v>2.3E-2</v>
      </c>
      <c r="K1043">
        <f t="shared" si="89"/>
        <v>8.0399999999999999E-2</v>
      </c>
      <c r="L1043">
        <f t="shared" si="89"/>
        <v>7.6200000000000004E-2</v>
      </c>
      <c r="M1043">
        <f t="shared" si="89"/>
        <v>0.17949999999999999</v>
      </c>
      <c r="N1043">
        <f t="shared" si="89"/>
        <v>0.18579999999999999</v>
      </c>
      <c r="O1043">
        <f t="shared" si="86"/>
        <v>0.45510000000000006</v>
      </c>
      <c r="P1043">
        <f t="shared" si="87"/>
        <v>0.89249999999999996</v>
      </c>
      <c r="Q1043">
        <f t="shared" si="88"/>
        <v>0.1075</v>
      </c>
    </row>
    <row r="1044" spans="1:17">
      <c r="A1044">
        <v>1047</v>
      </c>
      <c r="B1044">
        <v>113</v>
      </c>
      <c r="C1044">
        <v>187</v>
      </c>
      <c r="D1044">
        <v>130</v>
      </c>
      <c r="E1044">
        <v>185</v>
      </c>
      <c r="F1044">
        <v>207</v>
      </c>
      <c r="G1044">
        <v>493</v>
      </c>
      <c r="H1044">
        <v>164</v>
      </c>
      <c r="I1044">
        <f t="shared" si="85"/>
        <v>1315</v>
      </c>
      <c r="J1044">
        <f t="shared" si="89"/>
        <v>8.5900000000000004E-2</v>
      </c>
      <c r="K1044">
        <f t="shared" si="89"/>
        <v>0.14219999999999999</v>
      </c>
      <c r="L1044">
        <f t="shared" si="89"/>
        <v>9.8900000000000002E-2</v>
      </c>
      <c r="M1044">
        <f t="shared" si="89"/>
        <v>0.14069999999999999</v>
      </c>
      <c r="N1044">
        <f t="shared" si="89"/>
        <v>0.15740000000000001</v>
      </c>
      <c r="O1044">
        <f t="shared" si="86"/>
        <v>0.37490000000000001</v>
      </c>
      <c r="P1044">
        <f t="shared" si="87"/>
        <v>0.87529999999999997</v>
      </c>
      <c r="Q1044">
        <f t="shared" si="88"/>
        <v>0.12470000000000001</v>
      </c>
    </row>
    <row r="1045" spans="1:17">
      <c r="A1045">
        <v>1048</v>
      </c>
      <c r="B1045">
        <v>134</v>
      </c>
      <c r="C1045">
        <v>160</v>
      </c>
      <c r="D1045">
        <v>102</v>
      </c>
      <c r="E1045">
        <v>233</v>
      </c>
      <c r="F1045">
        <v>191</v>
      </c>
      <c r="G1045">
        <v>493</v>
      </c>
      <c r="H1045">
        <v>166</v>
      </c>
      <c r="I1045">
        <f t="shared" si="85"/>
        <v>1313</v>
      </c>
      <c r="J1045">
        <f t="shared" si="89"/>
        <v>0.1021</v>
      </c>
      <c r="K1045">
        <f t="shared" si="89"/>
        <v>0.12189999999999999</v>
      </c>
      <c r="L1045">
        <f t="shared" si="89"/>
        <v>7.7700000000000005E-2</v>
      </c>
      <c r="M1045">
        <f t="shared" si="89"/>
        <v>0.17749999999999999</v>
      </c>
      <c r="N1045">
        <f t="shared" si="89"/>
        <v>0.14549999999999999</v>
      </c>
      <c r="O1045">
        <f t="shared" si="86"/>
        <v>0.37530000000000008</v>
      </c>
      <c r="P1045">
        <f t="shared" si="87"/>
        <v>0.87359999999999993</v>
      </c>
      <c r="Q1045">
        <f t="shared" si="88"/>
        <v>0.12640000000000001</v>
      </c>
    </row>
    <row r="1046" spans="1:17">
      <c r="A1046">
        <v>1049</v>
      </c>
      <c r="B1046">
        <v>399</v>
      </c>
      <c r="C1046">
        <v>406</v>
      </c>
      <c r="D1046">
        <v>370</v>
      </c>
      <c r="E1046">
        <v>265</v>
      </c>
      <c r="F1046">
        <v>361</v>
      </c>
      <c r="G1046">
        <v>736</v>
      </c>
      <c r="H1046">
        <v>358</v>
      </c>
      <c r="I1046">
        <f t="shared" si="85"/>
        <v>2537</v>
      </c>
      <c r="J1046">
        <f t="shared" si="89"/>
        <v>0.1573</v>
      </c>
      <c r="K1046">
        <f t="shared" si="89"/>
        <v>0.16</v>
      </c>
      <c r="L1046">
        <f t="shared" si="89"/>
        <v>0.14580000000000001</v>
      </c>
      <c r="M1046">
        <f t="shared" si="89"/>
        <v>0.1045</v>
      </c>
      <c r="N1046">
        <f t="shared" si="89"/>
        <v>0.14230000000000001</v>
      </c>
      <c r="O1046">
        <f t="shared" si="86"/>
        <v>0.29009999999999991</v>
      </c>
      <c r="P1046">
        <f t="shared" si="87"/>
        <v>0.8589</v>
      </c>
      <c r="Q1046">
        <f t="shared" si="88"/>
        <v>0.1411</v>
      </c>
    </row>
    <row r="1047" spans="1:17">
      <c r="A1047">
        <v>1050</v>
      </c>
      <c r="B1047">
        <v>677</v>
      </c>
      <c r="C1047">
        <v>626</v>
      </c>
      <c r="D1047">
        <v>389</v>
      </c>
      <c r="E1047">
        <v>235</v>
      </c>
      <c r="F1047">
        <v>307</v>
      </c>
      <c r="G1047">
        <v>467</v>
      </c>
      <c r="H1047">
        <v>780</v>
      </c>
      <c r="I1047">
        <f t="shared" si="85"/>
        <v>2701</v>
      </c>
      <c r="J1047">
        <f t="shared" si="89"/>
        <v>0.25059999999999999</v>
      </c>
      <c r="K1047">
        <f t="shared" si="89"/>
        <v>0.23180000000000001</v>
      </c>
      <c r="L1047">
        <f t="shared" si="89"/>
        <v>0.14399999999999999</v>
      </c>
      <c r="M1047">
        <f t="shared" si="89"/>
        <v>8.6999999999999994E-2</v>
      </c>
      <c r="N1047">
        <f t="shared" si="89"/>
        <v>0.1137</v>
      </c>
      <c r="O1047">
        <f t="shared" si="86"/>
        <v>0.17290000000000005</v>
      </c>
      <c r="P1047">
        <f t="shared" si="87"/>
        <v>0.71120000000000005</v>
      </c>
      <c r="Q1047">
        <f t="shared" si="88"/>
        <v>0.2888</v>
      </c>
    </row>
    <row r="1048" spans="1:17">
      <c r="A1048">
        <v>1051</v>
      </c>
      <c r="B1048">
        <v>898</v>
      </c>
      <c r="C1048">
        <v>980</v>
      </c>
      <c r="D1048">
        <v>192</v>
      </c>
      <c r="E1048">
        <v>443</v>
      </c>
      <c r="F1048">
        <v>349</v>
      </c>
      <c r="G1048">
        <v>803</v>
      </c>
      <c r="H1048">
        <v>508</v>
      </c>
      <c r="I1048">
        <f t="shared" si="85"/>
        <v>3665</v>
      </c>
      <c r="J1048">
        <f t="shared" si="89"/>
        <v>0.245</v>
      </c>
      <c r="K1048">
        <f t="shared" si="89"/>
        <v>0.26740000000000003</v>
      </c>
      <c r="L1048">
        <f t="shared" si="89"/>
        <v>5.2400000000000002E-2</v>
      </c>
      <c r="M1048">
        <f t="shared" si="89"/>
        <v>0.12089999999999999</v>
      </c>
      <c r="N1048">
        <f t="shared" si="89"/>
        <v>9.5200000000000007E-2</v>
      </c>
      <c r="O1048">
        <f t="shared" si="86"/>
        <v>0.21910000000000007</v>
      </c>
      <c r="P1048">
        <f t="shared" si="87"/>
        <v>0.86139999999999994</v>
      </c>
      <c r="Q1048">
        <f t="shared" si="88"/>
        <v>0.1386</v>
      </c>
    </row>
    <row r="1049" spans="1:17">
      <c r="A1049">
        <v>1052</v>
      </c>
      <c r="B1049">
        <v>33</v>
      </c>
      <c r="C1049">
        <v>59</v>
      </c>
      <c r="D1049">
        <v>61</v>
      </c>
      <c r="E1049">
        <v>96</v>
      </c>
      <c r="F1049">
        <v>99</v>
      </c>
      <c r="G1049">
        <v>241</v>
      </c>
      <c r="H1049">
        <v>68</v>
      </c>
      <c r="I1049">
        <f t="shared" si="85"/>
        <v>589</v>
      </c>
      <c r="J1049">
        <f t="shared" si="89"/>
        <v>5.6000000000000001E-2</v>
      </c>
      <c r="K1049">
        <f t="shared" si="89"/>
        <v>0.1002</v>
      </c>
      <c r="L1049">
        <f t="shared" si="89"/>
        <v>0.1036</v>
      </c>
      <c r="M1049">
        <f t="shared" si="89"/>
        <v>0.16300000000000001</v>
      </c>
      <c r="N1049">
        <f t="shared" si="89"/>
        <v>0.1681</v>
      </c>
      <c r="O1049">
        <f t="shared" si="86"/>
        <v>0.40909999999999991</v>
      </c>
      <c r="P1049">
        <f t="shared" si="87"/>
        <v>0.88460000000000005</v>
      </c>
      <c r="Q1049">
        <f t="shared" si="88"/>
        <v>0.1154</v>
      </c>
    </row>
    <row r="1050" spans="1:17">
      <c r="A1050">
        <v>1053</v>
      </c>
      <c r="B1050">
        <v>55</v>
      </c>
      <c r="C1050">
        <v>189</v>
      </c>
      <c r="D1050">
        <v>184</v>
      </c>
      <c r="E1050">
        <v>273</v>
      </c>
      <c r="F1050">
        <v>269</v>
      </c>
      <c r="G1050">
        <v>735</v>
      </c>
      <c r="H1050">
        <v>250</v>
      </c>
      <c r="I1050">
        <f t="shared" si="85"/>
        <v>1705</v>
      </c>
      <c r="J1050">
        <f t="shared" si="89"/>
        <v>3.2300000000000002E-2</v>
      </c>
      <c r="K1050">
        <f t="shared" si="89"/>
        <v>0.1109</v>
      </c>
      <c r="L1050">
        <f t="shared" si="89"/>
        <v>0.1079</v>
      </c>
      <c r="M1050">
        <f t="shared" si="89"/>
        <v>0.16009999999999999</v>
      </c>
      <c r="N1050">
        <f t="shared" si="89"/>
        <v>0.1578</v>
      </c>
      <c r="O1050">
        <f t="shared" si="86"/>
        <v>0.43100000000000005</v>
      </c>
      <c r="P1050">
        <f t="shared" si="87"/>
        <v>0.85339999999999994</v>
      </c>
      <c r="Q1050">
        <f t="shared" si="88"/>
        <v>0.14660000000000001</v>
      </c>
    </row>
    <row r="1051" spans="1:17">
      <c r="A1051">
        <v>1054</v>
      </c>
      <c r="B1051">
        <v>101</v>
      </c>
      <c r="C1051">
        <v>108</v>
      </c>
      <c r="D1051">
        <v>170</v>
      </c>
      <c r="E1051">
        <v>132</v>
      </c>
      <c r="F1051">
        <v>218</v>
      </c>
      <c r="G1051">
        <v>472</v>
      </c>
      <c r="H1051">
        <v>225</v>
      </c>
      <c r="I1051">
        <f t="shared" si="85"/>
        <v>1201</v>
      </c>
      <c r="J1051">
        <f t="shared" si="89"/>
        <v>8.4099999999999994E-2</v>
      </c>
      <c r="K1051">
        <f t="shared" si="89"/>
        <v>8.9899999999999994E-2</v>
      </c>
      <c r="L1051">
        <f t="shared" si="89"/>
        <v>0.14149999999999999</v>
      </c>
      <c r="M1051">
        <f t="shared" si="89"/>
        <v>0.1099</v>
      </c>
      <c r="N1051">
        <f t="shared" si="89"/>
        <v>0.18149999999999999</v>
      </c>
      <c r="O1051">
        <f t="shared" si="86"/>
        <v>0.3931</v>
      </c>
      <c r="P1051">
        <f t="shared" si="87"/>
        <v>0.81269999999999998</v>
      </c>
      <c r="Q1051">
        <f t="shared" si="88"/>
        <v>0.18729999999999999</v>
      </c>
    </row>
    <row r="1052" spans="1:17">
      <c r="A1052">
        <v>1055</v>
      </c>
      <c r="B1052">
        <v>195</v>
      </c>
      <c r="C1052">
        <v>250</v>
      </c>
      <c r="D1052">
        <v>348</v>
      </c>
      <c r="E1052">
        <v>245</v>
      </c>
      <c r="F1052">
        <v>306</v>
      </c>
      <c r="G1052">
        <v>642</v>
      </c>
      <c r="H1052">
        <v>518</v>
      </c>
      <c r="I1052">
        <f t="shared" si="85"/>
        <v>1986</v>
      </c>
      <c r="J1052">
        <f t="shared" si="89"/>
        <v>9.8199999999999996E-2</v>
      </c>
      <c r="K1052">
        <f t="shared" si="89"/>
        <v>0.12590000000000001</v>
      </c>
      <c r="L1052">
        <f t="shared" si="89"/>
        <v>0.17519999999999999</v>
      </c>
      <c r="M1052">
        <f t="shared" si="89"/>
        <v>0.1234</v>
      </c>
      <c r="N1052">
        <f t="shared" si="89"/>
        <v>0.15409999999999999</v>
      </c>
      <c r="O1052">
        <f t="shared" si="86"/>
        <v>0.32320000000000004</v>
      </c>
      <c r="P1052">
        <f t="shared" si="87"/>
        <v>0.73920000000000008</v>
      </c>
      <c r="Q1052">
        <f t="shared" si="88"/>
        <v>0.26079999999999998</v>
      </c>
    </row>
    <row r="1053" spans="1:17">
      <c r="A1053">
        <v>1056</v>
      </c>
      <c r="B1053">
        <v>368</v>
      </c>
      <c r="C1053">
        <v>326</v>
      </c>
      <c r="D1053">
        <v>344</v>
      </c>
      <c r="E1053">
        <v>212</v>
      </c>
      <c r="F1053">
        <v>223</v>
      </c>
      <c r="G1053">
        <v>396</v>
      </c>
      <c r="H1053">
        <v>389</v>
      </c>
      <c r="I1053">
        <f t="shared" si="85"/>
        <v>1869</v>
      </c>
      <c r="J1053">
        <f t="shared" si="89"/>
        <v>0.19689999999999999</v>
      </c>
      <c r="K1053">
        <f t="shared" si="89"/>
        <v>0.1744</v>
      </c>
      <c r="L1053">
        <f t="shared" si="89"/>
        <v>0.18410000000000001</v>
      </c>
      <c r="M1053">
        <f t="shared" si="89"/>
        <v>0.1134</v>
      </c>
      <c r="N1053">
        <f t="shared" si="89"/>
        <v>0.1193</v>
      </c>
      <c r="O1053">
        <f t="shared" si="86"/>
        <v>0.21189999999999998</v>
      </c>
      <c r="P1053">
        <f t="shared" si="87"/>
        <v>0.79190000000000005</v>
      </c>
      <c r="Q1053">
        <f t="shared" si="88"/>
        <v>0.20810000000000001</v>
      </c>
    </row>
    <row r="1054" spans="1:17">
      <c r="A1054">
        <v>1057</v>
      </c>
      <c r="B1054">
        <v>354</v>
      </c>
      <c r="C1054">
        <v>500</v>
      </c>
      <c r="D1054">
        <v>274</v>
      </c>
      <c r="E1054">
        <v>201</v>
      </c>
      <c r="F1054">
        <v>171</v>
      </c>
      <c r="G1054">
        <v>276</v>
      </c>
      <c r="H1054">
        <v>939</v>
      </c>
      <c r="I1054">
        <f t="shared" si="85"/>
        <v>1776</v>
      </c>
      <c r="J1054">
        <f t="shared" si="89"/>
        <v>0.1993</v>
      </c>
      <c r="K1054">
        <f t="shared" si="89"/>
        <v>0.28149999999999997</v>
      </c>
      <c r="L1054">
        <f t="shared" si="89"/>
        <v>0.15429999999999999</v>
      </c>
      <c r="M1054">
        <f t="shared" si="89"/>
        <v>0.1132</v>
      </c>
      <c r="N1054">
        <f t="shared" si="89"/>
        <v>9.6299999999999997E-2</v>
      </c>
      <c r="O1054">
        <f t="shared" si="86"/>
        <v>0.15539999999999998</v>
      </c>
      <c r="P1054">
        <f t="shared" si="87"/>
        <v>0.47130000000000005</v>
      </c>
      <c r="Q1054">
        <f t="shared" si="88"/>
        <v>0.52869999999999995</v>
      </c>
    </row>
    <row r="1055" spans="1:17">
      <c r="A1055">
        <v>1058</v>
      </c>
      <c r="B1055">
        <v>442</v>
      </c>
      <c r="C1055">
        <v>501</v>
      </c>
      <c r="D1055">
        <v>420</v>
      </c>
      <c r="E1055">
        <v>356</v>
      </c>
      <c r="F1055">
        <v>348</v>
      </c>
      <c r="G1055">
        <v>670</v>
      </c>
      <c r="H1055">
        <v>937</v>
      </c>
      <c r="I1055">
        <f t="shared" si="85"/>
        <v>2737</v>
      </c>
      <c r="J1055">
        <f t="shared" si="89"/>
        <v>0.1615</v>
      </c>
      <c r="K1055">
        <f t="shared" si="89"/>
        <v>0.183</v>
      </c>
      <c r="L1055">
        <f t="shared" si="89"/>
        <v>0.1535</v>
      </c>
      <c r="M1055">
        <f t="shared" si="89"/>
        <v>0.13009999999999999</v>
      </c>
      <c r="N1055">
        <f t="shared" si="89"/>
        <v>0.12709999999999999</v>
      </c>
      <c r="O1055">
        <f t="shared" si="86"/>
        <v>0.24480000000000002</v>
      </c>
      <c r="P1055">
        <f t="shared" si="87"/>
        <v>0.65769999999999995</v>
      </c>
      <c r="Q1055">
        <f t="shared" si="88"/>
        <v>0.34229999999999999</v>
      </c>
    </row>
    <row r="1056" spans="1:17">
      <c r="A1056">
        <v>1059</v>
      </c>
      <c r="B1056">
        <v>558</v>
      </c>
      <c r="C1056">
        <v>404</v>
      </c>
      <c r="D1056">
        <v>700</v>
      </c>
      <c r="E1056">
        <v>398</v>
      </c>
      <c r="F1056">
        <v>452</v>
      </c>
      <c r="G1056">
        <v>991</v>
      </c>
      <c r="H1056">
        <v>632</v>
      </c>
      <c r="I1056">
        <f t="shared" si="85"/>
        <v>3503</v>
      </c>
      <c r="J1056">
        <f t="shared" si="89"/>
        <v>0.1593</v>
      </c>
      <c r="K1056">
        <f t="shared" si="89"/>
        <v>0.1153</v>
      </c>
      <c r="L1056">
        <f t="shared" si="89"/>
        <v>0.19980000000000001</v>
      </c>
      <c r="M1056">
        <f t="shared" si="89"/>
        <v>0.11360000000000001</v>
      </c>
      <c r="N1056">
        <f t="shared" si="89"/>
        <v>0.129</v>
      </c>
      <c r="O1056">
        <f t="shared" si="86"/>
        <v>0.28299999999999992</v>
      </c>
      <c r="P1056">
        <f t="shared" si="87"/>
        <v>0.8196</v>
      </c>
      <c r="Q1056">
        <f t="shared" si="88"/>
        <v>0.1804</v>
      </c>
    </row>
    <row r="1057" spans="1:17">
      <c r="A1057">
        <v>1060</v>
      </c>
      <c r="B1057">
        <v>377</v>
      </c>
      <c r="C1057">
        <v>412</v>
      </c>
      <c r="D1057">
        <v>450</v>
      </c>
      <c r="E1057">
        <v>278</v>
      </c>
      <c r="F1057">
        <v>233</v>
      </c>
      <c r="G1057">
        <v>428</v>
      </c>
      <c r="H1057">
        <v>869</v>
      </c>
      <c r="I1057">
        <f t="shared" si="85"/>
        <v>2178</v>
      </c>
      <c r="J1057">
        <f t="shared" si="89"/>
        <v>0.1731</v>
      </c>
      <c r="K1057">
        <f t="shared" si="89"/>
        <v>0.18920000000000001</v>
      </c>
      <c r="L1057">
        <f t="shared" si="89"/>
        <v>0.20660000000000001</v>
      </c>
      <c r="M1057">
        <f t="shared" si="89"/>
        <v>0.12759999999999999</v>
      </c>
      <c r="N1057">
        <f t="shared" si="89"/>
        <v>0.107</v>
      </c>
      <c r="O1057">
        <f t="shared" si="86"/>
        <v>0.19650000000000012</v>
      </c>
      <c r="P1057">
        <f t="shared" si="87"/>
        <v>0.60099999999999998</v>
      </c>
      <c r="Q1057">
        <f t="shared" si="88"/>
        <v>0.39900000000000002</v>
      </c>
    </row>
    <row r="1058" spans="1:17">
      <c r="A1058">
        <v>1061</v>
      </c>
      <c r="B1058">
        <v>694</v>
      </c>
      <c r="C1058">
        <v>814</v>
      </c>
      <c r="D1058">
        <v>507</v>
      </c>
      <c r="E1058">
        <v>330</v>
      </c>
      <c r="F1058">
        <v>243</v>
      </c>
      <c r="G1058">
        <v>431</v>
      </c>
      <c r="H1058">
        <v>1267</v>
      </c>
      <c r="I1058">
        <f t="shared" si="85"/>
        <v>3019</v>
      </c>
      <c r="J1058">
        <f t="shared" si="89"/>
        <v>0.22989999999999999</v>
      </c>
      <c r="K1058">
        <f t="shared" si="89"/>
        <v>0.26960000000000001</v>
      </c>
      <c r="L1058">
        <f t="shared" si="89"/>
        <v>0.16789999999999999</v>
      </c>
      <c r="M1058">
        <f t="shared" si="89"/>
        <v>0.10929999999999999</v>
      </c>
      <c r="N1058">
        <f t="shared" si="89"/>
        <v>8.0500000000000002E-2</v>
      </c>
      <c r="O1058">
        <f t="shared" si="86"/>
        <v>0.14280000000000004</v>
      </c>
      <c r="P1058">
        <f t="shared" si="87"/>
        <v>0.58030000000000004</v>
      </c>
      <c r="Q1058">
        <f t="shared" si="88"/>
        <v>0.41970000000000002</v>
      </c>
    </row>
    <row r="1059" spans="1:17">
      <c r="A1059">
        <v>1062</v>
      </c>
      <c r="B1059">
        <v>240</v>
      </c>
      <c r="C1059">
        <v>175</v>
      </c>
      <c r="D1059">
        <v>384</v>
      </c>
      <c r="E1059">
        <v>290</v>
      </c>
      <c r="F1059">
        <v>406</v>
      </c>
      <c r="G1059">
        <v>834</v>
      </c>
      <c r="H1059">
        <v>141</v>
      </c>
      <c r="I1059">
        <f t="shared" si="85"/>
        <v>2329</v>
      </c>
      <c r="J1059">
        <f t="shared" si="89"/>
        <v>0.10299999999999999</v>
      </c>
      <c r="K1059">
        <f t="shared" si="89"/>
        <v>7.51E-2</v>
      </c>
      <c r="L1059">
        <f t="shared" si="89"/>
        <v>0.16489999999999999</v>
      </c>
      <c r="M1059">
        <f t="shared" si="89"/>
        <v>0.1245</v>
      </c>
      <c r="N1059">
        <f t="shared" si="89"/>
        <v>0.17430000000000001</v>
      </c>
      <c r="O1059">
        <f t="shared" si="86"/>
        <v>0.35820000000000007</v>
      </c>
      <c r="P1059">
        <f t="shared" si="87"/>
        <v>0.9395</v>
      </c>
      <c r="Q1059">
        <f t="shared" si="88"/>
        <v>6.0499999999999998E-2</v>
      </c>
    </row>
    <row r="1060" spans="1:17">
      <c r="A1060">
        <v>1063</v>
      </c>
      <c r="B1060">
        <v>516</v>
      </c>
      <c r="C1060">
        <v>536</v>
      </c>
      <c r="D1060">
        <v>423</v>
      </c>
      <c r="E1060">
        <v>278</v>
      </c>
      <c r="F1060">
        <v>211</v>
      </c>
      <c r="G1060">
        <v>331</v>
      </c>
      <c r="H1060">
        <v>984</v>
      </c>
      <c r="I1060">
        <f t="shared" si="85"/>
        <v>2295</v>
      </c>
      <c r="J1060">
        <f t="shared" si="89"/>
        <v>0.2248</v>
      </c>
      <c r="K1060">
        <f t="shared" si="89"/>
        <v>0.2336</v>
      </c>
      <c r="L1060">
        <f t="shared" si="89"/>
        <v>0.18429999999999999</v>
      </c>
      <c r="M1060">
        <f t="shared" si="89"/>
        <v>0.1211</v>
      </c>
      <c r="N1060">
        <f t="shared" si="89"/>
        <v>9.1899999999999996E-2</v>
      </c>
      <c r="O1060">
        <f t="shared" si="86"/>
        <v>0.14429999999999998</v>
      </c>
      <c r="P1060">
        <f t="shared" si="87"/>
        <v>0.57119999999999993</v>
      </c>
      <c r="Q1060">
        <f t="shared" si="88"/>
        <v>0.42880000000000001</v>
      </c>
    </row>
    <row r="1061" spans="1:17">
      <c r="A1061">
        <v>1064</v>
      </c>
      <c r="B1061">
        <v>107</v>
      </c>
      <c r="C1061">
        <v>116</v>
      </c>
      <c r="D1061">
        <v>261</v>
      </c>
      <c r="E1061">
        <v>163</v>
      </c>
      <c r="F1061">
        <v>169</v>
      </c>
      <c r="G1061">
        <v>322</v>
      </c>
      <c r="H1061">
        <v>518</v>
      </c>
      <c r="I1061">
        <f t="shared" si="85"/>
        <v>1138</v>
      </c>
      <c r="J1061">
        <f t="shared" si="89"/>
        <v>9.4E-2</v>
      </c>
      <c r="K1061">
        <f t="shared" si="89"/>
        <v>0.1019</v>
      </c>
      <c r="L1061">
        <f t="shared" si="89"/>
        <v>0.2293</v>
      </c>
      <c r="M1061">
        <f t="shared" si="89"/>
        <v>0.14319999999999999</v>
      </c>
      <c r="N1061">
        <f t="shared" si="89"/>
        <v>0.14849999999999999</v>
      </c>
      <c r="O1061">
        <f t="shared" si="86"/>
        <v>0.28310000000000002</v>
      </c>
      <c r="P1061">
        <f t="shared" si="87"/>
        <v>0.54479999999999995</v>
      </c>
      <c r="Q1061">
        <f t="shared" si="88"/>
        <v>0.45519999999999999</v>
      </c>
    </row>
    <row r="1062" spans="1:17">
      <c r="A1062">
        <v>1065</v>
      </c>
      <c r="B1062">
        <v>264</v>
      </c>
      <c r="C1062">
        <v>305</v>
      </c>
      <c r="D1062">
        <v>433</v>
      </c>
      <c r="E1062">
        <v>377</v>
      </c>
      <c r="F1062">
        <v>356</v>
      </c>
      <c r="G1062">
        <v>699</v>
      </c>
      <c r="H1062">
        <v>829</v>
      </c>
      <c r="I1062">
        <f t="shared" si="85"/>
        <v>2434</v>
      </c>
      <c r="J1062">
        <f t="shared" si="89"/>
        <v>0.1085</v>
      </c>
      <c r="K1062">
        <f t="shared" si="89"/>
        <v>0.12529999999999999</v>
      </c>
      <c r="L1062">
        <f t="shared" si="89"/>
        <v>0.1779</v>
      </c>
      <c r="M1062">
        <f t="shared" si="89"/>
        <v>0.15490000000000001</v>
      </c>
      <c r="N1062">
        <f t="shared" si="89"/>
        <v>0.14630000000000001</v>
      </c>
      <c r="O1062">
        <f t="shared" si="86"/>
        <v>0.28710000000000002</v>
      </c>
      <c r="P1062">
        <f t="shared" si="87"/>
        <v>0.65939999999999999</v>
      </c>
      <c r="Q1062">
        <f t="shared" si="88"/>
        <v>0.34060000000000001</v>
      </c>
    </row>
    <row r="1063" spans="1:17">
      <c r="A1063">
        <v>1066</v>
      </c>
      <c r="B1063">
        <v>522</v>
      </c>
      <c r="C1063">
        <v>618</v>
      </c>
      <c r="D1063">
        <v>424</v>
      </c>
      <c r="E1063">
        <v>307</v>
      </c>
      <c r="F1063">
        <v>298</v>
      </c>
      <c r="G1063">
        <v>497</v>
      </c>
      <c r="H1063">
        <v>638</v>
      </c>
      <c r="I1063">
        <f t="shared" si="85"/>
        <v>2666</v>
      </c>
      <c r="J1063">
        <f t="shared" si="89"/>
        <v>0.1958</v>
      </c>
      <c r="K1063">
        <f t="shared" si="89"/>
        <v>0.23180000000000001</v>
      </c>
      <c r="L1063">
        <f t="shared" si="89"/>
        <v>0.159</v>
      </c>
      <c r="M1063">
        <f t="shared" si="89"/>
        <v>0.1152</v>
      </c>
      <c r="N1063">
        <f t="shared" si="89"/>
        <v>0.1118</v>
      </c>
      <c r="O1063">
        <f t="shared" si="86"/>
        <v>0.18640000000000001</v>
      </c>
      <c r="P1063">
        <f t="shared" si="87"/>
        <v>0.76069999999999993</v>
      </c>
      <c r="Q1063">
        <f t="shared" si="88"/>
        <v>0.23930000000000001</v>
      </c>
    </row>
    <row r="1064" spans="1:17">
      <c r="A1064">
        <v>1067</v>
      </c>
      <c r="B1064">
        <v>354</v>
      </c>
      <c r="C1064">
        <v>337</v>
      </c>
      <c r="D1064">
        <v>471</v>
      </c>
      <c r="E1064">
        <v>300</v>
      </c>
      <c r="F1064">
        <v>277</v>
      </c>
      <c r="G1064">
        <v>582</v>
      </c>
      <c r="H1064">
        <v>1212</v>
      </c>
      <c r="I1064">
        <f t="shared" si="85"/>
        <v>2321</v>
      </c>
      <c r="J1064">
        <f t="shared" si="89"/>
        <v>0.1525</v>
      </c>
      <c r="K1064">
        <f t="shared" si="89"/>
        <v>0.1452</v>
      </c>
      <c r="L1064">
        <f t="shared" si="89"/>
        <v>0.2029</v>
      </c>
      <c r="M1064">
        <f t="shared" si="89"/>
        <v>0.1293</v>
      </c>
      <c r="N1064">
        <f t="shared" si="89"/>
        <v>0.1193</v>
      </c>
      <c r="O1064">
        <f t="shared" si="86"/>
        <v>0.25080000000000013</v>
      </c>
      <c r="P1064">
        <f t="shared" si="87"/>
        <v>0.4778</v>
      </c>
      <c r="Q1064">
        <f t="shared" si="88"/>
        <v>0.5222</v>
      </c>
    </row>
    <row r="1065" spans="1:17">
      <c r="A1065">
        <v>1068</v>
      </c>
      <c r="B1065">
        <v>260</v>
      </c>
      <c r="C1065">
        <v>328</v>
      </c>
      <c r="D1065">
        <v>331</v>
      </c>
      <c r="E1065">
        <v>215</v>
      </c>
      <c r="F1065">
        <v>179</v>
      </c>
      <c r="G1065">
        <v>319</v>
      </c>
      <c r="H1065">
        <v>836</v>
      </c>
      <c r="I1065">
        <f t="shared" si="85"/>
        <v>1632</v>
      </c>
      <c r="J1065">
        <f t="shared" si="89"/>
        <v>0.1593</v>
      </c>
      <c r="K1065">
        <f t="shared" si="89"/>
        <v>0.20100000000000001</v>
      </c>
      <c r="L1065">
        <f t="shared" si="89"/>
        <v>0.20280000000000001</v>
      </c>
      <c r="M1065">
        <f t="shared" si="89"/>
        <v>0.13170000000000001</v>
      </c>
      <c r="N1065">
        <f t="shared" si="89"/>
        <v>0.10970000000000001</v>
      </c>
      <c r="O1065">
        <f t="shared" si="86"/>
        <v>0.1954999999999999</v>
      </c>
      <c r="P1065">
        <f t="shared" si="87"/>
        <v>0.48770000000000002</v>
      </c>
      <c r="Q1065">
        <f t="shared" si="88"/>
        <v>0.51229999999999998</v>
      </c>
    </row>
    <row r="1066" spans="1:17">
      <c r="A1066">
        <v>1069</v>
      </c>
      <c r="B1066">
        <v>728</v>
      </c>
      <c r="C1066">
        <v>649</v>
      </c>
      <c r="D1066">
        <v>779</v>
      </c>
      <c r="E1066">
        <v>511</v>
      </c>
      <c r="F1066">
        <v>610</v>
      </c>
      <c r="G1066">
        <v>1213</v>
      </c>
      <c r="H1066">
        <v>784</v>
      </c>
      <c r="I1066">
        <f t="shared" si="85"/>
        <v>4490</v>
      </c>
      <c r="J1066">
        <f t="shared" si="89"/>
        <v>0.16209999999999999</v>
      </c>
      <c r="K1066">
        <f t="shared" si="89"/>
        <v>0.14449999999999999</v>
      </c>
      <c r="L1066">
        <f t="shared" si="89"/>
        <v>0.17349999999999999</v>
      </c>
      <c r="M1066">
        <f t="shared" si="89"/>
        <v>0.1138</v>
      </c>
      <c r="N1066">
        <f t="shared" si="89"/>
        <v>0.13589999999999999</v>
      </c>
      <c r="O1066">
        <f t="shared" si="86"/>
        <v>0.2702</v>
      </c>
      <c r="P1066">
        <f t="shared" si="87"/>
        <v>0.82540000000000002</v>
      </c>
      <c r="Q1066">
        <f t="shared" si="88"/>
        <v>0.17460000000000001</v>
      </c>
    </row>
    <row r="1067" spans="1:17">
      <c r="A1067">
        <v>1070</v>
      </c>
      <c r="B1067">
        <v>177</v>
      </c>
      <c r="C1067">
        <v>222</v>
      </c>
      <c r="D1067">
        <v>198</v>
      </c>
      <c r="E1067">
        <v>179</v>
      </c>
      <c r="F1067">
        <v>166</v>
      </c>
      <c r="G1067">
        <v>356</v>
      </c>
      <c r="H1067">
        <v>578</v>
      </c>
      <c r="I1067">
        <f t="shared" si="85"/>
        <v>1298</v>
      </c>
      <c r="J1067">
        <f t="shared" si="89"/>
        <v>0.13639999999999999</v>
      </c>
      <c r="K1067">
        <f t="shared" si="89"/>
        <v>0.17100000000000001</v>
      </c>
      <c r="L1067">
        <f t="shared" si="89"/>
        <v>0.1525</v>
      </c>
      <c r="M1067">
        <f t="shared" si="89"/>
        <v>0.13789999999999999</v>
      </c>
      <c r="N1067">
        <f t="shared" si="89"/>
        <v>0.12790000000000001</v>
      </c>
      <c r="O1067">
        <f t="shared" si="86"/>
        <v>0.27429999999999999</v>
      </c>
      <c r="P1067">
        <f t="shared" si="87"/>
        <v>0.55469999999999997</v>
      </c>
      <c r="Q1067">
        <f t="shared" si="88"/>
        <v>0.44529999999999997</v>
      </c>
    </row>
    <row r="1068" spans="1:17">
      <c r="A1068">
        <v>1071</v>
      </c>
      <c r="B1068">
        <v>199</v>
      </c>
      <c r="C1068">
        <v>235</v>
      </c>
      <c r="D1068">
        <v>325</v>
      </c>
      <c r="E1068">
        <v>264</v>
      </c>
      <c r="F1068">
        <v>255</v>
      </c>
      <c r="G1068">
        <v>476</v>
      </c>
      <c r="H1068">
        <v>805</v>
      </c>
      <c r="I1068">
        <f t="shared" si="85"/>
        <v>1754</v>
      </c>
      <c r="J1068">
        <f t="shared" si="89"/>
        <v>0.1135</v>
      </c>
      <c r="K1068">
        <f t="shared" si="89"/>
        <v>0.13400000000000001</v>
      </c>
      <c r="L1068">
        <f t="shared" si="89"/>
        <v>0.18529999999999999</v>
      </c>
      <c r="M1068">
        <f t="shared" si="89"/>
        <v>0.15049999999999999</v>
      </c>
      <c r="N1068">
        <f t="shared" si="89"/>
        <v>0.1454</v>
      </c>
      <c r="O1068">
        <f t="shared" si="86"/>
        <v>0.2713000000000001</v>
      </c>
      <c r="P1068">
        <f t="shared" si="87"/>
        <v>0.54099999999999993</v>
      </c>
      <c r="Q1068">
        <f t="shared" si="88"/>
        <v>0.45900000000000002</v>
      </c>
    </row>
    <row r="1069" spans="1:17">
      <c r="A1069">
        <v>1072</v>
      </c>
      <c r="B1069">
        <v>190</v>
      </c>
      <c r="C1069">
        <v>216</v>
      </c>
      <c r="D1069">
        <v>305</v>
      </c>
      <c r="E1069">
        <v>209</v>
      </c>
      <c r="F1069">
        <v>235</v>
      </c>
      <c r="G1069">
        <v>473</v>
      </c>
      <c r="H1069">
        <v>687</v>
      </c>
      <c r="I1069">
        <f t="shared" si="85"/>
        <v>1628</v>
      </c>
      <c r="J1069">
        <f t="shared" si="89"/>
        <v>0.1167</v>
      </c>
      <c r="K1069">
        <f t="shared" si="89"/>
        <v>0.13270000000000001</v>
      </c>
      <c r="L1069">
        <f t="shared" si="89"/>
        <v>0.18729999999999999</v>
      </c>
      <c r="M1069">
        <f t="shared" si="89"/>
        <v>0.12839999999999999</v>
      </c>
      <c r="N1069">
        <f t="shared" si="89"/>
        <v>0.14430000000000001</v>
      </c>
      <c r="O1069">
        <f t="shared" si="86"/>
        <v>0.29060000000000008</v>
      </c>
      <c r="P1069">
        <f t="shared" si="87"/>
        <v>0.57800000000000007</v>
      </c>
      <c r="Q1069">
        <f t="shared" si="88"/>
        <v>0.42199999999999999</v>
      </c>
    </row>
    <row r="1070" spans="1:17">
      <c r="A1070">
        <v>1073</v>
      </c>
      <c r="B1070">
        <v>315</v>
      </c>
      <c r="C1070">
        <v>334</v>
      </c>
      <c r="D1070">
        <v>350</v>
      </c>
      <c r="E1070">
        <v>220</v>
      </c>
      <c r="F1070">
        <v>249</v>
      </c>
      <c r="G1070">
        <v>467</v>
      </c>
      <c r="H1070">
        <v>407</v>
      </c>
      <c r="I1070">
        <f t="shared" si="85"/>
        <v>1935</v>
      </c>
      <c r="J1070">
        <f t="shared" si="89"/>
        <v>0.1628</v>
      </c>
      <c r="K1070">
        <f t="shared" si="89"/>
        <v>0.1726</v>
      </c>
      <c r="L1070">
        <f t="shared" si="89"/>
        <v>0.18090000000000001</v>
      </c>
      <c r="M1070">
        <f t="shared" si="89"/>
        <v>0.1137</v>
      </c>
      <c r="N1070">
        <f t="shared" si="89"/>
        <v>0.12870000000000001</v>
      </c>
      <c r="O1070">
        <f t="shared" si="86"/>
        <v>0.24129999999999996</v>
      </c>
      <c r="P1070">
        <f t="shared" si="87"/>
        <v>0.78970000000000007</v>
      </c>
      <c r="Q1070">
        <f t="shared" si="88"/>
        <v>0.21029999999999999</v>
      </c>
    </row>
    <row r="1071" spans="1:17">
      <c r="A1071">
        <v>1074</v>
      </c>
      <c r="B1071">
        <v>157</v>
      </c>
      <c r="C1071">
        <v>244</v>
      </c>
      <c r="D1071">
        <v>268</v>
      </c>
      <c r="E1071">
        <v>490</v>
      </c>
      <c r="F1071">
        <v>553</v>
      </c>
      <c r="G1071">
        <v>1123</v>
      </c>
      <c r="H1071">
        <v>761</v>
      </c>
      <c r="I1071">
        <f t="shared" si="85"/>
        <v>2835</v>
      </c>
      <c r="J1071">
        <f t="shared" si="89"/>
        <v>5.5399999999999998E-2</v>
      </c>
      <c r="K1071">
        <f t="shared" si="89"/>
        <v>8.6099999999999996E-2</v>
      </c>
      <c r="L1071">
        <f t="shared" si="89"/>
        <v>9.4500000000000001E-2</v>
      </c>
      <c r="M1071">
        <f t="shared" si="89"/>
        <v>0.17280000000000001</v>
      </c>
      <c r="N1071">
        <f t="shared" si="89"/>
        <v>0.1951</v>
      </c>
      <c r="O1071">
        <f t="shared" si="86"/>
        <v>0.39610000000000001</v>
      </c>
      <c r="P1071">
        <f t="shared" si="87"/>
        <v>0.73160000000000003</v>
      </c>
      <c r="Q1071">
        <f t="shared" si="88"/>
        <v>0.26840000000000003</v>
      </c>
    </row>
    <row r="1072" spans="1:17">
      <c r="A1072">
        <v>1075</v>
      </c>
      <c r="B1072">
        <v>116</v>
      </c>
      <c r="C1072">
        <v>117</v>
      </c>
      <c r="D1072">
        <v>196</v>
      </c>
      <c r="E1072">
        <v>140</v>
      </c>
      <c r="F1072">
        <v>186</v>
      </c>
      <c r="G1072">
        <v>362</v>
      </c>
      <c r="H1072">
        <v>229</v>
      </c>
      <c r="I1072">
        <f t="shared" si="85"/>
        <v>1117</v>
      </c>
      <c r="J1072">
        <f t="shared" si="89"/>
        <v>0.1038</v>
      </c>
      <c r="K1072">
        <f t="shared" si="89"/>
        <v>0.1047</v>
      </c>
      <c r="L1072">
        <f t="shared" si="89"/>
        <v>0.17549999999999999</v>
      </c>
      <c r="M1072">
        <f t="shared" si="89"/>
        <v>0.12529999999999999</v>
      </c>
      <c r="N1072">
        <f t="shared" si="89"/>
        <v>0.16650000000000001</v>
      </c>
      <c r="O1072">
        <f t="shared" si="86"/>
        <v>0.32420000000000004</v>
      </c>
      <c r="P1072">
        <f t="shared" si="87"/>
        <v>0.79500000000000004</v>
      </c>
      <c r="Q1072">
        <f t="shared" si="88"/>
        <v>0.20499999999999999</v>
      </c>
    </row>
    <row r="1073" spans="1:17">
      <c r="A1073">
        <v>1076</v>
      </c>
      <c r="B1073">
        <v>46</v>
      </c>
      <c r="C1073">
        <v>65</v>
      </c>
      <c r="D1073">
        <v>83</v>
      </c>
      <c r="E1073">
        <v>231</v>
      </c>
      <c r="F1073">
        <v>240</v>
      </c>
      <c r="G1073">
        <v>522</v>
      </c>
      <c r="H1073">
        <v>182</v>
      </c>
      <c r="I1073">
        <f t="shared" si="85"/>
        <v>1187</v>
      </c>
      <c r="J1073">
        <f t="shared" si="89"/>
        <v>3.8800000000000001E-2</v>
      </c>
      <c r="K1073">
        <f t="shared" si="89"/>
        <v>5.4800000000000001E-2</v>
      </c>
      <c r="L1073">
        <f t="shared" si="89"/>
        <v>6.9900000000000004E-2</v>
      </c>
      <c r="M1073">
        <f t="shared" si="89"/>
        <v>0.1946</v>
      </c>
      <c r="N1073">
        <f t="shared" si="89"/>
        <v>0.20219999999999999</v>
      </c>
      <c r="O1073">
        <f t="shared" si="86"/>
        <v>0.43969999999999998</v>
      </c>
      <c r="P1073">
        <f t="shared" si="87"/>
        <v>0.84670000000000001</v>
      </c>
      <c r="Q1073">
        <f t="shared" si="88"/>
        <v>0.15329999999999999</v>
      </c>
    </row>
    <row r="1074" spans="1:17">
      <c r="A1074">
        <v>1077</v>
      </c>
      <c r="B1074">
        <v>103</v>
      </c>
      <c r="C1074">
        <v>148</v>
      </c>
      <c r="D1074">
        <v>197</v>
      </c>
      <c r="E1074">
        <v>286</v>
      </c>
      <c r="F1074">
        <v>342</v>
      </c>
      <c r="G1074">
        <v>786</v>
      </c>
      <c r="H1074">
        <v>493</v>
      </c>
      <c r="I1074">
        <f t="shared" si="85"/>
        <v>1862</v>
      </c>
      <c r="J1074">
        <f t="shared" si="89"/>
        <v>5.5300000000000002E-2</v>
      </c>
      <c r="K1074">
        <f t="shared" si="89"/>
        <v>7.9500000000000001E-2</v>
      </c>
      <c r="L1074">
        <f t="shared" si="89"/>
        <v>0.10580000000000001</v>
      </c>
      <c r="M1074">
        <f t="shared" si="89"/>
        <v>0.15359999999999999</v>
      </c>
      <c r="N1074">
        <f t="shared" si="89"/>
        <v>0.1837</v>
      </c>
      <c r="O1074">
        <f t="shared" si="86"/>
        <v>0.42210000000000003</v>
      </c>
      <c r="P1074">
        <f t="shared" si="87"/>
        <v>0.73520000000000008</v>
      </c>
      <c r="Q1074">
        <f t="shared" si="88"/>
        <v>0.26479999999999998</v>
      </c>
    </row>
    <row r="1075" spans="1:17">
      <c r="A1075">
        <v>1078</v>
      </c>
      <c r="B1075">
        <v>89</v>
      </c>
      <c r="C1075">
        <v>147</v>
      </c>
      <c r="D1075">
        <v>160</v>
      </c>
      <c r="E1075">
        <v>294</v>
      </c>
      <c r="F1075">
        <v>323</v>
      </c>
      <c r="G1075">
        <v>649</v>
      </c>
      <c r="H1075">
        <v>405</v>
      </c>
      <c r="I1075">
        <f t="shared" si="85"/>
        <v>1662</v>
      </c>
      <c r="J1075">
        <f t="shared" si="89"/>
        <v>5.3499999999999999E-2</v>
      </c>
      <c r="K1075">
        <f t="shared" si="89"/>
        <v>8.8400000000000006E-2</v>
      </c>
      <c r="L1075">
        <f t="shared" si="89"/>
        <v>9.6299999999999997E-2</v>
      </c>
      <c r="M1075">
        <f t="shared" si="89"/>
        <v>0.1769</v>
      </c>
      <c r="N1075">
        <f t="shared" si="89"/>
        <v>0.1943</v>
      </c>
      <c r="O1075">
        <f t="shared" si="86"/>
        <v>0.39059999999999995</v>
      </c>
      <c r="P1075">
        <f t="shared" si="87"/>
        <v>0.75629999999999997</v>
      </c>
      <c r="Q1075">
        <f t="shared" si="88"/>
        <v>0.2437</v>
      </c>
    </row>
    <row r="1076" spans="1:17">
      <c r="A1076">
        <v>1079</v>
      </c>
      <c r="B1076">
        <v>144</v>
      </c>
      <c r="C1076">
        <v>274</v>
      </c>
      <c r="D1076">
        <v>437</v>
      </c>
      <c r="E1076">
        <v>575</v>
      </c>
      <c r="F1076">
        <v>919</v>
      </c>
      <c r="G1076">
        <v>1817</v>
      </c>
      <c r="H1076">
        <v>1027</v>
      </c>
      <c r="I1076">
        <f t="shared" si="85"/>
        <v>4166</v>
      </c>
      <c r="J1076">
        <f t="shared" si="89"/>
        <v>3.4599999999999999E-2</v>
      </c>
      <c r="K1076">
        <f t="shared" si="89"/>
        <v>6.5799999999999997E-2</v>
      </c>
      <c r="L1076">
        <f t="shared" si="89"/>
        <v>0.10489999999999999</v>
      </c>
      <c r="M1076">
        <f t="shared" si="89"/>
        <v>0.13800000000000001</v>
      </c>
      <c r="N1076">
        <f t="shared" si="89"/>
        <v>0.22059999999999999</v>
      </c>
      <c r="O1076">
        <f t="shared" si="86"/>
        <v>0.43610000000000004</v>
      </c>
      <c r="P1076">
        <f t="shared" si="87"/>
        <v>0.75350000000000006</v>
      </c>
      <c r="Q1076">
        <f t="shared" si="88"/>
        <v>0.2465</v>
      </c>
    </row>
    <row r="1077" spans="1:17">
      <c r="A1077">
        <v>1080</v>
      </c>
      <c r="B1077">
        <v>224</v>
      </c>
      <c r="C1077">
        <v>214</v>
      </c>
      <c r="D1077">
        <v>269</v>
      </c>
      <c r="E1077">
        <v>271</v>
      </c>
      <c r="F1077">
        <v>303</v>
      </c>
      <c r="G1077">
        <v>565</v>
      </c>
      <c r="H1077">
        <v>549</v>
      </c>
      <c r="I1077">
        <f t="shared" si="85"/>
        <v>1846</v>
      </c>
      <c r="J1077">
        <f t="shared" si="89"/>
        <v>0.12130000000000001</v>
      </c>
      <c r="K1077">
        <f t="shared" si="89"/>
        <v>0.1159</v>
      </c>
      <c r="L1077">
        <f t="shared" si="89"/>
        <v>0.1457</v>
      </c>
      <c r="M1077">
        <f t="shared" si="89"/>
        <v>0.14680000000000001</v>
      </c>
      <c r="N1077">
        <f t="shared" si="89"/>
        <v>0.1641</v>
      </c>
      <c r="O1077">
        <f t="shared" si="86"/>
        <v>0.30619999999999992</v>
      </c>
      <c r="P1077">
        <f t="shared" si="87"/>
        <v>0.7026</v>
      </c>
      <c r="Q1077">
        <f t="shared" si="88"/>
        <v>0.2974</v>
      </c>
    </row>
    <row r="1078" spans="1:17">
      <c r="A1078">
        <v>1081</v>
      </c>
      <c r="B1078">
        <v>149</v>
      </c>
      <c r="C1078">
        <v>206</v>
      </c>
      <c r="D1078">
        <v>208</v>
      </c>
      <c r="E1078">
        <v>228</v>
      </c>
      <c r="F1078">
        <v>285</v>
      </c>
      <c r="G1078">
        <v>528</v>
      </c>
      <c r="H1078">
        <v>562</v>
      </c>
      <c r="I1078">
        <f t="shared" si="85"/>
        <v>1604</v>
      </c>
      <c r="J1078">
        <f t="shared" si="89"/>
        <v>9.2899999999999996E-2</v>
      </c>
      <c r="K1078">
        <f t="shared" si="89"/>
        <v>0.12839999999999999</v>
      </c>
      <c r="L1078">
        <f t="shared" si="89"/>
        <v>0.12970000000000001</v>
      </c>
      <c r="M1078">
        <f t="shared" si="89"/>
        <v>0.1421</v>
      </c>
      <c r="N1078">
        <f t="shared" si="89"/>
        <v>0.1777</v>
      </c>
      <c r="O1078">
        <f t="shared" si="86"/>
        <v>0.32920000000000005</v>
      </c>
      <c r="P1078">
        <f t="shared" si="87"/>
        <v>0.64959999999999996</v>
      </c>
      <c r="Q1078">
        <f t="shared" si="88"/>
        <v>0.35039999999999999</v>
      </c>
    </row>
    <row r="1079" spans="1:17">
      <c r="A1079">
        <v>1082</v>
      </c>
      <c r="B1079">
        <v>188</v>
      </c>
      <c r="C1079">
        <v>247</v>
      </c>
      <c r="D1079">
        <v>233</v>
      </c>
      <c r="E1079">
        <v>374</v>
      </c>
      <c r="F1079">
        <v>397</v>
      </c>
      <c r="G1079">
        <v>689</v>
      </c>
      <c r="H1079">
        <v>611</v>
      </c>
      <c r="I1079">
        <f t="shared" si="85"/>
        <v>2128</v>
      </c>
      <c r="J1079">
        <f t="shared" si="89"/>
        <v>8.8300000000000003E-2</v>
      </c>
      <c r="K1079">
        <f t="shared" si="89"/>
        <v>0.11609999999999999</v>
      </c>
      <c r="L1079">
        <f t="shared" si="89"/>
        <v>0.1095</v>
      </c>
      <c r="M1079">
        <f t="shared" si="89"/>
        <v>0.17580000000000001</v>
      </c>
      <c r="N1079">
        <f t="shared" si="89"/>
        <v>0.18659999999999999</v>
      </c>
      <c r="O1079">
        <f t="shared" si="86"/>
        <v>0.32369999999999999</v>
      </c>
      <c r="P1079">
        <f t="shared" si="87"/>
        <v>0.71289999999999998</v>
      </c>
      <c r="Q1079">
        <f t="shared" si="88"/>
        <v>0.28710000000000002</v>
      </c>
    </row>
    <row r="1080" spans="1:17">
      <c r="A1080">
        <v>1083</v>
      </c>
      <c r="B1080">
        <v>589</v>
      </c>
      <c r="C1080">
        <v>673</v>
      </c>
      <c r="D1080">
        <v>585</v>
      </c>
      <c r="E1080">
        <v>1226</v>
      </c>
      <c r="F1080">
        <v>1357</v>
      </c>
      <c r="G1080">
        <v>2584</v>
      </c>
      <c r="H1080">
        <v>2013</v>
      </c>
      <c r="I1080">
        <f t="shared" si="85"/>
        <v>7014</v>
      </c>
      <c r="J1080">
        <f t="shared" si="89"/>
        <v>8.4000000000000005E-2</v>
      </c>
      <c r="K1080">
        <f t="shared" si="89"/>
        <v>9.6000000000000002E-2</v>
      </c>
      <c r="L1080">
        <f t="shared" si="89"/>
        <v>8.3400000000000002E-2</v>
      </c>
      <c r="M1080">
        <f t="shared" si="89"/>
        <v>0.17480000000000001</v>
      </c>
      <c r="N1080">
        <f t="shared" si="89"/>
        <v>0.19350000000000001</v>
      </c>
      <c r="O1080">
        <f t="shared" si="86"/>
        <v>0.36830000000000007</v>
      </c>
      <c r="P1080">
        <f t="shared" si="87"/>
        <v>0.71300000000000008</v>
      </c>
      <c r="Q1080">
        <f t="shared" si="88"/>
        <v>0.28699999999999998</v>
      </c>
    </row>
    <row r="1081" spans="1:17">
      <c r="A1081">
        <v>1084</v>
      </c>
      <c r="B1081">
        <v>68</v>
      </c>
      <c r="C1081">
        <v>146</v>
      </c>
      <c r="D1081">
        <v>248</v>
      </c>
      <c r="E1081">
        <v>367</v>
      </c>
      <c r="F1081">
        <v>518</v>
      </c>
      <c r="G1081">
        <v>991</v>
      </c>
      <c r="H1081">
        <v>627</v>
      </c>
      <c r="I1081">
        <f t="shared" si="85"/>
        <v>2338</v>
      </c>
      <c r="J1081">
        <f t="shared" si="89"/>
        <v>2.9100000000000001E-2</v>
      </c>
      <c r="K1081">
        <f t="shared" si="89"/>
        <v>6.2399999999999997E-2</v>
      </c>
      <c r="L1081">
        <f t="shared" si="89"/>
        <v>0.1061</v>
      </c>
      <c r="M1081">
        <f t="shared" si="89"/>
        <v>0.157</v>
      </c>
      <c r="N1081">
        <f t="shared" si="89"/>
        <v>0.22159999999999999</v>
      </c>
      <c r="O1081">
        <f t="shared" si="86"/>
        <v>0.42379999999999995</v>
      </c>
      <c r="P1081">
        <f t="shared" si="87"/>
        <v>0.73180000000000001</v>
      </c>
      <c r="Q1081">
        <f t="shared" si="88"/>
        <v>0.26819999999999999</v>
      </c>
    </row>
    <row r="1082" spans="1:17">
      <c r="A1082">
        <v>1085</v>
      </c>
      <c r="B1082">
        <v>57</v>
      </c>
      <c r="C1082">
        <v>74</v>
      </c>
      <c r="D1082">
        <v>168</v>
      </c>
      <c r="E1082">
        <v>184</v>
      </c>
      <c r="F1082">
        <v>345</v>
      </c>
      <c r="G1082">
        <v>602</v>
      </c>
      <c r="H1082">
        <v>522</v>
      </c>
      <c r="I1082">
        <f t="shared" si="85"/>
        <v>1430</v>
      </c>
      <c r="J1082">
        <f t="shared" si="89"/>
        <v>3.9899999999999998E-2</v>
      </c>
      <c r="K1082">
        <f t="shared" si="89"/>
        <v>5.1700000000000003E-2</v>
      </c>
      <c r="L1082">
        <f t="shared" si="89"/>
        <v>0.11749999999999999</v>
      </c>
      <c r="M1082">
        <f t="shared" si="89"/>
        <v>0.12870000000000001</v>
      </c>
      <c r="N1082">
        <f t="shared" si="89"/>
        <v>0.24129999999999999</v>
      </c>
      <c r="O1082">
        <f t="shared" si="86"/>
        <v>0.42090000000000005</v>
      </c>
      <c r="P1082">
        <f t="shared" si="87"/>
        <v>0.63500000000000001</v>
      </c>
      <c r="Q1082">
        <f t="shared" si="88"/>
        <v>0.36499999999999999</v>
      </c>
    </row>
    <row r="1083" spans="1:17">
      <c r="A1083">
        <v>1086</v>
      </c>
      <c r="B1083">
        <v>158</v>
      </c>
      <c r="C1083">
        <v>198</v>
      </c>
      <c r="D1083">
        <v>201</v>
      </c>
      <c r="E1083">
        <v>367</v>
      </c>
      <c r="F1083">
        <v>402</v>
      </c>
      <c r="G1083">
        <v>822</v>
      </c>
      <c r="H1083">
        <v>640</v>
      </c>
      <c r="I1083">
        <f t="shared" si="85"/>
        <v>2148</v>
      </c>
      <c r="J1083">
        <f t="shared" si="89"/>
        <v>7.3599999999999999E-2</v>
      </c>
      <c r="K1083">
        <f t="shared" si="89"/>
        <v>9.2200000000000004E-2</v>
      </c>
      <c r="L1083">
        <f t="shared" si="89"/>
        <v>9.3600000000000003E-2</v>
      </c>
      <c r="M1083">
        <f t="shared" si="89"/>
        <v>0.1709</v>
      </c>
      <c r="N1083">
        <f t="shared" si="89"/>
        <v>0.18720000000000001</v>
      </c>
      <c r="O1083">
        <f t="shared" si="86"/>
        <v>0.38249999999999995</v>
      </c>
      <c r="P1083">
        <f t="shared" si="87"/>
        <v>0.70199999999999996</v>
      </c>
      <c r="Q1083">
        <f t="shared" si="88"/>
        <v>0.29799999999999999</v>
      </c>
    </row>
    <row r="1084" spans="1:17">
      <c r="A1084">
        <v>1087</v>
      </c>
      <c r="B1084">
        <v>66</v>
      </c>
      <c r="C1084">
        <v>93</v>
      </c>
      <c r="D1084">
        <v>231</v>
      </c>
      <c r="E1084">
        <v>413</v>
      </c>
      <c r="F1084">
        <v>547</v>
      </c>
      <c r="G1084">
        <v>997</v>
      </c>
      <c r="H1084">
        <v>680</v>
      </c>
      <c r="I1084">
        <f t="shared" si="85"/>
        <v>2347</v>
      </c>
      <c r="J1084">
        <f t="shared" si="89"/>
        <v>2.81E-2</v>
      </c>
      <c r="K1084">
        <f t="shared" si="89"/>
        <v>3.9600000000000003E-2</v>
      </c>
      <c r="L1084">
        <f t="shared" si="89"/>
        <v>9.8400000000000001E-2</v>
      </c>
      <c r="M1084">
        <f t="shared" si="89"/>
        <v>0.17599999999999999</v>
      </c>
      <c r="N1084">
        <f t="shared" si="89"/>
        <v>0.2331</v>
      </c>
      <c r="O1084">
        <f t="shared" si="86"/>
        <v>0.42479999999999996</v>
      </c>
      <c r="P1084">
        <f t="shared" si="87"/>
        <v>0.71029999999999993</v>
      </c>
      <c r="Q1084">
        <f t="shared" si="88"/>
        <v>0.28970000000000001</v>
      </c>
    </row>
    <row r="1085" spans="1:17">
      <c r="A1085">
        <v>1088</v>
      </c>
      <c r="B1085">
        <v>31</v>
      </c>
      <c r="C1085">
        <v>52</v>
      </c>
      <c r="D1085">
        <v>156</v>
      </c>
      <c r="E1085">
        <v>164</v>
      </c>
      <c r="F1085">
        <v>290</v>
      </c>
      <c r="G1085">
        <v>470</v>
      </c>
      <c r="H1085">
        <v>437</v>
      </c>
      <c r="I1085">
        <f t="shared" si="85"/>
        <v>1163</v>
      </c>
      <c r="J1085">
        <f t="shared" si="89"/>
        <v>2.6700000000000002E-2</v>
      </c>
      <c r="K1085">
        <f t="shared" si="89"/>
        <v>4.4699999999999997E-2</v>
      </c>
      <c r="L1085">
        <f t="shared" si="89"/>
        <v>0.1341</v>
      </c>
      <c r="M1085">
        <f t="shared" si="89"/>
        <v>0.14099999999999999</v>
      </c>
      <c r="N1085">
        <f t="shared" si="89"/>
        <v>0.24940000000000001</v>
      </c>
      <c r="O1085">
        <f t="shared" si="86"/>
        <v>0.40410000000000001</v>
      </c>
      <c r="P1085">
        <f t="shared" si="87"/>
        <v>0.62419999999999998</v>
      </c>
      <c r="Q1085">
        <f t="shared" si="88"/>
        <v>0.37580000000000002</v>
      </c>
    </row>
    <row r="1086" spans="1:17">
      <c r="A1086">
        <v>1089</v>
      </c>
      <c r="B1086">
        <v>387</v>
      </c>
      <c r="C1086">
        <v>509</v>
      </c>
      <c r="D1086">
        <v>562</v>
      </c>
      <c r="E1086">
        <v>500</v>
      </c>
      <c r="F1086">
        <v>511</v>
      </c>
      <c r="G1086">
        <v>881</v>
      </c>
      <c r="H1086">
        <v>1019</v>
      </c>
      <c r="I1086">
        <f t="shared" si="85"/>
        <v>3350</v>
      </c>
      <c r="J1086">
        <f t="shared" ref="J1086:N1136" si="90">ROUND(B1086/$I1086,4)</f>
        <v>0.11550000000000001</v>
      </c>
      <c r="K1086">
        <f t="shared" si="90"/>
        <v>0.15190000000000001</v>
      </c>
      <c r="L1086">
        <f t="shared" si="90"/>
        <v>0.1678</v>
      </c>
      <c r="M1086">
        <f t="shared" si="90"/>
        <v>0.14929999999999999</v>
      </c>
      <c r="N1086">
        <f t="shared" si="90"/>
        <v>0.1525</v>
      </c>
      <c r="O1086">
        <f t="shared" si="86"/>
        <v>0.26300000000000001</v>
      </c>
      <c r="P1086">
        <f t="shared" si="87"/>
        <v>0.69579999999999997</v>
      </c>
      <c r="Q1086">
        <f t="shared" si="88"/>
        <v>0.30420000000000003</v>
      </c>
    </row>
    <row r="1087" spans="1:17">
      <c r="A1087">
        <v>1090</v>
      </c>
      <c r="B1087">
        <v>85</v>
      </c>
      <c r="C1087">
        <v>116</v>
      </c>
      <c r="D1087">
        <v>204</v>
      </c>
      <c r="E1087">
        <v>227</v>
      </c>
      <c r="F1087">
        <v>283</v>
      </c>
      <c r="G1087">
        <v>634</v>
      </c>
      <c r="H1087">
        <v>233</v>
      </c>
      <c r="I1087">
        <f t="shared" si="85"/>
        <v>1549</v>
      </c>
      <c r="J1087">
        <f t="shared" si="90"/>
        <v>5.4899999999999997E-2</v>
      </c>
      <c r="K1087">
        <f t="shared" si="90"/>
        <v>7.4899999999999994E-2</v>
      </c>
      <c r="L1087">
        <f t="shared" si="90"/>
        <v>0.13170000000000001</v>
      </c>
      <c r="M1087">
        <f t="shared" si="90"/>
        <v>0.14649999999999999</v>
      </c>
      <c r="N1087">
        <f t="shared" si="90"/>
        <v>0.1827</v>
      </c>
      <c r="O1087">
        <f t="shared" si="86"/>
        <v>0.4093</v>
      </c>
      <c r="P1087">
        <f t="shared" si="87"/>
        <v>0.84960000000000002</v>
      </c>
      <c r="Q1087">
        <f t="shared" si="88"/>
        <v>0.15040000000000001</v>
      </c>
    </row>
    <row r="1088" spans="1:17">
      <c r="A1088">
        <v>1091</v>
      </c>
      <c r="B1088">
        <v>81</v>
      </c>
      <c r="C1088">
        <v>143</v>
      </c>
      <c r="D1088">
        <v>244</v>
      </c>
      <c r="E1088">
        <v>223</v>
      </c>
      <c r="F1088">
        <v>296</v>
      </c>
      <c r="G1088">
        <v>505</v>
      </c>
      <c r="H1088">
        <v>187</v>
      </c>
      <c r="I1088">
        <f t="shared" si="85"/>
        <v>1492</v>
      </c>
      <c r="J1088">
        <f t="shared" si="90"/>
        <v>5.4300000000000001E-2</v>
      </c>
      <c r="K1088">
        <f t="shared" si="90"/>
        <v>9.5799999999999996E-2</v>
      </c>
      <c r="L1088">
        <f t="shared" si="90"/>
        <v>0.16350000000000001</v>
      </c>
      <c r="M1088">
        <f t="shared" si="90"/>
        <v>0.14949999999999999</v>
      </c>
      <c r="N1088">
        <f t="shared" si="90"/>
        <v>0.19839999999999999</v>
      </c>
      <c r="O1088">
        <f t="shared" si="86"/>
        <v>0.33850000000000002</v>
      </c>
      <c r="P1088">
        <f t="shared" si="87"/>
        <v>0.87470000000000003</v>
      </c>
      <c r="Q1088">
        <f t="shared" si="88"/>
        <v>0.12529999999999999</v>
      </c>
    </row>
    <row r="1089" spans="1:17">
      <c r="A1089">
        <v>1092</v>
      </c>
      <c r="B1089">
        <v>396</v>
      </c>
      <c r="C1089">
        <v>357</v>
      </c>
      <c r="D1089">
        <v>49</v>
      </c>
      <c r="E1089">
        <v>146</v>
      </c>
      <c r="F1089">
        <v>70</v>
      </c>
      <c r="G1089">
        <v>109</v>
      </c>
      <c r="H1089">
        <v>0</v>
      </c>
      <c r="I1089">
        <f t="shared" si="85"/>
        <v>1127</v>
      </c>
      <c r="J1089">
        <f t="shared" si="90"/>
        <v>0.35139999999999999</v>
      </c>
      <c r="K1089">
        <f t="shared" si="90"/>
        <v>0.31680000000000003</v>
      </c>
      <c r="L1089">
        <f t="shared" si="90"/>
        <v>4.3499999999999997E-2</v>
      </c>
      <c r="M1089">
        <f t="shared" si="90"/>
        <v>0.1295</v>
      </c>
      <c r="N1089">
        <f t="shared" si="90"/>
        <v>6.2100000000000002E-2</v>
      </c>
      <c r="O1089">
        <f t="shared" si="86"/>
        <v>9.6700000000000008E-2</v>
      </c>
      <c r="P1089">
        <f t="shared" si="87"/>
        <v>1</v>
      </c>
      <c r="Q1089">
        <f t="shared" si="88"/>
        <v>0</v>
      </c>
    </row>
    <row r="1090" spans="1:17">
      <c r="A1090">
        <v>1093</v>
      </c>
      <c r="B1090">
        <v>105</v>
      </c>
      <c r="C1090">
        <v>186</v>
      </c>
      <c r="D1090">
        <v>143</v>
      </c>
      <c r="E1090">
        <v>178</v>
      </c>
      <c r="F1090">
        <v>177</v>
      </c>
      <c r="G1090">
        <v>269</v>
      </c>
      <c r="H1090">
        <v>0</v>
      </c>
      <c r="I1090">
        <f t="shared" si="85"/>
        <v>1058</v>
      </c>
      <c r="J1090">
        <f t="shared" si="90"/>
        <v>9.9199999999999997E-2</v>
      </c>
      <c r="K1090">
        <f t="shared" si="90"/>
        <v>0.17580000000000001</v>
      </c>
      <c r="L1090">
        <f t="shared" si="90"/>
        <v>0.13519999999999999</v>
      </c>
      <c r="M1090">
        <f t="shared" si="90"/>
        <v>0.16819999999999999</v>
      </c>
      <c r="N1090">
        <f t="shared" si="90"/>
        <v>0.1673</v>
      </c>
      <c r="O1090">
        <f t="shared" si="86"/>
        <v>0.25429999999999997</v>
      </c>
      <c r="P1090">
        <f t="shared" si="87"/>
        <v>1</v>
      </c>
      <c r="Q1090">
        <f t="shared" si="88"/>
        <v>0</v>
      </c>
    </row>
    <row r="1091" spans="1:17">
      <c r="A1091">
        <v>1094</v>
      </c>
      <c r="B1091">
        <v>217</v>
      </c>
      <c r="C1091">
        <v>150</v>
      </c>
      <c r="D1091">
        <v>483</v>
      </c>
      <c r="E1091">
        <v>563</v>
      </c>
      <c r="F1091">
        <v>645</v>
      </c>
      <c r="G1091">
        <v>1180</v>
      </c>
      <c r="H1091">
        <v>491</v>
      </c>
      <c r="I1091">
        <f t="shared" ref="I1091:I1154" si="91">SUM(B1091:G1091)</f>
        <v>3238</v>
      </c>
      <c r="J1091">
        <f t="shared" si="90"/>
        <v>6.7000000000000004E-2</v>
      </c>
      <c r="K1091">
        <f t="shared" si="90"/>
        <v>4.6300000000000001E-2</v>
      </c>
      <c r="L1091">
        <f t="shared" si="90"/>
        <v>0.1492</v>
      </c>
      <c r="M1091">
        <f t="shared" si="90"/>
        <v>0.1739</v>
      </c>
      <c r="N1091">
        <f t="shared" si="90"/>
        <v>0.19919999999999999</v>
      </c>
      <c r="O1091">
        <f t="shared" ref="O1091:O1154" si="92">1-SUM(J1091:N1091)</f>
        <v>0.36440000000000006</v>
      </c>
      <c r="P1091">
        <f t="shared" ref="P1091:P1154" si="93">1-Q1091</f>
        <v>0.84840000000000004</v>
      </c>
      <c r="Q1091">
        <f t="shared" ref="Q1091:Q1154" si="94">ROUND(H1091/$I1091,4)</f>
        <v>0.15160000000000001</v>
      </c>
    </row>
    <row r="1092" spans="1:17">
      <c r="A1092">
        <v>1095</v>
      </c>
      <c r="B1092">
        <v>200</v>
      </c>
      <c r="C1092">
        <v>284</v>
      </c>
      <c r="D1092">
        <v>360</v>
      </c>
      <c r="E1092">
        <v>246</v>
      </c>
      <c r="F1092">
        <v>244</v>
      </c>
      <c r="G1092">
        <v>2543</v>
      </c>
      <c r="H1092">
        <v>1250</v>
      </c>
      <c r="I1092">
        <f t="shared" si="91"/>
        <v>3877</v>
      </c>
      <c r="J1092">
        <f t="shared" si="90"/>
        <v>5.16E-2</v>
      </c>
      <c r="K1092">
        <f t="shared" si="90"/>
        <v>7.3300000000000004E-2</v>
      </c>
      <c r="L1092">
        <f t="shared" si="90"/>
        <v>9.2899999999999996E-2</v>
      </c>
      <c r="M1092">
        <f t="shared" si="90"/>
        <v>6.3500000000000001E-2</v>
      </c>
      <c r="N1092">
        <f t="shared" si="90"/>
        <v>6.2899999999999998E-2</v>
      </c>
      <c r="O1092">
        <f t="shared" si="92"/>
        <v>0.65579999999999994</v>
      </c>
      <c r="P1092">
        <f t="shared" si="93"/>
        <v>0.67759999999999998</v>
      </c>
      <c r="Q1092">
        <f t="shared" si="94"/>
        <v>0.32240000000000002</v>
      </c>
    </row>
    <row r="1093" spans="1:17">
      <c r="A1093">
        <v>1096</v>
      </c>
      <c r="B1093">
        <v>164</v>
      </c>
      <c r="C1093">
        <v>185</v>
      </c>
      <c r="D1093">
        <v>490</v>
      </c>
      <c r="E1093">
        <v>525</v>
      </c>
      <c r="F1093">
        <v>793</v>
      </c>
      <c r="G1093">
        <v>1462</v>
      </c>
      <c r="H1093">
        <v>653</v>
      </c>
      <c r="I1093">
        <f t="shared" si="91"/>
        <v>3619</v>
      </c>
      <c r="J1093">
        <f t="shared" si="90"/>
        <v>4.53E-2</v>
      </c>
      <c r="K1093">
        <f t="shared" si="90"/>
        <v>5.11E-2</v>
      </c>
      <c r="L1093">
        <f t="shared" si="90"/>
        <v>0.13539999999999999</v>
      </c>
      <c r="M1093">
        <f t="shared" si="90"/>
        <v>0.14510000000000001</v>
      </c>
      <c r="N1093">
        <f t="shared" si="90"/>
        <v>0.21909999999999999</v>
      </c>
      <c r="O1093">
        <f t="shared" si="92"/>
        <v>0.40400000000000003</v>
      </c>
      <c r="P1093">
        <f t="shared" si="93"/>
        <v>0.8196</v>
      </c>
      <c r="Q1093">
        <f t="shared" si="94"/>
        <v>0.1804</v>
      </c>
    </row>
    <row r="1094" spans="1:17">
      <c r="A1094">
        <v>1097</v>
      </c>
      <c r="B1094">
        <v>38</v>
      </c>
      <c r="C1094">
        <v>85</v>
      </c>
      <c r="D1094">
        <v>191</v>
      </c>
      <c r="E1094">
        <v>159</v>
      </c>
      <c r="F1094">
        <v>294</v>
      </c>
      <c r="G1094">
        <v>490</v>
      </c>
      <c r="H1094">
        <v>428</v>
      </c>
      <c r="I1094">
        <f t="shared" si="91"/>
        <v>1257</v>
      </c>
      <c r="J1094">
        <f t="shared" si="90"/>
        <v>3.0200000000000001E-2</v>
      </c>
      <c r="K1094">
        <f t="shared" si="90"/>
        <v>6.7599999999999993E-2</v>
      </c>
      <c r="L1094">
        <f t="shared" si="90"/>
        <v>0.15190000000000001</v>
      </c>
      <c r="M1094">
        <f t="shared" si="90"/>
        <v>0.1265</v>
      </c>
      <c r="N1094">
        <f t="shared" si="90"/>
        <v>0.2339</v>
      </c>
      <c r="O1094">
        <f t="shared" si="92"/>
        <v>0.38990000000000002</v>
      </c>
      <c r="P1094">
        <f t="shared" si="93"/>
        <v>0.65949999999999998</v>
      </c>
      <c r="Q1094">
        <f t="shared" si="94"/>
        <v>0.34050000000000002</v>
      </c>
    </row>
    <row r="1095" spans="1:17">
      <c r="A1095">
        <v>1098</v>
      </c>
      <c r="B1095">
        <v>2867</v>
      </c>
      <c r="C1095">
        <v>4644</v>
      </c>
      <c r="D1095">
        <v>1655</v>
      </c>
      <c r="E1095">
        <v>446</v>
      </c>
      <c r="F1095">
        <v>1383</v>
      </c>
      <c r="G1095">
        <v>2364</v>
      </c>
      <c r="H1095">
        <v>5277</v>
      </c>
      <c r="I1095">
        <f t="shared" si="91"/>
        <v>13359</v>
      </c>
      <c r="J1095">
        <f t="shared" si="90"/>
        <v>0.21460000000000001</v>
      </c>
      <c r="K1095">
        <f t="shared" si="90"/>
        <v>0.34760000000000002</v>
      </c>
      <c r="L1095">
        <f t="shared" si="90"/>
        <v>0.1239</v>
      </c>
      <c r="M1095">
        <f t="shared" si="90"/>
        <v>3.3399999999999999E-2</v>
      </c>
      <c r="N1095">
        <f t="shared" si="90"/>
        <v>0.10349999999999999</v>
      </c>
      <c r="O1095">
        <f t="shared" si="92"/>
        <v>0.17699999999999994</v>
      </c>
      <c r="P1095">
        <f t="shared" si="93"/>
        <v>0.60499999999999998</v>
      </c>
      <c r="Q1095">
        <f t="shared" si="94"/>
        <v>0.39500000000000002</v>
      </c>
    </row>
    <row r="1096" spans="1:17">
      <c r="A1096">
        <v>1099</v>
      </c>
      <c r="B1096">
        <v>112</v>
      </c>
      <c r="C1096">
        <v>142</v>
      </c>
      <c r="D1096">
        <v>527</v>
      </c>
      <c r="E1096">
        <v>263</v>
      </c>
      <c r="F1096">
        <v>647</v>
      </c>
      <c r="G1096">
        <v>1222</v>
      </c>
      <c r="H1096">
        <v>756</v>
      </c>
      <c r="I1096">
        <f t="shared" si="91"/>
        <v>2913</v>
      </c>
      <c r="J1096">
        <f t="shared" si="90"/>
        <v>3.8399999999999997E-2</v>
      </c>
      <c r="K1096">
        <f t="shared" si="90"/>
        <v>4.87E-2</v>
      </c>
      <c r="L1096">
        <f t="shared" si="90"/>
        <v>0.18090000000000001</v>
      </c>
      <c r="M1096">
        <f t="shared" si="90"/>
        <v>9.0300000000000005E-2</v>
      </c>
      <c r="N1096">
        <f t="shared" si="90"/>
        <v>0.22209999999999999</v>
      </c>
      <c r="O1096">
        <f t="shared" si="92"/>
        <v>0.41959999999999997</v>
      </c>
      <c r="P1096">
        <f t="shared" si="93"/>
        <v>0.74049999999999994</v>
      </c>
      <c r="Q1096">
        <f t="shared" si="94"/>
        <v>0.25950000000000001</v>
      </c>
    </row>
    <row r="1097" spans="1:17">
      <c r="A1097">
        <v>1100</v>
      </c>
      <c r="B1097">
        <v>222</v>
      </c>
      <c r="C1097">
        <v>230</v>
      </c>
      <c r="D1097">
        <v>548</v>
      </c>
      <c r="E1097">
        <v>272</v>
      </c>
      <c r="F1097">
        <v>794</v>
      </c>
      <c r="G1097">
        <v>1374</v>
      </c>
      <c r="H1097">
        <v>817</v>
      </c>
      <c r="I1097">
        <f t="shared" si="91"/>
        <v>3440</v>
      </c>
      <c r="J1097">
        <f t="shared" si="90"/>
        <v>6.4500000000000002E-2</v>
      </c>
      <c r="K1097">
        <f t="shared" si="90"/>
        <v>6.6900000000000001E-2</v>
      </c>
      <c r="L1097">
        <f t="shared" si="90"/>
        <v>0.1593</v>
      </c>
      <c r="M1097">
        <f t="shared" si="90"/>
        <v>7.9100000000000004E-2</v>
      </c>
      <c r="N1097">
        <f t="shared" si="90"/>
        <v>0.23080000000000001</v>
      </c>
      <c r="O1097">
        <f t="shared" si="92"/>
        <v>0.39939999999999998</v>
      </c>
      <c r="P1097">
        <f t="shared" si="93"/>
        <v>0.76249999999999996</v>
      </c>
      <c r="Q1097">
        <f t="shared" si="94"/>
        <v>0.23749999999999999</v>
      </c>
    </row>
    <row r="1098" spans="1:17">
      <c r="A1098">
        <v>1101</v>
      </c>
      <c r="B1098">
        <v>52</v>
      </c>
      <c r="C1098">
        <v>84</v>
      </c>
      <c r="D1098">
        <v>280</v>
      </c>
      <c r="E1098">
        <v>103</v>
      </c>
      <c r="F1098">
        <v>379</v>
      </c>
      <c r="G1098">
        <v>610</v>
      </c>
      <c r="H1098">
        <v>338</v>
      </c>
      <c r="I1098">
        <f t="shared" si="91"/>
        <v>1508</v>
      </c>
      <c r="J1098">
        <f t="shared" si="90"/>
        <v>3.4500000000000003E-2</v>
      </c>
      <c r="K1098">
        <f t="shared" si="90"/>
        <v>5.57E-2</v>
      </c>
      <c r="L1098">
        <f t="shared" si="90"/>
        <v>0.1857</v>
      </c>
      <c r="M1098">
        <f t="shared" si="90"/>
        <v>6.83E-2</v>
      </c>
      <c r="N1098">
        <f t="shared" si="90"/>
        <v>0.25130000000000002</v>
      </c>
      <c r="O1098">
        <f t="shared" si="92"/>
        <v>0.40449999999999986</v>
      </c>
      <c r="P1098">
        <f t="shared" si="93"/>
        <v>0.77590000000000003</v>
      </c>
      <c r="Q1098">
        <f t="shared" si="94"/>
        <v>0.22409999999999999</v>
      </c>
    </row>
    <row r="1099" spans="1:17">
      <c r="A1099">
        <v>1102</v>
      </c>
      <c r="B1099">
        <v>22</v>
      </c>
      <c r="C1099">
        <v>19</v>
      </c>
      <c r="D1099">
        <v>61</v>
      </c>
      <c r="E1099">
        <v>43</v>
      </c>
      <c r="F1099">
        <v>97</v>
      </c>
      <c r="G1099">
        <v>169</v>
      </c>
      <c r="H1099">
        <v>115</v>
      </c>
      <c r="I1099">
        <f t="shared" si="91"/>
        <v>411</v>
      </c>
      <c r="J1099">
        <f t="shared" si="90"/>
        <v>5.3499999999999999E-2</v>
      </c>
      <c r="K1099">
        <f t="shared" si="90"/>
        <v>4.6199999999999998E-2</v>
      </c>
      <c r="L1099">
        <f t="shared" si="90"/>
        <v>0.1484</v>
      </c>
      <c r="M1099">
        <f t="shared" si="90"/>
        <v>0.1046</v>
      </c>
      <c r="N1099">
        <f t="shared" si="90"/>
        <v>0.23599999999999999</v>
      </c>
      <c r="O1099">
        <f t="shared" si="92"/>
        <v>0.4113</v>
      </c>
      <c r="P1099">
        <f t="shared" si="93"/>
        <v>0.72019999999999995</v>
      </c>
      <c r="Q1099">
        <f t="shared" si="94"/>
        <v>0.27979999999999999</v>
      </c>
    </row>
    <row r="1100" spans="1:17">
      <c r="A1100">
        <v>1103</v>
      </c>
      <c r="B1100">
        <v>144</v>
      </c>
      <c r="C1100">
        <v>160</v>
      </c>
      <c r="D1100">
        <v>569</v>
      </c>
      <c r="E1100">
        <v>243</v>
      </c>
      <c r="F1100">
        <v>704</v>
      </c>
      <c r="G1100">
        <v>1265</v>
      </c>
      <c r="H1100">
        <v>835</v>
      </c>
      <c r="I1100">
        <f t="shared" si="91"/>
        <v>3085</v>
      </c>
      <c r="J1100">
        <f t="shared" si="90"/>
        <v>4.6699999999999998E-2</v>
      </c>
      <c r="K1100">
        <f t="shared" si="90"/>
        <v>5.1900000000000002E-2</v>
      </c>
      <c r="L1100">
        <f t="shared" si="90"/>
        <v>0.18440000000000001</v>
      </c>
      <c r="M1100">
        <f t="shared" si="90"/>
        <v>7.8799999999999995E-2</v>
      </c>
      <c r="N1100">
        <f t="shared" si="90"/>
        <v>0.22819999999999999</v>
      </c>
      <c r="O1100">
        <f t="shared" si="92"/>
        <v>0.41000000000000003</v>
      </c>
      <c r="P1100">
        <f t="shared" si="93"/>
        <v>0.72930000000000006</v>
      </c>
      <c r="Q1100">
        <f t="shared" si="94"/>
        <v>0.2707</v>
      </c>
    </row>
    <row r="1101" spans="1:17">
      <c r="A1101">
        <v>1104</v>
      </c>
      <c r="B1101">
        <v>34</v>
      </c>
      <c r="C1101">
        <v>43</v>
      </c>
      <c r="D1101">
        <v>206</v>
      </c>
      <c r="E1101">
        <v>104</v>
      </c>
      <c r="F1101">
        <v>299</v>
      </c>
      <c r="G1101">
        <v>563</v>
      </c>
      <c r="H1101">
        <v>418</v>
      </c>
      <c r="I1101">
        <f t="shared" si="91"/>
        <v>1249</v>
      </c>
      <c r="J1101">
        <f t="shared" si="90"/>
        <v>2.7199999999999998E-2</v>
      </c>
      <c r="K1101">
        <f t="shared" si="90"/>
        <v>3.44E-2</v>
      </c>
      <c r="L1101">
        <f t="shared" si="90"/>
        <v>0.16489999999999999</v>
      </c>
      <c r="M1101">
        <f t="shared" si="90"/>
        <v>8.3299999999999999E-2</v>
      </c>
      <c r="N1101">
        <f t="shared" si="90"/>
        <v>0.2394</v>
      </c>
      <c r="O1101">
        <f t="shared" si="92"/>
        <v>0.45080000000000009</v>
      </c>
      <c r="P1101">
        <f t="shared" si="93"/>
        <v>0.6653</v>
      </c>
      <c r="Q1101">
        <f t="shared" si="94"/>
        <v>0.3347</v>
      </c>
    </row>
    <row r="1102" spans="1:17">
      <c r="A1102">
        <v>1105</v>
      </c>
      <c r="B1102">
        <v>12</v>
      </c>
      <c r="C1102">
        <v>16</v>
      </c>
      <c r="D1102">
        <v>83</v>
      </c>
      <c r="E1102">
        <v>29</v>
      </c>
      <c r="F1102">
        <v>86</v>
      </c>
      <c r="G1102">
        <v>200</v>
      </c>
      <c r="H1102">
        <v>111</v>
      </c>
      <c r="I1102">
        <f t="shared" si="91"/>
        <v>426</v>
      </c>
      <c r="J1102">
        <f t="shared" si="90"/>
        <v>2.8199999999999999E-2</v>
      </c>
      <c r="K1102">
        <f t="shared" si="90"/>
        <v>3.7600000000000001E-2</v>
      </c>
      <c r="L1102">
        <f t="shared" si="90"/>
        <v>0.1948</v>
      </c>
      <c r="M1102">
        <f t="shared" si="90"/>
        <v>6.8099999999999994E-2</v>
      </c>
      <c r="N1102">
        <f t="shared" si="90"/>
        <v>0.2019</v>
      </c>
      <c r="O1102">
        <f t="shared" si="92"/>
        <v>0.46940000000000004</v>
      </c>
      <c r="P1102">
        <f t="shared" si="93"/>
        <v>0.73940000000000006</v>
      </c>
      <c r="Q1102">
        <f t="shared" si="94"/>
        <v>0.2606</v>
      </c>
    </row>
    <row r="1103" spans="1:17">
      <c r="A1103">
        <v>1106</v>
      </c>
      <c r="B1103">
        <v>247</v>
      </c>
      <c r="C1103">
        <v>263</v>
      </c>
      <c r="D1103">
        <v>493</v>
      </c>
      <c r="E1103">
        <v>307</v>
      </c>
      <c r="F1103">
        <v>565</v>
      </c>
      <c r="G1103">
        <v>1163</v>
      </c>
      <c r="H1103">
        <v>665</v>
      </c>
      <c r="I1103">
        <f t="shared" si="91"/>
        <v>3038</v>
      </c>
      <c r="J1103">
        <f t="shared" si="90"/>
        <v>8.1299999999999997E-2</v>
      </c>
      <c r="K1103">
        <f t="shared" si="90"/>
        <v>8.6599999999999996E-2</v>
      </c>
      <c r="L1103">
        <f t="shared" si="90"/>
        <v>0.1623</v>
      </c>
      <c r="M1103">
        <f t="shared" si="90"/>
        <v>0.1011</v>
      </c>
      <c r="N1103">
        <f t="shared" si="90"/>
        <v>0.186</v>
      </c>
      <c r="O1103">
        <f t="shared" si="92"/>
        <v>0.38270000000000004</v>
      </c>
      <c r="P1103">
        <f t="shared" si="93"/>
        <v>0.78110000000000002</v>
      </c>
      <c r="Q1103">
        <f t="shared" si="94"/>
        <v>0.21890000000000001</v>
      </c>
    </row>
    <row r="1104" spans="1:17">
      <c r="A1104">
        <v>1107</v>
      </c>
      <c r="B1104">
        <v>103</v>
      </c>
      <c r="C1104">
        <v>110</v>
      </c>
      <c r="D1104">
        <v>310</v>
      </c>
      <c r="E1104">
        <v>95</v>
      </c>
      <c r="F1104">
        <v>315</v>
      </c>
      <c r="G1104">
        <v>591</v>
      </c>
      <c r="H1104">
        <v>298</v>
      </c>
      <c r="I1104">
        <f t="shared" si="91"/>
        <v>1524</v>
      </c>
      <c r="J1104">
        <f t="shared" si="90"/>
        <v>6.7599999999999993E-2</v>
      </c>
      <c r="K1104">
        <f t="shared" si="90"/>
        <v>7.22E-2</v>
      </c>
      <c r="L1104">
        <f t="shared" si="90"/>
        <v>0.2034</v>
      </c>
      <c r="M1104">
        <f t="shared" si="90"/>
        <v>6.2300000000000001E-2</v>
      </c>
      <c r="N1104">
        <f t="shared" si="90"/>
        <v>0.20669999999999999</v>
      </c>
      <c r="O1104">
        <f t="shared" si="92"/>
        <v>0.38780000000000003</v>
      </c>
      <c r="P1104">
        <f t="shared" si="93"/>
        <v>0.80449999999999999</v>
      </c>
      <c r="Q1104">
        <f t="shared" si="94"/>
        <v>0.19550000000000001</v>
      </c>
    </row>
    <row r="1105" spans="1:17">
      <c r="A1105">
        <v>1108</v>
      </c>
      <c r="B1105">
        <v>81</v>
      </c>
      <c r="C1105">
        <v>123</v>
      </c>
      <c r="D1105">
        <v>413</v>
      </c>
      <c r="E1105">
        <v>157</v>
      </c>
      <c r="F1105">
        <v>533</v>
      </c>
      <c r="G1105">
        <v>832</v>
      </c>
      <c r="H1105">
        <v>483</v>
      </c>
      <c r="I1105">
        <f t="shared" si="91"/>
        <v>2139</v>
      </c>
      <c r="J1105">
        <f t="shared" si="90"/>
        <v>3.7900000000000003E-2</v>
      </c>
      <c r="K1105">
        <f t="shared" si="90"/>
        <v>5.7500000000000002E-2</v>
      </c>
      <c r="L1105">
        <f t="shared" si="90"/>
        <v>0.19309999999999999</v>
      </c>
      <c r="M1105">
        <f t="shared" si="90"/>
        <v>7.3400000000000007E-2</v>
      </c>
      <c r="N1105">
        <f t="shared" si="90"/>
        <v>0.2492</v>
      </c>
      <c r="O1105">
        <f t="shared" si="92"/>
        <v>0.38890000000000002</v>
      </c>
      <c r="P1105">
        <f t="shared" si="93"/>
        <v>0.7742</v>
      </c>
      <c r="Q1105">
        <f t="shared" si="94"/>
        <v>0.2258</v>
      </c>
    </row>
    <row r="1106" spans="1:17">
      <c r="A1106">
        <v>1109</v>
      </c>
      <c r="B1106">
        <v>117</v>
      </c>
      <c r="C1106">
        <v>142</v>
      </c>
      <c r="D1106">
        <v>504</v>
      </c>
      <c r="E1106">
        <v>216</v>
      </c>
      <c r="F1106">
        <v>663</v>
      </c>
      <c r="G1106">
        <v>1098</v>
      </c>
      <c r="H1106">
        <v>665</v>
      </c>
      <c r="I1106">
        <f t="shared" si="91"/>
        <v>2740</v>
      </c>
      <c r="J1106">
        <f t="shared" si="90"/>
        <v>4.2700000000000002E-2</v>
      </c>
      <c r="K1106">
        <f t="shared" si="90"/>
        <v>5.1799999999999999E-2</v>
      </c>
      <c r="L1106">
        <f t="shared" si="90"/>
        <v>0.18390000000000001</v>
      </c>
      <c r="M1106">
        <f t="shared" si="90"/>
        <v>7.8799999999999995E-2</v>
      </c>
      <c r="N1106">
        <f t="shared" si="90"/>
        <v>0.24199999999999999</v>
      </c>
      <c r="O1106">
        <f t="shared" si="92"/>
        <v>0.40080000000000005</v>
      </c>
      <c r="P1106">
        <f t="shared" si="93"/>
        <v>0.75729999999999997</v>
      </c>
      <c r="Q1106">
        <f t="shared" si="94"/>
        <v>0.2427</v>
      </c>
    </row>
    <row r="1107" spans="1:17">
      <c r="A1107">
        <v>1110</v>
      </c>
      <c r="B1107">
        <v>227</v>
      </c>
      <c r="C1107">
        <v>228</v>
      </c>
      <c r="D1107">
        <v>500</v>
      </c>
      <c r="E1107">
        <v>244</v>
      </c>
      <c r="F1107">
        <v>551</v>
      </c>
      <c r="G1107">
        <v>1059</v>
      </c>
      <c r="H1107">
        <v>590</v>
      </c>
      <c r="I1107">
        <f t="shared" si="91"/>
        <v>2809</v>
      </c>
      <c r="J1107">
        <f t="shared" si="90"/>
        <v>8.0799999999999997E-2</v>
      </c>
      <c r="K1107">
        <f t="shared" si="90"/>
        <v>8.1199999999999994E-2</v>
      </c>
      <c r="L1107">
        <f t="shared" si="90"/>
        <v>0.17799999999999999</v>
      </c>
      <c r="M1107">
        <f t="shared" si="90"/>
        <v>8.6900000000000005E-2</v>
      </c>
      <c r="N1107">
        <f t="shared" si="90"/>
        <v>0.19620000000000001</v>
      </c>
      <c r="O1107">
        <f t="shared" si="92"/>
        <v>0.37690000000000001</v>
      </c>
      <c r="P1107">
        <f t="shared" si="93"/>
        <v>0.79</v>
      </c>
      <c r="Q1107">
        <f t="shared" si="94"/>
        <v>0.21</v>
      </c>
    </row>
    <row r="1108" spans="1:17">
      <c r="A1108">
        <v>1111</v>
      </c>
      <c r="B1108">
        <v>136</v>
      </c>
      <c r="C1108">
        <v>131</v>
      </c>
      <c r="D1108">
        <v>332</v>
      </c>
      <c r="E1108">
        <v>203</v>
      </c>
      <c r="F1108">
        <v>441</v>
      </c>
      <c r="G1108">
        <v>775</v>
      </c>
      <c r="H1108">
        <v>547</v>
      </c>
      <c r="I1108">
        <f t="shared" si="91"/>
        <v>2018</v>
      </c>
      <c r="J1108">
        <f t="shared" si="90"/>
        <v>6.7400000000000002E-2</v>
      </c>
      <c r="K1108">
        <f t="shared" si="90"/>
        <v>6.4899999999999999E-2</v>
      </c>
      <c r="L1108">
        <f t="shared" si="90"/>
        <v>0.16450000000000001</v>
      </c>
      <c r="M1108">
        <f t="shared" si="90"/>
        <v>0.10059999999999999</v>
      </c>
      <c r="N1108">
        <f t="shared" si="90"/>
        <v>0.2185</v>
      </c>
      <c r="O1108">
        <f t="shared" si="92"/>
        <v>0.3841</v>
      </c>
      <c r="P1108">
        <f t="shared" si="93"/>
        <v>0.72889999999999999</v>
      </c>
      <c r="Q1108">
        <f t="shared" si="94"/>
        <v>0.27110000000000001</v>
      </c>
    </row>
    <row r="1109" spans="1:17">
      <c r="A1109">
        <v>1112</v>
      </c>
      <c r="B1109">
        <v>166</v>
      </c>
      <c r="C1109">
        <v>155</v>
      </c>
      <c r="D1109">
        <v>471</v>
      </c>
      <c r="E1109">
        <v>188</v>
      </c>
      <c r="F1109">
        <v>472</v>
      </c>
      <c r="G1109">
        <v>811</v>
      </c>
      <c r="H1109">
        <v>615</v>
      </c>
      <c r="I1109">
        <f t="shared" si="91"/>
        <v>2263</v>
      </c>
      <c r="J1109">
        <f t="shared" si="90"/>
        <v>7.3400000000000007E-2</v>
      </c>
      <c r="K1109">
        <f t="shared" si="90"/>
        <v>6.8500000000000005E-2</v>
      </c>
      <c r="L1109">
        <f t="shared" si="90"/>
        <v>0.20810000000000001</v>
      </c>
      <c r="M1109">
        <f t="shared" si="90"/>
        <v>8.3099999999999993E-2</v>
      </c>
      <c r="N1109">
        <f t="shared" si="90"/>
        <v>0.20860000000000001</v>
      </c>
      <c r="O1109">
        <f t="shared" si="92"/>
        <v>0.35829999999999995</v>
      </c>
      <c r="P1109">
        <f t="shared" si="93"/>
        <v>0.72819999999999996</v>
      </c>
      <c r="Q1109">
        <f t="shared" si="94"/>
        <v>0.27179999999999999</v>
      </c>
    </row>
    <row r="1110" spans="1:17">
      <c r="A1110">
        <v>1113</v>
      </c>
      <c r="B1110">
        <v>1732</v>
      </c>
      <c r="C1110">
        <v>1455</v>
      </c>
      <c r="D1110">
        <v>965</v>
      </c>
      <c r="E1110">
        <v>379</v>
      </c>
      <c r="F1110">
        <v>514</v>
      </c>
      <c r="G1110">
        <v>533</v>
      </c>
      <c r="H1110">
        <v>211</v>
      </c>
      <c r="I1110">
        <f t="shared" si="91"/>
        <v>5578</v>
      </c>
      <c r="J1110">
        <f t="shared" si="90"/>
        <v>0.3105</v>
      </c>
      <c r="K1110">
        <f t="shared" si="90"/>
        <v>0.26079999999999998</v>
      </c>
      <c r="L1110">
        <f t="shared" si="90"/>
        <v>0.17299999999999999</v>
      </c>
      <c r="M1110">
        <f t="shared" si="90"/>
        <v>6.7900000000000002E-2</v>
      </c>
      <c r="N1110">
        <f t="shared" si="90"/>
        <v>9.2100000000000001E-2</v>
      </c>
      <c r="O1110">
        <f t="shared" si="92"/>
        <v>9.5700000000000118E-2</v>
      </c>
      <c r="P1110">
        <f t="shared" si="93"/>
        <v>0.96219999999999994</v>
      </c>
      <c r="Q1110">
        <f t="shared" si="94"/>
        <v>3.78E-2</v>
      </c>
    </row>
    <row r="1111" spans="1:17">
      <c r="A1111">
        <v>1114</v>
      </c>
      <c r="B1111">
        <v>339</v>
      </c>
      <c r="C1111">
        <v>447</v>
      </c>
      <c r="D1111">
        <v>586</v>
      </c>
      <c r="E1111">
        <v>210</v>
      </c>
      <c r="F1111">
        <v>383</v>
      </c>
      <c r="G1111">
        <v>459</v>
      </c>
      <c r="H1111">
        <v>759</v>
      </c>
      <c r="I1111">
        <f t="shared" si="91"/>
        <v>2424</v>
      </c>
      <c r="J1111">
        <f t="shared" si="90"/>
        <v>0.1399</v>
      </c>
      <c r="K1111">
        <f t="shared" si="90"/>
        <v>0.18440000000000001</v>
      </c>
      <c r="L1111">
        <f t="shared" si="90"/>
        <v>0.2417</v>
      </c>
      <c r="M1111">
        <f t="shared" si="90"/>
        <v>8.6599999999999996E-2</v>
      </c>
      <c r="N1111">
        <f t="shared" si="90"/>
        <v>0.158</v>
      </c>
      <c r="O1111">
        <f t="shared" si="92"/>
        <v>0.1893999999999999</v>
      </c>
      <c r="P1111">
        <f t="shared" si="93"/>
        <v>0.68690000000000007</v>
      </c>
      <c r="Q1111">
        <f t="shared" si="94"/>
        <v>0.31309999999999999</v>
      </c>
    </row>
    <row r="1112" spans="1:17">
      <c r="A1112">
        <v>1115</v>
      </c>
      <c r="B1112">
        <v>449</v>
      </c>
      <c r="C1112">
        <v>628</v>
      </c>
      <c r="D1112">
        <v>333</v>
      </c>
      <c r="E1112">
        <v>75</v>
      </c>
      <c r="F1112">
        <v>171</v>
      </c>
      <c r="G1112">
        <v>239</v>
      </c>
      <c r="H1112">
        <v>726</v>
      </c>
      <c r="I1112">
        <f t="shared" si="91"/>
        <v>1895</v>
      </c>
      <c r="J1112">
        <f t="shared" si="90"/>
        <v>0.2369</v>
      </c>
      <c r="K1112">
        <f t="shared" si="90"/>
        <v>0.33139999999999997</v>
      </c>
      <c r="L1112">
        <f t="shared" si="90"/>
        <v>0.1757</v>
      </c>
      <c r="M1112">
        <f t="shared" si="90"/>
        <v>3.9600000000000003E-2</v>
      </c>
      <c r="N1112">
        <f t="shared" si="90"/>
        <v>9.0200000000000002E-2</v>
      </c>
      <c r="O1112">
        <f t="shared" si="92"/>
        <v>0.12620000000000009</v>
      </c>
      <c r="P1112">
        <f t="shared" si="93"/>
        <v>0.6169</v>
      </c>
      <c r="Q1112">
        <f t="shared" si="94"/>
        <v>0.3831</v>
      </c>
    </row>
    <row r="1113" spans="1:17">
      <c r="A1113">
        <v>1116</v>
      </c>
      <c r="B1113">
        <v>129</v>
      </c>
      <c r="C1113">
        <v>118</v>
      </c>
      <c r="D1113">
        <v>271</v>
      </c>
      <c r="E1113">
        <v>86</v>
      </c>
      <c r="F1113">
        <v>277</v>
      </c>
      <c r="G1113">
        <v>474</v>
      </c>
      <c r="H1113">
        <v>304</v>
      </c>
      <c r="I1113">
        <f t="shared" si="91"/>
        <v>1355</v>
      </c>
      <c r="J1113">
        <f t="shared" si="90"/>
        <v>9.5200000000000007E-2</v>
      </c>
      <c r="K1113">
        <f t="shared" si="90"/>
        <v>8.7099999999999997E-2</v>
      </c>
      <c r="L1113">
        <f t="shared" si="90"/>
        <v>0.2</v>
      </c>
      <c r="M1113">
        <f t="shared" si="90"/>
        <v>6.3500000000000001E-2</v>
      </c>
      <c r="N1113">
        <f t="shared" si="90"/>
        <v>0.2044</v>
      </c>
      <c r="O1113">
        <f t="shared" si="92"/>
        <v>0.3498</v>
      </c>
      <c r="P1113">
        <f t="shared" si="93"/>
        <v>0.77560000000000007</v>
      </c>
      <c r="Q1113">
        <f t="shared" si="94"/>
        <v>0.22439999999999999</v>
      </c>
    </row>
    <row r="1114" spans="1:17">
      <c r="A1114">
        <v>1117</v>
      </c>
      <c r="B1114">
        <v>39</v>
      </c>
      <c r="C1114">
        <v>46</v>
      </c>
      <c r="D1114">
        <v>208</v>
      </c>
      <c r="E1114">
        <v>132</v>
      </c>
      <c r="F1114">
        <v>265</v>
      </c>
      <c r="G1114">
        <v>498</v>
      </c>
      <c r="H1114">
        <v>289</v>
      </c>
      <c r="I1114">
        <f t="shared" si="91"/>
        <v>1188</v>
      </c>
      <c r="J1114">
        <f t="shared" si="90"/>
        <v>3.2800000000000003E-2</v>
      </c>
      <c r="K1114">
        <f t="shared" si="90"/>
        <v>3.8699999999999998E-2</v>
      </c>
      <c r="L1114">
        <f t="shared" si="90"/>
        <v>0.17510000000000001</v>
      </c>
      <c r="M1114">
        <f t="shared" si="90"/>
        <v>0.1111</v>
      </c>
      <c r="N1114">
        <f t="shared" si="90"/>
        <v>0.22309999999999999</v>
      </c>
      <c r="O1114">
        <f t="shared" si="92"/>
        <v>0.41920000000000002</v>
      </c>
      <c r="P1114">
        <f t="shared" si="93"/>
        <v>0.75670000000000004</v>
      </c>
      <c r="Q1114">
        <f t="shared" si="94"/>
        <v>0.24329999999999999</v>
      </c>
    </row>
    <row r="1115" spans="1:17">
      <c r="A1115">
        <v>1118</v>
      </c>
      <c r="B1115">
        <v>231</v>
      </c>
      <c r="C1115">
        <v>208</v>
      </c>
      <c r="D1115">
        <v>533</v>
      </c>
      <c r="E1115">
        <v>363</v>
      </c>
      <c r="F1115">
        <v>604</v>
      </c>
      <c r="G1115">
        <v>1221</v>
      </c>
      <c r="H1115">
        <v>566</v>
      </c>
      <c r="I1115">
        <f t="shared" si="91"/>
        <v>3160</v>
      </c>
      <c r="J1115">
        <f t="shared" si="90"/>
        <v>7.3099999999999998E-2</v>
      </c>
      <c r="K1115">
        <f t="shared" si="90"/>
        <v>6.5799999999999997E-2</v>
      </c>
      <c r="L1115">
        <f t="shared" si="90"/>
        <v>0.16869999999999999</v>
      </c>
      <c r="M1115">
        <f t="shared" si="90"/>
        <v>0.1149</v>
      </c>
      <c r="N1115">
        <f t="shared" si="90"/>
        <v>0.19109999999999999</v>
      </c>
      <c r="O1115">
        <f t="shared" si="92"/>
        <v>0.38640000000000008</v>
      </c>
      <c r="P1115">
        <f t="shared" si="93"/>
        <v>0.82089999999999996</v>
      </c>
      <c r="Q1115">
        <f t="shared" si="94"/>
        <v>0.17910000000000001</v>
      </c>
    </row>
    <row r="1116" spans="1:17">
      <c r="A1116">
        <v>1119</v>
      </c>
      <c r="B1116">
        <v>117</v>
      </c>
      <c r="C1116">
        <v>280</v>
      </c>
      <c r="D1116">
        <v>422</v>
      </c>
      <c r="E1116">
        <v>426</v>
      </c>
      <c r="F1116">
        <v>667</v>
      </c>
      <c r="G1116">
        <v>1206</v>
      </c>
      <c r="H1116">
        <v>858</v>
      </c>
      <c r="I1116">
        <f t="shared" si="91"/>
        <v>3118</v>
      </c>
      <c r="J1116">
        <f t="shared" si="90"/>
        <v>3.7499999999999999E-2</v>
      </c>
      <c r="K1116">
        <f t="shared" si="90"/>
        <v>8.9800000000000005E-2</v>
      </c>
      <c r="L1116">
        <f t="shared" si="90"/>
        <v>0.1353</v>
      </c>
      <c r="M1116">
        <f t="shared" si="90"/>
        <v>0.1366</v>
      </c>
      <c r="N1116">
        <f t="shared" si="90"/>
        <v>0.21390000000000001</v>
      </c>
      <c r="O1116">
        <f t="shared" si="92"/>
        <v>0.38690000000000002</v>
      </c>
      <c r="P1116">
        <f t="shared" si="93"/>
        <v>0.7248</v>
      </c>
      <c r="Q1116">
        <f t="shared" si="94"/>
        <v>0.2752</v>
      </c>
    </row>
    <row r="1117" spans="1:17">
      <c r="A1117">
        <v>1120</v>
      </c>
      <c r="B1117">
        <v>215</v>
      </c>
      <c r="C1117">
        <v>454</v>
      </c>
      <c r="D1117">
        <v>494</v>
      </c>
      <c r="E1117">
        <v>269</v>
      </c>
      <c r="F1117">
        <v>474</v>
      </c>
      <c r="G1117">
        <v>773</v>
      </c>
      <c r="H1117">
        <v>1158</v>
      </c>
      <c r="I1117">
        <f t="shared" si="91"/>
        <v>2679</v>
      </c>
      <c r="J1117">
        <f t="shared" si="90"/>
        <v>8.0299999999999996E-2</v>
      </c>
      <c r="K1117">
        <f t="shared" si="90"/>
        <v>0.16950000000000001</v>
      </c>
      <c r="L1117">
        <f t="shared" si="90"/>
        <v>0.18440000000000001</v>
      </c>
      <c r="M1117">
        <f t="shared" si="90"/>
        <v>0.1004</v>
      </c>
      <c r="N1117">
        <f t="shared" si="90"/>
        <v>0.1769</v>
      </c>
      <c r="O1117">
        <f t="shared" si="92"/>
        <v>0.28849999999999998</v>
      </c>
      <c r="P1117">
        <f t="shared" si="93"/>
        <v>0.56769999999999998</v>
      </c>
      <c r="Q1117">
        <f t="shared" si="94"/>
        <v>0.43230000000000002</v>
      </c>
    </row>
    <row r="1118" spans="1:17">
      <c r="A1118">
        <v>1121</v>
      </c>
      <c r="B1118">
        <v>884</v>
      </c>
      <c r="C1118">
        <v>1091</v>
      </c>
      <c r="D1118">
        <v>695</v>
      </c>
      <c r="E1118">
        <v>768</v>
      </c>
      <c r="F1118">
        <v>939</v>
      </c>
      <c r="G1118">
        <v>2060</v>
      </c>
      <c r="H1118">
        <v>217</v>
      </c>
      <c r="I1118">
        <f t="shared" si="91"/>
        <v>6437</v>
      </c>
      <c r="J1118">
        <f t="shared" si="90"/>
        <v>0.13730000000000001</v>
      </c>
      <c r="K1118">
        <f t="shared" si="90"/>
        <v>0.16950000000000001</v>
      </c>
      <c r="L1118">
        <f t="shared" si="90"/>
        <v>0.108</v>
      </c>
      <c r="M1118">
        <f t="shared" si="90"/>
        <v>0.1193</v>
      </c>
      <c r="N1118">
        <f t="shared" si="90"/>
        <v>0.1459</v>
      </c>
      <c r="O1118">
        <f t="shared" si="92"/>
        <v>0.31999999999999995</v>
      </c>
      <c r="P1118">
        <f t="shared" si="93"/>
        <v>0.96630000000000005</v>
      </c>
      <c r="Q1118">
        <f t="shared" si="94"/>
        <v>3.3700000000000001E-2</v>
      </c>
    </row>
    <row r="1119" spans="1:17">
      <c r="A1119">
        <v>1122</v>
      </c>
      <c r="B1119">
        <v>170</v>
      </c>
      <c r="C1119">
        <v>285</v>
      </c>
      <c r="D1119">
        <v>486</v>
      </c>
      <c r="E1119">
        <v>395</v>
      </c>
      <c r="F1119">
        <v>628</v>
      </c>
      <c r="G1119">
        <v>1040</v>
      </c>
      <c r="H1119">
        <v>665</v>
      </c>
      <c r="I1119">
        <f t="shared" si="91"/>
        <v>3004</v>
      </c>
      <c r="J1119">
        <f t="shared" si="90"/>
        <v>5.6599999999999998E-2</v>
      </c>
      <c r="K1119">
        <f t="shared" si="90"/>
        <v>9.4899999999999998E-2</v>
      </c>
      <c r="L1119">
        <f t="shared" si="90"/>
        <v>0.1618</v>
      </c>
      <c r="M1119">
        <f t="shared" si="90"/>
        <v>0.13150000000000001</v>
      </c>
      <c r="N1119">
        <f t="shared" si="90"/>
        <v>0.20910000000000001</v>
      </c>
      <c r="O1119">
        <f t="shared" si="92"/>
        <v>0.34609999999999996</v>
      </c>
      <c r="P1119">
        <f t="shared" si="93"/>
        <v>0.77859999999999996</v>
      </c>
      <c r="Q1119">
        <f t="shared" si="94"/>
        <v>0.22140000000000001</v>
      </c>
    </row>
    <row r="1120" spans="1:17">
      <c r="A1120">
        <v>1123</v>
      </c>
      <c r="B1120">
        <v>212</v>
      </c>
      <c r="C1120">
        <v>123</v>
      </c>
      <c r="D1120">
        <v>274</v>
      </c>
      <c r="E1120">
        <v>428</v>
      </c>
      <c r="F1120">
        <v>415</v>
      </c>
      <c r="G1120">
        <v>941</v>
      </c>
      <c r="H1120">
        <v>175</v>
      </c>
      <c r="I1120">
        <f t="shared" si="91"/>
        <v>2393</v>
      </c>
      <c r="J1120">
        <f t="shared" si="90"/>
        <v>8.8599999999999998E-2</v>
      </c>
      <c r="K1120">
        <f t="shared" si="90"/>
        <v>5.1400000000000001E-2</v>
      </c>
      <c r="L1120">
        <f t="shared" si="90"/>
        <v>0.1145</v>
      </c>
      <c r="M1120">
        <f t="shared" si="90"/>
        <v>0.1789</v>
      </c>
      <c r="N1120">
        <f t="shared" si="90"/>
        <v>0.1734</v>
      </c>
      <c r="O1120">
        <f t="shared" si="92"/>
        <v>0.39319999999999999</v>
      </c>
      <c r="P1120">
        <f t="shared" si="93"/>
        <v>0.92690000000000006</v>
      </c>
      <c r="Q1120">
        <f t="shared" si="94"/>
        <v>7.3099999999999998E-2</v>
      </c>
    </row>
    <row r="1121" spans="1:17">
      <c r="A1121">
        <v>1124</v>
      </c>
      <c r="B1121">
        <v>64</v>
      </c>
      <c r="C1121">
        <v>134</v>
      </c>
      <c r="D1121">
        <v>344</v>
      </c>
      <c r="E1121">
        <v>363</v>
      </c>
      <c r="F1121">
        <v>582</v>
      </c>
      <c r="G1121">
        <v>1034</v>
      </c>
      <c r="H1121">
        <v>615</v>
      </c>
      <c r="I1121">
        <f t="shared" si="91"/>
        <v>2521</v>
      </c>
      <c r="J1121">
        <f t="shared" si="90"/>
        <v>2.5399999999999999E-2</v>
      </c>
      <c r="K1121">
        <f t="shared" si="90"/>
        <v>5.3199999999999997E-2</v>
      </c>
      <c r="L1121">
        <f t="shared" si="90"/>
        <v>0.13650000000000001</v>
      </c>
      <c r="M1121">
        <f t="shared" si="90"/>
        <v>0.14399999999999999</v>
      </c>
      <c r="N1121">
        <f t="shared" si="90"/>
        <v>0.23089999999999999</v>
      </c>
      <c r="O1121">
        <f t="shared" si="92"/>
        <v>0.41000000000000003</v>
      </c>
      <c r="P1121">
        <f t="shared" si="93"/>
        <v>0.75600000000000001</v>
      </c>
      <c r="Q1121">
        <f t="shared" si="94"/>
        <v>0.24399999999999999</v>
      </c>
    </row>
    <row r="1122" spans="1:17">
      <c r="A1122">
        <v>1125</v>
      </c>
      <c r="B1122">
        <v>77</v>
      </c>
      <c r="C1122">
        <v>55</v>
      </c>
      <c r="D1122">
        <v>227</v>
      </c>
      <c r="E1122">
        <v>242</v>
      </c>
      <c r="F1122">
        <v>420</v>
      </c>
      <c r="G1122">
        <v>834</v>
      </c>
      <c r="H1122">
        <v>292</v>
      </c>
      <c r="I1122">
        <f t="shared" si="91"/>
        <v>1855</v>
      </c>
      <c r="J1122">
        <f t="shared" si="90"/>
        <v>4.1500000000000002E-2</v>
      </c>
      <c r="K1122">
        <f t="shared" si="90"/>
        <v>2.9600000000000001E-2</v>
      </c>
      <c r="L1122">
        <f t="shared" si="90"/>
        <v>0.12239999999999999</v>
      </c>
      <c r="M1122">
        <f t="shared" si="90"/>
        <v>0.1305</v>
      </c>
      <c r="N1122">
        <f t="shared" si="90"/>
        <v>0.22639999999999999</v>
      </c>
      <c r="O1122">
        <f t="shared" si="92"/>
        <v>0.4496</v>
      </c>
      <c r="P1122">
        <f t="shared" si="93"/>
        <v>0.84260000000000002</v>
      </c>
      <c r="Q1122">
        <f t="shared" si="94"/>
        <v>0.15740000000000001</v>
      </c>
    </row>
    <row r="1123" spans="1:17">
      <c r="A1123">
        <v>1126</v>
      </c>
      <c r="B1123">
        <v>135</v>
      </c>
      <c r="C1123">
        <v>73</v>
      </c>
      <c r="D1123">
        <v>314</v>
      </c>
      <c r="E1123">
        <v>334</v>
      </c>
      <c r="F1123">
        <v>620</v>
      </c>
      <c r="G1123">
        <v>1252</v>
      </c>
      <c r="H1123">
        <v>359</v>
      </c>
      <c r="I1123">
        <f t="shared" si="91"/>
        <v>2728</v>
      </c>
      <c r="J1123">
        <f t="shared" si="90"/>
        <v>4.9500000000000002E-2</v>
      </c>
      <c r="K1123">
        <f t="shared" si="90"/>
        <v>2.6800000000000001E-2</v>
      </c>
      <c r="L1123">
        <f t="shared" si="90"/>
        <v>0.11509999999999999</v>
      </c>
      <c r="M1123">
        <f t="shared" si="90"/>
        <v>0.12239999999999999</v>
      </c>
      <c r="N1123">
        <f t="shared" si="90"/>
        <v>0.2273</v>
      </c>
      <c r="O1123">
        <f t="shared" si="92"/>
        <v>0.45889999999999997</v>
      </c>
      <c r="P1123">
        <f t="shared" si="93"/>
        <v>0.86840000000000006</v>
      </c>
      <c r="Q1123">
        <f t="shared" si="94"/>
        <v>0.13159999999999999</v>
      </c>
    </row>
    <row r="1124" spans="1:17">
      <c r="A1124">
        <v>1127</v>
      </c>
      <c r="B1124">
        <v>86</v>
      </c>
      <c r="C1124">
        <v>106</v>
      </c>
      <c r="D1124">
        <v>326</v>
      </c>
      <c r="E1124">
        <v>314</v>
      </c>
      <c r="F1124">
        <v>554</v>
      </c>
      <c r="G1124">
        <v>1121</v>
      </c>
      <c r="H1124">
        <v>383</v>
      </c>
      <c r="I1124">
        <f t="shared" si="91"/>
        <v>2507</v>
      </c>
      <c r="J1124">
        <f t="shared" si="90"/>
        <v>3.4299999999999997E-2</v>
      </c>
      <c r="K1124">
        <f t="shared" si="90"/>
        <v>4.2299999999999997E-2</v>
      </c>
      <c r="L1124">
        <f t="shared" si="90"/>
        <v>0.13</v>
      </c>
      <c r="M1124">
        <f t="shared" si="90"/>
        <v>0.12520000000000001</v>
      </c>
      <c r="N1124">
        <f t="shared" si="90"/>
        <v>0.221</v>
      </c>
      <c r="O1124">
        <f t="shared" si="92"/>
        <v>0.44720000000000004</v>
      </c>
      <c r="P1124">
        <f t="shared" si="93"/>
        <v>0.84719999999999995</v>
      </c>
      <c r="Q1124">
        <f t="shared" si="94"/>
        <v>0.15279999999999999</v>
      </c>
    </row>
    <row r="1125" spans="1:17">
      <c r="A1125">
        <v>1128</v>
      </c>
      <c r="B1125">
        <v>95</v>
      </c>
      <c r="C1125">
        <v>64</v>
      </c>
      <c r="D1125">
        <v>225</v>
      </c>
      <c r="E1125">
        <v>278</v>
      </c>
      <c r="F1125">
        <v>393</v>
      </c>
      <c r="G1125">
        <v>781</v>
      </c>
      <c r="H1125">
        <v>302</v>
      </c>
      <c r="I1125">
        <f t="shared" si="91"/>
        <v>1836</v>
      </c>
      <c r="J1125">
        <f t="shared" si="90"/>
        <v>5.1700000000000003E-2</v>
      </c>
      <c r="K1125">
        <f t="shared" si="90"/>
        <v>3.49E-2</v>
      </c>
      <c r="L1125">
        <f t="shared" si="90"/>
        <v>0.1225</v>
      </c>
      <c r="M1125">
        <f t="shared" si="90"/>
        <v>0.15140000000000001</v>
      </c>
      <c r="N1125">
        <f t="shared" si="90"/>
        <v>0.21410000000000001</v>
      </c>
      <c r="O1125">
        <f t="shared" si="92"/>
        <v>0.4254</v>
      </c>
      <c r="P1125">
        <f t="shared" si="93"/>
        <v>0.83550000000000002</v>
      </c>
      <c r="Q1125">
        <f t="shared" si="94"/>
        <v>0.16450000000000001</v>
      </c>
    </row>
    <row r="1126" spans="1:17">
      <c r="A1126">
        <v>1129</v>
      </c>
      <c r="B1126">
        <v>67</v>
      </c>
      <c r="C1126">
        <v>173</v>
      </c>
      <c r="D1126">
        <v>279</v>
      </c>
      <c r="E1126">
        <v>317</v>
      </c>
      <c r="F1126">
        <v>493</v>
      </c>
      <c r="G1126">
        <v>965</v>
      </c>
      <c r="H1126">
        <v>486</v>
      </c>
      <c r="I1126">
        <f t="shared" si="91"/>
        <v>2294</v>
      </c>
      <c r="J1126">
        <f t="shared" si="90"/>
        <v>2.92E-2</v>
      </c>
      <c r="K1126">
        <f t="shared" si="90"/>
        <v>7.5399999999999995E-2</v>
      </c>
      <c r="L1126">
        <f t="shared" si="90"/>
        <v>0.1216</v>
      </c>
      <c r="M1126">
        <f t="shared" si="90"/>
        <v>0.13819999999999999</v>
      </c>
      <c r="N1126">
        <f t="shared" si="90"/>
        <v>0.21490000000000001</v>
      </c>
      <c r="O1126">
        <f t="shared" si="92"/>
        <v>0.42069999999999996</v>
      </c>
      <c r="P1126">
        <f t="shared" si="93"/>
        <v>0.78810000000000002</v>
      </c>
      <c r="Q1126">
        <f t="shared" si="94"/>
        <v>0.21190000000000001</v>
      </c>
    </row>
    <row r="1127" spans="1:17">
      <c r="A1127">
        <v>1130</v>
      </c>
      <c r="B1127">
        <v>39</v>
      </c>
      <c r="C1127">
        <v>50</v>
      </c>
      <c r="D1127">
        <v>189</v>
      </c>
      <c r="E1127">
        <v>170</v>
      </c>
      <c r="F1127">
        <v>289</v>
      </c>
      <c r="G1127">
        <v>684</v>
      </c>
      <c r="H1127">
        <v>263</v>
      </c>
      <c r="I1127">
        <f t="shared" si="91"/>
        <v>1421</v>
      </c>
      <c r="J1127">
        <f t="shared" si="90"/>
        <v>2.7400000000000001E-2</v>
      </c>
      <c r="K1127">
        <f t="shared" si="90"/>
        <v>3.5200000000000002E-2</v>
      </c>
      <c r="L1127">
        <f t="shared" si="90"/>
        <v>0.13300000000000001</v>
      </c>
      <c r="M1127">
        <f t="shared" si="90"/>
        <v>0.1196</v>
      </c>
      <c r="N1127">
        <f t="shared" si="90"/>
        <v>0.2034</v>
      </c>
      <c r="O1127">
        <f t="shared" si="92"/>
        <v>0.48140000000000005</v>
      </c>
      <c r="P1127">
        <f t="shared" si="93"/>
        <v>0.81489999999999996</v>
      </c>
      <c r="Q1127">
        <f t="shared" si="94"/>
        <v>0.18509999999999999</v>
      </c>
    </row>
    <row r="1128" spans="1:17">
      <c r="A1128">
        <v>1131</v>
      </c>
      <c r="B1128">
        <v>49</v>
      </c>
      <c r="C1128">
        <v>80</v>
      </c>
      <c r="D1128">
        <v>247</v>
      </c>
      <c r="E1128">
        <v>323</v>
      </c>
      <c r="F1128">
        <v>511</v>
      </c>
      <c r="G1128">
        <v>1108</v>
      </c>
      <c r="H1128">
        <v>516</v>
      </c>
      <c r="I1128">
        <f t="shared" si="91"/>
        <v>2318</v>
      </c>
      <c r="J1128">
        <f t="shared" si="90"/>
        <v>2.1100000000000001E-2</v>
      </c>
      <c r="K1128">
        <f t="shared" si="90"/>
        <v>3.4500000000000003E-2</v>
      </c>
      <c r="L1128">
        <f t="shared" si="90"/>
        <v>0.1066</v>
      </c>
      <c r="M1128">
        <f t="shared" si="90"/>
        <v>0.13930000000000001</v>
      </c>
      <c r="N1128">
        <f t="shared" si="90"/>
        <v>0.22040000000000001</v>
      </c>
      <c r="O1128">
        <f t="shared" si="92"/>
        <v>0.47809999999999997</v>
      </c>
      <c r="P1128">
        <f t="shared" si="93"/>
        <v>0.77739999999999998</v>
      </c>
      <c r="Q1128">
        <f t="shared" si="94"/>
        <v>0.22259999999999999</v>
      </c>
    </row>
    <row r="1129" spans="1:17">
      <c r="A1129">
        <v>1132</v>
      </c>
      <c r="B1129">
        <v>692</v>
      </c>
      <c r="C1129">
        <v>936</v>
      </c>
      <c r="D1129">
        <v>184</v>
      </c>
      <c r="E1129">
        <v>243</v>
      </c>
      <c r="F1129">
        <v>372</v>
      </c>
      <c r="G1129">
        <v>759</v>
      </c>
      <c r="H1129">
        <v>762</v>
      </c>
      <c r="I1129">
        <f t="shared" si="91"/>
        <v>3186</v>
      </c>
      <c r="J1129">
        <f t="shared" si="90"/>
        <v>0.2172</v>
      </c>
      <c r="K1129">
        <f t="shared" si="90"/>
        <v>0.29380000000000001</v>
      </c>
      <c r="L1129">
        <f t="shared" si="90"/>
        <v>5.7799999999999997E-2</v>
      </c>
      <c r="M1129">
        <f t="shared" si="90"/>
        <v>7.6300000000000007E-2</v>
      </c>
      <c r="N1129">
        <f t="shared" si="90"/>
        <v>0.1168</v>
      </c>
      <c r="O1129">
        <f t="shared" si="92"/>
        <v>0.23809999999999998</v>
      </c>
      <c r="P1129">
        <f t="shared" si="93"/>
        <v>0.76080000000000003</v>
      </c>
      <c r="Q1129">
        <f t="shared" si="94"/>
        <v>0.2392</v>
      </c>
    </row>
    <row r="1130" spans="1:17">
      <c r="A1130">
        <v>1133</v>
      </c>
      <c r="B1130">
        <v>117</v>
      </c>
      <c r="C1130">
        <v>179</v>
      </c>
      <c r="D1130">
        <v>365</v>
      </c>
      <c r="E1130">
        <v>447</v>
      </c>
      <c r="F1130">
        <v>571</v>
      </c>
      <c r="G1130">
        <v>1453</v>
      </c>
      <c r="H1130">
        <v>495</v>
      </c>
      <c r="I1130">
        <f t="shared" si="91"/>
        <v>3132</v>
      </c>
      <c r="J1130">
        <f t="shared" si="90"/>
        <v>3.7400000000000003E-2</v>
      </c>
      <c r="K1130">
        <f t="shared" si="90"/>
        <v>5.7200000000000001E-2</v>
      </c>
      <c r="L1130">
        <f t="shared" si="90"/>
        <v>0.11650000000000001</v>
      </c>
      <c r="M1130">
        <f t="shared" si="90"/>
        <v>0.14269999999999999</v>
      </c>
      <c r="N1130">
        <f t="shared" si="90"/>
        <v>0.18229999999999999</v>
      </c>
      <c r="O1130">
        <f t="shared" si="92"/>
        <v>0.46389999999999998</v>
      </c>
      <c r="P1130">
        <f t="shared" si="93"/>
        <v>0.84199999999999997</v>
      </c>
      <c r="Q1130">
        <f t="shared" si="94"/>
        <v>0.158</v>
      </c>
    </row>
    <row r="1131" spans="1:17">
      <c r="A1131">
        <v>1134</v>
      </c>
      <c r="B1131">
        <v>237</v>
      </c>
      <c r="C1131">
        <v>289</v>
      </c>
      <c r="D1131">
        <v>382</v>
      </c>
      <c r="E1131">
        <v>426</v>
      </c>
      <c r="F1131">
        <v>427</v>
      </c>
      <c r="G1131">
        <v>1151</v>
      </c>
      <c r="H1131">
        <v>510</v>
      </c>
      <c r="I1131">
        <f t="shared" si="91"/>
        <v>2912</v>
      </c>
      <c r="J1131">
        <f t="shared" si="90"/>
        <v>8.14E-2</v>
      </c>
      <c r="K1131">
        <f t="shared" si="90"/>
        <v>9.9199999999999997E-2</v>
      </c>
      <c r="L1131">
        <f t="shared" si="90"/>
        <v>0.13120000000000001</v>
      </c>
      <c r="M1131">
        <f t="shared" si="90"/>
        <v>0.14630000000000001</v>
      </c>
      <c r="N1131">
        <f t="shared" si="90"/>
        <v>0.14660000000000001</v>
      </c>
      <c r="O1131">
        <f t="shared" si="92"/>
        <v>0.39529999999999998</v>
      </c>
      <c r="P1131">
        <f t="shared" si="93"/>
        <v>0.82489999999999997</v>
      </c>
      <c r="Q1131">
        <f t="shared" si="94"/>
        <v>0.17510000000000001</v>
      </c>
    </row>
    <row r="1132" spans="1:17">
      <c r="A1132">
        <v>1135</v>
      </c>
      <c r="B1132">
        <v>147</v>
      </c>
      <c r="C1132">
        <v>200</v>
      </c>
      <c r="D1132">
        <v>367</v>
      </c>
      <c r="E1132">
        <v>367</v>
      </c>
      <c r="F1132">
        <v>537</v>
      </c>
      <c r="G1132">
        <v>1193</v>
      </c>
      <c r="H1132">
        <v>240</v>
      </c>
      <c r="I1132">
        <f t="shared" si="91"/>
        <v>2811</v>
      </c>
      <c r="J1132">
        <f t="shared" si="90"/>
        <v>5.2299999999999999E-2</v>
      </c>
      <c r="K1132">
        <f t="shared" si="90"/>
        <v>7.1099999999999997E-2</v>
      </c>
      <c r="L1132">
        <f t="shared" si="90"/>
        <v>0.13059999999999999</v>
      </c>
      <c r="M1132">
        <f t="shared" si="90"/>
        <v>0.13059999999999999</v>
      </c>
      <c r="N1132">
        <f t="shared" si="90"/>
        <v>0.191</v>
      </c>
      <c r="O1132">
        <f t="shared" si="92"/>
        <v>0.4244</v>
      </c>
      <c r="P1132">
        <f t="shared" si="93"/>
        <v>0.91459999999999997</v>
      </c>
      <c r="Q1132">
        <f t="shared" si="94"/>
        <v>8.5400000000000004E-2</v>
      </c>
    </row>
    <row r="1133" spans="1:17">
      <c r="A1133">
        <v>1136</v>
      </c>
      <c r="B1133">
        <v>512</v>
      </c>
      <c r="C1133">
        <v>673</v>
      </c>
      <c r="D1133">
        <v>399</v>
      </c>
      <c r="E1133">
        <v>499</v>
      </c>
      <c r="F1133">
        <v>524</v>
      </c>
      <c r="G1133">
        <v>1732</v>
      </c>
      <c r="H1133">
        <v>369</v>
      </c>
      <c r="I1133">
        <f t="shared" si="91"/>
        <v>4339</v>
      </c>
      <c r="J1133">
        <f t="shared" si="90"/>
        <v>0.11799999999999999</v>
      </c>
      <c r="K1133">
        <f t="shared" si="90"/>
        <v>0.15509999999999999</v>
      </c>
      <c r="L1133">
        <f t="shared" si="90"/>
        <v>9.1999999999999998E-2</v>
      </c>
      <c r="M1133">
        <f t="shared" si="90"/>
        <v>0.115</v>
      </c>
      <c r="N1133">
        <f t="shared" si="90"/>
        <v>0.1208</v>
      </c>
      <c r="O1133">
        <f t="shared" si="92"/>
        <v>0.39910000000000001</v>
      </c>
      <c r="P1133">
        <f t="shared" si="93"/>
        <v>0.91500000000000004</v>
      </c>
      <c r="Q1133">
        <f t="shared" si="94"/>
        <v>8.5000000000000006E-2</v>
      </c>
    </row>
    <row r="1134" spans="1:17">
      <c r="A1134">
        <v>1137</v>
      </c>
      <c r="B1134">
        <v>288</v>
      </c>
      <c r="C1134">
        <v>279</v>
      </c>
      <c r="D1134">
        <v>343</v>
      </c>
      <c r="E1134">
        <v>411</v>
      </c>
      <c r="F1134">
        <v>721</v>
      </c>
      <c r="G1134">
        <v>1387</v>
      </c>
      <c r="H1134">
        <v>602</v>
      </c>
      <c r="I1134">
        <f t="shared" si="91"/>
        <v>3429</v>
      </c>
      <c r="J1134">
        <f t="shared" si="90"/>
        <v>8.4000000000000005E-2</v>
      </c>
      <c r="K1134">
        <f t="shared" si="90"/>
        <v>8.14E-2</v>
      </c>
      <c r="L1134">
        <f t="shared" si="90"/>
        <v>0.1</v>
      </c>
      <c r="M1134">
        <f t="shared" si="90"/>
        <v>0.11990000000000001</v>
      </c>
      <c r="N1134">
        <f t="shared" si="90"/>
        <v>0.21029999999999999</v>
      </c>
      <c r="O1134">
        <f t="shared" si="92"/>
        <v>0.40440000000000009</v>
      </c>
      <c r="P1134">
        <f t="shared" si="93"/>
        <v>0.82440000000000002</v>
      </c>
      <c r="Q1134">
        <f t="shared" si="94"/>
        <v>0.17560000000000001</v>
      </c>
    </row>
    <row r="1135" spans="1:17">
      <c r="A1135">
        <v>1138</v>
      </c>
      <c r="B1135">
        <v>54</v>
      </c>
      <c r="C1135">
        <v>88</v>
      </c>
      <c r="D1135">
        <v>289</v>
      </c>
      <c r="E1135">
        <v>335</v>
      </c>
      <c r="F1135">
        <v>461</v>
      </c>
      <c r="G1135">
        <v>1056</v>
      </c>
      <c r="H1135">
        <v>491</v>
      </c>
      <c r="I1135">
        <f t="shared" si="91"/>
        <v>2283</v>
      </c>
      <c r="J1135">
        <f t="shared" si="90"/>
        <v>2.3699999999999999E-2</v>
      </c>
      <c r="K1135">
        <f t="shared" si="90"/>
        <v>3.85E-2</v>
      </c>
      <c r="L1135">
        <f t="shared" si="90"/>
        <v>0.12659999999999999</v>
      </c>
      <c r="M1135">
        <f t="shared" si="90"/>
        <v>0.1467</v>
      </c>
      <c r="N1135">
        <f t="shared" si="90"/>
        <v>0.2019</v>
      </c>
      <c r="O1135">
        <f t="shared" si="92"/>
        <v>0.46260000000000001</v>
      </c>
      <c r="P1135">
        <f t="shared" si="93"/>
        <v>0.78489999999999993</v>
      </c>
      <c r="Q1135">
        <f t="shared" si="94"/>
        <v>0.21510000000000001</v>
      </c>
    </row>
    <row r="1136" spans="1:17">
      <c r="A1136">
        <v>1139</v>
      </c>
      <c r="B1136">
        <v>27</v>
      </c>
      <c r="C1136">
        <v>33</v>
      </c>
      <c r="D1136">
        <v>119</v>
      </c>
      <c r="E1136">
        <v>187</v>
      </c>
      <c r="F1136">
        <v>270</v>
      </c>
      <c r="G1136">
        <v>587</v>
      </c>
      <c r="H1136">
        <v>335</v>
      </c>
      <c r="I1136">
        <f t="shared" si="91"/>
        <v>1223</v>
      </c>
      <c r="J1136">
        <f t="shared" si="90"/>
        <v>2.2100000000000002E-2</v>
      </c>
      <c r="K1136">
        <f t="shared" si="90"/>
        <v>2.7E-2</v>
      </c>
      <c r="L1136">
        <f t="shared" si="90"/>
        <v>9.7299999999999998E-2</v>
      </c>
      <c r="M1136">
        <f t="shared" si="90"/>
        <v>0.15290000000000001</v>
      </c>
      <c r="N1136">
        <f t="shared" si="90"/>
        <v>0.2208</v>
      </c>
      <c r="O1136">
        <f t="shared" si="92"/>
        <v>0.47989999999999999</v>
      </c>
      <c r="P1136">
        <f t="shared" si="93"/>
        <v>0.72609999999999997</v>
      </c>
      <c r="Q1136">
        <f t="shared" si="94"/>
        <v>0.27389999999999998</v>
      </c>
    </row>
    <row r="1137" spans="1:17">
      <c r="A1137">
        <v>1140</v>
      </c>
      <c r="B1137">
        <v>37</v>
      </c>
      <c r="C1137">
        <v>60</v>
      </c>
      <c r="D1137">
        <v>146</v>
      </c>
      <c r="E1137">
        <v>142</v>
      </c>
      <c r="F1137">
        <v>275</v>
      </c>
      <c r="G1137">
        <v>538</v>
      </c>
      <c r="H1137">
        <v>232</v>
      </c>
      <c r="I1137">
        <f t="shared" si="91"/>
        <v>1198</v>
      </c>
      <c r="J1137">
        <f t="shared" ref="J1137:N1187" si="95">ROUND(B1137/$I1137,4)</f>
        <v>3.09E-2</v>
      </c>
      <c r="K1137">
        <f t="shared" si="95"/>
        <v>5.0099999999999999E-2</v>
      </c>
      <c r="L1137">
        <f t="shared" si="95"/>
        <v>0.12189999999999999</v>
      </c>
      <c r="M1137">
        <f t="shared" si="95"/>
        <v>0.11849999999999999</v>
      </c>
      <c r="N1137">
        <f t="shared" si="95"/>
        <v>0.22950000000000001</v>
      </c>
      <c r="O1137">
        <f t="shared" si="92"/>
        <v>0.44909999999999994</v>
      </c>
      <c r="P1137">
        <f t="shared" si="93"/>
        <v>0.80630000000000002</v>
      </c>
      <c r="Q1137">
        <f t="shared" si="94"/>
        <v>0.19370000000000001</v>
      </c>
    </row>
    <row r="1138" spans="1:17">
      <c r="A1138">
        <v>1141</v>
      </c>
      <c r="B1138">
        <v>45</v>
      </c>
      <c r="C1138">
        <v>79</v>
      </c>
      <c r="D1138">
        <v>244</v>
      </c>
      <c r="E1138">
        <v>268</v>
      </c>
      <c r="F1138">
        <v>498</v>
      </c>
      <c r="G1138">
        <v>1047</v>
      </c>
      <c r="H1138">
        <v>451</v>
      </c>
      <c r="I1138">
        <f t="shared" si="91"/>
        <v>2181</v>
      </c>
      <c r="J1138">
        <f t="shared" si="95"/>
        <v>2.06E-2</v>
      </c>
      <c r="K1138">
        <f t="shared" si="95"/>
        <v>3.6200000000000003E-2</v>
      </c>
      <c r="L1138">
        <f t="shared" si="95"/>
        <v>0.1119</v>
      </c>
      <c r="M1138">
        <f t="shared" si="95"/>
        <v>0.1229</v>
      </c>
      <c r="N1138">
        <f t="shared" si="95"/>
        <v>0.2283</v>
      </c>
      <c r="O1138">
        <f t="shared" si="92"/>
        <v>0.48009999999999997</v>
      </c>
      <c r="P1138">
        <f t="shared" si="93"/>
        <v>0.79320000000000002</v>
      </c>
      <c r="Q1138">
        <f t="shared" si="94"/>
        <v>0.20680000000000001</v>
      </c>
    </row>
    <row r="1139" spans="1:17">
      <c r="A1139">
        <v>1142</v>
      </c>
      <c r="B1139">
        <v>46</v>
      </c>
      <c r="C1139">
        <v>66</v>
      </c>
      <c r="D1139">
        <v>195</v>
      </c>
      <c r="E1139">
        <v>236</v>
      </c>
      <c r="F1139">
        <v>287</v>
      </c>
      <c r="G1139">
        <v>659</v>
      </c>
      <c r="H1139">
        <v>310</v>
      </c>
      <c r="I1139">
        <f t="shared" si="91"/>
        <v>1489</v>
      </c>
      <c r="J1139">
        <f t="shared" si="95"/>
        <v>3.09E-2</v>
      </c>
      <c r="K1139">
        <f t="shared" si="95"/>
        <v>4.4299999999999999E-2</v>
      </c>
      <c r="L1139">
        <f t="shared" si="95"/>
        <v>0.13100000000000001</v>
      </c>
      <c r="M1139">
        <f t="shared" si="95"/>
        <v>0.1585</v>
      </c>
      <c r="N1139">
        <f t="shared" si="95"/>
        <v>0.19270000000000001</v>
      </c>
      <c r="O1139">
        <f t="shared" si="92"/>
        <v>0.44259999999999999</v>
      </c>
      <c r="P1139">
        <f t="shared" si="93"/>
        <v>0.79180000000000006</v>
      </c>
      <c r="Q1139">
        <f t="shared" si="94"/>
        <v>0.2082</v>
      </c>
    </row>
    <row r="1140" spans="1:17">
      <c r="A1140">
        <v>1143</v>
      </c>
      <c r="B1140">
        <v>98</v>
      </c>
      <c r="C1140">
        <v>142</v>
      </c>
      <c r="D1140">
        <v>281</v>
      </c>
      <c r="E1140">
        <v>276</v>
      </c>
      <c r="F1140">
        <v>384</v>
      </c>
      <c r="G1140">
        <v>833</v>
      </c>
      <c r="H1140">
        <v>235</v>
      </c>
      <c r="I1140">
        <f t="shared" si="91"/>
        <v>2014</v>
      </c>
      <c r="J1140">
        <f t="shared" si="95"/>
        <v>4.87E-2</v>
      </c>
      <c r="K1140">
        <f t="shared" si="95"/>
        <v>7.0499999999999993E-2</v>
      </c>
      <c r="L1140">
        <f t="shared" si="95"/>
        <v>0.13950000000000001</v>
      </c>
      <c r="M1140">
        <f t="shared" si="95"/>
        <v>0.13700000000000001</v>
      </c>
      <c r="N1140">
        <f t="shared" si="95"/>
        <v>0.19070000000000001</v>
      </c>
      <c r="O1140">
        <f t="shared" si="92"/>
        <v>0.41359999999999997</v>
      </c>
      <c r="P1140">
        <f t="shared" si="93"/>
        <v>0.88329999999999997</v>
      </c>
      <c r="Q1140">
        <f t="shared" si="94"/>
        <v>0.1167</v>
      </c>
    </row>
    <row r="1141" spans="1:17">
      <c r="A1141">
        <v>1144</v>
      </c>
      <c r="B1141">
        <v>233</v>
      </c>
      <c r="C1141">
        <v>256</v>
      </c>
      <c r="D1141">
        <v>300</v>
      </c>
      <c r="E1141">
        <v>292</v>
      </c>
      <c r="F1141">
        <v>400</v>
      </c>
      <c r="G1141">
        <v>898</v>
      </c>
      <c r="H1141">
        <v>365</v>
      </c>
      <c r="I1141">
        <f t="shared" si="91"/>
        <v>2379</v>
      </c>
      <c r="J1141">
        <f t="shared" si="95"/>
        <v>9.7900000000000001E-2</v>
      </c>
      <c r="K1141">
        <f t="shared" si="95"/>
        <v>0.1076</v>
      </c>
      <c r="L1141">
        <f t="shared" si="95"/>
        <v>0.12609999999999999</v>
      </c>
      <c r="M1141">
        <f t="shared" si="95"/>
        <v>0.1227</v>
      </c>
      <c r="N1141">
        <f t="shared" si="95"/>
        <v>0.1681</v>
      </c>
      <c r="O1141">
        <f t="shared" si="92"/>
        <v>0.37759999999999994</v>
      </c>
      <c r="P1141">
        <f t="shared" si="93"/>
        <v>0.84660000000000002</v>
      </c>
      <c r="Q1141">
        <f t="shared" si="94"/>
        <v>0.15340000000000001</v>
      </c>
    </row>
    <row r="1142" spans="1:17">
      <c r="A1142">
        <v>1145</v>
      </c>
      <c r="B1142">
        <v>1760</v>
      </c>
      <c r="C1142">
        <v>2320</v>
      </c>
      <c r="D1142">
        <v>1023</v>
      </c>
      <c r="E1142">
        <v>1052</v>
      </c>
      <c r="F1142">
        <v>924</v>
      </c>
      <c r="G1142">
        <v>2602</v>
      </c>
      <c r="H1142">
        <v>724</v>
      </c>
      <c r="I1142">
        <f t="shared" si="91"/>
        <v>9681</v>
      </c>
      <c r="J1142">
        <f t="shared" si="95"/>
        <v>0.18179999999999999</v>
      </c>
      <c r="K1142">
        <f t="shared" si="95"/>
        <v>0.23960000000000001</v>
      </c>
      <c r="L1142">
        <f t="shared" si="95"/>
        <v>0.1057</v>
      </c>
      <c r="M1142">
        <f t="shared" si="95"/>
        <v>0.1087</v>
      </c>
      <c r="N1142">
        <f t="shared" si="95"/>
        <v>9.5399999999999999E-2</v>
      </c>
      <c r="O1142">
        <f t="shared" si="92"/>
        <v>0.26879999999999993</v>
      </c>
      <c r="P1142">
        <f t="shared" si="93"/>
        <v>0.92520000000000002</v>
      </c>
      <c r="Q1142">
        <f t="shared" si="94"/>
        <v>7.4800000000000005E-2</v>
      </c>
    </row>
    <row r="1143" spans="1:17">
      <c r="A1143">
        <v>1146</v>
      </c>
      <c r="B1143">
        <v>782</v>
      </c>
      <c r="C1143">
        <v>1166</v>
      </c>
      <c r="D1143">
        <v>378</v>
      </c>
      <c r="E1143">
        <v>419</v>
      </c>
      <c r="F1143">
        <v>543</v>
      </c>
      <c r="G1143">
        <v>1489</v>
      </c>
      <c r="H1143">
        <v>387</v>
      </c>
      <c r="I1143">
        <f t="shared" si="91"/>
        <v>4777</v>
      </c>
      <c r="J1143">
        <f t="shared" si="95"/>
        <v>0.16370000000000001</v>
      </c>
      <c r="K1143">
        <f t="shared" si="95"/>
        <v>0.24410000000000001</v>
      </c>
      <c r="L1143">
        <f t="shared" si="95"/>
        <v>7.9100000000000004E-2</v>
      </c>
      <c r="M1143">
        <f t="shared" si="95"/>
        <v>8.77E-2</v>
      </c>
      <c r="N1143">
        <f t="shared" si="95"/>
        <v>0.1137</v>
      </c>
      <c r="O1143">
        <f t="shared" si="92"/>
        <v>0.31169999999999998</v>
      </c>
      <c r="P1143">
        <f t="shared" si="93"/>
        <v>0.91900000000000004</v>
      </c>
      <c r="Q1143">
        <f t="shared" si="94"/>
        <v>8.1000000000000003E-2</v>
      </c>
    </row>
    <row r="1144" spans="1:17">
      <c r="A1144">
        <v>1147</v>
      </c>
      <c r="B1144">
        <v>118</v>
      </c>
      <c r="C1144">
        <v>170</v>
      </c>
      <c r="D1144">
        <v>329</v>
      </c>
      <c r="E1144">
        <v>294</v>
      </c>
      <c r="F1144">
        <v>438</v>
      </c>
      <c r="G1144">
        <v>957</v>
      </c>
      <c r="H1144">
        <v>341</v>
      </c>
      <c r="I1144">
        <f t="shared" si="91"/>
        <v>2306</v>
      </c>
      <c r="J1144">
        <f t="shared" si="95"/>
        <v>5.1200000000000002E-2</v>
      </c>
      <c r="K1144">
        <f t="shared" si="95"/>
        <v>7.3700000000000002E-2</v>
      </c>
      <c r="L1144">
        <f t="shared" si="95"/>
        <v>0.14269999999999999</v>
      </c>
      <c r="M1144">
        <f t="shared" si="95"/>
        <v>0.1275</v>
      </c>
      <c r="N1144">
        <f t="shared" si="95"/>
        <v>0.18990000000000001</v>
      </c>
      <c r="O1144">
        <f t="shared" si="92"/>
        <v>0.41500000000000004</v>
      </c>
      <c r="P1144">
        <f t="shared" si="93"/>
        <v>0.85209999999999997</v>
      </c>
      <c r="Q1144">
        <f t="shared" si="94"/>
        <v>0.1479</v>
      </c>
    </row>
    <row r="1145" spans="1:17">
      <c r="A1145">
        <v>1148</v>
      </c>
      <c r="B1145">
        <v>521</v>
      </c>
      <c r="C1145">
        <v>715</v>
      </c>
      <c r="D1145">
        <v>1176</v>
      </c>
      <c r="E1145">
        <v>693</v>
      </c>
      <c r="F1145">
        <v>1132</v>
      </c>
      <c r="G1145">
        <v>2497</v>
      </c>
      <c r="H1145">
        <v>2</v>
      </c>
      <c r="I1145">
        <f t="shared" si="91"/>
        <v>6734</v>
      </c>
      <c r="J1145">
        <f t="shared" si="95"/>
        <v>7.7399999999999997E-2</v>
      </c>
      <c r="K1145">
        <f t="shared" si="95"/>
        <v>0.1062</v>
      </c>
      <c r="L1145">
        <f t="shared" si="95"/>
        <v>0.17460000000000001</v>
      </c>
      <c r="M1145">
        <f t="shared" si="95"/>
        <v>0.10290000000000001</v>
      </c>
      <c r="N1145">
        <f t="shared" si="95"/>
        <v>0.1681</v>
      </c>
      <c r="O1145">
        <f t="shared" si="92"/>
        <v>0.37080000000000002</v>
      </c>
      <c r="P1145">
        <f t="shared" si="93"/>
        <v>0.99970000000000003</v>
      </c>
      <c r="Q1145">
        <f t="shared" si="94"/>
        <v>2.9999999999999997E-4</v>
      </c>
    </row>
    <row r="1146" spans="1:17">
      <c r="A1146">
        <v>1149</v>
      </c>
      <c r="B1146">
        <v>86</v>
      </c>
      <c r="C1146">
        <v>126</v>
      </c>
      <c r="D1146">
        <v>307</v>
      </c>
      <c r="E1146">
        <v>300</v>
      </c>
      <c r="F1146">
        <v>439</v>
      </c>
      <c r="G1146">
        <v>935</v>
      </c>
      <c r="H1146">
        <v>379</v>
      </c>
      <c r="I1146">
        <f t="shared" si="91"/>
        <v>2193</v>
      </c>
      <c r="J1146">
        <f t="shared" si="95"/>
        <v>3.9199999999999999E-2</v>
      </c>
      <c r="K1146">
        <f t="shared" si="95"/>
        <v>5.7500000000000002E-2</v>
      </c>
      <c r="L1146">
        <f t="shared" si="95"/>
        <v>0.14000000000000001</v>
      </c>
      <c r="M1146">
        <f t="shared" si="95"/>
        <v>0.1368</v>
      </c>
      <c r="N1146">
        <f t="shared" si="95"/>
        <v>0.20019999999999999</v>
      </c>
      <c r="O1146">
        <f t="shared" si="92"/>
        <v>0.4262999999999999</v>
      </c>
      <c r="P1146">
        <f t="shared" si="93"/>
        <v>0.82719999999999994</v>
      </c>
      <c r="Q1146">
        <f t="shared" si="94"/>
        <v>0.17280000000000001</v>
      </c>
    </row>
    <row r="1147" spans="1:17">
      <c r="A1147">
        <v>1150</v>
      </c>
      <c r="B1147">
        <v>185</v>
      </c>
      <c r="C1147">
        <v>282</v>
      </c>
      <c r="D1147">
        <v>295</v>
      </c>
      <c r="E1147">
        <v>322</v>
      </c>
      <c r="F1147">
        <v>453</v>
      </c>
      <c r="G1147">
        <v>1059</v>
      </c>
      <c r="H1147">
        <v>497</v>
      </c>
      <c r="I1147">
        <f t="shared" si="91"/>
        <v>2596</v>
      </c>
      <c r="J1147">
        <f t="shared" si="95"/>
        <v>7.1300000000000002E-2</v>
      </c>
      <c r="K1147">
        <f t="shared" si="95"/>
        <v>0.1086</v>
      </c>
      <c r="L1147">
        <f t="shared" si="95"/>
        <v>0.11360000000000001</v>
      </c>
      <c r="M1147">
        <f t="shared" si="95"/>
        <v>0.124</v>
      </c>
      <c r="N1147">
        <f t="shared" si="95"/>
        <v>0.17449999999999999</v>
      </c>
      <c r="O1147">
        <f t="shared" si="92"/>
        <v>0.40800000000000003</v>
      </c>
      <c r="P1147">
        <f t="shared" si="93"/>
        <v>0.80859999999999999</v>
      </c>
      <c r="Q1147">
        <f t="shared" si="94"/>
        <v>0.19139999999999999</v>
      </c>
    </row>
    <row r="1148" spans="1:17">
      <c r="A1148">
        <v>1151</v>
      </c>
      <c r="B1148">
        <v>36</v>
      </c>
      <c r="C1148">
        <v>71</v>
      </c>
      <c r="D1148">
        <v>264</v>
      </c>
      <c r="E1148">
        <v>291</v>
      </c>
      <c r="F1148">
        <v>479</v>
      </c>
      <c r="G1148">
        <v>931</v>
      </c>
      <c r="H1148">
        <v>528</v>
      </c>
      <c r="I1148">
        <f t="shared" si="91"/>
        <v>2072</v>
      </c>
      <c r="J1148">
        <f t="shared" si="95"/>
        <v>1.7399999999999999E-2</v>
      </c>
      <c r="K1148">
        <f t="shared" si="95"/>
        <v>3.4299999999999997E-2</v>
      </c>
      <c r="L1148">
        <f t="shared" si="95"/>
        <v>0.12740000000000001</v>
      </c>
      <c r="M1148">
        <f t="shared" si="95"/>
        <v>0.1404</v>
      </c>
      <c r="N1148">
        <f t="shared" si="95"/>
        <v>0.23119999999999999</v>
      </c>
      <c r="O1148">
        <f t="shared" si="92"/>
        <v>0.44930000000000003</v>
      </c>
      <c r="P1148">
        <f t="shared" si="93"/>
        <v>0.74519999999999997</v>
      </c>
      <c r="Q1148">
        <f t="shared" si="94"/>
        <v>0.25480000000000003</v>
      </c>
    </row>
    <row r="1149" spans="1:17">
      <c r="A1149">
        <v>1152</v>
      </c>
      <c r="B1149">
        <v>524</v>
      </c>
      <c r="C1149">
        <v>804</v>
      </c>
      <c r="D1149">
        <v>489</v>
      </c>
      <c r="E1149">
        <v>506</v>
      </c>
      <c r="F1149">
        <v>439</v>
      </c>
      <c r="G1149">
        <v>1013</v>
      </c>
      <c r="H1149">
        <v>620</v>
      </c>
      <c r="I1149">
        <f t="shared" si="91"/>
        <v>3775</v>
      </c>
      <c r="J1149">
        <f t="shared" si="95"/>
        <v>0.13880000000000001</v>
      </c>
      <c r="K1149">
        <f t="shared" si="95"/>
        <v>0.21299999999999999</v>
      </c>
      <c r="L1149">
        <f t="shared" si="95"/>
        <v>0.1295</v>
      </c>
      <c r="M1149">
        <f t="shared" si="95"/>
        <v>0.13400000000000001</v>
      </c>
      <c r="N1149">
        <f t="shared" si="95"/>
        <v>0.1163</v>
      </c>
      <c r="O1149">
        <f t="shared" si="92"/>
        <v>0.26840000000000008</v>
      </c>
      <c r="P1149">
        <f t="shared" si="93"/>
        <v>0.83579999999999999</v>
      </c>
      <c r="Q1149">
        <f t="shared" si="94"/>
        <v>0.16420000000000001</v>
      </c>
    </row>
    <row r="1150" spans="1:17">
      <c r="A1150">
        <v>1153</v>
      </c>
      <c r="B1150">
        <v>53</v>
      </c>
      <c r="C1150">
        <v>79</v>
      </c>
      <c r="D1150">
        <v>186</v>
      </c>
      <c r="E1150">
        <v>179</v>
      </c>
      <c r="F1150">
        <v>359</v>
      </c>
      <c r="G1150">
        <v>713</v>
      </c>
      <c r="H1150">
        <v>325</v>
      </c>
      <c r="I1150">
        <f t="shared" si="91"/>
        <v>1569</v>
      </c>
      <c r="J1150">
        <f t="shared" si="95"/>
        <v>3.3799999999999997E-2</v>
      </c>
      <c r="K1150">
        <f t="shared" si="95"/>
        <v>5.04E-2</v>
      </c>
      <c r="L1150">
        <f t="shared" si="95"/>
        <v>0.11849999999999999</v>
      </c>
      <c r="M1150">
        <f t="shared" si="95"/>
        <v>0.11409999999999999</v>
      </c>
      <c r="N1150">
        <f t="shared" si="95"/>
        <v>0.2288</v>
      </c>
      <c r="O1150">
        <f t="shared" si="92"/>
        <v>0.45440000000000003</v>
      </c>
      <c r="P1150">
        <f t="shared" si="93"/>
        <v>0.79289999999999994</v>
      </c>
      <c r="Q1150">
        <f t="shared" si="94"/>
        <v>0.20710000000000001</v>
      </c>
    </row>
    <row r="1151" spans="1:17">
      <c r="A1151">
        <v>1154</v>
      </c>
      <c r="B1151">
        <v>1116</v>
      </c>
      <c r="C1151">
        <v>1128</v>
      </c>
      <c r="D1151">
        <v>261</v>
      </c>
      <c r="E1151">
        <v>377</v>
      </c>
      <c r="F1151">
        <v>663</v>
      </c>
      <c r="G1151">
        <v>1366</v>
      </c>
      <c r="H1151">
        <v>936</v>
      </c>
      <c r="I1151">
        <f t="shared" si="91"/>
        <v>4911</v>
      </c>
      <c r="J1151">
        <f t="shared" si="95"/>
        <v>0.22720000000000001</v>
      </c>
      <c r="K1151">
        <f t="shared" si="95"/>
        <v>0.22969999999999999</v>
      </c>
      <c r="L1151">
        <f t="shared" si="95"/>
        <v>5.3100000000000001E-2</v>
      </c>
      <c r="M1151">
        <f t="shared" si="95"/>
        <v>7.6799999999999993E-2</v>
      </c>
      <c r="N1151">
        <f t="shared" si="95"/>
        <v>0.13500000000000001</v>
      </c>
      <c r="O1151">
        <f t="shared" si="92"/>
        <v>0.2782</v>
      </c>
      <c r="P1151">
        <f t="shared" si="93"/>
        <v>0.80940000000000001</v>
      </c>
      <c r="Q1151">
        <f t="shared" si="94"/>
        <v>0.19059999999999999</v>
      </c>
    </row>
    <row r="1152" spans="1:17">
      <c r="A1152">
        <v>1155</v>
      </c>
      <c r="B1152">
        <v>18</v>
      </c>
      <c r="C1152">
        <v>28</v>
      </c>
      <c r="D1152">
        <v>78</v>
      </c>
      <c r="E1152">
        <v>103</v>
      </c>
      <c r="F1152">
        <v>167</v>
      </c>
      <c r="G1152">
        <v>329</v>
      </c>
      <c r="H1152">
        <v>141</v>
      </c>
      <c r="I1152">
        <f t="shared" si="91"/>
        <v>723</v>
      </c>
      <c r="J1152">
        <f t="shared" si="95"/>
        <v>2.4899999999999999E-2</v>
      </c>
      <c r="K1152">
        <f t="shared" si="95"/>
        <v>3.8699999999999998E-2</v>
      </c>
      <c r="L1152">
        <f t="shared" si="95"/>
        <v>0.1079</v>
      </c>
      <c r="M1152">
        <f t="shared" si="95"/>
        <v>0.14249999999999999</v>
      </c>
      <c r="N1152">
        <f t="shared" si="95"/>
        <v>0.23100000000000001</v>
      </c>
      <c r="O1152">
        <f t="shared" si="92"/>
        <v>0.45500000000000007</v>
      </c>
      <c r="P1152">
        <f t="shared" si="93"/>
        <v>0.80499999999999994</v>
      </c>
      <c r="Q1152">
        <f t="shared" si="94"/>
        <v>0.19500000000000001</v>
      </c>
    </row>
    <row r="1153" spans="1:17">
      <c r="A1153">
        <v>1156</v>
      </c>
      <c r="B1153">
        <v>117</v>
      </c>
      <c r="C1153">
        <v>118</v>
      </c>
      <c r="D1153">
        <v>186</v>
      </c>
      <c r="E1153">
        <v>229</v>
      </c>
      <c r="F1153">
        <v>332</v>
      </c>
      <c r="G1153">
        <v>732</v>
      </c>
      <c r="H1153">
        <v>389</v>
      </c>
      <c r="I1153">
        <f t="shared" si="91"/>
        <v>1714</v>
      </c>
      <c r="J1153">
        <f t="shared" si="95"/>
        <v>6.83E-2</v>
      </c>
      <c r="K1153">
        <f t="shared" si="95"/>
        <v>6.88E-2</v>
      </c>
      <c r="L1153">
        <f t="shared" si="95"/>
        <v>0.1085</v>
      </c>
      <c r="M1153">
        <f t="shared" si="95"/>
        <v>0.1336</v>
      </c>
      <c r="N1153">
        <f t="shared" si="95"/>
        <v>0.19370000000000001</v>
      </c>
      <c r="O1153">
        <f t="shared" si="92"/>
        <v>0.42710000000000004</v>
      </c>
      <c r="P1153">
        <f t="shared" si="93"/>
        <v>0.77300000000000002</v>
      </c>
      <c r="Q1153">
        <f t="shared" si="94"/>
        <v>0.22700000000000001</v>
      </c>
    </row>
    <row r="1154" spans="1:17">
      <c r="A1154">
        <v>1157</v>
      </c>
      <c r="B1154">
        <v>72</v>
      </c>
      <c r="C1154">
        <v>118</v>
      </c>
      <c r="D1154">
        <v>167</v>
      </c>
      <c r="E1154">
        <v>174</v>
      </c>
      <c r="F1154">
        <v>249</v>
      </c>
      <c r="G1154">
        <v>559</v>
      </c>
      <c r="H1154">
        <v>165</v>
      </c>
      <c r="I1154">
        <f t="shared" si="91"/>
        <v>1339</v>
      </c>
      <c r="J1154">
        <f t="shared" si="95"/>
        <v>5.3800000000000001E-2</v>
      </c>
      <c r="K1154">
        <f t="shared" si="95"/>
        <v>8.8099999999999998E-2</v>
      </c>
      <c r="L1154">
        <f t="shared" si="95"/>
        <v>0.12470000000000001</v>
      </c>
      <c r="M1154">
        <f t="shared" si="95"/>
        <v>0.12989999999999999</v>
      </c>
      <c r="N1154">
        <f t="shared" si="95"/>
        <v>0.186</v>
      </c>
      <c r="O1154">
        <f t="shared" si="92"/>
        <v>0.41749999999999998</v>
      </c>
      <c r="P1154">
        <f t="shared" si="93"/>
        <v>0.87680000000000002</v>
      </c>
      <c r="Q1154">
        <f t="shared" si="94"/>
        <v>0.1232</v>
      </c>
    </row>
    <row r="1155" spans="1:17">
      <c r="A1155">
        <v>1158</v>
      </c>
      <c r="B1155">
        <v>191</v>
      </c>
      <c r="C1155">
        <v>251</v>
      </c>
      <c r="D1155">
        <v>396</v>
      </c>
      <c r="E1155">
        <v>424</v>
      </c>
      <c r="F1155">
        <v>774</v>
      </c>
      <c r="G1155">
        <v>1567</v>
      </c>
      <c r="H1155">
        <v>683</v>
      </c>
      <c r="I1155">
        <f t="shared" ref="I1155:I1218" si="96">SUM(B1155:G1155)</f>
        <v>3603</v>
      </c>
      <c r="J1155">
        <f t="shared" si="95"/>
        <v>5.2999999999999999E-2</v>
      </c>
      <c r="K1155">
        <f t="shared" si="95"/>
        <v>6.9699999999999998E-2</v>
      </c>
      <c r="L1155">
        <f t="shared" si="95"/>
        <v>0.1099</v>
      </c>
      <c r="M1155">
        <f t="shared" si="95"/>
        <v>0.1177</v>
      </c>
      <c r="N1155">
        <f t="shared" si="95"/>
        <v>0.21479999999999999</v>
      </c>
      <c r="O1155">
        <f t="shared" ref="O1155:O1218" si="97">1-SUM(J1155:N1155)</f>
        <v>0.43490000000000006</v>
      </c>
      <c r="P1155">
        <f t="shared" ref="P1155:P1218" si="98">1-Q1155</f>
        <v>0.81040000000000001</v>
      </c>
      <c r="Q1155">
        <f t="shared" ref="Q1155:Q1218" si="99">ROUND(H1155/$I1155,4)</f>
        <v>0.18959999999999999</v>
      </c>
    </row>
    <row r="1156" spans="1:17">
      <c r="A1156">
        <v>1159</v>
      </c>
      <c r="B1156">
        <v>57</v>
      </c>
      <c r="C1156">
        <v>57</v>
      </c>
      <c r="D1156">
        <v>104</v>
      </c>
      <c r="E1156">
        <v>137</v>
      </c>
      <c r="F1156">
        <v>270</v>
      </c>
      <c r="G1156">
        <v>456</v>
      </c>
      <c r="H1156">
        <v>141</v>
      </c>
      <c r="I1156">
        <f t="shared" si="96"/>
        <v>1081</v>
      </c>
      <c r="J1156">
        <f t="shared" si="95"/>
        <v>5.2699999999999997E-2</v>
      </c>
      <c r="K1156">
        <f t="shared" si="95"/>
        <v>5.2699999999999997E-2</v>
      </c>
      <c r="L1156">
        <f t="shared" si="95"/>
        <v>9.6199999999999994E-2</v>
      </c>
      <c r="M1156">
        <f t="shared" si="95"/>
        <v>0.12670000000000001</v>
      </c>
      <c r="N1156">
        <f t="shared" si="95"/>
        <v>0.24979999999999999</v>
      </c>
      <c r="O1156">
        <f t="shared" si="97"/>
        <v>0.42189999999999994</v>
      </c>
      <c r="P1156">
        <f t="shared" si="98"/>
        <v>0.86960000000000004</v>
      </c>
      <c r="Q1156">
        <f t="shared" si="99"/>
        <v>0.13039999999999999</v>
      </c>
    </row>
    <row r="1157" spans="1:17">
      <c r="A1157">
        <v>1160</v>
      </c>
      <c r="B1157">
        <v>89</v>
      </c>
      <c r="C1157">
        <v>94</v>
      </c>
      <c r="D1157">
        <v>183</v>
      </c>
      <c r="E1157">
        <v>251</v>
      </c>
      <c r="F1157">
        <v>467</v>
      </c>
      <c r="G1157">
        <v>833</v>
      </c>
      <c r="H1157">
        <v>269</v>
      </c>
      <c r="I1157">
        <f t="shared" si="96"/>
        <v>1917</v>
      </c>
      <c r="J1157">
        <f t="shared" si="95"/>
        <v>4.6399999999999997E-2</v>
      </c>
      <c r="K1157">
        <f t="shared" si="95"/>
        <v>4.9000000000000002E-2</v>
      </c>
      <c r="L1157">
        <f t="shared" si="95"/>
        <v>9.5500000000000002E-2</v>
      </c>
      <c r="M1157">
        <f t="shared" si="95"/>
        <v>0.13089999999999999</v>
      </c>
      <c r="N1157">
        <f t="shared" si="95"/>
        <v>0.24360000000000001</v>
      </c>
      <c r="O1157">
        <f t="shared" si="97"/>
        <v>0.43459999999999999</v>
      </c>
      <c r="P1157">
        <f t="shared" si="98"/>
        <v>0.85970000000000002</v>
      </c>
      <c r="Q1157">
        <f t="shared" si="99"/>
        <v>0.14030000000000001</v>
      </c>
    </row>
    <row r="1158" spans="1:17">
      <c r="A1158">
        <v>1161</v>
      </c>
      <c r="B1158">
        <v>362</v>
      </c>
      <c r="C1158">
        <v>505</v>
      </c>
      <c r="D1158">
        <v>797</v>
      </c>
      <c r="E1158">
        <v>846</v>
      </c>
      <c r="F1158">
        <v>1196</v>
      </c>
      <c r="G1158">
        <v>2556</v>
      </c>
      <c r="H1158">
        <v>1297</v>
      </c>
      <c r="I1158">
        <f t="shared" si="96"/>
        <v>6262</v>
      </c>
      <c r="J1158">
        <f t="shared" si="95"/>
        <v>5.7799999999999997E-2</v>
      </c>
      <c r="K1158">
        <f t="shared" si="95"/>
        <v>8.0600000000000005E-2</v>
      </c>
      <c r="L1158">
        <f t="shared" si="95"/>
        <v>0.1273</v>
      </c>
      <c r="M1158">
        <f t="shared" si="95"/>
        <v>0.1351</v>
      </c>
      <c r="N1158">
        <f t="shared" si="95"/>
        <v>0.191</v>
      </c>
      <c r="O1158">
        <f t="shared" si="97"/>
        <v>0.40820000000000001</v>
      </c>
      <c r="P1158">
        <f t="shared" si="98"/>
        <v>0.79289999999999994</v>
      </c>
      <c r="Q1158">
        <f t="shared" si="99"/>
        <v>0.20710000000000001</v>
      </c>
    </row>
    <row r="1159" spans="1:17">
      <c r="A1159">
        <v>1162</v>
      </c>
      <c r="B1159">
        <v>78</v>
      </c>
      <c r="C1159">
        <v>91</v>
      </c>
      <c r="D1159">
        <v>94</v>
      </c>
      <c r="E1159">
        <v>84</v>
      </c>
      <c r="F1159">
        <v>174</v>
      </c>
      <c r="G1159">
        <v>287</v>
      </c>
      <c r="H1159">
        <v>156</v>
      </c>
      <c r="I1159">
        <f t="shared" si="96"/>
        <v>808</v>
      </c>
      <c r="J1159">
        <f t="shared" si="95"/>
        <v>9.6500000000000002E-2</v>
      </c>
      <c r="K1159">
        <f t="shared" si="95"/>
        <v>0.11260000000000001</v>
      </c>
      <c r="L1159">
        <f t="shared" si="95"/>
        <v>0.1163</v>
      </c>
      <c r="M1159">
        <f t="shared" si="95"/>
        <v>0.104</v>
      </c>
      <c r="N1159">
        <f t="shared" si="95"/>
        <v>0.21529999999999999</v>
      </c>
      <c r="O1159">
        <f t="shared" si="97"/>
        <v>0.35529999999999995</v>
      </c>
      <c r="P1159">
        <f t="shared" si="98"/>
        <v>0.80689999999999995</v>
      </c>
      <c r="Q1159">
        <f t="shared" si="99"/>
        <v>0.19309999999999999</v>
      </c>
    </row>
    <row r="1160" spans="1:17">
      <c r="A1160">
        <v>1163</v>
      </c>
      <c r="B1160">
        <v>42</v>
      </c>
      <c r="C1160">
        <v>51</v>
      </c>
      <c r="D1160">
        <v>132</v>
      </c>
      <c r="E1160">
        <v>195</v>
      </c>
      <c r="F1160">
        <v>304</v>
      </c>
      <c r="G1160">
        <v>586</v>
      </c>
      <c r="H1160">
        <v>288</v>
      </c>
      <c r="I1160">
        <f t="shared" si="96"/>
        <v>1310</v>
      </c>
      <c r="J1160">
        <f t="shared" si="95"/>
        <v>3.2099999999999997E-2</v>
      </c>
      <c r="K1160">
        <f t="shared" si="95"/>
        <v>3.8899999999999997E-2</v>
      </c>
      <c r="L1160">
        <f t="shared" si="95"/>
        <v>0.1008</v>
      </c>
      <c r="M1160">
        <f t="shared" si="95"/>
        <v>0.1489</v>
      </c>
      <c r="N1160">
        <f t="shared" si="95"/>
        <v>0.2321</v>
      </c>
      <c r="O1160">
        <f t="shared" si="97"/>
        <v>0.44720000000000004</v>
      </c>
      <c r="P1160">
        <f t="shared" si="98"/>
        <v>0.7802</v>
      </c>
      <c r="Q1160">
        <f t="shared" si="99"/>
        <v>0.2198</v>
      </c>
    </row>
    <row r="1161" spans="1:17">
      <c r="A1161">
        <v>1164</v>
      </c>
      <c r="B1161">
        <v>40</v>
      </c>
      <c r="C1161">
        <v>69</v>
      </c>
      <c r="D1161">
        <v>294</v>
      </c>
      <c r="E1161">
        <v>225</v>
      </c>
      <c r="F1161">
        <v>464</v>
      </c>
      <c r="G1161">
        <v>945</v>
      </c>
      <c r="H1161">
        <v>557</v>
      </c>
      <c r="I1161">
        <f t="shared" si="96"/>
        <v>2037</v>
      </c>
      <c r="J1161">
        <f t="shared" si="95"/>
        <v>1.9599999999999999E-2</v>
      </c>
      <c r="K1161">
        <f t="shared" si="95"/>
        <v>3.39E-2</v>
      </c>
      <c r="L1161">
        <f t="shared" si="95"/>
        <v>0.14430000000000001</v>
      </c>
      <c r="M1161">
        <f t="shared" si="95"/>
        <v>0.1105</v>
      </c>
      <c r="N1161">
        <f t="shared" si="95"/>
        <v>0.2278</v>
      </c>
      <c r="O1161">
        <f t="shared" si="97"/>
        <v>0.46389999999999998</v>
      </c>
      <c r="P1161">
        <f t="shared" si="98"/>
        <v>0.72660000000000002</v>
      </c>
      <c r="Q1161">
        <f t="shared" si="99"/>
        <v>0.27339999999999998</v>
      </c>
    </row>
    <row r="1162" spans="1:17">
      <c r="A1162">
        <v>1165</v>
      </c>
      <c r="B1162">
        <v>45</v>
      </c>
      <c r="C1162">
        <v>99</v>
      </c>
      <c r="D1162">
        <v>394</v>
      </c>
      <c r="E1162">
        <v>416</v>
      </c>
      <c r="F1162">
        <v>571</v>
      </c>
      <c r="G1162">
        <v>1221</v>
      </c>
      <c r="H1162">
        <v>690</v>
      </c>
      <c r="I1162">
        <f t="shared" si="96"/>
        <v>2746</v>
      </c>
      <c r="J1162">
        <f t="shared" si="95"/>
        <v>1.6400000000000001E-2</v>
      </c>
      <c r="K1162">
        <f t="shared" si="95"/>
        <v>3.61E-2</v>
      </c>
      <c r="L1162">
        <f t="shared" si="95"/>
        <v>0.14349999999999999</v>
      </c>
      <c r="M1162">
        <f t="shared" si="95"/>
        <v>0.1515</v>
      </c>
      <c r="N1162">
        <f t="shared" si="95"/>
        <v>0.2079</v>
      </c>
      <c r="O1162">
        <f t="shared" si="97"/>
        <v>0.4446</v>
      </c>
      <c r="P1162">
        <f t="shared" si="98"/>
        <v>0.74869999999999992</v>
      </c>
      <c r="Q1162">
        <f t="shared" si="99"/>
        <v>0.25130000000000002</v>
      </c>
    </row>
    <row r="1163" spans="1:17">
      <c r="A1163">
        <v>1166</v>
      </c>
      <c r="B1163">
        <v>97</v>
      </c>
      <c r="C1163">
        <v>169</v>
      </c>
      <c r="D1163">
        <v>466</v>
      </c>
      <c r="E1163">
        <v>635</v>
      </c>
      <c r="F1163">
        <v>925</v>
      </c>
      <c r="G1163">
        <v>1790</v>
      </c>
      <c r="H1163">
        <v>1254</v>
      </c>
      <c r="I1163">
        <f t="shared" si="96"/>
        <v>4082</v>
      </c>
      <c r="J1163">
        <f t="shared" si="95"/>
        <v>2.3800000000000002E-2</v>
      </c>
      <c r="K1163">
        <f t="shared" si="95"/>
        <v>4.1399999999999999E-2</v>
      </c>
      <c r="L1163">
        <f t="shared" si="95"/>
        <v>0.1142</v>
      </c>
      <c r="M1163">
        <f t="shared" si="95"/>
        <v>0.15559999999999999</v>
      </c>
      <c r="N1163">
        <f t="shared" si="95"/>
        <v>0.2266</v>
      </c>
      <c r="O1163">
        <f t="shared" si="97"/>
        <v>0.43840000000000001</v>
      </c>
      <c r="P1163">
        <f t="shared" si="98"/>
        <v>0.69280000000000008</v>
      </c>
      <c r="Q1163">
        <f t="shared" si="99"/>
        <v>0.30719999999999997</v>
      </c>
    </row>
    <row r="1164" spans="1:17">
      <c r="A1164">
        <v>1167</v>
      </c>
      <c r="B1164">
        <v>88</v>
      </c>
      <c r="C1164">
        <v>109</v>
      </c>
      <c r="D1164">
        <v>490</v>
      </c>
      <c r="E1164">
        <v>612</v>
      </c>
      <c r="F1164">
        <v>889</v>
      </c>
      <c r="G1164">
        <v>1904</v>
      </c>
      <c r="H1164">
        <v>1024</v>
      </c>
      <c r="I1164">
        <f t="shared" si="96"/>
        <v>4092</v>
      </c>
      <c r="J1164">
        <f t="shared" si="95"/>
        <v>2.1499999999999998E-2</v>
      </c>
      <c r="K1164">
        <f t="shared" si="95"/>
        <v>2.6599999999999999E-2</v>
      </c>
      <c r="L1164">
        <f t="shared" si="95"/>
        <v>0.1197</v>
      </c>
      <c r="M1164">
        <f t="shared" si="95"/>
        <v>0.14960000000000001</v>
      </c>
      <c r="N1164">
        <f t="shared" si="95"/>
        <v>0.21729999999999999</v>
      </c>
      <c r="O1164">
        <f t="shared" si="97"/>
        <v>0.46530000000000005</v>
      </c>
      <c r="P1164">
        <f t="shared" si="98"/>
        <v>0.74980000000000002</v>
      </c>
      <c r="Q1164">
        <f t="shared" si="99"/>
        <v>0.25019999999999998</v>
      </c>
    </row>
    <row r="1165" spans="1:17">
      <c r="A1165">
        <v>1168</v>
      </c>
      <c r="B1165">
        <v>338</v>
      </c>
      <c r="C1165">
        <v>341</v>
      </c>
      <c r="D1165">
        <v>406</v>
      </c>
      <c r="E1165">
        <v>948</v>
      </c>
      <c r="F1165">
        <v>1109</v>
      </c>
      <c r="G1165">
        <v>2777</v>
      </c>
      <c r="H1165">
        <v>888</v>
      </c>
      <c r="I1165">
        <f t="shared" si="96"/>
        <v>5919</v>
      </c>
      <c r="J1165">
        <f t="shared" si="95"/>
        <v>5.7099999999999998E-2</v>
      </c>
      <c r="K1165">
        <f t="shared" si="95"/>
        <v>5.7599999999999998E-2</v>
      </c>
      <c r="L1165">
        <f t="shared" si="95"/>
        <v>6.8599999999999994E-2</v>
      </c>
      <c r="M1165">
        <f t="shared" si="95"/>
        <v>0.16020000000000001</v>
      </c>
      <c r="N1165">
        <f t="shared" si="95"/>
        <v>0.18740000000000001</v>
      </c>
      <c r="O1165">
        <f t="shared" si="97"/>
        <v>0.46909999999999996</v>
      </c>
      <c r="P1165">
        <f t="shared" si="98"/>
        <v>0.85</v>
      </c>
      <c r="Q1165">
        <f t="shared" si="99"/>
        <v>0.15</v>
      </c>
    </row>
    <row r="1166" spans="1:17">
      <c r="A1166">
        <v>1169</v>
      </c>
      <c r="B1166">
        <v>116</v>
      </c>
      <c r="C1166">
        <v>172</v>
      </c>
      <c r="D1166">
        <v>366</v>
      </c>
      <c r="E1166">
        <v>406</v>
      </c>
      <c r="F1166">
        <v>646</v>
      </c>
      <c r="G1166">
        <v>1295</v>
      </c>
      <c r="H1166">
        <v>850</v>
      </c>
      <c r="I1166">
        <f t="shared" si="96"/>
        <v>3001</v>
      </c>
      <c r="J1166">
        <f t="shared" si="95"/>
        <v>3.8699999999999998E-2</v>
      </c>
      <c r="K1166">
        <f t="shared" si="95"/>
        <v>5.7299999999999997E-2</v>
      </c>
      <c r="L1166">
        <f t="shared" si="95"/>
        <v>0.122</v>
      </c>
      <c r="M1166">
        <f t="shared" si="95"/>
        <v>0.1353</v>
      </c>
      <c r="N1166">
        <f t="shared" si="95"/>
        <v>0.21529999999999999</v>
      </c>
      <c r="O1166">
        <f t="shared" si="97"/>
        <v>0.43140000000000001</v>
      </c>
      <c r="P1166">
        <f t="shared" si="98"/>
        <v>0.71679999999999999</v>
      </c>
      <c r="Q1166">
        <f t="shared" si="99"/>
        <v>0.28320000000000001</v>
      </c>
    </row>
    <row r="1167" spans="1:17">
      <c r="A1167">
        <v>1170</v>
      </c>
      <c r="B1167">
        <v>246</v>
      </c>
      <c r="C1167">
        <v>329</v>
      </c>
      <c r="D1167">
        <v>423</v>
      </c>
      <c r="E1167">
        <v>689</v>
      </c>
      <c r="F1167">
        <v>866</v>
      </c>
      <c r="G1167">
        <v>2059</v>
      </c>
      <c r="H1167">
        <v>870</v>
      </c>
      <c r="I1167">
        <f t="shared" si="96"/>
        <v>4612</v>
      </c>
      <c r="J1167">
        <f t="shared" si="95"/>
        <v>5.33E-2</v>
      </c>
      <c r="K1167">
        <f t="shared" si="95"/>
        <v>7.1300000000000002E-2</v>
      </c>
      <c r="L1167">
        <f t="shared" si="95"/>
        <v>9.1700000000000004E-2</v>
      </c>
      <c r="M1167">
        <f t="shared" si="95"/>
        <v>0.14940000000000001</v>
      </c>
      <c r="N1167">
        <f t="shared" si="95"/>
        <v>0.18779999999999999</v>
      </c>
      <c r="O1167">
        <f t="shared" si="97"/>
        <v>0.44650000000000001</v>
      </c>
      <c r="P1167">
        <f t="shared" si="98"/>
        <v>0.81140000000000001</v>
      </c>
      <c r="Q1167">
        <f t="shared" si="99"/>
        <v>0.18859999999999999</v>
      </c>
    </row>
    <row r="1168" spans="1:17">
      <c r="A1168">
        <v>1171</v>
      </c>
      <c r="B1168">
        <v>92</v>
      </c>
      <c r="C1168">
        <v>167</v>
      </c>
      <c r="D1168">
        <v>307</v>
      </c>
      <c r="E1168">
        <v>462</v>
      </c>
      <c r="F1168">
        <v>604</v>
      </c>
      <c r="G1168">
        <v>1363</v>
      </c>
      <c r="H1168">
        <v>1196</v>
      </c>
      <c r="I1168">
        <f t="shared" si="96"/>
        <v>2995</v>
      </c>
      <c r="J1168">
        <f t="shared" si="95"/>
        <v>3.0700000000000002E-2</v>
      </c>
      <c r="K1168">
        <f t="shared" si="95"/>
        <v>5.5800000000000002E-2</v>
      </c>
      <c r="L1168">
        <f t="shared" si="95"/>
        <v>0.10249999999999999</v>
      </c>
      <c r="M1168">
        <f t="shared" si="95"/>
        <v>0.15429999999999999</v>
      </c>
      <c r="N1168">
        <f t="shared" si="95"/>
        <v>0.20169999999999999</v>
      </c>
      <c r="O1168">
        <f t="shared" si="97"/>
        <v>0.45500000000000007</v>
      </c>
      <c r="P1168">
        <f t="shared" si="98"/>
        <v>0.60070000000000001</v>
      </c>
      <c r="Q1168">
        <f t="shared" si="99"/>
        <v>0.39929999999999999</v>
      </c>
    </row>
    <row r="1169" spans="1:17">
      <c r="A1169">
        <v>1172</v>
      </c>
      <c r="B1169">
        <v>87</v>
      </c>
      <c r="C1169">
        <v>107</v>
      </c>
      <c r="D1169">
        <v>297</v>
      </c>
      <c r="E1169">
        <v>378</v>
      </c>
      <c r="F1169">
        <v>482</v>
      </c>
      <c r="G1169">
        <v>1114</v>
      </c>
      <c r="H1169">
        <v>719</v>
      </c>
      <c r="I1169">
        <f t="shared" si="96"/>
        <v>2465</v>
      </c>
      <c r="J1169">
        <f t="shared" si="95"/>
        <v>3.5299999999999998E-2</v>
      </c>
      <c r="K1169">
        <f t="shared" si="95"/>
        <v>4.3400000000000001E-2</v>
      </c>
      <c r="L1169">
        <f t="shared" si="95"/>
        <v>0.1205</v>
      </c>
      <c r="M1169">
        <f t="shared" si="95"/>
        <v>0.15329999999999999</v>
      </c>
      <c r="N1169">
        <f t="shared" si="95"/>
        <v>0.19550000000000001</v>
      </c>
      <c r="O1169">
        <f t="shared" si="97"/>
        <v>0.45199999999999996</v>
      </c>
      <c r="P1169">
        <f t="shared" si="98"/>
        <v>0.70829999999999993</v>
      </c>
      <c r="Q1169">
        <f t="shared" si="99"/>
        <v>0.29170000000000001</v>
      </c>
    </row>
    <row r="1170" spans="1:17">
      <c r="A1170">
        <v>1173</v>
      </c>
      <c r="B1170">
        <v>27</v>
      </c>
      <c r="C1170">
        <v>56</v>
      </c>
      <c r="D1170">
        <v>166</v>
      </c>
      <c r="E1170">
        <v>213</v>
      </c>
      <c r="F1170">
        <v>283</v>
      </c>
      <c r="G1170">
        <v>598</v>
      </c>
      <c r="H1170">
        <v>468</v>
      </c>
      <c r="I1170">
        <f t="shared" si="96"/>
        <v>1343</v>
      </c>
      <c r="J1170">
        <f t="shared" si="95"/>
        <v>2.01E-2</v>
      </c>
      <c r="K1170">
        <f t="shared" si="95"/>
        <v>4.1700000000000001E-2</v>
      </c>
      <c r="L1170">
        <f t="shared" si="95"/>
        <v>0.1236</v>
      </c>
      <c r="M1170">
        <f t="shared" si="95"/>
        <v>0.15859999999999999</v>
      </c>
      <c r="N1170">
        <f t="shared" si="95"/>
        <v>0.2107</v>
      </c>
      <c r="O1170">
        <f t="shared" si="97"/>
        <v>0.44530000000000003</v>
      </c>
      <c r="P1170">
        <f t="shared" si="98"/>
        <v>0.65149999999999997</v>
      </c>
      <c r="Q1170">
        <f t="shared" si="99"/>
        <v>0.34849999999999998</v>
      </c>
    </row>
    <row r="1171" spans="1:17">
      <c r="A1171">
        <v>1174</v>
      </c>
      <c r="B1171">
        <v>98</v>
      </c>
      <c r="C1171">
        <v>131</v>
      </c>
      <c r="D1171">
        <v>279</v>
      </c>
      <c r="E1171">
        <v>297</v>
      </c>
      <c r="F1171">
        <v>345</v>
      </c>
      <c r="G1171">
        <v>791</v>
      </c>
      <c r="H1171">
        <v>502</v>
      </c>
      <c r="I1171">
        <f t="shared" si="96"/>
        <v>1941</v>
      </c>
      <c r="J1171">
        <f t="shared" si="95"/>
        <v>5.0500000000000003E-2</v>
      </c>
      <c r="K1171">
        <f t="shared" si="95"/>
        <v>6.7500000000000004E-2</v>
      </c>
      <c r="L1171">
        <f t="shared" si="95"/>
        <v>0.14369999999999999</v>
      </c>
      <c r="M1171">
        <f t="shared" si="95"/>
        <v>0.153</v>
      </c>
      <c r="N1171">
        <f t="shared" si="95"/>
        <v>0.1777</v>
      </c>
      <c r="O1171">
        <f t="shared" si="97"/>
        <v>0.40760000000000007</v>
      </c>
      <c r="P1171">
        <f t="shared" si="98"/>
        <v>0.74140000000000006</v>
      </c>
      <c r="Q1171">
        <f t="shared" si="99"/>
        <v>0.2586</v>
      </c>
    </row>
    <row r="1172" spans="1:17">
      <c r="A1172">
        <v>1175</v>
      </c>
      <c r="B1172">
        <v>360</v>
      </c>
      <c r="C1172">
        <v>370</v>
      </c>
      <c r="D1172">
        <v>711</v>
      </c>
      <c r="E1172">
        <v>1164</v>
      </c>
      <c r="F1172">
        <v>1501</v>
      </c>
      <c r="G1172">
        <v>3707</v>
      </c>
      <c r="H1172">
        <v>1961</v>
      </c>
      <c r="I1172">
        <f t="shared" si="96"/>
        <v>7813</v>
      </c>
      <c r="J1172">
        <f t="shared" si="95"/>
        <v>4.6100000000000002E-2</v>
      </c>
      <c r="K1172">
        <f t="shared" si="95"/>
        <v>4.7399999999999998E-2</v>
      </c>
      <c r="L1172">
        <f t="shared" si="95"/>
        <v>9.0999999999999998E-2</v>
      </c>
      <c r="M1172">
        <f t="shared" si="95"/>
        <v>0.14899999999999999</v>
      </c>
      <c r="N1172">
        <f t="shared" si="95"/>
        <v>0.19209999999999999</v>
      </c>
      <c r="O1172">
        <f t="shared" si="97"/>
        <v>0.47439999999999993</v>
      </c>
      <c r="P1172">
        <f t="shared" si="98"/>
        <v>0.749</v>
      </c>
      <c r="Q1172">
        <f t="shared" si="99"/>
        <v>0.251</v>
      </c>
    </row>
    <row r="1173" spans="1:17">
      <c r="A1173">
        <v>1176</v>
      </c>
      <c r="B1173">
        <v>565</v>
      </c>
      <c r="C1173">
        <v>1251</v>
      </c>
      <c r="D1173">
        <v>1606</v>
      </c>
      <c r="E1173">
        <v>2362</v>
      </c>
      <c r="F1173">
        <v>3189</v>
      </c>
      <c r="G1173">
        <v>6070</v>
      </c>
      <c r="H1173">
        <v>5199</v>
      </c>
      <c r="I1173">
        <f t="shared" si="96"/>
        <v>15043</v>
      </c>
      <c r="J1173">
        <f t="shared" si="95"/>
        <v>3.7600000000000001E-2</v>
      </c>
      <c r="K1173">
        <f t="shared" si="95"/>
        <v>8.3199999999999996E-2</v>
      </c>
      <c r="L1173">
        <f t="shared" si="95"/>
        <v>0.10680000000000001</v>
      </c>
      <c r="M1173">
        <f t="shared" si="95"/>
        <v>0.157</v>
      </c>
      <c r="N1173">
        <f t="shared" si="95"/>
        <v>0.21199999999999999</v>
      </c>
      <c r="O1173">
        <f t="shared" si="97"/>
        <v>0.40339999999999998</v>
      </c>
      <c r="P1173">
        <f t="shared" si="98"/>
        <v>0.65439999999999998</v>
      </c>
      <c r="Q1173">
        <f t="shared" si="99"/>
        <v>0.34560000000000002</v>
      </c>
    </row>
    <row r="1174" spans="1:17">
      <c r="A1174">
        <v>1177</v>
      </c>
      <c r="B1174">
        <v>281</v>
      </c>
      <c r="C1174">
        <v>482</v>
      </c>
      <c r="D1174">
        <v>1421</v>
      </c>
      <c r="E1174">
        <v>1144</v>
      </c>
      <c r="F1174">
        <v>1998</v>
      </c>
      <c r="G1174">
        <v>2880</v>
      </c>
      <c r="H1174">
        <v>2120</v>
      </c>
      <c r="I1174">
        <f t="shared" si="96"/>
        <v>8206</v>
      </c>
      <c r="J1174">
        <f t="shared" si="95"/>
        <v>3.4200000000000001E-2</v>
      </c>
      <c r="K1174">
        <f t="shared" si="95"/>
        <v>5.8700000000000002E-2</v>
      </c>
      <c r="L1174">
        <f t="shared" si="95"/>
        <v>0.17319999999999999</v>
      </c>
      <c r="M1174">
        <f t="shared" si="95"/>
        <v>0.1394</v>
      </c>
      <c r="N1174">
        <f t="shared" si="95"/>
        <v>0.24349999999999999</v>
      </c>
      <c r="O1174">
        <f t="shared" si="97"/>
        <v>0.35099999999999998</v>
      </c>
      <c r="P1174">
        <f t="shared" si="98"/>
        <v>0.74170000000000003</v>
      </c>
      <c r="Q1174">
        <f t="shared" si="99"/>
        <v>0.25829999999999997</v>
      </c>
    </row>
    <row r="1175" spans="1:17">
      <c r="A1175">
        <v>1178</v>
      </c>
      <c r="B1175">
        <v>943</v>
      </c>
      <c r="C1175">
        <v>1454</v>
      </c>
      <c r="D1175">
        <v>2962</v>
      </c>
      <c r="E1175">
        <v>2500</v>
      </c>
      <c r="F1175">
        <v>4013</v>
      </c>
      <c r="G1175">
        <v>6541</v>
      </c>
      <c r="H1175">
        <v>6569</v>
      </c>
      <c r="I1175">
        <f t="shared" si="96"/>
        <v>18413</v>
      </c>
      <c r="J1175">
        <f t="shared" si="95"/>
        <v>5.1200000000000002E-2</v>
      </c>
      <c r="K1175">
        <f t="shared" si="95"/>
        <v>7.9000000000000001E-2</v>
      </c>
      <c r="L1175">
        <f t="shared" si="95"/>
        <v>0.16089999999999999</v>
      </c>
      <c r="M1175">
        <f t="shared" si="95"/>
        <v>0.1358</v>
      </c>
      <c r="N1175">
        <f t="shared" si="95"/>
        <v>0.21790000000000001</v>
      </c>
      <c r="O1175">
        <f t="shared" si="97"/>
        <v>0.35519999999999996</v>
      </c>
      <c r="P1175">
        <f t="shared" si="98"/>
        <v>0.64319999999999999</v>
      </c>
      <c r="Q1175">
        <f t="shared" si="99"/>
        <v>0.35680000000000001</v>
      </c>
    </row>
    <row r="1176" spans="1:17">
      <c r="A1176">
        <v>1179</v>
      </c>
      <c r="B1176">
        <v>781</v>
      </c>
      <c r="C1176">
        <v>1186</v>
      </c>
      <c r="D1176">
        <v>1395</v>
      </c>
      <c r="E1176">
        <v>1266</v>
      </c>
      <c r="F1176">
        <v>1814</v>
      </c>
      <c r="G1176">
        <v>2922</v>
      </c>
      <c r="H1176">
        <v>3803</v>
      </c>
      <c r="I1176">
        <f t="shared" si="96"/>
        <v>9364</v>
      </c>
      <c r="J1176">
        <f t="shared" si="95"/>
        <v>8.3400000000000002E-2</v>
      </c>
      <c r="K1176">
        <f t="shared" si="95"/>
        <v>0.12670000000000001</v>
      </c>
      <c r="L1176">
        <f t="shared" si="95"/>
        <v>0.14899999999999999</v>
      </c>
      <c r="M1176">
        <f t="shared" si="95"/>
        <v>0.13519999999999999</v>
      </c>
      <c r="N1176">
        <f t="shared" si="95"/>
        <v>0.19370000000000001</v>
      </c>
      <c r="O1176">
        <f t="shared" si="97"/>
        <v>0.31200000000000006</v>
      </c>
      <c r="P1176">
        <f t="shared" si="98"/>
        <v>0.59389999999999998</v>
      </c>
      <c r="Q1176">
        <f t="shared" si="99"/>
        <v>0.40610000000000002</v>
      </c>
    </row>
    <row r="1177" spans="1:17">
      <c r="A1177">
        <v>1180</v>
      </c>
      <c r="B1177">
        <v>357</v>
      </c>
      <c r="C1177">
        <v>651</v>
      </c>
      <c r="D1177">
        <v>1033</v>
      </c>
      <c r="E1177">
        <v>1029</v>
      </c>
      <c r="F1177">
        <v>1461</v>
      </c>
      <c r="G1177">
        <v>2536</v>
      </c>
      <c r="H1177">
        <v>2934</v>
      </c>
      <c r="I1177">
        <f t="shared" si="96"/>
        <v>7067</v>
      </c>
      <c r="J1177">
        <f t="shared" si="95"/>
        <v>5.0500000000000003E-2</v>
      </c>
      <c r="K1177">
        <f t="shared" si="95"/>
        <v>9.2100000000000001E-2</v>
      </c>
      <c r="L1177">
        <f t="shared" si="95"/>
        <v>0.1462</v>
      </c>
      <c r="M1177">
        <f t="shared" si="95"/>
        <v>0.14560000000000001</v>
      </c>
      <c r="N1177">
        <f t="shared" si="95"/>
        <v>0.20669999999999999</v>
      </c>
      <c r="O1177">
        <f t="shared" si="97"/>
        <v>0.3589</v>
      </c>
      <c r="P1177">
        <f t="shared" si="98"/>
        <v>0.58479999999999999</v>
      </c>
      <c r="Q1177">
        <f t="shared" si="99"/>
        <v>0.41520000000000001</v>
      </c>
    </row>
    <row r="1178" spans="1:17">
      <c r="A1178">
        <v>1181</v>
      </c>
      <c r="B1178">
        <v>496</v>
      </c>
      <c r="C1178">
        <v>597</v>
      </c>
      <c r="D1178">
        <v>1051</v>
      </c>
      <c r="E1178">
        <v>739</v>
      </c>
      <c r="F1178">
        <v>1035</v>
      </c>
      <c r="G1178">
        <v>1752</v>
      </c>
      <c r="H1178">
        <v>674</v>
      </c>
      <c r="I1178">
        <f t="shared" si="96"/>
        <v>5670</v>
      </c>
      <c r="J1178">
        <f t="shared" si="95"/>
        <v>8.7499999999999994E-2</v>
      </c>
      <c r="K1178">
        <f t="shared" si="95"/>
        <v>0.1053</v>
      </c>
      <c r="L1178">
        <f t="shared" si="95"/>
        <v>0.18540000000000001</v>
      </c>
      <c r="M1178">
        <f t="shared" si="95"/>
        <v>0.1303</v>
      </c>
      <c r="N1178">
        <f t="shared" si="95"/>
        <v>0.1825</v>
      </c>
      <c r="O1178">
        <f t="shared" si="97"/>
        <v>0.30900000000000005</v>
      </c>
      <c r="P1178">
        <f t="shared" si="98"/>
        <v>0.88109999999999999</v>
      </c>
      <c r="Q1178">
        <f t="shared" si="99"/>
        <v>0.11890000000000001</v>
      </c>
    </row>
    <row r="1179" spans="1:17">
      <c r="A1179">
        <v>1182</v>
      </c>
      <c r="B1179">
        <v>327</v>
      </c>
      <c r="C1179">
        <v>407</v>
      </c>
      <c r="D1179">
        <v>630</v>
      </c>
      <c r="E1179">
        <v>512</v>
      </c>
      <c r="F1179">
        <v>749</v>
      </c>
      <c r="G1179">
        <v>1158</v>
      </c>
      <c r="H1179">
        <v>1580</v>
      </c>
      <c r="I1179">
        <f t="shared" si="96"/>
        <v>3783</v>
      </c>
      <c r="J1179">
        <f t="shared" si="95"/>
        <v>8.6400000000000005E-2</v>
      </c>
      <c r="K1179">
        <f t="shared" si="95"/>
        <v>0.1076</v>
      </c>
      <c r="L1179">
        <f t="shared" si="95"/>
        <v>0.16650000000000001</v>
      </c>
      <c r="M1179">
        <f t="shared" si="95"/>
        <v>0.1353</v>
      </c>
      <c r="N1179">
        <f t="shared" si="95"/>
        <v>0.19800000000000001</v>
      </c>
      <c r="O1179">
        <f t="shared" si="97"/>
        <v>0.30620000000000003</v>
      </c>
      <c r="P1179">
        <f t="shared" si="98"/>
        <v>0.58230000000000004</v>
      </c>
      <c r="Q1179">
        <f t="shared" si="99"/>
        <v>0.41770000000000002</v>
      </c>
    </row>
    <row r="1180" spans="1:17">
      <c r="A1180">
        <v>1183</v>
      </c>
      <c r="B1180">
        <v>80</v>
      </c>
      <c r="C1180">
        <v>134</v>
      </c>
      <c r="D1180">
        <v>289</v>
      </c>
      <c r="E1180">
        <v>199</v>
      </c>
      <c r="F1180">
        <v>319</v>
      </c>
      <c r="G1180">
        <v>578</v>
      </c>
      <c r="H1180">
        <v>442</v>
      </c>
      <c r="I1180">
        <f t="shared" si="96"/>
        <v>1599</v>
      </c>
      <c r="J1180">
        <f t="shared" si="95"/>
        <v>0.05</v>
      </c>
      <c r="K1180">
        <f t="shared" si="95"/>
        <v>8.3799999999999999E-2</v>
      </c>
      <c r="L1180">
        <f t="shared" si="95"/>
        <v>0.1807</v>
      </c>
      <c r="M1180">
        <f t="shared" si="95"/>
        <v>0.1245</v>
      </c>
      <c r="N1180">
        <f t="shared" si="95"/>
        <v>0.19950000000000001</v>
      </c>
      <c r="O1180">
        <f t="shared" si="97"/>
        <v>0.36149999999999993</v>
      </c>
      <c r="P1180">
        <f t="shared" si="98"/>
        <v>0.72360000000000002</v>
      </c>
      <c r="Q1180">
        <f t="shared" si="99"/>
        <v>0.27639999999999998</v>
      </c>
    </row>
    <row r="1181" spans="1:17">
      <c r="A1181">
        <v>1184</v>
      </c>
      <c r="B1181">
        <v>766</v>
      </c>
      <c r="C1181">
        <v>1366</v>
      </c>
      <c r="D1181">
        <v>359</v>
      </c>
      <c r="E1181">
        <v>147</v>
      </c>
      <c r="F1181">
        <v>459</v>
      </c>
      <c r="G1181">
        <v>724</v>
      </c>
      <c r="H1181">
        <v>1689</v>
      </c>
      <c r="I1181">
        <f t="shared" si="96"/>
        <v>3821</v>
      </c>
      <c r="J1181">
        <f t="shared" si="95"/>
        <v>0.20050000000000001</v>
      </c>
      <c r="K1181">
        <f t="shared" si="95"/>
        <v>0.35749999999999998</v>
      </c>
      <c r="L1181">
        <f t="shared" si="95"/>
        <v>9.4E-2</v>
      </c>
      <c r="M1181">
        <f t="shared" si="95"/>
        <v>3.85E-2</v>
      </c>
      <c r="N1181">
        <f t="shared" si="95"/>
        <v>0.1201</v>
      </c>
      <c r="O1181">
        <f t="shared" si="97"/>
        <v>0.18940000000000001</v>
      </c>
      <c r="P1181">
        <f t="shared" si="98"/>
        <v>0.55800000000000005</v>
      </c>
      <c r="Q1181">
        <f t="shared" si="99"/>
        <v>0.442</v>
      </c>
    </row>
    <row r="1182" spans="1:17">
      <c r="A1182">
        <v>1185</v>
      </c>
      <c r="B1182">
        <v>232</v>
      </c>
      <c r="C1182">
        <v>441</v>
      </c>
      <c r="D1182">
        <v>1050</v>
      </c>
      <c r="E1182">
        <v>830</v>
      </c>
      <c r="F1182">
        <v>1420</v>
      </c>
      <c r="G1182">
        <v>2187</v>
      </c>
      <c r="H1182">
        <v>2922</v>
      </c>
      <c r="I1182">
        <f t="shared" si="96"/>
        <v>6160</v>
      </c>
      <c r="J1182">
        <f t="shared" si="95"/>
        <v>3.7699999999999997E-2</v>
      </c>
      <c r="K1182">
        <f t="shared" si="95"/>
        <v>7.1599999999999997E-2</v>
      </c>
      <c r="L1182">
        <f t="shared" si="95"/>
        <v>0.17050000000000001</v>
      </c>
      <c r="M1182">
        <f t="shared" si="95"/>
        <v>0.13469999999999999</v>
      </c>
      <c r="N1182">
        <f t="shared" si="95"/>
        <v>0.23050000000000001</v>
      </c>
      <c r="O1182">
        <f t="shared" si="97"/>
        <v>0.35499999999999998</v>
      </c>
      <c r="P1182">
        <f t="shared" si="98"/>
        <v>0.52560000000000007</v>
      </c>
      <c r="Q1182">
        <f t="shared" si="99"/>
        <v>0.47439999999999999</v>
      </c>
    </row>
    <row r="1183" spans="1:17">
      <c r="A1183">
        <v>1186</v>
      </c>
      <c r="B1183">
        <v>151</v>
      </c>
      <c r="C1183">
        <v>302</v>
      </c>
      <c r="D1183">
        <v>807</v>
      </c>
      <c r="E1183">
        <v>714</v>
      </c>
      <c r="F1183">
        <v>1256</v>
      </c>
      <c r="G1183">
        <v>1981</v>
      </c>
      <c r="H1183">
        <v>2192</v>
      </c>
      <c r="I1183">
        <f t="shared" si="96"/>
        <v>5211</v>
      </c>
      <c r="J1183">
        <f t="shared" si="95"/>
        <v>2.9000000000000001E-2</v>
      </c>
      <c r="K1183">
        <f t="shared" si="95"/>
        <v>5.8000000000000003E-2</v>
      </c>
      <c r="L1183">
        <f t="shared" si="95"/>
        <v>0.15490000000000001</v>
      </c>
      <c r="M1183">
        <f t="shared" si="95"/>
        <v>0.13700000000000001</v>
      </c>
      <c r="N1183">
        <f t="shared" si="95"/>
        <v>0.24099999999999999</v>
      </c>
      <c r="O1183">
        <f t="shared" si="97"/>
        <v>0.38009999999999999</v>
      </c>
      <c r="P1183">
        <f t="shared" si="98"/>
        <v>0.57940000000000003</v>
      </c>
      <c r="Q1183">
        <f t="shared" si="99"/>
        <v>0.42059999999999997</v>
      </c>
    </row>
    <row r="1184" spans="1:17">
      <c r="A1184">
        <v>1187</v>
      </c>
      <c r="B1184">
        <v>184</v>
      </c>
      <c r="C1184">
        <v>308</v>
      </c>
      <c r="D1184">
        <v>478</v>
      </c>
      <c r="E1184">
        <v>369</v>
      </c>
      <c r="F1184">
        <v>611</v>
      </c>
      <c r="G1184">
        <v>1014</v>
      </c>
      <c r="H1184">
        <v>926</v>
      </c>
      <c r="I1184">
        <f t="shared" si="96"/>
        <v>2964</v>
      </c>
      <c r="J1184">
        <f t="shared" si="95"/>
        <v>6.2100000000000002E-2</v>
      </c>
      <c r="K1184">
        <f t="shared" si="95"/>
        <v>0.10390000000000001</v>
      </c>
      <c r="L1184">
        <f t="shared" si="95"/>
        <v>0.1613</v>
      </c>
      <c r="M1184">
        <f t="shared" si="95"/>
        <v>0.1245</v>
      </c>
      <c r="N1184">
        <f t="shared" si="95"/>
        <v>0.20610000000000001</v>
      </c>
      <c r="O1184">
        <f t="shared" si="97"/>
        <v>0.34209999999999996</v>
      </c>
      <c r="P1184">
        <f t="shared" si="98"/>
        <v>0.68759999999999999</v>
      </c>
      <c r="Q1184">
        <f t="shared" si="99"/>
        <v>0.31240000000000001</v>
      </c>
    </row>
    <row r="1185" spans="1:17">
      <c r="A1185">
        <v>1188</v>
      </c>
      <c r="B1185">
        <v>297</v>
      </c>
      <c r="C1185">
        <v>390</v>
      </c>
      <c r="D1185">
        <v>534</v>
      </c>
      <c r="E1185">
        <v>460</v>
      </c>
      <c r="F1185">
        <v>563</v>
      </c>
      <c r="G1185">
        <v>887</v>
      </c>
      <c r="H1185">
        <v>810</v>
      </c>
      <c r="I1185">
        <f t="shared" si="96"/>
        <v>3131</v>
      </c>
      <c r="J1185">
        <f t="shared" si="95"/>
        <v>9.4899999999999998E-2</v>
      </c>
      <c r="K1185">
        <f t="shared" si="95"/>
        <v>0.1246</v>
      </c>
      <c r="L1185">
        <f t="shared" si="95"/>
        <v>0.1706</v>
      </c>
      <c r="M1185">
        <f t="shared" si="95"/>
        <v>0.1469</v>
      </c>
      <c r="N1185">
        <f t="shared" si="95"/>
        <v>0.17979999999999999</v>
      </c>
      <c r="O1185">
        <f t="shared" si="97"/>
        <v>0.28320000000000001</v>
      </c>
      <c r="P1185">
        <f t="shared" si="98"/>
        <v>0.74130000000000007</v>
      </c>
      <c r="Q1185">
        <f t="shared" si="99"/>
        <v>0.25869999999999999</v>
      </c>
    </row>
    <row r="1186" spans="1:17">
      <c r="A1186">
        <v>1189</v>
      </c>
      <c r="B1186">
        <v>398</v>
      </c>
      <c r="C1186">
        <v>404</v>
      </c>
      <c r="D1186">
        <v>427</v>
      </c>
      <c r="E1186">
        <v>457</v>
      </c>
      <c r="F1186">
        <v>276</v>
      </c>
      <c r="G1186">
        <v>573</v>
      </c>
      <c r="H1186">
        <v>737</v>
      </c>
      <c r="I1186">
        <f t="shared" si="96"/>
        <v>2535</v>
      </c>
      <c r="J1186">
        <f t="shared" si="95"/>
        <v>0.157</v>
      </c>
      <c r="K1186">
        <f t="shared" si="95"/>
        <v>0.15939999999999999</v>
      </c>
      <c r="L1186">
        <f t="shared" si="95"/>
        <v>0.16839999999999999</v>
      </c>
      <c r="M1186">
        <f t="shared" si="95"/>
        <v>0.18029999999999999</v>
      </c>
      <c r="N1186">
        <f t="shared" si="95"/>
        <v>0.1089</v>
      </c>
      <c r="O1186">
        <f t="shared" si="97"/>
        <v>0.22599999999999998</v>
      </c>
      <c r="P1186">
        <f t="shared" si="98"/>
        <v>0.70930000000000004</v>
      </c>
      <c r="Q1186">
        <f t="shared" si="99"/>
        <v>0.29070000000000001</v>
      </c>
    </row>
    <row r="1187" spans="1:17">
      <c r="A1187">
        <v>1190</v>
      </c>
      <c r="B1187">
        <v>329</v>
      </c>
      <c r="C1187">
        <v>275</v>
      </c>
      <c r="D1187">
        <v>264</v>
      </c>
      <c r="E1187">
        <v>142</v>
      </c>
      <c r="F1187">
        <v>134</v>
      </c>
      <c r="G1187">
        <v>246</v>
      </c>
      <c r="H1187">
        <v>499</v>
      </c>
      <c r="I1187">
        <f t="shared" si="96"/>
        <v>1390</v>
      </c>
      <c r="J1187">
        <f t="shared" si="95"/>
        <v>0.23669999999999999</v>
      </c>
      <c r="K1187">
        <f t="shared" si="95"/>
        <v>0.1978</v>
      </c>
      <c r="L1187">
        <f t="shared" si="95"/>
        <v>0.18990000000000001</v>
      </c>
      <c r="M1187">
        <f t="shared" si="95"/>
        <v>0.1022</v>
      </c>
      <c r="N1187">
        <f t="shared" si="95"/>
        <v>9.64E-2</v>
      </c>
      <c r="O1187">
        <f t="shared" si="97"/>
        <v>0.17699999999999994</v>
      </c>
      <c r="P1187">
        <f t="shared" si="98"/>
        <v>0.64100000000000001</v>
      </c>
      <c r="Q1187">
        <f t="shared" si="99"/>
        <v>0.35899999999999999</v>
      </c>
    </row>
    <row r="1188" spans="1:17">
      <c r="A1188">
        <v>1191</v>
      </c>
      <c r="B1188">
        <v>139</v>
      </c>
      <c r="C1188">
        <v>196</v>
      </c>
      <c r="D1188">
        <v>268</v>
      </c>
      <c r="E1188">
        <v>361</v>
      </c>
      <c r="F1188">
        <v>232</v>
      </c>
      <c r="G1188">
        <v>528</v>
      </c>
      <c r="H1188">
        <v>479</v>
      </c>
      <c r="I1188">
        <f t="shared" si="96"/>
        <v>1724</v>
      </c>
      <c r="J1188">
        <f t="shared" ref="J1188:N1238" si="100">ROUND(B1188/$I1188,4)</f>
        <v>8.0600000000000005E-2</v>
      </c>
      <c r="K1188">
        <f t="shared" si="100"/>
        <v>0.1137</v>
      </c>
      <c r="L1188">
        <f t="shared" si="100"/>
        <v>0.1555</v>
      </c>
      <c r="M1188">
        <f t="shared" si="100"/>
        <v>0.2094</v>
      </c>
      <c r="N1188">
        <f t="shared" si="100"/>
        <v>0.1346</v>
      </c>
      <c r="O1188">
        <f t="shared" si="97"/>
        <v>0.30620000000000003</v>
      </c>
      <c r="P1188">
        <f t="shared" si="98"/>
        <v>0.72219999999999995</v>
      </c>
      <c r="Q1188">
        <f t="shared" si="99"/>
        <v>0.27779999999999999</v>
      </c>
    </row>
    <row r="1189" spans="1:17">
      <c r="A1189">
        <v>1192</v>
      </c>
      <c r="B1189">
        <v>50</v>
      </c>
      <c r="C1189">
        <v>109</v>
      </c>
      <c r="D1189">
        <v>214</v>
      </c>
      <c r="E1189">
        <v>233</v>
      </c>
      <c r="F1189">
        <v>202</v>
      </c>
      <c r="G1189">
        <v>493</v>
      </c>
      <c r="H1189">
        <v>416</v>
      </c>
      <c r="I1189">
        <f t="shared" si="96"/>
        <v>1301</v>
      </c>
      <c r="J1189">
        <f t="shared" si="100"/>
        <v>3.8399999999999997E-2</v>
      </c>
      <c r="K1189">
        <f t="shared" si="100"/>
        <v>8.3799999999999999E-2</v>
      </c>
      <c r="L1189">
        <f t="shared" si="100"/>
        <v>0.16450000000000001</v>
      </c>
      <c r="M1189">
        <f t="shared" si="100"/>
        <v>0.17910000000000001</v>
      </c>
      <c r="N1189">
        <f t="shared" si="100"/>
        <v>0.15529999999999999</v>
      </c>
      <c r="O1189">
        <f t="shared" si="97"/>
        <v>0.37890000000000001</v>
      </c>
      <c r="P1189">
        <f t="shared" si="98"/>
        <v>0.68020000000000003</v>
      </c>
      <c r="Q1189">
        <f t="shared" si="99"/>
        <v>0.31979999999999997</v>
      </c>
    </row>
    <row r="1190" spans="1:17">
      <c r="A1190">
        <v>1193</v>
      </c>
      <c r="B1190">
        <v>214</v>
      </c>
      <c r="C1190">
        <v>232</v>
      </c>
      <c r="D1190">
        <v>411</v>
      </c>
      <c r="E1190">
        <v>391</v>
      </c>
      <c r="F1190">
        <v>375</v>
      </c>
      <c r="G1190">
        <v>762</v>
      </c>
      <c r="H1190">
        <v>596</v>
      </c>
      <c r="I1190">
        <f t="shared" si="96"/>
        <v>2385</v>
      </c>
      <c r="J1190">
        <f t="shared" si="100"/>
        <v>8.9700000000000002E-2</v>
      </c>
      <c r="K1190">
        <f t="shared" si="100"/>
        <v>9.7299999999999998E-2</v>
      </c>
      <c r="L1190">
        <f t="shared" si="100"/>
        <v>0.17230000000000001</v>
      </c>
      <c r="M1190">
        <f t="shared" si="100"/>
        <v>0.16389999999999999</v>
      </c>
      <c r="N1190">
        <f t="shared" si="100"/>
        <v>0.15720000000000001</v>
      </c>
      <c r="O1190">
        <f t="shared" si="97"/>
        <v>0.3196</v>
      </c>
      <c r="P1190">
        <f t="shared" si="98"/>
        <v>0.75009999999999999</v>
      </c>
      <c r="Q1190">
        <f t="shared" si="99"/>
        <v>0.24990000000000001</v>
      </c>
    </row>
    <row r="1191" spans="1:17">
      <c r="A1191">
        <v>1194</v>
      </c>
      <c r="B1191">
        <v>172</v>
      </c>
      <c r="C1191">
        <v>246</v>
      </c>
      <c r="D1191">
        <v>240</v>
      </c>
      <c r="E1191">
        <v>217</v>
      </c>
      <c r="F1191">
        <v>233</v>
      </c>
      <c r="G1191">
        <v>419</v>
      </c>
      <c r="H1191">
        <v>375</v>
      </c>
      <c r="I1191">
        <f t="shared" si="96"/>
        <v>1527</v>
      </c>
      <c r="J1191">
        <f t="shared" si="100"/>
        <v>0.11260000000000001</v>
      </c>
      <c r="K1191">
        <f t="shared" si="100"/>
        <v>0.16109999999999999</v>
      </c>
      <c r="L1191">
        <f t="shared" si="100"/>
        <v>0.15720000000000001</v>
      </c>
      <c r="M1191">
        <f t="shared" si="100"/>
        <v>0.1421</v>
      </c>
      <c r="N1191">
        <f t="shared" si="100"/>
        <v>0.15260000000000001</v>
      </c>
      <c r="O1191">
        <f t="shared" si="97"/>
        <v>0.27439999999999998</v>
      </c>
      <c r="P1191">
        <f t="shared" si="98"/>
        <v>0.75439999999999996</v>
      </c>
      <c r="Q1191">
        <f t="shared" si="99"/>
        <v>0.24560000000000001</v>
      </c>
    </row>
    <row r="1192" spans="1:17">
      <c r="A1192">
        <v>1195</v>
      </c>
      <c r="B1192">
        <v>306</v>
      </c>
      <c r="C1192">
        <v>331</v>
      </c>
      <c r="D1192">
        <v>1183</v>
      </c>
      <c r="E1192">
        <v>843</v>
      </c>
      <c r="F1192">
        <v>1651</v>
      </c>
      <c r="G1192">
        <v>2807</v>
      </c>
      <c r="H1192">
        <v>3108</v>
      </c>
      <c r="I1192">
        <f t="shared" si="96"/>
        <v>7121</v>
      </c>
      <c r="J1192">
        <f t="shared" si="100"/>
        <v>4.2999999999999997E-2</v>
      </c>
      <c r="K1192">
        <f t="shared" si="100"/>
        <v>4.65E-2</v>
      </c>
      <c r="L1192">
        <f t="shared" si="100"/>
        <v>0.1661</v>
      </c>
      <c r="M1192">
        <f t="shared" si="100"/>
        <v>0.11840000000000001</v>
      </c>
      <c r="N1192">
        <f t="shared" si="100"/>
        <v>0.23180000000000001</v>
      </c>
      <c r="O1192">
        <f t="shared" si="97"/>
        <v>0.39419999999999999</v>
      </c>
      <c r="P1192">
        <f t="shared" si="98"/>
        <v>0.5635</v>
      </c>
      <c r="Q1192">
        <f t="shared" si="99"/>
        <v>0.4365</v>
      </c>
    </row>
    <row r="1193" spans="1:17">
      <c r="A1193">
        <v>1196</v>
      </c>
      <c r="B1193">
        <v>174</v>
      </c>
      <c r="C1193">
        <v>230</v>
      </c>
      <c r="D1193">
        <v>509</v>
      </c>
      <c r="E1193">
        <v>527</v>
      </c>
      <c r="F1193">
        <v>536</v>
      </c>
      <c r="G1193">
        <v>1001</v>
      </c>
      <c r="H1193">
        <v>799</v>
      </c>
      <c r="I1193">
        <f t="shared" si="96"/>
        <v>2977</v>
      </c>
      <c r="J1193">
        <f t="shared" si="100"/>
        <v>5.8400000000000001E-2</v>
      </c>
      <c r="K1193">
        <f t="shared" si="100"/>
        <v>7.7299999999999994E-2</v>
      </c>
      <c r="L1193">
        <f t="shared" si="100"/>
        <v>0.17100000000000001</v>
      </c>
      <c r="M1193">
        <f t="shared" si="100"/>
        <v>0.17699999999999999</v>
      </c>
      <c r="N1193">
        <f t="shared" si="100"/>
        <v>0.18</v>
      </c>
      <c r="O1193">
        <f t="shared" si="97"/>
        <v>0.33630000000000004</v>
      </c>
      <c r="P1193">
        <f t="shared" si="98"/>
        <v>0.73160000000000003</v>
      </c>
      <c r="Q1193">
        <f t="shared" si="99"/>
        <v>0.26840000000000003</v>
      </c>
    </row>
    <row r="1194" spans="1:17">
      <c r="A1194">
        <v>1197</v>
      </c>
      <c r="B1194">
        <v>182</v>
      </c>
      <c r="C1194">
        <v>214</v>
      </c>
      <c r="D1194">
        <v>166</v>
      </c>
      <c r="E1194">
        <v>164</v>
      </c>
      <c r="F1194">
        <v>139</v>
      </c>
      <c r="G1194">
        <v>230</v>
      </c>
      <c r="H1194">
        <v>380</v>
      </c>
      <c r="I1194">
        <f t="shared" si="96"/>
        <v>1095</v>
      </c>
      <c r="J1194">
        <f t="shared" si="100"/>
        <v>0.16619999999999999</v>
      </c>
      <c r="K1194">
        <f t="shared" si="100"/>
        <v>0.19539999999999999</v>
      </c>
      <c r="L1194">
        <f t="shared" si="100"/>
        <v>0.15160000000000001</v>
      </c>
      <c r="M1194">
        <f t="shared" si="100"/>
        <v>0.14979999999999999</v>
      </c>
      <c r="N1194">
        <f t="shared" si="100"/>
        <v>0.12690000000000001</v>
      </c>
      <c r="O1194">
        <f t="shared" si="97"/>
        <v>0.21009999999999995</v>
      </c>
      <c r="P1194">
        <f t="shared" si="98"/>
        <v>0.65300000000000002</v>
      </c>
      <c r="Q1194">
        <f t="shared" si="99"/>
        <v>0.34699999999999998</v>
      </c>
    </row>
    <row r="1195" spans="1:17">
      <c r="A1195">
        <v>1198</v>
      </c>
      <c r="B1195">
        <v>120</v>
      </c>
      <c r="C1195">
        <v>124</v>
      </c>
      <c r="D1195">
        <v>264</v>
      </c>
      <c r="E1195">
        <v>224</v>
      </c>
      <c r="F1195">
        <v>219</v>
      </c>
      <c r="G1195">
        <v>361</v>
      </c>
      <c r="H1195">
        <v>368</v>
      </c>
      <c r="I1195">
        <f t="shared" si="96"/>
        <v>1312</v>
      </c>
      <c r="J1195">
        <f t="shared" si="100"/>
        <v>9.1499999999999998E-2</v>
      </c>
      <c r="K1195">
        <f t="shared" si="100"/>
        <v>9.4500000000000001E-2</v>
      </c>
      <c r="L1195">
        <f t="shared" si="100"/>
        <v>0.20119999999999999</v>
      </c>
      <c r="M1195">
        <f t="shared" si="100"/>
        <v>0.17069999999999999</v>
      </c>
      <c r="N1195">
        <f t="shared" si="100"/>
        <v>0.16689999999999999</v>
      </c>
      <c r="O1195">
        <f t="shared" si="97"/>
        <v>0.27520000000000011</v>
      </c>
      <c r="P1195">
        <f t="shared" si="98"/>
        <v>0.71950000000000003</v>
      </c>
      <c r="Q1195">
        <f t="shared" si="99"/>
        <v>0.28050000000000003</v>
      </c>
    </row>
    <row r="1196" spans="1:17">
      <c r="A1196">
        <v>1199</v>
      </c>
      <c r="B1196">
        <v>886</v>
      </c>
      <c r="C1196">
        <v>1111</v>
      </c>
      <c r="D1196">
        <v>452</v>
      </c>
      <c r="E1196">
        <v>548</v>
      </c>
      <c r="F1196">
        <v>403</v>
      </c>
      <c r="G1196">
        <v>608</v>
      </c>
      <c r="H1196">
        <v>920</v>
      </c>
      <c r="I1196">
        <f t="shared" si="96"/>
        <v>4008</v>
      </c>
      <c r="J1196">
        <f t="shared" si="100"/>
        <v>0.22109999999999999</v>
      </c>
      <c r="K1196">
        <f t="shared" si="100"/>
        <v>0.2772</v>
      </c>
      <c r="L1196">
        <f t="shared" si="100"/>
        <v>0.1128</v>
      </c>
      <c r="M1196">
        <f t="shared" si="100"/>
        <v>0.13669999999999999</v>
      </c>
      <c r="N1196">
        <f t="shared" si="100"/>
        <v>0.10050000000000001</v>
      </c>
      <c r="O1196">
        <f t="shared" si="97"/>
        <v>0.15169999999999995</v>
      </c>
      <c r="P1196">
        <f t="shared" si="98"/>
        <v>0.77049999999999996</v>
      </c>
      <c r="Q1196">
        <f t="shared" si="99"/>
        <v>0.22950000000000001</v>
      </c>
    </row>
    <row r="1197" spans="1:17">
      <c r="A1197">
        <v>1200</v>
      </c>
      <c r="B1197">
        <v>457</v>
      </c>
      <c r="C1197">
        <v>562</v>
      </c>
      <c r="D1197">
        <v>527</v>
      </c>
      <c r="E1197">
        <v>519</v>
      </c>
      <c r="F1197">
        <v>559</v>
      </c>
      <c r="G1197">
        <v>1057</v>
      </c>
      <c r="H1197">
        <v>1256</v>
      </c>
      <c r="I1197">
        <f t="shared" si="96"/>
        <v>3681</v>
      </c>
      <c r="J1197">
        <f t="shared" si="100"/>
        <v>0.1242</v>
      </c>
      <c r="K1197">
        <f t="shared" si="100"/>
        <v>0.1527</v>
      </c>
      <c r="L1197">
        <f t="shared" si="100"/>
        <v>0.14319999999999999</v>
      </c>
      <c r="M1197">
        <f t="shared" si="100"/>
        <v>0.14099999999999999</v>
      </c>
      <c r="N1197">
        <f t="shared" si="100"/>
        <v>0.15190000000000001</v>
      </c>
      <c r="O1197">
        <f t="shared" si="97"/>
        <v>0.28699999999999992</v>
      </c>
      <c r="P1197">
        <f t="shared" si="98"/>
        <v>0.65880000000000005</v>
      </c>
      <c r="Q1197">
        <f t="shared" si="99"/>
        <v>0.3412</v>
      </c>
    </row>
    <row r="1198" spans="1:17">
      <c r="A1198">
        <v>1201</v>
      </c>
      <c r="B1198">
        <v>66</v>
      </c>
      <c r="C1198">
        <v>136</v>
      </c>
      <c r="D1198">
        <v>233</v>
      </c>
      <c r="E1198">
        <v>153</v>
      </c>
      <c r="F1198">
        <v>196</v>
      </c>
      <c r="G1198">
        <v>379</v>
      </c>
      <c r="H1198">
        <v>572</v>
      </c>
      <c r="I1198">
        <f t="shared" si="96"/>
        <v>1163</v>
      </c>
      <c r="J1198">
        <f t="shared" si="100"/>
        <v>5.67E-2</v>
      </c>
      <c r="K1198">
        <f t="shared" si="100"/>
        <v>0.1169</v>
      </c>
      <c r="L1198">
        <f t="shared" si="100"/>
        <v>0.20030000000000001</v>
      </c>
      <c r="M1198">
        <f t="shared" si="100"/>
        <v>0.13159999999999999</v>
      </c>
      <c r="N1198">
        <f t="shared" si="100"/>
        <v>0.16850000000000001</v>
      </c>
      <c r="O1198">
        <f t="shared" si="97"/>
        <v>0.32599999999999996</v>
      </c>
      <c r="P1198">
        <f t="shared" si="98"/>
        <v>0.50819999999999999</v>
      </c>
      <c r="Q1198">
        <f t="shared" si="99"/>
        <v>0.49180000000000001</v>
      </c>
    </row>
    <row r="1199" spans="1:17">
      <c r="A1199">
        <v>1202</v>
      </c>
      <c r="B1199">
        <v>146</v>
      </c>
      <c r="C1199">
        <v>198</v>
      </c>
      <c r="D1199">
        <v>166</v>
      </c>
      <c r="E1199">
        <v>148</v>
      </c>
      <c r="F1199">
        <v>118</v>
      </c>
      <c r="G1199">
        <v>174</v>
      </c>
      <c r="H1199">
        <v>469</v>
      </c>
      <c r="I1199">
        <f t="shared" si="96"/>
        <v>950</v>
      </c>
      <c r="J1199">
        <f t="shared" si="100"/>
        <v>0.1537</v>
      </c>
      <c r="K1199">
        <f t="shared" si="100"/>
        <v>0.2084</v>
      </c>
      <c r="L1199">
        <f t="shared" si="100"/>
        <v>0.17469999999999999</v>
      </c>
      <c r="M1199">
        <f t="shared" si="100"/>
        <v>0.15579999999999999</v>
      </c>
      <c r="N1199">
        <f t="shared" si="100"/>
        <v>0.1242</v>
      </c>
      <c r="O1199">
        <f t="shared" si="97"/>
        <v>0.18320000000000014</v>
      </c>
      <c r="P1199">
        <f t="shared" si="98"/>
        <v>0.50629999999999997</v>
      </c>
      <c r="Q1199">
        <f t="shared" si="99"/>
        <v>0.49370000000000003</v>
      </c>
    </row>
    <row r="1200" spans="1:17">
      <c r="A1200">
        <v>1203</v>
      </c>
      <c r="B1200">
        <v>350</v>
      </c>
      <c r="C1200">
        <v>570</v>
      </c>
      <c r="D1200">
        <v>331</v>
      </c>
      <c r="E1200">
        <v>200</v>
      </c>
      <c r="F1200">
        <v>160</v>
      </c>
      <c r="G1200">
        <v>350</v>
      </c>
      <c r="H1200">
        <v>847</v>
      </c>
      <c r="I1200">
        <f t="shared" si="96"/>
        <v>1961</v>
      </c>
      <c r="J1200">
        <f t="shared" si="100"/>
        <v>0.17849999999999999</v>
      </c>
      <c r="K1200">
        <f t="shared" si="100"/>
        <v>0.29070000000000001</v>
      </c>
      <c r="L1200">
        <f t="shared" si="100"/>
        <v>0.16880000000000001</v>
      </c>
      <c r="M1200">
        <f t="shared" si="100"/>
        <v>0.10199999999999999</v>
      </c>
      <c r="N1200">
        <f t="shared" si="100"/>
        <v>8.1600000000000006E-2</v>
      </c>
      <c r="O1200">
        <f t="shared" si="97"/>
        <v>0.1784</v>
      </c>
      <c r="P1200">
        <f t="shared" si="98"/>
        <v>0.56810000000000005</v>
      </c>
      <c r="Q1200">
        <f t="shared" si="99"/>
        <v>0.43190000000000001</v>
      </c>
    </row>
    <row r="1201" spans="1:17">
      <c r="A1201">
        <v>1204</v>
      </c>
      <c r="B1201">
        <v>179</v>
      </c>
      <c r="C1201">
        <v>229</v>
      </c>
      <c r="D1201">
        <v>182</v>
      </c>
      <c r="E1201">
        <v>101</v>
      </c>
      <c r="F1201">
        <v>83</v>
      </c>
      <c r="G1201">
        <v>157</v>
      </c>
      <c r="H1201">
        <v>321</v>
      </c>
      <c r="I1201">
        <f t="shared" si="96"/>
        <v>931</v>
      </c>
      <c r="J1201">
        <f t="shared" si="100"/>
        <v>0.1923</v>
      </c>
      <c r="K1201">
        <f t="shared" si="100"/>
        <v>0.246</v>
      </c>
      <c r="L1201">
        <f t="shared" si="100"/>
        <v>0.19550000000000001</v>
      </c>
      <c r="M1201">
        <f t="shared" si="100"/>
        <v>0.1085</v>
      </c>
      <c r="N1201">
        <f t="shared" si="100"/>
        <v>8.9200000000000002E-2</v>
      </c>
      <c r="O1201">
        <f t="shared" si="97"/>
        <v>0.16849999999999987</v>
      </c>
      <c r="P1201">
        <f t="shared" si="98"/>
        <v>0.6552</v>
      </c>
      <c r="Q1201">
        <f t="shared" si="99"/>
        <v>0.3448</v>
      </c>
    </row>
    <row r="1202" spans="1:17">
      <c r="A1202">
        <v>1205</v>
      </c>
      <c r="B1202">
        <v>257</v>
      </c>
      <c r="C1202">
        <v>325</v>
      </c>
      <c r="D1202">
        <v>196</v>
      </c>
      <c r="E1202">
        <v>217</v>
      </c>
      <c r="F1202">
        <v>201</v>
      </c>
      <c r="G1202">
        <v>295</v>
      </c>
      <c r="H1202">
        <v>295</v>
      </c>
      <c r="I1202">
        <f t="shared" si="96"/>
        <v>1491</v>
      </c>
      <c r="J1202">
        <f t="shared" si="100"/>
        <v>0.1724</v>
      </c>
      <c r="K1202">
        <f t="shared" si="100"/>
        <v>0.218</v>
      </c>
      <c r="L1202">
        <f t="shared" si="100"/>
        <v>0.13150000000000001</v>
      </c>
      <c r="M1202">
        <f t="shared" si="100"/>
        <v>0.14549999999999999</v>
      </c>
      <c r="N1202">
        <f t="shared" si="100"/>
        <v>0.1348</v>
      </c>
      <c r="O1202">
        <f t="shared" si="97"/>
        <v>0.19779999999999998</v>
      </c>
      <c r="P1202">
        <f t="shared" si="98"/>
        <v>0.80210000000000004</v>
      </c>
      <c r="Q1202">
        <f t="shared" si="99"/>
        <v>0.19789999999999999</v>
      </c>
    </row>
    <row r="1203" spans="1:17">
      <c r="A1203">
        <v>1206</v>
      </c>
      <c r="B1203">
        <v>207</v>
      </c>
      <c r="C1203">
        <v>245</v>
      </c>
      <c r="D1203">
        <v>392</v>
      </c>
      <c r="E1203">
        <v>270</v>
      </c>
      <c r="F1203">
        <v>301</v>
      </c>
      <c r="G1203">
        <v>498</v>
      </c>
      <c r="H1203">
        <v>899</v>
      </c>
      <c r="I1203">
        <f t="shared" si="96"/>
        <v>1913</v>
      </c>
      <c r="J1203">
        <f t="shared" si="100"/>
        <v>0.1082</v>
      </c>
      <c r="K1203">
        <f t="shared" si="100"/>
        <v>0.12809999999999999</v>
      </c>
      <c r="L1203">
        <f t="shared" si="100"/>
        <v>0.2049</v>
      </c>
      <c r="M1203">
        <f t="shared" si="100"/>
        <v>0.1411</v>
      </c>
      <c r="N1203">
        <f t="shared" si="100"/>
        <v>0.1573</v>
      </c>
      <c r="O1203">
        <f t="shared" si="97"/>
        <v>0.26039999999999996</v>
      </c>
      <c r="P1203">
        <f t="shared" si="98"/>
        <v>0.53010000000000002</v>
      </c>
      <c r="Q1203">
        <f t="shared" si="99"/>
        <v>0.46989999999999998</v>
      </c>
    </row>
    <row r="1204" spans="1:17">
      <c r="A1204">
        <v>1207</v>
      </c>
      <c r="B1204">
        <v>98</v>
      </c>
      <c r="C1204">
        <v>167</v>
      </c>
      <c r="D1204">
        <v>361</v>
      </c>
      <c r="E1204">
        <v>223</v>
      </c>
      <c r="F1204">
        <v>253</v>
      </c>
      <c r="G1204">
        <v>535</v>
      </c>
      <c r="H1204">
        <v>660</v>
      </c>
      <c r="I1204">
        <f t="shared" si="96"/>
        <v>1637</v>
      </c>
      <c r="J1204">
        <f t="shared" si="100"/>
        <v>5.9900000000000002E-2</v>
      </c>
      <c r="K1204">
        <f t="shared" si="100"/>
        <v>0.10199999999999999</v>
      </c>
      <c r="L1204">
        <f t="shared" si="100"/>
        <v>0.2205</v>
      </c>
      <c r="M1204">
        <f t="shared" si="100"/>
        <v>0.13619999999999999</v>
      </c>
      <c r="N1204">
        <f t="shared" si="100"/>
        <v>0.15459999999999999</v>
      </c>
      <c r="O1204">
        <f t="shared" si="97"/>
        <v>0.32680000000000009</v>
      </c>
      <c r="P1204">
        <f t="shared" si="98"/>
        <v>0.5968</v>
      </c>
      <c r="Q1204">
        <f t="shared" si="99"/>
        <v>0.4032</v>
      </c>
    </row>
    <row r="1205" spans="1:17">
      <c r="A1205">
        <v>1208</v>
      </c>
      <c r="B1205">
        <v>505</v>
      </c>
      <c r="C1205">
        <v>591</v>
      </c>
      <c r="D1205">
        <v>474</v>
      </c>
      <c r="E1205">
        <v>292</v>
      </c>
      <c r="F1205">
        <v>252</v>
      </c>
      <c r="G1205">
        <v>510</v>
      </c>
      <c r="H1205">
        <v>932</v>
      </c>
      <c r="I1205">
        <f t="shared" si="96"/>
        <v>2624</v>
      </c>
      <c r="J1205">
        <f t="shared" si="100"/>
        <v>0.1925</v>
      </c>
      <c r="K1205">
        <f t="shared" si="100"/>
        <v>0.22520000000000001</v>
      </c>
      <c r="L1205">
        <f t="shared" si="100"/>
        <v>0.18060000000000001</v>
      </c>
      <c r="M1205">
        <f t="shared" si="100"/>
        <v>0.1113</v>
      </c>
      <c r="N1205">
        <f t="shared" si="100"/>
        <v>9.6000000000000002E-2</v>
      </c>
      <c r="O1205">
        <f t="shared" si="97"/>
        <v>0.19440000000000002</v>
      </c>
      <c r="P1205">
        <f t="shared" si="98"/>
        <v>0.64480000000000004</v>
      </c>
      <c r="Q1205">
        <f t="shared" si="99"/>
        <v>0.35520000000000002</v>
      </c>
    </row>
    <row r="1206" spans="1:17">
      <c r="A1206">
        <v>1209</v>
      </c>
      <c r="B1206">
        <v>171</v>
      </c>
      <c r="C1206">
        <v>227</v>
      </c>
      <c r="D1206">
        <v>318</v>
      </c>
      <c r="E1206">
        <v>244</v>
      </c>
      <c r="F1206">
        <v>235</v>
      </c>
      <c r="G1206">
        <v>467</v>
      </c>
      <c r="H1206">
        <v>754</v>
      </c>
      <c r="I1206">
        <f t="shared" si="96"/>
        <v>1662</v>
      </c>
      <c r="J1206">
        <f t="shared" si="100"/>
        <v>0.10290000000000001</v>
      </c>
      <c r="K1206">
        <f t="shared" si="100"/>
        <v>0.1366</v>
      </c>
      <c r="L1206">
        <f t="shared" si="100"/>
        <v>0.1913</v>
      </c>
      <c r="M1206">
        <f t="shared" si="100"/>
        <v>0.14680000000000001</v>
      </c>
      <c r="N1206">
        <f t="shared" si="100"/>
        <v>0.1414</v>
      </c>
      <c r="O1206">
        <f t="shared" si="97"/>
        <v>0.28100000000000003</v>
      </c>
      <c r="P1206">
        <f t="shared" si="98"/>
        <v>0.54630000000000001</v>
      </c>
      <c r="Q1206">
        <f t="shared" si="99"/>
        <v>0.45369999999999999</v>
      </c>
    </row>
    <row r="1207" spans="1:17">
      <c r="A1207">
        <v>1210</v>
      </c>
      <c r="B1207">
        <v>97</v>
      </c>
      <c r="C1207">
        <v>174</v>
      </c>
      <c r="D1207">
        <v>308</v>
      </c>
      <c r="E1207">
        <v>255</v>
      </c>
      <c r="F1207">
        <v>296</v>
      </c>
      <c r="G1207">
        <v>532</v>
      </c>
      <c r="H1207">
        <v>766</v>
      </c>
      <c r="I1207">
        <f t="shared" si="96"/>
        <v>1662</v>
      </c>
      <c r="J1207">
        <f t="shared" si="100"/>
        <v>5.8400000000000001E-2</v>
      </c>
      <c r="K1207">
        <f t="shared" si="100"/>
        <v>0.1047</v>
      </c>
      <c r="L1207">
        <f t="shared" si="100"/>
        <v>0.18529999999999999</v>
      </c>
      <c r="M1207">
        <f t="shared" si="100"/>
        <v>0.15340000000000001</v>
      </c>
      <c r="N1207">
        <f t="shared" si="100"/>
        <v>0.17810000000000001</v>
      </c>
      <c r="O1207">
        <f t="shared" si="97"/>
        <v>0.32009999999999994</v>
      </c>
      <c r="P1207">
        <f t="shared" si="98"/>
        <v>0.53910000000000002</v>
      </c>
      <c r="Q1207">
        <f t="shared" si="99"/>
        <v>0.46089999999999998</v>
      </c>
    </row>
    <row r="1208" spans="1:17">
      <c r="A1208">
        <v>1211</v>
      </c>
      <c r="B1208">
        <v>79</v>
      </c>
      <c r="C1208">
        <v>86</v>
      </c>
      <c r="D1208">
        <v>223</v>
      </c>
      <c r="E1208">
        <v>225</v>
      </c>
      <c r="F1208">
        <v>365</v>
      </c>
      <c r="G1208">
        <v>575</v>
      </c>
      <c r="H1208">
        <v>349</v>
      </c>
      <c r="I1208">
        <f t="shared" si="96"/>
        <v>1553</v>
      </c>
      <c r="J1208">
        <f t="shared" si="100"/>
        <v>5.0900000000000001E-2</v>
      </c>
      <c r="K1208">
        <f t="shared" si="100"/>
        <v>5.5399999999999998E-2</v>
      </c>
      <c r="L1208">
        <f t="shared" si="100"/>
        <v>0.14360000000000001</v>
      </c>
      <c r="M1208">
        <f t="shared" si="100"/>
        <v>0.1449</v>
      </c>
      <c r="N1208">
        <f t="shared" si="100"/>
        <v>0.23499999999999999</v>
      </c>
      <c r="O1208">
        <f t="shared" si="97"/>
        <v>0.37019999999999997</v>
      </c>
      <c r="P1208">
        <f t="shared" si="98"/>
        <v>0.77529999999999999</v>
      </c>
      <c r="Q1208">
        <f t="shared" si="99"/>
        <v>0.22470000000000001</v>
      </c>
    </row>
    <row r="1209" spans="1:17">
      <c r="A1209">
        <v>1212</v>
      </c>
      <c r="B1209">
        <v>119</v>
      </c>
      <c r="C1209">
        <v>93</v>
      </c>
      <c r="D1209">
        <v>374</v>
      </c>
      <c r="E1209">
        <v>238</v>
      </c>
      <c r="F1209">
        <v>402</v>
      </c>
      <c r="G1209">
        <v>742</v>
      </c>
      <c r="H1209">
        <v>164</v>
      </c>
      <c r="I1209">
        <f t="shared" si="96"/>
        <v>1968</v>
      </c>
      <c r="J1209">
        <f t="shared" si="100"/>
        <v>6.0499999999999998E-2</v>
      </c>
      <c r="K1209">
        <f t="shared" si="100"/>
        <v>4.7300000000000002E-2</v>
      </c>
      <c r="L1209">
        <f t="shared" si="100"/>
        <v>0.19</v>
      </c>
      <c r="M1209">
        <f t="shared" si="100"/>
        <v>0.12089999999999999</v>
      </c>
      <c r="N1209">
        <f t="shared" si="100"/>
        <v>0.20430000000000001</v>
      </c>
      <c r="O1209">
        <f t="shared" si="97"/>
        <v>0.377</v>
      </c>
      <c r="P1209">
        <f t="shared" si="98"/>
        <v>0.91669999999999996</v>
      </c>
      <c r="Q1209">
        <f t="shared" si="99"/>
        <v>8.3299999999999999E-2</v>
      </c>
    </row>
    <row r="1210" spans="1:17">
      <c r="A1210">
        <v>1213</v>
      </c>
      <c r="B1210">
        <v>94</v>
      </c>
      <c r="C1210">
        <v>111</v>
      </c>
      <c r="D1210">
        <v>181</v>
      </c>
      <c r="E1210">
        <v>196</v>
      </c>
      <c r="F1210">
        <v>236</v>
      </c>
      <c r="G1210">
        <v>403</v>
      </c>
      <c r="H1210">
        <v>283</v>
      </c>
      <c r="I1210">
        <f t="shared" si="96"/>
        <v>1221</v>
      </c>
      <c r="J1210">
        <f t="shared" si="100"/>
        <v>7.6999999999999999E-2</v>
      </c>
      <c r="K1210">
        <f t="shared" si="100"/>
        <v>9.0899999999999995E-2</v>
      </c>
      <c r="L1210">
        <f t="shared" si="100"/>
        <v>0.1482</v>
      </c>
      <c r="M1210">
        <f t="shared" si="100"/>
        <v>0.1605</v>
      </c>
      <c r="N1210">
        <f t="shared" si="100"/>
        <v>0.1933</v>
      </c>
      <c r="O1210">
        <f t="shared" si="97"/>
        <v>0.33009999999999995</v>
      </c>
      <c r="P1210">
        <f t="shared" si="98"/>
        <v>0.76819999999999999</v>
      </c>
      <c r="Q1210">
        <f t="shared" si="99"/>
        <v>0.23180000000000001</v>
      </c>
    </row>
    <row r="1211" spans="1:17">
      <c r="A1211">
        <v>1214</v>
      </c>
      <c r="B1211">
        <v>57</v>
      </c>
      <c r="C1211">
        <v>65</v>
      </c>
      <c r="D1211">
        <v>231</v>
      </c>
      <c r="E1211">
        <v>208</v>
      </c>
      <c r="F1211">
        <v>341</v>
      </c>
      <c r="G1211">
        <v>490</v>
      </c>
      <c r="H1211">
        <v>305</v>
      </c>
      <c r="I1211">
        <f t="shared" si="96"/>
        <v>1392</v>
      </c>
      <c r="J1211">
        <f t="shared" si="100"/>
        <v>4.0899999999999999E-2</v>
      </c>
      <c r="K1211">
        <f t="shared" si="100"/>
        <v>4.6699999999999998E-2</v>
      </c>
      <c r="L1211">
        <f t="shared" si="100"/>
        <v>0.16589999999999999</v>
      </c>
      <c r="M1211">
        <f t="shared" si="100"/>
        <v>0.14940000000000001</v>
      </c>
      <c r="N1211">
        <f t="shared" si="100"/>
        <v>0.245</v>
      </c>
      <c r="O1211">
        <f t="shared" si="97"/>
        <v>0.35209999999999997</v>
      </c>
      <c r="P1211">
        <f t="shared" si="98"/>
        <v>0.78090000000000004</v>
      </c>
      <c r="Q1211">
        <f t="shared" si="99"/>
        <v>0.21909999999999999</v>
      </c>
    </row>
    <row r="1212" spans="1:17">
      <c r="A1212">
        <v>1215</v>
      </c>
      <c r="B1212">
        <v>62</v>
      </c>
      <c r="C1212">
        <v>80</v>
      </c>
      <c r="D1212">
        <v>235</v>
      </c>
      <c r="E1212">
        <v>217</v>
      </c>
      <c r="F1212">
        <v>377</v>
      </c>
      <c r="G1212">
        <v>625</v>
      </c>
      <c r="H1212">
        <v>338</v>
      </c>
      <c r="I1212">
        <f t="shared" si="96"/>
        <v>1596</v>
      </c>
      <c r="J1212">
        <f t="shared" si="100"/>
        <v>3.8800000000000001E-2</v>
      </c>
      <c r="K1212">
        <f t="shared" si="100"/>
        <v>5.0099999999999999E-2</v>
      </c>
      <c r="L1212">
        <f t="shared" si="100"/>
        <v>0.1472</v>
      </c>
      <c r="M1212">
        <f t="shared" si="100"/>
        <v>0.13600000000000001</v>
      </c>
      <c r="N1212">
        <f t="shared" si="100"/>
        <v>0.23619999999999999</v>
      </c>
      <c r="O1212">
        <f t="shared" si="97"/>
        <v>0.39170000000000005</v>
      </c>
      <c r="P1212">
        <f t="shared" si="98"/>
        <v>0.78820000000000001</v>
      </c>
      <c r="Q1212">
        <f t="shared" si="99"/>
        <v>0.21179999999999999</v>
      </c>
    </row>
    <row r="1213" spans="1:17">
      <c r="A1213">
        <v>1216</v>
      </c>
      <c r="B1213">
        <v>44</v>
      </c>
      <c r="C1213">
        <v>57</v>
      </c>
      <c r="D1213">
        <v>177</v>
      </c>
      <c r="E1213">
        <v>200</v>
      </c>
      <c r="F1213">
        <v>286</v>
      </c>
      <c r="G1213">
        <v>523</v>
      </c>
      <c r="H1213">
        <v>351</v>
      </c>
      <c r="I1213">
        <f t="shared" si="96"/>
        <v>1287</v>
      </c>
      <c r="J1213">
        <f t="shared" si="100"/>
        <v>3.4200000000000001E-2</v>
      </c>
      <c r="K1213">
        <f t="shared" si="100"/>
        <v>4.4299999999999999E-2</v>
      </c>
      <c r="L1213">
        <f t="shared" si="100"/>
        <v>0.13750000000000001</v>
      </c>
      <c r="M1213">
        <f t="shared" si="100"/>
        <v>0.15540000000000001</v>
      </c>
      <c r="N1213">
        <f t="shared" si="100"/>
        <v>0.22220000000000001</v>
      </c>
      <c r="O1213">
        <f t="shared" si="97"/>
        <v>0.40639999999999987</v>
      </c>
      <c r="P1213">
        <f t="shared" si="98"/>
        <v>0.72730000000000006</v>
      </c>
      <c r="Q1213">
        <f t="shared" si="99"/>
        <v>0.2727</v>
      </c>
    </row>
    <row r="1214" spans="1:17">
      <c r="A1214">
        <v>1217</v>
      </c>
      <c r="B1214">
        <v>46</v>
      </c>
      <c r="C1214">
        <v>72</v>
      </c>
      <c r="D1214">
        <v>278</v>
      </c>
      <c r="E1214">
        <v>308</v>
      </c>
      <c r="F1214">
        <v>429</v>
      </c>
      <c r="G1214">
        <v>680</v>
      </c>
      <c r="H1214">
        <v>736</v>
      </c>
      <c r="I1214">
        <f t="shared" si="96"/>
        <v>1813</v>
      </c>
      <c r="J1214">
        <f t="shared" si="100"/>
        <v>2.5399999999999999E-2</v>
      </c>
      <c r="K1214">
        <f t="shared" si="100"/>
        <v>3.9699999999999999E-2</v>
      </c>
      <c r="L1214">
        <f t="shared" si="100"/>
        <v>0.15329999999999999</v>
      </c>
      <c r="M1214">
        <f t="shared" si="100"/>
        <v>0.1699</v>
      </c>
      <c r="N1214">
        <f t="shared" si="100"/>
        <v>0.2366</v>
      </c>
      <c r="O1214">
        <f t="shared" si="97"/>
        <v>0.37509999999999999</v>
      </c>
      <c r="P1214">
        <f t="shared" si="98"/>
        <v>0.59399999999999997</v>
      </c>
      <c r="Q1214">
        <f t="shared" si="99"/>
        <v>0.40600000000000003</v>
      </c>
    </row>
    <row r="1215" spans="1:17">
      <c r="A1215">
        <v>1218</v>
      </c>
      <c r="B1215">
        <v>72</v>
      </c>
      <c r="C1215">
        <v>89</v>
      </c>
      <c r="D1215">
        <v>264</v>
      </c>
      <c r="E1215">
        <v>257</v>
      </c>
      <c r="F1215">
        <v>383</v>
      </c>
      <c r="G1215">
        <v>703</v>
      </c>
      <c r="H1215">
        <v>448</v>
      </c>
      <c r="I1215">
        <f t="shared" si="96"/>
        <v>1768</v>
      </c>
      <c r="J1215">
        <f t="shared" si="100"/>
        <v>4.07E-2</v>
      </c>
      <c r="K1215">
        <f t="shared" si="100"/>
        <v>5.0299999999999997E-2</v>
      </c>
      <c r="L1215">
        <f t="shared" si="100"/>
        <v>0.14929999999999999</v>
      </c>
      <c r="M1215">
        <f t="shared" si="100"/>
        <v>0.1454</v>
      </c>
      <c r="N1215">
        <f t="shared" si="100"/>
        <v>0.21659999999999999</v>
      </c>
      <c r="O1215">
        <f t="shared" si="97"/>
        <v>0.39770000000000005</v>
      </c>
      <c r="P1215">
        <f t="shared" si="98"/>
        <v>0.74659999999999993</v>
      </c>
      <c r="Q1215">
        <f t="shared" si="99"/>
        <v>0.25340000000000001</v>
      </c>
    </row>
    <row r="1216" spans="1:17">
      <c r="A1216">
        <v>1219</v>
      </c>
      <c r="B1216">
        <v>34</v>
      </c>
      <c r="C1216">
        <v>65</v>
      </c>
      <c r="D1216">
        <v>176</v>
      </c>
      <c r="E1216">
        <v>145</v>
      </c>
      <c r="F1216">
        <v>276</v>
      </c>
      <c r="G1216">
        <v>429</v>
      </c>
      <c r="H1216">
        <v>248</v>
      </c>
      <c r="I1216">
        <f t="shared" si="96"/>
        <v>1125</v>
      </c>
      <c r="J1216">
        <f t="shared" si="100"/>
        <v>3.0200000000000001E-2</v>
      </c>
      <c r="K1216">
        <f t="shared" si="100"/>
        <v>5.7799999999999997E-2</v>
      </c>
      <c r="L1216">
        <f t="shared" si="100"/>
        <v>0.15640000000000001</v>
      </c>
      <c r="M1216">
        <f t="shared" si="100"/>
        <v>0.12889999999999999</v>
      </c>
      <c r="N1216">
        <f t="shared" si="100"/>
        <v>0.24529999999999999</v>
      </c>
      <c r="O1216">
        <f t="shared" si="97"/>
        <v>0.38140000000000007</v>
      </c>
      <c r="P1216">
        <f t="shared" si="98"/>
        <v>0.77959999999999996</v>
      </c>
      <c r="Q1216">
        <f t="shared" si="99"/>
        <v>0.22040000000000001</v>
      </c>
    </row>
    <row r="1217" spans="1:17">
      <c r="A1217">
        <v>1220</v>
      </c>
      <c r="B1217">
        <v>90</v>
      </c>
      <c r="C1217">
        <v>153</v>
      </c>
      <c r="D1217">
        <v>427</v>
      </c>
      <c r="E1217">
        <v>430</v>
      </c>
      <c r="F1217">
        <v>724</v>
      </c>
      <c r="G1217">
        <v>1181</v>
      </c>
      <c r="H1217">
        <v>860</v>
      </c>
      <c r="I1217">
        <f t="shared" si="96"/>
        <v>3005</v>
      </c>
      <c r="J1217">
        <f t="shared" si="100"/>
        <v>0.03</v>
      </c>
      <c r="K1217">
        <f t="shared" si="100"/>
        <v>5.0900000000000001E-2</v>
      </c>
      <c r="L1217">
        <f t="shared" si="100"/>
        <v>0.1421</v>
      </c>
      <c r="M1217">
        <f t="shared" si="100"/>
        <v>0.1431</v>
      </c>
      <c r="N1217">
        <f t="shared" si="100"/>
        <v>0.2409</v>
      </c>
      <c r="O1217">
        <f t="shared" si="97"/>
        <v>0.39300000000000002</v>
      </c>
      <c r="P1217">
        <f t="shared" si="98"/>
        <v>0.71379999999999999</v>
      </c>
      <c r="Q1217">
        <f t="shared" si="99"/>
        <v>0.28620000000000001</v>
      </c>
    </row>
    <row r="1218" spans="1:17">
      <c r="A1218">
        <v>1221</v>
      </c>
      <c r="B1218">
        <v>70</v>
      </c>
      <c r="C1218">
        <v>97</v>
      </c>
      <c r="D1218">
        <v>275</v>
      </c>
      <c r="E1218">
        <v>250</v>
      </c>
      <c r="F1218">
        <v>278</v>
      </c>
      <c r="G1218">
        <v>516</v>
      </c>
      <c r="H1218">
        <v>622</v>
      </c>
      <c r="I1218">
        <f t="shared" si="96"/>
        <v>1486</v>
      </c>
      <c r="J1218">
        <f t="shared" si="100"/>
        <v>4.7100000000000003E-2</v>
      </c>
      <c r="K1218">
        <f t="shared" si="100"/>
        <v>6.5299999999999997E-2</v>
      </c>
      <c r="L1218">
        <f t="shared" si="100"/>
        <v>0.18509999999999999</v>
      </c>
      <c r="M1218">
        <f t="shared" si="100"/>
        <v>0.16819999999999999</v>
      </c>
      <c r="N1218">
        <f t="shared" si="100"/>
        <v>0.18709999999999999</v>
      </c>
      <c r="O1218">
        <f t="shared" si="97"/>
        <v>0.34719999999999995</v>
      </c>
      <c r="P1218">
        <f t="shared" si="98"/>
        <v>0.58139999999999992</v>
      </c>
      <c r="Q1218">
        <f t="shared" si="99"/>
        <v>0.41860000000000003</v>
      </c>
    </row>
    <row r="1219" spans="1:17">
      <c r="A1219">
        <v>1222</v>
      </c>
      <c r="B1219">
        <v>221</v>
      </c>
      <c r="C1219">
        <v>219</v>
      </c>
      <c r="D1219">
        <v>247</v>
      </c>
      <c r="E1219">
        <v>199</v>
      </c>
      <c r="F1219">
        <v>223</v>
      </c>
      <c r="G1219">
        <v>404</v>
      </c>
      <c r="H1219">
        <v>425</v>
      </c>
      <c r="I1219">
        <f t="shared" ref="I1219:I1282" si="101">SUM(B1219:G1219)</f>
        <v>1513</v>
      </c>
      <c r="J1219">
        <f t="shared" si="100"/>
        <v>0.14610000000000001</v>
      </c>
      <c r="K1219">
        <f t="shared" si="100"/>
        <v>0.1447</v>
      </c>
      <c r="L1219">
        <f t="shared" si="100"/>
        <v>0.1633</v>
      </c>
      <c r="M1219">
        <f t="shared" si="100"/>
        <v>0.13150000000000001</v>
      </c>
      <c r="N1219">
        <f t="shared" si="100"/>
        <v>0.1474</v>
      </c>
      <c r="O1219">
        <f t="shared" ref="O1219:O1282" si="102">1-SUM(J1219:N1219)</f>
        <v>0.26700000000000002</v>
      </c>
      <c r="P1219">
        <f t="shared" ref="P1219:P1282" si="103">1-Q1219</f>
        <v>0.71910000000000007</v>
      </c>
      <c r="Q1219">
        <f t="shared" ref="Q1219:Q1282" si="104">ROUND(H1219/$I1219,4)</f>
        <v>0.28089999999999998</v>
      </c>
    </row>
    <row r="1220" spans="1:17">
      <c r="A1220">
        <v>1223</v>
      </c>
      <c r="B1220">
        <v>134</v>
      </c>
      <c r="C1220">
        <v>155</v>
      </c>
      <c r="D1220">
        <v>195</v>
      </c>
      <c r="E1220">
        <v>171</v>
      </c>
      <c r="F1220">
        <v>167</v>
      </c>
      <c r="G1220">
        <v>261</v>
      </c>
      <c r="H1220">
        <v>352</v>
      </c>
      <c r="I1220">
        <f t="shared" si="101"/>
        <v>1083</v>
      </c>
      <c r="J1220">
        <f t="shared" si="100"/>
        <v>0.1237</v>
      </c>
      <c r="K1220">
        <f t="shared" si="100"/>
        <v>0.1431</v>
      </c>
      <c r="L1220">
        <f t="shared" si="100"/>
        <v>0.18010000000000001</v>
      </c>
      <c r="M1220">
        <f t="shared" si="100"/>
        <v>0.15790000000000001</v>
      </c>
      <c r="N1220">
        <f t="shared" si="100"/>
        <v>0.1542</v>
      </c>
      <c r="O1220">
        <f t="shared" si="102"/>
        <v>0.24099999999999988</v>
      </c>
      <c r="P1220">
        <f t="shared" si="103"/>
        <v>0.67500000000000004</v>
      </c>
      <c r="Q1220">
        <f t="shared" si="104"/>
        <v>0.32500000000000001</v>
      </c>
    </row>
    <row r="1221" spans="1:17">
      <c r="A1221">
        <v>1224</v>
      </c>
      <c r="B1221">
        <v>531</v>
      </c>
      <c r="C1221">
        <v>452</v>
      </c>
      <c r="D1221">
        <v>121</v>
      </c>
      <c r="E1221">
        <v>116</v>
      </c>
      <c r="F1221">
        <v>80</v>
      </c>
      <c r="G1221">
        <v>99</v>
      </c>
      <c r="H1221">
        <v>310</v>
      </c>
      <c r="I1221">
        <f t="shared" si="101"/>
        <v>1399</v>
      </c>
      <c r="J1221">
        <f t="shared" si="100"/>
        <v>0.37959999999999999</v>
      </c>
      <c r="K1221">
        <f t="shared" si="100"/>
        <v>0.3231</v>
      </c>
      <c r="L1221">
        <f t="shared" si="100"/>
        <v>8.6499999999999994E-2</v>
      </c>
      <c r="M1221">
        <f t="shared" si="100"/>
        <v>8.2900000000000001E-2</v>
      </c>
      <c r="N1221">
        <f t="shared" si="100"/>
        <v>5.7200000000000001E-2</v>
      </c>
      <c r="O1221">
        <f t="shared" si="102"/>
        <v>7.0699999999999985E-2</v>
      </c>
      <c r="P1221">
        <f t="shared" si="103"/>
        <v>0.77839999999999998</v>
      </c>
      <c r="Q1221">
        <f t="shared" si="104"/>
        <v>0.22159999999999999</v>
      </c>
    </row>
    <row r="1222" spans="1:17">
      <c r="A1222">
        <v>1225</v>
      </c>
      <c r="B1222">
        <v>180</v>
      </c>
      <c r="C1222">
        <v>166</v>
      </c>
      <c r="D1222">
        <v>210</v>
      </c>
      <c r="E1222">
        <v>216</v>
      </c>
      <c r="F1222">
        <v>146</v>
      </c>
      <c r="G1222">
        <v>288</v>
      </c>
      <c r="H1222">
        <v>262</v>
      </c>
      <c r="I1222">
        <f t="shared" si="101"/>
        <v>1206</v>
      </c>
      <c r="J1222">
        <f t="shared" si="100"/>
        <v>0.14929999999999999</v>
      </c>
      <c r="K1222">
        <f t="shared" si="100"/>
        <v>0.1376</v>
      </c>
      <c r="L1222">
        <f t="shared" si="100"/>
        <v>0.1741</v>
      </c>
      <c r="M1222">
        <f t="shared" si="100"/>
        <v>0.17910000000000001</v>
      </c>
      <c r="N1222">
        <f t="shared" si="100"/>
        <v>0.1211</v>
      </c>
      <c r="O1222">
        <f t="shared" si="102"/>
        <v>0.23880000000000001</v>
      </c>
      <c r="P1222">
        <f t="shared" si="103"/>
        <v>0.78279999999999994</v>
      </c>
      <c r="Q1222">
        <f t="shared" si="104"/>
        <v>0.2172</v>
      </c>
    </row>
    <row r="1223" spans="1:17">
      <c r="A1223">
        <v>1226</v>
      </c>
      <c r="B1223">
        <v>135</v>
      </c>
      <c r="C1223">
        <v>195</v>
      </c>
      <c r="D1223">
        <v>210</v>
      </c>
      <c r="E1223">
        <v>176</v>
      </c>
      <c r="F1223">
        <v>151</v>
      </c>
      <c r="G1223">
        <v>275</v>
      </c>
      <c r="H1223">
        <v>441</v>
      </c>
      <c r="I1223">
        <f t="shared" si="101"/>
        <v>1142</v>
      </c>
      <c r="J1223">
        <f t="shared" si="100"/>
        <v>0.1182</v>
      </c>
      <c r="K1223">
        <f t="shared" si="100"/>
        <v>0.17080000000000001</v>
      </c>
      <c r="L1223">
        <f t="shared" si="100"/>
        <v>0.18390000000000001</v>
      </c>
      <c r="M1223">
        <f t="shared" si="100"/>
        <v>0.15409999999999999</v>
      </c>
      <c r="N1223">
        <f t="shared" si="100"/>
        <v>0.13220000000000001</v>
      </c>
      <c r="O1223">
        <f t="shared" si="102"/>
        <v>0.24080000000000001</v>
      </c>
      <c r="P1223">
        <f t="shared" si="103"/>
        <v>0.61380000000000001</v>
      </c>
      <c r="Q1223">
        <f t="shared" si="104"/>
        <v>0.38619999999999999</v>
      </c>
    </row>
    <row r="1224" spans="1:17">
      <c r="A1224">
        <v>1227</v>
      </c>
      <c r="B1224">
        <v>72</v>
      </c>
      <c r="C1224">
        <v>85</v>
      </c>
      <c r="D1224">
        <v>218</v>
      </c>
      <c r="E1224">
        <v>168</v>
      </c>
      <c r="F1224">
        <v>266</v>
      </c>
      <c r="G1224">
        <v>431</v>
      </c>
      <c r="H1224">
        <v>279</v>
      </c>
      <c r="I1224">
        <f t="shared" si="101"/>
        <v>1240</v>
      </c>
      <c r="J1224">
        <f t="shared" si="100"/>
        <v>5.8099999999999999E-2</v>
      </c>
      <c r="K1224">
        <f t="shared" si="100"/>
        <v>6.8500000000000005E-2</v>
      </c>
      <c r="L1224">
        <f t="shared" si="100"/>
        <v>0.17580000000000001</v>
      </c>
      <c r="M1224">
        <f t="shared" si="100"/>
        <v>0.13550000000000001</v>
      </c>
      <c r="N1224">
        <f t="shared" si="100"/>
        <v>0.2145</v>
      </c>
      <c r="O1224">
        <f t="shared" si="102"/>
        <v>0.34760000000000002</v>
      </c>
      <c r="P1224">
        <f t="shared" si="103"/>
        <v>0.77500000000000002</v>
      </c>
      <c r="Q1224">
        <f t="shared" si="104"/>
        <v>0.22500000000000001</v>
      </c>
    </row>
    <row r="1225" spans="1:17">
      <c r="A1225">
        <v>1228</v>
      </c>
      <c r="B1225">
        <v>31</v>
      </c>
      <c r="C1225">
        <v>47</v>
      </c>
      <c r="D1225">
        <v>124</v>
      </c>
      <c r="E1225">
        <v>105</v>
      </c>
      <c r="F1225">
        <v>160</v>
      </c>
      <c r="G1225">
        <v>308</v>
      </c>
      <c r="H1225">
        <v>204</v>
      </c>
      <c r="I1225">
        <f t="shared" si="101"/>
        <v>775</v>
      </c>
      <c r="J1225">
        <f t="shared" si="100"/>
        <v>0.04</v>
      </c>
      <c r="K1225">
        <f t="shared" si="100"/>
        <v>6.0600000000000001E-2</v>
      </c>
      <c r="L1225">
        <f t="shared" si="100"/>
        <v>0.16</v>
      </c>
      <c r="M1225">
        <f t="shared" si="100"/>
        <v>0.13550000000000001</v>
      </c>
      <c r="N1225">
        <f t="shared" si="100"/>
        <v>0.20649999999999999</v>
      </c>
      <c r="O1225">
        <f t="shared" si="102"/>
        <v>0.39739999999999998</v>
      </c>
      <c r="P1225">
        <f t="shared" si="103"/>
        <v>0.73680000000000001</v>
      </c>
      <c r="Q1225">
        <f t="shared" si="104"/>
        <v>0.26319999999999999</v>
      </c>
    </row>
    <row r="1226" spans="1:17">
      <c r="A1226">
        <v>1229</v>
      </c>
      <c r="B1226">
        <v>137</v>
      </c>
      <c r="C1226">
        <v>178</v>
      </c>
      <c r="D1226">
        <v>287</v>
      </c>
      <c r="E1226">
        <v>279</v>
      </c>
      <c r="F1226">
        <v>289</v>
      </c>
      <c r="G1226">
        <v>579</v>
      </c>
      <c r="H1226">
        <v>432</v>
      </c>
      <c r="I1226">
        <f t="shared" si="101"/>
        <v>1749</v>
      </c>
      <c r="J1226">
        <f t="shared" si="100"/>
        <v>7.8299999999999995E-2</v>
      </c>
      <c r="K1226">
        <f t="shared" si="100"/>
        <v>0.1018</v>
      </c>
      <c r="L1226">
        <f t="shared" si="100"/>
        <v>0.1641</v>
      </c>
      <c r="M1226">
        <f t="shared" si="100"/>
        <v>0.1595</v>
      </c>
      <c r="N1226">
        <f t="shared" si="100"/>
        <v>0.16520000000000001</v>
      </c>
      <c r="O1226">
        <f t="shared" si="102"/>
        <v>0.33110000000000006</v>
      </c>
      <c r="P1226">
        <f t="shared" si="103"/>
        <v>0.753</v>
      </c>
      <c r="Q1226">
        <f t="shared" si="104"/>
        <v>0.247</v>
      </c>
    </row>
    <row r="1227" spans="1:17">
      <c r="A1227">
        <v>1230</v>
      </c>
      <c r="B1227">
        <v>100</v>
      </c>
      <c r="C1227">
        <v>142</v>
      </c>
      <c r="D1227">
        <v>374</v>
      </c>
      <c r="E1227">
        <v>335</v>
      </c>
      <c r="F1227">
        <v>529</v>
      </c>
      <c r="G1227">
        <v>889</v>
      </c>
      <c r="H1227">
        <v>530</v>
      </c>
      <c r="I1227">
        <f t="shared" si="101"/>
        <v>2369</v>
      </c>
      <c r="J1227">
        <f t="shared" si="100"/>
        <v>4.2200000000000001E-2</v>
      </c>
      <c r="K1227">
        <f t="shared" si="100"/>
        <v>5.9900000000000002E-2</v>
      </c>
      <c r="L1227">
        <f t="shared" si="100"/>
        <v>0.15790000000000001</v>
      </c>
      <c r="M1227">
        <f t="shared" si="100"/>
        <v>0.1414</v>
      </c>
      <c r="N1227">
        <f t="shared" si="100"/>
        <v>0.2233</v>
      </c>
      <c r="O1227">
        <f t="shared" si="102"/>
        <v>0.37529999999999997</v>
      </c>
      <c r="P1227">
        <f t="shared" si="103"/>
        <v>0.77629999999999999</v>
      </c>
      <c r="Q1227">
        <f t="shared" si="104"/>
        <v>0.22370000000000001</v>
      </c>
    </row>
    <row r="1228" spans="1:17">
      <c r="A1228">
        <v>1231</v>
      </c>
      <c r="B1228">
        <v>49</v>
      </c>
      <c r="C1228">
        <v>75</v>
      </c>
      <c r="D1228">
        <v>221</v>
      </c>
      <c r="E1228">
        <v>185</v>
      </c>
      <c r="F1228">
        <v>234</v>
      </c>
      <c r="G1228">
        <v>398</v>
      </c>
      <c r="H1228">
        <v>296</v>
      </c>
      <c r="I1228">
        <f t="shared" si="101"/>
        <v>1162</v>
      </c>
      <c r="J1228">
        <f t="shared" si="100"/>
        <v>4.2200000000000001E-2</v>
      </c>
      <c r="K1228">
        <f t="shared" si="100"/>
        <v>6.4500000000000002E-2</v>
      </c>
      <c r="L1228">
        <f t="shared" si="100"/>
        <v>0.19020000000000001</v>
      </c>
      <c r="M1228">
        <f t="shared" si="100"/>
        <v>0.15920000000000001</v>
      </c>
      <c r="N1228">
        <f t="shared" si="100"/>
        <v>0.2014</v>
      </c>
      <c r="O1228">
        <f t="shared" si="102"/>
        <v>0.34250000000000003</v>
      </c>
      <c r="P1228">
        <f t="shared" si="103"/>
        <v>0.74530000000000007</v>
      </c>
      <c r="Q1228">
        <f t="shared" si="104"/>
        <v>0.25469999999999998</v>
      </c>
    </row>
    <row r="1229" spans="1:17">
      <c r="A1229">
        <v>1232</v>
      </c>
      <c r="B1229">
        <v>57</v>
      </c>
      <c r="C1229">
        <v>76</v>
      </c>
      <c r="D1229">
        <v>231</v>
      </c>
      <c r="E1229">
        <v>173</v>
      </c>
      <c r="F1229">
        <v>210</v>
      </c>
      <c r="G1229">
        <v>398</v>
      </c>
      <c r="H1229">
        <v>338</v>
      </c>
      <c r="I1229">
        <f t="shared" si="101"/>
        <v>1145</v>
      </c>
      <c r="J1229">
        <f t="shared" si="100"/>
        <v>4.9799999999999997E-2</v>
      </c>
      <c r="K1229">
        <f t="shared" si="100"/>
        <v>6.6400000000000001E-2</v>
      </c>
      <c r="L1229">
        <f t="shared" si="100"/>
        <v>0.20169999999999999</v>
      </c>
      <c r="M1229">
        <f t="shared" si="100"/>
        <v>0.15110000000000001</v>
      </c>
      <c r="N1229">
        <f t="shared" si="100"/>
        <v>0.18340000000000001</v>
      </c>
      <c r="O1229">
        <f t="shared" si="102"/>
        <v>0.34760000000000002</v>
      </c>
      <c r="P1229">
        <f t="shared" si="103"/>
        <v>0.70479999999999998</v>
      </c>
      <c r="Q1229">
        <f t="shared" si="104"/>
        <v>0.29520000000000002</v>
      </c>
    </row>
    <row r="1230" spans="1:17">
      <c r="A1230">
        <v>1233</v>
      </c>
      <c r="B1230">
        <v>53</v>
      </c>
      <c r="C1230">
        <v>86</v>
      </c>
      <c r="D1230">
        <v>194</v>
      </c>
      <c r="E1230">
        <v>180</v>
      </c>
      <c r="F1230">
        <v>271</v>
      </c>
      <c r="G1230">
        <v>446</v>
      </c>
      <c r="H1230">
        <v>214</v>
      </c>
      <c r="I1230">
        <f t="shared" si="101"/>
        <v>1230</v>
      </c>
      <c r="J1230">
        <f t="shared" si="100"/>
        <v>4.3099999999999999E-2</v>
      </c>
      <c r="K1230">
        <f t="shared" si="100"/>
        <v>6.9900000000000004E-2</v>
      </c>
      <c r="L1230">
        <f t="shared" si="100"/>
        <v>0.15770000000000001</v>
      </c>
      <c r="M1230">
        <f t="shared" si="100"/>
        <v>0.14630000000000001</v>
      </c>
      <c r="N1230">
        <f t="shared" si="100"/>
        <v>0.2203</v>
      </c>
      <c r="O1230">
        <f t="shared" si="102"/>
        <v>0.36270000000000002</v>
      </c>
      <c r="P1230">
        <f t="shared" si="103"/>
        <v>0.82600000000000007</v>
      </c>
      <c r="Q1230">
        <f t="shared" si="104"/>
        <v>0.17399999999999999</v>
      </c>
    </row>
    <row r="1231" spans="1:17">
      <c r="A1231">
        <v>1234</v>
      </c>
      <c r="B1231">
        <v>128</v>
      </c>
      <c r="C1231">
        <v>131</v>
      </c>
      <c r="D1231">
        <v>280</v>
      </c>
      <c r="E1231">
        <v>240</v>
      </c>
      <c r="F1231">
        <v>223</v>
      </c>
      <c r="G1231">
        <v>381</v>
      </c>
      <c r="H1231">
        <v>443</v>
      </c>
      <c r="I1231">
        <f t="shared" si="101"/>
        <v>1383</v>
      </c>
      <c r="J1231">
        <f t="shared" si="100"/>
        <v>9.2600000000000002E-2</v>
      </c>
      <c r="K1231">
        <f t="shared" si="100"/>
        <v>9.4700000000000006E-2</v>
      </c>
      <c r="L1231">
        <f t="shared" si="100"/>
        <v>0.20250000000000001</v>
      </c>
      <c r="M1231">
        <f t="shared" si="100"/>
        <v>0.17349999999999999</v>
      </c>
      <c r="N1231">
        <f t="shared" si="100"/>
        <v>0.16120000000000001</v>
      </c>
      <c r="O1231">
        <f t="shared" si="102"/>
        <v>0.27549999999999997</v>
      </c>
      <c r="P1231">
        <f t="shared" si="103"/>
        <v>0.67969999999999997</v>
      </c>
      <c r="Q1231">
        <f t="shared" si="104"/>
        <v>0.32029999999999997</v>
      </c>
    </row>
    <row r="1232" spans="1:17">
      <c r="A1232">
        <v>1235</v>
      </c>
      <c r="B1232">
        <v>132</v>
      </c>
      <c r="C1232">
        <v>134</v>
      </c>
      <c r="D1232">
        <v>196</v>
      </c>
      <c r="E1232">
        <v>167</v>
      </c>
      <c r="F1232">
        <v>177</v>
      </c>
      <c r="G1232">
        <v>253</v>
      </c>
      <c r="H1232">
        <v>305</v>
      </c>
      <c r="I1232">
        <f t="shared" si="101"/>
        <v>1059</v>
      </c>
      <c r="J1232">
        <f t="shared" si="100"/>
        <v>0.1246</v>
      </c>
      <c r="K1232">
        <f t="shared" si="100"/>
        <v>0.1265</v>
      </c>
      <c r="L1232">
        <f t="shared" si="100"/>
        <v>0.18509999999999999</v>
      </c>
      <c r="M1232">
        <f t="shared" si="100"/>
        <v>0.15770000000000001</v>
      </c>
      <c r="N1232">
        <f t="shared" si="100"/>
        <v>0.1671</v>
      </c>
      <c r="O1232">
        <f t="shared" si="102"/>
        <v>0.23899999999999999</v>
      </c>
      <c r="P1232">
        <f t="shared" si="103"/>
        <v>0.71199999999999997</v>
      </c>
      <c r="Q1232">
        <f t="shared" si="104"/>
        <v>0.28799999999999998</v>
      </c>
    </row>
    <row r="1233" spans="1:17">
      <c r="A1233">
        <v>1236</v>
      </c>
      <c r="B1233">
        <v>123</v>
      </c>
      <c r="C1233">
        <v>110</v>
      </c>
      <c r="D1233">
        <v>268</v>
      </c>
      <c r="E1233">
        <v>270</v>
      </c>
      <c r="F1233">
        <v>243</v>
      </c>
      <c r="G1233">
        <v>398</v>
      </c>
      <c r="H1233">
        <v>401</v>
      </c>
      <c r="I1233">
        <f t="shared" si="101"/>
        <v>1412</v>
      </c>
      <c r="J1233">
        <f t="shared" si="100"/>
        <v>8.7099999999999997E-2</v>
      </c>
      <c r="K1233">
        <f t="shared" si="100"/>
        <v>7.7899999999999997E-2</v>
      </c>
      <c r="L1233">
        <f t="shared" si="100"/>
        <v>0.1898</v>
      </c>
      <c r="M1233">
        <f t="shared" si="100"/>
        <v>0.19120000000000001</v>
      </c>
      <c r="N1233">
        <f t="shared" si="100"/>
        <v>0.1721</v>
      </c>
      <c r="O1233">
        <f t="shared" si="102"/>
        <v>0.28189999999999993</v>
      </c>
      <c r="P1233">
        <f t="shared" si="103"/>
        <v>0.71599999999999997</v>
      </c>
      <c r="Q1233">
        <f t="shared" si="104"/>
        <v>0.28399999999999997</v>
      </c>
    </row>
    <row r="1234" spans="1:17">
      <c r="A1234">
        <v>1237</v>
      </c>
      <c r="B1234">
        <v>64</v>
      </c>
      <c r="C1234">
        <v>71</v>
      </c>
      <c r="D1234">
        <v>182</v>
      </c>
      <c r="E1234">
        <v>189</v>
      </c>
      <c r="F1234">
        <v>176</v>
      </c>
      <c r="G1234">
        <v>270</v>
      </c>
      <c r="H1234">
        <v>341</v>
      </c>
      <c r="I1234">
        <f t="shared" si="101"/>
        <v>952</v>
      </c>
      <c r="J1234">
        <f t="shared" si="100"/>
        <v>6.7199999999999996E-2</v>
      </c>
      <c r="K1234">
        <f t="shared" si="100"/>
        <v>7.46E-2</v>
      </c>
      <c r="L1234">
        <f t="shared" si="100"/>
        <v>0.19120000000000001</v>
      </c>
      <c r="M1234">
        <f t="shared" si="100"/>
        <v>0.19850000000000001</v>
      </c>
      <c r="N1234">
        <f t="shared" si="100"/>
        <v>0.18490000000000001</v>
      </c>
      <c r="O1234">
        <f t="shared" si="102"/>
        <v>0.28360000000000007</v>
      </c>
      <c r="P1234">
        <f t="shared" si="103"/>
        <v>0.64179999999999993</v>
      </c>
      <c r="Q1234">
        <f t="shared" si="104"/>
        <v>0.35820000000000002</v>
      </c>
    </row>
    <row r="1235" spans="1:17">
      <c r="A1235">
        <v>1238</v>
      </c>
      <c r="B1235">
        <v>40</v>
      </c>
      <c r="C1235">
        <v>17</v>
      </c>
      <c r="D1235">
        <v>35</v>
      </c>
      <c r="E1235">
        <v>54</v>
      </c>
      <c r="F1235">
        <v>48</v>
      </c>
      <c r="G1235">
        <v>89</v>
      </c>
      <c r="H1235">
        <v>73</v>
      </c>
      <c r="I1235">
        <f t="shared" si="101"/>
        <v>283</v>
      </c>
      <c r="J1235">
        <f t="shared" si="100"/>
        <v>0.14130000000000001</v>
      </c>
      <c r="K1235">
        <f t="shared" si="100"/>
        <v>6.0100000000000001E-2</v>
      </c>
      <c r="L1235">
        <f t="shared" si="100"/>
        <v>0.1237</v>
      </c>
      <c r="M1235">
        <f t="shared" si="100"/>
        <v>0.1908</v>
      </c>
      <c r="N1235">
        <f t="shared" si="100"/>
        <v>0.1696</v>
      </c>
      <c r="O1235">
        <f t="shared" si="102"/>
        <v>0.3145</v>
      </c>
      <c r="P1235">
        <f t="shared" si="103"/>
        <v>0.74199999999999999</v>
      </c>
      <c r="Q1235">
        <f t="shared" si="104"/>
        <v>0.25800000000000001</v>
      </c>
    </row>
    <row r="1236" spans="1:17">
      <c r="A1236">
        <v>1239</v>
      </c>
      <c r="B1236">
        <v>31</v>
      </c>
      <c r="C1236">
        <v>49</v>
      </c>
      <c r="D1236">
        <v>155</v>
      </c>
      <c r="E1236">
        <v>169</v>
      </c>
      <c r="F1236">
        <v>213</v>
      </c>
      <c r="G1236">
        <v>385</v>
      </c>
      <c r="H1236">
        <v>387</v>
      </c>
      <c r="I1236">
        <f t="shared" si="101"/>
        <v>1002</v>
      </c>
      <c r="J1236">
        <f t="shared" si="100"/>
        <v>3.09E-2</v>
      </c>
      <c r="K1236">
        <f t="shared" si="100"/>
        <v>4.8899999999999999E-2</v>
      </c>
      <c r="L1236">
        <f t="shared" si="100"/>
        <v>0.1547</v>
      </c>
      <c r="M1236">
        <f t="shared" si="100"/>
        <v>0.16869999999999999</v>
      </c>
      <c r="N1236">
        <f t="shared" si="100"/>
        <v>0.21260000000000001</v>
      </c>
      <c r="O1236">
        <f t="shared" si="102"/>
        <v>0.38419999999999999</v>
      </c>
      <c r="P1236">
        <f t="shared" si="103"/>
        <v>0.61380000000000001</v>
      </c>
      <c r="Q1236">
        <f t="shared" si="104"/>
        <v>0.38619999999999999</v>
      </c>
    </row>
    <row r="1237" spans="1:17">
      <c r="A1237">
        <v>1240</v>
      </c>
      <c r="B1237">
        <v>47</v>
      </c>
      <c r="C1237">
        <v>86</v>
      </c>
      <c r="D1237">
        <v>225</v>
      </c>
      <c r="E1237">
        <v>214</v>
      </c>
      <c r="F1237">
        <v>297</v>
      </c>
      <c r="G1237">
        <v>545</v>
      </c>
      <c r="H1237">
        <v>489</v>
      </c>
      <c r="I1237">
        <f t="shared" si="101"/>
        <v>1414</v>
      </c>
      <c r="J1237">
        <f t="shared" si="100"/>
        <v>3.32E-2</v>
      </c>
      <c r="K1237">
        <f t="shared" si="100"/>
        <v>6.08E-2</v>
      </c>
      <c r="L1237">
        <f t="shared" si="100"/>
        <v>0.15909999999999999</v>
      </c>
      <c r="M1237">
        <f t="shared" si="100"/>
        <v>0.15129999999999999</v>
      </c>
      <c r="N1237">
        <f t="shared" si="100"/>
        <v>0.21</v>
      </c>
      <c r="O1237">
        <f t="shared" si="102"/>
        <v>0.38560000000000005</v>
      </c>
      <c r="P1237">
        <f t="shared" si="103"/>
        <v>0.6542</v>
      </c>
      <c r="Q1237">
        <f t="shared" si="104"/>
        <v>0.3458</v>
      </c>
    </row>
    <row r="1238" spans="1:17">
      <c r="A1238">
        <v>1241</v>
      </c>
      <c r="B1238">
        <v>307</v>
      </c>
      <c r="C1238">
        <v>336</v>
      </c>
      <c r="D1238">
        <v>179</v>
      </c>
      <c r="E1238">
        <v>124</v>
      </c>
      <c r="F1238">
        <v>139</v>
      </c>
      <c r="G1238">
        <v>235</v>
      </c>
      <c r="H1238">
        <v>158</v>
      </c>
      <c r="I1238">
        <f t="shared" si="101"/>
        <v>1320</v>
      </c>
      <c r="J1238">
        <f t="shared" si="100"/>
        <v>0.2326</v>
      </c>
      <c r="K1238">
        <f t="shared" si="100"/>
        <v>0.2545</v>
      </c>
      <c r="L1238">
        <f t="shared" si="100"/>
        <v>0.1356</v>
      </c>
      <c r="M1238">
        <f t="shared" si="100"/>
        <v>9.3899999999999997E-2</v>
      </c>
      <c r="N1238">
        <f t="shared" si="100"/>
        <v>0.1053</v>
      </c>
      <c r="O1238">
        <f t="shared" si="102"/>
        <v>0.17809999999999993</v>
      </c>
      <c r="P1238">
        <f t="shared" si="103"/>
        <v>0.88029999999999997</v>
      </c>
      <c r="Q1238">
        <f t="shared" si="104"/>
        <v>0.1197</v>
      </c>
    </row>
    <row r="1239" spans="1:17">
      <c r="A1239">
        <v>1242</v>
      </c>
      <c r="B1239">
        <v>106</v>
      </c>
      <c r="C1239">
        <v>168</v>
      </c>
      <c r="D1239">
        <v>386</v>
      </c>
      <c r="E1239">
        <v>318</v>
      </c>
      <c r="F1239">
        <v>487</v>
      </c>
      <c r="G1239">
        <v>775</v>
      </c>
      <c r="H1239">
        <v>428</v>
      </c>
      <c r="I1239">
        <f t="shared" si="101"/>
        <v>2240</v>
      </c>
      <c r="J1239">
        <f t="shared" ref="J1239:N1289" si="105">ROUND(B1239/$I1239,4)</f>
        <v>4.7300000000000002E-2</v>
      </c>
      <c r="K1239">
        <f t="shared" si="105"/>
        <v>7.4999999999999997E-2</v>
      </c>
      <c r="L1239">
        <f t="shared" si="105"/>
        <v>0.17230000000000001</v>
      </c>
      <c r="M1239">
        <f t="shared" si="105"/>
        <v>0.14199999999999999</v>
      </c>
      <c r="N1239">
        <f t="shared" si="105"/>
        <v>0.21740000000000001</v>
      </c>
      <c r="O1239">
        <f t="shared" si="102"/>
        <v>0.34599999999999997</v>
      </c>
      <c r="P1239">
        <f t="shared" si="103"/>
        <v>0.80889999999999995</v>
      </c>
      <c r="Q1239">
        <f t="shared" si="104"/>
        <v>0.19109999999999999</v>
      </c>
    </row>
    <row r="1240" spans="1:17">
      <c r="A1240">
        <v>1243</v>
      </c>
      <c r="B1240">
        <v>144</v>
      </c>
      <c r="C1240">
        <v>180</v>
      </c>
      <c r="D1240">
        <v>297</v>
      </c>
      <c r="E1240">
        <v>261</v>
      </c>
      <c r="F1240">
        <v>311</v>
      </c>
      <c r="G1240">
        <v>543</v>
      </c>
      <c r="H1240">
        <v>468</v>
      </c>
      <c r="I1240">
        <f t="shared" si="101"/>
        <v>1736</v>
      </c>
      <c r="J1240">
        <f t="shared" si="105"/>
        <v>8.2900000000000001E-2</v>
      </c>
      <c r="K1240">
        <f t="shared" si="105"/>
        <v>0.1037</v>
      </c>
      <c r="L1240">
        <f t="shared" si="105"/>
        <v>0.1711</v>
      </c>
      <c r="M1240">
        <f t="shared" si="105"/>
        <v>0.15029999999999999</v>
      </c>
      <c r="N1240">
        <f t="shared" si="105"/>
        <v>0.17910000000000001</v>
      </c>
      <c r="O1240">
        <f t="shared" si="102"/>
        <v>0.31289999999999996</v>
      </c>
      <c r="P1240">
        <f t="shared" si="103"/>
        <v>0.73039999999999994</v>
      </c>
      <c r="Q1240">
        <f t="shared" si="104"/>
        <v>0.26960000000000001</v>
      </c>
    </row>
    <row r="1241" spans="1:17">
      <c r="A1241">
        <v>1244</v>
      </c>
      <c r="B1241">
        <v>56</v>
      </c>
      <c r="C1241">
        <v>107</v>
      </c>
      <c r="D1241">
        <v>271</v>
      </c>
      <c r="E1241">
        <v>268</v>
      </c>
      <c r="F1241">
        <v>352</v>
      </c>
      <c r="G1241">
        <v>552</v>
      </c>
      <c r="H1241">
        <v>657</v>
      </c>
      <c r="I1241">
        <f t="shared" si="101"/>
        <v>1606</v>
      </c>
      <c r="J1241">
        <f t="shared" si="105"/>
        <v>3.49E-2</v>
      </c>
      <c r="K1241">
        <f t="shared" si="105"/>
        <v>6.6600000000000006E-2</v>
      </c>
      <c r="L1241">
        <f t="shared" si="105"/>
        <v>0.16869999999999999</v>
      </c>
      <c r="M1241">
        <f t="shared" si="105"/>
        <v>0.16689999999999999</v>
      </c>
      <c r="N1241">
        <f t="shared" si="105"/>
        <v>0.21920000000000001</v>
      </c>
      <c r="O1241">
        <f t="shared" si="102"/>
        <v>0.34370000000000001</v>
      </c>
      <c r="P1241">
        <f t="shared" si="103"/>
        <v>0.59089999999999998</v>
      </c>
      <c r="Q1241">
        <f t="shared" si="104"/>
        <v>0.40910000000000002</v>
      </c>
    </row>
    <row r="1242" spans="1:17">
      <c r="A1242">
        <v>1245</v>
      </c>
      <c r="B1242">
        <v>44</v>
      </c>
      <c r="C1242">
        <v>75</v>
      </c>
      <c r="D1242">
        <v>265</v>
      </c>
      <c r="E1242">
        <v>280</v>
      </c>
      <c r="F1242">
        <v>370</v>
      </c>
      <c r="G1242">
        <v>587</v>
      </c>
      <c r="H1242">
        <v>671</v>
      </c>
      <c r="I1242">
        <f t="shared" si="101"/>
        <v>1621</v>
      </c>
      <c r="J1242">
        <f t="shared" si="105"/>
        <v>2.7099999999999999E-2</v>
      </c>
      <c r="K1242">
        <f t="shared" si="105"/>
        <v>4.6300000000000001E-2</v>
      </c>
      <c r="L1242">
        <f t="shared" si="105"/>
        <v>0.16350000000000001</v>
      </c>
      <c r="M1242">
        <f t="shared" si="105"/>
        <v>0.17269999999999999</v>
      </c>
      <c r="N1242">
        <f t="shared" si="105"/>
        <v>0.2283</v>
      </c>
      <c r="O1242">
        <f t="shared" si="102"/>
        <v>0.36210000000000009</v>
      </c>
      <c r="P1242">
        <f t="shared" si="103"/>
        <v>0.58610000000000007</v>
      </c>
      <c r="Q1242">
        <f t="shared" si="104"/>
        <v>0.41389999999999999</v>
      </c>
    </row>
    <row r="1243" spans="1:17">
      <c r="A1243">
        <v>1246</v>
      </c>
      <c r="B1243">
        <v>127</v>
      </c>
      <c r="C1243">
        <v>206</v>
      </c>
      <c r="D1243">
        <v>532</v>
      </c>
      <c r="E1243">
        <v>603</v>
      </c>
      <c r="F1243">
        <v>819</v>
      </c>
      <c r="G1243">
        <v>1499</v>
      </c>
      <c r="H1243">
        <v>1276</v>
      </c>
      <c r="I1243">
        <f t="shared" si="101"/>
        <v>3786</v>
      </c>
      <c r="J1243">
        <f t="shared" si="105"/>
        <v>3.3500000000000002E-2</v>
      </c>
      <c r="K1243">
        <f t="shared" si="105"/>
        <v>5.4399999999999997E-2</v>
      </c>
      <c r="L1243">
        <f t="shared" si="105"/>
        <v>0.14050000000000001</v>
      </c>
      <c r="M1243">
        <f t="shared" si="105"/>
        <v>0.1593</v>
      </c>
      <c r="N1243">
        <f t="shared" si="105"/>
        <v>0.21629999999999999</v>
      </c>
      <c r="O1243">
        <f t="shared" si="102"/>
        <v>0.39599999999999991</v>
      </c>
      <c r="P1243">
        <f t="shared" si="103"/>
        <v>0.66300000000000003</v>
      </c>
      <c r="Q1243">
        <f t="shared" si="104"/>
        <v>0.33700000000000002</v>
      </c>
    </row>
    <row r="1244" spans="1:17">
      <c r="A1244">
        <v>1247</v>
      </c>
      <c r="B1244">
        <v>122</v>
      </c>
      <c r="C1244">
        <v>295</v>
      </c>
      <c r="D1244">
        <v>520</v>
      </c>
      <c r="E1244">
        <v>565</v>
      </c>
      <c r="F1244">
        <v>861</v>
      </c>
      <c r="G1244">
        <v>1306</v>
      </c>
      <c r="H1244">
        <v>1788</v>
      </c>
      <c r="I1244">
        <f t="shared" si="101"/>
        <v>3669</v>
      </c>
      <c r="J1244">
        <f t="shared" si="105"/>
        <v>3.3300000000000003E-2</v>
      </c>
      <c r="K1244">
        <f t="shared" si="105"/>
        <v>8.0399999999999999E-2</v>
      </c>
      <c r="L1244">
        <f t="shared" si="105"/>
        <v>0.14169999999999999</v>
      </c>
      <c r="M1244">
        <f t="shared" si="105"/>
        <v>0.154</v>
      </c>
      <c r="N1244">
        <f t="shared" si="105"/>
        <v>0.23469999999999999</v>
      </c>
      <c r="O1244">
        <f t="shared" si="102"/>
        <v>0.35589999999999999</v>
      </c>
      <c r="P1244">
        <f t="shared" si="103"/>
        <v>0.51269999999999993</v>
      </c>
      <c r="Q1244">
        <f t="shared" si="104"/>
        <v>0.48730000000000001</v>
      </c>
    </row>
    <row r="1245" spans="1:17">
      <c r="A1245">
        <v>1248</v>
      </c>
      <c r="B1245">
        <v>113</v>
      </c>
      <c r="C1245">
        <v>181</v>
      </c>
      <c r="D1245">
        <v>497</v>
      </c>
      <c r="E1245">
        <v>496</v>
      </c>
      <c r="F1245">
        <v>873</v>
      </c>
      <c r="G1245">
        <v>1365</v>
      </c>
      <c r="H1245">
        <v>902</v>
      </c>
      <c r="I1245">
        <f t="shared" si="101"/>
        <v>3525</v>
      </c>
      <c r="J1245">
        <f t="shared" si="105"/>
        <v>3.2099999999999997E-2</v>
      </c>
      <c r="K1245">
        <f t="shared" si="105"/>
        <v>5.1299999999999998E-2</v>
      </c>
      <c r="L1245">
        <f t="shared" si="105"/>
        <v>0.14099999999999999</v>
      </c>
      <c r="M1245">
        <f t="shared" si="105"/>
        <v>0.14069999999999999</v>
      </c>
      <c r="N1245">
        <f t="shared" si="105"/>
        <v>0.2477</v>
      </c>
      <c r="O1245">
        <f t="shared" si="102"/>
        <v>0.38719999999999999</v>
      </c>
      <c r="P1245">
        <f t="shared" si="103"/>
        <v>0.74409999999999998</v>
      </c>
      <c r="Q1245">
        <f t="shared" si="104"/>
        <v>0.25590000000000002</v>
      </c>
    </row>
    <row r="1246" spans="1:17">
      <c r="A1246">
        <v>1249</v>
      </c>
      <c r="B1246">
        <v>148</v>
      </c>
      <c r="C1246">
        <v>240</v>
      </c>
      <c r="D1246">
        <v>329</v>
      </c>
      <c r="E1246">
        <v>399</v>
      </c>
      <c r="F1246">
        <v>529</v>
      </c>
      <c r="G1246">
        <v>895</v>
      </c>
      <c r="H1246">
        <v>667</v>
      </c>
      <c r="I1246">
        <f t="shared" si="101"/>
        <v>2540</v>
      </c>
      <c r="J1246">
        <f t="shared" si="105"/>
        <v>5.8299999999999998E-2</v>
      </c>
      <c r="K1246">
        <f t="shared" si="105"/>
        <v>9.4500000000000001E-2</v>
      </c>
      <c r="L1246">
        <f t="shared" si="105"/>
        <v>0.1295</v>
      </c>
      <c r="M1246">
        <f t="shared" si="105"/>
        <v>0.15709999999999999</v>
      </c>
      <c r="N1246">
        <f t="shared" si="105"/>
        <v>0.20830000000000001</v>
      </c>
      <c r="O1246">
        <f t="shared" si="102"/>
        <v>0.35229999999999995</v>
      </c>
      <c r="P1246">
        <f t="shared" si="103"/>
        <v>0.73740000000000006</v>
      </c>
      <c r="Q1246">
        <f t="shared" si="104"/>
        <v>0.2626</v>
      </c>
    </row>
    <row r="1247" spans="1:17">
      <c r="A1247">
        <v>1250</v>
      </c>
      <c r="B1247">
        <v>131</v>
      </c>
      <c r="C1247">
        <v>191</v>
      </c>
      <c r="D1247">
        <v>301</v>
      </c>
      <c r="E1247">
        <v>259</v>
      </c>
      <c r="F1247">
        <v>281</v>
      </c>
      <c r="G1247">
        <v>482</v>
      </c>
      <c r="H1247">
        <v>674</v>
      </c>
      <c r="I1247">
        <f t="shared" si="101"/>
        <v>1645</v>
      </c>
      <c r="J1247">
        <f t="shared" si="105"/>
        <v>7.9600000000000004E-2</v>
      </c>
      <c r="K1247">
        <f t="shared" si="105"/>
        <v>0.11609999999999999</v>
      </c>
      <c r="L1247">
        <f t="shared" si="105"/>
        <v>0.183</v>
      </c>
      <c r="M1247">
        <f t="shared" si="105"/>
        <v>0.15740000000000001</v>
      </c>
      <c r="N1247">
        <f t="shared" si="105"/>
        <v>0.17080000000000001</v>
      </c>
      <c r="O1247">
        <f t="shared" si="102"/>
        <v>0.29309999999999992</v>
      </c>
      <c r="P1247">
        <f t="shared" si="103"/>
        <v>0.59030000000000005</v>
      </c>
      <c r="Q1247">
        <f t="shared" si="104"/>
        <v>0.40970000000000001</v>
      </c>
    </row>
    <row r="1248" spans="1:17">
      <c r="A1248">
        <v>1251</v>
      </c>
      <c r="B1248">
        <v>219</v>
      </c>
      <c r="C1248">
        <v>428</v>
      </c>
      <c r="D1248">
        <v>313</v>
      </c>
      <c r="E1248">
        <v>359</v>
      </c>
      <c r="F1248">
        <v>432</v>
      </c>
      <c r="G1248">
        <v>679</v>
      </c>
      <c r="H1248">
        <v>832</v>
      </c>
      <c r="I1248">
        <f t="shared" si="101"/>
        <v>2430</v>
      </c>
      <c r="J1248">
        <f t="shared" si="105"/>
        <v>9.01E-2</v>
      </c>
      <c r="K1248">
        <f t="shared" si="105"/>
        <v>0.17610000000000001</v>
      </c>
      <c r="L1248">
        <f t="shared" si="105"/>
        <v>0.1288</v>
      </c>
      <c r="M1248">
        <f t="shared" si="105"/>
        <v>0.1477</v>
      </c>
      <c r="N1248">
        <f t="shared" si="105"/>
        <v>0.17780000000000001</v>
      </c>
      <c r="O1248">
        <f t="shared" si="102"/>
        <v>0.27950000000000008</v>
      </c>
      <c r="P1248">
        <f t="shared" si="103"/>
        <v>0.65759999999999996</v>
      </c>
      <c r="Q1248">
        <f t="shared" si="104"/>
        <v>0.34239999999999998</v>
      </c>
    </row>
    <row r="1249" spans="1:17">
      <c r="A1249">
        <v>1252</v>
      </c>
      <c r="B1249">
        <v>142</v>
      </c>
      <c r="C1249">
        <v>296</v>
      </c>
      <c r="D1249">
        <v>281</v>
      </c>
      <c r="E1249">
        <v>258</v>
      </c>
      <c r="F1249">
        <v>332</v>
      </c>
      <c r="G1249">
        <v>450</v>
      </c>
      <c r="H1249">
        <v>991</v>
      </c>
      <c r="I1249">
        <f t="shared" si="101"/>
        <v>1759</v>
      </c>
      <c r="J1249">
        <f t="shared" si="105"/>
        <v>8.0699999999999994E-2</v>
      </c>
      <c r="K1249">
        <f t="shared" si="105"/>
        <v>0.16830000000000001</v>
      </c>
      <c r="L1249">
        <f t="shared" si="105"/>
        <v>0.15970000000000001</v>
      </c>
      <c r="M1249">
        <f t="shared" si="105"/>
        <v>0.1467</v>
      </c>
      <c r="N1249">
        <f t="shared" si="105"/>
        <v>0.18870000000000001</v>
      </c>
      <c r="O1249">
        <f t="shared" si="102"/>
        <v>0.25590000000000002</v>
      </c>
      <c r="P1249">
        <f t="shared" si="103"/>
        <v>0.43659999999999999</v>
      </c>
      <c r="Q1249">
        <f t="shared" si="104"/>
        <v>0.56340000000000001</v>
      </c>
    </row>
    <row r="1250" spans="1:17">
      <c r="A1250">
        <v>1253</v>
      </c>
      <c r="B1250">
        <v>42</v>
      </c>
      <c r="C1250">
        <v>87</v>
      </c>
      <c r="D1250">
        <v>179</v>
      </c>
      <c r="E1250">
        <v>206</v>
      </c>
      <c r="F1250">
        <v>288</v>
      </c>
      <c r="G1250">
        <v>396</v>
      </c>
      <c r="H1250">
        <v>557</v>
      </c>
      <c r="I1250">
        <f t="shared" si="101"/>
        <v>1198</v>
      </c>
      <c r="J1250">
        <f t="shared" si="105"/>
        <v>3.5099999999999999E-2</v>
      </c>
      <c r="K1250">
        <f t="shared" si="105"/>
        <v>7.2599999999999998E-2</v>
      </c>
      <c r="L1250">
        <f t="shared" si="105"/>
        <v>0.14940000000000001</v>
      </c>
      <c r="M1250">
        <f t="shared" si="105"/>
        <v>0.17199999999999999</v>
      </c>
      <c r="N1250">
        <f t="shared" si="105"/>
        <v>0.2404</v>
      </c>
      <c r="O1250">
        <f t="shared" si="102"/>
        <v>0.33050000000000002</v>
      </c>
      <c r="P1250">
        <f t="shared" si="103"/>
        <v>0.53510000000000002</v>
      </c>
      <c r="Q1250">
        <f t="shared" si="104"/>
        <v>0.46489999999999998</v>
      </c>
    </row>
    <row r="1251" spans="1:17">
      <c r="A1251">
        <v>1254</v>
      </c>
      <c r="B1251">
        <v>58</v>
      </c>
      <c r="C1251">
        <v>132</v>
      </c>
      <c r="D1251">
        <v>293</v>
      </c>
      <c r="E1251">
        <v>298</v>
      </c>
      <c r="F1251">
        <v>389</v>
      </c>
      <c r="G1251">
        <v>616</v>
      </c>
      <c r="H1251">
        <v>787</v>
      </c>
      <c r="I1251">
        <f t="shared" si="101"/>
        <v>1786</v>
      </c>
      <c r="J1251">
        <f t="shared" si="105"/>
        <v>3.2500000000000001E-2</v>
      </c>
      <c r="K1251">
        <f t="shared" si="105"/>
        <v>7.3899999999999993E-2</v>
      </c>
      <c r="L1251">
        <f t="shared" si="105"/>
        <v>0.1641</v>
      </c>
      <c r="M1251">
        <f t="shared" si="105"/>
        <v>0.16689999999999999</v>
      </c>
      <c r="N1251">
        <f t="shared" si="105"/>
        <v>0.21779999999999999</v>
      </c>
      <c r="O1251">
        <f t="shared" si="102"/>
        <v>0.3448</v>
      </c>
      <c r="P1251">
        <f t="shared" si="103"/>
        <v>0.55940000000000001</v>
      </c>
      <c r="Q1251">
        <f t="shared" si="104"/>
        <v>0.44059999999999999</v>
      </c>
    </row>
    <row r="1252" spans="1:17">
      <c r="A1252">
        <v>1255</v>
      </c>
      <c r="B1252">
        <v>87</v>
      </c>
      <c r="C1252">
        <v>152</v>
      </c>
      <c r="D1252">
        <v>269</v>
      </c>
      <c r="E1252">
        <v>254</v>
      </c>
      <c r="F1252">
        <v>321</v>
      </c>
      <c r="G1252">
        <v>544</v>
      </c>
      <c r="H1252">
        <v>645</v>
      </c>
      <c r="I1252">
        <f t="shared" si="101"/>
        <v>1627</v>
      </c>
      <c r="J1252">
        <f t="shared" si="105"/>
        <v>5.3499999999999999E-2</v>
      </c>
      <c r="K1252">
        <f t="shared" si="105"/>
        <v>9.3399999999999997E-2</v>
      </c>
      <c r="L1252">
        <f t="shared" si="105"/>
        <v>0.1653</v>
      </c>
      <c r="M1252">
        <f t="shared" si="105"/>
        <v>0.15609999999999999</v>
      </c>
      <c r="N1252">
        <f t="shared" si="105"/>
        <v>0.1973</v>
      </c>
      <c r="O1252">
        <f t="shared" si="102"/>
        <v>0.33439999999999992</v>
      </c>
      <c r="P1252">
        <f t="shared" si="103"/>
        <v>0.60360000000000003</v>
      </c>
      <c r="Q1252">
        <f t="shared" si="104"/>
        <v>0.39639999999999997</v>
      </c>
    </row>
    <row r="1253" spans="1:17">
      <c r="A1253">
        <v>1256</v>
      </c>
      <c r="B1253">
        <v>139</v>
      </c>
      <c r="C1253">
        <v>203</v>
      </c>
      <c r="D1253">
        <v>287</v>
      </c>
      <c r="E1253">
        <v>310</v>
      </c>
      <c r="F1253">
        <v>258</v>
      </c>
      <c r="G1253">
        <v>468</v>
      </c>
      <c r="H1253">
        <v>483</v>
      </c>
      <c r="I1253">
        <f t="shared" si="101"/>
        <v>1665</v>
      </c>
      <c r="J1253">
        <f t="shared" si="105"/>
        <v>8.3500000000000005E-2</v>
      </c>
      <c r="K1253">
        <f t="shared" si="105"/>
        <v>0.12189999999999999</v>
      </c>
      <c r="L1253">
        <f t="shared" si="105"/>
        <v>0.1724</v>
      </c>
      <c r="M1253">
        <f t="shared" si="105"/>
        <v>0.1862</v>
      </c>
      <c r="N1253">
        <f t="shared" si="105"/>
        <v>0.155</v>
      </c>
      <c r="O1253">
        <f t="shared" si="102"/>
        <v>0.28099999999999992</v>
      </c>
      <c r="P1253">
        <f t="shared" si="103"/>
        <v>0.70989999999999998</v>
      </c>
      <c r="Q1253">
        <f t="shared" si="104"/>
        <v>0.29010000000000002</v>
      </c>
    </row>
    <row r="1254" spans="1:17">
      <c r="A1254">
        <v>1257</v>
      </c>
      <c r="B1254">
        <v>148</v>
      </c>
      <c r="C1254">
        <v>232</v>
      </c>
      <c r="D1254">
        <v>378</v>
      </c>
      <c r="E1254">
        <v>357</v>
      </c>
      <c r="F1254">
        <v>359</v>
      </c>
      <c r="G1254">
        <v>615</v>
      </c>
      <c r="H1254">
        <v>761</v>
      </c>
      <c r="I1254">
        <f t="shared" si="101"/>
        <v>2089</v>
      </c>
      <c r="J1254">
        <f t="shared" si="105"/>
        <v>7.0800000000000002E-2</v>
      </c>
      <c r="K1254">
        <f t="shared" si="105"/>
        <v>0.1111</v>
      </c>
      <c r="L1254">
        <f t="shared" si="105"/>
        <v>0.18090000000000001</v>
      </c>
      <c r="M1254">
        <f t="shared" si="105"/>
        <v>0.1709</v>
      </c>
      <c r="N1254">
        <f t="shared" si="105"/>
        <v>0.1719</v>
      </c>
      <c r="O1254">
        <f t="shared" si="102"/>
        <v>0.2944</v>
      </c>
      <c r="P1254">
        <f t="shared" si="103"/>
        <v>0.63569999999999993</v>
      </c>
      <c r="Q1254">
        <f t="shared" si="104"/>
        <v>0.36430000000000001</v>
      </c>
    </row>
    <row r="1255" spans="1:17">
      <c r="A1255">
        <v>1258</v>
      </c>
      <c r="B1255">
        <v>142</v>
      </c>
      <c r="C1255">
        <v>210</v>
      </c>
      <c r="D1255">
        <v>200</v>
      </c>
      <c r="E1255">
        <v>193</v>
      </c>
      <c r="F1255">
        <v>180</v>
      </c>
      <c r="G1255">
        <v>269</v>
      </c>
      <c r="H1255">
        <v>453</v>
      </c>
      <c r="I1255">
        <f t="shared" si="101"/>
        <v>1194</v>
      </c>
      <c r="J1255">
        <f t="shared" si="105"/>
        <v>0.11890000000000001</v>
      </c>
      <c r="K1255">
        <f t="shared" si="105"/>
        <v>0.1759</v>
      </c>
      <c r="L1255">
        <f t="shared" si="105"/>
        <v>0.16750000000000001</v>
      </c>
      <c r="M1255">
        <f t="shared" si="105"/>
        <v>0.16159999999999999</v>
      </c>
      <c r="N1255">
        <f t="shared" si="105"/>
        <v>0.15079999999999999</v>
      </c>
      <c r="O1255">
        <f t="shared" si="102"/>
        <v>0.22530000000000006</v>
      </c>
      <c r="P1255">
        <f t="shared" si="103"/>
        <v>0.62060000000000004</v>
      </c>
      <c r="Q1255">
        <f t="shared" si="104"/>
        <v>0.37940000000000002</v>
      </c>
    </row>
    <row r="1256" spans="1:17">
      <c r="A1256">
        <v>1259</v>
      </c>
      <c r="B1256">
        <v>205</v>
      </c>
      <c r="C1256">
        <v>295</v>
      </c>
      <c r="D1256">
        <v>281</v>
      </c>
      <c r="E1256">
        <v>272</v>
      </c>
      <c r="F1256">
        <v>243</v>
      </c>
      <c r="G1256">
        <v>358</v>
      </c>
      <c r="H1256">
        <v>538</v>
      </c>
      <c r="I1256">
        <f t="shared" si="101"/>
        <v>1654</v>
      </c>
      <c r="J1256">
        <f t="shared" si="105"/>
        <v>0.1239</v>
      </c>
      <c r="K1256">
        <f t="shared" si="105"/>
        <v>0.1784</v>
      </c>
      <c r="L1256">
        <f t="shared" si="105"/>
        <v>0.1699</v>
      </c>
      <c r="M1256">
        <f t="shared" si="105"/>
        <v>0.16439999999999999</v>
      </c>
      <c r="N1256">
        <f t="shared" si="105"/>
        <v>0.1469</v>
      </c>
      <c r="O1256">
        <f t="shared" si="102"/>
        <v>0.21649999999999991</v>
      </c>
      <c r="P1256">
        <f t="shared" si="103"/>
        <v>0.67470000000000008</v>
      </c>
      <c r="Q1256">
        <f t="shared" si="104"/>
        <v>0.32529999999999998</v>
      </c>
    </row>
    <row r="1257" spans="1:17">
      <c r="A1257">
        <v>1260</v>
      </c>
      <c r="B1257">
        <v>70</v>
      </c>
      <c r="C1257">
        <v>97</v>
      </c>
      <c r="D1257">
        <v>232</v>
      </c>
      <c r="E1257">
        <v>182</v>
      </c>
      <c r="F1257">
        <v>184</v>
      </c>
      <c r="G1257">
        <v>299</v>
      </c>
      <c r="H1257">
        <v>467</v>
      </c>
      <c r="I1257">
        <f t="shared" si="101"/>
        <v>1064</v>
      </c>
      <c r="J1257">
        <f t="shared" si="105"/>
        <v>6.5799999999999997E-2</v>
      </c>
      <c r="K1257">
        <f t="shared" si="105"/>
        <v>9.1200000000000003E-2</v>
      </c>
      <c r="L1257">
        <f t="shared" si="105"/>
        <v>0.218</v>
      </c>
      <c r="M1257">
        <f t="shared" si="105"/>
        <v>0.1711</v>
      </c>
      <c r="N1257">
        <f t="shared" si="105"/>
        <v>0.1729</v>
      </c>
      <c r="O1257">
        <f t="shared" si="102"/>
        <v>0.28099999999999992</v>
      </c>
      <c r="P1257">
        <f t="shared" si="103"/>
        <v>0.56109999999999993</v>
      </c>
      <c r="Q1257">
        <f t="shared" si="104"/>
        <v>0.43890000000000001</v>
      </c>
    </row>
    <row r="1258" spans="1:17">
      <c r="A1258">
        <v>1261</v>
      </c>
      <c r="B1258">
        <v>242</v>
      </c>
      <c r="C1258">
        <v>637</v>
      </c>
      <c r="D1258">
        <v>173</v>
      </c>
      <c r="E1258">
        <v>212</v>
      </c>
      <c r="F1258">
        <v>242</v>
      </c>
      <c r="G1258">
        <v>363</v>
      </c>
      <c r="H1258">
        <v>824</v>
      </c>
      <c r="I1258">
        <f t="shared" si="101"/>
        <v>1869</v>
      </c>
      <c r="J1258">
        <f t="shared" si="105"/>
        <v>0.1295</v>
      </c>
      <c r="K1258">
        <f t="shared" si="105"/>
        <v>0.34079999999999999</v>
      </c>
      <c r="L1258">
        <f t="shared" si="105"/>
        <v>9.2600000000000002E-2</v>
      </c>
      <c r="M1258">
        <f t="shared" si="105"/>
        <v>0.1134</v>
      </c>
      <c r="N1258">
        <f t="shared" si="105"/>
        <v>0.1295</v>
      </c>
      <c r="O1258">
        <f t="shared" si="102"/>
        <v>0.19420000000000015</v>
      </c>
      <c r="P1258">
        <f t="shared" si="103"/>
        <v>0.55909999999999993</v>
      </c>
      <c r="Q1258">
        <f t="shared" si="104"/>
        <v>0.44090000000000001</v>
      </c>
    </row>
    <row r="1259" spans="1:17">
      <c r="A1259">
        <v>1262</v>
      </c>
      <c r="B1259">
        <v>82</v>
      </c>
      <c r="C1259">
        <v>109</v>
      </c>
      <c r="D1259">
        <v>94</v>
      </c>
      <c r="E1259">
        <v>105</v>
      </c>
      <c r="F1259">
        <v>93</v>
      </c>
      <c r="G1259">
        <v>123</v>
      </c>
      <c r="H1259">
        <v>119</v>
      </c>
      <c r="I1259">
        <f t="shared" si="101"/>
        <v>606</v>
      </c>
      <c r="J1259">
        <f t="shared" si="105"/>
        <v>0.1353</v>
      </c>
      <c r="K1259">
        <f t="shared" si="105"/>
        <v>0.1799</v>
      </c>
      <c r="L1259">
        <f t="shared" si="105"/>
        <v>0.15509999999999999</v>
      </c>
      <c r="M1259">
        <f t="shared" si="105"/>
        <v>0.17330000000000001</v>
      </c>
      <c r="N1259">
        <f t="shared" si="105"/>
        <v>0.1535</v>
      </c>
      <c r="O1259">
        <f t="shared" si="102"/>
        <v>0.20289999999999997</v>
      </c>
      <c r="P1259">
        <f t="shared" si="103"/>
        <v>0.80359999999999998</v>
      </c>
      <c r="Q1259">
        <f t="shared" si="104"/>
        <v>0.19639999999999999</v>
      </c>
    </row>
    <row r="1260" spans="1:17">
      <c r="A1260">
        <v>1263</v>
      </c>
      <c r="B1260">
        <v>108</v>
      </c>
      <c r="C1260">
        <v>146</v>
      </c>
      <c r="D1260">
        <v>161</v>
      </c>
      <c r="E1260">
        <v>149</v>
      </c>
      <c r="F1260">
        <v>132</v>
      </c>
      <c r="G1260">
        <v>179</v>
      </c>
      <c r="H1260">
        <v>249</v>
      </c>
      <c r="I1260">
        <f t="shared" si="101"/>
        <v>875</v>
      </c>
      <c r="J1260">
        <f t="shared" si="105"/>
        <v>0.1234</v>
      </c>
      <c r="K1260">
        <f t="shared" si="105"/>
        <v>0.16689999999999999</v>
      </c>
      <c r="L1260">
        <f t="shared" si="105"/>
        <v>0.184</v>
      </c>
      <c r="M1260">
        <f t="shared" si="105"/>
        <v>0.17030000000000001</v>
      </c>
      <c r="N1260">
        <f t="shared" si="105"/>
        <v>0.15090000000000001</v>
      </c>
      <c r="O1260">
        <f t="shared" si="102"/>
        <v>0.2044999999999999</v>
      </c>
      <c r="P1260">
        <f t="shared" si="103"/>
        <v>0.71540000000000004</v>
      </c>
      <c r="Q1260">
        <f t="shared" si="104"/>
        <v>0.28460000000000002</v>
      </c>
    </row>
    <row r="1261" spans="1:17">
      <c r="A1261">
        <v>1264</v>
      </c>
      <c r="B1261">
        <v>180</v>
      </c>
      <c r="C1261">
        <v>265</v>
      </c>
      <c r="D1261">
        <v>296</v>
      </c>
      <c r="E1261">
        <v>294</v>
      </c>
      <c r="F1261">
        <v>263</v>
      </c>
      <c r="G1261">
        <v>426</v>
      </c>
      <c r="H1261">
        <v>652</v>
      </c>
      <c r="I1261">
        <f t="shared" si="101"/>
        <v>1724</v>
      </c>
      <c r="J1261">
        <f t="shared" si="105"/>
        <v>0.10440000000000001</v>
      </c>
      <c r="K1261">
        <f t="shared" si="105"/>
        <v>0.1537</v>
      </c>
      <c r="L1261">
        <f t="shared" si="105"/>
        <v>0.17169999999999999</v>
      </c>
      <c r="M1261">
        <f t="shared" si="105"/>
        <v>0.17050000000000001</v>
      </c>
      <c r="N1261">
        <f t="shared" si="105"/>
        <v>0.15260000000000001</v>
      </c>
      <c r="O1261">
        <f t="shared" si="102"/>
        <v>0.2471000000000001</v>
      </c>
      <c r="P1261">
        <f t="shared" si="103"/>
        <v>0.62180000000000002</v>
      </c>
      <c r="Q1261">
        <f t="shared" si="104"/>
        <v>0.37819999999999998</v>
      </c>
    </row>
    <row r="1262" spans="1:17">
      <c r="A1262">
        <v>1265</v>
      </c>
      <c r="B1262">
        <v>108</v>
      </c>
      <c r="C1262">
        <v>194</v>
      </c>
      <c r="D1262">
        <v>208</v>
      </c>
      <c r="E1262">
        <v>199</v>
      </c>
      <c r="F1262">
        <v>152</v>
      </c>
      <c r="G1262">
        <v>268</v>
      </c>
      <c r="H1262">
        <v>416</v>
      </c>
      <c r="I1262">
        <f t="shared" si="101"/>
        <v>1129</v>
      </c>
      <c r="J1262">
        <f t="shared" si="105"/>
        <v>9.5699999999999993E-2</v>
      </c>
      <c r="K1262">
        <f t="shared" si="105"/>
        <v>0.17180000000000001</v>
      </c>
      <c r="L1262">
        <f t="shared" si="105"/>
        <v>0.1842</v>
      </c>
      <c r="M1262">
        <f t="shared" si="105"/>
        <v>0.17630000000000001</v>
      </c>
      <c r="N1262">
        <f t="shared" si="105"/>
        <v>0.1346</v>
      </c>
      <c r="O1262">
        <f t="shared" si="102"/>
        <v>0.23740000000000006</v>
      </c>
      <c r="P1262">
        <f t="shared" si="103"/>
        <v>0.63149999999999995</v>
      </c>
      <c r="Q1262">
        <f t="shared" si="104"/>
        <v>0.36849999999999999</v>
      </c>
    </row>
    <row r="1263" spans="1:17">
      <c r="A1263">
        <v>1266</v>
      </c>
      <c r="B1263">
        <v>69</v>
      </c>
      <c r="C1263">
        <v>117</v>
      </c>
      <c r="D1263">
        <v>264</v>
      </c>
      <c r="E1263">
        <v>246</v>
      </c>
      <c r="F1263">
        <v>255</v>
      </c>
      <c r="G1263">
        <v>436</v>
      </c>
      <c r="H1263">
        <v>546</v>
      </c>
      <c r="I1263">
        <f t="shared" si="101"/>
        <v>1387</v>
      </c>
      <c r="J1263">
        <f t="shared" si="105"/>
        <v>4.9700000000000001E-2</v>
      </c>
      <c r="K1263">
        <f t="shared" si="105"/>
        <v>8.4400000000000003E-2</v>
      </c>
      <c r="L1263">
        <f t="shared" si="105"/>
        <v>0.1903</v>
      </c>
      <c r="M1263">
        <f t="shared" si="105"/>
        <v>0.1774</v>
      </c>
      <c r="N1263">
        <f t="shared" si="105"/>
        <v>0.18390000000000001</v>
      </c>
      <c r="O1263">
        <f t="shared" si="102"/>
        <v>0.31430000000000002</v>
      </c>
      <c r="P1263">
        <f t="shared" si="103"/>
        <v>0.60630000000000006</v>
      </c>
      <c r="Q1263">
        <f t="shared" si="104"/>
        <v>0.39369999999999999</v>
      </c>
    </row>
    <row r="1264" spans="1:17">
      <c r="A1264">
        <v>1267</v>
      </c>
      <c r="B1264">
        <v>39</v>
      </c>
      <c r="C1264">
        <v>69</v>
      </c>
      <c r="D1264">
        <v>183</v>
      </c>
      <c r="E1264">
        <v>196</v>
      </c>
      <c r="F1264">
        <v>335</v>
      </c>
      <c r="G1264">
        <v>447</v>
      </c>
      <c r="H1264">
        <v>328</v>
      </c>
      <c r="I1264">
        <f t="shared" si="101"/>
        <v>1269</v>
      </c>
      <c r="J1264">
        <f t="shared" si="105"/>
        <v>3.0700000000000002E-2</v>
      </c>
      <c r="K1264">
        <f t="shared" si="105"/>
        <v>5.4399999999999997E-2</v>
      </c>
      <c r="L1264">
        <f t="shared" si="105"/>
        <v>0.14419999999999999</v>
      </c>
      <c r="M1264">
        <f t="shared" si="105"/>
        <v>0.1545</v>
      </c>
      <c r="N1264">
        <f t="shared" si="105"/>
        <v>0.26400000000000001</v>
      </c>
      <c r="O1264">
        <f t="shared" si="102"/>
        <v>0.35219999999999996</v>
      </c>
      <c r="P1264">
        <f t="shared" si="103"/>
        <v>0.74150000000000005</v>
      </c>
      <c r="Q1264">
        <f t="shared" si="104"/>
        <v>0.25850000000000001</v>
      </c>
    </row>
    <row r="1265" spans="1:17">
      <c r="A1265">
        <v>1268</v>
      </c>
      <c r="B1265">
        <v>124</v>
      </c>
      <c r="C1265">
        <v>272</v>
      </c>
      <c r="D1265">
        <v>562</v>
      </c>
      <c r="E1265">
        <v>620</v>
      </c>
      <c r="F1265">
        <v>943</v>
      </c>
      <c r="G1265">
        <v>1471</v>
      </c>
      <c r="H1265">
        <v>1048</v>
      </c>
      <c r="I1265">
        <f t="shared" si="101"/>
        <v>3992</v>
      </c>
      <c r="J1265">
        <f t="shared" si="105"/>
        <v>3.1099999999999999E-2</v>
      </c>
      <c r="K1265">
        <f t="shared" si="105"/>
        <v>6.8099999999999994E-2</v>
      </c>
      <c r="L1265">
        <f t="shared" si="105"/>
        <v>0.14080000000000001</v>
      </c>
      <c r="M1265">
        <f t="shared" si="105"/>
        <v>0.15529999999999999</v>
      </c>
      <c r="N1265">
        <f t="shared" si="105"/>
        <v>0.23619999999999999</v>
      </c>
      <c r="O1265">
        <f t="shared" si="102"/>
        <v>0.36850000000000005</v>
      </c>
      <c r="P1265">
        <f t="shared" si="103"/>
        <v>0.73750000000000004</v>
      </c>
      <c r="Q1265">
        <f t="shared" si="104"/>
        <v>0.26250000000000001</v>
      </c>
    </row>
    <row r="1266" spans="1:17">
      <c r="A1266">
        <v>1269</v>
      </c>
      <c r="B1266">
        <v>236</v>
      </c>
      <c r="C1266">
        <v>343</v>
      </c>
      <c r="D1266">
        <v>547</v>
      </c>
      <c r="E1266">
        <v>514</v>
      </c>
      <c r="F1266">
        <v>598</v>
      </c>
      <c r="G1266">
        <v>1058</v>
      </c>
      <c r="H1266">
        <v>665</v>
      </c>
      <c r="I1266">
        <f t="shared" si="101"/>
        <v>3296</v>
      </c>
      <c r="J1266">
        <f t="shared" si="105"/>
        <v>7.1599999999999997E-2</v>
      </c>
      <c r="K1266">
        <f t="shared" si="105"/>
        <v>0.1041</v>
      </c>
      <c r="L1266">
        <f t="shared" si="105"/>
        <v>0.16600000000000001</v>
      </c>
      <c r="M1266">
        <f t="shared" si="105"/>
        <v>0.15590000000000001</v>
      </c>
      <c r="N1266">
        <f t="shared" si="105"/>
        <v>0.18140000000000001</v>
      </c>
      <c r="O1266">
        <f t="shared" si="102"/>
        <v>0.32099999999999995</v>
      </c>
      <c r="P1266">
        <f t="shared" si="103"/>
        <v>0.79820000000000002</v>
      </c>
      <c r="Q1266">
        <f t="shared" si="104"/>
        <v>0.20180000000000001</v>
      </c>
    </row>
    <row r="1267" spans="1:17">
      <c r="A1267">
        <v>1270</v>
      </c>
      <c r="B1267">
        <v>519</v>
      </c>
      <c r="C1267">
        <v>982</v>
      </c>
      <c r="D1267">
        <v>1272</v>
      </c>
      <c r="E1267">
        <v>1496</v>
      </c>
      <c r="F1267">
        <v>1896</v>
      </c>
      <c r="G1267">
        <v>3468</v>
      </c>
      <c r="H1267">
        <v>3551</v>
      </c>
      <c r="I1267">
        <f t="shared" si="101"/>
        <v>9633</v>
      </c>
      <c r="J1267">
        <f t="shared" si="105"/>
        <v>5.3900000000000003E-2</v>
      </c>
      <c r="K1267">
        <f t="shared" si="105"/>
        <v>0.1019</v>
      </c>
      <c r="L1267">
        <f t="shared" si="105"/>
        <v>0.13200000000000001</v>
      </c>
      <c r="M1267">
        <f t="shared" si="105"/>
        <v>0.15529999999999999</v>
      </c>
      <c r="N1267">
        <f t="shared" si="105"/>
        <v>0.1968</v>
      </c>
      <c r="O1267">
        <f t="shared" si="102"/>
        <v>0.36009999999999998</v>
      </c>
      <c r="P1267">
        <f t="shared" si="103"/>
        <v>0.63139999999999996</v>
      </c>
      <c r="Q1267">
        <f t="shared" si="104"/>
        <v>0.36859999999999998</v>
      </c>
    </row>
    <row r="1268" spans="1:17">
      <c r="A1268">
        <v>1271</v>
      </c>
      <c r="B1268">
        <v>148</v>
      </c>
      <c r="C1268">
        <v>349</v>
      </c>
      <c r="D1268">
        <v>707</v>
      </c>
      <c r="E1268">
        <v>776</v>
      </c>
      <c r="F1268">
        <v>1071</v>
      </c>
      <c r="G1268">
        <v>1723</v>
      </c>
      <c r="H1268">
        <v>1857</v>
      </c>
      <c r="I1268">
        <f t="shared" si="101"/>
        <v>4774</v>
      </c>
      <c r="J1268">
        <f t="shared" si="105"/>
        <v>3.1E-2</v>
      </c>
      <c r="K1268">
        <f t="shared" si="105"/>
        <v>7.3099999999999998E-2</v>
      </c>
      <c r="L1268">
        <f t="shared" si="105"/>
        <v>0.14810000000000001</v>
      </c>
      <c r="M1268">
        <f t="shared" si="105"/>
        <v>0.16250000000000001</v>
      </c>
      <c r="N1268">
        <f t="shared" si="105"/>
        <v>0.2243</v>
      </c>
      <c r="O1268">
        <f t="shared" si="102"/>
        <v>0.36099999999999999</v>
      </c>
      <c r="P1268">
        <f t="shared" si="103"/>
        <v>0.61099999999999999</v>
      </c>
      <c r="Q1268">
        <f t="shared" si="104"/>
        <v>0.38900000000000001</v>
      </c>
    </row>
    <row r="1269" spans="1:17">
      <c r="A1269">
        <v>1272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1</v>
      </c>
      <c r="H1269">
        <v>1</v>
      </c>
      <c r="I1269">
        <f t="shared" si="101"/>
        <v>1</v>
      </c>
      <c r="J1269">
        <f t="shared" si="105"/>
        <v>0</v>
      </c>
      <c r="K1269">
        <f t="shared" si="105"/>
        <v>0</v>
      </c>
      <c r="L1269">
        <f t="shared" si="105"/>
        <v>0</v>
      </c>
      <c r="M1269">
        <f t="shared" si="105"/>
        <v>0</v>
      </c>
      <c r="N1269">
        <f t="shared" si="105"/>
        <v>0</v>
      </c>
      <c r="O1269">
        <f t="shared" si="102"/>
        <v>1</v>
      </c>
      <c r="P1269">
        <f t="shared" si="103"/>
        <v>0</v>
      </c>
      <c r="Q1269">
        <f t="shared" si="104"/>
        <v>1</v>
      </c>
    </row>
    <row r="1270" spans="1:17">
      <c r="A1270">
        <v>1273</v>
      </c>
      <c r="B1270">
        <v>96</v>
      </c>
      <c r="C1270">
        <v>89</v>
      </c>
      <c r="D1270">
        <v>262</v>
      </c>
      <c r="E1270">
        <v>203</v>
      </c>
      <c r="F1270">
        <v>291</v>
      </c>
      <c r="G1270">
        <v>466</v>
      </c>
      <c r="H1270">
        <v>192</v>
      </c>
      <c r="I1270">
        <f t="shared" si="101"/>
        <v>1407</v>
      </c>
      <c r="J1270">
        <f t="shared" si="105"/>
        <v>6.8199999999999997E-2</v>
      </c>
      <c r="K1270">
        <f t="shared" si="105"/>
        <v>6.3299999999999995E-2</v>
      </c>
      <c r="L1270">
        <f t="shared" si="105"/>
        <v>0.1862</v>
      </c>
      <c r="M1270">
        <f t="shared" si="105"/>
        <v>0.14430000000000001</v>
      </c>
      <c r="N1270">
        <f t="shared" si="105"/>
        <v>0.20680000000000001</v>
      </c>
      <c r="O1270">
        <f t="shared" si="102"/>
        <v>0.33120000000000005</v>
      </c>
      <c r="P1270">
        <f t="shared" si="103"/>
        <v>0.86349999999999993</v>
      </c>
      <c r="Q1270">
        <f t="shared" si="104"/>
        <v>0.13650000000000001</v>
      </c>
    </row>
    <row r="1271" spans="1:17">
      <c r="A1271">
        <v>1274</v>
      </c>
      <c r="B1271">
        <v>140</v>
      </c>
      <c r="C1271">
        <v>293</v>
      </c>
      <c r="D1271">
        <v>428</v>
      </c>
      <c r="E1271">
        <v>347</v>
      </c>
      <c r="F1271">
        <v>380</v>
      </c>
      <c r="G1271">
        <v>713</v>
      </c>
      <c r="H1271">
        <v>707</v>
      </c>
      <c r="I1271">
        <f t="shared" si="101"/>
        <v>2301</v>
      </c>
      <c r="J1271">
        <f t="shared" si="105"/>
        <v>6.08E-2</v>
      </c>
      <c r="K1271">
        <f t="shared" si="105"/>
        <v>0.1273</v>
      </c>
      <c r="L1271">
        <f t="shared" si="105"/>
        <v>0.186</v>
      </c>
      <c r="M1271">
        <f t="shared" si="105"/>
        <v>0.15079999999999999</v>
      </c>
      <c r="N1271">
        <f t="shared" si="105"/>
        <v>0.1651</v>
      </c>
      <c r="O1271">
        <f t="shared" si="102"/>
        <v>0.31000000000000005</v>
      </c>
      <c r="P1271">
        <f t="shared" si="103"/>
        <v>0.69269999999999998</v>
      </c>
      <c r="Q1271">
        <f t="shared" si="104"/>
        <v>0.30730000000000002</v>
      </c>
    </row>
    <row r="1272" spans="1:17">
      <c r="A1272">
        <v>1275</v>
      </c>
      <c r="B1272">
        <v>66</v>
      </c>
      <c r="C1272">
        <v>109</v>
      </c>
      <c r="D1272">
        <v>200</v>
      </c>
      <c r="E1272">
        <v>185</v>
      </c>
      <c r="F1272">
        <v>235</v>
      </c>
      <c r="G1272">
        <v>387</v>
      </c>
      <c r="H1272">
        <v>365</v>
      </c>
      <c r="I1272">
        <f t="shared" si="101"/>
        <v>1182</v>
      </c>
      <c r="J1272">
        <f t="shared" si="105"/>
        <v>5.5800000000000002E-2</v>
      </c>
      <c r="K1272">
        <f t="shared" si="105"/>
        <v>9.2200000000000004E-2</v>
      </c>
      <c r="L1272">
        <f t="shared" si="105"/>
        <v>0.16919999999999999</v>
      </c>
      <c r="M1272">
        <f t="shared" si="105"/>
        <v>0.1565</v>
      </c>
      <c r="N1272">
        <f t="shared" si="105"/>
        <v>0.1988</v>
      </c>
      <c r="O1272">
        <f t="shared" si="102"/>
        <v>0.32750000000000001</v>
      </c>
      <c r="P1272">
        <f t="shared" si="103"/>
        <v>0.69120000000000004</v>
      </c>
      <c r="Q1272">
        <f t="shared" si="104"/>
        <v>0.30880000000000002</v>
      </c>
    </row>
    <row r="1273" spans="1:17">
      <c r="A1273">
        <v>1276</v>
      </c>
      <c r="B1273">
        <v>57</v>
      </c>
      <c r="C1273">
        <v>116</v>
      </c>
      <c r="D1273">
        <v>181</v>
      </c>
      <c r="E1273">
        <v>169</v>
      </c>
      <c r="F1273">
        <v>240</v>
      </c>
      <c r="G1273">
        <v>417</v>
      </c>
      <c r="H1273">
        <v>403</v>
      </c>
      <c r="I1273">
        <f t="shared" si="101"/>
        <v>1180</v>
      </c>
      <c r="J1273">
        <f t="shared" si="105"/>
        <v>4.8300000000000003E-2</v>
      </c>
      <c r="K1273">
        <f t="shared" si="105"/>
        <v>9.8299999999999998E-2</v>
      </c>
      <c r="L1273">
        <f t="shared" si="105"/>
        <v>0.15340000000000001</v>
      </c>
      <c r="M1273">
        <f t="shared" si="105"/>
        <v>0.14319999999999999</v>
      </c>
      <c r="N1273">
        <f t="shared" si="105"/>
        <v>0.2034</v>
      </c>
      <c r="O1273">
        <f t="shared" si="102"/>
        <v>0.35339999999999994</v>
      </c>
      <c r="P1273">
        <f t="shared" si="103"/>
        <v>0.65849999999999997</v>
      </c>
      <c r="Q1273">
        <f t="shared" si="104"/>
        <v>0.34150000000000003</v>
      </c>
    </row>
    <row r="1274" spans="1:17">
      <c r="A1274">
        <v>1277</v>
      </c>
      <c r="B1274">
        <v>66</v>
      </c>
      <c r="C1274">
        <v>136</v>
      </c>
      <c r="D1274">
        <v>266</v>
      </c>
      <c r="E1274">
        <v>325</v>
      </c>
      <c r="F1274">
        <v>412</v>
      </c>
      <c r="G1274">
        <v>725</v>
      </c>
      <c r="H1274">
        <v>715</v>
      </c>
      <c r="I1274">
        <f t="shared" si="101"/>
        <v>1930</v>
      </c>
      <c r="J1274">
        <f t="shared" si="105"/>
        <v>3.4200000000000001E-2</v>
      </c>
      <c r="K1274">
        <f t="shared" si="105"/>
        <v>7.0499999999999993E-2</v>
      </c>
      <c r="L1274">
        <f t="shared" si="105"/>
        <v>0.13780000000000001</v>
      </c>
      <c r="M1274">
        <f t="shared" si="105"/>
        <v>0.16839999999999999</v>
      </c>
      <c r="N1274">
        <f t="shared" si="105"/>
        <v>0.2135</v>
      </c>
      <c r="O1274">
        <f t="shared" si="102"/>
        <v>0.37560000000000004</v>
      </c>
      <c r="P1274">
        <f t="shared" si="103"/>
        <v>0.62949999999999995</v>
      </c>
      <c r="Q1274">
        <f t="shared" si="104"/>
        <v>0.3705</v>
      </c>
    </row>
    <row r="1275" spans="1:17">
      <c r="A1275">
        <v>1278</v>
      </c>
      <c r="B1275">
        <v>21</v>
      </c>
      <c r="C1275">
        <v>70</v>
      </c>
      <c r="D1275">
        <v>179</v>
      </c>
      <c r="E1275">
        <v>171</v>
      </c>
      <c r="F1275">
        <v>236</v>
      </c>
      <c r="G1275">
        <v>373</v>
      </c>
      <c r="H1275">
        <v>377</v>
      </c>
      <c r="I1275">
        <f t="shared" si="101"/>
        <v>1050</v>
      </c>
      <c r="J1275">
        <f t="shared" si="105"/>
        <v>0.02</v>
      </c>
      <c r="K1275">
        <f t="shared" si="105"/>
        <v>6.6699999999999995E-2</v>
      </c>
      <c r="L1275">
        <f t="shared" si="105"/>
        <v>0.17050000000000001</v>
      </c>
      <c r="M1275">
        <f t="shared" si="105"/>
        <v>0.16289999999999999</v>
      </c>
      <c r="N1275">
        <f t="shared" si="105"/>
        <v>0.2248</v>
      </c>
      <c r="O1275">
        <f t="shared" si="102"/>
        <v>0.35509999999999997</v>
      </c>
      <c r="P1275">
        <f t="shared" si="103"/>
        <v>0.64100000000000001</v>
      </c>
      <c r="Q1275">
        <f t="shared" si="104"/>
        <v>0.35899999999999999</v>
      </c>
    </row>
    <row r="1276" spans="1:17">
      <c r="A1276">
        <v>1279</v>
      </c>
      <c r="B1276">
        <v>321</v>
      </c>
      <c r="C1276">
        <v>683</v>
      </c>
      <c r="D1276">
        <v>728</v>
      </c>
      <c r="E1276">
        <v>752</v>
      </c>
      <c r="F1276">
        <v>1088</v>
      </c>
      <c r="G1276">
        <v>2229</v>
      </c>
      <c r="H1276">
        <v>1275</v>
      </c>
      <c r="I1276">
        <f t="shared" si="101"/>
        <v>5801</v>
      </c>
      <c r="J1276">
        <f t="shared" si="105"/>
        <v>5.5300000000000002E-2</v>
      </c>
      <c r="K1276">
        <f t="shared" si="105"/>
        <v>0.1177</v>
      </c>
      <c r="L1276">
        <f t="shared" si="105"/>
        <v>0.1255</v>
      </c>
      <c r="M1276">
        <f t="shared" si="105"/>
        <v>0.12959999999999999</v>
      </c>
      <c r="N1276">
        <f t="shared" si="105"/>
        <v>0.18759999999999999</v>
      </c>
      <c r="O1276">
        <f t="shared" si="102"/>
        <v>0.38430000000000009</v>
      </c>
      <c r="P1276">
        <f t="shared" si="103"/>
        <v>0.7802</v>
      </c>
      <c r="Q1276">
        <f t="shared" si="104"/>
        <v>0.2198</v>
      </c>
    </row>
    <row r="1277" spans="1:17">
      <c r="A1277">
        <v>1280</v>
      </c>
      <c r="B1277">
        <v>276</v>
      </c>
      <c r="C1277">
        <v>428</v>
      </c>
      <c r="D1277">
        <v>748</v>
      </c>
      <c r="E1277">
        <v>666</v>
      </c>
      <c r="F1277">
        <v>866</v>
      </c>
      <c r="G1277">
        <v>1459</v>
      </c>
      <c r="H1277">
        <v>811</v>
      </c>
      <c r="I1277">
        <f t="shared" si="101"/>
        <v>4443</v>
      </c>
      <c r="J1277">
        <f t="shared" si="105"/>
        <v>6.2100000000000002E-2</v>
      </c>
      <c r="K1277">
        <f t="shared" si="105"/>
        <v>9.6299999999999997E-2</v>
      </c>
      <c r="L1277">
        <f t="shared" si="105"/>
        <v>0.16839999999999999</v>
      </c>
      <c r="M1277">
        <f t="shared" si="105"/>
        <v>0.14990000000000001</v>
      </c>
      <c r="N1277">
        <f t="shared" si="105"/>
        <v>0.19489999999999999</v>
      </c>
      <c r="O1277">
        <f t="shared" si="102"/>
        <v>0.32840000000000003</v>
      </c>
      <c r="P1277">
        <f t="shared" si="103"/>
        <v>0.8175</v>
      </c>
      <c r="Q1277">
        <f t="shared" si="104"/>
        <v>0.1825</v>
      </c>
    </row>
    <row r="1278" spans="1:17">
      <c r="A1278">
        <v>1281</v>
      </c>
      <c r="B1278">
        <v>253</v>
      </c>
      <c r="C1278">
        <v>403</v>
      </c>
      <c r="D1278">
        <v>354</v>
      </c>
      <c r="E1278">
        <v>327</v>
      </c>
      <c r="F1278">
        <v>370</v>
      </c>
      <c r="G1278">
        <v>470</v>
      </c>
      <c r="H1278">
        <v>637</v>
      </c>
      <c r="I1278">
        <f t="shared" si="101"/>
        <v>2177</v>
      </c>
      <c r="J1278">
        <f t="shared" si="105"/>
        <v>0.1162</v>
      </c>
      <c r="K1278">
        <f t="shared" si="105"/>
        <v>0.18509999999999999</v>
      </c>
      <c r="L1278">
        <f t="shared" si="105"/>
        <v>0.16259999999999999</v>
      </c>
      <c r="M1278">
        <f t="shared" si="105"/>
        <v>0.1502</v>
      </c>
      <c r="N1278">
        <f t="shared" si="105"/>
        <v>0.17</v>
      </c>
      <c r="O1278">
        <f t="shared" si="102"/>
        <v>0.21589999999999998</v>
      </c>
      <c r="P1278">
        <f t="shared" si="103"/>
        <v>0.70740000000000003</v>
      </c>
      <c r="Q1278">
        <f t="shared" si="104"/>
        <v>0.29260000000000003</v>
      </c>
    </row>
    <row r="1279" spans="1:17">
      <c r="A1279">
        <v>1282</v>
      </c>
      <c r="B1279">
        <v>196</v>
      </c>
      <c r="C1279">
        <v>410</v>
      </c>
      <c r="D1279">
        <v>620</v>
      </c>
      <c r="E1279">
        <v>648</v>
      </c>
      <c r="F1279">
        <v>842</v>
      </c>
      <c r="G1279">
        <v>1384</v>
      </c>
      <c r="H1279">
        <v>1632</v>
      </c>
      <c r="I1279">
        <f t="shared" si="101"/>
        <v>4100</v>
      </c>
      <c r="J1279">
        <f t="shared" si="105"/>
        <v>4.7800000000000002E-2</v>
      </c>
      <c r="K1279">
        <f t="shared" si="105"/>
        <v>0.1</v>
      </c>
      <c r="L1279">
        <f t="shared" si="105"/>
        <v>0.1512</v>
      </c>
      <c r="M1279">
        <f t="shared" si="105"/>
        <v>0.158</v>
      </c>
      <c r="N1279">
        <f t="shared" si="105"/>
        <v>0.2054</v>
      </c>
      <c r="O1279">
        <f t="shared" si="102"/>
        <v>0.3375999999999999</v>
      </c>
      <c r="P1279">
        <f t="shared" si="103"/>
        <v>0.60199999999999998</v>
      </c>
      <c r="Q1279">
        <f t="shared" si="104"/>
        <v>0.39800000000000002</v>
      </c>
    </row>
    <row r="1280" spans="1:17">
      <c r="A1280">
        <v>1283</v>
      </c>
      <c r="B1280">
        <v>100</v>
      </c>
      <c r="C1280">
        <v>179</v>
      </c>
      <c r="D1280">
        <v>276</v>
      </c>
      <c r="E1280">
        <v>222</v>
      </c>
      <c r="F1280">
        <v>281</v>
      </c>
      <c r="G1280">
        <v>443</v>
      </c>
      <c r="H1280">
        <v>424</v>
      </c>
      <c r="I1280">
        <f t="shared" si="101"/>
        <v>1501</v>
      </c>
      <c r="J1280">
        <f t="shared" si="105"/>
        <v>6.6600000000000006E-2</v>
      </c>
      <c r="K1280">
        <f t="shared" si="105"/>
        <v>0.1193</v>
      </c>
      <c r="L1280">
        <f t="shared" si="105"/>
        <v>0.18390000000000001</v>
      </c>
      <c r="M1280">
        <f t="shared" si="105"/>
        <v>0.1479</v>
      </c>
      <c r="N1280">
        <f t="shared" si="105"/>
        <v>0.18720000000000001</v>
      </c>
      <c r="O1280">
        <f t="shared" si="102"/>
        <v>0.29509999999999992</v>
      </c>
      <c r="P1280">
        <f t="shared" si="103"/>
        <v>0.71750000000000003</v>
      </c>
      <c r="Q1280">
        <f t="shared" si="104"/>
        <v>0.28249999999999997</v>
      </c>
    </row>
    <row r="1281" spans="1:17">
      <c r="A1281">
        <v>1284</v>
      </c>
      <c r="B1281">
        <v>88</v>
      </c>
      <c r="C1281">
        <v>178</v>
      </c>
      <c r="D1281">
        <v>309</v>
      </c>
      <c r="E1281">
        <v>290</v>
      </c>
      <c r="F1281">
        <v>389</v>
      </c>
      <c r="G1281">
        <v>682</v>
      </c>
      <c r="H1281">
        <v>385</v>
      </c>
      <c r="I1281">
        <f t="shared" si="101"/>
        <v>1936</v>
      </c>
      <c r="J1281">
        <f t="shared" si="105"/>
        <v>4.5499999999999999E-2</v>
      </c>
      <c r="K1281">
        <f t="shared" si="105"/>
        <v>9.1899999999999996E-2</v>
      </c>
      <c r="L1281">
        <f t="shared" si="105"/>
        <v>0.15959999999999999</v>
      </c>
      <c r="M1281">
        <f t="shared" si="105"/>
        <v>0.14979999999999999</v>
      </c>
      <c r="N1281">
        <f t="shared" si="105"/>
        <v>0.2009</v>
      </c>
      <c r="O1281">
        <f t="shared" si="102"/>
        <v>0.35230000000000006</v>
      </c>
      <c r="P1281">
        <f t="shared" si="103"/>
        <v>0.80110000000000003</v>
      </c>
      <c r="Q1281">
        <f t="shared" si="104"/>
        <v>0.19889999999999999</v>
      </c>
    </row>
    <row r="1282" spans="1:17">
      <c r="A1282">
        <v>1285</v>
      </c>
      <c r="B1282">
        <v>105</v>
      </c>
      <c r="C1282">
        <v>155</v>
      </c>
      <c r="D1282">
        <v>326</v>
      </c>
      <c r="E1282">
        <v>329</v>
      </c>
      <c r="F1282">
        <v>446</v>
      </c>
      <c r="G1282">
        <v>722</v>
      </c>
      <c r="H1282">
        <v>455</v>
      </c>
      <c r="I1282">
        <f t="shared" si="101"/>
        <v>2083</v>
      </c>
      <c r="J1282">
        <f t="shared" si="105"/>
        <v>5.04E-2</v>
      </c>
      <c r="K1282">
        <f t="shared" si="105"/>
        <v>7.4399999999999994E-2</v>
      </c>
      <c r="L1282">
        <f t="shared" si="105"/>
        <v>0.1565</v>
      </c>
      <c r="M1282">
        <f t="shared" si="105"/>
        <v>0.15790000000000001</v>
      </c>
      <c r="N1282">
        <f t="shared" si="105"/>
        <v>0.21410000000000001</v>
      </c>
      <c r="O1282">
        <f t="shared" si="102"/>
        <v>0.34670000000000001</v>
      </c>
      <c r="P1282">
        <f t="shared" si="103"/>
        <v>0.78159999999999996</v>
      </c>
      <c r="Q1282">
        <f t="shared" si="104"/>
        <v>0.21840000000000001</v>
      </c>
    </row>
    <row r="1283" spans="1:17">
      <c r="A1283">
        <v>1286</v>
      </c>
      <c r="B1283">
        <v>43</v>
      </c>
      <c r="C1283">
        <v>115</v>
      </c>
      <c r="D1283">
        <v>250</v>
      </c>
      <c r="E1283">
        <v>233</v>
      </c>
      <c r="F1283">
        <v>373</v>
      </c>
      <c r="G1283">
        <v>567</v>
      </c>
      <c r="H1283">
        <v>338</v>
      </c>
      <c r="I1283">
        <f t="shared" ref="I1283:I1346" si="106">SUM(B1283:G1283)</f>
        <v>1581</v>
      </c>
      <c r="J1283">
        <f t="shared" si="105"/>
        <v>2.7199999999999998E-2</v>
      </c>
      <c r="K1283">
        <f t="shared" si="105"/>
        <v>7.2700000000000001E-2</v>
      </c>
      <c r="L1283">
        <f t="shared" si="105"/>
        <v>0.15809999999999999</v>
      </c>
      <c r="M1283">
        <f t="shared" si="105"/>
        <v>0.1474</v>
      </c>
      <c r="N1283">
        <f t="shared" si="105"/>
        <v>0.2359</v>
      </c>
      <c r="O1283">
        <f t="shared" ref="O1283:O1346" si="107">1-SUM(J1283:N1283)</f>
        <v>0.35870000000000002</v>
      </c>
      <c r="P1283">
        <f t="shared" ref="P1283:P1346" si="108">1-Q1283</f>
        <v>0.78620000000000001</v>
      </c>
      <c r="Q1283">
        <f t="shared" ref="Q1283:Q1346" si="109">ROUND(H1283/$I1283,4)</f>
        <v>0.21379999999999999</v>
      </c>
    </row>
    <row r="1284" spans="1:17">
      <c r="A1284">
        <v>1287</v>
      </c>
      <c r="B1284">
        <v>47</v>
      </c>
      <c r="C1284">
        <v>91</v>
      </c>
      <c r="D1284">
        <v>143</v>
      </c>
      <c r="E1284">
        <v>144</v>
      </c>
      <c r="F1284">
        <v>187</v>
      </c>
      <c r="G1284">
        <v>307</v>
      </c>
      <c r="H1284">
        <v>276</v>
      </c>
      <c r="I1284">
        <f t="shared" si="106"/>
        <v>919</v>
      </c>
      <c r="J1284">
        <f t="shared" si="105"/>
        <v>5.11E-2</v>
      </c>
      <c r="K1284">
        <f t="shared" si="105"/>
        <v>9.9000000000000005E-2</v>
      </c>
      <c r="L1284">
        <f t="shared" si="105"/>
        <v>0.15559999999999999</v>
      </c>
      <c r="M1284">
        <f t="shared" si="105"/>
        <v>0.15670000000000001</v>
      </c>
      <c r="N1284">
        <f t="shared" si="105"/>
        <v>0.20349999999999999</v>
      </c>
      <c r="O1284">
        <f t="shared" si="107"/>
        <v>0.33410000000000006</v>
      </c>
      <c r="P1284">
        <f t="shared" si="108"/>
        <v>0.69969999999999999</v>
      </c>
      <c r="Q1284">
        <f t="shared" si="109"/>
        <v>0.30030000000000001</v>
      </c>
    </row>
    <row r="1285" spans="1:17">
      <c r="A1285">
        <v>1288</v>
      </c>
      <c r="B1285">
        <v>167</v>
      </c>
      <c r="C1285">
        <v>370</v>
      </c>
      <c r="D1285">
        <v>584</v>
      </c>
      <c r="E1285">
        <v>615</v>
      </c>
      <c r="F1285">
        <v>699</v>
      </c>
      <c r="G1285">
        <v>1111</v>
      </c>
      <c r="H1285">
        <v>1292</v>
      </c>
      <c r="I1285">
        <f t="shared" si="106"/>
        <v>3546</v>
      </c>
      <c r="J1285">
        <f t="shared" si="105"/>
        <v>4.7100000000000003E-2</v>
      </c>
      <c r="K1285">
        <f t="shared" si="105"/>
        <v>0.1043</v>
      </c>
      <c r="L1285">
        <f t="shared" si="105"/>
        <v>0.16470000000000001</v>
      </c>
      <c r="M1285">
        <f t="shared" si="105"/>
        <v>0.1734</v>
      </c>
      <c r="N1285">
        <f t="shared" si="105"/>
        <v>0.1971</v>
      </c>
      <c r="O1285">
        <f t="shared" si="107"/>
        <v>0.3133999999999999</v>
      </c>
      <c r="P1285">
        <f t="shared" si="108"/>
        <v>0.63559999999999994</v>
      </c>
      <c r="Q1285">
        <f t="shared" si="109"/>
        <v>0.3644</v>
      </c>
    </row>
    <row r="1286" spans="1:17">
      <c r="A1286">
        <v>1289</v>
      </c>
      <c r="B1286">
        <v>220</v>
      </c>
      <c r="C1286">
        <v>428</v>
      </c>
      <c r="D1286">
        <v>365</v>
      </c>
      <c r="E1286">
        <v>385</v>
      </c>
      <c r="F1286">
        <v>404</v>
      </c>
      <c r="G1286">
        <v>646</v>
      </c>
      <c r="H1286">
        <v>843</v>
      </c>
      <c r="I1286">
        <f t="shared" si="106"/>
        <v>2448</v>
      </c>
      <c r="J1286">
        <f t="shared" si="105"/>
        <v>8.9899999999999994E-2</v>
      </c>
      <c r="K1286">
        <f t="shared" si="105"/>
        <v>0.17480000000000001</v>
      </c>
      <c r="L1286">
        <f t="shared" si="105"/>
        <v>0.14910000000000001</v>
      </c>
      <c r="M1286">
        <f t="shared" si="105"/>
        <v>0.1573</v>
      </c>
      <c r="N1286">
        <f t="shared" si="105"/>
        <v>0.16500000000000001</v>
      </c>
      <c r="O1286">
        <f t="shared" si="107"/>
        <v>0.26390000000000002</v>
      </c>
      <c r="P1286">
        <f t="shared" si="108"/>
        <v>0.65559999999999996</v>
      </c>
      <c r="Q1286">
        <f t="shared" si="109"/>
        <v>0.34439999999999998</v>
      </c>
    </row>
    <row r="1287" spans="1:17">
      <c r="A1287">
        <v>1290</v>
      </c>
      <c r="B1287">
        <v>464</v>
      </c>
      <c r="C1287">
        <v>747</v>
      </c>
      <c r="D1287">
        <v>1420</v>
      </c>
      <c r="E1287">
        <v>955</v>
      </c>
      <c r="F1287">
        <v>1381</v>
      </c>
      <c r="G1287">
        <v>2028</v>
      </c>
      <c r="H1287">
        <v>1405</v>
      </c>
      <c r="I1287">
        <f t="shared" si="106"/>
        <v>6995</v>
      </c>
      <c r="J1287">
        <f t="shared" si="105"/>
        <v>6.6299999999999998E-2</v>
      </c>
      <c r="K1287">
        <f t="shared" si="105"/>
        <v>0.10680000000000001</v>
      </c>
      <c r="L1287">
        <f t="shared" si="105"/>
        <v>0.20300000000000001</v>
      </c>
      <c r="M1287">
        <f t="shared" si="105"/>
        <v>0.13650000000000001</v>
      </c>
      <c r="N1287">
        <f t="shared" si="105"/>
        <v>0.19739999999999999</v>
      </c>
      <c r="O1287">
        <f t="shared" si="107"/>
        <v>0.29000000000000004</v>
      </c>
      <c r="P1287">
        <f t="shared" si="108"/>
        <v>0.79910000000000003</v>
      </c>
      <c r="Q1287">
        <f t="shared" si="109"/>
        <v>0.2009</v>
      </c>
    </row>
    <row r="1288" spans="1:17">
      <c r="A1288">
        <v>1291</v>
      </c>
      <c r="B1288">
        <v>445</v>
      </c>
      <c r="C1288">
        <v>587</v>
      </c>
      <c r="D1288">
        <v>790</v>
      </c>
      <c r="E1288">
        <v>708</v>
      </c>
      <c r="F1288">
        <v>829</v>
      </c>
      <c r="G1288">
        <v>1258</v>
      </c>
      <c r="H1288">
        <v>1159</v>
      </c>
      <c r="I1288">
        <f t="shared" si="106"/>
        <v>4617</v>
      </c>
      <c r="J1288">
        <f t="shared" si="105"/>
        <v>9.64E-2</v>
      </c>
      <c r="K1288">
        <f t="shared" si="105"/>
        <v>0.12709999999999999</v>
      </c>
      <c r="L1288">
        <f t="shared" si="105"/>
        <v>0.1711</v>
      </c>
      <c r="M1288">
        <f t="shared" si="105"/>
        <v>0.15329999999999999</v>
      </c>
      <c r="N1288">
        <f t="shared" si="105"/>
        <v>0.17960000000000001</v>
      </c>
      <c r="O1288">
        <f t="shared" si="107"/>
        <v>0.27250000000000008</v>
      </c>
      <c r="P1288">
        <f t="shared" si="108"/>
        <v>0.749</v>
      </c>
      <c r="Q1288">
        <f t="shared" si="109"/>
        <v>0.251</v>
      </c>
    </row>
    <row r="1289" spans="1:17">
      <c r="A1289">
        <v>1292</v>
      </c>
      <c r="B1289">
        <v>138</v>
      </c>
      <c r="C1289">
        <v>312</v>
      </c>
      <c r="D1289">
        <v>522</v>
      </c>
      <c r="E1289">
        <v>568</v>
      </c>
      <c r="F1289">
        <v>698</v>
      </c>
      <c r="G1289">
        <v>1251</v>
      </c>
      <c r="H1289">
        <v>1432</v>
      </c>
      <c r="I1289">
        <f t="shared" si="106"/>
        <v>3489</v>
      </c>
      <c r="J1289">
        <f t="shared" si="105"/>
        <v>3.9600000000000003E-2</v>
      </c>
      <c r="K1289">
        <f t="shared" si="105"/>
        <v>8.9399999999999993E-2</v>
      </c>
      <c r="L1289">
        <f t="shared" si="105"/>
        <v>0.14960000000000001</v>
      </c>
      <c r="M1289">
        <f t="shared" si="105"/>
        <v>0.1628</v>
      </c>
      <c r="N1289">
        <f t="shared" si="105"/>
        <v>0.2001</v>
      </c>
      <c r="O1289">
        <f t="shared" si="107"/>
        <v>0.35850000000000004</v>
      </c>
      <c r="P1289">
        <f t="shared" si="108"/>
        <v>0.58960000000000001</v>
      </c>
      <c r="Q1289">
        <f t="shared" si="109"/>
        <v>0.41039999999999999</v>
      </c>
    </row>
    <row r="1290" spans="1:17">
      <c r="A1290">
        <v>1293</v>
      </c>
      <c r="B1290">
        <v>109</v>
      </c>
      <c r="C1290">
        <v>213</v>
      </c>
      <c r="D1290">
        <v>397</v>
      </c>
      <c r="E1290">
        <v>345</v>
      </c>
      <c r="F1290">
        <v>421</v>
      </c>
      <c r="G1290">
        <v>810</v>
      </c>
      <c r="H1290">
        <v>492</v>
      </c>
      <c r="I1290">
        <f t="shared" si="106"/>
        <v>2295</v>
      </c>
      <c r="J1290">
        <f t="shared" ref="J1290:N1340" si="110">ROUND(B1290/$I1290,4)</f>
        <v>4.7500000000000001E-2</v>
      </c>
      <c r="K1290">
        <f t="shared" si="110"/>
        <v>9.2799999999999994E-2</v>
      </c>
      <c r="L1290">
        <f t="shared" si="110"/>
        <v>0.17299999999999999</v>
      </c>
      <c r="M1290">
        <f t="shared" si="110"/>
        <v>0.15029999999999999</v>
      </c>
      <c r="N1290">
        <f t="shared" si="110"/>
        <v>0.18340000000000001</v>
      </c>
      <c r="O1290">
        <f t="shared" si="107"/>
        <v>0.35299999999999998</v>
      </c>
      <c r="P1290">
        <f t="shared" si="108"/>
        <v>0.78559999999999997</v>
      </c>
      <c r="Q1290">
        <f t="shared" si="109"/>
        <v>0.21440000000000001</v>
      </c>
    </row>
    <row r="1291" spans="1:17">
      <c r="A1291">
        <v>1294</v>
      </c>
      <c r="B1291">
        <v>5</v>
      </c>
      <c r="C1291">
        <v>7</v>
      </c>
      <c r="D1291">
        <v>4</v>
      </c>
      <c r="E1291">
        <v>2</v>
      </c>
      <c r="F1291">
        <v>6</v>
      </c>
      <c r="G1291">
        <v>7</v>
      </c>
      <c r="H1291">
        <v>0</v>
      </c>
      <c r="I1291">
        <f t="shared" si="106"/>
        <v>31</v>
      </c>
      <c r="J1291">
        <f t="shared" si="110"/>
        <v>0.1613</v>
      </c>
      <c r="K1291">
        <f t="shared" si="110"/>
        <v>0.2258</v>
      </c>
      <c r="L1291">
        <f t="shared" si="110"/>
        <v>0.129</v>
      </c>
      <c r="M1291">
        <f t="shared" si="110"/>
        <v>6.4500000000000002E-2</v>
      </c>
      <c r="N1291">
        <f t="shared" si="110"/>
        <v>0.19350000000000001</v>
      </c>
      <c r="O1291">
        <f t="shared" si="107"/>
        <v>0.22589999999999999</v>
      </c>
      <c r="P1291">
        <f t="shared" si="108"/>
        <v>1</v>
      </c>
      <c r="Q1291">
        <f t="shared" si="109"/>
        <v>0</v>
      </c>
    </row>
    <row r="1292" spans="1:17">
      <c r="A1292">
        <v>1295</v>
      </c>
      <c r="B1292">
        <v>234</v>
      </c>
      <c r="C1292">
        <v>396</v>
      </c>
      <c r="D1292">
        <v>476</v>
      </c>
      <c r="E1292">
        <v>468</v>
      </c>
      <c r="F1292">
        <v>486</v>
      </c>
      <c r="G1292">
        <v>937</v>
      </c>
      <c r="H1292">
        <v>953</v>
      </c>
      <c r="I1292">
        <f t="shared" si="106"/>
        <v>2997</v>
      </c>
      <c r="J1292">
        <f t="shared" si="110"/>
        <v>7.8100000000000003E-2</v>
      </c>
      <c r="K1292">
        <f t="shared" si="110"/>
        <v>0.1321</v>
      </c>
      <c r="L1292">
        <f t="shared" si="110"/>
        <v>0.1588</v>
      </c>
      <c r="M1292">
        <f t="shared" si="110"/>
        <v>0.15620000000000001</v>
      </c>
      <c r="N1292">
        <f t="shared" si="110"/>
        <v>0.16220000000000001</v>
      </c>
      <c r="O1292">
        <f t="shared" si="107"/>
        <v>0.31259999999999999</v>
      </c>
      <c r="P1292">
        <f t="shared" si="108"/>
        <v>0.68199999999999994</v>
      </c>
      <c r="Q1292">
        <f t="shared" si="109"/>
        <v>0.318</v>
      </c>
    </row>
    <row r="1293" spans="1:17">
      <c r="A1293">
        <v>1296</v>
      </c>
      <c r="B1293">
        <v>79</v>
      </c>
      <c r="C1293">
        <v>129</v>
      </c>
      <c r="D1293">
        <v>262</v>
      </c>
      <c r="E1293">
        <v>211</v>
      </c>
      <c r="F1293">
        <v>302</v>
      </c>
      <c r="G1293">
        <v>570</v>
      </c>
      <c r="H1293">
        <v>310</v>
      </c>
      <c r="I1293">
        <f t="shared" si="106"/>
        <v>1553</v>
      </c>
      <c r="J1293">
        <f t="shared" si="110"/>
        <v>5.0900000000000001E-2</v>
      </c>
      <c r="K1293">
        <f t="shared" si="110"/>
        <v>8.3099999999999993E-2</v>
      </c>
      <c r="L1293">
        <f t="shared" si="110"/>
        <v>0.16869999999999999</v>
      </c>
      <c r="M1293">
        <f t="shared" si="110"/>
        <v>0.13589999999999999</v>
      </c>
      <c r="N1293">
        <f t="shared" si="110"/>
        <v>0.19450000000000001</v>
      </c>
      <c r="O1293">
        <f t="shared" si="107"/>
        <v>0.3669</v>
      </c>
      <c r="P1293">
        <f t="shared" si="108"/>
        <v>0.8004</v>
      </c>
      <c r="Q1293">
        <f t="shared" si="109"/>
        <v>0.1996</v>
      </c>
    </row>
    <row r="1294" spans="1:17">
      <c r="A1294">
        <v>1297</v>
      </c>
      <c r="B1294">
        <v>280</v>
      </c>
      <c r="C1294">
        <v>344</v>
      </c>
      <c r="D1294">
        <v>544</v>
      </c>
      <c r="E1294">
        <v>520</v>
      </c>
      <c r="F1294">
        <v>584</v>
      </c>
      <c r="G1294">
        <v>1095</v>
      </c>
      <c r="H1294">
        <v>990</v>
      </c>
      <c r="I1294">
        <f t="shared" si="106"/>
        <v>3367</v>
      </c>
      <c r="J1294">
        <f t="shared" si="110"/>
        <v>8.3199999999999996E-2</v>
      </c>
      <c r="K1294">
        <f t="shared" si="110"/>
        <v>0.1022</v>
      </c>
      <c r="L1294">
        <f t="shared" si="110"/>
        <v>0.16159999999999999</v>
      </c>
      <c r="M1294">
        <f t="shared" si="110"/>
        <v>0.15440000000000001</v>
      </c>
      <c r="N1294">
        <f t="shared" si="110"/>
        <v>0.1734</v>
      </c>
      <c r="O1294">
        <f t="shared" si="107"/>
        <v>0.32520000000000004</v>
      </c>
      <c r="P1294">
        <f t="shared" si="108"/>
        <v>0.70599999999999996</v>
      </c>
      <c r="Q1294">
        <f t="shared" si="109"/>
        <v>0.29399999999999998</v>
      </c>
    </row>
    <row r="1295" spans="1:17">
      <c r="A1295">
        <v>1298</v>
      </c>
      <c r="B1295">
        <v>66</v>
      </c>
      <c r="C1295">
        <v>93</v>
      </c>
      <c r="D1295">
        <v>125</v>
      </c>
      <c r="E1295">
        <v>93</v>
      </c>
      <c r="F1295">
        <v>107</v>
      </c>
      <c r="G1295">
        <v>216</v>
      </c>
      <c r="H1295">
        <v>199</v>
      </c>
      <c r="I1295">
        <f t="shared" si="106"/>
        <v>700</v>
      </c>
      <c r="J1295">
        <f t="shared" si="110"/>
        <v>9.4299999999999995E-2</v>
      </c>
      <c r="K1295">
        <f t="shared" si="110"/>
        <v>0.13289999999999999</v>
      </c>
      <c r="L1295">
        <f t="shared" si="110"/>
        <v>0.17860000000000001</v>
      </c>
      <c r="M1295">
        <f t="shared" si="110"/>
        <v>0.13289999999999999</v>
      </c>
      <c r="N1295">
        <f t="shared" si="110"/>
        <v>0.15290000000000001</v>
      </c>
      <c r="O1295">
        <f t="shared" si="107"/>
        <v>0.30840000000000001</v>
      </c>
      <c r="P1295">
        <f t="shared" si="108"/>
        <v>0.7157</v>
      </c>
      <c r="Q1295">
        <f t="shared" si="109"/>
        <v>0.2843</v>
      </c>
    </row>
    <row r="1296" spans="1:17">
      <c r="A1296">
        <v>1299</v>
      </c>
      <c r="B1296">
        <v>103</v>
      </c>
      <c r="C1296">
        <v>181</v>
      </c>
      <c r="D1296">
        <v>173</v>
      </c>
      <c r="E1296">
        <v>156</v>
      </c>
      <c r="F1296">
        <v>155</v>
      </c>
      <c r="G1296">
        <v>272</v>
      </c>
      <c r="H1296">
        <v>186</v>
      </c>
      <c r="I1296">
        <f t="shared" si="106"/>
        <v>1040</v>
      </c>
      <c r="J1296">
        <f t="shared" si="110"/>
        <v>9.9000000000000005E-2</v>
      </c>
      <c r="K1296">
        <f t="shared" si="110"/>
        <v>0.17399999999999999</v>
      </c>
      <c r="L1296">
        <f t="shared" si="110"/>
        <v>0.1663</v>
      </c>
      <c r="M1296">
        <f t="shared" si="110"/>
        <v>0.15</v>
      </c>
      <c r="N1296">
        <f t="shared" si="110"/>
        <v>0.14899999999999999</v>
      </c>
      <c r="O1296">
        <f t="shared" si="107"/>
        <v>0.26169999999999993</v>
      </c>
      <c r="P1296">
        <f t="shared" si="108"/>
        <v>0.82120000000000004</v>
      </c>
      <c r="Q1296">
        <f t="shared" si="109"/>
        <v>0.17879999999999999</v>
      </c>
    </row>
    <row r="1297" spans="1:17">
      <c r="A1297">
        <v>1300</v>
      </c>
      <c r="B1297">
        <v>34</v>
      </c>
      <c r="C1297">
        <v>85</v>
      </c>
      <c r="D1297">
        <v>161</v>
      </c>
      <c r="E1297">
        <v>109</v>
      </c>
      <c r="F1297">
        <v>165</v>
      </c>
      <c r="G1297">
        <v>244</v>
      </c>
      <c r="H1297">
        <v>300</v>
      </c>
      <c r="I1297">
        <f t="shared" si="106"/>
        <v>798</v>
      </c>
      <c r="J1297">
        <f t="shared" si="110"/>
        <v>4.2599999999999999E-2</v>
      </c>
      <c r="K1297">
        <f t="shared" si="110"/>
        <v>0.1065</v>
      </c>
      <c r="L1297">
        <f t="shared" si="110"/>
        <v>0.20180000000000001</v>
      </c>
      <c r="M1297">
        <f t="shared" si="110"/>
        <v>0.1366</v>
      </c>
      <c r="N1297">
        <f t="shared" si="110"/>
        <v>0.20680000000000001</v>
      </c>
      <c r="O1297">
        <f t="shared" si="107"/>
        <v>0.30569999999999997</v>
      </c>
      <c r="P1297">
        <f t="shared" si="108"/>
        <v>0.62409999999999999</v>
      </c>
      <c r="Q1297">
        <f t="shared" si="109"/>
        <v>0.37590000000000001</v>
      </c>
    </row>
    <row r="1298" spans="1:17">
      <c r="A1298">
        <v>1301</v>
      </c>
      <c r="B1298">
        <v>95</v>
      </c>
      <c r="C1298">
        <v>148</v>
      </c>
      <c r="D1298">
        <v>193</v>
      </c>
      <c r="E1298">
        <v>160</v>
      </c>
      <c r="F1298">
        <v>244</v>
      </c>
      <c r="G1298">
        <v>397</v>
      </c>
      <c r="H1298">
        <v>376</v>
      </c>
      <c r="I1298">
        <f t="shared" si="106"/>
        <v>1237</v>
      </c>
      <c r="J1298">
        <f t="shared" si="110"/>
        <v>7.6799999999999993E-2</v>
      </c>
      <c r="K1298">
        <f t="shared" si="110"/>
        <v>0.1196</v>
      </c>
      <c r="L1298">
        <f t="shared" si="110"/>
        <v>0.156</v>
      </c>
      <c r="M1298">
        <f t="shared" si="110"/>
        <v>0.1293</v>
      </c>
      <c r="N1298">
        <f t="shared" si="110"/>
        <v>0.1973</v>
      </c>
      <c r="O1298">
        <f t="shared" si="107"/>
        <v>0.32099999999999995</v>
      </c>
      <c r="P1298">
        <f t="shared" si="108"/>
        <v>0.69599999999999995</v>
      </c>
      <c r="Q1298">
        <f t="shared" si="109"/>
        <v>0.30399999999999999</v>
      </c>
    </row>
    <row r="1299" spans="1:17">
      <c r="A1299">
        <v>1302</v>
      </c>
      <c r="B1299">
        <v>101</v>
      </c>
      <c r="C1299">
        <v>243</v>
      </c>
      <c r="D1299">
        <v>403</v>
      </c>
      <c r="E1299">
        <v>350</v>
      </c>
      <c r="F1299">
        <v>399</v>
      </c>
      <c r="G1299">
        <v>827</v>
      </c>
      <c r="H1299">
        <v>915</v>
      </c>
      <c r="I1299">
        <f t="shared" si="106"/>
        <v>2323</v>
      </c>
      <c r="J1299">
        <f t="shared" si="110"/>
        <v>4.3499999999999997E-2</v>
      </c>
      <c r="K1299">
        <f t="shared" si="110"/>
        <v>0.1046</v>
      </c>
      <c r="L1299">
        <f t="shared" si="110"/>
        <v>0.17349999999999999</v>
      </c>
      <c r="M1299">
        <f t="shared" si="110"/>
        <v>0.1507</v>
      </c>
      <c r="N1299">
        <f t="shared" si="110"/>
        <v>0.17180000000000001</v>
      </c>
      <c r="O1299">
        <f t="shared" si="107"/>
        <v>0.35589999999999999</v>
      </c>
      <c r="P1299">
        <f t="shared" si="108"/>
        <v>0.60610000000000008</v>
      </c>
      <c r="Q1299">
        <f t="shared" si="109"/>
        <v>0.39389999999999997</v>
      </c>
    </row>
    <row r="1300" spans="1:17">
      <c r="A1300">
        <v>1303</v>
      </c>
      <c r="B1300">
        <v>47</v>
      </c>
      <c r="C1300">
        <v>74</v>
      </c>
      <c r="D1300">
        <v>195</v>
      </c>
      <c r="E1300">
        <v>169</v>
      </c>
      <c r="F1300">
        <v>234</v>
      </c>
      <c r="G1300">
        <v>466</v>
      </c>
      <c r="H1300">
        <v>302</v>
      </c>
      <c r="I1300">
        <f t="shared" si="106"/>
        <v>1185</v>
      </c>
      <c r="J1300">
        <f t="shared" si="110"/>
        <v>3.9699999999999999E-2</v>
      </c>
      <c r="K1300">
        <f t="shared" si="110"/>
        <v>6.2399999999999997E-2</v>
      </c>
      <c r="L1300">
        <f t="shared" si="110"/>
        <v>0.1646</v>
      </c>
      <c r="M1300">
        <f t="shared" si="110"/>
        <v>0.1426</v>
      </c>
      <c r="N1300">
        <f t="shared" si="110"/>
        <v>0.19750000000000001</v>
      </c>
      <c r="O1300">
        <f t="shared" si="107"/>
        <v>0.39319999999999999</v>
      </c>
      <c r="P1300">
        <f t="shared" si="108"/>
        <v>0.74509999999999998</v>
      </c>
      <c r="Q1300">
        <f t="shared" si="109"/>
        <v>0.25490000000000002</v>
      </c>
    </row>
    <row r="1301" spans="1:17">
      <c r="A1301">
        <v>1304</v>
      </c>
      <c r="B1301">
        <v>309</v>
      </c>
      <c r="C1301">
        <v>416</v>
      </c>
      <c r="D1301">
        <v>409</v>
      </c>
      <c r="E1301">
        <v>375</v>
      </c>
      <c r="F1301">
        <v>382</v>
      </c>
      <c r="G1301">
        <v>763</v>
      </c>
      <c r="H1301">
        <v>764</v>
      </c>
      <c r="I1301">
        <f t="shared" si="106"/>
        <v>2654</v>
      </c>
      <c r="J1301">
        <f t="shared" si="110"/>
        <v>0.1164</v>
      </c>
      <c r="K1301">
        <f t="shared" si="110"/>
        <v>0.15670000000000001</v>
      </c>
      <c r="L1301">
        <f t="shared" si="110"/>
        <v>0.15409999999999999</v>
      </c>
      <c r="M1301">
        <f t="shared" si="110"/>
        <v>0.14130000000000001</v>
      </c>
      <c r="N1301">
        <f t="shared" si="110"/>
        <v>0.1439</v>
      </c>
      <c r="O1301">
        <f t="shared" si="107"/>
        <v>0.28759999999999997</v>
      </c>
      <c r="P1301">
        <f t="shared" si="108"/>
        <v>0.71209999999999996</v>
      </c>
      <c r="Q1301">
        <f t="shared" si="109"/>
        <v>0.28789999999999999</v>
      </c>
    </row>
    <row r="1302" spans="1:17">
      <c r="A1302">
        <v>1305</v>
      </c>
      <c r="B1302">
        <v>102</v>
      </c>
      <c r="C1302">
        <v>172</v>
      </c>
      <c r="D1302">
        <v>260</v>
      </c>
      <c r="E1302">
        <v>286</v>
      </c>
      <c r="F1302">
        <v>296</v>
      </c>
      <c r="G1302">
        <v>527</v>
      </c>
      <c r="H1302">
        <v>579</v>
      </c>
      <c r="I1302">
        <f t="shared" si="106"/>
        <v>1643</v>
      </c>
      <c r="J1302">
        <f t="shared" si="110"/>
        <v>6.2100000000000002E-2</v>
      </c>
      <c r="K1302">
        <f t="shared" si="110"/>
        <v>0.1047</v>
      </c>
      <c r="L1302">
        <f t="shared" si="110"/>
        <v>0.15820000000000001</v>
      </c>
      <c r="M1302">
        <f t="shared" si="110"/>
        <v>0.1741</v>
      </c>
      <c r="N1302">
        <f t="shared" si="110"/>
        <v>0.1802</v>
      </c>
      <c r="O1302">
        <f t="shared" si="107"/>
        <v>0.32069999999999999</v>
      </c>
      <c r="P1302">
        <f t="shared" si="108"/>
        <v>0.64759999999999995</v>
      </c>
      <c r="Q1302">
        <f t="shared" si="109"/>
        <v>0.35239999999999999</v>
      </c>
    </row>
    <row r="1303" spans="1:17">
      <c r="A1303">
        <v>1306</v>
      </c>
      <c r="B1303">
        <v>236</v>
      </c>
      <c r="C1303">
        <v>334</v>
      </c>
      <c r="D1303">
        <v>547</v>
      </c>
      <c r="E1303">
        <v>524</v>
      </c>
      <c r="F1303">
        <v>599</v>
      </c>
      <c r="G1303">
        <v>1185</v>
      </c>
      <c r="H1303">
        <v>976</v>
      </c>
      <c r="I1303">
        <f t="shared" si="106"/>
        <v>3425</v>
      </c>
      <c r="J1303">
        <f t="shared" si="110"/>
        <v>6.8900000000000003E-2</v>
      </c>
      <c r="K1303">
        <f t="shared" si="110"/>
        <v>9.7500000000000003E-2</v>
      </c>
      <c r="L1303">
        <f t="shared" si="110"/>
        <v>0.15970000000000001</v>
      </c>
      <c r="M1303">
        <f t="shared" si="110"/>
        <v>0.153</v>
      </c>
      <c r="N1303">
        <f t="shared" si="110"/>
        <v>0.1749</v>
      </c>
      <c r="O1303">
        <f t="shared" si="107"/>
        <v>0.34600000000000009</v>
      </c>
      <c r="P1303">
        <f t="shared" si="108"/>
        <v>0.71500000000000008</v>
      </c>
      <c r="Q1303">
        <f t="shared" si="109"/>
        <v>0.28499999999999998</v>
      </c>
    </row>
    <row r="1304" spans="1:17">
      <c r="A1304">
        <v>1307</v>
      </c>
      <c r="B1304">
        <v>122</v>
      </c>
      <c r="C1304">
        <v>196</v>
      </c>
      <c r="D1304">
        <v>389</v>
      </c>
      <c r="E1304">
        <v>330</v>
      </c>
      <c r="F1304">
        <v>526</v>
      </c>
      <c r="G1304">
        <v>910</v>
      </c>
      <c r="H1304">
        <v>699</v>
      </c>
      <c r="I1304">
        <f t="shared" si="106"/>
        <v>2473</v>
      </c>
      <c r="J1304">
        <f t="shared" si="110"/>
        <v>4.9299999999999997E-2</v>
      </c>
      <c r="K1304">
        <f t="shared" si="110"/>
        <v>7.9299999999999995E-2</v>
      </c>
      <c r="L1304">
        <f t="shared" si="110"/>
        <v>0.1573</v>
      </c>
      <c r="M1304">
        <f t="shared" si="110"/>
        <v>0.13339999999999999</v>
      </c>
      <c r="N1304">
        <f t="shared" si="110"/>
        <v>0.2127</v>
      </c>
      <c r="O1304">
        <f t="shared" si="107"/>
        <v>0.36799999999999999</v>
      </c>
      <c r="P1304">
        <f t="shared" si="108"/>
        <v>0.71730000000000005</v>
      </c>
      <c r="Q1304">
        <f t="shared" si="109"/>
        <v>0.28270000000000001</v>
      </c>
    </row>
    <row r="1305" spans="1:17">
      <c r="A1305">
        <v>1308</v>
      </c>
      <c r="B1305">
        <v>71</v>
      </c>
      <c r="C1305">
        <v>136</v>
      </c>
      <c r="D1305">
        <v>277</v>
      </c>
      <c r="E1305">
        <v>218</v>
      </c>
      <c r="F1305">
        <v>345</v>
      </c>
      <c r="G1305">
        <v>681</v>
      </c>
      <c r="H1305">
        <v>389</v>
      </c>
      <c r="I1305">
        <f t="shared" si="106"/>
        <v>1728</v>
      </c>
      <c r="J1305">
        <f t="shared" si="110"/>
        <v>4.1099999999999998E-2</v>
      </c>
      <c r="K1305">
        <f t="shared" si="110"/>
        <v>7.8700000000000006E-2</v>
      </c>
      <c r="L1305">
        <f t="shared" si="110"/>
        <v>0.1603</v>
      </c>
      <c r="M1305">
        <f t="shared" si="110"/>
        <v>0.12620000000000001</v>
      </c>
      <c r="N1305">
        <f t="shared" si="110"/>
        <v>0.19969999999999999</v>
      </c>
      <c r="O1305">
        <f t="shared" si="107"/>
        <v>0.39400000000000002</v>
      </c>
      <c r="P1305">
        <f t="shared" si="108"/>
        <v>0.77490000000000003</v>
      </c>
      <c r="Q1305">
        <f t="shared" si="109"/>
        <v>0.22509999999999999</v>
      </c>
    </row>
    <row r="1306" spans="1:17">
      <c r="A1306">
        <v>1309</v>
      </c>
      <c r="B1306">
        <v>132</v>
      </c>
      <c r="C1306">
        <v>161</v>
      </c>
      <c r="D1306">
        <v>346</v>
      </c>
      <c r="E1306">
        <v>282</v>
      </c>
      <c r="F1306">
        <v>369</v>
      </c>
      <c r="G1306">
        <v>694</v>
      </c>
      <c r="H1306">
        <v>348</v>
      </c>
      <c r="I1306">
        <f t="shared" si="106"/>
        <v>1984</v>
      </c>
      <c r="J1306">
        <f t="shared" si="110"/>
        <v>6.6500000000000004E-2</v>
      </c>
      <c r="K1306">
        <f t="shared" si="110"/>
        <v>8.1100000000000005E-2</v>
      </c>
      <c r="L1306">
        <f t="shared" si="110"/>
        <v>0.1744</v>
      </c>
      <c r="M1306">
        <f t="shared" si="110"/>
        <v>0.1421</v>
      </c>
      <c r="N1306">
        <f t="shared" si="110"/>
        <v>0.186</v>
      </c>
      <c r="O1306">
        <f t="shared" si="107"/>
        <v>0.34989999999999999</v>
      </c>
      <c r="P1306">
        <f t="shared" si="108"/>
        <v>0.8246</v>
      </c>
      <c r="Q1306">
        <f t="shared" si="109"/>
        <v>0.1754</v>
      </c>
    </row>
    <row r="1307" spans="1:17">
      <c r="A1307">
        <v>1310</v>
      </c>
      <c r="B1307">
        <v>78</v>
      </c>
      <c r="C1307">
        <v>116</v>
      </c>
      <c r="D1307">
        <v>178</v>
      </c>
      <c r="E1307">
        <v>146</v>
      </c>
      <c r="F1307">
        <v>249</v>
      </c>
      <c r="G1307">
        <v>407</v>
      </c>
      <c r="H1307">
        <v>116</v>
      </c>
      <c r="I1307">
        <f t="shared" si="106"/>
        <v>1174</v>
      </c>
      <c r="J1307">
        <f t="shared" si="110"/>
        <v>6.6400000000000001E-2</v>
      </c>
      <c r="K1307">
        <f t="shared" si="110"/>
        <v>9.8799999999999999E-2</v>
      </c>
      <c r="L1307">
        <f t="shared" si="110"/>
        <v>0.15160000000000001</v>
      </c>
      <c r="M1307">
        <f t="shared" si="110"/>
        <v>0.1244</v>
      </c>
      <c r="N1307">
        <f t="shared" si="110"/>
        <v>0.21210000000000001</v>
      </c>
      <c r="O1307">
        <f t="shared" si="107"/>
        <v>0.34670000000000001</v>
      </c>
      <c r="P1307">
        <f t="shared" si="108"/>
        <v>0.9012</v>
      </c>
      <c r="Q1307">
        <f t="shared" si="109"/>
        <v>9.8799999999999999E-2</v>
      </c>
    </row>
    <row r="1308" spans="1:17">
      <c r="A1308">
        <v>1311</v>
      </c>
      <c r="B1308">
        <v>132</v>
      </c>
      <c r="C1308">
        <v>231</v>
      </c>
      <c r="D1308">
        <v>550</v>
      </c>
      <c r="E1308">
        <v>452</v>
      </c>
      <c r="F1308">
        <v>778</v>
      </c>
      <c r="G1308">
        <v>1460</v>
      </c>
      <c r="H1308">
        <v>686</v>
      </c>
      <c r="I1308">
        <f t="shared" si="106"/>
        <v>3603</v>
      </c>
      <c r="J1308">
        <f t="shared" si="110"/>
        <v>3.6600000000000001E-2</v>
      </c>
      <c r="K1308">
        <f t="shared" si="110"/>
        <v>6.4100000000000004E-2</v>
      </c>
      <c r="L1308">
        <f t="shared" si="110"/>
        <v>0.1527</v>
      </c>
      <c r="M1308">
        <f t="shared" si="110"/>
        <v>0.1255</v>
      </c>
      <c r="N1308">
        <f t="shared" si="110"/>
        <v>0.21590000000000001</v>
      </c>
      <c r="O1308">
        <f t="shared" si="107"/>
        <v>0.4052</v>
      </c>
      <c r="P1308">
        <f t="shared" si="108"/>
        <v>0.80959999999999999</v>
      </c>
      <c r="Q1308">
        <f t="shared" si="109"/>
        <v>0.19040000000000001</v>
      </c>
    </row>
    <row r="1309" spans="1:17">
      <c r="A1309">
        <v>1312</v>
      </c>
      <c r="B1309">
        <v>44</v>
      </c>
      <c r="C1309">
        <v>90</v>
      </c>
      <c r="D1309">
        <v>156</v>
      </c>
      <c r="E1309">
        <v>137</v>
      </c>
      <c r="F1309">
        <v>174</v>
      </c>
      <c r="G1309">
        <v>289</v>
      </c>
      <c r="H1309">
        <v>219</v>
      </c>
      <c r="I1309">
        <f t="shared" si="106"/>
        <v>890</v>
      </c>
      <c r="J1309">
        <f t="shared" si="110"/>
        <v>4.9399999999999999E-2</v>
      </c>
      <c r="K1309">
        <f t="shared" si="110"/>
        <v>0.1011</v>
      </c>
      <c r="L1309">
        <f t="shared" si="110"/>
        <v>0.17530000000000001</v>
      </c>
      <c r="M1309">
        <f t="shared" si="110"/>
        <v>0.15390000000000001</v>
      </c>
      <c r="N1309">
        <f t="shared" si="110"/>
        <v>0.19550000000000001</v>
      </c>
      <c r="O1309">
        <f t="shared" si="107"/>
        <v>0.32479999999999998</v>
      </c>
      <c r="P1309">
        <f t="shared" si="108"/>
        <v>0.75390000000000001</v>
      </c>
      <c r="Q1309">
        <f t="shared" si="109"/>
        <v>0.24610000000000001</v>
      </c>
    </row>
    <row r="1310" spans="1:17">
      <c r="A1310">
        <v>1313</v>
      </c>
      <c r="B1310">
        <v>82</v>
      </c>
      <c r="C1310">
        <v>124</v>
      </c>
      <c r="D1310">
        <v>309</v>
      </c>
      <c r="E1310">
        <v>344</v>
      </c>
      <c r="F1310">
        <v>392</v>
      </c>
      <c r="G1310">
        <v>680</v>
      </c>
      <c r="H1310">
        <v>124</v>
      </c>
      <c r="I1310">
        <f t="shared" si="106"/>
        <v>1931</v>
      </c>
      <c r="J1310">
        <f t="shared" si="110"/>
        <v>4.2500000000000003E-2</v>
      </c>
      <c r="K1310">
        <f t="shared" si="110"/>
        <v>6.4199999999999993E-2</v>
      </c>
      <c r="L1310">
        <f t="shared" si="110"/>
        <v>0.16</v>
      </c>
      <c r="M1310">
        <f t="shared" si="110"/>
        <v>0.17810000000000001</v>
      </c>
      <c r="N1310">
        <f t="shared" si="110"/>
        <v>0.20300000000000001</v>
      </c>
      <c r="O1310">
        <f t="shared" si="107"/>
        <v>0.35220000000000007</v>
      </c>
      <c r="P1310">
        <f t="shared" si="108"/>
        <v>0.93579999999999997</v>
      </c>
      <c r="Q1310">
        <f t="shared" si="109"/>
        <v>6.4199999999999993E-2</v>
      </c>
    </row>
    <row r="1311" spans="1:17">
      <c r="A1311">
        <v>1314</v>
      </c>
      <c r="B1311">
        <v>208</v>
      </c>
      <c r="C1311">
        <v>293</v>
      </c>
      <c r="D1311">
        <v>484</v>
      </c>
      <c r="E1311">
        <v>397</v>
      </c>
      <c r="F1311">
        <v>533</v>
      </c>
      <c r="G1311">
        <v>865</v>
      </c>
      <c r="H1311">
        <v>592</v>
      </c>
      <c r="I1311">
        <f t="shared" si="106"/>
        <v>2780</v>
      </c>
      <c r="J1311">
        <f t="shared" si="110"/>
        <v>7.4800000000000005E-2</v>
      </c>
      <c r="K1311">
        <f t="shared" si="110"/>
        <v>0.10539999999999999</v>
      </c>
      <c r="L1311">
        <f t="shared" si="110"/>
        <v>0.1741</v>
      </c>
      <c r="M1311">
        <f t="shared" si="110"/>
        <v>0.14280000000000001</v>
      </c>
      <c r="N1311">
        <f t="shared" si="110"/>
        <v>0.19170000000000001</v>
      </c>
      <c r="O1311">
        <f t="shared" si="107"/>
        <v>0.31120000000000003</v>
      </c>
      <c r="P1311">
        <f t="shared" si="108"/>
        <v>0.78710000000000002</v>
      </c>
      <c r="Q1311">
        <f t="shared" si="109"/>
        <v>0.21290000000000001</v>
      </c>
    </row>
    <row r="1312" spans="1:17">
      <c r="A1312">
        <v>1315</v>
      </c>
      <c r="B1312">
        <v>53</v>
      </c>
      <c r="C1312">
        <v>86</v>
      </c>
      <c r="D1312">
        <v>201</v>
      </c>
      <c r="E1312">
        <v>133</v>
      </c>
      <c r="F1312">
        <v>198</v>
      </c>
      <c r="G1312">
        <v>349</v>
      </c>
      <c r="H1312">
        <v>199</v>
      </c>
      <c r="I1312">
        <f t="shared" si="106"/>
        <v>1020</v>
      </c>
      <c r="J1312">
        <f t="shared" si="110"/>
        <v>5.1999999999999998E-2</v>
      </c>
      <c r="K1312">
        <f t="shared" si="110"/>
        <v>8.43E-2</v>
      </c>
      <c r="L1312">
        <f t="shared" si="110"/>
        <v>0.1971</v>
      </c>
      <c r="M1312">
        <f t="shared" si="110"/>
        <v>0.13039999999999999</v>
      </c>
      <c r="N1312">
        <f t="shared" si="110"/>
        <v>0.19409999999999999</v>
      </c>
      <c r="O1312">
        <f t="shared" si="107"/>
        <v>0.34210000000000007</v>
      </c>
      <c r="P1312">
        <f t="shared" si="108"/>
        <v>0.80489999999999995</v>
      </c>
      <c r="Q1312">
        <f t="shared" si="109"/>
        <v>0.1951</v>
      </c>
    </row>
    <row r="1313" spans="1:17">
      <c r="A1313">
        <v>1316</v>
      </c>
      <c r="B1313">
        <v>44</v>
      </c>
      <c r="C1313">
        <v>60</v>
      </c>
      <c r="D1313">
        <v>149</v>
      </c>
      <c r="E1313">
        <v>98</v>
      </c>
      <c r="F1313">
        <v>151</v>
      </c>
      <c r="G1313">
        <v>235</v>
      </c>
      <c r="H1313">
        <v>126</v>
      </c>
      <c r="I1313">
        <f t="shared" si="106"/>
        <v>737</v>
      </c>
      <c r="J1313">
        <f t="shared" si="110"/>
        <v>5.9700000000000003E-2</v>
      </c>
      <c r="K1313">
        <f t="shared" si="110"/>
        <v>8.14E-2</v>
      </c>
      <c r="L1313">
        <f t="shared" si="110"/>
        <v>0.20219999999999999</v>
      </c>
      <c r="M1313">
        <f t="shared" si="110"/>
        <v>0.13300000000000001</v>
      </c>
      <c r="N1313">
        <f t="shared" si="110"/>
        <v>0.2049</v>
      </c>
      <c r="O1313">
        <f t="shared" si="107"/>
        <v>0.31879999999999997</v>
      </c>
      <c r="P1313">
        <f t="shared" si="108"/>
        <v>0.82899999999999996</v>
      </c>
      <c r="Q1313">
        <f t="shared" si="109"/>
        <v>0.17100000000000001</v>
      </c>
    </row>
    <row r="1314" spans="1:17">
      <c r="A1314">
        <v>1317</v>
      </c>
      <c r="B1314">
        <v>195</v>
      </c>
      <c r="C1314">
        <v>281</v>
      </c>
      <c r="D1314">
        <v>418</v>
      </c>
      <c r="E1314">
        <v>344</v>
      </c>
      <c r="F1314">
        <v>375</v>
      </c>
      <c r="G1314">
        <v>538</v>
      </c>
      <c r="H1314">
        <v>514</v>
      </c>
      <c r="I1314">
        <f t="shared" si="106"/>
        <v>2151</v>
      </c>
      <c r="J1314">
        <f t="shared" si="110"/>
        <v>9.0700000000000003E-2</v>
      </c>
      <c r="K1314">
        <f t="shared" si="110"/>
        <v>0.13059999999999999</v>
      </c>
      <c r="L1314">
        <f t="shared" si="110"/>
        <v>0.1943</v>
      </c>
      <c r="M1314">
        <f t="shared" si="110"/>
        <v>0.15989999999999999</v>
      </c>
      <c r="N1314">
        <f t="shared" si="110"/>
        <v>0.17430000000000001</v>
      </c>
      <c r="O1314">
        <f t="shared" si="107"/>
        <v>0.25020000000000009</v>
      </c>
      <c r="P1314">
        <f t="shared" si="108"/>
        <v>0.76100000000000001</v>
      </c>
      <c r="Q1314">
        <f t="shared" si="109"/>
        <v>0.23899999999999999</v>
      </c>
    </row>
    <row r="1315" spans="1:17">
      <c r="A1315">
        <v>1318</v>
      </c>
      <c r="B1315">
        <v>108</v>
      </c>
      <c r="C1315">
        <v>234</v>
      </c>
      <c r="D1315">
        <v>421</v>
      </c>
      <c r="E1315">
        <v>280</v>
      </c>
      <c r="F1315">
        <v>486</v>
      </c>
      <c r="G1315">
        <v>754</v>
      </c>
      <c r="H1315">
        <v>373</v>
      </c>
      <c r="I1315">
        <f t="shared" si="106"/>
        <v>2283</v>
      </c>
      <c r="J1315">
        <f t="shared" si="110"/>
        <v>4.7300000000000002E-2</v>
      </c>
      <c r="K1315">
        <f t="shared" si="110"/>
        <v>0.10249999999999999</v>
      </c>
      <c r="L1315">
        <f t="shared" si="110"/>
        <v>0.18440000000000001</v>
      </c>
      <c r="M1315">
        <f t="shared" si="110"/>
        <v>0.1226</v>
      </c>
      <c r="N1315">
        <f t="shared" si="110"/>
        <v>0.21290000000000001</v>
      </c>
      <c r="O1315">
        <f t="shared" si="107"/>
        <v>0.33030000000000004</v>
      </c>
      <c r="P1315">
        <f t="shared" si="108"/>
        <v>0.83660000000000001</v>
      </c>
      <c r="Q1315">
        <f t="shared" si="109"/>
        <v>0.16339999999999999</v>
      </c>
    </row>
    <row r="1316" spans="1:17">
      <c r="A1316">
        <v>1319</v>
      </c>
      <c r="B1316">
        <v>255</v>
      </c>
      <c r="C1316">
        <v>465</v>
      </c>
      <c r="D1316">
        <v>646</v>
      </c>
      <c r="E1316">
        <v>375</v>
      </c>
      <c r="F1316">
        <v>697</v>
      </c>
      <c r="G1316">
        <v>939</v>
      </c>
      <c r="H1316">
        <v>1128</v>
      </c>
      <c r="I1316">
        <f t="shared" si="106"/>
        <v>3377</v>
      </c>
      <c r="J1316">
        <f t="shared" si="110"/>
        <v>7.5499999999999998E-2</v>
      </c>
      <c r="K1316">
        <f t="shared" si="110"/>
        <v>0.13769999999999999</v>
      </c>
      <c r="L1316">
        <f t="shared" si="110"/>
        <v>0.1913</v>
      </c>
      <c r="M1316">
        <f t="shared" si="110"/>
        <v>0.111</v>
      </c>
      <c r="N1316">
        <f t="shared" si="110"/>
        <v>0.2064</v>
      </c>
      <c r="O1316">
        <f t="shared" si="107"/>
        <v>0.27810000000000001</v>
      </c>
      <c r="P1316">
        <f t="shared" si="108"/>
        <v>0.66599999999999993</v>
      </c>
      <c r="Q1316">
        <f t="shared" si="109"/>
        <v>0.33400000000000002</v>
      </c>
    </row>
    <row r="1317" spans="1:17">
      <c r="A1317">
        <v>1320</v>
      </c>
      <c r="B1317">
        <v>161</v>
      </c>
      <c r="C1317">
        <v>281</v>
      </c>
      <c r="D1317">
        <v>568</v>
      </c>
      <c r="E1317">
        <v>336</v>
      </c>
      <c r="F1317">
        <v>493</v>
      </c>
      <c r="G1317">
        <v>871</v>
      </c>
      <c r="H1317">
        <v>274</v>
      </c>
      <c r="I1317">
        <f t="shared" si="106"/>
        <v>2710</v>
      </c>
      <c r="J1317">
        <f t="shared" si="110"/>
        <v>5.9400000000000001E-2</v>
      </c>
      <c r="K1317">
        <f t="shared" si="110"/>
        <v>0.1037</v>
      </c>
      <c r="L1317">
        <f t="shared" si="110"/>
        <v>0.20960000000000001</v>
      </c>
      <c r="M1317">
        <f t="shared" si="110"/>
        <v>0.124</v>
      </c>
      <c r="N1317">
        <f t="shared" si="110"/>
        <v>0.18190000000000001</v>
      </c>
      <c r="O1317">
        <f t="shared" si="107"/>
        <v>0.32139999999999991</v>
      </c>
      <c r="P1317">
        <f t="shared" si="108"/>
        <v>0.89890000000000003</v>
      </c>
      <c r="Q1317">
        <f t="shared" si="109"/>
        <v>0.1011</v>
      </c>
    </row>
    <row r="1318" spans="1:17">
      <c r="A1318">
        <v>1321</v>
      </c>
      <c r="B1318">
        <v>78</v>
      </c>
      <c r="C1318">
        <v>183</v>
      </c>
      <c r="D1318">
        <v>422</v>
      </c>
      <c r="E1318">
        <v>216</v>
      </c>
      <c r="F1318">
        <v>443</v>
      </c>
      <c r="G1318">
        <v>684</v>
      </c>
      <c r="H1318">
        <v>540</v>
      </c>
      <c r="I1318">
        <f t="shared" si="106"/>
        <v>2026</v>
      </c>
      <c r="J1318">
        <f t="shared" si="110"/>
        <v>3.85E-2</v>
      </c>
      <c r="K1318">
        <f t="shared" si="110"/>
        <v>9.0300000000000005E-2</v>
      </c>
      <c r="L1318">
        <f t="shared" si="110"/>
        <v>0.20830000000000001</v>
      </c>
      <c r="M1318">
        <f t="shared" si="110"/>
        <v>0.1066</v>
      </c>
      <c r="N1318">
        <f t="shared" si="110"/>
        <v>0.21870000000000001</v>
      </c>
      <c r="O1318">
        <f t="shared" si="107"/>
        <v>0.33760000000000001</v>
      </c>
      <c r="P1318">
        <f t="shared" si="108"/>
        <v>0.73350000000000004</v>
      </c>
      <c r="Q1318">
        <f t="shared" si="109"/>
        <v>0.26650000000000001</v>
      </c>
    </row>
    <row r="1319" spans="1:17">
      <c r="A1319">
        <v>1322</v>
      </c>
      <c r="B1319">
        <v>111</v>
      </c>
      <c r="C1319">
        <v>227</v>
      </c>
      <c r="D1319">
        <v>411</v>
      </c>
      <c r="E1319">
        <v>324</v>
      </c>
      <c r="F1319">
        <v>430</v>
      </c>
      <c r="G1319">
        <v>795</v>
      </c>
      <c r="H1319">
        <v>176</v>
      </c>
      <c r="I1319">
        <f t="shared" si="106"/>
        <v>2298</v>
      </c>
      <c r="J1319">
        <f t="shared" si="110"/>
        <v>4.8300000000000003E-2</v>
      </c>
      <c r="K1319">
        <f t="shared" si="110"/>
        <v>9.8799999999999999E-2</v>
      </c>
      <c r="L1319">
        <f t="shared" si="110"/>
        <v>0.1789</v>
      </c>
      <c r="M1319">
        <f t="shared" si="110"/>
        <v>0.14099999999999999</v>
      </c>
      <c r="N1319">
        <f t="shared" si="110"/>
        <v>0.18709999999999999</v>
      </c>
      <c r="O1319">
        <f t="shared" si="107"/>
        <v>0.3459000000000001</v>
      </c>
      <c r="P1319">
        <f t="shared" si="108"/>
        <v>0.9234</v>
      </c>
      <c r="Q1319">
        <f t="shared" si="109"/>
        <v>7.6600000000000001E-2</v>
      </c>
    </row>
    <row r="1320" spans="1:17">
      <c r="A1320">
        <v>1323</v>
      </c>
      <c r="B1320">
        <v>272</v>
      </c>
      <c r="C1320">
        <v>432</v>
      </c>
      <c r="D1320">
        <v>748</v>
      </c>
      <c r="E1320">
        <v>499</v>
      </c>
      <c r="F1320">
        <v>781</v>
      </c>
      <c r="G1320">
        <v>1294</v>
      </c>
      <c r="H1320">
        <v>505</v>
      </c>
      <c r="I1320">
        <f t="shared" si="106"/>
        <v>4026</v>
      </c>
      <c r="J1320">
        <f t="shared" si="110"/>
        <v>6.7599999999999993E-2</v>
      </c>
      <c r="K1320">
        <f t="shared" si="110"/>
        <v>0.10730000000000001</v>
      </c>
      <c r="L1320">
        <f t="shared" si="110"/>
        <v>0.18579999999999999</v>
      </c>
      <c r="M1320">
        <f t="shared" si="110"/>
        <v>0.1239</v>
      </c>
      <c r="N1320">
        <f t="shared" si="110"/>
        <v>0.19400000000000001</v>
      </c>
      <c r="O1320">
        <f t="shared" si="107"/>
        <v>0.32139999999999991</v>
      </c>
      <c r="P1320">
        <f t="shared" si="108"/>
        <v>0.87460000000000004</v>
      </c>
      <c r="Q1320">
        <f t="shared" si="109"/>
        <v>0.12540000000000001</v>
      </c>
    </row>
    <row r="1321" spans="1:17">
      <c r="A1321">
        <v>1324</v>
      </c>
      <c r="B1321">
        <v>58</v>
      </c>
      <c r="C1321">
        <v>94</v>
      </c>
      <c r="D1321">
        <v>247</v>
      </c>
      <c r="E1321">
        <v>119</v>
      </c>
      <c r="F1321">
        <v>217</v>
      </c>
      <c r="G1321">
        <v>363</v>
      </c>
      <c r="H1321">
        <v>153</v>
      </c>
      <c r="I1321">
        <f t="shared" si="106"/>
        <v>1098</v>
      </c>
      <c r="J1321">
        <f t="shared" si="110"/>
        <v>5.28E-2</v>
      </c>
      <c r="K1321">
        <f t="shared" si="110"/>
        <v>8.5599999999999996E-2</v>
      </c>
      <c r="L1321">
        <f t="shared" si="110"/>
        <v>0.22500000000000001</v>
      </c>
      <c r="M1321">
        <f t="shared" si="110"/>
        <v>0.1084</v>
      </c>
      <c r="N1321">
        <f t="shared" si="110"/>
        <v>0.1976</v>
      </c>
      <c r="O1321">
        <f t="shared" si="107"/>
        <v>0.3306</v>
      </c>
      <c r="P1321">
        <f t="shared" si="108"/>
        <v>0.86070000000000002</v>
      </c>
      <c r="Q1321">
        <f t="shared" si="109"/>
        <v>0.13930000000000001</v>
      </c>
    </row>
    <row r="1322" spans="1:17">
      <c r="A1322">
        <v>1325</v>
      </c>
      <c r="B1322">
        <v>195</v>
      </c>
      <c r="C1322">
        <v>336</v>
      </c>
      <c r="D1322">
        <v>612</v>
      </c>
      <c r="E1322">
        <v>339</v>
      </c>
      <c r="F1322">
        <v>657</v>
      </c>
      <c r="G1322">
        <v>1314</v>
      </c>
      <c r="H1322">
        <v>795</v>
      </c>
      <c r="I1322">
        <f t="shared" si="106"/>
        <v>3453</v>
      </c>
      <c r="J1322">
        <f t="shared" si="110"/>
        <v>5.6500000000000002E-2</v>
      </c>
      <c r="K1322">
        <f t="shared" si="110"/>
        <v>9.7299999999999998E-2</v>
      </c>
      <c r="L1322">
        <f t="shared" si="110"/>
        <v>0.1772</v>
      </c>
      <c r="M1322">
        <f t="shared" si="110"/>
        <v>9.8199999999999996E-2</v>
      </c>
      <c r="N1322">
        <f t="shared" si="110"/>
        <v>0.1903</v>
      </c>
      <c r="O1322">
        <f t="shared" si="107"/>
        <v>0.38050000000000006</v>
      </c>
      <c r="P1322">
        <f t="shared" si="108"/>
        <v>0.76980000000000004</v>
      </c>
      <c r="Q1322">
        <f t="shared" si="109"/>
        <v>0.23019999999999999</v>
      </c>
    </row>
    <row r="1323" spans="1:17">
      <c r="A1323">
        <v>1326</v>
      </c>
      <c r="B1323">
        <v>116</v>
      </c>
      <c r="C1323">
        <v>163</v>
      </c>
      <c r="D1323">
        <v>410</v>
      </c>
      <c r="E1323">
        <v>148</v>
      </c>
      <c r="F1323">
        <v>450</v>
      </c>
      <c r="G1323">
        <v>761</v>
      </c>
      <c r="H1323">
        <v>270</v>
      </c>
      <c r="I1323">
        <f t="shared" si="106"/>
        <v>2048</v>
      </c>
      <c r="J1323">
        <f t="shared" si="110"/>
        <v>5.6599999999999998E-2</v>
      </c>
      <c r="K1323">
        <f t="shared" si="110"/>
        <v>7.9600000000000004E-2</v>
      </c>
      <c r="L1323">
        <f t="shared" si="110"/>
        <v>0.20019999999999999</v>
      </c>
      <c r="M1323">
        <f t="shared" si="110"/>
        <v>7.2300000000000003E-2</v>
      </c>
      <c r="N1323">
        <f t="shared" si="110"/>
        <v>0.21970000000000001</v>
      </c>
      <c r="O1323">
        <f t="shared" si="107"/>
        <v>0.37160000000000004</v>
      </c>
      <c r="P1323">
        <f t="shared" si="108"/>
        <v>0.86819999999999997</v>
      </c>
      <c r="Q1323">
        <f t="shared" si="109"/>
        <v>0.1318</v>
      </c>
    </row>
    <row r="1324" spans="1:17">
      <c r="A1324">
        <v>1327</v>
      </c>
      <c r="B1324">
        <v>99</v>
      </c>
      <c r="C1324">
        <v>211</v>
      </c>
      <c r="D1324">
        <v>340</v>
      </c>
      <c r="E1324">
        <v>252</v>
      </c>
      <c r="F1324">
        <v>340</v>
      </c>
      <c r="G1324">
        <v>722</v>
      </c>
      <c r="H1324">
        <v>355</v>
      </c>
      <c r="I1324">
        <f t="shared" si="106"/>
        <v>1964</v>
      </c>
      <c r="J1324">
        <f t="shared" si="110"/>
        <v>5.04E-2</v>
      </c>
      <c r="K1324">
        <f t="shared" si="110"/>
        <v>0.1074</v>
      </c>
      <c r="L1324">
        <f t="shared" si="110"/>
        <v>0.1731</v>
      </c>
      <c r="M1324">
        <f t="shared" si="110"/>
        <v>0.1283</v>
      </c>
      <c r="N1324">
        <f t="shared" si="110"/>
        <v>0.1731</v>
      </c>
      <c r="O1324">
        <f t="shared" si="107"/>
        <v>0.36770000000000003</v>
      </c>
      <c r="P1324">
        <f t="shared" si="108"/>
        <v>0.81920000000000004</v>
      </c>
      <c r="Q1324">
        <f t="shared" si="109"/>
        <v>0.18079999999999999</v>
      </c>
    </row>
    <row r="1325" spans="1:17">
      <c r="A1325">
        <v>1328</v>
      </c>
      <c r="B1325">
        <v>83</v>
      </c>
      <c r="C1325">
        <v>143</v>
      </c>
      <c r="D1325">
        <v>386</v>
      </c>
      <c r="E1325">
        <v>201</v>
      </c>
      <c r="F1325">
        <v>336</v>
      </c>
      <c r="G1325">
        <v>658</v>
      </c>
      <c r="H1325">
        <v>276</v>
      </c>
      <c r="I1325">
        <f t="shared" si="106"/>
        <v>1807</v>
      </c>
      <c r="J1325">
        <f t="shared" si="110"/>
        <v>4.5900000000000003E-2</v>
      </c>
      <c r="K1325">
        <f t="shared" si="110"/>
        <v>7.9100000000000004E-2</v>
      </c>
      <c r="L1325">
        <f t="shared" si="110"/>
        <v>0.21360000000000001</v>
      </c>
      <c r="M1325">
        <f t="shared" si="110"/>
        <v>0.11119999999999999</v>
      </c>
      <c r="N1325">
        <f t="shared" si="110"/>
        <v>0.18590000000000001</v>
      </c>
      <c r="O1325">
        <f t="shared" si="107"/>
        <v>0.36430000000000007</v>
      </c>
      <c r="P1325">
        <f t="shared" si="108"/>
        <v>0.84729999999999994</v>
      </c>
      <c r="Q1325">
        <f t="shared" si="109"/>
        <v>0.1527</v>
      </c>
    </row>
    <row r="1326" spans="1:17">
      <c r="A1326">
        <v>1329</v>
      </c>
      <c r="B1326">
        <v>62</v>
      </c>
      <c r="C1326">
        <v>113</v>
      </c>
      <c r="D1326">
        <v>241</v>
      </c>
      <c r="E1326">
        <v>177</v>
      </c>
      <c r="F1326">
        <v>321</v>
      </c>
      <c r="G1326">
        <v>672</v>
      </c>
      <c r="H1326">
        <v>317</v>
      </c>
      <c r="I1326">
        <f t="shared" si="106"/>
        <v>1586</v>
      </c>
      <c r="J1326">
        <f t="shared" si="110"/>
        <v>3.9100000000000003E-2</v>
      </c>
      <c r="K1326">
        <f t="shared" si="110"/>
        <v>7.1199999999999999E-2</v>
      </c>
      <c r="L1326">
        <f t="shared" si="110"/>
        <v>0.152</v>
      </c>
      <c r="M1326">
        <f t="shared" si="110"/>
        <v>0.1116</v>
      </c>
      <c r="N1326">
        <f t="shared" si="110"/>
        <v>0.2024</v>
      </c>
      <c r="O1326">
        <f t="shared" si="107"/>
        <v>0.42369999999999997</v>
      </c>
      <c r="P1326">
        <f t="shared" si="108"/>
        <v>0.80010000000000003</v>
      </c>
      <c r="Q1326">
        <f t="shared" si="109"/>
        <v>0.19989999999999999</v>
      </c>
    </row>
    <row r="1327" spans="1:17">
      <c r="A1327">
        <v>1330</v>
      </c>
      <c r="B1327">
        <v>115</v>
      </c>
      <c r="C1327">
        <v>49</v>
      </c>
      <c r="D1327">
        <v>338</v>
      </c>
      <c r="E1327">
        <v>79</v>
      </c>
      <c r="F1327">
        <v>278</v>
      </c>
      <c r="G1327">
        <v>518</v>
      </c>
      <c r="H1327">
        <v>76</v>
      </c>
      <c r="I1327">
        <f t="shared" si="106"/>
        <v>1377</v>
      </c>
      <c r="J1327">
        <f t="shared" si="110"/>
        <v>8.3500000000000005E-2</v>
      </c>
      <c r="K1327">
        <f t="shared" si="110"/>
        <v>3.56E-2</v>
      </c>
      <c r="L1327">
        <f t="shared" si="110"/>
        <v>0.2455</v>
      </c>
      <c r="M1327">
        <f t="shared" si="110"/>
        <v>5.74E-2</v>
      </c>
      <c r="N1327">
        <f t="shared" si="110"/>
        <v>0.2019</v>
      </c>
      <c r="O1327">
        <f t="shared" si="107"/>
        <v>0.37609999999999999</v>
      </c>
      <c r="P1327">
        <f t="shared" si="108"/>
        <v>0.94479999999999997</v>
      </c>
      <c r="Q1327">
        <f t="shared" si="109"/>
        <v>5.5199999999999999E-2</v>
      </c>
    </row>
    <row r="1328" spans="1:17">
      <c r="A1328">
        <v>1331</v>
      </c>
      <c r="B1328">
        <v>331</v>
      </c>
      <c r="C1328">
        <v>433</v>
      </c>
      <c r="D1328">
        <v>410</v>
      </c>
      <c r="E1328">
        <v>214</v>
      </c>
      <c r="F1328">
        <v>386</v>
      </c>
      <c r="G1328">
        <v>755</v>
      </c>
      <c r="H1328">
        <v>437</v>
      </c>
      <c r="I1328">
        <f t="shared" si="106"/>
        <v>2529</v>
      </c>
      <c r="J1328">
        <f t="shared" si="110"/>
        <v>0.13089999999999999</v>
      </c>
      <c r="K1328">
        <f t="shared" si="110"/>
        <v>0.17119999999999999</v>
      </c>
      <c r="L1328">
        <f t="shared" si="110"/>
        <v>0.16209999999999999</v>
      </c>
      <c r="M1328">
        <f t="shared" si="110"/>
        <v>8.4599999999999995E-2</v>
      </c>
      <c r="N1328">
        <f t="shared" si="110"/>
        <v>0.15260000000000001</v>
      </c>
      <c r="O1328">
        <f t="shared" si="107"/>
        <v>0.29859999999999998</v>
      </c>
      <c r="P1328">
        <f t="shared" si="108"/>
        <v>0.82719999999999994</v>
      </c>
      <c r="Q1328">
        <f t="shared" si="109"/>
        <v>0.17280000000000001</v>
      </c>
    </row>
    <row r="1329" spans="1:17">
      <c r="A1329">
        <v>1332</v>
      </c>
      <c r="B1329">
        <v>534</v>
      </c>
      <c r="C1329">
        <v>509</v>
      </c>
      <c r="D1329">
        <v>613</v>
      </c>
      <c r="E1329">
        <v>226</v>
      </c>
      <c r="F1329">
        <v>535</v>
      </c>
      <c r="G1329">
        <v>979</v>
      </c>
      <c r="H1329">
        <v>248</v>
      </c>
      <c r="I1329">
        <f t="shared" si="106"/>
        <v>3396</v>
      </c>
      <c r="J1329">
        <f t="shared" si="110"/>
        <v>0.15720000000000001</v>
      </c>
      <c r="K1329">
        <f t="shared" si="110"/>
        <v>0.14990000000000001</v>
      </c>
      <c r="L1329">
        <f t="shared" si="110"/>
        <v>0.18049999999999999</v>
      </c>
      <c r="M1329">
        <f t="shared" si="110"/>
        <v>6.6500000000000004E-2</v>
      </c>
      <c r="N1329">
        <f t="shared" si="110"/>
        <v>0.1575</v>
      </c>
      <c r="O1329">
        <f t="shared" si="107"/>
        <v>0.28839999999999999</v>
      </c>
      <c r="P1329">
        <f t="shared" si="108"/>
        <v>0.92700000000000005</v>
      </c>
      <c r="Q1329">
        <f t="shared" si="109"/>
        <v>7.2999999999999995E-2</v>
      </c>
    </row>
    <row r="1330" spans="1:17">
      <c r="A1330">
        <v>1333</v>
      </c>
      <c r="B1330">
        <v>82</v>
      </c>
      <c r="C1330">
        <v>201</v>
      </c>
      <c r="D1330">
        <v>266</v>
      </c>
      <c r="E1330">
        <v>157</v>
      </c>
      <c r="F1330">
        <v>320</v>
      </c>
      <c r="G1330">
        <v>604</v>
      </c>
      <c r="H1330">
        <v>446</v>
      </c>
      <c r="I1330">
        <f t="shared" si="106"/>
        <v>1630</v>
      </c>
      <c r="J1330">
        <f t="shared" si="110"/>
        <v>5.0299999999999997E-2</v>
      </c>
      <c r="K1330">
        <f t="shared" si="110"/>
        <v>0.12330000000000001</v>
      </c>
      <c r="L1330">
        <f t="shared" si="110"/>
        <v>0.16320000000000001</v>
      </c>
      <c r="M1330">
        <f t="shared" si="110"/>
        <v>9.6299999999999997E-2</v>
      </c>
      <c r="N1330">
        <f t="shared" si="110"/>
        <v>0.1963</v>
      </c>
      <c r="O1330">
        <f t="shared" si="107"/>
        <v>0.37060000000000004</v>
      </c>
      <c r="P1330">
        <f t="shared" si="108"/>
        <v>0.72639999999999993</v>
      </c>
      <c r="Q1330">
        <f t="shared" si="109"/>
        <v>0.27360000000000001</v>
      </c>
    </row>
    <row r="1331" spans="1:17">
      <c r="A1331">
        <v>1334</v>
      </c>
      <c r="B1331">
        <v>72</v>
      </c>
      <c r="C1331">
        <v>187</v>
      </c>
      <c r="D1331">
        <v>232</v>
      </c>
      <c r="E1331">
        <v>181</v>
      </c>
      <c r="F1331">
        <v>297</v>
      </c>
      <c r="G1331">
        <v>535</v>
      </c>
      <c r="H1331">
        <v>390</v>
      </c>
      <c r="I1331">
        <f t="shared" si="106"/>
        <v>1504</v>
      </c>
      <c r="J1331">
        <f t="shared" si="110"/>
        <v>4.7899999999999998E-2</v>
      </c>
      <c r="K1331">
        <f t="shared" si="110"/>
        <v>0.12429999999999999</v>
      </c>
      <c r="L1331">
        <f t="shared" si="110"/>
        <v>0.15429999999999999</v>
      </c>
      <c r="M1331">
        <f t="shared" si="110"/>
        <v>0.1203</v>
      </c>
      <c r="N1331">
        <f t="shared" si="110"/>
        <v>0.19750000000000001</v>
      </c>
      <c r="O1331">
        <f t="shared" si="107"/>
        <v>0.35569999999999991</v>
      </c>
      <c r="P1331">
        <f t="shared" si="108"/>
        <v>0.74070000000000003</v>
      </c>
      <c r="Q1331">
        <f t="shared" si="109"/>
        <v>0.25929999999999997</v>
      </c>
    </row>
    <row r="1332" spans="1:17">
      <c r="A1332">
        <v>1335</v>
      </c>
      <c r="B1332">
        <v>212</v>
      </c>
      <c r="C1332">
        <v>355</v>
      </c>
      <c r="D1332">
        <v>447</v>
      </c>
      <c r="E1332">
        <v>347</v>
      </c>
      <c r="F1332">
        <v>552</v>
      </c>
      <c r="G1332">
        <v>1118</v>
      </c>
      <c r="H1332">
        <v>798</v>
      </c>
      <c r="I1332">
        <f t="shared" si="106"/>
        <v>3031</v>
      </c>
      <c r="J1332">
        <f t="shared" si="110"/>
        <v>6.9900000000000004E-2</v>
      </c>
      <c r="K1332">
        <f t="shared" si="110"/>
        <v>0.1171</v>
      </c>
      <c r="L1332">
        <f t="shared" si="110"/>
        <v>0.14749999999999999</v>
      </c>
      <c r="M1332">
        <f t="shared" si="110"/>
        <v>0.1145</v>
      </c>
      <c r="N1332">
        <f t="shared" si="110"/>
        <v>0.18210000000000001</v>
      </c>
      <c r="O1332">
        <f t="shared" si="107"/>
        <v>0.36890000000000001</v>
      </c>
      <c r="P1332">
        <f t="shared" si="108"/>
        <v>0.73670000000000002</v>
      </c>
      <c r="Q1332">
        <f t="shared" si="109"/>
        <v>0.26329999999999998</v>
      </c>
    </row>
    <row r="1333" spans="1:17">
      <c r="A1333">
        <v>1336</v>
      </c>
      <c r="B1333">
        <v>733</v>
      </c>
      <c r="C1333">
        <v>1109</v>
      </c>
      <c r="D1333">
        <v>943</v>
      </c>
      <c r="E1333">
        <v>478</v>
      </c>
      <c r="F1333">
        <v>1048</v>
      </c>
      <c r="G1333">
        <v>1915</v>
      </c>
      <c r="H1333">
        <v>1465</v>
      </c>
      <c r="I1333">
        <f t="shared" si="106"/>
        <v>6226</v>
      </c>
      <c r="J1333">
        <f t="shared" si="110"/>
        <v>0.1177</v>
      </c>
      <c r="K1333">
        <f t="shared" si="110"/>
        <v>0.17810000000000001</v>
      </c>
      <c r="L1333">
        <f t="shared" si="110"/>
        <v>0.1515</v>
      </c>
      <c r="M1333">
        <f t="shared" si="110"/>
        <v>7.6799999999999993E-2</v>
      </c>
      <c r="N1333">
        <f t="shared" si="110"/>
        <v>0.16830000000000001</v>
      </c>
      <c r="O1333">
        <f t="shared" si="107"/>
        <v>0.30759999999999998</v>
      </c>
      <c r="P1333">
        <f t="shared" si="108"/>
        <v>0.76469999999999994</v>
      </c>
      <c r="Q1333">
        <f t="shared" si="109"/>
        <v>0.23530000000000001</v>
      </c>
    </row>
    <row r="1334" spans="1:17">
      <c r="A1334">
        <v>1337</v>
      </c>
      <c r="B1334">
        <v>342</v>
      </c>
      <c r="C1334">
        <v>506</v>
      </c>
      <c r="D1334">
        <v>578</v>
      </c>
      <c r="E1334">
        <v>359</v>
      </c>
      <c r="F1334">
        <v>525</v>
      </c>
      <c r="G1334">
        <v>969</v>
      </c>
      <c r="H1334">
        <v>566</v>
      </c>
      <c r="I1334">
        <f t="shared" si="106"/>
        <v>3279</v>
      </c>
      <c r="J1334">
        <f t="shared" si="110"/>
        <v>0.1043</v>
      </c>
      <c r="K1334">
        <f t="shared" si="110"/>
        <v>0.15429999999999999</v>
      </c>
      <c r="L1334">
        <f t="shared" si="110"/>
        <v>0.17630000000000001</v>
      </c>
      <c r="M1334">
        <f t="shared" si="110"/>
        <v>0.1095</v>
      </c>
      <c r="N1334">
        <f t="shared" si="110"/>
        <v>0.16009999999999999</v>
      </c>
      <c r="O1334">
        <f t="shared" si="107"/>
        <v>0.29549999999999998</v>
      </c>
      <c r="P1334">
        <f t="shared" si="108"/>
        <v>0.82740000000000002</v>
      </c>
      <c r="Q1334">
        <f t="shared" si="109"/>
        <v>0.1726</v>
      </c>
    </row>
    <row r="1335" spans="1:17">
      <c r="A1335">
        <v>1338</v>
      </c>
      <c r="B1335">
        <v>215</v>
      </c>
      <c r="C1335">
        <v>124</v>
      </c>
      <c r="D1335">
        <v>300</v>
      </c>
      <c r="E1335">
        <v>86</v>
      </c>
      <c r="F1335">
        <v>287</v>
      </c>
      <c r="G1335">
        <v>483</v>
      </c>
      <c r="H1335">
        <v>87</v>
      </c>
      <c r="I1335">
        <f t="shared" si="106"/>
        <v>1495</v>
      </c>
      <c r="J1335">
        <f t="shared" si="110"/>
        <v>0.14380000000000001</v>
      </c>
      <c r="K1335">
        <f t="shared" si="110"/>
        <v>8.2900000000000001E-2</v>
      </c>
      <c r="L1335">
        <f t="shared" si="110"/>
        <v>0.20069999999999999</v>
      </c>
      <c r="M1335">
        <f t="shared" si="110"/>
        <v>5.7500000000000002E-2</v>
      </c>
      <c r="N1335">
        <f t="shared" si="110"/>
        <v>0.192</v>
      </c>
      <c r="O1335">
        <f t="shared" si="107"/>
        <v>0.32309999999999994</v>
      </c>
      <c r="P1335">
        <f t="shared" si="108"/>
        <v>0.94179999999999997</v>
      </c>
      <c r="Q1335">
        <f t="shared" si="109"/>
        <v>5.8200000000000002E-2</v>
      </c>
    </row>
    <row r="1336" spans="1:17">
      <c r="A1336">
        <v>1339</v>
      </c>
      <c r="B1336">
        <v>352</v>
      </c>
      <c r="C1336">
        <v>186</v>
      </c>
      <c r="D1336">
        <v>510</v>
      </c>
      <c r="E1336">
        <v>144</v>
      </c>
      <c r="F1336">
        <v>409</v>
      </c>
      <c r="G1336">
        <v>678</v>
      </c>
      <c r="H1336">
        <v>327</v>
      </c>
      <c r="I1336">
        <f t="shared" si="106"/>
        <v>2279</v>
      </c>
      <c r="J1336">
        <f t="shared" si="110"/>
        <v>0.1545</v>
      </c>
      <c r="K1336">
        <f t="shared" si="110"/>
        <v>8.1600000000000006E-2</v>
      </c>
      <c r="L1336">
        <f t="shared" si="110"/>
        <v>0.2238</v>
      </c>
      <c r="M1336">
        <f t="shared" si="110"/>
        <v>6.3200000000000006E-2</v>
      </c>
      <c r="N1336">
        <f t="shared" si="110"/>
        <v>0.17949999999999999</v>
      </c>
      <c r="O1336">
        <f t="shared" si="107"/>
        <v>0.2974</v>
      </c>
      <c r="P1336">
        <f t="shared" si="108"/>
        <v>0.85650000000000004</v>
      </c>
      <c r="Q1336">
        <f t="shared" si="109"/>
        <v>0.14349999999999999</v>
      </c>
    </row>
    <row r="1337" spans="1:17">
      <c r="A1337">
        <v>1340</v>
      </c>
      <c r="B1337">
        <v>289</v>
      </c>
      <c r="C1337">
        <v>221</v>
      </c>
      <c r="D1337">
        <v>541</v>
      </c>
      <c r="E1337">
        <v>153</v>
      </c>
      <c r="F1337">
        <v>495</v>
      </c>
      <c r="G1337">
        <v>849</v>
      </c>
      <c r="H1337">
        <v>395</v>
      </c>
      <c r="I1337">
        <f t="shared" si="106"/>
        <v>2548</v>
      </c>
      <c r="J1337">
        <f t="shared" si="110"/>
        <v>0.1134</v>
      </c>
      <c r="K1337">
        <f t="shared" si="110"/>
        <v>8.6699999999999999E-2</v>
      </c>
      <c r="L1337">
        <f t="shared" si="110"/>
        <v>0.21229999999999999</v>
      </c>
      <c r="M1337">
        <f t="shared" si="110"/>
        <v>0.06</v>
      </c>
      <c r="N1337">
        <f t="shared" si="110"/>
        <v>0.1943</v>
      </c>
      <c r="O1337">
        <f t="shared" si="107"/>
        <v>0.33330000000000004</v>
      </c>
      <c r="P1337">
        <f t="shared" si="108"/>
        <v>0.84499999999999997</v>
      </c>
      <c r="Q1337">
        <f t="shared" si="109"/>
        <v>0.155</v>
      </c>
    </row>
    <row r="1338" spans="1:17">
      <c r="A1338">
        <v>1341</v>
      </c>
      <c r="B1338">
        <v>266</v>
      </c>
      <c r="C1338">
        <v>238</v>
      </c>
      <c r="D1338">
        <v>743</v>
      </c>
      <c r="E1338">
        <v>208</v>
      </c>
      <c r="F1338">
        <v>662</v>
      </c>
      <c r="G1338">
        <v>1066</v>
      </c>
      <c r="H1338">
        <v>474</v>
      </c>
      <c r="I1338">
        <f t="shared" si="106"/>
        <v>3183</v>
      </c>
      <c r="J1338">
        <f t="shared" si="110"/>
        <v>8.3599999999999994E-2</v>
      </c>
      <c r="K1338">
        <f t="shared" si="110"/>
        <v>7.4800000000000005E-2</v>
      </c>
      <c r="L1338">
        <f t="shared" si="110"/>
        <v>0.2334</v>
      </c>
      <c r="M1338">
        <f t="shared" si="110"/>
        <v>6.5299999999999997E-2</v>
      </c>
      <c r="N1338">
        <f t="shared" si="110"/>
        <v>0.20799999999999999</v>
      </c>
      <c r="O1338">
        <f t="shared" si="107"/>
        <v>0.33490000000000009</v>
      </c>
      <c r="P1338">
        <f t="shared" si="108"/>
        <v>0.85109999999999997</v>
      </c>
      <c r="Q1338">
        <f t="shared" si="109"/>
        <v>0.1489</v>
      </c>
    </row>
    <row r="1339" spans="1:17">
      <c r="A1339">
        <v>1342</v>
      </c>
      <c r="B1339">
        <v>116</v>
      </c>
      <c r="C1339">
        <v>235</v>
      </c>
      <c r="D1339">
        <v>290</v>
      </c>
      <c r="E1339">
        <v>147</v>
      </c>
      <c r="F1339">
        <v>272</v>
      </c>
      <c r="G1339">
        <v>444</v>
      </c>
      <c r="H1339">
        <v>132</v>
      </c>
      <c r="I1339">
        <f t="shared" si="106"/>
        <v>1504</v>
      </c>
      <c r="J1339">
        <f t="shared" si="110"/>
        <v>7.7100000000000002E-2</v>
      </c>
      <c r="K1339">
        <f t="shared" si="110"/>
        <v>0.15629999999999999</v>
      </c>
      <c r="L1339">
        <f t="shared" si="110"/>
        <v>0.1928</v>
      </c>
      <c r="M1339">
        <f t="shared" si="110"/>
        <v>9.7699999999999995E-2</v>
      </c>
      <c r="N1339">
        <f t="shared" si="110"/>
        <v>0.18090000000000001</v>
      </c>
      <c r="O1339">
        <f t="shared" si="107"/>
        <v>0.29519999999999991</v>
      </c>
      <c r="P1339">
        <f t="shared" si="108"/>
        <v>0.91220000000000001</v>
      </c>
      <c r="Q1339">
        <f t="shared" si="109"/>
        <v>8.7800000000000003E-2</v>
      </c>
    </row>
    <row r="1340" spans="1:17">
      <c r="A1340">
        <v>1343</v>
      </c>
      <c r="B1340">
        <v>176</v>
      </c>
      <c r="C1340">
        <v>299</v>
      </c>
      <c r="D1340">
        <v>273</v>
      </c>
      <c r="E1340">
        <v>159</v>
      </c>
      <c r="F1340">
        <v>254</v>
      </c>
      <c r="G1340">
        <v>428</v>
      </c>
      <c r="H1340">
        <v>446</v>
      </c>
      <c r="I1340">
        <f t="shared" si="106"/>
        <v>1589</v>
      </c>
      <c r="J1340">
        <f t="shared" si="110"/>
        <v>0.1108</v>
      </c>
      <c r="K1340">
        <f t="shared" si="110"/>
        <v>0.18820000000000001</v>
      </c>
      <c r="L1340">
        <f t="shared" si="110"/>
        <v>0.17180000000000001</v>
      </c>
      <c r="M1340">
        <f t="shared" si="110"/>
        <v>0.10009999999999999</v>
      </c>
      <c r="N1340">
        <f t="shared" si="110"/>
        <v>0.1598</v>
      </c>
      <c r="O1340">
        <f t="shared" si="107"/>
        <v>0.26930000000000009</v>
      </c>
      <c r="P1340">
        <f t="shared" si="108"/>
        <v>0.71930000000000005</v>
      </c>
      <c r="Q1340">
        <f t="shared" si="109"/>
        <v>0.28070000000000001</v>
      </c>
    </row>
    <row r="1341" spans="1:17">
      <c r="A1341">
        <v>1344</v>
      </c>
      <c r="B1341">
        <v>562</v>
      </c>
      <c r="C1341">
        <v>678</v>
      </c>
      <c r="D1341">
        <v>540</v>
      </c>
      <c r="E1341">
        <v>255</v>
      </c>
      <c r="F1341">
        <v>339</v>
      </c>
      <c r="G1341">
        <v>539</v>
      </c>
      <c r="H1341">
        <v>493</v>
      </c>
      <c r="I1341">
        <f t="shared" si="106"/>
        <v>2913</v>
      </c>
      <c r="J1341">
        <f t="shared" ref="J1341:N1391" si="111">ROUND(B1341/$I1341,4)</f>
        <v>0.19289999999999999</v>
      </c>
      <c r="K1341">
        <f t="shared" si="111"/>
        <v>0.23269999999999999</v>
      </c>
      <c r="L1341">
        <f t="shared" si="111"/>
        <v>0.18540000000000001</v>
      </c>
      <c r="M1341">
        <f t="shared" si="111"/>
        <v>8.7499999999999994E-2</v>
      </c>
      <c r="N1341">
        <f t="shared" si="111"/>
        <v>0.1164</v>
      </c>
      <c r="O1341">
        <f t="shared" si="107"/>
        <v>0.18510000000000004</v>
      </c>
      <c r="P1341">
        <f t="shared" si="108"/>
        <v>0.83079999999999998</v>
      </c>
      <c r="Q1341">
        <f t="shared" si="109"/>
        <v>0.16919999999999999</v>
      </c>
    </row>
    <row r="1342" spans="1:17">
      <c r="A1342">
        <v>1345</v>
      </c>
      <c r="B1342">
        <v>165</v>
      </c>
      <c r="C1342">
        <v>132</v>
      </c>
      <c r="D1342">
        <v>341</v>
      </c>
      <c r="E1342">
        <v>122</v>
      </c>
      <c r="F1342">
        <v>310</v>
      </c>
      <c r="G1342">
        <v>463</v>
      </c>
      <c r="H1342">
        <v>112</v>
      </c>
      <c r="I1342">
        <f t="shared" si="106"/>
        <v>1533</v>
      </c>
      <c r="J1342">
        <f t="shared" si="111"/>
        <v>0.1076</v>
      </c>
      <c r="K1342">
        <f t="shared" si="111"/>
        <v>8.6099999999999996E-2</v>
      </c>
      <c r="L1342">
        <f t="shared" si="111"/>
        <v>0.22239999999999999</v>
      </c>
      <c r="M1342">
        <f t="shared" si="111"/>
        <v>7.9600000000000004E-2</v>
      </c>
      <c r="N1342">
        <f t="shared" si="111"/>
        <v>0.20219999999999999</v>
      </c>
      <c r="O1342">
        <f t="shared" si="107"/>
        <v>0.30210000000000004</v>
      </c>
      <c r="P1342">
        <f t="shared" si="108"/>
        <v>0.92690000000000006</v>
      </c>
      <c r="Q1342">
        <f t="shared" si="109"/>
        <v>7.3099999999999998E-2</v>
      </c>
    </row>
    <row r="1343" spans="1:17">
      <c r="A1343">
        <v>1346</v>
      </c>
      <c r="B1343">
        <v>138</v>
      </c>
      <c r="C1343">
        <v>220</v>
      </c>
      <c r="D1343">
        <v>378</v>
      </c>
      <c r="E1343">
        <v>190</v>
      </c>
      <c r="F1343">
        <v>401</v>
      </c>
      <c r="G1343">
        <v>817</v>
      </c>
      <c r="H1343">
        <v>227</v>
      </c>
      <c r="I1343">
        <f t="shared" si="106"/>
        <v>2144</v>
      </c>
      <c r="J1343">
        <f t="shared" si="111"/>
        <v>6.4399999999999999E-2</v>
      </c>
      <c r="K1343">
        <f t="shared" si="111"/>
        <v>0.1026</v>
      </c>
      <c r="L1343">
        <f t="shared" si="111"/>
        <v>0.17630000000000001</v>
      </c>
      <c r="M1343">
        <f t="shared" si="111"/>
        <v>8.8599999999999998E-2</v>
      </c>
      <c r="N1343">
        <f t="shared" si="111"/>
        <v>0.187</v>
      </c>
      <c r="O1343">
        <f t="shared" si="107"/>
        <v>0.38109999999999999</v>
      </c>
      <c r="P1343">
        <f t="shared" si="108"/>
        <v>0.89410000000000001</v>
      </c>
      <c r="Q1343">
        <f t="shared" si="109"/>
        <v>0.10589999999999999</v>
      </c>
    </row>
    <row r="1344" spans="1:17">
      <c r="A1344">
        <v>1347</v>
      </c>
      <c r="B1344">
        <v>116</v>
      </c>
      <c r="C1344">
        <v>234</v>
      </c>
      <c r="D1344">
        <v>333</v>
      </c>
      <c r="E1344">
        <v>254</v>
      </c>
      <c r="F1344">
        <v>422</v>
      </c>
      <c r="G1344">
        <v>734</v>
      </c>
      <c r="H1344">
        <v>511</v>
      </c>
      <c r="I1344">
        <f t="shared" si="106"/>
        <v>2093</v>
      </c>
      <c r="J1344">
        <f t="shared" si="111"/>
        <v>5.5399999999999998E-2</v>
      </c>
      <c r="K1344">
        <f t="shared" si="111"/>
        <v>0.1118</v>
      </c>
      <c r="L1344">
        <f t="shared" si="111"/>
        <v>0.15909999999999999</v>
      </c>
      <c r="M1344">
        <f t="shared" si="111"/>
        <v>0.12139999999999999</v>
      </c>
      <c r="N1344">
        <f t="shared" si="111"/>
        <v>0.2016</v>
      </c>
      <c r="O1344">
        <f t="shared" si="107"/>
        <v>0.35070000000000001</v>
      </c>
      <c r="P1344">
        <f t="shared" si="108"/>
        <v>0.75590000000000002</v>
      </c>
      <c r="Q1344">
        <f t="shared" si="109"/>
        <v>0.24410000000000001</v>
      </c>
    </row>
    <row r="1345" spans="1:17">
      <c r="A1345">
        <v>1348</v>
      </c>
      <c r="B1345">
        <v>362</v>
      </c>
      <c r="C1345">
        <v>604</v>
      </c>
      <c r="D1345">
        <v>650</v>
      </c>
      <c r="E1345">
        <v>490</v>
      </c>
      <c r="F1345">
        <v>534</v>
      </c>
      <c r="G1345">
        <v>773</v>
      </c>
      <c r="H1345">
        <v>1115</v>
      </c>
      <c r="I1345">
        <f t="shared" si="106"/>
        <v>3413</v>
      </c>
      <c r="J1345">
        <f t="shared" si="111"/>
        <v>0.1061</v>
      </c>
      <c r="K1345">
        <f t="shared" si="111"/>
        <v>0.17699999999999999</v>
      </c>
      <c r="L1345">
        <f t="shared" si="111"/>
        <v>0.19040000000000001</v>
      </c>
      <c r="M1345">
        <f t="shared" si="111"/>
        <v>0.14360000000000001</v>
      </c>
      <c r="N1345">
        <f t="shared" si="111"/>
        <v>0.1565</v>
      </c>
      <c r="O1345">
        <f t="shared" si="107"/>
        <v>0.22640000000000005</v>
      </c>
      <c r="P1345">
        <f t="shared" si="108"/>
        <v>0.67330000000000001</v>
      </c>
      <c r="Q1345">
        <f t="shared" si="109"/>
        <v>0.32669999999999999</v>
      </c>
    </row>
    <row r="1346" spans="1:17">
      <c r="A1346">
        <v>1349</v>
      </c>
      <c r="B1346">
        <v>257</v>
      </c>
      <c r="C1346">
        <v>498</v>
      </c>
      <c r="D1346">
        <v>484</v>
      </c>
      <c r="E1346">
        <v>425</v>
      </c>
      <c r="F1346">
        <v>436</v>
      </c>
      <c r="G1346">
        <v>624</v>
      </c>
      <c r="H1346">
        <v>1164</v>
      </c>
      <c r="I1346">
        <f t="shared" si="106"/>
        <v>2724</v>
      </c>
      <c r="J1346">
        <f t="shared" si="111"/>
        <v>9.4299999999999995E-2</v>
      </c>
      <c r="K1346">
        <f t="shared" si="111"/>
        <v>0.18279999999999999</v>
      </c>
      <c r="L1346">
        <f t="shared" si="111"/>
        <v>0.1777</v>
      </c>
      <c r="M1346">
        <f t="shared" si="111"/>
        <v>0.156</v>
      </c>
      <c r="N1346">
        <f t="shared" si="111"/>
        <v>0.16009999999999999</v>
      </c>
      <c r="O1346">
        <f t="shared" si="107"/>
        <v>0.22909999999999997</v>
      </c>
      <c r="P1346">
        <f t="shared" si="108"/>
        <v>0.57269999999999999</v>
      </c>
      <c r="Q1346">
        <f t="shared" si="109"/>
        <v>0.42730000000000001</v>
      </c>
    </row>
    <row r="1347" spans="1:17">
      <c r="A1347">
        <v>1350</v>
      </c>
      <c r="B1347">
        <v>196</v>
      </c>
      <c r="C1347">
        <v>284</v>
      </c>
      <c r="D1347">
        <v>548</v>
      </c>
      <c r="E1347">
        <v>334</v>
      </c>
      <c r="F1347">
        <v>572</v>
      </c>
      <c r="G1347">
        <v>956</v>
      </c>
      <c r="H1347">
        <v>561</v>
      </c>
      <c r="I1347">
        <f t="shared" ref="I1347:I1410" si="112">SUM(B1347:G1347)</f>
        <v>2890</v>
      </c>
      <c r="J1347">
        <f t="shared" si="111"/>
        <v>6.7799999999999999E-2</v>
      </c>
      <c r="K1347">
        <f t="shared" si="111"/>
        <v>9.8299999999999998E-2</v>
      </c>
      <c r="L1347">
        <f t="shared" si="111"/>
        <v>0.18959999999999999</v>
      </c>
      <c r="M1347">
        <f t="shared" si="111"/>
        <v>0.11559999999999999</v>
      </c>
      <c r="N1347">
        <f t="shared" si="111"/>
        <v>0.19789999999999999</v>
      </c>
      <c r="O1347">
        <f t="shared" ref="O1347:O1410" si="113">1-SUM(J1347:N1347)</f>
        <v>0.33079999999999998</v>
      </c>
      <c r="P1347">
        <f t="shared" ref="P1347:P1410" si="114">1-Q1347</f>
        <v>0.80590000000000006</v>
      </c>
      <c r="Q1347">
        <f t="shared" ref="Q1347:Q1410" si="115">ROUND(H1347/$I1347,4)</f>
        <v>0.19409999999999999</v>
      </c>
    </row>
    <row r="1348" spans="1:17">
      <c r="A1348">
        <v>1351</v>
      </c>
      <c r="B1348">
        <v>57</v>
      </c>
      <c r="C1348">
        <v>96</v>
      </c>
      <c r="D1348">
        <v>267</v>
      </c>
      <c r="E1348">
        <v>142</v>
      </c>
      <c r="F1348">
        <v>306</v>
      </c>
      <c r="G1348">
        <v>475</v>
      </c>
      <c r="H1348">
        <v>246</v>
      </c>
      <c r="I1348">
        <f t="shared" si="112"/>
        <v>1343</v>
      </c>
      <c r="J1348">
        <f t="shared" si="111"/>
        <v>4.24E-2</v>
      </c>
      <c r="K1348">
        <f t="shared" si="111"/>
        <v>7.1499999999999994E-2</v>
      </c>
      <c r="L1348">
        <f t="shared" si="111"/>
        <v>0.1988</v>
      </c>
      <c r="M1348">
        <f t="shared" si="111"/>
        <v>0.1057</v>
      </c>
      <c r="N1348">
        <f t="shared" si="111"/>
        <v>0.2278</v>
      </c>
      <c r="O1348">
        <f t="shared" si="113"/>
        <v>0.3538</v>
      </c>
      <c r="P1348">
        <f t="shared" si="114"/>
        <v>0.81679999999999997</v>
      </c>
      <c r="Q1348">
        <f t="shared" si="115"/>
        <v>0.1832</v>
      </c>
    </row>
    <row r="1349" spans="1:17">
      <c r="A1349">
        <v>1352</v>
      </c>
      <c r="B1349">
        <v>33</v>
      </c>
      <c r="C1349">
        <v>81</v>
      </c>
      <c r="D1349">
        <v>249</v>
      </c>
      <c r="E1349">
        <v>160</v>
      </c>
      <c r="F1349">
        <v>331</v>
      </c>
      <c r="G1349">
        <v>553</v>
      </c>
      <c r="H1349">
        <v>326</v>
      </c>
      <c r="I1349">
        <f t="shared" si="112"/>
        <v>1407</v>
      </c>
      <c r="J1349">
        <f t="shared" si="111"/>
        <v>2.35E-2</v>
      </c>
      <c r="K1349">
        <f t="shared" si="111"/>
        <v>5.7599999999999998E-2</v>
      </c>
      <c r="L1349">
        <f t="shared" si="111"/>
        <v>0.17699999999999999</v>
      </c>
      <c r="M1349">
        <f t="shared" si="111"/>
        <v>0.1137</v>
      </c>
      <c r="N1349">
        <f t="shared" si="111"/>
        <v>0.23530000000000001</v>
      </c>
      <c r="O1349">
        <f t="shared" si="113"/>
        <v>0.39290000000000003</v>
      </c>
      <c r="P1349">
        <f t="shared" si="114"/>
        <v>0.76829999999999998</v>
      </c>
      <c r="Q1349">
        <f t="shared" si="115"/>
        <v>0.23169999999999999</v>
      </c>
    </row>
    <row r="1350" spans="1:17">
      <c r="A1350">
        <v>1353</v>
      </c>
      <c r="B1350">
        <v>204</v>
      </c>
      <c r="C1350">
        <v>370</v>
      </c>
      <c r="D1350">
        <v>807</v>
      </c>
      <c r="E1350">
        <v>543</v>
      </c>
      <c r="F1350">
        <v>755</v>
      </c>
      <c r="G1350">
        <v>1220</v>
      </c>
      <c r="H1350">
        <v>96</v>
      </c>
      <c r="I1350">
        <f t="shared" si="112"/>
        <v>3899</v>
      </c>
      <c r="J1350">
        <f t="shared" si="111"/>
        <v>5.2299999999999999E-2</v>
      </c>
      <c r="K1350">
        <f t="shared" si="111"/>
        <v>9.4899999999999998E-2</v>
      </c>
      <c r="L1350">
        <f t="shared" si="111"/>
        <v>0.20699999999999999</v>
      </c>
      <c r="M1350">
        <f t="shared" si="111"/>
        <v>0.13930000000000001</v>
      </c>
      <c r="N1350">
        <f t="shared" si="111"/>
        <v>0.19359999999999999</v>
      </c>
      <c r="O1350">
        <f t="shared" si="113"/>
        <v>0.31290000000000007</v>
      </c>
      <c r="P1350">
        <f t="shared" si="114"/>
        <v>0.97540000000000004</v>
      </c>
      <c r="Q1350">
        <f t="shared" si="115"/>
        <v>2.46E-2</v>
      </c>
    </row>
    <row r="1351" spans="1:17">
      <c r="A1351">
        <v>1354</v>
      </c>
      <c r="B1351">
        <v>121</v>
      </c>
      <c r="C1351">
        <v>279</v>
      </c>
      <c r="D1351">
        <v>616</v>
      </c>
      <c r="E1351">
        <v>417</v>
      </c>
      <c r="F1351">
        <v>694</v>
      </c>
      <c r="G1351">
        <v>1181</v>
      </c>
      <c r="H1351">
        <v>652</v>
      </c>
      <c r="I1351">
        <f t="shared" si="112"/>
        <v>3308</v>
      </c>
      <c r="J1351">
        <f t="shared" si="111"/>
        <v>3.6600000000000001E-2</v>
      </c>
      <c r="K1351">
        <f t="shared" si="111"/>
        <v>8.43E-2</v>
      </c>
      <c r="L1351">
        <f t="shared" si="111"/>
        <v>0.1862</v>
      </c>
      <c r="M1351">
        <f t="shared" si="111"/>
        <v>0.12609999999999999</v>
      </c>
      <c r="N1351">
        <f t="shared" si="111"/>
        <v>0.20979999999999999</v>
      </c>
      <c r="O1351">
        <f t="shared" si="113"/>
        <v>0.35699999999999998</v>
      </c>
      <c r="P1351">
        <f t="shared" si="114"/>
        <v>0.80289999999999995</v>
      </c>
      <c r="Q1351">
        <f t="shared" si="115"/>
        <v>0.1971</v>
      </c>
    </row>
    <row r="1352" spans="1:17">
      <c r="A1352">
        <v>1355</v>
      </c>
      <c r="B1352">
        <v>82</v>
      </c>
      <c r="C1352">
        <v>125</v>
      </c>
      <c r="D1352">
        <v>286</v>
      </c>
      <c r="E1352">
        <v>177</v>
      </c>
      <c r="F1352">
        <v>297</v>
      </c>
      <c r="G1352">
        <v>404</v>
      </c>
      <c r="H1352">
        <v>305</v>
      </c>
      <c r="I1352">
        <f t="shared" si="112"/>
        <v>1371</v>
      </c>
      <c r="J1352">
        <f t="shared" si="111"/>
        <v>5.9799999999999999E-2</v>
      </c>
      <c r="K1352">
        <f t="shared" si="111"/>
        <v>9.1200000000000003E-2</v>
      </c>
      <c r="L1352">
        <f t="shared" si="111"/>
        <v>0.20860000000000001</v>
      </c>
      <c r="M1352">
        <f t="shared" si="111"/>
        <v>0.12909999999999999</v>
      </c>
      <c r="N1352">
        <f t="shared" si="111"/>
        <v>0.21659999999999999</v>
      </c>
      <c r="O1352">
        <f t="shared" si="113"/>
        <v>0.29469999999999996</v>
      </c>
      <c r="P1352">
        <f t="shared" si="114"/>
        <v>0.77749999999999997</v>
      </c>
      <c r="Q1352">
        <f t="shared" si="115"/>
        <v>0.2225</v>
      </c>
    </row>
    <row r="1353" spans="1:17">
      <c r="A1353">
        <v>1356</v>
      </c>
      <c r="B1353">
        <v>213</v>
      </c>
      <c r="C1353">
        <v>349</v>
      </c>
      <c r="D1353">
        <v>563</v>
      </c>
      <c r="E1353">
        <v>315</v>
      </c>
      <c r="F1353">
        <v>507</v>
      </c>
      <c r="G1353">
        <v>834</v>
      </c>
      <c r="H1353">
        <v>489</v>
      </c>
      <c r="I1353">
        <f t="shared" si="112"/>
        <v>2781</v>
      </c>
      <c r="J1353">
        <f t="shared" si="111"/>
        <v>7.6600000000000001E-2</v>
      </c>
      <c r="K1353">
        <f t="shared" si="111"/>
        <v>0.1255</v>
      </c>
      <c r="L1353">
        <f t="shared" si="111"/>
        <v>0.2024</v>
      </c>
      <c r="M1353">
        <f t="shared" si="111"/>
        <v>0.1133</v>
      </c>
      <c r="N1353">
        <f t="shared" si="111"/>
        <v>0.18229999999999999</v>
      </c>
      <c r="O1353">
        <f t="shared" si="113"/>
        <v>0.29990000000000006</v>
      </c>
      <c r="P1353">
        <f t="shared" si="114"/>
        <v>0.82420000000000004</v>
      </c>
      <c r="Q1353">
        <f t="shared" si="115"/>
        <v>0.17580000000000001</v>
      </c>
    </row>
    <row r="1354" spans="1:17">
      <c r="A1354">
        <v>1357</v>
      </c>
      <c r="B1354">
        <v>121</v>
      </c>
      <c r="C1354">
        <v>168</v>
      </c>
      <c r="D1354">
        <v>286</v>
      </c>
      <c r="E1354">
        <v>203</v>
      </c>
      <c r="F1354">
        <v>302</v>
      </c>
      <c r="G1354">
        <v>495</v>
      </c>
      <c r="H1354">
        <v>488</v>
      </c>
      <c r="I1354">
        <f t="shared" si="112"/>
        <v>1575</v>
      </c>
      <c r="J1354">
        <f t="shared" si="111"/>
        <v>7.6799999999999993E-2</v>
      </c>
      <c r="K1354">
        <f t="shared" si="111"/>
        <v>0.1067</v>
      </c>
      <c r="L1354">
        <f t="shared" si="111"/>
        <v>0.18160000000000001</v>
      </c>
      <c r="M1354">
        <f t="shared" si="111"/>
        <v>0.12889999999999999</v>
      </c>
      <c r="N1354">
        <f t="shared" si="111"/>
        <v>0.19170000000000001</v>
      </c>
      <c r="O1354">
        <f t="shared" si="113"/>
        <v>0.31430000000000002</v>
      </c>
      <c r="P1354">
        <f t="shared" si="114"/>
        <v>0.69019999999999992</v>
      </c>
      <c r="Q1354">
        <f t="shared" si="115"/>
        <v>0.30980000000000002</v>
      </c>
    </row>
    <row r="1355" spans="1:17">
      <c r="A1355">
        <v>1358</v>
      </c>
      <c r="B1355">
        <v>205</v>
      </c>
      <c r="C1355">
        <v>291</v>
      </c>
      <c r="D1355">
        <v>561</v>
      </c>
      <c r="E1355">
        <v>317</v>
      </c>
      <c r="F1355">
        <v>578</v>
      </c>
      <c r="G1355">
        <v>865</v>
      </c>
      <c r="H1355">
        <v>520</v>
      </c>
      <c r="I1355">
        <f t="shared" si="112"/>
        <v>2817</v>
      </c>
      <c r="J1355">
        <f t="shared" si="111"/>
        <v>7.2800000000000004E-2</v>
      </c>
      <c r="K1355">
        <f t="shared" si="111"/>
        <v>0.1033</v>
      </c>
      <c r="L1355">
        <f t="shared" si="111"/>
        <v>0.1991</v>
      </c>
      <c r="M1355">
        <f t="shared" si="111"/>
        <v>0.1125</v>
      </c>
      <c r="N1355">
        <f t="shared" si="111"/>
        <v>0.20519999999999999</v>
      </c>
      <c r="O1355">
        <f t="shared" si="113"/>
        <v>0.30710000000000004</v>
      </c>
      <c r="P1355">
        <f t="shared" si="114"/>
        <v>0.81540000000000001</v>
      </c>
      <c r="Q1355">
        <f t="shared" si="115"/>
        <v>0.18459999999999999</v>
      </c>
    </row>
    <row r="1356" spans="1:17">
      <c r="A1356">
        <v>1359</v>
      </c>
      <c r="B1356">
        <v>129</v>
      </c>
      <c r="C1356">
        <v>194</v>
      </c>
      <c r="D1356">
        <v>438</v>
      </c>
      <c r="E1356">
        <v>284</v>
      </c>
      <c r="F1356">
        <v>420</v>
      </c>
      <c r="G1356">
        <v>660</v>
      </c>
      <c r="H1356">
        <v>444</v>
      </c>
      <c r="I1356">
        <f t="shared" si="112"/>
        <v>2125</v>
      </c>
      <c r="J1356">
        <f t="shared" si="111"/>
        <v>6.0699999999999997E-2</v>
      </c>
      <c r="K1356">
        <f t="shared" si="111"/>
        <v>9.1300000000000006E-2</v>
      </c>
      <c r="L1356">
        <f t="shared" si="111"/>
        <v>0.20610000000000001</v>
      </c>
      <c r="M1356">
        <f t="shared" si="111"/>
        <v>0.1336</v>
      </c>
      <c r="N1356">
        <f t="shared" si="111"/>
        <v>0.1976</v>
      </c>
      <c r="O1356">
        <f t="shared" si="113"/>
        <v>0.31069999999999998</v>
      </c>
      <c r="P1356">
        <f t="shared" si="114"/>
        <v>0.79110000000000003</v>
      </c>
      <c r="Q1356">
        <f t="shared" si="115"/>
        <v>0.2089</v>
      </c>
    </row>
    <row r="1357" spans="1:17">
      <c r="A1357">
        <v>1360</v>
      </c>
      <c r="B1357">
        <v>208</v>
      </c>
      <c r="C1357">
        <v>312</v>
      </c>
      <c r="D1357">
        <v>222</v>
      </c>
      <c r="E1357">
        <v>179</v>
      </c>
      <c r="F1357">
        <v>157</v>
      </c>
      <c r="G1357">
        <v>285</v>
      </c>
      <c r="H1357">
        <v>246</v>
      </c>
      <c r="I1357">
        <f t="shared" si="112"/>
        <v>1363</v>
      </c>
      <c r="J1357">
        <f t="shared" si="111"/>
        <v>0.15260000000000001</v>
      </c>
      <c r="K1357">
        <f t="shared" si="111"/>
        <v>0.22889999999999999</v>
      </c>
      <c r="L1357">
        <f t="shared" si="111"/>
        <v>0.16289999999999999</v>
      </c>
      <c r="M1357">
        <f t="shared" si="111"/>
        <v>0.1313</v>
      </c>
      <c r="N1357">
        <f t="shared" si="111"/>
        <v>0.1152</v>
      </c>
      <c r="O1357">
        <f t="shared" si="113"/>
        <v>0.20910000000000006</v>
      </c>
      <c r="P1357">
        <f t="shared" si="114"/>
        <v>0.81950000000000001</v>
      </c>
      <c r="Q1357">
        <f t="shared" si="115"/>
        <v>0.18049999999999999</v>
      </c>
    </row>
    <row r="1358" spans="1:17">
      <c r="A1358">
        <v>1361</v>
      </c>
      <c r="B1358">
        <v>360</v>
      </c>
      <c r="C1358">
        <v>447</v>
      </c>
      <c r="D1358">
        <v>235</v>
      </c>
      <c r="E1358">
        <v>171</v>
      </c>
      <c r="F1358">
        <v>138</v>
      </c>
      <c r="G1358">
        <v>196</v>
      </c>
      <c r="H1358">
        <v>124</v>
      </c>
      <c r="I1358">
        <f t="shared" si="112"/>
        <v>1547</v>
      </c>
      <c r="J1358">
        <f t="shared" si="111"/>
        <v>0.23269999999999999</v>
      </c>
      <c r="K1358">
        <f t="shared" si="111"/>
        <v>0.28889999999999999</v>
      </c>
      <c r="L1358">
        <f t="shared" si="111"/>
        <v>0.15190000000000001</v>
      </c>
      <c r="M1358">
        <f t="shared" si="111"/>
        <v>0.1105</v>
      </c>
      <c r="N1358">
        <f t="shared" si="111"/>
        <v>8.9200000000000002E-2</v>
      </c>
      <c r="O1358">
        <f t="shared" si="113"/>
        <v>0.12680000000000002</v>
      </c>
      <c r="P1358">
        <f t="shared" si="114"/>
        <v>0.91979999999999995</v>
      </c>
      <c r="Q1358">
        <f t="shared" si="115"/>
        <v>8.0199999999999994E-2</v>
      </c>
    </row>
    <row r="1359" spans="1:17">
      <c r="A1359">
        <v>1362</v>
      </c>
      <c r="B1359">
        <v>232</v>
      </c>
      <c r="C1359">
        <v>296</v>
      </c>
      <c r="D1359">
        <v>352</v>
      </c>
      <c r="E1359">
        <v>218</v>
      </c>
      <c r="F1359">
        <v>267</v>
      </c>
      <c r="G1359">
        <v>433</v>
      </c>
      <c r="H1359">
        <v>157</v>
      </c>
      <c r="I1359">
        <f t="shared" si="112"/>
        <v>1798</v>
      </c>
      <c r="J1359">
        <f t="shared" si="111"/>
        <v>0.129</v>
      </c>
      <c r="K1359">
        <f t="shared" si="111"/>
        <v>0.1646</v>
      </c>
      <c r="L1359">
        <f t="shared" si="111"/>
        <v>0.1958</v>
      </c>
      <c r="M1359">
        <f t="shared" si="111"/>
        <v>0.1212</v>
      </c>
      <c r="N1359">
        <f t="shared" si="111"/>
        <v>0.14849999999999999</v>
      </c>
      <c r="O1359">
        <f t="shared" si="113"/>
        <v>0.24090000000000011</v>
      </c>
      <c r="P1359">
        <f t="shared" si="114"/>
        <v>0.91269999999999996</v>
      </c>
      <c r="Q1359">
        <f t="shared" si="115"/>
        <v>8.7300000000000003E-2</v>
      </c>
    </row>
    <row r="1360" spans="1:17">
      <c r="A1360">
        <v>1363</v>
      </c>
      <c r="B1360">
        <v>131</v>
      </c>
      <c r="C1360">
        <v>203</v>
      </c>
      <c r="D1360">
        <v>176</v>
      </c>
      <c r="E1360">
        <v>159</v>
      </c>
      <c r="F1360">
        <v>156</v>
      </c>
      <c r="G1360">
        <v>232</v>
      </c>
      <c r="H1360">
        <v>117</v>
      </c>
      <c r="I1360">
        <f t="shared" si="112"/>
        <v>1057</v>
      </c>
      <c r="J1360">
        <f t="shared" si="111"/>
        <v>0.1239</v>
      </c>
      <c r="K1360">
        <f t="shared" si="111"/>
        <v>0.19209999999999999</v>
      </c>
      <c r="L1360">
        <f t="shared" si="111"/>
        <v>0.16650000000000001</v>
      </c>
      <c r="M1360">
        <f t="shared" si="111"/>
        <v>0.15040000000000001</v>
      </c>
      <c r="N1360">
        <f t="shared" si="111"/>
        <v>0.14760000000000001</v>
      </c>
      <c r="O1360">
        <f t="shared" si="113"/>
        <v>0.21950000000000003</v>
      </c>
      <c r="P1360">
        <f t="shared" si="114"/>
        <v>0.88929999999999998</v>
      </c>
      <c r="Q1360">
        <f t="shared" si="115"/>
        <v>0.11070000000000001</v>
      </c>
    </row>
    <row r="1361" spans="1:17">
      <c r="A1361">
        <v>1364</v>
      </c>
      <c r="B1361">
        <v>165</v>
      </c>
      <c r="C1361">
        <v>226</v>
      </c>
      <c r="D1361">
        <v>320</v>
      </c>
      <c r="E1361">
        <v>242</v>
      </c>
      <c r="F1361">
        <v>257</v>
      </c>
      <c r="G1361">
        <v>410</v>
      </c>
      <c r="H1361">
        <v>314</v>
      </c>
      <c r="I1361">
        <f t="shared" si="112"/>
        <v>1620</v>
      </c>
      <c r="J1361">
        <f t="shared" si="111"/>
        <v>0.1019</v>
      </c>
      <c r="K1361">
        <f t="shared" si="111"/>
        <v>0.13950000000000001</v>
      </c>
      <c r="L1361">
        <f t="shared" si="111"/>
        <v>0.19750000000000001</v>
      </c>
      <c r="M1361">
        <f t="shared" si="111"/>
        <v>0.14940000000000001</v>
      </c>
      <c r="N1361">
        <f t="shared" si="111"/>
        <v>0.15859999999999999</v>
      </c>
      <c r="O1361">
        <f t="shared" si="113"/>
        <v>0.25309999999999999</v>
      </c>
      <c r="P1361">
        <f t="shared" si="114"/>
        <v>0.80620000000000003</v>
      </c>
      <c r="Q1361">
        <f t="shared" si="115"/>
        <v>0.1938</v>
      </c>
    </row>
    <row r="1362" spans="1:17">
      <c r="A1362">
        <v>1365</v>
      </c>
      <c r="B1362">
        <v>93</v>
      </c>
      <c r="C1362">
        <v>164</v>
      </c>
      <c r="D1362">
        <v>346</v>
      </c>
      <c r="E1362">
        <v>185</v>
      </c>
      <c r="F1362">
        <v>362</v>
      </c>
      <c r="G1362">
        <v>569</v>
      </c>
      <c r="H1362">
        <v>212</v>
      </c>
      <c r="I1362">
        <f t="shared" si="112"/>
        <v>1719</v>
      </c>
      <c r="J1362">
        <f t="shared" si="111"/>
        <v>5.4100000000000002E-2</v>
      </c>
      <c r="K1362">
        <f t="shared" si="111"/>
        <v>9.5399999999999999E-2</v>
      </c>
      <c r="L1362">
        <f t="shared" si="111"/>
        <v>0.20130000000000001</v>
      </c>
      <c r="M1362">
        <f t="shared" si="111"/>
        <v>0.1076</v>
      </c>
      <c r="N1362">
        <f t="shared" si="111"/>
        <v>0.21060000000000001</v>
      </c>
      <c r="O1362">
        <f t="shared" si="113"/>
        <v>0.33099999999999996</v>
      </c>
      <c r="P1362">
        <f t="shared" si="114"/>
        <v>0.87670000000000003</v>
      </c>
      <c r="Q1362">
        <f t="shared" si="115"/>
        <v>0.12330000000000001</v>
      </c>
    </row>
    <row r="1363" spans="1:17">
      <c r="A1363">
        <v>1366</v>
      </c>
      <c r="B1363">
        <v>208</v>
      </c>
      <c r="C1363">
        <v>378</v>
      </c>
      <c r="D1363">
        <v>937</v>
      </c>
      <c r="E1363">
        <v>586</v>
      </c>
      <c r="F1363">
        <v>1080</v>
      </c>
      <c r="G1363">
        <v>1889</v>
      </c>
      <c r="H1363">
        <v>942</v>
      </c>
      <c r="I1363">
        <f t="shared" si="112"/>
        <v>5078</v>
      </c>
      <c r="J1363">
        <f t="shared" si="111"/>
        <v>4.1000000000000002E-2</v>
      </c>
      <c r="K1363">
        <f t="shared" si="111"/>
        <v>7.4399999999999994E-2</v>
      </c>
      <c r="L1363">
        <f t="shared" si="111"/>
        <v>0.1845</v>
      </c>
      <c r="M1363">
        <f t="shared" si="111"/>
        <v>0.1154</v>
      </c>
      <c r="N1363">
        <f t="shared" si="111"/>
        <v>0.2127</v>
      </c>
      <c r="O1363">
        <f t="shared" si="113"/>
        <v>0.372</v>
      </c>
      <c r="P1363">
        <f t="shared" si="114"/>
        <v>0.8145</v>
      </c>
      <c r="Q1363">
        <f t="shared" si="115"/>
        <v>0.1855</v>
      </c>
    </row>
    <row r="1364" spans="1:17">
      <c r="A1364">
        <v>1367</v>
      </c>
      <c r="B1364">
        <v>84</v>
      </c>
      <c r="C1364">
        <v>192</v>
      </c>
      <c r="D1364">
        <v>360</v>
      </c>
      <c r="E1364">
        <v>228</v>
      </c>
      <c r="F1364">
        <v>428</v>
      </c>
      <c r="G1364">
        <v>740</v>
      </c>
      <c r="H1364">
        <v>447</v>
      </c>
      <c r="I1364">
        <f t="shared" si="112"/>
        <v>2032</v>
      </c>
      <c r="J1364">
        <f t="shared" si="111"/>
        <v>4.1300000000000003E-2</v>
      </c>
      <c r="K1364">
        <f t="shared" si="111"/>
        <v>9.4500000000000001E-2</v>
      </c>
      <c r="L1364">
        <f t="shared" si="111"/>
        <v>0.1772</v>
      </c>
      <c r="M1364">
        <f t="shared" si="111"/>
        <v>0.11219999999999999</v>
      </c>
      <c r="N1364">
        <f t="shared" si="111"/>
        <v>0.21060000000000001</v>
      </c>
      <c r="O1364">
        <f t="shared" si="113"/>
        <v>0.36419999999999997</v>
      </c>
      <c r="P1364">
        <f t="shared" si="114"/>
        <v>0.78</v>
      </c>
      <c r="Q1364">
        <f t="shared" si="115"/>
        <v>0.22</v>
      </c>
    </row>
    <row r="1365" spans="1:17">
      <c r="A1365">
        <v>1368</v>
      </c>
      <c r="B1365">
        <v>353</v>
      </c>
      <c r="C1365">
        <v>528</v>
      </c>
      <c r="D1365">
        <v>413</v>
      </c>
      <c r="E1365">
        <v>172</v>
      </c>
      <c r="F1365">
        <v>374</v>
      </c>
      <c r="G1365">
        <v>566</v>
      </c>
      <c r="H1365">
        <v>452</v>
      </c>
      <c r="I1365">
        <f t="shared" si="112"/>
        <v>2406</v>
      </c>
      <c r="J1365">
        <f t="shared" si="111"/>
        <v>0.1467</v>
      </c>
      <c r="K1365">
        <f t="shared" si="111"/>
        <v>0.2195</v>
      </c>
      <c r="L1365">
        <f t="shared" si="111"/>
        <v>0.17169999999999999</v>
      </c>
      <c r="M1365">
        <f t="shared" si="111"/>
        <v>7.1499999999999994E-2</v>
      </c>
      <c r="N1365">
        <f t="shared" si="111"/>
        <v>0.15540000000000001</v>
      </c>
      <c r="O1365">
        <f t="shared" si="113"/>
        <v>0.23520000000000008</v>
      </c>
      <c r="P1365">
        <f t="shared" si="114"/>
        <v>0.81210000000000004</v>
      </c>
      <c r="Q1365">
        <f t="shared" si="115"/>
        <v>0.18790000000000001</v>
      </c>
    </row>
    <row r="1366" spans="1:17">
      <c r="A1366">
        <v>1369</v>
      </c>
      <c r="B1366">
        <v>87</v>
      </c>
      <c r="C1366">
        <v>150</v>
      </c>
      <c r="D1366">
        <v>349</v>
      </c>
      <c r="E1366">
        <v>291</v>
      </c>
      <c r="F1366">
        <v>427</v>
      </c>
      <c r="G1366">
        <v>647</v>
      </c>
      <c r="H1366">
        <v>667</v>
      </c>
      <c r="I1366">
        <f t="shared" si="112"/>
        <v>1951</v>
      </c>
      <c r="J1366">
        <f t="shared" si="111"/>
        <v>4.4600000000000001E-2</v>
      </c>
      <c r="K1366">
        <f t="shared" si="111"/>
        <v>7.6899999999999996E-2</v>
      </c>
      <c r="L1366">
        <f t="shared" si="111"/>
        <v>0.1789</v>
      </c>
      <c r="M1366">
        <f t="shared" si="111"/>
        <v>0.1492</v>
      </c>
      <c r="N1366">
        <f t="shared" si="111"/>
        <v>0.21890000000000001</v>
      </c>
      <c r="O1366">
        <f t="shared" si="113"/>
        <v>0.33150000000000002</v>
      </c>
      <c r="P1366">
        <f t="shared" si="114"/>
        <v>0.65810000000000002</v>
      </c>
      <c r="Q1366">
        <f t="shared" si="115"/>
        <v>0.34189999999999998</v>
      </c>
    </row>
    <row r="1367" spans="1:17">
      <c r="A1367">
        <v>1370</v>
      </c>
      <c r="B1367">
        <v>153</v>
      </c>
      <c r="C1367">
        <v>319</v>
      </c>
      <c r="D1367">
        <v>718</v>
      </c>
      <c r="E1367">
        <v>476</v>
      </c>
      <c r="F1367">
        <v>756</v>
      </c>
      <c r="G1367">
        <v>1093</v>
      </c>
      <c r="H1367">
        <v>943</v>
      </c>
      <c r="I1367">
        <f t="shared" si="112"/>
        <v>3515</v>
      </c>
      <c r="J1367">
        <f t="shared" si="111"/>
        <v>4.3499999999999997E-2</v>
      </c>
      <c r="K1367">
        <f t="shared" si="111"/>
        <v>9.0800000000000006E-2</v>
      </c>
      <c r="L1367">
        <f t="shared" si="111"/>
        <v>0.20430000000000001</v>
      </c>
      <c r="M1367">
        <f t="shared" si="111"/>
        <v>0.13539999999999999</v>
      </c>
      <c r="N1367">
        <f t="shared" si="111"/>
        <v>0.21510000000000001</v>
      </c>
      <c r="O1367">
        <f t="shared" si="113"/>
        <v>0.31089999999999995</v>
      </c>
      <c r="P1367">
        <f t="shared" si="114"/>
        <v>0.73170000000000002</v>
      </c>
      <c r="Q1367">
        <f t="shared" si="115"/>
        <v>0.26829999999999998</v>
      </c>
    </row>
    <row r="1368" spans="1:17">
      <c r="A1368">
        <v>1371</v>
      </c>
      <c r="B1368">
        <v>104</v>
      </c>
      <c r="C1368">
        <v>160</v>
      </c>
      <c r="D1368">
        <v>391</v>
      </c>
      <c r="E1368">
        <v>251</v>
      </c>
      <c r="F1368">
        <v>397</v>
      </c>
      <c r="G1368">
        <v>720</v>
      </c>
      <c r="H1368">
        <v>571</v>
      </c>
      <c r="I1368">
        <f t="shared" si="112"/>
        <v>2023</v>
      </c>
      <c r="J1368">
        <f t="shared" si="111"/>
        <v>5.1400000000000001E-2</v>
      </c>
      <c r="K1368">
        <f t="shared" si="111"/>
        <v>7.9100000000000004E-2</v>
      </c>
      <c r="L1368">
        <f t="shared" si="111"/>
        <v>0.1933</v>
      </c>
      <c r="M1368">
        <f t="shared" si="111"/>
        <v>0.1241</v>
      </c>
      <c r="N1368">
        <f t="shared" si="111"/>
        <v>0.19620000000000001</v>
      </c>
      <c r="O1368">
        <f t="shared" si="113"/>
        <v>0.35589999999999999</v>
      </c>
      <c r="P1368">
        <f t="shared" si="114"/>
        <v>0.7177</v>
      </c>
      <c r="Q1368">
        <f t="shared" si="115"/>
        <v>0.2823</v>
      </c>
    </row>
    <row r="1369" spans="1:17">
      <c r="A1369">
        <v>1372</v>
      </c>
      <c r="B1369">
        <v>172</v>
      </c>
      <c r="C1369">
        <v>308</v>
      </c>
      <c r="D1369">
        <v>256</v>
      </c>
      <c r="E1369">
        <v>207</v>
      </c>
      <c r="F1369">
        <v>206</v>
      </c>
      <c r="G1369">
        <v>320</v>
      </c>
      <c r="H1369">
        <v>664</v>
      </c>
      <c r="I1369">
        <f t="shared" si="112"/>
        <v>1469</v>
      </c>
      <c r="J1369">
        <f t="shared" si="111"/>
        <v>0.1171</v>
      </c>
      <c r="K1369">
        <f t="shared" si="111"/>
        <v>0.2097</v>
      </c>
      <c r="L1369">
        <f t="shared" si="111"/>
        <v>0.17430000000000001</v>
      </c>
      <c r="M1369">
        <f t="shared" si="111"/>
        <v>0.1409</v>
      </c>
      <c r="N1369">
        <f t="shared" si="111"/>
        <v>0.14019999999999999</v>
      </c>
      <c r="O1369">
        <f t="shared" si="113"/>
        <v>0.21779999999999999</v>
      </c>
      <c r="P1369">
        <f t="shared" si="114"/>
        <v>0.54800000000000004</v>
      </c>
      <c r="Q1369">
        <f t="shared" si="115"/>
        <v>0.45200000000000001</v>
      </c>
    </row>
    <row r="1370" spans="1:17">
      <c r="A1370">
        <v>1373</v>
      </c>
      <c r="B1370">
        <v>480</v>
      </c>
      <c r="C1370">
        <v>803</v>
      </c>
      <c r="D1370">
        <v>408</v>
      </c>
      <c r="E1370">
        <v>347</v>
      </c>
      <c r="F1370">
        <v>327</v>
      </c>
      <c r="G1370">
        <v>405</v>
      </c>
      <c r="H1370">
        <v>619</v>
      </c>
      <c r="I1370">
        <f t="shared" si="112"/>
        <v>2770</v>
      </c>
      <c r="J1370">
        <f t="shared" si="111"/>
        <v>0.17330000000000001</v>
      </c>
      <c r="K1370">
        <f t="shared" si="111"/>
        <v>0.28989999999999999</v>
      </c>
      <c r="L1370">
        <f t="shared" si="111"/>
        <v>0.14729999999999999</v>
      </c>
      <c r="M1370">
        <f t="shared" si="111"/>
        <v>0.12529999999999999</v>
      </c>
      <c r="N1370">
        <f t="shared" si="111"/>
        <v>0.1181</v>
      </c>
      <c r="O1370">
        <f t="shared" si="113"/>
        <v>0.14610000000000001</v>
      </c>
      <c r="P1370">
        <f t="shared" si="114"/>
        <v>0.77649999999999997</v>
      </c>
      <c r="Q1370">
        <f t="shared" si="115"/>
        <v>0.2235</v>
      </c>
    </row>
    <row r="1371" spans="1:17">
      <c r="A1371">
        <v>1374</v>
      </c>
      <c r="B1371">
        <v>901</v>
      </c>
      <c r="C1371">
        <v>1555</v>
      </c>
      <c r="D1371">
        <v>696</v>
      </c>
      <c r="E1371">
        <v>619</v>
      </c>
      <c r="F1371">
        <v>531</v>
      </c>
      <c r="G1371">
        <v>669</v>
      </c>
      <c r="H1371">
        <v>1073</v>
      </c>
      <c r="I1371">
        <f t="shared" si="112"/>
        <v>4971</v>
      </c>
      <c r="J1371">
        <f t="shared" si="111"/>
        <v>0.18129999999999999</v>
      </c>
      <c r="K1371">
        <f t="shared" si="111"/>
        <v>0.31280000000000002</v>
      </c>
      <c r="L1371">
        <f t="shared" si="111"/>
        <v>0.14000000000000001</v>
      </c>
      <c r="M1371">
        <f t="shared" si="111"/>
        <v>0.1245</v>
      </c>
      <c r="N1371">
        <f t="shared" si="111"/>
        <v>0.10680000000000001</v>
      </c>
      <c r="O1371">
        <f t="shared" si="113"/>
        <v>0.13460000000000005</v>
      </c>
      <c r="P1371">
        <f t="shared" si="114"/>
        <v>0.78410000000000002</v>
      </c>
      <c r="Q1371">
        <f t="shared" si="115"/>
        <v>0.21590000000000001</v>
      </c>
    </row>
    <row r="1372" spans="1:17">
      <c r="A1372">
        <v>1375</v>
      </c>
      <c r="B1372">
        <v>194</v>
      </c>
      <c r="C1372">
        <v>320</v>
      </c>
      <c r="D1372">
        <v>512</v>
      </c>
      <c r="E1372">
        <v>342</v>
      </c>
      <c r="F1372">
        <v>484</v>
      </c>
      <c r="G1372">
        <v>763</v>
      </c>
      <c r="H1372">
        <v>614</v>
      </c>
      <c r="I1372">
        <f t="shared" si="112"/>
        <v>2615</v>
      </c>
      <c r="J1372">
        <f t="shared" si="111"/>
        <v>7.4200000000000002E-2</v>
      </c>
      <c r="K1372">
        <f t="shared" si="111"/>
        <v>0.12239999999999999</v>
      </c>
      <c r="L1372">
        <f t="shared" si="111"/>
        <v>0.1958</v>
      </c>
      <c r="M1372">
        <f t="shared" si="111"/>
        <v>0.1308</v>
      </c>
      <c r="N1372">
        <f t="shared" si="111"/>
        <v>0.18509999999999999</v>
      </c>
      <c r="O1372">
        <f t="shared" si="113"/>
        <v>0.29170000000000007</v>
      </c>
      <c r="P1372">
        <f t="shared" si="114"/>
        <v>0.76519999999999999</v>
      </c>
      <c r="Q1372">
        <f t="shared" si="115"/>
        <v>0.23480000000000001</v>
      </c>
    </row>
    <row r="1373" spans="1:17">
      <c r="A1373">
        <v>1376</v>
      </c>
      <c r="B1373">
        <v>249</v>
      </c>
      <c r="C1373">
        <v>411</v>
      </c>
      <c r="D1373">
        <v>385</v>
      </c>
      <c r="E1373">
        <v>296</v>
      </c>
      <c r="F1373">
        <v>366</v>
      </c>
      <c r="G1373">
        <v>534</v>
      </c>
      <c r="H1373">
        <v>906</v>
      </c>
      <c r="I1373">
        <f t="shared" si="112"/>
        <v>2241</v>
      </c>
      <c r="J1373">
        <f t="shared" si="111"/>
        <v>0.1111</v>
      </c>
      <c r="K1373">
        <f t="shared" si="111"/>
        <v>0.18340000000000001</v>
      </c>
      <c r="L1373">
        <f t="shared" si="111"/>
        <v>0.17180000000000001</v>
      </c>
      <c r="M1373">
        <f t="shared" si="111"/>
        <v>0.1321</v>
      </c>
      <c r="N1373">
        <f t="shared" si="111"/>
        <v>0.1633</v>
      </c>
      <c r="O1373">
        <f t="shared" si="113"/>
        <v>0.23829999999999996</v>
      </c>
      <c r="P1373">
        <f t="shared" si="114"/>
        <v>0.59570000000000001</v>
      </c>
      <c r="Q1373">
        <f t="shared" si="115"/>
        <v>0.40429999999999999</v>
      </c>
    </row>
    <row r="1374" spans="1:17">
      <c r="A1374">
        <v>1377</v>
      </c>
      <c r="B1374">
        <v>200</v>
      </c>
      <c r="C1374">
        <v>316</v>
      </c>
      <c r="D1374">
        <v>376</v>
      </c>
      <c r="E1374">
        <v>273</v>
      </c>
      <c r="F1374">
        <v>322</v>
      </c>
      <c r="G1374">
        <v>534</v>
      </c>
      <c r="H1374">
        <v>636</v>
      </c>
      <c r="I1374">
        <f t="shared" si="112"/>
        <v>2021</v>
      </c>
      <c r="J1374">
        <f t="shared" si="111"/>
        <v>9.9000000000000005E-2</v>
      </c>
      <c r="K1374">
        <f t="shared" si="111"/>
        <v>0.15640000000000001</v>
      </c>
      <c r="L1374">
        <f t="shared" si="111"/>
        <v>0.186</v>
      </c>
      <c r="M1374">
        <f t="shared" si="111"/>
        <v>0.1351</v>
      </c>
      <c r="N1374">
        <f t="shared" si="111"/>
        <v>0.1593</v>
      </c>
      <c r="O1374">
        <f t="shared" si="113"/>
        <v>0.26419999999999999</v>
      </c>
      <c r="P1374">
        <f t="shared" si="114"/>
        <v>0.68530000000000002</v>
      </c>
      <c r="Q1374">
        <f t="shared" si="115"/>
        <v>0.31469999999999998</v>
      </c>
    </row>
    <row r="1375" spans="1:17">
      <c r="A1375">
        <v>1378</v>
      </c>
      <c r="B1375">
        <v>255</v>
      </c>
      <c r="C1375">
        <v>450</v>
      </c>
      <c r="D1375">
        <v>472</v>
      </c>
      <c r="E1375">
        <v>415</v>
      </c>
      <c r="F1375">
        <v>461</v>
      </c>
      <c r="G1375">
        <v>624</v>
      </c>
      <c r="H1375">
        <v>1242</v>
      </c>
      <c r="I1375">
        <f t="shared" si="112"/>
        <v>2677</v>
      </c>
      <c r="J1375">
        <f t="shared" si="111"/>
        <v>9.5299999999999996E-2</v>
      </c>
      <c r="K1375">
        <f t="shared" si="111"/>
        <v>0.1681</v>
      </c>
      <c r="L1375">
        <f t="shared" si="111"/>
        <v>0.17630000000000001</v>
      </c>
      <c r="M1375">
        <f t="shared" si="111"/>
        <v>0.155</v>
      </c>
      <c r="N1375">
        <f t="shared" si="111"/>
        <v>0.17219999999999999</v>
      </c>
      <c r="O1375">
        <f t="shared" si="113"/>
        <v>0.23309999999999997</v>
      </c>
      <c r="P1375">
        <f t="shared" si="114"/>
        <v>0.53600000000000003</v>
      </c>
      <c r="Q1375">
        <f t="shared" si="115"/>
        <v>0.46400000000000002</v>
      </c>
    </row>
    <row r="1376" spans="1:17">
      <c r="A1376">
        <v>1379</v>
      </c>
      <c r="B1376">
        <v>106</v>
      </c>
      <c r="C1376">
        <v>131</v>
      </c>
      <c r="D1376">
        <v>258</v>
      </c>
      <c r="E1376">
        <v>262</v>
      </c>
      <c r="F1376">
        <v>233</v>
      </c>
      <c r="G1376">
        <v>360</v>
      </c>
      <c r="H1376">
        <v>746</v>
      </c>
      <c r="I1376">
        <f t="shared" si="112"/>
        <v>1350</v>
      </c>
      <c r="J1376">
        <f t="shared" si="111"/>
        <v>7.85E-2</v>
      </c>
      <c r="K1376">
        <f t="shared" si="111"/>
        <v>9.7000000000000003E-2</v>
      </c>
      <c r="L1376">
        <f t="shared" si="111"/>
        <v>0.19109999999999999</v>
      </c>
      <c r="M1376">
        <f t="shared" si="111"/>
        <v>0.19409999999999999</v>
      </c>
      <c r="N1376">
        <f t="shared" si="111"/>
        <v>0.1726</v>
      </c>
      <c r="O1376">
        <f t="shared" si="113"/>
        <v>0.26670000000000005</v>
      </c>
      <c r="P1376">
        <f t="shared" si="114"/>
        <v>0.44740000000000002</v>
      </c>
      <c r="Q1376">
        <f t="shared" si="115"/>
        <v>0.55259999999999998</v>
      </c>
    </row>
    <row r="1377" spans="1:17">
      <c r="A1377">
        <v>1380</v>
      </c>
      <c r="B1377">
        <v>248</v>
      </c>
      <c r="C1377">
        <v>367</v>
      </c>
      <c r="D1377">
        <v>382</v>
      </c>
      <c r="E1377">
        <v>358</v>
      </c>
      <c r="F1377">
        <v>376</v>
      </c>
      <c r="G1377">
        <v>570</v>
      </c>
      <c r="H1377">
        <v>956</v>
      </c>
      <c r="I1377">
        <f t="shared" si="112"/>
        <v>2301</v>
      </c>
      <c r="J1377">
        <f t="shared" si="111"/>
        <v>0.10780000000000001</v>
      </c>
      <c r="K1377">
        <f t="shared" si="111"/>
        <v>0.1595</v>
      </c>
      <c r="L1377">
        <f t="shared" si="111"/>
        <v>0.16600000000000001</v>
      </c>
      <c r="M1377">
        <f t="shared" si="111"/>
        <v>0.15559999999999999</v>
      </c>
      <c r="N1377">
        <f t="shared" si="111"/>
        <v>0.16339999999999999</v>
      </c>
      <c r="O1377">
        <f t="shared" si="113"/>
        <v>0.24770000000000003</v>
      </c>
      <c r="P1377">
        <f t="shared" si="114"/>
        <v>0.58450000000000002</v>
      </c>
      <c r="Q1377">
        <f t="shared" si="115"/>
        <v>0.41549999999999998</v>
      </c>
    </row>
    <row r="1378" spans="1:17">
      <c r="A1378">
        <v>1381</v>
      </c>
      <c r="B1378">
        <v>226</v>
      </c>
      <c r="C1378">
        <v>410</v>
      </c>
      <c r="D1378">
        <v>699</v>
      </c>
      <c r="E1378">
        <v>528</v>
      </c>
      <c r="F1378">
        <v>737</v>
      </c>
      <c r="G1378">
        <v>1157</v>
      </c>
      <c r="H1378">
        <v>1308</v>
      </c>
      <c r="I1378">
        <f t="shared" si="112"/>
        <v>3757</v>
      </c>
      <c r="J1378">
        <f t="shared" si="111"/>
        <v>6.0199999999999997E-2</v>
      </c>
      <c r="K1378">
        <f t="shared" si="111"/>
        <v>0.1091</v>
      </c>
      <c r="L1378">
        <f t="shared" si="111"/>
        <v>0.18609999999999999</v>
      </c>
      <c r="M1378">
        <f t="shared" si="111"/>
        <v>0.14050000000000001</v>
      </c>
      <c r="N1378">
        <f t="shared" si="111"/>
        <v>0.19620000000000001</v>
      </c>
      <c r="O1378">
        <f t="shared" si="113"/>
        <v>0.30789999999999995</v>
      </c>
      <c r="P1378">
        <f t="shared" si="114"/>
        <v>0.65179999999999993</v>
      </c>
      <c r="Q1378">
        <f t="shared" si="115"/>
        <v>0.34820000000000001</v>
      </c>
    </row>
    <row r="1379" spans="1:17">
      <c r="A1379">
        <v>1382</v>
      </c>
      <c r="B1379">
        <v>92</v>
      </c>
      <c r="C1379">
        <v>189</v>
      </c>
      <c r="D1379">
        <v>440</v>
      </c>
      <c r="E1379">
        <v>347</v>
      </c>
      <c r="F1379">
        <v>554</v>
      </c>
      <c r="G1379">
        <v>775</v>
      </c>
      <c r="H1379">
        <v>692</v>
      </c>
      <c r="I1379">
        <f t="shared" si="112"/>
        <v>2397</v>
      </c>
      <c r="J1379">
        <f t="shared" si="111"/>
        <v>3.8399999999999997E-2</v>
      </c>
      <c r="K1379">
        <f t="shared" si="111"/>
        <v>7.8799999999999995E-2</v>
      </c>
      <c r="L1379">
        <f t="shared" si="111"/>
        <v>0.18360000000000001</v>
      </c>
      <c r="M1379">
        <f t="shared" si="111"/>
        <v>0.14480000000000001</v>
      </c>
      <c r="N1379">
        <f t="shared" si="111"/>
        <v>0.2311</v>
      </c>
      <c r="O1379">
        <f t="shared" si="113"/>
        <v>0.32330000000000003</v>
      </c>
      <c r="P1379">
        <f t="shared" si="114"/>
        <v>0.71130000000000004</v>
      </c>
      <c r="Q1379">
        <f t="shared" si="115"/>
        <v>0.28870000000000001</v>
      </c>
    </row>
    <row r="1380" spans="1:17">
      <c r="A1380">
        <v>1383</v>
      </c>
      <c r="B1380">
        <v>149</v>
      </c>
      <c r="C1380">
        <v>163</v>
      </c>
      <c r="D1380">
        <v>449</v>
      </c>
      <c r="E1380">
        <v>275</v>
      </c>
      <c r="F1380">
        <v>504</v>
      </c>
      <c r="G1380">
        <v>738</v>
      </c>
      <c r="H1380">
        <v>349</v>
      </c>
      <c r="I1380">
        <f t="shared" si="112"/>
        <v>2278</v>
      </c>
      <c r="J1380">
        <f t="shared" si="111"/>
        <v>6.54E-2</v>
      </c>
      <c r="K1380">
        <f t="shared" si="111"/>
        <v>7.1599999999999997E-2</v>
      </c>
      <c r="L1380">
        <f t="shared" si="111"/>
        <v>0.1971</v>
      </c>
      <c r="M1380">
        <f t="shared" si="111"/>
        <v>0.1207</v>
      </c>
      <c r="N1380">
        <f t="shared" si="111"/>
        <v>0.22120000000000001</v>
      </c>
      <c r="O1380">
        <f t="shared" si="113"/>
        <v>0.32400000000000007</v>
      </c>
      <c r="P1380">
        <f t="shared" si="114"/>
        <v>0.8468</v>
      </c>
      <c r="Q1380">
        <f t="shared" si="115"/>
        <v>0.1532</v>
      </c>
    </row>
    <row r="1381" spans="1:17">
      <c r="A1381">
        <v>1384</v>
      </c>
      <c r="B1381">
        <v>225</v>
      </c>
      <c r="C1381">
        <v>235</v>
      </c>
      <c r="D1381">
        <v>512</v>
      </c>
      <c r="E1381">
        <v>294</v>
      </c>
      <c r="F1381">
        <v>553</v>
      </c>
      <c r="G1381">
        <v>798</v>
      </c>
      <c r="H1381">
        <v>412</v>
      </c>
      <c r="I1381">
        <f t="shared" si="112"/>
        <v>2617</v>
      </c>
      <c r="J1381">
        <f t="shared" si="111"/>
        <v>8.5999999999999993E-2</v>
      </c>
      <c r="K1381">
        <f t="shared" si="111"/>
        <v>8.9800000000000005E-2</v>
      </c>
      <c r="L1381">
        <f t="shared" si="111"/>
        <v>0.1956</v>
      </c>
      <c r="M1381">
        <f t="shared" si="111"/>
        <v>0.1123</v>
      </c>
      <c r="N1381">
        <f t="shared" si="111"/>
        <v>0.21129999999999999</v>
      </c>
      <c r="O1381">
        <f t="shared" si="113"/>
        <v>0.30499999999999994</v>
      </c>
      <c r="P1381">
        <f t="shared" si="114"/>
        <v>0.84260000000000002</v>
      </c>
      <c r="Q1381">
        <f t="shared" si="115"/>
        <v>0.15740000000000001</v>
      </c>
    </row>
    <row r="1382" spans="1:17">
      <c r="A1382">
        <v>1385</v>
      </c>
      <c r="B1382">
        <v>206</v>
      </c>
      <c r="C1382">
        <v>164</v>
      </c>
      <c r="D1382">
        <v>351</v>
      </c>
      <c r="E1382">
        <v>185</v>
      </c>
      <c r="F1382">
        <v>334</v>
      </c>
      <c r="G1382">
        <v>477</v>
      </c>
      <c r="H1382">
        <v>275</v>
      </c>
      <c r="I1382">
        <f t="shared" si="112"/>
        <v>1717</v>
      </c>
      <c r="J1382">
        <f t="shared" si="111"/>
        <v>0.12</v>
      </c>
      <c r="K1382">
        <f t="shared" si="111"/>
        <v>9.5500000000000002E-2</v>
      </c>
      <c r="L1382">
        <f t="shared" si="111"/>
        <v>0.2044</v>
      </c>
      <c r="M1382">
        <f t="shared" si="111"/>
        <v>0.1077</v>
      </c>
      <c r="N1382">
        <f t="shared" si="111"/>
        <v>0.19450000000000001</v>
      </c>
      <c r="O1382">
        <f t="shared" si="113"/>
        <v>0.27790000000000004</v>
      </c>
      <c r="P1382">
        <f t="shared" si="114"/>
        <v>0.83979999999999999</v>
      </c>
      <c r="Q1382">
        <f t="shared" si="115"/>
        <v>0.16020000000000001</v>
      </c>
    </row>
    <row r="1383" spans="1:17">
      <c r="A1383">
        <v>1386</v>
      </c>
      <c r="B1383">
        <v>84</v>
      </c>
      <c r="C1383">
        <v>187</v>
      </c>
      <c r="D1383">
        <v>294</v>
      </c>
      <c r="E1383">
        <v>202</v>
      </c>
      <c r="F1383">
        <v>322</v>
      </c>
      <c r="G1383">
        <v>553</v>
      </c>
      <c r="H1383">
        <v>283</v>
      </c>
      <c r="I1383">
        <f t="shared" si="112"/>
        <v>1642</v>
      </c>
      <c r="J1383">
        <f t="shared" si="111"/>
        <v>5.1200000000000002E-2</v>
      </c>
      <c r="K1383">
        <f t="shared" si="111"/>
        <v>0.1139</v>
      </c>
      <c r="L1383">
        <f t="shared" si="111"/>
        <v>0.17899999999999999</v>
      </c>
      <c r="M1383">
        <f t="shared" si="111"/>
        <v>0.123</v>
      </c>
      <c r="N1383">
        <f t="shared" si="111"/>
        <v>0.1961</v>
      </c>
      <c r="O1383">
        <f t="shared" si="113"/>
        <v>0.33679999999999999</v>
      </c>
      <c r="P1383">
        <f t="shared" si="114"/>
        <v>0.8276</v>
      </c>
      <c r="Q1383">
        <f t="shared" si="115"/>
        <v>0.1724</v>
      </c>
    </row>
    <row r="1384" spans="1:17">
      <c r="A1384">
        <v>1387</v>
      </c>
      <c r="B1384">
        <v>102</v>
      </c>
      <c r="C1384">
        <v>119</v>
      </c>
      <c r="D1384">
        <v>328</v>
      </c>
      <c r="E1384">
        <v>191</v>
      </c>
      <c r="F1384">
        <v>375</v>
      </c>
      <c r="G1384">
        <v>662</v>
      </c>
      <c r="H1384">
        <v>296</v>
      </c>
      <c r="I1384">
        <f t="shared" si="112"/>
        <v>1777</v>
      </c>
      <c r="J1384">
        <f t="shared" si="111"/>
        <v>5.74E-2</v>
      </c>
      <c r="K1384">
        <f t="shared" si="111"/>
        <v>6.7000000000000004E-2</v>
      </c>
      <c r="L1384">
        <f t="shared" si="111"/>
        <v>0.18459999999999999</v>
      </c>
      <c r="M1384">
        <f t="shared" si="111"/>
        <v>0.1075</v>
      </c>
      <c r="N1384">
        <f t="shared" si="111"/>
        <v>0.21099999999999999</v>
      </c>
      <c r="O1384">
        <f t="shared" si="113"/>
        <v>0.37250000000000005</v>
      </c>
      <c r="P1384">
        <f t="shared" si="114"/>
        <v>0.83340000000000003</v>
      </c>
      <c r="Q1384">
        <f t="shared" si="115"/>
        <v>0.1666</v>
      </c>
    </row>
    <row r="1385" spans="1:17">
      <c r="A1385">
        <v>1388</v>
      </c>
      <c r="B1385">
        <v>101</v>
      </c>
      <c r="C1385">
        <v>106</v>
      </c>
      <c r="D1385">
        <v>307</v>
      </c>
      <c r="E1385">
        <v>192</v>
      </c>
      <c r="F1385">
        <v>339</v>
      </c>
      <c r="G1385">
        <v>556</v>
      </c>
      <c r="H1385">
        <v>251</v>
      </c>
      <c r="I1385">
        <f t="shared" si="112"/>
        <v>1601</v>
      </c>
      <c r="J1385">
        <f t="shared" si="111"/>
        <v>6.3100000000000003E-2</v>
      </c>
      <c r="K1385">
        <f t="shared" si="111"/>
        <v>6.6199999999999995E-2</v>
      </c>
      <c r="L1385">
        <f t="shared" si="111"/>
        <v>0.1918</v>
      </c>
      <c r="M1385">
        <f t="shared" si="111"/>
        <v>0.11990000000000001</v>
      </c>
      <c r="N1385">
        <f t="shared" si="111"/>
        <v>0.2117</v>
      </c>
      <c r="O1385">
        <f t="shared" si="113"/>
        <v>0.34729999999999994</v>
      </c>
      <c r="P1385">
        <f t="shared" si="114"/>
        <v>0.84319999999999995</v>
      </c>
      <c r="Q1385">
        <f t="shared" si="115"/>
        <v>0.15679999999999999</v>
      </c>
    </row>
    <row r="1386" spans="1:17">
      <c r="A1386">
        <v>1389</v>
      </c>
      <c r="B1386">
        <v>224</v>
      </c>
      <c r="C1386">
        <v>141</v>
      </c>
      <c r="D1386">
        <v>465</v>
      </c>
      <c r="E1386">
        <v>282</v>
      </c>
      <c r="F1386">
        <v>464</v>
      </c>
      <c r="G1386">
        <v>699</v>
      </c>
      <c r="H1386">
        <v>232</v>
      </c>
      <c r="I1386">
        <f t="shared" si="112"/>
        <v>2275</v>
      </c>
      <c r="J1386">
        <f t="shared" si="111"/>
        <v>9.8500000000000004E-2</v>
      </c>
      <c r="K1386">
        <f t="shared" si="111"/>
        <v>6.2E-2</v>
      </c>
      <c r="L1386">
        <f t="shared" si="111"/>
        <v>0.2044</v>
      </c>
      <c r="M1386">
        <f t="shared" si="111"/>
        <v>0.124</v>
      </c>
      <c r="N1386">
        <f t="shared" si="111"/>
        <v>0.20399999999999999</v>
      </c>
      <c r="O1386">
        <f t="shared" si="113"/>
        <v>0.30710000000000004</v>
      </c>
      <c r="P1386">
        <f t="shared" si="114"/>
        <v>0.89800000000000002</v>
      </c>
      <c r="Q1386">
        <f t="shared" si="115"/>
        <v>0.10199999999999999</v>
      </c>
    </row>
    <row r="1387" spans="1:17">
      <c r="A1387">
        <v>1390</v>
      </c>
      <c r="B1387">
        <v>283</v>
      </c>
      <c r="C1387">
        <v>181</v>
      </c>
      <c r="D1387">
        <v>547</v>
      </c>
      <c r="E1387">
        <v>308</v>
      </c>
      <c r="F1387">
        <v>441</v>
      </c>
      <c r="G1387">
        <v>673</v>
      </c>
      <c r="H1387">
        <v>143</v>
      </c>
      <c r="I1387">
        <f t="shared" si="112"/>
        <v>2433</v>
      </c>
      <c r="J1387">
        <f t="shared" si="111"/>
        <v>0.1163</v>
      </c>
      <c r="K1387">
        <f t="shared" si="111"/>
        <v>7.4399999999999994E-2</v>
      </c>
      <c r="L1387">
        <f t="shared" si="111"/>
        <v>0.2248</v>
      </c>
      <c r="M1387">
        <f t="shared" si="111"/>
        <v>0.12659999999999999</v>
      </c>
      <c r="N1387">
        <f t="shared" si="111"/>
        <v>0.18129999999999999</v>
      </c>
      <c r="O1387">
        <f t="shared" si="113"/>
        <v>0.27659999999999996</v>
      </c>
      <c r="P1387">
        <f t="shared" si="114"/>
        <v>0.94120000000000004</v>
      </c>
      <c r="Q1387">
        <f t="shared" si="115"/>
        <v>5.8799999999999998E-2</v>
      </c>
    </row>
    <row r="1388" spans="1:17">
      <c r="A1388">
        <v>1391</v>
      </c>
      <c r="B1388">
        <v>283</v>
      </c>
      <c r="C1388">
        <v>192</v>
      </c>
      <c r="D1388">
        <v>459</v>
      </c>
      <c r="E1388">
        <v>301</v>
      </c>
      <c r="F1388">
        <v>408</v>
      </c>
      <c r="G1388">
        <v>623</v>
      </c>
      <c r="H1388">
        <v>191</v>
      </c>
      <c r="I1388">
        <f t="shared" si="112"/>
        <v>2266</v>
      </c>
      <c r="J1388">
        <f t="shared" si="111"/>
        <v>0.1249</v>
      </c>
      <c r="K1388">
        <f t="shared" si="111"/>
        <v>8.4699999999999998E-2</v>
      </c>
      <c r="L1388">
        <f t="shared" si="111"/>
        <v>0.2026</v>
      </c>
      <c r="M1388">
        <f t="shared" si="111"/>
        <v>0.1328</v>
      </c>
      <c r="N1388">
        <f t="shared" si="111"/>
        <v>0.18010000000000001</v>
      </c>
      <c r="O1388">
        <f t="shared" si="113"/>
        <v>0.27489999999999992</v>
      </c>
      <c r="P1388">
        <f t="shared" si="114"/>
        <v>0.91569999999999996</v>
      </c>
      <c r="Q1388">
        <f t="shared" si="115"/>
        <v>8.43E-2</v>
      </c>
    </row>
    <row r="1389" spans="1:17">
      <c r="A1389">
        <v>1392</v>
      </c>
      <c r="B1389">
        <v>170</v>
      </c>
      <c r="C1389">
        <v>155</v>
      </c>
      <c r="D1389">
        <v>431</v>
      </c>
      <c r="E1389">
        <v>244</v>
      </c>
      <c r="F1389">
        <v>450</v>
      </c>
      <c r="G1389">
        <v>637</v>
      </c>
      <c r="H1389">
        <v>267</v>
      </c>
      <c r="I1389">
        <f t="shared" si="112"/>
        <v>2087</v>
      </c>
      <c r="J1389">
        <f t="shared" si="111"/>
        <v>8.1500000000000003E-2</v>
      </c>
      <c r="K1389">
        <f t="shared" si="111"/>
        <v>7.4300000000000005E-2</v>
      </c>
      <c r="L1389">
        <f t="shared" si="111"/>
        <v>0.20649999999999999</v>
      </c>
      <c r="M1389">
        <f t="shared" si="111"/>
        <v>0.1169</v>
      </c>
      <c r="N1389">
        <f t="shared" si="111"/>
        <v>0.21560000000000001</v>
      </c>
      <c r="O1389">
        <f t="shared" si="113"/>
        <v>0.30520000000000003</v>
      </c>
      <c r="P1389">
        <f t="shared" si="114"/>
        <v>0.87209999999999999</v>
      </c>
      <c r="Q1389">
        <f t="shared" si="115"/>
        <v>0.12790000000000001</v>
      </c>
    </row>
    <row r="1390" spans="1:17">
      <c r="A1390">
        <v>1393</v>
      </c>
      <c r="B1390">
        <v>151</v>
      </c>
      <c r="C1390">
        <v>95</v>
      </c>
      <c r="D1390">
        <v>329</v>
      </c>
      <c r="E1390">
        <v>196</v>
      </c>
      <c r="F1390">
        <v>371</v>
      </c>
      <c r="G1390">
        <v>502</v>
      </c>
      <c r="H1390">
        <v>214</v>
      </c>
      <c r="I1390">
        <f t="shared" si="112"/>
        <v>1644</v>
      </c>
      <c r="J1390">
        <f t="shared" si="111"/>
        <v>9.1800000000000007E-2</v>
      </c>
      <c r="K1390">
        <f t="shared" si="111"/>
        <v>5.7799999999999997E-2</v>
      </c>
      <c r="L1390">
        <f t="shared" si="111"/>
        <v>0.2001</v>
      </c>
      <c r="M1390">
        <f t="shared" si="111"/>
        <v>0.1192</v>
      </c>
      <c r="N1390">
        <f t="shared" si="111"/>
        <v>0.22570000000000001</v>
      </c>
      <c r="O1390">
        <f t="shared" si="113"/>
        <v>0.3054</v>
      </c>
      <c r="P1390">
        <f t="shared" si="114"/>
        <v>0.86980000000000002</v>
      </c>
      <c r="Q1390">
        <f t="shared" si="115"/>
        <v>0.13020000000000001</v>
      </c>
    </row>
    <row r="1391" spans="1:17">
      <c r="A1391">
        <v>1394</v>
      </c>
      <c r="B1391">
        <v>153</v>
      </c>
      <c r="C1391">
        <v>372</v>
      </c>
      <c r="D1391">
        <v>625</v>
      </c>
      <c r="E1391">
        <v>351</v>
      </c>
      <c r="F1391">
        <v>689</v>
      </c>
      <c r="G1391">
        <v>905</v>
      </c>
      <c r="H1391">
        <v>1272</v>
      </c>
      <c r="I1391">
        <f t="shared" si="112"/>
        <v>3095</v>
      </c>
      <c r="J1391">
        <f t="shared" si="111"/>
        <v>4.9399999999999999E-2</v>
      </c>
      <c r="K1391">
        <f t="shared" si="111"/>
        <v>0.1202</v>
      </c>
      <c r="L1391">
        <f t="shared" si="111"/>
        <v>0.2019</v>
      </c>
      <c r="M1391">
        <f t="shared" si="111"/>
        <v>0.1134</v>
      </c>
      <c r="N1391">
        <f t="shared" si="111"/>
        <v>0.22259999999999999</v>
      </c>
      <c r="O1391">
        <f t="shared" si="113"/>
        <v>0.29249999999999998</v>
      </c>
      <c r="P1391">
        <f t="shared" si="114"/>
        <v>0.58899999999999997</v>
      </c>
      <c r="Q1391">
        <f t="shared" si="115"/>
        <v>0.41099999999999998</v>
      </c>
    </row>
    <row r="1392" spans="1:17">
      <c r="A1392">
        <v>1395</v>
      </c>
      <c r="B1392">
        <v>345</v>
      </c>
      <c r="C1392">
        <v>653</v>
      </c>
      <c r="D1392">
        <v>768</v>
      </c>
      <c r="E1392">
        <v>395</v>
      </c>
      <c r="F1392">
        <v>727</v>
      </c>
      <c r="G1392">
        <v>1052</v>
      </c>
      <c r="H1392">
        <v>1142</v>
      </c>
      <c r="I1392">
        <f t="shared" si="112"/>
        <v>3940</v>
      </c>
      <c r="J1392">
        <f t="shared" ref="J1392:N1442" si="116">ROUND(B1392/$I1392,4)</f>
        <v>8.7599999999999997E-2</v>
      </c>
      <c r="K1392">
        <f t="shared" si="116"/>
        <v>0.16569999999999999</v>
      </c>
      <c r="L1392">
        <f t="shared" si="116"/>
        <v>0.19489999999999999</v>
      </c>
      <c r="M1392">
        <f t="shared" si="116"/>
        <v>0.1003</v>
      </c>
      <c r="N1392">
        <f t="shared" si="116"/>
        <v>0.1845</v>
      </c>
      <c r="O1392">
        <f t="shared" si="113"/>
        <v>0.26700000000000002</v>
      </c>
      <c r="P1392">
        <f t="shared" si="114"/>
        <v>0.71019999999999994</v>
      </c>
      <c r="Q1392">
        <f t="shared" si="115"/>
        <v>0.2898</v>
      </c>
    </row>
    <row r="1393" spans="1:17">
      <c r="A1393">
        <v>1396</v>
      </c>
      <c r="B1393">
        <v>139</v>
      </c>
      <c r="C1393">
        <v>311</v>
      </c>
      <c r="D1393">
        <v>640</v>
      </c>
      <c r="E1393">
        <v>389</v>
      </c>
      <c r="F1393">
        <v>827</v>
      </c>
      <c r="G1393">
        <v>1293</v>
      </c>
      <c r="H1393">
        <v>1189</v>
      </c>
      <c r="I1393">
        <f t="shared" si="112"/>
        <v>3599</v>
      </c>
      <c r="J1393">
        <f t="shared" si="116"/>
        <v>3.8600000000000002E-2</v>
      </c>
      <c r="K1393">
        <f t="shared" si="116"/>
        <v>8.6400000000000005E-2</v>
      </c>
      <c r="L1393">
        <f t="shared" si="116"/>
        <v>0.17780000000000001</v>
      </c>
      <c r="M1393">
        <f t="shared" si="116"/>
        <v>0.1081</v>
      </c>
      <c r="N1393">
        <f t="shared" si="116"/>
        <v>0.2298</v>
      </c>
      <c r="O1393">
        <f t="shared" si="113"/>
        <v>0.35929999999999995</v>
      </c>
      <c r="P1393">
        <f t="shared" si="114"/>
        <v>0.66959999999999997</v>
      </c>
      <c r="Q1393">
        <f t="shared" si="115"/>
        <v>0.33040000000000003</v>
      </c>
    </row>
    <row r="1394" spans="1:17">
      <c r="A1394">
        <v>1397</v>
      </c>
      <c r="B1394">
        <v>186</v>
      </c>
      <c r="C1394">
        <v>334</v>
      </c>
      <c r="D1394">
        <v>471</v>
      </c>
      <c r="E1394">
        <v>277</v>
      </c>
      <c r="F1394">
        <v>452</v>
      </c>
      <c r="G1394">
        <v>685</v>
      </c>
      <c r="H1394">
        <v>331</v>
      </c>
      <c r="I1394">
        <f t="shared" si="112"/>
        <v>2405</v>
      </c>
      <c r="J1394">
        <f t="shared" si="116"/>
        <v>7.7299999999999994E-2</v>
      </c>
      <c r="K1394">
        <f t="shared" si="116"/>
        <v>0.1389</v>
      </c>
      <c r="L1394">
        <f t="shared" si="116"/>
        <v>0.1958</v>
      </c>
      <c r="M1394">
        <f t="shared" si="116"/>
        <v>0.1152</v>
      </c>
      <c r="N1394">
        <f t="shared" si="116"/>
        <v>0.18790000000000001</v>
      </c>
      <c r="O1394">
        <f t="shared" si="113"/>
        <v>0.28489999999999993</v>
      </c>
      <c r="P1394">
        <f t="shared" si="114"/>
        <v>0.86240000000000006</v>
      </c>
      <c r="Q1394">
        <f t="shared" si="115"/>
        <v>0.1376</v>
      </c>
    </row>
    <row r="1395" spans="1:17">
      <c r="A1395">
        <v>1398</v>
      </c>
      <c r="B1395">
        <v>101</v>
      </c>
      <c r="C1395">
        <v>115</v>
      </c>
      <c r="D1395">
        <v>337</v>
      </c>
      <c r="E1395">
        <v>191</v>
      </c>
      <c r="F1395">
        <v>309</v>
      </c>
      <c r="G1395">
        <v>467</v>
      </c>
      <c r="H1395">
        <v>263</v>
      </c>
      <c r="I1395">
        <f t="shared" si="112"/>
        <v>1520</v>
      </c>
      <c r="J1395">
        <f t="shared" si="116"/>
        <v>6.6400000000000001E-2</v>
      </c>
      <c r="K1395">
        <f t="shared" si="116"/>
        <v>7.5700000000000003E-2</v>
      </c>
      <c r="L1395">
        <f t="shared" si="116"/>
        <v>0.22170000000000001</v>
      </c>
      <c r="M1395">
        <f t="shared" si="116"/>
        <v>0.12570000000000001</v>
      </c>
      <c r="N1395">
        <f t="shared" si="116"/>
        <v>0.20330000000000001</v>
      </c>
      <c r="O1395">
        <f t="shared" si="113"/>
        <v>0.30719999999999992</v>
      </c>
      <c r="P1395">
        <f t="shared" si="114"/>
        <v>0.82699999999999996</v>
      </c>
      <c r="Q1395">
        <f t="shared" si="115"/>
        <v>0.17299999999999999</v>
      </c>
    </row>
    <row r="1396" spans="1:17">
      <c r="A1396">
        <v>1399</v>
      </c>
      <c r="B1396">
        <v>216</v>
      </c>
      <c r="C1396">
        <v>307</v>
      </c>
      <c r="D1396">
        <v>312</v>
      </c>
      <c r="E1396">
        <v>187</v>
      </c>
      <c r="F1396">
        <v>317</v>
      </c>
      <c r="G1396">
        <v>513</v>
      </c>
      <c r="H1396">
        <v>608</v>
      </c>
      <c r="I1396">
        <f t="shared" si="112"/>
        <v>1852</v>
      </c>
      <c r="J1396">
        <f t="shared" si="116"/>
        <v>0.1166</v>
      </c>
      <c r="K1396">
        <f t="shared" si="116"/>
        <v>0.1658</v>
      </c>
      <c r="L1396">
        <f t="shared" si="116"/>
        <v>0.16850000000000001</v>
      </c>
      <c r="M1396">
        <f t="shared" si="116"/>
        <v>0.10100000000000001</v>
      </c>
      <c r="N1396">
        <f t="shared" si="116"/>
        <v>0.17119999999999999</v>
      </c>
      <c r="O1396">
        <f t="shared" si="113"/>
        <v>0.27690000000000003</v>
      </c>
      <c r="P1396">
        <f t="shared" si="114"/>
        <v>0.67169999999999996</v>
      </c>
      <c r="Q1396">
        <f t="shared" si="115"/>
        <v>0.32829999999999998</v>
      </c>
    </row>
    <row r="1397" spans="1:17">
      <c r="A1397">
        <v>1400</v>
      </c>
      <c r="B1397">
        <v>81</v>
      </c>
      <c r="C1397">
        <v>60</v>
      </c>
      <c r="D1397">
        <v>217</v>
      </c>
      <c r="E1397">
        <v>138</v>
      </c>
      <c r="F1397">
        <v>300</v>
      </c>
      <c r="G1397">
        <v>462</v>
      </c>
      <c r="H1397">
        <v>139</v>
      </c>
      <c r="I1397">
        <f t="shared" si="112"/>
        <v>1258</v>
      </c>
      <c r="J1397">
        <f t="shared" si="116"/>
        <v>6.4399999999999999E-2</v>
      </c>
      <c r="K1397">
        <f t="shared" si="116"/>
        <v>4.7699999999999999E-2</v>
      </c>
      <c r="L1397">
        <f t="shared" si="116"/>
        <v>0.17249999999999999</v>
      </c>
      <c r="M1397">
        <f t="shared" si="116"/>
        <v>0.10970000000000001</v>
      </c>
      <c r="N1397">
        <f t="shared" si="116"/>
        <v>0.23849999999999999</v>
      </c>
      <c r="O1397">
        <f t="shared" si="113"/>
        <v>0.36719999999999997</v>
      </c>
      <c r="P1397">
        <f t="shared" si="114"/>
        <v>0.88949999999999996</v>
      </c>
      <c r="Q1397">
        <f t="shared" si="115"/>
        <v>0.1105</v>
      </c>
    </row>
    <row r="1398" spans="1:17">
      <c r="A1398">
        <v>1401</v>
      </c>
      <c r="B1398">
        <v>62</v>
      </c>
      <c r="C1398">
        <v>172</v>
      </c>
      <c r="D1398">
        <v>297</v>
      </c>
      <c r="E1398">
        <v>189</v>
      </c>
      <c r="F1398">
        <v>349</v>
      </c>
      <c r="G1398">
        <v>479</v>
      </c>
      <c r="H1398">
        <v>271</v>
      </c>
      <c r="I1398">
        <f t="shared" si="112"/>
        <v>1548</v>
      </c>
      <c r="J1398">
        <f t="shared" si="116"/>
        <v>4.0099999999999997E-2</v>
      </c>
      <c r="K1398">
        <f t="shared" si="116"/>
        <v>0.1111</v>
      </c>
      <c r="L1398">
        <f t="shared" si="116"/>
        <v>0.19189999999999999</v>
      </c>
      <c r="M1398">
        <f t="shared" si="116"/>
        <v>0.1221</v>
      </c>
      <c r="N1398">
        <f t="shared" si="116"/>
        <v>0.22550000000000001</v>
      </c>
      <c r="O1398">
        <f t="shared" si="113"/>
        <v>0.30930000000000002</v>
      </c>
      <c r="P1398">
        <f t="shared" si="114"/>
        <v>0.82489999999999997</v>
      </c>
      <c r="Q1398">
        <f t="shared" si="115"/>
        <v>0.17510000000000001</v>
      </c>
    </row>
    <row r="1399" spans="1:17">
      <c r="A1399">
        <v>1402</v>
      </c>
      <c r="B1399">
        <v>378</v>
      </c>
      <c r="C1399">
        <v>689</v>
      </c>
      <c r="D1399">
        <v>1001</v>
      </c>
      <c r="E1399">
        <v>533</v>
      </c>
      <c r="F1399">
        <v>949</v>
      </c>
      <c r="G1399">
        <v>1409</v>
      </c>
      <c r="H1399">
        <v>1268</v>
      </c>
      <c r="I1399">
        <f t="shared" si="112"/>
        <v>4959</v>
      </c>
      <c r="J1399">
        <f t="shared" si="116"/>
        <v>7.6200000000000004E-2</v>
      </c>
      <c r="K1399">
        <f t="shared" si="116"/>
        <v>0.1389</v>
      </c>
      <c r="L1399">
        <f t="shared" si="116"/>
        <v>0.2019</v>
      </c>
      <c r="M1399">
        <f t="shared" si="116"/>
        <v>0.1075</v>
      </c>
      <c r="N1399">
        <f t="shared" si="116"/>
        <v>0.19139999999999999</v>
      </c>
      <c r="O1399">
        <f t="shared" si="113"/>
        <v>0.28409999999999991</v>
      </c>
      <c r="P1399">
        <f t="shared" si="114"/>
        <v>0.74429999999999996</v>
      </c>
      <c r="Q1399">
        <f t="shared" si="115"/>
        <v>0.25569999999999998</v>
      </c>
    </row>
    <row r="1400" spans="1:17">
      <c r="A1400">
        <v>1403</v>
      </c>
      <c r="B1400">
        <v>267</v>
      </c>
      <c r="C1400">
        <v>340</v>
      </c>
      <c r="D1400">
        <v>823</v>
      </c>
      <c r="E1400">
        <v>446</v>
      </c>
      <c r="F1400">
        <v>587</v>
      </c>
      <c r="G1400">
        <v>1083</v>
      </c>
      <c r="H1400">
        <v>260</v>
      </c>
      <c r="I1400">
        <f t="shared" si="112"/>
        <v>3546</v>
      </c>
      <c r="J1400">
        <f t="shared" si="116"/>
        <v>7.5300000000000006E-2</v>
      </c>
      <c r="K1400">
        <f t="shared" si="116"/>
        <v>9.5899999999999999E-2</v>
      </c>
      <c r="L1400">
        <f t="shared" si="116"/>
        <v>0.2321</v>
      </c>
      <c r="M1400">
        <f t="shared" si="116"/>
        <v>0.1258</v>
      </c>
      <c r="N1400">
        <f t="shared" si="116"/>
        <v>0.16550000000000001</v>
      </c>
      <c r="O1400">
        <f t="shared" si="113"/>
        <v>0.3054</v>
      </c>
      <c r="P1400">
        <f t="shared" si="114"/>
        <v>0.92669999999999997</v>
      </c>
      <c r="Q1400">
        <f t="shared" si="115"/>
        <v>7.3300000000000004E-2</v>
      </c>
    </row>
    <row r="1401" spans="1:17">
      <c r="A1401">
        <v>1404</v>
      </c>
      <c r="B1401">
        <v>36</v>
      </c>
      <c r="C1401">
        <v>70</v>
      </c>
      <c r="D1401">
        <v>123</v>
      </c>
      <c r="E1401">
        <v>91</v>
      </c>
      <c r="F1401">
        <v>202</v>
      </c>
      <c r="G1401">
        <v>463</v>
      </c>
      <c r="H1401">
        <v>168</v>
      </c>
      <c r="I1401">
        <f t="shared" si="112"/>
        <v>985</v>
      </c>
      <c r="J1401">
        <f t="shared" si="116"/>
        <v>3.6499999999999998E-2</v>
      </c>
      <c r="K1401">
        <f t="shared" si="116"/>
        <v>7.1099999999999997E-2</v>
      </c>
      <c r="L1401">
        <f t="shared" si="116"/>
        <v>0.1249</v>
      </c>
      <c r="M1401">
        <f t="shared" si="116"/>
        <v>9.2399999999999996E-2</v>
      </c>
      <c r="N1401">
        <f t="shared" si="116"/>
        <v>0.2051</v>
      </c>
      <c r="O1401">
        <f t="shared" si="113"/>
        <v>0.47</v>
      </c>
      <c r="P1401">
        <f t="shared" si="114"/>
        <v>0.82940000000000003</v>
      </c>
      <c r="Q1401">
        <f t="shared" si="115"/>
        <v>0.1706</v>
      </c>
    </row>
    <row r="1402" spans="1:17">
      <c r="A1402">
        <v>1405</v>
      </c>
      <c r="B1402">
        <v>126</v>
      </c>
      <c r="C1402">
        <v>361</v>
      </c>
      <c r="D1402">
        <v>143</v>
      </c>
      <c r="E1402">
        <v>123</v>
      </c>
      <c r="F1402">
        <v>188</v>
      </c>
      <c r="G1402">
        <v>416</v>
      </c>
      <c r="H1402">
        <v>266</v>
      </c>
      <c r="I1402">
        <f t="shared" si="112"/>
        <v>1357</v>
      </c>
      <c r="J1402">
        <f t="shared" si="116"/>
        <v>9.2899999999999996E-2</v>
      </c>
      <c r="K1402">
        <f t="shared" si="116"/>
        <v>0.26600000000000001</v>
      </c>
      <c r="L1402">
        <f t="shared" si="116"/>
        <v>0.10539999999999999</v>
      </c>
      <c r="M1402">
        <f t="shared" si="116"/>
        <v>9.06E-2</v>
      </c>
      <c r="N1402">
        <f t="shared" si="116"/>
        <v>0.13850000000000001</v>
      </c>
      <c r="O1402">
        <f t="shared" si="113"/>
        <v>0.30659999999999998</v>
      </c>
      <c r="P1402">
        <f t="shared" si="114"/>
        <v>0.80400000000000005</v>
      </c>
      <c r="Q1402">
        <f t="shared" si="115"/>
        <v>0.19600000000000001</v>
      </c>
    </row>
    <row r="1403" spans="1:17">
      <c r="A1403">
        <v>1406</v>
      </c>
      <c r="B1403">
        <v>29</v>
      </c>
      <c r="C1403">
        <v>35</v>
      </c>
      <c r="D1403">
        <v>79</v>
      </c>
      <c r="E1403">
        <v>67</v>
      </c>
      <c r="F1403">
        <v>142</v>
      </c>
      <c r="G1403">
        <v>346</v>
      </c>
      <c r="H1403">
        <v>79</v>
      </c>
      <c r="I1403">
        <f t="shared" si="112"/>
        <v>698</v>
      </c>
      <c r="J1403">
        <f t="shared" si="116"/>
        <v>4.1500000000000002E-2</v>
      </c>
      <c r="K1403">
        <f t="shared" si="116"/>
        <v>5.0099999999999999E-2</v>
      </c>
      <c r="L1403">
        <f t="shared" si="116"/>
        <v>0.1132</v>
      </c>
      <c r="M1403">
        <f t="shared" si="116"/>
        <v>9.6000000000000002E-2</v>
      </c>
      <c r="N1403">
        <f t="shared" si="116"/>
        <v>0.2034</v>
      </c>
      <c r="O1403">
        <f t="shared" si="113"/>
        <v>0.49580000000000002</v>
      </c>
      <c r="P1403">
        <f t="shared" si="114"/>
        <v>0.88680000000000003</v>
      </c>
      <c r="Q1403">
        <f t="shared" si="115"/>
        <v>0.1132</v>
      </c>
    </row>
    <row r="1404" spans="1:17">
      <c r="A1404">
        <v>1407</v>
      </c>
      <c r="B1404">
        <v>526</v>
      </c>
      <c r="C1404">
        <v>1060</v>
      </c>
      <c r="D1404">
        <v>448</v>
      </c>
      <c r="E1404">
        <v>322</v>
      </c>
      <c r="F1404">
        <v>372</v>
      </c>
      <c r="G1404">
        <v>870</v>
      </c>
      <c r="H1404">
        <v>787</v>
      </c>
      <c r="I1404">
        <f t="shared" si="112"/>
        <v>3598</v>
      </c>
      <c r="J1404">
        <f t="shared" si="116"/>
        <v>0.1462</v>
      </c>
      <c r="K1404">
        <f t="shared" si="116"/>
        <v>0.29459999999999997</v>
      </c>
      <c r="L1404">
        <f t="shared" si="116"/>
        <v>0.1245</v>
      </c>
      <c r="M1404">
        <f t="shared" si="116"/>
        <v>8.9499999999999996E-2</v>
      </c>
      <c r="N1404">
        <f t="shared" si="116"/>
        <v>0.10340000000000001</v>
      </c>
      <c r="O1404">
        <f t="shared" si="113"/>
        <v>0.24180000000000001</v>
      </c>
      <c r="P1404">
        <f t="shared" si="114"/>
        <v>0.78129999999999999</v>
      </c>
      <c r="Q1404">
        <f t="shared" si="115"/>
        <v>0.21870000000000001</v>
      </c>
    </row>
    <row r="1405" spans="1:17">
      <c r="A1405">
        <v>1408</v>
      </c>
      <c r="B1405">
        <v>117</v>
      </c>
      <c r="C1405">
        <v>225</v>
      </c>
      <c r="D1405">
        <v>343</v>
      </c>
      <c r="E1405">
        <v>231</v>
      </c>
      <c r="F1405">
        <v>431</v>
      </c>
      <c r="G1405">
        <v>1080</v>
      </c>
      <c r="H1405">
        <v>349</v>
      </c>
      <c r="I1405">
        <f t="shared" si="112"/>
        <v>2427</v>
      </c>
      <c r="J1405">
        <f t="shared" si="116"/>
        <v>4.82E-2</v>
      </c>
      <c r="K1405">
        <f t="shared" si="116"/>
        <v>9.2700000000000005E-2</v>
      </c>
      <c r="L1405">
        <f t="shared" si="116"/>
        <v>0.14130000000000001</v>
      </c>
      <c r="M1405">
        <f t="shared" si="116"/>
        <v>9.5200000000000007E-2</v>
      </c>
      <c r="N1405">
        <f t="shared" si="116"/>
        <v>0.17760000000000001</v>
      </c>
      <c r="O1405">
        <f t="shared" si="113"/>
        <v>0.44499999999999995</v>
      </c>
      <c r="P1405">
        <f t="shared" si="114"/>
        <v>0.85619999999999996</v>
      </c>
      <c r="Q1405">
        <f t="shared" si="115"/>
        <v>0.14380000000000001</v>
      </c>
    </row>
    <row r="1406" spans="1:17">
      <c r="A1406">
        <v>1409</v>
      </c>
      <c r="B1406">
        <v>189</v>
      </c>
      <c r="C1406">
        <v>378</v>
      </c>
      <c r="D1406">
        <v>428</v>
      </c>
      <c r="E1406">
        <v>309</v>
      </c>
      <c r="F1406">
        <v>585</v>
      </c>
      <c r="G1406">
        <v>1228</v>
      </c>
      <c r="H1406">
        <v>554</v>
      </c>
      <c r="I1406">
        <f t="shared" si="112"/>
        <v>3117</v>
      </c>
      <c r="J1406">
        <f t="shared" si="116"/>
        <v>6.0600000000000001E-2</v>
      </c>
      <c r="K1406">
        <f t="shared" si="116"/>
        <v>0.12130000000000001</v>
      </c>
      <c r="L1406">
        <f t="shared" si="116"/>
        <v>0.13730000000000001</v>
      </c>
      <c r="M1406">
        <f t="shared" si="116"/>
        <v>9.9099999999999994E-2</v>
      </c>
      <c r="N1406">
        <f t="shared" si="116"/>
        <v>0.18770000000000001</v>
      </c>
      <c r="O1406">
        <f t="shared" si="113"/>
        <v>0.39400000000000002</v>
      </c>
      <c r="P1406">
        <f t="shared" si="114"/>
        <v>0.82230000000000003</v>
      </c>
      <c r="Q1406">
        <f t="shared" si="115"/>
        <v>0.1777</v>
      </c>
    </row>
    <row r="1407" spans="1:17">
      <c r="A1407">
        <v>1410</v>
      </c>
      <c r="B1407">
        <v>120</v>
      </c>
      <c r="C1407">
        <v>277</v>
      </c>
      <c r="D1407">
        <v>382</v>
      </c>
      <c r="E1407">
        <v>271</v>
      </c>
      <c r="F1407">
        <v>420</v>
      </c>
      <c r="G1407">
        <v>920</v>
      </c>
      <c r="H1407">
        <v>475</v>
      </c>
      <c r="I1407">
        <f t="shared" si="112"/>
        <v>2390</v>
      </c>
      <c r="J1407">
        <f t="shared" si="116"/>
        <v>5.0200000000000002E-2</v>
      </c>
      <c r="K1407">
        <f t="shared" si="116"/>
        <v>0.1159</v>
      </c>
      <c r="L1407">
        <f t="shared" si="116"/>
        <v>0.1598</v>
      </c>
      <c r="M1407">
        <f t="shared" si="116"/>
        <v>0.1134</v>
      </c>
      <c r="N1407">
        <f t="shared" si="116"/>
        <v>0.1757</v>
      </c>
      <c r="O1407">
        <f t="shared" si="113"/>
        <v>0.38500000000000001</v>
      </c>
      <c r="P1407">
        <f t="shared" si="114"/>
        <v>0.80130000000000001</v>
      </c>
      <c r="Q1407">
        <f t="shared" si="115"/>
        <v>0.19869999999999999</v>
      </c>
    </row>
    <row r="1408" spans="1:17">
      <c r="A1408">
        <v>1411</v>
      </c>
      <c r="B1408">
        <v>330</v>
      </c>
      <c r="C1408">
        <v>527</v>
      </c>
      <c r="D1408">
        <v>413</v>
      </c>
      <c r="E1408">
        <v>251</v>
      </c>
      <c r="F1408">
        <v>413</v>
      </c>
      <c r="G1408">
        <v>1047</v>
      </c>
      <c r="H1408">
        <v>325</v>
      </c>
      <c r="I1408">
        <f t="shared" si="112"/>
        <v>2981</v>
      </c>
      <c r="J1408">
        <f t="shared" si="116"/>
        <v>0.11070000000000001</v>
      </c>
      <c r="K1408">
        <f t="shared" si="116"/>
        <v>0.17680000000000001</v>
      </c>
      <c r="L1408">
        <f t="shared" si="116"/>
        <v>0.13850000000000001</v>
      </c>
      <c r="M1408">
        <f t="shared" si="116"/>
        <v>8.4199999999999997E-2</v>
      </c>
      <c r="N1408">
        <f t="shared" si="116"/>
        <v>0.13850000000000001</v>
      </c>
      <c r="O1408">
        <f t="shared" si="113"/>
        <v>0.35129999999999995</v>
      </c>
      <c r="P1408">
        <f t="shared" si="114"/>
        <v>0.89100000000000001</v>
      </c>
      <c r="Q1408">
        <f t="shared" si="115"/>
        <v>0.109</v>
      </c>
    </row>
    <row r="1409" spans="1:17">
      <c r="A1409">
        <v>1412</v>
      </c>
      <c r="B1409">
        <v>418</v>
      </c>
      <c r="C1409">
        <v>877</v>
      </c>
      <c r="D1409">
        <v>732</v>
      </c>
      <c r="E1409">
        <v>545</v>
      </c>
      <c r="F1409">
        <v>844</v>
      </c>
      <c r="G1409">
        <v>2126</v>
      </c>
      <c r="H1409">
        <v>1089</v>
      </c>
      <c r="I1409">
        <f t="shared" si="112"/>
        <v>5542</v>
      </c>
      <c r="J1409">
        <f t="shared" si="116"/>
        <v>7.5399999999999995E-2</v>
      </c>
      <c r="K1409">
        <f t="shared" si="116"/>
        <v>0.15820000000000001</v>
      </c>
      <c r="L1409">
        <f t="shared" si="116"/>
        <v>0.1321</v>
      </c>
      <c r="M1409">
        <f t="shared" si="116"/>
        <v>9.8299999999999998E-2</v>
      </c>
      <c r="N1409">
        <f t="shared" si="116"/>
        <v>0.15229999999999999</v>
      </c>
      <c r="O1409">
        <f t="shared" si="113"/>
        <v>0.38369999999999993</v>
      </c>
      <c r="P1409">
        <f t="shared" si="114"/>
        <v>0.80349999999999999</v>
      </c>
      <c r="Q1409">
        <f t="shared" si="115"/>
        <v>0.19650000000000001</v>
      </c>
    </row>
    <row r="1410" spans="1:17">
      <c r="A1410">
        <v>1413</v>
      </c>
      <c r="B1410">
        <v>76</v>
      </c>
      <c r="C1410">
        <v>192</v>
      </c>
      <c r="D1410">
        <v>133</v>
      </c>
      <c r="E1410">
        <v>100</v>
      </c>
      <c r="F1410">
        <v>176</v>
      </c>
      <c r="G1410">
        <v>443</v>
      </c>
      <c r="H1410">
        <v>228</v>
      </c>
      <c r="I1410">
        <f t="shared" si="112"/>
        <v>1120</v>
      </c>
      <c r="J1410">
        <f t="shared" si="116"/>
        <v>6.7900000000000002E-2</v>
      </c>
      <c r="K1410">
        <f t="shared" si="116"/>
        <v>0.1714</v>
      </c>
      <c r="L1410">
        <f t="shared" si="116"/>
        <v>0.1188</v>
      </c>
      <c r="M1410">
        <f t="shared" si="116"/>
        <v>8.9300000000000004E-2</v>
      </c>
      <c r="N1410">
        <f t="shared" si="116"/>
        <v>0.15709999999999999</v>
      </c>
      <c r="O1410">
        <f t="shared" si="113"/>
        <v>0.39549999999999996</v>
      </c>
      <c r="P1410">
        <f t="shared" si="114"/>
        <v>0.7964</v>
      </c>
      <c r="Q1410">
        <f t="shared" si="115"/>
        <v>0.2036</v>
      </c>
    </row>
    <row r="1411" spans="1:17">
      <c r="A1411">
        <v>1414</v>
      </c>
      <c r="B1411">
        <v>146</v>
      </c>
      <c r="C1411">
        <v>349</v>
      </c>
      <c r="D1411">
        <v>380</v>
      </c>
      <c r="E1411">
        <v>291</v>
      </c>
      <c r="F1411">
        <v>553</v>
      </c>
      <c r="G1411">
        <v>1226</v>
      </c>
      <c r="H1411">
        <v>615</v>
      </c>
      <c r="I1411">
        <f t="shared" ref="I1411:I1450" si="117">SUM(B1411:G1411)</f>
        <v>2945</v>
      </c>
      <c r="J1411">
        <f t="shared" si="116"/>
        <v>4.9599999999999998E-2</v>
      </c>
      <c r="K1411">
        <f t="shared" si="116"/>
        <v>0.11849999999999999</v>
      </c>
      <c r="L1411">
        <f t="shared" si="116"/>
        <v>0.129</v>
      </c>
      <c r="M1411">
        <f t="shared" si="116"/>
        <v>9.8799999999999999E-2</v>
      </c>
      <c r="N1411">
        <f t="shared" si="116"/>
        <v>0.18779999999999999</v>
      </c>
      <c r="O1411">
        <f t="shared" ref="O1411:O1450" si="118">1-SUM(J1411:N1411)</f>
        <v>0.4163</v>
      </c>
      <c r="P1411">
        <f t="shared" ref="P1411:P1450" si="119">1-Q1411</f>
        <v>0.79120000000000001</v>
      </c>
      <c r="Q1411">
        <f t="shared" ref="Q1411:Q1450" si="120">ROUND(H1411/$I1411,4)</f>
        <v>0.20880000000000001</v>
      </c>
    </row>
    <row r="1412" spans="1:17">
      <c r="A1412">
        <v>1415</v>
      </c>
      <c r="B1412">
        <v>160</v>
      </c>
      <c r="C1412">
        <v>281</v>
      </c>
      <c r="D1412">
        <v>353</v>
      </c>
      <c r="E1412">
        <v>202</v>
      </c>
      <c r="F1412">
        <v>301</v>
      </c>
      <c r="G1412">
        <v>944</v>
      </c>
      <c r="H1412">
        <v>315</v>
      </c>
      <c r="I1412">
        <f t="shared" si="117"/>
        <v>2241</v>
      </c>
      <c r="J1412">
        <f t="shared" si="116"/>
        <v>7.1400000000000005E-2</v>
      </c>
      <c r="K1412">
        <f t="shared" si="116"/>
        <v>0.12540000000000001</v>
      </c>
      <c r="L1412">
        <f t="shared" si="116"/>
        <v>0.1575</v>
      </c>
      <c r="M1412">
        <f t="shared" si="116"/>
        <v>9.01E-2</v>
      </c>
      <c r="N1412">
        <f t="shared" si="116"/>
        <v>0.1343</v>
      </c>
      <c r="O1412">
        <f t="shared" si="118"/>
        <v>0.4212999999999999</v>
      </c>
      <c r="P1412">
        <f t="shared" si="119"/>
        <v>0.85939999999999994</v>
      </c>
      <c r="Q1412">
        <f t="shared" si="120"/>
        <v>0.1406</v>
      </c>
    </row>
    <row r="1413" spans="1:17">
      <c r="A1413">
        <v>1416</v>
      </c>
      <c r="B1413">
        <v>79</v>
      </c>
      <c r="C1413">
        <v>146</v>
      </c>
      <c r="D1413">
        <v>282</v>
      </c>
      <c r="E1413">
        <v>163</v>
      </c>
      <c r="F1413">
        <v>229</v>
      </c>
      <c r="G1413">
        <v>407</v>
      </c>
      <c r="H1413">
        <v>151</v>
      </c>
      <c r="I1413">
        <f t="shared" si="117"/>
        <v>1306</v>
      </c>
      <c r="J1413">
        <f t="shared" si="116"/>
        <v>6.0499999999999998E-2</v>
      </c>
      <c r="K1413">
        <f t="shared" si="116"/>
        <v>0.1118</v>
      </c>
      <c r="L1413">
        <f t="shared" si="116"/>
        <v>0.21590000000000001</v>
      </c>
      <c r="M1413">
        <f t="shared" si="116"/>
        <v>0.12479999999999999</v>
      </c>
      <c r="N1413">
        <f t="shared" si="116"/>
        <v>0.17530000000000001</v>
      </c>
      <c r="O1413">
        <f t="shared" si="118"/>
        <v>0.31169999999999998</v>
      </c>
      <c r="P1413">
        <f t="shared" si="119"/>
        <v>0.88439999999999996</v>
      </c>
      <c r="Q1413">
        <f t="shared" si="120"/>
        <v>0.11559999999999999</v>
      </c>
    </row>
    <row r="1414" spans="1:17">
      <c r="A1414">
        <v>1417</v>
      </c>
      <c r="B1414">
        <v>6</v>
      </c>
      <c r="C1414">
        <v>11</v>
      </c>
      <c r="D1414">
        <v>25</v>
      </c>
      <c r="E1414">
        <v>23</v>
      </c>
      <c r="F1414">
        <v>42</v>
      </c>
      <c r="G1414">
        <v>69</v>
      </c>
      <c r="H1414">
        <v>25</v>
      </c>
      <c r="I1414">
        <f t="shared" si="117"/>
        <v>176</v>
      </c>
      <c r="J1414">
        <f t="shared" si="116"/>
        <v>3.4099999999999998E-2</v>
      </c>
      <c r="K1414">
        <f t="shared" si="116"/>
        <v>6.25E-2</v>
      </c>
      <c r="L1414">
        <f t="shared" si="116"/>
        <v>0.14199999999999999</v>
      </c>
      <c r="M1414">
        <f t="shared" si="116"/>
        <v>0.13070000000000001</v>
      </c>
      <c r="N1414">
        <f t="shared" si="116"/>
        <v>0.23860000000000001</v>
      </c>
      <c r="O1414">
        <f t="shared" si="118"/>
        <v>0.3921</v>
      </c>
      <c r="P1414">
        <f t="shared" si="119"/>
        <v>0.85799999999999998</v>
      </c>
      <c r="Q1414">
        <f t="shared" si="120"/>
        <v>0.14199999999999999</v>
      </c>
    </row>
    <row r="1415" spans="1:17">
      <c r="A1415">
        <v>1418</v>
      </c>
      <c r="B1415">
        <v>68</v>
      </c>
      <c r="C1415">
        <v>211</v>
      </c>
      <c r="D1415">
        <v>251</v>
      </c>
      <c r="E1415">
        <v>206</v>
      </c>
      <c r="F1415">
        <v>313</v>
      </c>
      <c r="G1415">
        <v>629</v>
      </c>
      <c r="H1415">
        <v>273</v>
      </c>
      <c r="I1415">
        <f t="shared" si="117"/>
        <v>1678</v>
      </c>
      <c r="J1415">
        <f t="shared" si="116"/>
        <v>4.0500000000000001E-2</v>
      </c>
      <c r="K1415">
        <f t="shared" si="116"/>
        <v>0.12570000000000001</v>
      </c>
      <c r="L1415">
        <f t="shared" si="116"/>
        <v>0.14960000000000001</v>
      </c>
      <c r="M1415">
        <f t="shared" si="116"/>
        <v>0.12280000000000001</v>
      </c>
      <c r="N1415">
        <f t="shared" si="116"/>
        <v>0.1865</v>
      </c>
      <c r="O1415">
        <f t="shared" si="118"/>
        <v>0.37490000000000001</v>
      </c>
      <c r="P1415">
        <f t="shared" si="119"/>
        <v>0.83729999999999993</v>
      </c>
      <c r="Q1415">
        <f t="shared" si="120"/>
        <v>0.16270000000000001</v>
      </c>
    </row>
    <row r="1416" spans="1:17">
      <c r="A1416">
        <v>1419</v>
      </c>
      <c r="B1416">
        <v>138</v>
      </c>
      <c r="C1416">
        <v>170</v>
      </c>
      <c r="D1416">
        <v>195</v>
      </c>
      <c r="E1416">
        <v>175</v>
      </c>
      <c r="F1416">
        <v>211</v>
      </c>
      <c r="G1416">
        <v>574</v>
      </c>
      <c r="H1416">
        <v>238</v>
      </c>
      <c r="I1416">
        <f t="shared" si="117"/>
        <v>1463</v>
      </c>
      <c r="J1416">
        <f t="shared" si="116"/>
        <v>9.4299999999999995E-2</v>
      </c>
      <c r="K1416">
        <f t="shared" si="116"/>
        <v>0.1162</v>
      </c>
      <c r="L1416">
        <f t="shared" si="116"/>
        <v>0.1333</v>
      </c>
      <c r="M1416">
        <f t="shared" si="116"/>
        <v>0.1196</v>
      </c>
      <c r="N1416">
        <f t="shared" si="116"/>
        <v>0.14419999999999999</v>
      </c>
      <c r="O1416">
        <f t="shared" si="118"/>
        <v>0.39240000000000008</v>
      </c>
      <c r="P1416">
        <f t="shared" si="119"/>
        <v>0.83729999999999993</v>
      </c>
      <c r="Q1416">
        <f t="shared" si="120"/>
        <v>0.16270000000000001</v>
      </c>
    </row>
    <row r="1417" spans="1:17">
      <c r="A1417">
        <v>1420</v>
      </c>
      <c r="B1417">
        <v>174</v>
      </c>
      <c r="C1417">
        <v>216</v>
      </c>
      <c r="D1417">
        <v>368</v>
      </c>
      <c r="E1417">
        <v>264</v>
      </c>
      <c r="F1417">
        <v>569</v>
      </c>
      <c r="G1417">
        <v>1323</v>
      </c>
      <c r="H1417">
        <v>639</v>
      </c>
      <c r="I1417">
        <f t="shared" si="117"/>
        <v>2914</v>
      </c>
      <c r="J1417">
        <f t="shared" si="116"/>
        <v>5.9700000000000003E-2</v>
      </c>
      <c r="K1417">
        <f t="shared" si="116"/>
        <v>7.4099999999999999E-2</v>
      </c>
      <c r="L1417">
        <f t="shared" si="116"/>
        <v>0.1263</v>
      </c>
      <c r="M1417">
        <f t="shared" si="116"/>
        <v>9.06E-2</v>
      </c>
      <c r="N1417">
        <f t="shared" si="116"/>
        <v>0.1953</v>
      </c>
      <c r="O1417">
        <f t="shared" si="118"/>
        <v>0.45399999999999996</v>
      </c>
      <c r="P1417">
        <f t="shared" si="119"/>
        <v>0.78069999999999995</v>
      </c>
      <c r="Q1417">
        <f t="shared" si="120"/>
        <v>0.21929999999999999</v>
      </c>
    </row>
    <row r="1418" spans="1:17">
      <c r="A1418">
        <v>1421</v>
      </c>
      <c r="B1418">
        <v>1219</v>
      </c>
      <c r="C1418">
        <v>1375</v>
      </c>
      <c r="D1418">
        <v>1256</v>
      </c>
      <c r="E1418">
        <v>694</v>
      </c>
      <c r="F1418">
        <v>1363</v>
      </c>
      <c r="G1418">
        <v>4287</v>
      </c>
      <c r="H1418">
        <v>1246</v>
      </c>
      <c r="I1418">
        <f t="shared" si="117"/>
        <v>10194</v>
      </c>
      <c r="J1418">
        <f t="shared" si="116"/>
        <v>0.1196</v>
      </c>
      <c r="K1418">
        <f t="shared" si="116"/>
        <v>0.13489999999999999</v>
      </c>
      <c r="L1418">
        <f t="shared" si="116"/>
        <v>0.1232</v>
      </c>
      <c r="M1418">
        <f t="shared" si="116"/>
        <v>6.8099999999999994E-2</v>
      </c>
      <c r="N1418">
        <f t="shared" si="116"/>
        <v>0.13370000000000001</v>
      </c>
      <c r="O1418">
        <f t="shared" si="118"/>
        <v>0.42049999999999998</v>
      </c>
      <c r="P1418">
        <f t="shared" si="119"/>
        <v>0.87780000000000002</v>
      </c>
      <c r="Q1418">
        <f t="shared" si="120"/>
        <v>0.1222</v>
      </c>
    </row>
    <row r="1419" spans="1:17">
      <c r="A1419">
        <v>1422</v>
      </c>
      <c r="B1419">
        <v>165</v>
      </c>
      <c r="C1419">
        <v>254</v>
      </c>
      <c r="D1419">
        <v>342</v>
      </c>
      <c r="E1419">
        <v>237</v>
      </c>
      <c r="F1419">
        <v>471</v>
      </c>
      <c r="G1419">
        <v>1248</v>
      </c>
      <c r="H1419">
        <v>370</v>
      </c>
      <c r="I1419">
        <f t="shared" si="117"/>
        <v>2717</v>
      </c>
      <c r="J1419">
        <f t="shared" si="116"/>
        <v>6.0699999999999997E-2</v>
      </c>
      <c r="K1419">
        <f t="shared" si="116"/>
        <v>9.35E-2</v>
      </c>
      <c r="L1419">
        <f t="shared" si="116"/>
        <v>0.12590000000000001</v>
      </c>
      <c r="M1419">
        <f t="shared" si="116"/>
        <v>8.72E-2</v>
      </c>
      <c r="N1419">
        <f t="shared" si="116"/>
        <v>0.1734</v>
      </c>
      <c r="O1419">
        <f t="shared" si="118"/>
        <v>0.45930000000000004</v>
      </c>
      <c r="P1419">
        <f t="shared" si="119"/>
        <v>0.86380000000000001</v>
      </c>
      <c r="Q1419">
        <f t="shared" si="120"/>
        <v>0.13619999999999999</v>
      </c>
    </row>
    <row r="1420" spans="1:17">
      <c r="A1420">
        <v>1423</v>
      </c>
      <c r="B1420">
        <v>144</v>
      </c>
      <c r="C1420">
        <v>286</v>
      </c>
      <c r="D1420">
        <v>342</v>
      </c>
      <c r="E1420">
        <v>229</v>
      </c>
      <c r="F1420">
        <v>404</v>
      </c>
      <c r="G1420">
        <v>1016</v>
      </c>
      <c r="H1420">
        <v>455</v>
      </c>
      <c r="I1420">
        <f t="shared" si="117"/>
        <v>2421</v>
      </c>
      <c r="J1420">
        <f t="shared" si="116"/>
        <v>5.9499999999999997E-2</v>
      </c>
      <c r="K1420">
        <f t="shared" si="116"/>
        <v>0.1181</v>
      </c>
      <c r="L1420">
        <f t="shared" si="116"/>
        <v>0.14130000000000001</v>
      </c>
      <c r="M1420">
        <f t="shared" si="116"/>
        <v>9.4600000000000004E-2</v>
      </c>
      <c r="N1420">
        <f t="shared" si="116"/>
        <v>0.16689999999999999</v>
      </c>
      <c r="O1420">
        <f t="shared" si="118"/>
        <v>0.41959999999999997</v>
      </c>
      <c r="P1420">
        <f t="shared" si="119"/>
        <v>0.81210000000000004</v>
      </c>
      <c r="Q1420">
        <f t="shared" si="120"/>
        <v>0.18790000000000001</v>
      </c>
    </row>
    <row r="1421" spans="1:17">
      <c r="A1421">
        <v>1424</v>
      </c>
      <c r="B1421">
        <v>221</v>
      </c>
      <c r="C1421">
        <v>302</v>
      </c>
      <c r="D1421">
        <v>351</v>
      </c>
      <c r="E1421">
        <v>221</v>
      </c>
      <c r="F1421">
        <v>415</v>
      </c>
      <c r="G1421">
        <v>981</v>
      </c>
      <c r="H1421">
        <v>204</v>
      </c>
      <c r="I1421">
        <f t="shared" si="117"/>
        <v>2491</v>
      </c>
      <c r="J1421">
        <f t="shared" si="116"/>
        <v>8.8700000000000001E-2</v>
      </c>
      <c r="K1421">
        <f t="shared" si="116"/>
        <v>0.1212</v>
      </c>
      <c r="L1421">
        <f t="shared" si="116"/>
        <v>0.1409</v>
      </c>
      <c r="M1421">
        <f t="shared" si="116"/>
        <v>8.8700000000000001E-2</v>
      </c>
      <c r="N1421">
        <f t="shared" si="116"/>
        <v>0.1666</v>
      </c>
      <c r="O1421">
        <f t="shared" si="118"/>
        <v>0.39390000000000003</v>
      </c>
      <c r="P1421">
        <f t="shared" si="119"/>
        <v>0.91810000000000003</v>
      </c>
      <c r="Q1421">
        <f t="shared" si="120"/>
        <v>8.1900000000000001E-2</v>
      </c>
    </row>
    <row r="1422" spans="1:17">
      <c r="A1422">
        <v>1425</v>
      </c>
      <c r="B1422">
        <v>90</v>
      </c>
      <c r="C1422">
        <v>165</v>
      </c>
      <c r="D1422">
        <v>333</v>
      </c>
      <c r="E1422">
        <v>192</v>
      </c>
      <c r="F1422">
        <v>415</v>
      </c>
      <c r="G1422">
        <v>1003</v>
      </c>
      <c r="H1422">
        <v>264</v>
      </c>
      <c r="I1422">
        <f t="shared" si="117"/>
        <v>2198</v>
      </c>
      <c r="J1422">
        <f t="shared" si="116"/>
        <v>4.0899999999999999E-2</v>
      </c>
      <c r="K1422">
        <f t="shared" si="116"/>
        <v>7.51E-2</v>
      </c>
      <c r="L1422">
        <f t="shared" si="116"/>
        <v>0.1515</v>
      </c>
      <c r="M1422">
        <f t="shared" si="116"/>
        <v>8.7400000000000005E-2</v>
      </c>
      <c r="N1422">
        <f t="shared" si="116"/>
        <v>0.1888</v>
      </c>
      <c r="O1422">
        <f t="shared" si="118"/>
        <v>0.45630000000000004</v>
      </c>
      <c r="P1422">
        <f t="shared" si="119"/>
        <v>0.87990000000000002</v>
      </c>
      <c r="Q1422">
        <f t="shared" si="120"/>
        <v>0.1201</v>
      </c>
    </row>
    <row r="1423" spans="1:17">
      <c r="A1423">
        <v>1426</v>
      </c>
      <c r="B1423">
        <v>93</v>
      </c>
      <c r="C1423">
        <v>138</v>
      </c>
      <c r="D1423">
        <v>293</v>
      </c>
      <c r="E1423">
        <v>224</v>
      </c>
      <c r="F1423">
        <v>412</v>
      </c>
      <c r="G1423">
        <v>1146</v>
      </c>
      <c r="H1423">
        <v>363</v>
      </c>
      <c r="I1423">
        <f t="shared" si="117"/>
        <v>2306</v>
      </c>
      <c r="J1423">
        <f t="shared" si="116"/>
        <v>4.0300000000000002E-2</v>
      </c>
      <c r="K1423">
        <f t="shared" si="116"/>
        <v>5.9799999999999999E-2</v>
      </c>
      <c r="L1423">
        <f t="shared" si="116"/>
        <v>0.12709999999999999</v>
      </c>
      <c r="M1423">
        <f t="shared" si="116"/>
        <v>9.7100000000000006E-2</v>
      </c>
      <c r="N1423">
        <f t="shared" si="116"/>
        <v>0.1787</v>
      </c>
      <c r="O1423">
        <f t="shared" si="118"/>
        <v>0.497</v>
      </c>
      <c r="P1423">
        <f t="shared" si="119"/>
        <v>0.84260000000000002</v>
      </c>
      <c r="Q1423">
        <f t="shared" si="120"/>
        <v>0.15740000000000001</v>
      </c>
    </row>
    <row r="1424" spans="1:17">
      <c r="A1424">
        <v>1427</v>
      </c>
      <c r="B1424">
        <v>223</v>
      </c>
      <c r="C1424">
        <v>245</v>
      </c>
      <c r="D1424">
        <v>367</v>
      </c>
      <c r="E1424">
        <v>246</v>
      </c>
      <c r="F1424">
        <v>482</v>
      </c>
      <c r="G1424">
        <v>1311</v>
      </c>
      <c r="H1424">
        <v>332</v>
      </c>
      <c r="I1424">
        <f t="shared" si="117"/>
        <v>2874</v>
      </c>
      <c r="J1424">
        <f t="shared" si="116"/>
        <v>7.7600000000000002E-2</v>
      </c>
      <c r="K1424">
        <f t="shared" si="116"/>
        <v>8.5199999999999998E-2</v>
      </c>
      <c r="L1424">
        <f t="shared" si="116"/>
        <v>0.12770000000000001</v>
      </c>
      <c r="M1424">
        <f t="shared" si="116"/>
        <v>8.5599999999999996E-2</v>
      </c>
      <c r="N1424">
        <f t="shared" si="116"/>
        <v>0.16769999999999999</v>
      </c>
      <c r="O1424">
        <f t="shared" si="118"/>
        <v>0.45620000000000005</v>
      </c>
      <c r="P1424">
        <f t="shared" si="119"/>
        <v>0.88449999999999995</v>
      </c>
      <c r="Q1424">
        <f t="shared" si="120"/>
        <v>0.11550000000000001</v>
      </c>
    </row>
    <row r="1425" spans="1:17">
      <c r="A1425">
        <v>1428</v>
      </c>
      <c r="B1425">
        <v>1520</v>
      </c>
      <c r="C1425">
        <v>1977</v>
      </c>
      <c r="D1425">
        <v>1085</v>
      </c>
      <c r="E1425">
        <v>282</v>
      </c>
      <c r="F1425">
        <v>888</v>
      </c>
      <c r="G1425">
        <v>1557</v>
      </c>
      <c r="H1425">
        <v>3164</v>
      </c>
      <c r="I1425">
        <f t="shared" si="117"/>
        <v>7309</v>
      </c>
      <c r="J1425">
        <f t="shared" si="116"/>
        <v>0.20799999999999999</v>
      </c>
      <c r="K1425">
        <f t="shared" si="116"/>
        <v>0.27050000000000002</v>
      </c>
      <c r="L1425">
        <f t="shared" si="116"/>
        <v>0.1484</v>
      </c>
      <c r="M1425">
        <f t="shared" si="116"/>
        <v>3.8600000000000002E-2</v>
      </c>
      <c r="N1425">
        <f t="shared" si="116"/>
        <v>0.1215</v>
      </c>
      <c r="O1425">
        <f t="shared" si="118"/>
        <v>0.21300000000000008</v>
      </c>
      <c r="P1425">
        <f t="shared" si="119"/>
        <v>0.56709999999999994</v>
      </c>
      <c r="Q1425">
        <f t="shared" si="120"/>
        <v>0.43290000000000001</v>
      </c>
    </row>
    <row r="1426" spans="1:17">
      <c r="A1426">
        <v>1429</v>
      </c>
      <c r="B1426">
        <v>379</v>
      </c>
      <c r="C1426">
        <v>518</v>
      </c>
      <c r="D1426">
        <v>485</v>
      </c>
      <c r="E1426">
        <v>341</v>
      </c>
      <c r="F1426">
        <v>529</v>
      </c>
      <c r="G1426">
        <v>1493</v>
      </c>
      <c r="H1426">
        <v>535</v>
      </c>
      <c r="I1426">
        <f t="shared" si="117"/>
        <v>3745</v>
      </c>
      <c r="J1426">
        <f t="shared" si="116"/>
        <v>0.1012</v>
      </c>
      <c r="K1426">
        <f t="shared" si="116"/>
        <v>0.13830000000000001</v>
      </c>
      <c r="L1426">
        <f t="shared" si="116"/>
        <v>0.1295</v>
      </c>
      <c r="M1426">
        <f t="shared" si="116"/>
        <v>9.11E-2</v>
      </c>
      <c r="N1426">
        <f t="shared" si="116"/>
        <v>0.14130000000000001</v>
      </c>
      <c r="O1426">
        <f t="shared" si="118"/>
        <v>0.39859999999999995</v>
      </c>
      <c r="P1426">
        <f t="shared" si="119"/>
        <v>0.85709999999999997</v>
      </c>
      <c r="Q1426">
        <f t="shared" si="120"/>
        <v>0.1429</v>
      </c>
    </row>
    <row r="1427" spans="1:17">
      <c r="A1427">
        <v>1430</v>
      </c>
      <c r="B1427">
        <v>612</v>
      </c>
      <c r="C1427">
        <v>855</v>
      </c>
      <c r="D1427">
        <v>499</v>
      </c>
      <c r="E1427">
        <v>356</v>
      </c>
      <c r="F1427">
        <v>533</v>
      </c>
      <c r="G1427">
        <v>1505</v>
      </c>
      <c r="H1427">
        <v>446</v>
      </c>
      <c r="I1427">
        <f t="shared" si="117"/>
        <v>4360</v>
      </c>
      <c r="J1427">
        <f t="shared" si="116"/>
        <v>0.1404</v>
      </c>
      <c r="K1427">
        <f t="shared" si="116"/>
        <v>0.1961</v>
      </c>
      <c r="L1427">
        <f t="shared" si="116"/>
        <v>0.1144</v>
      </c>
      <c r="M1427">
        <f t="shared" si="116"/>
        <v>8.1699999999999995E-2</v>
      </c>
      <c r="N1427">
        <f t="shared" si="116"/>
        <v>0.1222</v>
      </c>
      <c r="O1427">
        <f t="shared" si="118"/>
        <v>0.34520000000000006</v>
      </c>
      <c r="P1427">
        <f t="shared" si="119"/>
        <v>0.89769999999999994</v>
      </c>
      <c r="Q1427">
        <f t="shared" si="120"/>
        <v>0.1023</v>
      </c>
    </row>
    <row r="1428" spans="1:17">
      <c r="A1428">
        <v>1431</v>
      </c>
      <c r="B1428">
        <v>318</v>
      </c>
      <c r="C1428">
        <v>440</v>
      </c>
      <c r="D1428">
        <v>499</v>
      </c>
      <c r="E1428">
        <v>369</v>
      </c>
      <c r="F1428">
        <v>636</v>
      </c>
      <c r="G1428">
        <v>1579</v>
      </c>
      <c r="H1428">
        <v>478</v>
      </c>
      <c r="I1428">
        <f t="shared" si="117"/>
        <v>3841</v>
      </c>
      <c r="J1428">
        <f t="shared" si="116"/>
        <v>8.2799999999999999E-2</v>
      </c>
      <c r="K1428">
        <f t="shared" si="116"/>
        <v>0.11459999999999999</v>
      </c>
      <c r="L1428">
        <f t="shared" si="116"/>
        <v>0.12989999999999999</v>
      </c>
      <c r="M1428">
        <f t="shared" si="116"/>
        <v>9.6100000000000005E-2</v>
      </c>
      <c r="N1428">
        <f t="shared" si="116"/>
        <v>0.1656</v>
      </c>
      <c r="O1428">
        <f t="shared" si="118"/>
        <v>0.41100000000000003</v>
      </c>
      <c r="P1428">
        <f t="shared" si="119"/>
        <v>0.87560000000000004</v>
      </c>
      <c r="Q1428">
        <f t="shared" si="120"/>
        <v>0.1244</v>
      </c>
    </row>
    <row r="1429" spans="1:17">
      <c r="A1429">
        <v>1432</v>
      </c>
      <c r="B1429">
        <v>406</v>
      </c>
      <c r="C1429">
        <v>422</v>
      </c>
      <c r="D1429">
        <v>369</v>
      </c>
      <c r="E1429">
        <v>264</v>
      </c>
      <c r="F1429">
        <v>469</v>
      </c>
      <c r="G1429">
        <v>1218</v>
      </c>
      <c r="H1429">
        <v>491</v>
      </c>
      <c r="I1429">
        <f t="shared" si="117"/>
        <v>3148</v>
      </c>
      <c r="J1429">
        <f t="shared" si="116"/>
        <v>0.129</v>
      </c>
      <c r="K1429">
        <f t="shared" si="116"/>
        <v>0.1341</v>
      </c>
      <c r="L1429">
        <f t="shared" si="116"/>
        <v>0.1172</v>
      </c>
      <c r="M1429">
        <f t="shared" si="116"/>
        <v>8.3900000000000002E-2</v>
      </c>
      <c r="N1429">
        <f t="shared" si="116"/>
        <v>0.14899999999999999</v>
      </c>
      <c r="O1429">
        <f t="shared" si="118"/>
        <v>0.38680000000000003</v>
      </c>
      <c r="P1429">
        <f t="shared" si="119"/>
        <v>0.84399999999999997</v>
      </c>
      <c r="Q1429">
        <f t="shared" si="120"/>
        <v>0.156</v>
      </c>
    </row>
    <row r="1430" spans="1:17">
      <c r="A1430">
        <v>1433</v>
      </c>
      <c r="B1430">
        <v>115</v>
      </c>
      <c r="C1430">
        <v>136</v>
      </c>
      <c r="D1430">
        <v>186</v>
      </c>
      <c r="E1430">
        <v>157</v>
      </c>
      <c r="F1430">
        <v>264</v>
      </c>
      <c r="G1430">
        <v>651</v>
      </c>
      <c r="H1430">
        <v>283</v>
      </c>
      <c r="I1430">
        <f t="shared" si="117"/>
        <v>1509</v>
      </c>
      <c r="J1430">
        <f t="shared" si="116"/>
        <v>7.6200000000000004E-2</v>
      </c>
      <c r="K1430">
        <f t="shared" si="116"/>
        <v>9.01E-2</v>
      </c>
      <c r="L1430">
        <f t="shared" si="116"/>
        <v>0.12330000000000001</v>
      </c>
      <c r="M1430">
        <f t="shared" si="116"/>
        <v>0.104</v>
      </c>
      <c r="N1430">
        <f t="shared" si="116"/>
        <v>0.17499999999999999</v>
      </c>
      <c r="O1430">
        <f t="shared" si="118"/>
        <v>0.43140000000000001</v>
      </c>
      <c r="P1430">
        <f t="shared" si="119"/>
        <v>0.8125</v>
      </c>
      <c r="Q1430">
        <f t="shared" si="120"/>
        <v>0.1875</v>
      </c>
    </row>
    <row r="1431" spans="1:17">
      <c r="A1431">
        <v>1434</v>
      </c>
      <c r="B1431">
        <v>133</v>
      </c>
      <c r="C1431">
        <v>260</v>
      </c>
      <c r="D1431">
        <v>335</v>
      </c>
      <c r="E1431">
        <v>307</v>
      </c>
      <c r="F1431">
        <v>512</v>
      </c>
      <c r="G1431">
        <v>1236</v>
      </c>
      <c r="H1431">
        <v>392</v>
      </c>
      <c r="I1431">
        <f t="shared" si="117"/>
        <v>2783</v>
      </c>
      <c r="J1431">
        <f t="shared" si="116"/>
        <v>4.7800000000000002E-2</v>
      </c>
      <c r="K1431">
        <f t="shared" si="116"/>
        <v>9.3399999999999997E-2</v>
      </c>
      <c r="L1431">
        <f t="shared" si="116"/>
        <v>0.12039999999999999</v>
      </c>
      <c r="M1431">
        <f t="shared" si="116"/>
        <v>0.1103</v>
      </c>
      <c r="N1431">
        <f t="shared" si="116"/>
        <v>0.184</v>
      </c>
      <c r="O1431">
        <f t="shared" si="118"/>
        <v>0.44409999999999994</v>
      </c>
      <c r="P1431">
        <f t="shared" si="119"/>
        <v>0.85909999999999997</v>
      </c>
      <c r="Q1431">
        <f t="shared" si="120"/>
        <v>0.1409</v>
      </c>
    </row>
    <row r="1432" spans="1:17">
      <c r="A1432">
        <v>1435</v>
      </c>
      <c r="B1432">
        <v>27</v>
      </c>
      <c r="C1432">
        <v>35</v>
      </c>
      <c r="D1432">
        <v>116</v>
      </c>
      <c r="E1432">
        <v>99</v>
      </c>
      <c r="F1432">
        <v>157</v>
      </c>
      <c r="G1432">
        <v>437</v>
      </c>
      <c r="H1432">
        <v>268</v>
      </c>
      <c r="I1432">
        <f t="shared" si="117"/>
        <v>871</v>
      </c>
      <c r="J1432">
        <f t="shared" si="116"/>
        <v>3.1E-2</v>
      </c>
      <c r="K1432">
        <f t="shared" si="116"/>
        <v>4.02E-2</v>
      </c>
      <c r="L1432">
        <f t="shared" si="116"/>
        <v>0.13320000000000001</v>
      </c>
      <c r="M1432">
        <f t="shared" si="116"/>
        <v>0.1137</v>
      </c>
      <c r="N1432">
        <f t="shared" si="116"/>
        <v>0.18029999999999999</v>
      </c>
      <c r="O1432">
        <f t="shared" si="118"/>
        <v>0.50159999999999993</v>
      </c>
      <c r="P1432">
        <f t="shared" si="119"/>
        <v>0.69230000000000003</v>
      </c>
      <c r="Q1432">
        <f t="shared" si="120"/>
        <v>0.30769999999999997</v>
      </c>
    </row>
    <row r="1433" spans="1:17">
      <c r="A1433">
        <v>1436</v>
      </c>
      <c r="B1433">
        <v>166</v>
      </c>
      <c r="C1433">
        <v>188</v>
      </c>
      <c r="D1433">
        <v>285</v>
      </c>
      <c r="E1433">
        <v>211</v>
      </c>
      <c r="F1433">
        <v>430</v>
      </c>
      <c r="G1433">
        <v>1309</v>
      </c>
      <c r="H1433">
        <v>519</v>
      </c>
      <c r="I1433">
        <f t="shared" si="117"/>
        <v>2589</v>
      </c>
      <c r="J1433">
        <f t="shared" si="116"/>
        <v>6.4100000000000004E-2</v>
      </c>
      <c r="K1433">
        <f t="shared" si="116"/>
        <v>7.2599999999999998E-2</v>
      </c>
      <c r="L1433">
        <f t="shared" si="116"/>
        <v>0.1101</v>
      </c>
      <c r="M1433">
        <f t="shared" si="116"/>
        <v>8.1500000000000003E-2</v>
      </c>
      <c r="N1433">
        <f t="shared" si="116"/>
        <v>0.1661</v>
      </c>
      <c r="O1433">
        <f t="shared" si="118"/>
        <v>0.50560000000000005</v>
      </c>
      <c r="P1433">
        <f t="shared" si="119"/>
        <v>0.79949999999999999</v>
      </c>
      <c r="Q1433">
        <f t="shared" si="120"/>
        <v>0.20050000000000001</v>
      </c>
    </row>
    <row r="1434" spans="1:17">
      <c r="A1434">
        <v>1437</v>
      </c>
      <c r="B1434">
        <v>429</v>
      </c>
      <c r="C1434">
        <v>454</v>
      </c>
      <c r="D1434">
        <v>409</v>
      </c>
      <c r="E1434">
        <v>254</v>
      </c>
      <c r="F1434">
        <v>525</v>
      </c>
      <c r="G1434">
        <v>1566</v>
      </c>
      <c r="H1434">
        <v>347</v>
      </c>
      <c r="I1434">
        <f t="shared" si="117"/>
        <v>3637</v>
      </c>
      <c r="J1434">
        <f t="shared" si="116"/>
        <v>0.11799999999999999</v>
      </c>
      <c r="K1434">
        <f t="shared" si="116"/>
        <v>0.12479999999999999</v>
      </c>
      <c r="L1434">
        <f t="shared" si="116"/>
        <v>0.1125</v>
      </c>
      <c r="M1434">
        <f t="shared" si="116"/>
        <v>6.9800000000000001E-2</v>
      </c>
      <c r="N1434">
        <f t="shared" si="116"/>
        <v>0.14430000000000001</v>
      </c>
      <c r="O1434">
        <f t="shared" si="118"/>
        <v>0.43059999999999998</v>
      </c>
      <c r="P1434">
        <f t="shared" si="119"/>
        <v>0.90459999999999996</v>
      </c>
      <c r="Q1434">
        <f t="shared" si="120"/>
        <v>9.5399999999999999E-2</v>
      </c>
    </row>
    <row r="1435" spans="1:17">
      <c r="A1435">
        <v>1438</v>
      </c>
      <c r="B1435">
        <v>369</v>
      </c>
      <c r="C1435">
        <v>354</v>
      </c>
      <c r="D1435">
        <v>401</v>
      </c>
      <c r="E1435">
        <v>267</v>
      </c>
      <c r="F1435">
        <v>518</v>
      </c>
      <c r="G1435">
        <v>1348</v>
      </c>
      <c r="H1435">
        <v>640</v>
      </c>
      <c r="I1435">
        <f t="shared" si="117"/>
        <v>3257</v>
      </c>
      <c r="J1435">
        <f t="shared" si="116"/>
        <v>0.1133</v>
      </c>
      <c r="K1435">
        <f t="shared" si="116"/>
        <v>0.1087</v>
      </c>
      <c r="L1435">
        <f t="shared" si="116"/>
        <v>0.1231</v>
      </c>
      <c r="M1435">
        <f t="shared" si="116"/>
        <v>8.2000000000000003E-2</v>
      </c>
      <c r="N1435">
        <f t="shared" si="116"/>
        <v>0.159</v>
      </c>
      <c r="O1435">
        <f t="shared" si="118"/>
        <v>0.41389999999999993</v>
      </c>
      <c r="P1435">
        <f t="shared" si="119"/>
        <v>0.80349999999999999</v>
      </c>
      <c r="Q1435">
        <f t="shared" si="120"/>
        <v>0.19650000000000001</v>
      </c>
    </row>
    <row r="1436" spans="1:17">
      <c r="A1436">
        <v>1440</v>
      </c>
      <c r="B1436">
        <v>167</v>
      </c>
      <c r="C1436">
        <v>181</v>
      </c>
      <c r="D1436">
        <v>352</v>
      </c>
      <c r="E1436">
        <v>243</v>
      </c>
      <c r="F1436">
        <v>559</v>
      </c>
      <c r="G1436">
        <v>1671</v>
      </c>
      <c r="H1436">
        <v>413</v>
      </c>
      <c r="I1436">
        <f t="shared" si="117"/>
        <v>3173</v>
      </c>
      <c r="J1436">
        <f t="shared" si="116"/>
        <v>5.2600000000000001E-2</v>
      </c>
      <c r="K1436">
        <f t="shared" si="116"/>
        <v>5.7000000000000002E-2</v>
      </c>
      <c r="L1436">
        <f t="shared" si="116"/>
        <v>0.1109</v>
      </c>
      <c r="M1436">
        <f t="shared" si="116"/>
        <v>7.6600000000000001E-2</v>
      </c>
      <c r="N1436">
        <f t="shared" si="116"/>
        <v>0.1762</v>
      </c>
      <c r="O1436">
        <f t="shared" si="118"/>
        <v>0.52669999999999995</v>
      </c>
      <c r="P1436">
        <f t="shared" si="119"/>
        <v>0.86980000000000002</v>
      </c>
      <c r="Q1436">
        <f t="shared" si="120"/>
        <v>0.13020000000000001</v>
      </c>
    </row>
    <row r="1437" spans="1:17">
      <c r="A1437">
        <v>1441</v>
      </c>
      <c r="B1437">
        <v>283</v>
      </c>
      <c r="C1437">
        <v>335</v>
      </c>
      <c r="D1437">
        <v>358</v>
      </c>
      <c r="E1437">
        <v>219</v>
      </c>
      <c r="F1437">
        <v>460</v>
      </c>
      <c r="G1437">
        <v>1293</v>
      </c>
      <c r="H1437">
        <v>473</v>
      </c>
      <c r="I1437">
        <f t="shared" si="117"/>
        <v>2948</v>
      </c>
      <c r="J1437">
        <f t="shared" si="116"/>
        <v>9.6000000000000002E-2</v>
      </c>
      <c r="K1437">
        <f t="shared" si="116"/>
        <v>0.11360000000000001</v>
      </c>
      <c r="L1437">
        <f t="shared" si="116"/>
        <v>0.12139999999999999</v>
      </c>
      <c r="M1437">
        <f t="shared" si="116"/>
        <v>7.4300000000000005E-2</v>
      </c>
      <c r="N1437">
        <f t="shared" si="116"/>
        <v>0.156</v>
      </c>
      <c r="O1437">
        <f t="shared" si="118"/>
        <v>0.43869999999999998</v>
      </c>
      <c r="P1437">
        <f t="shared" si="119"/>
        <v>0.83960000000000001</v>
      </c>
      <c r="Q1437">
        <f t="shared" si="120"/>
        <v>0.16039999999999999</v>
      </c>
    </row>
    <row r="1438" spans="1:17">
      <c r="A1438">
        <v>1442</v>
      </c>
      <c r="B1438">
        <v>121</v>
      </c>
      <c r="C1438">
        <v>148</v>
      </c>
      <c r="D1438">
        <v>365</v>
      </c>
      <c r="E1438">
        <v>204</v>
      </c>
      <c r="F1438">
        <v>415</v>
      </c>
      <c r="G1438">
        <v>1379</v>
      </c>
      <c r="H1438">
        <v>514</v>
      </c>
      <c r="I1438">
        <f t="shared" si="117"/>
        <v>2632</v>
      </c>
      <c r="J1438">
        <f t="shared" si="116"/>
        <v>4.5999999999999999E-2</v>
      </c>
      <c r="K1438">
        <f t="shared" si="116"/>
        <v>5.62E-2</v>
      </c>
      <c r="L1438">
        <f t="shared" si="116"/>
        <v>0.13869999999999999</v>
      </c>
      <c r="M1438">
        <f t="shared" si="116"/>
        <v>7.7499999999999999E-2</v>
      </c>
      <c r="N1438">
        <f t="shared" si="116"/>
        <v>0.15770000000000001</v>
      </c>
      <c r="O1438">
        <f t="shared" si="118"/>
        <v>0.52390000000000003</v>
      </c>
      <c r="P1438">
        <f t="shared" si="119"/>
        <v>0.80469999999999997</v>
      </c>
      <c r="Q1438">
        <f t="shared" si="120"/>
        <v>0.1953</v>
      </c>
    </row>
    <row r="1439" spans="1:17">
      <c r="A1439">
        <v>1443</v>
      </c>
      <c r="B1439">
        <v>317</v>
      </c>
      <c r="C1439">
        <v>317</v>
      </c>
      <c r="D1439">
        <v>296</v>
      </c>
      <c r="E1439">
        <v>203</v>
      </c>
      <c r="F1439">
        <v>333</v>
      </c>
      <c r="G1439">
        <v>877</v>
      </c>
      <c r="H1439">
        <v>313</v>
      </c>
      <c r="I1439">
        <f t="shared" si="117"/>
        <v>2343</v>
      </c>
      <c r="J1439">
        <f t="shared" si="116"/>
        <v>0.1353</v>
      </c>
      <c r="K1439">
        <f t="shared" si="116"/>
        <v>0.1353</v>
      </c>
      <c r="L1439">
        <f t="shared" si="116"/>
        <v>0.1263</v>
      </c>
      <c r="M1439">
        <f t="shared" si="116"/>
        <v>8.6599999999999996E-2</v>
      </c>
      <c r="N1439">
        <f t="shared" si="116"/>
        <v>0.1421</v>
      </c>
      <c r="O1439">
        <f t="shared" si="118"/>
        <v>0.37439999999999996</v>
      </c>
      <c r="P1439">
        <f t="shared" si="119"/>
        <v>0.86640000000000006</v>
      </c>
      <c r="Q1439">
        <f t="shared" si="120"/>
        <v>0.1336</v>
      </c>
    </row>
    <row r="1440" spans="1:17">
      <c r="A1440">
        <v>1444</v>
      </c>
      <c r="B1440">
        <v>317</v>
      </c>
      <c r="C1440">
        <v>308</v>
      </c>
      <c r="D1440">
        <v>329</v>
      </c>
      <c r="E1440">
        <v>206</v>
      </c>
      <c r="F1440">
        <v>412</v>
      </c>
      <c r="G1440">
        <v>1133</v>
      </c>
      <c r="H1440">
        <v>277</v>
      </c>
      <c r="I1440">
        <f t="shared" si="117"/>
        <v>2705</v>
      </c>
      <c r="J1440">
        <f t="shared" si="116"/>
        <v>0.1172</v>
      </c>
      <c r="K1440">
        <f t="shared" si="116"/>
        <v>0.1139</v>
      </c>
      <c r="L1440">
        <f t="shared" si="116"/>
        <v>0.1216</v>
      </c>
      <c r="M1440">
        <f t="shared" si="116"/>
        <v>7.6200000000000004E-2</v>
      </c>
      <c r="N1440">
        <f t="shared" si="116"/>
        <v>0.15229999999999999</v>
      </c>
      <c r="O1440">
        <f t="shared" si="118"/>
        <v>0.41880000000000006</v>
      </c>
      <c r="P1440">
        <f t="shared" si="119"/>
        <v>0.89759999999999995</v>
      </c>
      <c r="Q1440">
        <f t="shared" si="120"/>
        <v>0.1024</v>
      </c>
    </row>
    <row r="1441" spans="1:17">
      <c r="A1441">
        <v>1445</v>
      </c>
      <c r="B1441">
        <v>167</v>
      </c>
      <c r="C1441">
        <v>202</v>
      </c>
      <c r="D1441">
        <v>309</v>
      </c>
      <c r="E1441">
        <v>194</v>
      </c>
      <c r="F1441">
        <v>425</v>
      </c>
      <c r="G1441">
        <v>1210</v>
      </c>
      <c r="H1441">
        <v>489</v>
      </c>
      <c r="I1441">
        <f t="shared" si="117"/>
        <v>2507</v>
      </c>
      <c r="J1441">
        <f t="shared" si="116"/>
        <v>6.6600000000000006E-2</v>
      </c>
      <c r="K1441">
        <f t="shared" si="116"/>
        <v>8.0600000000000005E-2</v>
      </c>
      <c r="L1441">
        <f t="shared" si="116"/>
        <v>0.12330000000000001</v>
      </c>
      <c r="M1441">
        <f t="shared" si="116"/>
        <v>7.7399999999999997E-2</v>
      </c>
      <c r="N1441">
        <f t="shared" si="116"/>
        <v>0.16950000000000001</v>
      </c>
      <c r="O1441">
        <f t="shared" si="118"/>
        <v>0.48260000000000003</v>
      </c>
      <c r="P1441">
        <f t="shared" si="119"/>
        <v>0.80489999999999995</v>
      </c>
      <c r="Q1441">
        <f t="shared" si="120"/>
        <v>0.1951</v>
      </c>
    </row>
    <row r="1442" spans="1:17">
      <c r="A1442">
        <v>1446</v>
      </c>
      <c r="B1442">
        <v>465</v>
      </c>
      <c r="C1442">
        <v>487</v>
      </c>
      <c r="D1442">
        <v>469</v>
      </c>
      <c r="E1442">
        <v>267</v>
      </c>
      <c r="F1442">
        <v>608</v>
      </c>
      <c r="G1442">
        <v>1573</v>
      </c>
      <c r="H1442">
        <v>485</v>
      </c>
      <c r="I1442">
        <f t="shared" si="117"/>
        <v>3869</v>
      </c>
      <c r="J1442">
        <f t="shared" si="116"/>
        <v>0.1202</v>
      </c>
      <c r="K1442">
        <f t="shared" si="116"/>
        <v>0.12590000000000001</v>
      </c>
      <c r="L1442">
        <f t="shared" si="116"/>
        <v>0.1212</v>
      </c>
      <c r="M1442">
        <f t="shared" si="116"/>
        <v>6.9000000000000006E-2</v>
      </c>
      <c r="N1442">
        <f t="shared" si="116"/>
        <v>0.15709999999999999</v>
      </c>
      <c r="O1442">
        <f t="shared" si="118"/>
        <v>0.40659999999999996</v>
      </c>
      <c r="P1442">
        <f t="shared" si="119"/>
        <v>0.87460000000000004</v>
      </c>
      <c r="Q1442">
        <f t="shared" si="120"/>
        <v>0.12540000000000001</v>
      </c>
    </row>
    <row r="1443" spans="1:17">
      <c r="A1443">
        <v>1447</v>
      </c>
      <c r="B1443">
        <v>133</v>
      </c>
      <c r="C1443">
        <v>160</v>
      </c>
      <c r="D1443">
        <v>148</v>
      </c>
      <c r="E1443">
        <v>101</v>
      </c>
      <c r="F1443">
        <v>206</v>
      </c>
      <c r="G1443">
        <v>599</v>
      </c>
      <c r="H1443">
        <v>164</v>
      </c>
      <c r="I1443">
        <f t="shared" si="117"/>
        <v>1347</v>
      </c>
      <c r="J1443">
        <f t="shared" ref="J1443:N1450" si="121">ROUND(B1443/$I1443,4)</f>
        <v>9.8699999999999996E-2</v>
      </c>
      <c r="K1443">
        <f t="shared" si="121"/>
        <v>0.1188</v>
      </c>
      <c r="L1443">
        <f t="shared" si="121"/>
        <v>0.1099</v>
      </c>
      <c r="M1443">
        <f t="shared" si="121"/>
        <v>7.4999999999999997E-2</v>
      </c>
      <c r="N1443">
        <f t="shared" si="121"/>
        <v>0.15290000000000001</v>
      </c>
      <c r="O1443">
        <f t="shared" si="118"/>
        <v>0.44469999999999998</v>
      </c>
      <c r="P1443">
        <f t="shared" si="119"/>
        <v>0.87819999999999998</v>
      </c>
      <c r="Q1443">
        <f t="shared" si="120"/>
        <v>0.12180000000000001</v>
      </c>
    </row>
    <row r="1444" spans="1:17">
      <c r="A1444">
        <v>1448</v>
      </c>
      <c r="B1444">
        <v>623</v>
      </c>
      <c r="C1444">
        <v>739</v>
      </c>
      <c r="D1444">
        <v>669</v>
      </c>
      <c r="E1444">
        <v>531</v>
      </c>
      <c r="F1444">
        <v>703</v>
      </c>
      <c r="G1444">
        <v>2094</v>
      </c>
      <c r="H1444">
        <v>218</v>
      </c>
      <c r="I1444">
        <f t="shared" si="117"/>
        <v>5359</v>
      </c>
      <c r="J1444">
        <f t="shared" si="121"/>
        <v>0.1163</v>
      </c>
      <c r="K1444">
        <f t="shared" si="121"/>
        <v>0.13789999999999999</v>
      </c>
      <c r="L1444">
        <f t="shared" si="121"/>
        <v>0.12479999999999999</v>
      </c>
      <c r="M1444">
        <f t="shared" si="121"/>
        <v>9.9099999999999994E-2</v>
      </c>
      <c r="N1444">
        <f t="shared" si="121"/>
        <v>0.13120000000000001</v>
      </c>
      <c r="O1444">
        <f t="shared" si="118"/>
        <v>0.39070000000000005</v>
      </c>
      <c r="P1444">
        <f t="shared" si="119"/>
        <v>0.95930000000000004</v>
      </c>
      <c r="Q1444">
        <f t="shared" si="120"/>
        <v>4.07E-2</v>
      </c>
    </row>
    <row r="1445" spans="1:17">
      <c r="A1445">
        <v>1449</v>
      </c>
      <c r="B1445">
        <v>532</v>
      </c>
      <c r="C1445">
        <v>412</v>
      </c>
      <c r="D1445">
        <v>122</v>
      </c>
      <c r="E1445">
        <v>87</v>
      </c>
      <c r="F1445">
        <v>95</v>
      </c>
      <c r="G1445">
        <v>355</v>
      </c>
      <c r="H1445">
        <v>291</v>
      </c>
      <c r="I1445">
        <f t="shared" si="117"/>
        <v>1603</v>
      </c>
      <c r="J1445">
        <f t="shared" si="121"/>
        <v>0.33189999999999997</v>
      </c>
      <c r="K1445">
        <f t="shared" si="121"/>
        <v>0.25700000000000001</v>
      </c>
      <c r="L1445">
        <f t="shared" si="121"/>
        <v>7.6100000000000001E-2</v>
      </c>
      <c r="M1445">
        <f t="shared" si="121"/>
        <v>5.4300000000000001E-2</v>
      </c>
      <c r="N1445">
        <f t="shared" si="121"/>
        <v>5.9299999999999999E-2</v>
      </c>
      <c r="O1445">
        <f t="shared" si="118"/>
        <v>0.22139999999999993</v>
      </c>
      <c r="P1445">
        <f t="shared" si="119"/>
        <v>0.81850000000000001</v>
      </c>
      <c r="Q1445">
        <f t="shared" si="120"/>
        <v>0.18149999999999999</v>
      </c>
    </row>
    <row r="1446" spans="1:17">
      <c r="A1446">
        <v>1450</v>
      </c>
      <c r="B1446">
        <v>126</v>
      </c>
      <c r="C1446">
        <v>172</v>
      </c>
      <c r="D1446">
        <v>339</v>
      </c>
      <c r="E1446">
        <v>221</v>
      </c>
      <c r="F1446">
        <v>487</v>
      </c>
      <c r="G1446">
        <v>1401</v>
      </c>
      <c r="H1446">
        <v>469</v>
      </c>
      <c r="I1446">
        <f t="shared" si="117"/>
        <v>2746</v>
      </c>
      <c r="J1446">
        <f t="shared" si="121"/>
        <v>4.5900000000000003E-2</v>
      </c>
      <c r="K1446">
        <f t="shared" si="121"/>
        <v>6.2600000000000003E-2</v>
      </c>
      <c r="L1446">
        <f t="shared" si="121"/>
        <v>0.1235</v>
      </c>
      <c r="M1446">
        <f t="shared" si="121"/>
        <v>8.0500000000000002E-2</v>
      </c>
      <c r="N1446">
        <f t="shared" si="121"/>
        <v>0.17730000000000001</v>
      </c>
      <c r="O1446">
        <f t="shared" si="118"/>
        <v>0.51019999999999999</v>
      </c>
      <c r="P1446">
        <f t="shared" si="119"/>
        <v>0.82919999999999994</v>
      </c>
      <c r="Q1446">
        <f t="shared" si="120"/>
        <v>0.17080000000000001</v>
      </c>
    </row>
    <row r="1447" spans="1:17">
      <c r="A1447">
        <v>1451</v>
      </c>
      <c r="B1447">
        <v>103</v>
      </c>
      <c r="C1447">
        <v>138</v>
      </c>
      <c r="D1447">
        <v>238</v>
      </c>
      <c r="E1447">
        <v>175</v>
      </c>
      <c r="F1447">
        <v>362</v>
      </c>
      <c r="G1447">
        <v>1044</v>
      </c>
      <c r="H1447">
        <v>356</v>
      </c>
      <c r="I1447">
        <f t="shared" si="117"/>
        <v>2060</v>
      </c>
      <c r="J1447">
        <f t="shared" si="121"/>
        <v>0.05</v>
      </c>
      <c r="K1447">
        <f t="shared" si="121"/>
        <v>6.7000000000000004E-2</v>
      </c>
      <c r="L1447">
        <f t="shared" si="121"/>
        <v>0.11550000000000001</v>
      </c>
      <c r="M1447">
        <f t="shared" si="121"/>
        <v>8.5000000000000006E-2</v>
      </c>
      <c r="N1447">
        <f t="shared" si="121"/>
        <v>0.1757</v>
      </c>
      <c r="O1447">
        <f t="shared" si="118"/>
        <v>0.50680000000000003</v>
      </c>
      <c r="P1447">
        <f t="shared" si="119"/>
        <v>0.82719999999999994</v>
      </c>
      <c r="Q1447">
        <f t="shared" si="120"/>
        <v>0.17280000000000001</v>
      </c>
    </row>
    <row r="1448" spans="1:17">
      <c r="A1448">
        <v>1452</v>
      </c>
      <c r="B1448">
        <v>126</v>
      </c>
      <c r="C1448">
        <v>153</v>
      </c>
      <c r="D1448">
        <v>298</v>
      </c>
      <c r="E1448">
        <v>170</v>
      </c>
      <c r="F1448">
        <v>352</v>
      </c>
      <c r="G1448">
        <v>1114</v>
      </c>
      <c r="H1448">
        <v>344</v>
      </c>
      <c r="I1448">
        <f t="shared" si="117"/>
        <v>2213</v>
      </c>
      <c r="J1448">
        <f t="shared" si="121"/>
        <v>5.6899999999999999E-2</v>
      </c>
      <c r="K1448">
        <f t="shared" si="121"/>
        <v>6.9099999999999995E-2</v>
      </c>
      <c r="L1448">
        <f t="shared" si="121"/>
        <v>0.13469999999999999</v>
      </c>
      <c r="M1448">
        <f t="shared" si="121"/>
        <v>7.6799999999999993E-2</v>
      </c>
      <c r="N1448">
        <f t="shared" si="121"/>
        <v>0.15909999999999999</v>
      </c>
      <c r="O1448">
        <f t="shared" si="118"/>
        <v>0.50340000000000007</v>
      </c>
      <c r="P1448">
        <f t="shared" si="119"/>
        <v>0.84460000000000002</v>
      </c>
      <c r="Q1448">
        <f t="shared" si="120"/>
        <v>0.15540000000000001</v>
      </c>
    </row>
    <row r="1449" spans="1:17">
      <c r="A1449">
        <v>1453</v>
      </c>
      <c r="B1449">
        <v>16</v>
      </c>
      <c r="C1449">
        <v>30</v>
      </c>
      <c r="D1449">
        <v>52</v>
      </c>
      <c r="E1449">
        <v>30</v>
      </c>
      <c r="F1449">
        <v>51</v>
      </c>
      <c r="G1449">
        <v>128</v>
      </c>
      <c r="H1449">
        <v>10</v>
      </c>
      <c r="I1449">
        <f t="shared" si="117"/>
        <v>307</v>
      </c>
      <c r="J1449">
        <f t="shared" si="121"/>
        <v>5.21E-2</v>
      </c>
      <c r="K1449">
        <f t="shared" si="121"/>
        <v>9.7699999999999995E-2</v>
      </c>
      <c r="L1449">
        <f t="shared" si="121"/>
        <v>0.1694</v>
      </c>
      <c r="M1449">
        <f t="shared" si="121"/>
        <v>9.7699999999999995E-2</v>
      </c>
      <c r="N1449">
        <f t="shared" si="121"/>
        <v>0.1661</v>
      </c>
      <c r="O1449">
        <f t="shared" si="118"/>
        <v>0.41700000000000004</v>
      </c>
      <c r="P1449">
        <f t="shared" si="119"/>
        <v>0.96740000000000004</v>
      </c>
      <c r="Q1449">
        <f t="shared" si="120"/>
        <v>3.2599999999999997E-2</v>
      </c>
    </row>
    <row r="1450" spans="1:17">
      <c r="A1450">
        <v>1454</v>
      </c>
      <c r="B1450">
        <v>96</v>
      </c>
      <c r="C1450">
        <v>155</v>
      </c>
      <c r="D1450">
        <v>325</v>
      </c>
      <c r="E1450">
        <v>199</v>
      </c>
      <c r="F1450">
        <v>288</v>
      </c>
      <c r="G1450">
        <v>610</v>
      </c>
      <c r="H1450">
        <v>147</v>
      </c>
      <c r="I1450">
        <f t="shared" si="117"/>
        <v>1673</v>
      </c>
      <c r="J1450">
        <f t="shared" si="121"/>
        <v>5.74E-2</v>
      </c>
      <c r="K1450">
        <f t="shared" si="121"/>
        <v>9.2600000000000002E-2</v>
      </c>
      <c r="L1450">
        <f t="shared" si="121"/>
        <v>0.1943</v>
      </c>
      <c r="M1450">
        <f t="shared" si="121"/>
        <v>0.11890000000000001</v>
      </c>
      <c r="N1450">
        <f t="shared" si="121"/>
        <v>0.1721</v>
      </c>
      <c r="O1450">
        <f t="shared" si="118"/>
        <v>0.36470000000000002</v>
      </c>
      <c r="P1450">
        <f t="shared" si="119"/>
        <v>0.91210000000000002</v>
      </c>
      <c r="Q1450">
        <f t="shared" si="120"/>
        <v>8.7900000000000006E-2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5D4AA-2706-4171-A9A5-0C86DC32098E}">
  <dimension ref="A1:Q1450"/>
  <sheetViews>
    <sheetView workbookViewId="0">
      <pane ySplit="1" topLeftCell="A2" activePane="bottomLeft" state="frozen"/>
      <selection pane="bottomLeft" activeCell="F12" sqref="F12"/>
    </sheetView>
  </sheetViews>
  <sheetFormatPr defaultRowHeight="14.45"/>
  <sheetData>
    <row r="1" spans="1:17">
      <c r="A1" t="s">
        <v>60</v>
      </c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7</v>
      </c>
      <c r="I1" t="s">
        <v>5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6</v>
      </c>
      <c r="Q1" t="s">
        <v>7</v>
      </c>
    </row>
    <row r="2" spans="1:17">
      <c r="A2">
        <v>1</v>
      </c>
      <c r="B2">
        <v>131</v>
      </c>
      <c r="C2">
        <v>45</v>
      </c>
      <c r="D2">
        <v>26</v>
      </c>
      <c r="E2">
        <v>11</v>
      </c>
      <c r="F2">
        <v>32</v>
      </c>
      <c r="G2">
        <v>155</v>
      </c>
      <c r="H2">
        <v>16</v>
      </c>
      <c r="I2">
        <f>SUM(B2:G2)</f>
        <v>400</v>
      </c>
      <c r="J2">
        <f>ROUND(B2/$I2,4)</f>
        <v>0.32750000000000001</v>
      </c>
      <c r="K2">
        <f t="shared" ref="K2:N17" si="0">ROUND(C2/$I2,4)</f>
        <v>0.1125</v>
      </c>
      <c r="L2">
        <f t="shared" si="0"/>
        <v>6.5000000000000002E-2</v>
      </c>
      <c r="M2">
        <f t="shared" si="0"/>
        <v>2.75E-2</v>
      </c>
      <c r="N2">
        <f t="shared" si="0"/>
        <v>0.08</v>
      </c>
      <c r="O2">
        <f>1-SUM(J2:N2)</f>
        <v>0.38750000000000007</v>
      </c>
      <c r="P2">
        <f>1-Q2</f>
        <v>0.96</v>
      </c>
      <c r="Q2">
        <f>ROUND(H2/$I2,4)</f>
        <v>0.04</v>
      </c>
    </row>
    <row r="3" spans="1:17">
      <c r="A3">
        <v>2</v>
      </c>
      <c r="B3">
        <v>278</v>
      </c>
      <c r="C3">
        <v>49</v>
      </c>
      <c r="D3">
        <v>69</v>
      </c>
      <c r="E3">
        <v>23</v>
      </c>
      <c r="F3">
        <v>84</v>
      </c>
      <c r="G3">
        <v>352</v>
      </c>
      <c r="H3">
        <v>27</v>
      </c>
      <c r="I3">
        <f t="shared" ref="I3:I66" si="1">SUM(B3:G3)</f>
        <v>855</v>
      </c>
      <c r="J3">
        <f t="shared" ref="J3:N65" si="2">ROUND(B3/$I3,4)</f>
        <v>0.3251</v>
      </c>
      <c r="K3">
        <f t="shared" si="0"/>
        <v>5.7299999999999997E-2</v>
      </c>
      <c r="L3">
        <f t="shared" si="0"/>
        <v>8.0699999999999994E-2</v>
      </c>
      <c r="M3">
        <f t="shared" si="0"/>
        <v>2.69E-2</v>
      </c>
      <c r="N3">
        <f t="shared" si="0"/>
        <v>9.8199999999999996E-2</v>
      </c>
      <c r="O3">
        <f t="shared" ref="O3:O66" si="3">1-SUM(J3:N3)</f>
        <v>0.41180000000000005</v>
      </c>
      <c r="P3">
        <f t="shared" ref="P3:P66" si="4">1-Q3</f>
        <v>0.96840000000000004</v>
      </c>
      <c r="Q3">
        <f t="shared" ref="Q3:Q66" si="5">ROUND(H3/$I3,4)</f>
        <v>3.1600000000000003E-2</v>
      </c>
    </row>
    <row r="4" spans="1:17">
      <c r="A4">
        <v>3</v>
      </c>
      <c r="B4">
        <v>150</v>
      </c>
      <c r="C4">
        <v>53</v>
      </c>
      <c r="D4">
        <v>61</v>
      </c>
      <c r="E4">
        <v>22</v>
      </c>
      <c r="F4">
        <v>30</v>
      </c>
      <c r="G4">
        <v>122</v>
      </c>
      <c r="H4">
        <v>12</v>
      </c>
      <c r="I4">
        <f t="shared" si="1"/>
        <v>438</v>
      </c>
      <c r="J4">
        <f t="shared" si="2"/>
        <v>0.34250000000000003</v>
      </c>
      <c r="K4">
        <f t="shared" si="0"/>
        <v>0.121</v>
      </c>
      <c r="L4">
        <f t="shared" si="0"/>
        <v>0.13930000000000001</v>
      </c>
      <c r="M4">
        <f t="shared" si="0"/>
        <v>5.0200000000000002E-2</v>
      </c>
      <c r="N4">
        <f t="shared" si="0"/>
        <v>6.8500000000000005E-2</v>
      </c>
      <c r="O4">
        <f t="shared" si="3"/>
        <v>0.27849999999999997</v>
      </c>
      <c r="P4">
        <f t="shared" si="4"/>
        <v>0.97260000000000002</v>
      </c>
      <c r="Q4">
        <f t="shared" si="5"/>
        <v>2.7400000000000001E-2</v>
      </c>
    </row>
    <row r="5" spans="1:17">
      <c r="A5">
        <v>4</v>
      </c>
      <c r="B5">
        <v>179</v>
      </c>
      <c r="C5">
        <v>39</v>
      </c>
      <c r="D5">
        <v>43</v>
      </c>
      <c r="E5">
        <v>22</v>
      </c>
      <c r="F5">
        <v>52</v>
      </c>
      <c r="G5">
        <v>211</v>
      </c>
      <c r="H5">
        <v>12</v>
      </c>
      <c r="I5">
        <f t="shared" si="1"/>
        <v>546</v>
      </c>
      <c r="J5">
        <f t="shared" si="2"/>
        <v>0.32779999999999998</v>
      </c>
      <c r="K5">
        <f t="shared" si="0"/>
        <v>7.1400000000000005E-2</v>
      </c>
      <c r="L5">
        <f t="shared" si="0"/>
        <v>7.8799999999999995E-2</v>
      </c>
      <c r="M5">
        <f t="shared" si="0"/>
        <v>4.0300000000000002E-2</v>
      </c>
      <c r="N5">
        <f t="shared" si="0"/>
        <v>9.5200000000000007E-2</v>
      </c>
      <c r="O5">
        <f t="shared" si="3"/>
        <v>0.38650000000000007</v>
      </c>
      <c r="P5">
        <f t="shared" si="4"/>
        <v>0.97799999999999998</v>
      </c>
      <c r="Q5">
        <f t="shared" si="5"/>
        <v>2.1999999999999999E-2</v>
      </c>
    </row>
    <row r="6" spans="1:17">
      <c r="A6">
        <v>5</v>
      </c>
      <c r="B6">
        <v>840</v>
      </c>
      <c r="C6">
        <v>285</v>
      </c>
      <c r="D6">
        <v>171</v>
      </c>
      <c r="E6">
        <v>77</v>
      </c>
      <c r="F6">
        <v>167</v>
      </c>
      <c r="G6">
        <v>548</v>
      </c>
      <c r="H6">
        <v>45</v>
      </c>
      <c r="I6">
        <f t="shared" si="1"/>
        <v>2088</v>
      </c>
      <c r="J6">
        <f t="shared" si="2"/>
        <v>0.40229999999999999</v>
      </c>
      <c r="K6">
        <f t="shared" si="0"/>
        <v>0.13650000000000001</v>
      </c>
      <c r="L6">
        <f t="shared" si="0"/>
        <v>8.1900000000000001E-2</v>
      </c>
      <c r="M6">
        <f t="shared" si="0"/>
        <v>3.6900000000000002E-2</v>
      </c>
      <c r="N6">
        <f t="shared" si="0"/>
        <v>0.08</v>
      </c>
      <c r="O6">
        <f t="shared" si="3"/>
        <v>0.26240000000000008</v>
      </c>
      <c r="P6">
        <f t="shared" si="4"/>
        <v>0.97840000000000005</v>
      </c>
      <c r="Q6">
        <f t="shared" si="5"/>
        <v>2.1600000000000001E-2</v>
      </c>
    </row>
    <row r="7" spans="1:17">
      <c r="A7">
        <v>6</v>
      </c>
      <c r="B7">
        <v>1117</v>
      </c>
      <c r="C7">
        <v>586</v>
      </c>
      <c r="D7">
        <v>369</v>
      </c>
      <c r="E7">
        <v>232</v>
      </c>
      <c r="F7">
        <v>221</v>
      </c>
      <c r="G7">
        <v>438</v>
      </c>
      <c r="H7">
        <v>62</v>
      </c>
      <c r="I7">
        <f t="shared" si="1"/>
        <v>2963</v>
      </c>
      <c r="J7">
        <f t="shared" si="2"/>
        <v>0.377</v>
      </c>
      <c r="K7">
        <f t="shared" si="0"/>
        <v>0.1978</v>
      </c>
      <c r="L7">
        <f t="shared" si="0"/>
        <v>0.1245</v>
      </c>
      <c r="M7">
        <f t="shared" si="0"/>
        <v>7.8299999999999995E-2</v>
      </c>
      <c r="N7">
        <f t="shared" si="0"/>
        <v>7.46E-2</v>
      </c>
      <c r="O7">
        <f t="shared" si="3"/>
        <v>0.14779999999999993</v>
      </c>
      <c r="P7">
        <f t="shared" si="4"/>
        <v>0.97909999999999997</v>
      </c>
      <c r="Q7">
        <f t="shared" si="5"/>
        <v>2.0899999999999998E-2</v>
      </c>
    </row>
    <row r="8" spans="1:17">
      <c r="A8">
        <v>7</v>
      </c>
      <c r="B8">
        <v>2140</v>
      </c>
      <c r="C8">
        <v>741</v>
      </c>
      <c r="D8">
        <v>650</v>
      </c>
      <c r="E8">
        <v>289</v>
      </c>
      <c r="F8">
        <v>319</v>
      </c>
      <c r="G8">
        <v>608</v>
      </c>
      <c r="H8">
        <v>103</v>
      </c>
      <c r="I8">
        <f t="shared" si="1"/>
        <v>4747</v>
      </c>
      <c r="J8">
        <f t="shared" si="2"/>
        <v>0.45079999999999998</v>
      </c>
      <c r="K8">
        <f t="shared" si="0"/>
        <v>0.15609999999999999</v>
      </c>
      <c r="L8">
        <f t="shared" si="0"/>
        <v>0.13689999999999999</v>
      </c>
      <c r="M8">
        <f t="shared" si="0"/>
        <v>6.0900000000000003E-2</v>
      </c>
      <c r="N8">
        <f t="shared" si="0"/>
        <v>6.7199999999999996E-2</v>
      </c>
      <c r="O8">
        <f t="shared" si="3"/>
        <v>0.12809999999999999</v>
      </c>
      <c r="P8">
        <f t="shared" si="4"/>
        <v>0.97829999999999995</v>
      </c>
      <c r="Q8">
        <f t="shared" si="5"/>
        <v>2.1700000000000001E-2</v>
      </c>
    </row>
    <row r="9" spans="1:17">
      <c r="A9">
        <v>8</v>
      </c>
      <c r="B9">
        <v>3551</v>
      </c>
      <c r="C9">
        <v>1030</v>
      </c>
      <c r="D9">
        <v>534</v>
      </c>
      <c r="E9">
        <v>164</v>
      </c>
      <c r="F9">
        <v>300</v>
      </c>
      <c r="G9">
        <v>620</v>
      </c>
      <c r="H9">
        <v>202</v>
      </c>
      <c r="I9">
        <f t="shared" si="1"/>
        <v>6199</v>
      </c>
      <c r="J9">
        <f t="shared" si="2"/>
        <v>0.57279999999999998</v>
      </c>
      <c r="K9">
        <f t="shared" si="0"/>
        <v>0.16619999999999999</v>
      </c>
      <c r="L9">
        <f t="shared" si="0"/>
        <v>8.6099999999999996E-2</v>
      </c>
      <c r="M9">
        <f t="shared" si="0"/>
        <v>2.6499999999999999E-2</v>
      </c>
      <c r="N9">
        <f t="shared" si="0"/>
        <v>4.8399999999999999E-2</v>
      </c>
      <c r="O9">
        <f t="shared" si="3"/>
        <v>0.10000000000000009</v>
      </c>
      <c r="P9">
        <f t="shared" si="4"/>
        <v>0.96740000000000004</v>
      </c>
      <c r="Q9">
        <f t="shared" si="5"/>
        <v>3.2599999999999997E-2</v>
      </c>
    </row>
    <row r="10" spans="1:17">
      <c r="A10">
        <v>9</v>
      </c>
      <c r="B10">
        <v>3707</v>
      </c>
      <c r="C10">
        <v>1490</v>
      </c>
      <c r="D10">
        <v>1237</v>
      </c>
      <c r="E10">
        <v>487</v>
      </c>
      <c r="F10">
        <v>610</v>
      </c>
      <c r="G10">
        <v>828</v>
      </c>
      <c r="H10">
        <v>233</v>
      </c>
      <c r="I10">
        <f t="shared" si="1"/>
        <v>8359</v>
      </c>
      <c r="J10">
        <f t="shared" si="2"/>
        <v>0.44350000000000001</v>
      </c>
      <c r="K10">
        <f t="shared" si="0"/>
        <v>0.17829999999999999</v>
      </c>
      <c r="L10">
        <f t="shared" si="0"/>
        <v>0.14799999999999999</v>
      </c>
      <c r="M10">
        <f t="shared" si="0"/>
        <v>5.8299999999999998E-2</v>
      </c>
      <c r="N10">
        <f t="shared" si="0"/>
        <v>7.2999999999999995E-2</v>
      </c>
      <c r="O10">
        <f t="shared" si="3"/>
        <v>9.8899999999999988E-2</v>
      </c>
      <c r="P10">
        <f t="shared" si="4"/>
        <v>0.97209999999999996</v>
      </c>
      <c r="Q10">
        <f t="shared" si="5"/>
        <v>2.7900000000000001E-2</v>
      </c>
    </row>
    <row r="11" spans="1:17">
      <c r="A11">
        <v>10</v>
      </c>
      <c r="B11">
        <v>2411</v>
      </c>
      <c r="C11">
        <v>880</v>
      </c>
      <c r="D11">
        <v>701</v>
      </c>
      <c r="E11">
        <v>300</v>
      </c>
      <c r="F11">
        <v>343</v>
      </c>
      <c r="G11">
        <v>641</v>
      </c>
      <c r="H11">
        <v>100</v>
      </c>
      <c r="I11">
        <f t="shared" si="1"/>
        <v>5276</v>
      </c>
      <c r="J11">
        <f t="shared" si="2"/>
        <v>0.45700000000000002</v>
      </c>
      <c r="K11">
        <f t="shared" si="0"/>
        <v>0.1668</v>
      </c>
      <c r="L11">
        <f t="shared" si="0"/>
        <v>0.13289999999999999</v>
      </c>
      <c r="M11">
        <f t="shared" si="0"/>
        <v>5.6899999999999999E-2</v>
      </c>
      <c r="N11">
        <f t="shared" si="0"/>
        <v>6.5000000000000002E-2</v>
      </c>
      <c r="O11">
        <f t="shared" si="3"/>
        <v>0.12139999999999995</v>
      </c>
      <c r="P11">
        <f t="shared" si="4"/>
        <v>0.98099999999999998</v>
      </c>
      <c r="Q11">
        <f t="shared" si="5"/>
        <v>1.9E-2</v>
      </c>
    </row>
    <row r="12" spans="1:17">
      <c r="A12">
        <v>11</v>
      </c>
      <c r="B12">
        <v>2998</v>
      </c>
      <c r="C12">
        <v>1200</v>
      </c>
      <c r="D12">
        <v>424</v>
      </c>
      <c r="E12">
        <v>262</v>
      </c>
      <c r="F12">
        <v>322</v>
      </c>
      <c r="G12">
        <v>879</v>
      </c>
      <c r="H12">
        <v>122</v>
      </c>
      <c r="I12">
        <f t="shared" si="1"/>
        <v>6085</v>
      </c>
      <c r="J12">
        <f t="shared" si="2"/>
        <v>0.49270000000000003</v>
      </c>
      <c r="K12">
        <f t="shared" si="0"/>
        <v>0.19719999999999999</v>
      </c>
      <c r="L12">
        <f t="shared" si="0"/>
        <v>6.9699999999999998E-2</v>
      </c>
      <c r="M12">
        <f t="shared" si="0"/>
        <v>4.3099999999999999E-2</v>
      </c>
      <c r="N12">
        <f t="shared" si="0"/>
        <v>5.2900000000000003E-2</v>
      </c>
      <c r="O12">
        <f t="shared" si="3"/>
        <v>0.14440000000000008</v>
      </c>
      <c r="P12">
        <f t="shared" si="4"/>
        <v>0.98</v>
      </c>
      <c r="Q12">
        <f t="shared" si="5"/>
        <v>0.02</v>
      </c>
    </row>
    <row r="13" spans="1:17">
      <c r="A13">
        <v>12</v>
      </c>
      <c r="B13">
        <v>397</v>
      </c>
      <c r="C13">
        <v>220</v>
      </c>
      <c r="D13">
        <v>131</v>
      </c>
      <c r="E13">
        <v>115</v>
      </c>
      <c r="F13">
        <v>155</v>
      </c>
      <c r="G13">
        <v>648</v>
      </c>
      <c r="H13">
        <v>9</v>
      </c>
      <c r="I13">
        <f t="shared" si="1"/>
        <v>1666</v>
      </c>
      <c r="J13">
        <f t="shared" si="2"/>
        <v>0.23830000000000001</v>
      </c>
      <c r="K13">
        <f t="shared" si="0"/>
        <v>0.1321</v>
      </c>
      <c r="L13">
        <f t="shared" si="0"/>
        <v>7.8600000000000003E-2</v>
      </c>
      <c r="M13">
        <f t="shared" si="0"/>
        <v>6.9000000000000006E-2</v>
      </c>
      <c r="N13">
        <f t="shared" si="0"/>
        <v>9.2999999999999999E-2</v>
      </c>
      <c r="O13">
        <f t="shared" si="3"/>
        <v>0.38900000000000001</v>
      </c>
      <c r="P13">
        <f t="shared" si="4"/>
        <v>0.99460000000000004</v>
      </c>
      <c r="Q13">
        <f t="shared" si="5"/>
        <v>5.4000000000000003E-3</v>
      </c>
    </row>
    <row r="14" spans="1:17">
      <c r="A14">
        <v>13</v>
      </c>
      <c r="B14">
        <v>119</v>
      </c>
      <c r="C14">
        <v>54</v>
      </c>
      <c r="D14">
        <v>79</v>
      </c>
      <c r="E14">
        <v>55</v>
      </c>
      <c r="F14">
        <v>115</v>
      </c>
      <c r="G14">
        <v>600</v>
      </c>
      <c r="H14">
        <v>8</v>
      </c>
      <c r="I14">
        <f t="shared" si="1"/>
        <v>1022</v>
      </c>
      <c r="J14">
        <f t="shared" si="2"/>
        <v>0.1164</v>
      </c>
      <c r="K14">
        <f t="shared" si="0"/>
        <v>5.28E-2</v>
      </c>
      <c r="L14">
        <f t="shared" si="0"/>
        <v>7.7299999999999994E-2</v>
      </c>
      <c r="M14">
        <f t="shared" si="0"/>
        <v>5.3800000000000001E-2</v>
      </c>
      <c r="N14">
        <f t="shared" si="0"/>
        <v>0.1125</v>
      </c>
      <c r="O14">
        <f t="shared" si="3"/>
        <v>0.58719999999999994</v>
      </c>
      <c r="P14">
        <f t="shared" si="4"/>
        <v>0.99219999999999997</v>
      </c>
      <c r="Q14">
        <f t="shared" si="5"/>
        <v>7.7999999999999996E-3</v>
      </c>
    </row>
    <row r="15" spans="1:17">
      <c r="A15">
        <v>14</v>
      </c>
      <c r="B15">
        <v>163</v>
      </c>
      <c r="C15">
        <v>73</v>
      </c>
      <c r="D15">
        <v>58</v>
      </c>
      <c r="E15">
        <v>44</v>
      </c>
      <c r="F15">
        <v>74</v>
      </c>
      <c r="G15">
        <v>304</v>
      </c>
      <c r="H15">
        <v>5</v>
      </c>
      <c r="I15">
        <f t="shared" si="1"/>
        <v>716</v>
      </c>
      <c r="J15">
        <f t="shared" si="2"/>
        <v>0.22770000000000001</v>
      </c>
      <c r="K15">
        <f t="shared" si="0"/>
        <v>0.10199999999999999</v>
      </c>
      <c r="L15">
        <f t="shared" si="0"/>
        <v>8.1000000000000003E-2</v>
      </c>
      <c r="M15">
        <f t="shared" si="0"/>
        <v>6.1499999999999999E-2</v>
      </c>
      <c r="N15">
        <f t="shared" si="0"/>
        <v>0.10340000000000001</v>
      </c>
      <c r="O15">
        <f t="shared" si="3"/>
        <v>0.4244</v>
      </c>
      <c r="P15">
        <f t="shared" si="4"/>
        <v>0.99299999999999999</v>
      </c>
      <c r="Q15">
        <f t="shared" si="5"/>
        <v>7.0000000000000001E-3</v>
      </c>
    </row>
    <row r="16" spans="1:17">
      <c r="A16">
        <v>15</v>
      </c>
      <c r="B16">
        <v>92</v>
      </c>
      <c r="C16">
        <v>46</v>
      </c>
      <c r="D16">
        <v>34</v>
      </c>
      <c r="E16">
        <v>28</v>
      </c>
      <c r="F16">
        <v>42</v>
      </c>
      <c r="G16">
        <v>112</v>
      </c>
      <c r="H16">
        <v>5</v>
      </c>
      <c r="I16">
        <f t="shared" si="1"/>
        <v>354</v>
      </c>
      <c r="J16">
        <f t="shared" si="2"/>
        <v>0.25990000000000002</v>
      </c>
      <c r="K16">
        <f t="shared" si="0"/>
        <v>0.12989999999999999</v>
      </c>
      <c r="L16">
        <f t="shared" si="0"/>
        <v>9.6000000000000002E-2</v>
      </c>
      <c r="M16">
        <f t="shared" si="0"/>
        <v>7.9100000000000004E-2</v>
      </c>
      <c r="N16">
        <f t="shared" si="0"/>
        <v>0.1186</v>
      </c>
      <c r="O16">
        <f t="shared" si="3"/>
        <v>0.3165</v>
      </c>
      <c r="P16">
        <f t="shared" si="4"/>
        <v>0.9859</v>
      </c>
      <c r="Q16">
        <f t="shared" si="5"/>
        <v>1.41E-2</v>
      </c>
    </row>
    <row r="17" spans="1:17">
      <c r="A17">
        <v>16</v>
      </c>
      <c r="B17">
        <v>1530</v>
      </c>
      <c r="C17">
        <v>566</v>
      </c>
      <c r="D17">
        <v>864</v>
      </c>
      <c r="E17">
        <v>532</v>
      </c>
      <c r="F17">
        <v>1276</v>
      </c>
      <c r="G17">
        <v>5557</v>
      </c>
      <c r="H17">
        <v>166</v>
      </c>
      <c r="I17">
        <f t="shared" si="1"/>
        <v>10325</v>
      </c>
      <c r="J17">
        <f t="shared" si="2"/>
        <v>0.1482</v>
      </c>
      <c r="K17">
        <f t="shared" si="0"/>
        <v>5.4800000000000001E-2</v>
      </c>
      <c r="L17">
        <f t="shared" si="0"/>
        <v>8.3699999999999997E-2</v>
      </c>
      <c r="M17">
        <f t="shared" si="0"/>
        <v>5.1499999999999997E-2</v>
      </c>
      <c r="N17">
        <f t="shared" si="0"/>
        <v>0.1236</v>
      </c>
      <c r="O17">
        <f t="shared" si="3"/>
        <v>0.53820000000000001</v>
      </c>
      <c r="P17">
        <f t="shared" si="4"/>
        <v>0.9839</v>
      </c>
      <c r="Q17">
        <f t="shared" si="5"/>
        <v>1.61E-2</v>
      </c>
    </row>
    <row r="18" spans="1:17">
      <c r="A18">
        <v>17</v>
      </c>
      <c r="B18">
        <v>1494</v>
      </c>
      <c r="C18">
        <v>872</v>
      </c>
      <c r="D18">
        <v>441</v>
      </c>
      <c r="E18">
        <v>347</v>
      </c>
      <c r="F18">
        <v>625</v>
      </c>
      <c r="G18">
        <v>2564</v>
      </c>
      <c r="H18">
        <v>108</v>
      </c>
      <c r="I18">
        <f t="shared" si="1"/>
        <v>6343</v>
      </c>
      <c r="J18">
        <f t="shared" si="2"/>
        <v>0.23549999999999999</v>
      </c>
      <c r="K18">
        <f t="shared" si="2"/>
        <v>0.13750000000000001</v>
      </c>
      <c r="L18">
        <f t="shared" si="2"/>
        <v>6.9500000000000006E-2</v>
      </c>
      <c r="M18">
        <f t="shared" si="2"/>
        <v>5.4699999999999999E-2</v>
      </c>
      <c r="N18">
        <f t="shared" si="2"/>
        <v>9.8500000000000004E-2</v>
      </c>
      <c r="O18">
        <f t="shared" si="3"/>
        <v>0.40429999999999999</v>
      </c>
      <c r="P18">
        <f t="shared" si="4"/>
        <v>0.98299999999999998</v>
      </c>
      <c r="Q18">
        <f t="shared" si="5"/>
        <v>1.7000000000000001E-2</v>
      </c>
    </row>
    <row r="19" spans="1:17">
      <c r="A19">
        <v>18</v>
      </c>
      <c r="B19">
        <v>421</v>
      </c>
      <c r="C19">
        <v>316</v>
      </c>
      <c r="D19">
        <v>286</v>
      </c>
      <c r="E19">
        <v>280</v>
      </c>
      <c r="F19">
        <v>470</v>
      </c>
      <c r="G19">
        <v>2229</v>
      </c>
      <c r="H19">
        <v>81</v>
      </c>
      <c r="I19">
        <f t="shared" si="1"/>
        <v>4002</v>
      </c>
      <c r="J19">
        <f t="shared" si="2"/>
        <v>0.1052</v>
      </c>
      <c r="K19">
        <f t="shared" si="2"/>
        <v>7.9000000000000001E-2</v>
      </c>
      <c r="L19">
        <f t="shared" si="2"/>
        <v>7.1499999999999994E-2</v>
      </c>
      <c r="M19">
        <f t="shared" si="2"/>
        <v>7.0000000000000007E-2</v>
      </c>
      <c r="N19">
        <f t="shared" si="2"/>
        <v>0.1174</v>
      </c>
      <c r="O19">
        <f t="shared" si="3"/>
        <v>0.55689999999999995</v>
      </c>
      <c r="P19">
        <f t="shared" si="4"/>
        <v>0.9798</v>
      </c>
      <c r="Q19">
        <f t="shared" si="5"/>
        <v>2.0199999999999999E-2</v>
      </c>
    </row>
    <row r="20" spans="1:17">
      <c r="A20">
        <v>19</v>
      </c>
      <c r="B20">
        <v>543</v>
      </c>
      <c r="C20">
        <v>673</v>
      </c>
      <c r="D20">
        <v>224</v>
      </c>
      <c r="E20">
        <v>182</v>
      </c>
      <c r="F20">
        <v>191</v>
      </c>
      <c r="G20">
        <v>508</v>
      </c>
      <c r="H20">
        <v>47</v>
      </c>
      <c r="I20">
        <f t="shared" si="1"/>
        <v>2321</v>
      </c>
      <c r="J20">
        <f t="shared" si="2"/>
        <v>0.23400000000000001</v>
      </c>
      <c r="K20">
        <f t="shared" si="2"/>
        <v>0.28999999999999998</v>
      </c>
      <c r="L20">
        <f t="shared" si="2"/>
        <v>9.6500000000000002E-2</v>
      </c>
      <c r="M20">
        <f t="shared" si="2"/>
        <v>7.8399999999999997E-2</v>
      </c>
      <c r="N20">
        <f t="shared" si="2"/>
        <v>8.2299999999999998E-2</v>
      </c>
      <c r="O20">
        <f t="shared" si="3"/>
        <v>0.21879999999999988</v>
      </c>
      <c r="P20">
        <f t="shared" si="4"/>
        <v>0.9798</v>
      </c>
      <c r="Q20">
        <f t="shared" si="5"/>
        <v>2.0199999999999999E-2</v>
      </c>
    </row>
    <row r="21" spans="1:17">
      <c r="A21">
        <v>20</v>
      </c>
      <c r="B21">
        <v>1412</v>
      </c>
      <c r="C21">
        <v>1161</v>
      </c>
      <c r="D21">
        <v>438</v>
      </c>
      <c r="E21">
        <v>370</v>
      </c>
      <c r="F21">
        <v>419</v>
      </c>
      <c r="G21">
        <v>928</v>
      </c>
      <c r="H21">
        <v>50</v>
      </c>
      <c r="I21">
        <f t="shared" si="1"/>
        <v>4728</v>
      </c>
      <c r="J21">
        <f t="shared" si="2"/>
        <v>0.29859999999999998</v>
      </c>
      <c r="K21">
        <f t="shared" si="2"/>
        <v>0.24560000000000001</v>
      </c>
      <c r="L21">
        <f t="shared" si="2"/>
        <v>9.2600000000000002E-2</v>
      </c>
      <c r="M21">
        <f t="shared" si="2"/>
        <v>7.8299999999999995E-2</v>
      </c>
      <c r="N21">
        <f t="shared" si="2"/>
        <v>8.8599999999999998E-2</v>
      </c>
      <c r="O21">
        <f t="shared" si="3"/>
        <v>0.19629999999999992</v>
      </c>
      <c r="P21">
        <f t="shared" si="4"/>
        <v>0.98939999999999995</v>
      </c>
      <c r="Q21">
        <f t="shared" si="5"/>
        <v>1.06E-2</v>
      </c>
    </row>
    <row r="22" spans="1:17">
      <c r="A22">
        <v>21</v>
      </c>
      <c r="B22">
        <v>2636</v>
      </c>
      <c r="C22">
        <v>659</v>
      </c>
      <c r="D22">
        <v>542</v>
      </c>
      <c r="E22">
        <v>187</v>
      </c>
      <c r="F22">
        <v>428</v>
      </c>
      <c r="G22">
        <v>1008</v>
      </c>
      <c r="H22">
        <v>88</v>
      </c>
      <c r="I22">
        <f t="shared" si="1"/>
        <v>5460</v>
      </c>
      <c r="J22">
        <f t="shared" si="2"/>
        <v>0.48280000000000001</v>
      </c>
      <c r="K22">
        <f t="shared" si="2"/>
        <v>0.1207</v>
      </c>
      <c r="L22">
        <f t="shared" si="2"/>
        <v>9.9299999999999999E-2</v>
      </c>
      <c r="M22">
        <f t="shared" si="2"/>
        <v>3.4200000000000001E-2</v>
      </c>
      <c r="N22">
        <f t="shared" si="2"/>
        <v>7.8399999999999997E-2</v>
      </c>
      <c r="O22">
        <f t="shared" si="3"/>
        <v>0.18459999999999988</v>
      </c>
      <c r="P22">
        <f t="shared" si="4"/>
        <v>0.9839</v>
      </c>
      <c r="Q22">
        <f t="shared" si="5"/>
        <v>1.61E-2</v>
      </c>
    </row>
    <row r="23" spans="1:17">
      <c r="A23">
        <v>22</v>
      </c>
      <c r="B23">
        <v>586</v>
      </c>
      <c r="C23">
        <v>301</v>
      </c>
      <c r="D23">
        <v>129</v>
      </c>
      <c r="E23">
        <v>123</v>
      </c>
      <c r="F23">
        <v>227</v>
      </c>
      <c r="G23">
        <v>815</v>
      </c>
      <c r="H23">
        <v>46</v>
      </c>
      <c r="I23">
        <f t="shared" si="1"/>
        <v>2181</v>
      </c>
      <c r="J23">
        <f t="shared" si="2"/>
        <v>0.26869999999999999</v>
      </c>
      <c r="K23">
        <f t="shared" si="2"/>
        <v>0.13800000000000001</v>
      </c>
      <c r="L23">
        <f t="shared" si="2"/>
        <v>5.91E-2</v>
      </c>
      <c r="M23">
        <f t="shared" si="2"/>
        <v>5.6399999999999999E-2</v>
      </c>
      <c r="N23">
        <f t="shared" si="2"/>
        <v>0.1041</v>
      </c>
      <c r="O23">
        <f t="shared" si="3"/>
        <v>0.37370000000000003</v>
      </c>
      <c r="P23">
        <f t="shared" si="4"/>
        <v>0.97889999999999999</v>
      </c>
      <c r="Q23">
        <f t="shared" si="5"/>
        <v>2.1100000000000001E-2</v>
      </c>
    </row>
    <row r="24" spans="1:17">
      <c r="A24">
        <v>23</v>
      </c>
      <c r="B24">
        <v>773</v>
      </c>
      <c r="C24">
        <v>478</v>
      </c>
      <c r="D24">
        <v>111</v>
      </c>
      <c r="E24">
        <v>102</v>
      </c>
      <c r="F24">
        <v>153</v>
      </c>
      <c r="G24">
        <v>624</v>
      </c>
      <c r="H24">
        <v>16</v>
      </c>
      <c r="I24">
        <f t="shared" si="1"/>
        <v>2241</v>
      </c>
      <c r="J24">
        <f t="shared" si="2"/>
        <v>0.34489999999999998</v>
      </c>
      <c r="K24">
        <f t="shared" si="2"/>
        <v>0.21329999999999999</v>
      </c>
      <c r="L24">
        <f t="shared" si="2"/>
        <v>4.9500000000000002E-2</v>
      </c>
      <c r="M24">
        <f t="shared" si="2"/>
        <v>4.5499999999999999E-2</v>
      </c>
      <c r="N24">
        <f t="shared" si="2"/>
        <v>6.83E-2</v>
      </c>
      <c r="O24">
        <f t="shared" si="3"/>
        <v>0.27849999999999997</v>
      </c>
      <c r="P24">
        <f t="shared" si="4"/>
        <v>0.9929</v>
      </c>
      <c r="Q24">
        <f t="shared" si="5"/>
        <v>7.1000000000000004E-3</v>
      </c>
    </row>
    <row r="25" spans="1:17">
      <c r="A25">
        <v>24</v>
      </c>
      <c r="B25">
        <v>626</v>
      </c>
      <c r="C25">
        <v>240</v>
      </c>
      <c r="D25">
        <v>119</v>
      </c>
      <c r="E25">
        <v>112</v>
      </c>
      <c r="F25">
        <v>115</v>
      </c>
      <c r="G25">
        <v>535</v>
      </c>
      <c r="H25">
        <v>28</v>
      </c>
      <c r="I25">
        <f t="shared" si="1"/>
        <v>1747</v>
      </c>
      <c r="J25">
        <f t="shared" si="2"/>
        <v>0.35830000000000001</v>
      </c>
      <c r="K25">
        <f t="shared" si="2"/>
        <v>0.13739999999999999</v>
      </c>
      <c r="L25">
        <f t="shared" si="2"/>
        <v>6.8099999999999994E-2</v>
      </c>
      <c r="M25">
        <f t="shared" si="2"/>
        <v>6.4100000000000004E-2</v>
      </c>
      <c r="N25">
        <f t="shared" si="2"/>
        <v>6.5799999999999997E-2</v>
      </c>
      <c r="O25">
        <f t="shared" si="3"/>
        <v>0.30629999999999991</v>
      </c>
      <c r="P25">
        <f t="shared" si="4"/>
        <v>0.98399999999999999</v>
      </c>
      <c r="Q25">
        <f t="shared" si="5"/>
        <v>1.6E-2</v>
      </c>
    </row>
    <row r="26" spans="1:17">
      <c r="A26">
        <v>25</v>
      </c>
      <c r="B26">
        <v>668</v>
      </c>
      <c r="C26">
        <v>402</v>
      </c>
      <c r="D26">
        <v>184</v>
      </c>
      <c r="E26">
        <v>156</v>
      </c>
      <c r="F26">
        <v>166</v>
      </c>
      <c r="G26">
        <v>402</v>
      </c>
      <c r="H26">
        <v>203</v>
      </c>
      <c r="I26">
        <f t="shared" si="1"/>
        <v>1978</v>
      </c>
      <c r="J26">
        <f t="shared" si="2"/>
        <v>0.3377</v>
      </c>
      <c r="K26">
        <f t="shared" si="2"/>
        <v>0.20319999999999999</v>
      </c>
      <c r="L26">
        <f t="shared" si="2"/>
        <v>9.2999999999999999E-2</v>
      </c>
      <c r="M26">
        <f t="shared" si="2"/>
        <v>7.8899999999999998E-2</v>
      </c>
      <c r="N26">
        <f t="shared" si="2"/>
        <v>8.3900000000000002E-2</v>
      </c>
      <c r="O26">
        <f t="shared" si="3"/>
        <v>0.20330000000000015</v>
      </c>
      <c r="P26">
        <f t="shared" si="4"/>
        <v>0.89739999999999998</v>
      </c>
      <c r="Q26">
        <f t="shared" si="5"/>
        <v>0.1026</v>
      </c>
    </row>
    <row r="27" spans="1:17">
      <c r="A27">
        <v>26</v>
      </c>
      <c r="B27">
        <v>319</v>
      </c>
      <c r="C27">
        <v>205</v>
      </c>
      <c r="D27">
        <v>100</v>
      </c>
      <c r="E27">
        <v>85</v>
      </c>
      <c r="F27">
        <v>101</v>
      </c>
      <c r="G27">
        <v>211</v>
      </c>
      <c r="H27">
        <v>103</v>
      </c>
      <c r="I27">
        <f t="shared" si="1"/>
        <v>1021</v>
      </c>
      <c r="J27">
        <f t="shared" si="2"/>
        <v>0.31240000000000001</v>
      </c>
      <c r="K27">
        <f t="shared" si="2"/>
        <v>0.20080000000000001</v>
      </c>
      <c r="L27">
        <f t="shared" si="2"/>
        <v>9.7900000000000001E-2</v>
      </c>
      <c r="M27">
        <f t="shared" si="2"/>
        <v>8.3299999999999999E-2</v>
      </c>
      <c r="N27">
        <f t="shared" si="2"/>
        <v>9.8900000000000002E-2</v>
      </c>
      <c r="O27">
        <f t="shared" si="3"/>
        <v>0.20669999999999999</v>
      </c>
      <c r="P27">
        <f t="shared" si="4"/>
        <v>0.89910000000000001</v>
      </c>
      <c r="Q27">
        <f t="shared" si="5"/>
        <v>0.1009</v>
      </c>
    </row>
    <row r="28" spans="1:17">
      <c r="A28">
        <v>27</v>
      </c>
      <c r="B28">
        <v>735</v>
      </c>
      <c r="C28">
        <v>374</v>
      </c>
      <c r="D28">
        <v>157</v>
      </c>
      <c r="E28">
        <v>157</v>
      </c>
      <c r="F28">
        <v>141</v>
      </c>
      <c r="G28">
        <v>305</v>
      </c>
      <c r="H28">
        <v>179</v>
      </c>
      <c r="I28">
        <f t="shared" si="1"/>
        <v>1869</v>
      </c>
      <c r="J28">
        <f t="shared" si="2"/>
        <v>0.39329999999999998</v>
      </c>
      <c r="K28">
        <f t="shared" si="2"/>
        <v>0.2001</v>
      </c>
      <c r="L28">
        <f t="shared" si="2"/>
        <v>8.4000000000000005E-2</v>
      </c>
      <c r="M28">
        <f t="shared" si="2"/>
        <v>8.4000000000000005E-2</v>
      </c>
      <c r="N28">
        <f t="shared" si="2"/>
        <v>7.5399999999999995E-2</v>
      </c>
      <c r="O28">
        <f t="shared" si="3"/>
        <v>0.16320000000000012</v>
      </c>
      <c r="P28">
        <f t="shared" si="4"/>
        <v>0.9042</v>
      </c>
      <c r="Q28">
        <f t="shared" si="5"/>
        <v>9.5799999999999996E-2</v>
      </c>
    </row>
    <row r="29" spans="1:17">
      <c r="A29">
        <v>28</v>
      </c>
      <c r="B29">
        <v>739</v>
      </c>
      <c r="C29">
        <v>424</v>
      </c>
      <c r="D29">
        <v>229</v>
      </c>
      <c r="E29">
        <v>237</v>
      </c>
      <c r="F29">
        <v>217</v>
      </c>
      <c r="G29">
        <v>467</v>
      </c>
      <c r="H29">
        <v>65</v>
      </c>
      <c r="I29">
        <f t="shared" si="1"/>
        <v>2313</v>
      </c>
      <c r="J29">
        <f t="shared" si="2"/>
        <v>0.31950000000000001</v>
      </c>
      <c r="K29">
        <f t="shared" si="2"/>
        <v>0.18329999999999999</v>
      </c>
      <c r="L29">
        <f t="shared" si="2"/>
        <v>9.9000000000000005E-2</v>
      </c>
      <c r="M29">
        <f t="shared" si="2"/>
        <v>0.10249999999999999</v>
      </c>
      <c r="N29">
        <f t="shared" si="2"/>
        <v>9.3799999999999994E-2</v>
      </c>
      <c r="O29">
        <f t="shared" si="3"/>
        <v>0.20189999999999997</v>
      </c>
      <c r="P29">
        <f t="shared" si="4"/>
        <v>0.97189999999999999</v>
      </c>
      <c r="Q29">
        <f t="shared" si="5"/>
        <v>2.81E-2</v>
      </c>
    </row>
    <row r="30" spans="1:17">
      <c r="A30">
        <v>29</v>
      </c>
      <c r="B30">
        <v>1248</v>
      </c>
      <c r="C30">
        <v>704</v>
      </c>
      <c r="D30">
        <v>440</v>
      </c>
      <c r="E30">
        <v>413</v>
      </c>
      <c r="F30">
        <v>337</v>
      </c>
      <c r="G30">
        <v>649</v>
      </c>
      <c r="H30">
        <v>58</v>
      </c>
      <c r="I30">
        <f t="shared" si="1"/>
        <v>3791</v>
      </c>
      <c r="J30">
        <f t="shared" si="2"/>
        <v>0.32919999999999999</v>
      </c>
      <c r="K30">
        <f t="shared" si="2"/>
        <v>0.1857</v>
      </c>
      <c r="L30">
        <f t="shared" si="2"/>
        <v>0.11609999999999999</v>
      </c>
      <c r="M30">
        <f t="shared" si="2"/>
        <v>0.1089</v>
      </c>
      <c r="N30">
        <f t="shared" si="2"/>
        <v>8.8900000000000007E-2</v>
      </c>
      <c r="O30">
        <f t="shared" si="3"/>
        <v>0.17120000000000002</v>
      </c>
      <c r="P30">
        <f t="shared" si="4"/>
        <v>0.98470000000000002</v>
      </c>
      <c r="Q30">
        <f t="shared" si="5"/>
        <v>1.5299999999999999E-2</v>
      </c>
    </row>
    <row r="31" spans="1:17">
      <c r="A31">
        <v>30</v>
      </c>
      <c r="B31">
        <v>1930</v>
      </c>
      <c r="C31">
        <v>856</v>
      </c>
      <c r="D31">
        <v>755</v>
      </c>
      <c r="E31">
        <v>314</v>
      </c>
      <c r="F31">
        <v>387</v>
      </c>
      <c r="G31">
        <v>568</v>
      </c>
      <c r="H31">
        <v>165</v>
      </c>
      <c r="I31">
        <f t="shared" si="1"/>
        <v>4810</v>
      </c>
      <c r="J31">
        <f t="shared" si="2"/>
        <v>0.4012</v>
      </c>
      <c r="K31">
        <f t="shared" si="2"/>
        <v>0.17799999999999999</v>
      </c>
      <c r="L31">
        <f t="shared" si="2"/>
        <v>0.157</v>
      </c>
      <c r="M31">
        <f t="shared" si="2"/>
        <v>6.5299999999999997E-2</v>
      </c>
      <c r="N31">
        <f t="shared" si="2"/>
        <v>8.0500000000000002E-2</v>
      </c>
      <c r="O31">
        <f t="shared" si="3"/>
        <v>0.11799999999999999</v>
      </c>
      <c r="P31">
        <f t="shared" si="4"/>
        <v>0.9657</v>
      </c>
      <c r="Q31">
        <f t="shared" si="5"/>
        <v>3.4299999999999997E-2</v>
      </c>
    </row>
    <row r="32" spans="1:17">
      <c r="A32">
        <v>31</v>
      </c>
      <c r="B32">
        <v>1274</v>
      </c>
      <c r="C32">
        <v>565</v>
      </c>
      <c r="D32">
        <v>498</v>
      </c>
      <c r="E32">
        <v>219</v>
      </c>
      <c r="F32">
        <v>306</v>
      </c>
      <c r="G32">
        <v>604</v>
      </c>
      <c r="H32">
        <v>70</v>
      </c>
      <c r="I32">
        <f t="shared" si="1"/>
        <v>3466</v>
      </c>
      <c r="J32">
        <f t="shared" si="2"/>
        <v>0.36759999999999998</v>
      </c>
      <c r="K32">
        <f t="shared" si="2"/>
        <v>0.16300000000000001</v>
      </c>
      <c r="L32">
        <f t="shared" si="2"/>
        <v>0.14369999999999999</v>
      </c>
      <c r="M32">
        <f t="shared" si="2"/>
        <v>6.3200000000000006E-2</v>
      </c>
      <c r="N32">
        <f t="shared" si="2"/>
        <v>8.8300000000000003E-2</v>
      </c>
      <c r="O32">
        <f t="shared" si="3"/>
        <v>0.17420000000000002</v>
      </c>
      <c r="P32">
        <f t="shared" si="4"/>
        <v>0.9798</v>
      </c>
      <c r="Q32">
        <f t="shared" si="5"/>
        <v>2.0199999999999999E-2</v>
      </c>
    </row>
    <row r="33" spans="1:17">
      <c r="A33">
        <v>32</v>
      </c>
      <c r="B33">
        <v>1396</v>
      </c>
      <c r="C33">
        <v>832</v>
      </c>
      <c r="D33">
        <v>393</v>
      </c>
      <c r="E33">
        <v>413</v>
      </c>
      <c r="F33">
        <v>364</v>
      </c>
      <c r="G33">
        <v>863</v>
      </c>
      <c r="H33">
        <v>65</v>
      </c>
      <c r="I33">
        <f t="shared" si="1"/>
        <v>4261</v>
      </c>
      <c r="J33">
        <f t="shared" si="2"/>
        <v>0.3276</v>
      </c>
      <c r="K33">
        <f t="shared" si="2"/>
        <v>0.1953</v>
      </c>
      <c r="L33">
        <f t="shared" si="2"/>
        <v>9.2200000000000004E-2</v>
      </c>
      <c r="M33">
        <f t="shared" si="2"/>
        <v>9.69E-2</v>
      </c>
      <c r="N33">
        <f t="shared" si="2"/>
        <v>8.5400000000000004E-2</v>
      </c>
      <c r="O33">
        <f t="shared" si="3"/>
        <v>0.2026</v>
      </c>
      <c r="P33">
        <f t="shared" si="4"/>
        <v>0.98470000000000002</v>
      </c>
      <c r="Q33">
        <f t="shared" si="5"/>
        <v>1.5299999999999999E-2</v>
      </c>
    </row>
    <row r="34" spans="1:17">
      <c r="A34">
        <v>33</v>
      </c>
      <c r="B34">
        <v>898</v>
      </c>
      <c r="C34">
        <v>576</v>
      </c>
      <c r="D34">
        <v>325</v>
      </c>
      <c r="E34">
        <v>348</v>
      </c>
      <c r="F34">
        <v>329</v>
      </c>
      <c r="G34">
        <v>980</v>
      </c>
      <c r="H34">
        <v>297</v>
      </c>
      <c r="I34">
        <f t="shared" si="1"/>
        <v>3456</v>
      </c>
      <c r="J34">
        <f t="shared" si="2"/>
        <v>0.25979999999999998</v>
      </c>
      <c r="K34">
        <f t="shared" si="2"/>
        <v>0.16669999999999999</v>
      </c>
      <c r="L34">
        <f t="shared" si="2"/>
        <v>9.4E-2</v>
      </c>
      <c r="M34">
        <f t="shared" si="2"/>
        <v>0.1007</v>
      </c>
      <c r="N34">
        <f t="shared" si="2"/>
        <v>9.5200000000000007E-2</v>
      </c>
      <c r="O34">
        <f t="shared" si="3"/>
        <v>0.28360000000000007</v>
      </c>
      <c r="P34">
        <f t="shared" si="4"/>
        <v>0.91410000000000002</v>
      </c>
      <c r="Q34">
        <f t="shared" si="5"/>
        <v>8.5900000000000004E-2</v>
      </c>
    </row>
    <row r="35" spans="1:17">
      <c r="A35">
        <v>34</v>
      </c>
      <c r="B35">
        <v>891</v>
      </c>
      <c r="C35">
        <v>486</v>
      </c>
      <c r="D35">
        <v>324</v>
      </c>
      <c r="E35">
        <v>345</v>
      </c>
      <c r="F35">
        <v>341</v>
      </c>
      <c r="G35">
        <v>1120</v>
      </c>
      <c r="H35">
        <v>60</v>
      </c>
      <c r="I35">
        <f t="shared" si="1"/>
        <v>3507</v>
      </c>
      <c r="J35">
        <f t="shared" si="2"/>
        <v>0.25409999999999999</v>
      </c>
      <c r="K35">
        <f t="shared" si="2"/>
        <v>0.1386</v>
      </c>
      <c r="L35">
        <f t="shared" si="2"/>
        <v>9.2399999999999996E-2</v>
      </c>
      <c r="M35">
        <f t="shared" si="2"/>
        <v>9.8400000000000001E-2</v>
      </c>
      <c r="N35">
        <f t="shared" si="2"/>
        <v>9.7199999999999995E-2</v>
      </c>
      <c r="O35">
        <f t="shared" si="3"/>
        <v>0.31930000000000003</v>
      </c>
      <c r="P35">
        <f t="shared" si="4"/>
        <v>0.9829</v>
      </c>
      <c r="Q35">
        <f t="shared" si="5"/>
        <v>1.7100000000000001E-2</v>
      </c>
    </row>
    <row r="36" spans="1:17">
      <c r="A36">
        <v>35</v>
      </c>
      <c r="B36">
        <v>858</v>
      </c>
      <c r="C36">
        <v>524</v>
      </c>
      <c r="D36">
        <v>344</v>
      </c>
      <c r="E36">
        <v>325</v>
      </c>
      <c r="F36">
        <v>252</v>
      </c>
      <c r="G36">
        <v>711</v>
      </c>
      <c r="H36">
        <v>282</v>
      </c>
      <c r="I36">
        <f t="shared" si="1"/>
        <v>3014</v>
      </c>
      <c r="J36">
        <f t="shared" si="2"/>
        <v>0.28470000000000001</v>
      </c>
      <c r="K36">
        <f t="shared" si="2"/>
        <v>0.1739</v>
      </c>
      <c r="L36">
        <f t="shared" si="2"/>
        <v>0.11409999999999999</v>
      </c>
      <c r="M36">
        <f t="shared" si="2"/>
        <v>0.10780000000000001</v>
      </c>
      <c r="N36">
        <f t="shared" si="2"/>
        <v>8.3599999999999994E-2</v>
      </c>
      <c r="O36">
        <f t="shared" si="3"/>
        <v>0.2359</v>
      </c>
      <c r="P36">
        <f t="shared" si="4"/>
        <v>0.90639999999999998</v>
      </c>
      <c r="Q36">
        <f t="shared" si="5"/>
        <v>9.3600000000000003E-2</v>
      </c>
    </row>
    <row r="37" spans="1:17">
      <c r="A37">
        <v>36</v>
      </c>
      <c r="B37">
        <v>1266</v>
      </c>
      <c r="C37">
        <v>624</v>
      </c>
      <c r="D37">
        <v>307</v>
      </c>
      <c r="E37">
        <v>303</v>
      </c>
      <c r="F37">
        <v>231</v>
      </c>
      <c r="G37">
        <v>603</v>
      </c>
      <c r="H37">
        <v>296</v>
      </c>
      <c r="I37">
        <f t="shared" si="1"/>
        <v>3334</v>
      </c>
      <c r="J37">
        <f t="shared" si="2"/>
        <v>0.37969999999999998</v>
      </c>
      <c r="K37">
        <f t="shared" si="2"/>
        <v>0.18720000000000001</v>
      </c>
      <c r="L37">
        <f t="shared" si="2"/>
        <v>9.2100000000000001E-2</v>
      </c>
      <c r="M37">
        <f t="shared" si="2"/>
        <v>9.0899999999999995E-2</v>
      </c>
      <c r="N37">
        <f t="shared" si="2"/>
        <v>6.93E-2</v>
      </c>
      <c r="O37">
        <f t="shared" si="3"/>
        <v>0.18080000000000007</v>
      </c>
      <c r="P37">
        <f t="shared" si="4"/>
        <v>0.91120000000000001</v>
      </c>
      <c r="Q37">
        <f t="shared" si="5"/>
        <v>8.8800000000000004E-2</v>
      </c>
    </row>
    <row r="38" spans="1:17">
      <c r="A38">
        <v>37</v>
      </c>
      <c r="B38">
        <v>807</v>
      </c>
      <c r="C38">
        <v>472</v>
      </c>
      <c r="D38">
        <v>286</v>
      </c>
      <c r="E38">
        <v>313</v>
      </c>
      <c r="F38">
        <v>226</v>
      </c>
      <c r="G38">
        <v>577</v>
      </c>
      <c r="H38">
        <v>278</v>
      </c>
      <c r="I38">
        <f t="shared" si="1"/>
        <v>2681</v>
      </c>
      <c r="J38">
        <f t="shared" si="2"/>
        <v>0.30099999999999999</v>
      </c>
      <c r="K38">
        <f t="shared" si="2"/>
        <v>0.17610000000000001</v>
      </c>
      <c r="L38">
        <f t="shared" si="2"/>
        <v>0.1067</v>
      </c>
      <c r="M38">
        <f t="shared" si="2"/>
        <v>0.1167</v>
      </c>
      <c r="N38">
        <f t="shared" si="2"/>
        <v>8.43E-2</v>
      </c>
      <c r="O38">
        <f t="shared" si="3"/>
        <v>0.21519999999999995</v>
      </c>
      <c r="P38">
        <f t="shared" si="4"/>
        <v>0.89629999999999999</v>
      </c>
      <c r="Q38">
        <f t="shared" si="5"/>
        <v>0.1037</v>
      </c>
    </row>
    <row r="39" spans="1:17">
      <c r="A39">
        <v>38</v>
      </c>
      <c r="B39">
        <v>894</v>
      </c>
      <c r="C39">
        <v>528</v>
      </c>
      <c r="D39">
        <v>366</v>
      </c>
      <c r="E39">
        <v>352</v>
      </c>
      <c r="F39">
        <v>331</v>
      </c>
      <c r="G39">
        <v>1071</v>
      </c>
      <c r="H39">
        <v>104</v>
      </c>
      <c r="I39">
        <f t="shared" si="1"/>
        <v>3542</v>
      </c>
      <c r="J39">
        <f t="shared" si="2"/>
        <v>0.25240000000000001</v>
      </c>
      <c r="K39">
        <f t="shared" si="2"/>
        <v>0.14910000000000001</v>
      </c>
      <c r="L39">
        <f t="shared" si="2"/>
        <v>0.1033</v>
      </c>
      <c r="M39">
        <f t="shared" si="2"/>
        <v>9.9400000000000002E-2</v>
      </c>
      <c r="N39">
        <f t="shared" si="2"/>
        <v>9.35E-2</v>
      </c>
      <c r="O39">
        <f t="shared" si="3"/>
        <v>0.3022999999999999</v>
      </c>
      <c r="P39">
        <f t="shared" si="4"/>
        <v>0.97060000000000002</v>
      </c>
      <c r="Q39">
        <f t="shared" si="5"/>
        <v>2.9399999999999999E-2</v>
      </c>
    </row>
    <row r="40" spans="1:17">
      <c r="A40">
        <v>39</v>
      </c>
      <c r="B40">
        <v>736</v>
      </c>
      <c r="C40">
        <v>413</v>
      </c>
      <c r="D40">
        <v>301</v>
      </c>
      <c r="E40">
        <v>277</v>
      </c>
      <c r="F40">
        <v>311</v>
      </c>
      <c r="G40">
        <v>1049</v>
      </c>
      <c r="H40">
        <v>173</v>
      </c>
      <c r="I40">
        <f t="shared" si="1"/>
        <v>3087</v>
      </c>
      <c r="J40">
        <f t="shared" si="2"/>
        <v>0.2384</v>
      </c>
      <c r="K40">
        <f t="shared" si="2"/>
        <v>0.1338</v>
      </c>
      <c r="L40">
        <f t="shared" si="2"/>
        <v>9.7500000000000003E-2</v>
      </c>
      <c r="M40">
        <f t="shared" si="2"/>
        <v>8.9700000000000002E-2</v>
      </c>
      <c r="N40">
        <f t="shared" si="2"/>
        <v>0.1007</v>
      </c>
      <c r="O40">
        <f t="shared" si="3"/>
        <v>0.33989999999999998</v>
      </c>
      <c r="P40">
        <f t="shared" si="4"/>
        <v>0.94399999999999995</v>
      </c>
      <c r="Q40">
        <f t="shared" si="5"/>
        <v>5.6000000000000001E-2</v>
      </c>
    </row>
    <row r="41" spans="1:17">
      <c r="A41">
        <v>40</v>
      </c>
      <c r="B41">
        <v>1009</v>
      </c>
      <c r="C41">
        <v>567</v>
      </c>
      <c r="D41">
        <v>341</v>
      </c>
      <c r="E41">
        <v>351</v>
      </c>
      <c r="F41">
        <v>366</v>
      </c>
      <c r="G41">
        <v>1500</v>
      </c>
      <c r="H41">
        <v>73</v>
      </c>
      <c r="I41">
        <f t="shared" si="1"/>
        <v>4134</v>
      </c>
      <c r="J41">
        <f t="shared" si="2"/>
        <v>0.24410000000000001</v>
      </c>
      <c r="K41">
        <f t="shared" si="2"/>
        <v>0.13719999999999999</v>
      </c>
      <c r="L41">
        <f t="shared" si="2"/>
        <v>8.2500000000000004E-2</v>
      </c>
      <c r="M41">
        <f t="shared" si="2"/>
        <v>8.4900000000000003E-2</v>
      </c>
      <c r="N41">
        <f t="shared" si="2"/>
        <v>8.8499999999999995E-2</v>
      </c>
      <c r="O41">
        <f t="shared" si="3"/>
        <v>0.36280000000000001</v>
      </c>
      <c r="P41">
        <f t="shared" si="4"/>
        <v>0.98229999999999995</v>
      </c>
      <c r="Q41">
        <f t="shared" si="5"/>
        <v>1.77E-2</v>
      </c>
    </row>
    <row r="42" spans="1:17">
      <c r="A42">
        <v>41</v>
      </c>
      <c r="B42">
        <v>1152</v>
      </c>
      <c r="C42">
        <v>682</v>
      </c>
      <c r="D42">
        <v>211</v>
      </c>
      <c r="E42">
        <v>180</v>
      </c>
      <c r="F42">
        <v>210</v>
      </c>
      <c r="G42">
        <v>600</v>
      </c>
      <c r="H42">
        <v>174</v>
      </c>
      <c r="I42">
        <f t="shared" si="1"/>
        <v>3035</v>
      </c>
      <c r="J42">
        <f t="shared" si="2"/>
        <v>0.37959999999999999</v>
      </c>
      <c r="K42">
        <f t="shared" si="2"/>
        <v>0.22470000000000001</v>
      </c>
      <c r="L42">
        <f t="shared" si="2"/>
        <v>6.9500000000000006E-2</v>
      </c>
      <c r="M42">
        <f t="shared" si="2"/>
        <v>5.9299999999999999E-2</v>
      </c>
      <c r="N42">
        <f t="shared" si="2"/>
        <v>6.9199999999999998E-2</v>
      </c>
      <c r="O42">
        <f t="shared" si="3"/>
        <v>0.19769999999999988</v>
      </c>
      <c r="P42">
        <f t="shared" si="4"/>
        <v>0.94269999999999998</v>
      </c>
      <c r="Q42">
        <f t="shared" si="5"/>
        <v>5.7299999999999997E-2</v>
      </c>
    </row>
    <row r="43" spans="1:17">
      <c r="A43">
        <v>42</v>
      </c>
      <c r="B43">
        <v>511</v>
      </c>
      <c r="C43">
        <v>243</v>
      </c>
      <c r="D43">
        <v>359</v>
      </c>
      <c r="E43">
        <v>669</v>
      </c>
      <c r="F43">
        <v>1476</v>
      </c>
      <c r="G43">
        <v>5594</v>
      </c>
      <c r="H43">
        <v>1903</v>
      </c>
      <c r="I43">
        <f t="shared" si="1"/>
        <v>8852</v>
      </c>
      <c r="J43">
        <f t="shared" si="2"/>
        <v>5.7700000000000001E-2</v>
      </c>
      <c r="K43">
        <f t="shared" si="2"/>
        <v>2.75E-2</v>
      </c>
      <c r="L43">
        <f t="shared" si="2"/>
        <v>4.0599999999999997E-2</v>
      </c>
      <c r="M43">
        <f t="shared" si="2"/>
        <v>7.5600000000000001E-2</v>
      </c>
      <c r="N43">
        <f t="shared" si="2"/>
        <v>0.16669999999999999</v>
      </c>
      <c r="O43">
        <f t="shared" si="3"/>
        <v>0.63190000000000002</v>
      </c>
      <c r="P43">
        <f t="shared" si="4"/>
        <v>0.78500000000000003</v>
      </c>
      <c r="Q43">
        <f t="shared" si="5"/>
        <v>0.215</v>
      </c>
    </row>
    <row r="44" spans="1:17">
      <c r="A44">
        <v>43</v>
      </c>
      <c r="B44">
        <v>722</v>
      </c>
      <c r="C44">
        <v>465</v>
      </c>
      <c r="D44">
        <v>386</v>
      </c>
      <c r="E44">
        <v>362</v>
      </c>
      <c r="F44">
        <v>490</v>
      </c>
      <c r="G44">
        <v>1241</v>
      </c>
      <c r="H44">
        <v>82</v>
      </c>
      <c r="I44">
        <f t="shared" si="1"/>
        <v>3666</v>
      </c>
      <c r="J44">
        <f t="shared" si="2"/>
        <v>0.19689999999999999</v>
      </c>
      <c r="K44">
        <f t="shared" si="2"/>
        <v>0.1268</v>
      </c>
      <c r="L44">
        <f t="shared" si="2"/>
        <v>0.1053</v>
      </c>
      <c r="M44">
        <f t="shared" si="2"/>
        <v>9.8699999999999996E-2</v>
      </c>
      <c r="N44">
        <f t="shared" si="2"/>
        <v>0.13370000000000001</v>
      </c>
      <c r="O44">
        <f t="shared" si="3"/>
        <v>0.33860000000000001</v>
      </c>
      <c r="P44">
        <f t="shared" si="4"/>
        <v>0.97760000000000002</v>
      </c>
      <c r="Q44">
        <f t="shared" si="5"/>
        <v>2.24E-2</v>
      </c>
    </row>
    <row r="45" spans="1:17">
      <c r="A45">
        <v>44</v>
      </c>
      <c r="B45">
        <v>1026</v>
      </c>
      <c r="C45">
        <v>691</v>
      </c>
      <c r="D45">
        <v>458</v>
      </c>
      <c r="E45">
        <v>423</v>
      </c>
      <c r="F45">
        <v>529</v>
      </c>
      <c r="G45">
        <v>1899</v>
      </c>
      <c r="H45">
        <v>84</v>
      </c>
      <c r="I45">
        <f t="shared" si="1"/>
        <v>5026</v>
      </c>
      <c r="J45">
        <f t="shared" si="2"/>
        <v>0.2041</v>
      </c>
      <c r="K45">
        <f t="shared" si="2"/>
        <v>0.13750000000000001</v>
      </c>
      <c r="L45">
        <f t="shared" si="2"/>
        <v>9.11E-2</v>
      </c>
      <c r="M45">
        <f t="shared" si="2"/>
        <v>8.4199999999999997E-2</v>
      </c>
      <c r="N45">
        <f t="shared" si="2"/>
        <v>0.1053</v>
      </c>
      <c r="O45">
        <f t="shared" si="3"/>
        <v>0.37779999999999991</v>
      </c>
      <c r="P45">
        <f t="shared" si="4"/>
        <v>0.98329999999999995</v>
      </c>
      <c r="Q45">
        <f t="shared" si="5"/>
        <v>1.67E-2</v>
      </c>
    </row>
    <row r="46" spans="1:17">
      <c r="A46">
        <v>45</v>
      </c>
      <c r="B46">
        <v>830</v>
      </c>
      <c r="C46">
        <v>417</v>
      </c>
      <c r="D46">
        <v>334</v>
      </c>
      <c r="E46">
        <v>302</v>
      </c>
      <c r="F46">
        <v>351</v>
      </c>
      <c r="G46">
        <v>1181</v>
      </c>
      <c r="H46">
        <v>79</v>
      </c>
      <c r="I46">
        <f t="shared" si="1"/>
        <v>3415</v>
      </c>
      <c r="J46">
        <f t="shared" si="2"/>
        <v>0.24299999999999999</v>
      </c>
      <c r="K46">
        <f t="shared" si="2"/>
        <v>0.1221</v>
      </c>
      <c r="L46">
        <f t="shared" si="2"/>
        <v>9.7799999999999998E-2</v>
      </c>
      <c r="M46">
        <f t="shared" si="2"/>
        <v>8.8400000000000006E-2</v>
      </c>
      <c r="N46">
        <f t="shared" si="2"/>
        <v>0.1028</v>
      </c>
      <c r="O46">
        <f t="shared" si="3"/>
        <v>0.34589999999999999</v>
      </c>
      <c r="P46">
        <f t="shared" si="4"/>
        <v>0.97689999999999999</v>
      </c>
      <c r="Q46">
        <f t="shared" si="5"/>
        <v>2.3099999999999999E-2</v>
      </c>
    </row>
    <row r="47" spans="1:17">
      <c r="A47">
        <v>46</v>
      </c>
      <c r="B47">
        <v>1251</v>
      </c>
      <c r="C47">
        <v>771</v>
      </c>
      <c r="D47">
        <v>460</v>
      </c>
      <c r="E47">
        <v>479</v>
      </c>
      <c r="F47">
        <v>536</v>
      </c>
      <c r="G47">
        <v>1458</v>
      </c>
      <c r="H47">
        <v>86</v>
      </c>
      <c r="I47">
        <f t="shared" si="1"/>
        <v>4955</v>
      </c>
      <c r="J47">
        <f t="shared" si="2"/>
        <v>0.2525</v>
      </c>
      <c r="K47">
        <f t="shared" si="2"/>
        <v>0.15559999999999999</v>
      </c>
      <c r="L47">
        <f t="shared" si="2"/>
        <v>9.2799999999999994E-2</v>
      </c>
      <c r="M47">
        <f t="shared" si="2"/>
        <v>9.6699999999999994E-2</v>
      </c>
      <c r="N47">
        <f t="shared" si="2"/>
        <v>0.1082</v>
      </c>
      <c r="O47">
        <f t="shared" si="3"/>
        <v>0.29420000000000002</v>
      </c>
      <c r="P47">
        <f t="shared" si="4"/>
        <v>0.98260000000000003</v>
      </c>
      <c r="Q47">
        <f t="shared" si="5"/>
        <v>1.7399999999999999E-2</v>
      </c>
    </row>
    <row r="48" spans="1:17">
      <c r="A48">
        <v>47</v>
      </c>
      <c r="B48">
        <v>401</v>
      </c>
      <c r="C48">
        <v>181</v>
      </c>
      <c r="D48">
        <v>216</v>
      </c>
      <c r="E48">
        <v>204</v>
      </c>
      <c r="F48">
        <v>267</v>
      </c>
      <c r="G48">
        <v>640</v>
      </c>
      <c r="H48">
        <v>41</v>
      </c>
      <c r="I48">
        <f t="shared" si="1"/>
        <v>1909</v>
      </c>
      <c r="J48">
        <f t="shared" si="2"/>
        <v>0.21010000000000001</v>
      </c>
      <c r="K48">
        <f t="shared" si="2"/>
        <v>9.4799999999999995E-2</v>
      </c>
      <c r="L48">
        <f t="shared" si="2"/>
        <v>0.11310000000000001</v>
      </c>
      <c r="M48">
        <f t="shared" si="2"/>
        <v>0.1069</v>
      </c>
      <c r="N48">
        <f t="shared" si="2"/>
        <v>0.1399</v>
      </c>
      <c r="O48">
        <f t="shared" si="3"/>
        <v>0.33519999999999994</v>
      </c>
      <c r="P48">
        <f t="shared" si="4"/>
        <v>0.97850000000000004</v>
      </c>
      <c r="Q48">
        <f t="shared" si="5"/>
        <v>2.1499999999999998E-2</v>
      </c>
    </row>
    <row r="49" spans="1:17">
      <c r="A49">
        <v>48</v>
      </c>
      <c r="B49">
        <v>367</v>
      </c>
      <c r="C49">
        <v>233</v>
      </c>
      <c r="D49">
        <v>276</v>
      </c>
      <c r="E49">
        <v>273</v>
      </c>
      <c r="F49">
        <v>284</v>
      </c>
      <c r="G49">
        <v>742</v>
      </c>
      <c r="H49">
        <v>156</v>
      </c>
      <c r="I49">
        <f t="shared" si="1"/>
        <v>2175</v>
      </c>
      <c r="J49">
        <f t="shared" si="2"/>
        <v>0.16869999999999999</v>
      </c>
      <c r="K49">
        <f t="shared" si="2"/>
        <v>0.1071</v>
      </c>
      <c r="L49">
        <f t="shared" si="2"/>
        <v>0.12690000000000001</v>
      </c>
      <c r="M49">
        <f t="shared" si="2"/>
        <v>0.1255</v>
      </c>
      <c r="N49">
        <f t="shared" si="2"/>
        <v>0.13059999999999999</v>
      </c>
      <c r="O49">
        <f t="shared" si="3"/>
        <v>0.34119999999999995</v>
      </c>
      <c r="P49">
        <f t="shared" si="4"/>
        <v>0.92830000000000001</v>
      </c>
      <c r="Q49">
        <f t="shared" si="5"/>
        <v>7.17E-2</v>
      </c>
    </row>
    <row r="50" spans="1:17">
      <c r="A50">
        <v>49</v>
      </c>
      <c r="B50">
        <v>390</v>
      </c>
      <c r="C50">
        <v>213</v>
      </c>
      <c r="D50">
        <v>284</v>
      </c>
      <c r="E50">
        <v>327</v>
      </c>
      <c r="F50">
        <v>334</v>
      </c>
      <c r="G50">
        <v>1027</v>
      </c>
      <c r="H50">
        <v>191</v>
      </c>
      <c r="I50">
        <f t="shared" si="1"/>
        <v>2575</v>
      </c>
      <c r="J50">
        <f t="shared" si="2"/>
        <v>0.1515</v>
      </c>
      <c r="K50">
        <f t="shared" si="2"/>
        <v>8.2699999999999996E-2</v>
      </c>
      <c r="L50">
        <f t="shared" si="2"/>
        <v>0.1103</v>
      </c>
      <c r="M50">
        <f t="shared" si="2"/>
        <v>0.127</v>
      </c>
      <c r="N50">
        <f t="shared" si="2"/>
        <v>0.12970000000000001</v>
      </c>
      <c r="O50">
        <f t="shared" si="3"/>
        <v>0.39880000000000004</v>
      </c>
      <c r="P50">
        <f t="shared" si="4"/>
        <v>0.92579999999999996</v>
      </c>
      <c r="Q50">
        <f t="shared" si="5"/>
        <v>7.4200000000000002E-2</v>
      </c>
    </row>
    <row r="51" spans="1:17">
      <c r="A51">
        <v>50</v>
      </c>
      <c r="B51">
        <v>666</v>
      </c>
      <c r="C51">
        <v>369</v>
      </c>
      <c r="D51">
        <v>338</v>
      </c>
      <c r="E51">
        <v>293</v>
      </c>
      <c r="F51">
        <v>315</v>
      </c>
      <c r="G51">
        <v>1036</v>
      </c>
      <c r="H51">
        <v>93</v>
      </c>
      <c r="I51">
        <f t="shared" si="1"/>
        <v>3017</v>
      </c>
      <c r="J51">
        <f t="shared" si="2"/>
        <v>0.22070000000000001</v>
      </c>
      <c r="K51">
        <f t="shared" si="2"/>
        <v>0.12230000000000001</v>
      </c>
      <c r="L51">
        <f t="shared" si="2"/>
        <v>0.112</v>
      </c>
      <c r="M51">
        <f t="shared" si="2"/>
        <v>9.7100000000000006E-2</v>
      </c>
      <c r="N51">
        <f t="shared" si="2"/>
        <v>0.10440000000000001</v>
      </c>
      <c r="O51">
        <f t="shared" si="3"/>
        <v>0.34349999999999992</v>
      </c>
      <c r="P51">
        <f t="shared" si="4"/>
        <v>0.96919999999999995</v>
      </c>
      <c r="Q51">
        <f t="shared" si="5"/>
        <v>3.0800000000000001E-2</v>
      </c>
    </row>
    <row r="52" spans="1:17">
      <c r="A52">
        <v>51</v>
      </c>
      <c r="B52">
        <v>461</v>
      </c>
      <c r="C52">
        <v>283</v>
      </c>
      <c r="D52">
        <v>269</v>
      </c>
      <c r="E52">
        <v>248</v>
      </c>
      <c r="F52">
        <v>282</v>
      </c>
      <c r="G52">
        <v>860</v>
      </c>
      <c r="H52">
        <v>73</v>
      </c>
      <c r="I52">
        <f t="shared" si="1"/>
        <v>2403</v>
      </c>
      <c r="J52">
        <f t="shared" si="2"/>
        <v>0.1918</v>
      </c>
      <c r="K52">
        <f t="shared" si="2"/>
        <v>0.1178</v>
      </c>
      <c r="L52">
        <f t="shared" si="2"/>
        <v>0.1119</v>
      </c>
      <c r="M52">
        <f t="shared" si="2"/>
        <v>0.1032</v>
      </c>
      <c r="N52">
        <f t="shared" si="2"/>
        <v>0.1174</v>
      </c>
      <c r="O52">
        <f t="shared" si="3"/>
        <v>0.35790000000000011</v>
      </c>
      <c r="P52">
        <f t="shared" si="4"/>
        <v>0.96960000000000002</v>
      </c>
      <c r="Q52">
        <f t="shared" si="5"/>
        <v>3.04E-2</v>
      </c>
    </row>
    <row r="53" spans="1:17">
      <c r="A53">
        <v>52</v>
      </c>
      <c r="B53">
        <v>58</v>
      </c>
      <c r="C53">
        <v>46</v>
      </c>
      <c r="D53">
        <v>126</v>
      </c>
      <c r="E53">
        <v>105</v>
      </c>
      <c r="F53">
        <v>177</v>
      </c>
      <c r="G53">
        <v>414</v>
      </c>
      <c r="H53">
        <v>248</v>
      </c>
      <c r="I53">
        <f t="shared" si="1"/>
        <v>926</v>
      </c>
      <c r="J53">
        <f t="shared" si="2"/>
        <v>6.2600000000000003E-2</v>
      </c>
      <c r="K53">
        <f t="shared" si="2"/>
        <v>4.9700000000000001E-2</v>
      </c>
      <c r="L53">
        <f t="shared" si="2"/>
        <v>0.1361</v>
      </c>
      <c r="M53">
        <f t="shared" si="2"/>
        <v>0.1134</v>
      </c>
      <c r="N53">
        <f t="shared" si="2"/>
        <v>0.19109999999999999</v>
      </c>
      <c r="O53">
        <f t="shared" si="3"/>
        <v>0.44710000000000005</v>
      </c>
      <c r="P53">
        <f t="shared" si="4"/>
        <v>0.73219999999999996</v>
      </c>
      <c r="Q53">
        <f t="shared" si="5"/>
        <v>0.26779999999999998</v>
      </c>
    </row>
    <row r="54" spans="1:17">
      <c r="A54">
        <v>53</v>
      </c>
      <c r="B54">
        <v>10</v>
      </c>
      <c r="C54">
        <v>7</v>
      </c>
      <c r="D54">
        <v>2</v>
      </c>
      <c r="E54">
        <v>9</v>
      </c>
      <c r="F54">
        <v>4</v>
      </c>
      <c r="G54">
        <v>18</v>
      </c>
      <c r="H54">
        <v>0</v>
      </c>
      <c r="I54">
        <f t="shared" si="1"/>
        <v>50</v>
      </c>
      <c r="J54">
        <f t="shared" si="2"/>
        <v>0.2</v>
      </c>
      <c r="K54">
        <f t="shared" si="2"/>
        <v>0.14000000000000001</v>
      </c>
      <c r="L54">
        <f t="shared" si="2"/>
        <v>0.04</v>
      </c>
      <c r="M54">
        <f t="shared" si="2"/>
        <v>0.18</v>
      </c>
      <c r="N54">
        <f t="shared" si="2"/>
        <v>0.08</v>
      </c>
      <c r="O54">
        <f t="shared" si="3"/>
        <v>0.36</v>
      </c>
      <c r="P54">
        <f t="shared" si="4"/>
        <v>1</v>
      </c>
      <c r="Q54">
        <f t="shared" si="5"/>
        <v>0</v>
      </c>
    </row>
    <row r="55" spans="1:17">
      <c r="A55">
        <v>54</v>
      </c>
      <c r="B55">
        <v>553</v>
      </c>
      <c r="C55">
        <v>548</v>
      </c>
      <c r="D55">
        <v>336</v>
      </c>
      <c r="E55">
        <v>345</v>
      </c>
      <c r="F55">
        <v>431</v>
      </c>
      <c r="G55">
        <v>1288</v>
      </c>
      <c r="H55">
        <v>466</v>
      </c>
      <c r="I55">
        <f t="shared" si="1"/>
        <v>3501</v>
      </c>
      <c r="J55">
        <f t="shared" si="2"/>
        <v>0.158</v>
      </c>
      <c r="K55">
        <f t="shared" si="2"/>
        <v>0.1565</v>
      </c>
      <c r="L55">
        <f t="shared" si="2"/>
        <v>9.6000000000000002E-2</v>
      </c>
      <c r="M55">
        <f t="shared" si="2"/>
        <v>9.8500000000000004E-2</v>
      </c>
      <c r="N55">
        <f t="shared" si="2"/>
        <v>0.1231</v>
      </c>
      <c r="O55">
        <f t="shared" si="3"/>
        <v>0.3679</v>
      </c>
      <c r="P55">
        <f t="shared" si="4"/>
        <v>0.8669</v>
      </c>
      <c r="Q55">
        <f t="shared" si="5"/>
        <v>0.1331</v>
      </c>
    </row>
    <row r="56" spans="1:17">
      <c r="A56">
        <v>55</v>
      </c>
      <c r="B56">
        <v>286</v>
      </c>
      <c r="C56">
        <v>314</v>
      </c>
      <c r="D56">
        <v>216</v>
      </c>
      <c r="E56">
        <v>206</v>
      </c>
      <c r="F56">
        <v>240</v>
      </c>
      <c r="G56">
        <v>805</v>
      </c>
      <c r="H56">
        <v>295</v>
      </c>
      <c r="I56">
        <f t="shared" si="1"/>
        <v>2067</v>
      </c>
      <c r="J56">
        <f t="shared" si="2"/>
        <v>0.1384</v>
      </c>
      <c r="K56">
        <f t="shared" si="2"/>
        <v>0.15190000000000001</v>
      </c>
      <c r="L56">
        <f t="shared" si="2"/>
        <v>0.1045</v>
      </c>
      <c r="M56">
        <f t="shared" si="2"/>
        <v>9.9699999999999997E-2</v>
      </c>
      <c r="N56">
        <f t="shared" si="2"/>
        <v>0.11609999999999999</v>
      </c>
      <c r="O56">
        <f t="shared" si="3"/>
        <v>0.38939999999999997</v>
      </c>
      <c r="P56">
        <f t="shared" si="4"/>
        <v>0.85729999999999995</v>
      </c>
      <c r="Q56">
        <f t="shared" si="5"/>
        <v>0.14269999999999999</v>
      </c>
    </row>
    <row r="57" spans="1:17">
      <c r="A57">
        <v>56</v>
      </c>
      <c r="B57">
        <v>7</v>
      </c>
      <c r="C57">
        <v>11</v>
      </c>
      <c r="D57">
        <v>7</v>
      </c>
      <c r="E57">
        <v>7</v>
      </c>
      <c r="F57">
        <v>11</v>
      </c>
      <c r="G57">
        <v>25</v>
      </c>
      <c r="H57">
        <v>7</v>
      </c>
      <c r="I57">
        <f t="shared" si="1"/>
        <v>68</v>
      </c>
      <c r="J57">
        <f t="shared" si="2"/>
        <v>0.10290000000000001</v>
      </c>
      <c r="K57">
        <f t="shared" si="2"/>
        <v>0.1618</v>
      </c>
      <c r="L57">
        <f t="shared" si="2"/>
        <v>0.10290000000000001</v>
      </c>
      <c r="M57">
        <f t="shared" si="2"/>
        <v>0.10290000000000001</v>
      </c>
      <c r="N57">
        <f t="shared" si="2"/>
        <v>0.1618</v>
      </c>
      <c r="O57">
        <f t="shared" si="3"/>
        <v>0.36770000000000003</v>
      </c>
      <c r="P57">
        <f t="shared" si="4"/>
        <v>0.89710000000000001</v>
      </c>
      <c r="Q57">
        <f t="shared" si="5"/>
        <v>0.10290000000000001</v>
      </c>
    </row>
    <row r="58" spans="1:17">
      <c r="A58">
        <v>57</v>
      </c>
      <c r="B58">
        <v>88</v>
      </c>
      <c r="C58">
        <v>105</v>
      </c>
      <c r="D58">
        <v>101</v>
      </c>
      <c r="E58">
        <v>108</v>
      </c>
      <c r="F58">
        <v>141</v>
      </c>
      <c r="G58">
        <v>482</v>
      </c>
      <c r="H58">
        <v>199</v>
      </c>
      <c r="I58">
        <f t="shared" si="1"/>
        <v>1025</v>
      </c>
      <c r="J58">
        <f t="shared" si="2"/>
        <v>8.5900000000000004E-2</v>
      </c>
      <c r="K58">
        <f t="shared" si="2"/>
        <v>0.1024</v>
      </c>
      <c r="L58">
        <f t="shared" si="2"/>
        <v>9.8500000000000004E-2</v>
      </c>
      <c r="M58">
        <f t="shared" si="2"/>
        <v>0.10539999999999999</v>
      </c>
      <c r="N58">
        <f t="shared" si="2"/>
        <v>0.1376</v>
      </c>
      <c r="O58">
        <f t="shared" si="3"/>
        <v>0.47019999999999995</v>
      </c>
      <c r="P58">
        <f t="shared" si="4"/>
        <v>0.80590000000000006</v>
      </c>
      <c r="Q58">
        <f t="shared" si="5"/>
        <v>0.19409999999999999</v>
      </c>
    </row>
    <row r="59" spans="1:17">
      <c r="A59">
        <v>58</v>
      </c>
      <c r="B59">
        <v>568</v>
      </c>
      <c r="C59">
        <v>531</v>
      </c>
      <c r="D59">
        <v>304</v>
      </c>
      <c r="E59">
        <v>330</v>
      </c>
      <c r="F59">
        <v>363</v>
      </c>
      <c r="G59">
        <v>1272</v>
      </c>
      <c r="H59">
        <v>476</v>
      </c>
      <c r="I59">
        <f t="shared" si="1"/>
        <v>3368</v>
      </c>
      <c r="J59">
        <f t="shared" si="2"/>
        <v>0.1686</v>
      </c>
      <c r="K59">
        <f t="shared" si="2"/>
        <v>0.15770000000000001</v>
      </c>
      <c r="L59">
        <f t="shared" si="2"/>
        <v>9.0300000000000005E-2</v>
      </c>
      <c r="M59">
        <f t="shared" si="2"/>
        <v>9.8000000000000004E-2</v>
      </c>
      <c r="N59">
        <f t="shared" si="2"/>
        <v>0.10780000000000001</v>
      </c>
      <c r="O59">
        <f t="shared" si="3"/>
        <v>0.37759999999999994</v>
      </c>
      <c r="P59">
        <f t="shared" si="4"/>
        <v>0.85870000000000002</v>
      </c>
      <c r="Q59">
        <f t="shared" si="5"/>
        <v>0.14130000000000001</v>
      </c>
    </row>
    <row r="60" spans="1:17">
      <c r="A60">
        <v>59</v>
      </c>
      <c r="B60">
        <v>794</v>
      </c>
      <c r="C60">
        <v>742</v>
      </c>
      <c r="D60">
        <v>445</v>
      </c>
      <c r="E60">
        <v>418</v>
      </c>
      <c r="F60">
        <v>528</v>
      </c>
      <c r="G60">
        <v>1843</v>
      </c>
      <c r="H60">
        <v>680</v>
      </c>
      <c r="I60">
        <f t="shared" si="1"/>
        <v>4770</v>
      </c>
      <c r="J60">
        <f t="shared" si="2"/>
        <v>0.16650000000000001</v>
      </c>
      <c r="K60">
        <f t="shared" si="2"/>
        <v>0.15559999999999999</v>
      </c>
      <c r="L60">
        <f t="shared" si="2"/>
        <v>9.3299999999999994E-2</v>
      </c>
      <c r="M60">
        <f t="shared" si="2"/>
        <v>8.7599999999999997E-2</v>
      </c>
      <c r="N60">
        <f t="shared" si="2"/>
        <v>0.11070000000000001</v>
      </c>
      <c r="O60">
        <f t="shared" si="3"/>
        <v>0.38629999999999998</v>
      </c>
      <c r="P60">
        <f t="shared" si="4"/>
        <v>0.85739999999999994</v>
      </c>
      <c r="Q60">
        <f t="shared" si="5"/>
        <v>0.1426</v>
      </c>
    </row>
    <row r="61" spans="1:17">
      <c r="A61">
        <v>60</v>
      </c>
      <c r="B61">
        <v>364</v>
      </c>
      <c r="C61">
        <v>297</v>
      </c>
      <c r="D61">
        <v>244</v>
      </c>
      <c r="E61">
        <v>217</v>
      </c>
      <c r="F61">
        <v>249</v>
      </c>
      <c r="G61">
        <v>825</v>
      </c>
      <c r="H61">
        <v>325</v>
      </c>
      <c r="I61">
        <f t="shared" si="1"/>
        <v>2196</v>
      </c>
      <c r="J61">
        <f t="shared" si="2"/>
        <v>0.1658</v>
      </c>
      <c r="K61">
        <f t="shared" si="2"/>
        <v>0.13519999999999999</v>
      </c>
      <c r="L61">
        <f t="shared" si="2"/>
        <v>0.1111</v>
      </c>
      <c r="M61">
        <f t="shared" si="2"/>
        <v>9.8799999999999999E-2</v>
      </c>
      <c r="N61">
        <f t="shared" si="2"/>
        <v>0.1134</v>
      </c>
      <c r="O61">
        <f t="shared" si="3"/>
        <v>0.37569999999999992</v>
      </c>
      <c r="P61">
        <f t="shared" si="4"/>
        <v>0.85199999999999998</v>
      </c>
      <c r="Q61">
        <f t="shared" si="5"/>
        <v>0.14799999999999999</v>
      </c>
    </row>
    <row r="62" spans="1:17">
      <c r="A62">
        <v>61</v>
      </c>
      <c r="B62">
        <v>466</v>
      </c>
      <c r="C62">
        <v>413</v>
      </c>
      <c r="D62">
        <v>266</v>
      </c>
      <c r="E62">
        <v>246</v>
      </c>
      <c r="F62">
        <v>277</v>
      </c>
      <c r="G62">
        <v>1133</v>
      </c>
      <c r="H62">
        <v>396</v>
      </c>
      <c r="I62">
        <f t="shared" si="1"/>
        <v>2801</v>
      </c>
      <c r="J62">
        <f t="shared" si="2"/>
        <v>0.16639999999999999</v>
      </c>
      <c r="K62">
        <f t="shared" si="2"/>
        <v>0.1474</v>
      </c>
      <c r="L62">
        <f t="shared" si="2"/>
        <v>9.5000000000000001E-2</v>
      </c>
      <c r="M62">
        <f t="shared" si="2"/>
        <v>8.7800000000000003E-2</v>
      </c>
      <c r="N62">
        <f t="shared" si="2"/>
        <v>9.8900000000000002E-2</v>
      </c>
      <c r="O62">
        <f t="shared" si="3"/>
        <v>0.40450000000000008</v>
      </c>
      <c r="P62">
        <f t="shared" si="4"/>
        <v>0.85860000000000003</v>
      </c>
      <c r="Q62">
        <f t="shared" si="5"/>
        <v>0.1414</v>
      </c>
    </row>
    <row r="63" spans="1:17">
      <c r="A63">
        <v>62</v>
      </c>
      <c r="B63">
        <v>657</v>
      </c>
      <c r="C63">
        <v>637</v>
      </c>
      <c r="D63">
        <v>464</v>
      </c>
      <c r="E63">
        <v>472</v>
      </c>
      <c r="F63">
        <v>507</v>
      </c>
      <c r="G63">
        <v>1709</v>
      </c>
      <c r="H63">
        <v>607</v>
      </c>
      <c r="I63">
        <f t="shared" si="1"/>
        <v>4446</v>
      </c>
      <c r="J63">
        <f t="shared" si="2"/>
        <v>0.14779999999999999</v>
      </c>
      <c r="K63">
        <f t="shared" si="2"/>
        <v>0.14330000000000001</v>
      </c>
      <c r="L63">
        <f t="shared" si="2"/>
        <v>0.10440000000000001</v>
      </c>
      <c r="M63">
        <f t="shared" si="2"/>
        <v>0.1062</v>
      </c>
      <c r="N63">
        <f t="shared" si="2"/>
        <v>0.114</v>
      </c>
      <c r="O63">
        <f t="shared" si="3"/>
        <v>0.38429999999999997</v>
      </c>
      <c r="P63">
        <f t="shared" si="4"/>
        <v>0.86349999999999993</v>
      </c>
      <c r="Q63">
        <f t="shared" si="5"/>
        <v>0.13650000000000001</v>
      </c>
    </row>
    <row r="64" spans="1:17">
      <c r="A64">
        <v>63</v>
      </c>
      <c r="B64">
        <v>478</v>
      </c>
      <c r="C64">
        <v>518</v>
      </c>
      <c r="D64">
        <v>297</v>
      </c>
      <c r="E64">
        <v>285</v>
      </c>
      <c r="F64">
        <v>379</v>
      </c>
      <c r="G64">
        <v>1311</v>
      </c>
      <c r="H64">
        <v>473</v>
      </c>
      <c r="I64">
        <f t="shared" si="1"/>
        <v>3268</v>
      </c>
      <c r="J64">
        <f t="shared" si="2"/>
        <v>0.14630000000000001</v>
      </c>
      <c r="K64">
        <f t="shared" si="2"/>
        <v>0.1585</v>
      </c>
      <c r="L64">
        <f t="shared" si="2"/>
        <v>9.0899999999999995E-2</v>
      </c>
      <c r="M64">
        <f t="shared" si="2"/>
        <v>8.72E-2</v>
      </c>
      <c r="N64">
        <f t="shared" si="2"/>
        <v>0.11600000000000001</v>
      </c>
      <c r="O64">
        <f t="shared" si="3"/>
        <v>0.40110000000000001</v>
      </c>
      <c r="P64">
        <f t="shared" si="4"/>
        <v>0.85529999999999995</v>
      </c>
      <c r="Q64">
        <f t="shared" si="5"/>
        <v>0.1447</v>
      </c>
    </row>
    <row r="65" spans="1:17">
      <c r="A65">
        <v>64</v>
      </c>
      <c r="B65">
        <v>623</v>
      </c>
      <c r="C65">
        <v>586</v>
      </c>
      <c r="D65">
        <v>366</v>
      </c>
      <c r="E65">
        <v>375</v>
      </c>
      <c r="F65">
        <v>413</v>
      </c>
      <c r="G65">
        <v>1572</v>
      </c>
      <c r="H65">
        <v>595</v>
      </c>
      <c r="I65">
        <f t="shared" si="1"/>
        <v>3935</v>
      </c>
      <c r="J65">
        <f t="shared" si="2"/>
        <v>0.1583</v>
      </c>
      <c r="K65">
        <f t="shared" si="2"/>
        <v>0.1489</v>
      </c>
      <c r="L65">
        <f t="shared" si="2"/>
        <v>9.2999999999999999E-2</v>
      </c>
      <c r="M65">
        <f t="shared" si="2"/>
        <v>9.5299999999999996E-2</v>
      </c>
      <c r="N65">
        <f t="shared" si="2"/>
        <v>0.105</v>
      </c>
      <c r="O65">
        <f t="shared" si="3"/>
        <v>0.39949999999999997</v>
      </c>
      <c r="P65">
        <f t="shared" si="4"/>
        <v>0.8488</v>
      </c>
      <c r="Q65">
        <f t="shared" si="5"/>
        <v>0.1512</v>
      </c>
    </row>
    <row r="66" spans="1:17">
      <c r="A66">
        <v>65</v>
      </c>
      <c r="B66">
        <v>612</v>
      </c>
      <c r="C66">
        <v>494</v>
      </c>
      <c r="D66">
        <v>342</v>
      </c>
      <c r="E66">
        <v>325</v>
      </c>
      <c r="F66">
        <v>399</v>
      </c>
      <c r="G66">
        <v>1519</v>
      </c>
      <c r="H66">
        <v>509</v>
      </c>
      <c r="I66">
        <f t="shared" si="1"/>
        <v>3691</v>
      </c>
      <c r="J66">
        <f t="shared" ref="J66:N116" si="6">ROUND(B66/$I66,4)</f>
        <v>0.1658</v>
      </c>
      <c r="K66">
        <f t="shared" si="6"/>
        <v>0.1338</v>
      </c>
      <c r="L66">
        <f t="shared" si="6"/>
        <v>9.2700000000000005E-2</v>
      </c>
      <c r="M66">
        <f t="shared" si="6"/>
        <v>8.8099999999999998E-2</v>
      </c>
      <c r="N66">
        <f t="shared" si="6"/>
        <v>0.1081</v>
      </c>
      <c r="O66">
        <f t="shared" si="3"/>
        <v>0.41149999999999998</v>
      </c>
      <c r="P66">
        <f t="shared" si="4"/>
        <v>0.86209999999999998</v>
      </c>
      <c r="Q66">
        <f t="shared" si="5"/>
        <v>0.13789999999999999</v>
      </c>
    </row>
    <row r="67" spans="1:17">
      <c r="A67">
        <v>66</v>
      </c>
      <c r="B67">
        <v>534</v>
      </c>
      <c r="C67">
        <v>447</v>
      </c>
      <c r="D67">
        <v>261</v>
      </c>
      <c r="E67">
        <v>264</v>
      </c>
      <c r="F67">
        <v>323</v>
      </c>
      <c r="G67">
        <v>1348</v>
      </c>
      <c r="H67">
        <v>420</v>
      </c>
      <c r="I67">
        <f t="shared" ref="I67:I130" si="7">SUM(B67:G67)</f>
        <v>3177</v>
      </c>
      <c r="J67">
        <f t="shared" si="6"/>
        <v>0.1681</v>
      </c>
      <c r="K67">
        <f t="shared" si="6"/>
        <v>0.14069999999999999</v>
      </c>
      <c r="L67">
        <f t="shared" si="6"/>
        <v>8.2199999999999995E-2</v>
      </c>
      <c r="M67">
        <f t="shared" si="6"/>
        <v>8.3099999999999993E-2</v>
      </c>
      <c r="N67">
        <f t="shared" si="6"/>
        <v>0.1017</v>
      </c>
      <c r="O67">
        <f t="shared" ref="O67:O130" si="8">1-SUM(J67:N67)</f>
        <v>0.42420000000000002</v>
      </c>
      <c r="P67">
        <f t="shared" ref="P67:P130" si="9">1-Q67</f>
        <v>0.86780000000000002</v>
      </c>
      <c r="Q67">
        <f t="shared" ref="Q67:Q130" si="10">ROUND(H67/$I67,4)</f>
        <v>0.13220000000000001</v>
      </c>
    </row>
    <row r="68" spans="1:17">
      <c r="A68">
        <v>67</v>
      </c>
      <c r="B68">
        <v>578</v>
      </c>
      <c r="C68">
        <v>562</v>
      </c>
      <c r="D68">
        <v>278</v>
      </c>
      <c r="E68">
        <v>289</v>
      </c>
      <c r="F68">
        <v>373</v>
      </c>
      <c r="G68">
        <v>1319</v>
      </c>
      <c r="H68">
        <v>474</v>
      </c>
      <c r="I68">
        <f t="shared" si="7"/>
        <v>3399</v>
      </c>
      <c r="J68">
        <f t="shared" si="6"/>
        <v>0.1701</v>
      </c>
      <c r="K68">
        <f t="shared" si="6"/>
        <v>0.1653</v>
      </c>
      <c r="L68">
        <f t="shared" si="6"/>
        <v>8.1799999999999998E-2</v>
      </c>
      <c r="M68">
        <f t="shared" si="6"/>
        <v>8.5000000000000006E-2</v>
      </c>
      <c r="N68">
        <f t="shared" si="6"/>
        <v>0.10970000000000001</v>
      </c>
      <c r="O68">
        <f t="shared" si="8"/>
        <v>0.3881</v>
      </c>
      <c r="P68">
        <f t="shared" si="9"/>
        <v>0.86050000000000004</v>
      </c>
      <c r="Q68">
        <f t="shared" si="10"/>
        <v>0.13950000000000001</v>
      </c>
    </row>
    <row r="69" spans="1:17">
      <c r="A69">
        <v>68</v>
      </c>
      <c r="B69">
        <v>302</v>
      </c>
      <c r="C69">
        <v>277</v>
      </c>
      <c r="D69">
        <v>176</v>
      </c>
      <c r="E69">
        <v>182</v>
      </c>
      <c r="F69">
        <v>182</v>
      </c>
      <c r="G69">
        <v>725</v>
      </c>
      <c r="H69">
        <v>164</v>
      </c>
      <c r="I69">
        <f t="shared" si="7"/>
        <v>1844</v>
      </c>
      <c r="J69">
        <f t="shared" si="6"/>
        <v>0.1638</v>
      </c>
      <c r="K69">
        <f t="shared" si="6"/>
        <v>0.1502</v>
      </c>
      <c r="L69">
        <f t="shared" si="6"/>
        <v>9.5399999999999999E-2</v>
      </c>
      <c r="M69">
        <f t="shared" si="6"/>
        <v>9.8699999999999996E-2</v>
      </c>
      <c r="N69">
        <f t="shared" si="6"/>
        <v>9.8699999999999996E-2</v>
      </c>
      <c r="O69">
        <f t="shared" si="8"/>
        <v>0.39319999999999999</v>
      </c>
      <c r="P69">
        <f t="shared" si="9"/>
        <v>0.91110000000000002</v>
      </c>
      <c r="Q69">
        <f t="shared" si="10"/>
        <v>8.8900000000000007E-2</v>
      </c>
    </row>
    <row r="70" spans="1:17">
      <c r="A70">
        <v>69</v>
      </c>
      <c r="B70">
        <v>684</v>
      </c>
      <c r="C70">
        <v>687</v>
      </c>
      <c r="D70">
        <v>357</v>
      </c>
      <c r="E70">
        <v>381</v>
      </c>
      <c r="F70">
        <v>486</v>
      </c>
      <c r="G70">
        <v>2101</v>
      </c>
      <c r="H70">
        <v>193</v>
      </c>
      <c r="I70">
        <f t="shared" si="7"/>
        <v>4696</v>
      </c>
      <c r="J70">
        <f t="shared" si="6"/>
        <v>0.1457</v>
      </c>
      <c r="K70">
        <f t="shared" si="6"/>
        <v>0.14630000000000001</v>
      </c>
      <c r="L70">
        <f t="shared" si="6"/>
        <v>7.5999999999999998E-2</v>
      </c>
      <c r="M70">
        <f t="shared" si="6"/>
        <v>8.1100000000000005E-2</v>
      </c>
      <c r="N70">
        <f t="shared" si="6"/>
        <v>0.10349999999999999</v>
      </c>
      <c r="O70">
        <f t="shared" si="8"/>
        <v>0.44739999999999991</v>
      </c>
      <c r="P70">
        <f t="shared" si="9"/>
        <v>0.95889999999999997</v>
      </c>
      <c r="Q70">
        <f t="shared" si="10"/>
        <v>4.1099999999999998E-2</v>
      </c>
    </row>
    <row r="71" spans="1:17">
      <c r="A71">
        <v>70</v>
      </c>
      <c r="B71">
        <v>1059</v>
      </c>
      <c r="C71">
        <v>818</v>
      </c>
      <c r="D71">
        <v>420</v>
      </c>
      <c r="E71">
        <v>401</v>
      </c>
      <c r="F71">
        <v>533</v>
      </c>
      <c r="G71">
        <v>1990</v>
      </c>
      <c r="H71">
        <v>535</v>
      </c>
      <c r="I71">
        <f t="shared" si="7"/>
        <v>5221</v>
      </c>
      <c r="J71">
        <f t="shared" si="6"/>
        <v>0.20280000000000001</v>
      </c>
      <c r="K71">
        <f t="shared" si="6"/>
        <v>0.15670000000000001</v>
      </c>
      <c r="L71">
        <f t="shared" si="6"/>
        <v>8.0399999999999999E-2</v>
      </c>
      <c r="M71">
        <f t="shared" si="6"/>
        <v>7.6799999999999993E-2</v>
      </c>
      <c r="N71">
        <f t="shared" si="6"/>
        <v>0.1021</v>
      </c>
      <c r="O71">
        <f t="shared" si="8"/>
        <v>0.38119999999999998</v>
      </c>
      <c r="P71">
        <f t="shared" si="9"/>
        <v>0.89749999999999996</v>
      </c>
      <c r="Q71">
        <f t="shared" si="10"/>
        <v>0.10249999999999999</v>
      </c>
    </row>
    <row r="72" spans="1:17">
      <c r="A72">
        <v>71</v>
      </c>
      <c r="B72">
        <v>320</v>
      </c>
      <c r="C72">
        <v>256</v>
      </c>
      <c r="D72">
        <v>267</v>
      </c>
      <c r="E72">
        <v>268</v>
      </c>
      <c r="F72">
        <v>300</v>
      </c>
      <c r="G72">
        <v>1065</v>
      </c>
      <c r="H72">
        <v>361</v>
      </c>
      <c r="I72">
        <f t="shared" si="7"/>
        <v>2476</v>
      </c>
      <c r="J72">
        <f t="shared" si="6"/>
        <v>0.12920000000000001</v>
      </c>
      <c r="K72">
        <f t="shared" si="6"/>
        <v>0.10340000000000001</v>
      </c>
      <c r="L72">
        <f t="shared" si="6"/>
        <v>0.10780000000000001</v>
      </c>
      <c r="M72">
        <f t="shared" si="6"/>
        <v>0.1082</v>
      </c>
      <c r="N72">
        <f t="shared" si="6"/>
        <v>0.1212</v>
      </c>
      <c r="O72">
        <f t="shared" si="8"/>
        <v>0.43019999999999992</v>
      </c>
      <c r="P72">
        <f t="shared" si="9"/>
        <v>0.85419999999999996</v>
      </c>
      <c r="Q72">
        <f t="shared" si="10"/>
        <v>0.14580000000000001</v>
      </c>
    </row>
    <row r="73" spans="1:17">
      <c r="A73">
        <v>72</v>
      </c>
      <c r="B73">
        <v>211</v>
      </c>
      <c r="C73">
        <v>194</v>
      </c>
      <c r="D73">
        <v>145</v>
      </c>
      <c r="E73">
        <v>124</v>
      </c>
      <c r="F73">
        <v>172</v>
      </c>
      <c r="G73">
        <v>591</v>
      </c>
      <c r="H73">
        <v>94</v>
      </c>
      <c r="I73">
        <f t="shared" si="7"/>
        <v>1437</v>
      </c>
      <c r="J73">
        <f t="shared" si="6"/>
        <v>0.14680000000000001</v>
      </c>
      <c r="K73">
        <f t="shared" si="6"/>
        <v>0.13500000000000001</v>
      </c>
      <c r="L73">
        <f t="shared" si="6"/>
        <v>0.1009</v>
      </c>
      <c r="M73">
        <f t="shared" si="6"/>
        <v>8.6300000000000002E-2</v>
      </c>
      <c r="N73">
        <f t="shared" si="6"/>
        <v>0.1197</v>
      </c>
      <c r="O73">
        <f t="shared" si="8"/>
        <v>0.4113</v>
      </c>
      <c r="P73">
        <f t="shared" si="9"/>
        <v>0.93459999999999999</v>
      </c>
      <c r="Q73">
        <f t="shared" si="10"/>
        <v>6.54E-2</v>
      </c>
    </row>
    <row r="74" spans="1:17">
      <c r="A74">
        <v>73</v>
      </c>
      <c r="B74">
        <v>909</v>
      </c>
      <c r="C74">
        <v>656</v>
      </c>
      <c r="D74">
        <v>245</v>
      </c>
      <c r="E74">
        <v>247</v>
      </c>
      <c r="F74">
        <v>202</v>
      </c>
      <c r="G74">
        <v>619</v>
      </c>
      <c r="H74">
        <v>97</v>
      </c>
      <c r="I74">
        <f t="shared" si="7"/>
        <v>2878</v>
      </c>
      <c r="J74">
        <f t="shared" si="6"/>
        <v>0.31580000000000003</v>
      </c>
      <c r="K74">
        <f t="shared" si="6"/>
        <v>0.22789999999999999</v>
      </c>
      <c r="L74">
        <f t="shared" si="6"/>
        <v>8.5099999999999995E-2</v>
      </c>
      <c r="M74">
        <f t="shared" si="6"/>
        <v>8.5800000000000001E-2</v>
      </c>
      <c r="N74">
        <f t="shared" si="6"/>
        <v>7.0199999999999999E-2</v>
      </c>
      <c r="O74">
        <f t="shared" si="8"/>
        <v>0.21519999999999995</v>
      </c>
      <c r="P74">
        <f t="shared" si="9"/>
        <v>0.96630000000000005</v>
      </c>
      <c r="Q74">
        <f t="shared" si="10"/>
        <v>3.3700000000000001E-2</v>
      </c>
    </row>
    <row r="75" spans="1:17">
      <c r="A75">
        <v>74</v>
      </c>
      <c r="B75">
        <v>903</v>
      </c>
      <c r="C75">
        <v>601</v>
      </c>
      <c r="D75">
        <v>210</v>
      </c>
      <c r="E75">
        <v>247</v>
      </c>
      <c r="F75">
        <v>304</v>
      </c>
      <c r="G75">
        <v>981</v>
      </c>
      <c r="H75">
        <v>73</v>
      </c>
      <c r="I75">
        <f t="shared" si="7"/>
        <v>3246</v>
      </c>
      <c r="J75">
        <f t="shared" si="6"/>
        <v>0.2782</v>
      </c>
      <c r="K75">
        <f t="shared" si="6"/>
        <v>0.1852</v>
      </c>
      <c r="L75">
        <f t="shared" si="6"/>
        <v>6.4699999999999994E-2</v>
      </c>
      <c r="M75">
        <f t="shared" si="6"/>
        <v>7.6100000000000001E-2</v>
      </c>
      <c r="N75">
        <f t="shared" si="6"/>
        <v>9.3700000000000006E-2</v>
      </c>
      <c r="O75">
        <f t="shared" si="8"/>
        <v>0.30209999999999992</v>
      </c>
      <c r="P75">
        <f t="shared" si="9"/>
        <v>0.97750000000000004</v>
      </c>
      <c r="Q75">
        <f t="shared" si="10"/>
        <v>2.2499999999999999E-2</v>
      </c>
    </row>
    <row r="76" spans="1:17">
      <c r="A76">
        <v>75</v>
      </c>
      <c r="B76">
        <v>575</v>
      </c>
      <c r="C76">
        <v>391</v>
      </c>
      <c r="D76">
        <v>207</v>
      </c>
      <c r="E76">
        <v>170</v>
      </c>
      <c r="F76">
        <v>229</v>
      </c>
      <c r="G76">
        <v>689</v>
      </c>
      <c r="H76">
        <v>2</v>
      </c>
      <c r="I76">
        <f t="shared" si="7"/>
        <v>2261</v>
      </c>
      <c r="J76">
        <f t="shared" si="6"/>
        <v>0.25430000000000003</v>
      </c>
      <c r="K76">
        <f t="shared" si="6"/>
        <v>0.1729</v>
      </c>
      <c r="L76">
        <f t="shared" si="6"/>
        <v>9.1600000000000001E-2</v>
      </c>
      <c r="M76">
        <f t="shared" si="6"/>
        <v>7.5200000000000003E-2</v>
      </c>
      <c r="N76">
        <f t="shared" si="6"/>
        <v>0.1013</v>
      </c>
      <c r="O76">
        <f t="shared" si="8"/>
        <v>0.30469999999999997</v>
      </c>
      <c r="P76">
        <f t="shared" si="9"/>
        <v>0.99909999999999999</v>
      </c>
      <c r="Q76">
        <f t="shared" si="10"/>
        <v>8.9999999999999998E-4</v>
      </c>
    </row>
    <row r="77" spans="1:17">
      <c r="A77">
        <v>76</v>
      </c>
      <c r="B77">
        <v>743</v>
      </c>
      <c r="C77">
        <v>585</v>
      </c>
      <c r="D77">
        <v>205</v>
      </c>
      <c r="E77">
        <v>196</v>
      </c>
      <c r="F77">
        <v>162</v>
      </c>
      <c r="G77">
        <v>404</v>
      </c>
      <c r="H77">
        <v>46</v>
      </c>
      <c r="I77">
        <f t="shared" si="7"/>
        <v>2295</v>
      </c>
      <c r="J77">
        <f t="shared" si="6"/>
        <v>0.32369999999999999</v>
      </c>
      <c r="K77">
        <f t="shared" si="6"/>
        <v>0.25490000000000002</v>
      </c>
      <c r="L77">
        <f t="shared" si="6"/>
        <v>8.9300000000000004E-2</v>
      </c>
      <c r="M77">
        <f t="shared" si="6"/>
        <v>8.5400000000000004E-2</v>
      </c>
      <c r="N77">
        <f t="shared" si="6"/>
        <v>7.0599999999999996E-2</v>
      </c>
      <c r="O77">
        <f t="shared" si="8"/>
        <v>0.17609999999999992</v>
      </c>
      <c r="P77">
        <f t="shared" si="9"/>
        <v>0.98</v>
      </c>
      <c r="Q77">
        <f t="shared" si="10"/>
        <v>0.02</v>
      </c>
    </row>
    <row r="78" spans="1:17">
      <c r="A78">
        <v>77</v>
      </c>
      <c r="B78">
        <v>879</v>
      </c>
      <c r="C78">
        <v>670</v>
      </c>
      <c r="D78">
        <v>190</v>
      </c>
      <c r="E78">
        <v>164</v>
      </c>
      <c r="F78">
        <v>225</v>
      </c>
      <c r="G78">
        <v>519</v>
      </c>
      <c r="H78">
        <v>269</v>
      </c>
      <c r="I78">
        <f t="shared" si="7"/>
        <v>2647</v>
      </c>
      <c r="J78">
        <f t="shared" si="6"/>
        <v>0.33210000000000001</v>
      </c>
      <c r="K78">
        <f t="shared" si="6"/>
        <v>0.25309999999999999</v>
      </c>
      <c r="L78">
        <f t="shared" si="6"/>
        <v>7.1800000000000003E-2</v>
      </c>
      <c r="M78">
        <f t="shared" si="6"/>
        <v>6.2E-2</v>
      </c>
      <c r="N78">
        <f t="shared" si="6"/>
        <v>8.5000000000000006E-2</v>
      </c>
      <c r="O78">
        <f t="shared" si="8"/>
        <v>0.19600000000000017</v>
      </c>
      <c r="P78">
        <f t="shared" si="9"/>
        <v>0.89839999999999998</v>
      </c>
      <c r="Q78">
        <f t="shared" si="10"/>
        <v>0.1016</v>
      </c>
    </row>
    <row r="79" spans="1:17">
      <c r="A79">
        <v>78</v>
      </c>
      <c r="B79">
        <v>1523</v>
      </c>
      <c r="C79">
        <v>1118</v>
      </c>
      <c r="D79">
        <v>76</v>
      </c>
      <c r="E79">
        <v>73</v>
      </c>
      <c r="F79">
        <v>82</v>
      </c>
      <c r="G79">
        <v>232</v>
      </c>
      <c r="H79">
        <v>359</v>
      </c>
      <c r="I79">
        <f t="shared" si="7"/>
        <v>3104</v>
      </c>
      <c r="J79">
        <f t="shared" si="6"/>
        <v>0.49070000000000003</v>
      </c>
      <c r="K79">
        <f t="shared" si="6"/>
        <v>0.36020000000000002</v>
      </c>
      <c r="L79">
        <f t="shared" si="6"/>
        <v>2.4500000000000001E-2</v>
      </c>
      <c r="M79">
        <f t="shared" si="6"/>
        <v>2.35E-2</v>
      </c>
      <c r="N79">
        <f t="shared" si="6"/>
        <v>2.64E-2</v>
      </c>
      <c r="O79">
        <f t="shared" si="8"/>
        <v>7.47000000000001E-2</v>
      </c>
      <c r="P79">
        <f t="shared" si="9"/>
        <v>0.88429999999999997</v>
      </c>
      <c r="Q79">
        <f t="shared" si="10"/>
        <v>0.1157</v>
      </c>
    </row>
    <row r="80" spans="1:17">
      <c r="A80">
        <v>79</v>
      </c>
      <c r="B80">
        <v>950</v>
      </c>
      <c r="C80">
        <v>840</v>
      </c>
      <c r="D80">
        <v>291</v>
      </c>
      <c r="E80">
        <v>226</v>
      </c>
      <c r="F80">
        <v>249</v>
      </c>
      <c r="G80">
        <v>609</v>
      </c>
      <c r="H80">
        <v>141</v>
      </c>
      <c r="I80">
        <f t="shared" si="7"/>
        <v>3165</v>
      </c>
      <c r="J80">
        <f t="shared" si="6"/>
        <v>0.30020000000000002</v>
      </c>
      <c r="K80">
        <f t="shared" si="6"/>
        <v>0.26540000000000002</v>
      </c>
      <c r="L80">
        <f t="shared" si="6"/>
        <v>9.1899999999999996E-2</v>
      </c>
      <c r="M80">
        <f t="shared" si="6"/>
        <v>7.1400000000000005E-2</v>
      </c>
      <c r="N80">
        <f t="shared" si="6"/>
        <v>7.8700000000000006E-2</v>
      </c>
      <c r="O80">
        <f t="shared" si="8"/>
        <v>0.1923999999999999</v>
      </c>
      <c r="P80">
        <f t="shared" si="9"/>
        <v>0.95550000000000002</v>
      </c>
      <c r="Q80">
        <f t="shared" si="10"/>
        <v>4.4499999999999998E-2</v>
      </c>
    </row>
    <row r="81" spans="1:17">
      <c r="A81">
        <v>80</v>
      </c>
      <c r="B81">
        <v>591</v>
      </c>
      <c r="C81">
        <v>629</v>
      </c>
      <c r="D81">
        <v>254</v>
      </c>
      <c r="E81">
        <v>234</v>
      </c>
      <c r="F81">
        <v>228</v>
      </c>
      <c r="G81">
        <v>859</v>
      </c>
      <c r="H81">
        <v>298</v>
      </c>
      <c r="I81">
        <f t="shared" si="7"/>
        <v>2795</v>
      </c>
      <c r="J81">
        <f t="shared" si="6"/>
        <v>0.2114</v>
      </c>
      <c r="K81">
        <f t="shared" si="6"/>
        <v>0.22500000000000001</v>
      </c>
      <c r="L81">
        <f t="shared" si="6"/>
        <v>9.0899999999999995E-2</v>
      </c>
      <c r="M81">
        <f t="shared" si="6"/>
        <v>8.3699999999999997E-2</v>
      </c>
      <c r="N81">
        <f t="shared" si="6"/>
        <v>8.1600000000000006E-2</v>
      </c>
      <c r="O81">
        <f t="shared" si="8"/>
        <v>0.30740000000000001</v>
      </c>
      <c r="P81">
        <f t="shared" si="9"/>
        <v>0.89339999999999997</v>
      </c>
      <c r="Q81">
        <f t="shared" si="10"/>
        <v>0.1066</v>
      </c>
    </row>
    <row r="82" spans="1:17">
      <c r="A82">
        <v>81</v>
      </c>
      <c r="B82">
        <v>1358</v>
      </c>
      <c r="C82">
        <v>1213</v>
      </c>
      <c r="D82">
        <v>604</v>
      </c>
      <c r="E82">
        <v>476</v>
      </c>
      <c r="F82">
        <v>599</v>
      </c>
      <c r="G82">
        <v>1881</v>
      </c>
      <c r="H82">
        <v>484</v>
      </c>
      <c r="I82">
        <f t="shared" si="7"/>
        <v>6131</v>
      </c>
      <c r="J82">
        <f t="shared" si="6"/>
        <v>0.2215</v>
      </c>
      <c r="K82">
        <f t="shared" si="6"/>
        <v>0.1978</v>
      </c>
      <c r="L82">
        <f t="shared" si="6"/>
        <v>9.8500000000000004E-2</v>
      </c>
      <c r="M82">
        <f t="shared" si="6"/>
        <v>7.7600000000000002E-2</v>
      </c>
      <c r="N82">
        <f t="shared" si="6"/>
        <v>9.7699999999999995E-2</v>
      </c>
      <c r="O82">
        <f t="shared" si="8"/>
        <v>0.30689999999999995</v>
      </c>
      <c r="P82">
        <f t="shared" si="9"/>
        <v>0.92110000000000003</v>
      </c>
      <c r="Q82">
        <f t="shared" si="10"/>
        <v>7.8899999999999998E-2</v>
      </c>
    </row>
    <row r="83" spans="1:17">
      <c r="A83">
        <v>82</v>
      </c>
      <c r="B83">
        <v>467</v>
      </c>
      <c r="C83">
        <v>465</v>
      </c>
      <c r="D83">
        <v>253</v>
      </c>
      <c r="E83">
        <v>198</v>
      </c>
      <c r="F83">
        <v>260</v>
      </c>
      <c r="G83">
        <v>912</v>
      </c>
      <c r="H83">
        <v>114</v>
      </c>
      <c r="I83">
        <f t="shared" si="7"/>
        <v>2555</v>
      </c>
      <c r="J83">
        <f t="shared" si="6"/>
        <v>0.18279999999999999</v>
      </c>
      <c r="K83">
        <f t="shared" si="6"/>
        <v>0.182</v>
      </c>
      <c r="L83">
        <f t="shared" si="6"/>
        <v>9.9000000000000005E-2</v>
      </c>
      <c r="M83">
        <f t="shared" si="6"/>
        <v>7.7499999999999999E-2</v>
      </c>
      <c r="N83">
        <f t="shared" si="6"/>
        <v>0.1018</v>
      </c>
      <c r="O83">
        <f t="shared" si="8"/>
        <v>0.3569</v>
      </c>
      <c r="P83">
        <f t="shared" si="9"/>
        <v>0.95540000000000003</v>
      </c>
      <c r="Q83">
        <f t="shared" si="10"/>
        <v>4.4600000000000001E-2</v>
      </c>
    </row>
    <row r="84" spans="1:17">
      <c r="A84">
        <v>83</v>
      </c>
      <c r="B84">
        <v>388</v>
      </c>
      <c r="C84">
        <v>441</v>
      </c>
      <c r="D84">
        <v>357</v>
      </c>
      <c r="E84">
        <v>247</v>
      </c>
      <c r="F84">
        <v>370</v>
      </c>
      <c r="G84">
        <v>1359</v>
      </c>
      <c r="H84">
        <v>125</v>
      </c>
      <c r="I84">
        <f t="shared" si="7"/>
        <v>3162</v>
      </c>
      <c r="J84">
        <f t="shared" si="6"/>
        <v>0.1227</v>
      </c>
      <c r="K84">
        <f t="shared" si="6"/>
        <v>0.13950000000000001</v>
      </c>
      <c r="L84">
        <f t="shared" si="6"/>
        <v>0.1129</v>
      </c>
      <c r="M84">
        <f t="shared" si="6"/>
        <v>7.8100000000000003E-2</v>
      </c>
      <c r="N84">
        <f t="shared" si="6"/>
        <v>0.11700000000000001</v>
      </c>
      <c r="O84">
        <f t="shared" si="8"/>
        <v>0.42979999999999996</v>
      </c>
      <c r="P84">
        <f t="shared" si="9"/>
        <v>0.96050000000000002</v>
      </c>
      <c r="Q84">
        <f t="shared" si="10"/>
        <v>3.95E-2</v>
      </c>
    </row>
    <row r="85" spans="1:17">
      <c r="A85">
        <v>84</v>
      </c>
      <c r="B85">
        <v>415</v>
      </c>
      <c r="C85">
        <v>551</v>
      </c>
      <c r="D85">
        <v>324</v>
      </c>
      <c r="E85">
        <v>265</v>
      </c>
      <c r="F85">
        <v>394</v>
      </c>
      <c r="G85">
        <v>1386</v>
      </c>
      <c r="H85">
        <v>254</v>
      </c>
      <c r="I85">
        <f t="shared" si="7"/>
        <v>3335</v>
      </c>
      <c r="J85">
        <f t="shared" si="6"/>
        <v>0.1244</v>
      </c>
      <c r="K85">
        <f t="shared" si="6"/>
        <v>0.16520000000000001</v>
      </c>
      <c r="L85">
        <f t="shared" si="6"/>
        <v>9.7199999999999995E-2</v>
      </c>
      <c r="M85">
        <f t="shared" si="6"/>
        <v>7.9500000000000001E-2</v>
      </c>
      <c r="N85">
        <f t="shared" si="6"/>
        <v>0.1181</v>
      </c>
      <c r="O85">
        <f t="shared" si="8"/>
        <v>0.41559999999999997</v>
      </c>
      <c r="P85">
        <f t="shared" si="9"/>
        <v>0.92379999999999995</v>
      </c>
      <c r="Q85">
        <f t="shared" si="10"/>
        <v>7.6200000000000004E-2</v>
      </c>
    </row>
    <row r="86" spans="1:17">
      <c r="A86">
        <v>85</v>
      </c>
      <c r="B86">
        <v>433</v>
      </c>
      <c r="C86">
        <v>511</v>
      </c>
      <c r="D86">
        <v>282</v>
      </c>
      <c r="E86">
        <v>288</v>
      </c>
      <c r="F86">
        <v>272</v>
      </c>
      <c r="G86">
        <v>929</v>
      </c>
      <c r="H86">
        <v>128</v>
      </c>
      <c r="I86">
        <f t="shared" si="7"/>
        <v>2715</v>
      </c>
      <c r="J86">
        <f t="shared" si="6"/>
        <v>0.1595</v>
      </c>
      <c r="K86">
        <f t="shared" si="6"/>
        <v>0.18820000000000001</v>
      </c>
      <c r="L86">
        <f t="shared" si="6"/>
        <v>0.10390000000000001</v>
      </c>
      <c r="M86">
        <f t="shared" si="6"/>
        <v>0.1061</v>
      </c>
      <c r="N86">
        <f t="shared" si="6"/>
        <v>0.1002</v>
      </c>
      <c r="O86">
        <f t="shared" si="8"/>
        <v>0.34210000000000007</v>
      </c>
      <c r="P86">
        <f t="shared" si="9"/>
        <v>0.95289999999999997</v>
      </c>
      <c r="Q86">
        <f t="shared" si="10"/>
        <v>4.7100000000000003E-2</v>
      </c>
    </row>
    <row r="87" spans="1:17">
      <c r="A87">
        <v>86</v>
      </c>
      <c r="B87">
        <v>1040</v>
      </c>
      <c r="C87">
        <v>783</v>
      </c>
      <c r="D87">
        <v>380</v>
      </c>
      <c r="E87">
        <v>340</v>
      </c>
      <c r="F87">
        <v>404</v>
      </c>
      <c r="G87">
        <v>1388</v>
      </c>
      <c r="H87">
        <v>536</v>
      </c>
      <c r="I87">
        <f t="shared" si="7"/>
        <v>4335</v>
      </c>
      <c r="J87">
        <f t="shared" si="6"/>
        <v>0.2399</v>
      </c>
      <c r="K87">
        <f t="shared" si="6"/>
        <v>0.18060000000000001</v>
      </c>
      <c r="L87">
        <f t="shared" si="6"/>
        <v>8.77E-2</v>
      </c>
      <c r="M87">
        <f t="shared" si="6"/>
        <v>7.8399999999999997E-2</v>
      </c>
      <c r="N87">
        <f t="shared" si="6"/>
        <v>9.3200000000000005E-2</v>
      </c>
      <c r="O87">
        <f t="shared" si="8"/>
        <v>0.32020000000000004</v>
      </c>
      <c r="P87">
        <f t="shared" si="9"/>
        <v>0.87639999999999996</v>
      </c>
      <c r="Q87">
        <f t="shared" si="10"/>
        <v>0.1236</v>
      </c>
    </row>
    <row r="88" spans="1:17">
      <c r="A88">
        <v>87</v>
      </c>
      <c r="B88">
        <v>555</v>
      </c>
      <c r="C88">
        <v>535</v>
      </c>
      <c r="D88">
        <v>316</v>
      </c>
      <c r="E88">
        <v>279</v>
      </c>
      <c r="F88">
        <v>311</v>
      </c>
      <c r="G88">
        <v>943</v>
      </c>
      <c r="H88">
        <v>210</v>
      </c>
      <c r="I88">
        <f t="shared" si="7"/>
        <v>2939</v>
      </c>
      <c r="J88">
        <f t="shared" si="6"/>
        <v>0.1888</v>
      </c>
      <c r="K88">
        <f t="shared" si="6"/>
        <v>0.182</v>
      </c>
      <c r="L88">
        <f t="shared" si="6"/>
        <v>0.1075</v>
      </c>
      <c r="M88">
        <f t="shared" si="6"/>
        <v>9.4899999999999998E-2</v>
      </c>
      <c r="N88">
        <f t="shared" si="6"/>
        <v>0.10580000000000001</v>
      </c>
      <c r="O88">
        <f t="shared" si="8"/>
        <v>0.32099999999999995</v>
      </c>
      <c r="P88">
        <f t="shared" si="9"/>
        <v>0.92849999999999999</v>
      </c>
      <c r="Q88">
        <f t="shared" si="10"/>
        <v>7.1499999999999994E-2</v>
      </c>
    </row>
    <row r="89" spans="1:17">
      <c r="A89">
        <v>88</v>
      </c>
      <c r="B89">
        <v>564</v>
      </c>
      <c r="C89">
        <v>761</v>
      </c>
      <c r="D89">
        <v>310</v>
      </c>
      <c r="E89">
        <v>281</v>
      </c>
      <c r="F89">
        <v>340</v>
      </c>
      <c r="G89">
        <v>900</v>
      </c>
      <c r="H89">
        <v>208</v>
      </c>
      <c r="I89">
        <f t="shared" si="7"/>
        <v>3156</v>
      </c>
      <c r="J89">
        <f t="shared" si="6"/>
        <v>0.1787</v>
      </c>
      <c r="K89">
        <f t="shared" si="6"/>
        <v>0.24110000000000001</v>
      </c>
      <c r="L89">
        <f t="shared" si="6"/>
        <v>9.8199999999999996E-2</v>
      </c>
      <c r="M89">
        <f t="shared" si="6"/>
        <v>8.8999999999999996E-2</v>
      </c>
      <c r="N89">
        <f t="shared" si="6"/>
        <v>0.1077</v>
      </c>
      <c r="O89">
        <f t="shared" si="8"/>
        <v>0.2853</v>
      </c>
      <c r="P89">
        <f t="shared" si="9"/>
        <v>0.93410000000000004</v>
      </c>
      <c r="Q89">
        <f t="shared" si="10"/>
        <v>6.59E-2</v>
      </c>
    </row>
    <row r="90" spans="1:17">
      <c r="A90">
        <v>89</v>
      </c>
      <c r="B90">
        <v>651</v>
      </c>
      <c r="C90">
        <v>678</v>
      </c>
      <c r="D90">
        <v>475</v>
      </c>
      <c r="E90">
        <v>408</v>
      </c>
      <c r="F90">
        <v>520</v>
      </c>
      <c r="G90">
        <v>1780</v>
      </c>
      <c r="H90">
        <v>459</v>
      </c>
      <c r="I90">
        <f t="shared" si="7"/>
        <v>4512</v>
      </c>
      <c r="J90">
        <f t="shared" si="6"/>
        <v>0.14430000000000001</v>
      </c>
      <c r="K90">
        <f t="shared" si="6"/>
        <v>0.15029999999999999</v>
      </c>
      <c r="L90">
        <f t="shared" si="6"/>
        <v>0.1053</v>
      </c>
      <c r="M90">
        <f t="shared" si="6"/>
        <v>9.0399999999999994E-2</v>
      </c>
      <c r="N90">
        <f t="shared" si="6"/>
        <v>0.1152</v>
      </c>
      <c r="O90">
        <f t="shared" si="8"/>
        <v>0.39450000000000007</v>
      </c>
      <c r="P90">
        <f t="shared" si="9"/>
        <v>0.89829999999999999</v>
      </c>
      <c r="Q90">
        <f t="shared" si="10"/>
        <v>0.1017</v>
      </c>
    </row>
    <row r="91" spans="1:17">
      <c r="A91">
        <v>90</v>
      </c>
      <c r="B91">
        <v>393</v>
      </c>
      <c r="C91">
        <v>531</v>
      </c>
      <c r="D91">
        <v>296</v>
      </c>
      <c r="E91">
        <v>252</v>
      </c>
      <c r="F91">
        <v>307</v>
      </c>
      <c r="G91">
        <v>1099</v>
      </c>
      <c r="H91">
        <v>252</v>
      </c>
      <c r="I91">
        <f t="shared" si="7"/>
        <v>2878</v>
      </c>
      <c r="J91">
        <f t="shared" si="6"/>
        <v>0.1366</v>
      </c>
      <c r="K91">
        <f t="shared" si="6"/>
        <v>0.1845</v>
      </c>
      <c r="L91">
        <f t="shared" si="6"/>
        <v>0.1028</v>
      </c>
      <c r="M91">
        <f t="shared" si="6"/>
        <v>8.7599999999999997E-2</v>
      </c>
      <c r="N91">
        <f t="shared" si="6"/>
        <v>0.1067</v>
      </c>
      <c r="O91">
        <f t="shared" si="8"/>
        <v>0.38180000000000003</v>
      </c>
      <c r="P91">
        <f t="shared" si="9"/>
        <v>0.91239999999999999</v>
      </c>
      <c r="Q91">
        <f t="shared" si="10"/>
        <v>8.7599999999999997E-2</v>
      </c>
    </row>
    <row r="92" spans="1:17">
      <c r="A92">
        <v>91</v>
      </c>
      <c r="B92">
        <v>388</v>
      </c>
      <c r="C92">
        <v>299</v>
      </c>
      <c r="D92">
        <v>303</v>
      </c>
      <c r="E92">
        <v>247</v>
      </c>
      <c r="F92">
        <v>315</v>
      </c>
      <c r="G92">
        <v>980</v>
      </c>
      <c r="H92">
        <v>120</v>
      </c>
      <c r="I92">
        <f t="shared" si="7"/>
        <v>2532</v>
      </c>
      <c r="J92">
        <f t="shared" si="6"/>
        <v>0.1532</v>
      </c>
      <c r="K92">
        <f t="shared" si="6"/>
        <v>0.1181</v>
      </c>
      <c r="L92">
        <f t="shared" si="6"/>
        <v>0.1197</v>
      </c>
      <c r="M92">
        <f t="shared" si="6"/>
        <v>9.7600000000000006E-2</v>
      </c>
      <c r="N92">
        <f t="shared" si="6"/>
        <v>0.1244</v>
      </c>
      <c r="O92">
        <f t="shared" si="8"/>
        <v>0.38700000000000001</v>
      </c>
      <c r="P92">
        <f t="shared" si="9"/>
        <v>0.9526</v>
      </c>
      <c r="Q92">
        <f t="shared" si="10"/>
        <v>4.7399999999999998E-2</v>
      </c>
    </row>
    <row r="93" spans="1:17">
      <c r="A93">
        <v>92</v>
      </c>
      <c r="B93">
        <v>231</v>
      </c>
      <c r="C93">
        <v>143</v>
      </c>
      <c r="D93">
        <v>140</v>
      </c>
      <c r="E93">
        <v>128</v>
      </c>
      <c r="F93">
        <v>89</v>
      </c>
      <c r="G93">
        <v>321</v>
      </c>
      <c r="H93">
        <v>126</v>
      </c>
      <c r="I93">
        <f t="shared" si="7"/>
        <v>1052</v>
      </c>
      <c r="J93">
        <f t="shared" si="6"/>
        <v>0.21959999999999999</v>
      </c>
      <c r="K93">
        <f t="shared" si="6"/>
        <v>0.13589999999999999</v>
      </c>
      <c r="L93">
        <f t="shared" si="6"/>
        <v>0.1331</v>
      </c>
      <c r="M93">
        <f t="shared" si="6"/>
        <v>0.1217</v>
      </c>
      <c r="N93">
        <f t="shared" si="6"/>
        <v>8.4599999999999995E-2</v>
      </c>
      <c r="O93">
        <f t="shared" si="8"/>
        <v>0.30510000000000004</v>
      </c>
      <c r="P93">
        <f t="shared" si="9"/>
        <v>0.88019999999999998</v>
      </c>
      <c r="Q93">
        <f t="shared" si="10"/>
        <v>0.1198</v>
      </c>
    </row>
    <row r="94" spans="1:17">
      <c r="A94">
        <v>93</v>
      </c>
      <c r="B94">
        <v>533</v>
      </c>
      <c r="C94">
        <v>596</v>
      </c>
      <c r="D94">
        <v>573</v>
      </c>
      <c r="E94">
        <v>485</v>
      </c>
      <c r="F94">
        <v>607</v>
      </c>
      <c r="G94">
        <v>1566</v>
      </c>
      <c r="H94">
        <v>190</v>
      </c>
      <c r="I94">
        <f t="shared" si="7"/>
        <v>4360</v>
      </c>
      <c r="J94">
        <f t="shared" si="6"/>
        <v>0.1222</v>
      </c>
      <c r="K94">
        <f t="shared" si="6"/>
        <v>0.13669999999999999</v>
      </c>
      <c r="L94">
        <f t="shared" si="6"/>
        <v>0.13139999999999999</v>
      </c>
      <c r="M94">
        <f t="shared" si="6"/>
        <v>0.11119999999999999</v>
      </c>
      <c r="N94">
        <f t="shared" si="6"/>
        <v>0.13919999999999999</v>
      </c>
      <c r="O94">
        <f t="shared" si="8"/>
        <v>0.35930000000000006</v>
      </c>
      <c r="P94">
        <f t="shared" si="9"/>
        <v>0.95640000000000003</v>
      </c>
      <c r="Q94">
        <f t="shared" si="10"/>
        <v>4.36E-2</v>
      </c>
    </row>
    <row r="95" spans="1:17">
      <c r="A95">
        <v>94</v>
      </c>
      <c r="B95">
        <v>308</v>
      </c>
      <c r="C95">
        <v>271</v>
      </c>
      <c r="D95">
        <v>210</v>
      </c>
      <c r="E95">
        <v>142</v>
      </c>
      <c r="F95">
        <v>217</v>
      </c>
      <c r="G95">
        <v>765</v>
      </c>
      <c r="H95">
        <v>86</v>
      </c>
      <c r="I95">
        <f t="shared" si="7"/>
        <v>1913</v>
      </c>
      <c r="J95">
        <f t="shared" si="6"/>
        <v>0.161</v>
      </c>
      <c r="K95">
        <f t="shared" si="6"/>
        <v>0.14169999999999999</v>
      </c>
      <c r="L95">
        <f t="shared" si="6"/>
        <v>0.10979999999999999</v>
      </c>
      <c r="M95">
        <f t="shared" si="6"/>
        <v>7.4200000000000002E-2</v>
      </c>
      <c r="N95">
        <f t="shared" si="6"/>
        <v>0.1134</v>
      </c>
      <c r="O95">
        <f t="shared" si="8"/>
        <v>0.39990000000000003</v>
      </c>
      <c r="P95">
        <f t="shared" si="9"/>
        <v>0.95499999999999996</v>
      </c>
      <c r="Q95">
        <f t="shared" si="10"/>
        <v>4.4999999999999998E-2</v>
      </c>
    </row>
    <row r="96" spans="1:17">
      <c r="A96">
        <v>95</v>
      </c>
      <c r="B96">
        <v>157</v>
      </c>
      <c r="C96">
        <v>192</v>
      </c>
      <c r="D96">
        <v>173</v>
      </c>
      <c r="E96">
        <v>147</v>
      </c>
      <c r="F96">
        <v>201</v>
      </c>
      <c r="G96">
        <v>636</v>
      </c>
      <c r="H96">
        <v>162</v>
      </c>
      <c r="I96">
        <f t="shared" si="7"/>
        <v>1506</v>
      </c>
      <c r="J96">
        <f t="shared" si="6"/>
        <v>0.1042</v>
      </c>
      <c r="K96">
        <f t="shared" si="6"/>
        <v>0.1275</v>
      </c>
      <c r="L96">
        <f t="shared" si="6"/>
        <v>0.1149</v>
      </c>
      <c r="M96">
        <f t="shared" si="6"/>
        <v>9.7600000000000006E-2</v>
      </c>
      <c r="N96">
        <f t="shared" si="6"/>
        <v>0.13350000000000001</v>
      </c>
      <c r="O96">
        <f t="shared" si="8"/>
        <v>0.4222999999999999</v>
      </c>
      <c r="P96">
        <f t="shared" si="9"/>
        <v>0.89239999999999997</v>
      </c>
      <c r="Q96">
        <f t="shared" si="10"/>
        <v>0.1076</v>
      </c>
    </row>
    <row r="97" spans="1:17">
      <c r="A97">
        <v>96</v>
      </c>
      <c r="B97">
        <v>113</v>
      </c>
      <c r="C97">
        <v>109</v>
      </c>
      <c r="D97">
        <v>160</v>
      </c>
      <c r="E97">
        <v>126</v>
      </c>
      <c r="F97">
        <v>173</v>
      </c>
      <c r="G97">
        <v>569</v>
      </c>
      <c r="H97">
        <v>158</v>
      </c>
      <c r="I97">
        <f t="shared" si="7"/>
        <v>1250</v>
      </c>
      <c r="J97">
        <f t="shared" si="6"/>
        <v>9.0399999999999994E-2</v>
      </c>
      <c r="K97">
        <f t="shared" si="6"/>
        <v>8.72E-2</v>
      </c>
      <c r="L97">
        <f t="shared" si="6"/>
        <v>0.128</v>
      </c>
      <c r="M97">
        <f t="shared" si="6"/>
        <v>0.1008</v>
      </c>
      <c r="N97">
        <f t="shared" si="6"/>
        <v>0.1384</v>
      </c>
      <c r="O97">
        <f t="shared" si="8"/>
        <v>0.45520000000000005</v>
      </c>
      <c r="P97">
        <f t="shared" si="9"/>
        <v>0.87359999999999993</v>
      </c>
      <c r="Q97">
        <f t="shared" si="10"/>
        <v>0.12640000000000001</v>
      </c>
    </row>
    <row r="98" spans="1:17">
      <c r="A98">
        <v>97</v>
      </c>
      <c r="B98">
        <v>283</v>
      </c>
      <c r="C98">
        <v>304</v>
      </c>
      <c r="D98">
        <v>236</v>
      </c>
      <c r="E98">
        <v>194</v>
      </c>
      <c r="F98">
        <v>256</v>
      </c>
      <c r="G98">
        <v>723</v>
      </c>
      <c r="H98">
        <v>228</v>
      </c>
      <c r="I98">
        <f t="shared" si="7"/>
        <v>1996</v>
      </c>
      <c r="J98">
        <f t="shared" si="6"/>
        <v>0.14180000000000001</v>
      </c>
      <c r="K98">
        <f t="shared" si="6"/>
        <v>0.15229999999999999</v>
      </c>
      <c r="L98">
        <f t="shared" si="6"/>
        <v>0.1182</v>
      </c>
      <c r="M98">
        <f t="shared" si="6"/>
        <v>9.7199999999999995E-2</v>
      </c>
      <c r="N98">
        <f t="shared" si="6"/>
        <v>0.1283</v>
      </c>
      <c r="O98">
        <f t="shared" si="8"/>
        <v>0.36220000000000008</v>
      </c>
      <c r="P98">
        <f t="shared" si="9"/>
        <v>0.88580000000000003</v>
      </c>
      <c r="Q98">
        <f t="shared" si="10"/>
        <v>0.1142</v>
      </c>
    </row>
    <row r="99" spans="1:17">
      <c r="A99">
        <v>98</v>
      </c>
      <c r="B99">
        <v>285</v>
      </c>
      <c r="C99">
        <v>378</v>
      </c>
      <c r="D99">
        <v>280</v>
      </c>
      <c r="E99">
        <v>222</v>
      </c>
      <c r="F99">
        <v>284</v>
      </c>
      <c r="G99">
        <v>851</v>
      </c>
      <c r="H99">
        <v>246</v>
      </c>
      <c r="I99">
        <f t="shared" si="7"/>
        <v>2300</v>
      </c>
      <c r="J99">
        <f t="shared" si="6"/>
        <v>0.1239</v>
      </c>
      <c r="K99">
        <f t="shared" si="6"/>
        <v>0.1643</v>
      </c>
      <c r="L99">
        <f t="shared" si="6"/>
        <v>0.1217</v>
      </c>
      <c r="M99">
        <f t="shared" si="6"/>
        <v>9.6500000000000002E-2</v>
      </c>
      <c r="N99">
        <f t="shared" si="6"/>
        <v>0.1235</v>
      </c>
      <c r="O99">
        <f t="shared" si="8"/>
        <v>0.37009999999999987</v>
      </c>
      <c r="P99">
        <f t="shared" si="9"/>
        <v>0.89300000000000002</v>
      </c>
      <c r="Q99">
        <f t="shared" si="10"/>
        <v>0.107</v>
      </c>
    </row>
    <row r="100" spans="1:17">
      <c r="A100">
        <v>99</v>
      </c>
      <c r="B100">
        <v>483</v>
      </c>
      <c r="C100">
        <v>383</v>
      </c>
      <c r="D100">
        <v>323</v>
      </c>
      <c r="E100">
        <v>243</v>
      </c>
      <c r="F100">
        <v>436</v>
      </c>
      <c r="G100">
        <v>1409</v>
      </c>
      <c r="H100">
        <v>371</v>
      </c>
      <c r="I100">
        <f t="shared" si="7"/>
        <v>3277</v>
      </c>
      <c r="J100">
        <f t="shared" si="6"/>
        <v>0.1474</v>
      </c>
      <c r="K100">
        <f t="shared" si="6"/>
        <v>0.1169</v>
      </c>
      <c r="L100">
        <f t="shared" si="6"/>
        <v>9.8599999999999993E-2</v>
      </c>
      <c r="M100">
        <f t="shared" si="6"/>
        <v>7.4200000000000002E-2</v>
      </c>
      <c r="N100">
        <f t="shared" si="6"/>
        <v>0.13300000000000001</v>
      </c>
      <c r="O100">
        <f t="shared" si="8"/>
        <v>0.42989999999999995</v>
      </c>
      <c r="P100">
        <f t="shared" si="9"/>
        <v>0.88680000000000003</v>
      </c>
      <c r="Q100">
        <f t="shared" si="10"/>
        <v>0.1132</v>
      </c>
    </row>
    <row r="101" spans="1:17">
      <c r="A101">
        <v>100</v>
      </c>
      <c r="B101">
        <v>1342</v>
      </c>
      <c r="C101">
        <v>392</v>
      </c>
      <c r="D101">
        <v>247</v>
      </c>
      <c r="E101">
        <v>343</v>
      </c>
      <c r="F101">
        <v>405</v>
      </c>
      <c r="G101">
        <v>1568</v>
      </c>
      <c r="H101">
        <v>338</v>
      </c>
      <c r="I101">
        <f t="shared" si="7"/>
        <v>4297</v>
      </c>
      <c r="J101">
        <f t="shared" si="6"/>
        <v>0.31230000000000002</v>
      </c>
      <c r="K101">
        <f t="shared" si="6"/>
        <v>9.1200000000000003E-2</v>
      </c>
      <c r="L101">
        <f t="shared" si="6"/>
        <v>5.7500000000000002E-2</v>
      </c>
      <c r="M101">
        <f t="shared" si="6"/>
        <v>7.9799999999999996E-2</v>
      </c>
      <c r="N101">
        <f t="shared" si="6"/>
        <v>9.4299999999999995E-2</v>
      </c>
      <c r="O101">
        <f t="shared" si="8"/>
        <v>0.3649</v>
      </c>
      <c r="P101">
        <f t="shared" si="9"/>
        <v>0.92130000000000001</v>
      </c>
      <c r="Q101">
        <f t="shared" si="10"/>
        <v>7.8700000000000006E-2</v>
      </c>
    </row>
    <row r="102" spans="1:17">
      <c r="A102">
        <v>101</v>
      </c>
      <c r="B102">
        <v>1422</v>
      </c>
      <c r="C102">
        <v>390</v>
      </c>
      <c r="D102">
        <v>374</v>
      </c>
      <c r="E102">
        <v>395</v>
      </c>
      <c r="F102">
        <v>526</v>
      </c>
      <c r="G102">
        <v>1841</v>
      </c>
      <c r="H102">
        <v>675</v>
      </c>
      <c r="I102">
        <f t="shared" si="7"/>
        <v>4948</v>
      </c>
      <c r="J102">
        <f t="shared" si="6"/>
        <v>0.28739999999999999</v>
      </c>
      <c r="K102">
        <f t="shared" si="6"/>
        <v>7.8799999999999995E-2</v>
      </c>
      <c r="L102">
        <f t="shared" si="6"/>
        <v>7.5600000000000001E-2</v>
      </c>
      <c r="M102">
        <f t="shared" si="6"/>
        <v>7.9799999999999996E-2</v>
      </c>
      <c r="N102">
        <f t="shared" si="6"/>
        <v>0.10630000000000001</v>
      </c>
      <c r="O102">
        <f t="shared" si="8"/>
        <v>0.3721000000000001</v>
      </c>
      <c r="P102">
        <f t="shared" si="9"/>
        <v>0.86360000000000003</v>
      </c>
      <c r="Q102">
        <f t="shared" si="10"/>
        <v>0.13639999999999999</v>
      </c>
    </row>
    <row r="103" spans="1:17">
      <c r="A103">
        <v>102</v>
      </c>
      <c r="B103">
        <v>634</v>
      </c>
      <c r="C103">
        <v>850</v>
      </c>
      <c r="D103">
        <v>443</v>
      </c>
      <c r="E103">
        <v>315</v>
      </c>
      <c r="F103">
        <v>507</v>
      </c>
      <c r="G103">
        <v>1843</v>
      </c>
      <c r="H103">
        <v>383</v>
      </c>
      <c r="I103">
        <f t="shared" si="7"/>
        <v>4592</v>
      </c>
      <c r="J103">
        <f t="shared" si="6"/>
        <v>0.1381</v>
      </c>
      <c r="K103">
        <f t="shared" si="6"/>
        <v>0.18509999999999999</v>
      </c>
      <c r="L103">
        <f t="shared" si="6"/>
        <v>9.6500000000000002E-2</v>
      </c>
      <c r="M103">
        <f t="shared" si="6"/>
        <v>6.8599999999999994E-2</v>
      </c>
      <c r="N103">
        <f t="shared" si="6"/>
        <v>0.1104</v>
      </c>
      <c r="O103">
        <f t="shared" si="8"/>
        <v>0.40129999999999999</v>
      </c>
      <c r="P103">
        <f t="shared" si="9"/>
        <v>0.91659999999999997</v>
      </c>
      <c r="Q103">
        <f t="shared" si="10"/>
        <v>8.3400000000000002E-2</v>
      </c>
    </row>
    <row r="104" spans="1:17">
      <c r="A104">
        <v>103</v>
      </c>
      <c r="B104">
        <v>532</v>
      </c>
      <c r="C104">
        <v>426</v>
      </c>
      <c r="D104">
        <v>358</v>
      </c>
      <c r="E104">
        <v>300</v>
      </c>
      <c r="F104">
        <v>400</v>
      </c>
      <c r="G104">
        <v>1156</v>
      </c>
      <c r="H104">
        <v>158</v>
      </c>
      <c r="I104">
        <f t="shared" si="7"/>
        <v>3172</v>
      </c>
      <c r="J104">
        <f t="shared" si="6"/>
        <v>0.16769999999999999</v>
      </c>
      <c r="K104">
        <f t="shared" si="6"/>
        <v>0.1343</v>
      </c>
      <c r="L104">
        <f t="shared" si="6"/>
        <v>0.1129</v>
      </c>
      <c r="M104">
        <f t="shared" si="6"/>
        <v>9.4600000000000004E-2</v>
      </c>
      <c r="N104">
        <f t="shared" si="6"/>
        <v>0.12609999999999999</v>
      </c>
      <c r="O104">
        <f t="shared" si="8"/>
        <v>0.36440000000000006</v>
      </c>
      <c r="P104">
        <f t="shared" si="9"/>
        <v>0.95020000000000004</v>
      </c>
      <c r="Q104">
        <f t="shared" si="10"/>
        <v>4.9799999999999997E-2</v>
      </c>
    </row>
    <row r="105" spans="1:17">
      <c r="A105">
        <v>104</v>
      </c>
      <c r="B105">
        <v>478</v>
      </c>
      <c r="C105">
        <v>614</v>
      </c>
      <c r="D105">
        <v>291</v>
      </c>
      <c r="E105">
        <v>193</v>
      </c>
      <c r="F105">
        <v>384</v>
      </c>
      <c r="G105">
        <v>1405</v>
      </c>
      <c r="H105">
        <v>174</v>
      </c>
      <c r="I105">
        <f t="shared" si="7"/>
        <v>3365</v>
      </c>
      <c r="J105">
        <f t="shared" si="6"/>
        <v>0.1421</v>
      </c>
      <c r="K105">
        <f t="shared" si="6"/>
        <v>0.1825</v>
      </c>
      <c r="L105">
        <f t="shared" si="6"/>
        <v>8.6499999999999994E-2</v>
      </c>
      <c r="M105">
        <f t="shared" si="6"/>
        <v>5.74E-2</v>
      </c>
      <c r="N105">
        <f t="shared" si="6"/>
        <v>0.11409999999999999</v>
      </c>
      <c r="O105">
        <f t="shared" si="8"/>
        <v>0.41739999999999999</v>
      </c>
      <c r="P105">
        <f t="shared" si="9"/>
        <v>0.94830000000000003</v>
      </c>
      <c r="Q105">
        <f t="shared" si="10"/>
        <v>5.1700000000000003E-2</v>
      </c>
    </row>
    <row r="106" spans="1:17">
      <c r="A106">
        <v>105</v>
      </c>
      <c r="B106">
        <v>1072</v>
      </c>
      <c r="C106">
        <v>956</v>
      </c>
      <c r="D106">
        <v>437</v>
      </c>
      <c r="E106">
        <v>318</v>
      </c>
      <c r="F106">
        <v>487</v>
      </c>
      <c r="G106">
        <v>1874</v>
      </c>
      <c r="H106">
        <v>521</v>
      </c>
      <c r="I106">
        <f t="shared" si="7"/>
        <v>5144</v>
      </c>
      <c r="J106">
        <f t="shared" si="6"/>
        <v>0.2084</v>
      </c>
      <c r="K106">
        <f t="shared" si="6"/>
        <v>0.18579999999999999</v>
      </c>
      <c r="L106">
        <f t="shared" si="6"/>
        <v>8.5000000000000006E-2</v>
      </c>
      <c r="M106">
        <f t="shared" si="6"/>
        <v>6.1800000000000001E-2</v>
      </c>
      <c r="N106">
        <f t="shared" si="6"/>
        <v>9.4700000000000006E-2</v>
      </c>
      <c r="O106">
        <f t="shared" si="8"/>
        <v>0.36429999999999996</v>
      </c>
      <c r="P106">
        <f t="shared" si="9"/>
        <v>0.89870000000000005</v>
      </c>
      <c r="Q106">
        <f t="shared" si="10"/>
        <v>0.1013</v>
      </c>
    </row>
    <row r="107" spans="1:17">
      <c r="A107">
        <v>106</v>
      </c>
      <c r="B107">
        <v>1967</v>
      </c>
      <c r="C107">
        <v>1355</v>
      </c>
      <c r="D107">
        <v>814</v>
      </c>
      <c r="E107">
        <v>631</v>
      </c>
      <c r="F107">
        <v>879</v>
      </c>
      <c r="G107">
        <v>3125</v>
      </c>
      <c r="H107">
        <v>1454</v>
      </c>
      <c r="I107">
        <f t="shared" si="7"/>
        <v>8771</v>
      </c>
      <c r="J107">
        <f t="shared" si="6"/>
        <v>0.2243</v>
      </c>
      <c r="K107">
        <f t="shared" si="6"/>
        <v>0.1545</v>
      </c>
      <c r="L107">
        <f t="shared" si="6"/>
        <v>9.2799999999999994E-2</v>
      </c>
      <c r="M107">
        <f t="shared" si="6"/>
        <v>7.1900000000000006E-2</v>
      </c>
      <c r="N107">
        <f t="shared" si="6"/>
        <v>0.1002</v>
      </c>
      <c r="O107">
        <f t="shared" si="8"/>
        <v>0.35630000000000006</v>
      </c>
      <c r="P107">
        <f t="shared" si="9"/>
        <v>0.83420000000000005</v>
      </c>
      <c r="Q107">
        <f t="shared" si="10"/>
        <v>0.1658</v>
      </c>
    </row>
    <row r="108" spans="1:17">
      <c r="A108">
        <v>107</v>
      </c>
      <c r="B108">
        <v>1054</v>
      </c>
      <c r="C108">
        <v>580</v>
      </c>
      <c r="D108">
        <v>401</v>
      </c>
      <c r="E108">
        <v>376</v>
      </c>
      <c r="F108">
        <v>397</v>
      </c>
      <c r="G108">
        <v>1307</v>
      </c>
      <c r="H108">
        <v>290</v>
      </c>
      <c r="I108">
        <f t="shared" si="7"/>
        <v>4115</v>
      </c>
      <c r="J108">
        <f t="shared" si="6"/>
        <v>0.25609999999999999</v>
      </c>
      <c r="K108">
        <f t="shared" si="6"/>
        <v>0.1409</v>
      </c>
      <c r="L108">
        <f t="shared" si="6"/>
        <v>9.74E-2</v>
      </c>
      <c r="M108">
        <f t="shared" si="6"/>
        <v>9.1399999999999995E-2</v>
      </c>
      <c r="N108">
        <f t="shared" si="6"/>
        <v>9.6500000000000002E-2</v>
      </c>
      <c r="O108">
        <f t="shared" si="8"/>
        <v>0.31769999999999998</v>
      </c>
      <c r="P108">
        <f t="shared" si="9"/>
        <v>0.92949999999999999</v>
      </c>
      <c r="Q108">
        <f t="shared" si="10"/>
        <v>7.0499999999999993E-2</v>
      </c>
    </row>
    <row r="109" spans="1:17">
      <c r="A109">
        <v>108</v>
      </c>
      <c r="B109">
        <v>544</v>
      </c>
      <c r="C109">
        <v>109</v>
      </c>
      <c r="D109">
        <v>231</v>
      </c>
      <c r="E109">
        <v>111</v>
      </c>
      <c r="F109">
        <v>411</v>
      </c>
      <c r="G109">
        <v>1352</v>
      </c>
      <c r="H109">
        <v>56</v>
      </c>
      <c r="I109">
        <f t="shared" si="7"/>
        <v>2758</v>
      </c>
      <c r="J109">
        <f t="shared" si="6"/>
        <v>0.19719999999999999</v>
      </c>
      <c r="K109">
        <f t="shared" si="6"/>
        <v>3.95E-2</v>
      </c>
      <c r="L109">
        <f t="shared" si="6"/>
        <v>8.3799999999999999E-2</v>
      </c>
      <c r="M109">
        <f t="shared" si="6"/>
        <v>4.02E-2</v>
      </c>
      <c r="N109">
        <f t="shared" si="6"/>
        <v>0.14899999999999999</v>
      </c>
      <c r="O109">
        <f t="shared" si="8"/>
        <v>0.49029999999999996</v>
      </c>
      <c r="P109">
        <f t="shared" si="9"/>
        <v>0.97970000000000002</v>
      </c>
      <c r="Q109">
        <f t="shared" si="10"/>
        <v>2.0299999999999999E-2</v>
      </c>
    </row>
    <row r="110" spans="1:17">
      <c r="A110">
        <v>109</v>
      </c>
      <c r="B110">
        <v>1656</v>
      </c>
      <c r="C110">
        <v>631</v>
      </c>
      <c r="D110">
        <v>539</v>
      </c>
      <c r="E110">
        <v>436</v>
      </c>
      <c r="F110">
        <v>754</v>
      </c>
      <c r="G110">
        <v>3076</v>
      </c>
      <c r="H110">
        <v>260</v>
      </c>
      <c r="I110">
        <f t="shared" si="7"/>
        <v>7092</v>
      </c>
      <c r="J110">
        <f t="shared" si="6"/>
        <v>0.23350000000000001</v>
      </c>
      <c r="K110">
        <f t="shared" si="6"/>
        <v>8.8999999999999996E-2</v>
      </c>
      <c r="L110">
        <f t="shared" si="6"/>
        <v>7.5999999999999998E-2</v>
      </c>
      <c r="M110">
        <f t="shared" si="6"/>
        <v>6.1499999999999999E-2</v>
      </c>
      <c r="N110">
        <f t="shared" si="6"/>
        <v>0.10630000000000001</v>
      </c>
      <c r="O110">
        <f t="shared" si="8"/>
        <v>0.43369999999999997</v>
      </c>
      <c r="P110">
        <f t="shared" si="9"/>
        <v>0.96330000000000005</v>
      </c>
      <c r="Q110">
        <f t="shared" si="10"/>
        <v>3.6700000000000003E-2</v>
      </c>
    </row>
    <row r="111" spans="1:17">
      <c r="A111">
        <v>110</v>
      </c>
      <c r="B111">
        <v>798</v>
      </c>
      <c r="C111">
        <v>341</v>
      </c>
      <c r="D111">
        <v>463</v>
      </c>
      <c r="E111">
        <v>319</v>
      </c>
      <c r="F111">
        <v>756</v>
      </c>
      <c r="G111">
        <v>3390</v>
      </c>
      <c r="H111">
        <v>182</v>
      </c>
      <c r="I111">
        <f t="shared" si="7"/>
        <v>6067</v>
      </c>
      <c r="J111">
        <f t="shared" si="6"/>
        <v>0.13150000000000001</v>
      </c>
      <c r="K111">
        <f t="shared" si="6"/>
        <v>5.62E-2</v>
      </c>
      <c r="L111">
        <f t="shared" si="6"/>
        <v>7.6300000000000007E-2</v>
      </c>
      <c r="M111">
        <f t="shared" si="6"/>
        <v>5.2600000000000001E-2</v>
      </c>
      <c r="N111">
        <f t="shared" si="6"/>
        <v>0.1246</v>
      </c>
      <c r="O111">
        <f t="shared" si="8"/>
        <v>0.55879999999999996</v>
      </c>
      <c r="P111">
        <f t="shared" si="9"/>
        <v>0.97</v>
      </c>
      <c r="Q111">
        <f t="shared" si="10"/>
        <v>0.03</v>
      </c>
    </row>
    <row r="112" spans="1:17">
      <c r="A112">
        <v>111</v>
      </c>
      <c r="B112">
        <v>1216</v>
      </c>
      <c r="C112">
        <v>586</v>
      </c>
      <c r="D112">
        <v>650</v>
      </c>
      <c r="E112">
        <v>673</v>
      </c>
      <c r="F112">
        <v>1210</v>
      </c>
      <c r="G112">
        <v>5280</v>
      </c>
      <c r="H112">
        <v>475</v>
      </c>
      <c r="I112">
        <f t="shared" si="7"/>
        <v>9615</v>
      </c>
      <c r="J112">
        <f t="shared" si="6"/>
        <v>0.1265</v>
      </c>
      <c r="K112">
        <f t="shared" si="6"/>
        <v>6.0900000000000003E-2</v>
      </c>
      <c r="L112">
        <f t="shared" si="6"/>
        <v>6.7599999999999993E-2</v>
      </c>
      <c r="M112">
        <f t="shared" si="6"/>
        <v>7.0000000000000007E-2</v>
      </c>
      <c r="N112">
        <f t="shared" si="6"/>
        <v>0.1258</v>
      </c>
      <c r="O112">
        <f t="shared" si="8"/>
        <v>0.54920000000000002</v>
      </c>
      <c r="P112">
        <f t="shared" si="9"/>
        <v>0.9506</v>
      </c>
      <c r="Q112">
        <f t="shared" si="10"/>
        <v>4.9399999999999999E-2</v>
      </c>
    </row>
    <row r="113" spans="1:17">
      <c r="A113">
        <v>112</v>
      </c>
      <c r="B113">
        <v>309</v>
      </c>
      <c r="C113">
        <v>135</v>
      </c>
      <c r="D113">
        <v>174</v>
      </c>
      <c r="E113">
        <v>137</v>
      </c>
      <c r="F113">
        <v>243</v>
      </c>
      <c r="G113">
        <v>846</v>
      </c>
      <c r="H113">
        <v>79</v>
      </c>
      <c r="I113">
        <f t="shared" si="7"/>
        <v>1844</v>
      </c>
      <c r="J113">
        <f t="shared" si="6"/>
        <v>0.1676</v>
      </c>
      <c r="K113">
        <f t="shared" si="6"/>
        <v>7.3200000000000001E-2</v>
      </c>
      <c r="L113">
        <f t="shared" si="6"/>
        <v>9.4399999999999998E-2</v>
      </c>
      <c r="M113">
        <f t="shared" si="6"/>
        <v>7.4300000000000005E-2</v>
      </c>
      <c r="N113">
        <f t="shared" si="6"/>
        <v>0.1318</v>
      </c>
      <c r="O113">
        <f t="shared" si="8"/>
        <v>0.4587</v>
      </c>
      <c r="P113">
        <f t="shared" si="9"/>
        <v>0.95720000000000005</v>
      </c>
      <c r="Q113">
        <f t="shared" si="10"/>
        <v>4.2799999999999998E-2</v>
      </c>
    </row>
    <row r="114" spans="1:17">
      <c r="A114">
        <v>113</v>
      </c>
      <c r="B114">
        <v>1506</v>
      </c>
      <c r="C114">
        <v>153</v>
      </c>
      <c r="D114">
        <v>517</v>
      </c>
      <c r="E114">
        <v>372</v>
      </c>
      <c r="F114">
        <v>674</v>
      </c>
      <c r="G114">
        <v>2303</v>
      </c>
      <c r="H114">
        <v>616</v>
      </c>
      <c r="I114">
        <f t="shared" si="7"/>
        <v>5525</v>
      </c>
      <c r="J114">
        <f t="shared" si="6"/>
        <v>0.27260000000000001</v>
      </c>
      <c r="K114">
        <f t="shared" si="6"/>
        <v>2.7699999999999999E-2</v>
      </c>
      <c r="L114">
        <f t="shared" si="6"/>
        <v>9.3600000000000003E-2</v>
      </c>
      <c r="M114">
        <f t="shared" si="6"/>
        <v>6.7299999999999999E-2</v>
      </c>
      <c r="N114">
        <f t="shared" si="6"/>
        <v>0.122</v>
      </c>
      <c r="O114">
        <f t="shared" si="8"/>
        <v>0.41679999999999995</v>
      </c>
      <c r="P114">
        <f t="shared" si="9"/>
        <v>0.88849999999999996</v>
      </c>
      <c r="Q114">
        <f t="shared" si="10"/>
        <v>0.1115</v>
      </c>
    </row>
    <row r="115" spans="1:17">
      <c r="A115">
        <v>114</v>
      </c>
      <c r="B115">
        <v>502</v>
      </c>
      <c r="C115">
        <v>209</v>
      </c>
      <c r="D115">
        <v>245</v>
      </c>
      <c r="E115">
        <v>197</v>
      </c>
      <c r="F115">
        <v>333</v>
      </c>
      <c r="G115">
        <v>1005</v>
      </c>
      <c r="H115">
        <v>106</v>
      </c>
      <c r="I115">
        <f t="shared" si="7"/>
        <v>2491</v>
      </c>
      <c r="J115">
        <f t="shared" si="6"/>
        <v>0.20150000000000001</v>
      </c>
      <c r="K115">
        <f t="shared" si="6"/>
        <v>8.3900000000000002E-2</v>
      </c>
      <c r="L115">
        <f t="shared" si="6"/>
        <v>9.8400000000000001E-2</v>
      </c>
      <c r="M115">
        <f t="shared" si="6"/>
        <v>7.9100000000000004E-2</v>
      </c>
      <c r="N115">
        <f t="shared" si="6"/>
        <v>0.13370000000000001</v>
      </c>
      <c r="O115">
        <f t="shared" si="8"/>
        <v>0.40339999999999998</v>
      </c>
      <c r="P115">
        <f t="shared" si="9"/>
        <v>0.95740000000000003</v>
      </c>
      <c r="Q115">
        <f t="shared" si="10"/>
        <v>4.2599999999999999E-2</v>
      </c>
    </row>
    <row r="116" spans="1:17">
      <c r="A116">
        <v>115</v>
      </c>
      <c r="B116">
        <v>213</v>
      </c>
      <c r="C116">
        <v>145</v>
      </c>
      <c r="D116">
        <v>98</v>
      </c>
      <c r="E116">
        <v>86</v>
      </c>
      <c r="F116">
        <v>86</v>
      </c>
      <c r="G116">
        <v>323</v>
      </c>
      <c r="H116">
        <v>120</v>
      </c>
      <c r="I116">
        <f t="shared" si="7"/>
        <v>951</v>
      </c>
      <c r="J116">
        <f t="shared" si="6"/>
        <v>0.224</v>
      </c>
      <c r="K116">
        <f t="shared" si="6"/>
        <v>0.1525</v>
      </c>
      <c r="L116">
        <f t="shared" si="6"/>
        <v>0.10299999999999999</v>
      </c>
      <c r="M116">
        <f t="shared" si="6"/>
        <v>9.0399999999999994E-2</v>
      </c>
      <c r="N116">
        <f t="shared" si="6"/>
        <v>9.0399999999999994E-2</v>
      </c>
      <c r="O116">
        <f t="shared" si="8"/>
        <v>0.3397</v>
      </c>
      <c r="P116">
        <f t="shared" si="9"/>
        <v>0.87380000000000002</v>
      </c>
      <c r="Q116">
        <f t="shared" si="10"/>
        <v>0.12620000000000001</v>
      </c>
    </row>
    <row r="117" spans="1:17">
      <c r="A117">
        <v>116</v>
      </c>
      <c r="B117">
        <v>1209</v>
      </c>
      <c r="C117">
        <v>451</v>
      </c>
      <c r="D117">
        <v>345</v>
      </c>
      <c r="E117">
        <v>361</v>
      </c>
      <c r="F117">
        <v>510</v>
      </c>
      <c r="G117">
        <v>1895</v>
      </c>
      <c r="H117">
        <v>1017</v>
      </c>
      <c r="I117">
        <f t="shared" si="7"/>
        <v>4771</v>
      </c>
      <c r="J117">
        <f t="shared" ref="J117:N167" si="11">ROUND(B117/$I117,4)</f>
        <v>0.25340000000000001</v>
      </c>
      <c r="K117">
        <f t="shared" si="11"/>
        <v>9.4500000000000001E-2</v>
      </c>
      <c r="L117">
        <f t="shared" si="11"/>
        <v>7.2300000000000003E-2</v>
      </c>
      <c r="M117">
        <f t="shared" si="11"/>
        <v>7.5700000000000003E-2</v>
      </c>
      <c r="N117">
        <f t="shared" si="11"/>
        <v>0.1069</v>
      </c>
      <c r="O117">
        <f t="shared" si="8"/>
        <v>0.3972</v>
      </c>
      <c r="P117">
        <f t="shared" si="9"/>
        <v>0.78679999999999994</v>
      </c>
      <c r="Q117">
        <f t="shared" si="10"/>
        <v>0.2132</v>
      </c>
    </row>
    <row r="118" spans="1:17">
      <c r="A118">
        <v>117</v>
      </c>
      <c r="B118">
        <v>696</v>
      </c>
      <c r="C118">
        <v>3</v>
      </c>
      <c r="D118">
        <v>87</v>
      </c>
      <c r="E118">
        <v>392</v>
      </c>
      <c r="F118">
        <v>275</v>
      </c>
      <c r="G118">
        <v>916</v>
      </c>
      <c r="H118">
        <v>305</v>
      </c>
      <c r="I118">
        <f t="shared" si="7"/>
        <v>2369</v>
      </c>
      <c r="J118">
        <f t="shared" si="11"/>
        <v>0.29380000000000001</v>
      </c>
      <c r="K118">
        <f t="shared" si="11"/>
        <v>1.2999999999999999E-3</v>
      </c>
      <c r="L118">
        <f t="shared" si="11"/>
        <v>3.6700000000000003E-2</v>
      </c>
      <c r="M118">
        <f t="shared" si="11"/>
        <v>0.16550000000000001</v>
      </c>
      <c r="N118">
        <f t="shared" si="11"/>
        <v>0.11609999999999999</v>
      </c>
      <c r="O118">
        <f t="shared" si="8"/>
        <v>0.38659999999999994</v>
      </c>
      <c r="P118">
        <f t="shared" si="9"/>
        <v>0.87129999999999996</v>
      </c>
      <c r="Q118">
        <f t="shared" si="10"/>
        <v>0.12870000000000001</v>
      </c>
    </row>
    <row r="119" spans="1:17">
      <c r="A119">
        <v>118</v>
      </c>
      <c r="B119">
        <v>685</v>
      </c>
      <c r="C119">
        <v>245</v>
      </c>
      <c r="D119">
        <v>168</v>
      </c>
      <c r="E119">
        <v>229</v>
      </c>
      <c r="F119">
        <v>255</v>
      </c>
      <c r="G119">
        <v>965</v>
      </c>
      <c r="H119">
        <v>601</v>
      </c>
      <c r="I119">
        <f t="shared" si="7"/>
        <v>2547</v>
      </c>
      <c r="J119">
        <f t="shared" si="11"/>
        <v>0.26889999999999997</v>
      </c>
      <c r="K119">
        <f t="shared" si="11"/>
        <v>9.6199999999999994E-2</v>
      </c>
      <c r="L119">
        <f t="shared" si="11"/>
        <v>6.6000000000000003E-2</v>
      </c>
      <c r="M119">
        <f t="shared" si="11"/>
        <v>8.9899999999999994E-2</v>
      </c>
      <c r="N119">
        <f t="shared" si="11"/>
        <v>0.10009999999999999</v>
      </c>
      <c r="O119">
        <f t="shared" si="8"/>
        <v>0.37890000000000001</v>
      </c>
      <c r="P119">
        <f t="shared" si="9"/>
        <v>0.76400000000000001</v>
      </c>
      <c r="Q119">
        <f t="shared" si="10"/>
        <v>0.23599999999999999</v>
      </c>
    </row>
    <row r="120" spans="1:17">
      <c r="A120">
        <v>119</v>
      </c>
      <c r="B120">
        <v>142</v>
      </c>
      <c r="C120">
        <v>133</v>
      </c>
      <c r="D120">
        <v>129</v>
      </c>
      <c r="E120">
        <v>86</v>
      </c>
      <c r="F120">
        <v>120</v>
      </c>
      <c r="G120">
        <v>340</v>
      </c>
      <c r="H120">
        <v>288</v>
      </c>
      <c r="I120">
        <f t="shared" si="7"/>
        <v>950</v>
      </c>
      <c r="J120">
        <f t="shared" si="11"/>
        <v>0.14949999999999999</v>
      </c>
      <c r="K120">
        <f t="shared" si="11"/>
        <v>0.14000000000000001</v>
      </c>
      <c r="L120">
        <f t="shared" si="11"/>
        <v>0.1358</v>
      </c>
      <c r="M120">
        <f t="shared" si="11"/>
        <v>9.0499999999999997E-2</v>
      </c>
      <c r="N120">
        <f t="shared" si="11"/>
        <v>0.1263</v>
      </c>
      <c r="O120">
        <f t="shared" si="8"/>
        <v>0.3579</v>
      </c>
      <c r="P120">
        <f t="shared" si="9"/>
        <v>0.69679999999999997</v>
      </c>
      <c r="Q120">
        <f t="shared" si="10"/>
        <v>0.30320000000000003</v>
      </c>
    </row>
    <row r="121" spans="1:17">
      <c r="A121">
        <v>120</v>
      </c>
      <c r="B121">
        <v>272</v>
      </c>
      <c r="C121">
        <v>212</v>
      </c>
      <c r="D121">
        <v>179</v>
      </c>
      <c r="E121">
        <v>102</v>
      </c>
      <c r="F121">
        <v>151</v>
      </c>
      <c r="G121">
        <v>377</v>
      </c>
      <c r="H121">
        <v>379</v>
      </c>
      <c r="I121">
        <f t="shared" si="7"/>
        <v>1293</v>
      </c>
      <c r="J121">
        <f t="shared" si="11"/>
        <v>0.2104</v>
      </c>
      <c r="K121">
        <f t="shared" si="11"/>
        <v>0.16400000000000001</v>
      </c>
      <c r="L121">
        <f t="shared" si="11"/>
        <v>0.1384</v>
      </c>
      <c r="M121">
        <f t="shared" si="11"/>
        <v>7.8899999999999998E-2</v>
      </c>
      <c r="N121">
        <f t="shared" si="11"/>
        <v>0.1168</v>
      </c>
      <c r="O121">
        <f t="shared" si="8"/>
        <v>0.29149999999999998</v>
      </c>
      <c r="P121">
        <f t="shared" si="9"/>
        <v>0.70689999999999997</v>
      </c>
      <c r="Q121">
        <f t="shared" si="10"/>
        <v>0.29310000000000003</v>
      </c>
    </row>
    <row r="122" spans="1:17">
      <c r="A122">
        <v>121</v>
      </c>
      <c r="B122">
        <v>154</v>
      </c>
      <c r="C122">
        <v>209</v>
      </c>
      <c r="D122">
        <v>205</v>
      </c>
      <c r="E122">
        <v>126</v>
      </c>
      <c r="F122">
        <v>191</v>
      </c>
      <c r="G122">
        <v>532</v>
      </c>
      <c r="H122">
        <v>230</v>
      </c>
      <c r="I122">
        <f t="shared" si="7"/>
        <v>1417</v>
      </c>
      <c r="J122">
        <f t="shared" si="11"/>
        <v>0.1087</v>
      </c>
      <c r="K122">
        <f t="shared" si="11"/>
        <v>0.14749999999999999</v>
      </c>
      <c r="L122">
        <f t="shared" si="11"/>
        <v>0.1447</v>
      </c>
      <c r="M122">
        <f t="shared" si="11"/>
        <v>8.8900000000000007E-2</v>
      </c>
      <c r="N122">
        <f t="shared" si="11"/>
        <v>0.1348</v>
      </c>
      <c r="O122">
        <f t="shared" si="8"/>
        <v>0.37539999999999996</v>
      </c>
      <c r="P122">
        <f t="shared" si="9"/>
        <v>0.8377</v>
      </c>
      <c r="Q122">
        <f t="shared" si="10"/>
        <v>0.1623</v>
      </c>
    </row>
    <row r="123" spans="1:17">
      <c r="A123">
        <v>122</v>
      </c>
      <c r="B123">
        <v>236</v>
      </c>
      <c r="C123">
        <v>323</v>
      </c>
      <c r="D123">
        <v>294</v>
      </c>
      <c r="E123">
        <v>253</v>
      </c>
      <c r="F123">
        <v>334</v>
      </c>
      <c r="G123">
        <v>994</v>
      </c>
      <c r="H123">
        <v>417</v>
      </c>
      <c r="I123">
        <f t="shared" si="7"/>
        <v>2434</v>
      </c>
      <c r="J123">
        <f t="shared" si="11"/>
        <v>9.7000000000000003E-2</v>
      </c>
      <c r="K123">
        <f t="shared" si="11"/>
        <v>0.13270000000000001</v>
      </c>
      <c r="L123">
        <f t="shared" si="11"/>
        <v>0.1208</v>
      </c>
      <c r="M123">
        <f t="shared" si="11"/>
        <v>0.10390000000000001</v>
      </c>
      <c r="N123">
        <f t="shared" si="11"/>
        <v>0.13719999999999999</v>
      </c>
      <c r="O123">
        <f t="shared" si="8"/>
        <v>0.40839999999999999</v>
      </c>
      <c r="P123">
        <f t="shared" si="9"/>
        <v>0.82869999999999999</v>
      </c>
      <c r="Q123">
        <f t="shared" si="10"/>
        <v>0.17130000000000001</v>
      </c>
    </row>
    <row r="124" spans="1:17">
      <c r="A124">
        <v>123</v>
      </c>
      <c r="B124">
        <v>269</v>
      </c>
      <c r="C124">
        <v>472</v>
      </c>
      <c r="D124">
        <v>271</v>
      </c>
      <c r="E124">
        <v>222</v>
      </c>
      <c r="F124">
        <v>307</v>
      </c>
      <c r="G124">
        <v>883</v>
      </c>
      <c r="H124">
        <v>403</v>
      </c>
      <c r="I124">
        <f t="shared" si="7"/>
        <v>2424</v>
      </c>
      <c r="J124">
        <f t="shared" si="11"/>
        <v>0.111</v>
      </c>
      <c r="K124">
        <f t="shared" si="11"/>
        <v>0.19470000000000001</v>
      </c>
      <c r="L124">
        <f t="shared" si="11"/>
        <v>0.1118</v>
      </c>
      <c r="M124">
        <f t="shared" si="11"/>
        <v>9.1600000000000001E-2</v>
      </c>
      <c r="N124">
        <f t="shared" si="11"/>
        <v>0.12670000000000001</v>
      </c>
      <c r="O124">
        <f t="shared" si="8"/>
        <v>0.36419999999999997</v>
      </c>
      <c r="P124">
        <f t="shared" si="9"/>
        <v>0.8337</v>
      </c>
      <c r="Q124">
        <f t="shared" si="10"/>
        <v>0.1663</v>
      </c>
    </row>
    <row r="125" spans="1:17">
      <c r="A125">
        <v>124</v>
      </c>
      <c r="B125">
        <v>330</v>
      </c>
      <c r="C125">
        <v>659</v>
      </c>
      <c r="D125">
        <v>181</v>
      </c>
      <c r="E125">
        <v>137</v>
      </c>
      <c r="F125">
        <v>118</v>
      </c>
      <c r="G125">
        <v>391</v>
      </c>
      <c r="H125">
        <v>454</v>
      </c>
      <c r="I125">
        <f t="shared" si="7"/>
        <v>1816</v>
      </c>
      <c r="J125">
        <f t="shared" si="11"/>
        <v>0.1817</v>
      </c>
      <c r="K125">
        <f t="shared" si="11"/>
        <v>0.3629</v>
      </c>
      <c r="L125">
        <f t="shared" si="11"/>
        <v>9.9699999999999997E-2</v>
      </c>
      <c r="M125">
        <f t="shared" si="11"/>
        <v>7.5399999999999995E-2</v>
      </c>
      <c r="N125">
        <f t="shared" si="11"/>
        <v>6.5000000000000002E-2</v>
      </c>
      <c r="O125">
        <f t="shared" si="8"/>
        <v>0.21530000000000005</v>
      </c>
      <c r="P125">
        <f t="shared" si="9"/>
        <v>0.75</v>
      </c>
      <c r="Q125">
        <f t="shared" si="10"/>
        <v>0.25</v>
      </c>
    </row>
    <row r="126" spans="1:17">
      <c r="A126">
        <v>125</v>
      </c>
      <c r="B126">
        <v>75</v>
      </c>
      <c r="C126">
        <v>140</v>
      </c>
      <c r="D126">
        <v>171</v>
      </c>
      <c r="E126">
        <v>90</v>
      </c>
      <c r="F126">
        <v>181</v>
      </c>
      <c r="G126">
        <v>449</v>
      </c>
      <c r="H126">
        <v>239</v>
      </c>
      <c r="I126">
        <f t="shared" si="7"/>
        <v>1106</v>
      </c>
      <c r="J126">
        <f t="shared" si="11"/>
        <v>6.7799999999999999E-2</v>
      </c>
      <c r="K126">
        <f t="shared" si="11"/>
        <v>0.12659999999999999</v>
      </c>
      <c r="L126">
        <f t="shared" si="11"/>
        <v>0.15459999999999999</v>
      </c>
      <c r="M126">
        <f t="shared" si="11"/>
        <v>8.14E-2</v>
      </c>
      <c r="N126">
        <f t="shared" si="11"/>
        <v>0.16370000000000001</v>
      </c>
      <c r="O126">
        <f t="shared" si="8"/>
        <v>0.40589999999999993</v>
      </c>
      <c r="P126">
        <f t="shared" si="9"/>
        <v>0.78390000000000004</v>
      </c>
      <c r="Q126">
        <f t="shared" si="10"/>
        <v>0.21609999999999999</v>
      </c>
    </row>
    <row r="127" spans="1:17">
      <c r="A127">
        <v>126</v>
      </c>
      <c r="B127">
        <v>161</v>
      </c>
      <c r="C127">
        <v>219</v>
      </c>
      <c r="D127">
        <v>241</v>
      </c>
      <c r="E127">
        <v>129</v>
      </c>
      <c r="F127">
        <v>220</v>
      </c>
      <c r="G127">
        <v>612</v>
      </c>
      <c r="H127">
        <v>392</v>
      </c>
      <c r="I127">
        <f t="shared" si="7"/>
        <v>1582</v>
      </c>
      <c r="J127">
        <f t="shared" si="11"/>
        <v>0.1018</v>
      </c>
      <c r="K127">
        <f t="shared" si="11"/>
        <v>0.1384</v>
      </c>
      <c r="L127">
        <f t="shared" si="11"/>
        <v>0.15229999999999999</v>
      </c>
      <c r="M127">
        <f t="shared" si="11"/>
        <v>8.1500000000000003E-2</v>
      </c>
      <c r="N127">
        <f t="shared" si="11"/>
        <v>0.1391</v>
      </c>
      <c r="O127">
        <f t="shared" si="8"/>
        <v>0.38690000000000002</v>
      </c>
      <c r="P127">
        <f t="shared" si="9"/>
        <v>0.75219999999999998</v>
      </c>
      <c r="Q127">
        <f t="shared" si="10"/>
        <v>0.24779999999999999</v>
      </c>
    </row>
    <row r="128" spans="1:17">
      <c r="A128">
        <v>127</v>
      </c>
      <c r="B128">
        <v>366</v>
      </c>
      <c r="C128">
        <v>267</v>
      </c>
      <c r="D128">
        <v>301</v>
      </c>
      <c r="E128">
        <v>262</v>
      </c>
      <c r="F128">
        <v>329</v>
      </c>
      <c r="G128">
        <v>1006</v>
      </c>
      <c r="H128">
        <v>143</v>
      </c>
      <c r="I128">
        <f t="shared" si="7"/>
        <v>2531</v>
      </c>
      <c r="J128">
        <f t="shared" si="11"/>
        <v>0.14460000000000001</v>
      </c>
      <c r="K128">
        <f t="shared" si="11"/>
        <v>0.1055</v>
      </c>
      <c r="L128">
        <f t="shared" si="11"/>
        <v>0.11890000000000001</v>
      </c>
      <c r="M128">
        <f t="shared" si="11"/>
        <v>0.10349999999999999</v>
      </c>
      <c r="N128">
        <f t="shared" si="11"/>
        <v>0.13</v>
      </c>
      <c r="O128">
        <f t="shared" si="8"/>
        <v>0.39749999999999996</v>
      </c>
      <c r="P128">
        <f t="shared" si="9"/>
        <v>0.94350000000000001</v>
      </c>
      <c r="Q128">
        <f t="shared" si="10"/>
        <v>5.6500000000000002E-2</v>
      </c>
    </row>
    <row r="129" spans="1:17">
      <c r="A129">
        <v>128</v>
      </c>
      <c r="B129">
        <v>387</v>
      </c>
      <c r="C129">
        <v>458</v>
      </c>
      <c r="D129">
        <v>385</v>
      </c>
      <c r="E129">
        <v>260</v>
      </c>
      <c r="F129">
        <v>303</v>
      </c>
      <c r="G129">
        <v>963</v>
      </c>
      <c r="H129">
        <v>332</v>
      </c>
      <c r="I129">
        <f t="shared" si="7"/>
        <v>2756</v>
      </c>
      <c r="J129">
        <f t="shared" si="11"/>
        <v>0.1404</v>
      </c>
      <c r="K129">
        <f t="shared" si="11"/>
        <v>0.16619999999999999</v>
      </c>
      <c r="L129">
        <f t="shared" si="11"/>
        <v>0.13969999999999999</v>
      </c>
      <c r="M129">
        <f t="shared" si="11"/>
        <v>9.4299999999999995E-2</v>
      </c>
      <c r="N129">
        <f t="shared" si="11"/>
        <v>0.1099</v>
      </c>
      <c r="O129">
        <f t="shared" si="8"/>
        <v>0.34950000000000003</v>
      </c>
      <c r="P129">
        <f t="shared" si="9"/>
        <v>0.87949999999999995</v>
      </c>
      <c r="Q129">
        <f t="shared" si="10"/>
        <v>0.1205</v>
      </c>
    </row>
    <row r="130" spans="1:17">
      <c r="A130">
        <v>129</v>
      </c>
      <c r="B130">
        <v>296</v>
      </c>
      <c r="C130">
        <v>208</v>
      </c>
      <c r="D130">
        <v>275</v>
      </c>
      <c r="E130">
        <v>216</v>
      </c>
      <c r="F130">
        <v>307</v>
      </c>
      <c r="G130">
        <v>861</v>
      </c>
      <c r="H130">
        <v>203</v>
      </c>
      <c r="I130">
        <f t="shared" si="7"/>
        <v>2163</v>
      </c>
      <c r="J130">
        <f t="shared" si="11"/>
        <v>0.1368</v>
      </c>
      <c r="K130">
        <f t="shared" si="11"/>
        <v>9.6199999999999994E-2</v>
      </c>
      <c r="L130">
        <f t="shared" si="11"/>
        <v>0.12709999999999999</v>
      </c>
      <c r="M130">
        <f t="shared" si="11"/>
        <v>9.9900000000000003E-2</v>
      </c>
      <c r="N130">
        <f t="shared" si="11"/>
        <v>0.1419</v>
      </c>
      <c r="O130">
        <f t="shared" si="8"/>
        <v>0.39810000000000001</v>
      </c>
      <c r="P130">
        <f t="shared" si="9"/>
        <v>0.90610000000000002</v>
      </c>
      <c r="Q130">
        <f t="shared" si="10"/>
        <v>9.3899999999999997E-2</v>
      </c>
    </row>
    <row r="131" spans="1:17">
      <c r="A131">
        <v>130</v>
      </c>
      <c r="B131">
        <v>366</v>
      </c>
      <c r="C131">
        <v>410</v>
      </c>
      <c r="D131">
        <v>209</v>
      </c>
      <c r="E131">
        <v>230</v>
      </c>
      <c r="F131">
        <v>277</v>
      </c>
      <c r="G131">
        <v>939</v>
      </c>
      <c r="H131">
        <v>104</v>
      </c>
      <c r="I131">
        <f t="shared" ref="I131:I194" si="12">SUM(B131:G131)</f>
        <v>2431</v>
      </c>
      <c r="J131">
        <f t="shared" si="11"/>
        <v>0.15060000000000001</v>
      </c>
      <c r="K131">
        <f t="shared" si="11"/>
        <v>0.16869999999999999</v>
      </c>
      <c r="L131">
        <f t="shared" si="11"/>
        <v>8.5999999999999993E-2</v>
      </c>
      <c r="M131">
        <f t="shared" si="11"/>
        <v>9.4600000000000004E-2</v>
      </c>
      <c r="N131">
        <f t="shared" si="11"/>
        <v>0.1139</v>
      </c>
      <c r="O131">
        <f t="shared" ref="O131:O194" si="13">1-SUM(J131:N131)</f>
        <v>0.38619999999999999</v>
      </c>
      <c r="P131">
        <f t="shared" ref="P131:P194" si="14">1-Q131</f>
        <v>0.95720000000000005</v>
      </c>
      <c r="Q131">
        <f t="shared" ref="Q131:Q194" si="15">ROUND(H131/$I131,4)</f>
        <v>4.2799999999999998E-2</v>
      </c>
    </row>
    <row r="132" spans="1:17">
      <c r="A132">
        <v>131</v>
      </c>
      <c r="B132">
        <v>210</v>
      </c>
      <c r="C132">
        <v>247</v>
      </c>
      <c r="D132">
        <v>319</v>
      </c>
      <c r="E132">
        <v>255</v>
      </c>
      <c r="F132">
        <v>401</v>
      </c>
      <c r="G132">
        <v>1330</v>
      </c>
      <c r="H132">
        <v>239</v>
      </c>
      <c r="I132">
        <f t="shared" si="12"/>
        <v>2762</v>
      </c>
      <c r="J132">
        <f t="shared" si="11"/>
        <v>7.5999999999999998E-2</v>
      </c>
      <c r="K132">
        <f t="shared" si="11"/>
        <v>8.9399999999999993E-2</v>
      </c>
      <c r="L132">
        <f t="shared" si="11"/>
        <v>0.11550000000000001</v>
      </c>
      <c r="M132">
        <f t="shared" si="11"/>
        <v>9.2299999999999993E-2</v>
      </c>
      <c r="N132">
        <f t="shared" si="11"/>
        <v>0.1452</v>
      </c>
      <c r="O132">
        <f t="shared" si="13"/>
        <v>0.48160000000000003</v>
      </c>
      <c r="P132">
        <f t="shared" si="14"/>
        <v>0.91349999999999998</v>
      </c>
      <c r="Q132">
        <f t="shared" si="15"/>
        <v>8.6499999999999994E-2</v>
      </c>
    </row>
    <row r="133" spans="1:17">
      <c r="A133">
        <v>132</v>
      </c>
      <c r="B133">
        <v>152</v>
      </c>
      <c r="C133">
        <v>204</v>
      </c>
      <c r="D133">
        <v>189</v>
      </c>
      <c r="E133">
        <v>156</v>
      </c>
      <c r="F133">
        <v>239</v>
      </c>
      <c r="G133">
        <v>735</v>
      </c>
      <c r="H133">
        <v>357</v>
      </c>
      <c r="I133">
        <f t="shared" si="12"/>
        <v>1675</v>
      </c>
      <c r="J133">
        <f t="shared" si="11"/>
        <v>9.0700000000000003E-2</v>
      </c>
      <c r="K133">
        <f t="shared" si="11"/>
        <v>0.12180000000000001</v>
      </c>
      <c r="L133">
        <f t="shared" si="11"/>
        <v>0.1128</v>
      </c>
      <c r="M133">
        <f t="shared" si="11"/>
        <v>9.3100000000000002E-2</v>
      </c>
      <c r="N133">
        <f t="shared" si="11"/>
        <v>0.14269999999999999</v>
      </c>
      <c r="O133">
        <f t="shared" si="13"/>
        <v>0.43889999999999996</v>
      </c>
      <c r="P133">
        <f t="shared" si="14"/>
        <v>0.78689999999999993</v>
      </c>
      <c r="Q133">
        <f t="shared" si="15"/>
        <v>0.21310000000000001</v>
      </c>
    </row>
    <row r="134" spans="1:17">
      <c r="A134">
        <v>133</v>
      </c>
      <c r="B134">
        <v>321</v>
      </c>
      <c r="C134">
        <v>438</v>
      </c>
      <c r="D134">
        <v>344</v>
      </c>
      <c r="E134">
        <v>281</v>
      </c>
      <c r="F134">
        <v>405</v>
      </c>
      <c r="G134">
        <v>1205</v>
      </c>
      <c r="H134">
        <v>563</v>
      </c>
      <c r="I134">
        <f t="shared" si="12"/>
        <v>2994</v>
      </c>
      <c r="J134">
        <f t="shared" si="11"/>
        <v>0.1072</v>
      </c>
      <c r="K134">
        <f t="shared" si="11"/>
        <v>0.14630000000000001</v>
      </c>
      <c r="L134">
        <f t="shared" si="11"/>
        <v>0.1149</v>
      </c>
      <c r="M134">
        <f t="shared" si="11"/>
        <v>9.3899999999999997E-2</v>
      </c>
      <c r="N134">
        <f t="shared" si="11"/>
        <v>0.1353</v>
      </c>
      <c r="O134">
        <f t="shared" si="13"/>
        <v>0.40239999999999998</v>
      </c>
      <c r="P134">
        <f t="shared" si="14"/>
        <v>0.81200000000000006</v>
      </c>
      <c r="Q134">
        <f t="shared" si="15"/>
        <v>0.188</v>
      </c>
    </row>
    <row r="135" spans="1:17">
      <c r="A135">
        <v>134</v>
      </c>
      <c r="B135">
        <v>318</v>
      </c>
      <c r="C135">
        <v>490</v>
      </c>
      <c r="D135">
        <v>321</v>
      </c>
      <c r="E135">
        <v>333</v>
      </c>
      <c r="F135">
        <v>413</v>
      </c>
      <c r="G135">
        <v>1208</v>
      </c>
      <c r="H135">
        <v>820</v>
      </c>
      <c r="I135">
        <f t="shared" si="12"/>
        <v>3083</v>
      </c>
      <c r="J135">
        <f t="shared" si="11"/>
        <v>0.1031</v>
      </c>
      <c r="K135">
        <f t="shared" si="11"/>
        <v>0.15890000000000001</v>
      </c>
      <c r="L135">
        <f t="shared" si="11"/>
        <v>0.1041</v>
      </c>
      <c r="M135">
        <f t="shared" si="11"/>
        <v>0.108</v>
      </c>
      <c r="N135">
        <f t="shared" si="11"/>
        <v>0.13400000000000001</v>
      </c>
      <c r="O135">
        <f t="shared" si="13"/>
        <v>0.39190000000000003</v>
      </c>
      <c r="P135">
        <f t="shared" si="14"/>
        <v>0.73399999999999999</v>
      </c>
      <c r="Q135">
        <f t="shared" si="15"/>
        <v>0.26600000000000001</v>
      </c>
    </row>
    <row r="136" spans="1:17">
      <c r="A136">
        <v>135</v>
      </c>
      <c r="B136">
        <v>178</v>
      </c>
      <c r="C136">
        <v>223</v>
      </c>
      <c r="D136">
        <v>222</v>
      </c>
      <c r="E136">
        <v>234</v>
      </c>
      <c r="F136">
        <v>228</v>
      </c>
      <c r="G136">
        <v>671</v>
      </c>
      <c r="H136">
        <v>549</v>
      </c>
      <c r="I136">
        <f t="shared" si="12"/>
        <v>1756</v>
      </c>
      <c r="J136">
        <f t="shared" si="11"/>
        <v>0.1014</v>
      </c>
      <c r="K136">
        <f t="shared" si="11"/>
        <v>0.127</v>
      </c>
      <c r="L136">
        <f t="shared" si="11"/>
        <v>0.12640000000000001</v>
      </c>
      <c r="M136">
        <f t="shared" si="11"/>
        <v>0.1333</v>
      </c>
      <c r="N136">
        <f t="shared" si="11"/>
        <v>0.1298</v>
      </c>
      <c r="O136">
        <f t="shared" si="13"/>
        <v>0.3821</v>
      </c>
      <c r="P136">
        <f t="shared" si="14"/>
        <v>0.68740000000000001</v>
      </c>
      <c r="Q136">
        <f t="shared" si="15"/>
        <v>0.31259999999999999</v>
      </c>
    </row>
    <row r="137" spans="1:17">
      <c r="A137">
        <v>136</v>
      </c>
      <c r="B137">
        <v>73</v>
      </c>
      <c r="C137">
        <v>88</v>
      </c>
      <c r="D137">
        <v>143</v>
      </c>
      <c r="E137">
        <v>118</v>
      </c>
      <c r="F137">
        <v>128</v>
      </c>
      <c r="G137">
        <v>443</v>
      </c>
      <c r="H137">
        <v>199</v>
      </c>
      <c r="I137">
        <f t="shared" si="12"/>
        <v>993</v>
      </c>
      <c r="J137">
        <f t="shared" si="11"/>
        <v>7.3499999999999996E-2</v>
      </c>
      <c r="K137">
        <f t="shared" si="11"/>
        <v>8.8599999999999998E-2</v>
      </c>
      <c r="L137">
        <f t="shared" si="11"/>
        <v>0.14399999999999999</v>
      </c>
      <c r="M137">
        <f t="shared" si="11"/>
        <v>0.1188</v>
      </c>
      <c r="N137">
        <f t="shared" si="11"/>
        <v>0.12889999999999999</v>
      </c>
      <c r="O137">
        <f t="shared" si="13"/>
        <v>0.44620000000000004</v>
      </c>
      <c r="P137">
        <f t="shared" si="14"/>
        <v>0.79959999999999998</v>
      </c>
      <c r="Q137">
        <f t="shared" si="15"/>
        <v>0.20039999999999999</v>
      </c>
    </row>
    <row r="138" spans="1:17">
      <c r="A138">
        <v>137</v>
      </c>
      <c r="B138">
        <v>157</v>
      </c>
      <c r="C138">
        <v>148</v>
      </c>
      <c r="D138">
        <v>232</v>
      </c>
      <c r="E138">
        <v>164</v>
      </c>
      <c r="F138">
        <v>226</v>
      </c>
      <c r="G138">
        <v>740</v>
      </c>
      <c r="H138">
        <v>465</v>
      </c>
      <c r="I138">
        <f t="shared" si="12"/>
        <v>1667</v>
      </c>
      <c r="J138">
        <f t="shared" si="11"/>
        <v>9.4200000000000006E-2</v>
      </c>
      <c r="K138">
        <f t="shared" si="11"/>
        <v>8.8800000000000004E-2</v>
      </c>
      <c r="L138">
        <f t="shared" si="11"/>
        <v>0.13919999999999999</v>
      </c>
      <c r="M138">
        <f t="shared" si="11"/>
        <v>9.8400000000000001E-2</v>
      </c>
      <c r="N138">
        <f t="shared" si="11"/>
        <v>0.1356</v>
      </c>
      <c r="O138">
        <f t="shared" si="13"/>
        <v>0.44379999999999997</v>
      </c>
      <c r="P138">
        <f t="shared" si="14"/>
        <v>0.72110000000000007</v>
      </c>
      <c r="Q138">
        <f t="shared" si="15"/>
        <v>0.27889999999999998</v>
      </c>
    </row>
    <row r="139" spans="1:17">
      <c r="A139">
        <v>138</v>
      </c>
      <c r="B139">
        <v>313</v>
      </c>
      <c r="C139">
        <v>294</v>
      </c>
      <c r="D139">
        <v>409</v>
      </c>
      <c r="E139">
        <v>312</v>
      </c>
      <c r="F139">
        <v>379</v>
      </c>
      <c r="G139">
        <v>1148</v>
      </c>
      <c r="H139">
        <v>863</v>
      </c>
      <c r="I139">
        <f t="shared" si="12"/>
        <v>2855</v>
      </c>
      <c r="J139">
        <f t="shared" si="11"/>
        <v>0.1096</v>
      </c>
      <c r="K139">
        <f t="shared" si="11"/>
        <v>0.10299999999999999</v>
      </c>
      <c r="L139">
        <f t="shared" si="11"/>
        <v>0.14330000000000001</v>
      </c>
      <c r="M139">
        <f t="shared" si="11"/>
        <v>0.10929999999999999</v>
      </c>
      <c r="N139">
        <f t="shared" si="11"/>
        <v>0.13270000000000001</v>
      </c>
      <c r="O139">
        <f t="shared" si="13"/>
        <v>0.40210000000000001</v>
      </c>
      <c r="P139">
        <f t="shared" si="14"/>
        <v>0.69769999999999999</v>
      </c>
      <c r="Q139">
        <f t="shared" si="15"/>
        <v>0.30230000000000001</v>
      </c>
    </row>
    <row r="140" spans="1:17">
      <c r="A140">
        <v>139</v>
      </c>
      <c r="B140">
        <v>170</v>
      </c>
      <c r="C140">
        <v>154</v>
      </c>
      <c r="D140">
        <v>234</v>
      </c>
      <c r="E140">
        <v>131</v>
      </c>
      <c r="F140">
        <v>163</v>
      </c>
      <c r="G140">
        <v>531</v>
      </c>
      <c r="H140">
        <v>482</v>
      </c>
      <c r="I140">
        <f t="shared" si="12"/>
        <v>1383</v>
      </c>
      <c r="J140">
        <f t="shared" si="11"/>
        <v>0.1229</v>
      </c>
      <c r="K140">
        <f t="shared" si="11"/>
        <v>0.1114</v>
      </c>
      <c r="L140">
        <f t="shared" si="11"/>
        <v>0.16919999999999999</v>
      </c>
      <c r="M140">
        <f t="shared" si="11"/>
        <v>9.4700000000000006E-2</v>
      </c>
      <c r="N140">
        <f t="shared" si="11"/>
        <v>0.1179</v>
      </c>
      <c r="O140">
        <f t="shared" si="13"/>
        <v>0.38390000000000002</v>
      </c>
      <c r="P140">
        <f t="shared" si="14"/>
        <v>0.65149999999999997</v>
      </c>
      <c r="Q140">
        <f t="shared" si="15"/>
        <v>0.34849999999999998</v>
      </c>
    </row>
    <row r="141" spans="1:17">
      <c r="A141">
        <v>140</v>
      </c>
      <c r="B141">
        <v>183</v>
      </c>
      <c r="C141">
        <v>157</v>
      </c>
      <c r="D141">
        <v>205</v>
      </c>
      <c r="E141">
        <v>129</v>
      </c>
      <c r="F141">
        <v>182</v>
      </c>
      <c r="G141">
        <v>608</v>
      </c>
      <c r="H141">
        <v>496</v>
      </c>
      <c r="I141">
        <f t="shared" si="12"/>
        <v>1464</v>
      </c>
      <c r="J141">
        <f t="shared" si="11"/>
        <v>0.125</v>
      </c>
      <c r="K141">
        <f t="shared" si="11"/>
        <v>0.1072</v>
      </c>
      <c r="L141">
        <f t="shared" si="11"/>
        <v>0.14000000000000001</v>
      </c>
      <c r="M141">
        <f t="shared" si="11"/>
        <v>8.8099999999999998E-2</v>
      </c>
      <c r="N141">
        <f t="shared" si="11"/>
        <v>0.12429999999999999</v>
      </c>
      <c r="O141">
        <f t="shared" si="13"/>
        <v>0.41539999999999999</v>
      </c>
      <c r="P141">
        <f t="shared" si="14"/>
        <v>0.66120000000000001</v>
      </c>
      <c r="Q141">
        <f t="shared" si="15"/>
        <v>0.33879999999999999</v>
      </c>
    </row>
    <row r="142" spans="1:17">
      <c r="A142">
        <v>141</v>
      </c>
      <c r="B142">
        <v>208</v>
      </c>
      <c r="C142">
        <v>174</v>
      </c>
      <c r="D142">
        <v>147</v>
      </c>
      <c r="E142">
        <v>77</v>
      </c>
      <c r="F142">
        <v>128</v>
      </c>
      <c r="G142">
        <v>421</v>
      </c>
      <c r="H142">
        <v>476</v>
      </c>
      <c r="I142">
        <f t="shared" si="12"/>
        <v>1155</v>
      </c>
      <c r="J142">
        <f t="shared" si="11"/>
        <v>0.18010000000000001</v>
      </c>
      <c r="K142">
        <f t="shared" si="11"/>
        <v>0.15060000000000001</v>
      </c>
      <c r="L142">
        <f t="shared" si="11"/>
        <v>0.1273</v>
      </c>
      <c r="M142">
        <f t="shared" si="11"/>
        <v>6.6699999999999995E-2</v>
      </c>
      <c r="N142">
        <f t="shared" si="11"/>
        <v>0.1108</v>
      </c>
      <c r="O142">
        <f t="shared" si="13"/>
        <v>0.36450000000000005</v>
      </c>
      <c r="P142">
        <f t="shared" si="14"/>
        <v>0.58789999999999998</v>
      </c>
      <c r="Q142">
        <f t="shared" si="15"/>
        <v>0.41210000000000002</v>
      </c>
    </row>
    <row r="143" spans="1:17">
      <c r="A143">
        <v>142</v>
      </c>
      <c r="B143">
        <v>113</v>
      </c>
      <c r="C143">
        <v>96</v>
      </c>
      <c r="D143">
        <v>129</v>
      </c>
      <c r="E143">
        <v>57</v>
      </c>
      <c r="F143">
        <v>128</v>
      </c>
      <c r="G143">
        <v>305</v>
      </c>
      <c r="H143">
        <v>68</v>
      </c>
      <c r="I143">
        <f t="shared" si="12"/>
        <v>828</v>
      </c>
      <c r="J143">
        <f t="shared" si="11"/>
        <v>0.13650000000000001</v>
      </c>
      <c r="K143">
        <f t="shared" si="11"/>
        <v>0.1159</v>
      </c>
      <c r="L143">
        <f t="shared" si="11"/>
        <v>0.15579999999999999</v>
      </c>
      <c r="M143">
        <f t="shared" si="11"/>
        <v>6.88E-2</v>
      </c>
      <c r="N143">
        <f t="shared" si="11"/>
        <v>0.15459999999999999</v>
      </c>
      <c r="O143">
        <f t="shared" si="13"/>
        <v>0.36840000000000006</v>
      </c>
      <c r="P143">
        <f t="shared" si="14"/>
        <v>0.91789999999999994</v>
      </c>
      <c r="Q143">
        <f t="shared" si="15"/>
        <v>8.2100000000000006E-2</v>
      </c>
    </row>
    <row r="144" spans="1:17">
      <c r="A144">
        <v>143</v>
      </c>
      <c r="B144">
        <v>119</v>
      </c>
      <c r="C144">
        <v>91</v>
      </c>
      <c r="D144">
        <v>85</v>
      </c>
      <c r="E144">
        <v>46</v>
      </c>
      <c r="F144">
        <v>61</v>
      </c>
      <c r="G144">
        <v>178</v>
      </c>
      <c r="H144">
        <v>243</v>
      </c>
      <c r="I144">
        <f t="shared" si="12"/>
        <v>580</v>
      </c>
      <c r="J144">
        <f t="shared" si="11"/>
        <v>0.20519999999999999</v>
      </c>
      <c r="K144">
        <f t="shared" si="11"/>
        <v>0.15690000000000001</v>
      </c>
      <c r="L144">
        <f t="shared" si="11"/>
        <v>0.14660000000000001</v>
      </c>
      <c r="M144">
        <f t="shared" si="11"/>
        <v>7.9299999999999995E-2</v>
      </c>
      <c r="N144">
        <f t="shared" si="11"/>
        <v>0.1052</v>
      </c>
      <c r="O144">
        <f t="shared" si="13"/>
        <v>0.30680000000000007</v>
      </c>
      <c r="P144">
        <f t="shared" si="14"/>
        <v>0.58099999999999996</v>
      </c>
      <c r="Q144">
        <f t="shared" si="15"/>
        <v>0.41899999999999998</v>
      </c>
    </row>
    <row r="145" spans="1:17">
      <c r="A145">
        <v>144</v>
      </c>
      <c r="B145">
        <v>530</v>
      </c>
      <c r="C145">
        <v>379</v>
      </c>
      <c r="D145">
        <v>229</v>
      </c>
      <c r="E145">
        <v>120</v>
      </c>
      <c r="F145">
        <v>97</v>
      </c>
      <c r="G145">
        <v>177</v>
      </c>
      <c r="H145">
        <v>622</v>
      </c>
      <c r="I145">
        <f t="shared" si="12"/>
        <v>1532</v>
      </c>
      <c r="J145">
        <f t="shared" si="11"/>
        <v>0.34599999999999997</v>
      </c>
      <c r="K145">
        <f t="shared" si="11"/>
        <v>0.24740000000000001</v>
      </c>
      <c r="L145">
        <f t="shared" si="11"/>
        <v>0.14949999999999999</v>
      </c>
      <c r="M145">
        <f t="shared" si="11"/>
        <v>7.8299999999999995E-2</v>
      </c>
      <c r="N145">
        <f t="shared" si="11"/>
        <v>6.3299999999999995E-2</v>
      </c>
      <c r="O145">
        <f t="shared" si="13"/>
        <v>0.11550000000000005</v>
      </c>
      <c r="P145">
        <f t="shared" si="14"/>
        <v>0.59399999999999997</v>
      </c>
      <c r="Q145">
        <f t="shared" si="15"/>
        <v>0.40600000000000003</v>
      </c>
    </row>
    <row r="146" spans="1:17">
      <c r="A146">
        <v>145</v>
      </c>
      <c r="B146">
        <v>2639</v>
      </c>
      <c r="C146">
        <v>1844</v>
      </c>
      <c r="D146">
        <v>93</v>
      </c>
      <c r="E146">
        <v>90</v>
      </c>
      <c r="F146">
        <v>24</v>
      </c>
      <c r="G146">
        <v>15</v>
      </c>
      <c r="H146">
        <v>2574</v>
      </c>
      <c r="I146">
        <f t="shared" si="12"/>
        <v>4705</v>
      </c>
      <c r="J146">
        <f t="shared" si="11"/>
        <v>0.56089999999999995</v>
      </c>
      <c r="K146">
        <f t="shared" si="11"/>
        <v>0.39190000000000003</v>
      </c>
      <c r="L146">
        <f t="shared" si="11"/>
        <v>1.9800000000000002E-2</v>
      </c>
      <c r="M146">
        <f t="shared" si="11"/>
        <v>1.9099999999999999E-2</v>
      </c>
      <c r="N146">
        <f t="shared" si="11"/>
        <v>5.1000000000000004E-3</v>
      </c>
      <c r="O146">
        <f t="shared" si="13"/>
        <v>3.1999999999999806E-3</v>
      </c>
      <c r="P146">
        <f t="shared" si="14"/>
        <v>0.45289999999999997</v>
      </c>
      <c r="Q146">
        <f t="shared" si="15"/>
        <v>0.54710000000000003</v>
      </c>
    </row>
    <row r="147" spans="1:17">
      <c r="A147">
        <v>146</v>
      </c>
      <c r="B147">
        <v>5220</v>
      </c>
      <c r="C147">
        <v>4034</v>
      </c>
      <c r="D147">
        <v>805</v>
      </c>
      <c r="E147">
        <v>995</v>
      </c>
      <c r="F147">
        <v>445</v>
      </c>
      <c r="G147">
        <v>959</v>
      </c>
      <c r="H147">
        <v>5533</v>
      </c>
      <c r="I147">
        <f t="shared" si="12"/>
        <v>12458</v>
      </c>
      <c r="J147">
        <f t="shared" si="11"/>
        <v>0.41899999999999998</v>
      </c>
      <c r="K147">
        <f t="shared" si="11"/>
        <v>0.32379999999999998</v>
      </c>
      <c r="L147">
        <f t="shared" si="11"/>
        <v>6.4600000000000005E-2</v>
      </c>
      <c r="M147">
        <f t="shared" si="11"/>
        <v>7.9899999999999999E-2</v>
      </c>
      <c r="N147">
        <f t="shared" si="11"/>
        <v>3.5700000000000003E-2</v>
      </c>
      <c r="O147">
        <f t="shared" si="13"/>
        <v>7.7000000000000179E-2</v>
      </c>
      <c r="P147">
        <f t="shared" si="14"/>
        <v>0.55590000000000006</v>
      </c>
      <c r="Q147">
        <f t="shared" si="15"/>
        <v>0.44409999999999999</v>
      </c>
    </row>
    <row r="148" spans="1:17">
      <c r="A148">
        <v>147</v>
      </c>
      <c r="B148">
        <v>584</v>
      </c>
      <c r="C148">
        <v>448</v>
      </c>
      <c r="D148">
        <v>396</v>
      </c>
      <c r="E148">
        <v>234</v>
      </c>
      <c r="F148">
        <v>349</v>
      </c>
      <c r="G148">
        <v>889</v>
      </c>
      <c r="H148">
        <v>1308</v>
      </c>
      <c r="I148">
        <f t="shared" si="12"/>
        <v>2900</v>
      </c>
      <c r="J148">
        <f t="shared" si="11"/>
        <v>0.2014</v>
      </c>
      <c r="K148">
        <f t="shared" si="11"/>
        <v>0.1545</v>
      </c>
      <c r="L148">
        <f t="shared" si="11"/>
        <v>0.1366</v>
      </c>
      <c r="M148">
        <f t="shared" si="11"/>
        <v>8.0699999999999994E-2</v>
      </c>
      <c r="N148">
        <f t="shared" si="11"/>
        <v>0.1203</v>
      </c>
      <c r="O148">
        <f t="shared" si="13"/>
        <v>0.30650000000000011</v>
      </c>
      <c r="P148">
        <f t="shared" si="14"/>
        <v>0.54899999999999993</v>
      </c>
      <c r="Q148">
        <f t="shared" si="15"/>
        <v>0.45100000000000001</v>
      </c>
    </row>
    <row r="149" spans="1:17">
      <c r="A149">
        <v>148</v>
      </c>
      <c r="B149">
        <v>1003</v>
      </c>
      <c r="C149">
        <v>859</v>
      </c>
      <c r="D149">
        <v>301</v>
      </c>
      <c r="E149">
        <v>190</v>
      </c>
      <c r="F149">
        <v>380</v>
      </c>
      <c r="G149">
        <v>1252</v>
      </c>
      <c r="H149">
        <v>1917</v>
      </c>
      <c r="I149">
        <f t="shared" si="12"/>
        <v>3985</v>
      </c>
      <c r="J149">
        <f t="shared" si="11"/>
        <v>0.25169999999999998</v>
      </c>
      <c r="K149">
        <f t="shared" si="11"/>
        <v>0.21560000000000001</v>
      </c>
      <c r="L149">
        <f t="shared" si="11"/>
        <v>7.5499999999999998E-2</v>
      </c>
      <c r="M149">
        <f t="shared" si="11"/>
        <v>4.7699999999999999E-2</v>
      </c>
      <c r="N149">
        <f t="shared" si="11"/>
        <v>9.5399999999999999E-2</v>
      </c>
      <c r="O149">
        <f t="shared" si="13"/>
        <v>0.31410000000000005</v>
      </c>
      <c r="P149">
        <f t="shared" si="14"/>
        <v>0.51889999999999992</v>
      </c>
      <c r="Q149">
        <f t="shared" si="15"/>
        <v>0.48110000000000003</v>
      </c>
    </row>
    <row r="150" spans="1:17">
      <c r="A150">
        <v>149</v>
      </c>
      <c r="B150">
        <v>1024</v>
      </c>
      <c r="C150">
        <v>1819</v>
      </c>
      <c r="D150">
        <v>990</v>
      </c>
      <c r="E150">
        <v>728</v>
      </c>
      <c r="F150">
        <v>1500</v>
      </c>
      <c r="G150">
        <v>5203</v>
      </c>
      <c r="H150">
        <v>3120</v>
      </c>
      <c r="I150">
        <f t="shared" si="12"/>
        <v>11264</v>
      </c>
      <c r="J150">
        <f t="shared" si="11"/>
        <v>9.0899999999999995E-2</v>
      </c>
      <c r="K150">
        <f t="shared" si="11"/>
        <v>0.1615</v>
      </c>
      <c r="L150">
        <f t="shared" si="11"/>
        <v>8.7900000000000006E-2</v>
      </c>
      <c r="M150">
        <f t="shared" si="11"/>
        <v>6.4600000000000005E-2</v>
      </c>
      <c r="N150">
        <f t="shared" si="11"/>
        <v>0.13320000000000001</v>
      </c>
      <c r="O150">
        <f t="shared" si="13"/>
        <v>0.46189999999999998</v>
      </c>
      <c r="P150">
        <f t="shared" si="14"/>
        <v>0.72299999999999998</v>
      </c>
      <c r="Q150">
        <f t="shared" si="15"/>
        <v>0.27700000000000002</v>
      </c>
    </row>
    <row r="151" spans="1:17">
      <c r="A151">
        <v>150</v>
      </c>
      <c r="B151">
        <v>272</v>
      </c>
      <c r="C151">
        <v>511</v>
      </c>
      <c r="D151">
        <v>265</v>
      </c>
      <c r="E151">
        <v>244</v>
      </c>
      <c r="F151">
        <v>335</v>
      </c>
      <c r="G151">
        <v>1160</v>
      </c>
      <c r="H151">
        <v>1125</v>
      </c>
      <c r="I151">
        <f t="shared" si="12"/>
        <v>2787</v>
      </c>
      <c r="J151">
        <f t="shared" si="11"/>
        <v>9.7600000000000006E-2</v>
      </c>
      <c r="K151">
        <f t="shared" si="11"/>
        <v>0.18340000000000001</v>
      </c>
      <c r="L151">
        <f t="shared" si="11"/>
        <v>9.5100000000000004E-2</v>
      </c>
      <c r="M151">
        <f t="shared" si="11"/>
        <v>8.7499999999999994E-2</v>
      </c>
      <c r="N151">
        <f t="shared" si="11"/>
        <v>0.1202</v>
      </c>
      <c r="O151">
        <f t="shared" si="13"/>
        <v>0.41620000000000001</v>
      </c>
      <c r="P151">
        <f t="shared" si="14"/>
        <v>0.59630000000000005</v>
      </c>
      <c r="Q151">
        <f t="shared" si="15"/>
        <v>0.4037</v>
      </c>
    </row>
    <row r="152" spans="1:17">
      <c r="A152">
        <v>151</v>
      </c>
      <c r="B152">
        <v>101</v>
      </c>
      <c r="C152">
        <v>71</v>
      </c>
      <c r="D152">
        <v>88</v>
      </c>
      <c r="E152">
        <v>56</v>
      </c>
      <c r="F152">
        <v>80</v>
      </c>
      <c r="G152">
        <v>295</v>
      </c>
      <c r="H152">
        <v>193</v>
      </c>
      <c r="I152">
        <f t="shared" si="12"/>
        <v>691</v>
      </c>
      <c r="J152">
        <f t="shared" si="11"/>
        <v>0.1462</v>
      </c>
      <c r="K152">
        <f t="shared" si="11"/>
        <v>0.1027</v>
      </c>
      <c r="L152">
        <f t="shared" si="11"/>
        <v>0.12740000000000001</v>
      </c>
      <c r="M152">
        <f t="shared" si="11"/>
        <v>8.1000000000000003E-2</v>
      </c>
      <c r="N152">
        <f t="shared" si="11"/>
        <v>0.1158</v>
      </c>
      <c r="O152">
        <f t="shared" si="13"/>
        <v>0.42689999999999995</v>
      </c>
      <c r="P152">
        <f t="shared" si="14"/>
        <v>0.72070000000000001</v>
      </c>
      <c r="Q152">
        <f t="shared" si="15"/>
        <v>0.27929999999999999</v>
      </c>
    </row>
    <row r="153" spans="1:17">
      <c r="A153">
        <v>152</v>
      </c>
      <c r="B153">
        <v>151</v>
      </c>
      <c r="C153">
        <v>129</v>
      </c>
      <c r="D153">
        <v>202</v>
      </c>
      <c r="E153">
        <v>144</v>
      </c>
      <c r="F153">
        <v>229</v>
      </c>
      <c r="G153">
        <v>622</v>
      </c>
      <c r="H153">
        <v>372</v>
      </c>
      <c r="I153">
        <f t="shared" si="12"/>
        <v>1477</v>
      </c>
      <c r="J153">
        <f t="shared" si="11"/>
        <v>0.1022</v>
      </c>
      <c r="K153">
        <f t="shared" si="11"/>
        <v>8.7300000000000003E-2</v>
      </c>
      <c r="L153">
        <f t="shared" si="11"/>
        <v>0.1368</v>
      </c>
      <c r="M153">
        <f t="shared" si="11"/>
        <v>9.7500000000000003E-2</v>
      </c>
      <c r="N153">
        <f t="shared" si="11"/>
        <v>0.155</v>
      </c>
      <c r="O153">
        <f t="shared" si="13"/>
        <v>0.42119999999999991</v>
      </c>
      <c r="P153">
        <f t="shared" si="14"/>
        <v>0.74809999999999999</v>
      </c>
      <c r="Q153">
        <f t="shared" si="15"/>
        <v>0.25190000000000001</v>
      </c>
    </row>
    <row r="154" spans="1:17">
      <c r="A154">
        <v>153</v>
      </c>
      <c r="B154">
        <v>117</v>
      </c>
      <c r="C154">
        <v>97</v>
      </c>
      <c r="D154">
        <v>183</v>
      </c>
      <c r="E154">
        <v>129</v>
      </c>
      <c r="F154">
        <v>160</v>
      </c>
      <c r="G154">
        <v>521</v>
      </c>
      <c r="H154">
        <v>369</v>
      </c>
      <c r="I154">
        <f t="shared" si="12"/>
        <v>1207</v>
      </c>
      <c r="J154">
        <f t="shared" si="11"/>
        <v>9.69E-2</v>
      </c>
      <c r="K154">
        <f t="shared" si="11"/>
        <v>8.0399999999999999E-2</v>
      </c>
      <c r="L154">
        <f t="shared" si="11"/>
        <v>0.15160000000000001</v>
      </c>
      <c r="M154">
        <f t="shared" si="11"/>
        <v>0.1069</v>
      </c>
      <c r="N154">
        <f t="shared" si="11"/>
        <v>0.1326</v>
      </c>
      <c r="O154">
        <f t="shared" si="13"/>
        <v>0.43159999999999998</v>
      </c>
      <c r="P154">
        <f t="shared" si="14"/>
        <v>0.69429999999999992</v>
      </c>
      <c r="Q154">
        <f t="shared" si="15"/>
        <v>0.30570000000000003</v>
      </c>
    </row>
    <row r="155" spans="1:17">
      <c r="A155">
        <v>154</v>
      </c>
      <c r="B155">
        <v>148</v>
      </c>
      <c r="C155">
        <v>126</v>
      </c>
      <c r="D155">
        <v>187</v>
      </c>
      <c r="E155">
        <v>124</v>
      </c>
      <c r="F155">
        <v>170</v>
      </c>
      <c r="G155">
        <v>619</v>
      </c>
      <c r="H155">
        <v>421</v>
      </c>
      <c r="I155">
        <f t="shared" si="12"/>
        <v>1374</v>
      </c>
      <c r="J155">
        <f t="shared" si="11"/>
        <v>0.1077</v>
      </c>
      <c r="K155">
        <f t="shared" si="11"/>
        <v>9.1700000000000004E-2</v>
      </c>
      <c r="L155">
        <f t="shared" si="11"/>
        <v>0.1361</v>
      </c>
      <c r="M155">
        <f t="shared" si="11"/>
        <v>9.0200000000000002E-2</v>
      </c>
      <c r="N155">
        <f t="shared" si="11"/>
        <v>0.1237</v>
      </c>
      <c r="O155">
        <f t="shared" si="13"/>
        <v>0.4506</v>
      </c>
      <c r="P155">
        <f t="shared" si="14"/>
        <v>0.69359999999999999</v>
      </c>
      <c r="Q155">
        <f t="shared" si="15"/>
        <v>0.30640000000000001</v>
      </c>
    </row>
    <row r="156" spans="1:17">
      <c r="A156">
        <v>155</v>
      </c>
      <c r="B156">
        <v>137</v>
      </c>
      <c r="C156">
        <v>179</v>
      </c>
      <c r="D156">
        <v>171</v>
      </c>
      <c r="E156">
        <v>94</v>
      </c>
      <c r="F156">
        <v>116</v>
      </c>
      <c r="G156">
        <v>375</v>
      </c>
      <c r="H156">
        <v>358</v>
      </c>
      <c r="I156">
        <f t="shared" si="12"/>
        <v>1072</v>
      </c>
      <c r="J156">
        <f t="shared" si="11"/>
        <v>0.1278</v>
      </c>
      <c r="K156">
        <f t="shared" si="11"/>
        <v>0.16700000000000001</v>
      </c>
      <c r="L156">
        <f t="shared" si="11"/>
        <v>0.1595</v>
      </c>
      <c r="M156">
        <f t="shared" si="11"/>
        <v>8.77E-2</v>
      </c>
      <c r="N156">
        <f t="shared" si="11"/>
        <v>0.1082</v>
      </c>
      <c r="O156">
        <f t="shared" si="13"/>
        <v>0.3498</v>
      </c>
      <c r="P156">
        <f t="shared" si="14"/>
        <v>0.66599999999999993</v>
      </c>
      <c r="Q156">
        <f t="shared" si="15"/>
        <v>0.33400000000000002</v>
      </c>
    </row>
    <row r="157" spans="1:17">
      <c r="A157">
        <v>156</v>
      </c>
      <c r="B157">
        <v>84</v>
      </c>
      <c r="C157">
        <v>92</v>
      </c>
      <c r="D157">
        <v>110</v>
      </c>
      <c r="E157">
        <v>52</v>
      </c>
      <c r="F157">
        <v>82</v>
      </c>
      <c r="G157">
        <v>278</v>
      </c>
      <c r="H157">
        <v>317</v>
      </c>
      <c r="I157">
        <f t="shared" si="12"/>
        <v>698</v>
      </c>
      <c r="J157">
        <f t="shared" si="11"/>
        <v>0.1203</v>
      </c>
      <c r="K157">
        <f t="shared" si="11"/>
        <v>0.1318</v>
      </c>
      <c r="L157">
        <f t="shared" si="11"/>
        <v>0.15759999999999999</v>
      </c>
      <c r="M157">
        <f t="shared" si="11"/>
        <v>7.4499999999999997E-2</v>
      </c>
      <c r="N157">
        <f t="shared" si="11"/>
        <v>0.11749999999999999</v>
      </c>
      <c r="O157">
        <f t="shared" si="13"/>
        <v>0.3983000000000001</v>
      </c>
      <c r="P157">
        <f t="shared" si="14"/>
        <v>0.54580000000000006</v>
      </c>
      <c r="Q157">
        <f t="shared" si="15"/>
        <v>0.45419999999999999</v>
      </c>
    </row>
    <row r="158" spans="1:17">
      <c r="A158">
        <v>157</v>
      </c>
      <c r="B158">
        <v>576</v>
      </c>
      <c r="C158">
        <v>356</v>
      </c>
      <c r="D158">
        <v>417</v>
      </c>
      <c r="E158">
        <v>280</v>
      </c>
      <c r="F158">
        <v>537</v>
      </c>
      <c r="G158">
        <v>2020</v>
      </c>
      <c r="H158">
        <v>2231</v>
      </c>
      <c r="I158">
        <f t="shared" si="12"/>
        <v>4186</v>
      </c>
      <c r="J158">
        <f t="shared" si="11"/>
        <v>0.1376</v>
      </c>
      <c r="K158">
        <f t="shared" si="11"/>
        <v>8.5000000000000006E-2</v>
      </c>
      <c r="L158">
        <f t="shared" si="11"/>
        <v>9.9599999999999994E-2</v>
      </c>
      <c r="M158">
        <f t="shared" si="11"/>
        <v>6.6900000000000001E-2</v>
      </c>
      <c r="N158">
        <f t="shared" si="11"/>
        <v>0.1283</v>
      </c>
      <c r="O158">
        <f t="shared" si="13"/>
        <v>0.48259999999999992</v>
      </c>
      <c r="P158">
        <f t="shared" si="14"/>
        <v>0.46699999999999997</v>
      </c>
      <c r="Q158">
        <f t="shared" si="15"/>
        <v>0.53300000000000003</v>
      </c>
    </row>
    <row r="159" spans="1:17">
      <c r="A159">
        <v>158</v>
      </c>
      <c r="B159">
        <v>54</v>
      </c>
      <c r="C159">
        <v>27</v>
      </c>
      <c r="D159">
        <v>32</v>
      </c>
      <c r="E159">
        <v>14</v>
      </c>
      <c r="F159">
        <v>26</v>
      </c>
      <c r="G159">
        <v>52</v>
      </c>
      <c r="H159">
        <v>86</v>
      </c>
      <c r="I159">
        <f t="shared" si="12"/>
        <v>205</v>
      </c>
      <c r="J159">
        <f t="shared" si="11"/>
        <v>0.26340000000000002</v>
      </c>
      <c r="K159">
        <f t="shared" si="11"/>
        <v>0.13170000000000001</v>
      </c>
      <c r="L159">
        <f t="shared" si="11"/>
        <v>0.15609999999999999</v>
      </c>
      <c r="M159">
        <f t="shared" si="11"/>
        <v>6.83E-2</v>
      </c>
      <c r="N159">
        <f t="shared" si="11"/>
        <v>0.1268</v>
      </c>
      <c r="O159">
        <f t="shared" si="13"/>
        <v>0.25369999999999993</v>
      </c>
      <c r="P159">
        <f t="shared" si="14"/>
        <v>0.58050000000000002</v>
      </c>
      <c r="Q159">
        <f t="shared" si="15"/>
        <v>0.41949999999999998</v>
      </c>
    </row>
    <row r="160" spans="1:17">
      <c r="A160">
        <v>159</v>
      </c>
      <c r="B160">
        <v>157</v>
      </c>
      <c r="C160">
        <v>170</v>
      </c>
      <c r="D160">
        <v>201</v>
      </c>
      <c r="E160">
        <v>148</v>
      </c>
      <c r="F160">
        <v>221</v>
      </c>
      <c r="G160">
        <v>617</v>
      </c>
      <c r="H160">
        <v>429</v>
      </c>
      <c r="I160">
        <f t="shared" si="12"/>
        <v>1514</v>
      </c>
      <c r="J160">
        <f t="shared" si="11"/>
        <v>0.1037</v>
      </c>
      <c r="K160">
        <f t="shared" si="11"/>
        <v>0.1123</v>
      </c>
      <c r="L160">
        <f t="shared" si="11"/>
        <v>0.1328</v>
      </c>
      <c r="M160">
        <f t="shared" si="11"/>
        <v>9.7799999999999998E-2</v>
      </c>
      <c r="N160">
        <f t="shared" si="11"/>
        <v>0.14599999999999999</v>
      </c>
      <c r="O160">
        <f t="shared" si="13"/>
        <v>0.40739999999999998</v>
      </c>
      <c r="P160">
        <f t="shared" si="14"/>
        <v>0.71660000000000001</v>
      </c>
      <c r="Q160">
        <f t="shared" si="15"/>
        <v>0.28339999999999999</v>
      </c>
    </row>
    <row r="161" spans="1:17">
      <c r="A161">
        <v>160</v>
      </c>
      <c r="B161">
        <v>130</v>
      </c>
      <c r="C161">
        <v>112</v>
      </c>
      <c r="D161">
        <v>203</v>
      </c>
      <c r="E161">
        <v>146</v>
      </c>
      <c r="F161">
        <v>193</v>
      </c>
      <c r="G161">
        <v>581</v>
      </c>
      <c r="H161">
        <v>426</v>
      </c>
      <c r="I161">
        <f t="shared" si="12"/>
        <v>1365</v>
      </c>
      <c r="J161">
        <f t="shared" si="11"/>
        <v>9.5200000000000007E-2</v>
      </c>
      <c r="K161">
        <f t="shared" si="11"/>
        <v>8.2100000000000006E-2</v>
      </c>
      <c r="L161">
        <f t="shared" si="11"/>
        <v>0.1487</v>
      </c>
      <c r="M161">
        <f t="shared" si="11"/>
        <v>0.107</v>
      </c>
      <c r="N161">
        <f t="shared" si="11"/>
        <v>0.1414</v>
      </c>
      <c r="O161">
        <f t="shared" si="13"/>
        <v>0.42559999999999998</v>
      </c>
      <c r="P161">
        <f t="shared" si="14"/>
        <v>0.68789999999999996</v>
      </c>
      <c r="Q161">
        <f t="shared" si="15"/>
        <v>0.31209999999999999</v>
      </c>
    </row>
    <row r="162" spans="1:17">
      <c r="A162">
        <v>161</v>
      </c>
      <c r="B162">
        <v>151</v>
      </c>
      <c r="C162">
        <v>161</v>
      </c>
      <c r="D162">
        <v>186</v>
      </c>
      <c r="E162">
        <v>108</v>
      </c>
      <c r="F162">
        <v>182</v>
      </c>
      <c r="G162">
        <v>531</v>
      </c>
      <c r="H162">
        <v>450</v>
      </c>
      <c r="I162">
        <f t="shared" si="12"/>
        <v>1319</v>
      </c>
      <c r="J162">
        <f t="shared" si="11"/>
        <v>0.1145</v>
      </c>
      <c r="K162">
        <f t="shared" si="11"/>
        <v>0.1221</v>
      </c>
      <c r="L162">
        <f t="shared" si="11"/>
        <v>0.14099999999999999</v>
      </c>
      <c r="M162">
        <f t="shared" si="11"/>
        <v>8.1900000000000001E-2</v>
      </c>
      <c r="N162">
        <f t="shared" si="11"/>
        <v>0.13800000000000001</v>
      </c>
      <c r="O162">
        <f t="shared" si="13"/>
        <v>0.40249999999999997</v>
      </c>
      <c r="P162">
        <f t="shared" si="14"/>
        <v>0.65880000000000005</v>
      </c>
      <c r="Q162">
        <f t="shared" si="15"/>
        <v>0.3412</v>
      </c>
    </row>
    <row r="163" spans="1:17">
      <c r="A163">
        <v>162</v>
      </c>
      <c r="B163">
        <v>180</v>
      </c>
      <c r="C163">
        <v>203</v>
      </c>
      <c r="D163">
        <v>188</v>
      </c>
      <c r="E163">
        <v>151</v>
      </c>
      <c r="F163">
        <v>186</v>
      </c>
      <c r="G163">
        <v>586</v>
      </c>
      <c r="H163">
        <v>452</v>
      </c>
      <c r="I163">
        <f t="shared" si="12"/>
        <v>1494</v>
      </c>
      <c r="J163">
        <f t="shared" si="11"/>
        <v>0.1205</v>
      </c>
      <c r="K163">
        <f t="shared" si="11"/>
        <v>0.13589999999999999</v>
      </c>
      <c r="L163">
        <f t="shared" si="11"/>
        <v>0.1258</v>
      </c>
      <c r="M163">
        <f t="shared" si="11"/>
        <v>0.1011</v>
      </c>
      <c r="N163">
        <f t="shared" si="11"/>
        <v>0.1245</v>
      </c>
      <c r="O163">
        <f t="shared" si="13"/>
        <v>0.3922000000000001</v>
      </c>
      <c r="P163">
        <f t="shared" si="14"/>
        <v>0.69750000000000001</v>
      </c>
      <c r="Q163">
        <f t="shared" si="15"/>
        <v>0.30249999999999999</v>
      </c>
    </row>
    <row r="164" spans="1:17">
      <c r="A164">
        <v>163</v>
      </c>
      <c r="B164">
        <v>155</v>
      </c>
      <c r="C164">
        <v>193</v>
      </c>
      <c r="D164">
        <v>200</v>
      </c>
      <c r="E164">
        <v>144</v>
      </c>
      <c r="F164">
        <v>158</v>
      </c>
      <c r="G164">
        <v>524</v>
      </c>
      <c r="H164">
        <v>411</v>
      </c>
      <c r="I164">
        <f t="shared" si="12"/>
        <v>1374</v>
      </c>
      <c r="J164">
        <f t="shared" si="11"/>
        <v>0.1128</v>
      </c>
      <c r="K164">
        <f t="shared" si="11"/>
        <v>0.14050000000000001</v>
      </c>
      <c r="L164">
        <f t="shared" si="11"/>
        <v>0.14560000000000001</v>
      </c>
      <c r="M164">
        <f t="shared" si="11"/>
        <v>0.1048</v>
      </c>
      <c r="N164">
        <f t="shared" si="11"/>
        <v>0.115</v>
      </c>
      <c r="O164">
        <f t="shared" si="13"/>
        <v>0.38129999999999997</v>
      </c>
      <c r="P164">
        <f t="shared" si="14"/>
        <v>0.70090000000000008</v>
      </c>
      <c r="Q164">
        <f t="shared" si="15"/>
        <v>0.29909999999999998</v>
      </c>
    </row>
    <row r="165" spans="1:17">
      <c r="A165">
        <v>164</v>
      </c>
      <c r="B165">
        <v>221</v>
      </c>
      <c r="C165">
        <v>309</v>
      </c>
      <c r="D165">
        <v>255</v>
      </c>
      <c r="E165">
        <v>247</v>
      </c>
      <c r="F165">
        <v>309</v>
      </c>
      <c r="G165">
        <v>904</v>
      </c>
      <c r="H165">
        <v>700</v>
      </c>
      <c r="I165">
        <f t="shared" si="12"/>
        <v>2245</v>
      </c>
      <c r="J165">
        <f t="shared" si="11"/>
        <v>9.8400000000000001E-2</v>
      </c>
      <c r="K165">
        <f t="shared" si="11"/>
        <v>0.1376</v>
      </c>
      <c r="L165">
        <f t="shared" si="11"/>
        <v>0.11360000000000001</v>
      </c>
      <c r="M165">
        <f t="shared" si="11"/>
        <v>0.11</v>
      </c>
      <c r="N165">
        <f t="shared" si="11"/>
        <v>0.1376</v>
      </c>
      <c r="O165">
        <f t="shared" si="13"/>
        <v>0.40280000000000005</v>
      </c>
      <c r="P165">
        <f t="shared" si="14"/>
        <v>0.68819999999999992</v>
      </c>
      <c r="Q165">
        <f t="shared" si="15"/>
        <v>0.31180000000000002</v>
      </c>
    </row>
    <row r="166" spans="1:17">
      <c r="A166">
        <v>165</v>
      </c>
      <c r="B166">
        <v>729</v>
      </c>
      <c r="C166">
        <v>1146</v>
      </c>
      <c r="D166">
        <v>278</v>
      </c>
      <c r="E166">
        <v>301</v>
      </c>
      <c r="F166">
        <v>445</v>
      </c>
      <c r="G166">
        <v>1327</v>
      </c>
      <c r="H166">
        <v>1039</v>
      </c>
      <c r="I166">
        <f t="shared" si="12"/>
        <v>4226</v>
      </c>
      <c r="J166">
        <f t="shared" si="11"/>
        <v>0.17249999999999999</v>
      </c>
      <c r="K166">
        <f t="shared" si="11"/>
        <v>0.2712</v>
      </c>
      <c r="L166">
        <f t="shared" si="11"/>
        <v>6.5799999999999997E-2</v>
      </c>
      <c r="M166">
        <f t="shared" si="11"/>
        <v>7.1199999999999999E-2</v>
      </c>
      <c r="N166">
        <f t="shared" si="11"/>
        <v>0.1053</v>
      </c>
      <c r="O166">
        <f t="shared" si="13"/>
        <v>0.31400000000000006</v>
      </c>
      <c r="P166">
        <f t="shared" si="14"/>
        <v>0.75409999999999999</v>
      </c>
      <c r="Q166">
        <f t="shared" si="15"/>
        <v>0.24590000000000001</v>
      </c>
    </row>
    <row r="167" spans="1:17">
      <c r="A167">
        <v>166</v>
      </c>
      <c r="B167">
        <v>402</v>
      </c>
      <c r="C167">
        <v>500</v>
      </c>
      <c r="D167">
        <v>408</v>
      </c>
      <c r="E167">
        <v>339</v>
      </c>
      <c r="F167">
        <v>453</v>
      </c>
      <c r="G167">
        <v>1584</v>
      </c>
      <c r="H167">
        <v>1059</v>
      </c>
      <c r="I167">
        <f t="shared" si="12"/>
        <v>3686</v>
      </c>
      <c r="J167">
        <f t="shared" si="11"/>
        <v>0.1091</v>
      </c>
      <c r="K167">
        <f t="shared" si="11"/>
        <v>0.1356</v>
      </c>
      <c r="L167">
        <f t="shared" si="11"/>
        <v>0.11070000000000001</v>
      </c>
      <c r="M167">
        <f t="shared" si="11"/>
        <v>9.1999999999999998E-2</v>
      </c>
      <c r="N167">
        <f t="shared" si="11"/>
        <v>0.1229</v>
      </c>
      <c r="O167">
        <f t="shared" si="13"/>
        <v>0.42969999999999997</v>
      </c>
      <c r="P167">
        <f t="shared" si="14"/>
        <v>0.7127</v>
      </c>
      <c r="Q167">
        <f t="shared" si="15"/>
        <v>0.2873</v>
      </c>
    </row>
    <row r="168" spans="1:17">
      <c r="A168">
        <v>167</v>
      </c>
      <c r="B168">
        <v>185</v>
      </c>
      <c r="C168">
        <v>258</v>
      </c>
      <c r="D168">
        <v>273</v>
      </c>
      <c r="E168">
        <v>239</v>
      </c>
      <c r="F168">
        <v>275</v>
      </c>
      <c r="G168">
        <v>848</v>
      </c>
      <c r="H168">
        <v>696</v>
      </c>
      <c r="I168">
        <f t="shared" si="12"/>
        <v>2078</v>
      </c>
      <c r="J168">
        <f t="shared" ref="J168:N218" si="16">ROUND(B168/$I168,4)</f>
        <v>8.8999999999999996E-2</v>
      </c>
      <c r="K168">
        <f t="shared" si="16"/>
        <v>0.1242</v>
      </c>
      <c r="L168">
        <f t="shared" si="16"/>
        <v>0.13139999999999999</v>
      </c>
      <c r="M168">
        <f t="shared" si="16"/>
        <v>0.115</v>
      </c>
      <c r="N168">
        <f t="shared" si="16"/>
        <v>0.1323</v>
      </c>
      <c r="O168">
        <f t="shared" si="13"/>
        <v>0.40810000000000002</v>
      </c>
      <c r="P168">
        <f t="shared" si="14"/>
        <v>0.66510000000000002</v>
      </c>
      <c r="Q168">
        <f t="shared" si="15"/>
        <v>0.33489999999999998</v>
      </c>
    </row>
    <row r="169" spans="1:17">
      <c r="A169">
        <v>168</v>
      </c>
      <c r="B169">
        <v>312</v>
      </c>
      <c r="C169">
        <v>388</v>
      </c>
      <c r="D169">
        <v>410</v>
      </c>
      <c r="E169">
        <v>404</v>
      </c>
      <c r="F169">
        <v>572</v>
      </c>
      <c r="G169">
        <v>1683</v>
      </c>
      <c r="H169">
        <v>949</v>
      </c>
      <c r="I169">
        <f t="shared" si="12"/>
        <v>3769</v>
      </c>
      <c r="J169">
        <f t="shared" si="16"/>
        <v>8.2799999999999999E-2</v>
      </c>
      <c r="K169">
        <f t="shared" si="16"/>
        <v>0.10290000000000001</v>
      </c>
      <c r="L169">
        <f t="shared" si="16"/>
        <v>0.10879999999999999</v>
      </c>
      <c r="M169">
        <f t="shared" si="16"/>
        <v>0.1072</v>
      </c>
      <c r="N169">
        <f t="shared" si="16"/>
        <v>0.15179999999999999</v>
      </c>
      <c r="O169">
        <f t="shared" si="13"/>
        <v>0.44650000000000001</v>
      </c>
      <c r="P169">
        <f t="shared" si="14"/>
        <v>0.74819999999999998</v>
      </c>
      <c r="Q169">
        <f t="shared" si="15"/>
        <v>0.25180000000000002</v>
      </c>
    </row>
    <row r="170" spans="1:17">
      <c r="A170">
        <v>169</v>
      </c>
      <c r="B170">
        <v>277</v>
      </c>
      <c r="C170">
        <v>365</v>
      </c>
      <c r="D170">
        <v>332</v>
      </c>
      <c r="E170">
        <v>294</v>
      </c>
      <c r="F170">
        <v>355</v>
      </c>
      <c r="G170">
        <v>1264</v>
      </c>
      <c r="H170">
        <v>663</v>
      </c>
      <c r="I170">
        <f t="shared" si="12"/>
        <v>2887</v>
      </c>
      <c r="J170">
        <f t="shared" si="16"/>
        <v>9.5899999999999999E-2</v>
      </c>
      <c r="K170">
        <f t="shared" si="16"/>
        <v>0.12640000000000001</v>
      </c>
      <c r="L170">
        <f t="shared" si="16"/>
        <v>0.115</v>
      </c>
      <c r="M170">
        <f t="shared" si="16"/>
        <v>0.1018</v>
      </c>
      <c r="N170">
        <f t="shared" si="16"/>
        <v>0.123</v>
      </c>
      <c r="O170">
        <f t="shared" si="13"/>
        <v>0.43789999999999996</v>
      </c>
      <c r="P170">
        <f t="shared" si="14"/>
        <v>0.77029999999999998</v>
      </c>
      <c r="Q170">
        <f t="shared" si="15"/>
        <v>0.22969999999999999</v>
      </c>
    </row>
    <row r="171" spans="1:17">
      <c r="A171">
        <v>170</v>
      </c>
      <c r="B171">
        <v>334</v>
      </c>
      <c r="C171">
        <v>472</v>
      </c>
      <c r="D171">
        <v>307</v>
      </c>
      <c r="E171">
        <v>279</v>
      </c>
      <c r="F171">
        <v>317</v>
      </c>
      <c r="G171">
        <v>1301</v>
      </c>
      <c r="H171">
        <v>588</v>
      </c>
      <c r="I171">
        <f t="shared" si="12"/>
        <v>3010</v>
      </c>
      <c r="J171">
        <f t="shared" si="16"/>
        <v>0.111</v>
      </c>
      <c r="K171">
        <f t="shared" si="16"/>
        <v>0.15679999999999999</v>
      </c>
      <c r="L171">
        <f t="shared" si="16"/>
        <v>0.10199999999999999</v>
      </c>
      <c r="M171">
        <f t="shared" si="16"/>
        <v>9.2700000000000005E-2</v>
      </c>
      <c r="N171">
        <f t="shared" si="16"/>
        <v>0.1053</v>
      </c>
      <c r="O171">
        <f t="shared" si="13"/>
        <v>0.43220000000000003</v>
      </c>
      <c r="P171">
        <f t="shared" si="14"/>
        <v>0.80469999999999997</v>
      </c>
      <c r="Q171">
        <f t="shared" si="15"/>
        <v>0.1953</v>
      </c>
    </row>
    <row r="172" spans="1:17">
      <c r="A172">
        <v>171</v>
      </c>
      <c r="B172">
        <v>65</v>
      </c>
      <c r="C172">
        <v>75</v>
      </c>
      <c r="D172">
        <v>97</v>
      </c>
      <c r="E172">
        <v>110</v>
      </c>
      <c r="F172">
        <v>105</v>
      </c>
      <c r="G172">
        <v>475</v>
      </c>
      <c r="H172">
        <v>179</v>
      </c>
      <c r="I172">
        <f t="shared" si="12"/>
        <v>927</v>
      </c>
      <c r="J172">
        <f t="shared" si="16"/>
        <v>7.0099999999999996E-2</v>
      </c>
      <c r="K172">
        <f t="shared" si="16"/>
        <v>8.09E-2</v>
      </c>
      <c r="L172">
        <f t="shared" si="16"/>
        <v>0.1046</v>
      </c>
      <c r="M172">
        <f t="shared" si="16"/>
        <v>0.1187</v>
      </c>
      <c r="N172">
        <f t="shared" si="16"/>
        <v>0.1133</v>
      </c>
      <c r="O172">
        <f t="shared" si="13"/>
        <v>0.51239999999999997</v>
      </c>
      <c r="P172">
        <f t="shared" si="14"/>
        <v>0.80689999999999995</v>
      </c>
      <c r="Q172">
        <f t="shared" si="15"/>
        <v>0.19309999999999999</v>
      </c>
    </row>
    <row r="173" spans="1:17">
      <c r="A173">
        <v>172</v>
      </c>
      <c r="B173">
        <v>237</v>
      </c>
      <c r="C173">
        <v>329</v>
      </c>
      <c r="D173">
        <v>300</v>
      </c>
      <c r="E173">
        <v>240</v>
      </c>
      <c r="F173">
        <v>302</v>
      </c>
      <c r="G173">
        <v>1048</v>
      </c>
      <c r="H173">
        <v>477</v>
      </c>
      <c r="I173">
        <f t="shared" si="12"/>
        <v>2456</v>
      </c>
      <c r="J173">
        <f t="shared" si="16"/>
        <v>9.6500000000000002E-2</v>
      </c>
      <c r="K173">
        <f t="shared" si="16"/>
        <v>0.13400000000000001</v>
      </c>
      <c r="L173">
        <f t="shared" si="16"/>
        <v>0.1221</v>
      </c>
      <c r="M173">
        <f t="shared" si="16"/>
        <v>9.7699999999999995E-2</v>
      </c>
      <c r="N173">
        <f t="shared" si="16"/>
        <v>0.123</v>
      </c>
      <c r="O173">
        <f t="shared" si="13"/>
        <v>0.42669999999999997</v>
      </c>
      <c r="P173">
        <f t="shared" si="14"/>
        <v>0.80579999999999996</v>
      </c>
      <c r="Q173">
        <f t="shared" si="15"/>
        <v>0.19420000000000001</v>
      </c>
    </row>
    <row r="174" spans="1:17">
      <c r="A174">
        <v>173</v>
      </c>
      <c r="B174">
        <v>135</v>
      </c>
      <c r="C174">
        <v>166</v>
      </c>
      <c r="D174">
        <v>178</v>
      </c>
      <c r="E174">
        <v>164</v>
      </c>
      <c r="F174">
        <v>189</v>
      </c>
      <c r="G174">
        <v>662</v>
      </c>
      <c r="H174">
        <v>269</v>
      </c>
      <c r="I174">
        <f t="shared" si="12"/>
        <v>1494</v>
      </c>
      <c r="J174">
        <f t="shared" si="16"/>
        <v>9.0399999999999994E-2</v>
      </c>
      <c r="K174">
        <f t="shared" si="16"/>
        <v>0.1111</v>
      </c>
      <c r="L174">
        <f t="shared" si="16"/>
        <v>0.1191</v>
      </c>
      <c r="M174">
        <f t="shared" si="16"/>
        <v>0.10979999999999999</v>
      </c>
      <c r="N174">
        <f t="shared" si="16"/>
        <v>0.1265</v>
      </c>
      <c r="O174">
        <f t="shared" si="13"/>
        <v>0.44310000000000005</v>
      </c>
      <c r="P174">
        <f t="shared" si="14"/>
        <v>0.81989999999999996</v>
      </c>
      <c r="Q174">
        <f t="shared" si="15"/>
        <v>0.18010000000000001</v>
      </c>
    </row>
    <row r="175" spans="1:17">
      <c r="A175">
        <v>174</v>
      </c>
      <c r="B175">
        <v>293</v>
      </c>
      <c r="C175">
        <v>348</v>
      </c>
      <c r="D175">
        <v>338</v>
      </c>
      <c r="E175">
        <v>287</v>
      </c>
      <c r="F175">
        <v>367</v>
      </c>
      <c r="G175">
        <v>1127</v>
      </c>
      <c r="H175">
        <v>383</v>
      </c>
      <c r="I175">
        <f t="shared" si="12"/>
        <v>2760</v>
      </c>
      <c r="J175">
        <f t="shared" si="16"/>
        <v>0.1062</v>
      </c>
      <c r="K175">
        <f t="shared" si="16"/>
        <v>0.12609999999999999</v>
      </c>
      <c r="L175">
        <f t="shared" si="16"/>
        <v>0.1225</v>
      </c>
      <c r="M175">
        <f t="shared" si="16"/>
        <v>0.104</v>
      </c>
      <c r="N175">
        <f t="shared" si="16"/>
        <v>0.13300000000000001</v>
      </c>
      <c r="O175">
        <f t="shared" si="13"/>
        <v>0.40820000000000001</v>
      </c>
      <c r="P175">
        <f t="shared" si="14"/>
        <v>0.86119999999999997</v>
      </c>
      <c r="Q175">
        <f t="shared" si="15"/>
        <v>0.13880000000000001</v>
      </c>
    </row>
    <row r="176" spans="1:17">
      <c r="A176">
        <v>175</v>
      </c>
      <c r="B176">
        <v>392</v>
      </c>
      <c r="C176">
        <v>553</v>
      </c>
      <c r="D176">
        <v>350</v>
      </c>
      <c r="E176">
        <v>220</v>
      </c>
      <c r="F176">
        <v>312</v>
      </c>
      <c r="G176">
        <v>884</v>
      </c>
      <c r="H176">
        <v>299</v>
      </c>
      <c r="I176">
        <f t="shared" si="12"/>
        <v>2711</v>
      </c>
      <c r="J176">
        <f t="shared" si="16"/>
        <v>0.14460000000000001</v>
      </c>
      <c r="K176">
        <f t="shared" si="16"/>
        <v>0.20399999999999999</v>
      </c>
      <c r="L176">
        <f t="shared" si="16"/>
        <v>0.12909999999999999</v>
      </c>
      <c r="M176">
        <f t="shared" si="16"/>
        <v>8.1199999999999994E-2</v>
      </c>
      <c r="N176">
        <f t="shared" si="16"/>
        <v>0.11509999999999999</v>
      </c>
      <c r="O176">
        <f t="shared" si="13"/>
        <v>0.32600000000000007</v>
      </c>
      <c r="P176">
        <f t="shared" si="14"/>
        <v>0.88970000000000005</v>
      </c>
      <c r="Q176">
        <f t="shared" si="15"/>
        <v>0.1103</v>
      </c>
    </row>
    <row r="177" spans="1:17">
      <c r="A177">
        <v>176</v>
      </c>
      <c r="B177">
        <v>377</v>
      </c>
      <c r="C177">
        <v>508</v>
      </c>
      <c r="D177">
        <v>267</v>
      </c>
      <c r="E177">
        <v>215</v>
      </c>
      <c r="F177">
        <v>303</v>
      </c>
      <c r="G177">
        <v>973</v>
      </c>
      <c r="H177">
        <v>306</v>
      </c>
      <c r="I177">
        <f t="shared" si="12"/>
        <v>2643</v>
      </c>
      <c r="J177">
        <f t="shared" si="16"/>
        <v>0.1426</v>
      </c>
      <c r="K177">
        <f t="shared" si="16"/>
        <v>0.19220000000000001</v>
      </c>
      <c r="L177">
        <f t="shared" si="16"/>
        <v>0.10100000000000001</v>
      </c>
      <c r="M177">
        <f t="shared" si="16"/>
        <v>8.1299999999999997E-2</v>
      </c>
      <c r="N177">
        <f t="shared" si="16"/>
        <v>0.11459999999999999</v>
      </c>
      <c r="O177">
        <f t="shared" si="13"/>
        <v>0.36829999999999996</v>
      </c>
      <c r="P177">
        <f t="shared" si="14"/>
        <v>0.88419999999999999</v>
      </c>
      <c r="Q177">
        <f t="shared" si="15"/>
        <v>0.1158</v>
      </c>
    </row>
    <row r="178" spans="1:17">
      <c r="A178">
        <v>177</v>
      </c>
      <c r="B178">
        <v>646</v>
      </c>
      <c r="C178">
        <v>814</v>
      </c>
      <c r="D178">
        <v>581</v>
      </c>
      <c r="E178">
        <v>403</v>
      </c>
      <c r="F178">
        <v>576</v>
      </c>
      <c r="G178">
        <v>1972</v>
      </c>
      <c r="H178">
        <v>806</v>
      </c>
      <c r="I178">
        <f t="shared" si="12"/>
        <v>4992</v>
      </c>
      <c r="J178">
        <f t="shared" si="16"/>
        <v>0.12939999999999999</v>
      </c>
      <c r="K178">
        <f t="shared" si="16"/>
        <v>0.16309999999999999</v>
      </c>
      <c r="L178">
        <f t="shared" si="16"/>
        <v>0.1164</v>
      </c>
      <c r="M178">
        <f t="shared" si="16"/>
        <v>8.0699999999999994E-2</v>
      </c>
      <c r="N178">
        <f t="shared" si="16"/>
        <v>0.1154</v>
      </c>
      <c r="O178">
        <f t="shared" si="13"/>
        <v>0.39500000000000002</v>
      </c>
      <c r="P178">
        <f t="shared" si="14"/>
        <v>0.83850000000000002</v>
      </c>
      <c r="Q178">
        <f t="shared" si="15"/>
        <v>0.1615</v>
      </c>
    </row>
    <row r="179" spans="1:17">
      <c r="A179">
        <v>178</v>
      </c>
      <c r="B179">
        <v>294</v>
      </c>
      <c r="C179">
        <v>520</v>
      </c>
      <c r="D179">
        <v>351</v>
      </c>
      <c r="E179">
        <v>284</v>
      </c>
      <c r="F179">
        <v>349</v>
      </c>
      <c r="G179">
        <v>1200</v>
      </c>
      <c r="H179">
        <v>526</v>
      </c>
      <c r="I179">
        <f t="shared" si="12"/>
        <v>2998</v>
      </c>
      <c r="J179">
        <f t="shared" si="16"/>
        <v>9.8100000000000007E-2</v>
      </c>
      <c r="K179">
        <f t="shared" si="16"/>
        <v>0.1734</v>
      </c>
      <c r="L179">
        <f t="shared" si="16"/>
        <v>0.1171</v>
      </c>
      <c r="M179">
        <f t="shared" si="16"/>
        <v>9.4700000000000006E-2</v>
      </c>
      <c r="N179">
        <f t="shared" si="16"/>
        <v>0.1164</v>
      </c>
      <c r="O179">
        <f t="shared" si="13"/>
        <v>0.40029999999999999</v>
      </c>
      <c r="P179">
        <f t="shared" si="14"/>
        <v>0.82450000000000001</v>
      </c>
      <c r="Q179">
        <f t="shared" si="15"/>
        <v>0.17549999999999999</v>
      </c>
    </row>
    <row r="180" spans="1:17">
      <c r="A180">
        <v>179</v>
      </c>
      <c r="B180">
        <v>348</v>
      </c>
      <c r="C180">
        <v>433</v>
      </c>
      <c r="D180">
        <v>336</v>
      </c>
      <c r="E180">
        <v>348</v>
      </c>
      <c r="F180">
        <v>420</v>
      </c>
      <c r="G180">
        <v>1426</v>
      </c>
      <c r="H180">
        <v>633</v>
      </c>
      <c r="I180">
        <f t="shared" si="12"/>
        <v>3311</v>
      </c>
      <c r="J180">
        <f t="shared" si="16"/>
        <v>0.1051</v>
      </c>
      <c r="K180">
        <f t="shared" si="16"/>
        <v>0.1308</v>
      </c>
      <c r="L180">
        <f t="shared" si="16"/>
        <v>0.10150000000000001</v>
      </c>
      <c r="M180">
        <f t="shared" si="16"/>
        <v>0.1051</v>
      </c>
      <c r="N180">
        <f t="shared" si="16"/>
        <v>0.1268</v>
      </c>
      <c r="O180">
        <f t="shared" si="13"/>
        <v>0.43069999999999997</v>
      </c>
      <c r="P180">
        <f t="shared" si="14"/>
        <v>0.80879999999999996</v>
      </c>
      <c r="Q180">
        <f t="shared" si="15"/>
        <v>0.19120000000000001</v>
      </c>
    </row>
    <row r="181" spans="1:17">
      <c r="A181">
        <v>180</v>
      </c>
      <c r="B181">
        <v>316</v>
      </c>
      <c r="C181">
        <v>373</v>
      </c>
      <c r="D181">
        <v>251</v>
      </c>
      <c r="E181">
        <v>209</v>
      </c>
      <c r="F181">
        <v>269</v>
      </c>
      <c r="G181">
        <v>845</v>
      </c>
      <c r="H181">
        <v>359</v>
      </c>
      <c r="I181">
        <f t="shared" si="12"/>
        <v>2263</v>
      </c>
      <c r="J181">
        <f t="shared" si="16"/>
        <v>0.1396</v>
      </c>
      <c r="K181">
        <f t="shared" si="16"/>
        <v>0.1648</v>
      </c>
      <c r="L181">
        <f t="shared" si="16"/>
        <v>0.1109</v>
      </c>
      <c r="M181">
        <f t="shared" si="16"/>
        <v>9.2399999999999996E-2</v>
      </c>
      <c r="N181">
        <f t="shared" si="16"/>
        <v>0.11890000000000001</v>
      </c>
      <c r="O181">
        <f t="shared" si="13"/>
        <v>0.37339999999999995</v>
      </c>
      <c r="P181">
        <f t="shared" si="14"/>
        <v>0.84140000000000004</v>
      </c>
      <c r="Q181">
        <f t="shared" si="15"/>
        <v>0.15859999999999999</v>
      </c>
    </row>
    <row r="182" spans="1:17">
      <c r="A182">
        <v>181</v>
      </c>
      <c r="B182">
        <v>188</v>
      </c>
      <c r="C182">
        <v>218</v>
      </c>
      <c r="D182">
        <v>253</v>
      </c>
      <c r="E182">
        <v>224</v>
      </c>
      <c r="F182">
        <v>289</v>
      </c>
      <c r="G182">
        <v>899</v>
      </c>
      <c r="H182">
        <v>412</v>
      </c>
      <c r="I182">
        <f t="shared" si="12"/>
        <v>2071</v>
      </c>
      <c r="J182">
        <f t="shared" si="16"/>
        <v>9.0800000000000006E-2</v>
      </c>
      <c r="K182">
        <f t="shared" si="16"/>
        <v>0.1053</v>
      </c>
      <c r="L182">
        <f t="shared" si="16"/>
        <v>0.1222</v>
      </c>
      <c r="M182">
        <f t="shared" si="16"/>
        <v>0.1082</v>
      </c>
      <c r="N182">
        <f t="shared" si="16"/>
        <v>0.13950000000000001</v>
      </c>
      <c r="O182">
        <f t="shared" si="13"/>
        <v>0.43399999999999994</v>
      </c>
      <c r="P182">
        <f t="shared" si="14"/>
        <v>0.80110000000000003</v>
      </c>
      <c r="Q182">
        <f t="shared" si="15"/>
        <v>0.19889999999999999</v>
      </c>
    </row>
    <row r="183" spans="1:17">
      <c r="A183">
        <v>182</v>
      </c>
      <c r="B183">
        <v>298</v>
      </c>
      <c r="C183">
        <v>384</v>
      </c>
      <c r="D183">
        <v>297</v>
      </c>
      <c r="E183">
        <v>305</v>
      </c>
      <c r="F183">
        <v>338</v>
      </c>
      <c r="G183">
        <v>1139</v>
      </c>
      <c r="H183">
        <v>544</v>
      </c>
      <c r="I183">
        <f t="shared" si="12"/>
        <v>2761</v>
      </c>
      <c r="J183">
        <f t="shared" si="16"/>
        <v>0.1079</v>
      </c>
      <c r="K183">
        <f t="shared" si="16"/>
        <v>0.1391</v>
      </c>
      <c r="L183">
        <f t="shared" si="16"/>
        <v>0.1076</v>
      </c>
      <c r="M183">
        <f t="shared" si="16"/>
        <v>0.1105</v>
      </c>
      <c r="N183">
        <f t="shared" si="16"/>
        <v>0.12239999999999999</v>
      </c>
      <c r="O183">
        <f t="shared" si="13"/>
        <v>0.41249999999999998</v>
      </c>
      <c r="P183">
        <f t="shared" si="14"/>
        <v>0.80299999999999994</v>
      </c>
      <c r="Q183">
        <f t="shared" si="15"/>
        <v>0.19700000000000001</v>
      </c>
    </row>
    <row r="184" spans="1:17">
      <c r="A184">
        <v>183</v>
      </c>
      <c r="B184">
        <v>278</v>
      </c>
      <c r="C184">
        <v>381</v>
      </c>
      <c r="D184">
        <v>318</v>
      </c>
      <c r="E184">
        <v>275</v>
      </c>
      <c r="F184">
        <v>385</v>
      </c>
      <c r="G184">
        <v>1157</v>
      </c>
      <c r="H184">
        <v>551</v>
      </c>
      <c r="I184">
        <f t="shared" si="12"/>
        <v>2794</v>
      </c>
      <c r="J184">
        <f t="shared" si="16"/>
        <v>9.9500000000000005E-2</v>
      </c>
      <c r="K184">
        <f t="shared" si="16"/>
        <v>0.13639999999999999</v>
      </c>
      <c r="L184">
        <f t="shared" si="16"/>
        <v>0.1138</v>
      </c>
      <c r="M184">
        <f t="shared" si="16"/>
        <v>9.8400000000000001E-2</v>
      </c>
      <c r="N184">
        <f t="shared" si="16"/>
        <v>0.13780000000000001</v>
      </c>
      <c r="O184">
        <f t="shared" si="13"/>
        <v>0.41410000000000002</v>
      </c>
      <c r="P184">
        <f t="shared" si="14"/>
        <v>0.80279999999999996</v>
      </c>
      <c r="Q184">
        <f t="shared" si="15"/>
        <v>0.19719999999999999</v>
      </c>
    </row>
    <row r="185" spans="1:17">
      <c r="A185">
        <v>184</v>
      </c>
      <c r="B185">
        <v>316</v>
      </c>
      <c r="C185">
        <v>444</v>
      </c>
      <c r="D185">
        <v>388</v>
      </c>
      <c r="E185">
        <v>333</v>
      </c>
      <c r="F185">
        <v>456</v>
      </c>
      <c r="G185">
        <v>1474</v>
      </c>
      <c r="H185">
        <v>677</v>
      </c>
      <c r="I185">
        <f t="shared" si="12"/>
        <v>3411</v>
      </c>
      <c r="J185">
        <f t="shared" si="16"/>
        <v>9.2600000000000002E-2</v>
      </c>
      <c r="K185">
        <f t="shared" si="16"/>
        <v>0.13020000000000001</v>
      </c>
      <c r="L185">
        <f t="shared" si="16"/>
        <v>0.1137</v>
      </c>
      <c r="M185">
        <f t="shared" si="16"/>
        <v>9.7600000000000006E-2</v>
      </c>
      <c r="N185">
        <f t="shared" si="16"/>
        <v>0.13370000000000001</v>
      </c>
      <c r="O185">
        <f t="shared" si="13"/>
        <v>0.43219999999999992</v>
      </c>
      <c r="P185">
        <f t="shared" si="14"/>
        <v>0.80149999999999999</v>
      </c>
      <c r="Q185">
        <f t="shared" si="15"/>
        <v>0.19850000000000001</v>
      </c>
    </row>
    <row r="186" spans="1:17">
      <c r="A186">
        <v>185</v>
      </c>
      <c r="B186">
        <v>387</v>
      </c>
      <c r="C186">
        <v>462</v>
      </c>
      <c r="D186">
        <v>411</v>
      </c>
      <c r="E186">
        <v>336</v>
      </c>
      <c r="F186">
        <v>454</v>
      </c>
      <c r="G186">
        <v>1516</v>
      </c>
      <c r="H186">
        <v>632</v>
      </c>
      <c r="I186">
        <f t="shared" si="12"/>
        <v>3566</v>
      </c>
      <c r="J186">
        <f t="shared" si="16"/>
        <v>0.1085</v>
      </c>
      <c r="K186">
        <f t="shared" si="16"/>
        <v>0.12959999999999999</v>
      </c>
      <c r="L186">
        <f t="shared" si="16"/>
        <v>0.1153</v>
      </c>
      <c r="M186">
        <f t="shared" si="16"/>
        <v>9.4200000000000006E-2</v>
      </c>
      <c r="N186">
        <f t="shared" si="16"/>
        <v>0.1273</v>
      </c>
      <c r="O186">
        <f t="shared" si="13"/>
        <v>0.42510000000000003</v>
      </c>
      <c r="P186">
        <f t="shared" si="14"/>
        <v>0.82279999999999998</v>
      </c>
      <c r="Q186">
        <f t="shared" si="15"/>
        <v>0.1772</v>
      </c>
    </row>
    <row r="187" spans="1:17">
      <c r="A187">
        <v>186</v>
      </c>
      <c r="B187">
        <v>279</v>
      </c>
      <c r="C187">
        <v>425</v>
      </c>
      <c r="D187">
        <v>379</v>
      </c>
      <c r="E187">
        <v>269</v>
      </c>
      <c r="F187">
        <v>389</v>
      </c>
      <c r="G187">
        <v>1434</v>
      </c>
      <c r="H187">
        <v>684</v>
      </c>
      <c r="I187">
        <f t="shared" si="12"/>
        <v>3175</v>
      </c>
      <c r="J187">
        <f t="shared" si="16"/>
        <v>8.7900000000000006E-2</v>
      </c>
      <c r="K187">
        <f t="shared" si="16"/>
        <v>0.13389999999999999</v>
      </c>
      <c r="L187">
        <f t="shared" si="16"/>
        <v>0.11940000000000001</v>
      </c>
      <c r="M187">
        <f t="shared" si="16"/>
        <v>8.4699999999999998E-2</v>
      </c>
      <c r="N187">
        <f t="shared" si="16"/>
        <v>0.1225</v>
      </c>
      <c r="O187">
        <f t="shared" si="13"/>
        <v>0.4516</v>
      </c>
      <c r="P187">
        <f t="shared" si="14"/>
        <v>0.78459999999999996</v>
      </c>
      <c r="Q187">
        <f t="shared" si="15"/>
        <v>0.21540000000000001</v>
      </c>
    </row>
    <row r="188" spans="1:17">
      <c r="A188">
        <v>187</v>
      </c>
      <c r="B188">
        <v>109</v>
      </c>
      <c r="C188">
        <v>175</v>
      </c>
      <c r="D188">
        <v>185</v>
      </c>
      <c r="E188">
        <v>125</v>
      </c>
      <c r="F188">
        <v>216</v>
      </c>
      <c r="G188">
        <v>735</v>
      </c>
      <c r="H188">
        <v>229</v>
      </c>
      <c r="I188">
        <f t="shared" si="12"/>
        <v>1545</v>
      </c>
      <c r="J188">
        <f t="shared" si="16"/>
        <v>7.0599999999999996E-2</v>
      </c>
      <c r="K188">
        <f t="shared" si="16"/>
        <v>0.1133</v>
      </c>
      <c r="L188">
        <f t="shared" si="16"/>
        <v>0.1197</v>
      </c>
      <c r="M188">
        <f t="shared" si="16"/>
        <v>8.09E-2</v>
      </c>
      <c r="N188">
        <f t="shared" si="16"/>
        <v>0.13980000000000001</v>
      </c>
      <c r="O188">
        <f t="shared" si="13"/>
        <v>0.47570000000000001</v>
      </c>
      <c r="P188">
        <f t="shared" si="14"/>
        <v>0.8518</v>
      </c>
      <c r="Q188">
        <f t="shared" si="15"/>
        <v>0.1482</v>
      </c>
    </row>
    <row r="189" spans="1:17">
      <c r="A189">
        <v>188</v>
      </c>
      <c r="B189">
        <v>380</v>
      </c>
      <c r="C189">
        <v>430</v>
      </c>
      <c r="D189">
        <v>265</v>
      </c>
      <c r="E189">
        <v>243</v>
      </c>
      <c r="F189">
        <v>618</v>
      </c>
      <c r="G189">
        <v>1773</v>
      </c>
      <c r="H189">
        <v>114</v>
      </c>
      <c r="I189">
        <f t="shared" si="12"/>
        <v>3709</v>
      </c>
      <c r="J189">
        <f t="shared" si="16"/>
        <v>0.10249999999999999</v>
      </c>
      <c r="K189">
        <f t="shared" si="16"/>
        <v>0.1159</v>
      </c>
      <c r="L189">
        <f t="shared" si="16"/>
        <v>7.1400000000000005E-2</v>
      </c>
      <c r="M189">
        <f t="shared" si="16"/>
        <v>6.5500000000000003E-2</v>
      </c>
      <c r="N189">
        <f t="shared" si="16"/>
        <v>0.1666</v>
      </c>
      <c r="O189">
        <f t="shared" si="13"/>
        <v>0.47809999999999997</v>
      </c>
      <c r="P189">
        <f t="shared" si="14"/>
        <v>0.96930000000000005</v>
      </c>
      <c r="Q189">
        <f t="shared" si="15"/>
        <v>3.0700000000000002E-2</v>
      </c>
    </row>
    <row r="190" spans="1:17">
      <c r="A190">
        <v>189</v>
      </c>
      <c r="B190">
        <v>723</v>
      </c>
      <c r="C190">
        <v>551</v>
      </c>
      <c r="D190">
        <v>623</v>
      </c>
      <c r="E190">
        <v>758</v>
      </c>
      <c r="F190">
        <v>1272</v>
      </c>
      <c r="G190">
        <v>4802</v>
      </c>
      <c r="H190">
        <v>1031</v>
      </c>
      <c r="I190">
        <f t="shared" si="12"/>
        <v>8729</v>
      </c>
      <c r="J190">
        <f t="shared" si="16"/>
        <v>8.2799999999999999E-2</v>
      </c>
      <c r="K190">
        <f t="shared" si="16"/>
        <v>6.3100000000000003E-2</v>
      </c>
      <c r="L190">
        <f t="shared" si="16"/>
        <v>7.1400000000000005E-2</v>
      </c>
      <c r="M190">
        <f t="shared" si="16"/>
        <v>8.6800000000000002E-2</v>
      </c>
      <c r="N190">
        <f t="shared" si="16"/>
        <v>0.1457</v>
      </c>
      <c r="O190">
        <f t="shared" si="13"/>
        <v>0.55020000000000002</v>
      </c>
      <c r="P190">
        <f t="shared" si="14"/>
        <v>0.88190000000000002</v>
      </c>
      <c r="Q190">
        <f t="shared" si="15"/>
        <v>0.1181</v>
      </c>
    </row>
    <row r="191" spans="1:17">
      <c r="A191">
        <v>190</v>
      </c>
      <c r="B191">
        <v>298</v>
      </c>
      <c r="C191">
        <v>212</v>
      </c>
      <c r="D191">
        <v>70</v>
      </c>
      <c r="E191">
        <v>66</v>
      </c>
      <c r="F191">
        <v>117</v>
      </c>
      <c r="G191">
        <v>258</v>
      </c>
      <c r="H191">
        <v>28</v>
      </c>
      <c r="I191">
        <f t="shared" si="12"/>
        <v>1021</v>
      </c>
      <c r="J191">
        <f t="shared" si="16"/>
        <v>0.29189999999999999</v>
      </c>
      <c r="K191">
        <f t="shared" si="16"/>
        <v>0.20760000000000001</v>
      </c>
      <c r="L191">
        <f t="shared" si="16"/>
        <v>6.8599999999999994E-2</v>
      </c>
      <c r="M191">
        <f t="shared" si="16"/>
        <v>6.4600000000000005E-2</v>
      </c>
      <c r="N191">
        <f t="shared" si="16"/>
        <v>0.11459999999999999</v>
      </c>
      <c r="O191">
        <f t="shared" si="13"/>
        <v>0.25269999999999992</v>
      </c>
      <c r="P191">
        <f t="shared" si="14"/>
        <v>0.97260000000000002</v>
      </c>
      <c r="Q191">
        <f t="shared" si="15"/>
        <v>2.7400000000000001E-2</v>
      </c>
    </row>
    <row r="192" spans="1:17">
      <c r="A192">
        <v>191</v>
      </c>
      <c r="B192">
        <v>253</v>
      </c>
      <c r="C192">
        <v>346</v>
      </c>
      <c r="D192">
        <v>264</v>
      </c>
      <c r="E192">
        <v>127</v>
      </c>
      <c r="F192">
        <v>223</v>
      </c>
      <c r="G192">
        <v>532</v>
      </c>
      <c r="H192">
        <v>357</v>
      </c>
      <c r="I192">
        <f t="shared" si="12"/>
        <v>1745</v>
      </c>
      <c r="J192">
        <f t="shared" si="16"/>
        <v>0.14499999999999999</v>
      </c>
      <c r="K192">
        <f t="shared" si="16"/>
        <v>0.1983</v>
      </c>
      <c r="L192">
        <f t="shared" si="16"/>
        <v>0.15129999999999999</v>
      </c>
      <c r="M192">
        <f t="shared" si="16"/>
        <v>7.2800000000000004E-2</v>
      </c>
      <c r="N192">
        <f t="shared" si="16"/>
        <v>0.1278</v>
      </c>
      <c r="O192">
        <f t="shared" si="13"/>
        <v>0.30479999999999996</v>
      </c>
      <c r="P192">
        <f t="shared" si="14"/>
        <v>0.7954</v>
      </c>
      <c r="Q192">
        <f t="shared" si="15"/>
        <v>0.2046</v>
      </c>
    </row>
    <row r="193" spans="1:17">
      <c r="A193">
        <v>192</v>
      </c>
      <c r="B193">
        <v>450</v>
      </c>
      <c r="C193">
        <v>446</v>
      </c>
      <c r="D193">
        <v>470</v>
      </c>
      <c r="E193">
        <v>378</v>
      </c>
      <c r="F193">
        <v>521</v>
      </c>
      <c r="G193">
        <v>1231</v>
      </c>
      <c r="H193">
        <v>847</v>
      </c>
      <c r="I193">
        <f t="shared" si="12"/>
        <v>3496</v>
      </c>
      <c r="J193">
        <f t="shared" si="16"/>
        <v>0.12870000000000001</v>
      </c>
      <c r="K193">
        <f t="shared" si="16"/>
        <v>0.12759999999999999</v>
      </c>
      <c r="L193">
        <f t="shared" si="16"/>
        <v>0.13439999999999999</v>
      </c>
      <c r="M193">
        <f t="shared" si="16"/>
        <v>0.1081</v>
      </c>
      <c r="N193">
        <f t="shared" si="16"/>
        <v>0.14899999999999999</v>
      </c>
      <c r="O193">
        <f t="shared" si="13"/>
        <v>0.35220000000000007</v>
      </c>
      <c r="P193">
        <f t="shared" si="14"/>
        <v>0.75770000000000004</v>
      </c>
      <c r="Q193">
        <f t="shared" si="15"/>
        <v>0.24229999999999999</v>
      </c>
    </row>
    <row r="194" spans="1:17">
      <c r="A194">
        <v>193</v>
      </c>
      <c r="B194">
        <v>212</v>
      </c>
      <c r="C194">
        <v>309</v>
      </c>
      <c r="D194">
        <v>357</v>
      </c>
      <c r="E194">
        <v>239</v>
      </c>
      <c r="F194">
        <v>320</v>
      </c>
      <c r="G194">
        <v>800</v>
      </c>
      <c r="H194">
        <v>712</v>
      </c>
      <c r="I194">
        <f t="shared" si="12"/>
        <v>2237</v>
      </c>
      <c r="J194">
        <f t="shared" si="16"/>
        <v>9.4799999999999995E-2</v>
      </c>
      <c r="K194">
        <f t="shared" si="16"/>
        <v>0.1381</v>
      </c>
      <c r="L194">
        <f t="shared" si="16"/>
        <v>0.15959999999999999</v>
      </c>
      <c r="M194">
        <f t="shared" si="16"/>
        <v>0.10680000000000001</v>
      </c>
      <c r="N194">
        <f t="shared" si="16"/>
        <v>0.14299999999999999</v>
      </c>
      <c r="O194">
        <f t="shared" si="13"/>
        <v>0.35770000000000002</v>
      </c>
      <c r="P194">
        <f t="shared" si="14"/>
        <v>0.68169999999999997</v>
      </c>
      <c r="Q194">
        <f t="shared" si="15"/>
        <v>0.31830000000000003</v>
      </c>
    </row>
    <row r="195" spans="1:17">
      <c r="A195">
        <v>194</v>
      </c>
      <c r="B195">
        <v>139</v>
      </c>
      <c r="C195">
        <v>186</v>
      </c>
      <c r="D195">
        <v>277</v>
      </c>
      <c r="E195">
        <v>226</v>
      </c>
      <c r="F195">
        <v>341</v>
      </c>
      <c r="G195">
        <v>871</v>
      </c>
      <c r="H195">
        <v>531</v>
      </c>
      <c r="I195">
        <f t="shared" ref="I195:I258" si="17">SUM(B195:G195)</f>
        <v>2040</v>
      </c>
      <c r="J195">
        <f t="shared" si="16"/>
        <v>6.8099999999999994E-2</v>
      </c>
      <c r="K195">
        <f t="shared" si="16"/>
        <v>9.1200000000000003E-2</v>
      </c>
      <c r="L195">
        <f t="shared" si="16"/>
        <v>0.1358</v>
      </c>
      <c r="M195">
        <f t="shared" si="16"/>
        <v>0.1108</v>
      </c>
      <c r="N195">
        <f t="shared" si="16"/>
        <v>0.16719999999999999</v>
      </c>
      <c r="O195">
        <f t="shared" ref="O195:O258" si="18">1-SUM(J195:N195)</f>
        <v>0.42689999999999995</v>
      </c>
      <c r="P195">
        <f t="shared" ref="P195:P258" si="19">1-Q195</f>
        <v>0.73970000000000002</v>
      </c>
      <c r="Q195">
        <f t="shared" ref="Q195:Q258" si="20">ROUND(H195/$I195,4)</f>
        <v>0.26029999999999998</v>
      </c>
    </row>
    <row r="196" spans="1:17">
      <c r="A196">
        <v>195</v>
      </c>
      <c r="B196">
        <v>246</v>
      </c>
      <c r="C196">
        <v>270</v>
      </c>
      <c r="D196">
        <v>293</v>
      </c>
      <c r="E196">
        <v>231</v>
      </c>
      <c r="F196">
        <v>320</v>
      </c>
      <c r="G196">
        <v>715</v>
      </c>
      <c r="H196">
        <v>459</v>
      </c>
      <c r="I196">
        <f t="shared" si="17"/>
        <v>2075</v>
      </c>
      <c r="J196">
        <f t="shared" si="16"/>
        <v>0.1186</v>
      </c>
      <c r="K196">
        <f t="shared" si="16"/>
        <v>0.13009999999999999</v>
      </c>
      <c r="L196">
        <f t="shared" si="16"/>
        <v>0.14119999999999999</v>
      </c>
      <c r="M196">
        <f t="shared" si="16"/>
        <v>0.1113</v>
      </c>
      <c r="N196">
        <f t="shared" si="16"/>
        <v>0.1542</v>
      </c>
      <c r="O196">
        <f t="shared" si="18"/>
        <v>0.34460000000000002</v>
      </c>
      <c r="P196">
        <f t="shared" si="19"/>
        <v>0.77879999999999994</v>
      </c>
      <c r="Q196">
        <f t="shared" si="20"/>
        <v>0.22120000000000001</v>
      </c>
    </row>
    <row r="197" spans="1:17">
      <c r="A197">
        <v>196</v>
      </c>
      <c r="B197">
        <v>199</v>
      </c>
      <c r="C197">
        <v>342</v>
      </c>
      <c r="D197">
        <v>293</v>
      </c>
      <c r="E197">
        <v>249</v>
      </c>
      <c r="F197">
        <v>285</v>
      </c>
      <c r="G197">
        <v>686</v>
      </c>
      <c r="H197">
        <v>677</v>
      </c>
      <c r="I197">
        <f t="shared" si="17"/>
        <v>2054</v>
      </c>
      <c r="J197">
        <f t="shared" si="16"/>
        <v>9.69E-2</v>
      </c>
      <c r="K197">
        <f t="shared" si="16"/>
        <v>0.16650000000000001</v>
      </c>
      <c r="L197">
        <f t="shared" si="16"/>
        <v>0.1426</v>
      </c>
      <c r="M197">
        <f t="shared" si="16"/>
        <v>0.1212</v>
      </c>
      <c r="N197">
        <f t="shared" si="16"/>
        <v>0.13880000000000001</v>
      </c>
      <c r="O197">
        <f t="shared" si="18"/>
        <v>0.33399999999999996</v>
      </c>
      <c r="P197">
        <f t="shared" si="19"/>
        <v>0.6704</v>
      </c>
      <c r="Q197">
        <f t="shared" si="20"/>
        <v>0.3296</v>
      </c>
    </row>
    <row r="198" spans="1:17">
      <c r="A198">
        <v>197</v>
      </c>
      <c r="B198">
        <v>75</v>
      </c>
      <c r="C198">
        <v>79</v>
      </c>
      <c r="D198">
        <v>185</v>
      </c>
      <c r="E198">
        <v>162</v>
      </c>
      <c r="F198">
        <v>266</v>
      </c>
      <c r="G198">
        <v>593</v>
      </c>
      <c r="H198">
        <v>409</v>
      </c>
      <c r="I198">
        <f t="shared" si="17"/>
        <v>1360</v>
      </c>
      <c r="J198">
        <f t="shared" si="16"/>
        <v>5.5100000000000003E-2</v>
      </c>
      <c r="K198">
        <f t="shared" si="16"/>
        <v>5.8099999999999999E-2</v>
      </c>
      <c r="L198">
        <f t="shared" si="16"/>
        <v>0.13600000000000001</v>
      </c>
      <c r="M198">
        <f t="shared" si="16"/>
        <v>0.1191</v>
      </c>
      <c r="N198">
        <f t="shared" si="16"/>
        <v>0.1956</v>
      </c>
      <c r="O198">
        <f t="shared" si="18"/>
        <v>0.43609999999999993</v>
      </c>
      <c r="P198">
        <f t="shared" si="19"/>
        <v>0.69930000000000003</v>
      </c>
      <c r="Q198">
        <f t="shared" si="20"/>
        <v>0.30070000000000002</v>
      </c>
    </row>
    <row r="199" spans="1:17">
      <c r="A199">
        <v>198</v>
      </c>
      <c r="B199">
        <v>161</v>
      </c>
      <c r="C199">
        <v>228</v>
      </c>
      <c r="D199">
        <v>210</v>
      </c>
      <c r="E199">
        <v>193</v>
      </c>
      <c r="F199">
        <v>267</v>
      </c>
      <c r="G199">
        <v>570</v>
      </c>
      <c r="H199">
        <v>426</v>
      </c>
      <c r="I199">
        <f t="shared" si="17"/>
        <v>1629</v>
      </c>
      <c r="J199">
        <f t="shared" si="16"/>
        <v>9.8799999999999999E-2</v>
      </c>
      <c r="K199">
        <f t="shared" si="16"/>
        <v>0.14000000000000001</v>
      </c>
      <c r="L199">
        <f t="shared" si="16"/>
        <v>0.12889999999999999</v>
      </c>
      <c r="M199">
        <f t="shared" si="16"/>
        <v>0.11849999999999999</v>
      </c>
      <c r="N199">
        <f t="shared" si="16"/>
        <v>0.16389999999999999</v>
      </c>
      <c r="O199">
        <f t="shared" si="18"/>
        <v>0.34989999999999999</v>
      </c>
      <c r="P199">
        <f t="shared" si="19"/>
        <v>0.73849999999999993</v>
      </c>
      <c r="Q199">
        <f t="shared" si="20"/>
        <v>0.26150000000000001</v>
      </c>
    </row>
    <row r="200" spans="1:17">
      <c r="A200">
        <v>199</v>
      </c>
      <c r="B200">
        <v>158</v>
      </c>
      <c r="C200">
        <v>113</v>
      </c>
      <c r="D200">
        <v>157</v>
      </c>
      <c r="E200">
        <v>111</v>
      </c>
      <c r="F200">
        <v>194</v>
      </c>
      <c r="G200">
        <v>360</v>
      </c>
      <c r="H200">
        <v>87</v>
      </c>
      <c r="I200">
        <f t="shared" si="17"/>
        <v>1093</v>
      </c>
      <c r="J200">
        <f t="shared" si="16"/>
        <v>0.14460000000000001</v>
      </c>
      <c r="K200">
        <f t="shared" si="16"/>
        <v>0.10340000000000001</v>
      </c>
      <c r="L200">
        <f t="shared" si="16"/>
        <v>0.14360000000000001</v>
      </c>
      <c r="M200">
        <f t="shared" si="16"/>
        <v>0.1016</v>
      </c>
      <c r="N200">
        <f t="shared" si="16"/>
        <v>0.17749999999999999</v>
      </c>
      <c r="O200">
        <f t="shared" si="18"/>
        <v>0.32930000000000004</v>
      </c>
      <c r="P200">
        <f t="shared" si="19"/>
        <v>0.9204</v>
      </c>
      <c r="Q200">
        <f t="shared" si="20"/>
        <v>7.9600000000000004E-2</v>
      </c>
    </row>
    <row r="201" spans="1:17">
      <c r="A201">
        <v>200</v>
      </c>
      <c r="B201">
        <v>247</v>
      </c>
      <c r="C201">
        <v>297</v>
      </c>
      <c r="D201">
        <v>246</v>
      </c>
      <c r="E201">
        <v>166</v>
      </c>
      <c r="F201">
        <v>313</v>
      </c>
      <c r="G201">
        <v>933</v>
      </c>
      <c r="H201">
        <v>419</v>
      </c>
      <c r="I201">
        <f t="shared" si="17"/>
        <v>2202</v>
      </c>
      <c r="J201">
        <f t="shared" si="16"/>
        <v>0.11219999999999999</v>
      </c>
      <c r="K201">
        <f t="shared" si="16"/>
        <v>0.13489999999999999</v>
      </c>
      <c r="L201">
        <f t="shared" si="16"/>
        <v>0.11169999999999999</v>
      </c>
      <c r="M201">
        <f t="shared" si="16"/>
        <v>7.5399999999999995E-2</v>
      </c>
      <c r="N201">
        <f t="shared" si="16"/>
        <v>0.1421</v>
      </c>
      <c r="O201">
        <f t="shared" si="18"/>
        <v>0.42369999999999997</v>
      </c>
      <c r="P201">
        <f t="shared" si="19"/>
        <v>0.80969999999999998</v>
      </c>
      <c r="Q201">
        <f t="shared" si="20"/>
        <v>0.1903</v>
      </c>
    </row>
    <row r="202" spans="1:17">
      <c r="A202">
        <v>201</v>
      </c>
      <c r="B202">
        <v>982</v>
      </c>
      <c r="C202">
        <v>1757</v>
      </c>
      <c r="D202">
        <v>428</v>
      </c>
      <c r="E202">
        <v>389</v>
      </c>
      <c r="F202">
        <v>486</v>
      </c>
      <c r="G202">
        <v>1333</v>
      </c>
      <c r="H202">
        <v>1776</v>
      </c>
      <c r="I202">
        <f t="shared" si="17"/>
        <v>5375</v>
      </c>
      <c r="J202">
        <f t="shared" si="16"/>
        <v>0.1827</v>
      </c>
      <c r="K202">
        <f t="shared" si="16"/>
        <v>0.32690000000000002</v>
      </c>
      <c r="L202">
        <f t="shared" si="16"/>
        <v>7.9600000000000004E-2</v>
      </c>
      <c r="M202">
        <f t="shared" si="16"/>
        <v>7.2400000000000006E-2</v>
      </c>
      <c r="N202">
        <f t="shared" si="16"/>
        <v>9.0399999999999994E-2</v>
      </c>
      <c r="O202">
        <f t="shared" si="18"/>
        <v>0.24799999999999989</v>
      </c>
      <c r="P202">
        <f t="shared" si="19"/>
        <v>0.66959999999999997</v>
      </c>
      <c r="Q202">
        <f t="shared" si="20"/>
        <v>0.33040000000000003</v>
      </c>
    </row>
    <row r="203" spans="1:17">
      <c r="A203">
        <v>202</v>
      </c>
      <c r="B203">
        <v>200</v>
      </c>
      <c r="C203">
        <v>326</v>
      </c>
      <c r="D203">
        <v>300</v>
      </c>
      <c r="E203">
        <v>270</v>
      </c>
      <c r="F203">
        <v>351</v>
      </c>
      <c r="G203">
        <v>805</v>
      </c>
      <c r="H203">
        <v>710</v>
      </c>
      <c r="I203">
        <f t="shared" si="17"/>
        <v>2252</v>
      </c>
      <c r="J203">
        <f t="shared" si="16"/>
        <v>8.8800000000000004E-2</v>
      </c>
      <c r="K203">
        <f t="shared" si="16"/>
        <v>0.14480000000000001</v>
      </c>
      <c r="L203">
        <f t="shared" si="16"/>
        <v>0.13320000000000001</v>
      </c>
      <c r="M203">
        <f t="shared" si="16"/>
        <v>0.11990000000000001</v>
      </c>
      <c r="N203">
        <f t="shared" si="16"/>
        <v>0.15590000000000001</v>
      </c>
      <c r="O203">
        <f t="shared" si="18"/>
        <v>0.35739999999999994</v>
      </c>
      <c r="P203">
        <f t="shared" si="19"/>
        <v>0.68469999999999998</v>
      </c>
      <c r="Q203">
        <f t="shared" si="20"/>
        <v>0.31530000000000002</v>
      </c>
    </row>
    <row r="204" spans="1:17">
      <c r="A204">
        <v>203</v>
      </c>
      <c r="B204">
        <v>292</v>
      </c>
      <c r="C204">
        <v>515</v>
      </c>
      <c r="D204">
        <v>252</v>
      </c>
      <c r="E204">
        <v>210</v>
      </c>
      <c r="F204">
        <v>237</v>
      </c>
      <c r="G204">
        <v>499</v>
      </c>
      <c r="H204">
        <v>727</v>
      </c>
      <c r="I204">
        <f t="shared" si="17"/>
        <v>2005</v>
      </c>
      <c r="J204">
        <f t="shared" si="16"/>
        <v>0.14560000000000001</v>
      </c>
      <c r="K204">
        <f t="shared" si="16"/>
        <v>0.25690000000000002</v>
      </c>
      <c r="L204">
        <f t="shared" si="16"/>
        <v>0.12570000000000001</v>
      </c>
      <c r="M204">
        <f t="shared" si="16"/>
        <v>0.1047</v>
      </c>
      <c r="N204">
        <f t="shared" si="16"/>
        <v>0.1182</v>
      </c>
      <c r="O204">
        <f t="shared" si="18"/>
        <v>0.24890000000000001</v>
      </c>
      <c r="P204">
        <f t="shared" si="19"/>
        <v>0.63739999999999997</v>
      </c>
      <c r="Q204">
        <f t="shared" si="20"/>
        <v>0.36259999999999998</v>
      </c>
    </row>
    <row r="205" spans="1:17">
      <c r="A205">
        <v>204</v>
      </c>
      <c r="B205">
        <v>434</v>
      </c>
      <c r="C205">
        <v>1568</v>
      </c>
      <c r="D205">
        <v>416</v>
      </c>
      <c r="E205">
        <v>370</v>
      </c>
      <c r="F205">
        <v>402</v>
      </c>
      <c r="G205">
        <v>870</v>
      </c>
      <c r="H205">
        <v>1469</v>
      </c>
      <c r="I205">
        <f t="shared" si="17"/>
        <v>4060</v>
      </c>
      <c r="J205">
        <f t="shared" si="16"/>
        <v>0.1069</v>
      </c>
      <c r="K205">
        <f t="shared" si="16"/>
        <v>0.38619999999999999</v>
      </c>
      <c r="L205">
        <f t="shared" si="16"/>
        <v>0.10249999999999999</v>
      </c>
      <c r="M205">
        <f t="shared" si="16"/>
        <v>9.11E-2</v>
      </c>
      <c r="N205">
        <f t="shared" si="16"/>
        <v>9.9000000000000005E-2</v>
      </c>
      <c r="O205">
        <f t="shared" si="18"/>
        <v>0.21430000000000005</v>
      </c>
      <c r="P205">
        <f t="shared" si="19"/>
        <v>0.63819999999999999</v>
      </c>
      <c r="Q205">
        <f t="shared" si="20"/>
        <v>0.36180000000000001</v>
      </c>
    </row>
    <row r="206" spans="1:17">
      <c r="A206">
        <v>205</v>
      </c>
      <c r="B206">
        <v>199</v>
      </c>
      <c r="C206">
        <v>230</v>
      </c>
      <c r="D206">
        <v>306</v>
      </c>
      <c r="E206">
        <v>277</v>
      </c>
      <c r="F206">
        <v>386</v>
      </c>
      <c r="G206">
        <v>926</v>
      </c>
      <c r="H206">
        <v>761</v>
      </c>
      <c r="I206">
        <f t="shared" si="17"/>
        <v>2324</v>
      </c>
      <c r="J206">
        <f t="shared" si="16"/>
        <v>8.5599999999999996E-2</v>
      </c>
      <c r="K206">
        <f t="shared" si="16"/>
        <v>9.9000000000000005E-2</v>
      </c>
      <c r="L206">
        <f t="shared" si="16"/>
        <v>0.13170000000000001</v>
      </c>
      <c r="M206">
        <f t="shared" si="16"/>
        <v>0.1192</v>
      </c>
      <c r="N206">
        <f t="shared" si="16"/>
        <v>0.1661</v>
      </c>
      <c r="O206">
        <f t="shared" si="18"/>
        <v>0.39839999999999998</v>
      </c>
      <c r="P206">
        <f t="shared" si="19"/>
        <v>0.67249999999999999</v>
      </c>
      <c r="Q206">
        <f t="shared" si="20"/>
        <v>0.32750000000000001</v>
      </c>
    </row>
    <row r="207" spans="1:17">
      <c r="A207">
        <v>206</v>
      </c>
      <c r="B207">
        <v>106</v>
      </c>
      <c r="C207">
        <v>138</v>
      </c>
      <c r="D207">
        <v>165</v>
      </c>
      <c r="E207">
        <v>161</v>
      </c>
      <c r="F207">
        <v>222</v>
      </c>
      <c r="G207">
        <v>527</v>
      </c>
      <c r="H207">
        <v>354</v>
      </c>
      <c r="I207">
        <f t="shared" si="17"/>
        <v>1319</v>
      </c>
      <c r="J207">
        <f t="shared" si="16"/>
        <v>8.0399999999999999E-2</v>
      </c>
      <c r="K207">
        <f t="shared" si="16"/>
        <v>0.1046</v>
      </c>
      <c r="L207">
        <f t="shared" si="16"/>
        <v>0.12509999999999999</v>
      </c>
      <c r="M207">
        <f t="shared" si="16"/>
        <v>0.1221</v>
      </c>
      <c r="N207">
        <f t="shared" si="16"/>
        <v>0.16830000000000001</v>
      </c>
      <c r="O207">
        <f t="shared" si="18"/>
        <v>0.39949999999999997</v>
      </c>
      <c r="P207">
        <f t="shared" si="19"/>
        <v>0.73160000000000003</v>
      </c>
      <c r="Q207">
        <f t="shared" si="20"/>
        <v>0.26840000000000003</v>
      </c>
    </row>
    <row r="208" spans="1:17">
      <c r="A208">
        <v>207</v>
      </c>
      <c r="B208">
        <v>208</v>
      </c>
      <c r="C208">
        <v>193</v>
      </c>
      <c r="D208">
        <v>213</v>
      </c>
      <c r="E208">
        <v>190</v>
      </c>
      <c r="F208">
        <v>263</v>
      </c>
      <c r="G208">
        <v>652</v>
      </c>
      <c r="H208">
        <v>652</v>
      </c>
      <c r="I208">
        <f t="shared" si="17"/>
        <v>1719</v>
      </c>
      <c r="J208">
        <f t="shared" si="16"/>
        <v>0.121</v>
      </c>
      <c r="K208">
        <f t="shared" si="16"/>
        <v>0.1123</v>
      </c>
      <c r="L208">
        <f t="shared" si="16"/>
        <v>0.1239</v>
      </c>
      <c r="M208">
        <f t="shared" si="16"/>
        <v>0.1105</v>
      </c>
      <c r="N208">
        <f t="shared" si="16"/>
        <v>0.153</v>
      </c>
      <c r="O208">
        <f t="shared" si="18"/>
        <v>0.37929999999999997</v>
      </c>
      <c r="P208">
        <f t="shared" si="19"/>
        <v>0.62070000000000003</v>
      </c>
      <c r="Q208">
        <f t="shared" si="20"/>
        <v>0.37930000000000003</v>
      </c>
    </row>
    <row r="209" spans="1:17">
      <c r="A209">
        <v>208</v>
      </c>
      <c r="B209">
        <v>1049</v>
      </c>
      <c r="C209">
        <v>1265</v>
      </c>
      <c r="D209">
        <v>1509</v>
      </c>
      <c r="E209">
        <v>1667</v>
      </c>
      <c r="F209">
        <v>2758</v>
      </c>
      <c r="G209">
        <v>9143</v>
      </c>
      <c r="H209">
        <v>3313</v>
      </c>
      <c r="I209">
        <f t="shared" si="17"/>
        <v>17391</v>
      </c>
      <c r="J209">
        <f t="shared" si="16"/>
        <v>6.0299999999999999E-2</v>
      </c>
      <c r="K209">
        <f t="shared" si="16"/>
        <v>7.2700000000000001E-2</v>
      </c>
      <c r="L209">
        <f t="shared" si="16"/>
        <v>8.6800000000000002E-2</v>
      </c>
      <c r="M209">
        <f t="shared" si="16"/>
        <v>9.5899999999999999E-2</v>
      </c>
      <c r="N209">
        <f t="shared" si="16"/>
        <v>0.15859999999999999</v>
      </c>
      <c r="O209">
        <f t="shared" si="18"/>
        <v>0.52570000000000006</v>
      </c>
      <c r="P209">
        <f t="shared" si="19"/>
        <v>0.8095</v>
      </c>
      <c r="Q209">
        <f t="shared" si="20"/>
        <v>0.1905</v>
      </c>
    </row>
    <row r="210" spans="1:17">
      <c r="A210">
        <v>209</v>
      </c>
      <c r="B210">
        <v>200</v>
      </c>
      <c r="C210">
        <v>286</v>
      </c>
      <c r="D210">
        <v>465</v>
      </c>
      <c r="E210">
        <v>447</v>
      </c>
      <c r="F210">
        <v>796</v>
      </c>
      <c r="G210">
        <v>2193</v>
      </c>
      <c r="H210">
        <v>1185</v>
      </c>
      <c r="I210">
        <f t="shared" si="17"/>
        <v>4387</v>
      </c>
      <c r="J210">
        <f t="shared" si="16"/>
        <v>4.5600000000000002E-2</v>
      </c>
      <c r="K210">
        <f t="shared" si="16"/>
        <v>6.5199999999999994E-2</v>
      </c>
      <c r="L210">
        <f t="shared" si="16"/>
        <v>0.106</v>
      </c>
      <c r="M210">
        <f t="shared" si="16"/>
        <v>0.1019</v>
      </c>
      <c r="N210">
        <f t="shared" si="16"/>
        <v>0.18140000000000001</v>
      </c>
      <c r="O210">
        <f t="shared" si="18"/>
        <v>0.49990000000000001</v>
      </c>
      <c r="P210">
        <f t="shared" si="19"/>
        <v>0.72989999999999999</v>
      </c>
      <c r="Q210">
        <f t="shared" si="20"/>
        <v>0.27010000000000001</v>
      </c>
    </row>
    <row r="211" spans="1:17">
      <c r="A211">
        <v>210</v>
      </c>
      <c r="B211">
        <v>135</v>
      </c>
      <c r="C211">
        <v>167</v>
      </c>
      <c r="D211">
        <v>184</v>
      </c>
      <c r="E211">
        <v>150</v>
      </c>
      <c r="F211">
        <v>202</v>
      </c>
      <c r="G211">
        <v>490</v>
      </c>
      <c r="H211">
        <v>613</v>
      </c>
      <c r="I211">
        <f t="shared" si="17"/>
        <v>1328</v>
      </c>
      <c r="J211">
        <f t="shared" si="16"/>
        <v>0.1017</v>
      </c>
      <c r="K211">
        <f t="shared" si="16"/>
        <v>0.1258</v>
      </c>
      <c r="L211">
        <f t="shared" si="16"/>
        <v>0.1386</v>
      </c>
      <c r="M211">
        <f t="shared" si="16"/>
        <v>0.113</v>
      </c>
      <c r="N211">
        <f t="shared" si="16"/>
        <v>0.15210000000000001</v>
      </c>
      <c r="O211">
        <f t="shared" si="18"/>
        <v>0.36880000000000002</v>
      </c>
      <c r="P211">
        <f t="shared" si="19"/>
        <v>0.53839999999999999</v>
      </c>
      <c r="Q211">
        <f t="shared" si="20"/>
        <v>0.46160000000000001</v>
      </c>
    </row>
    <row r="212" spans="1:17">
      <c r="A212">
        <v>211</v>
      </c>
      <c r="B212">
        <v>618</v>
      </c>
      <c r="C212">
        <v>719</v>
      </c>
      <c r="D212">
        <v>625</v>
      </c>
      <c r="E212">
        <v>541</v>
      </c>
      <c r="F212">
        <v>600</v>
      </c>
      <c r="G212">
        <v>1374</v>
      </c>
      <c r="H212">
        <v>1539</v>
      </c>
      <c r="I212">
        <f t="shared" si="17"/>
        <v>4477</v>
      </c>
      <c r="J212">
        <f t="shared" si="16"/>
        <v>0.13800000000000001</v>
      </c>
      <c r="K212">
        <f t="shared" si="16"/>
        <v>0.16059999999999999</v>
      </c>
      <c r="L212">
        <f t="shared" si="16"/>
        <v>0.1396</v>
      </c>
      <c r="M212">
        <f t="shared" si="16"/>
        <v>0.1208</v>
      </c>
      <c r="N212">
        <f t="shared" si="16"/>
        <v>0.13400000000000001</v>
      </c>
      <c r="O212">
        <f t="shared" si="18"/>
        <v>0.30700000000000005</v>
      </c>
      <c r="P212">
        <f t="shared" si="19"/>
        <v>0.65620000000000001</v>
      </c>
      <c r="Q212">
        <f t="shared" si="20"/>
        <v>0.34379999999999999</v>
      </c>
    </row>
    <row r="213" spans="1:17">
      <c r="A213">
        <v>212</v>
      </c>
      <c r="B213">
        <v>855</v>
      </c>
      <c r="C213">
        <v>1238</v>
      </c>
      <c r="D213">
        <v>650</v>
      </c>
      <c r="E213">
        <v>648</v>
      </c>
      <c r="F213">
        <v>757</v>
      </c>
      <c r="G213">
        <v>1734</v>
      </c>
      <c r="H213">
        <v>1956</v>
      </c>
      <c r="I213">
        <f t="shared" si="17"/>
        <v>5882</v>
      </c>
      <c r="J213">
        <f t="shared" si="16"/>
        <v>0.1454</v>
      </c>
      <c r="K213">
        <f t="shared" si="16"/>
        <v>0.21049999999999999</v>
      </c>
      <c r="L213">
        <f t="shared" si="16"/>
        <v>0.1105</v>
      </c>
      <c r="M213">
        <f t="shared" si="16"/>
        <v>0.11020000000000001</v>
      </c>
      <c r="N213">
        <f t="shared" si="16"/>
        <v>0.12870000000000001</v>
      </c>
      <c r="O213">
        <f t="shared" si="18"/>
        <v>0.29469999999999996</v>
      </c>
      <c r="P213">
        <f t="shared" si="19"/>
        <v>0.66749999999999998</v>
      </c>
      <c r="Q213">
        <f t="shared" si="20"/>
        <v>0.33250000000000002</v>
      </c>
    </row>
    <row r="214" spans="1:17">
      <c r="A214">
        <v>213</v>
      </c>
      <c r="B214">
        <v>385</v>
      </c>
      <c r="C214">
        <v>318</v>
      </c>
      <c r="D214">
        <v>347</v>
      </c>
      <c r="E214">
        <v>303</v>
      </c>
      <c r="F214">
        <v>437</v>
      </c>
      <c r="G214">
        <v>1038</v>
      </c>
      <c r="H214">
        <v>510</v>
      </c>
      <c r="I214">
        <f t="shared" si="17"/>
        <v>2828</v>
      </c>
      <c r="J214">
        <f t="shared" si="16"/>
        <v>0.1361</v>
      </c>
      <c r="K214">
        <f t="shared" si="16"/>
        <v>0.1124</v>
      </c>
      <c r="L214">
        <f t="shared" si="16"/>
        <v>0.1227</v>
      </c>
      <c r="M214">
        <f t="shared" si="16"/>
        <v>0.1071</v>
      </c>
      <c r="N214">
        <f t="shared" si="16"/>
        <v>0.1545</v>
      </c>
      <c r="O214">
        <f t="shared" si="18"/>
        <v>0.36720000000000008</v>
      </c>
      <c r="P214">
        <f t="shared" si="19"/>
        <v>0.81969999999999998</v>
      </c>
      <c r="Q214">
        <f t="shared" si="20"/>
        <v>0.18029999999999999</v>
      </c>
    </row>
    <row r="215" spans="1:17">
      <c r="A215">
        <v>214</v>
      </c>
      <c r="B215">
        <v>216</v>
      </c>
      <c r="C215">
        <v>247</v>
      </c>
      <c r="D215">
        <v>300</v>
      </c>
      <c r="E215">
        <v>261</v>
      </c>
      <c r="F215">
        <v>383</v>
      </c>
      <c r="G215">
        <v>874</v>
      </c>
      <c r="H215">
        <v>591</v>
      </c>
      <c r="I215">
        <f t="shared" si="17"/>
        <v>2281</v>
      </c>
      <c r="J215">
        <f t="shared" si="16"/>
        <v>9.4700000000000006E-2</v>
      </c>
      <c r="K215">
        <f t="shared" si="16"/>
        <v>0.10829999999999999</v>
      </c>
      <c r="L215">
        <f t="shared" si="16"/>
        <v>0.13150000000000001</v>
      </c>
      <c r="M215">
        <f t="shared" si="16"/>
        <v>0.1144</v>
      </c>
      <c r="N215">
        <f t="shared" si="16"/>
        <v>0.16789999999999999</v>
      </c>
      <c r="O215">
        <f t="shared" si="18"/>
        <v>0.38319999999999999</v>
      </c>
      <c r="P215">
        <f t="shared" si="19"/>
        <v>0.7409</v>
      </c>
      <c r="Q215">
        <f t="shared" si="20"/>
        <v>0.2591</v>
      </c>
    </row>
    <row r="216" spans="1:17">
      <c r="A216">
        <v>215</v>
      </c>
      <c r="B216">
        <v>279</v>
      </c>
      <c r="C216">
        <v>431</v>
      </c>
      <c r="D216">
        <v>419</v>
      </c>
      <c r="E216">
        <v>321</v>
      </c>
      <c r="F216">
        <v>441</v>
      </c>
      <c r="G216">
        <v>1049</v>
      </c>
      <c r="H216">
        <v>749</v>
      </c>
      <c r="I216">
        <f t="shared" si="17"/>
        <v>2940</v>
      </c>
      <c r="J216">
        <f t="shared" si="16"/>
        <v>9.4899999999999998E-2</v>
      </c>
      <c r="K216">
        <f t="shared" si="16"/>
        <v>0.14660000000000001</v>
      </c>
      <c r="L216">
        <f t="shared" si="16"/>
        <v>0.14249999999999999</v>
      </c>
      <c r="M216">
        <f t="shared" si="16"/>
        <v>0.10920000000000001</v>
      </c>
      <c r="N216">
        <f t="shared" si="16"/>
        <v>0.15</v>
      </c>
      <c r="O216">
        <f t="shared" si="18"/>
        <v>0.35680000000000001</v>
      </c>
      <c r="P216">
        <f t="shared" si="19"/>
        <v>0.74519999999999997</v>
      </c>
      <c r="Q216">
        <f t="shared" si="20"/>
        <v>0.25480000000000003</v>
      </c>
    </row>
    <row r="217" spans="1:17">
      <c r="A217">
        <v>216</v>
      </c>
      <c r="B217">
        <v>1694</v>
      </c>
      <c r="C217">
        <v>2372</v>
      </c>
      <c r="D217">
        <v>536</v>
      </c>
      <c r="E217">
        <v>576</v>
      </c>
      <c r="F217">
        <v>720</v>
      </c>
      <c r="G217">
        <v>1705</v>
      </c>
      <c r="H217">
        <v>1850</v>
      </c>
      <c r="I217">
        <f t="shared" si="17"/>
        <v>7603</v>
      </c>
      <c r="J217">
        <f t="shared" si="16"/>
        <v>0.2228</v>
      </c>
      <c r="K217">
        <f t="shared" si="16"/>
        <v>0.312</v>
      </c>
      <c r="L217">
        <f t="shared" si="16"/>
        <v>7.0499999999999993E-2</v>
      </c>
      <c r="M217">
        <f t="shared" si="16"/>
        <v>7.5800000000000006E-2</v>
      </c>
      <c r="N217">
        <f t="shared" si="16"/>
        <v>9.4700000000000006E-2</v>
      </c>
      <c r="O217">
        <f t="shared" si="18"/>
        <v>0.22420000000000007</v>
      </c>
      <c r="P217">
        <f t="shared" si="19"/>
        <v>0.75670000000000004</v>
      </c>
      <c r="Q217">
        <f t="shared" si="20"/>
        <v>0.24329999999999999</v>
      </c>
    </row>
    <row r="218" spans="1:17">
      <c r="A218">
        <v>217</v>
      </c>
      <c r="B218">
        <v>105</v>
      </c>
      <c r="C218">
        <v>127</v>
      </c>
      <c r="D218">
        <v>158</v>
      </c>
      <c r="E218">
        <v>170</v>
      </c>
      <c r="F218">
        <v>230</v>
      </c>
      <c r="G218">
        <v>605</v>
      </c>
      <c r="H218">
        <v>425</v>
      </c>
      <c r="I218">
        <f t="shared" si="17"/>
        <v>1395</v>
      </c>
      <c r="J218">
        <f t="shared" si="16"/>
        <v>7.5300000000000006E-2</v>
      </c>
      <c r="K218">
        <f t="shared" si="16"/>
        <v>9.0999999999999998E-2</v>
      </c>
      <c r="L218">
        <f t="shared" si="16"/>
        <v>0.1133</v>
      </c>
      <c r="M218">
        <f t="shared" si="16"/>
        <v>0.12189999999999999</v>
      </c>
      <c r="N218">
        <f t="shared" si="16"/>
        <v>0.16489999999999999</v>
      </c>
      <c r="O218">
        <f t="shared" si="18"/>
        <v>0.43359999999999999</v>
      </c>
      <c r="P218">
        <f t="shared" si="19"/>
        <v>0.69530000000000003</v>
      </c>
      <c r="Q218">
        <f t="shared" si="20"/>
        <v>0.30470000000000003</v>
      </c>
    </row>
    <row r="219" spans="1:17">
      <c r="A219">
        <v>218</v>
      </c>
      <c r="B219">
        <v>212</v>
      </c>
      <c r="C219">
        <v>295</v>
      </c>
      <c r="D219">
        <v>296</v>
      </c>
      <c r="E219">
        <v>229</v>
      </c>
      <c r="F219">
        <v>312</v>
      </c>
      <c r="G219">
        <v>584</v>
      </c>
      <c r="H219">
        <v>495</v>
      </c>
      <c r="I219">
        <f t="shared" si="17"/>
        <v>1928</v>
      </c>
      <c r="J219">
        <f t="shared" ref="J219:N269" si="21">ROUND(B219/$I219,4)</f>
        <v>0.11</v>
      </c>
      <c r="K219">
        <f t="shared" si="21"/>
        <v>0.153</v>
      </c>
      <c r="L219">
        <f t="shared" si="21"/>
        <v>0.1535</v>
      </c>
      <c r="M219">
        <f t="shared" si="21"/>
        <v>0.1188</v>
      </c>
      <c r="N219">
        <f t="shared" si="21"/>
        <v>0.1618</v>
      </c>
      <c r="O219">
        <f t="shared" si="18"/>
        <v>0.30289999999999995</v>
      </c>
      <c r="P219">
        <f t="shared" si="19"/>
        <v>0.74330000000000007</v>
      </c>
      <c r="Q219">
        <f t="shared" si="20"/>
        <v>0.25669999999999998</v>
      </c>
    </row>
    <row r="220" spans="1:17">
      <c r="A220">
        <v>219</v>
      </c>
      <c r="B220">
        <v>180</v>
      </c>
      <c r="C220">
        <v>308</v>
      </c>
      <c r="D220">
        <v>241</v>
      </c>
      <c r="E220">
        <v>238</v>
      </c>
      <c r="F220">
        <v>278</v>
      </c>
      <c r="G220">
        <v>584</v>
      </c>
      <c r="H220">
        <v>572</v>
      </c>
      <c r="I220">
        <f t="shared" si="17"/>
        <v>1829</v>
      </c>
      <c r="J220">
        <f t="shared" si="21"/>
        <v>9.8400000000000001E-2</v>
      </c>
      <c r="K220">
        <f t="shared" si="21"/>
        <v>0.16839999999999999</v>
      </c>
      <c r="L220">
        <f t="shared" si="21"/>
        <v>0.1318</v>
      </c>
      <c r="M220">
        <f t="shared" si="21"/>
        <v>0.13009999999999999</v>
      </c>
      <c r="N220">
        <f t="shared" si="21"/>
        <v>0.152</v>
      </c>
      <c r="O220">
        <f t="shared" si="18"/>
        <v>0.31930000000000003</v>
      </c>
      <c r="P220">
        <f t="shared" si="19"/>
        <v>0.68730000000000002</v>
      </c>
      <c r="Q220">
        <f t="shared" si="20"/>
        <v>0.31269999999999998</v>
      </c>
    </row>
    <row r="221" spans="1:17">
      <c r="A221">
        <v>220</v>
      </c>
      <c r="B221">
        <v>137</v>
      </c>
      <c r="C221">
        <v>216</v>
      </c>
      <c r="D221">
        <v>294</v>
      </c>
      <c r="E221">
        <v>220</v>
      </c>
      <c r="F221">
        <v>397</v>
      </c>
      <c r="G221">
        <v>892</v>
      </c>
      <c r="H221">
        <v>706</v>
      </c>
      <c r="I221">
        <f t="shared" si="17"/>
        <v>2156</v>
      </c>
      <c r="J221">
        <f t="shared" si="21"/>
        <v>6.3500000000000001E-2</v>
      </c>
      <c r="K221">
        <f t="shared" si="21"/>
        <v>0.1002</v>
      </c>
      <c r="L221">
        <f t="shared" si="21"/>
        <v>0.13639999999999999</v>
      </c>
      <c r="M221">
        <f t="shared" si="21"/>
        <v>0.10199999999999999</v>
      </c>
      <c r="N221">
        <f t="shared" si="21"/>
        <v>0.18410000000000001</v>
      </c>
      <c r="O221">
        <f t="shared" si="18"/>
        <v>0.41379999999999995</v>
      </c>
      <c r="P221">
        <f t="shared" si="19"/>
        <v>0.67249999999999999</v>
      </c>
      <c r="Q221">
        <f t="shared" si="20"/>
        <v>0.32750000000000001</v>
      </c>
    </row>
    <row r="222" spans="1:17">
      <c r="A222">
        <v>221</v>
      </c>
      <c r="B222">
        <v>99</v>
      </c>
      <c r="C222">
        <v>160</v>
      </c>
      <c r="D222">
        <v>204</v>
      </c>
      <c r="E222">
        <v>173</v>
      </c>
      <c r="F222">
        <v>260</v>
      </c>
      <c r="G222">
        <v>573</v>
      </c>
      <c r="H222">
        <v>425</v>
      </c>
      <c r="I222">
        <f t="shared" si="17"/>
        <v>1469</v>
      </c>
      <c r="J222">
        <f t="shared" si="21"/>
        <v>6.7400000000000002E-2</v>
      </c>
      <c r="K222">
        <f t="shared" si="21"/>
        <v>0.1089</v>
      </c>
      <c r="L222">
        <f t="shared" si="21"/>
        <v>0.1389</v>
      </c>
      <c r="M222">
        <f t="shared" si="21"/>
        <v>0.1178</v>
      </c>
      <c r="N222">
        <f t="shared" si="21"/>
        <v>0.17699999999999999</v>
      </c>
      <c r="O222">
        <f t="shared" si="18"/>
        <v>0.3899999999999999</v>
      </c>
      <c r="P222">
        <f t="shared" si="19"/>
        <v>0.7107</v>
      </c>
      <c r="Q222">
        <f t="shared" si="20"/>
        <v>0.2893</v>
      </c>
    </row>
    <row r="223" spans="1:17">
      <c r="A223">
        <v>222</v>
      </c>
      <c r="B223">
        <v>20</v>
      </c>
      <c r="C223">
        <v>55</v>
      </c>
      <c r="D223">
        <v>264</v>
      </c>
      <c r="E223">
        <v>201</v>
      </c>
      <c r="F223">
        <v>326</v>
      </c>
      <c r="G223">
        <v>805</v>
      </c>
      <c r="H223">
        <v>371</v>
      </c>
      <c r="I223">
        <f t="shared" si="17"/>
        <v>1671</v>
      </c>
      <c r="J223">
        <f t="shared" si="21"/>
        <v>1.2E-2</v>
      </c>
      <c r="K223">
        <f t="shared" si="21"/>
        <v>3.2899999999999999E-2</v>
      </c>
      <c r="L223">
        <f t="shared" si="21"/>
        <v>0.158</v>
      </c>
      <c r="M223">
        <f t="shared" si="21"/>
        <v>0.1203</v>
      </c>
      <c r="N223">
        <f t="shared" si="21"/>
        <v>0.1951</v>
      </c>
      <c r="O223">
        <f t="shared" si="18"/>
        <v>0.48170000000000002</v>
      </c>
      <c r="P223">
        <f t="shared" si="19"/>
        <v>0.77800000000000002</v>
      </c>
      <c r="Q223">
        <f t="shared" si="20"/>
        <v>0.222</v>
      </c>
    </row>
    <row r="224" spans="1:17">
      <c r="A224">
        <v>223</v>
      </c>
      <c r="B224">
        <v>178</v>
      </c>
      <c r="C224">
        <v>200</v>
      </c>
      <c r="D224">
        <v>287</v>
      </c>
      <c r="E224">
        <v>224</v>
      </c>
      <c r="F224">
        <v>316</v>
      </c>
      <c r="G224">
        <v>695</v>
      </c>
      <c r="H224">
        <v>302</v>
      </c>
      <c r="I224">
        <f t="shared" si="17"/>
        <v>1900</v>
      </c>
      <c r="J224">
        <f t="shared" si="21"/>
        <v>9.3700000000000006E-2</v>
      </c>
      <c r="K224">
        <f t="shared" si="21"/>
        <v>0.1053</v>
      </c>
      <c r="L224">
        <f t="shared" si="21"/>
        <v>0.15110000000000001</v>
      </c>
      <c r="M224">
        <f t="shared" si="21"/>
        <v>0.1179</v>
      </c>
      <c r="N224">
        <f t="shared" si="21"/>
        <v>0.1663</v>
      </c>
      <c r="O224">
        <f t="shared" si="18"/>
        <v>0.36569999999999991</v>
      </c>
      <c r="P224">
        <f t="shared" si="19"/>
        <v>0.84109999999999996</v>
      </c>
      <c r="Q224">
        <f t="shared" si="20"/>
        <v>0.15890000000000001</v>
      </c>
    </row>
    <row r="225" spans="1:17">
      <c r="A225">
        <v>224</v>
      </c>
      <c r="B225">
        <v>20</v>
      </c>
      <c r="C225">
        <v>38</v>
      </c>
      <c r="D225">
        <v>164</v>
      </c>
      <c r="E225">
        <v>148</v>
      </c>
      <c r="F225">
        <v>263</v>
      </c>
      <c r="G225">
        <v>635</v>
      </c>
      <c r="H225">
        <v>329</v>
      </c>
      <c r="I225">
        <f t="shared" si="17"/>
        <v>1268</v>
      </c>
      <c r="J225">
        <f t="shared" si="21"/>
        <v>1.5800000000000002E-2</v>
      </c>
      <c r="K225">
        <f t="shared" si="21"/>
        <v>0.03</v>
      </c>
      <c r="L225">
        <f t="shared" si="21"/>
        <v>0.1293</v>
      </c>
      <c r="M225">
        <f t="shared" si="21"/>
        <v>0.1167</v>
      </c>
      <c r="N225">
        <f t="shared" si="21"/>
        <v>0.2074</v>
      </c>
      <c r="O225">
        <f t="shared" si="18"/>
        <v>0.50080000000000002</v>
      </c>
      <c r="P225">
        <f t="shared" si="19"/>
        <v>0.74049999999999994</v>
      </c>
      <c r="Q225">
        <f t="shared" si="20"/>
        <v>0.25950000000000001</v>
      </c>
    </row>
    <row r="226" spans="1:17">
      <c r="A226">
        <v>225</v>
      </c>
      <c r="B226">
        <v>17</v>
      </c>
      <c r="C226">
        <v>49</v>
      </c>
      <c r="D226">
        <v>211</v>
      </c>
      <c r="E226">
        <v>195</v>
      </c>
      <c r="F226">
        <v>293</v>
      </c>
      <c r="G226">
        <v>690</v>
      </c>
      <c r="H226">
        <v>432</v>
      </c>
      <c r="I226">
        <f t="shared" si="17"/>
        <v>1455</v>
      </c>
      <c r="J226">
        <f t="shared" si="21"/>
        <v>1.17E-2</v>
      </c>
      <c r="K226">
        <f t="shared" si="21"/>
        <v>3.3700000000000001E-2</v>
      </c>
      <c r="L226">
        <f t="shared" si="21"/>
        <v>0.14499999999999999</v>
      </c>
      <c r="M226">
        <f t="shared" si="21"/>
        <v>0.13400000000000001</v>
      </c>
      <c r="N226">
        <f t="shared" si="21"/>
        <v>0.2014</v>
      </c>
      <c r="O226">
        <f t="shared" si="18"/>
        <v>0.47419999999999995</v>
      </c>
      <c r="P226">
        <f t="shared" si="19"/>
        <v>0.70310000000000006</v>
      </c>
      <c r="Q226">
        <f t="shared" si="20"/>
        <v>0.2969</v>
      </c>
    </row>
    <row r="227" spans="1:17">
      <c r="A227">
        <v>226</v>
      </c>
      <c r="B227">
        <v>57</v>
      </c>
      <c r="C227">
        <v>100</v>
      </c>
      <c r="D227">
        <v>382</v>
      </c>
      <c r="E227">
        <v>300</v>
      </c>
      <c r="F227">
        <v>439</v>
      </c>
      <c r="G227">
        <v>1113</v>
      </c>
      <c r="H227">
        <v>721</v>
      </c>
      <c r="I227">
        <f t="shared" si="17"/>
        <v>2391</v>
      </c>
      <c r="J227">
        <f t="shared" si="21"/>
        <v>2.3800000000000002E-2</v>
      </c>
      <c r="K227">
        <f t="shared" si="21"/>
        <v>4.1799999999999997E-2</v>
      </c>
      <c r="L227">
        <f t="shared" si="21"/>
        <v>0.1598</v>
      </c>
      <c r="M227">
        <f t="shared" si="21"/>
        <v>0.1255</v>
      </c>
      <c r="N227">
        <f t="shared" si="21"/>
        <v>0.18360000000000001</v>
      </c>
      <c r="O227">
        <f t="shared" si="18"/>
        <v>0.46550000000000002</v>
      </c>
      <c r="P227">
        <f t="shared" si="19"/>
        <v>0.69850000000000001</v>
      </c>
      <c r="Q227">
        <f t="shared" si="20"/>
        <v>0.30149999999999999</v>
      </c>
    </row>
    <row r="228" spans="1:17">
      <c r="A228">
        <v>227</v>
      </c>
      <c r="B228">
        <v>73</v>
      </c>
      <c r="C228">
        <v>127</v>
      </c>
      <c r="D228">
        <v>344</v>
      </c>
      <c r="E228">
        <v>294</v>
      </c>
      <c r="F228">
        <v>378</v>
      </c>
      <c r="G228">
        <v>858</v>
      </c>
      <c r="H228">
        <v>552</v>
      </c>
      <c r="I228">
        <f t="shared" si="17"/>
        <v>2074</v>
      </c>
      <c r="J228">
        <f t="shared" si="21"/>
        <v>3.5200000000000002E-2</v>
      </c>
      <c r="K228">
        <f t="shared" si="21"/>
        <v>6.1199999999999997E-2</v>
      </c>
      <c r="L228">
        <f t="shared" si="21"/>
        <v>0.16589999999999999</v>
      </c>
      <c r="M228">
        <f t="shared" si="21"/>
        <v>0.14180000000000001</v>
      </c>
      <c r="N228">
        <f t="shared" si="21"/>
        <v>0.18229999999999999</v>
      </c>
      <c r="O228">
        <f t="shared" si="18"/>
        <v>0.41359999999999997</v>
      </c>
      <c r="P228">
        <f t="shared" si="19"/>
        <v>0.73380000000000001</v>
      </c>
      <c r="Q228">
        <f t="shared" si="20"/>
        <v>0.26619999999999999</v>
      </c>
    </row>
    <row r="229" spans="1:17">
      <c r="A229">
        <v>228</v>
      </c>
      <c r="B229">
        <v>1</v>
      </c>
      <c r="C229">
        <v>1</v>
      </c>
      <c r="D229">
        <v>1</v>
      </c>
      <c r="E229">
        <v>1</v>
      </c>
      <c r="F229">
        <v>0</v>
      </c>
      <c r="G229">
        <v>3</v>
      </c>
      <c r="H229">
        <v>3</v>
      </c>
      <c r="I229">
        <f t="shared" si="17"/>
        <v>7</v>
      </c>
      <c r="J229">
        <f t="shared" si="21"/>
        <v>0.1429</v>
      </c>
      <c r="K229">
        <f t="shared" si="21"/>
        <v>0.1429</v>
      </c>
      <c r="L229">
        <f t="shared" si="21"/>
        <v>0.1429</v>
      </c>
      <c r="M229">
        <f t="shared" si="21"/>
        <v>0.1429</v>
      </c>
      <c r="N229">
        <f t="shared" si="21"/>
        <v>0</v>
      </c>
      <c r="O229">
        <f t="shared" si="18"/>
        <v>0.4284</v>
      </c>
      <c r="P229">
        <f t="shared" si="19"/>
        <v>0.57140000000000002</v>
      </c>
      <c r="Q229">
        <f t="shared" si="20"/>
        <v>0.42859999999999998</v>
      </c>
    </row>
    <row r="230" spans="1:17">
      <c r="A230">
        <v>229</v>
      </c>
      <c r="B230">
        <v>94</v>
      </c>
      <c r="C230">
        <v>145</v>
      </c>
      <c r="D230">
        <v>334</v>
      </c>
      <c r="E230">
        <v>389</v>
      </c>
      <c r="F230">
        <v>685</v>
      </c>
      <c r="G230">
        <v>1653</v>
      </c>
      <c r="H230">
        <v>1039</v>
      </c>
      <c r="I230">
        <f t="shared" si="17"/>
        <v>3300</v>
      </c>
      <c r="J230">
        <f t="shared" si="21"/>
        <v>2.8500000000000001E-2</v>
      </c>
      <c r="K230">
        <f t="shared" si="21"/>
        <v>4.3900000000000002E-2</v>
      </c>
      <c r="L230">
        <f t="shared" si="21"/>
        <v>0.1012</v>
      </c>
      <c r="M230">
        <f t="shared" si="21"/>
        <v>0.1179</v>
      </c>
      <c r="N230">
        <f t="shared" si="21"/>
        <v>0.20760000000000001</v>
      </c>
      <c r="O230">
        <f t="shared" si="18"/>
        <v>0.50090000000000001</v>
      </c>
      <c r="P230">
        <f t="shared" si="19"/>
        <v>0.68520000000000003</v>
      </c>
      <c r="Q230">
        <f t="shared" si="20"/>
        <v>0.31480000000000002</v>
      </c>
    </row>
    <row r="231" spans="1:17">
      <c r="A231">
        <v>230</v>
      </c>
      <c r="B231">
        <v>560</v>
      </c>
      <c r="C231">
        <v>666</v>
      </c>
      <c r="D231">
        <v>639</v>
      </c>
      <c r="E231">
        <v>590</v>
      </c>
      <c r="F231">
        <v>791</v>
      </c>
      <c r="G231">
        <v>1408</v>
      </c>
      <c r="H231">
        <v>1535</v>
      </c>
      <c r="I231">
        <f t="shared" si="17"/>
        <v>4654</v>
      </c>
      <c r="J231">
        <f t="shared" si="21"/>
        <v>0.1203</v>
      </c>
      <c r="K231">
        <f t="shared" si="21"/>
        <v>0.1431</v>
      </c>
      <c r="L231">
        <f t="shared" si="21"/>
        <v>0.13730000000000001</v>
      </c>
      <c r="M231">
        <f t="shared" si="21"/>
        <v>0.1268</v>
      </c>
      <c r="N231">
        <f t="shared" si="21"/>
        <v>0.17</v>
      </c>
      <c r="O231">
        <f t="shared" si="18"/>
        <v>0.30249999999999988</v>
      </c>
      <c r="P231">
        <f t="shared" si="19"/>
        <v>0.67020000000000002</v>
      </c>
      <c r="Q231">
        <f t="shared" si="20"/>
        <v>0.32979999999999998</v>
      </c>
    </row>
    <row r="232" spans="1:17">
      <c r="A232">
        <v>231</v>
      </c>
      <c r="B232">
        <v>172</v>
      </c>
      <c r="C232">
        <v>178</v>
      </c>
      <c r="D232">
        <v>229</v>
      </c>
      <c r="E232">
        <v>204</v>
      </c>
      <c r="F232">
        <v>255</v>
      </c>
      <c r="G232">
        <v>559</v>
      </c>
      <c r="H232">
        <v>442</v>
      </c>
      <c r="I232">
        <f t="shared" si="17"/>
        <v>1597</v>
      </c>
      <c r="J232">
        <f t="shared" si="21"/>
        <v>0.1077</v>
      </c>
      <c r="K232">
        <f t="shared" si="21"/>
        <v>0.1115</v>
      </c>
      <c r="L232">
        <f t="shared" si="21"/>
        <v>0.1434</v>
      </c>
      <c r="M232">
        <f t="shared" si="21"/>
        <v>0.12770000000000001</v>
      </c>
      <c r="N232">
        <f t="shared" si="21"/>
        <v>0.15970000000000001</v>
      </c>
      <c r="O232">
        <f t="shared" si="18"/>
        <v>0.34999999999999987</v>
      </c>
      <c r="P232">
        <f t="shared" si="19"/>
        <v>0.72320000000000007</v>
      </c>
      <c r="Q232">
        <f t="shared" si="20"/>
        <v>0.27679999999999999</v>
      </c>
    </row>
    <row r="233" spans="1:17">
      <c r="A233">
        <v>232</v>
      </c>
      <c r="B233">
        <v>32</v>
      </c>
      <c r="C233">
        <v>68</v>
      </c>
      <c r="D233">
        <v>215</v>
      </c>
      <c r="E233">
        <v>175</v>
      </c>
      <c r="F233">
        <v>322</v>
      </c>
      <c r="G233">
        <v>929</v>
      </c>
      <c r="H233">
        <v>511</v>
      </c>
      <c r="I233">
        <f t="shared" si="17"/>
        <v>1741</v>
      </c>
      <c r="J233">
        <f t="shared" si="21"/>
        <v>1.84E-2</v>
      </c>
      <c r="K233">
        <f t="shared" si="21"/>
        <v>3.9100000000000003E-2</v>
      </c>
      <c r="L233">
        <f t="shared" si="21"/>
        <v>0.1235</v>
      </c>
      <c r="M233">
        <f t="shared" si="21"/>
        <v>0.10050000000000001</v>
      </c>
      <c r="N233">
        <f t="shared" si="21"/>
        <v>0.185</v>
      </c>
      <c r="O233">
        <f t="shared" si="18"/>
        <v>0.53350000000000009</v>
      </c>
      <c r="P233">
        <f t="shared" si="19"/>
        <v>0.70650000000000002</v>
      </c>
      <c r="Q233">
        <f t="shared" si="20"/>
        <v>0.29349999999999998</v>
      </c>
    </row>
    <row r="234" spans="1:17">
      <c r="A234">
        <v>233</v>
      </c>
      <c r="B234">
        <v>73</v>
      </c>
      <c r="C234">
        <v>147</v>
      </c>
      <c r="D234">
        <v>452</v>
      </c>
      <c r="E234">
        <v>438</v>
      </c>
      <c r="F234">
        <v>581</v>
      </c>
      <c r="G234">
        <v>1435</v>
      </c>
      <c r="H234">
        <v>539</v>
      </c>
      <c r="I234">
        <f t="shared" si="17"/>
        <v>3126</v>
      </c>
      <c r="J234">
        <f t="shared" si="21"/>
        <v>2.3400000000000001E-2</v>
      </c>
      <c r="K234">
        <f t="shared" si="21"/>
        <v>4.7E-2</v>
      </c>
      <c r="L234">
        <f t="shared" si="21"/>
        <v>0.14460000000000001</v>
      </c>
      <c r="M234">
        <f t="shared" si="21"/>
        <v>0.1401</v>
      </c>
      <c r="N234">
        <f t="shared" si="21"/>
        <v>0.18590000000000001</v>
      </c>
      <c r="O234">
        <f t="shared" si="18"/>
        <v>0.45899999999999996</v>
      </c>
      <c r="P234">
        <f t="shared" si="19"/>
        <v>0.8276</v>
      </c>
      <c r="Q234">
        <f t="shared" si="20"/>
        <v>0.1724</v>
      </c>
    </row>
    <row r="235" spans="1:17">
      <c r="A235">
        <v>234</v>
      </c>
      <c r="B235">
        <v>2126</v>
      </c>
      <c r="C235">
        <v>2299</v>
      </c>
      <c r="D235">
        <v>827</v>
      </c>
      <c r="E235">
        <v>737</v>
      </c>
      <c r="F235">
        <v>1405</v>
      </c>
      <c r="G235">
        <v>4610</v>
      </c>
      <c r="H235">
        <v>1149</v>
      </c>
      <c r="I235">
        <f t="shared" si="17"/>
        <v>12004</v>
      </c>
      <c r="J235">
        <f t="shared" si="21"/>
        <v>0.17710000000000001</v>
      </c>
      <c r="K235">
        <f t="shared" si="21"/>
        <v>0.1915</v>
      </c>
      <c r="L235">
        <f t="shared" si="21"/>
        <v>6.8900000000000003E-2</v>
      </c>
      <c r="M235">
        <f t="shared" si="21"/>
        <v>6.1400000000000003E-2</v>
      </c>
      <c r="N235">
        <f t="shared" si="21"/>
        <v>0.11700000000000001</v>
      </c>
      <c r="O235">
        <f t="shared" si="18"/>
        <v>0.38409999999999989</v>
      </c>
      <c r="P235">
        <f t="shared" si="19"/>
        <v>0.90429999999999999</v>
      </c>
      <c r="Q235">
        <f t="shared" si="20"/>
        <v>9.5699999999999993E-2</v>
      </c>
    </row>
    <row r="236" spans="1:17">
      <c r="A236">
        <v>235</v>
      </c>
      <c r="B236">
        <v>64</v>
      </c>
      <c r="C236">
        <v>98</v>
      </c>
      <c r="D236">
        <v>168</v>
      </c>
      <c r="E236">
        <v>122</v>
      </c>
      <c r="F236">
        <v>215</v>
      </c>
      <c r="G236">
        <v>570</v>
      </c>
      <c r="H236">
        <v>317</v>
      </c>
      <c r="I236">
        <f t="shared" si="17"/>
        <v>1237</v>
      </c>
      <c r="J236">
        <f t="shared" si="21"/>
        <v>5.1700000000000003E-2</v>
      </c>
      <c r="K236">
        <f t="shared" si="21"/>
        <v>7.9200000000000007E-2</v>
      </c>
      <c r="L236">
        <f t="shared" si="21"/>
        <v>0.1358</v>
      </c>
      <c r="M236">
        <f t="shared" si="21"/>
        <v>9.8599999999999993E-2</v>
      </c>
      <c r="N236">
        <f t="shared" si="21"/>
        <v>0.17380000000000001</v>
      </c>
      <c r="O236">
        <f t="shared" si="18"/>
        <v>0.46089999999999987</v>
      </c>
      <c r="P236">
        <f t="shared" si="19"/>
        <v>0.74370000000000003</v>
      </c>
      <c r="Q236">
        <f t="shared" si="20"/>
        <v>0.25629999999999997</v>
      </c>
    </row>
    <row r="237" spans="1:17">
      <c r="A237">
        <v>236</v>
      </c>
      <c r="B237">
        <v>186</v>
      </c>
      <c r="C237">
        <v>229</v>
      </c>
      <c r="D237">
        <v>393</v>
      </c>
      <c r="E237">
        <v>346</v>
      </c>
      <c r="F237">
        <v>585</v>
      </c>
      <c r="G237">
        <v>1526</v>
      </c>
      <c r="H237">
        <v>723</v>
      </c>
      <c r="I237">
        <f t="shared" si="17"/>
        <v>3265</v>
      </c>
      <c r="J237">
        <f t="shared" si="21"/>
        <v>5.7000000000000002E-2</v>
      </c>
      <c r="K237">
        <f t="shared" si="21"/>
        <v>7.0099999999999996E-2</v>
      </c>
      <c r="L237">
        <f t="shared" si="21"/>
        <v>0.12039999999999999</v>
      </c>
      <c r="M237">
        <f t="shared" si="21"/>
        <v>0.106</v>
      </c>
      <c r="N237">
        <f t="shared" si="21"/>
        <v>0.1792</v>
      </c>
      <c r="O237">
        <f t="shared" si="18"/>
        <v>0.46730000000000005</v>
      </c>
      <c r="P237">
        <f t="shared" si="19"/>
        <v>0.77859999999999996</v>
      </c>
      <c r="Q237">
        <f t="shared" si="20"/>
        <v>0.22140000000000001</v>
      </c>
    </row>
    <row r="238" spans="1:17">
      <c r="A238">
        <v>237</v>
      </c>
      <c r="B238">
        <v>486</v>
      </c>
      <c r="C238">
        <v>639</v>
      </c>
      <c r="D238">
        <v>455</v>
      </c>
      <c r="E238">
        <v>372</v>
      </c>
      <c r="F238">
        <v>433</v>
      </c>
      <c r="G238">
        <v>1118</v>
      </c>
      <c r="H238">
        <v>1119</v>
      </c>
      <c r="I238">
        <f t="shared" si="17"/>
        <v>3503</v>
      </c>
      <c r="J238">
        <f t="shared" si="21"/>
        <v>0.13869999999999999</v>
      </c>
      <c r="K238">
        <f t="shared" si="21"/>
        <v>0.18240000000000001</v>
      </c>
      <c r="L238">
        <f t="shared" si="21"/>
        <v>0.12989999999999999</v>
      </c>
      <c r="M238">
        <f t="shared" si="21"/>
        <v>0.1062</v>
      </c>
      <c r="N238">
        <f t="shared" si="21"/>
        <v>0.1236</v>
      </c>
      <c r="O238">
        <f t="shared" si="18"/>
        <v>0.31920000000000004</v>
      </c>
      <c r="P238">
        <f t="shared" si="19"/>
        <v>0.68059999999999998</v>
      </c>
      <c r="Q238">
        <f t="shared" si="20"/>
        <v>0.31940000000000002</v>
      </c>
    </row>
    <row r="239" spans="1:17">
      <c r="A239">
        <v>238</v>
      </c>
      <c r="B239">
        <v>220</v>
      </c>
      <c r="C239">
        <v>358</v>
      </c>
      <c r="D239">
        <v>173</v>
      </c>
      <c r="E239">
        <v>173</v>
      </c>
      <c r="F239">
        <v>161</v>
      </c>
      <c r="G239">
        <v>410</v>
      </c>
      <c r="H239">
        <v>630</v>
      </c>
      <c r="I239">
        <f t="shared" si="17"/>
        <v>1495</v>
      </c>
      <c r="J239">
        <f t="shared" si="21"/>
        <v>0.1472</v>
      </c>
      <c r="K239">
        <f t="shared" si="21"/>
        <v>0.23949999999999999</v>
      </c>
      <c r="L239">
        <f t="shared" si="21"/>
        <v>0.1157</v>
      </c>
      <c r="M239">
        <f t="shared" si="21"/>
        <v>0.1157</v>
      </c>
      <c r="N239">
        <f t="shared" si="21"/>
        <v>0.1077</v>
      </c>
      <c r="O239">
        <f t="shared" si="18"/>
        <v>0.2742</v>
      </c>
      <c r="P239">
        <f t="shared" si="19"/>
        <v>0.5786</v>
      </c>
      <c r="Q239">
        <f t="shared" si="20"/>
        <v>0.4214</v>
      </c>
    </row>
    <row r="240" spans="1:17">
      <c r="A240">
        <v>240</v>
      </c>
      <c r="B240">
        <v>1041</v>
      </c>
      <c r="C240">
        <v>2172</v>
      </c>
      <c r="D240">
        <v>442</v>
      </c>
      <c r="E240">
        <v>598</v>
      </c>
      <c r="F240">
        <v>880</v>
      </c>
      <c r="G240">
        <v>2479</v>
      </c>
      <c r="H240">
        <v>1696</v>
      </c>
      <c r="I240">
        <f t="shared" si="17"/>
        <v>7612</v>
      </c>
      <c r="J240">
        <f t="shared" si="21"/>
        <v>0.1368</v>
      </c>
      <c r="K240">
        <f t="shared" si="21"/>
        <v>0.2853</v>
      </c>
      <c r="L240">
        <f t="shared" si="21"/>
        <v>5.8099999999999999E-2</v>
      </c>
      <c r="M240">
        <f t="shared" si="21"/>
        <v>7.8600000000000003E-2</v>
      </c>
      <c r="N240">
        <f t="shared" si="21"/>
        <v>0.11559999999999999</v>
      </c>
      <c r="O240">
        <f t="shared" si="18"/>
        <v>0.3256</v>
      </c>
      <c r="P240">
        <f t="shared" si="19"/>
        <v>0.7772</v>
      </c>
      <c r="Q240">
        <f t="shared" si="20"/>
        <v>0.2228</v>
      </c>
    </row>
    <row r="241" spans="1:17">
      <c r="A241">
        <v>241</v>
      </c>
      <c r="B241">
        <v>44</v>
      </c>
      <c r="C241">
        <v>65</v>
      </c>
      <c r="D241">
        <v>157</v>
      </c>
      <c r="E241">
        <v>188</v>
      </c>
      <c r="F241">
        <v>268</v>
      </c>
      <c r="G241">
        <v>597</v>
      </c>
      <c r="H241">
        <v>220</v>
      </c>
      <c r="I241">
        <f t="shared" si="17"/>
        <v>1319</v>
      </c>
      <c r="J241">
        <f t="shared" si="21"/>
        <v>3.3399999999999999E-2</v>
      </c>
      <c r="K241">
        <f t="shared" si="21"/>
        <v>4.9299999999999997E-2</v>
      </c>
      <c r="L241">
        <f t="shared" si="21"/>
        <v>0.11899999999999999</v>
      </c>
      <c r="M241">
        <f t="shared" si="21"/>
        <v>0.14249999999999999</v>
      </c>
      <c r="N241">
        <f t="shared" si="21"/>
        <v>0.20319999999999999</v>
      </c>
      <c r="O241">
        <f t="shared" si="18"/>
        <v>0.45260000000000011</v>
      </c>
      <c r="P241">
        <f t="shared" si="19"/>
        <v>0.83319999999999994</v>
      </c>
      <c r="Q241">
        <f t="shared" si="20"/>
        <v>0.1668</v>
      </c>
    </row>
    <row r="242" spans="1:17">
      <c r="A242">
        <v>242</v>
      </c>
      <c r="B242">
        <v>8</v>
      </c>
      <c r="C242">
        <v>16</v>
      </c>
      <c r="D242">
        <v>82</v>
      </c>
      <c r="E242">
        <v>150</v>
      </c>
      <c r="F242">
        <v>250</v>
      </c>
      <c r="G242">
        <v>424</v>
      </c>
      <c r="H242">
        <v>168</v>
      </c>
      <c r="I242">
        <f t="shared" si="17"/>
        <v>930</v>
      </c>
      <c r="J242">
        <f t="shared" si="21"/>
        <v>8.6E-3</v>
      </c>
      <c r="K242">
        <f t="shared" si="21"/>
        <v>1.72E-2</v>
      </c>
      <c r="L242">
        <f t="shared" si="21"/>
        <v>8.8200000000000001E-2</v>
      </c>
      <c r="M242">
        <f t="shared" si="21"/>
        <v>0.1613</v>
      </c>
      <c r="N242">
        <f t="shared" si="21"/>
        <v>0.26879999999999998</v>
      </c>
      <c r="O242">
        <f t="shared" si="18"/>
        <v>0.45589999999999997</v>
      </c>
      <c r="P242">
        <f t="shared" si="19"/>
        <v>0.81940000000000002</v>
      </c>
      <c r="Q242">
        <f t="shared" si="20"/>
        <v>0.18060000000000001</v>
      </c>
    </row>
    <row r="243" spans="1:17">
      <c r="A243">
        <v>243</v>
      </c>
      <c r="B243">
        <v>9</v>
      </c>
      <c r="C243">
        <v>16</v>
      </c>
      <c r="D243">
        <v>99</v>
      </c>
      <c r="E243">
        <v>128</v>
      </c>
      <c r="F243">
        <v>252</v>
      </c>
      <c r="G243">
        <v>467</v>
      </c>
      <c r="H243">
        <v>198</v>
      </c>
      <c r="I243">
        <f t="shared" si="17"/>
        <v>971</v>
      </c>
      <c r="J243">
        <f t="shared" si="21"/>
        <v>9.2999999999999992E-3</v>
      </c>
      <c r="K243">
        <f t="shared" si="21"/>
        <v>1.6500000000000001E-2</v>
      </c>
      <c r="L243">
        <f t="shared" si="21"/>
        <v>0.10199999999999999</v>
      </c>
      <c r="M243">
        <f t="shared" si="21"/>
        <v>0.1318</v>
      </c>
      <c r="N243">
        <f t="shared" si="21"/>
        <v>0.25950000000000001</v>
      </c>
      <c r="O243">
        <f t="shared" si="18"/>
        <v>0.48089999999999999</v>
      </c>
      <c r="P243">
        <f t="shared" si="19"/>
        <v>0.79610000000000003</v>
      </c>
      <c r="Q243">
        <f t="shared" si="20"/>
        <v>0.2039</v>
      </c>
    </row>
    <row r="244" spans="1:17">
      <c r="A244">
        <v>244</v>
      </c>
      <c r="B244">
        <v>202</v>
      </c>
      <c r="C244">
        <v>281</v>
      </c>
      <c r="D244">
        <v>181</v>
      </c>
      <c r="E244">
        <v>337</v>
      </c>
      <c r="F244">
        <v>340</v>
      </c>
      <c r="G244">
        <v>755</v>
      </c>
      <c r="H244">
        <v>451</v>
      </c>
      <c r="I244">
        <f t="shared" si="17"/>
        <v>2096</v>
      </c>
      <c r="J244">
        <f t="shared" si="21"/>
        <v>9.64E-2</v>
      </c>
      <c r="K244">
        <f t="shared" si="21"/>
        <v>0.1341</v>
      </c>
      <c r="L244">
        <f t="shared" si="21"/>
        <v>8.6400000000000005E-2</v>
      </c>
      <c r="M244">
        <f t="shared" si="21"/>
        <v>0.1608</v>
      </c>
      <c r="N244">
        <f t="shared" si="21"/>
        <v>0.16220000000000001</v>
      </c>
      <c r="O244">
        <f t="shared" si="18"/>
        <v>0.36010000000000009</v>
      </c>
      <c r="P244">
        <f t="shared" si="19"/>
        <v>0.78479999999999994</v>
      </c>
      <c r="Q244">
        <f t="shared" si="20"/>
        <v>0.2152</v>
      </c>
    </row>
    <row r="245" spans="1:17">
      <c r="A245">
        <v>245</v>
      </c>
      <c r="B245">
        <v>37</v>
      </c>
      <c r="C245">
        <v>50</v>
      </c>
      <c r="D245">
        <v>153</v>
      </c>
      <c r="E245">
        <v>192</v>
      </c>
      <c r="F245">
        <v>267</v>
      </c>
      <c r="G245">
        <v>569</v>
      </c>
      <c r="H245">
        <v>177</v>
      </c>
      <c r="I245">
        <f t="shared" si="17"/>
        <v>1268</v>
      </c>
      <c r="J245">
        <f t="shared" si="21"/>
        <v>2.92E-2</v>
      </c>
      <c r="K245">
        <f t="shared" si="21"/>
        <v>3.9399999999999998E-2</v>
      </c>
      <c r="L245">
        <f t="shared" si="21"/>
        <v>0.1207</v>
      </c>
      <c r="M245">
        <f t="shared" si="21"/>
        <v>0.15140000000000001</v>
      </c>
      <c r="N245">
        <f t="shared" si="21"/>
        <v>0.21060000000000001</v>
      </c>
      <c r="O245">
        <f t="shared" si="18"/>
        <v>0.44869999999999999</v>
      </c>
      <c r="P245">
        <f t="shared" si="19"/>
        <v>0.86040000000000005</v>
      </c>
      <c r="Q245">
        <f t="shared" si="20"/>
        <v>0.1396</v>
      </c>
    </row>
    <row r="246" spans="1:17">
      <c r="A246">
        <v>246</v>
      </c>
      <c r="B246">
        <v>325</v>
      </c>
      <c r="C246">
        <v>377</v>
      </c>
      <c r="D246">
        <v>401</v>
      </c>
      <c r="E246">
        <v>416</v>
      </c>
      <c r="F246">
        <v>595</v>
      </c>
      <c r="G246">
        <v>1449</v>
      </c>
      <c r="H246">
        <v>711</v>
      </c>
      <c r="I246">
        <f t="shared" si="17"/>
        <v>3563</v>
      </c>
      <c r="J246">
        <f t="shared" si="21"/>
        <v>9.1200000000000003E-2</v>
      </c>
      <c r="K246">
        <f t="shared" si="21"/>
        <v>0.10580000000000001</v>
      </c>
      <c r="L246">
        <f t="shared" si="21"/>
        <v>0.1125</v>
      </c>
      <c r="M246">
        <f t="shared" si="21"/>
        <v>0.1168</v>
      </c>
      <c r="N246">
        <f t="shared" si="21"/>
        <v>0.16700000000000001</v>
      </c>
      <c r="O246">
        <f t="shared" si="18"/>
        <v>0.40669999999999995</v>
      </c>
      <c r="P246">
        <f t="shared" si="19"/>
        <v>0.8004</v>
      </c>
      <c r="Q246">
        <f t="shared" si="20"/>
        <v>0.1996</v>
      </c>
    </row>
    <row r="247" spans="1:17">
      <c r="A247">
        <v>247</v>
      </c>
      <c r="B247">
        <v>101</v>
      </c>
      <c r="C247">
        <v>262</v>
      </c>
      <c r="D247">
        <v>114</v>
      </c>
      <c r="E247">
        <v>233</v>
      </c>
      <c r="F247">
        <v>207</v>
      </c>
      <c r="G247">
        <v>479</v>
      </c>
      <c r="H247">
        <v>353</v>
      </c>
      <c r="I247">
        <f t="shared" si="17"/>
        <v>1396</v>
      </c>
      <c r="J247">
        <f t="shared" si="21"/>
        <v>7.2300000000000003E-2</v>
      </c>
      <c r="K247">
        <f t="shared" si="21"/>
        <v>0.18770000000000001</v>
      </c>
      <c r="L247">
        <f t="shared" si="21"/>
        <v>8.1699999999999995E-2</v>
      </c>
      <c r="M247">
        <f t="shared" si="21"/>
        <v>0.16689999999999999</v>
      </c>
      <c r="N247">
        <f t="shared" si="21"/>
        <v>0.14829999999999999</v>
      </c>
      <c r="O247">
        <f t="shared" si="18"/>
        <v>0.34310000000000007</v>
      </c>
      <c r="P247">
        <f t="shared" si="19"/>
        <v>0.74709999999999999</v>
      </c>
      <c r="Q247">
        <f t="shared" si="20"/>
        <v>0.25290000000000001</v>
      </c>
    </row>
    <row r="248" spans="1:17">
      <c r="A248">
        <v>248</v>
      </c>
      <c r="B248">
        <v>488</v>
      </c>
      <c r="C248">
        <v>1320</v>
      </c>
      <c r="D248">
        <v>373</v>
      </c>
      <c r="E248">
        <v>492</v>
      </c>
      <c r="F248">
        <v>339</v>
      </c>
      <c r="G248">
        <v>654</v>
      </c>
      <c r="H248">
        <v>625</v>
      </c>
      <c r="I248">
        <f t="shared" si="17"/>
        <v>3666</v>
      </c>
      <c r="J248">
        <f t="shared" si="21"/>
        <v>0.1331</v>
      </c>
      <c r="K248">
        <f t="shared" si="21"/>
        <v>0.36009999999999998</v>
      </c>
      <c r="L248">
        <f t="shared" si="21"/>
        <v>0.1017</v>
      </c>
      <c r="M248">
        <f t="shared" si="21"/>
        <v>0.13420000000000001</v>
      </c>
      <c r="N248">
        <f t="shared" si="21"/>
        <v>9.2499999999999999E-2</v>
      </c>
      <c r="O248">
        <f t="shared" si="18"/>
        <v>0.1784</v>
      </c>
      <c r="P248">
        <f t="shared" si="19"/>
        <v>0.82950000000000002</v>
      </c>
      <c r="Q248">
        <f t="shared" si="20"/>
        <v>0.17050000000000001</v>
      </c>
    </row>
    <row r="249" spans="1:17">
      <c r="A249">
        <v>249</v>
      </c>
      <c r="B249">
        <v>754</v>
      </c>
      <c r="C249">
        <v>1450</v>
      </c>
      <c r="D249">
        <v>569</v>
      </c>
      <c r="E249">
        <v>626</v>
      </c>
      <c r="F249">
        <v>680</v>
      </c>
      <c r="G249">
        <v>1720</v>
      </c>
      <c r="H249">
        <v>1267</v>
      </c>
      <c r="I249">
        <f t="shared" si="17"/>
        <v>5799</v>
      </c>
      <c r="J249">
        <f t="shared" si="21"/>
        <v>0.13</v>
      </c>
      <c r="K249">
        <f t="shared" si="21"/>
        <v>0.25</v>
      </c>
      <c r="L249">
        <f t="shared" si="21"/>
        <v>9.8100000000000007E-2</v>
      </c>
      <c r="M249">
        <f t="shared" si="21"/>
        <v>0.1079</v>
      </c>
      <c r="N249">
        <f t="shared" si="21"/>
        <v>0.1173</v>
      </c>
      <c r="O249">
        <f t="shared" si="18"/>
        <v>0.29669999999999996</v>
      </c>
      <c r="P249">
        <f t="shared" si="19"/>
        <v>0.78149999999999997</v>
      </c>
      <c r="Q249">
        <f t="shared" si="20"/>
        <v>0.2185</v>
      </c>
    </row>
    <row r="250" spans="1:17">
      <c r="A250">
        <v>250</v>
      </c>
      <c r="B250">
        <v>361</v>
      </c>
      <c r="C250">
        <v>670</v>
      </c>
      <c r="D250">
        <v>294</v>
      </c>
      <c r="E250">
        <v>298</v>
      </c>
      <c r="F250">
        <v>306</v>
      </c>
      <c r="G250">
        <v>632</v>
      </c>
      <c r="H250">
        <v>468</v>
      </c>
      <c r="I250">
        <f t="shared" si="17"/>
        <v>2561</v>
      </c>
      <c r="J250">
        <f t="shared" si="21"/>
        <v>0.14099999999999999</v>
      </c>
      <c r="K250">
        <f t="shared" si="21"/>
        <v>0.2616</v>
      </c>
      <c r="L250">
        <f t="shared" si="21"/>
        <v>0.1148</v>
      </c>
      <c r="M250">
        <f t="shared" si="21"/>
        <v>0.1164</v>
      </c>
      <c r="N250">
        <f t="shared" si="21"/>
        <v>0.1195</v>
      </c>
      <c r="O250">
        <f t="shared" si="18"/>
        <v>0.24670000000000014</v>
      </c>
      <c r="P250">
        <f t="shared" si="19"/>
        <v>0.81730000000000003</v>
      </c>
      <c r="Q250">
        <f t="shared" si="20"/>
        <v>0.1827</v>
      </c>
    </row>
    <row r="251" spans="1:17">
      <c r="A251">
        <v>251</v>
      </c>
      <c r="B251">
        <v>1050</v>
      </c>
      <c r="C251">
        <v>1925</v>
      </c>
      <c r="D251">
        <v>360</v>
      </c>
      <c r="E251">
        <v>359</v>
      </c>
      <c r="F251">
        <v>509</v>
      </c>
      <c r="G251">
        <v>1257</v>
      </c>
      <c r="H251">
        <v>454</v>
      </c>
      <c r="I251">
        <f t="shared" si="17"/>
        <v>5460</v>
      </c>
      <c r="J251">
        <f t="shared" si="21"/>
        <v>0.1923</v>
      </c>
      <c r="K251">
        <f t="shared" si="21"/>
        <v>0.35260000000000002</v>
      </c>
      <c r="L251">
        <f t="shared" si="21"/>
        <v>6.59E-2</v>
      </c>
      <c r="M251">
        <f t="shared" si="21"/>
        <v>6.5799999999999997E-2</v>
      </c>
      <c r="N251">
        <f t="shared" si="21"/>
        <v>9.3200000000000005E-2</v>
      </c>
      <c r="O251">
        <f t="shared" si="18"/>
        <v>0.23019999999999996</v>
      </c>
      <c r="P251">
        <f t="shared" si="19"/>
        <v>0.91680000000000006</v>
      </c>
      <c r="Q251">
        <f t="shared" si="20"/>
        <v>8.3199999999999996E-2</v>
      </c>
    </row>
    <row r="252" spans="1:17">
      <c r="A252">
        <v>252</v>
      </c>
      <c r="B252">
        <v>39</v>
      </c>
      <c r="C252">
        <v>57</v>
      </c>
      <c r="D252">
        <v>204</v>
      </c>
      <c r="E252">
        <v>271</v>
      </c>
      <c r="F252">
        <v>417</v>
      </c>
      <c r="G252">
        <v>1018</v>
      </c>
      <c r="H252">
        <v>442</v>
      </c>
      <c r="I252">
        <f t="shared" si="17"/>
        <v>2006</v>
      </c>
      <c r="J252">
        <f t="shared" si="21"/>
        <v>1.9400000000000001E-2</v>
      </c>
      <c r="K252">
        <f t="shared" si="21"/>
        <v>2.8400000000000002E-2</v>
      </c>
      <c r="L252">
        <f t="shared" si="21"/>
        <v>0.1017</v>
      </c>
      <c r="M252">
        <f t="shared" si="21"/>
        <v>0.1351</v>
      </c>
      <c r="N252">
        <f t="shared" si="21"/>
        <v>0.2079</v>
      </c>
      <c r="O252">
        <f t="shared" si="18"/>
        <v>0.50750000000000006</v>
      </c>
      <c r="P252">
        <f t="shared" si="19"/>
        <v>0.77970000000000006</v>
      </c>
      <c r="Q252">
        <f t="shared" si="20"/>
        <v>0.2203</v>
      </c>
    </row>
    <row r="253" spans="1:17">
      <c r="A253">
        <v>253</v>
      </c>
      <c r="B253">
        <v>69</v>
      </c>
      <c r="C253">
        <v>122</v>
      </c>
      <c r="D253">
        <v>139</v>
      </c>
      <c r="E253">
        <v>140</v>
      </c>
      <c r="F253">
        <v>180</v>
      </c>
      <c r="G253">
        <v>394</v>
      </c>
      <c r="H253">
        <v>227</v>
      </c>
      <c r="I253">
        <f t="shared" si="17"/>
        <v>1044</v>
      </c>
      <c r="J253">
        <f t="shared" si="21"/>
        <v>6.6100000000000006E-2</v>
      </c>
      <c r="K253">
        <f t="shared" si="21"/>
        <v>0.1169</v>
      </c>
      <c r="L253">
        <f t="shared" si="21"/>
        <v>0.1331</v>
      </c>
      <c r="M253">
        <f t="shared" si="21"/>
        <v>0.1341</v>
      </c>
      <c r="N253">
        <f t="shared" si="21"/>
        <v>0.1724</v>
      </c>
      <c r="O253">
        <f t="shared" si="18"/>
        <v>0.37739999999999996</v>
      </c>
      <c r="P253">
        <f t="shared" si="19"/>
        <v>0.78259999999999996</v>
      </c>
      <c r="Q253">
        <f t="shared" si="20"/>
        <v>0.21740000000000001</v>
      </c>
    </row>
    <row r="254" spans="1:17">
      <c r="A254">
        <v>254</v>
      </c>
      <c r="B254">
        <v>18</v>
      </c>
      <c r="C254">
        <v>37</v>
      </c>
      <c r="D254">
        <v>181</v>
      </c>
      <c r="E254">
        <v>236</v>
      </c>
      <c r="F254">
        <v>416</v>
      </c>
      <c r="G254">
        <v>1010</v>
      </c>
      <c r="H254">
        <v>468</v>
      </c>
      <c r="I254">
        <f t="shared" si="17"/>
        <v>1898</v>
      </c>
      <c r="J254">
        <f t="shared" si="21"/>
        <v>9.4999999999999998E-3</v>
      </c>
      <c r="K254">
        <f t="shared" si="21"/>
        <v>1.95E-2</v>
      </c>
      <c r="L254">
        <f t="shared" si="21"/>
        <v>9.5399999999999999E-2</v>
      </c>
      <c r="M254">
        <f t="shared" si="21"/>
        <v>0.12429999999999999</v>
      </c>
      <c r="N254">
        <f t="shared" si="21"/>
        <v>0.21920000000000001</v>
      </c>
      <c r="O254">
        <f t="shared" si="18"/>
        <v>0.53210000000000002</v>
      </c>
      <c r="P254">
        <f t="shared" si="19"/>
        <v>0.75339999999999996</v>
      </c>
      <c r="Q254">
        <f t="shared" si="20"/>
        <v>0.24660000000000001</v>
      </c>
    </row>
    <row r="255" spans="1:17">
      <c r="A255">
        <v>255</v>
      </c>
      <c r="B255">
        <v>69</v>
      </c>
      <c r="C255">
        <v>84</v>
      </c>
      <c r="D255">
        <v>103</v>
      </c>
      <c r="E255">
        <v>184</v>
      </c>
      <c r="F255">
        <v>244</v>
      </c>
      <c r="G255">
        <v>710</v>
      </c>
      <c r="H255">
        <v>313</v>
      </c>
      <c r="I255">
        <f t="shared" si="17"/>
        <v>1394</v>
      </c>
      <c r="J255">
        <f t="shared" si="21"/>
        <v>4.9500000000000002E-2</v>
      </c>
      <c r="K255">
        <f t="shared" si="21"/>
        <v>6.0299999999999999E-2</v>
      </c>
      <c r="L255">
        <f t="shared" si="21"/>
        <v>7.3899999999999993E-2</v>
      </c>
      <c r="M255">
        <f t="shared" si="21"/>
        <v>0.13200000000000001</v>
      </c>
      <c r="N255">
        <f t="shared" si="21"/>
        <v>0.17499999999999999</v>
      </c>
      <c r="O255">
        <f t="shared" si="18"/>
        <v>0.50930000000000009</v>
      </c>
      <c r="P255">
        <f t="shared" si="19"/>
        <v>0.77549999999999997</v>
      </c>
      <c r="Q255">
        <f t="shared" si="20"/>
        <v>0.22450000000000001</v>
      </c>
    </row>
    <row r="256" spans="1:17">
      <c r="A256">
        <v>256</v>
      </c>
      <c r="B256">
        <v>552</v>
      </c>
      <c r="C256">
        <v>741</v>
      </c>
      <c r="D256">
        <v>291</v>
      </c>
      <c r="E256">
        <v>331</v>
      </c>
      <c r="F256">
        <v>408</v>
      </c>
      <c r="G256">
        <v>1115</v>
      </c>
      <c r="H256">
        <v>189</v>
      </c>
      <c r="I256">
        <f t="shared" si="17"/>
        <v>3438</v>
      </c>
      <c r="J256">
        <f t="shared" si="21"/>
        <v>0.16059999999999999</v>
      </c>
      <c r="K256">
        <f t="shared" si="21"/>
        <v>0.2155</v>
      </c>
      <c r="L256">
        <f t="shared" si="21"/>
        <v>8.4599999999999995E-2</v>
      </c>
      <c r="M256">
        <f t="shared" si="21"/>
        <v>9.6299999999999997E-2</v>
      </c>
      <c r="N256">
        <f t="shared" si="21"/>
        <v>0.1187</v>
      </c>
      <c r="O256">
        <f t="shared" si="18"/>
        <v>0.32430000000000003</v>
      </c>
      <c r="P256">
        <f t="shared" si="19"/>
        <v>0.94499999999999995</v>
      </c>
      <c r="Q256">
        <f t="shared" si="20"/>
        <v>5.5E-2</v>
      </c>
    </row>
    <row r="257" spans="1:17">
      <c r="A257">
        <v>257</v>
      </c>
      <c r="B257">
        <v>423</v>
      </c>
      <c r="C257">
        <v>452</v>
      </c>
      <c r="D257">
        <v>289</v>
      </c>
      <c r="E257">
        <v>269</v>
      </c>
      <c r="F257">
        <v>470</v>
      </c>
      <c r="G257">
        <v>1230</v>
      </c>
      <c r="H257">
        <v>423</v>
      </c>
      <c r="I257">
        <f t="shared" si="17"/>
        <v>3133</v>
      </c>
      <c r="J257">
        <f t="shared" si="21"/>
        <v>0.13500000000000001</v>
      </c>
      <c r="K257">
        <f t="shared" si="21"/>
        <v>0.14430000000000001</v>
      </c>
      <c r="L257">
        <f t="shared" si="21"/>
        <v>9.2200000000000004E-2</v>
      </c>
      <c r="M257">
        <f t="shared" si="21"/>
        <v>8.5900000000000004E-2</v>
      </c>
      <c r="N257">
        <f t="shared" si="21"/>
        <v>0.15</v>
      </c>
      <c r="O257">
        <f t="shared" si="18"/>
        <v>0.39259999999999995</v>
      </c>
      <c r="P257">
        <f t="shared" si="19"/>
        <v>0.86499999999999999</v>
      </c>
      <c r="Q257">
        <f t="shared" si="20"/>
        <v>0.13500000000000001</v>
      </c>
    </row>
    <row r="258" spans="1:17">
      <c r="A258">
        <v>258</v>
      </c>
      <c r="B258">
        <v>582</v>
      </c>
      <c r="C258">
        <v>779</v>
      </c>
      <c r="D258">
        <v>343</v>
      </c>
      <c r="E258">
        <v>379</v>
      </c>
      <c r="F258">
        <v>384</v>
      </c>
      <c r="G258">
        <v>1102</v>
      </c>
      <c r="H258">
        <v>449</v>
      </c>
      <c r="I258">
        <f t="shared" si="17"/>
        <v>3569</v>
      </c>
      <c r="J258">
        <f t="shared" si="21"/>
        <v>0.16309999999999999</v>
      </c>
      <c r="K258">
        <f t="shared" si="21"/>
        <v>0.21829999999999999</v>
      </c>
      <c r="L258">
        <f t="shared" si="21"/>
        <v>9.6100000000000005E-2</v>
      </c>
      <c r="M258">
        <f t="shared" si="21"/>
        <v>0.1062</v>
      </c>
      <c r="N258">
        <f t="shared" si="21"/>
        <v>0.1076</v>
      </c>
      <c r="O258">
        <f t="shared" si="18"/>
        <v>0.30869999999999997</v>
      </c>
      <c r="P258">
        <f t="shared" si="19"/>
        <v>0.87419999999999998</v>
      </c>
      <c r="Q258">
        <f t="shared" si="20"/>
        <v>0.1258</v>
      </c>
    </row>
    <row r="259" spans="1:17">
      <c r="A259">
        <v>259</v>
      </c>
      <c r="B259">
        <v>116</v>
      </c>
      <c r="C259">
        <v>141</v>
      </c>
      <c r="D259">
        <v>260</v>
      </c>
      <c r="E259">
        <v>339</v>
      </c>
      <c r="F259">
        <v>457</v>
      </c>
      <c r="G259">
        <v>895</v>
      </c>
      <c r="H259">
        <v>359</v>
      </c>
      <c r="I259">
        <f t="shared" ref="I259:I322" si="22">SUM(B259:G259)</f>
        <v>2208</v>
      </c>
      <c r="J259">
        <f t="shared" si="21"/>
        <v>5.2499999999999998E-2</v>
      </c>
      <c r="K259">
        <f t="shared" si="21"/>
        <v>6.3899999999999998E-2</v>
      </c>
      <c r="L259">
        <f t="shared" si="21"/>
        <v>0.1178</v>
      </c>
      <c r="M259">
        <f t="shared" si="21"/>
        <v>0.1535</v>
      </c>
      <c r="N259">
        <f t="shared" si="21"/>
        <v>0.20699999999999999</v>
      </c>
      <c r="O259">
        <f t="shared" ref="O259:O322" si="23">1-SUM(J259:N259)</f>
        <v>0.40529999999999999</v>
      </c>
      <c r="P259">
        <f t="shared" ref="P259:P322" si="24">1-Q259</f>
        <v>0.83740000000000003</v>
      </c>
      <c r="Q259">
        <f t="shared" ref="Q259:Q322" si="25">ROUND(H259/$I259,4)</f>
        <v>0.16259999999999999</v>
      </c>
    </row>
    <row r="260" spans="1:17">
      <c r="A260">
        <v>260</v>
      </c>
      <c r="B260">
        <v>133</v>
      </c>
      <c r="C260">
        <v>195</v>
      </c>
      <c r="D260">
        <v>296</v>
      </c>
      <c r="E260">
        <v>285</v>
      </c>
      <c r="F260">
        <v>415</v>
      </c>
      <c r="G260">
        <v>956</v>
      </c>
      <c r="H260">
        <v>977</v>
      </c>
      <c r="I260">
        <f t="shared" si="22"/>
        <v>2280</v>
      </c>
      <c r="J260">
        <f t="shared" si="21"/>
        <v>5.8299999999999998E-2</v>
      </c>
      <c r="K260">
        <f t="shared" si="21"/>
        <v>8.5500000000000007E-2</v>
      </c>
      <c r="L260">
        <f t="shared" si="21"/>
        <v>0.1298</v>
      </c>
      <c r="M260">
        <f t="shared" si="21"/>
        <v>0.125</v>
      </c>
      <c r="N260">
        <f t="shared" si="21"/>
        <v>0.182</v>
      </c>
      <c r="O260">
        <f t="shared" si="23"/>
        <v>0.4194</v>
      </c>
      <c r="P260">
        <f t="shared" si="24"/>
        <v>0.57150000000000001</v>
      </c>
      <c r="Q260">
        <f t="shared" si="25"/>
        <v>0.42849999999999999</v>
      </c>
    </row>
    <row r="261" spans="1:17">
      <c r="A261">
        <v>261</v>
      </c>
      <c r="B261">
        <v>24</v>
      </c>
      <c r="C261">
        <v>51</v>
      </c>
      <c r="D261">
        <v>194</v>
      </c>
      <c r="E261">
        <v>152</v>
      </c>
      <c r="F261">
        <v>285</v>
      </c>
      <c r="G261">
        <v>694</v>
      </c>
      <c r="H261">
        <v>474</v>
      </c>
      <c r="I261">
        <f t="shared" si="22"/>
        <v>1400</v>
      </c>
      <c r="J261">
        <f t="shared" si="21"/>
        <v>1.7100000000000001E-2</v>
      </c>
      <c r="K261">
        <f t="shared" si="21"/>
        <v>3.6400000000000002E-2</v>
      </c>
      <c r="L261">
        <f t="shared" si="21"/>
        <v>0.1386</v>
      </c>
      <c r="M261">
        <f t="shared" si="21"/>
        <v>0.1086</v>
      </c>
      <c r="N261">
        <f t="shared" si="21"/>
        <v>0.2036</v>
      </c>
      <c r="O261">
        <f t="shared" si="23"/>
        <v>0.49570000000000003</v>
      </c>
      <c r="P261">
        <f t="shared" si="24"/>
        <v>0.66139999999999999</v>
      </c>
      <c r="Q261">
        <f t="shared" si="25"/>
        <v>0.33860000000000001</v>
      </c>
    </row>
    <row r="262" spans="1:17">
      <c r="A262">
        <v>262</v>
      </c>
      <c r="B262">
        <v>30</v>
      </c>
      <c r="C262">
        <v>45</v>
      </c>
      <c r="D262">
        <v>171</v>
      </c>
      <c r="E262">
        <v>172</v>
      </c>
      <c r="F262">
        <v>291</v>
      </c>
      <c r="G262">
        <v>830</v>
      </c>
      <c r="H262">
        <v>528</v>
      </c>
      <c r="I262">
        <f t="shared" si="22"/>
        <v>1539</v>
      </c>
      <c r="J262">
        <f t="shared" si="21"/>
        <v>1.95E-2</v>
      </c>
      <c r="K262">
        <f t="shared" si="21"/>
        <v>2.92E-2</v>
      </c>
      <c r="L262">
        <f t="shared" si="21"/>
        <v>0.1111</v>
      </c>
      <c r="M262">
        <f t="shared" si="21"/>
        <v>0.1118</v>
      </c>
      <c r="N262">
        <f t="shared" si="21"/>
        <v>0.18909999999999999</v>
      </c>
      <c r="O262">
        <f t="shared" si="23"/>
        <v>0.5393</v>
      </c>
      <c r="P262">
        <f t="shared" si="24"/>
        <v>0.65690000000000004</v>
      </c>
      <c r="Q262">
        <f t="shared" si="25"/>
        <v>0.34310000000000002</v>
      </c>
    </row>
    <row r="263" spans="1:17">
      <c r="A263">
        <v>263</v>
      </c>
      <c r="B263">
        <v>10</v>
      </c>
      <c r="C263">
        <v>37</v>
      </c>
      <c r="D263">
        <v>59</v>
      </c>
      <c r="E263">
        <v>69</v>
      </c>
      <c r="F263">
        <v>185</v>
      </c>
      <c r="G263">
        <v>456</v>
      </c>
      <c r="H263">
        <v>300</v>
      </c>
      <c r="I263">
        <f t="shared" si="22"/>
        <v>816</v>
      </c>
      <c r="J263">
        <f t="shared" si="21"/>
        <v>1.23E-2</v>
      </c>
      <c r="K263">
        <f t="shared" si="21"/>
        <v>4.53E-2</v>
      </c>
      <c r="L263">
        <f t="shared" si="21"/>
        <v>7.2300000000000003E-2</v>
      </c>
      <c r="M263">
        <f t="shared" si="21"/>
        <v>8.4599999999999995E-2</v>
      </c>
      <c r="N263">
        <f t="shared" si="21"/>
        <v>0.22670000000000001</v>
      </c>
      <c r="O263">
        <f t="shared" si="23"/>
        <v>0.55879999999999996</v>
      </c>
      <c r="P263">
        <f t="shared" si="24"/>
        <v>0.63240000000000007</v>
      </c>
      <c r="Q263">
        <f t="shared" si="25"/>
        <v>0.36759999999999998</v>
      </c>
    </row>
    <row r="264" spans="1:17">
      <c r="A264">
        <v>264</v>
      </c>
      <c r="B264">
        <v>10</v>
      </c>
      <c r="C264">
        <v>42</v>
      </c>
      <c r="D264">
        <v>96</v>
      </c>
      <c r="E264">
        <v>98</v>
      </c>
      <c r="F264">
        <v>185</v>
      </c>
      <c r="G264">
        <v>591</v>
      </c>
      <c r="H264">
        <v>274</v>
      </c>
      <c r="I264">
        <f t="shared" si="22"/>
        <v>1022</v>
      </c>
      <c r="J264">
        <f t="shared" si="21"/>
        <v>9.7999999999999997E-3</v>
      </c>
      <c r="K264">
        <f t="shared" si="21"/>
        <v>4.1099999999999998E-2</v>
      </c>
      <c r="L264">
        <f t="shared" si="21"/>
        <v>9.3899999999999997E-2</v>
      </c>
      <c r="M264">
        <f t="shared" si="21"/>
        <v>9.5899999999999999E-2</v>
      </c>
      <c r="N264">
        <f t="shared" si="21"/>
        <v>0.18099999999999999</v>
      </c>
      <c r="O264">
        <f t="shared" si="23"/>
        <v>0.57830000000000004</v>
      </c>
      <c r="P264">
        <f t="shared" si="24"/>
        <v>0.7319</v>
      </c>
      <c r="Q264">
        <f t="shared" si="25"/>
        <v>0.2681</v>
      </c>
    </row>
    <row r="265" spans="1:17">
      <c r="A265">
        <v>265</v>
      </c>
      <c r="B265">
        <v>108</v>
      </c>
      <c r="C265">
        <v>118</v>
      </c>
      <c r="D265">
        <v>267</v>
      </c>
      <c r="E265">
        <v>250</v>
      </c>
      <c r="F265">
        <v>384</v>
      </c>
      <c r="G265">
        <v>1155</v>
      </c>
      <c r="H265">
        <v>194</v>
      </c>
      <c r="I265">
        <f t="shared" si="22"/>
        <v>2282</v>
      </c>
      <c r="J265">
        <f t="shared" si="21"/>
        <v>4.7300000000000002E-2</v>
      </c>
      <c r="K265">
        <f t="shared" si="21"/>
        <v>5.1700000000000003E-2</v>
      </c>
      <c r="L265">
        <f t="shared" si="21"/>
        <v>0.11700000000000001</v>
      </c>
      <c r="M265">
        <f t="shared" si="21"/>
        <v>0.1096</v>
      </c>
      <c r="N265">
        <f t="shared" si="21"/>
        <v>0.16830000000000001</v>
      </c>
      <c r="O265">
        <f t="shared" si="23"/>
        <v>0.50609999999999999</v>
      </c>
      <c r="P265">
        <f t="shared" si="24"/>
        <v>0.91500000000000004</v>
      </c>
      <c r="Q265">
        <f t="shared" si="25"/>
        <v>8.5000000000000006E-2</v>
      </c>
    </row>
    <row r="266" spans="1:17">
      <c r="A266">
        <v>266</v>
      </c>
      <c r="B266">
        <v>213</v>
      </c>
      <c r="C266">
        <v>240</v>
      </c>
      <c r="D266">
        <v>479</v>
      </c>
      <c r="E266">
        <v>456</v>
      </c>
      <c r="F266">
        <v>675</v>
      </c>
      <c r="G266">
        <v>1643</v>
      </c>
      <c r="H266">
        <v>602</v>
      </c>
      <c r="I266">
        <f t="shared" si="22"/>
        <v>3706</v>
      </c>
      <c r="J266">
        <f t="shared" si="21"/>
        <v>5.7500000000000002E-2</v>
      </c>
      <c r="K266">
        <f t="shared" si="21"/>
        <v>6.4799999999999996E-2</v>
      </c>
      <c r="L266">
        <f t="shared" si="21"/>
        <v>0.12920000000000001</v>
      </c>
      <c r="M266">
        <f t="shared" si="21"/>
        <v>0.123</v>
      </c>
      <c r="N266">
        <f t="shared" si="21"/>
        <v>0.18210000000000001</v>
      </c>
      <c r="O266">
        <f t="shared" si="23"/>
        <v>0.44340000000000002</v>
      </c>
      <c r="P266">
        <f t="shared" si="24"/>
        <v>0.83760000000000001</v>
      </c>
      <c r="Q266">
        <f t="shared" si="25"/>
        <v>0.16239999999999999</v>
      </c>
    </row>
    <row r="267" spans="1:17">
      <c r="A267">
        <v>267</v>
      </c>
      <c r="B267">
        <v>68</v>
      </c>
      <c r="C267">
        <v>78</v>
      </c>
      <c r="D267">
        <v>172</v>
      </c>
      <c r="E267">
        <v>202</v>
      </c>
      <c r="F267">
        <v>239</v>
      </c>
      <c r="G267">
        <v>584</v>
      </c>
      <c r="H267">
        <v>308</v>
      </c>
      <c r="I267">
        <f t="shared" si="22"/>
        <v>1343</v>
      </c>
      <c r="J267">
        <f t="shared" si="21"/>
        <v>5.0599999999999999E-2</v>
      </c>
      <c r="K267">
        <f t="shared" si="21"/>
        <v>5.8099999999999999E-2</v>
      </c>
      <c r="L267">
        <f t="shared" si="21"/>
        <v>0.12809999999999999</v>
      </c>
      <c r="M267">
        <f t="shared" si="21"/>
        <v>0.15040000000000001</v>
      </c>
      <c r="N267">
        <f t="shared" si="21"/>
        <v>0.17799999999999999</v>
      </c>
      <c r="O267">
        <f t="shared" si="23"/>
        <v>0.43480000000000008</v>
      </c>
      <c r="P267">
        <f t="shared" si="24"/>
        <v>0.77069999999999994</v>
      </c>
      <c r="Q267">
        <f t="shared" si="25"/>
        <v>0.2293</v>
      </c>
    </row>
    <row r="268" spans="1:17">
      <c r="A268">
        <v>268</v>
      </c>
      <c r="B268">
        <v>49</v>
      </c>
      <c r="C268">
        <v>64</v>
      </c>
      <c r="D268">
        <v>173</v>
      </c>
      <c r="E268">
        <v>183</v>
      </c>
      <c r="F268">
        <v>321</v>
      </c>
      <c r="G268">
        <v>712</v>
      </c>
      <c r="H268">
        <v>340</v>
      </c>
      <c r="I268">
        <f t="shared" si="22"/>
        <v>1502</v>
      </c>
      <c r="J268">
        <f t="shared" si="21"/>
        <v>3.2599999999999997E-2</v>
      </c>
      <c r="K268">
        <f t="shared" si="21"/>
        <v>4.2599999999999999E-2</v>
      </c>
      <c r="L268">
        <f t="shared" si="21"/>
        <v>0.1152</v>
      </c>
      <c r="M268">
        <f t="shared" si="21"/>
        <v>0.12180000000000001</v>
      </c>
      <c r="N268">
        <f t="shared" si="21"/>
        <v>0.2137</v>
      </c>
      <c r="O268">
        <f t="shared" si="23"/>
        <v>0.47409999999999997</v>
      </c>
      <c r="P268">
        <f t="shared" si="24"/>
        <v>0.77360000000000007</v>
      </c>
      <c r="Q268">
        <f t="shared" si="25"/>
        <v>0.22639999999999999</v>
      </c>
    </row>
    <row r="269" spans="1:17">
      <c r="A269">
        <v>269</v>
      </c>
      <c r="B269">
        <v>29</v>
      </c>
      <c r="C269">
        <v>59</v>
      </c>
      <c r="D269">
        <v>188</v>
      </c>
      <c r="E269">
        <v>185</v>
      </c>
      <c r="F269">
        <v>299</v>
      </c>
      <c r="G269">
        <v>642</v>
      </c>
      <c r="H269">
        <v>285</v>
      </c>
      <c r="I269">
        <f t="shared" si="22"/>
        <v>1402</v>
      </c>
      <c r="J269">
        <f t="shared" si="21"/>
        <v>2.07E-2</v>
      </c>
      <c r="K269">
        <f t="shared" si="21"/>
        <v>4.2099999999999999E-2</v>
      </c>
      <c r="L269">
        <f t="shared" si="21"/>
        <v>0.1341</v>
      </c>
      <c r="M269">
        <f t="shared" si="21"/>
        <v>0.13200000000000001</v>
      </c>
      <c r="N269">
        <f t="shared" si="21"/>
        <v>0.21329999999999999</v>
      </c>
      <c r="O269">
        <f t="shared" si="23"/>
        <v>0.45779999999999998</v>
      </c>
      <c r="P269">
        <f t="shared" si="24"/>
        <v>0.79669999999999996</v>
      </c>
      <c r="Q269">
        <f t="shared" si="25"/>
        <v>0.20330000000000001</v>
      </c>
    </row>
    <row r="270" spans="1:17">
      <c r="A270">
        <v>270</v>
      </c>
      <c r="B270">
        <v>127</v>
      </c>
      <c r="C270">
        <v>189</v>
      </c>
      <c r="D270">
        <v>187</v>
      </c>
      <c r="E270">
        <v>193</v>
      </c>
      <c r="F270">
        <v>240</v>
      </c>
      <c r="G270">
        <v>539</v>
      </c>
      <c r="H270">
        <v>275</v>
      </c>
      <c r="I270">
        <f t="shared" si="22"/>
        <v>1475</v>
      </c>
      <c r="J270">
        <f t="shared" ref="J270:N320" si="26">ROUND(B270/$I270,4)</f>
        <v>8.6099999999999996E-2</v>
      </c>
      <c r="K270">
        <f t="shared" si="26"/>
        <v>0.12809999999999999</v>
      </c>
      <c r="L270">
        <f t="shared" si="26"/>
        <v>0.1268</v>
      </c>
      <c r="M270">
        <f t="shared" si="26"/>
        <v>0.1308</v>
      </c>
      <c r="N270">
        <f t="shared" si="26"/>
        <v>0.16270000000000001</v>
      </c>
      <c r="O270">
        <f t="shared" si="23"/>
        <v>0.36549999999999994</v>
      </c>
      <c r="P270">
        <f t="shared" si="24"/>
        <v>0.81359999999999999</v>
      </c>
      <c r="Q270">
        <f t="shared" si="25"/>
        <v>0.18640000000000001</v>
      </c>
    </row>
    <row r="271" spans="1:17">
      <c r="A271">
        <v>271</v>
      </c>
      <c r="B271">
        <v>19</v>
      </c>
      <c r="C271">
        <v>42</v>
      </c>
      <c r="D271">
        <v>183</v>
      </c>
      <c r="E271">
        <v>211</v>
      </c>
      <c r="F271">
        <v>265</v>
      </c>
      <c r="G271">
        <v>702</v>
      </c>
      <c r="H271">
        <v>314</v>
      </c>
      <c r="I271">
        <f t="shared" si="22"/>
        <v>1422</v>
      </c>
      <c r="J271">
        <f t="shared" si="26"/>
        <v>1.34E-2</v>
      </c>
      <c r="K271">
        <f t="shared" si="26"/>
        <v>2.9499999999999998E-2</v>
      </c>
      <c r="L271">
        <f t="shared" si="26"/>
        <v>0.12870000000000001</v>
      </c>
      <c r="M271">
        <f t="shared" si="26"/>
        <v>0.1484</v>
      </c>
      <c r="N271">
        <f t="shared" si="26"/>
        <v>0.18640000000000001</v>
      </c>
      <c r="O271">
        <f t="shared" si="23"/>
        <v>0.49360000000000004</v>
      </c>
      <c r="P271">
        <f t="shared" si="24"/>
        <v>0.7792</v>
      </c>
      <c r="Q271">
        <f t="shared" si="25"/>
        <v>0.2208</v>
      </c>
    </row>
    <row r="272" spans="1:17">
      <c r="A272">
        <v>272</v>
      </c>
      <c r="B272">
        <v>7</v>
      </c>
      <c r="C272">
        <v>20</v>
      </c>
      <c r="D272">
        <v>108</v>
      </c>
      <c r="E272">
        <v>123</v>
      </c>
      <c r="F272">
        <v>164</v>
      </c>
      <c r="G272">
        <v>447</v>
      </c>
      <c r="H272">
        <v>251</v>
      </c>
      <c r="I272">
        <f t="shared" si="22"/>
        <v>869</v>
      </c>
      <c r="J272">
        <f t="shared" si="26"/>
        <v>8.0999999999999996E-3</v>
      </c>
      <c r="K272">
        <f t="shared" si="26"/>
        <v>2.3E-2</v>
      </c>
      <c r="L272">
        <f t="shared" si="26"/>
        <v>0.12429999999999999</v>
      </c>
      <c r="M272">
        <f t="shared" si="26"/>
        <v>0.14149999999999999</v>
      </c>
      <c r="N272">
        <f t="shared" si="26"/>
        <v>0.18870000000000001</v>
      </c>
      <c r="O272">
        <f t="shared" si="23"/>
        <v>0.51440000000000008</v>
      </c>
      <c r="P272">
        <f t="shared" si="24"/>
        <v>0.71120000000000005</v>
      </c>
      <c r="Q272">
        <f t="shared" si="25"/>
        <v>0.2888</v>
      </c>
    </row>
    <row r="273" spans="1:17">
      <c r="A273">
        <v>273</v>
      </c>
      <c r="B273">
        <v>58</v>
      </c>
      <c r="C273">
        <v>76</v>
      </c>
      <c r="D273">
        <v>208</v>
      </c>
      <c r="E273">
        <v>182</v>
      </c>
      <c r="F273">
        <v>273</v>
      </c>
      <c r="G273">
        <v>708</v>
      </c>
      <c r="H273">
        <v>432</v>
      </c>
      <c r="I273">
        <f t="shared" si="22"/>
        <v>1505</v>
      </c>
      <c r="J273">
        <f t="shared" si="26"/>
        <v>3.85E-2</v>
      </c>
      <c r="K273">
        <f t="shared" si="26"/>
        <v>5.0500000000000003E-2</v>
      </c>
      <c r="L273">
        <f t="shared" si="26"/>
        <v>0.13819999999999999</v>
      </c>
      <c r="M273">
        <f t="shared" si="26"/>
        <v>0.12089999999999999</v>
      </c>
      <c r="N273">
        <f t="shared" si="26"/>
        <v>0.18140000000000001</v>
      </c>
      <c r="O273">
        <f t="shared" si="23"/>
        <v>0.47050000000000003</v>
      </c>
      <c r="P273">
        <f t="shared" si="24"/>
        <v>0.71300000000000008</v>
      </c>
      <c r="Q273">
        <f t="shared" si="25"/>
        <v>0.28699999999999998</v>
      </c>
    </row>
    <row r="274" spans="1:17">
      <c r="A274">
        <v>274</v>
      </c>
      <c r="B274">
        <v>127</v>
      </c>
      <c r="C274">
        <v>247</v>
      </c>
      <c r="D274">
        <v>393</v>
      </c>
      <c r="E274">
        <v>406</v>
      </c>
      <c r="F274">
        <v>755</v>
      </c>
      <c r="G274">
        <v>2118</v>
      </c>
      <c r="H274">
        <v>866</v>
      </c>
      <c r="I274">
        <f t="shared" si="22"/>
        <v>4046</v>
      </c>
      <c r="J274">
        <f t="shared" si="26"/>
        <v>3.1399999999999997E-2</v>
      </c>
      <c r="K274">
        <f t="shared" si="26"/>
        <v>6.0999999999999999E-2</v>
      </c>
      <c r="L274">
        <f t="shared" si="26"/>
        <v>9.7100000000000006E-2</v>
      </c>
      <c r="M274">
        <f t="shared" si="26"/>
        <v>0.1003</v>
      </c>
      <c r="N274">
        <f t="shared" si="26"/>
        <v>0.18659999999999999</v>
      </c>
      <c r="O274">
        <f t="shared" si="23"/>
        <v>0.52360000000000007</v>
      </c>
      <c r="P274">
        <f t="shared" si="24"/>
        <v>0.78600000000000003</v>
      </c>
      <c r="Q274">
        <f t="shared" si="25"/>
        <v>0.214</v>
      </c>
    </row>
    <row r="275" spans="1:17">
      <c r="A275">
        <v>275</v>
      </c>
      <c r="B275">
        <v>254</v>
      </c>
      <c r="C275">
        <v>434</v>
      </c>
      <c r="D275">
        <v>248</v>
      </c>
      <c r="E275">
        <v>229</v>
      </c>
      <c r="F275">
        <v>351</v>
      </c>
      <c r="G275">
        <v>961</v>
      </c>
      <c r="H275">
        <v>588</v>
      </c>
      <c r="I275">
        <f t="shared" si="22"/>
        <v>2477</v>
      </c>
      <c r="J275">
        <f t="shared" si="26"/>
        <v>0.10249999999999999</v>
      </c>
      <c r="K275">
        <f t="shared" si="26"/>
        <v>0.17519999999999999</v>
      </c>
      <c r="L275">
        <f t="shared" si="26"/>
        <v>0.10009999999999999</v>
      </c>
      <c r="M275">
        <f t="shared" si="26"/>
        <v>9.2499999999999999E-2</v>
      </c>
      <c r="N275">
        <f t="shared" si="26"/>
        <v>0.14169999999999999</v>
      </c>
      <c r="O275">
        <f t="shared" si="23"/>
        <v>0.3879999999999999</v>
      </c>
      <c r="P275">
        <f t="shared" si="24"/>
        <v>0.76259999999999994</v>
      </c>
      <c r="Q275">
        <f t="shared" si="25"/>
        <v>0.2374</v>
      </c>
    </row>
    <row r="276" spans="1:17">
      <c r="A276">
        <v>276</v>
      </c>
      <c r="B276">
        <v>181</v>
      </c>
      <c r="C276">
        <v>231</v>
      </c>
      <c r="D276">
        <v>156</v>
      </c>
      <c r="E276">
        <v>99</v>
      </c>
      <c r="F276">
        <v>188</v>
      </c>
      <c r="G276">
        <v>387</v>
      </c>
      <c r="H276">
        <v>199</v>
      </c>
      <c r="I276">
        <f t="shared" si="22"/>
        <v>1242</v>
      </c>
      <c r="J276">
        <f t="shared" si="26"/>
        <v>0.1457</v>
      </c>
      <c r="K276">
        <f t="shared" si="26"/>
        <v>0.186</v>
      </c>
      <c r="L276">
        <f t="shared" si="26"/>
        <v>0.12559999999999999</v>
      </c>
      <c r="M276">
        <f t="shared" si="26"/>
        <v>7.9699999999999993E-2</v>
      </c>
      <c r="N276">
        <f t="shared" si="26"/>
        <v>0.15140000000000001</v>
      </c>
      <c r="O276">
        <f t="shared" si="23"/>
        <v>0.3116000000000001</v>
      </c>
      <c r="P276">
        <f t="shared" si="24"/>
        <v>0.83979999999999999</v>
      </c>
      <c r="Q276">
        <f t="shared" si="25"/>
        <v>0.16020000000000001</v>
      </c>
    </row>
    <row r="277" spans="1:17">
      <c r="A277">
        <v>277</v>
      </c>
      <c r="B277">
        <v>216</v>
      </c>
      <c r="C277">
        <v>292</v>
      </c>
      <c r="D277">
        <v>228</v>
      </c>
      <c r="E277">
        <v>241</v>
      </c>
      <c r="F277">
        <v>360</v>
      </c>
      <c r="G277">
        <v>895</v>
      </c>
      <c r="H277">
        <v>534</v>
      </c>
      <c r="I277">
        <f t="shared" si="22"/>
        <v>2232</v>
      </c>
      <c r="J277">
        <f t="shared" si="26"/>
        <v>9.6799999999999997E-2</v>
      </c>
      <c r="K277">
        <f t="shared" si="26"/>
        <v>0.1308</v>
      </c>
      <c r="L277">
        <f t="shared" si="26"/>
        <v>0.1022</v>
      </c>
      <c r="M277">
        <f t="shared" si="26"/>
        <v>0.108</v>
      </c>
      <c r="N277">
        <f t="shared" si="26"/>
        <v>0.1613</v>
      </c>
      <c r="O277">
        <f t="shared" si="23"/>
        <v>0.40090000000000003</v>
      </c>
      <c r="P277">
        <f t="shared" si="24"/>
        <v>0.76080000000000003</v>
      </c>
      <c r="Q277">
        <f t="shared" si="25"/>
        <v>0.2392</v>
      </c>
    </row>
    <row r="278" spans="1:17">
      <c r="A278">
        <v>278</v>
      </c>
      <c r="B278">
        <v>680</v>
      </c>
      <c r="C278">
        <v>636</v>
      </c>
      <c r="D278">
        <v>410</v>
      </c>
      <c r="E278">
        <v>524</v>
      </c>
      <c r="F278">
        <v>853</v>
      </c>
      <c r="G278">
        <v>2916</v>
      </c>
      <c r="H278">
        <v>1125</v>
      </c>
      <c r="I278">
        <f t="shared" si="22"/>
        <v>6019</v>
      </c>
      <c r="J278">
        <f t="shared" si="26"/>
        <v>0.113</v>
      </c>
      <c r="K278">
        <f t="shared" si="26"/>
        <v>0.1057</v>
      </c>
      <c r="L278">
        <f t="shared" si="26"/>
        <v>6.8099999999999994E-2</v>
      </c>
      <c r="M278">
        <f t="shared" si="26"/>
        <v>8.7099999999999997E-2</v>
      </c>
      <c r="N278">
        <f t="shared" si="26"/>
        <v>0.14169999999999999</v>
      </c>
      <c r="O278">
        <f t="shared" si="23"/>
        <v>0.48439999999999994</v>
      </c>
      <c r="P278">
        <f t="shared" si="24"/>
        <v>0.81309999999999993</v>
      </c>
      <c r="Q278">
        <f t="shared" si="25"/>
        <v>0.18690000000000001</v>
      </c>
    </row>
    <row r="279" spans="1:17">
      <c r="A279">
        <v>279</v>
      </c>
      <c r="B279">
        <v>146</v>
      </c>
      <c r="C279">
        <v>178</v>
      </c>
      <c r="D279">
        <v>282</v>
      </c>
      <c r="E279">
        <v>269</v>
      </c>
      <c r="F279">
        <v>447</v>
      </c>
      <c r="G279">
        <v>1577</v>
      </c>
      <c r="H279">
        <v>631</v>
      </c>
      <c r="I279">
        <f t="shared" si="22"/>
        <v>2899</v>
      </c>
      <c r="J279">
        <f t="shared" si="26"/>
        <v>5.04E-2</v>
      </c>
      <c r="K279">
        <f t="shared" si="26"/>
        <v>6.1400000000000003E-2</v>
      </c>
      <c r="L279">
        <f t="shared" si="26"/>
        <v>9.7299999999999998E-2</v>
      </c>
      <c r="M279">
        <f t="shared" si="26"/>
        <v>9.2799999999999994E-2</v>
      </c>
      <c r="N279">
        <f t="shared" si="26"/>
        <v>0.1542</v>
      </c>
      <c r="O279">
        <f t="shared" si="23"/>
        <v>0.54390000000000005</v>
      </c>
      <c r="P279">
        <f t="shared" si="24"/>
        <v>0.7823</v>
      </c>
      <c r="Q279">
        <f t="shared" si="25"/>
        <v>0.2177</v>
      </c>
    </row>
    <row r="280" spans="1:17">
      <c r="A280">
        <v>280</v>
      </c>
      <c r="B280">
        <v>473</v>
      </c>
      <c r="C280">
        <v>530</v>
      </c>
      <c r="D280">
        <v>304</v>
      </c>
      <c r="E280">
        <v>334</v>
      </c>
      <c r="F280">
        <v>554</v>
      </c>
      <c r="G280">
        <v>1826</v>
      </c>
      <c r="H280">
        <v>800</v>
      </c>
      <c r="I280">
        <f t="shared" si="22"/>
        <v>4021</v>
      </c>
      <c r="J280">
        <f t="shared" si="26"/>
        <v>0.1176</v>
      </c>
      <c r="K280">
        <f t="shared" si="26"/>
        <v>0.1318</v>
      </c>
      <c r="L280">
        <f t="shared" si="26"/>
        <v>7.5600000000000001E-2</v>
      </c>
      <c r="M280">
        <f t="shared" si="26"/>
        <v>8.3099999999999993E-2</v>
      </c>
      <c r="N280">
        <f t="shared" si="26"/>
        <v>0.13780000000000001</v>
      </c>
      <c r="O280">
        <f t="shared" si="23"/>
        <v>0.45409999999999995</v>
      </c>
      <c r="P280">
        <f t="shared" si="24"/>
        <v>0.80099999999999993</v>
      </c>
      <c r="Q280">
        <f t="shared" si="25"/>
        <v>0.19900000000000001</v>
      </c>
    </row>
    <row r="281" spans="1:17">
      <c r="A281">
        <v>281</v>
      </c>
      <c r="B281">
        <v>357</v>
      </c>
      <c r="C281">
        <v>315</v>
      </c>
      <c r="D281">
        <v>269</v>
      </c>
      <c r="E281">
        <v>249</v>
      </c>
      <c r="F281">
        <v>363</v>
      </c>
      <c r="G281">
        <v>1050</v>
      </c>
      <c r="H281">
        <v>409</v>
      </c>
      <c r="I281">
        <f t="shared" si="22"/>
        <v>2603</v>
      </c>
      <c r="J281">
        <f t="shared" si="26"/>
        <v>0.1371</v>
      </c>
      <c r="K281">
        <f t="shared" si="26"/>
        <v>0.121</v>
      </c>
      <c r="L281">
        <f t="shared" si="26"/>
        <v>0.1033</v>
      </c>
      <c r="M281">
        <f t="shared" si="26"/>
        <v>9.5699999999999993E-2</v>
      </c>
      <c r="N281">
        <f t="shared" si="26"/>
        <v>0.13950000000000001</v>
      </c>
      <c r="O281">
        <f t="shared" si="23"/>
        <v>0.40339999999999998</v>
      </c>
      <c r="P281">
        <f t="shared" si="24"/>
        <v>0.84289999999999998</v>
      </c>
      <c r="Q281">
        <f t="shared" si="25"/>
        <v>0.15709999999999999</v>
      </c>
    </row>
    <row r="282" spans="1:17">
      <c r="A282">
        <v>282</v>
      </c>
      <c r="B282">
        <v>14</v>
      </c>
      <c r="C282">
        <v>29</v>
      </c>
      <c r="D282">
        <v>115</v>
      </c>
      <c r="E282">
        <v>137</v>
      </c>
      <c r="F282">
        <v>165</v>
      </c>
      <c r="G282">
        <v>554</v>
      </c>
      <c r="H282">
        <v>166</v>
      </c>
      <c r="I282">
        <f t="shared" si="22"/>
        <v>1014</v>
      </c>
      <c r="J282">
        <f t="shared" si="26"/>
        <v>1.38E-2</v>
      </c>
      <c r="K282">
        <f t="shared" si="26"/>
        <v>2.86E-2</v>
      </c>
      <c r="L282">
        <f t="shared" si="26"/>
        <v>0.1134</v>
      </c>
      <c r="M282">
        <f t="shared" si="26"/>
        <v>0.1351</v>
      </c>
      <c r="N282">
        <f t="shared" si="26"/>
        <v>0.16270000000000001</v>
      </c>
      <c r="O282">
        <f t="shared" si="23"/>
        <v>0.5464</v>
      </c>
      <c r="P282">
        <f t="shared" si="24"/>
        <v>0.83630000000000004</v>
      </c>
      <c r="Q282">
        <f t="shared" si="25"/>
        <v>0.16370000000000001</v>
      </c>
    </row>
    <row r="283" spans="1:17">
      <c r="A283">
        <v>283</v>
      </c>
      <c r="B283">
        <v>56</v>
      </c>
      <c r="C283">
        <v>72</v>
      </c>
      <c r="D283">
        <v>127</v>
      </c>
      <c r="E283">
        <v>191</v>
      </c>
      <c r="F283">
        <v>232</v>
      </c>
      <c r="G283">
        <v>695</v>
      </c>
      <c r="H283">
        <v>294</v>
      </c>
      <c r="I283">
        <f t="shared" si="22"/>
        <v>1373</v>
      </c>
      <c r="J283">
        <f t="shared" si="26"/>
        <v>4.0800000000000003E-2</v>
      </c>
      <c r="K283">
        <f t="shared" si="26"/>
        <v>5.2400000000000002E-2</v>
      </c>
      <c r="L283">
        <f t="shared" si="26"/>
        <v>9.2499999999999999E-2</v>
      </c>
      <c r="M283">
        <f t="shared" si="26"/>
        <v>0.1391</v>
      </c>
      <c r="N283">
        <f t="shared" si="26"/>
        <v>0.16900000000000001</v>
      </c>
      <c r="O283">
        <f t="shared" si="23"/>
        <v>0.50619999999999998</v>
      </c>
      <c r="P283">
        <f t="shared" si="24"/>
        <v>0.78590000000000004</v>
      </c>
      <c r="Q283">
        <f t="shared" si="25"/>
        <v>0.21410000000000001</v>
      </c>
    </row>
    <row r="284" spans="1:17">
      <c r="A284">
        <v>284</v>
      </c>
      <c r="B284">
        <v>749</v>
      </c>
      <c r="C284">
        <v>923</v>
      </c>
      <c r="D284">
        <v>297</v>
      </c>
      <c r="E284">
        <v>352</v>
      </c>
      <c r="F284">
        <v>532</v>
      </c>
      <c r="G284">
        <v>1650</v>
      </c>
      <c r="H284">
        <v>777</v>
      </c>
      <c r="I284">
        <f t="shared" si="22"/>
        <v>4503</v>
      </c>
      <c r="J284">
        <f t="shared" si="26"/>
        <v>0.1663</v>
      </c>
      <c r="K284">
        <f t="shared" si="26"/>
        <v>0.20499999999999999</v>
      </c>
      <c r="L284">
        <f t="shared" si="26"/>
        <v>6.6000000000000003E-2</v>
      </c>
      <c r="M284">
        <f t="shared" si="26"/>
        <v>7.8200000000000006E-2</v>
      </c>
      <c r="N284">
        <f t="shared" si="26"/>
        <v>0.1181</v>
      </c>
      <c r="O284">
        <f t="shared" si="23"/>
        <v>0.36640000000000006</v>
      </c>
      <c r="P284">
        <f t="shared" si="24"/>
        <v>0.82740000000000002</v>
      </c>
      <c r="Q284">
        <f t="shared" si="25"/>
        <v>0.1726</v>
      </c>
    </row>
    <row r="285" spans="1:17">
      <c r="A285">
        <v>285</v>
      </c>
      <c r="B285">
        <v>29</v>
      </c>
      <c r="C285">
        <v>43</v>
      </c>
      <c r="D285">
        <v>121</v>
      </c>
      <c r="E285">
        <v>140</v>
      </c>
      <c r="F285">
        <v>206</v>
      </c>
      <c r="G285">
        <v>607</v>
      </c>
      <c r="H285">
        <v>204</v>
      </c>
      <c r="I285">
        <f t="shared" si="22"/>
        <v>1146</v>
      </c>
      <c r="J285">
        <f t="shared" si="26"/>
        <v>2.53E-2</v>
      </c>
      <c r="K285">
        <f t="shared" si="26"/>
        <v>3.7499999999999999E-2</v>
      </c>
      <c r="L285">
        <f t="shared" si="26"/>
        <v>0.1056</v>
      </c>
      <c r="M285">
        <f t="shared" si="26"/>
        <v>0.1222</v>
      </c>
      <c r="N285">
        <f t="shared" si="26"/>
        <v>0.17979999999999999</v>
      </c>
      <c r="O285">
        <f t="shared" si="23"/>
        <v>0.52960000000000007</v>
      </c>
      <c r="P285">
        <f t="shared" si="24"/>
        <v>0.82200000000000006</v>
      </c>
      <c r="Q285">
        <f t="shared" si="25"/>
        <v>0.17799999999999999</v>
      </c>
    </row>
    <row r="286" spans="1:17">
      <c r="A286">
        <v>286</v>
      </c>
      <c r="B286">
        <v>312</v>
      </c>
      <c r="C286">
        <v>751</v>
      </c>
      <c r="D286">
        <v>365</v>
      </c>
      <c r="E286">
        <v>312</v>
      </c>
      <c r="F286">
        <v>634</v>
      </c>
      <c r="G286">
        <v>1711</v>
      </c>
      <c r="H286">
        <v>630</v>
      </c>
      <c r="I286">
        <f t="shared" si="22"/>
        <v>4085</v>
      </c>
      <c r="J286">
        <f t="shared" si="26"/>
        <v>7.6399999999999996E-2</v>
      </c>
      <c r="K286">
        <f t="shared" si="26"/>
        <v>0.18379999999999999</v>
      </c>
      <c r="L286">
        <f t="shared" si="26"/>
        <v>8.9399999999999993E-2</v>
      </c>
      <c r="M286">
        <f t="shared" si="26"/>
        <v>7.6399999999999996E-2</v>
      </c>
      <c r="N286">
        <f t="shared" si="26"/>
        <v>0.1552</v>
      </c>
      <c r="O286">
        <f t="shared" si="23"/>
        <v>0.41880000000000006</v>
      </c>
      <c r="P286">
        <f t="shared" si="24"/>
        <v>0.8458</v>
      </c>
      <c r="Q286">
        <f t="shared" si="25"/>
        <v>0.1542</v>
      </c>
    </row>
    <row r="287" spans="1:17">
      <c r="A287">
        <v>287</v>
      </c>
      <c r="B287">
        <v>186</v>
      </c>
      <c r="C287">
        <v>264</v>
      </c>
      <c r="D287">
        <v>168</v>
      </c>
      <c r="E287">
        <v>154</v>
      </c>
      <c r="F287">
        <v>196</v>
      </c>
      <c r="G287">
        <v>611</v>
      </c>
      <c r="H287">
        <v>274</v>
      </c>
      <c r="I287">
        <f t="shared" si="22"/>
        <v>1579</v>
      </c>
      <c r="J287">
        <f t="shared" si="26"/>
        <v>0.1178</v>
      </c>
      <c r="K287">
        <f t="shared" si="26"/>
        <v>0.16719999999999999</v>
      </c>
      <c r="L287">
        <f t="shared" si="26"/>
        <v>0.10639999999999999</v>
      </c>
      <c r="M287">
        <f t="shared" si="26"/>
        <v>9.7500000000000003E-2</v>
      </c>
      <c r="N287">
        <f t="shared" si="26"/>
        <v>0.1241</v>
      </c>
      <c r="O287">
        <f t="shared" si="23"/>
        <v>0.38700000000000001</v>
      </c>
      <c r="P287">
        <f t="shared" si="24"/>
        <v>0.82650000000000001</v>
      </c>
      <c r="Q287">
        <f t="shared" si="25"/>
        <v>0.17349999999999999</v>
      </c>
    </row>
    <row r="288" spans="1:17">
      <c r="A288">
        <v>288</v>
      </c>
      <c r="B288">
        <v>174</v>
      </c>
      <c r="C288">
        <v>312</v>
      </c>
      <c r="D288">
        <v>431</v>
      </c>
      <c r="E288">
        <v>301</v>
      </c>
      <c r="F288">
        <v>581</v>
      </c>
      <c r="G288">
        <v>1518</v>
      </c>
      <c r="H288">
        <v>439</v>
      </c>
      <c r="I288">
        <f t="shared" si="22"/>
        <v>3317</v>
      </c>
      <c r="J288">
        <f t="shared" si="26"/>
        <v>5.2499999999999998E-2</v>
      </c>
      <c r="K288">
        <f t="shared" si="26"/>
        <v>9.4100000000000003E-2</v>
      </c>
      <c r="L288">
        <f t="shared" si="26"/>
        <v>0.12989999999999999</v>
      </c>
      <c r="M288">
        <f t="shared" si="26"/>
        <v>9.0700000000000003E-2</v>
      </c>
      <c r="N288">
        <f t="shared" si="26"/>
        <v>0.17519999999999999</v>
      </c>
      <c r="O288">
        <f t="shared" si="23"/>
        <v>0.45760000000000001</v>
      </c>
      <c r="P288">
        <f t="shared" si="24"/>
        <v>0.86770000000000003</v>
      </c>
      <c r="Q288">
        <f t="shared" si="25"/>
        <v>0.1323</v>
      </c>
    </row>
    <row r="289" spans="1:17">
      <c r="A289">
        <v>289</v>
      </c>
      <c r="B289">
        <v>73</v>
      </c>
      <c r="C289">
        <v>288</v>
      </c>
      <c r="D289">
        <v>282</v>
      </c>
      <c r="E289">
        <v>218</v>
      </c>
      <c r="F289">
        <v>499</v>
      </c>
      <c r="G289">
        <v>1415</v>
      </c>
      <c r="H289">
        <v>551</v>
      </c>
      <c r="I289">
        <f t="shared" si="22"/>
        <v>2775</v>
      </c>
      <c r="J289">
        <f t="shared" si="26"/>
        <v>2.63E-2</v>
      </c>
      <c r="K289">
        <f t="shared" si="26"/>
        <v>0.1038</v>
      </c>
      <c r="L289">
        <f t="shared" si="26"/>
        <v>0.1016</v>
      </c>
      <c r="M289">
        <f t="shared" si="26"/>
        <v>7.8600000000000003E-2</v>
      </c>
      <c r="N289">
        <f t="shared" si="26"/>
        <v>0.17979999999999999</v>
      </c>
      <c r="O289">
        <f t="shared" si="23"/>
        <v>0.50990000000000002</v>
      </c>
      <c r="P289">
        <f t="shared" si="24"/>
        <v>0.8014</v>
      </c>
      <c r="Q289">
        <f t="shared" si="25"/>
        <v>0.1986</v>
      </c>
    </row>
    <row r="290" spans="1:17">
      <c r="A290">
        <v>290</v>
      </c>
      <c r="B290">
        <v>28</v>
      </c>
      <c r="C290">
        <v>43</v>
      </c>
      <c r="D290">
        <v>173</v>
      </c>
      <c r="E290">
        <v>197</v>
      </c>
      <c r="F290">
        <v>278</v>
      </c>
      <c r="G290">
        <v>748</v>
      </c>
      <c r="H290">
        <v>206</v>
      </c>
      <c r="I290">
        <f t="shared" si="22"/>
        <v>1467</v>
      </c>
      <c r="J290">
        <f t="shared" si="26"/>
        <v>1.9099999999999999E-2</v>
      </c>
      <c r="K290">
        <f t="shared" si="26"/>
        <v>2.93E-2</v>
      </c>
      <c r="L290">
        <f t="shared" si="26"/>
        <v>0.1179</v>
      </c>
      <c r="M290">
        <f t="shared" si="26"/>
        <v>0.1343</v>
      </c>
      <c r="N290">
        <f t="shared" si="26"/>
        <v>0.1895</v>
      </c>
      <c r="O290">
        <f t="shared" si="23"/>
        <v>0.50990000000000002</v>
      </c>
      <c r="P290">
        <f t="shared" si="24"/>
        <v>0.85960000000000003</v>
      </c>
      <c r="Q290">
        <f t="shared" si="25"/>
        <v>0.1404</v>
      </c>
    </row>
    <row r="291" spans="1:17">
      <c r="A291">
        <v>291</v>
      </c>
      <c r="B291">
        <v>19</v>
      </c>
      <c r="C291">
        <v>18</v>
      </c>
      <c r="D291">
        <v>169</v>
      </c>
      <c r="E291">
        <v>156</v>
      </c>
      <c r="F291">
        <v>221</v>
      </c>
      <c r="G291">
        <v>703</v>
      </c>
      <c r="H291">
        <v>246</v>
      </c>
      <c r="I291">
        <f t="shared" si="22"/>
        <v>1286</v>
      </c>
      <c r="J291">
        <f t="shared" si="26"/>
        <v>1.4800000000000001E-2</v>
      </c>
      <c r="K291">
        <f t="shared" si="26"/>
        <v>1.4E-2</v>
      </c>
      <c r="L291">
        <f t="shared" si="26"/>
        <v>0.13139999999999999</v>
      </c>
      <c r="M291">
        <f t="shared" si="26"/>
        <v>0.12130000000000001</v>
      </c>
      <c r="N291">
        <f t="shared" si="26"/>
        <v>0.1719</v>
      </c>
      <c r="O291">
        <f t="shared" si="23"/>
        <v>0.54659999999999997</v>
      </c>
      <c r="P291">
        <f t="shared" si="24"/>
        <v>0.80869999999999997</v>
      </c>
      <c r="Q291">
        <f t="shared" si="25"/>
        <v>0.1913</v>
      </c>
    </row>
    <row r="292" spans="1:17">
      <c r="A292">
        <v>292</v>
      </c>
      <c r="B292">
        <v>234</v>
      </c>
      <c r="C292">
        <v>202</v>
      </c>
      <c r="D292">
        <v>345</v>
      </c>
      <c r="E292">
        <v>421</v>
      </c>
      <c r="F292">
        <v>818</v>
      </c>
      <c r="G292">
        <v>2651</v>
      </c>
      <c r="H292">
        <v>1199</v>
      </c>
      <c r="I292">
        <f t="shared" si="22"/>
        <v>4671</v>
      </c>
      <c r="J292">
        <f t="shared" si="26"/>
        <v>5.0099999999999999E-2</v>
      </c>
      <c r="K292">
        <f t="shared" si="26"/>
        <v>4.3200000000000002E-2</v>
      </c>
      <c r="L292">
        <f t="shared" si="26"/>
        <v>7.3899999999999993E-2</v>
      </c>
      <c r="M292">
        <f t="shared" si="26"/>
        <v>9.01E-2</v>
      </c>
      <c r="N292">
        <f t="shared" si="26"/>
        <v>0.17510000000000001</v>
      </c>
      <c r="O292">
        <f t="shared" si="23"/>
        <v>0.56759999999999999</v>
      </c>
      <c r="P292">
        <f t="shared" si="24"/>
        <v>0.74330000000000007</v>
      </c>
      <c r="Q292">
        <f t="shared" si="25"/>
        <v>0.25669999999999998</v>
      </c>
    </row>
    <row r="293" spans="1:17">
      <c r="A293">
        <v>293</v>
      </c>
      <c r="B293">
        <v>85</v>
      </c>
      <c r="C293">
        <v>172</v>
      </c>
      <c r="D293">
        <v>400</v>
      </c>
      <c r="E293">
        <v>354</v>
      </c>
      <c r="F293">
        <v>750</v>
      </c>
      <c r="G293">
        <v>1678</v>
      </c>
      <c r="H293">
        <v>1033</v>
      </c>
      <c r="I293">
        <f t="shared" si="22"/>
        <v>3439</v>
      </c>
      <c r="J293">
        <f t="shared" si="26"/>
        <v>2.47E-2</v>
      </c>
      <c r="K293">
        <f t="shared" si="26"/>
        <v>0.05</v>
      </c>
      <c r="L293">
        <f t="shared" si="26"/>
        <v>0.1163</v>
      </c>
      <c r="M293">
        <f t="shared" si="26"/>
        <v>0.10290000000000001</v>
      </c>
      <c r="N293">
        <f t="shared" si="26"/>
        <v>0.21809999999999999</v>
      </c>
      <c r="O293">
        <f t="shared" si="23"/>
        <v>0.48799999999999999</v>
      </c>
      <c r="P293">
        <f t="shared" si="24"/>
        <v>0.6996</v>
      </c>
      <c r="Q293">
        <f t="shared" si="25"/>
        <v>0.3004</v>
      </c>
    </row>
    <row r="294" spans="1:17">
      <c r="A294">
        <v>294</v>
      </c>
      <c r="B294">
        <v>21</v>
      </c>
      <c r="C294">
        <v>71</v>
      </c>
      <c r="D294">
        <v>355</v>
      </c>
      <c r="E294">
        <v>306</v>
      </c>
      <c r="F294">
        <v>524</v>
      </c>
      <c r="G294">
        <v>1098</v>
      </c>
      <c r="H294">
        <v>660</v>
      </c>
      <c r="I294">
        <f t="shared" si="22"/>
        <v>2375</v>
      </c>
      <c r="J294">
        <f t="shared" si="26"/>
        <v>8.8000000000000005E-3</v>
      </c>
      <c r="K294">
        <f t="shared" si="26"/>
        <v>2.9899999999999999E-2</v>
      </c>
      <c r="L294">
        <f t="shared" si="26"/>
        <v>0.14949999999999999</v>
      </c>
      <c r="M294">
        <f t="shared" si="26"/>
        <v>0.1288</v>
      </c>
      <c r="N294">
        <f t="shared" si="26"/>
        <v>0.22059999999999999</v>
      </c>
      <c r="O294">
        <f t="shared" si="23"/>
        <v>0.46240000000000003</v>
      </c>
      <c r="P294">
        <f t="shared" si="24"/>
        <v>0.72209999999999996</v>
      </c>
      <c r="Q294">
        <f t="shared" si="25"/>
        <v>0.27789999999999998</v>
      </c>
    </row>
    <row r="295" spans="1:17">
      <c r="A295">
        <v>295</v>
      </c>
      <c r="B295">
        <v>46</v>
      </c>
      <c r="C295">
        <v>82</v>
      </c>
      <c r="D295">
        <v>197</v>
      </c>
      <c r="E295">
        <v>170</v>
      </c>
      <c r="F295">
        <v>347</v>
      </c>
      <c r="G295">
        <v>827</v>
      </c>
      <c r="H295">
        <v>489</v>
      </c>
      <c r="I295">
        <f t="shared" si="22"/>
        <v>1669</v>
      </c>
      <c r="J295">
        <f t="shared" si="26"/>
        <v>2.76E-2</v>
      </c>
      <c r="K295">
        <f t="shared" si="26"/>
        <v>4.9099999999999998E-2</v>
      </c>
      <c r="L295">
        <f t="shared" si="26"/>
        <v>0.11799999999999999</v>
      </c>
      <c r="M295">
        <f t="shared" si="26"/>
        <v>0.1019</v>
      </c>
      <c r="N295">
        <f t="shared" si="26"/>
        <v>0.2079</v>
      </c>
      <c r="O295">
        <f t="shared" si="23"/>
        <v>0.49550000000000005</v>
      </c>
      <c r="P295">
        <f t="shared" si="24"/>
        <v>0.70700000000000007</v>
      </c>
      <c r="Q295">
        <f t="shared" si="25"/>
        <v>0.29299999999999998</v>
      </c>
    </row>
    <row r="296" spans="1:17">
      <c r="A296">
        <v>296</v>
      </c>
      <c r="B296">
        <v>429</v>
      </c>
      <c r="C296">
        <v>482</v>
      </c>
      <c r="D296">
        <v>669</v>
      </c>
      <c r="E296">
        <v>602</v>
      </c>
      <c r="F296">
        <v>1053</v>
      </c>
      <c r="G296">
        <v>2743</v>
      </c>
      <c r="H296">
        <v>1458</v>
      </c>
      <c r="I296">
        <f t="shared" si="22"/>
        <v>5978</v>
      </c>
      <c r="J296">
        <f t="shared" si="26"/>
        <v>7.1800000000000003E-2</v>
      </c>
      <c r="K296">
        <f t="shared" si="26"/>
        <v>8.0600000000000005E-2</v>
      </c>
      <c r="L296">
        <f t="shared" si="26"/>
        <v>0.1119</v>
      </c>
      <c r="M296">
        <f t="shared" si="26"/>
        <v>0.1007</v>
      </c>
      <c r="N296">
        <f t="shared" si="26"/>
        <v>0.17610000000000001</v>
      </c>
      <c r="O296">
        <f t="shared" si="23"/>
        <v>0.45889999999999997</v>
      </c>
      <c r="P296">
        <f t="shared" si="24"/>
        <v>0.75609999999999999</v>
      </c>
      <c r="Q296">
        <f t="shared" si="25"/>
        <v>0.24390000000000001</v>
      </c>
    </row>
    <row r="297" spans="1:17">
      <c r="A297">
        <v>297</v>
      </c>
      <c r="B297">
        <v>33</v>
      </c>
      <c r="C297">
        <v>59</v>
      </c>
      <c r="D297">
        <v>279</v>
      </c>
      <c r="E297">
        <v>273</v>
      </c>
      <c r="F297">
        <v>427</v>
      </c>
      <c r="G297">
        <v>779</v>
      </c>
      <c r="H297">
        <v>433</v>
      </c>
      <c r="I297">
        <f t="shared" si="22"/>
        <v>1850</v>
      </c>
      <c r="J297">
        <f t="shared" si="26"/>
        <v>1.78E-2</v>
      </c>
      <c r="K297">
        <f t="shared" si="26"/>
        <v>3.1899999999999998E-2</v>
      </c>
      <c r="L297">
        <f t="shared" si="26"/>
        <v>0.15079999999999999</v>
      </c>
      <c r="M297">
        <f t="shared" si="26"/>
        <v>0.14760000000000001</v>
      </c>
      <c r="N297">
        <f t="shared" si="26"/>
        <v>0.23080000000000001</v>
      </c>
      <c r="O297">
        <f t="shared" si="23"/>
        <v>0.42110000000000003</v>
      </c>
      <c r="P297">
        <f t="shared" si="24"/>
        <v>0.76590000000000003</v>
      </c>
      <c r="Q297">
        <f t="shared" si="25"/>
        <v>0.2341</v>
      </c>
    </row>
    <row r="298" spans="1:17">
      <c r="A298">
        <v>298</v>
      </c>
      <c r="B298">
        <v>40</v>
      </c>
      <c r="C298">
        <v>103</v>
      </c>
      <c r="D298">
        <v>341</v>
      </c>
      <c r="E298">
        <v>297</v>
      </c>
      <c r="F298">
        <v>611</v>
      </c>
      <c r="G298">
        <v>1352</v>
      </c>
      <c r="H298">
        <v>541</v>
      </c>
      <c r="I298">
        <f t="shared" si="22"/>
        <v>2744</v>
      </c>
      <c r="J298">
        <f t="shared" si="26"/>
        <v>1.46E-2</v>
      </c>
      <c r="K298">
        <f t="shared" si="26"/>
        <v>3.7499999999999999E-2</v>
      </c>
      <c r="L298">
        <f t="shared" si="26"/>
        <v>0.12429999999999999</v>
      </c>
      <c r="M298">
        <f t="shared" si="26"/>
        <v>0.1082</v>
      </c>
      <c r="N298">
        <f t="shared" si="26"/>
        <v>0.22270000000000001</v>
      </c>
      <c r="O298">
        <f t="shared" si="23"/>
        <v>0.49269999999999992</v>
      </c>
      <c r="P298">
        <f t="shared" si="24"/>
        <v>0.80279999999999996</v>
      </c>
      <c r="Q298">
        <f t="shared" si="25"/>
        <v>0.19719999999999999</v>
      </c>
    </row>
    <row r="299" spans="1:17">
      <c r="A299">
        <v>299</v>
      </c>
      <c r="B299">
        <v>13</v>
      </c>
      <c r="C299">
        <v>38</v>
      </c>
      <c r="D299">
        <v>162</v>
      </c>
      <c r="E299">
        <v>131</v>
      </c>
      <c r="F299">
        <v>305</v>
      </c>
      <c r="G299">
        <v>644</v>
      </c>
      <c r="H299">
        <v>274</v>
      </c>
      <c r="I299">
        <f t="shared" si="22"/>
        <v>1293</v>
      </c>
      <c r="J299">
        <f t="shared" si="26"/>
        <v>1.01E-2</v>
      </c>
      <c r="K299">
        <f t="shared" si="26"/>
        <v>2.9399999999999999E-2</v>
      </c>
      <c r="L299">
        <f t="shared" si="26"/>
        <v>0.12529999999999999</v>
      </c>
      <c r="M299">
        <f t="shared" si="26"/>
        <v>0.1013</v>
      </c>
      <c r="N299">
        <f t="shared" si="26"/>
        <v>0.2359</v>
      </c>
      <c r="O299">
        <f t="shared" si="23"/>
        <v>0.498</v>
      </c>
      <c r="P299">
        <f t="shared" si="24"/>
        <v>0.78810000000000002</v>
      </c>
      <c r="Q299">
        <f t="shared" si="25"/>
        <v>0.21190000000000001</v>
      </c>
    </row>
    <row r="300" spans="1:17">
      <c r="A300">
        <v>300</v>
      </c>
      <c r="B300">
        <v>42</v>
      </c>
      <c r="C300">
        <v>44</v>
      </c>
      <c r="D300">
        <v>165</v>
      </c>
      <c r="E300">
        <v>125</v>
      </c>
      <c r="F300">
        <v>277</v>
      </c>
      <c r="G300">
        <v>617</v>
      </c>
      <c r="H300">
        <v>278</v>
      </c>
      <c r="I300">
        <f t="shared" si="22"/>
        <v>1270</v>
      </c>
      <c r="J300">
        <f t="shared" si="26"/>
        <v>3.3099999999999997E-2</v>
      </c>
      <c r="K300">
        <f t="shared" si="26"/>
        <v>3.4599999999999999E-2</v>
      </c>
      <c r="L300">
        <f t="shared" si="26"/>
        <v>0.12989999999999999</v>
      </c>
      <c r="M300">
        <f t="shared" si="26"/>
        <v>9.8400000000000001E-2</v>
      </c>
      <c r="N300">
        <f t="shared" si="26"/>
        <v>0.21809999999999999</v>
      </c>
      <c r="O300">
        <f t="shared" si="23"/>
        <v>0.4859</v>
      </c>
      <c r="P300">
        <f t="shared" si="24"/>
        <v>0.78110000000000002</v>
      </c>
      <c r="Q300">
        <f t="shared" si="25"/>
        <v>0.21890000000000001</v>
      </c>
    </row>
    <row r="301" spans="1:17">
      <c r="A301">
        <v>301</v>
      </c>
      <c r="B301">
        <v>137</v>
      </c>
      <c r="C301">
        <v>270</v>
      </c>
      <c r="D301">
        <v>273</v>
      </c>
      <c r="E301">
        <v>237</v>
      </c>
      <c r="F301">
        <v>426</v>
      </c>
      <c r="G301">
        <v>1051</v>
      </c>
      <c r="H301">
        <v>431</v>
      </c>
      <c r="I301">
        <f t="shared" si="22"/>
        <v>2394</v>
      </c>
      <c r="J301">
        <f t="shared" si="26"/>
        <v>5.7200000000000001E-2</v>
      </c>
      <c r="K301">
        <f t="shared" si="26"/>
        <v>0.1128</v>
      </c>
      <c r="L301">
        <f t="shared" si="26"/>
        <v>0.114</v>
      </c>
      <c r="M301">
        <f t="shared" si="26"/>
        <v>9.9000000000000005E-2</v>
      </c>
      <c r="N301">
        <f t="shared" si="26"/>
        <v>0.1779</v>
      </c>
      <c r="O301">
        <f t="shared" si="23"/>
        <v>0.43910000000000005</v>
      </c>
      <c r="P301">
        <f t="shared" si="24"/>
        <v>0.82000000000000006</v>
      </c>
      <c r="Q301">
        <f t="shared" si="25"/>
        <v>0.18</v>
      </c>
    </row>
    <row r="302" spans="1:17">
      <c r="A302">
        <v>302</v>
      </c>
      <c r="B302">
        <v>15</v>
      </c>
      <c r="C302">
        <v>50</v>
      </c>
      <c r="D302">
        <v>203</v>
      </c>
      <c r="E302">
        <v>186</v>
      </c>
      <c r="F302">
        <v>357</v>
      </c>
      <c r="G302">
        <v>847</v>
      </c>
      <c r="H302">
        <v>400</v>
      </c>
      <c r="I302">
        <f t="shared" si="22"/>
        <v>1658</v>
      </c>
      <c r="J302">
        <f t="shared" si="26"/>
        <v>8.9999999999999993E-3</v>
      </c>
      <c r="K302">
        <f t="shared" si="26"/>
        <v>3.0200000000000001E-2</v>
      </c>
      <c r="L302">
        <f t="shared" si="26"/>
        <v>0.12239999999999999</v>
      </c>
      <c r="M302">
        <f t="shared" si="26"/>
        <v>0.11219999999999999</v>
      </c>
      <c r="N302">
        <f t="shared" si="26"/>
        <v>0.21529999999999999</v>
      </c>
      <c r="O302">
        <f t="shared" si="23"/>
        <v>0.51090000000000002</v>
      </c>
      <c r="P302">
        <f t="shared" si="24"/>
        <v>0.75870000000000004</v>
      </c>
      <c r="Q302">
        <f t="shared" si="25"/>
        <v>0.24129999999999999</v>
      </c>
    </row>
    <row r="303" spans="1:17">
      <c r="A303">
        <v>303</v>
      </c>
      <c r="B303">
        <v>93</v>
      </c>
      <c r="C303">
        <v>173</v>
      </c>
      <c r="D303">
        <v>252</v>
      </c>
      <c r="E303">
        <v>269</v>
      </c>
      <c r="F303">
        <v>313</v>
      </c>
      <c r="G303">
        <v>825</v>
      </c>
      <c r="H303">
        <v>359</v>
      </c>
      <c r="I303">
        <f t="shared" si="22"/>
        <v>1925</v>
      </c>
      <c r="J303">
        <f t="shared" si="26"/>
        <v>4.8300000000000003E-2</v>
      </c>
      <c r="K303">
        <f t="shared" si="26"/>
        <v>8.9899999999999994E-2</v>
      </c>
      <c r="L303">
        <f t="shared" si="26"/>
        <v>0.13089999999999999</v>
      </c>
      <c r="M303">
        <f t="shared" si="26"/>
        <v>0.13969999999999999</v>
      </c>
      <c r="N303">
        <f t="shared" si="26"/>
        <v>0.16259999999999999</v>
      </c>
      <c r="O303">
        <f t="shared" si="23"/>
        <v>0.42859999999999998</v>
      </c>
      <c r="P303">
        <f t="shared" si="24"/>
        <v>0.8135</v>
      </c>
      <c r="Q303">
        <f t="shared" si="25"/>
        <v>0.1865</v>
      </c>
    </row>
    <row r="304" spans="1:17">
      <c r="A304">
        <v>304</v>
      </c>
      <c r="B304">
        <v>36</v>
      </c>
      <c r="C304">
        <v>138</v>
      </c>
      <c r="D304">
        <v>214</v>
      </c>
      <c r="E304">
        <v>207</v>
      </c>
      <c r="F304">
        <v>409</v>
      </c>
      <c r="G304">
        <v>1124</v>
      </c>
      <c r="H304">
        <v>384</v>
      </c>
      <c r="I304">
        <f t="shared" si="22"/>
        <v>2128</v>
      </c>
      <c r="J304">
        <f t="shared" si="26"/>
        <v>1.6899999999999998E-2</v>
      </c>
      <c r="K304">
        <f t="shared" si="26"/>
        <v>6.4799999999999996E-2</v>
      </c>
      <c r="L304">
        <f t="shared" si="26"/>
        <v>0.10059999999999999</v>
      </c>
      <c r="M304">
        <f t="shared" si="26"/>
        <v>9.7299999999999998E-2</v>
      </c>
      <c r="N304">
        <f t="shared" si="26"/>
        <v>0.19220000000000001</v>
      </c>
      <c r="O304">
        <f t="shared" si="23"/>
        <v>0.5282</v>
      </c>
      <c r="P304">
        <f t="shared" si="24"/>
        <v>0.81950000000000001</v>
      </c>
      <c r="Q304">
        <f t="shared" si="25"/>
        <v>0.18049999999999999</v>
      </c>
    </row>
    <row r="305" spans="1:17">
      <c r="A305">
        <v>305</v>
      </c>
      <c r="B305">
        <v>27</v>
      </c>
      <c r="C305">
        <v>80</v>
      </c>
      <c r="D305">
        <v>74</v>
      </c>
      <c r="E305">
        <v>61</v>
      </c>
      <c r="F305">
        <v>132</v>
      </c>
      <c r="G305">
        <v>305</v>
      </c>
      <c r="H305">
        <v>108</v>
      </c>
      <c r="I305">
        <f t="shared" si="22"/>
        <v>679</v>
      </c>
      <c r="J305">
        <f t="shared" si="26"/>
        <v>3.9800000000000002E-2</v>
      </c>
      <c r="K305">
        <f t="shared" si="26"/>
        <v>0.1178</v>
      </c>
      <c r="L305">
        <f t="shared" si="26"/>
        <v>0.109</v>
      </c>
      <c r="M305">
        <f t="shared" si="26"/>
        <v>8.9800000000000005E-2</v>
      </c>
      <c r="N305">
        <f t="shared" si="26"/>
        <v>0.19439999999999999</v>
      </c>
      <c r="O305">
        <f t="shared" si="23"/>
        <v>0.44920000000000004</v>
      </c>
      <c r="P305">
        <f t="shared" si="24"/>
        <v>0.84089999999999998</v>
      </c>
      <c r="Q305">
        <f t="shared" si="25"/>
        <v>0.15909999999999999</v>
      </c>
    </row>
    <row r="306" spans="1:17">
      <c r="A306">
        <v>306</v>
      </c>
      <c r="B306">
        <v>67</v>
      </c>
      <c r="C306">
        <v>200</v>
      </c>
      <c r="D306">
        <v>190</v>
      </c>
      <c r="E306">
        <v>210</v>
      </c>
      <c r="F306">
        <v>398</v>
      </c>
      <c r="G306">
        <v>1081</v>
      </c>
      <c r="H306">
        <v>395</v>
      </c>
      <c r="I306">
        <f t="shared" si="22"/>
        <v>2146</v>
      </c>
      <c r="J306">
        <f t="shared" si="26"/>
        <v>3.1199999999999999E-2</v>
      </c>
      <c r="K306">
        <f t="shared" si="26"/>
        <v>9.3200000000000005E-2</v>
      </c>
      <c r="L306">
        <f t="shared" si="26"/>
        <v>8.8499999999999995E-2</v>
      </c>
      <c r="M306">
        <f t="shared" si="26"/>
        <v>9.7900000000000001E-2</v>
      </c>
      <c r="N306">
        <f t="shared" si="26"/>
        <v>0.1855</v>
      </c>
      <c r="O306">
        <f t="shared" si="23"/>
        <v>0.50370000000000004</v>
      </c>
      <c r="P306">
        <f t="shared" si="24"/>
        <v>0.81589999999999996</v>
      </c>
      <c r="Q306">
        <f t="shared" si="25"/>
        <v>0.18410000000000001</v>
      </c>
    </row>
    <row r="307" spans="1:17">
      <c r="A307">
        <v>307</v>
      </c>
      <c r="B307">
        <v>36</v>
      </c>
      <c r="C307">
        <v>183</v>
      </c>
      <c r="D307">
        <v>185</v>
      </c>
      <c r="E307">
        <v>167</v>
      </c>
      <c r="F307">
        <v>343</v>
      </c>
      <c r="G307">
        <v>891</v>
      </c>
      <c r="H307">
        <v>435</v>
      </c>
      <c r="I307">
        <f t="shared" si="22"/>
        <v>1805</v>
      </c>
      <c r="J307">
        <f t="shared" si="26"/>
        <v>1.9900000000000001E-2</v>
      </c>
      <c r="K307">
        <f t="shared" si="26"/>
        <v>0.1014</v>
      </c>
      <c r="L307">
        <f t="shared" si="26"/>
        <v>0.10249999999999999</v>
      </c>
      <c r="M307">
        <f t="shared" si="26"/>
        <v>9.2499999999999999E-2</v>
      </c>
      <c r="N307">
        <f t="shared" si="26"/>
        <v>0.19</v>
      </c>
      <c r="O307">
        <f t="shared" si="23"/>
        <v>0.49370000000000003</v>
      </c>
      <c r="P307">
        <f t="shared" si="24"/>
        <v>0.75900000000000001</v>
      </c>
      <c r="Q307">
        <f t="shared" si="25"/>
        <v>0.24099999999999999</v>
      </c>
    </row>
    <row r="308" spans="1:17">
      <c r="A308">
        <v>308</v>
      </c>
      <c r="B308">
        <v>43</v>
      </c>
      <c r="C308">
        <v>83</v>
      </c>
      <c r="D308">
        <v>139</v>
      </c>
      <c r="E308">
        <v>151</v>
      </c>
      <c r="F308">
        <v>164</v>
      </c>
      <c r="G308">
        <v>545</v>
      </c>
      <c r="H308">
        <v>278</v>
      </c>
      <c r="I308">
        <f t="shared" si="22"/>
        <v>1125</v>
      </c>
      <c r="J308">
        <f t="shared" si="26"/>
        <v>3.8199999999999998E-2</v>
      </c>
      <c r="K308">
        <f t="shared" si="26"/>
        <v>7.3800000000000004E-2</v>
      </c>
      <c r="L308">
        <f t="shared" si="26"/>
        <v>0.1236</v>
      </c>
      <c r="M308">
        <f t="shared" si="26"/>
        <v>0.13420000000000001</v>
      </c>
      <c r="N308">
        <f t="shared" si="26"/>
        <v>0.14580000000000001</v>
      </c>
      <c r="O308">
        <f t="shared" si="23"/>
        <v>0.48439999999999994</v>
      </c>
      <c r="P308">
        <f t="shared" si="24"/>
        <v>0.75290000000000001</v>
      </c>
      <c r="Q308">
        <f t="shared" si="25"/>
        <v>0.24709999999999999</v>
      </c>
    </row>
    <row r="309" spans="1:17">
      <c r="A309">
        <v>309</v>
      </c>
      <c r="B309">
        <v>734</v>
      </c>
      <c r="C309">
        <v>1414</v>
      </c>
      <c r="D309">
        <v>533</v>
      </c>
      <c r="E309">
        <v>365</v>
      </c>
      <c r="F309">
        <v>715</v>
      </c>
      <c r="G309">
        <v>2030</v>
      </c>
      <c r="H309">
        <v>802</v>
      </c>
      <c r="I309">
        <f t="shared" si="22"/>
        <v>5791</v>
      </c>
      <c r="J309">
        <f t="shared" si="26"/>
        <v>0.12670000000000001</v>
      </c>
      <c r="K309">
        <f t="shared" si="26"/>
        <v>0.2442</v>
      </c>
      <c r="L309">
        <f t="shared" si="26"/>
        <v>9.1999999999999998E-2</v>
      </c>
      <c r="M309">
        <f t="shared" si="26"/>
        <v>6.3E-2</v>
      </c>
      <c r="N309">
        <f t="shared" si="26"/>
        <v>0.1235</v>
      </c>
      <c r="O309">
        <f t="shared" si="23"/>
        <v>0.35060000000000002</v>
      </c>
      <c r="P309">
        <f t="shared" si="24"/>
        <v>0.86149999999999993</v>
      </c>
      <c r="Q309">
        <f t="shared" si="25"/>
        <v>0.13850000000000001</v>
      </c>
    </row>
    <row r="310" spans="1:17">
      <c r="A310">
        <v>310</v>
      </c>
      <c r="B310">
        <v>294</v>
      </c>
      <c r="C310">
        <v>538</v>
      </c>
      <c r="D310">
        <v>267</v>
      </c>
      <c r="E310">
        <v>228</v>
      </c>
      <c r="F310">
        <v>436</v>
      </c>
      <c r="G310">
        <v>1330</v>
      </c>
      <c r="H310">
        <v>1006</v>
      </c>
      <c r="I310">
        <f t="shared" si="22"/>
        <v>3093</v>
      </c>
      <c r="J310">
        <f t="shared" si="26"/>
        <v>9.5100000000000004E-2</v>
      </c>
      <c r="K310">
        <f t="shared" si="26"/>
        <v>0.1739</v>
      </c>
      <c r="L310">
        <f t="shared" si="26"/>
        <v>8.6300000000000002E-2</v>
      </c>
      <c r="M310">
        <f t="shared" si="26"/>
        <v>7.3700000000000002E-2</v>
      </c>
      <c r="N310">
        <f t="shared" si="26"/>
        <v>0.14099999999999999</v>
      </c>
      <c r="O310">
        <f t="shared" si="23"/>
        <v>0.43000000000000005</v>
      </c>
      <c r="P310">
        <f t="shared" si="24"/>
        <v>0.67470000000000008</v>
      </c>
      <c r="Q310">
        <f t="shared" si="25"/>
        <v>0.32529999999999998</v>
      </c>
    </row>
    <row r="311" spans="1:17">
      <c r="A311">
        <v>311</v>
      </c>
      <c r="B311">
        <v>360</v>
      </c>
      <c r="C311">
        <v>550</v>
      </c>
      <c r="D311">
        <v>307</v>
      </c>
      <c r="E311">
        <v>320</v>
      </c>
      <c r="F311">
        <v>499</v>
      </c>
      <c r="G311">
        <v>1503</v>
      </c>
      <c r="H311">
        <v>587</v>
      </c>
      <c r="I311">
        <f t="shared" si="22"/>
        <v>3539</v>
      </c>
      <c r="J311">
        <f t="shared" si="26"/>
        <v>0.1017</v>
      </c>
      <c r="K311">
        <f t="shared" si="26"/>
        <v>0.15540000000000001</v>
      </c>
      <c r="L311">
        <f t="shared" si="26"/>
        <v>8.6699999999999999E-2</v>
      </c>
      <c r="M311">
        <f t="shared" si="26"/>
        <v>9.0399999999999994E-2</v>
      </c>
      <c r="N311">
        <f t="shared" si="26"/>
        <v>0.14099999999999999</v>
      </c>
      <c r="O311">
        <f t="shared" si="23"/>
        <v>0.42480000000000007</v>
      </c>
      <c r="P311">
        <f t="shared" si="24"/>
        <v>0.83410000000000006</v>
      </c>
      <c r="Q311">
        <f t="shared" si="25"/>
        <v>0.16589999999999999</v>
      </c>
    </row>
    <row r="312" spans="1:17">
      <c r="A312">
        <v>312</v>
      </c>
      <c r="B312">
        <v>108</v>
      </c>
      <c r="C312">
        <v>412</v>
      </c>
      <c r="D312">
        <v>335</v>
      </c>
      <c r="E312">
        <v>328</v>
      </c>
      <c r="F312">
        <v>559</v>
      </c>
      <c r="G312">
        <v>1262</v>
      </c>
      <c r="H312">
        <v>734</v>
      </c>
      <c r="I312">
        <f t="shared" si="22"/>
        <v>3004</v>
      </c>
      <c r="J312">
        <f t="shared" si="26"/>
        <v>3.5999999999999997E-2</v>
      </c>
      <c r="K312">
        <f t="shared" si="26"/>
        <v>0.13719999999999999</v>
      </c>
      <c r="L312">
        <f t="shared" si="26"/>
        <v>0.1115</v>
      </c>
      <c r="M312">
        <f t="shared" si="26"/>
        <v>0.10920000000000001</v>
      </c>
      <c r="N312">
        <f t="shared" si="26"/>
        <v>0.18609999999999999</v>
      </c>
      <c r="O312">
        <f t="shared" si="23"/>
        <v>0.41999999999999993</v>
      </c>
      <c r="P312">
        <f t="shared" si="24"/>
        <v>0.75570000000000004</v>
      </c>
      <c r="Q312">
        <f t="shared" si="25"/>
        <v>0.24429999999999999</v>
      </c>
    </row>
    <row r="313" spans="1:17">
      <c r="A313">
        <v>313</v>
      </c>
      <c r="B313">
        <v>282</v>
      </c>
      <c r="C313">
        <v>422</v>
      </c>
      <c r="D313">
        <v>338</v>
      </c>
      <c r="E313">
        <v>284</v>
      </c>
      <c r="F313">
        <v>336</v>
      </c>
      <c r="G313">
        <v>786</v>
      </c>
      <c r="H313">
        <v>322</v>
      </c>
      <c r="I313">
        <f t="shared" si="22"/>
        <v>2448</v>
      </c>
      <c r="J313">
        <f t="shared" si="26"/>
        <v>0.1152</v>
      </c>
      <c r="K313">
        <f t="shared" si="26"/>
        <v>0.1724</v>
      </c>
      <c r="L313">
        <f t="shared" si="26"/>
        <v>0.1381</v>
      </c>
      <c r="M313">
        <f t="shared" si="26"/>
        <v>0.11600000000000001</v>
      </c>
      <c r="N313">
        <f t="shared" si="26"/>
        <v>0.13730000000000001</v>
      </c>
      <c r="O313">
        <f t="shared" si="23"/>
        <v>0.32100000000000006</v>
      </c>
      <c r="P313">
        <f t="shared" si="24"/>
        <v>0.86850000000000005</v>
      </c>
      <c r="Q313">
        <f t="shared" si="25"/>
        <v>0.13150000000000001</v>
      </c>
    </row>
    <row r="314" spans="1:17">
      <c r="A314">
        <v>314</v>
      </c>
      <c r="B314">
        <v>268</v>
      </c>
      <c r="C314">
        <v>542</v>
      </c>
      <c r="D314">
        <v>359</v>
      </c>
      <c r="E314">
        <v>348</v>
      </c>
      <c r="F314">
        <v>440</v>
      </c>
      <c r="G314">
        <v>1439</v>
      </c>
      <c r="H314">
        <v>1364</v>
      </c>
      <c r="I314">
        <f t="shared" si="22"/>
        <v>3396</v>
      </c>
      <c r="J314">
        <f t="shared" si="26"/>
        <v>7.8899999999999998E-2</v>
      </c>
      <c r="K314">
        <f t="shared" si="26"/>
        <v>0.15959999999999999</v>
      </c>
      <c r="L314">
        <f t="shared" si="26"/>
        <v>0.1057</v>
      </c>
      <c r="M314">
        <f t="shared" si="26"/>
        <v>0.10249999999999999</v>
      </c>
      <c r="N314">
        <f t="shared" si="26"/>
        <v>0.12959999999999999</v>
      </c>
      <c r="O314">
        <f t="shared" si="23"/>
        <v>0.42369999999999997</v>
      </c>
      <c r="P314">
        <f t="shared" si="24"/>
        <v>0.59840000000000004</v>
      </c>
      <c r="Q314">
        <f t="shared" si="25"/>
        <v>0.40160000000000001</v>
      </c>
    </row>
    <row r="315" spans="1:17">
      <c r="A315">
        <v>315</v>
      </c>
      <c r="B315">
        <v>928</v>
      </c>
      <c r="C315">
        <v>1095</v>
      </c>
      <c r="D315">
        <v>320</v>
      </c>
      <c r="E315">
        <v>378</v>
      </c>
      <c r="F315">
        <v>578</v>
      </c>
      <c r="G315">
        <v>2252</v>
      </c>
      <c r="H315">
        <v>656</v>
      </c>
      <c r="I315">
        <f t="shared" si="22"/>
        <v>5551</v>
      </c>
      <c r="J315">
        <f t="shared" si="26"/>
        <v>0.16719999999999999</v>
      </c>
      <c r="K315">
        <f t="shared" si="26"/>
        <v>0.1973</v>
      </c>
      <c r="L315">
        <f t="shared" si="26"/>
        <v>5.7599999999999998E-2</v>
      </c>
      <c r="M315">
        <f t="shared" si="26"/>
        <v>6.8099999999999994E-2</v>
      </c>
      <c r="N315">
        <f t="shared" si="26"/>
        <v>0.1041</v>
      </c>
      <c r="O315">
        <f t="shared" si="23"/>
        <v>0.40570000000000006</v>
      </c>
      <c r="P315">
        <f t="shared" si="24"/>
        <v>0.88180000000000003</v>
      </c>
      <c r="Q315">
        <f t="shared" si="25"/>
        <v>0.1182</v>
      </c>
    </row>
    <row r="316" spans="1:17">
      <c r="A316">
        <v>316</v>
      </c>
      <c r="B316">
        <v>115</v>
      </c>
      <c r="C316">
        <v>268</v>
      </c>
      <c r="D316">
        <v>128</v>
      </c>
      <c r="E316">
        <v>120</v>
      </c>
      <c r="F316">
        <v>138</v>
      </c>
      <c r="G316">
        <v>363</v>
      </c>
      <c r="H316">
        <v>339</v>
      </c>
      <c r="I316">
        <f t="shared" si="22"/>
        <v>1132</v>
      </c>
      <c r="J316">
        <f t="shared" si="26"/>
        <v>0.1016</v>
      </c>
      <c r="K316">
        <f t="shared" si="26"/>
        <v>0.23669999999999999</v>
      </c>
      <c r="L316">
        <f t="shared" si="26"/>
        <v>0.11310000000000001</v>
      </c>
      <c r="M316">
        <f t="shared" si="26"/>
        <v>0.106</v>
      </c>
      <c r="N316">
        <f t="shared" si="26"/>
        <v>0.12189999999999999</v>
      </c>
      <c r="O316">
        <f t="shared" si="23"/>
        <v>0.32069999999999999</v>
      </c>
      <c r="P316">
        <f t="shared" si="24"/>
        <v>0.70050000000000001</v>
      </c>
      <c r="Q316">
        <f t="shared" si="25"/>
        <v>0.29949999999999999</v>
      </c>
    </row>
    <row r="317" spans="1:17">
      <c r="A317">
        <v>317</v>
      </c>
      <c r="B317">
        <v>347</v>
      </c>
      <c r="C317">
        <v>525</v>
      </c>
      <c r="D317">
        <v>253</v>
      </c>
      <c r="E317">
        <v>195</v>
      </c>
      <c r="F317">
        <v>312</v>
      </c>
      <c r="G317">
        <v>861</v>
      </c>
      <c r="H317">
        <v>374</v>
      </c>
      <c r="I317">
        <f t="shared" si="22"/>
        <v>2493</v>
      </c>
      <c r="J317">
        <f t="shared" si="26"/>
        <v>0.13919999999999999</v>
      </c>
      <c r="K317">
        <f t="shared" si="26"/>
        <v>0.21060000000000001</v>
      </c>
      <c r="L317">
        <f t="shared" si="26"/>
        <v>0.10150000000000001</v>
      </c>
      <c r="M317">
        <f t="shared" si="26"/>
        <v>7.8200000000000006E-2</v>
      </c>
      <c r="N317">
        <f t="shared" si="26"/>
        <v>0.12520000000000001</v>
      </c>
      <c r="O317">
        <f t="shared" si="23"/>
        <v>0.34529999999999994</v>
      </c>
      <c r="P317">
        <f t="shared" si="24"/>
        <v>0.85</v>
      </c>
      <c r="Q317">
        <f t="shared" si="25"/>
        <v>0.15</v>
      </c>
    </row>
    <row r="318" spans="1:17">
      <c r="A318">
        <v>318</v>
      </c>
      <c r="B318">
        <v>107</v>
      </c>
      <c r="C318">
        <v>141</v>
      </c>
      <c r="D318">
        <v>183</v>
      </c>
      <c r="E318">
        <v>184</v>
      </c>
      <c r="F318">
        <v>210</v>
      </c>
      <c r="G318">
        <v>665</v>
      </c>
      <c r="H318">
        <v>345</v>
      </c>
      <c r="I318">
        <f t="shared" si="22"/>
        <v>1490</v>
      </c>
      <c r="J318">
        <f t="shared" si="26"/>
        <v>7.1800000000000003E-2</v>
      </c>
      <c r="K318">
        <f t="shared" si="26"/>
        <v>9.4600000000000004E-2</v>
      </c>
      <c r="L318">
        <f t="shared" si="26"/>
        <v>0.12280000000000001</v>
      </c>
      <c r="M318">
        <f t="shared" si="26"/>
        <v>0.1235</v>
      </c>
      <c r="N318">
        <f t="shared" si="26"/>
        <v>0.1409</v>
      </c>
      <c r="O318">
        <f t="shared" si="23"/>
        <v>0.44640000000000002</v>
      </c>
      <c r="P318">
        <f t="shared" si="24"/>
        <v>0.76849999999999996</v>
      </c>
      <c r="Q318">
        <f t="shared" si="25"/>
        <v>0.23150000000000001</v>
      </c>
    </row>
    <row r="319" spans="1:17">
      <c r="A319">
        <v>319</v>
      </c>
      <c r="B319">
        <v>21</v>
      </c>
      <c r="C319">
        <v>55</v>
      </c>
      <c r="D319">
        <v>118</v>
      </c>
      <c r="E319">
        <v>158</v>
      </c>
      <c r="F319">
        <v>161</v>
      </c>
      <c r="G319">
        <v>545</v>
      </c>
      <c r="H319">
        <v>221</v>
      </c>
      <c r="I319">
        <f t="shared" si="22"/>
        <v>1058</v>
      </c>
      <c r="J319">
        <f t="shared" si="26"/>
        <v>1.9800000000000002E-2</v>
      </c>
      <c r="K319">
        <f t="shared" si="26"/>
        <v>5.1999999999999998E-2</v>
      </c>
      <c r="L319">
        <f t="shared" si="26"/>
        <v>0.1115</v>
      </c>
      <c r="M319">
        <f t="shared" si="26"/>
        <v>0.14929999999999999</v>
      </c>
      <c r="N319">
        <f t="shared" si="26"/>
        <v>0.1522</v>
      </c>
      <c r="O319">
        <f t="shared" si="23"/>
        <v>0.51519999999999999</v>
      </c>
      <c r="P319">
        <f t="shared" si="24"/>
        <v>0.79110000000000003</v>
      </c>
      <c r="Q319">
        <f t="shared" si="25"/>
        <v>0.2089</v>
      </c>
    </row>
    <row r="320" spans="1:17">
      <c r="A320">
        <v>320</v>
      </c>
      <c r="B320">
        <v>48</v>
      </c>
      <c r="C320">
        <v>135</v>
      </c>
      <c r="D320">
        <v>327</v>
      </c>
      <c r="E320">
        <v>274</v>
      </c>
      <c r="F320">
        <v>478</v>
      </c>
      <c r="G320">
        <v>1131</v>
      </c>
      <c r="H320">
        <v>541</v>
      </c>
      <c r="I320">
        <f t="shared" si="22"/>
        <v>2393</v>
      </c>
      <c r="J320">
        <f t="shared" si="26"/>
        <v>2.01E-2</v>
      </c>
      <c r="K320">
        <f t="shared" si="26"/>
        <v>5.6399999999999999E-2</v>
      </c>
      <c r="L320">
        <f t="shared" si="26"/>
        <v>0.1366</v>
      </c>
      <c r="M320">
        <f t="shared" si="26"/>
        <v>0.1145</v>
      </c>
      <c r="N320">
        <f t="shared" si="26"/>
        <v>0.19969999999999999</v>
      </c>
      <c r="O320">
        <f t="shared" si="23"/>
        <v>0.47270000000000001</v>
      </c>
      <c r="P320">
        <f t="shared" si="24"/>
        <v>0.77390000000000003</v>
      </c>
      <c r="Q320">
        <f t="shared" si="25"/>
        <v>0.2261</v>
      </c>
    </row>
    <row r="321" spans="1:17">
      <c r="A321">
        <v>321</v>
      </c>
      <c r="B321">
        <v>68</v>
      </c>
      <c r="C321">
        <v>120</v>
      </c>
      <c r="D321">
        <v>146</v>
      </c>
      <c r="E321">
        <v>158</v>
      </c>
      <c r="F321">
        <v>148</v>
      </c>
      <c r="G321">
        <v>506</v>
      </c>
      <c r="H321">
        <v>245</v>
      </c>
      <c r="I321">
        <f t="shared" si="22"/>
        <v>1146</v>
      </c>
      <c r="J321">
        <f t="shared" ref="J321:N371" si="27">ROUND(B321/$I321,4)</f>
        <v>5.9299999999999999E-2</v>
      </c>
      <c r="K321">
        <f t="shared" si="27"/>
        <v>0.1047</v>
      </c>
      <c r="L321">
        <f t="shared" si="27"/>
        <v>0.12740000000000001</v>
      </c>
      <c r="M321">
        <f t="shared" si="27"/>
        <v>0.13789999999999999</v>
      </c>
      <c r="N321">
        <f t="shared" si="27"/>
        <v>0.12909999999999999</v>
      </c>
      <c r="O321">
        <f t="shared" si="23"/>
        <v>0.44159999999999999</v>
      </c>
      <c r="P321">
        <f t="shared" si="24"/>
        <v>0.78620000000000001</v>
      </c>
      <c r="Q321">
        <f t="shared" si="25"/>
        <v>0.21379999999999999</v>
      </c>
    </row>
    <row r="322" spans="1:17">
      <c r="A322">
        <v>322</v>
      </c>
      <c r="B322">
        <v>25</v>
      </c>
      <c r="C322">
        <v>86</v>
      </c>
      <c r="D322">
        <v>284</v>
      </c>
      <c r="E322">
        <v>217</v>
      </c>
      <c r="F322">
        <v>410</v>
      </c>
      <c r="G322">
        <v>971</v>
      </c>
      <c r="H322">
        <v>415</v>
      </c>
      <c r="I322">
        <f t="shared" si="22"/>
        <v>1993</v>
      </c>
      <c r="J322">
        <f t="shared" si="27"/>
        <v>1.2500000000000001E-2</v>
      </c>
      <c r="K322">
        <f t="shared" si="27"/>
        <v>4.3200000000000002E-2</v>
      </c>
      <c r="L322">
        <f t="shared" si="27"/>
        <v>0.14249999999999999</v>
      </c>
      <c r="M322">
        <f t="shared" si="27"/>
        <v>0.1089</v>
      </c>
      <c r="N322">
        <f t="shared" si="27"/>
        <v>0.20569999999999999</v>
      </c>
      <c r="O322">
        <f t="shared" si="23"/>
        <v>0.48720000000000008</v>
      </c>
      <c r="P322">
        <f t="shared" si="24"/>
        <v>0.79180000000000006</v>
      </c>
      <c r="Q322">
        <f t="shared" si="25"/>
        <v>0.2082</v>
      </c>
    </row>
    <row r="323" spans="1:17">
      <c r="A323">
        <v>323</v>
      </c>
      <c r="B323">
        <v>211</v>
      </c>
      <c r="C323">
        <v>293</v>
      </c>
      <c r="D323">
        <v>379</v>
      </c>
      <c r="E323">
        <v>275</v>
      </c>
      <c r="F323">
        <v>336</v>
      </c>
      <c r="G323">
        <v>897</v>
      </c>
      <c r="H323">
        <v>478</v>
      </c>
      <c r="I323">
        <f t="shared" ref="I323:I386" si="28">SUM(B323:G323)</f>
        <v>2391</v>
      </c>
      <c r="J323">
        <f t="shared" si="27"/>
        <v>8.8200000000000001E-2</v>
      </c>
      <c r="K323">
        <f t="shared" si="27"/>
        <v>0.1225</v>
      </c>
      <c r="L323">
        <f t="shared" si="27"/>
        <v>0.1585</v>
      </c>
      <c r="M323">
        <f t="shared" si="27"/>
        <v>0.115</v>
      </c>
      <c r="N323">
        <f t="shared" si="27"/>
        <v>0.14050000000000001</v>
      </c>
      <c r="O323">
        <f t="shared" ref="O323:O386" si="29">1-SUM(J323:N323)</f>
        <v>0.37529999999999997</v>
      </c>
      <c r="P323">
        <f t="shared" ref="P323:P386" si="30">1-Q323</f>
        <v>0.80010000000000003</v>
      </c>
      <c r="Q323">
        <f t="shared" ref="Q323:Q386" si="31">ROUND(H323/$I323,4)</f>
        <v>0.19989999999999999</v>
      </c>
    </row>
    <row r="324" spans="1:17">
      <c r="A324">
        <v>324</v>
      </c>
      <c r="B324">
        <v>82</v>
      </c>
      <c r="C324">
        <v>166</v>
      </c>
      <c r="D324">
        <v>229</v>
      </c>
      <c r="E324">
        <v>228</v>
      </c>
      <c r="F324">
        <v>300</v>
      </c>
      <c r="G324">
        <v>621</v>
      </c>
      <c r="H324">
        <v>542</v>
      </c>
      <c r="I324">
        <f t="shared" si="28"/>
        <v>1626</v>
      </c>
      <c r="J324">
        <f t="shared" si="27"/>
        <v>5.04E-2</v>
      </c>
      <c r="K324">
        <f t="shared" si="27"/>
        <v>0.1021</v>
      </c>
      <c r="L324">
        <f t="shared" si="27"/>
        <v>0.14080000000000001</v>
      </c>
      <c r="M324">
        <f t="shared" si="27"/>
        <v>0.14019999999999999</v>
      </c>
      <c r="N324">
        <f t="shared" si="27"/>
        <v>0.1845</v>
      </c>
      <c r="O324">
        <f t="shared" si="29"/>
        <v>0.38200000000000001</v>
      </c>
      <c r="P324">
        <f t="shared" si="30"/>
        <v>0.66670000000000007</v>
      </c>
      <c r="Q324">
        <f t="shared" si="31"/>
        <v>0.33329999999999999</v>
      </c>
    </row>
    <row r="325" spans="1:17">
      <c r="A325">
        <v>325</v>
      </c>
      <c r="B325">
        <v>264</v>
      </c>
      <c r="C325">
        <v>547</v>
      </c>
      <c r="D325">
        <v>361</v>
      </c>
      <c r="E325">
        <v>304</v>
      </c>
      <c r="F325">
        <v>366</v>
      </c>
      <c r="G325">
        <v>1097</v>
      </c>
      <c r="H325">
        <v>819</v>
      </c>
      <c r="I325">
        <f t="shared" si="28"/>
        <v>2939</v>
      </c>
      <c r="J325">
        <f t="shared" si="27"/>
        <v>8.9800000000000005E-2</v>
      </c>
      <c r="K325">
        <f t="shared" si="27"/>
        <v>0.18609999999999999</v>
      </c>
      <c r="L325">
        <f t="shared" si="27"/>
        <v>0.12280000000000001</v>
      </c>
      <c r="M325">
        <f t="shared" si="27"/>
        <v>0.10340000000000001</v>
      </c>
      <c r="N325">
        <f t="shared" si="27"/>
        <v>0.1245</v>
      </c>
      <c r="O325">
        <f t="shared" si="29"/>
        <v>0.37339999999999995</v>
      </c>
      <c r="P325">
        <f t="shared" si="30"/>
        <v>0.72130000000000005</v>
      </c>
      <c r="Q325">
        <f t="shared" si="31"/>
        <v>0.2787</v>
      </c>
    </row>
    <row r="326" spans="1:17">
      <c r="A326">
        <v>326</v>
      </c>
      <c r="B326">
        <v>97</v>
      </c>
      <c r="C326">
        <v>235</v>
      </c>
      <c r="D326">
        <v>124</v>
      </c>
      <c r="E326">
        <v>150</v>
      </c>
      <c r="F326">
        <v>166</v>
      </c>
      <c r="G326">
        <v>426</v>
      </c>
      <c r="H326">
        <v>530</v>
      </c>
      <c r="I326">
        <f t="shared" si="28"/>
        <v>1198</v>
      </c>
      <c r="J326">
        <f t="shared" si="27"/>
        <v>8.1000000000000003E-2</v>
      </c>
      <c r="K326">
        <f t="shared" si="27"/>
        <v>0.19620000000000001</v>
      </c>
      <c r="L326">
        <f t="shared" si="27"/>
        <v>0.10349999999999999</v>
      </c>
      <c r="M326">
        <f t="shared" si="27"/>
        <v>0.12520000000000001</v>
      </c>
      <c r="N326">
        <f t="shared" si="27"/>
        <v>0.1386</v>
      </c>
      <c r="O326">
        <f t="shared" si="29"/>
        <v>0.35549999999999993</v>
      </c>
      <c r="P326">
        <f t="shared" si="30"/>
        <v>0.55759999999999998</v>
      </c>
      <c r="Q326">
        <f t="shared" si="31"/>
        <v>0.44240000000000002</v>
      </c>
    </row>
    <row r="327" spans="1:17">
      <c r="A327">
        <v>327</v>
      </c>
      <c r="B327">
        <v>91</v>
      </c>
      <c r="C327">
        <v>208</v>
      </c>
      <c r="D327">
        <v>243</v>
      </c>
      <c r="E327">
        <v>158</v>
      </c>
      <c r="F327">
        <v>271</v>
      </c>
      <c r="G327">
        <v>544</v>
      </c>
      <c r="H327">
        <v>828</v>
      </c>
      <c r="I327">
        <f t="shared" si="28"/>
        <v>1515</v>
      </c>
      <c r="J327">
        <f t="shared" si="27"/>
        <v>6.0100000000000001E-2</v>
      </c>
      <c r="K327">
        <f t="shared" si="27"/>
        <v>0.13730000000000001</v>
      </c>
      <c r="L327">
        <f t="shared" si="27"/>
        <v>0.16039999999999999</v>
      </c>
      <c r="M327">
        <f t="shared" si="27"/>
        <v>0.1043</v>
      </c>
      <c r="N327">
        <f t="shared" si="27"/>
        <v>0.1789</v>
      </c>
      <c r="O327">
        <f t="shared" si="29"/>
        <v>0.35899999999999999</v>
      </c>
      <c r="P327">
        <f t="shared" si="30"/>
        <v>0.45350000000000001</v>
      </c>
      <c r="Q327">
        <f t="shared" si="31"/>
        <v>0.54649999999999999</v>
      </c>
    </row>
    <row r="328" spans="1:17">
      <c r="A328">
        <v>328</v>
      </c>
      <c r="B328">
        <v>139</v>
      </c>
      <c r="C328">
        <v>185</v>
      </c>
      <c r="D328">
        <v>178</v>
      </c>
      <c r="E328">
        <v>135</v>
      </c>
      <c r="F328">
        <v>185</v>
      </c>
      <c r="G328">
        <v>409</v>
      </c>
      <c r="H328">
        <v>332</v>
      </c>
      <c r="I328">
        <f t="shared" si="28"/>
        <v>1231</v>
      </c>
      <c r="J328">
        <f t="shared" si="27"/>
        <v>0.1129</v>
      </c>
      <c r="K328">
        <f t="shared" si="27"/>
        <v>0.15029999999999999</v>
      </c>
      <c r="L328">
        <f t="shared" si="27"/>
        <v>0.14460000000000001</v>
      </c>
      <c r="M328">
        <f t="shared" si="27"/>
        <v>0.10970000000000001</v>
      </c>
      <c r="N328">
        <f t="shared" si="27"/>
        <v>0.15029999999999999</v>
      </c>
      <c r="O328">
        <f t="shared" si="29"/>
        <v>0.33220000000000005</v>
      </c>
      <c r="P328">
        <f t="shared" si="30"/>
        <v>0.73029999999999995</v>
      </c>
      <c r="Q328">
        <f t="shared" si="31"/>
        <v>0.2697</v>
      </c>
    </row>
    <row r="329" spans="1:17">
      <c r="A329">
        <v>329</v>
      </c>
      <c r="B329">
        <v>139</v>
      </c>
      <c r="C329">
        <v>266</v>
      </c>
      <c r="D329">
        <v>176</v>
      </c>
      <c r="E329">
        <v>124</v>
      </c>
      <c r="F329">
        <v>193</v>
      </c>
      <c r="G329">
        <v>447</v>
      </c>
      <c r="H329">
        <v>636</v>
      </c>
      <c r="I329">
        <f t="shared" si="28"/>
        <v>1345</v>
      </c>
      <c r="J329">
        <f t="shared" si="27"/>
        <v>0.1033</v>
      </c>
      <c r="K329">
        <f t="shared" si="27"/>
        <v>0.1978</v>
      </c>
      <c r="L329">
        <f t="shared" si="27"/>
        <v>0.13089999999999999</v>
      </c>
      <c r="M329">
        <f t="shared" si="27"/>
        <v>9.2200000000000004E-2</v>
      </c>
      <c r="N329">
        <f t="shared" si="27"/>
        <v>0.14349999999999999</v>
      </c>
      <c r="O329">
        <f t="shared" si="29"/>
        <v>0.33230000000000004</v>
      </c>
      <c r="P329">
        <f t="shared" si="30"/>
        <v>0.52710000000000001</v>
      </c>
      <c r="Q329">
        <f t="shared" si="31"/>
        <v>0.47289999999999999</v>
      </c>
    </row>
    <row r="330" spans="1:17">
      <c r="A330">
        <v>330</v>
      </c>
      <c r="B330">
        <v>19</v>
      </c>
      <c r="C330">
        <v>85</v>
      </c>
      <c r="D330">
        <v>176</v>
      </c>
      <c r="E330">
        <v>179</v>
      </c>
      <c r="F330">
        <v>377</v>
      </c>
      <c r="G330">
        <v>816</v>
      </c>
      <c r="H330">
        <v>720</v>
      </c>
      <c r="I330">
        <f t="shared" si="28"/>
        <v>1652</v>
      </c>
      <c r="J330">
        <f t="shared" si="27"/>
        <v>1.15E-2</v>
      </c>
      <c r="K330">
        <f t="shared" si="27"/>
        <v>5.1499999999999997E-2</v>
      </c>
      <c r="L330">
        <f t="shared" si="27"/>
        <v>0.1065</v>
      </c>
      <c r="M330">
        <f t="shared" si="27"/>
        <v>0.1084</v>
      </c>
      <c r="N330">
        <f t="shared" si="27"/>
        <v>0.22819999999999999</v>
      </c>
      <c r="O330">
        <f t="shared" si="29"/>
        <v>0.49390000000000001</v>
      </c>
      <c r="P330">
        <f t="shared" si="30"/>
        <v>0.56420000000000003</v>
      </c>
      <c r="Q330">
        <f t="shared" si="31"/>
        <v>0.43580000000000002</v>
      </c>
    </row>
    <row r="331" spans="1:17">
      <c r="A331">
        <v>331</v>
      </c>
      <c r="B331">
        <v>233</v>
      </c>
      <c r="C331">
        <v>388</v>
      </c>
      <c r="D331">
        <v>353</v>
      </c>
      <c r="E331">
        <v>258</v>
      </c>
      <c r="F331">
        <v>445</v>
      </c>
      <c r="G331">
        <v>707</v>
      </c>
      <c r="H331">
        <v>1348</v>
      </c>
      <c r="I331">
        <f t="shared" si="28"/>
        <v>2384</v>
      </c>
      <c r="J331">
        <f t="shared" si="27"/>
        <v>9.7699999999999995E-2</v>
      </c>
      <c r="K331">
        <f t="shared" si="27"/>
        <v>0.1628</v>
      </c>
      <c r="L331">
        <f t="shared" si="27"/>
        <v>0.14810000000000001</v>
      </c>
      <c r="M331">
        <f t="shared" si="27"/>
        <v>0.1082</v>
      </c>
      <c r="N331">
        <f t="shared" si="27"/>
        <v>0.1867</v>
      </c>
      <c r="O331">
        <f t="shared" si="29"/>
        <v>0.29649999999999999</v>
      </c>
      <c r="P331">
        <f t="shared" si="30"/>
        <v>0.43459999999999999</v>
      </c>
      <c r="Q331">
        <f t="shared" si="31"/>
        <v>0.56540000000000001</v>
      </c>
    </row>
    <row r="332" spans="1:17">
      <c r="A332">
        <v>332</v>
      </c>
      <c r="B332">
        <v>236</v>
      </c>
      <c r="C332">
        <v>362</v>
      </c>
      <c r="D332">
        <v>275</v>
      </c>
      <c r="E332">
        <v>158</v>
      </c>
      <c r="F332">
        <v>410</v>
      </c>
      <c r="G332">
        <v>1064</v>
      </c>
      <c r="H332">
        <v>1575</v>
      </c>
      <c r="I332">
        <f t="shared" si="28"/>
        <v>2505</v>
      </c>
      <c r="J332">
        <f t="shared" si="27"/>
        <v>9.4200000000000006E-2</v>
      </c>
      <c r="K332">
        <f t="shared" si="27"/>
        <v>0.14449999999999999</v>
      </c>
      <c r="L332">
        <f t="shared" si="27"/>
        <v>0.10979999999999999</v>
      </c>
      <c r="M332">
        <f t="shared" si="27"/>
        <v>6.3100000000000003E-2</v>
      </c>
      <c r="N332">
        <f t="shared" si="27"/>
        <v>0.16370000000000001</v>
      </c>
      <c r="O332">
        <f t="shared" si="29"/>
        <v>0.42470000000000008</v>
      </c>
      <c r="P332">
        <f t="shared" si="30"/>
        <v>0.37129999999999996</v>
      </c>
      <c r="Q332">
        <f t="shared" si="31"/>
        <v>0.62870000000000004</v>
      </c>
    </row>
    <row r="333" spans="1:17">
      <c r="A333">
        <v>333</v>
      </c>
      <c r="B333">
        <v>171</v>
      </c>
      <c r="C333">
        <v>293</v>
      </c>
      <c r="D333">
        <v>559</v>
      </c>
      <c r="E333">
        <v>334</v>
      </c>
      <c r="F333">
        <v>650</v>
      </c>
      <c r="G333">
        <v>1433</v>
      </c>
      <c r="H333">
        <v>1833</v>
      </c>
      <c r="I333">
        <f t="shared" si="28"/>
        <v>3440</v>
      </c>
      <c r="J333">
        <f t="shared" si="27"/>
        <v>4.9700000000000001E-2</v>
      </c>
      <c r="K333">
        <f t="shared" si="27"/>
        <v>8.5199999999999998E-2</v>
      </c>
      <c r="L333">
        <f t="shared" si="27"/>
        <v>0.16250000000000001</v>
      </c>
      <c r="M333">
        <f t="shared" si="27"/>
        <v>9.7100000000000006E-2</v>
      </c>
      <c r="N333">
        <f t="shared" si="27"/>
        <v>0.189</v>
      </c>
      <c r="O333">
        <f t="shared" si="29"/>
        <v>0.41649999999999998</v>
      </c>
      <c r="P333">
        <f t="shared" si="30"/>
        <v>0.46719999999999995</v>
      </c>
      <c r="Q333">
        <f t="shared" si="31"/>
        <v>0.53280000000000005</v>
      </c>
    </row>
    <row r="334" spans="1:17">
      <c r="A334">
        <v>334</v>
      </c>
      <c r="B334">
        <v>92</v>
      </c>
      <c r="C334">
        <v>115</v>
      </c>
      <c r="D334">
        <v>267</v>
      </c>
      <c r="E334">
        <v>183</v>
      </c>
      <c r="F334">
        <v>359</v>
      </c>
      <c r="G334">
        <v>636</v>
      </c>
      <c r="H334">
        <v>1041</v>
      </c>
      <c r="I334">
        <f t="shared" si="28"/>
        <v>1652</v>
      </c>
      <c r="J334">
        <f t="shared" si="27"/>
        <v>5.57E-2</v>
      </c>
      <c r="K334">
        <f t="shared" si="27"/>
        <v>6.9599999999999995E-2</v>
      </c>
      <c r="L334">
        <f t="shared" si="27"/>
        <v>0.16159999999999999</v>
      </c>
      <c r="M334">
        <f t="shared" si="27"/>
        <v>0.1108</v>
      </c>
      <c r="N334">
        <f t="shared" si="27"/>
        <v>0.21729999999999999</v>
      </c>
      <c r="O334">
        <f t="shared" si="29"/>
        <v>0.38500000000000001</v>
      </c>
      <c r="P334">
        <f t="shared" si="30"/>
        <v>0.36990000000000001</v>
      </c>
      <c r="Q334">
        <f t="shared" si="31"/>
        <v>0.63009999999999999</v>
      </c>
    </row>
    <row r="335" spans="1:17">
      <c r="A335">
        <v>335</v>
      </c>
      <c r="B335">
        <v>83</v>
      </c>
      <c r="C335">
        <v>207</v>
      </c>
      <c r="D335">
        <v>486</v>
      </c>
      <c r="E335">
        <v>374</v>
      </c>
      <c r="F335">
        <v>641</v>
      </c>
      <c r="G335">
        <v>1039</v>
      </c>
      <c r="H335">
        <v>1231</v>
      </c>
      <c r="I335">
        <f t="shared" si="28"/>
        <v>2830</v>
      </c>
      <c r="J335">
        <f t="shared" si="27"/>
        <v>2.93E-2</v>
      </c>
      <c r="K335">
        <f t="shared" si="27"/>
        <v>7.3099999999999998E-2</v>
      </c>
      <c r="L335">
        <f t="shared" si="27"/>
        <v>0.17169999999999999</v>
      </c>
      <c r="M335">
        <f t="shared" si="27"/>
        <v>0.13220000000000001</v>
      </c>
      <c r="N335">
        <f t="shared" si="27"/>
        <v>0.22650000000000001</v>
      </c>
      <c r="O335">
        <f t="shared" si="29"/>
        <v>0.36719999999999997</v>
      </c>
      <c r="P335">
        <f t="shared" si="30"/>
        <v>0.56499999999999995</v>
      </c>
      <c r="Q335">
        <f t="shared" si="31"/>
        <v>0.435</v>
      </c>
    </row>
    <row r="336" spans="1:17">
      <c r="A336">
        <v>336</v>
      </c>
      <c r="B336">
        <v>185</v>
      </c>
      <c r="C336">
        <v>212</v>
      </c>
      <c r="D336">
        <v>280</v>
      </c>
      <c r="E336">
        <v>194</v>
      </c>
      <c r="F336">
        <v>262</v>
      </c>
      <c r="G336">
        <v>640</v>
      </c>
      <c r="H336">
        <v>371</v>
      </c>
      <c r="I336">
        <f t="shared" si="28"/>
        <v>1773</v>
      </c>
      <c r="J336">
        <f t="shared" si="27"/>
        <v>0.1043</v>
      </c>
      <c r="K336">
        <f t="shared" si="27"/>
        <v>0.1196</v>
      </c>
      <c r="L336">
        <f t="shared" si="27"/>
        <v>0.15790000000000001</v>
      </c>
      <c r="M336">
        <f t="shared" si="27"/>
        <v>0.1094</v>
      </c>
      <c r="N336">
        <f t="shared" si="27"/>
        <v>0.14779999999999999</v>
      </c>
      <c r="O336">
        <f t="shared" si="29"/>
        <v>0.36099999999999999</v>
      </c>
      <c r="P336">
        <f t="shared" si="30"/>
        <v>0.79079999999999995</v>
      </c>
      <c r="Q336">
        <f t="shared" si="31"/>
        <v>0.2092</v>
      </c>
    </row>
    <row r="337" spans="1:17">
      <c r="A337">
        <v>337</v>
      </c>
      <c r="B337">
        <v>49</v>
      </c>
      <c r="C337">
        <v>52</v>
      </c>
      <c r="D337">
        <v>45</v>
      </c>
      <c r="E337">
        <v>53</v>
      </c>
      <c r="F337">
        <v>108</v>
      </c>
      <c r="G337">
        <v>216</v>
      </c>
      <c r="H337">
        <v>190</v>
      </c>
      <c r="I337">
        <f t="shared" si="28"/>
        <v>523</v>
      </c>
      <c r="J337">
        <f t="shared" si="27"/>
        <v>9.3700000000000006E-2</v>
      </c>
      <c r="K337">
        <f t="shared" si="27"/>
        <v>9.9400000000000002E-2</v>
      </c>
      <c r="L337">
        <f t="shared" si="27"/>
        <v>8.5999999999999993E-2</v>
      </c>
      <c r="M337">
        <f t="shared" si="27"/>
        <v>0.1013</v>
      </c>
      <c r="N337">
        <f t="shared" si="27"/>
        <v>0.20649999999999999</v>
      </c>
      <c r="O337">
        <f t="shared" si="29"/>
        <v>0.41310000000000002</v>
      </c>
      <c r="P337">
        <f t="shared" si="30"/>
        <v>0.63670000000000004</v>
      </c>
      <c r="Q337">
        <f t="shared" si="31"/>
        <v>0.36330000000000001</v>
      </c>
    </row>
    <row r="338" spans="1:17">
      <c r="A338">
        <v>338</v>
      </c>
      <c r="B338">
        <v>43</v>
      </c>
      <c r="C338">
        <v>67</v>
      </c>
      <c r="D338">
        <v>111</v>
      </c>
      <c r="E338">
        <v>90</v>
      </c>
      <c r="F338">
        <v>160</v>
      </c>
      <c r="G338">
        <v>388</v>
      </c>
      <c r="H338">
        <v>249</v>
      </c>
      <c r="I338">
        <f t="shared" si="28"/>
        <v>859</v>
      </c>
      <c r="J338">
        <f t="shared" si="27"/>
        <v>5.0099999999999999E-2</v>
      </c>
      <c r="K338">
        <f t="shared" si="27"/>
        <v>7.8E-2</v>
      </c>
      <c r="L338">
        <f t="shared" si="27"/>
        <v>0.12920000000000001</v>
      </c>
      <c r="M338">
        <f t="shared" si="27"/>
        <v>0.1048</v>
      </c>
      <c r="N338">
        <f t="shared" si="27"/>
        <v>0.18629999999999999</v>
      </c>
      <c r="O338">
        <f t="shared" si="29"/>
        <v>0.4516</v>
      </c>
      <c r="P338">
        <f t="shared" si="30"/>
        <v>0.71009999999999995</v>
      </c>
      <c r="Q338">
        <f t="shared" si="31"/>
        <v>0.28989999999999999</v>
      </c>
    </row>
    <row r="339" spans="1:17">
      <c r="A339">
        <v>339</v>
      </c>
      <c r="B339">
        <v>181</v>
      </c>
      <c r="C339">
        <v>163</v>
      </c>
      <c r="D339">
        <v>154</v>
      </c>
      <c r="E339">
        <v>140</v>
      </c>
      <c r="F339">
        <v>246</v>
      </c>
      <c r="G339">
        <v>500</v>
      </c>
      <c r="H339">
        <v>339</v>
      </c>
      <c r="I339">
        <f t="shared" si="28"/>
        <v>1384</v>
      </c>
      <c r="J339">
        <f t="shared" si="27"/>
        <v>0.1308</v>
      </c>
      <c r="K339">
        <f t="shared" si="27"/>
        <v>0.1178</v>
      </c>
      <c r="L339">
        <f t="shared" si="27"/>
        <v>0.1113</v>
      </c>
      <c r="M339">
        <f t="shared" si="27"/>
        <v>0.1012</v>
      </c>
      <c r="N339">
        <f t="shared" si="27"/>
        <v>0.1777</v>
      </c>
      <c r="O339">
        <f t="shared" si="29"/>
        <v>0.36119999999999997</v>
      </c>
      <c r="P339">
        <f t="shared" si="30"/>
        <v>0.75509999999999999</v>
      </c>
      <c r="Q339">
        <f t="shared" si="31"/>
        <v>0.24490000000000001</v>
      </c>
    </row>
    <row r="340" spans="1:17">
      <c r="A340">
        <v>340</v>
      </c>
      <c r="B340">
        <v>908</v>
      </c>
      <c r="C340">
        <v>929</v>
      </c>
      <c r="D340">
        <v>483</v>
      </c>
      <c r="E340">
        <v>329</v>
      </c>
      <c r="F340">
        <v>425</v>
      </c>
      <c r="G340">
        <v>942</v>
      </c>
      <c r="H340">
        <v>366</v>
      </c>
      <c r="I340">
        <f t="shared" si="28"/>
        <v>4016</v>
      </c>
      <c r="J340">
        <f t="shared" si="27"/>
        <v>0.2261</v>
      </c>
      <c r="K340">
        <f t="shared" si="27"/>
        <v>0.23130000000000001</v>
      </c>
      <c r="L340">
        <f t="shared" si="27"/>
        <v>0.1203</v>
      </c>
      <c r="M340">
        <f t="shared" si="27"/>
        <v>8.1900000000000001E-2</v>
      </c>
      <c r="N340">
        <f t="shared" si="27"/>
        <v>0.10580000000000001</v>
      </c>
      <c r="O340">
        <f t="shared" si="29"/>
        <v>0.23460000000000003</v>
      </c>
      <c r="P340">
        <f t="shared" si="30"/>
        <v>0.90890000000000004</v>
      </c>
      <c r="Q340">
        <f t="shared" si="31"/>
        <v>9.11E-2</v>
      </c>
    </row>
    <row r="341" spans="1:17">
      <c r="A341">
        <v>341</v>
      </c>
      <c r="B341">
        <v>875</v>
      </c>
      <c r="C341">
        <v>904</v>
      </c>
      <c r="D341">
        <v>432</v>
      </c>
      <c r="E341">
        <v>369</v>
      </c>
      <c r="F341">
        <v>393</v>
      </c>
      <c r="G341">
        <v>1105</v>
      </c>
      <c r="H341">
        <v>303</v>
      </c>
      <c r="I341">
        <f t="shared" si="28"/>
        <v>4078</v>
      </c>
      <c r="J341">
        <f t="shared" si="27"/>
        <v>0.21460000000000001</v>
      </c>
      <c r="K341">
        <f t="shared" si="27"/>
        <v>0.22170000000000001</v>
      </c>
      <c r="L341">
        <f t="shared" si="27"/>
        <v>0.10589999999999999</v>
      </c>
      <c r="M341">
        <f t="shared" si="27"/>
        <v>9.0499999999999997E-2</v>
      </c>
      <c r="N341">
        <f t="shared" si="27"/>
        <v>9.64E-2</v>
      </c>
      <c r="O341">
        <f t="shared" si="29"/>
        <v>0.27089999999999992</v>
      </c>
      <c r="P341">
        <f t="shared" si="30"/>
        <v>0.92569999999999997</v>
      </c>
      <c r="Q341">
        <f t="shared" si="31"/>
        <v>7.4300000000000005E-2</v>
      </c>
    </row>
    <row r="342" spans="1:17">
      <c r="A342">
        <v>342</v>
      </c>
      <c r="B342">
        <v>59</v>
      </c>
      <c r="C342">
        <v>111</v>
      </c>
      <c r="D342">
        <v>177</v>
      </c>
      <c r="E342">
        <v>181</v>
      </c>
      <c r="F342">
        <v>313</v>
      </c>
      <c r="G342">
        <v>689</v>
      </c>
      <c r="H342">
        <v>324</v>
      </c>
      <c r="I342">
        <f t="shared" si="28"/>
        <v>1530</v>
      </c>
      <c r="J342">
        <f t="shared" si="27"/>
        <v>3.8600000000000002E-2</v>
      </c>
      <c r="K342">
        <f t="shared" si="27"/>
        <v>7.2499999999999995E-2</v>
      </c>
      <c r="L342">
        <f t="shared" si="27"/>
        <v>0.1157</v>
      </c>
      <c r="M342">
        <f t="shared" si="27"/>
        <v>0.1183</v>
      </c>
      <c r="N342">
        <f t="shared" si="27"/>
        <v>0.2046</v>
      </c>
      <c r="O342">
        <f t="shared" si="29"/>
        <v>0.45029999999999992</v>
      </c>
      <c r="P342">
        <f t="shared" si="30"/>
        <v>0.78820000000000001</v>
      </c>
      <c r="Q342">
        <f t="shared" si="31"/>
        <v>0.21179999999999999</v>
      </c>
    </row>
    <row r="343" spans="1:17">
      <c r="A343">
        <v>343</v>
      </c>
      <c r="B343">
        <v>29</v>
      </c>
      <c r="C343">
        <v>40</v>
      </c>
      <c r="D343">
        <v>102</v>
      </c>
      <c r="E343">
        <v>84</v>
      </c>
      <c r="F343">
        <v>169</v>
      </c>
      <c r="G343">
        <v>400</v>
      </c>
      <c r="H343">
        <v>193</v>
      </c>
      <c r="I343">
        <f t="shared" si="28"/>
        <v>824</v>
      </c>
      <c r="J343">
        <f t="shared" si="27"/>
        <v>3.5200000000000002E-2</v>
      </c>
      <c r="K343">
        <f t="shared" si="27"/>
        <v>4.8500000000000001E-2</v>
      </c>
      <c r="L343">
        <f t="shared" si="27"/>
        <v>0.12379999999999999</v>
      </c>
      <c r="M343">
        <f t="shared" si="27"/>
        <v>0.1019</v>
      </c>
      <c r="N343">
        <f t="shared" si="27"/>
        <v>0.2051</v>
      </c>
      <c r="O343">
        <f t="shared" si="29"/>
        <v>0.48550000000000004</v>
      </c>
      <c r="P343">
        <f t="shared" si="30"/>
        <v>0.76580000000000004</v>
      </c>
      <c r="Q343">
        <f t="shared" si="31"/>
        <v>0.23419999999999999</v>
      </c>
    </row>
    <row r="344" spans="1:17">
      <c r="A344">
        <v>344</v>
      </c>
      <c r="B344">
        <v>14</v>
      </c>
      <c r="C344">
        <v>47</v>
      </c>
      <c r="D344">
        <v>173</v>
      </c>
      <c r="E344">
        <v>117</v>
      </c>
      <c r="F344">
        <v>261</v>
      </c>
      <c r="G344">
        <v>596</v>
      </c>
      <c r="H344">
        <v>300</v>
      </c>
      <c r="I344">
        <f t="shared" si="28"/>
        <v>1208</v>
      </c>
      <c r="J344">
        <f t="shared" si="27"/>
        <v>1.1599999999999999E-2</v>
      </c>
      <c r="K344">
        <f t="shared" si="27"/>
        <v>3.8899999999999997E-2</v>
      </c>
      <c r="L344">
        <f t="shared" si="27"/>
        <v>0.14319999999999999</v>
      </c>
      <c r="M344">
        <f t="shared" si="27"/>
        <v>9.69E-2</v>
      </c>
      <c r="N344">
        <f t="shared" si="27"/>
        <v>0.21609999999999999</v>
      </c>
      <c r="O344">
        <f t="shared" si="29"/>
        <v>0.49330000000000007</v>
      </c>
      <c r="P344">
        <f t="shared" si="30"/>
        <v>0.75170000000000003</v>
      </c>
      <c r="Q344">
        <f t="shared" si="31"/>
        <v>0.24829999999999999</v>
      </c>
    </row>
    <row r="345" spans="1:17">
      <c r="A345">
        <v>345</v>
      </c>
      <c r="B345">
        <v>21</v>
      </c>
      <c r="C345">
        <v>79</v>
      </c>
      <c r="D345">
        <v>240</v>
      </c>
      <c r="E345">
        <v>194</v>
      </c>
      <c r="F345">
        <v>387</v>
      </c>
      <c r="G345">
        <v>897</v>
      </c>
      <c r="H345">
        <v>330</v>
      </c>
      <c r="I345">
        <f t="shared" si="28"/>
        <v>1818</v>
      </c>
      <c r="J345">
        <f t="shared" si="27"/>
        <v>1.1599999999999999E-2</v>
      </c>
      <c r="K345">
        <f t="shared" si="27"/>
        <v>4.3499999999999997E-2</v>
      </c>
      <c r="L345">
        <f t="shared" si="27"/>
        <v>0.13200000000000001</v>
      </c>
      <c r="M345">
        <f t="shared" si="27"/>
        <v>0.1067</v>
      </c>
      <c r="N345">
        <f t="shared" si="27"/>
        <v>0.21290000000000001</v>
      </c>
      <c r="O345">
        <f t="shared" si="29"/>
        <v>0.49329999999999996</v>
      </c>
      <c r="P345">
        <f t="shared" si="30"/>
        <v>0.81850000000000001</v>
      </c>
      <c r="Q345">
        <f t="shared" si="31"/>
        <v>0.18149999999999999</v>
      </c>
    </row>
    <row r="346" spans="1:17">
      <c r="A346">
        <v>346</v>
      </c>
      <c r="B346">
        <v>28</v>
      </c>
      <c r="C346">
        <v>87</v>
      </c>
      <c r="D346">
        <v>240</v>
      </c>
      <c r="E346">
        <v>206</v>
      </c>
      <c r="F346">
        <v>376</v>
      </c>
      <c r="G346">
        <v>910</v>
      </c>
      <c r="H346">
        <v>182</v>
      </c>
      <c r="I346">
        <f t="shared" si="28"/>
        <v>1847</v>
      </c>
      <c r="J346">
        <f t="shared" si="27"/>
        <v>1.52E-2</v>
      </c>
      <c r="K346">
        <f t="shared" si="27"/>
        <v>4.7100000000000003E-2</v>
      </c>
      <c r="L346">
        <f t="shared" si="27"/>
        <v>0.12989999999999999</v>
      </c>
      <c r="M346">
        <f t="shared" si="27"/>
        <v>0.1115</v>
      </c>
      <c r="N346">
        <f t="shared" si="27"/>
        <v>0.2036</v>
      </c>
      <c r="O346">
        <f t="shared" si="29"/>
        <v>0.49270000000000003</v>
      </c>
      <c r="P346">
        <f t="shared" si="30"/>
        <v>0.90149999999999997</v>
      </c>
      <c r="Q346">
        <f t="shared" si="31"/>
        <v>9.8500000000000004E-2</v>
      </c>
    </row>
    <row r="347" spans="1:17">
      <c r="A347">
        <v>347</v>
      </c>
      <c r="B347">
        <v>23</v>
      </c>
      <c r="C347">
        <v>119</v>
      </c>
      <c r="D347">
        <v>464</v>
      </c>
      <c r="E347">
        <v>315</v>
      </c>
      <c r="F347">
        <v>749</v>
      </c>
      <c r="G347">
        <v>1395</v>
      </c>
      <c r="H347">
        <v>504</v>
      </c>
      <c r="I347">
        <f t="shared" si="28"/>
        <v>3065</v>
      </c>
      <c r="J347">
        <f t="shared" si="27"/>
        <v>7.4999999999999997E-3</v>
      </c>
      <c r="K347">
        <f t="shared" si="27"/>
        <v>3.8800000000000001E-2</v>
      </c>
      <c r="L347">
        <f t="shared" si="27"/>
        <v>0.15140000000000001</v>
      </c>
      <c r="M347">
        <f t="shared" si="27"/>
        <v>0.1028</v>
      </c>
      <c r="N347">
        <f t="shared" si="27"/>
        <v>0.24440000000000001</v>
      </c>
      <c r="O347">
        <f t="shared" si="29"/>
        <v>0.45510000000000006</v>
      </c>
      <c r="P347">
        <f t="shared" si="30"/>
        <v>0.83560000000000001</v>
      </c>
      <c r="Q347">
        <f t="shared" si="31"/>
        <v>0.16439999999999999</v>
      </c>
    </row>
    <row r="348" spans="1:17">
      <c r="A348">
        <v>349</v>
      </c>
      <c r="B348">
        <v>456</v>
      </c>
      <c r="C348">
        <v>1113</v>
      </c>
      <c r="D348">
        <v>189</v>
      </c>
      <c r="E348">
        <v>85</v>
      </c>
      <c r="F348">
        <v>223</v>
      </c>
      <c r="G348">
        <v>663</v>
      </c>
      <c r="H348">
        <v>439</v>
      </c>
      <c r="I348">
        <f t="shared" si="28"/>
        <v>2729</v>
      </c>
      <c r="J348">
        <f t="shared" si="27"/>
        <v>0.1671</v>
      </c>
      <c r="K348">
        <f t="shared" si="27"/>
        <v>0.4078</v>
      </c>
      <c r="L348">
        <f t="shared" si="27"/>
        <v>6.93E-2</v>
      </c>
      <c r="M348">
        <f t="shared" si="27"/>
        <v>3.1099999999999999E-2</v>
      </c>
      <c r="N348">
        <f t="shared" si="27"/>
        <v>8.1699999999999995E-2</v>
      </c>
      <c r="O348">
        <f t="shared" si="29"/>
        <v>0.24299999999999999</v>
      </c>
      <c r="P348">
        <f t="shared" si="30"/>
        <v>0.83909999999999996</v>
      </c>
      <c r="Q348">
        <f t="shared" si="31"/>
        <v>0.16089999999999999</v>
      </c>
    </row>
    <row r="349" spans="1:17">
      <c r="A349">
        <v>350</v>
      </c>
      <c r="B349">
        <v>7</v>
      </c>
      <c r="C349">
        <v>49</v>
      </c>
      <c r="D349">
        <v>181</v>
      </c>
      <c r="E349">
        <v>92</v>
      </c>
      <c r="F349">
        <v>197</v>
      </c>
      <c r="G349">
        <v>377</v>
      </c>
      <c r="H349">
        <v>38</v>
      </c>
      <c r="I349">
        <f t="shared" si="28"/>
        <v>903</v>
      </c>
      <c r="J349">
        <f t="shared" si="27"/>
        <v>7.7999999999999996E-3</v>
      </c>
      <c r="K349">
        <f t="shared" si="27"/>
        <v>5.4300000000000001E-2</v>
      </c>
      <c r="L349">
        <f t="shared" si="27"/>
        <v>0.20039999999999999</v>
      </c>
      <c r="M349">
        <f t="shared" si="27"/>
        <v>0.1019</v>
      </c>
      <c r="N349">
        <f t="shared" si="27"/>
        <v>0.21820000000000001</v>
      </c>
      <c r="O349">
        <f t="shared" si="29"/>
        <v>0.41739999999999999</v>
      </c>
      <c r="P349">
        <f t="shared" si="30"/>
        <v>0.95789999999999997</v>
      </c>
      <c r="Q349">
        <f t="shared" si="31"/>
        <v>4.2099999999999999E-2</v>
      </c>
    </row>
    <row r="350" spans="1:17">
      <c r="A350">
        <v>351</v>
      </c>
      <c r="B350">
        <v>366</v>
      </c>
      <c r="C350">
        <v>507</v>
      </c>
      <c r="D350">
        <v>280</v>
      </c>
      <c r="E350">
        <v>261</v>
      </c>
      <c r="F350">
        <v>406</v>
      </c>
      <c r="G350">
        <v>828</v>
      </c>
      <c r="H350">
        <v>426</v>
      </c>
      <c r="I350">
        <f t="shared" si="28"/>
        <v>2648</v>
      </c>
      <c r="J350">
        <f t="shared" si="27"/>
        <v>0.13819999999999999</v>
      </c>
      <c r="K350">
        <f t="shared" si="27"/>
        <v>0.1915</v>
      </c>
      <c r="L350">
        <f t="shared" si="27"/>
        <v>0.1057</v>
      </c>
      <c r="M350">
        <f t="shared" si="27"/>
        <v>9.8599999999999993E-2</v>
      </c>
      <c r="N350">
        <f t="shared" si="27"/>
        <v>0.15329999999999999</v>
      </c>
      <c r="O350">
        <f t="shared" si="29"/>
        <v>0.31269999999999998</v>
      </c>
      <c r="P350">
        <f t="shared" si="30"/>
        <v>0.83909999999999996</v>
      </c>
      <c r="Q350">
        <f t="shared" si="31"/>
        <v>0.16089999999999999</v>
      </c>
    </row>
    <row r="351" spans="1:17">
      <c r="A351">
        <v>352</v>
      </c>
      <c r="B351">
        <v>41</v>
      </c>
      <c r="C351">
        <v>24</v>
      </c>
      <c r="D351">
        <v>105</v>
      </c>
      <c r="E351">
        <v>53</v>
      </c>
      <c r="F351">
        <v>104</v>
      </c>
      <c r="G351">
        <v>211</v>
      </c>
      <c r="H351">
        <v>105</v>
      </c>
      <c r="I351">
        <f t="shared" si="28"/>
        <v>538</v>
      </c>
      <c r="J351">
        <f t="shared" si="27"/>
        <v>7.6200000000000004E-2</v>
      </c>
      <c r="K351">
        <f t="shared" si="27"/>
        <v>4.4600000000000001E-2</v>
      </c>
      <c r="L351">
        <f t="shared" si="27"/>
        <v>0.19520000000000001</v>
      </c>
      <c r="M351">
        <f t="shared" si="27"/>
        <v>9.8500000000000004E-2</v>
      </c>
      <c r="N351">
        <f t="shared" si="27"/>
        <v>0.1933</v>
      </c>
      <c r="O351">
        <f t="shared" si="29"/>
        <v>0.39219999999999999</v>
      </c>
      <c r="P351">
        <f t="shared" si="30"/>
        <v>0.80479999999999996</v>
      </c>
      <c r="Q351">
        <f t="shared" si="31"/>
        <v>0.19520000000000001</v>
      </c>
    </row>
    <row r="352" spans="1:17">
      <c r="A352">
        <v>353</v>
      </c>
      <c r="B352">
        <v>250</v>
      </c>
      <c r="C352">
        <v>143</v>
      </c>
      <c r="D352">
        <v>351</v>
      </c>
      <c r="E352">
        <v>284</v>
      </c>
      <c r="F352">
        <v>338</v>
      </c>
      <c r="G352">
        <v>389</v>
      </c>
      <c r="H352">
        <v>207</v>
      </c>
      <c r="I352">
        <f t="shared" si="28"/>
        <v>1755</v>
      </c>
      <c r="J352">
        <f t="shared" si="27"/>
        <v>0.14249999999999999</v>
      </c>
      <c r="K352">
        <f t="shared" si="27"/>
        <v>8.1500000000000003E-2</v>
      </c>
      <c r="L352">
        <f t="shared" si="27"/>
        <v>0.2</v>
      </c>
      <c r="M352">
        <f t="shared" si="27"/>
        <v>0.1618</v>
      </c>
      <c r="N352">
        <f t="shared" si="27"/>
        <v>0.19259999999999999</v>
      </c>
      <c r="O352">
        <f t="shared" si="29"/>
        <v>0.22160000000000002</v>
      </c>
      <c r="P352">
        <f t="shared" si="30"/>
        <v>0.8821</v>
      </c>
      <c r="Q352">
        <f t="shared" si="31"/>
        <v>0.1179</v>
      </c>
    </row>
    <row r="353" spans="1:17">
      <c r="A353">
        <v>354</v>
      </c>
      <c r="B353">
        <v>131</v>
      </c>
      <c r="C353">
        <v>154</v>
      </c>
      <c r="D353">
        <v>263</v>
      </c>
      <c r="E353">
        <v>208</v>
      </c>
      <c r="F353">
        <v>323</v>
      </c>
      <c r="G353">
        <v>477</v>
      </c>
      <c r="H353">
        <v>189</v>
      </c>
      <c r="I353">
        <f t="shared" si="28"/>
        <v>1556</v>
      </c>
      <c r="J353">
        <f t="shared" si="27"/>
        <v>8.4199999999999997E-2</v>
      </c>
      <c r="K353">
        <f t="shared" si="27"/>
        <v>9.9000000000000005E-2</v>
      </c>
      <c r="L353">
        <f t="shared" si="27"/>
        <v>0.16900000000000001</v>
      </c>
      <c r="M353">
        <f t="shared" si="27"/>
        <v>0.13370000000000001</v>
      </c>
      <c r="N353">
        <f t="shared" si="27"/>
        <v>0.20760000000000001</v>
      </c>
      <c r="O353">
        <f t="shared" si="29"/>
        <v>0.30649999999999999</v>
      </c>
      <c r="P353">
        <f t="shared" si="30"/>
        <v>0.87850000000000006</v>
      </c>
      <c r="Q353">
        <f t="shared" si="31"/>
        <v>0.1215</v>
      </c>
    </row>
    <row r="354" spans="1:17">
      <c r="A354">
        <v>355</v>
      </c>
      <c r="B354">
        <v>1550</v>
      </c>
      <c r="C354">
        <v>779</v>
      </c>
      <c r="D354">
        <v>691</v>
      </c>
      <c r="E354">
        <v>550</v>
      </c>
      <c r="F354">
        <v>962</v>
      </c>
      <c r="G354">
        <v>3137</v>
      </c>
      <c r="H354">
        <v>42</v>
      </c>
      <c r="I354">
        <f t="shared" si="28"/>
        <v>7669</v>
      </c>
      <c r="J354">
        <f t="shared" si="27"/>
        <v>0.2021</v>
      </c>
      <c r="K354">
        <f t="shared" si="27"/>
        <v>0.1016</v>
      </c>
      <c r="L354">
        <f t="shared" si="27"/>
        <v>9.01E-2</v>
      </c>
      <c r="M354">
        <f t="shared" si="27"/>
        <v>7.17E-2</v>
      </c>
      <c r="N354">
        <f t="shared" si="27"/>
        <v>0.12540000000000001</v>
      </c>
      <c r="O354">
        <f t="shared" si="29"/>
        <v>0.40910000000000002</v>
      </c>
      <c r="P354">
        <f t="shared" si="30"/>
        <v>0.99450000000000005</v>
      </c>
      <c r="Q354">
        <f t="shared" si="31"/>
        <v>5.4999999999999997E-3</v>
      </c>
    </row>
    <row r="355" spans="1:17">
      <c r="A355">
        <v>356</v>
      </c>
      <c r="B355">
        <v>1007</v>
      </c>
      <c r="C355">
        <v>1068</v>
      </c>
      <c r="D355">
        <v>508</v>
      </c>
      <c r="E355">
        <v>649</v>
      </c>
      <c r="F355">
        <v>672</v>
      </c>
      <c r="G355">
        <v>1296</v>
      </c>
      <c r="H355">
        <v>284</v>
      </c>
      <c r="I355">
        <f t="shared" si="28"/>
        <v>5200</v>
      </c>
      <c r="J355">
        <f t="shared" si="27"/>
        <v>0.19370000000000001</v>
      </c>
      <c r="K355">
        <f t="shared" si="27"/>
        <v>0.2054</v>
      </c>
      <c r="L355">
        <f t="shared" si="27"/>
        <v>9.7699999999999995E-2</v>
      </c>
      <c r="M355">
        <f t="shared" si="27"/>
        <v>0.12479999999999999</v>
      </c>
      <c r="N355">
        <f t="shared" si="27"/>
        <v>0.12920000000000001</v>
      </c>
      <c r="O355">
        <f t="shared" si="29"/>
        <v>0.24919999999999998</v>
      </c>
      <c r="P355">
        <f t="shared" si="30"/>
        <v>0.94540000000000002</v>
      </c>
      <c r="Q355">
        <f t="shared" si="31"/>
        <v>5.4600000000000003E-2</v>
      </c>
    </row>
    <row r="356" spans="1:17">
      <c r="A356">
        <v>357</v>
      </c>
      <c r="B356">
        <v>22</v>
      </c>
      <c r="C356">
        <v>75</v>
      </c>
      <c r="D356">
        <v>302</v>
      </c>
      <c r="E356">
        <v>175</v>
      </c>
      <c r="F356">
        <v>398</v>
      </c>
      <c r="G356">
        <v>879</v>
      </c>
      <c r="H356">
        <v>413</v>
      </c>
      <c r="I356">
        <f t="shared" si="28"/>
        <v>1851</v>
      </c>
      <c r="J356">
        <f t="shared" si="27"/>
        <v>1.1900000000000001E-2</v>
      </c>
      <c r="K356">
        <f t="shared" si="27"/>
        <v>4.0500000000000001E-2</v>
      </c>
      <c r="L356">
        <f t="shared" si="27"/>
        <v>0.16320000000000001</v>
      </c>
      <c r="M356">
        <f t="shared" si="27"/>
        <v>9.4500000000000001E-2</v>
      </c>
      <c r="N356">
        <f t="shared" si="27"/>
        <v>0.215</v>
      </c>
      <c r="O356">
        <f t="shared" si="29"/>
        <v>0.47489999999999999</v>
      </c>
      <c r="P356">
        <f t="shared" si="30"/>
        <v>0.77690000000000003</v>
      </c>
      <c r="Q356">
        <f t="shared" si="31"/>
        <v>0.22309999999999999</v>
      </c>
    </row>
    <row r="357" spans="1:17">
      <c r="A357">
        <v>358</v>
      </c>
      <c r="B357">
        <v>11</v>
      </c>
      <c r="C357">
        <v>79</v>
      </c>
      <c r="D357">
        <v>311</v>
      </c>
      <c r="E357">
        <v>171</v>
      </c>
      <c r="F357">
        <v>424</v>
      </c>
      <c r="G357">
        <v>955</v>
      </c>
      <c r="H357">
        <v>420</v>
      </c>
      <c r="I357">
        <f t="shared" si="28"/>
        <v>1951</v>
      </c>
      <c r="J357">
        <f t="shared" si="27"/>
        <v>5.5999999999999999E-3</v>
      </c>
      <c r="K357">
        <f t="shared" si="27"/>
        <v>4.0500000000000001E-2</v>
      </c>
      <c r="L357">
        <f t="shared" si="27"/>
        <v>0.15939999999999999</v>
      </c>
      <c r="M357">
        <f t="shared" si="27"/>
        <v>8.7599999999999997E-2</v>
      </c>
      <c r="N357">
        <f t="shared" si="27"/>
        <v>0.21729999999999999</v>
      </c>
      <c r="O357">
        <f t="shared" si="29"/>
        <v>0.48960000000000004</v>
      </c>
      <c r="P357">
        <f t="shared" si="30"/>
        <v>0.78469999999999995</v>
      </c>
      <c r="Q357">
        <f t="shared" si="31"/>
        <v>0.21529999999999999</v>
      </c>
    </row>
    <row r="358" spans="1:17">
      <c r="A358">
        <v>359</v>
      </c>
      <c r="B358">
        <v>78</v>
      </c>
      <c r="C358">
        <v>133</v>
      </c>
      <c r="D358">
        <v>190</v>
      </c>
      <c r="E358">
        <v>150</v>
      </c>
      <c r="F358">
        <v>273</v>
      </c>
      <c r="G358">
        <v>621</v>
      </c>
      <c r="H358">
        <v>319</v>
      </c>
      <c r="I358">
        <f t="shared" si="28"/>
        <v>1445</v>
      </c>
      <c r="J358">
        <f t="shared" si="27"/>
        <v>5.3999999999999999E-2</v>
      </c>
      <c r="K358">
        <f t="shared" si="27"/>
        <v>9.1999999999999998E-2</v>
      </c>
      <c r="L358">
        <f t="shared" si="27"/>
        <v>0.13150000000000001</v>
      </c>
      <c r="M358">
        <f t="shared" si="27"/>
        <v>0.1038</v>
      </c>
      <c r="N358">
        <f t="shared" si="27"/>
        <v>0.18890000000000001</v>
      </c>
      <c r="O358">
        <f t="shared" si="29"/>
        <v>0.42979999999999996</v>
      </c>
      <c r="P358">
        <f t="shared" si="30"/>
        <v>0.7792</v>
      </c>
      <c r="Q358">
        <f t="shared" si="31"/>
        <v>0.2208</v>
      </c>
    </row>
    <row r="359" spans="1:17">
      <c r="A359">
        <v>360</v>
      </c>
      <c r="B359">
        <v>109</v>
      </c>
      <c r="C359">
        <v>160</v>
      </c>
      <c r="D359">
        <v>266</v>
      </c>
      <c r="E359">
        <v>184</v>
      </c>
      <c r="F359">
        <v>424</v>
      </c>
      <c r="G359">
        <v>853</v>
      </c>
      <c r="H359">
        <v>469</v>
      </c>
      <c r="I359">
        <f t="shared" si="28"/>
        <v>1996</v>
      </c>
      <c r="J359">
        <f t="shared" si="27"/>
        <v>5.4600000000000003E-2</v>
      </c>
      <c r="K359">
        <f t="shared" si="27"/>
        <v>8.0199999999999994E-2</v>
      </c>
      <c r="L359">
        <f t="shared" si="27"/>
        <v>0.1333</v>
      </c>
      <c r="M359">
        <f t="shared" si="27"/>
        <v>9.2200000000000004E-2</v>
      </c>
      <c r="N359">
        <f t="shared" si="27"/>
        <v>0.21240000000000001</v>
      </c>
      <c r="O359">
        <f t="shared" si="29"/>
        <v>0.42730000000000001</v>
      </c>
      <c r="P359">
        <f t="shared" si="30"/>
        <v>0.76500000000000001</v>
      </c>
      <c r="Q359">
        <f t="shared" si="31"/>
        <v>0.23499999999999999</v>
      </c>
    </row>
    <row r="360" spans="1:17">
      <c r="A360">
        <v>361</v>
      </c>
      <c r="B360">
        <v>68</v>
      </c>
      <c r="C360">
        <v>130</v>
      </c>
      <c r="D360">
        <v>314</v>
      </c>
      <c r="E360">
        <v>299</v>
      </c>
      <c r="F360">
        <v>515</v>
      </c>
      <c r="G360">
        <v>1133</v>
      </c>
      <c r="H360">
        <v>634</v>
      </c>
      <c r="I360">
        <f t="shared" si="28"/>
        <v>2459</v>
      </c>
      <c r="J360">
        <f t="shared" si="27"/>
        <v>2.7699999999999999E-2</v>
      </c>
      <c r="K360">
        <f t="shared" si="27"/>
        <v>5.2900000000000003E-2</v>
      </c>
      <c r="L360">
        <f t="shared" si="27"/>
        <v>0.12770000000000001</v>
      </c>
      <c r="M360">
        <f t="shared" si="27"/>
        <v>0.1216</v>
      </c>
      <c r="N360">
        <f t="shared" si="27"/>
        <v>0.2094</v>
      </c>
      <c r="O360">
        <f t="shared" si="29"/>
        <v>0.4607</v>
      </c>
      <c r="P360">
        <f t="shared" si="30"/>
        <v>0.74219999999999997</v>
      </c>
      <c r="Q360">
        <f t="shared" si="31"/>
        <v>0.25779999999999997</v>
      </c>
    </row>
    <row r="361" spans="1:17">
      <c r="A361">
        <v>362</v>
      </c>
      <c r="B361">
        <v>26</v>
      </c>
      <c r="C361">
        <v>129</v>
      </c>
      <c r="D361">
        <v>361</v>
      </c>
      <c r="E361">
        <v>215</v>
      </c>
      <c r="F361">
        <v>467</v>
      </c>
      <c r="G361">
        <v>989</v>
      </c>
      <c r="H361">
        <v>473</v>
      </c>
      <c r="I361">
        <f t="shared" si="28"/>
        <v>2187</v>
      </c>
      <c r="J361">
        <f t="shared" si="27"/>
        <v>1.1900000000000001E-2</v>
      </c>
      <c r="K361">
        <f t="shared" si="27"/>
        <v>5.8999999999999997E-2</v>
      </c>
      <c r="L361">
        <f t="shared" si="27"/>
        <v>0.1651</v>
      </c>
      <c r="M361">
        <f t="shared" si="27"/>
        <v>9.8299999999999998E-2</v>
      </c>
      <c r="N361">
        <f t="shared" si="27"/>
        <v>0.2135</v>
      </c>
      <c r="O361">
        <f t="shared" si="29"/>
        <v>0.45220000000000005</v>
      </c>
      <c r="P361">
        <f t="shared" si="30"/>
        <v>0.78370000000000006</v>
      </c>
      <c r="Q361">
        <f t="shared" si="31"/>
        <v>0.21629999999999999</v>
      </c>
    </row>
    <row r="362" spans="1:17">
      <c r="A362">
        <v>363</v>
      </c>
      <c r="B362">
        <v>89</v>
      </c>
      <c r="C362">
        <v>132</v>
      </c>
      <c r="D362">
        <v>129</v>
      </c>
      <c r="E362">
        <v>116</v>
      </c>
      <c r="F362">
        <v>170</v>
      </c>
      <c r="G362">
        <v>361</v>
      </c>
      <c r="H362">
        <v>200</v>
      </c>
      <c r="I362">
        <f t="shared" si="28"/>
        <v>997</v>
      </c>
      <c r="J362">
        <f t="shared" si="27"/>
        <v>8.9300000000000004E-2</v>
      </c>
      <c r="K362">
        <f t="shared" si="27"/>
        <v>0.13239999999999999</v>
      </c>
      <c r="L362">
        <f t="shared" si="27"/>
        <v>0.12939999999999999</v>
      </c>
      <c r="M362">
        <f t="shared" si="27"/>
        <v>0.1163</v>
      </c>
      <c r="N362">
        <f t="shared" si="27"/>
        <v>0.17050000000000001</v>
      </c>
      <c r="O362">
        <f t="shared" si="29"/>
        <v>0.36209999999999998</v>
      </c>
      <c r="P362">
        <f t="shared" si="30"/>
        <v>0.7994</v>
      </c>
      <c r="Q362">
        <f t="shared" si="31"/>
        <v>0.2006</v>
      </c>
    </row>
    <row r="363" spans="1:17">
      <c r="A363">
        <v>364</v>
      </c>
      <c r="B363">
        <v>23</v>
      </c>
      <c r="C363">
        <v>80</v>
      </c>
      <c r="D363">
        <v>143</v>
      </c>
      <c r="E363">
        <v>61</v>
      </c>
      <c r="F363">
        <v>126</v>
      </c>
      <c r="G363">
        <v>279</v>
      </c>
      <c r="H363">
        <v>115</v>
      </c>
      <c r="I363">
        <f t="shared" si="28"/>
        <v>712</v>
      </c>
      <c r="J363">
        <f t="shared" si="27"/>
        <v>3.2300000000000002E-2</v>
      </c>
      <c r="K363">
        <f t="shared" si="27"/>
        <v>0.1124</v>
      </c>
      <c r="L363">
        <f t="shared" si="27"/>
        <v>0.20080000000000001</v>
      </c>
      <c r="M363">
        <f t="shared" si="27"/>
        <v>8.5699999999999998E-2</v>
      </c>
      <c r="N363">
        <f t="shared" si="27"/>
        <v>0.17699999999999999</v>
      </c>
      <c r="O363">
        <f t="shared" si="29"/>
        <v>0.39179999999999993</v>
      </c>
      <c r="P363">
        <f t="shared" si="30"/>
        <v>0.83850000000000002</v>
      </c>
      <c r="Q363">
        <f t="shared" si="31"/>
        <v>0.1615</v>
      </c>
    </row>
    <row r="364" spans="1:17">
      <c r="A364">
        <v>365</v>
      </c>
      <c r="B364">
        <v>414</v>
      </c>
      <c r="C364">
        <v>463</v>
      </c>
      <c r="D364">
        <v>284</v>
      </c>
      <c r="E364">
        <v>401</v>
      </c>
      <c r="F364">
        <v>446</v>
      </c>
      <c r="G364">
        <v>922</v>
      </c>
      <c r="H364">
        <v>368</v>
      </c>
      <c r="I364">
        <f t="shared" si="28"/>
        <v>2930</v>
      </c>
      <c r="J364">
        <f t="shared" si="27"/>
        <v>0.14130000000000001</v>
      </c>
      <c r="K364">
        <f t="shared" si="27"/>
        <v>0.158</v>
      </c>
      <c r="L364">
        <f t="shared" si="27"/>
        <v>9.69E-2</v>
      </c>
      <c r="M364">
        <f t="shared" si="27"/>
        <v>0.13689999999999999</v>
      </c>
      <c r="N364">
        <f t="shared" si="27"/>
        <v>0.1522</v>
      </c>
      <c r="O364">
        <f t="shared" si="29"/>
        <v>0.31469999999999998</v>
      </c>
      <c r="P364">
        <f t="shared" si="30"/>
        <v>0.87440000000000007</v>
      </c>
      <c r="Q364">
        <f t="shared" si="31"/>
        <v>0.12559999999999999</v>
      </c>
    </row>
    <row r="365" spans="1:17">
      <c r="A365">
        <v>366</v>
      </c>
      <c r="B365">
        <v>240</v>
      </c>
      <c r="C365">
        <v>374</v>
      </c>
      <c r="D365">
        <v>271</v>
      </c>
      <c r="E365">
        <v>275</v>
      </c>
      <c r="F365">
        <v>404</v>
      </c>
      <c r="G365">
        <v>756</v>
      </c>
      <c r="H365">
        <v>416</v>
      </c>
      <c r="I365">
        <f t="shared" si="28"/>
        <v>2320</v>
      </c>
      <c r="J365">
        <f t="shared" si="27"/>
        <v>0.10340000000000001</v>
      </c>
      <c r="K365">
        <f t="shared" si="27"/>
        <v>0.16120000000000001</v>
      </c>
      <c r="L365">
        <f t="shared" si="27"/>
        <v>0.1168</v>
      </c>
      <c r="M365">
        <f t="shared" si="27"/>
        <v>0.11849999999999999</v>
      </c>
      <c r="N365">
        <f t="shared" si="27"/>
        <v>0.1741</v>
      </c>
      <c r="O365">
        <f t="shared" si="29"/>
        <v>0.32599999999999996</v>
      </c>
      <c r="P365">
        <f t="shared" si="30"/>
        <v>0.82069999999999999</v>
      </c>
      <c r="Q365">
        <f t="shared" si="31"/>
        <v>0.17929999999999999</v>
      </c>
    </row>
    <row r="366" spans="1:17">
      <c r="A366">
        <v>367</v>
      </c>
      <c r="B366">
        <v>197</v>
      </c>
      <c r="C366">
        <v>330</v>
      </c>
      <c r="D366">
        <v>348</v>
      </c>
      <c r="E366">
        <v>292</v>
      </c>
      <c r="F366">
        <v>386</v>
      </c>
      <c r="G366">
        <v>864</v>
      </c>
      <c r="H366">
        <v>504</v>
      </c>
      <c r="I366">
        <f t="shared" si="28"/>
        <v>2417</v>
      </c>
      <c r="J366">
        <f t="shared" si="27"/>
        <v>8.1500000000000003E-2</v>
      </c>
      <c r="K366">
        <f t="shared" si="27"/>
        <v>0.13650000000000001</v>
      </c>
      <c r="L366">
        <f t="shared" si="27"/>
        <v>0.14399999999999999</v>
      </c>
      <c r="M366">
        <f t="shared" si="27"/>
        <v>0.1208</v>
      </c>
      <c r="N366">
        <f t="shared" si="27"/>
        <v>0.15970000000000001</v>
      </c>
      <c r="O366">
        <f t="shared" si="29"/>
        <v>0.35749999999999993</v>
      </c>
      <c r="P366">
        <f t="shared" si="30"/>
        <v>0.79149999999999998</v>
      </c>
      <c r="Q366">
        <f t="shared" si="31"/>
        <v>0.20849999999999999</v>
      </c>
    </row>
    <row r="367" spans="1:17">
      <c r="A367">
        <v>368</v>
      </c>
      <c r="B367">
        <v>4</v>
      </c>
      <c r="C367">
        <v>59</v>
      </c>
      <c r="D367">
        <v>245</v>
      </c>
      <c r="E367">
        <v>122</v>
      </c>
      <c r="F367">
        <v>359</v>
      </c>
      <c r="G367">
        <v>717</v>
      </c>
      <c r="H367">
        <v>303</v>
      </c>
      <c r="I367">
        <f t="shared" si="28"/>
        <v>1506</v>
      </c>
      <c r="J367">
        <f t="shared" si="27"/>
        <v>2.7000000000000001E-3</v>
      </c>
      <c r="K367">
        <f t="shared" si="27"/>
        <v>3.9199999999999999E-2</v>
      </c>
      <c r="L367">
        <f t="shared" si="27"/>
        <v>0.16270000000000001</v>
      </c>
      <c r="M367">
        <f t="shared" si="27"/>
        <v>8.1000000000000003E-2</v>
      </c>
      <c r="N367">
        <f t="shared" si="27"/>
        <v>0.2384</v>
      </c>
      <c r="O367">
        <f t="shared" si="29"/>
        <v>0.47599999999999998</v>
      </c>
      <c r="P367">
        <f t="shared" si="30"/>
        <v>0.79879999999999995</v>
      </c>
      <c r="Q367">
        <f t="shared" si="31"/>
        <v>0.20119999999999999</v>
      </c>
    </row>
    <row r="368" spans="1:17">
      <c r="A368">
        <v>369</v>
      </c>
      <c r="B368">
        <v>48</v>
      </c>
      <c r="C368">
        <v>147</v>
      </c>
      <c r="D368">
        <v>337</v>
      </c>
      <c r="E368">
        <v>200</v>
      </c>
      <c r="F368">
        <v>417</v>
      </c>
      <c r="G368">
        <v>903</v>
      </c>
      <c r="H368">
        <v>303</v>
      </c>
      <c r="I368">
        <f t="shared" si="28"/>
        <v>2052</v>
      </c>
      <c r="J368">
        <f t="shared" si="27"/>
        <v>2.3400000000000001E-2</v>
      </c>
      <c r="K368">
        <f t="shared" si="27"/>
        <v>7.1599999999999997E-2</v>
      </c>
      <c r="L368">
        <f t="shared" si="27"/>
        <v>0.16420000000000001</v>
      </c>
      <c r="M368">
        <f t="shared" si="27"/>
        <v>9.7500000000000003E-2</v>
      </c>
      <c r="N368">
        <f t="shared" si="27"/>
        <v>0.20319999999999999</v>
      </c>
      <c r="O368">
        <f t="shared" si="29"/>
        <v>0.44009999999999994</v>
      </c>
      <c r="P368">
        <f t="shared" si="30"/>
        <v>0.85230000000000006</v>
      </c>
      <c r="Q368">
        <f t="shared" si="31"/>
        <v>0.1477</v>
      </c>
    </row>
    <row r="369" spans="1:17">
      <c r="A369">
        <v>370</v>
      </c>
      <c r="B369">
        <v>16</v>
      </c>
      <c r="C369">
        <v>115</v>
      </c>
      <c r="D369">
        <v>322</v>
      </c>
      <c r="E369">
        <v>209</v>
      </c>
      <c r="F369">
        <v>411</v>
      </c>
      <c r="G369">
        <v>833</v>
      </c>
      <c r="H369">
        <v>258</v>
      </c>
      <c r="I369">
        <f t="shared" si="28"/>
        <v>1906</v>
      </c>
      <c r="J369">
        <f t="shared" si="27"/>
        <v>8.3999999999999995E-3</v>
      </c>
      <c r="K369">
        <f t="shared" si="27"/>
        <v>6.0299999999999999E-2</v>
      </c>
      <c r="L369">
        <f t="shared" si="27"/>
        <v>0.16889999999999999</v>
      </c>
      <c r="M369">
        <f t="shared" si="27"/>
        <v>0.10970000000000001</v>
      </c>
      <c r="N369">
        <f t="shared" si="27"/>
        <v>0.21560000000000001</v>
      </c>
      <c r="O369">
        <f t="shared" si="29"/>
        <v>0.43710000000000004</v>
      </c>
      <c r="P369">
        <f t="shared" si="30"/>
        <v>0.86460000000000004</v>
      </c>
      <c r="Q369">
        <f t="shared" si="31"/>
        <v>0.13539999999999999</v>
      </c>
    </row>
    <row r="370" spans="1:17">
      <c r="A370">
        <v>371</v>
      </c>
      <c r="B370">
        <v>89</v>
      </c>
      <c r="C370">
        <v>198</v>
      </c>
      <c r="D370">
        <v>271</v>
      </c>
      <c r="E370">
        <v>165</v>
      </c>
      <c r="F370">
        <v>398</v>
      </c>
      <c r="G370">
        <v>937</v>
      </c>
      <c r="H370">
        <v>403</v>
      </c>
      <c r="I370">
        <f t="shared" si="28"/>
        <v>2058</v>
      </c>
      <c r="J370">
        <f t="shared" si="27"/>
        <v>4.3200000000000002E-2</v>
      </c>
      <c r="K370">
        <f t="shared" si="27"/>
        <v>9.6199999999999994E-2</v>
      </c>
      <c r="L370">
        <f t="shared" si="27"/>
        <v>0.13170000000000001</v>
      </c>
      <c r="M370">
        <f t="shared" si="27"/>
        <v>8.0199999999999994E-2</v>
      </c>
      <c r="N370">
        <f t="shared" si="27"/>
        <v>0.19339999999999999</v>
      </c>
      <c r="O370">
        <f t="shared" si="29"/>
        <v>0.45530000000000004</v>
      </c>
      <c r="P370">
        <f t="shared" si="30"/>
        <v>0.80420000000000003</v>
      </c>
      <c r="Q370">
        <f t="shared" si="31"/>
        <v>0.1958</v>
      </c>
    </row>
    <row r="371" spans="1:17">
      <c r="A371">
        <v>372</v>
      </c>
      <c r="B371">
        <v>929</v>
      </c>
      <c r="C371">
        <v>894</v>
      </c>
      <c r="D371">
        <v>695</v>
      </c>
      <c r="E371">
        <v>520</v>
      </c>
      <c r="F371">
        <v>832</v>
      </c>
      <c r="G371">
        <v>1944</v>
      </c>
      <c r="H371">
        <v>976</v>
      </c>
      <c r="I371">
        <f t="shared" si="28"/>
        <v>5814</v>
      </c>
      <c r="J371">
        <f t="shared" si="27"/>
        <v>0.1598</v>
      </c>
      <c r="K371">
        <f t="shared" si="27"/>
        <v>0.15379999999999999</v>
      </c>
      <c r="L371">
        <f t="shared" si="27"/>
        <v>0.1195</v>
      </c>
      <c r="M371">
        <f t="shared" si="27"/>
        <v>8.9399999999999993E-2</v>
      </c>
      <c r="N371">
        <f t="shared" si="27"/>
        <v>0.1431</v>
      </c>
      <c r="O371">
        <f t="shared" si="29"/>
        <v>0.33440000000000003</v>
      </c>
      <c r="P371">
        <f t="shared" si="30"/>
        <v>0.83210000000000006</v>
      </c>
      <c r="Q371">
        <f t="shared" si="31"/>
        <v>0.16789999999999999</v>
      </c>
    </row>
    <row r="372" spans="1:17">
      <c r="A372">
        <v>373</v>
      </c>
      <c r="B372">
        <v>239</v>
      </c>
      <c r="C372">
        <v>341</v>
      </c>
      <c r="D372">
        <v>165</v>
      </c>
      <c r="E372">
        <v>141</v>
      </c>
      <c r="F372">
        <v>223</v>
      </c>
      <c r="G372">
        <v>497</v>
      </c>
      <c r="H372">
        <v>296</v>
      </c>
      <c r="I372">
        <f t="shared" si="28"/>
        <v>1606</v>
      </c>
      <c r="J372">
        <f t="shared" ref="J372:N422" si="32">ROUND(B372/$I372,4)</f>
        <v>0.14879999999999999</v>
      </c>
      <c r="K372">
        <f t="shared" si="32"/>
        <v>0.21229999999999999</v>
      </c>
      <c r="L372">
        <f t="shared" si="32"/>
        <v>0.1027</v>
      </c>
      <c r="M372">
        <f t="shared" si="32"/>
        <v>8.7800000000000003E-2</v>
      </c>
      <c r="N372">
        <f t="shared" si="32"/>
        <v>0.1389</v>
      </c>
      <c r="O372">
        <f t="shared" si="29"/>
        <v>0.3095</v>
      </c>
      <c r="P372">
        <f t="shared" si="30"/>
        <v>0.81569999999999998</v>
      </c>
      <c r="Q372">
        <f t="shared" si="31"/>
        <v>0.18429999999999999</v>
      </c>
    </row>
    <row r="373" spans="1:17">
      <c r="A373">
        <v>374</v>
      </c>
      <c r="B373">
        <v>84</v>
      </c>
      <c r="C373">
        <v>134</v>
      </c>
      <c r="D373">
        <v>217</v>
      </c>
      <c r="E373">
        <v>214</v>
      </c>
      <c r="F373">
        <v>354</v>
      </c>
      <c r="G373">
        <v>660</v>
      </c>
      <c r="H373">
        <v>291</v>
      </c>
      <c r="I373">
        <f t="shared" si="28"/>
        <v>1663</v>
      </c>
      <c r="J373">
        <f t="shared" si="32"/>
        <v>5.0500000000000003E-2</v>
      </c>
      <c r="K373">
        <f t="shared" si="32"/>
        <v>8.0600000000000005E-2</v>
      </c>
      <c r="L373">
        <f t="shared" si="32"/>
        <v>0.1305</v>
      </c>
      <c r="M373">
        <f t="shared" si="32"/>
        <v>0.12870000000000001</v>
      </c>
      <c r="N373">
        <f t="shared" si="32"/>
        <v>0.21290000000000001</v>
      </c>
      <c r="O373">
        <f t="shared" si="29"/>
        <v>0.39680000000000004</v>
      </c>
      <c r="P373">
        <f t="shared" si="30"/>
        <v>0.82499999999999996</v>
      </c>
      <c r="Q373">
        <f t="shared" si="31"/>
        <v>0.17499999999999999</v>
      </c>
    </row>
    <row r="374" spans="1:17">
      <c r="A374">
        <v>375</v>
      </c>
      <c r="B374">
        <v>239</v>
      </c>
      <c r="C374">
        <v>258</v>
      </c>
      <c r="D374">
        <v>268</v>
      </c>
      <c r="E374">
        <v>280</v>
      </c>
      <c r="F374">
        <v>347</v>
      </c>
      <c r="G374">
        <v>776</v>
      </c>
      <c r="H374">
        <v>188</v>
      </c>
      <c r="I374">
        <f t="shared" si="28"/>
        <v>2168</v>
      </c>
      <c r="J374">
        <f t="shared" si="32"/>
        <v>0.11020000000000001</v>
      </c>
      <c r="K374">
        <f t="shared" si="32"/>
        <v>0.11899999999999999</v>
      </c>
      <c r="L374">
        <f t="shared" si="32"/>
        <v>0.1236</v>
      </c>
      <c r="M374">
        <f t="shared" si="32"/>
        <v>0.12920000000000001</v>
      </c>
      <c r="N374">
        <f t="shared" si="32"/>
        <v>0.16009999999999999</v>
      </c>
      <c r="O374">
        <f t="shared" si="29"/>
        <v>0.3579</v>
      </c>
      <c r="P374">
        <f t="shared" si="30"/>
        <v>0.9133</v>
      </c>
      <c r="Q374">
        <f t="shared" si="31"/>
        <v>8.6699999999999999E-2</v>
      </c>
    </row>
    <row r="375" spans="1:17">
      <c r="A375">
        <v>376</v>
      </c>
      <c r="B375">
        <v>108</v>
      </c>
      <c r="C375">
        <v>250</v>
      </c>
      <c r="D375">
        <v>270</v>
      </c>
      <c r="E375">
        <v>252</v>
      </c>
      <c r="F375">
        <v>444</v>
      </c>
      <c r="G375">
        <v>860</v>
      </c>
      <c r="H375">
        <v>400</v>
      </c>
      <c r="I375">
        <f t="shared" si="28"/>
        <v>2184</v>
      </c>
      <c r="J375">
        <f t="shared" si="32"/>
        <v>4.9500000000000002E-2</v>
      </c>
      <c r="K375">
        <f t="shared" si="32"/>
        <v>0.1145</v>
      </c>
      <c r="L375">
        <f t="shared" si="32"/>
        <v>0.1236</v>
      </c>
      <c r="M375">
        <f t="shared" si="32"/>
        <v>0.1154</v>
      </c>
      <c r="N375">
        <f t="shared" si="32"/>
        <v>0.20330000000000001</v>
      </c>
      <c r="O375">
        <f t="shared" si="29"/>
        <v>0.39369999999999994</v>
      </c>
      <c r="P375">
        <f t="shared" si="30"/>
        <v>0.81679999999999997</v>
      </c>
      <c r="Q375">
        <f t="shared" si="31"/>
        <v>0.1832</v>
      </c>
    </row>
    <row r="376" spans="1:17">
      <c r="A376">
        <v>377</v>
      </c>
      <c r="B376">
        <v>1016</v>
      </c>
      <c r="C376">
        <v>1207</v>
      </c>
      <c r="D376">
        <v>600</v>
      </c>
      <c r="E376">
        <v>669</v>
      </c>
      <c r="F376">
        <v>830</v>
      </c>
      <c r="G376">
        <v>1874</v>
      </c>
      <c r="H376">
        <v>733</v>
      </c>
      <c r="I376">
        <f t="shared" si="28"/>
        <v>6196</v>
      </c>
      <c r="J376">
        <f t="shared" si="32"/>
        <v>0.16400000000000001</v>
      </c>
      <c r="K376">
        <f t="shared" si="32"/>
        <v>0.1948</v>
      </c>
      <c r="L376">
        <f t="shared" si="32"/>
        <v>9.6799999999999997E-2</v>
      </c>
      <c r="M376">
        <f t="shared" si="32"/>
        <v>0.108</v>
      </c>
      <c r="N376">
        <f t="shared" si="32"/>
        <v>0.13400000000000001</v>
      </c>
      <c r="O376">
        <f t="shared" si="29"/>
        <v>0.3024</v>
      </c>
      <c r="P376">
        <f t="shared" si="30"/>
        <v>0.88170000000000004</v>
      </c>
      <c r="Q376">
        <f t="shared" si="31"/>
        <v>0.1183</v>
      </c>
    </row>
    <row r="377" spans="1:17">
      <c r="A377">
        <v>378</v>
      </c>
      <c r="B377">
        <v>937</v>
      </c>
      <c r="C377">
        <v>1496</v>
      </c>
      <c r="D377">
        <v>228</v>
      </c>
      <c r="E377">
        <v>275</v>
      </c>
      <c r="F377">
        <v>277</v>
      </c>
      <c r="G377">
        <v>594</v>
      </c>
      <c r="H377">
        <v>471</v>
      </c>
      <c r="I377">
        <f t="shared" si="28"/>
        <v>3807</v>
      </c>
      <c r="J377">
        <f t="shared" si="32"/>
        <v>0.24610000000000001</v>
      </c>
      <c r="K377">
        <f t="shared" si="32"/>
        <v>0.39300000000000002</v>
      </c>
      <c r="L377">
        <f t="shared" si="32"/>
        <v>5.9900000000000002E-2</v>
      </c>
      <c r="M377">
        <f t="shared" si="32"/>
        <v>7.22E-2</v>
      </c>
      <c r="N377">
        <f t="shared" si="32"/>
        <v>7.2800000000000004E-2</v>
      </c>
      <c r="O377">
        <f t="shared" si="29"/>
        <v>0.15600000000000003</v>
      </c>
      <c r="P377">
        <f t="shared" si="30"/>
        <v>0.87629999999999997</v>
      </c>
      <c r="Q377">
        <f t="shared" si="31"/>
        <v>0.1237</v>
      </c>
    </row>
    <row r="378" spans="1:17">
      <c r="A378">
        <v>379</v>
      </c>
      <c r="B378">
        <v>664</v>
      </c>
      <c r="C378">
        <v>836</v>
      </c>
      <c r="D378">
        <v>610</v>
      </c>
      <c r="E378">
        <v>585</v>
      </c>
      <c r="F378">
        <v>803</v>
      </c>
      <c r="G378">
        <v>1623</v>
      </c>
      <c r="H378">
        <v>1080</v>
      </c>
      <c r="I378">
        <f t="shared" si="28"/>
        <v>5121</v>
      </c>
      <c r="J378">
        <f t="shared" si="32"/>
        <v>0.12970000000000001</v>
      </c>
      <c r="K378">
        <f t="shared" si="32"/>
        <v>0.16320000000000001</v>
      </c>
      <c r="L378">
        <f t="shared" si="32"/>
        <v>0.1191</v>
      </c>
      <c r="M378">
        <f t="shared" si="32"/>
        <v>0.1142</v>
      </c>
      <c r="N378">
        <f t="shared" si="32"/>
        <v>0.15679999999999999</v>
      </c>
      <c r="O378">
        <f t="shared" si="29"/>
        <v>0.31699999999999995</v>
      </c>
      <c r="P378">
        <f t="shared" si="30"/>
        <v>0.78910000000000002</v>
      </c>
      <c r="Q378">
        <f t="shared" si="31"/>
        <v>0.2109</v>
      </c>
    </row>
    <row r="379" spans="1:17">
      <c r="A379">
        <v>380</v>
      </c>
      <c r="B379">
        <v>355</v>
      </c>
      <c r="C379">
        <v>378</v>
      </c>
      <c r="D379">
        <v>245</v>
      </c>
      <c r="E379">
        <v>249</v>
      </c>
      <c r="F379">
        <v>453</v>
      </c>
      <c r="G379">
        <v>896</v>
      </c>
      <c r="H379">
        <v>500</v>
      </c>
      <c r="I379">
        <f t="shared" si="28"/>
        <v>2576</v>
      </c>
      <c r="J379">
        <f t="shared" si="32"/>
        <v>0.13780000000000001</v>
      </c>
      <c r="K379">
        <f t="shared" si="32"/>
        <v>0.1467</v>
      </c>
      <c r="L379">
        <f t="shared" si="32"/>
        <v>9.5100000000000004E-2</v>
      </c>
      <c r="M379">
        <f t="shared" si="32"/>
        <v>9.6699999999999994E-2</v>
      </c>
      <c r="N379">
        <f t="shared" si="32"/>
        <v>0.1759</v>
      </c>
      <c r="O379">
        <f t="shared" si="29"/>
        <v>0.3478</v>
      </c>
      <c r="P379">
        <f t="shared" si="30"/>
        <v>0.80590000000000006</v>
      </c>
      <c r="Q379">
        <f t="shared" si="31"/>
        <v>0.19409999999999999</v>
      </c>
    </row>
    <row r="380" spans="1:17">
      <c r="A380">
        <v>381</v>
      </c>
      <c r="B380">
        <v>228</v>
      </c>
      <c r="C380">
        <v>411</v>
      </c>
      <c r="D380">
        <v>326</v>
      </c>
      <c r="E380">
        <v>299</v>
      </c>
      <c r="F380">
        <v>509</v>
      </c>
      <c r="G380">
        <v>1073</v>
      </c>
      <c r="H380">
        <v>568</v>
      </c>
      <c r="I380">
        <f t="shared" si="28"/>
        <v>2846</v>
      </c>
      <c r="J380">
        <f t="shared" si="32"/>
        <v>8.0100000000000005E-2</v>
      </c>
      <c r="K380">
        <f t="shared" si="32"/>
        <v>0.1444</v>
      </c>
      <c r="L380">
        <f t="shared" si="32"/>
        <v>0.1145</v>
      </c>
      <c r="M380">
        <f t="shared" si="32"/>
        <v>0.1051</v>
      </c>
      <c r="N380">
        <f t="shared" si="32"/>
        <v>0.17879999999999999</v>
      </c>
      <c r="O380">
        <f t="shared" si="29"/>
        <v>0.37709999999999999</v>
      </c>
      <c r="P380">
        <f t="shared" si="30"/>
        <v>0.8004</v>
      </c>
      <c r="Q380">
        <f t="shared" si="31"/>
        <v>0.1996</v>
      </c>
    </row>
    <row r="381" spans="1:17">
      <c r="A381">
        <v>382</v>
      </c>
      <c r="B381">
        <v>79</v>
      </c>
      <c r="C381">
        <v>111</v>
      </c>
      <c r="D381">
        <v>162</v>
      </c>
      <c r="E381">
        <v>154</v>
      </c>
      <c r="F381">
        <v>220</v>
      </c>
      <c r="G381">
        <v>415</v>
      </c>
      <c r="H381">
        <v>202</v>
      </c>
      <c r="I381">
        <f t="shared" si="28"/>
        <v>1141</v>
      </c>
      <c r="J381">
        <f t="shared" si="32"/>
        <v>6.9199999999999998E-2</v>
      </c>
      <c r="K381">
        <f t="shared" si="32"/>
        <v>9.7299999999999998E-2</v>
      </c>
      <c r="L381">
        <f t="shared" si="32"/>
        <v>0.14199999999999999</v>
      </c>
      <c r="M381">
        <f t="shared" si="32"/>
        <v>0.13500000000000001</v>
      </c>
      <c r="N381">
        <f t="shared" si="32"/>
        <v>0.1928</v>
      </c>
      <c r="O381">
        <f t="shared" si="29"/>
        <v>0.36370000000000002</v>
      </c>
      <c r="P381">
        <f t="shared" si="30"/>
        <v>0.82299999999999995</v>
      </c>
      <c r="Q381">
        <f t="shared" si="31"/>
        <v>0.17699999999999999</v>
      </c>
    </row>
    <row r="382" spans="1:17">
      <c r="A382">
        <v>383</v>
      </c>
      <c r="B382">
        <v>6</v>
      </c>
      <c r="C382">
        <v>25</v>
      </c>
      <c r="D382">
        <v>131</v>
      </c>
      <c r="E382">
        <v>73</v>
      </c>
      <c r="F382">
        <v>179</v>
      </c>
      <c r="G382">
        <v>335</v>
      </c>
      <c r="H382">
        <v>107</v>
      </c>
      <c r="I382">
        <f t="shared" si="28"/>
        <v>749</v>
      </c>
      <c r="J382">
        <f t="shared" si="32"/>
        <v>8.0000000000000002E-3</v>
      </c>
      <c r="K382">
        <f t="shared" si="32"/>
        <v>3.3399999999999999E-2</v>
      </c>
      <c r="L382">
        <f t="shared" si="32"/>
        <v>0.1749</v>
      </c>
      <c r="M382">
        <f t="shared" si="32"/>
        <v>9.7500000000000003E-2</v>
      </c>
      <c r="N382">
        <f t="shared" si="32"/>
        <v>0.23899999999999999</v>
      </c>
      <c r="O382">
        <f t="shared" si="29"/>
        <v>0.44720000000000004</v>
      </c>
      <c r="P382">
        <f t="shared" si="30"/>
        <v>0.85709999999999997</v>
      </c>
      <c r="Q382">
        <f t="shared" si="31"/>
        <v>0.1429</v>
      </c>
    </row>
    <row r="383" spans="1:17">
      <c r="A383">
        <v>384</v>
      </c>
      <c r="B383">
        <v>12</v>
      </c>
      <c r="C383">
        <v>70</v>
      </c>
      <c r="D383">
        <v>273</v>
      </c>
      <c r="E383">
        <v>143</v>
      </c>
      <c r="F383">
        <v>378</v>
      </c>
      <c r="G383">
        <v>720</v>
      </c>
      <c r="H383">
        <v>367</v>
      </c>
      <c r="I383">
        <f t="shared" si="28"/>
        <v>1596</v>
      </c>
      <c r="J383">
        <f t="shared" si="32"/>
        <v>7.4999999999999997E-3</v>
      </c>
      <c r="K383">
        <f t="shared" si="32"/>
        <v>4.3900000000000002E-2</v>
      </c>
      <c r="L383">
        <f t="shared" si="32"/>
        <v>0.1711</v>
      </c>
      <c r="M383">
        <f t="shared" si="32"/>
        <v>8.9599999999999999E-2</v>
      </c>
      <c r="N383">
        <f t="shared" si="32"/>
        <v>0.23680000000000001</v>
      </c>
      <c r="O383">
        <f t="shared" si="29"/>
        <v>0.45110000000000006</v>
      </c>
      <c r="P383">
        <f t="shared" si="30"/>
        <v>0.77010000000000001</v>
      </c>
      <c r="Q383">
        <f t="shared" si="31"/>
        <v>0.22989999999999999</v>
      </c>
    </row>
    <row r="384" spans="1:17">
      <c r="A384">
        <v>385</v>
      </c>
      <c r="B384">
        <v>2</v>
      </c>
      <c r="C384">
        <v>40</v>
      </c>
      <c r="D384">
        <v>164</v>
      </c>
      <c r="E384">
        <v>80</v>
      </c>
      <c r="F384">
        <v>234</v>
      </c>
      <c r="G384">
        <v>460</v>
      </c>
      <c r="H384">
        <v>208</v>
      </c>
      <c r="I384">
        <f t="shared" si="28"/>
        <v>980</v>
      </c>
      <c r="J384">
        <f t="shared" si="32"/>
        <v>2E-3</v>
      </c>
      <c r="K384">
        <f t="shared" si="32"/>
        <v>4.0800000000000003E-2</v>
      </c>
      <c r="L384">
        <f t="shared" si="32"/>
        <v>0.1673</v>
      </c>
      <c r="M384">
        <f t="shared" si="32"/>
        <v>8.1600000000000006E-2</v>
      </c>
      <c r="N384">
        <f t="shared" si="32"/>
        <v>0.23880000000000001</v>
      </c>
      <c r="O384">
        <f t="shared" si="29"/>
        <v>0.46950000000000003</v>
      </c>
      <c r="P384">
        <f t="shared" si="30"/>
        <v>0.78780000000000006</v>
      </c>
      <c r="Q384">
        <f t="shared" si="31"/>
        <v>0.2122</v>
      </c>
    </row>
    <row r="385" spans="1:17">
      <c r="A385">
        <v>386</v>
      </c>
      <c r="B385">
        <v>5</v>
      </c>
      <c r="C385">
        <v>38</v>
      </c>
      <c r="D385">
        <v>180</v>
      </c>
      <c r="E385">
        <v>88</v>
      </c>
      <c r="F385">
        <v>264</v>
      </c>
      <c r="G385">
        <v>547</v>
      </c>
      <c r="H385">
        <v>228</v>
      </c>
      <c r="I385">
        <f t="shared" si="28"/>
        <v>1122</v>
      </c>
      <c r="J385">
        <f t="shared" si="32"/>
        <v>4.4999999999999997E-3</v>
      </c>
      <c r="K385">
        <f t="shared" si="32"/>
        <v>3.39E-2</v>
      </c>
      <c r="L385">
        <f t="shared" si="32"/>
        <v>0.16039999999999999</v>
      </c>
      <c r="M385">
        <f t="shared" si="32"/>
        <v>7.8399999999999997E-2</v>
      </c>
      <c r="N385">
        <f t="shared" si="32"/>
        <v>0.23530000000000001</v>
      </c>
      <c r="O385">
        <f t="shared" si="29"/>
        <v>0.48750000000000004</v>
      </c>
      <c r="P385">
        <f t="shared" si="30"/>
        <v>0.79679999999999995</v>
      </c>
      <c r="Q385">
        <f t="shared" si="31"/>
        <v>0.20319999999999999</v>
      </c>
    </row>
    <row r="386" spans="1:17">
      <c r="A386">
        <v>387</v>
      </c>
      <c r="B386">
        <v>8</v>
      </c>
      <c r="C386">
        <v>56</v>
      </c>
      <c r="D386">
        <v>202</v>
      </c>
      <c r="E386">
        <v>125</v>
      </c>
      <c r="F386">
        <v>294</v>
      </c>
      <c r="G386">
        <v>625</v>
      </c>
      <c r="H386">
        <v>303</v>
      </c>
      <c r="I386">
        <f t="shared" si="28"/>
        <v>1310</v>
      </c>
      <c r="J386">
        <f t="shared" si="32"/>
        <v>6.1000000000000004E-3</v>
      </c>
      <c r="K386">
        <f t="shared" si="32"/>
        <v>4.2700000000000002E-2</v>
      </c>
      <c r="L386">
        <f t="shared" si="32"/>
        <v>0.1542</v>
      </c>
      <c r="M386">
        <f t="shared" si="32"/>
        <v>9.5399999999999999E-2</v>
      </c>
      <c r="N386">
        <f t="shared" si="32"/>
        <v>0.22439999999999999</v>
      </c>
      <c r="O386">
        <f t="shared" si="29"/>
        <v>0.47720000000000007</v>
      </c>
      <c r="P386">
        <f t="shared" si="30"/>
        <v>0.76869999999999994</v>
      </c>
      <c r="Q386">
        <f t="shared" si="31"/>
        <v>0.23130000000000001</v>
      </c>
    </row>
    <row r="387" spans="1:17">
      <c r="A387">
        <v>388</v>
      </c>
      <c r="B387">
        <v>33</v>
      </c>
      <c r="C387">
        <v>83</v>
      </c>
      <c r="D387">
        <v>318</v>
      </c>
      <c r="E387">
        <v>251</v>
      </c>
      <c r="F387">
        <v>489</v>
      </c>
      <c r="G387">
        <v>1017</v>
      </c>
      <c r="H387">
        <v>509</v>
      </c>
      <c r="I387">
        <f t="shared" ref="I387:I450" si="33">SUM(B387:G387)</f>
        <v>2191</v>
      </c>
      <c r="J387">
        <f t="shared" si="32"/>
        <v>1.5100000000000001E-2</v>
      </c>
      <c r="K387">
        <f t="shared" si="32"/>
        <v>3.7900000000000003E-2</v>
      </c>
      <c r="L387">
        <f t="shared" si="32"/>
        <v>0.14510000000000001</v>
      </c>
      <c r="M387">
        <f t="shared" si="32"/>
        <v>0.11459999999999999</v>
      </c>
      <c r="N387">
        <f t="shared" si="32"/>
        <v>0.22320000000000001</v>
      </c>
      <c r="O387">
        <f t="shared" ref="O387:O450" si="34">1-SUM(J387:N387)</f>
        <v>0.46409999999999996</v>
      </c>
      <c r="P387">
        <f t="shared" ref="P387:P450" si="35">1-Q387</f>
        <v>0.76770000000000005</v>
      </c>
      <c r="Q387">
        <f t="shared" ref="Q387:Q450" si="36">ROUND(H387/$I387,4)</f>
        <v>0.23230000000000001</v>
      </c>
    </row>
    <row r="388" spans="1:17">
      <c r="A388">
        <v>389</v>
      </c>
      <c r="B388">
        <v>366</v>
      </c>
      <c r="C388">
        <v>479</v>
      </c>
      <c r="D388">
        <v>460</v>
      </c>
      <c r="E388">
        <v>356</v>
      </c>
      <c r="F388">
        <v>623</v>
      </c>
      <c r="G388">
        <v>1092</v>
      </c>
      <c r="H388">
        <v>609</v>
      </c>
      <c r="I388">
        <f t="shared" si="33"/>
        <v>3376</v>
      </c>
      <c r="J388">
        <f t="shared" si="32"/>
        <v>0.1084</v>
      </c>
      <c r="K388">
        <f t="shared" si="32"/>
        <v>0.1419</v>
      </c>
      <c r="L388">
        <f t="shared" si="32"/>
        <v>0.1363</v>
      </c>
      <c r="M388">
        <f t="shared" si="32"/>
        <v>0.1055</v>
      </c>
      <c r="N388">
        <f t="shared" si="32"/>
        <v>0.1845</v>
      </c>
      <c r="O388">
        <f t="shared" si="34"/>
        <v>0.32340000000000013</v>
      </c>
      <c r="P388">
        <f t="shared" si="35"/>
        <v>0.8196</v>
      </c>
      <c r="Q388">
        <f t="shared" si="36"/>
        <v>0.1804</v>
      </c>
    </row>
    <row r="389" spans="1:17">
      <c r="A389">
        <v>390</v>
      </c>
      <c r="B389">
        <v>136</v>
      </c>
      <c r="C389">
        <v>165</v>
      </c>
      <c r="D389">
        <v>164</v>
      </c>
      <c r="E389">
        <v>225</v>
      </c>
      <c r="F389">
        <v>245</v>
      </c>
      <c r="G389">
        <v>502</v>
      </c>
      <c r="H389">
        <v>205</v>
      </c>
      <c r="I389">
        <f t="shared" si="33"/>
        <v>1437</v>
      </c>
      <c r="J389">
        <f t="shared" si="32"/>
        <v>9.4600000000000004E-2</v>
      </c>
      <c r="K389">
        <f t="shared" si="32"/>
        <v>0.1148</v>
      </c>
      <c r="L389">
        <f t="shared" si="32"/>
        <v>0.11409999999999999</v>
      </c>
      <c r="M389">
        <f t="shared" si="32"/>
        <v>0.15659999999999999</v>
      </c>
      <c r="N389">
        <f t="shared" si="32"/>
        <v>0.17050000000000001</v>
      </c>
      <c r="O389">
        <f t="shared" si="34"/>
        <v>0.34940000000000004</v>
      </c>
      <c r="P389">
        <f t="shared" si="35"/>
        <v>0.85729999999999995</v>
      </c>
      <c r="Q389">
        <f t="shared" si="36"/>
        <v>0.14269999999999999</v>
      </c>
    </row>
    <row r="390" spans="1:17">
      <c r="A390">
        <v>391</v>
      </c>
      <c r="B390">
        <v>428</v>
      </c>
      <c r="C390">
        <v>641</v>
      </c>
      <c r="D390">
        <v>485</v>
      </c>
      <c r="E390">
        <v>485</v>
      </c>
      <c r="F390">
        <v>715</v>
      </c>
      <c r="G390">
        <v>1494</v>
      </c>
      <c r="H390">
        <v>513</v>
      </c>
      <c r="I390">
        <f t="shared" si="33"/>
        <v>4248</v>
      </c>
      <c r="J390">
        <f t="shared" si="32"/>
        <v>0.1008</v>
      </c>
      <c r="K390">
        <f t="shared" si="32"/>
        <v>0.15090000000000001</v>
      </c>
      <c r="L390">
        <f t="shared" si="32"/>
        <v>0.1142</v>
      </c>
      <c r="M390">
        <f t="shared" si="32"/>
        <v>0.1142</v>
      </c>
      <c r="N390">
        <f t="shared" si="32"/>
        <v>0.16830000000000001</v>
      </c>
      <c r="O390">
        <f t="shared" si="34"/>
        <v>0.35160000000000002</v>
      </c>
      <c r="P390">
        <f t="shared" si="35"/>
        <v>0.87919999999999998</v>
      </c>
      <c r="Q390">
        <f t="shared" si="36"/>
        <v>0.1208</v>
      </c>
    </row>
    <row r="391" spans="1:17">
      <c r="A391">
        <v>392</v>
      </c>
      <c r="B391">
        <v>178</v>
      </c>
      <c r="C391">
        <v>249</v>
      </c>
      <c r="D391">
        <v>282</v>
      </c>
      <c r="E391">
        <v>199</v>
      </c>
      <c r="F391">
        <v>364</v>
      </c>
      <c r="G391">
        <v>558</v>
      </c>
      <c r="H391">
        <v>472</v>
      </c>
      <c r="I391">
        <f t="shared" si="33"/>
        <v>1830</v>
      </c>
      <c r="J391">
        <f t="shared" si="32"/>
        <v>9.7299999999999998E-2</v>
      </c>
      <c r="K391">
        <f t="shared" si="32"/>
        <v>0.1361</v>
      </c>
      <c r="L391">
        <f t="shared" si="32"/>
        <v>0.15409999999999999</v>
      </c>
      <c r="M391">
        <f t="shared" si="32"/>
        <v>0.1087</v>
      </c>
      <c r="N391">
        <f t="shared" si="32"/>
        <v>0.19889999999999999</v>
      </c>
      <c r="O391">
        <f t="shared" si="34"/>
        <v>0.30490000000000006</v>
      </c>
      <c r="P391">
        <f t="shared" si="35"/>
        <v>0.74209999999999998</v>
      </c>
      <c r="Q391">
        <f t="shared" si="36"/>
        <v>0.25790000000000002</v>
      </c>
    </row>
    <row r="392" spans="1:17">
      <c r="A392">
        <v>393</v>
      </c>
      <c r="B392">
        <v>144</v>
      </c>
      <c r="C392">
        <v>160</v>
      </c>
      <c r="D392">
        <v>311</v>
      </c>
      <c r="E392">
        <v>249</v>
      </c>
      <c r="F392">
        <v>350</v>
      </c>
      <c r="G392">
        <v>731</v>
      </c>
      <c r="H392">
        <v>393</v>
      </c>
      <c r="I392">
        <f t="shared" si="33"/>
        <v>1945</v>
      </c>
      <c r="J392">
        <f t="shared" si="32"/>
        <v>7.3999999999999996E-2</v>
      </c>
      <c r="K392">
        <f t="shared" si="32"/>
        <v>8.2299999999999998E-2</v>
      </c>
      <c r="L392">
        <f t="shared" si="32"/>
        <v>0.15989999999999999</v>
      </c>
      <c r="M392">
        <f t="shared" si="32"/>
        <v>0.128</v>
      </c>
      <c r="N392">
        <f t="shared" si="32"/>
        <v>0.1799</v>
      </c>
      <c r="O392">
        <f t="shared" si="34"/>
        <v>0.37590000000000001</v>
      </c>
      <c r="P392">
        <f t="shared" si="35"/>
        <v>0.79790000000000005</v>
      </c>
      <c r="Q392">
        <f t="shared" si="36"/>
        <v>0.2021</v>
      </c>
    </row>
    <row r="393" spans="1:17">
      <c r="A393">
        <v>394</v>
      </c>
      <c r="B393">
        <v>360</v>
      </c>
      <c r="C393">
        <v>523</v>
      </c>
      <c r="D393">
        <v>293</v>
      </c>
      <c r="E393">
        <v>209</v>
      </c>
      <c r="F393">
        <v>265</v>
      </c>
      <c r="G393">
        <v>681</v>
      </c>
      <c r="H393">
        <v>475</v>
      </c>
      <c r="I393">
        <f t="shared" si="33"/>
        <v>2331</v>
      </c>
      <c r="J393">
        <f t="shared" si="32"/>
        <v>0.15440000000000001</v>
      </c>
      <c r="K393">
        <f t="shared" si="32"/>
        <v>0.22439999999999999</v>
      </c>
      <c r="L393">
        <f t="shared" si="32"/>
        <v>0.12570000000000001</v>
      </c>
      <c r="M393">
        <f t="shared" si="32"/>
        <v>8.9700000000000002E-2</v>
      </c>
      <c r="N393">
        <f t="shared" si="32"/>
        <v>0.1137</v>
      </c>
      <c r="O393">
        <f t="shared" si="34"/>
        <v>0.29209999999999992</v>
      </c>
      <c r="P393">
        <f t="shared" si="35"/>
        <v>0.79620000000000002</v>
      </c>
      <c r="Q393">
        <f t="shared" si="36"/>
        <v>0.20380000000000001</v>
      </c>
    </row>
    <row r="394" spans="1:17">
      <c r="A394">
        <v>395</v>
      </c>
      <c r="B394">
        <v>218</v>
      </c>
      <c r="C394">
        <v>216</v>
      </c>
      <c r="D394">
        <v>310</v>
      </c>
      <c r="E394">
        <v>338</v>
      </c>
      <c r="F394">
        <v>454</v>
      </c>
      <c r="G394">
        <v>883</v>
      </c>
      <c r="H394">
        <v>409</v>
      </c>
      <c r="I394">
        <f t="shared" si="33"/>
        <v>2419</v>
      </c>
      <c r="J394">
        <f t="shared" si="32"/>
        <v>9.01E-2</v>
      </c>
      <c r="K394">
        <f t="shared" si="32"/>
        <v>8.9300000000000004E-2</v>
      </c>
      <c r="L394">
        <f t="shared" si="32"/>
        <v>0.12820000000000001</v>
      </c>
      <c r="M394">
        <f t="shared" si="32"/>
        <v>0.13969999999999999</v>
      </c>
      <c r="N394">
        <f t="shared" si="32"/>
        <v>0.18770000000000001</v>
      </c>
      <c r="O394">
        <f t="shared" si="34"/>
        <v>0.36499999999999999</v>
      </c>
      <c r="P394">
        <f t="shared" si="35"/>
        <v>0.83089999999999997</v>
      </c>
      <c r="Q394">
        <f t="shared" si="36"/>
        <v>0.1691</v>
      </c>
    </row>
    <row r="395" spans="1:17">
      <c r="A395">
        <v>396</v>
      </c>
      <c r="B395">
        <v>54</v>
      </c>
      <c r="C395">
        <v>76</v>
      </c>
      <c r="D395">
        <v>2</v>
      </c>
      <c r="E395">
        <v>1</v>
      </c>
      <c r="F395">
        <v>2</v>
      </c>
      <c r="G395">
        <v>8</v>
      </c>
      <c r="H395">
        <v>22</v>
      </c>
      <c r="I395">
        <f t="shared" si="33"/>
        <v>143</v>
      </c>
      <c r="J395">
        <f t="shared" si="32"/>
        <v>0.37759999999999999</v>
      </c>
      <c r="K395">
        <f t="shared" si="32"/>
        <v>0.53149999999999997</v>
      </c>
      <c r="L395">
        <f t="shared" si="32"/>
        <v>1.4E-2</v>
      </c>
      <c r="M395">
        <f t="shared" si="32"/>
        <v>7.0000000000000001E-3</v>
      </c>
      <c r="N395">
        <f t="shared" si="32"/>
        <v>1.4E-2</v>
      </c>
      <c r="O395">
        <f t="shared" si="34"/>
        <v>5.589999999999995E-2</v>
      </c>
      <c r="P395">
        <f t="shared" si="35"/>
        <v>0.84620000000000006</v>
      </c>
      <c r="Q395">
        <f t="shared" si="36"/>
        <v>0.15379999999999999</v>
      </c>
    </row>
    <row r="396" spans="1:17">
      <c r="A396">
        <v>397</v>
      </c>
      <c r="B396">
        <v>1082</v>
      </c>
      <c r="C396">
        <v>1517</v>
      </c>
      <c r="D396">
        <v>613</v>
      </c>
      <c r="E396">
        <v>835</v>
      </c>
      <c r="F396">
        <v>1410</v>
      </c>
      <c r="G396">
        <v>3824</v>
      </c>
      <c r="H396">
        <v>1221</v>
      </c>
      <c r="I396">
        <f t="shared" si="33"/>
        <v>9281</v>
      </c>
      <c r="J396">
        <f t="shared" si="32"/>
        <v>0.1166</v>
      </c>
      <c r="K396">
        <f t="shared" si="32"/>
        <v>0.16350000000000001</v>
      </c>
      <c r="L396">
        <f t="shared" si="32"/>
        <v>6.6000000000000003E-2</v>
      </c>
      <c r="M396">
        <f t="shared" si="32"/>
        <v>0.09</v>
      </c>
      <c r="N396">
        <f t="shared" si="32"/>
        <v>0.15190000000000001</v>
      </c>
      <c r="O396">
        <f t="shared" si="34"/>
        <v>0.41199999999999992</v>
      </c>
      <c r="P396">
        <f t="shared" si="35"/>
        <v>0.86840000000000006</v>
      </c>
      <c r="Q396">
        <f t="shared" si="36"/>
        <v>0.13159999999999999</v>
      </c>
    </row>
    <row r="397" spans="1:17">
      <c r="A397">
        <v>398</v>
      </c>
      <c r="B397">
        <v>218</v>
      </c>
      <c r="C397">
        <v>296</v>
      </c>
      <c r="D397">
        <v>134</v>
      </c>
      <c r="E397">
        <v>143</v>
      </c>
      <c r="F397">
        <v>240</v>
      </c>
      <c r="G397">
        <v>565</v>
      </c>
      <c r="H397">
        <v>216</v>
      </c>
      <c r="I397">
        <f t="shared" si="33"/>
        <v>1596</v>
      </c>
      <c r="J397">
        <f t="shared" si="32"/>
        <v>0.1366</v>
      </c>
      <c r="K397">
        <f t="shared" si="32"/>
        <v>0.1855</v>
      </c>
      <c r="L397">
        <f t="shared" si="32"/>
        <v>8.4000000000000005E-2</v>
      </c>
      <c r="M397">
        <f t="shared" si="32"/>
        <v>8.9599999999999999E-2</v>
      </c>
      <c r="N397">
        <f t="shared" si="32"/>
        <v>0.15040000000000001</v>
      </c>
      <c r="O397">
        <f t="shared" si="34"/>
        <v>0.35389999999999999</v>
      </c>
      <c r="P397">
        <f t="shared" si="35"/>
        <v>0.86470000000000002</v>
      </c>
      <c r="Q397">
        <f t="shared" si="36"/>
        <v>0.1353</v>
      </c>
    </row>
    <row r="398" spans="1:17">
      <c r="A398">
        <v>399</v>
      </c>
      <c r="B398">
        <v>251</v>
      </c>
      <c r="C398">
        <v>423</v>
      </c>
      <c r="D398">
        <v>147</v>
      </c>
      <c r="E398">
        <v>140</v>
      </c>
      <c r="F398">
        <v>323</v>
      </c>
      <c r="G398">
        <v>966</v>
      </c>
      <c r="H398">
        <v>872</v>
      </c>
      <c r="I398">
        <f t="shared" si="33"/>
        <v>2250</v>
      </c>
      <c r="J398">
        <f t="shared" si="32"/>
        <v>0.1116</v>
      </c>
      <c r="K398">
        <f t="shared" si="32"/>
        <v>0.188</v>
      </c>
      <c r="L398">
        <f t="shared" si="32"/>
        <v>6.5299999999999997E-2</v>
      </c>
      <c r="M398">
        <f t="shared" si="32"/>
        <v>6.2199999999999998E-2</v>
      </c>
      <c r="N398">
        <f t="shared" si="32"/>
        <v>0.14360000000000001</v>
      </c>
      <c r="O398">
        <f t="shared" si="34"/>
        <v>0.42930000000000001</v>
      </c>
      <c r="P398">
        <f t="shared" si="35"/>
        <v>0.61240000000000006</v>
      </c>
      <c r="Q398">
        <f t="shared" si="36"/>
        <v>0.3876</v>
      </c>
    </row>
    <row r="399" spans="1:17">
      <c r="A399">
        <v>400</v>
      </c>
      <c r="B399">
        <v>188</v>
      </c>
      <c r="C399">
        <v>157</v>
      </c>
      <c r="D399">
        <v>310</v>
      </c>
      <c r="E399">
        <v>261</v>
      </c>
      <c r="F399">
        <v>473</v>
      </c>
      <c r="G399">
        <v>1040</v>
      </c>
      <c r="H399">
        <v>414</v>
      </c>
      <c r="I399">
        <f t="shared" si="33"/>
        <v>2429</v>
      </c>
      <c r="J399">
        <f t="shared" si="32"/>
        <v>7.7399999999999997E-2</v>
      </c>
      <c r="K399">
        <f t="shared" si="32"/>
        <v>6.4600000000000005E-2</v>
      </c>
      <c r="L399">
        <f t="shared" si="32"/>
        <v>0.12759999999999999</v>
      </c>
      <c r="M399">
        <f t="shared" si="32"/>
        <v>0.1075</v>
      </c>
      <c r="N399">
        <f t="shared" si="32"/>
        <v>0.19470000000000001</v>
      </c>
      <c r="O399">
        <f t="shared" si="34"/>
        <v>0.42820000000000003</v>
      </c>
      <c r="P399">
        <f t="shared" si="35"/>
        <v>0.8296</v>
      </c>
      <c r="Q399">
        <f t="shared" si="36"/>
        <v>0.1704</v>
      </c>
    </row>
    <row r="400" spans="1:17">
      <c r="A400">
        <v>401</v>
      </c>
      <c r="B400">
        <v>888</v>
      </c>
      <c r="C400">
        <v>1196</v>
      </c>
      <c r="D400">
        <v>1169</v>
      </c>
      <c r="E400">
        <v>1042</v>
      </c>
      <c r="F400">
        <v>1396</v>
      </c>
      <c r="G400">
        <v>2851</v>
      </c>
      <c r="H400">
        <v>2288</v>
      </c>
      <c r="I400">
        <f t="shared" si="33"/>
        <v>8542</v>
      </c>
      <c r="J400">
        <f t="shared" si="32"/>
        <v>0.104</v>
      </c>
      <c r="K400">
        <f t="shared" si="32"/>
        <v>0.14000000000000001</v>
      </c>
      <c r="L400">
        <f t="shared" si="32"/>
        <v>0.13689999999999999</v>
      </c>
      <c r="M400">
        <f t="shared" si="32"/>
        <v>0.122</v>
      </c>
      <c r="N400">
        <f t="shared" si="32"/>
        <v>0.16339999999999999</v>
      </c>
      <c r="O400">
        <f t="shared" si="34"/>
        <v>0.3337</v>
      </c>
      <c r="P400">
        <f t="shared" si="35"/>
        <v>0.73209999999999997</v>
      </c>
      <c r="Q400">
        <f t="shared" si="36"/>
        <v>0.26790000000000003</v>
      </c>
    </row>
    <row r="401" spans="1:17">
      <c r="A401">
        <v>402</v>
      </c>
      <c r="B401">
        <v>124</v>
      </c>
      <c r="C401">
        <v>215</v>
      </c>
      <c r="D401">
        <v>183</v>
      </c>
      <c r="E401">
        <v>271</v>
      </c>
      <c r="F401">
        <v>446</v>
      </c>
      <c r="G401">
        <v>881</v>
      </c>
      <c r="H401">
        <v>842</v>
      </c>
      <c r="I401">
        <f t="shared" si="33"/>
        <v>2120</v>
      </c>
      <c r="J401">
        <f t="shared" si="32"/>
        <v>5.8500000000000003E-2</v>
      </c>
      <c r="K401">
        <f t="shared" si="32"/>
        <v>0.1014</v>
      </c>
      <c r="L401">
        <f t="shared" si="32"/>
        <v>8.6300000000000002E-2</v>
      </c>
      <c r="M401">
        <f t="shared" si="32"/>
        <v>0.1278</v>
      </c>
      <c r="N401">
        <f t="shared" si="32"/>
        <v>0.2104</v>
      </c>
      <c r="O401">
        <f t="shared" si="34"/>
        <v>0.41559999999999997</v>
      </c>
      <c r="P401">
        <f t="shared" si="35"/>
        <v>0.6028</v>
      </c>
      <c r="Q401">
        <f t="shared" si="36"/>
        <v>0.3972</v>
      </c>
    </row>
    <row r="402" spans="1:17">
      <c r="A402">
        <v>403</v>
      </c>
      <c r="B402">
        <v>5866</v>
      </c>
      <c r="C402">
        <v>4153</v>
      </c>
      <c r="D402">
        <v>1379</v>
      </c>
      <c r="E402">
        <v>471</v>
      </c>
      <c r="F402">
        <v>825</v>
      </c>
      <c r="G402">
        <v>1541</v>
      </c>
      <c r="H402">
        <v>4449</v>
      </c>
      <c r="I402">
        <f t="shared" si="33"/>
        <v>14235</v>
      </c>
      <c r="J402">
        <f t="shared" si="32"/>
        <v>0.41210000000000002</v>
      </c>
      <c r="K402">
        <f t="shared" si="32"/>
        <v>0.29170000000000001</v>
      </c>
      <c r="L402">
        <f t="shared" si="32"/>
        <v>9.69E-2</v>
      </c>
      <c r="M402">
        <f t="shared" si="32"/>
        <v>3.3099999999999997E-2</v>
      </c>
      <c r="N402">
        <f t="shared" si="32"/>
        <v>5.8000000000000003E-2</v>
      </c>
      <c r="O402">
        <f t="shared" si="34"/>
        <v>0.10819999999999996</v>
      </c>
      <c r="P402">
        <f t="shared" si="35"/>
        <v>0.6875</v>
      </c>
      <c r="Q402">
        <f t="shared" si="36"/>
        <v>0.3125</v>
      </c>
    </row>
    <row r="403" spans="1:17">
      <c r="A403">
        <v>404</v>
      </c>
      <c r="B403">
        <v>14</v>
      </c>
      <c r="C403">
        <v>32</v>
      </c>
      <c r="D403">
        <v>91</v>
      </c>
      <c r="E403">
        <v>59</v>
      </c>
      <c r="F403">
        <v>117</v>
      </c>
      <c r="G403">
        <v>220</v>
      </c>
      <c r="H403">
        <v>299</v>
      </c>
      <c r="I403">
        <f t="shared" si="33"/>
        <v>533</v>
      </c>
      <c r="J403">
        <f t="shared" si="32"/>
        <v>2.63E-2</v>
      </c>
      <c r="K403">
        <f t="shared" si="32"/>
        <v>0.06</v>
      </c>
      <c r="L403">
        <f t="shared" si="32"/>
        <v>0.17069999999999999</v>
      </c>
      <c r="M403">
        <f t="shared" si="32"/>
        <v>0.11070000000000001</v>
      </c>
      <c r="N403">
        <f t="shared" si="32"/>
        <v>0.2195</v>
      </c>
      <c r="O403">
        <f t="shared" si="34"/>
        <v>0.41279999999999994</v>
      </c>
      <c r="P403">
        <f t="shared" si="35"/>
        <v>0.43899999999999995</v>
      </c>
      <c r="Q403">
        <f t="shared" si="36"/>
        <v>0.56100000000000005</v>
      </c>
    </row>
    <row r="404" spans="1:17">
      <c r="A404">
        <v>405</v>
      </c>
      <c r="B404">
        <v>0</v>
      </c>
      <c r="C404">
        <v>1</v>
      </c>
      <c r="D404">
        <v>0</v>
      </c>
      <c r="E404">
        <v>1</v>
      </c>
      <c r="F404">
        <v>2</v>
      </c>
      <c r="G404">
        <v>2</v>
      </c>
      <c r="H404">
        <v>1</v>
      </c>
      <c r="I404">
        <f t="shared" si="33"/>
        <v>6</v>
      </c>
      <c r="J404">
        <f t="shared" si="32"/>
        <v>0</v>
      </c>
      <c r="K404">
        <f t="shared" si="32"/>
        <v>0.16669999999999999</v>
      </c>
      <c r="L404">
        <f t="shared" si="32"/>
        <v>0</v>
      </c>
      <c r="M404">
        <f t="shared" si="32"/>
        <v>0.16669999999999999</v>
      </c>
      <c r="N404">
        <f t="shared" si="32"/>
        <v>0.33329999999999999</v>
      </c>
      <c r="O404">
        <f t="shared" si="34"/>
        <v>0.33330000000000004</v>
      </c>
      <c r="P404">
        <f t="shared" si="35"/>
        <v>0.83330000000000004</v>
      </c>
      <c r="Q404">
        <f t="shared" si="36"/>
        <v>0.16669999999999999</v>
      </c>
    </row>
    <row r="405" spans="1:17">
      <c r="A405">
        <v>406</v>
      </c>
      <c r="B405">
        <v>2150</v>
      </c>
      <c r="C405">
        <v>2472</v>
      </c>
      <c r="D405">
        <v>1029</v>
      </c>
      <c r="E405">
        <v>436</v>
      </c>
      <c r="F405">
        <v>506</v>
      </c>
      <c r="G405">
        <v>107</v>
      </c>
      <c r="H405">
        <v>2869</v>
      </c>
      <c r="I405">
        <f t="shared" si="33"/>
        <v>6700</v>
      </c>
      <c r="J405">
        <f t="shared" si="32"/>
        <v>0.32090000000000002</v>
      </c>
      <c r="K405">
        <f t="shared" si="32"/>
        <v>0.36899999999999999</v>
      </c>
      <c r="L405">
        <f t="shared" si="32"/>
        <v>0.15359999999999999</v>
      </c>
      <c r="M405">
        <f t="shared" si="32"/>
        <v>6.5100000000000005E-2</v>
      </c>
      <c r="N405">
        <f t="shared" si="32"/>
        <v>7.5499999999999998E-2</v>
      </c>
      <c r="O405">
        <f t="shared" si="34"/>
        <v>1.5900000000000025E-2</v>
      </c>
      <c r="P405">
        <f t="shared" si="35"/>
        <v>0.57179999999999997</v>
      </c>
      <c r="Q405">
        <f t="shared" si="36"/>
        <v>0.42820000000000003</v>
      </c>
    </row>
    <row r="406" spans="1:17">
      <c r="A406">
        <v>407</v>
      </c>
      <c r="B406">
        <v>719</v>
      </c>
      <c r="C406">
        <v>338</v>
      </c>
      <c r="D406">
        <v>205</v>
      </c>
      <c r="E406">
        <v>154</v>
      </c>
      <c r="F406">
        <v>297</v>
      </c>
      <c r="G406">
        <v>373</v>
      </c>
      <c r="H406">
        <v>634</v>
      </c>
      <c r="I406">
        <f t="shared" si="33"/>
        <v>2086</v>
      </c>
      <c r="J406">
        <f t="shared" si="32"/>
        <v>0.34470000000000001</v>
      </c>
      <c r="K406">
        <f t="shared" si="32"/>
        <v>0.16200000000000001</v>
      </c>
      <c r="L406">
        <f t="shared" si="32"/>
        <v>9.8299999999999998E-2</v>
      </c>
      <c r="M406">
        <f t="shared" si="32"/>
        <v>7.3800000000000004E-2</v>
      </c>
      <c r="N406">
        <f t="shared" si="32"/>
        <v>0.1424</v>
      </c>
      <c r="O406">
        <f t="shared" si="34"/>
        <v>0.17880000000000007</v>
      </c>
      <c r="P406">
        <f t="shared" si="35"/>
        <v>0.69609999999999994</v>
      </c>
      <c r="Q406">
        <f t="shared" si="36"/>
        <v>0.3039</v>
      </c>
    </row>
    <row r="407" spans="1:17">
      <c r="A407">
        <v>408</v>
      </c>
      <c r="B407">
        <v>0</v>
      </c>
      <c r="C407">
        <v>0</v>
      </c>
      <c r="D407">
        <v>1</v>
      </c>
      <c r="E407">
        <v>1</v>
      </c>
      <c r="F407">
        <v>0</v>
      </c>
      <c r="G407">
        <v>2</v>
      </c>
      <c r="H407">
        <v>0</v>
      </c>
      <c r="I407">
        <f t="shared" si="33"/>
        <v>4</v>
      </c>
      <c r="J407">
        <f t="shared" si="32"/>
        <v>0</v>
      </c>
      <c r="K407">
        <f t="shared" si="32"/>
        <v>0</v>
      </c>
      <c r="L407">
        <f t="shared" si="32"/>
        <v>0.25</v>
      </c>
      <c r="M407">
        <f t="shared" si="32"/>
        <v>0.25</v>
      </c>
      <c r="N407">
        <f t="shared" si="32"/>
        <v>0</v>
      </c>
      <c r="O407">
        <f t="shared" si="34"/>
        <v>0.5</v>
      </c>
      <c r="P407">
        <f t="shared" si="35"/>
        <v>1</v>
      </c>
      <c r="Q407">
        <f t="shared" si="36"/>
        <v>0</v>
      </c>
    </row>
    <row r="408" spans="1:17">
      <c r="A408">
        <v>409</v>
      </c>
      <c r="B408">
        <v>1236</v>
      </c>
      <c r="C408">
        <v>1309</v>
      </c>
      <c r="D408">
        <v>143</v>
      </c>
      <c r="E408">
        <v>470</v>
      </c>
      <c r="F408">
        <v>305</v>
      </c>
      <c r="G408">
        <v>589</v>
      </c>
      <c r="H408">
        <v>1704</v>
      </c>
      <c r="I408">
        <f t="shared" si="33"/>
        <v>4052</v>
      </c>
      <c r="J408">
        <f t="shared" si="32"/>
        <v>0.30499999999999999</v>
      </c>
      <c r="K408">
        <f t="shared" si="32"/>
        <v>0.3231</v>
      </c>
      <c r="L408">
        <f t="shared" si="32"/>
        <v>3.5299999999999998E-2</v>
      </c>
      <c r="M408">
        <f t="shared" si="32"/>
        <v>0.11600000000000001</v>
      </c>
      <c r="N408">
        <f t="shared" si="32"/>
        <v>7.5300000000000006E-2</v>
      </c>
      <c r="O408">
        <f t="shared" si="34"/>
        <v>0.14529999999999998</v>
      </c>
      <c r="P408">
        <f t="shared" si="35"/>
        <v>0.57950000000000002</v>
      </c>
      <c r="Q408">
        <f t="shared" si="36"/>
        <v>0.42049999999999998</v>
      </c>
    </row>
    <row r="409" spans="1:17">
      <c r="A409">
        <v>410</v>
      </c>
      <c r="B409">
        <v>5205</v>
      </c>
      <c r="C409">
        <v>7387</v>
      </c>
      <c r="D409">
        <v>4345</v>
      </c>
      <c r="E409">
        <v>3956</v>
      </c>
      <c r="F409">
        <v>7155</v>
      </c>
      <c r="G409">
        <v>16500</v>
      </c>
      <c r="H409">
        <v>4257</v>
      </c>
      <c r="I409">
        <f t="shared" si="33"/>
        <v>44548</v>
      </c>
      <c r="J409">
        <f t="shared" si="32"/>
        <v>0.1168</v>
      </c>
      <c r="K409">
        <f t="shared" si="32"/>
        <v>0.1658</v>
      </c>
      <c r="L409">
        <f t="shared" si="32"/>
        <v>9.7500000000000003E-2</v>
      </c>
      <c r="M409">
        <f t="shared" si="32"/>
        <v>8.8800000000000004E-2</v>
      </c>
      <c r="N409">
        <f t="shared" si="32"/>
        <v>0.16059999999999999</v>
      </c>
      <c r="O409">
        <f t="shared" si="34"/>
        <v>0.37050000000000005</v>
      </c>
      <c r="P409">
        <f t="shared" si="35"/>
        <v>0.90439999999999998</v>
      </c>
      <c r="Q409">
        <f t="shared" si="36"/>
        <v>9.5600000000000004E-2</v>
      </c>
    </row>
    <row r="410" spans="1:17">
      <c r="A410">
        <v>411</v>
      </c>
      <c r="B410">
        <v>2172</v>
      </c>
      <c r="C410">
        <v>2820</v>
      </c>
      <c r="D410">
        <v>524</v>
      </c>
      <c r="E410">
        <v>630</v>
      </c>
      <c r="F410">
        <v>1250</v>
      </c>
      <c r="G410">
        <v>3161</v>
      </c>
      <c r="H410">
        <v>4280</v>
      </c>
      <c r="I410">
        <f t="shared" si="33"/>
        <v>10557</v>
      </c>
      <c r="J410">
        <f t="shared" si="32"/>
        <v>0.20569999999999999</v>
      </c>
      <c r="K410">
        <f t="shared" si="32"/>
        <v>0.2671</v>
      </c>
      <c r="L410">
        <f t="shared" si="32"/>
        <v>4.9599999999999998E-2</v>
      </c>
      <c r="M410">
        <f t="shared" si="32"/>
        <v>5.9700000000000003E-2</v>
      </c>
      <c r="N410">
        <f t="shared" si="32"/>
        <v>0.11840000000000001</v>
      </c>
      <c r="O410">
        <f t="shared" si="34"/>
        <v>0.2995000000000001</v>
      </c>
      <c r="P410">
        <f t="shared" si="35"/>
        <v>0.59460000000000002</v>
      </c>
      <c r="Q410">
        <f t="shared" si="36"/>
        <v>0.40539999999999998</v>
      </c>
    </row>
    <row r="411" spans="1:17">
      <c r="A411">
        <v>412</v>
      </c>
      <c r="B411">
        <v>5479</v>
      </c>
      <c r="C411">
        <v>7481</v>
      </c>
      <c r="D411">
        <v>3846</v>
      </c>
      <c r="E411">
        <v>3611</v>
      </c>
      <c r="F411">
        <v>5213</v>
      </c>
      <c r="G411">
        <v>12668</v>
      </c>
      <c r="H411">
        <v>12727</v>
      </c>
      <c r="I411">
        <f t="shared" si="33"/>
        <v>38298</v>
      </c>
      <c r="J411">
        <f t="shared" si="32"/>
        <v>0.1431</v>
      </c>
      <c r="K411">
        <f t="shared" si="32"/>
        <v>0.1953</v>
      </c>
      <c r="L411">
        <f t="shared" si="32"/>
        <v>0.1004</v>
      </c>
      <c r="M411">
        <f t="shared" si="32"/>
        <v>9.4299999999999995E-2</v>
      </c>
      <c r="N411">
        <f t="shared" si="32"/>
        <v>0.1361</v>
      </c>
      <c r="O411">
        <f t="shared" si="34"/>
        <v>0.33079999999999998</v>
      </c>
      <c r="P411">
        <f t="shared" si="35"/>
        <v>0.66769999999999996</v>
      </c>
      <c r="Q411">
        <f t="shared" si="36"/>
        <v>0.33229999999999998</v>
      </c>
    </row>
    <row r="412" spans="1:17">
      <c r="A412">
        <v>413</v>
      </c>
      <c r="B412">
        <v>605</v>
      </c>
      <c r="C412">
        <v>474</v>
      </c>
      <c r="D412">
        <v>681</v>
      </c>
      <c r="E412">
        <v>708</v>
      </c>
      <c r="F412">
        <v>777</v>
      </c>
      <c r="G412">
        <v>1226</v>
      </c>
      <c r="H412">
        <v>902</v>
      </c>
      <c r="I412">
        <f t="shared" si="33"/>
        <v>4471</v>
      </c>
      <c r="J412">
        <f t="shared" si="32"/>
        <v>0.1353</v>
      </c>
      <c r="K412">
        <f t="shared" si="32"/>
        <v>0.106</v>
      </c>
      <c r="L412">
        <f t="shared" si="32"/>
        <v>0.15229999999999999</v>
      </c>
      <c r="M412">
        <f t="shared" si="32"/>
        <v>0.15840000000000001</v>
      </c>
      <c r="N412">
        <f t="shared" si="32"/>
        <v>0.17380000000000001</v>
      </c>
      <c r="O412">
        <f t="shared" si="34"/>
        <v>0.2742</v>
      </c>
      <c r="P412">
        <f t="shared" si="35"/>
        <v>0.79830000000000001</v>
      </c>
      <c r="Q412">
        <f t="shared" si="36"/>
        <v>0.20169999999999999</v>
      </c>
    </row>
    <row r="413" spans="1:17">
      <c r="A413">
        <v>414</v>
      </c>
      <c r="B413">
        <v>55</v>
      </c>
      <c r="C413">
        <v>134</v>
      </c>
      <c r="D413">
        <v>150</v>
      </c>
      <c r="E413">
        <v>123</v>
      </c>
      <c r="F413">
        <v>207</v>
      </c>
      <c r="G413">
        <v>325</v>
      </c>
      <c r="H413">
        <v>364</v>
      </c>
      <c r="I413">
        <f t="shared" si="33"/>
        <v>994</v>
      </c>
      <c r="J413">
        <f t="shared" si="32"/>
        <v>5.5300000000000002E-2</v>
      </c>
      <c r="K413">
        <f t="shared" si="32"/>
        <v>0.1348</v>
      </c>
      <c r="L413">
        <f t="shared" si="32"/>
        <v>0.15090000000000001</v>
      </c>
      <c r="M413">
        <f t="shared" si="32"/>
        <v>0.1237</v>
      </c>
      <c r="N413">
        <f t="shared" si="32"/>
        <v>0.2082</v>
      </c>
      <c r="O413">
        <f t="shared" si="34"/>
        <v>0.32709999999999995</v>
      </c>
      <c r="P413">
        <f t="shared" si="35"/>
        <v>0.63379999999999992</v>
      </c>
      <c r="Q413">
        <f t="shared" si="36"/>
        <v>0.36620000000000003</v>
      </c>
    </row>
    <row r="414" spans="1:17">
      <c r="A414">
        <v>415</v>
      </c>
      <c r="B414">
        <v>2537</v>
      </c>
      <c r="C414">
        <v>4799</v>
      </c>
      <c r="D414">
        <v>681</v>
      </c>
      <c r="E414">
        <v>796</v>
      </c>
      <c r="F414">
        <v>1019</v>
      </c>
      <c r="G414">
        <v>1843</v>
      </c>
      <c r="H414">
        <v>3218</v>
      </c>
      <c r="I414">
        <f t="shared" si="33"/>
        <v>11675</v>
      </c>
      <c r="J414">
        <f t="shared" si="32"/>
        <v>0.21729999999999999</v>
      </c>
      <c r="K414">
        <f t="shared" si="32"/>
        <v>0.41099999999999998</v>
      </c>
      <c r="L414">
        <f t="shared" si="32"/>
        <v>5.8299999999999998E-2</v>
      </c>
      <c r="M414">
        <f t="shared" si="32"/>
        <v>6.8199999999999997E-2</v>
      </c>
      <c r="N414">
        <f t="shared" si="32"/>
        <v>8.7300000000000003E-2</v>
      </c>
      <c r="O414">
        <f t="shared" si="34"/>
        <v>0.15789999999999993</v>
      </c>
      <c r="P414">
        <f t="shared" si="35"/>
        <v>0.72439999999999993</v>
      </c>
      <c r="Q414">
        <f t="shared" si="36"/>
        <v>0.27560000000000001</v>
      </c>
    </row>
    <row r="415" spans="1:17">
      <c r="A415">
        <v>416</v>
      </c>
      <c r="B415">
        <v>829</v>
      </c>
      <c r="C415">
        <v>1440</v>
      </c>
      <c r="D415">
        <v>1365</v>
      </c>
      <c r="E415">
        <v>947</v>
      </c>
      <c r="F415">
        <v>1742</v>
      </c>
      <c r="G415">
        <v>4131</v>
      </c>
      <c r="H415">
        <v>2870</v>
      </c>
      <c r="I415">
        <f t="shared" si="33"/>
        <v>10454</v>
      </c>
      <c r="J415">
        <f t="shared" si="32"/>
        <v>7.9299999999999995E-2</v>
      </c>
      <c r="K415">
        <f t="shared" si="32"/>
        <v>0.13769999999999999</v>
      </c>
      <c r="L415">
        <f t="shared" si="32"/>
        <v>0.13059999999999999</v>
      </c>
      <c r="M415">
        <f t="shared" si="32"/>
        <v>9.06E-2</v>
      </c>
      <c r="N415">
        <f t="shared" si="32"/>
        <v>0.1666</v>
      </c>
      <c r="O415">
        <f t="shared" si="34"/>
        <v>0.3952</v>
      </c>
      <c r="P415">
        <f t="shared" si="35"/>
        <v>0.72550000000000003</v>
      </c>
      <c r="Q415">
        <f t="shared" si="36"/>
        <v>0.27450000000000002</v>
      </c>
    </row>
    <row r="416" spans="1:17">
      <c r="A416">
        <v>417</v>
      </c>
      <c r="B416">
        <v>1430</v>
      </c>
      <c r="C416">
        <v>3579</v>
      </c>
      <c r="D416">
        <v>0</v>
      </c>
      <c r="E416">
        <v>90</v>
      </c>
      <c r="F416">
        <v>3</v>
      </c>
      <c r="G416">
        <v>0</v>
      </c>
      <c r="H416">
        <v>2538</v>
      </c>
      <c r="I416">
        <f t="shared" si="33"/>
        <v>5102</v>
      </c>
      <c r="J416">
        <f t="shared" si="32"/>
        <v>0.28029999999999999</v>
      </c>
      <c r="K416">
        <f t="shared" si="32"/>
        <v>0.70150000000000001</v>
      </c>
      <c r="L416">
        <f t="shared" si="32"/>
        <v>0</v>
      </c>
      <c r="M416">
        <f t="shared" si="32"/>
        <v>1.7600000000000001E-2</v>
      </c>
      <c r="N416">
        <f t="shared" si="32"/>
        <v>5.9999999999999995E-4</v>
      </c>
      <c r="O416">
        <f t="shared" si="34"/>
        <v>0</v>
      </c>
      <c r="P416">
        <f t="shared" si="35"/>
        <v>0.50249999999999995</v>
      </c>
      <c r="Q416">
        <f t="shared" si="36"/>
        <v>0.4975</v>
      </c>
    </row>
    <row r="417" spans="1:17">
      <c r="A417">
        <v>418</v>
      </c>
      <c r="B417">
        <v>62</v>
      </c>
      <c r="C417">
        <v>73</v>
      </c>
      <c r="D417">
        <v>53</v>
      </c>
      <c r="E417">
        <v>49</v>
      </c>
      <c r="F417">
        <v>57</v>
      </c>
      <c r="G417">
        <v>68</v>
      </c>
      <c r="H417">
        <v>75</v>
      </c>
      <c r="I417">
        <f t="shared" si="33"/>
        <v>362</v>
      </c>
      <c r="J417">
        <f t="shared" si="32"/>
        <v>0.17130000000000001</v>
      </c>
      <c r="K417">
        <f t="shared" si="32"/>
        <v>0.20169999999999999</v>
      </c>
      <c r="L417">
        <f t="shared" si="32"/>
        <v>0.1464</v>
      </c>
      <c r="M417">
        <f t="shared" si="32"/>
        <v>0.13539999999999999</v>
      </c>
      <c r="N417">
        <f t="shared" si="32"/>
        <v>0.1575</v>
      </c>
      <c r="O417">
        <f t="shared" si="34"/>
        <v>0.18770000000000009</v>
      </c>
      <c r="P417">
        <f t="shared" si="35"/>
        <v>0.79279999999999995</v>
      </c>
      <c r="Q417">
        <f t="shared" si="36"/>
        <v>0.2072</v>
      </c>
    </row>
    <row r="418" spans="1:17">
      <c r="A418">
        <v>419</v>
      </c>
      <c r="B418">
        <v>97</v>
      </c>
      <c r="C418">
        <v>132</v>
      </c>
      <c r="D418">
        <v>151</v>
      </c>
      <c r="E418">
        <v>162</v>
      </c>
      <c r="F418">
        <v>222</v>
      </c>
      <c r="G418">
        <v>367</v>
      </c>
      <c r="H418">
        <v>302</v>
      </c>
      <c r="I418">
        <f t="shared" si="33"/>
        <v>1131</v>
      </c>
      <c r="J418">
        <f t="shared" si="32"/>
        <v>8.5800000000000001E-2</v>
      </c>
      <c r="K418">
        <f t="shared" si="32"/>
        <v>0.1167</v>
      </c>
      <c r="L418">
        <f t="shared" si="32"/>
        <v>0.13350000000000001</v>
      </c>
      <c r="M418">
        <f t="shared" si="32"/>
        <v>0.14319999999999999</v>
      </c>
      <c r="N418">
        <f t="shared" si="32"/>
        <v>0.1963</v>
      </c>
      <c r="O418">
        <f t="shared" si="34"/>
        <v>0.32450000000000001</v>
      </c>
      <c r="P418">
        <f t="shared" si="35"/>
        <v>0.73299999999999998</v>
      </c>
      <c r="Q418">
        <f t="shared" si="36"/>
        <v>0.26700000000000002</v>
      </c>
    </row>
    <row r="419" spans="1:17">
      <c r="A419">
        <v>420</v>
      </c>
      <c r="B419">
        <v>41</v>
      </c>
      <c r="C419">
        <v>91</v>
      </c>
      <c r="D419">
        <v>133</v>
      </c>
      <c r="E419">
        <v>110</v>
      </c>
      <c r="F419">
        <v>170</v>
      </c>
      <c r="G419">
        <v>342</v>
      </c>
      <c r="H419">
        <v>340</v>
      </c>
      <c r="I419">
        <f t="shared" si="33"/>
        <v>887</v>
      </c>
      <c r="J419">
        <f t="shared" si="32"/>
        <v>4.6199999999999998E-2</v>
      </c>
      <c r="K419">
        <f t="shared" si="32"/>
        <v>0.1026</v>
      </c>
      <c r="L419">
        <f t="shared" si="32"/>
        <v>0.14990000000000001</v>
      </c>
      <c r="M419">
        <f t="shared" si="32"/>
        <v>0.124</v>
      </c>
      <c r="N419">
        <f t="shared" si="32"/>
        <v>0.19170000000000001</v>
      </c>
      <c r="O419">
        <f t="shared" si="34"/>
        <v>0.38560000000000005</v>
      </c>
      <c r="P419">
        <f t="shared" si="35"/>
        <v>0.61670000000000003</v>
      </c>
      <c r="Q419">
        <f t="shared" si="36"/>
        <v>0.38329999999999997</v>
      </c>
    </row>
    <row r="420" spans="1:17">
      <c r="A420">
        <v>421</v>
      </c>
      <c r="B420">
        <v>411</v>
      </c>
      <c r="C420">
        <v>573</v>
      </c>
      <c r="D420">
        <v>303</v>
      </c>
      <c r="E420">
        <v>291</v>
      </c>
      <c r="F420">
        <v>317</v>
      </c>
      <c r="G420">
        <v>634</v>
      </c>
      <c r="H420">
        <v>296</v>
      </c>
      <c r="I420">
        <f t="shared" si="33"/>
        <v>2529</v>
      </c>
      <c r="J420">
        <f t="shared" si="32"/>
        <v>0.16250000000000001</v>
      </c>
      <c r="K420">
        <f t="shared" si="32"/>
        <v>0.2266</v>
      </c>
      <c r="L420">
        <f t="shared" si="32"/>
        <v>0.1198</v>
      </c>
      <c r="M420">
        <f t="shared" si="32"/>
        <v>0.11509999999999999</v>
      </c>
      <c r="N420">
        <f t="shared" si="32"/>
        <v>0.12529999999999999</v>
      </c>
      <c r="O420">
        <f t="shared" si="34"/>
        <v>0.25070000000000003</v>
      </c>
      <c r="P420">
        <f t="shared" si="35"/>
        <v>0.88300000000000001</v>
      </c>
      <c r="Q420">
        <f t="shared" si="36"/>
        <v>0.11700000000000001</v>
      </c>
    </row>
    <row r="421" spans="1:17">
      <c r="A421">
        <v>422</v>
      </c>
      <c r="B421">
        <v>941</v>
      </c>
      <c r="C421">
        <v>966</v>
      </c>
      <c r="D421">
        <v>950</v>
      </c>
      <c r="E421">
        <v>862</v>
      </c>
      <c r="F421">
        <v>781</v>
      </c>
      <c r="G421">
        <v>1327</v>
      </c>
      <c r="H421">
        <v>779</v>
      </c>
      <c r="I421">
        <f t="shared" si="33"/>
        <v>5827</v>
      </c>
      <c r="J421">
        <f t="shared" si="32"/>
        <v>0.1615</v>
      </c>
      <c r="K421">
        <f t="shared" si="32"/>
        <v>0.1658</v>
      </c>
      <c r="L421">
        <f t="shared" si="32"/>
        <v>0.16300000000000001</v>
      </c>
      <c r="M421">
        <f t="shared" si="32"/>
        <v>0.1479</v>
      </c>
      <c r="N421">
        <f t="shared" si="32"/>
        <v>0.13400000000000001</v>
      </c>
      <c r="O421">
        <f t="shared" si="34"/>
        <v>0.22779999999999989</v>
      </c>
      <c r="P421">
        <f t="shared" si="35"/>
        <v>0.86629999999999996</v>
      </c>
      <c r="Q421">
        <f t="shared" si="36"/>
        <v>0.13370000000000001</v>
      </c>
    </row>
    <row r="422" spans="1:17">
      <c r="A422">
        <v>423</v>
      </c>
      <c r="B422">
        <v>91</v>
      </c>
      <c r="C422">
        <v>124</v>
      </c>
      <c r="D422">
        <v>271</v>
      </c>
      <c r="E422">
        <v>221</v>
      </c>
      <c r="F422">
        <v>334</v>
      </c>
      <c r="G422">
        <v>624</v>
      </c>
      <c r="H422">
        <v>579</v>
      </c>
      <c r="I422">
        <f t="shared" si="33"/>
        <v>1665</v>
      </c>
      <c r="J422">
        <f t="shared" si="32"/>
        <v>5.4699999999999999E-2</v>
      </c>
      <c r="K422">
        <f t="shared" si="32"/>
        <v>7.4499999999999997E-2</v>
      </c>
      <c r="L422">
        <f t="shared" si="32"/>
        <v>0.1628</v>
      </c>
      <c r="M422">
        <f t="shared" si="32"/>
        <v>0.13270000000000001</v>
      </c>
      <c r="N422">
        <f t="shared" si="32"/>
        <v>0.2006</v>
      </c>
      <c r="O422">
        <f t="shared" si="34"/>
        <v>0.37470000000000003</v>
      </c>
      <c r="P422">
        <f t="shared" si="35"/>
        <v>0.65229999999999999</v>
      </c>
      <c r="Q422">
        <f t="shared" si="36"/>
        <v>0.34770000000000001</v>
      </c>
    </row>
    <row r="423" spans="1:17">
      <c r="A423">
        <v>424</v>
      </c>
      <c r="B423">
        <v>146</v>
      </c>
      <c r="C423">
        <v>195</v>
      </c>
      <c r="D423">
        <v>478</v>
      </c>
      <c r="E423">
        <v>286</v>
      </c>
      <c r="F423">
        <v>445</v>
      </c>
      <c r="G423">
        <v>925</v>
      </c>
      <c r="H423">
        <v>880</v>
      </c>
      <c r="I423">
        <f t="shared" si="33"/>
        <v>2475</v>
      </c>
      <c r="J423">
        <f t="shared" ref="J423:N473" si="37">ROUND(B423/$I423,4)</f>
        <v>5.8999999999999997E-2</v>
      </c>
      <c r="K423">
        <f t="shared" si="37"/>
        <v>7.8799999999999995E-2</v>
      </c>
      <c r="L423">
        <f t="shared" si="37"/>
        <v>0.19309999999999999</v>
      </c>
      <c r="M423">
        <f t="shared" si="37"/>
        <v>0.11559999999999999</v>
      </c>
      <c r="N423">
        <f t="shared" si="37"/>
        <v>0.17979999999999999</v>
      </c>
      <c r="O423">
        <f t="shared" si="34"/>
        <v>0.37370000000000003</v>
      </c>
      <c r="P423">
        <f t="shared" si="35"/>
        <v>0.64439999999999997</v>
      </c>
      <c r="Q423">
        <f t="shared" si="36"/>
        <v>0.35560000000000003</v>
      </c>
    </row>
    <row r="424" spans="1:17">
      <c r="A424">
        <v>425</v>
      </c>
      <c r="B424">
        <v>174</v>
      </c>
      <c r="C424">
        <v>211</v>
      </c>
      <c r="D424">
        <v>261</v>
      </c>
      <c r="E424">
        <v>167</v>
      </c>
      <c r="F424">
        <v>258</v>
      </c>
      <c r="G424">
        <v>488</v>
      </c>
      <c r="H424">
        <v>429</v>
      </c>
      <c r="I424">
        <f t="shared" si="33"/>
        <v>1559</v>
      </c>
      <c r="J424">
        <f t="shared" si="37"/>
        <v>0.1116</v>
      </c>
      <c r="K424">
        <f t="shared" si="37"/>
        <v>0.1353</v>
      </c>
      <c r="L424">
        <f t="shared" si="37"/>
        <v>0.16739999999999999</v>
      </c>
      <c r="M424">
        <f t="shared" si="37"/>
        <v>0.1071</v>
      </c>
      <c r="N424">
        <f t="shared" si="37"/>
        <v>0.16550000000000001</v>
      </c>
      <c r="O424">
        <f t="shared" si="34"/>
        <v>0.31310000000000004</v>
      </c>
      <c r="P424">
        <f t="shared" si="35"/>
        <v>0.7248</v>
      </c>
      <c r="Q424">
        <f t="shared" si="36"/>
        <v>0.2752</v>
      </c>
    </row>
    <row r="425" spans="1:17">
      <c r="A425">
        <v>426</v>
      </c>
      <c r="B425">
        <v>221</v>
      </c>
      <c r="C425">
        <v>197</v>
      </c>
      <c r="D425">
        <v>253</v>
      </c>
      <c r="E425">
        <v>226</v>
      </c>
      <c r="F425">
        <v>288</v>
      </c>
      <c r="G425">
        <v>577</v>
      </c>
      <c r="H425">
        <v>364</v>
      </c>
      <c r="I425">
        <f t="shared" si="33"/>
        <v>1762</v>
      </c>
      <c r="J425">
        <f t="shared" si="37"/>
        <v>0.12540000000000001</v>
      </c>
      <c r="K425">
        <f t="shared" si="37"/>
        <v>0.1118</v>
      </c>
      <c r="L425">
        <f t="shared" si="37"/>
        <v>0.14360000000000001</v>
      </c>
      <c r="M425">
        <f t="shared" si="37"/>
        <v>0.1283</v>
      </c>
      <c r="N425">
        <f t="shared" si="37"/>
        <v>0.16350000000000001</v>
      </c>
      <c r="O425">
        <f t="shared" si="34"/>
        <v>0.32740000000000002</v>
      </c>
      <c r="P425">
        <f t="shared" si="35"/>
        <v>0.79339999999999999</v>
      </c>
      <c r="Q425">
        <f t="shared" si="36"/>
        <v>0.20660000000000001</v>
      </c>
    </row>
    <row r="426" spans="1:17">
      <c r="A426">
        <v>427</v>
      </c>
      <c r="B426">
        <v>528</v>
      </c>
      <c r="C426">
        <v>290</v>
      </c>
      <c r="D426">
        <v>480</v>
      </c>
      <c r="E426">
        <v>463</v>
      </c>
      <c r="F426">
        <v>509</v>
      </c>
      <c r="G426">
        <v>1405</v>
      </c>
      <c r="H426">
        <v>639</v>
      </c>
      <c r="I426">
        <f t="shared" si="33"/>
        <v>3675</v>
      </c>
      <c r="J426">
        <f t="shared" si="37"/>
        <v>0.14369999999999999</v>
      </c>
      <c r="K426">
        <f t="shared" si="37"/>
        <v>7.8899999999999998E-2</v>
      </c>
      <c r="L426">
        <f t="shared" si="37"/>
        <v>0.13059999999999999</v>
      </c>
      <c r="M426">
        <f t="shared" si="37"/>
        <v>0.126</v>
      </c>
      <c r="N426">
        <f t="shared" si="37"/>
        <v>0.13850000000000001</v>
      </c>
      <c r="O426">
        <f t="shared" si="34"/>
        <v>0.38230000000000008</v>
      </c>
      <c r="P426">
        <f t="shared" si="35"/>
        <v>0.82610000000000006</v>
      </c>
      <c r="Q426">
        <f t="shared" si="36"/>
        <v>0.1739</v>
      </c>
    </row>
    <row r="427" spans="1:17">
      <c r="A427">
        <v>428</v>
      </c>
      <c r="B427">
        <v>329</v>
      </c>
      <c r="C427">
        <v>428</v>
      </c>
      <c r="D427">
        <v>442</v>
      </c>
      <c r="E427">
        <v>343</v>
      </c>
      <c r="F427">
        <v>449</v>
      </c>
      <c r="G427">
        <v>923</v>
      </c>
      <c r="H427">
        <v>566</v>
      </c>
      <c r="I427">
        <f t="shared" si="33"/>
        <v>2914</v>
      </c>
      <c r="J427">
        <f t="shared" si="37"/>
        <v>0.1129</v>
      </c>
      <c r="K427">
        <f t="shared" si="37"/>
        <v>0.1469</v>
      </c>
      <c r="L427">
        <f t="shared" si="37"/>
        <v>0.1517</v>
      </c>
      <c r="M427">
        <f t="shared" si="37"/>
        <v>0.1177</v>
      </c>
      <c r="N427">
        <f t="shared" si="37"/>
        <v>0.15409999999999999</v>
      </c>
      <c r="O427">
        <f t="shared" si="34"/>
        <v>0.31669999999999998</v>
      </c>
      <c r="P427">
        <f t="shared" si="35"/>
        <v>0.80579999999999996</v>
      </c>
      <c r="Q427">
        <f t="shared" si="36"/>
        <v>0.19420000000000001</v>
      </c>
    </row>
    <row r="428" spans="1:17">
      <c r="A428">
        <v>430</v>
      </c>
      <c r="B428">
        <v>1015</v>
      </c>
      <c r="C428">
        <v>679</v>
      </c>
      <c r="D428">
        <v>64</v>
      </c>
      <c r="E428">
        <v>11</v>
      </c>
      <c r="F428">
        <v>21</v>
      </c>
      <c r="G428">
        <v>64</v>
      </c>
      <c r="H428">
        <v>266</v>
      </c>
      <c r="I428">
        <f t="shared" si="33"/>
        <v>1854</v>
      </c>
      <c r="J428">
        <f t="shared" si="37"/>
        <v>0.54749999999999999</v>
      </c>
      <c r="K428">
        <f t="shared" si="37"/>
        <v>0.36620000000000003</v>
      </c>
      <c r="L428">
        <f t="shared" si="37"/>
        <v>3.4500000000000003E-2</v>
      </c>
      <c r="M428">
        <f t="shared" si="37"/>
        <v>5.8999999999999999E-3</v>
      </c>
      <c r="N428">
        <f t="shared" si="37"/>
        <v>1.1299999999999999E-2</v>
      </c>
      <c r="O428">
        <f t="shared" si="34"/>
        <v>3.4600000000000075E-2</v>
      </c>
      <c r="P428">
        <f t="shared" si="35"/>
        <v>0.85650000000000004</v>
      </c>
      <c r="Q428">
        <f t="shared" si="36"/>
        <v>0.14349999999999999</v>
      </c>
    </row>
    <row r="429" spans="1:17">
      <c r="A429">
        <v>431</v>
      </c>
      <c r="B429">
        <v>0</v>
      </c>
      <c r="C429">
        <v>0</v>
      </c>
      <c r="D429">
        <v>0</v>
      </c>
      <c r="E429">
        <v>0</v>
      </c>
      <c r="F429">
        <v>1</v>
      </c>
      <c r="G429">
        <v>0</v>
      </c>
      <c r="H429">
        <v>1</v>
      </c>
      <c r="I429">
        <f t="shared" si="33"/>
        <v>1</v>
      </c>
      <c r="J429">
        <f t="shared" si="37"/>
        <v>0</v>
      </c>
      <c r="K429">
        <f t="shared" si="37"/>
        <v>0</v>
      </c>
      <c r="L429">
        <f t="shared" si="37"/>
        <v>0</v>
      </c>
      <c r="M429">
        <f t="shared" si="37"/>
        <v>0</v>
      </c>
      <c r="N429">
        <f t="shared" si="37"/>
        <v>1</v>
      </c>
      <c r="O429">
        <f t="shared" si="34"/>
        <v>0</v>
      </c>
      <c r="P429">
        <f t="shared" si="35"/>
        <v>0</v>
      </c>
      <c r="Q429">
        <f t="shared" si="36"/>
        <v>1</v>
      </c>
    </row>
    <row r="430" spans="1:17">
      <c r="A430">
        <v>432</v>
      </c>
      <c r="B430">
        <v>1624</v>
      </c>
      <c r="C430">
        <v>2751</v>
      </c>
      <c r="D430">
        <v>335</v>
      </c>
      <c r="E430">
        <v>147</v>
      </c>
      <c r="F430">
        <v>247</v>
      </c>
      <c r="G430">
        <v>170</v>
      </c>
      <c r="H430">
        <v>1801</v>
      </c>
      <c r="I430">
        <f t="shared" si="33"/>
        <v>5274</v>
      </c>
      <c r="J430">
        <f t="shared" si="37"/>
        <v>0.30790000000000001</v>
      </c>
      <c r="K430">
        <f t="shared" si="37"/>
        <v>0.52159999999999995</v>
      </c>
      <c r="L430">
        <f t="shared" si="37"/>
        <v>6.3500000000000001E-2</v>
      </c>
      <c r="M430">
        <f t="shared" si="37"/>
        <v>2.7900000000000001E-2</v>
      </c>
      <c r="N430">
        <f t="shared" si="37"/>
        <v>4.6800000000000001E-2</v>
      </c>
      <c r="O430">
        <f t="shared" si="34"/>
        <v>3.2300000000000106E-2</v>
      </c>
      <c r="P430">
        <f t="shared" si="35"/>
        <v>0.65849999999999997</v>
      </c>
      <c r="Q430">
        <f t="shared" si="36"/>
        <v>0.34150000000000003</v>
      </c>
    </row>
    <row r="431" spans="1:17">
      <c r="A431">
        <v>433</v>
      </c>
      <c r="B431">
        <v>198</v>
      </c>
      <c r="C431">
        <v>360</v>
      </c>
      <c r="D431">
        <v>443</v>
      </c>
      <c r="E431">
        <v>305</v>
      </c>
      <c r="F431">
        <v>525</v>
      </c>
      <c r="G431">
        <v>1077</v>
      </c>
      <c r="H431">
        <v>871</v>
      </c>
      <c r="I431">
        <f t="shared" si="33"/>
        <v>2908</v>
      </c>
      <c r="J431">
        <f t="shared" si="37"/>
        <v>6.8099999999999994E-2</v>
      </c>
      <c r="K431">
        <f t="shared" si="37"/>
        <v>0.12379999999999999</v>
      </c>
      <c r="L431">
        <f t="shared" si="37"/>
        <v>0.15229999999999999</v>
      </c>
      <c r="M431">
        <f t="shared" si="37"/>
        <v>0.10489999999999999</v>
      </c>
      <c r="N431">
        <f t="shared" si="37"/>
        <v>0.18049999999999999</v>
      </c>
      <c r="O431">
        <f t="shared" si="34"/>
        <v>0.37040000000000006</v>
      </c>
      <c r="P431">
        <f t="shared" si="35"/>
        <v>0.70050000000000001</v>
      </c>
      <c r="Q431">
        <f t="shared" si="36"/>
        <v>0.29949999999999999</v>
      </c>
    </row>
    <row r="432" spans="1:17">
      <c r="A432">
        <v>434</v>
      </c>
      <c r="B432">
        <v>9</v>
      </c>
      <c r="C432">
        <v>2</v>
      </c>
      <c r="D432">
        <v>4</v>
      </c>
      <c r="E432">
        <v>2</v>
      </c>
      <c r="F432">
        <v>9</v>
      </c>
      <c r="G432">
        <v>13</v>
      </c>
      <c r="H432">
        <v>2</v>
      </c>
      <c r="I432">
        <f t="shared" si="33"/>
        <v>39</v>
      </c>
      <c r="J432">
        <f t="shared" si="37"/>
        <v>0.23080000000000001</v>
      </c>
      <c r="K432">
        <f t="shared" si="37"/>
        <v>5.1299999999999998E-2</v>
      </c>
      <c r="L432">
        <f t="shared" si="37"/>
        <v>0.1026</v>
      </c>
      <c r="M432">
        <f t="shared" si="37"/>
        <v>5.1299999999999998E-2</v>
      </c>
      <c r="N432">
        <f t="shared" si="37"/>
        <v>0.23080000000000001</v>
      </c>
      <c r="O432">
        <f t="shared" si="34"/>
        <v>0.33319999999999994</v>
      </c>
      <c r="P432">
        <f t="shared" si="35"/>
        <v>0.94869999999999999</v>
      </c>
      <c r="Q432">
        <f t="shared" si="36"/>
        <v>5.1299999999999998E-2</v>
      </c>
    </row>
    <row r="433" spans="1:17">
      <c r="A433">
        <v>435</v>
      </c>
      <c r="B433">
        <v>3860</v>
      </c>
      <c r="C433">
        <v>3158</v>
      </c>
      <c r="D433">
        <v>2814</v>
      </c>
      <c r="E433">
        <v>2065</v>
      </c>
      <c r="F433">
        <v>4537</v>
      </c>
      <c r="G433">
        <v>13158</v>
      </c>
      <c r="H433">
        <v>5794</v>
      </c>
      <c r="I433">
        <f t="shared" si="33"/>
        <v>29592</v>
      </c>
      <c r="J433">
        <f t="shared" si="37"/>
        <v>0.13039999999999999</v>
      </c>
      <c r="K433">
        <f t="shared" si="37"/>
        <v>0.1067</v>
      </c>
      <c r="L433">
        <f t="shared" si="37"/>
        <v>9.5100000000000004E-2</v>
      </c>
      <c r="M433">
        <f t="shared" si="37"/>
        <v>6.9800000000000001E-2</v>
      </c>
      <c r="N433">
        <f t="shared" si="37"/>
        <v>0.15329999999999999</v>
      </c>
      <c r="O433">
        <f t="shared" si="34"/>
        <v>0.44469999999999998</v>
      </c>
      <c r="P433">
        <f t="shared" si="35"/>
        <v>0.80420000000000003</v>
      </c>
      <c r="Q433">
        <f t="shared" si="36"/>
        <v>0.1958</v>
      </c>
    </row>
    <row r="434" spans="1:17">
      <c r="A434">
        <v>436</v>
      </c>
      <c r="B434">
        <v>108</v>
      </c>
      <c r="C434">
        <v>193</v>
      </c>
      <c r="D434">
        <v>273</v>
      </c>
      <c r="E434">
        <v>243</v>
      </c>
      <c r="F434">
        <v>343</v>
      </c>
      <c r="G434">
        <v>719</v>
      </c>
      <c r="H434">
        <v>408</v>
      </c>
      <c r="I434">
        <f t="shared" si="33"/>
        <v>1879</v>
      </c>
      <c r="J434">
        <f t="shared" si="37"/>
        <v>5.7500000000000002E-2</v>
      </c>
      <c r="K434">
        <f t="shared" si="37"/>
        <v>0.1027</v>
      </c>
      <c r="L434">
        <f t="shared" si="37"/>
        <v>0.14530000000000001</v>
      </c>
      <c r="M434">
        <f t="shared" si="37"/>
        <v>0.1293</v>
      </c>
      <c r="N434">
        <f t="shared" si="37"/>
        <v>0.1825</v>
      </c>
      <c r="O434">
        <f t="shared" si="34"/>
        <v>0.38270000000000004</v>
      </c>
      <c r="P434">
        <f t="shared" si="35"/>
        <v>0.78290000000000004</v>
      </c>
      <c r="Q434">
        <f t="shared" si="36"/>
        <v>0.21709999999999999</v>
      </c>
    </row>
    <row r="435" spans="1:17">
      <c r="A435">
        <v>437</v>
      </c>
      <c r="B435">
        <v>136</v>
      </c>
      <c r="C435">
        <v>246</v>
      </c>
      <c r="D435">
        <v>309</v>
      </c>
      <c r="E435">
        <v>321</v>
      </c>
      <c r="F435">
        <v>416</v>
      </c>
      <c r="G435">
        <v>673</v>
      </c>
      <c r="H435">
        <v>660</v>
      </c>
      <c r="I435">
        <f t="shared" si="33"/>
        <v>2101</v>
      </c>
      <c r="J435">
        <f t="shared" si="37"/>
        <v>6.4699999999999994E-2</v>
      </c>
      <c r="K435">
        <f t="shared" si="37"/>
        <v>0.1171</v>
      </c>
      <c r="L435">
        <f t="shared" si="37"/>
        <v>0.14710000000000001</v>
      </c>
      <c r="M435">
        <f t="shared" si="37"/>
        <v>0.15279999999999999</v>
      </c>
      <c r="N435">
        <f t="shared" si="37"/>
        <v>0.19800000000000001</v>
      </c>
      <c r="O435">
        <f t="shared" si="34"/>
        <v>0.32030000000000003</v>
      </c>
      <c r="P435">
        <f t="shared" si="35"/>
        <v>0.68589999999999995</v>
      </c>
      <c r="Q435">
        <f t="shared" si="36"/>
        <v>0.31409999999999999</v>
      </c>
    </row>
    <row r="436" spans="1:17">
      <c r="A436">
        <v>438</v>
      </c>
      <c r="B436">
        <v>133</v>
      </c>
      <c r="C436">
        <v>238</v>
      </c>
      <c r="D436">
        <v>248</v>
      </c>
      <c r="E436">
        <v>239</v>
      </c>
      <c r="F436">
        <v>307</v>
      </c>
      <c r="G436">
        <v>651</v>
      </c>
      <c r="H436">
        <v>524</v>
      </c>
      <c r="I436">
        <f t="shared" si="33"/>
        <v>1816</v>
      </c>
      <c r="J436">
        <f t="shared" si="37"/>
        <v>7.3200000000000001E-2</v>
      </c>
      <c r="K436">
        <f t="shared" si="37"/>
        <v>0.13109999999999999</v>
      </c>
      <c r="L436">
        <f t="shared" si="37"/>
        <v>0.1366</v>
      </c>
      <c r="M436">
        <f t="shared" si="37"/>
        <v>0.13159999999999999</v>
      </c>
      <c r="N436">
        <f t="shared" si="37"/>
        <v>0.1691</v>
      </c>
      <c r="O436">
        <f t="shared" si="34"/>
        <v>0.35840000000000005</v>
      </c>
      <c r="P436">
        <f t="shared" si="35"/>
        <v>0.71150000000000002</v>
      </c>
      <c r="Q436">
        <f t="shared" si="36"/>
        <v>0.28849999999999998</v>
      </c>
    </row>
    <row r="437" spans="1:17">
      <c r="A437">
        <v>439</v>
      </c>
      <c r="B437">
        <v>149</v>
      </c>
      <c r="C437">
        <v>263</v>
      </c>
      <c r="D437">
        <v>276</v>
      </c>
      <c r="E437">
        <v>234</v>
      </c>
      <c r="F437">
        <v>329</v>
      </c>
      <c r="G437">
        <v>694</v>
      </c>
      <c r="H437">
        <v>515</v>
      </c>
      <c r="I437">
        <f t="shared" si="33"/>
        <v>1945</v>
      </c>
      <c r="J437">
        <f t="shared" si="37"/>
        <v>7.6600000000000001E-2</v>
      </c>
      <c r="K437">
        <f t="shared" si="37"/>
        <v>0.13519999999999999</v>
      </c>
      <c r="L437">
        <f t="shared" si="37"/>
        <v>0.1419</v>
      </c>
      <c r="M437">
        <f t="shared" si="37"/>
        <v>0.1203</v>
      </c>
      <c r="N437">
        <f t="shared" si="37"/>
        <v>0.16919999999999999</v>
      </c>
      <c r="O437">
        <f t="shared" si="34"/>
        <v>0.35680000000000001</v>
      </c>
      <c r="P437">
        <f t="shared" si="35"/>
        <v>0.73520000000000008</v>
      </c>
      <c r="Q437">
        <f t="shared" si="36"/>
        <v>0.26479999999999998</v>
      </c>
    </row>
    <row r="438" spans="1:17">
      <c r="A438">
        <v>440</v>
      </c>
      <c r="B438">
        <v>259</v>
      </c>
      <c r="C438">
        <v>446</v>
      </c>
      <c r="D438">
        <v>506</v>
      </c>
      <c r="E438">
        <v>457</v>
      </c>
      <c r="F438">
        <v>693</v>
      </c>
      <c r="G438">
        <v>1322</v>
      </c>
      <c r="H438">
        <v>1009</v>
      </c>
      <c r="I438">
        <f t="shared" si="33"/>
        <v>3683</v>
      </c>
      <c r="J438">
        <f t="shared" si="37"/>
        <v>7.0300000000000001E-2</v>
      </c>
      <c r="K438">
        <f t="shared" si="37"/>
        <v>0.1211</v>
      </c>
      <c r="L438">
        <f t="shared" si="37"/>
        <v>0.13739999999999999</v>
      </c>
      <c r="M438">
        <f t="shared" si="37"/>
        <v>0.1241</v>
      </c>
      <c r="N438">
        <f t="shared" si="37"/>
        <v>0.18820000000000001</v>
      </c>
      <c r="O438">
        <f t="shared" si="34"/>
        <v>0.3589</v>
      </c>
      <c r="P438">
        <f t="shared" si="35"/>
        <v>0.72599999999999998</v>
      </c>
      <c r="Q438">
        <f t="shared" si="36"/>
        <v>0.27400000000000002</v>
      </c>
    </row>
    <row r="439" spans="1:17">
      <c r="A439">
        <v>441</v>
      </c>
      <c r="B439">
        <v>185</v>
      </c>
      <c r="C439">
        <v>387</v>
      </c>
      <c r="D439">
        <v>394</v>
      </c>
      <c r="E439">
        <v>310</v>
      </c>
      <c r="F439">
        <v>466</v>
      </c>
      <c r="G439">
        <v>830</v>
      </c>
      <c r="H439">
        <v>605</v>
      </c>
      <c r="I439">
        <f t="shared" si="33"/>
        <v>2572</v>
      </c>
      <c r="J439">
        <f t="shared" si="37"/>
        <v>7.1900000000000006E-2</v>
      </c>
      <c r="K439">
        <f t="shared" si="37"/>
        <v>0.15049999999999999</v>
      </c>
      <c r="L439">
        <f t="shared" si="37"/>
        <v>0.1532</v>
      </c>
      <c r="M439">
        <f t="shared" si="37"/>
        <v>0.1205</v>
      </c>
      <c r="N439">
        <f t="shared" si="37"/>
        <v>0.1812</v>
      </c>
      <c r="O439">
        <f t="shared" si="34"/>
        <v>0.32269999999999999</v>
      </c>
      <c r="P439">
        <f t="shared" si="35"/>
        <v>0.76480000000000004</v>
      </c>
      <c r="Q439">
        <f t="shared" si="36"/>
        <v>0.23519999999999999</v>
      </c>
    </row>
    <row r="440" spans="1:17">
      <c r="A440">
        <v>442</v>
      </c>
      <c r="B440">
        <v>65</v>
      </c>
      <c r="C440">
        <v>145</v>
      </c>
      <c r="D440">
        <v>175</v>
      </c>
      <c r="E440">
        <v>173</v>
      </c>
      <c r="F440">
        <v>213</v>
      </c>
      <c r="G440">
        <v>422</v>
      </c>
      <c r="H440">
        <v>352</v>
      </c>
      <c r="I440">
        <f t="shared" si="33"/>
        <v>1193</v>
      </c>
      <c r="J440">
        <f t="shared" si="37"/>
        <v>5.45E-2</v>
      </c>
      <c r="K440">
        <f t="shared" si="37"/>
        <v>0.1215</v>
      </c>
      <c r="L440">
        <f t="shared" si="37"/>
        <v>0.1467</v>
      </c>
      <c r="M440">
        <f t="shared" si="37"/>
        <v>0.14499999999999999</v>
      </c>
      <c r="N440">
        <f t="shared" si="37"/>
        <v>0.17849999999999999</v>
      </c>
      <c r="O440">
        <f t="shared" si="34"/>
        <v>0.3538</v>
      </c>
      <c r="P440">
        <f t="shared" si="35"/>
        <v>0.70490000000000008</v>
      </c>
      <c r="Q440">
        <f t="shared" si="36"/>
        <v>0.29509999999999997</v>
      </c>
    </row>
    <row r="441" spans="1:17">
      <c r="A441">
        <v>443</v>
      </c>
      <c r="B441">
        <v>298</v>
      </c>
      <c r="C441">
        <v>558</v>
      </c>
      <c r="D441">
        <v>344</v>
      </c>
      <c r="E441">
        <v>276</v>
      </c>
      <c r="F441">
        <v>393</v>
      </c>
      <c r="G441">
        <v>675</v>
      </c>
      <c r="H441">
        <v>966</v>
      </c>
      <c r="I441">
        <f t="shared" si="33"/>
        <v>2544</v>
      </c>
      <c r="J441">
        <f t="shared" si="37"/>
        <v>0.1171</v>
      </c>
      <c r="K441">
        <f t="shared" si="37"/>
        <v>0.21929999999999999</v>
      </c>
      <c r="L441">
        <f t="shared" si="37"/>
        <v>0.13519999999999999</v>
      </c>
      <c r="M441">
        <f t="shared" si="37"/>
        <v>0.1085</v>
      </c>
      <c r="N441">
        <f t="shared" si="37"/>
        <v>0.1545</v>
      </c>
      <c r="O441">
        <f t="shared" si="34"/>
        <v>0.26540000000000008</v>
      </c>
      <c r="P441">
        <f t="shared" si="35"/>
        <v>0.62030000000000007</v>
      </c>
      <c r="Q441">
        <f t="shared" si="36"/>
        <v>0.37969999999999998</v>
      </c>
    </row>
    <row r="442" spans="1:17">
      <c r="A442">
        <v>444</v>
      </c>
      <c r="B442">
        <v>140</v>
      </c>
      <c r="C442">
        <v>249</v>
      </c>
      <c r="D442">
        <v>403</v>
      </c>
      <c r="E442">
        <v>349</v>
      </c>
      <c r="F442">
        <v>588</v>
      </c>
      <c r="G442">
        <v>1301</v>
      </c>
      <c r="H442">
        <v>827</v>
      </c>
      <c r="I442">
        <f t="shared" si="33"/>
        <v>3030</v>
      </c>
      <c r="J442">
        <f t="shared" si="37"/>
        <v>4.6199999999999998E-2</v>
      </c>
      <c r="K442">
        <f t="shared" si="37"/>
        <v>8.2199999999999995E-2</v>
      </c>
      <c r="L442">
        <f t="shared" si="37"/>
        <v>0.13300000000000001</v>
      </c>
      <c r="M442">
        <f t="shared" si="37"/>
        <v>0.1152</v>
      </c>
      <c r="N442">
        <f t="shared" si="37"/>
        <v>0.19409999999999999</v>
      </c>
      <c r="O442">
        <f t="shared" si="34"/>
        <v>0.42930000000000001</v>
      </c>
      <c r="P442">
        <f t="shared" si="35"/>
        <v>0.72710000000000008</v>
      </c>
      <c r="Q442">
        <f t="shared" si="36"/>
        <v>0.27289999999999998</v>
      </c>
    </row>
    <row r="443" spans="1:17">
      <c r="A443">
        <v>445</v>
      </c>
      <c r="B443">
        <v>367</v>
      </c>
      <c r="C443">
        <v>387</v>
      </c>
      <c r="D443">
        <v>454</v>
      </c>
      <c r="E443">
        <v>476</v>
      </c>
      <c r="F443">
        <v>633</v>
      </c>
      <c r="G443">
        <v>1294</v>
      </c>
      <c r="H443">
        <v>828</v>
      </c>
      <c r="I443">
        <f t="shared" si="33"/>
        <v>3611</v>
      </c>
      <c r="J443">
        <f t="shared" si="37"/>
        <v>0.1016</v>
      </c>
      <c r="K443">
        <f t="shared" si="37"/>
        <v>0.1072</v>
      </c>
      <c r="L443">
        <f t="shared" si="37"/>
        <v>0.12570000000000001</v>
      </c>
      <c r="M443">
        <f t="shared" si="37"/>
        <v>0.1318</v>
      </c>
      <c r="N443">
        <f t="shared" si="37"/>
        <v>0.17530000000000001</v>
      </c>
      <c r="O443">
        <f t="shared" si="34"/>
        <v>0.35839999999999994</v>
      </c>
      <c r="P443">
        <f t="shared" si="35"/>
        <v>0.77069999999999994</v>
      </c>
      <c r="Q443">
        <f t="shared" si="36"/>
        <v>0.2293</v>
      </c>
    </row>
    <row r="444" spans="1:17">
      <c r="A444">
        <v>446</v>
      </c>
      <c r="B444">
        <v>238</v>
      </c>
      <c r="C444">
        <v>297</v>
      </c>
      <c r="D444">
        <v>592</v>
      </c>
      <c r="E444">
        <v>561</v>
      </c>
      <c r="F444">
        <v>718</v>
      </c>
      <c r="G444">
        <v>1716</v>
      </c>
      <c r="H444">
        <v>930</v>
      </c>
      <c r="I444">
        <f t="shared" si="33"/>
        <v>4122</v>
      </c>
      <c r="J444">
        <f t="shared" si="37"/>
        <v>5.7700000000000001E-2</v>
      </c>
      <c r="K444">
        <f t="shared" si="37"/>
        <v>7.2099999999999997E-2</v>
      </c>
      <c r="L444">
        <f t="shared" si="37"/>
        <v>0.14360000000000001</v>
      </c>
      <c r="M444">
        <f t="shared" si="37"/>
        <v>0.1361</v>
      </c>
      <c r="N444">
        <f t="shared" si="37"/>
        <v>0.17419999999999999</v>
      </c>
      <c r="O444">
        <f t="shared" si="34"/>
        <v>0.4163</v>
      </c>
      <c r="P444">
        <f t="shared" si="35"/>
        <v>0.77439999999999998</v>
      </c>
      <c r="Q444">
        <f t="shared" si="36"/>
        <v>0.22559999999999999</v>
      </c>
    </row>
    <row r="445" spans="1:17">
      <c r="A445">
        <v>447</v>
      </c>
      <c r="B445">
        <v>209</v>
      </c>
      <c r="C445">
        <v>233</v>
      </c>
      <c r="D445">
        <v>295</v>
      </c>
      <c r="E445">
        <v>285</v>
      </c>
      <c r="F445">
        <v>332</v>
      </c>
      <c r="G445">
        <v>693</v>
      </c>
      <c r="H445">
        <v>357</v>
      </c>
      <c r="I445">
        <f t="shared" si="33"/>
        <v>2047</v>
      </c>
      <c r="J445">
        <f t="shared" si="37"/>
        <v>0.1021</v>
      </c>
      <c r="K445">
        <f t="shared" si="37"/>
        <v>0.1138</v>
      </c>
      <c r="L445">
        <f t="shared" si="37"/>
        <v>0.14410000000000001</v>
      </c>
      <c r="M445">
        <f t="shared" si="37"/>
        <v>0.13919999999999999</v>
      </c>
      <c r="N445">
        <f t="shared" si="37"/>
        <v>0.16220000000000001</v>
      </c>
      <c r="O445">
        <f t="shared" si="34"/>
        <v>0.33860000000000001</v>
      </c>
      <c r="P445">
        <f t="shared" si="35"/>
        <v>0.8256</v>
      </c>
      <c r="Q445">
        <f t="shared" si="36"/>
        <v>0.1744</v>
      </c>
    </row>
    <row r="446" spans="1:17">
      <c r="A446">
        <v>448</v>
      </c>
      <c r="B446">
        <v>627</v>
      </c>
      <c r="C446">
        <v>551</v>
      </c>
      <c r="D446">
        <v>504</v>
      </c>
      <c r="E446">
        <v>365</v>
      </c>
      <c r="F446">
        <v>489</v>
      </c>
      <c r="G446">
        <v>825</v>
      </c>
      <c r="H446">
        <v>631</v>
      </c>
      <c r="I446">
        <f t="shared" si="33"/>
        <v>3361</v>
      </c>
      <c r="J446">
        <f t="shared" si="37"/>
        <v>0.18659999999999999</v>
      </c>
      <c r="K446">
        <f t="shared" si="37"/>
        <v>0.16389999999999999</v>
      </c>
      <c r="L446">
        <f t="shared" si="37"/>
        <v>0.15</v>
      </c>
      <c r="M446">
        <f t="shared" si="37"/>
        <v>0.1086</v>
      </c>
      <c r="N446">
        <f t="shared" si="37"/>
        <v>0.14549999999999999</v>
      </c>
      <c r="O446">
        <f t="shared" si="34"/>
        <v>0.24540000000000006</v>
      </c>
      <c r="P446">
        <f t="shared" si="35"/>
        <v>0.81230000000000002</v>
      </c>
      <c r="Q446">
        <f t="shared" si="36"/>
        <v>0.18770000000000001</v>
      </c>
    </row>
    <row r="447" spans="1:17">
      <c r="A447">
        <v>449</v>
      </c>
      <c r="B447">
        <v>1474</v>
      </c>
      <c r="C447">
        <v>1245</v>
      </c>
      <c r="D447">
        <v>515</v>
      </c>
      <c r="E447">
        <v>459</v>
      </c>
      <c r="F447">
        <v>521</v>
      </c>
      <c r="G447">
        <v>1012</v>
      </c>
      <c r="H447">
        <v>784</v>
      </c>
      <c r="I447">
        <f t="shared" si="33"/>
        <v>5226</v>
      </c>
      <c r="J447">
        <f t="shared" si="37"/>
        <v>0.28210000000000002</v>
      </c>
      <c r="K447">
        <f t="shared" si="37"/>
        <v>0.2382</v>
      </c>
      <c r="L447">
        <f t="shared" si="37"/>
        <v>9.8500000000000004E-2</v>
      </c>
      <c r="M447">
        <f t="shared" si="37"/>
        <v>8.7800000000000003E-2</v>
      </c>
      <c r="N447">
        <f t="shared" si="37"/>
        <v>9.9699999999999997E-2</v>
      </c>
      <c r="O447">
        <f t="shared" si="34"/>
        <v>0.19369999999999998</v>
      </c>
      <c r="P447">
        <f t="shared" si="35"/>
        <v>0.85</v>
      </c>
      <c r="Q447">
        <f t="shared" si="36"/>
        <v>0.15</v>
      </c>
    </row>
    <row r="448" spans="1:17">
      <c r="A448">
        <v>450</v>
      </c>
      <c r="B448">
        <v>1155</v>
      </c>
      <c r="C448">
        <v>1028</v>
      </c>
      <c r="D448">
        <v>402</v>
      </c>
      <c r="E448">
        <v>383</v>
      </c>
      <c r="F448">
        <v>435</v>
      </c>
      <c r="G448">
        <v>1105</v>
      </c>
      <c r="H448">
        <v>561</v>
      </c>
      <c r="I448">
        <f t="shared" si="33"/>
        <v>4508</v>
      </c>
      <c r="J448">
        <f t="shared" si="37"/>
        <v>0.25619999999999998</v>
      </c>
      <c r="K448">
        <f t="shared" si="37"/>
        <v>0.22800000000000001</v>
      </c>
      <c r="L448">
        <f t="shared" si="37"/>
        <v>8.9200000000000002E-2</v>
      </c>
      <c r="M448">
        <f t="shared" si="37"/>
        <v>8.5000000000000006E-2</v>
      </c>
      <c r="N448">
        <f t="shared" si="37"/>
        <v>9.6500000000000002E-2</v>
      </c>
      <c r="O448">
        <f t="shared" si="34"/>
        <v>0.2451000000000001</v>
      </c>
      <c r="P448">
        <f t="shared" si="35"/>
        <v>0.87560000000000004</v>
      </c>
      <c r="Q448">
        <f t="shared" si="36"/>
        <v>0.1244</v>
      </c>
    </row>
    <row r="449" spans="1:17">
      <c r="A449">
        <v>451</v>
      </c>
      <c r="B449">
        <v>258</v>
      </c>
      <c r="C449">
        <v>268</v>
      </c>
      <c r="D449">
        <v>342</v>
      </c>
      <c r="E449">
        <v>379</v>
      </c>
      <c r="F449">
        <v>379</v>
      </c>
      <c r="G449">
        <v>1003</v>
      </c>
      <c r="H449">
        <v>566</v>
      </c>
      <c r="I449">
        <f t="shared" si="33"/>
        <v>2629</v>
      </c>
      <c r="J449">
        <f t="shared" si="37"/>
        <v>9.8100000000000007E-2</v>
      </c>
      <c r="K449">
        <f t="shared" si="37"/>
        <v>0.1019</v>
      </c>
      <c r="L449">
        <f t="shared" si="37"/>
        <v>0.13009999999999999</v>
      </c>
      <c r="M449">
        <f t="shared" si="37"/>
        <v>0.14419999999999999</v>
      </c>
      <c r="N449">
        <f t="shared" si="37"/>
        <v>0.14419999999999999</v>
      </c>
      <c r="O449">
        <f t="shared" si="34"/>
        <v>0.38149999999999995</v>
      </c>
      <c r="P449">
        <f t="shared" si="35"/>
        <v>0.78469999999999995</v>
      </c>
      <c r="Q449">
        <f t="shared" si="36"/>
        <v>0.21529999999999999</v>
      </c>
    </row>
    <row r="450" spans="1:17">
      <c r="A450">
        <v>452</v>
      </c>
      <c r="B450">
        <v>32</v>
      </c>
      <c r="C450">
        <v>59</v>
      </c>
      <c r="D450">
        <v>148</v>
      </c>
      <c r="E450">
        <v>172</v>
      </c>
      <c r="F450">
        <v>204</v>
      </c>
      <c r="G450">
        <v>479</v>
      </c>
      <c r="H450">
        <v>182</v>
      </c>
      <c r="I450">
        <f t="shared" si="33"/>
        <v>1094</v>
      </c>
      <c r="J450">
        <f t="shared" si="37"/>
        <v>2.93E-2</v>
      </c>
      <c r="K450">
        <f t="shared" si="37"/>
        <v>5.3900000000000003E-2</v>
      </c>
      <c r="L450">
        <f t="shared" si="37"/>
        <v>0.1353</v>
      </c>
      <c r="M450">
        <f t="shared" si="37"/>
        <v>0.15720000000000001</v>
      </c>
      <c r="N450">
        <f t="shared" si="37"/>
        <v>0.1865</v>
      </c>
      <c r="O450">
        <f t="shared" si="34"/>
        <v>0.43779999999999997</v>
      </c>
      <c r="P450">
        <f t="shared" si="35"/>
        <v>0.83360000000000001</v>
      </c>
      <c r="Q450">
        <f t="shared" si="36"/>
        <v>0.16639999999999999</v>
      </c>
    </row>
    <row r="451" spans="1:17">
      <c r="A451">
        <v>453</v>
      </c>
      <c r="B451">
        <v>122</v>
      </c>
      <c r="C451">
        <v>159</v>
      </c>
      <c r="D451">
        <v>345</v>
      </c>
      <c r="E451">
        <v>428</v>
      </c>
      <c r="F451">
        <v>507</v>
      </c>
      <c r="G451">
        <v>1106</v>
      </c>
      <c r="H451">
        <v>567</v>
      </c>
      <c r="I451">
        <f t="shared" ref="I451:I514" si="38">SUM(B451:G451)</f>
        <v>2667</v>
      </c>
      <c r="J451">
        <f t="shared" si="37"/>
        <v>4.5699999999999998E-2</v>
      </c>
      <c r="K451">
        <f t="shared" si="37"/>
        <v>5.96E-2</v>
      </c>
      <c r="L451">
        <f t="shared" si="37"/>
        <v>0.12939999999999999</v>
      </c>
      <c r="M451">
        <f t="shared" si="37"/>
        <v>0.1605</v>
      </c>
      <c r="N451">
        <f t="shared" si="37"/>
        <v>0.19009999999999999</v>
      </c>
      <c r="O451">
        <f t="shared" ref="O451:O514" si="39">1-SUM(J451:N451)</f>
        <v>0.41470000000000007</v>
      </c>
      <c r="P451">
        <f t="shared" ref="P451:P514" si="40">1-Q451</f>
        <v>0.78739999999999999</v>
      </c>
      <c r="Q451">
        <f t="shared" ref="Q451:Q514" si="41">ROUND(H451/$I451,4)</f>
        <v>0.21260000000000001</v>
      </c>
    </row>
    <row r="452" spans="1:17">
      <c r="A452">
        <v>454</v>
      </c>
      <c r="B452">
        <v>26</v>
      </c>
      <c r="C452">
        <v>72</v>
      </c>
      <c r="D452">
        <v>179</v>
      </c>
      <c r="E452">
        <v>254</v>
      </c>
      <c r="F452">
        <v>318</v>
      </c>
      <c r="G452">
        <v>731</v>
      </c>
      <c r="H452">
        <v>406</v>
      </c>
      <c r="I452">
        <f t="shared" si="38"/>
        <v>1580</v>
      </c>
      <c r="J452">
        <f t="shared" si="37"/>
        <v>1.6500000000000001E-2</v>
      </c>
      <c r="K452">
        <f t="shared" si="37"/>
        <v>4.5600000000000002E-2</v>
      </c>
      <c r="L452">
        <f t="shared" si="37"/>
        <v>0.1133</v>
      </c>
      <c r="M452">
        <f t="shared" si="37"/>
        <v>0.1608</v>
      </c>
      <c r="N452">
        <f t="shared" si="37"/>
        <v>0.20130000000000001</v>
      </c>
      <c r="O452">
        <f t="shared" si="39"/>
        <v>0.46250000000000002</v>
      </c>
      <c r="P452">
        <f t="shared" si="40"/>
        <v>0.74299999999999999</v>
      </c>
      <c r="Q452">
        <f t="shared" si="41"/>
        <v>0.25700000000000001</v>
      </c>
    </row>
    <row r="453" spans="1:17">
      <c r="A453">
        <v>455</v>
      </c>
      <c r="B453">
        <v>29</v>
      </c>
      <c r="C453">
        <v>55</v>
      </c>
      <c r="D453">
        <v>136</v>
      </c>
      <c r="E453">
        <v>183</v>
      </c>
      <c r="F453">
        <v>135</v>
      </c>
      <c r="G453">
        <v>411</v>
      </c>
      <c r="H453">
        <v>214</v>
      </c>
      <c r="I453">
        <f t="shared" si="38"/>
        <v>949</v>
      </c>
      <c r="J453">
        <f t="shared" si="37"/>
        <v>3.0599999999999999E-2</v>
      </c>
      <c r="K453">
        <f t="shared" si="37"/>
        <v>5.8000000000000003E-2</v>
      </c>
      <c r="L453">
        <f t="shared" si="37"/>
        <v>0.14330000000000001</v>
      </c>
      <c r="M453">
        <f t="shared" si="37"/>
        <v>0.1928</v>
      </c>
      <c r="N453">
        <f t="shared" si="37"/>
        <v>0.14230000000000001</v>
      </c>
      <c r="O453">
        <f t="shared" si="39"/>
        <v>0.43300000000000005</v>
      </c>
      <c r="P453">
        <f t="shared" si="40"/>
        <v>0.77449999999999997</v>
      </c>
      <c r="Q453">
        <f t="shared" si="41"/>
        <v>0.22550000000000001</v>
      </c>
    </row>
    <row r="454" spans="1:17">
      <c r="A454">
        <v>456</v>
      </c>
      <c r="B454">
        <v>533</v>
      </c>
      <c r="C454">
        <v>465</v>
      </c>
      <c r="D454">
        <v>528</v>
      </c>
      <c r="E454">
        <v>420</v>
      </c>
      <c r="F454">
        <v>466</v>
      </c>
      <c r="G454">
        <v>974</v>
      </c>
      <c r="H454">
        <v>985</v>
      </c>
      <c r="I454">
        <f t="shared" si="38"/>
        <v>3386</v>
      </c>
      <c r="J454">
        <f t="shared" si="37"/>
        <v>0.15740000000000001</v>
      </c>
      <c r="K454">
        <f t="shared" si="37"/>
        <v>0.13730000000000001</v>
      </c>
      <c r="L454">
        <f t="shared" si="37"/>
        <v>0.15590000000000001</v>
      </c>
      <c r="M454">
        <f t="shared" si="37"/>
        <v>0.124</v>
      </c>
      <c r="N454">
        <f t="shared" si="37"/>
        <v>0.1376</v>
      </c>
      <c r="O454">
        <f t="shared" si="39"/>
        <v>0.28780000000000006</v>
      </c>
      <c r="P454">
        <f t="shared" si="40"/>
        <v>0.70910000000000006</v>
      </c>
      <c r="Q454">
        <f t="shared" si="41"/>
        <v>0.29089999999999999</v>
      </c>
    </row>
    <row r="455" spans="1:17">
      <c r="A455">
        <v>457</v>
      </c>
      <c r="B455">
        <v>105</v>
      </c>
      <c r="C455">
        <v>124</v>
      </c>
      <c r="D455">
        <v>202</v>
      </c>
      <c r="E455">
        <v>313</v>
      </c>
      <c r="F455">
        <v>313</v>
      </c>
      <c r="G455">
        <v>798</v>
      </c>
      <c r="H455">
        <v>478</v>
      </c>
      <c r="I455">
        <f t="shared" si="38"/>
        <v>1855</v>
      </c>
      <c r="J455">
        <f t="shared" si="37"/>
        <v>5.6599999999999998E-2</v>
      </c>
      <c r="K455">
        <f t="shared" si="37"/>
        <v>6.6799999999999998E-2</v>
      </c>
      <c r="L455">
        <f t="shared" si="37"/>
        <v>0.1089</v>
      </c>
      <c r="M455">
        <f t="shared" si="37"/>
        <v>0.16869999999999999</v>
      </c>
      <c r="N455">
        <f t="shared" si="37"/>
        <v>0.16869999999999999</v>
      </c>
      <c r="O455">
        <f t="shared" si="39"/>
        <v>0.43030000000000002</v>
      </c>
      <c r="P455">
        <f t="shared" si="40"/>
        <v>0.74229999999999996</v>
      </c>
      <c r="Q455">
        <f t="shared" si="41"/>
        <v>0.25769999999999998</v>
      </c>
    </row>
    <row r="456" spans="1:17">
      <c r="A456">
        <v>458</v>
      </c>
      <c r="B456">
        <v>112</v>
      </c>
      <c r="C456">
        <v>69</v>
      </c>
      <c r="D456">
        <v>189</v>
      </c>
      <c r="E456">
        <v>249</v>
      </c>
      <c r="F456">
        <v>254</v>
      </c>
      <c r="G456">
        <v>576</v>
      </c>
      <c r="H456">
        <v>380</v>
      </c>
      <c r="I456">
        <f t="shared" si="38"/>
        <v>1449</v>
      </c>
      <c r="J456">
        <f t="shared" si="37"/>
        <v>7.7299999999999994E-2</v>
      </c>
      <c r="K456">
        <f t="shared" si="37"/>
        <v>4.7600000000000003E-2</v>
      </c>
      <c r="L456">
        <f t="shared" si="37"/>
        <v>0.13039999999999999</v>
      </c>
      <c r="M456">
        <f t="shared" si="37"/>
        <v>0.17180000000000001</v>
      </c>
      <c r="N456">
        <f t="shared" si="37"/>
        <v>0.17530000000000001</v>
      </c>
      <c r="O456">
        <f t="shared" si="39"/>
        <v>0.39759999999999995</v>
      </c>
      <c r="P456">
        <f t="shared" si="40"/>
        <v>0.73780000000000001</v>
      </c>
      <c r="Q456">
        <f t="shared" si="41"/>
        <v>0.26219999999999999</v>
      </c>
    </row>
    <row r="457" spans="1:17">
      <c r="A457">
        <v>459</v>
      </c>
      <c r="B457">
        <v>174</v>
      </c>
      <c r="C457">
        <v>214</v>
      </c>
      <c r="D457">
        <v>431</v>
      </c>
      <c r="E457">
        <v>444</v>
      </c>
      <c r="F457">
        <v>671</v>
      </c>
      <c r="G457">
        <v>1488</v>
      </c>
      <c r="H457">
        <v>792</v>
      </c>
      <c r="I457">
        <f t="shared" si="38"/>
        <v>3422</v>
      </c>
      <c r="J457">
        <f t="shared" si="37"/>
        <v>5.0799999999999998E-2</v>
      </c>
      <c r="K457">
        <f t="shared" si="37"/>
        <v>6.25E-2</v>
      </c>
      <c r="L457">
        <f t="shared" si="37"/>
        <v>0.12590000000000001</v>
      </c>
      <c r="M457">
        <f t="shared" si="37"/>
        <v>0.12970000000000001</v>
      </c>
      <c r="N457">
        <f t="shared" si="37"/>
        <v>0.1961</v>
      </c>
      <c r="O457">
        <f t="shared" si="39"/>
        <v>0.43500000000000005</v>
      </c>
      <c r="P457">
        <f t="shared" si="40"/>
        <v>0.76859999999999995</v>
      </c>
      <c r="Q457">
        <f t="shared" si="41"/>
        <v>0.23139999999999999</v>
      </c>
    </row>
    <row r="458" spans="1:17">
      <c r="A458">
        <v>460</v>
      </c>
      <c r="B458">
        <v>830</v>
      </c>
      <c r="C458">
        <v>695</v>
      </c>
      <c r="D458">
        <v>288</v>
      </c>
      <c r="E458">
        <v>320</v>
      </c>
      <c r="F458">
        <v>576</v>
      </c>
      <c r="G458">
        <v>1626</v>
      </c>
      <c r="H458">
        <v>928</v>
      </c>
      <c r="I458">
        <f t="shared" si="38"/>
        <v>4335</v>
      </c>
      <c r="J458">
        <f t="shared" si="37"/>
        <v>0.1915</v>
      </c>
      <c r="K458">
        <f t="shared" si="37"/>
        <v>0.1603</v>
      </c>
      <c r="L458">
        <f t="shared" si="37"/>
        <v>6.6400000000000001E-2</v>
      </c>
      <c r="M458">
        <f t="shared" si="37"/>
        <v>7.3800000000000004E-2</v>
      </c>
      <c r="N458">
        <f t="shared" si="37"/>
        <v>0.13289999999999999</v>
      </c>
      <c r="O458">
        <f t="shared" si="39"/>
        <v>0.37509999999999999</v>
      </c>
      <c r="P458">
        <f t="shared" si="40"/>
        <v>0.78590000000000004</v>
      </c>
      <c r="Q458">
        <f t="shared" si="41"/>
        <v>0.21410000000000001</v>
      </c>
    </row>
    <row r="459" spans="1:17">
      <c r="A459">
        <v>461</v>
      </c>
      <c r="B459">
        <v>85</v>
      </c>
      <c r="C459">
        <v>152</v>
      </c>
      <c r="D459">
        <v>272</v>
      </c>
      <c r="E459">
        <v>237</v>
      </c>
      <c r="F459">
        <v>324</v>
      </c>
      <c r="G459">
        <v>686</v>
      </c>
      <c r="H459">
        <v>483</v>
      </c>
      <c r="I459">
        <f t="shared" si="38"/>
        <v>1756</v>
      </c>
      <c r="J459">
        <f t="shared" si="37"/>
        <v>4.8399999999999999E-2</v>
      </c>
      <c r="K459">
        <f t="shared" si="37"/>
        <v>8.6599999999999996E-2</v>
      </c>
      <c r="L459">
        <f t="shared" si="37"/>
        <v>0.15490000000000001</v>
      </c>
      <c r="M459">
        <f t="shared" si="37"/>
        <v>0.13500000000000001</v>
      </c>
      <c r="N459">
        <f t="shared" si="37"/>
        <v>0.1845</v>
      </c>
      <c r="O459">
        <f t="shared" si="39"/>
        <v>0.39059999999999995</v>
      </c>
      <c r="P459">
        <f t="shared" si="40"/>
        <v>0.72489999999999999</v>
      </c>
      <c r="Q459">
        <f t="shared" si="41"/>
        <v>0.27510000000000001</v>
      </c>
    </row>
    <row r="460" spans="1:17">
      <c r="A460">
        <v>462</v>
      </c>
      <c r="B460">
        <v>93</v>
      </c>
      <c r="C460">
        <v>208</v>
      </c>
      <c r="D460">
        <v>259</v>
      </c>
      <c r="E460">
        <v>257</v>
      </c>
      <c r="F460">
        <v>302</v>
      </c>
      <c r="G460">
        <v>579</v>
      </c>
      <c r="H460">
        <v>539</v>
      </c>
      <c r="I460">
        <f t="shared" si="38"/>
        <v>1698</v>
      </c>
      <c r="J460">
        <f t="shared" si="37"/>
        <v>5.4800000000000001E-2</v>
      </c>
      <c r="K460">
        <f t="shared" si="37"/>
        <v>0.1225</v>
      </c>
      <c r="L460">
        <f t="shared" si="37"/>
        <v>0.1525</v>
      </c>
      <c r="M460">
        <f t="shared" si="37"/>
        <v>0.15140000000000001</v>
      </c>
      <c r="N460">
        <f t="shared" si="37"/>
        <v>0.1779</v>
      </c>
      <c r="O460">
        <f t="shared" si="39"/>
        <v>0.34089999999999998</v>
      </c>
      <c r="P460">
        <f t="shared" si="40"/>
        <v>0.68259999999999998</v>
      </c>
      <c r="Q460">
        <f t="shared" si="41"/>
        <v>0.31740000000000002</v>
      </c>
    </row>
    <row r="461" spans="1:17">
      <c r="A461">
        <v>463</v>
      </c>
      <c r="B461">
        <v>267</v>
      </c>
      <c r="C461">
        <v>465</v>
      </c>
      <c r="D461">
        <v>375</v>
      </c>
      <c r="E461">
        <v>365</v>
      </c>
      <c r="F461">
        <v>501</v>
      </c>
      <c r="G461">
        <v>890</v>
      </c>
      <c r="H461">
        <v>573</v>
      </c>
      <c r="I461">
        <f t="shared" si="38"/>
        <v>2863</v>
      </c>
      <c r="J461">
        <f t="shared" si="37"/>
        <v>9.3299999999999994E-2</v>
      </c>
      <c r="K461">
        <f t="shared" si="37"/>
        <v>0.16239999999999999</v>
      </c>
      <c r="L461">
        <f t="shared" si="37"/>
        <v>0.13100000000000001</v>
      </c>
      <c r="M461">
        <f t="shared" si="37"/>
        <v>0.1275</v>
      </c>
      <c r="N461">
        <f t="shared" si="37"/>
        <v>0.17499999999999999</v>
      </c>
      <c r="O461">
        <f t="shared" si="39"/>
        <v>0.31079999999999997</v>
      </c>
      <c r="P461">
        <f t="shared" si="40"/>
        <v>0.79990000000000006</v>
      </c>
      <c r="Q461">
        <f t="shared" si="41"/>
        <v>0.2001</v>
      </c>
    </row>
    <row r="462" spans="1:17">
      <c r="A462">
        <v>464</v>
      </c>
      <c r="B462">
        <v>80</v>
      </c>
      <c r="C462">
        <v>219</v>
      </c>
      <c r="D462">
        <v>271</v>
      </c>
      <c r="E462">
        <v>250</v>
      </c>
      <c r="F462">
        <v>394</v>
      </c>
      <c r="G462">
        <v>644</v>
      </c>
      <c r="H462">
        <v>408</v>
      </c>
      <c r="I462">
        <f t="shared" si="38"/>
        <v>1858</v>
      </c>
      <c r="J462">
        <f t="shared" si="37"/>
        <v>4.3099999999999999E-2</v>
      </c>
      <c r="K462">
        <f t="shared" si="37"/>
        <v>0.1179</v>
      </c>
      <c r="L462">
        <f t="shared" si="37"/>
        <v>0.1459</v>
      </c>
      <c r="M462">
        <f t="shared" si="37"/>
        <v>0.1346</v>
      </c>
      <c r="N462">
        <f t="shared" si="37"/>
        <v>0.21210000000000001</v>
      </c>
      <c r="O462">
        <f t="shared" si="39"/>
        <v>0.34640000000000004</v>
      </c>
      <c r="P462">
        <f t="shared" si="40"/>
        <v>0.78039999999999998</v>
      </c>
      <c r="Q462">
        <f t="shared" si="41"/>
        <v>0.21959999999999999</v>
      </c>
    </row>
    <row r="463" spans="1:17">
      <c r="A463">
        <v>465</v>
      </c>
      <c r="B463">
        <v>356</v>
      </c>
      <c r="C463">
        <v>509</v>
      </c>
      <c r="D463">
        <v>506</v>
      </c>
      <c r="E463">
        <v>441</v>
      </c>
      <c r="F463">
        <v>578</v>
      </c>
      <c r="G463">
        <v>1170</v>
      </c>
      <c r="H463">
        <v>658</v>
      </c>
      <c r="I463">
        <f t="shared" si="38"/>
        <v>3560</v>
      </c>
      <c r="J463">
        <f t="shared" si="37"/>
        <v>0.1</v>
      </c>
      <c r="K463">
        <f t="shared" si="37"/>
        <v>0.14299999999999999</v>
      </c>
      <c r="L463">
        <f t="shared" si="37"/>
        <v>0.1421</v>
      </c>
      <c r="M463">
        <f t="shared" si="37"/>
        <v>0.1239</v>
      </c>
      <c r="N463">
        <f t="shared" si="37"/>
        <v>0.16239999999999999</v>
      </c>
      <c r="O463">
        <f t="shared" si="39"/>
        <v>0.3286</v>
      </c>
      <c r="P463">
        <f t="shared" si="40"/>
        <v>0.81520000000000004</v>
      </c>
      <c r="Q463">
        <f t="shared" si="41"/>
        <v>0.18479999999999999</v>
      </c>
    </row>
    <row r="464" spans="1:17">
      <c r="A464">
        <v>466</v>
      </c>
      <c r="B464">
        <v>798</v>
      </c>
      <c r="C464">
        <v>1074</v>
      </c>
      <c r="D464">
        <v>781</v>
      </c>
      <c r="E464">
        <v>915</v>
      </c>
      <c r="F464">
        <v>1288</v>
      </c>
      <c r="G464">
        <v>4067</v>
      </c>
      <c r="H464">
        <v>1776</v>
      </c>
      <c r="I464">
        <f t="shared" si="38"/>
        <v>8923</v>
      </c>
      <c r="J464">
        <f t="shared" si="37"/>
        <v>8.9399999999999993E-2</v>
      </c>
      <c r="K464">
        <f t="shared" si="37"/>
        <v>0.12039999999999999</v>
      </c>
      <c r="L464">
        <f t="shared" si="37"/>
        <v>8.7499999999999994E-2</v>
      </c>
      <c r="M464">
        <f t="shared" si="37"/>
        <v>0.10249999999999999</v>
      </c>
      <c r="N464">
        <f t="shared" si="37"/>
        <v>0.14430000000000001</v>
      </c>
      <c r="O464">
        <f t="shared" si="39"/>
        <v>0.45589999999999997</v>
      </c>
      <c r="P464">
        <f t="shared" si="40"/>
        <v>0.80099999999999993</v>
      </c>
      <c r="Q464">
        <f t="shared" si="41"/>
        <v>0.19900000000000001</v>
      </c>
    </row>
    <row r="465" spans="1:17">
      <c r="A465">
        <v>467</v>
      </c>
      <c r="B465">
        <v>519</v>
      </c>
      <c r="C465">
        <v>580</v>
      </c>
      <c r="D465">
        <v>576</v>
      </c>
      <c r="E465">
        <v>447</v>
      </c>
      <c r="F465">
        <v>762</v>
      </c>
      <c r="G465">
        <v>1616</v>
      </c>
      <c r="H465">
        <v>1068</v>
      </c>
      <c r="I465">
        <f t="shared" si="38"/>
        <v>4500</v>
      </c>
      <c r="J465">
        <f t="shared" si="37"/>
        <v>0.1153</v>
      </c>
      <c r="K465">
        <f t="shared" si="37"/>
        <v>0.12889999999999999</v>
      </c>
      <c r="L465">
        <f t="shared" si="37"/>
        <v>0.128</v>
      </c>
      <c r="M465">
        <f t="shared" si="37"/>
        <v>9.9299999999999999E-2</v>
      </c>
      <c r="N465">
        <f t="shared" si="37"/>
        <v>0.16930000000000001</v>
      </c>
      <c r="O465">
        <f t="shared" si="39"/>
        <v>0.35919999999999996</v>
      </c>
      <c r="P465">
        <f t="shared" si="40"/>
        <v>0.76269999999999993</v>
      </c>
      <c r="Q465">
        <f t="shared" si="41"/>
        <v>0.23730000000000001</v>
      </c>
    </row>
    <row r="466" spans="1:17">
      <c r="A466">
        <v>468</v>
      </c>
      <c r="B466">
        <v>296</v>
      </c>
      <c r="C466">
        <v>368</v>
      </c>
      <c r="D466">
        <v>329</v>
      </c>
      <c r="E466">
        <v>312</v>
      </c>
      <c r="F466">
        <v>351</v>
      </c>
      <c r="G466">
        <v>561</v>
      </c>
      <c r="H466">
        <v>515</v>
      </c>
      <c r="I466">
        <f t="shared" si="38"/>
        <v>2217</v>
      </c>
      <c r="J466">
        <f t="shared" si="37"/>
        <v>0.13350000000000001</v>
      </c>
      <c r="K466">
        <f t="shared" si="37"/>
        <v>0.16600000000000001</v>
      </c>
      <c r="L466">
        <f t="shared" si="37"/>
        <v>0.1484</v>
      </c>
      <c r="M466">
        <f t="shared" si="37"/>
        <v>0.14069999999999999</v>
      </c>
      <c r="N466">
        <f t="shared" si="37"/>
        <v>0.1583</v>
      </c>
      <c r="O466">
        <f t="shared" si="39"/>
        <v>0.25309999999999999</v>
      </c>
      <c r="P466">
        <f t="shared" si="40"/>
        <v>0.76770000000000005</v>
      </c>
      <c r="Q466">
        <f t="shared" si="41"/>
        <v>0.23230000000000001</v>
      </c>
    </row>
    <row r="467" spans="1:17">
      <c r="A467">
        <v>469</v>
      </c>
      <c r="B467">
        <v>344</v>
      </c>
      <c r="C467">
        <v>351</v>
      </c>
      <c r="D467">
        <v>359</v>
      </c>
      <c r="E467">
        <v>334</v>
      </c>
      <c r="F467">
        <v>375</v>
      </c>
      <c r="G467">
        <v>619</v>
      </c>
      <c r="H467">
        <v>829</v>
      </c>
      <c r="I467">
        <f t="shared" si="38"/>
        <v>2382</v>
      </c>
      <c r="J467">
        <f t="shared" si="37"/>
        <v>0.1444</v>
      </c>
      <c r="K467">
        <f t="shared" si="37"/>
        <v>0.1474</v>
      </c>
      <c r="L467">
        <f t="shared" si="37"/>
        <v>0.1507</v>
      </c>
      <c r="M467">
        <f t="shared" si="37"/>
        <v>0.14019999999999999</v>
      </c>
      <c r="N467">
        <f t="shared" si="37"/>
        <v>0.15740000000000001</v>
      </c>
      <c r="O467">
        <f t="shared" si="39"/>
        <v>0.25990000000000002</v>
      </c>
      <c r="P467">
        <f t="shared" si="40"/>
        <v>0.65200000000000002</v>
      </c>
      <c r="Q467">
        <f t="shared" si="41"/>
        <v>0.34799999999999998</v>
      </c>
    </row>
    <row r="468" spans="1:17">
      <c r="A468">
        <v>470</v>
      </c>
      <c r="B468">
        <v>206</v>
      </c>
      <c r="C468">
        <v>316</v>
      </c>
      <c r="D468">
        <v>415</v>
      </c>
      <c r="E468">
        <v>417</v>
      </c>
      <c r="F468">
        <v>546</v>
      </c>
      <c r="G468">
        <v>1183</v>
      </c>
      <c r="H468">
        <v>810</v>
      </c>
      <c r="I468">
        <f t="shared" si="38"/>
        <v>3083</v>
      </c>
      <c r="J468">
        <f t="shared" si="37"/>
        <v>6.6799999999999998E-2</v>
      </c>
      <c r="K468">
        <f t="shared" si="37"/>
        <v>0.10249999999999999</v>
      </c>
      <c r="L468">
        <f t="shared" si="37"/>
        <v>0.1346</v>
      </c>
      <c r="M468">
        <f t="shared" si="37"/>
        <v>0.1353</v>
      </c>
      <c r="N468">
        <f t="shared" si="37"/>
        <v>0.17710000000000001</v>
      </c>
      <c r="O468">
        <f t="shared" si="39"/>
        <v>0.38369999999999993</v>
      </c>
      <c r="P468">
        <f t="shared" si="40"/>
        <v>0.73730000000000007</v>
      </c>
      <c r="Q468">
        <f t="shared" si="41"/>
        <v>0.26269999999999999</v>
      </c>
    </row>
    <row r="469" spans="1:17">
      <c r="A469">
        <v>471</v>
      </c>
      <c r="B469">
        <v>478</v>
      </c>
      <c r="C469">
        <v>572</v>
      </c>
      <c r="D469">
        <v>567</v>
      </c>
      <c r="E469">
        <v>500</v>
      </c>
      <c r="F469">
        <v>600</v>
      </c>
      <c r="G469">
        <v>1540</v>
      </c>
      <c r="H469">
        <v>777</v>
      </c>
      <c r="I469">
        <f t="shared" si="38"/>
        <v>4257</v>
      </c>
      <c r="J469">
        <f t="shared" si="37"/>
        <v>0.1123</v>
      </c>
      <c r="K469">
        <f t="shared" si="37"/>
        <v>0.13439999999999999</v>
      </c>
      <c r="L469">
        <f t="shared" si="37"/>
        <v>0.13320000000000001</v>
      </c>
      <c r="M469">
        <f t="shared" si="37"/>
        <v>0.11749999999999999</v>
      </c>
      <c r="N469">
        <f t="shared" si="37"/>
        <v>0.1409</v>
      </c>
      <c r="O469">
        <f t="shared" si="39"/>
        <v>0.36170000000000002</v>
      </c>
      <c r="P469">
        <f t="shared" si="40"/>
        <v>0.8175</v>
      </c>
      <c r="Q469">
        <f t="shared" si="41"/>
        <v>0.1825</v>
      </c>
    </row>
    <row r="470" spans="1:17">
      <c r="A470">
        <v>472</v>
      </c>
      <c r="B470">
        <v>216</v>
      </c>
      <c r="C470">
        <v>287</v>
      </c>
      <c r="D470">
        <v>405</v>
      </c>
      <c r="E470">
        <v>350</v>
      </c>
      <c r="F470">
        <v>446</v>
      </c>
      <c r="G470">
        <v>1003</v>
      </c>
      <c r="H470">
        <v>719</v>
      </c>
      <c r="I470">
        <f t="shared" si="38"/>
        <v>2707</v>
      </c>
      <c r="J470">
        <f t="shared" si="37"/>
        <v>7.9799999999999996E-2</v>
      </c>
      <c r="K470">
        <f t="shared" si="37"/>
        <v>0.106</v>
      </c>
      <c r="L470">
        <f t="shared" si="37"/>
        <v>0.14960000000000001</v>
      </c>
      <c r="M470">
        <f t="shared" si="37"/>
        <v>0.1293</v>
      </c>
      <c r="N470">
        <f t="shared" si="37"/>
        <v>0.1648</v>
      </c>
      <c r="O470">
        <f t="shared" si="39"/>
        <v>0.37050000000000005</v>
      </c>
      <c r="P470">
        <f t="shared" si="40"/>
        <v>0.73439999999999994</v>
      </c>
      <c r="Q470">
        <f t="shared" si="41"/>
        <v>0.2656</v>
      </c>
    </row>
    <row r="471" spans="1:17">
      <c r="A471">
        <v>473</v>
      </c>
      <c r="B471">
        <v>330</v>
      </c>
      <c r="C471">
        <v>325</v>
      </c>
      <c r="D471">
        <v>360</v>
      </c>
      <c r="E471">
        <v>316</v>
      </c>
      <c r="F471">
        <v>396</v>
      </c>
      <c r="G471">
        <v>667</v>
      </c>
      <c r="H471">
        <v>827</v>
      </c>
      <c r="I471">
        <f t="shared" si="38"/>
        <v>2394</v>
      </c>
      <c r="J471">
        <f t="shared" si="37"/>
        <v>0.13780000000000001</v>
      </c>
      <c r="K471">
        <f t="shared" si="37"/>
        <v>0.1358</v>
      </c>
      <c r="L471">
        <f t="shared" si="37"/>
        <v>0.15040000000000001</v>
      </c>
      <c r="M471">
        <f t="shared" si="37"/>
        <v>0.13200000000000001</v>
      </c>
      <c r="N471">
        <f t="shared" si="37"/>
        <v>0.16539999999999999</v>
      </c>
      <c r="O471">
        <f t="shared" si="39"/>
        <v>0.27859999999999996</v>
      </c>
      <c r="P471">
        <f t="shared" si="40"/>
        <v>0.65460000000000007</v>
      </c>
      <c r="Q471">
        <f t="shared" si="41"/>
        <v>0.34539999999999998</v>
      </c>
    </row>
    <row r="472" spans="1:17">
      <c r="A472">
        <v>474</v>
      </c>
      <c r="B472">
        <v>53</v>
      </c>
      <c r="C472">
        <v>96</v>
      </c>
      <c r="D472">
        <v>240</v>
      </c>
      <c r="E472">
        <v>236</v>
      </c>
      <c r="F472">
        <v>322</v>
      </c>
      <c r="G472">
        <v>613</v>
      </c>
      <c r="H472">
        <v>492</v>
      </c>
      <c r="I472">
        <f t="shared" si="38"/>
        <v>1560</v>
      </c>
      <c r="J472">
        <f t="shared" si="37"/>
        <v>3.4000000000000002E-2</v>
      </c>
      <c r="K472">
        <f t="shared" si="37"/>
        <v>6.1499999999999999E-2</v>
      </c>
      <c r="L472">
        <f t="shared" si="37"/>
        <v>0.15379999999999999</v>
      </c>
      <c r="M472">
        <f t="shared" si="37"/>
        <v>0.15129999999999999</v>
      </c>
      <c r="N472">
        <f t="shared" si="37"/>
        <v>0.2064</v>
      </c>
      <c r="O472">
        <f t="shared" si="39"/>
        <v>0.39300000000000002</v>
      </c>
      <c r="P472">
        <f t="shared" si="40"/>
        <v>0.68459999999999999</v>
      </c>
      <c r="Q472">
        <f t="shared" si="41"/>
        <v>0.31540000000000001</v>
      </c>
    </row>
    <row r="473" spans="1:17">
      <c r="A473">
        <v>475</v>
      </c>
      <c r="B473">
        <v>1462</v>
      </c>
      <c r="C473">
        <v>1803</v>
      </c>
      <c r="D473">
        <v>876</v>
      </c>
      <c r="E473">
        <v>1045</v>
      </c>
      <c r="F473">
        <v>1496</v>
      </c>
      <c r="G473">
        <v>4258</v>
      </c>
      <c r="H473">
        <v>3112</v>
      </c>
      <c r="I473">
        <f t="shared" si="38"/>
        <v>10940</v>
      </c>
      <c r="J473">
        <f t="shared" si="37"/>
        <v>0.1336</v>
      </c>
      <c r="K473">
        <f t="shared" si="37"/>
        <v>0.1648</v>
      </c>
      <c r="L473">
        <f t="shared" si="37"/>
        <v>8.0100000000000005E-2</v>
      </c>
      <c r="M473">
        <f t="shared" si="37"/>
        <v>9.5500000000000002E-2</v>
      </c>
      <c r="N473">
        <f t="shared" si="37"/>
        <v>0.13669999999999999</v>
      </c>
      <c r="O473">
        <f t="shared" si="39"/>
        <v>0.38929999999999998</v>
      </c>
      <c r="P473">
        <f t="shared" si="40"/>
        <v>0.71550000000000002</v>
      </c>
      <c r="Q473">
        <f t="shared" si="41"/>
        <v>0.28449999999999998</v>
      </c>
    </row>
    <row r="474" spans="1:17">
      <c r="A474">
        <v>476</v>
      </c>
      <c r="B474">
        <v>207</v>
      </c>
      <c r="C474">
        <v>267</v>
      </c>
      <c r="D474">
        <v>380</v>
      </c>
      <c r="E474">
        <v>333</v>
      </c>
      <c r="F474">
        <v>509</v>
      </c>
      <c r="G474">
        <v>904</v>
      </c>
      <c r="H474">
        <v>643</v>
      </c>
      <c r="I474">
        <f t="shared" si="38"/>
        <v>2600</v>
      </c>
      <c r="J474">
        <f t="shared" ref="J474:N524" si="42">ROUND(B474/$I474,4)</f>
        <v>7.9600000000000004E-2</v>
      </c>
      <c r="K474">
        <f t="shared" si="42"/>
        <v>0.1027</v>
      </c>
      <c r="L474">
        <f t="shared" si="42"/>
        <v>0.1462</v>
      </c>
      <c r="M474">
        <f t="shared" si="42"/>
        <v>0.12809999999999999</v>
      </c>
      <c r="N474">
        <f t="shared" si="42"/>
        <v>0.1958</v>
      </c>
      <c r="O474">
        <f t="shared" si="39"/>
        <v>0.34760000000000002</v>
      </c>
      <c r="P474">
        <f t="shared" si="40"/>
        <v>0.75270000000000004</v>
      </c>
      <c r="Q474">
        <f t="shared" si="41"/>
        <v>0.24729999999999999</v>
      </c>
    </row>
    <row r="475" spans="1:17">
      <c r="A475">
        <v>477</v>
      </c>
      <c r="B475">
        <v>151</v>
      </c>
      <c r="C475">
        <v>199</v>
      </c>
      <c r="D475">
        <v>335</v>
      </c>
      <c r="E475">
        <v>318</v>
      </c>
      <c r="F475">
        <v>352</v>
      </c>
      <c r="G475">
        <v>765</v>
      </c>
      <c r="H475">
        <v>636</v>
      </c>
      <c r="I475">
        <f t="shared" si="38"/>
        <v>2120</v>
      </c>
      <c r="J475">
        <f t="shared" si="42"/>
        <v>7.1199999999999999E-2</v>
      </c>
      <c r="K475">
        <f t="shared" si="42"/>
        <v>9.3899999999999997E-2</v>
      </c>
      <c r="L475">
        <f t="shared" si="42"/>
        <v>0.158</v>
      </c>
      <c r="M475">
        <f t="shared" si="42"/>
        <v>0.15</v>
      </c>
      <c r="N475">
        <f t="shared" si="42"/>
        <v>0.16600000000000001</v>
      </c>
      <c r="O475">
        <f t="shared" si="39"/>
        <v>0.3609</v>
      </c>
      <c r="P475">
        <f t="shared" si="40"/>
        <v>0.7</v>
      </c>
      <c r="Q475">
        <f t="shared" si="41"/>
        <v>0.3</v>
      </c>
    </row>
    <row r="476" spans="1:17">
      <c r="A476">
        <v>478</v>
      </c>
      <c r="B476">
        <v>1235</v>
      </c>
      <c r="C476">
        <v>1561</v>
      </c>
      <c r="D476">
        <v>954</v>
      </c>
      <c r="E476">
        <v>1120</v>
      </c>
      <c r="F476">
        <v>1058</v>
      </c>
      <c r="G476">
        <v>2757</v>
      </c>
      <c r="H476">
        <v>2264</v>
      </c>
      <c r="I476">
        <f t="shared" si="38"/>
        <v>8685</v>
      </c>
      <c r="J476">
        <f t="shared" si="42"/>
        <v>0.14219999999999999</v>
      </c>
      <c r="K476">
        <f t="shared" si="42"/>
        <v>0.1797</v>
      </c>
      <c r="L476">
        <f t="shared" si="42"/>
        <v>0.10979999999999999</v>
      </c>
      <c r="M476">
        <f t="shared" si="42"/>
        <v>0.129</v>
      </c>
      <c r="N476">
        <f t="shared" si="42"/>
        <v>0.12180000000000001</v>
      </c>
      <c r="O476">
        <f t="shared" si="39"/>
        <v>0.3175</v>
      </c>
      <c r="P476">
        <f t="shared" si="40"/>
        <v>0.73930000000000007</v>
      </c>
      <c r="Q476">
        <f t="shared" si="41"/>
        <v>0.26069999999999999</v>
      </c>
    </row>
    <row r="477" spans="1:17">
      <c r="A477">
        <v>479</v>
      </c>
      <c r="B477">
        <v>151</v>
      </c>
      <c r="C477">
        <v>271</v>
      </c>
      <c r="D477">
        <v>341</v>
      </c>
      <c r="E477">
        <v>387</v>
      </c>
      <c r="F477">
        <v>607</v>
      </c>
      <c r="G477">
        <v>1087</v>
      </c>
      <c r="H477">
        <v>919</v>
      </c>
      <c r="I477">
        <f t="shared" si="38"/>
        <v>2844</v>
      </c>
      <c r="J477">
        <f t="shared" si="42"/>
        <v>5.3100000000000001E-2</v>
      </c>
      <c r="K477">
        <f t="shared" si="42"/>
        <v>9.5299999999999996E-2</v>
      </c>
      <c r="L477">
        <f t="shared" si="42"/>
        <v>0.11990000000000001</v>
      </c>
      <c r="M477">
        <f t="shared" si="42"/>
        <v>0.1361</v>
      </c>
      <c r="N477">
        <f t="shared" si="42"/>
        <v>0.21340000000000001</v>
      </c>
      <c r="O477">
        <f t="shared" si="39"/>
        <v>0.38219999999999998</v>
      </c>
      <c r="P477">
        <f t="shared" si="40"/>
        <v>0.67690000000000006</v>
      </c>
      <c r="Q477">
        <f t="shared" si="41"/>
        <v>0.3231</v>
      </c>
    </row>
    <row r="478" spans="1:17">
      <c r="A478">
        <v>480</v>
      </c>
      <c r="B478">
        <v>17</v>
      </c>
      <c r="C478">
        <v>49</v>
      </c>
      <c r="D478">
        <v>138</v>
      </c>
      <c r="E478">
        <v>197</v>
      </c>
      <c r="F478">
        <v>228</v>
      </c>
      <c r="G478">
        <v>470</v>
      </c>
      <c r="H478">
        <v>373</v>
      </c>
      <c r="I478">
        <f t="shared" si="38"/>
        <v>1099</v>
      </c>
      <c r="J478">
        <f t="shared" si="42"/>
        <v>1.55E-2</v>
      </c>
      <c r="K478">
        <f t="shared" si="42"/>
        <v>4.4600000000000001E-2</v>
      </c>
      <c r="L478">
        <f t="shared" si="42"/>
        <v>0.12559999999999999</v>
      </c>
      <c r="M478">
        <f t="shared" si="42"/>
        <v>0.17929999999999999</v>
      </c>
      <c r="N478">
        <f t="shared" si="42"/>
        <v>0.20749999999999999</v>
      </c>
      <c r="O478">
        <f t="shared" si="39"/>
        <v>0.42749999999999999</v>
      </c>
      <c r="P478">
        <f t="shared" si="40"/>
        <v>0.66060000000000008</v>
      </c>
      <c r="Q478">
        <f t="shared" si="41"/>
        <v>0.33939999999999998</v>
      </c>
    </row>
    <row r="479" spans="1:17">
      <c r="A479">
        <v>481</v>
      </c>
      <c r="B479">
        <v>21</v>
      </c>
      <c r="C479">
        <v>76</v>
      </c>
      <c r="D479">
        <v>233</v>
      </c>
      <c r="E479">
        <v>254</v>
      </c>
      <c r="F479">
        <v>294</v>
      </c>
      <c r="G479">
        <v>738</v>
      </c>
      <c r="H479">
        <v>522</v>
      </c>
      <c r="I479">
        <f t="shared" si="38"/>
        <v>1616</v>
      </c>
      <c r="J479">
        <f t="shared" si="42"/>
        <v>1.2999999999999999E-2</v>
      </c>
      <c r="K479">
        <f t="shared" si="42"/>
        <v>4.7E-2</v>
      </c>
      <c r="L479">
        <f t="shared" si="42"/>
        <v>0.14419999999999999</v>
      </c>
      <c r="M479">
        <f t="shared" si="42"/>
        <v>0.15720000000000001</v>
      </c>
      <c r="N479">
        <f t="shared" si="42"/>
        <v>0.18190000000000001</v>
      </c>
      <c r="O479">
        <f t="shared" si="39"/>
        <v>0.45669999999999999</v>
      </c>
      <c r="P479">
        <f t="shared" si="40"/>
        <v>0.67700000000000005</v>
      </c>
      <c r="Q479">
        <f t="shared" si="41"/>
        <v>0.32300000000000001</v>
      </c>
    </row>
    <row r="480" spans="1:17">
      <c r="A480">
        <v>482</v>
      </c>
      <c r="B480">
        <v>21</v>
      </c>
      <c r="C480">
        <v>59</v>
      </c>
      <c r="D480">
        <v>190</v>
      </c>
      <c r="E480">
        <v>207</v>
      </c>
      <c r="F480">
        <v>284</v>
      </c>
      <c r="G480">
        <v>680</v>
      </c>
      <c r="H480">
        <v>494</v>
      </c>
      <c r="I480">
        <f t="shared" si="38"/>
        <v>1441</v>
      </c>
      <c r="J480">
        <f t="shared" si="42"/>
        <v>1.46E-2</v>
      </c>
      <c r="K480">
        <f t="shared" si="42"/>
        <v>4.0899999999999999E-2</v>
      </c>
      <c r="L480">
        <f t="shared" si="42"/>
        <v>0.13189999999999999</v>
      </c>
      <c r="M480">
        <f t="shared" si="42"/>
        <v>0.14369999999999999</v>
      </c>
      <c r="N480">
        <f t="shared" si="42"/>
        <v>0.1971</v>
      </c>
      <c r="O480">
        <f t="shared" si="39"/>
        <v>0.4718</v>
      </c>
      <c r="P480">
        <f t="shared" si="40"/>
        <v>0.65720000000000001</v>
      </c>
      <c r="Q480">
        <f t="shared" si="41"/>
        <v>0.34279999999999999</v>
      </c>
    </row>
    <row r="481" spans="1:17">
      <c r="A481">
        <v>483</v>
      </c>
      <c r="B481">
        <v>125</v>
      </c>
      <c r="C481">
        <v>210</v>
      </c>
      <c r="D481">
        <v>342</v>
      </c>
      <c r="E481">
        <v>401</v>
      </c>
      <c r="F481">
        <v>402</v>
      </c>
      <c r="G481">
        <v>1076</v>
      </c>
      <c r="H481">
        <v>814</v>
      </c>
      <c r="I481">
        <f t="shared" si="38"/>
        <v>2556</v>
      </c>
      <c r="J481">
        <f t="shared" si="42"/>
        <v>4.8899999999999999E-2</v>
      </c>
      <c r="K481">
        <f t="shared" si="42"/>
        <v>8.2199999999999995E-2</v>
      </c>
      <c r="L481">
        <f t="shared" si="42"/>
        <v>0.1338</v>
      </c>
      <c r="M481">
        <f t="shared" si="42"/>
        <v>0.15690000000000001</v>
      </c>
      <c r="N481">
        <f t="shared" si="42"/>
        <v>0.1573</v>
      </c>
      <c r="O481">
        <f t="shared" si="39"/>
        <v>0.42089999999999994</v>
      </c>
      <c r="P481">
        <f t="shared" si="40"/>
        <v>0.68149999999999999</v>
      </c>
      <c r="Q481">
        <f t="shared" si="41"/>
        <v>0.31850000000000001</v>
      </c>
    </row>
    <row r="482" spans="1:17">
      <c r="A482">
        <v>484</v>
      </c>
      <c r="B482">
        <v>378</v>
      </c>
      <c r="C482">
        <v>378</v>
      </c>
      <c r="D482">
        <v>460</v>
      </c>
      <c r="E482">
        <v>534</v>
      </c>
      <c r="F482">
        <v>778</v>
      </c>
      <c r="G482">
        <v>1705</v>
      </c>
      <c r="H482">
        <v>1025</v>
      </c>
      <c r="I482">
        <f t="shared" si="38"/>
        <v>4233</v>
      </c>
      <c r="J482">
        <f t="shared" si="42"/>
        <v>8.9300000000000004E-2</v>
      </c>
      <c r="K482">
        <f t="shared" si="42"/>
        <v>8.9300000000000004E-2</v>
      </c>
      <c r="L482">
        <f t="shared" si="42"/>
        <v>0.1087</v>
      </c>
      <c r="M482">
        <f t="shared" si="42"/>
        <v>0.12620000000000001</v>
      </c>
      <c r="N482">
        <f t="shared" si="42"/>
        <v>0.18379999999999999</v>
      </c>
      <c r="O482">
        <f t="shared" si="39"/>
        <v>0.40270000000000006</v>
      </c>
      <c r="P482">
        <f t="shared" si="40"/>
        <v>0.75790000000000002</v>
      </c>
      <c r="Q482">
        <f t="shared" si="41"/>
        <v>0.24210000000000001</v>
      </c>
    </row>
    <row r="483" spans="1:17">
      <c r="A483">
        <v>485</v>
      </c>
      <c r="B483">
        <v>717</v>
      </c>
      <c r="C483">
        <v>680</v>
      </c>
      <c r="D483">
        <v>448</v>
      </c>
      <c r="E483">
        <v>539</v>
      </c>
      <c r="F483">
        <v>859</v>
      </c>
      <c r="G483">
        <v>1795</v>
      </c>
      <c r="H483">
        <v>1371</v>
      </c>
      <c r="I483">
        <f t="shared" si="38"/>
        <v>5038</v>
      </c>
      <c r="J483">
        <f t="shared" si="42"/>
        <v>0.14230000000000001</v>
      </c>
      <c r="K483">
        <f t="shared" si="42"/>
        <v>0.13500000000000001</v>
      </c>
      <c r="L483">
        <f t="shared" si="42"/>
        <v>8.8900000000000007E-2</v>
      </c>
      <c r="M483">
        <f t="shared" si="42"/>
        <v>0.107</v>
      </c>
      <c r="N483">
        <f t="shared" si="42"/>
        <v>0.17050000000000001</v>
      </c>
      <c r="O483">
        <f t="shared" si="39"/>
        <v>0.35630000000000006</v>
      </c>
      <c r="P483">
        <f t="shared" si="40"/>
        <v>0.72789999999999999</v>
      </c>
      <c r="Q483">
        <f t="shared" si="41"/>
        <v>0.27210000000000001</v>
      </c>
    </row>
    <row r="484" spans="1:17">
      <c r="A484">
        <v>486</v>
      </c>
      <c r="B484">
        <v>278</v>
      </c>
      <c r="C484">
        <v>206</v>
      </c>
      <c r="D484">
        <v>293</v>
      </c>
      <c r="E484">
        <v>372</v>
      </c>
      <c r="F484">
        <v>519</v>
      </c>
      <c r="G484">
        <v>1170</v>
      </c>
      <c r="H484">
        <v>992</v>
      </c>
      <c r="I484">
        <f t="shared" si="38"/>
        <v>2838</v>
      </c>
      <c r="J484">
        <f t="shared" si="42"/>
        <v>9.8000000000000004E-2</v>
      </c>
      <c r="K484">
        <f t="shared" si="42"/>
        <v>7.2599999999999998E-2</v>
      </c>
      <c r="L484">
        <f t="shared" si="42"/>
        <v>0.1032</v>
      </c>
      <c r="M484">
        <f t="shared" si="42"/>
        <v>0.13109999999999999</v>
      </c>
      <c r="N484">
        <f t="shared" si="42"/>
        <v>0.18290000000000001</v>
      </c>
      <c r="O484">
        <f t="shared" si="39"/>
        <v>0.41220000000000001</v>
      </c>
      <c r="P484">
        <f t="shared" si="40"/>
        <v>0.65050000000000008</v>
      </c>
      <c r="Q484">
        <f t="shared" si="41"/>
        <v>0.34949999999999998</v>
      </c>
    </row>
    <row r="485" spans="1:17">
      <c r="A485">
        <v>487</v>
      </c>
      <c r="B485">
        <v>83</v>
      </c>
      <c r="C485">
        <v>130</v>
      </c>
      <c r="D485">
        <v>252</v>
      </c>
      <c r="E485">
        <v>308</v>
      </c>
      <c r="F485">
        <v>450</v>
      </c>
      <c r="G485">
        <v>880</v>
      </c>
      <c r="H485">
        <v>519</v>
      </c>
      <c r="I485">
        <f t="shared" si="38"/>
        <v>2103</v>
      </c>
      <c r="J485">
        <f t="shared" si="42"/>
        <v>3.95E-2</v>
      </c>
      <c r="K485">
        <f t="shared" si="42"/>
        <v>6.1800000000000001E-2</v>
      </c>
      <c r="L485">
        <f t="shared" si="42"/>
        <v>0.1198</v>
      </c>
      <c r="M485">
        <f t="shared" si="42"/>
        <v>0.14649999999999999</v>
      </c>
      <c r="N485">
        <f t="shared" si="42"/>
        <v>0.214</v>
      </c>
      <c r="O485">
        <f t="shared" si="39"/>
        <v>0.41839999999999999</v>
      </c>
      <c r="P485">
        <f t="shared" si="40"/>
        <v>0.75319999999999998</v>
      </c>
      <c r="Q485">
        <f t="shared" si="41"/>
        <v>0.24679999999999999</v>
      </c>
    </row>
    <row r="486" spans="1:17">
      <c r="A486">
        <v>488</v>
      </c>
      <c r="B486">
        <v>118</v>
      </c>
      <c r="C486">
        <v>184</v>
      </c>
      <c r="D486">
        <v>419</v>
      </c>
      <c r="E486">
        <v>457</v>
      </c>
      <c r="F486">
        <v>671</v>
      </c>
      <c r="G486">
        <v>1348</v>
      </c>
      <c r="H486">
        <v>777</v>
      </c>
      <c r="I486">
        <f t="shared" si="38"/>
        <v>3197</v>
      </c>
      <c r="J486">
        <f t="shared" si="42"/>
        <v>3.6900000000000002E-2</v>
      </c>
      <c r="K486">
        <f t="shared" si="42"/>
        <v>5.7599999999999998E-2</v>
      </c>
      <c r="L486">
        <f t="shared" si="42"/>
        <v>0.13109999999999999</v>
      </c>
      <c r="M486">
        <f t="shared" si="42"/>
        <v>0.1429</v>
      </c>
      <c r="N486">
        <f t="shared" si="42"/>
        <v>0.2099</v>
      </c>
      <c r="O486">
        <f t="shared" si="39"/>
        <v>0.42159999999999997</v>
      </c>
      <c r="P486">
        <f t="shared" si="40"/>
        <v>0.75700000000000001</v>
      </c>
      <c r="Q486">
        <f t="shared" si="41"/>
        <v>0.24299999999999999</v>
      </c>
    </row>
    <row r="487" spans="1:17">
      <c r="A487">
        <v>489</v>
      </c>
      <c r="B487">
        <v>20</v>
      </c>
      <c r="C487">
        <v>91</v>
      </c>
      <c r="D487">
        <v>238</v>
      </c>
      <c r="E487">
        <v>302</v>
      </c>
      <c r="F487">
        <v>484</v>
      </c>
      <c r="G487">
        <v>925</v>
      </c>
      <c r="H487">
        <v>658</v>
      </c>
      <c r="I487">
        <f t="shared" si="38"/>
        <v>2060</v>
      </c>
      <c r="J487">
        <f t="shared" si="42"/>
        <v>9.7000000000000003E-3</v>
      </c>
      <c r="K487">
        <f t="shared" si="42"/>
        <v>4.4200000000000003E-2</v>
      </c>
      <c r="L487">
        <f t="shared" si="42"/>
        <v>0.11550000000000001</v>
      </c>
      <c r="M487">
        <f t="shared" si="42"/>
        <v>0.14660000000000001</v>
      </c>
      <c r="N487">
        <f t="shared" si="42"/>
        <v>0.23499999999999999</v>
      </c>
      <c r="O487">
        <f t="shared" si="39"/>
        <v>0.44900000000000007</v>
      </c>
      <c r="P487">
        <f t="shared" si="40"/>
        <v>0.68059999999999998</v>
      </c>
      <c r="Q487">
        <f t="shared" si="41"/>
        <v>0.31940000000000002</v>
      </c>
    </row>
    <row r="488" spans="1:17">
      <c r="A488">
        <v>490</v>
      </c>
      <c r="B488">
        <v>46</v>
      </c>
      <c r="C488">
        <v>95</v>
      </c>
      <c r="D488">
        <v>166</v>
      </c>
      <c r="E488">
        <v>188</v>
      </c>
      <c r="F488">
        <v>302</v>
      </c>
      <c r="G488">
        <v>586</v>
      </c>
      <c r="H488">
        <v>396</v>
      </c>
      <c r="I488">
        <f t="shared" si="38"/>
        <v>1383</v>
      </c>
      <c r="J488">
        <f t="shared" si="42"/>
        <v>3.3300000000000003E-2</v>
      </c>
      <c r="K488">
        <f t="shared" si="42"/>
        <v>6.8699999999999997E-2</v>
      </c>
      <c r="L488">
        <f t="shared" si="42"/>
        <v>0.12</v>
      </c>
      <c r="M488">
        <f t="shared" si="42"/>
        <v>0.13589999999999999</v>
      </c>
      <c r="N488">
        <f t="shared" si="42"/>
        <v>0.21840000000000001</v>
      </c>
      <c r="O488">
        <f t="shared" si="39"/>
        <v>0.42369999999999997</v>
      </c>
      <c r="P488">
        <f t="shared" si="40"/>
        <v>0.7137</v>
      </c>
      <c r="Q488">
        <f t="shared" si="41"/>
        <v>0.2863</v>
      </c>
    </row>
    <row r="489" spans="1:17">
      <c r="A489">
        <v>491</v>
      </c>
      <c r="B489">
        <v>150</v>
      </c>
      <c r="C489">
        <v>335</v>
      </c>
      <c r="D489">
        <v>252</v>
      </c>
      <c r="E489">
        <v>374</v>
      </c>
      <c r="F489">
        <v>484</v>
      </c>
      <c r="G489">
        <v>885</v>
      </c>
      <c r="H489">
        <v>867</v>
      </c>
      <c r="I489">
        <f t="shared" si="38"/>
        <v>2480</v>
      </c>
      <c r="J489">
        <f t="shared" si="42"/>
        <v>6.0499999999999998E-2</v>
      </c>
      <c r="K489">
        <f t="shared" si="42"/>
        <v>0.1351</v>
      </c>
      <c r="L489">
        <f t="shared" si="42"/>
        <v>0.1016</v>
      </c>
      <c r="M489">
        <f t="shared" si="42"/>
        <v>0.15079999999999999</v>
      </c>
      <c r="N489">
        <f t="shared" si="42"/>
        <v>0.19520000000000001</v>
      </c>
      <c r="O489">
        <f t="shared" si="39"/>
        <v>0.35680000000000001</v>
      </c>
      <c r="P489">
        <f t="shared" si="40"/>
        <v>0.65039999999999998</v>
      </c>
      <c r="Q489">
        <f t="shared" si="41"/>
        <v>0.34960000000000002</v>
      </c>
    </row>
    <row r="490" spans="1:17">
      <c r="A490">
        <v>492</v>
      </c>
      <c r="B490">
        <v>28</v>
      </c>
      <c r="C490">
        <v>69</v>
      </c>
      <c r="D490">
        <v>171</v>
      </c>
      <c r="E490">
        <v>281</v>
      </c>
      <c r="F490">
        <v>399</v>
      </c>
      <c r="G490">
        <v>831</v>
      </c>
      <c r="H490">
        <v>621</v>
      </c>
      <c r="I490">
        <f t="shared" si="38"/>
        <v>1779</v>
      </c>
      <c r="J490">
        <f t="shared" si="42"/>
        <v>1.5699999999999999E-2</v>
      </c>
      <c r="K490">
        <f t="shared" si="42"/>
        <v>3.8800000000000001E-2</v>
      </c>
      <c r="L490">
        <f t="shared" si="42"/>
        <v>9.6100000000000005E-2</v>
      </c>
      <c r="M490">
        <f t="shared" si="42"/>
        <v>0.158</v>
      </c>
      <c r="N490">
        <f t="shared" si="42"/>
        <v>0.2243</v>
      </c>
      <c r="O490">
        <f t="shared" si="39"/>
        <v>0.46710000000000007</v>
      </c>
      <c r="P490">
        <f t="shared" si="40"/>
        <v>0.65090000000000003</v>
      </c>
      <c r="Q490">
        <f t="shared" si="41"/>
        <v>0.34910000000000002</v>
      </c>
    </row>
    <row r="491" spans="1:17">
      <c r="A491">
        <v>493</v>
      </c>
      <c r="B491">
        <v>19</v>
      </c>
      <c r="C491">
        <v>91</v>
      </c>
      <c r="D491">
        <v>236</v>
      </c>
      <c r="E491">
        <v>279</v>
      </c>
      <c r="F491">
        <v>479</v>
      </c>
      <c r="G491">
        <v>845</v>
      </c>
      <c r="H491">
        <v>491</v>
      </c>
      <c r="I491">
        <f t="shared" si="38"/>
        <v>1949</v>
      </c>
      <c r="J491">
        <f t="shared" si="42"/>
        <v>9.7000000000000003E-3</v>
      </c>
      <c r="K491">
        <f t="shared" si="42"/>
        <v>4.6699999999999998E-2</v>
      </c>
      <c r="L491">
        <f t="shared" si="42"/>
        <v>0.1211</v>
      </c>
      <c r="M491">
        <f t="shared" si="42"/>
        <v>0.14319999999999999</v>
      </c>
      <c r="N491">
        <f t="shared" si="42"/>
        <v>0.24579999999999999</v>
      </c>
      <c r="O491">
        <f t="shared" si="39"/>
        <v>0.4335</v>
      </c>
      <c r="P491">
        <f t="shared" si="40"/>
        <v>0.74809999999999999</v>
      </c>
      <c r="Q491">
        <f t="shared" si="41"/>
        <v>0.25190000000000001</v>
      </c>
    </row>
    <row r="492" spans="1:17">
      <c r="A492">
        <v>494</v>
      </c>
      <c r="B492">
        <v>27</v>
      </c>
      <c r="C492">
        <v>92</v>
      </c>
      <c r="D492">
        <v>243</v>
      </c>
      <c r="E492">
        <v>306</v>
      </c>
      <c r="F492">
        <v>500</v>
      </c>
      <c r="G492">
        <v>882</v>
      </c>
      <c r="H492">
        <v>558</v>
      </c>
      <c r="I492">
        <f t="shared" si="38"/>
        <v>2050</v>
      </c>
      <c r="J492">
        <f t="shared" si="42"/>
        <v>1.32E-2</v>
      </c>
      <c r="K492">
        <f t="shared" si="42"/>
        <v>4.4900000000000002E-2</v>
      </c>
      <c r="L492">
        <f t="shared" si="42"/>
        <v>0.11849999999999999</v>
      </c>
      <c r="M492">
        <f t="shared" si="42"/>
        <v>0.14929999999999999</v>
      </c>
      <c r="N492">
        <f t="shared" si="42"/>
        <v>0.24390000000000001</v>
      </c>
      <c r="O492">
        <f t="shared" si="39"/>
        <v>0.43020000000000003</v>
      </c>
      <c r="P492">
        <f t="shared" si="40"/>
        <v>0.7278</v>
      </c>
      <c r="Q492">
        <f t="shared" si="41"/>
        <v>0.2722</v>
      </c>
    </row>
    <row r="493" spans="1:17">
      <c r="A493">
        <v>495</v>
      </c>
      <c r="B493">
        <v>22</v>
      </c>
      <c r="C493">
        <v>107</v>
      </c>
      <c r="D493">
        <v>234</v>
      </c>
      <c r="E493">
        <v>299</v>
      </c>
      <c r="F493">
        <v>490</v>
      </c>
      <c r="G493">
        <v>837</v>
      </c>
      <c r="H493">
        <v>481</v>
      </c>
      <c r="I493">
        <f t="shared" si="38"/>
        <v>1989</v>
      </c>
      <c r="J493">
        <f t="shared" si="42"/>
        <v>1.11E-2</v>
      </c>
      <c r="K493">
        <f t="shared" si="42"/>
        <v>5.3800000000000001E-2</v>
      </c>
      <c r="L493">
        <f t="shared" si="42"/>
        <v>0.1176</v>
      </c>
      <c r="M493">
        <f t="shared" si="42"/>
        <v>0.15029999999999999</v>
      </c>
      <c r="N493">
        <f t="shared" si="42"/>
        <v>0.24640000000000001</v>
      </c>
      <c r="O493">
        <f t="shared" si="39"/>
        <v>0.42080000000000006</v>
      </c>
      <c r="P493">
        <f t="shared" si="40"/>
        <v>0.75819999999999999</v>
      </c>
      <c r="Q493">
        <f t="shared" si="41"/>
        <v>0.24179999999999999</v>
      </c>
    </row>
    <row r="494" spans="1:17">
      <c r="A494">
        <v>496</v>
      </c>
      <c r="B494">
        <v>21</v>
      </c>
      <c r="C494">
        <v>64</v>
      </c>
      <c r="D494">
        <v>136</v>
      </c>
      <c r="E494">
        <v>173</v>
      </c>
      <c r="F494">
        <v>234</v>
      </c>
      <c r="G494">
        <v>458</v>
      </c>
      <c r="H494">
        <v>240</v>
      </c>
      <c r="I494">
        <f t="shared" si="38"/>
        <v>1086</v>
      </c>
      <c r="J494">
        <f t="shared" si="42"/>
        <v>1.9300000000000001E-2</v>
      </c>
      <c r="K494">
        <f t="shared" si="42"/>
        <v>5.8900000000000001E-2</v>
      </c>
      <c r="L494">
        <f t="shared" si="42"/>
        <v>0.12520000000000001</v>
      </c>
      <c r="M494">
        <f t="shared" si="42"/>
        <v>0.1593</v>
      </c>
      <c r="N494">
        <f t="shared" si="42"/>
        <v>0.2155</v>
      </c>
      <c r="O494">
        <f t="shared" si="39"/>
        <v>0.42179999999999995</v>
      </c>
      <c r="P494">
        <f t="shared" si="40"/>
        <v>0.77900000000000003</v>
      </c>
      <c r="Q494">
        <f t="shared" si="41"/>
        <v>0.221</v>
      </c>
    </row>
    <row r="495" spans="1:17">
      <c r="A495">
        <v>497</v>
      </c>
      <c r="B495">
        <v>163</v>
      </c>
      <c r="C495">
        <v>292</v>
      </c>
      <c r="D495">
        <v>403</v>
      </c>
      <c r="E495">
        <v>421</v>
      </c>
      <c r="F495">
        <v>525</v>
      </c>
      <c r="G495">
        <v>1053</v>
      </c>
      <c r="H495">
        <v>575</v>
      </c>
      <c r="I495">
        <f t="shared" si="38"/>
        <v>2857</v>
      </c>
      <c r="J495">
        <f t="shared" si="42"/>
        <v>5.7099999999999998E-2</v>
      </c>
      <c r="K495">
        <f t="shared" si="42"/>
        <v>0.1022</v>
      </c>
      <c r="L495">
        <f t="shared" si="42"/>
        <v>0.1411</v>
      </c>
      <c r="M495">
        <f t="shared" si="42"/>
        <v>0.1474</v>
      </c>
      <c r="N495">
        <f t="shared" si="42"/>
        <v>0.18379999999999999</v>
      </c>
      <c r="O495">
        <f t="shared" si="39"/>
        <v>0.36840000000000006</v>
      </c>
      <c r="P495">
        <f t="shared" si="40"/>
        <v>0.79869999999999997</v>
      </c>
      <c r="Q495">
        <f t="shared" si="41"/>
        <v>0.20130000000000001</v>
      </c>
    </row>
    <row r="496" spans="1:17">
      <c r="A496">
        <v>498</v>
      </c>
      <c r="B496">
        <v>95</v>
      </c>
      <c r="C496">
        <v>137</v>
      </c>
      <c r="D496">
        <v>179</v>
      </c>
      <c r="E496">
        <v>249</v>
      </c>
      <c r="F496">
        <v>312</v>
      </c>
      <c r="G496">
        <v>534</v>
      </c>
      <c r="H496">
        <v>329</v>
      </c>
      <c r="I496">
        <f t="shared" si="38"/>
        <v>1506</v>
      </c>
      <c r="J496">
        <f t="shared" si="42"/>
        <v>6.3100000000000003E-2</v>
      </c>
      <c r="K496">
        <f t="shared" si="42"/>
        <v>9.0999999999999998E-2</v>
      </c>
      <c r="L496">
        <f t="shared" si="42"/>
        <v>0.11890000000000001</v>
      </c>
      <c r="M496">
        <f t="shared" si="42"/>
        <v>0.1653</v>
      </c>
      <c r="N496">
        <f t="shared" si="42"/>
        <v>0.2072</v>
      </c>
      <c r="O496">
        <f t="shared" si="39"/>
        <v>0.35450000000000004</v>
      </c>
      <c r="P496">
        <f t="shared" si="40"/>
        <v>0.78149999999999997</v>
      </c>
      <c r="Q496">
        <f t="shared" si="41"/>
        <v>0.2185</v>
      </c>
    </row>
    <row r="497" spans="1:17">
      <c r="A497">
        <v>499</v>
      </c>
      <c r="B497">
        <v>1065</v>
      </c>
      <c r="C497">
        <v>1944</v>
      </c>
      <c r="D497">
        <v>939</v>
      </c>
      <c r="E497">
        <v>1125</v>
      </c>
      <c r="F497">
        <v>837</v>
      </c>
      <c r="G497">
        <v>1764</v>
      </c>
      <c r="H497">
        <v>2372</v>
      </c>
      <c r="I497">
        <f t="shared" si="38"/>
        <v>7674</v>
      </c>
      <c r="J497">
        <f t="shared" si="42"/>
        <v>0.13880000000000001</v>
      </c>
      <c r="K497">
        <f t="shared" si="42"/>
        <v>0.25330000000000003</v>
      </c>
      <c r="L497">
        <f t="shared" si="42"/>
        <v>0.12239999999999999</v>
      </c>
      <c r="M497">
        <f t="shared" si="42"/>
        <v>0.14660000000000001</v>
      </c>
      <c r="N497">
        <f t="shared" si="42"/>
        <v>0.1091</v>
      </c>
      <c r="O497">
        <f t="shared" si="39"/>
        <v>0.2298</v>
      </c>
      <c r="P497">
        <f t="shared" si="40"/>
        <v>0.69090000000000007</v>
      </c>
      <c r="Q497">
        <f t="shared" si="41"/>
        <v>0.30909999999999999</v>
      </c>
    </row>
    <row r="498" spans="1:17">
      <c r="A498">
        <v>500</v>
      </c>
      <c r="B498">
        <v>103</v>
      </c>
      <c r="C498">
        <v>136</v>
      </c>
      <c r="D498">
        <v>202</v>
      </c>
      <c r="E498">
        <v>223</v>
      </c>
      <c r="F498">
        <v>315</v>
      </c>
      <c r="G498">
        <v>562</v>
      </c>
      <c r="H498">
        <v>527</v>
      </c>
      <c r="I498">
        <f t="shared" si="38"/>
        <v>1541</v>
      </c>
      <c r="J498">
        <f t="shared" si="42"/>
        <v>6.6799999999999998E-2</v>
      </c>
      <c r="K498">
        <f t="shared" si="42"/>
        <v>8.8300000000000003E-2</v>
      </c>
      <c r="L498">
        <f t="shared" si="42"/>
        <v>0.13109999999999999</v>
      </c>
      <c r="M498">
        <f t="shared" si="42"/>
        <v>0.1447</v>
      </c>
      <c r="N498">
        <f t="shared" si="42"/>
        <v>0.2044</v>
      </c>
      <c r="O498">
        <f t="shared" si="39"/>
        <v>0.36470000000000002</v>
      </c>
      <c r="P498">
        <f t="shared" si="40"/>
        <v>0.65799999999999992</v>
      </c>
      <c r="Q498">
        <f t="shared" si="41"/>
        <v>0.34200000000000003</v>
      </c>
    </row>
    <row r="499" spans="1:17">
      <c r="A499">
        <v>501</v>
      </c>
      <c r="B499">
        <v>76</v>
      </c>
      <c r="C499">
        <v>140</v>
      </c>
      <c r="D499">
        <v>220</v>
      </c>
      <c r="E499">
        <v>202</v>
      </c>
      <c r="F499">
        <v>237</v>
      </c>
      <c r="G499">
        <v>529</v>
      </c>
      <c r="H499">
        <v>424</v>
      </c>
      <c r="I499">
        <f t="shared" si="38"/>
        <v>1404</v>
      </c>
      <c r="J499">
        <f t="shared" si="42"/>
        <v>5.4100000000000002E-2</v>
      </c>
      <c r="K499">
        <f t="shared" si="42"/>
        <v>9.9699999999999997E-2</v>
      </c>
      <c r="L499">
        <f t="shared" si="42"/>
        <v>0.15670000000000001</v>
      </c>
      <c r="M499">
        <f t="shared" si="42"/>
        <v>0.1439</v>
      </c>
      <c r="N499">
        <f t="shared" si="42"/>
        <v>0.16880000000000001</v>
      </c>
      <c r="O499">
        <f t="shared" si="39"/>
        <v>0.37680000000000002</v>
      </c>
      <c r="P499">
        <f t="shared" si="40"/>
        <v>0.69799999999999995</v>
      </c>
      <c r="Q499">
        <f t="shared" si="41"/>
        <v>0.30199999999999999</v>
      </c>
    </row>
    <row r="500" spans="1:17">
      <c r="A500">
        <v>502</v>
      </c>
      <c r="B500">
        <v>139</v>
      </c>
      <c r="C500">
        <v>186</v>
      </c>
      <c r="D500">
        <v>257</v>
      </c>
      <c r="E500">
        <v>248</v>
      </c>
      <c r="F500">
        <v>303</v>
      </c>
      <c r="G500">
        <v>497</v>
      </c>
      <c r="H500">
        <v>455</v>
      </c>
      <c r="I500">
        <f t="shared" si="38"/>
        <v>1630</v>
      </c>
      <c r="J500">
        <f t="shared" si="42"/>
        <v>8.5300000000000001E-2</v>
      </c>
      <c r="K500">
        <f t="shared" si="42"/>
        <v>0.11409999999999999</v>
      </c>
      <c r="L500">
        <f t="shared" si="42"/>
        <v>0.15770000000000001</v>
      </c>
      <c r="M500">
        <f t="shared" si="42"/>
        <v>0.15210000000000001</v>
      </c>
      <c r="N500">
        <f t="shared" si="42"/>
        <v>0.18590000000000001</v>
      </c>
      <c r="O500">
        <f t="shared" si="39"/>
        <v>0.30489999999999995</v>
      </c>
      <c r="P500">
        <f t="shared" si="40"/>
        <v>0.72089999999999999</v>
      </c>
      <c r="Q500">
        <f t="shared" si="41"/>
        <v>0.27910000000000001</v>
      </c>
    </row>
    <row r="501" spans="1:17">
      <c r="A501">
        <v>503</v>
      </c>
      <c r="B501">
        <v>388</v>
      </c>
      <c r="C501">
        <v>512</v>
      </c>
      <c r="D501">
        <v>386</v>
      </c>
      <c r="E501">
        <v>305</v>
      </c>
      <c r="F501">
        <v>315</v>
      </c>
      <c r="G501">
        <v>566</v>
      </c>
      <c r="H501">
        <v>533</v>
      </c>
      <c r="I501">
        <f t="shared" si="38"/>
        <v>2472</v>
      </c>
      <c r="J501">
        <f t="shared" si="42"/>
        <v>0.157</v>
      </c>
      <c r="K501">
        <f t="shared" si="42"/>
        <v>0.20710000000000001</v>
      </c>
      <c r="L501">
        <f t="shared" si="42"/>
        <v>0.15609999999999999</v>
      </c>
      <c r="M501">
        <f t="shared" si="42"/>
        <v>0.1234</v>
      </c>
      <c r="N501">
        <f t="shared" si="42"/>
        <v>0.12740000000000001</v>
      </c>
      <c r="O501">
        <f t="shared" si="39"/>
        <v>0.22900000000000009</v>
      </c>
      <c r="P501">
        <f t="shared" si="40"/>
        <v>0.78439999999999999</v>
      </c>
      <c r="Q501">
        <f t="shared" si="41"/>
        <v>0.21560000000000001</v>
      </c>
    </row>
    <row r="502" spans="1:17">
      <c r="A502">
        <v>504</v>
      </c>
      <c r="B502">
        <v>666</v>
      </c>
      <c r="C502">
        <v>728</v>
      </c>
      <c r="D502">
        <v>481</v>
      </c>
      <c r="E502">
        <v>426</v>
      </c>
      <c r="F502">
        <v>545</v>
      </c>
      <c r="G502">
        <v>1070</v>
      </c>
      <c r="H502">
        <v>660</v>
      </c>
      <c r="I502">
        <f t="shared" si="38"/>
        <v>3916</v>
      </c>
      <c r="J502">
        <f t="shared" si="42"/>
        <v>0.1701</v>
      </c>
      <c r="K502">
        <f t="shared" si="42"/>
        <v>0.18590000000000001</v>
      </c>
      <c r="L502">
        <f t="shared" si="42"/>
        <v>0.12280000000000001</v>
      </c>
      <c r="M502">
        <f t="shared" si="42"/>
        <v>0.10879999999999999</v>
      </c>
      <c r="N502">
        <f t="shared" si="42"/>
        <v>0.13919999999999999</v>
      </c>
      <c r="O502">
        <f t="shared" si="39"/>
        <v>0.2732</v>
      </c>
      <c r="P502">
        <f t="shared" si="40"/>
        <v>0.83150000000000002</v>
      </c>
      <c r="Q502">
        <f t="shared" si="41"/>
        <v>0.16850000000000001</v>
      </c>
    </row>
    <row r="503" spans="1:17">
      <c r="A503">
        <v>505</v>
      </c>
      <c r="B503">
        <v>123</v>
      </c>
      <c r="C503">
        <v>202</v>
      </c>
      <c r="D503">
        <v>331</v>
      </c>
      <c r="E503">
        <v>295</v>
      </c>
      <c r="F503">
        <v>451</v>
      </c>
      <c r="G503">
        <v>854</v>
      </c>
      <c r="H503">
        <v>748</v>
      </c>
      <c r="I503">
        <f t="shared" si="38"/>
        <v>2256</v>
      </c>
      <c r="J503">
        <f t="shared" si="42"/>
        <v>5.45E-2</v>
      </c>
      <c r="K503">
        <f t="shared" si="42"/>
        <v>8.9499999999999996E-2</v>
      </c>
      <c r="L503">
        <f t="shared" si="42"/>
        <v>0.1467</v>
      </c>
      <c r="M503">
        <f t="shared" si="42"/>
        <v>0.1308</v>
      </c>
      <c r="N503">
        <f t="shared" si="42"/>
        <v>0.19989999999999999</v>
      </c>
      <c r="O503">
        <f t="shared" si="39"/>
        <v>0.37860000000000005</v>
      </c>
      <c r="P503">
        <f t="shared" si="40"/>
        <v>0.66839999999999999</v>
      </c>
      <c r="Q503">
        <f t="shared" si="41"/>
        <v>0.33160000000000001</v>
      </c>
    </row>
    <row r="504" spans="1:17">
      <c r="A504">
        <v>506</v>
      </c>
      <c r="B504">
        <v>127</v>
      </c>
      <c r="C504">
        <v>171</v>
      </c>
      <c r="D504">
        <v>228</v>
      </c>
      <c r="E504">
        <v>211</v>
      </c>
      <c r="F504">
        <v>283</v>
      </c>
      <c r="G504">
        <v>519</v>
      </c>
      <c r="H504">
        <v>358</v>
      </c>
      <c r="I504">
        <f t="shared" si="38"/>
        <v>1539</v>
      </c>
      <c r="J504">
        <f t="shared" si="42"/>
        <v>8.2500000000000004E-2</v>
      </c>
      <c r="K504">
        <f t="shared" si="42"/>
        <v>0.1111</v>
      </c>
      <c r="L504">
        <f t="shared" si="42"/>
        <v>0.14810000000000001</v>
      </c>
      <c r="M504">
        <f t="shared" si="42"/>
        <v>0.1371</v>
      </c>
      <c r="N504">
        <f t="shared" si="42"/>
        <v>0.18390000000000001</v>
      </c>
      <c r="O504">
        <f t="shared" si="39"/>
        <v>0.33729999999999993</v>
      </c>
      <c r="P504">
        <f t="shared" si="40"/>
        <v>0.76739999999999997</v>
      </c>
      <c r="Q504">
        <f t="shared" si="41"/>
        <v>0.2326</v>
      </c>
    </row>
    <row r="505" spans="1:17">
      <c r="A505">
        <v>507</v>
      </c>
      <c r="B505">
        <v>87</v>
      </c>
      <c r="C505">
        <v>120</v>
      </c>
      <c r="D505">
        <v>278</v>
      </c>
      <c r="E505">
        <v>268</v>
      </c>
      <c r="F505">
        <v>472</v>
      </c>
      <c r="G505">
        <v>742</v>
      </c>
      <c r="H505">
        <v>304</v>
      </c>
      <c r="I505">
        <f t="shared" si="38"/>
        <v>1967</v>
      </c>
      <c r="J505">
        <f t="shared" si="42"/>
        <v>4.4200000000000003E-2</v>
      </c>
      <c r="K505">
        <f t="shared" si="42"/>
        <v>6.0999999999999999E-2</v>
      </c>
      <c r="L505">
        <f t="shared" si="42"/>
        <v>0.14130000000000001</v>
      </c>
      <c r="M505">
        <f t="shared" si="42"/>
        <v>0.13619999999999999</v>
      </c>
      <c r="N505">
        <f t="shared" si="42"/>
        <v>0.24</v>
      </c>
      <c r="O505">
        <f t="shared" si="39"/>
        <v>0.37729999999999997</v>
      </c>
      <c r="P505">
        <f t="shared" si="40"/>
        <v>0.84540000000000004</v>
      </c>
      <c r="Q505">
        <f t="shared" si="41"/>
        <v>0.15459999999999999</v>
      </c>
    </row>
    <row r="506" spans="1:17">
      <c r="A506">
        <v>508</v>
      </c>
      <c r="B506">
        <v>50</v>
      </c>
      <c r="C506">
        <v>81</v>
      </c>
      <c r="D506">
        <v>166</v>
      </c>
      <c r="E506">
        <v>172</v>
      </c>
      <c r="F506">
        <v>280</v>
      </c>
      <c r="G506">
        <v>424</v>
      </c>
      <c r="H506">
        <v>245</v>
      </c>
      <c r="I506">
        <f t="shared" si="38"/>
        <v>1173</v>
      </c>
      <c r="J506">
        <f t="shared" si="42"/>
        <v>4.2599999999999999E-2</v>
      </c>
      <c r="K506">
        <f t="shared" si="42"/>
        <v>6.9099999999999995E-2</v>
      </c>
      <c r="L506">
        <f t="shared" si="42"/>
        <v>0.14149999999999999</v>
      </c>
      <c r="M506">
        <f t="shared" si="42"/>
        <v>0.14660000000000001</v>
      </c>
      <c r="N506">
        <f t="shared" si="42"/>
        <v>0.2387</v>
      </c>
      <c r="O506">
        <f t="shared" si="39"/>
        <v>0.36150000000000004</v>
      </c>
      <c r="P506">
        <f t="shared" si="40"/>
        <v>0.79110000000000003</v>
      </c>
      <c r="Q506">
        <f t="shared" si="41"/>
        <v>0.2089</v>
      </c>
    </row>
    <row r="507" spans="1:17">
      <c r="A507">
        <v>509</v>
      </c>
      <c r="B507">
        <v>38</v>
      </c>
      <c r="C507">
        <v>58</v>
      </c>
      <c r="D507">
        <v>185</v>
      </c>
      <c r="E507">
        <v>189</v>
      </c>
      <c r="F507">
        <v>287</v>
      </c>
      <c r="G507">
        <v>542</v>
      </c>
      <c r="H507">
        <v>211</v>
      </c>
      <c r="I507">
        <f t="shared" si="38"/>
        <v>1299</v>
      </c>
      <c r="J507">
        <f t="shared" si="42"/>
        <v>2.93E-2</v>
      </c>
      <c r="K507">
        <f t="shared" si="42"/>
        <v>4.4600000000000001E-2</v>
      </c>
      <c r="L507">
        <f t="shared" si="42"/>
        <v>0.1424</v>
      </c>
      <c r="M507">
        <f t="shared" si="42"/>
        <v>0.14549999999999999</v>
      </c>
      <c r="N507">
        <f t="shared" si="42"/>
        <v>0.22090000000000001</v>
      </c>
      <c r="O507">
        <f t="shared" si="39"/>
        <v>0.4173</v>
      </c>
      <c r="P507">
        <f t="shared" si="40"/>
        <v>0.83760000000000001</v>
      </c>
      <c r="Q507">
        <f t="shared" si="41"/>
        <v>0.16239999999999999</v>
      </c>
    </row>
    <row r="508" spans="1:17">
      <c r="A508">
        <v>510</v>
      </c>
      <c r="B508">
        <v>17</v>
      </c>
      <c r="C508">
        <v>47</v>
      </c>
      <c r="D508">
        <v>114</v>
      </c>
      <c r="E508">
        <v>144</v>
      </c>
      <c r="F508">
        <v>232</v>
      </c>
      <c r="G508">
        <v>435</v>
      </c>
      <c r="H508">
        <v>248</v>
      </c>
      <c r="I508">
        <f t="shared" si="38"/>
        <v>989</v>
      </c>
      <c r="J508">
        <f t="shared" si="42"/>
        <v>1.72E-2</v>
      </c>
      <c r="K508">
        <f t="shared" si="42"/>
        <v>4.7500000000000001E-2</v>
      </c>
      <c r="L508">
        <f t="shared" si="42"/>
        <v>0.1153</v>
      </c>
      <c r="M508">
        <f t="shared" si="42"/>
        <v>0.14560000000000001</v>
      </c>
      <c r="N508">
        <f t="shared" si="42"/>
        <v>0.2346</v>
      </c>
      <c r="O508">
        <f t="shared" si="39"/>
        <v>0.43979999999999997</v>
      </c>
      <c r="P508">
        <f t="shared" si="40"/>
        <v>0.74919999999999998</v>
      </c>
      <c r="Q508">
        <f t="shared" si="41"/>
        <v>0.25080000000000002</v>
      </c>
    </row>
    <row r="509" spans="1:17">
      <c r="A509">
        <v>511</v>
      </c>
      <c r="B509">
        <v>84</v>
      </c>
      <c r="C509">
        <v>130</v>
      </c>
      <c r="D509">
        <v>450</v>
      </c>
      <c r="E509">
        <v>454</v>
      </c>
      <c r="F509">
        <v>743</v>
      </c>
      <c r="G509">
        <v>1363</v>
      </c>
      <c r="H509">
        <v>400</v>
      </c>
      <c r="I509">
        <f t="shared" si="38"/>
        <v>3224</v>
      </c>
      <c r="J509">
        <f t="shared" si="42"/>
        <v>2.6100000000000002E-2</v>
      </c>
      <c r="K509">
        <f t="shared" si="42"/>
        <v>4.0300000000000002E-2</v>
      </c>
      <c r="L509">
        <f t="shared" si="42"/>
        <v>0.1396</v>
      </c>
      <c r="M509">
        <f t="shared" si="42"/>
        <v>0.14080000000000001</v>
      </c>
      <c r="N509">
        <f t="shared" si="42"/>
        <v>0.23050000000000001</v>
      </c>
      <c r="O509">
        <f t="shared" si="39"/>
        <v>0.42269999999999996</v>
      </c>
      <c r="P509">
        <f t="shared" si="40"/>
        <v>0.87590000000000001</v>
      </c>
      <c r="Q509">
        <f t="shared" si="41"/>
        <v>0.1241</v>
      </c>
    </row>
    <row r="510" spans="1:17">
      <c r="A510">
        <v>512</v>
      </c>
      <c r="B510">
        <v>22</v>
      </c>
      <c r="C510">
        <v>78</v>
      </c>
      <c r="D510">
        <v>199</v>
      </c>
      <c r="E510">
        <v>241</v>
      </c>
      <c r="F510">
        <v>437</v>
      </c>
      <c r="G510">
        <v>693</v>
      </c>
      <c r="H510">
        <v>396</v>
      </c>
      <c r="I510">
        <f t="shared" si="38"/>
        <v>1670</v>
      </c>
      <c r="J510">
        <f t="shared" si="42"/>
        <v>1.32E-2</v>
      </c>
      <c r="K510">
        <f t="shared" si="42"/>
        <v>4.6699999999999998E-2</v>
      </c>
      <c r="L510">
        <f t="shared" si="42"/>
        <v>0.1192</v>
      </c>
      <c r="M510">
        <f t="shared" si="42"/>
        <v>0.14430000000000001</v>
      </c>
      <c r="N510">
        <f t="shared" si="42"/>
        <v>0.26169999999999999</v>
      </c>
      <c r="O510">
        <f t="shared" si="39"/>
        <v>0.41490000000000005</v>
      </c>
      <c r="P510">
        <f t="shared" si="40"/>
        <v>0.76290000000000002</v>
      </c>
      <c r="Q510">
        <f t="shared" si="41"/>
        <v>0.23710000000000001</v>
      </c>
    </row>
    <row r="511" spans="1:17">
      <c r="A511">
        <v>513</v>
      </c>
      <c r="B511">
        <v>21</v>
      </c>
      <c r="C511">
        <v>60</v>
      </c>
      <c r="D511">
        <v>142</v>
      </c>
      <c r="E511">
        <v>161</v>
      </c>
      <c r="F511">
        <v>322</v>
      </c>
      <c r="G511">
        <v>458</v>
      </c>
      <c r="H511">
        <v>268</v>
      </c>
      <c r="I511">
        <f t="shared" si="38"/>
        <v>1164</v>
      </c>
      <c r="J511">
        <f t="shared" si="42"/>
        <v>1.7999999999999999E-2</v>
      </c>
      <c r="K511">
        <f t="shared" si="42"/>
        <v>5.1499999999999997E-2</v>
      </c>
      <c r="L511">
        <f t="shared" si="42"/>
        <v>0.122</v>
      </c>
      <c r="M511">
        <f t="shared" si="42"/>
        <v>0.13830000000000001</v>
      </c>
      <c r="N511">
        <f t="shared" si="42"/>
        <v>0.27660000000000001</v>
      </c>
      <c r="O511">
        <f t="shared" si="39"/>
        <v>0.39359999999999995</v>
      </c>
      <c r="P511">
        <f t="shared" si="40"/>
        <v>0.76980000000000004</v>
      </c>
      <c r="Q511">
        <f t="shared" si="41"/>
        <v>0.23019999999999999</v>
      </c>
    </row>
    <row r="512" spans="1:17">
      <c r="A512">
        <v>514</v>
      </c>
      <c r="B512">
        <v>45</v>
      </c>
      <c r="C512">
        <v>161</v>
      </c>
      <c r="D512">
        <v>389</v>
      </c>
      <c r="E512">
        <v>406</v>
      </c>
      <c r="F512">
        <v>616</v>
      </c>
      <c r="G512">
        <v>1165</v>
      </c>
      <c r="H512">
        <v>647</v>
      </c>
      <c r="I512">
        <f t="shared" si="38"/>
        <v>2782</v>
      </c>
      <c r="J512">
        <f t="shared" si="42"/>
        <v>1.6199999999999999E-2</v>
      </c>
      <c r="K512">
        <f t="shared" si="42"/>
        <v>5.79E-2</v>
      </c>
      <c r="L512">
        <f t="shared" si="42"/>
        <v>0.13980000000000001</v>
      </c>
      <c r="M512">
        <f t="shared" si="42"/>
        <v>0.1459</v>
      </c>
      <c r="N512">
        <f t="shared" si="42"/>
        <v>0.22140000000000001</v>
      </c>
      <c r="O512">
        <f t="shared" si="39"/>
        <v>0.41879999999999995</v>
      </c>
      <c r="P512">
        <f t="shared" si="40"/>
        <v>0.76739999999999997</v>
      </c>
      <c r="Q512">
        <f t="shared" si="41"/>
        <v>0.2326</v>
      </c>
    </row>
    <row r="513" spans="1:17">
      <c r="A513">
        <v>515</v>
      </c>
      <c r="B513">
        <v>50</v>
      </c>
      <c r="C513">
        <v>104</v>
      </c>
      <c r="D513">
        <v>376</v>
      </c>
      <c r="E513">
        <v>327</v>
      </c>
      <c r="F513">
        <v>574</v>
      </c>
      <c r="G513">
        <v>930</v>
      </c>
      <c r="H513">
        <v>688</v>
      </c>
      <c r="I513">
        <f t="shared" si="38"/>
        <v>2361</v>
      </c>
      <c r="J513">
        <f t="shared" si="42"/>
        <v>2.12E-2</v>
      </c>
      <c r="K513">
        <f t="shared" si="42"/>
        <v>4.3999999999999997E-2</v>
      </c>
      <c r="L513">
        <f t="shared" si="42"/>
        <v>0.1593</v>
      </c>
      <c r="M513">
        <f t="shared" si="42"/>
        <v>0.13850000000000001</v>
      </c>
      <c r="N513">
        <f t="shared" si="42"/>
        <v>0.24310000000000001</v>
      </c>
      <c r="O513">
        <f t="shared" si="39"/>
        <v>0.39390000000000003</v>
      </c>
      <c r="P513">
        <f t="shared" si="40"/>
        <v>0.70860000000000001</v>
      </c>
      <c r="Q513">
        <f t="shared" si="41"/>
        <v>0.29139999999999999</v>
      </c>
    </row>
    <row r="514" spans="1:17">
      <c r="A514">
        <v>516</v>
      </c>
      <c r="B514">
        <v>8</v>
      </c>
      <c r="C514">
        <v>72</v>
      </c>
      <c r="D514">
        <v>226</v>
      </c>
      <c r="E514">
        <v>198</v>
      </c>
      <c r="F514">
        <v>334</v>
      </c>
      <c r="G514">
        <v>568</v>
      </c>
      <c r="H514">
        <v>319</v>
      </c>
      <c r="I514">
        <f t="shared" si="38"/>
        <v>1406</v>
      </c>
      <c r="J514">
        <f t="shared" si="42"/>
        <v>5.7000000000000002E-3</v>
      </c>
      <c r="K514">
        <f t="shared" si="42"/>
        <v>5.1200000000000002E-2</v>
      </c>
      <c r="L514">
        <f t="shared" si="42"/>
        <v>0.16070000000000001</v>
      </c>
      <c r="M514">
        <f t="shared" si="42"/>
        <v>0.14080000000000001</v>
      </c>
      <c r="N514">
        <f t="shared" si="42"/>
        <v>0.23760000000000001</v>
      </c>
      <c r="O514">
        <f t="shared" si="39"/>
        <v>0.40399999999999991</v>
      </c>
      <c r="P514">
        <f t="shared" si="40"/>
        <v>0.77310000000000001</v>
      </c>
      <c r="Q514">
        <f t="shared" si="41"/>
        <v>0.22689999999999999</v>
      </c>
    </row>
    <row r="515" spans="1:17">
      <c r="A515">
        <v>517</v>
      </c>
      <c r="B515">
        <v>42</v>
      </c>
      <c r="C515">
        <v>100</v>
      </c>
      <c r="D515">
        <v>300</v>
      </c>
      <c r="E515">
        <v>249</v>
      </c>
      <c r="F515">
        <v>473</v>
      </c>
      <c r="G515">
        <v>781</v>
      </c>
      <c r="H515">
        <v>471</v>
      </c>
      <c r="I515">
        <f t="shared" ref="I515:I578" si="43">SUM(B515:G515)</f>
        <v>1945</v>
      </c>
      <c r="J515">
        <f t="shared" si="42"/>
        <v>2.1600000000000001E-2</v>
      </c>
      <c r="K515">
        <f t="shared" si="42"/>
        <v>5.1400000000000001E-2</v>
      </c>
      <c r="L515">
        <f t="shared" si="42"/>
        <v>0.1542</v>
      </c>
      <c r="M515">
        <f t="shared" si="42"/>
        <v>0.128</v>
      </c>
      <c r="N515">
        <f t="shared" si="42"/>
        <v>0.2432</v>
      </c>
      <c r="O515">
        <f t="shared" ref="O515:O578" si="44">1-SUM(J515:N515)</f>
        <v>0.40159999999999996</v>
      </c>
      <c r="P515">
        <f t="shared" ref="P515:P578" si="45">1-Q515</f>
        <v>0.75780000000000003</v>
      </c>
      <c r="Q515">
        <f t="shared" ref="Q515:Q578" si="46">ROUND(H515/$I515,4)</f>
        <v>0.2422</v>
      </c>
    </row>
    <row r="516" spans="1:17">
      <c r="A516">
        <v>518</v>
      </c>
      <c r="B516">
        <v>102</v>
      </c>
      <c r="C516">
        <v>166</v>
      </c>
      <c r="D516">
        <v>404</v>
      </c>
      <c r="E516">
        <v>433</v>
      </c>
      <c r="F516">
        <v>641</v>
      </c>
      <c r="G516">
        <v>1336</v>
      </c>
      <c r="H516">
        <v>756</v>
      </c>
      <c r="I516">
        <f t="shared" si="43"/>
        <v>3082</v>
      </c>
      <c r="J516">
        <f t="shared" si="42"/>
        <v>3.3099999999999997E-2</v>
      </c>
      <c r="K516">
        <f t="shared" si="42"/>
        <v>5.3900000000000003E-2</v>
      </c>
      <c r="L516">
        <f t="shared" si="42"/>
        <v>0.13109999999999999</v>
      </c>
      <c r="M516">
        <f t="shared" si="42"/>
        <v>0.14050000000000001</v>
      </c>
      <c r="N516">
        <f t="shared" si="42"/>
        <v>0.20799999999999999</v>
      </c>
      <c r="O516">
        <f t="shared" si="44"/>
        <v>0.43340000000000001</v>
      </c>
      <c r="P516">
        <f t="shared" si="45"/>
        <v>0.75470000000000004</v>
      </c>
      <c r="Q516">
        <f t="shared" si="46"/>
        <v>0.24529999999999999</v>
      </c>
    </row>
    <row r="517" spans="1:17">
      <c r="A517">
        <v>519</v>
      </c>
      <c r="B517">
        <v>108</v>
      </c>
      <c r="C517">
        <v>228</v>
      </c>
      <c r="D517">
        <v>533</v>
      </c>
      <c r="E517">
        <v>434</v>
      </c>
      <c r="F517">
        <v>819</v>
      </c>
      <c r="G517">
        <v>1403</v>
      </c>
      <c r="H517">
        <v>815</v>
      </c>
      <c r="I517">
        <f t="shared" si="43"/>
        <v>3525</v>
      </c>
      <c r="J517">
        <f t="shared" si="42"/>
        <v>3.0599999999999999E-2</v>
      </c>
      <c r="K517">
        <f t="shared" si="42"/>
        <v>6.4699999999999994E-2</v>
      </c>
      <c r="L517">
        <f t="shared" si="42"/>
        <v>0.1512</v>
      </c>
      <c r="M517">
        <f t="shared" si="42"/>
        <v>0.1231</v>
      </c>
      <c r="N517">
        <f t="shared" si="42"/>
        <v>0.23230000000000001</v>
      </c>
      <c r="O517">
        <f t="shared" si="44"/>
        <v>0.39810000000000001</v>
      </c>
      <c r="P517">
        <f t="shared" si="45"/>
        <v>0.76880000000000004</v>
      </c>
      <c r="Q517">
        <f t="shared" si="46"/>
        <v>0.23119999999999999</v>
      </c>
    </row>
    <row r="518" spans="1:17">
      <c r="A518">
        <v>520</v>
      </c>
      <c r="B518">
        <v>32</v>
      </c>
      <c r="C518">
        <v>85</v>
      </c>
      <c r="D518">
        <v>255</v>
      </c>
      <c r="E518">
        <v>242</v>
      </c>
      <c r="F518">
        <v>400</v>
      </c>
      <c r="G518">
        <v>717</v>
      </c>
      <c r="H518">
        <v>555</v>
      </c>
      <c r="I518">
        <f t="shared" si="43"/>
        <v>1731</v>
      </c>
      <c r="J518">
        <f t="shared" si="42"/>
        <v>1.8499999999999999E-2</v>
      </c>
      <c r="K518">
        <f t="shared" si="42"/>
        <v>4.9099999999999998E-2</v>
      </c>
      <c r="L518">
        <f t="shared" si="42"/>
        <v>0.14729999999999999</v>
      </c>
      <c r="M518">
        <f t="shared" si="42"/>
        <v>0.13980000000000001</v>
      </c>
      <c r="N518">
        <f t="shared" si="42"/>
        <v>0.2311</v>
      </c>
      <c r="O518">
        <f t="shared" si="44"/>
        <v>0.41420000000000001</v>
      </c>
      <c r="P518">
        <f t="shared" si="45"/>
        <v>0.6794</v>
      </c>
      <c r="Q518">
        <f t="shared" si="46"/>
        <v>0.3206</v>
      </c>
    </row>
    <row r="519" spans="1:17">
      <c r="A519">
        <v>521</v>
      </c>
      <c r="B519">
        <v>312</v>
      </c>
      <c r="C519">
        <v>437</v>
      </c>
      <c r="D519">
        <v>353</v>
      </c>
      <c r="E519">
        <v>290</v>
      </c>
      <c r="F519">
        <v>363</v>
      </c>
      <c r="G519">
        <v>623</v>
      </c>
      <c r="H519">
        <v>494</v>
      </c>
      <c r="I519">
        <f t="shared" si="43"/>
        <v>2378</v>
      </c>
      <c r="J519">
        <f t="shared" si="42"/>
        <v>0.13120000000000001</v>
      </c>
      <c r="K519">
        <f t="shared" si="42"/>
        <v>0.18379999999999999</v>
      </c>
      <c r="L519">
        <f t="shared" si="42"/>
        <v>0.1484</v>
      </c>
      <c r="M519">
        <f t="shared" si="42"/>
        <v>0.122</v>
      </c>
      <c r="N519">
        <f t="shared" si="42"/>
        <v>0.15260000000000001</v>
      </c>
      <c r="O519">
        <f t="shared" si="44"/>
        <v>0.26200000000000001</v>
      </c>
      <c r="P519">
        <f t="shared" si="45"/>
        <v>0.7923</v>
      </c>
      <c r="Q519">
        <f t="shared" si="46"/>
        <v>0.2077</v>
      </c>
    </row>
    <row r="520" spans="1:17">
      <c r="A520">
        <v>522</v>
      </c>
      <c r="B520">
        <v>134</v>
      </c>
      <c r="C520">
        <v>251</v>
      </c>
      <c r="D520">
        <v>364</v>
      </c>
      <c r="E520">
        <v>286</v>
      </c>
      <c r="F520">
        <v>421</v>
      </c>
      <c r="G520">
        <v>776</v>
      </c>
      <c r="H520">
        <v>496</v>
      </c>
      <c r="I520">
        <f t="shared" si="43"/>
        <v>2232</v>
      </c>
      <c r="J520">
        <f t="shared" si="42"/>
        <v>0.06</v>
      </c>
      <c r="K520">
        <f t="shared" si="42"/>
        <v>0.1125</v>
      </c>
      <c r="L520">
        <f t="shared" si="42"/>
        <v>0.16309999999999999</v>
      </c>
      <c r="M520">
        <f t="shared" si="42"/>
        <v>0.12809999999999999</v>
      </c>
      <c r="N520">
        <f t="shared" si="42"/>
        <v>0.18859999999999999</v>
      </c>
      <c r="O520">
        <f t="shared" si="44"/>
        <v>0.34770000000000001</v>
      </c>
      <c r="P520">
        <f t="shared" si="45"/>
        <v>0.77780000000000005</v>
      </c>
      <c r="Q520">
        <f t="shared" si="46"/>
        <v>0.22220000000000001</v>
      </c>
    </row>
    <row r="521" spans="1:17">
      <c r="A521">
        <v>523</v>
      </c>
      <c r="B521">
        <v>241</v>
      </c>
      <c r="C521">
        <v>363</v>
      </c>
      <c r="D521">
        <v>549</v>
      </c>
      <c r="E521">
        <v>477</v>
      </c>
      <c r="F521">
        <v>795</v>
      </c>
      <c r="G521">
        <v>1550</v>
      </c>
      <c r="H521">
        <v>932</v>
      </c>
      <c r="I521">
        <f t="shared" si="43"/>
        <v>3975</v>
      </c>
      <c r="J521">
        <f t="shared" si="42"/>
        <v>6.0600000000000001E-2</v>
      </c>
      <c r="K521">
        <f t="shared" si="42"/>
        <v>9.1300000000000006E-2</v>
      </c>
      <c r="L521">
        <f t="shared" si="42"/>
        <v>0.1381</v>
      </c>
      <c r="M521">
        <f t="shared" si="42"/>
        <v>0.12</v>
      </c>
      <c r="N521">
        <f t="shared" si="42"/>
        <v>0.2</v>
      </c>
      <c r="O521">
        <f t="shared" si="44"/>
        <v>0.3899999999999999</v>
      </c>
      <c r="P521">
        <f t="shared" si="45"/>
        <v>0.76550000000000007</v>
      </c>
      <c r="Q521">
        <f t="shared" si="46"/>
        <v>0.23449999999999999</v>
      </c>
    </row>
    <row r="522" spans="1:17">
      <c r="A522">
        <v>524</v>
      </c>
      <c r="B522">
        <v>105</v>
      </c>
      <c r="C522">
        <v>166</v>
      </c>
      <c r="D522">
        <v>354</v>
      </c>
      <c r="E522">
        <v>231</v>
      </c>
      <c r="F522">
        <v>399</v>
      </c>
      <c r="G522">
        <v>686</v>
      </c>
      <c r="H522">
        <v>352</v>
      </c>
      <c r="I522">
        <f t="shared" si="43"/>
        <v>1941</v>
      </c>
      <c r="J522">
        <f t="shared" si="42"/>
        <v>5.4100000000000002E-2</v>
      </c>
      <c r="K522">
        <f t="shared" si="42"/>
        <v>8.5500000000000007E-2</v>
      </c>
      <c r="L522">
        <f t="shared" si="42"/>
        <v>0.18240000000000001</v>
      </c>
      <c r="M522">
        <f t="shared" si="42"/>
        <v>0.11899999999999999</v>
      </c>
      <c r="N522">
        <f t="shared" si="42"/>
        <v>0.2056</v>
      </c>
      <c r="O522">
        <f t="shared" si="44"/>
        <v>0.35339999999999994</v>
      </c>
      <c r="P522">
        <f t="shared" si="45"/>
        <v>0.81869999999999998</v>
      </c>
      <c r="Q522">
        <f t="shared" si="46"/>
        <v>0.18129999999999999</v>
      </c>
    </row>
    <row r="523" spans="1:17">
      <c r="A523">
        <v>525</v>
      </c>
      <c r="B523">
        <v>84</v>
      </c>
      <c r="C523">
        <v>162</v>
      </c>
      <c r="D523">
        <v>324</v>
      </c>
      <c r="E523">
        <v>210</v>
      </c>
      <c r="F523">
        <v>275</v>
      </c>
      <c r="G523">
        <v>560</v>
      </c>
      <c r="H523">
        <v>265</v>
      </c>
      <c r="I523">
        <f t="shared" si="43"/>
        <v>1615</v>
      </c>
      <c r="J523">
        <f t="shared" si="42"/>
        <v>5.1999999999999998E-2</v>
      </c>
      <c r="K523">
        <f t="shared" si="42"/>
        <v>0.1003</v>
      </c>
      <c r="L523">
        <f t="shared" si="42"/>
        <v>0.2006</v>
      </c>
      <c r="M523">
        <f t="shared" si="42"/>
        <v>0.13</v>
      </c>
      <c r="N523">
        <f t="shared" si="42"/>
        <v>0.17030000000000001</v>
      </c>
      <c r="O523">
        <f t="shared" si="44"/>
        <v>0.3468</v>
      </c>
      <c r="P523">
        <f t="shared" si="45"/>
        <v>0.83589999999999998</v>
      </c>
      <c r="Q523">
        <f t="shared" si="46"/>
        <v>0.1641</v>
      </c>
    </row>
    <row r="524" spans="1:17">
      <c r="A524">
        <v>526</v>
      </c>
      <c r="B524">
        <v>135</v>
      </c>
      <c r="C524">
        <v>224</v>
      </c>
      <c r="D524">
        <v>395</v>
      </c>
      <c r="E524">
        <v>305</v>
      </c>
      <c r="F524">
        <v>514</v>
      </c>
      <c r="G524">
        <v>909</v>
      </c>
      <c r="H524">
        <v>444</v>
      </c>
      <c r="I524">
        <f t="shared" si="43"/>
        <v>2482</v>
      </c>
      <c r="J524">
        <f t="shared" si="42"/>
        <v>5.4399999999999997E-2</v>
      </c>
      <c r="K524">
        <f t="shared" si="42"/>
        <v>9.0200000000000002E-2</v>
      </c>
      <c r="L524">
        <f t="shared" si="42"/>
        <v>0.15909999999999999</v>
      </c>
      <c r="M524">
        <f t="shared" si="42"/>
        <v>0.1229</v>
      </c>
      <c r="N524">
        <f t="shared" si="42"/>
        <v>0.20710000000000001</v>
      </c>
      <c r="O524">
        <f t="shared" si="44"/>
        <v>0.36630000000000007</v>
      </c>
      <c r="P524">
        <f t="shared" si="45"/>
        <v>0.82109999999999994</v>
      </c>
      <c r="Q524">
        <f t="shared" si="46"/>
        <v>0.1789</v>
      </c>
    </row>
    <row r="525" spans="1:17">
      <c r="A525">
        <v>527</v>
      </c>
      <c r="B525">
        <v>149</v>
      </c>
      <c r="C525">
        <v>283</v>
      </c>
      <c r="D525">
        <v>466</v>
      </c>
      <c r="E525">
        <v>395</v>
      </c>
      <c r="F525">
        <v>534</v>
      </c>
      <c r="G525">
        <v>1078</v>
      </c>
      <c r="H525">
        <v>523</v>
      </c>
      <c r="I525">
        <f t="shared" si="43"/>
        <v>2905</v>
      </c>
      <c r="J525">
        <f t="shared" ref="J525:N575" si="47">ROUND(B525/$I525,4)</f>
        <v>5.1299999999999998E-2</v>
      </c>
      <c r="K525">
        <f t="shared" si="47"/>
        <v>9.74E-2</v>
      </c>
      <c r="L525">
        <f t="shared" si="47"/>
        <v>0.16039999999999999</v>
      </c>
      <c r="M525">
        <f t="shared" si="47"/>
        <v>0.13600000000000001</v>
      </c>
      <c r="N525">
        <f t="shared" si="47"/>
        <v>0.18379999999999999</v>
      </c>
      <c r="O525">
        <f t="shared" si="44"/>
        <v>0.37109999999999999</v>
      </c>
      <c r="P525">
        <f t="shared" si="45"/>
        <v>0.82000000000000006</v>
      </c>
      <c r="Q525">
        <f t="shared" si="46"/>
        <v>0.18</v>
      </c>
    </row>
    <row r="526" spans="1:17">
      <c r="A526">
        <v>528</v>
      </c>
      <c r="B526">
        <v>212</v>
      </c>
      <c r="C526">
        <v>346</v>
      </c>
      <c r="D526">
        <v>363</v>
      </c>
      <c r="E526">
        <v>329</v>
      </c>
      <c r="F526">
        <v>464</v>
      </c>
      <c r="G526">
        <v>860</v>
      </c>
      <c r="H526">
        <v>407</v>
      </c>
      <c r="I526">
        <f t="shared" si="43"/>
        <v>2574</v>
      </c>
      <c r="J526">
        <f t="shared" si="47"/>
        <v>8.2400000000000001E-2</v>
      </c>
      <c r="K526">
        <f t="shared" si="47"/>
        <v>0.13439999999999999</v>
      </c>
      <c r="L526">
        <f t="shared" si="47"/>
        <v>0.14099999999999999</v>
      </c>
      <c r="M526">
        <f t="shared" si="47"/>
        <v>0.1278</v>
      </c>
      <c r="N526">
        <f t="shared" si="47"/>
        <v>0.18029999999999999</v>
      </c>
      <c r="O526">
        <f t="shared" si="44"/>
        <v>0.33409999999999995</v>
      </c>
      <c r="P526">
        <f t="shared" si="45"/>
        <v>0.84189999999999998</v>
      </c>
      <c r="Q526">
        <f t="shared" si="46"/>
        <v>0.15809999999999999</v>
      </c>
    </row>
    <row r="527" spans="1:17">
      <c r="A527">
        <v>529</v>
      </c>
      <c r="B527">
        <v>44</v>
      </c>
      <c r="C527">
        <v>69</v>
      </c>
      <c r="D527">
        <v>199</v>
      </c>
      <c r="E527">
        <v>134</v>
      </c>
      <c r="F527">
        <v>265</v>
      </c>
      <c r="G527">
        <v>482</v>
      </c>
      <c r="H527">
        <v>129</v>
      </c>
      <c r="I527">
        <f t="shared" si="43"/>
        <v>1193</v>
      </c>
      <c r="J527">
        <f t="shared" si="47"/>
        <v>3.6900000000000002E-2</v>
      </c>
      <c r="K527">
        <f t="shared" si="47"/>
        <v>5.7799999999999997E-2</v>
      </c>
      <c r="L527">
        <f t="shared" si="47"/>
        <v>0.1668</v>
      </c>
      <c r="M527">
        <f t="shared" si="47"/>
        <v>0.1123</v>
      </c>
      <c r="N527">
        <f t="shared" si="47"/>
        <v>0.22209999999999999</v>
      </c>
      <c r="O527">
        <f t="shared" si="44"/>
        <v>0.40410000000000001</v>
      </c>
      <c r="P527">
        <f t="shared" si="45"/>
        <v>0.89190000000000003</v>
      </c>
      <c r="Q527">
        <f t="shared" si="46"/>
        <v>0.1081</v>
      </c>
    </row>
    <row r="528" spans="1:17">
      <c r="A528">
        <v>530</v>
      </c>
      <c r="B528">
        <v>932</v>
      </c>
      <c r="C528">
        <v>1143</v>
      </c>
      <c r="D528">
        <v>703</v>
      </c>
      <c r="E528">
        <v>640</v>
      </c>
      <c r="F528">
        <v>985</v>
      </c>
      <c r="G528">
        <v>2033</v>
      </c>
      <c r="H528">
        <v>857</v>
      </c>
      <c r="I528">
        <f t="shared" si="43"/>
        <v>6436</v>
      </c>
      <c r="J528">
        <f t="shared" si="47"/>
        <v>0.14480000000000001</v>
      </c>
      <c r="K528">
        <f t="shared" si="47"/>
        <v>0.17760000000000001</v>
      </c>
      <c r="L528">
        <f t="shared" si="47"/>
        <v>0.10920000000000001</v>
      </c>
      <c r="M528">
        <f t="shared" si="47"/>
        <v>9.9400000000000002E-2</v>
      </c>
      <c r="N528">
        <f t="shared" si="47"/>
        <v>0.153</v>
      </c>
      <c r="O528">
        <f t="shared" si="44"/>
        <v>0.31599999999999995</v>
      </c>
      <c r="P528">
        <f t="shared" si="45"/>
        <v>0.86680000000000001</v>
      </c>
      <c r="Q528">
        <f t="shared" si="46"/>
        <v>0.13320000000000001</v>
      </c>
    </row>
    <row r="529" spans="1:17">
      <c r="A529">
        <v>531</v>
      </c>
      <c r="B529">
        <v>151</v>
      </c>
      <c r="C529">
        <v>144</v>
      </c>
      <c r="D529">
        <v>252</v>
      </c>
      <c r="E529">
        <v>187</v>
      </c>
      <c r="F529">
        <v>263</v>
      </c>
      <c r="G529">
        <v>506</v>
      </c>
      <c r="H529">
        <v>213</v>
      </c>
      <c r="I529">
        <f t="shared" si="43"/>
        <v>1503</v>
      </c>
      <c r="J529">
        <f t="shared" si="47"/>
        <v>0.10050000000000001</v>
      </c>
      <c r="K529">
        <f t="shared" si="47"/>
        <v>9.5799999999999996E-2</v>
      </c>
      <c r="L529">
        <f t="shared" si="47"/>
        <v>0.16769999999999999</v>
      </c>
      <c r="M529">
        <f t="shared" si="47"/>
        <v>0.1244</v>
      </c>
      <c r="N529">
        <f t="shared" si="47"/>
        <v>0.17499999999999999</v>
      </c>
      <c r="O529">
        <f t="shared" si="44"/>
        <v>0.33660000000000001</v>
      </c>
      <c r="P529">
        <f t="shared" si="45"/>
        <v>0.85830000000000006</v>
      </c>
      <c r="Q529">
        <f t="shared" si="46"/>
        <v>0.14169999999999999</v>
      </c>
    </row>
    <row r="530" spans="1:17">
      <c r="A530">
        <v>532</v>
      </c>
      <c r="B530">
        <v>537</v>
      </c>
      <c r="C530">
        <v>680</v>
      </c>
      <c r="D530">
        <v>555</v>
      </c>
      <c r="E530">
        <v>452</v>
      </c>
      <c r="F530">
        <v>515</v>
      </c>
      <c r="G530">
        <v>968</v>
      </c>
      <c r="H530">
        <v>651</v>
      </c>
      <c r="I530">
        <f t="shared" si="43"/>
        <v>3707</v>
      </c>
      <c r="J530">
        <f t="shared" si="47"/>
        <v>0.1449</v>
      </c>
      <c r="K530">
        <f t="shared" si="47"/>
        <v>0.18340000000000001</v>
      </c>
      <c r="L530">
        <f t="shared" si="47"/>
        <v>0.1497</v>
      </c>
      <c r="M530">
        <f t="shared" si="47"/>
        <v>0.12189999999999999</v>
      </c>
      <c r="N530">
        <f t="shared" si="47"/>
        <v>0.1389</v>
      </c>
      <c r="O530">
        <f t="shared" si="44"/>
        <v>0.26119999999999999</v>
      </c>
      <c r="P530">
        <f t="shared" si="45"/>
        <v>0.82440000000000002</v>
      </c>
      <c r="Q530">
        <f t="shared" si="46"/>
        <v>0.17560000000000001</v>
      </c>
    </row>
    <row r="531" spans="1:17">
      <c r="A531">
        <v>533</v>
      </c>
      <c r="B531">
        <v>453</v>
      </c>
      <c r="C531">
        <v>544</v>
      </c>
      <c r="D531">
        <v>537</v>
      </c>
      <c r="E531">
        <v>402</v>
      </c>
      <c r="F531">
        <v>686</v>
      </c>
      <c r="G531">
        <v>1211</v>
      </c>
      <c r="H531">
        <v>1056</v>
      </c>
      <c r="I531">
        <f t="shared" si="43"/>
        <v>3833</v>
      </c>
      <c r="J531">
        <f t="shared" si="47"/>
        <v>0.1182</v>
      </c>
      <c r="K531">
        <f t="shared" si="47"/>
        <v>0.1419</v>
      </c>
      <c r="L531">
        <f t="shared" si="47"/>
        <v>0.1401</v>
      </c>
      <c r="M531">
        <f t="shared" si="47"/>
        <v>0.10489999999999999</v>
      </c>
      <c r="N531">
        <f t="shared" si="47"/>
        <v>0.17899999999999999</v>
      </c>
      <c r="O531">
        <f t="shared" si="44"/>
        <v>0.31590000000000007</v>
      </c>
      <c r="P531">
        <f t="shared" si="45"/>
        <v>0.72449999999999992</v>
      </c>
      <c r="Q531">
        <f t="shared" si="46"/>
        <v>0.27550000000000002</v>
      </c>
    </row>
    <row r="532" spans="1:17">
      <c r="A532">
        <v>534</v>
      </c>
      <c r="B532">
        <v>368</v>
      </c>
      <c r="C532">
        <v>478</v>
      </c>
      <c r="D532">
        <v>331</v>
      </c>
      <c r="E532">
        <v>208</v>
      </c>
      <c r="F532">
        <v>351</v>
      </c>
      <c r="G532">
        <v>621</v>
      </c>
      <c r="H532">
        <v>454</v>
      </c>
      <c r="I532">
        <f t="shared" si="43"/>
        <v>2357</v>
      </c>
      <c r="J532">
        <f t="shared" si="47"/>
        <v>0.15609999999999999</v>
      </c>
      <c r="K532">
        <f t="shared" si="47"/>
        <v>0.20280000000000001</v>
      </c>
      <c r="L532">
        <f t="shared" si="47"/>
        <v>0.1404</v>
      </c>
      <c r="M532">
        <f t="shared" si="47"/>
        <v>8.8200000000000001E-2</v>
      </c>
      <c r="N532">
        <f t="shared" si="47"/>
        <v>0.1489</v>
      </c>
      <c r="O532">
        <f t="shared" si="44"/>
        <v>0.26360000000000006</v>
      </c>
      <c r="P532">
        <f t="shared" si="45"/>
        <v>0.80740000000000001</v>
      </c>
      <c r="Q532">
        <f t="shared" si="46"/>
        <v>0.19259999999999999</v>
      </c>
    </row>
    <row r="533" spans="1:17">
      <c r="A533">
        <v>535</v>
      </c>
      <c r="B533">
        <v>264</v>
      </c>
      <c r="C533">
        <v>312</v>
      </c>
      <c r="D533">
        <v>346</v>
      </c>
      <c r="E533">
        <v>262</v>
      </c>
      <c r="F533">
        <v>355</v>
      </c>
      <c r="G533">
        <v>537</v>
      </c>
      <c r="H533">
        <v>477</v>
      </c>
      <c r="I533">
        <f t="shared" si="43"/>
        <v>2076</v>
      </c>
      <c r="J533">
        <f t="shared" si="47"/>
        <v>0.12720000000000001</v>
      </c>
      <c r="K533">
        <f t="shared" si="47"/>
        <v>0.15029999999999999</v>
      </c>
      <c r="L533">
        <f t="shared" si="47"/>
        <v>0.16669999999999999</v>
      </c>
      <c r="M533">
        <f t="shared" si="47"/>
        <v>0.12620000000000001</v>
      </c>
      <c r="N533">
        <f t="shared" si="47"/>
        <v>0.17100000000000001</v>
      </c>
      <c r="O533">
        <f t="shared" si="44"/>
        <v>0.25860000000000005</v>
      </c>
      <c r="P533">
        <f t="shared" si="45"/>
        <v>0.7702</v>
      </c>
      <c r="Q533">
        <f t="shared" si="46"/>
        <v>0.2298</v>
      </c>
    </row>
    <row r="534" spans="1:17">
      <c r="A534">
        <v>536</v>
      </c>
      <c r="B534">
        <v>351</v>
      </c>
      <c r="C534">
        <v>430</v>
      </c>
      <c r="D534">
        <v>349</v>
      </c>
      <c r="E534">
        <v>295</v>
      </c>
      <c r="F534">
        <v>302</v>
      </c>
      <c r="G534">
        <v>486</v>
      </c>
      <c r="H534">
        <v>804</v>
      </c>
      <c r="I534">
        <f t="shared" si="43"/>
        <v>2213</v>
      </c>
      <c r="J534">
        <f t="shared" si="47"/>
        <v>0.15859999999999999</v>
      </c>
      <c r="K534">
        <f t="shared" si="47"/>
        <v>0.1943</v>
      </c>
      <c r="L534">
        <f t="shared" si="47"/>
        <v>0.15770000000000001</v>
      </c>
      <c r="M534">
        <f t="shared" si="47"/>
        <v>0.1333</v>
      </c>
      <c r="N534">
        <f t="shared" si="47"/>
        <v>0.13650000000000001</v>
      </c>
      <c r="O534">
        <f t="shared" si="44"/>
        <v>0.21960000000000002</v>
      </c>
      <c r="P534">
        <f t="shared" si="45"/>
        <v>0.63670000000000004</v>
      </c>
      <c r="Q534">
        <f t="shared" si="46"/>
        <v>0.36330000000000001</v>
      </c>
    </row>
    <row r="535" spans="1:17">
      <c r="A535">
        <v>537</v>
      </c>
      <c r="B535">
        <v>1680</v>
      </c>
      <c r="C535">
        <v>2158</v>
      </c>
      <c r="D535">
        <v>939</v>
      </c>
      <c r="E535">
        <v>843</v>
      </c>
      <c r="F535">
        <v>910</v>
      </c>
      <c r="G535">
        <v>1271</v>
      </c>
      <c r="H535">
        <v>1481</v>
      </c>
      <c r="I535">
        <f t="shared" si="43"/>
        <v>7801</v>
      </c>
      <c r="J535">
        <f t="shared" si="47"/>
        <v>0.21540000000000001</v>
      </c>
      <c r="K535">
        <f t="shared" si="47"/>
        <v>0.27660000000000001</v>
      </c>
      <c r="L535">
        <f t="shared" si="47"/>
        <v>0.12039999999999999</v>
      </c>
      <c r="M535">
        <f t="shared" si="47"/>
        <v>0.1081</v>
      </c>
      <c r="N535">
        <f t="shared" si="47"/>
        <v>0.1167</v>
      </c>
      <c r="O535">
        <f t="shared" si="44"/>
        <v>0.16280000000000006</v>
      </c>
      <c r="P535">
        <f t="shared" si="45"/>
        <v>0.81020000000000003</v>
      </c>
      <c r="Q535">
        <f t="shared" si="46"/>
        <v>0.1898</v>
      </c>
    </row>
    <row r="536" spans="1:17">
      <c r="A536">
        <v>538</v>
      </c>
      <c r="B536">
        <v>1000</v>
      </c>
      <c r="C536">
        <v>1751</v>
      </c>
      <c r="D536">
        <v>226</v>
      </c>
      <c r="E536">
        <v>231</v>
      </c>
      <c r="F536">
        <v>227</v>
      </c>
      <c r="G536">
        <v>330</v>
      </c>
      <c r="H536">
        <v>872</v>
      </c>
      <c r="I536">
        <f t="shared" si="43"/>
        <v>3765</v>
      </c>
      <c r="J536">
        <f t="shared" si="47"/>
        <v>0.2656</v>
      </c>
      <c r="K536">
        <f t="shared" si="47"/>
        <v>0.46510000000000001</v>
      </c>
      <c r="L536">
        <f t="shared" si="47"/>
        <v>0.06</v>
      </c>
      <c r="M536">
        <f t="shared" si="47"/>
        <v>6.1400000000000003E-2</v>
      </c>
      <c r="N536">
        <f t="shared" si="47"/>
        <v>6.0299999999999999E-2</v>
      </c>
      <c r="O536">
        <f t="shared" si="44"/>
        <v>8.7600000000000011E-2</v>
      </c>
      <c r="P536">
        <f t="shared" si="45"/>
        <v>0.76839999999999997</v>
      </c>
      <c r="Q536">
        <f t="shared" si="46"/>
        <v>0.2316</v>
      </c>
    </row>
    <row r="537" spans="1:17">
      <c r="A537">
        <v>539</v>
      </c>
      <c r="B537">
        <v>1770</v>
      </c>
      <c r="C537">
        <v>2166</v>
      </c>
      <c r="D537">
        <v>446</v>
      </c>
      <c r="E537">
        <v>273</v>
      </c>
      <c r="F537">
        <v>223</v>
      </c>
      <c r="G537">
        <v>213</v>
      </c>
      <c r="H537">
        <v>475</v>
      </c>
      <c r="I537">
        <f t="shared" si="43"/>
        <v>5091</v>
      </c>
      <c r="J537">
        <f t="shared" si="47"/>
        <v>0.34770000000000001</v>
      </c>
      <c r="K537">
        <f t="shared" si="47"/>
        <v>0.42549999999999999</v>
      </c>
      <c r="L537">
        <f t="shared" si="47"/>
        <v>8.7599999999999997E-2</v>
      </c>
      <c r="M537">
        <f t="shared" si="47"/>
        <v>5.3600000000000002E-2</v>
      </c>
      <c r="N537">
        <f t="shared" si="47"/>
        <v>4.3799999999999999E-2</v>
      </c>
      <c r="O537">
        <f t="shared" si="44"/>
        <v>4.1800000000000059E-2</v>
      </c>
      <c r="P537">
        <f t="shared" si="45"/>
        <v>0.90670000000000006</v>
      </c>
      <c r="Q537">
        <f t="shared" si="46"/>
        <v>9.3299999999999994E-2</v>
      </c>
    </row>
    <row r="538" spans="1:17">
      <c r="A538">
        <v>540</v>
      </c>
      <c r="B538">
        <v>462</v>
      </c>
      <c r="C538">
        <v>571</v>
      </c>
      <c r="D538">
        <v>479</v>
      </c>
      <c r="E538">
        <v>300</v>
      </c>
      <c r="F538">
        <v>437</v>
      </c>
      <c r="G538">
        <v>746</v>
      </c>
      <c r="H538">
        <v>446</v>
      </c>
      <c r="I538">
        <f t="shared" si="43"/>
        <v>2995</v>
      </c>
      <c r="J538">
        <f t="shared" si="47"/>
        <v>0.15429999999999999</v>
      </c>
      <c r="K538">
        <f t="shared" si="47"/>
        <v>0.19070000000000001</v>
      </c>
      <c r="L538">
        <f t="shared" si="47"/>
        <v>0.15989999999999999</v>
      </c>
      <c r="M538">
        <f t="shared" si="47"/>
        <v>0.1002</v>
      </c>
      <c r="N538">
        <f t="shared" si="47"/>
        <v>0.1459</v>
      </c>
      <c r="O538">
        <f t="shared" si="44"/>
        <v>0.24900000000000011</v>
      </c>
      <c r="P538">
        <f t="shared" si="45"/>
        <v>0.85109999999999997</v>
      </c>
      <c r="Q538">
        <f t="shared" si="46"/>
        <v>0.1489</v>
      </c>
    </row>
    <row r="539" spans="1:17">
      <c r="A539">
        <v>541</v>
      </c>
      <c r="B539">
        <v>257</v>
      </c>
      <c r="C539">
        <v>402</v>
      </c>
      <c r="D539">
        <v>416</v>
      </c>
      <c r="E539">
        <v>237</v>
      </c>
      <c r="F539">
        <v>423</v>
      </c>
      <c r="G539">
        <v>714</v>
      </c>
      <c r="H539">
        <v>429</v>
      </c>
      <c r="I539">
        <f t="shared" si="43"/>
        <v>2449</v>
      </c>
      <c r="J539">
        <f t="shared" si="47"/>
        <v>0.10489999999999999</v>
      </c>
      <c r="K539">
        <f t="shared" si="47"/>
        <v>0.1641</v>
      </c>
      <c r="L539">
        <f t="shared" si="47"/>
        <v>0.1699</v>
      </c>
      <c r="M539">
        <f t="shared" si="47"/>
        <v>9.6799999999999997E-2</v>
      </c>
      <c r="N539">
        <f t="shared" si="47"/>
        <v>0.17269999999999999</v>
      </c>
      <c r="O539">
        <f t="shared" si="44"/>
        <v>0.29159999999999997</v>
      </c>
      <c r="P539">
        <f t="shared" si="45"/>
        <v>0.82479999999999998</v>
      </c>
      <c r="Q539">
        <f t="shared" si="46"/>
        <v>0.17519999999999999</v>
      </c>
    </row>
    <row r="540" spans="1:17">
      <c r="A540">
        <v>542</v>
      </c>
      <c r="B540">
        <v>139</v>
      </c>
      <c r="C540">
        <v>124</v>
      </c>
      <c r="D540">
        <v>182</v>
      </c>
      <c r="E540">
        <v>157</v>
      </c>
      <c r="F540">
        <v>188</v>
      </c>
      <c r="G540">
        <v>384</v>
      </c>
      <c r="H540">
        <v>202</v>
      </c>
      <c r="I540">
        <f t="shared" si="43"/>
        <v>1174</v>
      </c>
      <c r="J540">
        <f t="shared" si="47"/>
        <v>0.11840000000000001</v>
      </c>
      <c r="K540">
        <f t="shared" si="47"/>
        <v>0.1056</v>
      </c>
      <c r="L540">
        <f t="shared" si="47"/>
        <v>0.155</v>
      </c>
      <c r="M540">
        <f t="shared" si="47"/>
        <v>0.13370000000000001</v>
      </c>
      <c r="N540">
        <f t="shared" si="47"/>
        <v>0.16009999999999999</v>
      </c>
      <c r="O540">
        <f t="shared" si="44"/>
        <v>0.32719999999999994</v>
      </c>
      <c r="P540">
        <f t="shared" si="45"/>
        <v>0.82789999999999997</v>
      </c>
      <c r="Q540">
        <f t="shared" si="46"/>
        <v>0.1721</v>
      </c>
    </row>
    <row r="541" spans="1:17">
      <c r="A541">
        <v>543</v>
      </c>
      <c r="B541">
        <v>339</v>
      </c>
      <c r="C541">
        <v>485</v>
      </c>
      <c r="D541">
        <v>258</v>
      </c>
      <c r="E541">
        <v>283</v>
      </c>
      <c r="F541">
        <v>310</v>
      </c>
      <c r="G541">
        <v>553</v>
      </c>
      <c r="H541">
        <v>430</v>
      </c>
      <c r="I541">
        <f t="shared" si="43"/>
        <v>2228</v>
      </c>
      <c r="J541">
        <f t="shared" si="47"/>
        <v>0.1522</v>
      </c>
      <c r="K541">
        <f t="shared" si="47"/>
        <v>0.2177</v>
      </c>
      <c r="L541">
        <f t="shared" si="47"/>
        <v>0.1158</v>
      </c>
      <c r="M541">
        <f t="shared" si="47"/>
        <v>0.127</v>
      </c>
      <c r="N541">
        <f t="shared" si="47"/>
        <v>0.1391</v>
      </c>
      <c r="O541">
        <f t="shared" si="44"/>
        <v>0.24819999999999998</v>
      </c>
      <c r="P541">
        <f t="shared" si="45"/>
        <v>0.80699999999999994</v>
      </c>
      <c r="Q541">
        <f t="shared" si="46"/>
        <v>0.193</v>
      </c>
    </row>
    <row r="542" spans="1:17">
      <c r="A542">
        <v>544</v>
      </c>
      <c r="B542">
        <v>191</v>
      </c>
      <c r="C542">
        <v>316</v>
      </c>
      <c r="D542">
        <v>376</v>
      </c>
      <c r="E542">
        <v>310</v>
      </c>
      <c r="F542">
        <v>399</v>
      </c>
      <c r="G542">
        <v>720</v>
      </c>
      <c r="H542">
        <v>442</v>
      </c>
      <c r="I542">
        <f t="shared" si="43"/>
        <v>2312</v>
      </c>
      <c r="J542">
        <f t="shared" si="47"/>
        <v>8.2600000000000007E-2</v>
      </c>
      <c r="K542">
        <f t="shared" si="47"/>
        <v>0.13669999999999999</v>
      </c>
      <c r="L542">
        <f t="shared" si="47"/>
        <v>0.16259999999999999</v>
      </c>
      <c r="M542">
        <f t="shared" si="47"/>
        <v>0.1341</v>
      </c>
      <c r="N542">
        <f t="shared" si="47"/>
        <v>0.1726</v>
      </c>
      <c r="O542">
        <f t="shared" si="44"/>
        <v>0.31140000000000001</v>
      </c>
      <c r="P542">
        <f t="shared" si="45"/>
        <v>0.80879999999999996</v>
      </c>
      <c r="Q542">
        <f t="shared" si="46"/>
        <v>0.19120000000000001</v>
      </c>
    </row>
    <row r="543" spans="1:17">
      <c r="A543">
        <v>545</v>
      </c>
      <c r="B543">
        <v>196</v>
      </c>
      <c r="C543">
        <v>314</v>
      </c>
      <c r="D543">
        <v>186</v>
      </c>
      <c r="E543">
        <v>177</v>
      </c>
      <c r="F543">
        <v>241</v>
      </c>
      <c r="G543">
        <v>338</v>
      </c>
      <c r="H543">
        <v>184</v>
      </c>
      <c r="I543">
        <f t="shared" si="43"/>
        <v>1452</v>
      </c>
      <c r="J543">
        <f t="shared" si="47"/>
        <v>0.13500000000000001</v>
      </c>
      <c r="K543">
        <f t="shared" si="47"/>
        <v>0.21629999999999999</v>
      </c>
      <c r="L543">
        <f t="shared" si="47"/>
        <v>0.12809999999999999</v>
      </c>
      <c r="M543">
        <f t="shared" si="47"/>
        <v>0.12189999999999999</v>
      </c>
      <c r="N543">
        <f t="shared" si="47"/>
        <v>0.16600000000000001</v>
      </c>
      <c r="O543">
        <f t="shared" si="44"/>
        <v>0.23270000000000002</v>
      </c>
      <c r="P543">
        <f t="shared" si="45"/>
        <v>0.87329999999999997</v>
      </c>
      <c r="Q543">
        <f t="shared" si="46"/>
        <v>0.12670000000000001</v>
      </c>
    </row>
    <row r="544" spans="1:17">
      <c r="A544">
        <v>546</v>
      </c>
      <c r="B544">
        <v>1960</v>
      </c>
      <c r="C544">
        <v>1996</v>
      </c>
      <c r="D544">
        <v>1099</v>
      </c>
      <c r="E544">
        <v>986</v>
      </c>
      <c r="F544">
        <v>830</v>
      </c>
      <c r="G544">
        <v>898</v>
      </c>
      <c r="H544">
        <v>883</v>
      </c>
      <c r="I544">
        <f t="shared" si="43"/>
        <v>7769</v>
      </c>
      <c r="J544">
        <f t="shared" si="47"/>
        <v>0.25230000000000002</v>
      </c>
      <c r="K544">
        <f t="shared" si="47"/>
        <v>0.25690000000000002</v>
      </c>
      <c r="L544">
        <f t="shared" si="47"/>
        <v>0.14149999999999999</v>
      </c>
      <c r="M544">
        <f t="shared" si="47"/>
        <v>0.12690000000000001</v>
      </c>
      <c r="N544">
        <f t="shared" si="47"/>
        <v>0.10680000000000001</v>
      </c>
      <c r="O544">
        <f t="shared" si="44"/>
        <v>0.11559999999999993</v>
      </c>
      <c r="P544">
        <f t="shared" si="45"/>
        <v>0.88629999999999998</v>
      </c>
      <c r="Q544">
        <f t="shared" si="46"/>
        <v>0.1137</v>
      </c>
    </row>
    <row r="545" spans="1:17">
      <c r="A545">
        <v>547</v>
      </c>
      <c r="B545">
        <v>380</v>
      </c>
      <c r="C545">
        <v>544</v>
      </c>
      <c r="D545">
        <v>476</v>
      </c>
      <c r="E545">
        <v>405</v>
      </c>
      <c r="F545">
        <v>455</v>
      </c>
      <c r="G545">
        <v>579</v>
      </c>
      <c r="H545">
        <v>890</v>
      </c>
      <c r="I545">
        <f t="shared" si="43"/>
        <v>2839</v>
      </c>
      <c r="J545">
        <f t="shared" si="47"/>
        <v>0.1338</v>
      </c>
      <c r="K545">
        <f t="shared" si="47"/>
        <v>0.19159999999999999</v>
      </c>
      <c r="L545">
        <f t="shared" si="47"/>
        <v>0.16769999999999999</v>
      </c>
      <c r="M545">
        <f t="shared" si="47"/>
        <v>0.14269999999999999</v>
      </c>
      <c r="N545">
        <f t="shared" si="47"/>
        <v>0.1603</v>
      </c>
      <c r="O545">
        <f t="shared" si="44"/>
        <v>0.20390000000000008</v>
      </c>
      <c r="P545">
        <f t="shared" si="45"/>
        <v>0.6865</v>
      </c>
      <c r="Q545">
        <f t="shared" si="46"/>
        <v>0.3135</v>
      </c>
    </row>
    <row r="546" spans="1:17">
      <c r="A546">
        <v>548</v>
      </c>
      <c r="B546">
        <v>574</v>
      </c>
      <c r="C546">
        <v>663</v>
      </c>
      <c r="D546">
        <v>675</v>
      </c>
      <c r="E546">
        <v>534</v>
      </c>
      <c r="F546">
        <v>571</v>
      </c>
      <c r="G546">
        <v>834</v>
      </c>
      <c r="H546">
        <v>824</v>
      </c>
      <c r="I546">
        <f t="shared" si="43"/>
        <v>3851</v>
      </c>
      <c r="J546">
        <f t="shared" si="47"/>
        <v>0.14910000000000001</v>
      </c>
      <c r="K546">
        <f t="shared" si="47"/>
        <v>0.17219999999999999</v>
      </c>
      <c r="L546">
        <f t="shared" si="47"/>
        <v>0.17530000000000001</v>
      </c>
      <c r="M546">
        <f t="shared" si="47"/>
        <v>0.13869999999999999</v>
      </c>
      <c r="N546">
        <f t="shared" si="47"/>
        <v>0.14829999999999999</v>
      </c>
      <c r="O546">
        <f t="shared" si="44"/>
        <v>0.21640000000000004</v>
      </c>
      <c r="P546">
        <f t="shared" si="45"/>
        <v>0.78600000000000003</v>
      </c>
      <c r="Q546">
        <f t="shared" si="46"/>
        <v>0.214</v>
      </c>
    </row>
    <row r="547" spans="1:17">
      <c r="A547">
        <v>549</v>
      </c>
      <c r="B547">
        <v>1195</v>
      </c>
      <c r="C547">
        <v>1144</v>
      </c>
      <c r="D547">
        <v>817</v>
      </c>
      <c r="E547">
        <v>559</v>
      </c>
      <c r="F547">
        <v>527</v>
      </c>
      <c r="G547">
        <v>549</v>
      </c>
      <c r="H547">
        <v>868</v>
      </c>
      <c r="I547">
        <f t="shared" si="43"/>
        <v>4791</v>
      </c>
      <c r="J547">
        <f t="shared" si="47"/>
        <v>0.24940000000000001</v>
      </c>
      <c r="K547">
        <f t="shared" si="47"/>
        <v>0.23880000000000001</v>
      </c>
      <c r="L547">
        <f t="shared" si="47"/>
        <v>0.17050000000000001</v>
      </c>
      <c r="M547">
        <f t="shared" si="47"/>
        <v>0.1167</v>
      </c>
      <c r="N547">
        <f t="shared" si="47"/>
        <v>0.11</v>
      </c>
      <c r="O547">
        <f t="shared" si="44"/>
        <v>0.11459999999999992</v>
      </c>
      <c r="P547">
        <f t="shared" si="45"/>
        <v>0.81879999999999997</v>
      </c>
      <c r="Q547">
        <f t="shared" si="46"/>
        <v>0.1812</v>
      </c>
    </row>
    <row r="548" spans="1:17">
      <c r="A548">
        <v>550</v>
      </c>
      <c r="B548">
        <v>338</v>
      </c>
      <c r="C548">
        <v>355</v>
      </c>
      <c r="D548">
        <v>265</v>
      </c>
      <c r="E548">
        <v>224</v>
      </c>
      <c r="F548">
        <v>218</v>
      </c>
      <c r="G548">
        <v>362</v>
      </c>
      <c r="H548">
        <v>579</v>
      </c>
      <c r="I548">
        <f t="shared" si="43"/>
        <v>1762</v>
      </c>
      <c r="J548">
        <f t="shared" si="47"/>
        <v>0.1918</v>
      </c>
      <c r="K548">
        <f t="shared" si="47"/>
        <v>0.20150000000000001</v>
      </c>
      <c r="L548">
        <f t="shared" si="47"/>
        <v>0.15040000000000001</v>
      </c>
      <c r="M548">
        <f t="shared" si="47"/>
        <v>0.12709999999999999</v>
      </c>
      <c r="N548">
        <f t="shared" si="47"/>
        <v>0.1237</v>
      </c>
      <c r="O548">
        <f t="shared" si="44"/>
        <v>0.20550000000000002</v>
      </c>
      <c r="P548">
        <f t="shared" si="45"/>
        <v>0.6714</v>
      </c>
      <c r="Q548">
        <f t="shared" si="46"/>
        <v>0.3286</v>
      </c>
    </row>
    <row r="549" spans="1:17">
      <c r="A549">
        <v>551</v>
      </c>
      <c r="B549">
        <v>1407</v>
      </c>
      <c r="C549">
        <v>2094</v>
      </c>
      <c r="D549">
        <v>664</v>
      </c>
      <c r="E549">
        <v>581</v>
      </c>
      <c r="F549">
        <v>430</v>
      </c>
      <c r="G549">
        <v>581</v>
      </c>
      <c r="H549">
        <v>2238</v>
      </c>
      <c r="I549">
        <f t="shared" si="43"/>
        <v>5757</v>
      </c>
      <c r="J549">
        <f t="shared" si="47"/>
        <v>0.24440000000000001</v>
      </c>
      <c r="K549">
        <f t="shared" si="47"/>
        <v>0.36370000000000002</v>
      </c>
      <c r="L549">
        <f t="shared" si="47"/>
        <v>0.1153</v>
      </c>
      <c r="M549">
        <f t="shared" si="47"/>
        <v>0.1009</v>
      </c>
      <c r="N549">
        <f t="shared" si="47"/>
        <v>7.4700000000000003E-2</v>
      </c>
      <c r="O549">
        <f t="shared" si="44"/>
        <v>0.10099999999999998</v>
      </c>
      <c r="P549">
        <f t="shared" si="45"/>
        <v>0.61129999999999995</v>
      </c>
      <c r="Q549">
        <f t="shared" si="46"/>
        <v>0.38869999999999999</v>
      </c>
    </row>
    <row r="550" spans="1:17">
      <c r="A550">
        <v>552</v>
      </c>
      <c r="B550">
        <v>221</v>
      </c>
      <c r="C550">
        <v>248</v>
      </c>
      <c r="D550">
        <v>187</v>
      </c>
      <c r="E550">
        <v>205</v>
      </c>
      <c r="F550">
        <v>153</v>
      </c>
      <c r="G550">
        <v>218</v>
      </c>
      <c r="H550">
        <v>581</v>
      </c>
      <c r="I550">
        <f t="shared" si="43"/>
        <v>1232</v>
      </c>
      <c r="J550">
        <f t="shared" si="47"/>
        <v>0.1794</v>
      </c>
      <c r="K550">
        <f t="shared" si="47"/>
        <v>0.20130000000000001</v>
      </c>
      <c r="L550">
        <f t="shared" si="47"/>
        <v>0.15179999999999999</v>
      </c>
      <c r="M550">
        <f t="shared" si="47"/>
        <v>0.16639999999999999</v>
      </c>
      <c r="N550">
        <f t="shared" si="47"/>
        <v>0.1242</v>
      </c>
      <c r="O550">
        <f t="shared" si="44"/>
        <v>0.17690000000000006</v>
      </c>
      <c r="P550">
        <f t="shared" si="45"/>
        <v>0.52839999999999998</v>
      </c>
      <c r="Q550">
        <f t="shared" si="46"/>
        <v>0.47160000000000002</v>
      </c>
    </row>
    <row r="551" spans="1:17">
      <c r="A551">
        <v>553</v>
      </c>
      <c r="B551">
        <v>158</v>
      </c>
      <c r="C551">
        <v>164</v>
      </c>
      <c r="D551">
        <v>202</v>
      </c>
      <c r="E551">
        <v>180</v>
      </c>
      <c r="F551">
        <v>159</v>
      </c>
      <c r="G551">
        <v>245</v>
      </c>
      <c r="H551">
        <v>580</v>
      </c>
      <c r="I551">
        <f t="shared" si="43"/>
        <v>1108</v>
      </c>
      <c r="J551">
        <f t="shared" si="47"/>
        <v>0.1426</v>
      </c>
      <c r="K551">
        <f t="shared" si="47"/>
        <v>0.14799999999999999</v>
      </c>
      <c r="L551">
        <f t="shared" si="47"/>
        <v>0.18229999999999999</v>
      </c>
      <c r="M551">
        <f t="shared" si="47"/>
        <v>0.16250000000000001</v>
      </c>
      <c r="N551">
        <f t="shared" si="47"/>
        <v>0.14349999999999999</v>
      </c>
      <c r="O551">
        <f t="shared" si="44"/>
        <v>0.22110000000000007</v>
      </c>
      <c r="P551">
        <f t="shared" si="45"/>
        <v>0.47650000000000003</v>
      </c>
      <c r="Q551">
        <f t="shared" si="46"/>
        <v>0.52349999999999997</v>
      </c>
    </row>
    <row r="552" spans="1:17">
      <c r="A552">
        <v>554</v>
      </c>
      <c r="B552">
        <v>158</v>
      </c>
      <c r="C552">
        <v>204</v>
      </c>
      <c r="D552">
        <v>259</v>
      </c>
      <c r="E552">
        <v>199</v>
      </c>
      <c r="F552">
        <v>156</v>
      </c>
      <c r="G552">
        <v>305</v>
      </c>
      <c r="H552">
        <v>92</v>
      </c>
      <c r="I552">
        <f t="shared" si="43"/>
        <v>1281</v>
      </c>
      <c r="J552">
        <f t="shared" si="47"/>
        <v>0.12330000000000001</v>
      </c>
      <c r="K552">
        <f t="shared" si="47"/>
        <v>0.1593</v>
      </c>
      <c r="L552">
        <f t="shared" si="47"/>
        <v>0.20219999999999999</v>
      </c>
      <c r="M552">
        <f t="shared" si="47"/>
        <v>0.15529999999999999</v>
      </c>
      <c r="N552">
        <f t="shared" si="47"/>
        <v>0.12180000000000001</v>
      </c>
      <c r="O552">
        <f t="shared" si="44"/>
        <v>0.23809999999999998</v>
      </c>
      <c r="P552">
        <f t="shared" si="45"/>
        <v>0.92820000000000003</v>
      </c>
      <c r="Q552">
        <f t="shared" si="46"/>
        <v>7.1800000000000003E-2</v>
      </c>
    </row>
    <row r="553" spans="1:17">
      <c r="A553">
        <v>555</v>
      </c>
      <c r="B553">
        <v>723</v>
      </c>
      <c r="C553">
        <v>712</v>
      </c>
      <c r="D553">
        <v>696</v>
      </c>
      <c r="E553">
        <v>534</v>
      </c>
      <c r="F553">
        <v>536</v>
      </c>
      <c r="G553">
        <v>615</v>
      </c>
      <c r="H553">
        <v>1040</v>
      </c>
      <c r="I553">
        <f t="shared" si="43"/>
        <v>3816</v>
      </c>
      <c r="J553">
        <f t="shared" si="47"/>
        <v>0.1895</v>
      </c>
      <c r="K553">
        <f t="shared" si="47"/>
        <v>0.18659999999999999</v>
      </c>
      <c r="L553">
        <f t="shared" si="47"/>
        <v>0.18240000000000001</v>
      </c>
      <c r="M553">
        <f t="shared" si="47"/>
        <v>0.1399</v>
      </c>
      <c r="N553">
        <f t="shared" si="47"/>
        <v>0.14050000000000001</v>
      </c>
      <c r="O553">
        <f t="shared" si="44"/>
        <v>0.16110000000000002</v>
      </c>
      <c r="P553">
        <f t="shared" si="45"/>
        <v>0.72750000000000004</v>
      </c>
      <c r="Q553">
        <f t="shared" si="46"/>
        <v>0.27250000000000002</v>
      </c>
    </row>
    <row r="554" spans="1:17">
      <c r="A554">
        <v>556</v>
      </c>
      <c r="B554">
        <v>191</v>
      </c>
      <c r="C554">
        <v>133</v>
      </c>
      <c r="D554">
        <v>151</v>
      </c>
      <c r="E554">
        <v>98</v>
      </c>
      <c r="F554">
        <v>134</v>
      </c>
      <c r="G554">
        <v>117</v>
      </c>
      <c r="H554">
        <v>174</v>
      </c>
      <c r="I554">
        <f t="shared" si="43"/>
        <v>824</v>
      </c>
      <c r="J554">
        <f t="shared" si="47"/>
        <v>0.23180000000000001</v>
      </c>
      <c r="K554">
        <f t="shared" si="47"/>
        <v>0.16139999999999999</v>
      </c>
      <c r="L554">
        <f t="shared" si="47"/>
        <v>0.18329999999999999</v>
      </c>
      <c r="M554">
        <f t="shared" si="47"/>
        <v>0.11890000000000001</v>
      </c>
      <c r="N554">
        <f t="shared" si="47"/>
        <v>0.16259999999999999</v>
      </c>
      <c r="O554">
        <f t="shared" si="44"/>
        <v>0.14200000000000002</v>
      </c>
      <c r="P554">
        <f t="shared" si="45"/>
        <v>0.78879999999999995</v>
      </c>
      <c r="Q554">
        <f t="shared" si="46"/>
        <v>0.2112</v>
      </c>
    </row>
    <row r="555" spans="1:17">
      <c r="A555">
        <v>557</v>
      </c>
      <c r="B555">
        <v>933</v>
      </c>
      <c r="C555">
        <v>1103</v>
      </c>
      <c r="D555">
        <v>531</v>
      </c>
      <c r="E555">
        <v>427</v>
      </c>
      <c r="F555">
        <v>451</v>
      </c>
      <c r="G555">
        <v>405</v>
      </c>
      <c r="H555">
        <v>329</v>
      </c>
      <c r="I555">
        <f t="shared" si="43"/>
        <v>3850</v>
      </c>
      <c r="J555">
        <f t="shared" si="47"/>
        <v>0.24229999999999999</v>
      </c>
      <c r="K555">
        <f t="shared" si="47"/>
        <v>0.28649999999999998</v>
      </c>
      <c r="L555">
        <f t="shared" si="47"/>
        <v>0.13789999999999999</v>
      </c>
      <c r="M555">
        <f t="shared" si="47"/>
        <v>0.1109</v>
      </c>
      <c r="N555">
        <f t="shared" si="47"/>
        <v>0.1171</v>
      </c>
      <c r="O555">
        <f t="shared" si="44"/>
        <v>0.10530000000000006</v>
      </c>
      <c r="P555">
        <f t="shared" si="45"/>
        <v>0.91449999999999998</v>
      </c>
      <c r="Q555">
        <f t="shared" si="46"/>
        <v>8.5500000000000007E-2</v>
      </c>
    </row>
    <row r="556" spans="1:17">
      <c r="A556">
        <v>558</v>
      </c>
      <c r="B556">
        <v>3241</v>
      </c>
      <c r="C556">
        <v>2295</v>
      </c>
      <c r="D556">
        <v>1666</v>
      </c>
      <c r="E556">
        <v>1368</v>
      </c>
      <c r="F556">
        <v>1357</v>
      </c>
      <c r="G556">
        <v>2076</v>
      </c>
      <c r="H556">
        <v>1505</v>
      </c>
      <c r="I556">
        <f t="shared" si="43"/>
        <v>12003</v>
      </c>
      <c r="J556">
        <f t="shared" si="47"/>
        <v>0.27</v>
      </c>
      <c r="K556">
        <f t="shared" si="47"/>
        <v>0.19120000000000001</v>
      </c>
      <c r="L556">
        <f t="shared" si="47"/>
        <v>0.13880000000000001</v>
      </c>
      <c r="M556">
        <f t="shared" si="47"/>
        <v>0.114</v>
      </c>
      <c r="N556">
        <f t="shared" si="47"/>
        <v>0.11310000000000001</v>
      </c>
      <c r="O556">
        <f t="shared" si="44"/>
        <v>0.17289999999999994</v>
      </c>
      <c r="P556">
        <f t="shared" si="45"/>
        <v>0.87460000000000004</v>
      </c>
      <c r="Q556">
        <f t="shared" si="46"/>
        <v>0.12540000000000001</v>
      </c>
    </row>
    <row r="557" spans="1:17">
      <c r="A557">
        <v>559</v>
      </c>
      <c r="B557">
        <v>183</v>
      </c>
      <c r="C557">
        <v>234</v>
      </c>
      <c r="D557">
        <v>310</v>
      </c>
      <c r="E557">
        <v>187</v>
      </c>
      <c r="F557">
        <v>304</v>
      </c>
      <c r="G557">
        <v>546</v>
      </c>
      <c r="H557">
        <v>543</v>
      </c>
      <c r="I557">
        <f t="shared" si="43"/>
        <v>1764</v>
      </c>
      <c r="J557">
        <f t="shared" si="47"/>
        <v>0.1037</v>
      </c>
      <c r="K557">
        <f t="shared" si="47"/>
        <v>0.13270000000000001</v>
      </c>
      <c r="L557">
        <f t="shared" si="47"/>
        <v>0.1757</v>
      </c>
      <c r="M557">
        <f t="shared" si="47"/>
        <v>0.106</v>
      </c>
      <c r="N557">
        <f t="shared" si="47"/>
        <v>0.17230000000000001</v>
      </c>
      <c r="O557">
        <f t="shared" si="44"/>
        <v>0.30959999999999999</v>
      </c>
      <c r="P557">
        <f t="shared" si="45"/>
        <v>0.69219999999999993</v>
      </c>
      <c r="Q557">
        <f t="shared" si="46"/>
        <v>0.30780000000000002</v>
      </c>
    </row>
    <row r="558" spans="1:17">
      <c r="A558">
        <v>560</v>
      </c>
      <c r="B558">
        <v>549</v>
      </c>
      <c r="C558">
        <v>795</v>
      </c>
      <c r="D558">
        <v>478</v>
      </c>
      <c r="E558">
        <v>388</v>
      </c>
      <c r="F558">
        <v>342</v>
      </c>
      <c r="G558">
        <v>367</v>
      </c>
      <c r="H558">
        <v>1415</v>
      </c>
      <c r="I558">
        <f t="shared" si="43"/>
        <v>2919</v>
      </c>
      <c r="J558">
        <f t="shared" si="47"/>
        <v>0.18809999999999999</v>
      </c>
      <c r="K558">
        <f t="shared" si="47"/>
        <v>0.27239999999999998</v>
      </c>
      <c r="L558">
        <f t="shared" si="47"/>
        <v>0.1638</v>
      </c>
      <c r="M558">
        <f t="shared" si="47"/>
        <v>0.13289999999999999</v>
      </c>
      <c r="N558">
        <f t="shared" si="47"/>
        <v>0.1172</v>
      </c>
      <c r="O558">
        <f t="shared" si="44"/>
        <v>0.12560000000000004</v>
      </c>
      <c r="P558">
        <f t="shared" si="45"/>
        <v>0.51519999999999999</v>
      </c>
      <c r="Q558">
        <f t="shared" si="46"/>
        <v>0.48480000000000001</v>
      </c>
    </row>
    <row r="559" spans="1:17">
      <c r="A559">
        <v>561</v>
      </c>
      <c r="B559">
        <v>289</v>
      </c>
      <c r="C559">
        <v>423</v>
      </c>
      <c r="D559">
        <v>262</v>
      </c>
      <c r="E559">
        <v>155</v>
      </c>
      <c r="F559">
        <v>181</v>
      </c>
      <c r="G559">
        <v>288</v>
      </c>
      <c r="H559">
        <v>492</v>
      </c>
      <c r="I559">
        <f t="shared" si="43"/>
        <v>1598</v>
      </c>
      <c r="J559">
        <f t="shared" si="47"/>
        <v>0.18090000000000001</v>
      </c>
      <c r="K559">
        <f t="shared" si="47"/>
        <v>0.26469999999999999</v>
      </c>
      <c r="L559">
        <f t="shared" si="47"/>
        <v>0.16400000000000001</v>
      </c>
      <c r="M559">
        <f t="shared" si="47"/>
        <v>9.7000000000000003E-2</v>
      </c>
      <c r="N559">
        <f t="shared" si="47"/>
        <v>0.1133</v>
      </c>
      <c r="O559">
        <f t="shared" si="44"/>
        <v>0.18010000000000004</v>
      </c>
      <c r="P559">
        <f t="shared" si="45"/>
        <v>0.69209999999999994</v>
      </c>
      <c r="Q559">
        <f t="shared" si="46"/>
        <v>0.30790000000000001</v>
      </c>
    </row>
    <row r="560" spans="1:17">
      <c r="A560">
        <v>562</v>
      </c>
      <c r="B560">
        <v>375</v>
      </c>
      <c r="C560">
        <v>589</v>
      </c>
      <c r="D560">
        <v>263</v>
      </c>
      <c r="E560">
        <v>167</v>
      </c>
      <c r="F560">
        <v>180</v>
      </c>
      <c r="G560">
        <v>292</v>
      </c>
      <c r="H560">
        <v>944</v>
      </c>
      <c r="I560">
        <f t="shared" si="43"/>
        <v>1866</v>
      </c>
      <c r="J560">
        <f t="shared" si="47"/>
        <v>0.20100000000000001</v>
      </c>
      <c r="K560">
        <f t="shared" si="47"/>
        <v>0.31559999999999999</v>
      </c>
      <c r="L560">
        <f t="shared" si="47"/>
        <v>0.1409</v>
      </c>
      <c r="M560">
        <f t="shared" si="47"/>
        <v>8.9499999999999996E-2</v>
      </c>
      <c r="N560">
        <f t="shared" si="47"/>
        <v>9.6500000000000002E-2</v>
      </c>
      <c r="O560">
        <f t="shared" si="44"/>
        <v>0.15649999999999997</v>
      </c>
      <c r="P560">
        <f t="shared" si="45"/>
        <v>0.49409999999999998</v>
      </c>
      <c r="Q560">
        <f t="shared" si="46"/>
        <v>0.50590000000000002</v>
      </c>
    </row>
    <row r="561" spans="1:17">
      <c r="A561">
        <v>563</v>
      </c>
      <c r="B561">
        <v>1568</v>
      </c>
      <c r="C561">
        <v>1879</v>
      </c>
      <c r="D561">
        <v>666</v>
      </c>
      <c r="E561">
        <v>573</v>
      </c>
      <c r="F561">
        <v>575</v>
      </c>
      <c r="G561">
        <v>1175</v>
      </c>
      <c r="H561">
        <v>1651</v>
      </c>
      <c r="I561">
        <f t="shared" si="43"/>
        <v>6436</v>
      </c>
      <c r="J561">
        <f t="shared" si="47"/>
        <v>0.24360000000000001</v>
      </c>
      <c r="K561">
        <f t="shared" si="47"/>
        <v>0.29199999999999998</v>
      </c>
      <c r="L561">
        <f t="shared" si="47"/>
        <v>0.10349999999999999</v>
      </c>
      <c r="M561">
        <f t="shared" si="47"/>
        <v>8.8999999999999996E-2</v>
      </c>
      <c r="N561">
        <f t="shared" si="47"/>
        <v>8.9300000000000004E-2</v>
      </c>
      <c r="O561">
        <f t="shared" si="44"/>
        <v>0.18259999999999998</v>
      </c>
      <c r="P561">
        <f t="shared" si="45"/>
        <v>0.74350000000000005</v>
      </c>
      <c r="Q561">
        <f t="shared" si="46"/>
        <v>0.25650000000000001</v>
      </c>
    </row>
    <row r="562" spans="1:17">
      <c r="A562">
        <v>564</v>
      </c>
      <c r="B562">
        <v>719</v>
      </c>
      <c r="C562">
        <v>1130</v>
      </c>
      <c r="D562">
        <v>563</v>
      </c>
      <c r="E562">
        <v>371</v>
      </c>
      <c r="F562">
        <v>489</v>
      </c>
      <c r="G562">
        <v>858</v>
      </c>
      <c r="H562">
        <v>1543</v>
      </c>
      <c r="I562">
        <f t="shared" si="43"/>
        <v>4130</v>
      </c>
      <c r="J562">
        <f t="shared" si="47"/>
        <v>0.1741</v>
      </c>
      <c r="K562">
        <f t="shared" si="47"/>
        <v>0.27360000000000001</v>
      </c>
      <c r="L562">
        <f t="shared" si="47"/>
        <v>0.1363</v>
      </c>
      <c r="M562">
        <f t="shared" si="47"/>
        <v>8.9800000000000005E-2</v>
      </c>
      <c r="N562">
        <f t="shared" si="47"/>
        <v>0.11840000000000001</v>
      </c>
      <c r="O562">
        <f t="shared" si="44"/>
        <v>0.20779999999999998</v>
      </c>
      <c r="P562">
        <f t="shared" si="45"/>
        <v>0.62640000000000007</v>
      </c>
      <c r="Q562">
        <f t="shared" si="46"/>
        <v>0.37359999999999999</v>
      </c>
    </row>
    <row r="563" spans="1:17">
      <c r="A563">
        <v>565</v>
      </c>
      <c r="B563">
        <v>490</v>
      </c>
      <c r="C563">
        <v>662</v>
      </c>
      <c r="D563">
        <v>542</v>
      </c>
      <c r="E563">
        <v>457</v>
      </c>
      <c r="F563">
        <v>591</v>
      </c>
      <c r="G563">
        <v>1100</v>
      </c>
      <c r="H563">
        <v>616</v>
      </c>
      <c r="I563">
        <f t="shared" si="43"/>
        <v>3842</v>
      </c>
      <c r="J563">
        <f t="shared" si="47"/>
        <v>0.1275</v>
      </c>
      <c r="K563">
        <f t="shared" si="47"/>
        <v>0.17230000000000001</v>
      </c>
      <c r="L563">
        <f t="shared" si="47"/>
        <v>0.1411</v>
      </c>
      <c r="M563">
        <f t="shared" si="47"/>
        <v>0.11890000000000001</v>
      </c>
      <c r="N563">
        <f t="shared" si="47"/>
        <v>0.15379999999999999</v>
      </c>
      <c r="O563">
        <f t="shared" si="44"/>
        <v>0.28639999999999999</v>
      </c>
      <c r="P563">
        <f t="shared" si="45"/>
        <v>0.8397</v>
      </c>
      <c r="Q563">
        <f t="shared" si="46"/>
        <v>0.1603</v>
      </c>
    </row>
    <row r="564" spans="1:17">
      <c r="A564">
        <v>566</v>
      </c>
      <c r="B564">
        <v>529</v>
      </c>
      <c r="C564">
        <v>1140</v>
      </c>
      <c r="D564">
        <v>740</v>
      </c>
      <c r="E564">
        <v>535</v>
      </c>
      <c r="F564">
        <v>608</v>
      </c>
      <c r="G564">
        <v>904</v>
      </c>
      <c r="H564">
        <v>473</v>
      </c>
      <c r="I564">
        <f t="shared" si="43"/>
        <v>4456</v>
      </c>
      <c r="J564">
        <f t="shared" si="47"/>
        <v>0.1187</v>
      </c>
      <c r="K564">
        <f t="shared" si="47"/>
        <v>0.25580000000000003</v>
      </c>
      <c r="L564">
        <f t="shared" si="47"/>
        <v>0.1661</v>
      </c>
      <c r="M564">
        <f t="shared" si="47"/>
        <v>0.1201</v>
      </c>
      <c r="N564">
        <f t="shared" si="47"/>
        <v>0.13639999999999999</v>
      </c>
      <c r="O564">
        <f t="shared" si="44"/>
        <v>0.20289999999999997</v>
      </c>
      <c r="P564">
        <f t="shared" si="45"/>
        <v>0.89390000000000003</v>
      </c>
      <c r="Q564">
        <f t="shared" si="46"/>
        <v>0.1061</v>
      </c>
    </row>
    <row r="565" spans="1:17">
      <c r="A565">
        <v>567</v>
      </c>
      <c r="B565">
        <v>544</v>
      </c>
      <c r="C565">
        <v>898</v>
      </c>
      <c r="D565">
        <v>489</v>
      </c>
      <c r="E565">
        <v>338</v>
      </c>
      <c r="F565">
        <v>262</v>
      </c>
      <c r="G565">
        <v>378</v>
      </c>
      <c r="H565">
        <v>1132</v>
      </c>
      <c r="I565">
        <f t="shared" si="43"/>
        <v>2909</v>
      </c>
      <c r="J565">
        <f t="shared" si="47"/>
        <v>0.187</v>
      </c>
      <c r="K565">
        <f t="shared" si="47"/>
        <v>0.30869999999999997</v>
      </c>
      <c r="L565">
        <f t="shared" si="47"/>
        <v>0.1681</v>
      </c>
      <c r="M565">
        <f t="shared" si="47"/>
        <v>0.1162</v>
      </c>
      <c r="N565">
        <f t="shared" si="47"/>
        <v>9.01E-2</v>
      </c>
      <c r="O565">
        <f t="shared" si="44"/>
        <v>0.12990000000000013</v>
      </c>
      <c r="P565">
        <f t="shared" si="45"/>
        <v>0.6109</v>
      </c>
      <c r="Q565">
        <f t="shared" si="46"/>
        <v>0.3891</v>
      </c>
    </row>
    <row r="566" spans="1:17">
      <c r="A566">
        <v>568</v>
      </c>
      <c r="B566">
        <v>408</v>
      </c>
      <c r="C566">
        <v>483</v>
      </c>
      <c r="D566">
        <v>409</v>
      </c>
      <c r="E566">
        <v>302</v>
      </c>
      <c r="F566">
        <v>335</v>
      </c>
      <c r="G566">
        <v>499</v>
      </c>
      <c r="H566">
        <v>1149</v>
      </c>
      <c r="I566">
        <f t="shared" si="43"/>
        <v>2436</v>
      </c>
      <c r="J566">
        <f t="shared" si="47"/>
        <v>0.16750000000000001</v>
      </c>
      <c r="K566">
        <f t="shared" si="47"/>
        <v>0.1983</v>
      </c>
      <c r="L566">
        <f t="shared" si="47"/>
        <v>0.16789999999999999</v>
      </c>
      <c r="M566">
        <f t="shared" si="47"/>
        <v>0.124</v>
      </c>
      <c r="N566">
        <f t="shared" si="47"/>
        <v>0.13750000000000001</v>
      </c>
      <c r="O566">
        <f t="shared" si="44"/>
        <v>0.20479999999999987</v>
      </c>
      <c r="P566">
        <f t="shared" si="45"/>
        <v>0.52829999999999999</v>
      </c>
      <c r="Q566">
        <f t="shared" si="46"/>
        <v>0.47170000000000001</v>
      </c>
    </row>
    <row r="567" spans="1:17">
      <c r="A567">
        <v>569</v>
      </c>
      <c r="B567">
        <v>264</v>
      </c>
      <c r="C567">
        <v>403</v>
      </c>
      <c r="D567">
        <v>176</v>
      </c>
      <c r="E567">
        <v>181</v>
      </c>
      <c r="F567">
        <v>223</v>
      </c>
      <c r="G567">
        <v>442</v>
      </c>
      <c r="H567">
        <v>1126</v>
      </c>
      <c r="I567">
        <f t="shared" si="43"/>
        <v>1689</v>
      </c>
      <c r="J567">
        <f t="shared" si="47"/>
        <v>0.15629999999999999</v>
      </c>
      <c r="K567">
        <f t="shared" si="47"/>
        <v>0.23860000000000001</v>
      </c>
      <c r="L567">
        <f t="shared" si="47"/>
        <v>0.1042</v>
      </c>
      <c r="M567">
        <f t="shared" si="47"/>
        <v>0.1072</v>
      </c>
      <c r="N567">
        <f t="shared" si="47"/>
        <v>0.13200000000000001</v>
      </c>
      <c r="O567">
        <f t="shared" si="44"/>
        <v>0.26169999999999993</v>
      </c>
      <c r="P567">
        <f t="shared" si="45"/>
        <v>0.33330000000000004</v>
      </c>
      <c r="Q567">
        <f t="shared" si="46"/>
        <v>0.66669999999999996</v>
      </c>
    </row>
    <row r="568" spans="1:17">
      <c r="A568">
        <v>570</v>
      </c>
      <c r="B568">
        <v>219</v>
      </c>
      <c r="C568">
        <v>320</v>
      </c>
      <c r="D568">
        <v>103</v>
      </c>
      <c r="E568">
        <v>163</v>
      </c>
      <c r="F568">
        <v>97</v>
      </c>
      <c r="G568">
        <v>205</v>
      </c>
      <c r="H568">
        <v>553</v>
      </c>
      <c r="I568">
        <f t="shared" si="43"/>
        <v>1107</v>
      </c>
      <c r="J568">
        <f t="shared" si="47"/>
        <v>0.1978</v>
      </c>
      <c r="K568">
        <f t="shared" si="47"/>
        <v>0.28910000000000002</v>
      </c>
      <c r="L568">
        <f t="shared" si="47"/>
        <v>9.2999999999999999E-2</v>
      </c>
      <c r="M568">
        <f t="shared" si="47"/>
        <v>0.1472</v>
      </c>
      <c r="N568">
        <f t="shared" si="47"/>
        <v>8.7599999999999997E-2</v>
      </c>
      <c r="O568">
        <f t="shared" si="44"/>
        <v>0.18530000000000002</v>
      </c>
      <c r="P568">
        <f t="shared" si="45"/>
        <v>0.50049999999999994</v>
      </c>
      <c r="Q568">
        <f t="shared" si="46"/>
        <v>0.4995</v>
      </c>
    </row>
    <row r="569" spans="1:17">
      <c r="A569">
        <v>571</v>
      </c>
      <c r="B569">
        <v>60</v>
      </c>
      <c r="C569">
        <v>80</v>
      </c>
      <c r="D569">
        <v>143</v>
      </c>
      <c r="E569">
        <v>145</v>
      </c>
      <c r="F569">
        <v>170</v>
      </c>
      <c r="G569">
        <v>317</v>
      </c>
      <c r="H569">
        <v>577</v>
      </c>
      <c r="I569">
        <f t="shared" si="43"/>
        <v>915</v>
      </c>
      <c r="J569">
        <f t="shared" si="47"/>
        <v>6.5600000000000006E-2</v>
      </c>
      <c r="K569">
        <f t="shared" si="47"/>
        <v>8.7400000000000005E-2</v>
      </c>
      <c r="L569">
        <f t="shared" si="47"/>
        <v>0.15629999999999999</v>
      </c>
      <c r="M569">
        <f t="shared" si="47"/>
        <v>0.1585</v>
      </c>
      <c r="N569">
        <f t="shared" si="47"/>
        <v>0.18579999999999999</v>
      </c>
      <c r="O569">
        <f t="shared" si="44"/>
        <v>0.34640000000000004</v>
      </c>
      <c r="P569">
        <f t="shared" si="45"/>
        <v>0.36939999999999995</v>
      </c>
      <c r="Q569">
        <f t="shared" si="46"/>
        <v>0.63060000000000005</v>
      </c>
    </row>
    <row r="570" spans="1:17">
      <c r="A570">
        <v>572</v>
      </c>
      <c r="B570">
        <v>76</v>
      </c>
      <c r="C570">
        <v>73</v>
      </c>
      <c r="D570">
        <v>116</v>
      </c>
      <c r="E570">
        <v>181</v>
      </c>
      <c r="F570">
        <v>159</v>
      </c>
      <c r="G570">
        <v>323</v>
      </c>
      <c r="H570">
        <v>515</v>
      </c>
      <c r="I570">
        <f t="shared" si="43"/>
        <v>928</v>
      </c>
      <c r="J570">
        <f t="shared" si="47"/>
        <v>8.1900000000000001E-2</v>
      </c>
      <c r="K570">
        <f t="shared" si="47"/>
        <v>7.8700000000000006E-2</v>
      </c>
      <c r="L570">
        <f t="shared" si="47"/>
        <v>0.125</v>
      </c>
      <c r="M570">
        <f t="shared" si="47"/>
        <v>0.19500000000000001</v>
      </c>
      <c r="N570">
        <f t="shared" si="47"/>
        <v>0.17130000000000001</v>
      </c>
      <c r="O570">
        <f t="shared" si="44"/>
        <v>0.34809999999999997</v>
      </c>
      <c r="P570">
        <f t="shared" si="45"/>
        <v>0.44499999999999995</v>
      </c>
      <c r="Q570">
        <f t="shared" si="46"/>
        <v>0.55500000000000005</v>
      </c>
    </row>
    <row r="571" spans="1:17">
      <c r="A571">
        <v>573</v>
      </c>
      <c r="B571">
        <v>55</v>
      </c>
      <c r="C571">
        <v>83</v>
      </c>
      <c r="D571">
        <v>133</v>
      </c>
      <c r="E571">
        <v>181</v>
      </c>
      <c r="F571">
        <v>220</v>
      </c>
      <c r="G571">
        <v>350</v>
      </c>
      <c r="H571">
        <v>419</v>
      </c>
      <c r="I571">
        <f t="shared" si="43"/>
        <v>1022</v>
      </c>
      <c r="J571">
        <f t="shared" si="47"/>
        <v>5.3800000000000001E-2</v>
      </c>
      <c r="K571">
        <f t="shared" si="47"/>
        <v>8.1199999999999994E-2</v>
      </c>
      <c r="L571">
        <f t="shared" si="47"/>
        <v>0.13009999999999999</v>
      </c>
      <c r="M571">
        <f t="shared" si="47"/>
        <v>0.17710000000000001</v>
      </c>
      <c r="N571">
        <f t="shared" si="47"/>
        <v>0.21529999999999999</v>
      </c>
      <c r="O571">
        <f t="shared" si="44"/>
        <v>0.34250000000000003</v>
      </c>
      <c r="P571">
        <f t="shared" si="45"/>
        <v>0.59000000000000008</v>
      </c>
      <c r="Q571">
        <f t="shared" si="46"/>
        <v>0.41</v>
      </c>
    </row>
    <row r="572" spans="1:17">
      <c r="A572">
        <v>574</v>
      </c>
      <c r="B572">
        <v>185</v>
      </c>
      <c r="C572">
        <v>313</v>
      </c>
      <c r="D572">
        <v>221</v>
      </c>
      <c r="E572">
        <v>160</v>
      </c>
      <c r="F572">
        <v>167</v>
      </c>
      <c r="G572">
        <v>279</v>
      </c>
      <c r="H572">
        <v>583</v>
      </c>
      <c r="I572">
        <f t="shared" si="43"/>
        <v>1325</v>
      </c>
      <c r="J572">
        <f t="shared" si="47"/>
        <v>0.1396</v>
      </c>
      <c r="K572">
        <f t="shared" si="47"/>
        <v>0.23619999999999999</v>
      </c>
      <c r="L572">
        <f t="shared" si="47"/>
        <v>0.1668</v>
      </c>
      <c r="M572">
        <f t="shared" si="47"/>
        <v>0.1208</v>
      </c>
      <c r="N572">
        <f t="shared" si="47"/>
        <v>0.126</v>
      </c>
      <c r="O572">
        <f t="shared" si="44"/>
        <v>0.21060000000000001</v>
      </c>
      <c r="P572">
        <f t="shared" si="45"/>
        <v>0.56000000000000005</v>
      </c>
      <c r="Q572">
        <f t="shared" si="46"/>
        <v>0.44</v>
      </c>
    </row>
    <row r="573" spans="1:17">
      <c r="A573">
        <v>575</v>
      </c>
      <c r="B573">
        <v>58</v>
      </c>
      <c r="C573">
        <v>119</v>
      </c>
      <c r="D573">
        <v>152</v>
      </c>
      <c r="E573">
        <v>142</v>
      </c>
      <c r="F573">
        <v>172</v>
      </c>
      <c r="G573">
        <v>295</v>
      </c>
      <c r="H573">
        <v>488</v>
      </c>
      <c r="I573">
        <f t="shared" si="43"/>
        <v>938</v>
      </c>
      <c r="J573">
        <f t="shared" si="47"/>
        <v>6.1800000000000001E-2</v>
      </c>
      <c r="K573">
        <f t="shared" si="47"/>
        <v>0.12690000000000001</v>
      </c>
      <c r="L573">
        <f t="shared" si="47"/>
        <v>0.16200000000000001</v>
      </c>
      <c r="M573">
        <f t="shared" si="47"/>
        <v>0.15140000000000001</v>
      </c>
      <c r="N573">
        <f t="shared" si="47"/>
        <v>0.18340000000000001</v>
      </c>
      <c r="O573">
        <f t="shared" si="44"/>
        <v>0.3145</v>
      </c>
      <c r="P573">
        <f t="shared" si="45"/>
        <v>0.47970000000000002</v>
      </c>
      <c r="Q573">
        <f t="shared" si="46"/>
        <v>0.52029999999999998</v>
      </c>
    </row>
    <row r="574" spans="1:17">
      <c r="A574">
        <v>576</v>
      </c>
      <c r="B574">
        <v>86</v>
      </c>
      <c r="C574">
        <v>126</v>
      </c>
      <c r="D574">
        <v>148</v>
      </c>
      <c r="E574">
        <v>185</v>
      </c>
      <c r="F574">
        <v>181</v>
      </c>
      <c r="G574">
        <v>369</v>
      </c>
      <c r="H574">
        <v>514</v>
      </c>
      <c r="I574">
        <f t="shared" si="43"/>
        <v>1095</v>
      </c>
      <c r="J574">
        <f t="shared" si="47"/>
        <v>7.85E-2</v>
      </c>
      <c r="K574">
        <f t="shared" si="47"/>
        <v>0.11509999999999999</v>
      </c>
      <c r="L574">
        <f t="shared" si="47"/>
        <v>0.13519999999999999</v>
      </c>
      <c r="M574">
        <f t="shared" si="47"/>
        <v>0.16889999999999999</v>
      </c>
      <c r="N574">
        <f t="shared" si="47"/>
        <v>0.1653</v>
      </c>
      <c r="O574">
        <f t="shared" si="44"/>
        <v>0.33699999999999997</v>
      </c>
      <c r="P574">
        <f t="shared" si="45"/>
        <v>0.53059999999999996</v>
      </c>
      <c r="Q574">
        <f t="shared" si="46"/>
        <v>0.46939999999999998</v>
      </c>
    </row>
    <row r="575" spans="1:17">
      <c r="A575">
        <v>577</v>
      </c>
      <c r="B575">
        <v>105</v>
      </c>
      <c r="C575">
        <v>132</v>
      </c>
      <c r="D575">
        <v>152</v>
      </c>
      <c r="E575">
        <v>180</v>
      </c>
      <c r="F575">
        <v>175</v>
      </c>
      <c r="G575">
        <v>325</v>
      </c>
      <c r="H575">
        <v>623</v>
      </c>
      <c r="I575">
        <f t="shared" si="43"/>
        <v>1069</v>
      </c>
      <c r="J575">
        <f t="shared" si="47"/>
        <v>9.8199999999999996E-2</v>
      </c>
      <c r="K575">
        <f t="shared" si="47"/>
        <v>0.1235</v>
      </c>
      <c r="L575">
        <f t="shared" si="47"/>
        <v>0.14219999999999999</v>
      </c>
      <c r="M575">
        <f t="shared" si="47"/>
        <v>0.16839999999999999</v>
      </c>
      <c r="N575">
        <f t="shared" si="47"/>
        <v>0.16370000000000001</v>
      </c>
      <c r="O575">
        <f t="shared" si="44"/>
        <v>0.30400000000000005</v>
      </c>
      <c r="P575">
        <f t="shared" si="45"/>
        <v>0.41720000000000002</v>
      </c>
      <c r="Q575">
        <f t="shared" si="46"/>
        <v>0.58279999999999998</v>
      </c>
    </row>
    <row r="576" spans="1:17">
      <c r="A576">
        <v>578</v>
      </c>
      <c r="B576">
        <v>296</v>
      </c>
      <c r="C576">
        <v>379</v>
      </c>
      <c r="D576">
        <v>432</v>
      </c>
      <c r="E576">
        <v>323</v>
      </c>
      <c r="F576">
        <v>400</v>
      </c>
      <c r="G576">
        <v>712</v>
      </c>
      <c r="H576">
        <v>1240</v>
      </c>
      <c r="I576">
        <f t="shared" si="43"/>
        <v>2542</v>
      </c>
      <c r="J576">
        <f t="shared" ref="J576:N626" si="48">ROUND(B576/$I576,4)</f>
        <v>0.1164</v>
      </c>
      <c r="K576">
        <f t="shared" si="48"/>
        <v>0.14910000000000001</v>
      </c>
      <c r="L576">
        <f t="shared" si="48"/>
        <v>0.1699</v>
      </c>
      <c r="M576">
        <f t="shared" si="48"/>
        <v>0.12709999999999999</v>
      </c>
      <c r="N576">
        <f t="shared" si="48"/>
        <v>0.15740000000000001</v>
      </c>
      <c r="O576">
        <f t="shared" si="44"/>
        <v>0.28010000000000002</v>
      </c>
      <c r="P576">
        <f t="shared" si="45"/>
        <v>0.51219999999999999</v>
      </c>
      <c r="Q576">
        <f t="shared" si="46"/>
        <v>0.48780000000000001</v>
      </c>
    </row>
    <row r="577" spans="1:17">
      <c r="A577">
        <v>579</v>
      </c>
      <c r="B577">
        <v>141</v>
      </c>
      <c r="C577">
        <v>134</v>
      </c>
      <c r="D577">
        <v>140</v>
      </c>
      <c r="E577">
        <v>99</v>
      </c>
      <c r="F577">
        <v>85</v>
      </c>
      <c r="G577">
        <v>148</v>
      </c>
      <c r="H577">
        <v>319</v>
      </c>
      <c r="I577">
        <f t="shared" si="43"/>
        <v>747</v>
      </c>
      <c r="J577">
        <f t="shared" si="48"/>
        <v>0.1888</v>
      </c>
      <c r="K577">
        <f t="shared" si="48"/>
        <v>0.1794</v>
      </c>
      <c r="L577">
        <f t="shared" si="48"/>
        <v>0.18740000000000001</v>
      </c>
      <c r="M577">
        <f t="shared" si="48"/>
        <v>0.13250000000000001</v>
      </c>
      <c r="N577">
        <f t="shared" si="48"/>
        <v>0.1138</v>
      </c>
      <c r="O577">
        <f t="shared" si="44"/>
        <v>0.19810000000000005</v>
      </c>
      <c r="P577">
        <f t="shared" si="45"/>
        <v>0.57299999999999995</v>
      </c>
      <c r="Q577">
        <f t="shared" si="46"/>
        <v>0.42699999999999999</v>
      </c>
    </row>
    <row r="578" spans="1:17">
      <c r="A578">
        <v>580</v>
      </c>
      <c r="B578">
        <v>178</v>
      </c>
      <c r="C578">
        <v>281</v>
      </c>
      <c r="D578">
        <v>159</v>
      </c>
      <c r="E578">
        <v>115</v>
      </c>
      <c r="F578">
        <v>113</v>
      </c>
      <c r="G578">
        <v>204</v>
      </c>
      <c r="H578">
        <v>681</v>
      </c>
      <c r="I578">
        <f t="shared" si="43"/>
        <v>1050</v>
      </c>
      <c r="J578">
        <f t="shared" si="48"/>
        <v>0.16950000000000001</v>
      </c>
      <c r="K578">
        <f t="shared" si="48"/>
        <v>0.2676</v>
      </c>
      <c r="L578">
        <f t="shared" si="48"/>
        <v>0.15140000000000001</v>
      </c>
      <c r="M578">
        <f t="shared" si="48"/>
        <v>0.1095</v>
      </c>
      <c r="N578">
        <f t="shared" si="48"/>
        <v>0.1076</v>
      </c>
      <c r="O578">
        <f t="shared" si="44"/>
        <v>0.19439999999999991</v>
      </c>
      <c r="P578">
        <f t="shared" si="45"/>
        <v>0.35140000000000005</v>
      </c>
      <c r="Q578">
        <f t="shared" si="46"/>
        <v>0.64859999999999995</v>
      </c>
    </row>
    <row r="579" spans="1:17">
      <c r="A579">
        <v>581</v>
      </c>
      <c r="B579">
        <v>286</v>
      </c>
      <c r="C579">
        <v>271</v>
      </c>
      <c r="D579">
        <v>155</v>
      </c>
      <c r="E579">
        <v>130</v>
      </c>
      <c r="F579">
        <v>94</v>
      </c>
      <c r="G579">
        <v>203</v>
      </c>
      <c r="H579">
        <v>629</v>
      </c>
      <c r="I579">
        <f t="shared" ref="I579:I642" si="49">SUM(B579:G579)</f>
        <v>1139</v>
      </c>
      <c r="J579">
        <f t="shared" si="48"/>
        <v>0.25109999999999999</v>
      </c>
      <c r="K579">
        <f t="shared" si="48"/>
        <v>0.2379</v>
      </c>
      <c r="L579">
        <f t="shared" si="48"/>
        <v>0.1361</v>
      </c>
      <c r="M579">
        <f t="shared" si="48"/>
        <v>0.11409999999999999</v>
      </c>
      <c r="N579">
        <f t="shared" si="48"/>
        <v>8.2500000000000004E-2</v>
      </c>
      <c r="O579">
        <f t="shared" ref="O579:O642" si="50">1-SUM(J579:N579)</f>
        <v>0.17830000000000001</v>
      </c>
      <c r="P579">
        <f t="shared" ref="P579:P642" si="51">1-Q579</f>
        <v>0.44779999999999998</v>
      </c>
      <c r="Q579">
        <f t="shared" ref="Q579:Q642" si="52">ROUND(H579/$I579,4)</f>
        <v>0.55220000000000002</v>
      </c>
    </row>
    <row r="580" spans="1:17">
      <c r="A580">
        <v>582</v>
      </c>
      <c r="B580">
        <v>300</v>
      </c>
      <c r="C580">
        <v>227</v>
      </c>
      <c r="D580">
        <v>365</v>
      </c>
      <c r="E580">
        <v>276</v>
      </c>
      <c r="F580">
        <v>272</v>
      </c>
      <c r="G580">
        <v>557</v>
      </c>
      <c r="H580">
        <v>873</v>
      </c>
      <c r="I580">
        <f t="shared" si="49"/>
        <v>1997</v>
      </c>
      <c r="J580">
        <f t="shared" si="48"/>
        <v>0.1502</v>
      </c>
      <c r="K580">
        <f t="shared" si="48"/>
        <v>0.1137</v>
      </c>
      <c r="L580">
        <f t="shared" si="48"/>
        <v>0.18279999999999999</v>
      </c>
      <c r="M580">
        <f t="shared" si="48"/>
        <v>0.13819999999999999</v>
      </c>
      <c r="N580">
        <f t="shared" si="48"/>
        <v>0.13619999999999999</v>
      </c>
      <c r="O580">
        <f t="shared" si="50"/>
        <v>0.27890000000000004</v>
      </c>
      <c r="P580">
        <f t="shared" si="51"/>
        <v>0.56279999999999997</v>
      </c>
      <c r="Q580">
        <f t="shared" si="52"/>
        <v>0.43719999999999998</v>
      </c>
    </row>
    <row r="581" spans="1:17">
      <c r="A581">
        <v>583</v>
      </c>
      <c r="B581">
        <v>1899</v>
      </c>
      <c r="C581">
        <v>1648</v>
      </c>
      <c r="D581">
        <v>2029</v>
      </c>
      <c r="E581">
        <v>1728</v>
      </c>
      <c r="F581">
        <v>1652</v>
      </c>
      <c r="G581">
        <v>2169</v>
      </c>
      <c r="H581">
        <v>4980</v>
      </c>
      <c r="I581">
        <f t="shared" si="49"/>
        <v>11125</v>
      </c>
      <c r="J581">
        <f t="shared" si="48"/>
        <v>0.17069999999999999</v>
      </c>
      <c r="K581">
        <f t="shared" si="48"/>
        <v>0.14810000000000001</v>
      </c>
      <c r="L581">
        <f t="shared" si="48"/>
        <v>0.18240000000000001</v>
      </c>
      <c r="M581">
        <f t="shared" si="48"/>
        <v>0.15529999999999999</v>
      </c>
      <c r="N581">
        <f t="shared" si="48"/>
        <v>0.14849999999999999</v>
      </c>
      <c r="O581">
        <f t="shared" si="50"/>
        <v>0.19500000000000006</v>
      </c>
      <c r="P581">
        <f t="shared" si="51"/>
        <v>0.5524</v>
      </c>
      <c r="Q581">
        <f t="shared" si="52"/>
        <v>0.4476</v>
      </c>
    </row>
    <row r="582" spans="1:17">
      <c r="A582">
        <v>584</v>
      </c>
      <c r="B582">
        <v>2286</v>
      </c>
      <c r="C582">
        <v>2748</v>
      </c>
      <c r="D582">
        <v>1872</v>
      </c>
      <c r="E582">
        <v>1824</v>
      </c>
      <c r="F582">
        <v>2210</v>
      </c>
      <c r="G582">
        <v>5083</v>
      </c>
      <c r="H582">
        <v>8149</v>
      </c>
      <c r="I582">
        <f t="shared" si="49"/>
        <v>16023</v>
      </c>
      <c r="J582">
        <f t="shared" si="48"/>
        <v>0.14269999999999999</v>
      </c>
      <c r="K582">
        <f t="shared" si="48"/>
        <v>0.17150000000000001</v>
      </c>
      <c r="L582">
        <f t="shared" si="48"/>
        <v>0.1168</v>
      </c>
      <c r="M582">
        <f t="shared" si="48"/>
        <v>0.1138</v>
      </c>
      <c r="N582">
        <f t="shared" si="48"/>
        <v>0.13789999999999999</v>
      </c>
      <c r="O582">
        <f t="shared" si="50"/>
        <v>0.31729999999999992</v>
      </c>
      <c r="P582">
        <f t="shared" si="51"/>
        <v>0.49139999999999995</v>
      </c>
      <c r="Q582">
        <f t="shared" si="52"/>
        <v>0.50860000000000005</v>
      </c>
    </row>
    <row r="583" spans="1:17">
      <c r="A583">
        <v>585</v>
      </c>
      <c r="B583">
        <v>92</v>
      </c>
      <c r="C583">
        <v>87</v>
      </c>
      <c r="D583">
        <v>153</v>
      </c>
      <c r="E583">
        <v>136</v>
      </c>
      <c r="F583">
        <v>160</v>
      </c>
      <c r="G583">
        <v>291</v>
      </c>
      <c r="H583">
        <v>603</v>
      </c>
      <c r="I583">
        <f t="shared" si="49"/>
        <v>919</v>
      </c>
      <c r="J583">
        <f t="shared" si="48"/>
        <v>0.10009999999999999</v>
      </c>
      <c r="K583">
        <f t="shared" si="48"/>
        <v>9.4700000000000006E-2</v>
      </c>
      <c r="L583">
        <f t="shared" si="48"/>
        <v>0.16650000000000001</v>
      </c>
      <c r="M583">
        <f t="shared" si="48"/>
        <v>0.14799999999999999</v>
      </c>
      <c r="N583">
        <f t="shared" si="48"/>
        <v>0.1741</v>
      </c>
      <c r="O583">
        <f t="shared" si="50"/>
        <v>0.31659999999999999</v>
      </c>
      <c r="P583">
        <f t="shared" si="51"/>
        <v>0.34389999999999998</v>
      </c>
      <c r="Q583">
        <f t="shared" si="52"/>
        <v>0.65610000000000002</v>
      </c>
    </row>
    <row r="584" spans="1:17">
      <c r="A584">
        <v>586</v>
      </c>
      <c r="B584">
        <v>103</v>
      </c>
      <c r="C584">
        <v>115</v>
      </c>
      <c r="D584">
        <v>178</v>
      </c>
      <c r="E584">
        <v>209</v>
      </c>
      <c r="F584">
        <v>204</v>
      </c>
      <c r="G584">
        <v>360</v>
      </c>
      <c r="H584">
        <v>770</v>
      </c>
      <c r="I584">
        <f t="shared" si="49"/>
        <v>1169</v>
      </c>
      <c r="J584">
        <f t="shared" si="48"/>
        <v>8.8099999999999998E-2</v>
      </c>
      <c r="K584">
        <f t="shared" si="48"/>
        <v>9.8400000000000001E-2</v>
      </c>
      <c r="L584">
        <f t="shared" si="48"/>
        <v>0.15229999999999999</v>
      </c>
      <c r="M584">
        <f t="shared" si="48"/>
        <v>0.17879999999999999</v>
      </c>
      <c r="N584">
        <f t="shared" si="48"/>
        <v>0.17449999999999999</v>
      </c>
      <c r="O584">
        <f t="shared" si="50"/>
        <v>0.30790000000000006</v>
      </c>
      <c r="P584">
        <f t="shared" si="51"/>
        <v>0.34130000000000005</v>
      </c>
      <c r="Q584">
        <f t="shared" si="52"/>
        <v>0.65869999999999995</v>
      </c>
    </row>
    <row r="585" spans="1:17">
      <c r="A585">
        <v>587</v>
      </c>
      <c r="B585">
        <v>41</v>
      </c>
      <c r="C585">
        <v>20</v>
      </c>
      <c r="D585">
        <v>69</v>
      </c>
      <c r="E585">
        <v>51</v>
      </c>
      <c r="F585">
        <v>55</v>
      </c>
      <c r="G585">
        <v>137</v>
      </c>
      <c r="H585">
        <v>264</v>
      </c>
      <c r="I585">
        <f t="shared" si="49"/>
        <v>373</v>
      </c>
      <c r="J585">
        <f t="shared" si="48"/>
        <v>0.1099</v>
      </c>
      <c r="K585">
        <f t="shared" si="48"/>
        <v>5.3600000000000002E-2</v>
      </c>
      <c r="L585">
        <f t="shared" si="48"/>
        <v>0.185</v>
      </c>
      <c r="M585">
        <f t="shared" si="48"/>
        <v>0.13669999999999999</v>
      </c>
      <c r="N585">
        <f t="shared" si="48"/>
        <v>0.14749999999999999</v>
      </c>
      <c r="O585">
        <f t="shared" si="50"/>
        <v>0.36729999999999996</v>
      </c>
      <c r="P585">
        <f t="shared" si="51"/>
        <v>0.29220000000000002</v>
      </c>
      <c r="Q585">
        <f t="shared" si="52"/>
        <v>0.70779999999999998</v>
      </c>
    </row>
    <row r="586" spans="1:17">
      <c r="A586">
        <v>588</v>
      </c>
      <c r="B586">
        <v>196</v>
      </c>
      <c r="C586">
        <v>154</v>
      </c>
      <c r="D586">
        <v>230</v>
      </c>
      <c r="E586">
        <v>166</v>
      </c>
      <c r="F586">
        <v>172</v>
      </c>
      <c r="G586">
        <v>289</v>
      </c>
      <c r="H586">
        <v>768</v>
      </c>
      <c r="I586">
        <f t="shared" si="49"/>
        <v>1207</v>
      </c>
      <c r="J586">
        <f t="shared" si="48"/>
        <v>0.16239999999999999</v>
      </c>
      <c r="K586">
        <f t="shared" si="48"/>
        <v>0.12759999999999999</v>
      </c>
      <c r="L586">
        <f t="shared" si="48"/>
        <v>0.19059999999999999</v>
      </c>
      <c r="M586">
        <f t="shared" si="48"/>
        <v>0.13750000000000001</v>
      </c>
      <c r="N586">
        <f t="shared" si="48"/>
        <v>0.14249999999999999</v>
      </c>
      <c r="O586">
        <f t="shared" si="50"/>
        <v>0.23940000000000006</v>
      </c>
      <c r="P586">
        <f t="shared" si="51"/>
        <v>0.36370000000000002</v>
      </c>
      <c r="Q586">
        <f t="shared" si="52"/>
        <v>0.63629999999999998</v>
      </c>
    </row>
    <row r="587" spans="1:17">
      <c r="A587">
        <v>589</v>
      </c>
      <c r="B587">
        <v>256</v>
      </c>
      <c r="C587">
        <v>199</v>
      </c>
      <c r="D587">
        <v>256</v>
      </c>
      <c r="E587">
        <v>182</v>
      </c>
      <c r="F587">
        <v>195</v>
      </c>
      <c r="G587">
        <v>371</v>
      </c>
      <c r="H587">
        <v>733</v>
      </c>
      <c r="I587">
        <f t="shared" si="49"/>
        <v>1459</v>
      </c>
      <c r="J587">
        <f t="shared" si="48"/>
        <v>0.17549999999999999</v>
      </c>
      <c r="K587">
        <f t="shared" si="48"/>
        <v>0.13639999999999999</v>
      </c>
      <c r="L587">
        <f t="shared" si="48"/>
        <v>0.17549999999999999</v>
      </c>
      <c r="M587">
        <f t="shared" si="48"/>
        <v>0.12470000000000001</v>
      </c>
      <c r="N587">
        <f t="shared" si="48"/>
        <v>0.13370000000000001</v>
      </c>
      <c r="O587">
        <f t="shared" si="50"/>
        <v>0.25419999999999998</v>
      </c>
      <c r="P587">
        <f t="shared" si="51"/>
        <v>0.49760000000000004</v>
      </c>
      <c r="Q587">
        <f t="shared" si="52"/>
        <v>0.50239999999999996</v>
      </c>
    </row>
    <row r="588" spans="1:17">
      <c r="A588">
        <v>590</v>
      </c>
      <c r="B588">
        <v>123</v>
      </c>
      <c r="C588">
        <v>119</v>
      </c>
      <c r="D588">
        <v>152</v>
      </c>
      <c r="E588">
        <v>122</v>
      </c>
      <c r="F588">
        <v>131</v>
      </c>
      <c r="G588">
        <v>211</v>
      </c>
      <c r="H588">
        <v>549</v>
      </c>
      <c r="I588">
        <f t="shared" si="49"/>
        <v>858</v>
      </c>
      <c r="J588">
        <f t="shared" si="48"/>
        <v>0.1434</v>
      </c>
      <c r="K588">
        <f t="shared" si="48"/>
        <v>0.13869999999999999</v>
      </c>
      <c r="L588">
        <f t="shared" si="48"/>
        <v>0.1772</v>
      </c>
      <c r="M588">
        <f t="shared" si="48"/>
        <v>0.14219999999999999</v>
      </c>
      <c r="N588">
        <f t="shared" si="48"/>
        <v>0.1527</v>
      </c>
      <c r="O588">
        <f t="shared" si="50"/>
        <v>0.24580000000000002</v>
      </c>
      <c r="P588">
        <f t="shared" si="51"/>
        <v>0.36009999999999998</v>
      </c>
      <c r="Q588">
        <f t="shared" si="52"/>
        <v>0.63990000000000002</v>
      </c>
    </row>
    <row r="589" spans="1:17">
      <c r="A589">
        <v>591</v>
      </c>
      <c r="B589">
        <v>420</v>
      </c>
      <c r="C589">
        <v>435</v>
      </c>
      <c r="D589">
        <v>411</v>
      </c>
      <c r="E589">
        <v>289</v>
      </c>
      <c r="F589">
        <v>237</v>
      </c>
      <c r="G589">
        <v>444</v>
      </c>
      <c r="H589">
        <v>1122</v>
      </c>
      <c r="I589">
        <f t="shared" si="49"/>
        <v>2236</v>
      </c>
      <c r="J589">
        <f t="shared" si="48"/>
        <v>0.18779999999999999</v>
      </c>
      <c r="K589">
        <f t="shared" si="48"/>
        <v>0.19450000000000001</v>
      </c>
      <c r="L589">
        <f t="shared" si="48"/>
        <v>0.18379999999999999</v>
      </c>
      <c r="M589">
        <f t="shared" si="48"/>
        <v>0.12920000000000001</v>
      </c>
      <c r="N589">
        <f t="shared" si="48"/>
        <v>0.106</v>
      </c>
      <c r="O589">
        <f t="shared" si="50"/>
        <v>0.1987000000000001</v>
      </c>
      <c r="P589">
        <f t="shared" si="51"/>
        <v>0.49819999999999998</v>
      </c>
      <c r="Q589">
        <f t="shared" si="52"/>
        <v>0.50180000000000002</v>
      </c>
    </row>
    <row r="590" spans="1:17">
      <c r="A590">
        <v>592</v>
      </c>
      <c r="B590">
        <v>208</v>
      </c>
      <c r="C590">
        <v>173</v>
      </c>
      <c r="D590">
        <v>258</v>
      </c>
      <c r="E590">
        <v>148</v>
      </c>
      <c r="F590">
        <v>138</v>
      </c>
      <c r="G590">
        <v>301</v>
      </c>
      <c r="H590">
        <v>507</v>
      </c>
      <c r="I590">
        <f t="shared" si="49"/>
        <v>1226</v>
      </c>
      <c r="J590">
        <f t="shared" si="48"/>
        <v>0.16969999999999999</v>
      </c>
      <c r="K590">
        <f t="shared" si="48"/>
        <v>0.1411</v>
      </c>
      <c r="L590">
        <f t="shared" si="48"/>
        <v>0.2104</v>
      </c>
      <c r="M590">
        <f t="shared" si="48"/>
        <v>0.1207</v>
      </c>
      <c r="N590">
        <f t="shared" si="48"/>
        <v>0.11260000000000001</v>
      </c>
      <c r="O590">
        <f t="shared" si="50"/>
        <v>0.24549999999999994</v>
      </c>
      <c r="P590">
        <f t="shared" si="51"/>
        <v>0.58650000000000002</v>
      </c>
      <c r="Q590">
        <f t="shared" si="52"/>
        <v>0.41349999999999998</v>
      </c>
    </row>
    <row r="591" spans="1:17">
      <c r="A591">
        <v>593</v>
      </c>
      <c r="B591">
        <v>369</v>
      </c>
      <c r="C591">
        <v>491</v>
      </c>
      <c r="D591">
        <v>182</v>
      </c>
      <c r="E591">
        <v>138</v>
      </c>
      <c r="F591">
        <v>134</v>
      </c>
      <c r="G591">
        <v>211</v>
      </c>
      <c r="H591">
        <v>477</v>
      </c>
      <c r="I591">
        <f t="shared" si="49"/>
        <v>1525</v>
      </c>
      <c r="J591">
        <f t="shared" si="48"/>
        <v>0.24199999999999999</v>
      </c>
      <c r="K591">
        <f t="shared" si="48"/>
        <v>0.32200000000000001</v>
      </c>
      <c r="L591">
        <f t="shared" si="48"/>
        <v>0.1193</v>
      </c>
      <c r="M591">
        <f t="shared" si="48"/>
        <v>9.0499999999999997E-2</v>
      </c>
      <c r="N591">
        <f t="shared" si="48"/>
        <v>8.7900000000000006E-2</v>
      </c>
      <c r="O591">
        <f t="shared" si="50"/>
        <v>0.13829999999999998</v>
      </c>
      <c r="P591">
        <f t="shared" si="51"/>
        <v>0.68720000000000003</v>
      </c>
      <c r="Q591">
        <f t="shared" si="52"/>
        <v>0.31280000000000002</v>
      </c>
    </row>
    <row r="592" spans="1:17">
      <c r="A592">
        <v>594</v>
      </c>
      <c r="B592">
        <v>270</v>
      </c>
      <c r="C592">
        <v>423</v>
      </c>
      <c r="D592">
        <v>467</v>
      </c>
      <c r="E592">
        <v>288</v>
      </c>
      <c r="F592">
        <v>330</v>
      </c>
      <c r="G592">
        <v>446</v>
      </c>
      <c r="H592">
        <v>1076</v>
      </c>
      <c r="I592">
        <f t="shared" si="49"/>
        <v>2224</v>
      </c>
      <c r="J592">
        <f t="shared" si="48"/>
        <v>0.12139999999999999</v>
      </c>
      <c r="K592">
        <f t="shared" si="48"/>
        <v>0.19020000000000001</v>
      </c>
      <c r="L592">
        <f t="shared" si="48"/>
        <v>0.21</v>
      </c>
      <c r="M592">
        <f t="shared" si="48"/>
        <v>0.1295</v>
      </c>
      <c r="N592">
        <f t="shared" si="48"/>
        <v>0.1484</v>
      </c>
      <c r="O592">
        <f t="shared" si="50"/>
        <v>0.20050000000000001</v>
      </c>
      <c r="P592">
        <f t="shared" si="51"/>
        <v>0.51619999999999999</v>
      </c>
      <c r="Q592">
        <f t="shared" si="52"/>
        <v>0.48380000000000001</v>
      </c>
    </row>
    <row r="593" spans="1:17">
      <c r="A593">
        <v>595</v>
      </c>
      <c r="B593">
        <v>585</v>
      </c>
      <c r="C593">
        <v>351</v>
      </c>
      <c r="D593">
        <v>453</v>
      </c>
      <c r="E593">
        <v>265</v>
      </c>
      <c r="F593">
        <v>269</v>
      </c>
      <c r="G593">
        <v>478</v>
      </c>
      <c r="H593">
        <v>691</v>
      </c>
      <c r="I593">
        <f t="shared" si="49"/>
        <v>2401</v>
      </c>
      <c r="J593">
        <f t="shared" si="48"/>
        <v>0.24360000000000001</v>
      </c>
      <c r="K593">
        <f t="shared" si="48"/>
        <v>0.1462</v>
      </c>
      <c r="L593">
        <f t="shared" si="48"/>
        <v>0.18870000000000001</v>
      </c>
      <c r="M593">
        <f t="shared" si="48"/>
        <v>0.1104</v>
      </c>
      <c r="N593">
        <f t="shared" si="48"/>
        <v>0.112</v>
      </c>
      <c r="O593">
        <f t="shared" si="50"/>
        <v>0.19909999999999994</v>
      </c>
      <c r="P593">
        <f t="shared" si="51"/>
        <v>0.71219999999999994</v>
      </c>
      <c r="Q593">
        <f t="shared" si="52"/>
        <v>0.2878</v>
      </c>
    </row>
    <row r="594" spans="1:17">
      <c r="A594">
        <v>596</v>
      </c>
      <c r="B594">
        <v>125</v>
      </c>
      <c r="C594">
        <v>95</v>
      </c>
      <c r="D594">
        <v>146</v>
      </c>
      <c r="E594">
        <v>101</v>
      </c>
      <c r="F594">
        <v>81</v>
      </c>
      <c r="G594">
        <v>164</v>
      </c>
      <c r="H594">
        <v>289</v>
      </c>
      <c r="I594">
        <f t="shared" si="49"/>
        <v>712</v>
      </c>
      <c r="J594">
        <f t="shared" si="48"/>
        <v>0.17560000000000001</v>
      </c>
      <c r="K594">
        <f t="shared" si="48"/>
        <v>0.13339999999999999</v>
      </c>
      <c r="L594">
        <f t="shared" si="48"/>
        <v>0.2051</v>
      </c>
      <c r="M594">
        <f t="shared" si="48"/>
        <v>0.1419</v>
      </c>
      <c r="N594">
        <f t="shared" si="48"/>
        <v>0.1138</v>
      </c>
      <c r="O594">
        <f t="shared" si="50"/>
        <v>0.23019999999999996</v>
      </c>
      <c r="P594">
        <f t="shared" si="51"/>
        <v>0.59410000000000007</v>
      </c>
      <c r="Q594">
        <f t="shared" si="52"/>
        <v>0.40589999999999998</v>
      </c>
    </row>
    <row r="595" spans="1:17">
      <c r="A595">
        <v>597</v>
      </c>
      <c r="B595">
        <v>537</v>
      </c>
      <c r="C595">
        <v>732</v>
      </c>
      <c r="D595">
        <v>275</v>
      </c>
      <c r="E595">
        <v>158</v>
      </c>
      <c r="F595">
        <v>185</v>
      </c>
      <c r="G595">
        <v>190</v>
      </c>
      <c r="H595">
        <v>940</v>
      </c>
      <c r="I595">
        <f t="shared" si="49"/>
        <v>2077</v>
      </c>
      <c r="J595">
        <f t="shared" si="48"/>
        <v>0.25850000000000001</v>
      </c>
      <c r="K595">
        <f t="shared" si="48"/>
        <v>0.35239999999999999</v>
      </c>
      <c r="L595">
        <f t="shared" si="48"/>
        <v>0.13239999999999999</v>
      </c>
      <c r="M595">
        <f t="shared" si="48"/>
        <v>7.6100000000000001E-2</v>
      </c>
      <c r="N595">
        <f t="shared" si="48"/>
        <v>8.9099999999999999E-2</v>
      </c>
      <c r="O595">
        <f t="shared" si="50"/>
        <v>9.1500000000000137E-2</v>
      </c>
      <c r="P595">
        <f t="shared" si="51"/>
        <v>0.5474</v>
      </c>
      <c r="Q595">
        <f t="shared" si="52"/>
        <v>0.4526</v>
      </c>
    </row>
    <row r="596" spans="1:17">
      <c r="A596">
        <v>598</v>
      </c>
      <c r="B596">
        <v>1325</v>
      </c>
      <c r="C596">
        <v>1764</v>
      </c>
      <c r="D596">
        <v>1369</v>
      </c>
      <c r="E596">
        <v>934</v>
      </c>
      <c r="F596">
        <v>1237</v>
      </c>
      <c r="G596">
        <v>1417</v>
      </c>
      <c r="H596">
        <v>2495</v>
      </c>
      <c r="I596">
        <f t="shared" si="49"/>
        <v>8046</v>
      </c>
      <c r="J596">
        <f t="shared" si="48"/>
        <v>0.16470000000000001</v>
      </c>
      <c r="K596">
        <f t="shared" si="48"/>
        <v>0.21920000000000001</v>
      </c>
      <c r="L596">
        <f t="shared" si="48"/>
        <v>0.1701</v>
      </c>
      <c r="M596">
        <f t="shared" si="48"/>
        <v>0.11609999999999999</v>
      </c>
      <c r="N596">
        <f t="shared" si="48"/>
        <v>0.1537</v>
      </c>
      <c r="O596">
        <f t="shared" si="50"/>
        <v>0.17619999999999991</v>
      </c>
      <c r="P596">
        <f t="shared" si="51"/>
        <v>0.68989999999999996</v>
      </c>
      <c r="Q596">
        <f t="shared" si="52"/>
        <v>0.31009999999999999</v>
      </c>
    </row>
    <row r="597" spans="1:17">
      <c r="A597">
        <v>599</v>
      </c>
      <c r="B597">
        <v>96</v>
      </c>
      <c r="C597">
        <v>86</v>
      </c>
      <c r="D597">
        <v>197</v>
      </c>
      <c r="E597">
        <v>180</v>
      </c>
      <c r="F597">
        <v>267</v>
      </c>
      <c r="G597">
        <v>564</v>
      </c>
      <c r="H597">
        <v>523</v>
      </c>
      <c r="I597">
        <f t="shared" si="49"/>
        <v>1390</v>
      </c>
      <c r="J597">
        <f t="shared" si="48"/>
        <v>6.9099999999999995E-2</v>
      </c>
      <c r="K597">
        <f t="shared" si="48"/>
        <v>6.1899999999999997E-2</v>
      </c>
      <c r="L597">
        <f t="shared" si="48"/>
        <v>0.14169999999999999</v>
      </c>
      <c r="M597">
        <f t="shared" si="48"/>
        <v>0.1295</v>
      </c>
      <c r="N597">
        <f t="shared" si="48"/>
        <v>0.19209999999999999</v>
      </c>
      <c r="O597">
        <f t="shared" si="50"/>
        <v>0.40569999999999995</v>
      </c>
      <c r="P597">
        <f t="shared" si="51"/>
        <v>0.62369999999999992</v>
      </c>
      <c r="Q597">
        <f t="shared" si="52"/>
        <v>0.37630000000000002</v>
      </c>
    </row>
    <row r="598" spans="1:17">
      <c r="A598">
        <v>600</v>
      </c>
      <c r="B598">
        <v>107</v>
      </c>
      <c r="C598">
        <v>97</v>
      </c>
      <c r="D598">
        <v>184</v>
      </c>
      <c r="E598">
        <v>149</v>
      </c>
      <c r="F598">
        <v>262</v>
      </c>
      <c r="G598">
        <v>440</v>
      </c>
      <c r="H598">
        <v>474</v>
      </c>
      <c r="I598">
        <f t="shared" si="49"/>
        <v>1239</v>
      </c>
      <c r="J598">
        <f t="shared" si="48"/>
        <v>8.6400000000000005E-2</v>
      </c>
      <c r="K598">
        <f t="shared" si="48"/>
        <v>7.8299999999999995E-2</v>
      </c>
      <c r="L598">
        <f t="shared" si="48"/>
        <v>0.14849999999999999</v>
      </c>
      <c r="M598">
        <f t="shared" si="48"/>
        <v>0.1203</v>
      </c>
      <c r="N598">
        <f t="shared" si="48"/>
        <v>0.21149999999999999</v>
      </c>
      <c r="O598">
        <f t="shared" si="50"/>
        <v>0.35499999999999998</v>
      </c>
      <c r="P598">
        <f t="shared" si="51"/>
        <v>0.61739999999999995</v>
      </c>
      <c r="Q598">
        <f t="shared" si="52"/>
        <v>0.3826</v>
      </c>
    </row>
    <row r="599" spans="1:17">
      <c r="A599">
        <v>601</v>
      </c>
      <c r="B599">
        <v>344</v>
      </c>
      <c r="C599">
        <v>471</v>
      </c>
      <c r="D599">
        <v>552</v>
      </c>
      <c r="E599">
        <v>426</v>
      </c>
      <c r="F599">
        <v>790</v>
      </c>
      <c r="G599">
        <v>1434</v>
      </c>
      <c r="H599">
        <v>1235</v>
      </c>
      <c r="I599">
        <f t="shared" si="49"/>
        <v>4017</v>
      </c>
      <c r="J599">
        <f t="shared" si="48"/>
        <v>8.5599999999999996E-2</v>
      </c>
      <c r="K599">
        <f t="shared" si="48"/>
        <v>0.1173</v>
      </c>
      <c r="L599">
        <f t="shared" si="48"/>
        <v>0.13739999999999999</v>
      </c>
      <c r="M599">
        <f t="shared" si="48"/>
        <v>0.106</v>
      </c>
      <c r="N599">
        <f t="shared" si="48"/>
        <v>0.19670000000000001</v>
      </c>
      <c r="O599">
        <f t="shared" si="50"/>
        <v>0.35699999999999998</v>
      </c>
      <c r="P599">
        <f t="shared" si="51"/>
        <v>0.69259999999999999</v>
      </c>
      <c r="Q599">
        <f t="shared" si="52"/>
        <v>0.30740000000000001</v>
      </c>
    </row>
    <row r="600" spans="1:17">
      <c r="A600">
        <v>602</v>
      </c>
      <c r="B600">
        <v>86</v>
      </c>
      <c r="C600">
        <v>117</v>
      </c>
      <c r="D600">
        <v>59</v>
      </c>
      <c r="E600">
        <v>69</v>
      </c>
      <c r="F600">
        <v>110</v>
      </c>
      <c r="G600">
        <v>170</v>
      </c>
      <c r="H600">
        <v>191</v>
      </c>
      <c r="I600">
        <f t="shared" si="49"/>
        <v>611</v>
      </c>
      <c r="J600">
        <f t="shared" si="48"/>
        <v>0.14080000000000001</v>
      </c>
      <c r="K600">
        <f t="shared" si="48"/>
        <v>0.1915</v>
      </c>
      <c r="L600">
        <f t="shared" si="48"/>
        <v>9.6600000000000005E-2</v>
      </c>
      <c r="M600">
        <f t="shared" si="48"/>
        <v>0.1129</v>
      </c>
      <c r="N600">
        <f t="shared" si="48"/>
        <v>0.18</v>
      </c>
      <c r="O600">
        <f t="shared" si="50"/>
        <v>0.2782</v>
      </c>
      <c r="P600">
        <f t="shared" si="51"/>
        <v>0.68740000000000001</v>
      </c>
      <c r="Q600">
        <f t="shared" si="52"/>
        <v>0.31259999999999999</v>
      </c>
    </row>
    <row r="601" spans="1:17">
      <c r="A601">
        <v>603</v>
      </c>
      <c r="B601">
        <v>7</v>
      </c>
      <c r="C601">
        <v>12</v>
      </c>
      <c r="D601">
        <v>7</v>
      </c>
      <c r="E601">
        <v>13</v>
      </c>
      <c r="F601">
        <v>12</v>
      </c>
      <c r="G601">
        <v>13</v>
      </c>
      <c r="H601">
        <v>19</v>
      </c>
      <c r="I601">
        <f t="shared" si="49"/>
        <v>64</v>
      </c>
      <c r="J601">
        <f t="shared" si="48"/>
        <v>0.1094</v>
      </c>
      <c r="K601">
        <f t="shared" si="48"/>
        <v>0.1875</v>
      </c>
      <c r="L601">
        <f t="shared" si="48"/>
        <v>0.1094</v>
      </c>
      <c r="M601">
        <f t="shared" si="48"/>
        <v>0.2031</v>
      </c>
      <c r="N601">
        <f t="shared" si="48"/>
        <v>0.1875</v>
      </c>
      <c r="O601">
        <f t="shared" si="50"/>
        <v>0.20310000000000006</v>
      </c>
      <c r="P601">
        <f t="shared" si="51"/>
        <v>0.70310000000000006</v>
      </c>
      <c r="Q601">
        <f t="shared" si="52"/>
        <v>0.2969</v>
      </c>
    </row>
    <row r="602" spans="1:17">
      <c r="A602">
        <v>604</v>
      </c>
      <c r="B602">
        <v>72</v>
      </c>
      <c r="C602">
        <v>86</v>
      </c>
      <c r="D602">
        <v>80</v>
      </c>
      <c r="E602">
        <v>52</v>
      </c>
      <c r="F602">
        <v>85</v>
      </c>
      <c r="G602">
        <v>186</v>
      </c>
      <c r="H602">
        <v>202</v>
      </c>
      <c r="I602">
        <f t="shared" si="49"/>
        <v>561</v>
      </c>
      <c r="J602">
        <f t="shared" si="48"/>
        <v>0.1283</v>
      </c>
      <c r="K602">
        <f t="shared" si="48"/>
        <v>0.15329999999999999</v>
      </c>
      <c r="L602">
        <f t="shared" si="48"/>
        <v>0.1426</v>
      </c>
      <c r="M602">
        <f t="shared" si="48"/>
        <v>9.2700000000000005E-2</v>
      </c>
      <c r="N602">
        <f t="shared" si="48"/>
        <v>0.1515</v>
      </c>
      <c r="O602">
        <f t="shared" si="50"/>
        <v>0.33160000000000012</v>
      </c>
      <c r="P602">
        <f t="shared" si="51"/>
        <v>0.63990000000000002</v>
      </c>
      <c r="Q602">
        <f t="shared" si="52"/>
        <v>0.36009999999999998</v>
      </c>
    </row>
    <row r="603" spans="1:17">
      <c r="A603">
        <v>605</v>
      </c>
      <c r="B603">
        <v>1483</v>
      </c>
      <c r="C603">
        <v>2575</v>
      </c>
      <c r="D603">
        <v>1207</v>
      </c>
      <c r="E603">
        <v>1102</v>
      </c>
      <c r="F603">
        <v>1381</v>
      </c>
      <c r="G603">
        <v>2819</v>
      </c>
      <c r="H603">
        <v>3083</v>
      </c>
      <c r="I603">
        <f t="shared" si="49"/>
        <v>10567</v>
      </c>
      <c r="J603">
        <f t="shared" si="48"/>
        <v>0.14030000000000001</v>
      </c>
      <c r="K603">
        <f t="shared" si="48"/>
        <v>0.2437</v>
      </c>
      <c r="L603">
        <f t="shared" si="48"/>
        <v>0.1142</v>
      </c>
      <c r="M603">
        <f t="shared" si="48"/>
        <v>0.1043</v>
      </c>
      <c r="N603">
        <f t="shared" si="48"/>
        <v>0.13070000000000001</v>
      </c>
      <c r="O603">
        <f t="shared" si="50"/>
        <v>0.26679999999999993</v>
      </c>
      <c r="P603">
        <f t="shared" si="51"/>
        <v>0.70819999999999994</v>
      </c>
      <c r="Q603">
        <f t="shared" si="52"/>
        <v>0.2918</v>
      </c>
    </row>
    <row r="604" spans="1:17">
      <c r="A604">
        <v>606</v>
      </c>
      <c r="B604">
        <v>985</v>
      </c>
      <c r="C604">
        <v>821</v>
      </c>
      <c r="D604">
        <v>833</v>
      </c>
      <c r="E604">
        <v>679</v>
      </c>
      <c r="F604">
        <v>1301</v>
      </c>
      <c r="G604">
        <v>3564</v>
      </c>
      <c r="H604">
        <v>3034</v>
      </c>
      <c r="I604">
        <f t="shared" si="49"/>
        <v>8183</v>
      </c>
      <c r="J604">
        <f t="shared" si="48"/>
        <v>0.12039999999999999</v>
      </c>
      <c r="K604">
        <f t="shared" si="48"/>
        <v>0.1003</v>
      </c>
      <c r="L604">
        <f t="shared" si="48"/>
        <v>0.1018</v>
      </c>
      <c r="M604">
        <f t="shared" si="48"/>
        <v>8.3000000000000004E-2</v>
      </c>
      <c r="N604">
        <f t="shared" si="48"/>
        <v>0.159</v>
      </c>
      <c r="O604">
        <f t="shared" si="50"/>
        <v>0.4355</v>
      </c>
      <c r="P604">
        <f t="shared" si="51"/>
        <v>0.62919999999999998</v>
      </c>
      <c r="Q604">
        <f t="shared" si="52"/>
        <v>0.37080000000000002</v>
      </c>
    </row>
    <row r="605" spans="1:17">
      <c r="A605">
        <v>607</v>
      </c>
      <c r="B605">
        <v>2484</v>
      </c>
      <c r="C605">
        <v>3706</v>
      </c>
      <c r="D605">
        <v>683</v>
      </c>
      <c r="E605">
        <v>1200</v>
      </c>
      <c r="F605">
        <v>1569</v>
      </c>
      <c r="G605">
        <v>4463</v>
      </c>
      <c r="H605">
        <v>3029</v>
      </c>
      <c r="I605">
        <f t="shared" si="49"/>
        <v>14105</v>
      </c>
      <c r="J605">
        <f t="shared" si="48"/>
        <v>0.17610000000000001</v>
      </c>
      <c r="K605">
        <f t="shared" si="48"/>
        <v>0.26269999999999999</v>
      </c>
      <c r="L605">
        <f t="shared" si="48"/>
        <v>4.8399999999999999E-2</v>
      </c>
      <c r="M605">
        <f t="shared" si="48"/>
        <v>8.5099999999999995E-2</v>
      </c>
      <c r="N605">
        <f t="shared" si="48"/>
        <v>0.11119999999999999</v>
      </c>
      <c r="O605">
        <f t="shared" si="50"/>
        <v>0.31650000000000011</v>
      </c>
      <c r="P605">
        <f t="shared" si="51"/>
        <v>0.7853</v>
      </c>
      <c r="Q605">
        <f t="shared" si="52"/>
        <v>0.2147</v>
      </c>
    </row>
    <row r="606" spans="1:17">
      <c r="A606">
        <v>608</v>
      </c>
      <c r="B606">
        <v>914</v>
      </c>
      <c r="C606">
        <v>1538</v>
      </c>
      <c r="D606">
        <v>228</v>
      </c>
      <c r="E606">
        <v>271</v>
      </c>
      <c r="F606">
        <v>326</v>
      </c>
      <c r="G606">
        <v>868</v>
      </c>
      <c r="H606">
        <v>1074</v>
      </c>
      <c r="I606">
        <f t="shared" si="49"/>
        <v>4145</v>
      </c>
      <c r="J606">
        <f t="shared" si="48"/>
        <v>0.2205</v>
      </c>
      <c r="K606">
        <f t="shared" si="48"/>
        <v>0.371</v>
      </c>
      <c r="L606">
        <f t="shared" si="48"/>
        <v>5.5E-2</v>
      </c>
      <c r="M606">
        <f t="shared" si="48"/>
        <v>6.54E-2</v>
      </c>
      <c r="N606">
        <f t="shared" si="48"/>
        <v>7.8600000000000003E-2</v>
      </c>
      <c r="O606">
        <f t="shared" si="50"/>
        <v>0.20949999999999991</v>
      </c>
      <c r="P606">
        <f t="shared" si="51"/>
        <v>0.7409</v>
      </c>
      <c r="Q606">
        <f t="shared" si="52"/>
        <v>0.2591</v>
      </c>
    </row>
    <row r="607" spans="1:17">
      <c r="A607">
        <v>609</v>
      </c>
      <c r="B607">
        <v>244</v>
      </c>
      <c r="C607">
        <v>205</v>
      </c>
      <c r="D607">
        <v>392</v>
      </c>
      <c r="E607">
        <v>276</v>
      </c>
      <c r="F607">
        <v>633</v>
      </c>
      <c r="G607">
        <v>1554</v>
      </c>
      <c r="H607">
        <v>1179</v>
      </c>
      <c r="I607">
        <f t="shared" si="49"/>
        <v>3304</v>
      </c>
      <c r="J607">
        <f t="shared" si="48"/>
        <v>7.3800000000000004E-2</v>
      </c>
      <c r="K607">
        <f t="shared" si="48"/>
        <v>6.2E-2</v>
      </c>
      <c r="L607">
        <f t="shared" si="48"/>
        <v>0.1186</v>
      </c>
      <c r="M607">
        <f t="shared" si="48"/>
        <v>8.3500000000000005E-2</v>
      </c>
      <c r="N607">
        <f t="shared" si="48"/>
        <v>0.19159999999999999</v>
      </c>
      <c r="O607">
        <f t="shared" si="50"/>
        <v>0.47049999999999992</v>
      </c>
      <c r="P607">
        <f t="shared" si="51"/>
        <v>0.64319999999999999</v>
      </c>
      <c r="Q607">
        <f t="shared" si="52"/>
        <v>0.35680000000000001</v>
      </c>
    </row>
    <row r="608" spans="1:17">
      <c r="A608">
        <v>610</v>
      </c>
      <c r="B608">
        <v>66</v>
      </c>
      <c r="C608">
        <v>79</v>
      </c>
      <c r="D608">
        <v>100</v>
      </c>
      <c r="E608">
        <v>68</v>
      </c>
      <c r="F608">
        <v>127</v>
      </c>
      <c r="G608">
        <v>261</v>
      </c>
      <c r="H608">
        <v>147</v>
      </c>
      <c r="I608">
        <f t="shared" si="49"/>
        <v>701</v>
      </c>
      <c r="J608">
        <f t="shared" si="48"/>
        <v>9.4200000000000006E-2</v>
      </c>
      <c r="K608">
        <f t="shared" si="48"/>
        <v>0.11269999999999999</v>
      </c>
      <c r="L608">
        <f t="shared" si="48"/>
        <v>0.14269999999999999</v>
      </c>
      <c r="M608">
        <f t="shared" si="48"/>
        <v>9.7000000000000003E-2</v>
      </c>
      <c r="N608">
        <f t="shared" si="48"/>
        <v>0.1812</v>
      </c>
      <c r="O608">
        <f t="shared" si="50"/>
        <v>0.37219999999999998</v>
      </c>
      <c r="P608">
        <f t="shared" si="51"/>
        <v>0.7903</v>
      </c>
      <c r="Q608">
        <f t="shared" si="52"/>
        <v>0.2097</v>
      </c>
    </row>
    <row r="609" spans="1:17">
      <c r="A609">
        <v>611</v>
      </c>
      <c r="B609">
        <v>155</v>
      </c>
      <c r="C609">
        <v>144</v>
      </c>
      <c r="D609">
        <v>249</v>
      </c>
      <c r="E609">
        <v>186</v>
      </c>
      <c r="F609">
        <v>314</v>
      </c>
      <c r="G609">
        <v>632</v>
      </c>
      <c r="H609">
        <v>622</v>
      </c>
      <c r="I609">
        <f t="shared" si="49"/>
        <v>1680</v>
      </c>
      <c r="J609">
        <f t="shared" si="48"/>
        <v>9.2299999999999993E-2</v>
      </c>
      <c r="K609">
        <f t="shared" si="48"/>
        <v>8.5699999999999998E-2</v>
      </c>
      <c r="L609">
        <f t="shared" si="48"/>
        <v>0.1482</v>
      </c>
      <c r="M609">
        <f t="shared" si="48"/>
        <v>0.11070000000000001</v>
      </c>
      <c r="N609">
        <f t="shared" si="48"/>
        <v>0.18690000000000001</v>
      </c>
      <c r="O609">
        <f t="shared" si="50"/>
        <v>0.37619999999999998</v>
      </c>
      <c r="P609">
        <f t="shared" si="51"/>
        <v>0.62980000000000003</v>
      </c>
      <c r="Q609">
        <f t="shared" si="52"/>
        <v>0.37019999999999997</v>
      </c>
    </row>
    <row r="610" spans="1:17">
      <c r="A610">
        <v>612</v>
      </c>
      <c r="B610">
        <v>230</v>
      </c>
      <c r="C610">
        <v>200</v>
      </c>
      <c r="D610">
        <v>327</v>
      </c>
      <c r="E610">
        <v>229</v>
      </c>
      <c r="F610">
        <v>443</v>
      </c>
      <c r="G610">
        <v>919</v>
      </c>
      <c r="H610">
        <v>601</v>
      </c>
      <c r="I610">
        <f t="shared" si="49"/>
        <v>2348</v>
      </c>
      <c r="J610">
        <f t="shared" si="48"/>
        <v>9.8000000000000004E-2</v>
      </c>
      <c r="K610">
        <f t="shared" si="48"/>
        <v>8.5199999999999998E-2</v>
      </c>
      <c r="L610">
        <f t="shared" si="48"/>
        <v>0.13930000000000001</v>
      </c>
      <c r="M610">
        <f t="shared" si="48"/>
        <v>9.7500000000000003E-2</v>
      </c>
      <c r="N610">
        <f t="shared" si="48"/>
        <v>0.18870000000000001</v>
      </c>
      <c r="O610">
        <f t="shared" si="50"/>
        <v>0.39129999999999998</v>
      </c>
      <c r="P610">
        <f t="shared" si="51"/>
        <v>0.74399999999999999</v>
      </c>
      <c r="Q610">
        <f t="shared" si="52"/>
        <v>0.25600000000000001</v>
      </c>
    </row>
    <row r="611" spans="1:17">
      <c r="A611">
        <v>613</v>
      </c>
      <c r="B611">
        <v>157</v>
      </c>
      <c r="C611">
        <v>123</v>
      </c>
      <c r="D611">
        <v>183</v>
      </c>
      <c r="E611">
        <v>134</v>
      </c>
      <c r="F611">
        <v>191</v>
      </c>
      <c r="G611">
        <v>433</v>
      </c>
      <c r="H611">
        <v>495</v>
      </c>
      <c r="I611">
        <f t="shared" si="49"/>
        <v>1221</v>
      </c>
      <c r="J611">
        <f t="shared" si="48"/>
        <v>0.12859999999999999</v>
      </c>
      <c r="K611">
        <f t="shared" si="48"/>
        <v>0.1007</v>
      </c>
      <c r="L611">
        <f t="shared" si="48"/>
        <v>0.14990000000000001</v>
      </c>
      <c r="M611">
        <f t="shared" si="48"/>
        <v>0.10970000000000001</v>
      </c>
      <c r="N611">
        <f t="shared" si="48"/>
        <v>0.15640000000000001</v>
      </c>
      <c r="O611">
        <f t="shared" si="50"/>
        <v>0.35470000000000002</v>
      </c>
      <c r="P611">
        <f t="shared" si="51"/>
        <v>0.59460000000000002</v>
      </c>
      <c r="Q611">
        <f t="shared" si="52"/>
        <v>0.40539999999999998</v>
      </c>
    </row>
    <row r="612" spans="1:17">
      <c r="A612">
        <v>614</v>
      </c>
      <c r="B612">
        <v>133</v>
      </c>
      <c r="C612">
        <v>105</v>
      </c>
      <c r="D612">
        <v>203</v>
      </c>
      <c r="E612">
        <v>162</v>
      </c>
      <c r="F612">
        <v>251</v>
      </c>
      <c r="G612">
        <v>518</v>
      </c>
      <c r="H612">
        <v>540</v>
      </c>
      <c r="I612">
        <f t="shared" si="49"/>
        <v>1372</v>
      </c>
      <c r="J612">
        <f t="shared" si="48"/>
        <v>9.69E-2</v>
      </c>
      <c r="K612">
        <f t="shared" si="48"/>
        <v>7.6499999999999999E-2</v>
      </c>
      <c r="L612">
        <f t="shared" si="48"/>
        <v>0.14799999999999999</v>
      </c>
      <c r="M612">
        <f t="shared" si="48"/>
        <v>0.1181</v>
      </c>
      <c r="N612">
        <f t="shared" si="48"/>
        <v>0.18290000000000001</v>
      </c>
      <c r="O612">
        <f t="shared" si="50"/>
        <v>0.37759999999999994</v>
      </c>
      <c r="P612">
        <f t="shared" si="51"/>
        <v>0.60640000000000005</v>
      </c>
      <c r="Q612">
        <f t="shared" si="52"/>
        <v>0.39360000000000001</v>
      </c>
    </row>
    <row r="613" spans="1:17">
      <c r="A613">
        <v>615</v>
      </c>
      <c r="B613">
        <v>43</v>
      </c>
      <c r="C613">
        <v>54</v>
      </c>
      <c r="D613">
        <v>188</v>
      </c>
      <c r="E613">
        <v>160</v>
      </c>
      <c r="F613">
        <v>324</v>
      </c>
      <c r="G613">
        <v>629</v>
      </c>
      <c r="H613">
        <v>551</v>
      </c>
      <c r="I613">
        <f t="shared" si="49"/>
        <v>1398</v>
      </c>
      <c r="J613">
        <f t="shared" si="48"/>
        <v>3.0800000000000001E-2</v>
      </c>
      <c r="K613">
        <f t="shared" si="48"/>
        <v>3.8600000000000002E-2</v>
      </c>
      <c r="L613">
        <f t="shared" si="48"/>
        <v>0.13450000000000001</v>
      </c>
      <c r="M613">
        <f t="shared" si="48"/>
        <v>0.1144</v>
      </c>
      <c r="N613">
        <f t="shared" si="48"/>
        <v>0.23180000000000001</v>
      </c>
      <c r="O613">
        <f t="shared" si="50"/>
        <v>0.44989999999999997</v>
      </c>
      <c r="P613">
        <f t="shared" si="51"/>
        <v>0.60589999999999999</v>
      </c>
      <c r="Q613">
        <f t="shared" si="52"/>
        <v>0.39410000000000001</v>
      </c>
    </row>
    <row r="614" spans="1:17">
      <c r="A614">
        <v>616</v>
      </c>
      <c r="B614">
        <v>30</v>
      </c>
      <c r="C614">
        <v>38</v>
      </c>
      <c r="D614">
        <v>200</v>
      </c>
      <c r="E614">
        <v>146</v>
      </c>
      <c r="F614">
        <v>281</v>
      </c>
      <c r="G614">
        <v>553</v>
      </c>
      <c r="H614">
        <v>613</v>
      </c>
      <c r="I614">
        <f t="shared" si="49"/>
        <v>1248</v>
      </c>
      <c r="J614">
        <f t="shared" si="48"/>
        <v>2.4E-2</v>
      </c>
      <c r="K614">
        <f t="shared" si="48"/>
        <v>3.04E-2</v>
      </c>
      <c r="L614">
        <f t="shared" si="48"/>
        <v>0.1603</v>
      </c>
      <c r="M614">
        <f t="shared" si="48"/>
        <v>0.11700000000000001</v>
      </c>
      <c r="N614">
        <f t="shared" si="48"/>
        <v>0.22520000000000001</v>
      </c>
      <c r="O614">
        <f t="shared" si="50"/>
        <v>0.44310000000000005</v>
      </c>
      <c r="P614">
        <f t="shared" si="51"/>
        <v>0.50879999999999992</v>
      </c>
      <c r="Q614">
        <f t="shared" si="52"/>
        <v>0.49120000000000003</v>
      </c>
    </row>
    <row r="615" spans="1:17">
      <c r="A615">
        <v>617</v>
      </c>
      <c r="B615">
        <v>43</v>
      </c>
      <c r="C615">
        <v>59</v>
      </c>
      <c r="D615">
        <v>193</v>
      </c>
      <c r="E615">
        <v>148</v>
      </c>
      <c r="F615">
        <v>290</v>
      </c>
      <c r="G615">
        <v>527</v>
      </c>
      <c r="H615">
        <v>642</v>
      </c>
      <c r="I615">
        <f t="shared" si="49"/>
        <v>1260</v>
      </c>
      <c r="J615">
        <f t="shared" si="48"/>
        <v>3.4099999999999998E-2</v>
      </c>
      <c r="K615">
        <f t="shared" si="48"/>
        <v>4.6800000000000001E-2</v>
      </c>
      <c r="L615">
        <f t="shared" si="48"/>
        <v>0.1532</v>
      </c>
      <c r="M615">
        <f t="shared" si="48"/>
        <v>0.11749999999999999</v>
      </c>
      <c r="N615">
        <f t="shared" si="48"/>
        <v>0.23019999999999999</v>
      </c>
      <c r="O615">
        <f t="shared" si="50"/>
        <v>0.41820000000000002</v>
      </c>
      <c r="P615">
        <f t="shared" si="51"/>
        <v>0.49050000000000005</v>
      </c>
      <c r="Q615">
        <f t="shared" si="52"/>
        <v>0.50949999999999995</v>
      </c>
    </row>
    <row r="616" spans="1:17">
      <c r="A616">
        <v>618</v>
      </c>
      <c r="B616">
        <v>10</v>
      </c>
      <c r="C616">
        <v>38</v>
      </c>
      <c r="D616">
        <v>93</v>
      </c>
      <c r="E616">
        <v>95</v>
      </c>
      <c r="F616">
        <v>189</v>
      </c>
      <c r="G616">
        <v>326</v>
      </c>
      <c r="H616">
        <v>336</v>
      </c>
      <c r="I616">
        <f t="shared" si="49"/>
        <v>751</v>
      </c>
      <c r="J616">
        <f t="shared" si="48"/>
        <v>1.3299999999999999E-2</v>
      </c>
      <c r="K616">
        <f t="shared" si="48"/>
        <v>5.0599999999999999E-2</v>
      </c>
      <c r="L616">
        <f t="shared" si="48"/>
        <v>0.12379999999999999</v>
      </c>
      <c r="M616">
        <f t="shared" si="48"/>
        <v>0.1265</v>
      </c>
      <c r="N616">
        <f t="shared" si="48"/>
        <v>0.25169999999999998</v>
      </c>
      <c r="O616">
        <f t="shared" si="50"/>
        <v>0.43410000000000004</v>
      </c>
      <c r="P616">
        <f t="shared" si="51"/>
        <v>0.55259999999999998</v>
      </c>
      <c r="Q616">
        <f t="shared" si="52"/>
        <v>0.44740000000000002</v>
      </c>
    </row>
    <row r="617" spans="1:17">
      <c r="A617">
        <v>619</v>
      </c>
      <c r="B617">
        <v>33</v>
      </c>
      <c r="C617">
        <v>62</v>
      </c>
      <c r="D617">
        <v>206</v>
      </c>
      <c r="E617">
        <v>154</v>
      </c>
      <c r="F617">
        <v>360</v>
      </c>
      <c r="G617">
        <v>696</v>
      </c>
      <c r="H617">
        <v>597</v>
      </c>
      <c r="I617">
        <f t="shared" si="49"/>
        <v>1511</v>
      </c>
      <c r="J617">
        <f t="shared" si="48"/>
        <v>2.18E-2</v>
      </c>
      <c r="K617">
        <f t="shared" si="48"/>
        <v>4.1000000000000002E-2</v>
      </c>
      <c r="L617">
        <f t="shared" si="48"/>
        <v>0.1363</v>
      </c>
      <c r="M617">
        <f t="shared" si="48"/>
        <v>0.1019</v>
      </c>
      <c r="N617">
        <f t="shared" si="48"/>
        <v>0.23830000000000001</v>
      </c>
      <c r="O617">
        <f t="shared" si="50"/>
        <v>0.4607</v>
      </c>
      <c r="P617">
        <f t="shared" si="51"/>
        <v>0.60489999999999999</v>
      </c>
      <c r="Q617">
        <f t="shared" si="52"/>
        <v>0.39510000000000001</v>
      </c>
    </row>
    <row r="618" spans="1:17">
      <c r="A618">
        <v>620</v>
      </c>
      <c r="B618">
        <v>19</v>
      </c>
      <c r="C618">
        <v>35</v>
      </c>
      <c r="D618">
        <v>169</v>
      </c>
      <c r="E618">
        <v>116</v>
      </c>
      <c r="F618">
        <v>238</v>
      </c>
      <c r="G618">
        <v>499</v>
      </c>
      <c r="H618">
        <v>417</v>
      </c>
      <c r="I618">
        <f t="shared" si="49"/>
        <v>1076</v>
      </c>
      <c r="J618">
        <f t="shared" si="48"/>
        <v>1.77E-2</v>
      </c>
      <c r="K618">
        <f t="shared" si="48"/>
        <v>3.2500000000000001E-2</v>
      </c>
      <c r="L618">
        <f t="shared" si="48"/>
        <v>0.15709999999999999</v>
      </c>
      <c r="M618">
        <f t="shared" si="48"/>
        <v>0.10780000000000001</v>
      </c>
      <c r="N618">
        <f t="shared" si="48"/>
        <v>0.22120000000000001</v>
      </c>
      <c r="O618">
        <f t="shared" si="50"/>
        <v>0.4637</v>
      </c>
      <c r="P618">
        <f t="shared" si="51"/>
        <v>0.61250000000000004</v>
      </c>
      <c r="Q618">
        <f t="shared" si="52"/>
        <v>0.38750000000000001</v>
      </c>
    </row>
    <row r="619" spans="1:17">
      <c r="A619">
        <v>621</v>
      </c>
      <c r="B619">
        <v>121</v>
      </c>
      <c r="C619">
        <v>98</v>
      </c>
      <c r="D619">
        <v>171</v>
      </c>
      <c r="E619">
        <v>157</v>
      </c>
      <c r="F619">
        <v>245</v>
      </c>
      <c r="G619">
        <v>419</v>
      </c>
      <c r="H619">
        <v>473</v>
      </c>
      <c r="I619">
        <f t="shared" si="49"/>
        <v>1211</v>
      </c>
      <c r="J619">
        <f t="shared" si="48"/>
        <v>9.9900000000000003E-2</v>
      </c>
      <c r="K619">
        <f t="shared" si="48"/>
        <v>8.09E-2</v>
      </c>
      <c r="L619">
        <f t="shared" si="48"/>
        <v>0.14119999999999999</v>
      </c>
      <c r="M619">
        <f t="shared" si="48"/>
        <v>0.12959999999999999</v>
      </c>
      <c r="N619">
        <f t="shared" si="48"/>
        <v>0.20230000000000001</v>
      </c>
      <c r="O619">
        <f t="shared" si="50"/>
        <v>0.34609999999999996</v>
      </c>
      <c r="P619">
        <f t="shared" si="51"/>
        <v>0.60939999999999994</v>
      </c>
      <c r="Q619">
        <f t="shared" si="52"/>
        <v>0.3906</v>
      </c>
    </row>
    <row r="620" spans="1:17">
      <c r="A620">
        <v>622</v>
      </c>
      <c r="B620">
        <v>28</v>
      </c>
      <c r="C620">
        <v>56</v>
      </c>
      <c r="D620">
        <v>217</v>
      </c>
      <c r="E620">
        <v>167</v>
      </c>
      <c r="F620">
        <v>371</v>
      </c>
      <c r="G620">
        <v>671</v>
      </c>
      <c r="H620">
        <v>617</v>
      </c>
      <c r="I620">
        <f t="shared" si="49"/>
        <v>1510</v>
      </c>
      <c r="J620">
        <f t="shared" si="48"/>
        <v>1.8499999999999999E-2</v>
      </c>
      <c r="K620">
        <f t="shared" si="48"/>
        <v>3.7100000000000001E-2</v>
      </c>
      <c r="L620">
        <f t="shared" si="48"/>
        <v>0.14369999999999999</v>
      </c>
      <c r="M620">
        <f t="shared" si="48"/>
        <v>0.1106</v>
      </c>
      <c r="N620">
        <f t="shared" si="48"/>
        <v>0.2457</v>
      </c>
      <c r="O620">
        <f t="shared" si="50"/>
        <v>0.44440000000000002</v>
      </c>
      <c r="P620">
        <f t="shared" si="51"/>
        <v>0.59139999999999993</v>
      </c>
      <c r="Q620">
        <f t="shared" si="52"/>
        <v>0.40860000000000002</v>
      </c>
    </row>
    <row r="621" spans="1:17">
      <c r="A621">
        <v>623</v>
      </c>
      <c r="B621">
        <v>37</v>
      </c>
      <c r="C621">
        <v>88</v>
      </c>
      <c r="D621">
        <v>314</v>
      </c>
      <c r="E621">
        <v>253</v>
      </c>
      <c r="F621">
        <v>480</v>
      </c>
      <c r="G621">
        <v>802</v>
      </c>
      <c r="H621">
        <v>807</v>
      </c>
      <c r="I621">
        <f t="shared" si="49"/>
        <v>1974</v>
      </c>
      <c r="J621">
        <f t="shared" si="48"/>
        <v>1.8700000000000001E-2</v>
      </c>
      <c r="K621">
        <f t="shared" si="48"/>
        <v>4.4600000000000001E-2</v>
      </c>
      <c r="L621">
        <f t="shared" si="48"/>
        <v>0.15909999999999999</v>
      </c>
      <c r="M621">
        <f t="shared" si="48"/>
        <v>0.12820000000000001</v>
      </c>
      <c r="N621">
        <f t="shared" si="48"/>
        <v>0.2432</v>
      </c>
      <c r="O621">
        <f t="shared" si="50"/>
        <v>0.40620000000000001</v>
      </c>
      <c r="P621">
        <f t="shared" si="51"/>
        <v>0.59119999999999995</v>
      </c>
      <c r="Q621">
        <f t="shared" si="52"/>
        <v>0.4088</v>
      </c>
    </row>
    <row r="622" spans="1:17">
      <c r="A622">
        <v>624</v>
      </c>
      <c r="B622">
        <v>56</v>
      </c>
      <c r="C622">
        <v>59</v>
      </c>
      <c r="D622">
        <v>139</v>
      </c>
      <c r="E622">
        <v>104</v>
      </c>
      <c r="F622">
        <v>176</v>
      </c>
      <c r="G622">
        <v>313</v>
      </c>
      <c r="H622">
        <v>312</v>
      </c>
      <c r="I622">
        <f t="shared" si="49"/>
        <v>847</v>
      </c>
      <c r="J622">
        <f t="shared" si="48"/>
        <v>6.6100000000000006E-2</v>
      </c>
      <c r="K622">
        <f t="shared" si="48"/>
        <v>6.9699999999999998E-2</v>
      </c>
      <c r="L622">
        <f t="shared" si="48"/>
        <v>0.1641</v>
      </c>
      <c r="M622">
        <f t="shared" si="48"/>
        <v>0.12280000000000001</v>
      </c>
      <c r="N622">
        <f t="shared" si="48"/>
        <v>0.20780000000000001</v>
      </c>
      <c r="O622">
        <f t="shared" si="50"/>
        <v>0.36949999999999994</v>
      </c>
      <c r="P622">
        <f t="shared" si="51"/>
        <v>0.63159999999999994</v>
      </c>
      <c r="Q622">
        <f t="shared" si="52"/>
        <v>0.36840000000000001</v>
      </c>
    </row>
    <row r="623" spans="1:17">
      <c r="A623">
        <v>625</v>
      </c>
      <c r="B623">
        <v>264</v>
      </c>
      <c r="C623">
        <v>266</v>
      </c>
      <c r="D623">
        <v>234</v>
      </c>
      <c r="E623">
        <v>227</v>
      </c>
      <c r="F623">
        <v>326</v>
      </c>
      <c r="G623">
        <v>600</v>
      </c>
      <c r="H623">
        <v>721</v>
      </c>
      <c r="I623">
        <f t="shared" si="49"/>
        <v>1917</v>
      </c>
      <c r="J623">
        <f t="shared" si="48"/>
        <v>0.13769999999999999</v>
      </c>
      <c r="K623">
        <f t="shared" si="48"/>
        <v>0.13880000000000001</v>
      </c>
      <c r="L623">
        <f t="shared" si="48"/>
        <v>0.1221</v>
      </c>
      <c r="M623">
        <f t="shared" si="48"/>
        <v>0.11840000000000001</v>
      </c>
      <c r="N623">
        <f t="shared" si="48"/>
        <v>0.1701</v>
      </c>
      <c r="O623">
        <f t="shared" si="50"/>
        <v>0.31290000000000007</v>
      </c>
      <c r="P623">
        <f t="shared" si="51"/>
        <v>0.62390000000000001</v>
      </c>
      <c r="Q623">
        <f t="shared" si="52"/>
        <v>0.37609999999999999</v>
      </c>
    </row>
    <row r="624" spans="1:17">
      <c r="A624">
        <v>626</v>
      </c>
      <c r="B624">
        <v>25</v>
      </c>
      <c r="C624">
        <v>65</v>
      </c>
      <c r="D624">
        <v>192</v>
      </c>
      <c r="E624">
        <v>154</v>
      </c>
      <c r="F624">
        <v>287</v>
      </c>
      <c r="G624">
        <v>541</v>
      </c>
      <c r="H624">
        <v>528</v>
      </c>
      <c r="I624">
        <f t="shared" si="49"/>
        <v>1264</v>
      </c>
      <c r="J624">
        <f t="shared" si="48"/>
        <v>1.9800000000000002E-2</v>
      </c>
      <c r="K624">
        <f t="shared" si="48"/>
        <v>5.1400000000000001E-2</v>
      </c>
      <c r="L624">
        <f t="shared" si="48"/>
        <v>0.15190000000000001</v>
      </c>
      <c r="M624">
        <f t="shared" si="48"/>
        <v>0.12180000000000001</v>
      </c>
      <c r="N624">
        <f t="shared" si="48"/>
        <v>0.2271</v>
      </c>
      <c r="O624">
        <f t="shared" si="50"/>
        <v>0.42799999999999994</v>
      </c>
      <c r="P624">
        <f t="shared" si="51"/>
        <v>0.58230000000000004</v>
      </c>
      <c r="Q624">
        <f t="shared" si="52"/>
        <v>0.41770000000000002</v>
      </c>
    </row>
    <row r="625" spans="1:17">
      <c r="A625">
        <v>627</v>
      </c>
      <c r="B625">
        <v>94</v>
      </c>
      <c r="C625">
        <v>170</v>
      </c>
      <c r="D625">
        <v>303</v>
      </c>
      <c r="E625">
        <v>325</v>
      </c>
      <c r="F625">
        <v>346</v>
      </c>
      <c r="G625">
        <v>717</v>
      </c>
      <c r="H625">
        <v>549</v>
      </c>
      <c r="I625">
        <f t="shared" si="49"/>
        <v>1955</v>
      </c>
      <c r="J625">
        <f t="shared" si="48"/>
        <v>4.8099999999999997E-2</v>
      </c>
      <c r="K625">
        <f t="shared" si="48"/>
        <v>8.6999999999999994E-2</v>
      </c>
      <c r="L625">
        <f t="shared" si="48"/>
        <v>0.155</v>
      </c>
      <c r="M625">
        <f t="shared" si="48"/>
        <v>0.16619999999999999</v>
      </c>
      <c r="N625">
        <f t="shared" si="48"/>
        <v>0.17699999999999999</v>
      </c>
      <c r="O625">
        <f t="shared" si="50"/>
        <v>0.36670000000000003</v>
      </c>
      <c r="P625">
        <f t="shared" si="51"/>
        <v>0.71920000000000006</v>
      </c>
      <c r="Q625">
        <f t="shared" si="52"/>
        <v>0.28079999999999999</v>
      </c>
    </row>
    <row r="626" spans="1:17">
      <c r="A626">
        <v>628</v>
      </c>
      <c r="B626">
        <v>58</v>
      </c>
      <c r="C626">
        <v>85</v>
      </c>
      <c r="D626">
        <v>232</v>
      </c>
      <c r="E626">
        <v>250</v>
      </c>
      <c r="F626">
        <v>281</v>
      </c>
      <c r="G626">
        <v>579</v>
      </c>
      <c r="H626">
        <v>345</v>
      </c>
      <c r="I626">
        <f t="shared" si="49"/>
        <v>1485</v>
      </c>
      <c r="J626">
        <f t="shared" si="48"/>
        <v>3.9100000000000003E-2</v>
      </c>
      <c r="K626">
        <f t="shared" si="48"/>
        <v>5.7200000000000001E-2</v>
      </c>
      <c r="L626">
        <f t="shared" si="48"/>
        <v>0.15620000000000001</v>
      </c>
      <c r="M626">
        <f t="shared" si="48"/>
        <v>0.16839999999999999</v>
      </c>
      <c r="N626">
        <f t="shared" si="48"/>
        <v>0.18920000000000001</v>
      </c>
      <c r="O626">
        <f t="shared" si="50"/>
        <v>0.38990000000000002</v>
      </c>
      <c r="P626">
        <f t="shared" si="51"/>
        <v>0.76770000000000005</v>
      </c>
      <c r="Q626">
        <f t="shared" si="52"/>
        <v>0.23230000000000001</v>
      </c>
    </row>
    <row r="627" spans="1:17">
      <c r="A627">
        <v>629</v>
      </c>
      <c r="B627">
        <v>33</v>
      </c>
      <c r="C627">
        <v>50</v>
      </c>
      <c r="D627">
        <v>228</v>
      </c>
      <c r="E627">
        <v>290</v>
      </c>
      <c r="F627">
        <v>352</v>
      </c>
      <c r="G627">
        <v>720</v>
      </c>
      <c r="H627">
        <v>320</v>
      </c>
      <c r="I627">
        <f t="shared" si="49"/>
        <v>1673</v>
      </c>
      <c r="J627">
        <f t="shared" ref="J627:N677" si="53">ROUND(B627/$I627,4)</f>
        <v>1.9699999999999999E-2</v>
      </c>
      <c r="K627">
        <f t="shared" si="53"/>
        <v>2.9899999999999999E-2</v>
      </c>
      <c r="L627">
        <f t="shared" si="53"/>
        <v>0.1363</v>
      </c>
      <c r="M627">
        <f t="shared" si="53"/>
        <v>0.17330000000000001</v>
      </c>
      <c r="N627">
        <f t="shared" si="53"/>
        <v>0.2104</v>
      </c>
      <c r="O627">
        <f t="shared" si="50"/>
        <v>0.4304</v>
      </c>
      <c r="P627">
        <f t="shared" si="51"/>
        <v>0.80869999999999997</v>
      </c>
      <c r="Q627">
        <f t="shared" si="52"/>
        <v>0.1913</v>
      </c>
    </row>
    <row r="628" spans="1:17">
      <c r="A628">
        <v>630</v>
      </c>
      <c r="B628">
        <v>84</v>
      </c>
      <c r="C628">
        <v>142</v>
      </c>
      <c r="D628">
        <v>392</v>
      </c>
      <c r="E628">
        <v>387</v>
      </c>
      <c r="F628">
        <v>422</v>
      </c>
      <c r="G628">
        <v>802</v>
      </c>
      <c r="H628">
        <v>730</v>
      </c>
      <c r="I628">
        <f t="shared" si="49"/>
        <v>2229</v>
      </c>
      <c r="J628">
        <f t="shared" si="53"/>
        <v>3.7699999999999997E-2</v>
      </c>
      <c r="K628">
        <f t="shared" si="53"/>
        <v>6.3700000000000007E-2</v>
      </c>
      <c r="L628">
        <f t="shared" si="53"/>
        <v>0.1759</v>
      </c>
      <c r="M628">
        <f t="shared" si="53"/>
        <v>0.1736</v>
      </c>
      <c r="N628">
        <f t="shared" si="53"/>
        <v>0.1893</v>
      </c>
      <c r="O628">
        <f t="shared" si="50"/>
        <v>0.35980000000000001</v>
      </c>
      <c r="P628">
        <f t="shared" si="51"/>
        <v>0.67249999999999999</v>
      </c>
      <c r="Q628">
        <f t="shared" si="52"/>
        <v>0.32750000000000001</v>
      </c>
    </row>
    <row r="629" spans="1:17">
      <c r="A629">
        <v>631</v>
      </c>
      <c r="B629">
        <v>80</v>
      </c>
      <c r="C629">
        <v>105</v>
      </c>
      <c r="D629">
        <v>179</v>
      </c>
      <c r="E629">
        <v>261</v>
      </c>
      <c r="F629">
        <v>267</v>
      </c>
      <c r="G629">
        <v>498</v>
      </c>
      <c r="H629">
        <v>488</v>
      </c>
      <c r="I629">
        <f t="shared" si="49"/>
        <v>1390</v>
      </c>
      <c r="J629">
        <f t="shared" si="53"/>
        <v>5.7599999999999998E-2</v>
      </c>
      <c r="K629">
        <f t="shared" si="53"/>
        <v>7.5499999999999998E-2</v>
      </c>
      <c r="L629">
        <f t="shared" si="53"/>
        <v>0.1288</v>
      </c>
      <c r="M629">
        <f t="shared" si="53"/>
        <v>0.18779999999999999</v>
      </c>
      <c r="N629">
        <f t="shared" si="53"/>
        <v>0.19209999999999999</v>
      </c>
      <c r="O629">
        <f t="shared" si="50"/>
        <v>0.35820000000000007</v>
      </c>
      <c r="P629">
        <f t="shared" si="51"/>
        <v>0.64890000000000003</v>
      </c>
      <c r="Q629">
        <f t="shared" si="52"/>
        <v>0.35110000000000002</v>
      </c>
    </row>
    <row r="630" spans="1:17">
      <c r="A630">
        <v>632</v>
      </c>
      <c r="B630">
        <v>127</v>
      </c>
      <c r="C630">
        <v>154</v>
      </c>
      <c r="D630">
        <v>292</v>
      </c>
      <c r="E630">
        <v>257</v>
      </c>
      <c r="F630">
        <v>318</v>
      </c>
      <c r="G630">
        <v>715</v>
      </c>
      <c r="H630">
        <v>530</v>
      </c>
      <c r="I630">
        <f t="shared" si="49"/>
        <v>1863</v>
      </c>
      <c r="J630">
        <f t="shared" si="53"/>
        <v>6.8199999999999997E-2</v>
      </c>
      <c r="K630">
        <f t="shared" si="53"/>
        <v>8.2699999999999996E-2</v>
      </c>
      <c r="L630">
        <f t="shared" si="53"/>
        <v>0.15670000000000001</v>
      </c>
      <c r="M630">
        <f t="shared" si="53"/>
        <v>0.13789999999999999</v>
      </c>
      <c r="N630">
        <f t="shared" si="53"/>
        <v>0.17069999999999999</v>
      </c>
      <c r="O630">
        <f t="shared" si="50"/>
        <v>0.38380000000000003</v>
      </c>
      <c r="P630">
        <f t="shared" si="51"/>
        <v>0.71550000000000002</v>
      </c>
      <c r="Q630">
        <f t="shared" si="52"/>
        <v>0.28449999999999998</v>
      </c>
    </row>
    <row r="631" spans="1:17">
      <c r="A631">
        <v>633</v>
      </c>
      <c r="B631">
        <v>159</v>
      </c>
      <c r="C631">
        <v>225</v>
      </c>
      <c r="D631">
        <v>412</v>
      </c>
      <c r="E631">
        <v>318</v>
      </c>
      <c r="F631">
        <v>451</v>
      </c>
      <c r="G631">
        <v>804</v>
      </c>
      <c r="H631">
        <v>920</v>
      </c>
      <c r="I631">
        <f t="shared" si="49"/>
        <v>2369</v>
      </c>
      <c r="J631">
        <f t="shared" si="53"/>
        <v>6.7100000000000007E-2</v>
      </c>
      <c r="K631">
        <f t="shared" si="53"/>
        <v>9.5000000000000001E-2</v>
      </c>
      <c r="L631">
        <f t="shared" si="53"/>
        <v>0.1739</v>
      </c>
      <c r="M631">
        <f t="shared" si="53"/>
        <v>0.13420000000000001</v>
      </c>
      <c r="N631">
        <f t="shared" si="53"/>
        <v>0.19040000000000001</v>
      </c>
      <c r="O631">
        <f t="shared" si="50"/>
        <v>0.33939999999999992</v>
      </c>
      <c r="P631">
        <f t="shared" si="51"/>
        <v>0.61170000000000002</v>
      </c>
      <c r="Q631">
        <f t="shared" si="52"/>
        <v>0.38829999999999998</v>
      </c>
    </row>
    <row r="632" spans="1:17">
      <c r="A632">
        <v>634</v>
      </c>
      <c r="B632">
        <v>139</v>
      </c>
      <c r="C632">
        <v>231</v>
      </c>
      <c r="D632">
        <v>278</v>
      </c>
      <c r="E632">
        <v>202</v>
      </c>
      <c r="F632">
        <v>254</v>
      </c>
      <c r="G632">
        <v>458</v>
      </c>
      <c r="H632">
        <v>727</v>
      </c>
      <c r="I632">
        <f t="shared" si="49"/>
        <v>1562</v>
      </c>
      <c r="J632">
        <f t="shared" si="53"/>
        <v>8.8999999999999996E-2</v>
      </c>
      <c r="K632">
        <f t="shared" si="53"/>
        <v>0.1479</v>
      </c>
      <c r="L632">
        <f t="shared" si="53"/>
        <v>0.17799999999999999</v>
      </c>
      <c r="M632">
        <f t="shared" si="53"/>
        <v>0.1293</v>
      </c>
      <c r="N632">
        <f t="shared" si="53"/>
        <v>0.16259999999999999</v>
      </c>
      <c r="O632">
        <f t="shared" si="50"/>
        <v>0.29320000000000002</v>
      </c>
      <c r="P632">
        <f t="shared" si="51"/>
        <v>0.53459999999999996</v>
      </c>
      <c r="Q632">
        <f t="shared" si="52"/>
        <v>0.46539999999999998</v>
      </c>
    </row>
    <row r="633" spans="1:17">
      <c r="A633">
        <v>635</v>
      </c>
      <c r="B633">
        <v>64</v>
      </c>
      <c r="C633">
        <v>61</v>
      </c>
      <c r="D633">
        <v>174</v>
      </c>
      <c r="E633">
        <v>125</v>
      </c>
      <c r="F633">
        <v>208</v>
      </c>
      <c r="G633">
        <v>382</v>
      </c>
      <c r="H633">
        <v>441</v>
      </c>
      <c r="I633">
        <f t="shared" si="49"/>
        <v>1014</v>
      </c>
      <c r="J633">
        <f t="shared" si="53"/>
        <v>6.3100000000000003E-2</v>
      </c>
      <c r="K633">
        <f t="shared" si="53"/>
        <v>6.0199999999999997E-2</v>
      </c>
      <c r="L633">
        <f t="shared" si="53"/>
        <v>0.1716</v>
      </c>
      <c r="M633">
        <f t="shared" si="53"/>
        <v>0.12330000000000001</v>
      </c>
      <c r="N633">
        <f t="shared" si="53"/>
        <v>0.2051</v>
      </c>
      <c r="O633">
        <f t="shared" si="50"/>
        <v>0.37670000000000003</v>
      </c>
      <c r="P633">
        <f t="shared" si="51"/>
        <v>0.56509999999999994</v>
      </c>
      <c r="Q633">
        <f t="shared" si="52"/>
        <v>0.43490000000000001</v>
      </c>
    </row>
    <row r="634" spans="1:17">
      <c r="A634">
        <v>636</v>
      </c>
      <c r="B634">
        <v>54</v>
      </c>
      <c r="C634">
        <v>97</v>
      </c>
      <c r="D634">
        <v>225</v>
      </c>
      <c r="E634">
        <v>195</v>
      </c>
      <c r="F634">
        <v>255</v>
      </c>
      <c r="G634">
        <v>488</v>
      </c>
      <c r="H634">
        <v>631</v>
      </c>
      <c r="I634">
        <f t="shared" si="49"/>
        <v>1314</v>
      </c>
      <c r="J634">
        <f t="shared" si="53"/>
        <v>4.1099999999999998E-2</v>
      </c>
      <c r="K634">
        <f t="shared" si="53"/>
        <v>7.3800000000000004E-2</v>
      </c>
      <c r="L634">
        <f t="shared" si="53"/>
        <v>0.17119999999999999</v>
      </c>
      <c r="M634">
        <f t="shared" si="53"/>
        <v>0.1484</v>
      </c>
      <c r="N634">
        <f t="shared" si="53"/>
        <v>0.19409999999999999</v>
      </c>
      <c r="O634">
        <f t="shared" si="50"/>
        <v>0.37139999999999995</v>
      </c>
      <c r="P634">
        <f t="shared" si="51"/>
        <v>0.51980000000000004</v>
      </c>
      <c r="Q634">
        <f t="shared" si="52"/>
        <v>0.48020000000000002</v>
      </c>
    </row>
    <row r="635" spans="1:17">
      <c r="A635">
        <v>637</v>
      </c>
      <c r="B635">
        <v>21</v>
      </c>
      <c r="C635">
        <v>49</v>
      </c>
      <c r="D635">
        <v>235</v>
      </c>
      <c r="E635">
        <v>272</v>
      </c>
      <c r="F635">
        <v>311</v>
      </c>
      <c r="G635">
        <v>630</v>
      </c>
      <c r="H635">
        <v>365</v>
      </c>
      <c r="I635">
        <f t="shared" si="49"/>
        <v>1518</v>
      </c>
      <c r="J635">
        <f t="shared" si="53"/>
        <v>1.38E-2</v>
      </c>
      <c r="K635">
        <f t="shared" si="53"/>
        <v>3.2300000000000002E-2</v>
      </c>
      <c r="L635">
        <f t="shared" si="53"/>
        <v>0.15479999999999999</v>
      </c>
      <c r="M635">
        <f t="shared" si="53"/>
        <v>0.1792</v>
      </c>
      <c r="N635">
        <f t="shared" si="53"/>
        <v>0.2049</v>
      </c>
      <c r="O635">
        <f t="shared" si="50"/>
        <v>0.41500000000000004</v>
      </c>
      <c r="P635">
        <f t="shared" si="51"/>
        <v>0.75960000000000005</v>
      </c>
      <c r="Q635">
        <f t="shared" si="52"/>
        <v>0.2404</v>
      </c>
    </row>
    <row r="636" spans="1:17">
      <c r="A636">
        <v>638</v>
      </c>
      <c r="B636">
        <v>47</v>
      </c>
      <c r="C636">
        <v>78</v>
      </c>
      <c r="D636">
        <v>257</v>
      </c>
      <c r="E636">
        <v>139</v>
      </c>
      <c r="F636">
        <v>282</v>
      </c>
      <c r="G636">
        <v>450</v>
      </c>
      <c r="H636">
        <v>744</v>
      </c>
      <c r="I636">
        <f t="shared" si="49"/>
        <v>1253</v>
      </c>
      <c r="J636">
        <f t="shared" si="53"/>
        <v>3.7499999999999999E-2</v>
      </c>
      <c r="K636">
        <f t="shared" si="53"/>
        <v>6.2300000000000001E-2</v>
      </c>
      <c r="L636">
        <f t="shared" si="53"/>
        <v>0.2051</v>
      </c>
      <c r="M636">
        <f t="shared" si="53"/>
        <v>0.1109</v>
      </c>
      <c r="N636">
        <f t="shared" si="53"/>
        <v>0.22509999999999999</v>
      </c>
      <c r="O636">
        <f t="shared" si="50"/>
        <v>0.35909999999999997</v>
      </c>
      <c r="P636">
        <f t="shared" si="51"/>
        <v>0.40620000000000001</v>
      </c>
      <c r="Q636">
        <f t="shared" si="52"/>
        <v>0.59379999999999999</v>
      </c>
    </row>
    <row r="637" spans="1:17">
      <c r="A637">
        <v>639</v>
      </c>
      <c r="B637">
        <v>105</v>
      </c>
      <c r="C637">
        <v>151</v>
      </c>
      <c r="D637">
        <v>230</v>
      </c>
      <c r="E637">
        <v>139</v>
      </c>
      <c r="F637">
        <v>224</v>
      </c>
      <c r="G637">
        <v>409</v>
      </c>
      <c r="H637">
        <v>681</v>
      </c>
      <c r="I637">
        <f t="shared" si="49"/>
        <v>1258</v>
      </c>
      <c r="J637">
        <f t="shared" si="53"/>
        <v>8.3500000000000005E-2</v>
      </c>
      <c r="K637">
        <f t="shared" si="53"/>
        <v>0.12</v>
      </c>
      <c r="L637">
        <f t="shared" si="53"/>
        <v>0.18279999999999999</v>
      </c>
      <c r="M637">
        <f t="shared" si="53"/>
        <v>0.1105</v>
      </c>
      <c r="N637">
        <f t="shared" si="53"/>
        <v>0.17810000000000001</v>
      </c>
      <c r="O637">
        <f t="shared" si="50"/>
        <v>0.32510000000000006</v>
      </c>
      <c r="P637">
        <f t="shared" si="51"/>
        <v>0.4587</v>
      </c>
      <c r="Q637">
        <f t="shared" si="52"/>
        <v>0.5413</v>
      </c>
    </row>
    <row r="638" spans="1:17">
      <c r="A638">
        <v>640</v>
      </c>
      <c r="B638">
        <v>49</v>
      </c>
      <c r="C638">
        <v>83</v>
      </c>
      <c r="D638">
        <v>148</v>
      </c>
      <c r="E638">
        <v>109</v>
      </c>
      <c r="F638">
        <v>174</v>
      </c>
      <c r="G638">
        <v>311</v>
      </c>
      <c r="H638">
        <v>436</v>
      </c>
      <c r="I638">
        <f t="shared" si="49"/>
        <v>874</v>
      </c>
      <c r="J638">
        <f t="shared" si="53"/>
        <v>5.6099999999999997E-2</v>
      </c>
      <c r="K638">
        <f t="shared" si="53"/>
        <v>9.5000000000000001E-2</v>
      </c>
      <c r="L638">
        <f t="shared" si="53"/>
        <v>0.16930000000000001</v>
      </c>
      <c r="M638">
        <f t="shared" si="53"/>
        <v>0.12470000000000001</v>
      </c>
      <c r="N638">
        <f t="shared" si="53"/>
        <v>0.1991</v>
      </c>
      <c r="O638">
        <f t="shared" si="50"/>
        <v>0.35579999999999989</v>
      </c>
      <c r="P638">
        <f t="shared" si="51"/>
        <v>0.50109999999999999</v>
      </c>
      <c r="Q638">
        <f t="shared" si="52"/>
        <v>0.49890000000000001</v>
      </c>
    </row>
    <row r="639" spans="1:17">
      <c r="A639">
        <v>641</v>
      </c>
      <c r="B639">
        <v>15</v>
      </c>
      <c r="C639">
        <v>29</v>
      </c>
      <c r="D639">
        <v>165</v>
      </c>
      <c r="E639">
        <v>99</v>
      </c>
      <c r="F639">
        <v>213</v>
      </c>
      <c r="G639">
        <v>355</v>
      </c>
      <c r="H639">
        <v>469</v>
      </c>
      <c r="I639">
        <f t="shared" si="49"/>
        <v>876</v>
      </c>
      <c r="J639">
        <f t="shared" si="53"/>
        <v>1.7100000000000001E-2</v>
      </c>
      <c r="K639">
        <f t="shared" si="53"/>
        <v>3.3099999999999997E-2</v>
      </c>
      <c r="L639">
        <f t="shared" si="53"/>
        <v>0.18840000000000001</v>
      </c>
      <c r="M639">
        <f t="shared" si="53"/>
        <v>0.113</v>
      </c>
      <c r="N639">
        <f t="shared" si="53"/>
        <v>0.2432</v>
      </c>
      <c r="O639">
        <f t="shared" si="50"/>
        <v>0.4052</v>
      </c>
      <c r="P639">
        <f t="shared" si="51"/>
        <v>0.46460000000000001</v>
      </c>
      <c r="Q639">
        <f t="shared" si="52"/>
        <v>0.53539999999999999</v>
      </c>
    </row>
    <row r="640" spans="1:17">
      <c r="A640">
        <v>642</v>
      </c>
      <c r="B640">
        <v>15</v>
      </c>
      <c r="C640">
        <v>24</v>
      </c>
      <c r="D640">
        <v>145</v>
      </c>
      <c r="E640">
        <v>189</v>
      </c>
      <c r="F640">
        <v>231</v>
      </c>
      <c r="G640">
        <v>438</v>
      </c>
      <c r="H640">
        <v>316</v>
      </c>
      <c r="I640">
        <f t="shared" si="49"/>
        <v>1042</v>
      </c>
      <c r="J640">
        <f t="shared" si="53"/>
        <v>1.44E-2</v>
      </c>
      <c r="K640">
        <f t="shared" si="53"/>
        <v>2.3E-2</v>
      </c>
      <c r="L640">
        <f t="shared" si="53"/>
        <v>0.13919999999999999</v>
      </c>
      <c r="M640">
        <f t="shared" si="53"/>
        <v>0.18140000000000001</v>
      </c>
      <c r="N640">
        <f t="shared" si="53"/>
        <v>0.22170000000000001</v>
      </c>
      <c r="O640">
        <f t="shared" si="50"/>
        <v>0.42030000000000001</v>
      </c>
      <c r="P640">
        <f t="shared" si="51"/>
        <v>0.69669999999999999</v>
      </c>
      <c r="Q640">
        <f t="shared" si="52"/>
        <v>0.30330000000000001</v>
      </c>
    </row>
    <row r="641" spans="1:17">
      <c r="A641">
        <v>643</v>
      </c>
      <c r="B641">
        <v>12</v>
      </c>
      <c r="C641">
        <v>33</v>
      </c>
      <c r="D641">
        <v>153</v>
      </c>
      <c r="E641">
        <v>156</v>
      </c>
      <c r="F641">
        <v>221</v>
      </c>
      <c r="G641">
        <v>433</v>
      </c>
      <c r="H641">
        <v>416</v>
      </c>
      <c r="I641">
        <f t="shared" si="49"/>
        <v>1008</v>
      </c>
      <c r="J641">
        <f t="shared" si="53"/>
        <v>1.1900000000000001E-2</v>
      </c>
      <c r="K641">
        <f t="shared" si="53"/>
        <v>3.27E-2</v>
      </c>
      <c r="L641">
        <f t="shared" si="53"/>
        <v>0.15179999999999999</v>
      </c>
      <c r="M641">
        <f t="shared" si="53"/>
        <v>0.15479999999999999</v>
      </c>
      <c r="N641">
        <f t="shared" si="53"/>
        <v>0.21920000000000001</v>
      </c>
      <c r="O641">
        <f t="shared" si="50"/>
        <v>0.42959999999999998</v>
      </c>
      <c r="P641">
        <f t="shared" si="51"/>
        <v>0.58729999999999993</v>
      </c>
      <c r="Q641">
        <f t="shared" si="52"/>
        <v>0.41270000000000001</v>
      </c>
    </row>
    <row r="642" spans="1:17">
      <c r="A642">
        <v>644</v>
      </c>
      <c r="B642">
        <v>33</v>
      </c>
      <c r="C642">
        <v>75</v>
      </c>
      <c r="D642">
        <v>173</v>
      </c>
      <c r="E642">
        <v>170</v>
      </c>
      <c r="F642">
        <v>226</v>
      </c>
      <c r="G642">
        <v>414</v>
      </c>
      <c r="H642">
        <v>490</v>
      </c>
      <c r="I642">
        <f t="shared" si="49"/>
        <v>1091</v>
      </c>
      <c r="J642">
        <f t="shared" si="53"/>
        <v>3.0200000000000001E-2</v>
      </c>
      <c r="K642">
        <f t="shared" si="53"/>
        <v>6.8699999999999997E-2</v>
      </c>
      <c r="L642">
        <f t="shared" si="53"/>
        <v>0.15859999999999999</v>
      </c>
      <c r="M642">
        <f t="shared" si="53"/>
        <v>0.15579999999999999</v>
      </c>
      <c r="N642">
        <f t="shared" si="53"/>
        <v>0.20710000000000001</v>
      </c>
      <c r="O642">
        <f t="shared" si="50"/>
        <v>0.37959999999999994</v>
      </c>
      <c r="P642">
        <f t="shared" si="51"/>
        <v>0.55089999999999995</v>
      </c>
      <c r="Q642">
        <f t="shared" si="52"/>
        <v>0.4491</v>
      </c>
    </row>
    <row r="643" spans="1:17">
      <c r="A643">
        <v>645</v>
      </c>
      <c r="B643">
        <v>13</v>
      </c>
      <c r="C643">
        <v>30</v>
      </c>
      <c r="D643">
        <v>186</v>
      </c>
      <c r="E643">
        <v>173</v>
      </c>
      <c r="F643">
        <v>271</v>
      </c>
      <c r="G643">
        <v>506</v>
      </c>
      <c r="H643">
        <v>500</v>
      </c>
      <c r="I643">
        <f t="shared" ref="I643:I706" si="54">SUM(B643:G643)</f>
        <v>1179</v>
      </c>
      <c r="J643">
        <f t="shared" si="53"/>
        <v>1.0999999999999999E-2</v>
      </c>
      <c r="K643">
        <f t="shared" si="53"/>
        <v>2.5399999999999999E-2</v>
      </c>
      <c r="L643">
        <f t="shared" si="53"/>
        <v>0.1578</v>
      </c>
      <c r="M643">
        <f t="shared" si="53"/>
        <v>0.1467</v>
      </c>
      <c r="N643">
        <f t="shared" si="53"/>
        <v>0.22989999999999999</v>
      </c>
      <c r="O643">
        <f t="shared" ref="O643:O706" si="55">1-SUM(J643:N643)</f>
        <v>0.42920000000000003</v>
      </c>
      <c r="P643">
        <f t="shared" ref="P643:P706" si="56">1-Q643</f>
        <v>0.57590000000000008</v>
      </c>
      <c r="Q643">
        <f t="shared" ref="Q643:Q706" si="57">ROUND(H643/$I643,4)</f>
        <v>0.42409999999999998</v>
      </c>
    </row>
    <row r="644" spans="1:17">
      <c r="A644">
        <v>646</v>
      </c>
      <c r="B644">
        <v>13</v>
      </c>
      <c r="C644">
        <v>31</v>
      </c>
      <c r="D644">
        <v>135</v>
      </c>
      <c r="E644">
        <v>151</v>
      </c>
      <c r="F644">
        <v>213</v>
      </c>
      <c r="G644">
        <v>353</v>
      </c>
      <c r="H644">
        <v>370</v>
      </c>
      <c r="I644">
        <f t="shared" si="54"/>
        <v>896</v>
      </c>
      <c r="J644">
        <f t="shared" si="53"/>
        <v>1.4500000000000001E-2</v>
      </c>
      <c r="K644">
        <f t="shared" si="53"/>
        <v>3.4599999999999999E-2</v>
      </c>
      <c r="L644">
        <f t="shared" si="53"/>
        <v>0.1507</v>
      </c>
      <c r="M644">
        <f t="shared" si="53"/>
        <v>0.16850000000000001</v>
      </c>
      <c r="N644">
        <f t="shared" si="53"/>
        <v>0.23769999999999999</v>
      </c>
      <c r="O644">
        <f t="shared" si="55"/>
        <v>0.39400000000000002</v>
      </c>
      <c r="P644">
        <f t="shared" si="56"/>
        <v>0.58709999999999996</v>
      </c>
      <c r="Q644">
        <f t="shared" si="57"/>
        <v>0.41289999999999999</v>
      </c>
    </row>
    <row r="645" spans="1:17">
      <c r="A645">
        <v>647</v>
      </c>
      <c r="B645">
        <v>23</v>
      </c>
      <c r="C645">
        <v>34</v>
      </c>
      <c r="D645">
        <v>202</v>
      </c>
      <c r="E645">
        <v>215</v>
      </c>
      <c r="F645">
        <v>288</v>
      </c>
      <c r="G645">
        <v>502</v>
      </c>
      <c r="H645">
        <v>475</v>
      </c>
      <c r="I645">
        <f t="shared" si="54"/>
        <v>1264</v>
      </c>
      <c r="J645">
        <f t="shared" si="53"/>
        <v>1.8200000000000001E-2</v>
      </c>
      <c r="K645">
        <f t="shared" si="53"/>
        <v>2.69E-2</v>
      </c>
      <c r="L645">
        <f t="shared" si="53"/>
        <v>0.1598</v>
      </c>
      <c r="M645">
        <f t="shared" si="53"/>
        <v>0.1701</v>
      </c>
      <c r="N645">
        <f t="shared" si="53"/>
        <v>0.2278</v>
      </c>
      <c r="O645">
        <f t="shared" si="55"/>
        <v>0.3972</v>
      </c>
      <c r="P645">
        <f t="shared" si="56"/>
        <v>0.62419999999999998</v>
      </c>
      <c r="Q645">
        <f t="shared" si="57"/>
        <v>0.37580000000000002</v>
      </c>
    </row>
    <row r="646" spans="1:17">
      <c r="A646">
        <v>648</v>
      </c>
      <c r="B646">
        <v>21</v>
      </c>
      <c r="C646">
        <v>44</v>
      </c>
      <c r="D646">
        <v>241</v>
      </c>
      <c r="E646">
        <v>264</v>
      </c>
      <c r="F646">
        <v>481</v>
      </c>
      <c r="G646">
        <v>684</v>
      </c>
      <c r="H646">
        <v>892</v>
      </c>
      <c r="I646">
        <f t="shared" si="54"/>
        <v>1735</v>
      </c>
      <c r="J646">
        <f t="shared" si="53"/>
        <v>1.21E-2</v>
      </c>
      <c r="K646">
        <f t="shared" si="53"/>
        <v>2.5399999999999999E-2</v>
      </c>
      <c r="L646">
        <f t="shared" si="53"/>
        <v>0.1389</v>
      </c>
      <c r="M646">
        <f t="shared" si="53"/>
        <v>0.1522</v>
      </c>
      <c r="N646">
        <f t="shared" si="53"/>
        <v>0.2772</v>
      </c>
      <c r="O646">
        <f t="shared" si="55"/>
        <v>0.39419999999999999</v>
      </c>
      <c r="P646">
        <f t="shared" si="56"/>
        <v>0.4859</v>
      </c>
      <c r="Q646">
        <f t="shared" si="57"/>
        <v>0.5141</v>
      </c>
    </row>
    <row r="647" spans="1:17">
      <c r="A647">
        <v>649</v>
      </c>
      <c r="B647">
        <v>20</v>
      </c>
      <c r="C647">
        <v>48</v>
      </c>
      <c r="D647">
        <v>154</v>
      </c>
      <c r="E647">
        <v>169</v>
      </c>
      <c r="F647">
        <v>297</v>
      </c>
      <c r="G647">
        <v>439</v>
      </c>
      <c r="H647">
        <v>606</v>
      </c>
      <c r="I647">
        <f t="shared" si="54"/>
        <v>1127</v>
      </c>
      <c r="J647">
        <f t="shared" si="53"/>
        <v>1.77E-2</v>
      </c>
      <c r="K647">
        <f t="shared" si="53"/>
        <v>4.2599999999999999E-2</v>
      </c>
      <c r="L647">
        <f t="shared" si="53"/>
        <v>0.1366</v>
      </c>
      <c r="M647">
        <f t="shared" si="53"/>
        <v>0.15</v>
      </c>
      <c r="N647">
        <f t="shared" si="53"/>
        <v>0.26350000000000001</v>
      </c>
      <c r="O647">
        <f t="shared" si="55"/>
        <v>0.38959999999999995</v>
      </c>
      <c r="P647">
        <f t="shared" si="56"/>
        <v>0.46230000000000004</v>
      </c>
      <c r="Q647">
        <f t="shared" si="57"/>
        <v>0.53769999999999996</v>
      </c>
    </row>
    <row r="648" spans="1:17">
      <c r="A648">
        <v>650</v>
      </c>
      <c r="B648">
        <v>288</v>
      </c>
      <c r="C648">
        <v>486</v>
      </c>
      <c r="D648">
        <v>701</v>
      </c>
      <c r="E648">
        <v>868</v>
      </c>
      <c r="F648">
        <v>1207</v>
      </c>
      <c r="G648">
        <v>1993</v>
      </c>
      <c r="H648">
        <v>2594</v>
      </c>
      <c r="I648">
        <f t="shared" si="54"/>
        <v>5543</v>
      </c>
      <c r="J648">
        <f t="shared" si="53"/>
        <v>5.1999999999999998E-2</v>
      </c>
      <c r="K648">
        <f t="shared" si="53"/>
        <v>8.77E-2</v>
      </c>
      <c r="L648">
        <f t="shared" si="53"/>
        <v>0.1265</v>
      </c>
      <c r="M648">
        <f t="shared" si="53"/>
        <v>0.15659999999999999</v>
      </c>
      <c r="N648">
        <f t="shared" si="53"/>
        <v>0.21779999999999999</v>
      </c>
      <c r="O648">
        <f t="shared" si="55"/>
        <v>0.35940000000000005</v>
      </c>
      <c r="P648">
        <f t="shared" si="56"/>
        <v>0.53200000000000003</v>
      </c>
      <c r="Q648">
        <f t="shared" si="57"/>
        <v>0.46800000000000003</v>
      </c>
    </row>
    <row r="649" spans="1:17">
      <c r="A649">
        <v>651</v>
      </c>
      <c r="B649">
        <v>45</v>
      </c>
      <c r="C649">
        <v>72</v>
      </c>
      <c r="D649">
        <v>251</v>
      </c>
      <c r="E649">
        <v>299</v>
      </c>
      <c r="F649">
        <v>428</v>
      </c>
      <c r="G649">
        <v>679</v>
      </c>
      <c r="H649">
        <v>925</v>
      </c>
      <c r="I649">
        <f t="shared" si="54"/>
        <v>1774</v>
      </c>
      <c r="J649">
        <f t="shared" si="53"/>
        <v>2.5399999999999999E-2</v>
      </c>
      <c r="K649">
        <f t="shared" si="53"/>
        <v>4.0599999999999997E-2</v>
      </c>
      <c r="L649">
        <f t="shared" si="53"/>
        <v>0.14149999999999999</v>
      </c>
      <c r="M649">
        <f t="shared" si="53"/>
        <v>0.16850000000000001</v>
      </c>
      <c r="N649">
        <f t="shared" si="53"/>
        <v>0.24129999999999999</v>
      </c>
      <c r="O649">
        <f t="shared" si="55"/>
        <v>0.38270000000000004</v>
      </c>
      <c r="P649">
        <f t="shared" si="56"/>
        <v>0.47860000000000003</v>
      </c>
      <c r="Q649">
        <f t="shared" si="57"/>
        <v>0.52139999999999997</v>
      </c>
    </row>
    <row r="650" spans="1:17">
      <c r="A650">
        <v>652</v>
      </c>
      <c r="B650">
        <v>26</v>
      </c>
      <c r="C650">
        <v>48</v>
      </c>
      <c r="D650">
        <v>203</v>
      </c>
      <c r="E650">
        <v>192</v>
      </c>
      <c r="F650">
        <v>358</v>
      </c>
      <c r="G650">
        <v>585</v>
      </c>
      <c r="H650">
        <v>554</v>
      </c>
      <c r="I650">
        <f t="shared" si="54"/>
        <v>1412</v>
      </c>
      <c r="J650">
        <f t="shared" si="53"/>
        <v>1.84E-2</v>
      </c>
      <c r="K650">
        <f t="shared" si="53"/>
        <v>3.4000000000000002E-2</v>
      </c>
      <c r="L650">
        <f t="shared" si="53"/>
        <v>0.14380000000000001</v>
      </c>
      <c r="M650">
        <f t="shared" si="53"/>
        <v>0.13600000000000001</v>
      </c>
      <c r="N650">
        <f t="shared" si="53"/>
        <v>0.2535</v>
      </c>
      <c r="O650">
        <f t="shared" si="55"/>
        <v>0.41429999999999989</v>
      </c>
      <c r="P650">
        <f t="shared" si="56"/>
        <v>0.60759999999999992</v>
      </c>
      <c r="Q650">
        <f t="shared" si="57"/>
        <v>0.39240000000000003</v>
      </c>
    </row>
    <row r="651" spans="1:17">
      <c r="A651">
        <v>653</v>
      </c>
      <c r="B651">
        <v>56</v>
      </c>
      <c r="C651">
        <v>132</v>
      </c>
      <c r="D651">
        <v>493</v>
      </c>
      <c r="E651">
        <v>561</v>
      </c>
      <c r="F651">
        <v>864</v>
      </c>
      <c r="G651">
        <v>1332</v>
      </c>
      <c r="H651">
        <v>1679</v>
      </c>
      <c r="I651">
        <f t="shared" si="54"/>
        <v>3438</v>
      </c>
      <c r="J651">
        <f t="shared" si="53"/>
        <v>1.6299999999999999E-2</v>
      </c>
      <c r="K651">
        <f t="shared" si="53"/>
        <v>3.8399999999999997E-2</v>
      </c>
      <c r="L651">
        <f t="shared" si="53"/>
        <v>0.1434</v>
      </c>
      <c r="M651">
        <f t="shared" si="53"/>
        <v>0.16320000000000001</v>
      </c>
      <c r="N651">
        <f t="shared" si="53"/>
        <v>0.25130000000000002</v>
      </c>
      <c r="O651">
        <f t="shared" si="55"/>
        <v>0.38739999999999997</v>
      </c>
      <c r="P651">
        <f t="shared" si="56"/>
        <v>0.51160000000000005</v>
      </c>
      <c r="Q651">
        <f t="shared" si="57"/>
        <v>0.4884</v>
      </c>
    </row>
    <row r="652" spans="1:17">
      <c r="A652">
        <v>654</v>
      </c>
      <c r="B652">
        <v>78</v>
      </c>
      <c r="C652">
        <v>217</v>
      </c>
      <c r="D652">
        <v>686</v>
      </c>
      <c r="E652">
        <v>573</v>
      </c>
      <c r="F652">
        <v>898</v>
      </c>
      <c r="G652">
        <v>1425</v>
      </c>
      <c r="H652">
        <v>370</v>
      </c>
      <c r="I652">
        <f t="shared" si="54"/>
        <v>3877</v>
      </c>
      <c r="J652">
        <f t="shared" si="53"/>
        <v>2.01E-2</v>
      </c>
      <c r="K652">
        <f t="shared" si="53"/>
        <v>5.6000000000000001E-2</v>
      </c>
      <c r="L652">
        <f t="shared" si="53"/>
        <v>0.1769</v>
      </c>
      <c r="M652">
        <f t="shared" si="53"/>
        <v>0.14779999999999999</v>
      </c>
      <c r="N652">
        <f t="shared" si="53"/>
        <v>0.2316</v>
      </c>
      <c r="O652">
        <f t="shared" si="55"/>
        <v>0.36760000000000004</v>
      </c>
      <c r="P652">
        <f t="shared" si="56"/>
        <v>0.90459999999999996</v>
      </c>
      <c r="Q652">
        <f t="shared" si="57"/>
        <v>9.5399999999999999E-2</v>
      </c>
    </row>
    <row r="653" spans="1:17">
      <c r="A653">
        <v>655</v>
      </c>
      <c r="B653">
        <v>65</v>
      </c>
      <c r="C653">
        <v>154</v>
      </c>
      <c r="D653">
        <v>550</v>
      </c>
      <c r="E653">
        <v>630</v>
      </c>
      <c r="F653">
        <v>973</v>
      </c>
      <c r="G653">
        <v>1512</v>
      </c>
      <c r="H653">
        <v>1704</v>
      </c>
      <c r="I653">
        <f t="shared" si="54"/>
        <v>3884</v>
      </c>
      <c r="J653">
        <f t="shared" si="53"/>
        <v>1.67E-2</v>
      </c>
      <c r="K653">
        <f t="shared" si="53"/>
        <v>3.9600000000000003E-2</v>
      </c>
      <c r="L653">
        <f t="shared" si="53"/>
        <v>0.1416</v>
      </c>
      <c r="M653">
        <f t="shared" si="53"/>
        <v>0.16220000000000001</v>
      </c>
      <c r="N653">
        <f t="shared" si="53"/>
        <v>0.2505</v>
      </c>
      <c r="O653">
        <f t="shared" si="55"/>
        <v>0.38939999999999997</v>
      </c>
      <c r="P653">
        <f t="shared" si="56"/>
        <v>0.56130000000000002</v>
      </c>
      <c r="Q653">
        <f t="shared" si="57"/>
        <v>0.43869999999999998</v>
      </c>
    </row>
    <row r="654" spans="1:17">
      <c r="A654">
        <v>656</v>
      </c>
      <c r="B654">
        <v>20</v>
      </c>
      <c r="C654">
        <v>69</v>
      </c>
      <c r="D654">
        <v>240</v>
      </c>
      <c r="E654">
        <v>308</v>
      </c>
      <c r="F654">
        <v>523</v>
      </c>
      <c r="G654">
        <v>842</v>
      </c>
      <c r="H654">
        <v>848</v>
      </c>
      <c r="I654">
        <f t="shared" si="54"/>
        <v>2002</v>
      </c>
      <c r="J654">
        <f t="shared" si="53"/>
        <v>0.01</v>
      </c>
      <c r="K654">
        <f t="shared" si="53"/>
        <v>3.4500000000000003E-2</v>
      </c>
      <c r="L654">
        <f t="shared" si="53"/>
        <v>0.11990000000000001</v>
      </c>
      <c r="M654">
        <f t="shared" si="53"/>
        <v>0.15379999999999999</v>
      </c>
      <c r="N654">
        <f t="shared" si="53"/>
        <v>0.26119999999999999</v>
      </c>
      <c r="O654">
        <f t="shared" si="55"/>
        <v>0.42059999999999997</v>
      </c>
      <c r="P654">
        <f t="shared" si="56"/>
        <v>0.57640000000000002</v>
      </c>
      <c r="Q654">
        <f t="shared" si="57"/>
        <v>0.42359999999999998</v>
      </c>
    </row>
    <row r="655" spans="1:17">
      <c r="A655">
        <v>657</v>
      </c>
      <c r="B655">
        <v>94</v>
      </c>
      <c r="C655">
        <v>126</v>
      </c>
      <c r="D655">
        <v>336</v>
      </c>
      <c r="E655">
        <v>348</v>
      </c>
      <c r="F655">
        <v>586</v>
      </c>
      <c r="G655">
        <v>862</v>
      </c>
      <c r="H655">
        <v>1023</v>
      </c>
      <c r="I655">
        <f t="shared" si="54"/>
        <v>2352</v>
      </c>
      <c r="J655">
        <f t="shared" si="53"/>
        <v>0.04</v>
      </c>
      <c r="K655">
        <f t="shared" si="53"/>
        <v>5.3600000000000002E-2</v>
      </c>
      <c r="L655">
        <f t="shared" si="53"/>
        <v>0.1429</v>
      </c>
      <c r="M655">
        <f t="shared" si="53"/>
        <v>0.14799999999999999</v>
      </c>
      <c r="N655">
        <f t="shared" si="53"/>
        <v>0.24909999999999999</v>
      </c>
      <c r="O655">
        <f t="shared" si="55"/>
        <v>0.36640000000000006</v>
      </c>
      <c r="P655">
        <f t="shared" si="56"/>
        <v>0.56509999999999994</v>
      </c>
      <c r="Q655">
        <f t="shared" si="57"/>
        <v>0.43490000000000001</v>
      </c>
    </row>
    <row r="656" spans="1:17">
      <c r="A656">
        <v>658</v>
      </c>
      <c r="B656">
        <v>144</v>
      </c>
      <c r="C656">
        <v>136</v>
      </c>
      <c r="D656">
        <v>211</v>
      </c>
      <c r="E656">
        <v>185</v>
      </c>
      <c r="F656">
        <v>260</v>
      </c>
      <c r="G656">
        <v>433</v>
      </c>
      <c r="H656">
        <v>478</v>
      </c>
      <c r="I656">
        <f t="shared" si="54"/>
        <v>1369</v>
      </c>
      <c r="J656">
        <f t="shared" si="53"/>
        <v>0.1052</v>
      </c>
      <c r="K656">
        <f t="shared" si="53"/>
        <v>9.9299999999999999E-2</v>
      </c>
      <c r="L656">
        <f t="shared" si="53"/>
        <v>0.15409999999999999</v>
      </c>
      <c r="M656">
        <f t="shared" si="53"/>
        <v>0.1351</v>
      </c>
      <c r="N656">
        <f t="shared" si="53"/>
        <v>0.18990000000000001</v>
      </c>
      <c r="O656">
        <f t="shared" si="55"/>
        <v>0.31640000000000001</v>
      </c>
      <c r="P656">
        <f t="shared" si="56"/>
        <v>0.65080000000000005</v>
      </c>
      <c r="Q656">
        <f t="shared" si="57"/>
        <v>0.34920000000000001</v>
      </c>
    </row>
    <row r="657" spans="1:17">
      <c r="A657">
        <v>659</v>
      </c>
      <c r="B657">
        <v>66</v>
      </c>
      <c r="C657">
        <v>89</v>
      </c>
      <c r="D657">
        <v>194</v>
      </c>
      <c r="E657">
        <v>159</v>
      </c>
      <c r="F657">
        <v>202</v>
      </c>
      <c r="G657">
        <v>403</v>
      </c>
      <c r="H657">
        <v>378</v>
      </c>
      <c r="I657">
        <f t="shared" si="54"/>
        <v>1113</v>
      </c>
      <c r="J657">
        <f t="shared" si="53"/>
        <v>5.9299999999999999E-2</v>
      </c>
      <c r="K657">
        <f t="shared" si="53"/>
        <v>0.08</v>
      </c>
      <c r="L657">
        <f t="shared" si="53"/>
        <v>0.17430000000000001</v>
      </c>
      <c r="M657">
        <f t="shared" si="53"/>
        <v>0.1429</v>
      </c>
      <c r="N657">
        <f t="shared" si="53"/>
        <v>0.18149999999999999</v>
      </c>
      <c r="O657">
        <f t="shared" si="55"/>
        <v>0.36199999999999999</v>
      </c>
      <c r="P657">
        <f t="shared" si="56"/>
        <v>0.66039999999999999</v>
      </c>
      <c r="Q657">
        <f t="shared" si="57"/>
        <v>0.33960000000000001</v>
      </c>
    </row>
    <row r="658" spans="1:17">
      <c r="A658">
        <v>660</v>
      </c>
      <c r="B658">
        <v>148</v>
      </c>
      <c r="C658">
        <v>240</v>
      </c>
      <c r="D658">
        <v>231</v>
      </c>
      <c r="E658">
        <v>188</v>
      </c>
      <c r="F658">
        <v>296</v>
      </c>
      <c r="G658">
        <v>424</v>
      </c>
      <c r="H658">
        <v>633</v>
      </c>
      <c r="I658">
        <f t="shared" si="54"/>
        <v>1527</v>
      </c>
      <c r="J658">
        <f t="shared" si="53"/>
        <v>9.69E-2</v>
      </c>
      <c r="K658">
        <f t="shared" si="53"/>
        <v>0.15720000000000001</v>
      </c>
      <c r="L658">
        <f t="shared" si="53"/>
        <v>0.15129999999999999</v>
      </c>
      <c r="M658">
        <f t="shared" si="53"/>
        <v>0.1231</v>
      </c>
      <c r="N658">
        <f t="shared" si="53"/>
        <v>0.1938</v>
      </c>
      <c r="O658">
        <f t="shared" si="55"/>
        <v>0.27770000000000006</v>
      </c>
      <c r="P658">
        <f t="shared" si="56"/>
        <v>0.58550000000000002</v>
      </c>
      <c r="Q658">
        <f t="shared" si="57"/>
        <v>0.41449999999999998</v>
      </c>
    </row>
    <row r="659" spans="1:17">
      <c r="A659">
        <v>661</v>
      </c>
      <c r="B659">
        <v>904</v>
      </c>
      <c r="C659">
        <v>1736</v>
      </c>
      <c r="D659">
        <v>545</v>
      </c>
      <c r="E659">
        <v>441</v>
      </c>
      <c r="F659">
        <v>632</v>
      </c>
      <c r="G659">
        <v>1091</v>
      </c>
      <c r="H659">
        <v>1706</v>
      </c>
      <c r="I659">
        <f t="shared" si="54"/>
        <v>5349</v>
      </c>
      <c r="J659">
        <f t="shared" si="53"/>
        <v>0.16900000000000001</v>
      </c>
      <c r="K659">
        <f t="shared" si="53"/>
        <v>0.32450000000000001</v>
      </c>
      <c r="L659">
        <f t="shared" si="53"/>
        <v>0.1019</v>
      </c>
      <c r="M659">
        <f t="shared" si="53"/>
        <v>8.2400000000000001E-2</v>
      </c>
      <c r="N659">
        <f t="shared" si="53"/>
        <v>0.1182</v>
      </c>
      <c r="O659">
        <f t="shared" si="55"/>
        <v>0.20399999999999996</v>
      </c>
      <c r="P659">
        <f t="shared" si="56"/>
        <v>0.68110000000000004</v>
      </c>
      <c r="Q659">
        <f t="shared" si="57"/>
        <v>0.31890000000000002</v>
      </c>
    </row>
    <row r="660" spans="1:17">
      <c r="A660">
        <v>662</v>
      </c>
      <c r="B660">
        <v>62</v>
      </c>
      <c r="C660">
        <v>107</v>
      </c>
      <c r="D660">
        <v>204</v>
      </c>
      <c r="E660">
        <v>198</v>
      </c>
      <c r="F660">
        <v>324</v>
      </c>
      <c r="G660">
        <v>484</v>
      </c>
      <c r="H660">
        <v>533</v>
      </c>
      <c r="I660">
        <f t="shared" si="54"/>
        <v>1379</v>
      </c>
      <c r="J660">
        <f t="shared" si="53"/>
        <v>4.4999999999999998E-2</v>
      </c>
      <c r="K660">
        <f t="shared" si="53"/>
        <v>7.7600000000000002E-2</v>
      </c>
      <c r="L660">
        <f t="shared" si="53"/>
        <v>0.1479</v>
      </c>
      <c r="M660">
        <f t="shared" si="53"/>
        <v>0.14360000000000001</v>
      </c>
      <c r="N660">
        <f t="shared" si="53"/>
        <v>0.23499999999999999</v>
      </c>
      <c r="O660">
        <f t="shared" si="55"/>
        <v>0.35089999999999999</v>
      </c>
      <c r="P660">
        <f t="shared" si="56"/>
        <v>0.61349999999999993</v>
      </c>
      <c r="Q660">
        <f t="shared" si="57"/>
        <v>0.38650000000000001</v>
      </c>
    </row>
    <row r="661" spans="1:17">
      <c r="A661">
        <v>663</v>
      </c>
      <c r="B661">
        <v>58</v>
      </c>
      <c r="C661">
        <v>72</v>
      </c>
      <c r="D661">
        <v>156</v>
      </c>
      <c r="E661">
        <v>118</v>
      </c>
      <c r="F661">
        <v>208</v>
      </c>
      <c r="G661">
        <v>366</v>
      </c>
      <c r="H661">
        <v>374</v>
      </c>
      <c r="I661">
        <f t="shared" si="54"/>
        <v>978</v>
      </c>
      <c r="J661">
        <f t="shared" si="53"/>
        <v>5.9299999999999999E-2</v>
      </c>
      <c r="K661">
        <f t="shared" si="53"/>
        <v>7.3599999999999999E-2</v>
      </c>
      <c r="L661">
        <f t="shared" si="53"/>
        <v>0.1595</v>
      </c>
      <c r="M661">
        <f t="shared" si="53"/>
        <v>0.1207</v>
      </c>
      <c r="N661">
        <f t="shared" si="53"/>
        <v>0.2127</v>
      </c>
      <c r="O661">
        <f t="shared" si="55"/>
        <v>0.37419999999999998</v>
      </c>
      <c r="P661">
        <f t="shared" si="56"/>
        <v>0.61759999999999993</v>
      </c>
      <c r="Q661">
        <f t="shared" si="57"/>
        <v>0.38240000000000002</v>
      </c>
    </row>
    <row r="662" spans="1:17">
      <c r="A662">
        <v>664</v>
      </c>
      <c r="B662">
        <v>326</v>
      </c>
      <c r="C662">
        <v>584</v>
      </c>
      <c r="D662">
        <v>493</v>
      </c>
      <c r="E662">
        <v>342</v>
      </c>
      <c r="F662">
        <v>610</v>
      </c>
      <c r="G662">
        <v>924</v>
      </c>
      <c r="H662">
        <v>1152</v>
      </c>
      <c r="I662">
        <f t="shared" si="54"/>
        <v>3279</v>
      </c>
      <c r="J662">
        <f t="shared" si="53"/>
        <v>9.9400000000000002E-2</v>
      </c>
      <c r="K662">
        <f t="shared" si="53"/>
        <v>0.17810000000000001</v>
      </c>
      <c r="L662">
        <f t="shared" si="53"/>
        <v>0.15040000000000001</v>
      </c>
      <c r="M662">
        <f t="shared" si="53"/>
        <v>0.1043</v>
      </c>
      <c r="N662">
        <f t="shared" si="53"/>
        <v>0.186</v>
      </c>
      <c r="O662">
        <f t="shared" si="55"/>
        <v>0.28180000000000005</v>
      </c>
      <c r="P662">
        <f t="shared" si="56"/>
        <v>0.64870000000000005</v>
      </c>
      <c r="Q662">
        <f t="shared" si="57"/>
        <v>0.3513</v>
      </c>
    </row>
    <row r="663" spans="1:17">
      <c r="A663">
        <v>665</v>
      </c>
      <c r="B663">
        <v>141</v>
      </c>
      <c r="C663">
        <v>193</v>
      </c>
      <c r="D663">
        <v>390</v>
      </c>
      <c r="E663">
        <v>289</v>
      </c>
      <c r="F663">
        <v>481</v>
      </c>
      <c r="G663">
        <v>748</v>
      </c>
      <c r="H663">
        <v>751</v>
      </c>
      <c r="I663">
        <f t="shared" si="54"/>
        <v>2242</v>
      </c>
      <c r="J663">
        <f t="shared" si="53"/>
        <v>6.2899999999999998E-2</v>
      </c>
      <c r="K663">
        <f t="shared" si="53"/>
        <v>8.6099999999999996E-2</v>
      </c>
      <c r="L663">
        <f t="shared" si="53"/>
        <v>0.17399999999999999</v>
      </c>
      <c r="M663">
        <f t="shared" si="53"/>
        <v>0.12889999999999999</v>
      </c>
      <c r="N663">
        <f t="shared" si="53"/>
        <v>0.2145</v>
      </c>
      <c r="O663">
        <f t="shared" si="55"/>
        <v>0.33360000000000001</v>
      </c>
      <c r="P663">
        <f t="shared" si="56"/>
        <v>0.66500000000000004</v>
      </c>
      <c r="Q663">
        <f t="shared" si="57"/>
        <v>0.33500000000000002</v>
      </c>
    </row>
    <row r="664" spans="1:17">
      <c r="A664">
        <v>666</v>
      </c>
      <c r="B664">
        <v>178</v>
      </c>
      <c r="C664">
        <v>355</v>
      </c>
      <c r="D664">
        <v>249</v>
      </c>
      <c r="E664">
        <v>187</v>
      </c>
      <c r="F664">
        <v>348</v>
      </c>
      <c r="G664">
        <v>456</v>
      </c>
      <c r="H664">
        <v>539</v>
      </c>
      <c r="I664">
        <f t="shared" si="54"/>
        <v>1773</v>
      </c>
      <c r="J664">
        <f t="shared" si="53"/>
        <v>0.1004</v>
      </c>
      <c r="K664">
        <f t="shared" si="53"/>
        <v>0.20019999999999999</v>
      </c>
      <c r="L664">
        <f t="shared" si="53"/>
        <v>0.1404</v>
      </c>
      <c r="M664">
        <f t="shared" si="53"/>
        <v>0.1055</v>
      </c>
      <c r="N664">
        <f t="shared" si="53"/>
        <v>0.1963</v>
      </c>
      <c r="O664">
        <f t="shared" si="55"/>
        <v>0.25719999999999998</v>
      </c>
      <c r="P664">
        <f t="shared" si="56"/>
        <v>0.69599999999999995</v>
      </c>
      <c r="Q664">
        <f t="shared" si="57"/>
        <v>0.30399999999999999</v>
      </c>
    </row>
    <row r="665" spans="1:17">
      <c r="A665">
        <v>667</v>
      </c>
      <c r="B665">
        <v>133</v>
      </c>
      <c r="C665">
        <v>263</v>
      </c>
      <c r="D665">
        <v>306</v>
      </c>
      <c r="E665">
        <v>233</v>
      </c>
      <c r="F665">
        <v>321</v>
      </c>
      <c r="G665">
        <v>572</v>
      </c>
      <c r="H665">
        <v>714</v>
      </c>
      <c r="I665">
        <f t="shared" si="54"/>
        <v>1828</v>
      </c>
      <c r="J665">
        <f t="shared" si="53"/>
        <v>7.2800000000000004E-2</v>
      </c>
      <c r="K665">
        <f t="shared" si="53"/>
        <v>0.1439</v>
      </c>
      <c r="L665">
        <f t="shared" si="53"/>
        <v>0.16739999999999999</v>
      </c>
      <c r="M665">
        <f t="shared" si="53"/>
        <v>0.1275</v>
      </c>
      <c r="N665">
        <f t="shared" si="53"/>
        <v>0.17560000000000001</v>
      </c>
      <c r="O665">
        <f t="shared" si="55"/>
        <v>0.31279999999999997</v>
      </c>
      <c r="P665">
        <f t="shared" si="56"/>
        <v>0.60939999999999994</v>
      </c>
      <c r="Q665">
        <f t="shared" si="57"/>
        <v>0.3906</v>
      </c>
    </row>
    <row r="666" spans="1:17">
      <c r="A666">
        <v>668</v>
      </c>
      <c r="B666">
        <v>136</v>
      </c>
      <c r="C666">
        <v>232</v>
      </c>
      <c r="D666">
        <v>326</v>
      </c>
      <c r="E666">
        <v>257</v>
      </c>
      <c r="F666">
        <v>425</v>
      </c>
      <c r="G666">
        <v>617</v>
      </c>
      <c r="H666">
        <v>697</v>
      </c>
      <c r="I666">
        <f t="shared" si="54"/>
        <v>1993</v>
      </c>
      <c r="J666">
        <f t="shared" si="53"/>
        <v>6.8199999999999997E-2</v>
      </c>
      <c r="K666">
        <f t="shared" si="53"/>
        <v>0.1164</v>
      </c>
      <c r="L666">
        <f t="shared" si="53"/>
        <v>0.1636</v>
      </c>
      <c r="M666">
        <f t="shared" si="53"/>
        <v>0.129</v>
      </c>
      <c r="N666">
        <f t="shared" si="53"/>
        <v>0.2132</v>
      </c>
      <c r="O666">
        <f t="shared" si="55"/>
        <v>0.3096000000000001</v>
      </c>
      <c r="P666">
        <f t="shared" si="56"/>
        <v>0.65029999999999999</v>
      </c>
      <c r="Q666">
        <f t="shared" si="57"/>
        <v>0.34970000000000001</v>
      </c>
    </row>
    <row r="667" spans="1:17">
      <c r="A667">
        <v>669</v>
      </c>
      <c r="B667">
        <v>311</v>
      </c>
      <c r="C667">
        <v>430</v>
      </c>
      <c r="D667">
        <v>325</v>
      </c>
      <c r="E667">
        <v>383</v>
      </c>
      <c r="F667">
        <v>346</v>
      </c>
      <c r="G667">
        <v>512</v>
      </c>
      <c r="H667">
        <v>1190</v>
      </c>
      <c r="I667">
        <f t="shared" si="54"/>
        <v>2307</v>
      </c>
      <c r="J667">
        <f t="shared" si="53"/>
        <v>0.1348</v>
      </c>
      <c r="K667">
        <f t="shared" si="53"/>
        <v>0.18640000000000001</v>
      </c>
      <c r="L667">
        <f t="shared" si="53"/>
        <v>0.1409</v>
      </c>
      <c r="M667">
        <f t="shared" si="53"/>
        <v>0.16600000000000001</v>
      </c>
      <c r="N667">
        <f t="shared" si="53"/>
        <v>0.15</v>
      </c>
      <c r="O667">
        <f t="shared" si="55"/>
        <v>0.22189999999999988</v>
      </c>
      <c r="P667">
        <f t="shared" si="56"/>
        <v>0.48419999999999996</v>
      </c>
      <c r="Q667">
        <f t="shared" si="57"/>
        <v>0.51580000000000004</v>
      </c>
    </row>
    <row r="668" spans="1:17">
      <c r="A668">
        <v>670</v>
      </c>
      <c r="B668">
        <v>179</v>
      </c>
      <c r="C668">
        <v>240</v>
      </c>
      <c r="D668">
        <v>271</v>
      </c>
      <c r="E668">
        <v>358</v>
      </c>
      <c r="F668">
        <v>384</v>
      </c>
      <c r="G668">
        <v>633</v>
      </c>
      <c r="H668">
        <v>917</v>
      </c>
      <c r="I668">
        <f t="shared" si="54"/>
        <v>2065</v>
      </c>
      <c r="J668">
        <f t="shared" si="53"/>
        <v>8.6699999999999999E-2</v>
      </c>
      <c r="K668">
        <f t="shared" si="53"/>
        <v>0.1162</v>
      </c>
      <c r="L668">
        <f t="shared" si="53"/>
        <v>0.13120000000000001</v>
      </c>
      <c r="M668">
        <f t="shared" si="53"/>
        <v>0.1734</v>
      </c>
      <c r="N668">
        <f t="shared" si="53"/>
        <v>0.186</v>
      </c>
      <c r="O668">
        <f t="shared" si="55"/>
        <v>0.30649999999999999</v>
      </c>
      <c r="P668">
        <f t="shared" si="56"/>
        <v>0.55590000000000006</v>
      </c>
      <c r="Q668">
        <f t="shared" si="57"/>
        <v>0.44409999999999999</v>
      </c>
    </row>
    <row r="669" spans="1:17">
      <c r="A669">
        <v>671</v>
      </c>
      <c r="B669">
        <v>247</v>
      </c>
      <c r="C669">
        <v>395</v>
      </c>
      <c r="D669">
        <v>385</v>
      </c>
      <c r="E669">
        <v>269</v>
      </c>
      <c r="F669">
        <v>461</v>
      </c>
      <c r="G669">
        <v>617</v>
      </c>
      <c r="H669">
        <v>617</v>
      </c>
      <c r="I669">
        <f t="shared" si="54"/>
        <v>2374</v>
      </c>
      <c r="J669">
        <f t="shared" si="53"/>
        <v>0.104</v>
      </c>
      <c r="K669">
        <f t="shared" si="53"/>
        <v>0.16639999999999999</v>
      </c>
      <c r="L669">
        <f t="shared" si="53"/>
        <v>0.16220000000000001</v>
      </c>
      <c r="M669">
        <f t="shared" si="53"/>
        <v>0.1133</v>
      </c>
      <c r="N669">
        <f t="shared" si="53"/>
        <v>0.19420000000000001</v>
      </c>
      <c r="O669">
        <f t="shared" si="55"/>
        <v>0.25990000000000002</v>
      </c>
      <c r="P669">
        <f t="shared" si="56"/>
        <v>0.74009999999999998</v>
      </c>
      <c r="Q669">
        <f t="shared" si="57"/>
        <v>0.25990000000000002</v>
      </c>
    </row>
    <row r="670" spans="1:17">
      <c r="A670">
        <v>672</v>
      </c>
      <c r="B670">
        <v>118</v>
      </c>
      <c r="C670">
        <v>176</v>
      </c>
      <c r="D670">
        <v>329</v>
      </c>
      <c r="E670">
        <v>287</v>
      </c>
      <c r="F670">
        <v>431</v>
      </c>
      <c r="G670">
        <v>596</v>
      </c>
      <c r="H670">
        <v>684</v>
      </c>
      <c r="I670">
        <f t="shared" si="54"/>
        <v>1937</v>
      </c>
      <c r="J670">
        <f t="shared" si="53"/>
        <v>6.0900000000000003E-2</v>
      </c>
      <c r="K670">
        <f t="shared" si="53"/>
        <v>9.0899999999999995E-2</v>
      </c>
      <c r="L670">
        <f t="shared" si="53"/>
        <v>0.1699</v>
      </c>
      <c r="M670">
        <f t="shared" si="53"/>
        <v>0.1482</v>
      </c>
      <c r="N670">
        <f t="shared" si="53"/>
        <v>0.2225</v>
      </c>
      <c r="O670">
        <f t="shared" si="55"/>
        <v>0.30759999999999998</v>
      </c>
      <c r="P670">
        <f t="shared" si="56"/>
        <v>0.64690000000000003</v>
      </c>
      <c r="Q670">
        <f t="shared" si="57"/>
        <v>0.35310000000000002</v>
      </c>
    </row>
    <row r="671" spans="1:17">
      <c r="A671">
        <v>673</v>
      </c>
      <c r="B671">
        <v>85</v>
      </c>
      <c r="C671">
        <v>148</v>
      </c>
      <c r="D671">
        <v>256</v>
      </c>
      <c r="E671">
        <v>183</v>
      </c>
      <c r="F671">
        <v>319</v>
      </c>
      <c r="G671">
        <v>529</v>
      </c>
      <c r="H671">
        <v>474</v>
      </c>
      <c r="I671">
        <f t="shared" si="54"/>
        <v>1520</v>
      </c>
      <c r="J671">
        <f t="shared" si="53"/>
        <v>5.5899999999999998E-2</v>
      </c>
      <c r="K671">
        <f t="shared" si="53"/>
        <v>9.74E-2</v>
      </c>
      <c r="L671">
        <f t="shared" si="53"/>
        <v>0.16839999999999999</v>
      </c>
      <c r="M671">
        <f t="shared" si="53"/>
        <v>0.12039999999999999</v>
      </c>
      <c r="N671">
        <f t="shared" si="53"/>
        <v>0.2099</v>
      </c>
      <c r="O671">
        <f t="shared" si="55"/>
        <v>0.34799999999999998</v>
      </c>
      <c r="P671">
        <f t="shared" si="56"/>
        <v>0.68819999999999992</v>
      </c>
      <c r="Q671">
        <f t="shared" si="57"/>
        <v>0.31180000000000002</v>
      </c>
    </row>
    <row r="672" spans="1:17">
      <c r="A672">
        <v>674</v>
      </c>
      <c r="B672">
        <v>135</v>
      </c>
      <c r="C672">
        <v>177</v>
      </c>
      <c r="D672">
        <v>299</v>
      </c>
      <c r="E672">
        <v>250</v>
      </c>
      <c r="F672">
        <v>382</v>
      </c>
      <c r="G672">
        <v>709</v>
      </c>
      <c r="H672">
        <v>663</v>
      </c>
      <c r="I672">
        <f t="shared" si="54"/>
        <v>1952</v>
      </c>
      <c r="J672">
        <f t="shared" si="53"/>
        <v>6.9199999999999998E-2</v>
      </c>
      <c r="K672">
        <f t="shared" si="53"/>
        <v>9.0700000000000003E-2</v>
      </c>
      <c r="L672">
        <f t="shared" si="53"/>
        <v>0.1532</v>
      </c>
      <c r="M672">
        <f t="shared" si="53"/>
        <v>0.12809999999999999</v>
      </c>
      <c r="N672">
        <f t="shared" si="53"/>
        <v>0.19570000000000001</v>
      </c>
      <c r="O672">
        <f t="shared" si="55"/>
        <v>0.36309999999999998</v>
      </c>
      <c r="P672">
        <f t="shared" si="56"/>
        <v>0.6603</v>
      </c>
      <c r="Q672">
        <f t="shared" si="57"/>
        <v>0.3397</v>
      </c>
    </row>
    <row r="673" spans="1:17">
      <c r="A673">
        <v>675</v>
      </c>
      <c r="B673">
        <v>124</v>
      </c>
      <c r="C673">
        <v>179</v>
      </c>
      <c r="D673">
        <v>275</v>
      </c>
      <c r="E673">
        <v>223</v>
      </c>
      <c r="F673">
        <v>394</v>
      </c>
      <c r="G673">
        <v>663</v>
      </c>
      <c r="H673">
        <v>647</v>
      </c>
      <c r="I673">
        <f t="shared" si="54"/>
        <v>1858</v>
      </c>
      <c r="J673">
        <f t="shared" si="53"/>
        <v>6.6699999999999995E-2</v>
      </c>
      <c r="K673">
        <f t="shared" si="53"/>
        <v>9.6299999999999997E-2</v>
      </c>
      <c r="L673">
        <f t="shared" si="53"/>
        <v>0.14799999999999999</v>
      </c>
      <c r="M673">
        <f t="shared" si="53"/>
        <v>0.12</v>
      </c>
      <c r="N673">
        <f t="shared" si="53"/>
        <v>0.21210000000000001</v>
      </c>
      <c r="O673">
        <f t="shared" si="55"/>
        <v>0.3569</v>
      </c>
      <c r="P673">
        <f t="shared" si="56"/>
        <v>0.65179999999999993</v>
      </c>
      <c r="Q673">
        <f t="shared" si="57"/>
        <v>0.34820000000000001</v>
      </c>
    </row>
    <row r="674" spans="1:17">
      <c r="A674">
        <v>676</v>
      </c>
      <c r="B674">
        <v>887</v>
      </c>
      <c r="C674">
        <v>1275</v>
      </c>
      <c r="D674">
        <v>727</v>
      </c>
      <c r="E674">
        <v>751</v>
      </c>
      <c r="F674">
        <v>646</v>
      </c>
      <c r="G674">
        <v>1210</v>
      </c>
      <c r="H674">
        <v>1399</v>
      </c>
      <c r="I674">
        <f t="shared" si="54"/>
        <v>5496</v>
      </c>
      <c r="J674">
        <f t="shared" si="53"/>
        <v>0.16139999999999999</v>
      </c>
      <c r="K674">
        <f t="shared" si="53"/>
        <v>0.23200000000000001</v>
      </c>
      <c r="L674">
        <f t="shared" si="53"/>
        <v>0.1323</v>
      </c>
      <c r="M674">
        <f t="shared" si="53"/>
        <v>0.1366</v>
      </c>
      <c r="N674">
        <f t="shared" si="53"/>
        <v>0.11749999999999999</v>
      </c>
      <c r="O674">
        <f t="shared" si="55"/>
        <v>0.22020000000000017</v>
      </c>
      <c r="P674">
        <f t="shared" si="56"/>
        <v>0.74550000000000005</v>
      </c>
      <c r="Q674">
        <f t="shared" si="57"/>
        <v>0.2545</v>
      </c>
    </row>
    <row r="675" spans="1:17">
      <c r="A675">
        <v>677</v>
      </c>
      <c r="B675">
        <v>1510</v>
      </c>
      <c r="C675">
        <v>1753</v>
      </c>
      <c r="D675">
        <v>1472</v>
      </c>
      <c r="E675">
        <v>910</v>
      </c>
      <c r="F675">
        <v>1445</v>
      </c>
      <c r="G675">
        <v>2694</v>
      </c>
      <c r="H675">
        <v>2560</v>
      </c>
      <c r="I675">
        <f t="shared" si="54"/>
        <v>9784</v>
      </c>
      <c r="J675">
        <f t="shared" si="53"/>
        <v>0.15429999999999999</v>
      </c>
      <c r="K675">
        <f t="shared" si="53"/>
        <v>0.1792</v>
      </c>
      <c r="L675">
        <f t="shared" si="53"/>
        <v>0.15040000000000001</v>
      </c>
      <c r="M675">
        <f t="shared" si="53"/>
        <v>9.2999999999999999E-2</v>
      </c>
      <c r="N675">
        <f t="shared" si="53"/>
        <v>0.1477</v>
      </c>
      <c r="O675">
        <f t="shared" si="55"/>
        <v>0.27540000000000009</v>
      </c>
      <c r="P675">
        <f t="shared" si="56"/>
        <v>0.73829999999999996</v>
      </c>
      <c r="Q675">
        <f t="shared" si="57"/>
        <v>0.26169999999999999</v>
      </c>
    </row>
    <row r="676" spans="1:17">
      <c r="A676">
        <v>678</v>
      </c>
      <c r="B676">
        <v>34</v>
      </c>
      <c r="C676">
        <v>84</v>
      </c>
      <c r="D676">
        <v>146</v>
      </c>
      <c r="E676">
        <v>100</v>
      </c>
      <c r="F676">
        <v>206</v>
      </c>
      <c r="G676">
        <v>320</v>
      </c>
      <c r="H676">
        <v>284</v>
      </c>
      <c r="I676">
        <f t="shared" si="54"/>
        <v>890</v>
      </c>
      <c r="J676">
        <f t="shared" si="53"/>
        <v>3.8199999999999998E-2</v>
      </c>
      <c r="K676">
        <f t="shared" si="53"/>
        <v>9.4399999999999998E-2</v>
      </c>
      <c r="L676">
        <f t="shared" si="53"/>
        <v>0.16400000000000001</v>
      </c>
      <c r="M676">
        <f t="shared" si="53"/>
        <v>0.1124</v>
      </c>
      <c r="N676">
        <f t="shared" si="53"/>
        <v>0.23150000000000001</v>
      </c>
      <c r="O676">
        <f t="shared" si="55"/>
        <v>0.35950000000000004</v>
      </c>
      <c r="P676">
        <f t="shared" si="56"/>
        <v>0.68090000000000006</v>
      </c>
      <c r="Q676">
        <f t="shared" si="57"/>
        <v>0.31909999999999999</v>
      </c>
    </row>
    <row r="677" spans="1:17">
      <c r="A677">
        <v>679</v>
      </c>
      <c r="B677">
        <v>256</v>
      </c>
      <c r="C677">
        <v>546</v>
      </c>
      <c r="D677">
        <v>346</v>
      </c>
      <c r="E677">
        <v>277</v>
      </c>
      <c r="F677">
        <v>338</v>
      </c>
      <c r="G677">
        <v>513</v>
      </c>
      <c r="H677">
        <v>683</v>
      </c>
      <c r="I677">
        <f t="shared" si="54"/>
        <v>2276</v>
      </c>
      <c r="J677">
        <f t="shared" si="53"/>
        <v>0.1125</v>
      </c>
      <c r="K677">
        <f t="shared" si="53"/>
        <v>0.2399</v>
      </c>
      <c r="L677">
        <f t="shared" si="53"/>
        <v>0.152</v>
      </c>
      <c r="M677">
        <f t="shared" si="53"/>
        <v>0.1217</v>
      </c>
      <c r="N677">
        <f t="shared" si="53"/>
        <v>0.14849999999999999</v>
      </c>
      <c r="O677">
        <f t="shared" si="55"/>
        <v>0.22540000000000004</v>
      </c>
      <c r="P677">
        <f t="shared" si="56"/>
        <v>0.69989999999999997</v>
      </c>
      <c r="Q677">
        <f t="shared" si="57"/>
        <v>0.30009999999999998</v>
      </c>
    </row>
    <row r="678" spans="1:17">
      <c r="A678">
        <v>680</v>
      </c>
      <c r="B678">
        <v>426</v>
      </c>
      <c r="C678">
        <v>1032</v>
      </c>
      <c r="D678">
        <v>357</v>
      </c>
      <c r="E678">
        <v>266</v>
      </c>
      <c r="F678">
        <v>486</v>
      </c>
      <c r="G678">
        <v>795</v>
      </c>
      <c r="H678">
        <v>1140</v>
      </c>
      <c r="I678">
        <f t="shared" si="54"/>
        <v>3362</v>
      </c>
      <c r="J678">
        <f t="shared" ref="J678:N728" si="58">ROUND(B678/$I678,4)</f>
        <v>0.12670000000000001</v>
      </c>
      <c r="K678">
        <f t="shared" si="58"/>
        <v>0.307</v>
      </c>
      <c r="L678">
        <f t="shared" si="58"/>
        <v>0.1062</v>
      </c>
      <c r="M678">
        <f t="shared" si="58"/>
        <v>7.9100000000000004E-2</v>
      </c>
      <c r="N678">
        <f t="shared" si="58"/>
        <v>0.14460000000000001</v>
      </c>
      <c r="O678">
        <f t="shared" si="55"/>
        <v>0.23639999999999994</v>
      </c>
      <c r="P678">
        <f t="shared" si="56"/>
        <v>0.66090000000000004</v>
      </c>
      <c r="Q678">
        <f t="shared" si="57"/>
        <v>0.33910000000000001</v>
      </c>
    </row>
    <row r="679" spans="1:17">
      <c r="A679">
        <v>681</v>
      </c>
      <c r="B679">
        <v>24</v>
      </c>
      <c r="C679">
        <v>57</v>
      </c>
      <c r="D679">
        <v>213</v>
      </c>
      <c r="E679">
        <v>198</v>
      </c>
      <c r="F679">
        <v>273</v>
      </c>
      <c r="G679">
        <v>497</v>
      </c>
      <c r="H679">
        <v>318</v>
      </c>
      <c r="I679">
        <f t="shared" si="54"/>
        <v>1262</v>
      </c>
      <c r="J679">
        <f t="shared" si="58"/>
        <v>1.9E-2</v>
      </c>
      <c r="K679">
        <f t="shared" si="58"/>
        <v>4.5199999999999997E-2</v>
      </c>
      <c r="L679">
        <f t="shared" si="58"/>
        <v>0.16880000000000001</v>
      </c>
      <c r="M679">
        <f t="shared" si="58"/>
        <v>0.15690000000000001</v>
      </c>
      <c r="N679">
        <f t="shared" si="58"/>
        <v>0.21629999999999999</v>
      </c>
      <c r="O679">
        <f t="shared" si="55"/>
        <v>0.39379999999999993</v>
      </c>
      <c r="P679">
        <f t="shared" si="56"/>
        <v>0.748</v>
      </c>
      <c r="Q679">
        <f t="shared" si="57"/>
        <v>0.252</v>
      </c>
    </row>
    <row r="680" spans="1:17">
      <c r="A680">
        <v>682</v>
      </c>
      <c r="B680">
        <v>27</v>
      </c>
      <c r="C680">
        <v>90</v>
      </c>
      <c r="D680">
        <v>264</v>
      </c>
      <c r="E680">
        <v>236</v>
      </c>
      <c r="F680">
        <v>439</v>
      </c>
      <c r="G680">
        <v>742</v>
      </c>
      <c r="H680">
        <v>535</v>
      </c>
      <c r="I680">
        <f t="shared" si="54"/>
        <v>1798</v>
      </c>
      <c r="J680">
        <f t="shared" si="58"/>
        <v>1.4999999999999999E-2</v>
      </c>
      <c r="K680">
        <f t="shared" si="58"/>
        <v>5.0099999999999999E-2</v>
      </c>
      <c r="L680">
        <f t="shared" si="58"/>
        <v>0.14680000000000001</v>
      </c>
      <c r="M680">
        <f t="shared" si="58"/>
        <v>0.1313</v>
      </c>
      <c r="N680">
        <f t="shared" si="58"/>
        <v>0.2442</v>
      </c>
      <c r="O680">
        <f t="shared" si="55"/>
        <v>0.41259999999999997</v>
      </c>
      <c r="P680">
        <f t="shared" si="56"/>
        <v>0.70240000000000002</v>
      </c>
      <c r="Q680">
        <f t="shared" si="57"/>
        <v>0.29759999999999998</v>
      </c>
    </row>
    <row r="681" spans="1:17">
      <c r="A681">
        <v>683</v>
      </c>
      <c r="B681">
        <v>24</v>
      </c>
      <c r="C681">
        <v>44</v>
      </c>
      <c r="D681">
        <v>210</v>
      </c>
      <c r="E681">
        <v>148</v>
      </c>
      <c r="F681">
        <v>348</v>
      </c>
      <c r="G681">
        <v>561</v>
      </c>
      <c r="H681">
        <v>354</v>
      </c>
      <c r="I681">
        <f t="shared" si="54"/>
        <v>1335</v>
      </c>
      <c r="J681">
        <f t="shared" si="58"/>
        <v>1.7999999999999999E-2</v>
      </c>
      <c r="K681">
        <f t="shared" si="58"/>
        <v>3.3000000000000002E-2</v>
      </c>
      <c r="L681">
        <f t="shared" si="58"/>
        <v>0.1573</v>
      </c>
      <c r="M681">
        <f t="shared" si="58"/>
        <v>0.1109</v>
      </c>
      <c r="N681">
        <f t="shared" si="58"/>
        <v>0.26069999999999999</v>
      </c>
      <c r="O681">
        <f t="shared" si="55"/>
        <v>0.42010000000000003</v>
      </c>
      <c r="P681">
        <f t="shared" si="56"/>
        <v>0.73480000000000001</v>
      </c>
      <c r="Q681">
        <f t="shared" si="57"/>
        <v>0.26519999999999999</v>
      </c>
    </row>
    <row r="682" spans="1:17">
      <c r="A682">
        <v>684</v>
      </c>
      <c r="B682">
        <v>50</v>
      </c>
      <c r="C682">
        <v>119</v>
      </c>
      <c r="D682">
        <v>350</v>
      </c>
      <c r="E682">
        <v>323</v>
      </c>
      <c r="F682">
        <v>585</v>
      </c>
      <c r="G682">
        <v>924</v>
      </c>
      <c r="H682">
        <v>661</v>
      </c>
      <c r="I682">
        <f t="shared" si="54"/>
        <v>2351</v>
      </c>
      <c r="J682">
        <f t="shared" si="58"/>
        <v>2.1299999999999999E-2</v>
      </c>
      <c r="K682">
        <f t="shared" si="58"/>
        <v>5.0599999999999999E-2</v>
      </c>
      <c r="L682">
        <f t="shared" si="58"/>
        <v>0.1489</v>
      </c>
      <c r="M682">
        <f t="shared" si="58"/>
        <v>0.13739999999999999</v>
      </c>
      <c r="N682">
        <f t="shared" si="58"/>
        <v>0.24879999999999999</v>
      </c>
      <c r="O682">
        <f t="shared" si="55"/>
        <v>0.39300000000000002</v>
      </c>
      <c r="P682">
        <f t="shared" si="56"/>
        <v>0.71879999999999999</v>
      </c>
      <c r="Q682">
        <f t="shared" si="57"/>
        <v>0.28120000000000001</v>
      </c>
    </row>
    <row r="683" spans="1:17">
      <c r="A683">
        <v>685</v>
      </c>
      <c r="B683">
        <v>60</v>
      </c>
      <c r="C683">
        <v>133</v>
      </c>
      <c r="D683">
        <v>270</v>
      </c>
      <c r="E683">
        <v>252</v>
      </c>
      <c r="F683">
        <v>385</v>
      </c>
      <c r="G683">
        <v>642</v>
      </c>
      <c r="H683">
        <v>538</v>
      </c>
      <c r="I683">
        <f t="shared" si="54"/>
        <v>1742</v>
      </c>
      <c r="J683">
        <f t="shared" si="58"/>
        <v>3.44E-2</v>
      </c>
      <c r="K683">
        <f t="shared" si="58"/>
        <v>7.6300000000000007E-2</v>
      </c>
      <c r="L683">
        <f t="shared" si="58"/>
        <v>0.155</v>
      </c>
      <c r="M683">
        <f t="shared" si="58"/>
        <v>0.1447</v>
      </c>
      <c r="N683">
        <f t="shared" si="58"/>
        <v>0.221</v>
      </c>
      <c r="O683">
        <f t="shared" si="55"/>
        <v>0.36860000000000004</v>
      </c>
      <c r="P683">
        <f t="shared" si="56"/>
        <v>0.69120000000000004</v>
      </c>
      <c r="Q683">
        <f t="shared" si="57"/>
        <v>0.30880000000000002</v>
      </c>
    </row>
    <row r="684" spans="1:17">
      <c r="A684">
        <v>686</v>
      </c>
      <c r="B684">
        <v>97</v>
      </c>
      <c r="C684">
        <v>143</v>
      </c>
      <c r="D684">
        <v>394</v>
      </c>
      <c r="E684">
        <v>282</v>
      </c>
      <c r="F684">
        <v>476</v>
      </c>
      <c r="G684">
        <v>822</v>
      </c>
      <c r="H684">
        <v>533</v>
      </c>
      <c r="I684">
        <f t="shared" si="54"/>
        <v>2214</v>
      </c>
      <c r="J684">
        <f t="shared" si="58"/>
        <v>4.3799999999999999E-2</v>
      </c>
      <c r="K684">
        <f t="shared" si="58"/>
        <v>6.4600000000000005E-2</v>
      </c>
      <c r="L684">
        <f t="shared" si="58"/>
        <v>0.17799999999999999</v>
      </c>
      <c r="M684">
        <f t="shared" si="58"/>
        <v>0.12740000000000001</v>
      </c>
      <c r="N684">
        <f t="shared" si="58"/>
        <v>0.215</v>
      </c>
      <c r="O684">
        <f t="shared" si="55"/>
        <v>0.37119999999999997</v>
      </c>
      <c r="P684">
        <f t="shared" si="56"/>
        <v>0.75929999999999997</v>
      </c>
      <c r="Q684">
        <f t="shared" si="57"/>
        <v>0.2407</v>
      </c>
    </row>
    <row r="685" spans="1:17">
      <c r="A685">
        <v>687</v>
      </c>
      <c r="B685">
        <v>85</v>
      </c>
      <c r="C685">
        <v>134</v>
      </c>
      <c r="D685">
        <v>285</v>
      </c>
      <c r="E685">
        <v>198</v>
      </c>
      <c r="F685">
        <v>311</v>
      </c>
      <c r="G685">
        <v>544</v>
      </c>
      <c r="H685">
        <v>367</v>
      </c>
      <c r="I685">
        <f t="shared" si="54"/>
        <v>1557</v>
      </c>
      <c r="J685">
        <f t="shared" si="58"/>
        <v>5.4600000000000003E-2</v>
      </c>
      <c r="K685">
        <f t="shared" si="58"/>
        <v>8.6099999999999996E-2</v>
      </c>
      <c r="L685">
        <f t="shared" si="58"/>
        <v>0.183</v>
      </c>
      <c r="M685">
        <f t="shared" si="58"/>
        <v>0.12720000000000001</v>
      </c>
      <c r="N685">
        <f t="shared" si="58"/>
        <v>0.19969999999999999</v>
      </c>
      <c r="O685">
        <f t="shared" si="55"/>
        <v>0.34940000000000004</v>
      </c>
      <c r="P685">
        <f t="shared" si="56"/>
        <v>0.76429999999999998</v>
      </c>
      <c r="Q685">
        <f t="shared" si="57"/>
        <v>0.23569999999999999</v>
      </c>
    </row>
    <row r="686" spans="1:17">
      <c r="A686">
        <v>688</v>
      </c>
      <c r="B686">
        <v>178</v>
      </c>
      <c r="C686">
        <v>239</v>
      </c>
      <c r="D686">
        <v>474</v>
      </c>
      <c r="E686">
        <v>350</v>
      </c>
      <c r="F686">
        <v>555</v>
      </c>
      <c r="G686">
        <v>885</v>
      </c>
      <c r="H686">
        <v>932</v>
      </c>
      <c r="I686">
        <f t="shared" si="54"/>
        <v>2681</v>
      </c>
      <c r="J686">
        <f t="shared" si="58"/>
        <v>6.6400000000000001E-2</v>
      </c>
      <c r="K686">
        <f t="shared" si="58"/>
        <v>8.9099999999999999E-2</v>
      </c>
      <c r="L686">
        <f t="shared" si="58"/>
        <v>0.17680000000000001</v>
      </c>
      <c r="M686">
        <f t="shared" si="58"/>
        <v>0.1305</v>
      </c>
      <c r="N686">
        <f t="shared" si="58"/>
        <v>0.20699999999999999</v>
      </c>
      <c r="O686">
        <f t="shared" si="55"/>
        <v>0.33019999999999994</v>
      </c>
      <c r="P686">
        <f t="shared" si="56"/>
        <v>0.65239999999999998</v>
      </c>
      <c r="Q686">
        <f t="shared" si="57"/>
        <v>0.34760000000000002</v>
      </c>
    </row>
    <row r="687" spans="1:17">
      <c r="A687">
        <v>689</v>
      </c>
      <c r="B687">
        <v>12</v>
      </c>
      <c r="C687">
        <v>48</v>
      </c>
      <c r="D687">
        <v>211</v>
      </c>
      <c r="E687">
        <v>228</v>
      </c>
      <c r="F687">
        <v>323</v>
      </c>
      <c r="G687">
        <v>619</v>
      </c>
      <c r="H687">
        <v>413</v>
      </c>
      <c r="I687">
        <f t="shared" si="54"/>
        <v>1441</v>
      </c>
      <c r="J687">
        <f t="shared" si="58"/>
        <v>8.3000000000000001E-3</v>
      </c>
      <c r="K687">
        <f t="shared" si="58"/>
        <v>3.3300000000000003E-2</v>
      </c>
      <c r="L687">
        <f t="shared" si="58"/>
        <v>0.1464</v>
      </c>
      <c r="M687">
        <f t="shared" si="58"/>
        <v>0.15820000000000001</v>
      </c>
      <c r="N687">
        <f t="shared" si="58"/>
        <v>0.22409999999999999</v>
      </c>
      <c r="O687">
        <f t="shared" si="55"/>
        <v>0.42969999999999997</v>
      </c>
      <c r="P687">
        <f t="shared" si="56"/>
        <v>0.71340000000000003</v>
      </c>
      <c r="Q687">
        <f t="shared" si="57"/>
        <v>0.28660000000000002</v>
      </c>
    </row>
    <row r="688" spans="1:17">
      <c r="A688">
        <v>690</v>
      </c>
      <c r="B688">
        <v>30</v>
      </c>
      <c r="C688">
        <v>85</v>
      </c>
      <c r="D688">
        <v>289</v>
      </c>
      <c r="E688">
        <v>280</v>
      </c>
      <c r="F688">
        <v>533</v>
      </c>
      <c r="G688">
        <v>881</v>
      </c>
      <c r="H688">
        <v>558</v>
      </c>
      <c r="I688">
        <f t="shared" si="54"/>
        <v>2098</v>
      </c>
      <c r="J688">
        <f t="shared" si="58"/>
        <v>1.43E-2</v>
      </c>
      <c r="K688">
        <f t="shared" si="58"/>
        <v>4.0500000000000001E-2</v>
      </c>
      <c r="L688">
        <f t="shared" si="58"/>
        <v>0.13780000000000001</v>
      </c>
      <c r="M688">
        <f t="shared" si="58"/>
        <v>0.13350000000000001</v>
      </c>
      <c r="N688">
        <f t="shared" si="58"/>
        <v>0.25409999999999999</v>
      </c>
      <c r="O688">
        <f t="shared" si="55"/>
        <v>0.41979999999999995</v>
      </c>
      <c r="P688">
        <f t="shared" si="56"/>
        <v>0.73399999999999999</v>
      </c>
      <c r="Q688">
        <f t="shared" si="57"/>
        <v>0.26600000000000001</v>
      </c>
    </row>
    <row r="689" spans="1:17">
      <c r="A689">
        <v>691</v>
      </c>
      <c r="B689">
        <v>13</v>
      </c>
      <c r="C689">
        <v>33</v>
      </c>
      <c r="D689">
        <v>174</v>
      </c>
      <c r="E689">
        <v>142</v>
      </c>
      <c r="F689">
        <v>259</v>
      </c>
      <c r="G689">
        <v>435</v>
      </c>
      <c r="H689">
        <v>250</v>
      </c>
      <c r="I689">
        <f t="shared" si="54"/>
        <v>1056</v>
      </c>
      <c r="J689">
        <f t="shared" si="58"/>
        <v>1.23E-2</v>
      </c>
      <c r="K689">
        <f t="shared" si="58"/>
        <v>3.1300000000000001E-2</v>
      </c>
      <c r="L689">
        <f t="shared" si="58"/>
        <v>0.1648</v>
      </c>
      <c r="M689">
        <f t="shared" si="58"/>
        <v>0.13450000000000001</v>
      </c>
      <c r="N689">
        <f t="shared" si="58"/>
        <v>0.24529999999999999</v>
      </c>
      <c r="O689">
        <f t="shared" si="55"/>
        <v>0.41180000000000005</v>
      </c>
      <c r="P689">
        <f t="shared" si="56"/>
        <v>0.76329999999999998</v>
      </c>
      <c r="Q689">
        <f t="shared" si="57"/>
        <v>0.23669999999999999</v>
      </c>
    </row>
    <row r="690" spans="1:17">
      <c r="A690">
        <v>692</v>
      </c>
      <c r="B690">
        <v>16</v>
      </c>
      <c r="C690">
        <v>35</v>
      </c>
      <c r="D690">
        <v>171</v>
      </c>
      <c r="E690">
        <v>141</v>
      </c>
      <c r="F690">
        <v>290</v>
      </c>
      <c r="G690">
        <v>429</v>
      </c>
      <c r="H690">
        <v>270</v>
      </c>
      <c r="I690">
        <f t="shared" si="54"/>
        <v>1082</v>
      </c>
      <c r="J690">
        <f t="shared" si="58"/>
        <v>1.4800000000000001E-2</v>
      </c>
      <c r="K690">
        <f t="shared" si="58"/>
        <v>3.2300000000000002E-2</v>
      </c>
      <c r="L690">
        <f t="shared" si="58"/>
        <v>0.158</v>
      </c>
      <c r="M690">
        <f t="shared" si="58"/>
        <v>0.1303</v>
      </c>
      <c r="N690">
        <f t="shared" si="58"/>
        <v>0.26800000000000002</v>
      </c>
      <c r="O690">
        <f t="shared" si="55"/>
        <v>0.39659999999999995</v>
      </c>
      <c r="P690">
        <f t="shared" si="56"/>
        <v>0.75049999999999994</v>
      </c>
      <c r="Q690">
        <f t="shared" si="57"/>
        <v>0.2495</v>
      </c>
    </row>
    <row r="691" spans="1:17">
      <c r="A691">
        <v>693</v>
      </c>
      <c r="B691">
        <v>20</v>
      </c>
      <c r="C691">
        <v>41</v>
      </c>
      <c r="D691">
        <v>190</v>
      </c>
      <c r="E691">
        <v>170</v>
      </c>
      <c r="F691">
        <v>356</v>
      </c>
      <c r="G691">
        <v>556</v>
      </c>
      <c r="H691">
        <v>385</v>
      </c>
      <c r="I691">
        <f t="shared" si="54"/>
        <v>1333</v>
      </c>
      <c r="J691">
        <f t="shared" si="58"/>
        <v>1.4999999999999999E-2</v>
      </c>
      <c r="K691">
        <f t="shared" si="58"/>
        <v>3.0800000000000001E-2</v>
      </c>
      <c r="L691">
        <f t="shared" si="58"/>
        <v>0.14249999999999999</v>
      </c>
      <c r="M691">
        <f t="shared" si="58"/>
        <v>0.1275</v>
      </c>
      <c r="N691">
        <f t="shared" si="58"/>
        <v>0.2671</v>
      </c>
      <c r="O691">
        <f t="shared" si="55"/>
        <v>0.41710000000000003</v>
      </c>
      <c r="P691">
        <f t="shared" si="56"/>
        <v>0.71120000000000005</v>
      </c>
      <c r="Q691">
        <f t="shared" si="57"/>
        <v>0.2888</v>
      </c>
    </row>
    <row r="692" spans="1:17">
      <c r="A692">
        <v>694</v>
      </c>
      <c r="B692">
        <v>16</v>
      </c>
      <c r="C692">
        <v>54</v>
      </c>
      <c r="D692">
        <v>257</v>
      </c>
      <c r="E692">
        <v>292</v>
      </c>
      <c r="F692">
        <v>427</v>
      </c>
      <c r="G692">
        <v>710</v>
      </c>
      <c r="H692">
        <v>631</v>
      </c>
      <c r="I692">
        <f t="shared" si="54"/>
        <v>1756</v>
      </c>
      <c r="J692">
        <f t="shared" si="58"/>
        <v>9.1000000000000004E-3</v>
      </c>
      <c r="K692">
        <f t="shared" si="58"/>
        <v>3.0800000000000001E-2</v>
      </c>
      <c r="L692">
        <f t="shared" si="58"/>
        <v>0.1464</v>
      </c>
      <c r="M692">
        <f t="shared" si="58"/>
        <v>0.1663</v>
      </c>
      <c r="N692">
        <f t="shared" si="58"/>
        <v>0.2432</v>
      </c>
      <c r="O692">
        <f t="shared" si="55"/>
        <v>0.4042</v>
      </c>
      <c r="P692">
        <f t="shared" si="56"/>
        <v>0.64070000000000005</v>
      </c>
      <c r="Q692">
        <f t="shared" si="57"/>
        <v>0.35930000000000001</v>
      </c>
    </row>
    <row r="693" spans="1:17">
      <c r="A693">
        <v>695</v>
      </c>
      <c r="B693">
        <v>21</v>
      </c>
      <c r="C693">
        <v>86</v>
      </c>
      <c r="D693">
        <v>429</v>
      </c>
      <c r="E693">
        <v>480</v>
      </c>
      <c r="F693">
        <v>601</v>
      </c>
      <c r="G693">
        <v>1090</v>
      </c>
      <c r="H693">
        <v>899</v>
      </c>
      <c r="I693">
        <f t="shared" si="54"/>
        <v>2707</v>
      </c>
      <c r="J693">
        <f t="shared" si="58"/>
        <v>7.7999999999999996E-3</v>
      </c>
      <c r="K693">
        <f t="shared" si="58"/>
        <v>3.1800000000000002E-2</v>
      </c>
      <c r="L693">
        <f t="shared" si="58"/>
        <v>0.1585</v>
      </c>
      <c r="M693">
        <f t="shared" si="58"/>
        <v>0.17730000000000001</v>
      </c>
      <c r="N693">
        <f t="shared" si="58"/>
        <v>0.222</v>
      </c>
      <c r="O693">
        <f t="shared" si="55"/>
        <v>0.40259999999999996</v>
      </c>
      <c r="P693">
        <f t="shared" si="56"/>
        <v>0.66789999999999994</v>
      </c>
      <c r="Q693">
        <f t="shared" si="57"/>
        <v>0.33210000000000001</v>
      </c>
    </row>
    <row r="694" spans="1:17">
      <c r="A694">
        <v>696</v>
      </c>
      <c r="B694">
        <v>114</v>
      </c>
      <c r="C694">
        <v>131</v>
      </c>
      <c r="D694">
        <v>308</v>
      </c>
      <c r="E694">
        <v>230</v>
      </c>
      <c r="F694">
        <v>382</v>
      </c>
      <c r="G694">
        <v>646</v>
      </c>
      <c r="H694">
        <v>497</v>
      </c>
      <c r="I694">
        <f t="shared" si="54"/>
        <v>1811</v>
      </c>
      <c r="J694">
        <f t="shared" si="58"/>
        <v>6.2899999999999998E-2</v>
      </c>
      <c r="K694">
        <f t="shared" si="58"/>
        <v>7.2300000000000003E-2</v>
      </c>
      <c r="L694">
        <f t="shared" si="58"/>
        <v>0.1701</v>
      </c>
      <c r="M694">
        <f t="shared" si="58"/>
        <v>0.127</v>
      </c>
      <c r="N694">
        <f t="shared" si="58"/>
        <v>0.2109</v>
      </c>
      <c r="O694">
        <f t="shared" si="55"/>
        <v>0.35680000000000001</v>
      </c>
      <c r="P694">
        <f t="shared" si="56"/>
        <v>0.72560000000000002</v>
      </c>
      <c r="Q694">
        <f t="shared" si="57"/>
        <v>0.27439999999999998</v>
      </c>
    </row>
    <row r="695" spans="1:17">
      <c r="A695">
        <v>697</v>
      </c>
      <c r="B695">
        <v>41</v>
      </c>
      <c r="C695">
        <v>27</v>
      </c>
      <c r="D695">
        <v>100</v>
      </c>
      <c r="E695">
        <v>49</v>
      </c>
      <c r="F695">
        <v>120</v>
      </c>
      <c r="G695">
        <v>154</v>
      </c>
      <c r="H695">
        <v>199</v>
      </c>
      <c r="I695">
        <f t="shared" si="54"/>
        <v>491</v>
      </c>
      <c r="J695">
        <f t="shared" si="58"/>
        <v>8.3500000000000005E-2</v>
      </c>
      <c r="K695">
        <f t="shared" si="58"/>
        <v>5.5E-2</v>
      </c>
      <c r="L695">
        <f t="shared" si="58"/>
        <v>0.20369999999999999</v>
      </c>
      <c r="M695">
        <f t="shared" si="58"/>
        <v>9.98E-2</v>
      </c>
      <c r="N695">
        <f t="shared" si="58"/>
        <v>0.24440000000000001</v>
      </c>
      <c r="O695">
        <f t="shared" si="55"/>
        <v>0.31359999999999999</v>
      </c>
      <c r="P695">
        <f t="shared" si="56"/>
        <v>0.59470000000000001</v>
      </c>
      <c r="Q695">
        <f t="shared" si="57"/>
        <v>0.40529999999999999</v>
      </c>
    </row>
    <row r="696" spans="1:17">
      <c r="A696">
        <v>698</v>
      </c>
      <c r="B696">
        <v>75</v>
      </c>
      <c r="C696">
        <v>197</v>
      </c>
      <c r="D696">
        <v>430</v>
      </c>
      <c r="E696">
        <v>480</v>
      </c>
      <c r="F696">
        <v>653</v>
      </c>
      <c r="G696">
        <v>1061</v>
      </c>
      <c r="H696">
        <v>986</v>
      </c>
      <c r="I696">
        <f t="shared" si="54"/>
        <v>2896</v>
      </c>
      <c r="J696">
        <f t="shared" si="58"/>
        <v>2.5899999999999999E-2</v>
      </c>
      <c r="K696">
        <f t="shared" si="58"/>
        <v>6.8000000000000005E-2</v>
      </c>
      <c r="L696">
        <f t="shared" si="58"/>
        <v>0.14849999999999999</v>
      </c>
      <c r="M696">
        <f t="shared" si="58"/>
        <v>0.16569999999999999</v>
      </c>
      <c r="N696">
        <f t="shared" si="58"/>
        <v>0.22550000000000001</v>
      </c>
      <c r="O696">
        <f t="shared" si="55"/>
        <v>0.36639999999999995</v>
      </c>
      <c r="P696">
        <f t="shared" si="56"/>
        <v>0.65949999999999998</v>
      </c>
      <c r="Q696">
        <f t="shared" si="57"/>
        <v>0.34050000000000002</v>
      </c>
    </row>
    <row r="697" spans="1:17">
      <c r="A697">
        <v>699</v>
      </c>
      <c r="B697">
        <v>57</v>
      </c>
      <c r="C697">
        <v>93</v>
      </c>
      <c r="D697">
        <v>306</v>
      </c>
      <c r="E697">
        <v>267</v>
      </c>
      <c r="F697">
        <v>454</v>
      </c>
      <c r="G697">
        <v>651</v>
      </c>
      <c r="H697">
        <v>591</v>
      </c>
      <c r="I697">
        <f t="shared" si="54"/>
        <v>1828</v>
      </c>
      <c r="J697">
        <f t="shared" si="58"/>
        <v>3.1199999999999999E-2</v>
      </c>
      <c r="K697">
        <f t="shared" si="58"/>
        <v>5.0900000000000001E-2</v>
      </c>
      <c r="L697">
        <f t="shared" si="58"/>
        <v>0.16739999999999999</v>
      </c>
      <c r="M697">
        <f t="shared" si="58"/>
        <v>0.14610000000000001</v>
      </c>
      <c r="N697">
        <f t="shared" si="58"/>
        <v>0.24840000000000001</v>
      </c>
      <c r="O697">
        <f t="shared" si="55"/>
        <v>0.35599999999999998</v>
      </c>
      <c r="P697">
        <f t="shared" si="56"/>
        <v>0.67670000000000008</v>
      </c>
      <c r="Q697">
        <f t="shared" si="57"/>
        <v>0.32329999999999998</v>
      </c>
    </row>
    <row r="698" spans="1:17">
      <c r="A698">
        <v>700</v>
      </c>
      <c r="B698">
        <v>787</v>
      </c>
      <c r="C698">
        <v>1137</v>
      </c>
      <c r="D698">
        <v>587</v>
      </c>
      <c r="E698">
        <v>641</v>
      </c>
      <c r="F698">
        <v>693</v>
      </c>
      <c r="G698">
        <v>1142</v>
      </c>
      <c r="H698">
        <v>1802</v>
      </c>
      <c r="I698">
        <f t="shared" si="54"/>
        <v>4987</v>
      </c>
      <c r="J698">
        <f t="shared" si="58"/>
        <v>0.1578</v>
      </c>
      <c r="K698">
        <f t="shared" si="58"/>
        <v>0.22800000000000001</v>
      </c>
      <c r="L698">
        <f t="shared" si="58"/>
        <v>0.1177</v>
      </c>
      <c r="M698">
        <f t="shared" si="58"/>
        <v>0.1285</v>
      </c>
      <c r="N698">
        <f t="shared" si="58"/>
        <v>0.13900000000000001</v>
      </c>
      <c r="O698">
        <f t="shared" si="55"/>
        <v>0.22899999999999987</v>
      </c>
      <c r="P698">
        <f t="shared" si="56"/>
        <v>0.63870000000000005</v>
      </c>
      <c r="Q698">
        <f t="shared" si="57"/>
        <v>0.36130000000000001</v>
      </c>
    </row>
    <row r="699" spans="1:17">
      <c r="A699">
        <v>701</v>
      </c>
      <c r="B699">
        <v>150</v>
      </c>
      <c r="C699">
        <v>221</v>
      </c>
      <c r="D699">
        <v>446</v>
      </c>
      <c r="E699">
        <v>403</v>
      </c>
      <c r="F699">
        <v>603</v>
      </c>
      <c r="G699">
        <v>905</v>
      </c>
      <c r="H699">
        <v>778</v>
      </c>
      <c r="I699">
        <f t="shared" si="54"/>
        <v>2728</v>
      </c>
      <c r="J699">
        <f t="shared" si="58"/>
        <v>5.5E-2</v>
      </c>
      <c r="K699">
        <f t="shared" si="58"/>
        <v>8.1000000000000003E-2</v>
      </c>
      <c r="L699">
        <f t="shared" si="58"/>
        <v>0.16350000000000001</v>
      </c>
      <c r="M699">
        <f t="shared" si="58"/>
        <v>0.1477</v>
      </c>
      <c r="N699">
        <f t="shared" si="58"/>
        <v>0.221</v>
      </c>
      <c r="O699">
        <f t="shared" si="55"/>
        <v>0.33179999999999998</v>
      </c>
      <c r="P699">
        <f t="shared" si="56"/>
        <v>0.71479999999999999</v>
      </c>
      <c r="Q699">
        <f t="shared" si="57"/>
        <v>0.28520000000000001</v>
      </c>
    </row>
    <row r="700" spans="1:17">
      <c r="A700">
        <v>702</v>
      </c>
      <c r="B700">
        <v>594</v>
      </c>
      <c r="C700">
        <v>691</v>
      </c>
      <c r="D700">
        <v>578</v>
      </c>
      <c r="E700">
        <v>506</v>
      </c>
      <c r="F700">
        <v>543</v>
      </c>
      <c r="G700">
        <v>813</v>
      </c>
      <c r="H700">
        <v>1348</v>
      </c>
      <c r="I700">
        <f t="shared" si="54"/>
        <v>3725</v>
      </c>
      <c r="J700">
        <f t="shared" si="58"/>
        <v>0.1595</v>
      </c>
      <c r="K700">
        <f t="shared" si="58"/>
        <v>0.1855</v>
      </c>
      <c r="L700">
        <f t="shared" si="58"/>
        <v>0.1552</v>
      </c>
      <c r="M700">
        <f t="shared" si="58"/>
        <v>0.1358</v>
      </c>
      <c r="N700">
        <f t="shared" si="58"/>
        <v>0.14580000000000001</v>
      </c>
      <c r="O700">
        <f t="shared" si="55"/>
        <v>0.21819999999999995</v>
      </c>
      <c r="P700">
        <f t="shared" si="56"/>
        <v>0.6381</v>
      </c>
      <c r="Q700">
        <f t="shared" si="57"/>
        <v>0.3619</v>
      </c>
    </row>
    <row r="701" spans="1:17">
      <c r="A701">
        <v>703</v>
      </c>
      <c r="B701">
        <v>80</v>
      </c>
      <c r="C701">
        <v>116</v>
      </c>
      <c r="D701">
        <v>238</v>
      </c>
      <c r="E701">
        <v>221</v>
      </c>
      <c r="F701">
        <v>325</v>
      </c>
      <c r="G701">
        <v>451</v>
      </c>
      <c r="H701">
        <v>485</v>
      </c>
      <c r="I701">
        <f t="shared" si="54"/>
        <v>1431</v>
      </c>
      <c r="J701">
        <f t="shared" si="58"/>
        <v>5.5899999999999998E-2</v>
      </c>
      <c r="K701">
        <f t="shared" si="58"/>
        <v>8.1100000000000005E-2</v>
      </c>
      <c r="L701">
        <f t="shared" si="58"/>
        <v>0.1663</v>
      </c>
      <c r="M701">
        <f t="shared" si="58"/>
        <v>0.15440000000000001</v>
      </c>
      <c r="N701">
        <f t="shared" si="58"/>
        <v>0.2271</v>
      </c>
      <c r="O701">
        <f t="shared" si="55"/>
        <v>0.31520000000000004</v>
      </c>
      <c r="P701">
        <f t="shared" si="56"/>
        <v>0.66110000000000002</v>
      </c>
      <c r="Q701">
        <f t="shared" si="57"/>
        <v>0.33889999999999998</v>
      </c>
    </row>
    <row r="702" spans="1:17">
      <c r="A702">
        <v>704</v>
      </c>
      <c r="B702">
        <v>21</v>
      </c>
      <c r="C702">
        <v>86</v>
      </c>
      <c r="D702">
        <v>233</v>
      </c>
      <c r="E702">
        <v>205</v>
      </c>
      <c r="F702">
        <v>326</v>
      </c>
      <c r="G702">
        <v>559</v>
      </c>
      <c r="H702">
        <v>339</v>
      </c>
      <c r="I702">
        <f t="shared" si="54"/>
        <v>1430</v>
      </c>
      <c r="J702">
        <f t="shared" si="58"/>
        <v>1.47E-2</v>
      </c>
      <c r="K702">
        <f t="shared" si="58"/>
        <v>6.0100000000000001E-2</v>
      </c>
      <c r="L702">
        <f t="shared" si="58"/>
        <v>0.16289999999999999</v>
      </c>
      <c r="M702">
        <f t="shared" si="58"/>
        <v>0.1434</v>
      </c>
      <c r="N702">
        <f t="shared" si="58"/>
        <v>0.22800000000000001</v>
      </c>
      <c r="O702">
        <f t="shared" si="55"/>
        <v>0.39090000000000003</v>
      </c>
      <c r="P702">
        <f t="shared" si="56"/>
        <v>0.76290000000000002</v>
      </c>
      <c r="Q702">
        <f t="shared" si="57"/>
        <v>0.23710000000000001</v>
      </c>
    </row>
    <row r="703" spans="1:17">
      <c r="A703">
        <v>705</v>
      </c>
      <c r="B703">
        <v>242</v>
      </c>
      <c r="C703">
        <v>327</v>
      </c>
      <c r="D703">
        <v>743</v>
      </c>
      <c r="E703">
        <v>640</v>
      </c>
      <c r="F703">
        <v>949</v>
      </c>
      <c r="G703">
        <v>1404</v>
      </c>
      <c r="H703">
        <v>1605</v>
      </c>
      <c r="I703">
        <f t="shared" si="54"/>
        <v>4305</v>
      </c>
      <c r="J703">
        <f t="shared" si="58"/>
        <v>5.62E-2</v>
      </c>
      <c r="K703">
        <f t="shared" si="58"/>
        <v>7.5999999999999998E-2</v>
      </c>
      <c r="L703">
        <f t="shared" si="58"/>
        <v>0.1726</v>
      </c>
      <c r="M703">
        <f t="shared" si="58"/>
        <v>0.1487</v>
      </c>
      <c r="N703">
        <f t="shared" si="58"/>
        <v>0.22040000000000001</v>
      </c>
      <c r="O703">
        <f t="shared" si="55"/>
        <v>0.32610000000000006</v>
      </c>
      <c r="P703">
        <f t="shared" si="56"/>
        <v>0.62719999999999998</v>
      </c>
      <c r="Q703">
        <f t="shared" si="57"/>
        <v>0.37280000000000002</v>
      </c>
    </row>
    <row r="704" spans="1:17">
      <c r="A704">
        <v>706</v>
      </c>
      <c r="B704">
        <v>28</v>
      </c>
      <c r="C704">
        <v>56</v>
      </c>
      <c r="D704">
        <v>161</v>
      </c>
      <c r="E704">
        <v>117</v>
      </c>
      <c r="F704">
        <v>214</v>
      </c>
      <c r="G704">
        <v>319</v>
      </c>
      <c r="H704">
        <v>366</v>
      </c>
      <c r="I704">
        <f t="shared" si="54"/>
        <v>895</v>
      </c>
      <c r="J704">
        <f t="shared" si="58"/>
        <v>3.1300000000000001E-2</v>
      </c>
      <c r="K704">
        <f t="shared" si="58"/>
        <v>6.2600000000000003E-2</v>
      </c>
      <c r="L704">
        <f t="shared" si="58"/>
        <v>0.1799</v>
      </c>
      <c r="M704">
        <f t="shared" si="58"/>
        <v>0.13070000000000001</v>
      </c>
      <c r="N704">
        <f t="shared" si="58"/>
        <v>0.23910000000000001</v>
      </c>
      <c r="O704">
        <f t="shared" si="55"/>
        <v>0.35639999999999994</v>
      </c>
      <c r="P704">
        <f t="shared" si="56"/>
        <v>0.59109999999999996</v>
      </c>
      <c r="Q704">
        <f t="shared" si="57"/>
        <v>0.40889999999999999</v>
      </c>
    </row>
    <row r="705" spans="1:17">
      <c r="A705">
        <v>707</v>
      </c>
      <c r="B705">
        <v>1265</v>
      </c>
      <c r="C705">
        <v>1557</v>
      </c>
      <c r="D705">
        <v>622</v>
      </c>
      <c r="E705">
        <v>636</v>
      </c>
      <c r="F705">
        <v>545</v>
      </c>
      <c r="G705">
        <v>474</v>
      </c>
      <c r="H705">
        <v>2785</v>
      </c>
      <c r="I705">
        <f t="shared" si="54"/>
        <v>5099</v>
      </c>
      <c r="J705">
        <f t="shared" si="58"/>
        <v>0.24809999999999999</v>
      </c>
      <c r="K705">
        <f t="shared" si="58"/>
        <v>0.3054</v>
      </c>
      <c r="L705">
        <f t="shared" si="58"/>
        <v>0.122</v>
      </c>
      <c r="M705">
        <f t="shared" si="58"/>
        <v>0.12470000000000001</v>
      </c>
      <c r="N705">
        <f t="shared" si="58"/>
        <v>0.1069</v>
      </c>
      <c r="O705">
        <f t="shared" si="55"/>
        <v>9.2899999999999983E-2</v>
      </c>
      <c r="P705">
        <f t="shared" si="56"/>
        <v>0.45379999999999998</v>
      </c>
      <c r="Q705">
        <f t="shared" si="57"/>
        <v>0.54620000000000002</v>
      </c>
    </row>
    <row r="706" spans="1:17">
      <c r="A706">
        <v>708</v>
      </c>
      <c r="B706">
        <v>224</v>
      </c>
      <c r="C706">
        <v>228</v>
      </c>
      <c r="D706">
        <v>386</v>
      </c>
      <c r="E706">
        <v>370</v>
      </c>
      <c r="F706">
        <v>480</v>
      </c>
      <c r="G706">
        <v>729</v>
      </c>
      <c r="H706">
        <v>781</v>
      </c>
      <c r="I706">
        <f t="shared" si="54"/>
        <v>2417</v>
      </c>
      <c r="J706">
        <f t="shared" si="58"/>
        <v>9.2700000000000005E-2</v>
      </c>
      <c r="K706">
        <f t="shared" si="58"/>
        <v>9.4299999999999995E-2</v>
      </c>
      <c r="L706">
        <f t="shared" si="58"/>
        <v>0.15970000000000001</v>
      </c>
      <c r="M706">
        <f t="shared" si="58"/>
        <v>0.15310000000000001</v>
      </c>
      <c r="N706">
        <f t="shared" si="58"/>
        <v>0.1986</v>
      </c>
      <c r="O706">
        <f t="shared" si="55"/>
        <v>0.30159999999999998</v>
      </c>
      <c r="P706">
        <f t="shared" si="56"/>
        <v>0.67690000000000006</v>
      </c>
      <c r="Q706">
        <f t="shared" si="57"/>
        <v>0.3231</v>
      </c>
    </row>
    <row r="707" spans="1:17">
      <c r="A707">
        <v>709</v>
      </c>
      <c r="B707">
        <v>304</v>
      </c>
      <c r="C707">
        <v>386</v>
      </c>
      <c r="D707">
        <v>328</v>
      </c>
      <c r="E707">
        <v>252</v>
      </c>
      <c r="F707">
        <v>313</v>
      </c>
      <c r="G707">
        <v>376</v>
      </c>
      <c r="H707">
        <v>880</v>
      </c>
      <c r="I707">
        <f t="shared" ref="I707:I770" si="59">SUM(B707:G707)</f>
        <v>1959</v>
      </c>
      <c r="J707">
        <f t="shared" si="58"/>
        <v>0.1552</v>
      </c>
      <c r="K707">
        <f t="shared" si="58"/>
        <v>0.19700000000000001</v>
      </c>
      <c r="L707">
        <f t="shared" si="58"/>
        <v>0.16739999999999999</v>
      </c>
      <c r="M707">
        <f t="shared" si="58"/>
        <v>0.12859999999999999</v>
      </c>
      <c r="N707">
        <f t="shared" si="58"/>
        <v>0.1598</v>
      </c>
      <c r="O707">
        <f t="shared" ref="O707:O770" si="60">1-SUM(J707:N707)</f>
        <v>0.19199999999999995</v>
      </c>
      <c r="P707">
        <f t="shared" ref="P707:P770" si="61">1-Q707</f>
        <v>0.55079999999999996</v>
      </c>
      <c r="Q707">
        <f t="shared" ref="Q707:Q770" si="62">ROUND(H707/$I707,4)</f>
        <v>0.44919999999999999</v>
      </c>
    </row>
    <row r="708" spans="1:17">
      <c r="A708">
        <v>710</v>
      </c>
      <c r="B708">
        <v>141</v>
      </c>
      <c r="C708">
        <v>197</v>
      </c>
      <c r="D708">
        <v>371</v>
      </c>
      <c r="E708">
        <v>359</v>
      </c>
      <c r="F708">
        <v>416</v>
      </c>
      <c r="G708">
        <v>568</v>
      </c>
      <c r="H708">
        <v>935</v>
      </c>
      <c r="I708">
        <f t="shared" si="59"/>
        <v>2052</v>
      </c>
      <c r="J708">
        <f t="shared" si="58"/>
        <v>6.8699999999999997E-2</v>
      </c>
      <c r="K708">
        <f t="shared" si="58"/>
        <v>9.6000000000000002E-2</v>
      </c>
      <c r="L708">
        <f t="shared" si="58"/>
        <v>0.18079999999999999</v>
      </c>
      <c r="M708">
        <f t="shared" si="58"/>
        <v>0.17499999999999999</v>
      </c>
      <c r="N708">
        <f t="shared" si="58"/>
        <v>0.20269999999999999</v>
      </c>
      <c r="O708">
        <f t="shared" si="60"/>
        <v>0.27680000000000005</v>
      </c>
      <c r="P708">
        <f t="shared" si="61"/>
        <v>0.54430000000000001</v>
      </c>
      <c r="Q708">
        <f t="shared" si="62"/>
        <v>0.45569999999999999</v>
      </c>
    </row>
    <row r="709" spans="1:17">
      <c r="A709">
        <v>711</v>
      </c>
      <c r="B709">
        <v>35</v>
      </c>
      <c r="C709">
        <v>156</v>
      </c>
      <c r="D709">
        <v>402</v>
      </c>
      <c r="E709">
        <v>472</v>
      </c>
      <c r="F709">
        <v>634</v>
      </c>
      <c r="G709">
        <v>923</v>
      </c>
      <c r="H709">
        <v>1083</v>
      </c>
      <c r="I709">
        <f t="shared" si="59"/>
        <v>2622</v>
      </c>
      <c r="J709">
        <f t="shared" si="58"/>
        <v>1.3299999999999999E-2</v>
      </c>
      <c r="K709">
        <f t="shared" si="58"/>
        <v>5.9499999999999997E-2</v>
      </c>
      <c r="L709">
        <f t="shared" si="58"/>
        <v>0.15329999999999999</v>
      </c>
      <c r="M709">
        <f t="shared" si="58"/>
        <v>0.18</v>
      </c>
      <c r="N709">
        <f t="shared" si="58"/>
        <v>0.24179999999999999</v>
      </c>
      <c r="O709">
        <f t="shared" si="60"/>
        <v>0.35209999999999997</v>
      </c>
      <c r="P709">
        <f t="shared" si="61"/>
        <v>0.58699999999999997</v>
      </c>
      <c r="Q709">
        <f t="shared" si="62"/>
        <v>0.41299999999999998</v>
      </c>
    </row>
    <row r="710" spans="1:17">
      <c r="A710">
        <v>712</v>
      </c>
      <c r="B710">
        <v>125</v>
      </c>
      <c r="C710">
        <v>110</v>
      </c>
      <c r="D710">
        <v>243</v>
      </c>
      <c r="E710">
        <v>233</v>
      </c>
      <c r="F710">
        <v>309</v>
      </c>
      <c r="G710">
        <v>461</v>
      </c>
      <c r="H710">
        <v>463</v>
      </c>
      <c r="I710">
        <f t="shared" si="59"/>
        <v>1481</v>
      </c>
      <c r="J710">
        <f t="shared" si="58"/>
        <v>8.4400000000000003E-2</v>
      </c>
      <c r="K710">
        <f t="shared" si="58"/>
        <v>7.4300000000000005E-2</v>
      </c>
      <c r="L710">
        <f t="shared" si="58"/>
        <v>0.1641</v>
      </c>
      <c r="M710">
        <f t="shared" si="58"/>
        <v>0.1573</v>
      </c>
      <c r="N710">
        <f t="shared" si="58"/>
        <v>0.20860000000000001</v>
      </c>
      <c r="O710">
        <f t="shared" si="60"/>
        <v>0.31130000000000002</v>
      </c>
      <c r="P710">
        <f t="shared" si="61"/>
        <v>0.68740000000000001</v>
      </c>
      <c r="Q710">
        <f t="shared" si="62"/>
        <v>0.31259999999999999</v>
      </c>
    </row>
    <row r="711" spans="1:17">
      <c r="A711">
        <v>713</v>
      </c>
      <c r="B711">
        <v>337</v>
      </c>
      <c r="C711">
        <v>333</v>
      </c>
      <c r="D711">
        <v>259</v>
      </c>
      <c r="E711">
        <v>262</v>
      </c>
      <c r="F711">
        <v>411</v>
      </c>
      <c r="G711">
        <v>514</v>
      </c>
      <c r="H711">
        <v>707</v>
      </c>
      <c r="I711">
        <f t="shared" si="59"/>
        <v>2116</v>
      </c>
      <c r="J711">
        <f t="shared" si="58"/>
        <v>0.1593</v>
      </c>
      <c r="K711">
        <f t="shared" si="58"/>
        <v>0.15740000000000001</v>
      </c>
      <c r="L711">
        <f t="shared" si="58"/>
        <v>0.12239999999999999</v>
      </c>
      <c r="M711">
        <f t="shared" si="58"/>
        <v>0.12379999999999999</v>
      </c>
      <c r="N711">
        <f t="shared" si="58"/>
        <v>0.19420000000000001</v>
      </c>
      <c r="O711">
        <f t="shared" si="60"/>
        <v>0.2429</v>
      </c>
      <c r="P711">
        <f t="shared" si="61"/>
        <v>0.66589999999999994</v>
      </c>
      <c r="Q711">
        <f t="shared" si="62"/>
        <v>0.33410000000000001</v>
      </c>
    </row>
    <row r="712" spans="1:17">
      <c r="A712">
        <v>714</v>
      </c>
      <c r="B712">
        <v>19</v>
      </c>
      <c r="C712">
        <v>19</v>
      </c>
      <c r="D712">
        <v>78</v>
      </c>
      <c r="E712">
        <v>57</v>
      </c>
      <c r="F712">
        <v>100</v>
      </c>
      <c r="G712">
        <v>180</v>
      </c>
      <c r="H712">
        <v>103</v>
      </c>
      <c r="I712">
        <f t="shared" si="59"/>
        <v>453</v>
      </c>
      <c r="J712">
        <f t="shared" si="58"/>
        <v>4.19E-2</v>
      </c>
      <c r="K712">
        <f t="shared" si="58"/>
        <v>4.19E-2</v>
      </c>
      <c r="L712">
        <f t="shared" si="58"/>
        <v>0.17219999999999999</v>
      </c>
      <c r="M712">
        <f t="shared" si="58"/>
        <v>0.1258</v>
      </c>
      <c r="N712">
        <f t="shared" si="58"/>
        <v>0.2208</v>
      </c>
      <c r="O712">
        <f t="shared" si="60"/>
        <v>0.39739999999999998</v>
      </c>
      <c r="P712">
        <f t="shared" si="61"/>
        <v>0.77259999999999995</v>
      </c>
      <c r="Q712">
        <f t="shared" si="62"/>
        <v>0.22739999999999999</v>
      </c>
    </row>
    <row r="713" spans="1:17">
      <c r="A713">
        <v>715</v>
      </c>
      <c r="B713">
        <v>185</v>
      </c>
      <c r="C713">
        <v>328</v>
      </c>
      <c r="D713">
        <v>335</v>
      </c>
      <c r="E713">
        <v>454</v>
      </c>
      <c r="F713">
        <v>600</v>
      </c>
      <c r="G713">
        <v>941</v>
      </c>
      <c r="H713">
        <v>1015</v>
      </c>
      <c r="I713">
        <f t="shared" si="59"/>
        <v>2843</v>
      </c>
      <c r="J713">
        <f t="shared" si="58"/>
        <v>6.5100000000000005E-2</v>
      </c>
      <c r="K713">
        <f t="shared" si="58"/>
        <v>0.1154</v>
      </c>
      <c r="L713">
        <f t="shared" si="58"/>
        <v>0.1178</v>
      </c>
      <c r="M713">
        <f t="shared" si="58"/>
        <v>0.15970000000000001</v>
      </c>
      <c r="N713">
        <f t="shared" si="58"/>
        <v>0.21099999999999999</v>
      </c>
      <c r="O713">
        <f t="shared" si="60"/>
        <v>0.33099999999999996</v>
      </c>
      <c r="P713">
        <f t="shared" si="61"/>
        <v>0.64300000000000002</v>
      </c>
      <c r="Q713">
        <f t="shared" si="62"/>
        <v>0.35699999999999998</v>
      </c>
    </row>
    <row r="714" spans="1:17">
      <c r="A714">
        <v>716</v>
      </c>
      <c r="B714">
        <v>195</v>
      </c>
      <c r="C714">
        <v>266</v>
      </c>
      <c r="D714">
        <v>238</v>
      </c>
      <c r="E714">
        <v>249</v>
      </c>
      <c r="F714">
        <v>286</v>
      </c>
      <c r="G714">
        <v>529</v>
      </c>
      <c r="H714">
        <v>378</v>
      </c>
      <c r="I714">
        <f t="shared" si="59"/>
        <v>1763</v>
      </c>
      <c r="J714">
        <f t="shared" si="58"/>
        <v>0.1106</v>
      </c>
      <c r="K714">
        <f t="shared" si="58"/>
        <v>0.15090000000000001</v>
      </c>
      <c r="L714">
        <f t="shared" si="58"/>
        <v>0.13500000000000001</v>
      </c>
      <c r="M714">
        <f t="shared" si="58"/>
        <v>0.14119999999999999</v>
      </c>
      <c r="N714">
        <f t="shared" si="58"/>
        <v>0.16220000000000001</v>
      </c>
      <c r="O714">
        <f t="shared" si="60"/>
        <v>0.30009999999999992</v>
      </c>
      <c r="P714">
        <f t="shared" si="61"/>
        <v>0.78559999999999997</v>
      </c>
      <c r="Q714">
        <f t="shared" si="62"/>
        <v>0.21440000000000001</v>
      </c>
    </row>
    <row r="715" spans="1:17">
      <c r="A715">
        <v>717</v>
      </c>
      <c r="B715">
        <v>197</v>
      </c>
      <c r="C715">
        <v>299</v>
      </c>
      <c r="D715">
        <v>310</v>
      </c>
      <c r="E715">
        <v>337</v>
      </c>
      <c r="F715">
        <v>415</v>
      </c>
      <c r="G715">
        <v>823</v>
      </c>
      <c r="H715">
        <v>704</v>
      </c>
      <c r="I715">
        <f t="shared" si="59"/>
        <v>2381</v>
      </c>
      <c r="J715">
        <f t="shared" si="58"/>
        <v>8.2699999999999996E-2</v>
      </c>
      <c r="K715">
        <f t="shared" si="58"/>
        <v>0.12559999999999999</v>
      </c>
      <c r="L715">
        <f t="shared" si="58"/>
        <v>0.13020000000000001</v>
      </c>
      <c r="M715">
        <f t="shared" si="58"/>
        <v>0.14149999999999999</v>
      </c>
      <c r="N715">
        <f t="shared" si="58"/>
        <v>0.17430000000000001</v>
      </c>
      <c r="O715">
        <f t="shared" si="60"/>
        <v>0.34570000000000001</v>
      </c>
      <c r="P715">
        <f t="shared" si="61"/>
        <v>0.70429999999999993</v>
      </c>
      <c r="Q715">
        <f t="shared" si="62"/>
        <v>0.29570000000000002</v>
      </c>
    </row>
    <row r="716" spans="1:17">
      <c r="A716">
        <v>718</v>
      </c>
      <c r="B716">
        <v>1392</v>
      </c>
      <c r="C716">
        <v>1821</v>
      </c>
      <c r="D716">
        <v>1361</v>
      </c>
      <c r="E716">
        <v>1613</v>
      </c>
      <c r="F716">
        <v>2109</v>
      </c>
      <c r="G716">
        <v>4148</v>
      </c>
      <c r="H716">
        <v>4652</v>
      </c>
      <c r="I716">
        <f t="shared" si="59"/>
        <v>12444</v>
      </c>
      <c r="J716">
        <f t="shared" si="58"/>
        <v>0.1119</v>
      </c>
      <c r="K716">
        <f t="shared" si="58"/>
        <v>0.14630000000000001</v>
      </c>
      <c r="L716">
        <f t="shared" si="58"/>
        <v>0.1094</v>
      </c>
      <c r="M716">
        <f t="shared" si="58"/>
        <v>0.12959999999999999</v>
      </c>
      <c r="N716">
        <f t="shared" si="58"/>
        <v>0.16950000000000001</v>
      </c>
      <c r="O716">
        <f t="shared" si="60"/>
        <v>0.33330000000000004</v>
      </c>
      <c r="P716">
        <f t="shared" si="61"/>
        <v>0.62619999999999998</v>
      </c>
      <c r="Q716">
        <f t="shared" si="62"/>
        <v>0.37380000000000002</v>
      </c>
    </row>
    <row r="717" spans="1:17">
      <c r="A717">
        <v>719</v>
      </c>
      <c r="B717">
        <v>211</v>
      </c>
      <c r="C717">
        <v>277</v>
      </c>
      <c r="D717">
        <v>350</v>
      </c>
      <c r="E717">
        <v>378</v>
      </c>
      <c r="F717">
        <v>601</v>
      </c>
      <c r="G717">
        <v>962</v>
      </c>
      <c r="H717">
        <v>895</v>
      </c>
      <c r="I717">
        <f t="shared" si="59"/>
        <v>2779</v>
      </c>
      <c r="J717">
        <f t="shared" si="58"/>
        <v>7.5899999999999995E-2</v>
      </c>
      <c r="K717">
        <f t="shared" si="58"/>
        <v>9.9699999999999997E-2</v>
      </c>
      <c r="L717">
        <f t="shared" si="58"/>
        <v>0.12590000000000001</v>
      </c>
      <c r="M717">
        <f t="shared" si="58"/>
        <v>0.13600000000000001</v>
      </c>
      <c r="N717">
        <f t="shared" si="58"/>
        <v>0.21629999999999999</v>
      </c>
      <c r="O717">
        <f t="shared" si="60"/>
        <v>0.34620000000000006</v>
      </c>
      <c r="P717">
        <f t="shared" si="61"/>
        <v>0.67789999999999995</v>
      </c>
      <c r="Q717">
        <f t="shared" si="62"/>
        <v>0.3221</v>
      </c>
    </row>
    <row r="718" spans="1:17">
      <c r="A718">
        <v>720</v>
      </c>
      <c r="B718">
        <v>814</v>
      </c>
      <c r="C718">
        <v>1353</v>
      </c>
      <c r="D718">
        <v>485</v>
      </c>
      <c r="E718">
        <v>685</v>
      </c>
      <c r="F718">
        <v>754</v>
      </c>
      <c r="G718">
        <v>1197</v>
      </c>
      <c r="H718">
        <v>1929</v>
      </c>
      <c r="I718">
        <f t="shared" si="59"/>
        <v>5288</v>
      </c>
      <c r="J718">
        <f t="shared" si="58"/>
        <v>0.15390000000000001</v>
      </c>
      <c r="K718">
        <f t="shared" si="58"/>
        <v>0.25590000000000002</v>
      </c>
      <c r="L718">
        <f t="shared" si="58"/>
        <v>9.1700000000000004E-2</v>
      </c>
      <c r="M718">
        <f t="shared" si="58"/>
        <v>0.1295</v>
      </c>
      <c r="N718">
        <f t="shared" si="58"/>
        <v>0.1426</v>
      </c>
      <c r="O718">
        <f t="shared" si="60"/>
        <v>0.22639999999999993</v>
      </c>
      <c r="P718">
        <f t="shared" si="61"/>
        <v>0.63519999999999999</v>
      </c>
      <c r="Q718">
        <f t="shared" si="62"/>
        <v>0.36480000000000001</v>
      </c>
    </row>
    <row r="719" spans="1:17">
      <c r="A719">
        <v>721</v>
      </c>
      <c r="B719">
        <v>384</v>
      </c>
      <c r="C719">
        <v>544</v>
      </c>
      <c r="D719">
        <v>534</v>
      </c>
      <c r="E719">
        <v>672</v>
      </c>
      <c r="F719">
        <v>940</v>
      </c>
      <c r="G719">
        <v>1788</v>
      </c>
      <c r="H719">
        <v>1327</v>
      </c>
      <c r="I719">
        <f t="shared" si="59"/>
        <v>4862</v>
      </c>
      <c r="J719">
        <f t="shared" si="58"/>
        <v>7.9000000000000001E-2</v>
      </c>
      <c r="K719">
        <f t="shared" si="58"/>
        <v>0.1119</v>
      </c>
      <c r="L719">
        <f t="shared" si="58"/>
        <v>0.10979999999999999</v>
      </c>
      <c r="M719">
        <f t="shared" si="58"/>
        <v>0.13819999999999999</v>
      </c>
      <c r="N719">
        <f t="shared" si="58"/>
        <v>0.1933</v>
      </c>
      <c r="O719">
        <f t="shared" si="60"/>
        <v>0.36780000000000002</v>
      </c>
      <c r="P719">
        <f t="shared" si="61"/>
        <v>0.72710000000000008</v>
      </c>
      <c r="Q719">
        <f t="shared" si="62"/>
        <v>0.27289999999999998</v>
      </c>
    </row>
    <row r="720" spans="1:17">
      <c r="A720">
        <v>722</v>
      </c>
      <c r="B720">
        <v>236</v>
      </c>
      <c r="C720">
        <v>402</v>
      </c>
      <c r="D720">
        <v>445</v>
      </c>
      <c r="E720">
        <v>477</v>
      </c>
      <c r="F720">
        <v>605</v>
      </c>
      <c r="G720">
        <v>1106</v>
      </c>
      <c r="H720">
        <v>1140</v>
      </c>
      <c r="I720">
        <f t="shared" si="59"/>
        <v>3271</v>
      </c>
      <c r="J720">
        <f t="shared" si="58"/>
        <v>7.2099999999999997E-2</v>
      </c>
      <c r="K720">
        <f t="shared" si="58"/>
        <v>0.1229</v>
      </c>
      <c r="L720">
        <f t="shared" si="58"/>
        <v>0.13600000000000001</v>
      </c>
      <c r="M720">
        <f t="shared" si="58"/>
        <v>0.14580000000000001</v>
      </c>
      <c r="N720">
        <f t="shared" si="58"/>
        <v>0.185</v>
      </c>
      <c r="O720">
        <f t="shared" si="60"/>
        <v>0.33820000000000006</v>
      </c>
      <c r="P720">
        <f t="shared" si="61"/>
        <v>0.65149999999999997</v>
      </c>
      <c r="Q720">
        <f t="shared" si="62"/>
        <v>0.34849999999999998</v>
      </c>
    </row>
    <row r="721" spans="1:17">
      <c r="A721">
        <v>723</v>
      </c>
      <c r="B721">
        <v>141</v>
      </c>
      <c r="C721">
        <v>234</v>
      </c>
      <c r="D721">
        <v>264</v>
      </c>
      <c r="E721">
        <v>280</v>
      </c>
      <c r="F721">
        <v>388</v>
      </c>
      <c r="G721">
        <v>706</v>
      </c>
      <c r="H721">
        <v>552</v>
      </c>
      <c r="I721">
        <f t="shared" si="59"/>
        <v>2013</v>
      </c>
      <c r="J721">
        <f t="shared" si="58"/>
        <v>7.0000000000000007E-2</v>
      </c>
      <c r="K721">
        <f t="shared" si="58"/>
        <v>0.1162</v>
      </c>
      <c r="L721">
        <f t="shared" si="58"/>
        <v>0.13109999999999999</v>
      </c>
      <c r="M721">
        <f t="shared" si="58"/>
        <v>0.1391</v>
      </c>
      <c r="N721">
        <f t="shared" si="58"/>
        <v>0.19270000000000001</v>
      </c>
      <c r="O721">
        <f t="shared" si="60"/>
        <v>0.35089999999999999</v>
      </c>
      <c r="P721">
        <f t="shared" si="61"/>
        <v>0.7258</v>
      </c>
      <c r="Q721">
        <f t="shared" si="62"/>
        <v>0.2742</v>
      </c>
    </row>
    <row r="722" spans="1:17">
      <c r="A722">
        <v>724</v>
      </c>
      <c r="B722">
        <v>476</v>
      </c>
      <c r="C722">
        <v>531</v>
      </c>
      <c r="D722">
        <v>454</v>
      </c>
      <c r="E722">
        <v>500</v>
      </c>
      <c r="F722">
        <v>649</v>
      </c>
      <c r="G722">
        <v>1255</v>
      </c>
      <c r="H722">
        <v>756</v>
      </c>
      <c r="I722">
        <f t="shared" si="59"/>
        <v>3865</v>
      </c>
      <c r="J722">
        <f t="shared" si="58"/>
        <v>0.1232</v>
      </c>
      <c r="K722">
        <f t="shared" si="58"/>
        <v>0.13739999999999999</v>
      </c>
      <c r="L722">
        <f t="shared" si="58"/>
        <v>0.11749999999999999</v>
      </c>
      <c r="M722">
        <f t="shared" si="58"/>
        <v>0.12939999999999999</v>
      </c>
      <c r="N722">
        <f t="shared" si="58"/>
        <v>0.16789999999999999</v>
      </c>
      <c r="O722">
        <f t="shared" si="60"/>
        <v>0.3246</v>
      </c>
      <c r="P722">
        <f t="shared" si="61"/>
        <v>0.8044</v>
      </c>
      <c r="Q722">
        <f t="shared" si="62"/>
        <v>0.1956</v>
      </c>
    </row>
    <row r="723" spans="1:17">
      <c r="A723">
        <v>725</v>
      </c>
      <c r="B723">
        <v>14</v>
      </c>
      <c r="C723">
        <v>40</v>
      </c>
      <c r="D723">
        <v>155</v>
      </c>
      <c r="E723">
        <v>204</v>
      </c>
      <c r="F723">
        <v>344</v>
      </c>
      <c r="G723">
        <v>573</v>
      </c>
      <c r="H723">
        <v>423</v>
      </c>
      <c r="I723">
        <f t="shared" si="59"/>
        <v>1330</v>
      </c>
      <c r="J723">
        <f t="shared" si="58"/>
        <v>1.0500000000000001E-2</v>
      </c>
      <c r="K723">
        <f t="shared" si="58"/>
        <v>3.0099999999999998E-2</v>
      </c>
      <c r="L723">
        <f t="shared" si="58"/>
        <v>0.11650000000000001</v>
      </c>
      <c r="M723">
        <f t="shared" si="58"/>
        <v>0.15340000000000001</v>
      </c>
      <c r="N723">
        <f t="shared" si="58"/>
        <v>0.2586</v>
      </c>
      <c r="O723">
        <f t="shared" si="60"/>
        <v>0.43090000000000006</v>
      </c>
      <c r="P723">
        <f t="shared" si="61"/>
        <v>0.68199999999999994</v>
      </c>
      <c r="Q723">
        <f t="shared" si="62"/>
        <v>0.318</v>
      </c>
    </row>
    <row r="724" spans="1:17">
      <c r="A724">
        <v>726</v>
      </c>
      <c r="B724">
        <v>109</v>
      </c>
      <c r="C724">
        <v>108</v>
      </c>
      <c r="D724">
        <v>338</v>
      </c>
      <c r="E724">
        <v>465</v>
      </c>
      <c r="F724">
        <v>651</v>
      </c>
      <c r="G724">
        <v>1247</v>
      </c>
      <c r="H724">
        <v>883</v>
      </c>
      <c r="I724">
        <f t="shared" si="59"/>
        <v>2918</v>
      </c>
      <c r="J724">
        <f t="shared" si="58"/>
        <v>3.7400000000000003E-2</v>
      </c>
      <c r="K724">
        <f t="shared" si="58"/>
        <v>3.6999999999999998E-2</v>
      </c>
      <c r="L724">
        <f t="shared" si="58"/>
        <v>0.1158</v>
      </c>
      <c r="M724">
        <f t="shared" si="58"/>
        <v>0.15939999999999999</v>
      </c>
      <c r="N724">
        <f t="shared" si="58"/>
        <v>0.22309999999999999</v>
      </c>
      <c r="O724">
        <f t="shared" si="60"/>
        <v>0.42730000000000001</v>
      </c>
      <c r="P724">
        <f t="shared" si="61"/>
        <v>0.69740000000000002</v>
      </c>
      <c r="Q724">
        <f t="shared" si="62"/>
        <v>0.30259999999999998</v>
      </c>
    </row>
    <row r="725" spans="1:17">
      <c r="A725">
        <v>727</v>
      </c>
      <c r="B725">
        <v>49</v>
      </c>
      <c r="C725">
        <v>75</v>
      </c>
      <c r="D725">
        <v>141</v>
      </c>
      <c r="E725">
        <v>150</v>
      </c>
      <c r="F725">
        <v>243</v>
      </c>
      <c r="G725">
        <v>423</v>
      </c>
      <c r="H725">
        <v>356</v>
      </c>
      <c r="I725">
        <f t="shared" si="59"/>
        <v>1081</v>
      </c>
      <c r="J725">
        <f t="shared" si="58"/>
        <v>4.53E-2</v>
      </c>
      <c r="K725">
        <f t="shared" si="58"/>
        <v>6.9400000000000003E-2</v>
      </c>
      <c r="L725">
        <f t="shared" si="58"/>
        <v>0.13039999999999999</v>
      </c>
      <c r="M725">
        <f t="shared" si="58"/>
        <v>0.13880000000000001</v>
      </c>
      <c r="N725">
        <f t="shared" si="58"/>
        <v>0.2248</v>
      </c>
      <c r="O725">
        <f t="shared" si="60"/>
        <v>0.39129999999999998</v>
      </c>
      <c r="P725">
        <f t="shared" si="61"/>
        <v>0.67070000000000007</v>
      </c>
      <c r="Q725">
        <f t="shared" si="62"/>
        <v>0.32929999999999998</v>
      </c>
    </row>
    <row r="726" spans="1:17">
      <c r="A726">
        <v>728</v>
      </c>
      <c r="B726">
        <v>870</v>
      </c>
      <c r="C726">
        <v>1373</v>
      </c>
      <c r="D726">
        <v>1093</v>
      </c>
      <c r="E726">
        <v>1391</v>
      </c>
      <c r="F726">
        <v>1259</v>
      </c>
      <c r="G726">
        <v>1831</v>
      </c>
      <c r="H726">
        <v>2575</v>
      </c>
      <c r="I726">
        <f t="shared" si="59"/>
        <v>7817</v>
      </c>
      <c r="J726">
        <f t="shared" si="58"/>
        <v>0.1113</v>
      </c>
      <c r="K726">
        <f t="shared" si="58"/>
        <v>0.17560000000000001</v>
      </c>
      <c r="L726">
        <f t="shared" si="58"/>
        <v>0.13980000000000001</v>
      </c>
      <c r="M726">
        <f t="shared" si="58"/>
        <v>0.1779</v>
      </c>
      <c r="N726">
        <f t="shared" si="58"/>
        <v>0.16109999999999999</v>
      </c>
      <c r="O726">
        <f t="shared" si="60"/>
        <v>0.23429999999999995</v>
      </c>
      <c r="P726">
        <f t="shared" si="61"/>
        <v>0.67059999999999997</v>
      </c>
      <c r="Q726">
        <f t="shared" si="62"/>
        <v>0.32940000000000003</v>
      </c>
    </row>
    <row r="727" spans="1:17">
      <c r="A727">
        <v>729</v>
      </c>
      <c r="B727">
        <v>1052</v>
      </c>
      <c r="C727">
        <v>1707</v>
      </c>
      <c r="D727">
        <v>1132</v>
      </c>
      <c r="E727">
        <v>1581</v>
      </c>
      <c r="F727">
        <v>1856</v>
      </c>
      <c r="G727">
        <v>3236</v>
      </c>
      <c r="H727">
        <v>2698</v>
      </c>
      <c r="I727">
        <f t="shared" si="59"/>
        <v>10564</v>
      </c>
      <c r="J727">
        <f t="shared" si="58"/>
        <v>9.9599999999999994E-2</v>
      </c>
      <c r="K727">
        <f t="shared" si="58"/>
        <v>0.16159999999999999</v>
      </c>
      <c r="L727">
        <f t="shared" si="58"/>
        <v>0.1072</v>
      </c>
      <c r="M727">
        <f t="shared" si="58"/>
        <v>0.1497</v>
      </c>
      <c r="N727">
        <f t="shared" si="58"/>
        <v>0.1757</v>
      </c>
      <c r="O727">
        <f t="shared" si="60"/>
        <v>0.30620000000000003</v>
      </c>
      <c r="P727">
        <f t="shared" si="61"/>
        <v>0.74459999999999993</v>
      </c>
      <c r="Q727">
        <f t="shared" si="62"/>
        <v>0.25540000000000002</v>
      </c>
    </row>
    <row r="728" spans="1:17">
      <c r="A728">
        <v>730</v>
      </c>
      <c r="B728">
        <v>1579</v>
      </c>
      <c r="C728">
        <v>2338</v>
      </c>
      <c r="D728">
        <v>493</v>
      </c>
      <c r="E728">
        <v>589</v>
      </c>
      <c r="F728">
        <v>1009</v>
      </c>
      <c r="G728">
        <v>2889</v>
      </c>
      <c r="H728">
        <v>960</v>
      </c>
      <c r="I728">
        <f t="shared" si="59"/>
        <v>8897</v>
      </c>
      <c r="J728">
        <f t="shared" si="58"/>
        <v>0.17749999999999999</v>
      </c>
      <c r="K728">
        <f t="shared" si="58"/>
        <v>0.26279999999999998</v>
      </c>
      <c r="L728">
        <f t="shared" si="58"/>
        <v>5.5399999999999998E-2</v>
      </c>
      <c r="M728">
        <f t="shared" si="58"/>
        <v>6.6199999999999995E-2</v>
      </c>
      <c r="N728">
        <f t="shared" si="58"/>
        <v>0.1134</v>
      </c>
      <c r="O728">
        <f t="shared" si="60"/>
        <v>0.32469999999999999</v>
      </c>
      <c r="P728">
        <f t="shared" si="61"/>
        <v>0.8921</v>
      </c>
      <c r="Q728">
        <f t="shared" si="62"/>
        <v>0.1079</v>
      </c>
    </row>
    <row r="729" spans="1:17">
      <c r="A729">
        <v>731</v>
      </c>
      <c r="B729">
        <v>341</v>
      </c>
      <c r="C729">
        <v>557</v>
      </c>
      <c r="D729">
        <v>183</v>
      </c>
      <c r="E729">
        <v>208</v>
      </c>
      <c r="F729">
        <v>218</v>
      </c>
      <c r="G729">
        <v>407</v>
      </c>
      <c r="H729">
        <v>377</v>
      </c>
      <c r="I729">
        <f t="shared" si="59"/>
        <v>1914</v>
      </c>
      <c r="J729">
        <f t="shared" ref="J729:N779" si="63">ROUND(B729/$I729,4)</f>
        <v>0.1782</v>
      </c>
      <c r="K729">
        <f t="shared" si="63"/>
        <v>0.29099999999999998</v>
      </c>
      <c r="L729">
        <f t="shared" si="63"/>
        <v>9.5600000000000004E-2</v>
      </c>
      <c r="M729">
        <f t="shared" si="63"/>
        <v>0.1087</v>
      </c>
      <c r="N729">
        <f t="shared" si="63"/>
        <v>0.1139</v>
      </c>
      <c r="O729">
        <f t="shared" si="60"/>
        <v>0.21260000000000001</v>
      </c>
      <c r="P729">
        <f t="shared" si="61"/>
        <v>0.80299999999999994</v>
      </c>
      <c r="Q729">
        <f t="shared" si="62"/>
        <v>0.19700000000000001</v>
      </c>
    </row>
    <row r="730" spans="1:17">
      <c r="A730">
        <v>732</v>
      </c>
      <c r="B730">
        <v>183</v>
      </c>
      <c r="C730">
        <v>297</v>
      </c>
      <c r="D730">
        <v>233</v>
      </c>
      <c r="E730">
        <v>301</v>
      </c>
      <c r="F730">
        <v>351</v>
      </c>
      <c r="G730">
        <v>553</v>
      </c>
      <c r="H730">
        <v>655</v>
      </c>
      <c r="I730">
        <f t="shared" si="59"/>
        <v>1918</v>
      </c>
      <c r="J730">
        <f t="shared" si="63"/>
        <v>9.5399999999999999E-2</v>
      </c>
      <c r="K730">
        <f t="shared" si="63"/>
        <v>0.15479999999999999</v>
      </c>
      <c r="L730">
        <f t="shared" si="63"/>
        <v>0.1215</v>
      </c>
      <c r="M730">
        <f t="shared" si="63"/>
        <v>0.15690000000000001</v>
      </c>
      <c r="N730">
        <f t="shared" si="63"/>
        <v>0.183</v>
      </c>
      <c r="O730">
        <f t="shared" si="60"/>
        <v>0.28839999999999999</v>
      </c>
      <c r="P730">
        <f t="shared" si="61"/>
        <v>0.65849999999999997</v>
      </c>
      <c r="Q730">
        <f t="shared" si="62"/>
        <v>0.34150000000000003</v>
      </c>
    </row>
    <row r="731" spans="1:17">
      <c r="A731">
        <v>733</v>
      </c>
      <c r="B731">
        <v>359</v>
      </c>
      <c r="C731">
        <v>610</v>
      </c>
      <c r="D731">
        <v>492</v>
      </c>
      <c r="E731">
        <v>582</v>
      </c>
      <c r="F731">
        <v>761</v>
      </c>
      <c r="G731">
        <v>1418</v>
      </c>
      <c r="H731">
        <v>1401</v>
      </c>
      <c r="I731">
        <f t="shared" si="59"/>
        <v>4222</v>
      </c>
      <c r="J731">
        <f t="shared" si="63"/>
        <v>8.5000000000000006E-2</v>
      </c>
      <c r="K731">
        <f t="shared" si="63"/>
        <v>0.14449999999999999</v>
      </c>
      <c r="L731">
        <f t="shared" si="63"/>
        <v>0.11650000000000001</v>
      </c>
      <c r="M731">
        <f t="shared" si="63"/>
        <v>0.13780000000000001</v>
      </c>
      <c r="N731">
        <f t="shared" si="63"/>
        <v>0.1802</v>
      </c>
      <c r="O731">
        <f t="shared" si="60"/>
        <v>0.33599999999999997</v>
      </c>
      <c r="P731">
        <f t="shared" si="61"/>
        <v>0.66820000000000002</v>
      </c>
      <c r="Q731">
        <f t="shared" si="62"/>
        <v>0.33179999999999998</v>
      </c>
    </row>
    <row r="732" spans="1:17">
      <c r="A732">
        <v>734</v>
      </c>
      <c r="B732">
        <v>54</v>
      </c>
      <c r="C732">
        <v>116</v>
      </c>
      <c r="D732">
        <v>342</v>
      </c>
      <c r="E732">
        <v>381</v>
      </c>
      <c r="F732">
        <v>702</v>
      </c>
      <c r="G732">
        <v>1243</v>
      </c>
      <c r="H732">
        <v>791</v>
      </c>
      <c r="I732">
        <f t="shared" si="59"/>
        <v>2838</v>
      </c>
      <c r="J732">
        <f t="shared" si="63"/>
        <v>1.9E-2</v>
      </c>
      <c r="K732">
        <f t="shared" si="63"/>
        <v>4.0899999999999999E-2</v>
      </c>
      <c r="L732">
        <f t="shared" si="63"/>
        <v>0.1205</v>
      </c>
      <c r="M732">
        <f t="shared" si="63"/>
        <v>0.13420000000000001</v>
      </c>
      <c r="N732">
        <f t="shared" si="63"/>
        <v>0.24740000000000001</v>
      </c>
      <c r="O732">
        <f t="shared" si="60"/>
        <v>0.43799999999999994</v>
      </c>
      <c r="P732">
        <f t="shared" si="61"/>
        <v>0.72130000000000005</v>
      </c>
      <c r="Q732">
        <f t="shared" si="62"/>
        <v>0.2787</v>
      </c>
    </row>
    <row r="733" spans="1:17">
      <c r="A733">
        <v>735</v>
      </c>
      <c r="B733">
        <v>51</v>
      </c>
      <c r="C733">
        <v>62</v>
      </c>
      <c r="D733">
        <v>192</v>
      </c>
      <c r="E733">
        <v>216</v>
      </c>
      <c r="F733">
        <v>351</v>
      </c>
      <c r="G733">
        <v>775</v>
      </c>
      <c r="H733">
        <v>395</v>
      </c>
      <c r="I733">
        <f t="shared" si="59"/>
        <v>1647</v>
      </c>
      <c r="J733">
        <f t="shared" si="63"/>
        <v>3.1E-2</v>
      </c>
      <c r="K733">
        <f t="shared" si="63"/>
        <v>3.7600000000000001E-2</v>
      </c>
      <c r="L733">
        <f t="shared" si="63"/>
        <v>0.1166</v>
      </c>
      <c r="M733">
        <f t="shared" si="63"/>
        <v>0.13109999999999999</v>
      </c>
      <c r="N733">
        <f t="shared" si="63"/>
        <v>0.21310000000000001</v>
      </c>
      <c r="O733">
        <f t="shared" si="60"/>
        <v>0.47060000000000002</v>
      </c>
      <c r="P733">
        <f t="shared" si="61"/>
        <v>0.76019999999999999</v>
      </c>
      <c r="Q733">
        <f t="shared" si="62"/>
        <v>0.23980000000000001</v>
      </c>
    </row>
    <row r="734" spans="1:17">
      <c r="A734">
        <v>736</v>
      </c>
      <c r="B734">
        <v>1988</v>
      </c>
      <c r="C734">
        <v>2944</v>
      </c>
      <c r="D734">
        <v>1133</v>
      </c>
      <c r="E734">
        <v>1536</v>
      </c>
      <c r="F734">
        <v>2062</v>
      </c>
      <c r="G734">
        <v>3776</v>
      </c>
      <c r="H734">
        <v>3926</v>
      </c>
      <c r="I734">
        <f t="shared" si="59"/>
        <v>13439</v>
      </c>
      <c r="J734">
        <f t="shared" si="63"/>
        <v>0.1479</v>
      </c>
      <c r="K734">
        <f t="shared" si="63"/>
        <v>0.21909999999999999</v>
      </c>
      <c r="L734">
        <f t="shared" si="63"/>
        <v>8.43E-2</v>
      </c>
      <c r="M734">
        <f t="shared" si="63"/>
        <v>0.1143</v>
      </c>
      <c r="N734">
        <f t="shared" si="63"/>
        <v>0.15340000000000001</v>
      </c>
      <c r="O734">
        <f t="shared" si="60"/>
        <v>0.28100000000000003</v>
      </c>
      <c r="P734">
        <f t="shared" si="61"/>
        <v>0.70789999999999997</v>
      </c>
      <c r="Q734">
        <f t="shared" si="62"/>
        <v>0.29210000000000003</v>
      </c>
    </row>
    <row r="735" spans="1:17">
      <c r="A735">
        <v>737</v>
      </c>
      <c r="B735">
        <v>556</v>
      </c>
      <c r="C735">
        <v>1174</v>
      </c>
      <c r="D735">
        <v>319</v>
      </c>
      <c r="E735">
        <v>567</v>
      </c>
      <c r="F735">
        <v>470</v>
      </c>
      <c r="G735">
        <v>598</v>
      </c>
      <c r="H735">
        <v>1333</v>
      </c>
      <c r="I735">
        <f t="shared" si="59"/>
        <v>3684</v>
      </c>
      <c r="J735">
        <f t="shared" si="63"/>
        <v>0.15090000000000001</v>
      </c>
      <c r="K735">
        <f t="shared" si="63"/>
        <v>0.31869999999999998</v>
      </c>
      <c r="L735">
        <f t="shared" si="63"/>
        <v>8.6599999999999996E-2</v>
      </c>
      <c r="M735">
        <f t="shared" si="63"/>
        <v>0.15390000000000001</v>
      </c>
      <c r="N735">
        <f t="shared" si="63"/>
        <v>0.12759999999999999</v>
      </c>
      <c r="O735">
        <f t="shared" si="60"/>
        <v>0.16229999999999989</v>
      </c>
      <c r="P735">
        <f t="shared" si="61"/>
        <v>0.63819999999999999</v>
      </c>
      <c r="Q735">
        <f t="shared" si="62"/>
        <v>0.36180000000000001</v>
      </c>
    </row>
    <row r="736" spans="1:17">
      <c r="A736">
        <v>738</v>
      </c>
      <c r="B736">
        <v>95</v>
      </c>
      <c r="C736">
        <v>141</v>
      </c>
      <c r="D736">
        <v>200</v>
      </c>
      <c r="E736">
        <v>278</v>
      </c>
      <c r="F736">
        <v>402</v>
      </c>
      <c r="G736">
        <v>842</v>
      </c>
      <c r="H736">
        <v>754</v>
      </c>
      <c r="I736">
        <f t="shared" si="59"/>
        <v>1958</v>
      </c>
      <c r="J736">
        <f t="shared" si="63"/>
        <v>4.8500000000000001E-2</v>
      </c>
      <c r="K736">
        <f t="shared" si="63"/>
        <v>7.1999999999999995E-2</v>
      </c>
      <c r="L736">
        <f t="shared" si="63"/>
        <v>0.1021</v>
      </c>
      <c r="M736">
        <f t="shared" si="63"/>
        <v>0.14199999999999999</v>
      </c>
      <c r="N736">
        <f t="shared" si="63"/>
        <v>0.20530000000000001</v>
      </c>
      <c r="O736">
        <f t="shared" si="60"/>
        <v>0.43010000000000004</v>
      </c>
      <c r="P736">
        <f t="shared" si="61"/>
        <v>0.6149</v>
      </c>
      <c r="Q736">
        <f t="shared" si="62"/>
        <v>0.3851</v>
      </c>
    </row>
    <row r="737" spans="1:17">
      <c r="A737">
        <v>739</v>
      </c>
      <c r="B737">
        <v>330</v>
      </c>
      <c r="C737">
        <v>386</v>
      </c>
      <c r="D737">
        <v>276</v>
      </c>
      <c r="E737">
        <v>268</v>
      </c>
      <c r="F737">
        <v>342</v>
      </c>
      <c r="G737">
        <v>650</v>
      </c>
      <c r="H737">
        <v>411</v>
      </c>
      <c r="I737">
        <f t="shared" si="59"/>
        <v>2252</v>
      </c>
      <c r="J737">
        <f t="shared" si="63"/>
        <v>0.14649999999999999</v>
      </c>
      <c r="K737">
        <f t="shared" si="63"/>
        <v>0.1714</v>
      </c>
      <c r="L737">
        <f t="shared" si="63"/>
        <v>0.1226</v>
      </c>
      <c r="M737">
        <f t="shared" si="63"/>
        <v>0.11899999999999999</v>
      </c>
      <c r="N737">
        <f t="shared" si="63"/>
        <v>0.15190000000000001</v>
      </c>
      <c r="O737">
        <f t="shared" si="60"/>
        <v>0.28860000000000008</v>
      </c>
      <c r="P737">
        <f t="shared" si="61"/>
        <v>0.8175</v>
      </c>
      <c r="Q737">
        <f t="shared" si="62"/>
        <v>0.1825</v>
      </c>
    </row>
    <row r="738" spans="1:17">
      <c r="A738">
        <v>740</v>
      </c>
      <c r="B738">
        <v>56</v>
      </c>
      <c r="C738">
        <v>101</v>
      </c>
      <c r="D738">
        <v>190</v>
      </c>
      <c r="E738">
        <v>185</v>
      </c>
      <c r="F738">
        <v>284</v>
      </c>
      <c r="G738">
        <v>573</v>
      </c>
      <c r="H738">
        <v>350</v>
      </c>
      <c r="I738">
        <f t="shared" si="59"/>
        <v>1389</v>
      </c>
      <c r="J738">
        <f t="shared" si="63"/>
        <v>4.0300000000000002E-2</v>
      </c>
      <c r="K738">
        <f t="shared" si="63"/>
        <v>7.2700000000000001E-2</v>
      </c>
      <c r="L738">
        <f t="shared" si="63"/>
        <v>0.1368</v>
      </c>
      <c r="M738">
        <f t="shared" si="63"/>
        <v>0.13320000000000001</v>
      </c>
      <c r="N738">
        <f t="shared" si="63"/>
        <v>0.20449999999999999</v>
      </c>
      <c r="O738">
        <f t="shared" si="60"/>
        <v>0.41249999999999998</v>
      </c>
      <c r="P738">
        <f t="shared" si="61"/>
        <v>0.748</v>
      </c>
      <c r="Q738">
        <f t="shared" si="62"/>
        <v>0.252</v>
      </c>
    </row>
    <row r="739" spans="1:17">
      <c r="A739">
        <v>741</v>
      </c>
      <c r="B739">
        <v>100</v>
      </c>
      <c r="C739">
        <v>157</v>
      </c>
      <c r="D739">
        <v>176</v>
      </c>
      <c r="E739">
        <v>248</v>
      </c>
      <c r="F739">
        <v>354</v>
      </c>
      <c r="G739">
        <v>649</v>
      </c>
      <c r="H739">
        <v>508</v>
      </c>
      <c r="I739">
        <f t="shared" si="59"/>
        <v>1684</v>
      </c>
      <c r="J739">
        <f t="shared" si="63"/>
        <v>5.9400000000000001E-2</v>
      </c>
      <c r="K739">
        <f t="shared" si="63"/>
        <v>9.3200000000000005E-2</v>
      </c>
      <c r="L739">
        <f t="shared" si="63"/>
        <v>0.1045</v>
      </c>
      <c r="M739">
        <f t="shared" si="63"/>
        <v>0.14729999999999999</v>
      </c>
      <c r="N739">
        <f t="shared" si="63"/>
        <v>0.2102</v>
      </c>
      <c r="O739">
        <f t="shared" si="60"/>
        <v>0.38539999999999996</v>
      </c>
      <c r="P739">
        <f t="shared" si="61"/>
        <v>0.69829999999999992</v>
      </c>
      <c r="Q739">
        <f t="shared" si="62"/>
        <v>0.30170000000000002</v>
      </c>
    </row>
    <row r="740" spans="1:17">
      <c r="A740">
        <v>742</v>
      </c>
      <c r="B740">
        <v>1786</v>
      </c>
      <c r="C740">
        <v>3020</v>
      </c>
      <c r="D740">
        <v>764</v>
      </c>
      <c r="E740">
        <v>1247</v>
      </c>
      <c r="F740">
        <v>1153</v>
      </c>
      <c r="G740">
        <v>1965</v>
      </c>
      <c r="H740">
        <v>3161</v>
      </c>
      <c r="I740">
        <f t="shared" si="59"/>
        <v>9935</v>
      </c>
      <c r="J740">
        <f t="shared" si="63"/>
        <v>0.17979999999999999</v>
      </c>
      <c r="K740">
        <f t="shared" si="63"/>
        <v>0.30399999999999999</v>
      </c>
      <c r="L740">
        <f t="shared" si="63"/>
        <v>7.6899999999999996E-2</v>
      </c>
      <c r="M740">
        <f t="shared" si="63"/>
        <v>0.1255</v>
      </c>
      <c r="N740">
        <f t="shared" si="63"/>
        <v>0.11609999999999999</v>
      </c>
      <c r="O740">
        <f t="shared" si="60"/>
        <v>0.1977000000000001</v>
      </c>
      <c r="P740">
        <f t="shared" si="61"/>
        <v>0.68179999999999996</v>
      </c>
      <c r="Q740">
        <f t="shared" si="62"/>
        <v>0.31819999999999998</v>
      </c>
    </row>
    <row r="741" spans="1:17">
      <c r="A741">
        <v>743</v>
      </c>
      <c r="B741">
        <v>191</v>
      </c>
      <c r="C741">
        <v>271</v>
      </c>
      <c r="D741">
        <v>401</v>
      </c>
      <c r="E741">
        <v>468</v>
      </c>
      <c r="F741">
        <v>662</v>
      </c>
      <c r="G741">
        <v>1366</v>
      </c>
      <c r="H741">
        <v>1112</v>
      </c>
      <c r="I741">
        <f t="shared" si="59"/>
        <v>3359</v>
      </c>
      <c r="J741">
        <f t="shared" si="63"/>
        <v>5.6899999999999999E-2</v>
      </c>
      <c r="K741">
        <f t="shared" si="63"/>
        <v>8.0699999999999994E-2</v>
      </c>
      <c r="L741">
        <f t="shared" si="63"/>
        <v>0.11940000000000001</v>
      </c>
      <c r="M741">
        <f t="shared" si="63"/>
        <v>0.13930000000000001</v>
      </c>
      <c r="N741">
        <f t="shared" si="63"/>
        <v>0.1971</v>
      </c>
      <c r="O741">
        <f t="shared" si="60"/>
        <v>0.40660000000000007</v>
      </c>
      <c r="P741">
        <f t="shared" si="61"/>
        <v>0.66890000000000005</v>
      </c>
      <c r="Q741">
        <f t="shared" si="62"/>
        <v>0.33110000000000001</v>
      </c>
    </row>
    <row r="742" spans="1:17">
      <c r="A742">
        <v>744</v>
      </c>
      <c r="B742">
        <v>250</v>
      </c>
      <c r="C742">
        <v>406</v>
      </c>
      <c r="D742">
        <v>257</v>
      </c>
      <c r="E742">
        <v>252</v>
      </c>
      <c r="F742">
        <v>305</v>
      </c>
      <c r="G742">
        <v>576</v>
      </c>
      <c r="H742">
        <v>526</v>
      </c>
      <c r="I742">
        <f t="shared" si="59"/>
        <v>2046</v>
      </c>
      <c r="J742">
        <f t="shared" si="63"/>
        <v>0.1222</v>
      </c>
      <c r="K742">
        <f t="shared" si="63"/>
        <v>0.19839999999999999</v>
      </c>
      <c r="L742">
        <f t="shared" si="63"/>
        <v>0.12559999999999999</v>
      </c>
      <c r="M742">
        <f t="shared" si="63"/>
        <v>0.1232</v>
      </c>
      <c r="N742">
        <f t="shared" si="63"/>
        <v>0.14910000000000001</v>
      </c>
      <c r="O742">
        <f t="shared" si="60"/>
        <v>0.28149999999999997</v>
      </c>
      <c r="P742">
        <f t="shared" si="61"/>
        <v>0.7429</v>
      </c>
      <c r="Q742">
        <f t="shared" si="62"/>
        <v>0.2571</v>
      </c>
    </row>
    <row r="743" spans="1:17">
      <c r="A743">
        <v>745</v>
      </c>
      <c r="B743">
        <v>237</v>
      </c>
      <c r="C743">
        <v>335</v>
      </c>
      <c r="D743">
        <v>343</v>
      </c>
      <c r="E743">
        <v>408</v>
      </c>
      <c r="F743">
        <v>506</v>
      </c>
      <c r="G743">
        <v>869</v>
      </c>
      <c r="H743">
        <v>659</v>
      </c>
      <c r="I743">
        <f t="shared" si="59"/>
        <v>2698</v>
      </c>
      <c r="J743">
        <f t="shared" si="63"/>
        <v>8.7800000000000003E-2</v>
      </c>
      <c r="K743">
        <f t="shared" si="63"/>
        <v>0.1242</v>
      </c>
      <c r="L743">
        <f t="shared" si="63"/>
        <v>0.12709999999999999</v>
      </c>
      <c r="M743">
        <f t="shared" si="63"/>
        <v>0.1512</v>
      </c>
      <c r="N743">
        <f t="shared" si="63"/>
        <v>0.1875</v>
      </c>
      <c r="O743">
        <f t="shared" si="60"/>
        <v>0.32220000000000004</v>
      </c>
      <c r="P743">
        <f t="shared" si="61"/>
        <v>0.75570000000000004</v>
      </c>
      <c r="Q743">
        <f t="shared" si="62"/>
        <v>0.24429999999999999</v>
      </c>
    </row>
    <row r="744" spans="1:17">
      <c r="A744">
        <v>746</v>
      </c>
      <c r="B744">
        <v>110</v>
      </c>
      <c r="C744">
        <v>174</v>
      </c>
      <c r="D744">
        <v>330</v>
      </c>
      <c r="E744">
        <v>408</v>
      </c>
      <c r="F744">
        <v>612</v>
      </c>
      <c r="G744">
        <v>1121</v>
      </c>
      <c r="H744">
        <v>1093</v>
      </c>
      <c r="I744">
        <f t="shared" si="59"/>
        <v>2755</v>
      </c>
      <c r="J744">
        <f t="shared" si="63"/>
        <v>3.9899999999999998E-2</v>
      </c>
      <c r="K744">
        <f t="shared" si="63"/>
        <v>6.3200000000000006E-2</v>
      </c>
      <c r="L744">
        <f t="shared" si="63"/>
        <v>0.1198</v>
      </c>
      <c r="M744">
        <f t="shared" si="63"/>
        <v>0.14810000000000001</v>
      </c>
      <c r="N744">
        <f t="shared" si="63"/>
        <v>0.22209999999999999</v>
      </c>
      <c r="O744">
        <f t="shared" si="60"/>
        <v>0.40690000000000004</v>
      </c>
      <c r="P744">
        <f t="shared" si="61"/>
        <v>0.60329999999999995</v>
      </c>
      <c r="Q744">
        <f t="shared" si="62"/>
        <v>0.3967</v>
      </c>
    </row>
    <row r="745" spans="1:17">
      <c r="A745">
        <v>747</v>
      </c>
      <c r="B745">
        <v>12</v>
      </c>
      <c r="C745">
        <v>54</v>
      </c>
      <c r="D745">
        <v>175</v>
      </c>
      <c r="E745">
        <v>143</v>
      </c>
      <c r="F745">
        <v>309</v>
      </c>
      <c r="G745">
        <v>535</v>
      </c>
      <c r="H745">
        <v>450</v>
      </c>
      <c r="I745">
        <f t="shared" si="59"/>
        <v>1228</v>
      </c>
      <c r="J745">
        <f t="shared" si="63"/>
        <v>9.7999999999999997E-3</v>
      </c>
      <c r="K745">
        <f t="shared" si="63"/>
        <v>4.3999999999999997E-2</v>
      </c>
      <c r="L745">
        <f t="shared" si="63"/>
        <v>0.14249999999999999</v>
      </c>
      <c r="M745">
        <f t="shared" si="63"/>
        <v>0.1164</v>
      </c>
      <c r="N745">
        <f t="shared" si="63"/>
        <v>0.25159999999999999</v>
      </c>
      <c r="O745">
        <f t="shared" si="60"/>
        <v>0.43569999999999998</v>
      </c>
      <c r="P745">
        <f t="shared" si="61"/>
        <v>0.63359999999999994</v>
      </c>
      <c r="Q745">
        <f t="shared" si="62"/>
        <v>0.3664</v>
      </c>
    </row>
    <row r="746" spans="1:17">
      <c r="A746">
        <v>748</v>
      </c>
      <c r="B746">
        <v>37</v>
      </c>
      <c r="C746">
        <v>71</v>
      </c>
      <c r="D746">
        <v>152</v>
      </c>
      <c r="E746">
        <v>176</v>
      </c>
      <c r="F746">
        <v>299</v>
      </c>
      <c r="G746">
        <v>546</v>
      </c>
      <c r="H746">
        <v>530</v>
      </c>
      <c r="I746">
        <f t="shared" si="59"/>
        <v>1281</v>
      </c>
      <c r="J746">
        <f t="shared" si="63"/>
        <v>2.8899999999999999E-2</v>
      </c>
      <c r="K746">
        <f t="shared" si="63"/>
        <v>5.5399999999999998E-2</v>
      </c>
      <c r="L746">
        <f t="shared" si="63"/>
        <v>0.1187</v>
      </c>
      <c r="M746">
        <f t="shared" si="63"/>
        <v>0.13739999999999999</v>
      </c>
      <c r="N746">
        <f t="shared" si="63"/>
        <v>0.2334</v>
      </c>
      <c r="O746">
        <f t="shared" si="60"/>
        <v>0.42619999999999991</v>
      </c>
      <c r="P746">
        <f t="shared" si="61"/>
        <v>0.58630000000000004</v>
      </c>
      <c r="Q746">
        <f t="shared" si="62"/>
        <v>0.41370000000000001</v>
      </c>
    </row>
    <row r="747" spans="1:17">
      <c r="A747">
        <v>749</v>
      </c>
      <c r="B747">
        <v>65</v>
      </c>
      <c r="C747">
        <v>116</v>
      </c>
      <c r="D747">
        <v>305</v>
      </c>
      <c r="E747">
        <v>281</v>
      </c>
      <c r="F747">
        <v>468</v>
      </c>
      <c r="G747">
        <v>952</v>
      </c>
      <c r="H747">
        <v>644</v>
      </c>
      <c r="I747">
        <f t="shared" si="59"/>
        <v>2187</v>
      </c>
      <c r="J747">
        <f t="shared" si="63"/>
        <v>2.9700000000000001E-2</v>
      </c>
      <c r="K747">
        <f t="shared" si="63"/>
        <v>5.2999999999999999E-2</v>
      </c>
      <c r="L747">
        <f t="shared" si="63"/>
        <v>0.13950000000000001</v>
      </c>
      <c r="M747">
        <f t="shared" si="63"/>
        <v>0.1285</v>
      </c>
      <c r="N747">
        <f t="shared" si="63"/>
        <v>0.214</v>
      </c>
      <c r="O747">
        <f t="shared" si="60"/>
        <v>0.43530000000000002</v>
      </c>
      <c r="P747">
        <f t="shared" si="61"/>
        <v>0.70550000000000002</v>
      </c>
      <c r="Q747">
        <f t="shared" si="62"/>
        <v>0.29449999999999998</v>
      </c>
    </row>
    <row r="748" spans="1:17">
      <c r="A748">
        <v>750</v>
      </c>
      <c r="B748">
        <v>175</v>
      </c>
      <c r="C748">
        <v>131</v>
      </c>
      <c r="D748">
        <v>141</v>
      </c>
      <c r="E748">
        <v>143</v>
      </c>
      <c r="F748">
        <v>160</v>
      </c>
      <c r="G748">
        <v>432</v>
      </c>
      <c r="H748">
        <v>356</v>
      </c>
      <c r="I748">
        <f t="shared" si="59"/>
        <v>1182</v>
      </c>
      <c r="J748">
        <f t="shared" si="63"/>
        <v>0.14810000000000001</v>
      </c>
      <c r="K748">
        <f t="shared" si="63"/>
        <v>0.1108</v>
      </c>
      <c r="L748">
        <f t="shared" si="63"/>
        <v>0.1193</v>
      </c>
      <c r="M748">
        <f t="shared" si="63"/>
        <v>0.121</v>
      </c>
      <c r="N748">
        <f t="shared" si="63"/>
        <v>0.13539999999999999</v>
      </c>
      <c r="O748">
        <f t="shared" si="60"/>
        <v>0.36539999999999995</v>
      </c>
      <c r="P748">
        <f t="shared" si="61"/>
        <v>0.69879999999999998</v>
      </c>
      <c r="Q748">
        <f t="shared" si="62"/>
        <v>0.30120000000000002</v>
      </c>
    </row>
    <row r="749" spans="1:17">
      <c r="A749">
        <v>751</v>
      </c>
      <c r="B749">
        <v>9</v>
      </c>
      <c r="C749">
        <v>1</v>
      </c>
      <c r="D749">
        <v>6</v>
      </c>
      <c r="E749">
        <v>4</v>
      </c>
      <c r="F749">
        <v>11</v>
      </c>
      <c r="G749">
        <v>19</v>
      </c>
      <c r="H749">
        <v>11</v>
      </c>
      <c r="I749">
        <f t="shared" si="59"/>
        <v>50</v>
      </c>
      <c r="J749">
        <f t="shared" si="63"/>
        <v>0.18</v>
      </c>
      <c r="K749">
        <f t="shared" si="63"/>
        <v>0.02</v>
      </c>
      <c r="L749">
        <f t="shared" si="63"/>
        <v>0.12</v>
      </c>
      <c r="M749">
        <f t="shared" si="63"/>
        <v>0.08</v>
      </c>
      <c r="N749">
        <f t="shared" si="63"/>
        <v>0.22</v>
      </c>
      <c r="O749">
        <f t="shared" si="60"/>
        <v>0.38</v>
      </c>
      <c r="P749">
        <f t="shared" si="61"/>
        <v>0.78</v>
      </c>
      <c r="Q749">
        <f t="shared" si="62"/>
        <v>0.22</v>
      </c>
    </row>
    <row r="750" spans="1:17">
      <c r="A750">
        <v>752</v>
      </c>
      <c r="B750">
        <v>1939</v>
      </c>
      <c r="C750">
        <v>2825</v>
      </c>
      <c r="D750">
        <v>507</v>
      </c>
      <c r="E750">
        <v>159</v>
      </c>
      <c r="F750">
        <v>609</v>
      </c>
      <c r="G750">
        <v>1472</v>
      </c>
      <c r="H750">
        <v>2555</v>
      </c>
      <c r="I750">
        <f t="shared" si="59"/>
        <v>7511</v>
      </c>
      <c r="J750">
        <f t="shared" si="63"/>
        <v>0.25819999999999999</v>
      </c>
      <c r="K750">
        <f t="shared" si="63"/>
        <v>0.37609999999999999</v>
      </c>
      <c r="L750">
        <f t="shared" si="63"/>
        <v>6.7500000000000004E-2</v>
      </c>
      <c r="M750">
        <f t="shared" si="63"/>
        <v>2.12E-2</v>
      </c>
      <c r="N750">
        <f t="shared" si="63"/>
        <v>8.1100000000000005E-2</v>
      </c>
      <c r="O750">
        <f t="shared" si="60"/>
        <v>0.19589999999999996</v>
      </c>
      <c r="P750">
        <f t="shared" si="61"/>
        <v>0.65979999999999994</v>
      </c>
      <c r="Q750">
        <f t="shared" si="62"/>
        <v>0.3402</v>
      </c>
    </row>
    <row r="751" spans="1:17">
      <c r="A751">
        <v>753</v>
      </c>
      <c r="B751">
        <v>19</v>
      </c>
      <c r="C751">
        <v>72</v>
      </c>
      <c r="D751">
        <v>202</v>
      </c>
      <c r="E751">
        <v>174</v>
      </c>
      <c r="F751">
        <v>378</v>
      </c>
      <c r="G751">
        <v>685</v>
      </c>
      <c r="H751">
        <v>627</v>
      </c>
      <c r="I751">
        <f t="shared" si="59"/>
        <v>1530</v>
      </c>
      <c r="J751">
        <f t="shared" si="63"/>
        <v>1.24E-2</v>
      </c>
      <c r="K751">
        <f t="shared" si="63"/>
        <v>4.7100000000000003E-2</v>
      </c>
      <c r="L751">
        <f t="shared" si="63"/>
        <v>0.13200000000000001</v>
      </c>
      <c r="M751">
        <f t="shared" si="63"/>
        <v>0.1137</v>
      </c>
      <c r="N751">
        <f t="shared" si="63"/>
        <v>0.24709999999999999</v>
      </c>
      <c r="O751">
        <f t="shared" si="60"/>
        <v>0.44769999999999999</v>
      </c>
      <c r="P751">
        <f t="shared" si="61"/>
        <v>0.59020000000000006</v>
      </c>
      <c r="Q751">
        <f t="shared" si="62"/>
        <v>0.4098</v>
      </c>
    </row>
    <row r="752" spans="1:17">
      <c r="A752">
        <v>754</v>
      </c>
      <c r="B752">
        <v>12</v>
      </c>
      <c r="C752">
        <v>50</v>
      </c>
      <c r="D752">
        <v>158</v>
      </c>
      <c r="E752">
        <v>157</v>
      </c>
      <c r="F752">
        <v>324</v>
      </c>
      <c r="G752">
        <v>511</v>
      </c>
      <c r="H752">
        <v>564</v>
      </c>
      <c r="I752">
        <f t="shared" si="59"/>
        <v>1212</v>
      </c>
      <c r="J752">
        <f t="shared" si="63"/>
        <v>9.9000000000000008E-3</v>
      </c>
      <c r="K752">
        <f t="shared" si="63"/>
        <v>4.1300000000000003E-2</v>
      </c>
      <c r="L752">
        <f t="shared" si="63"/>
        <v>0.13039999999999999</v>
      </c>
      <c r="M752">
        <f t="shared" si="63"/>
        <v>0.1295</v>
      </c>
      <c r="N752">
        <f t="shared" si="63"/>
        <v>0.26729999999999998</v>
      </c>
      <c r="O752">
        <f t="shared" si="60"/>
        <v>0.42159999999999997</v>
      </c>
      <c r="P752">
        <f t="shared" si="61"/>
        <v>0.53469999999999995</v>
      </c>
      <c r="Q752">
        <f t="shared" si="62"/>
        <v>0.46529999999999999</v>
      </c>
    </row>
    <row r="753" spans="1:17">
      <c r="A753">
        <v>755</v>
      </c>
      <c r="B753">
        <v>107</v>
      </c>
      <c r="C753">
        <v>181</v>
      </c>
      <c r="D753">
        <v>415</v>
      </c>
      <c r="E753">
        <v>408</v>
      </c>
      <c r="F753">
        <v>818</v>
      </c>
      <c r="G753">
        <v>1401</v>
      </c>
      <c r="H753">
        <v>1276</v>
      </c>
      <c r="I753">
        <f t="shared" si="59"/>
        <v>3330</v>
      </c>
      <c r="J753">
        <f t="shared" si="63"/>
        <v>3.2099999999999997E-2</v>
      </c>
      <c r="K753">
        <f t="shared" si="63"/>
        <v>5.4399999999999997E-2</v>
      </c>
      <c r="L753">
        <f t="shared" si="63"/>
        <v>0.1246</v>
      </c>
      <c r="M753">
        <f t="shared" si="63"/>
        <v>0.1225</v>
      </c>
      <c r="N753">
        <f t="shared" si="63"/>
        <v>0.24560000000000001</v>
      </c>
      <c r="O753">
        <f t="shared" si="60"/>
        <v>0.42079999999999995</v>
      </c>
      <c r="P753">
        <f t="shared" si="61"/>
        <v>0.61680000000000001</v>
      </c>
      <c r="Q753">
        <f t="shared" si="62"/>
        <v>0.38319999999999999</v>
      </c>
    </row>
    <row r="754" spans="1:17">
      <c r="A754">
        <v>756</v>
      </c>
      <c r="B754">
        <v>1066</v>
      </c>
      <c r="C754">
        <v>1824</v>
      </c>
      <c r="D754">
        <v>482</v>
      </c>
      <c r="E754">
        <v>345</v>
      </c>
      <c r="F754">
        <v>572</v>
      </c>
      <c r="G754">
        <v>1179</v>
      </c>
      <c r="H754">
        <v>1768</v>
      </c>
      <c r="I754">
        <f t="shared" si="59"/>
        <v>5468</v>
      </c>
      <c r="J754">
        <f t="shared" si="63"/>
        <v>0.19500000000000001</v>
      </c>
      <c r="K754">
        <f t="shared" si="63"/>
        <v>0.33360000000000001</v>
      </c>
      <c r="L754">
        <f t="shared" si="63"/>
        <v>8.8099999999999998E-2</v>
      </c>
      <c r="M754">
        <f t="shared" si="63"/>
        <v>6.3100000000000003E-2</v>
      </c>
      <c r="N754">
        <f t="shared" si="63"/>
        <v>0.1046</v>
      </c>
      <c r="O754">
        <f t="shared" si="60"/>
        <v>0.21560000000000001</v>
      </c>
      <c r="P754">
        <f t="shared" si="61"/>
        <v>0.67670000000000008</v>
      </c>
      <c r="Q754">
        <f t="shared" si="62"/>
        <v>0.32329999999999998</v>
      </c>
    </row>
    <row r="755" spans="1:17">
      <c r="A755">
        <v>757</v>
      </c>
      <c r="B755">
        <v>11</v>
      </c>
      <c r="C755">
        <v>29</v>
      </c>
      <c r="D755">
        <v>124</v>
      </c>
      <c r="E755">
        <v>108</v>
      </c>
      <c r="F755">
        <v>192</v>
      </c>
      <c r="G755">
        <v>349</v>
      </c>
      <c r="H755">
        <v>375</v>
      </c>
      <c r="I755">
        <f t="shared" si="59"/>
        <v>813</v>
      </c>
      <c r="J755">
        <f t="shared" si="63"/>
        <v>1.35E-2</v>
      </c>
      <c r="K755">
        <f t="shared" si="63"/>
        <v>3.5700000000000003E-2</v>
      </c>
      <c r="L755">
        <f t="shared" si="63"/>
        <v>0.1525</v>
      </c>
      <c r="M755">
        <f t="shared" si="63"/>
        <v>0.1328</v>
      </c>
      <c r="N755">
        <f t="shared" si="63"/>
        <v>0.23619999999999999</v>
      </c>
      <c r="O755">
        <f t="shared" si="60"/>
        <v>0.42930000000000001</v>
      </c>
      <c r="P755">
        <f t="shared" si="61"/>
        <v>0.53869999999999996</v>
      </c>
      <c r="Q755">
        <f t="shared" si="62"/>
        <v>0.46129999999999999</v>
      </c>
    </row>
    <row r="756" spans="1:17">
      <c r="A756">
        <v>758</v>
      </c>
      <c r="B756">
        <v>43</v>
      </c>
      <c r="C756">
        <v>135</v>
      </c>
      <c r="D756">
        <v>308</v>
      </c>
      <c r="E756">
        <v>232</v>
      </c>
      <c r="F756">
        <v>512</v>
      </c>
      <c r="G756">
        <v>932</v>
      </c>
      <c r="H756">
        <v>826</v>
      </c>
      <c r="I756">
        <f t="shared" si="59"/>
        <v>2162</v>
      </c>
      <c r="J756">
        <f t="shared" si="63"/>
        <v>1.9900000000000001E-2</v>
      </c>
      <c r="K756">
        <f t="shared" si="63"/>
        <v>6.2399999999999997E-2</v>
      </c>
      <c r="L756">
        <f t="shared" si="63"/>
        <v>0.14249999999999999</v>
      </c>
      <c r="M756">
        <f t="shared" si="63"/>
        <v>0.10730000000000001</v>
      </c>
      <c r="N756">
        <f t="shared" si="63"/>
        <v>0.23680000000000001</v>
      </c>
      <c r="O756">
        <f t="shared" si="60"/>
        <v>0.43110000000000004</v>
      </c>
      <c r="P756">
        <f t="shared" si="61"/>
        <v>0.6179</v>
      </c>
      <c r="Q756">
        <f t="shared" si="62"/>
        <v>0.3821</v>
      </c>
    </row>
    <row r="757" spans="1:17">
      <c r="A757">
        <v>759</v>
      </c>
      <c r="B757">
        <v>31</v>
      </c>
      <c r="C757">
        <v>114</v>
      </c>
      <c r="D757">
        <v>308</v>
      </c>
      <c r="E757">
        <v>260</v>
      </c>
      <c r="F757">
        <v>450</v>
      </c>
      <c r="G757">
        <v>919</v>
      </c>
      <c r="H757">
        <v>721</v>
      </c>
      <c r="I757">
        <f t="shared" si="59"/>
        <v>2082</v>
      </c>
      <c r="J757">
        <f t="shared" si="63"/>
        <v>1.49E-2</v>
      </c>
      <c r="K757">
        <f t="shared" si="63"/>
        <v>5.4800000000000001E-2</v>
      </c>
      <c r="L757">
        <f t="shared" si="63"/>
        <v>0.1479</v>
      </c>
      <c r="M757">
        <f t="shared" si="63"/>
        <v>0.1249</v>
      </c>
      <c r="N757">
        <f t="shared" si="63"/>
        <v>0.21609999999999999</v>
      </c>
      <c r="O757">
        <f t="shared" si="60"/>
        <v>0.44140000000000001</v>
      </c>
      <c r="P757">
        <f t="shared" si="61"/>
        <v>0.65369999999999995</v>
      </c>
      <c r="Q757">
        <f t="shared" si="62"/>
        <v>0.3463</v>
      </c>
    </row>
    <row r="758" spans="1:17">
      <c r="A758">
        <v>760</v>
      </c>
      <c r="B758">
        <v>38</v>
      </c>
      <c r="C758">
        <v>109</v>
      </c>
      <c r="D758">
        <v>273</v>
      </c>
      <c r="E758">
        <v>245</v>
      </c>
      <c r="F758">
        <v>430</v>
      </c>
      <c r="G758">
        <v>840</v>
      </c>
      <c r="H758">
        <v>734</v>
      </c>
      <c r="I758">
        <f t="shared" si="59"/>
        <v>1935</v>
      </c>
      <c r="J758">
        <f t="shared" si="63"/>
        <v>1.9599999999999999E-2</v>
      </c>
      <c r="K758">
        <f t="shared" si="63"/>
        <v>5.6300000000000003E-2</v>
      </c>
      <c r="L758">
        <f t="shared" si="63"/>
        <v>0.1411</v>
      </c>
      <c r="M758">
        <f t="shared" si="63"/>
        <v>0.12659999999999999</v>
      </c>
      <c r="N758">
        <f t="shared" si="63"/>
        <v>0.22220000000000001</v>
      </c>
      <c r="O758">
        <f t="shared" si="60"/>
        <v>0.43419999999999992</v>
      </c>
      <c r="P758">
        <f t="shared" si="61"/>
        <v>0.62070000000000003</v>
      </c>
      <c r="Q758">
        <f t="shared" si="62"/>
        <v>0.37930000000000003</v>
      </c>
    </row>
    <row r="759" spans="1:17">
      <c r="A759">
        <v>761</v>
      </c>
      <c r="B759">
        <v>745</v>
      </c>
      <c r="C759">
        <v>669</v>
      </c>
      <c r="D759">
        <v>622</v>
      </c>
      <c r="E759">
        <v>570</v>
      </c>
      <c r="F759">
        <v>732</v>
      </c>
      <c r="G759">
        <v>1498</v>
      </c>
      <c r="H759">
        <v>1477</v>
      </c>
      <c r="I759">
        <f t="shared" si="59"/>
        <v>4836</v>
      </c>
      <c r="J759">
        <f t="shared" si="63"/>
        <v>0.15409999999999999</v>
      </c>
      <c r="K759">
        <f t="shared" si="63"/>
        <v>0.13830000000000001</v>
      </c>
      <c r="L759">
        <f t="shared" si="63"/>
        <v>0.12859999999999999</v>
      </c>
      <c r="M759">
        <f t="shared" si="63"/>
        <v>0.1179</v>
      </c>
      <c r="N759">
        <f t="shared" si="63"/>
        <v>0.15140000000000001</v>
      </c>
      <c r="O759">
        <f t="shared" si="60"/>
        <v>0.30970000000000009</v>
      </c>
      <c r="P759">
        <f t="shared" si="61"/>
        <v>0.6946</v>
      </c>
      <c r="Q759">
        <f t="shared" si="62"/>
        <v>0.3054</v>
      </c>
    </row>
    <row r="760" spans="1:17">
      <c r="A760">
        <v>762</v>
      </c>
      <c r="B760">
        <v>57</v>
      </c>
      <c r="C760">
        <v>74</v>
      </c>
      <c r="D760">
        <v>185</v>
      </c>
      <c r="E760">
        <v>160</v>
      </c>
      <c r="F760">
        <v>289</v>
      </c>
      <c r="G760">
        <v>525</v>
      </c>
      <c r="H760">
        <v>472</v>
      </c>
      <c r="I760">
        <f t="shared" si="59"/>
        <v>1290</v>
      </c>
      <c r="J760">
        <f t="shared" si="63"/>
        <v>4.4200000000000003E-2</v>
      </c>
      <c r="K760">
        <f t="shared" si="63"/>
        <v>5.74E-2</v>
      </c>
      <c r="L760">
        <f t="shared" si="63"/>
        <v>0.1434</v>
      </c>
      <c r="M760">
        <f t="shared" si="63"/>
        <v>0.124</v>
      </c>
      <c r="N760">
        <f t="shared" si="63"/>
        <v>0.224</v>
      </c>
      <c r="O760">
        <f t="shared" si="60"/>
        <v>0.40700000000000003</v>
      </c>
      <c r="P760">
        <f t="shared" si="61"/>
        <v>0.6341</v>
      </c>
      <c r="Q760">
        <f t="shared" si="62"/>
        <v>0.3659</v>
      </c>
    </row>
    <row r="761" spans="1:17">
      <c r="A761">
        <v>763</v>
      </c>
      <c r="B761">
        <v>347</v>
      </c>
      <c r="C761">
        <v>366</v>
      </c>
      <c r="D761">
        <v>535</v>
      </c>
      <c r="E761">
        <v>443</v>
      </c>
      <c r="F761">
        <v>663</v>
      </c>
      <c r="G761">
        <v>1101</v>
      </c>
      <c r="H761">
        <v>902</v>
      </c>
      <c r="I761">
        <f t="shared" si="59"/>
        <v>3455</v>
      </c>
      <c r="J761">
        <f t="shared" si="63"/>
        <v>0.1004</v>
      </c>
      <c r="K761">
        <f t="shared" si="63"/>
        <v>0.10589999999999999</v>
      </c>
      <c r="L761">
        <f t="shared" si="63"/>
        <v>0.15479999999999999</v>
      </c>
      <c r="M761">
        <f t="shared" si="63"/>
        <v>0.12820000000000001</v>
      </c>
      <c r="N761">
        <f t="shared" si="63"/>
        <v>0.19189999999999999</v>
      </c>
      <c r="O761">
        <f t="shared" si="60"/>
        <v>0.31880000000000008</v>
      </c>
      <c r="P761">
        <f t="shared" si="61"/>
        <v>0.7389</v>
      </c>
      <c r="Q761">
        <f t="shared" si="62"/>
        <v>0.2611</v>
      </c>
    </row>
    <row r="762" spans="1:17">
      <c r="A762">
        <v>764</v>
      </c>
      <c r="B762">
        <v>71</v>
      </c>
      <c r="C762">
        <v>175</v>
      </c>
      <c r="D762">
        <v>324</v>
      </c>
      <c r="E762">
        <v>272</v>
      </c>
      <c r="F762">
        <v>520</v>
      </c>
      <c r="G762">
        <v>1001</v>
      </c>
      <c r="H762">
        <v>912</v>
      </c>
      <c r="I762">
        <f t="shared" si="59"/>
        <v>2363</v>
      </c>
      <c r="J762">
        <f t="shared" si="63"/>
        <v>0.03</v>
      </c>
      <c r="K762">
        <f t="shared" si="63"/>
        <v>7.4099999999999999E-2</v>
      </c>
      <c r="L762">
        <f t="shared" si="63"/>
        <v>0.1371</v>
      </c>
      <c r="M762">
        <f t="shared" si="63"/>
        <v>0.11509999999999999</v>
      </c>
      <c r="N762">
        <f t="shared" si="63"/>
        <v>0.22009999999999999</v>
      </c>
      <c r="O762">
        <f t="shared" si="60"/>
        <v>0.42359999999999998</v>
      </c>
      <c r="P762">
        <f t="shared" si="61"/>
        <v>0.61399999999999999</v>
      </c>
      <c r="Q762">
        <f t="shared" si="62"/>
        <v>0.38600000000000001</v>
      </c>
    </row>
    <row r="763" spans="1:17">
      <c r="A763">
        <v>765</v>
      </c>
      <c r="B763">
        <v>22</v>
      </c>
      <c r="C763">
        <v>54</v>
      </c>
      <c r="D763">
        <v>128</v>
      </c>
      <c r="E763">
        <v>92</v>
      </c>
      <c r="F763">
        <v>230</v>
      </c>
      <c r="G763">
        <v>432</v>
      </c>
      <c r="H763">
        <v>337</v>
      </c>
      <c r="I763">
        <f t="shared" si="59"/>
        <v>958</v>
      </c>
      <c r="J763">
        <f t="shared" si="63"/>
        <v>2.3E-2</v>
      </c>
      <c r="K763">
        <f t="shared" si="63"/>
        <v>5.6399999999999999E-2</v>
      </c>
      <c r="L763">
        <f t="shared" si="63"/>
        <v>0.1336</v>
      </c>
      <c r="M763">
        <f t="shared" si="63"/>
        <v>9.6000000000000002E-2</v>
      </c>
      <c r="N763">
        <f t="shared" si="63"/>
        <v>0.24010000000000001</v>
      </c>
      <c r="O763">
        <f t="shared" si="60"/>
        <v>0.45089999999999997</v>
      </c>
      <c r="P763">
        <f t="shared" si="61"/>
        <v>0.6482</v>
      </c>
      <c r="Q763">
        <f t="shared" si="62"/>
        <v>0.3518</v>
      </c>
    </row>
    <row r="764" spans="1:17">
      <c r="A764">
        <v>766</v>
      </c>
      <c r="B764">
        <v>21</v>
      </c>
      <c r="C764">
        <v>68</v>
      </c>
      <c r="D764">
        <v>135</v>
      </c>
      <c r="E764">
        <v>113</v>
      </c>
      <c r="F764">
        <v>236</v>
      </c>
      <c r="G764">
        <v>533</v>
      </c>
      <c r="H764">
        <v>284</v>
      </c>
      <c r="I764">
        <f t="shared" si="59"/>
        <v>1106</v>
      </c>
      <c r="J764">
        <f t="shared" si="63"/>
        <v>1.9E-2</v>
      </c>
      <c r="K764">
        <f t="shared" si="63"/>
        <v>6.1499999999999999E-2</v>
      </c>
      <c r="L764">
        <f t="shared" si="63"/>
        <v>0.1221</v>
      </c>
      <c r="M764">
        <f t="shared" si="63"/>
        <v>0.1022</v>
      </c>
      <c r="N764">
        <f t="shared" si="63"/>
        <v>0.21340000000000001</v>
      </c>
      <c r="O764">
        <f t="shared" si="60"/>
        <v>0.48180000000000001</v>
      </c>
      <c r="P764">
        <f t="shared" si="61"/>
        <v>0.74320000000000008</v>
      </c>
      <c r="Q764">
        <f t="shared" si="62"/>
        <v>0.25679999999999997</v>
      </c>
    </row>
    <row r="765" spans="1:17">
      <c r="A765">
        <v>767</v>
      </c>
      <c r="B765">
        <v>924</v>
      </c>
      <c r="C765">
        <v>956</v>
      </c>
      <c r="D765">
        <v>1078</v>
      </c>
      <c r="E765">
        <v>1300</v>
      </c>
      <c r="F765">
        <v>2066</v>
      </c>
      <c r="G765">
        <v>5576</v>
      </c>
      <c r="H765">
        <v>3878</v>
      </c>
      <c r="I765">
        <f t="shared" si="59"/>
        <v>11900</v>
      </c>
      <c r="J765">
        <f t="shared" si="63"/>
        <v>7.7600000000000002E-2</v>
      </c>
      <c r="K765">
        <f t="shared" si="63"/>
        <v>8.0299999999999996E-2</v>
      </c>
      <c r="L765">
        <f t="shared" si="63"/>
        <v>9.06E-2</v>
      </c>
      <c r="M765">
        <f t="shared" si="63"/>
        <v>0.10920000000000001</v>
      </c>
      <c r="N765">
        <f t="shared" si="63"/>
        <v>0.1736</v>
      </c>
      <c r="O765">
        <f t="shared" si="60"/>
        <v>0.46870000000000001</v>
      </c>
      <c r="P765">
        <f t="shared" si="61"/>
        <v>0.67409999999999992</v>
      </c>
      <c r="Q765">
        <f t="shared" si="62"/>
        <v>0.32590000000000002</v>
      </c>
    </row>
    <row r="766" spans="1:17">
      <c r="A766">
        <v>768</v>
      </c>
      <c r="B766">
        <v>279</v>
      </c>
      <c r="C766">
        <v>313</v>
      </c>
      <c r="D766">
        <v>379</v>
      </c>
      <c r="E766">
        <v>440</v>
      </c>
      <c r="F766">
        <v>681</v>
      </c>
      <c r="G766">
        <v>1800</v>
      </c>
      <c r="H766">
        <v>1794</v>
      </c>
      <c r="I766">
        <f t="shared" si="59"/>
        <v>3892</v>
      </c>
      <c r="J766">
        <f t="shared" si="63"/>
        <v>7.17E-2</v>
      </c>
      <c r="K766">
        <f t="shared" si="63"/>
        <v>8.0399999999999999E-2</v>
      </c>
      <c r="L766">
        <f t="shared" si="63"/>
        <v>9.74E-2</v>
      </c>
      <c r="M766">
        <f t="shared" si="63"/>
        <v>0.11310000000000001</v>
      </c>
      <c r="N766">
        <f t="shared" si="63"/>
        <v>0.17499999999999999</v>
      </c>
      <c r="O766">
        <f t="shared" si="60"/>
        <v>0.46239999999999992</v>
      </c>
      <c r="P766">
        <f t="shared" si="61"/>
        <v>0.53910000000000002</v>
      </c>
      <c r="Q766">
        <f t="shared" si="62"/>
        <v>0.46089999999999998</v>
      </c>
    </row>
    <row r="767" spans="1:17">
      <c r="A767">
        <v>769</v>
      </c>
      <c r="B767">
        <v>89</v>
      </c>
      <c r="C767">
        <v>227</v>
      </c>
      <c r="D767">
        <v>517</v>
      </c>
      <c r="E767">
        <v>531</v>
      </c>
      <c r="F767">
        <v>912</v>
      </c>
      <c r="G767">
        <v>1855</v>
      </c>
      <c r="H767">
        <v>1554</v>
      </c>
      <c r="I767">
        <f t="shared" si="59"/>
        <v>4131</v>
      </c>
      <c r="J767">
        <f t="shared" si="63"/>
        <v>2.1499999999999998E-2</v>
      </c>
      <c r="K767">
        <f t="shared" si="63"/>
        <v>5.5E-2</v>
      </c>
      <c r="L767">
        <f t="shared" si="63"/>
        <v>0.12520000000000001</v>
      </c>
      <c r="M767">
        <f t="shared" si="63"/>
        <v>0.1285</v>
      </c>
      <c r="N767">
        <f t="shared" si="63"/>
        <v>0.2208</v>
      </c>
      <c r="O767">
        <f t="shared" si="60"/>
        <v>0.44900000000000007</v>
      </c>
      <c r="P767">
        <f t="shared" si="61"/>
        <v>0.62380000000000002</v>
      </c>
      <c r="Q767">
        <f t="shared" si="62"/>
        <v>0.37619999999999998</v>
      </c>
    </row>
    <row r="768" spans="1:17">
      <c r="A768">
        <v>770</v>
      </c>
      <c r="B768">
        <v>65</v>
      </c>
      <c r="C768">
        <v>97</v>
      </c>
      <c r="D768">
        <v>218</v>
      </c>
      <c r="E768">
        <v>259</v>
      </c>
      <c r="F768">
        <v>381</v>
      </c>
      <c r="G768">
        <v>961</v>
      </c>
      <c r="H768">
        <v>835</v>
      </c>
      <c r="I768">
        <f t="shared" si="59"/>
        <v>1981</v>
      </c>
      <c r="J768">
        <f t="shared" si="63"/>
        <v>3.2800000000000003E-2</v>
      </c>
      <c r="K768">
        <f t="shared" si="63"/>
        <v>4.9000000000000002E-2</v>
      </c>
      <c r="L768">
        <f t="shared" si="63"/>
        <v>0.11</v>
      </c>
      <c r="M768">
        <f t="shared" si="63"/>
        <v>0.13070000000000001</v>
      </c>
      <c r="N768">
        <f t="shared" si="63"/>
        <v>0.1923</v>
      </c>
      <c r="O768">
        <f t="shared" si="60"/>
        <v>0.48519999999999996</v>
      </c>
      <c r="P768">
        <f t="shared" si="61"/>
        <v>0.57850000000000001</v>
      </c>
      <c r="Q768">
        <f t="shared" si="62"/>
        <v>0.42149999999999999</v>
      </c>
    </row>
    <row r="769" spans="1:17">
      <c r="A769">
        <v>771</v>
      </c>
      <c r="B769">
        <v>129</v>
      </c>
      <c r="C769">
        <v>175</v>
      </c>
      <c r="D769">
        <v>327</v>
      </c>
      <c r="E769">
        <v>338</v>
      </c>
      <c r="F769">
        <v>486</v>
      </c>
      <c r="G769">
        <v>1333</v>
      </c>
      <c r="H769">
        <v>833</v>
      </c>
      <c r="I769">
        <f t="shared" si="59"/>
        <v>2788</v>
      </c>
      <c r="J769">
        <f t="shared" si="63"/>
        <v>4.6300000000000001E-2</v>
      </c>
      <c r="K769">
        <f t="shared" si="63"/>
        <v>6.2799999999999995E-2</v>
      </c>
      <c r="L769">
        <f t="shared" si="63"/>
        <v>0.1173</v>
      </c>
      <c r="M769">
        <f t="shared" si="63"/>
        <v>0.1212</v>
      </c>
      <c r="N769">
        <f t="shared" si="63"/>
        <v>0.17430000000000001</v>
      </c>
      <c r="O769">
        <f t="shared" si="60"/>
        <v>0.47809999999999997</v>
      </c>
      <c r="P769">
        <f t="shared" si="61"/>
        <v>0.70120000000000005</v>
      </c>
      <c r="Q769">
        <f t="shared" si="62"/>
        <v>0.29880000000000001</v>
      </c>
    </row>
    <row r="770" spans="1:17">
      <c r="A770">
        <v>772</v>
      </c>
      <c r="B770">
        <v>34</v>
      </c>
      <c r="C770">
        <v>86</v>
      </c>
      <c r="D770">
        <v>189</v>
      </c>
      <c r="E770">
        <v>238</v>
      </c>
      <c r="F770">
        <v>350</v>
      </c>
      <c r="G770">
        <v>975</v>
      </c>
      <c r="H770">
        <v>818</v>
      </c>
      <c r="I770">
        <f t="shared" si="59"/>
        <v>1872</v>
      </c>
      <c r="J770">
        <f t="shared" si="63"/>
        <v>1.8200000000000001E-2</v>
      </c>
      <c r="K770">
        <f t="shared" si="63"/>
        <v>4.5900000000000003E-2</v>
      </c>
      <c r="L770">
        <f t="shared" si="63"/>
        <v>0.10100000000000001</v>
      </c>
      <c r="M770">
        <f t="shared" si="63"/>
        <v>0.12709999999999999</v>
      </c>
      <c r="N770">
        <f t="shared" si="63"/>
        <v>0.187</v>
      </c>
      <c r="O770">
        <f t="shared" si="60"/>
        <v>0.52079999999999993</v>
      </c>
      <c r="P770">
        <f t="shared" si="61"/>
        <v>0.56299999999999994</v>
      </c>
      <c r="Q770">
        <f t="shared" si="62"/>
        <v>0.437</v>
      </c>
    </row>
    <row r="771" spans="1:17">
      <c r="A771">
        <v>773</v>
      </c>
      <c r="B771">
        <v>40</v>
      </c>
      <c r="C771">
        <v>71</v>
      </c>
      <c r="D771">
        <v>259</v>
      </c>
      <c r="E771">
        <v>314</v>
      </c>
      <c r="F771">
        <v>456</v>
      </c>
      <c r="G771">
        <v>1045</v>
      </c>
      <c r="H771">
        <v>996</v>
      </c>
      <c r="I771">
        <f t="shared" ref="I771:I834" si="64">SUM(B771:G771)</f>
        <v>2185</v>
      </c>
      <c r="J771">
        <f t="shared" si="63"/>
        <v>1.83E-2</v>
      </c>
      <c r="K771">
        <f t="shared" si="63"/>
        <v>3.2500000000000001E-2</v>
      </c>
      <c r="L771">
        <f t="shared" si="63"/>
        <v>0.11849999999999999</v>
      </c>
      <c r="M771">
        <f t="shared" si="63"/>
        <v>0.14369999999999999</v>
      </c>
      <c r="N771">
        <f t="shared" si="63"/>
        <v>0.2087</v>
      </c>
      <c r="O771">
        <f t="shared" ref="O771:O834" si="65">1-SUM(J771:N771)</f>
        <v>0.47829999999999995</v>
      </c>
      <c r="P771">
        <f t="shared" ref="P771:P834" si="66">1-Q771</f>
        <v>0.54420000000000002</v>
      </c>
      <c r="Q771">
        <f t="shared" ref="Q771:Q834" si="67">ROUND(H771/$I771,4)</f>
        <v>0.45579999999999998</v>
      </c>
    </row>
    <row r="772" spans="1:17">
      <c r="A772">
        <v>774</v>
      </c>
      <c r="B772">
        <v>974</v>
      </c>
      <c r="C772">
        <v>662</v>
      </c>
      <c r="D772">
        <v>557</v>
      </c>
      <c r="E772">
        <v>645</v>
      </c>
      <c r="F772">
        <v>765</v>
      </c>
      <c r="G772">
        <v>1449</v>
      </c>
      <c r="H772">
        <v>1496</v>
      </c>
      <c r="I772">
        <f t="shared" si="64"/>
        <v>5052</v>
      </c>
      <c r="J772">
        <f t="shared" si="63"/>
        <v>0.1928</v>
      </c>
      <c r="K772">
        <f t="shared" si="63"/>
        <v>0.13100000000000001</v>
      </c>
      <c r="L772">
        <f t="shared" si="63"/>
        <v>0.1103</v>
      </c>
      <c r="M772">
        <f t="shared" si="63"/>
        <v>0.12770000000000001</v>
      </c>
      <c r="N772">
        <f t="shared" si="63"/>
        <v>0.15140000000000001</v>
      </c>
      <c r="O772">
        <f t="shared" si="65"/>
        <v>0.28680000000000005</v>
      </c>
      <c r="P772">
        <f t="shared" si="66"/>
        <v>0.70389999999999997</v>
      </c>
      <c r="Q772">
        <f t="shared" si="67"/>
        <v>0.29609999999999997</v>
      </c>
    </row>
    <row r="773" spans="1:17">
      <c r="A773">
        <v>775</v>
      </c>
      <c r="B773">
        <v>195</v>
      </c>
      <c r="C773">
        <v>285</v>
      </c>
      <c r="D773">
        <v>411</v>
      </c>
      <c r="E773">
        <v>341</v>
      </c>
      <c r="F773">
        <v>594</v>
      </c>
      <c r="G773">
        <v>1234</v>
      </c>
      <c r="H773">
        <v>965</v>
      </c>
      <c r="I773">
        <f t="shared" si="64"/>
        <v>3060</v>
      </c>
      <c r="J773">
        <f t="shared" si="63"/>
        <v>6.3700000000000007E-2</v>
      </c>
      <c r="K773">
        <f t="shared" si="63"/>
        <v>9.3100000000000002E-2</v>
      </c>
      <c r="L773">
        <f t="shared" si="63"/>
        <v>0.1343</v>
      </c>
      <c r="M773">
        <f t="shared" si="63"/>
        <v>0.1114</v>
      </c>
      <c r="N773">
        <f t="shared" si="63"/>
        <v>0.19409999999999999</v>
      </c>
      <c r="O773">
        <f t="shared" si="65"/>
        <v>0.40339999999999998</v>
      </c>
      <c r="P773">
        <f t="shared" si="66"/>
        <v>0.68459999999999999</v>
      </c>
      <c r="Q773">
        <f t="shared" si="67"/>
        <v>0.31540000000000001</v>
      </c>
    </row>
    <row r="774" spans="1:17">
      <c r="A774">
        <v>776</v>
      </c>
      <c r="B774">
        <v>360</v>
      </c>
      <c r="C774">
        <v>390</v>
      </c>
      <c r="D774">
        <v>396</v>
      </c>
      <c r="E774">
        <v>378</v>
      </c>
      <c r="F774">
        <v>487</v>
      </c>
      <c r="G774">
        <v>969</v>
      </c>
      <c r="H774">
        <v>818</v>
      </c>
      <c r="I774">
        <f t="shared" si="64"/>
        <v>2980</v>
      </c>
      <c r="J774">
        <f t="shared" si="63"/>
        <v>0.1208</v>
      </c>
      <c r="K774">
        <f t="shared" si="63"/>
        <v>0.13089999999999999</v>
      </c>
      <c r="L774">
        <f t="shared" si="63"/>
        <v>0.13289999999999999</v>
      </c>
      <c r="M774">
        <f t="shared" si="63"/>
        <v>0.1268</v>
      </c>
      <c r="N774">
        <f t="shared" si="63"/>
        <v>0.16339999999999999</v>
      </c>
      <c r="O774">
        <f t="shared" si="65"/>
        <v>0.32520000000000004</v>
      </c>
      <c r="P774">
        <f t="shared" si="66"/>
        <v>0.72550000000000003</v>
      </c>
      <c r="Q774">
        <f t="shared" si="67"/>
        <v>0.27450000000000002</v>
      </c>
    </row>
    <row r="775" spans="1:17">
      <c r="A775">
        <v>777</v>
      </c>
      <c r="B775">
        <v>519</v>
      </c>
      <c r="C775">
        <v>532</v>
      </c>
      <c r="D775">
        <v>486</v>
      </c>
      <c r="E775">
        <v>467</v>
      </c>
      <c r="F775">
        <v>751</v>
      </c>
      <c r="G775">
        <v>1417</v>
      </c>
      <c r="H775">
        <v>951</v>
      </c>
      <c r="I775">
        <f t="shared" si="64"/>
        <v>4172</v>
      </c>
      <c r="J775">
        <f t="shared" si="63"/>
        <v>0.1244</v>
      </c>
      <c r="K775">
        <f t="shared" si="63"/>
        <v>0.1275</v>
      </c>
      <c r="L775">
        <f t="shared" si="63"/>
        <v>0.11650000000000001</v>
      </c>
      <c r="M775">
        <f t="shared" si="63"/>
        <v>0.1119</v>
      </c>
      <c r="N775">
        <f t="shared" si="63"/>
        <v>0.18</v>
      </c>
      <c r="O775">
        <f t="shared" si="65"/>
        <v>0.3397</v>
      </c>
      <c r="P775">
        <f t="shared" si="66"/>
        <v>0.77210000000000001</v>
      </c>
      <c r="Q775">
        <f t="shared" si="67"/>
        <v>0.22789999999999999</v>
      </c>
    </row>
    <row r="776" spans="1:17">
      <c r="A776">
        <v>778</v>
      </c>
      <c r="B776">
        <v>2097</v>
      </c>
      <c r="C776">
        <v>2753</v>
      </c>
      <c r="D776">
        <v>1223</v>
      </c>
      <c r="E776">
        <v>1017</v>
      </c>
      <c r="F776">
        <v>1307</v>
      </c>
      <c r="G776">
        <v>2660</v>
      </c>
      <c r="H776">
        <v>2347</v>
      </c>
      <c r="I776">
        <f t="shared" si="64"/>
        <v>11057</v>
      </c>
      <c r="J776">
        <f t="shared" si="63"/>
        <v>0.18970000000000001</v>
      </c>
      <c r="K776">
        <f t="shared" si="63"/>
        <v>0.249</v>
      </c>
      <c r="L776">
        <f t="shared" si="63"/>
        <v>0.1106</v>
      </c>
      <c r="M776">
        <f t="shared" si="63"/>
        <v>9.1999999999999998E-2</v>
      </c>
      <c r="N776">
        <f t="shared" si="63"/>
        <v>0.1182</v>
      </c>
      <c r="O776">
        <f t="shared" si="65"/>
        <v>0.24050000000000005</v>
      </c>
      <c r="P776">
        <f t="shared" si="66"/>
        <v>0.78770000000000007</v>
      </c>
      <c r="Q776">
        <f t="shared" si="67"/>
        <v>0.21229999999999999</v>
      </c>
    </row>
    <row r="777" spans="1:17">
      <c r="A777">
        <v>779</v>
      </c>
      <c r="B777">
        <v>40</v>
      </c>
      <c r="C777">
        <v>100</v>
      </c>
      <c r="D777">
        <v>234</v>
      </c>
      <c r="E777">
        <v>182</v>
      </c>
      <c r="F777">
        <v>417</v>
      </c>
      <c r="G777">
        <v>706</v>
      </c>
      <c r="H777">
        <v>601</v>
      </c>
      <c r="I777">
        <f t="shared" si="64"/>
        <v>1679</v>
      </c>
      <c r="J777">
        <f t="shared" si="63"/>
        <v>2.3800000000000002E-2</v>
      </c>
      <c r="K777">
        <f t="shared" si="63"/>
        <v>5.96E-2</v>
      </c>
      <c r="L777">
        <f t="shared" si="63"/>
        <v>0.1394</v>
      </c>
      <c r="M777">
        <f t="shared" si="63"/>
        <v>0.1084</v>
      </c>
      <c r="N777">
        <f t="shared" si="63"/>
        <v>0.24840000000000001</v>
      </c>
      <c r="O777">
        <f t="shared" si="65"/>
        <v>0.4204</v>
      </c>
      <c r="P777">
        <f t="shared" si="66"/>
        <v>0.64200000000000002</v>
      </c>
      <c r="Q777">
        <f t="shared" si="67"/>
        <v>0.35799999999999998</v>
      </c>
    </row>
    <row r="778" spans="1:17">
      <c r="A778">
        <v>780</v>
      </c>
      <c r="B778">
        <v>16</v>
      </c>
      <c r="C778">
        <v>51</v>
      </c>
      <c r="D778">
        <v>160</v>
      </c>
      <c r="E778">
        <v>135</v>
      </c>
      <c r="F778">
        <v>273</v>
      </c>
      <c r="G778">
        <v>473</v>
      </c>
      <c r="H778">
        <v>430</v>
      </c>
      <c r="I778">
        <f t="shared" si="64"/>
        <v>1108</v>
      </c>
      <c r="J778">
        <f t="shared" si="63"/>
        <v>1.44E-2</v>
      </c>
      <c r="K778">
        <f t="shared" si="63"/>
        <v>4.5999999999999999E-2</v>
      </c>
      <c r="L778">
        <f t="shared" si="63"/>
        <v>0.1444</v>
      </c>
      <c r="M778">
        <f t="shared" si="63"/>
        <v>0.12180000000000001</v>
      </c>
      <c r="N778">
        <f t="shared" si="63"/>
        <v>0.24640000000000001</v>
      </c>
      <c r="O778">
        <f t="shared" si="65"/>
        <v>0.42700000000000005</v>
      </c>
      <c r="P778">
        <f t="shared" si="66"/>
        <v>0.6119</v>
      </c>
      <c r="Q778">
        <f t="shared" si="67"/>
        <v>0.3881</v>
      </c>
    </row>
    <row r="779" spans="1:17">
      <c r="A779">
        <v>781</v>
      </c>
      <c r="B779">
        <v>31</v>
      </c>
      <c r="C779">
        <v>126</v>
      </c>
      <c r="D779">
        <v>269</v>
      </c>
      <c r="E779">
        <v>198</v>
      </c>
      <c r="F779">
        <v>383</v>
      </c>
      <c r="G779">
        <v>693</v>
      </c>
      <c r="H779">
        <v>468</v>
      </c>
      <c r="I779">
        <f t="shared" si="64"/>
        <v>1700</v>
      </c>
      <c r="J779">
        <f t="shared" si="63"/>
        <v>1.8200000000000001E-2</v>
      </c>
      <c r="K779">
        <f t="shared" si="63"/>
        <v>7.4099999999999999E-2</v>
      </c>
      <c r="L779">
        <f t="shared" si="63"/>
        <v>0.15820000000000001</v>
      </c>
      <c r="M779">
        <f t="shared" si="63"/>
        <v>0.11650000000000001</v>
      </c>
      <c r="N779">
        <f t="shared" si="63"/>
        <v>0.2253</v>
      </c>
      <c r="O779">
        <f t="shared" si="65"/>
        <v>0.40769999999999995</v>
      </c>
      <c r="P779">
        <f t="shared" si="66"/>
        <v>0.72470000000000001</v>
      </c>
      <c r="Q779">
        <f t="shared" si="67"/>
        <v>0.27529999999999999</v>
      </c>
    </row>
    <row r="780" spans="1:17">
      <c r="A780">
        <v>782</v>
      </c>
      <c r="B780">
        <v>63</v>
      </c>
      <c r="C780">
        <v>145</v>
      </c>
      <c r="D780">
        <v>403</v>
      </c>
      <c r="E780">
        <v>315</v>
      </c>
      <c r="F780">
        <v>610</v>
      </c>
      <c r="G780">
        <v>1194</v>
      </c>
      <c r="H780">
        <v>749</v>
      </c>
      <c r="I780">
        <f t="shared" si="64"/>
        <v>2730</v>
      </c>
      <c r="J780">
        <f t="shared" ref="J780:N830" si="68">ROUND(B780/$I780,4)</f>
        <v>2.3099999999999999E-2</v>
      </c>
      <c r="K780">
        <f t="shared" si="68"/>
        <v>5.3100000000000001E-2</v>
      </c>
      <c r="L780">
        <f t="shared" si="68"/>
        <v>0.14760000000000001</v>
      </c>
      <c r="M780">
        <f t="shared" si="68"/>
        <v>0.1154</v>
      </c>
      <c r="N780">
        <f t="shared" si="68"/>
        <v>0.22339999999999999</v>
      </c>
      <c r="O780">
        <f t="shared" si="65"/>
        <v>0.43740000000000001</v>
      </c>
      <c r="P780">
        <f t="shared" si="66"/>
        <v>0.72560000000000002</v>
      </c>
      <c r="Q780">
        <f t="shared" si="67"/>
        <v>0.27439999999999998</v>
      </c>
    </row>
    <row r="781" spans="1:17">
      <c r="A781">
        <v>783</v>
      </c>
      <c r="B781">
        <v>112</v>
      </c>
      <c r="C781">
        <v>125</v>
      </c>
      <c r="D781">
        <v>153</v>
      </c>
      <c r="E781">
        <v>146</v>
      </c>
      <c r="F781">
        <v>231</v>
      </c>
      <c r="G781">
        <v>400</v>
      </c>
      <c r="H781">
        <v>251</v>
      </c>
      <c r="I781">
        <f t="shared" si="64"/>
        <v>1167</v>
      </c>
      <c r="J781">
        <f t="shared" si="68"/>
        <v>9.6000000000000002E-2</v>
      </c>
      <c r="K781">
        <f t="shared" si="68"/>
        <v>0.1071</v>
      </c>
      <c r="L781">
        <f t="shared" si="68"/>
        <v>0.13109999999999999</v>
      </c>
      <c r="M781">
        <f t="shared" si="68"/>
        <v>0.12509999999999999</v>
      </c>
      <c r="N781">
        <f t="shared" si="68"/>
        <v>0.19789999999999999</v>
      </c>
      <c r="O781">
        <f t="shared" si="65"/>
        <v>0.34279999999999999</v>
      </c>
      <c r="P781">
        <f t="shared" si="66"/>
        <v>0.78489999999999993</v>
      </c>
      <c r="Q781">
        <f t="shared" si="67"/>
        <v>0.21510000000000001</v>
      </c>
    </row>
    <row r="782" spans="1:17">
      <c r="A782">
        <v>784</v>
      </c>
      <c r="B782">
        <v>68</v>
      </c>
      <c r="C782">
        <v>134</v>
      </c>
      <c r="D782">
        <v>253</v>
      </c>
      <c r="E782">
        <v>205</v>
      </c>
      <c r="F782">
        <v>402</v>
      </c>
      <c r="G782">
        <v>857</v>
      </c>
      <c r="H782">
        <v>566</v>
      </c>
      <c r="I782">
        <f t="shared" si="64"/>
        <v>1919</v>
      </c>
      <c r="J782">
        <f t="shared" si="68"/>
        <v>3.5400000000000001E-2</v>
      </c>
      <c r="K782">
        <f t="shared" si="68"/>
        <v>6.9800000000000001E-2</v>
      </c>
      <c r="L782">
        <f t="shared" si="68"/>
        <v>0.1318</v>
      </c>
      <c r="M782">
        <f t="shared" si="68"/>
        <v>0.10680000000000001</v>
      </c>
      <c r="N782">
        <f t="shared" si="68"/>
        <v>0.20949999999999999</v>
      </c>
      <c r="O782">
        <f t="shared" si="65"/>
        <v>0.44669999999999999</v>
      </c>
      <c r="P782">
        <f t="shared" si="66"/>
        <v>0.70510000000000006</v>
      </c>
      <c r="Q782">
        <f t="shared" si="67"/>
        <v>0.2949</v>
      </c>
    </row>
    <row r="783" spans="1:17">
      <c r="A783">
        <v>785</v>
      </c>
      <c r="B783">
        <v>71</v>
      </c>
      <c r="C783">
        <v>140</v>
      </c>
      <c r="D783">
        <v>323</v>
      </c>
      <c r="E783">
        <v>270</v>
      </c>
      <c r="F783">
        <v>496</v>
      </c>
      <c r="G783">
        <v>977</v>
      </c>
      <c r="H783">
        <v>819</v>
      </c>
      <c r="I783">
        <f t="shared" si="64"/>
        <v>2277</v>
      </c>
      <c r="J783">
        <f t="shared" si="68"/>
        <v>3.1199999999999999E-2</v>
      </c>
      <c r="K783">
        <f t="shared" si="68"/>
        <v>6.1499999999999999E-2</v>
      </c>
      <c r="L783">
        <f t="shared" si="68"/>
        <v>0.1419</v>
      </c>
      <c r="M783">
        <f t="shared" si="68"/>
        <v>0.1186</v>
      </c>
      <c r="N783">
        <f t="shared" si="68"/>
        <v>0.21779999999999999</v>
      </c>
      <c r="O783">
        <f t="shared" si="65"/>
        <v>0.42900000000000005</v>
      </c>
      <c r="P783">
        <f t="shared" si="66"/>
        <v>0.64029999999999998</v>
      </c>
      <c r="Q783">
        <f t="shared" si="67"/>
        <v>0.35970000000000002</v>
      </c>
    </row>
    <row r="784" spans="1:17">
      <c r="A784">
        <v>786</v>
      </c>
      <c r="B784">
        <v>16</v>
      </c>
      <c r="C784">
        <v>79</v>
      </c>
      <c r="D784">
        <v>204</v>
      </c>
      <c r="E784">
        <v>181</v>
      </c>
      <c r="F784">
        <v>316</v>
      </c>
      <c r="G784">
        <v>689</v>
      </c>
      <c r="H784">
        <v>505</v>
      </c>
      <c r="I784">
        <f t="shared" si="64"/>
        <v>1485</v>
      </c>
      <c r="J784">
        <f t="shared" si="68"/>
        <v>1.0800000000000001E-2</v>
      </c>
      <c r="K784">
        <f t="shared" si="68"/>
        <v>5.3199999999999997E-2</v>
      </c>
      <c r="L784">
        <f t="shared" si="68"/>
        <v>0.13739999999999999</v>
      </c>
      <c r="M784">
        <f t="shared" si="68"/>
        <v>0.12189999999999999</v>
      </c>
      <c r="N784">
        <f t="shared" si="68"/>
        <v>0.21279999999999999</v>
      </c>
      <c r="O784">
        <f t="shared" si="65"/>
        <v>0.46389999999999998</v>
      </c>
      <c r="P784">
        <f t="shared" si="66"/>
        <v>0.65989999999999993</v>
      </c>
      <c r="Q784">
        <f t="shared" si="67"/>
        <v>0.34010000000000001</v>
      </c>
    </row>
    <row r="785" spans="1:17">
      <c r="A785">
        <v>787</v>
      </c>
      <c r="B785">
        <v>56</v>
      </c>
      <c r="C785">
        <v>108</v>
      </c>
      <c r="D785">
        <v>304</v>
      </c>
      <c r="E785">
        <v>280</v>
      </c>
      <c r="F785">
        <v>521</v>
      </c>
      <c r="G785">
        <v>1083</v>
      </c>
      <c r="H785">
        <v>777</v>
      </c>
      <c r="I785">
        <f t="shared" si="64"/>
        <v>2352</v>
      </c>
      <c r="J785">
        <f t="shared" si="68"/>
        <v>2.3800000000000002E-2</v>
      </c>
      <c r="K785">
        <f t="shared" si="68"/>
        <v>4.5900000000000003E-2</v>
      </c>
      <c r="L785">
        <f t="shared" si="68"/>
        <v>0.1293</v>
      </c>
      <c r="M785">
        <f t="shared" si="68"/>
        <v>0.11899999999999999</v>
      </c>
      <c r="N785">
        <f t="shared" si="68"/>
        <v>0.2215</v>
      </c>
      <c r="O785">
        <f t="shared" si="65"/>
        <v>0.46050000000000002</v>
      </c>
      <c r="P785">
        <f t="shared" si="66"/>
        <v>0.66959999999999997</v>
      </c>
      <c r="Q785">
        <f t="shared" si="67"/>
        <v>0.33040000000000003</v>
      </c>
    </row>
    <row r="786" spans="1:17">
      <c r="A786">
        <v>788</v>
      </c>
      <c r="B786">
        <v>74</v>
      </c>
      <c r="C786">
        <v>97</v>
      </c>
      <c r="D786">
        <v>291</v>
      </c>
      <c r="E786">
        <v>282</v>
      </c>
      <c r="F786">
        <v>476</v>
      </c>
      <c r="G786">
        <v>1078</v>
      </c>
      <c r="H786">
        <v>938</v>
      </c>
      <c r="I786">
        <f t="shared" si="64"/>
        <v>2298</v>
      </c>
      <c r="J786">
        <f t="shared" si="68"/>
        <v>3.2199999999999999E-2</v>
      </c>
      <c r="K786">
        <f t="shared" si="68"/>
        <v>4.2200000000000001E-2</v>
      </c>
      <c r="L786">
        <f t="shared" si="68"/>
        <v>0.12659999999999999</v>
      </c>
      <c r="M786">
        <f t="shared" si="68"/>
        <v>0.1227</v>
      </c>
      <c r="N786">
        <f t="shared" si="68"/>
        <v>0.20710000000000001</v>
      </c>
      <c r="O786">
        <f t="shared" si="65"/>
        <v>0.46920000000000006</v>
      </c>
      <c r="P786">
        <f t="shared" si="66"/>
        <v>0.59179999999999999</v>
      </c>
      <c r="Q786">
        <f t="shared" si="67"/>
        <v>0.40820000000000001</v>
      </c>
    </row>
    <row r="787" spans="1:17">
      <c r="A787">
        <v>789</v>
      </c>
      <c r="B787">
        <v>44</v>
      </c>
      <c r="C787">
        <v>69</v>
      </c>
      <c r="D787">
        <v>172</v>
      </c>
      <c r="E787">
        <v>227</v>
      </c>
      <c r="F787">
        <v>310</v>
      </c>
      <c r="G787">
        <v>693</v>
      </c>
      <c r="H787">
        <v>618</v>
      </c>
      <c r="I787">
        <f t="shared" si="64"/>
        <v>1515</v>
      </c>
      <c r="J787">
        <f t="shared" si="68"/>
        <v>2.9000000000000001E-2</v>
      </c>
      <c r="K787">
        <f t="shared" si="68"/>
        <v>4.5499999999999999E-2</v>
      </c>
      <c r="L787">
        <f t="shared" si="68"/>
        <v>0.1135</v>
      </c>
      <c r="M787">
        <f t="shared" si="68"/>
        <v>0.14979999999999999</v>
      </c>
      <c r="N787">
        <f t="shared" si="68"/>
        <v>0.2046</v>
      </c>
      <c r="O787">
        <f t="shared" si="65"/>
        <v>0.45760000000000001</v>
      </c>
      <c r="P787">
        <f t="shared" si="66"/>
        <v>0.59210000000000007</v>
      </c>
      <c r="Q787">
        <f t="shared" si="67"/>
        <v>0.40789999999999998</v>
      </c>
    </row>
    <row r="788" spans="1:17">
      <c r="A788">
        <v>790</v>
      </c>
      <c r="B788">
        <v>13</v>
      </c>
      <c r="C788">
        <v>63</v>
      </c>
      <c r="D788">
        <v>253</v>
      </c>
      <c r="E788">
        <v>238</v>
      </c>
      <c r="F788">
        <v>348</v>
      </c>
      <c r="G788">
        <v>859</v>
      </c>
      <c r="H788">
        <v>822</v>
      </c>
      <c r="I788">
        <f t="shared" si="64"/>
        <v>1774</v>
      </c>
      <c r="J788">
        <f t="shared" si="68"/>
        <v>7.3000000000000001E-3</v>
      </c>
      <c r="K788">
        <f t="shared" si="68"/>
        <v>3.5499999999999997E-2</v>
      </c>
      <c r="L788">
        <f t="shared" si="68"/>
        <v>0.1426</v>
      </c>
      <c r="M788">
        <f t="shared" si="68"/>
        <v>0.13420000000000001</v>
      </c>
      <c r="N788">
        <f t="shared" si="68"/>
        <v>0.19620000000000001</v>
      </c>
      <c r="O788">
        <f t="shared" si="65"/>
        <v>0.48419999999999996</v>
      </c>
      <c r="P788">
        <f t="shared" si="66"/>
        <v>0.53659999999999997</v>
      </c>
      <c r="Q788">
        <f t="shared" si="67"/>
        <v>0.46339999999999998</v>
      </c>
    </row>
    <row r="789" spans="1:17">
      <c r="A789">
        <v>791</v>
      </c>
      <c r="B789">
        <v>77</v>
      </c>
      <c r="C789">
        <v>84</v>
      </c>
      <c r="D789">
        <v>158</v>
      </c>
      <c r="E789">
        <v>173</v>
      </c>
      <c r="F789">
        <v>230</v>
      </c>
      <c r="G789">
        <v>504</v>
      </c>
      <c r="H789">
        <v>637</v>
      </c>
      <c r="I789">
        <f t="shared" si="64"/>
        <v>1226</v>
      </c>
      <c r="J789">
        <f t="shared" si="68"/>
        <v>6.2799999999999995E-2</v>
      </c>
      <c r="K789">
        <f t="shared" si="68"/>
        <v>6.8500000000000005E-2</v>
      </c>
      <c r="L789">
        <f t="shared" si="68"/>
        <v>0.12889999999999999</v>
      </c>
      <c r="M789">
        <f t="shared" si="68"/>
        <v>0.1411</v>
      </c>
      <c r="N789">
        <f t="shared" si="68"/>
        <v>0.18759999999999999</v>
      </c>
      <c r="O789">
        <f t="shared" si="65"/>
        <v>0.41110000000000002</v>
      </c>
      <c r="P789">
        <f t="shared" si="66"/>
        <v>0.48040000000000005</v>
      </c>
      <c r="Q789">
        <f t="shared" si="67"/>
        <v>0.51959999999999995</v>
      </c>
    </row>
    <row r="790" spans="1:17">
      <c r="A790">
        <v>792</v>
      </c>
      <c r="B790">
        <v>14</v>
      </c>
      <c r="C790">
        <v>41</v>
      </c>
      <c r="D790">
        <v>142</v>
      </c>
      <c r="E790">
        <v>124</v>
      </c>
      <c r="F790">
        <v>201</v>
      </c>
      <c r="G790">
        <v>491</v>
      </c>
      <c r="H790">
        <v>409</v>
      </c>
      <c r="I790">
        <f t="shared" si="64"/>
        <v>1013</v>
      </c>
      <c r="J790">
        <f t="shared" si="68"/>
        <v>1.38E-2</v>
      </c>
      <c r="K790">
        <f t="shared" si="68"/>
        <v>4.0500000000000001E-2</v>
      </c>
      <c r="L790">
        <f t="shared" si="68"/>
        <v>0.14019999999999999</v>
      </c>
      <c r="M790">
        <f t="shared" si="68"/>
        <v>0.12239999999999999</v>
      </c>
      <c r="N790">
        <f t="shared" si="68"/>
        <v>0.19839999999999999</v>
      </c>
      <c r="O790">
        <f t="shared" si="65"/>
        <v>0.48470000000000002</v>
      </c>
      <c r="P790">
        <f t="shared" si="66"/>
        <v>0.59620000000000006</v>
      </c>
      <c r="Q790">
        <f t="shared" si="67"/>
        <v>0.40379999999999999</v>
      </c>
    </row>
    <row r="791" spans="1:17">
      <c r="A791">
        <v>793</v>
      </c>
      <c r="B791">
        <v>131</v>
      </c>
      <c r="C791">
        <v>120</v>
      </c>
      <c r="D791">
        <v>176</v>
      </c>
      <c r="E791">
        <v>184</v>
      </c>
      <c r="F791">
        <v>200</v>
      </c>
      <c r="G791">
        <v>535</v>
      </c>
      <c r="H791">
        <v>595</v>
      </c>
      <c r="I791">
        <f t="shared" si="64"/>
        <v>1346</v>
      </c>
      <c r="J791">
        <f t="shared" si="68"/>
        <v>9.7299999999999998E-2</v>
      </c>
      <c r="K791">
        <f t="shared" si="68"/>
        <v>8.9200000000000002E-2</v>
      </c>
      <c r="L791">
        <f t="shared" si="68"/>
        <v>0.1308</v>
      </c>
      <c r="M791">
        <f t="shared" si="68"/>
        <v>0.13669999999999999</v>
      </c>
      <c r="N791">
        <f t="shared" si="68"/>
        <v>0.14860000000000001</v>
      </c>
      <c r="O791">
        <f t="shared" si="65"/>
        <v>0.39739999999999998</v>
      </c>
      <c r="P791">
        <f t="shared" si="66"/>
        <v>0.55790000000000006</v>
      </c>
      <c r="Q791">
        <f t="shared" si="67"/>
        <v>0.44209999999999999</v>
      </c>
    </row>
    <row r="792" spans="1:17">
      <c r="A792">
        <v>794</v>
      </c>
      <c r="B792">
        <v>43</v>
      </c>
      <c r="C792">
        <v>40</v>
      </c>
      <c r="D792">
        <v>103</v>
      </c>
      <c r="E792">
        <v>113</v>
      </c>
      <c r="F792">
        <v>173</v>
      </c>
      <c r="G792">
        <v>396</v>
      </c>
      <c r="H792">
        <v>456</v>
      </c>
      <c r="I792">
        <f t="shared" si="64"/>
        <v>868</v>
      </c>
      <c r="J792">
        <f t="shared" si="68"/>
        <v>4.9500000000000002E-2</v>
      </c>
      <c r="K792">
        <f t="shared" si="68"/>
        <v>4.6100000000000002E-2</v>
      </c>
      <c r="L792">
        <f t="shared" si="68"/>
        <v>0.1187</v>
      </c>
      <c r="M792">
        <f t="shared" si="68"/>
        <v>0.13020000000000001</v>
      </c>
      <c r="N792">
        <f t="shared" si="68"/>
        <v>0.1993</v>
      </c>
      <c r="O792">
        <f t="shared" si="65"/>
        <v>0.45619999999999994</v>
      </c>
      <c r="P792">
        <f t="shared" si="66"/>
        <v>0.47470000000000001</v>
      </c>
      <c r="Q792">
        <f t="shared" si="67"/>
        <v>0.52529999999999999</v>
      </c>
    </row>
    <row r="793" spans="1:17">
      <c r="A793">
        <v>795</v>
      </c>
      <c r="B793">
        <v>100</v>
      </c>
      <c r="C793">
        <v>118</v>
      </c>
      <c r="D793">
        <v>129</v>
      </c>
      <c r="E793">
        <v>120</v>
      </c>
      <c r="F793">
        <v>153</v>
      </c>
      <c r="G793">
        <v>382</v>
      </c>
      <c r="H793">
        <v>481</v>
      </c>
      <c r="I793">
        <f t="shared" si="64"/>
        <v>1002</v>
      </c>
      <c r="J793">
        <f t="shared" si="68"/>
        <v>9.98E-2</v>
      </c>
      <c r="K793">
        <f t="shared" si="68"/>
        <v>0.1178</v>
      </c>
      <c r="L793">
        <f t="shared" si="68"/>
        <v>0.12870000000000001</v>
      </c>
      <c r="M793">
        <f t="shared" si="68"/>
        <v>0.1198</v>
      </c>
      <c r="N793">
        <f t="shared" si="68"/>
        <v>0.1527</v>
      </c>
      <c r="O793">
        <f t="shared" si="65"/>
        <v>0.38119999999999998</v>
      </c>
      <c r="P793">
        <f t="shared" si="66"/>
        <v>0.52</v>
      </c>
      <c r="Q793">
        <f t="shared" si="67"/>
        <v>0.48</v>
      </c>
    </row>
    <row r="794" spans="1:17">
      <c r="A794">
        <v>796</v>
      </c>
      <c r="B794">
        <v>234</v>
      </c>
      <c r="C794">
        <v>299</v>
      </c>
      <c r="D794">
        <v>396</v>
      </c>
      <c r="E794">
        <v>415</v>
      </c>
      <c r="F794">
        <v>618</v>
      </c>
      <c r="G794">
        <v>1843</v>
      </c>
      <c r="H794">
        <v>1621</v>
      </c>
      <c r="I794">
        <f t="shared" si="64"/>
        <v>3805</v>
      </c>
      <c r="J794">
        <f t="shared" si="68"/>
        <v>6.1499999999999999E-2</v>
      </c>
      <c r="K794">
        <f t="shared" si="68"/>
        <v>7.8600000000000003E-2</v>
      </c>
      <c r="L794">
        <f t="shared" si="68"/>
        <v>0.1041</v>
      </c>
      <c r="M794">
        <f t="shared" si="68"/>
        <v>0.1091</v>
      </c>
      <c r="N794">
        <f t="shared" si="68"/>
        <v>0.16239999999999999</v>
      </c>
      <c r="O794">
        <f t="shared" si="65"/>
        <v>0.48429999999999995</v>
      </c>
      <c r="P794">
        <f t="shared" si="66"/>
        <v>0.57400000000000007</v>
      </c>
      <c r="Q794">
        <f t="shared" si="67"/>
        <v>0.42599999999999999</v>
      </c>
    </row>
    <row r="795" spans="1:17">
      <c r="A795">
        <v>797</v>
      </c>
      <c r="B795">
        <v>134</v>
      </c>
      <c r="C795">
        <v>146</v>
      </c>
      <c r="D795">
        <v>280</v>
      </c>
      <c r="E795">
        <v>268</v>
      </c>
      <c r="F795">
        <v>376</v>
      </c>
      <c r="G795">
        <v>1013</v>
      </c>
      <c r="H795">
        <v>892</v>
      </c>
      <c r="I795">
        <f t="shared" si="64"/>
        <v>2217</v>
      </c>
      <c r="J795">
        <f t="shared" si="68"/>
        <v>6.0400000000000002E-2</v>
      </c>
      <c r="K795">
        <f t="shared" si="68"/>
        <v>6.59E-2</v>
      </c>
      <c r="L795">
        <f t="shared" si="68"/>
        <v>0.1263</v>
      </c>
      <c r="M795">
        <f t="shared" si="68"/>
        <v>0.12089999999999999</v>
      </c>
      <c r="N795">
        <f t="shared" si="68"/>
        <v>0.1696</v>
      </c>
      <c r="O795">
        <f t="shared" si="65"/>
        <v>0.45689999999999997</v>
      </c>
      <c r="P795">
        <f t="shared" si="66"/>
        <v>0.59770000000000001</v>
      </c>
      <c r="Q795">
        <f t="shared" si="67"/>
        <v>0.40229999999999999</v>
      </c>
    </row>
    <row r="796" spans="1:17">
      <c r="A796">
        <v>798</v>
      </c>
      <c r="B796">
        <v>222</v>
      </c>
      <c r="C796">
        <v>202</v>
      </c>
      <c r="D796">
        <v>222</v>
      </c>
      <c r="E796">
        <v>192</v>
      </c>
      <c r="F796">
        <v>215</v>
      </c>
      <c r="G796">
        <v>703</v>
      </c>
      <c r="H796">
        <v>399</v>
      </c>
      <c r="I796">
        <f t="shared" si="64"/>
        <v>1756</v>
      </c>
      <c r="J796">
        <f t="shared" si="68"/>
        <v>0.12640000000000001</v>
      </c>
      <c r="K796">
        <f t="shared" si="68"/>
        <v>0.115</v>
      </c>
      <c r="L796">
        <f t="shared" si="68"/>
        <v>0.12640000000000001</v>
      </c>
      <c r="M796">
        <f t="shared" si="68"/>
        <v>0.10929999999999999</v>
      </c>
      <c r="N796">
        <f t="shared" si="68"/>
        <v>0.12239999999999999</v>
      </c>
      <c r="O796">
        <f t="shared" si="65"/>
        <v>0.40049999999999997</v>
      </c>
      <c r="P796">
        <f t="shared" si="66"/>
        <v>0.77279999999999993</v>
      </c>
      <c r="Q796">
        <f t="shared" si="67"/>
        <v>0.22720000000000001</v>
      </c>
    </row>
    <row r="797" spans="1:17">
      <c r="A797">
        <v>799</v>
      </c>
      <c r="B797">
        <v>78</v>
      </c>
      <c r="C797">
        <v>117</v>
      </c>
      <c r="D797">
        <v>233</v>
      </c>
      <c r="E797">
        <v>200</v>
      </c>
      <c r="F797">
        <v>389</v>
      </c>
      <c r="G797">
        <v>778</v>
      </c>
      <c r="H797">
        <v>591</v>
      </c>
      <c r="I797">
        <f t="shared" si="64"/>
        <v>1795</v>
      </c>
      <c r="J797">
        <f t="shared" si="68"/>
        <v>4.3499999999999997E-2</v>
      </c>
      <c r="K797">
        <f t="shared" si="68"/>
        <v>6.5199999999999994E-2</v>
      </c>
      <c r="L797">
        <f t="shared" si="68"/>
        <v>0.1298</v>
      </c>
      <c r="M797">
        <f t="shared" si="68"/>
        <v>0.1114</v>
      </c>
      <c r="N797">
        <f t="shared" si="68"/>
        <v>0.2167</v>
      </c>
      <c r="O797">
        <f t="shared" si="65"/>
        <v>0.43340000000000001</v>
      </c>
      <c r="P797">
        <f t="shared" si="66"/>
        <v>0.67080000000000006</v>
      </c>
      <c r="Q797">
        <f t="shared" si="67"/>
        <v>0.32919999999999999</v>
      </c>
    </row>
    <row r="798" spans="1:17">
      <c r="A798">
        <v>800</v>
      </c>
      <c r="B798">
        <v>577</v>
      </c>
      <c r="C798">
        <v>504</v>
      </c>
      <c r="D798">
        <v>320</v>
      </c>
      <c r="E798">
        <v>351</v>
      </c>
      <c r="F798">
        <v>356</v>
      </c>
      <c r="G798">
        <v>710</v>
      </c>
      <c r="H798">
        <v>840</v>
      </c>
      <c r="I798">
        <f t="shared" si="64"/>
        <v>2818</v>
      </c>
      <c r="J798">
        <f t="shared" si="68"/>
        <v>0.20480000000000001</v>
      </c>
      <c r="K798">
        <f t="shared" si="68"/>
        <v>0.1789</v>
      </c>
      <c r="L798">
        <f t="shared" si="68"/>
        <v>0.11360000000000001</v>
      </c>
      <c r="M798">
        <f t="shared" si="68"/>
        <v>0.1246</v>
      </c>
      <c r="N798">
        <f t="shared" si="68"/>
        <v>0.1263</v>
      </c>
      <c r="O798">
        <f t="shared" si="65"/>
        <v>0.25179999999999991</v>
      </c>
      <c r="P798">
        <f t="shared" si="66"/>
        <v>0.70189999999999997</v>
      </c>
      <c r="Q798">
        <f t="shared" si="67"/>
        <v>0.29809999999999998</v>
      </c>
    </row>
    <row r="799" spans="1:17">
      <c r="A799">
        <v>801</v>
      </c>
      <c r="B799">
        <v>1268</v>
      </c>
      <c r="C799">
        <v>1489</v>
      </c>
      <c r="D799">
        <v>626</v>
      </c>
      <c r="E799">
        <v>734</v>
      </c>
      <c r="F799">
        <v>1169</v>
      </c>
      <c r="G799">
        <v>3389</v>
      </c>
      <c r="H799">
        <v>3012</v>
      </c>
      <c r="I799">
        <f t="shared" si="64"/>
        <v>8675</v>
      </c>
      <c r="J799">
        <f t="shared" si="68"/>
        <v>0.1462</v>
      </c>
      <c r="K799">
        <f t="shared" si="68"/>
        <v>0.1716</v>
      </c>
      <c r="L799">
        <f t="shared" si="68"/>
        <v>7.22E-2</v>
      </c>
      <c r="M799">
        <f t="shared" si="68"/>
        <v>8.4599999999999995E-2</v>
      </c>
      <c r="N799">
        <f t="shared" si="68"/>
        <v>0.1348</v>
      </c>
      <c r="O799">
        <f t="shared" si="65"/>
        <v>0.39060000000000006</v>
      </c>
      <c r="P799">
        <f t="shared" si="66"/>
        <v>0.65280000000000005</v>
      </c>
      <c r="Q799">
        <f t="shared" si="67"/>
        <v>0.34720000000000001</v>
      </c>
    </row>
    <row r="800" spans="1:17">
      <c r="A800">
        <v>802</v>
      </c>
      <c r="B800">
        <v>62</v>
      </c>
      <c r="C800">
        <v>109</v>
      </c>
      <c r="D800">
        <v>200</v>
      </c>
      <c r="E800">
        <v>212</v>
      </c>
      <c r="F800">
        <v>280</v>
      </c>
      <c r="G800">
        <v>691</v>
      </c>
      <c r="H800">
        <v>974</v>
      </c>
      <c r="I800">
        <f t="shared" si="64"/>
        <v>1554</v>
      </c>
      <c r="J800">
        <f t="shared" si="68"/>
        <v>3.9899999999999998E-2</v>
      </c>
      <c r="K800">
        <f t="shared" si="68"/>
        <v>7.0099999999999996E-2</v>
      </c>
      <c r="L800">
        <f t="shared" si="68"/>
        <v>0.12870000000000001</v>
      </c>
      <c r="M800">
        <f t="shared" si="68"/>
        <v>0.13639999999999999</v>
      </c>
      <c r="N800">
        <f t="shared" si="68"/>
        <v>0.1802</v>
      </c>
      <c r="O800">
        <f t="shared" si="65"/>
        <v>0.44469999999999998</v>
      </c>
      <c r="P800">
        <f t="shared" si="66"/>
        <v>0.37319999999999998</v>
      </c>
      <c r="Q800">
        <f t="shared" si="67"/>
        <v>0.62680000000000002</v>
      </c>
    </row>
    <row r="801" spans="1:17">
      <c r="A801">
        <v>803</v>
      </c>
      <c r="B801">
        <v>19</v>
      </c>
      <c r="C801">
        <v>60</v>
      </c>
      <c r="D801">
        <v>106</v>
      </c>
      <c r="E801">
        <v>142</v>
      </c>
      <c r="F801">
        <v>191</v>
      </c>
      <c r="G801">
        <v>497</v>
      </c>
      <c r="H801">
        <v>258</v>
      </c>
      <c r="I801">
        <f t="shared" si="64"/>
        <v>1015</v>
      </c>
      <c r="J801">
        <f t="shared" si="68"/>
        <v>1.8700000000000001E-2</v>
      </c>
      <c r="K801">
        <f t="shared" si="68"/>
        <v>5.91E-2</v>
      </c>
      <c r="L801">
        <f t="shared" si="68"/>
        <v>0.10440000000000001</v>
      </c>
      <c r="M801">
        <f t="shared" si="68"/>
        <v>0.1399</v>
      </c>
      <c r="N801">
        <f t="shared" si="68"/>
        <v>0.18820000000000001</v>
      </c>
      <c r="O801">
        <f t="shared" si="65"/>
        <v>0.48969999999999991</v>
      </c>
      <c r="P801">
        <f t="shared" si="66"/>
        <v>0.74580000000000002</v>
      </c>
      <c r="Q801">
        <f t="shared" si="67"/>
        <v>0.25419999999999998</v>
      </c>
    </row>
    <row r="802" spans="1:17">
      <c r="A802">
        <v>804</v>
      </c>
      <c r="B802">
        <v>17</v>
      </c>
      <c r="C802">
        <v>34</v>
      </c>
      <c r="D802">
        <v>157</v>
      </c>
      <c r="E802">
        <v>129</v>
      </c>
      <c r="F802">
        <v>215</v>
      </c>
      <c r="G802">
        <v>580</v>
      </c>
      <c r="H802">
        <v>275</v>
      </c>
      <c r="I802">
        <f t="shared" si="64"/>
        <v>1132</v>
      </c>
      <c r="J802">
        <f t="shared" si="68"/>
        <v>1.4999999999999999E-2</v>
      </c>
      <c r="K802">
        <f t="shared" si="68"/>
        <v>0.03</v>
      </c>
      <c r="L802">
        <f t="shared" si="68"/>
        <v>0.13869999999999999</v>
      </c>
      <c r="M802">
        <f t="shared" si="68"/>
        <v>0.114</v>
      </c>
      <c r="N802">
        <f t="shared" si="68"/>
        <v>0.18990000000000001</v>
      </c>
      <c r="O802">
        <f t="shared" si="65"/>
        <v>0.51239999999999997</v>
      </c>
      <c r="P802">
        <f t="shared" si="66"/>
        <v>0.7571</v>
      </c>
      <c r="Q802">
        <f t="shared" si="67"/>
        <v>0.2429</v>
      </c>
    </row>
    <row r="803" spans="1:17">
      <c r="A803">
        <v>805</v>
      </c>
      <c r="B803">
        <v>49</v>
      </c>
      <c r="C803">
        <v>90</v>
      </c>
      <c r="D803">
        <v>299</v>
      </c>
      <c r="E803">
        <v>277</v>
      </c>
      <c r="F803">
        <v>477</v>
      </c>
      <c r="G803">
        <v>1224</v>
      </c>
      <c r="H803">
        <v>895</v>
      </c>
      <c r="I803">
        <f t="shared" si="64"/>
        <v>2416</v>
      </c>
      <c r="J803">
        <f t="shared" si="68"/>
        <v>2.0299999999999999E-2</v>
      </c>
      <c r="K803">
        <f t="shared" si="68"/>
        <v>3.73E-2</v>
      </c>
      <c r="L803">
        <f t="shared" si="68"/>
        <v>0.12379999999999999</v>
      </c>
      <c r="M803">
        <f t="shared" si="68"/>
        <v>0.1147</v>
      </c>
      <c r="N803">
        <f t="shared" si="68"/>
        <v>0.19739999999999999</v>
      </c>
      <c r="O803">
        <f t="shared" si="65"/>
        <v>0.50649999999999995</v>
      </c>
      <c r="P803">
        <f t="shared" si="66"/>
        <v>0.62959999999999994</v>
      </c>
      <c r="Q803">
        <f t="shared" si="67"/>
        <v>0.37040000000000001</v>
      </c>
    </row>
    <row r="804" spans="1:17">
      <c r="A804">
        <v>806</v>
      </c>
      <c r="B804">
        <v>177</v>
      </c>
      <c r="C804">
        <v>228</v>
      </c>
      <c r="D804">
        <v>516</v>
      </c>
      <c r="E804">
        <v>489</v>
      </c>
      <c r="F804">
        <v>717</v>
      </c>
      <c r="G804">
        <v>2037</v>
      </c>
      <c r="H804">
        <v>927</v>
      </c>
      <c r="I804">
        <f t="shared" si="64"/>
        <v>4164</v>
      </c>
      <c r="J804">
        <f t="shared" si="68"/>
        <v>4.2500000000000003E-2</v>
      </c>
      <c r="K804">
        <f t="shared" si="68"/>
        <v>5.4800000000000001E-2</v>
      </c>
      <c r="L804">
        <f t="shared" si="68"/>
        <v>0.1239</v>
      </c>
      <c r="M804">
        <f t="shared" si="68"/>
        <v>0.1174</v>
      </c>
      <c r="N804">
        <f t="shared" si="68"/>
        <v>0.17219999999999999</v>
      </c>
      <c r="O804">
        <f t="shared" si="65"/>
        <v>0.48919999999999997</v>
      </c>
      <c r="P804">
        <f t="shared" si="66"/>
        <v>0.77739999999999998</v>
      </c>
      <c r="Q804">
        <f t="shared" si="67"/>
        <v>0.22259999999999999</v>
      </c>
    </row>
    <row r="805" spans="1:17">
      <c r="A805">
        <v>807</v>
      </c>
      <c r="B805">
        <v>34</v>
      </c>
      <c r="C805">
        <v>84</v>
      </c>
      <c r="D805">
        <v>185</v>
      </c>
      <c r="E805">
        <v>193</v>
      </c>
      <c r="F805">
        <v>294</v>
      </c>
      <c r="G805">
        <v>896</v>
      </c>
      <c r="H805">
        <v>662</v>
      </c>
      <c r="I805">
        <f t="shared" si="64"/>
        <v>1686</v>
      </c>
      <c r="J805">
        <f t="shared" si="68"/>
        <v>2.0199999999999999E-2</v>
      </c>
      <c r="K805">
        <f t="shared" si="68"/>
        <v>4.9799999999999997E-2</v>
      </c>
      <c r="L805">
        <f t="shared" si="68"/>
        <v>0.10970000000000001</v>
      </c>
      <c r="M805">
        <f t="shared" si="68"/>
        <v>0.1145</v>
      </c>
      <c r="N805">
        <f t="shared" si="68"/>
        <v>0.1744</v>
      </c>
      <c r="O805">
        <f t="shared" si="65"/>
        <v>0.53139999999999998</v>
      </c>
      <c r="P805">
        <f t="shared" si="66"/>
        <v>0.60739999999999994</v>
      </c>
      <c r="Q805">
        <f t="shared" si="67"/>
        <v>0.3926</v>
      </c>
    </row>
    <row r="806" spans="1:17">
      <c r="A806">
        <v>808</v>
      </c>
      <c r="B806">
        <v>49</v>
      </c>
      <c r="C806">
        <v>64</v>
      </c>
      <c r="D806">
        <v>131</v>
      </c>
      <c r="E806">
        <v>124</v>
      </c>
      <c r="F806">
        <v>158</v>
      </c>
      <c r="G806">
        <v>414</v>
      </c>
      <c r="H806">
        <v>430</v>
      </c>
      <c r="I806">
        <f t="shared" si="64"/>
        <v>940</v>
      </c>
      <c r="J806">
        <f t="shared" si="68"/>
        <v>5.21E-2</v>
      </c>
      <c r="K806">
        <f t="shared" si="68"/>
        <v>6.8099999999999994E-2</v>
      </c>
      <c r="L806">
        <f t="shared" si="68"/>
        <v>0.1394</v>
      </c>
      <c r="M806">
        <f t="shared" si="68"/>
        <v>0.13189999999999999</v>
      </c>
      <c r="N806">
        <f t="shared" si="68"/>
        <v>0.1681</v>
      </c>
      <c r="O806">
        <f t="shared" si="65"/>
        <v>0.44040000000000001</v>
      </c>
      <c r="P806">
        <f t="shared" si="66"/>
        <v>0.54259999999999997</v>
      </c>
      <c r="Q806">
        <f t="shared" si="67"/>
        <v>0.45739999999999997</v>
      </c>
    </row>
    <row r="807" spans="1:17">
      <c r="A807">
        <v>809</v>
      </c>
      <c r="B807">
        <v>48</v>
      </c>
      <c r="C807">
        <v>57</v>
      </c>
      <c r="D807">
        <v>95</v>
      </c>
      <c r="E807">
        <v>89</v>
      </c>
      <c r="F807">
        <v>150</v>
      </c>
      <c r="G807">
        <v>307</v>
      </c>
      <c r="H807">
        <v>206</v>
      </c>
      <c r="I807">
        <f t="shared" si="64"/>
        <v>746</v>
      </c>
      <c r="J807">
        <f t="shared" si="68"/>
        <v>6.4299999999999996E-2</v>
      </c>
      <c r="K807">
        <f t="shared" si="68"/>
        <v>7.6399999999999996E-2</v>
      </c>
      <c r="L807">
        <f t="shared" si="68"/>
        <v>0.1273</v>
      </c>
      <c r="M807">
        <f t="shared" si="68"/>
        <v>0.1193</v>
      </c>
      <c r="N807">
        <f t="shared" si="68"/>
        <v>0.2011</v>
      </c>
      <c r="O807">
        <f t="shared" si="65"/>
        <v>0.41159999999999997</v>
      </c>
      <c r="P807">
        <f t="shared" si="66"/>
        <v>0.72389999999999999</v>
      </c>
      <c r="Q807">
        <f t="shared" si="67"/>
        <v>0.27610000000000001</v>
      </c>
    </row>
    <row r="808" spans="1:17">
      <c r="A808">
        <v>810</v>
      </c>
      <c r="B808">
        <v>283</v>
      </c>
      <c r="C808">
        <v>457</v>
      </c>
      <c r="D808">
        <v>529</v>
      </c>
      <c r="E808">
        <v>443</v>
      </c>
      <c r="F808">
        <v>582</v>
      </c>
      <c r="G808">
        <v>1593</v>
      </c>
      <c r="H808">
        <v>1184</v>
      </c>
      <c r="I808">
        <f t="shared" si="64"/>
        <v>3887</v>
      </c>
      <c r="J808">
        <f t="shared" si="68"/>
        <v>7.2800000000000004E-2</v>
      </c>
      <c r="K808">
        <f t="shared" si="68"/>
        <v>0.1176</v>
      </c>
      <c r="L808">
        <f t="shared" si="68"/>
        <v>0.1361</v>
      </c>
      <c r="M808">
        <f t="shared" si="68"/>
        <v>0.114</v>
      </c>
      <c r="N808">
        <f t="shared" si="68"/>
        <v>0.1497</v>
      </c>
      <c r="O808">
        <f t="shared" si="65"/>
        <v>0.40979999999999994</v>
      </c>
      <c r="P808">
        <f t="shared" si="66"/>
        <v>0.69540000000000002</v>
      </c>
      <c r="Q808">
        <f t="shared" si="67"/>
        <v>0.30459999999999998</v>
      </c>
    </row>
    <row r="809" spans="1:17">
      <c r="A809">
        <v>811</v>
      </c>
      <c r="B809">
        <v>150</v>
      </c>
      <c r="C809">
        <v>216</v>
      </c>
      <c r="D809">
        <v>418</v>
      </c>
      <c r="E809">
        <v>303</v>
      </c>
      <c r="F809">
        <v>455</v>
      </c>
      <c r="G809">
        <v>1342</v>
      </c>
      <c r="H809">
        <v>675</v>
      </c>
      <c r="I809">
        <f t="shared" si="64"/>
        <v>2884</v>
      </c>
      <c r="J809">
        <f t="shared" si="68"/>
        <v>5.1999999999999998E-2</v>
      </c>
      <c r="K809">
        <f t="shared" si="68"/>
        <v>7.4899999999999994E-2</v>
      </c>
      <c r="L809">
        <f t="shared" si="68"/>
        <v>0.1449</v>
      </c>
      <c r="M809">
        <f t="shared" si="68"/>
        <v>0.1051</v>
      </c>
      <c r="N809">
        <f t="shared" si="68"/>
        <v>0.1578</v>
      </c>
      <c r="O809">
        <f t="shared" si="65"/>
        <v>0.46530000000000005</v>
      </c>
      <c r="P809">
        <f t="shared" si="66"/>
        <v>0.76600000000000001</v>
      </c>
      <c r="Q809">
        <f t="shared" si="67"/>
        <v>0.23400000000000001</v>
      </c>
    </row>
    <row r="810" spans="1:17">
      <c r="A810">
        <v>812</v>
      </c>
      <c r="B810">
        <v>126</v>
      </c>
      <c r="C810">
        <v>172</v>
      </c>
      <c r="D810">
        <v>216</v>
      </c>
      <c r="E810">
        <v>213</v>
      </c>
      <c r="F810">
        <v>309</v>
      </c>
      <c r="G810">
        <v>846</v>
      </c>
      <c r="H810">
        <v>468</v>
      </c>
      <c r="I810">
        <f t="shared" si="64"/>
        <v>1882</v>
      </c>
      <c r="J810">
        <f t="shared" si="68"/>
        <v>6.7000000000000004E-2</v>
      </c>
      <c r="K810">
        <f t="shared" si="68"/>
        <v>9.1399999999999995E-2</v>
      </c>
      <c r="L810">
        <f t="shared" si="68"/>
        <v>0.1148</v>
      </c>
      <c r="M810">
        <f t="shared" si="68"/>
        <v>0.1132</v>
      </c>
      <c r="N810">
        <f t="shared" si="68"/>
        <v>0.16420000000000001</v>
      </c>
      <c r="O810">
        <f t="shared" si="65"/>
        <v>0.44940000000000002</v>
      </c>
      <c r="P810">
        <f t="shared" si="66"/>
        <v>0.75129999999999997</v>
      </c>
      <c r="Q810">
        <f t="shared" si="67"/>
        <v>0.2487</v>
      </c>
    </row>
    <row r="811" spans="1:17">
      <c r="A811">
        <v>813</v>
      </c>
      <c r="B811">
        <v>131</v>
      </c>
      <c r="C811">
        <v>207</v>
      </c>
      <c r="D811">
        <v>127</v>
      </c>
      <c r="E811">
        <v>102</v>
      </c>
      <c r="F811">
        <v>121</v>
      </c>
      <c r="G811">
        <v>389</v>
      </c>
      <c r="H811">
        <v>436</v>
      </c>
      <c r="I811">
        <f t="shared" si="64"/>
        <v>1077</v>
      </c>
      <c r="J811">
        <f t="shared" si="68"/>
        <v>0.1216</v>
      </c>
      <c r="K811">
        <f t="shared" si="68"/>
        <v>0.19220000000000001</v>
      </c>
      <c r="L811">
        <f t="shared" si="68"/>
        <v>0.1179</v>
      </c>
      <c r="M811">
        <f t="shared" si="68"/>
        <v>9.4700000000000006E-2</v>
      </c>
      <c r="N811">
        <f t="shared" si="68"/>
        <v>0.1123</v>
      </c>
      <c r="O811">
        <f t="shared" si="65"/>
        <v>0.36130000000000007</v>
      </c>
      <c r="P811">
        <f t="shared" si="66"/>
        <v>0.59519999999999995</v>
      </c>
      <c r="Q811">
        <f t="shared" si="67"/>
        <v>0.40479999999999999</v>
      </c>
    </row>
    <row r="812" spans="1:17">
      <c r="A812">
        <v>814</v>
      </c>
      <c r="B812">
        <v>16</v>
      </c>
      <c r="C812">
        <v>27</v>
      </c>
      <c r="D812">
        <v>154</v>
      </c>
      <c r="E812">
        <v>96</v>
      </c>
      <c r="F812">
        <v>164</v>
      </c>
      <c r="G812">
        <v>491</v>
      </c>
      <c r="H812">
        <v>350</v>
      </c>
      <c r="I812">
        <f t="shared" si="64"/>
        <v>948</v>
      </c>
      <c r="J812">
        <f t="shared" si="68"/>
        <v>1.6899999999999998E-2</v>
      </c>
      <c r="K812">
        <f t="shared" si="68"/>
        <v>2.8500000000000001E-2</v>
      </c>
      <c r="L812">
        <f t="shared" si="68"/>
        <v>0.16239999999999999</v>
      </c>
      <c r="M812">
        <f t="shared" si="68"/>
        <v>0.1013</v>
      </c>
      <c r="N812">
        <f t="shared" si="68"/>
        <v>0.17299999999999999</v>
      </c>
      <c r="O812">
        <f t="shared" si="65"/>
        <v>0.51790000000000003</v>
      </c>
      <c r="P812">
        <f t="shared" si="66"/>
        <v>0.63080000000000003</v>
      </c>
      <c r="Q812">
        <f t="shared" si="67"/>
        <v>0.36919999999999997</v>
      </c>
    </row>
    <row r="813" spans="1:17">
      <c r="A813">
        <v>815</v>
      </c>
      <c r="B813">
        <v>42</v>
      </c>
      <c r="C813">
        <v>72</v>
      </c>
      <c r="D813">
        <v>196</v>
      </c>
      <c r="E813">
        <v>170</v>
      </c>
      <c r="F813">
        <v>232</v>
      </c>
      <c r="G813">
        <v>460</v>
      </c>
      <c r="H813">
        <v>631</v>
      </c>
      <c r="I813">
        <f t="shared" si="64"/>
        <v>1172</v>
      </c>
      <c r="J813">
        <f t="shared" si="68"/>
        <v>3.5799999999999998E-2</v>
      </c>
      <c r="K813">
        <f t="shared" si="68"/>
        <v>6.1400000000000003E-2</v>
      </c>
      <c r="L813">
        <f t="shared" si="68"/>
        <v>0.16719999999999999</v>
      </c>
      <c r="M813">
        <f t="shared" si="68"/>
        <v>0.14510000000000001</v>
      </c>
      <c r="N813">
        <f t="shared" si="68"/>
        <v>0.19800000000000001</v>
      </c>
      <c r="O813">
        <f t="shared" si="65"/>
        <v>0.39250000000000007</v>
      </c>
      <c r="P813">
        <f t="shared" si="66"/>
        <v>0.46160000000000001</v>
      </c>
      <c r="Q813">
        <f t="shared" si="67"/>
        <v>0.53839999999999999</v>
      </c>
    </row>
    <row r="814" spans="1:17">
      <c r="A814">
        <v>816</v>
      </c>
      <c r="B814">
        <v>73</v>
      </c>
      <c r="C814">
        <v>96</v>
      </c>
      <c r="D814">
        <v>137</v>
      </c>
      <c r="E814">
        <v>141</v>
      </c>
      <c r="F814">
        <v>142</v>
      </c>
      <c r="G814">
        <v>413</v>
      </c>
      <c r="H814">
        <v>321</v>
      </c>
      <c r="I814">
        <f t="shared" si="64"/>
        <v>1002</v>
      </c>
      <c r="J814">
        <f t="shared" si="68"/>
        <v>7.2900000000000006E-2</v>
      </c>
      <c r="K814">
        <f t="shared" si="68"/>
        <v>9.5799999999999996E-2</v>
      </c>
      <c r="L814">
        <f t="shared" si="68"/>
        <v>0.13669999999999999</v>
      </c>
      <c r="M814">
        <f t="shared" si="68"/>
        <v>0.14069999999999999</v>
      </c>
      <c r="N814">
        <f t="shared" si="68"/>
        <v>0.14169999999999999</v>
      </c>
      <c r="O814">
        <f t="shared" si="65"/>
        <v>0.41220000000000001</v>
      </c>
      <c r="P814">
        <f t="shared" si="66"/>
        <v>0.67959999999999998</v>
      </c>
      <c r="Q814">
        <f t="shared" si="67"/>
        <v>0.32040000000000002</v>
      </c>
    </row>
    <row r="815" spans="1:17">
      <c r="A815">
        <v>817</v>
      </c>
      <c r="B815">
        <v>126</v>
      </c>
      <c r="C815">
        <v>185</v>
      </c>
      <c r="D815">
        <v>320</v>
      </c>
      <c r="E815">
        <v>277</v>
      </c>
      <c r="F815">
        <v>396</v>
      </c>
      <c r="G815">
        <v>822</v>
      </c>
      <c r="H815">
        <v>1173</v>
      </c>
      <c r="I815">
        <f t="shared" si="64"/>
        <v>2126</v>
      </c>
      <c r="J815">
        <f t="shared" si="68"/>
        <v>5.9299999999999999E-2</v>
      </c>
      <c r="K815">
        <f t="shared" si="68"/>
        <v>8.6999999999999994E-2</v>
      </c>
      <c r="L815">
        <f t="shared" si="68"/>
        <v>0.15049999999999999</v>
      </c>
      <c r="M815">
        <f t="shared" si="68"/>
        <v>0.1303</v>
      </c>
      <c r="N815">
        <f t="shared" si="68"/>
        <v>0.18629999999999999</v>
      </c>
      <c r="O815">
        <f t="shared" si="65"/>
        <v>0.38660000000000005</v>
      </c>
      <c r="P815">
        <f t="shared" si="66"/>
        <v>0.44830000000000003</v>
      </c>
      <c r="Q815">
        <f t="shared" si="67"/>
        <v>0.55169999999999997</v>
      </c>
    </row>
    <row r="816" spans="1:17">
      <c r="A816">
        <v>818</v>
      </c>
      <c r="B816">
        <v>52</v>
      </c>
      <c r="C816">
        <v>57</v>
      </c>
      <c r="D816">
        <v>177</v>
      </c>
      <c r="E816">
        <v>165</v>
      </c>
      <c r="F816">
        <v>261</v>
      </c>
      <c r="G816">
        <v>693</v>
      </c>
      <c r="H816">
        <v>509</v>
      </c>
      <c r="I816">
        <f t="shared" si="64"/>
        <v>1405</v>
      </c>
      <c r="J816">
        <f t="shared" si="68"/>
        <v>3.6999999999999998E-2</v>
      </c>
      <c r="K816">
        <f t="shared" si="68"/>
        <v>4.0599999999999997E-2</v>
      </c>
      <c r="L816">
        <f t="shared" si="68"/>
        <v>0.126</v>
      </c>
      <c r="M816">
        <f t="shared" si="68"/>
        <v>0.1174</v>
      </c>
      <c r="N816">
        <f t="shared" si="68"/>
        <v>0.18579999999999999</v>
      </c>
      <c r="O816">
        <f t="shared" si="65"/>
        <v>0.49319999999999997</v>
      </c>
      <c r="P816">
        <f t="shared" si="66"/>
        <v>0.63769999999999993</v>
      </c>
      <c r="Q816">
        <f t="shared" si="67"/>
        <v>0.36230000000000001</v>
      </c>
    </row>
    <row r="817" spans="1:17">
      <c r="A817">
        <v>819</v>
      </c>
      <c r="B817">
        <v>77</v>
      </c>
      <c r="C817">
        <v>107</v>
      </c>
      <c r="D817">
        <v>143</v>
      </c>
      <c r="E817">
        <v>105</v>
      </c>
      <c r="F817">
        <v>159</v>
      </c>
      <c r="G817">
        <v>508</v>
      </c>
      <c r="H817">
        <v>434</v>
      </c>
      <c r="I817">
        <f t="shared" si="64"/>
        <v>1099</v>
      </c>
      <c r="J817">
        <f t="shared" si="68"/>
        <v>7.0099999999999996E-2</v>
      </c>
      <c r="K817">
        <f t="shared" si="68"/>
        <v>9.74E-2</v>
      </c>
      <c r="L817">
        <f t="shared" si="68"/>
        <v>0.13009999999999999</v>
      </c>
      <c r="M817">
        <f t="shared" si="68"/>
        <v>9.5500000000000002E-2</v>
      </c>
      <c r="N817">
        <f t="shared" si="68"/>
        <v>0.1447</v>
      </c>
      <c r="O817">
        <f t="shared" si="65"/>
        <v>0.46219999999999994</v>
      </c>
      <c r="P817">
        <f t="shared" si="66"/>
        <v>0.60509999999999997</v>
      </c>
      <c r="Q817">
        <f t="shared" si="67"/>
        <v>0.39489999999999997</v>
      </c>
    </row>
    <row r="818" spans="1:17">
      <c r="A818">
        <v>820</v>
      </c>
      <c r="B818">
        <v>1424</v>
      </c>
      <c r="C818">
        <v>2239</v>
      </c>
      <c r="D818">
        <v>966</v>
      </c>
      <c r="E818">
        <v>955</v>
      </c>
      <c r="F818">
        <v>1669</v>
      </c>
      <c r="G818">
        <v>5123</v>
      </c>
      <c r="H818">
        <v>3601</v>
      </c>
      <c r="I818">
        <f t="shared" si="64"/>
        <v>12376</v>
      </c>
      <c r="J818">
        <f t="shared" si="68"/>
        <v>0.11509999999999999</v>
      </c>
      <c r="K818">
        <f t="shared" si="68"/>
        <v>0.18090000000000001</v>
      </c>
      <c r="L818">
        <f t="shared" si="68"/>
        <v>7.8100000000000003E-2</v>
      </c>
      <c r="M818">
        <f t="shared" si="68"/>
        <v>7.7200000000000005E-2</v>
      </c>
      <c r="N818">
        <f t="shared" si="68"/>
        <v>0.13489999999999999</v>
      </c>
      <c r="O818">
        <f t="shared" si="65"/>
        <v>0.41380000000000006</v>
      </c>
      <c r="P818">
        <f t="shared" si="66"/>
        <v>0.70900000000000007</v>
      </c>
      <c r="Q818">
        <f t="shared" si="67"/>
        <v>0.29099999999999998</v>
      </c>
    </row>
    <row r="819" spans="1:17">
      <c r="A819">
        <v>821</v>
      </c>
      <c r="B819">
        <v>71</v>
      </c>
      <c r="C819">
        <v>114</v>
      </c>
      <c r="D819">
        <v>217</v>
      </c>
      <c r="E819">
        <v>213</v>
      </c>
      <c r="F819">
        <v>280</v>
      </c>
      <c r="G819">
        <v>737</v>
      </c>
      <c r="H819">
        <v>112</v>
      </c>
      <c r="I819">
        <f t="shared" si="64"/>
        <v>1632</v>
      </c>
      <c r="J819">
        <f t="shared" si="68"/>
        <v>4.3499999999999997E-2</v>
      </c>
      <c r="K819">
        <f t="shared" si="68"/>
        <v>6.9900000000000004E-2</v>
      </c>
      <c r="L819">
        <f t="shared" si="68"/>
        <v>0.13300000000000001</v>
      </c>
      <c r="M819">
        <f t="shared" si="68"/>
        <v>0.1305</v>
      </c>
      <c r="N819">
        <f t="shared" si="68"/>
        <v>0.1716</v>
      </c>
      <c r="O819">
        <f t="shared" si="65"/>
        <v>0.45150000000000001</v>
      </c>
      <c r="P819">
        <f t="shared" si="66"/>
        <v>0.93140000000000001</v>
      </c>
      <c r="Q819">
        <f t="shared" si="67"/>
        <v>6.8599999999999994E-2</v>
      </c>
    </row>
    <row r="820" spans="1:17">
      <c r="A820">
        <v>822</v>
      </c>
      <c r="B820">
        <v>31</v>
      </c>
      <c r="C820">
        <v>50</v>
      </c>
      <c r="D820">
        <v>134</v>
      </c>
      <c r="E820">
        <v>124</v>
      </c>
      <c r="F820">
        <v>231</v>
      </c>
      <c r="G820">
        <v>448</v>
      </c>
      <c r="H820">
        <v>167</v>
      </c>
      <c r="I820">
        <f t="shared" si="64"/>
        <v>1018</v>
      </c>
      <c r="J820">
        <f t="shared" si="68"/>
        <v>3.0499999999999999E-2</v>
      </c>
      <c r="K820">
        <f t="shared" si="68"/>
        <v>4.9099999999999998E-2</v>
      </c>
      <c r="L820">
        <f t="shared" si="68"/>
        <v>0.13159999999999999</v>
      </c>
      <c r="M820">
        <f t="shared" si="68"/>
        <v>0.12180000000000001</v>
      </c>
      <c r="N820">
        <f t="shared" si="68"/>
        <v>0.22689999999999999</v>
      </c>
      <c r="O820">
        <f t="shared" si="65"/>
        <v>0.44009999999999994</v>
      </c>
      <c r="P820">
        <f t="shared" si="66"/>
        <v>0.83599999999999997</v>
      </c>
      <c r="Q820">
        <f t="shared" si="67"/>
        <v>0.16400000000000001</v>
      </c>
    </row>
    <row r="821" spans="1:17">
      <c r="A821">
        <v>823</v>
      </c>
      <c r="B821">
        <v>304</v>
      </c>
      <c r="C821">
        <v>417</v>
      </c>
      <c r="D821">
        <v>446</v>
      </c>
      <c r="E821">
        <v>377</v>
      </c>
      <c r="F821">
        <v>489</v>
      </c>
      <c r="G821">
        <v>952</v>
      </c>
      <c r="H821">
        <v>655</v>
      </c>
      <c r="I821">
        <f t="shared" si="64"/>
        <v>2985</v>
      </c>
      <c r="J821">
        <f t="shared" si="68"/>
        <v>0.1018</v>
      </c>
      <c r="K821">
        <f t="shared" si="68"/>
        <v>0.13969999999999999</v>
      </c>
      <c r="L821">
        <f t="shared" si="68"/>
        <v>0.14940000000000001</v>
      </c>
      <c r="M821">
        <f t="shared" si="68"/>
        <v>0.1263</v>
      </c>
      <c r="N821">
        <f t="shared" si="68"/>
        <v>0.1638</v>
      </c>
      <c r="O821">
        <f t="shared" si="65"/>
        <v>0.31899999999999995</v>
      </c>
      <c r="P821">
        <f t="shared" si="66"/>
        <v>0.78059999999999996</v>
      </c>
      <c r="Q821">
        <f t="shared" si="67"/>
        <v>0.21940000000000001</v>
      </c>
    </row>
    <row r="822" spans="1:17">
      <c r="A822">
        <v>824</v>
      </c>
      <c r="B822">
        <v>178</v>
      </c>
      <c r="C822">
        <v>176</v>
      </c>
      <c r="D822">
        <v>246</v>
      </c>
      <c r="E822">
        <v>182</v>
      </c>
      <c r="F822">
        <v>238</v>
      </c>
      <c r="G822">
        <v>625</v>
      </c>
      <c r="H822">
        <v>428</v>
      </c>
      <c r="I822">
        <f t="shared" si="64"/>
        <v>1645</v>
      </c>
      <c r="J822">
        <f t="shared" si="68"/>
        <v>0.1082</v>
      </c>
      <c r="K822">
        <f t="shared" si="68"/>
        <v>0.107</v>
      </c>
      <c r="L822">
        <f t="shared" si="68"/>
        <v>0.14949999999999999</v>
      </c>
      <c r="M822">
        <f t="shared" si="68"/>
        <v>0.1106</v>
      </c>
      <c r="N822">
        <f t="shared" si="68"/>
        <v>0.1447</v>
      </c>
      <c r="O822">
        <f t="shared" si="65"/>
        <v>0.37999999999999989</v>
      </c>
      <c r="P822">
        <f t="shared" si="66"/>
        <v>0.73980000000000001</v>
      </c>
      <c r="Q822">
        <f t="shared" si="67"/>
        <v>0.26019999999999999</v>
      </c>
    </row>
    <row r="823" spans="1:17">
      <c r="A823">
        <v>825</v>
      </c>
      <c r="B823">
        <v>129</v>
      </c>
      <c r="C823">
        <v>245</v>
      </c>
      <c r="D823">
        <v>290</v>
      </c>
      <c r="E823">
        <v>261</v>
      </c>
      <c r="F823">
        <v>308</v>
      </c>
      <c r="G823">
        <v>724</v>
      </c>
      <c r="H823">
        <v>835</v>
      </c>
      <c r="I823">
        <f t="shared" si="64"/>
        <v>1957</v>
      </c>
      <c r="J823">
        <f t="shared" si="68"/>
        <v>6.59E-2</v>
      </c>
      <c r="K823">
        <f t="shared" si="68"/>
        <v>0.12520000000000001</v>
      </c>
      <c r="L823">
        <f t="shared" si="68"/>
        <v>0.1482</v>
      </c>
      <c r="M823">
        <f t="shared" si="68"/>
        <v>0.13339999999999999</v>
      </c>
      <c r="N823">
        <f t="shared" si="68"/>
        <v>0.15740000000000001</v>
      </c>
      <c r="O823">
        <f t="shared" si="65"/>
        <v>0.36990000000000001</v>
      </c>
      <c r="P823">
        <f t="shared" si="66"/>
        <v>0.57329999999999992</v>
      </c>
      <c r="Q823">
        <f t="shared" si="67"/>
        <v>0.42670000000000002</v>
      </c>
    </row>
    <row r="824" spans="1:17">
      <c r="A824">
        <v>826</v>
      </c>
      <c r="B824">
        <v>126</v>
      </c>
      <c r="C824">
        <v>209</v>
      </c>
      <c r="D824">
        <v>319</v>
      </c>
      <c r="E824">
        <v>222</v>
      </c>
      <c r="F824">
        <v>299</v>
      </c>
      <c r="G824">
        <v>617</v>
      </c>
      <c r="H824">
        <v>572</v>
      </c>
      <c r="I824">
        <f t="shared" si="64"/>
        <v>1792</v>
      </c>
      <c r="J824">
        <f t="shared" si="68"/>
        <v>7.0300000000000001E-2</v>
      </c>
      <c r="K824">
        <f t="shared" si="68"/>
        <v>0.1166</v>
      </c>
      <c r="L824">
        <f t="shared" si="68"/>
        <v>0.17799999999999999</v>
      </c>
      <c r="M824">
        <f t="shared" si="68"/>
        <v>0.1239</v>
      </c>
      <c r="N824">
        <f t="shared" si="68"/>
        <v>0.16689999999999999</v>
      </c>
      <c r="O824">
        <f t="shared" si="65"/>
        <v>0.34430000000000005</v>
      </c>
      <c r="P824">
        <f t="shared" si="66"/>
        <v>0.68080000000000007</v>
      </c>
      <c r="Q824">
        <f t="shared" si="67"/>
        <v>0.31919999999999998</v>
      </c>
    </row>
    <row r="825" spans="1:17">
      <c r="A825">
        <v>827</v>
      </c>
      <c r="B825">
        <v>142</v>
      </c>
      <c r="C825">
        <v>170</v>
      </c>
      <c r="D825">
        <v>186</v>
      </c>
      <c r="E825">
        <v>170</v>
      </c>
      <c r="F825">
        <v>197</v>
      </c>
      <c r="G825">
        <v>524</v>
      </c>
      <c r="H825">
        <v>366</v>
      </c>
      <c r="I825">
        <f t="shared" si="64"/>
        <v>1389</v>
      </c>
      <c r="J825">
        <f t="shared" si="68"/>
        <v>0.1022</v>
      </c>
      <c r="K825">
        <f t="shared" si="68"/>
        <v>0.12239999999999999</v>
      </c>
      <c r="L825">
        <f t="shared" si="68"/>
        <v>0.13389999999999999</v>
      </c>
      <c r="M825">
        <f t="shared" si="68"/>
        <v>0.12239999999999999</v>
      </c>
      <c r="N825">
        <f t="shared" si="68"/>
        <v>0.14180000000000001</v>
      </c>
      <c r="O825">
        <f t="shared" si="65"/>
        <v>0.37729999999999997</v>
      </c>
      <c r="P825">
        <f t="shared" si="66"/>
        <v>0.73649999999999993</v>
      </c>
      <c r="Q825">
        <f t="shared" si="67"/>
        <v>0.26350000000000001</v>
      </c>
    </row>
    <row r="826" spans="1:17">
      <c r="A826">
        <v>828</v>
      </c>
      <c r="B826">
        <v>461</v>
      </c>
      <c r="C826">
        <v>864</v>
      </c>
      <c r="D826">
        <v>453</v>
      </c>
      <c r="E826">
        <v>314</v>
      </c>
      <c r="F826">
        <v>361</v>
      </c>
      <c r="G826">
        <v>814</v>
      </c>
      <c r="H826">
        <v>1283</v>
      </c>
      <c r="I826">
        <f t="shared" si="64"/>
        <v>3267</v>
      </c>
      <c r="J826">
        <f t="shared" si="68"/>
        <v>0.1411</v>
      </c>
      <c r="K826">
        <f t="shared" si="68"/>
        <v>0.26450000000000001</v>
      </c>
      <c r="L826">
        <f t="shared" si="68"/>
        <v>0.13869999999999999</v>
      </c>
      <c r="M826">
        <f t="shared" si="68"/>
        <v>9.6100000000000005E-2</v>
      </c>
      <c r="N826">
        <f t="shared" si="68"/>
        <v>0.1105</v>
      </c>
      <c r="O826">
        <f t="shared" si="65"/>
        <v>0.24909999999999999</v>
      </c>
      <c r="P826">
        <f t="shared" si="66"/>
        <v>0.60729999999999995</v>
      </c>
      <c r="Q826">
        <f t="shared" si="67"/>
        <v>0.39269999999999999</v>
      </c>
    </row>
    <row r="827" spans="1:17">
      <c r="A827">
        <v>829</v>
      </c>
      <c r="B827">
        <v>97</v>
      </c>
      <c r="C827">
        <v>170</v>
      </c>
      <c r="D827">
        <v>165</v>
      </c>
      <c r="E827">
        <v>128</v>
      </c>
      <c r="F827">
        <v>181</v>
      </c>
      <c r="G827">
        <v>483</v>
      </c>
      <c r="H827">
        <v>418</v>
      </c>
      <c r="I827">
        <f t="shared" si="64"/>
        <v>1224</v>
      </c>
      <c r="J827">
        <f t="shared" si="68"/>
        <v>7.9200000000000007E-2</v>
      </c>
      <c r="K827">
        <f t="shared" si="68"/>
        <v>0.1389</v>
      </c>
      <c r="L827">
        <f t="shared" si="68"/>
        <v>0.1348</v>
      </c>
      <c r="M827">
        <f t="shared" si="68"/>
        <v>0.1046</v>
      </c>
      <c r="N827">
        <f t="shared" si="68"/>
        <v>0.1479</v>
      </c>
      <c r="O827">
        <f t="shared" si="65"/>
        <v>0.39459999999999995</v>
      </c>
      <c r="P827">
        <f t="shared" si="66"/>
        <v>0.65849999999999997</v>
      </c>
      <c r="Q827">
        <f t="shared" si="67"/>
        <v>0.34150000000000003</v>
      </c>
    </row>
    <row r="828" spans="1:17">
      <c r="A828">
        <v>830</v>
      </c>
      <c r="B828">
        <v>187</v>
      </c>
      <c r="C828">
        <v>325</v>
      </c>
      <c r="D828">
        <v>293</v>
      </c>
      <c r="E828">
        <v>205</v>
      </c>
      <c r="F828">
        <v>278</v>
      </c>
      <c r="G828">
        <v>616</v>
      </c>
      <c r="H828">
        <v>833</v>
      </c>
      <c r="I828">
        <f t="shared" si="64"/>
        <v>1904</v>
      </c>
      <c r="J828">
        <f t="shared" si="68"/>
        <v>9.8199999999999996E-2</v>
      </c>
      <c r="K828">
        <f t="shared" si="68"/>
        <v>0.17069999999999999</v>
      </c>
      <c r="L828">
        <f t="shared" si="68"/>
        <v>0.15390000000000001</v>
      </c>
      <c r="M828">
        <f t="shared" si="68"/>
        <v>0.1077</v>
      </c>
      <c r="N828">
        <f t="shared" si="68"/>
        <v>0.14599999999999999</v>
      </c>
      <c r="O828">
        <f t="shared" si="65"/>
        <v>0.32350000000000001</v>
      </c>
      <c r="P828">
        <f t="shared" si="66"/>
        <v>0.5625</v>
      </c>
      <c r="Q828">
        <f t="shared" si="67"/>
        <v>0.4375</v>
      </c>
    </row>
    <row r="829" spans="1:17">
      <c r="A829">
        <v>831</v>
      </c>
      <c r="B829">
        <v>292</v>
      </c>
      <c r="C829">
        <v>179</v>
      </c>
      <c r="D829">
        <v>152</v>
      </c>
      <c r="E829">
        <v>133</v>
      </c>
      <c r="F829">
        <v>134</v>
      </c>
      <c r="G829">
        <v>324</v>
      </c>
      <c r="H829">
        <v>494</v>
      </c>
      <c r="I829">
        <f t="shared" si="64"/>
        <v>1214</v>
      </c>
      <c r="J829">
        <f t="shared" si="68"/>
        <v>0.24049999999999999</v>
      </c>
      <c r="K829">
        <f t="shared" si="68"/>
        <v>0.1474</v>
      </c>
      <c r="L829">
        <f t="shared" si="68"/>
        <v>0.12520000000000001</v>
      </c>
      <c r="M829">
        <f t="shared" si="68"/>
        <v>0.1096</v>
      </c>
      <c r="N829">
        <f t="shared" si="68"/>
        <v>0.1104</v>
      </c>
      <c r="O829">
        <f t="shared" si="65"/>
        <v>0.26689999999999992</v>
      </c>
      <c r="P829">
        <f t="shared" si="66"/>
        <v>0.59309999999999996</v>
      </c>
      <c r="Q829">
        <f t="shared" si="67"/>
        <v>0.40689999999999998</v>
      </c>
    </row>
    <row r="830" spans="1:17">
      <c r="A830">
        <v>832</v>
      </c>
      <c r="B830">
        <v>215</v>
      </c>
      <c r="C830">
        <v>261</v>
      </c>
      <c r="D830">
        <v>259</v>
      </c>
      <c r="E830">
        <v>216</v>
      </c>
      <c r="F830">
        <v>247</v>
      </c>
      <c r="G830">
        <v>557</v>
      </c>
      <c r="H830">
        <v>488</v>
      </c>
      <c r="I830">
        <f t="shared" si="64"/>
        <v>1755</v>
      </c>
      <c r="J830">
        <f t="shared" si="68"/>
        <v>0.1225</v>
      </c>
      <c r="K830">
        <f t="shared" si="68"/>
        <v>0.1487</v>
      </c>
      <c r="L830">
        <f t="shared" si="68"/>
        <v>0.14760000000000001</v>
      </c>
      <c r="M830">
        <f t="shared" si="68"/>
        <v>0.1231</v>
      </c>
      <c r="N830">
        <f t="shared" si="68"/>
        <v>0.14069999999999999</v>
      </c>
      <c r="O830">
        <f t="shared" si="65"/>
        <v>0.3173999999999999</v>
      </c>
      <c r="P830">
        <f t="shared" si="66"/>
        <v>0.72189999999999999</v>
      </c>
      <c r="Q830">
        <f t="shared" si="67"/>
        <v>0.27810000000000001</v>
      </c>
    </row>
    <row r="831" spans="1:17">
      <c r="A831">
        <v>833</v>
      </c>
      <c r="B831">
        <v>17</v>
      </c>
      <c r="C831">
        <v>53</v>
      </c>
      <c r="D831">
        <v>210</v>
      </c>
      <c r="E831">
        <v>151</v>
      </c>
      <c r="F831">
        <v>318</v>
      </c>
      <c r="G831">
        <v>678</v>
      </c>
      <c r="H831">
        <v>410</v>
      </c>
      <c r="I831">
        <f t="shared" si="64"/>
        <v>1427</v>
      </c>
      <c r="J831">
        <f t="shared" ref="J831:N881" si="69">ROUND(B831/$I831,4)</f>
        <v>1.1900000000000001E-2</v>
      </c>
      <c r="K831">
        <f t="shared" si="69"/>
        <v>3.7100000000000001E-2</v>
      </c>
      <c r="L831">
        <f t="shared" si="69"/>
        <v>0.1472</v>
      </c>
      <c r="M831">
        <f t="shared" si="69"/>
        <v>0.10580000000000001</v>
      </c>
      <c r="N831">
        <f t="shared" si="69"/>
        <v>0.2228</v>
      </c>
      <c r="O831">
        <f t="shared" si="65"/>
        <v>0.47520000000000007</v>
      </c>
      <c r="P831">
        <f t="shared" si="66"/>
        <v>0.7127</v>
      </c>
      <c r="Q831">
        <f t="shared" si="67"/>
        <v>0.2873</v>
      </c>
    </row>
    <row r="832" spans="1:17">
      <c r="A832">
        <v>834</v>
      </c>
      <c r="B832">
        <v>29</v>
      </c>
      <c r="C832">
        <v>53</v>
      </c>
      <c r="D832">
        <v>258</v>
      </c>
      <c r="E832">
        <v>150</v>
      </c>
      <c r="F832">
        <v>368</v>
      </c>
      <c r="G832">
        <v>789</v>
      </c>
      <c r="H832">
        <v>396</v>
      </c>
      <c r="I832">
        <f t="shared" si="64"/>
        <v>1647</v>
      </c>
      <c r="J832">
        <f t="shared" si="69"/>
        <v>1.7600000000000001E-2</v>
      </c>
      <c r="K832">
        <f t="shared" si="69"/>
        <v>3.2199999999999999E-2</v>
      </c>
      <c r="L832">
        <f t="shared" si="69"/>
        <v>0.15659999999999999</v>
      </c>
      <c r="M832">
        <f t="shared" si="69"/>
        <v>9.11E-2</v>
      </c>
      <c r="N832">
        <f t="shared" si="69"/>
        <v>0.22339999999999999</v>
      </c>
      <c r="O832">
        <f t="shared" si="65"/>
        <v>0.47910000000000008</v>
      </c>
      <c r="P832">
        <f t="shared" si="66"/>
        <v>0.75960000000000005</v>
      </c>
      <c r="Q832">
        <f t="shared" si="67"/>
        <v>0.2404</v>
      </c>
    </row>
    <row r="833" spans="1:17">
      <c r="A833">
        <v>835</v>
      </c>
      <c r="B833">
        <v>142</v>
      </c>
      <c r="C833">
        <v>202</v>
      </c>
      <c r="D833">
        <v>273</v>
      </c>
      <c r="E833">
        <v>240</v>
      </c>
      <c r="F833">
        <v>277</v>
      </c>
      <c r="G833">
        <v>661</v>
      </c>
      <c r="H833">
        <v>582</v>
      </c>
      <c r="I833">
        <f t="shared" si="64"/>
        <v>1795</v>
      </c>
      <c r="J833">
        <f t="shared" si="69"/>
        <v>7.9100000000000004E-2</v>
      </c>
      <c r="K833">
        <f t="shared" si="69"/>
        <v>0.1125</v>
      </c>
      <c r="L833">
        <f t="shared" si="69"/>
        <v>0.15210000000000001</v>
      </c>
      <c r="M833">
        <f t="shared" si="69"/>
        <v>0.13370000000000001</v>
      </c>
      <c r="N833">
        <f t="shared" si="69"/>
        <v>0.15429999999999999</v>
      </c>
      <c r="O833">
        <f t="shared" si="65"/>
        <v>0.36829999999999996</v>
      </c>
      <c r="P833">
        <f t="shared" si="66"/>
        <v>0.67579999999999996</v>
      </c>
      <c r="Q833">
        <f t="shared" si="67"/>
        <v>0.32419999999999999</v>
      </c>
    </row>
    <row r="834" spans="1:17">
      <c r="A834">
        <v>836</v>
      </c>
      <c r="B834">
        <v>89</v>
      </c>
      <c r="C834">
        <v>121</v>
      </c>
      <c r="D834">
        <v>267</v>
      </c>
      <c r="E834">
        <v>204</v>
      </c>
      <c r="F834">
        <v>273</v>
      </c>
      <c r="G834">
        <v>637</v>
      </c>
      <c r="H834">
        <v>444</v>
      </c>
      <c r="I834">
        <f t="shared" si="64"/>
        <v>1591</v>
      </c>
      <c r="J834">
        <f t="shared" si="69"/>
        <v>5.5899999999999998E-2</v>
      </c>
      <c r="K834">
        <f t="shared" si="69"/>
        <v>7.6100000000000001E-2</v>
      </c>
      <c r="L834">
        <f t="shared" si="69"/>
        <v>0.1678</v>
      </c>
      <c r="M834">
        <f t="shared" si="69"/>
        <v>0.12820000000000001</v>
      </c>
      <c r="N834">
        <f t="shared" si="69"/>
        <v>0.1716</v>
      </c>
      <c r="O834">
        <f t="shared" si="65"/>
        <v>0.40039999999999998</v>
      </c>
      <c r="P834">
        <f t="shared" si="66"/>
        <v>0.72089999999999999</v>
      </c>
      <c r="Q834">
        <f t="shared" si="67"/>
        <v>0.27910000000000001</v>
      </c>
    </row>
    <row r="835" spans="1:17">
      <c r="A835">
        <v>837</v>
      </c>
      <c r="B835">
        <v>314</v>
      </c>
      <c r="C835">
        <v>337</v>
      </c>
      <c r="D835">
        <v>503</v>
      </c>
      <c r="E835">
        <v>389</v>
      </c>
      <c r="F835">
        <v>549</v>
      </c>
      <c r="G835">
        <v>1127</v>
      </c>
      <c r="H835">
        <v>1092</v>
      </c>
      <c r="I835">
        <f t="shared" ref="I835:I898" si="70">SUM(B835:G835)</f>
        <v>3219</v>
      </c>
      <c r="J835">
        <f t="shared" si="69"/>
        <v>9.7500000000000003E-2</v>
      </c>
      <c r="K835">
        <f t="shared" si="69"/>
        <v>0.1047</v>
      </c>
      <c r="L835">
        <f t="shared" si="69"/>
        <v>0.15629999999999999</v>
      </c>
      <c r="M835">
        <f t="shared" si="69"/>
        <v>0.1208</v>
      </c>
      <c r="N835">
        <f t="shared" si="69"/>
        <v>0.17050000000000001</v>
      </c>
      <c r="O835">
        <f t="shared" ref="O835:O898" si="71">1-SUM(J835:N835)</f>
        <v>0.35019999999999996</v>
      </c>
      <c r="P835">
        <f t="shared" ref="P835:P898" si="72">1-Q835</f>
        <v>0.66080000000000005</v>
      </c>
      <c r="Q835">
        <f t="shared" ref="Q835:Q898" si="73">ROUND(H835/$I835,4)</f>
        <v>0.3392</v>
      </c>
    </row>
    <row r="836" spans="1:17">
      <c r="A836">
        <v>838</v>
      </c>
      <c r="B836">
        <v>254</v>
      </c>
      <c r="C836">
        <v>295</v>
      </c>
      <c r="D836">
        <v>264</v>
      </c>
      <c r="E836">
        <v>194</v>
      </c>
      <c r="F836">
        <v>200</v>
      </c>
      <c r="G836">
        <v>381</v>
      </c>
      <c r="H836">
        <v>350</v>
      </c>
      <c r="I836">
        <f t="shared" si="70"/>
        <v>1588</v>
      </c>
      <c r="J836">
        <f t="shared" si="69"/>
        <v>0.15989999999999999</v>
      </c>
      <c r="K836">
        <f t="shared" si="69"/>
        <v>0.18579999999999999</v>
      </c>
      <c r="L836">
        <f t="shared" si="69"/>
        <v>0.16619999999999999</v>
      </c>
      <c r="M836">
        <f t="shared" si="69"/>
        <v>0.1222</v>
      </c>
      <c r="N836">
        <f t="shared" si="69"/>
        <v>0.12590000000000001</v>
      </c>
      <c r="O836">
        <f t="shared" si="71"/>
        <v>0.24</v>
      </c>
      <c r="P836">
        <f t="shared" si="72"/>
        <v>0.77959999999999996</v>
      </c>
      <c r="Q836">
        <f t="shared" si="73"/>
        <v>0.22040000000000001</v>
      </c>
    </row>
    <row r="837" spans="1:17">
      <c r="A837">
        <v>839</v>
      </c>
      <c r="B837">
        <v>898</v>
      </c>
      <c r="C837">
        <v>1086</v>
      </c>
      <c r="D837">
        <v>664</v>
      </c>
      <c r="E837">
        <v>464</v>
      </c>
      <c r="F837">
        <v>514</v>
      </c>
      <c r="G837">
        <v>1008</v>
      </c>
      <c r="H837">
        <v>756</v>
      </c>
      <c r="I837">
        <f t="shared" si="70"/>
        <v>4634</v>
      </c>
      <c r="J837">
        <f t="shared" si="69"/>
        <v>0.1938</v>
      </c>
      <c r="K837">
        <f t="shared" si="69"/>
        <v>0.2344</v>
      </c>
      <c r="L837">
        <f t="shared" si="69"/>
        <v>0.14330000000000001</v>
      </c>
      <c r="M837">
        <f t="shared" si="69"/>
        <v>0.10009999999999999</v>
      </c>
      <c r="N837">
        <f t="shared" si="69"/>
        <v>0.1109</v>
      </c>
      <c r="O837">
        <f t="shared" si="71"/>
        <v>0.21750000000000003</v>
      </c>
      <c r="P837">
        <f t="shared" si="72"/>
        <v>0.83689999999999998</v>
      </c>
      <c r="Q837">
        <f t="shared" si="73"/>
        <v>0.16309999999999999</v>
      </c>
    </row>
    <row r="838" spans="1:17">
      <c r="A838">
        <v>840</v>
      </c>
      <c r="B838">
        <v>310</v>
      </c>
      <c r="C838">
        <v>446</v>
      </c>
      <c r="D838">
        <v>427</v>
      </c>
      <c r="E838">
        <v>322</v>
      </c>
      <c r="F838">
        <v>409</v>
      </c>
      <c r="G838">
        <v>849</v>
      </c>
      <c r="H838">
        <v>375</v>
      </c>
      <c r="I838">
        <f t="shared" si="70"/>
        <v>2763</v>
      </c>
      <c r="J838">
        <f t="shared" si="69"/>
        <v>0.11219999999999999</v>
      </c>
      <c r="K838">
        <f t="shared" si="69"/>
        <v>0.16139999999999999</v>
      </c>
      <c r="L838">
        <f t="shared" si="69"/>
        <v>0.1545</v>
      </c>
      <c r="M838">
        <f t="shared" si="69"/>
        <v>0.11650000000000001</v>
      </c>
      <c r="N838">
        <f t="shared" si="69"/>
        <v>0.14799999999999999</v>
      </c>
      <c r="O838">
        <f t="shared" si="71"/>
        <v>0.30740000000000001</v>
      </c>
      <c r="P838">
        <f t="shared" si="72"/>
        <v>0.86430000000000007</v>
      </c>
      <c r="Q838">
        <f t="shared" si="73"/>
        <v>0.13569999999999999</v>
      </c>
    </row>
    <row r="839" spans="1:17">
      <c r="A839">
        <v>841</v>
      </c>
      <c r="B839">
        <v>133</v>
      </c>
      <c r="C839">
        <v>152</v>
      </c>
      <c r="D839">
        <v>279</v>
      </c>
      <c r="E839">
        <v>198</v>
      </c>
      <c r="F839">
        <v>299</v>
      </c>
      <c r="G839">
        <v>639</v>
      </c>
      <c r="H839">
        <v>469</v>
      </c>
      <c r="I839">
        <f t="shared" si="70"/>
        <v>1700</v>
      </c>
      <c r="J839">
        <f t="shared" si="69"/>
        <v>7.8200000000000006E-2</v>
      </c>
      <c r="K839">
        <f t="shared" si="69"/>
        <v>8.9399999999999993E-2</v>
      </c>
      <c r="L839">
        <f t="shared" si="69"/>
        <v>0.1641</v>
      </c>
      <c r="M839">
        <f t="shared" si="69"/>
        <v>0.11650000000000001</v>
      </c>
      <c r="N839">
        <f t="shared" si="69"/>
        <v>0.1759</v>
      </c>
      <c r="O839">
        <f t="shared" si="71"/>
        <v>0.37590000000000001</v>
      </c>
      <c r="P839">
        <f t="shared" si="72"/>
        <v>0.72409999999999997</v>
      </c>
      <c r="Q839">
        <f t="shared" si="73"/>
        <v>0.27589999999999998</v>
      </c>
    </row>
    <row r="840" spans="1:17">
      <c r="A840">
        <v>842</v>
      </c>
      <c r="B840">
        <v>73</v>
      </c>
      <c r="C840">
        <v>149</v>
      </c>
      <c r="D840">
        <v>220</v>
      </c>
      <c r="E840">
        <v>168</v>
      </c>
      <c r="F840">
        <v>232</v>
      </c>
      <c r="G840">
        <v>447</v>
      </c>
      <c r="H840">
        <v>290</v>
      </c>
      <c r="I840">
        <f t="shared" si="70"/>
        <v>1289</v>
      </c>
      <c r="J840">
        <f t="shared" si="69"/>
        <v>5.6599999999999998E-2</v>
      </c>
      <c r="K840">
        <f t="shared" si="69"/>
        <v>0.11559999999999999</v>
      </c>
      <c r="L840">
        <f t="shared" si="69"/>
        <v>0.17069999999999999</v>
      </c>
      <c r="M840">
        <f t="shared" si="69"/>
        <v>0.1303</v>
      </c>
      <c r="N840">
        <f t="shared" si="69"/>
        <v>0.18</v>
      </c>
      <c r="O840">
        <f t="shared" si="71"/>
        <v>0.3468</v>
      </c>
      <c r="P840">
        <f t="shared" si="72"/>
        <v>0.77500000000000002</v>
      </c>
      <c r="Q840">
        <f t="shared" si="73"/>
        <v>0.22500000000000001</v>
      </c>
    </row>
    <row r="841" spans="1:17">
      <c r="A841">
        <v>843</v>
      </c>
      <c r="B841">
        <v>25</v>
      </c>
      <c r="C841">
        <v>54</v>
      </c>
      <c r="D841">
        <v>196</v>
      </c>
      <c r="E841">
        <v>192</v>
      </c>
      <c r="F841">
        <v>295</v>
      </c>
      <c r="G841">
        <v>656</v>
      </c>
      <c r="H841">
        <v>422</v>
      </c>
      <c r="I841">
        <f t="shared" si="70"/>
        <v>1418</v>
      </c>
      <c r="J841">
        <f t="shared" si="69"/>
        <v>1.7600000000000001E-2</v>
      </c>
      <c r="K841">
        <f t="shared" si="69"/>
        <v>3.8100000000000002E-2</v>
      </c>
      <c r="L841">
        <f t="shared" si="69"/>
        <v>0.13819999999999999</v>
      </c>
      <c r="M841">
        <f t="shared" si="69"/>
        <v>0.13539999999999999</v>
      </c>
      <c r="N841">
        <f t="shared" si="69"/>
        <v>0.20799999999999999</v>
      </c>
      <c r="O841">
        <f t="shared" si="71"/>
        <v>0.4627</v>
      </c>
      <c r="P841">
        <f t="shared" si="72"/>
        <v>0.70240000000000002</v>
      </c>
      <c r="Q841">
        <f t="shared" si="73"/>
        <v>0.29759999999999998</v>
      </c>
    </row>
    <row r="842" spans="1:17">
      <c r="A842">
        <v>844</v>
      </c>
      <c r="B842">
        <v>24</v>
      </c>
      <c r="C842">
        <v>87</v>
      </c>
      <c r="D842">
        <v>435</v>
      </c>
      <c r="E842">
        <v>413</v>
      </c>
      <c r="F842">
        <v>711</v>
      </c>
      <c r="G842">
        <v>1421</v>
      </c>
      <c r="H842">
        <v>819</v>
      </c>
      <c r="I842">
        <f t="shared" si="70"/>
        <v>3091</v>
      </c>
      <c r="J842">
        <f t="shared" si="69"/>
        <v>7.7999999999999996E-3</v>
      </c>
      <c r="K842">
        <f t="shared" si="69"/>
        <v>2.81E-2</v>
      </c>
      <c r="L842">
        <f t="shared" si="69"/>
        <v>0.14069999999999999</v>
      </c>
      <c r="M842">
        <f t="shared" si="69"/>
        <v>0.1336</v>
      </c>
      <c r="N842">
        <f t="shared" si="69"/>
        <v>0.23</v>
      </c>
      <c r="O842">
        <f t="shared" si="71"/>
        <v>0.45979999999999999</v>
      </c>
      <c r="P842">
        <f t="shared" si="72"/>
        <v>0.73499999999999999</v>
      </c>
      <c r="Q842">
        <f t="shared" si="73"/>
        <v>0.26500000000000001</v>
      </c>
    </row>
    <row r="843" spans="1:17">
      <c r="A843">
        <v>845</v>
      </c>
      <c r="B843">
        <v>27</v>
      </c>
      <c r="C843">
        <v>82</v>
      </c>
      <c r="D843">
        <v>318</v>
      </c>
      <c r="E843">
        <v>300</v>
      </c>
      <c r="F843">
        <v>583</v>
      </c>
      <c r="G843">
        <v>1192</v>
      </c>
      <c r="H843">
        <v>658</v>
      </c>
      <c r="I843">
        <f t="shared" si="70"/>
        <v>2502</v>
      </c>
      <c r="J843">
        <f t="shared" si="69"/>
        <v>1.0800000000000001E-2</v>
      </c>
      <c r="K843">
        <f t="shared" si="69"/>
        <v>3.2800000000000003E-2</v>
      </c>
      <c r="L843">
        <f t="shared" si="69"/>
        <v>0.12709999999999999</v>
      </c>
      <c r="M843">
        <f t="shared" si="69"/>
        <v>0.11990000000000001</v>
      </c>
      <c r="N843">
        <f t="shared" si="69"/>
        <v>0.23300000000000001</v>
      </c>
      <c r="O843">
        <f t="shared" si="71"/>
        <v>0.47640000000000005</v>
      </c>
      <c r="P843">
        <f t="shared" si="72"/>
        <v>0.73699999999999999</v>
      </c>
      <c r="Q843">
        <f t="shared" si="73"/>
        <v>0.26300000000000001</v>
      </c>
    </row>
    <row r="844" spans="1:17">
      <c r="A844">
        <v>846</v>
      </c>
      <c r="B844">
        <v>46</v>
      </c>
      <c r="C844">
        <v>111</v>
      </c>
      <c r="D844">
        <v>350</v>
      </c>
      <c r="E844">
        <v>242</v>
      </c>
      <c r="F844">
        <v>455</v>
      </c>
      <c r="G844">
        <v>965</v>
      </c>
      <c r="H844">
        <v>462</v>
      </c>
      <c r="I844">
        <f t="shared" si="70"/>
        <v>2169</v>
      </c>
      <c r="J844">
        <f t="shared" si="69"/>
        <v>2.12E-2</v>
      </c>
      <c r="K844">
        <f t="shared" si="69"/>
        <v>5.1200000000000002E-2</v>
      </c>
      <c r="L844">
        <f t="shared" si="69"/>
        <v>0.16139999999999999</v>
      </c>
      <c r="M844">
        <f t="shared" si="69"/>
        <v>0.1116</v>
      </c>
      <c r="N844">
        <f t="shared" si="69"/>
        <v>0.20979999999999999</v>
      </c>
      <c r="O844">
        <f t="shared" si="71"/>
        <v>0.44479999999999997</v>
      </c>
      <c r="P844">
        <f t="shared" si="72"/>
        <v>0.78700000000000003</v>
      </c>
      <c r="Q844">
        <f t="shared" si="73"/>
        <v>0.21299999999999999</v>
      </c>
    </row>
    <row r="845" spans="1:17">
      <c r="A845">
        <v>847</v>
      </c>
      <c r="B845">
        <v>543</v>
      </c>
      <c r="C845">
        <v>745</v>
      </c>
      <c r="D845">
        <v>252</v>
      </c>
      <c r="E845">
        <v>195</v>
      </c>
      <c r="F845">
        <v>244</v>
      </c>
      <c r="G845">
        <v>339</v>
      </c>
      <c r="H845">
        <v>436</v>
      </c>
      <c r="I845">
        <f t="shared" si="70"/>
        <v>2318</v>
      </c>
      <c r="J845">
        <f t="shared" si="69"/>
        <v>0.23430000000000001</v>
      </c>
      <c r="K845">
        <f t="shared" si="69"/>
        <v>0.32140000000000002</v>
      </c>
      <c r="L845">
        <f t="shared" si="69"/>
        <v>0.1087</v>
      </c>
      <c r="M845">
        <f t="shared" si="69"/>
        <v>8.4099999999999994E-2</v>
      </c>
      <c r="N845">
        <f t="shared" si="69"/>
        <v>0.1053</v>
      </c>
      <c r="O845">
        <f t="shared" si="71"/>
        <v>0.14619999999999989</v>
      </c>
      <c r="P845">
        <f t="shared" si="72"/>
        <v>0.81190000000000007</v>
      </c>
      <c r="Q845">
        <f t="shared" si="73"/>
        <v>0.18809999999999999</v>
      </c>
    </row>
    <row r="846" spans="1:17">
      <c r="A846">
        <v>848</v>
      </c>
      <c r="B846">
        <v>124</v>
      </c>
      <c r="C846">
        <v>177</v>
      </c>
      <c r="D846">
        <v>325</v>
      </c>
      <c r="E846">
        <v>287</v>
      </c>
      <c r="F846">
        <v>283</v>
      </c>
      <c r="G846">
        <v>703</v>
      </c>
      <c r="H846">
        <v>429</v>
      </c>
      <c r="I846">
        <f t="shared" si="70"/>
        <v>1899</v>
      </c>
      <c r="J846">
        <f t="shared" si="69"/>
        <v>6.5299999999999997E-2</v>
      </c>
      <c r="K846">
        <f t="shared" si="69"/>
        <v>9.3200000000000005E-2</v>
      </c>
      <c r="L846">
        <f t="shared" si="69"/>
        <v>0.1711</v>
      </c>
      <c r="M846">
        <f t="shared" si="69"/>
        <v>0.15110000000000001</v>
      </c>
      <c r="N846">
        <f t="shared" si="69"/>
        <v>0.14899999999999999</v>
      </c>
      <c r="O846">
        <f t="shared" si="71"/>
        <v>0.37029999999999996</v>
      </c>
      <c r="P846">
        <f t="shared" si="72"/>
        <v>0.77410000000000001</v>
      </c>
      <c r="Q846">
        <f t="shared" si="73"/>
        <v>0.22589999999999999</v>
      </c>
    </row>
    <row r="847" spans="1:17">
      <c r="A847">
        <v>849</v>
      </c>
      <c r="B847">
        <v>18</v>
      </c>
      <c r="C847">
        <v>51</v>
      </c>
      <c r="D847">
        <v>233</v>
      </c>
      <c r="E847">
        <v>148</v>
      </c>
      <c r="F847">
        <v>248</v>
      </c>
      <c r="G847">
        <v>648</v>
      </c>
      <c r="H847">
        <v>346</v>
      </c>
      <c r="I847">
        <f t="shared" si="70"/>
        <v>1346</v>
      </c>
      <c r="J847">
        <f t="shared" si="69"/>
        <v>1.34E-2</v>
      </c>
      <c r="K847">
        <f t="shared" si="69"/>
        <v>3.7900000000000003E-2</v>
      </c>
      <c r="L847">
        <f t="shared" si="69"/>
        <v>0.1731</v>
      </c>
      <c r="M847">
        <f t="shared" si="69"/>
        <v>0.11</v>
      </c>
      <c r="N847">
        <f t="shared" si="69"/>
        <v>0.1842</v>
      </c>
      <c r="O847">
        <f t="shared" si="71"/>
        <v>0.48139999999999994</v>
      </c>
      <c r="P847">
        <f t="shared" si="72"/>
        <v>0.7429</v>
      </c>
      <c r="Q847">
        <f t="shared" si="73"/>
        <v>0.2571</v>
      </c>
    </row>
    <row r="848" spans="1:17">
      <c r="A848">
        <v>850</v>
      </c>
      <c r="B848">
        <v>24</v>
      </c>
      <c r="C848">
        <v>52</v>
      </c>
      <c r="D848">
        <v>160</v>
      </c>
      <c r="E848">
        <v>143</v>
      </c>
      <c r="F848">
        <v>317</v>
      </c>
      <c r="G848">
        <v>625</v>
      </c>
      <c r="H848">
        <v>295</v>
      </c>
      <c r="I848">
        <f t="shared" si="70"/>
        <v>1321</v>
      </c>
      <c r="J848">
        <f t="shared" si="69"/>
        <v>1.8200000000000001E-2</v>
      </c>
      <c r="K848">
        <f t="shared" si="69"/>
        <v>3.9399999999999998E-2</v>
      </c>
      <c r="L848">
        <f t="shared" si="69"/>
        <v>0.1211</v>
      </c>
      <c r="M848">
        <f t="shared" si="69"/>
        <v>0.10829999999999999</v>
      </c>
      <c r="N848">
        <f t="shared" si="69"/>
        <v>0.24</v>
      </c>
      <c r="O848">
        <f t="shared" si="71"/>
        <v>0.47300000000000009</v>
      </c>
      <c r="P848">
        <f t="shared" si="72"/>
        <v>0.77669999999999995</v>
      </c>
      <c r="Q848">
        <f t="shared" si="73"/>
        <v>0.2233</v>
      </c>
    </row>
    <row r="849" spans="1:17">
      <c r="A849">
        <v>851</v>
      </c>
      <c r="B849">
        <v>8</v>
      </c>
      <c r="C849">
        <v>17</v>
      </c>
      <c r="D849">
        <v>95</v>
      </c>
      <c r="E849">
        <v>96</v>
      </c>
      <c r="F849">
        <v>177</v>
      </c>
      <c r="G849">
        <v>346</v>
      </c>
      <c r="H849">
        <v>152</v>
      </c>
      <c r="I849">
        <f t="shared" si="70"/>
        <v>739</v>
      </c>
      <c r="J849">
        <f t="shared" si="69"/>
        <v>1.0800000000000001E-2</v>
      </c>
      <c r="K849">
        <f t="shared" si="69"/>
        <v>2.3E-2</v>
      </c>
      <c r="L849">
        <f t="shared" si="69"/>
        <v>0.12859999999999999</v>
      </c>
      <c r="M849">
        <f t="shared" si="69"/>
        <v>0.12989999999999999</v>
      </c>
      <c r="N849">
        <f t="shared" si="69"/>
        <v>0.23949999999999999</v>
      </c>
      <c r="O849">
        <f t="shared" si="71"/>
        <v>0.46819999999999995</v>
      </c>
      <c r="P849">
        <f t="shared" si="72"/>
        <v>0.79430000000000001</v>
      </c>
      <c r="Q849">
        <f t="shared" si="73"/>
        <v>0.20569999999999999</v>
      </c>
    </row>
    <row r="850" spans="1:17">
      <c r="A850">
        <v>852</v>
      </c>
      <c r="B850">
        <v>26</v>
      </c>
      <c r="C850">
        <v>88</v>
      </c>
      <c r="D850">
        <v>293</v>
      </c>
      <c r="E850">
        <v>266</v>
      </c>
      <c r="F850">
        <v>439</v>
      </c>
      <c r="G850">
        <v>1006</v>
      </c>
      <c r="H850">
        <v>500</v>
      </c>
      <c r="I850">
        <f t="shared" si="70"/>
        <v>2118</v>
      </c>
      <c r="J850">
        <f t="shared" si="69"/>
        <v>1.23E-2</v>
      </c>
      <c r="K850">
        <f t="shared" si="69"/>
        <v>4.1500000000000002E-2</v>
      </c>
      <c r="L850">
        <f t="shared" si="69"/>
        <v>0.13830000000000001</v>
      </c>
      <c r="M850">
        <f t="shared" si="69"/>
        <v>0.12559999999999999</v>
      </c>
      <c r="N850">
        <f t="shared" si="69"/>
        <v>0.20730000000000001</v>
      </c>
      <c r="O850">
        <f t="shared" si="71"/>
        <v>0.47499999999999998</v>
      </c>
      <c r="P850">
        <f t="shared" si="72"/>
        <v>0.76390000000000002</v>
      </c>
      <c r="Q850">
        <f t="shared" si="73"/>
        <v>0.2361</v>
      </c>
    </row>
    <row r="851" spans="1:17">
      <c r="A851">
        <v>853</v>
      </c>
      <c r="B851">
        <v>109</v>
      </c>
      <c r="C851">
        <v>115</v>
      </c>
      <c r="D851">
        <v>312</v>
      </c>
      <c r="E851">
        <v>250</v>
      </c>
      <c r="F851">
        <v>336</v>
      </c>
      <c r="G851">
        <v>881</v>
      </c>
      <c r="H851">
        <v>733</v>
      </c>
      <c r="I851">
        <f t="shared" si="70"/>
        <v>2003</v>
      </c>
      <c r="J851">
        <f t="shared" si="69"/>
        <v>5.4399999999999997E-2</v>
      </c>
      <c r="K851">
        <f t="shared" si="69"/>
        <v>5.74E-2</v>
      </c>
      <c r="L851">
        <f t="shared" si="69"/>
        <v>0.15579999999999999</v>
      </c>
      <c r="M851">
        <f t="shared" si="69"/>
        <v>0.12479999999999999</v>
      </c>
      <c r="N851">
        <f t="shared" si="69"/>
        <v>0.16769999999999999</v>
      </c>
      <c r="O851">
        <f t="shared" si="71"/>
        <v>0.43990000000000007</v>
      </c>
      <c r="P851">
        <f t="shared" si="72"/>
        <v>0.63400000000000001</v>
      </c>
      <c r="Q851">
        <f t="shared" si="73"/>
        <v>0.36599999999999999</v>
      </c>
    </row>
    <row r="852" spans="1:17">
      <c r="A852">
        <v>854</v>
      </c>
      <c r="B852">
        <v>359</v>
      </c>
      <c r="C852">
        <v>428</v>
      </c>
      <c r="D852">
        <v>325</v>
      </c>
      <c r="E852">
        <v>303</v>
      </c>
      <c r="F852">
        <v>248</v>
      </c>
      <c r="G852">
        <v>551</v>
      </c>
      <c r="H852">
        <v>861</v>
      </c>
      <c r="I852">
        <f t="shared" si="70"/>
        <v>2214</v>
      </c>
      <c r="J852">
        <f t="shared" si="69"/>
        <v>0.16209999999999999</v>
      </c>
      <c r="K852">
        <f t="shared" si="69"/>
        <v>0.1933</v>
      </c>
      <c r="L852">
        <f t="shared" si="69"/>
        <v>0.14680000000000001</v>
      </c>
      <c r="M852">
        <f t="shared" si="69"/>
        <v>0.13689999999999999</v>
      </c>
      <c r="N852">
        <f t="shared" si="69"/>
        <v>0.112</v>
      </c>
      <c r="O852">
        <f t="shared" si="71"/>
        <v>0.24890000000000001</v>
      </c>
      <c r="P852">
        <f t="shared" si="72"/>
        <v>0.61109999999999998</v>
      </c>
      <c r="Q852">
        <f t="shared" si="73"/>
        <v>0.38890000000000002</v>
      </c>
    </row>
    <row r="853" spans="1:17">
      <c r="A853">
        <v>855</v>
      </c>
      <c r="B853">
        <v>345</v>
      </c>
      <c r="C853">
        <v>402</v>
      </c>
      <c r="D853">
        <v>289</v>
      </c>
      <c r="E853">
        <v>225</v>
      </c>
      <c r="F853">
        <v>206</v>
      </c>
      <c r="G853">
        <v>406</v>
      </c>
      <c r="H853">
        <v>578</v>
      </c>
      <c r="I853">
        <f t="shared" si="70"/>
        <v>1873</v>
      </c>
      <c r="J853">
        <f t="shared" si="69"/>
        <v>0.1842</v>
      </c>
      <c r="K853">
        <f t="shared" si="69"/>
        <v>0.21460000000000001</v>
      </c>
      <c r="L853">
        <f t="shared" si="69"/>
        <v>0.15429999999999999</v>
      </c>
      <c r="M853">
        <f t="shared" si="69"/>
        <v>0.1201</v>
      </c>
      <c r="N853">
        <f t="shared" si="69"/>
        <v>0.11</v>
      </c>
      <c r="O853">
        <f t="shared" si="71"/>
        <v>0.21679999999999999</v>
      </c>
      <c r="P853">
        <f t="shared" si="72"/>
        <v>0.69140000000000001</v>
      </c>
      <c r="Q853">
        <f t="shared" si="73"/>
        <v>0.30859999999999999</v>
      </c>
    </row>
    <row r="854" spans="1:17">
      <c r="A854">
        <v>856</v>
      </c>
      <c r="B854">
        <v>1245</v>
      </c>
      <c r="C854">
        <v>2365</v>
      </c>
      <c r="D854">
        <v>452</v>
      </c>
      <c r="E854">
        <v>404</v>
      </c>
      <c r="F854">
        <v>356</v>
      </c>
      <c r="G854">
        <v>671</v>
      </c>
      <c r="H854">
        <v>1635</v>
      </c>
      <c r="I854">
        <f t="shared" si="70"/>
        <v>5493</v>
      </c>
      <c r="J854">
        <f t="shared" si="69"/>
        <v>0.22670000000000001</v>
      </c>
      <c r="K854">
        <f t="shared" si="69"/>
        <v>0.43049999999999999</v>
      </c>
      <c r="L854">
        <f t="shared" si="69"/>
        <v>8.2299999999999998E-2</v>
      </c>
      <c r="M854">
        <f t="shared" si="69"/>
        <v>7.3499999999999996E-2</v>
      </c>
      <c r="N854">
        <f t="shared" si="69"/>
        <v>6.4799999999999996E-2</v>
      </c>
      <c r="O854">
        <f t="shared" si="71"/>
        <v>0.12219999999999998</v>
      </c>
      <c r="P854">
        <f t="shared" si="72"/>
        <v>0.70229999999999992</v>
      </c>
      <c r="Q854">
        <f t="shared" si="73"/>
        <v>0.29770000000000002</v>
      </c>
    </row>
    <row r="855" spans="1:17">
      <c r="A855">
        <v>857</v>
      </c>
      <c r="B855">
        <v>114</v>
      </c>
      <c r="C855">
        <v>150</v>
      </c>
      <c r="D855">
        <v>163</v>
      </c>
      <c r="E855">
        <v>153</v>
      </c>
      <c r="F855">
        <v>124</v>
      </c>
      <c r="G855">
        <v>339</v>
      </c>
      <c r="H855">
        <v>315</v>
      </c>
      <c r="I855">
        <f t="shared" si="70"/>
        <v>1043</v>
      </c>
      <c r="J855">
        <f t="shared" si="69"/>
        <v>0.10929999999999999</v>
      </c>
      <c r="K855">
        <f t="shared" si="69"/>
        <v>0.14380000000000001</v>
      </c>
      <c r="L855">
        <f t="shared" si="69"/>
        <v>0.15629999999999999</v>
      </c>
      <c r="M855">
        <f t="shared" si="69"/>
        <v>0.1467</v>
      </c>
      <c r="N855">
        <f t="shared" si="69"/>
        <v>0.11890000000000001</v>
      </c>
      <c r="O855">
        <f t="shared" si="71"/>
        <v>0.32499999999999996</v>
      </c>
      <c r="P855">
        <f t="shared" si="72"/>
        <v>0.69799999999999995</v>
      </c>
      <c r="Q855">
        <f t="shared" si="73"/>
        <v>0.30199999999999999</v>
      </c>
    </row>
    <row r="856" spans="1:17">
      <c r="A856">
        <v>858</v>
      </c>
      <c r="B856">
        <v>155</v>
      </c>
      <c r="C856">
        <v>216</v>
      </c>
      <c r="D856">
        <v>302</v>
      </c>
      <c r="E856">
        <v>216</v>
      </c>
      <c r="F856">
        <v>348</v>
      </c>
      <c r="G856">
        <v>784</v>
      </c>
      <c r="H856">
        <v>495</v>
      </c>
      <c r="I856">
        <f t="shared" si="70"/>
        <v>2021</v>
      </c>
      <c r="J856">
        <f t="shared" si="69"/>
        <v>7.6700000000000004E-2</v>
      </c>
      <c r="K856">
        <f t="shared" si="69"/>
        <v>0.1069</v>
      </c>
      <c r="L856">
        <f t="shared" si="69"/>
        <v>0.14940000000000001</v>
      </c>
      <c r="M856">
        <f t="shared" si="69"/>
        <v>0.1069</v>
      </c>
      <c r="N856">
        <f t="shared" si="69"/>
        <v>0.17219999999999999</v>
      </c>
      <c r="O856">
        <f t="shared" si="71"/>
        <v>0.38790000000000002</v>
      </c>
      <c r="P856">
        <f t="shared" si="72"/>
        <v>0.75509999999999999</v>
      </c>
      <c r="Q856">
        <f t="shared" si="73"/>
        <v>0.24490000000000001</v>
      </c>
    </row>
    <row r="857" spans="1:17">
      <c r="A857">
        <v>859</v>
      </c>
      <c r="B857">
        <v>31</v>
      </c>
      <c r="C857">
        <v>75</v>
      </c>
      <c r="D857">
        <v>217</v>
      </c>
      <c r="E857">
        <v>170</v>
      </c>
      <c r="F857">
        <v>252</v>
      </c>
      <c r="G857">
        <v>616</v>
      </c>
      <c r="H857">
        <v>305</v>
      </c>
      <c r="I857">
        <f t="shared" si="70"/>
        <v>1361</v>
      </c>
      <c r="J857">
        <f t="shared" si="69"/>
        <v>2.2800000000000001E-2</v>
      </c>
      <c r="K857">
        <f t="shared" si="69"/>
        <v>5.5100000000000003E-2</v>
      </c>
      <c r="L857">
        <f t="shared" si="69"/>
        <v>0.15939999999999999</v>
      </c>
      <c r="M857">
        <f t="shared" si="69"/>
        <v>0.1249</v>
      </c>
      <c r="N857">
        <f t="shared" si="69"/>
        <v>0.1852</v>
      </c>
      <c r="O857">
        <f t="shared" si="71"/>
        <v>0.4526</v>
      </c>
      <c r="P857">
        <f t="shared" si="72"/>
        <v>0.77590000000000003</v>
      </c>
      <c r="Q857">
        <f t="shared" si="73"/>
        <v>0.22409999999999999</v>
      </c>
    </row>
    <row r="858" spans="1:17">
      <c r="A858">
        <v>860</v>
      </c>
      <c r="B858">
        <v>46</v>
      </c>
      <c r="C858">
        <v>96</v>
      </c>
      <c r="D858">
        <v>304</v>
      </c>
      <c r="E858">
        <v>256</v>
      </c>
      <c r="F858">
        <v>452</v>
      </c>
      <c r="G858">
        <v>1016</v>
      </c>
      <c r="H858">
        <v>436</v>
      </c>
      <c r="I858">
        <f t="shared" si="70"/>
        <v>2170</v>
      </c>
      <c r="J858">
        <f t="shared" si="69"/>
        <v>2.12E-2</v>
      </c>
      <c r="K858">
        <f t="shared" si="69"/>
        <v>4.4200000000000003E-2</v>
      </c>
      <c r="L858">
        <f t="shared" si="69"/>
        <v>0.1401</v>
      </c>
      <c r="M858">
        <f t="shared" si="69"/>
        <v>0.11799999999999999</v>
      </c>
      <c r="N858">
        <f t="shared" si="69"/>
        <v>0.20830000000000001</v>
      </c>
      <c r="O858">
        <f t="shared" si="71"/>
        <v>0.46819999999999995</v>
      </c>
      <c r="P858">
        <f t="shared" si="72"/>
        <v>0.79910000000000003</v>
      </c>
      <c r="Q858">
        <f t="shared" si="73"/>
        <v>0.2009</v>
      </c>
    </row>
    <row r="859" spans="1:17">
      <c r="A859">
        <v>861</v>
      </c>
      <c r="B859">
        <v>39</v>
      </c>
      <c r="C859">
        <v>104</v>
      </c>
      <c r="D859">
        <v>284</v>
      </c>
      <c r="E859">
        <v>231</v>
      </c>
      <c r="F859">
        <v>433</v>
      </c>
      <c r="G859">
        <v>1019</v>
      </c>
      <c r="H859">
        <v>542</v>
      </c>
      <c r="I859">
        <f t="shared" si="70"/>
        <v>2110</v>
      </c>
      <c r="J859">
        <f t="shared" si="69"/>
        <v>1.8499999999999999E-2</v>
      </c>
      <c r="K859">
        <f t="shared" si="69"/>
        <v>4.9299999999999997E-2</v>
      </c>
      <c r="L859">
        <f t="shared" si="69"/>
        <v>0.1346</v>
      </c>
      <c r="M859">
        <f t="shared" si="69"/>
        <v>0.1095</v>
      </c>
      <c r="N859">
        <f t="shared" si="69"/>
        <v>0.20519999999999999</v>
      </c>
      <c r="O859">
        <f t="shared" si="71"/>
        <v>0.4829</v>
      </c>
      <c r="P859">
        <f t="shared" si="72"/>
        <v>0.74309999999999998</v>
      </c>
      <c r="Q859">
        <f t="shared" si="73"/>
        <v>0.25690000000000002</v>
      </c>
    </row>
    <row r="860" spans="1:17">
      <c r="A860">
        <v>862</v>
      </c>
      <c r="B860">
        <v>351</v>
      </c>
      <c r="C860">
        <v>348</v>
      </c>
      <c r="D860">
        <v>386</v>
      </c>
      <c r="E860">
        <v>331</v>
      </c>
      <c r="F860">
        <v>438</v>
      </c>
      <c r="G860">
        <v>1019</v>
      </c>
      <c r="H860">
        <v>525</v>
      </c>
      <c r="I860">
        <f t="shared" si="70"/>
        <v>2873</v>
      </c>
      <c r="J860">
        <f t="shared" si="69"/>
        <v>0.1222</v>
      </c>
      <c r="K860">
        <f t="shared" si="69"/>
        <v>0.1211</v>
      </c>
      <c r="L860">
        <f t="shared" si="69"/>
        <v>0.13439999999999999</v>
      </c>
      <c r="M860">
        <f t="shared" si="69"/>
        <v>0.1152</v>
      </c>
      <c r="N860">
        <f t="shared" si="69"/>
        <v>0.1525</v>
      </c>
      <c r="O860">
        <f t="shared" si="71"/>
        <v>0.35460000000000003</v>
      </c>
      <c r="P860">
        <f t="shared" si="72"/>
        <v>0.81730000000000003</v>
      </c>
      <c r="Q860">
        <f t="shared" si="73"/>
        <v>0.1827</v>
      </c>
    </row>
    <row r="861" spans="1:17">
      <c r="A861">
        <v>863</v>
      </c>
      <c r="B861">
        <v>1540</v>
      </c>
      <c r="C861">
        <v>2254</v>
      </c>
      <c r="D861">
        <v>972</v>
      </c>
      <c r="E861">
        <v>701</v>
      </c>
      <c r="F861">
        <v>887</v>
      </c>
      <c r="G861">
        <v>1188</v>
      </c>
      <c r="H861">
        <v>1799</v>
      </c>
      <c r="I861">
        <f t="shared" si="70"/>
        <v>7542</v>
      </c>
      <c r="J861">
        <f t="shared" si="69"/>
        <v>0.20419999999999999</v>
      </c>
      <c r="K861">
        <f t="shared" si="69"/>
        <v>0.2989</v>
      </c>
      <c r="L861">
        <f t="shared" si="69"/>
        <v>0.12889999999999999</v>
      </c>
      <c r="M861">
        <f t="shared" si="69"/>
        <v>9.2899999999999996E-2</v>
      </c>
      <c r="N861">
        <f t="shared" si="69"/>
        <v>0.1176</v>
      </c>
      <c r="O861">
        <f t="shared" si="71"/>
        <v>0.15749999999999997</v>
      </c>
      <c r="P861">
        <f t="shared" si="72"/>
        <v>0.76150000000000007</v>
      </c>
      <c r="Q861">
        <f t="shared" si="73"/>
        <v>0.23849999999999999</v>
      </c>
    </row>
    <row r="862" spans="1:17">
      <c r="A862">
        <v>864</v>
      </c>
      <c r="B862">
        <v>588</v>
      </c>
      <c r="C862">
        <v>678</v>
      </c>
      <c r="D862">
        <v>499</v>
      </c>
      <c r="E862">
        <v>366</v>
      </c>
      <c r="F862">
        <v>404</v>
      </c>
      <c r="G862">
        <v>816</v>
      </c>
      <c r="H862">
        <v>653</v>
      </c>
      <c r="I862">
        <f t="shared" si="70"/>
        <v>3351</v>
      </c>
      <c r="J862">
        <f t="shared" si="69"/>
        <v>0.17549999999999999</v>
      </c>
      <c r="K862">
        <f t="shared" si="69"/>
        <v>0.20230000000000001</v>
      </c>
      <c r="L862">
        <f t="shared" si="69"/>
        <v>0.1489</v>
      </c>
      <c r="M862">
        <f t="shared" si="69"/>
        <v>0.10920000000000001</v>
      </c>
      <c r="N862">
        <f t="shared" si="69"/>
        <v>0.1206</v>
      </c>
      <c r="O862">
        <f t="shared" si="71"/>
        <v>0.24349999999999994</v>
      </c>
      <c r="P862">
        <f t="shared" si="72"/>
        <v>0.80510000000000004</v>
      </c>
      <c r="Q862">
        <f t="shared" si="73"/>
        <v>0.19489999999999999</v>
      </c>
    </row>
    <row r="863" spans="1:17">
      <c r="A863">
        <v>865</v>
      </c>
      <c r="B863">
        <v>115</v>
      </c>
      <c r="C863">
        <v>119</v>
      </c>
      <c r="D863">
        <v>244</v>
      </c>
      <c r="E863">
        <v>158</v>
      </c>
      <c r="F863">
        <v>216</v>
      </c>
      <c r="G863">
        <v>602</v>
      </c>
      <c r="H863">
        <v>239</v>
      </c>
      <c r="I863">
        <f t="shared" si="70"/>
        <v>1454</v>
      </c>
      <c r="J863">
        <f t="shared" si="69"/>
        <v>7.9100000000000004E-2</v>
      </c>
      <c r="K863">
        <f t="shared" si="69"/>
        <v>8.1799999999999998E-2</v>
      </c>
      <c r="L863">
        <f t="shared" si="69"/>
        <v>0.1678</v>
      </c>
      <c r="M863">
        <f t="shared" si="69"/>
        <v>0.1087</v>
      </c>
      <c r="N863">
        <f t="shared" si="69"/>
        <v>0.14860000000000001</v>
      </c>
      <c r="O863">
        <f t="shared" si="71"/>
        <v>0.41399999999999992</v>
      </c>
      <c r="P863">
        <f t="shared" si="72"/>
        <v>0.83560000000000001</v>
      </c>
      <c r="Q863">
        <f t="shared" si="73"/>
        <v>0.16439999999999999</v>
      </c>
    </row>
    <row r="864" spans="1:17">
      <c r="A864">
        <v>866</v>
      </c>
      <c r="B864">
        <v>32</v>
      </c>
      <c r="C864">
        <v>85</v>
      </c>
      <c r="D864">
        <v>232</v>
      </c>
      <c r="E864">
        <v>175</v>
      </c>
      <c r="F864">
        <v>287</v>
      </c>
      <c r="G864">
        <v>643</v>
      </c>
      <c r="H864">
        <v>229</v>
      </c>
      <c r="I864">
        <f t="shared" si="70"/>
        <v>1454</v>
      </c>
      <c r="J864">
        <f t="shared" si="69"/>
        <v>2.1999999999999999E-2</v>
      </c>
      <c r="K864">
        <f t="shared" si="69"/>
        <v>5.8500000000000003E-2</v>
      </c>
      <c r="L864">
        <f t="shared" si="69"/>
        <v>0.15959999999999999</v>
      </c>
      <c r="M864">
        <f t="shared" si="69"/>
        <v>0.12039999999999999</v>
      </c>
      <c r="N864">
        <f t="shared" si="69"/>
        <v>0.19739999999999999</v>
      </c>
      <c r="O864">
        <f t="shared" si="71"/>
        <v>0.44210000000000005</v>
      </c>
      <c r="P864">
        <f t="shared" si="72"/>
        <v>0.84250000000000003</v>
      </c>
      <c r="Q864">
        <f t="shared" si="73"/>
        <v>0.1575</v>
      </c>
    </row>
    <row r="865" spans="1:17">
      <c r="A865">
        <v>867</v>
      </c>
      <c r="B865">
        <v>90</v>
      </c>
      <c r="C865">
        <v>122</v>
      </c>
      <c r="D865">
        <v>162</v>
      </c>
      <c r="E865">
        <v>116</v>
      </c>
      <c r="F865">
        <v>183</v>
      </c>
      <c r="G865">
        <v>419</v>
      </c>
      <c r="H865">
        <v>173</v>
      </c>
      <c r="I865">
        <f t="shared" si="70"/>
        <v>1092</v>
      </c>
      <c r="J865">
        <f t="shared" si="69"/>
        <v>8.2400000000000001E-2</v>
      </c>
      <c r="K865">
        <f t="shared" si="69"/>
        <v>0.11169999999999999</v>
      </c>
      <c r="L865">
        <f t="shared" si="69"/>
        <v>0.1484</v>
      </c>
      <c r="M865">
        <f t="shared" si="69"/>
        <v>0.1062</v>
      </c>
      <c r="N865">
        <f t="shared" si="69"/>
        <v>0.1676</v>
      </c>
      <c r="O865">
        <f t="shared" si="71"/>
        <v>0.38369999999999993</v>
      </c>
      <c r="P865">
        <f t="shared" si="72"/>
        <v>0.84160000000000001</v>
      </c>
      <c r="Q865">
        <f t="shared" si="73"/>
        <v>0.15840000000000001</v>
      </c>
    </row>
    <row r="866" spans="1:17">
      <c r="A866">
        <v>868</v>
      </c>
      <c r="B866">
        <v>140</v>
      </c>
      <c r="C866">
        <v>191</v>
      </c>
      <c r="D866">
        <v>207</v>
      </c>
      <c r="E866">
        <v>165</v>
      </c>
      <c r="F866">
        <v>228</v>
      </c>
      <c r="G866">
        <v>549</v>
      </c>
      <c r="H866">
        <v>386</v>
      </c>
      <c r="I866">
        <f t="shared" si="70"/>
        <v>1480</v>
      </c>
      <c r="J866">
        <f t="shared" si="69"/>
        <v>9.4600000000000004E-2</v>
      </c>
      <c r="K866">
        <f t="shared" si="69"/>
        <v>0.12909999999999999</v>
      </c>
      <c r="L866">
        <f t="shared" si="69"/>
        <v>0.1399</v>
      </c>
      <c r="M866">
        <f t="shared" si="69"/>
        <v>0.1115</v>
      </c>
      <c r="N866">
        <f t="shared" si="69"/>
        <v>0.15409999999999999</v>
      </c>
      <c r="O866">
        <f t="shared" si="71"/>
        <v>0.37080000000000002</v>
      </c>
      <c r="P866">
        <f t="shared" si="72"/>
        <v>0.73920000000000008</v>
      </c>
      <c r="Q866">
        <f t="shared" si="73"/>
        <v>0.26079999999999998</v>
      </c>
    </row>
    <row r="867" spans="1:17">
      <c r="A867">
        <v>869</v>
      </c>
      <c r="B867">
        <v>265</v>
      </c>
      <c r="C867">
        <v>261</v>
      </c>
      <c r="D867">
        <v>254</v>
      </c>
      <c r="E867">
        <v>197</v>
      </c>
      <c r="F867">
        <v>231</v>
      </c>
      <c r="G867">
        <v>542</v>
      </c>
      <c r="H867">
        <v>320</v>
      </c>
      <c r="I867">
        <f t="shared" si="70"/>
        <v>1750</v>
      </c>
      <c r="J867">
        <f t="shared" si="69"/>
        <v>0.15140000000000001</v>
      </c>
      <c r="K867">
        <f t="shared" si="69"/>
        <v>0.14910000000000001</v>
      </c>
      <c r="L867">
        <f t="shared" si="69"/>
        <v>0.14510000000000001</v>
      </c>
      <c r="M867">
        <f t="shared" si="69"/>
        <v>0.11260000000000001</v>
      </c>
      <c r="N867">
        <f t="shared" si="69"/>
        <v>0.13200000000000001</v>
      </c>
      <c r="O867">
        <f t="shared" si="71"/>
        <v>0.30979999999999996</v>
      </c>
      <c r="P867">
        <f t="shared" si="72"/>
        <v>0.81709999999999994</v>
      </c>
      <c r="Q867">
        <f t="shared" si="73"/>
        <v>0.18290000000000001</v>
      </c>
    </row>
    <row r="868" spans="1:17">
      <c r="A868">
        <v>870</v>
      </c>
      <c r="B868">
        <v>567</v>
      </c>
      <c r="C868">
        <v>745</v>
      </c>
      <c r="D868">
        <v>377</v>
      </c>
      <c r="E868">
        <v>253</v>
      </c>
      <c r="F868">
        <v>288</v>
      </c>
      <c r="G868">
        <v>576</v>
      </c>
      <c r="H868">
        <v>614</v>
      </c>
      <c r="I868">
        <f t="shared" si="70"/>
        <v>2806</v>
      </c>
      <c r="J868">
        <f t="shared" si="69"/>
        <v>0.2021</v>
      </c>
      <c r="K868">
        <f t="shared" si="69"/>
        <v>0.26550000000000001</v>
      </c>
      <c r="L868">
        <f t="shared" si="69"/>
        <v>0.13439999999999999</v>
      </c>
      <c r="M868">
        <f t="shared" si="69"/>
        <v>9.0200000000000002E-2</v>
      </c>
      <c r="N868">
        <f t="shared" si="69"/>
        <v>0.1026</v>
      </c>
      <c r="O868">
        <f t="shared" si="71"/>
        <v>0.20520000000000005</v>
      </c>
      <c r="P868">
        <f t="shared" si="72"/>
        <v>0.78120000000000001</v>
      </c>
      <c r="Q868">
        <f t="shared" si="73"/>
        <v>0.21879999999999999</v>
      </c>
    </row>
    <row r="869" spans="1:17">
      <c r="A869">
        <v>871</v>
      </c>
      <c r="B869">
        <v>2228</v>
      </c>
      <c r="C869">
        <v>2744</v>
      </c>
      <c r="D869">
        <v>738</v>
      </c>
      <c r="E869">
        <v>521</v>
      </c>
      <c r="F869">
        <v>556</v>
      </c>
      <c r="G869">
        <v>973</v>
      </c>
      <c r="H869">
        <v>1162</v>
      </c>
      <c r="I869">
        <f t="shared" si="70"/>
        <v>7760</v>
      </c>
      <c r="J869">
        <f t="shared" si="69"/>
        <v>0.28710000000000002</v>
      </c>
      <c r="K869">
        <f t="shared" si="69"/>
        <v>0.35360000000000003</v>
      </c>
      <c r="L869">
        <f t="shared" si="69"/>
        <v>9.5100000000000004E-2</v>
      </c>
      <c r="M869">
        <f t="shared" si="69"/>
        <v>6.7100000000000007E-2</v>
      </c>
      <c r="N869">
        <f t="shared" si="69"/>
        <v>7.1599999999999997E-2</v>
      </c>
      <c r="O869">
        <f t="shared" si="71"/>
        <v>0.12549999999999994</v>
      </c>
      <c r="P869">
        <f t="shared" si="72"/>
        <v>0.85030000000000006</v>
      </c>
      <c r="Q869">
        <f t="shared" si="73"/>
        <v>0.1497</v>
      </c>
    </row>
    <row r="870" spans="1:17">
      <c r="A870">
        <v>872</v>
      </c>
      <c r="B870">
        <v>397</v>
      </c>
      <c r="C870">
        <v>544</v>
      </c>
      <c r="D870">
        <v>480</v>
      </c>
      <c r="E870">
        <v>376</v>
      </c>
      <c r="F870">
        <v>570</v>
      </c>
      <c r="G870">
        <v>1156</v>
      </c>
      <c r="H870">
        <v>1072</v>
      </c>
      <c r="I870">
        <f t="shared" si="70"/>
        <v>3523</v>
      </c>
      <c r="J870">
        <f t="shared" si="69"/>
        <v>0.11269999999999999</v>
      </c>
      <c r="K870">
        <f t="shared" si="69"/>
        <v>0.15440000000000001</v>
      </c>
      <c r="L870">
        <f t="shared" si="69"/>
        <v>0.13619999999999999</v>
      </c>
      <c r="M870">
        <f t="shared" si="69"/>
        <v>0.1067</v>
      </c>
      <c r="N870">
        <f t="shared" si="69"/>
        <v>0.1618</v>
      </c>
      <c r="O870">
        <f t="shared" si="71"/>
        <v>0.32820000000000005</v>
      </c>
      <c r="P870">
        <f t="shared" si="72"/>
        <v>0.69569999999999999</v>
      </c>
      <c r="Q870">
        <f t="shared" si="73"/>
        <v>0.30430000000000001</v>
      </c>
    </row>
    <row r="871" spans="1:17">
      <c r="A871">
        <v>873</v>
      </c>
      <c r="B871">
        <v>39</v>
      </c>
      <c r="C871">
        <v>97</v>
      </c>
      <c r="D871">
        <v>256</v>
      </c>
      <c r="E871">
        <v>191</v>
      </c>
      <c r="F871">
        <v>380</v>
      </c>
      <c r="G871">
        <v>836</v>
      </c>
      <c r="H871">
        <v>556</v>
      </c>
      <c r="I871">
        <f t="shared" si="70"/>
        <v>1799</v>
      </c>
      <c r="J871">
        <f t="shared" si="69"/>
        <v>2.1700000000000001E-2</v>
      </c>
      <c r="K871">
        <f t="shared" si="69"/>
        <v>5.3900000000000003E-2</v>
      </c>
      <c r="L871">
        <f t="shared" si="69"/>
        <v>0.14230000000000001</v>
      </c>
      <c r="M871">
        <f t="shared" si="69"/>
        <v>0.1062</v>
      </c>
      <c r="N871">
        <f t="shared" si="69"/>
        <v>0.2112</v>
      </c>
      <c r="O871">
        <f t="shared" si="71"/>
        <v>0.4647</v>
      </c>
      <c r="P871">
        <f t="shared" si="72"/>
        <v>0.69090000000000007</v>
      </c>
      <c r="Q871">
        <f t="shared" si="73"/>
        <v>0.30909999999999999</v>
      </c>
    </row>
    <row r="872" spans="1:17">
      <c r="A872">
        <v>875</v>
      </c>
      <c r="B872">
        <v>1338</v>
      </c>
      <c r="C872">
        <v>1967</v>
      </c>
      <c r="D872">
        <v>466</v>
      </c>
      <c r="E872">
        <v>440</v>
      </c>
      <c r="F872">
        <v>414</v>
      </c>
      <c r="G872">
        <v>577</v>
      </c>
      <c r="H872">
        <v>2129</v>
      </c>
      <c r="I872">
        <f t="shared" si="70"/>
        <v>5202</v>
      </c>
      <c r="J872">
        <f t="shared" si="69"/>
        <v>0.25719999999999998</v>
      </c>
      <c r="K872">
        <f t="shared" si="69"/>
        <v>0.37809999999999999</v>
      </c>
      <c r="L872">
        <f t="shared" si="69"/>
        <v>8.9599999999999999E-2</v>
      </c>
      <c r="M872">
        <f t="shared" si="69"/>
        <v>8.4599999999999995E-2</v>
      </c>
      <c r="N872">
        <f t="shared" si="69"/>
        <v>7.9600000000000004E-2</v>
      </c>
      <c r="O872">
        <f t="shared" si="71"/>
        <v>0.1109</v>
      </c>
      <c r="P872">
        <f t="shared" si="72"/>
        <v>0.5907</v>
      </c>
      <c r="Q872">
        <f t="shared" si="73"/>
        <v>0.4093</v>
      </c>
    </row>
    <row r="873" spans="1:17">
      <c r="A873">
        <v>876</v>
      </c>
      <c r="B873">
        <v>20</v>
      </c>
      <c r="C873">
        <v>36</v>
      </c>
      <c r="D873">
        <v>111</v>
      </c>
      <c r="E873">
        <v>58</v>
      </c>
      <c r="F873">
        <v>127</v>
      </c>
      <c r="G873">
        <v>272</v>
      </c>
      <c r="H873">
        <v>254</v>
      </c>
      <c r="I873">
        <f t="shared" si="70"/>
        <v>624</v>
      </c>
      <c r="J873">
        <f t="shared" si="69"/>
        <v>3.2099999999999997E-2</v>
      </c>
      <c r="K873">
        <f t="shared" si="69"/>
        <v>5.7700000000000001E-2</v>
      </c>
      <c r="L873">
        <f t="shared" si="69"/>
        <v>0.1779</v>
      </c>
      <c r="M873">
        <f t="shared" si="69"/>
        <v>9.2899999999999996E-2</v>
      </c>
      <c r="N873">
        <f t="shared" si="69"/>
        <v>0.20349999999999999</v>
      </c>
      <c r="O873">
        <f t="shared" si="71"/>
        <v>0.43590000000000007</v>
      </c>
      <c r="P873">
        <f t="shared" si="72"/>
        <v>0.59289999999999998</v>
      </c>
      <c r="Q873">
        <f t="shared" si="73"/>
        <v>0.40710000000000002</v>
      </c>
    </row>
    <row r="874" spans="1:17">
      <c r="A874">
        <v>877</v>
      </c>
      <c r="B874">
        <v>35</v>
      </c>
      <c r="C874">
        <v>68</v>
      </c>
      <c r="D874">
        <v>173</v>
      </c>
      <c r="E874">
        <v>81</v>
      </c>
      <c r="F874">
        <v>186</v>
      </c>
      <c r="G874">
        <v>396</v>
      </c>
      <c r="H874">
        <v>420</v>
      </c>
      <c r="I874">
        <f t="shared" si="70"/>
        <v>939</v>
      </c>
      <c r="J874">
        <f t="shared" si="69"/>
        <v>3.73E-2</v>
      </c>
      <c r="K874">
        <f t="shared" si="69"/>
        <v>7.2400000000000006E-2</v>
      </c>
      <c r="L874">
        <f t="shared" si="69"/>
        <v>0.1842</v>
      </c>
      <c r="M874">
        <f t="shared" si="69"/>
        <v>8.6300000000000002E-2</v>
      </c>
      <c r="N874">
        <f t="shared" si="69"/>
        <v>0.1981</v>
      </c>
      <c r="O874">
        <f t="shared" si="71"/>
        <v>0.42169999999999996</v>
      </c>
      <c r="P874">
        <f t="shared" si="72"/>
        <v>0.55269999999999997</v>
      </c>
      <c r="Q874">
        <f t="shared" si="73"/>
        <v>0.44729999999999998</v>
      </c>
    </row>
    <row r="875" spans="1:17">
      <c r="A875">
        <v>878</v>
      </c>
      <c r="B875">
        <v>280</v>
      </c>
      <c r="C875">
        <v>242</v>
      </c>
      <c r="D875">
        <v>339</v>
      </c>
      <c r="E875">
        <v>167</v>
      </c>
      <c r="F875">
        <v>244</v>
      </c>
      <c r="G875">
        <v>450</v>
      </c>
      <c r="H875">
        <v>704</v>
      </c>
      <c r="I875">
        <f t="shared" si="70"/>
        <v>1722</v>
      </c>
      <c r="J875">
        <f t="shared" si="69"/>
        <v>0.16259999999999999</v>
      </c>
      <c r="K875">
        <f t="shared" si="69"/>
        <v>0.14050000000000001</v>
      </c>
      <c r="L875">
        <f t="shared" si="69"/>
        <v>0.19689999999999999</v>
      </c>
      <c r="M875">
        <f t="shared" si="69"/>
        <v>9.7000000000000003E-2</v>
      </c>
      <c r="N875">
        <f t="shared" si="69"/>
        <v>0.14169999999999999</v>
      </c>
      <c r="O875">
        <f t="shared" si="71"/>
        <v>0.26130000000000009</v>
      </c>
      <c r="P875">
        <f t="shared" si="72"/>
        <v>0.59119999999999995</v>
      </c>
      <c r="Q875">
        <f t="shared" si="73"/>
        <v>0.4088</v>
      </c>
    </row>
    <row r="876" spans="1:17">
      <c r="A876">
        <v>879</v>
      </c>
      <c r="B876">
        <v>363</v>
      </c>
      <c r="C876">
        <v>384</v>
      </c>
      <c r="D876">
        <v>282</v>
      </c>
      <c r="E876">
        <v>144</v>
      </c>
      <c r="F876">
        <v>194</v>
      </c>
      <c r="G876">
        <v>418</v>
      </c>
      <c r="H876">
        <v>586</v>
      </c>
      <c r="I876">
        <f t="shared" si="70"/>
        <v>1785</v>
      </c>
      <c r="J876">
        <f t="shared" si="69"/>
        <v>0.2034</v>
      </c>
      <c r="K876">
        <f t="shared" si="69"/>
        <v>0.21510000000000001</v>
      </c>
      <c r="L876">
        <f t="shared" si="69"/>
        <v>0.158</v>
      </c>
      <c r="M876">
        <f t="shared" si="69"/>
        <v>8.0699999999999994E-2</v>
      </c>
      <c r="N876">
        <f t="shared" si="69"/>
        <v>0.1087</v>
      </c>
      <c r="O876">
        <f t="shared" si="71"/>
        <v>0.23409999999999997</v>
      </c>
      <c r="P876">
        <f t="shared" si="72"/>
        <v>0.67169999999999996</v>
      </c>
      <c r="Q876">
        <f t="shared" si="73"/>
        <v>0.32829999999999998</v>
      </c>
    </row>
    <row r="877" spans="1:17">
      <c r="A877">
        <v>880</v>
      </c>
      <c r="B877">
        <v>210</v>
      </c>
      <c r="C877">
        <v>209</v>
      </c>
      <c r="D877">
        <v>204</v>
      </c>
      <c r="E877">
        <v>101</v>
      </c>
      <c r="F877">
        <v>155</v>
      </c>
      <c r="G877">
        <v>320</v>
      </c>
      <c r="H877">
        <v>604</v>
      </c>
      <c r="I877">
        <f t="shared" si="70"/>
        <v>1199</v>
      </c>
      <c r="J877">
        <f t="shared" si="69"/>
        <v>0.17510000000000001</v>
      </c>
      <c r="K877">
        <f t="shared" si="69"/>
        <v>0.17430000000000001</v>
      </c>
      <c r="L877">
        <f t="shared" si="69"/>
        <v>0.1701</v>
      </c>
      <c r="M877">
        <f t="shared" si="69"/>
        <v>8.4199999999999997E-2</v>
      </c>
      <c r="N877">
        <f t="shared" si="69"/>
        <v>0.1293</v>
      </c>
      <c r="O877">
        <f t="shared" si="71"/>
        <v>0.2669999999999999</v>
      </c>
      <c r="P877">
        <f t="shared" si="72"/>
        <v>0.49619999999999997</v>
      </c>
      <c r="Q877">
        <f t="shared" si="73"/>
        <v>0.50380000000000003</v>
      </c>
    </row>
    <row r="878" spans="1:17">
      <c r="A878">
        <v>881</v>
      </c>
      <c r="B878">
        <v>119</v>
      </c>
      <c r="C878">
        <v>129</v>
      </c>
      <c r="D878">
        <v>240</v>
      </c>
      <c r="E878">
        <v>137</v>
      </c>
      <c r="F878">
        <v>192</v>
      </c>
      <c r="G878">
        <v>456</v>
      </c>
      <c r="H878">
        <v>480</v>
      </c>
      <c r="I878">
        <f t="shared" si="70"/>
        <v>1273</v>
      </c>
      <c r="J878">
        <f t="shared" si="69"/>
        <v>9.35E-2</v>
      </c>
      <c r="K878">
        <f t="shared" si="69"/>
        <v>0.1013</v>
      </c>
      <c r="L878">
        <f t="shared" si="69"/>
        <v>0.1885</v>
      </c>
      <c r="M878">
        <f t="shared" si="69"/>
        <v>0.1076</v>
      </c>
      <c r="N878">
        <f t="shared" si="69"/>
        <v>0.15079999999999999</v>
      </c>
      <c r="O878">
        <f t="shared" si="71"/>
        <v>0.35830000000000006</v>
      </c>
      <c r="P878">
        <f t="shared" si="72"/>
        <v>0.62290000000000001</v>
      </c>
      <c r="Q878">
        <f t="shared" si="73"/>
        <v>0.37709999999999999</v>
      </c>
    </row>
    <row r="879" spans="1:17">
      <c r="A879">
        <v>882</v>
      </c>
      <c r="B879">
        <v>141</v>
      </c>
      <c r="C879">
        <v>148</v>
      </c>
      <c r="D879">
        <v>165</v>
      </c>
      <c r="E879">
        <v>105</v>
      </c>
      <c r="F879">
        <v>150</v>
      </c>
      <c r="G879">
        <v>346</v>
      </c>
      <c r="H879">
        <v>311</v>
      </c>
      <c r="I879">
        <f t="shared" si="70"/>
        <v>1055</v>
      </c>
      <c r="J879">
        <f t="shared" si="69"/>
        <v>0.1336</v>
      </c>
      <c r="K879">
        <f t="shared" si="69"/>
        <v>0.14030000000000001</v>
      </c>
      <c r="L879">
        <f t="shared" si="69"/>
        <v>0.15640000000000001</v>
      </c>
      <c r="M879">
        <f t="shared" si="69"/>
        <v>9.9500000000000005E-2</v>
      </c>
      <c r="N879">
        <f t="shared" si="69"/>
        <v>0.14219999999999999</v>
      </c>
      <c r="O879">
        <f t="shared" si="71"/>
        <v>0.32799999999999996</v>
      </c>
      <c r="P879">
        <f t="shared" si="72"/>
        <v>0.70520000000000005</v>
      </c>
      <c r="Q879">
        <f t="shared" si="73"/>
        <v>0.29480000000000001</v>
      </c>
    </row>
    <row r="880" spans="1:17">
      <c r="A880">
        <v>883</v>
      </c>
      <c r="B880">
        <v>50</v>
      </c>
      <c r="C880">
        <v>82</v>
      </c>
      <c r="D880">
        <v>164</v>
      </c>
      <c r="E880">
        <v>144</v>
      </c>
      <c r="F880">
        <v>214</v>
      </c>
      <c r="G880">
        <v>506</v>
      </c>
      <c r="H880">
        <v>176</v>
      </c>
      <c r="I880">
        <f t="shared" si="70"/>
        <v>1160</v>
      </c>
      <c r="J880">
        <f t="shared" si="69"/>
        <v>4.3099999999999999E-2</v>
      </c>
      <c r="K880">
        <f t="shared" si="69"/>
        <v>7.0699999999999999E-2</v>
      </c>
      <c r="L880">
        <f t="shared" si="69"/>
        <v>0.1414</v>
      </c>
      <c r="M880">
        <f t="shared" si="69"/>
        <v>0.1241</v>
      </c>
      <c r="N880">
        <f t="shared" si="69"/>
        <v>0.1845</v>
      </c>
      <c r="O880">
        <f t="shared" si="71"/>
        <v>0.43620000000000003</v>
      </c>
      <c r="P880">
        <f t="shared" si="72"/>
        <v>0.84830000000000005</v>
      </c>
      <c r="Q880">
        <f t="shared" si="73"/>
        <v>0.1517</v>
      </c>
    </row>
    <row r="881" spans="1:17">
      <c r="A881">
        <v>884</v>
      </c>
      <c r="B881">
        <v>23</v>
      </c>
      <c r="C881">
        <v>29</v>
      </c>
      <c r="D881">
        <v>179</v>
      </c>
      <c r="E881">
        <v>163</v>
      </c>
      <c r="F881">
        <v>334</v>
      </c>
      <c r="G881">
        <v>683</v>
      </c>
      <c r="H881">
        <v>216</v>
      </c>
      <c r="I881">
        <f t="shared" si="70"/>
        <v>1411</v>
      </c>
      <c r="J881">
        <f t="shared" si="69"/>
        <v>1.6299999999999999E-2</v>
      </c>
      <c r="K881">
        <f t="shared" si="69"/>
        <v>2.06E-2</v>
      </c>
      <c r="L881">
        <f t="shared" si="69"/>
        <v>0.12690000000000001</v>
      </c>
      <c r="M881">
        <f t="shared" si="69"/>
        <v>0.11550000000000001</v>
      </c>
      <c r="N881">
        <f t="shared" si="69"/>
        <v>0.23669999999999999</v>
      </c>
      <c r="O881">
        <f t="shared" si="71"/>
        <v>0.48399999999999999</v>
      </c>
      <c r="P881">
        <f t="shared" si="72"/>
        <v>0.84689999999999999</v>
      </c>
      <c r="Q881">
        <f t="shared" si="73"/>
        <v>0.15310000000000001</v>
      </c>
    </row>
    <row r="882" spans="1:17">
      <c r="A882">
        <v>885</v>
      </c>
      <c r="B882">
        <v>93</v>
      </c>
      <c r="C882">
        <v>125</v>
      </c>
      <c r="D882">
        <v>410</v>
      </c>
      <c r="E882">
        <v>333</v>
      </c>
      <c r="F882">
        <v>598</v>
      </c>
      <c r="G882">
        <v>1266</v>
      </c>
      <c r="H882">
        <v>415</v>
      </c>
      <c r="I882">
        <f t="shared" si="70"/>
        <v>2825</v>
      </c>
      <c r="J882">
        <f t="shared" ref="J882:N932" si="74">ROUND(B882/$I882,4)</f>
        <v>3.2899999999999999E-2</v>
      </c>
      <c r="K882">
        <f t="shared" si="74"/>
        <v>4.4200000000000003E-2</v>
      </c>
      <c r="L882">
        <f t="shared" si="74"/>
        <v>0.14510000000000001</v>
      </c>
      <c r="M882">
        <f t="shared" si="74"/>
        <v>0.1179</v>
      </c>
      <c r="N882">
        <f t="shared" si="74"/>
        <v>0.2117</v>
      </c>
      <c r="O882">
        <f t="shared" si="71"/>
        <v>0.44819999999999993</v>
      </c>
      <c r="P882">
        <f t="shared" si="72"/>
        <v>0.85309999999999997</v>
      </c>
      <c r="Q882">
        <f t="shared" si="73"/>
        <v>0.1469</v>
      </c>
    </row>
    <row r="883" spans="1:17">
      <c r="A883">
        <v>886</v>
      </c>
      <c r="B883">
        <v>118</v>
      </c>
      <c r="C883">
        <v>99</v>
      </c>
      <c r="D883">
        <v>278</v>
      </c>
      <c r="E883">
        <v>226</v>
      </c>
      <c r="F883">
        <v>324</v>
      </c>
      <c r="G883">
        <v>784</v>
      </c>
      <c r="H883">
        <v>490</v>
      </c>
      <c r="I883">
        <f t="shared" si="70"/>
        <v>1829</v>
      </c>
      <c r="J883">
        <f t="shared" si="74"/>
        <v>6.4500000000000002E-2</v>
      </c>
      <c r="K883">
        <f t="shared" si="74"/>
        <v>5.4100000000000002E-2</v>
      </c>
      <c r="L883">
        <f t="shared" si="74"/>
        <v>0.152</v>
      </c>
      <c r="M883">
        <f t="shared" si="74"/>
        <v>0.1236</v>
      </c>
      <c r="N883">
        <f t="shared" si="74"/>
        <v>0.17710000000000001</v>
      </c>
      <c r="O883">
        <f t="shared" si="71"/>
        <v>0.42869999999999997</v>
      </c>
      <c r="P883">
        <f t="shared" si="72"/>
        <v>0.73209999999999997</v>
      </c>
      <c r="Q883">
        <f t="shared" si="73"/>
        <v>0.26790000000000003</v>
      </c>
    </row>
    <row r="884" spans="1:17">
      <c r="A884">
        <v>887</v>
      </c>
      <c r="B884">
        <v>99</v>
      </c>
      <c r="C884">
        <v>105</v>
      </c>
      <c r="D884">
        <v>162</v>
      </c>
      <c r="E884">
        <v>162</v>
      </c>
      <c r="F884">
        <v>232</v>
      </c>
      <c r="G884">
        <v>416</v>
      </c>
      <c r="H884">
        <v>315</v>
      </c>
      <c r="I884">
        <f t="shared" si="70"/>
        <v>1176</v>
      </c>
      <c r="J884">
        <f t="shared" si="74"/>
        <v>8.4199999999999997E-2</v>
      </c>
      <c r="K884">
        <f t="shared" si="74"/>
        <v>8.9300000000000004E-2</v>
      </c>
      <c r="L884">
        <f t="shared" si="74"/>
        <v>0.13780000000000001</v>
      </c>
      <c r="M884">
        <f t="shared" si="74"/>
        <v>0.13780000000000001</v>
      </c>
      <c r="N884">
        <f t="shared" si="74"/>
        <v>0.1973</v>
      </c>
      <c r="O884">
        <f t="shared" si="71"/>
        <v>0.35359999999999991</v>
      </c>
      <c r="P884">
        <f t="shared" si="72"/>
        <v>0.73209999999999997</v>
      </c>
      <c r="Q884">
        <f t="shared" si="73"/>
        <v>0.26790000000000003</v>
      </c>
    </row>
    <row r="885" spans="1:17">
      <c r="A885">
        <v>888</v>
      </c>
      <c r="B885">
        <v>161</v>
      </c>
      <c r="C885">
        <v>192</v>
      </c>
      <c r="D885">
        <v>328</v>
      </c>
      <c r="E885">
        <v>181</v>
      </c>
      <c r="F885">
        <v>285</v>
      </c>
      <c r="G885">
        <v>635</v>
      </c>
      <c r="H885">
        <v>800</v>
      </c>
      <c r="I885">
        <f t="shared" si="70"/>
        <v>1782</v>
      </c>
      <c r="J885">
        <f t="shared" si="74"/>
        <v>9.0300000000000005E-2</v>
      </c>
      <c r="K885">
        <f t="shared" si="74"/>
        <v>0.1077</v>
      </c>
      <c r="L885">
        <f t="shared" si="74"/>
        <v>0.18410000000000001</v>
      </c>
      <c r="M885">
        <f t="shared" si="74"/>
        <v>0.1016</v>
      </c>
      <c r="N885">
        <f t="shared" si="74"/>
        <v>0.15989999999999999</v>
      </c>
      <c r="O885">
        <f t="shared" si="71"/>
        <v>0.35640000000000005</v>
      </c>
      <c r="P885">
        <f t="shared" si="72"/>
        <v>0.55109999999999992</v>
      </c>
      <c r="Q885">
        <f t="shared" si="73"/>
        <v>0.44890000000000002</v>
      </c>
    </row>
    <row r="886" spans="1:17">
      <c r="A886">
        <v>889</v>
      </c>
      <c r="B886">
        <v>260</v>
      </c>
      <c r="C886">
        <v>179</v>
      </c>
      <c r="D886">
        <v>245</v>
      </c>
      <c r="E886">
        <v>132</v>
      </c>
      <c r="F886">
        <v>168</v>
      </c>
      <c r="G886">
        <v>315</v>
      </c>
      <c r="H886">
        <v>502</v>
      </c>
      <c r="I886">
        <f t="shared" si="70"/>
        <v>1299</v>
      </c>
      <c r="J886">
        <f t="shared" si="74"/>
        <v>0.20019999999999999</v>
      </c>
      <c r="K886">
        <f t="shared" si="74"/>
        <v>0.13780000000000001</v>
      </c>
      <c r="L886">
        <f t="shared" si="74"/>
        <v>0.18859999999999999</v>
      </c>
      <c r="M886">
        <f t="shared" si="74"/>
        <v>0.1016</v>
      </c>
      <c r="N886">
        <f t="shared" si="74"/>
        <v>0.1293</v>
      </c>
      <c r="O886">
        <f t="shared" si="71"/>
        <v>0.24250000000000005</v>
      </c>
      <c r="P886">
        <f t="shared" si="72"/>
        <v>0.61349999999999993</v>
      </c>
      <c r="Q886">
        <f t="shared" si="73"/>
        <v>0.38650000000000001</v>
      </c>
    </row>
    <row r="887" spans="1:17">
      <c r="A887">
        <v>890</v>
      </c>
      <c r="B887">
        <v>251</v>
      </c>
      <c r="C887">
        <v>239</v>
      </c>
      <c r="D887">
        <v>399</v>
      </c>
      <c r="E887">
        <v>169</v>
      </c>
      <c r="F887">
        <v>224</v>
      </c>
      <c r="G887">
        <v>423</v>
      </c>
      <c r="H887">
        <v>684</v>
      </c>
      <c r="I887">
        <f t="shared" si="70"/>
        <v>1705</v>
      </c>
      <c r="J887">
        <f t="shared" si="74"/>
        <v>0.1472</v>
      </c>
      <c r="K887">
        <f t="shared" si="74"/>
        <v>0.14019999999999999</v>
      </c>
      <c r="L887">
        <f t="shared" si="74"/>
        <v>0.23400000000000001</v>
      </c>
      <c r="M887">
        <f t="shared" si="74"/>
        <v>9.9099999999999994E-2</v>
      </c>
      <c r="N887">
        <f t="shared" si="74"/>
        <v>0.13139999999999999</v>
      </c>
      <c r="O887">
        <f t="shared" si="71"/>
        <v>0.2481000000000001</v>
      </c>
      <c r="P887">
        <f t="shared" si="72"/>
        <v>0.5988</v>
      </c>
      <c r="Q887">
        <f t="shared" si="73"/>
        <v>0.4012</v>
      </c>
    </row>
    <row r="888" spans="1:17">
      <c r="A888">
        <v>891</v>
      </c>
      <c r="B888">
        <v>246</v>
      </c>
      <c r="C888">
        <v>259</v>
      </c>
      <c r="D888">
        <v>303</v>
      </c>
      <c r="E888">
        <v>180</v>
      </c>
      <c r="F888">
        <v>233</v>
      </c>
      <c r="G888">
        <v>442</v>
      </c>
      <c r="H888">
        <v>745</v>
      </c>
      <c r="I888">
        <f t="shared" si="70"/>
        <v>1663</v>
      </c>
      <c r="J888">
        <f t="shared" si="74"/>
        <v>0.1479</v>
      </c>
      <c r="K888">
        <f t="shared" si="74"/>
        <v>0.15570000000000001</v>
      </c>
      <c r="L888">
        <f t="shared" si="74"/>
        <v>0.1822</v>
      </c>
      <c r="M888">
        <f t="shared" si="74"/>
        <v>0.1082</v>
      </c>
      <c r="N888">
        <f t="shared" si="74"/>
        <v>0.1401</v>
      </c>
      <c r="O888">
        <f t="shared" si="71"/>
        <v>0.26590000000000003</v>
      </c>
      <c r="P888">
        <f t="shared" si="72"/>
        <v>0.55200000000000005</v>
      </c>
      <c r="Q888">
        <f t="shared" si="73"/>
        <v>0.44800000000000001</v>
      </c>
    </row>
    <row r="889" spans="1:17">
      <c r="A889">
        <v>892</v>
      </c>
      <c r="B889">
        <v>215</v>
      </c>
      <c r="C889">
        <v>213</v>
      </c>
      <c r="D889">
        <v>269</v>
      </c>
      <c r="E889">
        <v>162</v>
      </c>
      <c r="F889">
        <v>184</v>
      </c>
      <c r="G889">
        <v>365</v>
      </c>
      <c r="H889">
        <v>681</v>
      </c>
      <c r="I889">
        <f t="shared" si="70"/>
        <v>1408</v>
      </c>
      <c r="J889">
        <f t="shared" si="74"/>
        <v>0.1527</v>
      </c>
      <c r="K889">
        <f t="shared" si="74"/>
        <v>0.15129999999999999</v>
      </c>
      <c r="L889">
        <f t="shared" si="74"/>
        <v>0.19109999999999999</v>
      </c>
      <c r="M889">
        <f t="shared" si="74"/>
        <v>0.11509999999999999</v>
      </c>
      <c r="N889">
        <f t="shared" si="74"/>
        <v>0.13070000000000001</v>
      </c>
      <c r="O889">
        <f t="shared" si="71"/>
        <v>0.2591</v>
      </c>
      <c r="P889">
        <f t="shared" si="72"/>
        <v>0.51629999999999998</v>
      </c>
      <c r="Q889">
        <f t="shared" si="73"/>
        <v>0.48370000000000002</v>
      </c>
    </row>
    <row r="890" spans="1:17">
      <c r="A890">
        <v>893</v>
      </c>
      <c r="B890">
        <v>405</v>
      </c>
      <c r="C890">
        <v>510</v>
      </c>
      <c r="D890">
        <v>356</v>
      </c>
      <c r="E890">
        <v>227</v>
      </c>
      <c r="F890">
        <v>169</v>
      </c>
      <c r="G890">
        <v>253</v>
      </c>
      <c r="H890">
        <v>936</v>
      </c>
      <c r="I890">
        <f t="shared" si="70"/>
        <v>1920</v>
      </c>
      <c r="J890">
        <f t="shared" si="74"/>
        <v>0.2109</v>
      </c>
      <c r="K890">
        <f t="shared" si="74"/>
        <v>0.2656</v>
      </c>
      <c r="L890">
        <f t="shared" si="74"/>
        <v>0.18540000000000001</v>
      </c>
      <c r="M890">
        <f t="shared" si="74"/>
        <v>0.1182</v>
      </c>
      <c r="N890">
        <f t="shared" si="74"/>
        <v>8.7999999999999995E-2</v>
      </c>
      <c r="O890">
        <f t="shared" si="71"/>
        <v>0.13190000000000002</v>
      </c>
      <c r="P890">
        <f t="shared" si="72"/>
        <v>0.51249999999999996</v>
      </c>
      <c r="Q890">
        <f t="shared" si="73"/>
        <v>0.48749999999999999</v>
      </c>
    </row>
    <row r="891" spans="1:17">
      <c r="A891">
        <v>894</v>
      </c>
      <c r="B891">
        <v>687</v>
      </c>
      <c r="C891">
        <v>610</v>
      </c>
      <c r="D891">
        <v>284</v>
      </c>
      <c r="E891">
        <v>195</v>
      </c>
      <c r="F891">
        <v>146</v>
      </c>
      <c r="G891">
        <v>198</v>
      </c>
      <c r="H891">
        <v>822</v>
      </c>
      <c r="I891">
        <f t="shared" si="70"/>
        <v>2120</v>
      </c>
      <c r="J891">
        <f t="shared" si="74"/>
        <v>0.3241</v>
      </c>
      <c r="K891">
        <f t="shared" si="74"/>
        <v>0.28770000000000001</v>
      </c>
      <c r="L891">
        <f t="shared" si="74"/>
        <v>0.13400000000000001</v>
      </c>
      <c r="M891">
        <f t="shared" si="74"/>
        <v>9.1999999999999998E-2</v>
      </c>
      <c r="N891">
        <f t="shared" si="74"/>
        <v>6.8900000000000003E-2</v>
      </c>
      <c r="O891">
        <f t="shared" si="71"/>
        <v>9.330000000000005E-2</v>
      </c>
      <c r="P891">
        <f t="shared" si="72"/>
        <v>0.61230000000000007</v>
      </c>
      <c r="Q891">
        <f t="shared" si="73"/>
        <v>0.38769999999999999</v>
      </c>
    </row>
    <row r="892" spans="1:17">
      <c r="A892">
        <v>895</v>
      </c>
      <c r="B892">
        <v>2914</v>
      </c>
      <c r="C892">
        <v>2590</v>
      </c>
      <c r="D892">
        <v>858</v>
      </c>
      <c r="E892">
        <v>592</v>
      </c>
      <c r="F892">
        <v>366</v>
      </c>
      <c r="G892">
        <v>277</v>
      </c>
      <c r="H892">
        <v>3136</v>
      </c>
      <c r="I892">
        <f t="shared" si="70"/>
        <v>7597</v>
      </c>
      <c r="J892">
        <f t="shared" si="74"/>
        <v>0.3836</v>
      </c>
      <c r="K892">
        <f t="shared" si="74"/>
        <v>0.34089999999999998</v>
      </c>
      <c r="L892">
        <f t="shared" si="74"/>
        <v>0.1129</v>
      </c>
      <c r="M892">
        <f t="shared" si="74"/>
        <v>7.7899999999999997E-2</v>
      </c>
      <c r="N892">
        <f t="shared" si="74"/>
        <v>4.82E-2</v>
      </c>
      <c r="O892">
        <f t="shared" si="71"/>
        <v>3.6500000000000088E-2</v>
      </c>
      <c r="P892">
        <f t="shared" si="72"/>
        <v>0.58719999999999994</v>
      </c>
      <c r="Q892">
        <f t="shared" si="73"/>
        <v>0.4128</v>
      </c>
    </row>
    <row r="893" spans="1:17">
      <c r="A893">
        <v>896</v>
      </c>
      <c r="B893">
        <v>990</v>
      </c>
      <c r="C893">
        <v>1136</v>
      </c>
      <c r="D893">
        <v>587</v>
      </c>
      <c r="E893">
        <v>584</v>
      </c>
      <c r="F893">
        <v>383</v>
      </c>
      <c r="G893">
        <v>400</v>
      </c>
      <c r="H893">
        <v>1485</v>
      </c>
      <c r="I893">
        <f t="shared" si="70"/>
        <v>4080</v>
      </c>
      <c r="J893">
        <f t="shared" si="74"/>
        <v>0.24260000000000001</v>
      </c>
      <c r="K893">
        <f t="shared" si="74"/>
        <v>0.27839999999999998</v>
      </c>
      <c r="L893">
        <f t="shared" si="74"/>
        <v>0.1439</v>
      </c>
      <c r="M893">
        <f t="shared" si="74"/>
        <v>0.1431</v>
      </c>
      <c r="N893">
        <f t="shared" si="74"/>
        <v>9.3899999999999997E-2</v>
      </c>
      <c r="O893">
        <f t="shared" si="71"/>
        <v>9.8099999999999965E-2</v>
      </c>
      <c r="P893">
        <f t="shared" si="72"/>
        <v>0.63600000000000001</v>
      </c>
      <c r="Q893">
        <f t="shared" si="73"/>
        <v>0.36399999999999999</v>
      </c>
    </row>
    <row r="894" spans="1:17">
      <c r="A894">
        <v>897</v>
      </c>
      <c r="B894">
        <v>253</v>
      </c>
      <c r="C894">
        <v>230</v>
      </c>
      <c r="D894">
        <v>271</v>
      </c>
      <c r="E894">
        <v>134</v>
      </c>
      <c r="F894">
        <v>173</v>
      </c>
      <c r="G894">
        <v>362</v>
      </c>
      <c r="H894">
        <v>634</v>
      </c>
      <c r="I894">
        <f t="shared" si="70"/>
        <v>1423</v>
      </c>
      <c r="J894">
        <f t="shared" si="74"/>
        <v>0.17780000000000001</v>
      </c>
      <c r="K894">
        <f t="shared" si="74"/>
        <v>0.16159999999999999</v>
      </c>
      <c r="L894">
        <f t="shared" si="74"/>
        <v>0.19040000000000001</v>
      </c>
      <c r="M894">
        <f t="shared" si="74"/>
        <v>9.4200000000000006E-2</v>
      </c>
      <c r="N894">
        <f t="shared" si="74"/>
        <v>0.1216</v>
      </c>
      <c r="O894">
        <f t="shared" si="71"/>
        <v>0.25439999999999985</v>
      </c>
      <c r="P894">
        <f t="shared" si="72"/>
        <v>0.55449999999999999</v>
      </c>
      <c r="Q894">
        <f t="shared" si="73"/>
        <v>0.44550000000000001</v>
      </c>
    </row>
    <row r="895" spans="1:17">
      <c r="A895">
        <v>898</v>
      </c>
      <c r="B895">
        <v>344</v>
      </c>
      <c r="C895">
        <v>289</v>
      </c>
      <c r="D895">
        <v>297</v>
      </c>
      <c r="E895">
        <v>131</v>
      </c>
      <c r="F895">
        <v>203</v>
      </c>
      <c r="G895">
        <v>351</v>
      </c>
      <c r="H895">
        <v>639</v>
      </c>
      <c r="I895">
        <f t="shared" si="70"/>
        <v>1615</v>
      </c>
      <c r="J895">
        <f t="shared" si="74"/>
        <v>0.21299999999999999</v>
      </c>
      <c r="K895">
        <f t="shared" si="74"/>
        <v>0.1789</v>
      </c>
      <c r="L895">
        <f t="shared" si="74"/>
        <v>0.18390000000000001</v>
      </c>
      <c r="M895">
        <f t="shared" si="74"/>
        <v>8.1100000000000005E-2</v>
      </c>
      <c r="N895">
        <f t="shared" si="74"/>
        <v>0.12570000000000001</v>
      </c>
      <c r="O895">
        <f t="shared" si="71"/>
        <v>0.21739999999999993</v>
      </c>
      <c r="P895">
        <f t="shared" si="72"/>
        <v>0.60430000000000006</v>
      </c>
      <c r="Q895">
        <f t="shared" si="73"/>
        <v>0.3957</v>
      </c>
    </row>
    <row r="896" spans="1:17">
      <c r="A896">
        <v>899</v>
      </c>
      <c r="B896">
        <v>463</v>
      </c>
      <c r="C896">
        <v>496</v>
      </c>
      <c r="D896">
        <v>485</v>
      </c>
      <c r="E896">
        <v>255</v>
      </c>
      <c r="F896">
        <v>307</v>
      </c>
      <c r="G896">
        <v>562</v>
      </c>
      <c r="H896">
        <v>898</v>
      </c>
      <c r="I896">
        <f t="shared" si="70"/>
        <v>2568</v>
      </c>
      <c r="J896">
        <f t="shared" si="74"/>
        <v>0.18029999999999999</v>
      </c>
      <c r="K896">
        <f t="shared" si="74"/>
        <v>0.19309999999999999</v>
      </c>
      <c r="L896">
        <f t="shared" si="74"/>
        <v>0.18890000000000001</v>
      </c>
      <c r="M896">
        <f t="shared" si="74"/>
        <v>9.9299999999999999E-2</v>
      </c>
      <c r="N896">
        <f t="shared" si="74"/>
        <v>0.1195</v>
      </c>
      <c r="O896">
        <f t="shared" si="71"/>
        <v>0.21890000000000009</v>
      </c>
      <c r="P896">
        <f t="shared" si="72"/>
        <v>0.65029999999999999</v>
      </c>
      <c r="Q896">
        <f t="shared" si="73"/>
        <v>0.34970000000000001</v>
      </c>
    </row>
    <row r="897" spans="1:17">
      <c r="A897">
        <v>900</v>
      </c>
      <c r="B897">
        <v>957</v>
      </c>
      <c r="C897">
        <v>906</v>
      </c>
      <c r="D897">
        <v>879</v>
      </c>
      <c r="E897">
        <v>423</v>
      </c>
      <c r="F897">
        <v>525</v>
      </c>
      <c r="G897">
        <v>869</v>
      </c>
      <c r="H897">
        <v>1683</v>
      </c>
      <c r="I897">
        <f t="shared" si="70"/>
        <v>4559</v>
      </c>
      <c r="J897">
        <f t="shared" si="74"/>
        <v>0.2099</v>
      </c>
      <c r="K897">
        <f t="shared" si="74"/>
        <v>0.19869999999999999</v>
      </c>
      <c r="L897">
        <f t="shared" si="74"/>
        <v>0.1928</v>
      </c>
      <c r="M897">
        <f t="shared" si="74"/>
        <v>9.2799999999999994E-2</v>
      </c>
      <c r="N897">
        <f t="shared" si="74"/>
        <v>0.1152</v>
      </c>
      <c r="O897">
        <f t="shared" si="71"/>
        <v>0.1906000000000001</v>
      </c>
      <c r="P897">
        <f t="shared" si="72"/>
        <v>0.63080000000000003</v>
      </c>
      <c r="Q897">
        <f t="shared" si="73"/>
        <v>0.36919999999999997</v>
      </c>
    </row>
    <row r="898" spans="1:17">
      <c r="A898">
        <v>901</v>
      </c>
      <c r="B898">
        <v>254</v>
      </c>
      <c r="C898">
        <v>207</v>
      </c>
      <c r="D898">
        <v>300</v>
      </c>
      <c r="E898">
        <v>207</v>
      </c>
      <c r="F898">
        <v>288</v>
      </c>
      <c r="G898">
        <v>548</v>
      </c>
      <c r="H898">
        <v>480</v>
      </c>
      <c r="I898">
        <f t="shared" si="70"/>
        <v>1804</v>
      </c>
      <c r="J898">
        <f t="shared" si="74"/>
        <v>0.14080000000000001</v>
      </c>
      <c r="K898">
        <f t="shared" si="74"/>
        <v>0.1147</v>
      </c>
      <c r="L898">
        <f t="shared" si="74"/>
        <v>0.1663</v>
      </c>
      <c r="M898">
        <f t="shared" si="74"/>
        <v>0.1147</v>
      </c>
      <c r="N898">
        <f t="shared" si="74"/>
        <v>0.15959999999999999</v>
      </c>
      <c r="O898">
        <f t="shared" si="71"/>
        <v>0.30390000000000006</v>
      </c>
      <c r="P898">
        <f t="shared" si="72"/>
        <v>0.7339</v>
      </c>
      <c r="Q898">
        <f t="shared" si="73"/>
        <v>0.2661</v>
      </c>
    </row>
    <row r="899" spans="1:17">
      <c r="A899">
        <v>902</v>
      </c>
      <c r="B899">
        <v>73</v>
      </c>
      <c r="C899">
        <v>57</v>
      </c>
      <c r="D899">
        <v>130</v>
      </c>
      <c r="E899">
        <v>92</v>
      </c>
      <c r="F899">
        <v>121</v>
      </c>
      <c r="G899">
        <v>315</v>
      </c>
      <c r="H899">
        <v>66</v>
      </c>
      <c r="I899">
        <f t="shared" ref="I899:I962" si="75">SUM(B899:G899)</f>
        <v>788</v>
      </c>
      <c r="J899">
        <f t="shared" si="74"/>
        <v>9.2600000000000002E-2</v>
      </c>
      <c r="K899">
        <f t="shared" si="74"/>
        <v>7.2300000000000003E-2</v>
      </c>
      <c r="L899">
        <f t="shared" si="74"/>
        <v>0.16500000000000001</v>
      </c>
      <c r="M899">
        <f t="shared" si="74"/>
        <v>0.1168</v>
      </c>
      <c r="N899">
        <f t="shared" si="74"/>
        <v>0.15359999999999999</v>
      </c>
      <c r="O899">
        <f t="shared" ref="O899:O962" si="76">1-SUM(J899:N899)</f>
        <v>0.39970000000000006</v>
      </c>
      <c r="P899">
        <f t="shared" ref="P899:P962" si="77">1-Q899</f>
        <v>0.91620000000000001</v>
      </c>
      <c r="Q899">
        <f t="shared" ref="Q899:Q962" si="78">ROUND(H899/$I899,4)</f>
        <v>8.3799999999999999E-2</v>
      </c>
    </row>
    <row r="900" spans="1:17">
      <c r="A900">
        <v>903</v>
      </c>
      <c r="B900">
        <v>252</v>
      </c>
      <c r="C900">
        <v>257</v>
      </c>
      <c r="D900">
        <v>276</v>
      </c>
      <c r="E900">
        <v>219</v>
      </c>
      <c r="F900">
        <v>243</v>
      </c>
      <c r="G900">
        <v>640</v>
      </c>
      <c r="H900">
        <v>413</v>
      </c>
      <c r="I900">
        <f t="shared" si="75"/>
        <v>1887</v>
      </c>
      <c r="J900">
        <f t="shared" si="74"/>
        <v>0.13350000000000001</v>
      </c>
      <c r="K900">
        <f t="shared" si="74"/>
        <v>0.13619999999999999</v>
      </c>
      <c r="L900">
        <f t="shared" si="74"/>
        <v>0.14630000000000001</v>
      </c>
      <c r="M900">
        <f t="shared" si="74"/>
        <v>0.11609999999999999</v>
      </c>
      <c r="N900">
        <f t="shared" si="74"/>
        <v>0.1288</v>
      </c>
      <c r="O900">
        <f t="shared" si="76"/>
        <v>0.33909999999999996</v>
      </c>
      <c r="P900">
        <f t="shared" si="77"/>
        <v>0.78110000000000002</v>
      </c>
      <c r="Q900">
        <f t="shared" si="78"/>
        <v>0.21890000000000001</v>
      </c>
    </row>
    <row r="901" spans="1:17">
      <c r="A901">
        <v>904</v>
      </c>
      <c r="B901">
        <v>347</v>
      </c>
      <c r="C901">
        <v>304</v>
      </c>
      <c r="D901">
        <v>382</v>
      </c>
      <c r="E901">
        <v>236</v>
      </c>
      <c r="F901">
        <v>271</v>
      </c>
      <c r="G901">
        <v>668</v>
      </c>
      <c r="H901">
        <v>786</v>
      </c>
      <c r="I901">
        <f t="shared" si="75"/>
        <v>2208</v>
      </c>
      <c r="J901">
        <f t="shared" si="74"/>
        <v>0.15720000000000001</v>
      </c>
      <c r="K901">
        <f t="shared" si="74"/>
        <v>0.13769999999999999</v>
      </c>
      <c r="L901">
        <f t="shared" si="74"/>
        <v>0.17299999999999999</v>
      </c>
      <c r="M901">
        <f t="shared" si="74"/>
        <v>0.1069</v>
      </c>
      <c r="N901">
        <f t="shared" si="74"/>
        <v>0.1227</v>
      </c>
      <c r="O901">
        <f t="shared" si="76"/>
        <v>0.30249999999999999</v>
      </c>
      <c r="P901">
        <f t="shared" si="77"/>
        <v>0.64400000000000002</v>
      </c>
      <c r="Q901">
        <f t="shared" si="78"/>
        <v>0.35599999999999998</v>
      </c>
    </row>
    <row r="902" spans="1:17">
      <c r="A902">
        <v>905</v>
      </c>
      <c r="B902">
        <v>452</v>
      </c>
      <c r="C902">
        <v>456</v>
      </c>
      <c r="D902">
        <v>482</v>
      </c>
      <c r="E902">
        <v>228</v>
      </c>
      <c r="F902">
        <v>273</v>
      </c>
      <c r="G902">
        <v>572</v>
      </c>
      <c r="H902">
        <v>951</v>
      </c>
      <c r="I902">
        <f t="shared" si="75"/>
        <v>2463</v>
      </c>
      <c r="J902">
        <f t="shared" si="74"/>
        <v>0.1835</v>
      </c>
      <c r="K902">
        <f t="shared" si="74"/>
        <v>0.18509999999999999</v>
      </c>
      <c r="L902">
        <f t="shared" si="74"/>
        <v>0.19570000000000001</v>
      </c>
      <c r="M902">
        <f t="shared" si="74"/>
        <v>9.2600000000000002E-2</v>
      </c>
      <c r="N902">
        <f t="shared" si="74"/>
        <v>0.1108</v>
      </c>
      <c r="O902">
        <f t="shared" si="76"/>
        <v>0.23229999999999995</v>
      </c>
      <c r="P902">
        <f t="shared" si="77"/>
        <v>0.6139</v>
      </c>
      <c r="Q902">
        <f t="shared" si="78"/>
        <v>0.3861</v>
      </c>
    </row>
    <row r="903" spans="1:17">
      <c r="A903">
        <v>906</v>
      </c>
      <c r="B903">
        <v>330</v>
      </c>
      <c r="C903">
        <v>320</v>
      </c>
      <c r="D903">
        <v>389</v>
      </c>
      <c r="E903">
        <v>206</v>
      </c>
      <c r="F903">
        <v>262</v>
      </c>
      <c r="G903">
        <v>720</v>
      </c>
      <c r="H903">
        <v>711</v>
      </c>
      <c r="I903">
        <f t="shared" si="75"/>
        <v>2227</v>
      </c>
      <c r="J903">
        <f t="shared" si="74"/>
        <v>0.1482</v>
      </c>
      <c r="K903">
        <f t="shared" si="74"/>
        <v>0.14369999999999999</v>
      </c>
      <c r="L903">
        <f t="shared" si="74"/>
        <v>0.17469999999999999</v>
      </c>
      <c r="M903">
        <f t="shared" si="74"/>
        <v>9.2499999999999999E-2</v>
      </c>
      <c r="N903">
        <f t="shared" si="74"/>
        <v>0.1176</v>
      </c>
      <c r="O903">
        <f t="shared" si="76"/>
        <v>0.32329999999999992</v>
      </c>
      <c r="P903">
        <f t="shared" si="77"/>
        <v>0.68070000000000008</v>
      </c>
      <c r="Q903">
        <f t="shared" si="78"/>
        <v>0.31929999999999997</v>
      </c>
    </row>
    <row r="904" spans="1:17">
      <c r="A904">
        <v>907</v>
      </c>
      <c r="B904">
        <v>131</v>
      </c>
      <c r="C904">
        <v>137</v>
      </c>
      <c r="D904">
        <v>200</v>
      </c>
      <c r="E904">
        <v>130</v>
      </c>
      <c r="F904">
        <v>206</v>
      </c>
      <c r="G904">
        <v>456</v>
      </c>
      <c r="H904">
        <v>243</v>
      </c>
      <c r="I904">
        <f t="shared" si="75"/>
        <v>1260</v>
      </c>
      <c r="J904">
        <f t="shared" si="74"/>
        <v>0.104</v>
      </c>
      <c r="K904">
        <f t="shared" si="74"/>
        <v>0.1087</v>
      </c>
      <c r="L904">
        <f t="shared" si="74"/>
        <v>0.15870000000000001</v>
      </c>
      <c r="M904">
        <f t="shared" si="74"/>
        <v>0.1032</v>
      </c>
      <c r="N904">
        <f t="shared" si="74"/>
        <v>0.16350000000000001</v>
      </c>
      <c r="O904">
        <f t="shared" si="76"/>
        <v>0.3619</v>
      </c>
      <c r="P904">
        <f t="shared" si="77"/>
        <v>0.80710000000000004</v>
      </c>
      <c r="Q904">
        <f t="shared" si="78"/>
        <v>0.19289999999999999</v>
      </c>
    </row>
    <row r="905" spans="1:17">
      <c r="A905">
        <v>908</v>
      </c>
      <c r="B905">
        <v>135</v>
      </c>
      <c r="C905">
        <v>140</v>
      </c>
      <c r="D905">
        <v>223</v>
      </c>
      <c r="E905">
        <v>165</v>
      </c>
      <c r="F905">
        <v>279</v>
      </c>
      <c r="G905">
        <v>584</v>
      </c>
      <c r="H905">
        <v>319</v>
      </c>
      <c r="I905">
        <f t="shared" si="75"/>
        <v>1526</v>
      </c>
      <c r="J905">
        <f t="shared" si="74"/>
        <v>8.8499999999999995E-2</v>
      </c>
      <c r="K905">
        <f t="shared" si="74"/>
        <v>9.1700000000000004E-2</v>
      </c>
      <c r="L905">
        <f t="shared" si="74"/>
        <v>0.14610000000000001</v>
      </c>
      <c r="M905">
        <f t="shared" si="74"/>
        <v>0.1081</v>
      </c>
      <c r="N905">
        <f t="shared" si="74"/>
        <v>0.18279999999999999</v>
      </c>
      <c r="O905">
        <f t="shared" si="76"/>
        <v>0.38280000000000003</v>
      </c>
      <c r="P905">
        <f t="shared" si="77"/>
        <v>0.79100000000000004</v>
      </c>
      <c r="Q905">
        <f t="shared" si="78"/>
        <v>0.20899999999999999</v>
      </c>
    </row>
    <row r="906" spans="1:17">
      <c r="A906">
        <v>909</v>
      </c>
      <c r="B906">
        <v>130</v>
      </c>
      <c r="C906">
        <v>160</v>
      </c>
      <c r="D906">
        <v>213</v>
      </c>
      <c r="E906">
        <v>171</v>
      </c>
      <c r="F906">
        <v>214</v>
      </c>
      <c r="G906">
        <v>540</v>
      </c>
      <c r="H906">
        <v>294</v>
      </c>
      <c r="I906">
        <f t="shared" si="75"/>
        <v>1428</v>
      </c>
      <c r="J906">
        <f t="shared" si="74"/>
        <v>9.0999999999999998E-2</v>
      </c>
      <c r="K906">
        <f t="shared" si="74"/>
        <v>0.112</v>
      </c>
      <c r="L906">
        <f t="shared" si="74"/>
        <v>0.1492</v>
      </c>
      <c r="M906">
        <f t="shared" si="74"/>
        <v>0.1197</v>
      </c>
      <c r="N906">
        <f t="shared" si="74"/>
        <v>0.14990000000000001</v>
      </c>
      <c r="O906">
        <f t="shared" si="76"/>
        <v>0.37819999999999998</v>
      </c>
      <c r="P906">
        <f t="shared" si="77"/>
        <v>0.79410000000000003</v>
      </c>
      <c r="Q906">
        <f t="shared" si="78"/>
        <v>0.2059</v>
      </c>
    </row>
    <row r="907" spans="1:17">
      <c r="A907">
        <v>910</v>
      </c>
      <c r="B907">
        <v>193</v>
      </c>
      <c r="C907">
        <v>210</v>
      </c>
      <c r="D907">
        <v>302</v>
      </c>
      <c r="E907">
        <v>256</v>
      </c>
      <c r="F907">
        <v>396</v>
      </c>
      <c r="G907">
        <v>929</v>
      </c>
      <c r="H907">
        <v>401</v>
      </c>
      <c r="I907">
        <f t="shared" si="75"/>
        <v>2286</v>
      </c>
      <c r="J907">
        <f t="shared" si="74"/>
        <v>8.4400000000000003E-2</v>
      </c>
      <c r="K907">
        <f t="shared" si="74"/>
        <v>9.1899999999999996E-2</v>
      </c>
      <c r="L907">
        <f t="shared" si="74"/>
        <v>0.1321</v>
      </c>
      <c r="M907">
        <f t="shared" si="74"/>
        <v>0.112</v>
      </c>
      <c r="N907">
        <f t="shared" si="74"/>
        <v>0.17319999999999999</v>
      </c>
      <c r="O907">
        <f t="shared" si="76"/>
        <v>0.40639999999999998</v>
      </c>
      <c r="P907">
        <f t="shared" si="77"/>
        <v>0.8246</v>
      </c>
      <c r="Q907">
        <f t="shared" si="78"/>
        <v>0.1754</v>
      </c>
    </row>
    <row r="908" spans="1:17">
      <c r="A908">
        <v>911</v>
      </c>
      <c r="B908">
        <v>57</v>
      </c>
      <c r="C908">
        <v>65</v>
      </c>
      <c r="D908">
        <v>186</v>
      </c>
      <c r="E908">
        <v>118</v>
      </c>
      <c r="F908">
        <v>189</v>
      </c>
      <c r="G908">
        <v>448</v>
      </c>
      <c r="H908">
        <v>37</v>
      </c>
      <c r="I908">
        <f t="shared" si="75"/>
        <v>1063</v>
      </c>
      <c r="J908">
        <f t="shared" si="74"/>
        <v>5.3600000000000002E-2</v>
      </c>
      <c r="K908">
        <f t="shared" si="74"/>
        <v>6.1100000000000002E-2</v>
      </c>
      <c r="L908">
        <f t="shared" si="74"/>
        <v>0.17499999999999999</v>
      </c>
      <c r="M908">
        <f t="shared" si="74"/>
        <v>0.111</v>
      </c>
      <c r="N908">
        <f t="shared" si="74"/>
        <v>0.17780000000000001</v>
      </c>
      <c r="O908">
        <f t="shared" si="76"/>
        <v>0.42149999999999999</v>
      </c>
      <c r="P908">
        <f t="shared" si="77"/>
        <v>0.96520000000000006</v>
      </c>
      <c r="Q908">
        <f t="shared" si="78"/>
        <v>3.4799999999999998E-2</v>
      </c>
    </row>
    <row r="909" spans="1:17">
      <c r="A909">
        <v>912</v>
      </c>
      <c r="B909">
        <v>32</v>
      </c>
      <c r="C909">
        <v>45</v>
      </c>
      <c r="D909">
        <v>258</v>
      </c>
      <c r="E909">
        <v>180</v>
      </c>
      <c r="F909">
        <v>426</v>
      </c>
      <c r="G909">
        <v>907</v>
      </c>
      <c r="H909">
        <v>268</v>
      </c>
      <c r="I909">
        <f t="shared" si="75"/>
        <v>1848</v>
      </c>
      <c r="J909">
        <f t="shared" si="74"/>
        <v>1.7299999999999999E-2</v>
      </c>
      <c r="K909">
        <f t="shared" si="74"/>
        <v>2.4400000000000002E-2</v>
      </c>
      <c r="L909">
        <f t="shared" si="74"/>
        <v>0.1396</v>
      </c>
      <c r="M909">
        <f t="shared" si="74"/>
        <v>9.74E-2</v>
      </c>
      <c r="N909">
        <f t="shared" si="74"/>
        <v>0.23050000000000001</v>
      </c>
      <c r="O909">
        <f t="shared" si="76"/>
        <v>0.49080000000000001</v>
      </c>
      <c r="P909">
        <f t="shared" si="77"/>
        <v>0.85499999999999998</v>
      </c>
      <c r="Q909">
        <f t="shared" si="78"/>
        <v>0.14499999999999999</v>
      </c>
    </row>
    <row r="910" spans="1:17">
      <c r="A910">
        <v>913</v>
      </c>
      <c r="B910">
        <v>84</v>
      </c>
      <c r="C910">
        <v>99</v>
      </c>
      <c r="D910">
        <v>342</v>
      </c>
      <c r="E910">
        <v>279</v>
      </c>
      <c r="F910">
        <v>549</v>
      </c>
      <c r="G910">
        <v>1160</v>
      </c>
      <c r="H910">
        <v>316</v>
      </c>
      <c r="I910">
        <f t="shared" si="75"/>
        <v>2513</v>
      </c>
      <c r="J910">
        <f t="shared" si="74"/>
        <v>3.3399999999999999E-2</v>
      </c>
      <c r="K910">
        <f t="shared" si="74"/>
        <v>3.9399999999999998E-2</v>
      </c>
      <c r="L910">
        <f t="shared" si="74"/>
        <v>0.1361</v>
      </c>
      <c r="M910">
        <f t="shared" si="74"/>
        <v>0.111</v>
      </c>
      <c r="N910">
        <f t="shared" si="74"/>
        <v>0.2185</v>
      </c>
      <c r="O910">
        <f t="shared" si="76"/>
        <v>0.46160000000000001</v>
      </c>
      <c r="P910">
        <f t="shared" si="77"/>
        <v>0.87429999999999997</v>
      </c>
      <c r="Q910">
        <f t="shared" si="78"/>
        <v>0.12570000000000001</v>
      </c>
    </row>
    <row r="911" spans="1:17">
      <c r="A911">
        <v>914</v>
      </c>
      <c r="B911">
        <v>46</v>
      </c>
      <c r="C911">
        <v>70</v>
      </c>
      <c r="D911">
        <v>311</v>
      </c>
      <c r="E911">
        <v>255</v>
      </c>
      <c r="F911">
        <v>475</v>
      </c>
      <c r="G911">
        <v>1175</v>
      </c>
      <c r="H911">
        <v>316</v>
      </c>
      <c r="I911">
        <f t="shared" si="75"/>
        <v>2332</v>
      </c>
      <c r="J911">
        <f t="shared" si="74"/>
        <v>1.9699999999999999E-2</v>
      </c>
      <c r="K911">
        <f t="shared" si="74"/>
        <v>0.03</v>
      </c>
      <c r="L911">
        <f t="shared" si="74"/>
        <v>0.13339999999999999</v>
      </c>
      <c r="M911">
        <f t="shared" si="74"/>
        <v>0.10929999999999999</v>
      </c>
      <c r="N911">
        <f t="shared" si="74"/>
        <v>0.20369999999999999</v>
      </c>
      <c r="O911">
        <f t="shared" si="76"/>
        <v>0.50390000000000001</v>
      </c>
      <c r="P911">
        <f t="shared" si="77"/>
        <v>0.86450000000000005</v>
      </c>
      <c r="Q911">
        <f t="shared" si="78"/>
        <v>0.13550000000000001</v>
      </c>
    </row>
    <row r="912" spans="1:17">
      <c r="A912">
        <v>915</v>
      </c>
      <c r="B912">
        <v>115</v>
      </c>
      <c r="C912">
        <v>129</v>
      </c>
      <c r="D912">
        <v>224</v>
      </c>
      <c r="E912">
        <v>134</v>
      </c>
      <c r="F912">
        <v>236</v>
      </c>
      <c r="G912">
        <v>558</v>
      </c>
      <c r="H912">
        <v>168</v>
      </c>
      <c r="I912">
        <f t="shared" si="75"/>
        <v>1396</v>
      </c>
      <c r="J912">
        <f t="shared" si="74"/>
        <v>8.2400000000000001E-2</v>
      </c>
      <c r="K912">
        <f t="shared" si="74"/>
        <v>9.2399999999999996E-2</v>
      </c>
      <c r="L912">
        <f t="shared" si="74"/>
        <v>0.1605</v>
      </c>
      <c r="M912">
        <f t="shared" si="74"/>
        <v>9.6000000000000002E-2</v>
      </c>
      <c r="N912">
        <f t="shared" si="74"/>
        <v>0.1691</v>
      </c>
      <c r="O912">
        <f t="shared" si="76"/>
        <v>0.39959999999999996</v>
      </c>
      <c r="P912">
        <f t="shared" si="77"/>
        <v>0.87970000000000004</v>
      </c>
      <c r="Q912">
        <f t="shared" si="78"/>
        <v>0.1203</v>
      </c>
    </row>
    <row r="913" spans="1:17">
      <c r="A913">
        <v>916</v>
      </c>
      <c r="B913">
        <v>63</v>
      </c>
      <c r="C913">
        <v>75</v>
      </c>
      <c r="D913">
        <v>202</v>
      </c>
      <c r="E913">
        <v>165</v>
      </c>
      <c r="F913">
        <v>233</v>
      </c>
      <c r="G913">
        <v>657</v>
      </c>
      <c r="H913">
        <v>103</v>
      </c>
      <c r="I913">
        <f t="shared" si="75"/>
        <v>1395</v>
      </c>
      <c r="J913">
        <f t="shared" si="74"/>
        <v>4.5199999999999997E-2</v>
      </c>
      <c r="K913">
        <f t="shared" si="74"/>
        <v>5.3800000000000001E-2</v>
      </c>
      <c r="L913">
        <f t="shared" si="74"/>
        <v>0.14480000000000001</v>
      </c>
      <c r="M913">
        <f t="shared" si="74"/>
        <v>0.1183</v>
      </c>
      <c r="N913">
        <f t="shared" si="74"/>
        <v>0.16700000000000001</v>
      </c>
      <c r="O913">
        <f t="shared" si="76"/>
        <v>0.47089999999999999</v>
      </c>
      <c r="P913">
        <f t="shared" si="77"/>
        <v>0.92620000000000002</v>
      </c>
      <c r="Q913">
        <f t="shared" si="78"/>
        <v>7.3800000000000004E-2</v>
      </c>
    </row>
    <row r="914" spans="1:17">
      <c r="A914">
        <v>917</v>
      </c>
      <c r="B914">
        <v>28</v>
      </c>
      <c r="C914">
        <v>58</v>
      </c>
      <c r="D914">
        <v>207</v>
      </c>
      <c r="E914">
        <v>194</v>
      </c>
      <c r="F914">
        <v>330</v>
      </c>
      <c r="G914">
        <v>945</v>
      </c>
      <c r="H914">
        <v>547</v>
      </c>
      <c r="I914">
        <f t="shared" si="75"/>
        <v>1762</v>
      </c>
      <c r="J914">
        <f t="shared" si="74"/>
        <v>1.5900000000000001E-2</v>
      </c>
      <c r="K914">
        <f t="shared" si="74"/>
        <v>3.2899999999999999E-2</v>
      </c>
      <c r="L914">
        <f t="shared" si="74"/>
        <v>0.11749999999999999</v>
      </c>
      <c r="M914">
        <f t="shared" si="74"/>
        <v>0.1101</v>
      </c>
      <c r="N914">
        <f t="shared" si="74"/>
        <v>0.18729999999999999</v>
      </c>
      <c r="O914">
        <f t="shared" si="76"/>
        <v>0.5363</v>
      </c>
      <c r="P914">
        <f t="shared" si="77"/>
        <v>0.68959999999999999</v>
      </c>
      <c r="Q914">
        <f t="shared" si="78"/>
        <v>0.31040000000000001</v>
      </c>
    </row>
    <row r="915" spans="1:17">
      <c r="A915">
        <v>918</v>
      </c>
      <c r="B915">
        <v>55</v>
      </c>
      <c r="C915">
        <v>53</v>
      </c>
      <c r="D915">
        <v>289</v>
      </c>
      <c r="E915">
        <v>235</v>
      </c>
      <c r="F915">
        <v>432</v>
      </c>
      <c r="G915">
        <v>1143</v>
      </c>
      <c r="H915">
        <v>517</v>
      </c>
      <c r="I915">
        <f t="shared" si="75"/>
        <v>2207</v>
      </c>
      <c r="J915">
        <f t="shared" si="74"/>
        <v>2.4899999999999999E-2</v>
      </c>
      <c r="K915">
        <f t="shared" si="74"/>
        <v>2.4E-2</v>
      </c>
      <c r="L915">
        <f t="shared" si="74"/>
        <v>0.13089999999999999</v>
      </c>
      <c r="M915">
        <f t="shared" si="74"/>
        <v>0.1065</v>
      </c>
      <c r="N915">
        <f t="shared" si="74"/>
        <v>0.19570000000000001</v>
      </c>
      <c r="O915">
        <f t="shared" si="76"/>
        <v>0.51800000000000002</v>
      </c>
      <c r="P915">
        <f t="shared" si="77"/>
        <v>0.76570000000000005</v>
      </c>
      <c r="Q915">
        <f t="shared" si="78"/>
        <v>0.23430000000000001</v>
      </c>
    </row>
    <row r="916" spans="1:17">
      <c r="A916">
        <v>919</v>
      </c>
      <c r="B916">
        <v>38</v>
      </c>
      <c r="C916">
        <v>38</v>
      </c>
      <c r="D916">
        <v>114</v>
      </c>
      <c r="E916">
        <v>66</v>
      </c>
      <c r="F916">
        <v>131</v>
      </c>
      <c r="G916">
        <v>312</v>
      </c>
      <c r="H916">
        <v>88</v>
      </c>
      <c r="I916">
        <f t="shared" si="75"/>
        <v>699</v>
      </c>
      <c r="J916">
        <f t="shared" si="74"/>
        <v>5.4399999999999997E-2</v>
      </c>
      <c r="K916">
        <f t="shared" si="74"/>
        <v>5.4399999999999997E-2</v>
      </c>
      <c r="L916">
        <f t="shared" si="74"/>
        <v>0.16309999999999999</v>
      </c>
      <c r="M916">
        <f t="shared" si="74"/>
        <v>9.4399999999999998E-2</v>
      </c>
      <c r="N916">
        <f t="shared" si="74"/>
        <v>0.18740000000000001</v>
      </c>
      <c r="O916">
        <f t="shared" si="76"/>
        <v>0.44630000000000003</v>
      </c>
      <c r="P916">
        <f t="shared" si="77"/>
        <v>0.87409999999999999</v>
      </c>
      <c r="Q916">
        <f t="shared" si="78"/>
        <v>0.12590000000000001</v>
      </c>
    </row>
    <row r="917" spans="1:17">
      <c r="A917">
        <v>920</v>
      </c>
      <c r="B917">
        <v>37</v>
      </c>
      <c r="C917">
        <v>54</v>
      </c>
      <c r="D917">
        <v>101</v>
      </c>
      <c r="E917">
        <v>90</v>
      </c>
      <c r="F917">
        <v>153</v>
      </c>
      <c r="G917">
        <v>374</v>
      </c>
      <c r="H917">
        <v>131</v>
      </c>
      <c r="I917">
        <f t="shared" si="75"/>
        <v>809</v>
      </c>
      <c r="J917">
        <f t="shared" si="74"/>
        <v>4.5699999999999998E-2</v>
      </c>
      <c r="K917">
        <f t="shared" si="74"/>
        <v>6.6699999999999995E-2</v>
      </c>
      <c r="L917">
        <f t="shared" si="74"/>
        <v>0.12479999999999999</v>
      </c>
      <c r="M917">
        <f t="shared" si="74"/>
        <v>0.11119999999999999</v>
      </c>
      <c r="N917">
        <f t="shared" si="74"/>
        <v>0.18909999999999999</v>
      </c>
      <c r="O917">
        <f t="shared" si="76"/>
        <v>0.46250000000000002</v>
      </c>
      <c r="P917">
        <f t="shared" si="77"/>
        <v>0.83810000000000007</v>
      </c>
      <c r="Q917">
        <f t="shared" si="78"/>
        <v>0.16189999999999999</v>
      </c>
    </row>
    <row r="918" spans="1:17">
      <c r="A918">
        <v>921</v>
      </c>
      <c r="B918">
        <v>194</v>
      </c>
      <c r="C918">
        <v>146</v>
      </c>
      <c r="D918">
        <v>168</v>
      </c>
      <c r="E918">
        <v>153</v>
      </c>
      <c r="F918">
        <v>175</v>
      </c>
      <c r="G918">
        <v>447</v>
      </c>
      <c r="H918">
        <v>188</v>
      </c>
      <c r="I918">
        <f t="shared" si="75"/>
        <v>1283</v>
      </c>
      <c r="J918">
        <f t="shared" si="74"/>
        <v>0.1512</v>
      </c>
      <c r="K918">
        <f t="shared" si="74"/>
        <v>0.1138</v>
      </c>
      <c r="L918">
        <f t="shared" si="74"/>
        <v>0.13089999999999999</v>
      </c>
      <c r="M918">
        <f t="shared" si="74"/>
        <v>0.1193</v>
      </c>
      <c r="N918">
        <f t="shared" si="74"/>
        <v>0.13639999999999999</v>
      </c>
      <c r="O918">
        <f t="shared" si="76"/>
        <v>0.34840000000000004</v>
      </c>
      <c r="P918">
        <f t="shared" si="77"/>
        <v>0.85350000000000004</v>
      </c>
      <c r="Q918">
        <f t="shared" si="78"/>
        <v>0.14649999999999999</v>
      </c>
    </row>
    <row r="919" spans="1:17">
      <c r="A919">
        <v>922</v>
      </c>
      <c r="B919">
        <v>322</v>
      </c>
      <c r="C919">
        <v>336</v>
      </c>
      <c r="D919">
        <v>317</v>
      </c>
      <c r="E919">
        <v>256</v>
      </c>
      <c r="F919">
        <v>296</v>
      </c>
      <c r="G919">
        <v>700</v>
      </c>
      <c r="H919">
        <v>241</v>
      </c>
      <c r="I919">
        <f t="shared" si="75"/>
        <v>2227</v>
      </c>
      <c r="J919">
        <f t="shared" si="74"/>
        <v>0.14460000000000001</v>
      </c>
      <c r="K919">
        <f t="shared" si="74"/>
        <v>0.15090000000000001</v>
      </c>
      <c r="L919">
        <f t="shared" si="74"/>
        <v>0.14230000000000001</v>
      </c>
      <c r="M919">
        <f t="shared" si="74"/>
        <v>0.115</v>
      </c>
      <c r="N919">
        <f t="shared" si="74"/>
        <v>0.13289999999999999</v>
      </c>
      <c r="O919">
        <f t="shared" si="76"/>
        <v>0.31430000000000002</v>
      </c>
      <c r="P919">
        <f t="shared" si="77"/>
        <v>0.89180000000000004</v>
      </c>
      <c r="Q919">
        <f t="shared" si="78"/>
        <v>0.1082</v>
      </c>
    </row>
    <row r="920" spans="1:17">
      <c r="A920">
        <v>923</v>
      </c>
      <c r="B920">
        <v>418</v>
      </c>
      <c r="C920">
        <v>383</v>
      </c>
      <c r="D920">
        <v>501</v>
      </c>
      <c r="E920">
        <v>284</v>
      </c>
      <c r="F920">
        <v>324</v>
      </c>
      <c r="G920">
        <v>850</v>
      </c>
      <c r="H920">
        <v>902</v>
      </c>
      <c r="I920">
        <f t="shared" si="75"/>
        <v>2760</v>
      </c>
      <c r="J920">
        <f t="shared" si="74"/>
        <v>0.15140000000000001</v>
      </c>
      <c r="K920">
        <f t="shared" si="74"/>
        <v>0.13880000000000001</v>
      </c>
      <c r="L920">
        <f t="shared" si="74"/>
        <v>0.18149999999999999</v>
      </c>
      <c r="M920">
        <f t="shared" si="74"/>
        <v>0.10290000000000001</v>
      </c>
      <c r="N920">
        <f t="shared" si="74"/>
        <v>0.1174</v>
      </c>
      <c r="O920">
        <f t="shared" si="76"/>
        <v>0.30800000000000005</v>
      </c>
      <c r="P920">
        <f t="shared" si="77"/>
        <v>0.67320000000000002</v>
      </c>
      <c r="Q920">
        <f t="shared" si="78"/>
        <v>0.32679999999999998</v>
      </c>
    </row>
    <row r="921" spans="1:17">
      <c r="A921">
        <v>924</v>
      </c>
      <c r="B921">
        <v>330</v>
      </c>
      <c r="C921">
        <v>298</v>
      </c>
      <c r="D921">
        <v>383</v>
      </c>
      <c r="E921">
        <v>191</v>
      </c>
      <c r="F921">
        <v>236</v>
      </c>
      <c r="G921">
        <v>524</v>
      </c>
      <c r="H921">
        <v>702</v>
      </c>
      <c r="I921">
        <f t="shared" si="75"/>
        <v>1962</v>
      </c>
      <c r="J921">
        <f t="shared" si="74"/>
        <v>0.16819999999999999</v>
      </c>
      <c r="K921">
        <f t="shared" si="74"/>
        <v>0.15190000000000001</v>
      </c>
      <c r="L921">
        <f t="shared" si="74"/>
        <v>0.19520000000000001</v>
      </c>
      <c r="M921">
        <f t="shared" si="74"/>
        <v>9.7299999999999998E-2</v>
      </c>
      <c r="N921">
        <f t="shared" si="74"/>
        <v>0.1203</v>
      </c>
      <c r="O921">
        <f t="shared" si="76"/>
        <v>0.2671</v>
      </c>
      <c r="P921">
        <f t="shared" si="77"/>
        <v>0.64219999999999999</v>
      </c>
      <c r="Q921">
        <f t="shared" si="78"/>
        <v>0.35780000000000001</v>
      </c>
    </row>
    <row r="922" spans="1:17">
      <c r="A922">
        <v>925</v>
      </c>
      <c r="B922">
        <v>621</v>
      </c>
      <c r="C922">
        <v>701</v>
      </c>
      <c r="D922">
        <v>523</v>
      </c>
      <c r="E922">
        <v>318</v>
      </c>
      <c r="F922">
        <v>286</v>
      </c>
      <c r="G922">
        <v>446</v>
      </c>
      <c r="H922">
        <v>1077</v>
      </c>
      <c r="I922">
        <f t="shared" si="75"/>
        <v>2895</v>
      </c>
      <c r="J922">
        <f t="shared" si="74"/>
        <v>0.2145</v>
      </c>
      <c r="K922">
        <f t="shared" si="74"/>
        <v>0.24210000000000001</v>
      </c>
      <c r="L922">
        <f t="shared" si="74"/>
        <v>0.1807</v>
      </c>
      <c r="M922">
        <f t="shared" si="74"/>
        <v>0.10979999999999999</v>
      </c>
      <c r="N922">
        <f t="shared" si="74"/>
        <v>9.8799999999999999E-2</v>
      </c>
      <c r="O922">
        <f t="shared" si="76"/>
        <v>0.15410000000000001</v>
      </c>
      <c r="P922">
        <f t="shared" si="77"/>
        <v>0.628</v>
      </c>
      <c r="Q922">
        <f t="shared" si="78"/>
        <v>0.372</v>
      </c>
    </row>
    <row r="923" spans="1:17">
      <c r="A923">
        <v>926</v>
      </c>
      <c r="B923">
        <v>3350</v>
      </c>
      <c r="C923">
        <v>2893</v>
      </c>
      <c r="D923">
        <v>479</v>
      </c>
      <c r="E923">
        <v>642</v>
      </c>
      <c r="F923">
        <v>328</v>
      </c>
      <c r="G923">
        <v>408</v>
      </c>
      <c r="H923">
        <v>2763</v>
      </c>
      <c r="I923">
        <f t="shared" si="75"/>
        <v>8100</v>
      </c>
      <c r="J923">
        <f t="shared" si="74"/>
        <v>0.41360000000000002</v>
      </c>
      <c r="K923">
        <f t="shared" si="74"/>
        <v>0.35720000000000002</v>
      </c>
      <c r="L923">
        <f t="shared" si="74"/>
        <v>5.91E-2</v>
      </c>
      <c r="M923">
        <f t="shared" si="74"/>
        <v>7.9299999999999995E-2</v>
      </c>
      <c r="N923">
        <f t="shared" si="74"/>
        <v>4.0500000000000001E-2</v>
      </c>
      <c r="O923">
        <f t="shared" si="76"/>
        <v>5.02999999999999E-2</v>
      </c>
      <c r="P923">
        <f t="shared" si="77"/>
        <v>0.65890000000000004</v>
      </c>
      <c r="Q923">
        <f t="shared" si="78"/>
        <v>0.34110000000000001</v>
      </c>
    </row>
    <row r="924" spans="1:17">
      <c r="A924">
        <v>927</v>
      </c>
      <c r="B924">
        <v>518</v>
      </c>
      <c r="C924">
        <v>401</v>
      </c>
      <c r="D924">
        <v>266</v>
      </c>
      <c r="E924">
        <v>176</v>
      </c>
      <c r="F924">
        <v>167</v>
      </c>
      <c r="G924">
        <v>217</v>
      </c>
      <c r="H924">
        <v>817</v>
      </c>
      <c r="I924">
        <f t="shared" si="75"/>
        <v>1745</v>
      </c>
      <c r="J924">
        <f t="shared" si="74"/>
        <v>0.29680000000000001</v>
      </c>
      <c r="K924">
        <f t="shared" si="74"/>
        <v>0.2298</v>
      </c>
      <c r="L924">
        <f t="shared" si="74"/>
        <v>0.15240000000000001</v>
      </c>
      <c r="M924">
        <f t="shared" si="74"/>
        <v>0.1009</v>
      </c>
      <c r="N924">
        <f t="shared" si="74"/>
        <v>9.5699999999999993E-2</v>
      </c>
      <c r="O924">
        <f t="shared" si="76"/>
        <v>0.12440000000000007</v>
      </c>
      <c r="P924">
        <f t="shared" si="77"/>
        <v>0.53180000000000005</v>
      </c>
      <c r="Q924">
        <f t="shared" si="78"/>
        <v>0.46820000000000001</v>
      </c>
    </row>
    <row r="925" spans="1:17">
      <c r="A925">
        <v>928</v>
      </c>
      <c r="B925">
        <v>361</v>
      </c>
      <c r="C925">
        <v>315</v>
      </c>
      <c r="D925">
        <v>269</v>
      </c>
      <c r="E925">
        <v>175</v>
      </c>
      <c r="F925">
        <v>142</v>
      </c>
      <c r="G925">
        <v>276</v>
      </c>
      <c r="H925">
        <v>761</v>
      </c>
      <c r="I925">
        <f t="shared" si="75"/>
        <v>1538</v>
      </c>
      <c r="J925">
        <f t="shared" si="74"/>
        <v>0.23469999999999999</v>
      </c>
      <c r="K925">
        <f t="shared" si="74"/>
        <v>0.20480000000000001</v>
      </c>
      <c r="L925">
        <f t="shared" si="74"/>
        <v>0.1749</v>
      </c>
      <c r="M925">
        <f t="shared" si="74"/>
        <v>0.1138</v>
      </c>
      <c r="N925">
        <f t="shared" si="74"/>
        <v>9.2299999999999993E-2</v>
      </c>
      <c r="O925">
        <f t="shared" si="76"/>
        <v>0.17949999999999999</v>
      </c>
      <c r="P925">
        <f t="shared" si="77"/>
        <v>0.50519999999999998</v>
      </c>
      <c r="Q925">
        <f t="shared" si="78"/>
        <v>0.49480000000000002</v>
      </c>
    </row>
    <row r="926" spans="1:17">
      <c r="A926">
        <v>929</v>
      </c>
      <c r="B926">
        <v>292</v>
      </c>
      <c r="C926">
        <v>188</v>
      </c>
      <c r="D926">
        <v>227</v>
      </c>
      <c r="E926">
        <v>169</v>
      </c>
      <c r="F926">
        <v>147</v>
      </c>
      <c r="G926">
        <v>266</v>
      </c>
      <c r="H926">
        <v>499</v>
      </c>
      <c r="I926">
        <f t="shared" si="75"/>
        <v>1289</v>
      </c>
      <c r="J926">
        <f t="shared" si="74"/>
        <v>0.22650000000000001</v>
      </c>
      <c r="K926">
        <f t="shared" si="74"/>
        <v>0.14580000000000001</v>
      </c>
      <c r="L926">
        <f t="shared" si="74"/>
        <v>0.17610000000000001</v>
      </c>
      <c r="M926">
        <f t="shared" si="74"/>
        <v>0.13109999999999999</v>
      </c>
      <c r="N926">
        <f t="shared" si="74"/>
        <v>0.114</v>
      </c>
      <c r="O926">
        <f t="shared" si="76"/>
        <v>0.20650000000000002</v>
      </c>
      <c r="P926">
        <f t="shared" si="77"/>
        <v>0.6129</v>
      </c>
      <c r="Q926">
        <f t="shared" si="78"/>
        <v>0.3871</v>
      </c>
    </row>
    <row r="927" spans="1:17">
      <c r="A927">
        <v>930</v>
      </c>
      <c r="B927">
        <v>126</v>
      </c>
      <c r="C927">
        <v>94</v>
      </c>
      <c r="D927">
        <v>126</v>
      </c>
      <c r="E927">
        <v>129</v>
      </c>
      <c r="F927">
        <v>94</v>
      </c>
      <c r="G927">
        <v>243</v>
      </c>
      <c r="H927">
        <v>194</v>
      </c>
      <c r="I927">
        <f t="shared" si="75"/>
        <v>812</v>
      </c>
      <c r="J927">
        <f t="shared" si="74"/>
        <v>0.1552</v>
      </c>
      <c r="K927">
        <f t="shared" si="74"/>
        <v>0.1158</v>
      </c>
      <c r="L927">
        <f t="shared" si="74"/>
        <v>0.1552</v>
      </c>
      <c r="M927">
        <f t="shared" si="74"/>
        <v>0.15890000000000001</v>
      </c>
      <c r="N927">
        <f t="shared" si="74"/>
        <v>0.1158</v>
      </c>
      <c r="O927">
        <f t="shared" si="76"/>
        <v>0.29909999999999992</v>
      </c>
      <c r="P927">
        <f t="shared" si="77"/>
        <v>0.7611</v>
      </c>
      <c r="Q927">
        <f t="shared" si="78"/>
        <v>0.2389</v>
      </c>
    </row>
    <row r="928" spans="1:17">
      <c r="A928">
        <v>931</v>
      </c>
      <c r="B928">
        <v>253</v>
      </c>
      <c r="C928">
        <v>175</v>
      </c>
      <c r="D928">
        <v>242</v>
      </c>
      <c r="E928">
        <v>188</v>
      </c>
      <c r="F928">
        <v>152</v>
      </c>
      <c r="G928">
        <v>358</v>
      </c>
      <c r="H928">
        <v>374</v>
      </c>
      <c r="I928">
        <f t="shared" si="75"/>
        <v>1368</v>
      </c>
      <c r="J928">
        <f t="shared" si="74"/>
        <v>0.18490000000000001</v>
      </c>
      <c r="K928">
        <f t="shared" si="74"/>
        <v>0.12790000000000001</v>
      </c>
      <c r="L928">
        <f t="shared" si="74"/>
        <v>0.1769</v>
      </c>
      <c r="M928">
        <f t="shared" si="74"/>
        <v>0.13739999999999999</v>
      </c>
      <c r="N928">
        <f t="shared" si="74"/>
        <v>0.1111</v>
      </c>
      <c r="O928">
        <f t="shared" si="76"/>
        <v>0.26180000000000003</v>
      </c>
      <c r="P928">
        <f t="shared" si="77"/>
        <v>0.72660000000000002</v>
      </c>
      <c r="Q928">
        <f t="shared" si="78"/>
        <v>0.27339999999999998</v>
      </c>
    </row>
    <row r="929" spans="1:17">
      <c r="A929">
        <v>932</v>
      </c>
      <c r="B929">
        <v>266</v>
      </c>
      <c r="C929">
        <v>192</v>
      </c>
      <c r="D929">
        <v>239</v>
      </c>
      <c r="E929">
        <v>203</v>
      </c>
      <c r="F929">
        <v>143</v>
      </c>
      <c r="G929">
        <v>289</v>
      </c>
      <c r="H929">
        <v>539</v>
      </c>
      <c r="I929">
        <f t="shared" si="75"/>
        <v>1332</v>
      </c>
      <c r="J929">
        <f t="shared" si="74"/>
        <v>0.19969999999999999</v>
      </c>
      <c r="K929">
        <f t="shared" si="74"/>
        <v>0.14410000000000001</v>
      </c>
      <c r="L929">
        <f t="shared" si="74"/>
        <v>0.1794</v>
      </c>
      <c r="M929">
        <f t="shared" si="74"/>
        <v>0.15240000000000001</v>
      </c>
      <c r="N929">
        <f t="shared" si="74"/>
        <v>0.1074</v>
      </c>
      <c r="O929">
        <f t="shared" si="76"/>
        <v>0.21700000000000008</v>
      </c>
      <c r="P929">
        <f t="shared" si="77"/>
        <v>0.59529999999999994</v>
      </c>
      <c r="Q929">
        <f t="shared" si="78"/>
        <v>0.4047</v>
      </c>
    </row>
    <row r="930" spans="1:17">
      <c r="A930">
        <v>933</v>
      </c>
      <c r="B930">
        <v>512</v>
      </c>
      <c r="C930">
        <v>379</v>
      </c>
      <c r="D930">
        <v>405</v>
      </c>
      <c r="E930">
        <v>323</v>
      </c>
      <c r="F930">
        <v>237</v>
      </c>
      <c r="G930">
        <v>423</v>
      </c>
      <c r="H930">
        <v>972</v>
      </c>
      <c r="I930">
        <f t="shared" si="75"/>
        <v>2279</v>
      </c>
      <c r="J930">
        <f t="shared" si="74"/>
        <v>0.22470000000000001</v>
      </c>
      <c r="K930">
        <f t="shared" si="74"/>
        <v>0.1663</v>
      </c>
      <c r="L930">
        <f t="shared" si="74"/>
        <v>0.1777</v>
      </c>
      <c r="M930">
        <f t="shared" si="74"/>
        <v>0.14169999999999999</v>
      </c>
      <c r="N930">
        <f t="shared" si="74"/>
        <v>0.104</v>
      </c>
      <c r="O930">
        <f t="shared" si="76"/>
        <v>0.1856000000000001</v>
      </c>
      <c r="P930">
        <f t="shared" si="77"/>
        <v>0.57350000000000001</v>
      </c>
      <c r="Q930">
        <f t="shared" si="78"/>
        <v>0.42649999999999999</v>
      </c>
    </row>
    <row r="931" spans="1:17">
      <c r="A931">
        <v>934</v>
      </c>
      <c r="B931">
        <v>837</v>
      </c>
      <c r="C931">
        <v>544</v>
      </c>
      <c r="D931">
        <v>583</v>
      </c>
      <c r="E931">
        <v>403</v>
      </c>
      <c r="F931">
        <v>300</v>
      </c>
      <c r="G931">
        <v>445</v>
      </c>
      <c r="H931">
        <v>946</v>
      </c>
      <c r="I931">
        <f t="shared" si="75"/>
        <v>3112</v>
      </c>
      <c r="J931">
        <f t="shared" si="74"/>
        <v>0.26900000000000002</v>
      </c>
      <c r="K931">
        <f t="shared" si="74"/>
        <v>0.17480000000000001</v>
      </c>
      <c r="L931">
        <f t="shared" si="74"/>
        <v>0.18729999999999999</v>
      </c>
      <c r="M931">
        <f t="shared" si="74"/>
        <v>0.1295</v>
      </c>
      <c r="N931">
        <f t="shared" si="74"/>
        <v>9.64E-2</v>
      </c>
      <c r="O931">
        <f t="shared" si="76"/>
        <v>0.14300000000000002</v>
      </c>
      <c r="P931">
        <f t="shared" si="77"/>
        <v>0.69599999999999995</v>
      </c>
      <c r="Q931">
        <f t="shared" si="78"/>
        <v>0.30399999999999999</v>
      </c>
    </row>
    <row r="932" spans="1:17">
      <c r="A932">
        <v>935</v>
      </c>
      <c r="B932">
        <v>341</v>
      </c>
      <c r="C932">
        <v>241</v>
      </c>
      <c r="D932">
        <v>314</v>
      </c>
      <c r="E932">
        <v>207</v>
      </c>
      <c r="F932">
        <v>172</v>
      </c>
      <c r="G932">
        <v>274</v>
      </c>
      <c r="H932">
        <v>348</v>
      </c>
      <c r="I932">
        <f t="shared" si="75"/>
        <v>1549</v>
      </c>
      <c r="J932">
        <f t="shared" si="74"/>
        <v>0.22009999999999999</v>
      </c>
      <c r="K932">
        <f t="shared" si="74"/>
        <v>0.15559999999999999</v>
      </c>
      <c r="L932">
        <f t="shared" si="74"/>
        <v>0.20269999999999999</v>
      </c>
      <c r="M932">
        <f t="shared" si="74"/>
        <v>0.1336</v>
      </c>
      <c r="N932">
        <f t="shared" si="74"/>
        <v>0.111</v>
      </c>
      <c r="O932">
        <f t="shared" si="76"/>
        <v>0.17700000000000005</v>
      </c>
      <c r="P932">
        <f t="shared" si="77"/>
        <v>0.77529999999999999</v>
      </c>
      <c r="Q932">
        <f t="shared" si="78"/>
        <v>0.22470000000000001</v>
      </c>
    </row>
    <row r="933" spans="1:17">
      <c r="A933">
        <v>936</v>
      </c>
      <c r="B933">
        <v>357</v>
      </c>
      <c r="C933">
        <v>209</v>
      </c>
      <c r="D933">
        <v>252</v>
      </c>
      <c r="E933">
        <v>158</v>
      </c>
      <c r="F933">
        <v>128</v>
      </c>
      <c r="G933">
        <v>311</v>
      </c>
      <c r="H933">
        <v>336</v>
      </c>
      <c r="I933">
        <f t="shared" si="75"/>
        <v>1415</v>
      </c>
      <c r="J933">
        <f t="shared" ref="J933:N983" si="79">ROUND(B933/$I933,4)</f>
        <v>0.25230000000000002</v>
      </c>
      <c r="K933">
        <f t="shared" si="79"/>
        <v>0.1477</v>
      </c>
      <c r="L933">
        <f t="shared" si="79"/>
        <v>0.17810000000000001</v>
      </c>
      <c r="M933">
        <f t="shared" si="79"/>
        <v>0.11169999999999999</v>
      </c>
      <c r="N933">
        <f t="shared" si="79"/>
        <v>9.0499999999999997E-2</v>
      </c>
      <c r="O933">
        <f t="shared" si="76"/>
        <v>0.2196999999999999</v>
      </c>
      <c r="P933">
        <f t="shared" si="77"/>
        <v>0.76249999999999996</v>
      </c>
      <c r="Q933">
        <f t="shared" si="78"/>
        <v>0.23749999999999999</v>
      </c>
    </row>
    <row r="934" spans="1:17">
      <c r="A934">
        <v>937</v>
      </c>
      <c r="B934">
        <v>180</v>
      </c>
      <c r="C934">
        <v>171</v>
      </c>
      <c r="D934">
        <v>247</v>
      </c>
      <c r="E934">
        <v>161</v>
      </c>
      <c r="F934">
        <v>217</v>
      </c>
      <c r="G934">
        <v>567</v>
      </c>
      <c r="H934">
        <v>164</v>
      </c>
      <c r="I934">
        <f t="shared" si="75"/>
        <v>1543</v>
      </c>
      <c r="J934">
        <f t="shared" si="79"/>
        <v>0.1167</v>
      </c>
      <c r="K934">
        <f t="shared" si="79"/>
        <v>0.1108</v>
      </c>
      <c r="L934">
        <f t="shared" si="79"/>
        <v>0.16009999999999999</v>
      </c>
      <c r="M934">
        <f t="shared" si="79"/>
        <v>0.1043</v>
      </c>
      <c r="N934">
        <f t="shared" si="79"/>
        <v>0.1406</v>
      </c>
      <c r="O934">
        <f t="shared" si="76"/>
        <v>0.36750000000000005</v>
      </c>
      <c r="P934">
        <f t="shared" si="77"/>
        <v>0.89369999999999994</v>
      </c>
      <c r="Q934">
        <f t="shared" si="78"/>
        <v>0.10630000000000001</v>
      </c>
    </row>
    <row r="935" spans="1:17">
      <c r="A935">
        <v>938</v>
      </c>
      <c r="B935">
        <v>83</v>
      </c>
      <c r="C935">
        <v>96</v>
      </c>
      <c r="D935">
        <v>216</v>
      </c>
      <c r="E935">
        <v>167</v>
      </c>
      <c r="F935">
        <v>314</v>
      </c>
      <c r="G935">
        <v>753</v>
      </c>
      <c r="H935">
        <v>296</v>
      </c>
      <c r="I935">
        <f t="shared" si="75"/>
        <v>1629</v>
      </c>
      <c r="J935">
        <f t="shared" si="79"/>
        <v>5.0999999999999997E-2</v>
      </c>
      <c r="K935">
        <f t="shared" si="79"/>
        <v>5.8900000000000001E-2</v>
      </c>
      <c r="L935">
        <f t="shared" si="79"/>
        <v>0.1326</v>
      </c>
      <c r="M935">
        <f t="shared" si="79"/>
        <v>0.10249999999999999</v>
      </c>
      <c r="N935">
        <f t="shared" si="79"/>
        <v>0.1928</v>
      </c>
      <c r="O935">
        <f t="shared" si="76"/>
        <v>0.46220000000000006</v>
      </c>
      <c r="P935">
        <f t="shared" si="77"/>
        <v>0.81830000000000003</v>
      </c>
      <c r="Q935">
        <f t="shared" si="78"/>
        <v>0.1817</v>
      </c>
    </row>
    <row r="936" spans="1:17">
      <c r="A936">
        <v>939</v>
      </c>
      <c r="B936">
        <v>246</v>
      </c>
      <c r="C936">
        <v>183</v>
      </c>
      <c r="D936">
        <v>290</v>
      </c>
      <c r="E936">
        <v>179</v>
      </c>
      <c r="F936">
        <v>288</v>
      </c>
      <c r="G936">
        <v>650</v>
      </c>
      <c r="H936">
        <v>102</v>
      </c>
      <c r="I936">
        <f t="shared" si="75"/>
        <v>1836</v>
      </c>
      <c r="J936">
        <f t="shared" si="79"/>
        <v>0.13400000000000001</v>
      </c>
      <c r="K936">
        <f t="shared" si="79"/>
        <v>9.9699999999999997E-2</v>
      </c>
      <c r="L936">
        <f t="shared" si="79"/>
        <v>0.158</v>
      </c>
      <c r="M936">
        <f t="shared" si="79"/>
        <v>9.7500000000000003E-2</v>
      </c>
      <c r="N936">
        <f t="shared" si="79"/>
        <v>0.15690000000000001</v>
      </c>
      <c r="O936">
        <f t="shared" si="76"/>
        <v>0.35389999999999988</v>
      </c>
      <c r="P936">
        <f t="shared" si="77"/>
        <v>0.94440000000000002</v>
      </c>
      <c r="Q936">
        <f t="shared" si="78"/>
        <v>5.5599999999999997E-2</v>
      </c>
    </row>
    <row r="937" spans="1:17">
      <c r="A937">
        <v>940</v>
      </c>
      <c r="B937">
        <v>313</v>
      </c>
      <c r="C937">
        <v>188</v>
      </c>
      <c r="D937">
        <v>366</v>
      </c>
      <c r="E937">
        <v>264</v>
      </c>
      <c r="F937">
        <v>346</v>
      </c>
      <c r="G937">
        <v>600</v>
      </c>
      <c r="H937">
        <v>55</v>
      </c>
      <c r="I937">
        <f t="shared" si="75"/>
        <v>2077</v>
      </c>
      <c r="J937">
        <f t="shared" si="79"/>
        <v>0.1507</v>
      </c>
      <c r="K937">
        <f t="shared" si="79"/>
        <v>9.0499999999999997E-2</v>
      </c>
      <c r="L937">
        <f t="shared" si="79"/>
        <v>0.1762</v>
      </c>
      <c r="M937">
        <f t="shared" si="79"/>
        <v>0.12709999999999999</v>
      </c>
      <c r="N937">
        <f t="shared" si="79"/>
        <v>0.1666</v>
      </c>
      <c r="O937">
        <f t="shared" si="76"/>
        <v>0.28890000000000005</v>
      </c>
      <c r="P937">
        <f t="shared" si="77"/>
        <v>0.97350000000000003</v>
      </c>
      <c r="Q937">
        <f t="shared" si="78"/>
        <v>2.6499999999999999E-2</v>
      </c>
    </row>
    <row r="938" spans="1:17">
      <c r="A938">
        <v>941</v>
      </c>
      <c r="B938">
        <v>656</v>
      </c>
      <c r="C938">
        <v>507</v>
      </c>
      <c r="D938">
        <v>422</v>
      </c>
      <c r="E938">
        <v>306</v>
      </c>
      <c r="F938">
        <v>256</v>
      </c>
      <c r="G938">
        <v>379</v>
      </c>
      <c r="H938">
        <v>220</v>
      </c>
      <c r="I938">
        <f t="shared" si="75"/>
        <v>2526</v>
      </c>
      <c r="J938">
        <f t="shared" si="79"/>
        <v>0.25969999999999999</v>
      </c>
      <c r="K938">
        <f t="shared" si="79"/>
        <v>0.20069999999999999</v>
      </c>
      <c r="L938">
        <f t="shared" si="79"/>
        <v>0.1671</v>
      </c>
      <c r="M938">
        <f t="shared" si="79"/>
        <v>0.1211</v>
      </c>
      <c r="N938">
        <f t="shared" si="79"/>
        <v>0.1013</v>
      </c>
      <c r="O938">
        <f t="shared" si="76"/>
        <v>0.15010000000000012</v>
      </c>
      <c r="P938">
        <f t="shared" si="77"/>
        <v>0.91290000000000004</v>
      </c>
      <c r="Q938">
        <f t="shared" si="78"/>
        <v>8.7099999999999997E-2</v>
      </c>
    </row>
    <row r="939" spans="1:17">
      <c r="A939">
        <v>942</v>
      </c>
      <c r="B939">
        <v>1038</v>
      </c>
      <c r="C939">
        <v>665</v>
      </c>
      <c r="D939">
        <v>567</v>
      </c>
      <c r="E939">
        <v>386</v>
      </c>
      <c r="F939">
        <v>271</v>
      </c>
      <c r="G939">
        <v>383</v>
      </c>
      <c r="H939">
        <v>80</v>
      </c>
      <c r="I939">
        <f t="shared" si="75"/>
        <v>3310</v>
      </c>
      <c r="J939">
        <f t="shared" si="79"/>
        <v>0.31359999999999999</v>
      </c>
      <c r="K939">
        <f t="shared" si="79"/>
        <v>0.2009</v>
      </c>
      <c r="L939">
        <f t="shared" si="79"/>
        <v>0.17130000000000001</v>
      </c>
      <c r="M939">
        <f t="shared" si="79"/>
        <v>0.1166</v>
      </c>
      <c r="N939">
        <f t="shared" si="79"/>
        <v>8.1900000000000001E-2</v>
      </c>
      <c r="O939">
        <f t="shared" si="76"/>
        <v>0.11570000000000003</v>
      </c>
      <c r="P939">
        <f t="shared" si="77"/>
        <v>0.9758</v>
      </c>
      <c r="Q939">
        <f t="shared" si="78"/>
        <v>2.4199999999999999E-2</v>
      </c>
    </row>
    <row r="940" spans="1:17">
      <c r="A940">
        <v>943</v>
      </c>
      <c r="B940">
        <v>482</v>
      </c>
      <c r="C940">
        <v>364</v>
      </c>
      <c r="D940">
        <v>457</v>
      </c>
      <c r="E940">
        <v>345</v>
      </c>
      <c r="F940">
        <v>258</v>
      </c>
      <c r="G940">
        <v>568</v>
      </c>
      <c r="H940">
        <v>253</v>
      </c>
      <c r="I940">
        <f t="shared" si="75"/>
        <v>2474</v>
      </c>
      <c r="J940">
        <f t="shared" si="79"/>
        <v>0.1948</v>
      </c>
      <c r="K940">
        <f t="shared" si="79"/>
        <v>0.14710000000000001</v>
      </c>
      <c r="L940">
        <f t="shared" si="79"/>
        <v>0.1847</v>
      </c>
      <c r="M940">
        <f t="shared" si="79"/>
        <v>0.13950000000000001</v>
      </c>
      <c r="N940">
        <f t="shared" si="79"/>
        <v>0.1043</v>
      </c>
      <c r="O940">
        <f t="shared" si="76"/>
        <v>0.22960000000000003</v>
      </c>
      <c r="P940">
        <f t="shared" si="77"/>
        <v>0.89769999999999994</v>
      </c>
      <c r="Q940">
        <f t="shared" si="78"/>
        <v>0.1023</v>
      </c>
    </row>
    <row r="941" spans="1:17">
      <c r="A941">
        <v>944</v>
      </c>
      <c r="B941">
        <v>1095</v>
      </c>
      <c r="C941">
        <v>695</v>
      </c>
      <c r="D941">
        <v>543</v>
      </c>
      <c r="E941">
        <v>399</v>
      </c>
      <c r="F941">
        <v>298</v>
      </c>
      <c r="G941">
        <v>419</v>
      </c>
      <c r="H941">
        <v>325</v>
      </c>
      <c r="I941">
        <f t="shared" si="75"/>
        <v>3449</v>
      </c>
      <c r="J941">
        <f t="shared" si="79"/>
        <v>0.3175</v>
      </c>
      <c r="K941">
        <f t="shared" si="79"/>
        <v>0.20150000000000001</v>
      </c>
      <c r="L941">
        <f t="shared" si="79"/>
        <v>0.15740000000000001</v>
      </c>
      <c r="M941">
        <f t="shared" si="79"/>
        <v>0.1157</v>
      </c>
      <c r="N941">
        <f t="shared" si="79"/>
        <v>8.6400000000000005E-2</v>
      </c>
      <c r="O941">
        <f t="shared" si="76"/>
        <v>0.12149999999999994</v>
      </c>
      <c r="P941">
        <f t="shared" si="77"/>
        <v>0.90579999999999994</v>
      </c>
      <c r="Q941">
        <f t="shared" si="78"/>
        <v>9.4200000000000006E-2</v>
      </c>
    </row>
    <row r="942" spans="1:17">
      <c r="A942">
        <v>945</v>
      </c>
      <c r="B942">
        <v>1422</v>
      </c>
      <c r="C942">
        <v>905</v>
      </c>
      <c r="D942">
        <v>523</v>
      </c>
      <c r="E942">
        <v>331</v>
      </c>
      <c r="F942">
        <v>216</v>
      </c>
      <c r="G942">
        <v>220</v>
      </c>
      <c r="H942">
        <v>162</v>
      </c>
      <c r="I942">
        <f t="shared" si="75"/>
        <v>3617</v>
      </c>
      <c r="J942">
        <f t="shared" si="79"/>
        <v>0.3931</v>
      </c>
      <c r="K942">
        <f t="shared" si="79"/>
        <v>0.25019999999999998</v>
      </c>
      <c r="L942">
        <f t="shared" si="79"/>
        <v>0.14460000000000001</v>
      </c>
      <c r="M942">
        <f t="shared" si="79"/>
        <v>9.1499999999999998E-2</v>
      </c>
      <c r="N942">
        <f t="shared" si="79"/>
        <v>5.9700000000000003E-2</v>
      </c>
      <c r="O942">
        <f t="shared" si="76"/>
        <v>6.0899999999999954E-2</v>
      </c>
      <c r="P942">
        <f t="shared" si="77"/>
        <v>0.95520000000000005</v>
      </c>
      <c r="Q942">
        <f t="shared" si="78"/>
        <v>4.48E-2</v>
      </c>
    </row>
    <row r="943" spans="1:17">
      <c r="A943">
        <v>946</v>
      </c>
      <c r="B943">
        <v>3093</v>
      </c>
      <c r="C943">
        <v>2912</v>
      </c>
      <c r="D943">
        <v>1062</v>
      </c>
      <c r="E943">
        <v>736</v>
      </c>
      <c r="F943">
        <v>361</v>
      </c>
      <c r="G943">
        <v>325</v>
      </c>
      <c r="H943">
        <v>1088</v>
      </c>
      <c r="I943">
        <f t="shared" si="75"/>
        <v>8489</v>
      </c>
      <c r="J943">
        <f t="shared" si="79"/>
        <v>0.3644</v>
      </c>
      <c r="K943">
        <f t="shared" si="79"/>
        <v>0.34300000000000003</v>
      </c>
      <c r="L943">
        <f t="shared" si="79"/>
        <v>0.12509999999999999</v>
      </c>
      <c r="M943">
        <f t="shared" si="79"/>
        <v>8.6699999999999999E-2</v>
      </c>
      <c r="N943">
        <f t="shared" si="79"/>
        <v>4.2500000000000003E-2</v>
      </c>
      <c r="O943">
        <f t="shared" si="76"/>
        <v>3.8300000000000001E-2</v>
      </c>
      <c r="P943">
        <f t="shared" si="77"/>
        <v>0.87180000000000002</v>
      </c>
      <c r="Q943">
        <f t="shared" si="78"/>
        <v>0.12820000000000001</v>
      </c>
    </row>
    <row r="944" spans="1:17">
      <c r="A944">
        <v>947</v>
      </c>
      <c r="B944">
        <v>2350</v>
      </c>
      <c r="C944">
        <v>1540</v>
      </c>
      <c r="D944">
        <v>1056</v>
      </c>
      <c r="E944">
        <v>751</v>
      </c>
      <c r="F944">
        <v>456</v>
      </c>
      <c r="G944">
        <v>454</v>
      </c>
      <c r="H944">
        <v>1375</v>
      </c>
      <c r="I944">
        <f t="shared" si="75"/>
        <v>6607</v>
      </c>
      <c r="J944">
        <f t="shared" si="79"/>
        <v>0.35570000000000002</v>
      </c>
      <c r="K944">
        <f t="shared" si="79"/>
        <v>0.2331</v>
      </c>
      <c r="L944">
        <f t="shared" si="79"/>
        <v>0.1598</v>
      </c>
      <c r="M944">
        <f t="shared" si="79"/>
        <v>0.1137</v>
      </c>
      <c r="N944">
        <f t="shared" si="79"/>
        <v>6.9000000000000006E-2</v>
      </c>
      <c r="O944">
        <f t="shared" si="76"/>
        <v>6.8699999999999983E-2</v>
      </c>
      <c r="P944">
        <f t="shared" si="77"/>
        <v>0.79190000000000005</v>
      </c>
      <c r="Q944">
        <f t="shared" si="78"/>
        <v>0.20810000000000001</v>
      </c>
    </row>
    <row r="945" spans="1:17">
      <c r="A945">
        <v>948</v>
      </c>
      <c r="B945">
        <v>272</v>
      </c>
      <c r="C945">
        <v>370</v>
      </c>
      <c r="D945">
        <v>305</v>
      </c>
      <c r="E945">
        <v>232</v>
      </c>
      <c r="F945">
        <v>265</v>
      </c>
      <c r="G945">
        <v>627</v>
      </c>
      <c r="H945">
        <v>431</v>
      </c>
      <c r="I945">
        <f t="shared" si="75"/>
        <v>2071</v>
      </c>
      <c r="J945">
        <f t="shared" si="79"/>
        <v>0.1313</v>
      </c>
      <c r="K945">
        <f t="shared" si="79"/>
        <v>0.1787</v>
      </c>
      <c r="L945">
        <f t="shared" si="79"/>
        <v>0.14729999999999999</v>
      </c>
      <c r="M945">
        <f t="shared" si="79"/>
        <v>0.112</v>
      </c>
      <c r="N945">
        <f t="shared" si="79"/>
        <v>0.128</v>
      </c>
      <c r="O945">
        <f t="shared" si="76"/>
        <v>0.30269999999999997</v>
      </c>
      <c r="P945">
        <f t="shared" si="77"/>
        <v>0.79190000000000005</v>
      </c>
      <c r="Q945">
        <f t="shared" si="78"/>
        <v>0.20810000000000001</v>
      </c>
    </row>
    <row r="946" spans="1:17">
      <c r="A946">
        <v>949</v>
      </c>
      <c r="B946">
        <v>175</v>
      </c>
      <c r="C946">
        <v>191</v>
      </c>
      <c r="D946">
        <v>220</v>
      </c>
      <c r="E946">
        <v>141</v>
      </c>
      <c r="F946">
        <v>252</v>
      </c>
      <c r="G946">
        <v>603</v>
      </c>
      <c r="H946">
        <v>290</v>
      </c>
      <c r="I946">
        <f t="shared" si="75"/>
        <v>1582</v>
      </c>
      <c r="J946">
        <f t="shared" si="79"/>
        <v>0.1106</v>
      </c>
      <c r="K946">
        <f t="shared" si="79"/>
        <v>0.1207</v>
      </c>
      <c r="L946">
        <f t="shared" si="79"/>
        <v>0.1391</v>
      </c>
      <c r="M946">
        <f t="shared" si="79"/>
        <v>8.9099999999999999E-2</v>
      </c>
      <c r="N946">
        <f t="shared" si="79"/>
        <v>0.1593</v>
      </c>
      <c r="O946">
        <f t="shared" si="76"/>
        <v>0.38119999999999998</v>
      </c>
      <c r="P946">
        <f t="shared" si="77"/>
        <v>0.81669999999999998</v>
      </c>
      <c r="Q946">
        <f t="shared" si="78"/>
        <v>0.18329999999999999</v>
      </c>
    </row>
    <row r="947" spans="1:17">
      <c r="A947">
        <v>950</v>
      </c>
      <c r="B947">
        <v>421</v>
      </c>
      <c r="C947">
        <v>525</v>
      </c>
      <c r="D947">
        <v>358</v>
      </c>
      <c r="E947">
        <v>305</v>
      </c>
      <c r="F947">
        <v>300</v>
      </c>
      <c r="G947">
        <v>745</v>
      </c>
      <c r="H947">
        <v>448</v>
      </c>
      <c r="I947">
        <f t="shared" si="75"/>
        <v>2654</v>
      </c>
      <c r="J947">
        <f t="shared" si="79"/>
        <v>0.15859999999999999</v>
      </c>
      <c r="K947">
        <f t="shared" si="79"/>
        <v>0.1978</v>
      </c>
      <c r="L947">
        <f t="shared" si="79"/>
        <v>0.13489999999999999</v>
      </c>
      <c r="M947">
        <f t="shared" si="79"/>
        <v>0.1149</v>
      </c>
      <c r="N947">
        <f t="shared" si="79"/>
        <v>0.113</v>
      </c>
      <c r="O947">
        <f t="shared" si="76"/>
        <v>0.28080000000000005</v>
      </c>
      <c r="P947">
        <f t="shared" si="77"/>
        <v>0.83119999999999994</v>
      </c>
      <c r="Q947">
        <f t="shared" si="78"/>
        <v>0.16880000000000001</v>
      </c>
    </row>
    <row r="948" spans="1:17">
      <c r="A948">
        <v>951</v>
      </c>
      <c r="B948">
        <v>354</v>
      </c>
      <c r="C948">
        <v>471</v>
      </c>
      <c r="D948">
        <v>460</v>
      </c>
      <c r="E948">
        <v>364</v>
      </c>
      <c r="F948">
        <v>411</v>
      </c>
      <c r="G948">
        <v>1026</v>
      </c>
      <c r="H948">
        <v>472</v>
      </c>
      <c r="I948">
        <f t="shared" si="75"/>
        <v>3086</v>
      </c>
      <c r="J948">
        <f t="shared" si="79"/>
        <v>0.1147</v>
      </c>
      <c r="K948">
        <f t="shared" si="79"/>
        <v>0.15260000000000001</v>
      </c>
      <c r="L948">
        <f t="shared" si="79"/>
        <v>0.14910000000000001</v>
      </c>
      <c r="M948">
        <f t="shared" si="79"/>
        <v>0.11799999999999999</v>
      </c>
      <c r="N948">
        <f t="shared" si="79"/>
        <v>0.13320000000000001</v>
      </c>
      <c r="O948">
        <f t="shared" si="76"/>
        <v>0.33240000000000003</v>
      </c>
      <c r="P948">
        <f t="shared" si="77"/>
        <v>0.84709999999999996</v>
      </c>
      <c r="Q948">
        <f t="shared" si="78"/>
        <v>0.15290000000000001</v>
      </c>
    </row>
    <row r="949" spans="1:17">
      <c r="A949">
        <v>952</v>
      </c>
      <c r="B949">
        <v>295</v>
      </c>
      <c r="C949">
        <v>387</v>
      </c>
      <c r="D949">
        <v>412</v>
      </c>
      <c r="E949">
        <v>349</v>
      </c>
      <c r="F949">
        <v>471</v>
      </c>
      <c r="G949">
        <v>1361</v>
      </c>
      <c r="H949">
        <v>659</v>
      </c>
      <c r="I949">
        <f t="shared" si="75"/>
        <v>3275</v>
      </c>
      <c r="J949">
        <f t="shared" si="79"/>
        <v>9.01E-2</v>
      </c>
      <c r="K949">
        <f t="shared" si="79"/>
        <v>0.1182</v>
      </c>
      <c r="L949">
        <f t="shared" si="79"/>
        <v>0.1258</v>
      </c>
      <c r="M949">
        <f t="shared" si="79"/>
        <v>0.1066</v>
      </c>
      <c r="N949">
        <f t="shared" si="79"/>
        <v>0.14380000000000001</v>
      </c>
      <c r="O949">
        <f t="shared" si="76"/>
        <v>0.41549999999999998</v>
      </c>
      <c r="P949">
        <f t="shared" si="77"/>
        <v>0.79879999999999995</v>
      </c>
      <c r="Q949">
        <f t="shared" si="78"/>
        <v>0.20119999999999999</v>
      </c>
    </row>
    <row r="950" spans="1:17">
      <c r="A950">
        <v>953</v>
      </c>
      <c r="B950">
        <v>820</v>
      </c>
      <c r="C950">
        <v>995</v>
      </c>
      <c r="D950">
        <v>614</v>
      </c>
      <c r="E950">
        <v>525</v>
      </c>
      <c r="F950">
        <v>857</v>
      </c>
      <c r="G950">
        <v>1901</v>
      </c>
      <c r="H950">
        <v>1455</v>
      </c>
      <c r="I950">
        <f t="shared" si="75"/>
        <v>5712</v>
      </c>
      <c r="J950">
        <f t="shared" si="79"/>
        <v>0.14360000000000001</v>
      </c>
      <c r="K950">
        <f t="shared" si="79"/>
        <v>0.17419999999999999</v>
      </c>
      <c r="L950">
        <f t="shared" si="79"/>
        <v>0.1075</v>
      </c>
      <c r="M950">
        <f t="shared" si="79"/>
        <v>9.1899999999999996E-2</v>
      </c>
      <c r="N950">
        <f t="shared" si="79"/>
        <v>0.15</v>
      </c>
      <c r="O950">
        <f t="shared" si="76"/>
        <v>0.33279999999999998</v>
      </c>
      <c r="P950">
        <f t="shared" si="77"/>
        <v>0.74530000000000007</v>
      </c>
      <c r="Q950">
        <f t="shared" si="78"/>
        <v>0.25469999999999998</v>
      </c>
    </row>
    <row r="951" spans="1:17">
      <c r="A951">
        <v>954</v>
      </c>
      <c r="B951">
        <v>440</v>
      </c>
      <c r="C951">
        <v>490</v>
      </c>
      <c r="D951">
        <v>326</v>
      </c>
      <c r="E951">
        <v>302</v>
      </c>
      <c r="F951">
        <v>311</v>
      </c>
      <c r="G951">
        <v>767</v>
      </c>
      <c r="H951">
        <v>413</v>
      </c>
      <c r="I951">
        <f t="shared" si="75"/>
        <v>2636</v>
      </c>
      <c r="J951">
        <f t="shared" si="79"/>
        <v>0.16689999999999999</v>
      </c>
      <c r="K951">
        <f t="shared" si="79"/>
        <v>0.18590000000000001</v>
      </c>
      <c r="L951">
        <f t="shared" si="79"/>
        <v>0.1237</v>
      </c>
      <c r="M951">
        <f t="shared" si="79"/>
        <v>0.11459999999999999</v>
      </c>
      <c r="N951">
        <f t="shared" si="79"/>
        <v>0.11799999999999999</v>
      </c>
      <c r="O951">
        <f t="shared" si="76"/>
        <v>0.29089999999999994</v>
      </c>
      <c r="P951">
        <f t="shared" si="77"/>
        <v>0.84329999999999994</v>
      </c>
      <c r="Q951">
        <f t="shared" si="78"/>
        <v>0.15670000000000001</v>
      </c>
    </row>
    <row r="952" spans="1:17">
      <c r="A952">
        <v>955</v>
      </c>
      <c r="B952">
        <v>351</v>
      </c>
      <c r="C952">
        <v>527</v>
      </c>
      <c r="D952">
        <v>231</v>
      </c>
      <c r="E952">
        <v>210</v>
      </c>
      <c r="F952">
        <v>211</v>
      </c>
      <c r="G952">
        <v>443</v>
      </c>
      <c r="H952">
        <v>340</v>
      </c>
      <c r="I952">
        <f t="shared" si="75"/>
        <v>1973</v>
      </c>
      <c r="J952">
        <f t="shared" si="79"/>
        <v>0.1779</v>
      </c>
      <c r="K952">
        <f t="shared" si="79"/>
        <v>0.2671</v>
      </c>
      <c r="L952">
        <f t="shared" si="79"/>
        <v>0.1171</v>
      </c>
      <c r="M952">
        <f t="shared" si="79"/>
        <v>0.10639999999999999</v>
      </c>
      <c r="N952">
        <f t="shared" si="79"/>
        <v>0.1069</v>
      </c>
      <c r="O952">
        <f t="shared" si="76"/>
        <v>0.22459999999999991</v>
      </c>
      <c r="P952">
        <f t="shared" si="77"/>
        <v>0.82769999999999999</v>
      </c>
      <c r="Q952">
        <f t="shared" si="78"/>
        <v>0.17230000000000001</v>
      </c>
    </row>
    <row r="953" spans="1:17">
      <c r="A953">
        <v>956</v>
      </c>
      <c r="B953">
        <v>445</v>
      </c>
      <c r="C953">
        <v>538</v>
      </c>
      <c r="D953">
        <v>389</v>
      </c>
      <c r="E953">
        <v>327</v>
      </c>
      <c r="F953">
        <v>318</v>
      </c>
      <c r="G953">
        <v>646</v>
      </c>
      <c r="H953">
        <v>384</v>
      </c>
      <c r="I953">
        <f t="shared" si="75"/>
        <v>2663</v>
      </c>
      <c r="J953">
        <f t="shared" si="79"/>
        <v>0.1671</v>
      </c>
      <c r="K953">
        <f t="shared" si="79"/>
        <v>0.20200000000000001</v>
      </c>
      <c r="L953">
        <f t="shared" si="79"/>
        <v>0.14610000000000001</v>
      </c>
      <c r="M953">
        <f t="shared" si="79"/>
        <v>0.12280000000000001</v>
      </c>
      <c r="N953">
        <f t="shared" si="79"/>
        <v>0.11940000000000001</v>
      </c>
      <c r="O953">
        <f t="shared" si="76"/>
        <v>0.24259999999999993</v>
      </c>
      <c r="P953">
        <f t="shared" si="77"/>
        <v>0.85580000000000001</v>
      </c>
      <c r="Q953">
        <f t="shared" si="78"/>
        <v>0.14419999999999999</v>
      </c>
    </row>
    <row r="954" spans="1:17">
      <c r="A954">
        <v>957</v>
      </c>
      <c r="B954">
        <v>103</v>
      </c>
      <c r="C954">
        <v>126</v>
      </c>
      <c r="D954">
        <v>217</v>
      </c>
      <c r="E954">
        <v>202</v>
      </c>
      <c r="F954">
        <v>242</v>
      </c>
      <c r="G954">
        <v>580</v>
      </c>
      <c r="H954">
        <v>211</v>
      </c>
      <c r="I954">
        <f t="shared" si="75"/>
        <v>1470</v>
      </c>
      <c r="J954">
        <f t="shared" si="79"/>
        <v>7.0099999999999996E-2</v>
      </c>
      <c r="K954">
        <f t="shared" si="79"/>
        <v>8.5699999999999998E-2</v>
      </c>
      <c r="L954">
        <f t="shared" si="79"/>
        <v>0.14760000000000001</v>
      </c>
      <c r="M954">
        <f t="shared" si="79"/>
        <v>0.13739999999999999</v>
      </c>
      <c r="N954">
        <f t="shared" si="79"/>
        <v>0.1646</v>
      </c>
      <c r="O954">
        <f t="shared" si="76"/>
        <v>0.39460000000000006</v>
      </c>
      <c r="P954">
        <f t="shared" si="77"/>
        <v>0.85650000000000004</v>
      </c>
      <c r="Q954">
        <f t="shared" si="78"/>
        <v>0.14349999999999999</v>
      </c>
    </row>
    <row r="955" spans="1:17">
      <c r="A955">
        <v>958</v>
      </c>
      <c r="B955">
        <v>127</v>
      </c>
      <c r="C955">
        <v>178</v>
      </c>
      <c r="D955">
        <v>216</v>
      </c>
      <c r="E955">
        <v>172</v>
      </c>
      <c r="F955">
        <v>258</v>
      </c>
      <c r="G955">
        <v>663</v>
      </c>
      <c r="H955">
        <v>164</v>
      </c>
      <c r="I955">
        <f t="shared" si="75"/>
        <v>1614</v>
      </c>
      <c r="J955">
        <f t="shared" si="79"/>
        <v>7.8700000000000006E-2</v>
      </c>
      <c r="K955">
        <f t="shared" si="79"/>
        <v>0.1103</v>
      </c>
      <c r="L955">
        <f t="shared" si="79"/>
        <v>0.1338</v>
      </c>
      <c r="M955">
        <f t="shared" si="79"/>
        <v>0.1066</v>
      </c>
      <c r="N955">
        <f t="shared" si="79"/>
        <v>0.15989999999999999</v>
      </c>
      <c r="O955">
        <f t="shared" si="76"/>
        <v>0.41070000000000007</v>
      </c>
      <c r="P955">
        <f t="shared" si="77"/>
        <v>0.89839999999999998</v>
      </c>
      <c r="Q955">
        <f t="shared" si="78"/>
        <v>0.1016</v>
      </c>
    </row>
    <row r="956" spans="1:17">
      <c r="A956">
        <v>959</v>
      </c>
      <c r="B956">
        <v>378</v>
      </c>
      <c r="C956">
        <v>453</v>
      </c>
      <c r="D956">
        <v>376</v>
      </c>
      <c r="E956">
        <v>298</v>
      </c>
      <c r="F956">
        <v>316</v>
      </c>
      <c r="G956">
        <v>668</v>
      </c>
      <c r="H956">
        <v>455</v>
      </c>
      <c r="I956">
        <f t="shared" si="75"/>
        <v>2489</v>
      </c>
      <c r="J956">
        <f t="shared" si="79"/>
        <v>0.15190000000000001</v>
      </c>
      <c r="K956">
        <f t="shared" si="79"/>
        <v>0.182</v>
      </c>
      <c r="L956">
        <f t="shared" si="79"/>
        <v>0.15110000000000001</v>
      </c>
      <c r="M956">
        <f t="shared" si="79"/>
        <v>0.1197</v>
      </c>
      <c r="N956">
        <f t="shared" si="79"/>
        <v>0.127</v>
      </c>
      <c r="O956">
        <f t="shared" si="76"/>
        <v>0.26829999999999998</v>
      </c>
      <c r="P956">
        <f t="shared" si="77"/>
        <v>0.81720000000000004</v>
      </c>
      <c r="Q956">
        <f t="shared" si="78"/>
        <v>0.18279999999999999</v>
      </c>
    </row>
    <row r="957" spans="1:17">
      <c r="A957">
        <v>960</v>
      </c>
      <c r="B957">
        <v>502</v>
      </c>
      <c r="C957">
        <v>617</v>
      </c>
      <c r="D957">
        <v>683</v>
      </c>
      <c r="E957">
        <v>483</v>
      </c>
      <c r="F957">
        <v>621</v>
      </c>
      <c r="G957">
        <v>1375</v>
      </c>
      <c r="H957">
        <v>710</v>
      </c>
      <c r="I957">
        <f t="shared" si="75"/>
        <v>4281</v>
      </c>
      <c r="J957">
        <f t="shared" si="79"/>
        <v>0.1173</v>
      </c>
      <c r="K957">
        <f t="shared" si="79"/>
        <v>0.14410000000000001</v>
      </c>
      <c r="L957">
        <f t="shared" si="79"/>
        <v>0.1595</v>
      </c>
      <c r="M957">
        <f t="shared" si="79"/>
        <v>0.1128</v>
      </c>
      <c r="N957">
        <f t="shared" si="79"/>
        <v>0.14510000000000001</v>
      </c>
      <c r="O957">
        <f t="shared" si="76"/>
        <v>0.32119999999999993</v>
      </c>
      <c r="P957">
        <f t="shared" si="77"/>
        <v>0.83420000000000005</v>
      </c>
      <c r="Q957">
        <f t="shared" si="78"/>
        <v>0.1658</v>
      </c>
    </row>
    <row r="958" spans="1:17">
      <c r="A958">
        <v>961</v>
      </c>
      <c r="B958">
        <v>1022</v>
      </c>
      <c r="C958">
        <v>583</v>
      </c>
      <c r="D958">
        <v>473</v>
      </c>
      <c r="E958">
        <v>426</v>
      </c>
      <c r="F958">
        <v>449</v>
      </c>
      <c r="G958">
        <v>720</v>
      </c>
      <c r="H958">
        <v>1797</v>
      </c>
      <c r="I958">
        <f t="shared" si="75"/>
        <v>3673</v>
      </c>
      <c r="J958">
        <f t="shared" si="79"/>
        <v>0.2782</v>
      </c>
      <c r="K958">
        <f t="shared" si="79"/>
        <v>0.15870000000000001</v>
      </c>
      <c r="L958">
        <f t="shared" si="79"/>
        <v>0.1288</v>
      </c>
      <c r="M958">
        <f t="shared" si="79"/>
        <v>0.11600000000000001</v>
      </c>
      <c r="N958">
        <f t="shared" si="79"/>
        <v>0.1222</v>
      </c>
      <c r="O958">
        <f t="shared" si="76"/>
        <v>0.19610000000000005</v>
      </c>
      <c r="P958">
        <f t="shared" si="77"/>
        <v>0.51079999999999992</v>
      </c>
      <c r="Q958">
        <f t="shared" si="78"/>
        <v>0.48920000000000002</v>
      </c>
    </row>
    <row r="959" spans="1:17">
      <c r="A959">
        <v>962</v>
      </c>
      <c r="B959">
        <v>229</v>
      </c>
      <c r="C959">
        <v>386</v>
      </c>
      <c r="D959">
        <v>259</v>
      </c>
      <c r="E959">
        <v>191</v>
      </c>
      <c r="F959">
        <v>238</v>
      </c>
      <c r="G959">
        <v>462</v>
      </c>
      <c r="H959">
        <v>652</v>
      </c>
      <c r="I959">
        <f t="shared" si="75"/>
        <v>1765</v>
      </c>
      <c r="J959">
        <f t="shared" si="79"/>
        <v>0.12970000000000001</v>
      </c>
      <c r="K959">
        <f t="shared" si="79"/>
        <v>0.21870000000000001</v>
      </c>
      <c r="L959">
        <f t="shared" si="79"/>
        <v>0.1467</v>
      </c>
      <c r="M959">
        <f t="shared" si="79"/>
        <v>0.1082</v>
      </c>
      <c r="N959">
        <f t="shared" si="79"/>
        <v>0.1348</v>
      </c>
      <c r="O959">
        <f t="shared" si="76"/>
        <v>0.26189999999999991</v>
      </c>
      <c r="P959">
        <f t="shared" si="77"/>
        <v>0.63060000000000005</v>
      </c>
      <c r="Q959">
        <f t="shared" si="78"/>
        <v>0.36940000000000001</v>
      </c>
    </row>
    <row r="960" spans="1:17">
      <c r="A960">
        <v>963</v>
      </c>
      <c r="B960">
        <v>172</v>
      </c>
      <c r="C960">
        <v>257</v>
      </c>
      <c r="D960">
        <v>391</v>
      </c>
      <c r="E960">
        <v>344</v>
      </c>
      <c r="F960">
        <v>376</v>
      </c>
      <c r="G960">
        <v>863</v>
      </c>
      <c r="H960">
        <v>340</v>
      </c>
      <c r="I960">
        <f t="shared" si="75"/>
        <v>2403</v>
      </c>
      <c r="J960">
        <f t="shared" si="79"/>
        <v>7.1599999999999997E-2</v>
      </c>
      <c r="K960">
        <f t="shared" si="79"/>
        <v>0.1069</v>
      </c>
      <c r="L960">
        <f t="shared" si="79"/>
        <v>0.16270000000000001</v>
      </c>
      <c r="M960">
        <f t="shared" si="79"/>
        <v>0.14319999999999999</v>
      </c>
      <c r="N960">
        <f t="shared" si="79"/>
        <v>0.1565</v>
      </c>
      <c r="O960">
        <f t="shared" si="76"/>
        <v>0.35909999999999997</v>
      </c>
      <c r="P960">
        <f t="shared" si="77"/>
        <v>0.85850000000000004</v>
      </c>
      <c r="Q960">
        <f t="shared" si="78"/>
        <v>0.14149999999999999</v>
      </c>
    </row>
    <row r="961" spans="1:17">
      <c r="A961">
        <v>964</v>
      </c>
      <c r="B961">
        <v>344</v>
      </c>
      <c r="C961">
        <v>338</v>
      </c>
      <c r="D961">
        <v>211</v>
      </c>
      <c r="E961">
        <v>151</v>
      </c>
      <c r="F961">
        <v>146</v>
      </c>
      <c r="G961">
        <v>224</v>
      </c>
      <c r="H961">
        <v>550</v>
      </c>
      <c r="I961">
        <f t="shared" si="75"/>
        <v>1414</v>
      </c>
      <c r="J961">
        <f t="shared" si="79"/>
        <v>0.24329999999999999</v>
      </c>
      <c r="K961">
        <f t="shared" si="79"/>
        <v>0.23899999999999999</v>
      </c>
      <c r="L961">
        <f t="shared" si="79"/>
        <v>0.1492</v>
      </c>
      <c r="M961">
        <f t="shared" si="79"/>
        <v>0.10680000000000001</v>
      </c>
      <c r="N961">
        <f t="shared" si="79"/>
        <v>0.1033</v>
      </c>
      <c r="O961">
        <f t="shared" si="76"/>
        <v>0.1584000000000001</v>
      </c>
      <c r="P961">
        <f t="shared" si="77"/>
        <v>0.61099999999999999</v>
      </c>
      <c r="Q961">
        <f t="shared" si="78"/>
        <v>0.38900000000000001</v>
      </c>
    </row>
    <row r="962" spans="1:17">
      <c r="A962">
        <v>965</v>
      </c>
      <c r="B962">
        <v>2564</v>
      </c>
      <c r="C962">
        <v>2187</v>
      </c>
      <c r="D962">
        <v>263</v>
      </c>
      <c r="E962">
        <v>380</v>
      </c>
      <c r="F962">
        <v>116</v>
      </c>
      <c r="G962">
        <v>78</v>
      </c>
      <c r="H962">
        <v>1862</v>
      </c>
      <c r="I962">
        <f t="shared" si="75"/>
        <v>5588</v>
      </c>
      <c r="J962">
        <f t="shared" si="79"/>
        <v>0.45879999999999999</v>
      </c>
      <c r="K962">
        <f t="shared" si="79"/>
        <v>0.39140000000000003</v>
      </c>
      <c r="L962">
        <f t="shared" si="79"/>
        <v>4.7100000000000003E-2</v>
      </c>
      <c r="M962">
        <f t="shared" si="79"/>
        <v>6.8000000000000005E-2</v>
      </c>
      <c r="N962">
        <f t="shared" si="79"/>
        <v>2.0799999999999999E-2</v>
      </c>
      <c r="O962">
        <f t="shared" si="76"/>
        <v>1.3899999999999912E-2</v>
      </c>
      <c r="P962">
        <f t="shared" si="77"/>
        <v>0.66680000000000006</v>
      </c>
      <c r="Q962">
        <f t="shared" si="78"/>
        <v>0.3332</v>
      </c>
    </row>
    <row r="963" spans="1:17">
      <c r="A963">
        <v>966</v>
      </c>
      <c r="B963">
        <v>585</v>
      </c>
      <c r="C963">
        <v>246</v>
      </c>
      <c r="D963">
        <v>181</v>
      </c>
      <c r="E963">
        <v>103</v>
      </c>
      <c r="F963">
        <v>44</v>
      </c>
      <c r="G963">
        <v>20</v>
      </c>
      <c r="H963">
        <v>47</v>
      </c>
      <c r="I963">
        <f t="shared" ref="I963:I1026" si="80">SUM(B963:G963)</f>
        <v>1179</v>
      </c>
      <c r="J963">
        <f t="shared" si="79"/>
        <v>0.49619999999999997</v>
      </c>
      <c r="K963">
        <f t="shared" si="79"/>
        <v>0.2087</v>
      </c>
      <c r="L963">
        <f t="shared" si="79"/>
        <v>0.1535</v>
      </c>
      <c r="M963">
        <f t="shared" si="79"/>
        <v>8.7400000000000005E-2</v>
      </c>
      <c r="N963">
        <f t="shared" si="79"/>
        <v>3.73E-2</v>
      </c>
      <c r="O963">
        <f t="shared" ref="O963:O1026" si="81">1-SUM(J963:N963)</f>
        <v>1.6900000000000026E-2</v>
      </c>
      <c r="P963">
        <f t="shared" ref="P963:P1026" si="82">1-Q963</f>
        <v>0.96009999999999995</v>
      </c>
      <c r="Q963">
        <f t="shared" ref="Q963:Q1026" si="83">ROUND(H963/$I963,4)</f>
        <v>3.9899999999999998E-2</v>
      </c>
    </row>
    <row r="964" spans="1:17">
      <c r="A964">
        <v>967</v>
      </c>
      <c r="B964">
        <v>2905</v>
      </c>
      <c r="C964">
        <v>1857</v>
      </c>
      <c r="D964">
        <v>1129</v>
      </c>
      <c r="E964">
        <v>685</v>
      </c>
      <c r="F964">
        <v>405</v>
      </c>
      <c r="G964">
        <v>266</v>
      </c>
      <c r="H964">
        <v>106</v>
      </c>
      <c r="I964">
        <f t="shared" si="80"/>
        <v>7247</v>
      </c>
      <c r="J964">
        <f t="shared" si="79"/>
        <v>0.40089999999999998</v>
      </c>
      <c r="K964">
        <f t="shared" si="79"/>
        <v>0.25619999999999998</v>
      </c>
      <c r="L964">
        <f t="shared" si="79"/>
        <v>0.15579999999999999</v>
      </c>
      <c r="M964">
        <f t="shared" si="79"/>
        <v>9.4500000000000001E-2</v>
      </c>
      <c r="N964">
        <f t="shared" si="79"/>
        <v>5.5899999999999998E-2</v>
      </c>
      <c r="O964">
        <f t="shared" si="81"/>
        <v>3.6700000000000066E-2</v>
      </c>
      <c r="P964">
        <f t="shared" si="82"/>
        <v>0.98540000000000005</v>
      </c>
      <c r="Q964">
        <f t="shared" si="83"/>
        <v>1.46E-2</v>
      </c>
    </row>
    <row r="965" spans="1:17">
      <c r="A965">
        <v>968</v>
      </c>
      <c r="B965">
        <v>2356</v>
      </c>
      <c r="C965">
        <v>861</v>
      </c>
      <c r="D965">
        <v>633</v>
      </c>
      <c r="E965">
        <v>315</v>
      </c>
      <c r="F965">
        <v>161</v>
      </c>
      <c r="G965">
        <v>168</v>
      </c>
      <c r="H965">
        <v>207</v>
      </c>
      <c r="I965">
        <f t="shared" si="80"/>
        <v>4494</v>
      </c>
      <c r="J965">
        <f t="shared" si="79"/>
        <v>0.52429999999999999</v>
      </c>
      <c r="K965">
        <f t="shared" si="79"/>
        <v>0.19159999999999999</v>
      </c>
      <c r="L965">
        <f t="shared" si="79"/>
        <v>0.1409</v>
      </c>
      <c r="M965">
        <f t="shared" si="79"/>
        <v>7.0099999999999996E-2</v>
      </c>
      <c r="N965">
        <f t="shared" si="79"/>
        <v>3.5799999999999998E-2</v>
      </c>
      <c r="O965">
        <f t="shared" si="81"/>
        <v>3.7299999999999889E-2</v>
      </c>
      <c r="P965">
        <f t="shared" si="82"/>
        <v>0.95389999999999997</v>
      </c>
      <c r="Q965">
        <f t="shared" si="83"/>
        <v>4.6100000000000002E-2</v>
      </c>
    </row>
    <row r="966" spans="1:17">
      <c r="A966">
        <v>969</v>
      </c>
      <c r="B966">
        <v>1051</v>
      </c>
      <c r="C966">
        <v>581</v>
      </c>
      <c r="D966">
        <v>284</v>
      </c>
      <c r="E966">
        <v>204</v>
      </c>
      <c r="F966">
        <v>103</v>
      </c>
      <c r="G966">
        <v>83</v>
      </c>
      <c r="H966">
        <v>6</v>
      </c>
      <c r="I966">
        <f t="shared" si="80"/>
        <v>2306</v>
      </c>
      <c r="J966">
        <f t="shared" si="79"/>
        <v>0.45579999999999998</v>
      </c>
      <c r="K966">
        <f t="shared" si="79"/>
        <v>0.252</v>
      </c>
      <c r="L966">
        <f t="shared" si="79"/>
        <v>0.1232</v>
      </c>
      <c r="M966">
        <f t="shared" si="79"/>
        <v>8.8499999999999995E-2</v>
      </c>
      <c r="N966">
        <f t="shared" si="79"/>
        <v>4.4699999999999997E-2</v>
      </c>
      <c r="O966">
        <f t="shared" si="81"/>
        <v>3.5800000000000054E-2</v>
      </c>
      <c r="P966">
        <f t="shared" si="82"/>
        <v>0.99739999999999995</v>
      </c>
      <c r="Q966">
        <f t="shared" si="83"/>
        <v>2.5999999999999999E-3</v>
      </c>
    </row>
    <row r="967" spans="1:17">
      <c r="A967">
        <v>970</v>
      </c>
      <c r="B967">
        <v>3522</v>
      </c>
      <c r="C967">
        <v>1370</v>
      </c>
      <c r="D967">
        <v>615</v>
      </c>
      <c r="E967">
        <v>304</v>
      </c>
      <c r="F967">
        <v>189</v>
      </c>
      <c r="G967">
        <v>135</v>
      </c>
      <c r="H967">
        <v>67</v>
      </c>
      <c r="I967">
        <f t="shared" si="80"/>
        <v>6135</v>
      </c>
      <c r="J967">
        <f t="shared" si="79"/>
        <v>0.57410000000000005</v>
      </c>
      <c r="K967">
        <f t="shared" si="79"/>
        <v>0.2233</v>
      </c>
      <c r="L967">
        <f t="shared" si="79"/>
        <v>0.1002</v>
      </c>
      <c r="M967">
        <f t="shared" si="79"/>
        <v>4.9599999999999998E-2</v>
      </c>
      <c r="N967">
        <f t="shared" si="79"/>
        <v>3.0800000000000001E-2</v>
      </c>
      <c r="O967">
        <f t="shared" si="81"/>
        <v>2.1999999999999909E-2</v>
      </c>
      <c r="P967">
        <f t="shared" si="82"/>
        <v>0.98909999999999998</v>
      </c>
      <c r="Q967">
        <f t="shared" si="83"/>
        <v>1.09E-2</v>
      </c>
    </row>
    <row r="968" spans="1:17">
      <c r="A968">
        <v>971</v>
      </c>
      <c r="B968">
        <v>2754</v>
      </c>
      <c r="C968">
        <v>1292</v>
      </c>
      <c r="D968">
        <v>789</v>
      </c>
      <c r="E968">
        <v>485</v>
      </c>
      <c r="F968">
        <v>279</v>
      </c>
      <c r="G968">
        <v>153</v>
      </c>
      <c r="H968">
        <v>138</v>
      </c>
      <c r="I968">
        <f t="shared" si="80"/>
        <v>5752</v>
      </c>
      <c r="J968">
        <f t="shared" si="79"/>
        <v>0.4788</v>
      </c>
      <c r="K968">
        <f t="shared" si="79"/>
        <v>0.22459999999999999</v>
      </c>
      <c r="L968">
        <f t="shared" si="79"/>
        <v>0.13719999999999999</v>
      </c>
      <c r="M968">
        <f t="shared" si="79"/>
        <v>8.43E-2</v>
      </c>
      <c r="N968">
        <f t="shared" si="79"/>
        <v>4.8500000000000001E-2</v>
      </c>
      <c r="O968">
        <f t="shared" si="81"/>
        <v>2.6599999999999957E-2</v>
      </c>
      <c r="P968">
        <f t="shared" si="82"/>
        <v>0.97599999999999998</v>
      </c>
      <c r="Q968">
        <f t="shared" si="83"/>
        <v>2.4E-2</v>
      </c>
    </row>
    <row r="969" spans="1:17">
      <c r="A969">
        <v>972</v>
      </c>
      <c r="B969">
        <v>2775</v>
      </c>
      <c r="C969">
        <v>1593</v>
      </c>
      <c r="D969">
        <v>1322</v>
      </c>
      <c r="E969">
        <v>881</v>
      </c>
      <c r="F969">
        <v>557</v>
      </c>
      <c r="G969">
        <v>558</v>
      </c>
      <c r="H969">
        <v>382</v>
      </c>
      <c r="I969">
        <f t="shared" si="80"/>
        <v>7686</v>
      </c>
      <c r="J969">
        <f t="shared" si="79"/>
        <v>0.36099999999999999</v>
      </c>
      <c r="K969">
        <f t="shared" si="79"/>
        <v>0.20730000000000001</v>
      </c>
      <c r="L969">
        <f t="shared" si="79"/>
        <v>0.17199999999999999</v>
      </c>
      <c r="M969">
        <f t="shared" si="79"/>
        <v>0.11459999999999999</v>
      </c>
      <c r="N969">
        <f t="shared" si="79"/>
        <v>7.2499999999999995E-2</v>
      </c>
      <c r="O969">
        <f t="shared" si="81"/>
        <v>7.2599999999999998E-2</v>
      </c>
      <c r="P969">
        <f t="shared" si="82"/>
        <v>0.95030000000000003</v>
      </c>
      <c r="Q969">
        <f t="shared" si="83"/>
        <v>4.9700000000000001E-2</v>
      </c>
    </row>
    <row r="970" spans="1:17">
      <c r="A970">
        <v>973</v>
      </c>
      <c r="B970">
        <v>409</v>
      </c>
      <c r="C970">
        <v>271</v>
      </c>
      <c r="D970">
        <v>379</v>
      </c>
      <c r="E970">
        <v>240</v>
      </c>
      <c r="F970">
        <v>287</v>
      </c>
      <c r="G970">
        <v>464</v>
      </c>
      <c r="H970">
        <v>53</v>
      </c>
      <c r="I970">
        <f t="shared" si="80"/>
        <v>2050</v>
      </c>
      <c r="J970">
        <f t="shared" si="79"/>
        <v>0.19950000000000001</v>
      </c>
      <c r="K970">
        <f t="shared" si="79"/>
        <v>0.13220000000000001</v>
      </c>
      <c r="L970">
        <f t="shared" si="79"/>
        <v>0.18490000000000001</v>
      </c>
      <c r="M970">
        <f t="shared" si="79"/>
        <v>0.1171</v>
      </c>
      <c r="N970">
        <f t="shared" si="79"/>
        <v>0.14000000000000001</v>
      </c>
      <c r="O970">
        <f t="shared" si="81"/>
        <v>0.22630000000000006</v>
      </c>
      <c r="P970">
        <f t="shared" si="82"/>
        <v>0.97409999999999997</v>
      </c>
      <c r="Q970">
        <f t="shared" si="83"/>
        <v>2.5899999999999999E-2</v>
      </c>
    </row>
    <row r="971" spans="1:17">
      <c r="A971">
        <v>974</v>
      </c>
      <c r="B971">
        <v>773</v>
      </c>
      <c r="C971">
        <v>680</v>
      </c>
      <c r="D971">
        <v>618</v>
      </c>
      <c r="E971">
        <v>447</v>
      </c>
      <c r="F971">
        <v>488</v>
      </c>
      <c r="G971">
        <v>979</v>
      </c>
      <c r="H971">
        <v>156</v>
      </c>
      <c r="I971">
        <f t="shared" si="80"/>
        <v>3985</v>
      </c>
      <c r="J971">
        <f t="shared" si="79"/>
        <v>0.19400000000000001</v>
      </c>
      <c r="K971">
        <f t="shared" si="79"/>
        <v>0.1706</v>
      </c>
      <c r="L971">
        <f t="shared" si="79"/>
        <v>0.15509999999999999</v>
      </c>
      <c r="M971">
        <f t="shared" si="79"/>
        <v>0.11219999999999999</v>
      </c>
      <c r="N971">
        <f t="shared" si="79"/>
        <v>0.1225</v>
      </c>
      <c r="O971">
        <f t="shared" si="81"/>
        <v>0.24560000000000004</v>
      </c>
      <c r="P971">
        <f t="shared" si="82"/>
        <v>0.96089999999999998</v>
      </c>
      <c r="Q971">
        <f t="shared" si="83"/>
        <v>3.9100000000000003E-2</v>
      </c>
    </row>
    <row r="972" spans="1:17">
      <c r="A972">
        <v>975</v>
      </c>
      <c r="B972">
        <v>313</v>
      </c>
      <c r="C972">
        <v>251</v>
      </c>
      <c r="D972">
        <v>326</v>
      </c>
      <c r="E972">
        <v>256</v>
      </c>
      <c r="F972">
        <v>276</v>
      </c>
      <c r="G972">
        <v>470</v>
      </c>
      <c r="H972">
        <v>192</v>
      </c>
      <c r="I972">
        <f t="shared" si="80"/>
        <v>1892</v>
      </c>
      <c r="J972">
        <f t="shared" si="79"/>
        <v>0.16539999999999999</v>
      </c>
      <c r="K972">
        <f t="shared" si="79"/>
        <v>0.13270000000000001</v>
      </c>
      <c r="L972">
        <f t="shared" si="79"/>
        <v>0.17230000000000001</v>
      </c>
      <c r="M972">
        <f t="shared" si="79"/>
        <v>0.1353</v>
      </c>
      <c r="N972">
        <f t="shared" si="79"/>
        <v>0.1459</v>
      </c>
      <c r="O972">
        <f t="shared" si="81"/>
        <v>0.24839999999999995</v>
      </c>
      <c r="P972">
        <f t="shared" si="82"/>
        <v>0.89849999999999997</v>
      </c>
      <c r="Q972">
        <f t="shared" si="83"/>
        <v>0.10150000000000001</v>
      </c>
    </row>
    <row r="973" spans="1:17">
      <c r="A973">
        <v>976</v>
      </c>
      <c r="B973">
        <v>1079</v>
      </c>
      <c r="C973">
        <v>1046</v>
      </c>
      <c r="D973">
        <v>641</v>
      </c>
      <c r="E973">
        <v>379</v>
      </c>
      <c r="F973">
        <v>452</v>
      </c>
      <c r="G973">
        <v>592</v>
      </c>
      <c r="H973">
        <v>403</v>
      </c>
      <c r="I973">
        <f t="shared" si="80"/>
        <v>4189</v>
      </c>
      <c r="J973">
        <f t="shared" si="79"/>
        <v>0.2576</v>
      </c>
      <c r="K973">
        <f t="shared" si="79"/>
        <v>0.24970000000000001</v>
      </c>
      <c r="L973">
        <f t="shared" si="79"/>
        <v>0.153</v>
      </c>
      <c r="M973">
        <f t="shared" si="79"/>
        <v>9.0499999999999997E-2</v>
      </c>
      <c r="N973">
        <f t="shared" si="79"/>
        <v>0.1079</v>
      </c>
      <c r="O973">
        <f t="shared" si="81"/>
        <v>0.14129999999999998</v>
      </c>
      <c r="P973">
        <f t="shared" si="82"/>
        <v>0.90380000000000005</v>
      </c>
      <c r="Q973">
        <f t="shared" si="83"/>
        <v>9.6199999999999994E-2</v>
      </c>
    </row>
    <row r="974" spans="1:17">
      <c r="A974">
        <v>977</v>
      </c>
      <c r="B974">
        <v>786</v>
      </c>
      <c r="C974">
        <v>600</v>
      </c>
      <c r="D974">
        <v>631</v>
      </c>
      <c r="E974">
        <v>453</v>
      </c>
      <c r="F974">
        <v>350</v>
      </c>
      <c r="G974">
        <v>616</v>
      </c>
      <c r="H974">
        <v>866</v>
      </c>
      <c r="I974">
        <f t="shared" si="80"/>
        <v>3436</v>
      </c>
      <c r="J974">
        <f t="shared" si="79"/>
        <v>0.2288</v>
      </c>
      <c r="K974">
        <f t="shared" si="79"/>
        <v>0.17460000000000001</v>
      </c>
      <c r="L974">
        <f t="shared" si="79"/>
        <v>0.18360000000000001</v>
      </c>
      <c r="M974">
        <f t="shared" si="79"/>
        <v>0.1318</v>
      </c>
      <c r="N974">
        <f t="shared" si="79"/>
        <v>0.1019</v>
      </c>
      <c r="O974">
        <f t="shared" si="81"/>
        <v>0.17930000000000001</v>
      </c>
      <c r="P974">
        <f t="shared" si="82"/>
        <v>0.748</v>
      </c>
      <c r="Q974">
        <f t="shared" si="83"/>
        <v>0.252</v>
      </c>
    </row>
    <row r="975" spans="1:17">
      <c r="A975">
        <v>978</v>
      </c>
      <c r="B975">
        <v>696</v>
      </c>
      <c r="C975">
        <v>467</v>
      </c>
      <c r="D975">
        <v>317</v>
      </c>
      <c r="E975">
        <v>271</v>
      </c>
      <c r="F975">
        <v>151</v>
      </c>
      <c r="G975">
        <v>214</v>
      </c>
      <c r="H975">
        <v>823</v>
      </c>
      <c r="I975">
        <f t="shared" si="80"/>
        <v>2116</v>
      </c>
      <c r="J975">
        <f t="shared" si="79"/>
        <v>0.32890000000000003</v>
      </c>
      <c r="K975">
        <f t="shared" si="79"/>
        <v>0.22070000000000001</v>
      </c>
      <c r="L975">
        <f t="shared" si="79"/>
        <v>0.14979999999999999</v>
      </c>
      <c r="M975">
        <f t="shared" si="79"/>
        <v>0.12809999999999999</v>
      </c>
      <c r="N975">
        <f t="shared" si="79"/>
        <v>7.1400000000000005E-2</v>
      </c>
      <c r="O975">
        <f t="shared" si="81"/>
        <v>0.10109999999999997</v>
      </c>
      <c r="P975">
        <f t="shared" si="82"/>
        <v>0.61109999999999998</v>
      </c>
      <c r="Q975">
        <f t="shared" si="83"/>
        <v>0.38890000000000002</v>
      </c>
    </row>
    <row r="976" spans="1:17">
      <c r="A976">
        <v>979</v>
      </c>
      <c r="B976">
        <v>2387</v>
      </c>
      <c r="C976">
        <v>1586</v>
      </c>
      <c r="D976">
        <v>884</v>
      </c>
      <c r="E976">
        <v>648</v>
      </c>
      <c r="F976">
        <v>395</v>
      </c>
      <c r="G976">
        <v>308</v>
      </c>
      <c r="H976">
        <v>251</v>
      </c>
      <c r="I976">
        <f t="shared" si="80"/>
        <v>6208</v>
      </c>
      <c r="J976">
        <f t="shared" si="79"/>
        <v>0.38450000000000001</v>
      </c>
      <c r="K976">
        <f t="shared" si="79"/>
        <v>0.2555</v>
      </c>
      <c r="L976">
        <f t="shared" si="79"/>
        <v>0.1424</v>
      </c>
      <c r="M976">
        <f t="shared" si="79"/>
        <v>0.10440000000000001</v>
      </c>
      <c r="N976">
        <f t="shared" si="79"/>
        <v>6.3600000000000004E-2</v>
      </c>
      <c r="O976">
        <f t="shared" si="81"/>
        <v>4.9599999999999977E-2</v>
      </c>
      <c r="P976">
        <f t="shared" si="82"/>
        <v>0.95960000000000001</v>
      </c>
      <c r="Q976">
        <f t="shared" si="83"/>
        <v>4.0399999999999998E-2</v>
      </c>
    </row>
    <row r="977" spans="1:17">
      <c r="A977">
        <v>980</v>
      </c>
      <c r="B977">
        <v>285</v>
      </c>
      <c r="C977">
        <v>180</v>
      </c>
      <c r="D977">
        <v>165</v>
      </c>
      <c r="E977">
        <v>89</v>
      </c>
      <c r="F977">
        <v>40</v>
      </c>
      <c r="G977">
        <v>57</v>
      </c>
      <c r="H977">
        <v>286</v>
      </c>
      <c r="I977">
        <f t="shared" si="80"/>
        <v>816</v>
      </c>
      <c r="J977">
        <f t="shared" si="79"/>
        <v>0.3493</v>
      </c>
      <c r="K977">
        <f t="shared" si="79"/>
        <v>0.22059999999999999</v>
      </c>
      <c r="L977">
        <f t="shared" si="79"/>
        <v>0.20219999999999999</v>
      </c>
      <c r="M977">
        <f t="shared" si="79"/>
        <v>0.1091</v>
      </c>
      <c r="N977">
        <f t="shared" si="79"/>
        <v>4.9000000000000002E-2</v>
      </c>
      <c r="O977">
        <f t="shared" si="81"/>
        <v>6.9799999999999973E-2</v>
      </c>
      <c r="P977">
        <f t="shared" si="82"/>
        <v>0.64949999999999997</v>
      </c>
      <c r="Q977">
        <f t="shared" si="83"/>
        <v>0.35049999999999998</v>
      </c>
    </row>
    <row r="978" spans="1:17">
      <c r="A978">
        <v>981</v>
      </c>
      <c r="B978">
        <v>490</v>
      </c>
      <c r="C978">
        <v>279</v>
      </c>
      <c r="D978">
        <v>136</v>
      </c>
      <c r="E978">
        <v>85</v>
      </c>
      <c r="F978">
        <v>34</v>
      </c>
      <c r="G978">
        <v>34</v>
      </c>
      <c r="H978">
        <v>133</v>
      </c>
      <c r="I978">
        <f t="shared" si="80"/>
        <v>1058</v>
      </c>
      <c r="J978">
        <f t="shared" si="79"/>
        <v>0.46310000000000001</v>
      </c>
      <c r="K978">
        <f t="shared" si="79"/>
        <v>0.26369999999999999</v>
      </c>
      <c r="L978">
        <f t="shared" si="79"/>
        <v>0.1285</v>
      </c>
      <c r="M978">
        <f t="shared" si="79"/>
        <v>8.0299999999999996E-2</v>
      </c>
      <c r="N978">
        <f t="shared" si="79"/>
        <v>3.2099999999999997E-2</v>
      </c>
      <c r="O978">
        <f t="shared" si="81"/>
        <v>3.2299999999999995E-2</v>
      </c>
      <c r="P978">
        <f t="shared" si="82"/>
        <v>0.87429999999999997</v>
      </c>
      <c r="Q978">
        <f t="shared" si="83"/>
        <v>0.12570000000000001</v>
      </c>
    </row>
    <row r="979" spans="1:17">
      <c r="A979">
        <v>982</v>
      </c>
      <c r="B979">
        <v>430</v>
      </c>
      <c r="C979">
        <v>252</v>
      </c>
      <c r="D979">
        <v>101</v>
      </c>
      <c r="E979">
        <v>78</v>
      </c>
      <c r="F979">
        <v>35</v>
      </c>
      <c r="G979">
        <v>33</v>
      </c>
      <c r="H979">
        <v>309</v>
      </c>
      <c r="I979">
        <f t="shared" si="80"/>
        <v>929</v>
      </c>
      <c r="J979">
        <f t="shared" si="79"/>
        <v>0.46289999999999998</v>
      </c>
      <c r="K979">
        <f t="shared" si="79"/>
        <v>0.27129999999999999</v>
      </c>
      <c r="L979">
        <f t="shared" si="79"/>
        <v>0.1087</v>
      </c>
      <c r="M979">
        <f t="shared" si="79"/>
        <v>8.4000000000000005E-2</v>
      </c>
      <c r="N979">
        <f t="shared" si="79"/>
        <v>3.7699999999999997E-2</v>
      </c>
      <c r="O979">
        <f t="shared" si="81"/>
        <v>3.5400000000000098E-2</v>
      </c>
      <c r="P979">
        <f t="shared" si="82"/>
        <v>0.66739999999999999</v>
      </c>
      <c r="Q979">
        <f t="shared" si="83"/>
        <v>0.33260000000000001</v>
      </c>
    </row>
    <row r="980" spans="1:17">
      <c r="A980">
        <v>983</v>
      </c>
      <c r="B980">
        <v>488</v>
      </c>
      <c r="C980">
        <v>275</v>
      </c>
      <c r="D980">
        <v>206</v>
      </c>
      <c r="E980">
        <v>152</v>
      </c>
      <c r="F980">
        <v>60</v>
      </c>
      <c r="G980">
        <v>85</v>
      </c>
      <c r="H980">
        <v>273</v>
      </c>
      <c r="I980">
        <f t="shared" si="80"/>
        <v>1266</v>
      </c>
      <c r="J980">
        <f t="shared" si="79"/>
        <v>0.38550000000000001</v>
      </c>
      <c r="K980">
        <f t="shared" si="79"/>
        <v>0.2172</v>
      </c>
      <c r="L980">
        <f t="shared" si="79"/>
        <v>0.16270000000000001</v>
      </c>
      <c r="M980">
        <f t="shared" si="79"/>
        <v>0.1201</v>
      </c>
      <c r="N980">
        <f t="shared" si="79"/>
        <v>4.7399999999999998E-2</v>
      </c>
      <c r="O980">
        <f t="shared" si="81"/>
        <v>6.7099999999999937E-2</v>
      </c>
      <c r="P980">
        <f t="shared" si="82"/>
        <v>0.78439999999999999</v>
      </c>
      <c r="Q980">
        <f t="shared" si="83"/>
        <v>0.21560000000000001</v>
      </c>
    </row>
    <row r="981" spans="1:17">
      <c r="A981">
        <v>984</v>
      </c>
      <c r="B981">
        <v>127</v>
      </c>
      <c r="C981">
        <v>77</v>
      </c>
      <c r="D981">
        <v>77</v>
      </c>
      <c r="E981">
        <v>47</v>
      </c>
      <c r="F981">
        <v>16</v>
      </c>
      <c r="G981">
        <v>32</v>
      </c>
      <c r="H981">
        <v>77</v>
      </c>
      <c r="I981">
        <f t="shared" si="80"/>
        <v>376</v>
      </c>
      <c r="J981">
        <f t="shared" si="79"/>
        <v>0.33779999999999999</v>
      </c>
      <c r="K981">
        <f t="shared" si="79"/>
        <v>0.20480000000000001</v>
      </c>
      <c r="L981">
        <f t="shared" si="79"/>
        <v>0.20480000000000001</v>
      </c>
      <c r="M981">
        <f t="shared" si="79"/>
        <v>0.125</v>
      </c>
      <c r="N981">
        <f t="shared" si="79"/>
        <v>4.2599999999999999E-2</v>
      </c>
      <c r="O981">
        <f t="shared" si="81"/>
        <v>8.5000000000000075E-2</v>
      </c>
      <c r="P981">
        <f t="shared" si="82"/>
        <v>0.79520000000000002</v>
      </c>
      <c r="Q981">
        <f t="shared" si="83"/>
        <v>0.20480000000000001</v>
      </c>
    </row>
    <row r="982" spans="1:17">
      <c r="A982">
        <v>985</v>
      </c>
      <c r="B982">
        <v>538</v>
      </c>
      <c r="C982">
        <v>298</v>
      </c>
      <c r="D982">
        <v>91</v>
      </c>
      <c r="E982">
        <v>67</v>
      </c>
      <c r="F982">
        <v>24</v>
      </c>
      <c r="G982">
        <v>17</v>
      </c>
      <c r="H982">
        <v>365</v>
      </c>
      <c r="I982">
        <f t="shared" si="80"/>
        <v>1035</v>
      </c>
      <c r="J982">
        <f t="shared" si="79"/>
        <v>0.51980000000000004</v>
      </c>
      <c r="K982">
        <f t="shared" si="79"/>
        <v>0.28789999999999999</v>
      </c>
      <c r="L982">
        <f t="shared" si="79"/>
        <v>8.7900000000000006E-2</v>
      </c>
      <c r="M982">
        <f t="shared" si="79"/>
        <v>6.4699999999999994E-2</v>
      </c>
      <c r="N982">
        <f t="shared" si="79"/>
        <v>2.3199999999999998E-2</v>
      </c>
      <c r="O982">
        <f t="shared" si="81"/>
        <v>1.6499999999999959E-2</v>
      </c>
      <c r="P982">
        <f t="shared" si="82"/>
        <v>0.64729999999999999</v>
      </c>
      <c r="Q982">
        <f t="shared" si="83"/>
        <v>0.35270000000000001</v>
      </c>
    </row>
    <row r="983" spans="1:17">
      <c r="A983">
        <v>986</v>
      </c>
      <c r="B983">
        <v>343</v>
      </c>
      <c r="C983">
        <v>311</v>
      </c>
      <c r="D983">
        <v>161</v>
      </c>
      <c r="E983">
        <v>103</v>
      </c>
      <c r="F983">
        <v>56</v>
      </c>
      <c r="G983">
        <v>50</v>
      </c>
      <c r="H983">
        <v>388</v>
      </c>
      <c r="I983">
        <f t="shared" si="80"/>
        <v>1024</v>
      </c>
      <c r="J983">
        <f t="shared" si="79"/>
        <v>0.33500000000000002</v>
      </c>
      <c r="K983">
        <f t="shared" si="79"/>
        <v>0.30370000000000003</v>
      </c>
      <c r="L983">
        <f t="shared" si="79"/>
        <v>0.15720000000000001</v>
      </c>
      <c r="M983">
        <f t="shared" si="79"/>
        <v>0.10059999999999999</v>
      </c>
      <c r="N983">
        <f t="shared" si="79"/>
        <v>5.4699999999999999E-2</v>
      </c>
      <c r="O983">
        <f t="shared" si="81"/>
        <v>4.8799999999999955E-2</v>
      </c>
      <c r="P983">
        <f t="shared" si="82"/>
        <v>0.62109999999999999</v>
      </c>
      <c r="Q983">
        <f t="shared" si="83"/>
        <v>0.37890000000000001</v>
      </c>
    </row>
    <row r="984" spans="1:17">
      <c r="A984">
        <v>987</v>
      </c>
      <c r="B984">
        <v>332</v>
      </c>
      <c r="C984">
        <v>233</v>
      </c>
      <c r="D984">
        <v>166</v>
      </c>
      <c r="E984">
        <v>108</v>
      </c>
      <c r="F984">
        <v>45</v>
      </c>
      <c r="G984">
        <v>79</v>
      </c>
      <c r="H984">
        <v>359</v>
      </c>
      <c r="I984">
        <f t="shared" si="80"/>
        <v>963</v>
      </c>
      <c r="J984">
        <f t="shared" ref="J984:N1034" si="84">ROUND(B984/$I984,4)</f>
        <v>0.3448</v>
      </c>
      <c r="K984">
        <f t="shared" si="84"/>
        <v>0.24199999999999999</v>
      </c>
      <c r="L984">
        <f t="shared" si="84"/>
        <v>0.1724</v>
      </c>
      <c r="M984">
        <f t="shared" si="84"/>
        <v>0.11210000000000001</v>
      </c>
      <c r="N984">
        <f t="shared" si="84"/>
        <v>4.6699999999999998E-2</v>
      </c>
      <c r="O984">
        <f t="shared" si="81"/>
        <v>8.2000000000000073E-2</v>
      </c>
      <c r="P984">
        <f t="shared" si="82"/>
        <v>0.62719999999999998</v>
      </c>
      <c r="Q984">
        <f t="shared" si="83"/>
        <v>0.37280000000000002</v>
      </c>
    </row>
    <row r="985" spans="1:17">
      <c r="A985">
        <v>988</v>
      </c>
      <c r="B985">
        <v>976</v>
      </c>
      <c r="C985">
        <v>1240</v>
      </c>
      <c r="D985">
        <v>982</v>
      </c>
      <c r="E985">
        <v>708</v>
      </c>
      <c r="F985">
        <v>453</v>
      </c>
      <c r="G985">
        <v>475</v>
      </c>
      <c r="H985">
        <v>1595</v>
      </c>
      <c r="I985">
        <f t="shared" si="80"/>
        <v>4834</v>
      </c>
      <c r="J985">
        <f t="shared" si="84"/>
        <v>0.2019</v>
      </c>
      <c r="K985">
        <f t="shared" si="84"/>
        <v>0.25650000000000001</v>
      </c>
      <c r="L985">
        <f t="shared" si="84"/>
        <v>0.2031</v>
      </c>
      <c r="M985">
        <f t="shared" si="84"/>
        <v>0.14649999999999999</v>
      </c>
      <c r="N985">
        <f t="shared" si="84"/>
        <v>9.3700000000000006E-2</v>
      </c>
      <c r="O985">
        <f t="shared" si="81"/>
        <v>9.8300000000000054E-2</v>
      </c>
      <c r="P985">
        <f t="shared" si="82"/>
        <v>0.66999999999999993</v>
      </c>
      <c r="Q985">
        <f t="shared" si="83"/>
        <v>0.33</v>
      </c>
    </row>
    <row r="986" spans="1:17">
      <c r="A986">
        <v>989</v>
      </c>
      <c r="B986">
        <v>489</v>
      </c>
      <c r="C986">
        <v>274</v>
      </c>
      <c r="D986">
        <v>232</v>
      </c>
      <c r="E986">
        <v>147</v>
      </c>
      <c r="F986">
        <v>91</v>
      </c>
      <c r="G986">
        <v>97</v>
      </c>
      <c r="H986">
        <v>510</v>
      </c>
      <c r="I986">
        <f t="shared" si="80"/>
        <v>1330</v>
      </c>
      <c r="J986">
        <f t="shared" si="84"/>
        <v>0.36770000000000003</v>
      </c>
      <c r="K986">
        <f t="shared" si="84"/>
        <v>0.20599999999999999</v>
      </c>
      <c r="L986">
        <f t="shared" si="84"/>
        <v>0.1744</v>
      </c>
      <c r="M986">
        <f t="shared" si="84"/>
        <v>0.1105</v>
      </c>
      <c r="N986">
        <f t="shared" si="84"/>
        <v>6.8400000000000002E-2</v>
      </c>
      <c r="O986">
        <f t="shared" si="81"/>
        <v>7.2999999999999954E-2</v>
      </c>
      <c r="P986">
        <f t="shared" si="82"/>
        <v>0.61650000000000005</v>
      </c>
      <c r="Q986">
        <f t="shared" si="83"/>
        <v>0.38350000000000001</v>
      </c>
    </row>
    <row r="987" spans="1:17">
      <c r="A987">
        <v>990</v>
      </c>
      <c r="B987">
        <v>417</v>
      </c>
      <c r="C987">
        <v>253</v>
      </c>
      <c r="D987">
        <v>293</v>
      </c>
      <c r="E987">
        <v>165</v>
      </c>
      <c r="F987">
        <v>105</v>
      </c>
      <c r="G987">
        <v>173</v>
      </c>
      <c r="H987">
        <v>450</v>
      </c>
      <c r="I987">
        <f t="shared" si="80"/>
        <v>1406</v>
      </c>
      <c r="J987">
        <f t="shared" si="84"/>
        <v>0.29659999999999997</v>
      </c>
      <c r="K987">
        <f t="shared" si="84"/>
        <v>0.1799</v>
      </c>
      <c r="L987">
        <f t="shared" si="84"/>
        <v>0.2084</v>
      </c>
      <c r="M987">
        <f t="shared" si="84"/>
        <v>0.1174</v>
      </c>
      <c r="N987">
        <f t="shared" si="84"/>
        <v>7.4700000000000003E-2</v>
      </c>
      <c r="O987">
        <f t="shared" si="81"/>
        <v>0.123</v>
      </c>
      <c r="P987">
        <f t="shared" si="82"/>
        <v>0.67989999999999995</v>
      </c>
      <c r="Q987">
        <f t="shared" si="83"/>
        <v>0.3201</v>
      </c>
    </row>
    <row r="988" spans="1:17">
      <c r="A988">
        <v>991</v>
      </c>
      <c r="B988">
        <v>5230</v>
      </c>
      <c r="C988">
        <v>3652</v>
      </c>
      <c r="D988">
        <v>3016</v>
      </c>
      <c r="E988">
        <v>2215</v>
      </c>
      <c r="F988">
        <v>1989</v>
      </c>
      <c r="G988">
        <v>3882</v>
      </c>
      <c r="H988">
        <v>1661</v>
      </c>
      <c r="I988">
        <f t="shared" si="80"/>
        <v>19984</v>
      </c>
      <c r="J988">
        <f t="shared" si="84"/>
        <v>0.26169999999999999</v>
      </c>
      <c r="K988">
        <f t="shared" si="84"/>
        <v>0.1827</v>
      </c>
      <c r="L988">
        <f t="shared" si="84"/>
        <v>0.15090000000000001</v>
      </c>
      <c r="M988">
        <f t="shared" si="84"/>
        <v>0.1108</v>
      </c>
      <c r="N988">
        <f t="shared" si="84"/>
        <v>9.9500000000000005E-2</v>
      </c>
      <c r="O988">
        <f t="shared" si="81"/>
        <v>0.19439999999999991</v>
      </c>
      <c r="P988">
        <f t="shared" si="82"/>
        <v>0.91690000000000005</v>
      </c>
      <c r="Q988">
        <f t="shared" si="83"/>
        <v>8.3099999999999993E-2</v>
      </c>
    </row>
    <row r="989" spans="1:17">
      <c r="A989">
        <v>992</v>
      </c>
      <c r="B989">
        <v>259</v>
      </c>
      <c r="C989">
        <v>144</v>
      </c>
      <c r="D989">
        <v>224</v>
      </c>
      <c r="E989">
        <v>170</v>
      </c>
      <c r="F989">
        <v>147</v>
      </c>
      <c r="G989">
        <v>317</v>
      </c>
      <c r="H989">
        <v>250</v>
      </c>
      <c r="I989">
        <f t="shared" si="80"/>
        <v>1261</v>
      </c>
      <c r="J989">
        <f t="shared" si="84"/>
        <v>0.2054</v>
      </c>
      <c r="K989">
        <f t="shared" si="84"/>
        <v>0.1142</v>
      </c>
      <c r="L989">
        <f t="shared" si="84"/>
        <v>0.17760000000000001</v>
      </c>
      <c r="M989">
        <f t="shared" si="84"/>
        <v>0.1348</v>
      </c>
      <c r="N989">
        <f t="shared" si="84"/>
        <v>0.1166</v>
      </c>
      <c r="O989">
        <f t="shared" si="81"/>
        <v>0.25139999999999996</v>
      </c>
      <c r="P989">
        <f t="shared" si="82"/>
        <v>0.80169999999999997</v>
      </c>
      <c r="Q989">
        <f t="shared" si="83"/>
        <v>0.1983</v>
      </c>
    </row>
    <row r="990" spans="1:17">
      <c r="A990">
        <v>993</v>
      </c>
      <c r="B990">
        <v>446</v>
      </c>
      <c r="C990">
        <v>262</v>
      </c>
      <c r="D990">
        <v>334</v>
      </c>
      <c r="E990">
        <v>240</v>
      </c>
      <c r="F990">
        <v>222</v>
      </c>
      <c r="G990">
        <v>446</v>
      </c>
      <c r="H990">
        <v>400</v>
      </c>
      <c r="I990">
        <f t="shared" si="80"/>
        <v>1950</v>
      </c>
      <c r="J990">
        <f t="shared" si="84"/>
        <v>0.22869999999999999</v>
      </c>
      <c r="K990">
        <f t="shared" si="84"/>
        <v>0.13439999999999999</v>
      </c>
      <c r="L990">
        <f t="shared" si="84"/>
        <v>0.17130000000000001</v>
      </c>
      <c r="M990">
        <f t="shared" si="84"/>
        <v>0.1231</v>
      </c>
      <c r="N990">
        <f t="shared" si="84"/>
        <v>0.1138</v>
      </c>
      <c r="O990">
        <f t="shared" si="81"/>
        <v>0.22870000000000001</v>
      </c>
      <c r="P990">
        <f t="shared" si="82"/>
        <v>0.79489999999999994</v>
      </c>
      <c r="Q990">
        <f t="shared" si="83"/>
        <v>0.2051</v>
      </c>
    </row>
    <row r="991" spans="1:17">
      <c r="A991">
        <v>994</v>
      </c>
      <c r="B991">
        <v>193</v>
      </c>
      <c r="C991">
        <v>158</v>
      </c>
      <c r="D991">
        <v>176</v>
      </c>
      <c r="E991">
        <v>160</v>
      </c>
      <c r="F991">
        <v>94</v>
      </c>
      <c r="G991">
        <v>277</v>
      </c>
      <c r="H991">
        <v>61</v>
      </c>
      <c r="I991">
        <f t="shared" si="80"/>
        <v>1058</v>
      </c>
      <c r="J991">
        <f t="shared" si="84"/>
        <v>0.18240000000000001</v>
      </c>
      <c r="K991">
        <f t="shared" si="84"/>
        <v>0.14929999999999999</v>
      </c>
      <c r="L991">
        <f t="shared" si="84"/>
        <v>0.16639999999999999</v>
      </c>
      <c r="M991">
        <f t="shared" si="84"/>
        <v>0.1512</v>
      </c>
      <c r="N991">
        <f t="shared" si="84"/>
        <v>8.8800000000000004E-2</v>
      </c>
      <c r="O991">
        <f t="shared" si="81"/>
        <v>0.26190000000000002</v>
      </c>
      <c r="P991">
        <f t="shared" si="82"/>
        <v>0.94230000000000003</v>
      </c>
      <c r="Q991">
        <f t="shared" si="83"/>
        <v>5.7700000000000001E-2</v>
      </c>
    </row>
    <row r="992" spans="1:17">
      <c r="A992">
        <v>995</v>
      </c>
      <c r="B992">
        <v>491</v>
      </c>
      <c r="C992">
        <v>417</v>
      </c>
      <c r="D992">
        <v>284</v>
      </c>
      <c r="E992">
        <v>288</v>
      </c>
      <c r="F992">
        <v>223</v>
      </c>
      <c r="G992">
        <v>438</v>
      </c>
      <c r="H992">
        <v>179</v>
      </c>
      <c r="I992">
        <f t="shared" si="80"/>
        <v>2141</v>
      </c>
      <c r="J992">
        <f t="shared" si="84"/>
        <v>0.2293</v>
      </c>
      <c r="K992">
        <f t="shared" si="84"/>
        <v>0.1948</v>
      </c>
      <c r="L992">
        <f t="shared" si="84"/>
        <v>0.1326</v>
      </c>
      <c r="M992">
        <f t="shared" si="84"/>
        <v>0.13450000000000001</v>
      </c>
      <c r="N992">
        <f t="shared" si="84"/>
        <v>0.1042</v>
      </c>
      <c r="O992">
        <f t="shared" si="81"/>
        <v>0.2046</v>
      </c>
      <c r="P992">
        <f t="shared" si="82"/>
        <v>0.91639999999999999</v>
      </c>
      <c r="Q992">
        <f t="shared" si="83"/>
        <v>8.3599999999999994E-2</v>
      </c>
    </row>
    <row r="993" spans="1:17">
      <c r="A993">
        <v>996</v>
      </c>
      <c r="B993">
        <v>428</v>
      </c>
      <c r="C993">
        <v>268</v>
      </c>
      <c r="D993">
        <v>395</v>
      </c>
      <c r="E993">
        <v>278</v>
      </c>
      <c r="F993">
        <v>219</v>
      </c>
      <c r="G993">
        <v>545</v>
      </c>
      <c r="H993">
        <v>447</v>
      </c>
      <c r="I993">
        <f t="shared" si="80"/>
        <v>2133</v>
      </c>
      <c r="J993">
        <f t="shared" si="84"/>
        <v>0.20069999999999999</v>
      </c>
      <c r="K993">
        <f t="shared" si="84"/>
        <v>0.12559999999999999</v>
      </c>
      <c r="L993">
        <f t="shared" si="84"/>
        <v>0.1852</v>
      </c>
      <c r="M993">
        <f t="shared" si="84"/>
        <v>0.1303</v>
      </c>
      <c r="N993">
        <f t="shared" si="84"/>
        <v>0.1027</v>
      </c>
      <c r="O993">
        <f t="shared" si="81"/>
        <v>0.25550000000000006</v>
      </c>
      <c r="P993">
        <f t="shared" si="82"/>
        <v>0.79039999999999999</v>
      </c>
      <c r="Q993">
        <f t="shared" si="83"/>
        <v>0.20960000000000001</v>
      </c>
    </row>
    <row r="994" spans="1:17">
      <c r="A994">
        <v>997</v>
      </c>
      <c r="B994">
        <v>193</v>
      </c>
      <c r="C994">
        <v>85</v>
      </c>
      <c r="D994">
        <v>145</v>
      </c>
      <c r="E994">
        <v>116</v>
      </c>
      <c r="F994">
        <v>65</v>
      </c>
      <c r="G994">
        <v>178</v>
      </c>
      <c r="H994">
        <v>126</v>
      </c>
      <c r="I994">
        <f t="shared" si="80"/>
        <v>782</v>
      </c>
      <c r="J994">
        <f t="shared" si="84"/>
        <v>0.24679999999999999</v>
      </c>
      <c r="K994">
        <f t="shared" si="84"/>
        <v>0.1087</v>
      </c>
      <c r="L994">
        <f t="shared" si="84"/>
        <v>0.18540000000000001</v>
      </c>
      <c r="M994">
        <f t="shared" si="84"/>
        <v>0.14829999999999999</v>
      </c>
      <c r="N994">
        <f t="shared" si="84"/>
        <v>8.3099999999999993E-2</v>
      </c>
      <c r="O994">
        <f t="shared" si="81"/>
        <v>0.22770000000000012</v>
      </c>
      <c r="P994">
        <f t="shared" si="82"/>
        <v>0.83889999999999998</v>
      </c>
      <c r="Q994">
        <f t="shared" si="83"/>
        <v>0.16109999999999999</v>
      </c>
    </row>
    <row r="995" spans="1:17">
      <c r="A995">
        <v>998</v>
      </c>
      <c r="B995">
        <v>680</v>
      </c>
      <c r="C995">
        <v>568</v>
      </c>
      <c r="D995">
        <v>574</v>
      </c>
      <c r="E995">
        <v>396</v>
      </c>
      <c r="F995">
        <v>610</v>
      </c>
      <c r="G995">
        <v>1177</v>
      </c>
      <c r="H995">
        <v>362</v>
      </c>
      <c r="I995">
        <f t="shared" si="80"/>
        <v>4005</v>
      </c>
      <c r="J995">
        <f t="shared" si="84"/>
        <v>0.16980000000000001</v>
      </c>
      <c r="K995">
        <f t="shared" si="84"/>
        <v>0.14180000000000001</v>
      </c>
      <c r="L995">
        <f t="shared" si="84"/>
        <v>0.14330000000000001</v>
      </c>
      <c r="M995">
        <f t="shared" si="84"/>
        <v>9.8900000000000002E-2</v>
      </c>
      <c r="N995">
        <f t="shared" si="84"/>
        <v>0.15229999999999999</v>
      </c>
      <c r="O995">
        <f t="shared" si="81"/>
        <v>0.29390000000000005</v>
      </c>
      <c r="P995">
        <f t="shared" si="82"/>
        <v>0.90959999999999996</v>
      </c>
      <c r="Q995">
        <f t="shared" si="83"/>
        <v>9.0399999999999994E-2</v>
      </c>
    </row>
    <row r="996" spans="1:17">
      <c r="A996">
        <v>999</v>
      </c>
      <c r="B996">
        <v>373</v>
      </c>
      <c r="C996">
        <v>356</v>
      </c>
      <c r="D996">
        <v>161</v>
      </c>
      <c r="E996">
        <v>100</v>
      </c>
      <c r="F996">
        <v>193</v>
      </c>
      <c r="G996">
        <v>472</v>
      </c>
      <c r="H996">
        <v>169</v>
      </c>
      <c r="I996">
        <f t="shared" si="80"/>
        <v>1655</v>
      </c>
      <c r="J996">
        <f t="shared" si="84"/>
        <v>0.22539999999999999</v>
      </c>
      <c r="K996">
        <f t="shared" si="84"/>
        <v>0.21510000000000001</v>
      </c>
      <c r="L996">
        <f t="shared" si="84"/>
        <v>9.7299999999999998E-2</v>
      </c>
      <c r="M996">
        <f t="shared" si="84"/>
        <v>6.0400000000000002E-2</v>
      </c>
      <c r="N996">
        <f t="shared" si="84"/>
        <v>0.1166</v>
      </c>
      <c r="O996">
        <f t="shared" si="81"/>
        <v>0.2851999999999999</v>
      </c>
      <c r="P996">
        <f t="shared" si="82"/>
        <v>0.89790000000000003</v>
      </c>
      <c r="Q996">
        <f t="shared" si="83"/>
        <v>0.1021</v>
      </c>
    </row>
    <row r="997" spans="1:17">
      <c r="A997">
        <v>1000</v>
      </c>
      <c r="B997">
        <v>453</v>
      </c>
      <c r="C997">
        <v>285</v>
      </c>
      <c r="D997">
        <v>370</v>
      </c>
      <c r="E997">
        <v>294</v>
      </c>
      <c r="F997">
        <v>321</v>
      </c>
      <c r="G997">
        <v>795</v>
      </c>
      <c r="H997">
        <v>314</v>
      </c>
      <c r="I997">
        <f t="shared" si="80"/>
        <v>2518</v>
      </c>
      <c r="J997">
        <f t="shared" si="84"/>
        <v>0.1799</v>
      </c>
      <c r="K997">
        <f t="shared" si="84"/>
        <v>0.1132</v>
      </c>
      <c r="L997">
        <f t="shared" si="84"/>
        <v>0.1469</v>
      </c>
      <c r="M997">
        <f t="shared" si="84"/>
        <v>0.1168</v>
      </c>
      <c r="N997">
        <f t="shared" si="84"/>
        <v>0.1275</v>
      </c>
      <c r="O997">
        <f t="shared" si="81"/>
        <v>0.31569999999999987</v>
      </c>
      <c r="P997">
        <f t="shared" si="82"/>
        <v>0.87529999999999997</v>
      </c>
      <c r="Q997">
        <f t="shared" si="83"/>
        <v>0.12470000000000001</v>
      </c>
    </row>
    <row r="998" spans="1:17">
      <c r="A998">
        <v>1001</v>
      </c>
      <c r="B998">
        <v>490</v>
      </c>
      <c r="C998">
        <v>298</v>
      </c>
      <c r="D998">
        <v>349</v>
      </c>
      <c r="E998">
        <v>272</v>
      </c>
      <c r="F998">
        <v>233</v>
      </c>
      <c r="G998">
        <v>528</v>
      </c>
      <c r="H998">
        <v>190</v>
      </c>
      <c r="I998">
        <f t="shared" si="80"/>
        <v>2170</v>
      </c>
      <c r="J998">
        <f t="shared" si="84"/>
        <v>0.2258</v>
      </c>
      <c r="K998">
        <f t="shared" si="84"/>
        <v>0.13730000000000001</v>
      </c>
      <c r="L998">
        <f t="shared" si="84"/>
        <v>0.1608</v>
      </c>
      <c r="M998">
        <f t="shared" si="84"/>
        <v>0.12529999999999999</v>
      </c>
      <c r="N998">
        <f t="shared" si="84"/>
        <v>0.1074</v>
      </c>
      <c r="O998">
        <f t="shared" si="81"/>
        <v>0.24340000000000006</v>
      </c>
      <c r="P998">
        <f t="shared" si="82"/>
        <v>0.91239999999999999</v>
      </c>
      <c r="Q998">
        <f t="shared" si="83"/>
        <v>8.7599999999999997E-2</v>
      </c>
    </row>
    <row r="999" spans="1:17">
      <c r="A999">
        <v>1002</v>
      </c>
      <c r="B999">
        <v>777</v>
      </c>
      <c r="C999">
        <v>592</v>
      </c>
      <c r="D999">
        <v>207</v>
      </c>
      <c r="E999">
        <v>159</v>
      </c>
      <c r="F999">
        <v>151</v>
      </c>
      <c r="G999">
        <v>332</v>
      </c>
      <c r="H999">
        <v>85</v>
      </c>
      <c r="I999">
        <f t="shared" si="80"/>
        <v>2218</v>
      </c>
      <c r="J999">
        <f t="shared" si="84"/>
        <v>0.3503</v>
      </c>
      <c r="K999">
        <f t="shared" si="84"/>
        <v>0.26690000000000003</v>
      </c>
      <c r="L999">
        <f t="shared" si="84"/>
        <v>9.3299999999999994E-2</v>
      </c>
      <c r="M999">
        <f t="shared" si="84"/>
        <v>7.17E-2</v>
      </c>
      <c r="N999">
        <f t="shared" si="84"/>
        <v>6.8099999999999994E-2</v>
      </c>
      <c r="O999">
        <f t="shared" si="81"/>
        <v>0.14970000000000017</v>
      </c>
      <c r="P999">
        <f t="shared" si="82"/>
        <v>0.9617</v>
      </c>
      <c r="Q999">
        <f t="shared" si="83"/>
        <v>3.8300000000000001E-2</v>
      </c>
    </row>
    <row r="1000" spans="1:17">
      <c r="A1000">
        <v>1003</v>
      </c>
      <c r="B1000">
        <v>265</v>
      </c>
      <c r="C1000">
        <v>196</v>
      </c>
      <c r="D1000">
        <v>165</v>
      </c>
      <c r="E1000">
        <v>156</v>
      </c>
      <c r="F1000">
        <v>146</v>
      </c>
      <c r="G1000">
        <v>350</v>
      </c>
      <c r="H1000">
        <v>42</v>
      </c>
      <c r="I1000">
        <f t="shared" si="80"/>
        <v>1278</v>
      </c>
      <c r="J1000">
        <f t="shared" si="84"/>
        <v>0.2074</v>
      </c>
      <c r="K1000">
        <f t="shared" si="84"/>
        <v>0.15340000000000001</v>
      </c>
      <c r="L1000">
        <f t="shared" si="84"/>
        <v>0.12909999999999999</v>
      </c>
      <c r="M1000">
        <f t="shared" si="84"/>
        <v>0.1221</v>
      </c>
      <c r="N1000">
        <f t="shared" si="84"/>
        <v>0.1142</v>
      </c>
      <c r="O1000">
        <f t="shared" si="81"/>
        <v>0.27380000000000004</v>
      </c>
      <c r="P1000">
        <f t="shared" si="82"/>
        <v>0.96709999999999996</v>
      </c>
      <c r="Q1000">
        <f t="shared" si="83"/>
        <v>3.2899999999999999E-2</v>
      </c>
    </row>
    <row r="1001" spans="1:17">
      <c r="A1001">
        <v>1004</v>
      </c>
      <c r="B1001">
        <v>246</v>
      </c>
      <c r="C1001">
        <v>154</v>
      </c>
      <c r="D1001">
        <v>176</v>
      </c>
      <c r="E1001">
        <v>181</v>
      </c>
      <c r="F1001">
        <v>201</v>
      </c>
      <c r="G1001">
        <v>574</v>
      </c>
      <c r="H1001">
        <v>53</v>
      </c>
      <c r="I1001">
        <f t="shared" si="80"/>
        <v>1532</v>
      </c>
      <c r="J1001">
        <f t="shared" si="84"/>
        <v>0.16059999999999999</v>
      </c>
      <c r="K1001">
        <f t="shared" si="84"/>
        <v>0.10050000000000001</v>
      </c>
      <c r="L1001">
        <f t="shared" si="84"/>
        <v>0.1149</v>
      </c>
      <c r="M1001">
        <f t="shared" si="84"/>
        <v>0.1181</v>
      </c>
      <c r="N1001">
        <f t="shared" si="84"/>
        <v>0.13120000000000001</v>
      </c>
      <c r="O1001">
        <f t="shared" si="81"/>
        <v>0.37470000000000003</v>
      </c>
      <c r="P1001">
        <f t="shared" si="82"/>
        <v>0.96540000000000004</v>
      </c>
      <c r="Q1001">
        <f t="shared" si="83"/>
        <v>3.4599999999999999E-2</v>
      </c>
    </row>
    <row r="1002" spans="1:17">
      <c r="A1002">
        <v>1005</v>
      </c>
      <c r="B1002">
        <v>11</v>
      </c>
      <c r="C1002">
        <v>33</v>
      </c>
      <c r="D1002">
        <v>164</v>
      </c>
      <c r="E1002">
        <v>193</v>
      </c>
      <c r="F1002">
        <v>309</v>
      </c>
      <c r="G1002">
        <v>686</v>
      </c>
      <c r="H1002">
        <v>106</v>
      </c>
      <c r="I1002">
        <f t="shared" si="80"/>
        <v>1396</v>
      </c>
      <c r="J1002">
        <f t="shared" si="84"/>
        <v>7.9000000000000008E-3</v>
      </c>
      <c r="K1002">
        <f t="shared" si="84"/>
        <v>2.3599999999999999E-2</v>
      </c>
      <c r="L1002">
        <f t="shared" si="84"/>
        <v>0.11749999999999999</v>
      </c>
      <c r="M1002">
        <f t="shared" si="84"/>
        <v>0.13830000000000001</v>
      </c>
      <c r="N1002">
        <f t="shared" si="84"/>
        <v>0.2213</v>
      </c>
      <c r="O1002">
        <f t="shared" si="81"/>
        <v>0.49140000000000006</v>
      </c>
      <c r="P1002">
        <f t="shared" si="82"/>
        <v>0.92410000000000003</v>
      </c>
      <c r="Q1002">
        <f t="shared" si="83"/>
        <v>7.5899999999999995E-2</v>
      </c>
    </row>
    <row r="1003" spans="1:17">
      <c r="A1003">
        <v>1006</v>
      </c>
      <c r="B1003">
        <v>254</v>
      </c>
      <c r="C1003">
        <v>174</v>
      </c>
      <c r="D1003">
        <v>216</v>
      </c>
      <c r="E1003">
        <v>206</v>
      </c>
      <c r="F1003">
        <v>177</v>
      </c>
      <c r="G1003">
        <v>392</v>
      </c>
      <c r="H1003">
        <v>24</v>
      </c>
      <c r="I1003">
        <f t="shared" si="80"/>
        <v>1419</v>
      </c>
      <c r="J1003">
        <f t="shared" si="84"/>
        <v>0.17899999999999999</v>
      </c>
      <c r="K1003">
        <f t="shared" si="84"/>
        <v>0.1226</v>
      </c>
      <c r="L1003">
        <f t="shared" si="84"/>
        <v>0.1522</v>
      </c>
      <c r="M1003">
        <f t="shared" si="84"/>
        <v>0.1452</v>
      </c>
      <c r="N1003">
        <f t="shared" si="84"/>
        <v>0.12470000000000001</v>
      </c>
      <c r="O1003">
        <f t="shared" si="81"/>
        <v>0.27629999999999999</v>
      </c>
      <c r="P1003">
        <f t="shared" si="82"/>
        <v>0.98309999999999997</v>
      </c>
      <c r="Q1003">
        <f t="shared" si="83"/>
        <v>1.6899999999999998E-2</v>
      </c>
    </row>
    <row r="1004" spans="1:17">
      <c r="A1004">
        <v>1007</v>
      </c>
      <c r="B1004">
        <v>263</v>
      </c>
      <c r="C1004">
        <v>191</v>
      </c>
      <c r="D1004">
        <v>214</v>
      </c>
      <c r="E1004">
        <v>233</v>
      </c>
      <c r="F1004">
        <v>184</v>
      </c>
      <c r="G1004">
        <v>314</v>
      </c>
      <c r="H1004">
        <v>71</v>
      </c>
      <c r="I1004">
        <f t="shared" si="80"/>
        <v>1399</v>
      </c>
      <c r="J1004">
        <f t="shared" si="84"/>
        <v>0.188</v>
      </c>
      <c r="K1004">
        <f t="shared" si="84"/>
        <v>0.13650000000000001</v>
      </c>
      <c r="L1004">
        <f t="shared" si="84"/>
        <v>0.153</v>
      </c>
      <c r="M1004">
        <f t="shared" si="84"/>
        <v>0.16650000000000001</v>
      </c>
      <c r="N1004">
        <f t="shared" si="84"/>
        <v>0.13150000000000001</v>
      </c>
      <c r="O1004">
        <f t="shared" si="81"/>
        <v>0.22449999999999992</v>
      </c>
      <c r="P1004">
        <f t="shared" si="82"/>
        <v>0.94920000000000004</v>
      </c>
      <c r="Q1004">
        <f t="shared" si="83"/>
        <v>5.0799999999999998E-2</v>
      </c>
    </row>
    <row r="1005" spans="1:17">
      <c r="A1005">
        <v>1008</v>
      </c>
      <c r="B1005">
        <v>1048</v>
      </c>
      <c r="C1005">
        <v>644</v>
      </c>
      <c r="D1005">
        <v>497</v>
      </c>
      <c r="E1005">
        <v>436</v>
      </c>
      <c r="F1005">
        <v>294</v>
      </c>
      <c r="G1005">
        <v>395</v>
      </c>
      <c r="H1005">
        <v>29</v>
      </c>
      <c r="I1005">
        <f t="shared" si="80"/>
        <v>3314</v>
      </c>
      <c r="J1005">
        <f t="shared" si="84"/>
        <v>0.31619999999999998</v>
      </c>
      <c r="K1005">
        <f t="shared" si="84"/>
        <v>0.1943</v>
      </c>
      <c r="L1005">
        <f t="shared" si="84"/>
        <v>0.15</v>
      </c>
      <c r="M1005">
        <f t="shared" si="84"/>
        <v>0.13159999999999999</v>
      </c>
      <c r="N1005">
        <f t="shared" si="84"/>
        <v>8.8700000000000001E-2</v>
      </c>
      <c r="O1005">
        <f t="shared" si="81"/>
        <v>0.11919999999999997</v>
      </c>
      <c r="P1005">
        <f t="shared" si="82"/>
        <v>0.99119999999999997</v>
      </c>
      <c r="Q1005">
        <f t="shared" si="83"/>
        <v>8.8000000000000005E-3</v>
      </c>
    </row>
    <row r="1006" spans="1:17">
      <c r="A1006">
        <v>1009</v>
      </c>
      <c r="B1006">
        <v>624</v>
      </c>
      <c r="C1006">
        <v>287</v>
      </c>
      <c r="D1006">
        <v>420</v>
      </c>
      <c r="E1006">
        <v>487</v>
      </c>
      <c r="F1006">
        <v>274</v>
      </c>
      <c r="G1006">
        <v>530</v>
      </c>
      <c r="H1006">
        <v>50</v>
      </c>
      <c r="I1006">
        <f t="shared" si="80"/>
        <v>2622</v>
      </c>
      <c r="J1006">
        <f t="shared" si="84"/>
        <v>0.23799999999999999</v>
      </c>
      <c r="K1006">
        <f t="shared" si="84"/>
        <v>0.1095</v>
      </c>
      <c r="L1006">
        <f t="shared" si="84"/>
        <v>0.16020000000000001</v>
      </c>
      <c r="M1006">
        <f t="shared" si="84"/>
        <v>0.1857</v>
      </c>
      <c r="N1006">
        <f t="shared" si="84"/>
        <v>0.1045</v>
      </c>
      <c r="O1006">
        <f t="shared" si="81"/>
        <v>0.20209999999999995</v>
      </c>
      <c r="P1006">
        <f t="shared" si="82"/>
        <v>0.98089999999999999</v>
      </c>
      <c r="Q1006">
        <f t="shared" si="83"/>
        <v>1.9099999999999999E-2</v>
      </c>
    </row>
    <row r="1007" spans="1:17">
      <c r="A1007">
        <v>1010</v>
      </c>
      <c r="B1007">
        <v>255</v>
      </c>
      <c r="C1007">
        <v>172</v>
      </c>
      <c r="D1007">
        <v>199</v>
      </c>
      <c r="E1007">
        <v>220</v>
      </c>
      <c r="F1007">
        <v>150</v>
      </c>
      <c r="G1007">
        <v>424</v>
      </c>
      <c r="H1007">
        <v>53</v>
      </c>
      <c r="I1007">
        <f t="shared" si="80"/>
        <v>1420</v>
      </c>
      <c r="J1007">
        <f t="shared" si="84"/>
        <v>0.17960000000000001</v>
      </c>
      <c r="K1007">
        <f t="shared" si="84"/>
        <v>0.1211</v>
      </c>
      <c r="L1007">
        <f t="shared" si="84"/>
        <v>0.1401</v>
      </c>
      <c r="M1007">
        <f t="shared" si="84"/>
        <v>0.15490000000000001</v>
      </c>
      <c r="N1007">
        <f t="shared" si="84"/>
        <v>0.1056</v>
      </c>
      <c r="O1007">
        <f t="shared" si="81"/>
        <v>0.29869999999999997</v>
      </c>
      <c r="P1007">
        <f t="shared" si="82"/>
        <v>0.9627</v>
      </c>
      <c r="Q1007">
        <f t="shared" si="83"/>
        <v>3.73E-2</v>
      </c>
    </row>
    <row r="1008" spans="1:17">
      <c r="A1008">
        <v>1011</v>
      </c>
      <c r="B1008">
        <v>790</v>
      </c>
      <c r="C1008">
        <v>620</v>
      </c>
      <c r="D1008">
        <v>510</v>
      </c>
      <c r="E1008">
        <v>306</v>
      </c>
      <c r="F1008">
        <v>342</v>
      </c>
      <c r="G1008">
        <v>480</v>
      </c>
      <c r="H1008">
        <v>83</v>
      </c>
      <c r="I1008">
        <f t="shared" si="80"/>
        <v>3048</v>
      </c>
      <c r="J1008">
        <f t="shared" si="84"/>
        <v>0.25919999999999999</v>
      </c>
      <c r="K1008">
        <f t="shared" si="84"/>
        <v>0.2034</v>
      </c>
      <c r="L1008">
        <f t="shared" si="84"/>
        <v>0.1673</v>
      </c>
      <c r="M1008">
        <f t="shared" si="84"/>
        <v>0.1004</v>
      </c>
      <c r="N1008">
        <f t="shared" si="84"/>
        <v>0.11219999999999999</v>
      </c>
      <c r="O1008">
        <f t="shared" si="81"/>
        <v>0.15749999999999997</v>
      </c>
      <c r="P1008">
        <f t="shared" si="82"/>
        <v>0.9728</v>
      </c>
      <c r="Q1008">
        <f t="shared" si="83"/>
        <v>2.7199999999999998E-2</v>
      </c>
    </row>
    <row r="1009" spans="1:17">
      <c r="A1009">
        <v>1012</v>
      </c>
      <c r="B1009">
        <v>672</v>
      </c>
      <c r="C1009">
        <v>545</v>
      </c>
      <c r="D1009">
        <v>365</v>
      </c>
      <c r="E1009">
        <v>333</v>
      </c>
      <c r="F1009">
        <v>268</v>
      </c>
      <c r="G1009">
        <v>524</v>
      </c>
      <c r="H1009">
        <v>145</v>
      </c>
      <c r="I1009">
        <f t="shared" si="80"/>
        <v>2707</v>
      </c>
      <c r="J1009">
        <f t="shared" si="84"/>
        <v>0.2482</v>
      </c>
      <c r="K1009">
        <f t="shared" si="84"/>
        <v>0.20130000000000001</v>
      </c>
      <c r="L1009">
        <f t="shared" si="84"/>
        <v>0.1348</v>
      </c>
      <c r="M1009">
        <f t="shared" si="84"/>
        <v>0.123</v>
      </c>
      <c r="N1009">
        <f t="shared" si="84"/>
        <v>9.9000000000000005E-2</v>
      </c>
      <c r="O1009">
        <f t="shared" si="81"/>
        <v>0.19369999999999998</v>
      </c>
      <c r="P1009">
        <f t="shared" si="82"/>
        <v>0.94640000000000002</v>
      </c>
      <c r="Q1009">
        <f t="shared" si="83"/>
        <v>5.3600000000000002E-2</v>
      </c>
    </row>
    <row r="1010" spans="1:17">
      <c r="A1010">
        <v>1013</v>
      </c>
      <c r="B1010">
        <v>388</v>
      </c>
      <c r="C1010">
        <v>285</v>
      </c>
      <c r="D1010">
        <v>325</v>
      </c>
      <c r="E1010">
        <v>276</v>
      </c>
      <c r="F1010">
        <v>252</v>
      </c>
      <c r="G1010">
        <v>565</v>
      </c>
      <c r="H1010">
        <v>99</v>
      </c>
      <c r="I1010">
        <f t="shared" si="80"/>
        <v>2091</v>
      </c>
      <c r="J1010">
        <f t="shared" si="84"/>
        <v>0.18559999999999999</v>
      </c>
      <c r="K1010">
        <f t="shared" si="84"/>
        <v>0.1363</v>
      </c>
      <c r="L1010">
        <f t="shared" si="84"/>
        <v>0.15540000000000001</v>
      </c>
      <c r="M1010">
        <f t="shared" si="84"/>
        <v>0.13200000000000001</v>
      </c>
      <c r="N1010">
        <f t="shared" si="84"/>
        <v>0.1205</v>
      </c>
      <c r="O1010">
        <f t="shared" si="81"/>
        <v>0.2702</v>
      </c>
      <c r="P1010">
        <f t="shared" si="82"/>
        <v>0.95269999999999999</v>
      </c>
      <c r="Q1010">
        <f t="shared" si="83"/>
        <v>4.7300000000000002E-2</v>
      </c>
    </row>
    <row r="1011" spans="1:17">
      <c r="A1011">
        <v>1014</v>
      </c>
      <c r="B1011">
        <v>838</v>
      </c>
      <c r="C1011">
        <v>575</v>
      </c>
      <c r="D1011">
        <v>455</v>
      </c>
      <c r="E1011">
        <v>487</v>
      </c>
      <c r="F1011">
        <v>322</v>
      </c>
      <c r="G1011">
        <v>677</v>
      </c>
      <c r="H1011">
        <v>203</v>
      </c>
      <c r="I1011">
        <f t="shared" si="80"/>
        <v>3354</v>
      </c>
      <c r="J1011">
        <f t="shared" si="84"/>
        <v>0.24990000000000001</v>
      </c>
      <c r="K1011">
        <f t="shared" si="84"/>
        <v>0.1714</v>
      </c>
      <c r="L1011">
        <f t="shared" si="84"/>
        <v>0.13569999999999999</v>
      </c>
      <c r="M1011">
        <f t="shared" si="84"/>
        <v>0.1452</v>
      </c>
      <c r="N1011">
        <f t="shared" si="84"/>
        <v>9.6000000000000002E-2</v>
      </c>
      <c r="O1011">
        <f t="shared" si="81"/>
        <v>0.20180000000000009</v>
      </c>
      <c r="P1011">
        <f t="shared" si="82"/>
        <v>0.9395</v>
      </c>
      <c r="Q1011">
        <f t="shared" si="83"/>
        <v>6.0499999999999998E-2</v>
      </c>
    </row>
    <row r="1012" spans="1:17">
      <c r="A1012">
        <v>1015</v>
      </c>
      <c r="B1012">
        <v>228</v>
      </c>
      <c r="C1012">
        <v>154</v>
      </c>
      <c r="D1012">
        <v>213</v>
      </c>
      <c r="E1012">
        <v>180</v>
      </c>
      <c r="F1012">
        <v>126</v>
      </c>
      <c r="G1012">
        <v>325</v>
      </c>
      <c r="H1012">
        <v>94</v>
      </c>
      <c r="I1012">
        <f t="shared" si="80"/>
        <v>1226</v>
      </c>
      <c r="J1012">
        <f t="shared" si="84"/>
        <v>0.186</v>
      </c>
      <c r="K1012">
        <f t="shared" si="84"/>
        <v>0.12559999999999999</v>
      </c>
      <c r="L1012">
        <f t="shared" si="84"/>
        <v>0.17369999999999999</v>
      </c>
      <c r="M1012">
        <f t="shared" si="84"/>
        <v>0.14680000000000001</v>
      </c>
      <c r="N1012">
        <f t="shared" si="84"/>
        <v>0.1028</v>
      </c>
      <c r="O1012">
        <f t="shared" si="81"/>
        <v>0.2651</v>
      </c>
      <c r="P1012">
        <f t="shared" si="82"/>
        <v>0.92330000000000001</v>
      </c>
      <c r="Q1012">
        <f t="shared" si="83"/>
        <v>7.6700000000000004E-2</v>
      </c>
    </row>
    <row r="1013" spans="1:17">
      <c r="A1013">
        <v>1016</v>
      </c>
      <c r="B1013">
        <v>674</v>
      </c>
      <c r="C1013">
        <v>458</v>
      </c>
      <c r="D1013">
        <v>333</v>
      </c>
      <c r="E1013">
        <v>312</v>
      </c>
      <c r="F1013">
        <v>227</v>
      </c>
      <c r="G1013">
        <v>545</v>
      </c>
      <c r="H1013">
        <v>119</v>
      </c>
      <c r="I1013">
        <f t="shared" si="80"/>
        <v>2549</v>
      </c>
      <c r="J1013">
        <f t="shared" si="84"/>
        <v>0.26440000000000002</v>
      </c>
      <c r="K1013">
        <f t="shared" si="84"/>
        <v>0.1797</v>
      </c>
      <c r="L1013">
        <f t="shared" si="84"/>
        <v>0.13059999999999999</v>
      </c>
      <c r="M1013">
        <f t="shared" si="84"/>
        <v>0.12239999999999999</v>
      </c>
      <c r="N1013">
        <f t="shared" si="84"/>
        <v>8.9099999999999999E-2</v>
      </c>
      <c r="O1013">
        <f t="shared" si="81"/>
        <v>0.2138000000000001</v>
      </c>
      <c r="P1013">
        <f t="shared" si="82"/>
        <v>0.95330000000000004</v>
      </c>
      <c r="Q1013">
        <f t="shared" si="83"/>
        <v>4.6699999999999998E-2</v>
      </c>
    </row>
    <row r="1014" spans="1:17">
      <c r="A1014">
        <v>1017</v>
      </c>
      <c r="B1014">
        <v>781</v>
      </c>
      <c r="C1014">
        <v>473</v>
      </c>
      <c r="D1014">
        <v>484</v>
      </c>
      <c r="E1014">
        <v>407</v>
      </c>
      <c r="F1014">
        <v>316</v>
      </c>
      <c r="G1014">
        <v>611</v>
      </c>
      <c r="H1014">
        <v>116</v>
      </c>
      <c r="I1014">
        <f t="shared" si="80"/>
        <v>3072</v>
      </c>
      <c r="J1014">
        <f t="shared" si="84"/>
        <v>0.25419999999999998</v>
      </c>
      <c r="K1014">
        <f t="shared" si="84"/>
        <v>0.154</v>
      </c>
      <c r="L1014">
        <f t="shared" si="84"/>
        <v>0.15759999999999999</v>
      </c>
      <c r="M1014">
        <f t="shared" si="84"/>
        <v>0.13250000000000001</v>
      </c>
      <c r="N1014">
        <f t="shared" si="84"/>
        <v>0.10290000000000001</v>
      </c>
      <c r="O1014">
        <f t="shared" si="81"/>
        <v>0.19880000000000009</v>
      </c>
      <c r="P1014">
        <f t="shared" si="82"/>
        <v>0.96219999999999994</v>
      </c>
      <c r="Q1014">
        <f t="shared" si="83"/>
        <v>3.78E-2</v>
      </c>
    </row>
    <row r="1015" spans="1:17">
      <c r="A1015">
        <v>1018</v>
      </c>
      <c r="B1015">
        <v>1894</v>
      </c>
      <c r="C1015">
        <v>997</v>
      </c>
      <c r="D1015">
        <v>715</v>
      </c>
      <c r="E1015">
        <v>764</v>
      </c>
      <c r="F1015">
        <v>440</v>
      </c>
      <c r="G1015">
        <v>811</v>
      </c>
      <c r="H1015">
        <v>45</v>
      </c>
      <c r="I1015">
        <f t="shared" si="80"/>
        <v>5621</v>
      </c>
      <c r="J1015">
        <f t="shared" si="84"/>
        <v>0.33700000000000002</v>
      </c>
      <c r="K1015">
        <f t="shared" si="84"/>
        <v>0.1774</v>
      </c>
      <c r="L1015">
        <f t="shared" si="84"/>
        <v>0.12720000000000001</v>
      </c>
      <c r="M1015">
        <f t="shared" si="84"/>
        <v>0.13589999999999999</v>
      </c>
      <c r="N1015">
        <f t="shared" si="84"/>
        <v>7.8299999999999995E-2</v>
      </c>
      <c r="O1015">
        <f t="shared" si="81"/>
        <v>0.14419999999999999</v>
      </c>
      <c r="P1015">
        <f t="shared" si="82"/>
        <v>0.99199999999999999</v>
      </c>
      <c r="Q1015">
        <f t="shared" si="83"/>
        <v>8.0000000000000002E-3</v>
      </c>
    </row>
    <row r="1016" spans="1:17">
      <c r="A1016">
        <v>1019</v>
      </c>
      <c r="B1016">
        <v>6</v>
      </c>
      <c r="C1016">
        <v>8</v>
      </c>
      <c r="D1016">
        <v>5</v>
      </c>
      <c r="E1016">
        <v>5</v>
      </c>
      <c r="F1016">
        <v>9</v>
      </c>
      <c r="G1016">
        <v>10</v>
      </c>
      <c r="H1016">
        <v>11</v>
      </c>
      <c r="I1016">
        <f t="shared" si="80"/>
        <v>43</v>
      </c>
      <c r="J1016">
        <f t="shared" si="84"/>
        <v>0.13950000000000001</v>
      </c>
      <c r="K1016">
        <f t="shared" si="84"/>
        <v>0.186</v>
      </c>
      <c r="L1016">
        <f t="shared" si="84"/>
        <v>0.1163</v>
      </c>
      <c r="M1016">
        <f t="shared" si="84"/>
        <v>0.1163</v>
      </c>
      <c r="N1016">
        <f t="shared" si="84"/>
        <v>0.20930000000000001</v>
      </c>
      <c r="O1016">
        <f t="shared" si="81"/>
        <v>0.23259999999999992</v>
      </c>
      <c r="P1016">
        <f t="shared" si="82"/>
        <v>0.74419999999999997</v>
      </c>
      <c r="Q1016">
        <f t="shared" si="83"/>
        <v>0.25580000000000003</v>
      </c>
    </row>
    <row r="1017" spans="1:17">
      <c r="A1017">
        <v>1020</v>
      </c>
      <c r="B1017">
        <v>351</v>
      </c>
      <c r="C1017">
        <v>275</v>
      </c>
      <c r="D1017">
        <v>294</v>
      </c>
      <c r="E1017">
        <v>254</v>
      </c>
      <c r="F1017">
        <v>225</v>
      </c>
      <c r="G1017">
        <v>485</v>
      </c>
      <c r="H1017">
        <v>74</v>
      </c>
      <c r="I1017">
        <f t="shared" si="80"/>
        <v>1884</v>
      </c>
      <c r="J1017">
        <f t="shared" si="84"/>
        <v>0.18629999999999999</v>
      </c>
      <c r="K1017">
        <f t="shared" si="84"/>
        <v>0.14599999999999999</v>
      </c>
      <c r="L1017">
        <f t="shared" si="84"/>
        <v>0.15609999999999999</v>
      </c>
      <c r="M1017">
        <f t="shared" si="84"/>
        <v>0.1348</v>
      </c>
      <c r="N1017">
        <f t="shared" si="84"/>
        <v>0.11940000000000001</v>
      </c>
      <c r="O1017">
        <f t="shared" si="81"/>
        <v>0.25740000000000007</v>
      </c>
      <c r="P1017">
        <f t="shared" si="82"/>
        <v>0.9607</v>
      </c>
      <c r="Q1017">
        <f t="shared" si="83"/>
        <v>3.9300000000000002E-2</v>
      </c>
    </row>
    <row r="1018" spans="1:17">
      <c r="A1018">
        <v>1021</v>
      </c>
      <c r="B1018">
        <v>1036</v>
      </c>
      <c r="C1018">
        <v>822</v>
      </c>
      <c r="D1018">
        <v>488</v>
      </c>
      <c r="E1018">
        <v>436</v>
      </c>
      <c r="F1018">
        <v>360</v>
      </c>
      <c r="G1018">
        <v>650</v>
      </c>
      <c r="H1018">
        <v>58</v>
      </c>
      <c r="I1018">
        <f t="shared" si="80"/>
        <v>3792</v>
      </c>
      <c r="J1018">
        <f t="shared" si="84"/>
        <v>0.2732</v>
      </c>
      <c r="K1018">
        <f t="shared" si="84"/>
        <v>0.21679999999999999</v>
      </c>
      <c r="L1018">
        <f t="shared" si="84"/>
        <v>0.12870000000000001</v>
      </c>
      <c r="M1018">
        <f t="shared" si="84"/>
        <v>0.115</v>
      </c>
      <c r="N1018">
        <f t="shared" si="84"/>
        <v>9.4899999999999998E-2</v>
      </c>
      <c r="O1018">
        <f t="shared" si="81"/>
        <v>0.1714</v>
      </c>
      <c r="P1018">
        <f t="shared" si="82"/>
        <v>0.98470000000000002</v>
      </c>
      <c r="Q1018">
        <f t="shared" si="83"/>
        <v>1.5299999999999999E-2</v>
      </c>
    </row>
    <row r="1019" spans="1:17">
      <c r="A1019">
        <v>1022</v>
      </c>
      <c r="B1019">
        <v>448</v>
      </c>
      <c r="C1019">
        <v>335</v>
      </c>
      <c r="D1019">
        <v>286</v>
      </c>
      <c r="E1019">
        <v>252</v>
      </c>
      <c r="F1019">
        <v>256</v>
      </c>
      <c r="G1019">
        <v>526</v>
      </c>
      <c r="H1019">
        <v>86</v>
      </c>
      <c r="I1019">
        <f t="shared" si="80"/>
        <v>2103</v>
      </c>
      <c r="J1019">
        <f t="shared" si="84"/>
        <v>0.21299999999999999</v>
      </c>
      <c r="K1019">
        <f t="shared" si="84"/>
        <v>0.1593</v>
      </c>
      <c r="L1019">
        <f t="shared" si="84"/>
        <v>0.13600000000000001</v>
      </c>
      <c r="M1019">
        <f t="shared" si="84"/>
        <v>0.1198</v>
      </c>
      <c r="N1019">
        <f t="shared" si="84"/>
        <v>0.1217</v>
      </c>
      <c r="O1019">
        <f t="shared" si="81"/>
        <v>0.25019999999999998</v>
      </c>
      <c r="P1019">
        <f t="shared" si="82"/>
        <v>0.95909999999999995</v>
      </c>
      <c r="Q1019">
        <f t="shared" si="83"/>
        <v>4.0899999999999999E-2</v>
      </c>
    </row>
    <row r="1020" spans="1:17">
      <c r="A1020">
        <v>1023</v>
      </c>
      <c r="B1020">
        <v>1136</v>
      </c>
      <c r="C1020">
        <v>717</v>
      </c>
      <c r="D1020">
        <v>261</v>
      </c>
      <c r="E1020">
        <v>263</v>
      </c>
      <c r="F1020">
        <v>241</v>
      </c>
      <c r="G1020">
        <v>560</v>
      </c>
      <c r="H1020">
        <v>106</v>
      </c>
      <c r="I1020">
        <f t="shared" si="80"/>
        <v>3178</v>
      </c>
      <c r="J1020">
        <f t="shared" si="84"/>
        <v>0.35749999999999998</v>
      </c>
      <c r="K1020">
        <f t="shared" si="84"/>
        <v>0.22559999999999999</v>
      </c>
      <c r="L1020">
        <f t="shared" si="84"/>
        <v>8.2100000000000006E-2</v>
      </c>
      <c r="M1020">
        <f t="shared" si="84"/>
        <v>8.2799999999999999E-2</v>
      </c>
      <c r="N1020">
        <f t="shared" si="84"/>
        <v>7.5800000000000006E-2</v>
      </c>
      <c r="O1020">
        <f t="shared" si="81"/>
        <v>0.17620000000000002</v>
      </c>
      <c r="P1020">
        <f t="shared" si="82"/>
        <v>0.96660000000000001</v>
      </c>
      <c r="Q1020">
        <f t="shared" si="83"/>
        <v>3.3399999999999999E-2</v>
      </c>
    </row>
    <row r="1021" spans="1:17">
      <c r="A1021">
        <v>1024</v>
      </c>
      <c r="B1021">
        <v>429</v>
      </c>
      <c r="C1021">
        <v>270</v>
      </c>
      <c r="D1021">
        <v>249</v>
      </c>
      <c r="E1021">
        <v>253</v>
      </c>
      <c r="F1021">
        <v>199</v>
      </c>
      <c r="G1021">
        <v>449</v>
      </c>
      <c r="H1021">
        <v>96</v>
      </c>
      <c r="I1021">
        <f t="shared" si="80"/>
        <v>1849</v>
      </c>
      <c r="J1021">
        <f t="shared" si="84"/>
        <v>0.23200000000000001</v>
      </c>
      <c r="K1021">
        <f t="shared" si="84"/>
        <v>0.14599999999999999</v>
      </c>
      <c r="L1021">
        <f t="shared" si="84"/>
        <v>0.13469999999999999</v>
      </c>
      <c r="M1021">
        <f t="shared" si="84"/>
        <v>0.1368</v>
      </c>
      <c r="N1021">
        <f t="shared" si="84"/>
        <v>0.1076</v>
      </c>
      <c r="O1021">
        <f t="shared" si="81"/>
        <v>0.2429</v>
      </c>
      <c r="P1021">
        <f t="shared" si="82"/>
        <v>0.94809999999999994</v>
      </c>
      <c r="Q1021">
        <f t="shared" si="83"/>
        <v>5.1900000000000002E-2</v>
      </c>
    </row>
    <row r="1022" spans="1:17">
      <c r="A1022">
        <v>1025</v>
      </c>
      <c r="B1022">
        <v>331</v>
      </c>
      <c r="C1022">
        <v>231</v>
      </c>
      <c r="D1022">
        <v>263</v>
      </c>
      <c r="E1022">
        <v>261</v>
      </c>
      <c r="F1022">
        <v>249</v>
      </c>
      <c r="G1022">
        <v>713</v>
      </c>
      <c r="H1022">
        <v>87</v>
      </c>
      <c r="I1022">
        <f t="shared" si="80"/>
        <v>2048</v>
      </c>
      <c r="J1022">
        <f t="shared" si="84"/>
        <v>0.16159999999999999</v>
      </c>
      <c r="K1022">
        <f t="shared" si="84"/>
        <v>0.1128</v>
      </c>
      <c r="L1022">
        <f t="shared" si="84"/>
        <v>0.12839999999999999</v>
      </c>
      <c r="M1022">
        <f t="shared" si="84"/>
        <v>0.12740000000000001</v>
      </c>
      <c r="N1022">
        <f t="shared" si="84"/>
        <v>0.1216</v>
      </c>
      <c r="O1022">
        <f t="shared" si="81"/>
        <v>0.34819999999999995</v>
      </c>
      <c r="P1022">
        <f t="shared" si="82"/>
        <v>0.95750000000000002</v>
      </c>
      <c r="Q1022">
        <f t="shared" si="83"/>
        <v>4.2500000000000003E-2</v>
      </c>
    </row>
    <row r="1023" spans="1:17">
      <c r="A1023">
        <v>1026</v>
      </c>
      <c r="B1023">
        <v>163</v>
      </c>
      <c r="C1023">
        <v>117</v>
      </c>
      <c r="D1023">
        <v>147</v>
      </c>
      <c r="E1023">
        <v>138</v>
      </c>
      <c r="F1023">
        <v>139</v>
      </c>
      <c r="G1023">
        <v>367</v>
      </c>
      <c r="H1023">
        <v>59</v>
      </c>
      <c r="I1023">
        <f t="shared" si="80"/>
        <v>1071</v>
      </c>
      <c r="J1023">
        <f t="shared" si="84"/>
        <v>0.1522</v>
      </c>
      <c r="K1023">
        <f t="shared" si="84"/>
        <v>0.10920000000000001</v>
      </c>
      <c r="L1023">
        <f t="shared" si="84"/>
        <v>0.13730000000000001</v>
      </c>
      <c r="M1023">
        <f t="shared" si="84"/>
        <v>0.12889999999999999</v>
      </c>
      <c r="N1023">
        <f t="shared" si="84"/>
        <v>0.1298</v>
      </c>
      <c r="O1023">
        <f t="shared" si="81"/>
        <v>0.3425999999999999</v>
      </c>
      <c r="P1023">
        <f t="shared" si="82"/>
        <v>0.94489999999999996</v>
      </c>
      <c r="Q1023">
        <f t="shared" si="83"/>
        <v>5.5100000000000003E-2</v>
      </c>
    </row>
    <row r="1024" spans="1:17">
      <c r="A1024">
        <v>1027</v>
      </c>
      <c r="B1024">
        <v>367</v>
      </c>
      <c r="C1024">
        <v>293</v>
      </c>
      <c r="D1024">
        <v>269</v>
      </c>
      <c r="E1024">
        <v>233</v>
      </c>
      <c r="F1024">
        <v>262</v>
      </c>
      <c r="G1024">
        <v>675</v>
      </c>
      <c r="H1024">
        <v>67</v>
      </c>
      <c r="I1024">
        <f t="shared" si="80"/>
        <v>2099</v>
      </c>
      <c r="J1024">
        <f t="shared" si="84"/>
        <v>0.17480000000000001</v>
      </c>
      <c r="K1024">
        <f t="shared" si="84"/>
        <v>0.1396</v>
      </c>
      <c r="L1024">
        <f t="shared" si="84"/>
        <v>0.12820000000000001</v>
      </c>
      <c r="M1024">
        <f t="shared" si="84"/>
        <v>0.111</v>
      </c>
      <c r="N1024">
        <f t="shared" si="84"/>
        <v>0.12479999999999999</v>
      </c>
      <c r="O1024">
        <f t="shared" si="81"/>
        <v>0.3216</v>
      </c>
      <c r="P1024">
        <f t="shared" si="82"/>
        <v>0.96809999999999996</v>
      </c>
      <c r="Q1024">
        <f t="shared" si="83"/>
        <v>3.1899999999999998E-2</v>
      </c>
    </row>
    <row r="1025" spans="1:17">
      <c r="A1025">
        <v>1028</v>
      </c>
      <c r="B1025">
        <v>114</v>
      </c>
      <c r="C1025">
        <v>107</v>
      </c>
      <c r="D1025">
        <v>241</v>
      </c>
      <c r="E1025">
        <v>220</v>
      </c>
      <c r="F1025">
        <v>293</v>
      </c>
      <c r="G1025">
        <v>761</v>
      </c>
      <c r="H1025">
        <v>48</v>
      </c>
      <c r="I1025">
        <f t="shared" si="80"/>
        <v>1736</v>
      </c>
      <c r="J1025">
        <f t="shared" si="84"/>
        <v>6.5699999999999995E-2</v>
      </c>
      <c r="K1025">
        <f t="shared" si="84"/>
        <v>6.1600000000000002E-2</v>
      </c>
      <c r="L1025">
        <f t="shared" si="84"/>
        <v>0.13880000000000001</v>
      </c>
      <c r="M1025">
        <f t="shared" si="84"/>
        <v>0.12670000000000001</v>
      </c>
      <c r="N1025">
        <f t="shared" si="84"/>
        <v>0.16880000000000001</v>
      </c>
      <c r="O1025">
        <f t="shared" si="81"/>
        <v>0.4383999999999999</v>
      </c>
      <c r="P1025">
        <f t="shared" si="82"/>
        <v>0.97240000000000004</v>
      </c>
      <c r="Q1025">
        <f t="shared" si="83"/>
        <v>2.76E-2</v>
      </c>
    </row>
    <row r="1026" spans="1:17">
      <c r="A1026">
        <v>1029</v>
      </c>
      <c r="B1026">
        <v>53</v>
      </c>
      <c r="C1026">
        <v>54</v>
      </c>
      <c r="D1026">
        <v>173</v>
      </c>
      <c r="E1026">
        <v>220</v>
      </c>
      <c r="F1026">
        <v>312</v>
      </c>
      <c r="G1026">
        <v>813</v>
      </c>
      <c r="H1026">
        <v>52</v>
      </c>
      <c r="I1026">
        <f t="shared" si="80"/>
        <v>1625</v>
      </c>
      <c r="J1026">
        <f t="shared" si="84"/>
        <v>3.2599999999999997E-2</v>
      </c>
      <c r="K1026">
        <f t="shared" si="84"/>
        <v>3.32E-2</v>
      </c>
      <c r="L1026">
        <f t="shared" si="84"/>
        <v>0.1065</v>
      </c>
      <c r="M1026">
        <f t="shared" si="84"/>
        <v>0.13539999999999999</v>
      </c>
      <c r="N1026">
        <f t="shared" si="84"/>
        <v>0.192</v>
      </c>
      <c r="O1026">
        <f t="shared" si="81"/>
        <v>0.50029999999999997</v>
      </c>
      <c r="P1026">
        <f t="shared" si="82"/>
        <v>0.96799999999999997</v>
      </c>
      <c r="Q1026">
        <f t="shared" si="83"/>
        <v>3.2000000000000001E-2</v>
      </c>
    </row>
    <row r="1027" spans="1:17">
      <c r="A1027">
        <v>1030</v>
      </c>
      <c r="B1027">
        <v>15</v>
      </c>
      <c r="C1027">
        <v>23</v>
      </c>
      <c r="D1027">
        <v>89</v>
      </c>
      <c r="E1027">
        <v>129</v>
      </c>
      <c r="F1027">
        <v>156</v>
      </c>
      <c r="G1027">
        <v>468</v>
      </c>
      <c r="H1027">
        <v>34</v>
      </c>
      <c r="I1027">
        <f t="shared" ref="I1027:I1090" si="85">SUM(B1027:G1027)</f>
        <v>880</v>
      </c>
      <c r="J1027">
        <f t="shared" si="84"/>
        <v>1.7000000000000001E-2</v>
      </c>
      <c r="K1027">
        <f t="shared" si="84"/>
        <v>2.6100000000000002E-2</v>
      </c>
      <c r="L1027">
        <f t="shared" si="84"/>
        <v>0.1011</v>
      </c>
      <c r="M1027">
        <f t="shared" si="84"/>
        <v>0.14660000000000001</v>
      </c>
      <c r="N1027">
        <f t="shared" si="84"/>
        <v>0.17730000000000001</v>
      </c>
      <c r="O1027">
        <f t="shared" ref="O1027:O1090" si="86">1-SUM(J1027:N1027)</f>
        <v>0.53190000000000004</v>
      </c>
      <c r="P1027">
        <f t="shared" ref="P1027:P1090" si="87">1-Q1027</f>
        <v>0.96140000000000003</v>
      </c>
      <c r="Q1027">
        <f t="shared" ref="Q1027:Q1090" si="88">ROUND(H1027/$I1027,4)</f>
        <v>3.8600000000000002E-2</v>
      </c>
    </row>
    <row r="1028" spans="1:17">
      <c r="A1028">
        <v>1031</v>
      </c>
      <c r="B1028">
        <v>78</v>
      </c>
      <c r="C1028">
        <v>59</v>
      </c>
      <c r="D1028">
        <v>181</v>
      </c>
      <c r="E1028">
        <v>240</v>
      </c>
      <c r="F1028">
        <v>268</v>
      </c>
      <c r="G1028">
        <v>715</v>
      </c>
      <c r="H1028">
        <v>56</v>
      </c>
      <c r="I1028">
        <f t="shared" si="85"/>
        <v>1541</v>
      </c>
      <c r="J1028">
        <f t="shared" si="84"/>
        <v>5.0599999999999999E-2</v>
      </c>
      <c r="K1028">
        <f t="shared" si="84"/>
        <v>3.8300000000000001E-2</v>
      </c>
      <c r="L1028">
        <f t="shared" si="84"/>
        <v>0.11749999999999999</v>
      </c>
      <c r="M1028">
        <f t="shared" si="84"/>
        <v>0.15570000000000001</v>
      </c>
      <c r="N1028">
        <f t="shared" si="84"/>
        <v>0.1739</v>
      </c>
      <c r="O1028">
        <f t="shared" si="86"/>
        <v>0.46399999999999997</v>
      </c>
      <c r="P1028">
        <f t="shared" si="87"/>
        <v>0.9637</v>
      </c>
      <c r="Q1028">
        <f t="shared" si="88"/>
        <v>3.6299999999999999E-2</v>
      </c>
    </row>
    <row r="1029" spans="1:17">
      <c r="A1029">
        <v>1032</v>
      </c>
      <c r="B1029">
        <v>70</v>
      </c>
      <c r="C1029">
        <v>52</v>
      </c>
      <c r="D1029">
        <v>89</v>
      </c>
      <c r="E1029">
        <v>88</v>
      </c>
      <c r="F1029">
        <v>118</v>
      </c>
      <c r="G1029">
        <v>303</v>
      </c>
      <c r="H1029">
        <v>26</v>
      </c>
      <c r="I1029">
        <f t="shared" si="85"/>
        <v>720</v>
      </c>
      <c r="J1029">
        <f t="shared" si="84"/>
        <v>9.7199999999999995E-2</v>
      </c>
      <c r="K1029">
        <f t="shared" si="84"/>
        <v>7.22E-2</v>
      </c>
      <c r="L1029">
        <f t="shared" si="84"/>
        <v>0.1236</v>
      </c>
      <c r="M1029">
        <f t="shared" si="84"/>
        <v>0.1222</v>
      </c>
      <c r="N1029">
        <f t="shared" si="84"/>
        <v>0.16389999999999999</v>
      </c>
      <c r="O1029">
        <f t="shared" si="86"/>
        <v>0.42090000000000005</v>
      </c>
      <c r="P1029">
        <f t="shared" si="87"/>
        <v>0.96389999999999998</v>
      </c>
      <c r="Q1029">
        <f t="shared" si="88"/>
        <v>3.61E-2</v>
      </c>
    </row>
    <row r="1030" spans="1:17">
      <c r="A1030">
        <v>1033</v>
      </c>
      <c r="B1030">
        <v>372</v>
      </c>
      <c r="C1030">
        <v>228</v>
      </c>
      <c r="D1030">
        <v>271</v>
      </c>
      <c r="E1030">
        <v>233</v>
      </c>
      <c r="F1030">
        <v>340</v>
      </c>
      <c r="G1030">
        <v>903</v>
      </c>
      <c r="H1030">
        <v>91</v>
      </c>
      <c r="I1030">
        <f t="shared" si="85"/>
        <v>2347</v>
      </c>
      <c r="J1030">
        <f t="shared" si="84"/>
        <v>0.1585</v>
      </c>
      <c r="K1030">
        <f t="shared" si="84"/>
        <v>9.7100000000000006E-2</v>
      </c>
      <c r="L1030">
        <f t="shared" si="84"/>
        <v>0.11550000000000001</v>
      </c>
      <c r="M1030">
        <f t="shared" si="84"/>
        <v>9.9299999999999999E-2</v>
      </c>
      <c r="N1030">
        <f t="shared" si="84"/>
        <v>0.1449</v>
      </c>
      <c r="O1030">
        <f t="shared" si="86"/>
        <v>0.38470000000000004</v>
      </c>
      <c r="P1030">
        <f t="shared" si="87"/>
        <v>0.96120000000000005</v>
      </c>
      <c r="Q1030">
        <f t="shared" si="88"/>
        <v>3.8800000000000001E-2</v>
      </c>
    </row>
    <row r="1031" spans="1:17">
      <c r="A1031">
        <v>1034</v>
      </c>
      <c r="B1031">
        <v>213</v>
      </c>
      <c r="C1031">
        <v>95</v>
      </c>
      <c r="D1031">
        <v>172</v>
      </c>
      <c r="E1031">
        <v>216</v>
      </c>
      <c r="F1031">
        <v>208</v>
      </c>
      <c r="G1031">
        <v>618</v>
      </c>
      <c r="H1031">
        <v>77</v>
      </c>
      <c r="I1031">
        <f t="shared" si="85"/>
        <v>1522</v>
      </c>
      <c r="J1031">
        <f t="shared" si="84"/>
        <v>0.1399</v>
      </c>
      <c r="K1031">
        <f t="shared" si="84"/>
        <v>6.2399999999999997E-2</v>
      </c>
      <c r="L1031">
        <f t="shared" si="84"/>
        <v>0.113</v>
      </c>
      <c r="M1031">
        <f t="shared" si="84"/>
        <v>0.1419</v>
      </c>
      <c r="N1031">
        <f t="shared" si="84"/>
        <v>0.13669999999999999</v>
      </c>
      <c r="O1031">
        <f t="shared" si="86"/>
        <v>0.40610000000000013</v>
      </c>
      <c r="P1031">
        <f t="shared" si="87"/>
        <v>0.94940000000000002</v>
      </c>
      <c r="Q1031">
        <f t="shared" si="88"/>
        <v>5.0599999999999999E-2</v>
      </c>
    </row>
    <row r="1032" spans="1:17">
      <c r="A1032">
        <v>1035</v>
      </c>
      <c r="B1032">
        <v>163</v>
      </c>
      <c r="C1032">
        <v>63</v>
      </c>
      <c r="D1032">
        <v>130</v>
      </c>
      <c r="E1032">
        <v>145</v>
      </c>
      <c r="F1032">
        <v>149</v>
      </c>
      <c r="G1032">
        <v>383</v>
      </c>
      <c r="H1032">
        <v>49</v>
      </c>
      <c r="I1032">
        <f t="shared" si="85"/>
        <v>1033</v>
      </c>
      <c r="J1032">
        <f t="shared" si="84"/>
        <v>0.1578</v>
      </c>
      <c r="K1032">
        <f t="shared" si="84"/>
        <v>6.0999999999999999E-2</v>
      </c>
      <c r="L1032">
        <f t="shared" si="84"/>
        <v>0.1258</v>
      </c>
      <c r="M1032">
        <f t="shared" si="84"/>
        <v>0.1404</v>
      </c>
      <c r="N1032">
        <f t="shared" si="84"/>
        <v>0.14419999999999999</v>
      </c>
      <c r="O1032">
        <f t="shared" si="86"/>
        <v>0.37080000000000002</v>
      </c>
      <c r="P1032">
        <f t="shared" si="87"/>
        <v>0.9526</v>
      </c>
      <c r="Q1032">
        <f t="shared" si="88"/>
        <v>4.7399999999999998E-2</v>
      </c>
    </row>
    <row r="1033" spans="1:17">
      <c r="A1033">
        <v>1036</v>
      </c>
      <c r="B1033">
        <v>324</v>
      </c>
      <c r="C1033">
        <v>195</v>
      </c>
      <c r="D1033">
        <v>175</v>
      </c>
      <c r="E1033">
        <v>170</v>
      </c>
      <c r="F1033">
        <v>194</v>
      </c>
      <c r="G1033">
        <v>455</v>
      </c>
      <c r="H1033">
        <v>54</v>
      </c>
      <c r="I1033">
        <f t="shared" si="85"/>
        <v>1513</v>
      </c>
      <c r="J1033">
        <f t="shared" si="84"/>
        <v>0.21410000000000001</v>
      </c>
      <c r="K1033">
        <f t="shared" si="84"/>
        <v>0.12889999999999999</v>
      </c>
      <c r="L1033">
        <f t="shared" si="84"/>
        <v>0.1157</v>
      </c>
      <c r="M1033">
        <f t="shared" si="84"/>
        <v>0.1124</v>
      </c>
      <c r="N1033">
        <f t="shared" si="84"/>
        <v>0.12820000000000001</v>
      </c>
      <c r="O1033">
        <f t="shared" si="86"/>
        <v>0.30070000000000008</v>
      </c>
      <c r="P1033">
        <f t="shared" si="87"/>
        <v>0.96430000000000005</v>
      </c>
      <c r="Q1033">
        <f t="shared" si="88"/>
        <v>3.5700000000000003E-2</v>
      </c>
    </row>
    <row r="1034" spans="1:17">
      <c r="A1034">
        <v>1037</v>
      </c>
      <c r="B1034">
        <v>200</v>
      </c>
      <c r="C1034">
        <v>111</v>
      </c>
      <c r="D1034">
        <v>132</v>
      </c>
      <c r="E1034">
        <v>159</v>
      </c>
      <c r="F1034">
        <v>120</v>
      </c>
      <c r="G1034">
        <v>389</v>
      </c>
      <c r="H1034">
        <v>54</v>
      </c>
      <c r="I1034">
        <f t="shared" si="85"/>
        <v>1111</v>
      </c>
      <c r="J1034">
        <f t="shared" si="84"/>
        <v>0.18</v>
      </c>
      <c r="K1034">
        <f t="shared" si="84"/>
        <v>9.9900000000000003E-2</v>
      </c>
      <c r="L1034">
        <f t="shared" si="84"/>
        <v>0.1188</v>
      </c>
      <c r="M1034">
        <f t="shared" si="84"/>
        <v>0.1431</v>
      </c>
      <c r="N1034">
        <f t="shared" si="84"/>
        <v>0.108</v>
      </c>
      <c r="O1034">
        <f t="shared" si="86"/>
        <v>0.35019999999999996</v>
      </c>
      <c r="P1034">
        <f t="shared" si="87"/>
        <v>0.95140000000000002</v>
      </c>
      <c r="Q1034">
        <f t="shared" si="88"/>
        <v>4.8599999999999997E-2</v>
      </c>
    </row>
    <row r="1035" spans="1:17">
      <c r="A1035">
        <v>1038</v>
      </c>
      <c r="B1035">
        <v>75</v>
      </c>
      <c r="C1035">
        <v>70</v>
      </c>
      <c r="D1035">
        <v>165</v>
      </c>
      <c r="E1035">
        <v>230</v>
      </c>
      <c r="F1035">
        <v>127</v>
      </c>
      <c r="G1035">
        <v>398</v>
      </c>
      <c r="H1035">
        <v>303</v>
      </c>
      <c r="I1035">
        <f t="shared" si="85"/>
        <v>1065</v>
      </c>
      <c r="J1035">
        <f t="shared" ref="J1035:N1085" si="89">ROUND(B1035/$I1035,4)</f>
        <v>7.0400000000000004E-2</v>
      </c>
      <c r="K1035">
        <f t="shared" si="89"/>
        <v>6.5699999999999995E-2</v>
      </c>
      <c r="L1035">
        <f t="shared" si="89"/>
        <v>0.15490000000000001</v>
      </c>
      <c r="M1035">
        <f t="shared" si="89"/>
        <v>0.216</v>
      </c>
      <c r="N1035">
        <f t="shared" si="89"/>
        <v>0.1192</v>
      </c>
      <c r="O1035">
        <f t="shared" si="86"/>
        <v>0.37380000000000002</v>
      </c>
      <c r="P1035">
        <f t="shared" si="87"/>
        <v>0.71550000000000002</v>
      </c>
      <c r="Q1035">
        <f t="shared" si="88"/>
        <v>0.28449999999999998</v>
      </c>
    </row>
    <row r="1036" spans="1:17">
      <c r="A1036">
        <v>1039</v>
      </c>
      <c r="B1036">
        <v>458</v>
      </c>
      <c r="C1036">
        <v>284</v>
      </c>
      <c r="D1036">
        <v>289</v>
      </c>
      <c r="E1036">
        <v>266</v>
      </c>
      <c r="F1036">
        <v>311</v>
      </c>
      <c r="G1036">
        <v>678</v>
      </c>
      <c r="H1036">
        <v>73</v>
      </c>
      <c r="I1036">
        <f t="shared" si="85"/>
        <v>2286</v>
      </c>
      <c r="J1036">
        <f t="shared" si="89"/>
        <v>0.20030000000000001</v>
      </c>
      <c r="K1036">
        <f t="shared" si="89"/>
        <v>0.1242</v>
      </c>
      <c r="L1036">
        <f t="shared" si="89"/>
        <v>0.12640000000000001</v>
      </c>
      <c r="M1036">
        <f t="shared" si="89"/>
        <v>0.1164</v>
      </c>
      <c r="N1036">
        <f t="shared" si="89"/>
        <v>0.13600000000000001</v>
      </c>
      <c r="O1036">
        <f t="shared" si="86"/>
        <v>0.29669999999999996</v>
      </c>
      <c r="P1036">
        <f t="shared" si="87"/>
        <v>0.96809999999999996</v>
      </c>
      <c r="Q1036">
        <f t="shared" si="88"/>
        <v>3.1899999999999998E-2</v>
      </c>
    </row>
    <row r="1037" spans="1:17">
      <c r="A1037">
        <v>1040</v>
      </c>
      <c r="B1037">
        <v>208</v>
      </c>
      <c r="C1037">
        <v>213</v>
      </c>
      <c r="D1037">
        <v>180</v>
      </c>
      <c r="E1037">
        <v>130</v>
      </c>
      <c r="F1037">
        <v>175</v>
      </c>
      <c r="G1037">
        <v>451</v>
      </c>
      <c r="H1037">
        <v>131</v>
      </c>
      <c r="I1037">
        <f t="shared" si="85"/>
        <v>1357</v>
      </c>
      <c r="J1037">
        <f t="shared" si="89"/>
        <v>0.15329999999999999</v>
      </c>
      <c r="K1037">
        <f t="shared" si="89"/>
        <v>0.157</v>
      </c>
      <c r="L1037">
        <f t="shared" si="89"/>
        <v>0.1326</v>
      </c>
      <c r="M1037">
        <f t="shared" si="89"/>
        <v>9.5799999999999996E-2</v>
      </c>
      <c r="N1037">
        <f t="shared" si="89"/>
        <v>0.129</v>
      </c>
      <c r="O1037">
        <f t="shared" si="86"/>
        <v>0.33230000000000004</v>
      </c>
      <c r="P1037">
        <f t="shared" si="87"/>
        <v>0.90349999999999997</v>
      </c>
      <c r="Q1037">
        <f t="shared" si="88"/>
        <v>9.6500000000000002E-2</v>
      </c>
    </row>
    <row r="1038" spans="1:17">
      <c r="A1038">
        <v>1041</v>
      </c>
      <c r="B1038">
        <v>566</v>
      </c>
      <c r="C1038">
        <v>573</v>
      </c>
      <c r="D1038">
        <v>113</v>
      </c>
      <c r="E1038">
        <v>253</v>
      </c>
      <c r="F1038">
        <v>244</v>
      </c>
      <c r="G1038">
        <v>593</v>
      </c>
      <c r="H1038">
        <v>294</v>
      </c>
      <c r="I1038">
        <f t="shared" si="85"/>
        <v>2342</v>
      </c>
      <c r="J1038">
        <f t="shared" si="89"/>
        <v>0.2417</v>
      </c>
      <c r="K1038">
        <f t="shared" si="89"/>
        <v>0.2447</v>
      </c>
      <c r="L1038">
        <f t="shared" si="89"/>
        <v>4.82E-2</v>
      </c>
      <c r="M1038">
        <f t="shared" si="89"/>
        <v>0.108</v>
      </c>
      <c r="N1038">
        <f t="shared" si="89"/>
        <v>0.1042</v>
      </c>
      <c r="O1038">
        <f t="shared" si="86"/>
        <v>0.25320000000000009</v>
      </c>
      <c r="P1038">
        <f t="shared" si="87"/>
        <v>0.87450000000000006</v>
      </c>
      <c r="Q1038">
        <f t="shared" si="88"/>
        <v>0.1255</v>
      </c>
    </row>
    <row r="1039" spans="1:17">
      <c r="A1039">
        <v>1042</v>
      </c>
      <c r="B1039">
        <v>46</v>
      </c>
      <c r="C1039">
        <v>73</v>
      </c>
      <c r="D1039">
        <v>93</v>
      </c>
      <c r="E1039">
        <v>90</v>
      </c>
      <c r="F1039">
        <v>144</v>
      </c>
      <c r="G1039">
        <v>370</v>
      </c>
      <c r="H1039">
        <v>98</v>
      </c>
      <c r="I1039">
        <f t="shared" si="85"/>
        <v>816</v>
      </c>
      <c r="J1039">
        <f t="shared" si="89"/>
        <v>5.6399999999999999E-2</v>
      </c>
      <c r="K1039">
        <f t="shared" si="89"/>
        <v>8.9499999999999996E-2</v>
      </c>
      <c r="L1039">
        <f t="shared" si="89"/>
        <v>0.114</v>
      </c>
      <c r="M1039">
        <f t="shared" si="89"/>
        <v>0.1103</v>
      </c>
      <c r="N1039">
        <f t="shared" si="89"/>
        <v>0.17649999999999999</v>
      </c>
      <c r="O1039">
        <f t="shared" si="86"/>
        <v>0.45330000000000004</v>
      </c>
      <c r="P1039">
        <f t="shared" si="87"/>
        <v>0.87990000000000002</v>
      </c>
      <c r="Q1039">
        <f t="shared" si="88"/>
        <v>0.1201</v>
      </c>
    </row>
    <row r="1040" spans="1:17">
      <c r="A1040">
        <v>1043</v>
      </c>
      <c r="B1040">
        <v>20</v>
      </c>
      <c r="C1040">
        <v>48</v>
      </c>
      <c r="D1040">
        <v>144</v>
      </c>
      <c r="E1040">
        <v>167</v>
      </c>
      <c r="F1040">
        <v>285</v>
      </c>
      <c r="G1040">
        <v>583</v>
      </c>
      <c r="H1040">
        <v>174</v>
      </c>
      <c r="I1040">
        <f t="shared" si="85"/>
        <v>1247</v>
      </c>
      <c r="J1040">
        <f t="shared" si="89"/>
        <v>1.6E-2</v>
      </c>
      <c r="K1040">
        <f t="shared" si="89"/>
        <v>3.85E-2</v>
      </c>
      <c r="L1040">
        <f t="shared" si="89"/>
        <v>0.11550000000000001</v>
      </c>
      <c r="M1040">
        <f t="shared" si="89"/>
        <v>0.13389999999999999</v>
      </c>
      <c r="N1040">
        <f t="shared" si="89"/>
        <v>0.22850000000000001</v>
      </c>
      <c r="O1040">
        <f t="shared" si="86"/>
        <v>0.46760000000000002</v>
      </c>
      <c r="P1040">
        <f t="shared" si="87"/>
        <v>0.86050000000000004</v>
      </c>
      <c r="Q1040">
        <f t="shared" si="88"/>
        <v>0.13950000000000001</v>
      </c>
    </row>
    <row r="1041" spans="1:17">
      <c r="A1041">
        <v>1044</v>
      </c>
      <c r="B1041">
        <v>14</v>
      </c>
      <c r="C1041">
        <v>54</v>
      </c>
      <c r="D1041">
        <v>100</v>
      </c>
      <c r="E1041">
        <v>122</v>
      </c>
      <c r="F1041">
        <v>201</v>
      </c>
      <c r="G1041">
        <v>612</v>
      </c>
      <c r="H1041">
        <v>152</v>
      </c>
      <c r="I1041">
        <f t="shared" si="85"/>
        <v>1103</v>
      </c>
      <c r="J1041">
        <f t="shared" si="89"/>
        <v>1.2699999999999999E-2</v>
      </c>
      <c r="K1041">
        <f t="shared" si="89"/>
        <v>4.9000000000000002E-2</v>
      </c>
      <c r="L1041">
        <f t="shared" si="89"/>
        <v>9.0700000000000003E-2</v>
      </c>
      <c r="M1041">
        <f t="shared" si="89"/>
        <v>0.1106</v>
      </c>
      <c r="N1041">
        <f t="shared" si="89"/>
        <v>0.1822</v>
      </c>
      <c r="O1041">
        <f t="shared" si="86"/>
        <v>0.55479999999999996</v>
      </c>
      <c r="P1041">
        <f t="shared" si="87"/>
        <v>0.86219999999999997</v>
      </c>
      <c r="Q1041">
        <f t="shared" si="88"/>
        <v>0.13780000000000001</v>
      </c>
    </row>
    <row r="1042" spans="1:17">
      <c r="A1042">
        <v>1045</v>
      </c>
      <c r="B1042">
        <v>44</v>
      </c>
      <c r="C1042">
        <v>90</v>
      </c>
      <c r="D1042">
        <v>195</v>
      </c>
      <c r="E1042">
        <v>167</v>
      </c>
      <c r="F1042">
        <v>352</v>
      </c>
      <c r="G1042">
        <v>766</v>
      </c>
      <c r="H1042">
        <v>186</v>
      </c>
      <c r="I1042">
        <f t="shared" si="85"/>
        <v>1614</v>
      </c>
      <c r="J1042">
        <f t="shared" si="89"/>
        <v>2.7300000000000001E-2</v>
      </c>
      <c r="K1042">
        <f t="shared" si="89"/>
        <v>5.5800000000000002E-2</v>
      </c>
      <c r="L1042">
        <f t="shared" si="89"/>
        <v>0.1208</v>
      </c>
      <c r="M1042">
        <f t="shared" si="89"/>
        <v>0.10349999999999999</v>
      </c>
      <c r="N1042">
        <f t="shared" si="89"/>
        <v>0.21809999999999999</v>
      </c>
      <c r="O1042">
        <f t="shared" si="86"/>
        <v>0.47450000000000003</v>
      </c>
      <c r="P1042">
        <f t="shared" si="87"/>
        <v>0.88480000000000003</v>
      </c>
      <c r="Q1042">
        <f t="shared" si="88"/>
        <v>0.1152</v>
      </c>
    </row>
    <row r="1043" spans="1:17">
      <c r="A1043">
        <v>1046</v>
      </c>
      <c r="B1043">
        <v>29</v>
      </c>
      <c r="C1043">
        <v>42</v>
      </c>
      <c r="D1043">
        <v>106</v>
      </c>
      <c r="E1043">
        <v>135</v>
      </c>
      <c r="F1043">
        <v>180</v>
      </c>
      <c r="G1043">
        <v>471</v>
      </c>
      <c r="H1043">
        <v>118</v>
      </c>
      <c r="I1043">
        <f t="shared" si="85"/>
        <v>963</v>
      </c>
      <c r="J1043">
        <f t="shared" si="89"/>
        <v>3.0099999999999998E-2</v>
      </c>
      <c r="K1043">
        <f t="shared" si="89"/>
        <v>4.36E-2</v>
      </c>
      <c r="L1043">
        <f t="shared" si="89"/>
        <v>0.1101</v>
      </c>
      <c r="M1043">
        <f t="shared" si="89"/>
        <v>0.14019999999999999</v>
      </c>
      <c r="N1043">
        <f t="shared" si="89"/>
        <v>0.18690000000000001</v>
      </c>
      <c r="O1043">
        <f t="shared" si="86"/>
        <v>0.48909999999999998</v>
      </c>
      <c r="P1043">
        <f t="shared" si="87"/>
        <v>0.87749999999999995</v>
      </c>
      <c r="Q1043">
        <f t="shared" si="88"/>
        <v>0.1225</v>
      </c>
    </row>
    <row r="1044" spans="1:17">
      <c r="A1044">
        <v>1047</v>
      </c>
      <c r="B1044">
        <v>143</v>
      </c>
      <c r="C1044">
        <v>178</v>
      </c>
      <c r="D1044">
        <v>124</v>
      </c>
      <c r="E1044">
        <v>156</v>
      </c>
      <c r="F1044">
        <v>217</v>
      </c>
      <c r="G1044">
        <v>505</v>
      </c>
      <c r="H1044">
        <v>178</v>
      </c>
      <c r="I1044">
        <f t="shared" si="85"/>
        <v>1323</v>
      </c>
      <c r="J1044">
        <f t="shared" si="89"/>
        <v>0.1081</v>
      </c>
      <c r="K1044">
        <f t="shared" si="89"/>
        <v>0.13450000000000001</v>
      </c>
      <c r="L1044">
        <f t="shared" si="89"/>
        <v>9.3700000000000006E-2</v>
      </c>
      <c r="M1044">
        <f t="shared" si="89"/>
        <v>0.1179</v>
      </c>
      <c r="N1044">
        <f t="shared" si="89"/>
        <v>0.16400000000000001</v>
      </c>
      <c r="O1044">
        <f t="shared" si="86"/>
        <v>0.38179999999999992</v>
      </c>
      <c r="P1044">
        <f t="shared" si="87"/>
        <v>0.86549999999999994</v>
      </c>
      <c r="Q1044">
        <f t="shared" si="88"/>
        <v>0.13450000000000001</v>
      </c>
    </row>
    <row r="1045" spans="1:17">
      <c r="A1045">
        <v>1048</v>
      </c>
      <c r="B1045">
        <v>122</v>
      </c>
      <c r="C1045">
        <v>151</v>
      </c>
      <c r="D1045">
        <v>145</v>
      </c>
      <c r="E1045">
        <v>228</v>
      </c>
      <c r="F1045">
        <v>182</v>
      </c>
      <c r="G1045">
        <v>514</v>
      </c>
      <c r="H1045">
        <v>185</v>
      </c>
      <c r="I1045">
        <f t="shared" si="85"/>
        <v>1342</v>
      </c>
      <c r="J1045">
        <f t="shared" si="89"/>
        <v>9.0899999999999995E-2</v>
      </c>
      <c r="K1045">
        <f t="shared" si="89"/>
        <v>0.1125</v>
      </c>
      <c r="L1045">
        <f t="shared" si="89"/>
        <v>0.108</v>
      </c>
      <c r="M1045">
        <f t="shared" si="89"/>
        <v>0.1699</v>
      </c>
      <c r="N1045">
        <f t="shared" si="89"/>
        <v>0.1356</v>
      </c>
      <c r="O1045">
        <f t="shared" si="86"/>
        <v>0.3831</v>
      </c>
      <c r="P1045">
        <f t="shared" si="87"/>
        <v>0.86209999999999998</v>
      </c>
      <c r="Q1045">
        <f t="shared" si="88"/>
        <v>0.13789999999999999</v>
      </c>
    </row>
    <row r="1046" spans="1:17">
      <c r="A1046">
        <v>1049</v>
      </c>
      <c r="B1046">
        <v>401</v>
      </c>
      <c r="C1046">
        <v>376</v>
      </c>
      <c r="D1046">
        <v>380</v>
      </c>
      <c r="E1046">
        <v>292</v>
      </c>
      <c r="F1046">
        <v>370</v>
      </c>
      <c r="G1046">
        <v>763</v>
      </c>
      <c r="H1046">
        <v>346</v>
      </c>
      <c r="I1046">
        <f t="shared" si="85"/>
        <v>2582</v>
      </c>
      <c r="J1046">
        <f t="shared" si="89"/>
        <v>0.15529999999999999</v>
      </c>
      <c r="K1046">
        <f t="shared" si="89"/>
        <v>0.14560000000000001</v>
      </c>
      <c r="L1046">
        <f t="shared" si="89"/>
        <v>0.1472</v>
      </c>
      <c r="M1046">
        <f t="shared" si="89"/>
        <v>0.11310000000000001</v>
      </c>
      <c r="N1046">
        <f t="shared" si="89"/>
        <v>0.14330000000000001</v>
      </c>
      <c r="O1046">
        <f t="shared" si="86"/>
        <v>0.29549999999999998</v>
      </c>
      <c r="P1046">
        <f t="shared" si="87"/>
        <v>0.86599999999999999</v>
      </c>
      <c r="Q1046">
        <f t="shared" si="88"/>
        <v>0.13400000000000001</v>
      </c>
    </row>
    <row r="1047" spans="1:17">
      <c r="A1047">
        <v>1050</v>
      </c>
      <c r="B1047">
        <v>651</v>
      </c>
      <c r="C1047">
        <v>518</v>
      </c>
      <c r="D1047">
        <v>432</v>
      </c>
      <c r="E1047">
        <v>298</v>
      </c>
      <c r="F1047">
        <v>265</v>
      </c>
      <c r="G1047">
        <v>589</v>
      </c>
      <c r="H1047">
        <v>799</v>
      </c>
      <c r="I1047">
        <f t="shared" si="85"/>
        <v>2753</v>
      </c>
      <c r="J1047">
        <f t="shared" si="89"/>
        <v>0.23649999999999999</v>
      </c>
      <c r="K1047">
        <f t="shared" si="89"/>
        <v>0.18820000000000001</v>
      </c>
      <c r="L1047">
        <f t="shared" si="89"/>
        <v>0.15690000000000001</v>
      </c>
      <c r="M1047">
        <f t="shared" si="89"/>
        <v>0.1082</v>
      </c>
      <c r="N1047">
        <f t="shared" si="89"/>
        <v>9.6299999999999997E-2</v>
      </c>
      <c r="O1047">
        <f t="shared" si="86"/>
        <v>0.21389999999999998</v>
      </c>
      <c r="P1047">
        <f t="shared" si="87"/>
        <v>0.70979999999999999</v>
      </c>
      <c r="Q1047">
        <f t="shared" si="88"/>
        <v>0.29020000000000001</v>
      </c>
    </row>
    <row r="1048" spans="1:17">
      <c r="A1048">
        <v>1051</v>
      </c>
      <c r="B1048">
        <v>1152</v>
      </c>
      <c r="C1048">
        <v>1423</v>
      </c>
      <c r="D1048">
        <v>370</v>
      </c>
      <c r="E1048">
        <v>372</v>
      </c>
      <c r="F1048">
        <v>464</v>
      </c>
      <c r="G1048">
        <v>1062</v>
      </c>
      <c r="H1048">
        <v>620</v>
      </c>
      <c r="I1048">
        <f t="shared" si="85"/>
        <v>4843</v>
      </c>
      <c r="J1048">
        <f t="shared" si="89"/>
        <v>0.2379</v>
      </c>
      <c r="K1048">
        <f t="shared" si="89"/>
        <v>0.29380000000000001</v>
      </c>
      <c r="L1048">
        <f t="shared" si="89"/>
        <v>7.6399999999999996E-2</v>
      </c>
      <c r="M1048">
        <f t="shared" si="89"/>
        <v>7.6799999999999993E-2</v>
      </c>
      <c r="N1048">
        <f t="shared" si="89"/>
        <v>9.5799999999999996E-2</v>
      </c>
      <c r="O1048">
        <f t="shared" si="86"/>
        <v>0.21929999999999994</v>
      </c>
      <c r="P1048">
        <f t="shared" si="87"/>
        <v>0.872</v>
      </c>
      <c r="Q1048">
        <f t="shared" si="88"/>
        <v>0.128</v>
      </c>
    </row>
    <row r="1049" spans="1:17">
      <c r="A1049">
        <v>1052</v>
      </c>
      <c r="B1049">
        <v>39</v>
      </c>
      <c r="C1049">
        <v>38</v>
      </c>
      <c r="D1049">
        <v>77</v>
      </c>
      <c r="E1049">
        <v>82</v>
      </c>
      <c r="F1049">
        <v>121</v>
      </c>
      <c r="G1049">
        <v>230</v>
      </c>
      <c r="H1049">
        <v>74</v>
      </c>
      <c r="I1049">
        <f t="shared" si="85"/>
        <v>587</v>
      </c>
      <c r="J1049">
        <f t="shared" si="89"/>
        <v>6.6400000000000001E-2</v>
      </c>
      <c r="K1049">
        <f t="shared" si="89"/>
        <v>6.4699999999999994E-2</v>
      </c>
      <c r="L1049">
        <f t="shared" si="89"/>
        <v>0.13120000000000001</v>
      </c>
      <c r="M1049">
        <f t="shared" si="89"/>
        <v>0.13969999999999999</v>
      </c>
      <c r="N1049">
        <f t="shared" si="89"/>
        <v>0.20610000000000001</v>
      </c>
      <c r="O1049">
        <f t="shared" si="86"/>
        <v>0.39190000000000003</v>
      </c>
      <c r="P1049">
        <f t="shared" si="87"/>
        <v>0.87390000000000001</v>
      </c>
      <c r="Q1049">
        <f t="shared" si="88"/>
        <v>0.12609999999999999</v>
      </c>
    </row>
    <row r="1050" spans="1:17">
      <c r="A1050">
        <v>1053</v>
      </c>
      <c r="B1050">
        <v>89</v>
      </c>
      <c r="C1050">
        <v>133</v>
      </c>
      <c r="D1050">
        <v>197</v>
      </c>
      <c r="E1050">
        <v>196</v>
      </c>
      <c r="F1050">
        <v>311</v>
      </c>
      <c r="G1050">
        <v>769</v>
      </c>
      <c r="H1050">
        <v>245</v>
      </c>
      <c r="I1050">
        <f t="shared" si="85"/>
        <v>1695</v>
      </c>
      <c r="J1050">
        <f t="shared" si="89"/>
        <v>5.2499999999999998E-2</v>
      </c>
      <c r="K1050">
        <f t="shared" si="89"/>
        <v>7.85E-2</v>
      </c>
      <c r="L1050">
        <f t="shared" si="89"/>
        <v>0.1162</v>
      </c>
      <c r="M1050">
        <f t="shared" si="89"/>
        <v>0.11559999999999999</v>
      </c>
      <c r="N1050">
        <f t="shared" si="89"/>
        <v>0.1835</v>
      </c>
      <c r="O1050">
        <f t="shared" si="86"/>
        <v>0.45369999999999999</v>
      </c>
      <c r="P1050">
        <f t="shared" si="87"/>
        <v>0.85550000000000004</v>
      </c>
      <c r="Q1050">
        <f t="shared" si="88"/>
        <v>0.14449999999999999</v>
      </c>
    </row>
    <row r="1051" spans="1:17">
      <c r="A1051">
        <v>1054</v>
      </c>
      <c r="B1051">
        <v>109</v>
      </c>
      <c r="C1051">
        <v>94</v>
      </c>
      <c r="D1051">
        <v>186</v>
      </c>
      <c r="E1051">
        <v>155</v>
      </c>
      <c r="F1051">
        <v>201</v>
      </c>
      <c r="G1051">
        <v>475</v>
      </c>
      <c r="H1051">
        <v>229</v>
      </c>
      <c r="I1051">
        <f t="shared" si="85"/>
        <v>1220</v>
      </c>
      <c r="J1051">
        <f t="shared" si="89"/>
        <v>8.9300000000000004E-2</v>
      </c>
      <c r="K1051">
        <f t="shared" si="89"/>
        <v>7.6999999999999999E-2</v>
      </c>
      <c r="L1051">
        <f t="shared" si="89"/>
        <v>0.1525</v>
      </c>
      <c r="M1051">
        <f t="shared" si="89"/>
        <v>0.127</v>
      </c>
      <c r="N1051">
        <f t="shared" si="89"/>
        <v>0.1648</v>
      </c>
      <c r="O1051">
        <f t="shared" si="86"/>
        <v>0.38939999999999997</v>
      </c>
      <c r="P1051">
        <f t="shared" si="87"/>
        <v>0.81230000000000002</v>
      </c>
      <c r="Q1051">
        <f t="shared" si="88"/>
        <v>0.18770000000000001</v>
      </c>
    </row>
    <row r="1052" spans="1:17">
      <c r="A1052">
        <v>1055</v>
      </c>
      <c r="B1052">
        <v>200</v>
      </c>
      <c r="C1052">
        <v>201</v>
      </c>
      <c r="D1052">
        <v>351</v>
      </c>
      <c r="E1052">
        <v>264</v>
      </c>
      <c r="F1052">
        <v>315</v>
      </c>
      <c r="G1052">
        <v>731</v>
      </c>
      <c r="H1052">
        <v>529</v>
      </c>
      <c r="I1052">
        <f t="shared" si="85"/>
        <v>2062</v>
      </c>
      <c r="J1052">
        <f t="shared" si="89"/>
        <v>9.7000000000000003E-2</v>
      </c>
      <c r="K1052">
        <f t="shared" si="89"/>
        <v>9.7500000000000003E-2</v>
      </c>
      <c r="L1052">
        <f t="shared" si="89"/>
        <v>0.17019999999999999</v>
      </c>
      <c r="M1052">
        <f t="shared" si="89"/>
        <v>0.128</v>
      </c>
      <c r="N1052">
        <f t="shared" si="89"/>
        <v>0.15279999999999999</v>
      </c>
      <c r="O1052">
        <f t="shared" si="86"/>
        <v>0.35450000000000004</v>
      </c>
      <c r="P1052">
        <f t="shared" si="87"/>
        <v>0.74350000000000005</v>
      </c>
      <c r="Q1052">
        <f t="shared" si="88"/>
        <v>0.25650000000000001</v>
      </c>
    </row>
    <row r="1053" spans="1:17">
      <c r="A1053">
        <v>1056</v>
      </c>
      <c r="B1053">
        <v>407</v>
      </c>
      <c r="C1053">
        <v>360</v>
      </c>
      <c r="D1053">
        <v>391</v>
      </c>
      <c r="E1053">
        <v>251</v>
      </c>
      <c r="F1053">
        <v>248</v>
      </c>
      <c r="G1053">
        <v>497</v>
      </c>
      <c r="H1053">
        <v>470</v>
      </c>
      <c r="I1053">
        <f t="shared" si="85"/>
        <v>2154</v>
      </c>
      <c r="J1053">
        <f t="shared" si="89"/>
        <v>0.189</v>
      </c>
      <c r="K1053">
        <f t="shared" si="89"/>
        <v>0.1671</v>
      </c>
      <c r="L1053">
        <f t="shared" si="89"/>
        <v>0.18149999999999999</v>
      </c>
      <c r="M1053">
        <f t="shared" si="89"/>
        <v>0.11650000000000001</v>
      </c>
      <c r="N1053">
        <f t="shared" si="89"/>
        <v>0.11509999999999999</v>
      </c>
      <c r="O1053">
        <f t="shared" si="86"/>
        <v>0.23080000000000001</v>
      </c>
      <c r="P1053">
        <f t="shared" si="87"/>
        <v>0.78180000000000005</v>
      </c>
      <c r="Q1053">
        <f t="shared" si="88"/>
        <v>0.21820000000000001</v>
      </c>
    </row>
    <row r="1054" spans="1:17">
      <c r="A1054">
        <v>1057</v>
      </c>
      <c r="B1054">
        <v>702</v>
      </c>
      <c r="C1054">
        <v>986</v>
      </c>
      <c r="D1054">
        <v>332</v>
      </c>
      <c r="E1054">
        <v>229</v>
      </c>
      <c r="F1054">
        <v>194</v>
      </c>
      <c r="G1054">
        <v>325</v>
      </c>
      <c r="H1054">
        <v>1442</v>
      </c>
      <c r="I1054">
        <f t="shared" si="85"/>
        <v>2768</v>
      </c>
      <c r="J1054">
        <f t="shared" si="89"/>
        <v>0.25359999999999999</v>
      </c>
      <c r="K1054">
        <f t="shared" si="89"/>
        <v>0.35620000000000002</v>
      </c>
      <c r="L1054">
        <f t="shared" si="89"/>
        <v>0.11990000000000001</v>
      </c>
      <c r="M1054">
        <f t="shared" si="89"/>
        <v>8.2699999999999996E-2</v>
      </c>
      <c r="N1054">
        <f t="shared" si="89"/>
        <v>7.0099999999999996E-2</v>
      </c>
      <c r="O1054">
        <f t="shared" si="86"/>
        <v>0.11749999999999994</v>
      </c>
      <c r="P1054">
        <f t="shared" si="87"/>
        <v>0.47899999999999998</v>
      </c>
      <c r="Q1054">
        <f t="shared" si="88"/>
        <v>0.52100000000000002</v>
      </c>
    </row>
    <row r="1055" spans="1:17">
      <c r="A1055">
        <v>1058</v>
      </c>
      <c r="B1055">
        <v>780</v>
      </c>
      <c r="C1055">
        <v>949</v>
      </c>
      <c r="D1055">
        <v>504</v>
      </c>
      <c r="E1055">
        <v>387</v>
      </c>
      <c r="F1055">
        <v>375</v>
      </c>
      <c r="G1055">
        <v>763</v>
      </c>
      <c r="H1055">
        <v>1232</v>
      </c>
      <c r="I1055">
        <f t="shared" si="85"/>
        <v>3758</v>
      </c>
      <c r="J1055">
        <f t="shared" si="89"/>
        <v>0.20760000000000001</v>
      </c>
      <c r="K1055">
        <f t="shared" si="89"/>
        <v>0.2525</v>
      </c>
      <c r="L1055">
        <f t="shared" si="89"/>
        <v>0.1341</v>
      </c>
      <c r="M1055">
        <f t="shared" si="89"/>
        <v>0.10299999999999999</v>
      </c>
      <c r="N1055">
        <f t="shared" si="89"/>
        <v>9.98E-2</v>
      </c>
      <c r="O1055">
        <f t="shared" si="86"/>
        <v>0.20299999999999996</v>
      </c>
      <c r="P1055">
        <f t="shared" si="87"/>
        <v>0.67220000000000002</v>
      </c>
      <c r="Q1055">
        <f t="shared" si="88"/>
        <v>0.32779999999999998</v>
      </c>
    </row>
    <row r="1056" spans="1:17">
      <c r="A1056">
        <v>1059</v>
      </c>
      <c r="B1056">
        <v>512</v>
      </c>
      <c r="C1056">
        <v>421</v>
      </c>
      <c r="D1056">
        <v>685</v>
      </c>
      <c r="E1056">
        <v>443</v>
      </c>
      <c r="F1056">
        <v>545</v>
      </c>
      <c r="G1056">
        <v>1224</v>
      </c>
      <c r="H1056">
        <v>733</v>
      </c>
      <c r="I1056">
        <f t="shared" si="85"/>
        <v>3830</v>
      </c>
      <c r="J1056">
        <f t="shared" si="89"/>
        <v>0.13370000000000001</v>
      </c>
      <c r="K1056">
        <f t="shared" si="89"/>
        <v>0.1099</v>
      </c>
      <c r="L1056">
        <f t="shared" si="89"/>
        <v>0.1789</v>
      </c>
      <c r="M1056">
        <f t="shared" si="89"/>
        <v>0.1157</v>
      </c>
      <c r="N1056">
        <f t="shared" si="89"/>
        <v>0.14230000000000001</v>
      </c>
      <c r="O1056">
        <f t="shared" si="86"/>
        <v>0.31950000000000001</v>
      </c>
      <c r="P1056">
        <f t="shared" si="87"/>
        <v>0.80859999999999999</v>
      </c>
      <c r="Q1056">
        <f t="shared" si="88"/>
        <v>0.19139999999999999</v>
      </c>
    </row>
    <row r="1057" spans="1:17">
      <c r="A1057">
        <v>1060</v>
      </c>
      <c r="B1057">
        <v>379</v>
      </c>
      <c r="C1057">
        <v>365</v>
      </c>
      <c r="D1057">
        <v>473</v>
      </c>
      <c r="E1057">
        <v>274</v>
      </c>
      <c r="F1057">
        <v>265</v>
      </c>
      <c r="G1057">
        <v>493</v>
      </c>
      <c r="H1057">
        <v>865</v>
      </c>
      <c r="I1057">
        <f t="shared" si="85"/>
        <v>2249</v>
      </c>
      <c r="J1057">
        <f t="shared" si="89"/>
        <v>0.16850000000000001</v>
      </c>
      <c r="K1057">
        <f t="shared" si="89"/>
        <v>0.1623</v>
      </c>
      <c r="L1057">
        <f t="shared" si="89"/>
        <v>0.21029999999999999</v>
      </c>
      <c r="M1057">
        <f t="shared" si="89"/>
        <v>0.12180000000000001</v>
      </c>
      <c r="N1057">
        <f t="shared" si="89"/>
        <v>0.1178</v>
      </c>
      <c r="O1057">
        <f t="shared" si="86"/>
        <v>0.21930000000000005</v>
      </c>
      <c r="P1057">
        <f t="shared" si="87"/>
        <v>0.61539999999999995</v>
      </c>
      <c r="Q1057">
        <f t="shared" si="88"/>
        <v>0.3846</v>
      </c>
    </row>
    <row r="1058" spans="1:17">
      <c r="A1058">
        <v>1061</v>
      </c>
      <c r="B1058">
        <v>1020</v>
      </c>
      <c r="C1058">
        <v>1108</v>
      </c>
      <c r="D1058">
        <v>545</v>
      </c>
      <c r="E1058">
        <v>374</v>
      </c>
      <c r="F1058">
        <v>302</v>
      </c>
      <c r="G1058">
        <v>493</v>
      </c>
      <c r="H1058">
        <v>1559</v>
      </c>
      <c r="I1058">
        <f t="shared" si="85"/>
        <v>3842</v>
      </c>
      <c r="J1058">
        <f t="shared" si="89"/>
        <v>0.26550000000000001</v>
      </c>
      <c r="K1058">
        <f t="shared" si="89"/>
        <v>0.28839999999999999</v>
      </c>
      <c r="L1058">
        <f t="shared" si="89"/>
        <v>0.1419</v>
      </c>
      <c r="M1058">
        <f t="shared" si="89"/>
        <v>9.7299999999999998E-2</v>
      </c>
      <c r="N1058">
        <f t="shared" si="89"/>
        <v>7.8600000000000003E-2</v>
      </c>
      <c r="O1058">
        <f t="shared" si="86"/>
        <v>0.12829999999999986</v>
      </c>
      <c r="P1058">
        <f t="shared" si="87"/>
        <v>0.59420000000000006</v>
      </c>
      <c r="Q1058">
        <f t="shared" si="88"/>
        <v>0.40579999999999999</v>
      </c>
    </row>
    <row r="1059" spans="1:17">
      <c r="A1059">
        <v>1062</v>
      </c>
      <c r="B1059">
        <v>226</v>
      </c>
      <c r="C1059">
        <v>177</v>
      </c>
      <c r="D1059">
        <v>351</v>
      </c>
      <c r="E1059">
        <v>307</v>
      </c>
      <c r="F1059">
        <v>403</v>
      </c>
      <c r="G1059">
        <v>877</v>
      </c>
      <c r="H1059">
        <v>148</v>
      </c>
      <c r="I1059">
        <f t="shared" si="85"/>
        <v>2341</v>
      </c>
      <c r="J1059">
        <f t="shared" si="89"/>
        <v>9.6500000000000002E-2</v>
      </c>
      <c r="K1059">
        <f t="shared" si="89"/>
        <v>7.5600000000000001E-2</v>
      </c>
      <c r="L1059">
        <f t="shared" si="89"/>
        <v>0.14990000000000001</v>
      </c>
      <c r="M1059">
        <f t="shared" si="89"/>
        <v>0.13109999999999999</v>
      </c>
      <c r="N1059">
        <f t="shared" si="89"/>
        <v>0.1721</v>
      </c>
      <c r="O1059">
        <f t="shared" si="86"/>
        <v>0.37480000000000002</v>
      </c>
      <c r="P1059">
        <f t="shared" si="87"/>
        <v>0.93679999999999997</v>
      </c>
      <c r="Q1059">
        <f t="shared" si="88"/>
        <v>6.3200000000000006E-2</v>
      </c>
    </row>
    <row r="1060" spans="1:17">
      <c r="A1060">
        <v>1063</v>
      </c>
      <c r="B1060">
        <v>861</v>
      </c>
      <c r="C1060">
        <v>795</v>
      </c>
      <c r="D1060">
        <v>473</v>
      </c>
      <c r="E1060">
        <v>278</v>
      </c>
      <c r="F1060">
        <v>255</v>
      </c>
      <c r="G1060">
        <v>437</v>
      </c>
      <c r="H1060">
        <v>1308</v>
      </c>
      <c r="I1060">
        <f t="shared" si="85"/>
        <v>3099</v>
      </c>
      <c r="J1060">
        <f t="shared" si="89"/>
        <v>0.27779999999999999</v>
      </c>
      <c r="K1060">
        <f t="shared" si="89"/>
        <v>0.25650000000000001</v>
      </c>
      <c r="L1060">
        <f t="shared" si="89"/>
        <v>0.15260000000000001</v>
      </c>
      <c r="M1060">
        <f t="shared" si="89"/>
        <v>8.9700000000000002E-2</v>
      </c>
      <c r="N1060">
        <f t="shared" si="89"/>
        <v>8.2299999999999998E-2</v>
      </c>
      <c r="O1060">
        <f t="shared" si="86"/>
        <v>0.14109999999999989</v>
      </c>
      <c r="P1060">
        <f t="shared" si="87"/>
        <v>0.57790000000000008</v>
      </c>
      <c r="Q1060">
        <f t="shared" si="88"/>
        <v>0.42209999999999998</v>
      </c>
    </row>
    <row r="1061" spans="1:17">
      <c r="A1061">
        <v>1064</v>
      </c>
      <c r="B1061">
        <v>62</v>
      </c>
      <c r="C1061">
        <v>69</v>
      </c>
      <c r="D1061">
        <v>237</v>
      </c>
      <c r="E1061">
        <v>173</v>
      </c>
      <c r="F1061">
        <v>203</v>
      </c>
      <c r="G1061">
        <v>390</v>
      </c>
      <c r="H1061">
        <v>491</v>
      </c>
      <c r="I1061">
        <f t="shared" si="85"/>
        <v>1134</v>
      </c>
      <c r="J1061">
        <f t="shared" si="89"/>
        <v>5.4699999999999999E-2</v>
      </c>
      <c r="K1061">
        <f t="shared" si="89"/>
        <v>6.08E-2</v>
      </c>
      <c r="L1061">
        <f t="shared" si="89"/>
        <v>0.20899999999999999</v>
      </c>
      <c r="M1061">
        <f t="shared" si="89"/>
        <v>0.15260000000000001</v>
      </c>
      <c r="N1061">
        <f t="shared" si="89"/>
        <v>0.17899999999999999</v>
      </c>
      <c r="O1061">
        <f t="shared" si="86"/>
        <v>0.34389999999999998</v>
      </c>
      <c r="P1061">
        <f t="shared" si="87"/>
        <v>0.56699999999999995</v>
      </c>
      <c r="Q1061">
        <f t="shared" si="88"/>
        <v>0.433</v>
      </c>
    </row>
    <row r="1062" spans="1:17">
      <c r="A1062">
        <v>1065</v>
      </c>
      <c r="B1062">
        <v>225</v>
      </c>
      <c r="C1062">
        <v>234</v>
      </c>
      <c r="D1062">
        <v>441</v>
      </c>
      <c r="E1062">
        <v>300</v>
      </c>
      <c r="F1062">
        <v>394</v>
      </c>
      <c r="G1062">
        <v>877</v>
      </c>
      <c r="H1062">
        <v>817</v>
      </c>
      <c r="I1062">
        <f t="shared" si="85"/>
        <v>2471</v>
      </c>
      <c r="J1062">
        <f t="shared" si="89"/>
        <v>9.11E-2</v>
      </c>
      <c r="K1062">
        <f t="shared" si="89"/>
        <v>9.4700000000000006E-2</v>
      </c>
      <c r="L1062">
        <f t="shared" si="89"/>
        <v>0.17849999999999999</v>
      </c>
      <c r="M1062">
        <f t="shared" si="89"/>
        <v>0.12139999999999999</v>
      </c>
      <c r="N1062">
        <f t="shared" si="89"/>
        <v>0.15939999999999999</v>
      </c>
      <c r="O1062">
        <f t="shared" si="86"/>
        <v>0.35489999999999999</v>
      </c>
      <c r="P1062">
        <f t="shared" si="87"/>
        <v>0.6694</v>
      </c>
      <c r="Q1062">
        <f t="shared" si="88"/>
        <v>0.3306</v>
      </c>
    </row>
    <row r="1063" spans="1:17">
      <c r="A1063">
        <v>1066</v>
      </c>
      <c r="B1063">
        <v>538</v>
      </c>
      <c r="C1063">
        <v>524</v>
      </c>
      <c r="D1063">
        <v>400</v>
      </c>
      <c r="E1063">
        <v>283</v>
      </c>
      <c r="F1063">
        <v>349</v>
      </c>
      <c r="G1063">
        <v>764</v>
      </c>
      <c r="H1063">
        <v>675</v>
      </c>
      <c r="I1063">
        <f t="shared" si="85"/>
        <v>2858</v>
      </c>
      <c r="J1063">
        <f t="shared" si="89"/>
        <v>0.18820000000000001</v>
      </c>
      <c r="K1063">
        <f t="shared" si="89"/>
        <v>0.18329999999999999</v>
      </c>
      <c r="L1063">
        <f t="shared" si="89"/>
        <v>0.14000000000000001</v>
      </c>
      <c r="M1063">
        <f t="shared" si="89"/>
        <v>9.9000000000000005E-2</v>
      </c>
      <c r="N1063">
        <f t="shared" si="89"/>
        <v>0.1221</v>
      </c>
      <c r="O1063">
        <f t="shared" si="86"/>
        <v>0.26739999999999997</v>
      </c>
      <c r="P1063">
        <f t="shared" si="87"/>
        <v>0.76380000000000003</v>
      </c>
      <c r="Q1063">
        <f t="shared" si="88"/>
        <v>0.23619999999999999</v>
      </c>
    </row>
    <row r="1064" spans="1:17">
      <c r="A1064">
        <v>1067</v>
      </c>
      <c r="B1064">
        <v>293</v>
      </c>
      <c r="C1064">
        <v>255</v>
      </c>
      <c r="D1064">
        <v>463</v>
      </c>
      <c r="E1064">
        <v>269</v>
      </c>
      <c r="F1064">
        <v>348</v>
      </c>
      <c r="G1064">
        <v>755</v>
      </c>
      <c r="H1064">
        <v>1224</v>
      </c>
      <c r="I1064">
        <f t="shared" si="85"/>
        <v>2383</v>
      </c>
      <c r="J1064">
        <f t="shared" si="89"/>
        <v>0.123</v>
      </c>
      <c r="K1064">
        <f t="shared" si="89"/>
        <v>0.107</v>
      </c>
      <c r="L1064">
        <f t="shared" si="89"/>
        <v>0.1943</v>
      </c>
      <c r="M1064">
        <f t="shared" si="89"/>
        <v>0.1129</v>
      </c>
      <c r="N1064">
        <f t="shared" si="89"/>
        <v>0.14599999999999999</v>
      </c>
      <c r="O1064">
        <f t="shared" si="86"/>
        <v>0.31679999999999997</v>
      </c>
      <c r="P1064">
        <f t="shared" si="87"/>
        <v>0.48640000000000005</v>
      </c>
      <c r="Q1064">
        <f t="shared" si="88"/>
        <v>0.51359999999999995</v>
      </c>
    </row>
    <row r="1065" spans="1:17">
      <c r="A1065">
        <v>1068</v>
      </c>
      <c r="B1065">
        <v>162</v>
      </c>
      <c r="C1065">
        <v>207</v>
      </c>
      <c r="D1065">
        <v>324</v>
      </c>
      <c r="E1065">
        <v>205</v>
      </c>
      <c r="F1065">
        <v>250</v>
      </c>
      <c r="G1065">
        <v>482</v>
      </c>
      <c r="H1065">
        <v>829</v>
      </c>
      <c r="I1065">
        <f t="shared" si="85"/>
        <v>1630</v>
      </c>
      <c r="J1065">
        <f t="shared" si="89"/>
        <v>9.9400000000000002E-2</v>
      </c>
      <c r="K1065">
        <f t="shared" si="89"/>
        <v>0.127</v>
      </c>
      <c r="L1065">
        <f t="shared" si="89"/>
        <v>0.1988</v>
      </c>
      <c r="M1065">
        <f t="shared" si="89"/>
        <v>0.1258</v>
      </c>
      <c r="N1065">
        <f t="shared" si="89"/>
        <v>0.15340000000000001</v>
      </c>
      <c r="O1065">
        <f t="shared" si="86"/>
        <v>0.29559999999999997</v>
      </c>
      <c r="P1065">
        <f t="shared" si="87"/>
        <v>0.49139999999999995</v>
      </c>
      <c r="Q1065">
        <f t="shared" si="88"/>
        <v>0.50860000000000005</v>
      </c>
    </row>
    <row r="1066" spans="1:17">
      <c r="A1066">
        <v>1069</v>
      </c>
      <c r="B1066">
        <v>716</v>
      </c>
      <c r="C1066">
        <v>727</v>
      </c>
      <c r="D1066">
        <v>911</v>
      </c>
      <c r="E1066">
        <v>645</v>
      </c>
      <c r="F1066">
        <v>746</v>
      </c>
      <c r="G1066">
        <v>1707</v>
      </c>
      <c r="H1066">
        <v>1029</v>
      </c>
      <c r="I1066">
        <f t="shared" si="85"/>
        <v>5452</v>
      </c>
      <c r="J1066">
        <f t="shared" si="89"/>
        <v>0.1313</v>
      </c>
      <c r="K1066">
        <f t="shared" si="89"/>
        <v>0.1333</v>
      </c>
      <c r="L1066">
        <f t="shared" si="89"/>
        <v>0.1671</v>
      </c>
      <c r="M1066">
        <f t="shared" si="89"/>
        <v>0.1183</v>
      </c>
      <c r="N1066">
        <f t="shared" si="89"/>
        <v>0.1368</v>
      </c>
      <c r="O1066">
        <f t="shared" si="86"/>
        <v>0.31320000000000003</v>
      </c>
      <c r="P1066">
        <f t="shared" si="87"/>
        <v>0.81130000000000002</v>
      </c>
      <c r="Q1066">
        <f t="shared" si="88"/>
        <v>0.18870000000000001</v>
      </c>
    </row>
    <row r="1067" spans="1:17">
      <c r="A1067">
        <v>1070</v>
      </c>
      <c r="B1067">
        <v>174</v>
      </c>
      <c r="C1067">
        <v>164</v>
      </c>
      <c r="D1067">
        <v>211</v>
      </c>
      <c r="E1067">
        <v>181</v>
      </c>
      <c r="F1067">
        <v>204</v>
      </c>
      <c r="G1067">
        <v>427</v>
      </c>
      <c r="H1067">
        <v>544</v>
      </c>
      <c r="I1067">
        <f t="shared" si="85"/>
        <v>1361</v>
      </c>
      <c r="J1067">
        <f t="shared" si="89"/>
        <v>0.1278</v>
      </c>
      <c r="K1067">
        <f t="shared" si="89"/>
        <v>0.1205</v>
      </c>
      <c r="L1067">
        <f t="shared" si="89"/>
        <v>0.155</v>
      </c>
      <c r="M1067">
        <f t="shared" si="89"/>
        <v>0.13300000000000001</v>
      </c>
      <c r="N1067">
        <f t="shared" si="89"/>
        <v>0.14990000000000001</v>
      </c>
      <c r="O1067">
        <f t="shared" si="86"/>
        <v>0.31379999999999997</v>
      </c>
      <c r="P1067">
        <f t="shared" si="87"/>
        <v>0.60030000000000006</v>
      </c>
      <c r="Q1067">
        <f t="shared" si="88"/>
        <v>0.3997</v>
      </c>
    </row>
    <row r="1068" spans="1:17">
      <c r="A1068">
        <v>1071</v>
      </c>
      <c r="B1068">
        <v>186</v>
      </c>
      <c r="C1068">
        <v>231</v>
      </c>
      <c r="D1068">
        <v>314</v>
      </c>
      <c r="E1068">
        <v>229</v>
      </c>
      <c r="F1068">
        <v>289</v>
      </c>
      <c r="G1068">
        <v>633</v>
      </c>
      <c r="H1068">
        <v>825</v>
      </c>
      <c r="I1068">
        <f t="shared" si="85"/>
        <v>1882</v>
      </c>
      <c r="J1068">
        <f t="shared" si="89"/>
        <v>9.8799999999999999E-2</v>
      </c>
      <c r="K1068">
        <f t="shared" si="89"/>
        <v>0.1227</v>
      </c>
      <c r="L1068">
        <f t="shared" si="89"/>
        <v>0.1668</v>
      </c>
      <c r="M1068">
        <f t="shared" si="89"/>
        <v>0.1217</v>
      </c>
      <c r="N1068">
        <f t="shared" si="89"/>
        <v>0.15359999999999999</v>
      </c>
      <c r="O1068">
        <f t="shared" si="86"/>
        <v>0.33640000000000003</v>
      </c>
      <c r="P1068">
        <f t="shared" si="87"/>
        <v>0.56159999999999999</v>
      </c>
      <c r="Q1068">
        <f t="shared" si="88"/>
        <v>0.43840000000000001</v>
      </c>
    </row>
    <row r="1069" spans="1:17">
      <c r="A1069">
        <v>1072</v>
      </c>
      <c r="B1069">
        <v>174</v>
      </c>
      <c r="C1069">
        <v>205</v>
      </c>
      <c r="D1069">
        <v>305</v>
      </c>
      <c r="E1069">
        <v>192</v>
      </c>
      <c r="F1069">
        <v>242</v>
      </c>
      <c r="G1069">
        <v>597</v>
      </c>
      <c r="H1069">
        <v>707</v>
      </c>
      <c r="I1069">
        <f t="shared" si="85"/>
        <v>1715</v>
      </c>
      <c r="J1069">
        <f t="shared" si="89"/>
        <v>0.10150000000000001</v>
      </c>
      <c r="K1069">
        <f t="shared" si="89"/>
        <v>0.1195</v>
      </c>
      <c r="L1069">
        <f t="shared" si="89"/>
        <v>0.17780000000000001</v>
      </c>
      <c r="M1069">
        <f t="shared" si="89"/>
        <v>0.112</v>
      </c>
      <c r="N1069">
        <f t="shared" si="89"/>
        <v>0.1411</v>
      </c>
      <c r="O1069">
        <f t="shared" si="86"/>
        <v>0.34809999999999997</v>
      </c>
      <c r="P1069">
        <f t="shared" si="87"/>
        <v>0.58779999999999999</v>
      </c>
      <c r="Q1069">
        <f t="shared" si="88"/>
        <v>0.41220000000000001</v>
      </c>
    </row>
    <row r="1070" spans="1:17">
      <c r="A1070">
        <v>1073</v>
      </c>
      <c r="B1070">
        <v>327</v>
      </c>
      <c r="C1070">
        <v>284</v>
      </c>
      <c r="D1070">
        <v>356</v>
      </c>
      <c r="E1070">
        <v>238</v>
      </c>
      <c r="F1070">
        <v>301</v>
      </c>
      <c r="G1070">
        <v>640</v>
      </c>
      <c r="H1070">
        <v>484</v>
      </c>
      <c r="I1070">
        <f t="shared" si="85"/>
        <v>2146</v>
      </c>
      <c r="J1070">
        <f t="shared" si="89"/>
        <v>0.15240000000000001</v>
      </c>
      <c r="K1070">
        <f t="shared" si="89"/>
        <v>0.1323</v>
      </c>
      <c r="L1070">
        <f t="shared" si="89"/>
        <v>0.16589999999999999</v>
      </c>
      <c r="M1070">
        <f t="shared" si="89"/>
        <v>0.1109</v>
      </c>
      <c r="N1070">
        <f t="shared" si="89"/>
        <v>0.14030000000000001</v>
      </c>
      <c r="O1070">
        <f t="shared" si="86"/>
        <v>0.29820000000000002</v>
      </c>
      <c r="P1070">
        <f t="shared" si="87"/>
        <v>0.77449999999999997</v>
      </c>
      <c r="Q1070">
        <f t="shared" si="88"/>
        <v>0.22550000000000001</v>
      </c>
    </row>
    <row r="1071" spans="1:17">
      <c r="A1071">
        <v>1074</v>
      </c>
      <c r="B1071">
        <v>152</v>
      </c>
      <c r="C1071">
        <v>205</v>
      </c>
      <c r="D1071">
        <v>383</v>
      </c>
      <c r="E1071">
        <v>347</v>
      </c>
      <c r="F1071">
        <v>638</v>
      </c>
      <c r="G1071">
        <v>1364</v>
      </c>
      <c r="H1071">
        <v>795</v>
      </c>
      <c r="I1071">
        <f t="shared" si="85"/>
        <v>3089</v>
      </c>
      <c r="J1071">
        <f t="shared" si="89"/>
        <v>4.9200000000000001E-2</v>
      </c>
      <c r="K1071">
        <f t="shared" si="89"/>
        <v>6.6400000000000001E-2</v>
      </c>
      <c r="L1071">
        <f t="shared" si="89"/>
        <v>0.124</v>
      </c>
      <c r="M1071">
        <f t="shared" si="89"/>
        <v>0.1123</v>
      </c>
      <c r="N1071">
        <f t="shared" si="89"/>
        <v>0.20649999999999999</v>
      </c>
      <c r="O1071">
        <f t="shared" si="86"/>
        <v>0.44159999999999999</v>
      </c>
      <c r="P1071">
        <f t="shared" si="87"/>
        <v>0.74259999999999993</v>
      </c>
      <c r="Q1071">
        <f t="shared" si="88"/>
        <v>0.25740000000000002</v>
      </c>
    </row>
    <row r="1072" spans="1:17">
      <c r="A1072">
        <v>1075</v>
      </c>
      <c r="B1072">
        <v>86</v>
      </c>
      <c r="C1072">
        <v>91</v>
      </c>
      <c r="D1072">
        <v>201</v>
      </c>
      <c r="E1072">
        <v>151</v>
      </c>
      <c r="F1072">
        <v>199</v>
      </c>
      <c r="G1072">
        <v>426</v>
      </c>
      <c r="H1072">
        <v>249</v>
      </c>
      <c r="I1072">
        <f t="shared" si="85"/>
        <v>1154</v>
      </c>
      <c r="J1072">
        <f t="shared" si="89"/>
        <v>7.4499999999999997E-2</v>
      </c>
      <c r="K1072">
        <f t="shared" si="89"/>
        <v>7.8899999999999998E-2</v>
      </c>
      <c r="L1072">
        <f t="shared" si="89"/>
        <v>0.17419999999999999</v>
      </c>
      <c r="M1072">
        <f t="shared" si="89"/>
        <v>0.1308</v>
      </c>
      <c r="N1072">
        <f t="shared" si="89"/>
        <v>0.1724</v>
      </c>
      <c r="O1072">
        <f t="shared" si="86"/>
        <v>0.36919999999999997</v>
      </c>
      <c r="P1072">
        <f t="shared" si="87"/>
        <v>0.78420000000000001</v>
      </c>
      <c r="Q1072">
        <f t="shared" si="88"/>
        <v>0.21579999999999999</v>
      </c>
    </row>
    <row r="1073" spans="1:17">
      <c r="A1073">
        <v>1076</v>
      </c>
      <c r="B1073">
        <v>29</v>
      </c>
      <c r="C1073">
        <v>39</v>
      </c>
      <c r="D1073">
        <v>156</v>
      </c>
      <c r="E1073">
        <v>148</v>
      </c>
      <c r="F1073">
        <v>256</v>
      </c>
      <c r="G1073">
        <v>589</v>
      </c>
      <c r="H1073">
        <v>202</v>
      </c>
      <c r="I1073">
        <f t="shared" si="85"/>
        <v>1217</v>
      </c>
      <c r="J1073">
        <f t="shared" si="89"/>
        <v>2.3800000000000002E-2</v>
      </c>
      <c r="K1073">
        <f t="shared" si="89"/>
        <v>3.2000000000000001E-2</v>
      </c>
      <c r="L1073">
        <f t="shared" si="89"/>
        <v>0.12820000000000001</v>
      </c>
      <c r="M1073">
        <f t="shared" si="89"/>
        <v>0.1216</v>
      </c>
      <c r="N1073">
        <f t="shared" si="89"/>
        <v>0.2104</v>
      </c>
      <c r="O1073">
        <f t="shared" si="86"/>
        <v>0.48399999999999999</v>
      </c>
      <c r="P1073">
        <f t="shared" si="87"/>
        <v>0.83399999999999996</v>
      </c>
      <c r="Q1073">
        <f t="shared" si="88"/>
        <v>0.16600000000000001</v>
      </c>
    </row>
    <row r="1074" spans="1:17">
      <c r="A1074">
        <v>1077</v>
      </c>
      <c r="B1074">
        <v>70</v>
      </c>
      <c r="C1074">
        <v>122</v>
      </c>
      <c r="D1074">
        <v>271</v>
      </c>
      <c r="E1074">
        <v>241</v>
      </c>
      <c r="F1074">
        <v>403</v>
      </c>
      <c r="G1074">
        <v>1001</v>
      </c>
      <c r="H1074">
        <v>515</v>
      </c>
      <c r="I1074">
        <f t="shared" si="85"/>
        <v>2108</v>
      </c>
      <c r="J1074">
        <f t="shared" si="89"/>
        <v>3.32E-2</v>
      </c>
      <c r="K1074">
        <f t="shared" si="89"/>
        <v>5.79E-2</v>
      </c>
      <c r="L1074">
        <f t="shared" si="89"/>
        <v>0.12859999999999999</v>
      </c>
      <c r="M1074">
        <f t="shared" si="89"/>
        <v>0.1143</v>
      </c>
      <c r="N1074">
        <f t="shared" si="89"/>
        <v>0.19120000000000001</v>
      </c>
      <c r="O1074">
        <f t="shared" si="86"/>
        <v>0.4748</v>
      </c>
      <c r="P1074">
        <f t="shared" si="87"/>
        <v>0.75570000000000004</v>
      </c>
      <c r="Q1074">
        <f t="shared" si="88"/>
        <v>0.24429999999999999</v>
      </c>
    </row>
    <row r="1075" spans="1:17">
      <c r="A1075">
        <v>1078</v>
      </c>
      <c r="B1075">
        <v>39</v>
      </c>
      <c r="C1075">
        <v>104</v>
      </c>
      <c r="D1075">
        <v>247</v>
      </c>
      <c r="E1075">
        <v>174</v>
      </c>
      <c r="F1075">
        <v>299</v>
      </c>
      <c r="G1075">
        <v>803</v>
      </c>
      <c r="H1075">
        <v>412</v>
      </c>
      <c r="I1075">
        <f t="shared" si="85"/>
        <v>1666</v>
      </c>
      <c r="J1075">
        <f t="shared" si="89"/>
        <v>2.3400000000000001E-2</v>
      </c>
      <c r="K1075">
        <f t="shared" si="89"/>
        <v>6.2399999999999997E-2</v>
      </c>
      <c r="L1075">
        <f t="shared" si="89"/>
        <v>0.14829999999999999</v>
      </c>
      <c r="M1075">
        <f t="shared" si="89"/>
        <v>0.10440000000000001</v>
      </c>
      <c r="N1075">
        <f t="shared" si="89"/>
        <v>0.17949999999999999</v>
      </c>
      <c r="O1075">
        <f t="shared" si="86"/>
        <v>0.48199999999999998</v>
      </c>
      <c r="P1075">
        <f t="shared" si="87"/>
        <v>0.75270000000000004</v>
      </c>
      <c r="Q1075">
        <f t="shared" si="88"/>
        <v>0.24729999999999999</v>
      </c>
    </row>
    <row r="1076" spans="1:17">
      <c r="A1076">
        <v>1079</v>
      </c>
      <c r="B1076">
        <v>89</v>
      </c>
      <c r="C1076">
        <v>202</v>
      </c>
      <c r="D1076">
        <v>525</v>
      </c>
      <c r="E1076">
        <v>445</v>
      </c>
      <c r="F1076">
        <v>899</v>
      </c>
      <c r="G1076">
        <v>2011</v>
      </c>
      <c r="H1076">
        <v>966</v>
      </c>
      <c r="I1076">
        <f t="shared" si="85"/>
        <v>4171</v>
      </c>
      <c r="J1076">
        <f t="shared" si="89"/>
        <v>2.1299999999999999E-2</v>
      </c>
      <c r="K1076">
        <f t="shared" si="89"/>
        <v>4.8399999999999999E-2</v>
      </c>
      <c r="L1076">
        <f t="shared" si="89"/>
        <v>0.12590000000000001</v>
      </c>
      <c r="M1076">
        <f t="shared" si="89"/>
        <v>0.1067</v>
      </c>
      <c r="N1076">
        <f t="shared" si="89"/>
        <v>0.2155</v>
      </c>
      <c r="O1076">
        <f t="shared" si="86"/>
        <v>0.48219999999999996</v>
      </c>
      <c r="P1076">
        <f t="shared" si="87"/>
        <v>0.76839999999999997</v>
      </c>
      <c r="Q1076">
        <f t="shared" si="88"/>
        <v>0.2316</v>
      </c>
    </row>
    <row r="1077" spans="1:17">
      <c r="A1077">
        <v>1080</v>
      </c>
      <c r="B1077">
        <v>180</v>
      </c>
      <c r="C1077">
        <v>232</v>
      </c>
      <c r="D1077">
        <v>273</v>
      </c>
      <c r="E1077">
        <v>241</v>
      </c>
      <c r="F1077">
        <v>287</v>
      </c>
      <c r="G1077">
        <v>653</v>
      </c>
      <c r="H1077">
        <v>600</v>
      </c>
      <c r="I1077">
        <f t="shared" si="85"/>
        <v>1866</v>
      </c>
      <c r="J1077">
        <f t="shared" si="89"/>
        <v>9.6500000000000002E-2</v>
      </c>
      <c r="K1077">
        <f t="shared" si="89"/>
        <v>0.12429999999999999</v>
      </c>
      <c r="L1077">
        <f t="shared" si="89"/>
        <v>0.14630000000000001</v>
      </c>
      <c r="M1077">
        <f t="shared" si="89"/>
        <v>0.12920000000000001</v>
      </c>
      <c r="N1077">
        <f t="shared" si="89"/>
        <v>0.15379999999999999</v>
      </c>
      <c r="O1077">
        <f t="shared" si="86"/>
        <v>0.3499000000000001</v>
      </c>
      <c r="P1077">
        <f t="shared" si="87"/>
        <v>0.67849999999999999</v>
      </c>
      <c r="Q1077">
        <f t="shared" si="88"/>
        <v>0.32150000000000001</v>
      </c>
    </row>
    <row r="1078" spans="1:17">
      <c r="A1078">
        <v>1081</v>
      </c>
      <c r="B1078">
        <v>148</v>
      </c>
      <c r="C1078">
        <v>174</v>
      </c>
      <c r="D1078">
        <v>228</v>
      </c>
      <c r="E1078">
        <v>209</v>
      </c>
      <c r="F1078">
        <v>272</v>
      </c>
      <c r="G1078">
        <v>589</v>
      </c>
      <c r="H1078">
        <v>579</v>
      </c>
      <c r="I1078">
        <f t="shared" si="85"/>
        <v>1620</v>
      </c>
      <c r="J1078">
        <f t="shared" si="89"/>
        <v>9.1399999999999995E-2</v>
      </c>
      <c r="K1078">
        <f t="shared" si="89"/>
        <v>0.1074</v>
      </c>
      <c r="L1078">
        <f t="shared" si="89"/>
        <v>0.14069999999999999</v>
      </c>
      <c r="M1078">
        <f t="shared" si="89"/>
        <v>0.129</v>
      </c>
      <c r="N1078">
        <f t="shared" si="89"/>
        <v>0.16789999999999999</v>
      </c>
      <c r="O1078">
        <f t="shared" si="86"/>
        <v>0.36360000000000003</v>
      </c>
      <c r="P1078">
        <f t="shared" si="87"/>
        <v>0.64260000000000006</v>
      </c>
      <c r="Q1078">
        <f t="shared" si="88"/>
        <v>0.3574</v>
      </c>
    </row>
    <row r="1079" spans="1:17">
      <c r="A1079">
        <v>1082</v>
      </c>
      <c r="B1079">
        <v>218</v>
      </c>
      <c r="C1079">
        <v>271</v>
      </c>
      <c r="D1079">
        <v>294</v>
      </c>
      <c r="E1079">
        <v>259</v>
      </c>
      <c r="F1079">
        <v>374</v>
      </c>
      <c r="G1079">
        <v>783</v>
      </c>
      <c r="H1079">
        <v>593</v>
      </c>
      <c r="I1079">
        <f t="shared" si="85"/>
        <v>2199</v>
      </c>
      <c r="J1079">
        <f t="shared" si="89"/>
        <v>9.9099999999999994E-2</v>
      </c>
      <c r="K1079">
        <f t="shared" si="89"/>
        <v>0.1232</v>
      </c>
      <c r="L1079">
        <f t="shared" si="89"/>
        <v>0.13370000000000001</v>
      </c>
      <c r="M1079">
        <f t="shared" si="89"/>
        <v>0.1178</v>
      </c>
      <c r="N1079">
        <f t="shared" si="89"/>
        <v>0.1701</v>
      </c>
      <c r="O1079">
        <f t="shared" si="86"/>
        <v>0.35609999999999997</v>
      </c>
      <c r="P1079">
        <f t="shared" si="87"/>
        <v>0.73029999999999995</v>
      </c>
      <c r="Q1079">
        <f t="shared" si="88"/>
        <v>0.2697</v>
      </c>
    </row>
    <row r="1080" spans="1:17">
      <c r="A1080">
        <v>1083</v>
      </c>
      <c r="B1080">
        <v>445</v>
      </c>
      <c r="C1080">
        <v>625</v>
      </c>
      <c r="D1080">
        <v>978</v>
      </c>
      <c r="E1080">
        <v>807</v>
      </c>
      <c r="F1080">
        <v>1400</v>
      </c>
      <c r="G1080">
        <v>2811</v>
      </c>
      <c r="H1080">
        <v>1967</v>
      </c>
      <c r="I1080">
        <f t="shared" si="85"/>
        <v>7066</v>
      </c>
      <c r="J1080">
        <f t="shared" si="89"/>
        <v>6.3E-2</v>
      </c>
      <c r="K1080">
        <f t="shared" si="89"/>
        <v>8.8499999999999995E-2</v>
      </c>
      <c r="L1080">
        <f t="shared" si="89"/>
        <v>0.1384</v>
      </c>
      <c r="M1080">
        <f t="shared" si="89"/>
        <v>0.1142</v>
      </c>
      <c r="N1080">
        <f t="shared" si="89"/>
        <v>0.1981</v>
      </c>
      <c r="O1080">
        <f t="shared" si="86"/>
        <v>0.39779999999999993</v>
      </c>
      <c r="P1080">
        <f t="shared" si="87"/>
        <v>0.72160000000000002</v>
      </c>
      <c r="Q1080">
        <f t="shared" si="88"/>
        <v>0.27839999999999998</v>
      </c>
    </row>
    <row r="1081" spans="1:17">
      <c r="A1081">
        <v>1084</v>
      </c>
      <c r="B1081">
        <v>42</v>
      </c>
      <c r="C1081">
        <v>91</v>
      </c>
      <c r="D1081">
        <v>306</v>
      </c>
      <c r="E1081">
        <v>294</v>
      </c>
      <c r="F1081">
        <v>515</v>
      </c>
      <c r="G1081">
        <v>1087</v>
      </c>
      <c r="H1081">
        <v>587</v>
      </c>
      <c r="I1081">
        <f t="shared" si="85"/>
        <v>2335</v>
      </c>
      <c r="J1081">
        <f t="shared" si="89"/>
        <v>1.7999999999999999E-2</v>
      </c>
      <c r="K1081">
        <f t="shared" si="89"/>
        <v>3.9E-2</v>
      </c>
      <c r="L1081">
        <f t="shared" si="89"/>
        <v>0.13100000000000001</v>
      </c>
      <c r="M1081">
        <f t="shared" si="89"/>
        <v>0.12590000000000001</v>
      </c>
      <c r="N1081">
        <f t="shared" si="89"/>
        <v>0.22059999999999999</v>
      </c>
      <c r="O1081">
        <f t="shared" si="86"/>
        <v>0.46550000000000002</v>
      </c>
      <c r="P1081">
        <f t="shared" si="87"/>
        <v>0.74859999999999993</v>
      </c>
      <c r="Q1081">
        <f t="shared" si="88"/>
        <v>0.25140000000000001</v>
      </c>
    </row>
    <row r="1082" spans="1:17">
      <c r="A1082">
        <v>1085</v>
      </c>
      <c r="B1082">
        <v>34</v>
      </c>
      <c r="C1082">
        <v>53</v>
      </c>
      <c r="D1082">
        <v>221</v>
      </c>
      <c r="E1082">
        <v>180</v>
      </c>
      <c r="F1082">
        <v>336</v>
      </c>
      <c r="G1082">
        <v>609</v>
      </c>
      <c r="H1082">
        <v>511</v>
      </c>
      <c r="I1082">
        <f t="shared" si="85"/>
        <v>1433</v>
      </c>
      <c r="J1082">
        <f t="shared" si="89"/>
        <v>2.3699999999999999E-2</v>
      </c>
      <c r="K1082">
        <f t="shared" si="89"/>
        <v>3.6999999999999998E-2</v>
      </c>
      <c r="L1082">
        <f t="shared" si="89"/>
        <v>0.1542</v>
      </c>
      <c r="M1082">
        <f t="shared" si="89"/>
        <v>0.12559999999999999</v>
      </c>
      <c r="N1082">
        <f t="shared" si="89"/>
        <v>0.23449999999999999</v>
      </c>
      <c r="O1082">
        <f t="shared" si="86"/>
        <v>0.42500000000000004</v>
      </c>
      <c r="P1082">
        <f t="shared" si="87"/>
        <v>0.64339999999999997</v>
      </c>
      <c r="Q1082">
        <f t="shared" si="88"/>
        <v>0.35659999999999997</v>
      </c>
    </row>
    <row r="1083" spans="1:17">
      <c r="A1083">
        <v>1086</v>
      </c>
      <c r="B1083">
        <v>141</v>
      </c>
      <c r="C1083">
        <v>157</v>
      </c>
      <c r="D1083">
        <v>344</v>
      </c>
      <c r="E1083">
        <v>282</v>
      </c>
      <c r="F1083">
        <v>398</v>
      </c>
      <c r="G1083">
        <v>838</v>
      </c>
      <c r="H1083">
        <v>628</v>
      </c>
      <c r="I1083">
        <f t="shared" si="85"/>
        <v>2160</v>
      </c>
      <c r="J1083">
        <f t="shared" si="89"/>
        <v>6.5299999999999997E-2</v>
      </c>
      <c r="K1083">
        <f t="shared" si="89"/>
        <v>7.2700000000000001E-2</v>
      </c>
      <c r="L1083">
        <f t="shared" si="89"/>
        <v>0.1593</v>
      </c>
      <c r="M1083">
        <f t="shared" si="89"/>
        <v>0.13059999999999999</v>
      </c>
      <c r="N1083">
        <f t="shared" si="89"/>
        <v>0.18429999999999999</v>
      </c>
      <c r="O1083">
        <f t="shared" si="86"/>
        <v>0.38780000000000003</v>
      </c>
      <c r="P1083">
        <f t="shared" si="87"/>
        <v>0.70930000000000004</v>
      </c>
      <c r="Q1083">
        <f t="shared" si="88"/>
        <v>0.29070000000000001</v>
      </c>
    </row>
    <row r="1084" spans="1:17">
      <c r="A1084">
        <v>1087</v>
      </c>
      <c r="B1084">
        <v>180</v>
      </c>
      <c r="C1084">
        <v>181</v>
      </c>
      <c r="D1084">
        <v>506</v>
      </c>
      <c r="E1084">
        <v>469</v>
      </c>
      <c r="F1084">
        <v>733</v>
      </c>
      <c r="G1084">
        <v>1323</v>
      </c>
      <c r="H1084">
        <v>941</v>
      </c>
      <c r="I1084">
        <f t="shared" si="85"/>
        <v>3392</v>
      </c>
      <c r="J1084">
        <f t="shared" si="89"/>
        <v>5.3100000000000001E-2</v>
      </c>
      <c r="K1084">
        <f t="shared" si="89"/>
        <v>5.3400000000000003E-2</v>
      </c>
      <c r="L1084">
        <f t="shared" si="89"/>
        <v>0.1492</v>
      </c>
      <c r="M1084">
        <f t="shared" si="89"/>
        <v>0.13830000000000001</v>
      </c>
      <c r="N1084">
        <f t="shared" si="89"/>
        <v>0.21609999999999999</v>
      </c>
      <c r="O1084">
        <f t="shared" si="86"/>
        <v>0.38990000000000002</v>
      </c>
      <c r="P1084">
        <f t="shared" si="87"/>
        <v>0.72260000000000002</v>
      </c>
      <c r="Q1084">
        <f t="shared" si="88"/>
        <v>0.27739999999999998</v>
      </c>
    </row>
    <row r="1085" spans="1:17">
      <c r="A1085">
        <v>1088</v>
      </c>
      <c r="B1085">
        <v>1317</v>
      </c>
      <c r="C1085">
        <v>1899</v>
      </c>
      <c r="D1085">
        <v>1030</v>
      </c>
      <c r="E1085">
        <v>889</v>
      </c>
      <c r="F1085">
        <v>607</v>
      </c>
      <c r="G1085">
        <v>594</v>
      </c>
      <c r="H1085">
        <v>2155</v>
      </c>
      <c r="I1085">
        <f t="shared" si="85"/>
        <v>6336</v>
      </c>
      <c r="J1085">
        <f t="shared" si="89"/>
        <v>0.2079</v>
      </c>
      <c r="K1085">
        <f t="shared" si="89"/>
        <v>0.29970000000000002</v>
      </c>
      <c r="L1085">
        <f t="shared" si="89"/>
        <v>0.16259999999999999</v>
      </c>
      <c r="M1085">
        <f t="shared" si="89"/>
        <v>0.14030000000000001</v>
      </c>
      <c r="N1085">
        <f t="shared" si="89"/>
        <v>9.5799999999999996E-2</v>
      </c>
      <c r="O1085">
        <f t="shared" si="86"/>
        <v>9.3700000000000006E-2</v>
      </c>
      <c r="P1085">
        <f t="shared" si="87"/>
        <v>0.65989999999999993</v>
      </c>
      <c r="Q1085">
        <f t="shared" si="88"/>
        <v>0.34010000000000001</v>
      </c>
    </row>
    <row r="1086" spans="1:17">
      <c r="A1086">
        <v>1089</v>
      </c>
      <c r="B1086">
        <v>436</v>
      </c>
      <c r="C1086">
        <v>533</v>
      </c>
      <c r="D1086">
        <v>759</v>
      </c>
      <c r="E1086">
        <v>623</v>
      </c>
      <c r="F1086">
        <v>700</v>
      </c>
      <c r="G1086">
        <v>1336</v>
      </c>
      <c r="H1086">
        <v>1427</v>
      </c>
      <c r="I1086">
        <f t="shared" si="85"/>
        <v>4387</v>
      </c>
      <c r="J1086">
        <f t="shared" ref="J1086:N1136" si="90">ROUND(B1086/$I1086,4)</f>
        <v>9.9400000000000002E-2</v>
      </c>
      <c r="K1086">
        <f t="shared" si="90"/>
        <v>0.1215</v>
      </c>
      <c r="L1086">
        <f t="shared" si="90"/>
        <v>0.17299999999999999</v>
      </c>
      <c r="M1086">
        <f t="shared" si="90"/>
        <v>0.14199999999999999</v>
      </c>
      <c r="N1086">
        <f t="shared" si="90"/>
        <v>0.15959999999999999</v>
      </c>
      <c r="O1086">
        <f t="shared" si="86"/>
        <v>0.3045000000000001</v>
      </c>
      <c r="P1086">
        <f t="shared" si="87"/>
        <v>0.67470000000000008</v>
      </c>
      <c r="Q1086">
        <f t="shared" si="88"/>
        <v>0.32529999999999998</v>
      </c>
    </row>
    <row r="1087" spans="1:17">
      <c r="A1087">
        <v>1090</v>
      </c>
      <c r="B1087">
        <v>41</v>
      </c>
      <c r="C1087">
        <v>102</v>
      </c>
      <c r="D1087">
        <v>207</v>
      </c>
      <c r="E1087">
        <v>220</v>
      </c>
      <c r="F1087">
        <v>332</v>
      </c>
      <c r="G1087">
        <v>663</v>
      </c>
      <c r="H1087">
        <v>245</v>
      </c>
      <c r="I1087">
        <f t="shared" si="85"/>
        <v>1565</v>
      </c>
      <c r="J1087">
        <f t="shared" si="90"/>
        <v>2.6200000000000001E-2</v>
      </c>
      <c r="K1087">
        <f t="shared" si="90"/>
        <v>6.5199999999999994E-2</v>
      </c>
      <c r="L1087">
        <f t="shared" si="90"/>
        <v>0.1323</v>
      </c>
      <c r="M1087">
        <f t="shared" si="90"/>
        <v>0.1406</v>
      </c>
      <c r="N1087">
        <f t="shared" si="90"/>
        <v>0.21210000000000001</v>
      </c>
      <c r="O1087">
        <f t="shared" si="86"/>
        <v>0.42359999999999998</v>
      </c>
      <c r="P1087">
        <f t="shared" si="87"/>
        <v>0.84350000000000003</v>
      </c>
      <c r="Q1087">
        <f t="shared" si="88"/>
        <v>0.1565</v>
      </c>
    </row>
    <row r="1088" spans="1:17">
      <c r="A1088">
        <v>1091</v>
      </c>
      <c r="B1088">
        <v>50</v>
      </c>
      <c r="C1088">
        <v>111</v>
      </c>
      <c r="D1088">
        <v>235</v>
      </c>
      <c r="E1088">
        <v>191</v>
      </c>
      <c r="F1088">
        <v>303</v>
      </c>
      <c r="G1088">
        <v>598</v>
      </c>
      <c r="H1088">
        <v>214</v>
      </c>
      <c r="I1088">
        <f t="shared" si="85"/>
        <v>1488</v>
      </c>
      <c r="J1088">
        <f t="shared" si="90"/>
        <v>3.3599999999999998E-2</v>
      </c>
      <c r="K1088">
        <f t="shared" si="90"/>
        <v>7.46E-2</v>
      </c>
      <c r="L1088">
        <f t="shared" si="90"/>
        <v>0.15790000000000001</v>
      </c>
      <c r="M1088">
        <f t="shared" si="90"/>
        <v>0.12839999999999999</v>
      </c>
      <c r="N1088">
        <f t="shared" si="90"/>
        <v>0.2036</v>
      </c>
      <c r="O1088">
        <f t="shared" si="86"/>
        <v>0.40190000000000003</v>
      </c>
      <c r="P1088">
        <f t="shared" si="87"/>
        <v>0.85619999999999996</v>
      </c>
      <c r="Q1088">
        <f t="shared" si="88"/>
        <v>0.14380000000000001</v>
      </c>
    </row>
    <row r="1089" spans="1:17">
      <c r="A1089">
        <v>1092</v>
      </c>
      <c r="B1089">
        <v>448</v>
      </c>
      <c r="C1089">
        <v>351</v>
      </c>
      <c r="D1089">
        <v>66</v>
      </c>
      <c r="E1089">
        <v>162</v>
      </c>
      <c r="F1089">
        <v>87</v>
      </c>
      <c r="G1089">
        <v>135</v>
      </c>
      <c r="H1089">
        <v>36</v>
      </c>
      <c r="I1089">
        <f t="shared" si="85"/>
        <v>1249</v>
      </c>
      <c r="J1089">
        <f t="shared" si="90"/>
        <v>0.35870000000000002</v>
      </c>
      <c r="K1089">
        <f t="shared" si="90"/>
        <v>0.28100000000000003</v>
      </c>
      <c r="L1089">
        <f t="shared" si="90"/>
        <v>5.28E-2</v>
      </c>
      <c r="M1089">
        <f t="shared" si="90"/>
        <v>0.12970000000000001</v>
      </c>
      <c r="N1089">
        <f t="shared" si="90"/>
        <v>6.9699999999999998E-2</v>
      </c>
      <c r="O1089">
        <f t="shared" si="86"/>
        <v>0.10809999999999997</v>
      </c>
      <c r="P1089">
        <f t="shared" si="87"/>
        <v>0.97119999999999995</v>
      </c>
      <c r="Q1089">
        <f t="shared" si="88"/>
        <v>2.8799999999999999E-2</v>
      </c>
    </row>
    <row r="1090" spans="1:17">
      <c r="A1090">
        <v>1093</v>
      </c>
      <c r="B1090">
        <v>124</v>
      </c>
      <c r="C1090">
        <v>189</v>
      </c>
      <c r="D1090">
        <v>166</v>
      </c>
      <c r="E1090">
        <v>127</v>
      </c>
      <c r="F1090">
        <v>206</v>
      </c>
      <c r="G1090">
        <v>291</v>
      </c>
      <c r="H1090">
        <v>171</v>
      </c>
      <c r="I1090">
        <f t="shared" si="85"/>
        <v>1103</v>
      </c>
      <c r="J1090">
        <f t="shared" si="90"/>
        <v>0.1124</v>
      </c>
      <c r="K1090">
        <f t="shared" si="90"/>
        <v>0.1714</v>
      </c>
      <c r="L1090">
        <f t="shared" si="90"/>
        <v>0.15049999999999999</v>
      </c>
      <c r="M1090">
        <f t="shared" si="90"/>
        <v>0.11509999999999999</v>
      </c>
      <c r="N1090">
        <f t="shared" si="90"/>
        <v>0.18679999999999999</v>
      </c>
      <c r="O1090">
        <f t="shared" si="86"/>
        <v>0.26380000000000003</v>
      </c>
      <c r="P1090">
        <f t="shared" si="87"/>
        <v>0.84499999999999997</v>
      </c>
      <c r="Q1090">
        <f t="shared" si="88"/>
        <v>0.155</v>
      </c>
    </row>
    <row r="1091" spans="1:17">
      <c r="A1091">
        <v>1094</v>
      </c>
      <c r="B1091">
        <v>88</v>
      </c>
      <c r="C1091">
        <v>167</v>
      </c>
      <c r="D1091">
        <v>500</v>
      </c>
      <c r="E1091">
        <v>480</v>
      </c>
      <c r="F1091">
        <v>706</v>
      </c>
      <c r="G1091">
        <v>1316</v>
      </c>
      <c r="H1091">
        <v>819</v>
      </c>
      <c r="I1091">
        <f t="shared" ref="I1091:I1154" si="91">SUM(B1091:G1091)</f>
        <v>3257</v>
      </c>
      <c r="J1091">
        <f t="shared" si="90"/>
        <v>2.7E-2</v>
      </c>
      <c r="K1091">
        <f t="shared" si="90"/>
        <v>5.1299999999999998E-2</v>
      </c>
      <c r="L1091">
        <f t="shared" si="90"/>
        <v>0.1535</v>
      </c>
      <c r="M1091">
        <f t="shared" si="90"/>
        <v>0.1474</v>
      </c>
      <c r="N1091">
        <f t="shared" si="90"/>
        <v>0.21679999999999999</v>
      </c>
      <c r="O1091">
        <f t="shared" ref="O1091:O1154" si="92">1-SUM(J1091:N1091)</f>
        <v>0.40400000000000003</v>
      </c>
      <c r="P1091">
        <f t="shared" ref="P1091:P1154" si="93">1-Q1091</f>
        <v>0.74849999999999994</v>
      </c>
      <c r="Q1091">
        <f t="shared" ref="Q1091:Q1154" si="94">ROUND(H1091/$I1091,4)</f>
        <v>0.2515</v>
      </c>
    </row>
    <row r="1092" spans="1:17">
      <c r="A1092">
        <v>1095</v>
      </c>
      <c r="B1092">
        <v>414</v>
      </c>
      <c r="C1092">
        <v>482</v>
      </c>
      <c r="D1092">
        <v>798</v>
      </c>
      <c r="E1092">
        <v>560</v>
      </c>
      <c r="F1092">
        <v>1020</v>
      </c>
      <c r="G1092">
        <v>2878</v>
      </c>
      <c r="H1092">
        <v>1911</v>
      </c>
      <c r="I1092">
        <f t="shared" si="91"/>
        <v>6152</v>
      </c>
      <c r="J1092">
        <f t="shared" si="90"/>
        <v>6.7299999999999999E-2</v>
      </c>
      <c r="K1092">
        <f t="shared" si="90"/>
        <v>7.8299999999999995E-2</v>
      </c>
      <c r="L1092">
        <f t="shared" si="90"/>
        <v>0.12970000000000001</v>
      </c>
      <c r="M1092">
        <f t="shared" si="90"/>
        <v>9.0999999999999998E-2</v>
      </c>
      <c r="N1092">
        <f t="shared" si="90"/>
        <v>0.1658</v>
      </c>
      <c r="O1092">
        <f t="shared" si="92"/>
        <v>0.46789999999999998</v>
      </c>
      <c r="P1092">
        <f t="shared" si="93"/>
        <v>0.68940000000000001</v>
      </c>
      <c r="Q1092">
        <f t="shared" si="94"/>
        <v>0.31059999999999999</v>
      </c>
    </row>
    <row r="1093" spans="1:17">
      <c r="A1093">
        <v>1096</v>
      </c>
      <c r="B1093">
        <v>304</v>
      </c>
      <c r="C1093">
        <v>474</v>
      </c>
      <c r="D1093">
        <v>790</v>
      </c>
      <c r="E1093">
        <v>751</v>
      </c>
      <c r="F1093">
        <v>1222</v>
      </c>
      <c r="G1093">
        <v>5579</v>
      </c>
      <c r="H1093">
        <v>2300</v>
      </c>
      <c r="I1093">
        <f t="shared" si="91"/>
        <v>9120</v>
      </c>
      <c r="J1093">
        <f t="shared" si="90"/>
        <v>3.3300000000000003E-2</v>
      </c>
      <c r="K1093">
        <f t="shared" si="90"/>
        <v>5.1999999999999998E-2</v>
      </c>
      <c r="L1093">
        <f t="shared" si="90"/>
        <v>8.6599999999999996E-2</v>
      </c>
      <c r="M1093">
        <f t="shared" si="90"/>
        <v>8.2299999999999998E-2</v>
      </c>
      <c r="N1093">
        <f t="shared" si="90"/>
        <v>0.13400000000000001</v>
      </c>
      <c r="O1093">
        <f t="shared" si="92"/>
        <v>0.61180000000000001</v>
      </c>
      <c r="P1093">
        <f t="shared" si="93"/>
        <v>0.74780000000000002</v>
      </c>
      <c r="Q1093">
        <f t="shared" si="94"/>
        <v>0.25219999999999998</v>
      </c>
    </row>
    <row r="1094" spans="1:17">
      <c r="A1094">
        <v>1097</v>
      </c>
      <c r="B1094">
        <v>23</v>
      </c>
      <c r="C1094">
        <v>47</v>
      </c>
      <c r="D1094">
        <v>188</v>
      </c>
      <c r="E1094">
        <v>178</v>
      </c>
      <c r="F1094">
        <v>283</v>
      </c>
      <c r="G1094">
        <v>528</v>
      </c>
      <c r="H1094">
        <v>433</v>
      </c>
      <c r="I1094">
        <f t="shared" si="91"/>
        <v>1247</v>
      </c>
      <c r="J1094">
        <f t="shared" si="90"/>
        <v>1.84E-2</v>
      </c>
      <c r="K1094">
        <f t="shared" si="90"/>
        <v>3.7699999999999997E-2</v>
      </c>
      <c r="L1094">
        <f t="shared" si="90"/>
        <v>0.15079999999999999</v>
      </c>
      <c r="M1094">
        <f t="shared" si="90"/>
        <v>0.14269999999999999</v>
      </c>
      <c r="N1094">
        <f t="shared" si="90"/>
        <v>0.22689999999999999</v>
      </c>
      <c r="O1094">
        <f t="shared" si="92"/>
        <v>0.42349999999999999</v>
      </c>
      <c r="P1094">
        <f t="shared" si="93"/>
        <v>0.65280000000000005</v>
      </c>
      <c r="Q1094">
        <f t="shared" si="94"/>
        <v>0.34720000000000001</v>
      </c>
    </row>
    <row r="1095" spans="1:17">
      <c r="A1095">
        <v>1098</v>
      </c>
      <c r="B1095">
        <v>2923</v>
      </c>
      <c r="C1095">
        <v>5210</v>
      </c>
      <c r="D1095">
        <v>2241</v>
      </c>
      <c r="E1095">
        <v>2037</v>
      </c>
      <c r="F1095">
        <v>3404</v>
      </c>
      <c r="G1095">
        <v>8162</v>
      </c>
      <c r="H1095">
        <v>9043</v>
      </c>
      <c r="I1095">
        <f t="shared" si="91"/>
        <v>23977</v>
      </c>
      <c r="J1095">
        <f t="shared" si="90"/>
        <v>0.12189999999999999</v>
      </c>
      <c r="K1095">
        <f t="shared" si="90"/>
        <v>0.21729999999999999</v>
      </c>
      <c r="L1095">
        <f t="shared" si="90"/>
        <v>9.35E-2</v>
      </c>
      <c r="M1095">
        <f t="shared" si="90"/>
        <v>8.5000000000000006E-2</v>
      </c>
      <c r="N1095">
        <f t="shared" si="90"/>
        <v>0.14199999999999999</v>
      </c>
      <c r="O1095">
        <f t="shared" si="92"/>
        <v>0.34030000000000005</v>
      </c>
      <c r="P1095">
        <f t="shared" si="93"/>
        <v>0.62280000000000002</v>
      </c>
      <c r="Q1095">
        <f t="shared" si="94"/>
        <v>0.37719999999999998</v>
      </c>
    </row>
    <row r="1096" spans="1:17">
      <c r="A1096">
        <v>1099</v>
      </c>
      <c r="B1096">
        <v>45</v>
      </c>
      <c r="C1096">
        <v>115</v>
      </c>
      <c r="D1096">
        <v>441</v>
      </c>
      <c r="E1096">
        <v>359</v>
      </c>
      <c r="F1096">
        <v>619</v>
      </c>
      <c r="G1096">
        <v>1333</v>
      </c>
      <c r="H1096">
        <v>746</v>
      </c>
      <c r="I1096">
        <f t="shared" si="91"/>
        <v>2912</v>
      </c>
      <c r="J1096">
        <f t="shared" si="90"/>
        <v>1.55E-2</v>
      </c>
      <c r="K1096">
        <f t="shared" si="90"/>
        <v>3.95E-2</v>
      </c>
      <c r="L1096">
        <f t="shared" si="90"/>
        <v>0.15140000000000001</v>
      </c>
      <c r="M1096">
        <f t="shared" si="90"/>
        <v>0.12330000000000001</v>
      </c>
      <c r="N1096">
        <f t="shared" si="90"/>
        <v>0.21260000000000001</v>
      </c>
      <c r="O1096">
        <f t="shared" si="92"/>
        <v>0.4577</v>
      </c>
      <c r="P1096">
        <f t="shared" si="93"/>
        <v>0.74380000000000002</v>
      </c>
      <c r="Q1096">
        <f t="shared" si="94"/>
        <v>0.25619999999999998</v>
      </c>
    </row>
    <row r="1097" spans="1:17">
      <c r="A1097">
        <v>1100</v>
      </c>
      <c r="B1097">
        <v>160</v>
      </c>
      <c r="C1097">
        <v>197</v>
      </c>
      <c r="D1097">
        <v>523</v>
      </c>
      <c r="E1097">
        <v>364</v>
      </c>
      <c r="F1097">
        <v>793</v>
      </c>
      <c r="G1097">
        <v>1379</v>
      </c>
      <c r="H1097">
        <v>826</v>
      </c>
      <c r="I1097">
        <f t="shared" si="91"/>
        <v>3416</v>
      </c>
      <c r="J1097">
        <f t="shared" si="90"/>
        <v>4.6800000000000001E-2</v>
      </c>
      <c r="K1097">
        <f t="shared" si="90"/>
        <v>5.7700000000000001E-2</v>
      </c>
      <c r="L1097">
        <f t="shared" si="90"/>
        <v>0.15310000000000001</v>
      </c>
      <c r="M1097">
        <f t="shared" si="90"/>
        <v>0.1066</v>
      </c>
      <c r="N1097">
        <f t="shared" si="90"/>
        <v>0.2321</v>
      </c>
      <c r="O1097">
        <f t="shared" si="92"/>
        <v>0.40369999999999995</v>
      </c>
      <c r="P1097">
        <f t="shared" si="93"/>
        <v>0.75819999999999999</v>
      </c>
      <c r="Q1097">
        <f t="shared" si="94"/>
        <v>0.24179999999999999</v>
      </c>
    </row>
    <row r="1098" spans="1:17">
      <c r="A1098">
        <v>1101</v>
      </c>
      <c r="B1098">
        <v>33</v>
      </c>
      <c r="C1098">
        <v>64</v>
      </c>
      <c r="D1098">
        <v>233</v>
      </c>
      <c r="E1098">
        <v>177</v>
      </c>
      <c r="F1098">
        <v>379</v>
      </c>
      <c r="G1098">
        <v>624</v>
      </c>
      <c r="H1098">
        <v>343</v>
      </c>
      <c r="I1098">
        <f t="shared" si="91"/>
        <v>1510</v>
      </c>
      <c r="J1098">
        <f t="shared" si="90"/>
        <v>2.1899999999999999E-2</v>
      </c>
      <c r="K1098">
        <f t="shared" si="90"/>
        <v>4.24E-2</v>
      </c>
      <c r="L1098">
        <f t="shared" si="90"/>
        <v>0.15429999999999999</v>
      </c>
      <c r="M1098">
        <f t="shared" si="90"/>
        <v>0.1172</v>
      </c>
      <c r="N1098">
        <f t="shared" si="90"/>
        <v>0.251</v>
      </c>
      <c r="O1098">
        <f t="shared" si="92"/>
        <v>0.41320000000000001</v>
      </c>
      <c r="P1098">
        <f t="shared" si="93"/>
        <v>0.77279999999999993</v>
      </c>
      <c r="Q1098">
        <f t="shared" si="94"/>
        <v>0.22720000000000001</v>
      </c>
    </row>
    <row r="1099" spans="1:17">
      <c r="A1099">
        <v>1102</v>
      </c>
      <c r="B1099">
        <v>9</v>
      </c>
      <c r="C1099">
        <v>14</v>
      </c>
      <c r="D1099">
        <v>60</v>
      </c>
      <c r="E1099">
        <v>59</v>
      </c>
      <c r="F1099">
        <v>97</v>
      </c>
      <c r="G1099">
        <v>169</v>
      </c>
      <c r="H1099">
        <v>114</v>
      </c>
      <c r="I1099">
        <f t="shared" si="91"/>
        <v>408</v>
      </c>
      <c r="J1099">
        <f t="shared" si="90"/>
        <v>2.2100000000000002E-2</v>
      </c>
      <c r="K1099">
        <f t="shared" si="90"/>
        <v>3.4299999999999997E-2</v>
      </c>
      <c r="L1099">
        <f t="shared" si="90"/>
        <v>0.14710000000000001</v>
      </c>
      <c r="M1099">
        <f t="shared" si="90"/>
        <v>0.14460000000000001</v>
      </c>
      <c r="N1099">
        <f t="shared" si="90"/>
        <v>0.23769999999999999</v>
      </c>
      <c r="O1099">
        <f t="shared" si="92"/>
        <v>0.41420000000000001</v>
      </c>
      <c r="P1099">
        <f t="shared" si="93"/>
        <v>0.72060000000000002</v>
      </c>
      <c r="Q1099">
        <f t="shared" si="94"/>
        <v>0.27939999999999998</v>
      </c>
    </row>
    <row r="1100" spans="1:17">
      <c r="A1100">
        <v>1103</v>
      </c>
      <c r="B1100">
        <v>105</v>
      </c>
      <c r="C1100">
        <v>146</v>
      </c>
      <c r="D1100">
        <v>493</v>
      </c>
      <c r="E1100">
        <v>375</v>
      </c>
      <c r="F1100">
        <v>738</v>
      </c>
      <c r="G1100">
        <v>1392</v>
      </c>
      <c r="H1100">
        <v>881</v>
      </c>
      <c r="I1100">
        <f t="shared" si="91"/>
        <v>3249</v>
      </c>
      <c r="J1100">
        <f t="shared" si="90"/>
        <v>3.2300000000000002E-2</v>
      </c>
      <c r="K1100">
        <f t="shared" si="90"/>
        <v>4.4900000000000002E-2</v>
      </c>
      <c r="L1100">
        <f t="shared" si="90"/>
        <v>0.1517</v>
      </c>
      <c r="M1100">
        <f t="shared" si="90"/>
        <v>0.1154</v>
      </c>
      <c r="N1100">
        <f t="shared" si="90"/>
        <v>0.2271</v>
      </c>
      <c r="O1100">
        <f t="shared" si="92"/>
        <v>0.42859999999999998</v>
      </c>
      <c r="P1100">
        <f t="shared" si="93"/>
        <v>0.7288</v>
      </c>
      <c r="Q1100">
        <f t="shared" si="94"/>
        <v>0.2712</v>
      </c>
    </row>
    <row r="1101" spans="1:17">
      <c r="A1101">
        <v>1104</v>
      </c>
      <c r="B1101">
        <v>15</v>
      </c>
      <c r="C1101">
        <v>32</v>
      </c>
      <c r="D1101">
        <v>215</v>
      </c>
      <c r="E1101">
        <v>130</v>
      </c>
      <c r="F1101">
        <v>300</v>
      </c>
      <c r="G1101">
        <v>557</v>
      </c>
      <c r="H1101">
        <v>406</v>
      </c>
      <c r="I1101">
        <f t="shared" si="91"/>
        <v>1249</v>
      </c>
      <c r="J1101">
        <f t="shared" si="90"/>
        <v>1.2E-2</v>
      </c>
      <c r="K1101">
        <f t="shared" si="90"/>
        <v>2.5600000000000001E-2</v>
      </c>
      <c r="L1101">
        <f t="shared" si="90"/>
        <v>0.1721</v>
      </c>
      <c r="M1101">
        <f t="shared" si="90"/>
        <v>0.1041</v>
      </c>
      <c r="N1101">
        <f t="shared" si="90"/>
        <v>0.2402</v>
      </c>
      <c r="O1101">
        <f t="shared" si="92"/>
        <v>0.44600000000000006</v>
      </c>
      <c r="P1101">
        <f t="shared" si="93"/>
        <v>0.67490000000000006</v>
      </c>
      <c r="Q1101">
        <f t="shared" si="94"/>
        <v>0.3251</v>
      </c>
    </row>
    <row r="1102" spans="1:17">
      <c r="A1102">
        <v>1105</v>
      </c>
      <c r="B1102">
        <v>4</v>
      </c>
      <c r="C1102">
        <v>12</v>
      </c>
      <c r="D1102">
        <v>70</v>
      </c>
      <c r="E1102">
        <v>37</v>
      </c>
      <c r="F1102">
        <v>103</v>
      </c>
      <c r="G1102">
        <v>198</v>
      </c>
      <c r="H1102">
        <v>108</v>
      </c>
      <c r="I1102">
        <f t="shared" si="91"/>
        <v>424</v>
      </c>
      <c r="J1102">
        <f t="shared" si="90"/>
        <v>9.4000000000000004E-3</v>
      </c>
      <c r="K1102">
        <f t="shared" si="90"/>
        <v>2.8299999999999999E-2</v>
      </c>
      <c r="L1102">
        <f t="shared" si="90"/>
        <v>0.1651</v>
      </c>
      <c r="M1102">
        <f t="shared" si="90"/>
        <v>8.7300000000000003E-2</v>
      </c>
      <c r="N1102">
        <f t="shared" si="90"/>
        <v>0.2429</v>
      </c>
      <c r="O1102">
        <f t="shared" si="92"/>
        <v>0.46700000000000008</v>
      </c>
      <c r="P1102">
        <f t="shared" si="93"/>
        <v>0.74530000000000007</v>
      </c>
      <c r="Q1102">
        <f t="shared" si="94"/>
        <v>0.25469999999999998</v>
      </c>
    </row>
    <row r="1103" spans="1:17">
      <c r="A1103">
        <v>1106</v>
      </c>
      <c r="B1103">
        <v>171</v>
      </c>
      <c r="C1103">
        <v>216</v>
      </c>
      <c r="D1103">
        <v>510</v>
      </c>
      <c r="E1103">
        <v>352</v>
      </c>
      <c r="F1103">
        <v>611</v>
      </c>
      <c r="G1103">
        <v>1211</v>
      </c>
      <c r="H1103">
        <v>679</v>
      </c>
      <c r="I1103">
        <f t="shared" si="91"/>
        <v>3071</v>
      </c>
      <c r="J1103">
        <f t="shared" si="90"/>
        <v>5.57E-2</v>
      </c>
      <c r="K1103">
        <f t="shared" si="90"/>
        <v>7.0300000000000001E-2</v>
      </c>
      <c r="L1103">
        <f t="shared" si="90"/>
        <v>0.1661</v>
      </c>
      <c r="M1103">
        <f t="shared" si="90"/>
        <v>0.11459999999999999</v>
      </c>
      <c r="N1103">
        <f t="shared" si="90"/>
        <v>0.19900000000000001</v>
      </c>
      <c r="O1103">
        <f t="shared" si="92"/>
        <v>0.39429999999999998</v>
      </c>
      <c r="P1103">
        <f t="shared" si="93"/>
        <v>0.77890000000000004</v>
      </c>
      <c r="Q1103">
        <f t="shared" si="94"/>
        <v>0.22109999999999999</v>
      </c>
    </row>
    <row r="1104" spans="1:17">
      <c r="A1104">
        <v>1107</v>
      </c>
      <c r="B1104">
        <v>67</v>
      </c>
      <c r="C1104">
        <v>85</v>
      </c>
      <c r="D1104">
        <v>238</v>
      </c>
      <c r="E1104">
        <v>155</v>
      </c>
      <c r="F1104">
        <v>330</v>
      </c>
      <c r="G1104">
        <v>641</v>
      </c>
      <c r="H1104">
        <v>304</v>
      </c>
      <c r="I1104">
        <f t="shared" si="91"/>
        <v>1516</v>
      </c>
      <c r="J1104">
        <f t="shared" si="90"/>
        <v>4.4200000000000003E-2</v>
      </c>
      <c r="K1104">
        <f t="shared" si="90"/>
        <v>5.6099999999999997E-2</v>
      </c>
      <c r="L1104">
        <f t="shared" si="90"/>
        <v>0.157</v>
      </c>
      <c r="M1104">
        <f t="shared" si="90"/>
        <v>0.1022</v>
      </c>
      <c r="N1104">
        <f t="shared" si="90"/>
        <v>0.2177</v>
      </c>
      <c r="O1104">
        <f t="shared" si="92"/>
        <v>0.42280000000000006</v>
      </c>
      <c r="P1104">
        <f t="shared" si="93"/>
        <v>0.79949999999999999</v>
      </c>
      <c r="Q1104">
        <f t="shared" si="94"/>
        <v>0.20050000000000001</v>
      </c>
    </row>
    <row r="1105" spans="1:17">
      <c r="A1105">
        <v>1108</v>
      </c>
      <c r="B1105">
        <v>43</v>
      </c>
      <c r="C1105">
        <v>97</v>
      </c>
      <c r="D1105">
        <v>323</v>
      </c>
      <c r="E1105">
        <v>266</v>
      </c>
      <c r="F1105">
        <v>472</v>
      </c>
      <c r="G1105">
        <v>920</v>
      </c>
      <c r="H1105">
        <v>480</v>
      </c>
      <c r="I1105">
        <f t="shared" si="91"/>
        <v>2121</v>
      </c>
      <c r="J1105">
        <f t="shared" si="90"/>
        <v>2.0299999999999999E-2</v>
      </c>
      <c r="K1105">
        <f t="shared" si="90"/>
        <v>4.5699999999999998E-2</v>
      </c>
      <c r="L1105">
        <f t="shared" si="90"/>
        <v>0.15229999999999999</v>
      </c>
      <c r="M1105">
        <f t="shared" si="90"/>
        <v>0.12540000000000001</v>
      </c>
      <c r="N1105">
        <f t="shared" si="90"/>
        <v>0.2225</v>
      </c>
      <c r="O1105">
        <f t="shared" si="92"/>
        <v>0.43379999999999996</v>
      </c>
      <c r="P1105">
        <f t="shared" si="93"/>
        <v>0.77370000000000005</v>
      </c>
      <c r="Q1105">
        <f t="shared" si="94"/>
        <v>0.2263</v>
      </c>
    </row>
    <row r="1106" spans="1:17">
      <c r="A1106">
        <v>1109</v>
      </c>
      <c r="B1106">
        <v>48</v>
      </c>
      <c r="C1106">
        <v>113</v>
      </c>
      <c r="D1106">
        <v>400</v>
      </c>
      <c r="E1106">
        <v>350</v>
      </c>
      <c r="F1106">
        <v>623</v>
      </c>
      <c r="G1106">
        <v>1242</v>
      </c>
      <c r="H1106">
        <v>679</v>
      </c>
      <c r="I1106">
        <f t="shared" si="91"/>
        <v>2776</v>
      </c>
      <c r="J1106">
        <f t="shared" si="90"/>
        <v>1.7299999999999999E-2</v>
      </c>
      <c r="K1106">
        <f t="shared" si="90"/>
        <v>4.07E-2</v>
      </c>
      <c r="L1106">
        <f t="shared" si="90"/>
        <v>0.14410000000000001</v>
      </c>
      <c r="M1106">
        <f t="shared" si="90"/>
        <v>0.12609999999999999</v>
      </c>
      <c r="N1106">
        <f t="shared" si="90"/>
        <v>0.22439999999999999</v>
      </c>
      <c r="O1106">
        <f t="shared" si="92"/>
        <v>0.44740000000000002</v>
      </c>
      <c r="P1106">
        <f t="shared" si="93"/>
        <v>0.75539999999999996</v>
      </c>
      <c r="Q1106">
        <f t="shared" si="94"/>
        <v>0.24460000000000001</v>
      </c>
    </row>
    <row r="1107" spans="1:17">
      <c r="A1107">
        <v>1110</v>
      </c>
      <c r="B1107">
        <v>340</v>
      </c>
      <c r="C1107">
        <v>341</v>
      </c>
      <c r="D1107">
        <v>440</v>
      </c>
      <c r="E1107">
        <v>425</v>
      </c>
      <c r="F1107">
        <v>561</v>
      </c>
      <c r="G1107">
        <v>1195</v>
      </c>
      <c r="H1107">
        <v>745</v>
      </c>
      <c r="I1107">
        <f t="shared" si="91"/>
        <v>3302</v>
      </c>
      <c r="J1107">
        <f t="shared" si="90"/>
        <v>0.10299999999999999</v>
      </c>
      <c r="K1107">
        <f t="shared" si="90"/>
        <v>0.1033</v>
      </c>
      <c r="L1107">
        <f t="shared" si="90"/>
        <v>0.1333</v>
      </c>
      <c r="M1107">
        <f t="shared" si="90"/>
        <v>0.12870000000000001</v>
      </c>
      <c r="N1107">
        <f t="shared" si="90"/>
        <v>0.1699</v>
      </c>
      <c r="O1107">
        <f t="shared" si="92"/>
        <v>0.3617999999999999</v>
      </c>
      <c r="P1107">
        <f t="shared" si="93"/>
        <v>0.77439999999999998</v>
      </c>
      <c r="Q1107">
        <f t="shared" si="94"/>
        <v>0.22559999999999999</v>
      </c>
    </row>
    <row r="1108" spans="1:17">
      <c r="A1108">
        <v>1111</v>
      </c>
      <c r="B1108">
        <v>103</v>
      </c>
      <c r="C1108">
        <v>134</v>
      </c>
      <c r="D1108">
        <v>322</v>
      </c>
      <c r="E1108">
        <v>239</v>
      </c>
      <c r="F1108">
        <v>409</v>
      </c>
      <c r="G1108">
        <v>816</v>
      </c>
      <c r="H1108">
        <v>532</v>
      </c>
      <c r="I1108">
        <f t="shared" si="91"/>
        <v>2023</v>
      </c>
      <c r="J1108">
        <f t="shared" si="90"/>
        <v>5.0900000000000001E-2</v>
      </c>
      <c r="K1108">
        <f t="shared" si="90"/>
        <v>6.6199999999999995E-2</v>
      </c>
      <c r="L1108">
        <f t="shared" si="90"/>
        <v>0.15920000000000001</v>
      </c>
      <c r="M1108">
        <f t="shared" si="90"/>
        <v>0.1181</v>
      </c>
      <c r="N1108">
        <f t="shared" si="90"/>
        <v>0.20219999999999999</v>
      </c>
      <c r="O1108">
        <f t="shared" si="92"/>
        <v>0.40339999999999998</v>
      </c>
      <c r="P1108">
        <f t="shared" si="93"/>
        <v>0.73699999999999999</v>
      </c>
      <c r="Q1108">
        <f t="shared" si="94"/>
        <v>0.26300000000000001</v>
      </c>
    </row>
    <row r="1109" spans="1:17">
      <c r="A1109">
        <v>1112</v>
      </c>
      <c r="B1109">
        <v>130</v>
      </c>
      <c r="C1109">
        <v>154</v>
      </c>
      <c r="D1109">
        <v>395</v>
      </c>
      <c r="E1109">
        <v>281</v>
      </c>
      <c r="F1109">
        <v>461</v>
      </c>
      <c r="G1109">
        <v>864</v>
      </c>
      <c r="H1109">
        <v>596</v>
      </c>
      <c r="I1109">
        <f t="shared" si="91"/>
        <v>2285</v>
      </c>
      <c r="J1109">
        <f t="shared" si="90"/>
        <v>5.6899999999999999E-2</v>
      </c>
      <c r="K1109">
        <f t="shared" si="90"/>
        <v>6.7400000000000002E-2</v>
      </c>
      <c r="L1109">
        <f t="shared" si="90"/>
        <v>0.1729</v>
      </c>
      <c r="M1109">
        <f t="shared" si="90"/>
        <v>0.123</v>
      </c>
      <c r="N1109">
        <f t="shared" si="90"/>
        <v>0.20180000000000001</v>
      </c>
      <c r="O1109">
        <f t="shared" si="92"/>
        <v>0.378</v>
      </c>
      <c r="P1109">
        <f t="shared" si="93"/>
        <v>0.73920000000000008</v>
      </c>
      <c r="Q1109">
        <f t="shared" si="94"/>
        <v>0.26079999999999998</v>
      </c>
    </row>
    <row r="1110" spans="1:17">
      <c r="A1110">
        <v>1113</v>
      </c>
      <c r="B1110">
        <v>2747</v>
      </c>
      <c r="C1110">
        <v>2279</v>
      </c>
      <c r="D1110">
        <v>1271</v>
      </c>
      <c r="E1110">
        <v>507</v>
      </c>
      <c r="F1110">
        <v>702</v>
      </c>
      <c r="G1110">
        <v>665</v>
      </c>
      <c r="H1110">
        <v>355</v>
      </c>
      <c r="I1110">
        <f t="shared" si="91"/>
        <v>8171</v>
      </c>
      <c r="J1110">
        <f t="shared" si="90"/>
        <v>0.3362</v>
      </c>
      <c r="K1110">
        <f t="shared" si="90"/>
        <v>0.27889999999999998</v>
      </c>
      <c r="L1110">
        <f t="shared" si="90"/>
        <v>0.15559999999999999</v>
      </c>
      <c r="M1110">
        <f t="shared" si="90"/>
        <v>6.2E-2</v>
      </c>
      <c r="N1110">
        <f t="shared" si="90"/>
        <v>8.5900000000000004E-2</v>
      </c>
      <c r="O1110">
        <f t="shared" si="92"/>
        <v>8.1400000000000028E-2</v>
      </c>
      <c r="P1110">
        <f t="shared" si="93"/>
        <v>0.95660000000000001</v>
      </c>
      <c r="Q1110">
        <f t="shared" si="94"/>
        <v>4.3400000000000001E-2</v>
      </c>
    </row>
    <row r="1111" spans="1:17">
      <c r="A1111">
        <v>1114</v>
      </c>
      <c r="B1111">
        <v>263</v>
      </c>
      <c r="C1111">
        <v>368</v>
      </c>
      <c r="D1111">
        <v>429</v>
      </c>
      <c r="E1111">
        <v>332</v>
      </c>
      <c r="F1111">
        <v>386</v>
      </c>
      <c r="G1111">
        <v>579</v>
      </c>
      <c r="H1111">
        <v>710</v>
      </c>
      <c r="I1111">
        <f t="shared" si="91"/>
        <v>2357</v>
      </c>
      <c r="J1111">
        <f t="shared" si="90"/>
        <v>0.1116</v>
      </c>
      <c r="K1111">
        <f t="shared" si="90"/>
        <v>0.15609999999999999</v>
      </c>
      <c r="L1111">
        <f t="shared" si="90"/>
        <v>0.182</v>
      </c>
      <c r="M1111">
        <f t="shared" si="90"/>
        <v>0.1409</v>
      </c>
      <c r="N1111">
        <f t="shared" si="90"/>
        <v>0.1638</v>
      </c>
      <c r="O1111">
        <f t="shared" si="92"/>
        <v>0.24560000000000004</v>
      </c>
      <c r="P1111">
        <f t="shared" si="93"/>
        <v>0.69879999999999998</v>
      </c>
      <c r="Q1111">
        <f t="shared" si="94"/>
        <v>0.30120000000000002</v>
      </c>
    </row>
    <row r="1112" spans="1:17">
      <c r="A1112">
        <v>1115</v>
      </c>
      <c r="B1112">
        <v>413</v>
      </c>
      <c r="C1112">
        <v>829</v>
      </c>
      <c r="D1112">
        <v>247</v>
      </c>
      <c r="E1112">
        <v>209</v>
      </c>
      <c r="F1112">
        <v>187</v>
      </c>
      <c r="G1112">
        <v>258</v>
      </c>
      <c r="H1112">
        <v>794</v>
      </c>
      <c r="I1112">
        <f t="shared" si="91"/>
        <v>2143</v>
      </c>
      <c r="J1112">
        <f t="shared" si="90"/>
        <v>0.19270000000000001</v>
      </c>
      <c r="K1112">
        <f t="shared" si="90"/>
        <v>0.38679999999999998</v>
      </c>
      <c r="L1112">
        <f t="shared" si="90"/>
        <v>0.1153</v>
      </c>
      <c r="M1112">
        <f t="shared" si="90"/>
        <v>9.7500000000000003E-2</v>
      </c>
      <c r="N1112">
        <f t="shared" si="90"/>
        <v>8.7300000000000003E-2</v>
      </c>
      <c r="O1112">
        <f t="shared" si="92"/>
        <v>0.12039999999999995</v>
      </c>
      <c r="P1112">
        <f t="shared" si="93"/>
        <v>0.62949999999999995</v>
      </c>
      <c r="Q1112">
        <f t="shared" si="94"/>
        <v>0.3705</v>
      </c>
    </row>
    <row r="1113" spans="1:17">
      <c r="A1113">
        <v>1116</v>
      </c>
      <c r="B1113">
        <v>628</v>
      </c>
      <c r="C1113">
        <v>885</v>
      </c>
      <c r="D1113">
        <v>189</v>
      </c>
      <c r="E1113">
        <v>189</v>
      </c>
      <c r="F1113">
        <v>274</v>
      </c>
      <c r="G1113">
        <v>518</v>
      </c>
      <c r="H1113">
        <v>579</v>
      </c>
      <c r="I1113">
        <f t="shared" si="91"/>
        <v>2683</v>
      </c>
      <c r="J1113">
        <f t="shared" si="90"/>
        <v>0.2341</v>
      </c>
      <c r="K1113">
        <f t="shared" si="90"/>
        <v>0.32990000000000003</v>
      </c>
      <c r="L1113">
        <f t="shared" si="90"/>
        <v>7.0400000000000004E-2</v>
      </c>
      <c r="M1113">
        <f t="shared" si="90"/>
        <v>7.0400000000000004E-2</v>
      </c>
      <c r="N1113">
        <f t="shared" si="90"/>
        <v>0.1021</v>
      </c>
      <c r="O1113">
        <f t="shared" si="92"/>
        <v>0.19309999999999994</v>
      </c>
      <c r="P1113">
        <f t="shared" si="93"/>
        <v>0.78420000000000001</v>
      </c>
      <c r="Q1113">
        <f t="shared" si="94"/>
        <v>0.21579999999999999</v>
      </c>
    </row>
    <row r="1114" spans="1:17">
      <c r="A1114">
        <v>1117</v>
      </c>
      <c r="B1114">
        <v>20</v>
      </c>
      <c r="C1114">
        <v>42</v>
      </c>
      <c r="D1114">
        <v>204</v>
      </c>
      <c r="E1114">
        <v>144</v>
      </c>
      <c r="F1114">
        <v>275</v>
      </c>
      <c r="G1114">
        <v>494</v>
      </c>
      <c r="H1114">
        <v>288</v>
      </c>
      <c r="I1114">
        <f t="shared" si="91"/>
        <v>1179</v>
      </c>
      <c r="J1114">
        <f t="shared" si="90"/>
        <v>1.7000000000000001E-2</v>
      </c>
      <c r="K1114">
        <f t="shared" si="90"/>
        <v>3.56E-2</v>
      </c>
      <c r="L1114">
        <f t="shared" si="90"/>
        <v>0.17299999999999999</v>
      </c>
      <c r="M1114">
        <f t="shared" si="90"/>
        <v>0.1221</v>
      </c>
      <c r="N1114">
        <f t="shared" si="90"/>
        <v>0.23319999999999999</v>
      </c>
      <c r="O1114">
        <f t="shared" si="92"/>
        <v>0.41910000000000003</v>
      </c>
      <c r="P1114">
        <f t="shared" si="93"/>
        <v>0.75570000000000004</v>
      </c>
      <c r="Q1114">
        <f t="shared" si="94"/>
        <v>0.24429999999999999</v>
      </c>
    </row>
    <row r="1115" spans="1:17">
      <c r="A1115">
        <v>1118</v>
      </c>
      <c r="B1115">
        <v>151</v>
      </c>
      <c r="C1115">
        <v>165</v>
      </c>
      <c r="D1115">
        <v>555</v>
      </c>
      <c r="E1115">
        <v>404</v>
      </c>
      <c r="F1115">
        <v>643</v>
      </c>
      <c r="G1115">
        <v>1314</v>
      </c>
      <c r="H1115">
        <v>557</v>
      </c>
      <c r="I1115">
        <f t="shared" si="91"/>
        <v>3232</v>
      </c>
      <c r="J1115">
        <f t="shared" si="90"/>
        <v>4.6699999999999998E-2</v>
      </c>
      <c r="K1115">
        <f t="shared" si="90"/>
        <v>5.11E-2</v>
      </c>
      <c r="L1115">
        <f t="shared" si="90"/>
        <v>0.17169999999999999</v>
      </c>
      <c r="M1115">
        <f t="shared" si="90"/>
        <v>0.125</v>
      </c>
      <c r="N1115">
        <f t="shared" si="90"/>
        <v>0.19889999999999999</v>
      </c>
      <c r="O1115">
        <f t="shared" si="92"/>
        <v>0.40660000000000007</v>
      </c>
      <c r="P1115">
        <f t="shared" si="93"/>
        <v>0.82769999999999999</v>
      </c>
      <c r="Q1115">
        <f t="shared" si="94"/>
        <v>0.17230000000000001</v>
      </c>
    </row>
    <row r="1116" spans="1:17">
      <c r="A1116">
        <v>1119</v>
      </c>
      <c r="B1116">
        <v>79</v>
      </c>
      <c r="C1116">
        <v>177</v>
      </c>
      <c r="D1116">
        <v>456</v>
      </c>
      <c r="E1116">
        <v>383</v>
      </c>
      <c r="F1116">
        <v>660</v>
      </c>
      <c r="G1116">
        <v>1337</v>
      </c>
      <c r="H1116">
        <v>840</v>
      </c>
      <c r="I1116">
        <f t="shared" si="91"/>
        <v>3092</v>
      </c>
      <c r="J1116">
        <f t="shared" si="90"/>
        <v>2.5499999999999998E-2</v>
      </c>
      <c r="K1116">
        <f t="shared" si="90"/>
        <v>5.7200000000000001E-2</v>
      </c>
      <c r="L1116">
        <f t="shared" si="90"/>
        <v>0.14749999999999999</v>
      </c>
      <c r="M1116">
        <f t="shared" si="90"/>
        <v>0.1239</v>
      </c>
      <c r="N1116">
        <f t="shared" si="90"/>
        <v>0.2135</v>
      </c>
      <c r="O1116">
        <f t="shared" si="92"/>
        <v>0.43240000000000001</v>
      </c>
      <c r="P1116">
        <f t="shared" si="93"/>
        <v>0.72829999999999995</v>
      </c>
      <c r="Q1116">
        <f t="shared" si="94"/>
        <v>0.2717</v>
      </c>
    </row>
    <row r="1117" spans="1:17">
      <c r="A1117">
        <v>1120</v>
      </c>
      <c r="B1117">
        <v>186</v>
      </c>
      <c r="C1117">
        <v>245</v>
      </c>
      <c r="D1117">
        <v>474</v>
      </c>
      <c r="E1117">
        <v>261</v>
      </c>
      <c r="F1117">
        <v>506</v>
      </c>
      <c r="G1117">
        <v>1003</v>
      </c>
      <c r="H1117">
        <v>1111</v>
      </c>
      <c r="I1117">
        <f t="shared" si="91"/>
        <v>2675</v>
      </c>
      <c r="J1117">
        <f t="shared" si="90"/>
        <v>6.9500000000000006E-2</v>
      </c>
      <c r="K1117">
        <f t="shared" si="90"/>
        <v>9.1600000000000001E-2</v>
      </c>
      <c r="L1117">
        <f t="shared" si="90"/>
        <v>0.1772</v>
      </c>
      <c r="M1117">
        <f t="shared" si="90"/>
        <v>9.7600000000000006E-2</v>
      </c>
      <c r="N1117">
        <f t="shared" si="90"/>
        <v>0.18920000000000001</v>
      </c>
      <c r="O1117">
        <f t="shared" si="92"/>
        <v>0.3748999999999999</v>
      </c>
      <c r="P1117">
        <f t="shared" si="93"/>
        <v>0.5847</v>
      </c>
      <c r="Q1117">
        <f t="shared" si="94"/>
        <v>0.4153</v>
      </c>
    </row>
    <row r="1118" spans="1:17">
      <c r="A1118">
        <v>1121</v>
      </c>
      <c r="B1118">
        <v>788</v>
      </c>
      <c r="C1118">
        <v>979</v>
      </c>
      <c r="D1118">
        <v>840</v>
      </c>
      <c r="E1118">
        <v>763</v>
      </c>
      <c r="F1118">
        <v>1172</v>
      </c>
      <c r="G1118">
        <v>2894</v>
      </c>
      <c r="H1118">
        <v>903</v>
      </c>
      <c r="I1118">
        <f t="shared" si="91"/>
        <v>7436</v>
      </c>
      <c r="J1118">
        <f t="shared" si="90"/>
        <v>0.106</v>
      </c>
      <c r="K1118">
        <f t="shared" si="90"/>
        <v>0.13170000000000001</v>
      </c>
      <c r="L1118">
        <f t="shared" si="90"/>
        <v>0.113</v>
      </c>
      <c r="M1118">
        <f t="shared" si="90"/>
        <v>0.1026</v>
      </c>
      <c r="N1118">
        <f t="shared" si="90"/>
        <v>0.15759999999999999</v>
      </c>
      <c r="O1118">
        <f t="shared" si="92"/>
        <v>0.3891</v>
      </c>
      <c r="P1118">
        <f t="shared" si="93"/>
        <v>0.87860000000000005</v>
      </c>
      <c r="Q1118">
        <f t="shared" si="94"/>
        <v>0.12139999999999999</v>
      </c>
    </row>
    <row r="1119" spans="1:17">
      <c r="A1119">
        <v>1122</v>
      </c>
      <c r="B1119">
        <v>131</v>
      </c>
      <c r="C1119">
        <v>235</v>
      </c>
      <c r="D1119">
        <v>502</v>
      </c>
      <c r="E1119">
        <v>383</v>
      </c>
      <c r="F1119">
        <v>672</v>
      </c>
      <c r="G1119">
        <v>1325</v>
      </c>
      <c r="H1119">
        <v>734</v>
      </c>
      <c r="I1119">
        <f t="shared" si="91"/>
        <v>3248</v>
      </c>
      <c r="J1119">
        <f t="shared" si="90"/>
        <v>4.0300000000000002E-2</v>
      </c>
      <c r="K1119">
        <f t="shared" si="90"/>
        <v>7.2400000000000006E-2</v>
      </c>
      <c r="L1119">
        <f t="shared" si="90"/>
        <v>0.15459999999999999</v>
      </c>
      <c r="M1119">
        <f t="shared" si="90"/>
        <v>0.1179</v>
      </c>
      <c r="N1119">
        <f t="shared" si="90"/>
        <v>0.2069</v>
      </c>
      <c r="O1119">
        <f t="shared" si="92"/>
        <v>0.40790000000000004</v>
      </c>
      <c r="P1119">
        <f t="shared" si="93"/>
        <v>0.77400000000000002</v>
      </c>
      <c r="Q1119">
        <f t="shared" si="94"/>
        <v>0.22600000000000001</v>
      </c>
    </row>
    <row r="1120" spans="1:17">
      <c r="A1120">
        <v>1123</v>
      </c>
      <c r="B1120">
        <v>95</v>
      </c>
      <c r="C1120">
        <v>125</v>
      </c>
      <c r="D1120">
        <v>330</v>
      </c>
      <c r="E1120">
        <v>364</v>
      </c>
      <c r="F1120">
        <v>423</v>
      </c>
      <c r="G1120">
        <v>1058</v>
      </c>
      <c r="H1120">
        <v>535</v>
      </c>
      <c r="I1120">
        <f t="shared" si="91"/>
        <v>2395</v>
      </c>
      <c r="J1120">
        <f t="shared" si="90"/>
        <v>3.9699999999999999E-2</v>
      </c>
      <c r="K1120">
        <f t="shared" si="90"/>
        <v>5.2200000000000003E-2</v>
      </c>
      <c r="L1120">
        <f t="shared" si="90"/>
        <v>0.13780000000000001</v>
      </c>
      <c r="M1120">
        <f t="shared" si="90"/>
        <v>0.152</v>
      </c>
      <c r="N1120">
        <f t="shared" si="90"/>
        <v>0.17660000000000001</v>
      </c>
      <c r="O1120">
        <f t="shared" si="92"/>
        <v>0.44169999999999998</v>
      </c>
      <c r="P1120">
        <f t="shared" si="93"/>
        <v>0.77659999999999996</v>
      </c>
      <c r="Q1120">
        <f t="shared" si="94"/>
        <v>0.22339999999999999</v>
      </c>
    </row>
    <row r="1121" spans="1:17">
      <c r="A1121">
        <v>1124</v>
      </c>
      <c r="B1121">
        <v>45</v>
      </c>
      <c r="C1121">
        <v>72</v>
      </c>
      <c r="D1121">
        <v>377</v>
      </c>
      <c r="E1121">
        <v>265</v>
      </c>
      <c r="F1121">
        <v>607</v>
      </c>
      <c r="G1121">
        <v>1170</v>
      </c>
      <c r="H1121">
        <v>629</v>
      </c>
      <c r="I1121">
        <f t="shared" si="91"/>
        <v>2536</v>
      </c>
      <c r="J1121">
        <f t="shared" si="90"/>
        <v>1.77E-2</v>
      </c>
      <c r="K1121">
        <f t="shared" si="90"/>
        <v>2.8400000000000002E-2</v>
      </c>
      <c r="L1121">
        <f t="shared" si="90"/>
        <v>0.1487</v>
      </c>
      <c r="M1121">
        <f t="shared" si="90"/>
        <v>0.1045</v>
      </c>
      <c r="N1121">
        <f t="shared" si="90"/>
        <v>0.2394</v>
      </c>
      <c r="O1121">
        <f t="shared" si="92"/>
        <v>0.46130000000000004</v>
      </c>
      <c r="P1121">
        <f t="shared" si="93"/>
        <v>0.752</v>
      </c>
      <c r="Q1121">
        <f t="shared" si="94"/>
        <v>0.248</v>
      </c>
    </row>
    <row r="1122" spans="1:17">
      <c r="A1122">
        <v>1125</v>
      </c>
      <c r="B1122">
        <v>26</v>
      </c>
      <c r="C1122">
        <v>73</v>
      </c>
      <c r="D1122">
        <v>222</v>
      </c>
      <c r="E1122">
        <v>248</v>
      </c>
      <c r="F1122">
        <v>428</v>
      </c>
      <c r="G1122">
        <v>867</v>
      </c>
      <c r="H1122">
        <v>422</v>
      </c>
      <c r="I1122">
        <f t="shared" si="91"/>
        <v>1864</v>
      </c>
      <c r="J1122">
        <f t="shared" si="90"/>
        <v>1.3899999999999999E-2</v>
      </c>
      <c r="K1122">
        <f t="shared" si="90"/>
        <v>3.9199999999999999E-2</v>
      </c>
      <c r="L1122">
        <f t="shared" si="90"/>
        <v>0.1191</v>
      </c>
      <c r="M1122">
        <f t="shared" si="90"/>
        <v>0.13300000000000001</v>
      </c>
      <c r="N1122">
        <f t="shared" si="90"/>
        <v>0.2296</v>
      </c>
      <c r="O1122">
        <f t="shared" si="92"/>
        <v>0.46519999999999995</v>
      </c>
      <c r="P1122">
        <f t="shared" si="93"/>
        <v>0.77360000000000007</v>
      </c>
      <c r="Q1122">
        <f t="shared" si="94"/>
        <v>0.22639999999999999</v>
      </c>
    </row>
    <row r="1123" spans="1:17">
      <c r="A1123">
        <v>1126</v>
      </c>
      <c r="B1123">
        <v>29</v>
      </c>
      <c r="C1123">
        <v>87</v>
      </c>
      <c r="D1123">
        <v>319</v>
      </c>
      <c r="E1123">
        <v>391</v>
      </c>
      <c r="F1123">
        <v>688</v>
      </c>
      <c r="G1123">
        <v>1231</v>
      </c>
      <c r="H1123">
        <v>614</v>
      </c>
      <c r="I1123">
        <f t="shared" si="91"/>
        <v>2745</v>
      </c>
      <c r="J1123">
        <f t="shared" si="90"/>
        <v>1.06E-2</v>
      </c>
      <c r="K1123">
        <f t="shared" si="90"/>
        <v>3.1699999999999999E-2</v>
      </c>
      <c r="L1123">
        <f t="shared" si="90"/>
        <v>0.1162</v>
      </c>
      <c r="M1123">
        <f t="shared" si="90"/>
        <v>0.1424</v>
      </c>
      <c r="N1123">
        <f t="shared" si="90"/>
        <v>0.25059999999999999</v>
      </c>
      <c r="O1123">
        <f t="shared" si="92"/>
        <v>0.44850000000000001</v>
      </c>
      <c r="P1123">
        <f t="shared" si="93"/>
        <v>0.77629999999999999</v>
      </c>
      <c r="Q1123">
        <f t="shared" si="94"/>
        <v>0.22370000000000001</v>
      </c>
    </row>
    <row r="1124" spans="1:17">
      <c r="A1124">
        <v>1127</v>
      </c>
      <c r="B1124">
        <v>48</v>
      </c>
      <c r="C1124">
        <v>112</v>
      </c>
      <c r="D1124">
        <v>340</v>
      </c>
      <c r="E1124">
        <v>301</v>
      </c>
      <c r="F1124">
        <v>590</v>
      </c>
      <c r="G1124">
        <v>1131</v>
      </c>
      <c r="H1124">
        <v>478</v>
      </c>
      <c r="I1124">
        <f t="shared" si="91"/>
        <v>2522</v>
      </c>
      <c r="J1124">
        <f t="shared" si="90"/>
        <v>1.9E-2</v>
      </c>
      <c r="K1124">
        <f t="shared" si="90"/>
        <v>4.4400000000000002E-2</v>
      </c>
      <c r="L1124">
        <f t="shared" si="90"/>
        <v>0.1348</v>
      </c>
      <c r="M1124">
        <f t="shared" si="90"/>
        <v>0.1193</v>
      </c>
      <c r="N1124">
        <f t="shared" si="90"/>
        <v>0.2339</v>
      </c>
      <c r="O1124">
        <f t="shared" si="92"/>
        <v>0.4486</v>
      </c>
      <c r="P1124">
        <f t="shared" si="93"/>
        <v>0.8105</v>
      </c>
      <c r="Q1124">
        <f t="shared" si="94"/>
        <v>0.1895</v>
      </c>
    </row>
    <row r="1125" spans="1:17">
      <c r="A1125">
        <v>1128</v>
      </c>
      <c r="B1125">
        <v>35</v>
      </c>
      <c r="C1125">
        <v>79</v>
      </c>
      <c r="D1125">
        <v>242</v>
      </c>
      <c r="E1125">
        <v>237</v>
      </c>
      <c r="F1125">
        <v>400</v>
      </c>
      <c r="G1125">
        <v>839</v>
      </c>
      <c r="H1125">
        <v>448</v>
      </c>
      <c r="I1125">
        <f t="shared" si="91"/>
        <v>1832</v>
      </c>
      <c r="J1125">
        <f t="shared" si="90"/>
        <v>1.9099999999999999E-2</v>
      </c>
      <c r="K1125">
        <f t="shared" si="90"/>
        <v>4.3099999999999999E-2</v>
      </c>
      <c r="L1125">
        <f t="shared" si="90"/>
        <v>0.1321</v>
      </c>
      <c r="M1125">
        <f t="shared" si="90"/>
        <v>0.12939999999999999</v>
      </c>
      <c r="N1125">
        <f t="shared" si="90"/>
        <v>0.21829999999999999</v>
      </c>
      <c r="O1125">
        <f t="shared" si="92"/>
        <v>0.45799999999999996</v>
      </c>
      <c r="P1125">
        <f t="shared" si="93"/>
        <v>0.75550000000000006</v>
      </c>
      <c r="Q1125">
        <f t="shared" si="94"/>
        <v>0.2445</v>
      </c>
    </row>
    <row r="1126" spans="1:17">
      <c r="A1126">
        <v>1129</v>
      </c>
      <c r="B1126">
        <v>38</v>
      </c>
      <c r="C1126">
        <v>101</v>
      </c>
      <c r="D1126">
        <v>297</v>
      </c>
      <c r="E1126">
        <v>255</v>
      </c>
      <c r="F1126">
        <v>514</v>
      </c>
      <c r="G1126">
        <v>1071</v>
      </c>
      <c r="H1126">
        <v>490</v>
      </c>
      <c r="I1126">
        <f t="shared" si="91"/>
        <v>2276</v>
      </c>
      <c r="J1126">
        <f t="shared" si="90"/>
        <v>1.67E-2</v>
      </c>
      <c r="K1126">
        <f t="shared" si="90"/>
        <v>4.4400000000000002E-2</v>
      </c>
      <c r="L1126">
        <f t="shared" si="90"/>
        <v>0.1305</v>
      </c>
      <c r="M1126">
        <f t="shared" si="90"/>
        <v>0.112</v>
      </c>
      <c r="N1126">
        <f t="shared" si="90"/>
        <v>0.2258</v>
      </c>
      <c r="O1126">
        <f t="shared" si="92"/>
        <v>0.47060000000000002</v>
      </c>
      <c r="P1126">
        <f t="shared" si="93"/>
        <v>0.78469999999999995</v>
      </c>
      <c r="Q1126">
        <f t="shared" si="94"/>
        <v>0.21529999999999999</v>
      </c>
    </row>
    <row r="1127" spans="1:17">
      <c r="A1127">
        <v>1130</v>
      </c>
      <c r="B1127">
        <v>11</v>
      </c>
      <c r="C1127">
        <v>49</v>
      </c>
      <c r="D1127">
        <v>204</v>
      </c>
      <c r="E1127">
        <v>167</v>
      </c>
      <c r="F1127">
        <v>302</v>
      </c>
      <c r="G1127">
        <v>685</v>
      </c>
      <c r="H1127">
        <v>280</v>
      </c>
      <c r="I1127">
        <f t="shared" si="91"/>
        <v>1418</v>
      </c>
      <c r="J1127">
        <f t="shared" si="90"/>
        <v>7.7999999999999996E-3</v>
      </c>
      <c r="K1127">
        <f t="shared" si="90"/>
        <v>3.4599999999999999E-2</v>
      </c>
      <c r="L1127">
        <f t="shared" si="90"/>
        <v>0.1439</v>
      </c>
      <c r="M1127">
        <f t="shared" si="90"/>
        <v>0.1178</v>
      </c>
      <c r="N1127">
        <f t="shared" si="90"/>
        <v>0.21299999999999999</v>
      </c>
      <c r="O1127">
        <f t="shared" si="92"/>
        <v>0.4829</v>
      </c>
      <c r="P1127">
        <f t="shared" si="93"/>
        <v>0.80249999999999999</v>
      </c>
      <c r="Q1127">
        <f t="shared" si="94"/>
        <v>0.19750000000000001</v>
      </c>
    </row>
    <row r="1128" spans="1:17">
      <c r="A1128">
        <v>1131</v>
      </c>
      <c r="B1128">
        <v>20</v>
      </c>
      <c r="C1128">
        <v>72</v>
      </c>
      <c r="D1128">
        <v>246</v>
      </c>
      <c r="E1128">
        <v>342</v>
      </c>
      <c r="F1128">
        <v>548</v>
      </c>
      <c r="G1128">
        <v>1080</v>
      </c>
      <c r="H1128">
        <v>476</v>
      </c>
      <c r="I1128">
        <f t="shared" si="91"/>
        <v>2308</v>
      </c>
      <c r="J1128">
        <f t="shared" si="90"/>
        <v>8.6999999999999994E-3</v>
      </c>
      <c r="K1128">
        <f t="shared" si="90"/>
        <v>3.1199999999999999E-2</v>
      </c>
      <c r="L1128">
        <f t="shared" si="90"/>
        <v>0.1066</v>
      </c>
      <c r="M1128">
        <f t="shared" si="90"/>
        <v>0.1482</v>
      </c>
      <c r="N1128">
        <f t="shared" si="90"/>
        <v>0.2374</v>
      </c>
      <c r="O1128">
        <f t="shared" si="92"/>
        <v>0.46789999999999998</v>
      </c>
      <c r="P1128">
        <f t="shared" si="93"/>
        <v>0.79380000000000006</v>
      </c>
      <c r="Q1128">
        <f t="shared" si="94"/>
        <v>0.20619999999999999</v>
      </c>
    </row>
    <row r="1129" spans="1:17">
      <c r="A1129">
        <v>1132</v>
      </c>
      <c r="B1129">
        <v>656</v>
      </c>
      <c r="C1129">
        <v>832</v>
      </c>
      <c r="D1129">
        <v>243</v>
      </c>
      <c r="E1129">
        <v>281</v>
      </c>
      <c r="F1129">
        <v>408</v>
      </c>
      <c r="G1129">
        <v>730</v>
      </c>
      <c r="H1129">
        <v>683</v>
      </c>
      <c r="I1129">
        <f t="shared" si="91"/>
        <v>3150</v>
      </c>
      <c r="J1129">
        <f t="shared" si="90"/>
        <v>0.20830000000000001</v>
      </c>
      <c r="K1129">
        <f t="shared" si="90"/>
        <v>0.2641</v>
      </c>
      <c r="L1129">
        <f t="shared" si="90"/>
        <v>7.7100000000000002E-2</v>
      </c>
      <c r="M1129">
        <f t="shared" si="90"/>
        <v>8.9200000000000002E-2</v>
      </c>
      <c r="N1129">
        <f t="shared" si="90"/>
        <v>0.1295</v>
      </c>
      <c r="O1129">
        <f t="shared" si="92"/>
        <v>0.23180000000000001</v>
      </c>
      <c r="P1129">
        <f t="shared" si="93"/>
        <v>0.78320000000000001</v>
      </c>
      <c r="Q1129">
        <f t="shared" si="94"/>
        <v>0.21679999999999999</v>
      </c>
    </row>
    <row r="1130" spans="1:17">
      <c r="A1130">
        <v>1133</v>
      </c>
      <c r="B1130">
        <v>132</v>
      </c>
      <c r="C1130">
        <v>181</v>
      </c>
      <c r="D1130">
        <v>443</v>
      </c>
      <c r="E1130">
        <v>471</v>
      </c>
      <c r="F1130">
        <v>714</v>
      </c>
      <c r="G1130">
        <v>1683</v>
      </c>
      <c r="H1130">
        <v>542</v>
      </c>
      <c r="I1130">
        <f t="shared" si="91"/>
        <v>3624</v>
      </c>
      <c r="J1130">
        <f t="shared" si="90"/>
        <v>3.6400000000000002E-2</v>
      </c>
      <c r="K1130">
        <f t="shared" si="90"/>
        <v>4.99E-2</v>
      </c>
      <c r="L1130">
        <f t="shared" si="90"/>
        <v>0.1222</v>
      </c>
      <c r="M1130">
        <f t="shared" si="90"/>
        <v>0.13</v>
      </c>
      <c r="N1130">
        <f t="shared" si="90"/>
        <v>0.19700000000000001</v>
      </c>
      <c r="O1130">
        <f t="shared" si="92"/>
        <v>0.46449999999999991</v>
      </c>
      <c r="P1130">
        <f t="shared" si="93"/>
        <v>0.85040000000000004</v>
      </c>
      <c r="Q1130">
        <f t="shared" si="94"/>
        <v>0.14960000000000001</v>
      </c>
    </row>
    <row r="1131" spans="1:17">
      <c r="A1131">
        <v>1134</v>
      </c>
      <c r="B1131">
        <v>214</v>
      </c>
      <c r="C1131">
        <v>260</v>
      </c>
      <c r="D1131">
        <v>380</v>
      </c>
      <c r="E1131">
        <v>359</v>
      </c>
      <c r="F1131">
        <v>468</v>
      </c>
      <c r="G1131">
        <v>1260</v>
      </c>
      <c r="H1131">
        <v>481</v>
      </c>
      <c r="I1131">
        <f t="shared" si="91"/>
        <v>2941</v>
      </c>
      <c r="J1131">
        <f t="shared" si="90"/>
        <v>7.2800000000000004E-2</v>
      </c>
      <c r="K1131">
        <f t="shared" si="90"/>
        <v>8.8400000000000006E-2</v>
      </c>
      <c r="L1131">
        <f t="shared" si="90"/>
        <v>0.12920000000000001</v>
      </c>
      <c r="M1131">
        <f t="shared" si="90"/>
        <v>0.1221</v>
      </c>
      <c r="N1131">
        <f t="shared" si="90"/>
        <v>0.15909999999999999</v>
      </c>
      <c r="O1131">
        <f t="shared" si="92"/>
        <v>0.4284</v>
      </c>
      <c r="P1131">
        <f t="shared" si="93"/>
        <v>0.83650000000000002</v>
      </c>
      <c r="Q1131">
        <f t="shared" si="94"/>
        <v>0.16350000000000001</v>
      </c>
    </row>
    <row r="1132" spans="1:17">
      <c r="A1132">
        <v>1135</v>
      </c>
      <c r="B1132">
        <v>93</v>
      </c>
      <c r="C1132">
        <v>149</v>
      </c>
      <c r="D1132">
        <v>376</v>
      </c>
      <c r="E1132">
        <v>349</v>
      </c>
      <c r="F1132">
        <v>556</v>
      </c>
      <c r="G1132">
        <v>1358</v>
      </c>
      <c r="H1132">
        <v>225</v>
      </c>
      <c r="I1132">
        <f t="shared" si="91"/>
        <v>2881</v>
      </c>
      <c r="J1132">
        <f t="shared" si="90"/>
        <v>3.2300000000000002E-2</v>
      </c>
      <c r="K1132">
        <f t="shared" si="90"/>
        <v>5.1700000000000003E-2</v>
      </c>
      <c r="L1132">
        <f t="shared" si="90"/>
        <v>0.1305</v>
      </c>
      <c r="M1132">
        <f t="shared" si="90"/>
        <v>0.1211</v>
      </c>
      <c r="N1132">
        <f t="shared" si="90"/>
        <v>0.193</v>
      </c>
      <c r="O1132">
        <f t="shared" si="92"/>
        <v>0.47140000000000004</v>
      </c>
      <c r="P1132">
        <f t="shared" si="93"/>
        <v>0.92189999999999994</v>
      </c>
      <c r="Q1132">
        <f t="shared" si="94"/>
        <v>7.8100000000000003E-2</v>
      </c>
    </row>
    <row r="1133" spans="1:17">
      <c r="A1133">
        <v>1136</v>
      </c>
      <c r="B1133">
        <v>502</v>
      </c>
      <c r="C1133">
        <v>600</v>
      </c>
      <c r="D1133">
        <v>372</v>
      </c>
      <c r="E1133">
        <v>427</v>
      </c>
      <c r="F1133">
        <v>568</v>
      </c>
      <c r="G1133">
        <v>1859</v>
      </c>
      <c r="H1133">
        <v>358</v>
      </c>
      <c r="I1133">
        <f t="shared" si="91"/>
        <v>4328</v>
      </c>
      <c r="J1133">
        <f t="shared" si="90"/>
        <v>0.11600000000000001</v>
      </c>
      <c r="K1133">
        <f t="shared" si="90"/>
        <v>0.1386</v>
      </c>
      <c r="L1133">
        <f t="shared" si="90"/>
        <v>8.5999999999999993E-2</v>
      </c>
      <c r="M1133">
        <f t="shared" si="90"/>
        <v>9.8699999999999996E-2</v>
      </c>
      <c r="N1133">
        <f t="shared" si="90"/>
        <v>0.13120000000000001</v>
      </c>
      <c r="O1133">
        <f t="shared" si="92"/>
        <v>0.42949999999999999</v>
      </c>
      <c r="P1133">
        <f t="shared" si="93"/>
        <v>0.9173</v>
      </c>
      <c r="Q1133">
        <f t="shared" si="94"/>
        <v>8.2699999999999996E-2</v>
      </c>
    </row>
    <row r="1134" spans="1:17">
      <c r="A1134">
        <v>1137</v>
      </c>
      <c r="B1134">
        <v>290</v>
      </c>
      <c r="C1134">
        <v>278</v>
      </c>
      <c r="D1134">
        <v>359</v>
      </c>
      <c r="E1134">
        <v>393</v>
      </c>
      <c r="F1134">
        <v>784</v>
      </c>
      <c r="G1134">
        <v>1610</v>
      </c>
      <c r="H1134">
        <v>596</v>
      </c>
      <c r="I1134">
        <f t="shared" si="91"/>
        <v>3714</v>
      </c>
      <c r="J1134">
        <f t="shared" si="90"/>
        <v>7.8100000000000003E-2</v>
      </c>
      <c r="K1134">
        <f t="shared" si="90"/>
        <v>7.4899999999999994E-2</v>
      </c>
      <c r="L1134">
        <f t="shared" si="90"/>
        <v>9.6699999999999994E-2</v>
      </c>
      <c r="M1134">
        <f t="shared" si="90"/>
        <v>0.10580000000000001</v>
      </c>
      <c r="N1134">
        <f t="shared" si="90"/>
        <v>0.21110000000000001</v>
      </c>
      <c r="O1134">
        <f t="shared" si="92"/>
        <v>0.43340000000000001</v>
      </c>
      <c r="P1134">
        <f t="shared" si="93"/>
        <v>0.83950000000000002</v>
      </c>
      <c r="Q1134">
        <f t="shared" si="94"/>
        <v>0.1605</v>
      </c>
    </row>
    <row r="1135" spans="1:17">
      <c r="A1135">
        <v>1138</v>
      </c>
      <c r="B1135">
        <v>30</v>
      </c>
      <c r="C1135">
        <v>60</v>
      </c>
      <c r="D1135">
        <v>316</v>
      </c>
      <c r="E1135">
        <v>311</v>
      </c>
      <c r="F1135">
        <v>506</v>
      </c>
      <c r="G1135">
        <v>1048</v>
      </c>
      <c r="H1135">
        <v>453</v>
      </c>
      <c r="I1135">
        <f t="shared" si="91"/>
        <v>2271</v>
      </c>
      <c r="J1135">
        <f t="shared" si="90"/>
        <v>1.32E-2</v>
      </c>
      <c r="K1135">
        <f t="shared" si="90"/>
        <v>2.64E-2</v>
      </c>
      <c r="L1135">
        <f t="shared" si="90"/>
        <v>0.1391</v>
      </c>
      <c r="M1135">
        <f t="shared" si="90"/>
        <v>0.13689999999999999</v>
      </c>
      <c r="N1135">
        <f t="shared" si="90"/>
        <v>0.2228</v>
      </c>
      <c r="O1135">
        <f t="shared" si="92"/>
        <v>0.46160000000000001</v>
      </c>
      <c r="P1135">
        <f t="shared" si="93"/>
        <v>0.80049999999999999</v>
      </c>
      <c r="Q1135">
        <f t="shared" si="94"/>
        <v>0.19950000000000001</v>
      </c>
    </row>
    <row r="1136" spans="1:17">
      <c r="A1136">
        <v>1139</v>
      </c>
      <c r="B1136">
        <v>12</v>
      </c>
      <c r="C1136">
        <v>33</v>
      </c>
      <c r="D1136">
        <v>127</v>
      </c>
      <c r="E1136">
        <v>177</v>
      </c>
      <c r="F1136">
        <v>319</v>
      </c>
      <c r="G1136">
        <v>550</v>
      </c>
      <c r="H1136">
        <v>308</v>
      </c>
      <c r="I1136">
        <f t="shared" si="91"/>
        <v>1218</v>
      </c>
      <c r="J1136">
        <f t="shared" si="90"/>
        <v>9.9000000000000008E-3</v>
      </c>
      <c r="K1136">
        <f t="shared" si="90"/>
        <v>2.7099999999999999E-2</v>
      </c>
      <c r="L1136">
        <f t="shared" si="90"/>
        <v>0.1043</v>
      </c>
      <c r="M1136">
        <f t="shared" si="90"/>
        <v>0.14530000000000001</v>
      </c>
      <c r="N1136">
        <f t="shared" si="90"/>
        <v>0.26190000000000002</v>
      </c>
      <c r="O1136">
        <f t="shared" si="92"/>
        <v>0.45150000000000001</v>
      </c>
      <c r="P1136">
        <f t="shared" si="93"/>
        <v>0.74709999999999999</v>
      </c>
      <c r="Q1136">
        <f t="shared" si="94"/>
        <v>0.25290000000000001</v>
      </c>
    </row>
    <row r="1137" spans="1:17">
      <c r="A1137">
        <v>1140</v>
      </c>
      <c r="B1137">
        <v>22</v>
      </c>
      <c r="C1137">
        <v>36</v>
      </c>
      <c r="D1137">
        <v>140</v>
      </c>
      <c r="E1137">
        <v>115</v>
      </c>
      <c r="F1137">
        <v>305</v>
      </c>
      <c r="G1137">
        <v>574</v>
      </c>
      <c r="H1137">
        <v>208</v>
      </c>
      <c r="I1137">
        <f t="shared" si="91"/>
        <v>1192</v>
      </c>
      <c r="J1137">
        <f t="shared" ref="J1137:N1187" si="95">ROUND(B1137/$I1137,4)</f>
        <v>1.8499999999999999E-2</v>
      </c>
      <c r="K1137">
        <f t="shared" si="95"/>
        <v>3.0200000000000001E-2</v>
      </c>
      <c r="L1137">
        <f t="shared" si="95"/>
        <v>0.1174</v>
      </c>
      <c r="M1137">
        <f t="shared" si="95"/>
        <v>9.6500000000000002E-2</v>
      </c>
      <c r="N1137">
        <f t="shared" si="95"/>
        <v>0.25590000000000002</v>
      </c>
      <c r="O1137">
        <f t="shared" si="92"/>
        <v>0.48150000000000004</v>
      </c>
      <c r="P1137">
        <f t="shared" si="93"/>
        <v>0.82550000000000001</v>
      </c>
      <c r="Q1137">
        <f t="shared" si="94"/>
        <v>0.17449999999999999</v>
      </c>
    </row>
    <row r="1138" spans="1:17">
      <c r="A1138">
        <v>1141</v>
      </c>
      <c r="B1138">
        <v>24</v>
      </c>
      <c r="C1138">
        <v>48</v>
      </c>
      <c r="D1138">
        <v>266</v>
      </c>
      <c r="E1138">
        <v>276</v>
      </c>
      <c r="F1138">
        <v>534</v>
      </c>
      <c r="G1138">
        <v>1025</v>
      </c>
      <c r="H1138">
        <v>411</v>
      </c>
      <c r="I1138">
        <f t="shared" si="91"/>
        <v>2173</v>
      </c>
      <c r="J1138">
        <f t="shared" si="95"/>
        <v>1.0999999999999999E-2</v>
      </c>
      <c r="K1138">
        <f t="shared" si="95"/>
        <v>2.2100000000000002E-2</v>
      </c>
      <c r="L1138">
        <f t="shared" si="95"/>
        <v>0.12239999999999999</v>
      </c>
      <c r="M1138">
        <f t="shared" si="95"/>
        <v>0.127</v>
      </c>
      <c r="N1138">
        <f t="shared" si="95"/>
        <v>0.2457</v>
      </c>
      <c r="O1138">
        <f t="shared" si="92"/>
        <v>0.4718</v>
      </c>
      <c r="P1138">
        <f t="shared" si="93"/>
        <v>0.81089999999999995</v>
      </c>
      <c r="Q1138">
        <f t="shared" si="94"/>
        <v>0.18909999999999999</v>
      </c>
    </row>
    <row r="1139" spans="1:17">
      <c r="A1139">
        <v>1142</v>
      </c>
      <c r="B1139">
        <v>20</v>
      </c>
      <c r="C1139">
        <v>53</v>
      </c>
      <c r="D1139">
        <v>211</v>
      </c>
      <c r="E1139">
        <v>213</v>
      </c>
      <c r="F1139">
        <v>314</v>
      </c>
      <c r="G1139">
        <v>674</v>
      </c>
      <c r="H1139">
        <v>288</v>
      </c>
      <c r="I1139">
        <f t="shared" si="91"/>
        <v>1485</v>
      </c>
      <c r="J1139">
        <f t="shared" si="95"/>
        <v>1.35E-2</v>
      </c>
      <c r="K1139">
        <f t="shared" si="95"/>
        <v>3.5700000000000003E-2</v>
      </c>
      <c r="L1139">
        <f t="shared" si="95"/>
        <v>0.1421</v>
      </c>
      <c r="M1139">
        <f t="shared" si="95"/>
        <v>0.1434</v>
      </c>
      <c r="N1139">
        <f t="shared" si="95"/>
        <v>0.2114</v>
      </c>
      <c r="O1139">
        <f t="shared" si="92"/>
        <v>0.45389999999999997</v>
      </c>
      <c r="P1139">
        <f t="shared" si="93"/>
        <v>0.80610000000000004</v>
      </c>
      <c r="Q1139">
        <f t="shared" si="94"/>
        <v>0.19389999999999999</v>
      </c>
    </row>
    <row r="1140" spans="1:17">
      <c r="A1140">
        <v>1143</v>
      </c>
      <c r="B1140">
        <v>60</v>
      </c>
      <c r="C1140">
        <v>129</v>
      </c>
      <c r="D1140">
        <v>326</v>
      </c>
      <c r="E1140">
        <v>234</v>
      </c>
      <c r="F1140">
        <v>394</v>
      </c>
      <c r="G1140">
        <v>852</v>
      </c>
      <c r="H1140">
        <v>213</v>
      </c>
      <c r="I1140">
        <f t="shared" si="91"/>
        <v>1995</v>
      </c>
      <c r="J1140">
        <f t="shared" si="95"/>
        <v>3.0099999999999998E-2</v>
      </c>
      <c r="K1140">
        <f t="shared" si="95"/>
        <v>6.4699999999999994E-2</v>
      </c>
      <c r="L1140">
        <f t="shared" si="95"/>
        <v>0.16339999999999999</v>
      </c>
      <c r="M1140">
        <f t="shared" si="95"/>
        <v>0.1173</v>
      </c>
      <c r="N1140">
        <f t="shared" si="95"/>
        <v>0.19750000000000001</v>
      </c>
      <c r="O1140">
        <f t="shared" si="92"/>
        <v>0.42700000000000005</v>
      </c>
      <c r="P1140">
        <f t="shared" si="93"/>
        <v>0.89319999999999999</v>
      </c>
      <c r="Q1140">
        <f t="shared" si="94"/>
        <v>0.10680000000000001</v>
      </c>
    </row>
    <row r="1141" spans="1:17">
      <c r="A1141">
        <v>1144</v>
      </c>
      <c r="B1141">
        <v>246</v>
      </c>
      <c r="C1141">
        <v>283</v>
      </c>
      <c r="D1141">
        <v>271</v>
      </c>
      <c r="E1141">
        <v>292</v>
      </c>
      <c r="F1141">
        <v>445</v>
      </c>
      <c r="G1141">
        <v>844</v>
      </c>
      <c r="H1141">
        <v>331</v>
      </c>
      <c r="I1141">
        <f t="shared" si="91"/>
        <v>2381</v>
      </c>
      <c r="J1141">
        <f t="shared" si="95"/>
        <v>0.1033</v>
      </c>
      <c r="K1141">
        <f t="shared" si="95"/>
        <v>0.11890000000000001</v>
      </c>
      <c r="L1141">
        <f t="shared" si="95"/>
        <v>0.1138</v>
      </c>
      <c r="M1141">
        <f t="shared" si="95"/>
        <v>0.1226</v>
      </c>
      <c r="N1141">
        <f t="shared" si="95"/>
        <v>0.18690000000000001</v>
      </c>
      <c r="O1141">
        <f t="shared" si="92"/>
        <v>0.35450000000000004</v>
      </c>
      <c r="P1141">
        <f t="shared" si="93"/>
        <v>0.86099999999999999</v>
      </c>
      <c r="Q1141">
        <f t="shared" si="94"/>
        <v>0.13900000000000001</v>
      </c>
    </row>
    <row r="1142" spans="1:17">
      <c r="A1142">
        <v>1145</v>
      </c>
      <c r="B1142">
        <v>1844</v>
      </c>
      <c r="C1142">
        <v>2373</v>
      </c>
      <c r="D1142">
        <v>1072</v>
      </c>
      <c r="E1142">
        <v>1122</v>
      </c>
      <c r="F1142">
        <v>1113</v>
      </c>
      <c r="G1142">
        <v>3004</v>
      </c>
      <c r="H1142">
        <v>897</v>
      </c>
      <c r="I1142">
        <f t="shared" si="91"/>
        <v>10528</v>
      </c>
      <c r="J1142">
        <f t="shared" si="95"/>
        <v>0.17519999999999999</v>
      </c>
      <c r="K1142">
        <f t="shared" si="95"/>
        <v>0.22539999999999999</v>
      </c>
      <c r="L1142">
        <f t="shared" si="95"/>
        <v>0.1018</v>
      </c>
      <c r="M1142">
        <f t="shared" si="95"/>
        <v>0.1066</v>
      </c>
      <c r="N1142">
        <f t="shared" si="95"/>
        <v>0.1057</v>
      </c>
      <c r="O1142">
        <f t="shared" si="92"/>
        <v>0.2853</v>
      </c>
      <c r="P1142">
        <f t="shared" si="93"/>
        <v>0.91480000000000006</v>
      </c>
      <c r="Q1142">
        <f t="shared" si="94"/>
        <v>8.5199999999999998E-2</v>
      </c>
    </row>
    <row r="1143" spans="1:17">
      <c r="A1143">
        <v>1146</v>
      </c>
      <c r="B1143">
        <v>765</v>
      </c>
      <c r="C1143">
        <v>982</v>
      </c>
      <c r="D1143">
        <v>358</v>
      </c>
      <c r="E1143">
        <v>423</v>
      </c>
      <c r="F1143">
        <v>608</v>
      </c>
      <c r="G1143">
        <v>1691</v>
      </c>
      <c r="H1143">
        <v>335</v>
      </c>
      <c r="I1143">
        <f t="shared" si="91"/>
        <v>4827</v>
      </c>
      <c r="J1143">
        <f t="shared" si="95"/>
        <v>0.1585</v>
      </c>
      <c r="K1143">
        <f t="shared" si="95"/>
        <v>0.2034</v>
      </c>
      <c r="L1143">
        <f t="shared" si="95"/>
        <v>7.4200000000000002E-2</v>
      </c>
      <c r="M1143">
        <f t="shared" si="95"/>
        <v>8.7599999999999997E-2</v>
      </c>
      <c r="N1143">
        <f t="shared" si="95"/>
        <v>0.126</v>
      </c>
      <c r="O1143">
        <f t="shared" si="92"/>
        <v>0.35030000000000006</v>
      </c>
      <c r="P1143">
        <f t="shared" si="93"/>
        <v>0.93059999999999998</v>
      </c>
      <c r="Q1143">
        <f t="shared" si="94"/>
        <v>6.9400000000000003E-2</v>
      </c>
    </row>
    <row r="1144" spans="1:17">
      <c r="A1144">
        <v>1147</v>
      </c>
      <c r="B1144">
        <v>99</v>
      </c>
      <c r="C1144">
        <v>145</v>
      </c>
      <c r="D1144">
        <v>391</v>
      </c>
      <c r="E1144">
        <v>319</v>
      </c>
      <c r="F1144">
        <v>497</v>
      </c>
      <c r="G1144">
        <v>1019</v>
      </c>
      <c r="H1144">
        <v>331</v>
      </c>
      <c r="I1144">
        <f t="shared" si="91"/>
        <v>2470</v>
      </c>
      <c r="J1144">
        <f t="shared" si="95"/>
        <v>4.0099999999999997E-2</v>
      </c>
      <c r="K1144">
        <f t="shared" si="95"/>
        <v>5.8700000000000002E-2</v>
      </c>
      <c r="L1144">
        <f t="shared" si="95"/>
        <v>0.1583</v>
      </c>
      <c r="M1144">
        <f t="shared" si="95"/>
        <v>0.12909999999999999</v>
      </c>
      <c r="N1144">
        <f t="shared" si="95"/>
        <v>0.20119999999999999</v>
      </c>
      <c r="O1144">
        <f t="shared" si="92"/>
        <v>0.41260000000000008</v>
      </c>
      <c r="P1144">
        <f t="shared" si="93"/>
        <v>0.86599999999999999</v>
      </c>
      <c r="Q1144">
        <f t="shared" si="94"/>
        <v>0.13400000000000001</v>
      </c>
    </row>
    <row r="1145" spans="1:17">
      <c r="A1145">
        <v>1148</v>
      </c>
      <c r="B1145">
        <v>250</v>
      </c>
      <c r="C1145">
        <v>464</v>
      </c>
      <c r="D1145">
        <v>1109</v>
      </c>
      <c r="E1145">
        <v>718</v>
      </c>
      <c r="F1145">
        <v>1335</v>
      </c>
      <c r="G1145">
        <v>3056</v>
      </c>
      <c r="H1145">
        <v>3</v>
      </c>
      <c r="I1145">
        <f t="shared" si="91"/>
        <v>6932</v>
      </c>
      <c r="J1145">
        <f t="shared" si="95"/>
        <v>3.61E-2</v>
      </c>
      <c r="K1145">
        <f t="shared" si="95"/>
        <v>6.6900000000000001E-2</v>
      </c>
      <c r="L1145">
        <f t="shared" si="95"/>
        <v>0.16</v>
      </c>
      <c r="M1145">
        <f t="shared" si="95"/>
        <v>0.1036</v>
      </c>
      <c r="N1145">
        <f t="shared" si="95"/>
        <v>0.19259999999999999</v>
      </c>
      <c r="O1145">
        <f t="shared" si="92"/>
        <v>0.44079999999999997</v>
      </c>
      <c r="P1145">
        <f t="shared" si="93"/>
        <v>0.99960000000000004</v>
      </c>
      <c r="Q1145">
        <f t="shared" si="94"/>
        <v>4.0000000000000002E-4</v>
      </c>
    </row>
    <row r="1146" spans="1:17">
      <c r="A1146">
        <v>1149</v>
      </c>
      <c r="B1146">
        <v>41</v>
      </c>
      <c r="C1146">
        <v>82</v>
      </c>
      <c r="D1146">
        <v>323</v>
      </c>
      <c r="E1146">
        <v>316</v>
      </c>
      <c r="F1146">
        <v>459</v>
      </c>
      <c r="G1146">
        <v>1022</v>
      </c>
      <c r="H1146">
        <v>363</v>
      </c>
      <c r="I1146">
        <f t="shared" si="91"/>
        <v>2243</v>
      </c>
      <c r="J1146">
        <f t="shared" si="95"/>
        <v>1.83E-2</v>
      </c>
      <c r="K1146">
        <f t="shared" si="95"/>
        <v>3.6600000000000001E-2</v>
      </c>
      <c r="L1146">
        <f t="shared" si="95"/>
        <v>0.14399999999999999</v>
      </c>
      <c r="M1146">
        <f t="shared" si="95"/>
        <v>0.1409</v>
      </c>
      <c r="N1146">
        <f t="shared" si="95"/>
        <v>0.2046</v>
      </c>
      <c r="O1146">
        <f t="shared" si="92"/>
        <v>0.4556</v>
      </c>
      <c r="P1146">
        <f t="shared" si="93"/>
        <v>0.83820000000000006</v>
      </c>
      <c r="Q1146">
        <f t="shared" si="94"/>
        <v>0.1618</v>
      </c>
    </row>
    <row r="1147" spans="1:17">
      <c r="A1147">
        <v>1150</v>
      </c>
      <c r="B1147">
        <v>340</v>
      </c>
      <c r="C1147">
        <v>452</v>
      </c>
      <c r="D1147">
        <v>372</v>
      </c>
      <c r="E1147">
        <v>416</v>
      </c>
      <c r="F1147">
        <v>494</v>
      </c>
      <c r="G1147">
        <v>1059</v>
      </c>
      <c r="H1147">
        <v>556</v>
      </c>
      <c r="I1147">
        <f t="shared" si="91"/>
        <v>3133</v>
      </c>
      <c r="J1147">
        <f t="shared" si="95"/>
        <v>0.1085</v>
      </c>
      <c r="K1147">
        <f t="shared" si="95"/>
        <v>0.14430000000000001</v>
      </c>
      <c r="L1147">
        <f t="shared" si="95"/>
        <v>0.1187</v>
      </c>
      <c r="M1147">
        <f t="shared" si="95"/>
        <v>0.1328</v>
      </c>
      <c r="N1147">
        <f t="shared" si="95"/>
        <v>0.15770000000000001</v>
      </c>
      <c r="O1147">
        <f t="shared" si="92"/>
        <v>0.33799999999999986</v>
      </c>
      <c r="P1147">
        <f t="shared" si="93"/>
        <v>0.82250000000000001</v>
      </c>
      <c r="Q1147">
        <f t="shared" si="94"/>
        <v>0.17749999999999999</v>
      </c>
    </row>
    <row r="1148" spans="1:17">
      <c r="A1148">
        <v>1151</v>
      </c>
      <c r="B1148">
        <v>11</v>
      </c>
      <c r="C1148">
        <v>48</v>
      </c>
      <c r="D1148">
        <v>268</v>
      </c>
      <c r="E1148">
        <v>287</v>
      </c>
      <c r="F1148">
        <v>532</v>
      </c>
      <c r="G1148">
        <v>920</v>
      </c>
      <c r="H1148">
        <v>482</v>
      </c>
      <c r="I1148">
        <f t="shared" si="91"/>
        <v>2066</v>
      </c>
      <c r="J1148">
        <f t="shared" si="95"/>
        <v>5.3E-3</v>
      </c>
      <c r="K1148">
        <f t="shared" si="95"/>
        <v>2.3199999999999998E-2</v>
      </c>
      <c r="L1148">
        <f t="shared" si="95"/>
        <v>0.12970000000000001</v>
      </c>
      <c r="M1148">
        <f t="shared" si="95"/>
        <v>0.1389</v>
      </c>
      <c r="N1148">
        <f t="shared" si="95"/>
        <v>0.25750000000000001</v>
      </c>
      <c r="O1148">
        <f t="shared" si="92"/>
        <v>0.44540000000000002</v>
      </c>
      <c r="P1148">
        <f t="shared" si="93"/>
        <v>0.76669999999999994</v>
      </c>
      <c r="Q1148">
        <f t="shared" si="94"/>
        <v>0.23330000000000001</v>
      </c>
    </row>
    <row r="1149" spans="1:17">
      <c r="A1149">
        <v>1152</v>
      </c>
      <c r="B1149">
        <v>977</v>
      </c>
      <c r="C1149">
        <v>1586</v>
      </c>
      <c r="D1149">
        <v>808</v>
      </c>
      <c r="E1149">
        <v>771</v>
      </c>
      <c r="F1149">
        <v>623</v>
      </c>
      <c r="G1149">
        <v>1079</v>
      </c>
      <c r="H1149">
        <v>948</v>
      </c>
      <c r="I1149">
        <f t="shared" si="91"/>
        <v>5844</v>
      </c>
      <c r="J1149">
        <f t="shared" si="95"/>
        <v>0.16719999999999999</v>
      </c>
      <c r="K1149">
        <f t="shared" si="95"/>
        <v>0.27139999999999997</v>
      </c>
      <c r="L1149">
        <f t="shared" si="95"/>
        <v>0.13830000000000001</v>
      </c>
      <c r="M1149">
        <f t="shared" si="95"/>
        <v>0.13189999999999999</v>
      </c>
      <c r="N1149">
        <f t="shared" si="95"/>
        <v>0.1066</v>
      </c>
      <c r="O1149">
        <f t="shared" si="92"/>
        <v>0.18459999999999999</v>
      </c>
      <c r="P1149">
        <f t="shared" si="93"/>
        <v>0.83779999999999999</v>
      </c>
      <c r="Q1149">
        <f t="shared" si="94"/>
        <v>0.16220000000000001</v>
      </c>
    </row>
    <row r="1150" spans="1:17">
      <c r="A1150">
        <v>1153</v>
      </c>
      <c r="B1150">
        <v>43</v>
      </c>
      <c r="C1150">
        <v>56</v>
      </c>
      <c r="D1150">
        <v>198</v>
      </c>
      <c r="E1150">
        <v>224</v>
      </c>
      <c r="F1150">
        <v>395</v>
      </c>
      <c r="G1150">
        <v>642</v>
      </c>
      <c r="H1150">
        <v>292</v>
      </c>
      <c r="I1150">
        <f t="shared" si="91"/>
        <v>1558</v>
      </c>
      <c r="J1150">
        <f t="shared" si="95"/>
        <v>2.76E-2</v>
      </c>
      <c r="K1150">
        <f t="shared" si="95"/>
        <v>3.5900000000000001E-2</v>
      </c>
      <c r="L1150">
        <f t="shared" si="95"/>
        <v>0.12709999999999999</v>
      </c>
      <c r="M1150">
        <f t="shared" si="95"/>
        <v>0.14380000000000001</v>
      </c>
      <c r="N1150">
        <f t="shared" si="95"/>
        <v>0.2535</v>
      </c>
      <c r="O1150">
        <f t="shared" si="92"/>
        <v>0.41209999999999991</v>
      </c>
      <c r="P1150">
        <f t="shared" si="93"/>
        <v>0.81259999999999999</v>
      </c>
      <c r="Q1150">
        <f t="shared" si="94"/>
        <v>0.18740000000000001</v>
      </c>
    </row>
    <row r="1151" spans="1:17">
      <c r="A1151">
        <v>1154</v>
      </c>
      <c r="B1151">
        <v>1033</v>
      </c>
      <c r="C1151">
        <v>1033</v>
      </c>
      <c r="D1151">
        <v>388</v>
      </c>
      <c r="E1151">
        <v>464</v>
      </c>
      <c r="F1151">
        <v>684</v>
      </c>
      <c r="G1151">
        <v>1258</v>
      </c>
      <c r="H1151">
        <v>853</v>
      </c>
      <c r="I1151">
        <f t="shared" si="91"/>
        <v>4860</v>
      </c>
      <c r="J1151">
        <f t="shared" si="95"/>
        <v>0.21260000000000001</v>
      </c>
      <c r="K1151">
        <f t="shared" si="95"/>
        <v>0.21260000000000001</v>
      </c>
      <c r="L1151">
        <f t="shared" si="95"/>
        <v>7.9799999999999996E-2</v>
      </c>
      <c r="M1151">
        <f t="shared" si="95"/>
        <v>9.5500000000000002E-2</v>
      </c>
      <c r="N1151">
        <f t="shared" si="95"/>
        <v>0.14069999999999999</v>
      </c>
      <c r="O1151">
        <f t="shared" si="92"/>
        <v>0.25879999999999992</v>
      </c>
      <c r="P1151">
        <f t="shared" si="93"/>
        <v>0.82450000000000001</v>
      </c>
      <c r="Q1151">
        <f t="shared" si="94"/>
        <v>0.17549999999999999</v>
      </c>
    </row>
    <row r="1152" spans="1:17">
      <c r="A1152">
        <v>1155</v>
      </c>
      <c r="B1152">
        <v>4</v>
      </c>
      <c r="C1152">
        <v>15</v>
      </c>
      <c r="D1152">
        <v>88</v>
      </c>
      <c r="E1152">
        <v>116</v>
      </c>
      <c r="F1152">
        <v>174</v>
      </c>
      <c r="G1152">
        <v>321</v>
      </c>
      <c r="H1152">
        <v>125</v>
      </c>
      <c r="I1152">
        <f t="shared" si="91"/>
        <v>718</v>
      </c>
      <c r="J1152">
        <f t="shared" si="95"/>
        <v>5.5999999999999999E-3</v>
      </c>
      <c r="K1152">
        <f t="shared" si="95"/>
        <v>2.0899999999999998E-2</v>
      </c>
      <c r="L1152">
        <f t="shared" si="95"/>
        <v>0.1226</v>
      </c>
      <c r="M1152">
        <f t="shared" si="95"/>
        <v>0.16159999999999999</v>
      </c>
      <c r="N1152">
        <f t="shared" si="95"/>
        <v>0.24229999999999999</v>
      </c>
      <c r="O1152">
        <f t="shared" si="92"/>
        <v>0.44700000000000006</v>
      </c>
      <c r="P1152">
        <f t="shared" si="93"/>
        <v>0.82589999999999997</v>
      </c>
      <c r="Q1152">
        <f t="shared" si="94"/>
        <v>0.1741</v>
      </c>
    </row>
    <row r="1153" spans="1:17">
      <c r="A1153">
        <v>1156</v>
      </c>
      <c r="B1153">
        <v>128</v>
      </c>
      <c r="C1153">
        <v>157</v>
      </c>
      <c r="D1153">
        <v>222</v>
      </c>
      <c r="E1153">
        <v>262</v>
      </c>
      <c r="F1153">
        <v>358</v>
      </c>
      <c r="G1153">
        <v>687</v>
      </c>
      <c r="H1153">
        <v>388</v>
      </c>
      <c r="I1153">
        <f t="shared" si="91"/>
        <v>1814</v>
      </c>
      <c r="J1153">
        <f t="shared" si="95"/>
        <v>7.0599999999999996E-2</v>
      </c>
      <c r="K1153">
        <f t="shared" si="95"/>
        <v>8.6499999999999994E-2</v>
      </c>
      <c r="L1153">
        <f t="shared" si="95"/>
        <v>0.12239999999999999</v>
      </c>
      <c r="M1153">
        <f t="shared" si="95"/>
        <v>0.1444</v>
      </c>
      <c r="N1153">
        <f t="shared" si="95"/>
        <v>0.19739999999999999</v>
      </c>
      <c r="O1153">
        <f t="shared" si="92"/>
        <v>0.37870000000000004</v>
      </c>
      <c r="P1153">
        <f t="shared" si="93"/>
        <v>0.78610000000000002</v>
      </c>
      <c r="Q1153">
        <f t="shared" si="94"/>
        <v>0.21390000000000001</v>
      </c>
    </row>
    <row r="1154" spans="1:17">
      <c r="A1154">
        <v>1157</v>
      </c>
      <c r="B1154">
        <v>77</v>
      </c>
      <c r="C1154">
        <v>106</v>
      </c>
      <c r="D1154">
        <v>190</v>
      </c>
      <c r="E1154">
        <v>150</v>
      </c>
      <c r="F1154">
        <v>258</v>
      </c>
      <c r="G1154">
        <v>582</v>
      </c>
      <c r="H1154">
        <v>148</v>
      </c>
      <c r="I1154">
        <f t="shared" si="91"/>
        <v>1363</v>
      </c>
      <c r="J1154">
        <f t="shared" si="95"/>
        <v>5.6500000000000002E-2</v>
      </c>
      <c r="K1154">
        <f t="shared" si="95"/>
        <v>7.7799999999999994E-2</v>
      </c>
      <c r="L1154">
        <f t="shared" si="95"/>
        <v>0.1394</v>
      </c>
      <c r="M1154">
        <f t="shared" si="95"/>
        <v>0.1101</v>
      </c>
      <c r="N1154">
        <f t="shared" si="95"/>
        <v>0.1893</v>
      </c>
      <c r="O1154">
        <f t="shared" si="92"/>
        <v>0.42689999999999995</v>
      </c>
      <c r="P1154">
        <f t="shared" si="93"/>
        <v>0.89139999999999997</v>
      </c>
      <c r="Q1154">
        <f t="shared" si="94"/>
        <v>0.1086</v>
      </c>
    </row>
    <row r="1155" spans="1:17">
      <c r="A1155">
        <v>1158</v>
      </c>
      <c r="B1155">
        <v>191</v>
      </c>
      <c r="C1155">
        <v>188</v>
      </c>
      <c r="D1155">
        <v>447</v>
      </c>
      <c r="E1155">
        <v>440</v>
      </c>
      <c r="F1155">
        <v>798</v>
      </c>
      <c r="G1155">
        <v>1635</v>
      </c>
      <c r="H1155">
        <v>644</v>
      </c>
      <c r="I1155">
        <f t="shared" ref="I1155:I1218" si="96">SUM(B1155:G1155)</f>
        <v>3699</v>
      </c>
      <c r="J1155">
        <f t="shared" si="95"/>
        <v>5.16E-2</v>
      </c>
      <c r="K1155">
        <f t="shared" si="95"/>
        <v>5.0799999999999998E-2</v>
      </c>
      <c r="L1155">
        <f t="shared" si="95"/>
        <v>0.1208</v>
      </c>
      <c r="M1155">
        <f t="shared" si="95"/>
        <v>0.11899999999999999</v>
      </c>
      <c r="N1155">
        <f t="shared" si="95"/>
        <v>0.2157</v>
      </c>
      <c r="O1155">
        <f t="shared" ref="O1155:O1218" si="97">1-SUM(J1155:N1155)</f>
        <v>0.44209999999999994</v>
      </c>
      <c r="P1155">
        <f t="shared" ref="P1155:P1218" si="98">1-Q1155</f>
        <v>0.82589999999999997</v>
      </c>
      <c r="Q1155">
        <f t="shared" ref="Q1155:Q1218" si="99">ROUND(H1155/$I1155,4)</f>
        <v>0.1741</v>
      </c>
    </row>
    <row r="1156" spans="1:17">
      <c r="A1156">
        <v>1159</v>
      </c>
      <c r="B1156">
        <v>56</v>
      </c>
      <c r="C1156">
        <v>58</v>
      </c>
      <c r="D1156">
        <v>108</v>
      </c>
      <c r="E1156">
        <v>157</v>
      </c>
      <c r="F1156">
        <v>273</v>
      </c>
      <c r="G1156">
        <v>499</v>
      </c>
      <c r="H1156">
        <v>133</v>
      </c>
      <c r="I1156">
        <f t="shared" si="96"/>
        <v>1151</v>
      </c>
      <c r="J1156">
        <f t="shared" si="95"/>
        <v>4.87E-2</v>
      </c>
      <c r="K1156">
        <f t="shared" si="95"/>
        <v>5.04E-2</v>
      </c>
      <c r="L1156">
        <f t="shared" si="95"/>
        <v>9.3799999999999994E-2</v>
      </c>
      <c r="M1156">
        <f t="shared" si="95"/>
        <v>0.13639999999999999</v>
      </c>
      <c r="N1156">
        <f t="shared" si="95"/>
        <v>0.23719999999999999</v>
      </c>
      <c r="O1156">
        <f t="shared" si="97"/>
        <v>0.4335</v>
      </c>
      <c r="P1156">
        <f t="shared" si="98"/>
        <v>0.88439999999999996</v>
      </c>
      <c r="Q1156">
        <f t="shared" si="99"/>
        <v>0.11559999999999999</v>
      </c>
    </row>
    <row r="1157" spans="1:17">
      <c r="A1157">
        <v>1160</v>
      </c>
      <c r="B1157">
        <v>80</v>
      </c>
      <c r="C1157">
        <v>115</v>
      </c>
      <c r="D1157">
        <v>268</v>
      </c>
      <c r="E1157">
        <v>296</v>
      </c>
      <c r="F1157">
        <v>555</v>
      </c>
      <c r="G1157">
        <v>1039</v>
      </c>
      <c r="H1157">
        <v>304</v>
      </c>
      <c r="I1157">
        <f t="shared" si="96"/>
        <v>2353</v>
      </c>
      <c r="J1157">
        <f t="shared" si="95"/>
        <v>3.4000000000000002E-2</v>
      </c>
      <c r="K1157">
        <f t="shared" si="95"/>
        <v>4.8899999999999999E-2</v>
      </c>
      <c r="L1157">
        <f t="shared" si="95"/>
        <v>0.1139</v>
      </c>
      <c r="M1157">
        <f t="shared" si="95"/>
        <v>0.1258</v>
      </c>
      <c r="N1157">
        <f t="shared" si="95"/>
        <v>0.2359</v>
      </c>
      <c r="O1157">
        <f t="shared" si="97"/>
        <v>0.4415</v>
      </c>
      <c r="P1157">
        <f t="shared" si="98"/>
        <v>0.87080000000000002</v>
      </c>
      <c r="Q1157">
        <f t="shared" si="99"/>
        <v>0.12920000000000001</v>
      </c>
    </row>
    <row r="1158" spans="1:17">
      <c r="A1158">
        <v>1161</v>
      </c>
      <c r="B1158">
        <v>331</v>
      </c>
      <c r="C1158">
        <v>483</v>
      </c>
      <c r="D1158">
        <v>1041</v>
      </c>
      <c r="E1158">
        <v>792</v>
      </c>
      <c r="F1158">
        <v>1322</v>
      </c>
      <c r="G1158">
        <v>2578</v>
      </c>
      <c r="H1158">
        <v>1415</v>
      </c>
      <c r="I1158">
        <f t="shared" si="96"/>
        <v>6547</v>
      </c>
      <c r="J1158">
        <f t="shared" si="95"/>
        <v>5.0599999999999999E-2</v>
      </c>
      <c r="K1158">
        <f t="shared" si="95"/>
        <v>7.3800000000000004E-2</v>
      </c>
      <c r="L1158">
        <f t="shared" si="95"/>
        <v>0.159</v>
      </c>
      <c r="M1158">
        <f t="shared" si="95"/>
        <v>0.121</v>
      </c>
      <c r="N1158">
        <f t="shared" si="95"/>
        <v>0.2019</v>
      </c>
      <c r="O1158">
        <f t="shared" si="97"/>
        <v>0.39370000000000005</v>
      </c>
      <c r="P1158">
        <f t="shared" si="98"/>
        <v>0.78390000000000004</v>
      </c>
      <c r="Q1158">
        <f t="shared" si="99"/>
        <v>0.21609999999999999</v>
      </c>
    </row>
    <row r="1159" spans="1:17">
      <c r="A1159">
        <v>1162</v>
      </c>
      <c r="B1159">
        <v>68</v>
      </c>
      <c r="C1159">
        <v>92</v>
      </c>
      <c r="D1159">
        <v>121</v>
      </c>
      <c r="E1159">
        <v>85</v>
      </c>
      <c r="F1159">
        <v>158</v>
      </c>
      <c r="G1159">
        <v>312</v>
      </c>
      <c r="H1159">
        <v>166</v>
      </c>
      <c r="I1159">
        <f t="shared" si="96"/>
        <v>836</v>
      </c>
      <c r="J1159">
        <f t="shared" si="95"/>
        <v>8.1299999999999997E-2</v>
      </c>
      <c r="K1159">
        <f t="shared" si="95"/>
        <v>0.11</v>
      </c>
      <c r="L1159">
        <f t="shared" si="95"/>
        <v>0.1447</v>
      </c>
      <c r="M1159">
        <f t="shared" si="95"/>
        <v>0.1017</v>
      </c>
      <c r="N1159">
        <f t="shared" si="95"/>
        <v>0.189</v>
      </c>
      <c r="O1159">
        <f t="shared" si="97"/>
        <v>0.37329999999999997</v>
      </c>
      <c r="P1159">
        <f t="shared" si="98"/>
        <v>0.8014</v>
      </c>
      <c r="Q1159">
        <f t="shared" si="99"/>
        <v>0.1986</v>
      </c>
    </row>
    <row r="1160" spans="1:17">
      <c r="A1160">
        <v>1163</v>
      </c>
      <c r="B1160">
        <v>20</v>
      </c>
      <c r="C1160">
        <v>41</v>
      </c>
      <c r="D1160">
        <v>161</v>
      </c>
      <c r="E1160">
        <v>192</v>
      </c>
      <c r="F1160">
        <v>319</v>
      </c>
      <c r="G1160">
        <v>585</v>
      </c>
      <c r="H1160">
        <v>267</v>
      </c>
      <c r="I1160">
        <f t="shared" si="96"/>
        <v>1318</v>
      </c>
      <c r="J1160">
        <f t="shared" si="95"/>
        <v>1.52E-2</v>
      </c>
      <c r="K1160">
        <f t="shared" si="95"/>
        <v>3.1099999999999999E-2</v>
      </c>
      <c r="L1160">
        <f t="shared" si="95"/>
        <v>0.1222</v>
      </c>
      <c r="M1160">
        <f t="shared" si="95"/>
        <v>0.1457</v>
      </c>
      <c r="N1160">
        <f t="shared" si="95"/>
        <v>0.24199999999999999</v>
      </c>
      <c r="O1160">
        <f t="shared" si="97"/>
        <v>0.44379999999999997</v>
      </c>
      <c r="P1160">
        <f t="shared" si="98"/>
        <v>0.7974</v>
      </c>
      <c r="Q1160">
        <f t="shared" si="99"/>
        <v>0.2026</v>
      </c>
    </row>
    <row r="1161" spans="1:17">
      <c r="A1161">
        <v>1164</v>
      </c>
      <c r="B1161">
        <v>11</v>
      </c>
      <c r="C1161">
        <v>67</v>
      </c>
      <c r="D1161">
        <v>276</v>
      </c>
      <c r="E1161">
        <v>321</v>
      </c>
      <c r="F1161">
        <v>483</v>
      </c>
      <c r="G1161">
        <v>897</v>
      </c>
      <c r="H1161">
        <v>555</v>
      </c>
      <c r="I1161">
        <f t="shared" si="96"/>
        <v>2055</v>
      </c>
      <c r="J1161">
        <f t="shared" si="95"/>
        <v>5.4000000000000003E-3</v>
      </c>
      <c r="K1161">
        <f t="shared" si="95"/>
        <v>3.2599999999999997E-2</v>
      </c>
      <c r="L1161">
        <f t="shared" si="95"/>
        <v>0.1343</v>
      </c>
      <c r="M1161">
        <f t="shared" si="95"/>
        <v>0.15620000000000001</v>
      </c>
      <c r="N1161">
        <f t="shared" si="95"/>
        <v>0.23499999999999999</v>
      </c>
      <c r="O1161">
        <f t="shared" si="97"/>
        <v>0.4365</v>
      </c>
      <c r="P1161">
        <f t="shared" si="98"/>
        <v>0.72989999999999999</v>
      </c>
      <c r="Q1161">
        <f t="shared" si="99"/>
        <v>0.27010000000000001</v>
      </c>
    </row>
    <row r="1162" spans="1:17">
      <c r="A1162">
        <v>1165</v>
      </c>
      <c r="B1162">
        <v>27</v>
      </c>
      <c r="C1162">
        <v>82</v>
      </c>
      <c r="D1162">
        <v>407</v>
      </c>
      <c r="E1162">
        <v>401</v>
      </c>
      <c r="F1162">
        <v>632</v>
      </c>
      <c r="G1162">
        <v>1176</v>
      </c>
      <c r="H1162">
        <v>699</v>
      </c>
      <c r="I1162">
        <f t="shared" si="96"/>
        <v>2725</v>
      </c>
      <c r="J1162">
        <f t="shared" si="95"/>
        <v>9.9000000000000008E-3</v>
      </c>
      <c r="K1162">
        <f t="shared" si="95"/>
        <v>3.0099999999999998E-2</v>
      </c>
      <c r="L1162">
        <f t="shared" si="95"/>
        <v>0.14940000000000001</v>
      </c>
      <c r="M1162">
        <f t="shared" si="95"/>
        <v>0.1472</v>
      </c>
      <c r="N1162">
        <f t="shared" si="95"/>
        <v>0.2319</v>
      </c>
      <c r="O1162">
        <f t="shared" si="97"/>
        <v>0.43149999999999999</v>
      </c>
      <c r="P1162">
        <f t="shared" si="98"/>
        <v>0.74350000000000005</v>
      </c>
      <c r="Q1162">
        <f t="shared" si="99"/>
        <v>0.25650000000000001</v>
      </c>
    </row>
    <row r="1163" spans="1:17">
      <c r="A1163">
        <v>1166</v>
      </c>
      <c r="B1163">
        <v>51</v>
      </c>
      <c r="C1163">
        <v>122</v>
      </c>
      <c r="D1163">
        <v>619</v>
      </c>
      <c r="E1163">
        <v>568</v>
      </c>
      <c r="F1163">
        <v>986</v>
      </c>
      <c r="G1163">
        <v>1721</v>
      </c>
      <c r="H1163">
        <v>1332</v>
      </c>
      <c r="I1163">
        <f t="shared" si="96"/>
        <v>4067</v>
      </c>
      <c r="J1163">
        <f t="shared" si="95"/>
        <v>1.2500000000000001E-2</v>
      </c>
      <c r="K1163">
        <f t="shared" si="95"/>
        <v>0.03</v>
      </c>
      <c r="L1163">
        <f t="shared" si="95"/>
        <v>0.1522</v>
      </c>
      <c r="M1163">
        <f t="shared" si="95"/>
        <v>0.13969999999999999</v>
      </c>
      <c r="N1163">
        <f t="shared" si="95"/>
        <v>0.2424</v>
      </c>
      <c r="O1163">
        <f t="shared" si="97"/>
        <v>0.42320000000000002</v>
      </c>
      <c r="P1163">
        <f t="shared" si="98"/>
        <v>0.67249999999999999</v>
      </c>
      <c r="Q1163">
        <f t="shared" si="99"/>
        <v>0.32750000000000001</v>
      </c>
    </row>
    <row r="1164" spans="1:17">
      <c r="A1164">
        <v>1167</v>
      </c>
      <c r="B1164">
        <v>29</v>
      </c>
      <c r="C1164">
        <v>101</v>
      </c>
      <c r="D1164">
        <v>563</v>
      </c>
      <c r="E1164">
        <v>544</v>
      </c>
      <c r="F1164">
        <v>1022</v>
      </c>
      <c r="G1164">
        <v>1835</v>
      </c>
      <c r="H1164">
        <v>1077</v>
      </c>
      <c r="I1164">
        <f t="shared" si="96"/>
        <v>4094</v>
      </c>
      <c r="J1164">
        <f t="shared" si="95"/>
        <v>7.1000000000000004E-3</v>
      </c>
      <c r="K1164">
        <f t="shared" si="95"/>
        <v>2.47E-2</v>
      </c>
      <c r="L1164">
        <f t="shared" si="95"/>
        <v>0.13750000000000001</v>
      </c>
      <c r="M1164">
        <f t="shared" si="95"/>
        <v>0.13289999999999999</v>
      </c>
      <c r="N1164">
        <f t="shared" si="95"/>
        <v>0.24959999999999999</v>
      </c>
      <c r="O1164">
        <f t="shared" si="97"/>
        <v>0.44819999999999993</v>
      </c>
      <c r="P1164">
        <f t="shared" si="98"/>
        <v>0.7369</v>
      </c>
      <c r="Q1164">
        <f t="shared" si="99"/>
        <v>0.2631</v>
      </c>
    </row>
    <row r="1165" spans="1:17">
      <c r="A1165">
        <v>1168</v>
      </c>
      <c r="B1165">
        <v>364</v>
      </c>
      <c r="C1165">
        <v>406</v>
      </c>
      <c r="D1165">
        <v>781</v>
      </c>
      <c r="E1165">
        <v>1001</v>
      </c>
      <c r="F1165">
        <v>1593</v>
      </c>
      <c r="G1165">
        <v>3687</v>
      </c>
      <c r="H1165">
        <v>1289</v>
      </c>
      <c r="I1165">
        <f t="shared" si="96"/>
        <v>7832</v>
      </c>
      <c r="J1165">
        <f t="shared" si="95"/>
        <v>4.65E-2</v>
      </c>
      <c r="K1165">
        <f t="shared" si="95"/>
        <v>5.1799999999999999E-2</v>
      </c>
      <c r="L1165">
        <f t="shared" si="95"/>
        <v>9.9699999999999997E-2</v>
      </c>
      <c r="M1165">
        <f t="shared" si="95"/>
        <v>0.1278</v>
      </c>
      <c r="N1165">
        <f t="shared" si="95"/>
        <v>0.2034</v>
      </c>
      <c r="O1165">
        <f t="shared" si="97"/>
        <v>0.4708</v>
      </c>
      <c r="P1165">
        <f t="shared" si="98"/>
        <v>0.83540000000000003</v>
      </c>
      <c r="Q1165">
        <f t="shared" si="99"/>
        <v>0.1646</v>
      </c>
    </row>
    <row r="1166" spans="1:17">
      <c r="A1166">
        <v>1169</v>
      </c>
      <c r="B1166">
        <v>85</v>
      </c>
      <c r="C1166">
        <v>119</v>
      </c>
      <c r="D1166">
        <v>446</v>
      </c>
      <c r="E1166">
        <v>339</v>
      </c>
      <c r="F1166">
        <v>677</v>
      </c>
      <c r="G1166">
        <v>1335</v>
      </c>
      <c r="H1166">
        <v>896</v>
      </c>
      <c r="I1166">
        <f t="shared" si="96"/>
        <v>3001</v>
      </c>
      <c r="J1166">
        <f t="shared" si="95"/>
        <v>2.8299999999999999E-2</v>
      </c>
      <c r="K1166">
        <f t="shared" si="95"/>
        <v>3.9699999999999999E-2</v>
      </c>
      <c r="L1166">
        <f t="shared" si="95"/>
        <v>0.14860000000000001</v>
      </c>
      <c r="M1166">
        <f t="shared" si="95"/>
        <v>0.113</v>
      </c>
      <c r="N1166">
        <f t="shared" si="95"/>
        <v>0.22559999999999999</v>
      </c>
      <c r="O1166">
        <f t="shared" si="97"/>
        <v>0.44479999999999997</v>
      </c>
      <c r="P1166">
        <f t="shared" si="98"/>
        <v>0.70140000000000002</v>
      </c>
      <c r="Q1166">
        <f t="shared" si="99"/>
        <v>0.29859999999999998</v>
      </c>
    </row>
    <row r="1167" spans="1:17">
      <c r="A1167">
        <v>1170</v>
      </c>
      <c r="B1167">
        <v>217</v>
      </c>
      <c r="C1167">
        <v>316</v>
      </c>
      <c r="D1167">
        <v>548</v>
      </c>
      <c r="E1167">
        <v>548</v>
      </c>
      <c r="F1167">
        <v>1002</v>
      </c>
      <c r="G1167">
        <v>2314</v>
      </c>
      <c r="H1167">
        <v>1008</v>
      </c>
      <c r="I1167">
        <f t="shared" si="96"/>
        <v>4945</v>
      </c>
      <c r="J1167">
        <f t="shared" si="95"/>
        <v>4.3900000000000002E-2</v>
      </c>
      <c r="K1167">
        <f t="shared" si="95"/>
        <v>6.3899999999999998E-2</v>
      </c>
      <c r="L1167">
        <f t="shared" si="95"/>
        <v>0.1108</v>
      </c>
      <c r="M1167">
        <f t="shared" si="95"/>
        <v>0.1108</v>
      </c>
      <c r="N1167">
        <f t="shared" si="95"/>
        <v>0.2026</v>
      </c>
      <c r="O1167">
        <f t="shared" si="97"/>
        <v>0.46799999999999997</v>
      </c>
      <c r="P1167">
        <f t="shared" si="98"/>
        <v>0.79620000000000002</v>
      </c>
      <c r="Q1167">
        <f t="shared" si="99"/>
        <v>0.20380000000000001</v>
      </c>
    </row>
    <row r="1168" spans="1:17">
      <c r="A1168">
        <v>1171</v>
      </c>
      <c r="B1168">
        <v>68</v>
      </c>
      <c r="C1168">
        <v>125</v>
      </c>
      <c r="D1168">
        <v>401</v>
      </c>
      <c r="E1168">
        <v>411</v>
      </c>
      <c r="F1168">
        <v>633</v>
      </c>
      <c r="G1168">
        <v>1343</v>
      </c>
      <c r="H1168">
        <v>1188</v>
      </c>
      <c r="I1168">
        <f t="shared" si="96"/>
        <v>2981</v>
      </c>
      <c r="J1168">
        <f t="shared" si="95"/>
        <v>2.2800000000000001E-2</v>
      </c>
      <c r="K1168">
        <f t="shared" si="95"/>
        <v>4.19E-2</v>
      </c>
      <c r="L1168">
        <f t="shared" si="95"/>
        <v>0.13450000000000001</v>
      </c>
      <c r="M1168">
        <f t="shared" si="95"/>
        <v>0.13789999999999999</v>
      </c>
      <c r="N1168">
        <f t="shared" si="95"/>
        <v>0.21229999999999999</v>
      </c>
      <c r="O1168">
        <f t="shared" si="97"/>
        <v>0.4506</v>
      </c>
      <c r="P1168">
        <f t="shared" si="98"/>
        <v>0.60149999999999992</v>
      </c>
      <c r="Q1168">
        <f t="shared" si="99"/>
        <v>0.39850000000000002</v>
      </c>
    </row>
    <row r="1169" spans="1:17">
      <c r="A1169">
        <v>1172</v>
      </c>
      <c r="B1169">
        <v>54</v>
      </c>
      <c r="C1169">
        <v>108</v>
      </c>
      <c r="D1169">
        <v>349</v>
      </c>
      <c r="E1169">
        <v>302</v>
      </c>
      <c r="F1169">
        <v>579</v>
      </c>
      <c r="G1169">
        <v>1107</v>
      </c>
      <c r="H1169">
        <v>769</v>
      </c>
      <c r="I1169">
        <f t="shared" si="96"/>
        <v>2499</v>
      </c>
      <c r="J1169">
        <f t="shared" si="95"/>
        <v>2.1600000000000001E-2</v>
      </c>
      <c r="K1169">
        <f t="shared" si="95"/>
        <v>4.3200000000000002E-2</v>
      </c>
      <c r="L1169">
        <f t="shared" si="95"/>
        <v>0.13969999999999999</v>
      </c>
      <c r="M1169">
        <f t="shared" si="95"/>
        <v>0.1208</v>
      </c>
      <c r="N1169">
        <f t="shared" si="95"/>
        <v>0.23169999999999999</v>
      </c>
      <c r="O1169">
        <f t="shared" si="97"/>
        <v>0.44300000000000006</v>
      </c>
      <c r="P1169">
        <f t="shared" si="98"/>
        <v>0.69230000000000003</v>
      </c>
      <c r="Q1169">
        <f t="shared" si="99"/>
        <v>0.30769999999999997</v>
      </c>
    </row>
    <row r="1170" spans="1:17">
      <c r="A1170">
        <v>1173</v>
      </c>
      <c r="B1170">
        <v>7</v>
      </c>
      <c r="C1170">
        <v>37</v>
      </c>
      <c r="D1170">
        <v>163</v>
      </c>
      <c r="E1170">
        <v>204</v>
      </c>
      <c r="F1170">
        <v>322</v>
      </c>
      <c r="G1170">
        <v>611</v>
      </c>
      <c r="H1170">
        <v>480</v>
      </c>
      <c r="I1170">
        <f t="shared" si="96"/>
        <v>1344</v>
      </c>
      <c r="J1170">
        <f t="shared" si="95"/>
        <v>5.1999999999999998E-3</v>
      </c>
      <c r="K1170">
        <f t="shared" si="95"/>
        <v>2.75E-2</v>
      </c>
      <c r="L1170">
        <f t="shared" si="95"/>
        <v>0.12130000000000001</v>
      </c>
      <c r="M1170">
        <f t="shared" si="95"/>
        <v>0.15179999999999999</v>
      </c>
      <c r="N1170">
        <f t="shared" si="95"/>
        <v>0.23960000000000001</v>
      </c>
      <c r="O1170">
        <f t="shared" si="97"/>
        <v>0.4546</v>
      </c>
      <c r="P1170">
        <f t="shared" si="98"/>
        <v>0.64290000000000003</v>
      </c>
      <c r="Q1170">
        <f t="shared" si="99"/>
        <v>0.35709999999999997</v>
      </c>
    </row>
    <row r="1171" spans="1:17">
      <c r="A1171">
        <v>1174</v>
      </c>
      <c r="B1171">
        <v>72</v>
      </c>
      <c r="C1171">
        <v>106</v>
      </c>
      <c r="D1171">
        <v>313</v>
      </c>
      <c r="E1171">
        <v>268</v>
      </c>
      <c r="F1171">
        <v>404</v>
      </c>
      <c r="G1171">
        <v>783</v>
      </c>
      <c r="H1171">
        <v>529</v>
      </c>
      <c r="I1171">
        <f t="shared" si="96"/>
        <v>1946</v>
      </c>
      <c r="J1171">
        <f t="shared" si="95"/>
        <v>3.6999999999999998E-2</v>
      </c>
      <c r="K1171">
        <f t="shared" si="95"/>
        <v>5.45E-2</v>
      </c>
      <c r="L1171">
        <f t="shared" si="95"/>
        <v>0.1608</v>
      </c>
      <c r="M1171">
        <f t="shared" si="95"/>
        <v>0.13769999999999999</v>
      </c>
      <c r="N1171">
        <f t="shared" si="95"/>
        <v>0.20760000000000001</v>
      </c>
      <c r="O1171">
        <f t="shared" si="97"/>
        <v>0.40240000000000009</v>
      </c>
      <c r="P1171">
        <f t="shared" si="98"/>
        <v>0.72819999999999996</v>
      </c>
      <c r="Q1171">
        <f t="shared" si="99"/>
        <v>0.27179999999999999</v>
      </c>
    </row>
    <row r="1172" spans="1:17">
      <c r="A1172">
        <v>1175</v>
      </c>
      <c r="B1172">
        <v>323</v>
      </c>
      <c r="C1172">
        <v>346</v>
      </c>
      <c r="D1172">
        <v>947</v>
      </c>
      <c r="E1172">
        <v>973</v>
      </c>
      <c r="F1172">
        <v>1771</v>
      </c>
      <c r="G1172">
        <v>3991</v>
      </c>
      <c r="H1172">
        <v>2258</v>
      </c>
      <c r="I1172">
        <f t="shared" si="96"/>
        <v>8351</v>
      </c>
      <c r="J1172">
        <f t="shared" si="95"/>
        <v>3.8699999999999998E-2</v>
      </c>
      <c r="K1172">
        <f t="shared" si="95"/>
        <v>4.1399999999999999E-2</v>
      </c>
      <c r="L1172">
        <f t="shared" si="95"/>
        <v>0.1134</v>
      </c>
      <c r="M1172">
        <f t="shared" si="95"/>
        <v>0.11650000000000001</v>
      </c>
      <c r="N1172">
        <f t="shared" si="95"/>
        <v>0.21210000000000001</v>
      </c>
      <c r="O1172">
        <f t="shared" si="97"/>
        <v>0.47789999999999999</v>
      </c>
      <c r="P1172">
        <f t="shared" si="98"/>
        <v>0.72960000000000003</v>
      </c>
      <c r="Q1172">
        <f t="shared" si="99"/>
        <v>0.27039999999999997</v>
      </c>
    </row>
    <row r="1173" spans="1:17">
      <c r="A1173">
        <v>1176</v>
      </c>
      <c r="B1173">
        <v>557</v>
      </c>
      <c r="C1173">
        <v>1094</v>
      </c>
      <c r="D1173">
        <v>1865</v>
      </c>
      <c r="E1173">
        <v>2321</v>
      </c>
      <c r="F1173">
        <v>3563</v>
      </c>
      <c r="G1173">
        <v>5910</v>
      </c>
      <c r="H1173">
        <v>5226</v>
      </c>
      <c r="I1173">
        <f t="shared" si="96"/>
        <v>15310</v>
      </c>
      <c r="J1173">
        <f t="shared" si="95"/>
        <v>3.6400000000000002E-2</v>
      </c>
      <c r="K1173">
        <f t="shared" si="95"/>
        <v>7.1499999999999994E-2</v>
      </c>
      <c r="L1173">
        <f t="shared" si="95"/>
        <v>0.12180000000000001</v>
      </c>
      <c r="M1173">
        <f t="shared" si="95"/>
        <v>0.15160000000000001</v>
      </c>
      <c r="N1173">
        <f t="shared" si="95"/>
        <v>0.23269999999999999</v>
      </c>
      <c r="O1173">
        <f t="shared" si="97"/>
        <v>0.38600000000000001</v>
      </c>
      <c r="P1173">
        <f t="shared" si="98"/>
        <v>0.65870000000000006</v>
      </c>
      <c r="Q1173">
        <f t="shared" si="99"/>
        <v>0.34129999999999999</v>
      </c>
    </row>
    <row r="1174" spans="1:17">
      <c r="A1174">
        <v>1177</v>
      </c>
      <c r="B1174">
        <v>152</v>
      </c>
      <c r="C1174">
        <v>405</v>
      </c>
      <c r="D1174">
        <v>1399</v>
      </c>
      <c r="E1174">
        <v>1265</v>
      </c>
      <c r="F1174">
        <v>1992</v>
      </c>
      <c r="G1174">
        <v>2914</v>
      </c>
      <c r="H1174">
        <v>2038</v>
      </c>
      <c r="I1174">
        <f t="shared" si="96"/>
        <v>8127</v>
      </c>
      <c r="J1174">
        <f t="shared" si="95"/>
        <v>1.8700000000000001E-2</v>
      </c>
      <c r="K1174">
        <f t="shared" si="95"/>
        <v>4.9799999999999997E-2</v>
      </c>
      <c r="L1174">
        <f t="shared" si="95"/>
        <v>0.1721</v>
      </c>
      <c r="M1174">
        <f t="shared" si="95"/>
        <v>0.15570000000000001</v>
      </c>
      <c r="N1174">
        <f t="shared" si="95"/>
        <v>0.24510000000000001</v>
      </c>
      <c r="O1174">
        <f t="shared" si="97"/>
        <v>0.35860000000000003</v>
      </c>
      <c r="P1174">
        <f t="shared" si="98"/>
        <v>0.74919999999999998</v>
      </c>
      <c r="Q1174">
        <f t="shared" si="99"/>
        <v>0.25080000000000002</v>
      </c>
    </row>
    <row r="1175" spans="1:17">
      <c r="A1175">
        <v>1178</v>
      </c>
      <c r="B1175">
        <v>839</v>
      </c>
      <c r="C1175">
        <v>1319</v>
      </c>
      <c r="D1175">
        <v>2930</v>
      </c>
      <c r="E1175">
        <v>2770</v>
      </c>
      <c r="F1175">
        <v>4539</v>
      </c>
      <c r="G1175">
        <v>7669</v>
      </c>
      <c r="H1175">
        <v>6645</v>
      </c>
      <c r="I1175">
        <f t="shared" si="96"/>
        <v>20066</v>
      </c>
      <c r="J1175">
        <f t="shared" si="95"/>
        <v>4.1799999999999997E-2</v>
      </c>
      <c r="K1175">
        <f t="shared" si="95"/>
        <v>6.5699999999999995E-2</v>
      </c>
      <c r="L1175">
        <f t="shared" si="95"/>
        <v>0.14599999999999999</v>
      </c>
      <c r="M1175">
        <f t="shared" si="95"/>
        <v>0.13800000000000001</v>
      </c>
      <c r="N1175">
        <f t="shared" si="95"/>
        <v>0.22620000000000001</v>
      </c>
      <c r="O1175">
        <f t="shared" si="97"/>
        <v>0.38230000000000008</v>
      </c>
      <c r="P1175">
        <f t="shared" si="98"/>
        <v>0.66880000000000006</v>
      </c>
      <c r="Q1175">
        <f t="shared" si="99"/>
        <v>0.33119999999999999</v>
      </c>
    </row>
    <row r="1176" spans="1:17">
      <c r="A1176">
        <v>1179</v>
      </c>
      <c r="B1176">
        <v>683</v>
      </c>
      <c r="C1176">
        <v>1036</v>
      </c>
      <c r="D1176">
        <v>1274</v>
      </c>
      <c r="E1176">
        <v>1311</v>
      </c>
      <c r="F1176">
        <v>1942</v>
      </c>
      <c r="G1176">
        <v>3155</v>
      </c>
      <c r="H1176">
        <v>3746</v>
      </c>
      <c r="I1176">
        <f t="shared" si="96"/>
        <v>9401</v>
      </c>
      <c r="J1176">
        <f t="shared" si="95"/>
        <v>7.2700000000000001E-2</v>
      </c>
      <c r="K1176">
        <f t="shared" si="95"/>
        <v>0.11020000000000001</v>
      </c>
      <c r="L1176">
        <f t="shared" si="95"/>
        <v>0.13550000000000001</v>
      </c>
      <c r="M1176">
        <f t="shared" si="95"/>
        <v>0.13950000000000001</v>
      </c>
      <c r="N1176">
        <f t="shared" si="95"/>
        <v>0.20660000000000001</v>
      </c>
      <c r="O1176">
        <f t="shared" si="97"/>
        <v>0.33549999999999991</v>
      </c>
      <c r="P1176">
        <f t="shared" si="98"/>
        <v>0.60149999999999992</v>
      </c>
      <c r="Q1176">
        <f t="shared" si="99"/>
        <v>0.39850000000000002</v>
      </c>
    </row>
    <row r="1177" spans="1:17">
      <c r="A1177">
        <v>1180</v>
      </c>
      <c r="B1177">
        <v>320</v>
      </c>
      <c r="C1177">
        <v>543</v>
      </c>
      <c r="D1177">
        <v>1150</v>
      </c>
      <c r="E1177">
        <v>1091</v>
      </c>
      <c r="F1177">
        <v>1662</v>
      </c>
      <c r="G1177">
        <v>2933</v>
      </c>
      <c r="H1177">
        <v>3188</v>
      </c>
      <c r="I1177">
        <f t="shared" si="96"/>
        <v>7699</v>
      </c>
      <c r="J1177">
        <f t="shared" si="95"/>
        <v>4.1599999999999998E-2</v>
      </c>
      <c r="K1177">
        <f t="shared" si="95"/>
        <v>7.0499999999999993E-2</v>
      </c>
      <c r="L1177">
        <f t="shared" si="95"/>
        <v>0.14940000000000001</v>
      </c>
      <c r="M1177">
        <f t="shared" si="95"/>
        <v>0.14169999999999999</v>
      </c>
      <c r="N1177">
        <f t="shared" si="95"/>
        <v>0.21590000000000001</v>
      </c>
      <c r="O1177">
        <f t="shared" si="97"/>
        <v>0.38090000000000002</v>
      </c>
      <c r="P1177">
        <f t="shared" si="98"/>
        <v>0.58589999999999998</v>
      </c>
      <c r="Q1177">
        <f t="shared" si="99"/>
        <v>0.41410000000000002</v>
      </c>
    </row>
    <row r="1178" spans="1:17">
      <c r="A1178">
        <v>1181</v>
      </c>
      <c r="B1178">
        <v>482</v>
      </c>
      <c r="C1178">
        <v>608</v>
      </c>
      <c r="D1178">
        <v>1029</v>
      </c>
      <c r="E1178">
        <v>797</v>
      </c>
      <c r="F1178">
        <v>1061</v>
      </c>
      <c r="G1178">
        <v>1854</v>
      </c>
      <c r="H1178">
        <v>692</v>
      </c>
      <c r="I1178">
        <f t="shared" si="96"/>
        <v>5831</v>
      </c>
      <c r="J1178">
        <f t="shared" si="95"/>
        <v>8.2699999999999996E-2</v>
      </c>
      <c r="K1178">
        <f t="shared" si="95"/>
        <v>0.1043</v>
      </c>
      <c r="L1178">
        <f t="shared" si="95"/>
        <v>0.17649999999999999</v>
      </c>
      <c r="M1178">
        <f t="shared" si="95"/>
        <v>0.13669999999999999</v>
      </c>
      <c r="N1178">
        <f t="shared" si="95"/>
        <v>0.182</v>
      </c>
      <c r="O1178">
        <f t="shared" si="97"/>
        <v>0.31780000000000008</v>
      </c>
      <c r="P1178">
        <f t="shared" si="98"/>
        <v>0.88129999999999997</v>
      </c>
      <c r="Q1178">
        <f t="shared" si="99"/>
        <v>0.1187</v>
      </c>
    </row>
    <row r="1179" spans="1:17">
      <c r="A1179">
        <v>1182</v>
      </c>
      <c r="B1179">
        <v>277</v>
      </c>
      <c r="C1179">
        <v>368</v>
      </c>
      <c r="D1179">
        <v>598</v>
      </c>
      <c r="E1179">
        <v>541</v>
      </c>
      <c r="F1179">
        <v>761</v>
      </c>
      <c r="G1179">
        <v>1265</v>
      </c>
      <c r="H1179">
        <v>1518</v>
      </c>
      <c r="I1179">
        <f t="shared" si="96"/>
        <v>3810</v>
      </c>
      <c r="J1179">
        <f t="shared" si="95"/>
        <v>7.2700000000000001E-2</v>
      </c>
      <c r="K1179">
        <f t="shared" si="95"/>
        <v>9.6600000000000005E-2</v>
      </c>
      <c r="L1179">
        <f t="shared" si="95"/>
        <v>0.157</v>
      </c>
      <c r="M1179">
        <f t="shared" si="95"/>
        <v>0.14199999999999999</v>
      </c>
      <c r="N1179">
        <f t="shared" si="95"/>
        <v>0.19969999999999999</v>
      </c>
      <c r="O1179">
        <f t="shared" si="97"/>
        <v>0.33199999999999996</v>
      </c>
      <c r="P1179">
        <f t="shared" si="98"/>
        <v>0.60160000000000002</v>
      </c>
      <c r="Q1179">
        <f t="shared" si="99"/>
        <v>0.39839999999999998</v>
      </c>
    </row>
    <row r="1180" spans="1:17">
      <c r="A1180">
        <v>1183</v>
      </c>
      <c r="B1180">
        <v>869</v>
      </c>
      <c r="C1180">
        <v>1048</v>
      </c>
      <c r="D1180">
        <v>901</v>
      </c>
      <c r="E1180">
        <v>767</v>
      </c>
      <c r="F1180">
        <v>1237</v>
      </c>
      <c r="G1180">
        <v>2125</v>
      </c>
      <c r="H1180">
        <v>1818</v>
      </c>
      <c r="I1180">
        <f t="shared" si="96"/>
        <v>6947</v>
      </c>
      <c r="J1180">
        <f t="shared" si="95"/>
        <v>0.12509999999999999</v>
      </c>
      <c r="K1180">
        <f t="shared" si="95"/>
        <v>0.15090000000000001</v>
      </c>
      <c r="L1180">
        <f t="shared" si="95"/>
        <v>0.12970000000000001</v>
      </c>
      <c r="M1180">
        <f t="shared" si="95"/>
        <v>0.1104</v>
      </c>
      <c r="N1180">
        <f t="shared" si="95"/>
        <v>0.17810000000000001</v>
      </c>
      <c r="O1180">
        <f t="shared" si="97"/>
        <v>0.30579999999999996</v>
      </c>
      <c r="P1180">
        <f t="shared" si="98"/>
        <v>0.73829999999999996</v>
      </c>
      <c r="Q1180">
        <f t="shared" si="99"/>
        <v>0.26169999999999999</v>
      </c>
    </row>
    <row r="1181" spans="1:17">
      <c r="A1181">
        <v>1184</v>
      </c>
      <c r="B1181">
        <v>1394</v>
      </c>
      <c r="C1181">
        <v>2144</v>
      </c>
      <c r="D1181">
        <v>412</v>
      </c>
      <c r="E1181">
        <v>222</v>
      </c>
      <c r="F1181">
        <v>511</v>
      </c>
      <c r="G1181">
        <v>857</v>
      </c>
      <c r="H1181">
        <v>2263</v>
      </c>
      <c r="I1181">
        <f t="shared" si="96"/>
        <v>5540</v>
      </c>
      <c r="J1181">
        <f t="shared" si="95"/>
        <v>0.25159999999999999</v>
      </c>
      <c r="K1181">
        <f t="shared" si="95"/>
        <v>0.38700000000000001</v>
      </c>
      <c r="L1181">
        <f t="shared" si="95"/>
        <v>7.4399999999999994E-2</v>
      </c>
      <c r="M1181">
        <f t="shared" si="95"/>
        <v>4.0099999999999997E-2</v>
      </c>
      <c r="N1181">
        <f t="shared" si="95"/>
        <v>9.2200000000000004E-2</v>
      </c>
      <c r="O1181">
        <f t="shared" si="97"/>
        <v>0.15469999999999984</v>
      </c>
      <c r="P1181">
        <f t="shared" si="98"/>
        <v>0.59150000000000003</v>
      </c>
      <c r="Q1181">
        <f t="shared" si="99"/>
        <v>0.40849999999999997</v>
      </c>
    </row>
    <row r="1182" spans="1:17">
      <c r="A1182">
        <v>1185</v>
      </c>
      <c r="B1182">
        <v>175</v>
      </c>
      <c r="C1182">
        <v>351</v>
      </c>
      <c r="D1182">
        <v>1014</v>
      </c>
      <c r="E1182">
        <v>907</v>
      </c>
      <c r="F1182">
        <v>1489</v>
      </c>
      <c r="G1182">
        <v>2305</v>
      </c>
      <c r="H1182">
        <v>2842</v>
      </c>
      <c r="I1182">
        <f t="shared" si="96"/>
        <v>6241</v>
      </c>
      <c r="J1182">
        <f t="shared" si="95"/>
        <v>2.8000000000000001E-2</v>
      </c>
      <c r="K1182">
        <f t="shared" si="95"/>
        <v>5.62E-2</v>
      </c>
      <c r="L1182">
        <f t="shared" si="95"/>
        <v>0.16250000000000001</v>
      </c>
      <c r="M1182">
        <f t="shared" si="95"/>
        <v>0.14530000000000001</v>
      </c>
      <c r="N1182">
        <f t="shared" si="95"/>
        <v>0.23860000000000001</v>
      </c>
      <c r="O1182">
        <f t="shared" si="97"/>
        <v>0.36939999999999995</v>
      </c>
      <c r="P1182">
        <f t="shared" si="98"/>
        <v>0.54459999999999997</v>
      </c>
      <c r="Q1182">
        <f t="shared" si="99"/>
        <v>0.45540000000000003</v>
      </c>
    </row>
    <row r="1183" spans="1:17">
      <c r="A1183">
        <v>1186</v>
      </c>
      <c r="B1183">
        <v>71</v>
      </c>
      <c r="C1183">
        <v>192</v>
      </c>
      <c r="D1183">
        <v>725</v>
      </c>
      <c r="E1183">
        <v>765</v>
      </c>
      <c r="F1183">
        <v>1314</v>
      </c>
      <c r="G1183">
        <v>2126</v>
      </c>
      <c r="H1183">
        <v>2196</v>
      </c>
      <c r="I1183">
        <f t="shared" si="96"/>
        <v>5193</v>
      </c>
      <c r="J1183">
        <f t="shared" si="95"/>
        <v>1.37E-2</v>
      </c>
      <c r="K1183">
        <f t="shared" si="95"/>
        <v>3.6999999999999998E-2</v>
      </c>
      <c r="L1183">
        <f t="shared" si="95"/>
        <v>0.1396</v>
      </c>
      <c r="M1183">
        <f t="shared" si="95"/>
        <v>0.14729999999999999</v>
      </c>
      <c r="N1183">
        <f t="shared" si="95"/>
        <v>0.253</v>
      </c>
      <c r="O1183">
        <f t="shared" si="97"/>
        <v>0.40939999999999999</v>
      </c>
      <c r="P1183">
        <f t="shared" si="98"/>
        <v>0.57709999999999995</v>
      </c>
      <c r="Q1183">
        <f t="shared" si="99"/>
        <v>0.4229</v>
      </c>
    </row>
    <row r="1184" spans="1:17">
      <c r="A1184">
        <v>1187</v>
      </c>
      <c r="B1184">
        <v>199</v>
      </c>
      <c r="C1184">
        <v>252</v>
      </c>
      <c r="D1184">
        <v>474</v>
      </c>
      <c r="E1184">
        <v>391</v>
      </c>
      <c r="F1184">
        <v>647</v>
      </c>
      <c r="G1184">
        <v>1123</v>
      </c>
      <c r="H1184">
        <v>942</v>
      </c>
      <c r="I1184">
        <f t="shared" si="96"/>
        <v>3086</v>
      </c>
      <c r="J1184">
        <f t="shared" si="95"/>
        <v>6.4500000000000002E-2</v>
      </c>
      <c r="K1184">
        <f t="shared" si="95"/>
        <v>8.1699999999999995E-2</v>
      </c>
      <c r="L1184">
        <f t="shared" si="95"/>
        <v>0.15359999999999999</v>
      </c>
      <c r="M1184">
        <f t="shared" si="95"/>
        <v>0.12670000000000001</v>
      </c>
      <c r="N1184">
        <f t="shared" si="95"/>
        <v>0.2097</v>
      </c>
      <c r="O1184">
        <f t="shared" si="97"/>
        <v>0.36380000000000001</v>
      </c>
      <c r="P1184">
        <f t="shared" si="98"/>
        <v>0.69479999999999997</v>
      </c>
      <c r="Q1184">
        <f t="shared" si="99"/>
        <v>0.30520000000000003</v>
      </c>
    </row>
    <row r="1185" spans="1:17">
      <c r="A1185">
        <v>1188</v>
      </c>
      <c r="B1185">
        <v>235</v>
      </c>
      <c r="C1185">
        <v>289</v>
      </c>
      <c r="D1185">
        <v>495</v>
      </c>
      <c r="E1185">
        <v>421</v>
      </c>
      <c r="F1185">
        <v>613</v>
      </c>
      <c r="G1185">
        <v>1053</v>
      </c>
      <c r="H1185">
        <v>789</v>
      </c>
      <c r="I1185">
        <f t="shared" si="96"/>
        <v>3106</v>
      </c>
      <c r="J1185">
        <f t="shared" si="95"/>
        <v>7.5700000000000003E-2</v>
      </c>
      <c r="K1185">
        <f t="shared" si="95"/>
        <v>9.2999999999999999E-2</v>
      </c>
      <c r="L1185">
        <f t="shared" si="95"/>
        <v>0.15939999999999999</v>
      </c>
      <c r="M1185">
        <f t="shared" si="95"/>
        <v>0.13550000000000001</v>
      </c>
      <c r="N1185">
        <f t="shared" si="95"/>
        <v>0.19739999999999999</v>
      </c>
      <c r="O1185">
        <f t="shared" si="97"/>
        <v>0.33899999999999997</v>
      </c>
      <c r="P1185">
        <f t="shared" si="98"/>
        <v>0.746</v>
      </c>
      <c r="Q1185">
        <f t="shared" si="99"/>
        <v>0.254</v>
      </c>
    </row>
    <row r="1186" spans="1:17">
      <c r="A1186">
        <v>1189</v>
      </c>
      <c r="B1186">
        <v>418</v>
      </c>
      <c r="C1186">
        <v>423</v>
      </c>
      <c r="D1186">
        <v>597</v>
      </c>
      <c r="E1186">
        <v>378</v>
      </c>
      <c r="F1186">
        <v>486</v>
      </c>
      <c r="G1186">
        <v>958</v>
      </c>
      <c r="H1186">
        <v>961</v>
      </c>
      <c r="I1186">
        <f t="shared" si="96"/>
        <v>3260</v>
      </c>
      <c r="J1186">
        <f t="shared" si="95"/>
        <v>0.12820000000000001</v>
      </c>
      <c r="K1186">
        <f t="shared" si="95"/>
        <v>0.1298</v>
      </c>
      <c r="L1186">
        <f t="shared" si="95"/>
        <v>0.18310000000000001</v>
      </c>
      <c r="M1186">
        <f t="shared" si="95"/>
        <v>0.11600000000000001</v>
      </c>
      <c r="N1186">
        <f t="shared" si="95"/>
        <v>0.14910000000000001</v>
      </c>
      <c r="O1186">
        <f t="shared" si="97"/>
        <v>0.29379999999999995</v>
      </c>
      <c r="P1186">
        <f t="shared" si="98"/>
        <v>0.70520000000000005</v>
      </c>
      <c r="Q1186">
        <f t="shared" si="99"/>
        <v>0.29480000000000001</v>
      </c>
    </row>
    <row r="1187" spans="1:17">
      <c r="A1187">
        <v>1190</v>
      </c>
      <c r="B1187">
        <v>226</v>
      </c>
      <c r="C1187">
        <v>238</v>
      </c>
      <c r="D1187">
        <v>238</v>
      </c>
      <c r="E1187">
        <v>159</v>
      </c>
      <c r="F1187">
        <v>180</v>
      </c>
      <c r="G1187">
        <v>315</v>
      </c>
      <c r="H1187">
        <v>538</v>
      </c>
      <c r="I1187">
        <f t="shared" si="96"/>
        <v>1356</v>
      </c>
      <c r="J1187">
        <f t="shared" si="95"/>
        <v>0.16669999999999999</v>
      </c>
      <c r="K1187">
        <f t="shared" si="95"/>
        <v>0.17549999999999999</v>
      </c>
      <c r="L1187">
        <f t="shared" si="95"/>
        <v>0.17549999999999999</v>
      </c>
      <c r="M1187">
        <f t="shared" si="95"/>
        <v>0.1173</v>
      </c>
      <c r="N1187">
        <f t="shared" si="95"/>
        <v>0.13270000000000001</v>
      </c>
      <c r="O1187">
        <f t="shared" si="97"/>
        <v>0.23230000000000006</v>
      </c>
      <c r="P1187">
        <f t="shared" si="98"/>
        <v>0.60319999999999996</v>
      </c>
      <c r="Q1187">
        <f t="shared" si="99"/>
        <v>0.39679999999999999</v>
      </c>
    </row>
    <row r="1188" spans="1:17">
      <c r="A1188">
        <v>1191</v>
      </c>
      <c r="B1188">
        <v>97</v>
      </c>
      <c r="C1188">
        <v>137</v>
      </c>
      <c r="D1188">
        <v>339</v>
      </c>
      <c r="E1188">
        <v>235</v>
      </c>
      <c r="F1188">
        <v>282</v>
      </c>
      <c r="G1188">
        <v>615</v>
      </c>
      <c r="H1188">
        <v>484</v>
      </c>
      <c r="I1188">
        <f t="shared" si="96"/>
        <v>1705</v>
      </c>
      <c r="J1188">
        <f t="shared" ref="J1188:N1238" si="100">ROUND(B1188/$I1188,4)</f>
        <v>5.6899999999999999E-2</v>
      </c>
      <c r="K1188">
        <f t="shared" si="100"/>
        <v>8.0399999999999999E-2</v>
      </c>
      <c r="L1188">
        <f t="shared" si="100"/>
        <v>0.1988</v>
      </c>
      <c r="M1188">
        <f t="shared" si="100"/>
        <v>0.13780000000000001</v>
      </c>
      <c r="N1188">
        <f t="shared" si="100"/>
        <v>0.16539999999999999</v>
      </c>
      <c r="O1188">
        <f t="shared" si="97"/>
        <v>0.36070000000000002</v>
      </c>
      <c r="P1188">
        <f t="shared" si="98"/>
        <v>0.71609999999999996</v>
      </c>
      <c r="Q1188">
        <f t="shared" si="99"/>
        <v>0.28389999999999999</v>
      </c>
    </row>
    <row r="1189" spans="1:17">
      <c r="A1189">
        <v>1192</v>
      </c>
      <c r="B1189">
        <v>26</v>
      </c>
      <c r="C1189">
        <v>60</v>
      </c>
      <c r="D1189">
        <v>225</v>
      </c>
      <c r="E1189">
        <v>156</v>
      </c>
      <c r="F1189">
        <v>266</v>
      </c>
      <c r="G1189">
        <v>567</v>
      </c>
      <c r="H1189">
        <v>440</v>
      </c>
      <c r="I1189">
        <f t="shared" si="96"/>
        <v>1300</v>
      </c>
      <c r="J1189">
        <f t="shared" si="100"/>
        <v>0.02</v>
      </c>
      <c r="K1189">
        <f t="shared" si="100"/>
        <v>4.6199999999999998E-2</v>
      </c>
      <c r="L1189">
        <f t="shared" si="100"/>
        <v>0.1731</v>
      </c>
      <c r="M1189">
        <f t="shared" si="100"/>
        <v>0.12</v>
      </c>
      <c r="N1189">
        <f t="shared" si="100"/>
        <v>0.2046</v>
      </c>
      <c r="O1189">
        <f t="shared" si="97"/>
        <v>0.43609999999999993</v>
      </c>
      <c r="P1189">
        <f t="shared" si="98"/>
        <v>0.66149999999999998</v>
      </c>
      <c r="Q1189">
        <f t="shared" si="99"/>
        <v>0.33850000000000002</v>
      </c>
    </row>
    <row r="1190" spans="1:17">
      <c r="A1190">
        <v>1193</v>
      </c>
      <c r="B1190">
        <v>139</v>
      </c>
      <c r="C1190">
        <v>187</v>
      </c>
      <c r="D1190">
        <v>398</v>
      </c>
      <c r="E1190">
        <v>382</v>
      </c>
      <c r="F1190">
        <v>379</v>
      </c>
      <c r="G1190">
        <v>855</v>
      </c>
      <c r="H1190">
        <v>600</v>
      </c>
      <c r="I1190">
        <f t="shared" si="96"/>
        <v>2340</v>
      </c>
      <c r="J1190">
        <f t="shared" si="100"/>
        <v>5.9400000000000001E-2</v>
      </c>
      <c r="K1190">
        <f t="shared" si="100"/>
        <v>7.9899999999999999E-2</v>
      </c>
      <c r="L1190">
        <f t="shared" si="100"/>
        <v>0.1701</v>
      </c>
      <c r="M1190">
        <f t="shared" si="100"/>
        <v>0.16320000000000001</v>
      </c>
      <c r="N1190">
        <f t="shared" si="100"/>
        <v>0.16200000000000001</v>
      </c>
      <c r="O1190">
        <f t="shared" si="97"/>
        <v>0.36539999999999995</v>
      </c>
      <c r="P1190">
        <f t="shared" si="98"/>
        <v>0.74360000000000004</v>
      </c>
      <c r="Q1190">
        <f t="shared" si="99"/>
        <v>0.25640000000000002</v>
      </c>
    </row>
    <row r="1191" spans="1:17">
      <c r="A1191">
        <v>1194</v>
      </c>
      <c r="B1191">
        <v>168</v>
      </c>
      <c r="C1191">
        <v>193</v>
      </c>
      <c r="D1191">
        <v>285</v>
      </c>
      <c r="E1191">
        <v>201</v>
      </c>
      <c r="F1191">
        <v>213</v>
      </c>
      <c r="G1191">
        <v>467</v>
      </c>
      <c r="H1191">
        <v>372</v>
      </c>
      <c r="I1191">
        <f t="shared" si="96"/>
        <v>1527</v>
      </c>
      <c r="J1191">
        <f t="shared" si="100"/>
        <v>0.11</v>
      </c>
      <c r="K1191">
        <f t="shared" si="100"/>
        <v>0.12640000000000001</v>
      </c>
      <c r="L1191">
        <f t="shared" si="100"/>
        <v>0.18659999999999999</v>
      </c>
      <c r="M1191">
        <f t="shared" si="100"/>
        <v>0.13159999999999999</v>
      </c>
      <c r="N1191">
        <f t="shared" si="100"/>
        <v>0.13950000000000001</v>
      </c>
      <c r="O1191">
        <f t="shared" si="97"/>
        <v>0.30590000000000006</v>
      </c>
      <c r="P1191">
        <f t="shared" si="98"/>
        <v>0.75639999999999996</v>
      </c>
      <c r="Q1191">
        <f t="shared" si="99"/>
        <v>0.24360000000000001</v>
      </c>
    </row>
    <row r="1192" spans="1:17">
      <c r="A1192">
        <v>1195</v>
      </c>
      <c r="B1192">
        <v>221</v>
      </c>
      <c r="C1192">
        <v>379</v>
      </c>
      <c r="D1192">
        <v>1233</v>
      </c>
      <c r="E1192">
        <v>1010</v>
      </c>
      <c r="F1192">
        <v>1872</v>
      </c>
      <c r="G1192">
        <v>3418</v>
      </c>
      <c r="H1192">
        <v>3617</v>
      </c>
      <c r="I1192">
        <f t="shared" si="96"/>
        <v>8133</v>
      </c>
      <c r="J1192">
        <f t="shared" si="100"/>
        <v>2.7199999999999998E-2</v>
      </c>
      <c r="K1192">
        <f t="shared" si="100"/>
        <v>4.6600000000000003E-2</v>
      </c>
      <c r="L1192">
        <f t="shared" si="100"/>
        <v>0.15160000000000001</v>
      </c>
      <c r="M1192">
        <f t="shared" si="100"/>
        <v>0.1242</v>
      </c>
      <c r="N1192">
        <f t="shared" si="100"/>
        <v>0.23019999999999999</v>
      </c>
      <c r="O1192">
        <f t="shared" si="97"/>
        <v>0.42020000000000002</v>
      </c>
      <c r="P1192">
        <f t="shared" si="98"/>
        <v>0.55530000000000002</v>
      </c>
      <c r="Q1192">
        <f t="shared" si="99"/>
        <v>0.44469999999999998</v>
      </c>
    </row>
    <row r="1193" spans="1:17">
      <c r="A1193">
        <v>1196</v>
      </c>
      <c r="B1193">
        <v>118</v>
      </c>
      <c r="C1193">
        <v>216</v>
      </c>
      <c r="D1193">
        <v>531</v>
      </c>
      <c r="E1193">
        <v>467</v>
      </c>
      <c r="F1193">
        <v>570</v>
      </c>
      <c r="G1193">
        <v>1109</v>
      </c>
      <c r="H1193">
        <v>830</v>
      </c>
      <c r="I1193">
        <f t="shared" si="96"/>
        <v>3011</v>
      </c>
      <c r="J1193">
        <f t="shared" si="100"/>
        <v>3.9199999999999999E-2</v>
      </c>
      <c r="K1193">
        <f t="shared" si="100"/>
        <v>7.17E-2</v>
      </c>
      <c r="L1193">
        <f t="shared" si="100"/>
        <v>0.1764</v>
      </c>
      <c r="M1193">
        <f t="shared" si="100"/>
        <v>0.15509999999999999</v>
      </c>
      <c r="N1193">
        <f t="shared" si="100"/>
        <v>0.1893</v>
      </c>
      <c r="O1193">
        <f t="shared" si="97"/>
        <v>0.36829999999999996</v>
      </c>
      <c r="P1193">
        <f t="shared" si="98"/>
        <v>0.72429999999999994</v>
      </c>
      <c r="Q1193">
        <f t="shared" si="99"/>
        <v>0.2757</v>
      </c>
    </row>
    <row r="1194" spans="1:17">
      <c r="A1194">
        <v>1197</v>
      </c>
      <c r="B1194">
        <v>177</v>
      </c>
      <c r="C1194">
        <v>152</v>
      </c>
      <c r="D1194">
        <v>200</v>
      </c>
      <c r="E1194">
        <v>125</v>
      </c>
      <c r="F1194">
        <v>132</v>
      </c>
      <c r="G1194">
        <v>293</v>
      </c>
      <c r="H1194">
        <v>378</v>
      </c>
      <c r="I1194">
        <f t="shared" si="96"/>
        <v>1079</v>
      </c>
      <c r="J1194">
        <f t="shared" si="100"/>
        <v>0.16400000000000001</v>
      </c>
      <c r="K1194">
        <f t="shared" si="100"/>
        <v>0.1409</v>
      </c>
      <c r="L1194">
        <f t="shared" si="100"/>
        <v>0.18540000000000001</v>
      </c>
      <c r="M1194">
        <f t="shared" si="100"/>
        <v>0.1158</v>
      </c>
      <c r="N1194">
        <f t="shared" si="100"/>
        <v>0.12230000000000001</v>
      </c>
      <c r="O1194">
        <f t="shared" si="97"/>
        <v>0.27160000000000006</v>
      </c>
      <c r="P1194">
        <f t="shared" si="98"/>
        <v>0.64969999999999994</v>
      </c>
      <c r="Q1194">
        <f t="shared" si="99"/>
        <v>0.3503</v>
      </c>
    </row>
    <row r="1195" spans="1:17">
      <c r="A1195">
        <v>1198</v>
      </c>
      <c r="B1195">
        <v>63</v>
      </c>
      <c r="C1195">
        <v>119</v>
      </c>
      <c r="D1195">
        <v>233</v>
      </c>
      <c r="E1195">
        <v>184</v>
      </c>
      <c r="F1195">
        <v>238</v>
      </c>
      <c r="G1195">
        <v>458</v>
      </c>
      <c r="H1195">
        <v>379</v>
      </c>
      <c r="I1195">
        <f t="shared" si="96"/>
        <v>1295</v>
      </c>
      <c r="J1195">
        <f t="shared" si="100"/>
        <v>4.8599999999999997E-2</v>
      </c>
      <c r="K1195">
        <f t="shared" si="100"/>
        <v>9.1899999999999996E-2</v>
      </c>
      <c r="L1195">
        <f t="shared" si="100"/>
        <v>0.1799</v>
      </c>
      <c r="M1195">
        <f t="shared" si="100"/>
        <v>0.1421</v>
      </c>
      <c r="N1195">
        <f t="shared" si="100"/>
        <v>0.18379999999999999</v>
      </c>
      <c r="O1195">
        <f t="shared" si="97"/>
        <v>0.35370000000000001</v>
      </c>
      <c r="P1195">
        <f t="shared" si="98"/>
        <v>0.70730000000000004</v>
      </c>
      <c r="Q1195">
        <f t="shared" si="99"/>
        <v>0.29270000000000002</v>
      </c>
    </row>
    <row r="1196" spans="1:17">
      <c r="A1196">
        <v>1199</v>
      </c>
      <c r="B1196">
        <v>998</v>
      </c>
      <c r="C1196">
        <v>1206</v>
      </c>
      <c r="D1196">
        <v>708</v>
      </c>
      <c r="E1196">
        <v>523</v>
      </c>
      <c r="F1196">
        <v>487</v>
      </c>
      <c r="G1196">
        <v>778</v>
      </c>
      <c r="H1196">
        <v>1067</v>
      </c>
      <c r="I1196">
        <f t="shared" si="96"/>
        <v>4700</v>
      </c>
      <c r="J1196">
        <f t="shared" si="100"/>
        <v>0.21229999999999999</v>
      </c>
      <c r="K1196">
        <f t="shared" si="100"/>
        <v>0.25659999999999999</v>
      </c>
      <c r="L1196">
        <f t="shared" si="100"/>
        <v>0.15060000000000001</v>
      </c>
      <c r="M1196">
        <f t="shared" si="100"/>
        <v>0.1113</v>
      </c>
      <c r="N1196">
        <f t="shared" si="100"/>
        <v>0.1036</v>
      </c>
      <c r="O1196">
        <f t="shared" si="97"/>
        <v>0.16560000000000008</v>
      </c>
      <c r="P1196">
        <f t="shared" si="98"/>
        <v>0.77300000000000002</v>
      </c>
      <c r="Q1196">
        <f t="shared" si="99"/>
        <v>0.22700000000000001</v>
      </c>
    </row>
    <row r="1197" spans="1:17">
      <c r="A1197">
        <v>1200</v>
      </c>
      <c r="B1197">
        <v>417</v>
      </c>
      <c r="C1197">
        <v>595</v>
      </c>
      <c r="D1197">
        <v>583</v>
      </c>
      <c r="E1197">
        <v>468</v>
      </c>
      <c r="F1197">
        <v>598</v>
      </c>
      <c r="G1197">
        <v>1085</v>
      </c>
      <c r="H1197">
        <v>1275</v>
      </c>
      <c r="I1197">
        <f t="shared" si="96"/>
        <v>3746</v>
      </c>
      <c r="J1197">
        <f t="shared" si="100"/>
        <v>0.1113</v>
      </c>
      <c r="K1197">
        <f t="shared" si="100"/>
        <v>0.1588</v>
      </c>
      <c r="L1197">
        <f t="shared" si="100"/>
        <v>0.15559999999999999</v>
      </c>
      <c r="M1197">
        <f t="shared" si="100"/>
        <v>0.1249</v>
      </c>
      <c r="N1197">
        <f t="shared" si="100"/>
        <v>0.15959999999999999</v>
      </c>
      <c r="O1197">
        <f t="shared" si="97"/>
        <v>0.28980000000000006</v>
      </c>
      <c r="P1197">
        <f t="shared" si="98"/>
        <v>0.65959999999999996</v>
      </c>
      <c r="Q1197">
        <f t="shared" si="99"/>
        <v>0.34039999999999998</v>
      </c>
    </row>
    <row r="1198" spans="1:17">
      <c r="A1198">
        <v>1201</v>
      </c>
      <c r="B1198">
        <v>44</v>
      </c>
      <c r="C1198">
        <v>107</v>
      </c>
      <c r="D1198">
        <v>209</v>
      </c>
      <c r="E1198">
        <v>155</v>
      </c>
      <c r="F1198">
        <v>211</v>
      </c>
      <c r="G1198">
        <v>450</v>
      </c>
      <c r="H1198">
        <v>557</v>
      </c>
      <c r="I1198">
        <f t="shared" si="96"/>
        <v>1176</v>
      </c>
      <c r="J1198">
        <f t="shared" si="100"/>
        <v>3.7400000000000003E-2</v>
      </c>
      <c r="K1198">
        <f t="shared" si="100"/>
        <v>9.0999999999999998E-2</v>
      </c>
      <c r="L1198">
        <f t="shared" si="100"/>
        <v>0.1777</v>
      </c>
      <c r="M1198">
        <f t="shared" si="100"/>
        <v>0.1318</v>
      </c>
      <c r="N1198">
        <f t="shared" si="100"/>
        <v>0.1794</v>
      </c>
      <c r="O1198">
        <f t="shared" si="97"/>
        <v>0.38269999999999993</v>
      </c>
      <c r="P1198">
        <f t="shared" si="98"/>
        <v>0.52639999999999998</v>
      </c>
      <c r="Q1198">
        <f t="shared" si="99"/>
        <v>0.47360000000000002</v>
      </c>
    </row>
    <row r="1199" spans="1:17">
      <c r="A1199">
        <v>1202</v>
      </c>
      <c r="B1199">
        <v>157</v>
      </c>
      <c r="C1199">
        <v>236</v>
      </c>
      <c r="D1199">
        <v>173</v>
      </c>
      <c r="E1199">
        <v>152</v>
      </c>
      <c r="F1199">
        <v>133</v>
      </c>
      <c r="G1199">
        <v>227</v>
      </c>
      <c r="H1199">
        <v>492</v>
      </c>
      <c r="I1199">
        <f t="shared" si="96"/>
        <v>1078</v>
      </c>
      <c r="J1199">
        <f t="shared" si="100"/>
        <v>0.14560000000000001</v>
      </c>
      <c r="K1199">
        <f t="shared" si="100"/>
        <v>0.21890000000000001</v>
      </c>
      <c r="L1199">
        <f t="shared" si="100"/>
        <v>0.1605</v>
      </c>
      <c r="M1199">
        <f t="shared" si="100"/>
        <v>0.14099999999999999</v>
      </c>
      <c r="N1199">
        <f t="shared" si="100"/>
        <v>0.1234</v>
      </c>
      <c r="O1199">
        <f t="shared" si="97"/>
        <v>0.21060000000000001</v>
      </c>
      <c r="P1199">
        <f t="shared" si="98"/>
        <v>0.54360000000000008</v>
      </c>
      <c r="Q1199">
        <f t="shared" si="99"/>
        <v>0.45639999999999997</v>
      </c>
    </row>
    <row r="1200" spans="1:17">
      <c r="A1200">
        <v>1203</v>
      </c>
      <c r="B1200">
        <v>329</v>
      </c>
      <c r="C1200">
        <v>541</v>
      </c>
      <c r="D1200">
        <v>315</v>
      </c>
      <c r="E1200">
        <v>212</v>
      </c>
      <c r="F1200">
        <v>193</v>
      </c>
      <c r="G1200">
        <v>387</v>
      </c>
      <c r="H1200">
        <v>767</v>
      </c>
      <c r="I1200">
        <f t="shared" si="96"/>
        <v>1977</v>
      </c>
      <c r="J1200">
        <f t="shared" si="100"/>
        <v>0.16639999999999999</v>
      </c>
      <c r="K1200">
        <f t="shared" si="100"/>
        <v>0.27360000000000001</v>
      </c>
      <c r="L1200">
        <f t="shared" si="100"/>
        <v>0.1593</v>
      </c>
      <c r="M1200">
        <f t="shared" si="100"/>
        <v>0.1072</v>
      </c>
      <c r="N1200">
        <f t="shared" si="100"/>
        <v>9.7600000000000006E-2</v>
      </c>
      <c r="O1200">
        <f t="shared" si="97"/>
        <v>0.19590000000000007</v>
      </c>
      <c r="P1200">
        <f t="shared" si="98"/>
        <v>0.61199999999999999</v>
      </c>
      <c r="Q1200">
        <f t="shared" si="99"/>
        <v>0.38800000000000001</v>
      </c>
    </row>
    <row r="1201" spans="1:17">
      <c r="A1201">
        <v>1204</v>
      </c>
      <c r="B1201">
        <v>164</v>
      </c>
      <c r="C1201">
        <v>195</v>
      </c>
      <c r="D1201">
        <v>186</v>
      </c>
      <c r="E1201">
        <v>111</v>
      </c>
      <c r="F1201">
        <v>101</v>
      </c>
      <c r="G1201">
        <v>173</v>
      </c>
      <c r="H1201">
        <v>303</v>
      </c>
      <c r="I1201">
        <f t="shared" si="96"/>
        <v>930</v>
      </c>
      <c r="J1201">
        <f t="shared" si="100"/>
        <v>0.17630000000000001</v>
      </c>
      <c r="K1201">
        <f t="shared" si="100"/>
        <v>0.2097</v>
      </c>
      <c r="L1201">
        <f t="shared" si="100"/>
        <v>0.2</v>
      </c>
      <c r="M1201">
        <f t="shared" si="100"/>
        <v>0.11940000000000001</v>
      </c>
      <c r="N1201">
        <f t="shared" si="100"/>
        <v>0.1086</v>
      </c>
      <c r="O1201">
        <f t="shared" si="97"/>
        <v>0.18599999999999994</v>
      </c>
      <c r="P1201">
        <f t="shared" si="98"/>
        <v>0.67420000000000002</v>
      </c>
      <c r="Q1201">
        <f t="shared" si="99"/>
        <v>0.32579999999999998</v>
      </c>
    </row>
    <row r="1202" spans="1:17">
      <c r="A1202">
        <v>1205</v>
      </c>
      <c r="B1202">
        <v>244</v>
      </c>
      <c r="C1202">
        <v>307</v>
      </c>
      <c r="D1202">
        <v>270</v>
      </c>
      <c r="E1202">
        <v>221</v>
      </c>
      <c r="F1202">
        <v>222</v>
      </c>
      <c r="G1202">
        <v>351</v>
      </c>
      <c r="H1202">
        <v>349</v>
      </c>
      <c r="I1202">
        <f t="shared" si="96"/>
        <v>1615</v>
      </c>
      <c r="J1202">
        <f t="shared" si="100"/>
        <v>0.15110000000000001</v>
      </c>
      <c r="K1202">
        <f t="shared" si="100"/>
        <v>0.19009999999999999</v>
      </c>
      <c r="L1202">
        <f t="shared" si="100"/>
        <v>0.16719999999999999</v>
      </c>
      <c r="M1202">
        <f t="shared" si="100"/>
        <v>0.1368</v>
      </c>
      <c r="N1202">
        <f t="shared" si="100"/>
        <v>0.13750000000000001</v>
      </c>
      <c r="O1202">
        <f t="shared" si="97"/>
        <v>0.21730000000000005</v>
      </c>
      <c r="P1202">
        <f t="shared" si="98"/>
        <v>0.78390000000000004</v>
      </c>
      <c r="Q1202">
        <f t="shared" si="99"/>
        <v>0.21609999999999999</v>
      </c>
    </row>
    <row r="1203" spans="1:17">
      <c r="A1203">
        <v>1206</v>
      </c>
      <c r="B1203">
        <v>149</v>
      </c>
      <c r="C1203">
        <v>207</v>
      </c>
      <c r="D1203">
        <v>391</v>
      </c>
      <c r="E1203">
        <v>283</v>
      </c>
      <c r="F1203">
        <v>310</v>
      </c>
      <c r="G1203">
        <v>620</v>
      </c>
      <c r="H1203">
        <v>830</v>
      </c>
      <c r="I1203">
        <f t="shared" si="96"/>
        <v>1960</v>
      </c>
      <c r="J1203">
        <f t="shared" si="100"/>
        <v>7.5999999999999998E-2</v>
      </c>
      <c r="K1203">
        <f t="shared" si="100"/>
        <v>0.1056</v>
      </c>
      <c r="L1203">
        <f t="shared" si="100"/>
        <v>0.19950000000000001</v>
      </c>
      <c r="M1203">
        <f t="shared" si="100"/>
        <v>0.1444</v>
      </c>
      <c r="N1203">
        <f t="shared" si="100"/>
        <v>0.15820000000000001</v>
      </c>
      <c r="O1203">
        <f t="shared" si="97"/>
        <v>0.31630000000000003</v>
      </c>
      <c r="P1203">
        <f t="shared" si="98"/>
        <v>0.57650000000000001</v>
      </c>
      <c r="Q1203">
        <f t="shared" si="99"/>
        <v>0.42349999999999999</v>
      </c>
    </row>
    <row r="1204" spans="1:17">
      <c r="A1204">
        <v>1207</v>
      </c>
      <c r="B1204">
        <v>45</v>
      </c>
      <c r="C1204">
        <v>106</v>
      </c>
      <c r="D1204">
        <v>284</v>
      </c>
      <c r="E1204">
        <v>220</v>
      </c>
      <c r="F1204">
        <v>295</v>
      </c>
      <c r="G1204">
        <v>679</v>
      </c>
      <c r="H1204">
        <v>636</v>
      </c>
      <c r="I1204">
        <f t="shared" si="96"/>
        <v>1629</v>
      </c>
      <c r="J1204">
        <f t="shared" si="100"/>
        <v>2.76E-2</v>
      </c>
      <c r="K1204">
        <f t="shared" si="100"/>
        <v>6.5100000000000005E-2</v>
      </c>
      <c r="L1204">
        <f t="shared" si="100"/>
        <v>0.17430000000000001</v>
      </c>
      <c r="M1204">
        <f t="shared" si="100"/>
        <v>0.1351</v>
      </c>
      <c r="N1204">
        <f t="shared" si="100"/>
        <v>0.18110000000000001</v>
      </c>
      <c r="O1204">
        <f t="shared" si="97"/>
        <v>0.41679999999999995</v>
      </c>
      <c r="P1204">
        <f t="shared" si="98"/>
        <v>0.60959999999999992</v>
      </c>
      <c r="Q1204">
        <f t="shared" si="99"/>
        <v>0.39040000000000002</v>
      </c>
    </row>
    <row r="1205" spans="1:17">
      <c r="A1205">
        <v>1208</v>
      </c>
      <c r="B1205">
        <v>536</v>
      </c>
      <c r="C1205">
        <v>643</v>
      </c>
      <c r="D1205">
        <v>500</v>
      </c>
      <c r="E1205">
        <v>271</v>
      </c>
      <c r="F1205">
        <v>299</v>
      </c>
      <c r="G1205">
        <v>542</v>
      </c>
      <c r="H1205">
        <v>1000</v>
      </c>
      <c r="I1205">
        <f t="shared" si="96"/>
        <v>2791</v>
      </c>
      <c r="J1205">
        <f t="shared" si="100"/>
        <v>0.192</v>
      </c>
      <c r="K1205">
        <f t="shared" si="100"/>
        <v>0.23039999999999999</v>
      </c>
      <c r="L1205">
        <f t="shared" si="100"/>
        <v>0.17910000000000001</v>
      </c>
      <c r="M1205">
        <f t="shared" si="100"/>
        <v>9.7100000000000006E-2</v>
      </c>
      <c r="N1205">
        <f t="shared" si="100"/>
        <v>0.1071</v>
      </c>
      <c r="O1205">
        <f t="shared" si="97"/>
        <v>0.19430000000000003</v>
      </c>
      <c r="P1205">
        <f t="shared" si="98"/>
        <v>0.64169999999999994</v>
      </c>
      <c r="Q1205">
        <f t="shared" si="99"/>
        <v>0.35830000000000001</v>
      </c>
    </row>
    <row r="1206" spans="1:17">
      <c r="A1206">
        <v>1209</v>
      </c>
      <c r="B1206">
        <v>280</v>
      </c>
      <c r="C1206">
        <v>363</v>
      </c>
      <c r="D1206">
        <v>558</v>
      </c>
      <c r="E1206">
        <v>351</v>
      </c>
      <c r="F1206">
        <v>450</v>
      </c>
      <c r="G1206">
        <v>717</v>
      </c>
      <c r="H1206">
        <v>1178</v>
      </c>
      <c r="I1206">
        <f t="shared" si="96"/>
        <v>2719</v>
      </c>
      <c r="J1206">
        <f t="shared" si="100"/>
        <v>0.10299999999999999</v>
      </c>
      <c r="K1206">
        <f t="shared" si="100"/>
        <v>0.13350000000000001</v>
      </c>
      <c r="L1206">
        <f t="shared" si="100"/>
        <v>0.20519999999999999</v>
      </c>
      <c r="M1206">
        <f t="shared" si="100"/>
        <v>0.12909999999999999</v>
      </c>
      <c r="N1206">
        <f t="shared" si="100"/>
        <v>0.16550000000000001</v>
      </c>
      <c r="O1206">
        <f t="shared" si="97"/>
        <v>0.26370000000000005</v>
      </c>
      <c r="P1206">
        <f t="shared" si="98"/>
        <v>0.56679999999999997</v>
      </c>
      <c r="Q1206">
        <f t="shared" si="99"/>
        <v>0.43319999999999997</v>
      </c>
    </row>
    <row r="1207" spans="1:17">
      <c r="A1207">
        <v>1210</v>
      </c>
      <c r="B1207">
        <v>49</v>
      </c>
      <c r="C1207">
        <v>122</v>
      </c>
      <c r="D1207">
        <v>308</v>
      </c>
      <c r="E1207">
        <v>230</v>
      </c>
      <c r="F1207">
        <v>324</v>
      </c>
      <c r="G1207">
        <v>634</v>
      </c>
      <c r="H1207">
        <v>778</v>
      </c>
      <c r="I1207">
        <f t="shared" si="96"/>
        <v>1667</v>
      </c>
      <c r="J1207">
        <f t="shared" si="100"/>
        <v>2.9399999999999999E-2</v>
      </c>
      <c r="K1207">
        <f t="shared" si="100"/>
        <v>7.3200000000000001E-2</v>
      </c>
      <c r="L1207">
        <f t="shared" si="100"/>
        <v>0.18479999999999999</v>
      </c>
      <c r="M1207">
        <f t="shared" si="100"/>
        <v>0.13800000000000001</v>
      </c>
      <c r="N1207">
        <f t="shared" si="100"/>
        <v>0.19439999999999999</v>
      </c>
      <c r="O1207">
        <f t="shared" si="97"/>
        <v>0.38019999999999998</v>
      </c>
      <c r="P1207">
        <f t="shared" si="98"/>
        <v>0.5333</v>
      </c>
      <c r="Q1207">
        <f t="shared" si="99"/>
        <v>0.4667</v>
      </c>
    </row>
    <row r="1208" spans="1:17">
      <c r="A1208">
        <v>1211</v>
      </c>
      <c r="B1208">
        <v>54</v>
      </c>
      <c r="C1208">
        <v>69</v>
      </c>
      <c r="D1208">
        <v>280</v>
      </c>
      <c r="E1208">
        <v>241</v>
      </c>
      <c r="F1208">
        <v>441</v>
      </c>
      <c r="G1208">
        <v>834</v>
      </c>
      <c r="H1208">
        <v>455</v>
      </c>
      <c r="I1208">
        <f t="shared" si="96"/>
        <v>1919</v>
      </c>
      <c r="J1208">
        <f t="shared" si="100"/>
        <v>2.81E-2</v>
      </c>
      <c r="K1208">
        <f t="shared" si="100"/>
        <v>3.5999999999999997E-2</v>
      </c>
      <c r="L1208">
        <f t="shared" si="100"/>
        <v>0.1459</v>
      </c>
      <c r="M1208">
        <f t="shared" si="100"/>
        <v>0.12559999999999999</v>
      </c>
      <c r="N1208">
        <f t="shared" si="100"/>
        <v>0.2298</v>
      </c>
      <c r="O1208">
        <f t="shared" si="97"/>
        <v>0.43459999999999999</v>
      </c>
      <c r="P1208">
        <f t="shared" si="98"/>
        <v>0.76290000000000002</v>
      </c>
      <c r="Q1208">
        <f t="shared" si="99"/>
        <v>0.23710000000000001</v>
      </c>
    </row>
    <row r="1209" spans="1:17">
      <c r="A1209">
        <v>1212</v>
      </c>
      <c r="B1209">
        <v>69</v>
      </c>
      <c r="C1209">
        <v>97</v>
      </c>
      <c r="D1209">
        <v>281</v>
      </c>
      <c r="E1209">
        <v>257</v>
      </c>
      <c r="F1209">
        <v>479</v>
      </c>
      <c r="G1209">
        <v>748</v>
      </c>
      <c r="H1209">
        <v>173</v>
      </c>
      <c r="I1209">
        <f t="shared" si="96"/>
        <v>1931</v>
      </c>
      <c r="J1209">
        <f t="shared" si="100"/>
        <v>3.5700000000000003E-2</v>
      </c>
      <c r="K1209">
        <f t="shared" si="100"/>
        <v>5.0200000000000002E-2</v>
      </c>
      <c r="L1209">
        <f t="shared" si="100"/>
        <v>0.14549999999999999</v>
      </c>
      <c r="M1209">
        <f t="shared" si="100"/>
        <v>0.1331</v>
      </c>
      <c r="N1209">
        <f t="shared" si="100"/>
        <v>0.24809999999999999</v>
      </c>
      <c r="O1209">
        <f t="shared" si="97"/>
        <v>0.38739999999999997</v>
      </c>
      <c r="P1209">
        <f t="shared" si="98"/>
        <v>0.91039999999999999</v>
      </c>
      <c r="Q1209">
        <f t="shared" si="99"/>
        <v>8.9599999999999999E-2</v>
      </c>
    </row>
    <row r="1210" spans="1:17">
      <c r="A1210">
        <v>1213</v>
      </c>
      <c r="B1210">
        <v>88</v>
      </c>
      <c r="C1210">
        <v>91</v>
      </c>
      <c r="D1210">
        <v>193</v>
      </c>
      <c r="E1210">
        <v>179</v>
      </c>
      <c r="F1210">
        <v>247</v>
      </c>
      <c r="G1210">
        <v>422</v>
      </c>
      <c r="H1210">
        <v>286</v>
      </c>
      <c r="I1210">
        <f t="shared" si="96"/>
        <v>1220</v>
      </c>
      <c r="J1210">
        <f t="shared" si="100"/>
        <v>7.2099999999999997E-2</v>
      </c>
      <c r="K1210">
        <f t="shared" si="100"/>
        <v>7.46E-2</v>
      </c>
      <c r="L1210">
        <f t="shared" si="100"/>
        <v>0.15820000000000001</v>
      </c>
      <c r="M1210">
        <f t="shared" si="100"/>
        <v>0.1467</v>
      </c>
      <c r="N1210">
        <f t="shared" si="100"/>
        <v>0.20250000000000001</v>
      </c>
      <c r="O1210">
        <f t="shared" si="97"/>
        <v>0.34589999999999999</v>
      </c>
      <c r="P1210">
        <f t="shared" si="98"/>
        <v>0.76560000000000006</v>
      </c>
      <c r="Q1210">
        <f t="shared" si="99"/>
        <v>0.2344</v>
      </c>
    </row>
    <row r="1211" spans="1:17">
      <c r="A1211">
        <v>1214</v>
      </c>
      <c r="B1211">
        <v>41</v>
      </c>
      <c r="C1211">
        <v>53</v>
      </c>
      <c r="D1211">
        <v>258</v>
      </c>
      <c r="E1211">
        <v>242</v>
      </c>
      <c r="F1211">
        <v>321</v>
      </c>
      <c r="G1211">
        <v>540</v>
      </c>
      <c r="H1211">
        <v>343</v>
      </c>
      <c r="I1211">
        <f t="shared" si="96"/>
        <v>1455</v>
      </c>
      <c r="J1211">
        <f t="shared" si="100"/>
        <v>2.8199999999999999E-2</v>
      </c>
      <c r="K1211">
        <f t="shared" si="100"/>
        <v>3.6400000000000002E-2</v>
      </c>
      <c r="L1211">
        <f t="shared" si="100"/>
        <v>0.17730000000000001</v>
      </c>
      <c r="M1211">
        <f t="shared" si="100"/>
        <v>0.1663</v>
      </c>
      <c r="N1211">
        <f t="shared" si="100"/>
        <v>0.22059999999999999</v>
      </c>
      <c r="O1211">
        <f t="shared" si="97"/>
        <v>0.37119999999999997</v>
      </c>
      <c r="P1211">
        <f t="shared" si="98"/>
        <v>0.76429999999999998</v>
      </c>
      <c r="Q1211">
        <f t="shared" si="99"/>
        <v>0.23569999999999999</v>
      </c>
    </row>
    <row r="1212" spans="1:17">
      <c r="A1212">
        <v>1215</v>
      </c>
      <c r="B1212">
        <v>32</v>
      </c>
      <c r="C1212">
        <v>69</v>
      </c>
      <c r="D1212">
        <v>256</v>
      </c>
      <c r="E1212">
        <v>209</v>
      </c>
      <c r="F1212">
        <v>378</v>
      </c>
      <c r="G1212">
        <v>665</v>
      </c>
      <c r="H1212">
        <v>356</v>
      </c>
      <c r="I1212">
        <f t="shared" si="96"/>
        <v>1609</v>
      </c>
      <c r="J1212">
        <f t="shared" si="100"/>
        <v>1.9900000000000001E-2</v>
      </c>
      <c r="K1212">
        <f t="shared" si="100"/>
        <v>4.2900000000000001E-2</v>
      </c>
      <c r="L1212">
        <f t="shared" si="100"/>
        <v>0.15909999999999999</v>
      </c>
      <c r="M1212">
        <f t="shared" si="100"/>
        <v>0.12989999999999999</v>
      </c>
      <c r="N1212">
        <f t="shared" si="100"/>
        <v>0.2349</v>
      </c>
      <c r="O1212">
        <f t="shared" si="97"/>
        <v>0.4133</v>
      </c>
      <c r="P1212">
        <f t="shared" si="98"/>
        <v>0.77869999999999995</v>
      </c>
      <c r="Q1212">
        <f t="shared" si="99"/>
        <v>0.2213</v>
      </c>
    </row>
    <row r="1213" spans="1:17">
      <c r="A1213">
        <v>1216</v>
      </c>
      <c r="B1213">
        <v>22</v>
      </c>
      <c r="C1213">
        <v>41</v>
      </c>
      <c r="D1213">
        <v>195</v>
      </c>
      <c r="E1213">
        <v>194</v>
      </c>
      <c r="F1213">
        <v>303</v>
      </c>
      <c r="G1213">
        <v>530</v>
      </c>
      <c r="H1213">
        <v>360</v>
      </c>
      <c r="I1213">
        <f t="shared" si="96"/>
        <v>1285</v>
      </c>
      <c r="J1213">
        <f t="shared" si="100"/>
        <v>1.7100000000000001E-2</v>
      </c>
      <c r="K1213">
        <f t="shared" si="100"/>
        <v>3.1899999999999998E-2</v>
      </c>
      <c r="L1213">
        <f t="shared" si="100"/>
        <v>0.15179999999999999</v>
      </c>
      <c r="M1213">
        <f t="shared" si="100"/>
        <v>0.151</v>
      </c>
      <c r="N1213">
        <f t="shared" si="100"/>
        <v>0.23580000000000001</v>
      </c>
      <c r="O1213">
        <f t="shared" si="97"/>
        <v>0.41239999999999999</v>
      </c>
      <c r="P1213">
        <f t="shared" si="98"/>
        <v>0.7198</v>
      </c>
      <c r="Q1213">
        <f t="shared" si="99"/>
        <v>0.2802</v>
      </c>
    </row>
    <row r="1214" spans="1:17">
      <c r="A1214">
        <v>1217</v>
      </c>
      <c r="B1214">
        <v>24</v>
      </c>
      <c r="C1214">
        <v>56</v>
      </c>
      <c r="D1214">
        <v>266</v>
      </c>
      <c r="E1214">
        <v>278</v>
      </c>
      <c r="F1214">
        <v>434</v>
      </c>
      <c r="G1214">
        <v>744</v>
      </c>
      <c r="H1214">
        <v>765</v>
      </c>
      <c r="I1214">
        <f t="shared" si="96"/>
        <v>1802</v>
      </c>
      <c r="J1214">
        <f t="shared" si="100"/>
        <v>1.3299999999999999E-2</v>
      </c>
      <c r="K1214">
        <f t="shared" si="100"/>
        <v>3.1099999999999999E-2</v>
      </c>
      <c r="L1214">
        <f t="shared" si="100"/>
        <v>0.14760000000000001</v>
      </c>
      <c r="M1214">
        <f t="shared" si="100"/>
        <v>0.15429999999999999</v>
      </c>
      <c r="N1214">
        <f t="shared" si="100"/>
        <v>0.24079999999999999</v>
      </c>
      <c r="O1214">
        <f t="shared" si="97"/>
        <v>0.41290000000000004</v>
      </c>
      <c r="P1214">
        <f t="shared" si="98"/>
        <v>0.57550000000000001</v>
      </c>
      <c r="Q1214">
        <f t="shared" si="99"/>
        <v>0.42449999999999999</v>
      </c>
    </row>
    <row r="1215" spans="1:17">
      <c r="A1215">
        <v>1218</v>
      </c>
      <c r="B1215">
        <v>34</v>
      </c>
      <c r="C1215">
        <v>76</v>
      </c>
      <c r="D1215">
        <v>270</v>
      </c>
      <c r="E1215">
        <v>275</v>
      </c>
      <c r="F1215">
        <v>387</v>
      </c>
      <c r="G1215">
        <v>745</v>
      </c>
      <c r="H1215">
        <v>483</v>
      </c>
      <c r="I1215">
        <f t="shared" si="96"/>
        <v>1787</v>
      </c>
      <c r="J1215">
        <f t="shared" si="100"/>
        <v>1.9E-2</v>
      </c>
      <c r="K1215">
        <f t="shared" si="100"/>
        <v>4.2500000000000003E-2</v>
      </c>
      <c r="L1215">
        <f t="shared" si="100"/>
        <v>0.15110000000000001</v>
      </c>
      <c r="M1215">
        <f t="shared" si="100"/>
        <v>0.15390000000000001</v>
      </c>
      <c r="N1215">
        <f t="shared" si="100"/>
        <v>0.21659999999999999</v>
      </c>
      <c r="O1215">
        <f t="shared" si="97"/>
        <v>0.41689999999999994</v>
      </c>
      <c r="P1215">
        <f t="shared" si="98"/>
        <v>0.72970000000000002</v>
      </c>
      <c r="Q1215">
        <f t="shared" si="99"/>
        <v>0.27029999999999998</v>
      </c>
    </row>
    <row r="1216" spans="1:17">
      <c r="A1216">
        <v>1219</v>
      </c>
      <c r="B1216">
        <v>20</v>
      </c>
      <c r="C1216">
        <v>46</v>
      </c>
      <c r="D1216">
        <v>167</v>
      </c>
      <c r="E1216">
        <v>187</v>
      </c>
      <c r="F1216">
        <v>242</v>
      </c>
      <c r="G1216">
        <v>469</v>
      </c>
      <c r="H1216">
        <v>266</v>
      </c>
      <c r="I1216">
        <f t="shared" si="96"/>
        <v>1131</v>
      </c>
      <c r="J1216">
        <f t="shared" si="100"/>
        <v>1.77E-2</v>
      </c>
      <c r="K1216">
        <f t="shared" si="100"/>
        <v>4.07E-2</v>
      </c>
      <c r="L1216">
        <f t="shared" si="100"/>
        <v>0.1477</v>
      </c>
      <c r="M1216">
        <f t="shared" si="100"/>
        <v>0.1653</v>
      </c>
      <c r="N1216">
        <f t="shared" si="100"/>
        <v>0.214</v>
      </c>
      <c r="O1216">
        <f t="shared" si="97"/>
        <v>0.41459999999999997</v>
      </c>
      <c r="P1216">
        <f t="shared" si="98"/>
        <v>0.76480000000000004</v>
      </c>
      <c r="Q1216">
        <f t="shared" si="99"/>
        <v>0.23519999999999999</v>
      </c>
    </row>
    <row r="1217" spans="1:17">
      <c r="A1217">
        <v>1220</v>
      </c>
      <c r="B1217">
        <v>48</v>
      </c>
      <c r="C1217">
        <v>101</v>
      </c>
      <c r="D1217">
        <v>450</v>
      </c>
      <c r="E1217">
        <v>473</v>
      </c>
      <c r="F1217">
        <v>685</v>
      </c>
      <c r="G1217">
        <v>1239</v>
      </c>
      <c r="H1217">
        <v>915</v>
      </c>
      <c r="I1217">
        <f t="shared" si="96"/>
        <v>2996</v>
      </c>
      <c r="J1217">
        <f t="shared" si="100"/>
        <v>1.6E-2</v>
      </c>
      <c r="K1217">
        <f t="shared" si="100"/>
        <v>3.3700000000000001E-2</v>
      </c>
      <c r="L1217">
        <f t="shared" si="100"/>
        <v>0.1502</v>
      </c>
      <c r="M1217">
        <f t="shared" si="100"/>
        <v>0.15790000000000001</v>
      </c>
      <c r="N1217">
        <f t="shared" si="100"/>
        <v>0.2286</v>
      </c>
      <c r="O1217">
        <f t="shared" si="97"/>
        <v>0.41359999999999997</v>
      </c>
      <c r="P1217">
        <f t="shared" si="98"/>
        <v>0.6946</v>
      </c>
      <c r="Q1217">
        <f t="shared" si="99"/>
        <v>0.3054</v>
      </c>
    </row>
    <row r="1218" spans="1:17">
      <c r="A1218">
        <v>1221</v>
      </c>
      <c r="B1218">
        <v>35</v>
      </c>
      <c r="C1218">
        <v>68</v>
      </c>
      <c r="D1218">
        <v>249</v>
      </c>
      <c r="E1218">
        <v>244</v>
      </c>
      <c r="F1218">
        <v>306</v>
      </c>
      <c r="G1218">
        <v>597</v>
      </c>
      <c r="H1218">
        <v>525</v>
      </c>
      <c r="I1218">
        <f t="shared" si="96"/>
        <v>1499</v>
      </c>
      <c r="J1218">
        <f t="shared" si="100"/>
        <v>2.3300000000000001E-2</v>
      </c>
      <c r="K1218">
        <f t="shared" si="100"/>
        <v>4.5400000000000003E-2</v>
      </c>
      <c r="L1218">
        <f t="shared" si="100"/>
        <v>0.1661</v>
      </c>
      <c r="M1218">
        <f t="shared" si="100"/>
        <v>0.1628</v>
      </c>
      <c r="N1218">
        <f t="shared" si="100"/>
        <v>0.2041</v>
      </c>
      <c r="O1218">
        <f t="shared" si="97"/>
        <v>0.39829999999999999</v>
      </c>
      <c r="P1218">
        <f t="shared" si="98"/>
        <v>0.64979999999999993</v>
      </c>
      <c r="Q1218">
        <f t="shared" si="99"/>
        <v>0.35020000000000001</v>
      </c>
    </row>
    <row r="1219" spans="1:17">
      <c r="A1219">
        <v>1222</v>
      </c>
      <c r="B1219">
        <v>234</v>
      </c>
      <c r="C1219">
        <v>222</v>
      </c>
      <c r="D1219">
        <v>358</v>
      </c>
      <c r="E1219">
        <v>254</v>
      </c>
      <c r="F1219">
        <v>357</v>
      </c>
      <c r="G1219">
        <v>555</v>
      </c>
      <c r="H1219">
        <v>516</v>
      </c>
      <c r="I1219">
        <f t="shared" ref="I1219:I1282" si="101">SUM(B1219:G1219)</f>
        <v>1980</v>
      </c>
      <c r="J1219">
        <f t="shared" si="100"/>
        <v>0.1182</v>
      </c>
      <c r="K1219">
        <f t="shared" si="100"/>
        <v>0.11210000000000001</v>
      </c>
      <c r="L1219">
        <f t="shared" si="100"/>
        <v>0.18079999999999999</v>
      </c>
      <c r="M1219">
        <f t="shared" si="100"/>
        <v>0.1283</v>
      </c>
      <c r="N1219">
        <f t="shared" si="100"/>
        <v>0.18029999999999999</v>
      </c>
      <c r="O1219">
        <f t="shared" ref="O1219:O1282" si="102">1-SUM(J1219:N1219)</f>
        <v>0.28029999999999999</v>
      </c>
      <c r="P1219">
        <f t="shared" ref="P1219:P1282" si="103">1-Q1219</f>
        <v>0.73940000000000006</v>
      </c>
      <c r="Q1219">
        <f t="shared" ref="Q1219:Q1282" si="104">ROUND(H1219/$I1219,4)</f>
        <v>0.2606</v>
      </c>
    </row>
    <row r="1220" spans="1:17">
      <c r="A1220">
        <v>1223</v>
      </c>
      <c r="B1220">
        <v>725</v>
      </c>
      <c r="C1220">
        <v>929</v>
      </c>
      <c r="D1220">
        <v>227</v>
      </c>
      <c r="E1220">
        <v>158</v>
      </c>
      <c r="F1220">
        <v>213</v>
      </c>
      <c r="G1220">
        <v>316</v>
      </c>
      <c r="H1220">
        <v>788</v>
      </c>
      <c r="I1220">
        <f t="shared" si="101"/>
        <v>2568</v>
      </c>
      <c r="J1220">
        <f t="shared" si="100"/>
        <v>0.2823</v>
      </c>
      <c r="K1220">
        <f t="shared" si="100"/>
        <v>0.36180000000000001</v>
      </c>
      <c r="L1220">
        <f t="shared" si="100"/>
        <v>8.8400000000000006E-2</v>
      </c>
      <c r="M1220">
        <f t="shared" si="100"/>
        <v>6.1499999999999999E-2</v>
      </c>
      <c r="N1220">
        <f t="shared" si="100"/>
        <v>8.2900000000000001E-2</v>
      </c>
      <c r="O1220">
        <f t="shared" si="102"/>
        <v>0.12309999999999999</v>
      </c>
      <c r="P1220">
        <f t="shared" si="103"/>
        <v>0.69310000000000005</v>
      </c>
      <c r="Q1220">
        <f t="shared" si="104"/>
        <v>0.30690000000000001</v>
      </c>
    </row>
    <row r="1221" spans="1:17">
      <c r="A1221">
        <v>1224</v>
      </c>
      <c r="B1221">
        <v>860</v>
      </c>
      <c r="C1221">
        <v>735</v>
      </c>
      <c r="D1221">
        <v>143</v>
      </c>
      <c r="E1221">
        <v>96</v>
      </c>
      <c r="F1221">
        <v>61</v>
      </c>
      <c r="G1221">
        <v>100</v>
      </c>
      <c r="H1221">
        <v>414</v>
      </c>
      <c r="I1221">
        <f t="shared" si="101"/>
        <v>1995</v>
      </c>
      <c r="J1221">
        <f t="shared" si="100"/>
        <v>0.43109999999999998</v>
      </c>
      <c r="K1221">
        <f t="shared" si="100"/>
        <v>0.36840000000000001</v>
      </c>
      <c r="L1221">
        <f t="shared" si="100"/>
        <v>7.17E-2</v>
      </c>
      <c r="M1221">
        <f t="shared" si="100"/>
        <v>4.8099999999999997E-2</v>
      </c>
      <c r="N1221">
        <f t="shared" si="100"/>
        <v>3.0599999999999999E-2</v>
      </c>
      <c r="O1221">
        <f t="shared" si="102"/>
        <v>5.0100000000000033E-2</v>
      </c>
      <c r="P1221">
        <f t="shared" si="103"/>
        <v>0.79249999999999998</v>
      </c>
      <c r="Q1221">
        <f t="shared" si="104"/>
        <v>0.20749999999999999</v>
      </c>
    </row>
    <row r="1222" spans="1:17">
      <c r="A1222">
        <v>1225</v>
      </c>
      <c r="B1222">
        <v>214</v>
      </c>
      <c r="C1222">
        <v>177</v>
      </c>
      <c r="D1222">
        <v>241</v>
      </c>
      <c r="E1222">
        <v>180</v>
      </c>
      <c r="F1222">
        <v>147</v>
      </c>
      <c r="G1222">
        <v>239</v>
      </c>
      <c r="H1222">
        <v>276</v>
      </c>
      <c r="I1222">
        <f t="shared" si="101"/>
        <v>1198</v>
      </c>
      <c r="J1222">
        <f t="shared" si="100"/>
        <v>0.17860000000000001</v>
      </c>
      <c r="K1222">
        <f t="shared" si="100"/>
        <v>0.1477</v>
      </c>
      <c r="L1222">
        <f t="shared" si="100"/>
        <v>0.20119999999999999</v>
      </c>
      <c r="M1222">
        <f t="shared" si="100"/>
        <v>0.15029999999999999</v>
      </c>
      <c r="N1222">
        <f t="shared" si="100"/>
        <v>0.1227</v>
      </c>
      <c r="O1222">
        <f t="shared" si="102"/>
        <v>0.1994999999999999</v>
      </c>
      <c r="P1222">
        <f t="shared" si="103"/>
        <v>0.76960000000000006</v>
      </c>
      <c r="Q1222">
        <f t="shared" si="104"/>
        <v>0.23039999999999999</v>
      </c>
    </row>
    <row r="1223" spans="1:17">
      <c r="A1223">
        <v>1226</v>
      </c>
      <c r="B1223">
        <v>160</v>
      </c>
      <c r="C1223">
        <v>153</v>
      </c>
      <c r="D1223">
        <v>224</v>
      </c>
      <c r="E1223">
        <v>169</v>
      </c>
      <c r="F1223">
        <v>162</v>
      </c>
      <c r="G1223">
        <v>298</v>
      </c>
      <c r="H1223">
        <v>393</v>
      </c>
      <c r="I1223">
        <f t="shared" si="101"/>
        <v>1166</v>
      </c>
      <c r="J1223">
        <f t="shared" si="100"/>
        <v>0.13719999999999999</v>
      </c>
      <c r="K1223">
        <f t="shared" si="100"/>
        <v>0.13120000000000001</v>
      </c>
      <c r="L1223">
        <f t="shared" si="100"/>
        <v>0.19209999999999999</v>
      </c>
      <c r="M1223">
        <f t="shared" si="100"/>
        <v>0.1449</v>
      </c>
      <c r="N1223">
        <f t="shared" si="100"/>
        <v>0.1389</v>
      </c>
      <c r="O1223">
        <f t="shared" si="102"/>
        <v>0.25570000000000004</v>
      </c>
      <c r="P1223">
        <f t="shared" si="103"/>
        <v>0.66300000000000003</v>
      </c>
      <c r="Q1223">
        <f t="shared" si="104"/>
        <v>0.33700000000000002</v>
      </c>
    </row>
    <row r="1224" spans="1:17">
      <c r="A1224">
        <v>1227</v>
      </c>
      <c r="B1224">
        <v>24</v>
      </c>
      <c r="C1224">
        <v>58</v>
      </c>
      <c r="D1224">
        <v>200</v>
      </c>
      <c r="E1224">
        <v>180</v>
      </c>
      <c r="F1224">
        <v>264</v>
      </c>
      <c r="G1224">
        <v>497</v>
      </c>
      <c r="H1224">
        <v>275</v>
      </c>
      <c r="I1224">
        <f t="shared" si="101"/>
        <v>1223</v>
      </c>
      <c r="J1224">
        <f t="shared" si="100"/>
        <v>1.9599999999999999E-2</v>
      </c>
      <c r="K1224">
        <f t="shared" si="100"/>
        <v>4.7399999999999998E-2</v>
      </c>
      <c r="L1224">
        <f t="shared" si="100"/>
        <v>0.16350000000000001</v>
      </c>
      <c r="M1224">
        <f t="shared" si="100"/>
        <v>0.1472</v>
      </c>
      <c r="N1224">
        <f t="shared" si="100"/>
        <v>0.21590000000000001</v>
      </c>
      <c r="O1224">
        <f t="shared" si="102"/>
        <v>0.40639999999999998</v>
      </c>
      <c r="P1224">
        <f t="shared" si="103"/>
        <v>0.77510000000000001</v>
      </c>
      <c r="Q1224">
        <f t="shared" si="104"/>
        <v>0.22489999999999999</v>
      </c>
    </row>
    <row r="1225" spans="1:17">
      <c r="A1225">
        <v>1228</v>
      </c>
      <c r="B1225">
        <v>14</v>
      </c>
      <c r="C1225">
        <v>33</v>
      </c>
      <c r="D1225">
        <v>120</v>
      </c>
      <c r="E1225">
        <v>119</v>
      </c>
      <c r="F1225">
        <v>184</v>
      </c>
      <c r="G1225">
        <v>322</v>
      </c>
      <c r="H1225">
        <v>191</v>
      </c>
      <c r="I1225">
        <f t="shared" si="101"/>
        <v>792</v>
      </c>
      <c r="J1225">
        <f t="shared" si="100"/>
        <v>1.77E-2</v>
      </c>
      <c r="K1225">
        <f t="shared" si="100"/>
        <v>4.1700000000000001E-2</v>
      </c>
      <c r="L1225">
        <f t="shared" si="100"/>
        <v>0.1515</v>
      </c>
      <c r="M1225">
        <f t="shared" si="100"/>
        <v>0.15029999999999999</v>
      </c>
      <c r="N1225">
        <f t="shared" si="100"/>
        <v>0.23230000000000001</v>
      </c>
      <c r="O1225">
        <f t="shared" si="102"/>
        <v>0.40650000000000008</v>
      </c>
      <c r="P1225">
        <f t="shared" si="103"/>
        <v>0.75880000000000003</v>
      </c>
      <c r="Q1225">
        <f t="shared" si="104"/>
        <v>0.2412</v>
      </c>
    </row>
    <row r="1226" spans="1:17">
      <c r="A1226">
        <v>1229</v>
      </c>
      <c r="B1226">
        <v>107</v>
      </c>
      <c r="C1226">
        <v>128</v>
      </c>
      <c r="D1226">
        <v>338</v>
      </c>
      <c r="E1226">
        <v>233</v>
      </c>
      <c r="F1226">
        <v>355</v>
      </c>
      <c r="G1226">
        <v>622</v>
      </c>
      <c r="H1226">
        <v>419</v>
      </c>
      <c r="I1226">
        <f t="shared" si="101"/>
        <v>1783</v>
      </c>
      <c r="J1226">
        <f t="shared" si="100"/>
        <v>0.06</v>
      </c>
      <c r="K1226">
        <f t="shared" si="100"/>
        <v>7.1800000000000003E-2</v>
      </c>
      <c r="L1226">
        <f t="shared" si="100"/>
        <v>0.18959999999999999</v>
      </c>
      <c r="M1226">
        <f t="shared" si="100"/>
        <v>0.13070000000000001</v>
      </c>
      <c r="N1226">
        <f t="shared" si="100"/>
        <v>0.1991</v>
      </c>
      <c r="O1226">
        <f t="shared" si="102"/>
        <v>0.3488</v>
      </c>
      <c r="P1226">
        <f t="shared" si="103"/>
        <v>0.76500000000000001</v>
      </c>
      <c r="Q1226">
        <f t="shared" si="104"/>
        <v>0.23499999999999999</v>
      </c>
    </row>
    <row r="1227" spans="1:17">
      <c r="A1227">
        <v>1230</v>
      </c>
      <c r="B1227">
        <v>42</v>
      </c>
      <c r="C1227">
        <v>95</v>
      </c>
      <c r="D1227">
        <v>379</v>
      </c>
      <c r="E1227">
        <v>366</v>
      </c>
      <c r="F1227">
        <v>526</v>
      </c>
      <c r="G1227">
        <v>970</v>
      </c>
      <c r="H1227">
        <v>520</v>
      </c>
      <c r="I1227">
        <f t="shared" si="101"/>
        <v>2378</v>
      </c>
      <c r="J1227">
        <f t="shared" si="100"/>
        <v>1.77E-2</v>
      </c>
      <c r="K1227">
        <f t="shared" si="100"/>
        <v>3.9899999999999998E-2</v>
      </c>
      <c r="L1227">
        <f t="shared" si="100"/>
        <v>0.15939999999999999</v>
      </c>
      <c r="M1227">
        <f t="shared" si="100"/>
        <v>0.15390000000000001</v>
      </c>
      <c r="N1227">
        <f t="shared" si="100"/>
        <v>0.22120000000000001</v>
      </c>
      <c r="O1227">
        <f t="shared" si="102"/>
        <v>0.40789999999999993</v>
      </c>
      <c r="P1227">
        <f t="shared" si="103"/>
        <v>0.78129999999999999</v>
      </c>
      <c r="Q1227">
        <f t="shared" si="104"/>
        <v>0.21870000000000001</v>
      </c>
    </row>
    <row r="1228" spans="1:17">
      <c r="A1228">
        <v>1231</v>
      </c>
      <c r="B1228">
        <v>30</v>
      </c>
      <c r="C1228">
        <v>62</v>
      </c>
      <c r="D1228">
        <v>201</v>
      </c>
      <c r="E1228">
        <v>151</v>
      </c>
      <c r="F1228">
        <v>269</v>
      </c>
      <c r="G1228">
        <v>457</v>
      </c>
      <c r="H1228">
        <v>297</v>
      </c>
      <c r="I1228">
        <f t="shared" si="101"/>
        <v>1170</v>
      </c>
      <c r="J1228">
        <f t="shared" si="100"/>
        <v>2.5600000000000001E-2</v>
      </c>
      <c r="K1228">
        <f t="shared" si="100"/>
        <v>5.2999999999999999E-2</v>
      </c>
      <c r="L1228">
        <f t="shared" si="100"/>
        <v>0.17180000000000001</v>
      </c>
      <c r="M1228">
        <f t="shared" si="100"/>
        <v>0.12909999999999999</v>
      </c>
      <c r="N1228">
        <f t="shared" si="100"/>
        <v>0.22989999999999999</v>
      </c>
      <c r="O1228">
        <f t="shared" si="102"/>
        <v>0.39060000000000006</v>
      </c>
      <c r="P1228">
        <f t="shared" si="103"/>
        <v>0.74619999999999997</v>
      </c>
      <c r="Q1228">
        <f t="shared" si="104"/>
        <v>0.25380000000000003</v>
      </c>
    </row>
    <row r="1229" spans="1:17">
      <c r="A1229">
        <v>1232</v>
      </c>
      <c r="B1229">
        <v>31</v>
      </c>
      <c r="C1229">
        <v>60</v>
      </c>
      <c r="D1229">
        <v>192</v>
      </c>
      <c r="E1229">
        <v>134</v>
      </c>
      <c r="F1229">
        <v>238</v>
      </c>
      <c r="G1229">
        <v>487</v>
      </c>
      <c r="H1229">
        <v>329</v>
      </c>
      <c r="I1229">
        <f t="shared" si="101"/>
        <v>1142</v>
      </c>
      <c r="J1229">
        <f t="shared" si="100"/>
        <v>2.7099999999999999E-2</v>
      </c>
      <c r="K1229">
        <f t="shared" si="100"/>
        <v>5.2499999999999998E-2</v>
      </c>
      <c r="L1229">
        <f t="shared" si="100"/>
        <v>0.1681</v>
      </c>
      <c r="M1229">
        <f t="shared" si="100"/>
        <v>0.1173</v>
      </c>
      <c r="N1229">
        <f t="shared" si="100"/>
        <v>0.2084</v>
      </c>
      <c r="O1229">
        <f t="shared" si="102"/>
        <v>0.42659999999999998</v>
      </c>
      <c r="P1229">
        <f t="shared" si="103"/>
        <v>0.71189999999999998</v>
      </c>
      <c r="Q1229">
        <f t="shared" si="104"/>
        <v>0.28810000000000002</v>
      </c>
    </row>
    <row r="1230" spans="1:17">
      <c r="A1230">
        <v>1233</v>
      </c>
      <c r="B1230">
        <v>23</v>
      </c>
      <c r="C1230">
        <v>55</v>
      </c>
      <c r="D1230">
        <v>197</v>
      </c>
      <c r="E1230">
        <v>185</v>
      </c>
      <c r="F1230">
        <v>273</v>
      </c>
      <c r="G1230">
        <v>479</v>
      </c>
      <c r="H1230">
        <v>233</v>
      </c>
      <c r="I1230">
        <f t="shared" si="101"/>
        <v>1212</v>
      </c>
      <c r="J1230">
        <f t="shared" si="100"/>
        <v>1.9E-2</v>
      </c>
      <c r="K1230">
        <f t="shared" si="100"/>
        <v>4.5400000000000003E-2</v>
      </c>
      <c r="L1230">
        <f t="shared" si="100"/>
        <v>0.16250000000000001</v>
      </c>
      <c r="M1230">
        <f t="shared" si="100"/>
        <v>0.15260000000000001</v>
      </c>
      <c r="N1230">
        <f t="shared" si="100"/>
        <v>0.22520000000000001</v>
      </c>
      <c r="O1230">
        <f t="shared" si="102"/>
        <v>0.39529999999999998</v>
      </c>
      <c r="P1230">
        <f t="shared" si="103"/>
        <v>0.80779999999999996</v>
      </c>
      <c r="Q1230">
        <f t="shared" si="104"/>
        <v>0.19220000000000001</v>
      </c>
    </row>
    <row r="1231" spans="1:17">
      <c r="A1231">
        <v>1234</v>
      </c>
      <c r="B1231">
        <v>84</v>
      </c>
      <c r="C1231">
        <v>96</v>
      </c>
      <c r="D1231">
        <v>274</v>
      </c>
      <c r="E1231">
        <v>216</v>
      </c>
      <c r="F1231">
        <v>272</v>
      </c>
      <c r="G1231">
        <v>483</v>
      </c>
      <c r="H1231">
        <v>397</v>
      </c>
      <c r="I1231">
        <f t="shared" si="101"/>
        <v>1425</v>
      </c>
      <c r="J1231">
        <f t="shared" si="100"/>
        <v>5.8900000000000001E-2</v>
      </c>
      <c r="K1231">
        <f t="shared" si="100"/>
        <v>6.7400000000000002E-2</v>
      </c>
      <c r="L1231">
        <f t="shared" si="100"/>
        <v>0.1923</v>
      </c>
      <c r="M1231">
        <f t="shared" si="100"/>
        <v>0.15160000000000001</v>
      </c>
      <c r="N1231">
        <f t="shared" si="100"/>
        <v>0.19089999999999999</v>
      </c>
      <c r="O1231">
        <f t="shared" si="102"/>
        <v>0.33889999999999998</v>
      </c>
      <c r="P1231">
        <f t="shared" si="103"/>
        <v>0.72140000000000004</v>
      </c>
      <c r="Q1231">
        <f t="shared" si="104"/>
        <v>0.27860000000000001</v>
      </c>
    </row>
    <row r="1232" spans="1:17">
      <c r="A1232">
        <v>1235</v>
      </c>
      <c r="B1232">
        <v>120</v>
      </c>
      <c r="C1232">
        <v>117</v>
      </c>
      <c r="D1232">
        <v>211</v>
      </c>
      <c r="E1232">
        <v>176</v>
      </c>
      <c r="F1232">
        <v>153</v>
      </c>
      <c r="G1232">
        <v>285</v>
      </c>
      <c r="H1232">
        <v>300</v>
      </c>
      <c r="I1232">
        <f t="shared" si="101"/>
        <v>1062</v>
      </c>
      <c r="J1232">
        <f t="shared" si="100"/>
        <v>0.113</v>
      </c>
      <c r="K1232">
        <f t="shared" si="100"/>
        <v>0.11020000000000001</v>
      </c>
      <c r="L1232">
        <f t="shared" si="100"/>
        <v>0.19869999999999999</v>
      </c>
      <c r="M1232">
        <f t="shared" si="100"/>
        <v>0.16569999999999999</v>
      </c>
      <c r="N1232">
        <f t="shared" si="100"/>
        <v>0.14410000000000001</v>
      </c>
      <c r="O1232">
        <f t="shared" si="102"/>
        <v>0.26829999999999998</v>
      </c>
      <c r="P1232">
        <f t="shared" si="103"/>
        <v>0.71750000000000003</v>
      </c>
      <c r="Q1232">
        <f t="shared" si="104"/>
        <v>0.28249999999999997</v>
      </c>
    </row>
    <row r="1233" spans="1:17">
      <c r="A1233">
        <v>1236</v>
      </c>
      <c r="B1233">
        <v>66</v>
      </c>
      <c r="C1233">
        <v>82</v>
      </c>
      <c r="D1233">
        <v>254</v>
      </c>
      <c r="E1233">
        <v>221</v>
      </c>
      <c r="F1233">
        <v>257</v>
      </c>
      <c r="G1233">
        <v>510</v>
      </c>
      <c r="H1233">
        <v>382</v>
      </c>
      <c r="I1233">
        <f t="shared" si="101"/>
        <v>1390</v>
      </c>
      <c r="J1233">
        <f t="shared" si="100"/>
        <v>4.7500000000000001E-2</v>
      </c>
      <c r="K1233">
        <f t="shared" si="100"/>
        <v>5.8999999999999997E-2</v>
      </c>
      <c r="L1233">
        <f t="shared" si="100"/>
        <v>0.1827</v>
      </c>
      <c r="M1233">
        <f t="shared" si="100"/>
        <v>0.159</v>
      </c>
      <c r="N1233">
        <f t="shared" si="100"/>
        <v>0.18490000000000001</v>
      </c>
      <c r="O1233">
        <f t="shared" si="102"/>
        <v>0.3669</v>
      </c>
      <c r="P1233">
        <f t="shared" si="103"/>
        <v>0.72520000000000007</v>
      </c>
      <c r="Q1233">
        <f t="shared" si="104"/>
        <v>0.27479999999999999</v>
      </c>
    </row>
    <row r="1234" spans="1:17">
      <c r="A1234">
        <v>1237</v>
      </c>
      <c r="B1234">
        <v>43</v>
      </c>
      <c r="C1234">
        <v>52</v>
      </c>
      <c r="D1234">
        <v>187</v>
      </c>
      <c r="E1234">
        <v>153</v>
      </c>
      <c r="F1234">
        <v>175</v>
      </c>
      <c r="G1234">
        <v>327</v>
      </c>
      <c r="H1234">
        <v>328</v>
      </c>
      <c r="I1234">
        <f t="shared" si="101"/>
        <v>937</v>
      </c>
      <c r="J1234">
        <f t="shared" si="100"/>
        <v>4.5900000000000003E-2</v>
      </c>
      <c r="K1234">
        <f t="shared" si="100"/>
        <v>5.5500000000000001E-2</v>
      </c>
      <c r="L1234">
        <f t="shared" si="100"/>
        <v>0.1996</v>
      </c>
      <c r="M1234">
        <f t="shared" si="100"/>
        <v>0.1633</v>
      </c>
      <c r="N1234">
        <f t="shared" si="100"/>
        <v>0.18679999999999999</v>
      </c>
      <c r="O1234">
        <f t="shared" si="102"/>
        <v>0.34889999999999999</v>
      </c>
      <c r="P1234">
        <f t="shared" si="103"/>
        <v>0.64989999999999992</v>
      </c>
      <c r="Q1234">
        <f t="shared" si="104"/>
        <v>0.35010000000000002</v>
      </c>
    </row>
    <row r="1235" spans="1:17">
      <c r="A1235">
        <v>1238</v>
      </c>
      <c r="B1235">
        <v>17</v>
      </c>
      <c r="C1235">
        <v>9</v>
      </c>
      <c r="D1235">
        <v>49</v>
      </c>
      <c r="E1235">
        <v>41</v>
      </c>
      <c r="F1235">
        <v>62</v>
      </c>
      <c r="G1235">
        <v>98</v>
      </c>
      <c r="H1235">
        <v>74</v>
      </c>
      <c r="I1235">
        <f t="shared" si="101"/>
        <v>276</v>
      </c>
      <c r="J1235">
        <f t="shared" si="100"/>
        <v>6.1600000000000002E-2</v>
      </c>
      <c r="K1235">
        <f t="shared" si="100"/>
        <v>3.2599999999999997E-2</v>
      </c>
      <c r="L1235">
        <f t="shared" si="100"/>
        <v>0.17749999999999999</v>
      </c>
      <c r="M1235">
        <f t="shared" si="100"/>
        <v>0.14860000000000001</v>
      </c>
      <c r="N1235">
        <f t="shared" si="100"/>
        <v>0.22459999999999999</v>
      </c>
      <c r="O1235">
        <f t="shared" si="102"/>
        <v>0.35509999999999997</v>
      </c>
      <c r="P1235">
        <f t="shared" si="103"/>
        <v>0.7319</v>
      </c>
      <c r="Q1235">
        <f t="shared" si="104"/>
        <v>0.2681</v>
      </c>
    </row>
    <row r="1236" spans="1:17">
      <c r="A1236">
        <v>1239</v>
      </c>
      <c r="B1236">
        <v>21</v>
      </c>
      <c r="C1236">
        <v>42</v>
      </c>
      <c r="D1236">
        <v>166</v>
      </c>
      <c r="E1236">
        <v>131</v>
      </c>
      <c r="F1236">
        <v>243</v>
      </c>
      <c r="G1236">
        <v>397</v>
      </c>
      <c r="H1236">
        <v>369</v>
      </c>
      <c r="I1236">
        <f t="shared" si="101"/>
        <v>1000</v>
      </c>
      <c r="J1236">
        <f t="shared" si="100"/>
        <v>2.1000000000000001E-2</v>
      </c>
      <c r="K1236">
        <f t="shared" si="100"/>
        <v>4.2000000000000003E-2</v>
      </c>
      <c r="L1236">
        <f t="shared" si="100"/>
        <v>0.16600000000000001</v>
      </c>
      <c r="M1236">
        <f t="shared" si="100"/>
        <v>0.13100000000000001</v>
      </c>
      <c r="N1236">
        <f t="shared" si="100"/>
        <v>0.24299999999999999</v>
      </c>
      <c r="O1236">
        <f t="shared" si="102"/>
        <v>0.39700000000000002</v>
      </c>
      <c r="P1236">
        <f t="shared" si="103"/>
        <v>0.63100000000000001</v>
      </c>
      <c r="Q1236">
        <f t="shared" si="104"/>
        <v>0.36899999999999999</v>
      </c>
    </row>
    <row r="1237" spans="1:17">
      <c r="A1237">
        <v>1240</v>
      </c>
      <c r="B1237">
        <v>19</v>
      </c>
      <c r="C1237">
        <v>67</v>
      </c>
      <c r="D1237">
        <v>231</v>
      </c>
      <c r="E1237">
        <v>190</v>
      </c>
      <c r="F1237">
        <v>318</v>
      </c>
      <c r="G1237">
        <v>596</v>
      </c>
      <c r="H1237">
        <v>508</v>
      </c>
      <c r="I1237">
        <f t="shared" si="101"/>
        <v>1421</v>
      </c>
      <c r="J1237">
        <f t="shared" si="100"/>
        <v>1.34E-2</v>
      </c>
      <c r="K1237">
        <f t="shared" si="100"/>
        <v>4.7100000000000003E-2</v>
      </c>
      <c r="L1237">
        <f t="shared" si="100"/>
        <v>0.16259999999999999</v>
      </c>
      <c r="M1237">
        <f t="shared" si="100"/>
        <v>0.13370000000000001</v>
      </c>
      <c r="N1237">
        <f t="shared" si="100"/>
        <v>0.2238</v>
      </c>
      <c r="O1237">
        <f t="shared" si="102"/>
        <v>0.4194</v>
      </c>
      <c r="P1237">
        <f t="shared" si="103"/>
        <v>0.64250000000000007</v>
      </c>
      <c r="Q1237">
        <f t="shared" si="104"/>
        <v>0.35749999999999998</v>
      </c>
    </row>
    <row r="1238" spans="1:17">
      <c r="A1238">
        <v>1241</v>
      </c>
      <c r="B1238">
        <v>315</v>
      </c>
      <c r="C1238">
        <v>255</v>
      </c>
      <c r="D1238">
        <v>176</v>
      </c>
      <c r="E1238">
        <v>156</v>
      </c>
      <c r="F1238">
        <v>144</v>
      </c>
      <c r="G1238">
        <v>317</v>
      </c>
      <c r="H1238">
        <v>170</v>
      </c>
      <c r="I1238">
        <f t="shared" si="101"/>
        <v>1363</v>
      </c>
      <c r="J1238">
        <f t="shared" si="100"/>
        <v>0.2311</v>
      </c>
      <c r="K1238">
        <f t="shared" si="100"/>
        <v>0.18709999999999999</v>
      </c>
      <c r="L1238">
        <f t="shared" si="100"/>
        <v>0.12909999999999999</v>
      </c>
      <c r="M1238">
        <f t="shared" si="100"/>
        <v>0.1145</v>
      </c>
      <c r="N1238">
        <f t="shared" si="100"/>
        <v>0.1056</v>
      </c>
      <c r="O1238">
        <f t="shared" si="102"/>
        <v>0.23259999999999992</v>
      </c>
      <c r="P1238">
        <f t="shared" si="103"/>
        <v>0.87529999999999997</v>
      </c>
      <c r="Q1238">
        <f t="shared" si="104"/>
        <v>0.12470000000000001</v>
      </c>
    </row>
    <row r="1239" spans="1:17">
      <c r="A1239">
        <v>1242</v>
      </c>
      <c r="B1239">
        <v>44</v>
      </c>
      <c r="C1239">
        <v>110</v>
      </c>
      <c r="D1239">
        <v>374</v>
      </c>
      <c r="E1239">
        <v>329</v>
      </c>
      <c r="F1239">
        <v>491</v>
      </c>
      <c r="G1239">
        <v>887</v>
      </c>
      <c r="H1239">
        <v>455</v>
      </c>
      <c r="I1239">
        <f t="shared" si="101"/>
        <v>2235</v>
      </c>
      <c r="J1239">
        <f t="shared" ref="J1239:N1289" si="105">ROUND(B1239/$I1239,4)</f>
        <v>1.9699999999999999E-2</v>
      </c>
      <c r="K1239">
        <f t="shared" si="105"/>
        <v>4.9200000000000001E-2</v>
      </c>
      <c r="L1239">
        <f t="shared" si="105"/>
        <v>0.1673</v>
      </c>
      <c r="M1239">
        <f t="shared" si="105"/>
        <v>0.1472</v>
      </c>
      <c r="N1239">
        <f t="shared" si="105"/>
        <v>0.21970000000000001</v>
      </c>
      <c r="O1239">
        <f t="shared" si="102"/>
        <v>0.39690000000000003</v>
      </c>
      <c r="P1239">
        <f t="shared" si="103"/>
        <v>0.7964</v>
      </c>
      <c r="Q1239">
        <f t="shared" si="104"/>
        <v>0.2036</v>
      </c>
    </row>
    <row r="1240" spans="1:17">
      <c r="A1240">
        <v>1243</v>
      </c>
      <c r="B1240">
        <v>84</v>
      </c>
      <c r="C1240">
        <v>130</v>
      </c>
      <c r="D1240">
        <v>329</v>
      </c>
      <c r="E1240">
        <v>206</v>
      </c>
      <c r="F1240">
        <v>350</v>
      </c>
      <c r="G1240">
        <v>655</v>
      </c>
      <c r="H1240">
        <v>488</v>
      </c>
      <c r="I1240">
        <f t="shared" si="101"/>
        <v>1754</v>
      </c>
      <c r="J1240">
        <f t="shared" si="105"/>
        <v>4.7899999999999998E-2</v>
      </c>
      <c r="K1240">
        <f t="shared" si="105"/>
        <v>7.4099999999999999E-2</v>
      </c>
      <c r="L1240">
        <f t="shared" si="105"/>
        <v>0.18759999999999999</v>
      </c>
      <c r="M1240">
        <f t="shared" si="105"/>
        <v>0.1174</v>
      </c>
      <c r="N1240">
        <f t="shared" si="105"/>
        <v>0.19950000000000001</v>
      </c>
      <c r="O1240">
        <f t="shared" si="102"/>
        <v>0.37349999999999994</v>
      </c>
      <c r="P1240">
        <f t="shared" si="103"/>
        <v>0.7218</v>
      </c>
      <c r="Q1240">
        <f t="shared" si="104"/>
        <v>0.2782</v>
      </c>
    </row>
    <row r="1241" spans="1:17">
      <c r="A1241">
        <v>1244</v>
      </c>
      <c r="B1241">
        <v>41</v>
      </c>
      <c r="C1241">
        <v>68</v>
      </c>
      <c r="D1241">
        <v>261</v>
      </c>
      <c r="E1241">
        <v>227</v>
      </c>
      <c r="F1241">
        <v>397</v>
      </c>
      <c r="G1241">
        <v>591</v>
      </c>
      <c r="H1241">
        <v>637</v>
      </c>
      <c r="I1241">
        <f t="shared" si="101"/>
        <v>1585</v>
      </c>
      <c r="J1241">
        <f t="shared" si="105"/>
        <v>2.5899999999999999E-2</v>
      </c>
      <c r="K1241">
        <f t="shared" si="105"/>
        <v>4.2900000000000001E-2</v>
      </c>
      <c r="L1241">
        <f t="shared" si="105"/>
        <v>0.16470000000000001</v>
      </c>
      <c r="M1241">
        <f t="shared" si="105"/>
        <v>0.14319999999999999</v>
      </c>
      <c r="N1241">
        <f t="shared" si="105"/>
        <v>0.2505</v>
      </c>
      <c r="O1241">
        <f t="shared" si="102"/>
        <v>0.37280000000000002</v>
      </c>
      <c r="P1241">
        <f t="shared" si="103"/>
        <v>0.59810000000000008</v>
      </c>
      <c r="Q1241">
        <f t="shared" si="104"/>
        <v>0.40189999999999998</v>
      </c>
    </row>
    <row r="1242" spans="1:17">
      <c r="A1242">
        <v>1245</v>
      </c>
      <c r="B1242">
        <v>23</v>
      </c>
      <c r="C1242">
        <v>53</v>
      </c>
      <c r="D1242">
        <v>265</v>
      </c>
      <c r="E1242">
        <v>230</v>
      </c>
      <c r="F1242">
        <v>385</v>
      </c>
      <c r="G1242">
        <v>666</v>
      </c>
      <c r="H1242">
        <v>576</v>
      </c>
      <c r="I1242">
        <f t="shared" si="101"/>
        <v>1622</v>
      </c>
      <c r="J1242">
        <f t="shared" si="105"/>
        <v>1.4200000000000001E-2</v>
      </c>
      <c r="K1242">
        <f t="shared" si="105"/>
        <v>3.27E-2</v>
      </c>
      <c r="L1242">
        <f t="shared" si="105"/>
        <v>0.16339999999999999</v>
      </c>
      <c r="M1242">
        <f t="shared" si="105"/>
        <v>0.14180000000000001</v>
      </c>
      <c r="N1242">
        <f t="shared" si="105"/>
        <v>0.2374</v>
      </c>
      <c r="O1242">
        <f t="shared" si="102"/>
        <v>0.41050000000000009</v>
      </c>
      <c r="P1242">
        <f t="shared" si="103"/>
        <v>0.64490000000000003</v>
      </c>
      <c r="Q1242">
        <f t="shared" si="104"/>
        <v>0.35510000000000003</v>
      </c>
    </row>
    <row r="1243" spans="1:17">
      <c r="A1243">
        <v>1246</v>
      </c>
      <c r="B1243">
        <v>145</v>
      </c>
      <c r="C1243">
        <v>230</v>
      </c>
      <c r="D1243">
        <v>681</v>
      </c>
      <c r="E1243">
        <v>681</v>
      </c>
      <c r="F1243">
        <v>860</v>
      </c>
      <c r="G1243">
        <v>1742</v>
      </c>
      <c r="H1243">
        <v>1454</v>
      </c>
      <c r="I1243">
        <f t="shared" si="101"/>
        <v>4339</v>
      </c>
      <c r="J1243">
        <f t="shared" si="105"/>
        <v>3.3399999999999999E-2</v>
      </c>
      <c r="K1243">
        <f t="shared" si="105"/>
        <v>5.2999999999999999E-2</v>
      </c>
      <c r="L1243">
        <f t="shared" si="105"/>
        <v>0.15690000000000001</v>
      </c>
      <c r="M1243">
        <f t="shared" si="105"/>
        <v>0.15690000000000001</v>
      </c>
      <c r="N1243">
        <f t="shared" si="105"/>
        <v>0.19819999999999999</v>
      </c>
      <c r="O1243">
        <f t="shared" si="102"/>
        <v>0.40159999999999996</v>
      </c>
      <c r="P1243">
        <f t="shared" si="103"/>
        <v>0.66490000000000005</v>
      </c>
      <c r="Q1243">
        <f t="shared" si="104"/>
        <v>0.33510000000000001</v>
      </c>
    </row>
    <row r="1244" spans="1:17">
      <c r="A1244">
        <v>1247</v>
      </c>
      <c r="B1244">
        <v>85</v>
      </c>
      <c r="C1244">
        <v>214</v>
      </c>
      <c r="D1244">
        <v>552</v>
      </c>
      <c r="E1244">
        <v>561</v>
      </c>
      <c r="F1244">
        <v>876</v>
      </c>
      <c r="G1244">
        <v>1358</v>
      </c>
      <c r="H1244">
        <v>1678</v>
      </c>
      <c r="I1244">
        <f t="shared" si="101"/>
        <v>3646</v>
      </c>
      <c r="J1244">
        <f t="shared" si="105"/>
        <v>2.3300000000000001E-2</v>
      </c>
      <c r="K1244">
        <f t="shared" si="105"/>
        <v>5.8700000000000002E-2</v>
      </c>
      <c r="L1244">
        <f t="shared" si="105"/>
        <v>0.15140000000000001</v>
      </c>
      <c r="M1244">
        <f t="shared" si="105"/>
        <v>0.15390000000000001</v>
      </c>
      <c r="N1244">
        <f t="shared" si="105"/>
        <v>0.24030000000000001</v>
      </c>
      <c r="O1244">
        <f t="shared" si="102"/>
        <v>0.37240000000000006</v>
      </c>
      <c r="P1244">
        <f t="shared" si="103"/>
        <v>0.53980000000000006</v>
      </c>
      <c r="Q1244">
        <f t="shared" si="104"/>
        <v>0.4602</v>
      </c>
    </row>
    <row r="1245" spans="1:17">
      <c r="A1245">
        <v>1248</v>
      </c>
      <c r="B1245">
        <v>60</v>
      </c>
      <c r="C1245">
        <v>161</v>
      </c>
      <c r="D1245">
        <v>532</v>
      </c>
      <c r="E1245">
        <v>573</v>
      </c>
      <c r="F1245">
        <v>841</v>
      </c>
      <c r="G1245">
        <v>1381</v>
      </c>
      <c r="H1245">
        <v>888</v>
      </c>
      <c r="I1245">
        <f t="shared" si="101"/>
        <v>3548</v>
      </c>
      <c r="J1245">
        <f t="shared" si="105"/>
        <v>1.6899999999999998E-2</v>
      </c>
      <c r="K1245">
        <f t="shared" si="105"/>
        <v>4.5400000000000003E-2</v>
      </c>
      <c r="L1245">
        <f t="shared" si="105"/>
        <v>0.14990000000000001</v>
      </c>
      <c r="M1245">
        <f t="shared" si="105"/>
        <v>0.1615</v>
      </c>
      <c r="N1245">
        <f t="shared" si="105"/>
        <v>0.23699999999999999</v>
      </c>
      <c r="O1245">
        <f t="shared" si="102"/>
        <v>0.38929999999999998</v>
      </c>
      <c r="P1245">
        <f t="shared" si="103"/>
        <v>0.74970000000000003</v>
      </c>
      <c r="Q1245">
        <f t="shared" si="104"/>
        <v>0.25030000000000002</v>
      </c>
    </row>
    <row r="1246" spans="1:17">
      <c r="A1246">
        <v>1249</v>
      </c>
      <c r="B1246">
        <v>116</v>
      </c>
      <c r="C1246">
        <v>215</v>
      </c>
      <c r="D1246">
        <v>357</v>
      </c>
      <c r="E1246">
        <v>414</v>
      </c>
      <c r="F1246">
        <v>530</v>
      </c>
      <c r="G1246">
        <v>894</v>
      </c>
      <c r="H1246">
        <v>632</v>
      </c>
      <c r="I1246">
        <f t="shared" si="101"/>
        <v>2526</v>
      </c>
      <c r="J1246">
        <f t="shared" si="105"/>
        <v>4.5900000000000003E-2</v>
      </c>
      <c r="K1246">
        <f t="shared" si="105"/>
        <v>8.5099999999999995E-2</v>
      </c>
      <c r="L1246">
        <f t="shared" si="105"/>
        <v>0.14130000000000001</v>
      </c>
      <c r="M1246">
        <f t="shared" si="105"/>
        <v>0.16389999999999999</v>
      </c>
      <c r="N1246">
        <f t="shared" si="105"/>
        <v>0.20979999999999999</v>
      </c>
      <c r="O1246">
        <f t="shared" si="102"/>
        <v>0.35400000000000009</v>
      </c>
      <c r="P1246">
        <f t="shared" si="103"/>
        <v>0.74980000000000002</v>
      </c>
      <c r="Q1246">
        <f t="shared" si="104"/>
        <v>0.25019999999999998</v>
      </c>
    </row>
    <row r="1247" spans="1:17">
      <c r="A1247">
        <v>1250</v>
      </c>
      <c r="B1247">
        <v>101</v>
      </c>
      <c r="C1247">
        <v>119</v>
      </c>
      <c r="D1247">
        <v>312</v>
      </c>
      <c r="E1247">
        <v>267</v>
      </c>
      <c r="F1247">
        <v>325</v>
      </c>
      <c r="G1247">
        <v>542</v>
      </c>
      <c r="H1247">
        <v>647</v>
      </c>
      <c r="I1247">
        <f t="shared" si="101"/>
        <v>1666</v>
      </c>
      <c r="J1247">
        <f t="shared" si="105"/>
        <v>6.0600000000000001E-2</v>
      </c>
      <c r="K1247">
        <f t="shared" si="105"/>
        <v>7.1400000000000005E-2</v>
      </c>
      <c r="L1247">
        <f t="shared" si="105"/>
        <v>0.18729999999999999</v>
      </c>
      <c r="M1247">
        <f t="shared" si="105"/>
        <v>0.1603</v>
      </c>
      <c r="N1247">
        <f t="shared" si="105"/>
        <v>0.1951</v>
      </c>
      <c r="O1247">
        <f t="shared" si="102"/>
        <v>0.32529999999999992</v>
      </c>
      <c r="P1247">
        <f t="shared" si="103"/>
        <v>0.61159999999999992</v>
      </c>
      <c r="Q1247">
        <f t="shared" si="104"/>
        <v>0.38840000000000002</v>
      </c>
    </row>
    <row r="1248" spans="1:17">
      <c r="A1248">
        <v>1251</v>
      </c>
      <c r="B1248">
        <v>330</v>
      </c>
      <c r="C1248">
        <v>444</v>
      </c>
      <c r="D1248">
        <v>384</v>
      </c>
      <c r="E1248">
        <v>383</v>
      </c>
      <c r="F1248">
        <v>426</v>
      </c>
      <c r="G1248">
        <v>666</v>
      </c>
      <c r="H1248">
        <v>846</v>
      </c>
      <c r="I1248">
        <f t="shared" si="101"/>
        <v>2633</v>
      </c>
      <c r="J1248">
        <f t="shared" si="105"/>
        <v>0.12529999999999999</v>
      </c>
      <c r="K1248">
        <f t="shared" si="105"/>
        <v>0.1686</v>
      </c>
      <c r="L1248">
        <f t="shared" si="105"/>
        <v>0.14580000000000001</v>
      </c>
      <c r="M1248">
        <f t="shared" si="105"/>
        <v>0.14549999999999999</v>
      </c>
      <c r="N1248">
        <f t="shared" si="105"/>
        <v>0.1618</v>
      </c>
      <c r="O1248">
        <f t="shared" si="102"/>
        <v>0.25300000000000011</v>
      </c>
      <c r="P1248">
        <f t="shared" si="103"/>
        <v>0.67870000000000008</v>
      </c>
      <c r="Q1248">
        <f t="shared" si="104"/>
        <v>0.32129999999999997</v>
      </c>
    </row>
    <row r="1249" spans="1:17">
      <c r="A1249">
        <v>1252</v>
      </c>
      <c r="B1249">
        <v>127</v>
      </c>
      <c r="C1249">
        <v>225</v>
      </c>
      <c r="D1249">
        <v>286</v>
      </c>
      <c r="E1249">
        <v>332</v>
      </c>
      <c r="F1249">
        <v>462</v>
      </c>
      <c r="G1249">
        <v>510</v>
      </c>
      <c r="H1249">
        <v>1032</v>
      </c>
      <c r="I1249">
        <f t="shared" si="101"/>
        <v>1942</v>
      </c>
      <c r="J1249">
        <f t="shared" si="105"/>
        <v>6.54E-2</v>
      </c>
      <c r="K1249">
        <f t="shared" si="105"/>
        <v>0.1159</v>
      </c>
      <c r="L1249">
        <f t="shared" si="105"/>
        <v>0.14729999999999999</v>
      </c>
      <c r="M1249">
        <f t="shared" si="105"/>
        <v>0.17100000000000001</v>
      </c>
      <c r="N1249">
        <f t="shared" si="105"/>
        <v>0.2379</v>
      </c>
      <c r="O1249">
        <f t="shared" si="102"/>
        <v>0.26249999999999996</v>
      </c>
      <c r="P1249">
        <f t="shared" si="103"/>
        <v>0.46860000000000002</v>
      </c>
      <c r="Q1249">
        <f t="shared" si="104"/>
        <v>0.53139999999999998</v>
      </c>
    </row>
    <row r="1250" spans="1:17">
      <c r="A1250">
        <v>1253</v>
      </c>
      <c r="B1250">
        <v>20</v>
      </c>
      <c r="C1250">
        <v>46</v>
      </c>
      <c r="D1250">
        <v>190</v>
      </c>
      <c r="E1250">
        <v>201</v>
      </c>
      <c r="F1250">
        <v>274</v>
      </c>
      <c r="G1250">
        <v>452</v>
      </c>
      <c r="H1250">
        <v>526</v>
      </c>
      <c r="I1250">
        <f t="shared" si="101"/>
        <v>1183</v>
      </c>
      <c r="J1250">
        <f t="shared" si="105"/>
        <v>1.6899999999999998E-2</v>
      </c>
      <c r="K1250">
        <f t="shared" si="105"/>
        <v>3.8899999999999997E-2</v>
      </c>
      <c r="L1250">
        <f t="shared" si="105"/>
        <v>0.16059999999999999</v>
      </c>
      <c r="M1250">
        <f t="shared" si="105"/>
        <v>0.1699</v>
      </c>
      <c r="N1250">
        <f t="shared" si="105"/>
        <v>0.2316</v>
      </c>
      <c r="O1250">
        <f t="shared" si="102"/>
        <v>0.3821</v>
      </c>
      <c r="P1250">
        <f t="shared" si="103"/>
        <v>0.5554</v>
      </c>
      <c r="Q1250">
        <f t="shared" si="104"/>
        <v>0.4446</v>
      </c>
    </row>
    <row r="1251" spans="1:17">
      <c r="A1251">
        <v>1254</v>
      </c>
      <c r="B1251">
        <v>28</v>
      </c>
      <c r="C1251">
        <v>68</v>
      </c>
      <c r="D1251">
        <v>304</v>
      </c>
      <c r="E1251">
        <v>310</v>
      </c>
      <c r="F1251">
        <v>403</v>
      </c>
      <c r="G1251">
        <v>676</v>
      </c>
      <c r="H1251">
        <v>767</v>
      </c>
      <c r="I1251">
        <f t="shared" si="101"/>
        <v>1789</v>
      </c>
      <c r="J1251">
        <f t="shared" si="105"/>
        <v>1.5699999999999999E-2</v>
      </c>
      <c r="K1251">
        <f t="shared" si="105"/>
        <v>3.7999999999999999E-2</v>
      </c>
      <c r="L1251">
        <f t="shared" si="105"/>
        <v>0.1699</v>
      </c>
      <c r="M1251">
        <f t="shared" si="105"/>
        <v>0.17330000000000001</v>
      </c>
      <c r="N1251">
        <f t="shared" si="105"/>
        <v>0.2253</v>
      </c>
      <c r="O1251">
        <f t="shared" si="102"/>
        <v>0.37779999999999991</v>
      </c>
      <c r="P1251">
        <f t="shared" si="103"/>
        <v>0.57129999999999992</v>
      </c>
      <c r="Q1251">
        <f t="shared" si="104"/>
        <v>0.42870000000000003</v>
      </c>
    </row>
    <row r="1252" spans="1:17">
      <c r="A1252">
        <v>1255</v>
      </c>
      <c r="B1252">
        <v>63</v>
      </c>
      <c r="C1252">
        <v>89</v>
      </c>
      <c r="D1252">
        <v>248</v>
      </c>
      <c r="E1252">
        <v>249</v>
      </c>
      <c r="F1252">
        <v>382</v>
      </c>
      <c r="G1252">
        <v>587</v>
      </c>
      <c r="H1252">
        <v>626</v>
      </c>
      <c r="I1252">
        <f t="shared" si="101"/>
        <v>1618</v>
      </c>
      <c r="J1252">
        <f t="shared" si="105"/>
        <v>3.8899999999999997E-2</v>
      </c>
      <c r="K1252">
        <f t="shared" si="105"/>
        <v>5.5E-2</v>
      </c>
      <c r="L1252">
        <f t="shared" si="105"/>
        <v>0.15329999999999999</v>
      </c>
      <c r="M1252">
        <f t="shared" si="105"/>
        <v>0.15390000000000001</v>
      </c>
      <c r="N1252">
        <f t="shared" si="105"/>
        <v>0.2361</v>
      </c>
      <c r="O1252">
        <f t="shared" si="102"/>
        <v>0.36280000000000001</v>
      </c>
      <c r="P1252">
        <f t="shared" si="103"/>
        <v>0.61309999999999998</v>
      </c>
      <c r="Q1252">
        <f t="shared" si="104"/>
        <v>0.38690000000000002</v>
      </c>
    </row>
    <row r="1253" spans="1:17">
      <c r="A1253">
        <v>1256</v>
      </c>
      <c r="B1253">
        <v>95</v>
      </c>
      <c r="C1253">
        <v>133</v>
      </c>
      <c r="D1253">
        <v>269</v>
      </c>
      <c r="E1253">
        <v>296</v>
      </c>
      <c r="F1253">
        <v>329</v>
      </c>
      <c r="G1253">
        <v>535</v>
      </c>
      <c r="H1253">
        <v>460</v>
      </c>
      <c r="I1253">
        <f t="shared" si="101"/>
        <v>1657</v>
      </c>
      <c r="J1253">
        <f t="shared" si="105"/>
        <v>5.7299999999999997E-2</v>
      </c>
      <c r="K1253">
        <f t="shared" si="105"/>
        <v>8.0299999999999996E-2</v>
      </c>
      <c r="L1253">
        <f t="shared" si="105"/>
        <v>0.1623</v>
      </c>
      <c r="M1253">
        <f t="shared" si="105"/>
        <v>0.17860000000000001</v>
      </c>
      <c r="N1253">
        <f t="shared" si="105"/>
        <v>0.1986</v>
      </c>
      <c r="O1253">
        <f t="shared" si="102"/>
        <v>0.32289999999999996</v>
      </c>
      <c r="P1253">
        <f t="shared" si="103"/>
        <v>0.72239999999999993</v>
      </c>
      <c r="Q1253">
        <f t="shared" si="104"/>
        <v>0.27760000000000001</v>
      </c>
    </row>
    <row r="1254" spans="1:17">
      <c r="A1254">
        <v>1257</v>
      </c>
      <c r="B1254">
        <v>96</v>
      </c>
      <c r="C1254">
        <v>146</v>
      </c>
      <c r="D1254">
        <v>358</v>
      </c>
      <c r="E1254">
        <v>320</v>
      </c>
      <c r="F1254">
        <v>394</v>
      </c>
      <c r="G1254">
        <v>724</v>
      </c>
      <c r="H1254">
        <v>697</v>
      </c>
      <c r="I1254">
        <f t="shared" si="101"/>
        <v>2038</v>
      </c>
      <c r="J1254">
        <f t="shared" si="105"/>
        <v>4.7100000000000003E-2</v>
      </c>
      <c r="K1254">
        <f t="shared" si="105"/>
        <v>7.1599999999999997E-2</v>
      </c>
      <c r="L1254">
        <f t="shared" si="105"/>
        <v>0.1757</v>
      </c>
      <c r="M1254">
        <f t="shared" si="105"/>
        <v>0.157</v>
      </c>
      <c r="N1254">
        <f t="shared" si="105"/>
        <v>0.1933</v>
      </c>
      <c r="O1254">
        <f t="shared" si="102"/>
        <v>0.35529999999999995</v>
      </c>
      <c r="P1254">
        <f t="shared" si="103"/>
        <v>0.65799999999999992</v>
      </c>
      <c r="Q1254">
        <f t="shared" si="104"/>
        <v>0.34200000000000003</v>
      </c>
    </row>
    <row r="1255" spans="1:17">
      <c r="A1255">
        <v>1258</v>
      </c>
      <c r="B1255">
        <v>115</v>
      </c>
      <c r="C1255">
        <v>143</v>
      </c>
      <c r="D1255">
        <v>200</v>
      </c>
      <c r="E1255">
        <v>169</v>
      </c>
      <c r="F1255">
        <v>235</v>
      </c>
      <c r="G1255">
        <v>306</v>
      </c>
      <c r="H1255">
        <v>437</v>
      </c>
      <c r="I1255">
        <f t="shared" si="101"/>
        <v>1168</v>
      </c>
      <c r="J1255">
        <f t="shared" si="105"/>
        <v>9.8500000000000004E-2</v>
      </c>
      <c r="K1255">
        <f t="shared" si="105"/>
        <v>0.12239999999999999</v>
      </c>
      <c r="L1255">
        <f t="shared" si="105"/>
        <v>0.17119999999999999</v>
      </c>
      <c r="M1255">
        <f t="shared" si="105"/>
        <v>0.1447</v>
      </c>
      <c r="N1255">
        <f t="shared" si="105"/>
        <v>0.20119999999999999</v>
      </c>
      <c r="O1255">
        <f t="shared" si="102"/>
        <v>0.26200000000000001</v>
      </c>
      <c r="P1255">
        <f t="shared" si="103"/>
        <v>0.62590000000000001</v>
      </c>
      <c r="Q1255">
        <f t="shared" si="104"/>
        <v>0.37409999999999999</v>
      </c>
    </row>
    <row r="1256" spans="1:17">
      <c r="A1256">
        <v>1259</v>
      </c>
      <c r="B1256">
        <v>176</v>
      </c>
      <c r="C1256">
        <v>208</v>
      </c>
      <c r="D1256">
        <v>292</v>
      </c>
      <c r="E1256">
        <v>250</v>
      </c>
      <c r="F1256">
        <v>281</v>
      </c>
      <c r="G1256">
        <v>423</v>
      </c>
      <c r="H1256">
        <v>516</v>
      </c>
      <c r="I1256">
        <f t="shared" si="101"/>
        <v>1630</v>
      </c>
      <c r="J1256">
        <f t="shared" si="105"/>
        <v>0.108</v>
      </c>
      <c r="K1256">
        <f t="shared" si="105"/>
        <v>0.12759999999999999</v>
      </c>
      <c r="L1256">
        <f t="shared" si="105"/>
        <v>0.17910000000000001</v>
      </c>
      <c r="M1256">
        <f t="shared" si="105"/>
        <v>0.15340000000000001</v>
      </c>
      <c r="N1256">
        <f t="shared" si="105"/>
        <v>0.1724</v>
      </c>
      <c r="O1256">
        <f t="shared" si="102"/>
        <v>0.25950000000000006</v>
      </c>
      <c r="P1256">
        <f t="shared" si="103"/>
        <v>0.68340000000000001</v>
      </c>
      <c r="Q1256">
        <f t="shared" si="104"/>
        <v>0.31659999999999999</v>
      </c>
    </row>
    <row r="1257" spans="1:17">
      <c r="A1257">
        <v>1260</v>
      </c>
      <c r="B1257">
        <v>29</v>
      </c>
      <c r="C1257">
        <v>59</v>
      </c>
      <c r="D1257">
        <v>201</v>
      </c>
      <c r="E1257">
        <v>194</v>
      </c>
      <c r="F1257">
        <v>216</v>
      </c>
      <c r="G1257">
        <v>349</v>
      </c>
      <c r="H1257">
        <v>447</v>
      </c>
      <c r="I1257">
        <f t="shared" si="101"/>
        <v>1048</v>
      </c>
      <c r="J1257">
        <f t="shared" si="105"/>
        <v>2.7699999999999999E-2</v>
      </c>
      <c r="K1257">
        <f t="shared" si="105"/>
        <v>5.6300000000000003E-2</v>
      </c>
      <c r="L1257">
        <f t="shared" si="105"/>
        <v>0.1918</v>
      </c>
      <c r="M1257">
        <f t="shared" si="105"/>
        <v>0.18509999999999999</v>
      </c>
      <c r="N1257">
        <f t="shared" si="105"/>
        <v>0.20610000000000001</v>
      </c>
      <c r="O1257">
        <f t="shared" si="102"/>
        <v>0.33299999999999996</v>
      </c>
      <c r="P1257">
        <f t="shared" si="103"/>
        <v>0.57350000000000001</v>
      </c>
      <c r="Q1257">
        <f t="shared" si="104"/>
        <v>0.42649999999999999</v>
      </c>
    </row>
    <row r="1258" spans="1:17">
      <c r="A1258">
        <v>1261</v>
      </c>
      <c r="B1258">
        <v>304</v>
      </c>
      <c r="C1258">
        <v>537</v>
      </c>
      <c r="D1258">
        <v>197</v>
      </c>
      <c r="E1258">
        <v>238</v>
      </c>
      <c r="F1258">
        <v>234</v>
      </c>
      <c r="G1258">
        <v>398</v>
      </c>
      <c r="H1258">
        <v>802</v>
      </c>
      <c r="I1258">
        <f t="shared" si="101"/>
        <v>1908</v>
      </c>
      <c r="J1258">
        <f t="shared" si="105"/>
        <v>0.1593</v>
      </c>
      <c r="K1258">
        <f t="shared" si="105"/>
        <v>0.28139999999999998</v>
      </c>
      <c r="L1258">
        <f t="shared" si="105"/>
        <v>0.1032</v>
      </c>
      <c r="M1258">
        <f t="shared" si="105"/>
        <v>0.12470000000000001</v>
      </c>
      <c r="N1258">
        <f t="shared" si="105"/>
        <v>0.1226</v>
      </c>
      <c r="O1258">
        <f t="shared" si="102"/>
        <v>0.20879999999999999</v>
      </c>
      <c r="P1258">
        <f t="shared" si="103"/>
        <v>0.57969999999999999</v>
      </c>
      <c r="Q1258">
        <f t="shared" si="104"/>
        <v>0.42030000000000001</v>
      </c>
    </row>
    <row r="1259" spans="1:17">
      <c r="A1259">
        <v>1262</v>
      </c>
      <c r="B1259">
        <v>278</v>
      </c>
      <c r="C1259">
        <v>262</v>
      </c>
      <c r="D1259">
        <v>84</v>
      </c>
      <c r="E1259">
        <v>101</v>
      </c>
      <c r="F1259">
        <v>81</v>
      </c>
      <c r="G1259">
        <v>143</v>
      </c>
      <c r="H1259">
        <v>210</v>
      </c>
      <c r="I1259">
        <f t="shared" si="101"/>
        <v>949</v>
      </c>
      <c r="J1259">
        <f t="shared" si="105"/>
        <v>0.29289999999999999</v>
      </c>
      <c r="K1259">
        <f t="shared" si="105"/>
        <v>0.27610000000000001</v>
      </c>
      <c r="L1259">
        <f t="shared" si="105"/>
        <v>8.8499999999999995E-2</v>
      </c>
      <c r="M1259">
        <f t="shared" si="105"/>
        <v>0.10639999999999999</v>
      </c>
      <c r="N1259">
        <f t="shared" si="105"/>
        <v>8.5400000000000004E-2</v>
      </c>
      <c r="O1259">
        <f t="shared" si="102"/>
        <v>0.15069999999999995</v>
      </c>
      <c r="P1259">
        <f t="shared" si="103"/>
        <v>0.77869999999999995</v>
      </c>
      <c r="Q1259">
        <f t="shared" si="104"/>
        <v>0.2213</v>
      </c>
    </row>
    <row r="1260" spans="1:17">
      <c r="A1260">
        <v>1263</v>
      </c>
      <c r="B1260">
        <v>70</v>
      </c>
      <c r="C1260">
        <v>97</v>
      </c>
      <c r="D1260">
        <v>164</v>
      </c>
      <c r="E1260">
        <v>148</v>
      </c>
      <c r="F1260">
        <v>158</v>
      </c>
      <c r="G1260">
        <v>229</v>
      </c>
      <c r="H1260">
        <v>240</v>
      </c>
      <c r="I1260">
        <f t="shared" si="101"/>
        <v>866</v>
      </c>
      <c r="J1260">
        <f t="shared" si="105"/>
        <v>8.0799999999999997E-2</v>
      </c>
      <c r="K1260">
        <f t="shared" si="105"/>
        <v>0.112</v>
      </c>
      <c r="L1260">
        <f t="shared" si="105"/>
        <v>0.18940000000000001</v>
      </c>
      <c r="M1260">
        <f t="shared" si="105"/>
        <v>0.1709</v>
      </c>
      <c r="N1260">
        <f t="shared" si="105"/>
        <v>0.18240000000000001</v>
      </c>
      <c r="O1260">
        <f t="shared" si="102"/>
        <v>0.26450000000000007</v>
      </c>
      <c r="P1260">
        <f t="shared" si="103"/>
        <v>0.72289999999999999</v>
      </c>
      <c r="Q1260">
        <f t="shared" si="104"/>
        <v>0.27710000000000001</v>
      </c>
    </row>
    <row r="1261" spans="1:17">
      <c r="A1261">
        <v>1264</v>
      </c>
      <c r="B1261">
        <v>121</v>
      </c>
      <c r="C1261">
        <v>182</v>
      </c>
      <c r="D1261">
        <v>327</v>
      </c>
      <c r="E1261">
        <v>295</v>
      </c>
      <c r="F1261">
        <v>332</v>
      </c>
      <c r="G1261">
        <v>540</v>
      </c>
      <c r="H1261">
        <v>630</v>
      </c>
      <c r="I1261">
        <f t="shared" si="101"/>
        <v>1797</v>
      </c>
      <c r="J1261">
        <f t="shared" si="105"/>
        <v>6.7299999999999999E-2</v>
      </c>
      <c r="K1261">
        <f t="shared" si="105"/>
        <v>0.1013</v>
      </c>
      <c r="L1261">
        <f t="shared" si="105"/>
        <v>0.182</v>
      </c>
      <c r="M1261">
        <f t="shared" si="105"/>
        <v>0.16420000000000001</v>
      </c>
      <c r="N1261">
        <f t="shared" si="105"/>
        <v>0.18479999999999999</v>
      </c>
      <c r="O1261">
        <f t="shared" si="102"/>
        <v>0.3004</v>
      </c>
      <c r="P1261">
        <f t="shared" si="103"/>
        <v>0.64939999999999998</v>
      </c>
      <c r="Q1261">
        <f t="shared" si="104"/>
        <v>0.35060000000000002</v>
      </c>
    </row>
    <row r="1262" spans="1:17">
      <c r="A1262">
        <v>1265</v>
      </c>
      <c r="B1262">
        <v>101</v>
      </c>
      <c r="C1262">
        <v>156</v>
      </c>
      <c r="D1262">
        <v>275</v>
      </c>
      <c r="E1262">
        <v>218</v>
      </c>
      <c r="F1262">
        <v>221</v>
      </c>
      <c r="G1262">
        <v>380</v>
      </c>
      <c r="H1262">
        <v>475</v>
      </c>
      <c r="I1262">
        <f t="shared" si="101"/>
        <v>1351</v>
      </c>
      <c r="J1262">
        <f t="shared" si="105"/>
        <v>7.4800000000000005E-2</v>
      </c>
      <c r="K1262">
        <f t="shared" si="105"/>
        <v>0.11550000000000001</v>
      </c>
      <c r="L1262">
        <f t="shared" si="105"/>
        <v>0.2036</v>
      </c>
      <c r="M1262">
        <f t="shared" si="105"/>
        <v>0.16139999999999999</v>
      </c>
      <c r="N1262">
        <f t="shared" si="105"/>
        <v>0.1636</v>
      </c>
      <c r="O1262">
        <f t="shared" si="102"/>
        <v>0.28110000000000002</v>
      </c>
      <c r="P1262">
        <f t="shared" si="103"/>
        <v>0.64839999999999998</v>
      </c>
      <c r="Q1262">
        <f t="shared" si="104"/>
        <v>0.35160000000000002</v>
      </c>
    </row>
    <row r="1263" spans="1:17">
      <c r="A1263">
        <v>1266</v>
      </c>
      <c r="B1263">
        <v>19</v>
      </c>
      <c r="C1263">
        <v>61</v>
      </c>
      <c r="D1263">
        <v>235</v>
      </c>
      <c r="E1263">
        <v>249</v>
      </c>
      <c r="F1263">
        <v>282</v>
      </c>
      <c r="G1263">
        <v>519</v>
      </c>
      <c r="H1263">
        <v>518</v>
      </c>
      <c r="I1263">
        <f t="shared" si="101"/>
        <v>1365</v>
      </c>
      <c r="J1263">
        <f t="shared" si="105"/>
        <v>1.3899999999999999E-2</v>
      </c>
      <c r="K1263">
        <f t="shared" si="105"/>
        <v>4.4699999999999997E-2</v>
      </c>
      <c r="L1263">
        <f t="shared" si="105"/>
        <v>0.17219999999999999</v>
      </c>
      <c r="M1263">
        <f t="shared" si="105"/>
        <v>0.18240000000000001</v>
      </c>
      <c r="N1263">
        <f t="shared" si="105"/>
        <v>0.20660000000000001</v>
      </c>
      <c r="O1263">
        <f t="shared" si="102"/>
        <v>0.38019999999999998</v>
      </c>
      <c r="P1263">
        <f t="shared" si="103"/>
        <v>0.62050000000000005</v>
      </c>
      <c r="Q1263">
        <f t="shared" si="104"/>
        <v>0.3795</v>
      </c>
    </row>
    <row r="1264" spans="1:17">
      <c r="A1264">
        <v>1267</v>
      </c>
      <c r="B1264">
        <v>15</v>
      </c>
      <c r="C1264">
        <v>50</v>
      </c>
      <c r="D1264">
        <v>184</v>
      </c>
      <c r="E1264">
        <v>204</v>
      </c>
      <c r="F1264">
        <v>313</v>
      </c>
      <c r="G1264">
        <v>487</v>
      </c>
      <c r="H1264">
        <v>311</v>
      </c>
      <c r="I1264">
        <f t="shared" si="101"/>
        <v>1253</v>
      </c>
      <c r="J1264">
        <f t="shared" si="105"/>
        <v>1.2E-2</v>
      </c>
      <c r="K1264">
        <f t="shared" si="105"/>
        <v>3.9899999999999998E-2</v>
      </c>
      <c r="L1264">
        <f t="shared" si="105"/>
        <v>0.14680000000000001</v>
      </c>
      <c r="M1264">
        <f t="shared" si="105"/>
        <v>0.1628</v>
      </c>
      <c r="N1264">
        <f t="shared" si="105"/>
        <v>0.24979999999999999</v>
      </c>
      <c r="O1264">
        <f t="shared" si="102"/>
        <v>0.38869999999999993</v>
      </c>
      <c r="P1264">
        <f t="shared" si="103"/>
        <v>0.75180000000000002</v>
      </c>
      <c r="Q1264">
        <f t="shared" si="104"/>
        <v>0.2482</v>
      </c>
    </row>
    <row r="1265" spans="1:17">
      <c r="A1265">
        <v>1268</v>
      </c>
      <c r="B1265">
        <v>95</v>
      </c>
      <c r="C1265">
        <v>240</v>
      </c>
      <c r="D1265">
        <v>719</v>
      </c>
      <c r="E1265">
        <v>680</v>
      </c>
      <c r="F1265">
        <v>1050</v>
      </c>
      <c r="G1265">
        <v>2117</v>
      </c>
      <c r="H1265">
        <v>1269</v>
      </c>
      <c r="I1265">
        <f t="shared" si="101"/>
        <v>4901</v>
      </c>
      <c r="J1265">
        <f t="shared" si="105"/>
        <v>1.9400000000000001E-2</v>
      </c>
      <c r="K1265">
        <f t="shared" si="105"/>
        <v>4.9000000000000002E-2</v>
      </c>
      <c r="L1265">
        <f t="shared" si="105"/>
        <v>0.1467</v>
      </c>
      <c r="M1265">
        <f t="shared" si="105"/>
        <v>0.13869999999999999</v>
      </c>
      <c r="N1265">
        <f t="shared" si="105"/>
        <v>0.2142</v>
      </c>
      <c r="O1265">
        <f t="shared" si="102"/>
        <v>0.43199999999999994</v>
      </c>
      <c r="P1265">
        <f t="shared" si="103"/>
        <v>0.74109999999999998</v>
      </c>
      <c r="Q1265">
        <f t="shared" si="104"/>
        <v>0.25890000000000002</v>
      </c>
    </row>
    <row r="1266" spans="1:17">
      <c r="A1266">
        <v>1269</v>
      </c>
      <c r="B1266">
        <v>184</v>
      </c>
      <c r="C1266">
        <v>279</v>
      </c>
      <c r="D1266">
        <v>576</v>
      </c>
      <c r="E1266">
        <v>555</v>
      </c>
      <c r="F1266">
        <v>670</v>
      </c>
      <c r="G1266">
        <v>1176</v>
      </c>
      <c r="H1266">
        <v>649</v>
      </c>
      <c r="I1266">
        <f t="shared" si="101"/>
        <v>3440</v>
      </c>
      <c r="J1266">
        <f t="shared" si="105"/>
        <v>5.3499999999999999E-2</v>
      </c>
      <c r="K1266">
        <f t="shared" si="105"/>
        <v>8.1100000000000005E-2</v>
      </c>
      <c r="L1266">
        <f t="shared" si="105"/>
        <v>0.16739999999999999</v>
      </c>
      <c r="M1266">
        <f t="shared" si="105"/>
        <v>0.1613</v>
      </c>
      <c r="N1266">
        <f t="shared" si="105"/>
        <v>0.1948</v>
      </c>
      <c r="O1266">
        <f t="shared" si="102"/>
        <v>0.34189999999999998</v>
      </c>
      <c r="P1266">
        <f t="shared" si="103"/>
        <v>0.81130000000000002</v>
      </c>
      <c r="Q1266">
        <f t="shared" si="104"/>
        <v>0.18870000000000001</v>
      </c>
    </row>
    <row r="1267" spans="1:17">
      <c r="A1267">
        <v>1270</v>
      </c>
      <c r="B1267">
        <v>1244</v>
      </c>
      <c r="C1267">
        <v>2039</v>
      </c>
      <c r="D1267">
        <v>2394</v>
      </c>
      <c r="E1267">
        <v>2652</v>
      </c>
      <c r="F1267">
        <v>3125</v>
      </c>
      <c r="G1267">
        <v>5606</v>
      </c>
      <c r="H1267">
        <v>5996</v>
      </c>
      <c r="I1267">
        <f t="shared" si="101"/>
        <v>17060</v>
      </c>
      <c r="J1267">
        <f t="shared" si="105"/>
        <v>7.2900000000000006E-2</v>
      </c>
      <c r="K1267">
        <f t="shared" si="105"/>
        <v>0.1195</v>
      </c>
      <c r="L1267">
        <f t="shared" si="105"/>
        <v>0.14030000000000001</v>
      </c>
      <c r="M1267">
        <f t="shared" si="105"/>
        <v>0.1555</v>
      </c>
      <c r="N1267">
        <f t="shared" si="105"/>
        <v>0.1832</v>
      </c>
      <c r="O1267">
        <f t="shared" si="102"/>
        <v>0.3286</v>
      </c>
      <c r="P1267">
        <f t="shared" si="103"/>
        <v>0.64850000000000008</v>
      </c>
      <c r="Q1267">
        <f t="shared" si="104"/>
        <v>0.35149999999999998</v>
      </c>
    </row>
    <row r="1268" spans="1:17">
      <c r="A1268">
        <v>1271</v>
      </c>
      <c r="B1268">
        <v>440</v>
      </c>
      <c r="C1268">
        <v>948</v>
      </c>
      <c r="D1268">
        <v>1209</v>
      </c>
      <c r="E1268">
        <v>1254</v>
      </c>
      <c r="F1268">
        <v>1637</v>
      </c>
      <c r="G1268">
        <v>2097</v>
      </c>
      <c r="H1268">
        <v>2840</v>
      </c>
      <c r="I1268">
        <f t="shared" si="101"/>
        <v>7585</v>
      </c>
      <c r="J1268">
        <f t="shared" si="105"/>
        <v>5.8000000000000003E-2</v>
      </c>
      <c r="K1268">
        <f t="shared" si="105"/>
        <v>0.125</v>
      </c>
      <c r="L1268">
        <f t="shared" si="105"/>
        <v>0.15939999999999999</v>
      </c>
      <c r="M1268">
        <f t="shared" si="105"/>
        <v>0.1653</v>
      </c>
      <c r="N1268">
        <f t="shared" si="105"/>
        <v>0.21579999999999999</v>
      </c>
      <c r="O1268">
        <f t="shared" si="102"/>
        <v>0.27649999999999997</v>
      </c>
      <c r="P1268">
        <f t="shared" si="103"/>
        <v>0.62559999999999993</v>
      </c>
      <c r="Q1268">
        <f t="shared" si="104"/>
        <v>0.37440000000000001</v>
      </c>
    </row>
    <row r="1269" spans="1:17">
      <c r="A1269">
        <v>1272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1</v>
      </c>
      <c r="H1269">
        <v>1</v>
      </c>
      <c r="I1269">
        <f t="shared" si="101"/>
        <v>1</v>
      </c>
      <c r="J1269">
        <f t="shared" si="105"/>
        <v>0</v>
      </c>
      <c r="K1269">
        <f t="shared" si="105"/>
        <v>0</v>
      </c>
      <c r="L1269">
        <f t="shared" si="105"/>
        <v>0</v>
      </c>
      <c r="M1269">
        <f t="shared" si="105"/>
        <v>0</v>
      </c>
      <c r="N1269">
        <f t="shared" si="105"/>
        <v>0</v>
      </c>
      <c r="O1269">
        <f t="shared" si="102"/>
        <v>1</v>
      </c>
      <c r="P1269">
        <f t="shared" si="103"/>
        <v>0</v>
      </c>
      <c r="Q1269">
        <f t="shared" si="104"/>
        <v>1</v>
      </c>
    </row>
    <row r="1270" spans="1:17">
      <c r="A1270">
        <v>1273</v>
      </c>
      <c r="B1270">
        <v>42</v>
      </c>
      <c r="C1270">
        <v>89</v>
      </c>
      <c r="D1270">
        <v>266</v>
      </c>
      <c r="E1270">
        <v>192</v>
      </c>
      <c r="F1270">
        <v>324</v>
      </c>
      <c r="G1270">
        <v>593</v>
      </c>
      <c r="H1270">
        <v>213</v>
      </c>
      <c r="I1270">
        <f t="shared" si="101"/>
        <v>1506</v>
      </c>
      <c r="J1270">
        <f t="shared" si="105"/>
        <v>2.7900000000000001E-2</v>
      </c>
      <c r="K1270">
        <f t="shared" si="105"/>
        <v>5.91E-2</v>
      </c>
      <c r="L1270">
        <f t="shared" si="105"/>
        <v>0.17660000000000001</v>
      </c>
      <c r="M1270">
        <f t="shared" si="105"/>
        <v>0.1275</v>
      </c>
      <c r="N1270">
        <f t="shared" si="105"/>
        <v>0.21510000000000001</v>
      </c>
      <c r="O1270">
        <f t="shared" si="102"/>
        <v>0.39379999999999993</v>
      </c>
      <c r="P1270">
        <f t="shared" si="103"/>
        <v>0.85860000000000003</v>
      </c>
      <c r="Q1270">
        <f t="shared" si="104"/>
        <v>0.1414</v>
      </c>
    </row>
    <row r="1271" spans="1:17">
      <c r="A1271">
        <v>1274</v>
      </c>
      <c r="B1271">
        <v>99</v>
      </c>
      <c r="C1271">
        <v>198</v>
      </c>
      <c r="D1271">
        <v>438</v>
      </c>
      <c r="E1271">
        <v>302</v>
      </c>
      <c r="F1271">
        <v>477</v>
      </c>
      <c r="G1271">
        <v>810</v>
      </c>
      <c r="H1271">
        <v>680</v>
      </c>
      <c r="I1271">
        <f t="shared" si="101"/>
        <v>2324</v>
      </c>
      <c r="J1271">
        <f t="shared" si="105"/>
        <v>4.2599999999999999E-2</v>
      </c>
      <c r="K1271">
        <f t="shared" si="105"/>
        <v>8.5199999999999998E-2</v>
      </c>
      <c r="L1271">
        <f t="shared" si="105"/>
        <v>0.1885</v>
      </c>
      <c r="M1271">
        <f t="shared" si="105"/>
        <v>0.12989999999999999</v>
      </c>
      <c r="N1271">
        <f t="shared" si="105"/>
        <v>0.20519999999999999</v>
      </c>
      <c r="O1271">
        <f t="shared" si="102"/>
        <v>0.34860000000000002</v>
      </c>
      <c r="P1271">
        <f t="shared" si="103"/>
        <v>0.70740000000000003</v>
      </c>
      <c r="Q1271">
        <f t="shared" si="104"/>
        <v>0.29260000000000003</v>
      </c>
    </row>
    <row r="1272" spans="1:17">
      <c r="A1272">
        <v>1275</v>
      </c>
      <c r="B1272">
        <v>29</v>
      </c>
      <c r="C1272">
        <v>97</v>
      </c>
      <c r="D1272">
        <v>188</v>
      </c>
      <c r="E1272">
        <v>171</v>
      </c>
      <c r="F1272">
        <v>289</v>
      </c>
      <c r="G1272">
        <v>409</v>
      </c>
      <c r="H1272">
        <v>351</v>
      </c>
      <c r="I1272">
        <f t="shared" si="101"/>
        <v>1183</v>
      </c>
      <c r="J1272">
        <f t="shared" si="105"/>
        <v>2.4500000000000001E-2</v>
      </c>
      <c r="K1272">
        <f t="shared" si="105"/>
        <v>8.2000000000000003E-2</v>
      </c>
      <c r="L1272">
        <f t="shared" si="105"/>
        <v>0.15890000000000001</v>
      </c>
      <c r="M1272">
        <f t="shared" si="105"/>
        <v>0.14449999999999999</v>
      </c>
      <c r="N1272">
        <f t="shared" si="105"/>
        <v>0.24429999999999999</v>
      </c>
      <c r="O1272">
        <f t="shared" si="102"/>
        <v>0.3458</v>
      </c>
      <c r="P1272">
        <f t="shared" si="103"/>
        <v>0.70330000000000004</v>
      </c>
      <c r="Q1272">
        <f t="shared" si="104"/>
        <v>0.29670000000000002</v>
      </c>
    </row>
    <row r="1273" spans="1:17">
      <c r="A1273">
        <v>1276</v>
      </c>
      <c r="B1273">
        <v>30</v>
      </c>
      <c r="C1273">
        <v>106</v>
      </c>
      <c r="D1273">
        <v>197</v>
      </c>
      <c r="E1273">
        <v>184</v>
      </c>
      <c r="F1273">
        <v>248</v>
      </c>
      <c r="G1273">
        <v>436</v>
      </c>
      <c r="H1273">
        <v>374</v>
      </c>
      <c r="I1273">
        <f t="shared" si="101"/>
        <v>1201</v>
      </c>
      <c r="J1273">
        <f t="shared" si="105"/>
        <v>2.5000000000000001E-2</v>
      </c>
      <c r="K1273">
        <f t="shared" si="105"/>
        <v>8.8300000000000003E-2</v>
      </c>
      <c r="L1273">
        <f t="shared" si="105"/>
        <v>0.16400000000000001</v>
      </c>
      <c r="M1273">
        <f t="shared" si="105"/>
        <v>0.1532</v>
      </c>
      <c r="N1273">
        <f t="shared" si="105"/>
        <v>0.20649999999999999</v>
      </c>
      <c r="O1273">
        <f t="shared" si="102"/>
        <v>0.36299999999999999</v>
      </c>
      <c r="P1273">
        <f t="shared" si="103"/>
        <v>0.68859999999999999</v>
      </c>
      <c r="Q1273">
        <f t="shared" si="104"/>
        <v>0.31140000000000001</v>
      </c>
    </row>
    <row r="1274" spans="1:17">
      <c r="A1274">
        <v>1277</v>
      </c>
      <c r="B1274">
        <v>34</v>
      </c>
      <c r="C1274">
        <v>112</v>
      </c>
      <c r="D1274">
        <v>307</v>
      </c>
      <c r="E1274">
        <v>304</v>
      </c>
      <c r="F1274">
        <v>442</v>
      </c>
      <c r="G1274">
        <v>718</v>
      </c>
      <c r="H1274">
        <v>688</v>
      </c>
      <c r="I1274">
        <f t="shared" si="101"/>
        <v>1917</v>
      </c>
      <c r="J1274">
        <f t="shared" si="105"/>
        <v>1.77E-2</v>
      </c>
      <c r="K1274">
        <f t="shared" si="105"/>
        <v>5.8400000000000001E-2</v>
      </c>
      <c r="L1274">
        <f t="shared" si="105"/>
        <v>0.16009999999999999</v>
      </c>
      <c r="M1274">
        <f t="shared" si="105"/>
        <v>0.15859999999999999</v>
      </c>
      <c r="N1274">
        <f t="shared" si="105"/>
        <v>0.2306</v>
      </c>
      <c r="O1274">
        <f t="shared" si="102"/>
        <v>0.37460000000000004</v>
      </c>
      <c r="P1274">
        <f t="shared" si="103"/>
        <v>0.6411</v>
      </c>
      <c r="Q1274">
        <f t="shared" si="104"/>
        <v>0.3589</v>
      </c>
    </row>
    <row r="1275" spans="1:17">
      <c r="A1275">
        <v>1278</v>
      </c>
      <c r="B1275">
        <v>16</v>
      </c>
      <c r="C1275">
        <v>67</v>
      </c>
      <c r="D1275">
        <v>168</v>
      </c>
      <c r="E1275">
        <v>162</v>
      </c>
      <c r="F1275">
        <v>254</v>
      </c>
      <c r="G1275">
        <v>367</v>
      </c>
      <c r="H1275">
        <v>362</v>
      </c>
      <c r="I1275">
        <f t="shared" si="101"/>
        <v>1034</v>
      </c>
      <c r="J1275">
        <f t="shared" si="105"/>
        <v>1.55E-2</v>
      </c>
      <c r="K1275">
        <f t="shared" si="105"/>
        <v>6.4799999999999996E-2</v>
      </c>
      <c r="L1275">
        <f t="shared" si="105"/>
        <v>0.16250000000000001</v>
      </c>
      <c r="M1275">
        <f t="shared" si="105"/>
        <v>0.15670000000000001</v>
      </c>
      <c r="N1275">
        <f t="shared" si="105"/>
        <v>0.24560000000000001</v>
      </c>
      <c r="O1275">
        <f t="shared" si="102"/>
        <v>0.35489999999999999</v>
      </c>
      <c r="P1275">
        <f t="shared" si="103"/>
        <v>0.64989999999999992</v>
      </c>
      <c r="Q1275">
        <f t="shared" si="104"/>
        <v>0.35010000000000002</v>
      </c>
    </row>
    <row r="1276" spans="1:17">
      <c r="A1276">
        <v>1279</v>
      </c>
      <c r="B1276">
        <v>282</v>
      </c>
      <c r="C1276">
        <v>579</v>
      </c>
      <c r="D1276">
        <v>805</v>
      </c>
      <c r="E1276">
        <v>811</v>
      </c>
      <c r="F1276">
        <v>1388</v>
      </c>
      <c r="G1276">
        <v>2586</v>
      </c>
      <c r="H1276">
        <v>1264</v>
      </c>
      <c r="I1276">
        <f t="shared" si="101"/>
        <v>6451</v>
      </c>
      <c r="J1276">
        <f t="shared" si="105"/>
        <v>4.3700000000000003E-2</v>
      </c>
      <c r="K1276">
        <f t="shared" si="105"/>
        <v>8.9800000000000005E-2</v>
      </c>
      <c r="L1276">
        <f t="shared" si="105"/>
        <v>0.12479999999999999</v>
      </c>
      <c r="M1276">
        <f t="shared" si="105"/>
        <v>0.12570000000000001</v>
      </c>
      <c r="N1276">
        <f t="shared" si="105"/>
        <v>0.2152</v>
      </c>
      <c r="O1276">
        <f t="shared" si="102"/>
        <v>0.40080000000000005</v>
      </c>
      <c r="P1276">
        <f t="shared" si="103"/>
        <v>0.80410000000000004</v>
      </c>
      <c r="Q1276">
        <f t="shared" si="104"/>
        <v>0.19589999999999999</v>
      </c>
    </row>
    <row r="1277" spans="1:17">
      <c r="A1277">
        <v>1280</v>
      </c>
      <c r="B1277">
        <v>183</v>
      </c>
      <c r="C1277">
        <v>312</v>
      </c>
      <c r="D1277">
        <v>794</v>
      </c>
      <c r="E1277">
        <v>560</v>
      </c>
      <c r="F1277">
        <v>1014</v>
      </c>
      <c r="G1277">
        <v>1526</v>
      </c>
      <c r="H1277">
        <v>729</v>
      </c>
      <c r="I1277">
        <f t="shared" si="101"/>
        <v>4389</v>
      </c>
      <c r="J1277">
        <f t="shared" si="105"/>
        <v>4.1700000000000001E-2</v>
      </c>
      <c r="K1277">
        <f t="shared" si="105"/>
        <v>7.1099999999999997E-2</v>
      </c>
      <c r="L1277">
        <f t="shared" si="105"/>
        <v>0.18090000000000001</v>
      </c>
      <c r="M1277">
        <f t="shared" si="105"/>
        <v>0.12759999999999999</v>
      </c>
      <c r="N1277">
        <f t="shared" si="105"/>
        <v>0.23100000000000001</v>
      </c>
      <c r="O1277">
        <f t="shared" si="102"/>
        <v>0.34770000000000001</v>
      </c>
      <c r="P1277">
        <f t="shared" si="103"/>
        <v>0.83389999999999997</v>
      </c>
      <c r="Q1277">
        <f t="shared" si="104"/>
        <v>0.1661</v>
      </c>
    </row>
    <row r="1278" spans="1:17">
      <c r="A1278">
        <v>1281</v>
      </c>
      <c r="B1278">
        <v>268</v>
      </c>
      <c r="C1278">
        <v>462</v>
      </c>
      <c r="D1278">
        <v>364</v>
      </c>
      <c r="E1278">
        <v>330</v>
      </c>
      <c r="F1278">
        <v>431</v>
      </c>
      <c r="G1278">
        <v>557</v>
      </c>
      <c r="H1278">
        <v>669</v>
      </c>
      <c r="I1278">
        <f t="shared" si="101"/>
        <v>2412</v>
      </c>
      <c r="J1278">
        <f t="shared" si="105"/>
        <v>0.1111</v>
      </c>
      <c r="K1278">
        <f t="shared" si="105"/>
        <v>0.1915</v>
      </c>
      <c r="L1278">
        <f t="shared" si="105"/>
        <v>0.15090000000000001</v>
      </c>
      <c r="M1278">
        <f t="shared" si="105"/>
        <v>0.1368</v>
      </c>
      <c r="N1278">
        <f t="shared" si="105"/>
        <v>0.1787</v>
      </c>
      <c r="O1278">
        <f t="shared" si="102"/>
        <v>0.23099999999999998</v>
      </c>
      <c r="P1278">
        <f t="shared" si="103"/>
        <v>0.72260000000000002</v>
      </c>
      <c r="Q1278">
        <f t="shared" si="104"/>
        <v>0.27739999999999998</v>
      </c>
    </row>
    <row r="1279" spans="1:17">
      <c r="A1279">
        <v>1282</v>
      </c>
      <c r="B1279">
        <v>139</v>
      </c>
      <c r="C1279">
        <v>333</v>
      </c>
      <c r="D1279">
        <v>715</v>
      </c>
      <c r="E1279">
        <v>669</v>
      </c>
      <c r="F1279">
        <v>934</v>
      </c>
      <c r="G1279">
        <v>1585</v>
      </c>
      <c r="H1279">
        <v>1689</v>
      </c>
      <c r="I1279">
        <f t="shared" si="101"/>
        <v>4375</v>
      </c>
      <c r="J1279">
        <f t="shared" si="105"/>
        <v>3.1800000000000002E-2</v>
      </c>
      <c r="K1279">
        <f t="shared" si="105"/>
        <v>7.6100000000000001E-2</v>
      </c>
      <c r="L1279">
        <f t="shared" si="105"/>
        <v>0.16339999999999999</v>
      </c>
      <c r="M1279">
        <f t="shared" si="105"/>
        <v>0.15290000000000001</v>
      </c>
      <c r="N1279">
        <f t="shared" si="105"/>
        <v>0.2135</v>
      </c>
      <c r="O1279">
        <f t="shared" si="102"/>
        <v>0.36229999999999996</v>
      </c>
      <c r="P1279">
        <f t="shared" si="103"/>
        <v>0.6139</v>
      </c>
      <c r="Q1279">
        <f t="shared" si="104"/>
        <v>0.3861</v>
      </c>
    </row>
    <row r="1280" spans="1:17">
      <c r="A1280">
        <v>1283</v>
      </c>
      <c r="B1280">
        <v>86</v>
      </c>
      <c r="C1280">
        <v>168</v>
      </c>
      <c r="D1280">
        <v>253</v>
      </c>
      <c r="E1280">
        <v>205</v>
      </c>
      <c r="F1280">
        <v>304</v>
      </c>
      <c r="G1280">
        <v>480</v>
      </c>
      <c r="H1280">
        <v>396</v>
      </c>
      <c r="I1280">
        <f t="shared" si="101"/>
        <v>1496</v>
      </c>
      <c r="J1280">
        <f t="shared" si="105"/>
        <v>5.7500000000000002E-2</v>
      </c>
      <c r="K1280">
        <f t="shared" si="105"/>
        <v>0.1123</v>
      </c>
      <c r="L1280">
        <f t="shared" si="105"/>
        <v>0.1691</v>
      </c>
      <c r="M1280">
        <f t="shared" si="105"/>
        <v>0.13700000000000001</v>
      </c>
      <c r="N1280">
        <f t="shared" si="105"/>
        <v>0.20319999999999999</v>
      </c>
      <c r="O1280">
        <f t="shared" si="102"/>
        <v>0.32089999999999996</v>
      </c>
      <c r="P1280">
        <f t="shared" si="103"/>
        <v>0.73530000000000006</v>
      </c>
      <c r="Q1280">
        <f t="shared" si="104"/>
        <v>0.26469999999999999</v>
      </c>
    </row>
    <row r="1281" spans="1:17">
      <c r="A1281">
        <v>1284</v>
      </c>
      <c r="B1281">
        <v>58</v>
      </c>
      <c r="C1281">
        <v>140</v>
      </c>
      <c r="D1281">
        <v>286</v>
      </c>
      <c r="E1281">
        <v>282</v>
      </c>
      <c r="F1281">
        <v>400</v>
      </c>
      <c r="G1281">
        <v>727</v>
      </c>
      <c r="H1281">
        <v>340</v>
      </c>
      <c r="I1281">
        <f t="shared" si="101"/>
        <v>1893</v>
      </c>
      <c r="J1281">
        <f t="shared" si="105"/>
        <v>3.0599999999999999E-2</v>
      </c>
      <c r="K1281">
        <f t="shared" si="105"/>
        <v>7.3999999999999996E-2</v>
      </c>
      <c r="L1281">
        <f t="shared" si="105"/>
        <v>0.15110000000000001</v>
      </c>
      <c r="M1281">
        <f t="shared" si="105"/>
        <v>0.14899999999999999</v>
      </c>
      <c r="N1281">
        <f t="shared" si="105"/>
        <v>0.21129999999999999</v>
      </c>
      <c r="O1281">
        <f t="shared" si="102"/>
        <v>0.3839999999999999</v>
      </c>
      <c r="P1281">
        <f t="shared" si="103"/>
        <v>0.82040000000000002</v>
      </c>
      <c r="Q1281">
        <f t="shared" si="104"/>
        <v>0.17960000000000001</v>
      </c>
    </row>
    <row r="1282" spans="1:17">
      <c r="A1282">
        <v>1285</v>
      </c>
      <c r="B1282">
        <v>53</v>
      </c>
      <c r="C1282">
        <v>122</v>
      </c>
      <c r="D1282">
        <v>340</v>
      </c>
      <c r="E1282">
        <v>311</v>
      </c>
      <c r="F1282">
        <v>484</v>
      </c>
      <c r="G1282">
        <v>752</v>
      </c>
      <c r="H1282">
        <v>415</v>
      </c>
      <c r="I1282">
        <f t="shared" si="101"/>
        <v>2062</v>
      </c>
      <c r="J1282">
        <f t="shared" si="105"/>
        <v>2.5700000000000001E-2</v>
      </c>
      <c r="K1282">
        <f t="shared" si="105"/>
        <v>5.9200000000000003E-2</v>
      </c>
      <c r="L1282">
        <f t="shared" si="105"/>
        <v>0.16489999999999999</v>
      </c>
      <c r="M1282">
        <f t="shared" si="105"/>
        <v>0.15079999999999999</v>
      </c>
      <c r="N1282">
        <f t="shared" si="105"/>
        <v>0.23469999999999999</v>
      </c>
      <c r="O1282">
        <f t="shared" si="102"/>
        <v>0.36470000000000002</v>
      </c>
      <c r="P1282">
        <f t="shared" si="103"/>
        <v>0.79869999999999997</v>
      </c>
      <c r="Q1282">
        <f t="shared" si="104"/>
        <v>0.20130000000000001</v>
      </c>
    </row>
    <row r="1283" spans="1:17">
      <c r="A1283">
        <v>1286</v>
      </c>
      <c r="B1283">
        <v>19</v>
      </c>
      <c r="C1283">
        <v>81</v>
      </c>
      <c r="D1283">
        <v>236</v>
      </c>
      <c r="E1283">
        <v>234</v>
      </c>
      <c r="F1283">
        <v>422</v>
      </c>
      <c r="G1283">
        <v>567</v>
      </c>
      <c r="H1283">
        <v>307</v>
      </c>
      <c r="I1283">
        <f t="shared" ref="I1283:I1346" si="106">SUM(B1283:G1283)</f>
        <v>1559</v>
      </c>
      <c r="J1283">
        <f t="shared" si="105"/>
        <v>1.2200000000000001E-2</v>
      </c>
      <c r="K1283">
        <f t="shared" si="105"/>
        <v>5.1999999999999998E-2</v>
      </c>
      <c r="L1283">
        <f t="shared" si="105"/>
        <v>0.15140000000000001</v>
      </c>
      <c r="M1283">
        <f t="shared" si="105"/>
        <v>0.15010000000000001</v>
      </c>
      <c r="N1283">
        <f t="shared" si="105"/>
        <v>0.2707</v>
      </c>
      <c r="O1283">
        <f t="shared" ref="O1283:O1346" si="107">1-SUM(J1283:N1283)</f>
        <v>0.36359999999999992</v>
      </c>
      <c r="P1283">
        <f t="shared" ref="P1283:P1346" si="108">1-Q1283</f>
        <v>0.80310000000000004</v>
      </c>
      <c r="Q1283">
        <f t="shared" ref="Q1283:Q1346" si="109">ROUND(H1283/$I1283,4)</f>
        <v>0.19689999999999999</v>
      </c>
    </row>
    <row r="1284" spans="1:17">
      <c r="A1284">
        <v>1287</v>
      </c>
      <c r="B1284">
        <v>36</v>
      </c>
      <c r="C1284">
        <v>73</v>
      </c>
      <c r="D1284">
        <v>186</v>
      </c>
      <c r="E1284">
        <v>138</v>
      </c>
      <c r="F1284">
        <v>264</v>
      </c>
      <c r="G1284">
        <v>384</v>
      </c>
      <c r="H1284">
        <v>293</v>
      </c>
      <c r="I1284">
        <f t="shared" si="106"/>
        <v>1081</v>
      </c>
      <c r="J1284">
        <f t="shared" si="105"/>
        <v>3.3300000000000003E-2</v>
      </c>
      <c r="K1284">
        <f t="shared" si="105"/>
        <v>6.7500000000000004E-2</v>
      </c>
      <c r="L1284">
        <f t="shared" si="105"/>
        <v>0.1721</v>
      </c>
      <c r="M1284">
        <f t="shared" si="105"/>
        <v>0.12770000000000001</v>
      </c>
      <c r="N1284">
        <f t="shared" si="105"/>
        <v>0.2442</v>
      </c>
      <c r="O1284">
        <f t="shared" si="107"/>
        <v>0.35519999999999996</v>
      </c>
      <c r="P1284">
        <f t="shared" si="108"/>
        <v>0.72899999999999998</v>
      </c>
      <c r="Q1284">
        <f t="shared" si="109"/>
        <v>0.27100000000000002</v>
      </c>
    </row>
    <row r="1285" spans="1:17">
      <c r="A1285">
        <v>1288</v>
      </c>
      <c r="B1285">
        <v>126</v>
      </c>
      <c r="C1285">
        <v>279</v>
      </c>
      <c r="D1285">
        <v>573</v>
      </c>
      <c r="E1285">
        <v>561</v>
      </c>
      <c r="F1285">
        <v>808</v>
      </c>
      <c r="G1285">
        <v>1154</v>
      </c>
      <c r="H1285">
        <v>1210</v>
      </c>
      <c r="I1285">
        <f t="shared" si="106"/>
        <v>3501</v>
      </c>
      <c r="J1285">
        <f t="shared" si="105"/>
        <v>3.5999999999999997E-2</v>
      </c>
      <c r="K1285">
        <f t="shared" si="105"/>
        <v>7.9699999999999993E-2</v>
      </c>
      <c r="L1285">
        <f t="shared" si="105"/>
        <v>0.16370000000000001</v>
      </c>
      <c r="M1285">
        <f t="shared" si="105"/>
        <v>0.16020000000000001</v>
      </c>
      <c r="N1285">
        <f t="shared" si="105"/>
        <v>0.23080000000000001</v>
      </c>
      <c r="O1285">
        <f t="shared" si="107"/>
        <v>0.3296</v>
      </c>
      <c r="P1285">
        <f t="shared" si="108"/>
        <v>0.65439999999999998</v>
      </c>
      <c r="Q1285">
        <f t="shared" si="109"/>
        <v>0.34560000000000002</v>
      </c>
    </row>
    <row r="1286" spans="1:17">
      <c r="A1286">
        <v>1289</v>
      </c>
      <c r="B1286">
        <v>163</v>
      </c>
      <c r="C1286">
        <v>339</v>
      </c>
      <c r="D1286">
        <v>379</v>
      </c>
      <c r="E1286">
        <v>351</v>
      </c>
      <c r="F1286">
        <v>481</v>
      </c>
      <c r="G1286">
        <v>708</v>
      </c>
      <c r="H1286">
        <v>772</v>
      </c>
      <c r="I1286">
        <f t="shared" si="106"/>
        <v>2421</v>
      </c>
      <c r="J1286">
        <f t="shared" si="105"/>
        <v>6.7299999999999999E-2</v>
      </c>
      <c r="K1286">
        <f t="shared" si="105"/>
        <v>0.14000000000000001</v>
      </c>
      <c r="L1286">
        <f t="shared" si="105"/>
        <v>0.1565</v>
      </c>
      <c r="M1286">
        <f t="shared" si="105"/>
        <v>0.14499999999999999</v>
      </c>
      <c r="N1286">
        <f t="shared" si="105"/>
        <v>0.19869999999999999</v>
      </c>
      <c r="O1286">
        <f t="shared" si="107"/>
        <v>0.29249999999999998</v>
      </c>
      <c r="P1286">
        <f t="shared" si="108"/>
        <v>0.68110000000000004</v>
      </c>
      <c r="Q1286">
        <f t="shared" si="109"/>
        <v>0.31890000000000002</v>
      </c>
    </row>
    <row r="1287" spans="1:17">
      <c r="A1287">
        <v>1290</v>
      </c>
      <c r="B1287">
        <v>411</v>
      </c>
      <c r="C1287">
        <v>777</v>
      </c>
      <c r="D1287">
        <v>1851</v>
      </c>
      <c r="E1287">
        <v>1075</v>
      </c>
      <c r="F1287">
        <v>2108</v>
      </c>
      <c r="G1287">
        <v>3081</v>
      </c>
      <c r="H1287">
        <v>1785</v>
      </c>
      <c r="I1287">
        <f t="shared" si="106"/>
        <v>9303</v>
      </c>
      <c r="J1287">
        <f t="shared" si="105"/>
        <v>4.4200000000000003E-2</v>
      </c>
      <c r="K1287">
        <f t="shared" si="105"/>
        <v>8.3500000000000005E-2</v>
      </c>
      <c r="L1287">
        <f t="shared" si="105"/>
        <v>0.19900000000000001</v>
      </c>
      <c r="M1287">
        <f t="shared" si="105"/>
        <v>0.11559999999999999</v>
      </c>
      <c r="N1287">
        <f t="shared" si="105"/>
        <v>0.2266</v>
      </c>
      <c r="O1287">
        <f t="shared" si="107"/>
        <v>0.33110000000000006</v>
      </c>
      <c r="P1287">
        <f t="shared" si="108"/>
        <v>0.80810000000000004</v>
      </c>
      <c r="Q1287">
        <f t="shared" si="109"/>
        <v>0.19189999999999999</v>
      </c>
    </row>
    <row r="1288" spans="1:17">
      <c r="A1288">
        <v>1291</v>
      </c>
      <c r="B1288">
        <v>342</v>
      </c>
      <c r="C1288">
        <v>527</v>
      </c>
      <c r="D1288">
        <v>809</v>
      </c>
      <c r="E1288">
        <v>645</v>
      </c>
      <c r="F1288">
        <v>1001</v>
      </c>
      <c r="G1288">
        <v>1416</v>
      </c>
      <c r="H1288">
        <v>1094</v>
      </c>
      <c r="I1288">
        <f t="shared" si="106"/>
        <v>4740</v>
      </c>
      <c r="J1288">
        <f t="shared" si="105"/>
        <v>7.22E-2</v>
      </c>
      <c r="K1288">
        <f t="shared" si="105"/>
        <v>0.11119999999999999</v>
      </c>
      <c r="L1288">
        <f t="shared" si="105"/>
        <v>0.17069999999999999</v>
      </c>
      <c r="M1288">
        <f t="shared" si="105"/>
        <v>0.1361</v>
      </c>
      <c r="N1288">
        <f t="shared" si="105"/>
        <v>0.2112</v>
      </c>
      <c r="O1288">
        <f t="shared" si="107"/>
        <v>0.29859999999999998</v>
      </c>
      <c r="P1288">
        <f t="shared" si="108"/>
        <v>0.76919999999999999</v>
      </c>
      <c r="Q1288">
        <f t="shared" si="109"/>
        <v>0.23080000000000001</v>
      </c>
    </row>
    <row r="1289" spans="1:17">
      <c r="A1289">
        <v>1292</v>
      </c>
      <c r="B1289">
        <v>101</v>
      </c>
      <c r="C1289">
        <v>234</v>
      </c>
      <c r="D1289">
        <v>440</v>
      </c>
      <c r="E1289">
        <v>456</v>
      </c>
      <c r="F1289">
        <v>766</v>
      </c>
      <c r="G1289">
        <v>1494</v>
      </c>
      <c r="H1289">
        <v>1322</v>
      </c>
      <c r="I1289">
        <f t="shared" si="106"/>
        <v>3491</v>
      </c>
      <c r="J1289">
        <f t="shared" si="105"/>
        <v>2.8899999999999999E-2</v>
      </c>
      <c r="K1289">
        <f t="shared" si="105"/>
        <v>6.7000000000000004E-2</v>
      </c>
      <c r="L1289">
        <f t="shared" si="105"/>
        <v>0.126</v>
      </c>
      <c r="M1289">
        <f t="shared" si="105"/>
        <v>0.13059999999999999</v>
      </c>
      <c r="N1289">
        <f t="shared" si="105"/>
        <v>0.21940000000000001</v>
      </c>
      <c r="O1289">
        <f t="shared" si="107"/>
        <v>0.42810000000000004</v>
      </c>
      <c r="P1289">
        <f t="shared" si="108"/>
        <v>0.62129999999999996</v>
      </c>
      <c r="Q1289">
        <f t="shared" si="109"/>
        <v>0.37869999999999998</v>
      </c>
    </row>
    <row r="1290" spans="1:17">
      <c r="A1290">
        <v>1293</v>
      </c>
      <c r="B1290">
        <v>70</v>
      </c>
      <c r="C1290">
        <v>142</v>
      </c>
      <c r="D1290">
        <v>362</v>
      </c>
      <c r="E1290">
        <v>303</v>
      </c>
      <c r="F1290">
        <v>479</v>
      </c>
      <c r="G1290">
        <v>952</v>
      </c>
      <c r="H1290">
        <v>430</v>
      </c>
      <c r="I1290">
        <f t="shared" si="106"/>
        <v>2308</v>
      </c>
      <c r="J1290">
        <f t="shared" ref="J1290:N1340" si="110">ROUND(B1290/$I1290,4)</f>
        <v>3.0300000000000001E-2</v>
      </c>
      <c r="K1290">
        <f t="shared" si="110"/>
        <v>6.1499999999999999E-2</v>
      </c>
      <c r="L1290">
        <f t="shared" si="110"/>
        <v>0.15679999999999999</v>
      </c>
      <c r="M1290">
        <f t="shared" si="110"/>
        <v>0.1313</v>
      </c>
      <c r="N1290">
        <f t="shared" si="110"/>
        <v>0.20749999999999999</v>
      </c>
      <c r="O1290">
        <f t="shared" si="107"/>
        <v>0.41259999999999997</v>
      </c>
      <c r="P1290">
        <f t="shared" si="108"/>
        <v>0.81369999999999998</v>
      </c>
      <c r="Q1290">
        <f t="shared" si="109"/>
        <v>0.18629999999999999</v>
      </c>
    </row>
    <row r="1291" spans="1:17">
      <c r="A1291">
        <v>1294</v>
      </c>
      <c r="B1291">
        <v>5</v>
      </c>
      <c r="C1291">
        <v>5</v>
      </c>
      <c r="D1291">
        <v>4</v>
      </c>
      <c r="E1291">
        <v>3</v>
      </c>
      <c r="F1291">
        <v>5</v>
      </c>
      <c r="G1291">
        <v>7</v>
      </c>
      <c r="H1291">
        <v>0</v>
      </c>
      <c r="I1291">
        <f t="shared" si="106"/>
        <v>29</v>
      </c>
      <c r="J1291">
        <f t="shared" si="110"/>
        <v>0.1724</v>
      </c>
      <c r="K1291">
        <f t="shared" si="110"/>
        <v>0.1724</v>
      </c>
      <c r="L1291">
        <f t="shared" si="110"/>
        <v>0.13789999999999999</v>
      </c>
      <c r="M1291">
        <f t="shared" si="110"/>
        <v>0.10340000000000001</v>
      </c>
      <c r="N1291">
        <f t="shared" si="110"/>
        <v>0.1724</v>
      </c>
      <c r="O1291">
        <f t="shared" si="107"/>
        <v>0.24149999999999994</v>
      </c>
      <c r="P1291">
        <f t="shared" si="108"/>
        <v>1</v>
      </c>
      <c r="Q1291">
        <f t="shared" si="109"/>
        <v>0</v>
      </c>
    </row>
    <row r="1292" spans="1:17">
      <c r="A1292">
        <v>1295</v>
      </c>
      <c r="B1292">
        <v>257</v>
      </c>
      <c r="C1292">
        <v>400</v>
      </c>
      <c r="D1292">
        <v>507</v>
      </c>
      <c r="E1292">
        <v>459</v>
      </c>
      <c r="F1292">
        <v>691</v>
      </c>
      <c r="G1292">
        <v>1294</v>
      </c>
      <c r="H1292">
        <v>1079</v>
      </c>
      <c r="I1292">
        <f t="shared" si="106"/>
        <v>3608</v>
      </c>
      <c r="J1292">
        <f t="shared" si="110"/>
        <v>7.1199999999999999E-2</v>
      </c>
      <c r="K1292">
        <f t="shared" si="110"/>
        <v>0.1109</v>
      </c>
      <c r="L1292">
        <f t="shared" si="110"/>
        <v>0.14050000000000001</v>
      </c>
      <c r="M1292">
        <f t="shared" si="110"/>
        <v>0.12720000000000001</v>
      </c>
      <c r="N1292">
        <f t="shared" si="110"/>
        <v>0.1915</v>
      </c>
      <c r="O1292">
        <f t="shared" si="107"/>
        <v>0.35870000000000002</v>
      </c>
      <c r="P1292">
        <f t="shared" si="108"/>
        <v>0.70090000000000008</v>
      </c>
      <c r="Q1292">
        <f t="shared" si="109"/>
        <v>0.29909999999999998</v>
      </c>
    </row>
    <row r="1293" spans="1:17">
      <c r="A1293">
        <v>1296</v>
      </c>
      <c r="B1293">
        <v>81</v>
      </c>
      <c r="C1293">
        <v>127</v>
      </c>
      <c r="D1293">
        <v>254</v>
      </c>
      <c r="E1293">
        <v>220</v>
      </c>
      <c r="F1293">
        <v>377</v>
      </c>
      <c r="G1293">
        <v>667</v>
      </c>
      <c r="H1293">
        <v>346</v>
      </c>
      <c r="I1293">
        <f t="shared" si="106"/>
        <v>1726</v>
      </c>
      <c r="J1293">
        <f t="shared" si="110"/>
        <v>4.6899999999999997E-2</v>
      </c>
      <c r="K1293">
        <f t="shared" si="110"/>
        <v>7.3599999999999999E-2</v>
      </c>
      <c r="L1293">
        <f t="shared" si="110"/>
        <v>0.1472</v>
      </c>
      <c r="M1293">
        <f t="shared" si="110"/>
        <v>0.1275</v>
      </c>
      <c r="N1293">
        <f t="shared" si="110"/>
        <v>0.21840000000000001</v>
      </c>
      <c r="O1293">
        <f t="shared" si="107"/>
        <v>0.38639999999999997</v>
      </c>
      <c r="P1293">
        <f t="shared" si="108"/>
        <v>0.79949999999999999</v>
      </c>
      <c r="Q1293">
        <f t="shared" si="109"/>
        <v>0.20050000000000001</v>
      </c>
    </row>
    <row r="1294" spans="1:17">
      <c r="A1294">
        <v>1297</v>
      </c>
      <c r="B1294">
        <v>171</v>
      </c>
      <c r="C1294">
        <v>258</v>
      </c>
      <c r="D1294">
        <v>499</v>
      </c>
      <c r="E1294">
        <v>414</v>
      </c>
      <c r="F1294">
        <v>689</v>
      </c>
      <c r="G1294">
        <v>1284</v>
      </c>
      <c r="H1294">
        <v>850</v>
      </c>
      <c r="I1294">
        <f t="shared" si="106"/>
        <v>3315</v>
      </c>
      <c r="J1294">
        <f t="shared" si="110"/>
        <v>5.16E-2</v>
      </c>
      <c r="K1294">
        <f t="shared" si="110"/>
        <v>7.7799999999999994E-2</v>
      </c>
      <c r="L1294">
        <f t="shared" si="110"/>
        <v>0.15049999999999999</v>
      </c>
      <c r="M1294">
        <f t="shared" si="110"/>
        <v>0.1249</v>
      </c>
      <c r="N1294">
        <f t="shared" si="110"/>
        <v>0.20780000000000001</v>
      </c>
      <c r="O1294">
        <f t="shared" si="107"/>
        <v>0.38739999999999997</v>
      </c>
      <c r="P1294">
        <f t="shared" si="108"/>
        <v>0.74360000000000004</v>
      </c>
      <c r="Q1294">
        <f t="shared" si="109"/>
        <v>0.25640000000000002</v>
      </c>
    </row>
    <row r="1295" spans="1:17">
      <c r="A1295">
        <v>1298</v>
      </c>
      <c r="B1295">
        <v>146</v>
      </c>
      <c r="C1295">
        <v>204</v>
      </c>
      <c r="D1295">
        <v>171</v>
      </c>
      <c r="E1295">
        <v>138</v>
      </c>
      <c r="F1295">
        <v>186</v>
      </c>
      <c r="G1295">
        <v>412</v>
      </c>
      <c r="H1295">
        <v>338</v>
      </c>
      <c r="I1295">
        <f t="shared" si="106"/>
        <v>1257</v>
      </c>
      <c r="J1295">
        <f t="shared" si="110"/>
        <v>0.11609999999999999</v>
      </c>
      <c r="K1295">
        <f t="shared" si="110"/>
        <v>0.1623</v>
      </c>
      <c r="L1295">
        <f t="shared" si="110"/>
        <v>0.13600000000000001</v>
      </c>
      <c r="M1295">
        <f t="shared" si="110"/>
        <v>0.10979999999999999</v>
      </c>
      <c r="N1295">
        <f t="shared" si="110"/>
        <v>0.14799999999999999</v>
      </c>
      <c r="O1295">
        <f t="shared" si="107"/>
        <v>0.32779999999999998</v>
      </c>
      <c r="P1295">
        <f t="shared" si="108"/>
        <v>0.73110000000000008</v>
      </c>
      <c r="Q1295">
        <f t="shared" si="109"/>
        <v>0.26889999999999997</v>
      </c>
    </row>
    <row r="1296" spans="1:17">
      <c r="A1296">
        <v>1299</v>
      </c>
      <c r="B1296">
        <v>282</v>
      </c>
      <c r="C1296">
        <v>327</v>
      </c>
      <c r="D1296">
        <v>252</v>
      </c>
      <c r="E1296">
        <v>203</v>
      </c>
      <c r="F1296">
        <v>282</v>
      </c>
      <c r="G1296">
        <v>486</v>
      </c>
      <c r="H1296">
        <v>375</v>
      </c>
      <c r="I1296">
        <f t="shared" si="106"/>
        <v>1832</v>
      </c>
      <c r="J1296">
        <f t="shared" si="110"/>
        <v>0.15390000000000001</v>
      </c>
      <c r="K1296">
        <f t="shared" si="110"/>
        <v>0.17849999999999999</v>
      </c>
      <c r="L1296">
        <f t="shared" si="110"/>
        <v>0.1376</v>
      </c>
      <c r="M1296">
        <f t="shared" si="110"/>
        <v>0.1108</v>
      </c>
      <c r="N1296">
        <f t="shared" si="110"/>
        <v>0.15390000000000001</v>
      </c>
      <c r="O1296">
        <f t="shared" si="107"/>
        <v>0.26529999999999998</v>
      </c>
      <c r="P1296">
        <f t="shared" si="108"/>
        <v>0.79530000000000001</v>
      </c>
      <c r="Q1296">
        <f t="shared" si="109"/>
        <v>0.20469999999999999</v>
      </c>
    </row>
    <row r="1297" spans="1:17">
      <c r="A1297">
        <v>1300</v>
      </c>
      <c r="B1297">
        <v>24</v>
      </c>
      <c r="C1297">
        <v>62</v>
      </c>
      <c r="D1297">
        <v>123</v>
      </c>
      <c r="E1297">
        <v>115</v>
      </c>
      <c r="F1297">
        <v>190</v>
      </c>
      <c r="G1297">
        <v>284</v>
      </c>
      <c r="H1297">
        <v>293</v>
      </c>
      <c r="I1297">
        <f t="shared" si="106"/>
        <v>798</v>
      </c>
      <c r="J1297">
        <f t="shared" si="110"/>
        <v>3.0099999999999998E-2</v>
      </c>
      <c r="K1297">
        <f t="shared" si="110"/>
        <v>7.7700000000000005E-2</v>
      </c>
      <c r="L1297">
        <f t="shared" si="110"/>
        <v>0.15409999999999999</v>
      </c>
      <c r="M1297">
        <f t="shared" si="110"/>
        <v>0.14410000000000001</v>
      </c>
      <c r="N1297">
        <f t="shared" si="110"/>
        <v>0.23810000000000001</v>
      </c>
      <c r="O1297">
        <f t="shared" si="107"/>
        <v>0.35589999999999999</v>
      </c>
      <c r="P1297">
        <f t="shared" si="108"/>
        <v>0.63280000000000003</v>
      </c>
      <c r="Q1297">
        <f t="shared" si="109"/>
        <v>0.36720000000000003</v>
      </c>
    </row>
    <row r="1298" spans="1:17">
      <c r="A1298">
        <v>1301</v>
      </c>
      <c r="B1298">
        <v>59</v>
      </c>
      <c r="C1298">
        <v>101</v>
      </c>
      <c r="D1298">
        <v>203</v>
      </c>
      <c r="E1298">
        <v>167</v>
      </c>
      <c r="F1298">
        <v>276</v>
      </c>
      <c r="G1298">
        <v>465</v>
      </c>
      <c r="H1298">
        <v>355</v>
      </c>
      <c r="I1298">
        <f t="shared" si="106"/>
        <v>1271</v>
      </c>
      <c r="J1298">
        <f t="shared" si="110"/>
        <v>4.6399999999999997E-2</v>
      </c>
      <c r="K1298">
        <f t="shared" si="110"/>
        <v>7.9500000000000001E-2</v>
      </c>
      <c r="L1298">
        <f t="shared" si="110"/>
        <v>0.15970000000000001</v>
      </c>
      <c r="M1298">
        <f t="shared" si="110"/>
        <v>0.13139999999999999</v>
      </c>
      <c r="N1298">
        <f t="shared" si="110"/>
        <v>0.2172</v>
      </c>
      <c r="O1298">
        <f t="shared" si="107"/>
        <v>0.3657999999999999</v>
      </c>
      <c r="P1298">
        <f t="shared" si="108"/>
        <v>0.72070000000000001</v>
      </c>
      <c r="Q1298">
        <f t="shared" si="109"/>
        <v>0.27929999999999999</v>
      </c>
    </row>
    <row r="1299" spans="1:17">
      <c r="A1299">
        <v>1302</v>
      </c>
      <c r="B1299">
        <v>58</v>
      </c>
      <c r="C1299">
        <v>180</v>
      </c>
      <c r="D1299">
        <v>372</v>
      </c>
      <c r="E1299">
        <v>298</v>
      </c>
      <c r="F1299">
        <v>500</v>
      </c>
      <c r="G1299">
        <v>922</v>
      </c>
      <c r="H1299">
        <v>854</v>
      </c>
      <c r="I1299">
        <f t="shared" si="106"/>
        <v>2330</v>
      </c>
      <c r="J1299">
        <f t="shared" si="110"/>
        <v>2.4899999999999999E-2</v>
      </c>
      <c r="K1299">
        <f t="shared" si="110"/>
        <v>7.7299999999999994E-2</v>
      </c>
      <c r="L1299">
        <f t="shared" si="110"/>
        <v>0.15970000000000001</v>
      </c>
      <c r="M1299">
        <f t="shared" si="110"/>
        <v>0.12790000000000001</v>
      </c>
      <c r="N1299">
        <f t="shared" si="110"/>
        <v>0.21460000000000001</v>
      </c>
      <c r="O1299">
        <f t="shared" si="107"/>
        <v>0.39559999999999995</v>
      </c>
      <c r="P1299">
        <f t="shared" si="108"/>
        <v>0.63349999999999995</v>
      </c>
      <c r="Q1299">
        <f t="shared" si="109"/>
        <v>0.36649999999999999</v>
      </c>
    </row>
    <row r="1300" spans="1:17">
      <c r="A1300">
        <v>1303</v>
      </c>
      <c r="B1300">
        <v>17</v>
      </c>
      <c r="C1300">
        <v>61</v>
      </c>
      <c r="D1300">
        <v>203</v>
      </c>
      <c r="E1300">
        <v>165</v>
      </c>
      <c r="F1300">
        <v>248</v>
      </c>
      <c r="G1300">
        <v>482</v>
      </c>
      <c r="H1300">
        <v>281</v>
      </c>
      <c r="I1300">
        <f t="shared" si="106"/>
        <v>1176</v>
      </c>
      <c r="J1300">
        <f t="shared" si="110"/>
        <v>1.4500000000000001E-2</v>
      </c>
      <c r="K1300">
        <f t="shared" si="110"/>
        <v>5.1900000000000002E-2</v>
      </c>
      <c r="L1300">
        <f t="shared" si="110"/>
        <v>0.1726</v>
      </c>
      <c r="M1300">
        <f t="shared" si="110"/>
        <v>0.14030000000000001</v>
      </c>
      <c r="N1300">
        <f t="shared" si="110"/>
        <v>0.2109</v>
      </c>
      <c r="O1300">
        <f t="shared" si="107"/>
        <v>0.40980000000000005</v>
      </c>
      <c r="P1300">
        <f t="shared" si="108"/>
        <v>0.7611</v>
      </c>
      <c r="Q1300">
        <f t="shared" si="109"/>
        <v>0.2389</v>
      </c>
    </row>
    <row r="1301" spans="1:17">
      <c r="A1301">
        <v>1304</v>
      </c>
      <c r="B1301">
        <v>278</v>
      </c>
      <c r="C1301">
        <v>373</v>
      </c>
      <c r="D1301">
        <v>412</v>
      </c>
      <c r="E1301">
        <v>305</v>
      </c>
      <c r="F1301">
        <v>470</v>
      </c>
      <c r="G1301">
        <v>818</v>
      </c>
      <c r="H1301">
        <v>627</v>
      </c>
      <c r="I1301">
        <f t="shared" si="106"/>
        <v>2656</v>
      </c>
      <c r="J1301">
        <f t="shared" si="110"/>
        <v>0.1047</v>
      </c>
      <c r="K1301">
        <f t="shared" si="110"/>
        <v>0.1404</v>
      </c>
      <c r="L1301">
        <f t="shared" si="110"/>
        <v>0.15509999999999999</v>
      </c>
      <c r="M1301">
        <f t="shared" si="110"/>
        <v>0.1148</v>
      </c>
      <c r="N1301">
        <f t="shared" si="110"/>
        <v>0.17699999999999999</v>
      </c>
      <c r="O1301">
        <f t="shared" si="107"/>
        <v>0.30800000000000005</v>
      </c>
      <c r="P1301">
        <f t="shared" si="108"/>
        <v>0.76390000000000002</v>
      </c>
      <c r="Q1301">
        <f t="shared" si="109"/>
        <v>0.2361</v>
      </c>
    </row>
    <row r="1302" spans="1:17">
      <c r="A1302">
        <v>1305</v>
      </c>
      <c r="B1302">
        <v>56</v>
      </c>
      <c r="C1302">
        <v>110</v>
      </c>
      <c r="D1302">
        <v>240</v>
      </c>
      <c r="E1302">
        <v>259</v>
      </c>
      <c r="F1302">
        <v>300</v>
      </c>
      <c r="G1302">
        <v>663</v>
      </c>
      <c r="H1302">
        <v>483</v>
      </c>
      <c r="I1302">
        <f t="shared" si="106"/>
        <v>1628</v>
      </c>
      <c r="J1302">
        <f t="shared" si="110"/>
        <v>3.44E-2</v>
      </c>
      <c r="K1302">
        <f t="shared" si="110"/>
        <v>6.7599999999999993E-2</v>
      </c>
      <c r="L1302">
        <f t="shared" si="110"/>
        <v>0.1474</v>
      </c>
      <c r="M1302">
        <f t="shared" si="110"/>
        <v>0.15909999999999999</v>
      </c>
      <c r="N1302">
        <f t="shared" si="110"/>
        <v>0.18429999999999999</v>
      </c>
      <c r="O1302">
        <f t="shared" si="107"/>
        <v>0.40720000000000001</v>
      </c>
      <c r="P1302">
        <f t="shared" si="108"/>
        <v>0.70330000000000004</v>
      </c>
      <c r="Q1302">
        <f t="shared" si="109"/>
        <v>0.29670000000000002</v>
      </c>
    </row>
    <row r="1303" spans="1:17">
      <c r="A1303">
        <v>1306</v>
      </c>
      <c r="B1303">
        <v>156</v>
      </c>
      <c r="C1303">
        <v>275</v>
      </c>
      <c r="D1303">
        <v>517</v>
      </c>
      <c r="E1303">
        <v>427</v>
      </c>
      <c r="F1303">
        <v>750</v>
      </c>
      <c r="G1303">
        <v>1279</v>
      </c>
      <c r="H1303">
        <v>861</v>
      </c>
      <c r="I1303">
        <f t="shared" si="106"/>
        <v>3404</v>
      </c>
      <c r="J1303">
        <f t="shared" si="110"/>
        <v>4.58E-2</v>
      </c>
      <c r="K1303">
        <f t="shared" si="110"/>
        <v>8.0799999999999997E-2</v>
      </c>
      <c r="L1303">
        <f t="shared" si="110"/>
        <v>0.15190000000000001</v>
      </c>
      <c r="M1303">
        <f t="shared" si="110"/>
        <v>0.12540000000000001</v>
      </c>
      <c r="N1303">
        <f t="shared" si="110"/>
        <v>0.2203</v>
      </c>
      <c r="O1303">
        <f t="shared" si="107"/>
        <v>0.37580000000000002</v>
      </c>
      <c r="P1303">
        <f t="shared" si="108"/>
        <v>0.74709999999999999</v>
      </c>
      <c r="Q1303">
        <f t="shared" si="109"/>
        <v>0.25290000000000001</v>
      </c>
    </row>
    <row r="1304" spans="1:17">
      <c r="A1304">
        <v>1307</v>
      </c>
      <c r="B1304">
        <v>85</v>
      </c>
      <c r="C1304">
        <v>176</v>
      </c>
      <c r="D1304">
        <v>400</v>
      </c>
      <c r="E1304">
        <v>321</v>
      </c>
      <c r="F1304">
        <v>538</v>
      </c>
      <c r="G1304">
        <v>938</v>
      </c>
      <c r="H1304">
        <v>666</v>
      </c>
      <c r="I1304">
        <f t="shared" si="106"/>
        <v>2458</v>
      </c>
      <c r="J1304">
        <f t="shared" si="110"/>
        <v>3.4599999999999999E-2</v>
      </c>
      <c r="K1304">
        <f t="shared" si="110"/>
        <v>7.1599999999999997E-2</v>
      </c>
      <c r="L1304">
        <f t="shared" si="110"/>
        <v>0.16270000000000001</v>
      </c>
      <c r="M1304">
        <f t="shared" si="110"/>
        <v>0.13059999999999999</v>
      </c>
      <c r="N1304">
        <f t="shared" si="110"/>
        <v>0.21890000000000001</v>
      </c>
      <c r="O1304">
        <f t="shared" si="107"/>
        <v>0.38159999999999994</v>
      </c>
      <c r="P1304">
        <f t="shared" si="108"/>
        <v>0.72899999999999998</v>
      </c>
      <c r="Q1304">
        <f t="shared" si="109"/>
        <v>0.27100000000000002</v>
      </c>
    </row>
    <row r="1305" spans="1:17">
      <c r="A1305">
        <v>1308</v>
      </c>
      <c r="B1305">
        <v>34</v>
      </c>
      <c r="C1305">
        <v>86</v>
      </c>
      <c r="D1305">
        <v>275</v>
      </c>
      <c r="E1305">
        <v>194</v>
      </c>
      <c r="F1305">
        <v>355</v>
      </c>
      <c r="G1305">
        <v>589</v>
      </c>
      <c r="H1305">
        <v>336</v>
      </c>
      <c r="I1305">
        <f t="shared" si="106"/>
        <v>1533</v>
      </c>
      <c r="J1305">
        <f t="shared" si="110"/>
        <v>2.2200000000000001E-2</v>
      </c>
      <c r="K1305">
        <f t="shared" si="110"/>
        <v>5.6099999999999997E-2</v>
      </c>
      <c r="L1305">
        <f t="shared" si="110"/>
        <v>0.1794</v>
      </c>
      <c r="M1305">
        <f t="shared" si="110"/>
        <v>0.1265</v>
      </c>
      <c r="N1305">
        <f t="shared" si="110"/>
        <v>0.2316</v>
      </c>
      <c r="O1305">
        <f t="shared" si="107"/>
        <v>0.38419999999999999</v>
      </c>
      <c r="P1305">
        <f t="shared" si="108"/>
        <v>0.78079999999999994</v>
      </c>
      <c r="Q1305">
        <f t="shared" si="109"/>
        <v>0.21920000000000001</v>
      </c>
    </row>
    <row r="1306" spans="1:17">
      <c r="A1306">
        <v>1309</v>
      </c>
      <c r="B1306">
        <v>63</v>
      </c>
      <c r="C1306">
        <v>132</v>
      </c>
      <c r="D1306">
        <v>300</v>
      </c>
      <c r="E1306">
        <v>248</v>
      </c>
      <c r="F1306">
        <v>474</v>
      </c>
      <c r="G1306">
        <v>748</v>
      </c>
      <c r="H1306">
        <v>283</v>
      </c>
      <c r="I1306">
        <f t="shared" si="106"/>
        <v>1965</v>
      </c>
      <c r="J1306">
        <f t="shared" si="110"/>
        <v>3.2099999999999997E-2</v>
      </c>
      <c r="K1306">
        <f t="shared" si="110"/>
        <v>6.7199999999999996E-2</v>
      </c>
      <c r="L1306">
        <f t="shared" si="110"/>
        <v>0.1527</v>
      </c>
      <c r="M1306">
        <f t="shared" si="110"/>
        <v>0.12620000000000001</v>
      </c>
      <c r="N1306">
        <f t="shared" si="110"/>
        <v>0.2412</v>
      </c>
      <c r="O1306">
        <f t="shared" si="107"/>
        <v>0.38060000000000005</v>
      </c>
      <c r="P1306">
        <f t="shared" si="108"/>
        <v>0.85599999999999998</v>
      </c>
      <c r="Q1306">
        <f t="shared" si="109"/>
        <v>0.14399999999999999</v>
      </c>
    </row>
    <row r="1307" spans="1:17">
      <c r="A1307">
        <v>1310</v>
      </c>
      <c r="B1307">
        <v>43</v>
      </c>
      <c r="C1307">
        <v>86</v>
      </c>
      <c r="D1307">
        <v>168</v>
      </c>
      <c r="E1307">
        <v>164</v>
      </c>
      <c r="F1307">
        <v>278</v>
      </c>
      <c r="G1307">
        <v>457</v>
      </c>
      <c r="H1307">
        <v>126</v>
      </c>
      <c r="I1307">
        <f t="shared" si="106"/>
        <v>1196</v>
      </c>
      <c r="J1307">
        <f t="shared" si="110"/>
        <v>3.5999999999999997E-2</v>
      </c>
      <c r="K1307">
        <f t="shared" si="110"/>
        <v>7.1900000000000006E-2</v>
      </c>
      <c r="L1307">
        <f t="shared" si="110"/>
        <v>0.14050000000000001</v>
      </c>
      <c r="M1307">
        <f t="shared" si="110"/>
        <v>0.1371</v>
      </c>
      <c r="N1307">
        <f t="shared" si="110"/>
        <v>0.2324</v>
      </c>
      <c r="O1307">
        <f t="shared" si="107"/>
        <v>0.3821</v>
      </c>
      <c r="P1307">
        <f t="shared" si="108"/>
        <v>0.89460000000000006</v>
      </c>
      <c r="Q1307">
        <f t="shared" si="109"/>
        <v>0.10539999999999999</v>
      </c>
    </row>
    <row r="1308" spans="1:17">
      <c r="A1308">
        <v>1311</v>
      </c>
      <c r="B1308">
        <v>51</v>
      </c>
      <c r="C1308">
        <v>183</v>
      </c>
      <c r="D1308">
        <v>576</v>
      </c>
      <c r="E1308">
        <v>455</v>
      </c>
      <c r="F1308">
        <v>813</v>
      </c>
      <c r="G1308">
        <v>1477</v>
      </c>
      <c r="H1308">
        <v>662</v>
      </c>
      <c r="I1308">
        <f t="shared" si="106"/>
        <v>3555</v>
      </c>
      <c r="J1308">
        <f t="shared" si="110"/>
        <v>1.43E-2</v>
      </c>
      <c r="K1308">
        <f t="shared" si="110"/>
        <v>5.1499999999999997E-2</v>
      </c>
      <c r="L1308">
        <f t="shared" si="110"/>
        <v>0.16200000000000001</v>
      </c>
      <c r="M1308">
        <f t="shared" si="110"/>
        <v>0.128</v>
      </c>
      <c r="N1308">
        <f t="shared" si="110"/>
        <v>0.22869999999999999</v>
      </c>
      <c r="O1308">
        <f t="shared" si="107"/>
        <v>0.41549999999999998</v>
      </c>
      <c r="P1308">
        <f t="shared" si="108"/>
        <v>0.81379999999999997</v>
      </c>
      <c r="Q1308">
        <f t="shared" si="109"/>
        <v>0.1862</v>
      </c>
    </row>
    <row r="1309" spans="1:17">
      <c r="A1309">
        <v>1312</v>
      </c>
      <c r="B1309">
        <v>24</v>
      </c>
      <c r="C1309">
        <v>53</v>
      </c>
      <c r="D1309">
        <v>154</v>
      </c>
      <c r="E1309">
        <v>130</v>
      </c>
      <c r="F1309">
        <v>221</v>
      </c>
      <c r="G1309">
        <v>296</v>
      </c>
      <c r="H1309">
        <v>213</v>
      </c>
      <c r="I1309">
        <f t="shared" si="106"/>
        <v>878</v>
      </c>
      <c r="J1309">
        <f t="shared" si="110"/>
        <v>2.7300000000000001E-2</v>
      </c>
      <c r="K1309">
        <f t="shared" si="110"/>
        <v>6.0400000000000002E-2</v>
      </c>
      <c r="L1309">
        <f t="shared" si="110"/>
        <v>0.1754</v>
      </c>
      <c r="M1309">
        <f t="shared" si="110"/>
        <v>0.14810000000000001</v>
      </c>
      <c r="N1309">
        <f t="shared" si="110"/>
        <v>0.25169999999999998</v>
      </c>
      <c r="O1309">
        <f t="shared" si="107"/>
        <v>0.33709999999999996</v>
      </c>
      <c r="P1309">
        <f t="shared" si="108"/>
        <v>0.75739999999999996</v>
      </c>
      <c r="Q1309">
        <f t="shared" si="109"/>
        <v>0.24260000000000001</v>
      </c>
    </row>
    <row r="1310" spans="1:17">
      <c r="A1310">
        <v>1313</v>
      </c>
      <c r="B1310">
        <v>34</v>
      </c>
      <c r="C1310">
        <v>96</v>
      </c>
      <c r="D1310">
        <v>336</v>
      </c>
      <c r="E1310">
        <v>306</v>
      </c>
      <c r="F1310">
        <v>405</v>
      </c>
      <c r="G1310">
        <v>723</v>
      </c>
      <c r="H1310">
        <v>213</v>
      </c>
      <c r="I1310">
        <f t="shared" si="106"/>
        <v>1900</v>
      </c>
      <c r="J1310">
        <f t="shared" si="110"/>
        <v>1.7899999999999999E-2</v>
      </c>
      <c r="K1310">
        <f t="shared" si="110"/>
        <v>5.0500000000000003E-2</v>
      </c>
      <c r="L1310">
        <f t="shared" si="110"/>
        <v>0.17680000000000001</v>
      </c>
      <c r="M1310">
        <f t="shared" si="110"/>
        <v>0.16109999999999999</v>
      </c>
      <c r="N1310">
        <f t="shared" si="110"/>
        <v>0.2132</v>
      </c>
      <c r="O1310">
        <f t="shared" si="107"/>
        <v>0.38050000000000006</v>
      </c>
      <c r="P1310">
        <f t="shared" si="108"/>
        <v>0.88790000000000002</v>
      </c>
      <c r="Q1310">
        <f t="shared" si="109"/>
        <v>0.11210000000000001</v>
      </c>
    </row>
    <row r="1311" spans="1:17">
      <c r="A1311">
        <v>1314</v>
      </c>
      <c r="B1311">
        <v>147</v>
      </c>
      <c r="C1311">
        <v>246</v>
      </c>
      <c r="D1311">
        <v>467</v>
      </c>
      <c r="E1311">
        <v>358</v>
      </c>
      <c r="F1311">
        <v>569</v>
      </c>
      <c r="G1311">
        <v>942</v>
      </c>
      <c r="H1311">
        <v>569</v>
      </c>
      <c r="I1311">
        <f t="shared" si="106"/>
        <v>2729</v>
      </c>
      <c r="J1311">
        <f t="shared" si="110"/>
        <v>5.3900000000000003E-2</v>
      </c>
      <c r="K1311">
        <f t="shared" si="110"/>
        <v>9.01E-2</v>
      </c>
      <c r="L1311">
        <f t="shared" si="110"/>
        <v>0.1711</v>
      </c>
      <c r="M1311">
        <f t="shared" si="110"/>
        <v>0.13120000000000001</v>
      </c>
      <c r="N1311">
        <f t="shared" si="110"/>
        <v>0.20849999999999999</v>
      </c>
      <c r="O1311">
        <f t="shared" si="107"/>
        <v>0.34519999999999995</v>
      </c>
      <c r="P1311">
        <f t="shared" si="108"/>
        <v>0.79149999999999998</v>
      </c>
      <c r="Q1311">
        <f t="shared" si="109"/>
        <v>0.20849999999999999</v>
      </c>
    </row>
    <row r="1312" spans="1:17">
      <c r="A1312">
        <v>1315</v>
      </c>
      <c r="B1312">
        <v>24</v>
      </c>
      <c r="C1312">
        <v>62</v>
      </c>
      <c r="D1312">
        <v>182</v>
      </c>
      <c r="E1312">
        <v>153</v>
      </c>
      <c r="F1312">
        <v>235</v>
      </c>
      <c r="G1312">
        <v>349</v>
      </c>
      <c r="H1312">
        <v>185</v>
      </c>
      <c r="I1312">
        <f t="shared" si="106"/>
        <v>1005</v>
      </c>
      <c r="J1312">
        <f t="shared" si="110"/>
        <v>2.3900000000000001E-2</v>
      </c>
      <c r="K1312">
        <f t="shared" si="110"/>
        <v>6.1699999999999998E-2</v>
      </c>
      <c r="L1312">
        <f t="shared" si="110"/>
        <v>0.18110000000000001</v>
      </c>
      <c r="M1312">
        <f t="shared" si="110"/>
        <v>0.1522</v>
      </c>
      <c r="N1312">
        <f t="shared" si="110"/>
        <v>0.23380000000000001</v>
      </c>
      <c r="O1312">
        <f t="shared" si="107"/>
        <v>0.34729999999999994</v>
      </c>
      <c r="P1312">
        <f t="shared" si="108"/>
        <v>0.81589999999999996</v>
      </c>
      <c r="Q1312">
        <f t="shared" si="109"/>
        <v>0.18410000000000001</v>
      </c>
    </row>
    <row r="1313" spans="1:17">
      <c r="A1313">
        <v>1316</v>
      </c>
      <c r="B1313">
        <v>17</v>
      </c>
      <c r="C1313">
        <v>34</v>
      </c>
      <c r="D1313">
        <v>127</v>
      </c>
      <c r="E1313">
        <v>106</v>
      </c>
      <c r="F1313">
        <v>184</v>
      </c>
      <c r="G1313">
        <v>254</v>
      </c>
      <c r="H1313">
        <v>117</v>
      </c>
      <c r="I1313">
        <f t="shared" si="106"/>
        <v>722</v>
      </c>
      <c r="J1313">
        <f t="shared" si="110"/>
        <v>2.35E-2</v>
      </c>
      <c r="K1313">
        <f t="shared" si="110"/>
        <v>4.7100000000000003E-2</v>
      </c>
      <c r="L1313">
        <f t="shared" si="110"/>
        <v>0.1759</v>
      </c>
      <c r="M1313">
        <f t="shared" si="110"/>
        <v>0.14680000000000001</v>
      </c>
      <c r="N1313">
        <f t="shared" si="110"/>
        <v>0.25480000000000003</v>
      </c>
      <c r="O1313">
        <f t="shared" si="107"/>
        <v>0.35189999999999999</v>
      </c>
      <c r="P1313">
        <f t="shared" si="108"/>
        <v>0.83799999999999997</v>
      </c>
      <c r="Q1313">
        <f t="shared" si="109"/>
        <v>0.16200000000000001</v>
      </c>
    </row>
    <row r="1314" spans="1:17">
      <c r="A1314">
        <v>1317</v>
      </c>
      <c r="B1314">
        <v>115</v>
      </c>
      <c r="C1314">
        <v>211</v>
      </c>
      <c r="D1314">
        <v>378</v>
      </c>
      <c r="E1314">
        <v>335</v>
      </c>
      <c r="F1314">
        <v>428</v>
      </c>
      <c r="G1314">
        <v>625</v>
      </c>
      <c r="H1314">
        <v>418</v>
      </c>
      <c r="I1314">
        <f t="shared" si="106"/>
        <v>2092</v>
      </c>
      <c r="J1314">
        <f t="shared" si="110"/>
        <v>5.5E-2</v>
      </c>
      <c r="K1314">
        <f t="shared" si="110"/>
        <v>0.1009</v>
      </c>
      <c r="L1314">
        <f t="shared" si="110"/>
        <v>0.1807</v>
      </c>
      <c r="M1314">
        <f t="shared" si="110"/>
        <v>0.16009999999999999</v>
      </c>
      <c r="N1314">
        <f t="shared" si="110"/>
        <v>0.2046</v>
      </c>
      <c r="O1314">
        <f t="shared" si="107"/>
        <v>0.29869999999999997</v>
      </c>
      <c r="P1314">
        <f t="shared" si="108"/>
        <v>0.80020000000000002</v>
      </c>
      <c r="Q1314">
        <f t="shared" si="109"/>
        <v>0.19980000000000001</v>
      </c>
    </row>
    <row r="1315" spans="1:17">
      <c r="A1315">
        <v>1318</v>
      </c>
      <c r="B1315">
        <v>47</v>
      </c>
      <c r="C1315">
        <v>120</v>
      </c>
      <c r="D1315">
        <v>408</v>
      </c>
      <c r="E1315">
        <v>414</v>
      </c>
      <c r="F1315">
        <v>474</v>
      </c>
      <c r="G1315">
        <v>812</v>
      </c>
      <c r="H1315">
        <v>404</v>
      </c>
      <c r="I1315">
        <f t="shared" si="106"/>
        <v>2275</v>
      </c>
      <c r="J1315">
        <f t="shared" si="110"/>
        <v>2.07E-2</v>
      </c>
      <c r="K1315">
        <f t="shared" si="110"/>
        <v>5.2699999999999997E-2</v>
      </c>
      <c r="L1315">
        <f t="shared" si="110"/>
        <v>0.17929999999999999</v>
      </c>
      <c r="M1315">
        <f t="shared" si="110"/>
        <v>0.182</v>
      </c>
      <c r="N1315">
        <f t="shared" si="110"/>
        <v>0.2084</v>
      </c>
      <c r="O1315">
        <f t="shared" si="107"/>
        <v>0.3569</v>
      </c>
      <c r="P1315">
        <f t="shared" si="108"/>
        <v>0.82240000000000002</v>
      </c>
      <c r="Q1315">
        <f t="shared" si="109"/>
        <v>0.17760000000000001</v>
      </c>
    </row>
    <row r="1316" spans="1:17">
      <c r="A1316">
        <v>1319</v>
      </c>
      <c r="B1316">
        <v>198</v>
      </c>
      <c r="C1316">
        <v>344</v>
      </c>
      <c r="D1316">
        <v>538</v>
      </c>
      <c r="E1316">
        <v>544</v>
      </c>
      <c r="F1316">
        <v>623</v>
      </c>
      <c r="G1316">
        <v>1112</v>
      </c>
      <c r="H1316">
        <v>1111</v>
      </c>
      <c r="I1316">
        <f t="shared" si="106"/>
        <v>3359</v>
      </c>
      <c r="J1316">
        <f t="shared" si="110"/>
        <v>5.8900000000000001E-2</v>
      </c>
      <c r="K1316">
        <f t="shared" si="110"/>
        <v>0.1024</v>
      </c>
      <c r="L1316">
        <f t="shared" si="110"/>
        <v>0.16020000000000001</v>
      </c>
      <c r="M1316">
        <f t="shared" si="110"/>
        <v>0.16200000000000001</v>
      </c>
      <c r="N1316">
        <f t="shared" si="110"/>
        <v>0.1855</v>
      </c>
      <c r="O1316">
        <f t="shared" si="107"/>
        <v>0.33099999999999996</v>
      </c>
      <c r="P1316">
        <f t="shared" si="108"/>
        <v>0.66920000000000002</v>
      </c>
      <c r="Q1316">
        <f t="shared" si="109"/>
        <v>0.33079999999999998</v>
      </c>
    </row>
    <row r="1317" spans="1:17">
      <c r="A1317">
        <v>1320</v>
      </c>
      <c r="B1317">
        <v>89</v>
      </c>
      <c r="C1317">
        <v>220</v>
      </c>
      <c r="D1317">
        <v>506</v>
      </c>
      <c r="E1317">
        <v>382</v>
      </c>
      <c r="F1317">
        <v>551</v>
      </c>
      <c r="G1317">
        <v>1015</v>
      </c>
      <c r="H1317">
        <v>321</v>
      </c>
      <c r="I1317">
        <f t="shared" si="106"/>
        <v>2763</v>
      </c>
      <c r="J1317">
        <f t="shared" si="110"/>
        <v>3.2199999999999999E-2</v>
      </c>
      <c r="K1317">
        <f t="shared" si="110"/>
        <v>7.9600000000000004E-2</v>
      </c>
      <c r="L1317">
        <f t="shared" si="110"/>
        <v>0.18310000000000001</v>
      </c>
      <c r="M1317">
        <f t="shared" si="110"/>
        <v>0.13830000000000001</v>
      </c>
      <c r="N1317">
        <f t="shared" si="110"/>
        <v>0.19939999999999999</v>
      </c>
      <c r="O1317">
        <f t="shared" si="107"/>
        <v>0.36739999999999995</v>
      </c>
      <c r="P1317">
        <f t="shared" si="108"/>
        <v>0.88380000000000003</v>
      </c>
      <c r="Q1317">
        <f t="shared" si="109"/>
        <v>0.1162</v>
      </c>
    </row>
    <row r="1318" spans="1:17">
      <c r="A1318">
        <v>1321</v>
      </c>
      <c r="B1318">
        <v>50</v>
      </c>
      <c r="C1318">
        <v>127</v>
      </c>
      <c r="D1318">
        <v>334</v>
      </c>
      <c r="E1318">
        <v>330</v>
      </c>
      <c r="F1318">
        <v>388</v>
      </c>
      <c r="G1318">
        <v>782</v>
      </c>
      <c r="H1318">
        <v>549</v>
      </c>
      <c r="I1318">
        <f t="shared" si="106"/>
        <v>2011</v>
      </c>
      <c r="J1318">
        <f t="shared" si="110"/>
        <v>2.4899999999999999E-2</v>
      </c>
      <c r="K1318">
        <f t="shared" si="110"/>
        <v>6.3200000000000006E-2</v>
      </c>
      <c r="L1318">
        <f t="shared" si="110"/>
        <v>0.1661</v>
      </c>
      <c r="M1318">
        <f t="shared" si="110"/>
        <v>0.1641</v>
      </c>
      <c r="N1318">
        <f t="shared" si="110"/>
        <v>0.19289999999999999</v>
      </c>
      <c r="O1318">
        <f t="shared" si="107"/>
        <v>0.38880000000000003</v>
      </c>
      <c r="P1318">
        <f t="shared" si="108"/>
        <v>0.72699999999999998</v>
      </c>
      <c r="Q1318">
        <f t="shared" si="109"/>
        <v>0.27300000000000002</v>
      </c>
    </row>
    <row r="1319" spans="1:17">
      <c r="A1319">
        <v>1322</v>
      </c>
      <c r="B1319">
        <v>48</v>
      </c>
      <c r="C1319">
        <v>141</v>
      </c>
      <c r="D1319">
        <v>414</v>
      </c>
      <c r="E1319">
        <v>314</v>
      </c>
      <c r="F1319">
        <v>511</v>
      </c>
      <c r="G1319">
        <v>829</v>
      </c>
      <c r="H1319">
        <v>134</v>
      </c>
      <c r="I1319">
        <f t="shared" si="106"/>
        <v>2257</v>
      </c>
      <c r="J1319">
        <f t="shared" si="110"/>
        <v>2.1299999999999999E-2</v>
      </c>
      <c r="K1319">
        <f t="shared" si="110"/>
        <v>6.25E-2</v>
      </c>
      <c r="L1319">
        <f t="shared" si="110"/>
        <v>0.18340000000000001</v>
      </c>
      <c r="M1319">
        <f t="shared" si="110"/>
        <v>0.1391</v>
      </c>
      <c r="N1319">
        <f t="shared" si="110"/>
        <v>0.22639999999999999</v>
      </c>
      <c r="O1319">
        <f t="shared" si="107"/>
        <v>0.36729999999999996</v>
      </c>
      <c r="P1319">
        <f t="shared" si="108"/>
        <v>0.94059999999999999</v>
      </c>
      <c r="Q1319">
        <f t="shared" si="109"/>
        <v>5.9400000000000001E-2</v>
      </c>
    </row>
    <row r="1320" spans="1:17">
      <c r="A1320">
        <v>1323</v>
      </c>
      <c r="B1320">
        <v>149</v>
      </c>
      <c r="C1320">
        <v>312</v>
      </c>
      <c r="D1320">
        <v>677</v>
      </c>
      <c r="E1320">
        <v>538</v>
      </c>
      <c r="F1320">
        <v>827</v>
      </c>
      <c r="G1320">
        <v>1500</v>
      </c>
      <c r="H1320">
        <v>498</v>
      </c>
      <c r="I1320">
        <f t="shared" si="106"/>
        <v>4003</v>
      </c>
      <c r="J1320">
        <f t="shared" si="110"/>
        <v>3.7199999999999997E-2</v>
      </c>
      <c r="K1320">
        <f t="shared" si="110"/>
        <v>7.7899999999999997E-2</v>
      </c>
      <c r="L1320">
        <f t="shared" si="110"/>
        <v>0.1691</v>
      </c>
      <c r="M1320">
        <f t="shared" si="110"/>
        <v>0.13439999999999999</v>
      </c>
      <c r="N1320">
        <f t="shared" si="110"/>
        <v>0.20660000000000001</v>
      </c>
      <c r="O1320">
        <f t="shared" si="107"/>
        <v>0.37480000000000002</v>
      </c>
      <c r="P1320">
        <f t="shared" si="108"/>
        <v>0.87560000000000004</v>
      </c>
      <c r="Q1320">
        <f t="shared" si="109"/>
        <v>0.1244</v>
      </c>
    </row>
    <row r="1321" spans="1:17">
      <c r="A1321">
        <v>1324</v>
      </c>
      <c r="B1321">
        <v>23</v>
      </c>
      <c r="C1321">
        <v>84</v>
      </c>
      <c r="D1321">
        <v>222</v>
      </c>
      <c r="E1321">
        <v>135</v>
      </c>
      <c r="F1321">
        <v>243</v>
      </c>
      <c r="G1321">
        <v>393</v>
      </c>
      <c r="H1321">
        <v>186</v>
      </c>
      <c r="I1321">
        <f t="shared" si="106"/>
        <v>1100</v>
      </c>
      <c r="J1321">
        <f t="shared" si="110"/>
        <v>2.0899999999999998E-2</v>
      </c>
      <c r="K1321">
        <f t="shared" si="110"/>
        <v>7.6399999999999996E-2</v>
      </c>
      <c r="L1321">
        <f t="shared" si="110"/>
        <v>0.20180000000000001</v>
      </c>
      <c r="M1321">
        <f t="shared" si="110"/>
        <v>0.1227</v>
      </c>
      <c r="N1321">
        <f t="shared" si="110"/>
        <v>0.22090000000000001</v>
      </c>
      <c r="O1321">
        <f t="shared" si="107"/>
        <v>0.35729999999999995</v>
      </c>
      <c r="P1321">
        <f t="shared" si="108"/>
        <v>0.83089999999999997</v>
      </c>
      <c r="Q1321">
        <f t="shared" si="109"/>
        <v>0.1691</v>
      </c>
    </row>
    <row r="1322" spans="1:17">
      <c r="A1322">
        <v>1325</v>
      </c>
      <c r="B1322">
        <v>124</v>
      </c>
      <c r="C1322">
        <v>266</v>
      </c>
      <c r="D1322">
        <v>549</v>
      </c>
      <c r="E1322">
        <v>445</v>
      </c>
      <c r="F1322">
        <v>704</v>
      </c>
      <c r="G1322">
        <v>1380</v>
      </c>
      <c r="H1322">
        <v>1007</v>
      </c>
      <c r="I1322">
        <f t="shared" si="106"/>
        <v>3468</v>
      </c>
      <c r="J1322">
        <f t="shared" si="110"/>
        <v>3.5799999999999998E-2</v>
      </c>
      <c r="K1322">
        <f t="shared" si="110"/>
        <v>7.6700000000000004E-2</v>
      </c>
      <c r="L1322">
        <f t="shared" si="110"/>
        <v>0.1583</v>
      </c>
      <c r="M1322">
        <f t="shared" si="110"/>
        <v>0.1283</v>
      </c>
      <c r="N1322">
        <f t="shared" si="110"/>
        <v>0.20300000000000001</v>
      </c>
      <c r="O1322">
        <f t="shared" si="107"/>
        <v>0.39789999999999992</v>
      </c>
      <c r="P1322">
        <f t="shared" si="108"/>
        <v>0.70960000000000001</v>
      </c>
      <c r="Q1322">
        <f t="shared" si="109"/>
        <v>0.29039999999999999</v>
      </c>
    </row>
    <row r="1323" spans="1:17">
      <c r="A1323">
        <v>1326</v>
      </c>
      <c r="B1323">
        <v>94</v>
      </c>
      <c r="C1323">
        <v>159</v>
      </c>
      <c r="D1323">
        <v>343</v>
      </c>
      <c r="E1323">
        <v>253</v>
      </c>
      <c r="F1323">
        <v>409</v>
      </c>
      <c r="G1323">
        <v>786</v>
      </c>
      <c r="H1323">
        <v>452</v>
      </c>
      <c r="I1323">
        <f t="shared" si="106"/>
        <v>2044</v>
      </c>
      <c r="J1323">
        <f t="shared" si="110"/>
        <v>4.5999999999999999E-2</v>
      </c>
      <c r="K1323">
        <f t="shared" si="110"/>
        <v>7.7799999999999994E-2</v>
      </c>
      <c r="L1323">
        <f t="shared" si="110"/>
        <v>0.1678</v>
      </c>
      <c r="M1323">
        <f t="shared" si="110"/>
        <v>0.12379999999999999</v>
      </c>
      <c r="N1323">
        <f t="shared" si="110"/>
        <v>0.2001</v>
      </c>
      <c r="O1323">
        <f t="shared" si="107"/>
        <v>0.38450000000000006</v>
      </c>
      <c r="P1323">
        <f t="shared" si="108"/>
        <v>0.77890000000000004</v>
      </c>
      <c r="Q1323">
        <f t="shared" si="109"/>
        <v>0.22109999999999999</v>
      </c>
    </row>
    <row r="1324" spans="1:17">
      <c r="A1324">
        <v>1327</v>
      </c>
      <c r="B1324">
        <v>83</v>
      </c>
      <c r="C1324">
        <v>163</v>
      </c>
      <c r="D1324">
        <v>309</v>
      </c>
      <c r="E1324">
        <v>331</v>
      </c>
      <c r="F1324">
        <v>334</v>
      </c>
      <c r="G1324">
        <v>746</v>
      </c>
      <c r="H1324">
        <v>302</v>
      </c>
      <c r="I1324">
        <f t="shared" si="106"/>
        <v>1966</v>
      </c>
      <c r="J1324">
        <f t="shared" si="110"/>
        <v>4.2200000000000001E-2</v>
      </c>
      <c r="K1324">
        <f t="shared" si="110"/>
        <v>8.2900000000000001E-2</v>
      </c>
      <c r="L1324">
        <f t="shared" si="110"/>
        <v>0.15720000000000001</v>
      </c>
      <c r="M1324">
        <f t="shared" si="110"/>
        <v>0.16839999999999999</v>
      </c>
      <c r="N1324">
        <f t="shared" si="110"/>
        <v>0.1699</v>
      </c>
      <c r="O1324">
        <f t="shared" si="107"/>
        <v>0.37939999999999996</v>
      </c>
      <c r="P1324">
        <f t="shared" si="108"/>
        <v>0.84640000000000004</v>
      </c>
      <c r="Q1324">
        <f t="shared" si="109"/>
        <v>0.15359999999999999</v>
      </c>
    </row>
    <row r="1325" spans="1:17">
      <c r="A1325">
        <v>1328</v>
      </c>
      <c r="B1325">
        <v>33</v>
      </c>
      <c r="C1325">
        <v>106</v>
      </c>
      <c r="D1325">
        <v>328</v>
      </c>
      <c r="E1325">
        <v>237</v>
      </c>
      <c r="F1325">
        <v>350</v>
      </c>
      <c r="G1325">
        <v>715</v>
      </c>
      <c r="H1325">
        <v>446</v>
      </c>
      <c r="I1325">
        <f t="shared" si="106"/>
        <v>1769</v>
      </c>
      <c r="J1325">
        <f t="shared" si="110"/>
        <v>1.8700000000000001E-2</v>
      </c>
      <c r="K1325">
        <f t="shared" si="110"/>
        <v>5.9900000000000002E-2</v>
      </c>
      <c r="L1325">
        <f t="shared" si="110"/>
        <v>0.18540000000000001</v>
      </c>
      <c r="M1325">
        <f t="shared" si="110"/>
        <v>0.13400000000000001</v>
      </c>
      <c r="N1325">
        <f t="shared" si="110"/>
        <v>0.19789999999999999</v>
      </c>
      <c r="O1325">
        <f t="shared" si="107"/>
        <v>0.40410000000000001</v>
      </c>
      <c r="P1325">
        <f t="shared" si="108"/>
        <v>0.74790000000000001</v>
      </c>
      <c r="Q1325">
        <f t="shared" si="109"/>
        <v>0.25209999999999999</v>
      </c>
    </row>
    <row r="1326" spans="1:17">
      <c r="A1326">
        <v>1329</v>
      </c>
      <c r="B1326">
        <v>163</v>
      </c>
      <c r="C1326">
        <v>202</v>
      </c>
      <c r="D1326">
        <v>217</v>
      </c>
      <c r="E1326">
        <v>195</v>
      </c>
      <c r="F1326">
        <v>323</v>
      </c>
      <c r="G1326">
        <v>750</v>
      </c>
      <c r="H1326">
        <v>395</v>
      </c>
      <c r="I1326">
        <f t="shared" si="106"/>
        <v>1850</v>
      </c>
      <c r="J1326">
        <f t="shared" si="110"/>
        <v>8.8099999999999998E-2</v>
      </c>
      <c r="K1326">
        <f t="shared" si="110"/>
        <v>0.10920000000000001</v>
      </c>
      <c r="L1326">
        <f t="shared" si="110"/>
        <v>0.1173</v>
      </c>
      <c r="M1326">
        <f t="shared" si="110"/>
        <v>0.10539999999999999</v>
      </c>
      <c r="N1326">
        <f t="shared" si="110"/>
        <v>0.17460000000000001</v>
      </c>
      <c r="O1326">
        <f t="shared" si="107"/>
        <v>0.40539999999999998</v>
      </c>
      <c r="P1326">
        <f t="shared" si="108"/>
        <v>0.78649999999999998</v>
      </c>
      <c r="Q1326">
        <f t="shared" si="109"/>
        <v>0.2135</v>
      </c>
    </row>
    <row r="1327" spans="1:17">
      <c r="A1327">
        <v>1330</v>
      </c>
      <c r="B1327">
        <v>47</v>
      </c>
      <c r="C1327">
        <v>95</v>
      </c>
      <c r="D1327">
        <v>249</v>
      </c>
      <c r="E1327">
        <v>154</v>
      </c>
      <c r="F1327">
        <v>256</v>
      </c>
      <c r="G1327">
        <v>574</v>
      </c>
      <c r="H1327">
        <v>277</v>
      </c>
      <c r="I1327">
        <f t="shared" si="106"/>
        <v>1375</v>
      </c>
      <c r="J1327">
        <f t="shared" si="110"/>
        <v>3.4200000000000001E-2</v>
      </c>
      <c r="K1327">
        <f t="shared" si="110"/>
        <v>6.9099999999999995E-2</v>
      </c>
      <c r="L1327">
        <f t="shared" si="110"/>
        <v>0.18110000000000001</v>
      </c>
      <c r="M1327">
        <f t="shared" si="110"/>
        <v>0.112</v>
      </c>
      <c r="N1327">
        <f t="shared" si="110"/>
        <v>0.1862</v>
      </c>
      <c r="O1327">
        <f t="shared" si="107"/>
        <v>0.41739999999999999</v>
      </c>
      <c r="P1327">
        <f t="shared" si="108"/>
        <v>0.79849999999999999</v>
      </c>
      <c r="Q1327">
        <f t="shared" si="109"/>
        <v>0.20150000000000001</v>
      </c>
    </row>
    <row r="1328" spans="1:17">
      <c r="A1328">
        <v>1331</v>
      </c>
      <c r="B1328">
        <v>291</v>
      </c>
      <c r="C1328">
        <v>410</v>
      </c>
      <c r="D1328">
        <v>420</v>
      </c>
      <c r="E1328">
        <v>319</v>
      </c>
      <c r="F1328">
        <v>340</v>
      </c>
      <c r="G1328">
        <v>759</v>
      </c>
      <c r="H1328">
        <v>568</v>
      </c>
      <c r="I1328">
        <f t="shared" si="106"/>
        <v>2539</v>
      </c>
      <c r="J1328">
        <f t="shared" si="110"/>
        <v>0.11459999999999999</v>
      </c>
      <c r="K1328">
        <f t="shared" si="110"/>
        <v>0.1615</v>
      </c>
      <c r="L1328">
        <f t="shared" si="110"/>
        <v>0.16539999999999999</v>
      </c>
      <c r="M1328">
        <f t="shared" si="110"/>
        <v>0.12559999999999999</v>
      </c>
      <c r="N1328">
        <f t="shared" si="110"/>
        <v>0.13389999999999999</v>
      </c>
      <c r="O1328">
        <f t="shared" si="107"/>
        <v>0.29900000000000004</v>
      </c>
      <c r="P1328">
        <f t="shared" si="108"/>
        <v>0.77629999999999999</v>
      </c>
      <c r="Q1328">
        <f t="shared" si="109"/>
        <v>0.22370000000000001</v>
      </c>
    </row>
    <row r="1329" spans="1:17">
      <c r="A1329">
        <v>1332</v>
      </c>
      <c r="B1329">
        <v>1268</v>
      </c>
      <c r="C1329">
        <v>2314</v>
      </c>
      <c r="D1329">
        <v>507</v>
      </c>
      <c r="E1329">
        <v>400</v>
      </c>
      <c r="F1329">
        <v>518</v>
      </c>
      <c r="G1329">
        <v>994</v>
      </c>
      <c r="H1329">
        <v>1039</v>
      </c>
      <c r="I1329">
        <f t="shared" si="106"/>
        <v>6001</v>
      </c>
      <c r="J1329">
        <f t="shared" si="110"/>
        <v>0.21129999999999999</v>
      </c>
      <c r="K1329">
        <f t="shared" si="110"/>
        <v>0.3856</v>
      </c>
      <c r="L1329">
        <f t="shared" si="110"/>
        <v>8.4500000000000006E-2</v>
      </c>
      <c r="M1329">
        <f t="shared" si="110"/>
        <v>6.6699999999999995E-2</v>
      </c>
      <c r="N1329">
        <f t="shared" si="110"/>
        <v>8.6300000000000002E-2</v>
      </c>
      <c r="O1329">
        <f t="shared" si="107"/>
        <v>0.16559999999999997</v>
      </c>
      <c r="P1329">
        <f t="shared" si="108"/>
        <v>0.82689999999999997</v>
      </c>
      <c r="Q1329">
        <f t="shared" si="109"/>
        <v>0.1731</v>
      </c>
    </row>
    <row r="1330" spans="1:17">
      <c r="A1330">
        <v>1333</v>
      </c>
      <c r="B1330">
        <v>60</v>
      </c>
      <c r="C1330">
        <v>120</v>
      </c>
      <c r="D1330">
        <v>214</v>
      </c>
      <c r="E1330">
        <v>267</v>
      </c>
      <c r="F1330">
        <v>313</v>
      </c>
      <c r="G1330">
        <v>638</v>
      </c>
      <c r="H1330">
        <v>438</v>
      </c>
      <c r="I1330">
        <f t="shared" si="106"/>
        <v>1612</v>
      </c>
      <c r="J1330">
        <f t="shared" si="110"/>
        <v>3.7199999999999997E-2</v>
      </c>
      <c r="K1330">
        <f t="shared" si="110"/>
        <v>7.4399999999999994E-2</v>
      </c>
      <c r="L1330">
        <f t="shared" si="110"/>
        <v>0.1328</v>
      </c>
      <c r="M1330">
        <f t="shared" si="110"/>
        <v>0.1656</v>
      </c>
      <c r="N1330">
        <f t="shared" si="110"/>
        <v>0.19420000000000001</v>
      </c>
      <c r="O1330">
        <f t="shared" si="107"/>
        <v>0.39579999999999993</v>
      </c>
      <c r="P1330">
        <f t="shared" si="108"/>
        <v>0.72829999999999995</v>
      </c>
      <c r="Q1330">
        <f t="shared" si="109"/>
        <v>0.2717</v>
      </c>
    </row>
    <row r="1331" spans="1:17">
      <c r="A1331">
        <v>1334</v>
      </c>
      <c r="B1331">
        <v>67</v>
      </c>
      <c r="C1331">
        <v>103</v>
      </c>
      <c r="D1331">
        <v>233</v>
      </c>
      <c r="E1331">
        <v>192</v>
      </c>
      <c r="F1331">
        <v>317</v>
      </c>
      <c r="G1331">
        <v>590</v>
      </c>
      <c r="H1331">
        <v>394</v>
      </c>
      <c r="I1331">
        <f t="shared" si="106"/>
        <v>1502</v>
      </c>
      <c r="J1331">
        <f t="shared" si="110"/>
        <v>4.4600000000000001E-2</v>
      </c>
      <c r="K1331">
        <f t="shared" si="110"/>
        <v>6.8599999999999994E-2</v>
      </c>
      <c r="L1331">
        <f t="shared" si="110"/>
        <v>0.15509999999999999</v>
      </c>
      <c r="M1331">
        <f t="shared" si="110"/>
        <v>0.1278</v>
      </c>
      <c r="N1331">
        <f t="shared" si="110"/>
        <v>0.21110000000000001</v>
      </c>
      <c r="O1331">
        <f t="shared" si="107"/>
        <v>0.39280000000000004</v>
      </c>
      <c r="P1331">
        <f t="shared" si="108"/>
        <v>0.73770000000000002</v>
      </c>
      <c r="Q1331">
        <f t="shared" si="109"/>
        <v>0.26229999999999998</v>
      </c>
    </row>
    <row r="1332" spans="1:17">
      <c r="A1332">
        <v>1335</v>
      </c>
      <c r="B1332">
        <v>177</v>
      </c>
      <c r="C1332">
        <v>226</v>
      </c>
      <c r="D1332">
        <v>448</v>
      </c>
      <c r="E1332">
        <v>455</v>
      </c>
      <c r="F1332">
        <v>524</v>
      </c>
      <c r="G1332">
        <v>1188</v>
      </c>
      <c r="H1332">
        <v>730</v>
      </c>
      <c r="I1332">
        <f t="shared" si="106"/>
        <v>3018</v>
      </c>
      <c r="J1332">
        <f t="shared" si="110"/>
        <v>5.8599999999999999E-2</v>
      </c>
      <c r="K1332">
        <f t="shared" si="110"/>
        <v>7.4899999999999994E-2</v>
      </c>
      <c r="L1332">
        <f t="shared" si="110"/>
        <v>0.1484</v>
      </c>
      <c r="M1332">
        <f t="shared" si="110"/>
        <v>0.15079999999999999</v>
      </c>
      <c r="N1332">
        <f t="shared" si="110"/>
        <v>0.1736</v>
      </c>
      <c r="O1332">
        <f t="shared" si="107"/>
        <v>0.39369999999999994</v>
      </c>
      <c r="P1332">
        <f t="shared" si="108"/>
        <v>0.7581</v>
      </c>
      <c r="Q1332">
        <f t="shared" si="109"/>
        <v>0.2419</v>
      </c>
    </row>
    <row r="1333" spans="1:17">
      <c r="A1333">
        <v>1336</v>
      </c>
      <c r="B1333">
        <v>586</v>
      </c>
      <c r="C1333">
        <v>999</v>
      </c>
      <c r="D1333">
        <v>867</v>
      </c>
      <c r="E1333">
        <v>750</v>
      </c>
      <c r="F1333">
        <v>1015</v>
      </c>
      <c r="G1333">
        <v>2026</v>
      </c>
      <c r="H1333">
        <v>1807</v>
      </c>
      <c r="I1333">
        <f t="shared" si="106"/>
        <v>6243</v>
      </c>
      <c r="J1333">
        <f t="shared" si="110"/>
        <v>9.3899999999999997E-2</v>
      </c>
      <c r="K1333">
        <f t="shared" si="110"/>
        <v>0.16</v>
      </c>
      <c r="L1333">
        <f t="shared" si="110"/>
        <v>0.1389</v>
      </c>
      <c r="M1333">
        <f t="shared" si="110"/>
        <v>0.1201</v>
      </c>
      <c r="N1333">
        <f t="shared" si="110"/>
        <v>0.16259999999999999</v>
      </c>
      <c r="O1333">
        <f t="shared" si="107"/>
        <v>0.32450000000000001</v>
      </c>
      <c r="P1333">
        <f t="shared" si="108"/>
        <v>0.71060000000000001</v>
      </c>
      <c r="Q1333">
        <f t="shared" si="109"/>
        <v>0.28939999999999999</v>
      </c>
    </row>
    <row r="1334" spans="1:17">
      <c r="A1334">
        <v>1337</v>
      </c>
      <c r="B1334">
        <v>313</v>
      </c>
      <c r="C1334">
        <v>400</v>
      </c>
      <c r="D1334">
        <v>642</v>
      </c>
      <c r="E1334">
        <v>480</v>
      </c>
      <c r="F1334">
        <v>589</v>
      </c>
      <c r="G1334">
        <v>1132</v>
      </c>
      <c r="H1334">
        <v>720</v>
      </c>
      <c r="I1334">
        <f t="shared" si="106"/>
        <v>3556</v>
      </c>
      <c r="J1334">
        <f t="shared" si="110"/>
        <v>8.7999999999999995E-2</v>
      </c>
      <c r="K1334">
        <f t="shared" si="110"/>
        <v>0.1125</v>
      </c>
      <c r="L1334">
        <f t="shared" si="110"/>
        <v>0.18049999999999999</v>
      </c>
      <c r="M1334">
        <f t="shared" si="110"/>
        <v>0.13500000000000001</v>
      </c>
      <c r="N1334">
        <f t="shared" si="110"/>
        <v>0.1656</v>
      </c>
      <c r="O1334">
        <f t="shared" si="107"/>
        <v>0.31840000000000002</v>
      </c>
      <c r="P1334">
        <f t="shared" si="108"/>
        <v>0.79749999999999999</v>
      </c>
      <c r="Q1334">
        <f t="shared" si="109"/>
        <v>0.20250000000000001</v>
      </c>
    </row>
    <row r="1335" spans="1:17">
      <c r="A1335">
        <v>1338</v>
      </c>
      <c r="B1335">
        <v>134</v>
      </c>
      <c r="C1335">
        <v>192</v>
      </c>
      <c r="D1335">
        <v>255</v>
      </c>
      <c r="E1335">
        <v>195</v>
      </c>
      <c r="F1335">
        <v>247</v>
      </c>
      <c r="G1335">
        <v>484</v>
      </c>
      <c r="H1335">
        <v>297</v>
      </c>
      <c r="I1335">
        <f t="shared" si="106"/>
        <v>1507</v>
      </c>
      <c r="J1335">
        <f t="shared" si="110"/>
        <v>8.8900000000000007E-2</v>
      </c>
      <c r="K1335">
        <f t="shared" si="110"/>
        <v>0.12740000000000001</v>
      </c>
      <c r="L1335">
        <f t="shared" si="110"/>
        <v>0.16919999999999999</v>
      </c>
      <c r="M1335">
        <f t="shared" si="110"/>
        <v>0.12939999999999999</v>
      </c>
      <c r="N1335">
        <f t="shared" si="110"/>
        <v>0.16389999999999999</v>
      </c>
      <c r="O1335">
        <f t="shared" si="107"/>
        <v>0.32119999999999993</v>
      </c>
      <c r="P1335">
        <f t="shared" si="108"/>
        <v>0.80289999999999995</v>
      </c>
      <c r="Q1335">
        <f t="shared" si="109"/>
        <v>0.1971</v>
      </c>
    </row>
    <row r="1336" spans="1:17">
      <c r="A1336">
        <v>1339</v>
      </c>
      <c r="B1336">
        <v>214</v>
      </c>
      <c r="C1336">
        <v>312</v>
      </c>
      <c r="D1336">
        <v>342</v>
      </c>
      <c r="E1336">
        <v>282</v>
      </c>
      <c r="F1336">
        <v>373</v>
      </c>
      <c r="G1336">
        <v>734</v>
      </c>
      <c r="H1336">
        <v>653</v>
      </c>
      <c r="I1336">
        <f t="shared" si="106"/>
        <v>2257</v>
      </c>
      <c r="J1336">
        <f t="shared" si="110"/>
        <v>9.4799999999999995E-2</v>
      </c>
      <c r="K1336">
        <f t="shared" si="110"/>
        <v>0.13819999999999999</v>
      </c>
      <c r="L1336">
        <f t="shared" si="110"/>
        <v>0.1515</v>
      </c>
      <c r="M1336">
        <f t="shared" si="110"/>
        <v>0.1249</v>
      </c>
      <c r="N1336">
        <f t="shared" si="110"/>
        <v>0.1653</v>
      </c>
      <c r="O1336">
        <f t="shared" si="107"/>
        <v>0.32530000000000003</v>
      </c>
      <c r="P1336">
        <f t="shared" si="108"/>
        <v>0.7107</v>
      </c>
      <c r="Q1336">
        <f t="shared" si="109"/>
        <v>0.2893</v>
      </c>
    </row>
    <row r="1337" spans="1:17">
      <c r="A1337">
        <v>1340</v>
      </c>
      <c r="B1337">
        <v>167</v>
      </c>
      <c r="C1337">
        <v>261</v>
      </c>
      <c r="D1337">
        <v>478</v>
      </c>
      <c r="E1337">
        <v>303</v>
      </c>
      <c r="F1337">
        <v>443</v>
      </c>
      <c r="G1337">
        <v>914</v>
      </c>
      <c r="H1337">
        <v>736</v>
      </c>
      <c r="I1337">
        <f t="shared" si="106"/>
        <v>2566</v>
      </c>
      <c r="J1337">
        <f t="shared" si="110"/>
        <v>6.5100000000000005E-2</v>
      </c>
      <c r="K1337">
        <f t="shared" si="110"/>
        <v>0.1017</v>
      </c>
      <c r="L1337">
        <f t="shared" si="110"/>
        <v>0.18629999999999999</v>
      </c>
      <c r="M1337">
        <f t="shared" si="110"/>
        <v>0.1181</v>
      </c>
      <c r="N1337">
        <f t="shared" si="110"/>
        <v>0.1726</v>
      </c>
      <c r="O1337">
        <f t="shared" si="107"/>
        <v>0.35620000000000007</v>
      </c>
      <c r="P1337">
        <f t="shared" si="108"/>
        <v>0.71320000000000006</v>
      </c>
      <c r="Q1337">
        <f t="shared" si="109"/>
        <v>0.2868</v>
      </c>
    </row>
    <row r="1338" spans="1:17">
      <c r="A1338">
        <v>1341</v>
      </c>
      <c r="B1338">
        <v>138</v>
      </c>
      <c r="C1338">
        <v>252</v>
      </c>
      <c r="D1338">
        <v>575</v>
      </c>
      <c r="E1338">
        <v>428</v>
      </c>
      <c r="F1338">
        <v>649</v>
      </c>
      <c r="G1338">
        <v>1206</v>
      </c>
      <c r="H1338">
        <v>913</v>
      </c>
      <c r="I1338">
        <f t="shared" si="106"/>
        <v>3248</v>
      </c>
      <c r="J1338">
        <f t="shared" si="110"/>
        <v>4.2500000000000003E-2</v>
      </c>
      <c r="K1338">
        <f t="shared" si="110"/>
        <v>7.7600000000000002E-2</v>
      </c>
      <c r="L1338">
        <f t="shared" si="110"/>
        <v>0.17699999999999999</v>
      </c>
      <c r="M1338">
        <f t="shared" si="110"/>
        <v>0.1318</v>
      </c>
      <c r="N1338">
        <f t="shared" si="110"/>
        <v>0.19980000000000001</v>
      </c>
      <c r="O1338">
        <f t="shared" si="107"/>
        <v>0.37129999999999996</v>
      </c>
      <c r="P1338">
        <f t="shared" si="108"/>
        <v>0.71889999999999998</v>
      </c>
      <c r="Q1338">
        <f t="shared" si="109"/>
        <v>0.28110000000000002</v>
      </c>
    </row>
    <row r="1339" spans="1:17">
      <c r="A1339">
        <v>1342</v>
      </c>
      <c r="B1339">
        <v>142</v>
      </c>
      <c r="C1339">
        <v>197</v>
      </c>
      <c r="D1339">
        <v>292</v>
      </c>
      <c r="E1339">
        <v>313</v>
      </c>
      <c r="F1339">
        <v>441</v>
      </c>
      <c r="G1339">
        <v>829</v>
      </c>
      <c r="H1339">
        <v>285</v>
      </c>
      <c r="I1339">
        <f t="shared" si="106"/>
        <v>2214</v>
      </c>
      <c r="J1339">
        <f t="shared" si="110"/>
        <v>6.4100000000000004E-2</v>
      </c>
      <c r="K1339">
        <f t="shared" si="110"/>
        <v>8.8999999999999996E-2</v>
      </c>
      <c r="L1339">
        <f t="shared" si="110"/>
        <v>0.13189999999999999</v>
      </c>
      <c r="M1339">
        <f t="shared" si="110"/>
        <v>0.1414</v>
      </c>
      <c r="N1339">
        <f t="shared" si="110"/>
        <v>0.19919999999999999</v>
      </c>
      <c r="O1339">
        <f t="shared" si="107"/>
        <v>0.37440000000000007</v>
      </c>
      <c r="P1339">
        <f t="shared" si="108"/>
        <v>0.87129999999999996</v>
      </c>
      <c r="Q1339">
        <f t="shared" si="109"/>
        <v>0.12870000000000001</v>
      </c>
    </row>
    <row r="1340" spans="1:17">
      <c r="A1340">
        <v>1343</v>
      </c>
      <c r="B1340">
        <v>183</v>
      </c>
      <c r="C1340">
        <v>275</v>
      </c>
      <c r="D1340">
        <v>260</v>
      </c>
      <c r="E1340">
        <v>201</v>
      </c>
      <c r="F1340">
        <v>233</v>
      </c>
      <c r="G1340">
        <v>449</v>
      </c>
      <c r="H1340">
        <v>486</v>
      </c>
      <c r="I1340">
        <f t="shared" si="106"/>
        <v>1601</v>
      </c>
      <c r="J1340">
        <f t="shared" si="110"/>
        <v>0.1143</v>
      </c>
      <c r="K1340">
        <f t="shared" si="110"/>
        <v>0.17180000000000001</v>
      </c>
      <c r="L1340">
        <f t="shared" si="110"/>
        <v>0.16239999999999999</v>
      </c>
      <c r="M1340">
        <f t="shared" si="110"/>
        <v>0.1255</v>
      </c>
      <c r="N1340">
        <f t="shared" si="110"/>
        <v>0.14549999999999999</v>
      </c>
      <c r="O1340">
        <f t="shared" si="107"/>
        <v>0.28049999999999997</v>
      </c>
      <c r="P1340">
        <f t="shared" si="108"/>
        <v>0.69640000000000002</v>
      </c>
      <c r="Q1340">
        <f t="shared" si="109"/>
        <v>0.30359999999999998</v>
      </c>
    </row>
    <row r="1341" spans="1:17">
      <c r="A1341">
        <v>1344</v>
      </c>
      <c r="B1341">
        <v>594</v>
      </c>
      <c r="C1341">
        <v>603</v>
      </c>
      <c r="D1341">
        <v>435</v>
      </c>
      <c r="E1341">
        <v>359</v>
      </c>
      <c r="F1341">
        <v>322</v>
      </c>
      <c r="G1341">
        <v>539</v>
      </c>
      <c r="H1341">
        <v>596</v>
      </c>
      <c r="I1341">
        <f t="shared" si="106"/>
        <v>2852</v>
      </c>
      <c r="J1341">
        <f t="shared" ref="J1341:N1391" si="111">ROUND(B1341/$I1341,4)</f>
        <v>0.20830000000000001</v>
      </c>
      <c r="K1341">
        <f t="shared" si="111"/>
        <v>0.2114</v>
      </c>
      <c r="L1341">
        <f t="shared" si="111"/>
        <v>0.1525</v>
      </c>
      <c r="M1341">
        <f t="shared" si="111"/>
        <v>0.12590000000000001</v>
      </c>
      <c r="N1341">
        <f t="shared" si="111"/>
        <v>0.1129</v>
      </c>
      <c r="O1341">
        <f t="shared" si="107"/>
        <v>0.18899999999999995</v>
      </c>
      <c r="P1341">
        <f t="shared" si="108"/>
        <v>0.79100000000000004</v>
      </c>
      <c r="Q1341">
        <f t="shared" si="109"/>
        <v>0.20899999999999999</v>
      </c>
    </row>
    <row r="1342" spans="1:17">
      <c r="A1342">
        <v>1345</v>
      </c>
      <c r="B1342">
        <v>122</v>
      </c>
      <c r="C1342">
        <v>169</v>
      </c>
      <c r="D1342">
        <v>261</v>
      </c>
      <c r="E1342">
        <v>220</v>
      </c>
      <c r="F1342">
        <v>270</v>
      </c>
      <c r="G1342">
        <v>511</v>
      </c>
      <c r="H1342">
        <v>299</v>
      </c>
      <c r="I1342">
        <f t="shared" si="106"/>
        <v>1553</v>
      </c>
      <c r="J1342">
        <f t="shared" si="111"/>
        <v>7.8600000000000003E-2</v>
      </c>
      <c r="K1342">
        <f t="shared" si="111"/>
        <v>0.10879999999999999</v>
      </c>
      <c r="L1342">
        <f t="shared" si="111"/>
        <v>0.1681</v>
      </c>
      <c r="M1342">
        <f t="shared" si="111"/>
        <v>0.14169999999999999</v>
      </c>
      <c r="N1342">
        <f t="shared" si="111"/>
        <v>0.1739</v>
      </c>
      <c r="O1342">
        <f t="shared" si="107"/>
        <v>0.32889999999999997</v>
      </c>
      <c r="P1342">
        <f t="shared" si="108"/>
        <v>0.8075</v>
      </c>
      <c r="Q1342">
        <f t="shared" si="109"/>
        <v>0.1925</v>
      </c>
    </row>
    <row r="1343" spans="1:17">
      <c r="A1343">
        <v>1346</v>
      </c>
      <c r="B1343">
        <v>382</v>
      </c>
      <c r="C1343">
        <v>572</v>
      </c>
      <c r="D1343">
        <v>1018</v>
      </c>
      <c r="E1343">
        <v>865</v>
      </c>
      <c r="F1343">
        <v>1645</v>
      </c>
      <c r="G1343">
        <v>4279</v>
      </c>
      <c r="H1343">
        <v>1398</v>
      </c>
      <c r="I1343">
        <f t="shared" si="106"/>
        <v>8761</v>
      </c>
      <c r="J1343">
        <f t="shared" si="111"/>
        <v>4.36E-2</v>
      </c>
      <c r="K1343">
        <f t="shared" si="111"/>
        <v>6.5299999999999997E-2</v>
      </c>
      <c r="L1343">
        <f t="shared" si="111"/>
        <v>0.1162</v>
      </c>
      <c r="M1343">
        <f t="shared" si="111"/>
        <v>9.8699999999999996E-2</v>
      </c>
      <c r="N1343">
        <f t="shared" si="111"/>
        <v>0.18779999999999999</v>
      </c>
      <c r="O1343">
        <f t="shared" si="107"/>
        <v>0.48840000000000006</v>
      </c>
      <c r="P1343">
        <f t="shared" si="108"/>
        <v>0.84040000000000004</v>
      </c>
      <c r="Q1343">
        <f t="shared" si="109"/>
        <v>0.15959999999999999</v>
      </c>
    </row>
    <row r="1344" spans="1:17">
      <c r="A1344">
        <v>1347</v>
      </c>
      <c r="B1344">
        <v>78</v>
      </c>
      <c r="C1344">
        <v>143</v>
      </c>
      <c r="D1344">
        <v>329</v>
      </c>
      <c r="E1344">
        <v>259</v>
      </c>
      <c r="F1344">
        <v>440</v>
      </c>
      <c r="G1344">
        <v>826</v>
      </c>
      <c r="H1344">
        <v>580</v>
      </c>
      <c r="I1344">
        <f t="shared" si="106"/>
        <v>2075</v>
      </c>
      <c r="J1344">
        <f t="shared" si="111"/>
        <v>3.7600000000000001E-2</v>
      </c>
      <c r="K1344">
        <f t="shared" si="111"/>
        <v>6.8900000000000003E-2</v>
      </c>
      <c r="L1344">
        <f t="shared" si="111"/>
        <v>0.15859999999999999</v>
      </c>
      <c r="M1344">
        <f t="shared" si="111"/>
        <v>0.12479999999999999</v>
      </c>
      <c r="N1344">
        <f t="shared" si="111"/>
        <v>0.21199999999999999</v>
      </c>
      <c r="O1344">
        <f t="shared" si="107"/>
        <v>0.39810000000000001</v>
      </c>
      <c r="P1344">
        <f t="shared" si="108"/>
        <v>0.72049999999999992</v>
      </c>
      <c r="Q1344">
        <f t="shared" si="109"/>
        <v>0.27950000000000003</v>
      </c>
    </row>
    <row r="1345" spans="1:17">
      <c r="A1345">
        <v>1348</v>
      </c>
      <c r="B1345">
        <v>391</v>
      </c>
      <c r="C1345">
        <v>492</v>
      </c>
      <c r="D1345">
        <v>837</v>
      </c>
      <c r="E1345">
        <v>605</v>
      </c>
      <c r="F1345">
        <v>833</v>
      </c>
      <c r="G1345">
        <v>1235</v>
      </c>
      <c r="H1345">
        <v>1313</v>
      </c>
      <c r="I1345">
        <f t="shared" si="106"/>
        <v>4393</v>
      </c>
      <c r="J1345">
        <f t="shared" si="111"/>
        <v>8.8999999999999996E-2</v>
      </c>
      <c r="K1345">
        <f t="shared" si="111"/>
        <v>0.112</v>
      </c>
      <c r="L1345">
        <f t="shared" si="111"/>
        <v>0.1905</v>
      </c>
      <c r="M1345">
        <f t="shared" si="111"/>
        <v>0.13769999999999999</v>
      </c>
      <c r="N1345">
        <f t="shared" si="111"/>
        <v>0.18959999999999999</v>
      </c>
      <c r="O1345">
        <f t="shared" si="107"/>
        <v>0.28120000000000001</v>
      </c>
      <c r="P1345">
        <f t="shared" si="108"/>
        <v>0.70110000000000006</v>
      </c>
      <c r="Q1345">
        <f t="shared" si="109"/>
        <v>0.2989</v>
      </c>
    </row>
    <row r="1346" spans="1:17">
      <c r="A1346">
        <v>1349</v>
      </c>
      <c r="B1346">
        <v>228</v>
      </c>
      <c r="C1346">
        <v>339</v>
      </c>
      <c r="D1346">
        <v>526</v>
      </c>
      <c r="E1346">
        <v>400</v>
      </c>
      <c r="F1346">
        <v>452</v>
      </c>
      <c r="G1346">
        <v>730</v>
      </c>
      <c r="H1346">
        <v>1053</v>
      </c>
      <c r="I1346">
        <f t="shared" si="106"/>
        <v>2675</v>
      </c>
      <c r="J1346">
        <f t="shared" si="111"/>
        <v>8.5199999999999998E-2</v>
      </c>
      <c r="K1346">
        <f t="shared" si="111"/>
        <v>0.12670000000000001</v>
      </c>
      <c r="L1346">
        <f t="shared" si="111"/>
        <v>0.1966</v>
      </c>
      <c r="M1346">
        <f t="shared" si="111"/>
        <v>0.14949999999999999</v>
      </c>
      <c r="N1346">
        <f t="shared" si="111"/>
        <v>0.16900000000000001</v>
      </c>
      <c r="O1346">
        <f t="shared" si="107"/>
        <v>0.27300000000000002</v>
      </c>
      <c r="P1346">
        <f t="shared" si="108"/>
        <v>0.60640000000000005</v>
      </c>
      <c r="Q1346">
        <f t="shared" si="109"/>
        <v>0.39360000000000001</v>
      </c>
    </row>
    <row r="1347" spans="1:17">
      <c r="A1347">
        <v>1350</v>
      </c>
      <c r="B1347">
        <v>158</v>
      </c>
      <c r="C1347">
        <v>226</v>
      </c>
      <c r="D1347">
        <v>536</v>
      </c>
      <c r="E1347">
        <v>316</v>
      </c>
      <c r="F1347">
        <v>612</v>
      </c>
      <c r="G1347">
        <v>1014</v>
      </c>
      <c r="H1347">
        <v>534</v>
      </c>
      <c r="I1347">
        <f t="shared" ref="I1347:I1410" si="112">SUM(B1347:G1347)</f>
        <v>2862</v>
      </c>
      <c r="J1347">
        <f t="shared" si="111"/>
        <v>5.5199999999999999E-2</v>
      </c>
      <c r="K1347">
        <f t="shared" si="111"/>
        <v>7.9000000000000001E-2</v>
      </c>
      <c r="L1347">
        <f t="shared" si="111"/>
        <v>0.18729999999999999</v>
      </c>
      <c r="M1347">
        <f t="shared" si="111"/>
        <v>0.1104</v>
      </c>
      <c r="N1347">
        <f t="shared" si="111"/>
        <v>0.21379999999999999</v>
      </c>
      <c r="O1347">
        <f t="shared" ref="O1347:O1410" si="113">1-SUM(J1347:N1347)</f>
        <v>0.35430000000000006</v>
      </c>
      <c r="P1347">
        <f t="shared" ref="P1347:P1410" si="114">1-Q1347</f>
        <v>0.81340000000000001</v>
      </c>
      <c r="Q1347">
        <f t="shared" ref="Q1347:Q1410" si="115">ROUND(H1347/$I1347,4)</f>
        <v>0.18659999999999999</v>
      </c>
    </row>
    <row r="1348" spans="1:17">
      <c r="A1348">
        <v>1351</v>
      </c>
      <c r="B1348">
        <v>41</v>
      </c>
      <c r="C1348">
        <v>61</v>
      </c>
      <c r="D1348">
        <v>212</v>
      </c>
      <c r="E1348">
        <v>154</v>
      </c>
      <c r="F1348">
        <v>360</v>
      </c>
      <c r="G1348">
        <v>553</v>
      </c>
      <c r="H1348">
        <v>261</v>
      </c>
      <c r="I1348">
        <f t="shared" si="112"/>
        <v>1381</v>
      </c>
      <c r="J1348">
        <f t="shared" si="111"/>
        <v>2.9700000000000001E-2</v>
      </c>
      <c r="K1348">
        <f t="shared" si="111"/>
        <v>4.4200000000000003E-2</v>
      </c>
      <c r="L1348">
        <f t="shared" si="111"/>
        <v>0.1535</v>
      </c>
      <c r="M1348">
        <f t="shared" si="111"/>
        <v>0.1115</v>
      </c>
      <c r="N1348">
        <f t="shared" si="111"/>
        <v>0.26069999999999999</v>
      </c>
      <c r="O1348">
        <f t="shared" si="113"/>
        <v>0.40040000000000009</v>
      </c>
      <c r="P1348">
        <f t="shared" si="114"/>
        <v>0.81099999999999994</v>
      </c>
      <c r="Q1348">
        <f t="shared" si="115"/>
        <v>0.189</v>
      </c>
    </row>
    <row r="1349" spans="1:17">
      <c r="A1349">
        <v>1352</v>
      </c>
      <c r="B1349">
        <v>23</v>
      </c>
      <c r="C1349">
        <v>52</v>
      </c>
      <c r="D1349">
        <v>265</v>
      </c>
      <c r="E1349">
        <v>176</v>
      </c>
      <c r="F1349">
        <v>358</v>
      </c>
      <c r="G1349">
        <v>540</v>
      </c>
      <c r="H1349">
        <v>319</v>
      </c>
      <c r="I1349">
        <f t="shared" si="112"/>
        <v>1414</v>
      </c>
      <c r="J1349">
        <f t="shared" si="111"/>
        <v>1.6299999999999999E-2</v>
      </c>
      <c r="K1349">
        <f t="shared" si="111"/>
        <v>3.6799999999999999E-2</v>
      </c>
      <c r="L1349">
        <f t="shared" si="111"/>
        <v>0.18740000000000001</v>
      </c>
      <c r="M1349">
        <f t="shared" si="111"/>
        <v>0.1245</v>
      </c>
      <c r="N1349">
        <f t="shared" si="111"/>
        <v>0.25319999999999998</v>
      </c>
      <c r="O1349">
        <f t="shared" si="113"/>
        <v>0.38180000000000003</v>
      </c>
      <c r="P1349">
        <f t="shared" si="114"/>
        <v>0.77439999999999998</v>
      </c>
      <c r="Q1349">
        <f t="shared" si="115"/>
        <v>0.22559999999999999</v>
      </c>
    </row>
    <row r="1350" spans="1:17">
      <c r="A1350">
        <v>1353</v>
      </c>
      <c r="B1350">
        <v>71</v>
      </c>
      <c r="C1350">
        <v>276</v>
      </c>
      <c r="D1350">
        <v>703</v>
      </c>
      <c r="E1350">
        <v>603</v>
      </c>
      <c r="F1350">
        <v>866</v>
      </c>
      <c r="G1350">
        <v>1332</v>
      </c>
      <c r="H1350">
        <v>94</v>
      </c>
      <c r="I1350">
        <f t="shared" si="112"/>
        <v>3851</v>
      </c>
      <c r="J1350">
        <f t="shared" si="111"/>
        <v>1.84E-2</v>
      </c>
      <c r="K1350">
        <f t="shared" si="111"/>
        <v>7.17E-2</v>
      </c>
      <c r="L1350">
        <f t="shared" si="111"/>
        <v>0.1825</v>
      </c>
      <c r="M1350">
        <f t="shared" si="111"/>
        <v>0.15659999999999999</v>
      </c>
      <c r="N1350">
        <f t="shared" si="111"/>
        <v>0.22489999999999999</v>
      </c>
      <c r="O1350">
        <f t="shared" si="113"/>
        <v>0.34589999999999999</v>
      </c>
      <c r="P1350">
        <f t="shared" si="114"/>
        <v>0.97560000000000002</v>
      </c>
      <c r="Q1350">
        <f t="shared" si="115"/>
        <v>2.4400000000000002E-2</v>
      </c>
    </row>
    <row r="1351" spans="1:17">
      <c r="A1351">
        <v>1354</v>
      </c>
      <c r="B1351">
        <v>55</v>
      </c>
      <c r="C1351">
        <v>191</v>
      </c>
      <c r="D1351">
        <v>587</v>
      </c>
      <c r="E1351">
        <v>462</v>
      </c>
      <c r="F1351">
        <v>775</v>
      </c>
      <c r="G1351">
        <v>1209</v>
      </c>
      <c r="H1351">
        <v>677</v>
      </c>
      <c r="I1351">
        <f t="shared" si="112"/>
        <v>3279</v>
      </c>
      <c r="J1351">
        <f t="shared" si="111"/>
        <v>1.6799999999999999E-2</v>
      </c>
      <c r="K1351">
        <f t="shared" si="111"/>
        <v>5.8200000000000002E-2</v>
      </c>
      <c r="L1351">
        <f t="shared" si="111"/>
        <v>0.17899999999999999</v>
      </c>
      <c r="M1351">
        <f t="shared" si="111"/>
        <v>0.1409</v>
      </c>
      <c r="N1351">
        <f t="shared" si="111"/>
        <v>0.2364</v>
      </c>
      <c r="O1351">
        <f t="shared" si="113"/>
        <v>0.36870000000000003</v>
      </c>
      <c r="P1351">
        <f t="shared" si="114"/>
        <v>0.79349999999999998</v>
      </c>
      <c r="Q1351">
        <f t="shared" si="115"/>
        <v>0.20649999999999999</v>
      </c>
    </row>
    <row r="1352" spans="1:17">
      <c r="A1352">
        <v>1355</v>
      </c>
      <c r="B1352">
        <v>38</v>
      </c>
      <c r="C1352">
        <v>61</v>
      </c>
      <c r="D1352">
        <v>283</v>
      </c>
      <c r="E1352">
        <v>176</v>
      </c>
      <c r="F1352">
        <v>309</v>
      </c>
      <c r="G1352">
        <v>499</v>
      </c>
      <c r="H1352">
        <v>293</v>
      </c>
      <c r="I1352">
        <f t="shared" si="112"/>
        <v>1366</v>
      </c>
      <c r="J1352">
        <f t="shared" si="111"/>
        <v>2.7799999999999998E-2</v>
      </c>
      <c r="K1352">
        <f t="shared" si="111"/>
        <v>4.4699999999999997E-2</v>
      </c>
      <c r="L1352">
        <f t="shared" si="111"/>
        <v>0.2072</v>
      </c>
      <c r="M1352">
        <f t="shared" si="111"/>
        <v>0.1288</v>
      </c>
      <c r="N1352">
        <f t="shared" si="111"/>
        <v>0.22620000000000001</v>
      </c>
      <c r="O1352">
        <f t="shared" si="113"/>
        <v>0.36529999999999996</v>
      </c>
      <c r="P1352">
        <f t="shared" si="114"/>
        <v>0.78549999999999998</v>
      </c>
      <c r="Q1352">
        <f t="shared" si="115"/>
        <v>0.2145</v>
      </c>
    </row>
    <row r="1353" spans="1:17">
      <c r="A1353">
        <v>1356</v>
      </c>
      <c r="B1353">
        <v>159</v>
      </c>
      <c r="C1353">
        <v>231</v>
      </c>
      <c r="D1353">
        <v>551</v>
      </c>
      <c r="E1353">
        <v>314</v>
      </c>
      <c r="F1353">
        <v>593</v>
      </c>
      <c r="G1353">
        <v>941</v>
      </c>
      <c r="H1353">
        <v>499</v>
      </c>
      <c r="I1353">
        <f t="shared" si="112"/>
        <v>2789</v>
      </c>
      <c r="J1353">
        <f t="shared" si="111"/>
        <v>5.7000000000000002E-2</v>
      </c>
      <c r="K1353">
        <f t="shared" si="111"/>
        <v>8.2799999999999999E-2</v>
      </c>
      <c r="L1353">
        <f t="shared" si="111"/>
        <v>0.1976</v>
      </c>
      <c r="M1353">
        <f t="shared" si="111"/>
        <v>0.11260000000000001</v>
      </c>
      <c r="N1353">
        <f t="shared" si="111"/>
        <v>0.21260000000000001</v>
      </c>
      <c r="O1353">
        <f t="shared" si="113"/>
        <v>0.33739999999999992</v>
      </c>
      <c r="P1353">
        <f t="shared" si="114"/>
        <v>0.82109999999999994</v>
      </c>
      <c r="Q1353">
        <f t="shared" si="115"/>
        <v>0.1789</v>
      </c>
    </row>
    <row r="1354" spans="1:17">
      <c r="A1354">
        <v>1357</v>
      </c>
      <c r="B1354">
        <v>77</v>
      </c>
      <c r="C1354">
        <v>119</v>
      </c>
      <c r="D1354">
        <v>324</v>
      </c>
      <c r="E1354">
        <v>202</v>
      </c>
      <c r="F1354">
        <v>346</v>
      </c>
      <c r="G1354">
        <v>529</v>
      </c>
      <c r="H1354">
        <v>488</v>
      </c>
      <c r="I1354">
        <f t="shared" si="112"/>
        <v>1597</v>
      </c>
      <c r="J1354">
        <f t="shared" si="111"/>
        <v>4.82E-2</v>
      </c>
      <c r="K1354">
        <f t="shared" si="111"/>
        <v>7.4499999999999997E-2</v>
      </c>
      <c r="L1354">
        <f t="shared" si="111"/>
        <v>0.2029</v>
      </c>
      <c r="M1354">
        <f t="shared" si="111"/>
        <v>0.1265</v>
      </c>
      <c r="N1354">
        <f t="shared" si="111"/>
        <v>0.2167</v>
      </c>
      <c r="O1354">
        <f t="shared" si="113"/>
        <v>0.33119999999999994</v>
      </c>
      <c r="P1354">
        <f t="shared" si="114"/>
        <v>0.69440000000000002</v>
      </c>
      <c r="Q1354">
        <f t="shared" si="115"/>
        <v>0.30559999999999998</v>
      </c>
    </row>
    <row r="1355" spans="1:17">
      <c r="A1355">
        <v>1358</v>
      </c>
      <c r="B1355">
        <v>124</v>
      </c>
      <c r="C1355">
        <v>198</v>
      </c>
      <c r="D1355">
        <v>527</v>
      </c>
      <c r="E1355">
        <v>360</v>
      </c>
      <c r="F1355">
        <v>605</v>
      </c>
      <c r="G1355">
        <v>956</v>
      </c>
      <c r="H1355">
        <v>469</v>
      </c>
      <c r="I1355">
        <f t="shared" si="112"/>
        <v>2770</v>
      </c>
      <c r="J1355">
        <f t="shared" si="111"/>
        <v>4.48E-2</v>
      </c>
      <c r="K1355">
        <f t="shared" si="111"/>
        <v>7.1499999999999994E-2</v>
      </c>
      <c r="L1355">
        <f t="shared" si="111"/>
        <v>0.1903</v>
      </c>
      <c r="M1355">
        <f t="shared" si="111"/>
        <v>0.13</v>
      </c>
      <c r="N1355">
        <f t="shared" si="111"/>
        <v>0.21840000000000001</v>
      </c>
      <c r="O1355">
        <f t="shared" si="113"/>
        <v>0.34499999999999997</v>
      </c>
      <c r="P1355">
        <f t="shared" si="114"/>
        <v>0.83069999999999999</v>
      </c>
      <c r="Q1355">
        <f t="shared" si="115"/>
        <v>0.16930000000000001</v>
      </c>
    </row>
    <row r="1356" spans="1:17">
      <c r="A1356">
        <v>1359</v>
      </c>
      <c r="B1356">
        <v>83</v>
      </c>
      <c r="C1356">
        <v>151</v>
      </c>
      <c r="D1356">
        <v>383</v>
      </c>
      <c r="E1356">
        <v>272</v>
      </c>
      <c r="F1356">
        <v>451</v>
      </c>
      <c r="G1356">
        <v>767</v>
      </c>
      <c r="H1356">
        <v>401</v>
      </c>
      <c r="I1356">
        <f t="shared" si="112"/>
        <v>2107</v>
      </c>
      <c r="J1356">
        <f t="shared" si="111"/>
        <v>3.9399999999999998E-2</v>
      </c>
      <c r="K1356">
        <f t="shared" si="111"/>
        <v>7.17E-2</v>
      </c>
      <c r="L1356">
        <f t="shared" si="111"/>
        <v>0.18179999999999999</v>
      </c>
      <c r="M1356">
        <f t="shared" si="111"/>
        <v>0.12909999999999999</v>
      </c>
      <c r="N1356">
        <f t="shared" si="111"/>
        <v>0.214</v>
      </c>
      <c r="O1356">
        <f t="shared" si="113"/>
        <v>0.36399999999999999</v>
      </c>
      <c r="P1356">
        <f t="shared" si="114"/>
        <v>0.80969999999999998</v>
      </c>
      <c r="Q1356">
        <f t="shared" si="115"/>
        <v>0.1903</v>
      </c>
    </row>
    <row r="1357" spans="1:17">
      <c r="A1357">
        <v>1360</v>
      </c>
      <c r="B1357">
        <v>241</v>
      </c>
      <c r="C1357">
        <v>287</v>
      </c>
      <c r="D1357">
        <v>215</v>
      </c>
      <c r="E1357">
        <v>171</v>
      </c>
      <c r="F1357">
        <v>178</v>
      </c>
      <c r="G1357">
        <v>282</v>
      </c>
      <c r="H1357">
        <v>242</v>
      </c>
      <c r="I1357">
        <f t="shared" si="112"/>
        <v>1374</v>
      </c>
      <c r="J1357">
        <f t="shared" si="111"/>
        <v>0.1754</v>
      </c>
      <c r="K1357">
        <f t="shared" si="111"/>
        <v>0.2089</v>
      </c>
      <c r="L1357">
        <f t="shared" si="111"/>
        <v>0.1565</v>
      </c>
      <c r="M1357">
        <f t="shared" si="111"/>
        <v>0.1245</v>
      </c>
      <c r="N1357">
        <f t="shared" si="111"/>
        <v>0.1295</v>
      </c>
      <c r="O1357">
        <f t="shared" si="113"/>
        <v>0.20520000000000005</v>
      </c>
      <c r="P1357">
        <f t="shared" si="114"/>
        <v>0.82389999999999997</v>
      </c>
      <c r="Q1357">
        <f t="shared" si="115"/>
        <v>0.17610000000000001</v>
      </c>
    </row>
    <row r="1358" spans="1:17">
      <c r="A1358">
        <v>1361</v>
      </c>
      <c r="B1358">
        <v>446</v>
      </c>
      <c r="C1358">
        <v>494</v>
      </c>
      <c r="D1358">
        <v>230</v>
      </c>
      <c r="E1358">
        <v>184</v>
      </c>
      <c r="F1358">
        <v>167</v>
      </c>
      <c r="G1358">
        <v>223</v>
      </c>
      <c r="H1358">
        <v>211</v>
      </c>
      <c r="I1358">
        <f t="shared" si="112"/>
        <v>1744</v>
      </c>
      <c r="J1358">
        <f t="shared" si="111"/>
        <v>0.25569999999999998</v>
      </c>
      <c r="K1358">
        <f t="shared" si="111"/>
        <v>0.2833</v>
      </c>
      <c r="L1358">
        <f t="shared" si="111"/>
        <v>0.13189999999999999</v>
      </c>
      <c r="M1358">
        <f t="shared" si="111"/>
        <v>0.1055</v>
      </c>
      <c r="N1358">
        <f t="shared" si="111"/>
        <v>9.5799999999999996E-2</v>
      </c>
      <c r="O1358">
        <f t="shared" si="113"/>
        <v>0.12780000000000002</v>
      </c>
      <c r="P1358">
        <f t="shared" si="114"/>
        <v>0.879</v>
      </c>
      <c r="Q1358">
        <f t="shared" si="115"/>
        <v>0.121</v>
      </c>
    </row>
    <row r="1359" spans="1:17">
      <c r="A1359">
        <v>1362</v>
      </c>
      <c r="B1359">
        <v>190</v>
      </c>
      <c r="C1359">
        <v>256</v>
      </c>
      <c r="D1359">
        <v>342</v>
      </c>
      <c r="E1359">
        <v>240</v>
      </c>
      <c r="F1359">
        <v>283</v>
      </c>
      <c r="G1359">
        <v>465</v>
      </c>
      <c r="H1359">
        <v>180</v>
      </c>
      <c r="I1359">
        <f t="shared" si="112"/>
        <v>1776</v>
      </c>
      <c r="J1359">
        <f t="shared" si="111"/>
        <v>0.107</v>
      </c>
      <c r="K1359">
        <f t="shared" si="111"/>
        <v>0.14410000000000001</v>
      </c>
      <c r="L1359">
        <f t="shared" si="111"/>
        <v>0.19259999999999999</v>
      </c>
      <c r="M1359">
        <f t="shared" si="111"/>
        <v>0.1351</v>
      </c>
      <c r="N1359">
        <f t="shared" si="111"/>
        <v>0.1593</v>
      </c>
      <c r="O1359">
        <f t="shared" si="113"/>
        <v>0.26190000000000002</v>
      </c>
      <c r="P1359">
        <f t="shared" si="114"/>
        <v>0.89859999999999995</v>
      </c>
      <c r="Q1359">
        <f t="shared" si="115"/>
        <v>0.1014</v>
      </c>
    </row>
    <row r="1360" spans="1:17">
      <c r="A1360">
        <v>1363</v>
      </c>
      <c r="B1360">
        <v>201</v>
      </c>
      <c r="C1360">
        <v>291</v>
      </c>
      <c r="D1360">
        <v>201</v>
      </c>
      <c r="E1360">
        <v>141</v>
      </c>
      <c r="F1360">
        <v>151</v>
      </c>
      <c r="G1360">
        <v>239</v>
      </c>
      <c r="H1360">
        <v>160</v>
      </c>
      <c r="I1360">
        <f t="shared" si="112"/>
        <v>1224</v>
      </c>
      <c r="J1360">
        <f t="shared" si="111"/>
        <v>0.16420000000000001</v>
      </c>
      <c r="K1360">
        <f t="shared" si="111"/>
        <v>0.23769999999999999</v>
      </c>
      <c r="L1360">
        <f t="shared" si="111"/>
        <v>0.16420000000000001</v>
      </c>
      <c r="M1360">
        <f t="shared" si="111"/>
        <v>0.1152</v>
      </c>
      <c r="N1360">
        <f t="shared" si="111"/>
        <v>0.1234</v>
      </c>
      <c r="O1360">
        <f t="shared" si="113"/>
        <v>0.19530000000000003</v>
      </c>
      <c r="P1360">
        <f t="shared" si="114"/>
        <v>0.86929999999999996</v>
      </c>
      <c r="Q1360">
        <f t="shared" si="115"/>
        <v>0.13070000000000001</v>
      </c>
    </row>
    <row r="1361" spans="1:17">
      <c r="A1361">
        <v>1364</v>
      </c>
      <c r="B1361">
        <v>177</v>
      </c>
      <c r="C1361">
        <v>227</v>
      </c>
      <c r="D1361">
        <v>292</v>
      </c>
      <c r="E1361">
        <v>218</v>
      </c>
      <c r="F1361">
        <v>285</v>
      </c>
      <c r="G1361">
        <v>430</v>
      </c>
      <c r="H1361">
        <v>331</v>
      </c>
      <c r="I1361">
        <f t="shared" si="112"/>
        <v>1629</v>
      </c>
      <c r="J1361">
        <f t="shared" si="111"/>
        <v>0.1087</v>
      </c>
      <c r="K1361">
        <f t="shared" si="111"/>
        <v>0.13930000000000001</v>
      </c>
      <c r="L1361">
        <f t="shared" si="111"/>
        <v>0.17929999999999999</v>
      </c>
      <c r="M1361">
        <f t="shared" si="111"/>
        <v>0.1338</v>
      </c>
      <c r="N1361">
        <f t="shared" si="111"/>
        <v>0.17499999999999999</v>
      </c>
      <c r="O1361">
        <f t="shared" si="113"/>
        <v>0.26390000000000002</v>
      </c>
      <c r="P1361">
        <f t="shared" si="114"/>
        <v>0.79679999999999995</v>
      </c>
      <c r="Q1361">
        <f t="shared" si="115"/>
        <v>0.20319999999999999</v>
      </c>
    </row>
    <row r="1362" spans="1:17">
      <c r="A1362">
        <v>1365</v>
      </c>
      <c r="B1362">
        <v>66</v>
      </c>
      <c r="C1362">
        <v>116</v>
      </c>
      <c r="D1362">
        <v>334</v>
      </c>
      <c r="E1362">
        <v>182</v>
      </c>
      <c r="F1362">
        <v>384</v>
      </c>
      <c r="G1362">
        <v>629</v>
      </c>
      <c r="H1362">
        <v>206</v>
      </c>
      <c r="I1362">
        <f t="shared" si="112"/>
        <v>1711</v>
      </c>
      <c r="J1362">
        <f t="shared" si="111"/>
        <v>3.8600000000000002E-2</v>
      </c>
      <c r="K1362">
        <f t="shared" si="111"/>
        <v>6.7799999999999999E-2</v>
      </c>
      <c r="L1362">
        <f t="shared" si="111"/>
        <v>0.19520000000000001</v>
      </c>
      <c r="M1362">
        <f t="shared" si="111"/>
        <v>0.10639999999999999</v>
      </c>
      <c r="N1362">
        <f t="shared" si="111"/>
        <v>0.22439999999999999</v>
      </c>
      <c r="O1362">
        <f t="shared" si="113"/>
        <v>0.36760000000000004</v>
      </c>
      <c r="P1362">
        <f t="shared" si="114"/>
        <v>0.87960000000000005</v>
      </c>
      <c r="Q1362">
        <f t="shared" si="115"/>
        <v>0.12039999999999999</v>
      </c>
    </row>
    <row r="1363" spans="1:17">
      <c r="A1363">
        <v>1366</v>
      </c>
      <c r="B1363">
        <v>155</v>
      </c>
      <c r="C1363">
        <v>323</v>
      </c>
      <c r="D1363">
        <v>961</v>
      </c>
      <c r="E1363">
        <v>611</v>
      </c>
      <c r="F1363">
        <v>1179</v>
      </c>
      <c r="G1363">
        <v>1899</v>
      </c>
      <c r="H1363">
        <v>904</v>
      </c>
      <c r="I1363">
        <f t="shared" si="112"/>
        <v>5128</v>
      </c>
      <c r="J1363">
        <f t="shared" si="111"/>
        <v>3.0200000000000001E-2</v>
      </c>
      <c r="K1363">
        <f t="shared" si="111"/>
        <v>6.3E-2</v>
      </c>
      <c r="L1363">
        <f t="shared" si="111"/>
        <v>0.18740000000000001</v>
      </c>
      <c r="M1363">
        <f t="shared" si="111"/>
        <v>0.1191</v>
      </c>
      <c r="N1363">
        <f t="shared" si="111"/>
        <v>0.22989999999999999</v>
      </c>
      <c r="O1363">
        <f t="shared" si="113"/>
        <v>0.37040000000000006</v>
      </c>
      <c r="P1363">
        <f t="shared" si="114"/>
        <v>0.82369999999999999</v>
      </c>
      <c r="Q1363">
        <f t="shared" si="115"/>
        <v>0.17630000000000001</v>
      </c>
    </row>
    <row r="1364" spans="1:17">
      <c r="A1364">
        <v>1367</v>
      </c>
      <c r="B1364">
        <v>43</v>
      </c>
      <c r="C1364">
        <v>136</v>
      </c>
      <c r="D1364">
        <v>366</v>
      </c>
      <c r="E1364">
        <v>275</v>
      </c>
      <c r="F1364">
        <v>441</v>
      </c>
      <c r="G1364">
        <v>749</v>
      </c>
      <c r="H1364">
        <v>487</v>
      </c>
      <c r="I1364">
        <f t="shared" si="112"/>
        <v>2010</v>
      </c>
      <c r="J1364">
        <f t="shared" si="111"/>
        <v>2.1399999999999999E-2</v>
      </c>
      <c r="K1364">
        <f t="shared" si="111"/>
        <v>6.7699999999999996E-2</v>
      </c>
      <c r="L1364">
        <f t="shared" si="111"/>
        <v>0.18210000000000001</v>
      </c>
      <c r="M1364">
        <f t="shared" si="111"/>
        <v>0.1368</v>
      </c>
      <c r="N1364">
        <f t="shared" si="111"/>
        <v>0.21940000000000001</v>
      </c>
      <c r="O1364">
        <f t="shared" si="113"/>
        <v>0.37259999999999993</v>
      </c>
      <c r="P1364">
        <f t="shared" si="114"/>
        <v>0.75770000000000004</v>
      </c>
      <c r="Q1364">
        <f t="shared" si="115"/>
        <v>0.24229999999999999</v>
      </c>
    </row>
    <row r="1365" spans="1:17">
      <c r="A1365">
        <v>1368</v>
      </c>
      <c r="B1365">
        <v>326</v>
      </c>
      <c r="C1365">
        <v>628</v>
      </c>
      <c r="D1365">
        <v>352</v>
      </c>
      <c r="E1365">
        <v>177</v>
      </c>
      <c r="F1365">
        <v>371</v>
      </c>
      <c r="G1365">
        <v>607</v>
      </c>
      <c r="H1365">
        <v>551</v>
      </c>
      <c r="I1365">
        <f t="shared" si="112"/>
        <v>2461</v>
      </c>
      <c r="J1365">
        <f t="shared" si="111"/>
        <v>0.13250000000000001</v>
      </c>
      <c r="K1365">
        <f t="shared" si="111"/>
        <v>0.25519999999999998</v>
      </c>
      <c r="L1365">
        <f t="shared" si="111"/>
        <v>0.14299999999999999</v>
      </c>
      <c r="M1365">
        <f t="shared" si="111"/>
        <v>7.1900000000000006E-2</v>
      </c>
      <c r="N1365">
        <f t="shared" si="111"/>
        <v>0.15079999999999999</v>
      </c>
      <c r="O1365">
        <f t="shared" si="113"/>
        <v>0.24660000000000015</v>
      </c>
      <c r="P1365">
        <f t="shared" si="114"/>
        <v>0.77610000000000001</v>
      </c>
      <c r="Q1365">
        <f t="shared" si="115"/>
        <v>0.22389999999999999</v>
      </c>
    </row>
    <row r="1366" spans="1:17">
      <c r="A1366">
        <v>1369</v>
      </c>
      <c r="B1366">
        <v>59</v>
      </c>
      <c r="C1366">
        <v>137</v>
      </c>
      <c r="D1366">
        <v>374</v>
      </c>
      <c r="E1366">
        <v>271</v>
      </c>
      <c r="F1366">
        <v>450</v>
      </c>
      <c r="G1366">
        <v>674</v>
      </c>
      <c r="H1366">
        <v>642</v>
      </c>
      <c r="I1366">
        <f t="shared" si="112"/>
        <v>1965</v>
      </c>
      <c r="J1366">
        <f t="shared" si="111"/>
        <v>0.03</v>
      </c>
      <c r="K1366">
        <f t="shared" si="111"/>
        <v>6.9699999999999998E-2</v>
      </c>
      <c r="L1366">
        <f t="shared" si="111"/>
        <v>0.1903</v>
      </c>
      <c r="M1366">
        <f t="shared" si="111"/>
        <v>0.13789999999999999</v>
      </c>
      <c r="N1366">
        <f t="shared" si="111"/>
        <v>0.22900000000000001</v>
      </c>
      <c r="O1366">
        <f t="shared" si="113"/>
        <v>0.34310000000000007</v>
      </c>
      <c r="P1366">
        <f t="shared" si="114"/>
        <v>0.67330000000000001</v>
      </c>
      <c r="Q1366">
        <f t="shared" si="115"/>
        <v>0.32669999999999999</v>
      </c>
    </row>
    <row r="1367" spans="1:17">
      <c r="A1367">
        <v>1370</v>
      </c>
      <c r="B1367">
        <v>74</v>
      </c>
      <c r="C1367">
        <v>217</v>
      </c>
      <c r="D1367">
        <v>706</v>
      </c>
      <c r="E1367">
        <v>463</v>
      </c>
      <c r="F1367">
        <v>807</v>
      </c>
      <c r="G1367">
        <v>1176</v>
      </c>
      <c r="H1367">
        <v>894</v>
      </c>
      <c r="I1367">
        <f t="shared" si="112"/>
        <v>3443</v>
      </c>
      <c r="J1367">
        <f t="shared" si="111"/>
        <v>2.1499999999999998E-2</v>
      </c>
      <c r="K1367">
        <f t="shared" si="111"/>
        <v>6.3E-2</v>
      </c>
      <c r="L1367">
        <f t="shared" si="111"/>
        <v>0.2051</v>
      </c>
      <c r="M1367">
        <f t="shared" si="111"/>
        <v>0.13450000000000001</v>
      </c>
      <c r="N1367">
        <f t="shared" si="111"/>
        <v>0.2344</v>
      </c>
      <c r="O1367">
        <f t="shared" si="113"/>
        <v>0.34150000000000003</v>
      </c>
      <c r="P1367">
        <f t="shared" si="114"/>
        <v>0.74029999999999996</v>
      </c>
      <c r="Q1367">
        <f t="shared" si="115"/>
        <v>0.25969999999999999</v>
      </c>
    </row>
    <row r="1368" spans="1:17">
      <c r="A1368">
        <v>1371</v>
      </c>
      <c r="B1368">
        <v>49</v>
      </c>
      <c r="C1368">
        <v>122</v>
      </c>
      <c r="D1368">
        <v>349</v>
      </c>
      <c r="E1368">
        <v>256</v>
      </c>
      <c r="F1368">
        <v>484</v>
      </c>
      <c r="G1368">
        <v>752</v>
      </c>
      <c r="H1368">
        <v>547</v>
      </c>
      <c r="I1368">
        <f t="shared" si="112"/>
        <v>2012</v>
      </c>
      <c r="J1368">
        <f t="shared" si="111"/>
        <v>2.4400000000000002E-2</v>
      </c>
      <c r="K1368">
        <f t="shared" si="111"/>
        <v>6.0600000000000001E-2</v>
      </c>
      <c r="L1368">
        <f t="shared" si="111"/>
        <v>0.17349999999999999</v>
      </c>
      <c r="M1368">
        <f t="shared" si="111"/>
        <v>0.12720000000000001</v>
      </c>
      <c r="N1368">
        <f t="shared" si="111"/>
        <v>0.24060000000000001</v>
      </c>
      <c r="O1368">
        <f t="shared" si="113"/>
        <v>0.37369999999999992</v>
      </c>
      <c r="P1368">
        <f t="shared" si="114"/>
        <v>0.72809999999999997</v>
      </c>
      <c r="Q1368">
        <f t="shared" si="115"/>
        <v>0.27189999999999998</v>
      </c>
    </row>
    <row r="1369" spans="1:17">
      <c r="A1369">
        <v>1372</v>
      </c>
      <c r="B1369">
        <v>210</v>
      </c>
      <c r="C1369">
        <v>277</v>
      </c>
      <c r="D1369">
        <v>229</v>
      </c>
      <c r="E1369">
        <v>224</v>
      </c>
      <c r="F1369">
        <v>199</v>
      </c>
      <c r="G1369">
        <v>335</v>
      </c>
      <c r="H1369">
        <v>616</v>
      </c>
      <c r="I1369">
        <f t="shared" si="112"/>
        <v>1474</v>
      </c>
      <c r="J1369">
        <f t="shared" si="111"/>
        <v>0.14249999999999999</v>
      </c>
      <c r="K1369">
        <f t="shared" si="111"/>
        <v>0.18790000000000001</v>
      </c>
      <c r="L1369">
        <f t="shared" si="111"/>
        <v>0.15540000000000001</v>
      </c>
      <c r="M1369">
        <f t="shared" si="111"/>
        <v>0.152</v>
      </c>
      <c r="N1369">
        <f t="shared" si="111"/>
        <v>0.13500000000000001</v>
      </c>
      <c r="O1369">
        <f t="shared" si="113"/>
        <v>0.22719999999999996</v>
      </c>
      <c r="P1369">
        <f t="shared" si="114"/>
        <v>0.58210000000000006</v>
      </c>
      <c r="Q1369">
        <f t="shared" si="115"/>
        <v>0.41789999999999999</v>
      </c>
    </row>
    <row r="1370" spans="1:17">
      <c r="A1370">
        <v>1373</v>
      </c>
      <c r="B1370">
        <v>543</v>
      </c>
      <c r="C1370">
        <v>809</v>
      </c>
      <c r="D1370">
        <v>386</v>
      </c>
      <c r="E1370">
        <v>323</v>
      </c>
      <c r="F1370">
        <v>322</v>
      </c>
      <c r="G1370">
        <v>387</v>
      </c>
      <c r="H1370">
        <v>602</v>
      </c>
      <c r="I1370">
        <f t="shared" si="112"/>
        <v>2770</v>
      </c>
      <c r="J1370">
        <f t="shared" si="111"/>
        <v>0.19600000000000001</v>
      </c>
      <c r="K1370">
        <f t="shared" si="111"/>
        <v>0.29210000000000003</v>
      </c>
      <c r="L1370">
        <f t="shared" si="111"/>
        <v>0.1394</v>
      </c>
      <c r="M1370">
        <f t="shared" si="111"/>
        <v>0.1166</v>
      </c>
      <c r="N1370">
        <f t="shared" si="111"/>
        <v>0.1162</v>
      </c>
      <c r="O1370">
        <f t="shared" si="113"/>
        <v>0.13969999999999994</v>
      </c>
      <c r="P1370">
        <f t="shared" si="114"/>
        <v>0.78269999999999995</v>
      </c>
      <c r="Q1370">
        <f t="shared" si="115"/>
        <v>0.21729999999999999</v>
      </c>
    </row>
    <row r="1371" spans="1:17">
      <c r="A1371">
        <v>1374</v>
      </c>
      <c r="B1371">
        <v>1174</v>
      </c>
      <c r="C1371">
        <v>1452</v>
      </c>
      <c r="D1371">
        <v>809</v>
      </c>
      <c r="E1371">
        <v>659</v>
      </c>
      <c r="F1371">
        <v>595</v>
      </c>
      <c r="G1371">
        <v>733</v>
      </c>
      <c r="H1371">
        <v>1212</v>
      </c>
      <c r="I1371">
        <f t="shared" si="112"/>
        <v>5422</v>
      </c>
      <c r="J1371">
        <f t="shared" si="111"/>
        <v>0.2165</v>
      </c>
      <c r="K1371">
        <f t="shared" si="111"/>
        <v>0.26779999999999998</v>
      </c>
      <c r="L1371">
        <f t="shared" si="111"/>
        <v>0.1492</v>
      </c>
      <c r="M1371">
        <f t="shared" si="111"/>
        <v>0.1215</v>
      </c>
      <c r="N1371">
        <f t="shared" si="111"/>
        <v>0.10970000000000001</v>
      </c>
      <c r="O1371">
        <f t="shared" si="113"/>
        <v>0.13530000000000009</v>
      </c>
      <c r="P1371">
        <f t="shared" si="114"/>
        <v>0.77649999999999997</v>
      </c>
      <c r="Q1371">
        <f t="shared" si="115"/>
        <v>0.2235</v>
      </c>
    </row>
    <row r="1372" spans="1:17">
      <c r="A1372">
        <v>1375</v>
      </c>
      <c r="B1372">
        <v>167</v>
      </c>
      <c r="C1372">
        <v>200</v>
      </c>
      <c r="D1372">
        <v>469</v>
      </c>
      <c r="E1372">
        <v>310</v>
      </c>
      <c r="F1372">
        <v>506</v>
      </c>
      <c r="G1372">
        <v>934</v>
      </c>
      <c r="H1372">
        <v>576</v>
      </c>
      <c r="I1372">
        <f t="shared" si="112"/>
        <v>2586</v>
      </c>
      <c r="J1372">
        <f t="shared" si="111"/>
        <v>6.4600000000000005E-2</v>
      </c>
      <c r="K1372">
        <f t="shared" si="111"/>
        <v>7.7299999999999994E-2</v>
      </c>
      <c r="L1372">
        <f t="shared" si="111"/>
        <v>0.18140000000000001</v>
      </c>
      <c r="M1372">
        <f t="shared" si="111"/>
        <v>0.11990000000000001</v>
      </c>
      <c r="N1372">
        <f t="shared" si="111"/>
        <v>0.19570000000000001</v>
      </c>
      <c r="O1372">
        <f t="shared" si="113"/>
        <v>0.36109999999999998</v>
      </c>
      <c r="P1372">
        <f t="shared" si="114"/>
        <v>0.77729999999999999</v>
      </c>
      <c r="Q1372">
        <f t="shared" si="115"/>
        <v>0.22270000000000001</v>
      </c>
    </row>
    <row r="1373" spans="1:17">
      <c r="A1373">
        <v>1376</v>
      </c>
      <c r="B1373">
        <v>299</v>
      </c>
      <c r="C1373">
        <v>361</v>
      </c>
      <c r="D1373">
        <v>363</v>
      </c>
      <c r="E1373">
        <v>316</v>
      </c>
      <c r="F1373">
        <v>390</v>
      </c>
      <c r="G1373">
        <v>596</v>
      </c>
      <c r="H1373">
        <v>880</v>
      </c>
      <c r="I1373">
        <f t="shared" si="112"/>
        <v>2325</v>
      </c>
      <c r="J1373">
        <f t="shared" si="111"/>
        <v>0.12859999999999999</v>
      </c>
      <c r="K1373">
        <f t="shared" si="111"/>
        <v>0.15529999999999999</v>
      </c>
      <c r="L1373">
        <f t="shared" si="111"/>
        <v>0.15609999999999999</v>
      </c>
      <c r="M1373">
        <f t="shared" si="111"/>
        <v>0.13589999999999999</v>
      </c>
      <c r="N1373">
        <f t="shared" si="111"/>
        <v>0.16769999999999999</v>
      </c>
      <c r="O1373">
        <f t="shared" si="113"/>
        <v>0.25640000000000007</v>
      </c>
      <c r="P1373">
        <f t="shared" si="114"/>
        <v>0.62149999999999994</v>
      </c>
      <c r="Q1373">
        <f t="shared" si="115"/>
        <v>0.3785</v>
      </c>
    </row>
    <row r="1374" spans="1:17">
      <c r="A1374">
        <v>1377</v>
      </c>
      <c r="B1374">
        <v>194</v>
      </c>
      <c r="C1374">
        <v>235</v>
      </c>
      <c r="D1374">
        <v>374</v>
      </c>
      <c r="E1374">
        <v>272</v>
      </c>
      <c r="F1374">
        <v>357</v>
      </c>
      <c r="G1374">
        <v>613</v>
      </c>
      <c r="H1374">
        <v>603</v>
      </c>
      <c r="I1374">
        <f t="shared" si="112"/>
        <v>2045</v>
      </c>
      <c r="J1374">
        <f t="shared" si="111"/>
        <v>9.4899999999999998E-2</v>
      </c>
      <c r="K1374">
        <f t="shared" si="111"/>
        <v>0.1149</v>
      </c>
      <c r="L1374">
        <f t="shared" si="111"/>
        <v>0.18290000000000001</v>
      </c>
      <c r="M1374">
        <f t="shared" si="111"/>
        <v>0.13300000000000001</v>
      </c>
      <c r="N1374">
        <f t="shared" si="111"/>
        <v>0.17460000000000001</v>
      </c>
      <c r="O1374">
        <f t="shared" si="113"/>
        <v>0.29969999999999997</v>
      </c>
      <c r="P1374">
        <f t="shared" si="114"/>
        <v>0.70510000000000006</v>
      </c>
      <c r="Q1374">
        <f t="shared" si="115"/>
        <v>0.2949</v>
      </c>
    </row>
    <row r="1375" spans="1:17">
      <c r="A1375">
        <v>1378</v>
      </c>
      <c r="B1375">
        <v>254</v>
      </c>
      <c r="C1375">
        <v>288</v>
      </c>
      <c r="D1375">
        <v>460</v>
      </c>
      <c r="E1375">
        <v>410</v>
      </c>
      <c r="F1375">
        <v>449</v>
      </c>
      <c r="G1375">
        <v>789</v>
      </c>
      <c r="H1375">
        <v>1128</v>
      </c>
      <c r="I1375">
        <f t="shared" si="112"/>
        <v>2650</v>
      </c>
      <c r="J1375">
        <f t="shared" si="111"/>
        <v>9.5799999999999996E-2</v>
      </c>
      <c r="K1375">
        <f t="shared" si="111"/>
        <v>0.1087</v>
      </c>
      <c r="L1375">
        <f t="shared" si="111"/>
        <v>0.1736</v>
      </c>
      <c r="M1375">
        <f t="shared" si="111"/>
        <v>0.1547</v>
      </c>
      <c r="N1375">
        <f t="shared" si="111"/>
        <v>0.1694</v>
      </c>
      <c r="O1375">
        <f t="shared" si="113"/>
        <v>0.29780000000000006</v>
      </c>
      <c r="P1375">
        <f t="shared" si="114"/>
        <v>0.57430000000000003</v>
      </c>
      <c r="Q1375">
        <f t="shared" si="115"/>
        <v>0.42570000000000002</v>
      </c>
    </row>
    <row r="1376" spans="1:17">
      <c r="A1376">
        <v>1379</v>
      </c>
      <c r="B1376">
        <v>71</v>
      </c>
      <c r="C1376">
        <v>92</v>
      </c>
      <c r="D1376">
        <v>264</v>
      </c>
      <c r="E1376">
        <v>179</v>
      </c>
      <c r="F1376">
        <v>282</v>
      </c>
      <c r="G1376">
        <v>463</v>
      </c>
      <c r="H1376">
        <v>726</v>
      </c>
      <c r="I1376">
        <f t="shared" si="112"/>
        <v>1351</v>
      </c>
      <c r="J1376">
        <f t="shared" si="111"/>
        <v>5.2600000000000001E-2</v>
      </c>
      <c r="K1376">
        <f t="shared" si="111"/>
        <v>6.8099999999999994E-2</v>
      </c>
      <c r="L1376">
        <f t="shared" si="111"/>
        <v>0.19539999999999999</v>
      </c>
      <c r="M1376">
        <f t="shared" si="111"/>
        <v>0.13250000000000001</v>
      </c>
      <c r="N1376">
        <f t="shared" si="111"/>
        <v>0.2087</v>
      </c>
      <c r="O1376">
        <f t="shared" si="113"/>
        <v>0.3427</v>
      </c>
      <c r="P1376">
        <f t="shared" si="114"/>
        <v>0.46260000000000001</v>
      </c>
      <c r="Q1376">
        <f t="shared" si="115"/>
        <v>0.53739999999999999</v>
      </c>
    </row>
    <row r="1377" spans="1:17">
      <c r="A1377">
        <v>1380</v>
      </c>
      <c r="B1377">
        <v>234</v>
      </c>
      <c r="C1377">
        <v>251</v>
      </c>
      <c r="D1377">
        <v>428</v>
      </c>
      <c r="E1377">
        <v>357</v>
      </c>
      <c r="F1377">
        <v>394</v>
      </c>
      <c r="G1377">
        <v>650</v>
      </c>
      <c r="H1377">
        <v>936</v>
      </c>
      <c r="I1377">
        <f t="shared" si="112"/>
        <v>2314</v>
      </c>
      <c r="J1377">
        <f t="shared" si="111"/>
        <v>0.1011</v>
      </c>
      <c r="K1377">
        <f t="shared" si="111"/>
        <v>0.1085</v>
      </c>
      <c r="L1377">
        <f t="shared" si="111"/>
        <v>0.185</v>
      </c>
      <c r="M1377">
        <f t="shared" si="111"/>
        <v>0.15429999999999999</v>
      </c>
      <c r="N1377">
        <f t="shared" si="111"/>
        <v>0.17030000000000001</v>
      </c>
      <c r="O1377">
        <f t="shared" si="113"/>
        <v>0.28080000000000005</v>
      </c>
      <c r="P1377">
        <f t="shared" si="114"/>
        <v>0.59549999999999992</v>
      </c>
      <c r="Q1377">
        <f t="shared" si="115"/>
        <v>0.40450000000000003</v>
      </c>
    </row>
    <row r="1378" spans="1:17">
      <c r="A1378">
        <v>1381</v>
      </c>
      <c r="B1378">
        <v>151</v>
      </c>
      <c r="C1378">
        <v>239</v>
      </c>
      <c r="D1378">
        <v>667</v>
      </c>
      <c r="E1378">
        <v>530</v>
      </c>
      <c r="F1378">
        <v>748</v>
      </c>
      <c r="G1378">
        <v>1369</v>
      </c>
      <c r="H1378">
        <v>1179</v>
      </c>
      <c r="I1378">
        <f t="shared" si="112"/>
        <v>3704</v>
      </c>
      <c r="J1378">
        <f t="shared" si="111"/>
        <v>4.0800000000000003E-2</v>
      </c>
      <c r="K1378">
        <f t="shared" si="111"/>
        <v>6.4500000000000002E-2</v>
      </c>
      <c r="L1378">
        <f t="shared" si="111"/>
        <v>0.18010000000000001</v>
      </c>
      <c r="M1378">
        <f t="shared" si="111"/>
        <v>0.1431</v>
      </c>
      <c r="N1378">
        <f t="shared" si="111"/>
        <v>0.2019</v>
      </c>
      <c r="O1378">
        <f t="shared" si="113"/>
        <v>0.36960000000000004</v>
      </c>
      <c r="P1378">
        <f t="shared" si="114"/>
        <v>0.68169999999999997</v>
      </c>
      <c r="Q1378">
        <f t="shared" si="115"/>
        <v>0.31830000000000003</v>
      </c>
    </row>
    <row r="1379" spans="1:17">
      <c r="A1379">
        <v>1382</v>
      </c>
      <c r="B1379">
        <v>60</v>
      </c>
      <c r="C1379">
        <v>120</v>
      </c>
      <c r="D1379">
        <v>417</v>
      </c>
      <c r="E1379">
        <v>348</v>
      </c>
      <c r="F1379">
        <v>583</v>
      </c>
      <c r="G1379">
        <v>859</v>
      </c>
      <c r="H1379">
        <v>633</v>
      </c>
      <c r="I1379">
        <f t="shared" si="112"/>
        <v>2387</v>
      </c>
      <c r="J1379">
        <f t="shared" si="111"/>
        <v>2.5100000000000001E-2</v>
      </c>
      <c r="K1379">
        <f t="shared" si="111"/>
        <v>5.0299999999999997E-2</v>
      </c>
      <c r="L1379">
        <f t="shared" si="111"/>
        <v>0.17469999999999999</v>
      </c>
      <c r="M1379">
        <f t="shared" si="111"/>
        <v>0.14580000000000001</v>
      </c>
      <c r="N1379">
        <f t="shared" si="111"/>
        <v>0.2442</v>
      </c>
      <c r="O1379">
        <f t="shared" si="113"/>
        <v>0.3599</v>
      </c>
      <c r="P1379">
        <f t="shared" si="114"/>
        <v>0.73480000000000001</v>
      </c>
      <c r="Q1379">
        <f t="shared" si="115"/>
        <v>0.26519999999999999</v>
      </c>
    </row>
    <row r="1380" spans="1:17">
      <c r="A1380">
        <v>1383</v>
      </c>
      <c r="B1380">
        <v>62</v>
      </c>
      <c r="C1380">
        <v>139</v>
      </c>
      <c r="D1380">
        <v>409</v>
      </c>
      <c r="E1380">
        <v>299</v>
      </c>
      <c r="F1380">
        <v>551</v>
      </c>
      <c r="G1380">
        <v>779</v>
      </c>
      <c r="H1380">
        <v>466</v>
      </c>
      <c r="I1380">
        <f t="shared" si="112"/>
        <v>2239</v>
      </c>
      <c r="J1380">
        <f t="shared" si="111"/>
        <v>2.7699999999999999E-2</v>
      </c>
      <c r="K1380">
        <f t="shared" si="111"/>
        <v>6.2100000000000002E-2</v>
      </c>
      <c r="L1380">
        <f t="shared" si="111"/>
        <v>0.1827</v>
      </c>
      <c r="M1380">
        <f t="shared" si="111"/>
        <v>0.13350000000000001</v>
      </c>
      <c r="N1380">
        <f t="shared" si="111"/>
        <v>0.24610000000000001</v>
      </c>
      <c r="O1380">
        <f t="shared" si="113"/>
        <v>0.34789999999999999</v>
      </c>
      <c r="P1380">
        <f t="shared" si="114"/>
        <v>0.79190000000000005</v>
      </c>
      <c r="Q1380">
        <f t="shared" si="115"/>
        <v>0.20810000000000001</v>
      </c>
    </row>
    <row r="1381" spans="1:17">
      <c r="A1381">
        <v>1384</v>
      </c>
      <c r="B1381">
        <v>86</v>
      </c>
      <c r="C1381">
        <v>240</v>
      </c>
      <c r="D1381">
        <v>476</v>
      </c>
      <c r="E1381">
        <v>341</v>
      </c>
      <c r="F1381">
        <v>577</v>
      </c>
      <c r="G1381">
        <v>933</v>
      </c>
      <c r="H1381">
        <v>537</v>
      </c>
      <c r="I1381">
        <f t="shared" si="112"/>
        <v>2653</v>
      </c>
      <c r="J1381">
        <f t="shared" si="111"/>
        <v>3.2399999999999998E-2</v>
      </c>
      <c r="K1381">
        <f t="shared" si="111"/>
        <v>9.0499999999999997E-2</v>
      </c>
      <c r="L1381">
        <f t="shared" si="111"/>
        <v>0.1794</v>
      </c>
      <c r="M1381">
        <f t="shared" si="111"/>
        <v>0.1285</v>
      </c>
      <c r="N1381">
        <f t="shared" si="111"/>
        <v>0.2175</v>
      </c>
      <c r="O1381">
        <f t="shared" si="113"/>
        <v>0.35170000000000001</v>
      </c>
      <c r="P1381">
        <f t="shared" si="114"/>
        <v>0.79759999999999998</v>
      </c>
      <c r="Q1381">
        <f t="shared" si="115"/>
        <v>0.2024</v>
      </c>
    </row>
    <row r="1382" spans="1:17">
      <c r="A1382">
        <v>1385</v>
      </c>
      <c r="B1382">
        <v>117</v>
      </c>
      <c r="C1382">
        <v>179</v>
      </c>
      <c r="D1382">
        <v>297</v>
      </c>
      <c r="E1382">
        <v>205</v>
      </c>
      <c r="F1382">
        <v>353</v>
      </c>
      <c r="G1382">
        <v>561</v>
      </c>
      <c r="H1382">
        <v>368</v>
      </c>
      <c r="I1382">
        <f t="shared" si="112"/>
        <v>1712</v>
      </c>
      <c r="J1382">
        <f t="shared" si="111"/>
        <v>6.83E-2</v>
      </c>
      <c r="K1382">
        <f t="shared" si="111"/>
        <v>0.1046</v>
      </c>
      <c r="L1382">
        <f t="shared" si="111"/>
        <v>0.17349999999999999</v>
      </c>
      <c r="M1382">
        <f t="shared" si="111"/>
        <v>0.1197</v>
      </c>
      <c r="N1382">
        <f t="shared" si="111"/>
        <v>0.20619999999999999</v>
      </c>
      <c r="O1382">
        <f t="shared" si="113"/>
        <v>0.3277000000000001</v>
      </c>
      <c r="P1382">
        <f t="shared" si="114"/>
        <v>0.78500000000000003</v>
      </c>
      <c r="Q1382">
        <f t="shared" si="115"/>
        <v>0.215</v>
      </c>
    </row>
    <row r="1383" spans="1:17">
      <c r="A1383">
        <v>1386</v>
      </c>
      <c r="B1383">
        <v>63</v>
      </c>
      <c r="C1383">
        <v>121</v>
      </c>
      <c r="D1383">
        <v>260</v>
      </c>
      <c r="E1383">
        <v>260</v>
      </c>
      <c r="F1383">
        <v>332</v>
      </c>
      <c r="G1383">
        <v>624</v>
      </c>
      <c r="H1383">
        <v>280</v>
      </c>
      <c r="I1383">
        <f t="shared" si="112"/>
        <v>1660</v>
      </c>
      <c r="J1383">
        <f t="shared" si="111"/>
        <v>3.7999999999999999E-2</v>
      </c>
      <c r="K1383">
        <f t="shared" si="111"/>
        <v>7.2900000000000006E-2</v>
      </c>
      <c r="L1383">
        <f t="shared" si="111"/>
        <v>0.15659999999999999</v>
      </c>
      <c r="M1383">
        <f t="shared" si="111"/>
        <v>0.15659999999999999</v>
      </c>
      <c r="N1383">
        <f t="shared" si="111"/>
        <v>0.2</v>
      </c>
      <c r="O1383">
        <f t="shared" si="113"/>
        <v>0.37590000000000012</v>
      </c>
      <c r="P1383">
        <f t="shared" si="114"/>
        <v>0.83130000000000004</v>
      </c>
      <c r="Q1383">
        <f t="shared" si="115"/>
        <v>0.16869999999999999</v>
      </c>
    </row>
    <row r="1384" spans="1:17">
      <c r="A1384">
        <v>1387</v>
      </c>
      <c r="B1384">
        <v>45</v>
      </c>
      <c r="C1384">
        <v>114</v>
      </c>
      <c r="D1384">
        <v>304</v>
      </c>
      <c r="E1384">
        <v>248</v>
      </c>
      <c r="F1384">
        <v>416</v>
      </c>
      <c r="G1384">
        <v>673</v>
      </c>
      <c r="H1384">
        <v>381</v>
      </c>
      <c r="I1384">
        <f t="shared" si="112"/>
        <v>1800</v>
      </c>
      <c r="J1384">
        <f t="shared" si="111"/>
        <v>2.5000000000000001E-2</v>
      </c>
      <c r="K1384">
        <f t="shared" si="111"/>
        <v>6.3299999999999995E-2</v>
      </c>
      <c r="L1384">
        <f t="shared" si="111"/>
        <v>0.16889999999999999</v>
      </c>
      <c r="M1384">
        <f t="shared" si="111"/>
        <v>0.13780000000000001</v>
      </c>
      <c r="N1384">
        <f t="shared" si="111"/>
        <v>0.2311</v>
      </c>
      <c r="O1384">
        <f t="shared" si="113"/>
        <v>0.37390000000000001</v>
      </c>
      <c r="P1384">
        <f t="shared" si="114"/>
        <v>0.7883</v>
      </c>
      <c r="Q1384">
        <f t="shared" si="115"/>
        <v>0.2117</v>
      </c>
    </row>
    <row r="1385" spans="1:17">
      <c r="A1385">
        <v>1388</v>
      </c>
      <c r="B1385">
        <v>35</v>
      </c>
      <c r="C1385">
        <v>103</v>
      </c>
      <c r="D1385">
        <v>312</v>
      </c>
      <c r="E1385">
        <v>228</v>
      </c>
      <c r="F1385">
        <v>374</v>
      </c>
      <c r="G1385">
        <v>539</v>
      </c>
      <c r="H1385">
        <v>323</v>
      </c>
      <c r="I1385">
        <f t="shared" si="112"/>
        <v>1591</v>
      </c>
      <c r="J1385">
        <f t="shared" si="111"/>
        <v>2.1999999999999999E-2</v>
      </c>
      <c r="K1385">
        <f t="shared" si="111"/>
        <v>6.4699999999999994E-2</v>
      </c>
      <c r="L1385">
        <f t="shared" si="111"/>
        <v>0.1961</v>
      </c>
      <c r="M1385">
        <f t="shared" si="111"/>
        <v>0.14330000000000001</v>
      </c>
      <c r="N1385">
        <f t="shared" si="111"/>
        <v>0.2351</v>
      </c>
      <c r="O1385">
        <f t="shared" si="113"/>
        <v>0.33879999999999999</v>
      </c>
      <c r="P1385">
        <f t="shared" si="114"/>
        <v>0.79699999999999993</v>
      </c>
      <c r="Q1385">
        <f t="shared" si="115"/>
        <v>0.20300000000000001</v>
      </c>
    </row>
    <row r="1386" spans="1:17">
      <c r="A1386">
        <v>1389</v>
      </c>
      <c r="B1386">
        <v>55</v>
      </c>
      <c r="C1386">
        <v>170</v>
      </c>
      <c r="D1386">
        <v>436</v>
      </c>
      <c r="E1386">
        <v>360</v>
      </c>
      <c r="F1386">
        <v>488</v>
      </c>
      <c r="G1386">
        <v>720</v>
      </c>
      <c r="H1386">
        <v>323</v>
      </c>
      <c r="I1386">
        <f t="shared" si="112"/>
        <v>2229</v>
      </c>
      <c r="J1386">
        <f t="shared" si="111"/>
        <v>2.47E-2</v>
      </c>
      <c r="K1386">
        <f t="shared" si="111"/>
        <v>7.6300000000000007E-2</v>
      </c>
      <c r="L1386">
        <f t="shared" si="111"/>
        <v>0.1956</v>
      </c>
      <c r="M1386">
        <f t="shared" si="111"/>
        <v>0.1615</v>
      </c>
      <c r="N1386">
        <f t="shared" si="111"/>
        <v>0.21890000000000001</v>
      </c>
      <c r="O1386">
        <f t="shared" si="113"/>
        <v>0.32300000000000006</v>
      </c>
      <c r="P1386">
        <f t="shared" si="114"/>
        <v>0.85509999999999997</v>
      </c>
      <c r="Q1386">
        <f t="shared" si="115"/>
        <v>0.1449</v>
      </c>
    </row>
    <row r="1387" spans="1:17">
      <c r="A1387">
        <v>1390</v>
      </c>
      <c r="B1387">
        <v>86</v>
      </c>
      <c r="C1387">
        <v>192</v>
      </c>
      <c r="D1387">
        <v>432</v>
      </c>
      <c r="E1387">
        <v>369</v>
      </c>
      <c r="F1387">
        <v>479</v>
      </c>
      <c r="G1387">
        <v>781</v>
      </c>
      <c r="H1387">
        <v>282</v>
      </c>
      <c r="I1387">
        <f t="shared" si="112"/>
        <v>2339</v>
      </c>
      <c r="J1387">
        <f t="shared" si="111"/>
        <v>3.6799999999999999E-2</v>
      </c>
      <c r="K1387">
        <f t="shared" si="111"/>
        <v>8.2100000000000006E-2</v>
      </c>
      <c r="L1387">
        <f t="shared" si="111"/>
        <v>0.1847</v>
      </c>
      <c r="M1387">
        <f t="shared" si="111"/>
        <v>0.1578</v>
      </c>
      <c r="N1387">
        <f t="shared" si="111"/>
        <v>0.20480000000000001</v>
      </c>
      <c r="O1387">
        <f t="shared" si="113"/>
        <v>0.33379999999999999</v>
      </c>
      <c r="P1387">
        <f t="shared" si="114"/>
        <v>0.87939999999999996</v>
      </c>
      <c r="Q1387">
        <f t="shared" si="115"/>
        <v>0.1206</v>
      </c>
    </row>
    <row r="1388" spans="1:17">
      <c r="A1388">
        <v>1391</v>
      </c>
      <c r="B1388">
        <v>74</v>
      </c>
      <c r="C1388">
        <v>154</v>
      </c>
      <c r="D1388">
        <v>439</v>
      </c>
      <c r="E1388">
        <v>335</v>
      </c>
      <c r="F1388">
        <v>471</v>
      </c>
      <c r="G1388">
        <v>730</v>
      </c>
      <c r="H1388">
        <v>376</v>
      </c>
      <c r="I1388">
        <f t="shared" si="112"/>
        <v>2203</v>
      </c>
      <c r="J1388">
        <f t="shared" si="111"/>
        <v>3.3599999999999998E-2</v>
      </c>
      <c r="K1388">
        <f t="shared" si="111"/>
        <v>6.9900000000000004E-2</v>
      </c>
      <c r="L1388">
        <f t="shared" si="111"/>
        <v>0.1993</v>
      </c>
      <c r="M1388">
        <f t="shared" si="111"/>
        <v>0.15210000000000001</v>
      </c>
      <c r="N1388">
        <f t="shared" si="111"/>
        <v>0.21379999999999999</v>
      </c>
      <c r="O1388">
        <f t="shared" si="113"/>
        <v>0.33129999999999993</v>
      </c>
      <c r="P1388">
        <f t="shared" si="114"/>
        <v>0.82930000000000004</v>
      </c>
      <c r="Q1388">
        <f t="shared" si="115"/>
        <v>0.17069999999999999</v>
      </c>
    </row>
    <row r="1389" spans="1:17">
      <c r="A1389">
        <v>1392</v>
      </c>
      <c r="B1389">
        <v>53</v>
      </c>
      <c r="C1389">
        <v>145</v>
      </c>
      <c r="D1389">
        <v>403</v>
      </c>
      <c r="E1389">
        <v>296</v>
      </c>
      <c r="F1389">
        <v>485</v>
      </c>
      <c r="G1389">
        <v>666</v>
      </c>
      <c r="H1389">
        <v>363</v>
      </c>
      <c r="I1389">
        <f t="shared" si="112"/>
        <v>2048</v>
      </c>
      <c r="J1389">
        <f t="shared" si="111"/>
        <v>2.5899999999999999E-2</v>
      </c>
      <c r="K1389">
        <f t="shared" si="111"/>
        <v>7.0800000000000002E-2</v>
      </c>
      <c r="L1389">
        <f t="shared" si="111"/>
        <v>0.1968</v>
      </c>
      <c r="M1389">
        <f t="shared" si="111"/>
        <v>0.14449999999999999</v>
      </c>
      <c r="N1389">
        <f t="shared" si="111"/>
        <v>0.23680000000000001</v>
      </c>
      <c r="O1389">
        <f t="shared" si="113"/>
        <v>0.32520000000000004</v>
      </c>
      <c r="P1389">
        <f t="shared" si="114"/>
        <v>0.82279999999999998</v>
      </c>
      <c r="Q1389">
        <f t="shared" si="115"/>
        <v>0.1772</v>
      </c>
    </row>
    <row r="1390" spans="1:17">
      <c r="A1390">
        <v>1393</v>
      </c>
      <c r="B1390">
        <v>48</v>
      </c>
      <c r="C1390">
        <v>112</v>
      </c>
      <c r="D1390">
        <v>321</v>
      </c>
      <c r="E1390">
        <v>232</v>
      </c>
      <c r="F1390">
        <v>386</v>
      </c>
      <c r="G1390">
        <v>517</v>
      </c>
      <c r="H1390">
        <v>310</v>
      </c>
      <c r="I1390">
        <f t="shared" si="112"/>
        <v>1616</v>
      </c>
      <c r="J1390">
        <f t="shared" si="111"/>
        <v>2.9700000000000001E-2</v>
      </c>
      <c r="K1390">
        <f t="shared" si="111"/>
        <v>6.93E-2</v>
      </c>
      <c r="L1390">
        <f t="shared" si="111"/>
        <v>0.1986</v>
      </c>
      <c r="M1390">
        <f t="shared" si="111"/>
        <v>0.14360000000000001</v>
      </c>
      <c r="N1390">
        <f t="shared" si="111"/>
        <v>0.2389</v>
      </c>
      <c r="O1390">
        <f t="shared" si="113"/>
        <v>0.31990000000000007</v>
      </c>
      <c r="P1390">
        <f t="shared" si="114"/>
        <v>0.80820000000000003</v>
      </c>
      <c r="Q1390">
        <f t="shared" si="115"/>
        <v>0.1918</v>
      </c>
    </row>
    <row r="1391" spans="1:17">
      <c r="A1391">
        <v>1394</v>
      </c>
      <c r="B1391">
        <v>138</v>
      </c>
      <c r="C1391">
        <v>318</v>
      </c>
      <c r="D1391">
        <v>583</v>
      </c>
      <c r="E1391">
        <v>500</v>
      </c>
      <c r="F1391">
        <v>606</v>
      </c>
      <c r="G1391">
        <v>1021</v>
      </c>
      <c r="H1391">
        <v>1272</v>
      </c>
      <c r="I1391">
        <f t="shared" si="112"/>
        <v>3166</v>
      </c>
      <c r="J1391">
        <f t="shared" si="111"/>
        <v>4.36E-2</v>
      </c>
      <c r="K1391">
        <f t="shared" si="111"/>
        <v>0.1004</v>
      </c>
      <c r="L1391">
        <f t="shared" si="111"/>
        <v>0.18410000000000001</v>
      </c>
      <c r="M1391">
        <f t="shared" si="111"/>
        <v>0.15790000000000001</v>
      </c>
      <c r="N1391">
        <f t="shared" si="111"/>
        <v>0.19139999999999999</v>
      </c>
      <c r="O1391">
        <f t="shared" si="113"/>
        <v>0.32259999999999989</v>
      </c>
      <c r="P1391">
        <f t="shared" si="114"/>
        <v>0.59820000000000007</v>
      </c>
      <c r="Q1391">
        <f t="shared" si="115"/>
        <v>0.40179999999999999</v>
      </c>
    </row>
    <row r="1392" spans="1:17">
      <c r="A1392">
        <v>1395</v>
      </c>
      <c r="B1392">
        <v>521</v>
      </c>
      <c r="C1392">
        <v>763</v>
      </c>
      <c r="D1392">
        <v>656</v>
      </c>
      <c r="E1392">
        <v>550</v>
      </c>
      <c r="F1392">
        <v>686</v>
      </c>
      <c r="G1392">
        <v>1174</v>
      </c>
      <c r="H1392">
        <v>1221</v>
      </c>
      <c r="I1392">
        <f t="shared" si="112"/>
        <v>4350</v>
      </c>
      <c r="J1392">
        <f t="shared" ref="J1392:N1442" si="116">ROUND(B1392/$I1392,4)</f>
        <v>0.1198</v>
      </c>
      <c r="K1392">
        <f t="shared" si="116"/>
        <v>0.1754</v>
      </c>
      <c r="L1392">
        <f t="shared" si="116"/>
        <v>0.15079999999999999</v>
      </c>
      <c r="M1392">
        <f t="shared" si="116"/>
        <v>0.12640000000000001</v>
      </c>
      <c r="N1392">
        <f t="shared" si="116"/>
        <v>0.15770000000000001</v>
      </c>
      <c r="O1392">
        <f t="shared" si="113"/>
        <v>0.26990000000000003</v>
      </c>
      <c r="P1392">
        <f t="shared" si="114"/>
        <v>0.71930000000000005</v>
      </c>
      <c r="Q1392">
        <f t="shared" si="115"/>
        <v>0.28070000000000001</v>
      </c>
    </row>
    <row r="1393" spans="1:17">
      <c r="A1393">
        <v>1396</v>
      </c>
      <c r="B1393">
        <v>82</v>
      </c>
      <c r="C1393">
        <v>236</v>
      </c>
      <c r="D1393">
        <v>593</v>
      </c>
      <c r="E1393">
        <v>457</v>
      </c>
      <c r="F1393">
        <v>808</v>
      </c>
      <c r="G1393">
        <v>1385</v>
      </c>
      <c r="H1393">
        <v>1131</v>
      </c>
      <c r="I1393">
        <f t="shared" si="112"/>
        <v>3561</v>
      </c>
      <c r="J1393">
        <f t="shared" si="116"/>
        <v>2.3E-2</v>
      </c>
      <c r="K1393">
        <f t="shared" si="116"/>
        <v>6.6299999999999998E-2</v>
      </c>
      <c r="L1393">
        <f t="shared" si="116"/>
        <v>0.16650000000000001</v>
      </c>
      <c r="M1393">
        <f t="shared" si="116"/>
        <v>0.1283</v>
      </c>
      <c r="N1393">
        <f t="shared" si="116"/>
        <v>0.22689999999999999</v>
      </c>
      <c r="O1393">
        <f t="shared" si="113"/>
        <v>0.38900000000000001</v>
      </c>
      <c r="P1393">
        <f t="shared" si="114"/>
        <v>0.68240000000000001</v>
      </c>
      <c r="Q1393">
        <f t="shared" si="115"/>
        <v>0.31759999999999999</v>
      </c>
    </row>
    <row r="1394" spans="1:17">
      <c r="A1394">
        <v>1397</v>
      </c>
      <c r="B1394">
        <v>138</v>
      </c>
      <c r="C1394">
        <v>283</v>
      </c>
      <c r="D1394">
        <v>414</v>
      </c>
      <c r="E1394">
        <v>332</v>
      </c>
      <c r="F1394">
        <v>538</v>
      </c>
      <c r="G1394">
        <v>691</v>
      </c>
      <c r="H1394">
        <v>437</v>
      </c>
      <c r="I1394">
        <f t="shared" si="112"/>
        <v>2396</v>
      </c>
      <c r="J1394">
        <f t="shared" si="116"/>
        <v>5.7599999999999998E-2</v>
      </c>
      <c r="K1394">
        <f t="shared" si="116"/>
        <v>0.1181</v>
      </c>
      <c r="L1394">
        <f t="shared" si="116"/>
        <v>0.17280000000000001</v>
      </c>
      <c r="M1394">
        <f t="shared" si="116"/>
        <v>0.1386</v>
      </c>
      <c r="N1394">
        <f t="shared" si="116"/>
        <v>0.22450000000000001</v>
      </c>
      <c r="O1394">
        <f t="shared" si="113"/>
        <v>0.28839999999999999</v>
      </c>
      <c r="P1394">
        <f t="shared" si="114"/>
        <v>0.81759999999999999</v>
      </c>
      <c r="Q1394">
        <f t="shared" si="115"/>
        <v>0.18240000000000001</v>
      </c>
    </row>
    <row r="1395" spans="1:17">
      <c r="A1395">
        <v>1398</v>
      </c>
      <c r="B1395">
        <v>43</v>
      </c>
      <c r="C1395">
        <v>106</v>
      </c>
      <c r="D1395">
        <v>306</v>
      </c>
      <c r="E1395">
        <v>203</v>
      </c>
      <c r="F1395">
        <v>344</v>
      </c>
      <c r="G1395">
        <v>501</v>
      </c>
      <c r="H1395">
        <v>327</v>
      </c>
      <c r="I1395">
        <f t="shared" si="112"/>
        <v>1503</v>
      </c>
      <c r="J1395">
        <f t="shared" si="116"/>
        <v>2.86E-2</v>
      </c>
      <c r="K1395">
        <f t="shared" si="116"/>
        <v>7.0499999999999993E-2</v>
      </c>
      <c r="L1395">
        <f t="shared" si="116"/>
        <v>0.2036</v>
      </c>
      <c r="M1395">
        <f t="shared" si="116"/>
        <v>0.1351</v>
      </c>
      <c r="N1395">
        <f t="shared" si="116"/>
        <v>0.22889999999999999</v>
      </c>
      <c r="O1395">
        <f t="shared" si="113"/>
        <v>0.33330000000000004</v>
      </c>
      <c r="P1395">
        <f t="shared" si="114"/>
        <v>0.78239999999999998</v>
      </c>
      <c r="Q1395">
        <f t="shared" si="115"/>
        <v>0.21759999999999999</v>
      </c>
    </row>
    <row r="1396" spans="1:17">
      <c r="A1396">
        <v>1399</v>
      </c>
      <c r="B1396">
        <v>187</v>
      </c>
      <c r="C1396">
        <v>218</v>
      </c>
      <c r="D1396">
        <v>243</v>
      </c>
      <c r="E1396">
        <v>310</v>
      </c>
      <c r="F1396">
        <v>299</v>
      </c>
      <c r="G1396">
        <v>553</v>
      </c>
      <c r="H1396">
        <v>668</v>
      </c>
      <c r="I1396">
        <f t="shared" si="112"/>
        <v>1810</v>
      </c>
      <c r="J1396">
        <f t="shared" si="116"/>
        <v>0.1033</v>
      </c>
      <c r="K1396">
        <f t="shared" si="116"/>
        <v>0.12039999999999999</v>
      </c>
      <c r="L1396">
        <f t="shared" si="116"/>
        <v>0.1343</v>
      </c>
      <c r="M1396">
        <f t="shared" si="116"/>
        <v>0.17130000000000001</v>
      </c>
      <c r="N1396">
        <f t="shared" si="116"/>
        <v>0.16520000000000001</v>
      </c>
      <c r="O1396">
        <f t="shared" si="113"/>
        <v>0.30549999999999999</v>
      </c>
      <c r="P1396">
        <f t="shared" si="114"/>
        <v>0.63090000000000002</v>
      </c>
      <c r="Q1396">
        <f t="shared" si="115"/>
        <v>0.36909999999999998</v>
      </c>
    </row>
    <row r="1397" spans="1:17">
      <c r="A1397">
        <v>1400</v>
      </c>
      <c r="B1397">
        <v>25</v>
      </c>
      <c r="C1397">
        <v>86</v>
      </c>
      <c r="D1397">
        <v>221</v>
      </c>
      <c r="E1397">
        <v>151</v>
      </c>
      <c r="F1397">
        <v>302</v>
      </c>
      <c r="G1397">
        <v>463</v>
      </c>
      <c r="H1397">
        <v>222</v>
      </c>
      <c r="I1397">
        <f t="shared" si="112"/>
        <v>1248</v>
      </c>
      <c r="J1397">
        <f t="shared" si="116"/>
        <v>0.02</v>
      </c>
      <c r="K1397">
        <f t="shared" si="116"/>
        <v>6.8900000000000003E-2</v>
      </c>
      <c r="L1397">
        <f t="shared" si="116"/>
        <v>0.17710000000000001</v>
      </c>
      <c r="M1397">
        <f t="shared" si="116"/>
        <v>0.121</v>
      </c>
      <c r="N1397">
        <f t="shared" si="116"/>
        <v>0.24199999999999999</v>
      </c>
      <c r="O1397">
        <f t="shared" si="113"/>
        <v>0.371</v>
      </c>
      <c r="P1397">
        <f t="shared" si="114"/>
        <v>0.82210000000000005</v>
      </c>
      <c r="Q1397">
        <f t="shared" si="115"/>
        <v>0.1779</v>
      </c>
    </row>
    <row r="1398" spans="1:17">
      <c r="A1398">
        <v>1401</v>
      </c>
      <c r="B1398">
        <v>31</v>
      </c>
      <c r="C1398">
        <v>109</v>
      </c>
      <c r="D1398">
        <v>282</v>
      </c>
      <c r="E1398">
        <v>219</v>
      </c>
      <c r="F1398">
        <v>357</v>
      </c>
      <c r="G1398">
        <v>517</v>
      </c>
      <c r="H1398">
        <v>344</v>
      </c>
      <c r="I1398">
        <f t="shared" si="112"/>
        <v>1515</v>
      </c>
      <c r="J1398">
        <f t="shared" si="116"/>
        <v>2.0500000000000001E-2</v>
      </c>
      <c r="K1398">
        <f t="shared" si="116"/>
        <v>7.1900000000000006E-2</v>
      </c>
      <c r="L1398">
        <f t="shared" si="116"/>
        <v>0.18609999999999999</v>
      </c>
      <c r="M1398">
        <f t="shared" si="116"/>
        <v>0.14460000000000001</v>
      </c>
      <c r="N1398">
        <f t="shared" si="116"/>
        <v>0.2356</v>
      </c>
      <c r="O1398">
        <f t="shared" si="113"/>
        <v>0.34130000000000005</v>
      </c>
      <c r="P1398">
        <f t="shared" si="114"/>
        <v>0.77290000000000003</v>
      </c>
      <c r="Q1398">
        <f t="shared" si="115"/>
        <v>0.2271</v>
      </c>
    </row>
    <row r="1399" spans="1:17">
      <c r="A1399">
        <v>1402</v>
      </c>
      <c r="B1399">
        <v>296</v>
      </c>
      <c r="C1399">
        <v>544</v>
      </c>
      <c r="D1399">
        <v>985</v>
      </c>
      <c r="E1399">
        <v>803</v>
      </c>
      <c r="F1399">
        <v>1102</v>
      </c>
      <c r="G1399">
        <v>1766</v>
      </c>
      <c r="H1399">
        <v>1341</v>
      </c>
      <c r="I1399">
        <f t="shared" si="112"/>
        <v>5496</v>
      </c>
      <c r="J1399">
        <f t="shared" si="116"/>
        <v>5.3900000000000003E-2</v>
      </c>
      <c r="K1399">
        <f t="shared" si="116"/>
        <v>9.9000000000000005E-2</v>
      </c>
      <c r="L1399">
        <f t="shared" si="116"/>
        <v>0.1792</v>
      </c>
      <c r="M1399">
        <f t="shared" si="116"/>
        <v>0.14610000000000001</v>
      </c>
      <c r="N1399">
        <f t="shared" si="116"/>
        <v>0.20050000000000001</v>
      </c>
      <c r="O1399">
        <f t="shared" si="113"/>
        <v>0.32129999999999992</v>
      </c>
      <c r="P1399">
        <f t="shared" si="114"/>
        <v>0.75600000000000001</v>
      </c>
      <c r="Q1399">
        <f t="shared" si="115"/>
        <v>0.24399999999999999</v>
      </c>
    </row>
    <row r="1400" spans="1:17">
      <c r="A1400">
        <v>1403</v>
      </c>
      <c r="B1400">
        <v>99</v>
      </c>
      <c r="C1400">
        <v>313</v>
      </c>
      <c r="D1400">
        <v>715</v>
      </c>
      <c r="E1400">
        <v>473</v>
      </c>
      <c r="F1400">
        <v>679</v>
      </c>
      <c r="G1400">
        <v>1234</v>
      </c>
      <c r="H1400">
        <v>407</v>
      </c>
      <c r="I1400">
        <f t="shared" si="112"/>
        <v>3513</v>
      </c>
      <c r="J1400">
        <f t="shared" si="116"/>
        <v>2.8199999999999999E-2</v>
      </c>
      <c r="K1400">
        <f t="shared" si="116"/>
        <v>8.9099999999999999E-2</v>
      </c>
      <c r="L1400">
        <f t="shared" si="116"/>
        <v>0.20349999999999999</v>
      </c>
      <c r="M1400">
        <f t="shared" si="116"/>
        <v>0.1346</v>
      </c>
      <c r="N1400">
        <f t="shared" si="116"/>
        <v>0.1933</v>
      </c>
      <c r="O1400">
        <f t="shared" si="113"/>
        <v>0.35130000000000006</v>
      </c>
      <c r="P1400">
        <f t="shared" si="114"/>
        <v>0.8841</v>
      </c>
      <c r="Q1400">
        <f t="shared" si="115"/>
        <v>0.1159</v>
      </c>
    </row>
    <row r="1401" spans="1:17">
      <c r="A1401">
        <v>1404</v>
      </c>
      <c r="B1401">
        <v>25</v>
      </c>
      <c r="C1401">
        <v>46</v>
      </c>
      <c r="D1401">
        <v>136</v>
      </c>
      <c r="E1401">
        <v>110</v>
      </c>
      <c r="F1401">
        <v>221</v>
      </c>
      <c r="G1401">
        <v>453</v>
      </c>
      <c r="H1401">
        <v>187</v>
      </c>
      <c r="I1401">
        <f t="shared" si="112"/>
        <v>991</v>
      </c>
      <c r="J1401">
        <f t="shared" si="116"/>
        <v>2.52E-2</v>
      </c>
      <c r="K1401">
        <f t="shared" si="116"/>
        <v>4.6399999999999997E-2</v>
      </c>
      <c r="L1401">
        <f t="shared" si="116"/>
        <v>0.13719999999999999</v>
      </c>
      <c r="M1401">
        <f t="shared" si="116"/>
        <v>0.111</v>
      </c>
      <c r="N1401">
        <f t="shared" si="116"/>
        <v>0.223</v>
      </c>
      <c r="O1401">
        <f t="shared" si="113"/>
        <v>0.45720000000000005</v>
      </c>
      <c r="P1401">
        <f t="shared" si="114"/>
        <v>0.81130000000000002</v>
      </c>
      <c r="Q1401">
        <f t="shared" si="115"/>
        <v>0.18870000000000001</v>
      </c>
    </row>
    <row r="1402" spans="1:17">
      <c r="A1402">
        <v>1405</v>
      </c>
      <c r="B1402">
        <v>164</v>
      </c>
      <c r="C1402">
        <v>328</v>
      </c>
      <c r="D1402">
        <v>221</v>
      </c>
      <c r="E1402">
        <v>131</v>
      </c>
      <c r="F1402">
        <v>257</v>
      </c>
      <c r="G1402">
        <v>548</v>
      </c>
      <c r="H1402">
        <v>379</v>
      </c>
      <c r="I1402">
        <f t="shared" si="112"/>
        <v>1649</v>
      </c>
      <c r="J1402">
        <f t="shared" si="116"/>
        <v>9.9500000000000005E-2</v>
      </c>
      <c r="K1402">
        <f t="shared" si="116"/>
        <v>0.19889999999999999</v>
      </c>
      <c r="L1402">
        <f t="shared" si="116"/>
        <v>0.13400000000000001</v>
      </c>
      <c r="M1402">
        <f t="shared" si="116"/>
        <v>7.9399999999999998E-2</v>
      </c>
      <c r="N1402">
        <f t="shared" si="116"/>
        <v>0.15590000000000001</v>
      </c>
      <c r="O1402">
        <f t="shared" si="113"/>
        <v>0.33229999999999993</v>
      </c>
      <c r="P1402">
        <f t="shared" si="114"/>
        <v>0.7702</v>
      </c>
      <c r="Q1402">
        <f t="shared" si="115"/>
        <v>0.2298</v>
      </c>
    </row>
    <row r="1403" spans="1:17">
      <c r="A1403">
        <v>1406</v>
      </c>
      <c r="B1403">
        <v>28</v>
      </c>
      <c r="C1403">
        <v>40</v>
      </c>
      <c r="D1403">
        <v>112</v>
      </c>
      <c r="E1403">
        <v>64</v>
      </c>
      <c r="F1403">
        <v>145</v>
      </c>
      <c r="G1403">
        <v>316</v>
      </c>
      <c r="H1403">
        <v>92</v>
      </c>
      <c r="I1403">
        <f t="shared" si="112"/>
        <v>705</v>
      </c>
      <c r="J1403">
        <f t="shared" si="116"/>
        <v>3.9699999999999999E-2</v>
      </c>
      <c r="K1403">
        <f t="shared" si="116"/>
        <v>5.67E-2</v>
      </c>
      <c r="L1403">
        <f t="shared" si="116"/>
        <v>0.15890000000000001</v>
      </c>
      <c r="M1403">
        <f t="shared" si="116"/>
        <v>9.0800000000000006E-2</v>
      </c>
      <c r="N1403">
        <f t="shared" si="116"/>
        <v>0.20569999999999999</v>
      </c>
      <c r="O1403">
        <f t="shared" si="113"/>
        <v>0.44819999999999993</v>
      </c>
      <c r="P1403">
        <f t="shared" si="114"/>
        <v>0.86949999999999994</v>
      </c>
      <c r="Q1403">
        <f t="shared" si="115"/>
        <v>0.1305</v>
      </c>
    </row>
    <row r="1404" spans="1:17">
      <c r="A1404">
        <v>1407</v>
      </c>
      <c r="B1404">
        <v>1107</v>
      </c>
      <c r="C1404">
        <v>1881</v>
      </c>
      <c r="D1404">
        <v>525</v>
      </c>
      <c r="E1404">
        <v>270</v>
      </c>
      <c r="F1404">
        <v>341</v>
      </c>
      <c r="G1404">
        <v>695</v>
      </c>
      <c r="H1404">
        <v>877</v>
      </c>
      <c r="I1404">
        <f t="shared" si="112"/>
        <v>4819</v>
      </c>
      <c r="J1404">
        <f t="shared" si="116"/>
        <v>0.22969999999999999</v>
      </c>
      <c r="K1404">
        <f t="shared" si="116"/>
        <v>0.39029999999999998</v>
      </c>
      <c r="L1404">
        <f t="shared" si="116"/>
        <v>0.1089</v>
      </c>
      <c r="M1404">
        <f t="shared" si="116"/>
        <v>5.6000000000000001E-2</v>
      </c>
      <c r="N1404">
        <f t="shared" si="116"/>
        <v>7.0800000000000002E-2</v>
      </c>
      <c r="O1404">
        <f t="shared" si="113"/>
        <v>0.14429999999999998</v>
      </c>
      <c r="P1404">
        <f t="shared" si="114"/>
        <v>0.81800000000000006</v>
      </c>
      <c r="Q1404">
        <f t="shared" si="115"/>
        <v>0.182</v>
      </c>
    </row>
    <row r="1405" spans="1:17">
      <c r="A1405">
        <v>1408</v>
      </c>
      <c r="B1405">
        <v>151</v>
      </c>
      <c r="C1405">
        <v>184</v>
      </c>
      <c r="D1405">
        <v>374</v>
      </c>
      <c r="E1405">
        <v>219</v>
      </c>
      <c r="F1405">
        <v>430</v>
      </c>
      <c r="G1405">
        <v>1065</v>
      </c>
      <c r="H1405">
        <v>360</v>
      </c>
      <c r="I1405">
        <f t="shared" si="112"/>
        <v>2423</v>
      </c>
      <c r="J1405">
        <f t="shared" si="116"/>
        <v>6.2300000000000001E-2</v>
      </c>
      <c r="K1405">
        <f t="shared" si="116"/>
        <v>7.5899999999999995E-2</v>
      </c>
      <c r="L1405">
        <f t="shared" si="116"/>
        <v>0.15440000000000001</v>
      </c>
      <c r="M1405">
        <f t="shared" si="116"/>
        <v>9.0399999999999994E-2</v>
      </c>
      <c r="N1405">
        <f t="shared" si="116"/>
        <v>0.17749999999999999</v>
      </c>
      <c r="O1405">
        <f t="shared" si="113"/>
        <v>0.4395</v>
      </c>
      <c r="P1405">
        <f t="shared" si="114"/>
        <v>0.85139999999999993</v>
      </c>
      <c r="Q1405">
        <f t="shared" si="115"/>
        <v>0.14860000000000001</v>
      </c>
    </row>
    <row r="1406" spans="1:17">
      <c r="A1406">
        <v>1409</v>
      </c>
      <c r="B1406">
        <v>212</v>
      </c>
      <c r="C1406">
        <v>303</v>
      </c>
      <c r="D1406">
        <v>506</v>
      </c>
      <c r="E1406">
        <v>301</v>
      </c>
      <c r="F1406">
        <v>583</v>
      </c>
      <c r="G1406">
        <v>1221</v>
      </c>
      <c r="H1406">
        <v>631</v>
      </c>
      <c r="I1406">
        <f t="shared" si="112"/>
        <v>3126</v>
      </c>
      <c r="J1406">
        <f t="shared" si="116"/>
        <v>6.7799999999999999E-2</v>
      </c>
      <c r="K1406">
        <f t="shared" si="116"/>
        <v>9.69E-2</v>
      </c>
      <c r="L1406">
        <f t="shared" si="116"/>
        <v>0.16189999999999999</v>
      </c>
      <c r="M1406">
        <f t="shared" si="116"/>
        <v>9.6299999999999997E-2</v>
      </c>
      <c r="N1406">
        <f t="shared" si="116"/>
        <v>0.1865</v>
      </c>
      <c r="O1406">
        <f t="shared" si="113"/>
        <v>0.39060000000000006</v>
      </c>
      <c r="P1406">
        <f t="shared" si="114"/>
        <v>0.79810000000000003</v>
      </c>
      <c r="Q1406">
        <f t="shared" si="115"/>
        <v>0.2019</v>
      </c>
    </row>
    <row r="1407" spans="1:17">
      <c r="A1407">
        <v>1410</v>
      </c>
      <c r="B1407">
        <v>128</v>
      </c>
      <c r="C1407">
        <v>199</v>
      </c>
      <c r="D1407">
        <v>360</v>
      </c>
      <c r="E1407">
        <v>226</v>
      </c>
      <c r="F1407">
        <v>450</v>
      </c>
      <c r="G1407">
        <v>1020</v>
      </c>
      <c r="H1407">
        <v>577</v>
      </c>
      <c r="I1407">
        <f t="shared" si="112"/>
        <v>2383</v>
      </c>
      <c r="J1407">
        <f t="shared" si="116"/>
        <v>5.3699999999999998E-2</v>
      </c>
      <c r="K1407">
        <f t="shared" si="116"/>
        <v>8.3500000000000005E-2</v>
      </c>
      <c r="L1407">
        <f t="shared" si="116"/>
        <v>0.15110000000000001</v>
      </c>
      <c r="M1407">
        <f t="shared" si="116"/>
        <v>9.4799999999999995E-2</v>
      </c>
      <c r="N1407">
        <f t="shared" si="116"/>
        <v>0.1888</v>
      </c>
      <c r="O1407">
        <f t="shared" si="113"/>
        <v>0.42810000000000004</v>
      </c>
      <c r="P1407">
        <f t="shared" si="114"/>
        <v>0.75790000000000002</v>
      </c>
      <c r="Q1407">
        <f t="shared" si="115"/>
        <v>0.24210000000000001</v>
      </c>
    </row>
    <row r="1408" spans="1:17">
      <c r="A1408">
        <v>1411</v>
      </c>
      <c r="B1408">
        <v>434</v>
      </c>
      <c r="C1408">
        <v>491</v>
      </c>
      <c r="D1408">
        <v>427</v>
      </c>
      <c r="E1408">
        <v>313</v>
      </c>
      <c r="F1408">
        <v>393</v>
      </c>
      <c r="G1408">
        <v>1005</v>
      </c>
      <c r="H1408">
        <v>539</v>
      </c>
      <c r="I1408">
        <f t="shared" si="112"/>
        <v>3063</v>
      </c>
      <c r="J1408">
        <f t="shared" si="116"/>
        <v>0.14169999999999999</v>
      </c>
      <c r="K1408">
        <f t="shared" si="116"/>
        <v>0.1603</v>
      </c>
      <c r="L1408">
        <f t="shared" si="116"/>
        <v>0.1394</v>
      </c>
      <c r="M1408">
        <f t="shared" si="116"/>
        <v>0.1022</v>
      </c>
      <c r="N1408">
        <f t="shared" si="116"/>
        <v>0.1283</v>
      </c>
      <c r="O1408">
        <f t="shared" si="113"/>
        <v>0.32810000000000006</v>
      </c>
      <c r="P1408">
        <f t="shared" si="114"/>
        <v>0.82400000000000007</v>
      </c>
      <c r="Q1408">
        <f t="shared" si="115"/>
        <v>0.17599999999999999</v>
      </c>
    </row>
    <row r="1409" spans="1:17">
      <c r="A1409">
        <v>1412</v>
      </c>
      <c r="B1409">
        <v>720</v>
      </c>
      <c r="C1409">
        <v>1160</v>
      </c>
      <c r="D1409">
        <v>890</v>
      </c>
      <c r="E1409">
        <v>510</v>
      </c>
      <c r="F1409">
        <v>846</v>
      </c>
      <c r="G1409">
        <v>2217</v>
      </c>
      <c r="H1409">
        <v>1495</v>
      </c>
      <c r="I1409">
        <f t="shared" si="112"/>
        <v>6343</v>
      </c>
      <c r="J1409">
        <f t="shared" si="116"/>
        <v>0.1135</v>
      </c>
      <c r="K1409">
        <f t="shared" si="116"/>
        <v>0.18290000000000001</v>
      </c>
      <c r="L1409">
        <f t="shared" si="116"/>
        <v>0.14030000000000001</v>
      </c>
      <c r="M1409">
        <f t="shared" si="116"/>
        <v>8.0399999999999999E-2</v>
      </c>
      <c r="N1409">
        <f t="shared" si="116"/>
        <v>0.13339999999999999</v>
      </c>
      <c r="O1409">
        <f t="shared" si="113"/>
        <v>0.34950000000000003</v>
      </c>
      <c r="P1409">
        <f t="shared" si="114"/>
        <v>0.76429999999999998</v>
      </c>
      <c r="Q1409">
        <f t="shared" si="115"/>
        <v>0.23569999999999999</v>
      </c>
    </row>
    <row r="1410" spans="1:17">
      <c r="A1410">
        <v>1413</v>
      </c>
      <c r="B1410">
        <v>99</v>
      </c>
      <c r="C1410">
        <v>172</v>
      </c>
      <c r="D1410">
        <v>155</v>
      </c>
      <c r="E1410">
        <v>113</v>
      </c>
      <c r="F1410">
        <v>157</v>
      </c>
      <c r="G1410">
        <v>429</v>
      </c>
      <c r="H1410">
        <v>279</v>
      </c>
      <c r="I1410">
        <f t="shared" si="112"/>
        <v>1125</v>
      </c>
      <c r="J1410">
        <f t="shared" si="116"/>
        <v>8.7999999999999995E-2</v>
      </c>
      <c r="K1410">
        <f t="shared" si="116"/>
        <v>0.15290000000000001</v>
      </c>
      <c r="L1410">
        <f t="shared" si="116"/>
        <v>0.13780000000000001</v>
      </c>
      <c r="M1410">
        <f t="shared" si="116"/>
        <v>0.1004</v>
      </c>
      <c r="N1410">
        <f t="shared" si="116"/>
        <v>0.1396</v>
      </c>
      <c r="O1410">
        <f t="shared" si="113"/>
        <v>0.38129999999999997</v>
      </c>
      <c r="P1410">
        <f t="shared" si="114"/>
        <v>0.752</v>
      </c>
      <c r="Q1410">
        <f t="shared" si="115"/>
        <v>0.248</v>
      </c>
    </row>
    <row r="1411" spans="1:17">
      <c r="A1411">
        <v>1414</v>
      </c>
      <c r="B1411">
        <v>153</v>
      </c>
      <c r="C1411">
        <v>339</v>
      </c>
      <c r="D1411">
        <v>458</v>
      </c>
      <c r="E1411">
        <v>310</v>
      </c>
      <c r="F1411">
        <v>563</v>
      </c>
      <c r="G1411">
        <v>1190</v>
      </c>
      <c r="H1411">
        <v>705</v>
      </c>
      <c r="I1411">
        <f t="shared" ref="I1411:I1450" si="117">SUM(B1411:G1411)</f>
        <v>3013</v>
      </c>
      <c r="J1411">
        <f t="shared" si="116"/>
        <v>5.0799999999999998E-2</v>
      </c>
      <c r="K1411">
        <f t="shared" si="116"/>
        <v>0.1125</v>
      </c>
      <c r="L1411">
        <f t="shared" si="116"/>
        <v>0.152</v>
      </c>
      <c r="M1411">
        <f t="shared" si="116"/>
        <v>0.10290000000000001</v>
      </c>
      <c r="N1411">
        <f t="shared" si="116"/>
        <v>0.18690000000000001</v>
      </c>
      <c r="O1411">
        <f t="shared" ref="O1411:O1450" si="118">1-SUM(J1411:N1411)</f>
        <v>0.39490000000000003</v>
      </c>
      <c r="P1411">
        <f t="shared" ref="P1411:P1450" si="119">1-Q1411</f>
        <v>0.76600000000000001</v>
      </c>
      <c r="Q1411">
        <f t="shared" ref="Q1411:Q1450" si="120">ROUND(H1411/$I1411,4)</f>
        <v>0.23400000000000001</v>
      </c>
    </row>
    <row r="1412" spans="1:17">
      <c r="A1412">
        <v>1415</v>
      </c>
      <c r="B1412">
        <v>159</v>
      </c>
      <c r="C1412">
        <v>215</v>
      </c>
      <c r="D1412">
        <v>422</v>
      </c>
      <c r="E1412">
        <v>218</v>
      </c>
      <c r="F1412">
        <v>354</v>
      </c>
      <c r="G1412">
        <v>872</v>
      </c>
      <c r="H1412">
        <v>389</v>
      </c>
      <c r="I1412">
        <f t="shared" si="117"/>
        <v>2240</v>
      </c>
      <c r="J1412">
        <f t="shared" si="116"/>
        <v>7.0999999999999994E-2</v>
      </c>
      <c r="K1412">
        <f t="shared" si="116"/>
        <v>9.6000000000000002E-2</v>
      </c>
      <c r="L1412">
        <f t="shared" si="116"/>
        <v>0.18840000000000001</v>
      </c>
      <c r="M1412">
        <f t="shared" si="116"/>
        <v>9.7299999999999998E-2</v>
      </c>
      <c r="N1412">
        <f t="shared" si="116"/>
        <v>0.158</v>
      </c>
      <c r="O1412">
        <f t="shared" si="118"/>
        <v>0.38929999999999998</v>
      </c>
      <c r="P1412">
        <f t="shared" si="119"/>
        <v>0.82630000000000003</v>
      </c>
      <c r="Q1412">
        <f t="shared" si="120"/>
        <v>0.17369999999999999</v>
      </c>
    </row>
    <row r="1413" spans="1:17">
      <c r="A1413">
        <v>1416</v>
      </c>
      <c r="B1413">
        <v>78</v>
      </c>
      <c r="C1413">
        <v>121</v>
      </c>
      <c r="D1413">
        <v>268</v>
      </c>
      <c r="E1413">
        <v>157</v>
      </c>
      <c r="F1413">
        <v>232</v>
      </c>
      <c r="G1413">
        <v>421</v>
      </c>
      <c r="H1413">
        <v>175</v>
      </c>
      <c r="I1413">
        <f t="shared" si="117"/>
        <v>1277</v>
      </c>
      <c r="J1413">
        <f t="shared" si="116"/>
        <v>6.1100000000000002E-2</v>
      </c>
      <c r="K1413">
        <f t="shared" si="116"/>
        <v>9.4799999999999995E-2</v>
      </c>
      <c r="L1413">
        <f t="shared" si="116"/>
        <v>0.2099</v>
      </c>
      <c r="M1413">
        <f t="shared" si="116"/>
        <v>0.1229</v>
      </c>
      <c r="N1413">
        <f t="shared" si="116"/>
        <v>0.1817</v>
      </c>
      <c r="O1413">
        <f t="shared" si="118"/>
        <v>0.3296</v>
      </c>
      <c r="P1413">
        <f t="shared" si="119"/>
        <v>0.86299999999999999</v>
      </c>
      <c r="Q1413">
        <f t="shared" si="120"/>
        <v>0.13700000000000001</v>
      </c>
    </row>
    <row r="1414" spans="1:17">
      <c r="A1414">
        <v>1417</v>
      </c>
      <c r="B1414">
        <v>3</v>
      </c>
      <c r="C1414">
        <v>7</v>
      </c>
      <c r="D1414">
        <v>48</v>
      </c>
      <c r="E1414">
        <v>14</v>
      </c>
      <c r="F1414">
        <v>43</v>
      </c>
      <c r="G1414">
        <v>93</v>
      </c>
      <c r="H1414">
        <v>26</v>
      </c>
      <c r="I1414">
        <f t="shared" si="117"/>
        <v>208</v>
      </c>
      <c r="J1414">
        <f t="shared" si="116"/>
        <v>1.44E-2</v>
      </c>
      <c r="K1414">
        <f t="shared" si="116"/>
        <v>3.3700000000000001E-2</v>
      </c>
      <c r="L1414">
        <f t="shared" si="116"/>
        <v>0.23080000000000001</v>
      </c>
      <c r="M1414">
        <f t="shared" si="116"/>
        <v>6.7299999999999999E-2</v>
      </c>
      <c r="N1414">
        <f t="shared" si="116"/>
        <v>0.20669999999999999</v>
      </c>
      <c r="O1414">
        <f t="shared" si="118"/>
        <v>0.44709999999999994</v>
      </c>
      <c r="P1414">
        <f t="shared" si="119"/>
        <v>0.875</v>
      </c>
      <c r="Q1414">
        <f t="shared" si="120"/>
        <v>0.125</v>
      </c>
    </row>
    <row r="1415" spans="1:17">
      <c r="A1415">
        <v>1418</v>
      </c>
      <c r="B1415">
        <v>99</v>
      </c>
      <c r="C1415">
        <v>155</v>
      </c>
      <c r="D1415">
        <v>260</v>
      </c>
      <c r="E1415">
        <v>196</v>
      </c>
      <c r="F1415">
        <v>313</v>
      </c>
      <c r="G1415">
        <v>663</v>
      </c>
      <c r="H1415">
        <v>351</v>
      </c>
      <c r="I1415">
        <f t="shared" si="117"/>
        <v>1686</v>
      </c>
      <c r="J1415">
        <f t="shared" si="116"/>
        <v>5.8700000000000002E-2</v>
      </c>
      <c r="K1415">
        <f t="shared" si="116"/>
        <v>9.1899999999999996E-2</v>
      </c>
      <c r="L1415">
        <f t="shared" si="116"/>
        <v>0.1542</v>
      </c>
      <c r="M1415">
        <f t="shared" si="116"/>
        <v>0.1163</v>
      </c>
      <c r="N1415">
        <f t="shared" si="116"/>
        <v>0.18559999999999999</v>
      </c>
      <c r="O1415">
        <f t="shared" si="118"/>
        <v>0.39329999999999998</v>
      </c>
      <c r="P1415">
        <f t="shared" si="119"/>
        <v>0.79180000000000006</v>
      </c>
      <c r="Q1415">
        <f t="shared" si="120"/>
        <v>0.2082</v>
      </c>
    </row>
    <row r="1416" spans="1:17">
      <c r="A1416">
        <v>1419</v>
      </c>
      <c r="B1416">
        <v>112</v>
      </c>
      <c r="C1416">
        <v>167</v>
      </c>
      <c r="D1416">
        <v>241</v>
      </c>
      <c r="E1416">
        <v>164</v>
      </c>
      <c r="F1416">
        <v>227</v>
      </c>
      <c r="G1416">
        <v>541</v>
      </c>
      <c r="H1416">
        <v>266</v>
      </c>
      <c r="I1416">
        <f t="shared" si="117"/>
        <v>1452</v>
      </c>
      <c r="J1416">
        <f t="shared" si="116"/>
        <v>7.7100000000000002E-2</v>
      </c>
      <c r="K1416">
        <f t="shared" si="116"/>
        <v>0.115</v>
      </c>
      <c r="L1416">
        <f t="shared" si="116"/>
        <v>0.16600000000000001</v>
      </c>
      <c r="M1416">
        <f t="shared" si="116"/>
        <v>0.1129</v>
      </c>
      <c r="N1416">
        <f t="shared" si="116"/>
        <v>0.15629999999999999</v>
      </c>
      <c r="O1416">
        <f t="shared" si="118"/>
        <v>0.37270000000000003</v>
      </c>
      <c r="P1416">
        <f t="shared" si="119"/>
        <v>0.81679999999999997</v>
      </c>
      <c r="Q1416">
        <f t="shared" si="120"/>
        <v>0.1832</v>
      </c>
    </row>
    <row r="1417" spans="1:17">
      <c r="A1417">
        <v>1420</v>
      </c>
      <c r="B1417">
        <v>136</v>
      </c>
      <c r="C1417">
        <v>180</v>
      </c>
      <c r="D1417">
        <v>326</v>
      </c>
      <c r="E1417">
        <v>352</v>
      </c>
      <c r="F1417">
        <v>608</v>
      </c>
      <c r="G1417">
        <v>1322</v>
      </c>
      <c r="H1417">
        <v>674</v>
      </c>
      <c r="I1417">
        <f t="shared" si="117"/>
        <v>2924</v>
      </c>
      <c r="J1417">
        <f t="shared" si="116"/>
        <v>4.65E-2</v>
      </c>
      <c r="K1417">
        <f t="shared" si="116"/>
        <v>6.1600000000000002E-2</v>
      </c>
      <c r="L1417">
        <f t="shared" si="116"/>
        <v>0.1115</v>
      </c>
      <c r="M1417">
        <f t="shared" si="116"/>
        <v>0.12039999999999999</v>
      </c>
      <c r="N1417">
        <f t="shared" si="116"/>
        <v>0.2079</v>
      </c>
      <c r="O1417">
        <f t="shared" si="118"/>
        <v>0.45209999999999995</v>
      </c>
      <c r="P1417">
        <f t="shared" si="119"/>
        <v>0.76949999999999996</v>
      </c>
      <c r="Q1417">
        <f t="shared" si="120"/>
        <v>0.23050000000000001</v>
      </c>
    </row>
    <row r="1418" spans="1:17">
      <c r="A1418">
        <v>1421</v>
      </c>
      <c r="B1418">
        <v>1330</v>
      </c>
      <c r="C1418">
        <v>1346</v>
      </c>
      <c r="D1418">
        <v>1183</v>
      </c>
      <c r="E1418">
        <v>702</v>
      </c>
      <c r="F1418">
        <v>1403</v>
      </c>
      <c r="G1418">
        <v>4487</v>
      </c>
      <c r="H1418">
        <v>936</v>
      </c>
      <c r="I1418">
        <f t="shared" si="117"/>
        <v>10451</v>
      </c>
      <c r="J1418">
        <f t="shared" si="116"/>
        <v>0.1273</v>
      </c>
      <c r="K1418">
        <f t="shared" si="116"/>
        <v>0.1288</v>
      </c>
      <c r="L1418">
        <f t="shared" si="116"/>
        <v>0.1132</v>
      </c>
      <c r="M1418">
        <f t="shared" si="116"/>
        <v>6.7199999999999996E-2</v>
      </c>
      <c r="N1418">
        <f t="shared" si="116"/>
        <v>0.13420000000000001</v>
      </c>
      <c r="O1418">
        <f t="shared" si="118"/>
        <v>0.42930000000000001</v>
      </c>
      <c r="P1418">
        <f t="shared" si="119"/>
        <v>0.91039999999999999</v>
      </c>
      <c r="Q1418">
        <f t="shared" si="120"/>
        <v>8.9599999999999999E-2</v>
      </c>
    </row>
    <row r="1419" spans="1:17">
      <c r="A1419">
        <v>1422</v>
      </c>
      <c r="B1419">
        <v>193</v>
      </c>
      <c r="C1419">
        <v>294</v>
      </c>
      <c r="D1419">
        <v>401</v>
      </c>
      <c r="E1419">
        <v>217</v>
      </c>
      <c r="F1419">
        <v>457</v>
      </c>
      <c r="G1419">
        <v>1276</v>
      </c>
      <c r="H1419">
        <v>374</v>
      </c>
      <c r="I1419">
        <f t="shared" si="117"/>
        <v>2838</v>
      </c>
      <c r="J1419">
        <f t="shared" si="116"/>
        <v>6.8000000000000005E-2</v>
      </c>
      <c r="K1419">
        <f t="shared" si="116"/>
        <v>0.1036</v>
      </c>
      <c r="L1419">
        <f t="shared" si="116"/>
        <v>0.14130000000000001</v>
      </c>
      <c r="M1419">
        <f t="shared" si="116"/>
        <v>7.6499999999999999E-2</v>
      </c>
      <c r="N1419">
        <f t="shared" si="116"/>
        <v>0.161</v>
      </c>
      <c r="O1419">
        <f t="shared" si="118"/>
        <v>0.4496</v>
      </c>
      <c r="P1419">
        <f t="shared" si="119"/>
        <v>0.86819999999999997</v>
      </c>
      <c r="Q1419">
        <f t="shared" si="120"/>
        <v>0.1318</v>
      </c>
    </row>
    <row r="1420" spans="1:17">
      <c r="A1420">
        <v>1423</v>
      </c>
      <c r="B1420">
        <v>147</v>
      </c>
      <c r="C1420">
        <v>254</v>
      </c>
      <c r="D1420">
        <v>400</v>
      </c>
      <c r="E1420">
        <v>232</v>
      </c>
      <c r="F1420">
        <v>379</v>
      </c>
      <c r="G1420">
        <v>1028</v>
      </c>
      <c r="H1420">
        <v>480</v>
      </c>
      <c r="I1420">
        <f t="shared" si="117"/>
        <v>2440</v>
      </c>
      <c r="J1420">
        <f t="shared" si="116"/>
        <v>6.0199999999999997E-2</v>
      </c>
      <c r="K1420">
        <f t="shared" si="116"/>
        <v>0.1041</v>
      </c>
      <c r="L1420">
        <f t="shared" si="116"/>
        <v>0.16389999999999999</v>
      </c>
      <c r="M1420">
        <f t="shared" si="116"/>
        <v>9.5100000000000004E-2</v>
      </c>
      <c r="N1420">
        <f t="shared" si="116"/>
        <v>0.15529999999999999</v>
      </c>
      <c r="O1420">
        <f t="shared" si="118"/>
        <v>0.4214</v>
      </c>
      <c r="P1420">
        <f t="shared" si="119"/>
        <v>0.80330000000000001</v>
      </c>
      <c r="Q1420">
        <f t="shared" si="120"/>
        <v>0.19670000000000001</v>
      </c>
    </row>
    <row r="1421" spans="1:17">
      <c r="A1421">
        <v>1424</v>
      </c>
      <c r="B1421">
        <v>264</v>
      </c>
      <c r="C1421">
        <v>269</v>
      </c>
      <c r="D1421">
        <v>353</v>
      </c>
      <c r="E1421">
        <v>184</v>
      </c>
      <c r="F1421">
        <v>393</v>
      </c>
      <c r="G1421">
        <v>1031</v>
      </c>
      <c r="H1421">
        <v>299</v>
      </c>
      <c r="I1421">
        <f t="shared" si="117"/>
        <v>2494</v>
      </c>
      <c r="J1421">
        <f t="shared" si="116"/>
        <v>0.10589999999999999</v>
      </c>
      <c r="K1421">
        <f t="shared" si="116"/>
        <v>0.1079</v>
      </c>
      <c r="L1421">
        <f t="shared" si="116"/>
        <v>0.14149999999999999</v>
      </c>
      <c r="M1421">
        <f t="shared" si="116"/>
        <v>7.3800000000000004E-2</v>
      </c>
      <c r="N1421">
        <f t="shared" si="116"/>
        <v>0.15759999999999999</v>
      </c>
      <c r="O1421">
        <f t="shared" si="118"/>
        <v>0.41330000000000011</v>
      </c>
      <c r="P1421">
        <f t="shared" si="119"/>
        <v>0.88009999999999999</v>
      </c>
      <c r="Q1421">
        <f t="shared" si="120"/>
        <v>0.11990000000000001</v>
      </c>
    </row>
    <row r="1422" spans="1:17">
      <c r="A1422">
        <v>1425</v>
      </c>
      <c r="B1422">
        <v>71</v>
      </c>
      <c r="C1422">
        <v>118</v>
      </c>
      <c r="D1422">
        <v>355</v>
      </c>
      <c r="E1422">
        <v>207</v>
      </c>
      <c r="F1422">
        <v>386</v>
      </c>
      <c r="G1422">
        <v>1081</v>
      </c>
      <c r="H1422">
        <v>388</v>
      </c>
      <c r="I1422">
        <f t="shared" si="117"/>
        <v>2218</v>
      </c>
      <c r="J1422">
        <f t="shared" si="116"/>
        <v>3.2000000000000001E-2</v>
      </c>
      <c r="K1422">
        <f t="shared" si="116"/>
        <v>5.3199999999999997E-2</v>
      </c>
      <c r="L1422">
        <f t="shared" si="116"/>
        <v>0.16009999999999999</v>
      </c>
      <c r="M1422">
        <f t="shared" si="116"/>
        <v>9.3299999999999994E-2</v>
      </c>
      <c r="N1422">
        <f t="shared" si="116"/>
        <v>0.17399999999999999</v>
      </c>
      <c r="O1422">
        <f t="shared" si="118"/>
        <v>0.48740000000000006</v>
      </c>
      <c r="P1422">
        <f t="shared" si="119"/>
        <v>0.82509999999999994</v>
      </c>
      <c r="Q1422">
        <f t="shared" si="120"/>
        <v>0.1749</v>
      </c>
    </row>
    <row r="1423" spans="1:17">
      <c r="A1423">
        <v>1426</v>
      </c>
      <c r="B1423">
        <v>80</v>
      </c>
      <c r="C1423">
        <v>149</v>
      </c>
      <c r="D1423">
        <v>287</v>
      </c>
      <c r="E1423">
        <v>248</v>
      </c>
      <c r="F1423">
        <v>446</v>
      </c>
      <c r="G1423">
        <v>1083</v>
      </c>
      <c r="H1423">
        <v>362</v>
      </c>
      <c r="I1423">
        <f t="shared" si="117"/>
        <v>2293</v>
      </c>
      <c r="J1423">
        <f t="shared" si="116"/>
        <v>3.49E-2</v>
      </c>
      <c r="K1423">
        <f t="shared" si="116"/>
        <v>6.5000000000000002E-2</v>
      </c>
      <c r="L1423">
        <f t="shared" si="116"/>
        <v>0.12520000000000001</v>
      </c>
      <c r="M1423">
        <f t="shared" si="116"/>
        <v>0.1082</v>
      </c>
      <c r="N1423">
        <f t="shared" si="116"/>
        <v>0.19450000000000001</v>
      </c>
      <c r="O1423">
        <f t="shared" si="118"/>
        <v>0.47219999999999995</v>
      </c>
      <c r="P1423">
        <f t="shared" si="119"/>
        <v>0.84209999999999996</v>
      </c>
      <c r="Q1423">
        <f t="shared" si="120"/>
        <v>0.15790000000000001</v>
      </c>
    </row>
    <row r="1424" spans="1:17">
      <c r="A1424">
        <v>1427</v>
      </c>
      <c r="B1424">
        <v>219</v>
      </c>
      <c r="C1424">
        <v>275</v>
      </c>
      <c r="D1424">
        <v>377</v>
      </c>
      <c r="E1424">
        <v>257</v>
      </c>
      <c r="F1424">
        <v>529</v>
      </c>
      <c r="G1424">
        <v>1348</v>
      </c>
      <c r="H1424">
        <v>413</v>
      </c>
      <c r="I1424">
        <f t="shared" si="117"/>
        <v>3005</v>
      </c>
      <c r="J1424">
        <f t="shared" si="116"/>
        <v>7.2900000000000006E-2</v>
      </c>
      <c r="K1424">
        <f t="shared" si="116"/>
        <v>9.1499999999999998E-2</v>
      </c>
      <c r="L1424">
        <f t="shared" si="116"/>
        <v>0.1255</v>
      </c>
      <c r="M1424">
        <f t="shared" si="116"/>
        <v>8.5500000000000007E-2</v>
      </c>
      <c r="N1424">
        <f t="shared" si="116"/>
        <v>0.17599999999999999</v>
      </c>
      <c r="O1424">
        <f t="shared" si="118"/>
        <v>0.4486</v>
      </c>
      <c r="P1424">
        <f t="shared" si="119"/>
        <v>0.86260000000000003</v>
      </c>
      <c r="Q1424">
        <f t="shared" si="120"/>
        <v>0.13739999999999999</v>
      </c>
    </row>
    <row r="1425" spans="1:17">
      <c r="A1425">
        <v>1428</v>
      </c>
      <c r="B1425">
        <v>1461</v>
      </c>
      <c r="C1425">
        <v>2171</v>
      </c>
      <c r="D1425">
        <v>977</v>
      </c>
      <c r="E1425">
        <v>1061</v>
      </c>
      <c r="F1425">
        <v>1221</v>
      </c>
      <c r="G1425">
        <v>2821</v>
      </c>
      <c r="H1425">
        <v>4359</v>
      </c>
      <c r="I1425">
        <f t="shared" si="117"/>
        <v>9712</v>
      </c>
      <c r="J1425">
        <f t="shared" si="116"/>
        <v>0.15040000000000001</v>
      </c>
      <c r="K1425">
        <f t="shared" si="116"/>
        <v>0.2235</v>
      </c>
      <c r="L1425">
        <f t="shared" si="116"/>
        <v>0.10059999999999999</v>
      </c>
      <c r="M1425">
        <f t="shared" si="116"/>
        <v>0.10920000000000001</v>
      </c>
      <c r="N1425">
        <f t="shared" si="116"/>
        <v>0.12570000000000001</v>
      </c>
      <c r="O1425">
        <f t="shared" si="118"/>
        <v>0.29059999999999997</v>
      </c>
      <c r="P1425">
        <f t="shared" si="119"/>
        <v>0.55120000000000002</v>
      </c>
      <c r="Q1425">
        <f t="shared" si="120"/>
        <v>0.44879999999999998</v>
      </c>
    </row>
    <row r="1426" spans="1:17">
      <c r="A1426">
        <v>1429</v>
      </c>
      <c r="B1426">
        <v>469</v>
      </c>
      <c r="C1426">
        <v>455</v>
      </c>
      <c r="D1426">
        <v>419</v>
      </c>
      <c r="E1426">
        <v>399</v>
      </c>
      <c r="F1426">
        <v>547</v>
      </c>
      <c r="G1426">
        <v>1625</v>
      </c>
      <c r="H1426">
        <v>608</v>
      </c>
      <c r="I1426">
        <f t="shared" si="117"/>
        <v>3914</v>
      </c>
      <c r="J1426">
        <f t="shared" si="116"/>
        <v>0.1198</v>
      </c>
      <c r="K1426">
        <f t="shared" si="116"/>
        <v>0.1162</v>
      </c>
      <c r="L1426">
        <f t="shared" si="116"/>
        <v>0.1071</v>
      </c>
      <c r="M1426">
        <f t="shared" si="116"/>
        <v>0.1019</v>
      </c>
      <c r="N1426">
        <f t="shared" si="116"/>
        <v>0.13980000000000001</v>
      </c>
      <c r="O1426">
        <f t="shared" si="118"/>
        <v>0.41520000000000001</v>
      </c>
      <c r="P1426">
        <f t="shared" si="119"/>
        <v>0.84470000000000001</v>
      </c>
      <c r="Q1426">
        <f t="shared" si="120"/>
        <v>0.15529999999999999</v>
      </c>
    </row>
    <row r="1427" spans="1:17">
      <c r="A1427">
        <v>1430</v>
      </c>
      <c r="B1427">
        <v>720</v>
      </c>
      <c r="C1427">
        <v>728</v>
      </c>
      <c r="D1427">
        <v>493</v>
      </c>
      <c r="E1427">
        <v>385</v>
      </c>
      <c r="F1427">
        <v>531</v>
      </c>
      <c r="G1427">
        <v>1604</v>
      </c>
      <c r="H1427">
        <v>611</v>
      </c>
      <c r="I1427">
        <f t="shared" si="117"/>
        <v>4461</v>
      </c>
      <c r="J1427">
        <f t="shared" si="116"/>
        <v>0.16139999999999999</v>
      </c>
      <c r="K1427">
        <f t="shared" si="116"/>
        <v>0.16320000000000001</v>
      </c>
      <c r="L1427">
        <f t="shared" si="116"/>
        <v>0.1105</v>
      </c>
      <c r="M1427">
        <f t="shared" si="116"/>
        <v>8.6300000000000002E-2</v>
      </c>
      <c r="N1427">
        <f t="shared" si="116"/>
        <v>0.11899999999999999</v>
      </c>
      <c r="O1427">
        <f t="shared" si="118"/>
        <v>0.35960000000000003</v>
      </c>
      <c r="P1427">
        <f t="shared" si="119"/>
        <v>0.86299999999999999</v>
      </c>
      <c r="Q1427">
        <f t="shared" si="120"/>
        <v>0.13700000000000001</v>
      </c>
    </row>
    <row r="1428" spans="1:17">
      <c r="A1428">
        <v>1431</v>
      </c>
      <c r="B1428">
        <v>327</v>
      </c>
      <c r="C1428">
        <v>444</v>
      </c>
      <c r="D1428">
        <v>515</v>
      </c>
      <c r="E1428">
        <v>415</v>
      </c>
      <c r="F1428">
        <v>611</v>
      </c>
      <c r="G1428">
        <v>1553</v>
      </c>
      <c r="H1428">
        <v>525</v>
      </c>
      <c r="I1428">
        <f t="shared" si="117"/>
        <v>3865</v>
      </c>
      <c r="J1428">
        <f t="shared" si="116"/>
        <v>8.4599999999999995E-2</v>
      </c>
      <c r="K1428">
        <f t="shared" si="116"/>
        <v>0.1149</v>
      </c>
      <c r="L1428">
        <f t="shared" si="116"/>
        <v>0.13320000000000001</v>
      </c>
      <c r="M1428">
        <f t="shared" si="116"/>
        <v>0.1074</v>
      </c>
      <c r="N1428">
        <f t="shared" si="116"/>
        <v>0.15809999999999999</v>
      </c>
      <c r="O1428">
        <f t="shared" si="118"/>
        <v>0.40180000000000005</v>
      </c>
      <c r="P1428">
        <f t="shared" si="119"/>
        <v>0.86419999999999997</v>
      </c>
      <c r="Q1428">
        <f t="shared" si="120"/>
        <v>0.1358</v>
      </c>
    </row>
    <row r="1429" spans="1:17">
      <c r="A1429">
        <v>1432</v>
      </c>
      <c r="B1429">
        <v>390</v>
      </c>
      <c r="C1429">
        <v>447</v>
      </c>
      <c r="D1429">
        <v>343</v>
      </c>
      <c r="E1429">
        <v>293</v>
      </c>
      <c r="F1429">
        <v>439</v>
      </c>
      <c r="G1429">
        <v>1315</v>
      </c>
      <c r="H1429">
        <v>536</v>
      </c>
      <c r="I1429">
        <f t="shared" si="117"/>
        <v>3227</v>
      </c>
      <c r="J1429">
        <f t="shared" si="116"/>
        <v>0.12089999999999999</v>
      </c>
      <c r="K1429">
        <f t="shared" si="116"/>
        <v>0.13850000000000001</v>
      </c>
      <c r="L1429">
        <f t="shared" si="116"/>
        <v>0.10630000000000001</v>
      </c>
      <c r="M1429">
        <f t="shared" si="116"/>
        <v>9.0800000000000006E-2</v>
      </c>
      <c r="N1429">
        <f t="shared" si="116"/>
        <v>0.13600000000000001</v>
      </c>
      <c r="O1429">
        <f t="shared" si="118"/>
        <v>0.40749999999999997</v>
      </c>
      <c r="P1429">
        <f t="shared" si="119"/>
        <v>0.83389999999999997</v>
      </c>
      <c r="Q1429">
        <f t="shared" si="120"/>
        <v>0.1661</v>
      </c>
    </row>
    <row r="1430" spans="1:17">
      <c r="A1430">
        <v>1433</v>
      </c>
      <c r="B1430">
        <v>107</v>
      </c>
      <c r="C1430">
        <v>152</v>
      </c>
      <c r="D1430">
        <v>207</v>
      </c>
      <c r="E1430">
        <v>175</v>
      </c>
      <c r="F1430">
        <v>248</v>
      </c>
      <c r="G1430">
        <v>624</v>
      </c>
      <c r="H1430">
        <v>314</v>
      </c>
      <c r="I1430">
        <f t="shared" si="117"/>
        <v>1513</v>
      </c>
      <c r="J1430">
        <f t="shared" si="116"/>
        <v>7.0699999999999999E-2</v>
      </c>
      <c r="K1430">
        <f t="shared" si="116"/>
        <v>0.10050000000000001</v>
      </c>
      <c r="L1430">
        <f t="shared" si="116"/>
        <v>0.1368</v>
      </c>
      <c r="M1430">
        <f t="shared" si="116"/>
        <v>0.1157</v>
      </c>
      <c r="N1430">
        <f t="shared" si="116"/>
        <v>0.16389999999999999</v>
      </c>
      <c r="O1430">
        <f t="shared" si="118"/>
        <v>0.41239999999999988</v>
      </c>
      <c r="P1430">
        <f t="shared" si="119"/>
        <v>0.79249999999999998</v>
      </c>
      <c r="Q1430">
        <f t="shared" si="120"/>
        <v>0.20749999999999999</v>
      </c>
    </row>
    <row r="1431" spans="1:17">
      <c r="A1431">
        <v>1434</v>
      </c>
      <c r="B1431">
        <v>110</v>
      </c>
      <c r="C1431">
        <v>197</v>
      </c>
      <c r="D1431">
        <v>435</v>
      </c>
      <c r="E1431">
        <v>293</v>
      </c>
      <c r="F1431">
        <v>495</v>
      </c>
      <c r="G1431">
        <v>1275</v>
      </c>
      <c r="H1431">
        <v>473</v>
      </c>
      <c r="I1431">
        <f t="shared" si="117"/>
        <v>2805</v>
      </c>
      <c r="J1431">
        <f t="shared" si="116"/>
        <v>3.9199999999999999E-2</v>
      </c>
      <c r="K1431">
        <f t="shared" si="116"/>
        <v>7.0199999999999999E-2</v>
      </c>
      <c r="L1431">
        <f t="shared" si="116"/>
        <v>0.15509999999999999</v>
      </c>
      <c r="M1431">
        <f t="shared" si="116"/>
        <v>0.1045</v>
      </c>
      <c r="N1431">
        <f t="shared" si="116"/>
        <v>0.17649999999999999</v>
      </c>
      <c r="O1431">
        <f t="shared" si="118"/>
        <v>0.45450000000000013</v>
      </c>
      <c r="P1431">
        <f t="shared" si="119"/>
        <v>0.83140000000000003</v>
      </c>
      <c r="Q1431">
        <f t="shared" si="120"/>
        <v>0.1686</v>
      </c>
    </row>
    <row r="1432" spans="1:17">
      <c r="A1432">
        <v>1435</v>
      </c>
      <c r="B1432">
        <v>14</v>
      </c>
      <c r="C1432">
        <v>26</v>
      </c>
      <c r="D1432">
        <v>68</v>
      </c>
      <c r="E1432">
        <v>136</v>
      </c>
      <c r="F1432">
        <v>189</v>
      </c>
      <c r="G1432">
        <v>446</v>
      </c>
      <c r="H1432">
        <v>266</v>
      </c>
      <c r="I1432">
        <f t="shared" si="117"/>
        <v>879</v>
      </c>
      <c r="J1432">
        <f t="shared" si="116"/>
        <v>1.5900000000000001E-2</v>
      </c>
      <c r="K1432">
        <f t="shared" si="116"/>
        <v>2.9600000000000001E-2</v>
      </c>
      <c r="L1432">
        <f t="shared" si="116"/>
        <v>7.7399999999999997E-2</v>
      </c>
      <c r="M1432">
        <f t="shared" si="116"/>
        <v>0.1547</v>
      </c>
      <c r="N1432">
        <f t="shared" si="116"/>
        <v>0.215</v>
      </c>
      <c r="O1432">
        <f t="shared" si="118"/>
        <v>0.50739999999999996</v>
      </c>
      <c r="P1432">
        <f t="shared" si="119"/>
        <v>0.69740000000000002</v>
      </c>
      <c r="Q1432">
        <f t="shared" si="120"/>
        <v>0.30259999999999998</v>
      </c>
    </row>
    <row r="1433" spans="1:17">
      <c r="A1433">
        <v>1436</v>
      </c>
      <c r="B1433">
        <v>232</v>
      </c>
      <c r="C1433">
        <v>273</v>
      </c>
      <c r="D1433">
        <v>384</v>
      </c>
      <c r="E1433">
        <v>341</v>
      </c>
      <c r="F1433">
        <v>693</v>
      </c>
      <c r="G1433">
        <v>2063</v>
      </c>
      <c r="H1433">
        <v>817</v>
      </c>
      <c r="I1433">
        <f t="shared" si="117"/>
        <v>3986</v>
      </c>
      <c r="J1433">
        <f t="shared" si="116"/>
        <v>5.8200000000000002E-2</v>
      </c>
      <c r="K1433">
        <f t="shared" si="116"/>
        <v>6.8500000000000005E-2</v>
      </c>
      <c r="L1433">
        <f t="shared" si="116"/>
        <v>9.6299999999999997E-2</v>
      </c>
      <c r="M1433">
        <f t="shared" si="116"/>
        <v>8.5500000000000007E-2</v>
      </c>
      <c r="N1433">
        <f t="shared" si="116"/>
        <v>0.1739</v>
      </c>
      <c r="O1433">
        <f t="shared" si="118"/>
        <v>0.51760000000000006</v>
      </c>
      <c r="P1433">
        <f t="shared" si="119"/>
        <v>0.79500000000000004</v>
      </c>
      <c r="Q1433">
        <f t="shared" si="120"/>
        <v>0.20499999999999999</v>
      </c>
    </row>
    <row r="1434" spans="1:17">
      <c r="A1434">
        <v>1437</v>
      </c>
      <c r="B1434">
        <v>422</v>
      </c>
      <c r="C1434">
        <v>540</v>
      </c>
      <c r="D1434">
        <v>431</v>
      </c>
      <c r="E1434">
        <v>301</v>
      </c>
      <c r="F1434">
        <v>522</v>
      </c>
      <c r="G1434">
        <v>1535</v>
      </c>
      <c r="H1434">
        <v>355</v>
      </c>
      <c r="I1434">
        <f t="shared" si="117"/>
        <v>3751</v>
      </c>
      <c r="J1434">
        <f t="shared" si="116"/>
        <v>0.1125</v>
      </c>
      <c r="K1434">
        <f t="shared" si="116"/>
        <v>0.14399999999999999</v>
      </c>
      <c r="L1434">
        <f t="shared" si="116"/>
        <v>0.1149</v>
      </c>
      <c r="M1434">
        <f t="shared" si="116"/>
        <v>8.0199999999999994E-2</v>
      </c>
      <c r="N1434">
        <f t="shared" si="116"/>
        <v>0.13919999999999999</v>
      </c>
      <c r="O1434">
        <f t="shared" si="118"/>
        <v>0.40920000000000001</v>
      </c>
      <c r="P1434">
        <f t="shared" si="119"/>
        <v>0.90539999999999998</v>
      </c>
      <c r="Q1434">
        <f t="shared" si="120"/>
        <v>9.4600000000000004E-2</v>
      </c>
    </row>
    <row r="1435" spans="1:17">
      <c r="A1435">
        <v>1438</v>
      </c>
      <c r="B1435">
        <v>376</v>
      </c>
      <c r="C1435">
        <v>367</v>
      </c>
      <c r="D1435">
        <v>313</v>
      </c>
      <c r="E1435">
        <v>330</v>
      </c>
      <c r="F1435">
        <v>523</v>
      </c>
      <c r="G1435">
        <v>1441</v>
      </c>
      <c r="H1435">
        <v>725</v>
      </c>
      <c r="I1435">
        <f t="shared" si="117"/>
        <v>3350</v>
      </c>
      <c r="J1435">
        <f t="shared" si="116"/>
        <v>0.11219999999999999</v>
      </c>
      <c r="K1435">
        <f t="shared" si="116"/>
        <v>0.1096</v>
      </c>
      <c r="L1435">
        <f t="shared" si="116"/>
        <v>9.3399999999999997E-2</v>
      </c>
      <c r="M1435">
        <f t="shared" si="116"/>
        <v>9.8500000000000004E-2</v>
      </c>
      <c r="N1435">
        <f t="shared" si="116"/>
        <v>0.15609999999999999</v>
      </c>
      <c r="O1435">
        <f t="shared" si="118"/>
        <v>0.43020000000000003</v>
      </c>
      <c r="P1435">
        <f t="shared" si="119"/>
        <v>0.78359999999999996</v>
      </c>
      <c r="Q1435">
        <f t="shared" si="120"/>
        <v>0.21640000000000001</v>
      </c>
    </row>
    <row r="1436" spans="1:17">
      <c r="A1436">
        <v>1440</v>
      </c>
      <c r="B1436">
        <v>167</v>
      </c>
      <c r="C1436">
        <v>232</v>
      </c>
      <c r="D1436">
        <v>358</v>
      </c>
      <c r="E1436">
        <v>300</v>
      </c>
      <c r="F1436">
        <v>573</v>
      </c>
      <c r="G1436">
        <v>1575</v>
      </c>
      <c r="H1436">
        <v>438</v>
      </c>
      <c r="I1436">
        <f t="shared" si="117"/>
        <v>3205</v>
      </c>
      <c r="J1436">
        <f t="shared" si="116"/>
        <v>5.21E-2</v>
      </c>
      <c r="K1436">
        <f t="shared" si="116"/>
        <v>7.2400000000000006E-2</v>
      </c>
      <c r="L1436">
        <f t="shared" si="116"/>
        <v>0.11169999999999999</v>
      </c>
      <c r="M1436">
        <f t="shared" si="116"/>
        <v>9.3600000000000003E-2</v>
      </c>
      <c r="N1436">
        <f t="shared" si="116"/>
        <v>0.17879999999999999</v>
      </c>
      <c r="O1436">
        <f t="shared" si="118"/>
        <v>0.49140000000000006</v>
      </c>
      <c r="P1436">
        <f t="shared" si="119"/>
        <v>0.86329999999999996</v>
      </c>
      <c r="Q1436">
        <f t="shared" si="120"/>
        <v>0.13669999999999999</v>
      </c>
    </row>
    <row r="1437" spans="1:17">
      <c r="A1437">
        <v>1441</v>
      </c>
      <c r="B1437">
        <v>321</v>
      </c>
      <c r="C1437">
        <v>421</v>
      </c>
      <c r="D1437">
        <v>409</v>
      </c>
      <c r="E1437">
        <v>318</v>
      </c>
      <c r="F1437">
        <v>578</v>
      </c>
      <c r="G1437">
        <v>1745</v>
      </c>
      <c r="H1437">
        <v>628</v>
      </c>
      <c r="I1437">
        <f t="shared" si="117"/>
        <v>3792</v>
      </c>
      <c r="J1437">
        <f t="shared" si="116"/>
        <v>8.4699999999999998E-2</v>
      </c>
      <c r="K1437">
        <f t="shared" si="116"/>
        <v>0.111</v>
      </c>
      <c r="L1437">
        <f t="shared" si="116"/>
        <v>0.1079</v>
      </c>
      <c r="M1437">
        <f t="shared" si="116"/>
        <v>8.3900000000000002E-2</v>
      </c>
      <c r="N1437">
        <f t="shared" si="116"/>
        <v>0.15240000000000001</v>
      </c>
      <c r="O1437">
        <f t="shared" si="118"/>
        <v>0.46010000000000006</v>
      </c>
      <c r="P1437">
        <f t="shared" si="119"/>
        <v>0.83440000000000003</v>
      </c>
      <c r="Q1437">
        <f t="shared" si="120"/>
        <v>0.1656</v>
      </c>
    </row>
    <row r="1438" spans="1:17">
      <c r="A1438">
        <v>1442</v>
      </c>
      <c r="B1438">
        <v>118</v>
      </c>
      <c r="C1438">
        <v>129</v>
      </c>
      <c r="D1438">
        <v>303</v>
      </c>
      <c r="E1438">
        <v>285</v>
      </c>
      <c r="F1438">
        <v>437</v>
      </c>
      <c r="G1438">
        <v>1365</v>
      </c>
      <c r="H1438">
        <v>519</v>
      </c>
      <c r="I1438">
        <f t="shared" si="117"/>
        <v>2637</v>
      </c>
      <c r="J1438">
        <f t="shared" si="116"/>
        <v>4.4699999999999997E-2</v>
      </c>
      <c r="K1438">
        <f t="shared" si="116"/>
        <v>4.8899999999999999E-2</v>
      </c>
      <c r="L1438">
        <f t="shared" si="116"/>
        <v>0.1149</v>
      </c>
      <c r="M1438">
        <f t="shared" si="116"/>
        <v>0.1081</v>
      </c>
      <c r="N1438">
        <f t="shared" si="116"/>
        <v>0.16569999999999999</v>
      </c>
      <c r="O1438">
        <f t="shared" si="118"/>
        <v>0.51770000000000005</v>
      </c>
      <c r="P1438">
        <f t="shared" si="119"/>
        <v>0.80320000000000003</v>
      </c>
      <c r="Q1438">
        <f t="shared" si="120"/>
        <v>0.1968</v>
      </c>
    </row>
    <row r="1439" spans="1:17">
      <c r="A1439">
        <v>1443</v>
      </c>
      <c r="B1439">
        <v>321</v>
      </c>
      <c r="C1439">
        <v>301</v>
      </c>
      <c r="D1439">
        <v>300</v>
      </c>
      <c r="E1439">
        <v>216</v>
      </c>
      <c r="F1439">
        <v>327</v>
      </c>
      <c r="G1439">
        <v>890</v>
      </c>
      <c r="H1439">
        <v>316</v>
      </c>
      <c r="I1439">
        <f t="shared" si="117"/>
        <v>2355</v>
      </c>
      <c r="J1439">
        <f t="shared" si="116"/>
        <v>0.1363</v>
      </c>
      <c r="K1439">
        <f t="shared" si="116"/>
        <v>0.1278</v>
      </c>
      <c r="L1439">
        <f t="shared" si="116"/>
        <v>0.12740000000000001</v>
      </c>
      <c r="M1439">
        <f t="shared" si="116"/>
        <v>9.1700000000000004E-2</v>
      </c>
      <c r="N1439">
        <f t="shared" si="116"/>
        <v>0.1389</v>
      </c>
      <c r="O1439">
        <f t="shared" si="118"/>
        <v>0.37790000000000001</v>
      </c>
      <c r="P1439">
        <f t="shared" si="119"/>
        <v>0.86580000000000001</v>
      </c>
      <c r="Q1439">
        <f t="shared" si="120"/>
        <v>0.13420000000000001</v>
      </c>
    </row>
    <row r="1440" spans="1:17">
      <c r="A1440">
        <v>1444</v>
      </c>
      <c r="B1440">
        <v>352</v>
      </c>
      <c r="C1440">
        <v>385</v>
      </c>
      <c r="D1440">
        <v>336</v>
      </c>
      <c r="E1440">
        <v>296</v>
      </c>
      <c r="F1440">
        <v>443</v>
      </c>
      <c r="G1440">
        <v>1318</v>
      </c>
      <c r="H1440">
        <v>455</v>
      </c>
      <c r="I1440">
        <f t="shared" si="117"/>
        <v>3130</v>
      </c>
      <c r="J1440">
        <f t="shared" si="116"/>
        <v>0.1125</v>
      </c>
      <c r="K1440">
        <f t="shared" si="116"/>
        <v>0.123</v>
      </c>
      <c r="L1440">
        <f t="shared" si="116"/>
        <v>0.10730000000000001</v>
      </c>
      <c r="M1440">
        <f t="shared" si="116"/>
        <v>9.4600000000000004E-2</v>
      </c>
      <c r="N1440">
        <f t="shared" si="116"/>
        <v>0.14149999999999999</v>
      </c>
      <c r="O1440">
        <f t="shared" si="118"/>
        <v>0.42110000000000003</v>
      </c>
      <c r="P1440">
        <f t="shared" si="119"/>
        <v>0.85460000000000003</v>
      </c>
      <c r="Q1440">
        <f t="shared" si="120"/>
        <v>0.1454</v>
      </c>
    </row>
    <row r="1441" spans="1:17">
      <c r="A1441">
        <v>1445</v>
      </c>
      <c r="B1441">
        <v>182</v>
      </c>
      <c r="C1441">
        <v>218</v>
      </c>
      <c r="D1441">
        <v>274</v>
      </c>
      <c r="E1441">
        <v>231</v>
      </c>
      <c r="F1441">
        <v>426</v>
      </c>
      <c r="G1441">
        <v>1166</v>
      </c>
      <c r="H1441">
        <v>502</v>
      </c>
      <c r="I1441">
        <f t="shared" si="117"/>
        <v>2497</v>
      </c>
      <c r="J1441">
        <f t="shared" si="116"/>
        <v>7.2900000000000006E-2</v>
      </c>
      <c r="K1441">
        <f t="shared" si="116"/>
        <v>8.7300000000000003E-2</v>
      </c>
      <c r="L1441">
        <f t="shared" si="116"/>
        <v>0.10970000000000001</v>
      </c>
      <c r="M1441">
        <f t="shared" si="116"/>
        <v>9.2499999999999999E-2</v>
      </c>
      <c r="N1441">
        <f t="shared" si="116"/>
        <v>0.1706</v>
      </c>
      <c r="O1441">
        <f t="shared" si="118"/>
        <v>0.46699999999999997</v>
      </c>
      <c r="P1441">
        <f t="shared" si="119"/>
        <v>0.79899999999999993</v>
      </c>
      <c r="Q1441">
        <f t="shared" si="120"/>
        <v>0.20100000000000001</v>
      </c>
    </row>
    <row r="1442" spans="1:17">
      <c r="A1442">
        <v>1446</v>
      </c>
      <c r="B1442">
        <v>425</v>
      </c>
      <c r="C1442">
        <v>483</v>
      </c>
      <c r="D1442">
        <v>396</v>
      </c>
      <c r="E1442">
        <v>440</v>
      </c>
      <c r="F1442">
        <v>610</v>
      </c>
      <c r="G1442">
        <v>1553</v>
      </c>
      <c r="H1442">
        <v>475</v>
      </c>
      <c r="I1442">
        <f t="shared" si="117"/>
        <v>3907</v>
      </c>
      <c r="J1442">
        <f t="shared" si="116"/>
        <v>0.10879999999999999</v>
      </c>
      <c r="K1442">
        <f t="shared" si="116"/>
        <v>0.1236</v>
      </c>
      <c r="L1442">
        <f t="shared" si="116"/>
        <v>0.1014</v>
      </c>
      <c r="M1442">
        <f t="shared" si="116"/>
        <v>0.11260000000000001</v>
      </c>
      <c r="N1442">
        <f t="shared" si="116"/>
        <v>0.15609999999999999</v>
      </c>
      <c r="O1442">
        <f t="shared" si="118"/>
        <v>0.39749999999999996</v>
      </c>
      <c r="P1442">
        <f t="shared" si="119"/>
        <v>0.87839999999999996</v>
      </c>
      <c r="Q1442">
        <f t="shared" si="120"/>
        <v>0.1216</v>
      </c>
    </row>
    <row r="1443" spans="1:17">
      <c r="A1443">
        <v>1447</v>
      </c>
      <c r="B1443">
        <v>129</v>
      </c>
      <c r="C1443">
        <v>190</v>
      </c>
      <c r="D1443">
        <v>152</v>
      </c>
      <c r="E1443">
        <v>144</v>
      </c>
      <c r="F1443">
        <v>178</v>
      </c>
      <c r="G1443">
        <v>542</v>
      </c>
      <c r="H1443">
        <v>149</v>
      </c>
      <c r="I1443">
        <f t="shared" si="117"/>
        <v>1335</v>
      </c>
      <c r="J1443">
        <f t="shared" ref="J1443:N1450" si="121">ROUND(B1443/$I1443,4)</f>
        <v>9.6600000000000005E-2</v>
      </c>
      <c r="K1443">
        <f t="shared" si="121"/>
        <v>0.14230000000000001</v>
      </c>
      <c r="L1443">
        <f t="shared" si="121"/>
        <v>0.1139</v>
      </c>
      <c r="M1443">
        <f t="shared" si="121"/>
        <v>0.1079</v>
      </c>
      <c r="N1443">
        <f t="shared" si="121"/>
        <v>0.1333</v>
      </c>
      <c r="O1443">
        <f t="shared" si="118"/>
        <v>0.40600000000000003</v>
      </c>
      <c r="P1443">
        <f t="shared" si="119"/>
        <v>0.88839999999999997</v>
      </c>
      <c r="Q1443">
        <f t="shared" si="120"/>
        <v>0.1116</v>
      </c>
    </row>
    <row r="1444" spans="1:17">
      <c r="A1444">
        <v>1448</v>
      </c>
      <c r="B1444">
        <v>599</v>
      </c>
      <c r="C1444">
        <v>761</v>
      </c>
      <c r="D1444">
        <v>753</v>
      </c>
      <c r="E1444">
        <v>523</v>
      </c>
      <c r="F1444">
        <v>741</v>
      </c>
      <c r="G1444">
        <v>2026</v>
      </c>
      <c r="H1444">
        <v>232</v>
      </c>
      <c r="I1444">
        <f t="shared" si="117"/>
        <v>5403</v>
      </c>
      <c r="J1444">
        <f t="shared" si="121"/>
        <v>0.1109</v>
      </c>
      <c r="K1444">
        <f t="shared" si="121"/>
        <v>0.14080000000000001</v>
      </c>
      <c r="L1444">
        <f t="shared" si="121"/>
        <v>0.1394</v>
      </c>
      <c r="M1444">
        <f t="shared" si="121"/>
        <v>9.6799999999999997E-2</v>
      </c>
      <c r="N1444">
        <f t="shared" si="121"/>
        <v>0.1371</v>
      </c>
      <c r="O1444">
        <f t="shared" si="118"/>
        <v>0.375</v>
      </c>
      <c r="P1444">
        <f t="shared" si="119"/>
        <v>0.95709999999999995</v>
      </c>
      <c r="Q1444">
        <f t="shared" si="120"/>
        <v>4.2900000000000001E-2</v>
      </c>
    </row>
    <row r="1445" spans="1:17">
      <c r="A1445">
        <v>1449</v>
      </c>
      <c r="B1445">
        <v>384</v>
      </c>
      <c r="C1445">
        <v>556</v>
      </c>
      <c r="D1445">
        <v>125</v>
      </c>
      <c r="E1445">
        <v>104</v>
      </c>
      <c r="F1445">
        <v>104</v>
      </c>
      <c r="G1445">
        <v>349</v>
      </c>
      <c r="H1445">
        <v>463</v>
      </c>
      <c r="I1445">
        <f t="shared" si="117"/>
        <v>1622</v>
      </c>
      <c r="J1445">
        <f t="shared" si="121"/>
        <v>0.23669999999999999</v>
      </c>
      <c r="K1445">
        <f t="shared" si="121"/>
        <v>0.34279999999999999</v>
      </c>
      <c r="L1445">
        <f t="shared" si="121"/>
        <v>7.7100000000000002E-2</v>
      </c>
      <c r="M1445">
        <f t="shared" si="121"/>
        <v>6.4100000000000004E-2</v>
      </c>
      <c r="N1445">
        <f t="shared" si="121"/>
        <v>6.4100000000000004E-2</v>
      </c>
      <c r="O1445">
        <f t="shared" si="118"/>
        <v>0.21519999999999984</v>
      </c>
      <c r="P1445">
        <f t="shared" si="119"/>
        <v>0.71450000000000002</v>
      </c>
      <c r="Q1445">
        <f t="shared" si="120"/>
        <v>0.28549999999999998</v>
      </c>
    </row>
    <row r="1446" spans="1:17">
      <c r="A1446">
        <v>1450</v>
      </c>
      <c r="B1446">
        <v>130</v>
      </c>
      <c r="C1446">
        <v>176</v>
      </c>
      <c r="D1446">
        <v>346</v>
      </c>
      <c r="E1446">
        <v>280</v>
      </c>
      <c r="F1446">
        <v>503</v>
      </c>
      <c r="G1446">
        <v>1551</v>
      </c>
      <c r="H1446">
        <v>566</v>
      </c>
      <c r="I1446">
        <f t="shared" si="117"/>
        <v>2986</v>
      </c>
      <c r="J1446">
        <f t="shared" si="121"/>
        <v>4.3499999999999997E-2</v>
      </c>
      <c r="K1446">
        <f t="shared" si="121"/>
        <v>5.8900000000000001E-2</v>
      </c>
      <c r="L1446">
        <f t="shared" si="121"/>
        <v>0.1159</v>
      </c>
      <c r="M1446">
        <f t="shared" si="121"/>
        <v>9.3799999999999994E-2</v>
      </c>
      <c r="N1446">
        <f t="shared" si="121"/>
        <v>0.16850000000000001</v>
      </c>
      <c r="O1446">
        <f t="shared" si="118"/>
        <v>0.51939999999999997</v>
      </c>
      <c r="P1446">
        <f t="shared" si="119"/>
        <v>0.81040000000000001</v>
      </c>
      <c r="Q1446">
        <f t="shared" si="120"/>
        <v>0.18959999999999999</v>
      </c>
    </row>
    <row r="1447" spans="1:17">
      <c r="A1447">
        <v>1451</v>
      </c>
      <c r="B1447">
        <v>104</v>
      </c>
      <c r="C1447">
        <v>154</v>
      </c>
      <c r="D1447">
        <v>267</v>
      </c>
      <c r="E1447">
        <v>202</v>
      </c>
      <c r="F1447">
        <v>365</v>
      </c>
      <c r="G1447">
        <v>979</v>
      </c>
      <c r="H1447">
        <v>388</v>
      </c>
      <c r="I1447">
        <f t="shared" si="117"/>
        <v>2071</v>
      </c>
      <c r="J1447">
        <f t="shared" si="121"/>
        <v>5.0200000000000002E-2</v>
      </c>
      <c r="K1447">
        <f t="shared" si="121"/>
        <v>7.4399999999999994E-2</v>
      </c>
      <c r="L1447">
        <f t="shared" si="121"/>
        <v>0.12889999999999999</v>
      </c>
      <c r="M1447">
        <f t="shared" si="121"/>
        <v>9.7500000000000003E-2</v>
      </c>
      <c r="N1447">
        <f t="shared" si="121"/>
        <v>0.1762</v>
      </c>
      <c r="O1447">
        <f t="shared" si="118"/>
        <v>0.4728</v>
      </c>
      <c r="P1447">
        <f t="shared" si="119"/>
        <v>0.81269999999999998</v>
      </c>
      <c r="Q1447">
        <f t="shared" si="120"/>
        <v>0.18729999999999999</v>
      </c>
    </row>
    <row r="1448" spans="1:17">
      <c r="A1448">
        <v>1452</v>
      </c>
      <c r="B1448">
        <v>124</v>
      </c>
      <c r="C1448">
        <v>178</v>
      </c>
      <c r="D1448">
        <v>302</v>
      </c>
      <c r="E1448">
        <v>250</v>
      </c>
      <c r="F1448">
        <v>358</v>
      </c>
      <c r="G1448">
        <v>1007</v>
      </c>
      <c r="H1448">
        <v>362</v>
      </c>
      <c r="I1448">
        <f t="shared" si="117"/>
        <v>2219</v>
      </c>
      <c r="J1448">
        <f t="shared" si="121"/>
        <v>5.5899999999999998E-2</v>
      </c>
      <c r="K1448">
        <f t="shared" si="121"/>
        <v>8.0199999999999994E-2</v>
      </c>
      <c r="L1448">
        <f t="shared" si="121"/>
        <v>0.1361</v>
      </c>
      <c r="M1448">
        <f t="shared" si="121"/>
        <v>0.11269999999999999</v>
      </c>
      <c r="N1448">
        <f t="shared" si="121"/>
        <v>0.1613</v>
      </c>
      <c r="O1448">
        <f t="shared" si="118"/>
        <v>0.45379999999999998</v>
      </c>
      <c r="P1448">
        <f t="shared" si="119"/>
        <v>0.83689999999999998</v>
      </c>
      <c r="Q1448">
        <f t="shared" si="120"/>
        <v>0.16309999999999999</v>
      </c>
    </row>
    <row r="1449" spans="1:17">
      <c r="A1449">
        <v>1453</v>
      </c>
      <c r="B1449">
        <v>16</v>
      </c>
      <c r="C1449">
        <v>25</v>
      </c>
      <c r="D1449">
        <v>46</v>
      </c>
      <c r="E1449">
        <v>30</v>
      </c>
      <c r="F1449">
        <v>45</v>
      </c>
      <c r="G1449">
        <v>142</v>
      </c>
      <c r="H1449">
        <v>12</v>
      </c>
      <c r="I1449">
        <f t="shared" si="117"/>
        <v>304</v>
      </c>
      <c r="J1449">
        <f t="shared" si="121"/>
        <v>5.2600000000000001E-2</v>
      </c>
      <c r="K1449">
        <f t="shared" si="121"/>
        <v>8.2199999999999995E-2</v>
      </c>
      <c r="L1449">
        <f t="shared" si="121"/>
        <v>0.15129999999999999</v>
      </c>
      <c r="M1449">
        <f t="shared" si="121"/>
        <v>9.8699999999999996E-2</v>
      </c>
      <c r="N1449">
        <f t="shared" si="121"/>
        <v>0.14799999999999999</v>
      </c>
      <c r="O1449">
        <f t="shared" si="118"/>
        <v>0.46719999999999995</v>
      </c>
      <c r="P1449">
        <f t="shared" si="119"/>
        <v>0.96050000000000002</v>
      </c>
      <c r="Q1449">
        <f t="shared" si="120"/>
        <v>3.95E-2</v>
      </c>
    </row>
    <row r="1450" spans="1:17">
      <c r="A1450">
        <v>1454</v>
      </c>
      <c r="B1450">
        <v>111</v>
      </c>
      <c r="C1450">
        <v>152</v>
      </c>
      <c r="D1450">
        <v>362</v>
      </c>
      <c r="E1450">
        <v>184</v>
      </c>
      <c r="F1450">
        <v>305</v>
      </c>
      <c r="G1450">
        <v>580</v>
      </c>
      <c r="H1450">
        <v>153</v>
      </c>
      <c r="I1450">
        <f t="shared" si="117"/>
        <v>1694</v>
      </c>
      <c r="J1450">
        <f t="shared" si="121"/>
        <v>6.5500000000000003E-2</v>
      </c>
      <c r="K1450">
        <f t="shared" si="121"/>
        <v>8.9700000000000002E-2</v>
      </c>
      <c r="L1450">
        <f t="shared" si="121"/>
        <v>0.2137</v>
      </c>
      <c r="M1450">
        <f t="shared" si="121"/>
        <v>0.1086</v>
      </c>
      <c r="N1450">
        <f t="shared" si="121"/>
        <v>0.18</v>
      </c>
      <c r="O1450">
        <f t="shared" si="118"/>
        <v>0.34250000000000003</v>
      </c>
      <c r="P1450">
        <f t="shared" si="119"/>
        <v>0.90969999999999995</v>
      </c>
      <c r="Q1450">
        <f t="shared" si="120"/>
        <v>9.0300000000000005E-2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023C7-C052-49E0-AC60-AFA3DF36F2CE}">
  <dimension ref="A1:AJ23"/>
  <sheetViews>
    <sheetView workbookViewId="0">
      <pane xSplit="2" ySplit="1" topLeftCell="C2" activePane="bottomRight" state="frozen"/>
      <selection pane="bottomRight" activeCell="F2" sqref="F2"/>
      <selection pane="bottomLeft" activeCell="A2" sqref="A2"/>
      <selection pane="topRight" activeCell="B1" sqref="B1"/>
    </sheetView>
  </sheetViews>
  <sheetFormatPr defaultRowHeight="14.45"/>
  <cols>
    <col min="2" max="2" width="39.140625" bestFit="1" customWidth="1"/>
    <col min="13" max="13" width="9.85546875" customWidth="1"/>
    <col min="25" max="25" width="10.140625" customWidth="1"/>
  </cols>
  <sheetData>
    <row r="1" spans="1:36" ht="28.9">
      <c r="C1" t="s">
        <v>40</v>
      </c>
      <c r="D1" t="s">
        <v>41</v>
      </c>
      <c r="F1" t="s">
        <v>34</v>
      </c>
      <c r="G1" t="s">
        <v>35</v>
      </c>
      <c r="H1" t="s">
        <v>36</v>
      </c>
      <c r="I1" t="s">
        <v>37</v>
      </c>
      <c r="J1" t="s">
        <v>38</v>
      </c>
      <c r="K1" t="s">
        <v>39</v>
      </c>
      <c r="M1" t="s">
        <v>27</v>
      </c>
      <c r="O1" t="s">
        <v>61</v>
      </c>
      <c r="P1" t="s">
        <v>62</v>
      </c>
      <c r="Q1" t="s">
        <v>63</v>
      </c>
      <c r="R1" t="s">
        <v>64</v>
      </c>
      <c r="T1" t="s">
        <v>65</v>
      </c>
      <c r="U1" t="s">
        <v>66</v>
      </c>
      <c r="V1" t="s">
        <v>67</v>
      </c>
      <c r="W1" t="s">
        <v>68</v>
      </c>
      <c r="Y1" t="s">
        <v>69</v>
      </c>
      <c r="Z1" t="s">
        <v>70</v>
      </c>
      <c r="AB1" s="3" t="s">
        <v>8</v>
      </c>
      <c r="AC1" s="3" t="s">
        <v>9</v>
      </c>
      <c r="AD1" s="3" t="s">
        <v>10</v>
      </c>
      <c r="AE1" s="3" t="s">
        <v>11</v>
      </c>
      <c r="AF1" t="s">
        <v>12</v>
      </c>
      <c r="AG1" t="s">
        <v>13</v>
      </c>
      <c r="AI1" t="s">
        <v>7</v>
      </c>
      <c r="AJ1" t="s">
        <v>6</v>
      </c>
    </row>
    <row r="2" spans="1:36">
      <c r="A2">
        <v>4</v>
      </c>
      <c r="B2" t="s">
        <v>71</v>
      </c>
      <c r="C2" s="2">
        <f>SUMIFS('TM1.5SynPop_forCounty'!Z:Z,'TM1.5SynPop_forCounty'!A:A,'TM1.5SynthPopCounty'!A2)</f>
        <v>1037276</v>
      </c>
      <c r="D2" s="2">
        <f>SUM(F2:K2)-C2</f>
        <v>1032788</v>
      </c>
      <c r="F2" s="2">
        <f>SUMIFS('TM1.5SynPop_forCounty'!T:T,'TM1.5SynPop_forCounty'!$A:$A,'TM1.5SynthPopCounty'!$A2)</f>
        <v>100246</v>
      </c>
      <c r="G2" s="2">
        <f>SUMIFS('TM1.5SynPop_forCounty'!U:U,'TM1.5SynPop_forCounty'!$A:$A,'TM1.5SynthPopCounty'!$A2)</f>
        <v>238753</v>
      </c>
      <c r="H2" s="2">
        <f>SUMIFS('TM1.5SynPop_forCounty'!V:V,'TM1.5SynPop_forCounty'!$A:$A,'TM1.5SynthPopCounty'!$A2)</f>
        <v>247208</v>
      </c>
      <c r="I2" s="2">
        <f>SUMIFS('TM1.5SynPop_forCounty'!W:W,'TM1.5SynPop_forCounty'!$A:$A,'TM1.5SynthPopCounty'!$A2)</f>
        <v>321663</v>
      </c>
      <c r="J2" s="2">
        <f>SUMIFS('TM1.5SynPop_forCounty'!X:X,'TM1.5SynPop_forCounty'!$A:$A,'TM1.5SynthPopCounty'!$A2)</f>
        <v>764818</v>
      </c>
      <c r="K2" s="2">
        <f>SUMIFS('TM1.5SynPop_forCounty'!Y:Y,'TM1.5SynPop_forCounty'!$A:$A,'TM1.5SynthPopCounty'!$A2)</f>
        <v>397376</v>
      </c>
      <c r="M2" s="2">
        <f>SUMIFS('TM1.5SynPop_forCounty'!S:S,'TM1.5SynPop_forCounty'!$A:$A,'TM1.5SynthPopCounty'!$A2)</f>
        <v>2070059</v>
      </c>
      <c r="O2" s="2">
        <f>SUMIFS('TM1.5SynPop_forCounty'!O:O,'TM1.5SynPop_forCounty'!$A:$A,'TM1.5SynthPopCounty'!$A2)</f>
        <v>201891</v>
      </c>
      <c r="P2" s="2">
        <f>SUMIFS('TM1.5SynPop_forCounty'!P:P,'TM1.5SynPop_forCounty'!$A:$A,'TM1.5SynthPopCounty'!$A2)</f>
        <v>256785</v>
      </c>
      <c r="Q2" s="2">
        <f>SUMIFS('TM1.5SynPop_forCounty'!Q:Q,'TM1.5SynPop_forCounty'!$A:$A,'TM1.5SynthPopCounty'!$A2)</f>
        <v>226382</v>
      </c>
      <c r="R2" s="2">
        <f>SUMIFS('TM1.5SynPop_forCounty'!R:R,'TM1.5SynPop_forCounty'!$A:$A,'TM1.5SynthPopCounty'!$A2)</f>
        <v>105418</v>
      </c>
      <c r="T2" s="2">
        <f>SUMIFS('TM1.5SynPop_forCounty'!K:K,'TM1.5SynPop_forCounty'!$A:$A,'TM1.5SynthPopCounty'!$A2)</f>
        <v>198587</v>
      </c>
      <c r="U2" s="2">
        <f>SUMIFS('TM1.5SynPop_forCounty'!L:L,'TM1.5SynPop_forCounty'!$A:$A,'TM1.5SynthPopCounty'!$A2)</f>
        <v>252991</v>
      </c>
      <c r="V2" s="2">
        <f>SUMIFS('TM1.5SynPop_forCounty'!M:M,'TM1.5SynPop_forCounty'!$A:$A,'TM1.5SynthPopCounty'!$A2)</f>
        <v>133296</v>
      </c>
      <c r="W2" s="2">
        <f>SUMIFS('TM1.5SynPop_forCounty'!N:N,'TM1.5SynPop_forCounty'!$A:$A,'TM1.5SynthPopCounty'!$A2)</f>
        <v>205604</v>
      </c>
      <c r="Y2" s="2">
        <f>SUMIFS('TM1.5SynPop_forCounty'!C:C,'TM1.5SynPop_forCounty'!$A:$A,'TM1.5SynthPopCounty'!$A2)</f>
        <v>2035608</v>
      </c>
      <c r="Z2" s="2">
        <f>SUMIFS('TM1.5SynPop_forCounty'!D:D,'TM1.5SynPop_forCounty'!$A:$A,'TM1.5SynthPopCounty'!$A2)</f>
        <v>34452</v>
      </c>
      <c r="AB2" s="2">
        <f>SUMIFS('TM1.5SynPop_forCounty'!E:E,'TM1.5SynPop_forCounty'!$A:$A,'TM1.5SynthPopCounty'!$A2)</f>
        <v>129397</v>
      </c>
      <c r="AC2" s="2">
        <f>SUMIFS('TM1.5SynPop_forCounty'!F:F,'TM1.5SynPop_forCounty'!$A:$A,'TM1.5SynthPopCounty'!$A2)</f>
        <v>124972</v>
      </c>
      <c r="AD2" s="2">
        <f>SUMIFS('TM1.5SynPop_forCounty'!G:G,'TM1.5SynPop_forCounty'!$A:$A,'TM1.5SynthPopCounty'!$A2)</f>
        <v>105475</v>
      </c>
      <c r="AE2" s="2">
        <f>SUMIFS('TM1.5SynPop_forCounty'!H:H,'TM1.5SynPop_forCounty'!$A:$A,'TM1.5SynthPopCounty'!$A2)</f>
        <v>92995</v>
      </c>
      <c r="AF2" s="2">
        <f>SUMIFS('TM1.5SynPop_forCounty'!I:I,'TM1.5SynPop_forCounty'!$A:$A,'TM1.5SynthPopCounty'!$A2)</f>
        <v>110776</v>
      </c>
      <c r="AG2" s="2">
        <f>SUMIFS('TM1.5SynPop_forCounty'!J:J,'TM1.5SynPop_forCounty'!$A:$A,'TM1.5SynthPopCounty'!$A2)</f>
        <v>226870</v>
      </c>
      <c r="AI2" s="2">
        <f>SUMIFS('TM1.5SynPop_forCounty'!AA:AA,'TM1.5SynPop_forCounty'!$A:$A,'TM1.5SynthPopCounty'!$A2)</f>
        <v>185247</v>
      </c>
      <c r="AJ2" s="2">
        <f>SUM(AB2:AG2)-AI2</f>
        <v>605238</v>
      </c>
    </row>
    <row r="3" spans="1:36">
      <c r="A3">
        <v>5</v>
      </c>
      <c r="B3" t="s">
        <v>72</v>
      </c>
      <c r="C3" s="2">
        <f>SUMIFS('TM1.5SynPop_forCounty'!Z:Z,'TM1.5SynPop_forCounty'!A:A,'TM1.5SynthPopCounty'!A3)</f>
        <v>687747</v>
      </c>
      <c r="D3" s="2">
        <f t="shared" ref="D3:D10" si="0">SUM(F3:K3)-C3</f>
        <v>669208</v>
      </c>
      <c r="F3" s="2">
        <f>SUMIFS('TM1.5SynPop_forCounty'!T:T,'TM1.5SynPop_forCounty'!$A:$A,'TM1.5SynthPopCounty'!$A3)</f>
        <v>63693</v>
      </c>
      <c r="G3" s="2">
        <f>SUMIFS('TM1.5SynPop_forCounty'!U:U,'TM1.5SynPop_forCounty'!$A:$A,'TM1.5SynthPopCounty'!$A3)</f>
        <v>189403</v>
      </c>
      <c r="H3" s="2">
        <f>SUMIFS('TM1.5SynPop_forCounty'!V:V,'TM1.5SynPop_forCounty'!$A:$A,'TM1.5SynthPopCounty'!$A3)</f>
        <v>117411</v>
      </c>
      <c r="I3" s="2">
        <f>SUMIFS('TM1.5SynPop_forCounty'!W:W,'TM1.5SynPop_forCounty'!$A:$A,'TM1.5SynthPopCounty'!$A3)</f>
        <v>175169</v>
      </c>
      <c r="J3" s="2">
        <f>SUMIFS('TM1.5SynPop_forCounty'!X:X,'TM1.5SynPop_forCounty'!$A:$A,'TM1.5SynthPopCounty'!$A3)</f>
        <v>513951</v>
      </c>
      <c r="K3" s="2">
        <f>SUMIFS('TM1.5SynPop_forCounty'!Y:Y,'TM1.5SynPop_forCounty'!$A:$A,'TM1.5SynthPopCounty'!$A3)</f>
        <v>297328</v>
      </c>
      <c r="M3" s="2">
        <f>SUMIFS('TM1.5SynPop_forCounty'!S:S,'TM1.5SynPop_forCounty'!$A:$A,'TM1.5SynthPopCounty'!$A3)</f>
        <v>1356964</v>
      </c>
      <c r="O3" s="2">
        <f>SUMIFS('TM1.5SynPop_forCounty'!O:O,'TM1.5SynPop_forCounty'!$A:$A,'TM1.5SynthPopCounty'!$A3)</f>
        <v>125303</v>
      </c>
      <c r="P3" s="2">
        <f>SUMIFS('TM1.5SynPop_forCounty'!P:P,'TM1.5SynPop_forCounty'!$A:$A,'TM1.5SynthPopCounty'!$A3)</f>
        <v>160874</v>
      </c>
      <c r="Q3" s="2">
        <f>SUMIFS('TM1.5SynPop_forCounty'!Q:Q,'TM1.5SynPop_forCounty'!$A:$A,'TM1.5SynthPopCounty'!$A3)</f>
        <v>155697</v>
      </c>
      <c r="R3" s="2">
        <f>SUMIFS('TM1.5SynPop_forCounty'!R:R,'TM1.5SynPop_forCounty'!$A:$A,'TM1.5SynthPopCounty'!$A3)</f>
        <v>67613</v>
      </c>
      <c r="T3" s="2">
        <f>SUMIFS('TM1.5SynPop_forCounty'!K:K,'TM1.5SynPop_forCounty'!$A:$A,'TM1.5SynthPopCounty'!$A3)</f>
        <v>108473</v>
      </c>
      <c r="U3" s="2">
        <f>SUMIFS('TM1.5SynPop_forCounty'!L:L,'TM1.5SynPop_forCounty'!$A:$A,'TM1.5SynthPopCounty'!$A3)</f>
        <v>169851</v>
      </c>
      <c r="V3" s="2">
        <f>SUMIFS('TM1.5SynPop_forCounty'!M:M,'TM1.5SynPop_forCounty'!$A:$A,'TM1.5SynthPopCounty'!$A3)</f>
        <v>86389</v>
      </c>
      <c r="W3" s="2">
        <f>SUMIFS('TM1.5SynPop_forCounty'!N:N,'TM1.5SynPop_forCounty'!$A:$A,'TM1.5SynthPopCounty'!$A3)</f>
        <v>144785</v>
      </c>
      <c r="Y3" s="2">
        <f>SUMIFS('TM1.5SynPop_forCounty'!C:C,'TM1.5SynPop_forCounty'!$A:$A,'TM1.5SynthPopCounty'!$A3)</f>
        <v>1350035</v>
      </c>
      <c r="Z3" s="2">
        <f>SUMIFS('TM1.5SynPop_forCounty'!D:D,'TM1.5SynPop_forCounty'!$A:$A,'TM1.5SynthPopCounty'!$A3)</f>
        <v>6913</v>
      </c>
      <c r="AB3" s="2">
        <f>SUMIFS('TM1.5SynPop_forCounty'!E:E,'TM1.5SynPop_forCounty'!$A:$A,'TM1.5SynthPopCounty'!$A3)</f>
        <v>45965</v>
      </c>
      <c r="AC3" s="2">
        <f>SUMIFS('TM1.5SynPop_forCounty'!F:F,'TM1.5SynPop_forCounty'!$A:$A,'TM1.5SynthPopCounty'!$A3)</f>
        <v>59454</v>
      </c>
      <c r="AD3" s="2">
        <f>SUMIFS('TM1.5SynPop_forCounty'!G:G,'TM1.5SynPop_forCounty'!$A:$A,'TM1.5SynthPopCounty'!$A3)</f>
        <v>70235</v>
      </c>
      <c r="AE3" s="2">
        <f>SUMIFS('TM1.5SynPop_forCounty'!H:H,'TM1.5SynPop_forCounty'!$A:$A,'TM1.5SynthPopCounty'!$A3)</f>
        <v>63365</v>
      </c>
      <c r="AF3" s="2">
        <f>SUMIFS('TM1.5SynPop_forCounty'!I:I,'TM1.5SynPop_forCounty'!$A:$A,'TM1.5SynthPopCounty'!$A3)</f>
        <v>90682</v>
      </c>
      <c r="AG3" s="2">
        <f>SUMIFS('TM1.5SynPop_forCounty'!J:J,'TM1.5SynPop_forCounty'!$A:$A,'TM1.5SynthPopCounty'!$A3)</f>
        <v>179781</v>
      </c>
      <c r="AI3" s="2">
        <f>SUMIFS('TM1.5SynPop_forCounty'!AA:AA,'TM1.5SynPop_forCounty'!$A:$A,'TM1.5SynthPopCounty'!$A3)</f>
        <v>132205</v>
      </c>
      <c r="AJ3" s="2">
        <f t="shared" ref="AJ3:AJ10" si="1">SUM(AB3:AG3)-AI3</f>
        <v>377277</v>
      </c>
    </row>
    <row r="4" spans="1:36">
      <c r="A4">
        <v>9</v>
      </c>
      <c r="B4" t="s">
        <v>73</v>
      </c>
      <c r="C4" s="2">
        <f>SUMIFS('TM1.5SynPop_forCounty'!Z:Z,'TM1.5SynPop_forCounty'!A:A,'TM1.5SynthPopCounty'!A4)</f>
        <v>162564</v>
      </c>
      <c r="D4" s="2">
        <f t="shared" si="0"/>
        <v>167756</v>
      </c>
      <c r="F4" s="2">
        <f>SUMIFS('TM1.5SynPop_forCounty'!T:T,'TM1.5SynPop_forCounty'!$A:$A,'TM1.5SynthPopCounty'!$A4)</f>
        <v>10319</v>
      </c>
      <c r="G4" s="2">
        <f>SUMIFS('TM1.5SynPop_forCounty'!U:U,'TM1.5SynPop_forCounty'!$A:$A,'TM1.5SynthPopCounty'!$A4)</f>
        <v>37386</v>
      </c>
      <c r="H4" s="2">
        <f>SUMIFS('TM1.5SynPop_forCounty'!V:V,'TM1.5SynPop_forCounty'!$A:$A,'TM1.5SynthPopCounty'!$A4)</f>
        <v>23001</v>
      </c>
      <c r="I4" s="2">
        <f>SUMIFS('TM1.5SynPop_forCounty'!W:W,'TM1.5SynPop_forCounty'!$A:$A,'TM1.5SynthPopCounty'!$A4)</f>
        <v>23067</v>
      </c>
      <c r="J4" s="2">
        <f>SUMIFS('TM1.5SynPop_forCounty'!X:X,'TM1.5SynPop_forCounty'!$A:$A,'TM1.5SynthPopCounty'!$A4)</f>
        <v>125309</v>
      </c>
      <c r="K4" s="2">
        <f>SUMIFS('TM1.5SynPop_forCounty'!Y:Y,'TM1.5SynPop_forCounty'!$A:$A,'TM1.5SynthPopCounty'!$A4)</f>
        <v>111238</v>
      </c>
      <c r="M4" s="2">
        <f>SUMIFS('TM1.5SynPop_forCounty'!S:S,'TM1.5SynPop_forCounty'!$A:$A,'TM1.5SynthPopCounty'!$A4)</f>
        <v>330320</v>
      </c>
      <c r="O4" s="2">
        <f>SUMIFS('TM1.5SynPop_forCounty'!O:O,'TM1.5SynPop_forCounty'!$A:$A,'TM1.5SynthPopCounty'!$A4)</f>
        <v>38478</v>
      </c>
      <c r="P4" s="2">
        <f>SUMIFS('TM1.5SynPop_forCounty'!P:P,'TM1.5SynPop_forCounty'!$A:$A,'TM1.5SynthPopCounty'!$A4)</f>
        <v>45796</v>
      </c>
      <c r="Q4" s="2">
        <f>SUMIFS('TM1.5SynPop_forCounty'!Q:Q,'TM1.5SynPop_forCounty'!$A:$A,'TM1.5SynthPopCounty'!$A4)</f>
        <v>42680</v>
      </c>
      <c r="R4" s="2">
        <f>SUMIFS('TM1.5SynPop_forCounty'!R:R,'TM1.5SynPop_forCounty'!$A:$A,'TM1.5SynthPopCounty'!$A4)</f>
        <v>12753</v>
      </c>
      <c r="T4" s="2">
        <f>SUMIFS('TM1.5SynPop_forCounty'!K:K,'TM1.5SynPop_forCounty'!$A:$A,'TM1.5SynthPopCounty'!$A4)</f>
        <v>39752</v>
      </c>
      <c r="U4" s="2">
        <f>SUMIFS('TM1.5SynPop_forCounty'!L:L,'TM1.5SynPop_forCounty'!$A:$A,'TM1.5SynthPopCounty'!$A4)</f>
        <v>51011</v>
      </c>
      <c r="V4" s="2">
        <f>SUMIFS('TM1.5SynPop_forCounty'!M:M,'TM1.5SynPop_forCounty'!$A:$A,'TM1.5SynthPopCounty'!$A4)</f>
        <v>20530</v>
      </c>
      <c r="W4" s="2">
        <f>SUMIFS('TM1.5SynPop_forCounty'!N:N,'TM1.5SynPop_forCounty'!$A:$A,'TM1.5SynthPopCounty'!$A4)</f>
        <v>28422</v>
      </c>
      <c r="Y4" s="2">
        <f>SUMIFS('TM1.5SynPop_forCounty'!C:C,'TM1.5SynPop_forCounty'!$A:$A,'TM1.5SynthPopCounty'!$A4)</f>
        <v>326474</v>
      </c>
      <c r="Z4" s="2">
        <f>SUMIFS('TM1.5SynPop_forCounty'!D:D,'TM1.5SynPop_forCounty'!$A:$A,'TM1.5SynthPopCounty'!$A4)</f>
        <v>3847</v>
      </c>
      <c r="AB4" s="2">
        <f>SUMIFS('TM1.5SynPop_forCounty'!E:E,'TM1.5SynPop_forCounty'!$A:$A,'TM1.5SynthPopCounty'!$A4)</f>
        <v>13382</v>
      </c>
      <c r="AC4" s="2">
        <f>SUMIFS('TM1.5SynPop_forCounty'!F:F,'TM1.5SynPop_forCounty'!$A:$A,'TM1.5SynthPopCounty'!$A4)</f>
        <v>18101</v>
      </c>
      <c r="AD4" s="2">
        <f>SUMIFS('TM1.5SynPop_forCounty'!G:G,'TM1.5SynPop_forCounty'!$A:$A,'TM1.5SynthPopCounty'!$A4)</f>
        <v>17930</v>
      </c>
      <c r="AE4" s="2">
        <f>SUMIFS('TM1.5SynPop_forCounty'!H:H,'TM1.5SynPop_forCounty'!$A:$A,'TM1.5SynthPopCounty'!$A4)</f>
        <v>12304</v>
      </c>
      <c r="AF4" s="2">
        <f>SUMIFS('TM1.5SynPop_forCounty'!I:I,'TM1.5SynPop_forCounty'!$A:$A,'TM1.5SynthPopCounty'!$A4)</f>
        <v>21503</v>
      </c>
      <c r="AG4" s="2">
        <f>SUMIFS('TM1.5SynPop_forCounty'!J:J,'TM1.5SynPop_forCounty'!$A:$A,'TM1.5SynthPopCounty'!$A4)</f>
        <v>56485</v>
      </c>
      <c r="AI4" s="2">
        <f>SUMIFS('TM1.5SynPop_forCounty'!AA:AA,'TM1.5SynPop_forCounty'!$A:$A,'TM1.5SynthPopCounty'!$A4)</f>
        <v>23723</v>
      </c>
      <c r="AJ4" s="2">
        <f t="shared" si="1"/>
        <v>115982</v>
      </c>
    </row>
    <row r="5" spans="1:36">
      <c r="A5">
        <v>7</v>
      </c>
      <c r="B5" t="s">
        <v>74</v>
      </c>
      <c r="C5" s="2">
        <f>SUMIFS('TM1.5SynPop_forCounty'!Z:Z,'TM1.5SynPop_forCounty'!A:A,'TM1.5SynthPopCounty'!A5)</f>
        <v>74367</v>
      </c>
      <c r="D5" s="2">
        <f t="shared" si="0"/>
        <v>70145</v>
      </c>
      <c r="F5" s="2">
        <f>SUMIFS('TM1.5SynPop_forCounty'!T:T,'TM1.5SynPop_forCounty'!$A:$A,'TM1.5SynthPopCounty'!$A5)</f>
        <v>6652</v>
      </c>
      <c r="G5" s="2">
        <f>SUMIFS('TM1.5SynPop_forCounty'!U:U,'TM1.5SynPop_forCounty'!$A:$A,'TM1.5SynthPopCounty'!$A5)</f>
        <v>17653</v>
      </c>
      <c r="H5" s="2">
        <f>SUMIFS('TM1.5SynPop_forCounty'!V:V,'TM1.5SynPop_forCounty'!$A:$A,'TM1.5SynthPopCounty'!$A5)</f>
        <v>13978</v>
      </c>
      <c r="I5" s="2">
        <f>SUMIFS('TM1.5SynPop_forCounty'!W:W,'TM1.5SynPop_forCounty'!$A:$A,'TM1.5SynthPopCounty'!$A5)</f>
        <v>18541</v>
      </c>
      <c r="J5" s="2">
        <f>SUMIFS('TM1.5SynPop_forCounty'!X:X,'TM1.5SynPop_forCounty'!$A:$A,'TM1.5SynthPopCounty'!$A5)</f>
        <v>48810</v>
      </c>
      <c r="K5" s="2">
        <f>SUMIFS('TM1.5SynPop_forCounty'!Y:Y,'TM1.5SynPop_forCounty'!$A:$A,'TM1.5SynthPopCounty'!$A5)</f>
        <v>38878</v>
      </c>
      <c r="M5" s="2">
        <f>SUMIFS('TM1.5SynPop_forCounty'!S:S,'TM1.5SynPop_forCounty'!$A:$A,'TM1.5SynthPopCounty'!$A5)</f>
        <v>144516</v>
      </c>
      <c r="O5" s="2">
        <f>SUMIFS('TM1.5SynPop_forCounty'!O:O,'TM1.5SynPop_forCounty'!$A:$A,'TM1.5SynthPopCounty'!$A5)</f>
        <v>13464</v>
      </c>
      <c r="P5" s="2">
        <f>SUMIFS('TM1.5SynPop_forCounty'!P:P,'TM1.5SynPop_forCounty'!$A:$A,'TM1.5SynthPopCounty'!$A5)</f>
        <v>15353</v>
      </c>
      <c r="Q5" s="2">
        <f>SUMIFS('TM1.5SynPop_forCounty'!Q:Q,'TM1.5SynPop_forCounty'!$A:$A,'TM1.5SynthPopCounty'!$A5)</f>
        <v>16047</v>
      </c>
      <c r="R5" s="2">
        <f>SUMIFS('TM1.5SynPop_forCounty'!R:R,'TM1.5SynPop_forCounty'!$A:$A,'TM1.5SynthPopCounty'!$A5)</f>
        <v>9554</v>
      </c>
      <c r="T5" s="2">
        <f>SUMIFS('TM1.5SynPop_forCounty'!K:K,'TM1.5SynPop_forCounty'!$A:$A,'TM1.5SynthPopCounty'!$A5)</f>
        <v>12404</v>
      </c>
      <c r="U5" s="2">
        <f>SUMIFS('TM1.5SynPop_forCounty'!L:L,'TM1.5SynPop_forCounty'!$A:$A,'TM1.5SynthPopCounty'!$A5)</f>
        <v>19439</v>
      </c>
      <c r="V5" s="2">
        <f>SUMIFS('TM1.5SynPop_forCounty'!M:M,'TM1.5SynPop_forCounty'!$A:$A,'TM1.5SynthPopCounty'!$A5)</f>
        <v>7956</v>
      </c>
      <c r="W5" s="2">
        <f>SUMIFS('TM1.5SynPop_forCounty'!N:N,'TM1.5SynPop_forCounty'!$A:$A,'TM1.5SynthPopCounty'!$A5)</f>
        <v>14619</v>
      </c>
      <c r="Y5" s="2">
        <f>SUMIFS('TM1.5SynPop_forCounty'!C:C,'TM1.5SynPop_forCounty'!$A:$A,'TM1.5SynthPopCounty'!$A5)</f>
        <v>141615</v>
      </c>
      <c r="Z5" s="2">
        <f>SUMIFS('TM1.5SynPop_forCounty'!D:D,'TM1.5SynPop_forCounty'!$A:$A,'TM1.5SynthPopCounty'!$A5)</f>
        <v>2899</v>
      </c>
      <c r="AB5" s="2">
        <f>SUMIFS('TM1.5SynPop_forCounty'!E:E,'TM1.5SynPop_forCounty'!$A:$A,'TM1.5SynthPopCounty'!$A5)</f>
        <v>3279</v>
      </c>
      <c r="AC5" s="2">
        <f>SUMIFS('TM1.5SynPop_forCounty'!F:F,'TM1.5SynPop_forCounty'!$A:$A,'TM1.5SynthPopCounty'!$A5)</f>
        <v>5253</v>
      </c>
      <c r="AD5" s="2">
        <f>SUMIFS('TM1.5SynPop_forCounty'!G:G,'TM1.5SynPop_forCounty'!$A:$A,'TM1.5SynthPopCounty'!$A5)</f>
        <v>8855</v>
      </c>
      <c r="AE5" s="2">
        <f>SUMIFS('TM1.5SynPop_forCounty'!H:H,'TM1.5SynPop_forCounty'!$A:$A,'TM1.5SynthPopCounty'!$A5)</f>
        <v>7735</v>
      </c>
      <c r="AF5" s="2">
        <f>SUMIFS('TM1.5SynPop_forCounty'!I:I,'TM1.5SynPop_forCounty'!$A:$A,'TM1.5SynthPopCounty'!$A5)</f>
        <v>10567</v>
      </c>
      <c r="AG5" s="2">
        <f>SUMIFS('TM1.5SynPop_forCounty'!J:J,'TM1.5SynPop_forCounty'!$A:$A,'TM1.5SynthPopCounty'!$A5)</f>
        <v>18727</v>
      </c>
      <c r="AI5" s="2">
        <f>SUMIFS('TM1.5SynPop_forCounty'!AA:AA,'TM1.5SynPop_forCounty'!$A:$A,'TM1.5SynthPopCounty'!$A5)</f>
        <v>13753</v>
      </c>
      <c r="AJ5" s="2">
        <f t="shared" si="1"/>
        <v>40663</v>
      </c>
    </row>
    <row r="6" spans="1:36">
      <c r="A6">
        <v>1</v>
      </c>
      <c r="B6" t="s">
        <v>75</v>
      </c>
      <c r="C6" s="2">
        <f>SUMIFS('TM1.5SynPop_forCounty'!Z:Z,'TM1.5SynPop_forCounty'!A:A,'TM1.5SynthPopCounty'!A6)</f>
        <v>581496</v>
      </c>
      <c r="D6" s="2">
        <f t="shared" si="0"/>
        <v>570472</v>
      </c>
      <c r="F6" s="2">
        <f>SUMIFS('TM1.5SynPop_forCounty'!T:T,'TM1.5SynPop_forCounty'!$A:$A,'TM1.5SynthPopCounty'!$A6)</f>
        <v>39728</v>
      </c>
      <c r="G6" s="2">
        <f>SUMIFS('TM1.5SynPop_forCounty'!U:U,'TM1.5SynPop_forCounty'!$A:$A,'TM1.5SynthPopCounty'!$A6)</f>
        <v>72538</v>
      </c>
      <c r="H6" s="2">
        <f>SUMIFS('TM1.5SynPop_forCounty'!V:V,'TM1.5SynPop_forCounty'!$A:$A,'TM1.5SynthPopCounty'!$A6)</f>
        <v>133877</v>
      </c>
      <c r="I6" s="2">
        <f>SUMIFS('TM1.5SynPop_forCounty'!W:W,'TM1.5SynPop_forCounty'!$A:$A,'TM1.5SynthPopCounty'!$A6)</f>
        <v>231362</v>
      </c>
      <c r="J6" s="2">
        <f>SUMIFS('TM1.5SynPop_forCounty'!X:X,'TM1.5SynPop_forCounty'!$A:$A,'TM1.5SynthPopCounty'!$A6)</f>
        <v>415840</v>
      </c>
      <c r="K6" s="2">
        <f>SUMIFS('TM1.5SynPop_forCounty'!Y:Y,'TM1.5SynPop_forCounty'!$A:$A,'TM1.5SynthPopCounty'!$A6)</f>
        <v>258623</v>
      </c>
      <c r="M6" s="2">
        <f>SUMIFS('TM1.5SynPop_forCounty'!S:S,'TM1.5SynPop_forCounty'!$A:$A,'TM1.5SynthPopCounty'!$A6)</f>
        <v>1151967</v>
      </c>
      <c r="O6" s="2">
        <f>SUMIFS('TM1.5SynPop_forCounty'!O:O,'TM1.5SynPop_forCounty'!$A:$A,'TM1.5SynthPopCounty'!$A6)</f>
        <v>132216</v>
      </c>
      <c r="P6" s="2">
        <f>SUMIFS('TM1.5SynPop_forCounty'!P:P,'TM1.5SynPop_forCounty'!$A:$A,'TM1.5SynthPopCounty'!$A6)</f>
        <v>168442</v>
      </c>
      <c r="Q6" s="2">
        <f>SUMIFS('TM1.5SynPop_forCounty'!Q:Q,'TM1.5SynPop_forCounty'!$A:$A,'TM1.5SynthPopCounty'!$A6)</f>
        <v>136286</v>
      </c>
      <c r="R6" s="2">
        <f>SUMIFS('TM1.5SynPop_forCounty'!R:R,'TM1.5SynPop_forCounty'!$A:$A,'TM1.5SynthPopCounty'!$A6)</f>
        <v>69689</v>
      </c>
      <c r="T6" s="2">
        <f>SUMIFS('TM1.5SynPop_forCounty'!K:K,'TM1.5SynPop_forCounty'!$A:$A,'TM1.5SynthPopCounty'!$A6)</f>
        <v>178388</v>
      </c>
      <c r="U6" s="2">
        <f>SUMIFS('TM1.5SynPop_forCounty'!L:L,'TM1.5SynPop_forCounty'!$A:$A,'TM1.5SynthPopCounty'!$A6)</f>
        <v>173706</v>
      </c>
      <c r="V6" s="2">
        <f>SUMIFS('TM1.5SynPop_forCounty'!M:M,'TM1.5SynPop_forCounty'!$A:$A,'TM1.5SynthPopCounty'!$A6)</f>
        <v>69653</v>
      </c>
      <c r="W6" s="2">
        <f>SUMIFS('TM1.5SynPop_forCounty'!N:N,'TM1.5SynPop_forCounty'!$A:$A,'TM1.5SynthPopCounty'!$A6)</f>
        <v>84906</v>
      </c>
      <c r="Y6" s="2">
        <f>SUMIFS('TM1.5SynPop_forCounty'!C:C,'TM1.5SynPop_forCounty'!$A:$A,'TM1.5SynthPopCounty'!$A6)</f>
        <v>1125419</v>
      </c>
      <c r="Z6" s="2">
        <f>SUMIFS('TM1.5SynPop_forCounty'!D:D,'TM1.5SynPop_forCounty'!$A:$A,'TM1.5SynthPopCounty'!$A6)</f>
        <v>26537</v>
      </c>
      <c r="AB6" s="2">
        <f>SUMIFS('TM1.5SynPop_forCounty'!E:E,'TM1.5SynPop_forCounty'!$A:$A,'TM1.5SynthPopCounty'!$A6)</f>
        <v>103860</v>
      </c>
      <c r="AC6" s="2">
        <f>SUMIFS('TM1.5SynPop_forCounty'!F:F,'TM1.5SynPop_forCounty'!$A:$A,'TM1.5SynthPopCounty'!$A6)</f>
        <v>75374</v>
      </c>
      <c r="AD6" s="2">
        <f>SUMIFS('TM1.5SynPop_forCounty'!G:G,'TM1.5SynPop_forCounty'!$A:$A,'TM1.5SynthPopCounty'!$A6)</f>
        <v>55077</v>
      </c>
      <c r="AE6" s="2">
        <f>SUMIFS('TM1.5SynPop_forCounty'!H:H,'TM1.5SynPop_forCounty'!$A:$A,'TM1.5SynthPopCounty'!$A6)</f>
        <v>46191</v>
      </c>
      <c r="AF6" s="2">
        <f>SUMIFS('TM1.5SynPop_forCounty'!I:I,'TM1.5SynPop_forCounty'!$A:$A,'TM1.5SynthPopCounty'!$A6)</f>
        <v>57349</v>
      </c>
      <c r="AG6" s="2">
        <f>SUMIFS('TM1.5SynPop_forCounty'!J:J,'TM1.5SynPop_forCounty'!$A:$A,'TM1.5SynthPopCounty'!$A6)</f>
        <v>168789</v>
      </c>
      <c r="AI6" s="2">
        <f>SUMIFS('TM1.5SynPop_forCounty'!AA:AA,'TM1.5SynPop_forCounty'!$A:$A,'TM1.5SynthPopCounty'!$A6)</f>
        <v>64644</v>
      </c>
      <c r="AJ6" s="2">
        <f t="shared" si="1"/>
        <v>441996</v>
      </c>
    </row>
    <row r="7" spans="1:36">
      <c r="A7">
        <v>2</v>
      </c>
      <c r="B7" t="s">
        <v>76</v>
      </c>
      <c r="C7" s="2">
        <f>SUMIFS('TM1.5SynPop_forCounty'!Z:Z,'TM1.5SynPop_forCounty'!A:A,'TM1.5SynthPopCounty'!A7)</f>
        <v>468471</v>
      </c>
      <c r="D7" s="2">
        <f t="shared" si="0"/>
        <v>463860</v>
      </c>
      <c r="F7" s="2">
        <f>SUMIFS('TM1.5SynPop_forCounty'!T:T,'TM1.5SynPop_forCounty'!$A:$A,'TM1.5SynthPopCounty'!$A7)</f>
        <v>38268</v>
      </c>
      <c r="G7" s="2">
        <f>SUMIFS('TM1.5SynPop_forCounty'!U:U,'TM1.5SynPop_forCounty'!$A:$A,'TM1.5SynthPopCounty'!$A7)</f>
        <v>109460</v>
      </c>
      <c r="H7" s="2">
        <f>SUMIFS('TM1.5SynPop_forCounty'!V:V,'TM1.5SynPop_forCounty'!$A:$A,'TM1.5SynthPopCounty'!$A7)</f>
        <v>80613</v>
      </c>
      <c r="I7" s="2">
        <f>SUMIFS('TM1.5SynPop_forCounty'!W:W,'TM1.5SynPop_forCounty'!$A:$A,'TM1.5SynthPopCounty'!$A7)</f>
        <v>141483</v>
      </c>
      <c r="J7" s="2">
        <f>SUMIFS('TM1.5SynPop_forCounty'!X:X,'TM1.5SynPop_forCounty'!$A:$A,'TM1.5SynthPopCounty'!$A7)</f>
        <v>344561</v>
      </c>
      <c r="K7" s="2">
        <f>SUMIFS('TM1.5SynPop_forCounty'!Y:Y,'TM1.5SynPop_forCounty'!$A:$A,'TM1.5SynthPopCounty'!$A7)</f>
        <v>217946</v>
      </c>
      <c r="M7" s="2">
        <f>SUMIFS('TM1.5SynPop_forCounty'!S:S,'TM1.5SynPop_forCounty'!$A:$A,'TM1.5SynthPopCounty'!$A7)</f>
        <v>932329</v>
      </c>
      <c r="O7" s="2">
        <f>SUMIFS('TM1.5SynPop_forCounty'!O:O,'TM1.5SynPop_forCounty'!$A:$A,'TM1.5SynthPopCounty'!$A7)</f>
        <v>75810</v>
      </c>
      <c r="P7" s="2">
        <f>SUMIFS('TM1.5SynPop_forCounty'!P:P,'TM1.5SynPop_forCounty'!$A:$A,'TM1.5SynthPopCounty'!$A7)</f>
        <v>109032</v>
      </c>
      <c r="Q7" s="2">
        <f>SUMIFS('TM1.5SynPop_forCounty'!Q:Q,'TM1.5SynPop_forCounty'!$A:$A,'TM1.5SynthPopCounty'!$A7)</f>
        <v>110237</v>
      </c>
      <c r="R7" s="2">
        <f>SUMIFS('TM1.5SynPop_forCounty'!R:R,'TM1.5SynPop_forCounty'!$A:$A,'TM1.5SynthPopCounty'!$A7)</f>
        <v>59529</v>
      </c>
      <c r="T7" s="2">
        <f>SUMIFS('TM1.5SynPop_forCounty'!K:K,'TM1.5SynPop_forCounty'!$A:$A,'TM1.5SynthPopCounty'!$A7)</f>
        <v>84539</v>
      </c>
      <c r="U7" s="2">
        <f>SUMIFS('TM1.5SynPop_forCounty'!L:L,'TM1.5SynPop_forCounty'!$A:$A,'TM1.5SynthPopCounty'!$A7)</f>
        <v>117130</v>
      </c>
      <c r="V7" s="2">
        <f>SUMIFS('TM1.5SynPop_forCounty'!M:M,'TM1.5SynPop_forCounty'!$A:$A,'TM1.5SynthPopCounty'!$A7)</f>
        <v>58440</v>
      </c>
      <c r="W7" s="2">
        <f>SUMIFS('TM1.5SynPop_forCounty'!N:N,'TM1.5SynPop_forCounty'!$A:$A,'TM1.5SynthPopCounty'!$A7)</f>
        <v>94500</v>
      </c>
      <c r="Y7" s="2">
        <f>SUMIFS('TM1.5SynPop_forCounty'!C:C,'TM1.5SynPop_forCounty'!$A:$A,'TM1.5SynthPopCounty'!$A7)</f>
        <v>924891</v>
      </c>
      <c r="Z7" s="2">
        <f>SUMIFS('TM1.5SynPop_forCounty'!D:D,'TM1.5SynPop_forCounty'!$A:$A,'TM1.5SynthPopCounty'!$A7)</f>
        <v>7433</v>
      </c>
      <c r="AB7" s="2">
        <f>SUMIFS('TM1.5SynPop_forCounty'!E:E,'TM1.5SynPop_forCounty'!$A:$A,'TM1.5SynthPopCounty'!$A7)</f>
        <v>30087</v>
      </c>
      <c r="AC7" s="2">
        <f>SUMIFS('TM1.5SynPop_forCounty'!F:F,'TM1.5SynPop_forCounty'!$A:$A,'TM1.5SynthPopCounty'!$A7)</f>
        <v>47505</v>
      </c>
      <c r="AD7" s="2">
        <f>SUMIFS('TM1.5SynPop_forCounty'!G:G,'TM1.5SynPop_forCounty'!$A:$A,'TM1.5SynthPopCounty'!$A7)</f>
        <v>39467</v>
      </c>
      <c r="AE7" s="2">
        <f>SUMIFS('TM1.5SynPop_forCounty'!H:H,'TM1.5SynPop_forCounty'!$A:$A,'TM1.5SynthPopCounty'!$A7)</f>
        <v>37542</v>
      </c>
      <c r="AF7" s="2">
        <f>SUMIFS('TM1.5SynPop_forCounty'!I:I,'TM1.5SynPop_forCounty'!$A:$A,'TM1.5SynthPopCounty'!$A7)</f>
        <v>56390</v>
      </c>
      <c r="AG7" s="2">
        <f>SUMIFS('TM1.5SynPop_forCounty'!J:J,'TM1.5SynPop_forCounty'!$A:$A,'TM1.5SynthPopCounty'!$A7)</f>
        <v>143605</v>
      </c>
      <c r="AI7" s="2">
        <f>SUMIFS('TM1.5SynPop_forCounty'!AA:AA,'TM1.5SynPop_forCounty'!$A:$A,'TM1.5SynthPopCounty'!$A7)</f>
        <v>81335</v>
      </c>
      <c r="AJ7" s="2">
        <f t="shared" si="1"/>
        <v>273261</v>
      </c>
    </row>
    <row r="8" spans="1:36">
      <c r="A8">
        <v>3</v>
      </c>
      <c r="B8" t="s">
        <v>77</v>
      </c>
      <c r="C8" s="2">
        <f>SUMIFS('TM1.5SynPop_forCounty'!Z:Z,'TM1.5SynPop_forCounty'!A:A,'TM1.5SynthPopCounty'!A8)</f>
        <v>1328567</v>
      </c>
      <c r="D8" s="2">
        <f t="shared" si="0"/>
        <v>1264489</v>
      </c>
      <c r="F8" s="2">
        <f>SUMIFS('TM1.5SynPop_forCounty'!T:T,'TM1.5SynPop_forCounty'!$A:$A,'TM1.5SynthPopCounty'!$A8)</f>
        <v>131480</v>
      </c>
      <c r="G8" s="2">
        <f>SUMIFS('TM1.5SynPop_forCounty'!U:U,'TM1.5SynPop_forCounty'!$A:$A,'TM1.5SynthPopCounty'!$A8)</f>
        <v>333091</v>
      </c>
      <c r="H8" s="2">
        <f>SUMIFS('TM1.5SynPop_forCounty'!V:V,'TM1.5SynPop_forCounty'!$A:$A,'TM1.5SynthPopCounty'!$A8)</f>
        <v>271365</v>
      </c>
      <c r="I8" s="2">
        <f>SUMIFS('TM1.5SynPop_forCounty'!W:W,'TM1.5SynPop_forCounty'!$A:$A,'TM1.5SynthPopCounty'!$A8)</f>
        <v>405950</v>
      </c>
      <c r="J8" s="2">
        <f>SUMIFS('TM1.5SynPop_forCounty'!X:X,'TM1.5SynPop_forCounty'!$A:$A,'TM1.5SynthPopCounty'!$A8)</f>
        <v>934825</v>
      </c>
      <c r="K8" s="2">
        <f>SUMIFS('TM1.5SynPop_forCounty'!Y:Y,'TM1.5SynPop_forCounty'!$A:$A,'TM1.5SynthPopCounty'!$A8)</f>
        <v>516345</v>
      </c>
      <c r="M8" s="2">
        <f>SUMIFS('TM1.5SynPop_forCounty'!S:S,'TM1.5SynPop_forCounty'!$A:$A,'TM1.5SynthPopCounty'!$A8)</f>
        <v>2593059</v>
      </c>
      <c r="O8" s="2">
        <f>SUMIFS('TM1.5SynPop_forCounty'!O:O,'TM1.5SynPop_forCounty'!$A:$A,'TM1.5SynthPopCounty'!$A8)</f>
        <v>178667</v>
      </c>
      <c r="P8" s="2">
        <f>SUMIFS('TM1.5SynPop_forCounty'!P:P,'TM1.5SynPop_forCounty'!$A:$A,'TM1.5SynthPopCounty'!$A8)</f>
        <v>328334</v>
      </c>
      <c r="Q8" s="2">
        <f>SUMIFS('TM1.5SynPop_forCounty'!Q:Q,'TM1.5SynPop_forCounty'!$A:$A,'TM1.5SynthPopCounty'!$A8)</f>
        <v>298314</v>
      </c>
      <c r="R8" s="2">
        <f>SUMIFS('TM1.5SynPop_forCounty'!R:R,'TM1.5SynPop_forCounty'!$A:$A,'TM1.5SynthPopCounty'!$A8)</f>
        <v>143005</v>
      </c>
      <c r="T8" s="2">
        <f>SUMIFS('TM1.5SynPop_forCounty'!K:K,'TM1.5SynPop_forCounty'!$A:$A,'TM1.5SynthPopCounty'!$A8)</f>
        <v>211406</v>
      </c>
      <c r="U8" s="2">
        <f>SUMIFS('TM1.5SynPop_forCounty'!L:L,'TM1.5SynPop_forCounty'!$A:$A,'TM1.5SynthPopCounty'!$A8)</f>
        <v>300300</v>
      </c>
      <c r="V8" s="2">
        <f>SUMIFS('TM1.5SynPop_forCounty'!M:M,'TM1.5SynPop_forCounty'!$A:$A,'TM1.5SynthPopCounty'!$A8)</f>
        <v>167922</v>
      </c>
      <c r="W8" s="2">
        <f>SUMIFS('TM1.5SynPop_forCounty'!N:N,'TM1.5SynPop_forCounty'!$A:$A,'TM1.5SynthPopCounty'!$A8)</f>
        <v>268705</v>
      </c>
      <c r="Y8" s="2">
        <f>SUMIFS('TM1.5SynPop_forCounty'!C:C,'TM1.5SynPop_forCounty'!$A:$A,'TM1.5SynthPopCounty'!$A8)</f>
        <v>2563559</v>
      </c>
      <c r="Z8" s="2">
        <f>SUMIFS('TM1.5SynPop_forCounty'!D:D,'TM1.5SynPop_forCounty'!$A:$A,'TM1.5SynthPopCounty'!$A8)</f>
        <v>29496</v>
      </c>
      <c r="AB8" s="2">
        <f>SUMIFS('TM1.5SynPop_forCounty'!E:E,'TM1.5SynPop_forCounty'!$A:$A,'TM1.5SynthPopCounty'!$A8)</f>
        <v>117349</v>
      </c>
      <c r="AC8" s="2">
        <f>SUMIFS('TM1.5SynPop_forCounty'!F:F,'TM1.5SynPop_forCounty'!$A:$A,'TM1.5SynthPopCounty'!$A8)</f>
        <v>152819</v>
      </c>
      <c r="AD8" s="2">
        <f>SUMIFS('TM1.5SynPop_forCounty'!G:G,'TM1.5SynPop_forCounty'!$A:$A,'TM1.5SynthPopCounty'!$A8)</f>
        <v>121752</v>
      </c>
      <c r="AE8" s="2">
        <f>SUMIFS('TM1.5SynPop_forCounty'!H:H,'TM1.5SynPop_forCounty'!$A:$A,'TM1.5SynthPopCounty'!$A8)</f>
        <v>111372</v>
      </c>
      <c r="AF8" s="2">
        <f>SUMIFS('TM1.5SynPop_forCounty'!I:I,'TM1.5SynPop_forCounty'!$A:$A,'TM1.5SynthPopCounty'!$A8)</f>
        <v>149388</v>
      </c>
      <c r="AG8" s="2">
        <f>SUMIFS('TM1.5SynPop_forCounty'!J:J,'TM1.5SynPop_forCounty'!$A:$A,'TM1.5SynthPopCounty'!$A8)</f>
        <v>295664</v>
      </c>
      <c r="AI8" s="2">
        <f>SUMIFS('TM1.5SynPop_forCounty'!AA:AA,'TM1.5SynPop_forCounty'!$A:$A,'TM1.5SynthPopCounty'!$A8)</f>
        <v>255775</v>
      </c>
      <c r="AJ8" s="2">
        <f t="shared" si="1"/>
        <v>692569</v>
      </c>
    </row>
    <row r="9" spans="1:36">
      <c r="A9">
        <v>6</v>
      </c>
      <c r="B9" t="s">
        <v>78</v>
      </c>
      <c r="C9" s="2">
        <f>SUMIFS('TM1.5SynPop_forCounty'!Z:Z,'TM1.5SynPop_forCounty'!A:A,'TM1.5SynthPopCounty'!A9)</f>
        <v>223923</v>
      </c>
      <c r="D9" s="2">
        <f t="shared" si="0"/>
        <v>235802</v>
      </c>
      <c r="F9" s="2">
        <f>SUMIFS('TM1.5SynPop_forCounty'!T:T,'TM1.5SynPop_forCounty'!$A:$A,'TM1.5SynthPopCounty'!$A9)</f>
        <v>22627</v>
      </c>
      <c r="G9" s="2">
        <f>SUMIFS('TM1.5SynPop_forCounty'!U:U,'TM1.5SynPop_forCounty'!$A:$A,'TM1.5SynthPopCounty'!$A9)</f>
        <v>68508</v>
      </c>
      <c r="H9" s="2">
        <f>SUMIFS('TM1.5SynPop_forCounty'!V:V,'TM1.5SynPop_forCounty'!$A:$A,'TM1.5SynthPopCounty'!$A9)</f>
        <v>37613</v>
      </c>
      <c r="I9" s="2">
        <f>SUMIFS('TM1.5SynPop_forCounty'!W:W,'TM1.5SynPop_forCounty'!$A:$A,'TM1.5SynthPopCounty'!$A9)</f>
        <v>54808</v>
      </c>
      <c r="J9" s="2">
        <f>SUMIFS('TM1.5SynPop_forCounty'!X:X,'TM1.5SynPop_forCounty'!$A:$A,'TM1.5SynthPopCounty'!$A9)</f>
        <v>182891</v>
      </c>
      <c r="K9" s="2">
        <f>SUMIFS('TM1.5SynPop_forCounty'!Y:Y,'TM1.5SynPop_forCounty'!$A:$A,'TM1.5SynthPopCounty'!$A9)</f>
        <v>93278</v>
      </c>
      <c r="M9" s="2">
        <f>SUMIFS('TM1.5SynPop_forCounty'!S:S,'TM1.5SynPop_forCounty'!$A:$A,'TM1.5SynthPopCounty'!$A9)</f>
        <v>459735</v>
      </c>
      <c r="O9" s="2">
        <f>SUMIFS('TM1.5SynPop_forCounty'!O:O,'TM1.5SynPop_forCounty'!$A:$A,'TM1.5SynthPopCounty'!$A9)</f>
        <v>40236</v>
      </c>
      <c r="P9" s="2">
        <f>SUMIFS('TM1.5SynPop_forCounty'!P:P,'TM1.5SynPop_forCounty'!$A:$A,'TM1.5SynthPopCounty'!$A9)</f>
        <v>49787</v>
      </c>
      <c r="Q9" s="2">
        <f>SUMIFS('TM1.5SynPop_forCounty'!Q:Q,'TM1.5SynPop_forCounty'!$A:$A,'TM1.5SynthPopCounty'!$A9)</f>
        <v>48589</v>
      </c>
      <c r="R9" s="2">
        <f>SUMIFS('TM1.5SynPop_forCounty'!R:R,'TM1.5SynPop_forCounty'!$A:$A,'TM1.5SynthPopCounty'!$A9)</f>
        <v>26840</v>
      </c>
      <c r="T9" s="2">
        <f>SUMIFS('TM1.5SynPop_forCounty'!K:K,'TM1.5SynPop_forCounty'!$A:$A,'TM1.5SynthPopCounty'!$A9)</f>
        <v>33957</v>
      </c>
      <c r="U9" s="2">
        <f>SUMIFS('TM1.5SynPop_forCounty'!L:L,'TM1.5SynPop_forCounty'!$A:$A,'TM1.5SynthPopCounty'!$A9)</f>
        <v>54495</v>
      </c>
      <c r="V9" s="2">
        <f>SUMIFS('TM1.5SynPop_forCounty'!M:M,'TM1.5SynPop_forCounty'!$A:$A,'TM1.5SynthPopCounty'!$A9)</f>
        <v>28587</v>
      </c>
      <c r="W9" s="2">
        <f>SUMIFS('TM1.5SynPop_forCounty'!N:N,'TM1.5SynPop_forCounty'!$A:$A,'TM1.5SynthPopCounty'!$A9)</f>
        <v>48418</v>
      </c>
      <c r="Y9" s="2">
        <f>SUMIFS('TM1.5SynPop_forCounty'!C:C,'TM1.5SynPop_forCounty'!$A:$A,'TM1.5SynthPopCounty'!$A9)</f>
        <v>457791</v>
      </c>
      <c r="Z9" s="2">
        <f>SUMIFS('TM1.5SynPop_forCounty'!D:D,'TM1.5SynPop_forCounty'!$A:$A,'TM1.5SynthPopCounty'!$A9)</f>
        <v>1944</v>
      </c>
      <c r="AB9" s="2">
        <f>SUMIFS('TM1.5SynPop_forCounty'!E:E,'TM1.5SynPop_forCounty'!$A:$A,'TM1.5SynthPopCounty'!$A9)</f>
        <v>10218</v>
      </c>
      <c r="AC9" s="2">
        <f>SUMIFS('TM1.5SynPop_forCounty'!F:F,'TM1.5SynPop_forCounty'!$A:$A,'TM1.5SynthPopCounty'!$A9)</f>
        <v>16103</v>
      </c>
      <c r="AD9" s="2">
        <f>SUMIFS('TM1.5SynPop_forCounty'!G:G,'TM1.5SynPop_forCounty'!$A:$A,'TM1.5SynthPopCounty'!$A9)</f>
        <v>26254</v>
      </c>
      <c r="AE9" s="2">
        <f>SUMIFS('TM1.5SynPop_forCounty'!H:H,'TM1.5SynPop_forCounty'!$A:$A,'TM1.5SynthPopCounty'!$A9)</f>
        <v>24849</v>
      </c>
      <c r="AF9" s="2">
        <f>SUMIFS('TM1.5SynPop_forCounty'!I:I,'TM1.5SynPop_forCounty'!$A:$A,'TM1.5SynthPopCounty'!$A9)</f>
        <v>33051</v>
      </c>
      <c r="AG9" s="2">
        <f>SUMIFS('TM1.5SynPop_forCounty'!J:J,'TM1.5SynPop_forCounty'!$A:$A,'TM1.5SynthPopCounty'!$A9)</f>
        <v>54977</v>
      </c>
      <c r="AI9" s="2">
        <f>SUMIFS('TM1.5SynPop_forCounty'!AA:AA,'TM1.5SynPop_forCounty'!$A:$A,'TM1.5SynthPopCounty'!$A9)</f>
        <v>49613</v>
      </c>
      <c r="AJ9" s="2">
        <f t="shared" si="1"/>
        <v>115839</v>
      </c>
    </row>
    <row r="10" spans="1:36">
      <c r="A10">
        <v>8</v>
      </c>
      <c r="B10" t="s">
        <v>79</v>
      </c>
      <c r="C10" s="2">
        <f>SUMIFS('TM1.5SynPop_forCounty'!Z:Z,'TM1.5SynPop_forCounty'!A:A,'TM1.5SynthPopCounty'!A10)</f>
        <v>271514</v>
      </c>
      <c r="D10" s="2">
        <f t="shared" si="0"/>
        <v>256667</v>
      </c>
      <c r="F10" s="2">
        <f>SUMIFS('TM1.5SynPop_forCounty'!T:T,'TM1.5SynPop_forCounty'!$A:$A,'TM1.5SynthPopCounty'!$A10)</f>
        <v>23070</v>
      </c>
      <c r="G10" s="2">
        <f>SUMIFS('TM1.5SynPop_forCounty'!U:U,'TM1.5SynPop_forCounty'!$A:$A,'TM1.5SynthPopCounty'!$A10)</f>
        <v>59928</v>
      </c>
      <c r="H10" s="2">
        <f>SUMIFS('TM1.5SynPop_forCounty'!V:V,'TM1.5SynPop_forCounty'!$A:$A,'TM1.5SynthPopCounty'!$A10)</f>
        <v>56751</v>
      </c>
      <c r="I10" s="2">
        <f>SUMIFS('TM1.5SynPop_forCounty'!W:W,'TM1.5SynPop_forCounty'!$A:$A,'TM1.5SynthPopCounty'!$A10)</f>
        <v>66282</v>
      </c>
      <c r="J10" s="2">
        <f>SUMIFS('TM1.5SynPop_forCounty'!X:X,'TM1.5SynPop_forCounty'!$A:$A,'TM1.5SynthPopCounty'!$A10)</f>
        <v>183544</v>
      </c>
      <c r="K10" s="2">
        <f>SUMIFS('TM1.5SynPop_forCounty'!Y:Y,'TM1.5SynPop_forCounty'!$A:$A,'TM1.5SynthPopCounty'!$A10)</f>
        <v>138606</v>
      </c>
      <c r="M10" s="2">
        <f>SUMIFS('TM1.5SynPop_forCounty'!S:S,'TM1.5SynPop_forCounty'!$A:$A,'TM1.5SynthPopCounty'!$A10)</f>
        <v>528182</v>
      </c>
      <c r="O10" s="2">
        <f>SUMIFS('TM1.5SynPop_forCounty'!O:O,'TM1.5SynPop_forCounty'!$A:$A,'TM1.5SynthPopCounty'!$A10)</f>
        <v>59864</v>
      </c>
      <c r="P10" s="2">
        <f>SUMIFS('TM1.5SynPop_forCounty'!P:P,'TM1.5SynPop_forCounty'!$A:$A,'TM1.5SynthPopCounty'!$A10)</f>
        <v>64526</v>
      </c>
      <c r="Q10" s="2">
        <f>SUMIFS('TM1.5SynPop_forCounty'!Q:Q,'TM1.5SynPop_forCounty'!$A:$A,'TM1.5SynthPopCounty'!$A10)</f>
        <v>59217</v>
      </c>
      <c r="R10" s="2">
        <f>SUMIFS('TM1.5SynPop_forCounty'!R:R,'TM1.5SynPop_forCounty'!$A:$A,'TM1.5SynthPopCounty'!$A10)</f>
        <v>27938</v>
      </c>
      <c r="T10" s="2">
        <f>SUMIFS('TM1.5SynPop_forCounty'!K:K,'TM1.5SynPop_forCounty'!$A:$A,'TM1.5SynthPopCounty'!$A10)</f>
        <v>53005</v>
      </c>
      <c r="U10" s="2">
        <f>SUMIFS('TM1.5SynPop_forCounty'!L:L,'TM1.5SynPop_forCounty'!$A:$A,'TM1.5SynthPopCounty'!$A10)</f>
        <v>77764</v>
      </c>
      <c r="V10" s="2">
        <f>SUMIFS('TM1.5SynPop_forCounty'!M:M,'TM1.5SynPop_forCounty'!$A:$A,'TM1.5SynthPopCounty'!$A10)</f>
        <v>32303</v>
      </c>
      <c r="W10" s="2">
        <f>SUMIFS('TM1.5SynPop_forCounty'!N:N,'TM1.5SynPop_forCounty'!$A:$A,'TM1.5SynthPopCounty'!$A10)</f>
        <v>48475</v>
      </c>
      <c r="Y10" s="2">
        <f>SUMIFS('TM1.5SynPop_forCounty'!C:C,'TM1.5SynPop_forCounty'!$A:$A,'TM1.5SynthPopCounty'!$A10)</f>
        <v>519541</v>
      </c>
      <c r="Z10" s="2">
        <f>SUMIFS('TM1.5SynPop_forCounty'!D:D,'TM1.5SynPop_forCounty'!$A:$A,'TM1.5SynthPopCounty'!$A10)</f>
        <v>8637</v>
      </c>
      <c r="AB10" s="2">
        <f>SUMIFS('TM1.5SynPop_forCounty'!E:E,'TM1.5SynPop_forCounty'!$A:$A,'TM1.5SynthPopCounty'!$A10)</f>
        <v>16795</v>
      </c>
      <c r="AC10" s="2">
        <f>SUMIFS('TM1.5SynPop_forCounty'!F:F,'TM1.5SynPop_forCounty'!$A:$A,'TM1.5SynthPopCounty'!$A10)</f>
        <v>25409</v>
      </c>
      <c r="AD10" s="2">
        <f>SUMIFS('TM1.5SynPop_forCounty'!G:G,'TM1.5SynPop_forCounty'!$A:$A,'TM1.5SynthPopCounty'!$A10)</f>
        <v>38328</v>
      </c>
      <c r="AE10" s="2">
        <f>SUMIFS('TM1.5SynPop_forCounty'!H:H,'TM1.5SynPop_forCounty'!$A:$A,'TM1.5SynthPopCounty'!$A10)</f>
        <v>25462</v>
      </c>
      <c r="AF10" s="2">
        <f>SUMIFS('TM1.5SynPop_forCounty'!I:I,'TM1.5SynPop_forCounty'!$A:$A,'TM1.5SynthPopCounty'!$A10)</f>
        <v>39719</v>
      </c>
      <c r="AG10" s="2">
        <f>SUMIFS('TM1.5SynPop_forCounty'!J:J,'TM1.5SynPop_forCounty'!$A:$A,'TM1.5SynthPopCounty'!$A10)</f>
        <v>65839</v>
      </c>
      <c r="AI10" s="2">
        <f>SUMIFS('TM1.5SynPop_forCounty'!AA:AA,'TM1.5SynPop_forCounty'!$A:$A,'TM1.5SynthPopCounty'!$A10)</f>
        <v>45746</v>
      </c>
      <c r="AJ10" s="2">
        <f t="shared" si="1"/>
        <v>165806</v>
      </c>
    </row>
    <row r="11" spans="1:36">
      <c r="B11" t="s">
        <v>43</v>
      </c>
      <c r="C11" s="2">
        <f>SUM(C2:C10)</f>
        <v>4835925</v>
      </c>
      <c r="D11" s="2">
        <f>SUM(D2:D10)</f>
        <v>4731187</v>
      </c>
      <c r="F11" s="2">
        <f t="shared" ref="F11:K11" si="2">SUM(F2:F10)</f>
        <v>436083</v>
      </c>
      <c r="G11" s="2">
        <f t="shared" si="2"/>
        <v>1126720</v>
      </c>
      <c r="H11" s="2">
        <f t="shared" si="2"/>
        <v>981817</v>
      </c>
      <c r="I11" s="2">
        <f t="shared" si="2"/>
        <v>1438325</v>
      </c>
      <c r="J11" s="2">
        <f t="shared" si="2"/>
        <v>3514549</v>
      </c>
      <c r="K11" s="2">
        <f t="shared" si="2"/>
        <v>2069618</v>
      </c>
      <c r="M11" s="2">
        <f>SUM(M2:M10)</f>
        <v>9567131</v>
      </c>
      <c r="O11" s="2">
        <f t="shared" ref="O11:R11" si="3">SUM(O2:O10)</f>
        <v>865929</v>
      </c>
      <c r="P11" s="2">
        <f t="shared" si="3"/>
        <v>1198929</v>
      </c>
      <c r="Q11" s="2">
        <f t="shared" si="3"/>
        <v>1093449</v>
      </c>
      <c r="R11" s="2">
        <f t="shared" si="3"/>
        <v>522339</v>
      </c>
      <c r="T11" s="2">
        <f t="shared" ref="T11:W11" si="4">SUM(T2:T10)</f>
        <v>920511</v>
      </c>
      <c r="U11" s="2">
        <f t="shared" si="4"/>
        <v>1216687</v>
      </c>
      <c r="V11" s="2">
        <f t="shared" si="4"/>
        <v>605076</v>
      </c>
      <c r="W11" s="2">
        <f t="shared" si="4"/>
        <v>938434</v>
      </c>
      <c r="Y11" s="2">
        <f t="shared" ref="Y11:Z11" si="5">SUM(Y2:Y10)</f>
        <v>9444933</v>
      </c>
      <c r="Z11" s="2">
        <f t="shared" si="5"/>
        <v>122158</v>
      </c>
      <c r="AB11">
        <f t="shared" ref="AB11:AG11" si="6">SUM(AB2:AB10)</f>
        <v>470332</v>
      </c>
      <c r="AC11">
        <f t="shared" si="6"/>
        <v>524990</v>
      </c>
      <c r="AD11">
        <f t="shared" si="6"/>
        <v>483373</v>
      </c>
      <c r="AE11">
        <f t="shared" si="6"/>
        <v>421815</v>
      </c>
      <c r="AF11">
        <f t="shared" si="6"/>
        <v>569425</v>
      </c>
      <c r="AG11">
        <f t="shared" si="6"/>
        <v>1210737</v>
      </c>
      <c r="AI11" s="2">
        <f t="shared" ref="AI11:AJ11" si="7">SUM(AI2:AI10)</f>
        <v>852041</v>
      </c>
      <c r="AJ11" s="2">
        <f t="shared" si="7"/>
        <v>2828631</v>
      </c>
    </row>
    <row r="13" spans="1:36">
      <c r="B13" s="10" t="s">
        <v>80</v>
      </c>
      <c r="AA13" s="2">
        <f>SUM(AB2:AG2)</f>
        <v>790485</v>
      </c>
      <c r="AB13" s="4">
        <f>AB2/$AA13</f>
        <v>0.16369317570858397</v>
      </c>
      <c r="AC13" s="4">
        <f t="shared" ref="AC13:AG13" si="8">AC2/$AA13</f>
        <v>0.15809534652776461</v>
      </c>
      <c r="AD13" s="4">
        <f t="shared" si="8"/>
        <v>0.13343074188631029</v>
      </c>
      <c r="AE13" s="4">
        <f t="shared" si="8"/>
        <v>0.11764296602718584</v>
      </c>
      <c r="AF13" s="4">
        <f t="shared" si="8"/>
        <v>0.14013675148801052</v>
      </c>
      <c r="AG13" s="4">
        <f t="shared" si="8"/>
        <v>0.28700101836214476</v>
      </c>
    </row>
    <row r="14" spans="1:36">
      <c r="B14" s="10" t="s">
        <v>81</v>
      </c>
      <c r="AA14" s="2">
        <f t="shared" ref="AA14:AA22" si="9">SUM(AB3:AG3)</f>
        <v>509482</v>
      </c>
      <c r="AB14" s="4">
        <f t="shared" ref="AB14:AG14" si="10">AB3/$AA14</f>
        <v>9.0219085266996679E-2</v>
      </c>
      <c r="AC14" s="4">
        <f t="shared" si="10"/>
        <v>0.11669499609407202</v>
      </c>
      <c r="AD14" s="4">
        <f t="shared" si="10"/>
        <v>0.13785570442135345</v>
      </c>
      <c r="AE14" s="4">
        <f t="shared" si="10"/>
        <v>0.12437142038384084</v>
      </c>
      <c r="AF14" s="4">
        <f t="shared" si="10"/>
        <v>0.17798862373940591</v>
      </c>
      <c r="AG14" s="4">
        <f t="shared" si="10"/>
        <v>0.35287017009433108</v>
      </c>
    </row>
    <row r="15" spans="1:36">
      <c r="B15" s="10" t="s">
        <v>82</v>
      </c>
      <c r="AA15" s="2">
        <f t="shared" si="9"/>
        <v>139705</v>
      </c>
      <c r="AB15" s="4">
        <f t="shared" ref="AB15:AG15" si="11">AB4/$AA15</f>
        <v>9.5787552342435842E-2</v>
      </c>
      <c r="AC15" s="4">
        <f t="shared" si="11"/>
        <v>0.12956587094234279</v>
      </c>
      <c r="AD15" s="4">
        <f t="shared" si="11"/>
        <v>0.12834186321176766</v>
      </c>
      <c r="AE15" s="4">
        <f t="shared" si="11"/>
        <v>8.8071293081851049E-2</v>
      </c>
      <c r="AF15" s="4">
        <f t="shared" si="11"/>
        <v>0.1539171826348377</v>
      </c>
      <c r="AG15" s="4">
        <f t="shared" si="11"/>
        <v>0.40431623778676495</v>
      </c>
    </row>
    <row r="16" spans="1:36">
      <c r="B16" s="10" t="s">
        <v>83</v>
      </c>
      <c r="AA16" s="2">
        <f t="shared" si="9"/>
        <v>54416</v>
      </c>
      <c r="AB16" s="4">
        <f t="shared" ref="AB16:AG16" si="12">AB5/$AA16</f>
        <v>6.0258012349309026E-2</v>
      </c>
      <c r="AC16" s="4">
        <f t="shared" si="12"/>
        <v>9.6534107615407233E-2</v>
      </c>
      <c r="AD16" s="4">
        <f t="shared" si="12"/>
        <v>0.16272787415466039</v>
      </c>
      <c r="AE16" s="4">
        <f t="shared" si="12"/>
        <v>0.142145692443399</v>
      </c>
      <c r="AF16" s="4">
        <f t="shared" si="12"/>
        <v>0.19418920905615994</v>
      </c>
      <c r="AG16" s="4">
        <f t="shared" si="12"/>
        <v>0.34414510438106438</v>
      </c>
    </row>
    <row r="17" spans="2:33">
      <c r="B17" s="10" t="s">
        <v>84</v>
      </c>
      <c r="AA17" s="2">
        <f t="shared" si="9"/>
        <v>506640</v>
      </c>
      <c r="AB17" s="4">
        <f t="shared" ref="AB17:AG17" si="13">AB6/$AA17</f>
        <v>0.20499763145428707</v>
      </c>
      <c r="AC17" s="4">
        <f t="shared" si="13"/>
        <v>0.14877230380546344</v>
      </c>
      <c r="AD17" s="4">
        <f t="shared" si="13"/>
        <v>0.10871032685930838</v>
      </c>
      <c r="AE17" s="4">
        <f t="shared" si="13"/>
        <v>9.1171245855045005E-2</v>
      </c>
      <c r="AF17" s="4">
        <f t="shared" si="13"/>
        <v>0.1131947734091268</v>
      </c>
      <c r="AG17" s="4">
        <f t="shared" si="13"/>
        <v>0.33315371861676929</v>
      </c>
    </row>
    <row r="18" spans="2:33">
      <c r="B18" s="10" t="s">
        <v>85</v>
      </c>
      <c r="AA18" s="2">
        <f t="shared" si="9"/>
        <v>354596</v>
      </c>
      <c r="AB18" s="4">
        <f t="shared" ref="AB18:AG18" si="14">AB7/$AA18</f>
        <v>8.4848672855869778E-2</v>
      </c>
      <c r="AC18" s="4">
        <f t="shared" si="14"/>
        <v>0.13396936231655179</v>
      </c>
      <c r="AD18" s="4">
        <f t="shared" si="14"/>
        <v>0.11130131191553204</v>
      </c>
      <c r="AE18" s="4">
        <f t="shared" si="14"/>
        <v>0.10587259867567599</v>
      </c>
      <c r="AF18" s="4">
        <f t="shared" si="14"/>
        <v>0.1590260465431082</v>
      </c>
      <c r="AG18" s="4">
        <f t="shared" si="14"/>
        <v>0.4049820076932622</v>
      </c>
    </row>
    <row r="19" spans="2:33">
      <c r="B19" s="10" t="s">
        <v>86</v>
      </c>
      <c r="AA19" s="2">
        <f t="shared" si="9"/>
        <v>948344</v>
      </c>
      <c r="AB19" s="4">
        <f t="shared" ref="AB19:AG19" si="15">AB8/$AA19</f>
        <v>0.12374096319479008</v>
      </c>
      <c r="AC19" s="4">
        <f t="shared" si="15"/>
        <v>0.16114300296095088</v>
      </c>
      <c r="AD19" s="4">
        <f t="shared" si="15"/>
        <v>0.12838379322271243</v>
      </c>
      <c r="AE19" s="4">
        <f t="shared" si="15"/>
        <v>0.11743839788093773</v>
      </c>
      <c r="AF19" s="4">
        <f t="shared" si="15"/>
        <v>0.15752511746792303</v>
      </c>
      <c r="AG19" s="4">
        <f t="shared" si="15"/>
        <v>0.31176872527268584</v>
      </c>
    </row>
    <row r="20" spans="2:33">
      <c r="B20" s="10" t="s">
        <v>87</v>
      </c>
      <c r="AA20" s="2">
        <f t="shared" si="9"/>
        <v>165452</v>
      </c>
      <c r="AB20" s="4">
        <f t="shared" ref="AB20:AG20" si="16">AB9/$AA20</f>
        <v>6.1758092981650269E-2</v>
      </c>
      <c r="AC20" s="4">
        <f t="shared" si="16"/>
        <v>9.7327321519232166E-2</v>
      </c>
      <c r="AD20" s="4">
        <f t="shared" si="16"/>
        <v>0.15868046321591761</v>
      </c>
      <c r="AE20" s="4">
        <f t="shared" si="16"/>
        <v>0.15018857432971497</v>
      </c>
      <c r="AF20" s="4">
        <f t="shared" si="16"/>
        <v>0.19976186446824457</v>
      </c>
      <c r="AG20" s="4">
        <f t="shared" si="16"/>
        <v>0.33228368348524046</v>
      </c>
    </row>
    <row r="21" spans="2:33">
      <c r="B21" s="10" t="s">
        <v>88</v>
      </c>
      <c r="AA21" s="2">
        <f t="shared" si="9"/>
        <v>211552</v>
      </c>
      <c r="AB21" s="4">
        <f t="shared" ref="AB21:AG21" si="17">AB10/$AA21</f>
        <v>7.9389464528815609E-2</v>
      </c>
      <c r="AC21" s="4">
        <f t="shared" si="17"/>
        <v>0.12010758584177886</v>
      </c>
      <c r="AD21" s="4">
        <f t="shared" si="17"/>
        <v>0.18117531387082136</v>
      </c>
      <c r="AE21" s="4">
        <f t="shared" si="17"/>
        <v>0.12035811526244139</v>
      </c>
      <c r="AF21" s="4">
        <f t="shared" si="17"/>
        <v>0.18775052942066253</v>
      </c>
      <c r="AG21" s="4">
        <f t="shared" si="17"/>
        <v>0.31121899107548023</v>
      </c>
    </row>
    <row r="22" spans="2:33">
      <c r="AA22" s="2">
        <f t="shared" si="9"/>
        <v>3680672</v>
      </c>
      <c r="AB22" s="4">
        <f t="shared" ref="AB22:AG22" si="18">AB11/$AA22</f>
        <v>0.12778427417602004</v>
      </c>
      <c r="AC22" s="4">
        <f t="shared" si="18"/>
        <v>0.14263427982716201</v>
      </c>
      <c r="AD22" s="4">
        <f t="shared" si="18"/>
        <v>0.13132737717460291</v>
      </c>
      <c r="AE22" s="4">
        <f t="shared" si="18"/>
        <v>0.11460271385225307</v>
      </c>
      <c r="AF22" s="4">
        <f t="shared" si="18"/>
        <v>0.15470680354022309</v>
      </c>
      <c r="AG22" s="4">
        <f t="shared" si="18"/>
        <v>0.32894455142973894</v>
      </c>
    </row>
    <row r="23" spans="2:33">
      <c r="AB23" s="1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36CBA-6A77-4CB9-997E-863DF2E12D2F}">
  <dimension ref="A1:AI23"/>
  <sheetViews>
    <sheetView workbookViewId="0">
      <pane xSplit="1" ySplit="1" topLeftCell="B2" activePane="bottomRight" state="frozen"/>
      <selection pane="bottomRight" activeCell="E2" sqref="E2"/>
      <selection pane="bottomLeft" activeCell="A2" sqref="A2"/>
      <selection pane="topRight" activeCell="B1" sqref="B1"/>
    </sheetView>
  </sheetViews>
  <sheetFormatPr defaultRowHeight="14.45"/>
  <cols>
    <col min="1" max="1" width="39.140625" bestFit="1" customWidth="1"/>
    <col min="12" max="12" width="10.28515625" customWidth="1"/>
  </cols>
  <sheetData>
    <row r="1" spans="1:35" ht="28.9">
      <c r="B1" t="s">
        <v>40</v>
      </c>
      <c r="C1" t="s">
        <v>41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L1" t="s">
        <v>27</v>
      </c>
      <c r="N1" t="s">
        <v>61</v>
      </c>
      <c r="O1" t="s">
        <v>62</v>
      </c>
      <c r="P1" t="s">
        <v>63</v>
      </c>
      <c r="Q1" t="s">
        <v>64</v>
      </c>
      <c r="S1" t="s">
        <v>65</v>
      </c>
      <c r="T1" t="s">
        <v>66</v>
      </c>
      <c r="U1" t="s">
        <v>67</v>
      </c>
      <c r="V1" t="s">
        <v>68</v>
      </c>
      <c r="X1" t="s">
        <v>69</v>
      </c>
      <c r="Y1" t="s">
        <v>70</v>
      </c>
      <c r="AA1" s="3" t="s">
        <v>8</v>
      </c>
      <c r="AB1" s="3" t="s">
        <v>9</v>
      </c>
      <c r="AC1" s="3" t="s">
        <v>10</v>
      </c>
      <c r="AD1" s="3" t="s">
        <v>11</v>
      </c>
      <c r="AE1" t="s">
        <v>12</v>
      </c>
      <c r="AF1" t="s">
        <v>13</v>
      </c>
      <c r="AH1" t="s">
        <v>7</v>
      </c>
      <c r="AI1" t="s">
        <v>6</v>
      </c>
    </row>
    <row r="2" spans="1:35">
      <c r="A2" t="s">
        <v>71</v>
      </c>
      <c r="B2" s="4">
        <f>'TM1.5SynthPopCounty'!C2/SUM('TM1.5SynthPopCounty'!$C2:$D2)</f>
        <v>0.50108402445528255</v>
      </c>
      <c r="C2" s="4">
        <f>'TM1.5SynthPopCounty'!D2/SUM('TM1.5SynthPopCounty'!$C2:$D2)</f>
        <v>0.49891597554471745</v>
      </c>
      <c r="E2" s="4">
        <f>'TM1.5SynthPopCounty'!F2/SUM('TM1.5SynthPopCounty'!$F2:$K2)</f>
        <v>4.8426522078544434E-2</v>
      </c>
      <c r="F2" s="4">
        <f>'TM1.5SynthPopCounty'!G2/SUM('TM1.5SynthPopCounty'!$F2:$K2)</f>
        <v>0.11533604758113759</v>
      </c>
      <c r="G2" s="4">
        <f>'TM1.5SynthPopCounty'!H2/SUM('TM1.5SynthPopCounty'!$F2:$K2)</f>
        <v>0.11942046236251633</v>
      </c>
      <c r="H2" s="4">
        <f>'TM1.5SynthPopCounty'!I2/SUM('TM1.5SynthPopCounty'!$F2:$K2)</f>
        <v>0.15538794935808747</v>
      </c>
      <c r="I2" s="4">
        <f>'TM1.5SynthPopCounty'!J2/SUM('TM1.5SynthPopCounty'!$F2:$K2)</f>
        <v>0.36946587158657895</v>
      </c>
      <c r="J2" s="4">
        <f>'TM1.5SynthPopCounty'!K2/SUM('TM1.5SynthPopCounty'!$F2:$K2)</f>
        <v>0.19196314703313522</v>
      </c>
      <c r="L2" s="2">
        <f>'TM1.5SynthPopCounty'!M2</f>
        <v>2070059</v>
      </c>
      <c r="N2" s="4">
        <f>'TM1.5SynthPopCounty'!O2/SUM('TM1.5SynthPopCounty'!$O2:$R2)</f>
        <v>0.25540433865164786</v>
      </c>
      <c r="O2" s="4">
        <f>'TM1.5SynthPopCounty'!P2/SUM('TM1.5SynthPopCounty'!$O2:$R2)</f>
        <v>0.324848572252668</v>
      </c>
      <c r="P2" s="4">
        <f>'TM1.5SynthPopCounty'!Q2/SUM('TM1.5SynthPopCounty'!$O2:$R2)</f>
        <v>0.28638693647877989</v>
      </c>
      <c r="Q2" s="4">
        <f>'TM1.5SynthPopCounty'!R2/SUM('TM1.5SynthPopCounty'!$O2:$R2)</f>
        <v>0.13336015261690423</v>
      </c>
      <c r="S2" s="4">
        <f>'TM1.5SynthPopCounty'!T2/SUM('TM1.5SynthPopCounty'!$T2:$W2)</f>
        <v>0.25122394298133532</v>
      </c>
      <c r="T2" s="4">
        <f>'TM1.5SynthPopCounty'!U2/SUM('TM1.5SynthPopCounty'!$T2:$W2)</f>
        <v>0.32004812278140571</v>
      </c>
      <c r="U2" s="4">
        <f>'TM1.5SynthPopCounty'!V2/SUM('TM1.5SynthPopCounty'!$T2:$W2)</f>
        <v>0.16862708386571162</v>
      </c>
      <c r="V2" s="4">
        <f>'TM1.5SynthPopCounty'!W2/SUM('TM1.5SynthPopCounty'!$T2:$W2)</f>
        <v>0.26010085037154734</v>
      </c>
      <c r="X2" s="4">
        <f>'TM1.5SynthPopCounty'!Y2/SUM('TM1.5SynthPopCounty'!$Y2:$Z2)</f>
        <v>0.98335700414480742</v>
      </c>
      <c r="Y2" s="4">
        <f>'TM1.5SynthPopCounty'!Z2/SUM('TM1.5SynthPopCounty'!$Y2:$Z2)</f>
        <v>1.6642995855192601E-2</v>
      </c>
      <c r="AA2" s="2">
        <f>'TM1.5SynthPopCounty'!AB2</f>
        <v>129397</v>
      </c>
      <c r="AB2" s="2">
        <f>'TM1.5SynthPopCounty'!AC2</f>
        <v>124972</v>
      </c>
      <c r="AC2" s="2">
        <f>'TM1.5SynthPopCounty'!AD2</f>
        <v>105475</v>
      </c>
      <c r="AD2" s="2">
        <f>'TM1.5SynthPopCounty'!AE2</f>
        <v>92995</v>
      </c>
      <c r="AE2" s="2">
        <f>'TM1.5SynthPopCounty'!AF2</f>
        <v>110776</v>
      </c>
      <c r="AF2" s="2">
        <f>'TM1.5SynthPopCounty'!AG2</f>
        <v>226870</v>
      </c>
      <c r="AH2" s="4">
        <f>'TM1.5SynthPopCounty'!AI2/SUM('TM1.5SynthPopCounty'!$AI2:$AJ2)</f>
        <v>0.23434600277045106</v>
      </c>
      <c r="AI2" s="4">
        <f>'TM1.5SynthPopCounty'!AJ2/SUM('TM1.5SynthPopCounty'!$AI2:$AJ2)</f>
        <v>0.76565399722954897</v>
      </c>
    </row>
    <row r="3" spans="1:35">
      <c r="A3" t="s">
        <v>72</v>
      </c>
      <c r="B3" s="4">
        <f>'TM1.5SynthPopCounty'!C3/SUM('TM1.5SynthPopCounty'!$C3:$D3)</f>
        <v>0.50683110346326887</v>
      </c>
      <c r="C3" s="4">
        <f>'TM1.5SynthPopCounty'!D3/SUM('TM1.5SynthPopCounty'!$C3:$D3)</f>
        <v>0.49316889653673113</v>
      </c>
      <c r="E3" s="4">
        <f>'TM1.5SynthPopCounty'!F3/SUM('TM1.5SynthPopCounty'!$F3:$K3)</f>
        <v>4.693818144301027E-2</v>
      </c>
      <c r="F3" s="4">
        <f>'TM1.5SynthPopCounty'!G3/SUM('TM1.5SynthPopCounty'!$F3:$K3)</f>
        <v>0.13957942599422973</v>
      </c>
      <c r="G3" s="4">
        <f>'TM1.5SynthPopCounty'!H3/SUM('TM1.5SynthPopCounty'!$F3:$K3)</f>
        <v>8.6525345350435351E-2</v>
      </c>
      <c r="H3" s="4">
        <f>'TM1.5SynthPopCounty'!I3/SUM('TM1.5SynthPopCounty'!$F3:$K3)</f>
        <v>0.12908976347778667</v>
      </c>
      <c r="I3" s="4">
        <f>'TM1.5SynthPopCounty'!J3/SUM('TM1.5SynthPopCounty'!$F3:$K3)</f>
        <v>0.3787531642537888</v>
      </c>
      <c r="J3" s="4">
        <f>'TM1.5SynthPopCounty'!K3/SUM('TM1.5SynthPopCounty'!$F3:$K3)</f>
        <v>0.21911411948074919</v>
      </c>
      <c r="L3" s="2">
        <f>'TM1.5SynthPopCounty'!M3</f>
        <v>1356964</v>
      </c>
      <c r="N3" s="4">
        <f>'TM1.5SynthPopCounty'!O3/SUM('TM1.5SynthPopCounty'!$O3:$R3)</f>
        <v>0.24593954310904892</v>
      </c>
      <c r="O3" s="4">
        <f>'TM1.5SynthPopCounty'!P3/SUM('TM1.5SynthPopCounty'!$O3:$R3)</f>
        <v>0.31575682990930093</v>
      </c>
      <c r="P3" s="4">
        <f>'TM1.5SynthPopCounty'!Q3/SUM('TM1.5SynthPopCounty'!$O3:$R3)</f>
        <v>0.30559562854400601</v>
      </c>
      <c r="Q3" s="4">
        <f>'TM1.5SynthPopCounty'!R3/SUM('TM1.5SynthPopCounty'!$O3:$R3)</f>
        <v>0.13270799843764414</v>
      </c>
      <c r="S3" s="4">
        <f>'TM1.5SynthPopCounty'!T3/SUM('TM1.5SynthPopCounty'!$T3:$W3)</f>
        <v>0.21290171894688498</v>
      </c>
      <c r="T3" s="4">
        <f>'TM1.5SynthPopCounty'!U3/SUM('TM1.5SynthPopCounty'!$T3:$W3)</f>
        <v>0.33336931646444146</v>
      </c>
      <c r="U3" s="4">
        <f>'TM1.5SynthPopCounty'!V3/SUM('TM1.5SynthPopCounty'!$T3:$W3)</f>
        <v>0.16955709345277115</v>
      </c>
      <c r="V3" s="4">
        <f>'TM1.5SynthPopCounty'!W3/SUM('TM1.5SynthPopCounty'!$T3:$W3)</f>
        <v>0.28417187113590242</v>
      </c>
      <c r="X3" s="4">
        <f>'TM1.5SynthPopCounty'!Y3/SUM('TM1.5SynthPopCounty'!$Y3:$Z3)</f>
        <v>0.99490547906036197</v>
      </c>
      <c r="Y3" s="4">
        <f>'TM1.5SynthPopCounty'!Z3/SUM('TM1.5SynthPopCounty'!$Y3:$Z3)</f>
        <v>5.0945209396380704E-3</v>
      </c>
      <c r="AA3" s="2">
        <f>'TM1.5SynthPopCounty'!AB3</f>
        <v>45965</v>
      </c>
      <c r="AB3" s="2">
        <f>'TM1.5SynthPopCounty'!AC3</f>
        <v>59454</v>
      </c>
      <c r="AC3" s="2">
        <f>'TM1.5SynthPopCounty'!AD3</f>
        <v>70235</v>
      </c>
      <c r="AD3" s="2">
        <f>'TM1.5SynthPopCounty'!AE3</f>
        <v>63365</v>
      </c>
      <c r="AE3" s="2">
        <f>'TM1.5SynthPopCounty'!AF3</f>
        <v>90682</v>
      </c>
      <c r="AF3" s="2">
        <f>'TM1.5SynthPopCounty'!AG3</f>
        <v>179781</v>
      </c>
      <c r="AH3" s="4">
        <f>'TM1.5SynthPopCounty'!AI3/SUM('TM1.5SynthPopCounty'!$AI3:$AJ3)</f>
        <v>0.25948904966220593</v>
      </c>
      <c r="AI3" s="4">
        <f>'TM1.5SynthPopCounty'!AJ3/SUM('TM1.5SynthPopCounty'!$AI3:$AJ3)</f>
        <v>0.74051095033779413</v>
      </c>
    </row>
    <row r="4" spans="1:35">
      <c r="A4" t="s">
        <v>73</v>
      </c>
      <c r="B4" s="4">
        <f>'TM1.5SynthPopCounty'!C4/SUM('TM1.5SynthPopCounty'!$C4:$D4)</f>
        <v>0.49214095422620491</v>
      </c>
      <c r="C4" s="4">
        <f>'TM1.5SynthPopCounty'!D4/SUM('TM1.5SynthPopCounty'!$C4:$D4)</f>
        <v>0.50785904577379515</v>
      </c>
      <c r="E4" s="4">
        <f>'TM1.5SynthPopCounty'!F4/SUM('TM1.5SynthPopCounty'!$F4:$K4)</f>
        <v>3.1239404214095424E-2</v>
      </c>
      <c r="F4" s="4">
        <f>'TM1.5SynthPopCounty'!G4/SUM('TM1.5SynthPopCounty'!$F4:$K4)</f>
        <v>0.11318115766529425</v>
      </c>
      <c r="G4" s="4">
        <f>'TM1.5SynthPopCounty'!H4/SUM('TM1.5SynthPopCounty'!$F4:$K4)</f>
        <v>6.9632477597481229E-2</v>
      </c>
      <c r="H4" s="4">
        <f>'TM1.5SynthPopCounty'!I4/SUM('TM1.5SynthPopCounty'!$F4:$K4)</f>
        <v>6.9832283845967541E-2</v>
      </c>
      <c r="I4" s="4">
        <f>'TM1.5SynthPopCounty'!J4/SUM('TM1.5SynthPopCounty'!$F4:$K4)</f>
        <v>0.37935638169048197</v>
      </c>
      <c r="J4" s="4">
        <f>'TM1.5SynthPopCounty'!K4/SUM('TM1.5SynthPopCounty'!$F4:$K4)</f>
        <v>0.33675829498667958</v>
      </c>
      <c r="L4" s="2">
        <f>'TM1.5SynthPopCounty'!M4</f>
        <v>330320</v>
      </c>
      <c r="N4" s="4">
        <f>'TM1.5SynthPopCounty'!O4/SUM('TM1.5SynthPopCounty'!$O4:$R4)</f>
        <v>0.27541927033004787</v>
      </c>
      <c r="O4" s="4">
        <f>'TM1.5SynthPopCounty'!P4/SUM('TM1.5SynthPopCounty'!$O4:$R4)</f>
        <v>0.32780032496582134</v>
      </c>
      <c r="P4" s="4">
        <f>'TM1.5SynthPopCounty'!Q4/SUM('TM1.5SynthPopCounty'!$O4:$R4)</f>
        <v>0.30549650339639389</v>
      </c>
      <c r="Q4" s="4">
        <f>'TM1.5SynthPopCounty'!R4/SUM('TM1.5SynthPopCounty'!$O4:$R4)</f>
        <v>9.1283901307736906E-2</v>
      </c>
      <c r="S4" s="4">
        <f>'TM1.5SynthPopCounty'!T4/SUM('TM1.5SynthPopCounty'!$T4:$W4)</f>
        <v>0.28452206277064024</v>
      </c>
      <c r="T4" s="4">
        <f>'TM1.5SynthPopCounty'!U4/SUM('TM1.5SynthPopCounty'!$T4:$W4)</f>
        <v>0.36510754034999821</v>
      </c>
      <c r="U4" s="4">
        <f>'TM1.5SynthPopCounty'!V4/SUM('TM1.5SynthPopCounty'!$T4:$W4)</f>
        <v>0.14694198904913575</v>
      </c>
      <c r="V4" s="4">
        <f>'TM1.5SynthPopCounty'!W4/SUM('TM1.5SynthPopCounty'!$T4:$W4)</f>
        <v>0.20342840783022581</v>
      </c>
      <c r="X4" s="4">
        <f>'TM1.5SynthPopCounty'!Y4/SUM('TM1.5SynthPopCounty'!$Y4:$Z4)</f>
        <v>0.98835375286463778</v>
      </c>
      <c r="Y4" s="4">
        <f>'TM1.5SynthPopCounty'!Z4/SUM('TM1.5SynthPopCounty'!$Y4:$Z4)</f>
        <v>1.1646247135362268E-2</v>
      </c>
      <c r="AA4" s="2">
        <f>'TM1.5SynthPopCounty'!AB4</f>
        <v>13382</v>
      </c>
      <c r="AB4" s="2">
        <f>'TM1.5SynthPopCounty'!AC4</f>
        <v>18101</v>
      </c>
      <c r="AC4" s="2">
        <f>'TM1.5SynthPopCounty'!AD4</f>
        <v>17930</v>
      </c>
      <c r="AD4" s="2">
        <f>'TM1.5SynthPopCounty'!AE4</f>
        <v>12304</v>
      </c>
      <c r="AE4" s="2">
        <f>'TM1.5SynthPopCounty'!AF4</f>
        <v>21503</v>
      </c>
      <c r="AF4" s="2">
        <f>'TM1.5SynthPopCounty'!AG4</f>
        <v>56485</v>
      </c>
      <c r="AH4" s="4">
        <f>'TM1.5SynthPopCounty'!AI4/SUM('TM1.5SynthPopCounty'!$AI4:$AJ4)</f>
        <v>0.16980780931247988</v>
      </c>
      <c r="AI4" s="4">
        <f>'TM1.5SynthPopCounty'!AJ4/SUM('TM1.5SynthPopCounty'!$AI4:$AJ4)</f>
        <v>0.83019219068752015</v>
      </c>
    </row>
    <row r="5" spans="1:35">
      <c r="A5" t="s">
        <v>74</v>
      </c>
      <c r="B5" s="4">
        <f>'TM1.5SynthPopCounty'!C5/SUM('TM1.5SynthPopCounty'!$C5:$D5)</f>
        <v>0.51460778343666957</v>
      </c>
      <c r="C5" s="4">
        <f>'TM1.5SynthPopCounty'!D5/SUM('TM1.5SynthPopCounty'!$C5:$D5)</f>
        <v>0.48539221656333037</v>
      </c>
      <c r="E5" s="4">
        <f>'TM1.5SynthPopCounty'!F5/SUM('TM1.5SynthPopCounty'!$F5:$K5)</f>
        <v>4.6030779450841455E-2</v>
      </c>
      <c r="F5" s="4">
        <f>'TM1.5SynthPopCounty'!G5/SUM('TM1.5SynthPopCounty'!$F5:$K5)</f>
        <v>0.12215594552701506</v>
      </c>
      <c r="G5" s="4">
        <f>'TM1.5SynthPopCounty'!H5/SUM('TM1.5SynthPopCounty'!$F5:$K5)</f>
        <v>9.6725531443755536E-2</v>
      </c>
      <c r="H5" s="4">
        <f>'TM1.5SynthPopCounty'!I5/SUM('TM1.5SynthPopCounty'!$F5:$K5)</f>
        <v>0.12830076395039858</v>
      </c>
      <c r="I5" s="4">
        <f>'TM1.5SynthPopCounty'!J5/SUM('TM1.5SynthPopCounty'!$F5:$K5)</f>
        <v>0.33775741806908771</v>
      </c>
      <c r="J5" s="4">
        <f>'TM1.5SynthPopCounty'!K5/SUM('TM1.5SynthPopCounty'!$F5:$K5)</f>
        <v>0.26902956155890168</v>
      </c>
      <c r="L5" s="2">
        <f>'TM1.5SynthPopCounty'!M5</f>
        <v>144516</v>
      </c>
      <c r="N5" s="4">
        <f>'TM1.5SynthPopCounty'!O5/SUM('TM1.5SynthPopCounty'!$O5:$R5)</f>
        <v>0.24741813370575913</v>
      </c>
      <c r="O5" s="4">
        <f>'TM1.5SynthPopCounty'!P5/SUM('TM1.5SynthPopCounty'!$O5:$R5)</f>
        <v>0.28213091256569517</v>
      </c>
      <c r="P5" s="4">
        <f>'TM1.5SynthPopCounty'!Q5/SUM('TM1.5SynthPopCounty'!$O5:$R5)</f>
        <v>0.29488404572016613</v>
      </c>
      <c r="Q5" s="4">
        <f>'TM1.5SynthPopCounty'!R5/SUM('TM1.5SynthPopCounty'!$O5:$R5)</f>
        <v>0.17556690800837957</v>
      </c>
      <c r="S5" s="4">
        <f>'TM1.5SynthPopCounty'!T5/SUM('TM1.5SynthPopCounty'!$T5:$W5)</f>
        <v>0.2279392847954721</v>
      </c>
      <c r="T5" s="4">
        <f>'TM1.5SynthPopCounty'!U5/SUM('TM1.5SynthPopCounty'!$T5:$W5)</f>
        <v>0.35721636223308462</v>
      </c>
      <c r="U5" s="4">
        <f>'TM1.5SynthPopCounty'!V5/SUM('TM1.5SynthPopCounty'!$T5:$W5)</f>
        <v>0.14620162446249402</v>
      </c>
      <c r="V5" s="4">
        <f>'TM1.5SynthPopCounty'!W5/SUM('TM1.5SynthPopCounty'!$T5:$W5)</f>
        <v>0.26864272850894927</v>
      </c>
      <c r="X5" s="4">
        <f>'TM1.5SynthPopCounty'!Y5/SUM('TM1.5SynthPopCounty'!$Y5:$Z5)</f>
        <v>0.97993965982534559</v>
      </c>
      <c r="Y5" s="4">
        <f>'TM1.5SynthPopCounty'!Z5/SUM('TM1.5SynthPopCounty'!$Y5:$Z5)</f>
        <v>2.006034017465436E-2</v>
      </c>
      <c r="AA5" s="2">
        <f>'TM1.5SynthPopCounty'!AB5</f>
        <v>3279</v>
      </c>
      <c r="AB5" s="2">
        <f>'TM1.5SynthPopCounty'!AC5</f>
        <v>5253</v>
      </c>
      <c r="AC5" s="2">
        <f>'TM1.5SynthPopCounty'!AD5</f>
        <v>8855</v>
      </c>
      <c r="AD5" s="2">
        <f>'TM1.5SynthPopCounty'!AE5</f>
        <v>7735</v>
      </c>
      <c r="AE5" s="2">
        <f>'TM1.5SynthPopCounty'!AF5</f>
        <v>10567</v>
      </c>
      <c r="AF5" s="2">
        <f>'TM1.5SynthPopCounty'!AG5</f>
        <v>18727</v>
      </c>
      <c r="AH5" s="4">
        <f>'TM1.5SynthPopCounty'!AI5/SUM('TM1.5SynthPopCounty'!$AI5:$AJ5)</f>
        <v>0.25273816524551601</v>
      </c>
      <c r="AI5" s="4">
        <f>'TM1.5SynthPopCounty'!AJ5/SUM('TM1.5SynthPopCounty'!$AI5:$AJ5)</f>
        <v>0.74726183475448393</v>
      </c>
    </row>
    <row r="6" spans="1:35">
      <c r="A6" t="s">
        <v>75</v>
      </c>
      <c r="B6" s="4">
        <f>'TM1.5SynthPopCounty'!C6/SUM('TM1.5SynthPopCounty'!$C6:$D6)</f>
        <v>0.50478485513486482</v>
      </c>
      <c r="C6" s="4">
        <f>'TM1.5SynthPopCounty'!D6/SUM('TM1.5SynthPopCounty'!$C6:$D6)</f>
        <v>0.49521514486513513</v>
      </c>
      <c r="E6" s="4">
        <f>'TM1.5SynthPopCounty'!F6/SUM('TM1.5SynthPopCounty'!$F6:$K6)</f>
        <v>3.448706908525237E-2</v>
      </c>
      <c r="F6" s="4">
        <f>'TM1.5SynthPopCounty'!G6/SUM('TM1.5SynthPopCounty'!$F6:$K6)</f>
        <v>6.2968763021195029E-2</v>
      </c>
      <c r="G6" s="4">
        <f>'TM1.5SynthPopCounty'!H6/SUM('TM1.5SynthPopCounty'!$F6:$K6)</f>
        <v>0.1162159018306064</v>
      </c>
      <c r="H6" s="4">
        <f>'TM1.5SynthPopCounty'!I6/SUM('TM1.5SynthPopCounty'!$F6:$K6)</f>
        <v>0.2008406483513431</v>
      </c>
      <c r="I6" s="4">
        <f>'TM1.5SynthPopCounty'!J6/SUM('TM1.5SynthPopCounty'!$F6:$K6)</f>
        <v>0.36098224950693075</v>
      </c>
      <c r="J6" s="4">
        <f>'TM1.5SynthPopCounty'!K6/SUM('TM1.5SynthPopCounty'!$F6:$K6)</f>
        <v>0.22450536820467235</v>
      </c>
      <c r="L6" s="2">
        <f>'TM1.5SynthPopCounty'!M6</f>
        <v>1151967</v>
      </c>
      <c r="N6" s="4">
        <f>'TM1.5SynthPopCounty'!O6/SUM('TM1.5SynthPopCounty'!$O6:$R6)</f>
        <v>0.26096997234684671</v>
      </c>
      <c r="O6" s="4">
        <f>'TM1.5SynthPopCounty'!P6/SUM('TM1.5SynthPopCounty'!$O6:$R6)</f>
        <v>0.33247340777249013</v>
      </c>
      <c r="P6" s="4">
        <f>'TM1.5SynthPopCounty'!Q6/SUM('TM1.5SynthPopCounty'!$O6:$R6)</f>
        <v>0.26900340088387453</v>
      </c>
      <c r="Q6" s="4">
        <f>'TM1.5SynthPopCounty'!R6/SUM('TM1.5SynthPopCounty'!$O6:$R6)</f>
        <v>0.1375532189967886</v>
      </c>
      <c r="S6" s="4">
        <f>'TM1.5SynthPopCounty'!T6/SUM('TM1.5SynthPopCounty'!$T6:$W6)</f>
        <v>0.3520910761408696</v>
      </c>
      <c r="T6" s="4">
        <f>'TM1.5SynthPopCounty'!U6/SUM('TM1.5SynthPopCounty'!$T6:$W6)</f>
        <v>0.34285003740232467</v>
      </c>
      <c r="U6" s="4">
        <f>'TM1.5SynthPopCounty'!V6/SUM('TM1.5SynthPopCounty'!$T6:$W6)</f>
        <v>0.13747673456981405</v>
      </c>
      <c r="V6" s="4">
        <f>'TM1.5SynthPopCounty'!W6/SUM('TM1.5SynthPopCounty'!$T6:$W6)</f>
        <v>0.16758215188699169</v>
      </c>
      <c r="X6" s="4">
        <f>'TM1.5SynthPopCounty'!Y6/SUM('TM1.5SynthPopCounty'!$Y6:$Z6)</f>
        <v>0.97696352985704316</v>
      </c>
      <c r="Y6" s="4">
        <f>'TM1.5SynthPopCounty'!Z6/SUM('TM1.5SynthPopCounty'!$Y6:$Z6)</f>
        <v>2.3036470142956848E-2</v>
      </c>
      <c r="AA6" s="2">
        <f>'TM1.5SynthPopCounty'!AB6</f>
        <v>103860</v>
      </c>
      <c r="AB6" s="2">
        <f>'TM1.5SynthPopCounty'!AC6</f>
        <v>75374</v>
      </c>
      <c r="AC6" s="2">
        <f>'TM1.5SynthPopCounty'!AD6</f>
        <v>55077</v>
      </c>
      <c r="AD6" s="2">
        <f>'TM1.5SynthPopCounty'!AE6</f>
        <v>46191</v>
      </c>
      <c r="AE6" s="2">
        <f>'TM1.5SynthPopCounty'!AF6</f>
        <v>57349</v>
      </c>
      <c r="AF6" s="2">
        <f>'TM1.5SynthPopCounty'!AG6</f>
        <v>168789</v>
      </c>
      <c r="AH6" s="4">
        <f>'TM1.5SynthPopCounty'!AI6/SUM('TM1.5SynthPopCounty'!$AI6:$AJ6)</f>
        <v>0.12759355755566082</v>
      </c>
      <c r="AI6" s="4">
        <f>'TM1.5SynthPopCounty'!AJ6/SUM('TM1.5SynthPopCounty'!$AI6:$AJ6)</f>
        <v>0.87240644244433918</v>
      </c>
    </row>
    <row r="7" spans="1:35">
      <c r="A7" t="s">
        <v>76</v>
      </c>
      <c r="B7" s="4">
        <f>'TM1.5SynthPopCounty'!C7/SUM('TM1.5SynthPopCounty'!$C7:$D7)</f>
        <v>0.50247283421874844</v>
      </c>
      <c r="C7" s="4">
        <f>'TM1.5SynthPopCounty'!D7/SUM('TM1.5SynthPopCounty'!$C7:$D7)</f>
        <v>0.4975271657812515</v>
      </c>
      <c r="E7" s="4">
        <f>'TM1.5SynthPopCounty'!F7/SUM('TM1.5SynthPopCounty'!$F7:$K7)</f>
        <v>4.1045508515752456E-2</v>
      </c>
      <c r="F7" s="4">
        <f>'TM1.5SynthPopCounty'!G7/SUM('TM1.5SynthPopCounty'!$F7:$K7)</f>
        <v>0.11740465564268485</v>
      </c>
      <c r="G7" s="4">
        <f>'TM1.5SynthPopCounty'!H7/SUM('TM1.5SynthPopCounty'!$F7:$K7)</f>
        <v>8.6463927510723126E-2</v>
      </c>
      <c r="H7" s="4">
        <f>'TM1.5SynthPopCounty'!I7/SUM('TM1.5SynthPopCounty'!$F7:$K7)</f>
        <v>0.15175189927182514</v>
      </c>
      <c r="I7" s="4">
        <f>'TM1.5SynthPopCounty'!J7/SUM('TM1.5SynthPopCounty'!$F7:$K7)</f>
        <v>0.3695693911282581</v>
      </c>
      <c r="J7" s="4">
        <f>'TM1.5SynthPopCounty'!K7/SUM('TM1.5SynthPopCounty'!$F7:$K7)</f>
        <v>0.23376461793075634</v>
      </c>
      <c r="L7" s="2">
        <f>'TM1.5SynthPopCounty'!M7</f>
        <v>932329</v>
      </c>
      <c r="N7" s="4">
        <f>'TM1.5SynthPopCounty'!O7/SUM('TM1.5SynthPopCounty'!$O7:$R7)</f>
        <v>0.21378536299237469</v>
      </c>
      <c r="O7" s="4">
        <f>'TM1.5SynthPopCounty'!P7/SUM('TM1.5SynthPopCounty'!$O7:$R7)</f>
        <v>0.3074719126472048</v>
      </c>
      <c r="P7" s="4">
        <f>'TM1.5SynthPopCounty'!Q7/SUM('TM1.5SynthPopCounty'!$O7:$R7)</f>
        <v>0.31087003113296935</v>
      </c>
      <c r="Q7" s="4">
        <f>'TM1.5SynthPopCounty'!R7/SUM('TM1.5SynthPopCounty'!$O7:$R7)</f>
        <v>0.16787269322745116</v>
      </c>
      <c r="S7" s="4">
        <f>'TM1.5SynthPopCounty'!T7/SUM('TM1.5SynthPopCounty'!$T7:$W7)</f>
        <v>0.23840060460958407</v>
      </c>
      <c r="T7" s="4">
        <f>'TM1.5SynthPopCounty'!U7/SUM('TM1.5SynthPopCounty'!$T7:$W7)</f>
        <v>0.33030746540555939</v>
      </c>
      <c r="U7" s="4">
        <f>'TM1.5SynthPopCounty'!V7/SUM('TM1.5SynthPopCounty'!$T7:$W7)</f>
        <v>0.16480123177922726</v>
      </c>
      <c r="V7" s="4">
        <f>'TM1.5SynthPopCounty'!W7/SUM('TM1.5SynthPopCounty'!$T7:$W7)</f>
        <v>0.26649069820562932</v>
      </c>
      <c r="X7" s="4">
        <f>'TM1.5SynthPopCounty'!Y7/SUM('TM1.5SynthPopCounty'!$Y7:$Z7)</f>
        <v>0.99202744968487355</v>
      </c>
      <c r="Y7" s="4">
        <f>'TM1.5SynthPopCounty'!Z7/SUM('TM1.5SynthPopCounty'!$Y7:$Z7)</f>
        <v>7.9725503151265014E-3</v>
      </c>
      <c r="AA7" s="2">
        <f>'TM1.5SynthPopCounty'!AB7</f>
        <v>30087</v>
      </c>
      <c r="AB7" s="2">
        <f>'TM1.5SynthPopCounty'!AC7</f>
        <v>47505</v>
      </c>
      <c r="AC7" s="2">
        <f>'TM1.5SynthPopCounty'!AD7</f>
        <v>39467</v>
      </c>
      <c r="AD7" s="2">
        <f>'TM1.5SynthPopCounty'!AE7</f>
        <v>37542</v>
      </c>
      <c r="AE7" s="2">
        <f>'TM1.5SynthPopCounty'!AF7</f>
        <v>56390</v>
      </c>
      <c r="AF7" s="2">
        <f>'TM1.5SynthPopCounty'!AG7</f>
        <v>143605</v>
      </c>
      <c r="AH7" s="4">
        <f>'TM1.5SynthPopCounty'!AI7/SUM('TM1.5SynthPopCounty'!$AI7:$AJ7)</f>
        <v>0.22937370979932092</v>
      </c>
      <c r="AI7" s="4">
        <f>'TM1.5SynthPopCounty'!AJ7/SUM('TM1.5SynthPopCounty'!$AI7:$AJ7)</f>
        <v>0.77062629020067908</v>
      </c>
    </row>
    <row r="8" spans="1:35">
      <c r="A8" t="s">
        <v>77</v>
      </c>
      <c r="B8" s="4">
        <f>'TM1.5SynthPopCounty'!C8/SUM('TM1.5SynthPopCounty'!$C8:$D8)</f>
        <v>0.51235569150839777</v>
      </c>
      <c r="C8" s="4">
        <f>'TM1.5SynthPopCounty'!D8/SUM('TM1.5SynthPopCounty'!$C8:$D8)</f>
        <v>0.48764430849160217</v>
      </c>
      <c r="E8" s="4">
        <f>'TM1.5SynthPopCounty'!F8/SUM('TM1.5SynthPopCounty'!$F8:$K8)</f>
        <v>5.070465119148989E-2</v>
      </c>
      <c r="F8" s="4">
        <f>'TM1.5SynthPopCounty'!G8/SUM('TM1.5SynthPopCounty'!$F8:$K8)</f>
        <v>0.12845499672972741</v>
      </c>
      <c r="G8" s="4">
        <f>'TM1.5SynthPopCounty'!H8/SUM('TM1.5SynthPopCounty'!$F8:$K8)</f>
        <v>0.10465065158639072</v>
      </c>
      <c r="H8" s="4">
        <f>'TM1.5SynthPopCounty'!I8/SUM('TM1.5SynthPopCounty'!$F8:$K8)</f>
        <v>0.15655273160317401</v>
      </c>
      <c r="I8" s="4">
        <f>'TM1.5SynthPopCounty'!J8/SUM('TM1.5SynthPopCounty'!$F8:$K8)</f>
        <v>0.36051091839127269</v>
      </c>
      <c r="J8" s="4">
        <f>'TM1.5SynthPopCounty'!K8/SUM('TM1.5SynthPopCounty'!$F8:$K8)</f>
        <v>0.19912605049794529</v>
      </c>
      <c r="L8" s="2">
        <f>'TM1.5SynthPopCounty'!M8</f>
        <v>2593059</v>
      </c>
      <c r="N8" s="4">
        <f>'TM1.5SynthPopCounty'!O8/SUM('TM1.5SynthPopCounty'!$O8:$R8)</f>
        <v>0.18840370339126034</v>
      </c>
      <c r="O8" s="4">
        <f>'TM1.5SynthPopCounty'!P8/SUM('TM1.5SynthPopCounty'!$O8:$R8)</f>
        <v>0.34622701197907879</v>
      </c>
      <c r="P8" s="4">
        <f>'TM1.5SynthPopCounty'!Q8/SUM('TM1.5SynthPopCounty'!$O8:$R8)</f>
        <v>0.3145710308756538</v>
      </c>
      <c r="Q8" s="4">
        <f>'TM1.5SynthPopCounty'!R8/SUM('TM1.5SynthPopCounty'!$O8:$R8)</f>
        <v>0.1507982537540071</v>
      </c>
      <c r="S8" s="4">
        <f>'TM1.5SynthPopCounty'!T8/SUM('TM1.5SynthPopCounty'!$T8:$W8)</f>
        <v>0.22292380419114383</v>
      </c>
      <c r="T8" s="4">
        <f>'TM1.5SynthPopCounty'!U8/SUM('TM1.5SynthPopCounty'!$T8:$W8)</f>
        <v>0.31666091974021782</v>
      </c>
      <c r="U8" s="4">
        <f>'TM1.5SynthPopCounty'!V8/SUM('TM1.5SynthPopCounty'!$T8:$W8)</f>
        <v>0.17707071250288664</v>
      </c>
      <c r="V8" s="4">
        <f>'TM1.5SynthPopCounty'!W8/SUM('TM1.5SynthPopCounty'!$T8:$W8)</f>
        <v>0.28334456356575172</v>
      </c>
      <c r="X8" s="4">
        <f>'TM1.5SynthPopCounty'!Y8/SUM('TM1.5SynthPopCounty'!$Y8:$Z8)</f>
        <v>0.9886250002410284</v>
      </c>
      <c r="Y8" s="4">
        <f>'TM1.5SynthPopCounty'!Z8/SUM('TM1.5SynthPopCounty'!$Y8:$Z8)</f>
        <v>1.1374999758971561E-2</v>
      </c>
      <c r="AA8" s="2">
        <f>'TM1.5SynthPopCounty'!AB8</f>
        <v>117349</v>
      </c>
      <c r="AB8" s="2">
        <f>'TM1.5SynthPopCounty'!AC8</f>
        <v>152819</v>
      </c>
      <c r="AC8" s="2">
        <f>'TM1.5SynthPopCounty'!AD8</f>
        <v>121752</v>
      </c>
      <c r="AD8" s="2">
        <f>'TM1.5SynthPopCounty'!AE8</f>
        <v>111372</v>
      </c>
      <c r="AE8" s="2">
        <f>'TM1.5SynthPopCounty'!AF8</f>
        <v>149388</v>
      </c>
      <c r="AF8" s="2">
        <f>'TM1.5SynthPopCounty'!AG8</f>
        <v>295664</v>
      </c>
      <c r="AH8" s="4">
        <f>'TM1.5SynthPopCounty'!AI8/SUM('TM1.5SynthPopCounty'!$AI8:$AJ8)</f>
        <v>0.26970698396362502</v>
      </c>
      <c r="AI8" s="4">
        <f>'TM1.5SynthPopCounty'!AJ8/SUM('TM1.5SynthPopCounty'!$AI8:$AJ8)</f>
        <v>0.73029301603637498</v>
      </c>
    </row>
    <row r="9" spans="1:35">
      <c r="A9" t="s">
        <v>78</v>
      </c>
      <c r="B9" s="4">
        <f>'TM1.5SynthPopCounty'!C9/SUM('TM1.5SynthPopCounty'!$C9:$D9)</f>
        <v>0.48708031975637611</v>
      </c>
      <c r="C9" s="4">
        <f>'TM1.5SynthPopCounty'!D9/SUM('TM1.5SynthPopCounty'!$C9:$D9)</f>
        <v>0.51291968024362389</v>
      </c>
      <c r="E9" s="4">
        <f>'TM1.5SynthPopCounty'!F9/SUM('TM1.5SynthPopCounty'!$F9:$K9)</f>
        <v>4.9218554570667247E-2</v>
      </c>
      <c r="F9" s="4">
        <f>'TM1.5SynthPopCounty'!G9/SUM('TM1.5SynthPopCounty'!$F9:$K9)</f>
        <v>0.14901952254064929</v>
      </c>
      <c r="G9" s="4">
        <f>'TM1.5SynthPopCounty'!H9/SUM('TM1.5SynthPopCounty'!$F9:$K9)</f>
        <v>8.1816303224753931E-2</v>
      </c>
      <c r="H9" s="4">
        <f>'TM1.5SynthPopCounty'!I9/SUM('TM1.5SynthPopCounty'!$F9:$K9)</f>
        <v>0.11921909837402796</v>
      </c>
      <c r="I9" s="4">
        <f>'TM1.5SynthPopCounty'!J9/SUM('TM1.5SynthPopCounty'!$F9:$K9)</f>
        <v>0.39782696177062377</v>
      </c>
      <c r="J9" s="4">
        <f>'TM1.5SynthPopCounty'!K9/SUM('TM1.5SynthPopCounty'!$F9:$K9)</f>
        <v>0.20289955951927782</v>
      </c>
      <c r="L9" s="2">
        <f>'TM1.5SynthPopCounty'!M9</f>
        <v>459735</v>
      </c>
      <c r="N9" s="4">
        <f>'TM1.5SynthPopCounty'!O9/SUM('TM1.5SynthPopCounty'!$O9:$R9)</f>
        <v>0.2431883567439499</v>
      </c>
      <c r="O9" s="4">
        <f>'TM1.5SynthPopCounty'!P9/SUM('TM1.5SynthPopCounty'!$O9:$R9)</f>
        <v>0.30091506902303994</v>
      </c>
      <c r="P9" s="4">
        <f>'TM1.5SynthPopCounty'!Q9/SUM('TM1.5SynthPopCounty'!$O9:$R9)</f>
        <v>0.29367429828590769</v>
      </c>
      <c r="Q9" s="4">
        <f>'TM1.5SynthPopCounty'!R9/SUM('TM1.5SynthPopCounty'!$O9:$R9)</f>
        <v>0.16222227594710248</v>
      </c>
      <c r="S9" s="4">
        <f>'TM1.5SynthPopCounty'!T9/SUM('TM1.5SynthPopCounty'!$T9:$W9)</f>
        <v>0.20523157074043408</v>
      </c>
      <c r="T9" s="4">
        <f>'TM1.5SynthPopCounty'!U9/SUM('TM1.5SynthPopCounty'!$T9:$W9)</f>
        <v>0.32936049849809923</v>
      </c>
      <c r="U9" s="4">
        <f>'TM1.5SynthPopCounty'!V9/SUM('TM1.5SynthPopCounty'!$T9:$W9)</f>
        <v>0.17277600826800921</v>
      </c>
      <c r="V9" s="4">
        <f>'TM1.5SynthPopCounty'!W9/SUM('TM1.5SynthPopCounty'!$T9:$W9)</f>
        <v>0.29263192249345754</v>
      </c>
      <c r="X9" s="4">
        <f>'TM1.5SynthPopCounty'!Y9/SUM('TM1.5SynthPopCounty'!$Y9:$Z9)</f>
        <v>0.99577147704655944</v>
      </c>
      <c r="Y9" s="4">
        <f>'TM1.5SynthPopCounty'!Z9/SUM('TM1.5SynthPopCounty'!$Y9:$Z9)</f>
        <v>4.2285229534405689E-3</v>
      </c>
      <c r="AA9" s="2">
        <f>'TM1.5SynthPopCounty'!AB9</f>
        <v>10218</v>
      </c>
      <c r="AB9" s="2">
        <f>'TM1.5SynthPopCounty'!AC9</f>
        <v>16103</v>
      </c>
      <c r="AC9" s="2">
        <f>'TM1.5SynthPopCounty'!AD9</f>
        <v>26254</v>
      </c>
      <c r="AD9" s="2">
        <f>'TM1.5SynthPopCounty'!AE9</f>
        <v>24849</v>
      </c>
      <c r="AE9" s="2">
        <f>'TM1.5SynthPopCounty'!AF9</f>
        <v>33051</v>
      </c>
      <c r="AF9" s="2">
        <f>'TM1.5SynthPopCounty'!AG9</f>
        <v>54977</v>
      </c>
      <c r="AH9" s="4">
        <f>'TM1.5SynthPopCounty'!AI9/SUM('TM1.5SynthPopCounty'!$AI9:$AJ9)</f>
        <v>0.29986340449193721</v>
      </c>
      <c r="AI9" s="4">
        <f>'TM1.5SynthPopCounty'!AJ9/SUM('TM1.5SynthPopCounty'!$AI9:$AJ9)</f>
        <v>0.70013659550806273</v>
      </c>
    </row>
    <row r="10" spans="1:35">
      <c r="A10" t="s">
        <v>79</v>
      </c>
      <c r="B10" s="4">
        <f>'TM1.5SynthPopCounty'!C10/SUM('TM1.5SynthPopCounty'!$C10:$D10)</f>
        <v>0.51405484104880717</v>
      </c>
      <c r="C10" s="4">
        <f>'TM1.5SynthPopCounty'!D10/SUM('TM1.5SynthPopCounty'!$C10:$D10)</f>
        <v>0.48594515895119289</v>
      </c>
      <c r="E10" s="4">
        <f>'TM1.5SynthPopCounty'!F10/SUM('TM1.5SynthPopCounty'!$F10:$K10)</f>
        <v>4.367820879584839E-2</v>
      </c>
      <c r="F10" s="4">
        <f>'TM1.5SynthPopCounty'!G10/SUM('TM1.5SynthPopCounty'!$F10:$K10)</f>
        <v>0.11346110518931957</v>
      </c>
      <c r="G10" s="4">
        <f>'TM1.5SynthPopCounty'!H10/SUM('TM1.5SynthPopCounty'!$F10:$K10)</f>
        <v>0.10744612168934513</v>
      </c>
      <c r="H10" s="4">
        <f>'TM1.5SynthPopCounty'!I10/SUM('TM1.5SynthPopCounty'!$F10:$K10)</f>
        <v>0.12549107218926844</v>
      </c>
      <c r="I10" s="4">
        <f>'TM1.5SynthPopCounty'!J10/SUM('TM1.5SynthPopCounty'!$F10:$K10)</f>
        <v>0.347502087352631</v>
      </c>
      <c r="J10" s="4">
        <f>'TM1.5SynthPopCounty'!K10/SUM('TM1.5SynthPopCounty'!$F10:$K10)</f>
        <v>0.26242140478358744</v>
      </c>
      <c r="L10" s="2">
        <f>'TM1.5SynthPopCounty'!M10</f>
        <v>528182</v>
      </c>
      <c r="N10" s="4">
        <f>'TM1.5SynthPopCounty'!O10/SUM('TM1.5SynthPopCounty'!$O10:$R10)</f>
        <v>0.28298470774539697</v>
      </c>
      <c r="O10" s="4">
        <f>'TM1.5SynthPopCounty'!P10/SUM('TM1.5SynthPopCounty'!$O10:$R10)</f>
        <v>0.30502257202959182</v>
      </c>
      <c r="P10" s="4">
        <f>'TM1.5SynthPopCounty'!Q10/SUM('TM1.5SynthPopCounty'!$O10:$R10)</f>
        <v>0.27992625682478905</v>
      </c>
      <c r="Q10" s="4">
        <f>'TM1.5SynthPopCounty'!R10/SUM('TM1.5SynthPopCounty'!$O10:$R10)</f>
        <v>0.13206646340022218</v>
      </c>
      <c r="S10" s="4">
        <f>'TM1.5SynthPopCounty'!T10/SUM('TM1.5SynthPopCounty'!$T10:$W10)</f>
        <v>0.250558977437638</v>
      </c>
      <c r="T10" s="4">
        <f>'TM1.5SynthPopCounty'!U10/SUM('TM1.5SynthPopCounty'!$T10:$W10)</f>
        <v>0.36759679882012036</v>
      </c>
      <c r="U10" s="4">
        <f>'TM1.5SynthPopCounty'!V10/SUM('TM1.5SynthPopCounty'!$T10:$W10)</f>
        <v>0.15269892742511121</v>
      </c>
      <c r="V10" s="4">
        <f>'TM1.5SynthPopCounty'!W10/SUM('TM1.5SynthPopCounty'!$T10:$W10)</f>
        <v>0.22914529631713046</v>
      </c>
      <c r="X10" s="4">
        <f>'TM1.5SynthPopCounty'!Y10/SUM('TM1.5SynthPopCounty'!$Y10:$Z10)</f>
        <v>0.98364755820954297</v>
      </c>
      <c r="Y10" s="4">
        <f>'TM1.5SynthPopCounty'!Z10/SUM('TM1.5SynthPopCounty'!$Y10:$Z10)</f>
        <v>1.6352441790457004E-2</v>
      </c>
      <c r="AA10" s="2">
        <f>'TM1.5SynthPopCounty'!AB10</f>
        <v>16795</v>
      </c>
      <c r="AB10" s="2">
        <f>'TM1.5SynthPopCounty'!AC10</f>
        <v>25409</v>
      </c>
      <c r="AC10" s="2">
        <f>'TM1.5SynthPopCounty'!AD10</f>
        <v>38328</v>
      </c>
      <c r="AD10" s="2">
        <f>'TM1.5SynthPopCounty'!AE10</f>
        <v>25462</v>
      </c>
      <c r="AE10" s="2">
        <f>'TM1.5SynthPopCounty'!AF10</f>
        <v>39719</v>
      </c>
      <c r="AF10" s="2">
        <f>'TM1.5SynthPopCounty'!AG10</f>
        <v>65839</v>
      </c>
      <c r="AH10" s="4">
        <f>'TM1.5SynthPopCounty'!AI10/SUM('TM1.5SynthPopCounty'!$AI10:$AJ10)</f>
        <v>0.2162399788231735</v>
      </c>
      <c r="AI10" s="4">
        <f>'TM1.5SynthPopCounty'!AJ10/SUM('TM1.5SynthPopCounty'!$AI10:$AJ10)</f>
        <v>0.78376002117682653</v>
      </c>
    </row>
    <row r="11" spans="1:35">
      <c r="A11" t="s">
        <v>43</v>
      </c>
      <c r="B11" s="4">
        <f>'TM1.5SynthPopCounty'!C11/SUM('TM1.5SynthPopCounty'!$C11:$D11)</f>
        <v>0.50547385668736811</v>
      </c>
      <c r="C11" s="4">
        <f>'TM1.5SynthPopCounty'!D11/SUM('TM1.5SynthPopCounty'!$C11:$D11)</f>
        <v>0.49452614331263184</v>
      </c>
      <c r="E11" s="4">
        <f>'TM1.5SynthPopCounty'!F11/SUM('TM1.5SynthPopCounty'!$F11:$K11)</f>
        <v>4.5581467009061877E-2</v>
      </c>
      <c r="F11" s="4">
        <f>'TM1.5SynthPopCounty'!G11/SUM('TM1.5SynthPopCounty'!$F11:$K11)</f>
        <v>0.11777012749511033</v>
      </c>
      <c r="G11" s="4">
        <f>'TM1.5SynthPopCounty'!H11/SUM('TM1.5SynthPopCounty'!$F11:$K11)</f>
        <v>0.10262417749473404</v>
      </c>
      <c r="H11" s="4">
        <f>'TM1.5SynthPopCounty'!I11/SUM('TM1.5SynthPopCounty'!$F11:$K11)</f>
        <v>0.15034056254384814</v>
      </c>
      <c r="I11" s="4">
        <f>'TM1.5SynthPopCounty'!J11/SUM('TM1.5SynthPopCounty'!$F11:$K11)</f>
        <v>0.36735735925324176</v>
      </c>
      <c r="J11" s="4">
        <f>'TM1.5SynthPopCounty'!K11/SUM('TM1.5SynthPopCounty'!$F11:$K11)</f>
        <v>0.21632630620400389</v>
      </c>
      <c r="L11" s="2">
        <f>SUM(L2:L10)</f>
        <v>9567131</v>
      </c>
      <c r="N11" s="4">
        <f>'TM1.5SynthPopCounty'!O11/SUM('TM1.5SynthPopCounty'!$O11:$R11)</f>
        <v>0.23526549415510212</v>
      </c>
      <c r="O11" s="4">
        <f>'TM1.5SynthPopCounty'!P11/SUM('TM1.5SynthPopCounty'!$O11:$R11)</f>
        <v>0.32573874260116292</v>
      </c>
      <c r="P11" s="4">
        <f>'TM1.5SynthPopCounty'!Q11/SUM('TM1.5SynthPopCounty'!$O11:$R11)</f>
        <v>0.29708072985014045</v>
      </c>
      <c r="Q11" s="4">
        <f>'TM1.5SynthPopCounty'!R11/SUM('TM1.5SynthPopCounty'!$O11:$R11)</f>
        <v>0.14191503339359449</v>
      </c>
      <c r="S11" s="4">
        <f>'TM1.5SynthPopCounty'!T11/SUM('TM1.5SynthPopCounty'!$T11:$W11)</f>
        <v>0.25009074341132193</v>
      </c>
      <c r="T11" s="4">
        <f>'TM1.5SynthPopCounty'!U11/SUM('TM1.5SynthPopCounty'!$T11:$W11)</f>
        <v>0.33055787093135341</v>
      </c>
      <c r="U11" s="4">
        <f>'TM1.5SynthPopCounty'!V11/SUM('TM1.5SynthPopCounty'!$T11:$W11)</f>
        <v>0.16439119864982499</v>
      </c>
      <c r="V11" s="4">
        <f>'TM1.5SynthPopCounty'!W11/SUM('TM1.5SynthPopCounty'!$T11:$W11)</f>
        <v>0.25496018700749962</v>
      </c>
      <c r="X11" s="4">
        <f>'TM1.5SynthPopCounty'!Y11/SUM('TM1.5SynthPopCounty'!$Y11:$Z11)</f>
        <v>0.98723143743484831</v>
      </c>
      <c r="Y11" s="4">
        <f>'TM1.5SynthPopCounty'!Z11/SUM('TM1.5SynthPopCounty'!$Y11:$Z11)</f>
        <v>1.2768562565151726E-2</v>
      </c>
      <c r="AA11">
        <f t="shared" ref="AA11:AF11" si="0">SUM(AA2:AA10)</f>
        <v>470332</v>
      </c>
      <c r="AB11">
        <f t="shared" si="0"/>
        <v>524990</v>
      </c>
      <c r="AC11">
        <f t="shared" si="0"/>
        <v>483373</v>
      </c>
      <c r="AD11">
        <f t="shared" si="0"/>
        <v>421815</v>
      </c>
      <c r="AE11">
        <f t="shared" si="0"/>
        <v>569425</v>
      </c>
      <c r="AF11">
        <f t="shared" si="0"/>
        <v>1210737</v>
      </c>
      <c r="AH11" s="4">
        <f>'TM1.5SynthPopCounty'!AI11/SUM('TM1.5SynthPopCounty'!$AI11:$AJ11)</f>
        <v>0.23149060823675677</v>
      </c>
      <c r="AI11" s="4">
        <f>'TM1.5SynthPopCounty'!AJ11/SUM('TM1.5SynthPopCounty'!$AI11:$AJ11)</f>
        <v>0.76850939176324329</v>
      </c>
    </row>
    <row r="13" spans="1:35">
      <c r="A13" s="10" t="s">
        <v>80</v>
      </c>
      <c r="Z13" s="2">
        <f>SUM(AA2:AF2)</f>
        <v>790485</v>
      </c>
      <c r="AA13" s="4">
        <f>AA2/$Z13</f>
        <v>0.16369317570858397</v>
      </c>
      <c r="AB13" s="4">
        <f t="shared" ref="AB13:AF13" si="1">AB2/$Z13</f>
        <v>0.15809534652776461</v>
      </c>
      <c r="AC13" s="4">
        <f t="shared" si="1"/>
        <v>0.13343074188631029</v>
      </c>
      <c r="AD13" s="4">
        <f t="shared" si="1"/>
        <v>0.11764296602718584</v>
      </c>
      <c r="AE13" s="4">
        <f t="shared" si="1"/>
        <v>0.14013675148801052</v>
      </c>
      <c r="AF13" s="4">
        <f t="shared" si="1"/>
        <v>0.28700101836214476</v>
      </c>
    </row>
    <row r="14" spans="1:35">
      <c r="A14" s="10" t="s">
        <v>81</v>
      </c>
      <c r="Z14" s="2">
        <f t="shared" ref="Z14:Z22" si="2">SUM(AA3:AF3)</f>
        <v>509482</v>
      </c>
      <c r="AA14" s="4">
        <f t="shared" ref="AA14:AF14" si="3">AA3/$Z14</f>
        <v>9.0219085266996679E-2</v>
      </c>
      <c r="AB14" s="4">
        <f t="shared" si="3"/>
        <v>0.11669499609407202</v>
      </c>
      <c r="AC14" s="4">
        <f t="shared" si="3"/>
        <v>0.13785570442135345</v>
      </c>
      <c r="AD14" s="4">
        <f t="shared" si="3"/>
        <v>0.12437142038384084</v>
      </c>
      <c r="AE14" s="4">
        <f t="shared" si="3"/>
        <v>0.17798862373940591</v>
      </c>
      <c r="AF14" s="4">
        <f t="shared" si="3"/>
        <v>0.35287017009433108</v>
      </c>
    </row>
    <row r="15" spans="1:35">
      <c r="A15" s="10" t="s">
        <v>82</v>
      </c>
      <c r="Z15" s="2">
        <f t="shared" si="2"/>
        <v>139705</v>
      </c>
      <c r="AA15" s="4">
        <f t="shared" ref="AA15:AF15" si="4">AA4/$Z15</f>
        <v>9.5787552342435842E-2</v>
      </c>
      <c r="AB15" s="4">
        <f t="shared" si="4"/>
        <v>0.12956587094234279</v>
      </c>
      <c r="AC15" s="4">
        <f t="shared" si="4"/>
        <v>0.12834186321176766</v>
      </c>
      <c r="AD15" s="4">
        <f t="shared" si="4"/>
        <v>8.8071293081851049E-2</v>
      </c>
      <c r="AE15" s="4">
        <f t="shared" si="4"/>
        <v>0.1539171826348377</v>
      </c>
      <c r="AF15" s="4">
        <f t="shared" si="4"/>
        <v>0.40431623778676495</v>
      </c>
    </row>
    <row r="16" spans="1:35">
      <c r="A16" s="10" t="s">
        <v>83</v>
      </c>
      <c r="Z16" s="2">
        <f t="shared" si="2"/>
        <v>54416</v>
      </c>
      <c r="AA16" s="4">
        <f t="shared" ref="AA16:AF16" si="5">AA5/$Z16</f>
        <v>6.0258012349309026E-2</v>
      </c>
      <c r="AB16" s="4">
        <f t="shared" si="5"/>
        <v>9.6534107615407233E-2</v>
      </c>
      <c r="AC16" s="4">
        <f t="shared" si="5"/>
        <v>0.16272787415466039</v>
      </c>
      <c r="AD16" s="4">
        <f t="shared" si="5"/>
        <v>0.142145692443399</v>
      </c>
      <c r="AE16" s="4">
        <f t="shared" si="5"/>
        <v>0.19418920905615994</v>
      </c>
      <c r="AF16" s="4">
        <f t="shared" si="5"/>
        <v>0.34414510438106438</v>
      </c>
    </row>
    <row r="17" spans="1:32">
      <c r="A17" s="10" t="s">
        <v>84</v>
      </c>
      <c r="Z17" s="2">
        <f t="shared" si="2"/>
        <v>506640</v>
      </c>
      <c r="AA17" s="4">
        <f t="shared" ref="AA17:AF17" si="6">AA6/$Z17</f>
        <v>0.20499763145428707</v>
      </c>
      <c r="AB17" s="4">
        <f t="shared" si="6"/>
        <v>0.14877230380546344</v>
      </c>
      <c r="AC17" s="4">
        <f t="shared" si="6"/>
        <v>0.10871032685930838</v>
      </c>
      <c r="AD17" s="4">
        <f t="shared" si="6"/>
        <v>9.1171245855045005E-2</v>
      </c>
      <c r="AE17" s="4">
        <f t="shared" si="6"/>
        <v>0.1131947734091268</v>
      </c>
      <c r="AF17" s="4">
        <f t="shared" si="6"/>
        <v>0.33315371861676929</v>
      </c>
    </row>
    <row r="18" spans="1:32">
      <c r="A18" s="10" t="s">
        <v>85</v>
      </c>
      <c r="Z18" s="2">
        <f t="shared" si="2"/>
        <v>354596</v>
      </c>
      <c r="AA18" s="4">
        <f t="shared" ref="AA18:AF18" si="7">AA7/$Z18</f>
        <v>8.4848672855869778E-2</v>
      </c>
      <c r="AB18" s="4">
        <f t="shared" si="7"/>
        <v>0.13396936231655179</v>
      </c>
      <c r="AC18" s="4">
        <f t="shared" si="7"/>
        <v>0.11130131191553204</v>
      </c>
      <c r="AD18" s="4">
        <f t="shared" si="7"/>
        <v>0.10587259867567599</v>
      </c>
      <c r="AE18" s="4">
        <f t="shared" si="7"/>
        <v>0.1590260465431082</v>
      </c>
      <c r="AF18" s="4">
        <f t="shared" si="7"/>
        <v>0.4049820076932622</v>
      </c>
    </row>
    <row r="19" spans="1:32">
      <c r="A19" s="10" t="s">
        <v>86</v>
      </c>
      <c r="Z19" s="2">
        <f t="shared" si="2"/>
        <v>948344</v>
      </c>
      <c r="AA19" s="4">
        <f t="shared" ref="AA19:AF19" si="8">AA8/$Z19</f>
        <v>0.12374096319479008</v>
      </c>
      <c r="AB19" s="4">
        <f t="shared" si="8"/>
        <v>0.16114300296095088</v>
      </c>
      <c r="AC19" s="4">
        <f t="shared" si="8"/>
        <v>0.12838379322271243</v>
      </c>
      <c r="AD19" s="4">
        <f t="shared" si="8"/>
        <v>0.11743839788093773</v>
      </c>
      <c r="AE19" s="4">
        <f t="shared" si="8"/>
        <v>0.15752511746792303</v>
      </c>
      <c r="AF19" s="4">
        <f t="shared" si="8"/>
        <v>0.31176872527268584</v>
      </c>
    </row>
    <row r="20" spans="1:32">
      <c r="A20" s="10" t="s">
        <v>87</v>
      </c>
      <c r="Z20" s="2">
        <f t="shared" si="2"/>
        <v>165452</v>
      </c>
      <c r="AA20" s="4">
        <f t="shared" ref="AA20:AF20" si="9">AA9/$Z20</f>
        <v>6.1758092981650269E-2</v>
      </c>
      <c r="AB20" s="4">
        <f t="shared" si="9"/>
        <v>9.7327321519232166E-2</v>
      </c>
      <c r="AC20" s="4">
        <f t="shared" si="9"/>
        <v>0.15868046321591761</v>
      </c>
      <c r="AD20" s="4">
        <f t="shared" si="9"/>
        <v>0.15018857432971497</v>
      </c>
      <c r="AE20" s="4">
        <f t="shared" si="9"/>
        <v>0.19976186446824457</v>
      </c>
      <c r="AF20" s="4">
        <f t="shared" si="9"/>
        <v>0.33228368348524046</v>
      </c>
    </row>
    <row r="21" spans="1:32">
      <c r="A21" s="10" t="s">
        <v>88</v>
      </c>
      <c r="Z21" s="2">
        <f t="shared" si="2"/>
        <v>211552</v>
      </c>
      <c r="AA21" s="4">
        <f t="shared" ref="AA21:AF21" si="10">AA10/$Z21</f>
        <v>7.9389464528815609E-2</v>
      </c>
      <c r="AB21" s="4">
        <f t="shared" si="10"/>
        <v>0.12010758584177886</v>
      </c>
      <c r="AC21" s="4">
        <f t="shared" si="10"/>
        <v>0.18117531387082136</v>
      </c>
      <c r="AD21" s="4">
        <f t="shared" si="10"/>
        <v>0.12035811526244139</v>
      </c>
      <c r="AE21" s="4">
        <f t="shared" si="10"/>
        <v>0.18775052942066253</v>
      </c>
      <c r="AF21" s="4">
        <f t="shared" si="10"/>
        <v>0.31121899107548023</v>
      </c>
    </row>
    <row r="22" spans="1:32">
      <c r="Z22" s="2">
        <f t="shared" si="2"/>
        <v>3680672</v>
      </c>
      <c r="AA22" s="4">
        <f t="shared" ref="AA22:AF22" si="11">AA11/$Z22</f>
        <v>0.12778427417602004</v>
      </c>
      <c r="AB22" s="4">
        <f t="shared" si="11"/>
        <v>0.14263427982716201</v>
      </c>
      <c r="AC22" s="4">
        <f t="shared" si="11"/>
        <v>0.13132737717460291</v>
      </c>
      <c r="AD22" s="4">
        <f t="shared" si="11"/>
        <v>0.11460271385225307</v>
      </c>
      <c r="AE22" s="4">
        <f t="shared" si="11"/>
        <v>0.15470680354022309</v>
      </c>
      <c r="AF22" s="4">
        <f t="shared" si="11"/>
        <v>0.32894455142973894</v>
      </c>
    </row>
    <row r="23" spans="1:32">
      <c r="AA23" s="1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AE76B-9DF0-4A72-9EE5-52746760B680}">
  <dimension ref="A1:AA1450"/>
  <sheetViews>
    <sheetView workbookViewId="0">
      <selection activeCell="C2" sqref="C2"/>
    </sheetView>
  </sheetViews>
  <sheetFormatPr defaultRowHeight="14.45"/>
  <sheetData>
    <row r="1" spans="1:27">
      <c r="A1" t="s">
        <v>3</v>
      </c>
      <c r="B1" t="s">
        <v>60</v>
      </c>
      <c r="C1" t="s">
        <v>89</v>
      </c>
      <c r="D1" t="s">
        <v>90</v>
      </c>
      <c r="E1" t="s">
        <v>91</v>
      </c>
      <c r="F1" t="s">
        <v>92</v>
      </c>
      <c r="G1" t="s">
        <v>93</v>
      </c>
      <c r="H1" t="s">
        <v>94</v>
      </c>
      <c r="I1" t="s">
        <v>95</v>
      </c>
      <c r="J1" t="s">
        <v>96</v>
      </c>
      <c r="K1" t="s">
        <v>97</v>
      </c>
      <c r="L1" t="s">
        <v>98</v>
      </c>
      <c r="M1" t="s">
        <v>99</v>
      </c>
      <c r="N1" t="s">
        <v>100</v>
      </c>
      <c r="O1" t="s">
        <v>101</v>
      </c>
      <c r="P1" t="s">
        <v>102</v>
      </c>
      <c r="Q1" t="s">
        <v>103</v>
      </c>
      <c r="R1" t="s">
        <v>104</v>
      </c>
      <c r="S1" t="s">
        <v>105</v>
      </c>
      <c r="T1" t="s">
        <v>106</v>
      </c>
      <c r="U1" t="s">
        <v>107</v>
      </c>
      <c r="V1" t="s">
        <v>108</v>
      </c>
      <c r="W1" t="s">
        <v>109</v>
      </c>
      <c r="X1" t="s">
        <v>110</v>
      </c>
      <c r="Y1" t="s">
        <v>111</v>
      </c>
      <c r="Z1" t="s">
        <v>112</v>
      </c>
      <c r="AA1" t="s">
        <v>113</v>
      </c>
    </row>
    <row r="2" spans="1:27">
      <c r="A2">
        <f>VLOOKUP(B2,xwalk!$A$2:$D$1455,4,FALSE)</f>
        <v>1</v>
      </c>
      <c r="B2">
        <v>1</v>
      </c>
      <c r="C2">
        <f>ROUND(('TM1.5SynPop_forCounty_2050'!C2-'TM1.5SynPop_forCounty_2035'!C2)*5/15+'TM1.5SynPop_forCounty_2035'!C2,0)</f>
        <v>258</v>
      </c>
      <c r="D2">
        <f>ROUND(('TM1.5SynPop_forCounty_2050'!D2-'TM1.5SynPop_forCounty_2035'!D2)*5/15+'TM1.5SynPop_forCounty_2035'!D2,0)</f>
        <v>29</v>
      </c>
      <c r="E2">
        <f>ROUND(('TM1.5SynPop_forCounty_2050'!E2-'TM1.5SynPop_forCounty_2035'!E2)*5/15+'TM1.5SynPop_forCounty_2035'!E2,0)</f>
        <v>54</v>
      </c>
      <c r="F2">
        <f>ROUND(('TM1.5SynPop_forCounty_2050'!F2-'TM1.5SynPop_forCounty_2035'!F2)*5/15+'TM1.5SynPop_forCounty_2035'!F2,0)</f>
        <v>20</v>
      </c>
      <c r="G2">
        <f>ROUND(('TM1.5SynPop_forCounty_2050'!G2-'TM1.5SynPop_forCounty_2035'!G2)*5/15+'TM1.5SynPop_forCounty_2035'!G2,0)</f>
        <v>12</v>
      </c>
      <c r="H2">
        <f>ROUND(('TM1.5SynPop_forCounty_2050'!H2-'TM1.5SynPop_forCounty_2035'!H2)*5/15+'TM1.5SynPop_forCounty_2035'!H2,0)</f>
        <v>6</v>
      </c>
      <c r="I2">
        <f>ROUND(('TM1.5SynPop_forCounty_2050'!I2-'TM1.5SynPop_forCounty_2035'!I2)*5/15+'TM1.5SynPop_forCounty_2035'!I2,0)</f>
        <v>11</v>
      </c>
      <c r="J2">
        <f>ROUND(('TM1.5SynPop_forCounty_2050'!J2-'TM1.5SynPop_forCounty_2035'!J2)*5/15+'TM1.5SynPop_forCounty_2035'!J2,0)</f>
        <v>61</v>
      </c>
      <c r="K2">
        <f>ROUND(('TM1.5SynPop_forCounty_2050'!K2-'TM1.5SynPop_forCounty_2035'!K2)*5/15+'TM1.5SynPop_forCounty_2035'!K2,0)</f>
        <v>79</v>
      </c>
      <c r="L2">
        <f>ROUND(('TM1.5SynPop_forCounty_2050'!L2-'TM1.5SynPop_forCounty_2035'!L2)*5/15+'TM1.5SynPop_forCounty_2035'!L2,0)</f>
        <v>77</v>
      </c>
      <c r="M2">
        <f>ROUND(('TM1.5SynPop_forCounty_2050'!M2-'TM1.5SynPop_forCounty_2035'!M2)*5/15+'TM1.5SynPop_forCounty_2035'!M2,0)</f>
        <v>8</v>
      </c>
      <c r="N2">
        <f>ROUND(('TM1.5SynPop_forCounty_2050'!N2-'TM1.5SynPop_forCounty_2035'!N2)*5/15+'TM1.5SynPop_forCounty_2035'!N2,0)</f>
        <v>0</v>
      </c>
      <c r="O2">
        <f>ROUND(('TM1.5SynPop_forCounty_2050'!O2-'TM1.5SynPop_forCounty_2035'!O2)*5/15+'TM1.5SynPop_forCounty_2035'!O2,0)</f>
        <v>71</v>
      </c>
      <c r="P2">
        <f>ROUND(('TM1.5SynPop_forCounty_2050'!P2-'TM1.5SynPop_forCounty_2035'!P2)*5/15+'TM1.5SynPop_forCounty_2035'!P2,0)</f>
        <v>74</v>
      </c>
      <c r="Q2">
        <f>ROUND(('TM1.5SynPop_forCounty_2050'!Q2-'TM1.5SynPop_forCounty_2035'!Q2)*5/15+'TM1.5SynPop_forCounty_2035'!Q2,0)</f>
        <v>17</v>
      </c>
      <c r="R2">
        <f>ROUND(('TM1.5SynPop_forCounty_2050'!R2-'TM1.5SynPop_forCounty_2035'!R2)*5/15+'TM1.5SynPop_forCounty_2035'!R2,0)</f>
        <v>2</v>
      </c>
      <c r="S2">
        <f>ROUND(('TM1.5SynPop_forCounty_2050'!S2-'TM1.5SynPop_forCounty_2035'!S2)*5/15+'TM1.5SynPop_forCounty_2035'!S2,0)</f>
        <v>287</v>
      </c>
      <c r="T2">
        <f>ROUND(('TM1.5SynPop_forCounty_2050'!T2-'TM1.5SynPop_forCounty_2035'!T2)*5/15+'TM1.5SynPop_forCounty_2035'!T2,0)</f>
        <v>7</v>
      </c>
      <c r="U2">
        <f>ROUND(('TM1.5SynPop_forCounty_2050'!U2-'TM1.5SynPop_forCounty_2035'!U2)*5/15+'TM1.5SynPop_forCounty_2035'!U2,0)</f>
        <v>3</v>
      </c>
      <c r="V2">
        <f>ROUND(('TM1.5SynPop_forCounty_2050'!V2-'TM1.5SynPop_forCounty_2035'!V2)*5/15+'TM1.5SynPop_forCounty_2035'!V2,0)</f>
        <v>21</v>
      </c>
      <c r="W2">
        <f>ROUND(('TM1.5SynPop_forCounty_2050'!W2-'TM1.5SynPop_forCounty_2035'!W2)*5/15+'TM1.5SynPop_forCounty_2035'!W2,0)</f>
        <v>43</v>
      </c>
      <c r="X2">
        <f>ROUND(('TM1.5SynPop_forCounty_2050'!X2-'TM1.5SynPop_forCounty_2035'!X2)*5/15+'TM1.5SynPop_forCounty_2035'!X2,0)</f>
        <v>124</v>
      </c>
      <c r="Y2">
        <f>ROUND(('TM1.5SynPop_forCounty_2050'!Y2-'TM1.5SynPop_forCounty_2035'!Y2)*5/15+'TM1.5SynPop_forCounty_2035'!Y2,0)</f>
        <v>90</v>
      </c>
      <c r="Z2">
        <f>ROUND(('TM1.5SynPop_forCounty_2050'!Z2-'TM1.5SynPop_forCounty_2035'!Z2)*5/15+'TM1.5SynPop_forCounty_2035'!Z2,0)</f>
        <v>161</v>
      </c>
      <c r="AA2">
        <f>ROUND(('TM1.5SynPop_forCounty_2050'!AA2-'TM1.5SynPop_forCounty_2035'!AA2)*5/15+'TM1.5SynPop_forCounty_2035'!AA2,0)</f>
        <v>7</v>
      </c>
    </row>
    <row r="3" spans="1:27">
      <c r="A3">
        <f>VLOOKUP(B3,xwalk!$A$2:$D$1455,4,FALSE)</f>
        <v>1</v>
      </c>
      <c r="B3">
        <v>2</v>
      </c>
      <c r="C3">
        <f>ROUND(('TM1.5SynPop_forCounty_2050'!C3-'TM1.5SynPop_forCounty_2035'!C3)*5/15+'TM1.5SynPop_forCounty_2035'!C3,0)</f>
        <v>724</v>
      </c>
      <c r="D3">
        <f>ROUND(('TM1.5SynPop_forCounty_2050'!D3-'TM1.5SynPop_forCounty_2035'!D3)*5/15+'TM1.5SynPop_forCounty_2035'!D3,0)</f>
        <v>32</v>
      </c>
      <c r="E3">
        <f>ROUND(('TM1.5SynPop_forCounty_2050'!E3-'TM1.5SynPop_forCounty_2035'!E3)*5/15+'TM1.5SynPop_forCounty_2035'!E3,0)</f>
        <v>123</v>
      </c>
      <c r="F3">
        <f>ROUND(('TM1.5SynPop_forCounty_2050'!F3-'TM1.5SynPop_forCounty_2035'!F3)*5/15+'TM1.5SynPop_forCounty_2035'!F3,0)</f>
        <v>26</v>
      </c>
      <c r="G3">
        <f>ROUND(('TM1.5SynPop_forCounty_2050'!G3-'TM1.5SynPop_forCounty_2035'!G3)*5/15+'TM1.5SynPop_forCounty_2035'!G3,0)</f>
        <v>44</v>
      </c>
      <c r="H3">
        <f>ROUND(('TM1.5SynPop_forCounty_2050'!H3-'TM1.5SynPop_forCounty_2035'!H3)*5/15+'TM1.5SynPop_forCounty_2035'!H3,0)</f>
        <v>13</v>
      </c>
      <c r="I3">
        <f>ROUND(('TM1.5SynPop_forCounty_2050'!I3-'TM1.5SynPop_forCounty_2035'!I3)*5/15+'TM1.5SynPop_forCounty_2035'!I3,0)</f>
        <v>34</v>
      </c>
      <c r="J3">
        <f>ROUND(('TM1.5SynPop_forCounty_2050'!J3-'TM1.5SynPop_forCounty_2035'!J3)*5/15+'TM1.5SynPop_forCounty_2035'!J3,0)</f>
        <v>137</v>
      </c>
      <c r="K3">
        <f>ROUND(('TM1.5SynPop_forCounty_2050'!K3-'TM1.5SynPop_forCounty_2035'!K3)*5/15+'TM1.5SynPop_forCounty_2035'!K3,0)</f>
        <v>154</v>
      </c>
      <c r="L3">
        <f>ROUND(('TM1.5SynPop_forCounty_2050'!L3-'TM1.5SynPop_forCounty_2035'!L3)*5/15+'TM1.5SynPop_forCounty_2035'!L3,0)</f>
        <v>138</v>
      </c>
      <c r="M3">
        <f>ROUND(('TM1.5SynPop_forCounty_2050'!M3-'TM1.5SynPop_forCounty_2035'!M3)*5/15+'TM1.5SynPop_forCounty_2035'!M3,0)</f>
        <v>47</v>
      </c>
      <c r="N3">
        <f>ROUND(('TM1.5SynPop_forCounty_2050'!N3-'TM1.5SynPop_forCounty_2035'!N3)*5/15+'TM1.5SynPop_forCounty_2035'!N3,0)</f>
        <v>38</v>
      </c>
      <c r="O3">
        <f>ROUND(('TM1.5SynPop_forCounty_2050'!O3-'TM1.5SynPop_forCounty_2035'!O3)*5/15+'TM1.5SynPop_forCounty_2035'!O3,0)</f>
        <v>178</v>
      </c>
      <c r="P3">
        <f>ROUND(('TM1.5SynPop_forCounty_2050'!P3-'TM1.5SynPop_forCounty_2035'!P3)*5/15+'TM1.5SynPop_forCounty_2035'!P3,0)</f>
        <v>167</v>
      </c>
      <c r="Q3">
        <f>ROUND(('TM1.5SynPop_forCounty_2050'!Q3-'TM1.5SynPop_forCounty_2035'!Q3)*5/15+'TM1.5SynPop_forCounty_2035'!Q3,0)</f>
        <v>24</v>
      </c>
      <c r="R3">
        <f>ROUND(('TM1.5SynPop_forCounty_2050'!R3-'TM1.5SynPop_forCounty_2035'!R3)*5/15+'TM1.5SynPop_forCounty_2035'!R3,0)</f>
        <v>7</v>
      </c>
      <c r="S3">
        <f>ROUND(('TM1.5SynPop_forCounty_2050'!S3-'TM1.5SynPop_forCounty_2035'!S3)*5/15+'TM1.5SynPop_forCounty_2035'!S3,0)</f>
        <v>756</v>
      </c>
      <c r="T3">
        <f>ROUND(('TM1.5SynPop_forCounty_2050'!T3-'TM1.5SynPop_forCounty_2035'!T3)*5/15+'TM1.5SynPop_forCounty_2035'!T3,0)</f>
        <v>13</v>
      </c>
      <c r="U3">
        <f>ROUND(('TM1.5SynPop_forCounty_2050'!U3-'TM1.5SynPop_forCounty_2035'!U3)*5/15+'TM1.5SynPop_forCounty_2035'!U3,0)</f>
        <v>8</v>
      </c>
      <c r="V3">
        <f>ROUND(('TM1.5SynPop_forCounty_2050'!V3-'TM1.5SynPop_forCounty_2035'!V3)*5/15+'TM1.5SynPop_forCounty_2035'!V3,0)</f>
        <v>80</v>
      </c>
      <c r="W3">
        <f>ROUND(('TM1.5SynPop_forCounty_2050'!W3-'TM1.5SynPop_forCounty_2035'!W3)*5/15+'TM1.5SynPop_forCounty_2035'!W3,0)</f>
        <v>187</v>
      </c>
      <c r="X3">
        <f>ROUND(('TM1.5SynPop_forCounty_2050'!X3-'TM1.5SynPop_forCounty_2035'!X3)*5/15+'TM1.5SynPop_forCounty_2035'!X3,0)</f>
        <v>238</v>
      </c>
      <c r="Y3">
        <f>ROUND(('TM1.5SynPop_forCounty_2050'!Y3-'TM1.5SynPop_forCounty_2035'!Y3)*5/15+'TM1.5SynPop_forCounty_2035'!Y3,0)</f>
        <v>230</v>
      </c>
      <c r="Z3">
        <f>ROUND(('TM1.5SynPop_forCounty_2050'!Z3-'TM1.5SynPop_forCounty_2035'!Z3)*5/15+'TM1.5SynPop_forCounty_2035'!Z3,0)</f>
        <v>389</v>
      </c>
      <c r="AA3">
        <f>ROUND(('TM1.5SynPop_forCounty_2050'!AA3-'TM1.5SynPop_forCounty_2035'!AA3)*5/15+'TM1.5SynPop_forCounty_2035'!AA3,0)</f>
        <v>11</v>
      </c>
    </row>
    <row r="4" spans="1:27">
      <c r="A4">
        <f>VLOOKUP(B4,xwalk!$A$2:$D$1455,4,FALSE)</f>
        <v>1</v>
      </c>
      <c r="B4">
        <v>3</v>
      </c>
      <c r="C4">
        <f>ROUND(('TM1.5SynPop_forCounty_2050'!C4-'TM1.5SynPop_forCounty_2035'!C4)*5/15+'TM1.5SynPop_forCounty_2035'!C4,0)</f>
        <v>535</v>
      </c>
      <c r="D4">
        <f>ROUND(('TM1.5SynPop_forCounty_2050'!D4-'TM1.5SynPop_forCounty_2035'!D4)*5/15+'TM1.5SynPop_forCounty_2035'!D4,0)</f>
        <v>37</v>
      </c>
      <c r="E4">
        <f>ROUND(('TM1.5SynPop_forCounty_2050'!E4-'TM1.5SynPop_forCounty_2035'!E4)*5/15+'TM1.5SynPop_forCounty_2035'!E4,0)</f>
        <v>120</v>
      </c>
      <c r="F4">
        <f>ROUND(('TM1.5SynPop_forCounty_2050'!F4-'TM1.5SynPop_forCounty_2035'!F4)*5/15+'TM1.5SynPop_forCounty_2035'!F4,0)</f>
        <v>42</v>
      </c>
      <c r="G4">
        <f>ROUND(('TM1.5SynPop_forCounty_2050'!G4-'TM1.5SynPop_forCounty_2035'!G4)*5/15+'TM1.5SynPop_forCounty_2035'!G4,0)</f>
        <v>60</v>
      </c>
      <c r="H4">
        <f>ROUND(('TM1.5SynPop_forCounty_2050'!H4-'TM1.5SynPop_forCounty_2035'!H4)*5/15+'TM1.5SynPop_forCounty_2035'!H4,0)</f>
        <v>17</v>
      </c>
      <c r="I4">
        <f>ROUND(('TM1.5SynPop_forCounty_2050'!I4-'TM1.5SynPop_forCounty_2035'!I4)*5/15+'TM1.5SynPop_forCounty_2035'!I4,0)</f>
        <v>21</v>
      </c>
      <c r="J4">
        <f>ROUND(('TM1.5SynPop_forCounty_2050'!J4-'TM1.5SynPop_forCounty_2035'!J4)*5/15+'TM1.5SynPop_forCounty_2035'!J4,0)</f>
        <v>74</v>
      </c>
      <c r="K4">
        <f>ROUND(('TM1.5SynPop_forCounty_2050'!K4-'TM1.5SynPop_forCounty_2035'!K4)*5/15+'TM1.5SynPop_forCounty_2035'!K4,0)</f>
        <v>190</v>
      </c>
      <c r="L4">
        <f>ROUND(('TM1.5SynPop_forCounty_2050'!L4-'TM1.5SynPop_forCounty_2035'!L4)*5/15+'TM1.5SynPop_forCounty_2035'!L4,0)</f>
        <v>103</v>
      </c>
      <c r="M4">
        <f>ROUND(('TM1.5SynPop_forCounty_2050'!M4-'TM1.5SynPop_forCounty_2035'!M4)*5/15+'TM1.5SynPop_forCounty_2035'!M4,0)</f>
        <v>24</v>
      </c>
      <c r="N4">
        <f>ROUND(('TM1.5SynPop_forCounty_2050'!N4-'TM1.5SynPop_forCounty_2035'!N4)*5/15+'TM1.5SynPop_forCounty_2035'!N4,0)</f>
        <v>17</v>
      </c>
      <c r="O4">
        <f>ROUND(('TM1.5SynPop_forCounty_2050'!O4-'TM1.5SynPop_forCounty_2035'!O4)*5/15+'TM1.5SynPop_forCounty_2035'!O4,0)</f>
        <v>156</v>
      </c>
      <c r="P4">
        <f>ROUND(('TM1.5SynPop_forCounty_2050'!P4-'TM1.5SynPop_forCounty_2035'!P4)*5/15+'TM1.5SynPop_forCounty_2035'!P4,0)</f>
        <v>145</v>
      </c>
      <c r="Q4">
        <f>ROUND(('TM1.5SynPop_forCounty_2050'!Q4-'TM1.5SynPop_forCounty_2035'!Q4)*5/15+'TM1.5SynPop_forCounty_2035'!Q4,0)</f>
        <v>25</v>
      </c>
      <c r="R4">
        <f>ROUND(('TM1.5SynPop_forCounty_2050'!R4-'TM1.5SynPop_forCounty_2035'!R4)*5/15+'TM1.5SynPop_forCounty_2035'!R4,0)</f>
        <v>7</v>
      </c>
      <c r="S4">
        <f>ROUND(('TM1.5SynPop_forCounty_2050'!S4-'TM1.5SynPop_forCounty_2035'!S4)*5/15+'TM1.5SynPop_forCounty_2035'!S4,0)</f>
        <v>572</v>
      </c>
      <c r="T4">
        <f>ROUND(('TM1.5SynPop_forCounty_2050'!T4-'TM1.5SynPop_forCounty_2035'!T4)*5/15+'TM1.5SynPop_forCounty_2035'!T4,0)</f>
        <v>13</v>
      </c>
      <c r="U4">
        <f>ROUND(('TM1.5SynPop_forCounty_2050'!U4-'TM1.5SynPop_forCounty_2035'!U4)*5/15+'TM1.5SynPop_forCounty_2035'!U4,0)</f>
        <v>7</v>
      </c>
      <c r="V4">
        <f>ROUND(('TM1.5SynPop_forCounty_2050'!V4-'TM1.5SynPop_forCounty_2035'!V4)*5/15+'TM1.5SynPop_forCounty_2035'!V4,0)</f>
        <v>62</v>
      </c>
      <c r="W4">
        <f>ROUND(('TM1.5SynPop_forCounty_2050'!W4-'TM1.5SynPop_forCounty_2035'!W4)*5/15+'TM1.5SynPop_forCounty_2035'!W4,0)</f>
        <v>97</v>
      </c>
      <c r="X4">
        <f>ROUND(('TM1.5SynPop_forCounty_2050'!X4-'TM1.5SynPop_forCounty_2035'!X4)*5/15+'TM1.5SynPop_forCounty_2035'!X4,0)</f>
        <v>213</v>
      </c>
      <c r="Y4">
        <f>ROUND(('TM1.5SynPop_forCounty_2050'!Y4-'TM1.5SynPop_forCounty_2035'!Y4)*5/15+'TM1.5SynPop_forCounty_2035'!Y4,0)</f>
        <v>180</v>
      </c>
      <c r="Z4">
        <f>ROUND(('TM1.5SynPop_forCounty_2050'!Z4-'TM1.5SynPop_forCounty_2035'!Z4)*5/15+'TM1.5SynPop_forCounty_2035'!Z4,0)</f>
        <v>301</v>
      </c>
      <c r="AA4">
        <f>ROUND(('TM1.5SynPop_forCounty_2050'!AA4-'TM1.5SynPop_forCounty_2035'!AA4)*5/15+'TM1.5SynPop_forCounty_2035'!AA4,0)</f>
        <v>9</v>
      </c>
    </row>
    <row r="5" spans="1:27">
      <c r="A5">
        <f>VLOOKUP(B5,xwalk!$A$2:$D$1455,4,FALSE)</f>
        <v>1</v>
      </c>
      <c r="B5">
        <v>4</v>
      </c>
      <c r="C5">
        <f>ROUND(('TM1.5SynPop_forCounty_2050'!C5-'TM1.5SynPop_forCounty_2035'!C5)*5/15+'TM1.5SynPop_forCounty_2035'!C5,0)</f>
        <v>514</v>
      </c>
      <c r="D5">
        <f>ROUND(('TM1.5SynPop_forCounty_2050'!D5-'TM1.5SynPop_forCounty_2035'!D5)*5/15+'TM1.5SynPop_forCounty_2035'!D5,0)</f>
        <v>11</v>
      </c>
      <c r="E5">
        <f>ROUND(('TM1.5SynPop_forCounty_2050'!E5-'TM1.5SynPop_forCounty_2035'!E5)*5/15+'TM1.5SynPop_forCounty_2035'!E5,0)</f>
        <v>108</v>
      </c>
      <c r="F5">
        <f>ROUND(('TM1.5SynPop_forCounty_2050'!F5-'TM1.5SynPop_forCounty_2035'!F5)*5/15+'TM1.5SynPop_forCounty_2035'!F5,0)</f>
        <v>29</v>
      </c>
      <c r="G5">
        <f>ROUND(('TM1.5SynPop_forCounty_2050'!G5-'TM1.5SynPop_forCounty_2035'!G5)*5/15+'TM1.5SynPop_forCounty_2035'!G5,0)</f>
        <v>36</v>
      </c>
      <c r="H5">
        <f>ROUND(('TM1.5SynPop_forCounty_2050'!H5-'TM1.5SynPop_forCounty_2035'!H5)*5/15+'TM1.5SynPop_forCounty_2035'!H5,0)</f>
        <v>21</v>
      </c>
      <c r="I5">
        <f>ROUND(('TM1.5SynPop_forCounty_2050'!I5-'TM1.5SynPop_forCounty_2035'!I5)*5/15+'TM1.5SynPop_forCounty_2035'!I5,0)</f>
        <v>28</v>
      </c>
      <c r="J5">
        <f>ROUND(('TM1.5SynPop_forCounty_2050'!J5-'TM1.5SynPop_forCounty_2035'!J5)*5/15+'TM1.5SynPop_forCounty_2035'!J5,0)</f>
        <v>99</v>
      </c>
      <c r="K5">
        <f>ROUND(('TM1.5SynPop_forCounty_2050'!K5-'TM1.5SynPop_forCounty_2035'!K5)*5/15+'TM1.5SynPop_forCounty_2035'!K5,0)</f>
        <v>154</v>
      </c>
      <c r="L5">
        <f>ROUND(('TM1.5SynPop_forCounty_2050'!L5-'TM1.5SynPop_forCounty_2035'!L5)*5/15+'TM1.5SynPop_forCounty_2035'!L5,0)</f>
        <v>149</v>
      </c>
      <c r="M5">
        <f>ROUND(('TM1.5SynPop_forCounty_2050'!M5-'TM1.5SynPop_forCounty_2035'!M5)*5/15+'TM1.5SynPop_forCounty_2035'!M5,0)</f>
        <v>9</v>
      </c>
      <c r="N5">
        <f>ROUND(('TM1.5SynPop_forCounty_2050'!N5-'TM1.5SynPop_forCounty_2035'!N5)*5/15+'TM1.5SynPop_forCounty_2035'!N5,0)</f>
        <v>8</v>
      </c>
      <c r="O5">
        <f>ROUND(('TM1.5SynPop_forCounty_2050'!O5-'TM1.5SynPop_forCounty_2035'!O5)*5/15+'TM1.5SynPop_forCounty_2035'!O5,0)</f>
        <v>144</v>
      </c>
      <c r="P5">
        <f>ROUND(('TM1.5SynPop_forCounty_2050'!P5-'TM1.5SynPop_forCounty_2035'!P5)*5/15+'TM1.5SynPop_forCounty_2035'!P5,0)</f>
        <v>142</v>
      </c>
      <c r="Q5">
        <f>ROUND(('TM1.5SynPop_forCounty_2050'!Q5-'TM1.5SynPop_forCounty_2035'!Q5)*5/15+'TM1.5SynPop_forCounty_2035'!Q5,0)</f>
        <v>30</v>
      </c>
      <c r="R5">
        <f>ROUND(('TM1.5SynPop_forCounty_2050'!R5-'TM1.5SynPop_forCounty_2035'!R5)*5/15+'TM1.5SynPop_forCounty_2035'!R5,0)</f>
        <v>6</v>
      </c>
      <c r="S5">
        <f>ROUND(('TM1.5SynPop_forCounty_2050'!S5-'TM1.5SynPop_forCounty_2035'!S5)*5/15+'TM1.5SynPop_forCounty_2035'!S5,0)</f>
        <v>525</v>
      </c>
      <c r="T5">
        <f>ROUND(('TM1.5SynPop_forCounty_2050'!T5-'TM1.5SynPop_forCounty_2035'!T5)*5/15+'TM1.5SynPop_forCounty_2035'!T5,0)</f>
        <v>11</v>
      </c>
      <c r="U5">
        <f>ROUND(('TM1.5SynPop_forCounty_2050'!U5-'TM1.5SynPop_forCounty_2035'!U5)*5/15+'TM1.5SynPop_forCounty_2035'!U5,0)</f>
        <v>2</v>
      </c>
      <c r="V5">
        <f>ROUND(('TM1.5SynPop_forCounty_2050'!V5-'TM1.5SynPop_forCounty_2035'!V5)*5/15+'TM1.5SynPop_forCounty_2035'!V5,0)</f>
        <v>48</v>
      </c>
      <c r="W5">
        <f>ROUND(('TM1.5SynPop_forCounty_2050'!W5-'TM1.5SynPop_forCounty_2035'!W5)*5/15+'TM1.5SynPop_forCounty_2035'!W5,0)</f>
        <v>85</v>
      </c>
      <c r="X5">
        <f>ROUND(('TM1.5SynPop_forCounty_2050'!X5-'TM1.5SynPop_forCounty_2035'!X5)*5/15+'TM1.5SynPop_forCounty_2035'!X5,0)</f>
        <v>212</v>
      </c>
      <c r="Y5">
        <f>ROUND(('TM1.5SynPop_forCounty_2050'!Y5-'TM1.5SynPop_forCounty_2035'!Y5)*5/15+'TM1.5SynPop_forCounty_2035'!Y5,0)</f>
        <v>167</v>
      </c>
      <c r="Z5">
        <f>ROUND(('TM1.5SynPop_forCounty_2050'!Z5-'TM1.5SynPop_forCounty_2035'!Z5)*5/15+'TM1.5SynPop_forCounty_2035'!Z5,0)</f>
        <v>286</v>
      </c>
      <c r="AA5">
        <f>ROUND(('TM1.5SynPop_forCounty_2050'!AA5-'TM1.5SynPop_forCounty_2035'!AA5)*5/15+'TM1.5SynPop_forCounty_2035'!AA5,0)</f>
        <v>8</v>
      </c>
    </row>
    <row r="6" spans="1:27">
      <c r="A6">
        <f>VLOOKUP(B6,xwalk!$A$2:$D$1455,4,FALSE)</f>
        <v>1</v>
      </c>
      <c r="B6">
        <v>5</v>
      </c>
      <c r="C6">
        <f>ROUND(('TM1.5SynPop_forCounty_2050'!C6-'TM1.5SynPop_forCounty_2035'!C6)*5/15+'TM1.5SynPop_forCounty_2035'!C6,0)</f>
        <v>1679</v>
      </c>
      <c r="D6">
        <f>ROUND(('TM1.5SynPop_forCounty_2050'!D6-'TM1.5SynPop_forCounty_2035'!D6)*5/15+'TM1.5SynPop_forCounty_2035'!D6,0)</f>
        <v>152</v>
      </c>
      <c r="E6">
        <f>ROUND(('TM1.5SynPop_forCounty_2050'!E6-'TM1.5SynPop_forCounty_2035'!E6)*5/15+'TM1.5SynPop_forCounty_2035'!E6,0)</f>
        <v>444</v>
      </c>
      <c r="F6">
        <f>ROUND(('TM1.5SynPop_forCounty_2050'!F6-'TM1.5SynPop_forCounty_2035'!F6)*5/15+'TM1.5SynPop_forCounty_2035'!F6,0)</f>
        <v>156</v>
      </c>
      <c r="G6">
        <f>ROUND(('TM1.5SynPop_forCounty_2050'!G6-'TM1.5SynPop_forCounty_2035'!G6)*5/15+'TM1.5SynPop_forCounty_2035'!G6,0)</f>
        <v>136</v>
      </c>
      <c r="H6">
        <f>ROUND(('TM1.5SynPop_forCounty_2050'!H6-'TM1.5SynPop_forCounty_2035'!H6)*5/15+'TM1.5SynPop_forCounty_2035'!H6,0)</f>
        <v>46</v>
      </c>
      <c r="I6">
        <f>ROUND(('TM1.5SynPop_forCounty_2050'!I6-'TM1.5SynPop_forCounty_2035'!I6)*5/15+'TM1.5SynPop_forCounty_2035'!I6,0)</f>
        <v>94</v>
      </c>
      <c r="J6">
        <f>ROUND(('TM1.5SynPop_forCounty_2050'!J6-'TM1.5SynPop_forCounty_2035'!J6)*5/15+'TM1.5SynPop_forCounty_2035'!J6,0)</f>
        <v>263</v>
      </c>
      <c r="K6">
        <f>ROUND(('TM1.5SynPop_forCounty_2050'!K6-'TM1.5SynPop_forCounty_2035'!K6)*5/15+'TM1.5SynPop_forCounty_2035'!K6,0)</f>
        <v>777</v>
      </c>
      <c r="L6">
        <f>ROUND(('TM1.5SynPop_forCounty_2050'!L6-'TM1.5SynPop_forCounty_2035'!L6)*5/15+'TM1.5SynPop_forCounty_2035'!L6,0)</f>
        <v>241</v>
      </c>
      <c r="M6">
        <f>ROUND(('TM1.5SynPop_forCounty_2050'!M6-'TM1.5SynPop_forCounty_2035'!M6)*5/15+'TM1.5SynPop_forCounty_2035'!M6,0)</f>
        <v>65</v>
      </c>
      <c r="N6">
        <f>ROUND(('TM1.5SynPop_forCounty_2050'!N6-'TM1.5SynPop_forCounty_2035'!N6)*5/15+'TM1.5SynPop_forCounty_2035'!N6,0)</f>
        <v>55</v>
      </c>
      <c r="O6">
        <f>ROUND(('TM1.5SynPop_forCounty_2050'!O6-'TM1.5SynPop_forCounty_2035'!O6)*5/15+'TM1.5SynPop_forCounty_2035'!O6,0)</f>
        <v>524</v>
      </c>
      <c r="P6">
        <f>ROUND(('TM1.5SynPop_forCounty_2050'!P6-'TM1.5SynPop_forCounty_2035'!P6)*5/15+'TM1.5SynPop_forCounty_2035'!P6,0)</f>
        <v>503</v>
      </c>
      <c r="Q6">
        <f>ROUND(('TM1.5SynPop_forCounty_2050'!Q6-'TM1.5SynPop_forCounty_2035'!Q6)*5/15+'TM1.5SynPop_forCounty_2035'!Q6,0)</f>
        <v>85</v>
      </c>
      <c r="R6">
        <f>ROUND(('TM1.5SynPop_forCounty_2050'!R6-'TM1.5SynPop_forCounty_2035'!R6)*5/15+'TM1.5SynPop_forCounty_2035'!R6,0)</f>
        <v>26</v>
      </c>
      <c r="S6">
        <f>ROUND(('TM1.5SynPop_forCounty_2050'!S6-'TM1.5SynPop_forCounty_2035'!S6)*5/15+'TM1.5SynPop_forCounty_2035'!S6,0)</f>
        <v>1832</v>
      </c>
      <c r="T6">
        <f>ROUND(('TM1.5SynPop_forCounty_2050'!T6-'TM1.5SynPop_forCounty_2035'!T6)*5/15+'TM1.5SynPop_forCounty_2035'!T6,0)</f>
        <v>41</v>
      </c>
      <c r="U6">
        <f>ROUND(('TM1.5SynPop_forCounty_2050'!U6-'TM1.5SynPop_forCounty_2035'!U6)*5/15+'TM1.5SynPop_forCounty_2035'!U6,0)</f>
        <v>15</v>
      </c>
      <c r="V6">
        <f>ROUND(('TM1.5SynPop_forCounty_2050'!V6-'TM1.5SynPop_forCounty_2035'!V6)*5/15+'TM1.5SynPop_forCounty_2035'!V6,0)</f>
        <v>194</v>
      </c>
      <c r="W6">
        <f>ROUND(('TM1.5SynPop_forCounty_2050'!W6-'TM1.5SynPop_forCounty_2035'!W6)*5/15+'TM1.5SynPop_forCounty_2035'!W6,0)</f>
        <v>308</v>
      </c>
      <c r="X6">
        <f>ROUND(('TM1.5SynPop_forCounty_2050'!X6-'TM1.5SynPop_forCounty_2035'!X6)*5/15+'TM1.5SynPop_forCounty_2035'!X6,0)</f>
        <v>689</v>
      </c>
      <c r="Y6">
        <f>ROUND(('TM1.5SynPop_forCounty_2050'!Y6-'TM1.5SynPop_forCounty_2035'!Y6)*5/15+'TM1.5SynPop_forCounty_2035'!Y6,0)</f>
        <v>585</v>
      </c>
      <c r="Z6">
        <f>ROUND(('TM1.5SynPop_forCounty_2050'!Z6-'TM1.5SynPop_forCounty_2035'!Z6)*5/15+'TM1.5SynPop_forCounty_2035'!Z6,0)</f>
        <v>994</v>
      </c>
      <c r="AA6">
        <f>ROUND(('TM1.5SynPop_forCounty_2050'!AA6-'TM1.5SynPop_forCounty_2035'!AA6)*5/15+'TM1.5SynPop_forCounty_2035'!AA6,0)</f>
        <v>26</v>
      </c>
    </row>
    <row r="7" spans="1:27">
      <c r="A7">
        <f>VLOOKUP(B7,xwalk!$A$2:$D$1455,4,FALSE)</f>
        <v>1</v>
      </c>
      <c r="B7">
        <v>6</v>
      </c>
      <c r="C7">
        <f>ROUND(('TM1.5SynPop_forCounty_2050'!C7-'TM1.5SynPop_forCounty_2035'!C7)*5/15+'TM1.5SynPop_forCounty_2035'!C7,0)</f>
        <v>3845</v>
      </c>
      <c r="D7">
        <f>ROUND(('TM1.5SynPop_forCounty_2050'!D7-'TM1.5SynPop_forCounty_2035'!D7)*5/15+'TM1.5SynPop_forCounty_2035'!D7,0)</f>
        <v>804</v>
      </c>
      <c r="E7">
        <f>ROUND(('TM1.5SynPop_forCounty_2050'!E7-'TM1.5SynPop_forCounty_2035'!E7)*5/15+'TM1.5SynPop_forCounty_2035'!E7,0)</f>
        <v>896</v>
      </c>
      <c r="F7">
        <f>ROUND(('TM1.5SynPop_forCounty_2050'!F7-'TM1.5SynPop_forCounty_2035'!F7)*5/15+'TM1.5SynPop_forCounty_2035'!F7,0)</f>
        <v>563</v>
      </c>
      <c r="G7">
        <f>ROUND(('TM1.5SynPop_forCounty_2050'!G7-'TM1.5SynPop_forCounty_2035'!G7)*5/15+'TM1.5SynPop_forCounty_2035'!G7,0)</f>
        <v>392</v>
      </c>
      <c r="H7">
        <f>ROUND(('TM1.5SynPop_forCounty_2050'!H7-'TM1.5SynPop_forCounty_2035'!H7)*5/15+'TM1.5SynPop_forCounty_2035'!H7,0)</f>
        <v>225</v>
      </c>
      <c r="I7">
        <f>ROUND(('TM1.5SynPop_forCounty_2050'!I7-'TM1.5SynPop_forCounty_2035'!I7)*5/15+'TM1.5SynPop_forCounty_2035'!I7,0)</f>
        <v>200</v>
      </c>
      <c r="J7">
        <f>ROUND(('TM1.5SynPop_forCounty_2050'!J7-'TM1.5SynPop_forCounty_2035'!J7)*5/15+'TM1.5SynPop_forCounty_2035'!J7,0)</f>
        <v>303</v>
      </c>
      <c r="K7">
        <f>ROUND(('TM1.5SynPop_forCounty_2050'!K7-'TM1.5SynPop_forCounty_2035'!K7)*5/15+'TM1.5SynPop_forCounty_2035'!K7,0)</f>
        <v>1602</v>
      </c>
      <c r="L7">
        <f>ROUND(('TM1.5SynPop_forCounty_2050'!L7-'TM1.5SynPop_forCounty_2035'!L7)*5/15+'TM1.5SynPop_forCounty_2035'!L7,0)</f>
        <v>770</v>
      </c>
      <c r="M7">
        <f>ROUND(('TM1.5SynPop_forCounty_2050'!M7-'TM1.5SynPop_forCounty_2035'!M7)*5/15+'TM1.5SynPop_forCounty_2035'!M7,0)</f>
        <v>141</v>
      </c>
      <c r="N7">
        <f>ROUND(('TM1.5SynPop_forCounty_2050'!N7-'TM1.5SynPop_forCounty_2035'!N7)*5/15+'TM1.5SynPop_forCounty_2035'!N7,0)</f>
        <v>67</v>
      </c>
      <c r="O7">
        <f>ROUND(('TM1.5SynPop_forCounty_2050'!O7-'TM1.5SynPop_forCounty_2035'!O7)*5/15+'TM1.5SynPop_forCounty_2035'!O7,0)</f>
        <v>826</v>
      </c>
      <c r="P7">
        <f>ROUND(('TM1.5SynPop_forCounty_2050'!P7-'TM1.5SynPop_forCounty_2035'!P7)*5/15+'TM1.5SynPop_forCounty_2035'!P7,0)</f>
        <v>1122</v>
      </c>
      <c r="Q7">
        <f>ROUND(('TM1.5SynPop_forCounty_2050'!Q7-'TM1.5SynPop_forCounty_2035'!Q7)*5/15+'TM1.5SynPop_forCounty_2035'!Q7,0)</f>
        <v>492</v>
      </c>
      <c r="R7">
        <f>ROUND(('TM1.5SynPop_forCounty_2050'!R7-'TM1.5SynPop_forCounty_2035'!R7)*5/15+'TM1.5SynPop_forCounty_2035'!R7,0)</f>
        <v>139</v>
      </c>
      <c r="S7">
        <f>ROUND(('TM1.5SynPop_forCounty_2050'!S7-'TM1.5SynPop_forCounty_2035'!S7)*5/15+'TM1.5SynPop_forCounty_2035'!S7,0)</f>
        <v>4649</v>
      </c>
      <c r="T7">
        <f>ROUND(('TM1.5SynPop_forCounty_2050'!T7-'TM1.5SynPop_forCounty_2035'!T7)*5/15+'TM1.5SynPop_forCounty_2035'!T7,0)</f>
        <v>68</v>
      </c>
      <c r="U7">
        <f>ROUND(('TM1.5SynPop_forCounty_2050'!U7-'TM1.5SynPop_forCounty_2035'!U7)*5/15+'TM1.5SynPop_forCounty_2035'!U7,0)</f>
        <v>26</v>
      </c>
      <c r="V7">
        <f>ROUND(('TM1.5SynPop_forCounty_2050'!V7-'TM1.5SynPop_forCounty_2035'!V7)*5/15+'TM1.5SynPop_forCounty_2035'!V7,0)</f>
        <v>1019</v>
      </c>
      <c r="W7">
        <f>ROUND(('TM1.5SynPop_forCounty_2050'!W7-'TM1.5SynPop_forCounty_2035'!W7)*5/15+'TM1.5SynPop_forCounty_2035'!W7,0)</f>
        <v>1141</v>
      </c>
      <c r="X7">
        <f>ROUND(('TM1.5SynPop_forCounty_2050'!X7-'TM1.5SynPop_forCounty_2035'!X7)*5/15+'TM1.5SynPop_forCounty_2035'!X7,0)</f>
        <v>1584</v>
      </c>
      <c r="Y7">
        <f>ROUND(('TM1.5SynPop_forCounty_2050'!Y7-'TM1.5SynPop_forCounty_2035'!Y7)*5/15+'TM1.5SynPop_forCounty_2035'!Y7,0)</f>
        <v>811</v>
      </c>
      <c r="Z7">
        <f>ROUND(('TM1.5SynPop_forCounty_2050'!Z7-'TM1.5SynPop_forCounty_2035'!Z7)*5/15+'TM1.5SynPop_forCounty_2035'!Z7,0)</f>
        <v>2554</v>
      </c>
      <c r="AA7">
        <f>ROUND(('TM1.5SynPop_forCounty_2050'!AA7-'TM1.5SynPop_forCounty_2035'!AA7)*5/15+'TM1.5SynPop_forCounty_2035'!AA7,0)</f>
        <v>63</v>
      </c>
    </row>
    <row r="8" spans="1:27">
      <c r="A8">
        <f>VLOOKUP(B8,xwalk!$A$2:$D$1455,4,FALSE)</f>
        <v>1</v>
      </c>
      <c r="B8">
        <v>7</v>
      </c>
      <c r="C8">
        <f>ROUND(('TM1.5SynPop_forCounty_2050'!C8-'TM1.5SynPop_forCounty_2035'!C8)*5/15+'TM1.5SynPop_forCounty_2035'!C8,0)</f>
        <v>6655</v>
      </c>
      <c r="D8">
        <f>ROUND(('TM1.5SynPop_forCounty_2050'!D8-'TM1.5SynPop_forCounty_2035'!D8)*5/15+'TM1.5SynPop_forCounty_2035'!D8,0)</f>
        <v>634</v>
      </c>
      <c r="E8">
        <f>ROUND(('TM1.5SynPop_forCounty_2050'!E8-'TM1.5SynPop_forCounty_2035'!E8)*5/15+'TM1.5SynPop_forCounty_2035'!E8,0)</f>
        <v>1998</v>
      </c>
      <c r="F8">
        <f>ROUND(('TM1.5SynPop_forCounty_2050'!F8-'TM1.5SynPop_forCounty_2035'!F8)*5/15+'TM1.5SynPop_forCounty_2035'!F8,0)</f>
        <v>727</v>
      </c>
      <c r="G8">
        <f>ROUND(('TM1.5SynPop_forCounty_2050'!G8-'TM1.5SynPop_forCounty_2035'!G8)*5/15+'TM1.5SynPop_forCounty_2035'!G8,0)</f>
        <v>683</v>
      </c>
      <c r="H8">
        <f>ROUND(('TM1.5SynPop_forCounty_2050'!H8-'TM1.5SynPop_forCounty_2035'!H8)*5/15+'TM1.5SynPop_forCounty_2035'!H8,0)</f>
        <v>265</v>
      </c>
      <c r="I8">
        <f>ROUND(('TM1.5SynPop_forCounty_2050'!I8-'TM1.5SynPop_forCounty_2035'!I8)*5/15+'TM1.5SynPop_forCounty_2035'!I8,0)</f>
        <v>289</v>
      </c>
      <c r="J8">
        <f>ROUND(('TM1.5SynPop_forCounty_2050'!J8-'TM1.5SynPop_forCounty_2035'!J8)*5/15+'TM1.5SynPop_forCounty_2035'!J8,0)</f>
        <v>506</v>
      </c>
      <c r="K8">
        <f>ROUND(('TM1.5SynPop_forCounty_2050'!K8-'TM1.5SynPop_forCounty_2035'!K8)*5/15+'TM1.5SynPop_forCounty_2035'!K8,0)</f>
        <v>2940</v>
      </c>
      <c r="L8">
        <f>ROUND(('TM1.5SynPop_forCounty_2050'!L8-'TM1.5SynPop_forCounty_2035'!L8)*5/15+'TM1.5SynPop_forCounty_2035'!L8,0)</f>
        <v>1080</v>
      </c>
      <c r="M8">
        <f>ROUND(('TM1.5SynPop_forCounty_2050'!M8-'TM1.5SynPop_forCounty_2035'!M8)*5/15+'TM1.5SynPop_forCounty_2035'!M8,0)</f>
        <v>258</v>
      </c>
      <c r="N8">
        <f>ROUND(('TM1.5SynPop_forCounty_2050'!N8-'TM1.5SynPop_forCounty_2035'!N8)*5/15+'TM1.5SynPop_forCounty_2035'!N8,0)</f>
        <v>189</v>
      </c>
      <c r="O8">
        <f>ROUND(('TM1.5SynPop_forCounty_2050'!O8-'TM1.5SynPop_forCounty_2035'!O8)*5/15+'TM1.5SynPop_forCounty_2035'!O8,0)</f>
        <v>2356</v>
      </c>
      <c r="P8">
        <f>ROUND(('TM1.5SynPop_forCounty_2050'!P8-'TM1.5SynPop_forCounty_2035'!P8)*5/15+'TM1.5SynPop_forCounty_2035'!P8,0)</f>
        <v>1538</v>
      </c>
      <c r="Q8">
        <f>ROUND(('TM1.5SynPop_forCounty_2050'!Q8-'TM1.5SynPop_forCounty_2035'!Q8)*5/15+'TM1.5SynPop_forCounty_2035'!Q8,0)</f>
        <v>440</v>
      </c>
      <c r="R8">
        <f>ROUND(('TM1.5SynPop_forCounty_2050'!R8-'TM1.5SynPop_forCounty_2035'!R8)*5/15+'TM1.5SynPop_forCounty_2035'!R8,0)</f>
        <v>134</v>
      </c>
      <c r="S8">
        <f>ROUND(('TM1.5SynPop_forCounty_2050'!S8-'TM1.5SynPop_forCounty_2035'!S8)*5/15+'TM1.5SynPop_forCounty_2035'!S8,0)</f>
        <v>7289</v>
      </c>
      <c r="T8">
        <f>ROUND(('TM1.5SynPop_forCounty_2050'!T8-'TM1.5SynPop_forCounty_2035'!T8)*5/15+'TM1.5SynPop_forCounty_2035'!T8,0)</f>
        <v>137</v>
      </c>
      <c r="U8">
        <f>ROUND(('TM1.5SynPop_forCounty_2050'!U8-'TM1.5SynPop_forCounty_2035'!U8)*5/15+'TM1.5SynPop_forCounty_2035'!U8,0)</f>
        <v>43</v>
      </c>
      <c r="V8">
        <f>ROUND(('TM1.5SynPop_forCounty_2050'!V8-'TM1.5SynPop_forCounty_2035'!V8)*5/15+'TM1.5SynPop_forCounty_2035'!V8,0)</f>
        <v>849</v>
      </c>
      <c r="W8">
        <f>ROUND(('TM1.5SynPop_forCounty_2050'!W8-'TM1.5SynPop_forCounty_2035'!W8)*5/15+'TM1.5SynPop_forCounty_2035'!W8,0)</f>
        <v>1524</v>
      </c>
      <c r="X8">
        <f>ROUND(('TM1.5SynPop_forCounty_2050'!X8-'TM1.5SynPop_forCounty_2035'!X8)*5/15+'TM1.5SynPop_forCounty_2035'!X8,0)</f>
        <v>2896</v>
      </c>
      <c r="Y8">
        <f>ROUND(('TM1.5SynPop_forCounty_2050'!Y8-'TM1.5SynPop_forCounty_2035'!Y8)*5/15+'TM1.5SynPop_forCounty_2035'!Y8,0)</f>
        <v>1840</v>
      </c>
      <c r="Z8">
        <f>ROUND(('TM1.5SynPop_forCounty_2050'!Z8-'TM1.5SynPop_forCounty_2035'!Z8)*5/15+'TM1.5SynPop_forCounty_2035'!Z8,0)</f>
        <v>4018</v>
      </c>
      <c r="AA8">
        <f>ROUND(('TM1.5SynPop_forCounty_2050'!AA8-'TM1.5SynPop_forCounty_2035'!AA8)*5/15+'TM1.5SynPop_forCounty_2035'!AA8,0)</f>
        <v>104</v>
      </c>
    </row>
    <row r="9" spans="1:27">
      <c r="A9">
        <f>VLOOKUP(B9,xwalk!$A$2:$D$1455,4,FALSE)</f>
        <v>1</v>
      </c>
      <c r="B9">
        <v>8</v>
      </c>
      <c r="C9">
        <f>ROUND(('TM1.5SynPop_forCounty_2050'!C9-'TM1.5SynPop_forCounty_2035'!C9)*5/15+'TM1.5SynPop_forCounty_2035'!C9,0)</f>
        <v>9137</v>
      </c>
      <c r="D9">
        <f>ROUND(('TM1.5SynPop_forCounty_2050'!D9-'TM1.5SynPop_forCounty_2035'!D9)*5/15+'TM1.5SynPop_forCounty_2035'!D9,0)</f>
        <v>2811</v>
      </c>
      <c r="E9">
        <f>ROUND(('TM1.5SynPop_forCounty_2050'!E9-'TM1.5SynPop_forCounty_2035'!E9)*5/15+'TM1.5SynPop_forCounty_2035'!E9,0)</f>
        <v>3350</v>
      </c>
      <c r="F9">
        <f>ROUND(('TM1.5SynPop_forCounty_2050'!F9-'TM1.5SynPop_forCounty_2035'!F9)*5/15+'TM1.5SynPop_forCounty_2035'!F9,0)</f>
        <v>989</v>
      </c>
      <c r="G9">
        <f>ROUND(('TM1.5SynPop_forCounty_2050'!G9-'TM1.5SynPop_forCounty_2035'!G9)*5/15+'TM1.5SynPop_forCounty_2035'!G9,0)</f>
        <v>525</v>
      </c>
      <c r="H9">
        <f>ROUND(('TM1.5SynPop_forCounty_2050'!H9-'TM1.5SynPop_forCounty_2035'!H9)*5/15+'TM1.5SynPop_forCounty_2035'!H9,0)</f>
        <v>169</v>
      </c>
      <c r="I9">
        <f>ROUND(('TM1.5SynPop_forCounty_2050'!I9-'TM1.5SynPop_forCounty_2035'!I9)*5/15+'TM1.5SynPop_forCounty_2035'!I9,0)</f>
        <v>257</v>
      </c>
      <c r="J9">
        <f>ROUND(('TM1.5SynPop_forCounty_2050'!J9-'TM1.5SynPop_forCounty_2035'!J9)*5/15+'TM1.5SynPop_forCounty_2035'!J9,0)</f>
        <v>461</v>
      </c>
      <c r="K9">
        <f>ROUND(('TM1.5SynPop_forCounty_2050'!K9-'TM1.5SynPop_forCounty_2035'!K9)*5/15+'TM1.5SynPop_forCounty_2035'!K9,0)</f>
        <v>3827</v>
      </c>
      <c r="L9">
        <f>ROUND(('TM1.5SynPop_forCounty_2050'!L9-'TM1.5SynPop_forCounty_2035'!L9)*5/15+'TM1.5SynPop_forCounty_2035'!L9,0)</f>
        <v>1031</v>
      </c>
      <c r="M9">
        <f>ROUND(('TM1.5SynPop_forCounty_2050'!M9-'TM1.5SynPop_forCounty_2035'!M9)*5/15+'TM1.5SynPop_forCounty_2035'!M9,0)</f>
        <v>379</v>
      </c>
      <c r="N9">
        <f>ROUND(('TM1.5SynPop_forCounty_2050'!N9-'TM1.5SynPop_forCounty_2035'!N9)*5/15+'TM1.5SynPop_forCounty_2035'!N9,0)</f>
        <v>513</v>
      </c>
      <c r="O9">
        <f>ROUND(('TM1.5SynPop_forCounty_2050'!O9-'TM1.5SynPop_forCounty_2035'!O9)*5/15+'TM1.5SynPop_forCounty_2035'!O9,0)</f>
        <v>3871</v>
      </c>
      <c r="P9">
        <f>ROUND(('TM1.5SynPop_forCounty_2050'!P9-'TM1.5SynPop_forCounty_2035'!P9)*5/15+'TM1.5SynPop_forCounty_2035'!P9,0)</f>
        <v>1115</v>
      </c>
      <c r="Q9">
        <f>ROUND(('TM1.5SynPop_forCounty_2050'!Q9-'TM1.5SynPop_forCounty_2035'!Q9)*5/15+'TM1.5SynPop_forCounty_2035'!Q9,0)</f>
        <v>412</v>
      </c>
      <c r="R9">
        <f>ROUND(('TM1.5SynPop_forCounty_2050'!R9-'TM1.5SynPop_forCounty_2035'!R9)*5/15+'TM1.5SynPop_forCounty_2035'!R9,0)</f>
        <v>354</v>
      </c>
      <c r="S9">
        <f>ROUND(('TM1.5SynPop_forCounty_2050'!S9-'TM1.5SynPop_forCounty_2035'!S9)*5/15+'TM1.5SynPop_forCounty_2035'!S9,0)</f>
        <v>11948</v>
      </c>
      <c r="T9">
        <f>ROUND(('TM1.5SynPop_forCounty_2050'!T9-'TM1.5SynPop_forCounty_2035'!T9)*5/15+'TM1.5SynPop_forCounty_2035'!T9,0)</f>
        <v>305</v>
      </c>
      <c r="U9">
        <f>ROUND(('TM1.5SynPop_forCounty_2050'!U9-'TM1.5SynPop_forCounty_2035'!U9)*5/15+'TM1.5SynPop_forCounty_2035'!U9,0)</f>
        <v>200</v>
      </c>
      <c r="V9">
        <f>ROUND(('TM1.5SynPop_forCounty_2050'!V9-'TM1.5SynPop_forCounty_2035'!V9)*5/15+'TM1.5SynPop_forCounty_2035'!V9,0)</f>
        <v>1226</v>
      </c>
      <c r="W9">
        <f>ROUND(('TM1.5SynPop_forCounty_2050'!W9-'TM1.5SynPop_forCounty_2035'!W9)*5/15+'TM1.5SynPop_forCounty_2035'!W9,0)</f>
        <v>1980</v>
      </c>
      <c r="X9">
        <f>ROUND(('TM1.5SynPop_forCounty_2050'!X9-'TM1.5SynPop_forCounty_2035'!X9)*5/15+'TM1.5SynPop_forCounty_2035'!X9,0)</f>
        <v>4421</v>
      </c>
      <c r="Y9">
        <f>ROUND(('TM1.5SynPop_forCounty_2050'!Y9-'TM1.5SynPop_forCounty_2035'!Y9)*5/15+'TM1.5SynPop_forCounty_2035'!Y9,0)</f>
        <v>3817</v>
      </c>
      <c r="Z9">
        <f>ROUND(('TM1.5SynPop_forCounty_2050'!Z9-'TM1.5SynPop_forCounty_2035'!Z9)*5/15+'TM1.5SynPop_forCounty_2035'!Z9,0)</f>
        <v>6596</v>
      </c>
      <c r="AA9">
        <f>ROUND(('TM1.5SynPop_forCounty_2050'!AA9-'TM1.5SynPop_forCounty_2035'!AA9)*5/15+'TM1.5SynPop_forCounty_2035'!AA9,0)</f>
        <v>200</v>
      </c>
    </row>
    <row r="10" spans="1:27">
      <c r="A10">
        <f>VLOOKUP(B10,xwalk!$A$2:$D$1455,4,FALSE)</f>
        <v>1</v>
      </c>
      <c r="B10">
        <v>9</v>
      </c>
      <c r="C10">
        <f>ROUND(('TM1.5SynPop_forCounty_2050'!C10-'TM1.5SynPop_forCounty_2035'!C10)*5/15+'TM1.5SynPop_forCounty_2035'!C10,0)</f>
        <v>13124</v>
      </c>
      <c r="D10">
        <f>ROUND(('TM1.5SynPop_forCounty_2050'!D10-'TM1.5SynPop_forCounty_2035'!D10)*5/15+'TM1.5SynPop_forCounty_2035'!D10,0)</f>
        <v>910</v>
      </c>
      <c r="E10">
        <f>ROUND(('TM1.5SynPop_forCounty_2050'!E10-'TM1.5SynPop_forCounty_2035'!E10)*5/15+'TM1.5SynPop_forCounty_2035'!E10,0)</f>
        <v>3491</v>
      </c>
      <c r="F10">
        <f>ROUND(('TM1.5SynPop_forCounty_2050'!F10-'TM1.5SynPop_forCounty_2035'!F10)*5/15+'TM1.5SynPop_forCounty_2035'!F10,0)</f>
        <v>1440</v>
      </c>
      <c r="G10">
        <f>ROUND(('TM1.5SynPop_forCounty_2050'!G10-'TM1.5SynPop_forCounty_2035'!G10)*5/15+'TM1.5SynPop_forCounty_2035'!G10,0)</f>
        <v>1239</v>
      </c>
      <c r="H10">
        <f>ROUND(('TM1.5SynPop_forCounty_2050'!H10-'TM1.5SynPop_forCounty_2035'!H10)*5/15+'TM1.5SynPop_forCounty_2035'!H10,0)</f>
        <v>463</v>
      </c>
      <c r="I10">
        <f>ROUND(('TM1.5SynPop_forCounty_2050'!I10-'TM1.5SynPop_forCounty_2035'!I10)*5/15+'TM1.5SynPop_forCounty_2035'!I10,0)</f>
        <v>552</v>
      </c>
      <c r="J10">
        <f>ROUND(('TM1.5SynPop_forCounty_2050'!J10-'TM1.5SynPop_forCounty_2035'!J10)*5/15+'TM1.5SynPop_forCounty_2035'!J10,0)</f>
        <v>624</v>
      </c>
      <c r="K10">
        <f>ROUND(('TM1.5SynPop_forCounty_2050'!K10-'TM1.5SynPop_forCounty_2035'!K10)*5/15+'TM1.5SynPop_forCounty_2035'!K10,0)</f>
        <v>4630</v>
      </c>
      <c r="L10">
        <f>ROUND(('TM1.5SynPop_forCounty_2050'!L10-'TM1.5SynPop_forCounty_2035'!L10)*5/15+'TM1.5SynPop_forCounty_2035'!L10,0)</f>
        <v>1827</v>
      </c>
      <c r="M10">
        <f>ROUND(('TM1.5SynPop_forCounty_2050'!M10-'TM1.5SynPop_forCounty_2035'!M10)*5/15+'TM1.5SynPop_forCounty_2035'!M10,0)</f>
        <v>614</v>
      </c>
      <c r="N10">
        <f>ROUND(('TM1.5SynPop_forCounty_2050'!N10-'TM1.5SynPop_forCounty_2035'!N10)*5/15+'TM1.5SynPop_forCounty_2035'!N10,0)</f>
        <v>738</v>
      </c>
      <c r="O10">
        <f>ROUND(('TM1.5SynPop_forCounty_2050'!O10-'TM1.5SynPop_forCounty_2035'!O10)*5/15+'TM1.5SynPop_forCounty_2035'!O10,0)</f>
        <v>3639</v>
      </c>
      <c r="P10">
        <f>ROUND(('TM1.5SynPop_forCounty_2050'!P10-'TM1.5SynPop_forCounty_2035'!P10)*5/15+'TM1.5SynPop_forCounty_2035'!P10,0)</f>
        <v>2603</v>
      </c>
      <c r="Q10">
        <f>ROUND(('TM1.5SynPop_forCounty_2050'!Q10-'TM1.5SynPop_forCounty_2035'!Q10)*5/15+'TM1.5SynPop_forCounty_2035'!Q10,0)</f>
        <v>1304</v>
      </c>
      <c r="R10">
        <f>ROUND(('TM1.5SynPop_forCounty_2050'!R10-'TM1.5SynPop_forCounty_2035'!R10)*5/15+'TM1.5SynPop_forCounty_2035'!R10,0)</f>
        <v>263</v>
      </c>
      <c r="S10">
        <f>ROUND(('TM1.5SynPop_forCounty_2050'!S10-'TM1.5SynPop_forCounty_2035'!S10)*5/15+'TM1.5SynPop_forCounty_2035'!S10,0)</f>
        <v>14034</v>
      </c>
      <c r="T10">
        <f>ROUND(('TM1.5SynPop_forCounty_2050'!T10-'TM1.5SynPop_forCounty_2035'!T10)*5/15+'TM1.5SynPop_forCounty_2035'!T10,0)</f>
        <v>395</v>
      </c>
      <c r="U10">
        <f>ROUND(('TM1.5SynPop_forCounty_2050'!U10-'TM1.5SynPop_forCounty_2035'!U10)*5/15+'TM1.5SynPop_forCounty_2035'!U10,0)</f>
        <v>142</v>
      </c>
      <c r="V10">
        <f>ROUND(('TM1.5SynPop_forCounty_2050'!V10-'TM1.5SynPop_forCounty_2035'!V10)*5/15+'TM1.5SynPop_forCounty_2035'!V10,0)</f>
        <v>2082</v>
      </c>
      <c r="W10">
        <f>ROUND(('TM1.5SynPop_forCounty_2050'!W10-'TM1.5SynPop_forCounty_2035'!W10)*5/15+'TM1.5SynPop_forCounty_2035'!W10,0)</f>
        <v>3792</v>
      </c>
      <c r="X10">
        <f>ROUND(('TM1.5SynPop_forCounty_2050'!X10-'TM1.5SynPop_forCounty_2035'!X10)*5/15+'TM1.5SynPop_forCounty_2035'!X10,0)</f>
        <v>4482</v>
      </c>
      <c r="Y10">
        <f>ROUND(('TM1.5SynPop_forCounty_2050'!Y10-'TM1.5SynPop_forCounty_2035'!Y10)*5/15+'TM1.5SynPop_forCounty_2035'!Y10,0)</f>
        <v>3141</v>
      </c>
      <c r="Z10">
        <f>ROUND(('TM1.5SynPop_forCounty_2050'!Z10-'TM1.5SynPop_forCounty_2035'!Z10)*5/15+'TM1.5SynPop_forCounty_2035'!Z10,0)</f>
        <v>7262</v>
      </c>
      <c r="AA10">
        <f>ROUND(('TM1.5SynPop_forCounty_2050'!AA10-'TM1.5SynPop_forCounty_2035'!AA10)*5/15+'TM1.5SynPop_forCounty_2035'!AA10,0)</f>
        <v>229</v>
      </c>
    </row>
    <row r="11" spans="1:27">
      <c r="A11">
        <f>VLOOKUP(B11,xwalk!$A$2:$D$1455,4,FALSE)</f>
        <v>1</v>
      </c>
      <c r="B11">
        <v>10</v>
      </c>
      <c r="C11">
        <f>ROUND(('TM1.5SynPop_forCounty_2050'!C11-'TM1.5SynPop_forCounty_2035'!C11)*5/15+'TM1.5SynPop_forCounty_2035'!C11,0)</f>
        <v>8493</v>
      </c>
      <c r="D11">
        <f>ROUND(('TM1.5SynPop_forCounty_2050'!D11-'TM1.5SynPop_forCounty_2035'!D11)*5/15+'TM1.5SynPop_forCounty_2035'!D11,0)</f>
        <v>132</v>
      </c>
      <c r="E11">
        <f>ROUND(('TM1.5SynPop_forCounty_2050'!E11-'TM1.5SynPop_forCounty_2035'!E11)*5/15+'TM1.5SynPop_forCounty_2035'!E11,0)</f>
        <v>2159</v>
      </c>
      <c r="F11">
        <f>ROUND(('TM1.5SynPop_forCounty_2050'!F11-'TM1.5SynPop_forCounty_2035'!F11)*5/15+'TM1.5SynPop_forCounty_2035'!F11,0)</f>
        <v>858</v>
      </c>
      <c r="G11">
        <f>ROUND(('TM1.5SynPop_forCounty_2050'!G11-'TM1.5SynPop_forCounty_2035'!G11)*5/15+'TM1.5SynPop_forCounty_2035'!G11,0)</f>
        <v>646</v>
      </c>
      <c r="H11">
        <f>ROUND(('TM1.5SynPop_forCounty_2050'!H11-'TM1.5SynPop_forCounty_2035'!H11)*5/15+'TM1.5SynPop_forCounty_2035'!H11,0)</f>
        <v>289</v>
      </c>
      <c r="I11">
        <f>ROUND(('TM1.5SynPop_forCounty_2050'!I11-'TM1.5SynPop_forCounty_2035'!I11)*5/15+'TM1.5SynPop_forCounty_2035'!I11,0)</f>
        <v>280</v>
      </c>
      <c r="J11">
        <f>ROUND(('TM1.5SynPop_forCounty_2050'!J11-'TM1.5SynPop_forCounty_2035'!J11)*5/15+'TM1.5SynPop_forCounty_2035'!J11,0)</f>
        <v>451</v>
      </c>
      <c r="K11">
        <f>ROUND(('TM1.5SynPop_forCounty_2050'!K11-'TM1.5SynPop_forCounty_2035'!K11)*5/15+'TM1.5SynPop_forCounty_2035'!K11,0)</f>
        <v>2410</v>
      </c>
      <c r="L11">
        <f>ROUND(('TM1.5SynPop_forCounty_2050'!L11-'TM1.5SynPop_forCounty_2035'!L11)*5/15+'TM1.5SynPop_forCounty_2035'!L11,0)</f>
        <v>1325</v>
      </c>
      <c r="M11">
        <f>ROUND(('TM1.5SynPop_forCounty_2050'!M11-'TM1.5SynPop_forCounty_2035'!M11)*5/15+'TM1.5SynPop_forCounty_2035'!M11,0)</f>
        <v>405</v>
      </c>
      <c r="N11">
        <f>ROUND(('TM1.5SynPop_forCounty_2050'!N11-'TM1.5SynPop_forCounty_2035'!N11)*5/15+'TM1.5SynPop_forCounty_2035'!N11,0)</f>
        <v>543</v>
      </c>
      <c r="O11">
        <f>ROUND(('TM1.5SynPop_forCounty_2050'!O11-'TM1.5SynPop_forCounty_2035'!O11)*5/15+'TM1.5SynPop_forCounty_2035'!O11,0)</f>
        <v>2097</v>
      </c>
      <c r="P11">
        <f>ROUND(('TM1.5SynPop_forCounty_2050'!P11-'TM1.5SynPop_forCounty_2035'!P11)*5/15+'TM1.5SynPop_forCounty_2035'!P11,0)</f>
        <v>1415</v>
      </c>
      <c r="Q11">
        <f>ROUND(('TM1.5SynPop_forCounty_2050'!Q11-'TM1.5SynPop_forCounty_2035'!Q11)*5/15+'TM1.5SynPop_forCounty_2035'!Q11,0)</f>
        <v>802</v>
      </c>
      <c r="R11">
        <f>ROUND(('TM1.5SynPop_forCounty_2050'!R11-'TM1.5SynPop_forCounty_2035'!R11)*5/15+'TM1.5SynPop_forCounty_2035'!R11,0)</f>
        <v>368</v>
      </c>
      <c r="S11">
        <f>ROUND(('TM1.5SynPop_forCounty_2050'!S11-'TM1.5SynPop_forCounty_2035'!S11)*5/15+'TM1.5SynPop_forCounty_2035'!S11,0)</f>
        <v>8625</v>
      </c>
      <c r="T11">
        <f>ROUND(('TM1.5SynPop_forCounty_2050'!T11-'TM1.5SynPop_forCounty_2035'!T11)*5/15+'TM1.5SynPop_forCounty_2035'!T11,0)</f>
        <v>152</v>
      </c>
      <c r="U11">
        <f>ROUND(('TM1.5SynPop_forCounty_2050'!U11-'TM1.5SynPop_forCounty_2035'!U11)*5/15+'TM1.5SynPop_forCounty_2035'!U11,0)</f>
        <v>43</v>
      </c>
      <c r="V11">
        <f>ROUND(('TM1.5SynPop_forCounty_2050'!V11-'TM1.5SynPop_forCounty_2035'!V11)*5/15+'TM1.5SynPop_forCounty_2035'!V11,0)</f>
        <v>1221</v>
      </c>
      <c r="W11">
        <f>ROUND(('TM1.5SynPop_forCounty_2050'!W11-'TM1.5SynPop_forCounty_2035'!W11)*5/15+'TM1.5SynPop_forCounty_2035'!W11,0)</f>
        <v>2314</v>
      </c>
      <c r="X11">
        <f>ROUND(('TM1.5SynPop_forCounty_2050'!X11-'TM1.5SynPop_forCounty_2035'!X11)*5/15+'TM1.5SynPop_forCounty_2035'!X11,0)</f>
        <v>3369</v>
      </c>
      <c r="Y11">
        <f>ROUND(('TM1.5SynPop_forCounty_2050'!Y11-'TM1.5SynPop_forCounty_2035'!Y11)*5/15+'TM1.5SynPop_forCounty_2035'!Y11,0)</f>
        <v>1527</v>
      </c>
      <c r="Z11">
        <f>ROUND(('TM1.5SynPop_forCounty_2050'!Z11-'TM1.5SynPop_forCounty_2035'!Z11)*5/15+'TM1.5SynPop_forCounty_2035'!Z11,0)</f>
        <v>4599</v>
      </c>
      <c r="AA11">
        <f>ROUND(('TM1.5SynPop_forCounty_2050'!AA11-'TM1.5SynPop_forCounty_2035'!AA11)*5/15+'TM1.5SynPop_forCounty_2035'!AA11,0)</f>
        <v>90</v>
      </c>
    </row>
    <row r="12" spans="1:27">
      <c r="A12">
        <f>VLOOKUP(B12,xwalk!$A$2:$D$1455,4,FALSE)</f>
        <v>1</v>
      </c>
      <c r="B12">
        <v>11</v>
      </c>
      <c r="C12">
        <f>ROUND(('TM1.5SynPop_forCounty_2050'!C12-'TM1.5SynPop_forCounty_2035'!C12)*5/15+'TM1.5SynPop_forCounty_2035'!C12,0)</f>
        <v>7255</v>
      </c>
      <c r="D12">
        <f>ROUND(('TM1.5SynPop_forCounty_2050'!D12-'TM1.5SynPop_forCounty_2035'!D12)*5/15+'TM1.5SynPop_forCounty_2035'!D12,0)</f>
        <v>222</v>
      </c>
      <c r="E12">
        <f>ROUND(('TM1.5SynPop_forCounty_2050'!E12-'TM1.5SynPop_forCounty_2035'!E12)*5/15+'TM1.5SynPop_forCounty_2035'!E12,0)</f>
        <v>2299</v>
      </c>
      <c r="F12">
        <f>ROUND(('TM1.5SynPop_forCounty_2050'!F12-'TM1.5SynPop_forCounty_2035'!F12)*5/15+'TM1.5SynPop_forCounty_2035'!F12,0)</f>
        <v>1039</v>
      </c>
      <c r="G12">
        <f>ROUND(('TM1.5SynPop_forCounty_2050'!G12-'TM1.5SynPop_forCounty_2035'!G12)*5/15+'TM1.5SynPop_forCounty_2035'!G12,0)</f>
        <v>371</v>
      </c>
      <c r="H12">
        <f>ROUND(('TM1.5SynPop_forCounty_2050'!H12-'TM1.5SynPop_forCounty_2035'!H12)*5/15+'TM1.5SynPop_forCounty_2035'!H12,0)</f>
        <v>273</v>
      </c>
      <c r="I12">
        <f>ROUND(('TM1.5SynPop_forCounty_2050'!I12-'TM1.5SynPop_forCounty_2035'!I12)*5/15+'TM1.5SynPop_forCounty_2035'!I12,0)</f>
        <v>231</v>
      </c>
      <c r="J12">
        <f>ROUND(('TM1.5SynPop_forCounty_2050'!J12-'TM1.5SynPop_forCounty_2035'!J12)*5/15+'TM1.5SynPop_forCounty_2035'!J12,0)</f>
        <v>427</v>
      </c>
      <c r="K12">
        <f>ROUND(('TM1.5SynPop_forCounty_2050'!K12-'TM1.5SynPop_forCounty_2035'!K12)*5/15+'TM1.5SynPop_forCounty_2035'!K12,0)</f>
        <v>3118</v>
      </c>
      <c r="L12">
        <f>ROUND(('TM1.5SynPop_forCounty_2050'!L12-'TM1.5SynPop_forCounty_2035'!L12)*5/15+'TM1.5SynPop_forCounty_2035'!L12,0)</f>
        <v>870</v>
      </c>
      <c r="M12">
        <f>ROUND(('TM1.5SynPop_forCounty_2050'!M12-'TM1.5SynPop_forCounty_2035'!M12)*5/15+'TM1.5SynPop_forCounty_2035'!M12,0)</f>
        <v>251</v>
      </c>
      <c r="N12">
        <f>ROUND(('TM1.5SynPop_forCounty_2050'!N12-'TM1.5SynPop_forCounty_2035'!N12)*5/15+'TM1.5SynPop_forCounty_2035'!N12,0)</f>
        <v>401</v>
      </c>
      <c r="O12">
        <f>ROUND(('TM1.5SynPop_forCounty_2050'!O12-'TM1.5SynPop_forCounty_2035'!O12)*5/15+'TM1.5SynPop_forCounty_2035'!O12,0)</f>
        <v>2085</v>
      </c>
      <c r="P12">
        <f>ROUND(('TM1.5SynPop_forCounty_2050'!P12-'TM1.5SynPop_forCounty_2035'!P12)*5/15+'TM1.5SynPop_forCounty_2035'!P12,0)</f>
        <v>1400</v>
      </c>
      <c r="Q12">
        <f>ROUND(('TM1.5SynPop_forCounty_2050'!Q12-'TM1.5SynPop_forCounty_2035'!Q12)*5/15+'TM1.5SynPop_forCounty_2035'!Q12,0)</f>
        <v>795</v>
      </c>
      <c r="R12">
        <f>ROUND(('TM1.5SynPop_forCounty_2050'!R12-'TM1.5SynPop_forCounty_2035'!R12)*5/15+'TM1.5SynPop_forCounty_2035'!R12,0)</f>
        <v>360</v>
      </c>
      <c r="S12">
        <f>ROUND(('TM1.5SynPop_forCounty_2050'!S12-'TM1.5SynPop_forCounty_2035'!S12)*5/15+'TM1.5SynPop_forCounty_2035'!S12,0)</f>
        <v>7477</v>
      </c>
      <c r="T12">
        <f>ROUND(('TM1.5SynPop_forCounty_2050'!T12-'TM1.5SynPop_forCounty_2035'!T12)*5/15+'TM1.5SynPop_forCounty_2035'!T12,0)</f>
        <v>157</v>
      </c>
      <c r="U12">
        <f>ROUND(('TM1.5SynPop_forCounty_2050'!U12-'TM1.5SynPop_forCounty_2035'!U12)*5/15+'TM1.5SynPop_forCounty_2035'!U12,0)</f>
        <v>67</v>
      </c>
      <c r="V12">
        <f>ROUND(('TM1.5SynPop_forCounty_2050'!V12-'TM1.5SynPop_forCounty_2035'!V12)*5/15+'TM1.5SynPop_forCounty_2035'!V12,0)</f>
        <v>972</v>
      </c>
      <c r="W12">
        <f>ROUND(('TM1.5SynPop_forCounty_2050'!W12-'TM1.5SynPop_forCounty_2035'!W12)*5/15+'TM1.5SynPop_forCounty_2035'!W12,0)</f>
        <v>1707</v>
      </c>
      <c r="X12">
        <f>ROUND(('TM1.5SynPop_forCounty_2050'!X12-'TM1.5SynPop_forCounty_2035'!X12)*5/15+'TM1.5SynPop_forCounty_2035'!X12,0)</f>
        <v>3184</v>
      </c>
      <c r="Y12">
        <f>ROUND(('TM1.5SynPop_forCounty_2050'!Y12-'TM1.5SynPop_forCounty_2035'!Y12)*5/15+'TM1.5SynPop_forCounty_2035'!Y12,0)</f>
        <v>1392</v>
      </c>
      <c r="Z12">
        <f>ROUND(('TM1.5SynPop_forCounty_2050'!Z12-'TM1.5SynPop_forCounty_2035'!Z12)*5/15+'TM1.5SynPop_forCounty_2035'!Z12,0)</f>
        <v>4233</v>
      </c>
      <c r="AA12">
        <f>ROUND(('TM1.5SynPop_forCounty_2050'!AA12-'TM1.5SynPop_forCounty_2035'!AA12)*5/15+'TM1.5SynPop_forCounty_2035'!AA12,0)</f>
        <v>91</v>
      </c>
    </row>
    <row r="13" spans="1:27">
      <c r="A13">
        <f>VLOOKUP(B13,xwalk!$A$2:$D$1455,4,FALSE)</f>
        <v>1</v>
      </c>
      <c r="B13">
        <v>12</v>
      </c>
      <c r="C13">
        <f>ROUND(('TM1.5SynPop_forCounty_2050'!C13-'TM1.5SynPop_forCounty_2035'!C13)*5/15+'TM1.5SynPop_forCounty_2035'!C13,0)</f>
        <v>1979</v>
      </c>
      <c r="D13">
        <f>ROUND(('TM1.5SynPop_forCounty_2050'!D13-'TM1.5SynPop_forCounty_2035'!D13)*5/15+'TM1.5SynPop_forCounty_2035'!D13,0)</f>
        <v>40</v>
      </c>
      <c r="E13">
        <f>ROUND(('TM1.5SynPop_forCounty_2050'!E13-'TM1.5SynPop_forCounty_2035'!E13)*5/15+'TM1.5SynPop_forCounty_2035'!E13,0)</f>
        <v>302</v>
      </c>
      <c r="F13">
        <f>ROUND(('TM1.5SynPop_forCounty_2050'!F13-'TM1.5SynPop_forCounty_2035'!F13)*5/15+'TM1.5SynPop_forCounty_2035'!F13,0)</f>
        <v>177</v>
      </c>
      <c r="G13">
        <f>ROUND(('TM1.5SynPop_forCounty_2050'!G13-'TM1.5SynPop_forCounty_2035'!G13)*5/15+'TM1.5SynPop_forCounty_2035'!G13,0)</f>
        <v>142</v>
      </c>
      <c r="H13">
        <f>ROUND(('TM1.5SynPop_forCounty_2050'!H13-'TM1.5SynPop_forCounty_2035'!H13)*5/15+'TM1.5SynPop_forCounty_2035'!H13,0)</f>
        <v>106</v>
      </c>
      <c r="I13">
        <f>ROUND(('TM1.5SynPop_forCounty_2050'!I13-'TM1.5SynPop_forCounty_2035'!I13)*5/15+'TM1.5SynPop_forCounty_2035'!I13,0)</f>
        <v>127</v>
      </c>
      <c r="J13">
        <f>ROUND(('TM1.5SynPop_forCounty_2050'!J13-'TM1.5SynPop_forCounty_2035'!J13)*5/15+'TM1.5SynPop_forCounty_2035'!J13,0)</f>
        <v>432</v>
      </c>
      <c r="K13">
        <f>ROUND(('TM1.5SynPop_forCounty_2050'!K13-'TM1.5SynPop_forCounty_2035'!K13)*5/15+'TM1.5SynPop_forCounty_2035'!K13,0)</f>
        <v>703</v>
      </c>
      <c r="L13">
        <f>ROUND(('TM1.5SynPop_forCounty_2050'!L13-'TM1.5SynPop_forCounty_2035'!L13)*5/15+'TM1.5SynPop_forCounty_2035'!L13,0)</f>
        <v>503</v>
      </c>
      <c r="M13">
        <f>ROUND(('TM1.5SynPop_forCounty_2050'!M13-'TM1.5SynPop_forCounty_2035'!M13)*5/15+'TM1.5SynPop_forCounty_2035'!M13,0)</f>
        <v>55</v>
      </c>
      <c r="N13">
        <f>ROUND(('TM1.5SynPop_forCounty_2050'!N13-'TM1.5SynPop_forCounty_2035'!N13)*5/15+'TM1.5SynPop_forCounty_2035'!N13,0)</f>
        <v>25</v>
      </c>
      <c r="O13">
        <f>ROUND(('TM1.5SynPop_forCounty_2050'!O13-'TM1.5SynPop_forCounty_2035'!O13)*5/15+'TM1.5SynPop_forCounty_2035'!O13,0)</f>
        <v>280</v>
      </c>
      <c r="P13">
        <f>ROUND(('TM1.5SynPop_forCounty_2050'!P13-'TM1.5SynPop_forCounty_2035'!P13)*5/15+'TM1.5SynPop_forCounty_2035'!P13,0)</f>
        <v>599</v>
      </c>
      <c r="Q13">
        <f>ROUND(('TM1.5SynPop_forCounty_2050'!Q13-'TM1.5SynPop_forCounty_2035'!Q13)*5/15+'TM1.5SynPop_forCounty_2035'!Q13,0)</f>
        <v>392</v>
      </c>
      <c r="R13">
        <f>ROUND(('TM1.5SynPop_forCounty_2050'!R13-'TM1.5SynPop_forCounty_2035'!R13)*5/15+'TM1.5SynPop_forCounty_2035'!R13,0)</f>
        <v>14</v>
      </c>
      <c r="S13">
        <f>ROUND(('TM1.5SynPop_forCounty_2050'!S13-'TM1.5SynPop_forCounty_2035'!S13)*5/15+'TM1.5SynPop_forCounty_2035'!S13,0)</f>
        <v>2019</v>
      </c>
      <c r="T13">
        <f>ROUND(('TM1.5SynPop_forCounty_2050'!T13-'TM1.5SynPop_forCounty_2035'!T13)*5/15+'TM1.5SynPop_forCounty_2035'!T13,0)</f>
        <v>11</v>
      </c>
      <c r="U13">
        <f>ROUND(('TM1.5SynPop_forCounty_2050'!U13-'TM1.5SynPop_forCounty_2035'!U13)*5/15+'TM1.5SynPop_forCounty_2035'!U13,0)</f>
        <v>8</v>
      </c>
      <c r="V13">
        <f>ROUND(('TM1.5SynPop_forCounty_2050'!V13-'TM1.5SynPop_forCounty_2035'!V13)*5/15+'TM1.5SynPop_forCounty_2035'!V13,0)</f>
        <v>135</v>
      </c>
      <c r="W13">
        <f>ROUND(('TM1.5SynPop_forCounty_2050'!W13-'TM1.5SynPop_forCounty_2035'!W13)*5/15+'TM1.5SynPop_forCounty_2035'!W13,0)</f>
        <v>627</v>
      </c>
      <c r="X13">
        <f>ROUND(('TM1.5SynPop_forCounty_2050'!X13-'TM1.5SynPop_forCounty_2035'!X13)*5/15+'TM1.5SynPop_forCounty_2035'!X13,0)</f>
        <v>1048</v>
      </c>
      <c r="Y13">
        <f>ROUND(('TM1.5SynPop_forCounty_2050'!Y13-'TM1.5SynPop_forCounty_2035'!Y13)*5/15+'TM1.5SynPop_forCounty_2035'!Y13,0)</f>
        <v>190</v>
      </c>
      <c r="Z13">
        <f>ROUND(('TM1.5SynPop_forCounty_2050'!Z13-'TM1.5SynPop_forCounty_2035'!Z13)*5/15+'TM1.5SynPop_forCounty_2035'!Z13,0)</f>
        <v>1175</v>
      </c>
      <c r="AA13">
        <f>ROUND(('TM1.5SynPop_forCounty_2050'!AA13-'TM1.5SynPop_forCounty_2035'!AA13)*5/15+'TM1.5SynPop_forCounty_2035'!AA13,0)</f>
        <v>8</v>
      </c>
    </row>
    <row r="14" spans="1:27">
      <c r="A14">
        <f>VLOOKUP(B14,xwalk!$A$2:$D$1455,4,FALSE)</f>
        <v>1</v>
      </c>
      <c r="B14">
        <v>13</v>
      </c>
      <c r="C14">
        <f>ROUND(('TM1.5SynPop_forCounty_2050'!C14-'TM1.5SynPop_forCounty_2035'!C14)*5/15+'TM1.5SynPop_forCounty_2035'!C14,0)</f>
        <v>1065</v>
      </c>
      <c r="D14">
        <f>ROUND(('TM1.5SynPop_forCounty_2050'!D14-'TM1.5SynPop_forCounty_2035'!D14)*5/15+'TM1.5SynPop_forCounty_2035'!D14,0)</f>
        <v>9</v>
      </c>
      <c r="E14">
        <f>ROUND(('TM1.5SynPop_forCounty_2050'!E14-'TM1.5SynPop_forCounty_2035'!E14)*5/15+'TM1.5SynPop_forCounty_2035'!E14,0)</f>
        <v>64</v>
      </c>
      <c r="F14">
        <f>ROUND(('TM1.5SynPop_forCounty_2050'!F14-'TM1.5SynPop_forCounty_2035'!F14)*5/15+'TM1.5SynPop_forCounty_2035'!F14,0)</f>
        <v>38</v>
      </c>
      <c r="G14">
        <f>ROUND(('TM1.5SynPop_forCounty_2050'!G14-'TM1.5SynPop_forCounty_2035'!G14)*5/15+'TM1.5SynPop_forCounty_2035'!G14,0)</f>
        <v>65</v>
      </c>
      <c r="H14">
        <f>ROUND(('TM1.5SynPop_forCounty_2050'!H14-'TM1.5SynPop_forCounty_2035'!H14)*5/15+'TM1.5SynPop_forCounty_2035'!H14,0)</f>
        <v>44</v>
      </c>
      <c r="I14">
        <f>ROUND(('TM1.5SynPop_forCounty_2050'!I14-'TM1.5SynPop_forCounty_2035'!I14)*5/15+'TM1.5SynPop_forCounty_2035'!I14,0)</f>
        <v>92</v>
      </c>
      <c r="J14">
        <f>ROUND(('TM1.5SynPop_forCounty_2050'!J14-'TM1.5SynPop_forCounty_2035'!J14)*5/15+'TM1.5SynPop_forCounty_2035'!J14,0)</f>
        <v>461</v>
      </c>
      <c r="K14">
        <f>ROUND(('TM1.5SynPop_forCounty_2050'!K14-'TM1.5SynPop_forCounty_2035'!K14)*5/15+'TM1.5SynPop_forCounty_2035'!K14,0)</f>
        <v>476</v>
      </c>
      <c r="L14">
        <f>ROUND(('TM1.5SynPop_forCounty_2050'!L14-'TM1.5SynPop_forCounty_2035'!L14)*5/15+'TM1.5SynPop_forCounty_2035'!L14,0)</f>
        <v>281</v>
      </c>
      <c r="M14">
        <f>ROUND(('TM1.5SynPop_forCounty_2050'!M14-'TM1.5SynPop_forCounty_2035'!M14)*5/15+'TM1.5SynPop_forCounty_2035'!M14,0)</f>
        <v>4</v>
      </c>
      <c r="N14">
        <f>ROUND(('TM1.5SynPop_forCounty_2050'!N14-'TM1.5SynPop_forCounty_2035'!N14)*5/15+'TM1.5SynPop_forCounty_2035'!N14,0)</f>
        <v>3</v>
      </c>
      <c r="O14">
        <f>ROUND(('TM1.5SynPop_forCounty_2050'!O14-'TM1.5SynPop_forCounty_2035'!O14)*5/15+'TM1.5SynPop_forCounty_2035'!O14,0)</f>
        <v>158</v>
      </c>
      <c r="P14">
        <f>ROUND(('TM1.5SynPop_forCounty_2050'!P14-'TM1.5SynPop_forCounty_2035'!P14)*5/15+'TM1.5SynPop_forCounty_2035'!P14,0)</f>
        <v>362</v>
      </c>
      <c r="Q14">
        <f>ROUND(('TM1.5SynPop_forCounty_2050'!Q14-'TM1.5SynPop_forCounty_2035'!Q14)*5/15+'TM1.5SynPop_forCounty_2035'!Q14,0)</f>
        <v>238</v>
      </c>
      <c r="R14">
        <f>ROUND(('TM1.5SynPop_forCounty_2050'!R14-'TM1.5SynPop_forCounty_2035'!R14)*5/15+'TM1.5SynPop_forCounty_2035'!R14,0)</f>
        <v>6</v>
      </c>
      <c r="S14">
        <f>ROUND(('TM1.5SynPop_forCounty_2050'!S14-'TM1.5SynPop_forCounty_2035'!S14)*5/15+'TM1.5SynPop_forCounty_2035'!S14,0)</f>
        <v>1074</v>
      </c>
      <c r="T14">
        <f>ROUND(('TM1.5SynPop_forCounty_2050'!T14-'TM1.5SynPop_forCounty_2035'!T14)*5/15+'TM1.5SynPop_forCounty_2035'!T14,0)</f>
        <v>7</v>
      </c>
      <c r="U14">
        <f>ROUND(('TM1.5SynPop_forCounty_2050'!U14-'TM1.5SynPop_forCounty_2035'!U14)*5/15+'TM1.5SynPop_forCounty_2035'!U14,0)</f>
        <v>1</v>
      </c>
      <c r="V14">
        <f>ROUND(('TM1.5SynPop_forCounty_2050'!V14-'TM1.5SynPop_forCounty_2035'!V14)*5/15+'TM1.5SynPop_forCounty_2035'!V14,0)</f>
        <v>29</v>
      </c>
      <c r="W14">
        <f>ROUND(('TM1.5SynPop_forCounty_2050'!W14-'TM1.5SynPop_forCounty_2035'!W14)*5/15+'TM1.5SynPop_forCounty_2035'!W14,0)</f>
        <v>323</v>
      </c>
      <c r="X14">
        <f>ROUND(('TM1.5SynPop_forCounty_2050'!X14-'TM1.5SynPop_forCounty_2035'!X14)*5/15+'TM1.5SynPop_forCounty_2035'!X14,0)</f>
        <v>610</v>
      </c>
      <c r="Y14">
        <f>ROUND(('TM1.5SynPop_forCounty_2050'!Y14-'TM1.5SynPop_forCounty_2035'!Y14)*5/15+'TM1.5SynPop_forCounty_2035'!Y14,0)</f>
        <v>104</v>
      </c>
      <c r="Z14">
        <f>ROUND(('TM1.5SynPop_forCounty_2050'!Z14-'TM1.5SynPop_forCounty_2035'!Z14)*5/15+'TM1.5SynPop_forCounty_2035'!Z14,0)</f>
        <v>628</v>
      </c>
      <c r="AA14">
        <f>ROUND(('TM1.5SynPop_forCounty_2050'!AA14-'TM1.5SynPop_forCounty_2035'!AA14)*5/15+'TM1.5SynPop_forCounty_2035'!AA14,0)</f>
        <v>7</v>
      </c>
    </row>
    <row r="15" spans="1:27">
      <c r="A15">
        <f>VLOOKUP(B15,xwalk!$A$2:$D$1455,4,FALSE)</f>
        <v>1</v>
      </c>
      <c r="B15">
        <v>14</v>
      </c>
      <c r="C15">
        <f>ROUND(('TM1.5SynPop_forCounty_2050'!C15-'TM1.5SynPop_forCounty_2035'!C15)*5/15+'TM1.5SynPop_forCounty_2035'!C15,0)</f>
        <v>1012</v>
      </c>
      <c r="D15">
        <f>ROUND(('TM1.5SynPop_forCounty_2050'!D15-'TM1.5SynPop_forCounty_2035'!D15)*5/15+'TM1.5SynPop_forCounty_2035'!D15,0)</f>
        <v>44</v>
      </c>
      <c r="E15">
        <f>ROUND(('TM1.5SynPop_forCounty_2050'!E15-'TM1.5SynPop_forCounty_2035'!E15)*5/15+'TM1.5SynPop_forCounty_2035'!E15,0)</f>
        <v>124</v>
      </c>
      <c r="F15">
        <f>ROUND(('TM1.5SynPop_forCounty_2050'!F15-'TM1.5SynPop_forCounty_2035'!F15)*5/15+'TM1.5SynPop_forCounty_2035'!F15,0)</f>
        <v>63</v>
      </c>
      <c r="G15">
        <f>ROUND(('TM1.5SynPop_forCounty_2050'!G15-'TM1.5SynPop_forCounty_2035'!G15)*5/15+'TM1.5SynPop_forCounty_2035'!G15,0)</f>
        <v>59</v>
      </c>
      <c r="H15">
        <f>ROUND(('TM1.5SynPop_forCounty_2050'!H15-'TM1.5SynPop_forCounty_2035'!H15)*5/15+'TM1.5SynPop_forCounty_2035'!H15,0)</f>
        <v>35</v>
      </c>
      <c r="I15">
        <f>ROUND(('TM1.5SynPop_forCounty_2050'!I15-'TM1.5SynPop_forCounty_2035'!I15)*5/15+'TM1.5SynPop_forCounty_2035'!I15,0)</f>
        <v>66</v>
      </c>
      <c r="J15">
        <f>ROUND(('TM1.5SynPop_forCounty_2050'!J15-'TM1.5SynPop_forCounty_2035'!J15)*5/15+'TM1.5SynPop_forCounty_2035'!J15,0)</f>
        <v>207</v>
      </c>
      <c r="K15">
        <f>ROUND(('TM1.5SynPop_forCounty_2050'!K15-'TM1.5SynPop_forCounty_2035'!K15)*5/15+'TM1.5SynPop_forCounty_2035'!K15,0)</f>
        <v>197</v>
      </c>
      <c r="L15">
        <f>ROUND(('TM1.5SynPop_forCounty_2050'!L15-'TM1.5SynPop_forCounty_2035'!L15)*5/15+'TM1.5SynPop_forCounty_2035'!L15,0)</f>
        <v>287</v>
      </c>
      <c r="M15">
        <f>ROUND(('TM1.5SynPop_forCounty_2050'!M15-'TM1.5SynPop_forCounty_2035'!M15)*5/15+'TM1.5SynPop_forCounty_2035'!M15,0)</f>
        <v>41</v>
      </c>
      <c r="N15">
        <f>ROUND(('TM1.5SynPop_forCounty_2050'!N15-'TM1.5SynPop_forCounty_2035'!N15)*5/15+'TM1.5SynPop_forCounty_2035'!N15,0)</f>
        <v>29</v>
      </c>
      <c r="O15">
        <f>ROUND(('TM1.5SynPop_forCounty_2050'!O15-'TM1.5SynPop_forCounty_2035'!O15)*5/15+'TM1.5SynPop_forCounty_2035'!O15,0)</f>
        <v>115</v>
      </c>
      <c r="P15">
        <f>ROUND(('TM1.5SynPop_forCounty_2050'!P15-'TM1.5SynPop_forCounty_2035'!P15)*5/15+'TM1.5SynPop_forCounty_2035'!P15,0)</f>
        <v>262</v>
      </c>
      <c r="Q15">
        <f>ROUND(('TM1.5SynPop_forCounty_2050'!Q15-'TM1.5SynPop_forCounty_2035'!Q15)*5/15+'TM1.5SynPop_forCounty_2035'!Q15,0)</f>
        <v>172</v>
      </c>
      <c r="R15">
        <f>ROUND(('TM1.5SynPop_forCounty_2050'!R15-'TM1.5SynPop_forCounty_2035'!R15)*5/15+'TM1.5SynPop_forCounty_2035'!R15,0)</f>
        <v>5</v>
      </c>
      <c r="S15">
        <f>ROUND(('TM1.5SynPop_forCounty_2050'!S15-'TM1.5SynPop_forCounty_2035'!S15)*5/15+'TM1.5SynPop_forCounty_2035'!S15,0)</f>
        <v>1056</v>
      </c>
      <c r="T15">
        <f>ROUND(('TM1.5SynPop_forCounty_2050'!T15-'TM1.5SynPop_forCounty_2035'!T15)*5/15+'TM1.5SynPop_forCounty_2035'!T15,0)</f>
        <v>7</v>
      </c>
      <c r="U15">
        <f>ROUND(('TM1.5SynPop_forCounty_2050'!U15-'TM1.5SynPop_forCounty_2035'!U15)*5/15+'TM1.5SynPop_forCounty_2035'!U15,0)</f>
        <v>4</v>
      </c>
      <c r="V15">
        <f>ROUND(('TM1.5SynPop_forCounty_2050'!V15-'TM1.5SynPop_forCounty_2035'!V15)*5/15+'TM1.5SynPop_forCounty_2035'!V15,0)</f>
        <v>81</v>
      </c>
      <c r="W15">
        <f>ROUND(('TM1.5SynPop_forCounty_2050'!W15-'TM1.5SynPop_forCounty_2035'!W15)*5/15+'TM1.5SynPop_forCounty_2035'!W15,0)</f>
        <v>362</v>
      </c>
      <c r="X15">
        <f>ROUND(('TM1.5SynPop_forCounty_2050'!X15-'TM1.5SynPop_forCounty_2035'!X15)*5/15+'TM1.5SynPop_forCounty_2035'!X15,0)</f>
        <v>505</v>
      </c>
      <c r="Y15">
        <f>ROUND(('TM1.5SynPop_forCounty_2050'!Y15-'TM1.5SynPop_forCounty_2035'!Y15)*5/15+'TM1.5SynPop_forCounty_2035'!Y15,0)</f>
        <v>97</v>
      </c>
      <c r="Z15">
        <f>ROUND(('TM1.5SynPop_forCounty_2050'!Z15-'TM1.5SynPop_forCounty_2035'!Z15)*5/15+'TM1.5SynPop_forCounty_2035'!Z15,0)</f>
        <v>587</v>
      </c>
      <c r="AA15">
        <f>ROUND(('TM1.5SynPop_forCounty_2050'!AA15-'TM1.5SynPop_forCounty_2035'!AA15)*5/15+'TM1.5SynPop_forCounty_2035'!AA15,0)</f>
        <v>4</v>
      </c>
    </row>
    <row r="16" spans="1:27">
      <c r="A16">
        <f>VLOOKUP(B16,xwalk!$A$2:$D$1455,4,FALSE)</f>
        <v>1</v>
      </c>
      <c r="B16">
        <v>15</v>
      </c>
      <c r="C16">
        <f>ROUND(('TM1.5SynPop_forCounty_2050'!C16-'TM1.5SynPop_forCounty_2035'!C16)*5/15+'TM1.5SynPop_forCounty_2035'!C16,0)</f>
        <v>447</v>
      </c>
      <c r="D16">
        <f>ROUND(('TM1.5SynPop_forCounty_2050'!D16-'TM1.5SynPop_forCounty_2035'!D16)*5/15+'TM1.5SynPop_forCounty_2035'!D16,0)</f>
        <v>13</v>
      </c>
      <c r="E16">
        <f>ROUND(('TM1.5SynPop_forCounty_2050'!E16-'TM1.5SynPop_forCounty_2035'!E16)*5/15+'TM1.5SynPop_forCounty_2035'!E16,0)</f>
        <v>76</v>
      </c>
      <c r="F16">
        <f>ROUND(('TM1.5SynPop_forCounty_2050'!F16-'TM1.5SynPop_forCounty_2035'!F16)*5/15+'TM1.5SynPop_forCounty_2035'!F16,0)</f>
        <v>39</v>
      </c>
      <c r="G16">
        <f>ROUND(('TM1.5SynPop_forCounty_2050'!G16-'TM1.5SynPop_forCounty_2035'!G16)*5/15+'TM1.5SynPop_forCounty_2035'!G16,0)</f>
        <v>42</v>
      </c>
      <c r="H16">
        <f>ROUND(('TM1.5SynPop_forCounty_2050'!H16-'TM1.5SynPop_forCounty_2035'!H16)*5/15+'TM1.5SynPop_forCounty_2035'!H16,0)</f>
        <v>27</v>
      </c>
      <c r="I16">
        <f>ROUND(('TM1.5SynPop_forCounty_2050'!I16-'TM1.5SynPop_forCounty_2035'!I16)*5/15+'TM1.5SynPop_forCounty_2035'!I16,0)</f>
        <v>37</v>
      </c>
      <c r="J16">
        <f>ROUND(('TM1.5SynPop_forCounty_2050'!J16-'TM1.5SynPop_forCounty_2035'!J16)*5/15+'TM1.5SynPop_forCounty_2035'!J16,0)</f>
        <v>99</v>
      </c>
      <c r="K16">
        <f>ROUND(('TM1.5SynPop_forCounty_2050'!K16-'TM1.5SynPop_forCounty_2035'!K16)*5/15+'TM1.5SynPop_forCounty_2035'!K16,0)</f>
        <v>209</v>
      </c>
      <c r="L16">
        <f>ROUND(('TM1.5SynPop_forCounty_2050'!L16-'TM1.5SynPop_forCounty_2035'!L16)*5/15+'TM1.5SynPop_forCounty_2035'!L16,0)</f>
        <v>97</v>
      </c>
      <c r="M16">
        <f>ROUND(('TM1.5SynPop_forCounty_2050'!M16-'TM1.5SynPop_forCounty_2035'!M16)*5/15+'TM1.5SynPop_forCounty_2035'!M16,0)</f>
        <v>12</v>
      </c>
      <c r="N16">
        <f>ROUND(('TM1.5SynPop_forCounty_2050'!N16-'TM1.5SynPop_forCounty_2035'!N16)*5/15+'TM1.5SynPop_forCounty_2035'!N16,0)</f>
        <v>2</v>
      </c>
      <c r="O16">
        <f>ROUND(('TM1.5SynPop_forCounty_2050'!O16-'TM1.5SynPop_forCounty_2035'!O16)*5/15+'TM1.5SynPop_forCounty_2035'!O16,0)</f>
        <v>68</v>
      </c>
      <c r="P16">
        <f>ROUND(('TM1.5SynPop_forCounty_2050'!P16-'TM1.5SynPop_forCounty_2035'!P16)*5/15+'TM1.5SynPop_forCounty_2035'!P16,0)</f>
        <v>150</v>
      </c>
      <c r="Q16">
        <f>ROUND(('TM1.5SynPop_forCounty_2050'!Q16-'TM1.5SynPop_forCounty_2035'!Q16)*5/15+'TM1.5SynPop_forCounty_2035'!Q16,0)</f>
        <v>100</v>
      </c>
      <c r="R16">
        <f>ROUND(('TM1.5SynPop_forCounty_2050'!R16-'TM1.5SynPop_forCounty_2035'!R16)*5/15+'TM1.5SynPop_forCounty_2035'!R16,0)</f>
        <v>3</v>
      </c>
      <c r="S16">
        <f>ROUND(('TM1.5SynPop_forCounty_2050'!S16-'TM1.5SynPop_forCounty_2035'!S16)*5/15+'TM1.5SynPop_forCounty_2035'!S16,0)</f>
        <v>460</v>
      </c>
      <c r="T16">
        <f>ROUND(('TM1.5SynPop_forCounty_2050'!T16-'TM1.5SynPop_forCounty_2035'!T16)*5/15+'TM1.5SynPop_forCounty_2035'!T16,0)</f>
        <v>4</v>
      </c>
      <c r="U16">
        <f>ROUND(('TM1.5SynPop_forCounty_2050'!U16-'TM1.5SynPop_forCounty_2035'!U16)*5/15+'TM1.5SynPop_forCounty_2035'!U16,0)</f>
        <v>1</v>
      </c>
      <c r="V16">
        <f>ROUND(('TM1.5SynPop_forCounty_2050'!V16-'TM1.5SynPop_forCounty_2035'!V16)*5/15+'TM1.5SynPop_forCounty_2035'!V16,0)</f>
        <v>21</v>
      </c>
      <c r="W16">
        <f>ROUND(('TM1.5SynPop_forCounty_2050'!W16-'TM1.5SynPop_forCounty_2035'!W16)*5/15+'TM1.5SynPop_forCounty_2035'!W16,0)</f>
        <v>139</v>
      </c>
      <c r="X16">
        <f>ROUND(('TM1.5SynPop_forCounty_2050'!X16-'TM1.5SynPop_forCounty_2035'!X16)*5/15+'TM1.5SynPop_forCounty_2035'!X16,0)</f>
        <v>251</v>
      </c>
      <c r="Y16">
        <f>ROUND(('TM1.5SynPop_forCounty_2050'!Y16-'TM1.5SynPop_forCounty_2035'!Y16)*5/15+'TM1.5SynPop_forCounty_2035'!Y16,0)</f>
        <v>44</v>
      </c>
      <c r="Z16">
        <f>ROUND(('TM1.5SynPop_forCounty_2050'!Z16-'TM1.5SynPop_forCounty_2035'!Z16)*5/15+'TM1.5SynPop_forCounty_2035'!Z16,0)</f>
        <v>262</v>
      </c>
      <c r="AA16">
        <f>ROUND(('TM1.5SynPop_forCounty_2050'!AA16-'TM1.5SynPop_forCounty_2035'!AA16)*5/15+'TM1.5SynPop_forCounty_2035'!AA16,0)</f>
        <v>4</v>
      </c>
    </row>
    <row r="17" spans="1:27">
      <c r="A17">
        <f>VLOOKUP(B17,xwalk!$A$2:$D$1455,4,FALSE)</f>
        <v>1</v>
      </c>
      <c r="B17">
        <v>16</v>
      </c>
      <c r="C17">
        <f>ROUND(('TM1.5SynPop_forCounty_2050'!C17-'TM1.5SynPop_forCounty_2035'!C17)*5/15+'TM1.5SynPop_forCounty_2035'!C17,0)</f>
        <v>16660</v>
      </c>
      <c r="D17">
        <f>ROUND(('TM1.5SynPop_forCounty_2050'!D17-'TM1.5SynPop_forCounty_2035'!D17)*5/15+'TM1.5SynPop_forCounty_2035'!D17,0)</f>
        <v>91</v>
      </c>
      <c r="E17">
        <f>ROUND(('TM1.5SynPop_forCounty_2050'!E17-'TM1.5SynPop_forCounty_2035'!E17)*5/15+'TM1.5SynPop_forCounty_2035'!E17,0)</f>
        <v>1345</v>
      </c>
      <c r="F17">
        <f>ROUND(('TM1.5SynPop_forCounty_2050'!F17-'TM1.5SynPop_forCounty_2035'!F17)*5/15+'TM1.5SynPop_forCounty_2035'!F17,0)</f>
        <v>525</v>
      </c>
      <c r="G17">
        <f>ROUND(('TM1.5SynPop_forCounty_2050'!G17-'TM1.5SynPop_forCounty_2035'!G17)*5/15+'TM1.5SynPop_forCounty_2035'!G17,0)</f>
        <v>903</v>
      </c>
      <c r="H17">
        <f>ROUND(('TM1.5SynPop_forCounty_2050'!H17-'TM1.5SynPop_forCounty_2035'!H17)*5/15+'TM1.5SynPop_forCounty_2035'!H17,0)</f>
        <v>557</v>
      </c>
      <c r="I17">
        <f>ROUND(('TM1.5SynPop_forCounty_2050'!I17-'TM1.5SynPop_forCounty_2035'!I17)*5/15+'TM1.5SynPop_forCounty_2035'!I17,0)</f>
        <v>1175</v>
      </c>
      <c r="J17">
        <f>ROUND(('TM1.5SynPop_forCounty_2050'!J17-'TM1.5SynPop_forCounty_2035'!J17)*5/15+'TM1.5SynPop_forCounty_2035'!J17,0)</f>
        <v>5152</v>
      </c>
      <c r="K17">
        <f>ROUND(('TM1.5SynPop_forCounty_2050'!K17-'TM1.5SynPop_forCounty_2035'!K17)*5/15+'TM1.5SynPop_forCounty_2035'!K17,0)</f>
        <v>4046</v>
      </c>
      <c r="L17">
        <f>ROUND(('TM1.5SynPop_forCounty_2050'!L17-'TM1.5SynPop_forCounty_2035'!L17)*5/15+'TM1.5SynPop_forCounty_2035'!L17,0)</f>
        <v>4541</v>
      </c>
      <c r="M17">
        <f>ROUND(('TM1.5SynPop_forCounty_2050'!M17-'TM1.5SynPop_forCounty_2035'!M17)*5/15+'TM1.5SynPop_forCounty_2035'!M17,0)</f>
        <v>766</v>
      </c>
      <c r="N17">
        <f>ROUND(('TM1.5SynPop_forCounty_2050'!N17-'TM1.5SynPop_forCounty_2035'!N17)*5/15+'TM1.5SynPop_forCounty_2035'!N17,0)</f>
        <v>303</v>
      </c>
      <c r="O17">
        <f>ROUND(('TM1.5SynPop_forCounty_2050'!O17-'TM1.5SynPop_forCounty_2035'!O17)*5/15+'TM1.5SynPop_forCounty_2035'!O17,0)</f>
        <v>1988</v>
      </c>
      <c r="P17">
        <f>ROUND(('TM1.5SynPop_forCounty_2050'!P17-'TM1.5SynPop_forCounty_2035'!P17)*5/15+'TM1.5SynPop_forCounty_2035'!P17,0)</f>
        <v>4554</v>
      </c>
      <c r="Q17">
        <f>ROUND(('TM1.5SynPop_forCounty_2050'!Q17-'TM1.5SynPop_forCounty_2035'!Q17)*5/15+'TM1.5SynPop_forCounty_2035'!Q17,0)</f>
        <v>3009</v>
      </c>
      <c r="R17">
        <f>ROUND(('TM1.5SynPop_forCounty_2050'!R17-'TM1.5SynPop_forCounty_2035'!R17)*5/15+'TM1.5SynPop_forCounty_2035'!R17,0)</f>
        <v>106</v>
      </c>
      <c r="S17">
        <f>ROUND(('TM1.5SynPop_forCounty_2050'!S17-'TM1.5SynPop_forCounty_2035'!S17)*5/15+'TM1.5SynPop_forCounty_2035'!S17,0)</f>
        <v>16752</v>
      </c>
      <c r="T17">
        <f>ROUND(('TM1.5SynPop_forCounty_2050'!T17-'TM1.5SynPop_forCounty_2035'!T17)*5/15+'TM1.5SynPop_forCounty_2035'!T17,0)</f>
        <v>259</v>
      </c>
      <c r="U17">
        <f>ROUND(('TM1.5SynPop_forCounty_2050'!U17-'TM1.5SynPop_forCounty_2035'!U17)*5/15+'TM1.5SynPop_forCounty_2035'!U17,0)</f>
        <v>27</v>
      </c>
      <c r="V17">
        <f>ROUND(('TM1.5SynPop_forCounty_2050'!V17-'TM1.5SynPop_forCounty_2035'!V17)*5/15+'TM1.5SynPop_forCounty_2035'!V17,0)</f>
        <v>1192</v>
      </c>
      <c r="W17">
        <f>ROUND(('TM1.5SynPop_forCounty_2050'!W17-'TM1.5SynPop_forCounty_2035'!W17)*5/15+'TM1.5SynPop_forCounty_2035'!W17,0)</f>
        <v>5921</v>
      </c>
      <c r="X17">
        <f>ROUND(('TM1.5SynPop_forCounty_2050'!X17-'TM1.5SynPop_forCounty_2035'!X17)*5/15+'TM1.5SynPop_forCounty_2035'!X17,0)</f>
        <v>7948</v>
      </c>
      <c r="Y17">
        <f>ROUND(('TM1.5SynPop_forCounty_2050'!Y17-'TM1.5SynPop_forCounty_2035'!Y17)*5/15+'TM1.5SynPop_forCounty_2035'!Y17,0)</f>
        <v>1405</v>
      </c>
      <c r="Z17">
        <f>ROUND(('TM1.5SynPop_forCounty_2050'!Z17-'TM1.5SynPop_forCounty_2035'!Z17)*5/15+'TM1.5SynPop_forCounty_2035'!Z17,0)</f>
        <v>9574</v>
      </c>
      <c r="AA17">
        <f>ROUND(('TM1.5SynPop_forCounty_2050'!AA17-'TM1.5SynPop_forCounty_2035'!AA17)*5/15+'TM1.5SynPop_forCounty_2035'!AA17,0)</f>
        <v>166</v>
      </c>
    </row>
    <row r="18" spans="1:27">
      <c r="A18">
        <f>VLOOKUP(B18,xwalk!$A$2:$D$1455,4,FALSE)</f>
        <v>1</v>
      </c>
      <c r="B18">
        <v>17</v>
      </c>
      <c r="C18">
        <f>ROUND(('TM1.5SynPop_forCounty_2050'!C18-'TM1.5SynPop_forCounty_2035'!C18)*5/15+'TM1.5SynPop_forCounty_2035'!C18,0)</f>
        <v>8743</v>
      </c>
      <c r="D18">
        <f>ROUND(('TM1.5SynPop_forCounty_2050'!D18-'TM1.5SynPop_forCounty_2035'!D18)*5/15+'TM1.5SynPop_forCounty_2035'!D18,0)</f>
        <v>647</v>
      </c>
      <c r="E18">
        <f>ROUND(('TM1.5SynPop_forCounty_2050'!E18-'TM1.5SynPop_forCounty_2035'!E18)*5/15+'TM1.5SynPop_forCounty_2035'!E18,0)</f>
        <v>1266</v>
      </c>
      <c r="F18">
        <f>ROUND(('TM1.5SynPop_forCounty_2050'!F18-'TM1.5SynPop_forCounty_2035'!F18)*5/15+'TM1.5SynPop_forCounty_2035'!F18,0)</f>
        <v>792</v>
      </c>
      <c r="G18">
        <f>ROUND(('TM1.5SynPop_forCounty_2050'!G18-'TM1.5SynPop_forCounty_2035'!G18)*5/15+'TM1.5SynPop_forCounty_2035'!G18,0)</f>
        <v>480</v>
      </c>
      <c r="H18">
        <f>ROUND(('TM1.5SynPop_forCounty_2050'!H18-'TM1.5SynPop_forCounty_2035'!H18)*5/15+'TM1.5SynPop_forCounty_2035'!H18,0)</f>
        <v>325</v>
      </c>
      <c r="I18">
        <f>ROUND(('TM1.5SynPop_forCounty_2050'!I18-'TM1.5SynPop_forCounty_2035'!I18)*5/15+'TM1.5SynPop_forCounty_2035'!I18,0)</f>
        <v>526</v>
      </c>
      <c r="J18">
        <f>ROUND(('TM1.5SynPop_forCounty_2050'!J18-'TM1.5SynPop_forCounty_2035'!J18)*5/15+'TM1.5SynPop_forCounty_2035'!J18,0)</f>
        <v>1946</v>
      </c>
      <c r="K18">
        <f>ROUND(('TM1.5SynPop_forCounty_2050'!K18-'TM1.5SynPop_forCounty_2035'!K18)*5/15+'TM1.5SynPop_forCounty_2035'!K18,0)</f>
        <v>2613</v>
      </c>
      <c r="L18">
        <f>ROUND(('TM1.5SynPop_forCounty_2050'!L18-'TM1.5SynPop_forCounty_2035'!L18)*5/15+'TM1.5SynPop_forCounty_2035'!L18,0)</f>
        <v>2209</v>
      </c>
      <c r="M18">
        <f>ROUND(('TM1.5SynPop_forCounty_2050'!M18-'TM1.5SynPop_forCounty_2035'!M18)*5/15+'TM1.5SynPop_forCounty_2035'!M18,0)</f>
        <v>353</v>
      </c>
      <c r="N18">
        <f>ROUND(('TM1.5SynPop_forCounty_2050'!N18-'TM1.5SynPop_forCounty_2035'!N18)*5/15+'TM1.5SynPop_forCounty_2035'!N18,0)</f>
        <v>160</v>
      </c>
      <c r="O18">
        <f>ROUND(('TM1.5SynPop_forCounty_2050'!O18-'TM1.5SynPop_forCounty_2035'!O18)*5/15+'TM1.5SynPop_forCounty_2035'!O18,0)</f>
        <v>1101</v>
      </c>
      <c r="P18">
        <f>ROUND(('TM1.5SynPop_forCounty_2050'!P18-'TM1.5SynPop_forCounty_2035'!P18)*5/15+'TM1.5SynPop_forCounty_2035'!P18,0)</f>
        <v>2516</v>
      </c>
      <c r="Q18">
        <f>ROUND(('TM1.5SynPop_forCounty_2050'!Q18-'TM1.5SynPop_forCounty_2035'!Q18)*5/15+'TM1.5SynPop_forCounty_2035'!Q18,0)</f>
        <v>1656</v>
      </c>
      <c r="R18">
        <f>ROUND(('TM1.5SynPop_forCounty_2050'!R18-'TM1.5SynPop_forCounty_2035'!R18)*5/15+'TM1.5SynPop_forCounty_2035'!R18,0)</f>
        <v>61</v>
      </c>
      <c r="S18">
        <f>ROUND(('TM1.5SynPop_forCounty_2050'!S18-'TM1.5SynPop_forCounty_2035'!S18)*5/15+'TM1.5SynPop_forCounty_2035'!S18,0)</f>
        <v>9391</v>
      </c>
      <c r="T18">
        <f>ROUND(('TM1.5SynPop_forCounty_2050'!T18-'TM1.5SynPop_forCounty_2035'!T18)*5/15+'TM1.5SynPop_forCounty_2035'!T18,0)</f>
        <v>154</v>
      </c>
      <c r="U18">
        <f>ROUND(('TM1.5SynPop_forCounty_2050'!U18-'TM1.5SynPop_forCounty_2035'!U18)*5/15+'TM1.5SynPop_forCounty_2035'!U18,0)</f>
        <v>11</v>
      </c>
      <c r="V18">
        <f>ROUND(('TM1.5SynPop_forCounty_2050'!V18-'TM1.5SynPop_forCounty_2035'!V18)*5/15+'TM1.5SynPop_forCounty_2035'!V18,0)</f>
        <v>921</v>
      </c>
      <c r="W18">
        <f>ROUND(('TM1.5SynPop_forCounty_2050'!W18-'TM1.5SynPop_forCounty_2035'!W18)*5/15+'TM1.5SynPop_forCounty_2035'!W18,0)</f>
        <v>3163</v>
      </c>
      <c r="X18">
        <f>ROUND(('TM1.5SynPop_forCounty_2050'!X18-'TM1.5SynPop_forCounty_2035'!X18)*5/15+'TM1.5SynPop_forCounty_2035'!X18,0)</f>
        <v>4355</v>
      </c>
      <c r="Y18">
        <f>ROUND(('TM1.5SynPop_forCounty_2050'!Y18-'TM1.5SynPop_forCounty_2035'!Y18)*5/15+'TM1.5SynPop_forCounty_2035'!Y18,0)</f>
        <v>787</v>
      </c>
      <c r="Z18">
        <f>ROUND(('TM1.5SynPop_forCounty_2050'!Z18-'TM1.5SynPop_forCounty_2035'!Z18)*5/15+'TM1.5SynPop_forCounty_2035'!Z18,0)</f>
        <v>5405</v>
      </c>
      <c r="AA18">
        <f>ROUND(('TM1.5SynPop_forCounty_2050'!AA18-'TM1.5SynPop_forCounty_2035'!AA18)*5/15+'TM1.5SynPop_forCounty_2035'!AA18,0)</f>
        <v>102</v>
      </c>
    </row>
    <row r="19" spans="1:27">
      <c r="A19">
        <f>VLOOKUP(B19,xwalk!$A$2:$D$1455,4,FALSE)</f>
        <v>1</v>
      </c>
      <c r="B19">
        <v>18</v>
      </c>
      <c r="C19">
        <f>ROUND(('TM1.5SynPop_forCounty_2050'!C19-'TM1.5SynPop_forCounty_2035'!C19)*5/15+'TM1.5SynPop_forCounty_2035'!C19,0)</f>
        <v>5760</v>
      </c>
      <c r="D19">
        <f>ROUND(('TM1.5SynPop_forCounty_2050'!D19-'TM1.5SynPop_forCounty_2035'!D19)*5/15+'TM1.5SynPop_forCounty_2035'!D19,0)</f>
        <v>493</v>
      </c>
      <c r="E19">
        <f>ROUND(('TM1.5SynPop_forCounty_2050'!E19-'TM1.5SynPop_forCounty_2035'!E19)*5/15+'TM1.5SynPop_forCounty_2035'!E19,0)</f>
        <v>334</v>
      </c>
      <c r="F19">
        <f>ROUND(('TM1.5SynPop_forCounty_2050'!F19-'TM1.5SynPop_forCounty_2035'!F19)*5/15+'TM1.5SynPop_forCounty_2035'!F19,0)</f>
        <v>273</v>
      </c>
      <c r="G19">
        <f>ROUND(('TM1.5SynPop_forCounty_2050'!G19-'TM1.5SynPop_forCounty_2035'!G19)*5/15+'TM1.5SynPop_forCounty_2035'!G19,0)</f>
        <v>277</v>
      </c>
      <c r="H19">
        <f>ROUND(('TM1.5SynPop_forCounty_2050'!H19-'TM1.5SynPop_forCounty_2035'!H19)*5/15+'TM1.5SynPop_forCounty_2035'!H19,0)</f>
        <v>238</v>
      </c>
      <c r="I19">
        <f>ROUND(('TM1.5SynPop_forCounty_2050'!I19-'TM1.5SynPop_forCounty_2035'!I19)*5/15+'TM1.5SynPop_forCounty_2035'!I19,0)</f>
        <v>399</v>
      </c>
      <c r="J19">
        <f>ROUND(('TM1.5SynPop_forCounty_2050'!J19-'TM1.5SynPop_forCounty_2035'!J19)*5/15+'TM1.5SynPop_forCounty_2035'!J19,0)</f>
        <v>1865</v>
      </c>
      <c r="K19">
        <f>ROUND(('TM1.5SynPop_forCounty_2050'!K19-'TM1.5SynPop_forCounty_2035'!K19)*5/15+'TM1.5SynPop_forCounty_2035'!K19,0)</f>
        <v>1664</v>
      </c>
      <c r="L19">
        <f>ROUND(('TM1.5SynPop_forCounty_2050'!L19-'TM1.5SynPop_forCounty_2035'!L19)*5/15+'TM1.5SynPop_forCounty_2035'!L19,0)</f>
        <v>1299</v>
      </c>
      <c r="M19">
        <f>ROUND(('TM1.5SynPop_forCounty_2050'!M19-'TM1.5SynPop_forCounty_2035'!M19)*5/15+'TM1.5SynPop_forCounty_2035'!M19,0)</f>
        <v>282</v>
      </c>
      <c r="N19">
        <f>ROUND(('TM1.5SynPop_forCounty_2050'!N19-'TM1.5SynPop_forCounty_2035'!N19)*5/15+'TM1.5SynPop_forCounty_2035'!N19,0)</f>
        <v>140</v>
      </c>
      <c r="O19">
        <f>ROUND(('TM1.5SynPop_forCounty_2050'!O19-'TM1.5SynPop_forCounty_2035'!O19)*5/15+'TM1.5SynPop_forCounty_2035'!O19,0)</f>
        <v>296</v>
      </c>
      <c r="P19">
        <f>ROUND(('TM1.5SynPop_forCounty_2050'!P19-'TM1.5SynPop_forCounty_2035'!P19)*5/15+'TM1.5SynPop_forCounty_2035'!P19,0)</f>
        <v>1620</v>
      </c>
      <c r="Q19">
        <f>ROUND(('TM1.5SynPop_forCounty_2050'!Q19-'TM1.5SynPop_forCounty_2035'!Q19)*5/15+'TM1.5SynPop_forCounty_2035'!Q19,0)</f>
        <v>1085</v>
      </c>
      <c r="R19">
        <f>ROUND(('TM1.5SynPop_forCounty_2050'!R19-'TM1.5SynPop_forCounty_2035'!R19)*5/15+'TM1.5SynPop_forCounty_2035'!R19,0)</f>
        <v>384</v>
      </c>
      <c r="S19">
        <f>ROUND(('TM1.5SynPop_forCounty_2050'!S19-'TM1.5SynPop_forCounty_2035'!S19)*5/15+'TM1.5SynPop_forCounty_2035'!S19,0)</f>
        <v>6252</v>
      </c>
      <c r="T19">
        <f>ROUND(('TM1.5SynPop_forCounty_2050'!T19-'TM1.5SynPop_forCounty_2035'!T19)*5/15+'TM1.5SynPop_forCounty_2035'!T19,0)</f>
        <v>81</v>
      </c>
      <c r="U19">
        <f>ROUND(('TM1.5SynPop_forCounty_2050'!U19-'TM1.5SynPop_forCounty_2035'!U19)*5/15+'TM1.5SynPop_forCounty_2035'!U19,0)</f>
        <v>119</v>
      </c>
      <c r="V19">
        <f>ROUND(('TM1.5SynPop_forCounty_2050'!V19-'TM1.5SynPop_forCounty_2035'!V19)*5/15+'TM1.5SynPop_forCounty_2035'!V19,0)</f>
        <v>641</v>
      </c>
      <c r="W19">
        <f>ROUND(('TM1.5SynPop_forCounty_2050'!W19-'TM1.5SynPop_forCounty_2035'!W19)*5/15+'TM1.5SynPop_forCounty_2035'!W19,0)</f>
        <v>2378</v>
      </c>
      <c r="X19">
        <f>ROUND(('TM1.5SynPop_forCounty_2050'!X19-'TM1.5SynPop_forCounty_2035'!X19)*5/15+'TM1.5SynPop_forCounty_2035'!X19,0)</f>
        <v>2673</v>
      </c>
      <c r="Y19">
        <f>ROUND(('TM1.5SynPop_forCounty_2050'!Y19-'TM1.5SynPop_forCounty_2035'!Y19)*5/15+'TM1.5SynPop_forCounty_2035'!Y19,0)</f>
        <v>361</v>
      </c>
      <c r="Z19">
        <f>ROUND(('TM1.5SynPop_forCounty_2050'!Z19-'TM1.5SynPop_forCounty_2035'!Z19)*5/15+'TM1.5SynPop_forCounty_2035'!Z19,0)</f>
        <v>3651</v>
      </c>
      <c r="AA19">
        <f>ROUND(('TM1.5SynPop_forCounty_2050'!AA19-'TM1.5SynPop_forCounty_2035'!AA19)*5/15+'TM1.5SynPop_forCounty_2035'!AA19,0)</f>
        <v>77</v>
      </c>
    </row>
    <row r="20" spans="1:27">
      <c r="A20">
        <f>VLOOKUP(B20,xwalk!$A$2:$D$1455,4,FALSE)</f>
        <v>1</v>
      </c>
      <c r="B20">
        <v>19</v>
      </c>
      <c r="C20">
        <f>ROUND(('TM1.5SynPop_forCounty_2050'!C20-'TM1.5SynPop_forCounty_2035'!C20)*5/15+'TM1.5SynPop_forCounty_2035'!C20,0)</f>
        <v>3191</v>
      </c>
      <c r="D20">
        <f>ROUND(('TM1.5SynPop_forCounty_2050'!D20-'TM1.5SynPop_forCounty_2035'!D20)*5/15+'TM1.5SynPop_forCounty_2035'!D20,0)</f>
        <v>312</v>
      </c>
      <c r="E20">
        <f>ROUND(('TM1.5SynPop_forCounty_2050'!E20-'TM1.5SynPop_forCounty_2035'!E20)*5/15+'TM1.5SynPop_forCounty_2035'!E20,0)</f>
        <v>452</v>
      </c>
      <c r="F20">
        <f>ROUND(('TM1.5SynPop_forCounty_2050'!F20-'TM1.5SynPop_forCounty_2035'!F20)*5/15+'TM1.5SynPop_forCounty_2035'!F20,0)</f>
        <v>610</v>
      </c>
      <c r="G20">
        <f>ROUND(('TM1.5SynPop_forCounty_2050'!G20-'TM1.5SynPop_forCounty_2035'!G20)*5/15+'TM1.5SynPop_forCounty_2035'!G20,0)</f>
        <v>181</v>
      </c>
      <c r="H20">
        <f>ROUND(('TM1.5SynPop_forCounty_2050'!H20-'TM1.5SynPop_forCounty_2035'!H20)*5/15+'TM1.5SynPop_forCounty_2035'!H20,0)</f>
        <v>165</v>
      </c>
      <c r="I20">
        <f>ROUND(('TM1.5SynPop_forCounty_2050'!I20-'TM1.5SynPop_forCounty_2035'!I20)*5/15+'TM1.5SynPop_forCounty_2035'!I20,0)</f>
        <v>134</v>
      </c>
      <c r="J20">
        <f>ROUND(('TM1.5SynPop_forCounty_2050'!J20-'TM1.5SynPop_forCounty_2035'!J20)*5/15+'TM1.5SynPop_forCounty_2035'!J20,0)</f>
        <v>265</v>
      </c>
      <c r="K20">
        <f>ROUND(('TM1.5SynPop_forCounty_2050'!K20-'TM1.5SynPop_forCounty_2035'!K20)*5/15+'TM1.5SynPop_forCounty_2035'!K20,0)</f>
        <v>760</v>
      </c>
      <c r="L20">
        <f>ROUND(('TM1.5SynPop_forCounty_2050'!L20-'TM1.5SynPop_forCounty_2035'!L20)*5/15+'TM1.5SynPop_forCounty_2035'!L20,0)</f>
        <v>791</v>
      </c>
      <c r="M20">
        <f>ROUND(('TM1.5SynPop_forCounty_2050'!M20-'TM1.5SynPop_forCounty_2035'!M20)*5/15+'TM1.5SynPop_forCounty_2035'!M20,0)</f>
        <v>186</v>
      </c>
      <c r="N20">
        <f>ROUND(('TM1.5SynPop_forCounty_2050'!N20-'TM1.5SynPop_forCounty_2035'!N20)*5/15+'TM1.5SynPop_forCounty_2035'!N20,0)</f>
        <v>70</v>
      </c>
      <c r="O20">
        <f>ROUND(('TM1.5SynPop_forCounty_2050'!O20-'TM1.5SynPop_forCounty_2035'!O20)*5/15+'TM1.5SynPop_forCounty_2035'!O20,0)</f>
        <v>153</v>
      </c>
      <c r="P20">
        <f>ROUND(('TM1.5SynPop_forCounty_2050'!P20-'TM1.5SynPop_forCounty_2035'!P20)*5/15+'TM1.5SynPop_forCounty_2035'!P20,0)</f>
        <v>864</v>
      </c>
      <c r="Q20">
        <f>ROUND(('TM1.5SynPop_forCounty_2050'!Q20-'TM1.5SynPop_forCounty_2035'!Q20)*5/15+'TM1.5SynPop_forCounty_2035'!Q20,0)</f>
        <v>579</v>
      </c>
      <c r="R20">
        <f>ROUND(('TM1.5SynPop_forCounty_2050'!R20-'TM1.5SynPop_forCounty_2035'!R20)*5/15+'TM1.5SynPop_forCounty_2035'!R20,0)</f>
        <v>211</v>
      </c>
      <c r="S20">
        <f>ROUND(('TM1.5SynPop_forCounty_2050'!S20-'TM1.5SynPop_forCounty_2035'!S20)*5/15+'TM1.5SynPop_forCounty_2035'!S20,0)</f>
        <v>3503</v>
      </c>
      <c r="T20">
        <f>ROUND(('TM1.5SynPop_forCounty_2050'!T20-'TM1.5SynPop_forCounty_2035'!T20)*5/15+'TM1.5SynPop_forCounty_2035'!T20,0)</f>
        <v>43</v>
      </c>
      <c r="U20">
        <f>ROUND(('TM1.5SynPop_forCounty_2050'!U20-'TM1.5SynPop_forCounty_2035'!U20)*5/15+'TM1.5SynPop_forCounty_2035'!U20,0)</f>
        <v>69</v>
      </c>
      <c r="V20">
        <f>ROUND(('TM1.5SynPop_forCounty_2050'!V20-'TM1.5SynPop_forCounty_2035'!V20)*5/15+'TM1.5SynPop_forCounty_2035'!V20,0)</f>
        <v>553</v>
      </c>
      <c r="W20">
        <f>ROUND(('TM1.5SynPop_forCounty_2050'!W20-'TM1.5SynPop_forCounty_2035'!W20)*5/15+'TM1.5SynPop_forCounty_2035'!W20,0)</f>
        <v>1287</v>
      </c>
      <c r="X20">
        <f>ROUND(('TM1.5SynPop_forCounty_2050'!X20-'TM1.5SynPop_forCounty_2035'!X20)*5/15+'TM1.5SynPop_forCounty_2035'!X20,0)</f>
        <v>1348</v>
      </c>
      <c r="Y20">
        <f>ROUND(('TM1.5SynPop_forCounty_2050'!Y20-'TM1.5SynPop_forCounty_2035'!Y20)*5/15+'TM1.5SynPop_forCounty_2035'!Y20,0)</f>
        <v>203</v>
      </c>
      <c r="Z20">
        <f>ROUND(('TM1.5SynPop_forCounty_2050'!Z20-'TM1.5SynPop_forCounty_2035'!Z20)*5/15+'TM1.5SynPop_forCounty_2035'!Z20,0)</f>
        <v>2063</v>
      </c>
      <c r="AA20">
        <f>ROUND(('TM1.5SynPop_forCounty_2050'!AA20-'TM1.5SynPop_forCounty_2035'!AA20)*5/15+'TM1.5SynPop_forCounty_2035'!AA20,0)</f>
        <v>40</v>
      </c>
    </row>
    <row r="21" spans="1:27">
      <c r="A21">
        <f>VLOOKUP(B21,xwalk!$A$2:$D$1455,4,FALSE)</f>
        <v>1</v>
      </c>
      <c r="B21">
        <v>20</v>
      </c>
      <c r="C21">
        <f>ROUND(('TM1.5SynPop_forCounty_2050'!C21-'TM1.5SynPop_forCounty_2035'!C21)*5/15+'TM1.5SynPop_forCounty_2035'!C21,0)</f>
        <v>6481</v>
      </c>
      <c r="D21">
        <f>ROUND(('TM1.5SynPop_forCounty_2050'!D21-'TM1.5SynPop_forCounty_2035'!D21)*5/15+'TM1.5SynPop_forCounty_2035'!D21,0)</f>
        <v>517</v>
      </c>
      <c r="E21">
        <f>ROUND(('TM1.5SynPop_forCounty_2050'!E21-'TM1.5SynPop_forCounty_2035'!E21)*5/15+'TM1.5SynPop_forCounty_2035'!E21,0)</f>
        <v>1061</v>
      </c>
      <c r="F21">
        <f>ROUND(('TM1.5SynPop_forCounty_2050'!F21-'TM1.5SynPop_forCounty_2035'!F21)*5/15+'TM1.5SynPop_forCounty_2035'!F21,0)</f>
        <v>1054</v>
      </c>
      <c r="G21">
        <f>ROUND(('TM1.5SynPop_forCounty_2050'!G21-'TM1.5SynPop_forCounty_2035'!G21)*5/15+'TM1.5SynPop_forCounty_2035'!G21,0)</f>
        <v>387</v>
      </c>
      <c r="H21">
        <f>ROUND(('TM1.5SynPop_forCounty_2050'!H21-'TM1.5SynPop_forCounty_2035'!H21)*5/15+'TM1.5SynPop_forCounty_2035'!H21,0)</f>
        <v>347</v>
      </c>
      <c r="I21">
        <f>ROUND(('TM1.5SynPop_forCounty_2050'!I21-'TM1.5SynPop_forCounty_2035'!I21)*5/15+'TM1.5SynPop_forCounty_2035'!I21,0)</f>
        <v>285</v>
      </c>
      <c r="J21">
        <f>ROUND(('TM1.5SynPop_forCounty_2050'!J21-'TM1.5SynPop_forCounty_2035'!J21)*5/15+'TM1.5SynPop_forCounty_2035'!J21,0)</f>
        <v>449</v>
      </c>
      <c r="K21">
        <f>ROUND(('TM1.5SynPop_forCounty_2050'!K21-'TM1.5SynPop_forCounty_2035'!K21)*5/15+'TM1.5SynPop_forCounty_2035'!K21,0)</f>
        <v>1727</v>
      </c>
      <c r="L21">
        <f>ROUND(('TM1.5SynPop_forCounty_2050'!L21-'TM1.5SynPop_forCounty_2035'!L21)*5/15+'TM1.5SynPop_forCounty_2035'!L21,0)</f>
        <v>1172</v>
      </c>
      <c r="M21">
        <f>ROUND(('TM1.5SynPop_forCounty_2050'!M21-'TM1.5SynPop_forCounty_2035'!M21)*5/15+'TM1.5SynPop_forCounty_2035'!M21,0)</f>
        <v>339</v>
      </c>
      <c r="N21">
        <f>ROUND(('TM1.5SynPop_forCounty_2050'!N21-'TM1.5SynPop_forCounty_2035'!N21)*5/15+'TM1.5SynPop_forCounty_2035'!N21,0)</f>
        <v>344</v>
      </c>
      <c r="O21">
        <f>ROUND(('TM1.5SynPop_forCounty_2050'!O21-'TM1.5SynPop_forCounty_2035'!O21)*5/15+'TM1.5SynPop_forCounty_2035'!O21,0)</f>
        <v>890</v>
      </c>
      <c r="P21">
        <f>ROUND(('TM1.5SynPop_forCounty_2050'!P21-'TM1.5SynPop_forCounty_2035'!P21)*5/15+'TM1.5SynPop_forCounty_2035'!P21,0)</f>
        <v>1148</v>
      </c>
      <c r="Q21">
        <f>ROUND(('TM1.5SynPop_forCounty_2050'!Q21-'TM1.5SynPop_forCounty_2035'!Q21)*5/15+'TM1.5SynPop_forCounty_2035'!Q21,0)</f>
        <v>1289</v>
      </c>
      <c r="R21">
        <f>ROUND(('TM1.5SynPop_forCounty_2050'!R21-'TM1.5SynPop_forCounty_2035'!R21)*5/15+'TM1.5SynPop_forCounty_2035'!R21,0)</f>
        <v>256</v>
      </c>
      <c r="S21">
        <f>ROUND(('TM1.5SynPop_forCounty_2050'!S21-'TM1.5SynPop_forCounty_2035'!S21)*5/15+'TM1.5SynPop_forCounty_2035'!S21,0)</f>
        <v>6998</v>
      </c>
      <c r="T21">
        <f>ROUND(('TM1.5SynPop_forCounty_2050'!T21-'TM1.5SynPop_forCounty_2035'!T21)*5/15+'TM1.5SynPop_forCounty_2035'!T21,0)</f>
        <v>76</v>
      </c>
      <c r="U21">
        <f>ROUND(('TM1.5SynPop_forCounty_2050'!U21-'TM1.5SynPop_forCounty_2035'!U21)*5/15+'TM1.5SynPop_forCounty_2035'!U21,0)</f>
        <v>67</v>
      </c>
      <c r="V21">
        <f>ROUND(('TM1.5SynPop_forCounty_2050'!V21-'TM1.5SynPop_forCounty_2035'!V21)*5/15+'TM1.5SynPop_forCounty_2035'!V21,0)</f>
        <v>518</v>
      </c>
      <c r="W21">
        <f>ROUND(('TM1.5SynPop_forCounty_2050'!W21-'TM1.5SynPop_forCounty_2035'!W21)*5/15+'TM1.5SynPop_forCounty_2035'!W21,0)</f>
        <v>1378</v>
      </c>
      <c r="X21">
        <f>ROUND(('TM1.5SynPop_forCounty_2050'!X21-'TM1.5SynPop_forCounty_2035'!X21)*5/15+'TM1.5SynPop_forCounty_2035'!X21,0)</f>
        <v>1568</v>
      </c>
      <c r="Y21">
        <f>ROUND(('TM1.5SynPop_forCounty_2050'!Y21-'TM1.5SynPop_forCounty_2035'!Y21)*5/15+'TM1.5SynPop_forCounty_2035'!Y21,0)</f>
        <v>3390</v>
      </c>
      <c r="Z21">
        <f>ROUND(('TM1.5SynPop_forCounty_2050'!Z21-'TM1.5SynPop_forCounty_2035'!Z21)*5/15+'TM1.5SynPop_forCounty_2035'!Z21,0)</f>
        <v>3670</v>
      </c>
      <c r="AA21">
        <f>ROUND(('TM1.5SynPop_forCounty_2050'!AA21-'TM1.5SynPop_forCounty_2035'!AA21)*5/15+'TM1.5SynPop_forCounty_2035'!AA21,0)</f>
        <v>39</v>
      </c>
    </row>
    <row r="22" spans="1:27">
      <c r="A22">
        <f>VLOOKUP(B22,xwalk!$A$2:$D$1455,4,FALSE)</f>
        <v>1</v>
      </c>
      <c r="B22">
        <v>21</v>
      </c>
      <c r="C22">
        <f>ROUND(('TM1.5SynPop_forCounty_2050'!C22-'TM1.5SynPop_forCounty_2035'!C22)*5/15+'TM1.5SynPop_forCounty_2035'!C22,0)</f>
        <v>7474</v>
      </c>
      <c r="D22">
        <f>ROUND(('TM1.5SynPop_forCounty_2050'!D22-'TM1.5SynPop_forCounty_2035'!D22)*5/15+'TM1.5SynPop_forCounty_2035'!D22,0)</f>
        <v>480</v>
      </c>
      <c r="E22">
        <f>ROUND(('TM1.5SynPop_forCounty_2050'!E22-'TM1.5SynPop_forCounty_2035'!E22)*5/15+'TM1.5SynPop_forCounty_2035'!E22,0)</f>
        <v>2415</v>
      </c>
      <c r="F22">
        <f>ROUND(('TM1.5SynPop_forCounty_2050'!F22-'TM1.5SynPop_forCounty_2035'!F22)*5/15+'TM1.5SynPop_forCounty_2035'!F22,0)</f>
        <v>672</v>
      </c>
      <c r="G22">
        <f>ROUND(('TM1.5SynPop_forCounty_2050'!G22-'TM1.5SynPop_forCounty_2035'!G22)*5/15+'TM1.5SynPop_forCounty_2035'!G22,0)</f>
        <v>527</v>
      </c>
      <c r="H22">
        <f>ROUND(('TM1.5SynPop_forCounty_2050'!H22-'TM1.5SynPop_forCounty_2035'!H22)*5/15+'TM1.5SynPop_forCounty_2035'!H22,0)</f>
        <v>194</v>
      </c>
      <c r="I22">
        <f>ROUND(('TM1.5SynPop_forCounty_2050'!I22-'TM1.5SynPop_forCounty_2035'!I22)*5/15+'TM1.5SynPop_forCounty_2035'!I22,0)</f>
        <v>362</v>
      </c>
      <c r="J22">
        <f>ROUND(('TM1.5SynPop_forCounty_2050'!J22-'TM1.5SynPop_forCounty_2035'!J22)*5/15+'TM1.5SynPop_forCounty_2035'!J22,0)</f>
        <v>725</v>
      </c>
      <c r="K22">
        <f>ROUND(('TM1.5SynPop_forCounty_2050'!K22-'TM1.5SynPop_forCounty_2035'!K22)*5/15+'TM1.5SynPop_forCounty_2035'!K22,0)</f>
        <v>2767</v>
      </c>
      <c r="L22">
        <f>ROUND(('TM1.5SynPop_forCounty_2050'!L22-'TM1.5SynPop_forCounty_2035'!L22)*5/15+'TM1.5SynPop_forCounty_2035'!L22,0)</f>
        <v>1813</v>
      </c>
      <c r="M22">
        <f>ROUND(('TM1.5SynPop_forCounty_2050'!M22-'TM1.5SynPop_forCounty_2035'!M22)*5/15+'TM1.5SynPop_forCounty_2035'!M22,0)</f>
        <v>194</v>
      </c>
      <c r="N22">
        <f>ROUND(('TM1.5SynPop_forCounty_2050'!N22-'TM1.5SynPop_forCounty_2035'!N22)*5/15+'TM1.5SynPop_forCounty_2035'!N22,0)</f>
        <v>121</v>
      </c>
      <c r="O22">
        <f>ROUND(('TM1.5SynPop_forCounty_2050'!O22-'TM1.5SynPop_forCounty_2035'!O22)*5/15+'TM1.5SynPop_forCounty_2035'!O22,0)</f>
        <v>3073</v>
      </c>
      <c r="P22">
        <f>ROUND(('TM1.5SynPop_forCounty_2050'!P22-'TM1.5SynPop_forCounty_2035'!P22)*5/15+'TM1.5SynPop_forCounty_2035'!P22,0)</f>
        <v>897</v>
      </c>
      <c r="Q22">
        <f>ROUND(('TM1.5SynPop_forCounty_2050'!Q22-'TM1.5SynPop_forCounty_2035'!Q22)*5/15+'TM1.5SynPop_forCounty_2035'!Q22,0)</f>
        <v>792</v>
      </c>
      <c r="R22">
        <f>ROUND(('TM1.5SynPop_forCounty_2050'!R22-'TM1.5SynPop_forCounty_2035'!R22)*5/15+'TM1.5SynPop_forCounty_2035'!R22,0)</f>
        <v>133</v>
      </c>
      <c r="S22">
        <f>ROUND(('TM1.5SynPop_forCounty_2050'!S22-'TM1.5SynPop_forCounty_2035'!S22)*5/15+'TM1.5SynPop_forCounty_2035'!S22,0)</f>
        <v>7954</v>
      </c>
      <c r="T22">
        <f>ROUND(('TM1.5SynPop_forCounty_2050'!T22-'TM1.5SynPop_forCounty_2035'!T22)*5/15+'TM1.5SynPop_forCounty_2035'!T22,0)</f>
        <v>103</v>
      </c>
      <c r="U22">
        <f>ROUND(('TM1.5SynPop_forCounty_2050'!U22-'TM1.5SynPop_forCounty_2035'!U22)*5/15+'TM1.5SynPop_forCounty_2035'!U22,0)</f>
        <v>97</v>
      </c>
      <c r="V22">
        <f>ROUND(('TM1.5SynPop_forCounty_2050'!V22-'TM1.5SynPop_forCounty_2035'!V22)*5/15+'TM1.5SynPop_forCounty_2035'!V22,0)</f>
        <v>455</v>
      </c>
      <c r="W22">
        <f>ROUND(('TM1.5SynPop_forCounty_2050'!W22-'TM1.5SynPop_forCounty_2035'!W22)*5/15+'TM1.5SynPop_forCounty_2035'!W22,0)</f>
        <v>1098</v>
      </c>
      <c r="X22">
        <f>ROUND(('TM1.5SynPop_forCounty_2050'!X22-'TM1.5SynPop_forCounty_2035'!X22)*5/15+'TM1.5SynPop_forCounty_2035'!X22,0)</f>
        <v>2079</v>
      </c>
      <c r="Y22">
        <f>ROUND(('TM1.5SynPop_forCounty_2050'!Y22-'TM1.5SynPop_forCounty_2035'!Y22)*5/15+'TM1.5SynPop_forCounty_2035'!Y22,0)</f>
        <v>4122</v>
      </c>
      <c r="Z22">
        <f>ROUND(('TM1.5SynPop_forCounty_2050'!Z22-'TM1.5SynPop_forCounty_2035'!Z22)*5/15+'TM1.5SynPop_forCounty_2035'!Z22,0)</f>
        <v>4205</v>
      </c>
      <c r="AA22">
        <f>ROUND(('TM1.5SynPop_forCounty_2050'!AA22-'TM1.5SynPop_forCounty_2035'!AA22)*5/15+'TM1.5SynPop_forCounty_2035'!AA22,0)</f>
        <v>85</v>
      </c>
    </row>
    <row r="23" spans="1:27">
      <c r="A23">
        <f>VLOOKUP(B23,xwalk!$A$2:$D$1455,4,FALSE)</f>
        <v>1</v>
      </c>
      <c r="B23">
        <v>22</v>
      </c>
      <c r="C23">
        <f>ROUND(('TM1.5SynPop_forCounty_2050'!C23-'TM1.5SynPop_forCounty_2035'!C23)*5/15+'TM1.5SynPop_forCounty_2035'!C23,0)</f>
        <v>2858</v>
      </c>
      <c r="D23">
        <f>ROUND(('TM1.5SynPop_forCounty_2050'!D23-'TM1.5SynPop_forCounty_2035'!D23)*5/15+'TM1.5SynPop_forCounty_2035'!D23,0)</f>
        <v>29</v>
      </c>
      <c r="E23">
        <f>ROUND(('TM1.5SynPop_forCounty_2050'!E23-'TM1.5SynPop_forCounty_2035'!E23)*5/15+'TM1.5SynPop_forCounty_2035'!E23,0)</f>
        <v>550</v>
      </c>
      <c r="F23">
        <f>ROUND(('TM1.5SynPop_forCounty_2050'!F23-'TM1.5SynPop_forCounty_2035'!F23)*5/15+'TM1.5SynPop_forCounty_2035'!F23,0)</f>
        <v>266</v>
      </c>
      <c r="G23">
        <f>ROUND(('TM1.5SynPop_forCounty_2050'!G23-'TM1.5SynPop_forCounty_2035'!G23)*5/15+'TM1.5SynPop_forCounty_2035'!G23,0)</f>
        <v>151</v>
      </c>
      <c r="H23">
        <f>ROUND(('TM1.5SynPop_forCounty_2050'!H23-'TM1.5SynPop_forCounty_2035'!H23)*5/15+'TM1.5SynPop_forCounty_2035'!H23,0)</f>
        <v>135</v>
      </c>
      <c r="I23">
        <f>ROUND(('TM1.5SynPop_forCounty_2050'!I23-'TM1.5SynPop_forCounty_2035'!I23)*5/15+'TM1.5SynPop_forCounty_2035'!I23,0)</f>
        <v>187</v>
      </c>
      <c r="J23">
        <f>ROUND(('TM1.5SynPop_forCounty_2050'!J23-'TM1.5SynPop_forCounty_2035'!J23)*5/15+'TM1.5SynPop_forCounty_2035'!J23,0)</f>
        <v>610</v>
      </c>
      <c r="K23">
        <f>ROUND(('TM1.5SynPop_forCounty_2050'!K23-'TM1.5SynPop_forCounty_2035'!K23)*5/15+'TM1.5SynPop_forCounty_2035'!K23,0)</f>
        <v>1118</v>
      </c>
      <c r="L23">
        <f>ROUND(('TM1.5SynPop_forCounty_2050'!L23-'TM1.5SynPop_forCounty_2035'!L23)*5/15+'TM1.5SynPop_forCounty_2035'!L23,0)</f>
        <v>652</v>
      </c>
      <c r="M23">
        <f>ROUND(('TM1.5SynPop_forCounty_2050'!M23-'TM1.5SynPop_forCounty_2035'!M23)*5/15+'TM1.5SynPop_forCounty_2035'!M23,0)</f>
        <v>90</v>
      </c>
      <c r="N23">
        <f>ROUND(('TM1.5SynPop_forCounty_2050'!N23-'TM1.5SynPop_forCounty_2035'!N23)*5/15+'TM1.5SynPop_forCounty_2035'!N23,0)</f>
        <v>39</v>
      </c>
      <c r="O23">
        <f>ROUND(('TM1.5SynPop_forCounty_2050'!O23-'TM1.5SynPop_forCounty_2035'!O23)*5/15+'TM1.5SynPop_forCounty_2035'!O23,0)</f>
        <v>687</v>
      </c>
      <c r="P23">
        <f>ROUND(('TM1.5SynPop_forCounty_2050'!P23-'TM1.5SynPop_forCounty_2035'!P23)*5/15+'TM1.5SynPop_forCounty_2035'!P23,0)</f>
        <v>863</v>
      </c>
      <c r="Q23">
        <f>ROUND(('TM1.5SynPop_forCounty_2050'!Q23-'TM1.5SynPop_forCounty_2035'!Q23)*5/15+'TM1.5SynPop_forCounty_2035'!Q23,0)</f>
        <v>306</v>
      </c>
      <c r="R23">
        <f>ROUND(('TM1.5SynPop_forCounty_2050'!R23-'TM1.5SynPop_forCounty_2035'!R23)*5/15+'TM1.5SynPop_forCounty_2035'!R23,0)</f>
        <v>43</v>
      </c>
      <c r="S23">
        <f>ROUND(('TM1.5SynPop_forCounty_2050'!S23-'TM1.5SynPop_forCounty_2035'!S23)*5/15+'TM1.5SynPop_forCounty_2035'!S23,0)</f>
        <v>2887</v>
      </c>
      <c r="T23">
        <f>ROUND(('TM1.5SynPop_forCounty_2050'!T23-'TM1.5SynPop_forCounty_2035'!T23)*5/15+'TM1.5SynPop_forCounty_2035'!T23,0)</f>
        <v>27</v>
      </c>
      <c r="U23">
        <f>ROUND(('TM1.5SynPop_forCounty_2050'!U23-'TM1.5SynPop_forCounty_2035'!U23)*5/15+'TM1.5SynPop_forCounty_2035'!U23,0)</f>
        <v>40</v>
      </c>
      <c r="V23">
        <f>ROUND(('TM1.5SynPop_forCounty_2050'!V23-'TM1.5SynPop_forCounty_2035'!V23)*5/15+'TM1.5SynPop_forCounty_2035'!V23,0)</f>
        <v>102</v>
      </c>
      <c r="W23">
        <f>ROUND(('TM1.5SynPop_forCounty_2050'!W23-'TM1.5SynPop_forCounty_2035'!W23)*5/15+'TM1.5SynPop_forCounty_2035'!W23,0)</f>
        <v>335</v>
      </c>
      <c r="X23">
        <f>ROUND(('TM1.5SynPop_forCounty_2050'!X23-'TM1.5SynPop_forCounty_2035'!X23)*5/15+'TM1.5SynPop_forCounty_2035'!X23,0)</f>
        <v>1264</v>
      </c>
      <c r="Y23">
        <f>ROUND(('TM1.5SynPop_forCounty_2050'!Y23-'TM1.5SynPop_forCounty_2035'!Y23)*5/15+'TM1.5SynPop_forCounty_2035'!Y23,0)</f>
        <v>1118</v>
      </c>
      <c r="Z23">
        <f>ROUND(('TM1.5SynPop_forCounty_2050'!Z23-'TM1.5SynPop_forCounty_2035'!Z23)*5/15+'TM1.5SynPop_forCounty_2035'!Z23,0)</f>
        <v>1342</v>
      </c>
      <c r="AA23">
        <f>ROUND(('TM1.5SynPop_forCounty_2050'!AA23-'TM1.5SynPop_forCounty_2035'!AA23)*5/15+'TM1.5SynPop_forCounty_2035'!AA23,0)</f>
        <v>43</v>
      </c>
    </row>
    <row r="24" spans="1:27">
      <c r="A24">
        <f>VLOOKUP(B24,xwalk!$A$2:$D$1455,4,FALSE)</f>
        <v>1</v>
      </c>
      <c r="B24">
        <v>23</v>
      </c>
      <c r="C24">
        <f>ROUND(('TM1.5SynPop_forCounty_2050'!C24-'TM1.5SynPop_forCounty_2035'!C24)*5/15+'TM1.5SynPop_forCounty_2035'!C24,0)</f>
        <v>2678</v>
      </c>
      <c r="D24">
        <f>ROUND(('TM1.5SynPop_forCounty_2050'!D24-'TM1.5SynPop_forCounty_2035'!D24)*5/15+'TM1.5SynPop_forCounty_2035'!D24,0)</f>
        <v>5</v>
      </c>
      <c r="E24">
        <f>ROUND(('TM1.5SynPop_forCounty_2050'!E24-'TM1.5SynPop_forCounty_2035'!E24)*5/15+'TM1.5SynPop_forCounty_2035'!E24,0)</f>
        <v>566</v>
      </c>
      <c r="F24">
        <f>ROUND(('TM1.5SynPop_forCounty_2050'!F24-'TM1.5SynPop_forCounty_2035'!F24)*5/15+'TM1.5SynPop_forCounty_2035'!F24,0)</f>
        <v>370</v>
      </c>
      <c r="G24">
        <f>ROUND(('TM1.5SynPop_forCounty_2050'!G24-'TM1.5SynPop_forCounty_2035'!G24)*5/15+'TM1.5SynPop_forCounty_2035'!G24,0)</f>
        <v>78</v>
      </c>
      <c r="H24">
        <f>ROUND(('TM1.5SynPop_forCounty_2050'!H24-'TM1.5SynPop_forCounty_2035'!H24)*5/15+'TM1.5SynPop_forCounty_2035'!H24,0)</f>
        <v>70</v>
      </c>
      <c r="I24">
        <f>ROUND(('TM1.5SynPop_forCounty_2050'!I24-'TM1.5SynPop_forCounty_2035'!I24)*5/15+'TM1.5SynPop_forCounty_2035'!I24,0)</f>
        <v>96</v>
      </c>
      <c r="J24">
        <f>ROUND(('TM1.5SynPop_forCounty_2050'!J24-'TM1.5SynPop_forCounty_2035'!J24)*5/15+'TM1.5SynPop_forCounty_2035'!J24,0)</f>
        <v>304</v>
      </c>
      <c r="K24">
        <f>ROUND(('TM1.5SynPop_forCounty_2050'!K24-'TM1.5SynPop_forCounty_2035'!K24)*5/15+'TM1.5SynPop_forCounty_2035'!K24,0)</f>
        <v>669</v>
      </c>
      <c r="L24">
        <f>ROUND(('TM1.5SynPop_forCounty_2050'!L24-'TM1.5SynPop_forCounty_2035'!L24)*5/15+'TM1.5SynPop_forCounty_2035'!L24,0)</f>
        <v>577</v>
      </c>
      <c r="M24">
        <f>ROUND(('TM1.5SynPop_forCounty_2050'!M24-'TM1.5SynPop_forCounty_2035'!M24)*5/15+'TM1.5SynPop_forCounty_2035'!M24,0)</f>
        <v>103</v>
      </c>
      <c r="N24">
        <f>ROUND(('TM1.5SynPop_forCounty_2050'!N24-'TM1.5SynPop_forCounty_2035'!N24)*5/15+'TM1.5SynPop_forCounty_2035'!N24,0)</f>
        <v>134</v>
      </c>
      <c r="O24">
        <f>ROUND(('TM1.5SynPop_forCounty_2050'!O24-'TM1.5SynPop_forCounty_2035'!O24)*5/15+'TM1.5SynPop_forCounty_2035'!O24,0)</f>
        <v>541</v>
      </c>
      <c r="P24">
        <f>ROUND(('TM1.5SynPop_forCounty_2050'!P24-'TM1.5SynPop_forCounty_2035'!P24)*5/15+'TM1.5SynPop_forCounty_2035'!P24,0)</f>
        <v>674</v>
      </c>
      <c r="Q24">
        <f>ROUND(('TM1.5SynPop_forCounty_2050'!Q24-'TM1.5SynPop_forCounty_2035'!Q24)*5/15+'TM1.5SynPop_forCounty_2035'!Q24,0)</f>
        <v>236</v>
      </c>
      <c r="R24">
        <f>ROUND(('TM1.5SynPop_forCounty_2050'!R24-'TM1.5SynPop_forCounty_2035'!R24)*5/15+'TM1.5SynPop_forCounty_2035'!R24,0)</f>
        <v>32</v>
      </c>
      <c r="S24">
        <f>ROUND(('TM1.5SynPop_forCounty_2050'!S24-'TM1.5SynPop_forCounty_2035'!S24)*5/15+'TM1.5SynPop_forCounty_2035'!S24,0)</f>
        <v>2683</v>
      </c>
      <c r="T24">
        <f>ROUND(('TM1.5SynPop_forCounty_2050'!T24-'TM1.5SynPop_forCounty_2035'!T24)*5/15+'TM1.5SynPop_forCounty_2035'!T24,0)</f>
        <v>21</v>
      </c>
      <c r="U24">
        <f>ROUND(('TM1.5SynPop_forCounty_2050'!U24-'TM1.5SynPop_forCounty_2035'!U24)*5/15+'TM1.5SynPop_forCounty_2035'!U24,0)</f>
        <v>0</v>
      </c>
      <c r="V24">
        <f>ROUND(('TM1.5SynPop_forCounty_2050'!V24-'TM1.5SynPop_forCounty_2035'!V24)*5/15+'TM1.5SynPop_forCounty_2035'!V24,0)</f>
        <v>257</v>
      </c>
      <c r="W24">
        <f>ROUND(('TM1.5SynPop_forCounty_2050'!W24-'TM1.5SynPop_forCounty_2035'!W24)*5/15+'TM1.5SynPop_forCounty_2035'!W24,0)</f>
        <v>325</v>
      </c>
      <c r="X24">
        <f>ROUND(('TM1.5SynPop_forCounty_2050'!X24-'TM1.5SynPop_forCounty_2035'!X24)*5/15+'TM1.5SynPop_forCounty_2035'!X24,0)</f>
        <v>1048</v>
      </c>
      <c r="Y24">
        <f>ROUND(('TM1.5SynPop_forCounty_2050'!Y24-'TM1.5SynPop_forCounty_2035'!Y24)*5/15+'TM1.5SynPop_forCounty_2035'!Y24,0)</f>
        <v>1033</v>
      </c>
      <c r="Z24">
        <f>ROUND(('TM1.5SynPop_forCounty_2050'!Z24-'TM1.5SynPop_forCounty_2035'!Z24)*5/15+'TM1.5SynPop_forCounty_2035'!Z24,0)</f>
        <v>1255</v>
      </c>
      <c r="AA24">
        <f>ROUND(('TM1.5SynPop_forCounty_2050'!AA24-'TM1.5SynPop_forCounty_2035'!AA24)*5/15+'TM1.5SynPop_forCounty_2035'!AA24,0)</f>
        <v>11</v>
      </c>
    </row>
    <row r="25" spans="1:27">
      <c r="A25">
        <f>VLOOKUP(B25,xwalk!$A$2:$D$1455,4,FALSE)</f>
        <v>1</v>
      </c>
      <c r="B25">
        <v>24</v>
      </c>
      <c r="C25">
        <f>ROUND(('TM1.5SynPop_forCounty_2050'!C25-'TM1.5SynPop_forCounty_2035'!C25)*5/15+'TM1.5SynPop_forCounty_2035'!C25,0)</f>
        <v>1783</v>
      </c>
      <c r="D25">
        <f>ROUND(('TM1.5SynPop_forCounty_2050'!D25-'TM1.5SynPop_forCounty_2035'!D25)*5/15+'TM1.5SynPop_forCounty_2035'!D25,0)</f>
        <v>8</v>
      </c>
      <c r="E25">
        <f>ROUND(('TM1.5SynPop_forCounty_2050'!E25-'TM1.5SynPop_forCounty_2035'!E25)*5/15+'TM1.5SynPop_forCounty_2035'!E25,0)</f>
        <v>420</v>
      </c>
      <c r="F25">
        <f>ROUND(('TM1.5SynPop_forCounty_2050'!F25-'TM1.5SynPop_forCounty_2035'!F25)*5/15+'TM1.5SynPop_forCounty_2035'!F25,0)</f>
        <v>179</v>
      </c>
      <c r="G25">
        <f>ROUND(('TM1.5SynPop_forCounty_2050'!G25-'TM1.5SynPop_forCounty_2035'!G25)*5/15+'TM1.5SynPop_forCounty_2035'!G25,0)</f>
        <v>92</v>
      </c>
      <c r="H25">
        <f>ROUND(('TM1.5SynPop_forCounty_2050'!H25-'TM1.5SynPop_forCounty_2035'!H25)*5/15+'TM1.5SynPop_forCounty_2035'!H25,0)</f>
        <v>75</v>
      </c>
      <c r="I25">
        <f>ROUND(('TM1.5SynPop_forCounty_2050'!I25-'TM1.5SynPop_forCounty_2035'!I25)*5/15+'TM1.5SynPop_forCounty_2035'!I25,0)</f>
        <v>86</v>
      </c>
      <c r="J25">
        <f>ROUND(('TM1.5SynPop_forCounty_2050'!J25-'TM1.5SynPop_forCounty_2035'!J25)*5/15+'TM1.5SynPop_forCounty_2035'!J25,0)</f>
        <v>257</v>
      </c>
      <c r="K25">
        <f>ROUND(('TM1.5SynPop_forCounty_2050'!K25-'TM1.5SynPop_forCounty_2035'!K25)*5/15+'TM1.5SynPop_forCounty_2035'!K25,0)</f>
        <v>645</v>
      </c>
      <c r="L25">
        <f>ROUND(('TM1.5SynPop_forCounty_2050'!L25-'TM1.5SynPop_forCounty_2035'!L25)*5/15+'TM1.5SynPop_forCounty_2035'!L25,0)</f>
        <v>334</v>
      </c>
      <c r="M25">
        <f>ROUND(('TM1.5SynPop_forCounty_2050'!M25-'TM1.5SynPop_forCounty_2035'!M25)*5/15+'TM1.5SynPop_forCounty_2035'!M25,0)</f>
        <v>67</v>
      </c>
      <c r="N25">
        <f>ROUND(('TM1.5SynPop_forCounty_2050'!N25-'TM1.5SynPop_forCounty_2035'!N25)*5/15+'TM1.5SynPop_forCounty_2035'!N25,0)</f>
        <v>63</v>
      </c>
      <c r="O25">
        <f>ROUND(('TM1.5SynPop_forCounty_2050'!O25-'TM1.5SynPop_forCounty_2035'!O25)*5/15+'TM1.5SynPop_forCounty_2035'!O25,0)</f>
        <v>582</v>
      </c>
      <c r="P25">
        <f>ROUND(('TM1.5SynPop_forCounty_2050'!P25-'TM1.5SynPop_forCounty_2035'!P25)*5/15+'TM1.5SynPop_forCounty_2035'!P25,0)</f>
        <v>274</v>
      </c>
      <c r="Q25">
        <f>ROUND(('TM1.5SynPop_forCounty_2050'!Q25-'TM1.5SynPop_forCounty_2035'!Q25)*5/15+'TM1.5SynPop_forCounty_2035'!Q25,0)</f>
        <v>153</v>
      </c>
      <c r="R25">
        <f>ROUND(('TM1.5SynPop_forCounty_2050'!R25-'TM1.5SynPop_forCounty_2035'!R25)*5/15+'TM1.5SynPop_forCounty_2035'!R25,0)</f>
        <v>99</v>
      </c>
      <c r="S25">
        <f>ROUND(('TM1.5SynPop_forCounty_2050'!S25-'TM1.5SynPop_forCounty_2035'!S25)*5/15+'TM1.5SynPop_forCounty_2035'!S25,0)</f>
        <v>1791</v>
      </c>
      <c r="T25">
        <f>ROUND(('TM1.5SynPop_forCounty_2050'!T25-'TM1.5SynPop_forCounty_2035'!T25)*5/15+'TM1.5SynPop_forCounty_2035'!T25,0)</f>
        <v>31</v>
      </c>
      <c r="U25">
        <f>ROUND(('TM1.5SynPop_forCounty_2050'!U25-'TM1.5SynPop_forCounty_2035'!U25)*5/15+'TM1.5SynPop_forCounty_2035'!U25,0)</f>
        <v>7</v>
      </c>
      <c r="V25">
        <f>ROUND(('TM1.5SynPop_forCounty_2050'!V25-'TM1.5SynPop_forCounty_2035'!V25)*5/15+'TM1.5SynPop_forCounty_2035'!V25,0)</f>
        <v>129</v>
      </c>
      <c r="W25">
        <f>ROUND(('TM1.5SynPop_forCounty_2050'!W25-'TM1.5SynPop_forCounty_2035'!W25)*5/15+'TM1.5SynPop_forCounty_2035'!W25,0)</f>
        <v>150</v>
      </c>
      <c r="X25">
        <f>ROUND(('TM1.5SynPop_forCounty_2050'!X25-'TM1.5SynPop_forCounty_2035'!X25)*5/15+'TM1.5SynPop_forCounty_2035'!X25,0)</f>
        <v>657</v>
      </c>
      <c r="Y25">
        <f>ROUND(('TM1.5SynPop_forCounty_2050'!Y25-'TM1.5SynPop_forCounty_2035'!Y25)*5/15+'TM1.5SynPop_forCounty_2035'!Y25,0)</f>
        <v>817</v>
      </c>
      <c r="Z25">
        <f>ROUND(('TM1.5SynPop_forCounty_2050'!Z25-'TM1.5SynPop_forCounty_2035'!Z25)*5/15+'TM1.5SynPop_forCounty_2035'!Z25,0)</f>
        <v>767</v>
      </c>
      <c r="AA25">
        <f>ROUND(('TM1.5SynPop_forCounty_2050'!AA25-'TM1.5SynPop_forCounty_2035'!AA25)*5/15+'TM1.5SynPop_forCounty_2035'!AA25,0)</f>
        <v>21</v>
      </c>
    </row>
    <row r="26" spans="1:27">
      <c r="A26">
        <f>VLOOKUP(B26,xwalk!$A$2:$D$1455,4,FALSE)</f>
        <v>1</v>
      </c>
      <c r="B26">
        <v>25</v>
      </c>
      <c r="C26">
        <f>ROUND(('TM1.5SynPop_forCounty_2050'!C26-'TM1.5SynPop_forCounty_2035'!C26)*5/15+'TM1.5SynPop_forCounty_2035'!C26,0)</f>
        <v>3663</v>
      </c>
      <c r="D26">
        <f>ROUND(('TM1.5SynPop_forCounty_2050'!D26-'TM1.5SynPop_forCounty_2035'!D26)*5/15+'TM1.5SynPop_forCounty_2035'!D26,0)</f>
        <v>8</v>
      </c>
      <c r="E26">
        <f>ROUND(('TM1.5SynPop_forCounty_2050'!E26-'TM1.5SynPop_forCounty_2035'!E26)*5/15+'TM1.5SynPop_forCounty_2035'!E26,0)</f>
        <v>537</v>
      </c>
      <c r="F26">
        <f>ROUND(('TM1.5SynPop_forCounty_2050'!F26-'TM1.5SynPop_forCounty_2035'!F26)*5/15+'TM1.5SynPop_forCounty_2035'!F26,0)</f>
        <v>343</v>
      </c>
      <c r="G26">
        <f>ROUND(('TM1.5SynPop_forCounty_2050'!G26-'TM1.5SynPop_forCounty_2035'!G26)*5/15+'TM1.5SynPop_forCounty_2035'!G26,0)</f>
        <v>203</v>
      </c>
      <c r="H26">
        <f>ROUND(('TM1.5SynPop_forCounty_2050'!H26-'TM1.5SynPop_forCounty_2035'!H26)*5/15+'TM1.5SynPop_forCounty_2035'!H26,0)</f>
        <v>188</v>
      </c>
      <c r="I26">
        <f>ROUND(('TM1.5SynPop_forCounty_2050'!I26-'TM1.5SynPop_forCounty_2035'!I26)*5/15+'TM1.5SynPop_forCounty_2035'!I26,0)</f>
        <v>154</v>
      </c>
      <c r="J26">
        <f>ROUND(('TM1.5SynPop_forCounty_2050'!J26-'TM1.5SynPop_forCounty_2035'!J26)*5/15+'TM1.5SynPop_forCounty_2035'!J26,0)</f>
        <v>294</v>
      </c>
      <c r="K26">
        <f>ROUND(('TM1.5SynPop_forCounty_2050'!K26-'TM1.5SynPop_forCounty_2035'!K26)*5/15+'TM1.5SynPop_forCounty_2035'!K26,0)</f>
        <v>613</v>
      </c>
      <c r="L26">
        <f>ROUND(('TM1.5SynPop_forCounty_2050'!L26-'TM1.5SynPop_forCounty_2035'!L26)*5/15+'TM1.5SynPop_forCounty_2035'!L26,0)</f>
        <v>593</v>
      </c>
      <c r="M26">
        <f>ROUND(('TM1.5SynPop_forCounty_2050'!M26-'TM1.5SynPop_forCounty_2035'!M26)*5/15+'TM1.5SynPop_forCounty_2035'!M26,0)</f>
        <v>233</v>
      </c>
      <c r="N26">
        <f>ROUND(('TM1.5SynPop_forCounty_2050'!N26-'TM1.5SynPop_forCounty_2035'!N26)*5/15+'TM1.5SynPop_forCounty_2035'!N26,0)</f>
        <v>280</v>
      </c>
      <c r="O26">
        <f>ROUND(('TM1.5SynPop_forCounty_2050'!O26-'TM1.5SynPop_forCounty_2035'!O26)*5/15+'TM1.5SynPop_forCounty_2035'!O26,0)</f>
        <v>913</v>
      </c>
      <c r="P26">
        <f>ROUND(('TM1.5SynPop_forCounty_2050'!P26-'TM1.5SynPop_forCounty_2035'!P26)*5/15+'TM1.5SynPop_forCounty_2035'!P26,0)</f>
        <v>415</v>
      </c>
      <c r="Q26">
        <f>ROUND(('TM1.5SynPop_forCounty_2050'!Q26-'TM1.5SynPop_forCounty_2035'!Q26)*5/15+'TM1.5SynPop_forCounty_2035'!Q26,0)</f>
        <v>233</v>
      </c>
      <c r="R26">
        <f>ROUND(('TM1.5SynPop_forCounty_2050'!R26-'TM1.5SynPop_forCounty_2035'!R26)*5/15+'TM1.5SynPop_forCounty_2035'!R26,0)</f>
        <v>158</v>
      </c>
      <c r="S26">
        <f>ROUND(('TM1.5SynPop_forCounty_2050'!S26-'TM1.5SynPop_forCounty_2035'!S26)*5/15+'TM1.5SynPop_forCounty_2035'!S26,0)</f>
        <v>3672</v>
      </c>
      <c r="T26">
        <f>ROUND(('TM1.5SynPop_forCounty_2050'!T26-'TM1.5SynPop_forCounty_2035'!T26)*5/15+'TM1.5SynPop_forCounty_2035'!T26,0)</f>
        <v>70</v>
      </c>
      <c r="U26">
        <f>ROUND(('TM1.5SynPop_forCounty_2050'!U26-'TM1.5SynPop_forCounty_2035'!U26)*5/15+'TM1.5SynPop_forCounty_2035'!U26,0)</f>
        <v>279</v>
      </c>
      <c r="V26">
        <f>ROUND(('TM1.5SynPop_forCounty_2050'!V26-'TM1.5SynPop_forCounty_2035'!V26)*5/15+'TM1.5SynPop_forCounty_2035'!V26,0)</f>
        <v>182</v>
      </c>
      <c r="W26">
        <f>ROUND(('TM1.5SynPop_forCounty_2050'!W26-'TM1.5SynPop_forCounty_2035'!W26)*5/15+'TM1.5SynPop_forCounty_2035'!W26,0)</f>
        <v>223</v>
      </c>
      <c r="X26">
        <f>ROUND(('TM1.5SynPop_forCounty_2050'!X26-'TM1.5SynPop_forCounty_2035'!X26)*5/15+'TM1.5SynPop_forCounty_2035'!X26,0)</f>
        <v>1007</v>
      </c>
      <c r="Y26">
        <f>ROUND(('TM1.5SynPop_forCounty_2050'!Y26-'TM1.5SynPop_forCounty_2035'!Y26)*5/15+'TM1.5SynPop_forCounty_2035'!Y26,0)</f>
        <v>1910</v>
      </c>
      <c r="Z26">
        <f>ROUND(('TM1.5SynPop_forCounty_2050'!Z26-'TM1.5SynPop_forCounty_2035'!Z26)*5/15+'TM1.5SynPop_forCounty_2035'!Z26,0)</f>
        <v>1650</v>
      </c>
      <c r="AA26">
        <f>ROUND(('TM1.5SynPop_forCounty_2050'!AA26-'TM1.5SynPop_forCounty_2035'!AA26)*5/15+'TM1.5SynPop_forCounty_2035'!AA26,0)</f>
        <v>188</v>
      </c>
    </row>
    <row r="27" spans="1:27">
      <c r="A27">
        <f>VLOOKUP(B27,xwalk!$A$2:$D$1455,4,FALSE)</f>
        <v>1</v>
      </c>
      <c r="B27">
        <v>26</v>
      </c>
      <c r="C27">
        <f>ROUND(('TM1.5SynPop_forCounty_2050'!C27-'TM1.5SynPop_forCounty_2035'!C27)*5/15+'TM1.5SynPop_forCounty_2035'!C27,0)</f>
        <v>1785</v>
      </c>
      <c r="D27">
        <f>ROUND(('TM1.5SynPop_forCounty_2050'!D27-'TM1.5SynPop_forCounty_2035'!D27)*5/15+'TM1.5SynPop_forCounty_2035'!D27,0)</f>
        <v>19</v>
      </c>
      <c r="E27">
        <f>ROUND(('TM1.5SynPop_forCounty_2050'!E27-'TM1.5SynPop_forCounty_2035'!E27)*5/15+'TM1.5SynPop_forCounty_2035'!E27,0)</f>
        <v>258</v>
      </c>
      <c r="F27">
        <f>ROUND(('TM1.5SynPop_forCounty_2050'!F27-'TM1.5SynPop_forCounty_2035'!F27)*5/15+'TM1.5SynPop_forCounty_2035'!F27,0)</f>
        <v>170</v>
      </c>
      <c r="G27">
        <f>ROUND(('TM1.5SynPop_forCounty_2050'!G27-'TM1.5SynPop_forCounty_2035'!G27)*5/15+'TM1.5SynPop_forCounty_2035'!G27,0)</f>
        <v>104</v>
      </c>
      <c r="H27">
        <f>ROUND(('TM1.5SynPop_forCounty_2050'!H27-'TM1.5SynPop_forCounty_2035'!H27)*5/15+'TM1.5SynPop_forCounty_2035'!H27,0)</f>
        <v>83</v>
      </c>
      <c r="I27">
        <f>ROUND(('TM1.5SynPop_forCounty_2050'!I27-'TM1.5SynPop_forCounty_2035'!I27)*5/15+'TM1.5SynPop_forCounty_2035'!I27,0)</f>
        <v>81</v>
      </c>
      <c r="J27">
        <f>ROUND(('TM1.5SynPop_forCounty_2050'!J27-'TM1.5SynPop_forCounty_2035'!J27)*5/15+'TM1.5SynPop_forCounty_2035'!J27,0)</f>
        <v>151</v>
      </c>
      <c r="K27">
        <f>ROUND(('TM1.5SynPop_forCounty_2050'!K27-'TM1.5SynPop_forCounty_2035'!K27)*5/15+'TM1.5SynPop_forCounty_2035'!K27,0)</f>
        <v>326</v>
      </c>
      <c r="L27">
        <f>ROUND(('TM1.5SynPop_forCounty_2050'!L27-'TM1.5SynPop_forCounty_2035'!L27)*5/15+'TM1.5SynPop_forCounty_2035'!L27,0)</f>
        <v>268</v>
      </c>
      <c r="M27">
        <f>ROUND(('TM1.5SynPop_forCounty_2050'!M27-'TM1.5SynPop_forCounty_2035'!M27)*5/15+'TM1.5SynPop_forCounty_2035'!M27,0)</f>
        <v>120</v>
      </c>
      <c r="N27">
        <f>ROUND(('TM1.5SynPop_forCounty_2050'!N27-'TM1.5SynPop_forCounty_2035'!N27)*5/15+'TM1.5SynPop_forCounty_2035'!N27,0)</f>
        <v>134</v>
      </c>
      <c r="O27">
        <f>ROUND(('TM1.5SynPop_forCounty_2050'!O27-'TM1.5SynPop_forCounty_2035'!O27)*5/15+'TM1.5SynPop_forCounty_2035'!O27,0)</f>
        <v>346</v>
      </c>
      <c r="P27">
        <f>ROUND(('TM1.5SynPop_forCounty_2050'!P27-'TM1.5SynPop_forCounty_2035'!P27)*5/15+'TM1.5SynPop_forCounty_2035'!P27,0)</f>
        <v>217</v>
      </c>
      <c r="Q27">
        <f>ROUND(('TM1.5SynPop_forCounty_2050'!Q27-'TM1.5SynPop_forCounty_2035'!Q27)*5/15+'TM1.5SynPop_forCounty_2035'!Q27,0)</f>
        <v>186</v>
      </c>
      <c r="R27">
        <f>ROUND(('TM1.5SynPop_forCounty_2050'!R27-'TM1.5SynPop_forCounty_2035'!R27)*5/15+'TM1.5SynPop_forCounty_2035'!R27,0)</f>
        <v>98</v>
      </c>
      <c r="S27">
        <f>ROUND(('TM1.5SynPop_forCounty_2050'!S27-'TM1.5SynPop_forCounty_2035'!S27)*5/15+'TM1.5SynPop_forCounty_2035'!S27,0)</f>
        <v>1804</v>
      </c>
      <c r="T27">
        <f>ROUND(('TM1.5SynPop_forCounty_2050'!T27-'TM1.5SynPop_forCounty_2035'!T27)*5/15+'TM1.5SynPop_forCounty_2035'!T27,0)</f>
        <v>33</v>
      </c>
      <c r="U27">
        <f>ROUND(('TM1.5SynPop_forCounty_2050'!U27-'TM1.5SynPop_forCounty_2035'!U27)*5/15+'TM1.5SynPop_forCounty_2035'!U27,0)</f>
        <v>127</v>
      </c>
      <c r="V27">
        <f>ROUND(('TM1.5SynPop_forCounty_2050'!V27-'TM1.5SynPop_forCounty_2035'!V27)*5/15+'TM1.5SynPop_forCounty_2035'!V27,0)</f>
        <v>126</v>
      </c>
      <c r="W27">
        <f>ROUND(('TM1.5SynPop_forCounty_2050'!W27-'TM1.5SynPop_forCounty_2035'!W27)*5/15+'TM1.5SynPop_forCounty_2035'!W27,0)</f>
        <v>161</v>
      </c>
      <c r="X27">
        <f>ROUND(('TM1.5SynPop_forCounty_2050'!X27-'TM1.5SynPop_forCounty_2035'!X27)*5/15+'TM1.5SynPop_forCounty_2035'!X27,0)</f>
        <v>544</v>
      </c>
      <c r="Y27">
        <f>ROUND(('TM1.5SynPop_forCounty_2050'!Y27-'TM1.5SynPop_forCounty_2035'!Y27)*5/15+'TM1.5SynPop_forCounty_2035'!Y27,0)</f>
        <v>812</v>
      </c>
      <c r="Z27">
        <f>ROUND(('TM1.5SynPop_forCounty_2050'!Z27-'TM1.5SynPop_forCounty_2035'!Z27)*5/15+'TM1.5SynPop_forCounty_2035'!Z27,0)</f>
        <v>804</v>
      </c>
      <c r="AA27">
        <f>ROUND(('TM1.5SynPop_forCounty_2050'!AA27-'TM1.5SynPop_forCounty_2035'!AA27)*5/15+'TM1.5SynPop_forCounty_2035'!AA27,0)</f>
        <v>91</v>
      </c>
    </row>
    <row r="28" spans="1:27">
      <c r="A28">
        <f>VLOOKUP(B28,xwalk!$A$2:$D$1455,4,FALSE)</f>
        <v>1</v>
      </c>
      <c r="B28">
        <v>27</v>
      </c>
      <c r="C28">
        <f>ROUND(('TM1.5SynPop_forCounty_2050'!C28-'TM1.5SynPop_forCounty_2035'!C28)*5/15+'TM1.5SynPop_forCounty_2035'!C28,0)</f>
        <v>3388</v>
      </c>
      <c r="D28">
        <f>ROUND(('TM1.5SynPop_forCounty_2050'!D28-'TM1.5SynPop_forCounty_2035'!D28)*5/15+'TM1.5SynPop_forCounty_2035'!D28,0)</f>
        <v>1</v>
      </c>
      <c r="E28">
        <f>ROUND(('TM1.5SynPop_forCounty_2050'!E28-'TM1.5SynPop_forCounty_2035'!E28)*5/15+'TM1.5SynPop_forCounty_2035'!E28,0)</f>
        <v>621</v>
      </c>
      <c r="F28">
        <f>ROUND(('TM1.5SynPop_forCounty_2050'!F28-'TM1.5SynPop_forCounty_2035'!F28)*5/15+'TM1.5SynPop_forCounty_2035'!F28,0)</f>
        <v>335</v>
      </c>
      <c r="G28">
        <f>ROUND(('TM1.5SynPop_forCounty_2050'!G28-'TM1.5SynPop_forCounty_2035'!G28)*5/15+'TM1.5SynPop_forCounty_2035'!G28,0)</f>
        <v>170</v>
      </c>
      <c r="H28">
        <f>ROUND(('TM1.5SynPop_forCounty_2050'!H28-'TM1.5SynPop_forCounty_2035'!H28)*5/15+'TM1.5SynPop_forCounty_2035'!H28,0)</f>
        <v>166</v>
      </c>
      <c r="I28">
        <f>ROUND(('TM1.5SynPop_forCounty_2050'!I28-'TM1.5SynPop_forCounty_2035'!I28)*5/15+'TM1.5SynPop_forCounty_2035'!I28,0)</f>
        <v>144</v>
      </c>
      <c r="J28">
        <f>ROUND(('TM1.5SynPop_forCounty_2050'!J28-'TM1.5SynPop_forCounty_2035'!J28)*5/15+'TM1.5SynPop_forCounty_2035'!J28,0)</f>
        <v>250</v>
      </c>
      <c r="K28">
        <f>ROUND(('TM1.5SynPop_forCounty_2050'!K28-'TM1.5SynPop_forCounty_2035'!K28)*5/15+'TM1.5SynPop_forCounty_2035'!K28,0)</f>
        <v>690</v>
      </c>
      <c r="L28">
        <f>ROUND(('TM1.5SynPop_forCounty_2050'!L28-'TM1.5SynPop_forCounty_2035'!L28)*5/15+'TM1.5SynPop_forCounty_2035'!L28,0)</f>
        <v>576</v>
      </c>
      <c r="M28">
        <f>ROUND(('TM1.5SynPop_forCounty_2050'!M28-'TM1.5SynPop_forCounty_2035'!M28)*5/15+'TM1.5SynPop_forCounty_2035'!M28,0)</f>
        <v>185</v>
      </c>
      <c r="N28">
        <f>ROUND(('TM1.5SynPop_forCounty_2050'!N28-'TM1.5SynPop_forCounty_2035'!N28)*5/15+'TM1.5SynPop_forCounty_2035'!N28,0)</f>
        <v>234</v>
      </c>
      <c r="O28">
        <f>ROUND(('TM1.5SynPop_forCounty_2050'!O28-'TM1.5SynPop_forCounty_2035'!O28)*5/15+'TM1.5SynPop_forCounty_2035'!O28,0)</f>
        <v>821</v>
      </c>
      <c r="P28">
        <f>ROUND(('TM1.5SynPop_forCounty_2050'!P28-'TM1.5SynPop_forCounty_2035'!P28)*5/15+'TM1.5SynPop_forCounty_2035'!P28,0)</f>
        <v>494</v>
      </c>
      <c r="Q28">
        <f>ROUND(('TM1.5SynPop_forCounty_2050'!Q28-'TM1.5SynPop_forCounty_2035'!Q28)*5/15+'TM1.5SynPop_forCounty_2035'!Q28,0)</f>
        <v>200</v>
      </c>
      <c r="R28">
        <f>ROUND(('TM1.5SynPop_forCounty_2050'!R28-'TM1.5SynPop_forCounty_2035'!R28)*5/15+'TM1.5SynPop_forCounty_2035'!R28,0)</f>
        <v>171</v>
      </c>
      <c r="S28">
        <f>ROUND(('TM1.5SynPop_forCounty_2050'!S28-'TM1.5SynPop_forCounty_2035'!S28)*5/15+'TM1.5SynPop_forCounty_2035'!S28,0)</f>
        <v>3390</v>
      </c>
      <c r="T28">
        <f>ROUND(('TM1.5SynPop_forCounty_2050'!T28-'TM1.5SynPop_forCounty_2035'!T28)*5/15+'TM1.5SynPop_forCounty_2035'!T28,0)</f>
        <v>63</v>
      </c>
      <c r="U28">
        <f>ROUND(('TM1.5SynPop_forCounty_2050'!U28-'TM1.5SynPop_forCounty_2035'!U28)*5/15+'TM1.5SynPop_forCounty_2035'!U28,0)</f>
        <v>234</v>
      </c>
      <c r="V28">
        <f>ROUND(('TM1.5SynPop_forCounty_2050'!V28-'TM1.5SynPop_forCounty_2035'!V28)*5/15+'TM1.5SynPop_forCounty_2035'!V28,0)</f>
        <v>240</v>
      </c>
      <c r="W28">
        <f>ROUND(('TM1.5SynPop_forCounty_2050'!W28-'TM1.5SynPop_forCounty_2035'!W28)*5/15+'TM1.5SynPop_forCounty_2035'!W28,0)</f>
        <v>269</v>
      </c>
      <c r="X28">
        <f>ROUND(('TM1.5SynPop_forCounty_2050'!X28-'TM1.5SynPop_forCounty_2035'!X28)*5/15+'TM1.5SynPop_forCounty_2035'!X28,0)</f>
        <v>979</v>
      </c>
      <c r="Y28">
        <f>ROUND(('TM1.5SynPop_forCounty_2050'!Y28-'TM1.5SynPop_forCounty_2035'!Y28)*5/15+'TM1.5SynPop_forCounty_2035'!Y28,0)</f>
        <v>1605</v>
      </c>
      <c r="Z28">
        <f>ROUND(('TM1.5SynPop_forCounty_2050'!Z28-'TM1.5SynPop_forCounty_2035'!Z28)*5/15+'TM1.5SynPop_forCounty_2035'!Z28,0)</f>
        <v>1486</v>
      </c>
      <c r="AA28">
        <f>ROUND(('TM1.5SynPop_forCounty_2050'!AA28-'TM1.5SynPop_forCounty_2035'!AA28)*5/15+'TM1.5SynPop_forCounty_2035'!AA28,0)</f>
        <v>168</v>
      </c>
    </row>
    <row r="29" spans="1:27">
      <c r="A29">
        <f>VLOOKUP(B29,xwalk!$A$2:$D$1455,4,FALSE)</f>
        <v>1</v>
      </c>
      <c r="B29">
        <v>28</v>
      </c>
      <c r="C29">
        <f>ROUND(('TM1.5SynPop_forCounty_2050'!C29-'TM1.5SynPop_forCounty_2035'!C29)*5/15+'TM1.5SynPop_forCounty_2035'!C29,0)</f>
        <v>4058</v>
      </c>
      <c r="D29">
        <f>ROUND(('TM1.5SynPop_forCounty_2050'!D29-'TM1.5SynPop_forCounty_2035'!D29)*5/15+'TM1.5SynPop_forCounty_2035'!D29,0)</f>
        <v>3</v>
      </c>
      <c r="E29">
        <f>ROUND(('TM1.5SynPop_forCounty_2050'!E29-'TM1.5SynPop_forCounty_2035'!E29)*5/15+'TM1.5SynPop_forCounty_2035'!E29,0)</f>
        <v>640</v>
      </c>
      <c r="F29">
        <f>ROUND(('TM1.5SynPop_forCounty_2050'!F29-'TM1.5SynPop_forCounty_2035'!F29)*5/15+'TM1.5SynPop_forCounty_2035'!F29,0)</f>
        <v>361</v>
      </c>
      <c r="G29">
        <f>ROUND(('TM1.5SynPop_forCounty_2050'!G29-'TM1.5SynPop_forCounty_2035'!G29)*5/15+'TM1.5SynPop_forCounty_2035'!G29,0)</f>
        <v>280</v>
      </c>
      <c r="H29">
        <f>ROUND(('TM1.5SynPop_forCounty_2050'!H29-'TM1.5SynPop_forCounty_2035'!H29)*5/15+'TM1.5SynPop_forCounty_2035'!H29,0)</f>
        <v>280</v>
      </c>
      <c r="I29">
        <f>ROUND(('TM1.5SynPop_forCounty_2050'!I29-'TM1.5SynPop_forCounty_2035'!I29)*5/15+'TM1.5SynPop_forCounty_2035'!I29,0)</f>
        <v>207</v>
      </c>
      <c r="J29">
        <f>ROUND(('TM1.5SynPop_forCounty_2050'!J29-'TM1.5SynPop_forCounty_2035'!J29)*5/15+'TM1.5SynPop_forCounty_2035'!J29,0)</f>
        <v>472</v>
      </c>
      <c r="K29">
        <f>ROUND(('TM1.5SynPop_forCounty_2050'!K29-'TM1.5SynPop_forCounty_2035'!K29)*5/15+'TM1.5SynPop_forCounty_2035'!K29,0)</f>
        <v>1018</v>
      </c>
      <c r="L29">
        <f>ROUND(('TM1.5SynPop_forCounty_2050'!L29-'TM1.5SynPop_forCounty_2035'!L29)*5/15+'TM1.5SynPop_forCounty_2035'!L29,0)</f>
        <v>849</v>
      </c>
      <c r="M29">
        <f>ROUND(('TM1.5SynPop_forCounty_2050'!M29-'TM1.5SynPop_forCounty_2035'!M29)*5/15+'TM1.5SynPop_forCounty_2035'!M29,0)</f>
        <v>213</v>
      </c>
      <c r="N29">
        <f>ROUND(('TM1.5SynPop_forCounty_2050'!N29-'TM1.5SynPop_forCounty_2035'!N29)*5/15+'TM1.5SynPop_forCounty_2035'!N29,0)</f>
        <v>161</v>
      </c>
      <c r="O29">
        <f>ROUND(('TM1.5SynPop_forCounty_2050'!O29-'TM1.5SynPop_forCounty_2035'!O29)*5/15+'TM1.5SynPop_forCounty_2035'!O29,0)</f>
        <v>668</v>
      </c>
      <c r="P29">
        <f>ROUND(('TM1.5SynPop_forCounty_2050'!P29-'TM1.5SynPop_forCounty_2035'!P29)*5/15+'TM1.5SynPop_forCounty_2035'!P29,0)</f>
        <v>860</v>
      </c>
      <c r="Q29">
        <f>ROUND(('TM1.5SynPop_forCounty_2050'!Q29-'TM1.5SynPop_forCounty_2035'!Q29)*5/15+'TM1.5SynPop_forCounty_2035'!Q29,0)</f>
        <v>369</v>
      </c>
      <c r="R29">
        <f>ROUND(('TM1.5SynPop_forCounty_2050'!R29-'TM1.5SynPop_forCounty_2035'!R29)*5/15+'TM1.5SynPop_forCounty_2035'!R29,0)</f>
        <v>343</v>
      </c>
      <c r="S29">
        <f>ROUND(('TM1.5SynPop_forCounty_2050'!S29-'TM1.5SynPop_forCounty_2035'!S29)*5/15+'TM1.5SynPop_forCounty_2035'!S29,0)</f>
        <v>4061</v>
      </c>
      <c r="T29">
        <f>ROUND(('TM1.5SynPop_forCounty_2050'!T29-'TM1.5SynPop_forCounty_2035'!T29)*5/15+'TM1.5SynPop_forCounty_2035'!T29,0)</f>
        <v>77</v>
      </c>
      <c r="U29">
        <f>ROUND(('TM1.5SynPop_forCounty_2050'!U29-'TM1.5SynPop_forCounty_2035'!U29)*5/15+'TM1.5SynPop_forCounty_2035'!U29,0)</f>
        <v>7</v>
      </c>
      <c r="V29">
        <f>ROUND(('TM1.5SynPop_forCounty_2050'!V29-'TM1.5SynPop_forCounty_2035'!V29)*5/15+'TM1.5SynPop_forCounty_2035'!V29,0)</f>
        <v>553</v>
      </c>
      <c r="W29">
        <f>ROUND(('TM1.5SynPop_forCounty_2050'!W29-'TM1.5SynPop_forCounty_2035'!W29)*5/15+'TM1.5SynPop_forCounty_2035'!W29,0)</f>
        <v>636</v>
      </c>
      <c r="X29">
        <f>ROUND(('TM1.5SynPop_forCounty_2050'!X29-'TM1.5SynPop_forCounty_2035'!X29)*5/15+'TM1.5SynPop_forCounty_2035'!X29,0)</f>
        <v>1379</v>
      </c>
      <c r="Y29">
        <f>ROUND(('TM1.5SynPop_forCounty_2050'!Y29-'TM1.5SynPop_forCounty_2035'!Y29)*5/15+'TM1.5SynPop_forCounty_2035'!Y29,0)</f>
        <v>1408</v>
      </c>
      <c r="Z29">
        <f>ROUND(('TM1.5SynPop_forCounty_2050'!Z29-'TM1.5SynPop_forCounty_2035'!Z29)*5/15+'TM1.5SynPop_forCounty_2035'!Z29,0)</f>
        <v>1626</v>
      </c>
      <c r="AA29">
        <f>ROUND(('TM1.5SynPop_forCounty_2050'!AA29-'TM1.5SynPop_forCounty_2035'!AA29)*5/15+'TM1.5SynPop_forCounty_2035'!AA29,0)</f>
        <v>64</v>
      </c>
    </row>
    <row r="30" spans="1:27">
      <c r="A30">
        <f>VLOOKUP(B30,xwalk!$A$2:$D$1455,4,FALSE)</f>
        <v>1</v>
      </c>
      <c r="B30">
        <v>29</v>
      </c>
      <c r="C30">
        <f>ROUND(('TM1.5SynPop_forCounty_2050'!C30-'TM1.5SynPop_forCounty_2035'!C30)*5/15+'TM1.5SynPop_forCounty_2035'!C30,0)</f>
        <v>5724</v>
      </c>
      <c r="D30">
        <f>ROUND(('TM1.5SynPop_forCounty_2050'!D30-'TM1.5SynPop_forCounty_2035'!D30)*5/15+'TM1.5SynPop_forCounty_2035'!D30,0)</f>
        <v>338</v>
      </c>
      <c r="E30">
        <f>ROUND(('TM1.5SynPop_forCounty_2050'!E30-'TM1.5SynPop_forCounty_2035'!E30)*5/15+'TM1.5SynPop_forCounty_2035'!E30,0)</f>
        <v>1118</v>
      </c>
      <c r="F30">
        <f>ROUND(('TM1.5SynPop_forCounty_2050'!F30-'TM1.5SynPop_forCounty_2035'!F30)*5/15+'TM1.5SynPop_forCounty_2035'!F30,0)</f>
        <v>695</v>
      </c>
      <c r="G30">
        <f>ROUND(('TM1.5SynPop_forCounty_2050'!G30-'TM1.5SynPop_forCounty_2035'!G30)*5/15+'TM1.5SynPop_forCounty_2035'!G30,0)</f>
        <v>491</v>
      </c>
      <c r="H30">
        <f>ROUND(('TM1.5SynPop_forCounty_2050'!H30-'TM1.5SynPop_forCounty_2035'!H30)*5/15+'TM1.5SynPop_forCounty_2035'!H30,0)</f>
        <v>439</v>
      </c>
      <c r="I30">
        <f>ROUND(('TM1.5SynPop_forCounty_2050'!I30-'TM1.5SynPop_forCounty_2035'!I30)*5/15+'TM1.5SynPop_forCounty_2035'!I30,0)</f>
        <v>334</v>
      </c>
      <c r="J30">
        <f>ROUND(('TM1.5SynPop_forCounty_2050'!J30-'TM1.5SynPop_forCounty_2035'!J30)*5/15+'TM1.5SynPop_forCounty_2035'!J30,0)</f>
        <v>603</v>
      </c>
      <c r="K30">
        <f>ROUND(('TM1.5SynPop_forCounty_2050'!K30-'TM1.5SynPop_forCounty_2035'!K30)*5/15+'TM1.5SynPop_forCounty_2035'!K30,0)</f>
        <v>2174</v>
      </c>
      <c r="L30">
        <f>ROUND(('TM1.5SynPop_forCounty_2050'!L30-'TM1.5SynPop_forCounty_2035'!L30)*5/15+'TM1.5SynPop_forCounty_2035'!L30,0)</f>
        <v>1171</v>
      </c>
      <c r="M30">
        <f>ROUND(('TM1.5SynPop_forCounty_2050'!M30-'TM1.5SynPop_forCounty_2035'!M30)*5/15+'TM1.5SynPop_forCounty_2035'!M30,0)</f>
        <v>201</v>
      </c>
      <c r="N30">
        <f>ROUND(('TM1.5SynPop_forCounty_2050'!N30-'TM1.5SynPop_forCounty_2035'!N30)*5/15+'TM1.5SynPop_forCounty_2035'!N30,0)</f>
        <v>134</v>
      </c>
      <c r="O30">
        <f>ROUND(('TM1.5SynPop_forCounty_2050'!O30-'TM1.5SynPop_forCounty_2035'!O30)*5/15+'TM1.5SynPop_forCounty_2035'!O30,0)</f>
        <v>1037</v>
      </c>
      <c r="P30">
        <f>ROUND(('TM1.5SynPop_forCounty_2050'!P30-'TM1.5SynPop_forCounty_2035'!P30)*5/15+'TM1.5SynPop_forCounty_2035'!P30,0)</f>
        <v>1564</v>
      </c>
      <c r="Q30">
        <f>ROUND(('TM1.5SynPop_forCounty_2050'!Q30-'TM1.5SynPop_forCounty_2035'!Q30)*5/15+'TM1.5SynPop_forCounty_2035'!Q30,0)</f>
        <v>800</v>
      </c>
      <c r="R30">
        <f>ROUND(('TM1.5SynPop_forCounty_2050'!R30-'TM1.5SynPop_forCounty_2035'!R30)*5/15+'TM1.5SynPop_forCounty_2035'!R30,0)</f>
        <v>279</v>
      </c>
      <c r="S30">
        <f>ROUND(('TM1.5SynPop_forCounty_2050'!S30-'TM1.5SynPop_forCounty_2035'!S30)*5/15+'TM1.5SynPop_forCounty_2035'!S30,0)</f>
        <v>6062</v>
      </c>
      <c r="T30">
        <f>ROUND(('TM1.5SynPop_forCounty_2050'!T30-'TM1.5SynPop_forCounty_2035'!T30)*5/15+'TM1.5SynPop_forCounty_2035'!T30,0)</f>
        <v>79</v>
      </c>
      <c r="U30">
        <f>ROUND(('TM1.5SynPop_forCounty_2050'!U30-'TM1.5SynPop_forCounty_2035'!U30)*5/15+'TM1.5SynPop_forCounty_2035'!U30,0)</f>
        <v>0</v>
      </c>
      <c r="V30">
        <f>ROUND(('TM1.5SynPop_forCounty_2050'!V30-'TM1.5SynPop_forCounty_2035'!V30)*5/15+'TM1.5SynPop_forCounty_2035'!V30,0)</f>
        <v>938</v>
      </c>
      <c r="W30">
        <f>ROUND(('TM1.5SynPop_forCounty_2050'!W30-'TM1.5SynPop_forCounty_2035'!W30)*5/15+'TM1.5SynPop_forCounty_2035'!W30,0)</f>
        <v>1425</v>
      </c>
      <c r="X30">
        <f>ROUND(('TM1.5SynPop_forCounty_2050'!X30-'TM1.5SynPop_forCounty_2035'!X30)*5/15+'TM1.5SynPop_forCounty_2035'!X30,0)</f>
        <v>2197</v>
      </c>
      <c r="Y30">
        <f>ROUND(('TM1.5SynPop_forCounty_2050'!Y30-'TM1.5SynPop_forCounty_2035'!Y30)*5/15+'TM1.5SynPop_forCounty_2035'!Y30,0)</f>
        <v>1423</v>
      </c>
      <c r="Z30">
        <f>ROUND(('TM1.5SynPop_forCounty_2050'!Z30-'TM1.5SynPop_forCounty_2035'!Z30)*5/15+'TM1.5SynPop_forCounty_2035'!Z30,0)</f>
        <v>2574</v>
      </c>
      <c r="AA30">
        <f>ROUND(('TM1.5SynPop_forCounty_2050'!AA30-'TM1.5SynPop_forCounty_2035'!AA30)*5/15+'TM1.5SynPop_forCounty_2035'!AA30,0)</f>
        <v>57</v>
      </c>
    </row>
    <row r="31" spans="1:27">
      <c r="A31">
        <f>VLOOKUP(B31,xwalk!$A$2:$D$1455,4,FALSE)</f>
        <v>1</v>
      </c>
      <c r="B31">
        <v>30</v>
      </c>
      <c r="C31">
        <f>ROUND(('TM1.5SynPop_forCounty_2050'!C31-'TM1.5SynPop_forCounty_2035'!C31)*5/15+'TM1.5SynPop_forCounty_2035'!C31,0)</f>
        <v>7667</v>
      </c>
      <c r="D31">
        <f>ROUND(('TM1.5SynPop_forCounty_2050'!D31-'TM1.5SynPop_forCounty_2035'!D31)*5/15+'TM1.5SynPop_forCounty_2035'!D31,0)</f>
        <v>678</v>
      </c>
      <c r="E31">
        <f>ROUND(('TM1.5SynPop_forCounty_2050'!E31-'TM1.5SynPop_forCounty_2035'!E31)*5/15+'TM1.5SynPop_forCounty_2035'!E31,0)</f>
        <v>1804</v>
      </c>
      <c r="F31">
        <f>ROUND(('TM1.5SynPop_forCounty_2050'!F31-'TM1.5SynPop_forCounty_2035'!F31)*5/15+'TM1.5SynPop_forCounty_2035'!F31,0)</f>
        <v>861</v>
      </c>
      <c r="G31">
        <f>ROUND(('TM1.5SynPop_forCounty_2050'!G31-'TM1.5SynPop_forCounty_2035'!G31)*5/15+'TM1.5SynPop_forCounty_2035'!G31,0)</f>
        <v>760</v>
      </c>
      <c r="H31">
        <f>ROUND(('TM1.5SynPop_forCounty_2050'!H31-'TM1.5SynPop_forCounty_2035'!H31)*5/15+'TM1.5SynPop_forCounty_2035'!H31,0)</f>
        <v>351</v>
      </c>
      <c r="I31">
        <f>ROUND(('TM1.5SynPop_forCounty_2050'!I31-'TM1.5SynPop_forCounty_2035'!I31)*5/15+'TM1.5SynPop_forCounty_2035'!I31,0)</f>
        <v>350</v>
      </c>
      <c r="J31">
        <f>ROUND(('TM1.5SynPop_forCounty_2050'!J31-'TM1.5SynPop_forCounty_2035'!J31)*5/15+'TM1.5SynPop_forCounty_2035'!J31,0)</f>
        <v>488</v>
      </c>
      <c r="K31">
        <f>ROUND(('TM1.5SynPop_forCounty_2050'!K31-'TM1.5SynPop_forCounty_2035'!K31)*5/15+'TM1.5SynPop_forCounty_2035'!K31,0)</f>
        <v>2664</v>
      </c>
      <c r="L31">
        <f>ROUND(('TM1.5SynPop_forCounty_2050'!L31-'TM1.5SynPop_forCounty_2035'!L31)*5/15+'TM1.5SynPop_forCounty_2035'!L31,0)</f>
        <v>1255</v>
      </c>
      <c r="M31">
        <f>ROUND(('TM1.5SynPop_forCounty_2050'!M31-'TM1.5SynPop_forCounty_2035'!M31)*5/15+'TM1.5SynPop_forCounty_2035'!M31,0)</f>
        <v>319</v>
      </c>
      <c r="N31">
        <f>ROUND(('TM1.5SynPop_forCounty_2050'!N31-'TM1.5SynPop_forCounty_2035'!N31)*5/15+'TM1.5SynPop_forCounty_2035'!N31,0)</f>
        <v>376</v>
      </c>
      <c r="O31">
        <f>ROUND(('TM1.5SynPop_forCounty_2050'!O31-'TM1.5SynPop_forCounty_2035'!O31)*5/15+'TM1.5SynPop_forCounty_2035'!O31,0)</f>
        <v>1902</v>
      </c>
      <c r="P31">
        <f>ROUND(('TM1.5SynPop_forCounty_2050'!P31-'TM1.5SynPop_forCounty_2035'!P31)*5/15+'TM1.5SynPop_forCounty_2035'!P31,0)</f>
        <v>1764</v>
      </c>
      <c r="Q31">
        <f>ROUND(('TM1.5SynPop_forCounty_2050'!Q31-'TM1.5SynPop_forCounty_2035'!Q31)*5/15+'TM1.5SynPop_forCounty_2035'!Q31,0)</f>
        <v>796</v>
      </c>
      <c r="R31">
        <f>ROUND(('TM1.5SynPop_forCounty_2050'!R31-'TM1.5SynPop_forCounty_2035'!R31)*5/15+'TM1.5SynPop_forCounty_2035'!R31,0)</f>
        <v>152</v>
      </c>
      <c r="S31">
        <f>ROUND(('TM1.5SynPop_forCounty_2050'!S31-'TM1.5SynPop_forCounty_2035'!S31)*5/15+'TM1.5SynPop_forCounty_2035'!S31,0)</f>
        <v>8345</v>
      </c>
      <c r="T31">
        <f>ROUND(('TM1.5SynPop_forCounty_2050'!T31-'TM1.5SynPop_forCounty_2035'!T31)*5/15+'TM1.5SynPop_forCounty_2035'!T31,0)</f>
        <v>267</v>
      </c>
      <c r="U31">
        <f>ROUND(('TM1.5SynPop_forCounty_2050'!U31-'TM1.5SynPop_forCounty_2035'!U31)*5/15+'TM1.5SynPop_forCounty_2035'!U31,0)</f>
        <v>175</v>
      </c>
      <c r="V31">
        <f>ROUND(('TM1.5SynPop_forCounty_2050'!V31-'TM1.5SynPop_forCounty_2035'!V31)*5/15+'TM1.5SynPop_forCounty_2035'!V31,0)</f>
        <v>1150</v>
      </c>
      <c r="W31">
        <f>ROUND(('TM1.5SynPop_forCounty_2050'!W31-'TM1.5SynPop_forCounty_2035'!W31)*5/15+'TM1.5SynPop_forCounty_2035'!W31,0)</f>
        <v>2210</v>
      </c>
      <c r="X31">
        <f>ROUND(('TM1.5SynPop_forCounty_2050'!X31-'TM1.5SynPop_forCounty_2035'!X31)*5/15+'TM1.5SynPop_forCounty_2035'!X31,0)</f>
        <v>2985</v>
      </c>
      <c r="Y31">
        <f>ROUND(('TM1.5SynPop_forCounty_2050'!Y31-'TM1.5SynPop_forCounty_2035'!Y31)*5/15+'TM1.5SynPop_forCounty_2035'!Y31,0)</f>
        <v>1557</v>
      </c>
      <c r="Z31">
        <f>ROUND(('TM1.5SynPop_forCounty_2050'!Z31-'TM1.5SynPop_forCounty_2035'!Z31)*5/15+'TM1.5SynPop_forCounty_2035'!Z31,0)</f>
        <v>4484</v>
      </c>
      <c r="AA31">
        <f>ROUND(('TM1.5SynPop_forCounty_2050'!AA31-'TM1.5SynPop_forCounty_2035'!AA31)*5/15+'TM1.5SynPop_forCounty_2035'!AA31,0)</f>
        <v>167</v>
      </c>
    </row>
    <row r="32" spans="1:27">
      <c r="A32">
        <f>VLOOKUP(B32,xwalk!$A$2:$D$1455,4,FALSE)</f>
        <v>1</v>
      </c>
      <c r="B32">
        <v>31</v>
      </c>
      <c r="C32">
        <f>ROUND(('TM1.5SynPop_forCounty_2050'!C32-'TM1.5SynPop_forCounty_2035'!C32)*5/15+'TM1.5SynPop_forCounty_2035'!C32,0)</f>
        <v>4834</v>
      </c>
      <c r="D32">
        <f>ROUND(('TM1.5SynPop_forCounty_2050'!D32-'TM1.5SynPop_forCounty_2035'!D32)*5/15+'TM1.5SynPop_forCounty_2035'!D32,0)</f>
        <v>116</v>
      </c>
      <c r="E32">
        <f>ROUND(('TM1.5SynPop_forCounty_2050'!E32-'TM1.5SynPop_forCounty_2035'!E32)*5/15+'TM1.5SynPop_forCounty_2035'!E32,0)</f>
        <v>1163</v>
      </c>
      <c r="F32">
        <f>ROUND(('TM1.5SynPop_forCounty_2050'!F32-'TM1.5SynPop_forCounty_2035'!F32)*5/15+'TM1.5SynPop_forCounty_2035'!F32,0)</f>
        <v>506</v>
      </c>
      <c r="G32">
        <f>ROUND(('TM1.5SynPop_forCounty_2050'!G32-'TM1.5SynPop_forCounty_2035'!G32)*5/15+'TM1.5SynPop_forCounty_2035'!G32,0)</f>
        <v>537</v>
      </c>
      <c r="H32">
        <f>ROUND(('TM1.5SynPop_forCounty_2050'!H32-'TM1.5SynPop_forCounty_2035'!H32)*5/15+'TM1.5SynPop_forCounty_2035'!H32,0)</f>
        <v>218</v>
      </c>
      <c r="I32">
        <f>ROUND(('TM1.5SynPop_forCounty_2050'!I32-'TM1.5SynPop_forCounty_2035'!I32)*5/15+'TM1.5SynPop_forCounty_2035'!I32,0)</f>
        <v>271</v>
      </c>
      <c r="J32">
        <f>ROUND(('TM1.5SynPop_forCounty_2050'!J32-'TM1.5SynPop_forCounty_2035'!J32)*5/15+'TM1.5SynPop_forCounty_2035'!J32,0)</f>
        <v>529</v>
      </c>
      <c r="K32">
        <f>ROUND(('TM1.5SynPop_forCounty_2050'!K32-'TM1.5SynPop_forCounty_2035'!K32)*5/15+'TM1.5SynPop_forCounty_2035'!K32,0)</f>
        <v>2045</v>
      </c>
      <c r="L32">
        <f>ROUND(('TM1.5SynPop_forCounty_2050'!L32-'TM1.5SynPop_forCounty_2035'!L32)*5/15+'TM1.5SynPop_forCounty_2035'!L32,0)</f>
        <v>886</v>
      </c>
      <c r="M32">
        <f>ROUND(('TM1.5SynPop_forCounty_2050'!M32-'TM1.5SynPop_forCounty_2035'!M32)*5/15+'TM1.5SynPop_forCounty_2035'!M32,0)</f>
        <v>166</v>
      </c>
      <c r="N32">
        <f>ROUND(('TM1.5SynPop_forCounty_2050'!N32-'TM1.5SynPop_forCounty_2035'!N32)*5/15+'TM1.5SynPop_forCounty_2035'!N32,0)</f>
        <v>128</v>
      </c>
      <c r="O32">
        <f>ROUND(('TM1.5SynPop_forCounty_2050'!O32-'TM1.5SynPop_forCounty_2035'!O32)*5/15+'TM1.5SynPop_forCounty_2035'!O32,0)</f>
        <v>1210</v>
      </c>
      <c r="P32">
        <f>ROUND(('TM1.5SynPop_forCounty_2050'!P32-'TM1.5SynPop_forCounty_2035'!P32)*5/15+'TM1.5SynPop_forCounty_2035'!P32,0)</f>
        <v>1516</v>
      </c>
      <c r="Q32">
        <f>ROUND(('TM1.5SynPop_forCounty_2050'!Q32-'TM1.5SynPop_forCounty_2035'!Q32)*5/15+'TM1.5SynPop_forCounty_2035'!Q32,0)</f>
        <v>468</v>
      </c>
      <c r="R32">
        <f>ROUND(('TM1.5SynPop_forCounty_2050'!R32-'TM1.5SynPop_forCounty_2035'!R32)*5/15+'TM1.5SynPop_forCounty_2035'!R32,0)</f>
        <v>32</v>
      </c>
      <c r="S32">
        <f>ROUND(('TM1.5SynPop_forCounty_2050'!S32-'TM1.5SynPop_forCounty_2035'!S32)*5/15+'TM1.5SynPop_forCounty_2035'!S32,0)</f>
        <v>4950</v>
      </c>
      <c r="T32">
        <f>ROUND(('TM1.5SynPop_forCounty_2050'!T32-'TM1.5SynPop_forCounty_2035'!T32)*5/15+'TM1.5SynPop_forCounty_2035'!T32,0)</f>
        <v>111</v>
      </c>
      <c r="U32">
        <f>ROUND(('TM1.5SynPop_forCounty_2050'!U32-'TM1.5SynPop_forCounty_2035'!U32)*5/15+'TM1.5SynPop_forCounty_2035'!U32,0)</f>
        <v>17</v>
      </c>
      <c r="V32">
        <f>ROUND(('TM1.5SynPop_forCounty_2050'!V32-'TM1.5SynPop_forCounty_2035'!V32)*5/15+'TM1.5SynPop_forCounty_2035'!V32,0)</f>
        <v>560</v>
      </c>
      <c r="W32">
        <f>ROUND(('TM1.5SynPop_forCounty_2050'!W32-'TM1.5SynPop_forCounty_2035'!W32)*5/15+'TM1.5SynPop_forCounty_2035'!W32,0)</f>
        <v>1246</v>
      </c>
      <c r="X32">
        <f>ROUND(('TM1.5SynPop_forCounty_2050'!X32-'TM1.5SynPop_forCounty_2035'!X32)*5/15+'TM1.5SynPop_forCounty_2035'!X32,0)</f>
        <v>1854</v>
      </c>
      <c r="Y32">
        <f>ROUND(('TM1.5SynPop_forCounty_2050'!Y32-'TM1.5SynPop_forCounty_2035'!Y32)*5/15+'TM1.5SynPop_forCounty_2035'!Y32,0)</f>
        <v>1162</v>
      </c>
      <c r="Z32">
        <f>ROUND(('TM1.5SynPop_forCounty_2050'!Z32-'TM1.5SynPop_forCounty_2035'!Z32)*5/15+'TM1.5SynPop_forCounty_2035'!Z32,0)</f>
        <v>2669</v>
      </c>
      <c r="AA32">
        <f>ROUND(('TM1.5SynPop_forCounty_2050'!AA32-'TM1.5SynPop_forCounty_2035'!AA32)*5/15+'TM1.5SynPop_forCounty_2035'!AA32,0)</f>
        <v>70</v>
      </c>
    </row>
    <row r="33" spans="1:27">
      <c r="A33">
        <f>VLOOKUP(B33,xwalk!$A$2:$D$1455,4,FALSE)</f>
        <v>1</v>
      </c>
      <c r="B33">
        <v>32</v>
      </c>
      <c r="C33">
        <f>ROUND(('TM1.5SynPop_forCounty_2050'!C33-'TM1.5SynPop_forCounty_2035'!C33)*5/15+'TM1.5SynPop_forCounty_2035'!C33,0)</f>
        <v>6252</v>
      </c>
      <c r="D33">
        <f>ROUND(('TM1.5SynPop_forCounty_2050'!D33-'TM1.5SynPop_forCounty_2035'!D33)*5/15+'TM1.5SynPop_forCounty_2035'!D33,0)</f>
        <v>24</v>
      </c>
      <c r="E33">
        <f>ROUND(('TM1.5SynPop_forCounty_2050'!E33-'TM1.5SynPop_forCounty_2035'!E33)*5/15+'TM1.5SynPop_forCounty_2035'!E33,0)</f>
        <v>1145</v>
      </c>
      <c r="F33">
        <f>ROUND(('TM1.5SynPop_forCounty_2050'!F33-'TM1.5SynPop_forCounty_2035'!F33)*5/15+'TM1.5SynPop_forCounty_2035'!F33,0)</f>
        <v>698</v>
      </c>
      <c r="G33">
        <f>ROUND(('TM1.5SynPop_forCounty_2050'!G33-'TM1.5SynPop_forCounty_2035'!G33)*5/15+'TM1.5SynPop_forCounty_2035'!G33,0)</f>
        <v>432</v>
      </c>
      <c r="H33">
        <f>ROUND(('TM1.5SynPop_forCounty_2050'!H33-'TM1.5SynPop_forCounty_2035'!H33)*5/15+'TM1.5SynPop_forCounty_2035'!H33,0)</f>
        <v>401</v>
      </c>
      <c r="I33">
        <f>ROUND(('TM1.5SynPop_forCounty_2050'!I33-'TM1.5SynPop_forCounty_2035'!I33)*5/15+'TM1.5SynPop_forCounty_2035'!I33,0)</f>
        <v>310</v>
      </c>
      <c r="J33">
        <f>ROUND(('TM1.5SynPop_forCounty_2050'!J33-'TM1.5SynPop_forCounty_2035'!J33)*5/15+'TM1.5SynPop_forCounty_2035'!J33,0)</f>
        <v>694</v>
      </c>
      <c r="K33">
        <f>ROUND(('TM1.5SynPop_forCounty_2050'!K33-'TM1.5SynPop_forCounty_2035'!K33)*5/15+'TM1.5SynPop_forCounty_2035'!K33,0)</f>
        <v>1969</v>
      </c>
      <c r="L33">
        <f>ROUND(('TM1.5SynPop_forCounty_2050'!L33-'TM1.5SynPop_forCounty_2035'!L33)*5/15+'TM1.5SynPop_forCounty_2035'!L33,0)</f>
        <v>1172</v>
      </c>
      <c r="M33">
        <f>ROUND(('TM1.5SynPop_forCounty_2050'!M33-'TM1.5SynPop_forCounty_2035'!M33)*5/15+'TM1.5SynPop_forCounty_2035'!M33,0)</f>
        <v>315</v>
      </c>
      <c r="N33">
        <f>ROUND(('TM1.5SynPop_forCounty_2050'!N33-'TM1.5SynPop_forCounty_2035'!N33)*5/15+'TM1.5SynPop_forCounty_2035'!N33,0)</f>
        <v>224</v>
      </c>
      <c r="O33">
        <f>ROUND(('TM1.5SynPop_forCounty_2050'!O33-'TM1.5SynPop_forCounty_2035'!O33)*5/15+'TM1.5SynPop_forCounty_2035'!O33,0)</f>
        <v>904</v>
      </c>
      <c r="P33">
        <f>ROUND(('TM1.5SynPop_forCounty_2050'!P33-'TM1.5SynPop_forCounty_2035'!P33)*5/15+'TM1.5SynPop_forCounty_2035'!P33,0)</f>
        <v>1901</v>
      </c>
      <c r="Q33">
        <f>ROUND(('TM1.5SynPop_forCounty_2050'!Q33-'TM1.5SynPop_forCounty_2035'!Q33)*5/15+'TM1.5SynPop_forCounty_2035'!Q33,0)</f>
        <v>571</v>
      </c>
      <c r="R33">
        <f>ROUND(('TM1.5SynPop_forCounty_2050'!R33-'TM1.5SynPop_forCounty_2035'!R33)*5/15+'TM1.5SynPop_forCounty_2035'!R33,0)</f>
        <v>303</v>
      </c>
      <c r="S33">
        <f>ROUND(('TM1.5SynPop_forCounty_2050'!S33-'TM1.5SynPop_forCounty_2035'!S33)*5/15+'TM1.5SynPop_forCounty_2035'!S33,0)</f>
        <v>6276</v>
      </c>
      <c r="T33">
        <f>ROUND(('TM1.5SynPop_forCounty_2050'!T33-'TM1.5SynPop_forCounty_2035'!T33)*5/15+'TM1.5SynPop_forCounty_2035'!T33,0)</f>
        <v>92</v>
      </c>
      <c r="U33">
        <f>ROUND(('TM1.5SynPop_forCounty_2050'!U33-'TM1.5SynPop_forCounty_2035'!U33)*5/15+'TM1.5SynPop_forCounty_2035'!U33,0)</f>
        <v>10</v>
      </c>
      <c r="V33">
        <f>ROUND(('TM1.5SynPop_forCounty_2050'!V33-'TM1.5SynPop_forCounty_2035'!V33)*5/15+'TM1.5SynPop_forCounty_2035'!V33,0)</f>
        <v>966</v>
      </c>
      <c r="W33">
        <f>ROUND(('TM1.5SynPop_forCounty_2050'!W33-'TM1.5SynPop_forCounty_2035'!W33)*5/15+'TM1.5SynPop_forCounty_2035'!W33,0)</f>
        <v>1301</v>
      </c>
      <c r="X33">
        <f>ROUND(('TM1.5SynPop_forCounty_2050'!X33-'TM1.5SynPop_forCounty_2035'!X33)*5/15+'TM1.5SynPop_forCounty_2035'!X33,0)</f>
        <v>2121</v>
      </c>
      <c r="Y33">
        <f>ROUND(('TM1.5SynPop_forCounty_2050'!Y33-'TM1.5SynPop_forCounty_2035'!Y33)*5/15+'TM1.5SynPop_forCounty_2035'!Y33,0)</f>
        <v>1787</v>
      </c>
      <c r="Z33">
        <f>ROUND(('TM1.5SynPop_forCounty_2050'!Z33-'TM1.5SynPop_forCounty_2035'!Z33)*5/15+'TM1.5SynPop_forCounty_2035'!Z33,0)</f>
        <v>2587</v>
      </c>
      <c r="AA33">
        <f>ROUND(('TM1.5SynPop_forCounty_2050'!AA33-'TM1.5SynPop_forCounty_2035'!AA33)*5/15+'TM1.5SynPop_forCounty_2035'!AA33,0)</f>
        <v>58</v>
      </c>
    </row>
    <row r="34" spans="1:27">
      <c r="A34">
        <f>VLOOKUP(B34,xwalk!$A$2:$D$1455,4,FALSE)</f>
        <v>1</v>
      </c>
      <c r="B34">
        <v>33</v>
      </c>
      <c r="C34">
        <f>ROUND(('TM1.5SynPop_forCounty_2050'!C34-'TM1.5SynPop_forCounty_2035'!C34)*5/15+'TM1.5SynPop_forCounty_2035'!C34,0)</f>
        <v>5832</v>
      </c>
      <c r="D34">
        <f>ROUND(('TM1.5SynPop_forCounty_2050'!D34-'TM1.5SynPop_forCounty_2035'!D34)*5/15+'TM1.5SynPop_forCounty_2035'!D34,0)</f>
        <v>15</v>
      </c>
      <c r="E34">
        <f>ROUND(('TM1.5SynPop_forCounty_2050'!E34-'TM1.5SynPop_forCounty_2035'!E34)*5/15+'TM1.5SynPop_forCounty_2035'!E34,0)</f>
        <v>719</v>
      </c>
      <c r="F34">
        <f>ROUND(('TM1.5SynPop_forCounty_2050'!F34-'TM1.5SynPop_forCounty_2035'!F34)*5/15+'TM1.5SynPop_forCounty_2035'!F34,0)</f>
        <v>499</v>
      </c>
      <c r="G34">
        <f>ROUND(('TM1.5SynPop_forCounty_2050'!G34-'TM1.5SynPop_forCounty_2035'!G34)*5/15+'TM1.5SynPop_forCounty_2035'!G34,0)</f>
        <v>350</v>
      </c>
      <c r="H34">
        <f>ROUND(('TM1.5SynPop_forCounty_2050'!H34-'TM1.5SynPop_forCounty_2035'!H34)*5/15+'TM1.5SynPop_forCounty_2035'!H34,0)</f>
        <v>354</v>
      </c>
      <c r="I34">
        <f>ROUND(('TM1.5SynPop_forCounty_2050'!I34-'TM1.5SynPop_forCounty_2035'!I34)*5/15+'TM1.5SynPop_forCounty_2035'!I34,0)</f>
        <v>324</v>
      </c>
      <c r="J34">
        <f>ROUND(('TM1.5SynPop_forCounty_2050'!J34-'TM1.5SynPop_forCounty_2035'!J34)*5/15+'TM1.5SynPop_forCounty_2035'!J34,0)</f>
        <v>774</v>
      </c>
      <c r="K34">
        <f>ROUND(('TM1.5SynPop_forCounty_2050'!K34-'TM1.5SynPop_forCounty_2035'!K34)*5/15+'TM1.5SynPop_forCounty_2035'!K34,0)</f>
        <v>1269</v>
      </c>
      <c r="L34">
        <f>ROUND(('TM1.5SynPop_forCounty_2050'!L34-'TM1.5SynPop_forCounty_2035'!L34)*5/15+'TM1.5SynPop_forCounty_2035'!L34,0)</f>
        <v>1067</v>
      </c>
      <c r="M34">
        <f>ROUND(('TM1.5SynPop_forCounty_2050'!M34-'TM1.5SynPop_forCounty_2035'!M34)*5/15+'TM1.5SynPop_forCounty_2035'!M34,0)</f>
        <v>393</v>
      </c>
      <c r="N34">
        <f>ROUND(('TM1.5SynPop_forCounty_2050'!N34-'TM1.5SynPop_forCounty_2035'!N34)*5/15+'TM1.5SynPop_forCounty_2035'!N34,0)</f>
        <v>290</v>
      </c>
      <c r="O34">
        <f>ROUND(('TM1.5SynPop_forCounty_2050'!O34-'TM1.5SynPop_forCounty_2035'!O34)*5/15+'TM1.5SynPop_forCounty_2035'!O34,0)</f>
        <v>652</v>
      </c>
      <c r="P34">
        <f>ROUND(('TM1.5SynPop_forCounty_2050'!P34-'TM1.5SynPop_forCounty_2035'!P34)*5/15+'TM1.5SynPop_forCounty_2035'!P34,0)</f>
        <v>1233</v>
      </c>
      <c r="Q34">
        <f>ROUND(('TM1.5SynPop_forCounty_2050'!Q34-'TM1.5SynPop_forCounty_2035'!Q34)*5/15+'TM1.5SynPop_forCounty_2035'!Q34,0)</f>
        <v>824</v>
      </c>
      <c r="R34">
        <f>ROUND(('TM1.5SynPop_forCounty_2050'!R34-'TM1.5SynPop_forCounty_2035'!R34)*5/15+'TM1.5SynPop_forCounty_2035'!R34,0)</f>
        <v>310</v>
      </c>
      <c r="S34">
        <f>ROUND(('TM1.5SynPop_forCounty_2050'!S34-'TM1.5SynPop_forCounty_2035'!S34)*5/15+'TM1.5SynPop_forCounty_2035'!S34,0)</f>
        <v>5847</v>
      </c>
      <c r="T34">
        <f>ROUND(('TM1.5SynPop_forCounty_2050'!T34-'TM1.5SynPop_forCounty_2035'!T34)*5/15+'TM1.5SynPop_forCounty_2035'!T34,0)</f>
        <v>112</v>
      </c>
      <c r="U34">
        <f>ROUND(('TM1.5SynPop_forCounty_2050'!U34-'TM1.5SynPop_forCounty_2035'!U34)*5/15+'TM1.5SynPop_forCounty_2035'!U34,0)</f>
        <v>318</v>
      </c>
      <c r="V34">
        <f>ROUND(('TM1.5SynPop_forCounty_2050'!V34-'TM1.5SynPop_forCounty_2035'!V34)*5/15+'TM1.5SynPop_forCounty_2035'!V34,0)</f>
        <v>608</v>
      </c>
      <c r="W34">
        <f>ROUND(('TM1.5SynPop_forCounty_2050'!W34-'TM1.5SynPop_forCounty_2035'!W34)*5/15+'TM1.5SynPop_forCounty_2035'!W34,0)</f>
        <v>1219</v>
      </c>
      <c r="X34">
        <f>ROUND(('TM1.5SynPop_forCounty_2050'!X34-'TM1.5SynPop_forCounty_2035'!X34)*5/15+'TM1.5SynPop_forCounty_2035'!X34,0)</f>
        <v>1963</v>
      </c>
      <c r="Y34">
        <f>ROUND(('TM1.5SynPop_forCounty_2050'!Y34-'TM1.5SynPop_forCounty_2035'!Y34)*5/15+'TM1.5SynPop_forCounty_2035'!Y34,0)</f>
        <v>1626</v>
      </c>
      <c r="Z34">
        <f>ROUND(('TM1.5SynPop_forCounty_2050'!Z34-'TM1.5SynPop_forCounty_2035'!Z34)*5/15+'TM1.5SynPop_forCounty_2035'!Z34,0)</f>
        <v>2564</v>
      </c>
      <c r="AA34">
        <f>ROUND(('TM1.5SynPop_forCounty_2050'!AA34-'TM1.5SynPop_forCounty_2035'!AA34)*5/15+'TM1.5SynPop_forCounty_2035'!AA34,0)</f>
        <v>266</v>
      </c>
    </row>
    <row r="35" spans="1:27">
      <c r="A35">
        <f>VLOOKUP(B35,xwalk!$A$2:$D$1455,4,FALSE)</f>
        <v>1</v>
      </c>
      <c r="B35">
        <v>34</v>
      </c>
      <c r="C35">
        <f>ROUND(('TM1.5SynPop_forCounty_2050'!C35-'TM1.5SynPop_forCounty_2035'!C35)*5/15+'TM1.5SynPop_forCounty_2035'!C35,0)</f>
        <v>5197</v>
      </c>
      <c r="D35">
        <f>ROUND(('TM1.5SynPop_forCounty_2050'!D35-'TM1.5SynPop_forCounty_2035'!D35)*5/15+'TM1.5SynPop_forCounty_2035'!D35,0)</f>
        <v>0</v>
      </c>
      <c r="E35">
        <f>ROUND(('TM1.5SynPop_forCounty_2050'!E35-'TM1.5SynPop_forCounty_2035'!E35)*5/15+'TM1.5SynPop_forCounty_2035'!E35,0)</f>
        <v>781</v>
      </c>
      <c r="F35">
        <f>ROUND(('TM1.5SynPop_forCounty_2050'!F35-'TM1.5SynPop_forCounty_2035'!F35)*5/15+'TM1.5SynPop_forCounty_2035'!F35,0)</f>
        <v>443</v>
      </c>
      <c r="G35">
        <f>ROUND(('TM1.5SynPop_forCounty_2050'!G35-'TM1.5SynPop_forCounty_2035'!G35)*5/15+'TM1.5SynPop_forCounty_2035'!G35,0)</f>
        <v>352</v>
      </c>
      <c r="H35">
        <f>ROUND(('TM1.5SynPop_forCounty_2050'!H35-'TM1.5SynPop_forCounty_2035'!H35)*5/15+'TM1.5SynPop_forCounty_2035'!H35,0)</f>
        <v>346</v>
      </c>
      <c r="I35">
        <f>ROUND(('TM1.5SynPop_forCounty_2050'!I35-'TM1.5SynPop_forCounty_2035'!I35)*5/15+'TM1.5SynPop_forCounty_2035'!I35,0)</f>
        <v>324</v>
      </c>
      <c r="J35">
        <f>ROUND(('TM1.5SynPop_forCounty_2050'!J35-'TM1.5SynPop_forCounty_2035'!J35)*5/15+'TM1.5SynPop_forCounty_2035'!J35,0)</f>
        <v>829</v>
      </c>
      <c r="K35">
        <f>ROUND(('TM1.5SynPop_forCounty_2050'!K35-'TM1.5SynPop_forCounty_2035'!K35)*5/15+'TM1.5SynPop_forCounty_2035'!K35,0)</f>
        <v>1511</v>
      </c>
      <c r="L35">
        <f>ROUND(('TM1.5SynPop_forCounty_2050'!L35-'TM1.5SynPop_forCounty_2035'!L35)*5/15+'TM1.5SynPop_forCounty_2035'!L35,0)</f>
        <v>1181</v>
      </c>
      <c r="M35">
        <f>ROUND(('TM1.5SynPop_forCounty_2050'!M35-'TM1.5SynPop_forCounty_2035'!M35)*5/15+'TM1.5SynPop_forCounty_2035'!M35,0)</f>
        <v>266</v>
      </c>
      <c r="N35">
        <f>ROUND(('TM1.5SynPop_forCounty_2050'!N35-'TM1.5SynPop_forCounty_2035'!N35)*5/15+'TM1.5SynPop_forCounty_2035'!N35,0)</f>
        <v>117</v>
      </c>
      <c r="O35">
        <f>ROUND(('TM1.5SynPop_forCounty_2050'!O35-'TM1.5SynPop_forCounty_2035'!O35)*5/15+'TM1.5SynPop_forCounty_2035'!O35,0)</f>
        <v>683</v>
      </c>
      <c r="P35">
        <f>ROUND(('TM1.5SynPop_forCounty_2050'!P35-'TM1.5SynPop_forCounty_2035'!P35)*5/15+'TM1.5SynPop_forCounty_2035'!P35,0)</f>
        <v>1212</v>
      </c>
      <c r="Q35">
        <f>ROUND(('TM1.5SynPop_forCounty_2050'!Q35-'TM1.5SynPop_forCounty_2035'!Q35)*5/15+'TM1.5SynPop_forCounty_2035'!Q35,0)</f>
        <v>857</v>
      </c>
      <c r="R35">
        <f>ROUND(('TM1.5SynPop_forCounty_2050'!R35-'TM1.5SynPop_forCounty_2035'!R35)*5/15+'TM1.5SynPop_forCounty_2035'!R35,0)</f>
        <v>323</v>
      </c>
      <c r="S35">
        <f>ROUND(('TM1.5SynPop_forCounty_2050'!S35-'TM1.5SynPop_forCounty_2035'!S35)*5/15+'TM1.5SynPop_forCounty_2035'!S35,0)</f>
        <v>5197</v>
      </c>
      <c r="T35">
        <f>ROUND(('TM1.5SynPop_forCounty_2050'!T35-'TM1.5SynPop_forCounty_2035'!T35)*5/15+'TM1.5SynPop_forCounty_2035'!T35,0)</f>
        <v>72</v>
      </c>
      <c r="U35">
        <f>ROUND(('TM1.5SynPop_forCounty_2050'!U35-'TM1.5SynPop_forCounty_2035'!U35)*5/15+'TM1.5SynPop_forCounty_2035'!U35,0)</f>
        <v>0</v>
      </c>
      <c r="V35">
        <f>ROUND(('TM1.5SynPop_forCounty_2050'!V35-'TM1.5SynPop_forCounty_2035'!V35)*5/15+'TM1.5SynPop_forCounty_2035'!V35,0)</f>
        <v>678</v>
      </c>
      <c r="W35">
        <f>ROUND(('TM1.5SynPop_forCounty_2050'!W35-'TM1.5SynPop_forCounty_2035'!W35)*5/15+'TM1.5SynPop_forCounty_2035'!W35,0)</f>
        <v>1273</v>
      </c>
      <c r="X35">
        <f>ROUND(('TM1.5SynPop_forCounty_2050'!X35-'TM1.5SynPop_forCounty_2035'!X35)*5/15+'TM1.5SynPop_forCounty_2035'!X35,0)</f>
        <v>1633</v>
      </c>
      <c r="Y35">
        <f>ROUND(('TM1.5SynPop_forCounty_2050'!Y35-'TM1.5SynPop_forCounty_2035'!Y35)*5/15+'TM1.5SynPop_forCounty_2035'!Y35,0)</f>
        <v>1540</v>
      </c>
      <c r="Z35">
        <f>ROUND(('TM1.5SynPop_forCounty_2050'!Z35-'TM1.5SynPop_forCounty_2035'!Z35)*5/15+'TM1.5SynPop_forCounty_2035'!Z35,0)</f>
        <v>2166</v>
      </c>
      <c r="AA35">
        <f>ROUND(('TM1.5SynPop_forCounty_2050'!AA35-'TM1.5SynPop_forCounty_2035'!AA35)*5/15+'TM1.5SynPop_forCounty_2035'!AA35,0)</f>
        <v>55</v>
      </c>
    </row>
    <row r="36" spans="1:27">
      <c r="A36">
        <f>VLOOKUP(B36,xwalk!$A$2:$D$1455,4,FALSE)</f>
        <v>1</v>
      </c>
      <c r="B36">
        <v>35</v>
      </c>
      <c r="C36">
        <f>ROUND(('TM1.5SynPop_forCounty_2050'!C36-'TM1.5SynPop_forCounty_2035'!C36)*5/15+'TM1.5SynPop_forCounty_2035'!C36,0)</f>
        <v>5280</v>
      </c>
      <c r="D36">
        <f>ROUND(('TM1.5SynPop_forCounty_2050'!D36-'TM1.5SynPop_forCounty_2035'!D36)*5/15+'TM1.5SynPop_forCounty_2035'!D36,0)</f>
        <v>0</v>
      </c>
      <c r="E36">
        <f>ROUND(('TM1.5SynPop_forCounty_2050'!E36-'TM1.5SynPop_forCounty_2035'!E36)*5/15+'TM1.5SynPop_forCounty_2035'!E36,0)</f>
        <v>726</v>
      </c>
      <c r="F36">
        <f>ROUND(('TM1.5SynPop_forCounty_2050'!F36-'TM1.5SynPop_forCounty_2035'!F36)*5/15+'TM1.5SynPop_forCounty_2035'!F36,0)</f>
        <v>455</v>
      </c>
      <c r="G36">
        <f>ROUND(('TM1.5SynPop_forCounty_2050'!G36-'TM1.5SynPop_forCounty_2035'!G36)*5/15+'TM1.5SynPop_forCounty_2035'!G36,0)</f>
        <v>357</v>
      </c>
      <c r="H36">
        <f>ROUND(('TM1.5SynPop_forCounty_2050'!H36-'TM1.5SynPop_forCounty_2035'!H36)*5/15+'TM1.5SynPop_forCounty_2035'!H36,0)</f>
        <v>320</v>
      </c>
      <c r="I36">
        <f>ROUND(('TM1.5SynPop_forCounty_2050'!I36-'TM1.5SynPop_forCounty_2035'!I36)*5/15+'TM1.5SynPop_forCounty_2035'!I36,0)</f>
        <v>259</v>
      </c>
      <c r="J36">
        <f>ROUND(('TM1.5SynPop_forCounty_2050'!J36-'TM1.5SynPop_forCounty_2035'!J36)*5/15+'TM1.5SynPop_forCounty_2035'!J36,0)</f>
        <v>610</v>
      </c>
      <c r="K36">
        <f>ROUND(('TM1.5SynPop_forCounty_2050'!K36-'TM1.5SynPop_forCounty_2035'!K36)*5/15+'TM1.5SynPop_forCounty_2035'!K36,0)</f>
        <v>1136</v>
      </c>
      <c r="L36">
        <f>ROUND(('TM1.5SynPop_forCounty_2050'!L36-'TM1.5SynPop_forCounty_2035'!L36)*5/15+'TM1.5SynPop_forCounty_2035'!L36,0)</f>
        <v>999</v>
      </c>
      <c r="M36">
        <f>ROUND(('TM1.5SynPop_forCounty_2050'!M36-'TM1.5SynPop_forCounty_2035'!M36)*5/15+'TM1.5SynPop_forCounty_2035'!M36,0)</f>
        <v>296</v>
      </c>
      <c r="N36">
        <f>ROUND(('TM1.5SynPop_forCounty_2050'!N36-'TM1.5SynPop_forCounty_2035'!N36)*5/15+'TM1.5SynPop_forCounty_2035'!N36,0)</f>
        <v>295</v>
      </c>
      <c r="O36">
        <f>ROUND(('TM1.5SynPop_forCounty_2050'!O36-'TM1.5SynPop_forCounty_2035'!O36)*5/15+'TM1.5SynPop_forCounty_2035'!O36,0)</f>
        <v>939</v>
      </c>
      <c r="P36">
        <f>ROUND(('TM1.5SynPop_forCounty_2050'!P36-'TM1.5SynPop_forCounty_2035'!P36)*5/15+'TM1.5SynPop_forCounty_2035'!P36,0)</f>
        <v>924</v>
      </c>
      <c r="Q36">
        <f>ROUND(('TM1.5SynPop_forCounty_2050'!Q36-'TM1.5SynPop_forCounty_2035'!Q36)*5/15+'TM1.5SynPop_forCounty_2035'!Q36,0)</f>
        <v>637</v>
      </c>
      <c r="R36">
        <f>ROUND(('TM1.5SynPop_forCounty_2050'!R36-'TM1.5SynPop_forCounty_2035'!R36)*5/15+'TM1.5SynPop_forCounty_2035'!R36,0)</f>
        <v>226</v>
      </c>
      <c r="S36">
        <f>ROUND(('TM1.5SynPop_forCounty_2050'!S36-'TM1.5SynPop_forCounty_2035'!S36)*5/15+'TM1.5SynPop_forCounty_2035'!S36,0)</f>
        <v>5280</v>
      </c>
      <c r="T36">
        <f>ROUND(('TM1.5SynPop_forCounty_2050'!T36-'TM1.5SynPop_forCounty_2035'!T36)*5/15+'TM1.5SynPop_forCounty_2035'!T36,0)</f>
        <v>117</v>
      </c>
      <c r="U36">
        <f>ROUND(('TM1.5SynPop_forCounty_2050'!U36-'TM1.5SynPop_forCounty_2035'!U36)*5/15+'TM1.5SynPop_forCounty_2035'!U36,0)</f>
        <v>329</v>
      </c>
      <c r="V36">
        <f>ROUND(('TM1.5SynPop_forCounty_2050'!V36-'TM1.5SynPop_forCounty_2035'!V36)*5/15+'TM1.5SynPop_forCounty_2035'!V36,0)</f>
        <v>492</v>
      </c>
      <c r="W36">
        <f>ROUND(('TM1.5SynPop_forCounty_2050'!W36-'TM1.5SynPop_forCounty_2035'!W36)*5/15+'TM1.5SynPop_forCounty_2035'!W36,0)</f>
        <v>925</v>
      </c>
      <c r="X36">
        <f>ROUND(('TM1.5SynPop_forCounty_2050'!X36-'TM1.5SynPop_forCounty_2035'!X36)*5/15+'TM1.5SynPop_forCounty_2035'!X36,0)</f>
        <v>1742</v>
      </c>
      <c r="Y36">
        <f>ROUND(('TM1.5SynPop_forCounty_2050'!Y36-'TM1.5SynPop_forCounty_2035'!Y36)*5/15+'TM1.5SynPop_forCounty_2035'!Y36,0)</f>
        <v>1675</v>
      </c>
      <c r="Z36">
        <f>ROUND(('TM1.5SynPop_forCounty_2050'!Z36-'TM1.5SynPop_forCounty_2035'!Z36)*5/15+'TM1.5SynPop_forCounty_2035'!Z36,0)</f>
        <v>2300</v>
      </c>
      <c r="AA36">
        <f>ROUND(('TM1.5SynPop_forCounty_2050'!AA36-'TM1.5SynPop_forCounty_2035'!AA36)*5/15+'TM1.5SynPop_forCounty_2035'!AA36,0)</f>
        <v>263</v>
      </c>
    </row>
    <row r="37" spans="1:27">
      <c r="A37">
        <f>VLOOKUP(B37,xwalk!$A$2:$D$1455,4,FALSE)</f>
        <v>1</v>
      </c>
      <c r="B37">
        <v>36</v>
      </c>
      <c r="C37">
        <f>ROUND(('TM1.5SynPop_forCounty_2050'!C37-'TM1.5SynPop_forCounty_2035'!C37)*5/15+'TM1.5SynPop_forCounty_2035'!C37,0)</f>
        <v>5989</v>
      </c>
      <c r="D37">
        <f>ROUND(('TM1.5SynPop_forCounty_2050'!D37-'TM1.5SynPop_forCounty_2035'!D37)*5/15+'TM1.5SynPop_forCounty_2035'!D37,0)</f>
        <v>0</v>
      </c>
      <c r="E37">
        <f>ROUND(('TM1.5SynPop_forCounty_2050'!E37-'TM1.5SynPop_forCounty_2035'!E37)*5/15+'TM1.5SynPop_forCounty_2035'!E37,0)</f>
        <v>1105</v>
      </c>
      <c r="F37">
        <f>ROUND(('TM1.5SynPop_forCounty_2050'!F37-'TM1.5SynPop_forCounty_2035'!F37)*5/15+'TM1.5SynPop_forCounty_2035'!F37,0)</f>
        <v>617</v>
      </c>
      <c r="G37">
        <f>ROUND(('TM1.5SynPop_forCounty_2050'!G37-'TM1.5SynPop_forCounty_2035'!G37)*5/15+'TM1.5SynPop_forCounty_2035'!G37,0)</f>
        <v>324</v>
      </c>
      <c r="H37">
        <f>ROUND(('TM1.5SynPop_forCounty_2050'!H37-'TM1.5SynPop_forCounty_2035'!H37)*5/15+'TM1.5SynPop_forCounty_2035'!H37,0)</f>
        <v>284</v>
      </c>
      <c r="I37">
        <f>ROUND(('TM1.5SynPop_forCounty_2050'!I37-'TM1.5SynPop_forCounty_2035'!I37)*5/15+'TM1.5SynPop_forCounty_2035'!I37,0)</f>
        <v>204</v>
      </c>
      <c r="J37">
        <f>ROUND(('TM1.5SynPop_forCounty_2050'!J37-'TM1.5SynPop_forCounty_2035'!J37)*5/15+'TM1.5SynPop_forCounty_2035'!J37,0)</f>
        <v>491</v>
      </c>
      <c r="K37">
        <f>ROUND(('TM1.5SynPop_forCounty_2050'!K37-'TM1.5SynPop_forCounty_2035'!K37)*5/15+'TM1.5SynPop_forCounty_2035'!K37,0)</f>
        <v>1266</v>
      </c>
      <c r="L37">
        <f>ROUND(('TM1.5SynPop_forCounty_2050'!L37-'TM1.5SynPop_forCounty_2035'!L37)*5/15+'TM1.5SynPop_forCounty_2035'!L37,0)</f>
        <v>1008</v>
      </c>
      <c r="M37">
        <f>ROUND(('TM1.5SynPop_forCounty_2050'!M37-'TM1.5SynPop_forCounty_2035'!M37)*5/15+'TM1.5SynPop_forCounty_2035'!M37,0)</f>
        <v>399</v>
      </c>
      <c r="N37">
        <f>ROUND(('TM1.5SynPop_forCounty_2050'!N37-'TM1.5SynPop_forCounty_2035'!N37)*5/15+'TM1.5SynPop_forCounty_2035'!N37,0)</f>
        <v>352</v>
      </c>
      <c r="O37">
        <f>ROUND(('TM1.5SynPop_forCounty_2050'!O37-'TM1.5SynPop_forCounty_2035'!O37)*5/15+'TM1.5SynPop_forCounty_2035'!O37,0)</f>
        <v>1320</v>
      </c>
      <c r="P37">
        <f>ROUND(('TM1.5SynPop_forCounty_2050'!P37-'TM1.5SynPop_forCounty_2035'!P37)*5/15+'TM1.5SynPop_forCounty_2035'!P37,0)</f>
        <v>774</v>
      </c>
      <c r="Q37">
        <f>ROUND(('TM1.5SynPop_forCounty_2050'!Q37-'TM1.5SynPop_forCounty_2035'!Q37)*5/15+'TM1.5SynPop_forCounty_2035'!Q37,0)</f>
        <v>518</v>
      </c>
      <c r="R37">
        <f>ROUND(('TM1.5SynPop_forCounty_2050'!R37-'TM1.5SynPop_forCounty_2035'!R37)*5/15+'TM1.5SynPop_forCounty_2035'!R37,0)</f>
        <v>413</v>
      </c>
      <c r="S37">
        <f>ROUND(('TM1.5SynPop_forCounty_2050'!S37-'TM1.5SynPop_forCounty_2035'!S37)*5/15+'TM1.5SynPop_forCounty_2035'!S37,0)</f>
        <v>5989</v>
      </c>
      <c r="T37">
        <f>ROUND(('TM1.5SynPop_forCounty_2050'!T37-'TM1.5SynPop_forCounty_2035'!T37)*5/15+'TM1.5SynPop_forCounty_2035'!T37,0)</f>
        <v>116</v>
      </c>
      <c r="U37">
        <f>ROUND(('TM1.5SynPop_forCounty_2050'!U37-'TM1.5SynPop_forCounty_2035'!U37)*5/15+'TM1.5SynPop_forCounty_2035'!U37,0)</f>
        <v>339</v>
      </c>
      <c r="V37">
        <f>ROUND(('TM1.5SynPop_forCounty_2050'!V37-'TM1.5SynPop_forCounty_2035'!V37)*5/15+'TM1.5SynPop_forCounty_2035'!V37,0)</f>
        <v>433</v>
      </c>
      <c r="W37">
        <f>ROUND(('TM1.5SynPop_forCounty_2050'!W37-'TM1.5SynPop_forCounty_2035'!W37)*5/15+'TM1.5SynPop_forCounty_2035'!W37,0)</f>
        <v>504</v>
      </c>
      <c r="X37">
        <f>ROUND(('TM1.5SynPop_forCounty_2050'!X37-'TM1.5SynPop_forCounty_2035'!X37)*5/15+'TM1.5SynPop_forCounty_2035'!X37,0)</f>
        <v>1688</v>
      </c>
      <c r="Y37">
        <f>ROUND(('TM1.5SynPop_forCounty_2050'!Y37-'TM1.5SynPop_forCounty_2035'!Y37)*5/15+'TM1.5SynPop_forCounty_2035'!Y37,0)</f>
        <v>2907</v>
      </c>
      <c r="Z37">
        <f>ROUND(('TM1.5SynPop_forCounty_2050'!Z37-'TM1.5SynPop_forCounty_2035'!Z37)*5/15+'TM1.5SynPop_forCounty_2035'!Z37,0)</f>
        <v>2623</v>
      </c>
      <c r="AA37">
        <f>ROUND(('TM1.5SynPop_forCounty_2050'!AA37-'TM1.5SynPop_forCounty_2035'!AA37)*5/15+'TM1.5SynPop_forCounty_2035'!AA37,0)</f>
        <v>292</v>
      </c>
    </row>
    <row r="38" spans="1:27">
      <c r="A38">
        <f>VLOOKUP(B38,xwalk!$A$2:$D$1455,4,FALSE)</f>
        <v>1</v>
      </c>
      <c r="B38">
        <v>37</v>
      </c>
      <c r="C38">
        <f>ROUND(('TM1.5SynPop_forCounty_2050'!C38-'TM1.5SynPop_forCounty_2035'!C38)*5/15+'TM1.5SynPop_forCounty_2035'!C38,0)</f>
        <v>4419</v>
      </c>
      <c r="D38">
        <f>ROUND(('TM1.5SynPop_forCounty_2050'!D38-'TM1.5SynPop_forCounty_2035'!D38)*5/15+'TM1.5SynPop_forCounty_2035'!D38,0)</f>
        <v>3</v>
      </c>
      <c r="E38">
        <f>ROUND(('TM1.5SynPop_forCounty_2050'!E38-'TM1.5SynPop_forCounty_2035'!E38)*5/15+'TM1.5SynPop_forCounty_2035'!E38,0)</f>
        <v>647</v>
      </c>
      <c r="F38">
        <f>ROUND(('TM1.5SynPop_forCounty_2050'!F38-'TM1.5SynPop_forCounty_2035'!F38)*5/15+'TM1.5SynPop_forCounty_2035'!F38,0)</f>
        <v>400</v>
      </c>
      <c r="G38">
        <f>ROUND(('TM1.5SynPop_forCounty_2050'!G38-'TM1.5SynPop_forCounty_2035'!G38)*5/15+'TM1.5SynPop_forCounty_2035'!G38,0)</f>
        <v>283</v>
      </c>
      <c r="H38">
        <f>ROUND(('TM1.5SynPop_forCounty_2050'!H38-'TM1.5SynPop_forCounty_2035'!H38)*5/15+'TM1.5SynPop_forCounty_2035'!H38,0)</f>
        <v>309</v>
      </c>
      <c r="I38">
        <f>ROUND(('TM1.5SynPop_forCounty_2050'!I38-'TM1.5SynPop_forCounty_2035'!I38)*5/15+'TM1.5SynPop_forCounty_2035'!I38,0)</f>
        <v>205</v>
      </c>
      <c r="J38">
        <f>ROUND(('TM1.5SynPop_forCounty_2050'!J38-'TM1.5SynPop_forCounty_2035'!J38)*5/15+'TM1.5SynPop_forCounty_2035'!J38,0)</f>
        <v>468</v>
      </c>
      <c r="K38">
        <f>ROUND(('TM1.5SynPop_forCounty_2050'!K38-'TM1.5SynPop_forCounty_2035'!K38)*5/15+'TM1.5SynPop_forCounty_2035'!K38,0)</f>
        <v>1079</v>
      </c>
      <c r="L38">
        <f>ROUND(('TM1.5SynPop_forCounty_2050'!L38-'TM1.5SynPop_forCounty_2035'!L38)*5/15+'TM1.5SynPop_forCounty_2035'!L38,0)</f>
        <v>694</v>
      </c>
      <c r="M38">
        <f>ROUND(('TM1.5SynPop_forCounty_2050'!M38-'TM1.5SynPop_forCounty_2035'!M38)*5/15+'TM1.5SynPop_forCounty_2035'!M38,0)</f>
        <v>289</v>
      </c>
      <c r="N38">
        <f>ROUND(('TM1.5SynPop_forCounty_2050'!N38-'TM1.5SynPop_forCounty_2035'!N38)*5/15+'TM1.5SynPop_forCounty_2035'!N38,0)</f>
        <v>248</v>
      </c>
      <c r="O38">
        <f>ROUND(('TM1.5SynPop_forCounty_2050'!O38-'TM1.5SynPop_forCounty_2035'!O38)*5/15+'TM1.5SynPop_forCounty_2035'!O38,0)</f>
        <v>703</v>
      </c>
      <c r="P38">
        <f>ROUND(('TM1.5SynPop_forCounty_2050'!P38-'TM1.5SynPop_forCounty_2035'!P38)*5/15+'TM1.5SynPop_forCounty_2035'!P38,0)</f>
        <v>729</v>
      </c>
      <c r="Q38">
        <f>ROUND(('TM1.5SynPop_forCounty_2050'!Q38-'TM1.5SynPop_forCounty_2035'!Q38)*5/15+'TM1.5SynPop_forCounty_2035'!Q38,0)</f>
        <v>572</v>
      </c>
      <c r="R38">
        <f>ROUND(('TM1.5SynPop_forCounty_2050'!R38-'TM1.5SynPop_forCounty_2035'!R38)*5/15+'TM1.5SynPop_forCounty_2035'!R38,0)</f>
        <v>306</v>
      </c>
      <c r="S38">
        <f>ROUND(('TM1.5SynPop_forCounty_2050'!S38-'TM1.5SynPop_forCounty_2035'!S38)*5/15+'TM1.5SynPop_forCounty_2035'!S38,0)</f>
        <v>4422</v>
      </c>
      <c r="T38">
        <f>ROUND(('TM1.5SynPop_forCounty_2050'!T38-'TM1.5SynPop_forCounty_2035'!T38)*5/15+'TM1.5SynPop_forCounty_2035'!T38,0)</f>
        <v>96</v>
      </c>
      <c r="U38">
        <f>ROUND(('TM1.5SynPop_forCounty_2050'!U38-'TM1.5SynPop_forCounty_2035'!U38)*5/15+'TM1.5SynPop_forCounty_2035'!U38,0)</f>
        <v>283</v>
      </c>
      <c r="V38">
        <f>ROUND(('TM1.5SynPop_forCounty_2050'!V38-'TM1.5SynPop_forCounty_2035'!V38)*5/15+'TM1.5SynPop_forCounty_2035'!V38,0)</f>
        <v>456</v>
      </c>
      <c r="W38">
        <f>ROUND(('TM1.5SynPop_forCounty_2050'!W38-'TM1.5SynPop_forCounty_2035'!W38)*5/15+'TM1.5SynPop_forCounty_2035'!W38,0)</f>
        <v>694</v>
      </c>
      <c r="X38">
        <f>ROUND(('TM1.5SynPop_forCounty_2050'!X38-'TM1.5SynPop_forCounty_2035'!X38)*5/15+'TM1.5SynPop_forCounty_2035'!X38,0)</f>
        <v>1600</v>
      </c>
      <c r="Y38">
        <f>ROUND(('TM1.5SynPop_forCounty_2050'!Y38-'TM1.5SynPop_forCounty_2035'!Y38)*5/15+'TM1.5SynPop_forCounty_2035'!Y38,0)</f>
        <v>1293</v>
      </c>
      <c r="Z38">
        <f>ROUND(('TM1.5SynPop_forCounty_2050'!Z38-'TM1.5SynPop_forCounty_2035'!Z38)*5/15+'TM1.5SynPop_forCounty_2035'!Z38,0)</f>
        <v>1897</v>
      </c>
      <c r="AA38">
        <f>ROUND(('TM1.5SynPop_forCounty_2050'!AA38-'TM1.5SynPop_forCounty_2035'!AA38)*5/15+'TM1.5SynPop_forCounty_2035'!AA38,0)</f>
        <v>246</v>
      </c>
    </row>
    <row r="39" spans="1:27">
      <c r="A39">
        <f>VLOOKUP(B39,xwalk!$A$2:$D$1455,4,FALSE)</f>
        <v>1</v>
      </c>
      <c r="B39">
        <v>38</v>
      </c>
      <c r="C39">
        <f>ROUND(('TM1.5SynPop_forCounty_2050'!C39-'TM1.5SynPop_forCounty_2035'!C39)*5/15+'TM1.5SynPop_forCounty_2035'!C39,0)</f>
        <v>5570</v>
      </c>
      <c r="D39">
        <f>ROUND(('TM1.5SynPop_forCounty_2050'!D39-'TM1.5SynPop_forCounty_2035'!D39)*5/15+'TM1.5SynPop_forCounty_2035'!D39,0)</f>
        <v>20</v>
      </c>
      <c r="E39">
        <f>ROUND(('TM1.5SynPop_forCounty_2050'!E39-'TM1.5SynPop_forCounty_2035'!E39)*5/15+'TM1.5SynPop_forCounty_2035'!E39,0)</f>
        <v>718</v>
      </c>
      <c r="F39">
        <f>ROUND(('TM1.5SynPop_forCounty_2050'!F39-'TM1.5SynPop_forCounty_2035'!F39)*5/15+'TM1.5SynPop_forCounty_2035'!F39,0)</f>
        <v>464</v>
      </c>
      <c r="G39">
        <f>ROUND(('TM1.5SynPop_forCounty_2050'!G39-'TM1.5SynPop_forCounty_2035'!G39)*5/15+'TM1.5SynPop_forCounty_2035'!G39,0)</f>
        <v>381</v>
      </c>
      <c r="H39">
        <f>ROUND(('TM1.5SynPop_forCounty_2050'!H39-'TM1.5SynPop_forCounty_2035'!H39)*5/15+'TM1.5SynPop_forCounty_2035'!H39,0)</f>
        <v>370</v>
      </c>
      <c r="I39">
        <f>ROUND(('TM1.5SynPop_forCounty_2050'!I39-'TM1.5SynPop_forCounty_2035'!I39)*5/15+'TM1.5SynPop_forCounty_2035'!I39,0)</f>
        <v>291</v>
      </c>
      <c r="J39">
        <f>ROUND(('TM1.5SynPop_forCounty_2050'!J39-'TM1.5SynPop_forCounty_2035'!J39)*5/15+'TM1.5SynPop_forCounty_2035'!J39,0)</f>
        <v>782</v>
      </c>
      <c r="K39">
        <f>ROUND(('TM1.5SynPop_forCounty_2050'!K39-'TM1.5SynPop_forCounty_2035'!K39)*5/15+'TM1.5SynPop_forCounty_2035'!K39,0)</f>
        <v>1314</v>
      </c>
      <c r="L39">
        <f>ROUND(('TM1.5SynPop_forCounty_2050'!L39-'TM1.5SynPop_forCounty_2035'!L39)*5/15+'TM1.5SynPop_forCounty_2035'!L39,0)</f>
        <v>1140</v>
      </c>
      <c r="M39">
        <f>ROUND(('TM1.5SynPop_forCounty_2050'!M39-'TM1.5SynPop_forCounty_2035'!M39)*5/15+'TM1.5SynPop_forCounty_2035'!M39,0)</f>
        <v>322</v>
      </c>
      <c r="N39">
        <f>ROUND(('TM1.5SynPop_forCounty_2050'!N39-'TM1.5SynPop_forCounty_2035'!N39)*5/15+'TM1.5SynPop_forCounty_2035'!N39,0)</f>
        <v>231</v>
      </c>
      <c r="O39">
        <f>ROUND(('TM1.5SynPop_forCounty_2050'!O39-'TM1.5SynPop_forCounty_2035'!O39)*5/15+'TM1.5SynPop_forCounty_2035'!O39,0)</f>
        <v>746</v>
      </c>
      <c r="P39">
        <f>ROUND(('TM1.5SynPop_forCounty_2050'!P39-'TM1.5SynPop_forCounty_2035'!P39)*5/15+'TM1.5SynPop_forCounty_2035'!P39,0)</f>
        <v>1107</v>
      </c>
      <c r="Q39">
        <f>ROUND(('TM1.5SynPop_forCounty_2050'!Q39-'TM1.5SynPop_forCounty_2035'!Q39)*5/15+'TM1.5SynPop_forCounty_2035'!Q39,0)</f>
        <v>783</v>
      </c>
      <c r="R39">
        <f>ROUND(('TM1.5SynPop_forCounty_2050'!R39-'TM1.5SynPop_forCounty_2035'!R39)*5/15+'TM1.5SynPop_forCounty_2035'!R39,0)</f>
        <v>370</v>
      </c>
      <c r="S39">
        <f>ROUND(('TM1.5SynPop_forCounty_2050'!S39-'TM1.5SynPop_forCounty_2035'!S39)*5/15+'TM1.5SynPop_forCounty_2035'!S39,0)</f>
        <v>5590</v>
      </c>
      <c r="T39">
        <f>ROUND(('TM1.5SynPop_forCounty_2050'!T39-'TM1.5SynPop_forCounty_2035'!T39)*5/15+'TM1.5SynPop_forCounty_2035'!T39,0)</f>
        <v>134</v>
      </c>
      <c r="U39">
        <f>ROUND(('TM1.5SynPop_forCounty_2050'!U39-'TM1.5SynPop_forCounty_2035'!U39)*5/15+'TM1.5SynPop_forCounty_2035'!U39,0)</f>
        <v>29</v>
      </c>
      <c r="V39">
        <f>ROUND(('TM1.5SynPop_forCounty_2050'!V39-'TM1.5SynPop_forCounty_2035'!V39)*5/15+'TM1.5SynPop_forCounty_2035'!V39,0)</f>
        <v>826</v>
      </c>
      <c r="W39">
        <f>ROUND(('TM1.5SynPop_forCounty_2050'!W39-'TM1.5SynPop_forCounty_2035'!W39)*5/15+'TM1.5SynPop_forCounty_2035'!W39,0)</f>
        <v>1071</v>
      </c>
      <c r="X39">
        <f>ROUND(('TM1.5SynPop_forCounty_2050'!X39-'TM1.5SynPop_forCounty_2035'!X39)*5/15+'TM1.5SynPop_forCounty_2035'!X39,0)</f>
        <v>2074</v>
      </c>
      <c r="Y39">
        <f>ROUND(('TM1.5SynPop_forCounty_2050'!Y39-'TM1.5SynPop_forCounty_2035'!Y39)*5/15+'TM1.5SynPop_forCounty_2035'!Y39,0)</f>
        <v>1455</v>
      </c>
      <c r="Z39">
        <f>ROUND(('TM1.5SynPop_forCounty_2050'!Z39-'TM1.5SynPop_forCounty_2035'!Z39)*5/15+'TM1.5SynPop_forCounty_2035'!Z39,0)</f>
        <v>2308</v>
      </c>
      <c r="AA39">
        <f>ROUND(('TM1.5SynPop_forCounty_2050'!AA39-'TM1.5SynPop_forCounty_2035'!AA39)*5/15+'TM1.5SynPop_forCounty_2035'!AA39,0)</f>
        <v>99</v>
      </c>
    </row>
    <row r="40" spans="1:27">
      <c r="A40">
        <f>VLOOKUP(B40,xwalk!$A$2:$D$1455,4,FALSE)</f>
        <v>1</v>
      </c>
      <c r="B40">
        <v>39</v>
      </c>
      <c r="C40">
        <f>ROUND(('TM1.5SynPop_forCounty_2050'!C40-'TM1.5SynPop_forCounty_2035'!C40)*5/15+'TM1.5SynPop_forCounty_2035'!C40,0)</f>
        <v>4770</v>
      </c>
      <c r="D40">
        <f>ROUND(('TM1.5SynPop_forCounty_2050'!D40-'TM1.5SynPop_forCounty_2035'!D40)*5/15+'TM1.5SynPop_forCounty_2035'!D40,0)</f>
        <v>0</v>
      </c>
      <c r="E40">
        <f>ROUND(('TM1.5SynPop_forCounty_2050'!E40-'TM1.5SynPop_forCounty_2035'!E40)*5/15+'TM1.5SynPop_forCounty_2035'!E40,0)</f>
        <v>563</v>
      </c>
      <c r="F40">
        <f>ROUND(('TM1.5SynPop_forCounty_2050'!F40-'TM1.5SynPop_forCounty_2035'!F40)*5/15+'TM1.5SynPop_forCounty_2035'!F40,0)</f>
        <v>352</v>
      </c>
      <c r="G40">
        <f>ROUND(('TM1.5SynPop_forCounty_2050'!G40-'TM1.5SynPop_forCounty_2035'!G40)*5/15+'TM1.5SynPop_forCounty_2035'!G40,0)</f>
        <v>303</v>
      </c>
      <c r="H40">
        <f>ROUND(('TM1.5SynPop_forCounty_2050'!H40-'TM1.5SynPop_forCounty_2035'!H40)*5/15+'TM1.5SynPop_forCounty_2035'!H40,0)</f>
        <v>301</v>
      </c>
      <c r="I40">
        <f>ROUND(('TM1.5SynPop_forCounty_2050'!I40-'TM1.5SynPop_forCounty_2035'!I40)*5/15+'TM1.5SynPop_forCounty_2035'!I40,0)</f>
        <v>269</v>
      </c>
      <c r="J40">
        <f>ROUND(('TM1.5SynPop_forCounty_2050'!J40-'TM1.5SynPop_forCounty_2035'!J40)*5/15+'TM1.5SynPop_forCounty_2035'!J40,0)</f>
        <v>715</v>
      </c>
      <c r="K40">
        <f>ROUND(('TM1.5SynPop_forCounty_2050'!K40-'TM1.5SynPop_forCounty_2035'!K40)*5/15+'TM1.5SynPop_forCounty_2035'!K40,0)</f>
        <v>976</v>
      </c>
      <c r="L40">
        <f>ROUND(('TM1.5SynPop_forCounty_2050'!L40-'TM1.5SynPop_forCounty_2035'!L40)*5/15+'TM1.5SynPop_forCounty_2035'!L40,0)</f>
        <v>1028</v>
      </c>
      <c r="M40">
        <f>ROUND(('TM1.5SynPop_forCounty_2050'!M40-'TM1.5SynPop_forCounty_2035'!M40)*5/15+'TM1.5SynPop_forCounty_2035'!M40,0)</f>
        <v>301</v>
      </c>
      <c r="N40">
        <f>ROUND(('TM1.5SynPop_forCounty_2050'!N40-'TM1.5SynPop_forCounty_2035'!N40)*5/15+'TM1.5SynPop_forCounty_2035'!N40,0)</f>
        <v>198</v>
      </c>
      <c r="O40">
        <f>ROUND(('TM1.5SynPop_forCounty_2050'!O40-'TM1.5SynPop_forCounty_2035'!O40)*5/15+'TM1.5SynPop_forCounty_2035'!O40,0)</f>
        <v>783</v>
      </c>
      <c r="P40">
        <f>ROUND(('TM1.5SynPop_forCounty_2050'!P40-'TM1.5SynPop_forCounty_2035'!P40)*5/15+'TM1.5SynPop_forCounty_2035'!P40,0)</f>
        <v>685</v>
      </c>
      <c r="Q40">
        <f>ROUND(('TM1.5SynPop_forCounty_2050'!Q40-'TM1.5SynPop_forCounty_2035'!Q40)*5/15+'TM1.5SynPop_forCounty_2035'!Q40,0)</f>
        <v>879</v>
      </c>
      <c r="R40">
        <f>ROUND(('TM1.5SynPop_forCounty_2050'!R40-'TM1.5SynPop_forCounty_2035'!R40)*5/15+'TM1.5SynPop_forCounty_2035'!R40,0)</f>
        <v>156</v>
      </c>
      <c r="S40">
        <f>ROUND(('TM1.5SynPop_forCounty_2050'!S40-'TM1.5SynPop_forCounty_2035'!S40)*5/15+'TM1.5SynPop_forCounty_2035'!S40,0)</f>
        <v>4770</v>
      </c>
      <c r="T40">
        <f>ROUND(('TM1.5SynPop_forCounty_2050'!T40-'TM1.5SynPop_forCounty_2035'!T40)*5/15+'TM1.5SynPop_forCounty_2035'!T40,0)</f>
        <v>115</v>
      </c>
      <c r="U40">
        <f>ROUND(('TM1.5SynPop_forCounty_2050'!U40-'TM1.5SynPop_forCounty_2035'!U40)*5/15+'TM1.5SynPop_forCounty_2035'!U40,0)</f>
        <v>160</v>
      </c>
      <c r="V40">
        <f>ROUND(('TM1.5SynPop_forCounty_2050'!V40-'TM1.5SynPop_forCounty_2035'!V40)*5/15+'TM1.5SynPop_forCounty_2035'!V40,0)</f>
        <v>485</v>
      </c>
      <c r="W40">
        <f>ROUND(('TM1.5SynPop_forCounty_2050'!W40-'TM1.5SynPop_forCounty_2035'!W40)*5/15+'TM1.5SynPop_forCounty_2035'!W40,0)</f>
        <v>900</v>
      </c>
      <c r="X40">
        <f>ROUND(('TM1.5SynPop_forCounty_2050'!X40-'TM1.5SynPop_forCounty_2035'!X40)*5/15+'TM1.5SynPop_forCounty_2035'!X40,0)</f>
        <v>1589</v>
      </c>
      <c r="Y40">
        <f>ROUND(('TM1.5SynPop_forCounty_2050'!Y40-'TM1.5SynPop_forCounty_2035'!Y40)*5/15+'TM1.5SynPop_forCounty_2035'!Y40,0)</f>
        <v>1521</v>
      </c>
      <c r="Z40">
        <f>ROUND(('TM1.5SynPop_forCounty_2050'!Z40-'TM1.5SynPop_forCounty_2035'!Z40)*5/15+'TM1.5SynPop_forCounty_2035'!Z40,0)</f>
        <v>2123</v>
      </c>
      <c r="AA40">
        <f>ROUND(('TM1.5SynPop_forCounty_2050'!AA40-'TM1.5SynPop_forCounty_2035'!AA40)*5/15+'TM1.5SynPop_forCounty_2035'!AA40,0)</f>
        <v>170</v>
      </c>
    </row>
    <row r="41" spans="1:27">
      <c r="A41">
        <f>VLOOKUP(B41,xwalk!$A$2:$D$1455,4,FALSE)</f>
        <v>1</v>
      </c>
      <c r="B41">
        <v>40</v>
      </c>
      <c r="C41">
        <f>ROUND(('TM1.5SynPop_forCounty_2050'!C41-'TM1.5SynPop_forCounty_2035'!C41)*5/15+'TM1.5SynPop_forCounty_2035'!C41,0)</f>
        <v>5812</v>
      </c>
      <c r="D41">
        <f>ROUND(('TM1.5SynPop_forCounty_2050'!D41-'TM1.5SynPop_forCounty_2035'!D41)*5/15+'TM1.5SynPop_forCounty_2035'!D41,0)</f>
        <v>7</v>
      </c>
      <c r="E41">
        <f>ROUND(('TM1.5SynPop_forCounty_2050'!E41-'TM1.5SynPop_forCounty_2035'!E41)*5/15+'TM1.5SynPop_forCounty_2035'!E41,0)</f>
        <v>839</v>
      </c>
      <c r="F41">
        <f>ROUND(('TM1.5SynPop_forCounty_2050'!F41-'TM1.5SynPop_forCounty_2035'!F41)*5/15+'TM1.5SynPop_forCounty_2035'!F41,0)</f>
        <v>507</v>
      </c>
      <c r="G41">
        <f>ROUND(('TM1.5SynPop_forCounty_2050'!G41-'TM1.5SynPop_forCounty_2035'!G41)*5/15+'TM1.5SynPop_forCounty_2035'!G41,0)</f>
        <v>356</v>
      </c>
      <c r="H41">
        <f>ROUND(('TM1.5SynPop_forCounty_2050'!H41-'TM1.5SynPop_forCounty_2035'!H41)*5/15+'TM1.5SynPop_forCounty_2035'!H41,0)</f>
        <v>336</v>
      </c>
      <c r="I41">
        <f>ROUND(('TM1.5SynPop_forCounty_2050'!I41-'TM1.5SynPop_forCounty_2035'!I41)*5/15+'TM1.5SynPop_forCounty_2035'!I41,0)</f>
        <v>363</v>
      </c>
      <c r="J41">
        <f>ROUND(('TM1.5SynPop_forCounty_2050'!J41-'TM1.5SynPop_forCounty_2035'!J41)*5/15+'TM1.5SynPop_forCounty_2035'!J41,0)</f>
        <v>1094</v>
      </c>
      <c r="K41">
        <f>ROUND(('TM1.5SynPop_forCounty_2050'!K41-'TM1.5SynPop_forCounty_2035'!K41)*5/15+'TM1.5SynPop_forCounty_2035'!K41,0)</f>
        <v>1696</v>
      </c>
      <c r="L41">
        <f>ROUND(('TM1.5SynPop_forCounty_2050'!L41-'TM1.5SynPop_forCounty_2035'!L41)*5/15+'TM1.5SynPop_forCounty_2035'!L41,0)</f>
        <v>1433</v>
      </c>
      <c r="M41">
        <f>ROUND(('TM1.5SynPop_forCounty_2050'!M41-'TM1.5SynPop_forCounty_2035'!M41)*5/15+'TM1.5SynPop_forCounty_2035'!M41,0)</f>
        <v>245</v>
      </c>
      <c r="N41">
        <f>ROUND(('TM1.5SynPop_forCounty_2050'!N41-'TM1.5SynPop_forCounty_2035'!N41)*5/15+'TM1.5SynPop_forCounty_2035'!N41,0)</f>
        <v>121</v>
      </c>
      <c r="O41">
        <f>ROUND(('TM1.5SynPop_forCounty_2050'!O41-'TM1.5SynPop_forCounty_2035'!O41)*5/15+'TM1.5SynPop_forCounty_2035'!O41,0)</f>
        <v>929</v>
      </c>
      <c r="P41">
        <f>ROUND(('TM1.5SynPop_forCounty_2050'!P41-'TM1.5SynPop_forCounty_2035'!P41)*5/15+'TM1.5SynPop_forCounty_2035'!P41,0)</f>
        <v>1768</v>
      </c>
      <c r="Q41">
        <f>ROUND(('TM1.5SynPop_forCounty_2050'!Q41-'TM1.5SynPop_forCounty_2035'!Q41)*5/15+'TM1.5SynPop_forCounty_2035'!Q41,0)</f>
        <v>661</v>
      </c>
      <c r="R41">
        <f>ROUND(('TM1.5SynPop_forCounty_2050'!R41-'TM1.5SynPop_forCounty_2035'!R41)*5/15+'TM1.5SynPop_forCounty_2035'!R41,0)</f>
        <v>137</v>
      </c>
      <c r="S41">
        <f>ROUND(('TM1.5SynPop_forCounty_2050'!S41-'TM1.5SynPop_forCounty_2035'!S41)*5/15+'TM1.5SynPop_forCounty_2035'!S41,0)</f>
        <v>5819</v>
      </c>
      <c r="T41">
        <f>ROUND(('TM1.5SynPop_forCounty_2050'!T41-'TM1.5SynPop_forCounty_2035'!T41)*5/15+'TM1.5SynPop_forCounty_2035'!T41,0)</f>
        <v>99</v>
      </c>
      <c r="U41">
        <f>ROUND(('TM1.5SynPop_forCounty_2050'!U41-'TM1.5SynPop_forCounty_2035'!U41)*5/15+'TM1.5SynPop_forCounty_2035'!U41,0)</f>
        <v>1</v>
      </c>
      <c r="V41">
        <f>ROUND(('TM1.5SynPop_forCounty_2050'!V41-'TM1.5SynPop_forCounty_2035'!V41)*5/15+'TM1.5SynPop_forCounty_2035'!V41,0)</f>
        <v>544</v>
      </c>
      <c r="W41">
        <f>ROUND(('TM1.5SynPop_forCounty_2050'!W41-'TM1.5SynPop_forCounty_2035'!W41)*5/15+'TM1.5SynPop_forCounty_2035'!W41,0)</f>
        <v>1409</v>
      </c>
      <c r="X41">
        <f>ROUND(('TM1.5SynPop_forCounty_2050'!X41-'TM1.5SynPop_forCounty_2035'!X41)*5/15+'TM1.5SynPop_forCounty_2035'!X41,0)</f>
        <v>2090</v>
      </c>
      <c r="Y41">
        <f>ROUND(('TM1.5SynPop_forCounty_2050'!Y41-'TM1.5SynPop_forCounty_2035'!Y41)*5/15+'TM1.5SynPop_forCounty_2035'!Y41,0)</f>
        <v>1676</v>
      </c>
      <c r="Z41">
        <f>ROUND(('TM1.5SynPop_forCounty_2050'!Z41-'TM1.5SynPop_forCounty_2035'!Z41)*5/15+'TM1.5SynPop_forCounty_2035'!Z41,0)</f>
        <v>2708</v>
      </c>
      <c r="AA41">
        <f>ROUND(('TM1.5SynPop_forCounty_2050'!AA41-'TM1.5SynPop_forCounty_2035'!AA41)*5/15+'TM1.5SynPop_forCounty_2035'!AA41,0)</f>
        <v>62</v>
      </c>
    </row>
    <row r="42" spans="1:27">
      <c r="A42">
        <f>VLOOKUP(B42,xwalk!$A$2:$D$1455,4,FALSE)</f>
        <v>1</v>
      </c>
      <c r="B42">
        <v>41</v>
      </c>
      <c r="C42">
        <f>ROUND(('TM1.5SynPop_forCounty_2050'!C42-'TM1.5SynPop_forCounty_2035'!C42)*5/15+'TM1.5SynPop_forCounty_2035'!C42,0)</f>
        <v>4371</v>
      </c>
      <c r="D42">
        <f>ROUND(('TM1.5SynPop_forCounty_2050'!D42-'TM1.5SynPop_forCounty_2035'!D42)*5/15+'TM1.5SynPop_forCounty_2035'!D42,0)</f>
        <v>19</v>
      </c>
      <c r="E42">
        <f>ROUND(('TM1.5SynPop_forCounty_2050'!E42-'TM1.5SynPop_forCounty_2035'!E42)*5/15+'TM1.5SynPop_forCounty_2035'!E42,0)</f>
        <v>942</v>
      </c>
      <c r="F42">
        <f>ROUND(('TM1.5SynPop_forCounty_2050'!F42-'TM1.5SynPop_forCounty_2035'!F42)*5/15+'TM1.5SynPop_forCounty_2035'!F42,0)</f>
        <v>560</v>
      </c>
      <c r="G42">
        <f>ROUND(('TM1.5SynPop_forCounty_2050'!G42-'TM1.5SynPop_forCounty_2035'!G42)*5/15+'TM1.5SynPop_forCounty_2035'!G42,0)</f>
        <v>197</v>
      </c>
      <c r="H42">
        <f>ROUND(('TM1.5SynPop_forCounty_2050'!H42-'TM1.5SynPop_forCounty_2035'!H42)*5/15+'TM1.5SynPop_forCounty_2035'!H42,0)</f>
        <v>184</v>
      </c>
      <c r="I42">
        <f>ROUND(('TM1.5SynPop_forCounty_2050'!I42-'TM1.5SynPop_forCounty_2035'!I42)*5/15+'TM1.5SynPop_forCounty_2035'!I42,0)</f>
        <v>175</v>
      </c>
      <c r="J42">
        <f>ROUND(('TM1.5SynPop_forCounty_2050'!J42-'TM1.5SynPop_forCounty_2035'!J42)*5/15+'TM1.5SynPop_forCounty_2035'!J42,0)</f>
        <v>407</v>
      </c>
      <c r="K42">
        <f>ROUND(('TM1.5SynPop_forCounty_2050'!K42-'TM1.5SynPop_forCounty_2035'!K42)*5/15+'TM1.5SynPop_forCounty_2035'!K42,0)</f>
        <v>1214</v>
      </c>
      <c r="L42">
        <f>ROUND(('TM1.5SynPop_forCounty_2050'!L42-'TM1.5SynPop_forCounty_2035'!L42)*5/15+'TM1.5SynPop_forCounty_2035'!L42,0)</f>
        <v>833</v>
      </c>
      <c r="M42">
        <f>ROUND(('TM1.5SynPop_forCounty_2050'!M42-'TM1.5SynPop_forCounty_2035'!M42)*5/15+'TM1.5SynPop_forCounty_2035'!M42,0)</f>
        <v>230</v>
      </c>
      <c r="N42">
        <f>ROUND(('TM1.5SynPop_forCounty_2050'!N42-'TM1.5SynPop_forCounty_2035'!N42)*5/15+'TM1.5SynPop_forCounty_2035'!N42,0)</f>
        <v>188</v>
      </c>
      <c r="O42">
        <f>ROUND(('TM1.5SynPop_forCounty_2050'!O42-'TM1.5SynPop_forCounty_2035'!O42)*5/15+'TM1.5SynPop_forCounty_2035'!O42,0)</f>
        <v>957</v>
      </c>
      <c r="P42">
        <f>ROUND(('TM1.5SynPop_forCounty_2050'!P42-'TM1.5SynPop_forCounty_2035'!P42)*5/15+'TM1.5SynPop_forCounty_2035'!P42,0)</f>
        <v>1029</v>
      </c>
      <c r="Q42">
        <f>ROUND(('TM1.5SynPop_forCounty_2050'!Q42-'TM1.5SynPop_forCounty_2035'!Q42)*5/15+'TM1.5SynPop_forCounty_2035'!Q42,0)</f>
        <v>375</v>
      </c>
      <c r="R42">
        <f>ROUND(('TM1.5SynPop_forCounty_2050'!R42-'TM1.5SynPop_forCounty_2035'!R42)*5/15+'TM1.5SynPop_forCounty_2035'!R42,0)</f>
        <v>104</v>
      </c>
      <c r="S42">
        <f>ROUND(('TM1.5SynPop_forCounty_2050'!S42-'TM1.5SynPop_forCounty_2035'!S42)*5/15+'TM1.5SynPop_forCounty_2035'!S42,0)</f>
        <v>4390</v>
      </c>
      <c r="T42">
        <f>ROUND(('TM1.5SynPop_forCounty_2050'!T42-'TM1.5SynPop_forCounty_2035'!T42)*5/15+'TM1.5SynPop_forCounty_2035'!T42,0)</f>
        <v>71</v>
      </c>
      <c r="U42">
        <f>ROUND(('TM1.5SynPop_forCounty_2050'!U42-'TM1.5SynPop_forCounty_2035'!U42)*5/15+'TM1.5SynPop_forCounty_2035'!U42,0)</f>
        <v>187</v>
      </c>
      <c r="V42">
        <f>ROUND(('TM1.5SynPop_forCounty_2050'!V42-'TM1.5SynPop_forCounty_2035'!V42)*5/15+'TM1.5SynPop_forCounty_2035'!V42,0)</f>
        <v>386</v>
      </c>
      <c r="W42">
        <f>ROUND(('TM1.5SynPop_forCounty_2050'!W42-'TM1.5SynPop_forCounty_2035'!W42)*5/15+'TM1.5SynPop_forCounty_2035'!W42,0)</f>
        <v>873</v>
      </c>
      <c r="X42">
        <f>ROUND(('TM1.5SynPop_forCounty_2050'!X42-'TM1.5SynPop_forCounty_2035'!X42)*5/15+'TM1.5SynPop_forCounty_2035'!X42,0)</f>
        <v>1456</v>
      </c>
      <c r="Y42">
        <f>ROUND(('TM1.5SynPop_forCounty_2050'!Y42-'TM1.5SynPop_forCounty_2035'!Y42)*5/15+'TM1.5SynPop_forCounty_2035'!Y42,0)</f>
        <v>1418</v>
      </c>
      <c r="Z42">
        <f>ROUND(('TM1.5SynPop_forCounty_2050'!Z42-'TM1.5SynPop_forCounty_2035'!Z42)*5/15+'TM1.5SynPop_forCounty_2035'!Z42,0)</f>
        <v>2056</v>
      </c>
      <c r="AA42">
        <f>ROUND(('TM1.5SynPop_forCounty_2050'!AA42-'TM1.5SynPop_forCounty_2035'!AA42)*5/15+'TM1.5SynPop_forCounty_2035'!AA42,0)</f>
        <v>145</v>
      </c>
    </row>
    <row r="43" spans="1:27">
      <c r="A43">
        <f>VLOOKUP(B43,xwalk!$A$2:$D$1455,4,FALSE)</f>
        <v>1</v>
      </c>
      <c r="B43">
        <v>42</v>
      </c>
      <c r="C43">
        <f>ROUND(('TM1.5SynPop_forCounty_2050'!C43-'TM1.5SynPop_forCounty_2035'!C43)*5/15+'TM1.5SynPop_forCounty_2035'!C43,0)</f>
        <v>26793</v>
      </c>
      <c r="D43">
        <f>ROUND(('TM1.5SynPop_forCounty_2050'!D43-'TM1.5SynPop_forCounty_2035'!D43)*5/15+'TM1.5SynPop_forCounty_2035'!D43,0)</f>
        <v>973</v>
      </c>
      <c r="E43">
        <f>ROUND(('TM1.5SynPop_forCounty_2050'!E43-'TM1.5SynPop_forCounty_2035'!E43)*5/15+'TM1.5SynPop_forCounty_2035'!E43,0)</f>
        <v>410</v>
      </c>
      <c r="F43">
        <f>ROUND(('TM1.5SynPop_forCounty_2050'!F43-'TM1.5SynPop_forCounty_2035'!F43)*5/15+'TM1.5SynPop_forCounty_2035'!F43,0)</f>
        <v>243</v>
      </c>
      <c r="G43">
        <f>ROUND(('TM1.5SynPop_forCounty_2050'!G43-'TM1.5SynPop_forCounty_2035'!G43)*5/15+'TM1.5SynPop_forCounty_2035'!G43,0)</f>
        <v>334</v>
      </c>
      <c r="H43">
        <f>ROUND(('TM1.5SynPop_forCounty_2050'!H43-'TM1.5SynPop_forCounty_2035'!H43)*5/15+'TM1.5SynPop_forCounty_2035'!H43,0)</f>
        <v>732</v>
      </c>
      <c r="I43">
        <f>ROUND(('TM1.5SynPop_forCounty_2050'!I43-'TM1.5SynPop_forCounty_2035'!I43)*5/15+'TM1.5SynPop_forCounty_2035'!I43,0)</f>
        <v>1482</v>
      </c>
      <c r="J43">
        <f>ROUND(('TM1.5SynPop_forCounty_2050'!J43-'TM1.5SynPop_forCounty_2035'!J43)*5/15+'TM1.5SynPop_forCounty_2035'!J43,0)</f>
        <v>5648</v>
      </c>
      <c r="K43">
        <f>ROUND(('TM1.5SynPop_forCounty_2050'!K43-'TM1.5SynPop_forCounty_2035'!K43)*5/15+'TM1.5SynPop_forCounty_2035'!K43,0)</f>
        <v>912</v>
      </c>
      <c r="L43">
        <f>ROUND(('TM1.5SynPop_forCounty_2050'!L43-'TM1.5SynPop_forCounty_2035'!L43)*5/15+'TM1.5SynPop_forCounty_2035'!L43,0)</f>
        <v>2319</v>
      </c>
      <c r="M43">
        <f>ROUND(('TM1.5SynPop_forCounty_2050'!M43-'TM1.5SynPop_forCounty_2035'!M43)*5/15+'TM1.5SynPop_forCounty_2035'!M43,0)</f>
        <v>2179</v>
      </c>
      <c r="N43">
        <f>ROUND(('TM1.5SynPop_forCounty_2050'!N43-'TM1.5SynPop_forCounty_2035'!N43)*5/15+'TM1.5SynPop_forCounty_2035'!N43,0)</f>
        <v>3440</v>
      </c>
      <c r="O43">
        <f>ROUND(('TM1.5SynPop_forCounty_2050'!O43-'TM1.5SynPop_forCounty_2035'!O43)*5/15+'TM1.5SynPop_forCounty_2035'!O43,0)</f>
        <v>1533</v>
      </c>
      <c r="P43">
        <f>ROUND(('TM1.5SynPop_forCounty_2050'!P43-'TM1.5SynPop_forCounty_2035'!P43)*5/15+'TM1.5SynPop_forCounty_2035'!P43,0)</f>
        <v>2268</v>
      </c>
      <c r="Q43">
        <f>ROUND(('TM1.5SynPop_forCounty_2050'!Q43-'TM1.5SynPop_forCounty_2035'!Q43)*5/15+'TM1.5SynPop_forCounty_2035'!Q43,0)</f>
        <v>2486</v>
      </c>
      <c r="R43">
        <f>ROUND(('TM1.5SynPop_forCounty_2050'!R43-'TM1.5SynPop_forCounty_2035'!R43)*5/15+'TM1.5SynPop_forCounty_2035'!R43,0)</f>
        <v>2563</v>
      </c>
      <c r="S43">
        <f>ROUND(('TM1.5SynPop_forCounty_2050'!S43-'TM1.5SynPop_forCounty_2035'!S43)*5/15+'TM1.5SynPop_forCounty_2035'!S43,0)</f>
        <v>27765</v>
      </c>
      <c r="T43">
        <f>ROUND(('TM1.5SynPop_forCounty_2050'!T43-'TM1.5SynPop_forCounty_2035'!T43)*5/15+'TM1.5SynPop_forCounty_2035'!T43,0)</f>
        <v>845</v>
      </c>
      <c r="U43">
        <f>ROUND(('TM1.5SynPop_forCounty_2050'!U43-'TM1.5SynPop_forCounty_2035'!U43)*5/15+'TM1.5SynPop_forCounty_2035'!U43,0)</f>
        <v>2461</v>
      </c>
      <c r="V43">
        <f>ROUND(('TM1.5SynPop_forCounty_2050'!V43-'TM1.5SynPop_forCounty_2035'!V43)*5/15+'TM1.5SynPop_forCounty_2035'!V43,0)</f>
        <v>5711</v>
      </c>
      <c r="W43">
        <f>ROUND(('TM1.5SynPop_forCounty_2050'!W43-'TM1.5SynPop_forCounty_2035'!W43)*5/15+'TM1.5SynPop_forCounty_2035'!W43,0)</f>
        <v>11580</v>
      </c>
      <c r="X43">
        <f>ROUND(('TM1.5SynPop_forCounty_2050'!X43-'TM1.5SynPop_forCounty_2035'!X43)*5/15+'TM1.5SynPop_forCounty_2035'!X43,0)</f>
        <v>6805</v>
      </c>
      <c r="Y43">
        <f>ROUND(('TM1.5SynPop_forCounty_2050'!Y43-'TM1.5SynPop_forCounty_2035'!Y43)*5/15+'TM1.5SynPop_forCounty_2035'!Y43,0)</f>
        <v>364</v>
      </c>
      <c r="Z43">
        <f>ROUND(('TM1.5SynPop_forCounty_2050'!Z43-'TM1.5SynPop_forCounty_2035'!Z43)*5/15+'TM1.5SynPop_forCounty_2035'!Z43,0)</f>
        <v>12416</v>
      </c>
      <c r="AA43">
        <f>ROUND(('TM1.5SynPop_forCounty_2050'!AA43-'TM1.5SynPop_forCounty_2035'!AA43)*5/15+'TM1.5SynPop_forCounty_2035'!AA43,0)</f>
        <v>1974</v>
      </c>
    </row>
    <row r="44" spans="1:27">
      <c r="A44">
        <f>VLOOKUP(B44,xwalk!$A$2:$D$1455,4,FALSE)</f>
        <v>1</v>
      </c>
      <c r="B44">
        <v>43</v>
      </c>
      <c r="C44">
        <f>ROUND(('TM1.5SynPop_forCounty_2050'!C44-'TM1.5SynPop_forCounty_2035'!C44)*5/15+'TM1.5SynPop_forCounty_2035'!C44,0)</f>
        <v>5860</v>
      </c>
      <c r="D44">
        <f>ROUND(('TM1.5SynPop_forCounty_2050'!D44-'TM1.5SynPop_forCounty_2035'!D44)*5/15+'TM1.5SynPop_forCounty_2035'!D44,0)</f>
        <v>22</v>
      </c>
      <c r="E44">
        <f>ROUND(('TM1.5SynPop_forCounty_2050'!E44-'TM1.5SynPop_forCounty_2035'!E44)*5/15+'TM1.5SynPop_forCounty_2035'!E44,0)</f>
        <v>615</v>
      </c>
      <c r="F44">
        <f>ROUND(('TM1.5SynPop_forCounty_2050'!F44-'TM1.5SynPop_forCounty_2035'!F44)*5/15+'TM1.5SynPop_forCounty_2035'!F44,0)</f>
        <v>403</v>
      </c>
      <c r="G44">
        <f>ROUND(('TM1.5SynPop_forCounty_2050'!G44-'TM1.5SynPop_forCounty_2035'!G44)*5/15+'TM1.5SynPop_forCounty_2035'!G44,0)</f>
        <v>418</v>
      </c>
      <c r="H44">
        <f>ROUND(('TM1.5SynPop_forCounty_2050'!H44-'TM1.5SynPop_forCounty_2035'!H44)*5/15+'TM1.5SynPop_forCounty_2035'!H44,0)</f>
        <v>377</v>
      </c>
      <c r="I44">
        <f>ROUND(('TM1.5SynPop_forCounty_2050'!I44-'TM1.5SynPop_forCounty_2035'!I44)*5/15+'TM1.5SynPop_forCounty_2035'!I44,0)</f>
        <v>513</v>
      </c>
      <c r="J44">
        <f>ROUND(('TM1.5SynPop_forCounty_2050'!J44-'TM1.5SynPop_forCounty_2035'!J44)*5/15+'TM1.5SynPop_forCounty_2035'!J44,0)</f>
        <v>1245</v>
      </c>
      <c r="K44">
        <f>ROUND(('TM1.5SynPop_forCounty_2050'!K44-'TM1.5SynPop_forCounty_2035'!K44)*5/15+'TM1.5SynPop_forCounty_2035'!K44,0)</f>
        <v>1991</v>
      </c>
      <c r="L44">
        <f>ROUND(('TM1.5SynPop_forCounty_2050'!L44-'TM1.5SynPop_forCounty_2035'!L44)*5/15+'TM1.5SynPop_forCounty_2035'!L44,0)</f>
        <v>1104</v>
      </c>
      <c r="M44">
        <f>ROUND(('TM1.5SynPop_forCounty_2050'!M44-'TM1.5SynPop_forCounty_2035'!M44)*5/15+'TM1.5SynPop_forCounty_2035'!M44,0)</f>
        <v>262</v>
      </c>
      <c r="N44">
        <f>ROUND(('TM1.5SynPop_forCounty_2050'!N44-'TM1.5SynPop_forCounty_2035'!N44)*5/15+'TM1.5SynPop_forCounty_2035'!N44,0)</f>
        <v>216</v>
      </c>
      <c r="O44">
        <f>ROUND(('TM1.5SynPop_forCounty_2050'!O44-'TM1.5SynPop_forCounty_2035'!O44)*5/15+'TM1.5SynPop_forCounty_2035'!O44,0)</f>
        <v>851</v>
      </c>
      <c r="P44">
        <f>ROUND(('TM1.5SynPop_forCounty_2050'!P44-'TM1.5SynPop_forCounty_2035'!P44)*5/15+'TM1.5SynPop_forCounty_2035'!P44,0)</f>
        <v>1895</v>
      </c>
      <c r="Q44">
        <f>ROUND(('TM1.5SynPop_forCounty_2050'!Q44-'TM1.5SynPop_forCounty_2035'!Q44)*5/15+'TM1.5SynPop_forCounty_2035'!Q44,0)</f>
        <v>786</v>
      </c>
      <c r="R44">
        <f>ROUND(('TM1.5SynPop_forCounty_2050'!R44-'TM1.5SynPop_forCounty_2035'!R44)*5/15+'TM1.5SynPop_forCounty_2035'!R44,0)</f>
        <v>40</v>
      </c>
      <c r="S44">
        <f>ROUND(('TM1.5SynPop_forCounty_2050'!S44-'TM1.5SynPop_forCounty_2035'!S44)*5/15+'TM1.5SynPop_forCounty_2035'!S44,0)</f>
        <v>5882</v>
      </c>
      <c r="T44">
        <f>ROUND(('TM1.5SynPop_forCounty_2050'!T44-'TM1.5SynPop_forCounty_2035'!T44)*5/15+'TM1.5SynPop_forCounty_2035'!T44,0)</f>
        <v>139</v>
      </c>
      <c r="U44">
        <f>ROUND(('TM1.5SynPop_forCounty_2050'!U44-'TM1.5SynPop_forCounty_2035'!U44)*5/15+'TM1.5SynPop_forCounty_2035'!U44,0)</f>
        <v>5</v>
      </c>
      <c r="V44">
        <f>ROUND(('TM1.5SynPop_forCounty_2050'!V44-'TM1.5SynPop_forCounty_2035'!V44)*5/15+'TM1.5SynPop_forCounty_2035'!V44,0)</f>
        <v>728</v>
      </c>
      <c r="W44">
        <f>ROUND(('TM1.5SynPop_forCounty_2050'!W44-'TM1.5SynPop_forCounty_2035'!W44)*5/15+'TM1.5SynPop_forCounty_2035'!W44,0)</f>
        <v>1627</v>
      </c>
      <c r="X44">
        <f>ROUND(('TM1.5SynPop_forCounty_2050'!X44-'TM1.5SynPop_forCounty_2035'!X44)*5/15+'TM1.5SynPop_forCounty_2035'!X44,0)</f>
        <v>1884</v>
      </c>
      <c r="Y44">
        <f>ROUND(('TM1.5SynPop_forCounty_2050'!Y44-'TM1.5SynPop_forCounty_2035'!Y44)*5/15+'TM1.5SynPop_forCounty_2035'!Y44,0)</f>
        <v>1499</v>
      </c>
      <c r="Z44">
        <f>ROUND(('TM1.5SynPop_forCounty_2050'!Z44-'TM1.5SynPop_forCounty_2035'!Z44)*5/15+'TM1.5SynPop_forCounty_2035'!Z44,0)</f>
        <v>2715</v>
      </c>
      <c r="AA44">
        <f>ROUND(('TM1.5SynPop_forCounty_2050'!AA44-'TM1.5SynPop_forCounty_2035'!AA44)*5/15+'TM1.5SynPop_forCounty_2035'!AA44,0)</f>
        <v>79</v>
      </c>
    </row>
    <row r="45" spans="1:27">
      <c r="A45">
        <f>VLOOKUP(B45,xwalk!$A$2:$D$1455,4,FALSE)</f>
        <v>1</v>
      </c>
      <c r="B45">
        <v>44</v>
      </c>
      <c r="C45">
        <f>ROUND(('TM1.5SynPop_forCounty_2050'!C45-'TM1.5SynPop_forCounty_2035'!C45)*5/15+'TM1.5SynPop_forCounty_2035'!C45,0)</f>
        <v>7107</v>
      </c>
      <c r="D45">
        <f>ROUND(('TM1.5SynPop_forCounty_2050'!D45-'TM1.5SynPop_forCounty_2035'!D45)*5/15+'TM1.5SynPop_forCounty_2035'!D45,0)</f>
        <v>75</v>
      </c>
      <c r="E45">
        <f>ROUND(('TM1.5SynPop_forCounty_2050'!E45-'TM1.5SynPop_forCounty_2035'!E45)*5/15+'TM1.5SynPop_forCounty_2035'!E45,0)</f>
        <v>844</v>
      </c>
      <c r="F45">
        <f>ROUND(('TM1.5SynPop_forCounty_2050'!F45-'TM1.5SynPop_forCounty_2035'!F45)*5/15+'TM1.5SynPop_forCounty_2035'!F45,0)</f>
        <v>574</v>
      </c>
      <c r="G45">
        <f>ROUND(('TM1.5SynPop_forCounty_2050'!G45-'TM1.5SynPop_forCounty_2035'!G45)*5/15+'TM1.5SynPop_forCounty_2035'!G45,0)</f>
        <v>462</v>
      </c>
      <c r="H45">
        <f>ROUND(('TM1.5SynPop_forCounty_2050'!H45-'TM1.5SynPop_forCounty_2035'!H45)*5/15+'TM1.5SynPop_forCounty_2035'!H45,0)</f>
        <v>454</v>
      </c>
      <c r="I45">
        <f>ROUND(('TM1.5SynPop_forCounty_2050'!I45-'TM1.5SynPop_forCounty_2035'!I45)*5/15+'TM1.5SynPop_forCounty_2035'!I45,0)</f>
        <v>539</v>
      </c>
      <c r="J45">
        <f>ROUND(('TM1.5SynPop_forCounty_2050'!J45-'TM1.5SynPop_forCounty_2035'!J45)*5/15+'TM1.5SynPop_forCounty_2035'!J45,0)</f>
        <v>1383</v>
      </c>
      <c r="K45">
        <f>ROUND(('TM1.5SynPop_forCounty_2050'!K45-'TM1.5SynPop_forCounty_2035'!K45)*5/15+'TM1.5SynPop_forCounty_2035'!K45,0)</f>
        <v>2108</v>
      </c>
      <c r="L45">
        <f>ROUND(('TM1.5SynPop_forCounty_2050'!L45-'TM1.5SynPop_forCounty_2035'!L45)*5/15+'TM1.5SynPop_forCounty_2035'!L45,0)</f>
        <v>1646</v>
      </c>
      <c r="M45">
        <f>ROUND(('TM1.5SynPop_forCounty_2050'!M45-'TM1.5SynPop_forCounty_2035'!M45)*5/15+'TM1.5SynPop_forCounty_2035'!M45,0)</f>
        <v>356</v>
      </c>
      <c r="N45">
        <f>ROUND(('TM1.5SynPop_forCounty_2050'!N45-'TM1.5SynPop_forCounty_2035'!N45)*5/15+'TM1.5SynPop_forCounty_2035'!N45,0)</f>
        <v>146</v>
      </c>
      <c r="O45">
        <f>ROUND(('TM1.5SynPop_forCounty_2050'!O45-'TM1.5SynPop_forCounty_2035'!O45)*5/15+'TM1.5SynPop_forCounty_2035'!O45,0)</f>
        <v>869</v>
      </c>
      <c r="P45">
        <f>ROUND(('TM1.5SynPop_forCounty_2050'!P45-'TM1.5SynPop_forCounty_2035'!P45)*5/15+'TM1.5SynPop_forCounty_2035'!P45,0)</f>
        <v>1967</v>
      </c>
      <c r="Q45">
        <f>ROUND(('TM1.5SynPop_forCounty_2050'!Q45-'TM1.5SynPop_forCounty_2035'!Q45)*5/15+'TM1.5SynPop_forCounty_2035'!Q45,0)</f>
        <v>1122</v>
      </c>
      <c r="R45">
        <f>ROUND(('TM1.5SynPop_forCounty_2050'!R45-'TM1.5SynPop_forCounty_2035'!R45)*5/15+'TM1.5SynPop_forCounty_2035'!R45,0)</f>
        <v>298</v>
      </c>
      <c r="S45">
        <f>ROUND(('TM1.5SynPop_forCounty_2050'!S45-'TM1.5SynPop_forCounty_2035'!S45)*5/15+'TM1.5SynPop_forCounty_2035'!S45,0)</f>
        <v>7183</v>
      </c>
      <c r="T45">
        <f>ROUND(('TM1.5SynPop_forCounty_2050'!T45-'TM1.5SynPop_forCounty_2035'!T45)*5/15+'TM1.5SynPop_forCounty_2035'!T45,0)</f>
        <v>104</v>
      </c>
      <c r="U45">
        <f>ROUND(('TM1.5SynPop_forCounty_2050'!U45-'TM1.5SynPop_forCounty_2035'!U45)*5/15+'TM1.5SynPop_forCounty_2035'!U45,0)</f>
        <v>1</v>
      </c>
      <c r="V45">
        <f>ROUND(('TM1.5SynPop_forCounty_2050'!V45-'TM1.5SynPop_forCounty_2035'!V45)*5/15+'TM1.5SynPop_forCounty_2035'!V45,0)</f>
        <v>878</v>
      </c>
      <c r="W45">
        <f>ROUND(('TM1.5SynPop_forCounty_2050'!W45-'TM1.5SynPop_forCounty_2035'!W45)*5/15+'TM1.5SynPop_forCounty_2035'!W45,0)</f>
        <v>2202</v>
      </c>
      <c r="X45">
        <f>ROUND(('TM1.5SynPop_forCounty_2050'!X45-'TM1.5SynPop_forCounty_2035'!X45)*5/15+'TM1.5SynPop_forCounty_2035'!X45,0)</f>
        <v>2226</v>
      </c>
      <c r="Y45">
        <f>ROUND(('TM1.5SynPop_forCounty_2050'!Y45-'TM1.5SynPop_forCounty_2035'!Y45)*5/15+'TM1.5SynPop_forCounty_2035'!Y45,0)</f>
        <v>1772</v>
      </c>
      <c r="Z45">
        <f>ROUND(('TM1.5SynPop_forCounty_2050'!Z45-'TM1.5SynPop_forCounty_2035'!Z45)*5/15+'TM1.5SynPop_forCounty_2035'!Z45,0)</f>
        <v>3213</v>
      </c>
      <c r="AA45">
        <f>ROUND(('TM1.5SynPop_forCounty_2050'!AA45-'TM1.5SynPop_forCounty_2035'!AA45)*5/15+'TM1.5SynPop_forCounty_2035'!AA45,0)</f>
        <v>72</v>
      </c>
    </row>
    <row r="46" spans="1:27">
      <c r="A46">
        <f>VLOOKUP(B46,xwalk!$A$2:$D$1455,4,FALSE)</f>
        <v>1</v>
      </c>
      <c r="B46">
        <v>45</v>
      </c>
      <c r="C46">
        <f>ROUND(('TM1.5SynPop_forCounty_2050'!C46-'TM1.5SynPop_forCounty_2035'!C46)*5/15+'TM1.5SynPop_forCounty_2035'!C46,0)</f>
        <v>5073</v>
      </c>
      <c r="D46">
        <f>ROUND(('TM1.5SynPop_forCounty_2050'!D46-'TM1.5SynPop_forCounty_2035'!D46)*5/15+'TM1.5SynPop_forCounty_2035'!D46,0)</f>
        <v>0</v>
      </c>
      <c r="E46">
        <f>ROUND(('TM1.5SynPop_forCounty_2050'!E46-'TM1.5SynPop_forCounty_2035'!E46)*5/15+'TM1.5SynPop_forCounty_2035'!E46,0)</f>
        <v>639</v>
      </c>
      <c r="F46">
        <f>ROUND(('TM1.5SynPop_forCounty_2050'!F46-'TM1.5SynPop_forCounty_2035'!F46)*5/15+'TM1.5SynPop_forCounty_2035'!F46,0)</f>
        <v>319</v>
      </c>
      <c r="G46">
        <f>ROUND(('TM1.5SynPop_forCounty_2050'!G46-'TM1.5SynPop_forCounty_2035'!G46)*5/15+'TM1.5SynPop_forCounty_2035'!G46,0)</f>
        <v>351</v>
      </c>
      <c r="H46">
        <f>ROUND(('TM1.5SynPop_forCounty_2050'!H46-'TM1.5SynPop_forCounty_2035'!H46)*5/15+'TM1.5SynPop_forCounty_2035'!H46,0)</f>
        <v>319</v>
      </c>
      <c r="I46">
        <f>ROUND(('TM1.5SynPop_forCounty_2050'!I46-'TM1.5SynPop_forCounty_2035'!I46)*5/15+'TM1.5SynPop_forCounty_2035'!I46,0)</f>
        <v>361</v>
      </c>
      <c r="J46">
        <f>ROUND(('TM1.5SynPop_forCounty_2050'!J46-'TM1.5SynPop_forCounty_2035'!J46)*5/15+'TM1.5SynPop_forCounty_2035'!J46,0)</f>
        <v>970</v>
      </c>
      <c r="K46">
        <f>ROUND(('TM1.5SynPop_forCounty_2050'!K46-'TM1.5SynPop_forCounty_2035'!K46)*5/15+'TM1.5SynPop_forCounty_2035'!K46,0)</f>
        <v>1455</v>
      </c>
      <c r="L46">
        <f>ROUND(('TM1.5SynPop_forCounty_2050'!L46-'TM1.5SynPop_forCounty_2035'!L46)*5/15+'TM1.5SynPop_forCounty_2035'!L46,0)</f>
        <v>1082</v>
      </c>
      <c r="M46">
        <f>ROUND(('TM1.5SynPop_forCounty_2050'!M46-'TM1.5SynPop_forCounty_2035'!M46)*5/15+'TM1.5SynPop_forCounty_2035'!M46,0)</f>
        <v>280</v>
      </c>
      <c r="N46">
        <f>ROUND(('TM1.5SynPop_forCounty_2050'!N46-'TM1.5SynPop_forCounty_2035'!N46)*5/15+'TM1.5SynPop_forCounty_2035'!N46,0)</f>
        <v>143</v>
      </c>
      <c r="O46">
        <f>ROUND(('TM1.5SynPop_forCounty_2050'!O46-'TM1.5SynPop_forCounty_2035'!O46)*5/15+'TM1.5SynPop_forCounty_2035'!O46,0)</f>
        <v>914</v>
      </c>
      <c r="P46">
        <f>ROUND(('TM1.5SynPop_forCounty_2050'!P46-'TM1.5SynPop_forCounty_2035'!P46)*5/15+'TM1.5SynPop_forCounty_2035'!P46,0)</f>
        <v>1107</v>
      </c>
      <c r="Q46">
        <f>ROUND(('TM1.5SynPop_forCounty_2050'!Q46-'TM1.5SynPop_forCounty_2035'!Q46)*5/15+'TM1.5SynPop_forCounty_2035'!Q46,0)</f>
        <v>771</v>
      </c>
      <c r="R46">
        <f>ROUND(('TM1.5SynPop_forCounty_2050'!R46-'TM1.5SynPop_forCounty_2035'!R46)*5/15+'TM1.5SynPop_forCounty_2035'!R46,0)</f>
        <v>168</v>
      </c>
      <c r="S46">
        <f>ROUND(('TM1.5SynPop_forCounty_2050'!S46-'TM1.5SynPop_forCounty_2035'!S46)*5/15+'TM1.5SynPop_forCounty_2035'!S46,0)</f>
        <v>5073</v>
      </c>
      <c r="T46">
        <f>ROUND(('TM1.5SynPop_forCounty_2050'!T46-'TM1.5SynPop_forCounty_2035'!T46)*5/15+'TM1.5SynPop_forCounty_2035'!T46,0)</f>
        <v>108</v>
      </c>
      <c r="U46">
        <f>ROUND(('TM1.5SynPop_forCounty_2050'!U46-'TM1.5SynPop_forCounty_2035'!U46)*5/15+'TM1.5SynPop_forCounty_2035'!U46,0)</f>
        <v>0</v>
      </c>
      <c r="V46">
        <f>ROUND(('TM1.5SynPop_forCounty_2050'!V46-'TM1.5SynPop_forCounty_2035'!V46)*5/15+'TM1.5SynPop_forCounty_2035'!V46,0)</f>
        <v>673</v>
      </c>
      <c r="W46">
        <f>ROUND(('TM1.5SynPop_forCounty_2050'!W46-'TM1.5SynPop_forCounty_2035'!W46)*5/15+'TM1.5SynPop_forCounty_2035'!W46,0)</f>
        <v>1416</v>
      </c>
      <c r="X46">
        <f>ROUND(('TM1.5SynPop_forCounty_2050'!X46-'TM1.5SynPop_forCounty_2035'!X46)*5/15+'TM1.5SynPop_forCounty_2035'!X46,0)</f>
        <v>1774</v>
      </c>
      <c r="Y46">
        <f>ROUND(('TM1.5SynPop_forCounty_2050'!Y46-'TM1.5SynPop_forCounty_2035'!Y46)*5/15+'TM1.5SynPop_forCounty_2035'!Y46,0)</f>
        <v>1101</v>
      </c>
      <c r="Z46">
        <f>ROUND(('TM1.5SynPop_forCounty_2050'!Z46-'TM1.5SynPop_forCounty_2035'!Z46)*5/15+'TM1.5SynPop_forCounty_2035'!Z46,0)</f>
        <v>2283</v>
      </c>
      <c r="AA46">
        <f>ROUND(('TM1.5SynPop_forCounty_2050'!AA46-'TM1.5SynPop_forCounty_2035'!AA46)*5/15+'TM1.5SynPop_forCounty_2035'!AA46,0)</f>
        <v>68</v>
      </c>
    </row>
    <row r="47" spans="1:27">
      <c r="A47">
        <f>VLOOKUP(B47,xwalk!$A$2:$D$1455,4,FALSE)</f>
        <v>1</v>
      </c>
      <c r="B47">
        <v>46</v>
      </c>
      <c r="C47">
        <f>ROUND(('TM1.5SynPop_forCounty_2050'!C47-'TM1.5SynPop_forCounty_2035'!C47)*5/15+'TM1.5SynPop_forCounty_2035'!C47,0)</f>
        <v>7489</v>
      </c>
      <c r="D47">
        <f>ROUND(('TM1.5SynPop_forCounty_2050'!D47-'TM1.5SynPop_forCounty_2035'!D47)*5/15+'TM1.5SynPop_forCounty_2035'!D47,0)</f>
        <v>156</v>
      </c>
      <c r="E47">
        <f>ROUND(('TM1.5SynPop_forCounty_2050'!E47-'TM1.5SynPop_forCounty_2035'!E47)*5/15+'TM1.5SynPop_forCounty_2035'!E47,0)</f>
        <v>1022</v>
      </c>
      <c r="F47">
        <f>ROUND(('TM1.5SynPop_forCounty_2050'!F47-'TM1.5SynPop_forCounty_2035'!F47)*5/15+'TM1.5SynPop_forCounty_2035'!F47,0)</f>
        <v>639</v>
      </c>
      <c r="G47">
        <f>ROUND(('TM1.5SynPop_forCounty_2050'!G47-'TM1.5SynPop_forCounty_2035'!G47)*5/15+'TM1.5SynPop_forCounty_2035'!G47,0)</f>
        <v>515</v>
      </c>
      <c r="H47">
        <f>ROUND(('TM1.5SynPop_forCounty_2050'!H47-'TM1.5SynPop_forCounty_2035'!H47)*5/15+'TM1.5SynPop_forCounty_2035'!H47,0)</f>
        <v>521</v>
      </c>
      <c r="I47">
        <f>ROUND(('TM1.5SynPop_forCounty_2050'!I47-'TM1.5SynPop_forCounty_2035'!I47)*5/15+'TM1.5SynPop_forCounty_2035'!I47,0)</f>
        <v>543</v>
      </c>
      <c r="J47">
        <f>ROUND(('TM1.5SynPop_forCounty_2050'!J47-'TM1.5SynPop_forCounty_2035'!J47)*5/15+'TM1.5SynPop_forCounty_2035'!J47,0)</f>
        <v>1352</v>
      </c>
      <c r="K47">
        <f>ROUND(('TM1.5SynPop_forCounty_2050'!K47-'TM1.5SynPop_forCounty_2035'!K47)*5/15+'TM1.5SynPop_forCounty_2035'!K47,0)</f>
        <v>2352</v>
      </c>
      <c r="L47">
        <f>ROUND(('TM1.5SynPop_forCounty_2050'!L47-'TM1.5SynPop_forCounty_2035'!L47)*5/15+'TM1.5SynPop_forCounty_2035'!L47,0)</f>
        <v>1773</v>
      </c>
      <c r="M47">
        <f>ROUND(('TM1.5SynPop_forCounty_2050'!M47-'TM1.5SynPop_forCounty_2035'!M47)*5/15+'TM1.5SynPop_forCounty_2035'!M47,0)</f>
        <v>316</v>
      </c>
      <c r="N47">
        <f>ROUND(('TM1.5SynPop_forCounty_2050'!N47-'TM1.5SynPop_forCounty_2035'!N47)*5/15+'TM1.5SynPop_forCounty_2035'!N47,0)</f>
        <v>151</v>
      </c>
      <c r="O47">
        <f>ROUND(('TM1.5SynPop_forCounty_2050'!O47-'TM1.5SynPop_forCounty_2035'!O47)*5/15+'TM1.5SynPop_forCounty_2035'!O47,0)</f>
        <v>1087</v>
      </c>
      <c r="P47">
        <f>ROUND(('TM1.5SynPop_forCounty_2050'!P47-'TM1.5SynPop_forCounty_2035'!P47)*5/15+'TM1.5SynPop_forCounty_2035'!P47,0)</f>
        <v>2227</v>
      </c>
      <c r="Q47">
        <f>ROUND(('TM1.5SynPop_forCounty_2050'!Q47-'TM1.5SynPop_forCounty_2035'!Q47)*5/15+'TM1.5SynPop_forCounty_2035'!Q47,0)</f>
        <v>1101</v>
      </c>
      <c r="R47">
        <f>ROUND(('TM1.5SynPop_forCounty_2050'!R47-'TM1.5SynPop_forCounty_2035'!R47)*5/15+'TM1.5SynPop_forCounty_2035'!R47,0)</f>
        <v>176</v>
      </c>
      <c r="S47">
        <f>ROUND(('TM1.5SynPop_forCounty_2050'!S47-'TM1.5SynPop_forCounty_2035'!S47)*5/15+'TM1.5SynPop_forCounty_2035'!S47,0)</f>
        <v>7645</v>
      </c>
      <c r="T47">
        <f>ROUND(('TM1.5SynPop_forCounty_2050'!T47-'TM1.5SynPop_forCounty_2035'!T47)*5/15+'TM1.5SynPop_forCounty_2035'!T47,0)</f>
        <v>124</v>
      </c>
      <c r="U47">
        <f>ROUND(('TM1.5SynPop_forCounty_2050'!U47-'TM1.5SynPop_forCounty_2035'!U47)*5/15+'TM1.5SynPop_forCounty_2035'!U47,0)</f>
        <v>0</v>
      </c>
      <c r="V47">
        <f>ROUND(('TM1.5SynPop_forCounty_2050'!V47-'TM1.5SynPop_forCounty_2035'!V47)*5/15+'TM1.5SynPop_forCounty_2035'!V47,0)</f>
        <v>837</v>
      </c>
      <c r="W47">
        <f>ROUND(('TM1.5SynPop_forCounty_2050'!W47-'TM1.5SynPop_forCounty_2035'!W47)*5/15+'TM1.5SynPop_forCounty_2035'!W47,0)</f>
        <v>2045</v>
      </c>
      <c r="X47">
        <f>ROUND(('TM1.5SynPop_forCounty_2050'!X47-'TM1.5SynPop_forCounty_2035'!X47)*5/15+'TM1.5SynPop_forCounty_2035'!X47,0)</f>
        <v>2798</v>
      </c>
      <c r="Y47">
        <f>ROUND(('TM1.5SynPop_forCounty_2050'!Y47-'TM1.5SynPop_forCounty_2035'!Y47)*5/15+'TM1.5SynPop_forCounty_2035'!Y47,0)</f>
        <v>1840</v>
      </c>
      <c r="Z47">
        <f>ROUND(('TM1.5SynPop_forCounty_2050'!Z47-'TM1.5SynPop_forCounty_2035'!Z47)*5/15+'TM1.5SynPop_forCounty_2035'!Z47,0)</f>
        <v>3542</v>
      </c>
      <c r="AA47">
        <f>ROUND(('TM1.5SynPop_forCounty_2050'!AA47-'TM1.5SynPop_forCounty_2035'!AA47)*5/15+'TM1.5SynPop_forCounty_2035'!AA47,0)</f>
        <v>80</v>
      </c>
    </row>
    <row r="48" spans="1:27">
      <c r="A48">
        <f>VLOOKUP(B48,xwalk!$A$2:$D$1455,4,FALSE)</f>
        <v>1</v>
      </c>
      <c r="B48">
        <v>47</v>
      </c>
      <c r="C48">
        <f>ROUND(('TM1.5SynPop_forCounty_2050'!C48-'TM1.5SynPop_forCounty_2035'!C48)*5/15+'TM1.5SynPop_forCounty_2035'!C48,0)</f>
        <v>2999</v>
      </c>
      <c r="D48">
        <f>ROUND(('TM1.5SynPop_forCounty_2050'!D48-'TM1.5SynPop_forCounty_2035'!D48)*5/15+'TM1.5SynPop_forCounty_2035'!D48,0)</f>
        <v>43</v>
      </c>
      <c r="E48">
        <f>ROUND(('TM1.5SynPop_forCounty_2050'!E48-'TM1.5SynPop_forCounty_2035'!E48)*5/15+'TM1.5SynPop_forCounty_2035'!E48,0)</f>
        <v>343</v>
      </c>
      <c r="F48">
        <f>ROUND(('TM1.5SynPop_forCounty_2050'!F48-'TM1.5SynPop_forCounty_2035'!F48)*5/15+'TM1.5SynPop_forCounty_2035'!F48,0)</f>
        <v>171</v>
      </c>
      <c r="G48">
        <f>ROUND(('TM1.5SynPop_forCounty_2050'!G48-'TM1.5SynPop_forCounty_2035'!G48)*5/15+'TM1.5SynPop_forCounty_2035'!G48,0)</f>
        <v>231</v>
      </c>
      <c r="H48">
        <f>ROUND(('TM1.5SynPop_forCounty_2050'!H48-'TM1.5SynPop_forCounty_2035'!H48)*5/15+'TM1.5SynPop_forCounty_2035'!H48,0)</f>
        <v>213</v>
      </c>
      <c r="I48">
        <f>ROUND(('TM1.5SynPop_forCounty_2050'!I48-'TM1.5SynPop_forCounty_2035'!I48)*5/15+'TM1.5SynPop_forCounty_2035'!I48,0)</f>
        <v>264</v>
      </c>
      <c r="J48">
        <f>ROUND(('TM1.5SynPop_forCounty_2050'!J48-'TM1.5SynPop_forCounty_2035'!J48)*5/15+'TM1.5SynPop_forCounty_2035'!J48,0)</f>
        <v>675</v>
      </c>
      <c r="K48">
        <f>ROUND(('TM1.5SynPop_forCounty_2050'!K48-'TM1.5SynPop_forCounty_2035'!K48)*5/15+'TM1.5SynPop_forCounty_2035'!K48,0)</f>
        <v>1102</v>
      </c>
      <c r="L48">
        <f>ROUND(('TM1.5SynPop_forCounty_2050'!L48-'TM1.5SynPop_forCounty_2035'!L48)*5/15+'TM1.5SynPop_forCounty_2035'!L48,0)</f>
        <v>583</v>
      </c>
      <c r="M48">
        <f>ROUND(('TM1.5SynPop_forCounty_2050'!M48-'TM1.5SynPop_forCounty_2035'!M48)*5/15+'TM1.5SynPop_forCounty_2035'!M48,0)</f>
        <v>119</v>
      </c>
      <c r="N48">
        <f>ROUND(('TM1.5SynPop_forCounty_2050'!N48-'TM1.5SynPop_forCounty_2035'!N48)*5/15+'TM1.5SynPop_forCounty_2035'!N48,0)</f>
        <v>93</v>
      </c>
      <c r="O48">
        <f>ROUND(('TM1.5SynPop_forCounty_2050'!O48-'TM1.5SynPop_forCounty_2035'!O48)*5/15+'TM1.5SynPop_forCounty_2035'!O48,0)</f>
        <v>623</v>
      </c>
      <c r="P48">
        <f>ROUND(('TM1.5SynPop_forCounty_2050'!P48-'TM1.5SynPop_forCounty_2035'!P48)*5/15+'TM1.5SynPop_forCounty_2035'!P48,0)</f>
        <v>852</v>
      </c>
      <c r="Q48">
        <f>ROUND(('TM1.5SynPop_forCounty_2050'!Q48-'TM1.5SynPop_forCounty_2035'!Q48)*5/15+'TM1.5SynPop_forCounty_2035'!Q48,0)</f>
        <v>413</v>
      </c>
      <c r="R48">
        <f>ROUND(('TM1.5SynPop_forCounty_2050'!R48-'TM1.5SynPop_forCounty_2035'!R48)*5/15+'TM1.5SynPop_forCounty_2035'!R48,0)</f>
        <v>9</v>
      </c>
      <c r="S48">
        <f>ROUND(('TM1.5SynPop_forCounty_2050'!S48-'TM1.5SynPop_forCounty_2035'!S48)*5/15+'TM1.5SynPop_forCounty_2035'!S48,0)</f>
        <v>3042</v>
      </c>
      <c r="T48">
        <f>ROUND(('TM1.5SynPop_forCounty_2050'!T48-'TM1.5SynPop_forCounty_2035'!T48)*5/15+'TM1.5SynPop_forCounty_2035'!T48,0)</f>
        <v>74</v>
      </c>
      <c r="U48">
        <f>ROUND(('TM1.5SynPop_forCounty_2050'!U48-'TM1.5SynPop_forCounty_2035'!U48)*5/15+'TM1.5SynPop_forCounty_2035'!U48,0)</f>
        <v>10</v>
      </c>
      <c r="V48">
        <f>ROUND(('TM1.5SynPop_forCounty_2050'!V48-'TM1.5SynPop_forCounty_2035'!V48)*5/15+'TM1.5SynPop_forCounty_2035'!V48,0)</f>
        <v>339</v>
      </c>
      <c r="W48">
        <f>ROUND(('TM1.5SynPop_forCounty_2050'!W48-'TM1.5SynPop_forCounty_2035'!W48)*5/15+'TM1.5SynPop_forCounty_2035'!W48,0)</f>
        <v>712</v>
      </c>
      <c r="X48">
        <f>ROUND(('TM1.5SynPop_forCounty_2050'!X48-'TM1.5SynPop_forCounty_2035'!X48)*5/15+'TM1.5SynPop_forCounty_2035'!X48,0)</f>
        <v>1170</v>
      </c>
      <c r="Y48">
        <f>ROUND(('TM1.5SynPop_forCounty_2050'!Y48-'TM1.5SynPop_forCounty_2035'!Y48)*5/15+'TM1.5SynPop_forCounty_2035'!Y48,0)</f>
        <v>737</v>
      </c>
      <c r="Z48">
        <f>ROUND(('TM1.5SynPop_forCounty_2050'!Z48-'TM1.5SynPop_forCounty_2035'!Z48)*5/15+'TM1.5SynPop_forCounty_2035'!Z48,0)</f>
        <v>1433</v>
      </c>
      <c r="AA48">
        <f>ROUND(('TM1.5SynPop_forCounty_2050'!AA48-'TM1.5SynPop_forCounty_2035'!AA48)*5/15+'TM1.5SynPop_forCounty_2035'!AA48,0)</f>
        <v>42</v>
      </c>
    </row>
    <row r="49" spans="1:27">
      <c r="A49">
        <f>VLOOKUP(B49,xwalk!$A$2:$D$1455,4,FALSE)</f>
        <v>1</v>
      </c>
      <c r="B49">
        <v>48</v>
      </c>
      <c r="C49">
        <f>ROUND(('TM1.5SynPop_forCounty_2050'!C49-'TM1.5SynPop_forCounty_2035'!C49)*5/15+'TM1.5SynPop_forCounty_2035'!C49,0)</f>
        <v>3942</v>
      </c>
      <c r="D49">
        <f>ROUND(('TM1.5SynPop_forCounty_2050'!D49-'TM1.5SynPop_forCounty_2035'!D49)*5/15+'TM1.5SynPop_forCounty_2035'!D49,0)</f>
        <v>0</v>
      </c>
      <c r="E49">
        <f>ROUND(('TM1.5SynPop_forCounty_2050'!E49-'TM1.5SynPop_forCounty_2035'!E49)*5/15+'TM1.5SynPop_forCounty_2035'!E49,0)</f>
        <v>337</v>
      </c>
      <c r="F49">
        <f>ROUND(('TM1.5SynPop_forCounty_2050'!F49-'TM1.5SynPop_forCounty_2035'!F49)*5/15+'TM1.5SynPop_forCounty_2035'!F49,0)</f>
        <v>211</v>
      </c>
      <c r="G49">
        <f>ROUND(('TM1.5SynPop_forCounty_2050'!G49-'TM1.5SynPop_forCounty_2035'!G49)*5/15+'TM1.5SynPop_forCounty_2035'!G49,0)</f>
        <v>284</v>
      </c>
      <c r="H49">
        <f>ROUND(('TM1.5SynPop_forCounty_2050'!H49-'TM1.5SynPop_forCounty_2035'!H49)*5/15+'TM1.5SynPop_forCounty_2035'!H49,0)</f>
        <v>284</v>
      </c>
      <c r="I49">
        <f>ROUND(('TM1.5SynPop_forCounty_2050'!I49-'TM1.5SynPop_forCounty_2035'!I49)*5/15+'TM1.5SynPop_forCounty_2035'!I49,0)</f>
        <v>319</v>
      </c>
      <c r="J49">
        <f>ROUND(('TM1.5SynPop_forCounty_2050'!J49-'TM1.5SynPop_forCounty_2035'!J49)*5/15+'TM1.5SynPop_forCounty_2035'!J49,0)</f>
        <v>723</v>
      </c>
      <c r="K49">
        <f>ROUND(('TM1.5SynPop_forCounty_2050'!K49-'TM1.5SynPop_forCounty_2035'!K49)*5/15+'TM1.5SynPop_forCounty_2035'!K49,0)</f>
        <v>994</v>
      </c>
      <c r="L49">
        <f>ROUND(('TM1.5SynPop_forCounty_2050'!L49-'TM1.5SynPop_forCounty_2035'!L49)*5/15+'TM1.5SynPop_forCounty_2035'!L49,0)</f>
        <v>767</v>
      </c>
      <c r="M49">
        <f>ROUND(('TM1.5SynPop_forCounty_2050'!M49-'TM1.5SynPop_forCounty_2035'!M49)*5/15+'TM1.5SynPop_forCounty_2035'!M49,0)</f>
        <v>222</v>
      </c>
      <c r="N49">
        <f>ROUND(('TM1.5SynPop_forCounty_2050'!N49-'TM1.5SynPop_forCounty_2035'!N49)*5/15+'TM1.5SynPop_forCounty_2035'!N49,0)</f>
        <v>174</v>
      </c>
      <c r="O49">
        <f>ROUND(('TM1.5SynPop_forCounty_2050'!O49-'TM1.5SynPop_forCounty_2035'!O49)*5/15+'TM1.5SynPop_forCounty_2035'!O49,0)</f>
        <v>392</v>
      </c>
      <c r="P49">
        <f>ROUND(('TM1.5SynPop_forCounty_2050'!P49-'TM1.5SynPop_forCounty_2035'!P49)*5/15+'TM1.5SynPop_forCounty_2035'!P49,0)</f>
        <v>938</v>
      </c>
      <c r="Q49">
        <f>ROUND(('TM1.5SynPop_forCounty_2050'!Q49-'TM1.5SynPop_forCounty_2035'!Q49)*5/15+'TM1.5SynPop_forCounty_2035'!Q49,0)</f>
        <v>637</v>
      </c>
      <c r="R49">
        <f>ROUND(('TM1.5SynPop_forCounty_2050'!R49-'TM1.5SynPop_forCounty_2035'!R49)*5/15+'TM1.5SynPop_forCounty_2035'!R49,0)</f>
        <v>191</v>
      </c>
      <c r="S49">
        <f>ROUND(('TM1.5SynPop_forCounty_2050'!S49-'TM1.5SynPop_forCounty_2035'!S49)*5/15+'TM1.5SynPop_forCounty_2035'!S49,0)</f>
        <v>3942</v>
      </c>
      <c r="T49">
        <f>ROUND(('TM1.5SynPop_forCounty_2050'!T49-'TM1.5SynPop_forCounty_2035'!T49)*5/15+'TM1.5SynPop_forCounty_2035'!T49,0)</f>
        <v>114</v>
      </c>
      <c r="U49">
        <f>ROUND(('TM1.5SynPop_forCounty_2050'!U49-'TM1.5SynPop_forCounty_2035'!U49)*5/15+'TM1.5SynPop_forCounty_2035'!U49,0)</f>
        <v>137</v>
      </c>
      <c r="V49">
        <f>ROUND(('TM1.5SynPop_forCounty_2050'!V49-'TM1.5SynPop_forCounty_2035'!V49)*5/15+'TM1.5SynPop_forCounty_2035'!V49,0)</f>
        <v>424</v>
      </c>
      <c r="W49">
        <f>ROUND(('TM1.5SynPop_forCounty_2050'!W49-'TM1.5SynPop_forCounty_2035'!W49)*5/15+'TM1.5SynPop_forCounty_2035'!W49,0)</f>
        <v>1053</v>
      </c>
      <c r="X49">
        <f>ROUND(('TM1.5SynPop_forCounty_2050'!X49-'TM1.5SynPop_forCounty_2035'!X49)*5/15+'TM1.5SynPop_forCounty_2035'!X49,0)</f>
        <v>1462</v>
      </c>
      <c r="Y49">
        <f>ROUND(('TM1.5SynPop_forCounty_2050'!Y49-'TM1.5SynPop_forCounty_2035'!Y49)*5/15+'TM1.5SynPop_forCounty_2035'!Y49,0)</f>
        <v>753</v>
      </c>
      <c r="Z49">
        <f>ROUND(('TM1.5SynPop_forCounty_2050'!Z49-'TM1.5SynPop_forCounty_2035'!Z49)*5/15+'TM1.5SynPop_forCounty_2035'!Z49,0)</f>
        <v>1762</v>
      </c>
      <c r="AA49">
        <f>ROUND(('TM1.5SynPop_forCounty_2050'!AA49-'TM1.5SynPop_forCounty_2035'!AA49)*5/15+'TM1.5SynPop_forCounty_2035'!AA49,0)</f>
        <v>155</v>
      </c>
    </row>
    <row r="50" spans="1:27">
      <c r="A50">
        <f>VLOOKUP(B50,xwalk!$A$2:$D$1455,4,FALSE)</f>
        <v>1</v>
      </c>
      <c r="B50">
        <v>49</v>
      </c>
      <c r="C50">
        <f>ROUND(('TM1.5SynPop_forCounty_2050'!C50-'TM1.5SynPop_forCounty_2035'!C50)*5/15+'TM1.5SynPop_forCounty_2035'!C50,0)</f>
        <v>4719</v>
      </c>
      <c r="D50">
        <f>ROUND(('TM1.5SynPop_forCounty_2050'!D50-'TM1.5SynPop_forCounty_2035'!D50)*5/15+'TM1.5SynPop_forCounty_2035'!D50,0)</f>
        <v>39</v>
      </c>
      <c r="E50">
        <f>ROUND(('TM1.5SynPop_forCounty_2050'!E50-'TM1.5SynPop_forCounty_2035'!E50)*5/15+'TM1.5SynPop_forCounty_2035'!E50,0)</f>
        <v>377</v>
      </c>
      <c r="F50">
        <f>ROUND(('TM1.5SynPop_forCounty_2050'!F50-'TM1.5SynPop_forCounty_2035'!F50)*5/15+'TM1.5SynPop_forCounty_2035'!F50,0)</f>
        <v>185</v>
      </c>
      <c r="G50">
        <f>ROUND(('TM1.5SynPop_forCounty_2050'!G50-'TM1.5SynPop_forCounty_2035'!G50)*5/15+'TM1.5SynPop_forCounty_2035'!G50,0)</f>
        <v>271</v>
      </c>
      <c r="H50">
        <f>ROUND(('TM1.5SynPop_forCounty_2050'!H50-'TM1.5SynPop_forCounty_2035'!H50)*5/15+'TM1.5SynPop_forCounty_2035'!H50,0)</f>
        <v>336</v>
      </c>
      <c r="I50">
        <f>ROUND(('TM1.5SynPop_forCounty_2050'!I50-'TM1.5SynPop_forCounty_2035'!I50)*5/15+'TM1.5SynPop_forCounty_2035'!I50,0)</f>
        <v>355</v>
      </c>
      <c r="J50">
        <f>ROUND(('TM1.5SynPop_forCounty_2050'!J50-'TM1.5SynPop_forCounty_2035'!J50)*5/15+'TM1.5SynPop_forCounty_2035'!J50,0)</f>
        <v>1050</v>
      </c>
      <c r="K50">
        <f>ROUND(('TM1.5SynPop_forCounty_2050'!K50-'TM1.5SynPop_forCounty_2035'!K50)*5/15+'TM1.5SynPop_forCounty_2035'!K50,0)</f>
        <v>1167</v>
      </c>
      <c r="L50">
        <f>ROUND(('TM1.5SynPop_forCounty_2050'!L50-'TM1.5SynPop_forCounty_2035'!L50)*5/15+'TM1.5SynPop_forCounty_2035'!L50,0)</f>
        <v>926</v>
      </c>
      <c r="M50">
        <f>ROUND(('TM1.5SynPop_forCounty_2050'!M50-'TM1.5SynPop_forCounty_2035'!M50)*5/15+'TM1.5SynPop_forCounty_2035'!M50,0)</f>
        <v>249</v>
      </c>
      <c r="N50">
        <f>ROUND(('TM1.5SynPop_forCounty_2050'!N50-'TM1.5SynPop_forCounty_2035'!N50)*5/15+'TM1.5SynPop_forCounty_2035'!N50,0)</f>
        <v>234</v>
      </c>
      <c r="O50">
        <f>ROUND(('TM1.5SynPop_forCounty_2050'!O50-'TM1.5SynPop_forCounty_2035'!O50)*5/15+'TM1.5SynPop_forCounty_2035'!O50,0)</f>
        <v>842</v>
      </c>
      <c r="P50">
        <f>ROUND(('TM1.5SynPop_forCounty_2050'!P50-'TM1.5SynPop_forCounty_2035'!P50)*5/15+'TM1.5SynPop_forCounty_2035'!P50,0)</f>
        <v>1159</v>
      </c>
      <c r="Q50">
        <f>ROUND(('TM1.5SynPop_forCounty_2050'!Q50-'TM1.5SynPop_forCounty_2035'!Q50)*5/15+'TM1.5SynPop_forCounty_2035'!Q50,0)</f>
        <v>556</v>
      </c>
      <c r="R50">
        <f>ROUND(('TM1.5SynPop_forCounty_2050'!R50-'TM1.5SynPop_forCounty_2035'!R50)*5/15+'TM1.5SynPop_forCounty_2035'!R50,0)</f>
        <v>18</v>
      </c>
      <c r="S50">
        <f>ROUND(('TM1.5SynPop_forCounty_2050'!S50-'TM1.5SynPop_forCounty_2035'!S50)*5/15+'TM1.5SynPop_forCounty_2035'!S50,0)</f>
        <v>4758</v>
      </c>
      <c r="T50">
        <f>ROUND(('TM1.5SynPop_forCounty_2050'!T50-'TM1.5SynPop_forCounty_2035'!T50)*5/15+'TM1.5SynPop_forCounty_2035'!T50,0)</f>
        <v>166</v>
      </c>
      <c r="U50">
        <f>ROUND(('TM1.5SynPop_forCounty_2050'!U50-'TM1.5SynPop_forCounty_2035'!U50)*5/15+'TM1.5SynPop_forCounty_2035'!U50,0)</f>
        <v>187</v>
      </c>
      <c r="V50">
        <f>ROUND(('TM1.5SynPop_forCounty_2050'!V50-'TM1.5SynPop_forCounty_2035'!V50)*5/15+'TM1.5SynPop_forCounty_2035'!V50,0)</f>
        <v>458</v>
      </c>
      <c r="W50">
        <f>ROUND(('TM1.5SynPop_forCounty_2050'!W50-'TM1.5SynPop_forCounty_2035'!W50)*5/15+'TM1.5SynPop_forCounty_2035'!W50,0)</f>
        <v>885</v>
      </c>
      <c r="X50">
        <f>ROUND(('TM1.5SynPop_forCounty_2050'!X50-'TM1.5SynPop_forCounty_2035'!X50)*5/15+'TM1.5SynPop_forCounty_2035'!X50,0)</f>
        <v>1920</v>
      </c>
      <c r="Y50">
        <f>ROUND(('TM1.5SynPop_forCounty_2050'!Y50-'TM1.5SynPop_forCounty_2035'!Y50)*5/15+'TM1.5SynPop_forCounty_2035'!Y50,0)</f>
        <v>1143</v>
      </c>
      <c r="Z50">
        <f>ROUND(('TM1.5SynPop_forCounty_2050'!Z50-'TM1.5SynPop_forCounty_2035'!Z50)*5/15+'TM1.5SynPop_forCounty_2035'!Z50,0)</f>
        <v>2285</v>
      </c>
      <c r="AA50">
        <f>ROUND(('TM1.5SynPop_forCounty_2050'!AA50-'TM1.5SynPop_forCounty_2035'!AA50)*5/15+'TM1.5SynPop_forCounty_2035'!AA50,0)</f>
        <v>202</v>
      </c>
    </row>
    <row r="51" spans="1:27">
      <c r="A51">
        <f>VLOOKUP(B51,xwalk!$A$2:$D$1455,4,FALSE)</f>
        <v>1</v>
      </c>
      <c r="B51">
        <v>50</v>
      </c>
      <c r="C51">
        <f>ROUND(('TM1.5SynPop_forCounty_2050'!C51-'TM1.5SynPop_forCounty_2035'!C51)*5/15+'TM1.5SynPop_forCounty_2035'!C51,0)</f>
        <v>5037</v>
      </c>
      <c r="D51">
        <f>ROUND(('TM1.5SynPop_forCounty_2050'!D51-'TM1.5SynPop_forCounty_2035'!D51)*5/15+'TM1.5SynPop_forCounty_2035'!D51,0)</f>
        <v>3</v>
      </c>
      <c r="E51">
        <f>ROUND(('TM1.5SynPop_forCounty_2050'!E51-'TM1.5SynPop_forCounty_2035'!E51)*5/15+'TM1.5SynPop_forCounty_2035'!E51,0)</f>
        <v>537</v>
      </c>
      <c r="F51">
        <f>ROUND(('TM1.5SynPop_forCounty_2050'!F51-'TM1.5SynPop_forCounty_2035'!F51)*5/15+'TM1.5SynPop_forCounty_2035'!F51,0)</f>
        <v>312</v>
      </c>
      <c r="G51">
        <f>ROUND(('TM1.5SynPop_forCounty_2050'!G51-'TM1.5SynPop_forCounty_2035'!G51)*5/15+'TM1.5SynPop_forCounty_2035'!G51,0)</f>
        <v>325</v>
      </c>
      <c r="H51">
        <f>ROUND(('TM1.5SynPop_forCounty_2050'!H51-'TM1.5SynPop_forCounty_2035'!H51)*5/15+'TM1.5SynPop_forCounty_2035'!H51,0)</f>
        <v>281</v>
      </c>
      <c r="I51">
        <f>ROUND(('TM1.5SynPop_forCounty_2050'!I51-'TM1.5SynPop_forCounty_2035'!I51)*5/15+'TM1.5SynPop_forCounty_2035'!I51,0)</f>
        <v>351</v>
      </c>
      <c r="J51">
        <f>ROUND(('TM1.5SynPop_forCounty_2050'!J51-'TM1.5SynPop_forCounty_2035'!J51)*5/15+'TM1.5SynPop_forCounty_2035'!J51,0)</f>
        <v>1028</v>
      </c>
      <c r="K51">
        <f>ROUND(('TM1.5SynPop_forCounty_2050'!K51-'TM1.5SynPop_forCounty_2035'!K51)*5/15+'TM1.5SynPop_forCounty_2035'!K51,0)</f>
        <v>1373</v>
      </c>
      <c r="L51">
        <f>ROUND(('TM1.5SynPop_forCounty_2050'!L51-'TM1.5SynPop_forCounty_2035'!L51)*5/15+'TM1.5SynPop_forCounty_2035'!L51,0)</f>
        <v>977</v>
      </c>
      <c r="M51">
        <f>ROUND(('TM1.5SynPop_forCounty_2050'!M51-'TM1.5SynPop_forCounty_2035'!M51)*5/15+'TM1.5SynPop_forCounty_2035'!M51,0)</f>
        <v>284</v>
      </c>
      <c r="N51">
        <f>ROUND(('TM1.5SynPop_forCounty_2050'!N51-'TM1.5SynPop_forCounty_2035'!N51)*5/15+'TM1.5SynPop_forCounty_2035'!N51,0)</f>
        <v>201</v>
      </c>
      <c r="O51">
        <f>ROUND(('TM1.5SynPop_forCounty_2050'!O51-'TM1.5SynPop_forCounty_2035'!O51)*5/15+'TM1.5SynPop_forCounty_2035'!O51,0)</f>
        <v>701</v>
      </c>
      <c r="P51">
        <f>ROUND(('TM1.5SynPop_forCounty_2050'!P51-'TM1.5SynPop_forCounty_2035'!P51)*5/15+'TM1.5SynPop_forCounty_2035'!P51,0)</f>
        <v>1319</v>
      </c>
      <c r="Q51">
        <f>ROUND(('TM1.5SynPop_forCounty_2050'!Q51-'TM1.5SynPop_forCounty_2035'!Q51)*5/15+'TM1.5SynPop_forCounty_2035'!Q51,0)</f>
        <v>615</v>
      </c>
      <c r="R51">
        <f>ROUND(('TM1.5SynPop_forCounty_2050'!R51-'TM1.5SynPop_forCounty_2035'!R51)*5/15+'TM1.5SynPop_forCounty_2035'!R51,0)</f>
        <v>200</v>
      </c>
      <c r="S51">
        <f>ROUND(('TM1.5SynPop_forCounty_2050'!S51-'TM1.5SynPop_forCounty_2035'!S51)*5/15+'TM1.5SynPop_forCounty_2035'!S51,0)</f>
        <v>5040</v>
      </c>
      <c r="T51">
        <f>ROUND(('TM1.5SynPop_forCounty_2050'!T51-'TM1.5SynPop_forCounty_2035'!T51)*5/15+'TM1.5SynPop_forCounty_2035'!T51,0)</f>
        <v>148</v>
      </c>
      <c r="U51">
        <f>ROUND(('TM1.5SynPop_forCounty_2050'!U51-'TM1.5SynPop_forCounty_2035'!U51)*5/15+'TM1.5SynPop_forCounty_2035'!U51,0)</f>
        <v>1</v>
      </c>
      <c r="V51">
        <f>ROUND(('TM1.5SynPop_forCounty_2050'!V51-'TM1.5SynPop_forCounty_2035'!V51)*5/15+'TM1.5SynPop_forCounty_2035'!V51,0)</f>
        <v>683</v>
      </c>
      <c r="W51">
        <f>ROUND(('TM1.5SynPop_forCounty_2050'!W51-'TM1.5SynPop_forCounty_2035'!W51)*5/15+'TM1.5SynPop_forCounty_2035'!W51,0)</f>
        <v>1182</v>
      </c>
      <c r="X51">
        <f>ROUND(('TM1.5SynPop_forCounty_2050'!X51-'TM1.5SynPop_forCounty_2035'!X51)*5/15+'TM1.5SynPop_forCounty_2035'!X51,0)</f>
        <v>1729</v>
      </c>
      <c r="Y51">
        <f>ROUND(('TM1.5SynPop_forCounty_2050'!Y51-'TM1.5SynPop_forCounty_2035'!Y51)*5/15+'TM1.5SynPop_forCounty_2035'!Y51,0)</f>
        <v>1299</v>
      </c>
      <c r="Z51">
        <f>ROUND(('TM1.5SynPop_forCounty_2050'!Z51-'TM1.5SynPop_forCounty_2035'!Z51)*5/15+'TM1.5SynPop_forCounty_2035'!Z51,0)</f>
        <v>2210</v>
      </c>
      <c r="AA51">
        <f>ROUND(('TM1.5SynPop_forCounty_2050'!AA51-'TM1.5SynPop_forCounty_2035'!AA51)*5/15+'TM1.5SynPop_forCounty_2035'!AA51,0)</f>
        <v>88</v>
      </c>
    </row>
    <row r="52" spans="1:27">
      <c r="A52">
        <f>VLOOKUP(B52,xwalk!$A$2:$D$1455,4,FALSE)</f>
        <v>1</v>
      </c>
      <c r="B52">
        <v>51</v>
      </c>
      <c r="C52">
        <f>ROUND(('TM1.5SynPop_forCounty_2050'!C52-'TM1.5SynPop_forCounty_2035'!C52)*5/15+'TM1.5SynPop_forCounty_2035'!C52,0)</f>
        <v>3902</v>
      </c>
      <c r="D52">
        <f>ROUND(('TM1.5SynPop_forCounty_2050'!D52-'TM1.5SynPop_forCounty_2035'!D52)*5/15+'TM1.5SynPop_forCounty_2035'!D52,0)</f>
        <v>13</v>
      </c>
      <c r="E52">
        <f>ROUND(('TM1.5SynPop_forCounty_2050'!E52-'TM1.5SynPop_forCounty_2035'!E52)*5/15+'TM1.5SynPop_forCounty_2035'!E52,0)</f>
        <v>422</v>
      </c>
      <c r="F52">
        <f>ROUND(('TM1.5SynPop_forCounty_2050'!F52-'TM1.5SynPop_forCounty_2035'!F52)*5/15+'TM1.5SynPop_forCounty_2035'!F52,0)</f>
        <v>254</v>
      </c>
      <c r="G52">
        <f>ROUND(('TM1.5SynPop_forCounty_2050'!G52-'TM1.5SynPop_forCounty_2035'!G52)*5/15+'TM1.5SynPop_forCounty_2035'!G52,0)</f>
        <v>264</v>
      </c>
      <c r="H52">
        <f>ROUND(('TM1.5SynPop_forCounty_2050'!H52-'TM1.5SynPop_forCounty_2035'!H52)*5/15+'TM1.5SynPop_forCounty_2035'!H52,0)</f>
        <v>239</v>
      </c>
      <c r="I52">
        <f>ROUND(('TM1.5SynPop_forCounty_2050'!I52-'TM1.5SynPop_forCounty_2035'!I52)*5/15+'TM1.5SynPop_forCounty_2035'!I52,0)</f>
        <v>312</v>
      </c>
      <c r="J52">
        <f>ROUND(('TM1.5SynPop_forCounty_2050'!J52-'TM1.5SynPop_forCounty_2035'!J52)*5/15+'TM1.5SynPop_forCounty_2035'!J52,0)</f>
        <v>819</v>
      </c>
      <c r="K52">
        <f>ROUND(('TM1.5SynPop_forCounty_2050'!K52-'TM1.5SynPop_forCounty_2035'!K52)*5/15+'TM1.5SynPop_forCounty_2035'!K52,0)</f>
        <v>1219</v>
      </c>
      <c r="L52">
        <f>ROUND(('TM1.5SynPop_forCounty_2050'!L52-'TM1.5SynPop_forCounty_2035'!L52)*5/15+'TM1.5SynPop_forCounty_2035'!L52,0)</f>
        <v>767</v>
      </c>
      <c r="M52">
        <f>ROUND(('TM1.5SynPop_forCounty_2050'!M52-'TM1.5SynPop_forCounty_2035'!M52)*5/15+'TM1.5SynPop_forCounty_2035'!M52,0)</f>
        <v>167</v>
      </c>
      <c r="N52">
        <f>ROUND(('TM1.5SynPop_forCounty_2050'!N52-'TM1.5SynPop_forCounty_2035'!N52)*5/15+'TM1.5SynPop_forCounty_2035'!N52,0)</f>
        <v>157</v>
      </c>
      <c r="O52">
        <f>ROUND(('TM1.5SynPop_forCounty_2050'!O52-'TM1.5SynPop_forCounty_2035'!O52)*5/15+'TM1.5SynPop_forCounty_2035'!O52,0)</f>
        <v>495</v>
      </c>
      <c r="P52">
        <f>ROUND(('TM1.5SynPop_forCounty_2050'!P52-'TM1.5SynPop_forCounty_2035'!P52)*5/15+'TM1.5SynPop_forCounty_2035'!P52,0)</f>
        <v>976</v>
      </c>
      <c r="Q52">
        <f>ROUND(('TM1.5SynPop_forCounty_2050'!Q52-'TM1.5SynPop_forCounty_2035'!Q52)*5/15+'TM1.5SynPop_forCounty_2035'!Q52,0)</f>
        <v>792</v>
      </c>
      <c r="R52">
        <f>ROUND(('TM1.5SynPop_forCounty_2050'!R52-'TM1.5SynPop_forCounty_2035'!R52)*5/15+'TM1.5SynPop_forCounty_2035'!R52,0)</f>
        <v>47</v>
      </c>
      <c r="S52">
        <f>ROUND(('TM1.5SynPop_forCounty_2050'!S52-'TM1.5SynPop_forCounty_2035'!S52)*5/15+'TM1.5SynPop_forCounty_2035'!S52,0)</f>
        <v>3915</v>
      </c>
      <c r="T52">
        <f>ROUND(('TM1.5SynPop_forCounty_2050'!T52-'TM1.5SynPop_forCounty_2035'!T52)*5/15+'TM1.5SynPop_forCounty_2035'!T52,0)</f>
        <v>124</v>
      </c>
      <c r="U52">
        <f>ROUND(('TM1.5SynPop_forCounty_2050'!U52-'TM1.5SynPop_forCounty_2035'!U52)*5/15+'TM1.5SynPop_forCounty_2035'!U52,0)</f>
        <v>3</v>
      </c>
      <c r="V52">
        <f>ROUND(('TM1.5SynPop_forCounty_2050'!V52-'TM1.5SynPop_forCounty_2035'!V52)*5/15+'TM1.5SynPop_forCounty_2035'!V52,0)</f>
        <v>513</v>
      </c>
      <c r="W52">
        <f>ROUND(('TM1.5SynPop_forCounty_2050'!W52-'TM1.5SynPop_forCounty_2035'!W52)*5/15+'TM1.5SynPop_forCounty_2035'!W52,0)</f>
        <v>1073</v>
      </c>
      <c r="X52">
        <f>ROUND(('TM1.5SynPop_forCounty_2050'!X52-'TM1.5SynPop_forCounty_2035'!X52)*5/15+'TM1.5SynPop_forCounty_2035'!X52,0)</f>
        <v>1245</v>
      </c>
      <c r="Y52">
        <f>ROUND(('TM1.5SynPop_forCounty_2050'!Y52-'TM1.5SynPop_forCounty_2035'!Y52)*5/15+'TM1.5SynPop_forCounty_2035'!Y52,0)</f>
        <v>956</v>
      </c>
      <c r="Z52">
        <f>ROUND(('TM1.5SynPop_forCounty_2050'!Z52-'TM1.5SynPop_forCounty_2035'!Z52)*5/15+'TM1.5SynPop_forCounty_2035'!Z52,0)</f>
        <v>1733</v>
      </c>
      <c r="AA52">
        <f>ROUND(('TM1.5SynPop_forCounty_2050'!AA52-'TM1.5SynPop_forCounty_2035'!AA52)*5/15+'TM1.5SynPop_forCounty_2035'!AA52,0)</f>
        <v>70</v>
      </c>
    </row>
    <row r="53" spans="1:27">
      <c r="A53">
        <f>VLOOKUP(B53,xwalk!$A$2:$D$1455,4,FALSE)</f>
        <v>1</v>
      </c>
      <c r="B53">
        <v>52</v>
      </c>
      <c r="C53">
        <f>ROUND(('TM1.5SynPop_forCounty_2050'!C53-'TM1.5SynPop_forCounty_2035'!C53)*5/15+'TM1.5SynPop_forCounty_2035'!C53,0)</f>
        <v>2628</v>
      </c>
      <c r="D53">
        <f>ROUND(('TM1.5SynPop_forCounty_2050'!D53-'TM1.5SynPop_forCounty_2035'!D53)*5/15+'TM1.5SynPop_forCounty_2035'!D53,0)</f>
        <v>11</v>
      </c>
      <c r="E53">
        <f>ROUND(('TM1.5SynPop_forCounty_2050'!E53-'TM1.5SynPop_forCounty_2035'!E53)*5/15+'TM1.5SynPop_forCounty_2035'!E53,0)</f>
        <v>73</v>
      </c>
      <c r="F53">
        <f>ROUND(('TM1.5SynPop_forCounty_2050'!F53-'TM1.5SynPop_forCounty_2035'!F53)*5/15+'TM1.5SynPop_forCounty_2035'!F53,0)</f>
        <v>65</v>
      </c>
      <c r="G53">
        <f>ROUND(('TM1.5SynPop_forCounty_2050'!G53-'TM1.5SynPop_forCounty_2035'!G53)*5/15+'TM1.5SynPop_forCounty_2035'!G53,0)</f>
        <v>113</v>
      </c>
      <c r="H53">
        <f>ROUND(('TM1.5SynPop_forCounty_2050'!H53-'TM1.5SynPop_forCounty_2035'!H53)*5/15+'TM1.5SynPop_forCounty_2035'!H53,0)</f>
        <v>126</v>
      </c>
      <c r="I53">
        <f>ROUND(('TM1.5SynPop_forCounty_2050'!I53-'TM1.5SynPop_forCounty_2035'!I53)*5/15+'TM1.5SynPop_forCounty_2035'!I53,0)</f>
        <v>166</v>
      </c>
      <c r="J53">
        <f>ROUND(('TM1.5SynPop_forCounty_2050'!J53-'TM1.5SynPop_forCounty_2035'!J53)*5/15+'TM1.5SynPop_forCounty_2035'!J53,0)</f>
        <v>376</v>
      </c>
      <c r="K53">
        <f>ROUND(('TM1.5SynPop_forCounty_2050'!K53-'TM1.5SynPop_forCounty_2035'!K53)*5/15+'TM1.5SynPop_forCounty_2035'!K53,0)</f>
        <v>132</v>
      </c>
      <c r="L53">
        <f>ROUND(('TM1.5SynPop_forCounty_2050'!L53-'TM1.5SynPop_forCounty_2035'!L53)*5/15+'TM1.5SynPop_forCounty_2035'!L53,0)</f>
        <v>248</v>
      </c>
      <c r="M53">
        <f>ROUND(('TM1.5SynPop_forCounty_2050'!M53-'TM1.5SynPop_forCounty_2035'!M53)*5/15+'TM1.5SynPop_forCounty_2035'!M53,0)</f>
        <v>234</v>
      </c>
      <c r="N53">
        <f>ROUND(('TM1.5SynPop_forCounty_2050'!N53-'TM1.5SynPop_forCounty_2035'!N53)*5/15+'TM1.5SynPop_forCounty_2035'!N53,0)</f>
        <v>304</v>
      </c>
      <c r="O53">
        <f>ROUND(('TM1.5SynPop_forCounty_2050'!O53-'TM1.5SynPop_forCounty_2035'!O53)*5/15+'TM1.5SynPop_forCounty_2035'!O53,0)</f>
        <v>91</v>
      </c>
      <c r="P53">
        <f>ROUND(('TM1.5SynPop_forCounty_2050'!P53-'TM1.5SynPop_forCounty_2035'!P53)*5/15+'TM1.5SynPop_forCounty_2035'!P53,0)</f>
        <v>319</v>
      </c>
      <c r="Q53">
        <f>ROUND(('TM1.5SynPop_forCounty_2050'!Q53-'TM1.5SynPop_forCounty_2035'!Q53)*5/15+'TM1.5SynPop_forCounty_2035'!Q53,0)</f>
        <v>314</v>
      </c>
      <c r="R53">
        <f>ROUND(('TM1.5SynPop_forCounty_2050'!R53-'TM1.5SynPop_forCounty_2035'!R53)*5/15+'TM1.5SynPop_forCounty_2035'!R53,0)</f>
        <v>195</v>
      </c>
      <c r="S53">
        <f>ROUND(('TM1.5SynPop_forCounty_2050'!S53-'TM1.5SynPop_forCounty_2035'!S53)*5/15+'TM1.5SynPop_forCounty_2035'!S53,0)</f>
        <v>2640</v>
      </c>
      <c r="T53">
        <f>ROUND(('TM1.5SynPop_forCounty_2050'!T53-'TM1.5SynPop_forCounty_2035'!T53)*5/15+'TM1.5SynPop_forCounty_2035'!T53,0)</f>
        <v>173</v>
      </c>
      <c r="U53">
        <f>ROUND(('TM1.5SynPop_forCounty_2050'!U53-'TM1.5SynPop_forCounty_2035'!U53)*5/15+'TM1.5SynPop_forCounty_2035'!U53,0)</f>
        <v>232</v>
      </c>
      <c r="V53">
        <f>ROUND(('TM1.5SynPop_forCounty_2050'!V53-'TM1.5SynPop_forCounty_2035'!V53)*5/15+'TM1.5SynPop_forCounty_2035'!V53,0)</f>
        <v>398</v>
      </c>
      <c r="W53">
        <f>ROUND(('TM1.5SynPop_forCounty_2050'!W53-'TM1.5SynPop_forCounty_2035'!W53)*5/15+'TM1.5SynPop_forCounty_2035'!W53,0)</f>
        <v>958</v>
      </c>
      <c r="X53">
        <f>ROUND(('TM1.5SynPop_forCounty_2050'!X53-'TM1.5SynPop_forCounty_2035'!X53)*5/15+'TM1.5SynPop_forCounty_2035'!X53,0)</f>
        <v>828</v>
      </c>
      <c r="Y53">
        <f>ROUND(('TM1.5SynPop_forCounty_2050'!Y53-'TM1.5SynPop_forCounty_2035'!Y53)*5/15+'TM1.5SynPop_forCounty_2035'!Y53,0)</f>
        <v>50</v>
      </c>
      <c r="Z53">
        <f>ROUND(('TM1.5SynPop_forCounty_2050'!Z53-'TM1.5SynPop_forCounty_2035'!Z53)*5/15+'TM1.5SynPop_forCounty_2035'!Z53,0)</f>
        <v>1350</v>
      </c>
      <c r="AA53">
        <f>ROUND(('TM1.5SynPop_forCounty_2050'!AA53-'TM1.5SynPop_forCounty_2035'!AA53)*5/15+'TM1.5SynPop_forCounty_2035'!AA53,0)</f>
        <v>243</v>
      </c>
    </row>
    <row r="54" spans="1:27">
      <c r="A54">
        <f>VLOOKUP(B54,xwalk!$A$2:$D$1455,4,FALSE)</f>
        <v>1</v>
      </c>
      <c r="B54">
        <v>53</v>
      </c>
      <c r="C54">
        <f>ROUND(('TM1.5SynPop_forCounty_2050'!C54-'TM1.5SynPop_forCounty_2035'!C54)*5/15+'TM1.5SynPop_forCounty_2035'!C54,0)</f>
        <v>86</v>
      </c>
      <c r="D54">
        <f>ROUND(('TM1.5SynPop_forCounty_2050'!D54-'TM1.5SynPop_forCounty_2035'!D54)*5/15+'TM1.5SynPop_forCounty_2035'!D54,0)</f>
        <v>171</v>
      </c>
      <c r="E54">
        <f>ROUND(('TM1.5SynPop_forCounty_2050'!E54-'TM1.5SynPop_forCounty_2035'!E54)*5/15+'TM1.5SynPop_forCounty_2035'!E54,0)</f>
        <v>12</v>
      </c>
      <c r="F54">
        <f>ROUND(('TM1.5SynPop_forCounty_2050'!F54-'TM1.5SynPop_forCounty_2035'!F54)*5/15+'TM1.5SynPop_forCounty_2035'!F54,0)</f>
        <v>7</v>
      </c>
      <c r="G54">
        <f>ROUND(('TM1.5SynPop_forCounty_2050'!G54-'TM1.5SynPop_forCounty_2035'!G54)*5/15+'TM1.5SynPop_forCounty_2035'!G54,0)</f>
        <v>5</v>
      </c>
      <c r="H54">
        <f>ROUND(('TM1.5SynPop_forCounty_2050'!H54-'TM1.5SynPop_forCounty_2035'!H54)*5/15+'TM1.5SynPop_forCounty_2035'!H54,0)</f>
        <v>8</v>
      </c>
      <c r="I54">
        <f>ROUND(('TM1.5SynPop_forCounty_2050'!I54-'TM1.5SynPop_forCounty_2035'!I54)*5/15+'TM1.5SynPop_forCounty_2035'!I54,0)</f>
        <v>7</v>
      </c>
      <c r="J54">
        <f>ROUND(('TM1.5SynPop_forCounty_2050'!J54-'TM1.5SynPop_forCounty_2035'!J54)*5/15+'TM1.5SynPop_forCounty_2035'!J54,0)</f>
        <v>17</v>
      </c>
      <c r="K54">
        <f>ROUND(('TM1.5SynPop_forCounty_2050'!K54-'TM1.5SynPop_forCounty_2035'!K54)*5/15+'TM1.5SynPop_forCounty_2035'!K54,0)</f>
        <v>32</v>
      </c>
      <c r="L54">
        <f>ROUND(('TM1.5SynPop_forCounty_2050'!L54-'TM1.5SynPop_forCounty_2035'!L54)*5/15+'TM1.5SynPop_forCounty_2035'!L54,0)</f>
        <v>19</v>
      </c>
      <c r="M54">
        <f>ROUND(('TM1.5SynPop_forCounty_2050'!M54-'TM1.5SynPop_forCounty_2035'!M54)*5/15+'TM1.5SynPop_forCounty_2035'!M54,0)</f>
        <v>3</v>
      </c>
      <c r="N54">
        <f>ROUND(('TM1.5SynPop_forCounty_2050'!N54-'TM1.5SynPop_forCounty_2035'!N54)*5/15+'TM1.5SynPop_forCounty_2035'!N54,0)</f>
        <v>2</v>
      </c>
      <c r="O54">
        <f>ROUND(('TM1.5SynPop_forCounty_2050'!O54-'TM1.5SynPop_forCounty_2035'!O54)*5/15+'TM1.5SynPop_forCounty_2035'!O54,0)</f>
        <v>11</v>
      </c>
      <c r="P54">
        <f>ROUND(('TM1.5SynPop_forCounty_2050'!P54-'TM1.5SynPop_forCounty_2035'!P54)*5/15+'TM1.5SynPop_forCounty_2035'!P54,0)</f>
        <v>21</v>
      </c>
      <c r="Q54">
        <f>ROUND(('TM1.5SynPop_forCounty_2050'!Q54-'TM1.5SynPop_forCounty_2035'!Q54)*5/15+'TM1.5SynPop_forCounty_2035'!Q54,0)</f>
        <v>19</v>
      </c>
      <c r="R54">
        <f>ROUND(('TM1.5SynPop_forCounty_2050'!R54-'TM1.5SynPop_forCounty_2035'!R54)*5/15+'TM1.5SynPop_forCounty_2035'!R54,0)</f>
        <v>5</v>
      </c>
      <c r="S54">
        <f>ROUND(('TM1.5SynPop_forCounty_2050'!S54-'TM1.5SynPop_forCounty_2035'!S54)*5/15+'TM1.5SynPop_forCounty_2035'!S54,0)</f>
        <v>257</v>
      </c>
      <c r="T54">
        <f>ROUND(('TM1.5SynPop_forCounty_2050'!T54-'TM1.5SynPop_forCounty_2035'!T54)*5/15+'TM1.5SynPop_forCounty_2035'!T54,0)</f>
        <v>2</v>
      </c>
      <c r="U54">
        <f>ROUND(('TM1.5SynPop_forCounty_2050'!U54-'TM1.5SynPop_forCounty_2035'!U54)*5/15+'TM1.5SynPop_forCounty_2035'!U54,0)</f>
        <v>0</v>
      </c>
      <c r="V54">
        <f>ROUND(('TM1.5SynPop_forCounty_2050'!V54-'TM1.5SynPop_forCounty_2035'!V54)*5/15+'TM1.5SynPop_forCounty_2035'!V54,0)</f>
        <v>20</v>
      </c>
      <c r="W54">
        <f>ROUND(('TM1.5SynPop_forCounty_2050'!W54-'TM1.5SynPop_forCounty_2035'!W54)*5/15+'TM1.5SynPop_forCounty_2035'!W54,0)</f>
        <v>71</v>
      </c>
      <c r="X54">
        <f>ROUND(('TM1.5SynPop_forCounty_2050'!X54-'TM1.5SynPop_forCounty_2035'!X54)*5/15+'TM1.5SynPop_forCounty_2035'!X54,0)</f>
        <v>156</v>
      </c>
      <c r="Y54">
        <f>ROUND(('TM1.5SynPop_forCounty_2050'!Y54-'TM1.5SynPop_forCounty_2035'!Y54)*5/15+'TM1.5SynPop_forCounty_2035'!Y54,0)</f>
        <v>7</v>
      </c>
      <c r="Z54">
        <f>ROUND(('TM1.5SynPop_forCounty_2050'!Z54-'TM1.5SynPop_forCounty_2035'!Z54)*5/15+'TM1.5SynPop_forCounty_2035'!Z54,0)</f>
        <v>111</v>
      </c>
      <c r="AA54">
        <f>ROUND(('TM1.5SynPop_forCounty_2050'!AA54-'TM1.5SynPop_forCounty_2035'!AA54)*5/15+'TM1.5SynPop_forCounty_2035'!AA54,0)</f>
        <v>0</v>
      </c>
    </row>
    <row r="55" spans="1:27">
      <c r="A55">
        <f>VLOOKUP(B55,xwalk!$A$2:$D$1455,4,FALSE)</f>
        <v>1</v>
      </c>
      <c r="B55">
        <v>54</v>
      </c>
      <c r="C55">
        <f>ROUND(('TM1.5SynPop_forCounty_2050'!C55-'TM1.5SynPop_forCounty_2035'!C55)*5/15+'TM1.5SynPop_forCounty_2035'!C55,0)</f>
        <v>7057</v>
      </c>
      <c r="D55">
        <f>ROUND(('TM1.5SynPop_forCounty_2050'!D55-'TM1.5SynPop_forCounty_2035'!D55)*5/15+'TM1.5SynPop_forCounty_2035'!D55,0)</f>
        <v>96</v>
      </c>
      <c r="E55">
        <f>ROUND(('TM1.5SynPop_forCounty_2050'!E55-'TM1.5SynPop_forCounty_2035'!E55)*5/15+'TM1.5SynPop_forCounty_2035'!E55,0)</f>
        <v>432</v>
      </c>
      <c r="F55">
        <f>ROUND(('TM1.5SynPop_forCounty_2050'!F55-'TM1.5SynPop_forCounty_2035'!F55)*5/15+'TM1.5SynPop_forCounty_2035'!F55,0)</f>
        <v>445</v>
      </c>
      <c r="G55">
        <f>ROUND(('TM1.5SynPop_forCounty_2050'!G55-'TM1.5SynPop_forCounty_2035'!G55)*5/15+'TM1.5SynPop_forCounty_2035'!G55,0)</f>
        <v>300</v>
      </c>
      <c r="H55">
        <f>ROUND(('TM1.5SynPop_forCounty_2050'!H55-'TM1.5SynPop_forCounty_2035'!H55)*5/15+'TM1.5SynPop_forCounty_2035'!H55,0)</f>
        <v>354</v>
      </c>
      <c r="I55">
        <f>ROUND(('TM1.5SynPop_forCounty_2050'!I55-'TM1.5SynPop_forCounty_2035'!I55)*5/15+'TM1.5SynPop_forCounty_2035'!I55,0)</f>
        <v>424</v>
      </c>
      <c r="J55">
        <f>ROUND(('TM1.5SynPop_forCounty_2050'!J55-'TM1.5SynPop_forCounty_2035'!J55)*5/15+'TM1.5SynPop_forCounty_2035'!J55,0)</f>
        <v>1141</v>
      </c>
      <c r="K55">
        <f>ROUND(('TM1.5SynPop_forCounty_2050'!K55-'TM1.5SynPop_forCounty_2035'!K55)*5/15+'TM1.5SynPop_forCounty_2035'!K55,0)</f>
        <v>897</v>
      </c>
      <c r="L55">
        <f>ROUND(('TM1.5SynPop_forCounty_2050'!L55-'TM1.5SynPop_forCounty_2035'!L55)*5/15+'TM1.5SynPop_forCounty_2035'!L55,0)</f>
        <v>1111</v>
      </c>
      <c r="M55">
        <f>ROUND(('TM1.5SynPop_forCounty_2050'!M55-'TM1.5SynPop_forCounty_2035'!M55)*5/15+'TM1.5SynPop_forCounty_2035'!M55,0)</f>
        <v>535</v>
      </c>
      <c r="N55">
        <f>ROUND(('TM1.5SynPop_forCounty_2050'!N55-'TM1.5SynPop_forCounty_2035'!N55)*5/15+'TM1.5SynPop_forCounty_2035'!N55,0)</f>
        <v>553</v>
      </c>
      <c r="O55">
        <f>ROUND(('TM1.5SynPop_forCounty_2050'!O55-'TM1.5SynPop_forCounty_2035'!O55)*5/15+'TM1.5SynPop_forCounty_2035'!O55,0)</f>
        <v>671</v>
      </c>
      <c r="P55">
        <f>ROUND(('TM1.5SynPop_forCounty_2050'!P55-'TM1.5SynPop_forCounty_2035'!P55)*5/15+'TM1.5SynPop_forCounty_2035'!P55,0)</f>
        <v>956</v>
      </c>
      <c r="Q55">
        <f>ROUND(('TM1.5SynPop_forCounty_2050'!Q55-'TM1.5SynPop_forCounty_2035'!Q55)*5/15+'TM1.5SynPop_forCounty_2035'!Q55,0)</f>
        <v>1126</v>
      </c>
      <c r="R55">
        <f>ROUND(('TM1.5SynPop_forCounty_2050'!R55-'TM1.5SynPop_forCounty_2035'!R55)*5/15+'TM1.5SynPop_forCounty_2035'!R55,0)</f>
        <v>343</v>
      </c>
      <c r="S55">
        <f>ROUND(('TM1.5SynPop_forCounty_2050'!S55-'TM1.5SynPop_forCounty_2035'!S55)*5/15+'TM1.5SynPop_forCounty_2035'!S55,0)</f>
        <v>7153</v>
      </c>
      <c r="T55">
        <f>ROUND(('TM1.5SynPop_forCounty_2050'!T55-'TM1.5SynPop_forCounty_2035'!T55)*5/15+'TM1.5SynPop_forCounty_2035'!T55,0)</f>
        <v>189</v>
      </c>
      <c r="U55">
        <f>ROUND(('TM1.5SynPop_forCounty_2050'!U55-'TM1.5SynPop_forCounty_2035'!U55)*5/15+'TM1.5SynPop_forCounty_2035'!U55,0)</f>
        <v>483</v>
      </c>
      <c r="V55">
        <f>ROUND(('TM1.5SynPop_forCounty_2050'!V55-'TM1.5SynPop_forCounty_2035'!V55)*5/15+'TM1.5SynPop_forCounty_2035'!V55,0)</f>
        <v>545</v>
      </c>
      <c r="W55">
        <f>ROUND(('TM1.5SynPop_forCounty_2050'!W55-'TM1.5SynPop_forCounty_2035'!W55)*5/15+'TM1.5SynPop_forCounty_2035'!W55,0)</f>
        <v>1302</v>
      </c>
      <c r="X55">
        <f>ROUND(('TM1.5SynPop_forCounty_2050'!X55-'TM1.5SynPop_forCounty_2035'!X55)*5/15+'TM1.5SynPop_forCounty_2035'!X55,0)</f>
        <v>2454</v>
      </c>
      <c r="Y55">
        <f>ROUND(('TM1.5SynPop_forCounty_2050'!Y55-'TM1.5SynPop_forCounty_2035'!Y55)*5/15+'TM1.5SynPop_forCounty_2035'!Y55,0)</f>
        <v>2179</v>
      </c>
      <c r="Z55">
        <f>ROUND(('TM1.5SynPop_forCounty_2050'!Z55-'TM1.5SynPop_forCounty_2035'!Z55)*5/15+'TM1.5SynPop_forCounty_2035'!Z55,0)</f>
        <v>3402</v>
      </c>
      <c r="AA55">
        <f>ROUND(('TM1.5SynPop_forCounty_2050'!AA55-'TM1.5SynPop_forCounty_2035'!AA55)*5/15+'TM1.5SynPop_forCounty_2035'!AA55,0)</f>
        <v>416</v>
      </c>
    </row>
    <row r="56" spans="1:27">
      <c r="A56">
        <f>VLOOKUP(B56,xwalk!$A$2:$D$1455,4,FALSE)</f>
        <v>1</v>
      </c>
      <c r="B56">
        <v>55</v>
      </c>
      <c r="C56">
        <f>ROUND(('TM1.5SynPop_forCounty_2050'!C56-'TM1.5SynPop_forCounty_2035'!C56)*5/15+'TM1.5SynPop_forCounty_2035'!C56,0)</f>
        <v>4048</v>
      </c>
      <c r="D56">
        <f>ROUND(('TM1.5SynPop_forCounty_2050'!D56-'TM1.5SynPop_forCounty_2035'!D56)*5/15+'TM1.5SynPop_forCounty_2035'!D56,0)</f>
        <v>0</v>
      </c>
      <c r="E56">
        <f>ROUND(('TM1.5SynPop_forCounty_2050'!E56-'TM1.5SynPop_forCounty_2035'!E56)*5/15+'TM1.5SynPop_forCounty_2035'!E56,0)</f>
        <v>203</v>
      </c>
      <c r="F56">
        <f>ROUND(('TM1.5SynPop_forCounty_2050'!F56-'TM1.5SynPop_forCounty_2035'!F56)*5/15+'TM1.5SynPop_forCounty_2035'!F56,0)</f>
        <v>278</v>
      </c>
      <c r="G56">
        <f>ROUND(('TM1.5SynPop_forCounty_2050'!G56-'TM1.5SynPop_forCounty_2035'!G56)*5/15+'TM1.5SynPop_forCounty_2035'!G56,0)</f>
        <v>201</v>
      </c>
      <c r="H56">
        <f>ROUND(('TM1.5SynPop_forCounty_2050'!H56-'TM1.5SynPop_forCounty_2035'!H56)*5/15+'TM1.5SynPop_forCounty_2035'!H56,0)</f>
        <v>199</v>
      </c>
      <c r="I56">
        <f>ROUND(('TM1.5SynPop_forCounty_2050'!I56-'TM1.5SynPop_forCounty_2035'!I56)*5/15+'TM1.5SynPop_forCounty_2035'!I56,0)</f>
        <v>237</v>
      </c>
      <c r="J56">
        <f>ROUND(('TM1.5SynPop_forCounty_2050'!J56-'TM1.5SynPop_forCounty_2035'!J56)*5/15+'TM1.5SynPop_forCounty_2035'!J56,0)</f>
        <v>656</v>
      </c>
      <c r="K56">
        <f>ROUND(('TM1.5SynPop_forCounty_2050'!K56-'TM1.5SynPop_forCounty_2035'!K56)*5/15+'TM1.5SynPop_forCounty_2035'!K56,0)</f>
        <v>515</v>
      </c>
      <c r="L56">
        <f>ROUND(('TM1.5SynPop_forCounty_2050'!L56-'TM1.5SynPop_forCounty_2035'!L56)*5/15+'TM1.5SynPop_forCounty_2035'!L56,0)</f>
        <v>646</v>
      </c>
      <c r="M56">
        <f>ROUND(('TM1.5SynPop_forCounty_2050'!M56-'TM1.5SynPop_forCounty_2035'!M56)*5/15+'TM1.5SynPop_forCounty_2035'!M56,0)</f>
        <v>289</v>
      </c>
      <c r="N56">
        <f>ROUND(('TM1.5SynPop_forCounty_2050'!N56-'TM1.5SynPop_forCounty_2035'!N56)*5/15+'TM1.5SynPop_forCounty_2035'!N56,0)</f>
        <v>325</v>
      </c>
      <c r="O56">
        <f>ROUND(('TM1.5SynPop_forCounty_2050'!O56-'TM1.5SynPop_forCounty_2035'!O56)*5/15+'TM1.5SynPop_forCounty_2035'!O56,0)</f>
        <v>309</v>
      </c>
      <c r="P56">
        <f>ROUND(('TM1.5SynPop_forCounty_2050'!P56-'TM1.5SynPop_forCounty_2035'!P56)*5/15+'TM1.5SynPop_forCounty_2035'!P56,0)</f>
        <v>606</v>
      </c>
      <c r="Q56">
        <f>ROUND(('TM1.5SynPop_forCounty_2050'!Q56-'TM1.5SynPop_forCounty_2035'!Q56)*5/15+'TM1.5SynPop_forCounty_2035'!Q56,0)</f>
        <v>600</v>
      </c>
      <c r="R56">
        <f>ROUND(('TM1.5SynPop_forCounty_2050'!R56-'TM1.5SynPop_forCounty_2035'!R56)*5/15+'TM1.5SynPop_forCounty_2035'!R56,0)</f>
        <v>260</v>
      </c>
      <c r="S56">
        <f>ROUND(('TM1.5SynPop_forCounty_2050'!S56-'TM1.5SynPop_forCounty_2035'!S56)*5/15+'TM1.5SynPop_forCounty_2035'!S56,0)</f>
        <v>4048</v>
      </c>
      <c r="T56">
        <f>ROUND(('TM1.5SynPop_forCounty_2050'!T56-'TM1.5SynPop_forCounty_2035'!T56)*5/15+'TM1.5SynPop_forCounty_2035'!T56,0)</f>
        <v>132</v>
      </c>
      <c r="U56">
        <f>ROUND(('TM1.5SynPop_forCounty_2050'!U56-'TM1.5SynPop_forCounty_2035'!U56)*5/15+'TM1.5SynPop_forCounty_2035'!U56,0)</f>
        <v>275</v>
      </c>
      <c r="V56">
        <f>ROUND(('TM1.5SynPop_forCounty_2050'!V56-'TM1.5SynPop_forCounty_2035'!V56)*5/15+'TM1.5SynPop_forCounty_2035'!V56,0)</f>
        <v>338</v>
      </c>
      <c r="W56">
        <f>ROUND(('TM1.5SynPop_forCounty_2050'!W56-'TM1.5SynPop_forCounty_2035'!W56)*5/15+'TM1.5SynPop_forCounty_2035'!W56,0)</f>
        <v>701</v>
      </c>
      <c r="X56">
        <f>ROUND(('TM1.5SynPop_forCounty_2050'!X56-'TM1.5SynPop_forCounty_2035'!X56)*5/15+'TM1.5SynPop_forCounty_2035'!X56,0)</f>
        <v>1431</v>
      </c>
      <c r="Y56">
        <f>ROUND(('TM1.5SynPop_forCounty_2050'!Y56-'TM1.5SynPop_forCounty_2035'!Y56)*5/15+'TM1.5SynPop_forCounty_2035'!Y56,0)</f>
        <v>1171</v>
      </c>
      <c r="Z56">
        <f>ROUND(('TM1.5SynPop_forCounty_2050'!Z56-'TM1.5SynPop_forCounty_2035'!Z56)*5/15+'TM1.5SynPop_forCounty_2035'!Z56,0)</f>
        <v>1958</v>
      </c>
      <c r="AA56">
        <f>ROUND(('TM1.5SynPop_forCounty_2050'!AA56-'TM1.5SynPop_forCounty_2035'!AA56)*5/15+'TM1.5SynPop_forCounty_2035'!AA56,0)</f>
        <v>258</v>
      </c>
    </row>
    <row r="57" spans="1:27">
      <c r="A57">
        <f>VLOOKUP(B57,xwalk!$A$2:$D$1455,4,FALSE)</f>
        <v>1</v>
      </c>
      <c r="B57">
        <v>56</v>
      </c>
      <c r="C57">
        <f>ROUND(('TM1.5SynPop_forCounty_2050'!C57-'TM1.5SynPop_forCounty_2035'!C57)*5/15+'TM1.5SynPop_forCounty_2035'!C57,0)</f>
        <v>144</v>
      </c>
      <c r="D57">
        <f>ROUND(('TM1.5SynPop_forCounty_2050'!D57-'TM1.5SynPop_forCounty_2035'!D57)*5/15+'TM1.5SynPop_forCounty_2035'!D57,0)</f>
        <v>0</v>
      </c>
      <c r="E57">
        <f>ROUND(('TM1.5SynPop_forCounty_2050'!E57-'TM1.5SynPop_forCounty_2035'!E57)*5/15+'TM1.5SynPop_forCounty_2035'!E57,0)</f>
        <v>8</v>
      </c>
      <c r="F57">
        <f>ROUND(('TM1.5SynPop_forCounty_2050'!F57-'TM1.5SynPop_forCounty_2035'!F57)*5/15+'TM1.5SynPop_forCounty_2035'!F57,0)</f>
        <v>8</v>
      </c>
      <c r="G57">
        <f>ROUND(('TM1.5SynPop_forCounty_2050'!G57-'TM1.5SynPop_forCounty_2035'!G57)*5/15+'TM1.5SynPop_forCounty_2035'!G57,0)</f>
        <v>12</v>
      </c>
      <c r="H57">
        <f>ROUND(('TM1.5SynPop_forCounty_2050'!H57-'TM1.5SynPop_forCounty_2035'!H57)*5/15+'TM1.5SynPop_forCounty_2035'!H57,0)</f>
        <v>7</v>
      </c>
      <c r="I57">
        <f>ROUND(('TM1.5SynPop_forCounty_2050'!I57-'TM1.5SynPop_forCounty_2035'!I57)*5/15+'TM1.5SynPop_forCounty_2035'!I57,0)</f>
        <v>9</v>
      </c>
      <c r="J57">
        <f>ROUND(('TM1.5SynPop_forCounty_2050'!J57-'TM1.5SynPop_forCounty_2035'!J57)*5/15+'TM1.5SynPop_forCounty_2035'!J57,0)</f>
        <v>24</v>
      </c>
      <c r="K57">
        <f>ROUND(('TM1.5SynPop_forCounty_2050'!K57-'TM1.5SynPop_forCounty_2035'!K57)*5/15+'TM1.5SynPop_forCounty_2035'!K57,0)</f>
        <v>22</v>
      </c>
      <c r="L57">
        <f>ROUND(('TM1.5SynPop_forCounty_2050'!L57-'TM1.5SynPop_forCounty_2035'!L57)*5/15+'TM1.5SynPop_forCounty_2035'!L57,0)</f>
        <v>25</v>
      </c>
      <c r="M57">
        <f>ROUND(('TM1.5SynPop_forCounty_2050'!M57-'TM1.5SynPop_forCounty_2035'!M57)*5/15+'TM1.5SynPop_forCounty_2035'!M57,0)</f>
        <v>12</v>
      </c>
      <c r="N57">
        <f>ROUND(('TM1.5SynPop_forCounty_2050'!N57-'TM1.5SynPop_forCounty_2035'!N57)*5/15+'TM1.5SynPop_forCounty_2035'!N57,0)</f>
        <v>8</v>
      </c>
      <c r="O57">
        <f>ROUND(('TM1.5SynPop_forCounty_2050'!O57-'TM1.5SynPop_forCounty_2035'!O57)*5/15+'TM1.5SynPop_forCounty_2035'!O57,0)</f>
        <v>16</v>
      </c>
      <c r="P57">
        <f>ROUND(('TM1.5SynPop_forCounty_2050'!P57-'TM1.5SynPop_forCounty_2035'!P57)*5/15+'TM1.5SynPop_forCounty_2035'!P57,0)</f>
        <v>22</v>
      </c>
      <c r="Q57">
        <f>ROUND(('TM1.5SynPop_forCounty_2050'!Q57-'TM1.5SynPop_forCounty_2035'!Q57)*5/15+'TM1.5SynPop_forCounty_2035'!Q57,0)</f>
        <v>19</v>
      </c>
      <c r="R57">
        <f>ROUND(('TM1.5SynPop_forCounty_2050'!R57-'TM1.5SynPop_forCounty_2035'!R57)*5/15+'TM1.5SynPop_forCounty_2035'!R57,0)</f>
        <v>10</v>
      </c>
      <c r="S57">
        <f>ROUND(('TM1.5SynPop_forCounty_2050'!S57-'TM1.5SynPop_forCounty_2035'!S57)*5/15+'TM1.5SynPop_forCounty_2035'!S57,0)</f>
        <v>144</v>
      </c>
      <c r="T57">
        <f>ROUND(('TM1.5SynPop_forCounty_2050'!T57-'TM1.5SynPop_forCounty_2035'!T57)*5/15+'TM1.5SynPop_forCounty_2035'!T57,0)</f>
        <v>5</v>
      </c>
      <c r="U57">
        <f>ROUND(('TM1.5SynPop_forCounty_2050'!U57-'TM1.5SynPop_forCounty_2035'!U57)*5/15+'TM1.5SynPop_forCounty_2035'!U57,0)</f>
        <v>9</v>
      </c>
      <c r="V57">
        <f>ROUND(('TM1.5SynPop_forCounty_2050'!V57-'TM1.5SynPop_forCounty_2035'!V57)*5/15+'TM1.5SynPop_forCounty_2035'!V57,0)</f>
        <v>9</v>
      </c>
      <c r="W57">
        <f>ROUND(('TM1.5SynPop_forCounty_2050'!W57-'TM1.5SynPop_forCounty_2035'!W57)*5/15+'TM1.5SynPop_forCounty_2035'!W57,0)</f>
        <v>7</v>
      </c>
      <c r="X57">
        <f>ROUND(('TM1.5SynPop_forCounty_2050'!X57-'TM1.5SynPop_forCounty_2035'!X57)*5/15+'TM1.5SynPop_forCounty_2035'!X57,0)</f>
        <v>39</v>
      </c>
      <c r="Y57">
        <f>ROUND(('TM1.5SynPop_forCounty_2050'!Y57-'TM1.5SynPop_forCounty_2035'!Y57)*5/15+'TM1.5SynPop_forCounty_2035'!Y57,0)</f>
        <v>75</v>
      </c>
      <c r="Z57">
        <f>ROUND(('TM1.5SynPop_forCounty_2050'!Z57-'TM1.5SynPop_forCounty_2035'!Z57)*5/15+'TM1.5SynPop_forCounty_2035'!Z57,0)</f>
        <v>65</v>
      </c>
      <c r="AA57">
        <f>ROUND(('TM1.5SynPop_forCounty_2050'!AA57-'TM1.5SynPop_forCounty_2035'!AA57)*5/15+'TM1.5SynPop_forCounty_2035'!AA57,0)</f>
        <v>8</v>
      </c>
    </row>
    <row r="58" spans="1:27">
      <c r="A58">
        <f>VLOOKUP(B58,xwalk!$A$2:$D$1455,4,FALSE)</f>
        <v>1</v>
      </c>
      <c r="B58">
        <v>57</v>
      </c>
      <c r="C58">
        <f>ROUND(('TM1.5SynPop_forCounty_2050'!C58-'TM1.5SynPop_forCounty_2035'!C58)*5/15+'TM1.5SynPop_forCounty_2035'!C58,0)</f>
        <v>2537</v>
      </c>
      <c r="D58">
        <f>ROUND(('TM1.5SynPop_forCounty_2050'!D58-'TM1.5SynPop_forCounty_2035'!D58)*5/15+'TM1.5SynPop_forCounty_2035'!D58,0)</f>
        <v>0</v>
      </c>
      <c r="E58">
        <f>ROUND(('TM1.5SynPop_forCounty_2050'!E58-'TM1.5SynPop_forCounty_2035'!E58)*5/15+'TM1.5SynPop_forCounty_2035'!E58,0)</f>
        <v>65</v>
      </c>
      <c r="F58">
        <f>ROUND(('TM1.5SynPop_forCounty_2050'!F58-'TM1.5SynPop_forCounty_2035'!F58)*5/15+'TM1.5SynPop_forCounty_2035'!F58,0)</f>
        <v>113</v>
      </c>
      <c r="G58">
        <f>ROUND(('TM1.5SynPop_forCounty_2050'!G58-'TM1.5SynPop_forCounty_2035'!G58)*5/15+'TM1.5SynPop_forCounty_2035'!G58,0)</f>
        <v>90</v>
      </c>
      <c r="H58">
        <f>ROUND(('TM1.5SynPop_forCounty_2050'!H58-'TM1.5SynPop_forCounty_2035'!H58)*5/15+'TM1.5SynPop_forCounty_2035'!H58,0)</f>
        <v>105</v>
      </c>
      <c r="I58">
        <f>ROUND(('TM1.5SynPop_forCounty_2050'!I58-'TM1.5SynPop_forCounty_2035'!I58)*5/15+'TM1.5SynPop_forCounty_2035'!I58,0)</f>
        <v>148</v>
      </c>
      <c r="J58">
        <f>ROUND(('TM1.5SynPop_forCounty_2050'!J58-'TM1.5SynPop_forCounty_2035'!J58)*5/15+'TM1.5SynPop_forCounty_2035'!J58,0)</f>
        <v>501</v>
      </c>
      <c r="K58">
        <f>ROUND(('TM1.5SynPop_forCounty_2050'!K58-'TM1.5SynPop_forCounty_2035'!K58)*5/15+'TM1.5SynPop_forCounty_2035'!K58,0)</f>
        <v>223</v>
      </c>
      <c r="L58">
        <f>ROUND(('TM1.5SynPop_forCounty_2050'!L58-'TM1.5SynPop_forCounty_2035'!L58)*5/15+'TM1.5SynPop_forCounty_2035'!L58,0)</f>
        <v>387</v>
      </c>
      <c r="M58">
        <f>ROUND(('TM1.5SynPop_forCounty_2050'!M58-'TM1.5SynPop_forCounty_2035'!M58)*5/15+'TM1.5SynPop_forCounty_2035'!M58,0)</f>
        <v>153</v>
      </c>
      <c r="N58">
        <f>ROUND(('TM1.5SynPop_forCounty_2050'!N58-'TM1.5SynPop_forCounty_2035'!N58)*5/15+'TM1.5SynPop_forCounty_2035'!N58,0)</f>
        <v>259</v>
      </c>
      <c r="O58">
        <f>ROUND(('TM1.5SynPop_forCounty_2050'!O58-'TM1.5SynPop_forCounty_2035'!O58)*5/15+'TM1.5SynPop_forCounty_2035'!O58,0)</f>
        <v>308</v>
      </c>
      <c r="P58">
        <f>ROUND(('TM1.5SynPop_forCounty_2050'!P58-'TM1.5SynPop_forCounty_2035'!P58)*5/15+'TM1.5SynPop_forCounty_2035'!P58,0)</f>
        <v>366</v>
      </c>
      <c r="Q58">
        <f>ROUND(('TM1.5SynPop_forCounty_2050'!Q58-'TM1.5SynPop_forCounty_2035'!Q58)*5/15+'TM1.5SynPop_forCounty_2035'!Q58,0)</f>
        <v>297</v>
      </c>
      <c r="R58">
        <f>ROUND(('TM1.5SynPop_forCounty_2050'!R58-'TM1.5SynPop_forCounty_2035'!R58)*5/15+'TM1.5SynPop_forCounty_2035'!R58,0)</f>
        <v>52</v>
      </c>
      <c r="S58">
        <f>ROUND(('TM1.5SynPop_forCounty_2050'!S58-'TM1.5SynPop_forCounty_2035'!S58)*5/15+'TM1.5SynPop_forCounty_2035'!S58,0)</f>
        <v>2537</v>
      </c>
      <c r="T58">
        <f>ROUND(('TM1.5SynPop_forCounty_2050'!T58-'TM1.5SynPop_forCounty_2035'!T58)*5/15+'TM1.5SynPop_forCounty_2035'!T58,0)</f>
        <v>134</v>
      </c>
      <c r="U58">
        <f>ROUND(('TM1.5SynPop_forCounty_2050'!U58-'TM1.5SynPop_forCounty_2035'!U58)*5/15+'TM1.5SynPop_forCounty_2035'!U58,0)</f>
        <v>241</v>
      </c>
      <c r="V58">
        <f>ROUND(('TM1.5SynPop_forCounty_2050'!V58-'TM1.5SynPop_forCounty_2035'!V58)*5/15+'TM1.5SynPop_forCounty_2035'!V58,0)</f>
        <v>77</v>
      </c>
      <c r="W58">
        <f>ROUND(('TM1.5SynPop_forCounty_2050'!W58-'TM1.5SynPop_forCounty_2035'!W58)*5/15+'TM1.5SynPop_forCounty_2035'!W58,0)</f>
        <v>313</v>
      </c>
      <c r="X58">
        <f>ROUND(('TM1.5SynPop_forCounty_2050'!X58-'TM1.5SynPop_forCounty_2035'!X58)*5/15+'TM1.5SynPop_forCounty_2035'!X58,0)</f>
        <v>976</v>
      </c>
      <c r="Y58">
        <f>ROUND(('TM1.5SynPop_forCounty_2050'!Y58-'TM1.5SynPop_forCounty_2035'!Y58)*5/15+'TM1.5SynPop_forCounty_2035'!Y58,0)</f>
        <v>797</v>
      </c>
      <c r="Z58">
        <f>ROUND(('TM1.5SynPop_forCounty_2050'!Z58-'TM1.5SynPop_forCounty_2035'!Z58)*5/15+'TM1.5SynPop_forCounty_2035'!Z58,0)</f>
        <v>1175</v>
      </c>
      <c r="AA58">
        <f>ROUND(('TM1.5SynPop_forCounty_2050'!AA58-'TM1.5SynPop_forCounty_2035'!AA58)*5/15+'TM1.5SynPop_forCounty_2035'!AA58,0)</f>
        <v>202</v>
      </c>
    </row>
    <row r="59" spans="1:27">
      <c r="A59">
        <f>VLOOKUP(B59,xwalk!$A$2:$D$1455,4,FALSE)</f>
        <v>1</v>
      </c>
      <c r="B59">
        <v>58</v>
      </c>
      <c r="C59">
        <f>ROUND(('TM1.5SynPop_forCounty_2050'!C59-'TM1.5SynPop_forCounty_2035'!C59)*5/15+'TM1.5SynPop_forCounty_2035'!C59,0)</f>
        <v>6247</v>
      </c>
      <c r="D59">
        <f>ROUND(('TM1.5SynPop_forCounty_2050'!D59-'TM1.5SynPop_forCounty_2035'!D59)*5/15+'TM1.5SynPop_forCounty_2035'!D59,0)</f>
        <v>43</v>
      </c>
      <c r="E59">
        <f>ROUND(('TM1.5SynPop_forCounty_2050'!E59-'TM1.5SynPop_forCounty_2035'!E59)*5/15+'TM1.5SynPop_forCounty_2035'!E59,0)</f>
        <v>426</v>
      </c>
      <c r="F59">
        <f>ROUND(('TM1.5SynPop_forCounty_2050'!F59-'TM1.5SynPop_forCounty_2035'!F59)*5/15+'TM1.5SynPop_forCounty_2035'!F59,0)</f>
        <v>445</v>
      </c>
      <c r="G59">
        <f>ROUND(('TM1.5SynPop_forCounty_2050'!G59-'TM1.5SynPop_forCounty_2035'!G59)*5/15+'TM1.5SynPop_forCounty_2035'!G59,0)</f>
        <v>319</v>
      </c>
      <c r="H59">
        <f>ROUND(('TM1.5SynPop_forCounty_2050'!H59-'TM1.5SynPop_forCounty_2035'!H59)*5/15+'TM1.5SynPop_forCounty_2035'!H59,0)</f>
        <v>329</v>
      </c>
      <c r="I59">
        <f>ROUND(('TM1.5SynPop_forCounty_2050'!I59-'TM1.5SynPop_forCounty_2035'!I59)*5/15+'TM1.5SynPop_forCounty_2035'!I59,0)</f>
        <v>358</v>
      </c>
      <c r="J59">
        <f>ROUND(('TM1.5SynPop_forCounty_2050'!J59-'TM1.5SynPop_forCounty_2035'!J59)*5/15+'TM1.5SynPop_forCounty_2035'!J59,0)</f>
        <v>947</v>
      </c>
      <c r="K59">
        <f>ROUND(('TM1.5SynPop_forCounty_2050'!K59-'TM1.5SynPop_forCounty_2035'!K59)*5/15+'TM1.5SynPop_forCounty_2035'!K59,0)</f>
        <v>851</v>
      </c>
      <c r="L59">
        <f>ROUND(('TM1.5SynPop_forCounty_2050'!L59-'TM1.5SynPop_forCounty_2035'!L59)*5/15+'TM1.5SynPop_forCounty_2035'!L59,0)</f>
        <v>1053</v>
      </c>
      <c r="M59">
        <f>ROUND(('TM1.5SynPop_forCounty_2050'!M59-'TM1.5SynPop_forCounty_2035'!M59)*5/15+'TM1.5SynPop_forCounty_2035'!M59,0)</f>
        <v>492</v>
      </c>
      <c r="N59">
        <f>ROUND(('TM1.5SynPop_forCounty_2050'!N59-'TM1.5SynPop_forCounty_2035'!N59)*5/15+'TM1.5SynPop_forCounty_2035'!N59,0)</f>
        <v>429</v>
      </c>
      <c r="O59">
        <f>ROUND(('TM1.5SynPop_forCounty_2050'!O59-'TM1.5SynPop_forCounty_2035'!O59)*5/15+'TM1.5SynPop_forCounty_2035'!O59,0)</f>
        <v>611</v>
      </c>
      <c r="P59">
        <f>ROUND(('TM1.5SynPop_forCounty_2050'!P59-'TM1.5SynPop_forCounty_2035'!P59)*5/15+'TM1.5SynPop_forCounty_2035'!P59,0)</f>
        <v>866</v>
      </c>
      <c r="Q59">
        <f>ROUND(('TM1.5SynPop_forCounty_2050'!Q59-'TM1.5SynPop_forCounty_2035'!Q59)*5/15+'TM1.5SynPop_forCounty_2035'!Q59,0)</f>
        <v>938</v>
      </c>
      <c r="R59">
        <f>ROUND(('TM1.5SynPop_forCounty_2050'!R59-'TM1.5SynPop_forCounty_2035'!R59)*5/15+'TM1.5SynPop_forCounty_2035'!R59,0)</f>
        <v>410</v>
      </c>
      <c r="S59">
        <f>ROUND(('TM1.5SynPop_forCounty_2050'!S59-'TM1.5SynPop_forCounty_2035'!S59)*5/15+'TM1.5SynPop_forCounty_2035'!S59,0)</f>
        <v>6290</v>
      </c>
      <c r="T59">
        <f>ROUND(('TM1.5SynPop_forCounty_2050'!T59-'TM1.5SynPop_forCounty_2035'!T59)*5/15+'TM1.5SynPop_forCounty_2035'!T59,0)</f>
        <v>162</v>
      </c>
      <c r="U59">
        <f>ROUND(('TM1.5SynPop_forCounty_2050'!U59-'TM1.5SynPop_forCounty_2035'!U59)*5/15+'TM1.5SynPop_forCounty_2035'!U59,0)</f>
        <v>421</v>
      </c>
      <c r="V59">
        <f>ROUND(('TM1.5SynPop_forCounty_2050'!V59-'TM1.5SynPop_forCounty_2035'!V59)*5/15+'TM1.5SynPop_forCounty_2035'!V59,0)</f>
        <v>597</v>
      </c>
      <c r="W59">
        <f>ROUND(('TM1.5SynPop_forCounty_2050'!W59-'TM1.5SynPop_forCounty_2035'!W59)*5/15+'TM1.5SynPop_forCounty_2035'!W59,0)</f>
        <v>1241</v>
      </c>
      <c r="X59">
        <f>ROUND(('TM1.5SynPop_forCounty_2050'!X59-'TM1.5SynPop_forCounty_2035'!X59)*5/15+'TM1.5SynPop_forCounty_2035'!X59,0)</f>
        <v>2107</v>
      </c>
      <c r="Y59">
        <f>ROUND(('TM1.5SynPop_forCounty_2050'!Y59-'TM1.5SynPop_forCounty_2035'!Y59)*5/15+'TM1.5SynPop_forCounty_2035'!Y59,0)</f>
        <v>1762</v>
      </c>
      <c r="Z59">
        <f>ROUND(('TM1.5SynPop_forCounty_2050'!Z59-'TM1.5SynPop_forCounty_2035'!Z59)*5/15+'TM1.5SynPop_forCounty_2035'!Z59,0)</f>
        <v>2967</v>
      </c>
      <c r="AA59">
        <f>ROUND(('TM1.5SynPop_forCounty_2050'!AA59-'TM1.5SynPop_forCounty_2035'!AA59)*5/15+'TM1.5SynPop_forCounty_2035'!AA59,0)</f>
        <v>383</v>
      </c>
    </row>
    <row r="60" spans="1:27">
      <c r="A60">
        <f>VLOOKUP(B60,xwalk!$A$2:$D$1455,4,FALSE)</f>
        <v>1</v>
      </c>
      <c r="B60">
        <v>59</v>
      </c>
      <c r="C60">
        <f>ROUND(('TM1.5SynPop_forCounty_2050'!C60-'TM1.5SynPop_forCounty_2035'!C60)*5/15+'TM1.5SynPop_forCounty_2035'!C60,0)</f>
        <v>8930</v>
      </c>
      <c r="D60">
        <f>ROUND(('TM1.5SynPop_forCounty_2050'!D60-'TM1.5SynPop_forCounty_2035'!D60)*5/15+'TM1.5SynPop_forCounty_2035'!D60,0)</f>
        <v>96</v>
      </c>
      <c r="E60">
        <f>ROUND(('TM1.5SynPop_forCounty_2050'!E60-'TM1.5SynPop_forCounty_2035'!E60)*5/15+'TM1.5SynPop_forCounty_2035'!E60,0)</f>
        <v>531</v>
      </c>
      <c r="F60">
        <f>ROUND(('TM1.5SynPop_forCounty_2050'!F60-'TM1.5SynPop_forCounty_2035'!F60)*5/15+'TM1.5SynPop_forCounty_2035'!F60,0)</f>
        <v>529</v>
      </c>
      <c r="G60">
        <f>ROUND(('TM1.5SynPop_forCounty_2050'!G60-'TM1.5SynPop_forCounty_2035'!G60)*5/15+'TM1.5SynPop_forCounty_2035'!G60,0)</f>
        <v>452</v>
      </c>
      <c r="H60">
        <f>ROUND(('TM1.5SynPop_forCounty_2050'!H60-'TM1.5SynPop_forCounty_2035'!H60)*5/15+'TM1.5SynPop_forCounty_2035'!H60,0)</f>
        <v>410</v>
      </c>
      <c r="I60">
        <f>ROUND(('TM1.5SynPop_forCounty_2050'!I60-'TM1.5SynPop_forCounty_2035'!I60)*5/15+'TM1.5SynPop_forCounty_2035'!I60,0)</f>
        <v>477</v>
      </c>
      <c r="J60">
        <f>ROUND(('TM1.5SynPop_forCounty_2050'!J60-'TM1.5SynPop_forCounty_2035'!J60)*5/15+'TM1.5SynPop_forCounty_2035'!J60,0)</f>
        <v>1422</v>
      </c>
      <c r="K60">
        <f>ROUND(('TM1.5SynPop_forCounty_2050'!K60-'TM1.5SynPop_forCounty_2035'!K60)*5/15+'TM1.5SynPop_forCounty_2035'!K60,0)</f>
        <v>1062</v>
      </c>
      <c r="L60">
        <f>ROUND(('TM1.5SynPop_forCounty_2050'!L60-'TM1.5SynPop_forCounty_2035'!L60)*5/15+'TM1.5SynPop_forCounty_2035'!L60,0)</f>
        <v>1357</v>
      </c>
      <c r="M60">
        <f>ROUND(('TM1.5SynPop_forCounty_2050'!M60-'TM1.5SynPop_forCounty_2035'!M60)*5/15+'TM1.5SynPop_forCounty_2035'!M60,0)</f>
        <v>629</v>
      </c>
      <c r="N60">
        <f>ROUND(('TM1.5SynPop_forCounty_2050'!N60-'TM1.5SynPop_forCounty_2035'!N60)*5/15+'TM1.5SynPop_forCounty_2035'!N60,0)</f>
        <v>772</v>
      </c>
      <c r="O60">
        <f>ROUND(('TM1.5SynPop_forCounty_2050'!O60-'TM1.5SynPop_forCounty_2035'!O60)*5/15+'TM1.5SynPop_forCounty_2035'!O60,0)</f>
        <v>1041</v>
      </c>
      <c r="P60">
        <f>ROUND(('TM1.5SynPop_forCounty_2050'!P60-'TM1.5SynPop_forCounty_2035'!P60)*5/15+'TM1.5SynPop_forCounty_2035'!P60,0)</f>
        <v>1018</v>
      </c>
      <c r="Q60">
        <f>ROUND(('TM1.5SynPop_forCounty_2050'!Q60-'TM1.5SynPop_forCounty_2035'!Q60)*5/15+'TM1.5SynPop_forCounty_2035'!Q60,0)</f>
        <v>1100</v>
      </c>
      <c r="R60">
        <f>ROUND(('TM1.5SynPop_forCounty_2050'!R60-'TM1.5SynPop_forCounty_2035'!R60)*5/15+'TM1.5SynPop_forCounty_2035'!R60,0)</f>
        <v>661</v>
      </c>
      <c r="S60">
        <f>ROUND(('TM1.5SynPop_forCounty_2050'!S60-'TM1.5SynPop_forCounty_2035'!S60)*5/15+'TM1.5SynPop_forCounty_2035'!S60,0)</f>
        <v>9027</v>
      </c>
      <c r="T60">
        <f>ROUND(('TM1.5SynPop_forCounty_2050'!T60-'TM1.5SynPop_forCounty_2035'!T60)*5/15+'TM1.5SynPop_forCounty_2035'!T60,0)</f>
        <v>248</v>
      </c>
      <c r="U60">
        <f>ROUND(('TM1.5SynPop_forCounty_2050'!U60-'TM1.5SynPop_forCounty_2035'!U60)*5/15+'TM1.5SynPop_forCounty_2035'!U60,0)</f>
        <v>637</v>
      </c>
      <c r="V60">
        <f>ROUND(('TM1.5SynPop_forCounty_2050'!V60-'TM1.5SynPop_forCounty_2035'!V60)*5/15+'TM1.5SynPop_forCounty_2035'!V60,0)</f>
        <v>805</v>
      </c>
      <c r="W60">
        <f>ROUND(('TM1.5SynPop_forCounty_2050'!W60-'TM1.5SynPop_forCounty_2035'!W60)*5/15+'TM1.5SynPop_forCounty_2035'!W60,0)</f>
        <v>1623</v>
      </c>
      <c r="X60">
        <f>ROUND(('TM1.5SynPop_forCounty_2050'!X60-'TM1.5SynPop_forCounty_2035'!X60)*5/15+'TM1.5SynPop_forCounty_2035'!X60,0)</f>
        <v>2952</v>
      </c>
      <c r="Y60">
        <f>ROUND(('TM1.5SynPop_forCounty_2050'!Y60-'TM1.5SynPop_forCounty_2035'!Y60)*5/15+'TM1.5SynPop_forCounty_2035'!Y60,0)</f>
        <v>2761</v>
      </c>
      <c r="Z60">
        <f>ROUND(('TM1.5SynPop_forCounty_2050'!Z60-'TM1.5SynPop_forCounty_2035'!Z60)*5/15+'TM1.5SynPop_forCounty_2035'!Z60,0)</f>
        <v>4395</v>
      </c>
      <c r="AA60">
        <f>ROUND(('TM1.5SynPop_forCounty_2050'!AA60-'TM1.5SynPop_forCounty_2035'!AA60)*5/15+'TM1.5SynPop_forCounty_2035'!AA60,0)</f>
        <v>544</v>
      </c>
    </row>
    <row r="61" spans="1:27">
      <c r="A61">
        <f>VLOOKUP(B61,xwalk!$A$2:$D$1455,4,FALSE)</f>
        <v>1</v>
      </c>
      <c r="B61">
        <v>60</v>
      </c>
      <c r="C61">
        <f>ROUND(('TM1.5SynPop_forCounty_2050'!C61-'TM1.5SynPop_forCounty_2035'!C61)*5/15+'TM1.5SynPop_forCounty_2035'!C61,0)</f>
        <v>4323</v>
      </c>
      <c r="D61">
        <f>ROUND(('TM1.5SynPop_forCounty_2050'!D61-'TM1.5SynPop_forCounty_2035'!D61)*5/15+'TM1.5SynPop_forCounty_2035'!D61,0)</f>
        <v>3</v>
      </c>
      <c r="E61">
        <f>ROUND(('TM1.5SynPop_forCounty_2050'!E61-'TM1.5SynPop_forCounty_2035'!E61)*5/15+'TM1.5SynPop_forCounty_2035'!E61,0)</f>
        <v>266</v>
      </c>
      <c r="F61">
        <f>ROUND(('TM1.5SynPop_forCounty_2050'!F61-'TM1.5SynPop_forCounty_2035'!F61)*5/15+'TM1.5SynPop_forCounty_2035'!F61,0)</f>
        <v>229</v>
      </c>
      <c r="G61">
        <f>ROUND(('TM1.5SynPop_forCounty_2050'!G61-'TM1.5SynPop_forCounty_2035'!G61)*5/15+'TM1.5SynPop_forCounty_2035'!G61,0)</f>
        <v>223</v>
      </c>
      <c r="H61">
        <f>ROUND(('TM1.5SynPop_forCounty_2050'!H61-'TM1.5SynPop_forCounty_2035'!H61)*5/15+'TM1.5SynPop_forCounty_2035'!H61,0)</f>
        <v>196</v>
      </c>
      <c r="I61">
        <f>ROUND(('TM1.5SynPop_forCounty_2050'!I61-'TM1.5SynPop_forCounty_2035'!I61)*5/15+'TM1.5SynPop_forCounty_2035'!I61,0)</f>
        <v>240</v>
      </c>
      <c r="J61">
        <f>ROUND(('TM1.5SynPop_forCounty_2050'!J61-'TM1.5SynPop_forCounty_2035'!J61)*5/15+'TM1.5SynPop_forCounty_2035'!J61,0)</f>
        <v>679</v>
      </c>
      <c r="K61">
        <f>ROUND(('TM1.5SynPop_forCounty_2050'!K61-'TM1.5SynPop_forCounty_2035'!K61)*5/15+'TM1.5SynPop_forCounty_2035'!K61,0)</f>
        <v>513</v>
      </c>
      <c r="L61">
        <f>ROUND(('TM1.5SynPop_forCounty_2050'!L61-'TM1.5SynPop_forCounty_2035'!L61)*5/15+'TM1.5SynPop_forCounty_2035'!L61,0)</f>
        <v>614</v>
      </c>
      <c r="M61">
        <f>ROUND(('TM1.5SynPop_forCounty_2050'!M61-'TM1.5SynPop_forCounty_2035'!M61)*5/15+'TM1.5SynPop_forCounty_2035'!M61,0)</f>
        <v>330</v>
      </c>
      <c r="N61">
        <f>ROUND(('TM1.5SynPop_forCounty_2050'!N61-'TM1.5SynPop_forCounty_2035'!N61)*5/15+'TM1.5SynPop_forCounty_2035'!N61,0)</f>
        <v>376</v>
      </c>
      <c r="O61">
        <f>ROUND(('TM1.5SynPop_forCounty_2050'!O61-'TM1.5SynPop_forCounty_2035'!O61)*5/15+'TM1.5SynPop_forCounty_2035'!O61,0)</f>
        <v>533</v>
      </c>
      <c r="P61">
        <f>ROUND(('TM1.5SynPop_forCounty_2050'!P61-'TM1.5SynPop_forCounty_2035'!P61)*5/15+'TM1.5SynPop_forCounty_2035'!P61,0)</f>
        <v>420</v>
      </c>
      <c r="Q61">
        <f>ROUND(('TM1.5SynPop_forCounty_2050'!Q61-'TM1.5SynPop_forCounty_2035'!Q61)*5/15+'TM1.5SynPop_forCounty_2035'!Q61,0)</f>
        <v>519</v>
      </c>
      <c r="R61">
        <f>ROUND(('TM1.5SynPop_forCounty_2050'!R61-'TM1.5SynPop_forCounty_2035'!R61)*5/15+'TM1.5SynPop_forCounty_2035'!R61,0)</f>
        <v>361</v>
      </c>
      <c r="S61">
        <f>ROUND(('TM1.5SynPop_forCounty_2050'!S61-'TM1.5SynPop_forCounty_2035'!S61)*5/15+'TM1.5SynPop_forCounty_2035'!S61,0)</f>
        <v>4326</v>
      </c>
      <c r="T61">
        <f>ROUND(('TM1.5SynPop_forCounty_2050'!T61-'TM1.5SynPop_forCounty_2035'!T61)*5/15+'TM1.5SynPop_forCounty_2035'!T61,0)</f>
        <v>135</v>
      </c>
      <c r="U61">
        <f>ROUND(('TM1.5SynPop_forCounty_2050'!U61-'TM1.5SynPop_forCounty_2035'!U61)*5/15+'TM1.5SynPop_forCounty_2035'!U61,0)</f>
        <v>304</v>
      </c>
      <c r="V61">
        <f>ROUND(('TM1.5SynPop_forCounty_2050'!V61-'TM1.5SynPop_forCounty_2035'!V61)*5/15+'TM1.5SynPop_forCounty_2035'!V61,0)</f>
        <v>385</v>
      </c>
      <c r="W61">
        <f>ROUND(('TM1.5SynPop_forCounty_2050'!W61-'TM1.5SynPop_forCounty_2035'!W61)*5/15+'TM1.5SynPop_forCounty_2035'!W61,0)</f>
        <v>840</v>
      </c>
      <c r="X61">
        <f>ROUND(('TM1.5SynPop_forCounty_2050'!X61-'TM1.5SynPop_forCounty_2035'!X61)*5/15+'TM1.5SynPop_forCounty_2035'!X61,0)</f>
        <v>1342</v>
      </c>
      <c r="Y61">
        <f>ROUND(('TM1.5SynPop_forCounty_2050'!Y61-'TM1.5SynPop_forCounty_2035'!Y61)*5/15+'TM1.5SynPop_forCounty_2035'!Y61,0)</f>
        <v>1320</v>
      </c>
      <c r="Z61">
        <f>ROUND(('TM1.5SynPop_forCounty_2050'!Z61-'TM1.5SynPop_forCounty_2035'!Z61)*5/15+'TM1.5SynPop_forCounty_2035'!Z61,0)</f>
        <v>2066</v>
      </c>
      <c r="AA61">
        <f>ROUND(('TM1.5SynPop_forCounty_2050'!AA61-'TM1.5SynPop_forCounty_2035'!AA61)*5/15+'TM1.5SynPop_forCounty_2035'!AA61,0)</f>
        <v>274</v>
      </c>
    </row>
    <row r="62" spans="1:27">
      <c r="A62">
        <f>VLOOKUP(B62,xwalk!$A$2:$D$1455,4,FALSE)</f>
        <v>1</v>
      </c>
      <c r="B62">
        <v>61</v>
      </c>
      <c r="C62">
        <f>ROUND(('TM1.5SynPop_forCounty_2050'!C62-'TM1.5SynPop_forCounty_2035'!C62)*5/15+'TM1.5SynPop_forCounty_2035'!C62,0)</f>
        <v>5119</v>
      </c>
      <c r="D62">
        <f>ROUND(('TM1.5SynPop_forCounty_2050'!D62-'TM1.5SynPop_forCounty_2035'!D62)*5/15+'TM1.5SynPop_forCounty_2035'!D62,0)</f>
        <v>4</v>
      </c>
      <c r="E62">
        <f>ROUND(('TM1.5SynPop_forCounty_2050'!E62-'TM1.5SynPop_forCounty_2035'!E62)*5/15+'TM1.5SynPop_forCounty_2035'!E62,0)</f>
        <v>351</v>
      </c>
      <c r="F62">
        <f>ROUND(('TM1.5SynPop_forCounty_2050'!F62-'TM1.5SynPop_forCounty_2035'!F62)*5/15+'TM1.5SynPop_forCounty_2035'!F62,0)</f>
        <v>325</v>
      </c>
      <c r="G62">
        <f>ROUND(('TM1.5SynPop_forCounty_2050'!G62-'TM1.5SynPop_forCounty_2035'!G62)*5/15+'TM1.5SynPop_forCounty_2035'!G62,0)</f>
        <v>261</v>
      </c>
      <c r="H62">
        <f>ROUND(('TM1.5SynPop_forCounty_2050'!H62-'TM1.5SynPop_forCounty_2035'!H62)*5/15+'TM1.5SynPop_forCounty_2035'!H62,0)</f>
        <v>245</v>
      </c>
      <c r="I62">
        <f>ROUND(('TM1.5SynPop_forCounty_2050'!I62-'TM1.5SynPop_forCounty_2035'!I62)*5/15+'TM1.5SynPop_forCounty_2035'!I62,0)</f>
        <v>275</v>
      </c>
      <c r="J62">
        <f>ROUND(('TM1.5SynPop_forCounty_2050'!J62-'TM1.5SynPop_forCounty_2035'!J62)*5/15+'TM1.5SynPop_forCounty_2035'!J62,0)</f>
        <v>804</v>
      </c>
      <c r="K62">
        <f>ROUND(('TM1.5SynPop_forCounty_2050'!K62-'TM1.5SynPop_forCounty_2035'!K62)*5/15+'TM1.5SynPop_forCounty_2035'!K62,0)</f>
        <v>646</v>
      </c>
      <c r="L62">
        <f>ROUND(('TM1.5SynPop_forCounty_2050'!L62-'TM1.5SynPop_forCounty_2035'!L62)*5/15+'TM1.5SynPop_forCounty_2035'!L62,0)</f>
        <v>850</v>
      </c>
      <c r="M62">
        <f>ROUND(('TM1.5SynPop_forCounty_2050'!M62-'TM1.5SynPop_forCounty_2035'!M62)*5/15+'TM1.5SynPop_forCounty_2035'!M62,0)</f>
        <v>385</v>
      </c>
      <c r="N62">
        <f>ROUND(('TM1.5SynPop_forCounty_2050'!N62-'TM1.5SynPop_forCounty_2035'!N62)*5/15+'TM1.5SynPop_forCounty_2035'!N62,0)</f>
        <v>381</v>
      </c>
      <c r="O62">
        <f>ROUND(('TM1.5SynPop_forCounty_2050'!O62-'TM1.5SynPop_forCounty_2035'!O62)*5/15+'TM1.5SynPop_forCounty_2035'!O62,0)</f>
        <v>539</v>
      </c>
      <c r="P62">
        <f>ROUND(('TM1.5SynPop_forCounty_2050'!P62-'TM1.5SynPop_forCounty_2035'!P62)*5/15+'TM1.5SynPop_forCounty_2035'!P62,0)</f>
        <v>741</v>
      </c>
      <c r="Q62">
        <f>ROUND(('TM1.5SynPop_forCounty_2050'!Q62-'TM1.5SynPop_forCounty_2035'!Q62)*5/15+'TM1.5SynPop_forCounty_2035'!Q62,0)</f>
        <v>597</v>
      </c>
      <c r="R62">
        <f>ROUND(('TM1.5SynPop_forCounty_2050'!R62-'TM1.5SynPop_forCounty_2035'!R62)*5/15+'TM1.5SynPop_forCounty_2035'!R62,0)</f>
        <v>384</v>
      </c>
      <c r="S62">
        <f>ROUND(('TM1.5SynPop_forCounty_2050'!S62-'TM1.5SynPop_forCounty_2035'!S62)*5/15+'TM1.5SynPop_forCounty_2035'!S62,0)</f>
        <v>5123</v>
      </c>
      <c r="T62">
        <f>ROUND(('TM1.5SynPop_forCounty_2050'!T62-'TM1.5SynPop_forCounty_2035'!T62)*5/15+'TM1.5SynPop_forCounty_2035'!T62,0)</f>
        <v>147</v>
      </c>
      <c r="U62">
        <f>ROUND(('TM1.5SynPop_forCounty_2050'!U62-'TM1.5SynPop_forCounty_2035'!U62)*5/15+'TM1.5SynPop_forCounty_2035'!U62,0)</f>
        <v>354</v>
      </c>
      <c r="V62">
        <f>ROUND(('TM1.5SynPop_forCounty_2050'!V62-'TM1.5SynPop_forCounty_2035'!V62)*5/15+'TM1.5SynPop_forCounty_2035'!V62,0)</f>
        <v>485</v>
      </c>
      <c r="W62">
        <f>ROUND(('TM1.5SynPop_forCounty_2050'!W62-'TM1.5SynPop_forCounty_2035'!W62)*5/15+'TM1.5SynPop_forCounty_2035'!W62,0)</f>
        <v>979</v>
      </c>
      <c r="X62">
        <f>ROUND(('TM1.5SynPop_forCounty_2050'!X62-'TM1.5SynPop_forCounty_2035'!X62)*5/15+'TM1.5SynPop_forCounty_2035'!X62,0)</f>
        <v>1548</v>
      </c>
      <c r="Y62">
        <f>ROUND(('TM1.5SynPop_forCounty_2050'!Y62-'TM1.5SynPop_forCounty_2035'!Y62)*5/15+'TM1.5SynPop_forCounty_2035'!Y62,0)</f>
        <v>1610</v>
      </c>
      <c r="Z62">
        <f>ROUND(('TM1.5SynPop_forCounty_2050'!Z62-'TM1.5SynPop_forCounty_2035'!Z62)*5/15+'TM1.5SynPop_forCounty_2035'!Z62,0)</f>
        <v>2433</v>
      </c>
      <c r="AA62">
        <f>ROUND(('TM1.5SynPop_forCounty_2050'!AA62-'TM1.5SynPop_forCounty_2035'!AA62)*5/15+'TM1.5SynPop_forCounty_2035'!AA62,0)</f>
        <v>322</v>
      </c>
    </row>
    <row r="63" spans="1:27">
      <c r="A63">
        <f>VLOOKUP(B63,xwalk!$A$2:$D$1455,4,FALSE)</f>
        <v>1</v>
      </c>
      <c r="B63">
        <v>62</v>
      </c>
      <c r="C63">
        <f>ROUND(('TM1.5SynPop_forCounty_2050'!C63-'TM1.5SynPop_forCounty_2035'!C63)*5/15+'TM1.5SynPop_forCounty_2035'!C63,0)</f>
        <v>8296</v>
      </c>
      <c r="D63">
        <f>ROUND(('TM1.5SynPop_forCounty_2050'!D63-'TM1.5SynPop_forCounty_2035'!D63)*5/15+'TM1.5SynPop_forCounty_2035'!D63,0)</f>
        <v>10</v>
      </c>
      <c r="E63">
        <f>ROUND(('TM1.5SynPop_forCounty_2050'!E63-'TM1.5SynPop_forCounty_2035'!E63)*5/15+'TM1.5SynPop_forCounty_2035'!E63,0)</f>
        <v>520</v>
      </c>
      <c r="F63">
        <f>ROUND(('TM1.5SynPop_forCounty_2050'!F63-'TM1.5SynPop_forCounty_2035'!F63)*5/15+'TM1.5SynPop_forCounty_2035'!F63,0)</f>
        <v>528</v>
      </c>
      <c r="G63">
        <f>ROUND(('TM1.5SynPop_forCounty_2050'!G63-'TM1.5SynPop_forCounty_2035'!G63)*5/15+'TM1.5SynPop_forCounty_2035'!G63,0)</f>
        <v>425</v>
      </c>
      <c r="H63">
        <f>ROUND(('TM1.5SynPop_forCounty_2050'!H63-'TM1.5SynPop_forCounty_2035'!H63)*5/15+'TM1.5SynPop_forCounty_2035'!H63,0)</f>
        <v>466</v>
      </c>
      <c r="I63">
        <f>ROUND(('TM1.5SynPop_forCounty_2050'!I63-'TM1.5SynPop_forCounty_2035'!I63)*5/15+'TM1.5SynPop_forCounty_2035'!I63,0)</f>
        <v>506</v>
      </c>
      <c r="J63">
        <f>ROUND(('TM1.5SynPop_forCounty_2050'!J63-'TM1.5SynPop_forCounty_2035'!J63)*5/15+'TM1.5SynPop_forCounty_2035'!J63,0)</f>
        <v>1301</v>
      </c>
      <c r="K63">
        <f>ROUND(('TM1.5SynPop_forCounty_2050'!K63-'TM1.5SynPop_forCounty_2035'!K63)*5/15+'TM1.5SynPop_forCounty_2035'!K63,0)</f>
        <v>1144</v>
      </c>
      <c r="L63">
        <f>ROUND(('TM1.5SynPop_forCounty_2050'!L63-'TM1.5SynPop_forCounty_2035'!L63)*5/15+'TM1.5SynPop_forCounty_2035'!L63,0)</f>
        <v>1379</v>
      </c>
      <c r="M63">
        <f>ROUND(('TM1.5SynPop_forCounty_2050'!M63-'TM1.5SynPop_forCounty_2035'!M63)*5/15+'TM1.5SynPop_forCounty_2035'!M63,0)</f>
        <v>620</v>
      </c>
      <c r="N63">
        <f>ROUND(('TM1.5SynPop_forCounty_2050'!N63-'TM1.5SynPop_forCounty_2035'!N63)*5/15+'TM1.5SynPop_forCounty_2035'!N63,0)</f>
        <v>602</v>
      </c>
      <c r="O63">
        <f>ROUND(('TM1.5SynPop_forCounty_2050'!O63-'TM1.5SynPop_forCounty_2035'!O63)*5/15+'TM1.5SynPop_forCounty_2035'!O63,0)</f>
        <v>855</v>
      </c>
      <c r="P63">
        <f>ROUND(('TM1.5SynPop_forCounty_2050'!P63-'TM1.5SynPop_forCounty_2035'!P63)*5/15+'TM1.5SynPop_forCounty_2035'!P63,0)</f>
        <v>1379</v>
      </c>
      <c r="Q63">
        <f>ROUND(('TM1.5SynPop_forCounty_2050'!Q63-'TM1.5SynPop_forCounty_2035'!Q63)*5/15+'TM1.5SynPop_forCounty_2035'!Q63,0)</f>
        <v>1272</v>
      </c>
      <c r="R63">
        <f>ROUND(('TM1.5SynPop_forCounty_2050'!R63-'TM1.5SynPop_forCounty_2035'!R63)*5/15+'TM1.5SynPop_forCounty_2035'!R63,0)</f>
        <v>240</v>
      </c>
      <c r="S63">
        <f>ROUND(('TM1.5SynPop_forCounty_2050'!S63-'TM1.5SynPop_forCounty_2035'!S63)*5/15+'TM1.5SynPop_forCounty_2035'!S63,0)</f>
        <v>8306</v>
      </c>
      <c r="T63">
        <f>ROUND(('TM1.5SynPop_forCounty_2050'!T63-'TM1.5SynPop_forCounty_2035'!T63)*5/15+'TM1.5SynPop_forCounty_2035'!T63,0)</f>
        <v>276</v>
      </c>
      <c r="U63">
        <f>ROUND(('TM1.5SynPop_forCounty_2050'!U63-'TM1.5SynPop_forCounty_2035'!U63)*5/15+'TM1.5SynPop_forCounty_2035'!U63,0)</f>
        <v>567</v>
      </c>
      <c r="V63">
        <f>ROUND(('TM1.5SynPop_forCounty_2050'!V63-'TM1.5SynPop_forCounty_2035'!V63)*5/15+'TM1.5SynPop_forCounty_2035'!V63,0)</f>
        <v>644</v>
      </c>
      <c r="W63">
        <f>ROUND(('TM1.5SynPop_forCounty_2050'!W63-'TM1.5SynPop_forCounty_2035'!W63)*5/15+'TM1.5SynPop_forCounty_2035'!W63,0)</f>
        <v>1625</v>
      </c>
      <c r="X63">
        <f>ROUND(('TM1.5SynPop_forCounty_2050'!X63-'TM1.5SynPop_forCounty_2035'!X63)*5/15+'TM1.5SynPop_forCounty_2035'!X63,0)</f>
        <v>3001</v>
      </c>
      <c r="Y63">
        <f>ROUND(('TM1.5SynPop_forCounty_2050'!Y63-'TM1.5SynPop_forCounty_2035'!Y63)*5/15+'TM1.5SynPop_forCounty_2035'!Y63,0)</f>
        <v>2194</v>
      </c>
      <c r="Z63">
        <f>ROUND(('TM1.5SynPop_forCounty_2050'!Z63-'TM1.5SynPop_forCounty_2035'!Z63)*5/15+'TM1.5SynPop_forCounty_2035'!Z63,0)</f>
        <v>4014</v>
      </c>
      <c r="AA63">
        <f>ROUND(('TM1.5SynPop_forCounty_2050'!AA63-'TM1.5SynPop_forCounty_2035'!AA63)*5/15+'TM1.5SynPop_forCounty_2035'!AA63,0)</f>
        <v>515</v>
      </c>
    </row>
    <row r="64" spans="1:27">
      <c r="A64">
        <f>VLOOKUP(B64,xwalk!$A$2:$D$1455,4,FALSE)</f>
        <v>1</v>
      </c>
      <c r="B64">
        <v>63</v>
      </c>
      <c r="C64">
        <f>ROUND(('TM1.5SynPop_forCounty_2050'!C64-'TM1.5SynPop_forCounty_2035'!C64)*5/15+'TM1.5SynPop_forCounty_2035'!C64,0)</f>
        <v>6107</v>
      </c>
      <c r="D64">
        <f>ROUND(('TM1.5SynPop_forCounty_2050'!D64-'TM1.5SynPop_forCounty_2035'!D64)*5/15+'TM1.5SynPop_forCounty_2035'!D64,0)</f>
        <v>9</v>
      </c>
      <c r="E64">
        <f>ROUND(('TM1.5SynPop_forCounty_2050'!E64-'TM1.5SynPop_forCounty_2035'!E64)*5/15+'TM1.5SynPop_forCounty_2035'!E64,0)</f>
        <v>332</v>
      </c>
      <c r="F64">
        <f>ROUND(('TM1.5SynPop_forCounty_2050'!F64-'TM1.5SynPop_forCounty_2035'!F64)*5/15+'TM1.5SynPop_forCounty_2035'!F64,0)</f>
        <v>397</v>
      </c>
      <c r="G64">
        <f>ROUND(('TM1.5SynPop_forCounty_2050'!G64-'TM1.5SynPop_forCounty_2035'!G64)*5/15+'TM1.5SynPop_forCounty_2035'!G64,0)</f>
        <v>294</v>
      </c>
      <c r="H64">
        <f>ROUND(('TM1.5SynPop_forCounty_2050'!H64-'TM1.5SynPop_forCounty_2035'!H64)*5/15+'TM1.5SynPop_forCounty_2035'!H64,0)</f>
        <v>290</v>
      </c>
      <c r="I64">
        <f>ROUND(('TM1.5SynPop_forCounty_2050'!I64-'TM1.5SynPop_forCounty_2035'!I64)*5/15+'TM1.5SynPop_forCounty_2035'!I64,0)</f>
        <v>330</v>
      </c>
      <c r="J64">
        <f>ROUND(('TM1.5SynPop_forCounty_2050'!J64-'TM1.5SynPop_forCounty_2035'!J64)*5/15+'TM1.5SynPop_forCounty_2035'!J64,0)</f>
        <v>1003</v>
      </c>
      <c r="K64">
        <f>ROUND(('TM1.5SynPop_forCounty_2050'!K64-'TM1.5SynPop_forCounty_2035'!K64)*5/15+'TM1.5SynPop_forCounty_2035'!K64,0)</f>
        <v>734</v>
      </c>
      <c r="L64">
        <f>ROUND(('TM1.5SynPop_forCounty_2050'!L64-'TM1.5SynPop_forCounty_2035'!L64)*5/15+'TM1.5SynPop_forCounty_2035'!L64,0)</f>
        <v>961</v>
      </c>
      <c r="M64">
        <f>ROUND(('TM1.5SynPop_forCounty_2050'!M64-'TM1.5SynPop_forCounty_2035'!M64)*5/15+'TM1.5SynPop_forCounty_2035'!M64,0)</f>
        <v>468</v>
      </c>
      <c r="N64">
        <f>ROUND(('TM1.5SynPop_forCounty_2050'!N64-'TM1.5SynPop_forCounty_2035'!N64)*5/15+'TM1.5SynPop_forCounty_2035'!N64,0)</f>
        <v>485</v>
      </c>
      <c r="O64">
        <f>ROUND(('TM1.5SynPop_forCounty_2050'!O64-'TM1.5SynPop_forCounty_2035'!O64)*5/15+'TM1.5SynPop_forCounty_2035'!O64,0)</f>
        <v>477</v>
      </c>
      <c r="P64">
        <f>ROUND(('TM1.5SynPop_forCounty_2050'!P64-'TM1.5SynPop_forCounty_2035'!P64)*5/15+'TM1.5SynPop_forCounty_2035'!P64,0)</f>
        <v>971</v>
      </c>
      <c r="Q64">
        <f>ROUND(('TM1.5SynPop_forCounty_2050'!Q64-'TM1.5SynPop_forCounty_2035'!Q64)*5/15+'TM1.5SynPop_forCounty_2035'!Q64,0)</f>
        <v>889</v>
      </c>
      <c r="R64">
        <f>ROUND(('TM1.5SynPop_forCounty_2050'!R64-'TM1.5SynPop_forCounty_2035'!R64)*5/15+'TM1.5SynPop_forCounty_2035'!R64,0)</f>
        <v>311</v>
      </c>
      <c r="S64">
        <f>ROUND(('TM1.5SynPop_forCounty_2050'!S64-'TM1.5SynPop_forCounty_2035'!S64)*5/15+'TM1.5SynPop_forCounty_2035'!S64,0)</f>
        <v>6116</v>
      </c>
      <c r="T64">
        <f>ROUND(('TM1.5SynPop_forCounty_2050'!T64-'TM1.5SynPop_forCounty_2035'!T64)*5/15+'TM1.5SynPop_forCounty_2035'!T64,0)</f>
        <v>202</v>
      </c>
      <c r="U64">
        <f>ROUND(('TM1.5SynPop_forCounty_2050'!U64-'TM1.5SynPop_forCounty_2035'!U64)*5/15+'TM1.5SynPop_forCounty_2035'!U64,0)</f>
        <v>420</v>
      </c>
      <c r="V64">
        <f>ROUND(('TM1.5SynPop_forCounty_2050'!V64-'TM1.5SynPop_forCounty_2035'!V64)*5/15+'TM1.5SynPop_forCounty_2035'!V64,0)</f>
        <v>523</v>
      </c>
      <c r="W64">
        <f>ROUND(('TM1.5SynPop_forCounty_2050'!W64-'TM1.5SynPop_forCounty_2035'!W64)*5/15+'TM1.5SynPop_forCounty_2035'!W64,0)</f>
        <v>1142</v>
      </c>
      <c r="X64">
        <f>ROUND(('TM1.5SynPop_forCounty_2050'!X64-'TM1.5SynPop_forCounty_2035'!X64)*5/15+'TM1.5SynPop_forCounty_2035'!X64,0)</f>
        <v>2094</v>
      </c>
      <c r="Y64">
        <f>ROUND(('TM1.5SynPop_forCounty_2050'!Y64-'TM1.5SynPop_forCounty_2035'!Y64)*5/15+'TM1.5SynPop_forCounty_2035'!Y64,0)</f>
        <v>1736</v>
      </c>
      <c r="Z64">
        <f>ROUND(('TM1.5SynPop_forCounty_2050'!Z64-'TM1.5SynPop_forCounty_2035'!Z64)*5/15+'TM1.5SynPop_forCounty_2035'!Z64,0)</f>
        <v>2935</v>
      </c>
      <c r="AA64">
        <f>ROUND(('TM1.5SynPop_forCounty_2050'!AA64-'TM1.5SynPop_forCounty_2035'!AA64)*5/15+'TM1.5SynPop_forCounty_2035'!AA64,0)</f>
        <v>389</v>
      </c>
    </row>
    <row r="65" spans="1:27">
      <c r="A65">
        <f>VLOOKUP(B65,xwalk!$A$2:$D$1455,4,FALSE)</f>
        <v>1</v>
      </c>
      <c r="B65">
        <v>64</v>
      </c>
      <c r="C65">
        <f>ROUND(('TM1.5SynPop_forCounty_2050'!C65-'TM1.5SynPop_forCounty_2035'!C65)*5/15+'TM1.5SynPop_forCounty_2035'!C65,0)</f>
        <v>7501</v>
      </c>
      <c r="D65">
        <f>ROUND(('TM1.5SynPop_forCounty_2050'!D65-'TM1.5SynPop_forCounty_2035'!D65)*5/15+'TM1.5SynPop_forCounty_2035'!D65,0)</f>
        <v>7</v>
      </c>
      <c r="E65">
        <f>ROUND(('TM1.5SynPop_forCounty_2050'!E65-'TM1.5SynPop_forCounty_2035'!E65)*5/15+'TM1.5SynPop_forCounty_2035'!E65,0)</f>
        <v>498</v>
      </c>
      <c r="F65">
        <f>ROUND(('TM1.5SynPop_forCounty_2050'!F65-'TM1.5SynPop_forCounty_2035'!F65)*5/15+'TM1.5SynPop_forCounty_2035'!F65,0)</f>
        <v>469</v>
      </c>
      <c r="G65">
        <f>ROUND(('TM1.5SynPop_forCounty_2050'!G65-'TM1.5SynPop_forCounty_2035'!G65)*5/15+'TM1.5SynPop_forCounty_2035'!G65,0)</f>
        <v>350</v>
      </c>
      <c r="H65">
        <f>ROUND(('TM1.5SynPop_forCounty_2050'!H65-'TM1.5SynPop_forCounty_2035'!H65)*5/15+'TM1.5SynPop_forCounty_2035'!H65,0)</f>
        <v>369</v>
      </c>
      <c r="I65">
        <f>ROUND(('TM1.5SynPop_forCounty_2050'!I65-'TM1.5SynPop_forCounty_2035'!I65)*5/15+'TM1.5SynPop_forCounty_2035'!I65,0)</f>
        <v>427</v>
      </c>
      <c r="J65">
        <f>ROUND(('TM1.5SynPop_forCounty_2050'!J65-'TM1.5SynPop_forCounty_2035'!J65)*5/15+'TM1.5SynPop_forCounty_2035'!J65,0)</f>
        <v>1164</v>
      </c>
      <c r="K65">
        <f>ROUND(('TM1.5SynPop_forCounty_2050'!K65-'TM1.5SynPop_forCounty_2035'!K65)*5/15+'TM1.5SynPop_forCounty_2035'!K65,0)</f>
        <v>916</v>
      </c>
      <c r="L65">
        <f>ROUND(('TM1.5SynPop_forCounty_2050'!L65-'TM1.5SynPop_forCounty_2035'!L65)*5/15+'TM1.5SynPop_forCounty_2035'!L65,0)</f>
        <v>1210</v>
      </c>
      <c r="M65">
        <f>ROUND(('TM1.5SynPop_forCounty_2050'!M65-'TM1.5SynPop_forCounty_2035'!M65)*5/15+'TM1.5SynPop_forCounty_2035'!M65,0)</f>
        <v>573</v>
      </c>
      <c r="N65">
        <f>ROUND(('TM1.5SynPop_forCounty_2050'!N65-'TM1.5SynPop_forCounty_2035'!N65)*5/15+'TM1.5SynPop_forCounty_2035'!N65,0)</f>
        <v>578</v>
      </c>
      <c r="O65">
        <f>ROUND(('TM1.5SynPop_forCounty_2050'!O65-'TM1.5SynPop_forCounty_2035'!O65)*5/15+'TM1.5SynPop_forCounty_2035'!O65,0)</f>
        <v>795</v>
      </c>
      <c r="P65">
        <f>ROUND(('TM1.5SynPop_forCounty_2050'!P65-'TM1.5SynPop_forCounty_2035'!P65)*5/15+'TM1.5SynPop_forCounty_2035'!P65,0)</f>
        <v>930</v>
      </c>
      <c r="Q65">
        <f>ROUND(('TM1.5SynPop_forCounty_2050'!Q65-'TM1.5SynPop_forCounty_2035'!Q65)*5/15+'TM1.5SynPop_forCounty_2035'!Q65,0)</f>
        <v>1072</v>
      </c>
      <c r="R65">
        <f>ROUND(('TM1.5SynPop_forCounty_2050'!R65-'TM1.5SynPop_forCounty_2035'!R65)*5/15+'TM1.5SynPop_forCounty_2035'!R65,0)</f>
        <v>481</v>
      </c>
      <c r="S65">
        <f>ROUND(('TM1.5SynPop_forCounty_2050'!S65-'TM1.5SynPop_forCounty_2035'!S65)*5/15+'TM1.5SynPop_forCounty_2035'!S65,0)</f>
        <v>7509</v>
      </c>
      <c r="T65">
        <f>ROUND(('TM1.5SynPop_forCounty_2050'!T65-'TM1.5SynPop_forCounty_2035'!T65)*5/15+'TM1.5SynPop_forCounty_2035'!T65,0)</f>
        <v>224</v>
      </c>
      <c r="U65">
        <f>ROUND(('TM1.5SynPop_forCounty_2050'!U65-'TM1.5SynPop_forCounty_2035'!U65)*5/15+'TM1.5SynPop_forCounty_2035'!U65,0)</f>
        <v>548</v>
      </c>
      <c r="V65">
        <f>ROUND(('TM1.5SynPop_forCounty_2050'!V65-'TM1.5SynPop_forCounty_2035'!V65)*5/15+'TM1.5SynPop_forCounty_2035'!V65,0)</f>
        <v>715</v>
      </c>
      <c r="W65">
        <f>ROUND(('TM1.5SynPop_forCounty_2050'!W65-'TM1.5SynPop_forCounty_2035'!W65)*5/15+'TM1.5SynPop_forCounty_2035'!W65,0)</f>
        <v>1502</v>
      </c>
      <c r="X65">
        <f>ROUND(('TM1.5SynPop_forCounty_2050'!X65-'TM1.5SynPop_forCounty_2035'!X65)*5/15+'TM1.5SynPop_forCounty_2035'!X65,0)</f>
        <v>2459</v>
      </c>
      <c r="Y65">
        <f>ROUND(('TM1.5SynPop_forCounty_2050'!Y65-'TM1.5SynPop_forCounty_2035'!Y65)*5/15+'TM1.5SynPop_forCounty_2035'!Y65,0)</f>
        <v>2061</v>
      </c>
      <c r="Z65">
        <f>ROUND(('TM1.5SynPop_forCounty_2050'!Z65-'TM1.5SynPop_forCounty_2035'!Z65)*5/15+'TM1.5SynPop_forCounty_2035'!Z65,0)</f>
        <v>3611</v>
      </c>
      <c r="AA65">
        <f>ROUND(('TM1.5SynPop_forCounty_2050'!AA65-'TM1.5SynPop_forCounty_2035'!AA65)*5/15+'TM1.5SynPop_forCounty_2035'!AA65,0)</f>
        <v>497</v>
      </c>
    </row>
    <row r="66" spans="1:27">
      <c r="A66">
        <f>VLOOKUP(B66,xwalk!$A$2:$D$1455,4,FALSE)</f>
        <v>1</v>
      </c>
      <c r="B66">
        <v>65</v>
      </c>
      <c r="C66">
        <f>ROUND(('TM1.5SynPop_forCounty_2050'!C66-'TM1.5SynPop_forCounty_2035'!C66)*5/15+'TM1.5SynPop_forCounty_2035'!C66,0)</f>
        <v>6365</v>
      </c>
      <c r="D66">
        <f>ROUND(('TM1.5SynPop_forCounty_2050'!D66-'TM1.5SynPop_forCounty_2035'!D66)*5/15+'TM1.5SynPop_forCounty_2035'!D66,0)</f>
        <v>37</v>
      </c>
      <c r="E66">
        <f>ROUND(('TM1.5SynPop_forCounty_2050'!E66-'TM1.5SynPop_forCounty_2035'!E66)*5/15+'TM1.5SynPop_forCounty_2035'!E66,0)</f>
        <v>439</v>
      </c>
      <c r="F66">
        <f>ROUND(('TM1.5SynPop_forCounty_2050'!F66-'TM1.5SynPop_forCounty_2035'!F66)*5/15+'TM1.5SynPop_forCounty_2035'!F66,0)</f>
        <v>382</v>
      </c>
      <c r="G66">
        <f>ROUND(('TM1.5SynPop_forCounty_2050'!G66-'TM1.5SynPop_forCounty_2035'!G66)*5/15+'TM1.5SynPop_forCounty_2035'!G66,0)</f>
        <v>304</v>
      </c>
      <c r="H66">
        <f>ROUND(('TM1.5SynPop_forCounty_2050'!H66-'TM1.5SynPop_forCounty_2035'!H66)*5/15+'TM1.5SynPop_forCounty_2035'!H66,0)</f>
        <v>354</v>
      </c>
      <c r="I66">
        <f>ROUND(('TM1.5SynPop_forCounty_2050'!I66-'TM1.5SynPop_forCounty_2035'!I66)*5/15+'TM1.5SynPop_forCounty_2035'!I66,0)</f>
        <v>368</v>
      </c>
      <c r="J66">
        <f>ROUND(('TM1.5SynPop_forCounty_2050'!J66-'TM1.5SynPop_forCounty_2035'!J66)*5/15+'TM1.5SynPop_forCounty_2035'!J66,0)</f>
        <v>1074</v>
      </c>
      <c r="K66">
        <f>ROUND(('TM1.5SynPop_forCounty_2050'!K66-'TM1.5SynPop_forCounty_2035'!K66)*5/15+'TM1.5SynPop_forCounty_2035'!K66,0)</f>
        <v>954</v>
      </c>
      <c r="L66">
        <f>ROUND(('TM1.5SynPop_forCounty_2050'!L66-'TM1.5SynPop_forCounty_2035'!L66)*5/15+'TM1.5SynPop_forCounty_2035'!L66,0)</f>
        <v>1072</v>
      </c>
      <c r="M66">
        <f>ROUND(('TM1.5SynPop_forCounty_2050'!M66-'TM1.5SynPop_forCounty_2035'!M66)*5/15+'TM1.5SynPop_forCounty_2035'!M66,0)</f>
        <v>428</v>
      </c>
      <c r="N66">
        <f>ROUND(('TM1.5SynPop_forCounty_2050'!N66-'TM1.5SynPop_forCounty_2035'!N66)*5/15+'TM1.5SynPop_forCounty_2035'!N66,0)</f>
        <v>467</v>
      </c>
      <c r="O66">
        <f>ROUND(('TM1.5SynPop_forCounty_2050'!O66-'TM1.5SynPop_forCounty_2035'!O66)*5/15+'TM1.5SynPop_forCounty_2035'!O66,0)</f>
        <v>643</v>
      </c>
      <c r="P66">
        <f>ROUND(('TM1.5SynPop_forCounty_2050'!P66-'TM1.5SynPop_forCounty_2035'!P66)*5/15+'TM1.5SynPop_forCounty_2035'!P66,0)</f>
        <v>779</v>
      </c>
      <c r="Q66">
        <f>ROUND(('TM1.5SynPop_forCounty_2050'!Q66-'TM1.5SynPop_forCounty_2035'!Q66)*5/15+'TM1.5SynPop_forCounty_2035'!Q66,0)</f>
        <v>1029</v>
      </c>
      <c r="R66">
        <f>ROUND(('TM1.5SynPop_forCounty_2050'!R66-'TM1.5SynPop_forCounty_2035'!R66)*5/15+'TM1.5SynPop_forCounty_2035'!R66,0)</f>
        <v>470</v>
      </c>
      <c r="S66">
        <f>ROUND(('TM1.5SynPop_forCounty_2050'!S66-'TM1.5SynPop_forCounty_2035'!S66)*5/15+'TM1.5SynPop_forCounty_2035'!S66,0)</f>
        <v>6401</v>
      </c>
      <c r="T66">
        <f>ROUND(('TM1.5SynPop_forCounty_2050'!T66-'TM1.5SynPop_forCounty_2035'!T66)*5/15+'TM1.5SynPop_forCounty_2035'!T66,0)</f>
        <v>240</v>
      </c>
      <c r="U66">
        <f>ROUND(('TM1.5SynPop_forCounty_2050'!U66-'TM1.5SynPop_forCounty_2035'!U66)*5/15+'TM1.5SynPop_forCounty_2035'!U66,0)</f>
        <v>373</v>
      </c>
      <c r="V66">
        <f>ROUND(('TM1.5SynPop_forCounty_2050'!V66-'TM1.5SynPop_forCounty_2035'!V66)*5/15+'TM1.5SynPop_forCounty_2035'!V66,0)</f>
        <v>593</v>
      </c>
      <c r="W66">
        <f>ROUND(('TM1.5SynPop_forCounty_2050'!W66-'TM1.5SynPop_forCounty_2035'!W66)*5/15+'TM1.5SynPop_forCounty_2035'!W66,0)</f>
        <v>1415</v>
      </c>
      <c r="X66">
        <f>ROUND(('TM1.5SynPop_forCounty_2050'!X66-'TM1.5SynPop_forCounty_2035'!X66)*5/15+'TM1.5SynPop_forCounty_2035'!X66,0)</f>
        <v>2222</v>
      </c>
      <c r="Y66">
        <f>ROUND(('TM1.5SynPop_forCounty_2050'!Y66-'TM1.5SynPop_forCounty_2035'!Y66)*5/15+'TM1.5SynPop_forCounty_2035'!Y66,0)</f>
        <v>1558</v>
      </c>
      <c r="Z66">
        <f>ROUND(('TM1.5SynPop_forCounty_2050'!Z66-'TM1.5SynPop_forCounty_2035'!Z66)*5/15+'TM1.5SynPop_forCounty_2035'!Z66,0)</f>
        <v>3062</v>
      </c>
      <c r="AA66">
        <f>ROUND(('TM1.5SynPop_forCounty_2050'!AA66-'TM1.5SynPop_forCounty_2035'!AA66)*5/15+'TM1.5SynPop_forCounty_2035'!AA66,0)</f>
        <v>398</v>
      </c>
    </row>
    <row r="67" spans="1:27">
      <c r="A67">
        <f>VLOOKUP(B67,xwalk!$A$2:$D$1455,4,FALSE)</f>
        <v>1</v>
      </c>
      <c r="B67">
        <v>66</v>
      </c>
      <c r="C67">
        <f>ROUND(('TM1.5SynPop_forCounty_2050'!C67-'TM1.5SynPop_forCounty_2035'!C67)*5/15+'TM1.5SynPop_forCounty_2035'!C67,0)</f>
        <v>5109</v>
      </c>
      <c r="D67">
        <f>ROUND(('TM1.5SynPop_forCounty_2050'!D67-'TM1.5SynPop_forCounty_2035'!D67)*5/15+'TM1.5SynPop_forCounty_2035'!D67,0)</f>
        <v>3</v>
      </c>
      <c r="E67">
        <f>ROUND(('TM1.5SynPop_forCounty_2050'!E67-'TM1.5SynPop_forCounty_2035'!E67)*5/15+'TM1.5SynPop_forCounty_2035'!E67,0)</f>
        <v>373</v>
      </c>
      <c r="F67">
        <f>ROUND(('TM1.5SynPop_forCounty_2050'!F67-'TM1.5SynPop_forCounty_2035'!F67)*5/15+'TM1.5SynPop_forCounty_2035'!F67,0)</f>
        <v>328</v>
      </c>
      <c r="G67">
        <f>ROUND(('TM1.5SynPop_forCounty_2050'!G67-'TM1.5SynPop_forCounty_2035'!G67)*5/15+'TM1.5SynPop_forCounty_2035'!G67,0)</f>
        <v>242</v>
      </c>
      <c r="H67">
        <f>ROUND(('TM1.5SynPop_forCounty_2050'!H67-'TM1.5SynPop_forCounty_2035'!H67)*5/15+'TM1.5SynPop_forCounty_2035'!H67,0)</f>
        <v>253</v>
      </c>
      <c r="I67">
        <f>ROUND(('TM1.5SynPop_forCounty_2050'!I67-'TM1.5SynPop_forCounty_2035'!I67)*5/15+'TM1.5SynPop_forCounty_2035'!I67,0)</f>
        <v>288</v>
      </c>
      <c r="J67">
        <f>ROUND(('TM1.5SynPop_forCounty_2050'!J67-'TM1.5SynPop_forCounty_2035'!J67)*5/15+'TM1.5SynPop_forCounty_2035'!J67,0)</f>
        <v>914</v>
      </c>
      <c r="K67">
        <f>ROUND(('TM1.5SynPop_forCounty_2050'!K67-'TM1.5SynPop_forCounty_2035'!K67)*5/15+'TM1.5SynPop_forCounty_2035'!K67,0)</f>
        <v>799</v>
      </c>
      <c r="L67">
        <f>ROUND(('TM1.5SynPop_forCounty_2050'!L67-'TM1.5SynPop_forCounty_2035'!L67)*5/15+'TM1.5SynPop_forCounty_2035'!L67,0)</f>
        <v>911</v>
      </c>
      <c r="M67">
        <f>ROUND(('TM1.5SynPop_forCounty_2050'!M67-'TM1.5SynPop_forCounty_2035'!M67)*5/15+'TM1.5SynPop_forCounty_2035'!M67,0)</f>
        <v>349</v>
      </c>
      <c r="N67">
        <f>ROUND(('TM1.5SynPop_forCounty_2050'!N67-'TM1.5SynPop_forCounty_2035'!N67)*5/15+'TM1.5SynPop_forCounty_2035'!N67,0)</f>
        <v>338</v>
      </c>
      <c r="O67">
        <f>ROUND(('TM1.5SynPop_forCounty_2050'!O67-'TM1.5SynPop_forCounty_2035'!O67)*5/15+'TM1.5SynPop_forCounty_2035'!O67,0)</f>
        <v>679</v>
      </c>
      <c r="P67">
        <f>ROUND(('TM1.5SynPop_forCounty_2050'!P67-'TM1.5SynPop_forCounty_2035'!P67)*5/15+'TM1.5SynPop_forCounty_2035'!P67,0)</f>
        <v>772</v>
      </c>
      <c r="Q67">
        <f>ROUND(('TM1.5SynPop_forCounty_2050'!Q67-'TM1.5SynPop_forCounty_2035'!Q67)*5/15+'TM1.5SynPop_forCounty_2035'!Q67,0)</f>
        <v>666</v>
      </c>
      <c r="R67">
        <f>ROUND(('TM1.5SynPop_forCounty_2050'!R67-'TM1.5SynPop_forCounty_2035'!R67)*5/15+'TM1.5SynPop_forCounty_2035'!R67,0)</f>
        <v>281</v>
      </c>
      <c r="S67">
        <f>ROUND(('TM1.5SynPop_forCounty_2050'!S67-'TM1.5SynPop_forCounty_2035'!S67)*5/15+'TM1.5SynPop_forCounty_2035'!S67,0)</f>
        <v>5112</v>
      </c>
      <c r="T67">
        <f>ROUND(('TM1.5SynPop_forCounty_2050'!T67-'TM1.5SynPop_forCounty_2035'!T67)*5/15+'TM1.5SynPop_forCounty_2035'!T67,0)</f>
        <v>152</v>
      </c>
      <c r="U67">
        <f>ROUND(('TM1.5SynPop_forCounty_2050'!U67-'TM1.5SynPop_forCounty_2035'!U67)*5/15+'TM1.5SynPop_forCounty_2035'!U67,0)</f>
        <v>348</v>
      </c>
      <c r="V67">
        <f>ROUND(('TM1.5SynPop_forCounty_2050'!V67-'TM1.5SynPop_forCounty_2035'!V67)*5/15+'TM1.5SynPop_forCounty_2035'!V67,0)</f>
        <v>400</v>
      </c>
      <c r="W67">
        <f>ROUND(('TM1.5SynPop_forCounty_2050'!W67-'TM1.5SynPop_forCounty_2035'!W67)*5/15+'TM1.5SynPop_forCounty_2035'!W67,0)</f>
        <v>1107</v>
      </c>
      <c r="X67">
        <f>ROUND(('TM1.5SynPop_forCounty_2050'!X67-'TM1.5SynPop_forCounty_2035'!X67)*5/15+'TM1.5SynPop_forCounty_2035'!X67,0)</f>
        <v>1751</v>
      </c>
      <c r="Y67">
        <f>ROUND(('TM1.5SynPop_forCounty_2050'!Y67-'TM1.5SynPop_forCounty_2035'!Y67)*5/15+'TM1.5SynPop_forCounty_2035'!Y67,0)</f>
        <v>1354</v>
      </c>
      <c r="Z67">
        <f>ROUND(('TM1.5SynPop_forCounty_2050'!Z67-'TM1.5SynPop_forCounty_2035'!Z67)*5/15+'TM1.5SynPop_forCounty_2035'!Z67,0)</f>
        <v>2509</v>
      </c>
      <c r="AA67">
        <f>ROUND(('TM1.5SynPop_forCounty_2050'!AA67-'TM1.5SynPop_forCounty_2035'!AA67)*5/15+'TM1.5SynPop_forCounty_2035'!AA67,0)</f>
        <v>324</v>
      </c>
    </row>
    <row r="68" spans="1:27">
      <c r="A68">
        <f>VLOOKUP(B68,xwalk!$A$2:$D$1455,4,FALSE)</f>
        <v>1</v>
      </c>
      <c r="B68">
        <v>67</v>
      </c>
      <c r="C68">
        <f>ROUND(('TM1.5SynPop_forCounty_2050'!C68-'TM1.5SynPop_forCounty_2035'!C68)*5/15+'TM1.5SynPop_forCounty_2035'!C68,0)</f>
        <v>5943</v>
      </c>
      <c r="D68">
        <f>ROUND(('TM1.5SynPop_forCounty_2050'!D68-'TM1.5SynPop_forCounty_2035'!D68)*5/15+'TM1.5SynPop_forCounty_2035'!D68,0)</f>
        <v>13</v>
      </c>
      <c r="E68">
        <f>ROUND(('TM1.5SynPop_forCounty_2050'!E68-'TM1.5SynPop_forCounty_2035'!E68)*5/15+'TM1.5SynPop_forCounty_2035'!E68,0)</f>
        <v>403</v>
      </c>
      <c r="F68">
        <f>ROUND(('TM1.5SynPop_forCounty_2050'!F68-'TM1.5SynPop_forCounty_2035'!F68)*5/15+'TM1.5SynPop_forCounty_2035'!F68,0)</f>
        <v>409</v>
      </c>
      <c r="G68">
        <f>ROUND(('TM1.5SynPop_forCounty_2050'!G68-'TM1.5SynPop_forCounty_2035'!G68)*5/15+'TM1.5SynPop_forCounty_2035'!G68,0)</f>
        <v>248</v>
      </c>
      <c r="H68">
        <f>ROUND(('TM1.5SynPop_forCounty_2050'!H68-'TM1.5SynPop_forCounty_2035'!H68)*5/15+'TM1.5SynPop_forCounty_2035'!H68,0)</f>
        <v>304</v>
      </c>
      <c r="I68">
        <f>ROUND(('TM1.5SynPop_forCounty_2050'!I68-'TM1.5SynPop_forCounty_2035'!I68)*5/15+'TM1.5SynPop_forCounty_2035'!I68,0)</f>
        <v>336</v>
      </c>
      <c r="J68">
        <f>ROUND(('TM1.5SynPop_forCounty_2050'!J68-'TM1.5SynPop_forCounty_2035'!J68)*5/15+'TM1.5SynPop_forCounty_2035'!J68,0)</f>
        <v>945</v>
      </c>
      <c r="K68">
        <f>ROUND(('TM1.5SynPop_forCounty_2050'!K68-'TM1.5SynPop_forCounty_2035'!K68)*5/15+'TM1.5SynPop_forCounty_2035'!K68,0)</f>
        <v>842</v>
      </c>
      <c r="L68">
        <f>ROUND(('TM1.5SynPop_forCounty_2050'!L68-'TM1.5SynPop_forCounty_2035'!L68)*5/15+'TM1.5SynPop_forCounty_2035'!L68,0)</f>
        <v>906</v>
      </c>
      <c r="M68">
        <f>ROUND(('TM1.5SynPop_forCounty_2050'!M68-'TM1.5SynPop_forCounty_2035'!M68)*5/15+'TM1.5SynPop_forCounty_2035'!M68,0)</f>
        <v>409</v>
      </c>
      <c r="N68">
        <f>ROUND(('TM1.5SynPop_forCounty_2050'!N68-'TM1.5SynPop_forCounty_2035'!N68)*5/15+'TM1.5SynPop_forCounty_2035'!N68,0)</f>
        <v>487</v>
      </c>
      <c r="O68">
        <f>ROUND(('TM1.5SynPop_forCounty_2050'!O68-'TM1.5SynPop_forCounty_2035'!O68)*5/15+'TM1.5SynPop_forCounty_2035'!O68,0)</f>
        <v>600</v>
      </c>
      <c r="P68">
        <f>ROUND(('TM1.5SynPop_forCounty_2050'!P68-'TM1.5SynPop_forCounty_2035'!P68)*5/15+'TM1.5SynPop_forCounty_2035'!P68,0)</f>
        <v>879</v>
      </c>
      <c r="Q68">
        <f>ROUND(('TM1.5SynPop_forCounty_2050'!Q68-'TM1.5SynPop_forCounty_2035'!Q68)*5/15+'TM1.5SynPop_forCounty_2035'!Q68,0)</f>
        <v>895</v>
      </c>
      <c r="R68">
        <f>ROUND(('TM1.5SynPop_forCounty_2050'!R68-'TM1.5SynPop_forCounty_2035'!R68)*5/15+'TM1.5SynPop_forCounty_2035'!R68,0)</f>
        <v>270</v>
      </c>
      <c r="S68">
        <f>ROUND(('TM1.5SynPop_forCounty_2050'!S68-'TM1.5SynPop_forCounty_2035'!S68)*5/15+'TM1.5SynPop_forCounty_2035'!S68,0)</f>
        <v>5955</v>
      </c>
      <c r="T68">
        <f>ROUND(('TM1.5SynPop_forCounty_2050'!T68-'TM1.5SynPop_forCounty_2035'!T68)*5/15+'TM1.5SynPop_forCounty_2035'!T68,0)</f>
        <v>183</v>
      </c>
      <c r="U68">
        <f>ROUND(('TM1.5SynPop_forCounty_2050'!U68-'TM1.5SynPop_forCounty_2035'!U68)*5/15+'TM1.5SynPop_forCounty_2035'!U68,0)</f>
        <v>419</v>
      </c>
      <c r="V68">
        <f>ROUND(('TM1.5SynPop_forCounty_2050'!V68-'TM1.5SynPop_forCounty_2035'!V68)*5/15+'TM1.5SynPop_forCounty_2035'!V68,0)</f>
        <v>565</v>
      </c>
      <c r="W68">
        <f>ROUND(('TM1.5SynPop_forCounty_2050'!W68-'TM1.5SynPop_forCounty_2035'!W68)*5/15+'TM1.5SynPop_forCounty_2035'!W68,0)</f>
        <v>1298</v>
      </c>
      <c r="X68">
        <f>ROUND(('TM1.5SynPop_forCounty_2050'!X68-'TM1.5SynPop_forCounty_2035'!X68)*5/15+'TM1.5SynPop_forCounty_2035'!X68,0)</f>
        <v>2065</v>
      </c>
      <c r="Y68">
        <f>ROUND(('TM1.5SynPop_forCounty_2050'!Y68-'TM1.5SynPop_forCounty_2035'!Y68)*5/15+'TM1.5SynPop_forCounty_2035'!Y68,0)</f>
        <v>1425</v>
      </c>
      <c r="Z68">
        <f>ROUND(('TM1.5SynPop_forCounty_2050'!Z68-'TM1.5SynPop_forCounty_2035'!Z68)*5/15+'TM1.5SynPop_forCounty_2035'!Z68,0)</f>
        <v>2854</v>
      </c>
      <c r="AA68">
        <f>ROUND(('TM1.5SynPop_forCounty_2050'!AA68-'TM1.5SynPop_forCounty_2035'!AA68)*5/15+'TM1.5SynPop_forCounty_2035'!AA68,0)</f>
        <v>367</v>
      </c>
    </row>
    <row r="69" spans="1:27">
      <c r="A69">
        <f>VLOOKUP(B69,xwalk!$A$2:$D$1455,4,FALSE)</f>
        <v>1</v>
      </c>
      <c r="B69">
        <v>68</v>
      </c>
      <c r="C69">
        <f>ROUND(('TM1.5SynPop_forCounty_2050'!C69-'TM1.5SynPop_forCounty_2035'!C69)*5/15+'TM1.5SynPop_forCounty_2035'!C69,0)</f>
        <v>3341</v>
      </c>
      <c r="D69">
        <f>ROUND(('TM1.5SynPop_forCounty_2050'!D69-'TM1.5SynPop_forCounty_2035'!D69)*5/15+'TM1.5SynPop_forCounty_2035'!D69,0)</f>
        <v>14</v>
      </c>
      <c r="E69">
        <f>ROUND(('TM1.5SynPop_forCounty_2050'!E69-'TM1.5SynPop_forCounty_2035'!E69)*5/15+'TM1.5SynPop_forCounty_2035'!E69,0)</f>
        <v>255</v>
      </c>
      <c r="F69">
        <f>ROUND(('TM1.5SynPop_forCounty_2050'!F69-'TM1.5SynPop_forCounty_2035'!F69)*5/15+'TM1.5SynPop_forCounty_2035'!F69,0)</f>
        <v>263</v>
      </c>
      <c r="G69">
        <f>ROUND(('TM1.5SynPop_forCounty_2050'!G69-'TM1.5SynPop_forCounty_2035'!G69)*5/15+'TM1.5SynPop_forCounty_2035'!G69,0)</f>
        <v>177</v>
      </c>
      <c r="H69">
        <f>ROUND(('TM1.5SynPop_forCounty_2050'!H69-'TM1.5SynPop_forCounty_2035'!H69)*5/15+'TM1.5SynPop_forCounty_2035'!H69,0)</f>
        <v>170</v>
      </c>
      <c r="I69">
        <f>ROUND(('TM1.5SynPop_forCounty_2050'!I69-'TM1.5SynPop_forCounty_2035'!I69)*5/15+'TM1.5SynPop_forCounty_2035'!I69,0)</f>
        <v>165</v>
      </c>
      <c r="J69">
        <f>ROUND(('TM1.5SynPop_forCounty_2050'!J69-'TM1.5SynPop_forCounty_2035'!J69)*5/15+'TM1.5SynPop_forCounty_2035'!J69,0)</f>
        <v>524</v>
      </c>
      <c r="K69">
        <f>ROUND(('TM1.5SynPop_forCounty_2050'!K69-'TM1.5SynPop_forCounty_2035'!K69)*5/15+'TM1.5SynPop_forCounty_2035'!K69,0)</f>
        <v>489</v>
      </c>
      <c r="L69">
        <f>ROUND(('TM1.5SynPop_forCounty_2050'!L69-'TM1.5SynPop_forCounty_2035'!L69)*5/15+'TM1.5SynPop_forCounty_2035'!L69,0)</f>
        <v>613</v>
      </c>
      <c r="M69">
        <f>ROUND(('TM1.5SynPop_forCounty_2050'!M69-'TM1.5SynPop_forCounty_2035'!M69)*5/15+'TM1.5SynPop_forCounty_2035'!M69,0)</f>
        <v>249</v>
      </c>
      <c r="N69">
        <f>ROUND(('TM1.5SynPop_forCounty_2050'!N69-'TM1.5SynPop_forCounty_2035'!N69)*5/15+'TM1.5SynPop_forCounty_2035'!N69,0)</f>
        <v>203</v>
      </c>
      <c r="O69">
        <f>ROUND(('TM1.5SynPop_forCounty_2050'!O69-'TM1.5SynPop_forCounty_2035'!O69)*5/15+'TM1.5SynPop_forCounty_2035'!O69,0)</f>
        <v>333</v>
      </c>
      <c r="P69">
        <f>ROUND(('TM1.5SynPop_forCounty_2050'!P69-'TM1.5SynPop_forCounty_2035'!P69)*5/15+'TM1.5SynPop_forCounty_2035'!P69,0)</f>
        <v>432</v>
      </c>
      <c r="Q69">
        <f>ROUND(('TM1.5SynPop_forCounty_2050'!Q69-'TM1.5SynPop_forCounty_2035'!Q69)*5/15+'TM1.5SynPop_forCounty_2035'!Q69,0)</f>
        <v>444</v>
      </c>
      <c r="R69">
        <f>ROUND(('TM1.5SynPop_forCounty_2050'!R69-'TM1.5SynPop_forCounty_2035'!R69)*5/15+'TM1.5SynPop_forCounty_2035'!R69,0)</f>
        <v>344</v>
      </c>
      <c r="S69">
        <f>ROUND(('TM1.5SynPop_forCounty_2050'!S69-'TM1.5SynPop_forCounty_2035'!S69)*5/15+'TM1.5SynPop_forCounty_2035'!S69,0)</f>
        <v>3355</v>
      </c>
      <c r="T69">
        <f>ROUND(('TM1.5SynPop_forCounty_2050'!T69-'TM1.5SynPop_forCounty_2035'!T69)*5/15+'TM1.5SynPop_forCounty_2035'!T69,0)</f>
        <v>82</v>
      </c>
      <c r="U69">
        <f>ROUND(('TM1.5SynPop_forCounty_2050'!U69-'TM1.5SynPop_forCounty_2035'!U69)*5/15+'TM1.5SynPop_forCounty_2035'!U69,0)</f>
        <v>123</v>
      </c>
      <c r="V69">
        <f>ROUND(('TM1.5SynPop_forCounty_2050'!V69-'TM1.5SynPop_forCounty_2035'!V69)*5/15+'TM1.5SynPop_forCounty_2035'!V69,0)</f>
        <v>415</v>
      </c>
      <c r="W69">
        <f>ROUND(('TM1.5SynPop_forCounty_2050'!W69-'TM1.5SynPop_forCounty_2035'!W69)*5/15+'TM1.5SynPop_forCounty_2035'!W69,0)</f>
        <v>900</v>
      </c>
      <c r="X69">
        <f>ROUND(('TM1.5SynPop_forCounty_2050'!X69-'TM1.5SynPop_forCounty_2035'!X69)*5/15+'TM1.5SynPop_forCounty_2035'!X69,0)</f>
        <v>1083</v>
      </c>
      <c r="Y69">
        <f>ROUND(('TM1.5SynPop_forCounty_2050'!Y69-'TM1.5SynPop_forCounty_2035'!Y69)*5/15+'TM1.5SynPop_forCounty_2035'!Y69,0)</f>
        <v>754</v>
      </c>
      <c r="Z69">
        <f>ROUND(('TM1.5SynPop_forCounty_2050'!Z69-'TM1.5SynPop_forCounty_2035'!Z69)*5/15+'TM1.5SynPop_forCounty_2035'!Z69,0)</f>
        <v>1596</v>
      </c>
      <c r="AA69">
        <f>ROUND(('TM1.5SynPop_forCounty_2050'!AA69-'TM1.5SynPop_forCounty_2035'!AA69)*5/15+'TM1.5SynPop_forCounty_2035'!AA69,0)</f>
        <v>129</v>
      </c>
    </row>
    <row r="70" spans="1:27">
      <c r="A70">
        <f>VLOOKUP(B70,xwalk!$A$2:$D$1455,4,FALSE)</f>
        <v>1</v>
      </c>
      <c r="B70">
        <v>69</v>
      </c>
      <c r="C70">
        <f>ROUND(('TM1.5SynPop_forCounty_2050'!C70-'TM1.5SynPop_forCounty_2035'!C70)*5/15+'TM1.5SynPop_forCounty_2035'!C70,0)</f>
        <v>7000</v>
      </c>
      <c r="D70">
        <f>ROUND(('TM1.5SynPop_forCounty_2050'!D70-'TM1.5SynPop_forCounty_2035'!D70)*5/15+'TM1.5SynPop_forCounty_2035'!D70,0)</f>
        <v>3062</v>
      </c>
      <c r="E70">
        <f>ROUND(('TM1.5SynPop_forCounty_2050'!E70-'TM1.5SynPop_forCounty_2035'!E70)*5/15+'TM1.5SynPop_forCounty_2035'!E70,0)</f>
        <v>480</v>
      </c>
      <c r="F70">
        <f>ROUND(('TM1.5SynPop_forCounty_2050'!F70-'TM1.5SynPop_forCounty_2035'!F70)*5/15+'TM1.5SynPop_forCounty_2035'!F70,0)</f>
        <v>520</v>
      </c>
      <c r="G70">
        <f>ROUND(('TM1.5SynPop_forCounty_2050'!G70-'TM1.5SynPop_forCounty_2035'!G70)*5/15+'TM1.5SynPop_forCounty_2035'!G70,0)</f>
        <v>336</v>
      </c>
      <c r="H70">
        <f>ROUND(('TM1.5SynPop_forCounty_2050'!H70-'TM1.5SynPop_forCounty_2035'!H70)*5/15+'TM1.5SynPop_forCounty_2035'!H70,0)</f>
        <v>368</v>
      </c>
      <c r="I70">
        <f>ROUND(('TM1.5SynPop_forCounty_2050'!I70-'TM1.5SynPop_forCounty_2035'!I70)*5/15+'TM1.5SynPop_forCounty_2035'!I70,0)</f>
        <v>399</v>
      </c>
      <c r="J70">
        <f>ROUND(('TM1.5SynPop_forCounty_2050'!J70-'TM1.5SynPop_forCounty_2035'!J70)*5/15+'TM1.5SynPop_forCounty_2035'!J70,0)</f>
        <v>1281</v>
      </c>
      <c r="K70">
        <f>ROUND(('TM1.5SynPop_forCounty_2050'!K70-'TM1.5SynPop_forCounty_2035'!K70)*5/15+'TM1.5SynPop_forCounty_2035'!K70,0)</f>
        <v>1182</v>
      </c>
      <c r="L70">
        <f>ROUND(('TM1.5SynPop_forCounty_2050'!L70-'TM1.5SynPop_forCounty_2035'!L70)*5/15+'TM1.5SynPop_forCounty_2035'!L70,0)</f>
        <v>1303</v>
      </c>
      <c r="M70">
        <f>ROUND(('TM1.5SynPop_forCounty_2050'!M70-'TM1.5SynPop_forCounty_2035'!M70)*5/15+'TM1.5SynPop_forCounty_2035'!M70,0)</f>
        <v>487</v>
      </c>
      <c r="N70">
        <f>ROUND(('TM1.5SynPop_forCounty_2050'!N70-'TM1.5SynPop_forCounty_2035'!N70)*5/15+'TM1.5SynPop_forCounty_2035'!N70,0)</f>
        <v>412</v>
      </c>
      <c r="O70">
        <f>ROUND(('TM1.5SynPop_forCounty_2050'!O70-'TM1.5SynPop_forCounty_2035'!O70)*5/15+'TM1.5SynPop_forCounty_2035'!O70,0)</f>
        <v>685</v>
      </c>
      <c r="P70">
        <f>ROUND(('TM1.5SynPop_forCounty_2050'!P70-'TM1.5SynPop_forCounty_2035'!P70)*5/15+'TM1.5SynPop_forCounty_2035'!P70,0)</f>
        <v>1318</v>
      </c>
      <c r="Q70">
        <f>ROUND(('TM1.5SynPop_forCounty_2050'!Q70-'TM1.5SynPop_forCounty_2035'!Q70)*5/15+'TM1.5SynPop_forCounty_2035'!Q70,0)</f>
        <v>1014</v>
      </c>
      <c r="R70">
        <f>ROUND(('TM1.5SynPop_forCounty_2050'!R70-'TM1.5SynPop_forCounty_2035'!R70)*5/15+'TM1.5SynPop_forCounty_2035'!R70,0)</f>
        <v>367</v>
      </c>
      <c r="S70">
        <f>ROUND(('TM1.5SynPop_forCounty_2050'!S70-'TM1.5SynPop_forCounty_2035'!S70)*5/15+'TM1.5SynPop_forCounty_2035'!S70,0)</f>
        <v>10062</v>
      </c>
      <c r="T70">
        <f>ROUND(('TM1.5SynPop_forCounty_2050'!T70-'TM1.5SynPop_forCounty_2035'!T70)*5/15+'TM1.5SynPop_forCounty_2035'!T70,0)</f>
        <v>206</v>
      </c>
      <c r="U70">
        <f>ROUND(('TM1.5SynPop_forCounty_2050'!U70-'TM1.5SynPop_forCounty_2035'!U70)*5/15+'TM1.5SynPop_forCounty_2035'!U70,0)</f>
        <v>0</v>
      </c>
      <c r="V70">
        <f>ROUND(('TM1.5SynPop_forCounty_2050'!V70-'TM1.5SynPop_forCounty_2035'!V70)*5/15+'TM1.5SynPop_forCounty_2035'!V70,0)</f>
        <v>3690</v>
      </c>
      <c r="W70">
        <f>ROUND(('TM1.5SynPop_forCounty_2050'!W70-'TM1.5SynPop_forCounty_2035'!W70)*5/15+'TM1.5SynPop_forCounty_2035'!W70,0)</f>
        <v>2138</v>
      </c>
      <c r="X70">
        <f>ROUND(('TM1.5SynPop_forCounty_2050'!X70-'TM1.5SynPop_forCounty_2035'!X70)*5/15+'TM1.5SynPop_forCounty_2035'!X70,0)</f>
        <v>2333</v>
      </c>
      <c r="Y70">
        <f>ROUND(('TM1.5SynPop_forCounty_2050'!Y70-'TM1.5SynPop_forCounty_2035'!Y70)*5/15+'TM1.5SynPop_forCounty_2035'!Y70,0)</f>
        <v>1695</v>
      </c>
      <c r="Z70">
        <f>ROUND(('TM1.5SynPop_forCounty_2050'!Z70-'TM1.5SynPop_forCounty_2035'!Z70)*5/15+'TM1.5SynPop_forCounty_2035'!Z70,0)</f>
        <v>4589</v>
      </c>
      <c r="AA70">
        <f>ROUND(('TM1.5SynPop_forCounty_2050'!AA70-'TM1.5SynPop_forCounty_2035'!AA70)*5/15+'TM1.5SynPop_forCounty_2035'!AA70,0)</f>
        <v>150</v>
      </c>
    </row>
    <row r="71" spans="1:27">
      <c r="A71">
        <f>VLOOKUP(B71,xwalk!$A$2:$D$1455,4,FALSE)</f>
        <v>1</v>
      </c>
      <c r="B71">
        <v>70</v>
      </c>
      <c r="C71">
        <f>ROUND(('TM1.5SynPop_forCounty_2050'!C71-'TM1.5SynPop_forCounty_2035'!C71)*5/15+'TM1.5SynPop_forCounty_2035'!C71,0)</f>
        <v>8233</v>
      </c>
      <c r="D71">
        <f>ROUND(('TM1.5SynPop_forCounty_2050'!D71-'TM1.5SynPop_forCounty_2035'!D71)*5/15+'TM1.5SynPop_forCounty_2035'!D71,0)</f>
        <v>1</v>
      </c>
      <c r="E71">
        <f>ROUND(('TM1.5SynPop_forCounty_2050'!E71-'TM1.5SynPop_forCounty_2035'!E71)*5/15+'TM1.5SynPop_forCounty_2035'!E71,0)</f>
        <v>823</v>
      </c>
      <c r="F71">
        <f>ROUND(('TM1.5SynPop_forCounty_2050'!F71-'TM1.5SynPop_forCounty_2035'!F71)*5/15+'TM1.5SynPop_forCounty_2035'!F71,0)</f>
        <v>683</v>
      </c>
      <c r="G71">
        <f>ROUND(('TM1.5SynPop_forCounty_2050'!G71-'TM1.5SynPop_forCounty_2035'!G71)*5/15+'TM1.5SynPop_forCounty_2035'!G71,0)</f>
        <v>393</v>
      </c>
      <c r="H71">
        <f>ROUND(('TM1.5SynPop_forCounty_2050'!H71-'TM1.5SynPop_forCounty_2035'!H71)*5/15+'TM1.5SynPop_forCounty_2035'!H71,0)</f>
        <v>367</v>
      </c>
      <c r="I71">
        <f>ROUND(('TM1.5SynPop_forCounty_2050'!I71-'TM1.5SynPop_forCounty_2035'!I71)*5/15+'TM1.5SynPop_forCounty_2035'!I71,0)</f>
        <v>457</v>
      </c>
      <c r="J71">
        <f>ROUND(('TM1.5SynPop_forCounty_2050'!J71-'TM1.5SynPop_forCounty_2035'!J71)*5/15+'TM1.5SynPop_forCounty_2035'!J71,0)</f>
        <v>1433</v>
      </c>
      <c r="K71">
        <f>ROUND(('TM1.5SynPop_forCounty_2050'!K71-'TM1.5SynPop_forCounty_2035'!K71)*5/15+'TM1.5SynPop_forCounty_2035'!K71,0)</f>
        <v>1643</v>
      </c>
      <c r="L71">
        <f>ROUND(('TM1.5SynPop_forCounty_2050'!L71-'TM1.5SynPop_forCounty_2035'!L71)*5/15+'TM1.5SynPop_forCounty_2035'!L71,0)</f>
        <v>1528</v>
      </c>
      <c r="M71">
        <f>ROUND(('TM1.5SynPop_forCounty_2050'!M71-'TM1.5SynPop_forCounty_2035'!M71)*5/15+'TM1.5SynPop_forCounty_2035'!M71,0)</f>
        <v>527</v>
      </c>
      <c r="N71">
        <f>ROUND(('TM1.5SynPop_forCounty_2050'!N71-'TM1.5SynPop_forCounty_2035'!N71)*5/15+'TM1.5SynPop_forCounty_2035'!N71,0)</f>
        <v>458</v>
      </c>
      <c r="O71">
        <f>ROUND(('TM1.5SynPop_forCounty_2050'!O71-'TM1.5SynPop_forCounty_2035'!O71)*5/15+'TM1.5SynPop_forCounty_2035'!O71,0)</f>
        <v>1343</v>
      </c>
      <c r="P71">
        <f>ROUND(('TM1.5SynPop_forCounty_2050'!P71-'TM1.5SynPop_forCounty_2035'!P71)*5/15+'TM1.5SynPop_forCounty_2035'!P71,0)</f>
        <v>1569</v>
      </c>
      <c r="Q71">
        <f>ROUND(('TM1.5SynPop_forCounty_2050'!Q71-'TM1.5SynPop_forCounty_2035'!Q71)*5/15+'TM1.5SynPop_forCounty_2035'!Q71,0)</f>
        <v>913</v>
      </c>
      <c r="R71">
        <f>ROUND(('TM1.5SynPop_forCounty_2050'!R71-'TM1.5SynPop_forCounty_2035'!R71)*5/15+'TM1.5SynPop_forCounty_2035'!R71,0)</f>
        <v>330</v>
      </c>
      <c r="S71">
        <f>ROUND(('TM1.5SynPop_forCounty_2050'!S71-'TM1.5SynPop_forCounty_2035'!S71)*5/15+'TM1.5SynPop_forCounty_2035'!S71,0)</f>
        <v>8235</v>
      </c>
      <c r="T71">
        <f>ROUND(('TM1.5SynPop_forCounty_2050'!T71-'TM1.5SynPop_forCounty_2035'!T71)*5/15+'TM1.5SynPop_forCounty_2035'!T71,0)</f>
        <v>264</v>
      </c>
      <c r="U71">
        <f>ROUND(('TM1.5SynPop_forCounty_2050'!U71-'TM1.5SynPop_forCounty_2035'!U71)*5/15+'TM1.5SynPop_forCounty_2035'!U71,0)</f>
        <v>387</v>
      </c>
      <c r="V71">
        <f>ROUND(('TM1.5SynPop_forCounty_2050'!V71-'TM1.5SynPop_forCounty_2035'!V71)*5/15+'TM1.5SynPop_forCounty_2035'!V71,0)</f>
        <v>690</v>
      </c>
      <c r="W71">
        <f>ROUND(('TM1.5SynPop_forCounty_2050'!W71-'TM1.5SynPop_forCounty_2035'!W71)*5/15+'TM1.5SynPop_forCounty_2035'!W71,0)</f>
        <v>1887</v>
      </c>
      <c r="X71">
        <f>ROUND(('TM1.5SynPop_forCounty_2050'!X71-'TM1.5SynPop_forCounty_2035'!X71)*5/15+'TM1.5SynPop_forCounty_2035'!X71,0)</f>
        <v>2884</v>
      </c>
      <c r="Y71">
        <f>ROUND(('TM1.5SynPop_forCounty_2050'!Y71-'TM1.5SynPop_forCounty_2035'!Y71)*5/15+'TM1.5SynPop_forCounty_2035'!Y71,0)</f>
        <v>2123</v>
      </c>
      <c r="Z71">
        <f>ROUND(('TM1.5SynPop_forCounty_2050'!Z71-'TM1.5SynPop_forCounty_2035'!Z71)*5/15+'TM1.5SynPop_forCounty_2035'!Z71,0)</f>
        <v>4005</v>
      </c>
      <c r="AA71">
        <f>ROUND(('TM1.5SynPop_forCounty_2050'!AA71-'TM1.5SynPop_forCounty_2035'!AA71)*5/15+'TM1.5SynPop_forCounty_2035'!AA71,0)</f>
        <v>420</v>
      </c>
    </row>
    <row r="72" spans="1:27">
      <c r="A72">
        <f>VLOOKUP(B72,xwalk!$A$2:$D$1455,4,FALSE)</f>
        <v>1</v>
      </c>
      <c r="B72">
        <v>71</v>
      </c>
      <c r="C72">
        <f>ROUND(('TM1.5SynPop_forCounty_2050'!C72-'TM1.5SynPop_forCounty_2035'!C72)*5/15+'TM1.5SynPop_forCounty_2035'!C72,0)</f>
        <v>5053</v>
      </c>
      <c r="D72">
        <f>ROUND(('TM1.5SynPop_forCounty_2050'!D72-'TM1.5SynPop_forCounty_2035'!D72)*5/15+'TM1.5SynPop_forCounty_2035'!D72,0)</f>
        <v>263</v>
      </c>
      <c r="E72">
        <f>ROUND(('TM1.5SynPop_forCounty_2050'!E72-'TM1.5SynPop_forCounty_2035'!E72)*5/15+'TM1.5SynPop_forCounty_2035'!E72,0)</f>
        <v>276</v>
      </c>
      <c r="F72">
        <f>ROUND(('TM1.5SynPop_forCounty_2050'!F72-'TM1.5SynPop_forCounty_2035'!F72)*5/15+'TM1.5SynPop_forCounty_2035'!F72,0)</f>
        <v>256</v>
      </c>
      <c r="G72">
        <f>ROUND(('TM1.5SynPop_forCounty_2050'!G72-'TM1.5SynPop_forCounty_2035'!G72)*5/15+'TM1.5SynPop_forCounty_2035'!G72,0)</f>
        <v>246</v>
      </c>
      <c r="H72">
        <f>ROUND(('TM1.5SynPop_forCounty_2050'!H72-'TM1.5SynPop_forCounty_2035'!H72)*5/15+'TM1.5SynPop_forCounty_2035'!H72,0)</f>
        <v>268</v>
      </c>
      <c r="I72">
        <f>ROUND(('TM1.5SynPop_forCounty_2050'!I72-'TM1.5SynPop_forCounty_2035'!I72)*5/15+'TM1.5SynPop_forCounty_2035'!I72,0)</f>
        <v>303</v>
      </c>
      <c r="J72">
        <f>ROUND(('TM1.5SynPop_forCounty_2050'!J72-'TM1.5SynPop_forCounty_2035'!J72)*5/15+'TM1.5SynPop_forCounty_2035'!J72,0)</f>
        <v>1052</v>
      </c>
      <c r="K72">
        <f>ROUND(('TM1.5SynPop_forCounty_2050'!K72-'TM1.5SynPop_forCounty_2035'!K72)*5/15+'TM1.5SynPop_forCounty_2035'!K72,0)</f>
        <v>858</v>
      </c>
      <c r="L72">
        <f>ROUND(('TM1.5SynPop_forCounty_2050'!L72-'TM1.5SynPop_forCounty_2035'!L72)*5/15+'TM1.5SynPop_forCounty_2035'!L72,0)</f>
        <v>881</v>
      </c>
      <c r="M72">
        <f>ROUND(('TM1.5SynPop_forCounty_2050'!M72-'TM1.5SynPop_forCounty_2035'!M72)*5/15+'TM1.5SynPop_forCounty_2035'!M72,0)</f>
        <v>297</v>
      </c>
      <c r="N72">
        <f>ROUND(('TM1.5SynPop_forCounty_2050'!N72-'TM1.5SynPop_forCounty_2035'!N72)*5/15+'TM1.5SynPop_forCounty_2035'!N72,0)</f>
        <v>364</v>
      </c>
      <c r="O72">
        <f>ROUND(('TM1.5SynPop_forCounty_2050'!O72-'TM1.5SynPop_forCounty_2035'!O72)*5/15+'TM1.5SynPop_forCounty_2035'!O72,0)</f>
        <v>688</v>
      </c>
      <c r="P72">
        <f>ROUND(('TM1.5SynPop_forCounty_2050'!P72-'TM1.5SynPop_forCounty_2035'!P72)*5/15+'TM1.5SynPop_forCounty_2035'!P72,0)</f>
        <v>932</v>
      </c>
      <c r="Q72">
        <f>ROUND(('TM1.5SynPop_forCounty_2050'!Q72-'TM1.5SynPop_forCounty_2035'!Q72)*5/15+'TM1.5SynPop_forCounty_2035'!Q72,0)</f>
        <v>578</v>
      </c>
      <c r="R72">
        <f>ROUND(('TM1.5SynPop_forCounty_2050'!R72-'TM1.5SynPop_forCounty_2035'!R72)*5/15+'TM1.5SynPop_forCounty_2035'!R72,0)</f>
        <v>202</v>
      </c>
      <c r="S72">
        <f>ROUND(('TM1.5SynPop_forCounty_2050'!S72-'TM1.5SynPop_forCounty_2035'!S72)*5/15+'TM1.5SynPop_forCounty_2035'!S72,0)</f>
        <v>5316</v>
      </c>
      <c r="T72">
        <f>ROUND(('TM1.5SynPop_forCounty_2050'!T72-'TM1.5SynPop_forCounty_2035'!T72)*5/15+'TM1.5SynPop_forCounty_2035'!T72,0)</f>
        <v>200</v>
      </c>
      <c r="U72">
        <f>ROUND(('TM1.5SynPop_forCounty_2050'!U72-'TM1.5SynPop_forCounty_2035'!U72)*5/15+'TM1.5SynPop_forCounty_2035'!U72,0)</f>
        <v>245</v>
      </c>
      <c r="V72">
        <f>ROUND(('TM1.5SynPop_forCounty_2050'!V72-'TM1.5SynPop_forCounty_2035'!V72)*5/15+'TM1.5SynPop_forCounty_2035'!V72,0)</f>
        <v>470</v>
      </c>
      <c r="W72">
        <f>ROUND(('TM1.5SynPop_forCounty_2050'!W72-'TM1.5SynPop_forCounty_2035'!W72)*5/15+'TM1.5SynPop_forCounty_2035'!W72,0)</f>
        <v>963</v>
      </c>
      <c r="X72">
        <f>ROUND(('TM1.5SynPop_forCounty_2050'!X72-'TM1.5SynPop_forCounty_2035'!X72)*5/15+'TM1.5SynPop_forCounty_2035'!X72,0)</f>
        <v>1964</v>
      </c>
      <c r="Y72">
        <f>ROUND(('TM1.5SynPop_forCounty_2050'!Y72-'TM1.5SynPop_forCounty_2035'!Y72)*5/15+'TM1.5SynPop_forCounty_2035'!Y72,0)</f>
        <v>1474</v>
      </c>
      <c r="Z72">
        <f>ROUND(('TM1.5SynPop_forCounty_2050'!Z72-'TM1.5SynPop_forCounty_2035'!Z72)*5/15+'TM1.5SynPop_forCounty_2035'!Z72,0)</f>
        <v>2499</v>
      </c>
      <c r="AA72">
        <f>ROUND(('TM1.5SynPop_forCounty_2050'!AA72-'TM1.5SynPop_forCounty_2035'!AA72)*5/15+'TM1.5SynPop_forCounty_2035'!AA72,0)</f>
        <v>272</v>
      </c>
    </row>
    <row r="73" spans="1:27">
      <c r="A73">
        <f>VLOOKUP(B73,xwalk!$A$2:$D$1455,4,FALSE)</f>
        <v>1</v>
      </c>
      <c r="B73">
        <v>72</v>
      </c>
      <c r="C73">
        <f>ROUND(('TM1.5SynPop_forCounty_2050'!C73-'TM1.5SynPop_forCounty_2035'!C73)*5/15+'TM1.5SynPop_forCounty_2035'!C73,0)</f>
        <v>2489</v>
      </c>
      <c r="D73">
        <f>ROUND(('TM1.5SynPop_forCounty_2050'!D73-'TM1.5SynPop_forCounty_2035'!D73)*5/15+'TM1.5SynPop_forCounty_2035'!D73,0)</f>
        <v>36</v>
      </c>
      <c r="E73">
        <f>ROUND(('TM1.5SynPop_forCounty_2050'!E73-'TM1.5SynPop_forCounty_2035'!E73)*5/15+'TM1.5SynPop_forCounty_2035'!E73,0)</f>
        <v>157</v>
      </c>
      <c r="F73">
        <f>ROUND(('TM1.5SynPop_forCounty_2050'!F73-'TM1.5SynPop_forCounty_2035'!F73)*5/15+'TM1.5SynPop_forCounty_2035'!F73,0)</f>
        <v>166</v>
      </c>
      <c r="G73">
        <f>ROUND(('TM1.5SynPop_forCounty_2050'!G73-'TM1.5SynPop_forCounty_2035'!G73)*5/15+'TM1.5SynPop_forCounty_2035'!G73,0)</f>
        <v>151</v>
      </c>
      <c r="H73">
        <f>ROUND(('TM1.5SynPop_forCounty_2050'!H73-'TM1.5SynPop_forCounty_2035'!H73)*5/15+'TM1.5SynPop_forCounty_2035'!H73,0)</f>
        <v>131</v>
      </c>
      <c r="I73">
        <f>ROUND(('TM1.5SynPop_forCounty_2050'!I73-'TM1.5SynPop_forCounty_2035'!I73)*5/15+'TM1.5SynPop_forCounty_2035'!I73,0)</f>
        <v>148</v>
      </c>
      <c r="J73">
        <f>ROUND(('TM1.5SynPop_forCounty_2050'!J73-'TM1.5SynPop_forCounty_2035'!J73)*5/15+'TM1.5SynPop_forCounty_2035'!J73,0)</f>
        <v>490</v>
      </c>
      <c r="K73">
        <f>ROUND(('TM1.5SynPop_forCounty_2050'!K73-'TM1.5SynPop_forCounty_2035'!K73)*5/15+'TM1.5SynPop_forCounty_2035'!K73,0)</f>
        <v>462</v>
      </c>
      <c r="L73">
        <f>ROUND(('TM1.5SynPop_forCounty_2050'!L73-'TM1.5SynPop_forCounty_2035'!L73)*5/15+'TM1.5SynPop_forCounty_2035'!L73,0)</f>
        <v>488</v>
      </c>
      <c r="M73">
        <f>ROUND(('TM1.5SynPop_forCounty_2050'!M73-'TM1.5SynPop_forCounty_2035'!M73)*5/15+'TM1.5SynPop_forCounty_2035'!M73,0)</f>
        <v>159</v>
      </c>
      <c r="N73">
        <f>ROUND(('TM1.5SynPop_forCounty_2050'!N73-'TM1.5SynPop_forCounty_2035'!N73)*5/15+'TM1.5SynPop_forCounty_2035'!N73,0)</f>
        <v>134</v>
      </c>
      <c r="O73">
        <f>ROUND(('TM1.5SynPop_forCounty_2050'!O73-'TM1.5SynPop_forCounty_2035'!O73)*5/15+'TM1.5SynPop_forCounty_2035'!O73,0)</f>
        <v>245</v>
      </c>
      <c r="P73">
        <f>ROUND(('TM1.5SynPop_forCounty_2050'!P73-'TM1.5SynPop_forCounty_2035'!P73)*5/15+'TM1.5SynPop_forCounty_2035'!P73,0)</f>
        <v>465</v>
      </c>
      <c r="Q73">
        <f>ROUND(('TM1.5SynPop_forCounty_2050'!Q73-'TM1.5SynPop_forCounty_2035'!Q73)*5/15+'TM1.5SynPop_forCounty_2035'!Q73,0)</f>
        <v>363</v>
      </c>
      <c r="R73">
        <f>ROUND(('TM1.5SynPop_forCounty_2050'!R73-'TM1.5SynPop_forCounty_2035'!R73)*5/15+'TM1.5SynPop_forCounty_2035'!R73,0)</f>
        <v>170</v>
      </c>
      <c r="S73">
        <f>ROUND(('TM1.5SynPop_forCounty_2050'!S73-'TM1.5SynPop_forCounty_2035'!S73)*5/15+'TM1.5SynPop_forCounty_2035'!S73,0)</f>
        <v>2526</v>
      </c>
      <c r="T73">
        <f>ROUND(('TM1.5SynPop_forCounty_2050'!T73-'TM1.5SynPop_forCounty_2035'!T73)*5/15+'TM1.5SynPop_forCounty_2035'!T73,0)</f>
        <v>45</v>
      </c>
      <c r="U73">
        <f>ROUND(('TM1.5SynPop_forCounty_2050'!U73-'TM1.5SynPop_forCounty_2035'!U73)*5/15+'TM1.5SynPop_forCounty_2035'!U73,0)</f>
        <v>76</v>
      </c>
      <c r="V73">
        <f>ROUND(('TM1.5SynPop_forCounty_2050'!V73-'TM1.5SynPop_forCounty_2035'!V73)*5/15+'TM1.5SynPop_forCounty_2035'!V73,0)</f>
        <v>204</v>
      </c>
      <c r="W73">
        <f>ROUND(('TM1.5SynPop_forCounty_2050'!W73-'TM1.5SynPop_forCounty_2035'!W73)*5/15+'TM1.5SynPop_forCounty_2035'!W73,0)</f>
        <v>630</v>
      </c>
      <c r="X73">
        <f>ROUND(('TM1.5SynPop_forCounty_2050'!X73-'TM1.5SynPop_forCounty_2035'!X73)*5/15+'TM1.5SynPop_forCounty_2035'!X73,0)</f>
        <v>761</v>
      </c>
      <c r="Y73">
        <f>ROUND(('TM1.5SynPop_forCounty_2050'!Y73-'TM1.5SynPop_forCounty_2035'!Y73)*5/15+'TM1.5SynPop_forCounty_2035'!Y73,0)</f>
        <v>810</v>
      </c>
      <c r="Z73">
        <f>ROUND(('TM1.5SynPop_forCounty_2050'!Z73-'TM1.5SynPop_forCounty_2035'!Z73)*5/15+'TM1.5SynPop_forCounty_2035'!Z73,0)</f>
        <v>1194</v>
      </c>
      <c r="AA73">
        <f>ROUND(('TM1.5SynPop_forCounty_2050'!AA73-'TM1.5SynPop_forCounty_2035'!AA73)*5/15+'TM1.5SynPop_forCounty_2035'!AA73,0)</f>
        <v>81</v>
      </c>
    </row>
    <row r="74" spans="1:27">
      <c r="A74">
        <f>VLOOKUP(B74,xwalk!$A$2:$D$1455,4,FALSE)</f>
        <v>1</v>
      </c>
      <c r="B74">
        <v>73</v>
      </c>
      <c r="C74">
        <f>ROUND(('TM1.5SynPop_forCounty_2050'!C74-'TM1.5SynPop_forCounty_2035'!C74)*5/15+'TM1.5SynPop_forCounty_2035'!C74,0)</f>
        <v>4342</v>
      </c>
      <c r="D74">
        <f>ROUND(('TM1.5SynPop_forCounty_2050'!D74-'TM1.5SynPop_forCounty_2035'!D74)*5/15+'TM1.5SynPop_forCounty_2035'!D74,0)</f>
        <v>0</v>
      </c>
      <c r="E74">
        <f>ROUND(('TM1.5SynPop_forCounty_2050'!E74-'TM1.5SynPop_forCounty_2035'!E74)*5/15+'TM1.5SynPop_forCounty_2035'!E74,0)</f>
        <v>794</v>
      </c>
      <c r="F74">
        <f>ROUND(('TM1.5SynPop_forCounty_2050'!F74-'TM1.5SynPop_forCounty_2035'!F74)*5/15+'TM1.5SynPop_forCounty_2035'!F74,0)</f>
        <v>640</v>
      </c>
      <c r="G74">
        <f>ROUND(('TM1.5SynPop_forCounty_2050'!G74-'TM1.5SynPop_forCounty_2035'!G74)*5/15+'TM1.5SynPop_forCounty_2035'!G74,0)</f>
        <v>276</v>
      </c>
      <c r="H74">
        <f>ROUND(('TM1.5SynPop_forCounty_2050'!H74-'TM1.5SynPop_forCounty_2035'!H74)*5/15+'TM1.5SynPop_forCounty_2035'!H74,0)</f>
        <v>241</v>
      </c>
      <c r="I74">
        <f>ROUND(('TM1.5SynPop_forCounty_2050'!I74-'TM1.5SynPop_forCounty_2035'!I74)*5/15+'TM1.5SynPop_forCounty_2035'!I74,0)</f>
        <v>202</v>
      </c>
      <c r="J74">
        <f>ROUND(('TM1.5SynPop_forCounty_2050'!J74-'TM1.5SynPop_forCounty_2035'!J74)*5/15+'TM1.5SynPop_forCounty_2035'!J74,0)</f>
        <v>524</v>
      </c>
      <c r="K74">
        <f>ROUND(('TM1.5SynPop_forCounty_2050'!K74-'TM1.5SynPop_forCounty_2035'!K74)*5/15+'TM1.5SynPop_forCounty_2035'!K74,0)</f>
        <v>1484</v>
      </c>
      <c r="L74">
        <f>ROUND(('TM1.5SynPop_forCounty_2050'!L74-'TM1.5SynPop_forCounty_2035'!L74)*5/15+'TM1.5SynPop_forCounty_2035'!L74,0)</f>
        <v>873</v>
      </c>
      <c r="M74">
        <f>ROUND(('TM1.5SynPop_forCounty_2050'!M74-'TM1.5SynPop_forCounty_2035'!M74)*5/15+'TM1.5SynPop_forCounty_2035'!M74,0)</f>
        <v>201</v>
      </c>
      <c r="N74">
        <f>ROUND(('TM1.5SynPop_forCounty_2050'!N74-'TM1.5SynPop_forCounty_2035'!N74)*5/15+'TM1.5SynPop_forCounty_2035'!N74,0)</f>
        <v>119</v>
      </c>
      <c r="O74">
        <f>ROUND(('TM1.5SynPop_forCounty_2050'!O74-'TM1.5SynPop_forCounty_2035'!O74)*5/15+'TM1.5SynPop_forCounty_2035'!O74,0)</f>
        <v>916</v>
      </c>
      <c r="P74">
        <f>ROUND(('TM1.5SynPop_forCounty_2050'!P74-'TM1.5SynPop_forCounty_2035'!P74)*5/15+'TM1.5SynPop_forCounty_2035'!P74,0)</f>
        <v>856</v>
      </c>
      <c r="Q74">
        <f>ROUND(('TM1.5SynPop_forCounty_2050'!Q74-'TM1.5SynPop_forCounty_2035'!Q74)*5/15+'TM1.5SynPop_forCounty_2035'!Q74,0)</f>
        <v>683</v>
      </c>
      <c r="R74">
        <f>ROUND(('TM1.5SynPop_forCounty_2050'!R74-'TM1.5SynPop_forCounty_2035'!R74)*5/15+'TM1.5SynPop_forCounty_2035'!R74,0)</f>
        <v>222</v>
      </c>
      <c r="S74">
        <f>ROUND(('TM1.5SynPop_forCounty_2050'!S74-'TM1.5SynPop_forCounty_2035'!S74)*5/15+'TM1.5SynPop_forCounty_2035'!S74,0)</f>
        <v>4342</v>
      </c>
      <c r="T74">
        <f>ROUND(('TM1.5SynPop_forCounty_2050'!T74-'TM1.5SynPop_forCounty_2035'!T74)*5/15+'TM1.5SynPop_forCounty_2035'!T74,0)</f>
        <v>57</v>
      </c>
      <c r="U74">
        <f>ROUND(('TM1.5SynPop_forCounty_2050'!U74-'TM1.5SynPop_forCounty_2035'!U74)*5/15+'TM1.5SynPop_forCounty_2035'!U74,0)</f>
        <v>74</v>
      </c>
      <c r="V74">
        <f>ROUND(('TM1.5SynPop_forCounty_2050'!V74-'TM1.5SynPop_forCounty_2035'!V74)*5/15+'TM1.5SynPop_forCounty_2035'!V74,0)</f>
        <v>364</v>
      </c>
      <c r="W74">
        <f>ROUND(('TM1.5SynPop_forCounty_2050'!W74-'TM1.5SynPop_forCounty_2035'!W74)*5/15+'TM1.5SynPop_forCounty_2035'!W74,0)</f>
        <v>953</v>
      </c>
      <c r="X74">
        <f>ROUND(('TM1.5SynPop_forCounty_2050'!X74-'TM1.5SynPop_forCounty_2035'!X74)*5/15+'TM1.5SynPop_forCounty_2035'!X74,0)</f>
        <v>1397</v>
      </c>
      <c r="Y74">
        <f>ROUND(('TM1.5SynPop_forCounty_2050'!Y74-'TM1.5SynPop_forCounty_2035'!Y74)*5/15+'TM1.5SynPop_forCounty_2035'!Y74,0)</f>
        <v>1497</v>
      </c>
      <c r="Z74">
        <f>ROUND(('TM1.5SynPop_forCounty_2050'!Z74-'TM1.5SynPop_forCounty_2035'!Z74)*5/15+'TM1.5SynPop_forCounty_2035'!Z74,0)</f>
        <v>1918</v>
      </c>
      <c r="AA74">
        <f>ROUND(('TM1.5SynPop_forCounty_2050'!AA74-'TM1.5SynPop_forCounty_2035'!AA74)*5/15+'TM1.5SynPop_forCounty_2035'!AA74,0)</f>
        <v>91</v>
      </c>
    </row>
    <row r="75" spans="1:27">
      <c r="A75">
        <f>VLOOKUP(B75,xwalk!$A$2:$D$1455,4,FALSE)</f>
        <v>1</v>
      </c>
      <c r="B75">
        <v>74</v>
      </c>
      <c r="C75">
        <f>ROUND(('TM1.5SynPop_forCounty_2050'!C75-'TM1.5SynPop_forCounty_2035'!C75)*5/15+'TM1.5SynPop_forCounty_2035'!C75,0)</f>
        <v>4433</v>
      </c>
      <c r="D75">
        <f>ROUND(('TM1.5SynPop_forCounty_2050'!D75-'TM1.5SynPop_forCounty_2035'!D75)*5/15+'TM1.5SynPop_forCounty_2035'!D75,0)</f>
        <v>149</v>
      </c>
      <c r="E75">
        <f>ROUND(('TM1.5SynPop_forCounty_2050'!E75-'TM1.5SynPop_forCounty_2035'!E75)*5/15+'TM1.5SynPop_forCounty_2035'!E75,0)</f>
        <v>763</v>
      </c>
      <c r="F75">
        <f>ROUND(('TM1.5SynPop_forCounty_2050'!F75-'TM1.5SynPop_forCounty_2035'!F75)*5/15+'TM1.5SynPop_forCounty_2035'!F75,0)</f>
        <v>530</v>
      </c>
      <c r="G75">
        <f>ROUND(('TM1.5SynPop_forCounty_2050'!G75-'TM1.5SynPop_forCounty_2035'!G75)*5/15+'TM1.5SynPop_forCounty_2035'!G75,0)</f>
        <v>213</v>
      </c>
      <c r="H75">
        <f>ROUND(('TM1.5SynPop_forCounty_2050'!H75-'TM1.5SynPop_forCounty_2035'!H75)*5/15+'TM1.5SynPop_forCounty_2035'!H75,0)</f>
        <v>245</v>
      </c>
      <c r="I75">
        <f>ROUND(('TM1.5SynPop_forCounty_2050'!I75-'TM1.5SynPop_forCounty_2035'!I75)*5/15+'TM1.5SynPop_forCounty_2035'!I75,0)</f>
        <v>259</v>
      </c>
      <c r="J75">
        <f>ROUND(('TM1.5SynPop_forCounty_2050'!J75-'TM1.5SynPop_forCounty_2035'!J75)*5/15+'TM1.5SynPop_forCounty_2035'!J75,0)</f>
        <v>774</v>
      </c>
      <c r="K75">
        <f>ROUND(('TM1.5SynPop_forCounty_2050'!K75-'TM1.5SynPop_forCounty_2035'!K75)*5/15+'TM1.5SynPop_forCounty_2035'!K75,0)</f>
        <v>1672</v>
      </c>
      <c r="L75">
        <f>ROUND(('TM1.5SynPop_forCounty_2050'!L75-'TM1.5SynPop_forCounty_2035'!L75)*5/15+'TM1.5SynPop_forCounty_2035'!L75,0)</f>
        <v>778</v>
      </c>
      <c r="M75">
        <f>ROUND(('TM1.5SynPop_forCounty_2050'!M75-'TM1.5SynPop_forCounty_2035'!M75)*5/15+'TM1.5SynPop_forCounty_2035'!M75,0)</f>
        <v>169</v>
      </c>
      <c r="N75">
        <f>ROUND(('TM1.5SynPop_forCounty_2050'!N75-'TM1.5SynPop_forCounty_2035'!N75)*5/15+'TM1.5SynPop_forCounty_2035'!N75,0)</f>
        <v>165</v>
      </c>
      <c r="O75">
        <f>ROUND(('TM1.5SynPop_forCounty_2050'!O75-'TM1.5SynPop_forCounty_2035'!O75)*5/15+'TM1.5SynPop_forCounty_2035'!O75,0)</f>
        <v>1240</v>
      </c>
      <c r="P75">
        <f>ROUND(('TM1.5SynPop_forCounty_2050'!P75-'TM1.5SynPop_forCounty_2035'!P75)*5/15+'TM1.5SynPop_forCounty_2035'!P75,0)</f>
        <v>1122</v>
      </c>
      <c r="Q75">
        <f>ROUND(('TM1.5SynPop_forCounty_2050'!Q75-'TM1.5SynPop_forCounty_2035'!Q75)*5/15+'TM1.5SynPop_forCounty_2035'!Q75,0)</f>
        <v>367</v>
      </c>
      <c r="R75">
        <f>ROUND(('TM1.5SynPop_forCounty_2050'!R75-'TM1.5SynPop_forCounty_2035'!R75)*5/15+'TM1.5SynPop_forCounty_2035'!R75,0)</f>
        <v>54</v>
      </c>
      <c r="S75">
        <f>ROUND(('TM1.5SynPop_forCounty_2050'!S75-'TM1.5SynPop_forCounty_2035'!S75)*5/15+'TM1.5SynPop_forCounty_2035'!S75,0)</f>
        <v>4581</v>
      </c>
      <c r="T75">
        <f>ROUND(('TM1.5SynPop_forCounty_2050'!T75-'TM1.5SynPop_forCounty_2035'!T75)*5/15+'TM1.5SynPop_forCounty_2035'!T75,0)</f>
        <v>75</v>
      </c>
      <c r="U75">
        <f>ROUND(('TM1.5SynPop_forCounty_2050'!U75-'TM1.5SynPop_forCounty_2035'!U75)*5/15+'TM1.5SynPop_forCounty_2035'!U75,0)</f>
        <v>28</v>
      </c>
      <c r="V75">
        <f>ROUND(('TM1.5SynPop_forCounty_2050'!V75-'TM1.5SynPop_forCounty_2035'!V75)*5/15+'TM1.5SynPop_forCounty_2035'!V75,0)</f>
        <v>416</v>
      </c>
      <c r="W75">
        <f>ROUND(('TM1.5SynPop_forCounty_2050'!W75-'TM1.5SynPop_forCounty_2035'!W75)*5/15+'TM1.5SynPop_forCounty_2035'!W75,0)</f>
        <v>667</v>
      </c>
      <c r="X75">
        <f>ROUND(('TM1.5SynPop_forCounty_2050'!X75-'TM1.5SynPop_forCounty_2035'!X75)*5/15+'TM1.5SynPop_forCounty_2035'!X75,0)</f>
        <v>985</v>
      </c>
      <c r="Y75">
        <f>ROUND(('TM1.5SynPop_forCounty_2050'!Y75-'TM1.5SynPop_forCounty_2035'!Y75)*5/15+'TM1.5SynPop_forCounty_2035'!Y75,0)</f>
        <v>2411</v>
      </c>
      <c r="Z75">
        <f>ROUND(('TM1.5SynPop_forCounty_2050'!Z75-'TM1.5SynPop_forCounty_2035'!Z75)*5/15+'TM1.5SynPop_forCounty_2035'!Z75,0)</f>
        <v>2052</v>
      </c>
      <c r="AA75">
        <f>ROUND(('TM1.5SynPop_forCounty_2050'!AA75-'TM1.5SynPop_forCounty_2035'!AA75)*5/15+'TM1.5SynPop_forCounty_2035'!AA75,0)</f>
        <v>61</v>
      </c>
    </row>
    <row r="76" spans="1:27">
      <c r="A76">
        <f>VLOOKUP(B76,xwalk!$A$2:$D$1455,4,FALSE)</f>
        <v>1</v>
      </c>
      <c r="B76">
        <v>75</v>
      </c>
      <c r="C76">
        <f>ROUND(('TM1.5SynPop_forCounty_2050'!C76-'TM1.5SynPop_forCounty_2035'!C76)*5/15+'TM1.5SynPop_forCounty_2035'!C76,0)</f>
        <v>2907</v>
      </c>
      <c r="D76">
        <f>ROUND(('TM1.5SynPop_forCounty_2050'!D76-'TM1.5SynPop_forCounty_2035'!D76)*5/15+'TM1.5SynPop_forCounty_2035'!D76,0)</f>
        <v>151</v>
      </c>
      <c r="E76">
        <f>ROUND(('TM1.5SynPop_forCounty_2050'!E76-'TM1.5SynPop_forCounty_2035'!E76)*5/15+'TM1.5SynPop_forCounty_2035'!E76,0)</f>
        <v>452</v>
      </c>
      <c r="F76">
        <f>ROUND(('TM1.5SynPop_forCounty_2050'!F76-'TM1.5SynPop_forCounty_2035'!F76)*5/15+'TM1.5SynPop_forCounty_2035'!F76,0)</f>
        <v>315</v>
      </c>
      <c r="G76">
        <f>ROUND(('TM1.5SynPop_forCounty_2050'!G76-'TM1.5SynPop_forCounty_2035'!G76)*5/15+'TM1.5SynPop_forCounty_2035'!G76,0)</f>
        <v>222</v>
      </c>
      <c r="H76">
        <f>ROUND(('TM1.5SynPop_forCounty_2050'!H76-'TM1.5SynPop_forCounty_2035'!H76)*5/15+'TM1.5SynPop_forCounty_2035'!H76,0)</f>
        <v>180</v>
      </c>
      <c r="I76">
        <f>ROUND(('TM1.5SynPop_forCounty_2050'!I76-'TM1.5SynPop_forCounty_2035'!I76)*5/15+'TM1.5SynPop_forCounty_2035'!I76,0)</f>
        <v>219</v>
      </c>
      <c r="J76">
        <f>ROUND(('TM1.5SynPop_forCounty_2050'!J76-'TM1.5SynPop_forCounty_2035'!J76)*5/15+'TM1.5SynPop_forCounty_2035'!J76,0)</f>
        <v>609</v>
      </c>
      <c r="K76">
        <f>ROUND(('TM1.5SynPop_forCounty_2050'!K76-'TM1.5SynPop_forCounty_2035'!K76)*5/15+'TM1.5SynPop_forCounty_2035'!K76,0)</f>
        <v>1269</v>
      </c>
      <c r="L76">
        <f>ROUND(('TM1.5SynPop_forCounty_2050'!L76-'TM1.5SynPop_forCounty_2035'!L76)*5/15+'TM1.5SynPop_forCounty_2035'!L76,0)</f>
        <v>601</v>
      </c>
      <c r="M76">
        <f>ROUND(('TM1.5SynPop_forCounty_2050'!M76-'TM1.5SynPop_forCounty_2035'!M76)*5/15+'TM1.5SynPop_forCounty_2035'!M76,0)</f>
        <v>83</v>
      </c>
      <c r="N76">
        <f>ROUND(('TM1.5SynPop_forCounty_2050'!N76-'TM1.5SynPop_forCounty_2035'!N76)*5/15+'TM1.5SynPop_forCounty_2035'!N76,0)</f>
        <v>44</v>
      </c>
      <c r="O76">
        <f>ROUND(('TM1.5SynPop_forCounty_2050'!O76-'TM1.5SynPop_forCounty_2035'!O76)*5/15+'TM1.5SynPop_forCounty_2035'!O76,0)</f>
        <v>835</v>
      </c>
      <c r="P76">
        <f>ROUND(('TM1.5SynPop_forCounty_2050'!P76-'TM1.5SynPop_forCounty_2035'!P76)*5/15+'TM1.5SynPop_forCounty_2035'!P76,0)</f>
        <v>852</v>
      </c>
      <c r="Q76">
        <f>ROUND(('TM1.5SynPop_forCounty_2050'!Q76-'TM1.5SynPop_forCounty_2035'!Q76)*5/15+'TM1.5SynPop_forCounty_2035'!Q76,0)</f>
        <v>286</v>
      </c>
      <c r="R76">
        <f>ROUND(('TM1.5SynPop_forCounty_2050'!R76-'TM1.5SynPop_forCounty_2035'!R76)*5/15+'TM1.5SynPop_forCounty_2035'!R76,0)</f>
        <v>23</v>
      </c>
      <c r="S76">
        <f>ROUND(('TM1.5SynPop_forCounty_2050'!S76-'TM1.5SynPop_forCounty_2035'!S76)*5/15+'TM1.5SynPop_forCounty_2035'!S76,0)</f>
        <v>3058</v>
      </c>
      <c r="T76">
        <f>ROUND(('TM1.5SynPop_forCounty_2050'!T76-'TM1.5SynPop_forCounty_2035'!T76)*5/15+'TM1.5SynPop_forCounty_2035'!T76,0)</f>
        <v>29</v>
      </c>
      <c r="U76">
        <f>ROUND(('TM1.5SynPop_forCounty_2050'!U76-'TM1.5SynPop_forCounty_2035'!U76)*5/15+'TM1.5SynPop_forCounty_2035'!U76,0)</f>
        <v>0</v>
      </c>
      <c r="V76">
        <f>ROUND(('TM1.5SynPop_forCounty_2050'!V76-'TM1.5SynPop_forCounty_2035'!V76)*5/15+'TM1.5SynPop_forCounty_2035'!V76,0)</f>
        <v>201</v>
      </c>
      <c r="W76">
        <f>ROUND(('TM1.5SynPop_forCounty_2050'!W76-'TM1.5SynPop_forCounty_2035'!W76)*5/15+'TM1.5SynPop_forCounty_2035'!W76,0)</f>
        <v>530</v>
      </c>
      <c r="X76">
        <f>ROUND(('TM1.5SynPop_forCounty_2050'!X76-'TM1.5SynPop_forCounty_2035'!X76)*5/15+'TM1.5SynPop_forCounty_2035'!X76,0)</f>
        <v>863</v>
      </c>
      <c r="Y76">
        <f>ROUND(('TM1.5SynPop_forCounty_2050'!Y76-'TM1.5SynPop_forCounty_2035'!Y76)*5/15+'TM1.5SynPop_forCounty_2035'!Y76,0)</f>
        <v>1435</v>
      </c>
      <c r="Z76">
        <f>ROUND(('TM1.5SynPop_forCounty_2050'!Z76-'TM1.5SynPop_forCounty_2035'!Z76)*5/15+'TM1.5SynPop_forCounty_2035'!Z76,0)</f>
        <v>1385</v>
      </c>
      <c r="AA76">
        <f>ROUND(('TM1.5SynPop_forCounty_2050'!AA76-'TM1.5SynPop_forCounty_2035'!AA76)*5/15+'TM1.5SynPop_forCounty_2035'!AA76,0)</f>
        <v>1</v>
      </c>
    </row>
    <row r="77" spans="1:27">
      <c r="A77">
        <f>VLOOKUP(B77,xwalk!$A$2:$D$1455,4,FALSE)</f>
        <v>1</v>
      </c>
      <c r="B77">
        <v>76</v>
      </c>
      <c r="C77">
        <f>ROUND(('TM1.5SynPop_forCounty_2050'!C77-'TM1.5SynPop_forCounty_2035'!C77)*5/15+'TM1.5SynPop_forCounty_2035'!C77,0)</f>
        <v>3326</v>
      </c>
      <c r="D77">
        <f>ROUND(('TM1.5SynPop_forCounty_2050'!D77-'TM1.5SynPop_forCounty_2035'!D77)*5/15+'TM1.5SynPop_forCounty_2035'!D77,0)</f>
        <v>18</v>
      </c>
      <c r="E77">
        <f>ROUND(('TM1.5SynPop_forCounty_2050'!E77-'TM1.5SynPop_forCounty_2035'!E77)*5/15+'TM1.5SynPop_forCounty_2035'!E77,0)</f>
        <v>710</v>
      </c>
      <c r="F77">
        <f>ROUND(('TM1.5SynPop_forCounty_2050'!F77-'TM1.5SynPop_forCounty_2035'!F77)*5/15+'TM1.5SynPop_forCounty_2035'!F77,0)</f>
        <v>573</v>
      </c>
      <c r="G77">
        <f>ROUND(('TM1.5SynPop_forCounty_2050'!G77-'TM1.5SynPop_forCounty_2035'!G77)*5/15+'TM1.5SynPop_forCounty_2035'!G77,0)</f>
        <v>204</v>
      </c>
      <c r="H77">
        <f>ROUND(('TM1.5SynPop_forCounty_2050'!H77-'TM1.5SynPop_forCounty_2035'!H77)*5/15+'TM1.5SynPop_forCounty_2035'!H77,0)</f>
        <v>184</v>
      </c>
      <c r="I77">
        <f>ROUND(('TM1.5SynPop_forCounty_2050'!I77-'TM1.5SynPop_forCounty_2035'!I77)*5/15+'TM1.5SynPop_forCounty_2035'!I77,0)</f>
        <v>148</v>
      </c>
      <c r="J77">
        <f>ROUND(('TM1.5SynPop_forCounty_2050'!J77-'TM1.5SynPop_forCounty_2035'!J77)*5/15+'TM1.5SynPop_forCounty_2035'!J77,0)</f>
        <v>345</v>
      </c>
      <c r="K77">
        <f>ROUND(('TM1.5SynPop_forCounty_2050'!K77-'TM1.5SynPop_forCounty_2035'!K77)*5/15+'TM1.5SynPop_forCounty_2035'!K77,0)</f>
        <v>1222</v>
      </c>
      <c r="L77">
        <f>ROUND(('TM1.5SynPop_forCounty_2050'!L77-'TM1.5SynPop_forCounty_2035'!L77)*5/15+'TM1.5SynPop_forCounty_2035'!L77,0)</f>
        <v>765</v>
      </c>
      <c r="M77">
        <f>ROUND(('TM1.5SynPop_forCounty_2050'!M77-'TM1.5SynPop_forCounty_2035'!M77)*5/15+'TM1.5SynPop_forCounty_2035'!M77,0)</f>
        <v>136</v>
      </c>
      <c r="N77">
        <f>ROUND(('TM1.5SynPop_forCounty_2050'!N77-'TM1.5SynPop_forCounty_2035'!N77)*5/15+'TM1.5SynPop_forCounty_2035'!N77,0)</f>
        <v>41</v>
      </c>
      <c r="O77">
        <f>ROUND(('TM1.5SynPop_forCounty_2050'!O77-'TM1.5SynPop_forCounty_2035'!O77)*5/15+'TM1.5SynPop_forCounty_2035'!O77,0)</f>
        <v>755</v>
      </c>
      <c r="P77">
        <f>ROUND(('TM1.5SynPop_forCounty_2050'!P77-'TM1.5SynPop_forCounty_2035'!P77)*5/15+'TM1.5SynPop_forCounty_2035'!P77,0)</f>
        <v>878</v>
      </c>
      <c r="Q77">
        <f>ROUND(('TM1.5SynPop_forCounty_2050'!Q77-'TM1.5SynPop_forCounty_2035'!Q77)*5/15+'TM1.5SynPop_forCounty_2035'!Q77,0)</f>
        <v>530</v>
      </c>
      <c r="R77">
        <f>ROUND(('TM1.5SynPop_forCounty_2050'!R77-'TM1.5SynPop_forCounty_2035'!R77)*5/15+'TM1.5SynPop_forCounty_2035'!R77,0)</f>
        <v>0</v>
      </c>
      <c r="S77">
        <f>ROUND(('TM1.5SynPop_forCounty_2050'!S77-'TM1.5SynPop_forCounty_2035'!S77)*5/15+'TM1.5SynPop_forCounty_2035'!S77,0)</f>
        <v>3344</v>
      </c>
      <c r="T77">
        <f>ROUND(('TM1.5SynPop_forCounty_2050'!T77-'TM1.5SynPop_forCounty_2035'!T77)*5/15+'TM1.5SynPop_forCounty_2035'!T77,0)</f>
        <v>39</v>
      </c>
      <c r="U77">
        <f>ROUND(('TM1.5SynPop_forCounty_2050'!U77-'TM1.5SynPop_forCounty_2035'!U77)*5/15+'TM1.5SynPop_forCounty_2035'!U77,0)</f>
        <v>8</v>
      </c>
      <c r="V77">
        <f>ROUND(('TM1.5SynPop_forCounty_2050'!V77-'TM1.5SynPop_forCounty_2035'!V77)*5/15+'TM1.5SynPop_forCounty_2035'!V77,0)</f>
        <v>337</v>
      </c>
      <c r="W77">
        <f>ROUND(('TM1.5SynPop_forCounty_2050'!W77-'TM1.5SynPop_forCounty_2035'!W77)*5/15+'TM1.5SynPop_forCounty_2035'!W77,0)</f>
        <v>618</v>
      </c>
      <c r="X77">
        <f>ROUND(('TM1.5SynPop_forCounty_2050'!X77-'TM1.5SynPop_forCounty_2035'!X77)*5/15+'TM1.5SynPop_forCounty_2035'!X77,0)</f>
        <v>1228</v>
      </c>
      <c r="Y77">
        <f>ROUND(('TM1.5SynPop_forCounty_2050'!Y77-'TM1.5SynPop_forCounty_2035'!Y77)*5/15+'TM1.5SynPop_forCounty_2035'!Y77,0)</f>
        <v>1114</v>
      </c>
      <c r="Z77">
        <f>ROUND(('TM1.5SynPop_forCounty_2050'!Z77-'TM1.5SynPop_forCounty_2035'!Z77)*5/15+'TM1.5SynPop_forCounty_2035'!Z77,0)</f>
        <v>1538</v>
      </c>
      <c r="AA77">
        <f>ROUND(('TM1.5SynPop_forCounty_2050'!AA77-'TM1.5SynPop_forCounty_2035'!AA77)*5/15+'TM1.5SynPop_forCounty_2035'!AA77,0)</f>
        <v>34</v>
      </c>
    </row>
    <row r="78" spans="1:27">
      <c r="A78">
        <f>VLOOKUP(B78,xwalk!$A$2:$D$1455,4,FALSE)</f>
        <v>1</v>
      </c>
      <c r="B78">
        <v>77</v>
      </c>
      <c r="C78">
        <f>ROUND(('TM1.5SynPop_forCounty_2050'!C78-'TM1.5SynPop_forCounty_2035'!C78)*5/15+'TM1.5SynPop_forCounty_2035'!C78,0)</f>
        <v>4660</v>
      </c>
      <c r="D78">
        <f>ROUND(('TM1.5SynPop_forCounty_2050'!D78-'TM1.5SynPop_forCounty_2035'!D78)*5/15+'TM1.5SynPop_forCounty_2035'!D78,0)</f>
        <v>8</v>
      </c>
      <c r="E78">
        <f>ROUND(('TM1.5SynPop_forCounty_2050'!E78-'TM1.5SynPop_forCounty_2035'!E78)*5/15+'TM1.5SynPop_forCounty_2035'!E78,0)</f>
        <v>822</v>
      </c>
      <c r="F78">
        <f>ROUND(('TM1.5SynPop_forCounty_2050'!F78-'TM1.5SynPop_forCounty_2035'!F78)*5/15+'TM1.5SynPop_forCounty_2035'!F78,0)</f>
        <v>657</v>
      </c>
      <c r="G78">
        <f>ROUND(('TM1.5SynPop_forCounty_2050'!G78-'TM1.5SynPop_forCounty_2035'!G78)*5/15+'TM1.5SynPop_forCounty_2035'!G78,0)</f>
        <v>197</v>
      </c>
      <c r="H78">
        <f>ROUND(('TM1.5SynPop_forCounty_2050'!H78-'TM1.5SynPop_forCounty_2035'!H78)*5/15+'TM1.5SynPop_forCounty_2035'!H78,0)</f>
        <v>199</v>
      </c>
      <c r="I78">
        <f>ROUND(('TM1.5SynPop_forCounty_2050'!I78-'TM1.5SynPop_forCounty_2035'!I78)*5/15+'TM1.5SynPop_forCounty_2035'!I78,0)</f>
        <v>200</v>
      </c>
      <c r="J78">
        <f>ROUND(('TM1.5SynPop_forCounty_2050'!J78-'TM1.5SynPop_forCounty_2035'!J78)*5/15+'TM1.5SynPop_forCounty_2035'!J78,0)</f>
        <v>388</v>
      </c>
      <c r="K78">
        <f>ROUND(('TM1.5SynPop_forCounty_2050'!K78-'TM1.5SynPop_forCounty_2035'!K78)*5/15+'TM1.5SynPop_forCounty_2035'!K78,0)</f>
        <v>1019</v>
      </c>
      <c r="L78">
        <f>ROUND(('TM1.5SynPop_forCounty_2050'!L78-'TM1.5SynPop_forCounty_2035'!L78)*5/15+'TM1.5SynPop_forCounty_2035'!L78,0)</f>
        <v>951</v>
      </c>
      <c r="M78">
        <f>ROUND(('TM1.5SynPop_forCounty_2050'!M78-'TM1.5SynPop_forCounty_2035'!M78)*5/15+'TM1.5SynPop_forCounty_2035'!M78,0)</f>
        <v>293</v>
      </c>
      <c r="N78">
        <f>ROUND(('TM1.5SynPop_forCounty_2050'!N78-'TM1.5SynPop_forCounty_2035'!N78)*5/15+'TM1.5SynPop_forCounty_2035'!N78,0)</f>
        <v>199</v>
      </c>
      <c r="O78">
        <f>ROUND(('TM1.5SynPop_forCounty_2050'!O78-'TM1.5SynPop_forCounty_2035'!O78)*5/15+'TM1.5SynPop_forCounty_2035'!O78,0)</f>
        <v>1093</v>
      </c>
      <c r="P78">
        <f>ROUND(('TM1.5SynPop_forCounty_2050'!P78-'TM1.5SynPop_forCounty_2035'!P78)*5/15+'TM1.5SynPop_forCounty_2035'!P78,0)</f>
        <v>812</v>
      </c>
      <c r="Q78">
        <f>ROUND(('TM1.5SynPop_forCounty_2050'!Q78-'TM1.5SynPop_forCounty_2035'!Q78)*5/15+'TM1.5SynPop_forCounty_2035'!Q78,0)</f>
        <v>379</v>
      </c>
      <c r="R78">
        <f>ROUND(('TM1.5SynPop_forCounty_2050'!R78-'TM1.5SynPop_forCounty_2035'!R78)*5/15+'TM1.5SynPop_forCounty_2035'!R78,0)</f>
        <v>179</v>
      </c>
      <c r="S78">
        <f>ROUND(('TM1.5SynPop_forCounty_2050'!S78-'TM1.5SynPop_forCounty_2035'!S78)*5/15+'TM1.5SynPop_forCounty_2035'!S78,0)</f>
        <v>4668</v>
      </c>
      <c r="T78">
        <f>ROUND(('TM1.5SynPop_forCounty_2050'!T78-'TM1.5SynPop_forCounty_2035'!T78)*5/15+'TM1.5SynPop_forCounty_2035'!T78,0)</f>
        <v>124</v>
      </c>
      <c r="U78">
        <f>ROUND(('TM1.5SynPop_forCounty_2050'!U78-'TM1.5SynPop_forCounty_2035'!U78)*5/15+'TM1.5SynPop_forCounty_2035'!U78,0)</f>
        <v>247</v>
      </c>
      <c r="V78">
        <f>ROUND(('TM1.5SynPop_forCounty_2050'!V78-'TM1.5SynPop_forCounty_2035'!V78)*5/15+'TM1.5SynPop_forCounty_2035'!V78,0)</f>
        <v>424</v>
      </c>
      <c r="W78">
        <f>ROUND(('TM1.5SynPop_forCounty_2050'!W78-'TM1.5SynPop_forCounty_2035'!W78)*5/15+'TM1.5SynPop_forCounty_2035'!W78,0)</f>
        <v>832</v>
      </c>
      <c r="X78">
        <f>ROUND(('TM1.5SynPop_forCounty_2050'!X78-'TM1.5SynPop_forCounty_2035'!X78)*5/15+'TM1.5SynPop_forCounty_2035'!X78,0)</f>
        <v>1464</v>
      </c>
      <c r="Y78">
        <f>ROUND(('TM1.5SynPop_forCounty_2050'!Y78-'TM1.5SynPop_forCounty_2035'!Y78)*5/15+'TM1.5SynPop_forCounty_2035'!Y78,0)</f>
        <v>1576</v>
      </c>
      <c r="Z78">
        <f>ROUND(('TM1.5SynPop_forCounty_2050'!Z78-'TM1.5SynPop_forCounty_2035'!Z78)*5/15+'TM1.5SynPop_forCounty_2035'!Z78,0)</f>
        <v>2165</v>
      </c>
      <c r="AA78">
        <f>ROUND(('TM1.5SynPop_forCounty_2050'!AA78-'TM1.5SynPop_forCounty_2035'!AA78)*5/15+'TM1.5SynPop_forCounty_2035'!AA78,0)</f>
        <v>245</v>
      </c>
    </row>
    <row r="79" spans="1:27">
      <c r="A79">
        <f>VLOOKUP(B79,xwalk!$A$2:$D$1455,4,FALSE)</f>
        <v>1</v>
      </c>
      <c r="B79">
        <v>78</v>
      </c>
      <c r="C79">
        <f>ROUND(('TM1.5SynPop_forCounty_2050'!C79-'TM1.5SynPop_forCounty_2035'!C79)*5/15+'TM1.5SynPop_forCounty_2035'!C79,0)</f>
        <v>5503</v>
      </c>
      <c r="D79">
        <f>ROUND(('TM1.5SynPop_forCounty_2050'!D79-'TM1.5SynPop_forCounty_2035'!D79)*5/15+'TM1.5SynPop_forCounty_2035'!D79,0)</f>
        <v>16</v>
      </c>
      <c r="E79">
        <f>ROUND(('TM1.5SynPop_forCounty_2050'!E79-'TM1.5SynPop_forCounty_2035'!E79)*5/15+'TM1.5SynPop_forCounty_2035'!E79,0)</f>
        <v>1406</v>
      </c>
      <c r="F79">
        <f>ROUND(('TM1.5SynPop_forCounty_2050'!F79-'TM1.5SynPop_forCounty_2035'!F79)*5/15+'TM1.5SynPop_forCounty_2035'!F79,0)</f>
        <v>1071</v>
      </c>
      <c r="G79">
        <f>ROUND(('TM1.5SynPop_forCounty_2050'!G79-'TM1.5SynPop_forCounty_2035'!G79)*5/15+'TM1.5SynPop_forCounty_2035'!G79,0)</f>
        <v>58</v>
      </c>
      <c r="H79">
        <f>ROUND(('TM1.5SynPop_forCounty_2050'!H79-'TM1.5SynPop_forCounty_2035'!H79)*5/15+'TM1.5SynPop_forCounty_2035'!H79,0)</f>
        <v>98</v>
      </c>
      <c r="I79">
        <f>ROUND(('TM1.5SynPop_forCounty_2050'!I79-'TM1.5SynPop_forCounty_2035'!I79)*5/15+'TM1.5SynPop_forCounty_2035'!I79,0)</f>
        <v>63</v>
      </c>
      <c r="J79">
        <f>ROUND(('TM1.5SynPop_forCounty_2050'!J79-'TM1.5SynPop_forCounty_2035'!J79)*5/15+'TM1.5SynPop_forCounty_2035'!J79,0)</f>
        <v>156</v>
      </c>
      <c r="K79">
        <f>ROUND(('TM1.5SynPop_forCounty_2050'!K79-'TM1.5SynPop_forCounty_2035'!K79)*5/15+'TM1.5SynPop_forCounty_2035'!K79,0)</f>
        <v>1326</v>
      </c>
      <c r="L79">
        <f>ROUND(('TM1.5SynPop_forCounty_2050'!L79-'TM1.5SynPop_forCounty_2035'!L79)*5/15+'TM1.5SynPop_forCounty_2035'!L79,0)</f>
        <v>880</v>
      </c>
      <c r="M79">
        <f>ROUND(('TM1.5SynPop_forCounty_2050'!M79-'TM1.5SynPop_forCounty_2035'!M79)*5/15+'TM1.5SynPop_forCounty_2035'!M79,0)</f>
        <v>298</v>
      </c>
      <c r="N79">
        <f>ROUND(('TM1.5SynPop_forCounty_2050'!N79-'TM1.5SynPop_forCounty_2035'!N79)*5/15+'TM1.5SynPop_forCounty_2035'!N79,0)</f>
        <v>349</v>
      </c>
      <c r="O79">
        <f>ROUND(('TM1.5SynPop_forCounty_2050'!O79-'TM1.5SynPop_forCounty_2035'!O79)*5/15+'TM1.5SynPop_forCounty_2035'!O79,0)</f>
        <v>1585</v>
      </c>
      <c r="P79">
        <f>ROUND(('TM1.5SynPop_forCounty_2050'!P79-'TM1.5SynPop_forCounty_2035'!P79)*5/15+'TM1.5SynPop_forCounty_2035'!P79,0)</f>
        <v>858</v>
      </c>
      <c r="Q79">
        <f>ROUND(('TM1.5SynPop_forCounty_2050'!Q79-'TM1.5SynPop_forCounty_2035'!Q79)*5/15+'TM1.5SynPop_forCounty_2035'!Q79,0)</f>
        <v>334</v>
      </c>
      <c r="R79">
        <f>ROUND(('TM1.5SynPop_forCounty_2050'!R79-'TM1.5SynPop_forCounty_2035'!R79)*5/15+'TM1.5SynPop_forCounty_2035'!R79,0)</f>
        <v>75</v>
      </c>
      <c r="S79">
        <f>ROUND(('TM1.5SynPop_forCounty_2050'!S79-'TM1.5SynPop_forCounty_2035'!S79)*5/15+'TM1.5SynPop_forCounty_2035'!S79,0)</f>
        <v>5519</v>
      </c>
      <c r="T79">
        <f>ROUND(('TM1.5SynPop_forCounty_2050'!T79-'TM1.5SynPop_forCounty_2035'!T79)*5/15+'TM1.5SynPop_forCounty_2035'!T79,0)</f>
        <v>171</v>
      </c>
      <c r="U79">
        <f>ROUND(('TM1.5SynPop_forCounty_2050'!U79-'TM1.5SynPop_forCounty_2035'!U79)*5/15+'TM1.5SynPop_forCounty_2035'!U79,0)</f>
        <v>375</v>
      </c>
      <c r="V79">
        <f>ROUND(('TM1.5SynPop_forCounty_2050'!V79-'TM1.5SynPop_forCounty_2035'!V79)*5/15+'TM1.5SynPop_forCounty_2035'!V79,0)</f>
        <v>683</v>
      </c>
      <c r="W79">
        <f>ROUND(('TM1.5SynPop_forCounty_2050'!W79-'TM1.5SynPop_forCounty_2035'!W79)*5/15+'TM1.5SynPop_forCounty_2035'!W79,0)</f>
        <v>556</v>
      </c>
      <c r="X79">
        <f>ROUND(('TM1.5SynPop_forCounty_2050'!X79-'TM1.5SynPop_forCounty_2035'!X79)*5/15+'TM1.5SynPop_forCounty_2035'!X79,0)</f>
        <v>1381</v>
      </c>
      <c r="Y79">
        <f>ROUND(('TM1.5SynPop_forCounty_2050'!Y79-'TM1.5SynPop_forCounty_2035'!Y79)*5/15+'TM1.5SynPop_forCounty_2035'!Y79,0)</f>
        <v>2352</v>
      </c>
      <c r="Z79">
        <f>ROUND(('TM1.5SynPop_forCounty_2050'!Z79-'TM1.5SynPop_forCounty_2035'!Z79)*5/15+'TM1.5SynPop_forCounty_2035'!Z79,0)</f>
        <v>2415</v>
      </c>
      <c r="AA79">
        <f>ROUND(('TM1.5SynPop_forCounty_2050'!AA79-'TM1.5SynPop_forCounty_2035'!AA79)*5/15+'TM1.5SynPop_forCounty_2035'!AA79,0)</f>
        <v>323</v>
      </c>
    </row>
    <row r="80" spans="1:27">
      <c r="A80">
        <f>VLOOKUP(B80,xwalk!$A$2:$D$1455,4,FALSE)</f>
        <v>1</v>
      </c>
      <c r="B80">
        <v>79</v>
      </c>
      <c r="C80">
        <f>ROUND(('TM1.5SynPop_forCounty_2050'!C80-'TM1.5SynPop_forCounty_2035'!C80)*5/15+'TM1.5SynPop_forCounty_2035'!C80,0)</f>
        <v>4491</v>
      </c>
      <c r="D80">
        <f>ROUND(('TM1.5SynPop_forCounty_2050'!D80-'TM1.5SynPop_forCounty_2035'!D80)*5/15+'TM1.5SynPop_forCounty_2035'!D80,0)</f>
        <v>54</v>
      </c>
      <c r="E80">
        <f>ROUND(('TM1.5SynPop_forCounty_2050'!E80-'TM1.5SynPop_forCounty_2035'!E80)*5/15+'TM1.5SynPop_forCounty_2035'!E80,0)</f>
        <v>810</v>
      </c>
      <c r="F80">
        <f>ROUND(('TM1.5SynPop_forCounty_2050'!F80-'TM1.5SynPop_forCounty_2035'!F80)*5/15+'TM1.5SynPop_forCounty_2035'!F80,0)</f>
        <v>675</v>
      </c>
      <c r="G80">
        <f>ROUND(('TM1.5SynPop_forCounty_2050'!G80-'TM1.5SynPop_forCounty_2035'!G80)*5/15+'TM1.5SynPop_forCounty_2035'!G80,0)</f>
        <v>317</v>
      </c>
      <c r="H80">
        <f>ROUND(('TM1.5SynPop_forCounty_2050'!H80-'TM1.5SynPop_forCounty_2035'!H80)*5/15+'TM1.5SynPop_forCounty_2035'!H80,0)</f>
        <v>254</v>
      </c>
      <c r="I80">
        <f>ROUND(('TM1.5SynPop_forCounty_2050'!I80-'TM1.5SynPop_forCounty_2035'!I80)*5/15+'TM1.5SynPop_forCounty_2035'!I80,0)</f>
        <v>232</v>
      </c>
      <c r="J80">
        <f>ROUND(('TM1.5SynPop_forCounty_2050'!J80-'TM1.5SynPop_forCounty_2035'!J80)*5/15+'TM1.5SynPop_forCounty_2035'!J80,0)</f>
        <v>513</v>
      </c>
      <c r="K80">
        <f>ROUND(('TM1.5SynPop_forCounty_2050'!K80-'TM1.5SynPop_forCounty_2035'!K80)*5/15+'TM1.5SynPop_forCounty_2035'!K80,0)</f>
        <v>1589</v>
      </c>
      <c r="L80">
        <f>ROUND(('TM1.5SynPop_forCounty_2050'!L80-'TM1.5SynPop_forCounty_2035'!L80)*5/15+'TM1.5SynPop_forCounty_2035'!L80,0)</f>
        <v>899</v>
      </c>
      <c r="M80">
        <f>ROUND(('TM1.5SynPop_forCounty_2050'!M80-'TM1.5SynPop_forCounty_2035'!M80)*5/15+'TM1.5SynPop_forCounty_2035'!M80,0)</f>
        <v>182</v>
      </c>
      <c r="N80">
        <f>ROUND(('TM1.5SynPop_forCounty_2050'!N80-'TM1.5SynPop_forCounty_2035'!N80)*5/15+'TM1.5SynPop_forCounty_2035'!N80,0)</f>
        <v>130</v>
      </c>
      <c r="O80">
        <f>ROUND(('TM1.5SynPop_forCounty_2050'!O80-'TM1.5SynPop_forCounty_2035'!O80)*5/15+'TM1.5SynPop_forCounty_2035'!O80,0)</f>
        <v>706</v>
      </c>
      <c r="P80">
        <f>ROUND(('TM1.5SynPop_forCounty_2050'!P80-'TM1.5SynPop_forCounty_2035'!P80)*5/15+'TM1.5SynPop_forCounty_2035'!P80,0)</f>
        <v>1369</v>
      </c>
      <c r="Q80">
        <f>ROUND(('TM1.5SynPop_forCounty_2050'!Q80-'TM1.5SynPop_forCounty_2035'!Q80)*5/15+'TM1.5SynPop_forCounty_2035'!Q80,0)</f>
        <v>561</v>
      </c>
      <c r="R80">
        <f>ROUND(('TM1.5SynPop_forCounty_2050'!R80-'TM1.5SynPop_forCounty_2035'!R80)*5/15+'TM1.5SynPop_forCounty_2035'!R80,0)</f>
        <v>164</v>
      </c>
      <c r="S80">
        <f>ROUND(('TM1.5SynPop_forCounty_2050'!S80-'TM1.5SynPop_forCounty_2035'!S80)*5/15+'TM1.5SynPop_forCounty_2035'!S80,0)</f>
        <v>4545</v>
      </c>
      <c r="T80">
        <f>ROUND(('TM1.5SynPop_forCounty_2050'!T80-'TM1.5SynPop_forCounty_2035'!T80)*5/15+'TM1.5SynPop_forCounty_2035'!T80,0)</f>
        <v>83</v>
      </c>
      <c r="U80">
        <f>ROUND(('TM1.5SynPop_forCounty_2050'!U80-'TM1.5SynPop_forCounty_2035'!U80)*5/15+'TM1.5SynPop_forCounty_2035'!U80,0)</f>
        <v>44</v>
      </c>
      <c r="V80">
        <f>ROUND(('TM1.5SynPop_forCounty_2050'!V80-'TM1.5SynPop_forCounty_2035'!V80)*5/15+'TM1.5SynPop_forCounty_2035'!V80,0)</f>
        <v>695</v>
      </c>
      <c r="W80">
        <f>ROUND(('TM1.5SynPop_forCounty_2050'!W80-'TM1.5SynPop_forCounty_2035'!W80)*5/15+'TM1.5SynPop_forCounty_2035'!W80,0)</f>
        <v>1317</v>
      </c>
      <c r="X80">
        <f>ROUND(('TM1.5SynPop_forCounty_2050'!X80-'TM1.5SynPop_forCounty_2035'!X80)*5/15+'TM1.5SynPop_forCounty_2035'!X80,0)</f>
        <v>1829</v>
      </c>
      <c r="Y80">
        <f>ROUND(('TM1.5SynPop_forCounty_2050'!Y80-'TM1.5SynPop_forCounty_2035'!Y80)*5/15+'TM1.5SynPop_forCounty_2035'!Y80,0)</f>
        <v>577</v>
      </c>
      <c r="Z80">
        <f>ROUND(('TM1.5SynPop_forCounty_2050'!Z80-'TM1.5SynPop_forCounty_2035'!Z80)*5/15+'TM1.5SynPop_forCounty_2035'!Z80,0)</f>
        <v>2133</v>
      </c>
      <c r="AA80">
        <f>ROUND(('TM1.5SynPop_forCounty_2050'!AA80-'TM1.5SynPop_forCounty_2035'!AA80)*5/15+'TM1.5SynPop_forCounty_2035'!AA80,0)</f>
        <v>88</v>
      </c>
    </row>
    <row r="81" spans="1:27">
      <c r="A81">
        <f>VLOOKUP(B81,xwalk!$A$2:$D$1455,4,FALSE)</f>
        <v>1</v>
      </c>
      <c r="B81">
        <v>80</v>
      </c>
      <c r="C81">
        <f>ROUND(('TM1.5SynPop_forCounty_2050'!C81-'TM1.5SynPop_forCounty_2035'!C81)*5/15+'TM1.5SynPop_forCounty_2035'!C81,0)</f>
        <v>4804</v>
      </c>
      <c r="D81">
        <f>ROUND(('TM1.5SynPop_forCounty_2050'!D81-'TM1.5SynPop_forCounty_2035'!D81)*5/15+'TM1.5SynPop_forCounty_2035'!D81,0)</f>
        <v>112</v>
      </c>
      <c r="E81">
        <f>ROUND(('TM1.5SynPop_forCounty_2050'!E81-'TM1.5SynPop_forCounty_2035'!E81)*5/15+'TM1.5SynPop_forCounty_2035'!E81,0)</f>
        <v>539</v>
      </c>
      <c r="F81">
        <f>ROUND(('TM1.5SynPop_forCounty_2050'!F81-'TM1.5SynPop_forCounty_2035'!F81)*5/15+'TM1.5SynPop_forCounty_2035'!F81,0)</f>
        <v>610</v>
      </c>
      <c r="G81">
        <f>ROUND(('TM1.5SynPop_forCounty_2050'!G81-'TM1.5SynPop_forCounty_2035'!G81)*5/15+'TM1.5SynPop_forCounty_2035'!G81,0)</f>
        <v>261</v>
      </c>
      <c r="H81">
        <f>ROUND(('TM1.5SynPop_forCounty_2050'!H81-'TM1.5SynPop_forCounty_2035'!H81)*5/15+'TM1.5SynPop_forCounty_2035'!H81,0)</f>
        <v>238</v>
      </c>
      <c r="I81">
        <f>ROUND(('TM1.5SynPop_forCounty_2050'!I81-'TM1.5SynPop_forCounty_2035'!I81)*5/15+'TM1.5SynPop_forCounty_2035'!I81,0)</f>
        <v>196</v>
      </c>
      <c r="J81">
        <f>ROUND(('TM1.5SynPop_forCounty_2050'!J81-'TM1.5SynPop_forCounty_2035'!J81)*5/15+'TM1.5SynPop_forCounty_2035'!J81,0)</f>
        <v>530</v>
      </c>
      <c r="K81">
        <f>ROUND(('TM1.5SynPop_forCounty_2050'!K81-'TM1.5SynPop_forCounty_2035'!K81)*5/15+'TM1.5SynPop_forCounty_2035'!K81,0)</f>
        <v>959</v>
      </c>
      <c r="L81">
        <f>ROUND(('TM1.5SynPop_forCounty_2050'!L81-'TM1.5SynPop_forCounty_2035'!L81)*5/15+'TM1.5SynPop_forCounty_2035'!L81,0)</f>
        <v>814</v>
      </c>
      <c r="M81">
        <f>ROUND(('TM1.5SynPop_forCounty_2050'!M81-'TM1.5SynPop_forCounty_2035'!M81)*5/15+'TM1.5SynPop_forCounty_2035'!M81,0)</f>
        <v>293</v>
      </c>
      <c r="N81">
        <f>ROUND(('TM1.5SynPop_forCounty_2050'!N81-'TM1.5SynPop_forCounty_2035'!N81)*5/15+'TM1.5SynPop_forCounty_2035'!N81,0)</f>
        <v>308</v>
      </c>
      <c r="O81">
        <f>ROUND(('TM1.5SynPop_forCounty_2050'!O81-'TM1.5SynPop_forCounty_2035'!O81)*5/15+'TM1.5SynPop_forCounty_2035'!O81,0)</f>
        <v>424</v>
      </c>
      <c r="P81">
        <f>ROUND(('TM1.5SynPop_forCounty_2050'!P81-'TM1.5SynPop_forCounty_2035'!P81)*5/15+'TM1.5SynPop_forCounty_2035'!P81,0)</f>
        <v>853</v>
      </c>
      <c r="Q81">
        <f>ROUND(('TM1.5SynPop_forCounty_2050'!Q81-'TM1.5SynPop_forCounty_2035'!Q81)*5/15+'TM1.5SynPop_forCounty_2035'!Q81,0)</f>
        <v>695</v>
      </c>
      <c r="R81">
        <f>ROUND(('TM1.5SynPop_forCounty_2050'!R81-'TM1.5SynPop_forCounty_2035'!R81)*5/15+'TM1.5SynPop_forCounty_2035'!R81,0)</f>
        <v>402</v>
      </c>
      <c r="S81">
        <f>ROUND(('TM1.5SynPop_forCounty_2050'!S81-'TM1.5SynPop_forCounty_2035'!S81)*5/15+'TM1.5SynPop_forCounty_2035'!S81,0)</f>
        <v>4916</v>
      </c>
      <c r="T81">
        <f>ROUND(('TM1.5SynPop_forCounty_2050'!T81-'TM1.5SynPop_forCounty_2035'!T81)*5/15+'TM1.5SynPop_forCounty_2035'!T81,0)</f>
        <v>158</v>
      </c>
      <c r="U81">
        <f>ROUND(('TM1.5SynPop_forCounty_2050'!U81-'TM1.5SynPop_forCounty_2035'!U81)*5/15+'TM1.5SynPop_forCounty_2035'!U81,0)</f>
        <v>248</v>
      </c>
      <c r="V81">
        <f>ROUND(('TM1.5SynPop_forCounty_2050'!V81-'TM1.5SynPop_forCounty_2035'!V81)*5/15+'TM1.5SynPop_forCounty_2035'!V81,0)</f>
        <v>803</v>
      </c>
      <c r="W81">
        <f>ROUND(('TM1.5SynPop_forCounty_2050'!W81-'TM1.5SynPop_forCounty_2035'!W81)*5/15+'TM1.5SynPop_forCounty_2035'!W81,0)</f>
        <v>1420</v>
      </c>
      <c r="X81">
        <f>ROUND(('TM1.5SynPop_forCounty_2050'!X81-'TM1.5SynPop_forCounty_2035'!X81)*5/15+'TM1.5SynPop_forCounty_2035'!X81,0)</f>
        <v>1669</v>
      </c>
      <c r="Y81">
        <f>ROUND(('TM1.5SynPop_forCounty_2050'!Y81-'TM1.5SynPop_forCounty_2035'!Y81)*5/15+'TM1.5SynPop_forCounty_2035'!Y81,0)</f>
        <v>619</v>
      </c>
      <c r="Z81">
        <f>ROUND(('TM1.5SynPop_forCounty_2050'!Z81-'TM1.5SynPop_forCounty_2035'!Z81)*5/15+'TM1.5SynPop_forCounty_2035'!Z81,0)</f>
        <v>2240</v>
      </c>
      <c r="AA81">
        <f>ROUND(('TM1.5SynPop_forCounty_2050'!AA81-'TM1.5SynPop_forCounty_2035'!AA81)*5/15+'TM1.5SynPop_forCounty_2035'!AA81,0)</f>
        <v>235</v>
      </c>
    </row>
    <row r="82" spans="1:27">
      <c r="A82">
        <f>VLOOKUP(B82,xwalk!$A$2:$D$1455,4,FALSE)</f>
        <v>1</v>
      </c>
      <c r="B82">
        <v>81</v>
      </c>
      <c r="C82">
        <f>ROUND(('TM1.5SynPop_forCounty_2050'!C82-'TM1.5SynPop_forCounty_2035'!C82)*5/15+'TM1.5SynPop_forCounty_2035'!C82,0)</f>
        <v>9973</v>
      </c>
      <c r="D82">
        <f>ROUND(('TM1.5SynPop_forCounty_2050'!D82-'TM1.5SynPop_forCounty_2035'!D82)*5/15+'TM1.5SynPop_forCounty_2035'!D82,0)</f>
        <v>282</v>
      </c>
      <c r="E82">
        <f>ROUND(('TM1.5SynPop_forCounty_2050'!E82-'TM1.5SynPop_forCounty_2035'!E82)*5/15+'TM1.5SynPop_forCounty_2035'!E82,0)</f>
        <v>1140</v>
      </c>
      <c r="F82">
        <f>ROUND(('TM1.5SynPop_forCounty_2050'!F82-'TM1.5SynPop_forCounty_2035'!F82)*5/15+'TM1.5SynPop_forCounty_2035'!F82,0)</f>
        <v>1026</v>
      </c>
      <c r="G82">
        <f>ROUND(('TM1.5SynPop_forCounty_2050'!G82-'TM1.5SynPop_forCounty_2035'!G82)*5/15+'TM1.5SynPop_forCounty_2035'!G82,0)</f>
        <v>631</v>
      </c>
      <c r="H82">
        <f>ROUND(('TM1.5SynPop_forCounty_2050'!H82-'TM1.5SynPop_forCounty_2035'!H82)*5/15+'TM1.5SynPop_forCounty_2035'!H82,0)</f>
        <v>527</v>
      </c>
      <c r="I82">
        <f>ROUND(('TM1.5SynPop_forCounty_2050'!I82-'TM1.5SynPop_forCounty_2035'!I82)*5/15+'TM1.5SynPop_forCounty_2035'!I82,0)</f>
        <v>556</v>
      </c>
      <c r="J82">
        <f>ROUND(('TM1.5SynPop_forCounty_2050'!J82-'TM1.5SynPop_forCounty_2035'!J82)*5/15+'TM1.5SynPop_forCounty_2035'!J82,0)</f>
        <v>1528</v>
      </c>
      <c r="K82">
        <f>ROUND(('TM1.5SynPop_forCounty_2050'!K82-'TM1.5SynPop_forCounty_2035'!K82)*5/15+'TM1.5SynPop_forCounty_2035'!K82,0)</f>
        <v>2515</v>
      </c>
      <c r="L82">
        <f>ROUND(('TM1.5SynPop_forCounty_2050'!L82-'TM1.5SynPop_forCounty_2035'!L82)*5/15+'TM1.5SynPop_forCounty_2035'!L82,0)</f>
        <v>1880</v>
      </c>
      <c r="M82">
        <f>ROUND(('TM1.5SynPop_forCounty_2050'!M82-'TM1.5SynPop_forCounty_2035'!M82)*5/15+'TM1.5SynPop_forCounty_2035'!M82,0)</f>
        <v>548</v>
      </c>
      <c r="N82">
        <f>ROUND(('TM1.5SynPop_forCounty_2050'!N82-'TM1.5SynPop_forCounty_2035'!N82)*5/15+'TM1.5SynPop_forCounty_2035'!N82,0)</f>
        <v>465</v>
      </c>
      <c r="O82">
        <f>ROUND(('TM1.5SynPop_forCounty_2050'!O82-'TM1.5SynPop_forCounty_2035'!O82)*5/15+'TM1.5SynPop_forCounty_2035'!O82,0)</f>
        <v>1165</v>
      </c>
      <c r="P82">
        <f>ROUND(('TM1.5SynPop_forCounty_2050'!P82-'TM1.5SynPop_forCounty_2035'!P82)*5/15+'TM1.5SynPop_forCounty_2035'!P82,0)</f>
        <v>2120</v>
      </c>
      <c r="Q82">
        <f>ROUND(('TM1.5SynPop_forCounty_2050'!Q82-'TM1.5SynPop_forCounty_2035'!Q82)*5/15+'TM1.5SynPop_forCounty_2035'!Q82,0)</f>
        <v>1430</v>
      </c>
      <c r="R82">
        <f>ROUND(('TM1.5SynPop_forCounty_2050'!R82-'TM1.5SynPop_forCounty_2035'!R82)*5/15+'TM1.5SynPop_forCounty_2035'!R82,0)</f>
        <v>693</v>
      </c>
      <c r="S82">
        <f>ROUND(('TM1.5SynPop_forCounty_2050'!S82-'TM1.5SynPop_forCounty_2035'!S82)*5/15+'TM1.5SynPop_forCounty_2035'!S82,0)</f>
        <v>10255</v>
      </c>
      <c r="T82">
        <f>ROUND(('TM1.5SynPop_forCounty_2050'!T82-'TM1.5SynPop_forCounty_2035'!T82)*5/15+'TM1.5SynPop_forCounty_2035'!T82,0)</f>
        <v>211</v>
      </c>
      <c r="U82">
        <f>ROUND(('TM1.5SynPop_forCounty_2050'!U82-'TM1.5SynPop_forCounty_2035'!U82)*5/15+'TM1.5SynPop_forCounty_2035'!U82,0)</f>
        <v>469</v>
      </c>
      <c r="V82">
        <f>ROUND(('TM1.5SynPop_forCounty_2050'!V82-'TM1.5SynPop_forCounty_2035'!V82)*5/15+'TM1.5SynPop_forCounty_2035'!V82,0)</f>
        <v>973</v>
      </c>
      <c r="W82">
        <f>ROUND(('TM1.5SynPop_forCounty_2050'!W82-'TM1.5SynPop_forCounty_2035'!W82)*5/15+'TM1.5SynPop_forCounty_2035'!W82,0)</f>
        <v>3105</v>
      </c>
      <c r="X82">
        <f>ROUND(('TM1.5SynPop_forCounty_2050'!X82-'TM1.5SynPop_forCounty_2035'!X82)*5/15+'TM1.5SynPop_forCounty_2035'!X82,0)</f>
        <v>4357</v>
      </c>
      <c r="Y82">
        <f>ROUND(('TM1.5SynPop_forCounty_2050'!Y82-'TM1.5SynPop_forCounty_2035'!Y82)*5/15+'TM1.5SynPop_forCounty_2035'!Y82,0)</f>
        <v>1140</v>
      </c>
      <c r="Z82">
        <f>ROUND(('TM1.5SynPop_forCounty_2050'!Z82-'TM1.5SynPop_forCounty_2035'!Z82)*5/15+'TM1.5SynPop_forCounty_2035'!Z82,0)</f>
        <v>5454</v>
      </c>
      <c r="AA82">
        <f>ROUND(('TM1.5SynPop_forCounty_2050'!AA82-'TM1.5SynPop_forCounty_2035'!AA82)*5/15+'TM1.5SynPop_forCounty_2035'!AA82,0)</f>
        <v>425</v>
      </c>
    </row>
    <row r="83" spans="1:27">
      <c r="A83">
        <f>VLOOKUP(B83,xwalk!$A$2:$D$1455,4,FALSE)</f>
        <v>1</v>
      </c>
      <c r="B83">
        <v>82</v>
      </c>
      <c r="C83">
        <f>ROUND(('TM1.5SynPop_forCounty_2050'!C83-'TM1.5SynPop_forCounty_2035'!C83)*5/15+'TM1.5SynPop_forCounty_2035'!C83,0)</f>
        <v>3959</v>
      </c>
      <c r="D83">
        <f>ROUND(('TM1.5SynPop_forCounty_2050'!D83-'TM1.5SynPop_forCounty_2035'!D83)*5/15+'TM1.5SynPop_forCounty_2035'!D83,0)</f>
        <v>4</v>
      </c>
      <c r="E83">
        <f>ROUND(('TM1.5SynPop_forCounty_2050'!E83-'TM1.5SynPop_forCounty_2035'!E83)*5/15+'TM1.5SynPop_forCounty_2035'!E83,0)</f>
        <v>342</v>
      </c>
      <c r="F83">
        <f>ROUND(('TM1.5SynPop_forCounty_2050'!F83-'TM1.5SynPop_forCounty_2035'!F83)*5/15+'TM1.5SynPop_forCounty_2035'!F83,0)</f>
        <v>352</v>
      </c>
      <c r="G83">
        <f>ROUND(('TM1.5SynPop_forCounty_2050'!G83-'TM1.5SynPop_forCounty_2035'!G83)*5/15+'TM1.5SynPop_forCounty_2035'!G83,0)</f>
        <v>250</v>
      </c>
      <c r="H83">
        <f>ROUND(('TM1.5SynPop_forCounty_2050'!H83-'TM1.5SynPop_forCounty_2035'!H83)*5/15+'TM1.5SynPop_forCounty_2035'!H83,0)</f>
        <v>206</v>
      </c>
      <c r="I83">
        <f>ROUND(('TM1.5SynPop_forCounty_2050'!I83-'TM1.5SynPop_forCounty_2035'!I83)*5/15+'TM1.5SynPop_forCounty_2035'!I83,0)</f>
        <v>259</v>
      </c>
      <c r="J83">
        <f>ROUND(('TM1.5SynPop_forCounty_2050'!J83-'TM1.5SynPop_forCounty_2035'!J83)*5/15+'TM1.5SynPop_forCounty_2035'!J83,0)</f>
        <v>715</v>
      </c>
      <c r="K83">
        <f>ROUND(('TM1.5SynPop_forCounty_2050'!K83-'TM1.5SynPop_forCounty_2035'!K83)*5/15+'TM1.5SynPop_forCounty_2035'!K83,0)</f>
        <v>876</v>
      </c>
      <c r="L83">
        <f>ROUND(('TM1.5SynPop_forCounty_2050'!L83-'TM1.5SynPop_forCounty_2035'!L83)*5/15+'TM1.5SynPop_forCounty_2035'!L83,0)</f>
        <v>864</v>
      </c>
      <c r="M83">
        <f>ROUND(('TM1.5SynPop_forCounty_2050'!M83-'TM1.5SynPop_forCounty_2035'!M83)*5/15+'TM1.5SynPop_forCounty_2035'!M83,0)</f>
        <v>235</v>
      </c>
      <c r="N83">
        <f>ROUND(('TM1.5SynPop_forCounty_2050'!N83-'TM1.5SynPop_forCounty_2035'!N83)*5/15+'TM1.5SynPop_forCounty_2035'!N83,0)</f>
        <v>149</v>
      </c>
      <c r="O83">
        <f>ROUND(('TM1.5SynPop_forCounty_2050'!O83-'TM1.5SynPop_forCounty_2035'!O83)*5/15+'TM1.5SynPop_forCounty_2035'!O83,0)</f>
        <v>447</v>
      </c>
      <c r="P83">
        <f>ROUND(('TM1.5SynPop_forCounty_2050'!P83-'TM1.5SynPop_forCounty_2035'!P83)*5/15+'TM1.5SynPop_forCounty_2035'!P83,0)</f>
        <v>739</v>
      </c>
      <c r="Q83">
        <f>ROUND(('TM1.5SynPop_forCounty_2050'!Q83-'TM1.5SynPop_forCounty_2035'!Q83)*5/15+'TM1.5SynPop_forCounty_2035'!Q83,0)</f>
        <v>684</v>
      </c>
      <c r="R83">
        <f>ROUND(('TM1.5SynPop_forCounty_2050'!R83-'TM1.5SynPop_forCounty_2035'!R83)*5/15+'TM1.5SynPop_forCounty_2035'!R83,0)</f>
        <v>254</v>
      </c>
      <c r="S83">
        <f>ROUND(('TM1.5SynPop_forCounty_2050'!S83-'TM1.5SynPop_forCounty_2035'!S83)*5/15+'TM1.5SynPop_forCounty_2035'!S83,0)</f>
        <v>3964</v>
      </c>
      <c r="T83">
        <f>ROUND(('TM1.5SynPop_forCounty_2050'!T83-'TM1.5SynPop_forCounty_2035'!T83)*5/15+'TM1.5SynPop_forCounty_2035'!T83,0)</f>
        <v>58</v>
      </c>
      <c r="U83">
        <f>ROUND(('TM1.5SynPop_forCounty_2050'!U83-'TM1.5SynPop_forCounty_2035'!U83)*5/15+'TM1.5SynPop_forCounty_2035'!U83,0)</f>
        <v>94</v>
      </c>
      <c r="V83">
        <f>ROUND(('TM1.5SynPop_forCounty_2050'!V83-'TM1.5SynPop_forCounty_2035'!V83)*5/15+'TM1.5SynPop_forCounty_2035'!V83,0)</f>
        <v>329</v>
      </c>
      <c r="W83">
        <f>ROUND(('TM1.5SynPop_forCounty_2050'!W83-'TM1.5SynPop_forCounty_2035'!W83)*5/15+'TM1.5SynPop_forCounty_2035'!W83,0)</f>
        <v>1195</v>
      </c>
      <c r="X83">
        <f>ROUND(('TM1.5SynPop_forCounty_2050'!X83-'TM1.5SynPop_forCounty_2035'!X83)*5/15+'TM1.5SynPop_forCounty_2035'!X83,0)</f>
        <v>1655</v>
      </c>
      <c r="Y83">
        <f>ROUND(('TM1.5SynPop_forCounty_2050'!Y83-'TM1.5SynPop_forCounty_2035'!Y83)*5/15+'TM1.5SynPop_forCounty_2035'!Y83,0)</f>
        <v>633</v>
      </c>
      <c r="Z83">
        <f>ROUND(('TM1.5SynPop_forCounty_2050'!Z83-'TM1.5SynPop_forCounty_2035'!Z83)*5/15+'TM1.5SynPop_forCounty_2035'!Z83,0)</f>
        <v>2153</v>
      </c>
      <c r="AA83">
        <f>ROUND(('TM1.5SynPop_forCounty_2050'!AA83-'TM1.5SynPop_forCounty_2035'!AA83)*5/15+'TM1.5SynPop_forCounty_2035'!AA83,0)</f>
        <v>99</v>
      </c>
    </row>
    <row r="84" spans="1:27">
      <c r="A84">
        <f>VLOOKUP(B84,xwalk!$A$2:$D$1455,4,FALSE)</f>
        <v>1</v>
      </c>
      <c r="B84">
        <v>83</v>
      </c>
      <c r="C84">
        <f>ROUND(('TM1.5SynPop_forCounty_2050'!C84-'TM1.5SynPop_forCounty_2035'!C84)*5/15+'TM1.5SynPop_forCounty_2035'!C84,0)</f>
        <v>4623</v>
      </c>
      <c r="D84">
        <f>ROUND(('TM1.5SynPop_forCounty_2050'!D84-'TM1.5SynPop_forCounty_2035'!D84)*5/15+'TM1.5SynPop_forCounty_2035'!D84,0)</f>
        <v>0</v>
      </c>
      <c r="E84">
        <f>ROUND(('TM1.5SynPop_forCounty_2050'!E84-'TM1.5SynPop_forCounty_2035'!E84)*5/15+'TM1.5SynPop_forCounty_2035'!E84,0)</f>
        <v>301</v>
      </c>
      <c r="F84">
        <f>ROUND(('TM1.5SynPop_forCounty_2050'!F84-'TM1.5SynPop_forCounty_2035'!F84)*5/15+'TM1.5SynPop_forCounty_2035'!F84,0)</f>
        <v>362</v>
      </c>
      <c r="G84">
        <f>ROUND(('TM1.5SynPop_forCounty_2050'!G84-'TM1.5SynPop_forCounty_2035'!G84)*5/15+'TM1.5SynPop_forCounty_2035'!G84,0)</f>
        <v>343</v>
      </c>
      <c r="H84">
        <f>ROUND(('TM1.5SynPop_forCounty_2050'!H84-'TM1.5SynPop_forCounty_2035'!H84)*5/15+'TM1.5SynPop_forCounty_2035'!H84,0)</f>
        <v>228</v>
      </c>
      <c r="I84">
        <f>ROUND(('TM1.5SynPop_forCounty_2050'!I84-'TM1.5SynPop_forCounty_2035'!I84)*5/15+'TM1.5SynPop_forCounty_2035'!I84,0)</f>
        <v>334</v>
      </c>
      <c r="J84">
        <f>ROUND(('TM1.5SynPop_forCounty_2050'!J84-'TM1.5SynPop_forCounty_2035'!J84)*5/15+'TM1.5SynPop_forCounty_2035'!J84,0)</f>
        <v>1046</v>
      </c>
      <c r="K84">
        <f>ROUND(('TM1.5SynPop_forCounty_2050'!K84-'TM1.5SynPop_forCounty_2035'!K84)*5/15+'TM1.5SynPop_forCounty_2035'!K84,0)</f>
        <v>1117</v>
      </c>
      <c r="L84">
        <f>ROUND(('TM1.5SynPop_forCounty_2050'!L84-'TM1.5SynPop_forCounty_2035'!L84)*5/15+'TM1.5SynPop_forCounty_2035'!L84,0)</f>
        <v>1152</v>
      </c>
      <c r="M84">
        <f>ROUND(('TM1.5SynPop_forCounty_2050'!M84-'TM1.5SynPop_forCounty_2035'!M84)*5/15+'TM1.5SynPop_forCounty_2035'!M84,0)</f>
        <v>225</v>
      </c>
      <c r="N84">
        <f>ROUND(('TM1.5SynPop_forCounty_2050'!N84-'TM1.5SynPop_forCounty_2035'!N84)*5/15+'TM1.5SynPop_forCounty_2035'!N84,0)</f>
        <v>122</v>
      </c>
      <c r="O84">
        <f>ROUND(('TM1.5SynPop_forCounty_2050'!O84-'TM1.5SynPop_forCounty_2035'!O84)*5/15+'TM1.5SynPop_forCounty_2035'!O84,0)</f>
        <v>447</v>
      </c>
      <c r="P84">
        <f>ROUND(('TM1.5SynPop_forCounty_2050'!P84-'TM1.5SynPop_forCounty_2035'!P84)*5/15+'TM1.5SynPop_forCounty_2035'!P84,0)</f>
        <v>1345</v>
      </c>
      <c r="Q84">
        <f>ROUND(('TM1.5SynPop_forCounty_2050'!Q84-'TM1.5SynPop_forCounty_2035'!Q84)*5/15+'TM1.5SynPop_forCounty_2035'!Q84,0)</f>
        <v>755</v>
      </c>
      <c r="R84">
        <f>ROUND(('TM1.5SynPop_forCounty_2050'!R84-'TM1.5SynPop_forCounty_2035'!R84)*5/15+'TM1.5SynPop_forCounty_2035'!R84,0)</f>
        <v>68</v>
      </c>
      <c r="S84">
        <f>ROUND(('TM1.5SynPop_forCounty_2050'!S84-'TM1.5SynPop_forCounty_2035'!S84)*5/15+'TM1.5SynPop_forCounty_2035'!S84,0)</f>
        <v>4623</v>
      </c>
      <c r="T84">
        <f>ROUND(('TM1.5SynPop_forCounty_2050'!T84-'TM1.5SynPop_forCounty_2035'!T84)*5/15+'TM1.5SynPop_forCounty_2035'!T84,0)</f>
        <v>73</v>
      </c>
      <c r="U84">
        <f>ROUND(('TM1.5SynPop_forCounty_2050'!U84-'TM1.5SynPop_forCounty_2035'!U84)*5/15+'TM1.5SynPop_forCounty_2035'!U84,0)</f>
        <v>98</v>
      </c>
      <c r="V84">
        <f>ROUND(('TM1.5SynPop_forCounty_2050'!V84-'TM1.5SynPop_forCounty_2035'!V84)*5/15+'TM1.5SynPop_forCounty_2035'!V84,0)</f>
        <v>242</v>
      </c>
      <c r="W84">
        <f>ROUND(('TM1.5SynPop_forCounty_2050'!W84-'TM1.5SynPop_forCounty_2035'!W84)*5/15+'TM1.5SynPop_forCounty_2035'!W84,0)</f>
        <v>1015</v>
      </c>
      <c r="X84">
        <f>ROUND(('TM1.5SynPop_forCounty_2050'!X84-'TM1.5SynPop_forCounty_2035'!X84)*5/15+'TM1.5SynPop_forCounty_2035'!X84,0)</f>
        <v>2269</v>
      </c>
      <c r="Y84">
        <f>ROUND(('TM1.5SynPop_forCounty_2050'!Y84-'TM1.5SynPop_forCounty_2035'!Y84)*5/15+'TM1.5SynPop_forCounty_2035'!Y84,0)</f>
        <v>926</v>
      </c>
      <c r="Z84">
        <f>ROUND(('TM1.5SynPop_forCounty_2050'!Z84-'TM1.5SynPop_forCounty_2035'!Z84)*5/15+'TM1.5SynPop_forCounty_2035'!Z84,0)</f>
        <v>2687</v>
      </c>
      <c r="AA84">
        <f>ROUND(('TM1.5SynPop_forCounty_2050'!AA84-'TM1.5SynPop_forCounty_2035'!AA84)*5/15+'TM1.5SynPop_forCounty_2035'!AA84,0)</f>
        <v>104</v>
      </c>
    </row>
    <row r="85" spans="1:27">
      <c r="A85">
        <f>VLOOKUP(B85,xwalk!$A$2:$D$1455,4,FALSE)</f>
        <v>1</v>
      </c>
      <c r="B85">
        <v>84</v>
      </c>
      <c r="C85">
        <f>ROUND(('TM1.5SynPop_forCounty_2050'!C85-'TM1.5SynPop_forCounty_2035'!C85)*5/15+'TM1.5SynPop_forCounty_2035'!C85,0)</f>
        <v>5553</v>
      </c>
      <c r="D85">
        <f>ROUND(('TM1.5SynPop_forCounty_2050'!D85-'TM1.5SynPop_forCounty_2035'!D85)*5/15+'TM1.5SynPop_forCounty_2035'!D85,0)</f>
        <v>101</v>
      </c>
      <c r="E85">
        <f>ROUND(('TM1.5SynPop_forCounty_2050'!E85-'TM1.5SynPop_forCounty_2035'!E85)*5/15+'TM1.5SynPop_forCounty_2035'!E85,0)</f>
        <v>346</v>
      </c>
      <c r="F85">
        <f>ROUND(('TM1.5SynPop_forCounty_2050'!F85-'TM1.5SynPop_forCounty_2035'!F85)*5/15+'TM1.5SynPop_forCounty_2035'!F85,0)</f>
        <v>458</v>
      </c>
      <c r="G85">
        <f>ROUND(('TM1.5SynPop_forCounty_2050'!G85-'TM1.5SynPop_forCounty_2035'!G85)*5/15+'TM1.5SynPop_forCounty_2035'!G85,0)</f>
        <v>333</v>
      </c>
      <c r="H85">
        <f>ROUND(('TM1.5SynPop_forCounty_2050'!H85-'TM1.5SynPop_forCounty_2035'!H85)*5/15+'TM1.5SynPop_forCounty_2035'!H85,0)</f>
        <v>295</v>
      </c>
      <c r="I85">
        <f>ROUND(('TM1.5SynPop_forCounty_2050'!I85-'TM1.5SynPop_forCounty_2035'!I85)*5/15+'TM1.5SynPop_forCounty_2035'!I85,0)</f>
        <v>344</v>
      </c>
      <c r="J85">
        <f>ROUND(('TM1.5SynPop_forCounty_2050'!J85-'TM1.5SynPop_forCounty_2035'!J85)*5/15+'TM1.5SynPop_forCounty_2035'!J85,0)</f>
        <v>939</v>
      </c>
      <c r="K85">
        <f>ROUND(('TM1.5SynPop_forCounty_2050'!K85-'TM1.5SynPop_forCounty_2035'!K85)*5/15+'TM1.5SynPop_forCounty_2035'!K85,0)</f>
        <v>965</v>
      </c>
      <c r="L85">
        <f>ROUND(('TM1.5SynPop_forCounty_2050'!L85-'TM1.5SynPop_forCounty_2035'!L85)*5/15+'TM1.5SynPop_forCounty_2035'!L85,0)</f>
        <v>1102</v>
      </c>
      <c r="M85">
        <f>ROUND(('TM1.5SynPop_forCounty_2050'!M85-'TM1.5SynPop_forCounty_2035'!M85)*5/15+'TM1.5SynPop_forCounty_2035'!M85,0)</f>
        <v>346</v>
      </c>
      <c r="N85">
        <f>ROUND(('TM1.5SynPop_forCounty_2050'!N85-'TM1.5SynPop_forCounty_2035'!N85)*5/15+'TM1.5SynPop_forCounty_2035'!N85,0)</f>
        <v>302</v>
      </c>
      <c r="O85">
        <f>ROUND(('TM1.5SynPop_forCounty_2050'!O85-'TM1.5SynPop_forCounty_2035'!O85)*5/15+'TM1.5SynPop_forCounty_2035'!O85,0)</f>
        <v>201</v>
      </c>
      <c r="P85">
        <f>ROUND(('TM1.5SynPop_forCounty_2050'!P85-'TM1.5SynPop_forCounty_2035'!P85)*5/15+'TM1.5SynPop_forCounty_2035'!P85,0)</f>
        <v>1079</v>
      </c>
      <c r="Q85">
        <f>ROUND(('TM1.5SynPop_forCounty_2050'!Q85-'TM1.5SynPop_forCounty_2035'!Q85)*5/15+'TM1.5SynPop_forCounty_2035'!Q85,0)</f>
        <v>833</v>
      </c>
      <c r="R85">
        <f>ROUND(('TM1.5SynPop_forCounty_2050'!R85-'TM1.5SynPop_forCounty_2035'!R85)*5/15+'TM1.5SynPop_forCounty_2035'!R85,0)</f>
        <v>600</v>
      </c>
      <c r="S85">
        <f>ROUND(('TM1.5SynPop_forCounty_2050'!S85-'TM1.5SynPop_forCounty_2035'!S85)*5/15+'TM1.5SynPop_forCounty_2035'!S85,0)</f>
        <v>5654</v>
      </c>
      <c r="T85">
        <f>ROUND(('TM1.5SynPop_forCounty_2050'!T85-'TM1.5SynPop_forCounty_2035'!T85)*5/15+'TM1.5SynPop_forCounty_2035'!T85,0)</f>
        <v>104</v>
      </c>
      <c r="U85">
        <f>ROUND(('TM1.5SynPop_forCounty_2050'!U85-'TM1.5SynPop_forCounty_2035'!U85)*5/15+'TM1.5SynPop_forCounty_2035'!U85,0)</f>
        <v>174</v>
      </c>
      <c r="V85">
        <f>ROUND(('TM1.5SynPop_forCounty_2050'!V85-'TM1.5SynPop_forCounty_2035'!V85)*5/15+'TM1.5SynPop_forCounty_2035'!V85,0)</f>
        <v>719</v>
      </c>
      <c r="W85">
        <f>ROUND(('TM1.5SynPop_forCounty_2050'!W85-'TM1.5SynPop_forCounty_2035'!W85)*5/15+'TM1.5SynPop_forCounty_2035'!W85,0)</f>
        <v>1862</v>
      </c>
      <c r="X85">
        <f>ROUND(('TM1.5SynPop_forCounty_2050'!X85-'TM1.5SynPop_forCounty_2035'!X85)*5/15+'TM1.5SynPop_forCounty_2035'!X85,0)</f>
        <v>2271</v>
      </c>
      <c r="Y85">
        <f>ROUND(('TM1.5SynPop_forCounty_2050'!Y85-'TM1.5SynPop_forCounty_2035'!Y85)*5/15+'TM1.5SynPop_forCounty_2035'!Y85,0)</f>
        <v>523</v>
      </c>
      <c r="Z85">
        <f>ROUND(('TM1.5SynPop_forCounty_2050'!Z85-'TM1.5SynPop_forCounty_2035'!Z85)*5/15+'TM1.5SynPop_forCounty_2035'!Z85,0)</f>
        <v>3015</v>
      </c>
      <c r="AA85">
        <f>ROUND(('TM1.5SynPop_forCounty_2050'!AA85-'TM1.5SynPop_forCounty_2035'!AA85)*5/15+'TM1.5SynPop_forCounty_2035'!AA85,0)</f>
        <v>205</v>
      </c>
    </row>
    <row r="86" spans="1:27">
      <c r="A86">
        <f>VLOOKUP(B86,xwalk!$A$2:$D$1455,4,FALSE)</f>
        <v>1</v>
      </c>
      <c r="B86">
        <v>85</v>
      </c>
      <c r="C86">
        <f>ROUND(('TM1.5SynPop_forCounty_2050'!C86-'TM1.5SynPop_forCounty_2035'!C86)*5/15+'TM1.5SynPop_forCounty_2035'!C86,0)</f>
        <v>4756</v>
      </c>
      <c r="D86">
        <f>ROUND(('TM1.5SynPop_forCounty_2050'!D86-'TM1.5SynPop_forCounty_2035'!D86)*5/15+'TM1.5SynPop_forCounty_2035'!D86,0)</f>
        <v>39</v>
      </c>
      <c r="E86">
        <f>ROUND(('TM1.5SynPop_forCounty_2050'!E86-'TM1.5SynPop_forCounty_2035'!E86)*5/15+'TM1.5SynPop_forCounty_2035'!E86,0)</f>
        <v>350</v>
      </c>
      <c r="F86">
        <f>ROUND(('TM1.5SynPop_forCounty_2050'!F86-'TM1.5SynPop_forCounty_2035'!F86)*5/15+'TM1.5SynPop_forCounty_2035'!F86,0)</f>
        <v>443</v>
      </c>
      <c r="G86">
        <f>ROUND(('TM1.5SynPop_forCounty_2050'!G86-'TM1.5SynPop_forCounty_2035'!G86)*5/15+'TM1.5SynPop_forCounty_2035'!G86,0)</f>
        <v>299</v>
      </c>
      <c r="H86">
        <f>ROUND(('TM1.5SynPop_forCounty_2050'!H86-'TM1.5SynPop_forCounty_2035'!H86)*5/15+'TM1.5SynPop_forCounty_2035'!H86,0)</f>
        <v>303</v>
      </c>
      <c r="I86">
        <f>ROUND(('TM1.5SynPop_forCounty_2050'!I86-'TM1.5SynPop_forCounty_2035'!I86)*5/15+'TM1.5SynPop_forCounty_2035'!I86,0)</f>
        <v>256</v>
      </c>
      <c r="J86">
        <f>ROUND(('TM1.5SynPop_forCounty_2050'!J86-'TM1.5SynPop_forCounty_2035'!J86)*5/15+'TM1.5SynPop_forCounty_2035'!J86,0)</f>
        <v>741</v>
      </c>
      <c r="K86">
        <f>ROUND(('TM1.5SynPop_forCounty_2050'!K86-'TM1.5SynPop_forCounty_2035'!K86)*5/15+'TM1.5SynPop_forCounty_2035'!K86,0)</f>
        <v>921</v>
      </c>
      <c r="L86">
        <f>ROUND(('TM1.5SynPop_forCounty_2050'!L86-'TM1.5SynPop_forCounty_2035'!L86)*5/15+'TM1.5SynPop_forCounty_2035'!L86,0)</f>
        <v>938</v>
      </c>
      <c r="M86">
        <f>ROUND(('TM1.5SynPop_forCounty_2050'!M86-'TM1.5SynPop_forCounty_2035'!M86)*5/15+'TM1.5SynPop_forCounty_2035'!M86,0)</f>
        <v>295</v>
      </c>
      <c r="N86">
        <f>ROUND(('TM1.5SynPop_forCounty_2050'!N86-'TM1.5SynPop_forCounty_2035'!N86)*5/15+'TM1.5SynPop_forCounty_2035'!N86,0)</f>
        <v>238</v>
      </c>
      <c r="O86">
        <f>ROUND(('TM1.5SynPop_forCounty_2050'!O86-'TM1.5SynPop_forCounty_2035'!O86)*5/15+'TM1.5SynPop_forCounty_2035'!O86,0)</f>
        <v>325</v>
      </c>
      <c r="P86">
        <f>ROUND(('TM1.5SynPop_forCounty_2050'!P86-'TM1.5SynPop_forCounty_2035'!P86)*5/15+'TM1.5SynPop_forCounty_2035'!P86,0)</f>
        <v>930</v>
      </c>
      <c r="Q86">
        <f>ROUND(('TM1.5SynPop_forCounty_2050'!Q86-'TM1.5SynPop_forCounty_2035'!Q86)*5/15+'TM1.5SynPop_forCounty_2035'!Q86,0)</f>
        <v>613</v>
      </c>
      <c r="R86">
        <f>ROUND(('TM1.5SynPop_forCounty_2050'!R86-'TM1.5SynPop_forCounty_2035'!R86)*5/15+'TM1.5SynPop_forCounty_2035'!R86,0)</f>
        <v>524</v>
      </c>
      <c r="S86">
        <f>ROUND(('TM1.5SynPop_forCounty_2050'!S86-'TM1.5SynPop_forCounty_2035'!S86)*5/15+'TM1.5SynPop_forCounty_2035'!S86,0)</f>
        <v>4795</v>
      </c>
      <c r="T86">
        <f>ROUND(('TM1.5SynPop_forCounty_2050'!T86-'TM1.5SynPop_forCounty_2035'!T86)*5/15+'TM1.5SynPop_forCounty_2035'!T86,0)</f>
        <v>73</v>
      </c>
      <c r="U86">
        <f>ROUND(('TM1.5SynPop_forCounty_2050'!U86-'TM1.5SynPop_forCounty_2035'!U86)*5/15+'TM1.5SynPop_forCounty_2035'!U86,0)</f>
        <v>97</v>
      </c>
      <c r="V86">
        <f>ROUND(('TM1.5SynPop_forCounty_2050'!V86-'TM1.5SynPop_forCounty_2035'!V86)*5/15+'TM1.5SynPop_forCounty_2035'!V86,0)</f>
        <v>660</v>
      </c>
      <c r="W86">
        <f>ROUND(('TM1.5SynPop_forCounty_2050'!W86-'TM1.5SynPop_forCounty_2035'!W86)*5/15+'TM1.5SynPop_forCounty_2035'!W86,0)</f>
        <v>1557</v>
      </c>
      <c r="X86">
        <f>ROUND(('TM1.5SynPop_forCounty_2050'!X86-'TM1.5SynPop_forCounty_2035'!X86)*5/15+'TM1.5SynPop_forCounty_2035'!X86,0)</f>
        <v>1401</v>
      </c>
      <c r="Y86">
        <f>ROUND(('TM1.5SynPop_forCounty_2050'!Y86-'TM1.5SynPop_forCounty_2035'!Y86)*5/15+'TM1.5SynPop_forCounty_2035'!Y86,0)</f>
        <v>1008</v>
      </c>
      <c r="Z86">
        <f>ROUND(('TM1.5SynPop_forCounty_2050'!Z86-'TM1.5SynPop_forCounty_2035'!Z86)*5/15+'TM1.5SynPop_forCounty_2035'!Z86,0)</f>
        <v>2272</v>
      </c>
      <c r="AA86">
        <f>ROUND(('TM1.5SynPop_forCounty_2050'!AA86-'TM1.5SynPop_forCounty_2035'!AA86)*5/15+'TM1.5SynPop_forCounty_2035'!AA86,0)</f>
        <v>100</v>
      </c>
    </row>
    <row r="87" spans="1:27">
      <c r="A87">
        <f>VLOOKUP(B87,xwalk!$A$2:$D$1455,4,FALSE)</f>
        <v>1</v>
      </c>
      <c r="B87">
        <v>86</v>
      </c>
      <c r="C87">
        <f>ROUND(('TM1.5SynPop_forCounty_2050'!C87-'TM1.5SynPop_forCounty_2035'!C87)*5/15+'TM1.5SynPop_forCounty_2035'!C87,0)</f>
        <v>7305</v>
      </c>
      <c r="D87">
        <f>ROUND(('TM1.5SynPop_forCounty_2050'!D87-'TM1.5SynPop_forCounty_2035'!D87)*5/15+'TM1.5SynPop_forCounty_2035'!D87,0)</f>
        <v>228</v>
      </c>
      <c r="E87">
        <f>ROUND(('TM1.5SynPop_forCounty_2050'!E87-'TM1.5SynPop_forCounty_2035'!E87)*5/15+'TM1.5SynPop_forCounty_2035'!E87,0)</f>
        <v>839</v>
      </c>
      <c r="F87">
        <f>ROUND(('TM1.5SynPop_forCounty_2050'!F87-'TM1.5SynPop_forCounty_2035'!F87)*5/15+'TM1.5SynPop_forCounty_2035'!F87,0)</f>
        <v>686</v>
      </c>
      <c r="G87">
        <f>ROUND(('TM1.5SynPop_forCounty_2050'!G87-'TM1.5SynPop_forCounty_2035'!G87)*5/15+'TM1.5SynPop_forCounty_2035'!G87,0)</f>
        <v>383</v>
      </c>
      <c r="H87">
        <f>ROUND(('TM1.5SynPop_forCounty_2050'!H87-'TM1.5SynPop_forCounty_2035'!H87)*5/15+'TM1.5SynPop_forCounty_2035'!H87,0)</f>
        <v>409</v>
      </c>
      <c r="I87">
        <f>ROUND(('TM1.5SynPop_forCounty_2050'!I87-'TM1.5SynPop_forCounty_2035'!I87)*5/15+'TM1.5SynPop_forCounty_2035'!I87,0)</f>
        <v>382</v>
      </c>
      <c r="J87">
        <f>ROUND(('TM1.5SynPop_forCounty_2050'!J87-'TM1.5SynPop_forCounty_2035'!J87)*5/15+'TM1.5SynPop_forCounty_2035'!J87,0)</f>
        <v>921</v>
      </c>
      <c r="K87">
        <f>ROUND(('TM1.5SynPop_forCounty_2050'!K87-'TM1.5SynPop_forCounty_2035'!K87)*5/15+'TM1.5SynPop_forCounty_2035'!K87,0)</f>
        <v>1401</v>
      </c>
      <c r="L87">
        <f>ROUND(('TM1.5SynPop_forCounty_2050'!L87-'TM1.5SynPop_forCounty_2035'!L87)*5/15+'TM1.5SynPop_forCounty_2035'!L87,0)</f>
        <v>1330</v>
      </c>
      <c r="M87">
        <f>ROUND(('TM1.5SynPop_forCounty_2050'!M87-'TM1.5SynPop_forCounty_2035'!M87)*5/15+'TM1.5SynPop_forCounty_2035'!M87,0)</f>
        <v>424</v>
      </c>
      <c r="N87">
        <f>ROUND(('TM1.5SynPop_forCounty_2050'!N87-'TM1.5SynPop_forCounty_2035'!N87)*5/15+'TM1.5SynPop_forCounty_2035'!N87,0)</f>
        <v>465</v>
      </c>
      <c r="O87">
        <f>ROUND(('TM1.5SynPop_forCounty_2050'!O87-'TM1.5SynPop_forCounty_2035'!O87)*5/15+'TM1.5SynPop_forCounty_2035'!O87,0)</f>
        <v>1104</v>
      </c>
      <c r="P87">
        <f>ROUND(('TM1.5SynPop_forCounty_2050'!P87-'TM1.5SynPop_forCounty_2035'!P87)*5/15+'TM1.5SynPop_forCounty_2035'!P87,0)</f>
        <v>1180</v>
      </c>
      <c r="Q87">
        <f>ROUND(('TM1.5SynPop_forCounty_2050'!Q87-'TM1.5SynPop_forCounty_2035'!Q87)*5/15+'TM1.5SynPop_forCounty_2035'!Q87,0)</f>
        <v>1163</v>
      </c>
      <c r="R87">
        <f>ROUND(('TM1.5SynPop_forCounty_2050'!R87-'TM1.5SynPop_forCounty_2035'!R87)*5/15+'TM1.5SynPop_forCounty_2035'!R87,0)</f>
        <v>173</v>
      </c>
      <c r="S87">
        <f>ROUND(('TM1.5SynPop_forCounty_2050'!S87-'TM1.5SynPop_forCounty_2035'!S87)*5/15+'TM1.5SynPop_forCounty_2035'!S87,0)</f>
        <v>7533</v>
      </c>
      <c r="T87">
        <f>ROUND(('TM1.5SynPop_forCounty_2050'!T87-'TM1.5SynPop_forCounty_2035'!T87)*5/15+'TM1.5SynPop_forCounty_2035'!T87,0)</f>
        <v>223</v>
      </c>
      <c r="U87">
        <f>ROUND(('TM1.5SynPop_forCounty_2050'!U87-'TM1.5SynPop_forCounty_2035'!U87)*5/15+'TM1.5SynPop_forCounty_2035'!U87,0)</f>
        <v>436</v>
      </c>
      <c r="V87">
        <f>ROUND(('TM1.5SynPop_forCounty_2050'!V87-'TM1.5SynPop_forCounty_2035'!V87)*5/15+'TM1.5SynPop_forCounty_2035'!V87,0)</f>
        <v>954</v>
      </c>
      <c r="W87">
        <f>ROUND(('TM1.5SynPop_forCounty_2050'!W87-'TM1.5SynPop_forCounty_2035'!W87)*5/15+'TM1.5SynPop_forCounty_2035'!W87,0)</f>
        <v>1858</v>
      </c>
      <c r="X87">
        <f>ROUND(('TM1.5SynPop_forCounty_2050'!X87-'TM1.5SynPop_forCounty_2035'!X87)*5/15+'TM1.5SynPop_forCounty_2035'!X87,0)</f>
        <v>2917</v>
      </c>
      <c r="Y87">
        <f>ROUND(('TM1.5SynPop_forCounty_2050'!Y87-'TM1.5SynPop_forCounty_2035'!Y87)*5/15+'TM1.5SynPop_forCounty_2035'!Y87,0)</f>
        <v>1145</v>
      </c>
      <c r="Z87">
        <f>ROUND(('TM1.5SynPop_forCounty_2050'!Z87-'TM1.5SynPop_forCounty_2035'!Z87)*5/15+'TM1.5SynPop_forCounty_2035'!Z87,0)</f>
        <v>3522</v>
      </c>
      <c r="AA87">
        <f>ROUND(('TM1.5SynPop_forCounty_2050'!AA87-'TM1.5SynPop_forCounty_2035'!AA87)*5/15+'TM1.5SynPop_forCounty_2035'!AA87,0)</f>
        <v>391</v>
      </c>
    </row>
    <row r="88" spans="1:27">
      <c r="A88">
        <f>VLOOKUP(B88,xwalk!$A$2:$D$1455,4,FALSE)</f>
        <v>1</v>
      </c>
      <c r="B88">
        <v>87</v>
      </c>
      <c r="C88">
        <f>ROUND(('TM1.5SynPop_forCounty_2050'!C88-'TM1.5SynPop_forCounty_2035'!C88)*5/15+'TM1.5SynPop_forCounty_2035'!C88,0)</f>
        <v>5301</v>
      </c>
      <c r="D88">
        <f>ROUND(('TM1.5SynPop_forCounty_2050'!D88-'TM1.5SynPop_forCounty_2035'!D88)*5/15+'TM1.5SynPop_forCounty_2035'!D88,0)</f>
        <v>277</v>
      </c>
      <c r="E88">
        <f>ROUND(('TM1.5SynPop_forCounty_2050'!E88-'TM1.5SynPop_forCounty_2035'!E88)*5/15+'TM1.5SynPop_forCounty_2035'!E88,0)</f>
        <v>486</v>
      </c>
      <c r="F88">
        <f>ROUND(('TM1.5SynPop_forCounty_2050'!F88-'TM1.5SynPop_forCounty_2035'!F88)*5/15+'TM1.5SynPop_forCounty_2035'!F88,0)</f>
        <v>504</v>
      </c>
      <c r="G88">
        <f>ROUND(('TM1.5SynPop_forCounty_2050'!G88-'TM1.5SynPop_forCounty_2035'!G88)*5/15+'TM1.5SynPop_forCounty_2035'!G88,0)</f>
        <v>321</v>
      </c>
      <c r="H88">
        <f>ROUND(('TM1.5SynPop_forCounty_2050'!H88-'TM1.5SynPop_forCounty_2035'!H88)*5/15+'TM1.5SynPop_forCounty_2035'!H88,0)</f>
        <v>308</v>
      </c>
      <c r="I88">
        <f>ROUND(('TM1.5SynPop_forCounty_2050'!I88-'TM1.5SynPop_forCounty_2035'!I88)*5/15+'TM1.5SynPop_forCounty_2035'!I88,0)</f>
        <v>286</v>
      </c>
      <c r="J88">
        <f>ROUND(('TM1.5SynPop_forCounty_2050'!J88-'TM1.5SynPop_forCounty_2035'!J88)*5/15+'TM1.5SynPop_forCounty_2035'!J88,0)</f>
        <v>706</v>
      </c>
      <c r="K88">
        <f>ROUND(('TM1.5SynPop_forCounty_2050'!K88-'TM1.5SynPop_forCounty_2035'!K88)*5/15+'TM1.5SynPop_forCounty_2035'!K88,0)</f>
        <v>901</v>
      </c>
      <c r="L88">
        <f>ROUND(('TM1.5SynPop_forCounty_2050'!L88-'TM1.5SynPop_forCounty_2035'!L88)*5/15+'TM1.5SynPop_forCounty_2035'!L88,0)</f>
        <v>1062</v>
      </c>
      <c r="M88">
        <f>ROUND(('TM1.5SynPop_forCounty_2050'!M88-'TM1.5SynPop_forCounty_2035'!M88)*5/15+'TM1.5SynPop_forCounty_2035'!M88,0)</f>
        <v>380</v>
      </c>
      <c r="N88">
        <f>ROUND(('TM1.5SynPop_forCounty_2050'!N88-'TM1.5SynPop_forCounty_2035'!N88)*5/15+'TM1.5SynPop_forCounty_2035'!N88,0)</f>
        <v>268</v>
      </c>
      <c r="O88">
        <f>ROUND(('TM1.5SynPop_forCounty_2050'!O88-'TM1.5SynPop_forCounty_2035'!O88)*5/15+'TM1.5SynPop_forCounty_2035'!O88,0)</f>
        <v>573</v>
      </c>
      <c r="P88">
        <f>ROUND(('TM1.5SynPop_forCounty_2050'!P88-'TM1.5SynPop_forCounty_2035'!P88)*5/15+'TM1.5SynPop_forCounty_2035'!P88,0)</f>
        <v>788</v>
      </c>
      <c r="Q88">
        <f>ROUND(('TM1.5SynPop_forCounty_2050'!Q88-'TM1.5SynPop_forCounty_2035'!Q88)*5/15+'TM1.5SynPop_forCounty_2035'!Q88,0)</f>
        <v>917</v>
      </c>
      <c r="R88">
        <f>ROUND(('TM1.5SynPop_forCounty_2050'!R88-'TM1.5SynPop_forCounty_2035'!R88)*5/15+'TM1.5SynPop_forCounty_2035'!R88,0)</f>
        <v>333</v>
      </c>
      <c r="S88">
        <f>ROUND(('TM1.5SynPop_forCounty_2050'!S88-'TM1.5SynPop_forCounty_2035'!S88)*5/15+'TM1.5SynPop_forCounty_2035'!S88,0)</f>
        <v>5578</v>
      </c>
      <c r="T88">
        <f>ROUND(('TM1.5SynPop_forCounty_2050'!T88-'TM1.5SynPop_forCounty_2035'!T88)*5/15+'TM1.5SynPop_forCounty_2035'!T88,0)</f>
        <v>130</v>
      </c>
      <c r="U88">
        <f>ROUND(('TM1.5SynPop_forCounty_2050'!U88-'TM1.5SynPop_forCounty_2035'!U88)*5/15+'TM1.5SynPop_forCounty_2035'!U88,0)</f>
        <v>123</v>
      </c>
      <c r="V88">
        <f>ROUND(('TM1.5SynPop_forCounty_2050'!V88-'TM1.5SynPop_forCounty_2035'!V88)*5/15+'TM1.5SynPop_forCounty_2035'!V88,0)</f>
        <v>711</v>
      </c>
      <c r="W88">
        <f>ROUND(('TM1.5SynPop_forCounty_2050'!W88-'TM1.5SynPop_forCounty_2035'!W88)*5/15+'TM1.5SynPop_forCounty_2035'!W88,0)</f>
        <v>1530</v>
      </c>
      <c r="X88">
        <f>ROUND(('TM1.5SynPop_forCounty_2050'!X88-'TM1.5SynPop_forCounty_2035'!X88)*5/15+'TM1.5SynPop_forCounty_2035'!X88,0)</f>
        <v>1784</v>
      </c>
      <c r="Y88">
        <f>ROUND(('TM1.5SynPop_forCounty_2050'!Y88-'TM1.5SynPop_forCounty_2035'!Y88)*5/15+'TM1.5SynPop_forCounty_2035'!Y88,0)</f>
        <v>1299</v>
      </c>
      <c r="Z88">
        <f>ROUND(('TM1.5SynPop_forCounty_2050'!Z88-'TM1.5SynPop_forCounty_2035'!Z88)*5/15+'TM1.5SynPop_forCounty_2035'!Z88,0)</f>
        <v>2548</v>
      </c>
      <c r="AA88">
        <f>ROUND(('TM1.5SynPop_forCounty_2050'!AA88-'TM1.5SynPop_forCounty_2035'!AA88)*5/15+'TM1.5SynPop_forCounty_2035'!AA88,0)</f>
        <v>176</v>
      </c>
    </row>
    <row r="89" spans="1:27">
      <c r="A89">
        <f>VLOOKUP(B89,xwalk!$A$2:$D$1455,4,FALSE)</f>
        <v>1</v>
      </c>
      <c r="B89">
        <v>88</v>
      </c>
      <c r="C89">
        <f>ROUND(('TM1.5SynPop_forCounty_2050'!C89-'TM1.5SynPop_forCounty_2035'!C89)*5/15+'TM1.5SynPop_forCounty_2035'!C89,0)</f>
        <v>5895</v>
      </c>
      <c r="D89">
        <f>ROUND(('TM1.5SynPop_forCounty_2050'!D89-'TM1.5SynPop_forCounty_2035'!D89)*5/15+'TM1.5SynPop_forCounty_2035'!D89,0)</f>
        <v>99</v>
      </c>
      <c r="E89">
        <f>ROUND(('TM1.5SynPop_forCounty_2050'!E89-'TM1.5SynPop_forCounty_2035'!E89)*5/15+'TM1.5SynPop_forCounty_2035'!E89,0)</f>
        <v>491</v>
      </c>
      <c r="F89">
        <f>ROUND(('TM1.5SynPop_forCounty_2050'!F89-'TM1.5SynPop_forCounty_2035'!F89)*5/15+'TM1.5SynPop_forCounty_2035'!F89,0)</f>
        <v>634</v>
      </c>
      <c r="G89">
        <f>ROUND(('TM1.5SynPop_forCounty_2050'!G89-'TM1.5SynPop_forCounty_2035'!G89)*5/15+'TM1.5SynPop_forCounty_2035'!G89,0)</f>
        <v>342</v>
      </c>
      <c r="H89">
        <f>ROUND(('TM1.5SynPop_forCounty_2050'!H89-'TM1.5SynPop_forCounty_2035'!H89)*5/15+'TM1.5SynPop_forCounty_2035'!H89,0)</f>
        <v>295</v>
      </c>
      <c r="I89">
        <f>ROUND(('TM1.5SynPop_forCounty_2050'!I89-'TM1.5SynPop_forCounty_2035'!I89)*5/15+'TM1.5SynPop_forCounty_2035'!I89,0)</f>
        <v>333</v>
      </c>
      <c r="J89">
        <f>ROUND(('TM1.5SynPop_forCounty_2050'!J89-'TM1.5SynPop_forCounty_2035'!J89)*5/15+'TM1.5SynPop_forCounty_2035'!J89,0)</f>
        <v>816</v>
      </c>
      <c r="K89">
        <f>ROUND(('TM1.5SynPop_forCounty_2050'!K89-'TM1.5SynPop_forCounty_2035'!K89)*5/15+'TM1.5SynPop_forCounty_2035'!K89,0)</f>
        <v>980</v>
      </c>
      <c r="L89">
        <f>ROUND(('TM1.5SynPop_forCounty_2050'!L89-'TM1.5SynPop_forCounty_2035'!L89)*5/15+'TM1.5SynPop_forCounty_2035'!L89,0)</f>
        <v>1249</v>
      </c>
      <c r="M89">
        <f>ROUND(('TM1.5SynPop_forCounty_2050'!M89-'TM1.5SynPop_forCounty_2035'!M89)*5/15+'TM1.5SynPop_forCounty_2035'!M89,0)</f>
        <v>411</v>
      </c>
      <c r="N89">
        <f>ROUND(('TM1.5SynPop_forCounty_2050'!N89-'TM1.5SynPop_forCounty_2035'!N89)*5/15+'TM1.5SynPop_forCounty_2035'!N89,0)</f>
        <v>271</v>
      </c>
      <c r="O89">
        <f>ROUND(('TM1.5SynPop_forCounty_2050'!O89-'TM1.5SynPop_forCounty_2035'!O89)*5/15+'TM1.5SynPop_forCounty_2035'!O89,0)</f>
        <v>433</v>
      </c>
      <c r="P89">
        <f>ROUND(('TM1.5SynPop_forCounty_2050'!P89-'TM1.5SynPop_forCounty_2035'!P89)*5/15+'TM1.5SynPop_forCounty_2035'!P89,0)</f>
        <v>1113</v>
      </c>
      <c r="Q89">
        <f>ROUND(('TM1.5SynPop_forCounty_2050'!Q89-'TM1.5SynPop_forCounty_2035'!Q89)*5/15+'TM1.5SynPop_forCounty_2035'!Q89,0)</f>
        <v>925</v>
      </c>
      <c r="R89">
        <f>ROUND(('TM1.5SynPop_forCounty_2050'!R89-'TM1.5SynPop_forCounty_2035'!R89)*5/15+'TM1.5SynPop_forCounty_2035'!R89,0)</f>
        <v>440</v>
      </c>
      <c r="S89">
        <f>ROUND(('TM1.5SynPop_forCounty_2050'!S89-'TM1.5SynPop_forCounty_2035'!S89)*5/15+'TM1.5SynPop_forCounty_2035'!S89,0)</f>
        <v>5995</v>
      </c>
      <c r="T89">
        <f>ROUND(('TM1.5SynPop_forCounty_2050'!T89-'TM1.5SynPop_forCounty_2035'!T89)*5/15+'TM1.5SynPop_forCounty_2035'!T89,0)</f>
        <v>133</v>
      </c>
      <c r="U89">
        <f>ROUND(('TM1.5SynPop_forCounty_2050'!U89-'TM1.5SynPop_forCounty_2035'!U89)*5/15+'TM1.5SynPop_forCounty_2035'!U89,0)</f>
        <v>190</v>
      </c>
      <c r="V89">
        <f>ROUND(('TM1.5SynPop_forCounty_2050'!V89-'TM1.5SynPop_forCounty_2035'!V89)*5/15+'TM1.5SynPop_forCounty_2035'!V89,0)</f>
        <v>729</v>
      </c>
      <c r="W89">
        <f>ROUND(('TM1.5SynPop_forCounty_2050'!W89-'TM1.5SynPop_forCounty_2035'!W89)*5/15+'TM1.5SynPop_forCounty_2035'!W89,0)</f>
        <v>1998</v>
      </c>
      <c r="X89">
        <f>ROUND(('TM1.5SynPop_forCounty_2050'!X89-'TM1.5SynPop_forCounty_2035'!X89)*5/15+'TM1.5SynPop_forCounty_2035'!X89,0)</f>
        <v>2520</v>
      </c>
      <c r="Y89">
        <f>ROUND(('TM1.5SynPop_forCounty_2050'!Y89-'TM1.5SynPop_forCounty_2035'!Y89)*5/15+'TM1.5SynPop_forCounty_2035'!Y89,0)</f>
        <v>425</v>
      </c>
      <c r="Z89">
        <f>ROUND(('TM1.5SynPop_forCounty_2050'!Z89-'TM1.5SynPop_forCounty_2035'!Z89)*5/15+'TM1.5SynPop_forCounty_2035'!Z89,0)</f>
        <v>3212</v>
      </c>
      <c r="AA89">
        <f>ROUND(('TM1.5SynPop_forCounty_2050'!AA89-'TM1.5SynPop_forCounty_2035'!AA89)*5/15+'TM1.5SynPop_forCounty_2035'!AA89,0)</f>
        <v>192</v>
      </c>
    </row>
    <row r="90" spans="1:27">
      <c r="A90">
        <f>VLOOKUP(B90,xwalk!$A$2:$D$1455,4,FALSE)</f>
        <v>1</v>
      </c>
      <c r="B90">
        <v>89</v>
      </c>
      <c r="C90">
        <f>ROUND(('TM1.5SynPop_forCounty_2050'!C90-'TM1.5SynPop_forCounty_2035'!C90)*5/15+'TM1.5SynPop_forCounty_2035'!C90,0)</f>
        <v>8141</v>
      </c>
      <c r="D90">
        <f>ROUND(('TM1.5SynPop_forCounty_2050'!D90-'TM1.5SynPop_forCounty_2035'!D90)*5/15+'TM1.5SynPop_forCounty_2035'!D90,0)</f>
        <v>145</v>
      </c>
      <c r="E90">
        <f>ROUND(('TM1.5SynPop_forCounty_2050'!E90-'TM1.5SynPop_forCounty_2035'!E90)*5/15+'TM1.5SynPop_forCounty_2035'!E90,0)</f>
        <v>529</v>
      </c>
      <c r="F90">
        <f>ROUND(('TM1.5SynPop_forCounty_2050'!F90-'TM1.5SynPop_forCounty_2035'!F90)*5/15+'TM1.5SynPop_forCounty_2035'!F90,0)</f>
        <v>588</v>
      </c>
      <c r="G90">
        <f>ROUND(('TM1.5SynPop_forCounty_2050'!G90-'TM1.5SynPop_forCounty_2035'!G90)*5/15+'TM1.5SynPop_forCounty_2035'!G90,0)</f>
        <v>472</v>
      </c>
      <c r="H90">
        <f>ROUND(('TM1.5SynPop_forCounty_2050'!H90-'TM1.5SynPop_forCounty_2035'!H90)*5/15+'TM1.5SynPop_forCounty_2035'!H90,0)</f>
        <v>419</v>
      </c>
      <c r="I90">
        <f>ROUND(('TM1.5SynPop_forCounty_2050'!I90-'TM1.5SynPop_forCounty_2035'!I90)*5/15+'TM1.5SynPop_forCounty_2035'!I90,0)</f>
        <v>503</v>
      </c>
      <c r="J90">
        <f>ROUND(('TM1.5SynPop_forCounty_2050'!J90-'TM1.5SynPop_forCounty_2035'!J90)*5/15+'TM1.5SynPop_forCounty_2035'!J90,0)</f>
        <v>1446</v>
      </c>
      <c r="K90">
        <f>ROUND(('TM1.5SynPop_forCounty_2050'!K90-'TM1.5SynPop_forCounty_2035'!K90)*5/15+'TM1.5SynPop_forCounty_2035'!K90,0)</f>
        <v>1396</v>
      </c>
      <c r="L90">
        <f>ROUND(('TM1.5SynPop_forCounty_2050'!L90-'TM1.5SynPop_forCounty_2035'!L90)*5/15+'TM1.5SynPop_forCounty_2035'!L90,0)</f>
        <v>1514</v>
      </c>
      <c r="M90">
        <f>ROUND(('TM1.5SynPop_forCounty_2050'!M90-'TM1.5SynPop_forCounty_2035'!M90)*5/15+'TM1.5SynPop_forCounty_2035'!M90,0)</f>
        <v>621</v>
      </c>
      <c r="N90">
        <f>ROUND(('TM1.5SynPop_forCounty_2050'!N90-'TM1.5SynPop_forCounty_2035'!N90)*5/15+'TM1.5SynPop_forCounty_2035'!N90,0)</f>
        <v>425</v>
      </c>
      <c r="O90">
        <f>ROUND(('TM1.5SynPop_forCounty_2050'!O90-'TM1.5SynPop_forCounty_2035'!O90)*5/15+'TM1.5SynPop_forCounty_2035'!O90,0)</f>
        <v>614</v>
      </c>
      <c r="P90">
        <f>ROUND(('TM1.5SynPop_forCounty_2050'!P90-'TM1.5SynPop_forCounty_2035'!P90)*5/15+'TM1.5SynPop_forCounty_2035'!P90,0)</f>
        <v>1342</v>
      </c>
      <c r="Q90">
        <f>ROUND(('TM1.5SynPop_forCounty_2050'!Q90-'TM1.5SynPop_forCounty_2035'!Q90)*5/15+'TM1.5SynPop_forCounty_2035'!Q90,0)</f>
        <v>1337</v>
      </c>
      <c r="R90">
        <f>ROUND(('TM1.5SynPop_forCounty_2050'!R90-'TM1.5SynPop_forCounty_2035'!R90)*5/15+'TM1.5SynPop_forCounty_2035'!R90,0)</f>
        <v>663</v>
      </c>
      <c r="S90">
        <f>ROUND(('TM1.5SynPop_forCounty_2050'!S90-'TM1.5SynPop_forCounty_2035'!S90)*5/15+'TM1.5SynPop_forCounty_2035'!S90,0)</f>
        <v>8287</v>
      </c>
      <c r="T90">
        <f>ROUND(('TM1.5SynPop_forCounty_2050'!T90-'TM1.5SynPop_forCounty_2035'!T90)*5/15+'TM1.5SynPop_forCounty_2035'!T90,0)</f>
        <v>241</v>
      </c>
      <c r="U90">
        <f>ROUND(('TM1.5SynPop_forCounty_2050'!U90-'TM1.5SynPop_forCounty_2035'!U90)*5/15+'TM1.5SynPop_forCounty_2035'!U90,0)</f>
        <v>389</v>
      </c>
      <c r="V90">
        <f>ROUND(('TM1.5SynPop_forCounty_2050'!V90-'TM1.5SynPop_forCounty_2035'!V90)*5/15+'TM1.5SynPop_forCounty_2035'!V90,0)</f>
        <v>724</v>
      </c>
      <c r="W90">
        <f>ROUND(('TM1.5SynPop_forCounty_2050'!W90-'TM1.5SynPop_forCounty_2035'!W90)*5/15+'TM1.5SynPop_forCounty_2035'!W90,0)</f>
        <v>2336</v>
      </c>
      <c r="X90">
        <f>ROUND(('TM1.5SynPop_forCounty_2050'!X90-'TM1.5SynPop_forCounty_2035'!X90)*5/15+'TM1.5SynPop_forCounty_2035'!X90,0)</f>
        <v>3586</v>
      </c>
      <c r="Y90">
        <f>ROUND(('TM1.5SynPop_forCounty_2050'!Y90-'TM1.5SynPop_forCounty_2035'!Y90)*5/15+'TM1.5SynPop_forCounty_2035'!Y90,0)</f>
        <v>1010</v>
      </c>
      <c r="Z90">
        <f>ROUND(('TM1.5SynPop_forCounty_2050'!Z90-'TM1.5SynPop_forCounty_2035'!Z90)*5/15+'TM1.5SynPop_forCounty_2035'!Z90,0)</f>
        <v>4413</v>
      </c>
      <c r="AA90">
        <f>ROUND(('TM1.5SynPop_forCounty_2050'!AA90-'TM1.5SynPop_forCounty_2035'!AA90)*5/15+'TM1.5SynPop_forCounty_2035'!AA90,0)</f>
        <v>404</v>
      </c>
    </row>
    <row r="91" spans="1:27">
      <c r="A91">
        <f>VLOOKUP(B91,xwalk!$A$2:$D$1455,4,FALSE)</f>
        <v>1</v>
      </c>
      <c r="B91">
        <v>90</v>
      </c>
      <c r="C91">
        <f>ROUND(('TM1.5SynPop_forCounty_2050'!C91-'TM1.5SynPop_forCounty_2035'!C91)*5/15+'TM1.5SynPop_forCounty_2035'!C91,0)</f>
        <v>5021</v>
      </c>
      <c r="D91">
        <f>ROUND(('TM1.5SynPop_forCounty_2050'!D91-'TM1.5SynPop_forCounty_2035'!D91)*5/15+'TM1.5SynPop_forCounty_2035'!D91,0)</f>
        <v>170</v>
      </c>
      <c r="E91">
        <f>ROUND(('TM1.5SynPop_forCounty_2050'!E91-'TM1.5SynPop_forCounty_2035'!E91)*5/15+'TM1.5SynPop_forCounty_2035'!E91,0)</f>
        <v>334</v>
      </c>
      <c r="F91">
        <f>ROUND(('TM1.5SynPop_forCounty_2050'!F91-'TM1.5SynPop_forCounty_2035'!F91)*5/15+'TM1.5SynPop_forCounty_2035'!F91,0)</f>
        <v>430</v>
      </c>
      <c r="G91">
        <f>ROUND(('TM1.5SynPop_forCounty_2050'!G91-'TM1.5SynPop_forCounty_2035'!G91)*5/15+'TM1.5SynPop_forCounty_2035'!G91,0)</f>
        <v>305</v>
      </c>
      <c r="H91">
        <f>ROUND(('TM1.5SynPop_forCounty_2050'!H91-'TM1.5SynPop_forCounty_2035'!H91)*5/15+'TM1.5SynPop_forCounty_2035'!H91,0)</f>
        <v>249</v>
      </c>
      <c r="I91">
        <f>ROUND(('TM1.5SynPop_forCounty_2050'!I91-'TM1.5SynPop_forCounty_2035'!I91)*5/15+'TM1.5SynPop_forCounty_2035'!I91,0)</f>
        <v>300</v>
      </c>
      <c r="J91">
        <f>ROUND(('TM1.5SynPop_forCounty_2050'!J91-'TM1.5SynPop_forCounty_2035'!J91)*5/15+'TM1.5SynPop_forCounty_2035'!J91,0)</f>
        <v>770</v>
      </c>
      <c r="K91">
        <f>ROUND(('TM1.5SynPop_forCounty_2050'!K91-'TM1.5SynPop_forCounty_2035'!K91)*5/15+'TM1.5SynPop_forCounty_2035'!K91,0)</f>
        <v>838</v>
      </c>
      <c r="L91">
        <f>ROUND(('TM1.5SynPop_forCounty_2050'!L91-'TM1.5SynPop_forCounty_2035'!L91)*5/15+'TM1.5SynPop_forCounty_2035'!L91,0)</f>
        <v>919</v>
      </c>
      <c r="M91">
        <f>ROUND(('TM1.5SynPop_forCounty_2050'!M91-'TM1.5SynPop_forCounty_2035'!M91)*5/15+'TM1.5SynPop_forCounty_2035'!M91,0)</f>
        <v>344</v>
      </c>
      <c r="N91">
        <f>ROUND(('TM1.5SynPop_forCounty_2050'!N91-'TM1.5SynPop_forCounty_2035'!N91)*5/15+'TM1.5SynPop_forCounty_2035'!N91,0)</f>
        <v>287</v>
      </c>
      <c r="O91">
        <f>ROUND(('TM1.5SynPop_forCounty_2050'!O91-'TM1.5SynPop_forCounty_2035'!O91)*5/15+'TM1.5SynPop_forCounty_2035'!O91,0)</f>
        <v>337</v>
      </c>
      <c r="P91">
        <f>ROUND(('TM1.5SynPop_forCounty_2050'!P91-'TM1.5SynPop_forCounty_2035'!P91)*5/15+'TM1.5SynPop_forCounty_2035'!P91,0)</f>
        <v>758</v>
      </c>
      <c r="Q91">
        <f>ROUND(('TM1.5SynPop_forCounty_2050'!Q91-'TM1.5SynPop_forCounty_2035'!Q91)*5/15+'TM1.5SynPop_forCounty_2035'!Q91,0)</f>
        <v>809</v>
      </c>
      <c r="R91">
        <f>ROUND(('TM1.5SynPop_forCounty_2050'!R91-'TM1.5SynPop_forCounty_2035'!R91)*5/15+'TM1.5SynPop_forCounty_2035'!R91,0)</f>
        <v>484</v>
      </c>
      <c r="S91">
        <f>ROUND(('TM1.5SynPop_forCounty_2050'!S91-'TM1.5SynPop_forCounty_2035'!S91)*5/15+'TM1.5SynPop_forCounty_2035'!S91,0)</f>
        <v>5191</v>
      </c>
      <c r="T91">
        <f>ROUND(('TM1.5SynPop_forCounty_2050'!T91-'TM1.5SynPop_forCounty_2035'!T91)*5/15+'TM1.5SynPop_forCounty_2035'!T91,0)</f>
        <v>140</v>
      </c>
      <c r="U91">
        <f>ROUND(('TM1.5SynPop_forCounty_2050'!U91-'TM1.5SynPop_forCounty_2035'!U91)*5/15+'TM1.5SynPop_forCounty_2035'!U91,0)</f>
        <v>194</v>
      </c>
      <c r="V91">
        <f>ROUND(('TM1.5SynPop_forCounty_2050'!V91-'TM1.5SynPop_forCounty_2035'!V91)*5/15+'TM1.5SynPop_forCounty_2035'!V91,0)</f>
        <v>952</v>
      </c>
      <c r="W91">
        <f>ROUND(('TM1.5SynPop_forCounty_2050'!W91-'TM1.5SynPop_forCounty_2035'!W91)*5/15+'TM1.5SynPop_forCounty_2035'!W91,0)</f>
        <v>1432</v>
      </c>
      <c r="X91">
        <f>ROUND(('TM1.5SynPop_forCounty_2050'!X91-'TM1.5SynPop_forCounty_2035'!X91)*5/15+'TM1.5SynPop_forCounty_2035'!X91,0)</f>
        <v>1849</v>
      </c>
      <c r="Y91">
        <f>ROUND(('TM1.5SynPop_forCounty_2050'!Y91-'TM1.5SynPop_forCounty_2035'!Y91)*5/15+'TM1.5SynPop_forCounty_2035'!Y91,0)</f>
        <v>624</v>
      </c>
      <c r="Z91">
        <f>ROUND(('TM1.5SynPop_forCounty_2050'!Z91-'TM1.5SynPop_forCounty_2035'!Z91)*5/15+'TM1.5SynPop_forCounty_2035'!Z91,0)</f>
        <v>2720</v>
      </c>
      <c r="AA91">
        <f>ROUND(('TM1.5SynPop_forCounty_2050'!AA91-'TM1.5SynPop_forCounty_2035'!AA91)*5/15+'TM1.5SynPop_forCounty_2035'!AA91,0)</f>
        <v>247</v>
      </c>
    </row>
    <row r="92" spans="1:27">
      <c r="A92">
        <f>VLOOKUP(B92,xwalk!$A$2:$D$1455,4,FALSE)</f>
        <v>1</v>
      </c>
      <c r="B92">
        <v>91</v>
      </c>
      <c r="C92">
        <f>ROUND(('TM1.5SynPop_forCounty_2050'!C92-'TM1.5SynPop_forCounty_2035'!C92)*5/15+'TM1.5SynPop_forCounty_2035'!C92,0)</f>
        <v>5109</v>
      </c>
      <c r="D92">
        <f>ROUND(('TM1.5SynPop_forCounty_2050'!D92-'TM1.5SynPop_forCounty_2035'!D92)*5/15+'TM1.5SynPop_forCounty_2035'!D92,0)</f>
        <v>495</v>
      </c>
      <c r="E92">
        <f>ROUND(('TM1.5SynPop_forCounty_2050'!E92-'TM1.5SynPop_forCounty_2035'!E92)*5/15+'TM1.5SynPop_forCounty_2035'!E92,0)</f>
        <v>411</v>
      </c>
      <c r="F92">
        <f>ROUND(('TM1.5SynPop_forCounty_2050'!F92-'TM1.5SynPop_forCounty_2035'!F92)*5/15+'TM1.5SynPop_forCounty_2035'!F92,0)</f>
        <v>257</v>
      </c>
      <c r="G92">
        <f>ROUND(('TM1.5SynPop_forCounty_2050'!G92-'TM1.5SynPop_forCounty_2035'!G92)*5/15+'TM1.5SynPop_forCounty_2035'!G92,0)</f>
        <v>305</v>
      </c>
      <c r="H92">
        <f>ROUND(('TM1.5SynPop_forCounty_2050'!H92-'TM1.5SynPop_forCounty_2035'!H92)*5/15+'TM1.5SynPop_forCounty_2035'!H92,0)</f>
        <v>252</v>
      </c>
      <c r="I92">
        <f>ROUND(('TM1.5SynPop_forCounty_2050'!I92-'TM1.5SynPop_forCounty_2035'!I92)*5/15+'TM1.5SynPop_forCounty_2035'!I92,0)</f>
        <v>325</v>
      </c>
      <c r="J92">
        <f>ROUND(('TM1.5SynPop_forCounty_2050'!J92-'TM1.5SynPop_forCounty_2035'!J92)*5/15+'TM1.5SynPop_forCounty_2035'!J92,0)</f>
        <v>932</v>
      </c>
      <c r="K92">
        <f>ROUND(('TM1.5SynPop_forCounty_2050'!K92-'TM1.5SynPop_forCounty_2035'!K92)*5/15+'TM1.5SynPop_forCounty_2035'!K92,0)</f>
        <v>855</v>
      </c>
      <c r="L92">
        <f>ROUND(('TM1.5SynPop_forCounty_2050'!L92-'TM1.5SynPop_forCounty_2035'!L92)*5/15+'TM1.5SynPop_forCounty_2035'!L92,0)</f>
        <v>1031</v>
      </c>
      <c r="M92">
        <f>ROUND(('TM1.5SynPop_forCounty_2050'!M92-'TM1.5SynPop_forCounty_2035'!M92)*5/15+'TM1.5SynPop_forCounty_2035'!M92,0)</f>
        <v>281</v>
      </c>
      <c r="N92">
        <f>ROUND(('TM1.5SynPop_forCounty_2050'!N92-'TM1.5SynPop_forCounty_2035'!N92)*5/15+'TM1.5SynPop_forCounty_2035'!N92,0)</f>
        <v>315</v>
      </c>
      <c r="O92">
        <f>ROUND(('TM1.5SynPop_forCounty_2050'!O92-'TM1.5SynPop_forCounty_2035'!O92)*5/15+'TM1.5SynPop_forCounty_2035'!O92,0)</f>
        <v>763</v>
      </c>
      <c r="P92">
        <f>ROUND(('TM1.5SynPop_forCounty_2050'!P92-'TM1.5SynPop_forCounty_2035'!P92)*5/15+'TM1.5SynPop_forCounty_2035'!P92,0)</f>
        <v>733</v>
      </c>
      <c r="Q92">
        <f>ROUND(('TM1.5SynPop_forCounty_2050'!Q92-'TM1.5SynPop_forCounty_2035'!Q92)*5/15+'TM1.5SynPop_forCounty_2035'!Q92,0)</f>
        <v>881</v>
      </c>
      <c r="R92">
        <f>ROUND(('TM1.5SynPop_forCounty_2050'!R92-'TM1.5SynPop_forCounty_2035'!R92)*5/15+'TM1.5SynPop_forCounty_2035'!R92,0)</f>
        <v>105</v>
      </c>
      <c r="S92">
        <f>ROUND(('TM1.5SynPop_forCounty_2050'!S92-'TM1.5SynPop_forCounty_2035'!S92)*5/15+'TM1.5SynPop_forCounty_2035'!S92,0)</f>
        <v>5604</v>
      </c>
      <c r="T92">
        <f>ROUND(('TM1.5SynPop_forCounty_2050'!T92-'TM1.5SynPop_forCounty_2035'!T92)*5/15+'TM1.5SynPop_forCounty_2035'!T92,0)</f>
        <v>237</v>
      </c>
      <c r="U92">
        <f>ROUND(('TM1.5SynPop_forCounty_2050'!U92-'TM1.5SynPop_forCounty_2035'!U92)*5/15+'TM1.5SynPop_forCounty_2035'!U92,0)</f>
        <v>8</v>
      </c>
      <c r="V92">
        <f>ROUND(('TM1.5SynPop_forCounty_2050'!V92-'TM1.5SynPop_forCounty_2035'!V92)*5/15+'TM1.5SynPop_forCounty_2035'!V92,0)</f>
        <v>795</v>
      </c>
      <c r="W92">
        <f>ROUND(('TM1.5SynPop_forCounty_2050'!W92-'TM1.5SynPop_forCounty_2035'!W92)*5/15+'TM1.5SynPop_forCounty_2035'!W92,0)</f>
        <v>1332</v>
      </c>
      <c r="X92">
        <f>ROUND(('TM1.5SynPop_forCounty_2050'!X92-'TM1.5SynPop_forCounty_2035'!X92)*5/15+'TM1.5SynPop_forCounty_2035'!X92,0)</f>
        <v>1914</v>
      </c>
      <c r="Y92">
        <f>ROUND(('TM1.5SynPop_forCounty_2050'!Y92-'TM1.5SynPop_forCounty_2035'!Y92)*5/15+'TM1.5SynPop_forCounty_2035'!Y92,0)</f>
        <v>1318</v>
      </c>
      <c r="Z92">
        <f>ROUND(('TM1.5SynPop_forCounty_2050'!Z92-'TM1.5SynPop_forCounty_2035'!Z92)*5/15+'TM1.5SynPop_forCounty_2035'!Z92,0)</f>
        <v>2885</v>
      </c>
      <c r="AA92">
        <f>ROUND(('TM1.5SynPop_forCounty_2050'!AA92-'TM1.5SynPop_forCounty_2035'!AA92)*5/15+'TM1.5SynPop_forCounty_2035'!AA92,0)</f>
        <v>123</v>
      </c>
    </row>
    <row r="93" spans="1:27">
      <c r="A93">
        <f>VLOOKUP(B93,xwalk!$A$2:$D$1455,4,FALSE)</f>
        <v>1</v>
      </c>
      <c r="B93">
        <v>92</v>
      </c>
      <c r="C93">
        <f>ROUND(('TM1.5SynPop_forCounty_2050'!C93-'TM1.5SynPop_forCounty_2035'!C93)*5/15+'TM1.5SynPop_forCounty_2035'!C93,0)</f>
        <v>2331</v>
      </c>
      <c r="D93">
        <f>ROUND(('TM1.5SynPop_forCounty_2050'!D93-'TM1.5SynPop_forCounty_2035'!D93)*5/15+'TM1.5SynPop_forCounty_2035'!D93,0)</f>
        <v>14</v>
      </c>
      <c r="E93">
        <f>ROUND(('TM1.5SynPop_forCounty_2050'!E93-'TM1.5SynPop_forCounty_2035'!E93)*5/15+'TM1.5SynPop_forCounty_2035'!E93,0)</f>
        <v>218</v>
      </c>
      <c r="F93">
        <f>ROUND(('TM1.5SynPop_forCounty_2050'!F93-'TM1.5SynPop_forCounty_2035'!F93)*5/15+'TM1.5SynPop_forCounty_2035'!F93,0)</f>
        <v>187</v>
      </c>
      <c r="G93">
        <f>ROUND(('TM1.5SynPop_forCounty_2050'!G93-'TM1.5SynPop_forCounty_2035'!G93)*5/15+'TM1.5SynPop_forCounty_2035'!G93,0)</f>
        <v>133</v>
      </c>
      <c r="H93">
        <f>ROUND(('TM1.5SynPop_forCounty_2050'!H93-'TM1.5SynPop_forCounty_2035'!H93)*5/15+'TM1.5SynPop_forCounty_2035'!H93,0)</f>
        <v>97</v>
      </c>
      <c r="I93">
        <f>ROUND(('TM1.5SynPop_forCounty_2050'!I93-'TM1.5SynPop_forCounty_2035'!I93)*5/15+'TM1.5SynPop_forCounty_2035'!I93,0)</f>
        <v>95</v>
      </c>
      <c r="J93">
        <f>ROUND(('TM1.5SynPop_forCounty_2050'!J93-'TM1.5SynPop_forCounty_2035'!J93)*5/15+'TM1.5SynPop_forCounty_2035'!J93,0)</f>
        <v>319</v>
      </c>
      <c r="K93">
        <f>ROUND(('TM1.5SynPop_forCounty_2050'!K93-'TM1.5SynPop_forCounty_2035'!K93)*5/15+'TM1.5SynPop_forCounty_2035'!K93,0)</f>
        <v>336</v>
      </c>
      <c r="L93">
        <f>ROUND(('TM1.5SynPop_forCounty_2050'!L93-'TM1.5SynPop_forCounty_2035'!L93)*5/15+'TM1.5SynPop_forCounty_2035'!L93,0)</f>
        <v>401</v>
      </c>
      <c r="M93">
        <f>ROUND(('TM1.5SynPop_forCounty_2050'!M93-'TM1.5SynPop_forCounty_2035'!M93)*5/15+'TM1.5SynPop_forCounty_2035'!M93,0)</f>
        <v>149</v>
      </c>
      <c r="N93">
        <f>ROUND(('TM1.5SynPop_forCounty_2050'!N93-'TM1.5SynPop_forCounty_2035'!N93)*5/15+'TM1.5SynPop_forCounty_2035'!N93,0)</f>
        <v>163</v>
      </c>
      <c r="O93">
        <f>ROUND(('TM1.5SynPop_forCounty_2050'!O93-'TM1.5SynPop_forCounty_2035'!O93)*5/15+'TM1.5SynPop_forCounty_2035'!O93,0)</f>
        <v>350</v>
      </c>
      <c r="P93">
        <f>ROUND(('TM1.5SynPop_forCounty_2050'!P93-'TM1.5SynPop_forCounty_2035'!P93)*5/15+'TM1.5SynPop_forCounty_2035'!P93,0)</f>
        <v>344</v>
      </c>
      <c r="Q93">
        <f>ROUND(('TM1.5SynPop_forCounty_2050'!Q93-'TM1.5SynPop_forCounty_2035'!Q93)*5/15+'TM1.5SynPop_forCounty_2035'!Q93,0)</f>
        <v>349</v>
      </c>
      <c r="R93">
        <f>ROUND(('TM1.5SynPop_forCounty_2050'!R93-'TM1.5SynPop_forCounty_2035'!R93)*5/15+'TM1.5SynPop_forCounty_2035'!R93,0)</f>
        <v>6</v>
      </c>
      <c r="S93">
        <f>ROUND(('TM1.5SynPop_forCounty_2050'!S93-'TM1.5SynPop_forCounty_2035'!S93)*5/15+'TM1.5SynPop_forCounty_2035'!S93,0)</f>
        <v>2345</v>
      </c>
      <c r="T93">
        <f>ROUND(('TM1.5SynPop_forCounty_2050'!T93-'TM1.5SynPop_forCounty_2035'!T93)*5/15+'TM1.5SynPop_forCounty_2035'!T93,0)</f>
        <v>61</v>
      </c>
      <c r="U93">
        <f>ROUND(('TM1.5SynPop_forCounty_2050'!U93-'TM1.5SynPop_forCounty_2035'!U93)*5/15+'TM1.5SynPop_forCounty_2035'!U93,0)</f>
        <v>176</v>
      </c>
      <c r="V93">
        <f>ROUND(('TM1.5SynPop_forCounty_2050'!V93-'TM1.5SynPop_forCounty_2035'!V93)*5/15+'TM1.5SynPop_forCounty_2035'!V93,0)</f>
        <v>52</v>
      </c>
      <c r="W93">
        <f>ROUND(('TM1.5SynPop_forCounty_2050'!W93-'TM1.5SynPop_forCounty_2035'!W93)*5/15+'TM1.5SynPop_forCounty_2035'!W93,0)</f>
        <v>194</v>
      </c>
      <c r="X93">
        <f>ROUND(('TM1.5SynPop_forCounty_2050'!X93-'TM1.5SynPop_forCounty_2035'!X93)*5/15+'TM1.5SynPop_forCounty_2035'!X93,0)</f>
        <v>631</v>
      </c>
      <c r="Y93">
        <f>ROUND(('TM1.5SynPop_forCounty_2050'!Y93-'TM1.5SynPop_forCounty_2035'!Y93)*5/15+'TM1.5SynPop_forCounty_2035'!Y93,0)</f>
        <v>1230</v>
      </c>
      <c r="Z93">
        <f>ROUND(('TM1.5SynPop_forCounty_2050'!Z93-'TM1.5SynPop_forCounty_2035'!Z93)*5/15+'TM1.5SynPop_forCounty_2035'!Z93,0)</f>
        <v>1161</v>
      </c>
      <c r="AA93">
        <f>ROUND(('TM1.5SynPop_forCounty_2050'!AA93-'TM1.5SynPop_forCounty_2035'!AA93)*5/15+'TM1.5SynPop_forCounty_2035'!AA93,0)</f>
        <v>122</v>
      </c>
    </row>
    <row r="94" spans="1:27">
      <c r="A94">
        <f>VLOOKUP(B94,xwalk!$A$2:$D$1455,4,FALSE)</f>
        <v>1</v>
      </c>
      <c r="B94">
        <v>93</v>
      </c>
      <c r="C94">
        <f>ROUND(('TM1.5SynPop_forCounty_2050'!C94-'TM1.5SynPop_forCounty_2035'!C94)*5/15+'TM1.5SynPop_forCounty_2035'!C94,0)</f>
        <v>7668</v>
      </c>
      <c r="D94">
        <f>ROUND(('TM1.5SynPop_forCounty_2050'!D94-'TM1.5SynPop_forCounty_2035'!D94)*5/15+'TM1.5SynPop_forCounty_2035'!D94,0)</f>
        <v>1</v>
      </c>
      <c r="E94">
        <f>ROUND(('TM1.5SynPop_forCounty_2050'!E94-'TM1.5SynPop_forCounty_2035'!E94)*5/15+'TM1.5SynPop_forCounty_2035'!E94,0)</f>
        <v>530</v>
      </c>
      <c r="F94">
        <f>ROUND(('TM1.5SynPop_forCounty_2050'!F94-'TM1.5SynPop_forCounty_2035'!F94)*5/15+'TM1.5SynPop_forCounty_2035'!F94,0)</f>
        <v>481</v>
      </c>
      <c r="G94">
        <f>ROUND(('TM1.5SynPop_forCounty_2050'!G94-'TM1.5SynPop_forCounty_2035'!G94)*5/15+'TM1.5SynPop_forCounty_2035'!G94,0)</f>
        <v>592</v>
      </c>
      <c r="H94">
        <f>ROUND(('TM1.5SynPop_forCounty_2050'!H94-'TM1.5SynPop_forCounty_2035'!H94)*5/15+'TM1.5SynPop_forCounty_2035'!H94,0)</f>
        <v>488</v>
      </c>
      <c r="I94">
        <f>ROUND(('TM1.5SynPop_forCounty_2050'!I94-'TM1.5SynPop_forCounty_2035'!I94)*5/15+'TM1.5SynPop_forCounty_2035'!I94,0)</f>
        <v>610</v>
      </c>
      <c r="J94">
        <f>ROUND(('TM1.5SynPop_forCounty_2050'!J94-'TM1.5SynPop_forCounty_2035'!J94)*5/15+'TM1.5SynPop_forCounty_2035'!J94,0)</f>
        <v>1641</v>
      </c>
      <c r="K94">
        <f>ROUND(('TM1.5SynPop_forCounty_2050'!K94-'TM1.5SynPop_forCounty_2035'!K94)*5/15+'TM1.5SynPop_forCounty_2035'!K94,0)</f>
        <v>1893</v>
      </c>
      <c r="L94">
        <f>ROUND(('TM1.5SynPop_forCounty_2050'!L94-'TM1.5SynPop_forCounty_2035'!L94)*5/15+'TM1.5SynPop_forCounty_2035'!L94,0)</f>
        <v>1881</v>
      </c>
      <c r="M94">
        <f>ROUND(('TM1.5SynPop_forCounty_2050'!M94-'TM1.5SynPop_forCounty_2035'!M94)*5/15+'TM1.5SynPop_forCounty_2035'!M94,0)</f>
        <v>383</v>
      </c>
      <c r="N94">
        <f>ROUND(('TM1.5SynPop_forCounty_2050'!N94-'TM1.5SynPop_forCounty_2035'!N94)*5/15+'TM1.5SynPop_forCounty_2035'!N94,0)</f>
        <v>185</v>
      </c>
      <c r="O94">
        <f>ROUND(('TM1.5SynPop_forCounty_2050'!O94-'TM1.5SynPop_forCounty_2035'!O94)*5/15+'TM1.5SynPop_forCounty_2035'!O94,0)</f>
        <v>930</v>
      </c>
      <c r="P94">
        <f>ROUND(('TM1.5SynPop_forCounty_2050'!P94-'TM1.5SynPop_forCounty_2035'!P94)*5/15+'TM1.5SynPop_forCounty_2035'!P94,0)</f>
        <v>1786</v>
      </c>
      <c r="Q94">
        <f>ROUND(('TM1.5SynPop_forCounty_2050'!Q94-'TM1.5SynPop_forCounty_2035'!Q94)*5/15+'TM1.5SynPop_forCounty_2035'!Q94,0)</f>
        <v>1335</v>
      </c>
      <c r="R94">
        <f>ROUND(('TM1.5SynPop_forCounty_2050'!R94-'TM1.5SynPop_forCounty_2035'!R94)*5/15+'TM1.5SynPop_forCounty_2035'!R94,0)</f>
        <v>291</v>
      </c>
      <c r="S94">
        <f>ROUND(('TM1.5SynPop_forCounty_2050'!S94-'TM1.5SynPop_forCounty_2035'!S94)*5/15+'TM1.5SynPop_forCounty_2035'!S94,0)</f>
        <v>7670</v>
      </c>
      <c r="T94">
        <f>ROUND(('TM1.5SynPop_forCounty_2050'!T94-'TM1.5SynPop_forCounty_2035'!T94)*5/15+'TM1.5SynPop_forCounty_2035'!T94,0)</f>
        <v>105</v>
      </c>
      <c r="U94">
        <f>ROUND(('TM1.5SynPop_forCounty_2050'!U94-'TM1.5SynPop_forCounty_2035'!U94)*5/15+'TM1.5SynPop_forCounty_2035'!U94,0)</f>
        <v>184</v>
      </c>
      <c r="V94">
        <f>ROUND(('TM1.5SynPop_forCounty_2050'!V94-'TM1.5SynPop_forCounty_2035'!V94)*5/15+'TM1.5SynPop_forCounty_2035'!V94,0)</f>
        <v>582</v>
      </c>
      <c r="W94">
        <f>ROUND(('TM1.5SynPop_forCounty_2050'!W94-'TM1.5SynPop_forCounty_2035'!W94)*5/15+'TM1.5SynPop_forCounty_2035'!W94,0)</f>
        <v>1976</v>
      </c>
      <c r="X94">
        <f>ROUND(('TM1.5SynPop_forCounty_2050'!X94-'TM1.5SynPop_forCounty_2035'!X94)*5/15+'TM1.5SynPop_forCounty_2035'!X94,0)</f>
        <v>3597</v>
      </c>
      <c r="Y94">
        <f>ROUND(('TM1.5SynPop_forCounty_2050'!Y94-'TM1.5SynPop_forCounty_2035'!Y94)*5/15+'TM1.5SynPop_forCounty_2035'!Y94,0)</f>
        <v>1226</v>
      </c>
      <c r="Z94">
        <f>ROUND(('TM1.5SynPop_forCounty_2050'!Z94-'TM1.5SynPop_forCounty_2035'!Z94)*5/15+'TM1.5SynPop_forCounty_2035'!Z94,0)</f>
        <v>3997</v>
      </c>
      <c r="AA94">
        <f>ROUND(('TM1.5SynPop_forCounty_2050'!AA94-'TM1.5SynPop_forCounty_2035'!AA94)*5/15+'TM1.5SynPop_forCounty_2035'!AA94,0)</f>
        <v>248</v>
      </c>
    </row>
    <row r="95" spans="1:27">
      <c r="A95">
        <f>VLOOKUP(B95,xwalk!$A$2:$D$1455,4,FALSE)</f>
        <v>1</v>
      </c>
      <c r="B95">
        <v>94</v>
      </c>
      <c r="C95">
        <f>ROUND(('TM1.5SynPop_forCounty_2050'!C95-'TM1.5SynPop_forCounty_2035'!C95)*5/15+'TM1.5SynPop_forCounty_2035'!C95,0)</f>
        <v>2978</v>
      </c>
      <c r="D95">
        <f>ROUND(('TM1.5SynPop_forCounty_2050'!D95-'TM1.5SynPop_forCounty_2035'!D95)*5/15+'TM1.5SynPop_forCounty_2035'!D95,0)</f>
        <v>122</v>
      </c>
      <c r="E95">
        <f>ROUND(('TM1.5SynPop_forCounty_2050'!E95-'TM1.5SynPop_forCounty_2035'!E95)*5/15+'TM1.5SynPop_forCounty_2035'!E95,0)</f>
        <v>233</v>
      </c>
      <c r="F95">
        <f>ROUND(('TM1.5SynPop_forCounty_2050'!F95-'TM1.5SynPop_forCounty_2035'!F95)*5/15+'TM1.5SynPop_forCounty_2035'!F95,0)</f>
        <v>202</v>
      </c>
      <c r="G95">
        <f>ROUND(('TM1.5SynPop_forCounty_2050'!G95-'TM1.5SynPop_forCounty_2035'!G95)*5/15+'TM1.5SynPop_forCounty_2035'!G95,0)</f>
        <v>215</v>
      </c>
      <c r="H95">
        <f>ROUND(('TM1.5SynPop_forCounty_2050'!H95-'TM1.5SynPop_forCounty_2035'!H95)*5/15+'TM1.5SynPop_forCounty_2035'!H95,0)</f>
        <v>139</v>
      </c>
      <c r="I95">
        <f>ROUND(('TM1.5SynPop_forCounty_2050'!I95-'TM1.5SynPop_forCounty_2035'!I95)*5/15+'TM1.5SynPop_forCounty_2035'!I95,0)</f>
        <v>193</v>
      </c>
      <c r="J95">
        <f>ROUND(('TM1.5SynPop_forCounty_2050'!J95-'TM1.5SynPop_forCounty_2035'!J95)*5/15+'TM1.5SynPop_forCounty_2035'!J95,0)</f>
        <v>582</v>
      </c>
      <c r="K95">
        <f>ROUND(('TM1.5SynPop_forCounty_2050'!K95-'TM1.5SynPop_forCounty_2035'!K95)*5/15+'TM1.5SynPop_forCounty_2035'!K95,0)</f>
        <v>577</v>
      </c>
      <c r="L95">
        <f>ROUND(('TM1.5SynPop_forCounty_2050'!L95-'TM1.5SynPop_forCounty_2035'!L95)*5/15+'TM1.5SynPop_forCounty_2035'!L95,0)</f>
        <v>710</v>
      </c>
      <c r="M95">
        <f>ROUND(('TM1.5SynPop_forCounty_2050'!M95-'TM1.5SynPop_forCounty_2035'!M95)*5/15+'TM1.5SynPop_forCounty_2035'!M95,0)</f>
        <v>169</v>
      </c>
      <c r="N95">
        <f>ROUND(('TM1.5SynPop_forCounty_2050'!N95-'TM1.5SynPop_forCounty_2035'!N95)*5/15+'TM1.5SynPop_forCounty_2035'!N95,0)</f>
        <v>109</v>
      </c>
      <c r="O95">
        <f>ROUND(('TM1.5SynPop_forCounty_2050'!O95-'TM1.5SynPop_forCounty_2035'!O95)*5/15+'TM1.5SynPop_forCounty_2035'!O95,0)</f>
        <v>440</v>
      </c>
      <c r="P95">
        <f>ROUND(('TM1.5SynPop_forCounty_2050'!P95-'TM1.5SynPop_forCounty_2035'!P95)*5/15+'TM1.5SynPop_forCounty_2035'!P95,0)</f>
        <v>487</v>
      </c>
      <c r="Q95">
        <f>ROUND(('TM1.5SynPop_forCounty_2050'!Q95-'TM1.5SynPop_forCounty_2035'!Q95)*5/15+'TM1.5SynPop_forCounty_2035'!Q95,0)</f>
        <v>565</v>
      </c>
      <c r="R95">
        <f>ROUND(('TM1.5SynPop_forCounty_2050'!R95-'TM1.5SynPop_forCounty_2035'!R95)*5/15+'TM1.5SynPop_forCounty_2035'!R95,0)</f>
        <v>74</v>
      </c>
      <c r="S95">
        <f>ROUND(('TM1.5SynPop_forCounty_2050'!S95-'TM1.5SynPop_forCounty_2035'!S95)*5/15+'TM1.5SynPop_forCounty_2035'!S95,0)</f>
        <v>3100</v>
      </c>
      <c r="T95">
        <f>ROUND(('TM1.5SynPop_forCounty_2050'!T95-'TM1.5SynPop_forCounty_2035'!T95)*5/15+'TM1.5SynPop_forCounty_2035'!T95,0)</f>
        <v>49</v>
      </c>
      <c r="U95">
        <f>ROUND(('TM1.5SynPop_forCounty_2050'!U95-'TM1.5SynPop_forCounty_2035'!U95)*5/15+'TM1.5SynPop_forCounty_2035'!U95,0)</f>
        <v>73</v>
      </c>
      <c r="V95">
        <f>ROUND(('TM1.5SynPop_forCounty_2050'!V95-'TM1.5SynPop_forCounty_2035'!V95)*5/15+'TM1.5SynPop_forCounty_2035'!V95,0)</f>
        <v>215</v>
      </c>
      <c r="W95">
        <f>ROUND(('TM1.5SynPop_forCounty_2050'!W95-'TM1.5SynPop_forCounty_2035'!W95)*5/15+'TM1.5SynPop_forCounty_2035'!W95,0)</f>
        <v>776</v>
      </c>
      <c r="X95">
        <f>ROUND(('TM1.5SynPop_forCounty_2050'!X95-'TM1.5SynPop_forCounty_2035'!X95)*5/15+'TM1.5SynPop_forCounty_2035'!X95,0)</f>
        <v>1491</v>
      </c>
      <c r="Y95">
        <f>ROUND(('TM1.5SynPop_forCounty_2050'!Y95-'TM1.5SynPop_forCounty_2035'!Y95)*5/15+'TM1.5SynPop_forCounty_2035'!Y95,0)</f>
        <v>496</v>
      </c>
      <c r="Z95">
        <f>ROUND(('TM1.5SynPop_forCounty_2050'!Z95-'TM1.5SynPop_forCounty_2035'!Z95)*5/15+'TM1.5SynPop_forCounty_2035'!Z95,0)</f>
        <v>1733</v>
      </c>
      <c r="AA95">
        <f>ROUND(('TM1.5SynPop_forCounty_2050'!AA95-'TM1.5SynPop_forCounty_2035'!AA95)*5/15+'TM1.5SynPop_forCounty_2035'!AA95,0)</f>
        <v>71</v>
      </c>
    </row>
    <row r="96" spans="1:27">
      <c r="A96">
        <f>VLOOKUP(B96,xwalk!$A$2:$D$1455,4,FALSE)</f>
        <v>1</v>
      </c>
      <c r="B96">
        <v>95</v>
      </c>
      <c r="C96">
        <f>ROUND(('TM1.5SynPop_forCounty_2050'!C96-'TM1.5SynPop_forCounty_2035'!C96)*5/15+'TM1.5SynPop_forCounty_2035'!C96,0)</f>
        <v>3001</v>
      </c>
      <c r="D96">
        <f>ROUND(('TM1.5SynPop_forCounty_2050'!D96-'TM1.5SynPop_forCounty_2035'!D96)*5/15+'TM1.5SynPop_forCounty_2035'!D96,0)</f>
        <v>7</v>
      </c>
      <c r="E96">
        <f>ROUND(('TM1.5SynPop_forCounty_2050'!E96-'TM1.5SynPop_forCounty_2035'!E96)*5/15+'TM1.5SynPop_forCounty_2035'!E96,0)</f>
        <v>149</v>
      </c>
      <c r="F96">
        <f>ROUND(('TM1.5SynPop_forCounty_2050'!F96-'TM1.5SynPop_forCounty_2035'!F96)*5/15+'TM1.5SynPop_forCounty_2035'!F96,0)</f>
        <v>164</v>
      </c>
      <c r="G96">
        <f>ROUND(('TM1.5SynPop_forCounty_2050'!G96-'TM1.5SynPop_forCounty_2035'!G96)*5/15+'TM1.5SynPop_forCounty_2035'!G96,0)</f>
        <v>189</v>
      </c>
      <c r="H96">
        <f>ROUND(('TM1.5SynPop_forCounty_2050'!H96-'TM1.5SynPop_forCounty_2035'!H96)*5/15+'TM1.5SynPop_forCounty_2035'!H96,0)</f>
        <v>132</v>
      </c>
      <c r="I96">
        <f>ROUND(('TM1.5SynPop_forCounty_2050'!I96-'TM1.5SynPop_forCounty_2035'!I96)*5/15+'TM1.5SynPop_forCounty_2035'!I96,0)</f>
        <v>230</v>
      </c>
      <c r="J96">
        <f>ROUND(('TM1.5SynPop_forCounty_2050'!J96-'TM1.5SynPop_forCounty_2035'!J96)*5/15+'TM1.5SynPop_forCounty_2035'!J96,0)</f>
        <v>634</v>
      </c>
      <c r="K96">
        <f>ROUND(('TM1.5SynPop_forCounty_2050'!K96-'TM1.5SynPop_forCounty_2035'!K96)*5/15+'TM1.5SynPop_forCounty_2035'!K96,0)</f>
        <v>525</v>
      </c>
      <c r="L96">
        <f>ROUND(('TM1.5SynPop_forCounty_2050'!L96-'TM1.5SynPop_forCounty_2035'!L96)*5/15+'TM1.5SynPop_forCounty_2035'!L96,0)</f>
        <v>636</v>
      </c>
      <c r="M96">
        <f>ROUND(('TM1.5SynPop_forCounty_2050'!M96-'TM1.5SynPop_forCounty_2035'!M96)*5/15+'TM1.5SynPop_forCounty_2035'!M96,0)</f>
        <v>190</v>
      </c>
      <c r="N96">
        <f>ROUND(('TM1.5SynPop_forCounty_2050'!N96-'TM1.5SynPop_forCounty_2035'!N96)*5/15+'TM1.5SynPop_forCounty_2035'!N96,0)</f>
        <v>148</v>
      </c>
      <c r="O96">
        <f>ROUND(('TM1.5SynPop_forCounty_2050'!O96-'TM1.5SynPop_forCounty_2035'!O96)*5/15+'TM1.5SynPop_forCounty_2035'!O96,0)</f>
        <v>315</v>
      </c>
      <c r="P96">
        <f>ROUND(('TM1.5SynPop_forCounty_2050'!P96-'TM1.5SynPop_forCounty_2035'!P96)*5/15+'TM1.5SynPop_forCounty_2035'!P96,0)</f>
        <v>539</v>
      </c>
      <c r="Q96">
        <f>ROUND(('TM1.5SynPop_forCounty_2050'!Q96-'TM1.5SynPop_forCounty_2035'!Q96)*5/15+'TM1.5SynPop_forCounty_2035'!Q96,0)</f>
        <v>554</v>
      </c>
      <c r="R96">
        <f>ROUND(('TM1.5SynPop_forCounty_2050'!R96-'TM1.5SynPop_forCounty_2035'!R96)*5/15+'TM1.5SynPop_forCounty_2035'!R96,0)</f>
        <v>90</v>
      </c>
      <c r="S96">
        <f>ROUND(('TM1.5SynPop_forCounty_2050'!S96-'TM1.5SynPop_forCounty_2035'!S96)*5/15+'TM1.5SynPop_forCounty_2035'!S96,0)</f>
        <v>3008</v>
      </c>
      <c r="T96">
        <f>ROUND(('TM1.5SynPop_forCounty_2050'!T96-'TM1.5SynPop_forCounty_2035'!T96)*5/15+'TM1.5SynPop_forCounty_2035'!T96,0)</f>
        <v>100</v>
      </c>
      <c r="U96">
        <f>ROUND(('TM1.5SynPop_forCounty_2050'!U96-'TM1.5SynPop_forCounty_2035'!U96)*5/15+'TM1.5SynPop_forCounty_2035'!U96,0)</f>
        <v>171</v>
      </c>
      <c r="V96">
        <f>ROUND(('TM1.5SynPop_forCounty_2050'!V96-'TM1.5SynPop_forCounty_2035'!V96)*5/15+'TM1.5SynPop_forCounty_2035'!V96,0)</f>
        <v>133</v>
      </c>
      <c r="W96">
        <f>ROUND(('TM1.5SynPop_forCounty_2050'!W96-'TM1.5SynPop_forCounty_2035'!W96)*5/15+'TM1.5SynPop_forCounty_2035'!W96,0)</f>
        <v>684</v>
      </c>
      <c r="X96">
        <f>ROUND(('TM1.5SynPop_forCounty_2050'!X96-'TM1.5SynPop_forCounty_2035'!X96)*5/15+'TM1.5SynPop_forCounty_2035'!X96,0)</f>
        <v>1438</v>
      </c>
      <c r="Y96">
        <f>ROUND(('TM1.5SynPop_forCounty_2050'!Y96-'TM1.5SynPop_forCounty_2035'!Y96)*5/15+'TM1.5SynPop_forCounty_2035'!Y96,0)</f>
        <v>482</v>
      </c>
      <c r="Z96">
        <f>ROUND(('TM1.5SynPop_forCounty_2050'!Z96-'TM1.5SynPop_forCounty_2035'!Z96)*5/15+'TM1.5SynPop_forCounty_2035'!Z96,0)</f>
        <v>1658</v>
      </c>
      <c r="AA96">
        <f>ROUND(('TM1.5SynPop_forCounty_2050'!AA96-'TM1.5SynPop_forCounty_2035'!AA96)*5/15+'TM1.5SynPop_forCounty_2035'!AA96,0)</f>
        <v>166</v>
      </c>
    </row>
    <row r="97" spans="1:27">
      <c r="A97">
        <f>VLOOKUP(B97,xwalk!$A$2:$D$1455,4,FALSE)</f>
        <v>1</v>
      </c>
      <c r="B97">
        <v>96</v>
      </c>
      <c r="C97">
        <f>ROUND(('TM1.5SynPop_forCounty_2050'!C97-'TM1.5SynPop_forCounty_2035'!C97)*5/15+'TM1.5SynPop_forCounty_2035'!C97,0)</f>
        <v>2598</v>
      </c>
      <c r="D97">
        <f>ROUND(('TM1.5SynPop_forCounty_2050'!D97-'TM1.5SynPop_forCounty_2035'!D97)*5/15+'TM1.5SynPop_forCounty_2035'!D97,0)</f>
        <v>0</v>
      </c>
      <c r="E97">
        <f>ROUND(('TM1.5SynPop_forCounty_2050'!E97-'TM1.5SynPop_forCounty_2035'!E97)*5/15+'TM1.5SynPop_forCounty_2035'!E97,0)</f>
        <v>96</v>
      </c>
      <c r="F97">
        <f>ROUND(('TM1.5SynPop_forCounty_2050'!F97-'TM1.5SynPop_forCounty_2035'!F97)*5/15+'TM1.5SynPop_forCounty_2035'!F97,0)</f>
        <v>102</v>
      </c>
      <c r="G97">
        <f>ROUND(('TM1.5SynPop_forCounty_2050'!G97-'TM1.5SynPop_forCounty_2035'!G97)*5/15+'TM1.5SynPop_forCounty_2035'!G97,0)</f>
        <v>165</v>
      </c>
      <c r="H97">
        <f>ROUND(('TM1.5SynPop_forCounty_2050'!H97-'TM1.5SynPop_forCounty_2035'!H97)*5/15+'TM1.5SynPop_forCounty_2035'!H97,0)</f>
        <v>122</v>
      </c>
      <c r="I97">
        <f>ROUND(('TM1.5SynPop_forCounty_2050'!I97-'TM1.5SynPop_forCounty_2035'!I97)*5/15+'TM1.5SynPop_forCounty_2035'!I97,0)</f>
        <v>184</v>
      </c>
      <c r="J97">
        <f>ROUND(('TM1.5SynPop_forCounty_2050'!J97-'TM1.5SynPop_forCounty_2035'!J97)*5/15+'TM1.5SynPop_forCounty_2035'!J97,0)</f>
        <v>563</v>
      </c>
      <c r="K97">
        <f>ROUND(('TM1.5SynPop_forCounty_2050'!K97-'TM1.5SynPop_forCounty_2035'!K97)*5/15+'TM1.5SynPop_forCounty_2035'!K97,0)</f>
        <v>363</v>
      </c>
      <c r="L97">
        <f>ROUND(('TM1.5SynPop_forCounty_2050'!L97-'TM1.5SynPop_forCounty_2035'!L97)*5/15+'TM1.5SynPop_forCounty_2035'!L97,0)</f>
        <v>549</v>
      </c>
      <c r="M97">
        <f>ROUND(('TM1.5SynPop_forCounty_2050'!M97-'TM1.5SynPop_forCounty_2035'!M97)*5/15+'TM1.5SynPop_forCounty_2035'!M97,0)</f>
        <v>178</v>
      </c>
      <c r="N97">
        <f>ROUND(('TM1.5SynPop_forCounty_2050'!N97-'TM1.5SynPop_forCounty_2035'!N97)*5/15+'TM1.5SynPop_forCounty_2035'!N97,0)</f>
        <v>142</v>
      </c>
      <c r="O97">
        <f>ROUND(('TM1.5SynPop_forCounty_2050'!O97-'TM1.5SynPop_forCounty_2035'!O97)*5/15+'TM1.5SynPop_forCounty_2035'!O97,0)</f>
        <v>288</v>
      </c>
      <c r="P97">
        <f>ROUND(('TM1.5SynPop_forCounty_2050'!P97-'TM1.5SynPop_forCounty_2035'!P97)*5/15+'TM1.5SynPop_forCounty_2035'!P97,0)</f>
        <v>376</v>
      </c>
      <c r="Q97">
        <f>ROUND(('TM1.5SynPop_forCounty_2050'!Q97-'TM1.5SynPop_forCounty_2035'!Q97)*5/15+'TM1.5SynPop_forCounty_2035'!Q97,0)</f>
        <v>501</v>
      </c>
      <c r="R97">
        <f>ROUND(('TM1.5SynPop_forCounty_2050'!R97-'TM1.5SynPop_forCounty_2035'!R97)*5/15+'TM1.5SynPop_forCounty_2035'!R97,0)</f>
        <v>67</v>
      </c>
      <c r="S97">
        <f>ROUND(('TM1.5SynPop_forCounty_2050'!S97-'TM1.5SynPop_forCounty_2035'!S97)*5/15+'TM1.5SynPop_forCounty_2035'!S97,0)</f>
        <v>2598</v>
      </c>
      <c r="T97">
        <f>ROUND(('TM1.5SynPop_forCounty_2050'!T97-'TM1.5SynPop_forCounty_2035'!T97)*5/15+'TM1.5SynPop_forCounty_2035'!T97,0)</f>
        <v>100</v>
      </c>
      <c r="U97">
        <f>ROUND(('TM1.5SynPop_forCounty_2050'!U97-'TM1.5SynPop_forCounty_2035'!U97)*5/15+'TM1.5SynPop_forCounty_2035'!U97,0)</f>
        <v>162</v>
      </c>
      <c r="V97">
        <f>ROUND(('TM1.5SynPop_forCounty_2050'!V97-'TM1.5SynPop_forCounty_2035'!V97)*5/15+'TM1.5SynPop_forCounty_2035'!V97,0)</f>
        <v>126</v>
      </c>
      <c r="W97">
        <f>ROUND(('TM1.5SynPop_forCounty_2050'!W97-'TM1.5SynPop_forCounty_2035'!W97)*5/15+'TM1.5SynPop_forCounty_2035'!W97,0)</f>
        <v>615</v>
      </c>
      <c r="X97">
        <f>ROUND(('TM1.5SynPop_forCounty_2050'!X97-'TM1.5SynPop_forCounty_2035'!X97)*5/15+'TM1.5SynPop_forCounty_2035'!X97,0)</f>
        <v>1195</v>
      </c>
      <c r="Y97">
        <f>ROUND(('TM1.5SynPop_forCounty_2050'!Y97-'TM1.5SynPop_forCounty_2035'!Y97)*5/15+'TM1.5SynPop_forCounty_2035'!Y97,0)</f>
        <v>399</v>
      </c>
      <c r="Z97">
        <f>ROUND(('TM1.5SynPop_forCounty_2050'!Z97-'TM1.5SynPop_forCounty_2035'!Z97)*5/15+'TM1.5SynPop_forCounty_2035'!Z97,0)</f>
        <v>1426</v>
      </c>
      <c r="AA97">
        <f>ROUND(('TM1.5SynPop_forCounty_2050'!AA97-'TM1.5SynPop_forCounty_2035'!AA97)*5/15+'TM1.5SynPop_forCounty_2035'!AA97,0)</f>
        <v>160</v>
      </c>
    </row>
    <row r="98" spans="1:27">
      <c r="A98">
        <f>VLOOKUP(B98,xwalk!$A$2:$D$1455,4,FALSE)</f>
        <v>1</v>
      </c>
      <c r="B98">
        <v>97</v>
      </c>
      <c r="C98">
        <f>ROUND(('TM1.5SynPop_forCounty_2050'!C98-'TM1.5SynPop_forCounty_2035'!C98)*5/15+'TM1.5SynPop_forCounty_2035'!C98,0)</f>
        <v>3630</v>
      </c>
      <c r="D98">
        <f>ROUND(('TM1.5SynPop_forCounty_2050'!D98-'TM1.5SynPop_forCounty_2035'!D98)*5/15+'TM1.5SynPop_forCounty_2035'!D98,0)</f>
        <v>3</v>
      </c>
      <c r="E98">
        <f>ROUND(('TM1.5SynPop_forCounty_2050'!E98-'TM1.5SynPop_forCounty_2035'!E98)*5/15+'TM1.5SynPop_forCounty_2035'!E98,0)</f>
        <v>231</v>
      </c>
      <c r="F98">
        <f>ROUND(('TM1.5SynPop_forCounty_2050'!F98-'TM1.5SynPop_forCounty_2035'!F98)*5/15+'TM1.5SynPop_forCounty_2035'!F98,0)</f>
        <v>269</v>
      </c>
      <c r="G98">
        <f>ROUND(('TM1.5SynPop_forCounty_2050'!G98-'TM1.5SynPop_forCounty_2035'!G98)*5/15+'TM1.5SynPop_forCounty_2035'!G98,0)</f>
        <v>239</v>
      </c>
      <c r="H98">
        <f>ROUND(('TM1.5SynPop_forCounty_2050'!H98-'TM1.5SynPop_forCounty_2035'!H98)*5/15+'TM1.5SynPop_forCounty_2035'!H98,0)</f>
        <v>183</v>
      </c>
      <c r="I98">
        <f>ROUND(('TM1.5SynPop_forCounty_2050'!I98-'TM1.5SynPop_forCounty_2035'!I98)*5/15+'TM1.5SynPop_forCounty_2035'!I98,0)</f>
        <v>227</v>
      </c>
      <c r="J98">
        <f>ROUND(('TM1.5SynPop_forCounty_2050'!J98-'TM1.5SynPop_forCounty_2035'!J98)*5/15+'TM1.5SynPop_forCounty_2035'!J98,0)</f>
        <v>648</v>
      </c>
      <c r="K98">
        <f>ROUND(('TM1.5SynPop_forCounty_2050'!K98-'TM1.5SynPop_forCounty_2035'!K98)*5/15+'TM1.5SynPop_forCounty_2035'!K98,0)</f>
        <v>598</v>
      </c>
      <c r="L98">
        <f>ROUND(('TM1.5SynPop_forCounty_2050'!L98-'TM1.5SynPop_forCounty_2035'!L98)*5/15+'TM1.5SynPop_forCounty_2035'!L98,0)</f>
        <v>788</v>
      </c>
      <c r="M98">
        <f>ROUND(('TM1.5SynPop_forCounty_2050'!M98-'TM1.5SynPop_forCounty_2035'!M98)*5/15+'TM1.5SynPop_forCounty_2035'!M98,0)</f>
        <v>243</v>
      </c>
      <c r="N98">
        <f>ROUND(('TM1.5SynPop_forCounty_2050'!N98-'TM1.5SynPop_forCounty_2035'!N98)*5/15+'TM1.5SynPop_forCounty_2035'!N98,0)</f>
        <v>169</v>
      </c>
      <c r="O98">
        <f>ROUND(('TM1.5SynPop_forCounty_2050'!O98-'TM1.5SynPop_forCounty_2035'!O98)*5/15+'TM1.5SynPop_forCounty_2035'!O98,0)</f>
        <v>366</v>
      </c>
      <c r="P98">
        <f>ROUND(('TM1.5SynPop_forCounty_2050'!P98-'TM1.5SynPop_forCounty_2035'!P98)*5/15+'TM1.5SynPop_forCounty_2035'!P98,0)</f>
        <v>587</v>
      </c>
      <c r="Q98">
        <f>ROUND(('TM1.5SynPop_forCounty_2050'!Q98-'TM1.5SynPop_forCounty_2035'!Q98)*5/15+'TM1.5SynPop_forCounty_2035'!Q98,0)</f>
        <v>718</v>
      </c>
      <c r="R98">
        <f>ROUND(('TM1.5SynPop_forCounty_2050'!R98-'TM1.5SynPop_forCounty_2035'!R98)*5/15+'TM1.5SynPop_forCounty_2035'!R98,0)</f>
        <v>127</v>
      </c>
      <c r="S98">
        <f>ROUND(('TM1.5SynPop_forCounty_2050'!S98-'TM1.5SynPop_forCounty_2035'!S98)*5/15+'TM1.5SynPop_forCounty_2035'!S98,0)</f>
        <v>3633</v>
      </c>
      <c r="T98">
        <f>ROUND(('TM1.5SynPop_forCounty_2050'!T98-'TM1.5SynPop_forCounty_2035'!T98)*5/15+'TM1.5SynPop_forCounty_2035'!T98,0)</f>
        <v>137</v>
      </c>
      <c r="U98">
        <f>ROUND(('TM1.5SynPop_forCounty_2050'!U98-'TM1.5SynPop_forCounty_2035'!U98)*5/15+'TM1.5SynPop_forCounty_2035'!U98,0)</f>
        <v>190</v>
      </c>
      <c r="V98">
        <f>ROUND(('TM1.5SynPop_forCounty_2050'!V98-'TM1.5SynPop_forCounty_2035'!V98)*5/15+'TM1.5SynPop_forCounty_2035'!V98,0)</f>
        <v>232</v>
      </c>
      <c r="W98">
        <f>ROUND(('TM1.5SynPop_forCounty_2050'!W98-'TM1.5SynPop_forCounty_2035'!W98)*5/15+'TM1.5SynPop_forCounty_2035'!W98,0)</f>
        <v>865</v>
      </c>
      <c r="X98">
        <f>ROUND(('TM1.5SynPop_forCounty_2050'!X98-'TM1.5SynPop_forCounty_2035'!X98)*5/15+'TM1.5SynPop_forCounty_2035'!X98,0)</f>
        <v>1648</v>
      </c>
      <c r="Y98">
        <f>ROUND(('TM1.5SynPop_forCounty_2050'!Y98-'TM1.5SynPop_forCounty_2035'!Y98)*5/15+'TM1.5SynPop_forCounty_2035'!Y98,0)</f>
        <v>562</v>
      </c>
      <c r="Z98">
        <f>ROUND(('TM1.5SynPop_forCounty_2050'!Z98-'TM1.5SynPop_forCounty_2035'!Z98)*5/15+'TM1.5SynPop_forCounty_2035'!Z98,0)</f>
        <v>1962</v>
      </c>
      <c r="AA98">
        <f>ROUND(('TM1.5SynPop_forCounty_2050'!AA98-'TM1.5SynPop_forCounty_2035'!AA98)*5/15+'TM1.5SynPop_forCounty_2035'!AA98,0)</f>
        <v>206</v>
      </c>
    </row>
    <row r="99" spans="1:27">
      <c r="A99">
        <f>VLOOKUP(B99,xwalk!$A$2:$D$1455,4,FALSE)</f>
        <v>1</v>
      </c>
      <c r="B99">
        <v>98</v>
      </c>
      <c r="C99">
        <f>ROUND(('TM1.5SynPop_forCounty_2050'!C99-'TM1.5SynPop_forCounty_2035'!C99)*5/15+'TM1.5SynPop_forCounty_2035'!C99,0)</f>
        <v>4385</v>
      </c>
      <c r="D99">
        <f>ROUND(('TM1.5SynPop_forCounty_2050'!D99-'TM1.5SynPop_forCounty_2035'!D99)*5/15+'TM1.5SynPop_forCounty_2035'!D99,0)</f>
        <v>1</v>
      </c>
      <c r="E99">
        <f>ROUND(('TM1.5SynPop_forCounty_2050'!E99-'TM1.5SynPop_forCounty_2035'!E99)*5/15+'TM1.5SynPop_forCounty_2035'!E99,0)</f>
        <v>256</v>
      </c>
      <c r="F99">
        <f>ROUND(('TM1.5SynPop_forCounty_2050'!F99-'TM1.5SynPop_forCounty_2035'!F99)*5/15+'TM1.5SynPop_forCounty_2035'!F99,0)</f>
        <v>333</v>
      </c>
      <c r="G99">
        <f>ROUND(('TM1.5SynPop_forCounty_2050'!G99-'TM1.5SynPop_forCounty_2035'!G99)*5/15+'TM1.5SynPop_forCounty_2035'!G99,0)</f>
        <v>264</v>
      </c>
      <c r="H99">
        <f>ROUND(('TM1.5SynPop_forCounty_2050'!H99-'TM1.5SynPop_forCounty_2035'!H99)*5/15+'TM1.5SynPop_forCounty_2035'!H99,0)</f>
        <v>193</v>
      </c>
      <c r="I99">
        <f>ROUND(('TM1.5SynPop_forCounty_2050'!I99-'TM1.5SynPop_forCounty_2035'!I99)*5/15+'TM1.5SynPop_forCounty_2035'!I99,0)</f>
        <v>263</v>
      </c>
      <c r="J99">
        <f>ROUND(('TM1.5SynPop_forCounty_2050'!J99-'TM1.5SynPop_forCounty_2035'!J99)*5/15+'TM1.5SynPop_forCounty_2035'!J99,0)</f>
        <v>794</v>
      </c>
      <c r="K99">
        <f>ROUND(('TM1.5SynPop_forCounty_2050'!K99-'TM1.5SynPop_forCounty_2035'!K99)*5/15+'TM1.5SynPop_forCounty_2035'!K99,0)</f>
        <v>667</v>
      </c>
      <c r="L99">
        <f>ROUND(('TM1.5SynPop_forCounty_2050'!L99-'TM1.5SynPop_forCounty_2035'!L99)*5/15+'TM1.5SynPop_forCounty_2035'!L99,0)</f>
        <v>911</v>
      </c>
      <c r="M99">
        <f>ROUND(('TM1.5SynPop_forCounty_2050'!M99-'TM1.5SynPop_forCounty_2035'!M99)*5/15+'TM1.5SynPop_forCounty_2035'!M99,0)</f>
        <v>288</v>
      </c>
      <c r="N99">
        <f>ROUND(('TM1.5SynPop_forCounty_2050'!N99-'TM1.5SynPop_forCounty_2035'!N99)*5/15+'TM1.5SynPop_forCounty_2035'!N99,0)</f>
        <v>238</v>
      </c>
      <c r="O99">
        <f>ROUND(('TM1.5SynPop_forCounty_2050'!O99-'TM1.5SynPop_forCounty_2035'!O99)*5/15+'TM1.5SynPop_forCounty_2035'!O99,0)</f>
        <v>373</v>
      </c>
      <c r="P99">
        <f>ROUND(('TM1.5SynPop_forCounty_2050'!P99-'TM1.5SynPop_forCounty_2035'!P99)*5/15+'TM1.5SynPop_forCounty_2035'!P99,0)</f>
        <v>703</v>
      </c>
      <c r="Q99">
        <f>ROUND(('TM1.5SynPop_forCounty_2050'!Q99-'TM1.5SynPop_forCounty_2035'!Q99)*5/15+'TM1.5SynPop_forCounty_2035'!Q99,0)</f>
        <v>881</v>
      </c>
      <c r="R99">
        <f>ROUND(('TM1.5SynPop_forCounty_2050'!R99-'TM1.5SynPop_forCounty_2035'!R99)*5/15+'TM1.5SynPop_forCounty_2035'!R99,0)</f>
        <v>148</v>
      </c>
      <c r="S99">
        <f>ROUND(('TM1.5SynPop_forCounty_2050'!S99-'TM1.5SynPop_forCounty_2035'!S99)*5/15+'TM1.5SynPop_forCounty_2035'!S99,0)</f>
        <v>4386</v>
      </c>
      <c r="T99">
        <f>ROUND(('TM1.5SynPop_forCounty_2050'!T99-'TM1.5SynPop_forCounty_2035'!T99)*5/15+'TM1.5SynPop_forCounty_2035'!T99,0)</f>
        <v>146</v>
      </c>
      <c r="U99">
        <f>ROUND(('TM1.5SynPop_forCounty_2050'!U99-'TM1.5SynPop_forCounty_2035'!U99)*5/15+'TM1.5SynPop_forCounty_2035'!U99,0)</f>
        <v>241</v>
      </c>
      <c r="V99">
        <f>ROUND(('TM1.5SynPop_forCounty_2050'!V99-'TM1.5SynPop_forCounty_2035'!V99)*5/15+'TM1.5SynPop_forCounty_2035'!V99,0)</f>
        <v>365</v>
      </c>
      <c r="W99">
        <f>ROUND(('TM1.5SynPop_forCounty_2050'!W99-'TM1.5SynPop_forCounty_2035'!W99)*5/15+'TM1.5SynPop_forCounty_2035'!W99,0)</f>
        <v>1003</v>
      </c>
      <c r="X99">
        <f>ROUND(('TM1.5SynPop_forCounty_2050'!X99-'TM1.5SynPop_forCounty_2035'!X99)*5/15+'TM1.5SynPop_forCounty_2035'!X99,0)</f>
        <v>1967</v>
      </c>
      <c r="Y99">
        <f>ROUND(('TM1.5SynPop_forCounty_2050'!Y99-'TM1.5SynPop_forCounty_2035'!Y99)*5/15+'TM1.5SynPop_forCounty_2035'!Y99,0)</f>
        <v>664</v>
      </c>
      <c r="Z99">
        <f>ROUND(('TM1.5SynPop_forCounty_2050'!Z99-'TM1.5SynPop_forCounty_2035'!Z99)*5/15+'TM1.5SynPop_forCounty_2035'!Z99,0)</f>
        <v>2382</v>
      </c>
      <c r="AA99">
        <f>ROUND(('TM1.5SynPop_forCounty_2050'!AA99-'TM1.5SynPop_forCounty_2035'!AA99)*5/15+'TM1.5SynPop_forCounty_2035'!AA99,0)</f>
        <v>229</v>
      </c>
    </row>
    <row r="100" spans="1:27">
      <c r="A100">
        <f>VLOOKUP(B100,xwalk!$A$2:$D$1455,4,FALSE)</f>
        <v>1</v>
      </c>
      <c r="B100">
        <v>99</v>
      </c>
      <c r="C100">
        <f>ROUND(('TM1.5SynPop_forCounty_2050'!C100-'TM1.5SynPop_forCounty_2035'!C100)*5/15+'TM1.5SynPop_forCounty_2035'!C100,0)</f>
        <v>4951</v>
      </c>
      <c r="D100">
        <f>ROUND(('TM1.5SynPop_forCounty_2050'!D100-'TM1.5SynPop_forCounty_2035'!D100)*5/15+'TM1.5SynPop_forCounty_2035'!D100,0)</f>
        <v>241</v>
      </c>
      <c r="E100">
        <f>ROUND(('TM1.5SynPop_forCounty_2050'!E100-'TM1.5SynPop_forCounty_2035'!E100)*5/15+'TM1.5SynPop_forCounty_2035'!E100,0)</f>
        <v>394</v>
      </c>
      <c r="F100">
        <f>ROUND(('TM1.5SynPop_forCounty_2050'!F100-'TM1.5SynPop_forCounty_2035'!F100)*5/15+'TM1.5SynPop_forCounty_2035'!F100,0)</f>
        <v>322</v>
      </c>
      <c r="G100">
        <f>ROUND(('TM1.5SynPop_forCounty_2050'!G100-'TM1.5SynPop_forCounty_2035'!G100)*5/15+'TM1.5SynPop_forCounty_2035'!G100,0)</f>
        <v>303</v>
      </c>
      <c r="H100">
        <f>ROUND(('TM1.5SynPop_forCounty_2050'!H100-'TM1.5SynPop_forCounty_2035'!H100)*5/15+'TM1.5SynPop_forCounty_2035'!H100,0)</f>
        <v>246</v>
      </c>
      <c r="I100">
        <f>ROUND(('TM1.5SynPop_forCounty_2050'!I100-'TM1.5SynPop_forCounty_2035'!I100)*5/15+'TM1.5SynPop_forCounty_2035'!I100,0)</f>
        <v>325</v>
      </c>
      <c r="J100">
        <f>ROUND(('TM1.5SynPop_forCounty_2050'!J100-'TM1.5SynPop_forCounty_2035'!J100)*5/15+'TM1.5SynPop_forCounty_2035'!J100,0)</f>
        <v>866</v>
      </c>
      <c r="K100">
        <f>ROUND(('TM1.5SynPop_forCounty_2050'!K100-'TM1.5SynPop_forCounty_2035'!K100)*5/15+'TM1.5SynPop_forCounty_2035'!K100,0)</f>
        <v>918</v>
      </c>
      <c r="L100">
        <f>ROUND(('TM1.5SynPop_forCounty_2050'!L100-'TM1.5SynPop_forCounty_2035'!L100)*5/15+'TM1.5SynPop_forCounty_2035'!L100,0)</f>
        <v>941</v>
      </c>
      <c r="M100">
        <f>ROUND(('TM1.5SynPop_forCounty_2050'!M100-'TM1.5SynPop_forCounty_2035'!M100)*5/15+'TM1.5SynPop_forCounty_2035'!M100,0)</f>
        <v>338</v>
      </c>
      <c r="N100">
        <f>ROUND(('TM1.5SynPop_forCounty_2050'!N100-'TM1.5SynPop_forCounty_2035'!N100)*5/15+'TM1.5SynPop_forCounty_2035'!N100,0)</f>
        <v>261</v>
      </c>
      <c r="O100">
        <f>ROUND(('TM1.5SynPop_forCounty_2050'!O100-'TM1.5SynPop_forCounty_2035'!O100)*5/15+'TM1.5SynPop_forCounty_2035'!O100,0)</f>
        <v>589</v>
      </c>
      <c r="P100">
        <f>ROUND(('TM1.5SynPop_forCounty_2050'!P100-'TM1.5SynPop_forCounty_2035'!P100)*5/15+'TM1.5SynPop_forCounty_2035'!P100,0)</f>
        <v>828</v>
      </c>
      <c r="Q100">
        <f>ROUND(('TM1.5SynPop_forCounty_2050'!Q100-'TM1.5SynPop_forCounty_2035'!Q100)*5/15+'TM1.5SynPop_forCounty_2035'!Q100,0)</f>
        <v>711</v>
      </c>
      <c r="R100">
        <f>ROUND(('TM1.5SynPop_forCounty_2050'!R100-'TM1.5SynPop_forCounty_2035'!R100)*5/15+'TM1.5SynPop_forCounty_2035'!R100,0)</f>
        <v>331</v>
      </c>
      <c r="S100">
        <f>ROUND(('TM1.5SynPop_forCounty_2050'!S100-'TM1.5SynPop_forCounty_2035'!S100)*5/15+'TM1.5SynPop_forCounty_2035'!S100,0)</f>
        <v>5192</v>
      </c>
      <c r="T100">
        <f>ROUND(('TM1.5SynPop_forCounty_2050'!T100-'TM1.5SynPop_forCounty_2035'!T100)*5/15+'TM1.5SynPop_forCounty_2035'!T100,0)</f>
        <v>168</v>
      </c>
      <c r="U100">
        <f>ROUND(('TM1.5SynPop_forCounty_2050'!U100-'TM1.5SynPop_forCounty_2035'!U100)*5/15+'TM1.5SynPop_forCounty_2035'!U100,0)</f>
        <v>278</v>
      </c>
      <c r="V100">
        <f>ROUND(('TM1.5SynPop_forCounty_2050'!V100-'TM1.5SynPop_forCounty_2035'!V100)*5/15+'TM1.5SynPop_forCounty_2035'!V100,0)</f>
        <v>371</v>
      </c>
      <c r="W100">
        <f>ROUND(('TM1.5SynPop_forCounty_2050'!W100-'TM1.5SynPop_forCounty_2035'!W100)*5/15+'TM1.5SynPop_forCounty_2035'!W100,0)</f>
        <v>1406</v>
      </c>
      <c r="X100">
        <f>ROUND(('TM1.5SynPop_forCounty_2050'!X100-'TM1.5SynPop_forCounty_2035'!X100)*5/15+'TM1.5SynPop_forCounty_2035'!X100,0)</f>
        <v>2180</v>
      </c>
      <c r="Y100">
        <f>ROUND(('TM1.5SynPop_forCounty_2050'!Y100-'TM1.5SynPop_forCounty_2035'!Y100)*5/15+'TM1.5SynPop_forCounty_2035'!Y100,0)</f>
        <v>789</v>
      </c>
      <c r="Z100">
        <f>ROUND(('TM1.5SynPop_forCounty_2050'!Z100-'TM1.5SynPop_forCounty_2035'!Z100)*5/15+'TM1.5SynPop_forCounty_2035'!Z100,0)</f>
        <v>2794</v>
      </c>
      <c r="AA100">
        <f>ROUND(('TM1.5SynPop_forCounty_2050'!AA100-'TM1.5SynPop_forCounty_2035'!AA100)*5/15+'TM1.5SynPop_forCounty_2035'!AA100,0)</f>
        <v>275</v>
      </c>
    </row>
    <row r="101" spans="1:27">
      <c r="A101">
        <f>VLOOKUP(B101,xwalk!$A$2:$D$1455,4,FALSE)</f>
        <v>1</v>
      </c>
      <c r="B101">
        <v>100</v>
      </c>
      <c r="C101">
        <f>ROUND(('TM1.5SynPop_forCounty_2050'!C101-'TM1.5SynPop_forCounty_2035'!C101)*5/15+'TM1.5SynPop_forCounty_2035'!C101,0)</f>
        <v>6252</v>
      </c>
      <c r="D101">
        <f>ROUND(('TM1.5SynPop_forCounty_2050'!D101-'TM1.5SynPop_forCounty_2035'!D101)*5/15+'TM1.5SynPop_forCounty_2035'!D101,0)</f>
        <v>90</v>
      </c>
      <c r="E101">
        <f>ROUND(('TM1.5SynPop_forCounty_2050'!E101-'TM1.5SynPop_forCounty_2035'!E101)*5/15+'TM1.5SynPop_forCounty_2035'!E101,0)</f>
        <v>805</v>
      </c>
      <c r="F101">
        <f>ROUND(('TM1.5SynPop_forCounty_2050'!F101-'TM1.5SynPop_forCounty_2035'!F101)*5/15+'TM1.5SynPop_forCounty_2035'!F101,0)</f>
        <v>221</v>
      </c>
      <c r="G101">
        <f>ROUND(('TM1.5SynPop_forCounty_2050'!G101-'TM1.5SynPop_forCounty_2035'!G101)*5/15+'TM1.5SynPop_forCounty_2035'!G101,0)</f>
        <v>244</v>
      </c>
      <c r="H101">
        <f>ROUND(('TM1.5SynPop_forCounty_2050'!H101-'TM1.5SynPop_forCounty_2035'!H101)*5/15+'TM1.5SynPop_forCounty_2035'!H101,0)</f>
        <v>288</v>
      </c>
      <c r="I101">
        <f>ROUND(('TM1.5SynPop_forCounty_2050'!I101-'TM1.5SynPop_forCounty_2035'!I101)*5/15+'TM1.5SynPop_forCounty_2035'!I101,0)</f>
        <v>290</v>
      </c>
      <c r="J101">
        <f>ROUND(('TM1.5SynPop_forCounty_2050'!J101-'TM1.5SynPop_forCounty_2035'!J101)*5/15+'TM1.5SynPop_forCounty_2035'!J101,0)</f>
        <v>914</v>
      </c>
      <c r="K101">
        <f>ROUND(('TM1.5SynPop_forCounty_2050'!K101-'TM1.5SynPop_forCounty_2035'!K101)*5/15+'TM1.5SynPop_forCounty_2035'!K101,0)</f>
        <v>913</v>
      </c>
      <c r="L101">
        <f>ROUND(('TM1.5SynPop_forCounty_2050'!L101-'TM1.5SynPop_forCounty_2035'!L101)*5/15+'TM1.5SynPop_forCounty_2035'!L101,0)</f>
        <v>863</v>
      </c>
      <c r="M101">
        <f>ROUND(('TM1.5SynPop_forCounty_2050'!M101-'TM1.5SynPop_forCounty_2035'!M101)*5/15+'TM1.5SynPop_forCounty_2035'!M101,0)</f>
        <v>408</v>
      </c>
      <c r="N101">
        <f>ROUND(('TM1.5SynPop_forCounty_2050'!N101-'TM1.5SynPop_forCounty_2035'!N101)*5/15+'TM1.5SynPop_forCounty_2035'!N101,0)</f>
        <v>578</v>
      </c>
      <c r="O101">
        <f>ROUND(('TM1.5SynPop_forCounty_2050'!O101-'TM1.5SynPop_forCounty_2035'!O101)*5/15+'TM1.5SynPop_forCounty_2035'!O101,0)</f>
        <v>394</v>
      </c>
      <c r="P101">
        <f>ROUND(('TM1.5SynPop_forCounty_2050'!P101-'TM1.5SynPop_forCounty_2035'!P101)*5/15+'TM1.5SynPop_forCounty_2035'!P101,0)</f>
        <v>907</v>
      </c>
      <c r="Q101">
        <f>ROUND(('TM1.5SynPop_forCounty_2050'!Q101-'TM1.5SynPop_forCounty_2035'!Q101)*5/15+'TM1.5SynPop_forCounty_2035'!Q101,0)</f>
        <v>693</v>
      </c>
      <c r="R101">
        <f>ROUND(('TM1.5SynPop_forCounty_2050'!R101-'TM1.5SynPop_forCounty_2035'!R101)*5/15+'TM1.5SynPop_forCounty_2035'!R101,0)</f>
        <v>769</v>
      </c>
      <c r="S101">
        <f>ROUND(('TM1.5SynPop_forCounty_2050'!S101-'TM1.5SynPop_forCounty_2035'!S101)*5/15+'TM1.5SynPop_forCounty_2035'!S101,0)</f>
        <v>6342</v>
      </c>
      <c r="T101">
        <f>ROUND(('TM1.5SynPop_forCounty_2050'!T101-'TM1.5SynPop_forCounty_2035'!T101)*5/15+'TM1.5SynPop_forCounty_2035'!T101,0)</f>
        <v>270</v>
      </c>
      <c r="U101">
        <f>ROUND(('TM1.5SynPop_forCounty_2050'!U101-'TM1.5SynPop_forCounty_2035'!U101)*5/15+'TM1.5SynPop_forCounty_2035'!U101,0)</f>
        <v>26</v>
      </c>
      <c r="V101">
        <f>ROUND(('TM1.5SynPop_forCounty_2050'!V101-'TM1.5SynPop_forCounty_2035'!V101)*5/15+'TM1.5SynPop_forCounty_2035'!V101,0)</f>
        <v>1221</v>
      </c>
      <c r="W101">
        <f>ROUND(('TM1.5SynPop_forCounty_2050'!W101-'TM1.5SynPop_forCounty_2035'!W101)*5/15+'TM1.5SynPop_forCounty_2035'!W101,0)</f>
        <v>1813</v>
      </c>
      <c r="X101">
        <f>ROUND(('TM1.5SynPop_forCounty_2050'!X101-'TM1.5SynPop_forCounty_2035'!X101)*5/15+'TM1.5SynPop_forCounty_2035'!X101,0)</f>
        <v>1903</v>
      </c>
      <c r="Y101">
        <f>ROUND(('TM1.5SynPop_forCounty_2050'!Y101-'TM1.5SynPop_forCounty_2035'!Y101)*5/15+'TM1.5SynPop_forCounty_2035'!Y101,0)</f>
        <v>1109</v>
      </c>
      <c r="Z101">
        <f>ROUND(('TM1.5SynPop_forCounty_2050'!Z101-'TM1.5SynPop_forCounty_2035'!Z101)*5/15+'TM1.5SynPop_forCounty_2035'!Z101,0)</f>
        <v>3568</v>
      </c>
      <c r="AA101">
        <f>ROUND(('TM1.5SynPop_forCounty_2050'!AA101-'TM1.5SynPop_forCounty_2035'!AA101)*5/15+'TM1.5SynPop_forCounty_2035'!AA101,0)</f>
        <v>217</v>
      </c>
    </row>
    <row r="102" spans="1:27">
      <c r="A102">
        <f>VLOOKUP(B102,xwalk!$A$2:$D$1455,4,FALSE)</f>
        <v>1</v>
      </c>
      <c r="B102">
        <v>101</v>
      </c>
      <c r="C102">
        <f>ROUND(('TM1.5SynPop_forCounty_2050'!C102-'TM1.5SynPop_forCounty_2035'!C102)*5/15+'TM1.5SynPop_forCounty_2035'!C102,0)</f>
        <v>7851</v>
      </c>
      <c r="D102">
        <f>ROUND(('TM1.5SynPop_forCounty_2050'!D102-'TM1.5SynPop_forCounty_2035'!D102)*5/15+'TM1.5SynPop_forCounty_2035'!D102,0)</f>
        <v>180</v>
      </c>
      <c r="E102">
        <f>ROUND(('TM1.5SynPop_forCounty_2050'!E102-'TM1.5SynPop_forCounty_2035'!E102)*5/15+'TM1.5SynPop_forCounty_2035'!E102,0)</f>
        <v>1049</v>
      </c>
      <c r="F102">
        <f>ROUND(('TM1.5SynPop_forCounty_2050'!F102-'TM1.5SynPop_forCounty_2035'!F102)*5/15+'TM1.5SynPop_forCounty_2035'!F102,0)</f>
        <v>276</v>
      </c>
      <c r="G102">
        <f>ROUND(('TM1.5SynPop_forCounty_2050'!G102-'TM1.5SynPop_forCounty_2035'!G102)*5/15+'TM1.5SynPop_forCounty_2035'!G102,0)</f>
        <v>341</v>
      </c>
      <c r="H102">
        <f>ROUND(('TM1.5SynPop_forCounty_2050'!H102-'TM1.5SynPop_forCounty_2035'!H102)*5/15+'TM1.5SynPop_forCounty_2035'!H102,0)</f>
        <v>383</v>
      </c>
      <c r="I102">
        <f>ROUND(('TM1.5SynPop_forCounty_2050'!I102-'TM1.5SynPop_forCounty_2035'!I102)*5/15+'TM1.5SynPop_forCounty_2035'!I102,0)</f>
        <v>387</v>
      </c>
      <c r="J102">
        <f>ROUND(('TM1.5SynPop_forCounty_2050'!J102-'TM1.5SynPop_forCounty_2035'!J102)*5/15+'TM1.5SynPop_forCounty_2035'!J102,0)</f>
        <v>1116</v>
      </c>
      <c r="K102">
        <f>ROUND(('TM1.5SynPop_forCounty_2050'!K102-'TM1.5SynPop_forCounty_2035'!K102)*5/15+'TM1.5SynPop_forCounty_2035'!K102,0)</f>
        <v>1269</v>
      </c>
      <c r="L102">
        <f>ROUND(('TM1.5SynPop_forCounty_2050'!L102-'TM1.5SynPop_forCounty_2035'!L102)*5/15+'TM1.5SynPop_forCounty_2035'!L102,0)</f>
        <v>1087</v>
      </c>
      <c r="M102">
        <f>ROUND(('TM1.5SynPop_forCounty_2050'!M102-'TM1.5SynPop_forCounty_2035'!M102)*5/15+'TM1.5SynPop_forCounty_2035'!M102,0)</f>
        <v>469</v>
      </c>
      <c r="N102">
        <f>ROUND(('TM1.5SynPop_forCounty_2050'!N102-'TM1.5SynPop_forCounty_2035'!N102)*5/15+'TM1.5SynPop_forCounty_2035'!N102,0)</f>
        <v>728</v>
      </c>
      <c r="O102">
        <f>ROUND(('TM1.5SynPop_forCounty_2050'!O102-'TM1.5SynPop_forCounty_2035'!O102)*5/15+'TM1.5SynPop_forCounty_2035'!O102,0)</f>
        <v>753</v>
      </c>
      <c r="P102">
        <f>ROUND(('TM1.5SynPop_forCounty_2050'!P102-'TM1.5SynPop_forCounty_2035'!P102)*5/15+'TM1.5SynPop_forCounty_2035'!P102,0)</f>
        <v>802</v>
      </c>
      <c r="Q102">
        <f>ROUND(('TM1.5SynPop_forCounty_2050'!Q102-'TM1.5SynPop_forCounty_2035'!Q102)*5/15+'TM1.5SynPop_forCounty_2035'!Q102,0)</f>
        <v>1250</v>
      </c>
      <c r="R102">
        <f>ROUND(('TM1.5SynPop_forCounty_2050'!R102-'TM1.5SynPop_forCounty_2035'!R102)*5/15+'TM1.5SynPop_forCounty_2035'!R102,0)</f>
        <v>749</v>
      </c>
      <c r="S102">
        <f>ROUND(('TM1.5SynPop_forCounty_2050'!S102-'TM1.5SynPop_forCounty_2035'!S102)*5/15+'TM1.5SynPop_forCounty_2035'!S102,0)</f>
        <v>8031</v>
      </c>
      <c r="T102">
        <f>ROUND(('TM1.5SynPop_forCounty_2050'!T102-'TM1.5SynPop_forCounty_2035'!T102)*5/15+'TM1.5SynPop_forCounty_2035'!T102,0)</f>
        <v>412</v>
      </c>
      <c r="U102">
        <f>ROUND(('TM1.5SynPop_forCounty_2050'!U102-'TM1.5SynPop_forCounty_2035'!U102)*5/15+'TM1.5SynPop_forCounty_2035'!U102,0)</f>
        <v>163</v>
      </c>
      <c r="V102">
        <f>ROUND(('TM1.5SynPop_forCounty_2050'!V102-'TM1.5SynPop_forCounty_2035'!V102)*5/15+'TM1.5SynPop_forCounty_2035'!V102,0)</f>
        <v>1487</v>
      </c>
      <c r="W102">
        <f>ROUND(('TM1.5SynPop_forCounty_2050'!W102-'TM1.5SynPop_forCounty_2035'!W102)*5/15+'TM1.5SynPop_forCounty_2035'!W102,0)</f>
        <v>2238</v>
      </c>
      <c r="X102">
        <f>ROUND(('TM1.5SynPop_forCounty_2050'!X102-'TM1.5SynPop_forCounty_2035'!X102)*5/15+'TM1.5SynPop_forCounty_2035'!X102,0)</f>
        <v>2353</v>
      </c>
      <c r="Y102">
        <f>ROUND(('TM1.5SynPop_forCounty_2050'!Y102-'TM1.5SynPop_forCounty_2035'!Y102)*5/15+'TM1.5SynPop_forCounty_2035'!Y102,0)</f>
        <v>1377</v>
      </c>
      <c r="Z102">
        <f>ROUND(('TM1.5SynPop_forCounty_2050'!Z102-'TM1.5SynPop_forCounty_2035'!Z102)*5/15+'TM1.5SynPop_forCounty_2035'!Z102,0)</f>
        <v>4476</v>
      </c>
      <c r="AA102">
        <f>ROUND(('TM1.5SynPop_forCounty_2050'!AA102-'TM1.5SynPop_forCounty_2035'!AA102)*5/15+'TM1.5SynPop_forCounty_2035'!AA102,0)</f>
        <v>388</v>
      </c>
    </row>
    <row r="103" spans="1:27">
      <c r="A103">
        <f>VLOOKUP(B103,xwalk!$A$2:$D$1455,4,FALSE)</f>
        <v>1</v>
      </c>
      <c r="B103">
        <v>102</v>
      </c>
      <c r="C103">
        <f>ROUND(('TM1.5SynPop_forCounty_2050'!C103-'TM1.5SynPop_forCounty_2035'!C103)*5/15+'TM1.5SynPop_forCounty_2035'!C103,0)</f>
        <v>6704</v>
      </c>
      <c r="D103">
        <f>ROUND(('TM1.5SynPop_forCounty_2050'!D103-'TM1.5SynPop_forCounty_2035'!D103)*5/15+'TM1.5SynPop_forCounty_2035'!D103,0)</f>
        <v>64</v>
      </c>
      <c r="E103">
        <f>ROUND(('TM1.5SynPop_forCounty_2050'!E103-'TM1.5SynPop_forCounty_2035'!E103)*5/15+'TM1.5SynPop_forCounty_2035'!E103,0)</f>
        <v>506</v>
      </c>
      <c r="F103">
        <f>ROUND(('TM1.5SynPop_forCounty_2050'!F103-'TM1.5SynPop_forCounty_2035'!F103)*5/15+'TM1.5SynPop_forCounty_2035'!F103,0)</f>
        <v>686</v>
      </c>
      <c r="G103">
        <f>ROUND(('TM1.5SynPop_forCounty_2050'!G103-'TM1.5SynPop_forCounty_2035'!G103)*5/15+'TM1.5SynPop_forCounty_2035'!G103,0)</f>
        <v>422</v>
      </c>
      <c r="H103">
        <f>ROUND(('TM1.5SynPop_forCounty_2050'!H103-'TM1.5SynPop_forCounty_2035'!H103)*5/15+'TM1.5SynPop_forCounty_2035'!H103,0)</f>
        <v>338</v>
      </c>
      <c r="I103">
        <f>ROUND(('TM1.5SynPop_forCounty_2050'!I103-'TM1.5SynPop_forCounty_2035'!I103)*5/15+'TM1.5SynPop_forCounty_2035'!I103,0)</f>
        <v>398</v>
      </c>
      <c r="J103">
        <f>ROUND(('TM1.5SynPop_forCounty_2050'!J103-'TM1.5SynPop_forCounty_2035'!J103)*5/15+'TM1.5SynPop_forCounty_2035'!J103,0)</f>
        <v>1160</v>
      </c>
      <c r="K103">
        <f>ROUND(('TM1.5SynPop_forCounty_2050'!K103-'TM1.5SynPop_forCounty_2035'!K103)*5/15+'TM1.5SynPop_forCounty_2035'!K103,0)</f>
        <v>1429</v>
      </c>
      <c r="L103">
        <f>ROUND(('TM1.5SynPop_forCounty_2050'!L103-'TM1.5SynPop_forCounty_2035'!L103)*5/15+'TM1.5SynPop_forCounty_2035'!L103,0)</f>
        <v>1354</v>
      </c>
      <c r="M103">
        <f>ROUND(('TM1.5SynPop_forCounty_2050'!M103-'TM1.5SynPop_forCounty_2035'!M103)*5/15+'TM1.5SynPop_forCounty_2035'!M103,0)</f>
        <v>447</v>
      </c>
      <c r="N103">
        <f>ROUND(('TM1.5SynPop_forCounty_2050'!N103-'TM1.5SynPop_forCounty_2035'!N103)*5/15+'TM1.5SynPop_forCounty_2035'!N103,0)</f>
        <v>281</v>
      </c>
      <c r="O103">
        <f>ROUND(('TM1.5SynPop_forCounty_2050'!O103-'TM1.5SynPop_forCounty_2035'!O103)*5/15+'TM1.5SynPop_forCounty_2035'!O103,0)</f>
        <v>466</v>
      </c>
      <c r="P103">
        <f>ROUND(('TM1.5SynPop_forCounty_2050'!P103-'TM1.5SynPop_forCounty_2035'!P103)*5/15+'TM1.5SynPop_forCounty_2035'!P103,0)</f>
        <v>1418</v>
      </c>
      <c r="Q103">
        <f>ROUND(('TM1.5SynPop_forCounty_2050'!Q103-'TM1.5SynPop_forCounty_2035'!Q103)*5/15+'TM1.5SynPop_forCounty_2035'!Q103,0)</f>
        <v>1177</v>
      </c>
      <c r="R103">
        <f>ROUND(('TM1.5SynPop_forCounty_2050'!R103-'TM1.5SynPop_forCounty_2035'!R103)*5/15+'TM1.5SynPop_forCounty_2035'!R103,0)</f>
        <v>450</v>
      </c>
      <c r="S103">
        <f>ROUND(('TM1.5SynPop_forCounty_2050'!S103-'TM1.5SynPop_forCounty_2035'!S103)*5/15+'TM1.5SynPop_forCounty_2035'!S103,0)</f>
        <v>6768</v>
      </c>
      <c r="T103">
        <f>ROUND(('TM1.5SynPop_forCounty_2050'!T103-'TM1.5SynPop_forCounty_2035'!T103)*5/15+'TM1.5SynPop_forCounty_2035'!T103,0)</f>
        <v>143</v>
      </c>
      <c r="U103">
        <f>ROUND(('TM1.5SynPop_forCounty_2050'!U103-'TM1.5SynPop_forCounty_2035'!U103)*5/15+'TM1.5SynPop_forCounty_2035'!U103,0)</f>
        <v>307</v>
      </c>
      <c r="V103">
        <f>ROUND(('TM1.5SynPop_forCounty_2050'!V103-'TM1.5SynPop_forCounty_2035'!V103)*5/15+'TM1.5SynPop_forCounty_2035'!V103,0)</f>
        <v>584</v>
      </c>
      <c r="W103">
        <f>ROUND(('TM1.5SynPop_forCounty_2050'!W103-'TM1.5SynPop_forCounty_2035'!W103)*5/15+'TM1.5SynPop_forCounty_2035'!W103,0)</f>
        <v>1864</v>
      </c>
      <c r="X103">
        <f>ROUND(('TM1.5SynPop_forCounty_2050'!X103-'TM1.5SynPop_forCounty_2035'!X103)*5/15+'TM1.5SynPop_forCounty_2035'!X103,0)</f>
        <v>2756</v>
      </c>
      <c r="Y103">
        <f>ROUND(('TM1.5SynPop_forCounty_2050'!Y103-'TM1.5SynPop_forCounty_2035'!Y103)*5/15+'TM1.5SynPop_forCounty_2035'!Y103,0)</f>
        <v>1115</v>
      </c>
      <c r="Z103">
        <f>ROUND(('TM1.5SynPop_forCounty_2050'!Z103-'TM1.5SynPop_forCounty_2035'!Z103)*5/15+'TM1.5SynPop_forCounty_2035'!Z103,0)</f>
        <v>3629</v>
      </c>
      <c r="AA103">
        <f>ROUND(('TM1.5SynPop_forCounty_2050'!AA103-'TM1.5SynPop_forCounty_2035'!AA103)*5/15+'TM1.5SynPop_forCounty_2035'!AA103,0)</f>
        <v>287</v>
      </c>
    </row>
    <row r="104" spans="1:27">
      <c r="A104">
        <f>VLOOKUP(B104,xwalk!$A$2:$D$1455,4,FALSE)</f>
        <v>1</v>
      </c>
      <c r="B104">
        <v>103</v>
      </c>
      <c r="C104">
        <f>ROUND(('TM1.5SynPop_forCounty_2050'!C104-'TM1.5SynPop_forCounty_2035'!C104)*5/15+'TM1.5SynPop_forCounty_2035'!C104,0)</f>
        <v>5300</v>
      </c>
      <c r="D104">
        <f>ROUND(('TM1.5SynPop_forCounty_2050'!D104-'TM1.5SynPop_forCounty_2035'!D104)*5/15+'TM1.5SynPop_forCounty_2035'!D104,0)</f>
        <v>10</v>
      </c>
      <c r="E104">
        <f>ROUND(('TM1.5SynPop_forCounty_2050'!E104-'TM1.5SynPop_forCounty_2035'!E104)*5/15+'TM1.5SynPop_forCounty_2035'!E104,0)</f>
        <v>467</v>
      </c>
      <c r="F104">
        <f>ROUND(('TM1.5SynPop_forCounty_2050'!F104-'TM1.5SynPop_forCounty_2035'!F104)*5/15+'TM1.5SynPop_forCounty_2035'!F104,0)</f>
        <v>394</v>
      </c>
      <c r="G104">
        <f>ROUND(('TM1.5SynPop_forCounty_2050'!G104-'TM1.5SynPop_forCounty_2035'!G104)*5/15+'TM1.5SynPop_forCounty_2035'!G104,0)</f>
        <v>360</v>
      </c>
      <c r="H104">
        <f>ROUND(('TM1.5SynPop_forCounty_2050'!H104-'TM1.5SynPop_forCounty_2035'!H104)*5/15+'TM1.5SynPop_forCounty_2035'!H104,0)</f>
        <v>316</v>
      </c>
      <c r="I104">
        <f>ROUND(('TM1.5SynPop_forCounty_2050'!I104-'TM1.5SynPop_forCounty_2035'!I104)*5/15+'TM1.5SynPop_forCounty_2035'!I104,0)</f>
        <v>363</v>
      </c>
      <c r="J104">
        <f>ROUND(('TM1.5SynPop_forCounty_2050'!J104-'TM1.5SynPop_forCounty_2035'!J104)*5/15+'TM1.5SynPop_forCounty_2035'!J104,0)</f>
        <v>973</v>
      </c>
      <c r="K104">
        <f>ROUND(('TM1.5SynPop_forCounty_2050'!K104-'TM1.5SynPop_forCounty_2035'!K104)*5/15+'TM1.5SynPop_forCounty_2035'!K104,0)</f>
        <v>1154</v>
      </c>
      <c r="L104">
        <f>ROUND(('TM1.5SynPop_forCounty_2050'!L104-'TM1.5SynPop_forCounty_2035'!L104)*5/15+'TM1.5SynPop_forCounty_2035'!L104,0)</f>
        <v>1246</v>
      </c>
      <c r="M104">
        <f>ROUND(('TM1.5SynPop_forCounty_2050'!M104-'TM1.5SynPop_forCounty_2035'!M104)*5/15+'TM1.5SynPop_forCounty_2035'!M104,0)</f>
        <v>299</v>
      </c>
      <c r="N104">
        <f>ROUND(('TM1.5SynPop_forCounty_2050'!N104-'TM1.5SynPop_forCounty_2035'!N104)*5/15+'TM1.5SynPop_forCounty_2035'!N104,0)</f>
        <v>174</v>
      </c>
      <c r="O104">
        <f>ROUND(('TM1.5SynPop_forCounty_2050'!O104-'TM1.5SynPop_forCounty_2035'!O104)*5/15+'TM1.5SynPop_forCounty_2035'!O104,0)</f>
        <v>703</v>
      </c>
      <c r="P104">
        <f>ROUND(('TM1.5SynPop_forCounty_2050'!P104-'TM1.5SynPop_forCounty_2035'!P104)*5/15+'TM1.5SynPop_forCounty_2035'!P104,0)</f>
        <v>1056</v>
      </c>
      <c r="Q104">
        <f>ROUND(('TM1.5SynPop_forCounty_2050'!Q104-'TM1.5SynPop_forCounty_2035'!Q104)*5/15+'TM1.5SynPop_forCounty_2035'!Q104,0)</f>
        <v>825</v>
      </c>
      <c r="R104">
        <f>ROUND(('TM1.5SynPop_forCounty_2050'!R104-'TM1.5SynPop_forCounty_2035'!R104)*5/15+'TM1.5SynPop_forCounty_2035'!R104,0)</f>
        <v>290</v>
      </c>
      <c r="S104">
        <f>ROUND(('TM1.5SynPop_forCounty_2050'!S104-'TM1.5SynPop_forCounty_2035'!S104)*5/15+'TM1.5SynPop_forCounty_2035'!S104,0)</f>
        <v>5310</v>
      </c>
      <c r="T104">
        <f>ROUND(('TM1.5SynPop_forCounty_2050'!T104-'TM1.5SynPop_forCounty_2035'!T104)*5/15+'TM1.5SynPop_forCounty_2035'!T104,0)</f>
        <v>94</v>
      </c>
      <c r="U104">
        <f>ROUND(('TM1.5SynPop_forCounty_2050'!U104-'TM1.5SynPop_forCounty_2035'!U104)*5/15+'TM1.5SynPop_forCounty_2035'!U104,0)</f>
        <v>127</v>
      </c>
      <c r="V104">
        <f>ROUND(('TM1.5SynPop_forCounty_2050'!V104-'TM1.5SynPop_forCounty_2035'!V104)*5/15+'TM1.5SynPop_forCounty_2035'!V104,0)</f>
        <v>357</v>
      </c>
      <c r="W104">
        <f>ROUND(('TM1.5SynPop_forCounty_2050'!W104-'TM1.5SynPop_forCounty_2035'!W104)*5/15+'TM1.5SynPop_forCounty_2035'!W104,0)</f>
        <v>1441</v>
      </c>
      <c r="X104">
        <f>ROUND(('TM1.5SynPop_forCounty_2050'!X104-'TM1.5SynPop_forCounty_2035'!X104)*5/15+'TM1.5SynPop_forCounty_2035'!X104,0)</f>
        <v>2415</v>
      </c>
      <c r="Y104">
        <f>ROUND(('TM1.5SynPop_forCounty_2050'!Y104-'TM1.5SynPop_forCounty_2035'!Y104)*5/15+'TM1.5SynPop_forCounty_2035'!Y104,0)</f>
        <v>877</v>
      </c>
      <c r="Z104">
        <f>ROUND(('TM1.5SynPop_forCounty_2050'!Z104-'TM1.5SynPop_forCounty_2035'!Z104)*5/15+'TM1.5SynPop_forCounty_2035'!Z104,0)</f>
        <v>2929</v>
      </c>
      <c r="AA104">
        <f>ROUND(('TM1.5SynPop_forCounty_2050'!AA104-'TM1.5SynPop_forCounty_2035'!AA104)*5/15+'TM1.5SynPop_forCounty_2035'!AA104,0)</f>
        <v>145</v>
      </c>
    </row>
    <row r="105" spans="1:27">
      <c r="A105">
        <f>VLOOKUP(B105,xwalk!$A$2:$D$1455,4,FALSE)</f>
        <v>1</v>
      </c>
      <c r="B105">
        <v>104</v>
      </c>
      <c r="C105">
        <f>ROUND(('TM1.5SynPop_forCounty_2050'!C105-'TM1.5SynPop_forCounty_2035'!C105)*5/15+'TM1.5SynPop_forCounty_2035'!C105,0)</f>
        <v>4369</v>
      </c>
      <c r="D105">
        <f>ROUND(('TM1.5SynPop_forCounty_2050'!D105-'TM1.5SynPop_forCounty_2035'!D105)*5/15+'TM1.5SynPop_forCounty_2035'!D105,0)</f>
        <v>35</v>
      </c>
      <c r="E105">
        <f>ROUND(('TM1.5SynPop_forCounty_2050'!E105-'TM1.5SynPop_forCounty_2035'!E105)*5/15+'TM1.5SynPop_forCounty_2035'!E105,0)</f>
        <v>335</v>
      </c>
      <c r="F105">
        <f>ROUND(('TM1.5SynPop_forCounty_2050'!F105-'TM1.5SynPop_forCounty_2035'!F105)*5/15+'TM1.5SynPop_forCounty_2035'!F105,0)</f>
        <v>433</v>
      </c>
      <c r="G105">
        <f>ROUND(('TM1.5SynPop_forCounty_2050'!G105-'TM1.5SynPop_forCounty_2035'!G105)*5/15+'TM1.5SynPop_forCounty_2035'!G105,0)</f>
        <v>265</v>
      </c>
      <c r="H105">
        <f>ROUND(('TM1.5SynPop_forCounty_2050'!H105-'TM1.5SynPop_forCounty_2035'!H105)*5/15+'TM1.5SynPop_forCounty_2035'!H105,0)</f>
        <v>194</v>
      </c>
      <c r="I105">
        <f>ROUND(('TM1.5SynPop_forCounty_2050'!I105-'TM1.5SynPop_forCounty_2035'!I105)*5/15+'TM1.5SynPop_forCounty_2035'!I105,0)</f>
        <v>294</v>
      </c>
      <c r="J105">
        <f>ROUND(('TM1.5SynPop_forCounty_2050'!J105-'TM1.5SynPop_forCounty_2035'!J105)*5/15+'TM1.5SynPop_forCounty_2035'!J105,0)</f>
        <v>864</v>
      </c>
      <c r="K105">
        <f>ROUND(('TM1.5SynPop_forCounty_2050'!K105-'TM1.5SynPop_forCounty_2035'!K105)*5/15+'TM1.5SynPop_forCounty_2035'!K105,0)</f>
        <v>986</v>
      </c>
      <c r="L105">
        <f>ROUND(('TM1.5SynPop_forCounty_2050'!L105-'TM1.5SynPop_forCounty_2035'!L105)*5/15+'TM1.5SynPop_forCounty_2035'!L105,0)</f>
        <v>1007</v>
      </c>
      <c r="M105">
        <f>ROUND(('TM1.5SynPop_forCounty_2050'!M105-'TM1.5SynPop_forCounty_2035'!M105)*5/15+'TM1.5SynPop_forCounty_2035'!M105,0)</f>
        <v>255</v>
      </c>
      <c r="N105">
        <f>ROUND(('TM1.5SynPop_forCounty_2050'!N105-'TM1.5SynPop_forCounty_2035'!N105)*5/15+'TM1.5SynPop_forCounty_2035'!N105,0)</f>
        <v>138</v>
      </c>
      <c r="O105">
        <f>ROUND(('TM1.5SynPop_forCounty_2050'!O105-'TM1.5SynPop_forCounty_2035'!O105)*5/15+'TM1.5SynPop_forCounty_2035'!O105,0)</f>
        <v>336</v>
      </c>
      <c r="P105">
        <f>ROUND(('TM1.5SynPop_forCounty_2050'!P105-'TM1.5SynPop_forCounty_2035'!P105)*5/15+'TM1.5SynPop_forCounty_2035'!P105,0)</f>
        <v>952</v>
      </c>
      <c r="Q105">
        <f>ROUND(('TM1.5SynPop_forCounty_2050'!Q105-'TM1.5SynPop_forCounty_2035'!Q105)*5/15+'TM1.5SynPop_forCounty_2035'!Q105,0)</f>
        <v>944</v>
      </c>
      <c r="R105">
        <f>ROUND(('TM1.5SynPop_forCounty_2050'!R105-'TM1.5SynPop_forCounty_2035'!R105)*5/15+'TM1.5SynPop_forCounty_2035'!R105,0)</f>
        <v>152</v>
      </c>
      <c r="S105">
        <f>ROUND(('TM1.5SynPop_forCounty_2050'!S105-'TM1.5SynPop_forCounty_2035'!S105)*5/15+'TM1.5SynPop_forCounty_2035'!S105,0)</f>
        <v>4404</v>
      </c>
      <c r="T105">
        <f>ROUND(('TM1.5SynPop_forCounty_2050'!T105-'TM1.5SynPop_forCounty_2035'!T105)*5/15+'TM1.5SynPop_forCounty_2035'!T105,0)</f>
        <v>56</v>
      </c>
      <c r="U105">
        <f>ROUND(('TM1.5SynPop_forCounty_2050'!U105-'TM1.5SynPop_forCounty_2035'!U105)*5/15+'TM1.5SynPop_forCounty_2035'!U105,0)</f>
        <v>136</v>
      </c>
      <c r="V105">
        <f>ROUND(('TM1.5SynPop_forCounty_2050'!V105-'TM1.5SynPop_forCounty_2035'!V105)*5/15+'TM1.5SynPop_forCounty_2035'!V105,0)</f>
        <v>362</v>
      </c>
      <c r="W105">
        <f>ROUND(('TM1.5SynPop_forCounty_2050'!W105-'TM1.5SynPop_forCounty_2035'!W105)*5/15+'TM1.5SynPop_forCounty_2035'!W105,0)</f>
        <v>1251</v>
      </c>
      <c r="X105">
        <f>ROUND(('TM1.5SynPop_forCounty_2050'!X105-'TM1.5SynPop_forCounty_2035'!X105)*5/15+'TM1.5SynPop_forCounty_2035'!X105,0)</f>
        <v>1996</v>
      </c>
      <c r="Y105">
        <f>ROUND(('TM1.5SynPop_forCounty_2050'!Y105-'TM1.5SynPop_forCounty_2035'!Y105)*5/15+'TM1.5SynPop_forCounty_2035'!Y105,0)</f>
        <v>603</v>
      </c>
      <c r="Z105">
        <f>ROUND(('TM1.5SynPop_forCounty_2050'!Z105-'TM1.5SynPop_forCounty_2035'!Z105)*5/15+'TM1.5SynPop_forCounty_2035'!Z105,0)</f>
        <v>2384</v>
      </c>
      <c r="AA105">
        <f>ROUND(('TM1.5SynPop_forCounty_2050'!AA105-'TM1.5SynPop_forCounty_2035'!AA105)*5/15+'TM1.5SynPop_forCounty_2035'!AA105,0)</f>
        <v>121</v>
      </c>
    </row>
    <row r="106" spans="1:27">
      <c r="A106">
        <f>VLOOKUP(B106,xwalk!$A$2:$D$1455,4,FALSE)</f>
        <v>1</v>
      </c>
      <c r="B106">
        <v>105</v>
      </c>
      <c r="C106">
        <f>ROUND(('TM1.5SynPop_forCounty_2050'!C106-'TM1.5SynPop_forCounty_2035'!C106)*5/15+'TM1.5SynPop_forCounty_2035'!C106,0)</f>
        <v>7489</v>
      </c>
      <c r="D106">
        <f>ROUND(('TM1.5SynPop_forCounty_2050'!D106-'TM1.5SynPop_forCounty_2035'!D106)*5/15+'TM1.5SynPop_forCounty_2035'!D106,0)</f>
        <v>124</v>
      </c>
      <c r="E106">
        <f>ROUND(('TM1.5SynPop_forCounty_2050'!E106-'TM1.5SynPop_forCounty_2035'!E106)*5/15+'TM1.5SynPop_forCounty_2035'!E106,0)</f>
        <v>873</v>
      </c>
      <c r="F106">
        <f>ROUND(('TM1.5SynPop_forCounty_2050'!F106-'TM1.5SynPop_forCounty_2035'!F106)*5/15+'TM1.5SynPop_forCounty_2035'!F106,0)</f>
        <v>863</v>
      </c>
      <c r="G106">
        <f>ROUND(('TM1.5SynPop_forCounty_2050'!G106-'TM1.5SynPop_forCounty_2035'!G106)*5/15+'TM1.5SynPop_forCounty_2035'!G106,0)</f>
        <v>407</v>
      </c>
      <c r="H106">
        <f>ROUND(('TM1.5SynPop_forCounty_2050'!H106-'TM1.5SynPop_forCounty_2035'!H106)*5/15+'TM1.5SynPop_forCounty_2035'!H106,0)</f>
        <v>325</v>
      </c>
      <c r="I106">
        <f>ROUND(('TM1.5SynPop_forCounty_2050'!I106-'TM1.5SynPop_forCounty_2035'!I106)*5/15+'TM1.5SynPop_forCounty_2035'!I106,0)</f>
        <v>380</v>
      </c>
      <c r="J106">
        <f>ROUND(('TM1.5SynPop_forCounty_2050'!J106-'TM1.5SynPop_forCounty_2035'!J106)*5/15+'TM1.5SynPop_forCounty_2035'!J106,0)</f>
        <v>1076</v>
      </c>
      <c r="K106">
        <f>ROUND(('TM1.5SynPop_forCounty_2050'!K106-'TM1.5SynPop_forCounty_2035'!K106)*5/15+'TM1.5SynPop_forCounty_2035'!K106,0)</f>
        <v>1738</v>
      </c>
      <c r="L106">
        <f>ROUND(('TM1.5SynPop_forCounty_2050'!L106-'TM1.5SynPop_forCounty_2035'!L106)*5/15+'TM1.5SynPop_forCounty_2035'!L106,0)</f>
        <v>1346</v>
      </c>
      <c r="M106">
        <f>ROUND(('TM1.5SynPop_forCounty_2050'!M106-'TM1.5SynPop_forCounty_2035'!M106)*5/15+'TM1.5SynPop_forCounty_2035'!M106,0)</f>
        <v>441</v>
      </c>
      <c r="N106">
        <f>ROUND(('TM1.5SynPop_forCounty_2050'!N106-'TM1.5SynPop_forCounty_2035'!N106)*5/15+'TM1.5SynPop_forCounty_2035'!N106,0)</f>
        <v>399</v>
      </c>
      <c r="O106">
        <f>ROUND(('TM1.5SynPop_forCounty_2050'!O106-'TM1.5SynPop_forCounty_2035'!O106)*5/15+'TM1.5SynPop_forCounty_2035'!O106,0)</f>
        <v>1145</v>
      </c>
      <c r="P106">
        <f>ROUND(('TM1.5SynPop_forCounty_2050'!P106-'TM1.5SynPop_forCounty_2035'!P106)*5/15+'TM1.5SynPop_forCounty_2035'!P106,0)</f>
        <v>1538</v>
      </c>
      <c r="Q106">
        <f>ROUND(('TM1.5SynPop_forCounty_2050'!Q106-'TM1.5SynPop_forCounty_2035'!Q106)*5/15+'TM1.5SynPop_forCounty_2035'!Q106,0)</f>
        <v>817</v>
      </c>
      <c r="R106">
        <f>ROUND(('TM1.5SynPop_forCounty_2050'!R106-'TM1.5SynPop_forCounty_2035'!R106)*5/15+'TM1.5SynPop_forCounty_2035'!R106,0)</f>
        <v>423</v>
      </c>
      <c r="S106">
        <f>ROUND(('TM1.5SynPop_forCounty_2050'!S106-'TM1.5SynPop_forCounty_2035'!S106)*5/15+'TM1.5SynPop_forCounty_2035'!S106,0)</f>
        <v>7613</v>
      </c>
      <c r="T106">
        <f>ROUND(('TM1.5SynPop_forCounty_2050'!T106-'TM1.5SynPop_forCounty_2035'!T106)*5/15+'TM1.5SynPop_forCounty_2035'!T106,0)</f>
        <v>199</v>
      </c>
      <c r="U106">
        <f>ROUND(('TM1.5SynPop_forCounty_2050'!U106-'TM1.5SynPop_forCounty_2035'!U106)*5/15+'TM1.5SynPop_forCounty_2035'!U106,0)</f>
        <v>502</v>
      </c>
      <c r="V106">
        <f>ROUND(('TM1.5SynPop_forCounty_2050'!V106-'TM1.5SynPop_forCounty_2035'!V106)*5/15+'TM1.5SynPop_forCounty_2035'!V106,0)</f>
        <v>540</v>
      </c>
      <c r="W106">
        <f>ROUND(('TM1.5SynPop_forCounty_2050'!W106-'TM1.5SynPop_forCounty_2035'!W106)*5/15+'TM1.5SynPop_forCounty_2035'!W106,0)</f>
        <v>1834</v>
      </c>
      <c r="X106">
        <f>ROUND(('TM1.5SynPop_forCounty_2050'!X106-'TM1.5SynPop_forCounty_2035'!X106)*5/15+'TM1.5SynPop_forCounty_2035'!X106,0)</f>
        <v>3050</v>
      </c>
      <c r="Y106">
        <f>ROUND(('TM1.5SynPop_forCounty_2050'!Y106-'TM1.5SynPop_forCounty_2035'!Y106)*5/15+'TM1.5SynPop_forCounty_2035'!Y106,0)</f>
        <v>1489</v>
      </c>
      <c r="Z106">
        <f>ROUND(('TM1.5SynPop_forCounty_2050'!Z106-'TM1.5SynPop_forCounty_2035'!Z106)*5/15+'TM1.5SynPop_forCounty_2035'!Z106,0)</f>
        <v>4051</v>
      </c>
      <c r="AA106">
        <f>ROUND(('TM1.5SynPop_forCounty_2050'!AA106-'TM1.5SynPop_forCounty_2035'!AA106)*5/15+'TM1.5SynPop_forCounty_2035'!AA106,0)</f>
        <v>398</v>
      </c>
    </row>
    <row r="107" spans="1:27">
      <c r="A107">
        <f>VLOOKUP(B107,xwalk!$A$2:$D$1455,4,FALSE)</f>
        <v>1</v>
      </c>
      <c r="B107">
        <v>106</v>
      </c>
      <c r="C107">
        <f>ROUND(('TM1.5SynPop_forCounty_2050'!C107-'TM1.5SynPop_forCounty_2035'!C107)*5/15+'TM1.5SynPop_forCounty_2035'!C107,0)</f>
        <v>15247</v>
      </c>
      <c r="D107">
        <f>ROUND(('TM1.5SynPop_forCounty_2050'!D107-'TM1.5SynPop_forCounty_2035'!D107)*5/15+'TM1.5SynPop_forCounty_2035'!D107,0)</f>
        <v>398</v>
      </c>
      <c r="E107">
        <f>ROUND(('TM1.5SynPop_forCounty_2050'!E107-'TM1.5SynPop_forCounty_2035'!E107)*5/15+'TM1.5SynPop_forCounty_2035'!E107,0)</f>
        <v>1708</v>
      </c>
      <c r="F107">
        <f>ROUND(('TM1.5SynPop_forCounty_2050'!F107-'TM1.5SynPop_forCounty_2035'!F107)*5/15+'TM1.5SynPop_forCounty_2035'!F107,0)</f>
        <v>1254</v>
      </c>
      <c r="G107">
        <f>ROUND(('TM1.5SynPop_forCounty_2050'!G107-'TM1.5SynPop_forCounty_2035'!G107)*5/15+'TM1.5SynPop_forCounty_2035'!G107,0)</f>
        <v>789</v>
      </c>
      <c r="H107">
        <f>ROUND(('TM1.5SynPop_forCounty_2050'!H107-'TM1.5SynPop_forCounty_2035'!H107)*5/15+'TM1.5SynPop_forCounty_2035'!H107,0)</f>
        <v>650</v>
      </c>
      <c r="I107">
        <f>ROUND(('TM1.5SynPop_forCounty_2050'!I107-'TM1.5SynPop_forCounty_2035'!I107)*5/15+'TM1.5SynPop_forCounty_2035'!I107,0)</f>
        <v>781</v>
      </c>
      <c r="J107">
        <f>ROUND(('TM1.5SynPop_forCounty_2050'!J107-'TM1.5SynPop_forCounty_2035'!J107)*5/15+'TM1.5SynPop_forCounty_2035'!J107,0)</f>
        <v>2676</v>
      </c>
      <c r="K107">
        <f>ROUND(('TM1.5SynPop_forCounty_2050'!K107-'TM1.5SynPop_forCounty_2035'!K107)*5/15+'TM1.5SynPop_forCounty_2035'!K107,0)</f>
        <v>3874</v>
      </c>
      <c r="L107">
        <f>ROUND(('TM1.5SynPop_forCounty_2050'!L107-'TM1.5SynPop_forCounty_2035'!L107)*5/15+'TM1.5SynPop_forCounty_2035'!L107,0)</f>
        <v>2146</v>
      </c>
      <c r="M107">
        <f>ROUND(('TM1.5SynPop_forCounty_2050'!M107-'TM1.5SynPop_forCounty_2035'!M107)*5/15+'TM1.5SynPop_forCounty_2035'!M107,0)</f>
        <v>850</v>
      </c>
      <c r="N107">
        <f>ROUND(('TM1.5SynPop_forCounty_2050'!N107-'TM1.5SynPop_forCounty_2035'!N107)*5/15+'TM1.5SynPop_forCounty_2035'!N107,0)</f>
        <v>989</v>
      </c>
      <c r="O107">
        <f>ROUND(('TM1.5SynPop_forCounty_2050'!O107-'TM1.5SynPop_forCounty_2035'!O107)*5/15+'TM1.5SynPop_forCounty_2035'!O107,0)</f>
        <v>2790</v>
      </c>
      <c r="P107">
        <f>ROUND(('TM1.5SynPop_forCounty_2050'!P107-'TM1.5SynPop_forCounty_2035'!P107)*5/15+'TM1.5SynPop_forCounty_2035'!P107,0)</f>
        <v>2064</v>
      </c>
      <c r="Q107">
        <f>ROUND(('TM1.5SynPop_forCounty_2050'!Q107-'TM1.5SynPop_forCounty_2035'!Q107)*5/15+'TM1.5SynPop_forCounty_2035'!Q107,0)</f>
        <v>1783</v>
      </c>
      <c r="R107">
        <f>ROUND(('TM1.5SynPop_forCounty_2050'!R107-'TM1.5SynPop_forCounty_2035'!R107)*5/15+'TM1.5SynPop_forCounty_2035'!R107,0)</f>
        <v>1221</v>
      </c>
      <c r="S107">
        <f>ROUND(('TM1.5SynPop_forCounty_2050'!S107-'TM1.5SynPop_forCounty_2035'!S107)*5/15+'TM1.5SynPop_forCounty_2035'!S107,0)</f>
        <v>15644</v>
      </c>
      <c r="T107">
        <f>ROUND(('TM1.5SynPop_forCounty_2050'!T107-'TM1.5SynPop_forCounty_2035'!T107)*5/15+'TM1.5SynPop_forCounty_2035'!T107,0)</f>
        <v>717</v>
      </c>
      <c r="U107">
        <f>ROUND(('TM1.5SynPop_forCounty_2050'!U107-'TM1.5SynPop_forCounty_2035'!U107)*5/15+'TM1.5SynPop_forCounty_2035'!U107,0)</f>
        <v>1380</v>
      </c>
      <c r="V107">
        <f>ROUND(('TM1.5SynPop_forCounty_2050'!V107-'TM1.5SynPop_forCounty_2035'!V107)*5/15+'TM1.5SynPop_forCounty_2035'!V107,0)</f>
        <v>1325</v>
      </c>
      <c r="W107">
        <f>ROUND(('TM1.5SynPop_forCounty_2050'!W107-'TM1.5SynPop_forCounty_2035'!W107)*5/15+'TM1.5SynPop_forCounty_2035'!W107,0)</f>
        <v>3236</v>
      </c>
      <c r="X107">
        <f>ROUND(('TM1.5SynPop_forCounty_2050'!X107-'TM1.5SynPop_forCounty_2035'!X107)*5/15+'TM1.5SynPop_forCounty_2035'!X107,0)</f>
        <v>6084</v>
      </c>
      <c r="Y107">
        <f>ROUND(('TM1.5SynPop_forCounty_2050'!Y107-'TM1.5SynPop_forCounty_2035'!Y107)*5/15+'TM1.5SynPop_forCounty_2035'!Y107,0)</f>
        <v>2903</v>
      </c>
      <c r="Z107">
        <f>ROUND(('TM1.5SynPop_forCounty_2050'!Z107-'TM1.5SynPop_forCounty_2035'!Z107)*5/15+'TM1.5SynPop_forCounty_2035'!Z107,0)</f>
        <v>7971</v>
      </c>
      <c r="AA107">
        <f>ROUND(('TM1.5SynPop_forCounty_2050'!AA107-'TM1.5SynPop_forCounty_2035'!AA107)*5/15+'TM1.5SynPop_forCounty_2035'!AA107,0)</f>
        <v>1305</v>
      </c>
    </row>
    <row r="108" spans="1:27">
      <c r="A108">
        <f>VLOOKUP(B108,xwalk!$A$2:$D$1455,4,FALSE)</f>
        <v>1</v>
      </c>
      <c r="B108">
        <v>107</v>
      </c>
      <c r="C108">
        <f>ROUND(('TM1.5SynPop_forCounty_2050'!C108-'TM1.5SynPop_forCounty_2035'!C108)*5/15+'TM1.5SynPop_forCounty_2035'!C108,0)</f>
        <v>6296</v>
      </c>
      <c r="D108">
        <f>ROUND(('TM1.5SynPop_forCounty_2050'!D108-'TM1.5SynPop_forCounty_2035'!D108)*5/15+'TM1.5SynPop_forCounty_2035'!D108,0)</f>
        <v>375</v>
      </c>
      <c r="E108">
        <f>ROUND(('TM1.5SynPop_forCounty_2050'!E108-'TM1.5SynPop_forCounty_2035'!E108)*5/15+'TM1.5SynPop_forCounty_2035'!E108,0)</f>
        <v>721</v>
      </c>
      <c r="F108">
        <f>ROUND(('TM1.5SynPop_forCounty_2050'!F108-'TM1.5SynPop_forCounty_2035'!F108)*5/15+'TM1.5SynPop_forCounty_2035'!F108,0)</f>
        <v>530</v>
      </c>
      <c r="G108">
        <f>ROUND(('TM1.5SynPop_forCounty_2050'!G108-'TM1.5SynPop_forCounty_2035'!G108)*5/15+'TM1.5SynPop_forCounty_2035'!G108,0)</f>
        <v>316</v>
      </c>
      <c r="H108">
        <f>ROUND(('TM1.5SynPop_forCounty_2050'!H108-'TM1.5SynPop_forCounty_2035'!H108)*5/15+'TM1.5SynPop_forCounty_2035'!H108,0)</f>
        <v>327</v>
      </c>
      <c r="I108">
        <f>ROUND(('TM1.5SynPop_forCounty_2050'!I108-'TM1.5SynPop_forCounty_2035'!I108)*5/15+'TM1.5SynPop_forCounty_2035'!I108,0)</f>
        <v>268</v>
      </c>
      <c r="J108">
        <f>ROUND(('TM1.5SynPop_forCounty_2050'!J108-'TM1.5SynPop_forCounty_2035'!J108)*5/15+'TM1.5SynPop_forCounty_2035'!J108,0)</f>
        <v>694</v>
      </c>
      <c r="K108">
        <f>ROUND(('TM1.5SynPop_forCounty_2050'!K108-'TM1.5SynPop_forCounty_2035'!K108)*5/15+'TM1.5SynPop_forCounty_2035'!K108,0)</f>
        <v>890</v>
      </c>
      <c r="L108">
        <f>ROUND(('TM1.5SynPop_forCounty_2050'!L108-'TM1.5SynPop_forCounty_2035'!L108)*5/15+'TM1.5SynPop_forCounty_2035'!L108,0)</f>
        <v>1105</v>
      </c>
      <c r="M108">
        <f>ROUND(('TM1.5SynPop_forCounty_2050'!M108-'TM1.5SynPop_forCounty_2035'!M108)*5/15+'TM1.5SynPop_forCounty_2035'!M108,0)</f>
        <v>311</v>
      </c>
      <c r="N108">
        <f>ROUND(('TM1.5SynPop_forCounty_2050'!N108-'TM1.5SynPop_forCounty_2035'!N108)*5/15+'TM1.5SynPop_forCounty_2035'!N108,0)</f>
        <v>549</v>
      </c>
      <c r="O108">
        <f>ROUND(('TM1.5SynPop_forCounty_2050'!O108-'TM1.5SynPop_forCounty_2035'!O108)*5/15+'TM1.5SynPop_forCounty_2035'!O108,0)</f>
        <v>361</v>
      </c>
      <c r="P108">
        <f>ROUND(('TM1.5SynPop_forCounty_2050'!P108-'TM1.5SynPop_forCounty_2035'!P108)*5/15+'TM1.5SynPop_forCounty_2035'!P108,0)</f>
        <v>902</v>
      </c>
      <c r="Q108">
        <f>ROUND(('TM1.5SynPop_forCounty_2050'!Q108-'TM1.5SynPop_forCounty_2035'!Q108)*5/15+'TM1.5SynPop_forCounty_2035'!Q108,0)</f>
        <v>1079</v>
      </c>
      <c r="R108">
        <f>ROUND(('TM1.5SynPop_forCounty_2050'!R108-'TM1.5SynPop_forCounty_2035'!R108)*5/15+'TM1.5SynPop_forCounty_2035'!R108,0)</f>
        <v>513</v>
      </c>
      <c r="S108">
        <f>ROUND(('TM1.5SynPop_forCounty_2050'!S108-'TM1.5SynPop_forCounty_2035'!S108)*5/15+'TM1.5SynPop_forCounty_2035'!S108,0)</f>
        <v>6672</v>
      </c>
      <c r="T108">
        <f>ROUND(('TM1.5SynPop_forCounty_2050'!T108-'TM1.5SynPop_forCounty_2035'!T108)*5/15+'TM1.5SynPop_forCounty_2035'!T108,0)</f>
        <v>246</v>
      </c>
      <c r="U108">
        <f>ROUND(('TM1.5SynPop_forCounty_2050'!U108-'TM1.5SynPop_forCounty_2035'!U108)*5/15+'TM1.5SynPop_forCounty_2035'!U108,0)</f>
        <v>141</v>
      </c>
      <c r="V108">
        <f>ROUND(('TM1.5SynPop_forCounty_2050'!V108-'TM1.5SynPop_forCounty_2035'!V108)*5/15+'TM1.5SynPop_forCounty_2035'!V108,0)</f>
        <v>1140</v>
      </c>
      <c r="W108">
        <f>ROUND(('TM1.5SynPop_forCounty_2050'!W108-'TM1.5SynPop_forCounty_2035'!W108)*5/15+'TM1.5SynPop_forCounty_2035'!W108,0)</f>
        <v>2001</v>
      </c>
      <c r="X108">
        <f>ROUND(('TM1.5SynPop_forCounty_2050'!X108-'TM1.5SynPop_forCounty_2035'!X108)*5/15+'TM1.5SynPop_forCounty_2035'!X108,0)</f>
        <v>2202</v>
      </c>
      <c r="Y108">
        <f>ROUND(('TM1.5SynPop_forCounty_2050'!Y108-'TM1.5SynPop_forCounty_2035'!Y108)*5/15+'TM1.5SynPop_forCounty_2035'!Y108,0)</f>
        <v>940</v>
      </c>
      <c r="Z108">
        <f>ROUND(('TM1.5SynPop_forCounty_2050'!Z108-'TM1.5SynPop_forCounty_2035'!Z108)*5/15+'TM1.5SynPop_forCounty_2035'!Z108,0)</f>
        <v>3698</v>
      </c>
      <c r="AA108">
        <f>ROUND(('TM1.5SynPop_forCounty_2050'!AA108-'TM1.5SynPop_forCounty_2035'!AA108)*5/15+'TM1.5SynPop_forCounty_2035'!AA108,0)</f>
        <v>177</v>
      </c>
    </row>
    <row r="109" spans="1:27">
      <c r="A109">
        <f>VLOOKUP(B109,xwalk!$A$2:$D$1455,4,FALSE)</f>
        <v>1</v>
      </c>
      <c r="B109">
        <v>108</v>
      </c>
      <c r="C109">
        <f>ROUND(('TM1.5SynPop_forCounty_2050'!C109-'TM1.5SynPop_forCounty_2035'!C109)*5/15+'TM1.5SynPop_forCounty_2035'!C109,0)</f>
        <v>4270</v>
      </c>
      <c r="D109">
        <f>ROUND(('TM1.5SynPop_forCounty_2050'!D109-'TM1.5SynPop_forCounty_2035'!D109)*5/15+'TM1.5SynPop_forCounty_2035'!D109,0)</f>
        <v>17</v>
      </c>
      <c r="E109">
        <f>ROUND(('TM1.5SynPop_forCounty_2050'!E109-'TM1.5SynPop_forCounty_2035'!E109)*5/15+'TM1.5SynPop_forCounty_2035'!E109,0)</f>
        <v>422</v>
      </c>
      <c r="F109">
        <f>ROUND(('TM1.5SynPop_forCounty_2050'!F109-'TM1.5SynPop_forCounty_2035'!F109)*5/15+'TM1.5SynPop_forCounty_2035'!F109,0)</f>
        <v>91</v>
      </c>
      <c r="G109">
        <f>ROUND(('TM1.5SynPop_forCounty_2050'!G109-'TM1.5SynPop_forCounty_2035'!G109)*5/15+'TM1.5SynPop_forCounty_2035'!G109,0)</f>
        <v>212</v>
      </c>
      <c r="H109">
        <f>ROUND(('TM1.5SynPop_forCounty_2050'!H109-'TM1.5SynPop_forCounty_2035'!H109)*5/15+'TM1.5SynPop_forCounty_2035'!H109,0)</f>
        <v>101</v>
      </c>
      <c r="I109">
        <f>ROUND(('TM1.5SynPop_forCounty_2050'!I109-'TM1.5SynPop_forCounty_2035'!I109)*5/15+'TM1.5SynPop_forCounty_2035'!I109,0)</f>
        <v>318</v>
      </c>
      <c r="J109">
        <f>ROUND(('TM1.5SynPop_forCounty_2050'!J109-'TM1.5SynPop_forCounty_2035'!J109)*5/15+'TM1.5SynPop_forCounty_2035'!J109,0)</f>
        <v>1031</v>
      </c>
      <c r="K109">
        <f>ROUND(('TM1.5SynPop_forCounty_2050'!K109-'TM1.5SynPop_forCounty_2035'!K109)*5/15+'TM1.5SynPop_forCounty_2035'!K109,0)</f>
        <v>889</v>
      </c>
      <c r="L109">
        <f>ROUND(('TM1.5SynPop_forCounty_2050'!L109-'TM1.5SynPop_forCounty_2035'!L109)*5/15+'TM1.5SynPop_forCounty_2035'!L109,0)</f>
        <v>760</v>
      </c>
      <c r="M109">
        <f>ROUND(('TM1.5SynPop_forCounty_2050'!M109-'TM1.5SynPop_forCounty_2035'!M109)*5/15+'TM1.5SynPop_forCounty_2035'!M109,0)</f>
        <v>277</v>
      </c>
      <c r="N109">
        <f>ROUND(('TM1.5SynPop_forCounty_2050'!N109-'TM1.5SynPop_forCounty_2035'!N109)*5/15+'TM1.5SynPop_forCounty_2035'!N109,0)</f>
        <v>249</v>
      </c>
      <c r="O109">
        <f>ROUND(('TM1.5SynPop_forCounty_2050'!O109-'TM1.5SynPop_forCounty_2035'!O109)*5/15+'TM1.5SynPop_forCounty_2035'!O109,0)</f>
        <v>426</v>
      </c>
      <c r="P109">
        <f>ROUND(('TM1.5SynPop_forCounty_2050'!P109-'TM1.5SynPop_forCounty_2035'!P109)*5/15+'TM1.5SynPop_forCounty_2035'!P109,0)</f>
        <v>787</v>
      </c>
      <c r="Q109">
        <f>ROUND(('TM1.5SynPop_forCounty_2050'!Q109-'TM1.5SynPop_forCounty_2035'!Q109)*5/15+'TM1.5SynPop_forCounty_2035'!Q109,0)</f>
        <v>756</v>
      </c>
      <c r="R109">
        <f>ROUND(('TM1.5SynPop_forCounty_2050'!R109-'TM1.5SynPop_forCounty_2035'!R109)*5/15+'TM1.5SynPop_forCounty_2035'!R109,0)</f>
        <v>207</v>
      </c>
      <c r="S109">
        <f>ROUND(('TM1.5SynPop_forCounty_2050'!S109-'TM1.5SynPop_forCounty_2035'!S109)*5/15+'TM1.5SynPop_forCounty_2035'!S109,0)</f>
        <v>4287</v>
      </c>
      <c r="T109">
        <f>ROUND(('TM1.5SynPop_forCounty_2050'!T109-'TM1.5SynPop_forCounty_2035'!T109)*5/15+'TM1.5SynPop_forCounty_2035'!T109,0)</f>
        <v>83</v>
      </c>
      <c r="U109">
        <f>ROUND(('TM1.5SynPop_forCounty_2050'!U109-'TM1.5SynPop_forCounty_2035'!U109)*5/15+'TM1.5SynPop_forCounty_2035'!U109,0)</f>
        <v>4</v>
      </c>
      <c r="V109">
        <f>ROUND(('TM1.5SynPop_forCounty_2050'!V109-'TM1.5SynPop_forCounty_2035'!V109)*5/15+'TM1.5SynPop_forCounty_2035'!V109,0)</f>
        <v>655</v>
      </c>
      <c r="W109">
        <f>ROUND(('TM1.5SynPop_forCounty_2050'!W109-'TM1.5SynPop_forCounty_2035'!W109)*5/15+'TM1.5SynPop_forCounty_2035'!W109,0)</f>
        <v>1193</v>
      </c>
      <c r="X109">
        <f>ROUND(('TM1.5SynPop_forCounty_2050'!X109-'TM1.5SynPop_forCounty_2035'!X109)*5/15+'TM1.5SynPop_forCounty_2035'!X109,0)</f>
        <v>1390</v>
      </c>
      <c r="Y109">
        <f>ROUND(('TM1.5SynPop_forCounty_2050'!Y109-'TM1.5SynPop_forCounty_2035'!Y109)*5/15+'TM1.5SynPop_forCounty_2035'!Y109,0)</f>
        <v>962</v>
      </c>
      <c r="Z109">
        <f>ROUND(('TM1.5SynPop_forCounty_2050'!Z109-'TM1.5SynPop_forCounty_2035'!Z109)*5/15+'TM1.5SynPop_forCounty_2035'!Z109,0)</f>
        <v>2509</v>
      </c>
      <c r="AA109">
        <f>ROUND(('TM1.5SynPop_forCounty_2050'!AA109-'TM1.5SynPop_forCounty_2035'!AA109)*5/15+'TM1.5SynPop_forCounty_2035'!AA109,0)</f>
        <v>47</v>
      </c>
    </row>
    <row r="110" spans="1:27">
      <c r="A110">
        <f>VLOOKUP(B110,xwalk!$A$2:$D$1455,4,FALSE)</f>
        <v>1</v>
      </c>
      <c r="B110">
        <v>109</v>
      </c>
      <c r="C110">
        <f>ROUND(('TM1.5SynPop_forCounty_2050'!C110-'TM1.5SynPop_forCounty_2035'!C110)*5/15+'TM1.5SynPop_forCounty_2035'!C110,0)</f>
        <v>10453</v>
      </c>
      <c r="D110">
        <f>ROUND(('TM1.5SynPop_forCounty_2050'!D110-'TM1.5SynPop_forCounty_2035'!D110)*5/15+'TM1.5SynPop_forCounty_2035'!D110,0)</f>
        <v>390</v>
      </c>
      <c r="E110">
        <f>ROUND(('TM1.5SynPop_forCounty_2050'!E110-'TM1.5SynPop_forCounty_2035'!E110)*5/15+'TM1.5SynPop_forCounty_2035'!E110,0)</f>
        <v>1401</v>
      </c>
      <c r="F110">
        <f>ROUND(('TM1.5SynPop_forCounty_2050'!F110-'TM1.5SynPop_forCounty_2035'!F110)*5/15+'TM1.5SynPop_forCounty_2035'!F110,0)</f>
        <v>562</v>
      </c>
      <c r="G110">
        <f>ROUND(('TM1.5SynPop_forCounty_2050'!G110-'TM1.5SynPop_forCounty_2035'!G110)*5/15+'TM1.5SynPop_forCounty_2035'!G110,0)</f>
        <v>516</v>
      </c>
      <c r="H110">
        <f>ROUND(('TM1.5SynPop_forCounty_2050'!H110-'TM1.5SynPop_forCounty_2035'!H110)*5/15+'TM1.5SynPop_forCounty_2035'!H110,0)</f>
        <v>395</v>
      </c>
      <c r="I110">
        <f>ROUND(('TM1.5SynPop_forCounty_2050'!I110-'TM1.5SynPop_forCounty_2035'!I110)*5/15+'TM1.5SynPop_forCounty_2035'!I110,0)</f>
        <v>603</v>
      </c>
      <c r="J110">
        <f>ROUND(('TM1.5SynPop_forCounty_2050'!J110-'TM1.5SynPop_forCounty_2035'!J110)*5/15+'TM1.5SynPop_forCounty_2035'!J110,0)</f>
        <v>2285</v>
      </c>
      <c r="K110">
        <f>ROUND(('TM1.5SynPop_forCounty_2050'!K110-'TM1.5SynPop_forCounty_2035'!K110)*5/15+'TM1.5SynPop_forCounty_2035'!K110,0)</f>
        <v>2257</v>
      </c>
      <c r="L110">
        <f>ROUND(('TM1.5SynPop_forCounty_2050'!L110-'TM1.5SynPop_forCounty_2035'!L110)*5/15+'TM1.5SynPop_forCounty_2035'!L110,0)</f>
        <v>2688</v>
      </c>
      <c r="M110">
        <f>ROUND(('TM1.5SynPop_forCounty_2050'!M110-'TM1.5SynPop_forCounty_2035'!M110)*5/15+'TM1.5SynPop_forCounty_2035'!M110,0)</f>
        <v>504</v>
      </c>
      <c r="N110">
        <f>ROUND(('TM1.5SynPop_forCounty_2050'!N110-'TM1.5SynPop_forCounty_2035'!N110)*5/15+'TM1.5SynPop_forCounty_2035'!N110,0)</f>
        <v>314</v>
      </c>
      <c r="O110">
        <f>ROUND(('TM1.5SynPop_forCounty_2050'!O110-'TM1.5SynPop_forCounty_2035'!O110)*5/15+'TM1.5SynPop_forCounty_2035'!O110,0)</f>
        <v>1119</v>
      </c>
      <c r="P110">
        <f>ROUND(('TM1.5SynPop_forCounty_2050'!P110-'TM1.5SynPop_forCounty_2035'!P110)*5/15+'TM1.5SynPop_forCounty_2035'!P110,0)</f>
        <v>2080</v>
      </c>
      <c r="Q110">
        <f>ROUND(('TM1.5SynPop_forCounty_2050'!Q110-'TM1.5SynPop_forCounty_2035'!Q110)*5/15+'TM1.5SynPop_forCounty_2035'!Q110,0)</f>
        <v>2008</v>
      </c>
      <c r="R110">
        <f>ROUND(('TM1.5SynPop_forCounty_2050'!R110-'TM1.5SynPop_forCounty_2035'!R110)*5/15+'TM1.5SynPop_forCounty_2035'!R110,0)</f>
        <v>557</v>
      </c>
      <c r="S110">
        <f>ROUND(('TM1.5SynPop_forCounty_2050'!S110-'TM1.5SynPop_forCounty_2035'!S110)*5/15+'TM1.5SynPop_forCounty_2035'!S110,0)</f>
        <v>10843</v>
      </c>
      <c r="T110">
        <f>ROUND(('TM1.5SynPop_forCounty_2050'!T110-'TM1.5SynPop_forCounty_2035'!T110)*5/15+'TM1.5SynPop_forCounty_2035'!T110,0)</f>
        <v>247</v>
      </c>
      <c r="U110">
        <f>ROUND(('TM1.5SynPop_forCounty_2050'!U110-'TM1.5SynPop_forCounty_2035'!U110)*5/15+'TM1.5SynPop_forCounty_2035'!U110,0)</f>
        <v>25</v>
      </c>
      <c r="V110">
        <f>ROUND(('TM1.5SynPop_forCounty_2050'!V110-'TM1.5SynPop_forCounty_2035'!V110)*5/15+'TM1.5SynPop_forCounty_2035'!V110,0)</f>
        <v>1429</v>
      </c>
      <c r="W110">
        <f>ROUND(('TM1.5SynPop_forCounty_2050'!W110-'TM1.5SynPop_forCounty_2035'!W110)*5/15+'TM1.5SynPop_forCounty_2035'!W110,0)</f>
        <v>2624</v>
      </c>
      <c r="X110">
        <f>ROUND(('TM1.5SynPop_forCounty_2050'!X110-'TM1.5SynPop_forCounty_2035'!X110)*5/15+'TM1.5SynPop_forCounty_2035'!X110,0)</f>
        <v>4000</v>
      </c>
      <c r="Y110">
        <f>ROUND(('TM1.5SynPop_forCounty_2050'!Y110-'TM1.5SynPop_forCounty_2035'!Y110)*5/15+'TM1.5SynPop_forCounty_2035'!Y110,0)</f>
        <v>2518</v>
      </c>
      <c r="Z110">
        <f>ROUND(('TM1.5SynPop_forCounty_2050'!Z110-'TM1.5SynPop_forCounty_2035'!Z110)*5/15+'TM1.5SynPop_forCounty_2035'!Z110,0)</f>
        <v>6030</v>
      </c>
      <c r="AA110">
        <f>ROUND(('TM1.5SynPop_forCounty_2050'!AA110-'TM1.5SynPop_forCounty_2035'!AA110)*5/15+'TM1.5SynPop_forCounty_2035'!AA110,0)</f>
        <v>229</v>
      </c>
    </row>
    <row r="111" spans="1:27">
      <c r="A111">
        <f>VLOOKUP(B111,xwalk!$A$2:$D$1455,4,FALSE)</f>
        <v>1</v>
      </c>
      <c r="B111">
        <v>110</v>
      </c>
      <c r="C111">
        <f>ROUND(('TM1.5SynPop_forCounty_2050'!C111-'TM1.5SynPop_forCounty_2035'!C111)*5/15+'TM1.5SynPop_forCounty_2035'!C111,0)</f>
        <v>11421</v>
      </c>
      <c r="D111">
        <f>ROUND(('TM1.5SynPop_forCounty_2050'!D111-'TM1.5SynPop_forCounty_2035'!D111)*5/15+'TM1.5SynPop_forCounty_2035'!D111,0)</f>
        <v>1141</v>
      </c>
      <c r="E111">
        <f>ROUND(('TM1.5SynPop_forCounty_2050'!E111-'TM1.5SynPop_forCounty_2035'!E111)*5/15+'TM1.5SynPop_forCounty_2035'!E111,0)</f>
        <v>705</v>
      </c>
      <c r="F111">
        <f>ROUND(('TM1.5SynPop_forCounty_2050'!F111-'TM1.5SynPop_forCounty_2035'!F111)*5/15+'TM1.5SynPop_forCounty_2035'!F111,0)</f>
        <v>332</v>
      </c>
      <c r="G111">
        <f>ROUND(('TM1.5SynPop_forCounty_2050'!G111-'TM1.5SynPop_forCounty_2035'!G111)*5/15+'TM1.5SynPop_forCounty_2035'!G111,0)</f>
        <v>483</v>
      </c>
      <c r="H111">
        <f>ROUND(('TM1.5SynPop_forCounty_2050'!H111-'TM1.5SynPop_forCounty_2035'!H111)*5/15+'TM1.5SynPop_forCounty_2035'!H111,0)</f>
        <v>304</v>
      </c>
      <c r="I111">
        <f>ROUND(('TM1.5SynPop_forCounty_2050'!I111-'TM1.5SynPop_forCounty_2035'!I111)*5/15+'TM1.5SynPop_forCounty_2035'!I111,0)</f>
        <v>748</v>
      </c>
      <c r="J111">
        <f>ROUND(('TM1.5SynPop_forCounty_2050'!J111-'TM1.5SynPop_forCounty_2035'!J111)*5/15+'TM1.5SynPop_forCounty_2035'!J111,0)</f>
        <v>3428</v>
      </c>
      <c r="K111">
        <f>ROUND(('TM1.5SynPop_forCounty_2050'!K111-'TM1.5SynPop_forCounty_2035'!K111)*5/15+'TM1.5SynPop_forCounty_2035'!K111,0)</f>
        <v>2286</v>
      </c>
      <c r="L111">
        <f>ROUND(('TM1.5SynPop_forCounty_2050'!L111-'TM1.5SynPop_forCounty_2035'!L111)*5/15+'TM1.5SynPop_forCounty_2035'!L111,0)</f>
        <v>2566</v>
      </c>
      <c r="M111">
        <f>ROUND(('TM1.5SynPop_forCounty_2050'!M111-'TM1.5SynPop_forCounty_2035'!M111)*5/15+'TM1.5SynPop_forCounty_2035'!M111,0)</f>
        <v>668</v>
      </c>
      <c r="N111">
        <f>ROUND(('TM1.5SynPop_forCounty_2050'!N111-'TM1.5SynPop_forCounty_2035'!N111)*5/15+'TM1.5SynPop_forCounty_2035'!N111,0)</f>
        <v>480</v>
      </c>
      <c r="O111">
        <f>ROUND(('TM1.5SynPop_forCounty_2050'!O111-'TM1.5SynPop_forCounty_2035'!O111)*5/15+'TM1.5SynPop_forCounty_2035'!O111,0)</f>
        <v>1161</v>
      </c>
      <c r="P111">
        <f>ROUND(('TM1.5SynPop_forCounty_2050'!P111-'TM1.5SynPop_forCounty_2035'!P111)*5/15+'TM1.5SynPop_forCounty_2035'!P111,0)</f>
        <v>2153</v>
      </c>
      <c r="Q111">
        <f>ROUND(('TM1.5SynPop_forCounty_2050'!Q111-'TM1.5SynPop_forCounty_2035'!Q111)*5/15+'TM1.5SynPop_forCounty_2035'!Q111,0)</f>
        <v>2094</v>
      </c>
      <c r="R111">
        <f>ROUND(('TM1.5SynPop_forCounty_2050'!R111-'TM1.5SynPop_forCounty_2035'!R111)*5/15+'TM1.5SynPop_forCounty_2035'!R111,0)</f>
        <v>592</v>
      </c>
      <c r="S111">
        <f>ROUND(('TM1.5SynPop_forCounty_2050'!S111-'TM1.5SynPop_forCounty_2035'!S111)*5/15+'TM1.5SynPop_forCounty_2035'!S111,0)</f>
        <v>12563</v>
      </c>
      <c r="T111">
        <f>ROUND(('TM1.5SynPop_forCounty_2050'!T111-'TM1.5SynPop_forCounty_2035'!T111)*5/15+'TM1.5SynPop_forCounty_2035'!T111,0)</f>
        <v>228</v>
      </c>
      <c r="U111">
        <f>ROUND(('TM1.5SynPop_forCounty_2050'!U111-'TM1.5SynPop_forCounty_2035'!U111)*5/15+'TM1.5SynPop_forCounty_2035'!U111,0)</f>
        <v>36</v>
      </c>
      <c r="V111">
        <f>ROUND(('TM1.5SynPop_forCounty_2050'!V111-'TM1.5SynPop_forCounty_2035'!V111)*5/15+'TM1.5SynPop_forCounty_2035'!V111,0)</f>
        <v>1681</v>
      </c>
      <c r="W111">
        <f>ROUND(('TM1.5SynPop_forCounty_2050'!W111-'TM1.5SynPop_forCounty_2035'!W111)*5/15+'TM1.5SynPop_forCounty_2035'!W111,0)</f>
        <v>3337</v>
      </c>
      <c r="X111">
        <f>ROUND(('TM1.5SynPop_forCounty_2050'!X111-'TM1.5SynPop_forCounty_2035'!X111)*5/15+'TM1.5SynPop_forCounty_2035'!X111,0)</f>
        <v>4475</v>
      </c>
      <c r="Y111">
        <f>ROUND(('TM1.5SynPop_forCounty_2050'!Y111-'TM1.5SynPop_forCounty_2035'!Y111)*5/15+'TM1.5SynPop_forCounty_2035'!Y111,0)</f>
        <v>2805</v>
      </c>
      <c r="Z111">
        <f>ROUND(('TM1.5SynPop_forCounty_2050'!Z111-'TM1.5SynPop_forCounty_2035'!Z111)*5/15+'TM1.5SynPop_forCounty_2035'!Z111,0)</f>
        <v>7107</v>
      </c>
      <c r="AA111">
        <f>ROUND(('TM1.5SynPop_forCounty_2050'!AA111-'TM1.5SynPop_forCounty_2035'!AA111)*5/15+'TM1.5SynPop_forCounty_2035'!AA111,0)</f>
        <v>195</v>
      </c>
    </row>
    <row r="112" spans="1:27">
      <c r="A112">
        <f>VLOOKUP(B112,xwalk!$A$2:$D$1455,4,FALSE)</f>
        <v>1</v>
      </c>
      <c r="B112">
        <v>111</v>
      </c>
      <c r="C112">
        <f>ROUND(('TM1.5SynPop_forCounty_2050'!C112-'TM1.5SynPop_forCounty_2035'!C112)*5/15+'TM1.5SynPop_forCounty_2035'!C112,0)</f>
        <v>17458</v>
      </c>
      <c r="D112">
        <f>ROUND(('TM1.5SynPop_forCounty_2050'!D112-'TM1.5SynPop_forCounty_2035'!D112)*5/15+'TM1.5SynPop_forCounty_2035'!D112,0)</f>
        <v>57</v>
      </c>
      <c r="E112">
        <f>ROUND(('TM1.5SynPop_forCounty_2050'!E112-'TM1.5SynPop_forCounty_2035'!E112)*5/15+'TM1.5SynPop_forCounty_2035'!E112,0)</f>
        <v>1088</v>
      </c>
      <c r="F112">
        <f>ROUND(('TM1.5SynPop_forCounty_2050'!F112-'TM1.5SynPop_forCounty_2035'!F112)*5/15+'TM1.5SynPop_forCounty_2035'!F112,0)</f>
        <v>491</v>
      </c>
      <c r="G112">
        <f>ROUND(('TM1.5SynPop_forCounty_2050'!G112-'TM1.5SynPop_forCounty_2035'!G112)*5/15+'TM1.5SynPop_forCounty_2035'!G112,0)</f>
        <v>631</v>
      </c>
      <c r="H112">
        <f>ROUND(('TM1.5SynPop_forCounty_2050'!H112-'TM1.5SynPop_forCounty_2035'!H112)*5/15+'TM1.5SynPop_forCounty_2035'!H112,0)</f>
        <v>636</v>
      </c>
      <c r="I112">
        <f>ROUND(('TM1.5SynPop_forCounty_2050'!I112-'TM1.5SynPop_forCounty_2035'!I112)*5/15+'TM1.5SynPop_forCounty_2035'!I112,0)</f>
        <v>1150</v>
      </c>
      <c r="J112">
        <f>ROUND(('TM1.5SynPop_forCounty_2050'!J112-'TM1.5SynPop_forCounty_2035'!J112)*5/15+'TM1.5SynPop_forCounty_2035'!J112,0)</f>
        <v>4990</v>
      </c>
      <c r="K112">
        <f>ROUND(('TM1.5SynPop_forCounty_2050'!K112-'TM1.5SynPop_forCounty_2035'!K112)*5/15+'TM1.5SynPop_forCounty_2035'!K112,0)</f>
        <v>3073</v>
      </c>
      <c r="L112">
        <f>ROUND(('TM1.5SynPop_forCounty_2050'!L112-'TM1.5SynPop_forCounty_2035'!L112)*5/15+'TM1.5SynPop_forCounty_2035'!L112,0)</f>
        <v>4153</v>
      </c>
      <c r="M112">
        <f>ROUND(('TM1.5SynPop_forCounty_2050'!M112-'TM1.5SynPop_forCounty_2035'!M112)*5/15+'TM1.5SynPop_forCounty_2035'!M112,0)</f>
        <v>1249</v>
      </c>
      <c r="N112">
        <f>ROUND(('TM1.5SynPop_forCounty_2050'!N112-'TM1.5SynPop_forCounty_2035'!N112)*5/15+'TM1.5SynPop_forCounty_2035'!N112,0)</f>
        <v>511</v>
      </c>
      <c r="O112">
        <f>ROUND(('TM1.5SynPop_forCounty_2050'!O112-'TM1.5SynPop_forCounty_2035'!O112)*5/15+'TM1.5SynPop_forCounty_2035'!O112,0)</f>
        <v>645</v>
      </c>
      <c r="P112">
        <f>ROUND(('TM1.5SynPop_forCounty_2050'!P112-'TM1.5SynPop_forCounty_2035'!P112)*5/15+'TM1.5SynPop_forCounty_2035'!P112,0)</f>
        <v>3961</v>
      </c>
      <c r="Q112">
        <f>ROUND(('TM1.5SynPop_forCounty_2050'!Q112-'TM1.5SynPop_forCounty_2035'!Q112)*5/15+'TM1.5SynPop_forCounty_2035'!Q112,0)</f>
        <v>2974</v>
      </c>
      <c r="R112">
        <f>ROUND(('TM1.5SynPop_forCounty_2050'!R112-'TM1.5SynPop_forCounty_2035'!R112)*5/15+'TM1.5SynPop_forCounty_2035'!R112,0)</f>
        <v>1407</v>
      </c>
      <c r="S112">
        <f>ROUND(('TM1.5SynPop_forCounty_2050'!S112-'TM1.5SynPop_forCounty_2035'!S112)*5/15+'TM1.5SynPop_forCounty_2035'!S112,0)</f>
        <v>17515</v>
      </c>
      <c r="T112">
        <f>ROUND(('TM1.5SynPop_forCounty_2050'!T112-'TM1.5SynPop_forCounty_2035'!T112)*5/15+'TM1.5SynPop_forCounty_2035'!T112,0)</f>
        <v>473</v>
      </c>
      <c r="U112">
        <f>ROUND(('TM1.5SynPop_forCounty_2050'!U112-'TM1.5SynPop_forCounty_2035'!U112)*5/15+'TM1.5SynPop_forCounty_2035'!U112,0)</f>
        <v>19</v>
      </c>
      <c r="V112">
        <f>ROUND(('TM1.5SynPop_forCounty_2050'!V112-'TM1.5SynPop_forCounty_2035'!V112)*5/15+'TM1.5SynPop_forCounty_2035'!V112,0)</f>
        <v>1737</v>
      </c>
      <c r="W112">
        <f>ROUND(('TM1.5SynPop_forCounty_2050'!W112-'TM1.5SynPop_forCounty_2035'!W112)*5/15+'TM1.5SynPop_forCounty_2035'!W112,0)</f>
        <v>5954</v>
      </c>
      <c r="X112">
        <f>ROUND(('TM1.5SynPop_forCounty_2050'!X112-'TM1.5SynPop_forCounty_2035'!X112)*5/15+'TM1.5SynPop_forCounty_2035'!X112,0)</f>
        <v>7439</v>
      </c>
      <c r="Y112">
        <f>ROUND(('TM1.5SynPop_forCounty_2050'!Y112-'TM1.5SynPop_forCounty_2035'!Y112)*5/15+'TM1.5SynPop_forCounty_2035'!Y112,0)</f>
        <v>1894</v>
      </c>
      <c r="Z112">
        <f>ROUND(('TM1.5SynPop_forCounty_2050'!Z112-'TM1.5SynPop_forCounty_2035'!Z112)*5/15+'TM1.5SynPop_forCounty_2035'!Z112,0)</f>
        <v>9996</v>
      </c>
      <c r="AA112">
        <f>ROUND(('TM1.5SynPop_forCounty_2050'!AA112-'TM1.5SynPop_forCounty_2035'!AA112)*5/15+'TM1.5SynPop_forCounty_2035'!AA112,0)</f>
        <v>460</v>
      </c>
    </row>
    <row r="113" spans="1:27">
      <c r="A113">
        <f>VLOOKUP(B113,xwalk!$A$2:$D$1455,4,FALSE)</f>
        <v>1</v>
      </c>
      <c r="B113">
        <v>112</v>
      </c>
      <c r="C113">
        <f>ROUND(('TM1.5SynPop_forCounty_2050'!C113-'TM1.5SynPop_forCounty_2035'!C113)*5/15+'TM1.5SynPop_forCounty_2035'!C113,0)</f>
        <v>2712</v>
      </c>
      <c r="D113">
        <f>ROUND(('TM1.5SynPop_forCounty_2050'!D113-'TM1.5SynPop_forCounty_2035'!D113)*5/15+'TM1.5SynPop_forCounty_2035'!D113,0)</f>
        <v>1</v>
      </c>
      <c r="E113">
        <f>ROUND(('TM1.5SynPop_forCounty_2050'!E113-'TM1.5SynPop_forCounty_2035'!E113)*5/15+'TM1.5SynPop_forCounty_2035'!E113,0)</f>
        <v>226</v>
      </c>
      <c r="F113">
        <f>ROUND(('TM1.5SynPop_forCounty_2050'!F113-'TM1.5SynPop_forCounty_2035'!F113)*5/15+'TM1.5SynPop_forCounty_2035'!F113,0)</f>
        <v>94</v>
      </c>
      <c r="G113">
        <f>ROUND(('TM1.5SynPop_forCounty_2050'!G113-'TM1.5SynPop_forCounty_2035'!G113)*5/15+'TM1.5SynPop_forCounty_2035'!G113,0)</f>
        <v>146</v>
      </c>
      <c r="H113">
        <f>ROUND(('TM1.5SynPop_forCounty_2050'!H113-'TM1.5SynPop_forCounty_2035'!H113)*5/15+'TM1.5SynPop_forCounty_2035'!H113,0)</f>
        <v>104</v>
      </c>
      <c r="I113">
        <f>ROUND(('TM1.5SynPop_forCounty_2050'!I113-'TM1.5SynPop_forCounty_2035'!I113)*5/15+'TM1.5SynPop_forCounty_2035'!I113,0)</f>
        <v>181</v>
      </c>
      <c r="J113">
        <f>ROUND(('TM1.5SynPop_forCounty_2050'!J113-'TM1.5SynPop_forCounty_2035'!J113)*5/15+'TM1.5SynPop_forCounty_2035'!J113,0)</f>
        <v>570</v>
      </c>
      <c r="K113">
        <f>ROUND(('TM1.5SynPop_forCounty_2050'!K113-'TM1.5SynPop_forCounty_2035'!K113)*5/15+'TM1.5SynPop_forCounty_2035'!K113,0)</f>
        <v>409</v>
      </c>
      <c r="L113">
        <f>ROUND(('TM1.5SynPop_forCounty_2050'!L113-'TM1.5SynPop_forCounty_2035'!L113)*5/15+'TM1.5SynPop_forCounty_2035'!L113,0)</f>
        <v>599</v>
      </c>
      <c r="M113">
        <f>ROUND(('TM1.5SynPop_forCounty_2050'!M113-'TM1.5SynPop_forCounty_2035'!M113)*5/15+'TM1.5SynPop_forCounty_2035'!M113,0)</f>
        <v>170</v>
      </c>
      <c r="N113">
        <f>ROUND(('TM1.5SynPop_forCounty_2050'!N113-'TM1.5SynPop_forCounty_2035'!N113)*5/15+'TM1.5SynPop_forCounty_2035'!N113,0)</f>
        <v>143</v>
      </c>
      <c r="O113">
        <f>ROUND(('TM1.5SynPop_forCounty_2050'!O113-'TM1.5SynPop_forCounty_2035'!O113)*5/15+'TM1.5SynPop_forCounty_2035'!O113,0)</f>
        <v>141</v>
      </c>
      <c r="P113">
        <f>ROUND(('TM1.5SynPop_forCounty_2050'!P113-'TM1.5SynPop_forCounty_2035'!P113)*5/15+'TM1.5SynPop_forCounty_2035'!P113,0)</f>
        <v>497</v>
      </c>
      <c r="Q113">
        <f>ROUND(('TM1.5SynPop_forCounty_2050'!Q113-'TM1.5SynPop_forCounty_2035'!Q113)*5/15+'TM1.5SynPop_forCounty_2035'!Q113,0)</f>
        <v>533</v>
      </c>
      <c r="R113">
        <f>ROUND(('TM1.5SynPop_forCounty_2050'!R113-'TM1.5SynPop_forCounty_2035'!R113)*5/15+'TM1.5SynPop_forCounty_2035'!R113,0)</f>
        <v>149</v>
      </c>
      <c r="S113">
        <f>ROUND(('TM1.5SynPop_forCounty_2050'!S113-'TM1.5SynPop_forCounty_2035'!S113)*5/15+'TM1.5SynPop_forCounty_2035'!S113,0)</f>
        <v>2713</v>
      </c>
      <c r="T113">
        <f>ROUND(('TM1.5SynPop_forCounty_2050'!T113-'TM1.5SynPop_forCounty_2035'!T113)*5/15+'TM1.5SynPop_forCounty_2035'!T113,0)</f>
        <v>79</v>
      </c>
      <c r="U113">
        <f>ROUND(('TM1.5SynPop_forCounty_2050'!U113-'TM1.5SynPop_forCounty_2035'!U113)*5/15+'TM1.5SynPop_forCounty_2035'!U113,0)</f>
        <v>1</v>
      </c>
      <c r="V113">
        <f>ROUND(('TM1.5SynPop_forCounty_2050'!V113-'TM1.5SynPop_forCounty_2035'!V113)*5/15+'TM1.5SynPop_forCounty_2035'!V113,0)</f>
        <v>328</v>
      </c>
      <c r="W113">
        <f>ROUND(('TM1.5SynPop_forCounty_2050'!W113-'TM1.5SynPop_forCounty_2035'!W113)*5/15+'TM1.5SynPop_forCounty_2035'!W113,0)</f>
        <v>745</v>
      </c>
      <c r="X113">
        <f>ROUND(('TM1.5SynPop_forCounty_2050'!X113-'TM1.5SynPop_forCounty_2035'!X113)*5/15+'TM1.5SynPop_forCounty_2035'!X113,0)</f>
        <v>1047</v>
      </c>
      <c r="Y113">
        <f>ROUND(('TM1.5SynPop_forCounty_2050'!Y113-'TM1.5SynPop_forCounty_2035'!Y113)*5/15+'TM1.5SynPop_forCounty_2035'!Y113,0)</f>
        <v>513</v>
      </c>
      <c r="Z113">
        <f>ROUND(('TM1.5SynPop_forCounty_2050'!Z113-'TM1.5SynPop_forCounty_2035'!Z113)*5/15+'TM1.5SynPop_forCounty_2035'!Z113,0)</f>
        <v>1533</v>
      </c>
      <c r="AA113">
        <f>ROUND(('TM1.5SynPop_forCounty_2050'!AA113-'TM1.5SynPop_forCounty_2035'!AA113)*5/15+'TM1.5SynPop_forCounty_2035'!AA113,0)</f>
        <v>61</v>
      </c>
    </row>
    <row r="114" spans="1:27">
      <c r="A114">
        <f>VLOOKUP(B114,xwalk!$A$2:$D$1455,4,FALSE)</f>
        <v>1</v>
      </c>
      <c r="B114">
        <v>113</v>
      </c>
      <c r="C114">
        <f>ROUND(('TM1.5SynPop_forCounty_2050'!C114-'TM1.5SynPop_forCounty_2035'!C114)*5/15+'TM1.5SynPop_forCounty_2035'!C114,0)</f>
        <v>10257</v>
      </c>
      <c r="D114">
        <f>ROUND(('TM1.5SynPop_forCounty_2050'!D114-'TM1.5SynPop_forCounty_2035'!D114)*5/15+'TM1.5SynPop_forCounty_2035'!D114,0)</f>
        <v>7</v>
      </c>
      <c r="E114">
        <f>ROUND(('TM1.5SynPop_forCounty_2050'!E114-'TM1.5SynPop_forCounty_2035'!E114)*5/15+'TM1.5SynPop_forCounty_2035'!E114,0)</f>
        <v>1347</v>
      </c>
      <c r="F114">
        <f>ROUND(('TM1.5SynPop_forCounty_2050'!F114-'TM1.5SynPop_forCounty_2035'!F114)*5/15+'TM1.5SynPop_forCounty_2035'!F114,0)</f>
        <v>164</v>
      </c>
      <c r="G114">
        <f>ROUND(('TM1.5SynPop_forCounty_2050'!G114-'TM1.5SynPop_forCounty_2035'!G114)*5/15+'TM1.5SynPop_forCounty_2035'!G114,0)</f>
        <v>468</v>
      </c>
      <c r="H114">
        <f>ROUND(('TM1.5SynPop_forCounty_2050'!H114-'TM1.5SynPop_forCounty_2035'!H114)*5/15+'TM1.5SynPop_forCounty_2035'!H114,0)</f>
        <v>324</v>
      </c>
      <c r="I114">
        <f>ROUND(('TM1.5SynPop_forCounty_2050'!I114-'TM1.5SynPop_forCounty_2035'!I114)*5/15+'TM1.5SynPop_forCounty_2035'!I114,0)</f>
        <v>547</v>
      </c>
      <c r="J114">
        <f>ROUND(('TM1.5SynPop_forCounty_2050'!J114-'TM1.5SynPop_forCounty_2035'!J114)*5/15+'TM1.5SynPop_forCounty_2035'!J114,0)</f>
        <v>1820</v>
      </c>
      <c r="K114">
        <f>ROUND(('TM1.5SynPop_forCounty_2050'!K114-'TM1.5SynPop_forCounty_2035'!K114)*5/15+'TM1.5SynPop_forCounty_2035'!K114,0)</f>
        <v>1241</v>
      </c>
      <c r="L114">
        <f>ROUND(('TM1.5SynPop_forCounty_2050'!L114-'TM1.5SynPop_forCounty_2035'!L114)*5/15+'TM1.5SynPop_forCounty_2035'!L114,0)</f>
        <v>2012</v>
      </c>
      <c r="M114">
        <f>ROUND(('TM1.5SynPop_forCounty_2050'!M114-'TM1.5SynPop_forCounty_2035'!M114)*5/15+'TM1.5SynPop_forCounty_2035'!M114,0)</f>
        <v>765</v>
      </c>
      <c r="N114">
        <f>ROUND(('TM1.5SynPop_forCounty_2050'!N114-'TM1.5SynPop_forCounty_2035'!N114)*5/15+'TM1.5SynPop_forCounty_2035'!N114,0)</f>
        <v>652</v>
      </c>
      <c r="O114">
        <f>ROUND(('TM1.5SynPop_forCounty_2050'!O114-'TM1.5SynPop_forCounty_2035'!O114)*5/15+'TM1.5SynPop_forCounty_2035'!O114,0)</f>
        <v>632</v>
      </c>
      <c r="P114">
        <f>ROUND(('TM1.5SynPop_forCounty_2050'!P114-'TM1.5SynPop_forCounty_2035'!P114)*5/15+'TM1.5SynPop_forCounty_2035'!P114,0)</f>
        <v>1898</v>
      </c>
      <c r="Q114">
        <f>ROUND(('TM1.5SynPop_forCounty_2050'!Q114-'TM1.5SynPop_forCounty_2035'!Q114)*5/15+'TM1.5SynPop_forCounty_2035'!Q114,0)</f>
        <v>1496</v>
      </c>
      <c r="R114">
        <f>ROUND(('TM1.5SynPop_forCounty_2050'!R114-'TM1.5SynPop_forCounty_2035'!R114)*5/15+'TM1.5SynPop_forCounty_2035'!R114,0)</f>
        <v>644</v>
      </c>
      <c r="S114">
        <f>ROUND(('TM1.5SynPop_forCounty_2050'!S114-'TM1.5SynPop_forCounty_2035'!S114)*5/15+'TM1.5SynPop_forCounty_2035'!S114,0)</f>
        <v>10263</v>
      </c>
      <c r="T114">
        <f>ROUND(('TM1.5SynPop_forCounty_2050'!T114-'TM1.5SynPop_forCounty_2035'!T114)*5/15+'TM1.5SynPop_forCounty_2035'!T114,0)</f>
        <v>677</v>
      </c>
      <c r="U114">
        <f>ROUND(('TM1.5SynPop_forCounty_2050'!U114-'TM1.5SynPop_forCounty_2035'!U114)*5/15+'TM1.5SynPop_forCounty_2035'!U114,0)</f>
        <v>2</v>
      </c>
      <c r="V114">
        <f>ROUND(('TM1.5SynPop_forCounty_2050'!V114-'TM1.5SynPop_forCounty_2035'!V114)*5/15+'TM1.5SynPop_forCounty_2035'!V114,0)</f>
        <v>2130</v>
      </c>
      <c r="W114">
        <f>ROUND(('TM1.5SynPop_forCounty_2050'!W114-'TM1.5SynPop_forCounty_2035'!W114)*5/15+'TM1.5SynPop_forCounty_2035'!W114,0)</f>
        <v>2601</v>
      </c>
      <c r="X114">
        <f>ROUND(('TM1.5SynPop_forCounty_2050'!X114-'TM1.5SynPop_forCounty_2035'!X114)*5/15+'TM1.5SynPop_forCounty_2035'!X114,0)</f>
        <v>3630</v>
      </c>
      <c r="Y114">
        <f>ROUND(('TM1.5SynPop_forCounty_2050'!Y114-'TM1.5SynPop_forCounty_2035'!Y114)*5/15+'TM1.5SynPop_forCounty_2035'!Y114,0)</f>
        <v>1223</v>
      </c>
      <c r="Z114">
        <f>ROUND(('TM1.5SynPop_forCounty_2050'!Z114-'TM1.5SynPop_forCounty_2035'!Z114)*5/15+'TM1.5SynPop_forCounty_2035'!Z114,0)</f>
        <v>5512</v>
      </c>
      <c r="AA114">
        <f>ROUND(('TM1.5SynPop_forCounty_2050'!AA114-'TM1.5SynPop_forCounty_2035'!AA114)*5/15+'TM1.5SynPop_forCounty_2035'!AA114,0)</f>
        <v>544</v>
      </c>
    </row>
    <row r="115" spans="1:27">
      <c r="A115">
        <f>VLOOKUP(B115,xwalk!$A$2:$D$1455,4,FALSE)</f>
        <v>1</v>
      </c>
      <c r="B115">
        <v>114</v>
      </c>
      <c r="C115">
        <f>ROUND(('TM1.5SynPop_forCounty_2050'!C115-'TM1.5SynPop_forCounty_2035'!C115)*5/15+'TM1.5SynPop_forCounty_2035'!C115,0)</f>
        <v>4452</v>
      </c>
      <c r="D115">
        <f>ROUND(('TM1.5SynPop_forCounty_2050'!D115-'TM1.5SynPop_forCounty_2035'!D115)*5/15+'TM1.5SynPop_forCounty_2035'!D115,0)</f>
        <v>11</v>
      </c>
      <c r="E115">
        <f>ROUND(('TM1.5SynPop_forCounty_2050'!E115-'TM1.5SynPop_forCounty_2035'!E115)*5/15+'TM1.5SynPop_forCounty_2035'!E115,0)</f>
        <v>429</v>
      </c>
      <c r="F115">
        <f>ROUND(('TM1.5SynPop_forCounty_2050'!F115-'TM1.5SynPop_forCounty_2035'!F115)*5/15+'TM1.5SynPop_forCounty_2035'!F115,0)</f>
        <v>163</v>
      </c>
      <c r="G115">
        <f>ROUND(('TM1.5SynPop_forCounty_2050'!G115-'TM1.5SynPop_forCounty_2035'!G115)*5/15+'TM1.5SynPop_forCounty_2035'!G115,0)</f>
        <v>276</v>
      </c>
      <c r="H115">
        <f>ROUND(('TM1.5SynPop_forCounty_2050'!H115-'TM1.5SynPop_forCounty_2035'!H115)*5/15+'TM1.5SynPop_forCounty_2035'!H115,0)</f>
        <v>188</v>
      </c>
      <c r="I115">
        <f>ROUND(('TM1.5SynPop_forCounty_2050'!I115-'TM1.5SynPop_forCounty_2035'!I115)*5/15+'TM1.5SynPop_forCounty_2035'!I115,0)</f>
        <v>305</v>
      </c>
      <c r="J115">
        <f>ROUND(('TM1.5SynPop_forCounty_2050'!J115-'TM1.5SynPop_forCounty_2035'!J115)*5/15+'TM1.5SynPop_forCounty_2035'!J115,0)</f>
        <v>928</v>
      </c>
      <c r="K115">
        <f>ROUND(('TM1.5SynPop_forCounty_2050'!K115-'TM1.5SynPop_forCounty_2035'!K115)*5/15+'TM1.5SynPop_forCounty_2035'!K115,0)</f>
        <v>830</v>
      </c>
      <c r="L115">
        <f>ROUND(('TM1.5SynPop_forCounty_2050'!L115-'TM1.5SynPop_forCounty_2035'!L115)*5/15+'TM1.5SynPop_forCounty_2035'!L115,0)</f>
        <v>974</v>
      </c>
      <c r="M115">
        <f>ROUND(('TM1.5SynPop_forCounty_2050'!M115-'TM1.5SynPop_forCounty_2035'!M115)*5/15+'TM1.5SynPop_forCounty_2035'!M115,0)</f>
        <v>295</v>
      </c>
      <c r="N115">
        <f>ROUND(('TM1.5SynPop_forCounty_2050'!N115-'TM1.5SynPop_forCounty_2035'!N115)*5/15+'TM1.5SynPop_forCounty_2035'!N115,0)</f>
        <v>189</v>
      </c>
      <c r="O115">
        <f>ROUND(('TM1.5SynPop_forCounty_2050'!O115-'TM1.5SynPop_forCounty_2035'!O115)*5/15+'TM1.5SynPop_forCounty_2035'!O115,0)</f>
        <v>401</v>
      </c>
      <c r="P115">
        <f>ROUND(('TM1.5SynPop_forCounty_2050'!P115-'TM1.5SynPop_forCounty_2035'!P115)*5/15+'TM1.5SynPop_forCounty_2035'!P115,0)</f>
        <v>715</v>
      </c>
      <c r="Q115">
        <f>ROUND(('TM1.5SynPop_forCounty_2050'!Q115-'TM1.5SynPop_forCounty_2035'!Q115)*5/15+'TM1.5SynPop_forCounty_2035'!Q115,0)</f>
        <v>903</v>
      </c>
      <c r="R115">
        <f>ROUND(('TM1.5SynPop_forCounty_2050'!R115-'TM1.5SynPop_forCounty_2035'!R115)*5/15+'TM1.5SynPop_forCounty_2035'!R115,0)</f>
        <v>270</v>
      </c>
      <c r="S115">
        <f>ROUND(('TM1.5SynPop_forCounty_2050'!S115-'TM1.5SynPop_forCounty_2035'!S115)*5/15+'TM1.5SynPop_forCounty_2035'!S115,0)</f>
        <v>4464</v>
      </c>
      <c r="T115">
        <f>ROUND(('TM1.5SynPop_forCounty_2050'!T115-'TM1.5SynPop_forCounty_2035'!T115)*5/15+'TM1.5SynPop_forCounty_2035'!T115,0)</f>
        <v>116</v>
      </c>
      <c r="U115">
        <f>ROUND(('TM1.5SynPop_forCounty_2050'!U115-'TM1.5SynPop_forCounty_2035'!U115)*5/15+'TM1.5SynPop_forCounty_2035'!U115,0)</f>
        <v>3</v>
      </c>
      <c r="V115">
        <f>ROUND(('TM1.5SynPop_forCounty_2050'!V115-'TM1.5SynPop_forCounty_2035'!V115)*5/15+'TM1.5SynPop_forCounty_2035'!V115,0)</f>
        <v>507</v>
      </c>
      <c r="W115">
        <f>ROUND(('TM1.5SynPop_forCounty_2050'!W115-'TM1.5SynPop_forCounty_2035'!W115)*5/15+'TM1.5SynPop_forCounty_2035'!W115,0)</f>
        <v>1156</v>
      </c>
      <c r="X115">
        <f>ROUND(('TM1.5SynPop_forCounty_2050'!X115-'TM1.5SynPop_forCounty_2035'!X115)*5/15+'TM1.5SynPop_forCounty_2035'!X115,0)</f>
        <v>1827</v>
      </c>
      <c r="Y115">
        <f>ROUND(('TM1.5SynPop_forCounty_2050'!Y115-'TM1.5SynPop_forCounty_2035'!Y115)*5/15+'TM1.5SynPop_forCounty_2035'!Y115,0)</f>
        <v>855</v>
      </c>
      <c r="Z115">
        <f>ROUND(('TM1.5SynPop_forCounty_2050'!Z115-'TM1.5SynPop_forCounty_2035'!Z115)*5/15+'TM1.5SynPop_forCounty_2035'!Z115,0)</f>
        <v>2561</v>
      </c>
      <c r="AA115">
        <f>ROUND(('TM1.5SynPop_forCounty_2050'!AA115-'TM1.5SynPop_forCounty_2035'!AA115)*5/15+'TM1.5SynPop_forCounty_2035'!AA115,0)</f>
        <v>103</v>
      </c>
    </row>
    <row r="116" spans="1:27">
      <c r="A116">
        <f>VLOOKUP(B116,xwalk!$A$2:$D$1455,4,FALSE)</f>
        <v>1</v>
      </c>
      <c r="B116">
        <v>115</v>
      </c>
      <c r="C116">
        <f>ROUND(('TM1.5SynPop_forCounty_2050'!C116-'TM1.5SynPop_forCounty_2035'!C116)*5/15+'TM1.5SynPop_forCounty_2035'!C116,0)</f>
        <v>1977</v>
      </c>
      <c r="D116">
        <f>ROUND(('TM1.5SynPop_forCounty_2050'!D116-'TM1.5SynPop_forCounty_2035'!D116)*5/15+'TM1.5SynPop_forCounty_2035'!D116,0)</f>
        <v>119</v>
      </c>
      <c r="E116">
        <f>ROUND(('TM1.5SynPop_forCounty_2050'!E116-'TM1.5SynPop_forCounty_2035'!E116)*5/15+'TM1.5SynPop_forCounty_2035'!E116,0)</f>
        <v>188</v>
      </c>
      <c r="F116">
        <f>ROUND(('TM1.5SynPop_forCounty_2050'!F116-'TM1.5SynPop_forCounty_2035'!F116)*5/15+'TM1.5SynPop_forCounty_2035'!F116,0)</f>
        <v>86</v>
      </c>
      <c r="G116">
        <f>ROUND(('TM1.5SynPop_forCounty_2050'!G116-'TM1.5SynPop_forCounty_2035'!G116)*5/15+'TM1.5SynPop_forCounty_2035'!G116,0)</f>
        <v>81</v>
      </c>
      <c r="H116">
        <f>ROUND(('TM1.5SynPop_forCounty_2050'!H116-'TM1.5SynPop_forCounty_2035'!H116)*5/15+'TM1.5SynPop_forCounty_2035'!H116,0)</f>
        <v>96</v>
      </c>
      <c r="I116">
        <f>ROUND(('TM1.5SynPop_forCounty_2050'!I116-'TM1.5SynPop_forCounty_2035'!I116)*5/15+'TM1.5SynPop_forCounty_2035'!I116,0)</f>
        <v>69</v>
      </c>
      <c r="J116">
        <f>ROUND(('TM1.5SynPop_forCounty_2050'!J116-'TM1.5SynPop_forCounty_2035'!J116)*5/15+'TM1.5SynPop_forCounty_2035'!J116,0)</f>
        <v>252</v>
      </c>
      <c r="K116">
        <f>ROUND(('TM1.5SynPop_forCounty_2050'!K116-'TM1.5SynPop_forCounty_2035'!K116)*5/15+'TM1.5SynPop_forCounty_2035'!K116,0)</f>
        <v>162</v>
      </c>
      <c r="L116">
        <f>ROUND(('TM1.5SynPop_forCounty_2050'!L116-'TM1.5SynPop_forCounty_2035'!L116)*5/15+'TM1.5SynPop_forCounty_2035'!L116,0)</f>
        <v>263</v>
      </c>
      <c r="M116">
        <f>ROUND(('TM1.5SynPop_forCounty_2050'!M116-'TM1.5SynPop_forCounty_2035'!M116)*5/15+'TM1.5SynPop_forCounty_2035'!M116,0)</f>
        <v>153</v>
      </c>
      <c r="N116">
        <f>ROUND(('TM1.5SynPop_forCounty_2050'!N116-'TM1.5SynPop_forCounty_2035'!N116)*5/15+'TM1.5SynPop_forCounty_2035'!N116,0)</f>
        <v>192</v>
      </c>
      <c r="O116">
        <f>ROUND(('TM1.5SynPop_forCounty_2050'!O116-'TM1.5SynPop_forCounty_2035'!O116)*5/15+'TM1.5SynPop_forCounty_2035'!O116,0)</f>
        <v>162</v>
      </c>
      <c r="P116">
        <f>ROUND(('TM1.5SynPop_forCounty_2050'!P116-'TM1.5SynPop_forCounty_2035'!P116)*5/15+'TM1.5SynPop_forCounty_2035'!P116,0)</f>
        <v>163</v>
      </c>
      <c r="Q116">
        <f>ROUND(('TM1.5SynPop_forCounty_2050'!Q116-'TM1.5SynPop_forCounty_2035'!Q116)*5/15+'TM1.5SynPop_forCounty_2035'!Q116,0)</f>
        <v>162</v>
      </c>
      <c r="R116">
        <f>ROUND(('TM1.5SynPop_forCounty_2050'!R116-'TM1.5SynPop_forCounty_2035'!R116)*5/15+'TM1.5SynPop_forCounty_2035'!R116,0)</f>
        <v>284</v>
      </c>
      <c r="S116">
        <f>ROUND(('TM1.5SynPop_forCounty_2050'!S116-'TM1.5SynPop_forCounty_2035'!S116)*5/15+'TM1.5SynPop_forCounty_2035'!S116,0)</f>
        <v>2097</v>
      </c>
      <c r="T116">
        <f>ROUND(('TM1.5SynPop_forCounty_2050'!T116-'TM1.5SynPop_forCounty_2035'!T116)*5/15+'TM1.5SynPop_forCounty_2035'!T116,0)</f>
        <v>88</v>
      </c>
      <c r="U116">
        <f>ROUND(('TM1.5SynPop_forCounty_2050'!U116-'TM1.5SynPop_forCounty_2035'!U116)*5/15+'TM1.5SynPop_forCounty_2035'!U116,0)</f>
        <v>73</v>
      </c>
      <c r="V116">
        <f>ROUND(('TM1.5SynPop_forCounty_2050'!V116-'TM1.5SynPop_forCounty_2035'!V116)*5/15+'TM1.5SynPop_forCounty_2035'!V116,0)</f>
        <v>307</v>
      </c>
      <c r="W116">
        <f>ROUND(('TM1.5SynPop_forCounty_2050'!W116-'TM1.5SynPop_forCounty_2035'!W116)*5/15+'TM1.5SynPop_forCounty_2035'!W116,0)</f>
        <v>519</v>
      </c>
      <c r="X116">
        <f>ROUND(('TM1.5SynPop_forCounty_2050'!X116-'TM1.5SynPop_forCounty_2035'!X116)*5/15+'TM1.5SynPop_forCounty_2035'!X116,0)</f>
        <v>738</v>
      </c>
      <c r="Y116">
        <f>ROUND(('TM1.5SynPop_forCounty_2050'!Y116-'TM1.5SynPop_forCounty_2035'!Y116)*5/15+'TM1.5SynPop_forCounty_2035'!Y116,0)</f>
        <v>372</v>
      </c>
      <c r="Z116">
        <f>ROUND(('TM1.5SynPop_forCounty_2050'!Z116-'TM1.5SynPop_forCounty_2035'!Z116)*5/15+'TM1.5SynPop_forCounty_2035'!Z116,0)</f>
        <v>1230</v>
      </c>
      <c r="AA116">
        <f>ROUND(('TM1.5SynPop_forCounty_2050'!AA116-'TM1.5SynPop_forCounty_2035'!AA116)*5/15+'TM1.5SynPop_forCounty_2035'!AA116,0)</f>
        <v>85</v>
      </c>
    </row>
    <row r="117" spans="1:27">
      <c r="A117">
        <f>VLOOKUP(B117,xwalk!$A$2:$D$1455,4,FALSE)</f>
        <v>1</v>
      </c>
      <c r="B117">
        <v>116</v>
      </c>
      <c r="C117">
        <f>ROUND(('TM1.5SynPop_forCounty_2050'!C117-'TM1.5SynPop_forCounty_2035'!C117)*5/15+'TM1.5SynPop_forCounty_2035'!C117,0)</f>
        <v>8200</v>
      </c>
      <c r="D117">
        <f>ROUND(('TM1.5SynPop_forCounty_2050'!D117-'TM1.5SynPop_forCounty_2035'!D117)*5/15+'TM1.5SynPop_forCounty_2035'!D117,0)</f>
        <v>67</v>
      </c>
      <c r="E117">
        <f>ROUND(('TM1.5SynPop_forCounty_2050'!E117-'TM1.5SynPop_forCounty_2035'!E117)*5/15+'TM1.5SynPop_forCounty_2035'!E117,0)</f>
        <v>996</v>
      </c>
      <c r="F117">
        <f>ROUND(('TM1.5SynPop_forCounty_2050'!F117-'TM1.5SynPop_forCounty_2035'!F117)*5/15+'TM1.5SynPop_forCounty_2035'!F117,0)</f>
        <v>362</v>
      </c>
      <c r="G117">
        <f>ROUND(('TM1.5SynPop_forCounty_2050'!G117-'TM1.5SynPop_forCounty_2035'!G117)*5/15+'TM1.5SynPop_forCounty_2035'!G117,0)</f>
        <v>311</v>
      </c>
      <c r="H117">
        <f>ROUND(('TM1.5SynPop_forCounty_2050'!H117-'TM1.5SynPop_forCounty_2035'!H117)*5/15+'TM1.5SynPop_forCounty_2035'!H117,0)</f>
        <v>314</v>
      </c>
      <c r="I117">
        <f>ROUND(('TM1.5SynPop_forCounty_2050'!I117-'TM1.5SynPop_forCounty_2035'!I117)*5/15+'TM1.5SynPop_forCounty_2035'!I117,0)</f>
        <v>383</v>
      </c>
      <c r="J117">
        <f>ROUND(('TM1.5SynPop_forCounty_2050'!J117-'TM1.5SynPop_forCounty_2035'!J117)*5/15+'TM1.5SynPop_forCounty_2035'!J117,0)</f>
        <v>1114</v>
      </c>
      <c r="K117">
        <f>ROUND(('TM1.5SynPop_forCounty_2050'!K117-'TM1.5SynPop_forCounty_2035'!K117)*5/15+'TM1.5SynPop_forCounty_2035'!K117,0)</f>
        <v>904</v>
      </c>
      <c r="L117">
        <f>ROUND(('TM1.5SynPop_forCounty_2050'!L117-'TM1.5SynPop_forCounty_2035'!L117)*5/15+'TM1.5SynPop_forCounty_2035'!L117,0)</f>
        <v>1269</v>
      </c>
      <c r="M117">
        <f>ROUND(('TM1.5SynPop_forCounty_2050'!M117-'TM1.5SynPop_forCounty_2035'!M117)*5/15+'TM1.5SynPop_forCounty_2035'!M117,0)</f>
        <v>560</v>
      </c>
      <c r="N117">
        <f>ROUND(('TM1.5SynPop_forCounty_2050'!N117-'TM1.5SynPop_forCounty_2035'!N117)*5/15+'TM1.5SynPop_forCounty_2035'!N117,0)</f>
        <v>748</v>
      </c>
      <c r="O117">
        <f>ROUND(('TM1.5SynPop_forCounty_2050'!O117-'TM1.5SynPop_forCounty_2035'!O117)*5/15+'TM1.5SynPop_forCounty_2035'!O117,0)</f>
        <v>642</v>
      </c>
      <c r="P117">
        <f>ROUND(('TM1.5SynPop_forCounty_2050'!P117-'TM1.5SynPop_forCounty_2035'!P117)*5/15+'TM1.5SynPop_forCounty_2035'!P117,0)</f>
        <v>775</v>
      </c>
      <c r="Q117">
        <f>ROUND(('TM1.5SynPop_forCounty_2050'!Q117-'TM1.5SynPop_forCounty_2035'!Q117)*5/15+'TM1.5SynPop_forCounty_2035'!Q117,0)</f>
        <v>1507</v>
      </c>
      <c r="R117">
        <f>ROUND(('TM1.5SynPop_forCounty_2050'!R117-'TM1.5SynPop_forCounty_2035'!R117)*5/15+'TM1.5SynPop_forCounty_2035'!R117,0)</f>
        <v>558</v>
      </c>
      <c r="S117">
        <f>ROUND(('TM1.5SynPop_forCounty_2050'!S117-'TM1.5SynPop_forCounty_2035'!S117)*5/15+'TM1.5SynPop_forCounty_2035'!S117,0)</f>
        <v>8267</v>
      </c>
      <c r="T117">
        <f>ROUND(('TM1.5SynPop_forCounty_2050'!T117-'TM1.5SynPop_forCounty_2035'!T117)*5/15+'TM1.5SynPop_forCounty_2035'!T117,0)</f>
        <v>552</v>
      </c>
      <c r="U117">
        <f>ROUND(('TM1.5SynPop_forCounty_2050'!U117-'TM1.5SynPop_forCounty_2035'!U117)*5/15+'TM1.5SynPop_forCounty_2035'!U117,0)</f>
        <v>260</v>
      </c>
      <c r="V117">
        <f>ROUND(('TM1.5SynPop_forCounty_2050'!V117-'TM1.5SynPop_forCounty_2035'!V117)*5/15+'TM1.5SynPop_forCounty_2035'!V117,0)</f>
        <v>1487</v>
      </c>
      <c r="W117">
        <f>ROUND(('TM1.5SynPop_forCounty_2050'!W117-'TM1.5SynPop_forCounty_2035'!W117)*5/15+'TM1.5SynPop_forCounty_2035'!W117,0)</f>
        <v>2332</v>
      </c>
      <c r="X117">
        <f>ROUND(('TM1.5SynPop_forCounty_2050'!X117-'TM1.5SynPop_forCounty_2035'!X117)*5/15+'TM1.5SynPop_forCounty_2035'!X117,0)</f>
        <v>2703</v>
      </c>
      <c r="Y117">
        <f>ROUND(('TM1.5SynPop_forCounty_2050'!Y117-'TM1.5SynPop_forCounty_2035'!Y117)*5/15+'TM1.5SynPop_forCounty_2035'!Y117,0)</f>
        <v>932</v>
      </c>
      <c r="Z117">
        <f>ROUND(('TM1.5SynPop_forCounty_2050'!Z117-'TM1.5SynPop_forCounty_2035'!Z117)*5/15+'TM1.5SynPop_forCounty_2035'!Z117,0)</f>
        <v>4425</v>
      </c>
      <c r="AA117">
        <f>ROUND(('TM1.5SynPop_forCounty_2050'!AA117-'TM1.5SynPop_forCounty_2035'!AA117)*5/15+'TM1.5SynPop_forCounty_2035'!AA117,0)</f>
        <v>521</v>
      </c>
    </row>
    <row r="118" spans="1:27">
      <c r="A118">
        <f>VLOOKUP(B118,xwalk!$A$2:$D$1455,4,FALSE)</f>
        <v>1</v>
      </c>
      <c r="B118">
        <v>117</v>
      </c>
      <c r="C118">
        <f>ROUND(('TM1.5SynPop_forCounty_2050'!C118-'TM1.5SynPop_forCounty_2035'!C118)*5/15+'TM1.5SynPop_forCounty_2035'!C118,0)</f>
        <v>4895</v>
      </c>
      <c r="D118">
        <f>ROUND(('TM1.5SynPop_forCounty_2050'!D118-'TM1.5SynPop_forCounty_2035'!D118)*5/15+'TM1.5SynPop_forCounty_2035'!D118,0)</f>
        <v>32</v>
      </c>
      <c r="E118">
        <f>ROUND(('TM1.5SynPop_forCounty_2050'!E118-'TM1.5SynPop_forCounty_2035'!E118)*5/15+'TM1.5SynPop_forCounty_2035'!E118,0)</f>
        <v>535</v>
      </c>
      <c r="F118">
        <f>ROUND(('TM1.5SynPop_forCounty_2050'!F118-'TM1.5SynPop_forCounty_2035'!F118)*5/15+'TM1.5SynPop_forCounty_2035'!F118,0)</f>
        <v>2</v>
      </c>
      <c r="G118">
        <f>ROUND(('TM1.5SynPop_forCounty_2050'!G118-'TM1.5SynPop_forCounty_2035'!G118)*5/15+'TM1.5SynPop_forCounty_2035'!G118,0)</f>
        <v>82</v>
      </c>
      <c r="H118">
        <f>ROUND(('TM1.5SynPop_forCounty_2050'!H118-'TM1.5SynPop_forCounty_2035'!H118)*5/15+'TM1.5SynPop_forCounty_2035'!H118,0)</f>
        <v>377</v>
      </c>
      <c r="I118">
        <f>ROUND(('TM1.5SynPop_forCounty_2050'!I118-'TM1.5SynPop_forCounty_2035'!I118)*5/15+'TM1.5SynPop_forCounty_2035'!I118,0)</f>
        <v>246</v>
      </c>
      <c r="J118">
        <f>ROUND(('TM1.5SynPop_forCounty_2050'!J118-'TM1.5SynPop_forCounty_2035'!J118)*5/15+'TM1.5SynPop_forCounty_2035'!J118,0)</f>
        <v>643</v>
      </c>
      <c r="K118">
        <f>ROUND(('TM1.5SynPop_forCounty_2050'!K118-'TM1.5SynPop_forCounty_2035'!K118)*5/15+'TM1.5SynPop_forCounty_2035'!K118,0)</f>
        <v>392</v>
      </c>
      <c r="L118">
        <f>ROUND(('TM1.5SynPop_forCounty_2050'!L118-'TM1.5SynPop_forCounty_2035'!L118)*5/15+'TM1.5SynPop_forCounty_2035'!L118,0)</f>
        <v>591</v>
      </c>
      <c r="M118">
        <f>ROUND(('TM1.5SynPop_forCounty_2050'!M118-'TM1.5SynPop_forCounty_2035'!M118)*5/15+'TM1.5SynPop_forCounty_2035'!M118,0)</f>
        <v>330</v>
      </c>
      <c r="N118">
        <f>ROUND(('TM1.5SynPop_forCounty_2050'!N118-'TM1.5SynPop_forCounty_2035'!N118)*5/15+'TM1.5SynPop_forCounty_2035'!N118,0)</f>
        <v>572</v>
      </c>
      <c r="O118">
        <f>ROUND(('TM1.5SynPop_forCounty_2050'!O118-'TM1.5SynPop_forCounty_2035'!O118)*5/15+'TM1.5SynPop_forCounty_2035'!O118,0)</f>
        <v>222</v>
      </c>
      <c r="P118">
        <f>ROUND(('TM1.5SynPop_forCounty_2050'!P118-'TM1.5SynPop_forCounty_2035'!P118)*5/15+'TM1.5SynPop_forCounty_2035'!P118,0)</f>
        <v>446</v>
      </c>
      <c r="Q118">
        <f>ROUND(('TM1.5SynPop_forCounty_2050'!Q118-'TM1.5SynPop_forCounty_2035'!Q118)*5/15+'TM1.5SynPop_forCounty_2035'!Q118,0)</f>
        <v>555</v>
      </c>
      <c r="R118">
        <f>ROUND(('TM1.5SynPop_forCounty_2050'!R118-'TM1.5SynPop_forCounty_2035'!R118)*5/15+'TM1.5SynPop_forCounty_2035'!R118,0)</f>
        <v>662</v>
      </c>
      <c r="S118">
        <f>ROUND(('TM1.5SynPop_forCounty_2050'!S118-'TM1.5SynPop_forCounty_2035'!S118)*5/15+'TM1.5SynPop_forCounty_2035'!S118,0)</f>
        <v>4926</v>
      </c>
      <c r="T118">
        <f>ROUND(('TM1.5SynPop_forCounty_2050'!T118-'TM1.5SynPop_forCounty_2035'!T118)*5/15+'TM1.5SynPop_forCounty_2035'!T118,0)</f>
        <v>305</v>
      </c>
      <c r="U118">
        <f>ROUND(('TM1.5SynPop_forCounty_2050'!U118-'TM1.5SynPop_forCounty_2035'!U118)*5/15+'TM1.5SynPop_forCounty_2035'!U118,0)</f>
        <v>13</v>
      </c>
      <c r="V118">
        <f>ROUND(('TM1.5SynPop_forCounty_2050'!V118-'TM1.5SynPop_forCounty_2035'!V118)*5/15+'TM1.5SynPop_forCounty_2035'!V118,0)</f>
        <v>1019</v>
      </c>
      <c r="W118">
        <f>ROUND(('TM1.5SynPop_forCounty_2050'!W118-'TM1.5SynPop_forCounty_2035'!W118)*5/15+'TM1.5SynPop_forCounty_2035'!W118,0)</f>
        <v>1318</v>
      </c>
      <c r="X118">
        <f>ROUND(('TM1.5SynPop_forCounty_2050'!X118-'TM1.5SynPop_forCounty_2035'!X118)*5/15+'TM1.5SynPop_forCounty_2035'!X118,0)</f>
        <v>1598</v>
      </c>
      <c r="Y118">
        <f>ROUND(('TM1.5SynPop_forCounty_2050'!Y118-'TM1.5SynPop_forCounty_2035'!Y118)*5/15+'TM1.5SynPop_forCounty_2035'!Y118,0)</f>
        <v>674</v>
      </c>
      <c r="Z118">
        <f>ROUND(('TM1.5SynPop_forCounty_2050'!Z118-'TM1.5SynPop_forCounty_2035'!Z118)*5/15+'TM1.5SynPop_forCounty_2035'!Z118,0)</f>
        <v>2590</v>
      </c>
      <c r="AA118">
        <f>ROUND(('TM1.5SynPop_forCounty_2050'!AA118-'TM1.5SynPop_forCounty_2035'!AA118)*5/15+'TM1.5SynPop_forCounty_2035'!AA118,0)</f>
        <v>240</v>
      </c>
    </row>
    <row r="119" spans="1:27">
      <c r="A119">
        <f>VLOOKUP(B119,xwalk!$A$2:$D$1455,4,FALSE)</f>
        <v>1</v>
      </c>
      <c r="B119">
        <v>118</v>
      </c>
      <c r="C119">
        <f>ROUND(('TM1.5SynPop_forCounty_2050'!C119-'TM1.5SynPop_forCounty_2035'!C119)*5/15+'TM1.5SynPop_forCounty_2035'!C119,0)</f>
        <v>5534</v>
      </c>
      <c r="D119">
        <f>ROUND(('TM1.5SynPop_forCounty_2050'!D119-'TM1.5SynPop_forCounty_2035'!D119)*5/15+'TM1.5SynPop_forCounty_2035'!D119,0)</f>
        <v>44</v>
      </c>
      <c r="E119">
        <f>ROUND(('TM1.5SynPop_forCounty_2050'!E119-'TM1.5SynPop_forCounty_2035'!E119)*5/15+'TM1.5SynPop_forCounty_2035'!E119,0)</f>
        <v>586</v>
      </c>
      <c r="F119">
        <f>ROUND(('TM1.5SynPop_forCounty_2050'!F119-'TM1.5SynPop_forCounty_2035'!F119)*5/15+'TM1.5SynPop_forCounty_2035'!F119,0)</f>
        <v>273</v>
      </c>
      <c r="G119">
        <f>ROUND(('TM1.5SynPop_forCounty_2050'!G119-'TM1.5SynPop_forCounty_2035'!G119)*5/15+'TM1.5SynPop_forCounty_2035'!G119,0)</f>
        <v>105</v>
      </c>
      <c r="H119">
        <f>ROUND(('TM1.5SynPop_forCounty_2050'!H119-'TM1.5SynPop_forCounty_2035'!H119)*5/15+'TM1.5SynPop_forCounty_2035'!H119,0)</f>
        <v>258</v>
      </c>
      <c r="I119">
        <f>ROUND(('TM1.5SynPop_forCounty_2050'!I119-'TM1.5SynPop_forCounty_2035'!I119)*5/15+'TM1.5SynPop_forCounty_2035'!I119,0)</f>
        <v>209</v>
      </c>
      <c r="J119">
        <f>ROUND(('TM1.5SynPop_forCounty_2050'!J119-'TM1.5SynPop_forCounty_2035'!J119)*5/15+'TM1.5SynPop_forCounty_2035'!J119,0)</f>
        <v>582</v>
      </c>
      <c r="K119">
        <f>ROUND(('TM1.5SynPop_forCounty_2050'!K119-'TM1.5SynPop_forCounty_2035'!K119)*5/15+'TM1.5SynPop_forCounty_2035'!K119,0)</f>
        <v>343</v>
      </c>
      <c r="L119">
        <f>ROUND(('TM1.5SynPop_forCounty_2050'!L119-'TM1.5SynPop_forCounty_2035'!L119)*5/15+'TM1.5SynPop_forCounty_2035'!L119,0)</f>
        <v>570</v>
      </c>
      <c r="M119">
        <f>ROUND(('TM1.5SynPop_forCounty_2050'!M119-'TM1.5SynPop_forCounty_2035'!M119)*5/15+'TM1.5SynPop_forCounty_2035'!M119,0)</f>
        <v>397</v>
      </c>
      <c r="N119">
        <f>ROUND(('TM1.5SynPop_forCounty_2050'!N119-'TM1.5SynPop_forCounty_2035'!N119)*5/15+'TM1.5SynPop_forCounty_2035'!N119,0)</f>
        <v>703</v>
      </c>
      <c r="O119">
        <f>ROUND(('TM1.5SynPop_forCounty_2050'!O119-'TM1.5SynPop_forCounty_2035'!O119)*5/15+'TM1.5SynPop_forCounty_2035'!O119,0)</f>
        <v>291</v>
      </c>
      <c r="P119">
        <f>ROUND(('TM1.5SynPop_forCounty_2050'!P119-'TM1.5SynPop_forCounty_2035'!P119)*5/15+'TM1.5SynPop_forCounty_2035'!P119,0)</f>
        <v>508</v>
      </c>
      <c r="Q119">
        <f>ROUND(('TM1.5SynPop_forCounty_2050'!Q119-'TM1.5SynPop_forCounty_2035'!Q119)*5/15+'TM1.5SynPop_forCounty_2035'!Q119,0)</f>
        <v>537</v>
      </c>
      <c r="R119">
        <f>ROUND(('TM1.5SynPop_forCounty_2050'!R119-'TM1.5SynPop_forCounty_2035'!R119)*5/15+'TM1.5SynPop_forCounty_2035'!R119,0)</f>
        <v>677</v>
      </c>
      <c r="S119">
        <f>ROUND(('TM1.5SynPop_forCounty_2050'!S119-'TM1.5SynPop_forCounty_2035'!S119)*5/15+'TM1.5SynPop_forCounty_2035'!S119,0)</f>
        <v>5577</v>
      </c>
      <c r="T119">
        <f>ROUND(('TM1.5SynPop_forCounty_2050'!T119-'TM1.5SynPop_forCounty_2035'!T119)*5/15+'TM1.5SynPop_forCounty_2035'!T119,0)</f>
        <v>407</v>
      </c>
      <c r="U119">
        <f>ROUND(('TM1.5SynPop_forCounty_2050'!U119-'TM1.5SynPop_forCounty_2035'!U119)*5/15+'TM1.5SynPop_forCounty_2035'!U119,0)</f>
        <v>144</v>
      </c>
      <c r="V119">
        <f>ROUND(('TM1.5SynPop_forCounty_2050'!V119-'TM1.5SynPop_forCounty_2035'!V119)*5/15+'TM1.5SynPop_forCounty_2035'!V119,0)</f>
        <v>1124</v>
      </c>
      <c r="W119">
        <f>ROUND(('TM1.5SynPop_forCounty_2050'!W119-'TM1.5SynPop_forCounty_2035'!W119)*5/15+'TM1.5SynPop_forCounty_2035'!W119,0)</f>
        <v>1655</v>
      </c>
      <c r="X119">
        <f>ROUND(('TM1.5SynPop_forCounty_2050'!X119-'TM1.5SynPop_forCounty_2035'!X119)*5/15+'TM1.5SynPop_forCounty_2035'!X119,0)</f>
        <v>1593</v>
      </c>
      <c r="Y119">
        <f>ROUND(('TM1.5SynPop_forCounty_2050'!Y119-'TM1.5SynPop_forCounty_2035'!Y119)*5/15+'TM1.5SynPop_forCounty_2035'!Y119,0)</f>
        <v>654</v>
      </c>
      <c r="Z119">
        <f>ROUND(('TM1.5SynPop_forCounty_2050'!Z119-'TM1.5SynPop_forCounty_2035'!Z119)*5/15+'TM1.5SynPop_forCounty_2035'!Z119,0)</f>
        <v>2809</v>
      </c>
      <c r="AA119">
        <f>ROUND(('TM1.5SynPop_forCounty_2050'!AA119-'TM1.5SynPop_forCounty_2035'!AA119)*5/15+'TM1.5SynPop_forCounty_2035'!AA119,0)</f>
        <v>348</v>
      </c>
    </row>
    <row r="120" spans="1:27">
      <c r="A120">
        <f>VLOOKUP(B120,xwalk!$A$2:$D$1455,4,FALSE)</f>
        <v>1</v>
      </c>
      <c r="B120">
        <v>119</v>
      </c>
      <c r="C120">
        <f>ROUND(('TM1.5SynPop_forCounty_2050'!C120-'TM1.5SynPop_forCounty_2035'!C120)*5/15+'TM1.5SynPop_forCounty_2035'!C120,0)</f>
        <v>2213</v>
      </c>
      <c r="D120">
        <f>ROUND(('TM1.5SynPop_forCounty_2050'!D120-'TM1.5SynPop_forCounty_2035'!D120)*5/15+'TM1.5SynPop_forCounty_2035'!D120,0)</f>
        <v>93</v>
      </c>
      <c r="E120">
        <f>ROUND(('TM1.5SynPop_forCounty_2050'!E120-'TM1.5SynPop_forCounty_2035'!E120)*5/15+'TM1.5SynPop_forCounty_2035'!E120,0)</f>
        <v>179</v>
      </c>
      <c r="F120">
        <f>ROUND(('TM1.5SynPop_forCounty_2050'!F120-'TM1.5SynPop_forCounty_2035'!F120)*5/15+'TM1.5SynPop_forCounty_2035'!F120,0)</f>
        <v>56</v>
      </c>
      <c r="G120">
        <f>ROUND(('TM1.5SynPop_forCounty_2050'!G120-'TM1.5SynPop_forCounty_2035'!G120)*5/15+'TM1.5SynPop_forCounty_2035'!G120,0)</f>
        <v>106</v>
      </c>
      <c r="H120">
        <f>ROUND(('TM1.5SynPop_forCounty_2050'!H120-'TM1.5SynPop_forCounty_2035'!H120)*5/15+'TM1.5SynPop_forCounty_2035'!H120,0)</f>
        <v>121</v>
      </c>
      <c r="I120">
        <f>ROUND(('TM1.5SynPop_forCounty_2050'!I120-'TM1.5SynPop_forCounty_2035'!I120)*5/15+'TM1.5SynPop_forCounty_2035'!I120,0)</f>
        <v>129</v>
      </c>
      <c r="J120">
        <f>ROUND(('TM1.5SynPop_forCounty_2050'!J120-'TM1.5SynPop_forCounty_2035'!J120)*5/15+'TM1.5SynPop_forCounty_2035'!J120,0)</f>
        <v>255</v>
      </c>
      <c r="K120">
        <f>ROUND(('TM1.5SynPop_forCounty_2050'!K120-'TM1.5SynPop_forCounty_2035'!K120)*5/15+'TM1.5SynPop_forCounty_2035'!K120,0)</f>
        <v>150</v>
      </c>
      <c r="L120">
        <f>ROUND(('TM1.5SynPop_forCounty_2050'!L120-'TM1.5SynPop_forCounty_2035'!L120)*5/15+'TM1.5SynPop_forCounty_2035'!L120,0)</f>
        <v>297</v>
      </c>
      <c r="M120">
        <f>ROUND(('TM1.5SynPop_forCounty_2050'!M120-'TM1.5SynPop_forCounty_2035'!M120)*5/15+'TM1.5SynPop_forCounty_2035'!M120,0)</f>
        <v>147</v>
      </c>
      <c r="N120">
        <f>ROUND(('TM1.5SynPop_forCounty_2050'!N120-'TM1.5SynPop_forCounty_2035'!N120)*5/15+'TM1.5SynPop_forCounty_2035'!N120,0)</f>
        <v>252</v>
      </c>
      <c r="O120">
        <f>ROUND(('TM1.5SynPop_forCounty_2050'!O120-'TM1.5SynPop_forCounty_2035'!O120)*5/15+'TM1.5SynPop_forCounty_2035'!O120,0)</f>
        <v>141</v>
      </c>
      <c r="P120">
        <f>ROUND(('TM1.5SynPop_forCounty_2050'!P120-'TM1.5SynPop_forCounty_2035'!P120)*5/15+'TM1.5SynPop_forCounty_2035'!P120,0)</f>
        <v>151</v>
      </c>
      <c r="Q120">
        <f>ROUND(('TM1.5SynPop_forCounty_2050'!Q120-'TM1.5SynPop_forCounty_2035'!Q120)*5/15+'TM1.5SynPop_forCounty_2035'!Q120,0)</f>
        <v>427</v>
      </c>
      <c r="R120">
        <f>ROUND(('TM1.5SynPop_forCounty_2050'!R120-'TM1.5SynPop_forCounty_2035'!R120)*5/15+'TM1.5SynPop_forCounty_2035'!R120,0)</f>
        <v>126</v>
      </c>
      <c r="S120">
        <f>ROUND(('TM1.5SynPop_forCounty_2050'!S120-'TM1.5SynPop_forCounty_2035'!S120)*5/15+'TM1.5SynPop_forCounty_2035'!S120,0)</f>
        <v>2307</v>
      </c>
      <c r="T120">
        <f>ROUND(('TM1.5SynPop_forCounty_2050'!T120-'TM1.5SynPop_forCounty_2035'!T120)*5/15+'TM1.5SynPop_forCounty_2035'!T120,0)</f>
        <v>158</v>
      </c>
      <c r="U120">
        <f>ROUND(('TM1.5SynPop_forCounty_2050'!U120-'TM1.5SynPop_forCounty_2035'!U120)*5/15+'TM1.5SynPop_forCounty_2035'!U120,0)</f>
        <v>119</v>
      </c>
      <c r="V120">
        <f>ROUND(('TM1.5SynPop_forCounty_2050'!V120-'TM1.5SynPop_forCounty_2035'!V120)*5/15+'TM1.5SynPop_forCounty_2035'!V120,0)</f>
        <v>375</v>
      </c>
      <c r="W120">
        <f>ROUND(('TM1.5SynPop_forCounty_2050'!W120-'TM1.5SynPop_forCounty_2035'!W120)*5/15+'TM1.5SynPop_forCounty_2035'!W120,0)</f>
        <v>579</v>
      </c>
      <c r="X120">
        <f>ROUND(('TM1.5SynPop_forCounty_2050'!X120-'TM1.5SynPop_forCounty_2035'!X120)*5/15+'TM1.5SynPop_forCounty_2035'!X120,0)</f>
        <v>726</v>
      </c>
      <c r="Y120">
        <f>ROUND(('TM1.5SynPop_forCounty_2050'!Y120-'TM1.5SynPop_forCounty_2035'!Y120)*5/15+'TM1.5SynPop_forCounty_2035'!Y120,0)</f>
        <v>349</v>
      </c>
      <c r="Z120">
        <f>ROUND(('TM1.5SynPop_forCounty_2050'!Z120-'TM1.5SynPop_forCounty_2035'!Z120)*5/15+'TM1.5SynPop_forCounty_2035'!Z120,0)</f>
        <v>1179</v>
      </c>
      <c r="AA120">
        <f>ROUND(('TM1.5SynPop_forCounty_2050'!AA120-'TM1.5SynPop_forCounty_2035'!AA120)*5/15+'TM1.5SynPop_forCounty_2035'!AA120,0)</f>
        <v>147</v>
      </c>
    </row>
    <row r="121" spans="1:27">
      <c r="A121">
        <f>VLOOKUP(B121,xwalk!$A$2:$D$1455,4,FALSE)</f>
        <v>1</v>
      </c>
      <c r="B121">
        <v>120</v>
      </c>
      <c r="C121">
        <f>ROUND(('TM1.5SynPop_forCounty_2050'!C121-'TM1.5SynPop_forCounty_2035'!C121)*5/15+'TM1.5SynPop_forCounty_2035'!C121,0)</f>
        <v>3059</v>
      </c>
      <c r="D121">
        <f>ROUND(('TM1.5SynPop_forCounty_2050'!D121-'TM1.5SynPop_forCounty_2035'!D121)*5/15+'TM1.5SynPop_forCounty_2035'!D121,0)</f>
        <v>57</v>
      </c>
      <c r="E121">
        <f>ROUND(('TM1.5SynPop_forCounty_2050'!E121-'TM1.5SynPop_forCounty_2035'!E121)*5/15+'TM1.5SynPop_forCounty_2035'!E121,0)</f>
        <v>329</v>
      </c>
      <c r="F121">
        <f>ROUND(('TM1.5SynPop_forCounty_2050'!F121-'TM1.5SynPop_forCounty_2035'!F121)*5/15+'TM1.5SynPop_forCounty_2035'!F121,0)</f>
        <v>99</v>
      </c>
      <c r="G121">
        <f>ROUND(('TM1.5SynPop_forCounty_2050'!G121-'TM1.5SynPop_forCounty_2035'!G121)*5/15+'TM1.5SynPop_forCounty_2035'!G121,0)</f>
        <v>194</v>
      </c>
      <c r="H121">
        <f>ROUND(('TM1.5SynPop_forCounty_2050'!H121-'TM1.5SynPop_forCounty_2035'!H121)*5/15+'TM1.5SynPop_forCounty_2035'!H121,0)</f>
        <v>102</v>
      </c>
      <c r="I121">
        <f>ROUND(('TM1.5SynPop_forCounty_2050'!I121-'TM1.5SynPop_forCounty_2035'!I121)*5/15+'TM1.5SynPop_forCounty_2035'!I121,0)</f>
        <v>147</v>
      </c>
      <c r="J121">
        <f>ROUND(('TM1.5SynPop_forCounty_2050'!J121-'TM1.5SynPop_forCounty_2035'!J121)*5/15+'TM1.5SynPop_forCounty_2035'!J121,0)</f>
        <v>333</v>
      </c>
      <c r="K121">
        <f>ROUND(('TM1.5SynPop_forCounty_2050'!K121-'TM1.5SynPop_forCounty_2035'!K121)*5/15+'TM1.5SynPop_forCounty_2035'!K121,0)</f>
        <v>269</v>
      </c>
      <c r="L121">
        <f>ROUND(('TM1.5SynPop_forCounty_2050'!L121-'TM1.5SynPop_forCounty_2035'!L121)*5/15+'TM1.5SynPop_forCounty_2035'!L121,0)</f>
        <v>379</v>
      </c>
      <c r="M121">
        <f>ROUND(('TM1.5SynPop_forCounty_2050'!M121-'TM1.5SynPop_forCounty_2035'!M121)*5/15+'TM1.5SynPop_forCounty_2035'!M121,0)</f>
        <v>214</v>
      </c>
      <c r="N121">
        <f>ROUND(('TM1.5SynPop_forCounty_2050'!N121-'TM1.5SynPop_forCounty_2035'!N121)*5/15+'TM1.5SynPop_forCounty_2035'!N121,0)</f>
        <v>342</v>
      </c>
      <c r="O121">
        <f>ROUND(('TM1.5SynPop_forCounty_2050'!O121-'TM1.5SynPop_forCounty_2035'!O121)*5/15+'TM1.5SynPop_forCounty_2035'!O121,0)</f>
        <v>212</v>
      </c>
      <c r="P121">
        <f>ROUND(('TM1.5SynPop_forCounty_2050'!P121-'TM1.5SynPop_forCounty_2035'!P121)*5/15+'TM1.5SynPop_forCounty_2035'!P121,0)</f>
        <v>374</v>
      </c>
      <c r="Q121">
        <f>ROUND(('TM1.5SynPop_forCounty_2050'!Q121-'TM1.5SynPop_forCounty_2035'!Q121)*5/15+'TM1.5SynPop_forCounty_2035'!Q121,0)</f>
        <v>511</v>
      </c>
      <c r="R121">
        <f>ROUND(('TM1.5SynPop_forCounty_2050'!R121-'TM1.5SynPop_forCounty_2035'!R121)*5/15+'TM1.5SynPop_forCounty_2035'!R121,0)</f>
        <v>107</v>
      </c>
      <c r="S121">
        <f>ROUND(('TM1.5SynPop_forCounty_2050'!S121-'TM1.5SynPop_forCounty_2035'!S121)*5/15+'TM1.5SynPop_forCounty_2035'!S121,0)</f>
        <v>3115</v>
      </c>
      <c r="T121">
        <f>ROUND(('TM1.5SynPop_forCounty_2050'!T121-'TM1.5SynPop_forCounty_2035'!T121)*5/15+'TM1.5SynPop_forCounty_2035'!T121,0)</f>
        <v>204</v>
      </c>
      <c r="U121">
        <f>ROUND(('TM1.5SynPop_forCounty_2050'!U121-'TM1.5SynPop_forCounty_2035'!U121)*5/15+'TM1.5SynPop_forCounty_2035'!U121,0)</f>
        <v>164</v>
      </c>
      <c r="V121">
        <f>ROUND(('TM1.5SynPop_forCounty_2050'!V121-'TM1.5SynPop_forCounty_2035'!V121)*5/15+'TM1.5SynPop_forCounty_2035'!V121,0)</f>
        <v>508</v>
      </c>
      <c r="W121">
        <f>ROUND(('TM1.5SynPop_forCounty_2050'!W121-'TM1.5SynPop_forCounty_2035'!W121)*5/15+'TM1.5SynPop_forCounty_2035'!W121,0)</f>
        <v>906</v>
      </c>
      <c r="X121">
        <f>ROUND(('TM1.5SynPop_forCounty_2050'!X121-'TM1.5SynPop_forCounty_2035'!X121)*5/15+'TM1.5SynPop_forCounty_2035'!X121,0)</f>
        <v>888</v>
      </c>
      <c r="Y121">
        <f>ROUND(('TM1.5SynPop_forCounty_2050'!Y121-'TM1.5SynPop_forCounty_2035'!Y121)*5/15+'TM1.5SynPop_forCounty_2035'!Y121,0)</f>
        <v>445</v>
      </c>
      <c r="Z121">
        <f>ROUND(('TM1.5SynPop_forCounty_2050'!Z121-'TM1.5SynPop_forCounty_2035'!Z121)*5/15+'TM1.5SynPop_forCounty_2035'!Z121,0)</f>
        <v>1499</v>
      </c>
      <c r="AA121">
        <f>ROUND(('TM1.5SynPop_forCounty_2050'!AA121-'TM1.5SynPop_forCounty_2035'!AA121)*5/15+'TM1.5SynPop_forCounty_2035'!AA121,0)</f>
        <v>198</v>
      </c>
    </row>
    <row r="122" spans="1:27">
      <c r="A122">
        <f>VLOOKUP(B122,xwalk!$A$2:$D$1455,4,FALSE)</f>
        <v>1</v>
      </c>
      <c r="B122">
        <v>121</v>
      </c>
      <c r="C122">
        <f>ROUND(('TM1.5SynPop_forCounty_2050'!C122-'TM1.5SynPop_forCounty_2035'!C122)*5/15+'TM1.5SynPop_forCounty_2035'!C122,0)</f>
        <v>3193</v>
      </c>
      <c r="D122">
        <f>ROUND(('TM1.5SynPop_forCounty_2050'!D122-'TM1.5SynPop_forCounty_2035'!D122)*5/15+'TM1.5SynPop_forCounty_2035'!D122,0)</f>
        <v>90</v>
      </c>
      <c r="E122">
        <f>ROUND(('TM1.5SynPop_forCounty_2050'!E122-'TM1.5SynPop_forCounty_2035'!E122)*5/15+'TM1.5SynPop_forCounty_2035'!E122,0)</f>
        <v>123</v>
      </c>
      <c r="F122">
        <f>ROUND(('TM1.5SynPop_forCounty_2050'!F122-'TM1.5SynPop_forCounty_2035'!F122)*5/15+'TM1.5SynPop_forCounty_2035'!F122,0)</f>
        <v>210</v>
      </c>
      <c r="G122">
        <f>ROUND(('TM1.5SynPop_forCounty_2050'!G122-'TM1.5SynPop_forCounty_2035'!G122)*5/15+'TM1.5SynPop_forCounty_2035'!G122,0)</f>
        <v>197</v>
      </c>
      <c r="H122">
        <f>ROUND(('TM1.5SynPop_forCounty_2050'!H122-'TM1.5SynPop_forCounty_2035'!H122)*5/15+'TM1.5SynPop_forCounty_2035'!H122,0)</f>
        <v>110</v>
      </c>
      <c r="I122">
        <f>ROUND(('TM1.5SynPop_forCounty_2050'!I122-'TM1.5SynPop_forCounty_2035'!I122)*5/15+'TM1.5SynPop_forCounty_2035'!I122,0)</f>
        <v>190</v>
      </c>
      <c r="J122">
        <f>ROUND(('TM1.5SynPop_forCounty_2050'!J122-'TM1.5SynPop_forCounty_2035'!J122)*5/15+'TM1.5SynPop_forCounty_2035'!J122,0)</f>
        <v>555</v>
      </c>
      <c r="K122">
        <f>ROUND(('TM1.5SynPop_forCounty_2050'!K122-'TM1.5SynPop_forCounty_2035'!K122)*5/15+'TM1.5SynPop_forCounty_2035'!K122,0)</f>
        <v>344</v>
      </c>
      <c r="L122">
        <f>ROUND(('TM1.5SynPop_forCounty_2050'!L122-'TM1.5SynPop_forCounty_2035'!L122)*5/15+'TM1.5SynPop_forCounty_2035'!L122,0)</f>
        <v>565</v>
      </c>
      <c r="M122">
        <f>ROUND(('TM1.5SynPop_forCounty_2050'!M122-'TM1.5SynPop_forCounty_2035'!M122)*5/15+'TM1.5SynPop_forCounty_2035'!M122,0)</f>
        <v>250</v>
      </c>
      <c r="N122">
        <f>ROUND(('TM1.5SynPop_forCounty_2050'!N122-'TM1.5SynPop_forCounty_2035'!N122)*5/15+'TM1.5SynPop_forCounty_2035'!N122,0)</f>
        <v>226</v>
      </c>
      <c r="O122">
        <f>ROUND(('TM1.5SynPop_forCounty_2050'!O122-'TM1.5SynPop_forCounty_2035'!O122)*5/15+'TM1.5SynPop_forCounty_2035'!O122,0)</f>
        <v>247</v>
      </c>
      <c r="P122">
        <f>ROUND(('TM1.5SynPop_forCounty_2050'!P122-'TM1.5SynPop_forCounty_2035'!P122)*5/15+'TM1.5SynPop_forCounty_2035'!P122,0)</f>
        <v>450</v>
      </c>
      <c r="Q122">
        <f>ROUND(('TM1.5SynPop_forCounty_2050'!Q122-'TM1.5SynPop_forCounty_2035'!Q122)*5/15+'TM1.5SynPop_forCounty_2035'!Q122,0)</f>
        <v>602</v>
      </c>
      <c r="R122">
        <f>ROUND(('TM1.5SynPop_forCounty_2050'!R122-'TM1.5SynPop_forCounty_2035'!R122)*5/15+'TM1.5SynPop_forCounty_2035'!R122,0)</f>
        <v>84</v>
      </c>
      <c r="S122">
        <f>ROUND(('TM1.5SynPop_forCounty_2050'!S122-'TM1.5SynPop_forCounty_2035'!S122)*5/15+'TM1.5SynPop_forCounty_2035'!S122,0)</f>
        <v>3283</v>
      </c>
      <c r="T122">
        <f>ROUND(('TM1.5SynPop_forCounty_2050'!T122-'TM1.5SynPop_forCounty_2035'!T122)*5/15+'TM1.5SynPop_forCounty_2035'!T122,0)</f>
        <v>114</v>
      </c>
      <c r="U122">
        <f>ROUND(('TM1.5SynPop_forCounty_2050'!U122-'TM1.5SynPop_forCounty_2035'!U122)*5/15+'TM1.5SynPop_forCounty_2035'!U122,0)</f>
        <v>289</v>
      </c>
      <c r="V122">
        <f>ROUND(('TM1.5SynPop_forCounty_2050'!V122-'TM1.5SynPop_forCounty_2035'!V122)*5/15+'TM1.5SynPop_forCounty_2035'!V122,0)</f>
        <v>247</v>
      </c>
      <c r="W122">
        <f>ROUND(('TM1.5SynPop_forCounty_2050'!W122-'TM1.5SynPop_forCounty_2035'!W122)*5/15+'TM1.5SynPop_forCounty_2035'!W122,0)</f>
        <v>573</v>
      </c>
      <c r="X122">
        <f>ROUND(('TM1.5SynPop_forCounty_2050'!X122-'TM1.5SynPop_forCounty_2035'!X122)*5/15+'TM1.5SynPop_forCounty_2035'!X122,0)</f>
        <v>1361</v>
      </c>
      <c r="Y122">
        <f>ROUND(('TM1.5SynPop_forCounty_2050'!Y122-'TM1.5SynPop_forCounty_2035'!Y122)*5/15+'TM1.5SynPop_forCounty_2035'!Y122,0)</f>
        <v>698</v>
      </c>
      <c r="Z122">
        <f>ROUND(('TM1.5SynPop_forCounty_2050'!Z122-'TM1.5SynPop_forCounty_2035'!Z122)*5/15+'TM1.5SynPop_forCounty_2035'!Z122,0)</f>
        <v>1699</v>
      </c>
      <c r="AA122">
        <f>ROUND(('TM1.5SynPop_forCounty_2050'!AA122-'TM1.5SynPop_forCounty_2035'!AA122)*5/15+'TM1.5SynPop_forCounty_2035'!AA122,0)</f>
        <v>231</v>
      </c>
    </row>
    <row r="123" spans="1:27">
      <c r="A123">
        <f>VLOOKUP(B123,xwalk!$A$2:$D$1455,4,FALSE)</f>
        <v>1</v>
      </c>
      <c r="B123">
        <v>122</v>
      </c>
      <c r="C123">
        <f>ROUND(('TM1.5SynPop_forCounty_2050'!C123-'TM1.5SynPop_forCounty_2035'!C123)*5/15+'TM1.5SynPop_forCounty_2035'!C123,0)</f>
        <v>5509</v>
      </c>
      <c r="D123">
        <f>ROUND(('TM1.5SynPop_forCounty_2050'!D123-'TM1.5SynPop_forCounty_2035'!D123)*5/15+'TM1.5SynPop_forCounty_2035'!D123,0)</f>
        <v>294</v>
      </c>
      <c r="E123">
        <f>ROUND(('TM1.5SynPop_forCounty_2050'!E123-'TM1.5SynPop_forCounty_2035'!E123)*5/15+'TM1.5SynPop_forCounty_2035'!E123,0)</f>
        <v>219</v>
      </c>
      <c r="F123">
        <f>ROUND(('TM1.5SynPop_forCounty_2050'!F123-'TM1.5SynPop_forCounty_2035'!F123)*5/15+'TM1.5SynPop_forCounty_2035'!F123,0)</f>
        <v>313</v>
      </c>
      <c r="G123">
        <f>ROUND(('TM1.5SynPop_forCounty_2050'!G123-'TM1.5SynPop_forCounty_2035'!G123)*5/15+'TM1.5SynPop_forCounty_2035'!G123,0)</f>
        <v>297</v>
      </c>
      <c r="H123">
        <f>ROUND(('TM1.5SynPop_forCounty_2050'!H123-'TM1.5SynPop_forCounty_2035'!H123)*5/15+'TM1.5SynPop_forCounty_2035'!H123,0)</f>
        <v>246</v>
      </c>
      <c r="I123">
        <f>ROUND(('TM1.5SynPop_forCounty_2050'!I123-'TM1.5SynPop_forCounty_2035'!I123)*5/15+'TM1.5SynPop_forCounty_2035'!I123,0)</f>
        <v>338</v>
      </c>
      <c r="J123">
        <f>ROUND(('TM1.5SynPop_forCounty_2050'!J123-'TM1.5SynPop_forCounty_2035'!J123)*5/15+'TM1.5SynPop_forCounty_2035'!J123,0)</f>
        <v>890</v>
      </c>
      <c r="K123">
        <f>ROUND(('TM1.5SynPop_forCounty_2050'!K123-'TM1.5SynPop_forCounty_2035'!K123)*5/15+'TM1.5SynPop_forCounty_2035'!K123,0)</f>
        <v>552</v>
      </c>
      <c r="L123">
        <f>ROUND(('TM1.5SynPop_forCounty_2050'!L123-'TM1.5SynPop_forCounty_2035'!L123)*5/15+'TM1.5SynPop_forCounty_2035'!L123,0)</f>
        <v>912</v>
      </c>
      <c r="M123">
        <f>ROUND(('TM1.5SynPop_forCounty_2050'!M123-'TM1.5SynPop_forCounty_2035'!M123)*5/15+'TM1.5SynPop_forCounty_2035'!M123,0)</f>
        <v>414</v>
      </c>
      <c r="N123">
        <f>ROUND(('TM1.5SynPop_forCounty_2050'!N123-'TM1.5SynPop_forCounty_2035'!N123)*5/15+'TM1.5SynPop_forCounty_2035'!N123,0)</f>
        <v>425</v>
      </c>
      <c r="O123">
        <f>ROUND(('TM1.5SynPop_forCounty_2050'!O123-'TM1.5SynPop_forCounty_2035'!O123)*5/15+'TM1.5SynPop_forCounty_2035'!O123,0)</f>
        <v>286</v>
      </c>
      <c r="P123">
        <f>ROUND(('TM1.5SynPop_forCounty_2050'!P123-'TM1.5SynPop_forCounty_2035'!P123)*5/15+'TM1.5SynPop_forCounty_2035'!P123,0)</f>
        <v>539</v>
      </c>
      <c r="Q123">
        <f>ROUND(('TM1.5SynPop_forCounty_2050'!Q123-'TM1.5SynPop_forCounty_2035'!Q123)*5/15+'TM1.5SynPop_forCounty_2035'!Q123,0)</f>
        <v>914</v>
      </c>
      <c r="R123">
        <f>ROUND(('TM1.5SynPop_forCounty_2050'!R123-'TM1.5SynPop_forCounty_2035'!R123)*5/15+'TM1.5SynPop_forCounty_2035'!R123,0)</f>
        <v>563</v>
      </c>
      <c r="S123">
        <f>ROUND(('TM1.5SynPop_forCounty_2050'!S123-'TM1.5SynPop_forCounty_2035'!S123)*5/15+'TM1.5SynPop_forCounty_2035'!S123,0)</f>
        <v>5802</v>
      </c>
      <c r="T123">
        <f>ROUND(('TM1.5SynPop_forCounty_2050'!T123-'TM1.5SynPop_forCounty_2035'!T123)*5/15+'TM1.5SynPop_forCounty_2035'!T123,0)</f>
        <v>253</v>
      </c>
      <c r="U123">
        <f>ROUND(('TM1.5SynPop_forCounty_2050'!U123-'TM1.5SynPop_forCounty_2035'!U123)*5/15+'TM1.5SynPop_forCounty_2035'!U123,0)</f>
        <v>435</v>
      </c>
      <c r="V123">
        <f>ROUND(('TM1.5SynPop_forCounty_2050'!V123-'TM1.5SynPop_forCounty_2035'!V123)*5/15+'TM1.5SynPop_forCounty_2035'!V123,0)</f>
        <v>576</v>
      </c>
      <c r="W123">
        <f>ROUND(('TM1.5SynPop_forCounty_2050'!W123-'TM1.5SynPop_forCounty_2035'!W123)*5/15+'TM1.5SynPop_forCounty_2035'!W123,0)</f>
        <v>1145</v>
      </c>
      <c r="X123">
        <f>ROUND(('TM1.5SynPop_forCounty_2050'!X123-'TM1.5SynPop_forCounty_2035'!X123)*5/15+'TM1.5SynPop_forCounty_2035'!X123,0)</f>
        <v>2331</v>
      </c>
      <c r="Y123">
        <f>ROUND(('TM1.5SynPop_forCounty_2050'!Y123-'TM1.5SynPop_forCounty_2035'!Y123)*5/15+'TM1.5SynPop_forCounty_2035'!Y123,0)</f>
        <v>1063</v>
      </c>
      <c r="Z123">
        <f>ROUND(('TM1.5SynPop_forCounty_2050'!Z123-'TM1.5SynPop_forCounty_2035'!Z123)*5/15+'TM1.5SynPop_forCounty_2035'!Z123,0)</f>
        <v>2976</v>
      </c>
      <c r="AA123">
        <f>ROUND(('TM1.5SynPop_forCounty_2050'!AA123-'TM1.5SynPop_forCounty_2035'!AA123)*5/15+'TM1.5SynPop_forCounty_2035'!AA123,0)</f>
        <v>402</v>
      </c>
    </row>
    <row r="124" spans="1:27">
      <c r="A124">
        <f>VLOOKUP(B124,xwalk!$A$2:$D$1455,4,FALSE)</f>
        <v>1</v>
      </c>
      <c r="B124">
        <v>123</v>
      </c>
      <c r="C124">
        <f>ROUND(('TM1.5SynPop_forCounty_2050'!C124-'TM1.5SynPop_forCounty_2035'!C124)*5/15+'TM1.5SynPop_forCounty_2035'!C124,0)</f>
        <v>4642</v>
      </c>
      <c r="D124">
        <f>ROUND(('TM1.5SynPop_forCounty_2050'!D124-'TM1.5SynPop_forCounty_2035'!D124)*5/15+'TM1.5SynPop_forCounty_2035'!D124,0)</f>
        <v>88</v>
      </c>
      <c r="E124">
        <f>ROUND(('TM1.5SynPop_forCounty_2050'!E124-'TM1.5SynPop_forCounty_2035'!E124)*5/15+'TM1.5SynPop_forCounty_2035'!E124,0)</f>
        <v>204</v>
      </c>
      <c r="F124">
        <f>ROUND(('TM1.5SynPop_forCounty_2050'!F124-'TM1.5SynPop_forCounty_2035'!F124)*5/15+'TM1.5SynPop_forCounty_2035'!F124,0)</f>
        <v>355</v>
      </c>
      <c r="G124">
        <f>ROUND(('TM1.5SynPop_forCounty_2050'!G124-'TM1.5SynPop_forCounty_2035'!G124)*5/15+'TM1.5SynPop_forCounty_2035'!G124,0)</f>
        <v>263</v>
      </c>
      <c r="H124">
        <f>ROUND(('TM1.5SynPop_forCounty_2050'!H124-'TM1.5SynPop_forCounty_2035'!H124)*5/15+'TM1.5SynPop_forCounty_2035'!H124,0)</f>
        <v>205</v>
      </c>
      <c r="I124">
        <f>ROUND(('TM1.5SynPop_forCounty_2050'!I124-'TM1.5SynPop_forCounty_2035'!I124)*5/15+'TM1.5SynPop_forCounty_2035'!I124,0)</f>
        <v>264</v>
      </c>
      <c r="J124">
        <f>ROUND(('TM1.5SynPop_forCounty_2050'!J124-'TM1.5SynPop_forCounty_2035'!J124)*5/15+'TM1.5SynPop_forCounty_2035'!J124,0)</f>
        <v>686</v>
      </c>
      <c r="K124">
        <f>ROUND(('TM1.5SynPop_forCounty_2050'!K124-'TM1.5SynPop_forCounty_2035'!K124)*5/15+'TM1.5SynPop_forCounty_2035'!K124,0)</f>
        <v>527</v>
      </c>
      <c r="L124">
        <f>ROUND(('TM1.5SynPop_forCounty_2050'!L124-'TM1.5SynPop_forCounty_2035'!L124)*5/15+'TM1.5SynPop_forCounty_2035'!L124,0)</f>
        <v>739</v>
      </c>
      <c r="M124">
        <f>ROUND(('TM1.5SynPop_forCounty_2050'!M124-'TM1.5SynPop_forCounty_2035'!M124)*5/15+'TM1.5SynPop_forCounty_2035'!M124,0)</f>
        <v>354</v>
      </c>
      <c r="N124">
        <f>ROUND(('TM1.5SynPop_forCounty_2050'!N124-'TM1.5SynPop_forCounty_2035'!N124)*5/15+'TM1.5SynPop_forCounty_2035'!N124,0)</f>
        <v>357</v>
      </c>
      <c r="O124">
        <f>ROUND(('TM1.5SynPop_forCounty_2050'!O124-'TM1.5SynPop_forCounty_2035'!O124)*5/15+'TM1.5SynPop_forCounty_2035'!O124,0)</f>
        <v>178</v>
      </c>
      <c r="P124">
        <f>ROUND(('TM1.5SynPop_forCounty_2050'!P124-'TM1.5SynPop_forCounty_2035'!P124)*5/15+'TM1.5SynPop_forCounty_2035'!P124,0)</f>
        <v>681</v>
      </c>
      <c r="Q124">
        <f>ROUND(('TM1.5SynPop_forCounty_2050'!Q124-'TM1.5SynPop_forCounty_2035'!Q124)*5/15+'TM1.5SynPop_forCounty_2035'!Q124,0)</f>
        <v>682</v>
      </c>
      <c r="R124">
        <f>ROUND(('TM1.5SynPop_forCounty_2050'!R124-'TM1.5SynPop_forCounty_2035'!R124)*5/15+'TM1.5SynPop_forCounty_2035'!R124,0)</f>
        <v>437</v>
      </c>
      <c r="S124">
        <f>ROUND(('TM1.5SynPop_forCounty_2050'!S124-'TM1.5SynPop_forCounty_2035'!S124)*5/15+'TM1.5SynPop_forCounty_2035'!S124,0)</f>
        <v>4730</v>
      </c>
      <c r="T124">
        <f>ROUND(('TM1.5SynPop_forCounty_2050'!T124-'TM1.5SynPop_forCounty_2035'!T124)*5/15+'TM1.5SynPop_forCounty_2035'!T124,0)</f>
        <v>216</v>
      </c>
      <c r="U124">
        <f>ROUND(('TM1.5SynPop_forCounty_2050'!U124-'TM1.5SynPop_forCounty_2035'!U124)*5/15+'TM1.5SynPop_forCounty_2035'!U124,0)</f>
        <v>372</v>
      </c>
      <c r="V124">
        <f>ROUND(('TM1.5SynPop_forCounty_2050'!V124-'TM1.5SynPop_forCounty_2035'!V124)*5/15+'TM1.5SynPop_forCounty_2035'!V124,0)</f>
        <v>439</v>
      </c>
      <c r="W124">
        <f>ROUND(('TM1.5SynPop_forCounty_2050'!W124-'TM1.5SynPop_forCounty_2035'!W124)*5/15+'TM1.5SynPop_forCounty_2035'!W124,0)</f>
        <v>987</v>
      </c>
      <c r="X124">
        <f>ROUND(('TM1.5SynPop_forCounty_2050'!X124-'TM1.5SynPop_forCounty_2035'!X124)*5/15+'TM1.5SynPop_forCounty_2035'!X124,0)</f>
        <v>1847</v>
      </c>
      <c r="Y124">
        <f>ROUND(('TM1.5SynPop_forCounty_2050'!Y124-'TM1.5SynPop_forCounty_2035'!Y124)*5/15+'TM1.5SynPop_forCounty_2035'!Y124,0)</f>
        <v>869</v>
      </c>
      <c r="Z124">
        <f>ROUND(('TM1.5SynPop_forCounty_2050'!Z124-'TM1.5SynPop_forCounty_2035'!Z124)*5/15+'TM1.5SynPop_forCounty_2035'!Z124,0)</f>
        <v>2476</v>
      </c>
      <c r="AA124">
        <f>ROUND(('TM1.5SynPop_forCounty_2050'!AA124-'TM1.5SynPop_forCounty_2035'!AA124)*5/15+'TM1.5SynPop_forCounty_2035'!AA124,0)</f>
        <v>339</v>
      </c>
    </row>
    <row r="125" spans="1:27">
      <c r="A125">
        <f>VLOOKUP(B125,xwalk!$A$2:$D$1455,4,FALSE)</f>
        <v>1</v>
      </c>
      <c r="B125">
        <v>124</v>
      </c>
      <c r="C125">
        <f>ROUND(('TM1.5SynPop_forCounty_2050'!C125-'TM1.5SynPop_forCounty_2035'!C125)*5/15+'TM1.5SynPop_forCounty_2035'!C125,0)</f>
        <v>3708</v>
      </c>
      <c r="D125">
        <f>ROUND(('TM1.5SynPop_forCounty_2050'!D125-'TM1.5SynPop_forCounty_2035'!D125)*5/15+'TM1.5SynPop_forCounty_2035'!D125,0)</f>
        <v>23</v>
      </c>
      <c r="E125">
        <f>ROUND(('TM1.5SynPop_forCounty_2050'!E125-'TM1.5SynPop_forCounty_2035'!E125)*5/15+'TM1.5SynPop_forCounty_2035'!E125,0)</f>
        <v>280</v>
      </c>
      <c r="F125">
        <f>ROUND(('TM1.5SynPop_forCounty_2050'!F125-'TM1.5SynPop_forCounty_2035'!F125)*5/15+'TM1.5SynPop_forCounty_2035'!F125,0)</f>
        <v>566</v>
      </c>
      <c r="G125">
        <f>ROUND(('TM1.5SynPop_forCounty_2050'!G125-'TM1.5SynPop_forCounty_2035'!G125)*5/15+'TM1.5SynPop_forCounty_2035'!G125,0)</f>
        <v>153</v>
      </c>
      <c r="H125">
        <f>ROUND(('TM1.5SynPop_forCounty_2050'!H125-'TM1.5SynPop_forCounty_2035'!H125)*5/15+'TM1.5SynPop_forCounty_2035'!H125,0)</f>
        <v>126</v>
      </c>
      <c r="I125">
        <f>ROUND(('TM1.5SynPop_forCounty_2050'!I125-'TM1.5SynPop_forCounty_2035'!I125)*5/15+'TM1.5SynPop_forCounty_2035'!I125,0)</f>
        <v>88</v>
      </c>
      <c r="J125">
        <f>ROUND(('TM1.5SynPop_forCounty_2050'!J125-'TM1.5SynPop_forCounty_2035'!J125)*5/15+'TM1.5SynPop_forCounty_2035'!J125,0)</f>
        <v>292</v>
      </c>
      <c r="K125">
        <f>ROUND(('TM1.5SynPop_forCounty_2050'!K125-'TM1.5SynPop_forCounty_2035'!K125)*5/15+'TM1.5SynPop_forCounty_2035'!K125,0)</f>
        <v>378</v>
      </c>
      <c r="L125">
        <f>ROUND(('TM1.5SynPop_forCounty_2050'!L125-'TM1.5SynPop_forCounty_2035'!L125)*5/15+'TM1.5SynPop_forCounty_2035'!L125,0)</f>
        <v>510</v>
      </c>
      <c r="M125">
        <f>ROUND(('TM1.5SynPop_forCounty_2050'!M125-'TM1.5SynPop_forCounty_2035'!M125)*5/15+'TM1.5SynPop_forCounty_2035'!M125,0)</f>
        <v>262</v>
      </c>
      <c r="N125">
        <f>ROUND(('TM1.5SynPop_forCounty_2050'!N125-'TM1.5SynPop_forCounty_2035'!N125)*5/15+'TM1.5SynPop_forCounty_2035'!N125,0)</f>
        <v>354</v>
      </c>
      <c r="O125">
        <f>ROUND(('TM1.5SynPop_forCounty_2050'!O125-'TM1.5SynPop_forCounty_2035'!O125)*5/15+'TM1.5SynPop_forCounty_2035'!O125,0)</f>
        <v>217</v>
      </c>
      <c r="P125">
        <f>ROUND(('TM1.5SynPop_forCounty_2050'!P125-'TM1.5SynPop_forCounty_2035'!P125)*5/15+'TM1.5SynPop_forCounty_2035'!P125,0)</f>
        <v>562</v>
      </c>
      <c r="Q125">
        <f>ROUND(('TM1.5SynPop_forCounty_2050'!Q125-'TM1.5SynPop_forCounty_2035'!Q125)*5/15+'TM1.5SynPop_forCounty_2035'!Q125,0)</f>
        <v>521</v>
      </c>
      <c r="R125">
        <f>ROUND(('TM1.5SynPop_forCounty_2050'!R125-'TM1.5SynPop_forCounty_2035'!R125)*5/15+'TM1.5SynPop_forCounty_2035'!R125,0)</f>
        <v>204</v>
      </c>
      <c r="S125">
        <f>ROUND(('TM1.5SynPop_forCounty_2050'!S125-'TM1.5SynPop_forCounty_2035'!S125)*5/15+'TM1.5SynPop_forCounty_2035'!S125,0)</f>
        <v>3731</v>
      </c>
      <c r="T125">
        <f>ROUND(('TM1.5SynPop_forCounty_2050'!T125-'TM1.5SynPop_forCounty_2035'!T125)*5/15+'TM1.5SynPop_forCounty_2035'!T125,0)</f>
        <v>190</v>
      </c>
      <c r="U125">
        <f>ROUND(('TM1.5SynPop_forCounty_2050'!U125-'TM1.5SynPop_forCounty_2035'!U125)*5/15+'TM1.5SynPop_forCounty_2035'!U125,0)</f>
        <v>519</v>
      </c>
      <c r="V125">
        <f>ROUND(('TM1.5SynPop_forCounty_2050'!V125-'TM1.5SynPop_forCounty_2035'!V125)*5/15+'TM1.5SynPop_forCounty_2035'!V125,0)</f>
        <v>405</v>
      </c>
      <c r="W125">
        <f>ROUND(('TM1.5SynPop_forCounty_2050'!W125-'TM1.5SynPop_forCounty_2035'!W125)*5/15+'TM1.5SynPop_forCounty_2035'!W125,0)</f>
        <v>641</v>
      </c>
      <c r="X125">
        <f>ROUND(('TM1.5SynPop_forCounty_2050'!X125-'TM1.5SynPop_forCounty_2035'!X125)*5/15+'TM1.5SynPop_forCounty_2035'!X125,0)</f>
        <v>1338</v>
      </c>
      <c r="Y125">
        <f>ROUND(('TM1.5SynPop_forCounty_2050'!Y125-'TM1.5SynPop_forCounty_2035'!Y125)*5/15+'TM1.5SynPop_forCounty_2035'!Y125,0)</f>
        <v>637</v>
      </c>
      <c r="Z125">
        <f>ROUND(('TM1.5SynPop_forCounty_2050'!Z125-'TM1.5SynPop_forCounty_2035'!Z125)*5/15+'TM1.5SynPop_forCounty_2035'!Z125,0)</f>
        <v>1856</v>
      </c>
      <c r="AA125">
        <f>ROUND(('TM1.5SynPop_forCounty_2050'!AA125-'TM1.5SynPop_forCounty_2035'!AA125)*5/15+'TM1.5SynPop_forCounty_2035'!AA125,0)</f>
        <v>385</v>
      </c>
    </row>
    <row r="126" spans="1:27">
      <c r="A126">
        <f>VLOOKUP(B126,xwalk!$A$2:$D$1455,4,FALSE)</f>
        <v>1</v>
      </c>
      <c r="B126">
        <v>125</v>
      </c>
      <c r="C126">
        <f>ROUND(('TM1.5SynPop_forCounty_2050'!C126-'TM1.5SynPop_forCounty_2035'!C126)*5/15+'TM1.5SynPop_forCounty_2035'!C126,0)</f>
        <v>2846</v>
      </c>
      <c r="D126">
        <f>ROUND(('TM1.5SynPop_forCounty_2050'!D126-'TM1.5SynPop_forCounty_2035'!D126)*5/15+'TM1.5SynPop_forCounty_2035'!D126,0)</f>
        <v>9</v>
      </c>
      <c r="E126">
        <f>ROUND(('TM1.5SynPop_forCounty_2050'!E126-'TM1.5SynPop_forCounty_2035'!E126)*5/15+'TM1.5SynPop_forCounty_2035'!E126,0)</f>
        <v>80</v>
      </c>
      <c r="F126">
        <f>ROUND(('TM1.5SynPop_forCounty_2050'!F126-'TM1.5SynPop_forCounty_2035'!F126)*5/15+'TM1.5SynPop_forCounty_2035'!F126,0)</f>
        <v>141</v>
      </c>
      <c r="G126">
        <f>ROUND(('TM1.5SynPop_forCounty_2050'!G126-'TM1.5SynPop_forCounty_2035'!G126)*5/15+'TM1.5SynPop_forCounty_2035'!G126,0)</f>
        <v>167</v>
      </c>
      <c r="H126">
        <f>ROUND(('TM1.5SynPop_forCounty_2050'!H126-'TM1.5SynPop_forCounty_2035'!H126)*5/15+'TM1.5SynPop_forCounty_2035'!H126,0)</f>
        <v>96</v>
      </c>
      <c r="I126">
        <f>ROUND(('TM1.5SynPop_forCounty_2050'!I126-'TM1.5SynPop_forCounty_2035'!I126)*5/15+'TM1.5SynPop_forCounty_2035'!I126,0)</f>
        <v>181</v>
      </c>
      <c r="J126">
        <f>ROUND(('TM1.5SynPop_forCounty_2050'!J126-'TM1.5SynPop_forCounty_2035'!J126)*5/15+'TM1.5SynPop_forCounty_2035'!J126,0)</f>
        <v>436</v>
      </c>
      <c r="K126">
        <f>ROUND(('TM1.5SynPop_forCounty_2050'!K126-'TM1.5SynPop_forCounty_2035'!K126)*5/15+'TM1.5SynPop_forCounty_2035'!K126,0)</f>
        <v>231</v>
      </c>
      <c r="L126">
        <f>ROUND(('TM1.5SynPop_forCounty_2050'!L126-'TM1.5SynPop_forCounty_2035'!L126)*5/15+'TM1.5SynPop_forCounty_2035'!L126,0)</f>
        <v>371</v>
      </c>
      <c r="M126">
        <f>ROUND(('TM1.5SynPop_forCounty_2050'!M126-'TM1.5SynPop_forCounty_2035'!M126)*5/15+'TM1.5SynPop_forCounty_2035'!M126,0)</f>
        <v>220</v>
      </c>
      <c r="N126">
        <f>ROUND(('TM1.5SynPop_forCounty_2050'!N126-'TM1.5SynPop_forCounty_2035'!N126)*5/15+'TM1.5SynPop_forCounty_2035'!N126,0)</f>
        <v>279</v>
      </c>
      <c r="O126">
        <f>ROUND(('TM1.5SynPop_forCounty_2050'!O126-'TM1.5SynPop_forCounty_2035'!O126)*5/15+'TM1.5SynPop_forCounty_2035'!O126,0)</f>
        <v>166</v>
      </c>
      <c r="P126">
        <f>ROUND(('TM1.5SynPop_forCounty_2050'!P126-'TM1.5SynPop_forCounty_2035'!P126)*5/15+'TM1.5SynPop_forCounty_2035'!P126,0)</f>
        <v>352</v>
      </c>
      <c r="Q126">
        <f>ROUND(('TM1.5SynPop_forCounty_2050'!Q126-'TM1.5SynPop_forCounty_2035'!Q126)*5/15+'TM1.5SynPop_forCounty_2035'!Q126,0)</f>
        <v>291</v>
      </c>
      <c r="R126">
        <f>ROUND(('TM1.5SynPop_forCounty_2050'!R126-'TM1.5SynPop_forCounty_2035'!R126)*5/15+'TM1.5SynPop_forCounty_2035'!R126,0)</f>
        <v>292</v>
      </c>
      <c r="S126">
        <f>ROUND(('TM1.5SynPop_forCounty_2050'!S126-'TM1.5SynPop_forCounty_2035'!S126)*5/15+'TM1.5SynPop_forCounty_2035'!S126,0)</f>
        <v>2854</v>
      </c>
      <c r="T126">
        <f>ROUND(('TM1.5SynPop_forCounty_2050'!T126-'TM1.5SynPop_forCounty_2035'!T126)*5/15+'TM1.5SynPop_forCounty_2035'!T126,0)</f>
        <v>133</v>
      </c>
      <c r="U126">
        <f>ROUND(('TM1.5SynPop_forCounty_2050'!U126-'TM1.5SynPop_forCounty_2035'!U126)*5/15+'TM1.5SynPop_forCounty_2035'!U126,0)</f>
        <v>307</v>
      </c>
      <c r="V126">
        <f>ROUND(('TM1.5SynPop_forCounty_2050'!V126-'TM1.5SynPop_forCounty_2035'!V126)*5/15+'TM1.5SynPop_forCounty_2035'!V126,0)</f>
        <v>205</v>
      </c>
      <c r="W126">
        <f>ROUND(('TM1.5SynPop_forCounty_2050'!W126-'TM1.5SynPop_forCounty_2035'!W126)*5/15+'TM1.5SynPop_forCounty_2035'!W126,0)</f>
        <v>482</v>
      </c>
      <c r="X126">
        <f>ROUND(('TM1.5SynPop_forCounty_2050'!X126-'TM1.5SynPop_forCounty_2035'!X126)*5/15+'TM1.5SynPop_forCounty_2035'!X126,0)</f>
        <v>1069</v>
      </c>
      <c r="Y126">
        <f>ROUND(('TM1.5SynPop_forCounty_2050'!Y126-'TM1.5SynPop_forCounty_2035'!Y126)*5/15+'TM1.5SynPop_forCounty_2035'!Y126,0)</f>
        <v>659</v>
      </c>
      <c r="Z126">
        <f>ROUND(('TM1.5SynPop_forCounty_2050'!Z126-'TM1.5SynPop_forCounty_2035'!Z126)*5/15+'TM1.5SynPop_forCounty_2035'!Z126,0)</f>
        <v>1486</v>
      </c>
      <c r="AA126">
        <f>ROUND(('TM1.5SynPop_forCounty_2050'!AA126-'TM1.5SynPop_forCounty_2035'!AA126)*5/15+'TM1.5SynPop_forCounty_2035'!AA126,0)</f>
        <v>241</v>
      </c>
    </row>
    <row r="127" spans="1:27">
      <c r="A127">
        <f>VLOOKUP(B127,xwalk!$A$2:$D$1455,4,FALSE)</f>
        <v>1</v>
      </c>
      <c r="B127">
        <v>126</v>
      </c>
      <c r="C127">
        <f>ROUND(('TM1.5SynPop_forCounty_2050'!C127-'TM1.5SynPop_forCounty_2035'!C127)*5/15+'TM1.5SynPop_forCounty_2035'!C127,0)</f>
        <v>4154</v>
      </c>
      <c r="D127">
        <f>ROUND(('TM1.5SynPop_forCounty_2050'!D127-'TM1.5SynPop_forCounty_2035'!D127)*5/15+'TM1.5SynPop_forCounty_2035'!D127,0)</f>
        <v>21</v>
      </c>
      <c r="E127">
        <f>ROUND(('TM1.5SynPop_forCounty_2050'!E127-'TM1.5SynPop_forCounty_2035'!E127)*5/15+'TM1.5SynPop_forCounty_2035'!E127,0)</f>
        <v>128</v>
      </c>
      <c r="F127">
        <f>ROUND(('TM1.5SynPop_forCounty_2050'!F127-'TM1.5SynPop_forCounty_2035'!F127)*5/15+'TM1.5SynPop_forCounty_2035'!F127,0)</f>
        <v>210</v>
      </c>
      <c r="G127">
        <f>ROUND(('TM1.5SynPop_forCounty_2050'!G127-'TM1.5SynPop_forCounty_2035'!G127)*5/15+'TM1.5SynPop_forCounty_2035'!G127,0)</f>
        <v>235</v>
      </c>
      <c r="H127">
        <f>ROUND(('TM1.5SynPop_forCounty_2050'!H127-'TM1.5SynPop_forCounty_2035'!H127)*5/15+'TM1.5SynPop_forCounty_2035'!H127,0)</f>
        <v>120</v>
      </c>
      <c r="I127">
        <f>ROUND(('TM1.5SynPop_forCounty_2050'!I127-'TM1.5SynPop_forCounty_2035'!I127)*5/15+'TM1.5SynPop_forCounty_2035'!I127,0)</f>
        <v>233</v>
      </c>
      <c r="J127">
        <f>ROUND(('TM1.5SynPop_forCounty_2050'!J127-'TM1.5SynPop_forCounty_2035'!J127)*5/15+'TM1.5SynPop_forCounty_2035'!J127,0)</f>
        <v>586</v>
      </c>
      <c r="K127">
        <f>ROUND(('TM1.5SynPop_forCounty_2050'!K127-'TM1.5SynPop_forCounty_2035'!K127)*5/15+'TM1.5SynPop_forCounty_2035'!K127,0)</f>
        <v>281</v>
      </c>
      <c r="L127">
        <f>ROUND(('TM1.5SynPop_forCounty_2050'!L127-'TM1.5SynPop_forCounty_2035'!L127)*5/15+'TM1.5SynPop_forCounty_2035'!L127,0)</f>
        <v>484</v>
      </c>
      <c r="M127">
        <f>ROUND(('TM1.5SynPop_forCounty_2050'!M127-'TM1.5SynPop_forCounty_2035'!M127)*5/15+'TM1.5SynPop_forCounty_2035'!M127,0)</f>
        <v>281</v>
      </c>
      <c r="N127">
        <f>ROUND(('TM1.5SynPop_forCounty_2050'!N127-'TM1.5SynPop_forCounty_2035'!N127)*5/15+'TM1.5SynPop_forCounty_2035'!N127,0)</f>
        <v>466</v>
      </c>
      <c r="O127">
        <f>ROUND(('TM1.5SynPop_forCounty_2050'!O127-'TM1.5SynPop_forCounty_2035'!O127)*5/15+'TM1.5SynPop_forCounty_2035'!O127,0)</f>
        <v>224</v>
      </c>
      <c r="P127">
        <f>ROUND(('TM1.5SynPop_forCounty_2050'!P127-'TM1.5SynPop_forCounty_2035'!P127)*5/15+'TM1.5SynPop_forCounty_2035'!P127,0)</f>
        <v>428</v>
      </c>
      <c r="Q127">
        <f>ROUND(('TM1.5SynPop_forCounty_2050'!Q127-'TM1.5SynPop_forCounty_2035'!Q127)*5/15+'TM1.5SynPop_forCounty_2035'!Q127,0)</f>
        <v>291</v>
      </c>
      <c r="R127">
        <f>ROUND(('TM1.5SynPop_forCounty_2050'!R127-'TM1.5SynPop_forCounty_2035'!R127)*5/15+'TM1.5SynPop_forCounty_2035'!R127,0)</f>
        <v>568</v>
      </c>
      <c r="S127">
        <f>ROUND(('TM1.5SynPop_forCounty_2050'!S127-'TM1.5SynPop_forCounty_2035'!S127)*5/15+'TM1.5SynPop_forCounty_2035'!S127,0)</f>
        <v>4175</v>
      </c>
      <c r="T127">
        <f>ROUND(('TM1.5SynPop_forCounty_2050'!T127-'TM1.5SynPop_forCounty_2035'!T127)*5/15+'TM1.5SynPop_forCounty_2035'!T127,0)</f>
        <v>238</v>
      </c>
      <c r="U127">
        <f>ROUND(('TM1.5SynPop_forCounty_2050'!U127-'TM1.5SynPop_forCounty_2035'!U127)*5/15+'TM1.5SynPop_forCounty_2035'!U127,0)</f>
        <v>450</v>
      </c>
      <c r="V127">
        <f>ROUND(('TM1.5SynPop_forCounty_2050'!V127-'TM1.5SynPop_forCounty_2035'!V127)*5/15+'TM1.5SynPop_forCounty_2035'!V127,0)</f>
        <v>406</v>
      </c>
      <c r="W127">
        <f>ROUND(('TM1.5SynPop_forCounty_2050'!W127-'TM1.5SynPop_forCounty_2035'!W127)*5/15+'TM1.5SynPop_forCounty_2035'!W127,0)</f>
        <v>715</v>
      </c>
      <c r="X127">
        <f>ROUND(('TM1.5SynPop_forCounty_2050'!X127-'TM1.5SynPop_forCounty_2035'!X127)*5/15+'TM1.5SynPop_forCounty_2035'!X127,0)</f>
        <v>1478</v>
      </c>
      <c r="Y127">
        <f>ROUND(('TM1.5SynPop_forCounty_2050'!Y127-'TM1.5SynPop_forCounty_2035'!Y127)*5/15+'TM1.5SynPop_forCounty_2035'!Y127,0)</f>
        <v>889</v>
      </c>
      <c r="Z127">
        <f>ROUND(('TM1.5SynPop_forCounty_2050'!Z127-'TM1.5SynPop_forCounty_2035'!Z127)*5/15+'TM1.5SynPop_forCounty_2035'!Z127,0)</f>
        <v>2091</v>
      </c>
      <c r="AA127">
        <f>ROUND(('TM1.5SynPop_forCounty_2050'!AA127-'TM1.5SynPop_forCounty_2035'!AA127)*5/15+'TM1.5SynPop_forCounty_2035'!AA127,0)</f>
        <v>385</v>
      </c>
    </row>
    <row r="128" spans="1:27">
      <c r="A128">
        <f>VLOOKUP(B128,xwalk!$A$2:$D$1455,4,FALSE)</f>
        <v>1</v>
      </c>
      <c r="B128">
        <v>127</v>
      </c>
      <c r="C128">
        <f>ROUND(('TM1.5SynPop_forCounty_2050'!C128-'TM1.5SynPop_forCounty_2035'!C128)*5/15+'TM1.5SynPop_forCounty_2035'!C128,0)</f>
        <v>4472</v>
      </c>
      <c r="D128">
        <f>ROUND(('TM1.5SynPop_forCounty_2050'!D128-'TM1.5SynPop_forCounty_2035'!D128)*5/15+'TM1.5SynPop_forCounty_2035'!D128,0)</f>
        <v>37</v>
      </c>
      <c r="E128">
        <f>ROUND(('TM1.5SynPop_forCounty_2050'!E128-'TM1.5SynPop_forCounty_2035'!E128)*5/15+'TM1.5SynPop_forCounty_2035'!E128,0)</f>
        <v>279</v>
      </c>
      <c r="F128">
        <f>ROUND(('TM1.5SynPop_forCounty_2050'!F128-'TM1.5SynPop_forCounty_2035'!F128)*5/15+'TM1.5SynPop_forCounty_2035'!F128,0)</f>
        <v>222</v>
      </c>
      <c r="G128">
        <f>ROUND(('TM1.5SynPop_forCounty_2050'!G128-'TM1.5SynPop_forCounty_2035'!G128)*5/15+'TM1.5SynPop_forCounty_2035'!G128,0)</f>
        <v>253</v>
      </c>
      <c r="H128">
        <f>ROUND(('TM1.5SynPop_forCounty_2050'!H128-'TM1.5SynPop_forCounty_2035'!H128)*5/15+'TM1.5SynPop_forCounty_2035'!H128,0)</f>
        <v>226</v>
      </c>
      <c r="I128">
        <f>ROUND(('TM1.5SynPop_forCounty_2050'!I128-'TM1.5SynPop_forCounty_2035'!I128)*5/15+'TM1.5SynPop_forCounty_2035'!I128,0)</f>
        <v>270</v>
      </c>
      <c r="J128">
        <f>ROUND(('TM1.5SynPop_forCounty_2050'!J128-'TM1.5SynPop_forCounty_2035'!J128)*5/15+'TM1.5SynPop_forCounty_2035'!J128,0)</f>
        <v>823</v>
      </c>
      <c r="K128">
        <f>ROUND(('TM1.5SynPop_forCounty_2050'!K128-'TM1.5SynPop_forCounty_2035'!K128)*5/15+'TM1.5SynPop_forCounty_2035'!K128,0)</f>
        <v>612</v>
      </c>
      <c r="L128">
        <f>ROUND(('TM1.5SynPop_forCounty_2050'!L128-'TM1.5SynPop_forCounty_2035'!L128)*5/15+'TM1.5SynPop_forCounty_2035'!L128,0)</f>
        <v>866</v>
      </c>
      <c r="M128">
        <f>ROUND(('TM1.5SynPop_forCounty_2050'!M128-'TM1.5SynPop_forCounty_2035'!M128)*5/15+'TM1.5SynPop_forCounty_2035'!M128,0)</f>
        <v>348</v>
      </c>
      <c r="N128">
        <f>ROUND(('TM1.5SynPop_forCounty_2050'!N128-'TM1.5SynPop_forCounty_2035'!N128)*5/15+'TM1.5SynPop_forCounty_2035'!N128,0)</f>
        <v>246</v>
      </c>
      <c r="O128">
        <f>ROUND(('TM1.5SynPop_forCounty_2050'!O128-'TM1.5SynPop_forCounty_2035'!O128)*5/15+'TM1.5SynPop_forCounty_2035'!O128,0)</f>
        <v>349</v>
      </c>
      <c r="P128">
        <f>ROUND(('TM1.5SynPop_forCounty_2050'!P128-'TM1.5SynPop_forCounty_2035'!P128)*5/15+'TM1.5SynPop_forCounty_2035'!P128,0)</f>
        <v>762</v>
      </c>
      <c r="Q128">
        <f>ROUND(('TM1.5SynPop_forCounty_2050'!Q128-'TM1.5SynPop_forCounty_2035'!Q128)*5/15+'TM1.5SynPop_forCounty_2035'!Q128,0)</f>
        <v>768</v>
      </c>
      <c r="R128">
        <f>ROUND(('TM1.5SynPop_forCounty_2050'!R128-'TM1.5SynPop_forCounty_2035'!R128)*5/15+'TM1.5SynPop_forCounty_2035'!R128,0)</f>
        <v>194</v>
      </c>
      <c r="S128">
        <f>ROUND(('TM1.5SynPop_forCounty_2050'!S128-'TM1.5SynPop_forCounty_2035'!S128)*5/15+'TM1.5SynPop_forCounty_2035'!S128,0)</f>
        <v>4510</v>
      </c>
      <c r="T128">
        <f>ROUND(('TM1.5SynPop_forCounty_2050'!T128-'TM1.5SynPop_forCounty_2035'!T128)*5/15+'TM1.5SynPop_forCounty_2035'!T128,0)</f>
        <v>174</v>
      </c>
      <c r="U128">
        <f>ROUND(('TM1.5SynPop_forCounty_2050'!U128-'TM1.5SynPop_forCounty_2035'!U128)*5/15+'TM1.5SynPop_forCounty_2035'!U128,0)</f>
        <v>1</v>
      </c>
      <c r="V128">
        <f>ROUND(('TM1.5SynPop_forCounty_2050'!V128-'TM1.5SynPop_forCounty_2035'!V128)*5/15+'TM1.5SynPop_forCounty_2035'!V128,0)</f>
        <v>1020</v>
      </c>
      <c r="W128">
        <f>ROUND(('TM1.5SynPop_forCounty_2050'!W128-'TM1.5SynPop_forCounty_2035'!W128)*5/15+'TM1.5SynPop_forCounty_2035'!W128,0)</f>
        <v>660</v>
      </c>
      <c r="X128">
        <f>ROUND(('TM1.5SynPop_forCounty_2050'!X128-'TM1.5SynPop_forCounty_2035'!X128)*5/15+'TM1.5SynPop_forCounty_2035'!X128,0)</f>
        <v>1854</v>
      </c>
      <c r="Y128">
        <f>ROUND(('TM1.5SynPop_forCounty_2050'!Y128-'TM1.5SynPop_forCounty_2035'!Y128)*5/15+'TM1.5SynPop_forCounty_2035'!Y128,0)</f>
        <v>802</v>
      </c>
      <c r="Z128">
        <f>ROUND(('TM1.5SynPop_forCounty_2050'!Z128-'TM1.5SynPop_forCounty_2035'!Z128)*5/15+'TM1.5SynPop_forCounty_2035'!Z128,0)</f>
        <v>2539</v>
      </c>
      <c r="AA128">
        <f>ROUND(('TM1.5SynPop_forCounty_2050'!AA128-'TM1.5SynPop_forCounty_2035'!AA128)*5/15+'TM1.5SynPop_forCounty_2035'!AA128,0)</f>
        <v>124</v>
      </c>
    </row>
    <row r="129" spans="1:27">
      <c r="A129">
        <f>VLOOKUP(B129,xwalk!$A$2:$D$1455,4,FALSE)</f>
        <v>1</v>
      </c>
      <c r="B129">
        <v>128</v>
      </c>
      <c r="C129">
        <f>ROUND(('TM1.5SynPop_forCounty_2050'!C129-'TM1.5SynPop_forCounty_2035'!C129)*5/15+'TM1.5SynPop_forCounty_2035'!C129,0)</f>
        <v>5405</v>
      </c>
      <c r="D129">
        <f>ROUND(('TM1.5SynPop_forCounty_2050'!D129-'TM1.5SynPop_forCounty_2035'!D129)*5/15+'TM1.5SynPop_forCounty_2035'!D129,0)</f>
        <v>66</v>
      </c>
      <c r="E129">
        <f>ROUND(('TM1.5SynPop_forCounty_2050'!E129-'TM1.5SynPop_forCounty_2035'!E129)*5/15+'TM1.5SynPop_forCounty_2035'!E129,0)</f>
        <v>334</v>
      </c>
      <c r="F129">
        <f>ROUND(('TM1.5SynPop_forCounty_2050'!F129-'TM1.5SynPop_forCounty_2035'!F129)*5/15+'TM1.5SynPop_forCounty_2035'!F129,0)</f>
        <v>401</v>
      </c>
      <c r="G129">
        <f>ROUND(('TM1.5SynPop_forCounty_2050'!G129-'TM1.5SynPop_forCounty_2035'!G129)*5/15+'TM1.5SynPop_forCounty_2035'!G129,0)</f>
        <v>386</v>
      </c>
      <c r="H129">
        <f>ROUND(('TM1.5SynPop_forCounty_2050'!H129-'TM1.5SynPop_forCounty_2035'!H129)*5/15+'TM1.5SynPop_forCounty_2035'!H129,0)</f>
        <v>273</v>
      </c>
      <c r="I129">
        <f>ROUND(('TM1.5SynPop_forCounty_2050'!I129-'TM1.5SynPop_forCounty_2035'!I129)*5/15+'TM1.5SynPop_forCounty_2035'!I129,0)</f>
        <v>334</v>
      </c>
      <c r="J129">
        <f>ROUND(('TM1.5SynPop_forCounty_2050'!J129-'TM1.5SynPop_forCounty_2035'!J129)*5/15+'TM1.5SynPop_forCounty_2035'!J129,0)</f>
        <v>858</v>
      </c>
      <c r="K129">
        <f>ROUND(('TM1.5SynPop_forCounty_2050'!K129-'TM1.5SynPop_forCounty_2035'!K129)*5/15+'TM1.5SynPop_forCounty_2035'!K129,0)</f>
        <v>908</v>
      </c>
      <c r="L129">
        <f>ROUND(('TM1.5SynPop_forCounty_2050'!L129-'TM1.5SynPop_forCounty_2035'!L129)*5/15+'TM1.5SynPop_forCounty_2035'!L129,0)</f>
        <v>968</v>
      </c>
      <c r="M129">
        <f>ROUND(('TM1.5SynPop_forCounty_2050'!M129-'TM1.5SynPop_forCounty_2035'!M129)*5/15+'TM1.5SynPop_forCounty_2035'!M129,0)</f>
        <v>398</v>
      </c>
      <c r="N129">
        <f>ROUND(('TM1.5SynPop_forCounty_2050'!N129-'TM1.5SynPop_forCounty_2035'!N129)*5/15+'TM1.5SynPop_forCounty_2035'!N129,0)</f>
        <v>312</v>
      </c>
      <c r="O129">
        <f>ROUND(('TM1.5SynPop_forCounty_2050'!O129-'TM1.5SynPop_forCounty_2035'!O129)*5/15+'TM1.5SynPop_forCounty_2035'!O129,0)</f>
        <v>411</v>
      </c>
      <c r="P129">
        <f>ROUND(('TM1.5SynPop_forCounty_2050'!P129-'TM1.5SynPop_forCounty_2035'!P129)*5/15+'TM1.5SynPop_forCounty_2035'!P129,0)</f>
        <v>940</v>
      </c>
      <c r="Q129">
        <f>ROUND(('TM1.5SynPop_forCounty_2050'!Q129-'TM1.5SynPop_forCounty_2035'!Q129)*5/15+'TM1.5SynPop_forCounty_2035'!Q129,0)</f>
        <v>793</v>
      </c>
      <c r="R129">
        <f>ROUND(('TM1.5SynPop_forCounty_2050'!R129-'TM1.5SynPop_forCounty_2035'!R129)*5/15+'TM1.5SynPop_forCounty_2035'!R129,0)</f>
        <v>442</v>
      </c>
      <c r="S129">
        <f>ROUND(('TM1.5SynPop_forCounty_2050'!S129-'TM1.5SynPop_forCounty_2035'!S129)*5/15+'TM1.5SynPop_forCounty_2035'!S129,0)</f>
        <v>5471</v>
      </c>
      <c r="T129">
        <f>ROUND(('TM1.5SynPop_forCounty_2050'!T129-'TM1.5SynPop_forCounty_2035'!T129)*5/15+'TM1.5SynPop_forCounty_2035'!T129,0)</f>
        <v>189</v>
      </c>
      <c r="U129">
        <f>ROUND(('TM1.5SynPop_forCounty_2050'!U129-'TM1.5SynPop_forCounty_2035'!U129)*5/15+'TM1.5SynPop_forCounty_2035'!U129,0)</f>
        <v>316</v>
      </c>
      <c r="V129">
        <f>ROUND(('TM1.5SynPop_forCounty_2050'!V129-'TM1.5SynPop_forCounty_2035'!V129)*5/15+'TM1.5SynPop_forCounty_2035'!V129,0)</f>
        <v>468</v>
      </c>
      <c r="W129">
        <f>ROUND(('TM1.5SynPop_forCounty_2050'!W129-'TM1.5SynPop_forCounty_2035'!W129)*5/15+'TM1.5SynPop_forCounty_2035'!W129,0)</f>
        <v>1298</v>
      </c>
      <c r="X129">
        <f>ROUND(('TM1.5SynPop_forCounty_2050'!X129-'TM1.5SynPop_forCounty_2035'!X129)*5/15+'TM1.5SynPop_forCounty_2035'!X129,0)</f>
        <v>2229</v>
      </c>
      <c r="Y129">
        <f>ROUND(('TM1.5SynPop_forCounty_2050'!Y129-'TM1.5SynPop_forCounty_2035'!Y129)*5/15+'TM1.5SynPop_forCounty_2035'!Y129,0)</f>
        <v>972</v>
      </c>
      <c r="Z129">
        <f>ROUND(('TM1.5SynPop_forCounty_2050'!Z129-'TM1.5SynPop_forCounty_2035'!Z129)*5/15+'TM1.5SynPop_forCounty_2035'!Z129,0)</f>
        <v>2936</v>
      </c>
      <c r="AA129">
        <f>ROUND(('TM1.5SynPop_forCounty_2050'!AA129-'TM1.5SynPop_forCounty_2035'!AA129)*5/15+'TM1.5SynPop_forCounty_2035'!AA129,0)</f>
        <v>315</v>
      </c>
    </row>
    <row r="130" spans="1:27">
      <c r="A130">
        <f>VLOOKUP(B130,xwalk!$A$2:$D$1455,4,FALSE)</f>
        <v>1</v>
      </c>
      <c r="B130">
        <v>129</v>
      </c>
      <c r="C130">
        <f>ROUND(('TM1.5SynPop_forCounty_2050'!C130-'TM1.5SynPop_forCounty_2035'!C130)*5/15+'TM1.5SynPop_forCounty_2035'!C130,0)</f>
        <v>4167</v>
      </c>
      <c r="D130">
        <f>ROUND(('TM1.5SynPop_forCounty_2050'!D130-'TM1.5SynPop_forCounty_2035'!D130)*5/15+'TM1.5SynPop_forCounty_2035'!D130,0)</f>
        <v>0</v>
      </c>
      <c r="E130">
        <f>ROUND(('TM1.5SynPop_forCounty_2050'!E130-'TM1.5SynPop_forCounty_2035'!E130)*5/15+'TM1.5SynPop_forCounty_2035'!E130,0)</f>
        <v>251</v>
      </c>
      <c r="F130">
        <f>ROUND(('TM1.5SynPop_forCounty_2050'!F130-'TM1.5SynPop_forCounty_2035'!F130)*5/15+'TM1.5SynPop_forCounty_2035'!F130,0)</f>
        <v>197</v>
      </c>
      <c r="G130">
        <f>ROUND(('TM1.5SynPop_forCounty_2050'!G130-'TM1.5SynPop_forCounty_2035'!G130)*5/15+'TM1.5SynPop_forCounty_2035'!G130,0)</f>
        <v>282</v>
      </c>
      <c r="H130">
        <f>ROUND(('TM1.5SynPop_forCounty_2050'!H130-'TM1.5SynPop_forCounty_2035'!H130)*5/15+'TM1.5SynPop_forCounty_2035'!H130,0)</f>
        <v>220</v>
      </c>
      <c r="I130">
        <f>ROUND(('TM1.5SynPop_forCounty_2050'!I130-'TM1.5SynPop_forCounty_2035'!I130)*5/15+'TM1.5SynPop_forCounty_2035'!I130,0)</f>
        <v>298</v>
      </c>
      <c r="J130">
        <f>ROUND(('TM1.5SynPop_forCounty_2050'!J130-'TM1.5SynPop_forCounty_2035'!J130)*5/15+'TM1.5SynPop_forCounty_2035'!J130,0)</f>
        <v>904</v>
      </c>
      <c r="K130">
        <f>ROUND(('TM1.5SynPop_forCounty_2050'!K130-'TM1.5SynPop_forCounty_2035'!K130)*5/15+'TM1.5SynPop_forCounty_2035'!K130,0)</f>
        <v>836</v>
      </c>
      <c r="L130">
        <f>ROUND(('TM1.5SynPop_forCounty_2050'!L130-'TM1.5SynPop_forCounty_2035'!L130)*5/15+'TM1.5SynPop_forCounty_2035'!L130,0)</f>
        <v>860</v>
      </c>
      <c r="M130">
        <f>ROUND(('TM1.5SynPop_forCounty_2050'!M130-'TM1.5SynPop_forCounty_2035'!M130)*5/15+'TM1.5SynPop_forCounty_2035'!M130,0)</f>
        <v>278</v>
      </c>
      <c r="N130">
        <f>ROUND(('TM1.5SynPop_forCounty_2050'!N130-'TM1.5SynPop_forCounty_2035'!N130)*5/15+'TM1.5SynPop_forCounty_2035'!N130,0)</f>
        <v>178</v>
      </c>
      <c r="O130">
        <f>ROUND(('TM1.5SynPop_forCounty_2050'!O130-'TM1.5SynPop_forCounty_2035'!O130)*5/15+'TM1.5SynPop_forCounty_2035'!O130,0)</f>
        <v>631</v>
      </c>
      <c r="P130">
        <f>ROUND(('TM1.5SynPop_forCounty_2050'!P130-'TM1.5SynPop_forCounty_2035'!P130)*5/15+'TM1.5SynPop_forCounty_2035'!P130,0)</f>
        <v>702</v>
      </c>
      <c r="Q130">
        <f>ROUND(('TM1.5SynPop_forCounty_2050'!Q130-'TM1.5SynPop_forCounty_2035'!Q130)*5/15+'TM1.5SynPop_forCounty_2035'!Q130,0)</f>
        <v>524</v>
      </c>
      <c r="R130">
        <f>ROUND(('TM1.5SynPop_forCounty_2050'!R130-'TM1.5SynPop_forCounty_2035'!R130)*5/15+'TM1.5SynPop_forCounty_2035'!R130,0)</f>
        <v>296</v>
      </c>
      <c r="S130">
        <f>ROUND(('TM1.5SynPop_forCounty_2050'!S130-'TM1.5SynPop_forCounty_2035'!S130)*5/15+'TM1.5SynPop_forCounty_2035'!S130,0)</f>
        <v>4167</v>
      </c>
      <c r="T130">
        <f>ROUND(('TM1.5SynPop_forCounty_2050'!T130-'TM1.5SynPop_forCounty_2035'!T130)*5/15+'TM1.5SynPop_forCounty_2035'!T130,0)</f>
        <v>109</v>
      </c>
      <c r="U130">
        <f>ROUND(('TM1.5SynPop_forCounty_2050'!U130-'TM1.5SynPop_forCounty_2035'!U130)*5/15+'TM1.5SynPop_forCounty_2035'!U130,0)</f>
        <v>192</v>
      </c>
      <c r="V130">
        <f>ROUND(('TM1.5SynPop_forCounty_2050'!V130-'TM1.5SynPop_forCounty_2035'!V130)*5/15+'TM1.5SynPop_forCounty_2035'!V130,0)</f>
        <v>195</v>
      </c>
      <c r="W130">
        <f>ROUND(('TM1.5SynPop_forCounty_2050'!W130-'TM1.5SynPop_forCounty_2035'!W130)*5/15+'TM1.5SynPop_forCounty_2035'!W130,0)</f>
        <v>768</v>
      </c>
      <c r="X130">
        <f>ROUND(('TM1.5SynPop_forCounty_2050'!X130-'TM1.5SynPop_forCounty_2035'!X130)*5/15+'TM1.5SynPop_forCounty_2035'!X130,0)</f>
        <v>1891</v>
      </c>
      <c r="Y130">
        <f>ROUND(('TM1.5SynPop_forCounty_2050'!Y130-'TM1.5SynPop_forCounty_2035'!Y130)*5/15+'TM1.5SynPop_forCounty_2035'!Y130,0)</f>
        <v>1011</v>
      </c>
      <c r="Z130">
        <f>ROUND(('TM1.5SynPop_forCounty_2050'!Z130-'TM1.5SynPop_forCounty_2035'!Z130)*5/15+'TM1.5SynPop_forCounty_2035'!Z130,0)</f>
        <v>2300</v>
      </c>
      <c r="AA130">
        <f>ROUND(('TM1.5SynPop_forCounty_2050'!AA130-'TM1.5SynPop_forCounty_2035'!AA130)*5/15+'TM1.5SynPop_forCounty_2035'!AA130,0)</f>
        <v>206</v>
      </c>
    </row>
    <row r="131" spans="1:27">
      <c r="A131">
        <f>VLOOKUP(B131,xwalk!$A$2:$D$1455,4,FALSE)</f>
        <v>1</v>
      </c>
      <c r="B131">
        <v>130</v>
      </c>
      <c r="C131">
        <f>ROUND(('TM1.5SynPop_forCounty_2050'!C131-'TM1.5SynPop_forCounty_2035'!C131)*5/15+'TM1.5SynPop_forCounty_2035'!C131,0)</f>
        <v>4787</v>
      </c>
      <c r="D131">
        <f>ROUND(('TM1.5SynPop_forCounty_2050'!D131-'TM1.5SynPop_forCounty_2035'!D131)*5/15+'TM1.5SynPop_forCounty_2035'!D131,0)</f>
        <v>0</v>
      </c>
      <c r="E131">
        <f>ROUND(('TM1.5SynPop_forCounty_2050'!E131-'TM1.5SynPop_forCounty_2035'!E131)*5/15+'TM1.5SynPop_forCounty_2035'!E131,0)</f>
        <v>319</v>
      </c>
      <c r="F131">
        <f>ROUND(('TM1.5SynPop_forCounty_2050'!F131-'TM1.5SynPop_forCounty_2035'!F131)*5/15+'TM1.5SynPop_forCounty_2035'!F131,0)</f>
        <v>382</v>
      </c>
      <c r="G131">
        <f>ROUND(('TM1.5SynPop_forCounty_2050'!G131-'TM1.5SynPop_forCounty_2035'!G131)*5/15+'TM1.5SynPop_forCounty_2035'!G131,0)</f>
        <v>220</v>
      </c>
      <c r="H131">
        <f>ROUND(('TM1.5SynPop_forCounty_2050'!H131-'TM1.5SynPop_forCounty_2035'!H131)*5/15+'TM1.5SynPop_forCounty_2035'!H131,0)</f>
        <v>207</v>
      </c>
      <c r="I131">
        <f>ROUND(('TM1.5SynPop_forCounty_2050'!I131-'TM1.5SynPop_forCounty_2035'!I131)*5/15+'TM1.5SynPop_forCounty_2035'!I131,0)</f>
        <v>245</v>
      </c>
      <c r="J131">
        <f>ROUND(('TM1.5SynPop_forCounty_2050'!J131-'TM1.5SynPop_forCounty_2035'!J131)*5/15+'TM1.5SynPop_forCounty_2035'!J131,0)</f>
        <v>796</v>
      </c>
      <c r="K131">
        <f>ROUND(('TM1.5SynPop_forCounty_2050'!K131-'TM1.5SynPop_forCounty_2035'!K131)*5/15+'TM1.5SynPop_forCounty_2035'!K131,0)</f>
        <v>655</v>
      </c>
      <c r="L131">
        <f>ROUND(('TM1.5SynPop_forCounty_2050'!L131-'TM1.5SynPop_forCounty_2035'!L131)*5/15+'TM1.5SynPop_forCounty_2035'!L131,0)</f>
        <v>872</v>
      </c>
      <c r="M131">
        <f>ROUND(('TM1.5SynPop_forCounty_2050'!M131-'TM1.5SynPop_forCounty_2035'!M131)*5/15+'TM1.5SynPop_forCounty_2035'!M131,0)</f>
        <v>324</v>
      </c>
      <c r="N131">
        <f>ROUND(('TM1.5SynPop_forCounty_2050'!N131-'TM1.5SynPop_forCounty_2035'!N131)*5/15+'TM1.5SynPop_forCounty_2035'!N131,0)</f>
        <v>318</v>
      </c>
      <c r="O131">
        <f>ROUND(('TM1.5SynPop_forCounty_2050'!O131-'TM1.5SynPop_forCounty_2035'!O131)*5/15+'TM1.5SynPop_forCounty_2035'!O131,0)</f>
        <v>745</v>
      </c>
      <c r="P131">
        <f>ROUND(('TM1.5SynPop_forCounty_2050'!P131-'TM1.5SynPop_forCounty_2035'!P131)*5/15+'TM1.5SynPop_forCounty_2035'!P131,0)</f>
        <v>650</v>
      </c>
      <c r="Q131">
        <f>ROUND(('TM1.5SynPop_forCounty_2050'!Q131-'TM1.5SynPop_forCounty_2035'!Q131)*5/15+'TM1.5SynPop_forCounty_2035'!Q131,0)</f>
        <v>589</v>
      </c>
      <c r="R131">
        <f>ROUND(('TM1.5SynPop_forCounty_2050'!R131-'TM1.5SynPop_forCounty_2035'!R131)*5/15+'TM1.5SynPop_forCounty_2035'!R131,0)</f>
        <v>185</v>
      </c>
      <c r="S131">
        <f>ROUND(('TM1.5SynPop_forCounty_2050'!S131-'TM1.5SynPop_forCounty_2035'!S131)*5/15+'TM1.5SynPop_forCounty_2035'!S131,0)</f>
        <v>4787</v>
      </c>
      <c r="T131">
        <f>ROUND(('TM1.5SynPop_forCounty_2050'!T131-'TM1.5SynPop_forCounty_2035'!T131)*5/15+'TM1.5SynPop_forCounty_2035'!T131,0)</f>
        <v>152</v>
      </c>
      <c r="U131">
        <f>ROUND(('TM1.5SynPop_forCounty_2050'!U131-'TM1.5SynPop_forCounty_2035'!U131)*5/15+'TM1.5SynPop_forCounty_2035'!U131,0)</f>
        <v>1</v>
      </c>
      <c r="V131">
        <f>ROUND(('TM1.5SynPop_forCounty_2050'!V131-'TM1.5SynPop_forCounty_2035'!V131)*5/15+'TM1.5SynPop_forCounty_2035'!V131,0)</f>
        <v>987</v>
      </c>
      <c r="W131">
        <f>ROUND(('TM1.5SynPop_forCounty_2050'!W131-'TM1.5SynPop_forCounty_2035'!W131)*5/15+'TM1.5SynPop_forCounty_2035'!W131,0)</f>
        <v>504</v>
      </c>
      <c r="X131">
        <f>ROUND(('TM1.5SynPop_forCounty_2050'!X131-'TM1.5SynPop_forCounty_2035'!X131)*5/15+'TM1.5SynPop_forCounty_2035'!X131,0)</f>
        <v>1950</v>
      </c>
      <c r="Y131">
        <f>ROUND(('TM1.5SynPop_forCounty_2050'!Y131-'TM1.5SynPop_forCounty_2035'!Y131)*5/15+'TM1.5SynPop_forCounty_2035'!Y131,0)</f>
        <v>1193</v>
      </c>
      <c r="Z131">
        <f>ROUND(('TM1.5SynPop_forCounty_2050'!Z131-'TM1.5SynPop_forCounty_2035'!Z131)*5/15+'TM1.5SynPop_forCounty_2035'!Z131,0)</f>
        <v>2636</v>
      </c>
      <c r="AA131">
        <f>ROUND(('TM1.5SynPop_forCounty_2050'!AA131-'TM1.5SynPop_forCounty_2035'!AA131)*5/15+'TM1.5SynPop_forCounty_2035'!AA131,0)</f>
        <v>95</v>
      </c>
    </row>
    <row r="132" spans="1:27">
      <c r="A132">
        <f>VLOOKUP(B132,xwalk!$A$2:$D$1455,4,FALSE)</f>
        <v>1</v>
      </c>
      <c r="B132">
        <v>131</v>
      </c>
      <c r="C132">
        <f>ROUND(('TM1.5SynPop_forCounty_2050'!C132-'TM1.5SynPop_forCounty_2035'!C132)*5/15+'TM1.5SynPop_forCounty_2035'!C132,0)</f>
        <v>6553</v>
      </c>
      <c r="D132">
        <f>ROUND(('TM1.5SynPop_forCounty_2050'!D132-'TM1.5SynPop_forCounty_2035'!D132)*5/15+'TM1.5SynPop_forCounty_2035'!D132,0)</f>
        <v>0</v>
      </c>
      <c r="E132">
        <f>ROUND(('TM1.5SynPop_forCounty_2050'!E132-'TM1.5SynPop_forCounty_2035'!E132)*5/15+'TM1.5SynPop_forCounty_2035'!E132,0)</f>
        <v>171</v>
      </c>
      <c r="F132">
        <f>ROUND(('TM1.5SynPop_forCounty_2050'!F132-'TM1.5SynPop_forCounty_2035'!F132)*5/15+'TM1.5SynPop_forCounty_2035'!F132,0)</f>
        <v>275</v>
      </c>
      <c r="G132">
        <f>ROUND(('TM1.5SynPop_forCounty_2050'!G132-'TM1.5SynPop_forCounty_2035'!G132)*5/15+'TM1.5SynPop_forCounty_2035'!G132,0)</f>
        <v>300</v>
      </c>
      <c r="H132">
        <f>ROUND(('TM1.5SynPop_forCounty_2050'!H132-'TM1.5SynPop_forCounty_2035'!H132)*5/15+'TM1.5SynPop_forCounty_2035'!H132,0)</f>
        <v>240</v>
      </c>
      <c r="I132">
        <f>ROUND(('TM1.5SynPop_forCounty_2050'!I132-'TM1.5SynPop_forCounty_2035'!I132)*5/15+'TM1.5SynPop_forCounty_2035'!I132,0)</f>
        <v>422</v>
      </c>
      <c r="J132">
        <f>ROUND(('TM1.5SynPop_forCounty_2050'!J132-'TM1.5SynPop_forCounty_2035'!J132)*5/15+'TM1.5SynPop_forCounty_2035'!J132,0)</f>
        <v>1337</v>
      </c>
      <c r="K132">
        <f>ROUND(('TM1.5SynPop_forCounty_2050'!K132-'TM1.5SynPop_forCounty_2035'!K132)*5/15+'TM1.5SynPop_forCounty_2035'!K132,0)</f>
        <v>609</v>
      </c>
      <c r="L132">
        <f>ROUND(('TM1.5SynPop_forCounty_2050'!L132-'TM1.5SynPop_forCounty_2035'!L132)*5/15+'TM1.5SynPop_forCounty_2035'!L132,0)</f>
        <v>1150</v>
      </c>
      <c r="M132">
        <f>ROUND(('TM1.5SynPop_forCounty_2050'!M132-'TM1.5SynPop_forCounty_2035'!M132)*5/15+'TM1.5SynPop_forCounty_2035'!M132,0)</f>
        <v>499</v>
      </c>
      <c r="N132">
        <f>ROUND(('TM1.5SynPop_forCounty_2050'!N132-'TM1.5SynPop_forCounty_2035'!N132)*5/15+'TM1.5SynPop_forCounty_2035'!N132,0)</f>
        <v>487</v>
      </c>
      <c r="O132">
        <f>ROUND(('TM1.5SynPop_forCounty_2050'!O132-'TM1.5SynPop_forCounty_2035'!O132)*5/15+'TM1.5SynPop_forCounty_2035'!O132,0)</f>
        <v>629</v>
      </c>
      <c r="P132">
        <f>ROUND(('TM1.5SynPop_forCounty_2050'!P132-'TM1.5SynPop_forCounty_2035'!P132)*5/15+'TM1.5SynPop_forCounty_2035'!P132,0)</f>
        <v>717</v>
      </c>
      <c r="Q132">
        <f>ROUND(('TM1.5SynPop_forCounty_2050'!Q132-'TM1.5SynPop_forCounty_2035'!Q132)*5/15+'TM1.5SynPop_forCounty_2035'!Q132,0)</f>
        <v>1064</v>
      </c>
      <c r="R132">
        <f>ROUND(('TM1.5SynPop_forCounty_2050'!R132-'TM1.5SynPop_forCounty_2035'!R132)*5/15+'TM1.5SynPop_forCounty_2035'!R132,0)</f>
        <v>334</v>
      </c>
      <c r="S132">
        <f>ROUND(('TM1.5SynPop_forCounty_2050'!S132-'TM1.5SynPop_forCounty_2035'!S132)*5/15+'TM1.5SynPop_forCounty_2035'!S132,0)</f>
        <v>6553</v>
      </c>
      <c r="T132">
        <f>ROUND(('TM1.5SynPop_forCounty_2050'!T132-'TM1.5SynPop_forCounty_2035'!T132)*5/15+'TM1.5SynPop_forCounty_2035'!T132,0)</f>
        <v>223</v>
      </c>
      <c r="U132">
        <f>ROUND(('TM1.5SynPop_forCounty_2050'!U132-'TM1.5SynPop_forCounty_2035'!U132)*5/15+'TM1.5SynPop_forCounty_2035'!U132,0)</f>
        <v>54</v>
      </c>
      <c r="V132">
        <f>ROUND(('TM1.5SynPop_forCounty_2050'!V132-'TM1.5SynPop_forCounty_2035'!V132)*5/15+'TM1.5SynPop_forCounty_2035'!V132,0)</f>
        <v>1040</v>
      </c>
      <c r="W132">
        <f>ROUND(('TM1.5SynPop_forCounty_2050'!W132-'TM1.5SynPop_forCounty_2035'!W132)*5/15+'TM1.5SynPop_forCounty_2035'!W132,0)</f>
        <v>695</v>
      </c>
      <c r="X132">
        <f>ROUND(('TM1.5SynPop_forCounty_2050'!X132-'TM1.5SynPop_forCounty_2035'!X132)*5/15+'TM1.5SynPop_forCounty_2035'!X132,0)</f>
        <v>2576</v>
      </c>
      <c r="Y132">
        <f>ROUND(('TM1.5SynPop_forCounty_2050'!Y132-'TM1.5SynPop_forCounty_2035'!Y132)*5/15+'TM1.5SynPop_forCounty_2035'!Y132,0)</f>
        <v>1965</v>
      </c>
      <c r="Z132">
        <f>ROUND(('TM1.5SynPop_forCounty_2050'!Z132-'TM1.5SynPop_forCounty_2035'!Z132)*5/15+'TM1.5SynPop_forCounty_2035'!Z132,0)</f>
        <v>3514</v>
      </c>
      <c r="AA132">
        <f>ROUND(('TM1.5SynPop_forCounty_2050'!AA132-'TM1.5SynPop_forCounty_2035'!AA132)*5/15+'TM1.5SynPop_forCounty_2035'!AA132,0)</f>
        <v>169</v>
      </c>
    </row>
    <row r="133" spans="1:27">
      <c r="A133">
        <f>VLOOKUP(B133,xwalk!$A$2:$D$1455,4,FALSE)</f>
        <v>1</v>
      </c>
      <c r="B133">
        <v>132</v>
      </c>
      <c r="C133">
        <f>ROUND(('TM1.5SynPop_forCounty_2050'!C133-'TM1.5SynPop_forCounty_2035'!C133)*5/15+'TM1.5SynPop_forCounty_2035'!C133,0)</f>
        <v>4294</v>
      </c>
      <c r="D133">
        <f>ROUND(('TM1.5SynPop_forCounty_2050'!D133-'TM1.5SynPop_forCounty_2035'!D133)*5/15+'TM1.5SynPop_forCounty_2035'!D133,0)</f>
        <v>5</v>
      </c>
      <c r="E133">
        <f>ROUND(('TM1.5SynPop_forCounty_2050'!E133-'TM1.5SynPop_forCounty_2035'!E133)*5/15+'TM1.5SynPop_forCounty_2035'!E133,0)</f>
        <v>179</v>
      </c>
      <c r="F133">
        <f>ROUND(('TM1.5SynPop_forCounty_2050'!F133-'TM1.5SynPop_forCounty_2035'!F133)*5/15+'TM1.5SynPop_forCounty_2035'!F133,0)</f>
        <v>146</v>
      </c>
      <c r="G133">
        <f>ROUND(('TM1.5SynPop_forCounty_2050'!G133-'TM1.5SynPop_forCounty_2035'!G133)*5/15+'TM1.5SynPop_forCounty_2035'!G133,0)</f>
        <v>168</v>
      </c>
      <c r="H133">
        <f>ROUND(('TM1.5SynPop_forCounty_2050'!H133-'TM1.5SynPop_forCounty_2035'!H133)*5/15+'TM1.5SynPop_forCounty_2035'!H133,0)</f>
        <v>157</v>
      </c>
      <c r="I133">
        <f>ROUND(('TM1.5SynPop_forCounty_2050'!I133-'TM1.5SynPop_forCounty_2035'!I133)*5/15+'TM1.5SynPop_forCounty_2035'!I133,0)</f>
        <v>218</v>
      </c>
      <c r="J133">
        <f>ROUND(('TM1.5SynPop_forCounty_2050'!J133-'TM1.5SynPop_forCounty_2035'!J133)*5/15+'TM1.5SynPop_forCounty_2035'!J133,0)</f>
        <v>747</v>
      </c>
      <c r="K133">
        <f>ROUND(('TM1.5SynPop_forCounty_2050'!K133-'TM1.5SynPop_forCounty_2035'!K133)*5/15+'TM1.5SynPop_forCounty_2035'!K133,0)</f>
        <v>273</v>
      </c>
      <c r="L133">
        <f>ROUND(('TM1.5SynPop_forCounty_2050'!L133-'TM1.5SynPop_forCounty_2035'!L133)*5/15+'TM1.5SynPop_forCounty_2035'!L133,0)</f>
        <v>577</v>
      </c>
      <c r="M133">
        <f>ROUND(('TM1.5SynPop_forCounty_2050'!M133-'TM1.5SynPop_forCounty_2035'!M133)*5/15+'TM1.5SynPop_forCounty_2035'!M133,0)</f>
        <v>336</v>
      </c>
      <c r="N133">
        <f>ROUND(('TM1.5SynPop_forCounty_2050'!N133-'TM1.5SynPop_forCounty_2035'!N133)*5/15+'TM1.5SynPop_forCounty_2035'!N133,0)</f>
        <v>430</v>
      </c>
      <c r="O133">
        <f>ROUND(('TM1.5SynPop_forCounty_2050'!O133-'TM1.5SynPop_forCounty_2035'!O133)*5/15+'TM1.5SynPop_forCounty_2035'!O133,0)</f>
        <v>390</v>
      </c>
      <c r="P133">
        <f>ROUND(('TM1.5SynPop_forCounty_2050'!P133-'TM1.5SynPop_forCounty_2035'!P133)*5/15+'TM1.5SynPop_forCounty_2035'!P133,0)</f>
        <v>551</v>
      </c>
      <c r="Q133">
        <f>ROUND(('TM1.5SynPop_forCounty_2050'!Q133-'TM1.5SynPop_forCounty_2035'!Q133)*5/15+'TM1.5SynPop_forCounty_2035'!Q133,0)</f>
        <v>316</v>
      </c>
      <c r="R133">
        <f>ROUND(('TM1.5SynPop_forCounty_2050'!R133-'TM1.5SynPop_forCounty_2035'!R133)*5/15+'TM1.5SynPop_forCounty_2035'!R133,0)</f>
        <v>358</v>
      </c>
      <c r="S133">
        <f>ROUND(('TM1.5SynPop_forCounty_2050'!S133-'TM1.5SynPop_forCounty_2035'!S133)*5/15+'TM1.5SynPop_forCounty_2035'!S133,0)</f>
        <v>4299</v>
      </c>
      <c r="T133">
        <f>ROUND(('TM1.5SynPop_forCounty_2050'!T133-'TM1.5SynPop_forCounty_2035'!T133)*5/15+'TM1.5SynPop_forCounty_2035'!T133,0)</f>
        <v>174</v>
      </c>
      <c r="U133">
        <f>ROUND(('TM1.5SynPop_forCounty_2050'!U133-'TM1.5SynPop_forCounty_2035'!U133)*5/15+'TM1.5SynPop_forCounty_2035'!U133,0)</f>
        <v>136</v>
      </c>
      <c r="V133">
        <f>ROUND(('TM1.5SynPop_forCounty_2050'!V133-'TM1.5SynPop_forCounty_2035'!V133)*5/15+'TM1.5SynPop_forCounty_2035'!V133,0)</f>
        <v>698</v>
      </c>
      <c r="W133">
        <f>ROUND(('TM1.5SynPop_forCounty_2050'!W133-'TM1.5SynPop_forCounty_2035'!W133)*5/15+'TM1.5SynPop_forCounty_2035'!W133,0)</f>
        <v>552</v>
      </c>
      <c r="X133">
        <f>ROUND(('TM1.5SynPop_forCounty_2050'!X133-'TM1.5SynPop_forCounty_2035'!X133)*5/15+'TM1.5SynPop_forCounty_2035'!X133,0)</f>
        <v>1605</v>
      </c>
      <c r="Y133">
        <f>ROUND(('TM1.5SynPop_forCounty_2050'!Y133-'TM1.5SynPop_forCounty_2035'!Y133)*5/15+'TM1.5SynPop_forCounty_2035'!Y133,0)</f>
        <v>1134</v>
      </c>
      <c r="Z133">
        <f>ROUND(('TM1.5SynPop_forCounty_2050'!Z133-'TM1.5SynPop_forCounty_2035'!Z133)*5/15+'TM1.5SynPop_forCounty_2035'!Z133,0)</f>
        <v>2307</v>
      </c>
      <c r="AA133">
        <f>ROUND(('TM1.5SynPop_forCounty_2050'!AA133-'TM1.5SynPop_forCounty_2035'!AA133)*5/15+'TM1.5SynPop_forCounty_2035'!AA133,0)</f>
        <v>200</v>
      </c>
    </row>
    <row r="134" spans="1:27">
      <c r="A134">
        <f>VLOOKUP(B134,xwalk!$A$2:$D$1455,4,FALSE)</f>
        <v>1</v>
      </c>
      <c r="B134">
        <v>133</v>
      </c>
      <c r="C134">
        <f>ROUND(('TM1.5SynPop_forCounty_2050'!C134-'TM1.5SynPop_forCounty_2035'!C134)*5/15+'TM1.5SynPop_forCounty_2035'!C134,0)</f>
        <v>6747</v>
      </c>
      <c r="D134">
        <f>ROUND(('TM1.5SynPop_forCounty_2050'!D134-'TM1.5SynPop_forCounty_2035'!D134)*5/15+'TM1.5SynPop_forCounty_2035'!D134,0)</f>
        <v>3</v>
      </c>
      <c r="E134">
        <f>ROUND(('TM1.5SynPop_forCounty_2050'!E134-'TM1.5SynPop_forCounty_2035'!E134)*5/15+'TM1.5SynPop_forCounty_2035'!E134,0)</f>
        <v>358</v>
      </c>
      <c r="F134">
        <f>ROUND(('TM1.5SynPop_forCounty_2050'!F134-'TM1.5SynPop_forCounty_2035'!F134)*5/15+'TM1.5SynPop_forCounty_2035'!F134,0)</f>
        <v>317</v>
      </c>
      <c r="G134">
        <f>ROUND(('TM1.5SynPop_forCounty_2050'!G134-'TM1.5SynPop_forCounty_2035'!G134)*5/15+'TM1.5SynPop_forCounty_2035'!G134,0)</f>
        <v>328</v>
      </c>
      <c r="H134">
        <f>ROUND(('TM1.5SynPop_forCounty_2050'!H134-'TM1.5SynPop_forCounty_2035'!H134)*5/15+'TM1.5SynPop_forCounty_2035'!H134,0)</f>
        <v>262</v>
      </c>
      <c r="I134">
        <f>ROUND(('TM1.5SynPop_forCounty_2050'!I134-'TM1.5SynPop_forCounty_2035'!I134)*5/15+'TM1.5SynPop_forCounty_2035'!I134,0)</f>
        <v>378</v>
      </c>
      <c r="J134">
        <f>ROUND(('TM1.5SynPop_forCounty_2050'!J134-'TM1.5SynPop_forCounty_2035'!J134)*5/15+'TM1.5SynPop_forCounty_2035'!J134,0)</f>
        <v>1146</v>
      </c>
      <c r="K134">
        <f>ROUND(('TM1.5SynPop_forCounty_2050'!K134-'TM1.5SynPop_forCounty_2035'!K134)*5/15+'TM1.5SynPop_forCounty_2035'!K134,0)</f>
        <v>632</v>
      </c>
      <c r="L134">
        <f>ROUND(('TM1.5SynPop_forCounty_2050'!L134-'TM1.5SynPop_forCounty_2035'!L134)*5/15+'TM1.5SynPop_forCounty_2035'!L134,0)</f>
        <v>1102</v>
      </c>
      <c r="M134">
        <f>ROUND(('TM1.5SynPop_forCounty_2050'!M134-'TM1.5SynPop_forCounty_2035'!M134)*5/15+'TM1.5SynPop_forCounty_2035'!M134,0)</f>
        <v>506</v>
      </c>
      <c r="N134">
        <f>ROUND(('TM1.5SynPop_forCounty_2050'!N134-'TM1.5SynPop_forCounty_2035'!N134)*5/15+'TM1.5SynPop_forCounty_2035'!N134,0)</f>
        <v>548</v>
      </c>
      <c r="O134">
        <f>ROUND(('TM1.5SynPop_forCounty_2050'!O134-'TM1.5SynPop_forCounty_2035'!O134)*5/15+'TM1.5SynPop_forCounty_2035'!O134,0)</f>
        <v>495</v>
      </c>
      <c r="P134">
        <f>ROUND(('TM1.5SynPop_forCounty_2050'!P134-'TM1.5SynPop_forCounty_2035'!P134)*5/15+'TM1.5SynPop_forCounty_2035'!P134,0)</f>
        <v>756</v>
      </c>
      <c r="Q134">
        <f>ROUND(('TM1.5SynPop_forCounty_2050'!Q134-'TM1.5SynPop_forCounty_2035'!Q134)*5/15+'TM1.5SynPop_forCounty_2035'!Q134,0)</f>
        <v>1023</v>
      </c>
      <c r="R134">
        <f>ROUND(('TM1.5SynPop_forCounty_2050'!R134-'TM1.5SynPop_forCounty_2035'!R134)*5/15+'TM1.5SynPop_forCounty_2035'!R134,0)</f>
        <v>514</v>
      </c>
      <c r="S134">
        <f>ROUND(('TM1.5SynPop_forCounty_2050'!S134-'TM1.5SynPop_forCounty_2035'!S134)*5/15+'TM1.5SynPop_forCounty_2035'!S134,0)</f>
        <v>6750</v>
      </c>
      <c r="T134">
        <f>ROUND(('TM1.5SynPop_forCounty_2050'!T134-'TM1.5SynPop_forCounty_2035'!T134)*5/15+'TM1.5SynPop_forCounty_2035'!T134,0)</f>
        <v>253</v>
      </c>
      <c r="U134">
        <f>ROUND(('TM1.5SynPop_forCounty_2050'!U134-'TM1.5SynPop_forCounty_2035'!U134)*5/15+'TM1.5SynPop_forCounty_2035'!U134,0)</f>
        <v>196</v>
      </c>
      <c r="V134">
        <f>ROUND(('TM1.5SynPop_forCounty_2050'!V134-'TM1.5SynPop_forCounty_2035'!V134)*5/15+'TM1.5SynPop_forCounty_2035'!V134,0)</f>
        <v>1194</v>
      </c>
      <c r="W134">
        <f>ROUND(('TM1.5SynPop_forCounty_2050'!W134-'TM1.5SynPop_forCounty_2035'!W134)*5/15+'TM1.5SynPop_forCounty_2035'!W134,0)</f>
        <v>941</v>
      </c>
      <c r="X134">
        <f>ROUND(('TM1.5SynPop_forCounty_2050'!X134-'TM1.5SynPop_forCounty_2035'!X134)*5/15+'TM1.5SynPop_forCounty_2035'!X134,0)</f>
        <v>2667</v>
      </c>
      <c r="Y134">
        <f>ROUND(('TM1.5SynPop_forCounty_2050'!Y134-'TM1.5SynPop_forCounty_2035'!Y134)*5/15+'TM1.5SynPop_forCounty_2035'!Y134,0)</f>
        <v>1500</v>
      </c>
      <c r="Z134">
        <f>ROUND(('TM1.5SynPop_forCounty_2050'!Z134-'TM1.5SynPop_forCounty_2035'!Z134)*5/15+'TM1.5SynPop_forCounty_2035'!Z134,0)</f>
        <v>3724</v>
      </c>
      <c r="AA134">
        <f>ROUND(('TM1.5SynPop_forCounty_2050'!AA134-'TM1.5SynPop_forCounty_2035'!AA134)*5/15+'TM1.5SynPop_forCounty_2035'!AA134,0)</f>
        <v>305</v>
      </c>
    </row>
    <row r="135" spans="1:27">
      <c r="A135">
        <f>VLOOKUP(B135,xwalk!$A$2:$D$1455,4,FALSE)</f>
        <v>1</v>
      </c>
      <c r="B135">
        <v>134</v>
      </c>
      <c r="C135">
        <f>ROUND(('TM1.5SynPop_forCounty_2050'!C135-'TM1.5SynPop_forCounty_2035'!C135)*5/15+'TM1.5SynPop_forCounty_2035'!C135,0)</f>
        <v>8601</v>
      </c>
      <c r="D135">
        <f>ROUND(('TM1.5SynPop_forCounty_2050'!D135-'TM1.5SynPop_forCounty_2035'!D135)*5/15+'TM1.5SynPop_forCounty_2035'!D135,0)</f>
        <v>84</v>
      </c>
      <c r="E135">
        <f>ROUND(('TM1.5SynPop_forCounty_2050'!E135-'TM1.5SynPop_forCounty_2035'!E135)*5/15+'TM1.5SynPop_forCounty_2035'!E135,0)</f>
        <v>309</v>
      </c>
      <c r="F135">
        <f>ROUND(('TM1.5SynPop_forCounty_2050'!F135-'TM1.5SynPop_forCounty_2035'!F135)*5/15+'TM1.5SynPop_forCounty_2035'!F135,0)</f>
        <v>415</v>
      </c>
      <c r="G135">
        <f>ROUND(('TM1.5SynPop_forCounty_2050'!G135-'TM1.5SynPop_forCounty_2035'!G135)*5/15+'TM1.5SynPop_forCounty_2035'!G135,0)</f>
        <v>271</v>
      </c>
      <c r="H135">
        <f>ROUND(('TM1.5SynPop_forCounty_2050'!H135-'TM1.5SynPop_forCounty_2035'!H135)*5/15+'TM1.5SynPop_forCounty_2035'!H135,0)</f>
        <v>280</v>
      </c>
      <c r="I135">
        <f>ROUND(('TM1.5SynPop_forCounty_2050'!I135-'TM1.5SynPop_forCounty_2035'!I135)*5/15+'TM1.5SynPop_forCounty_2035'!I135,0)</f>
        <v>400</v>
      </c>
      <c r="J135">
        <f>ROUND(('TM1.5SynPop_forCounty_2050'!J135-'TM1.5SynPop_forCounty_2035'!J135)*5/15+'TM1.5SynPop_forCounty_2035'!J135,0)</f>
        <v>1095</v>
      </c>
      <c r="K135">
        <f>ROUND(('TM1.5SynPop_forCounty_2050'!K135-'TM1.5SynPop_forCounty_2035'!K135)*5/15+'TM1.5SynPop_forCounty_2035'!K135,0)</f>
        <v>421</v>
      </c>
      <c r="L135">
        <f>ROUND(('TM1.5SynPop_forCounty_2050'!L135-'TM1.5SynPop_forCounty_2035'!L135)*5/15+'TM1.5SynPop_forCounty_2035'!L135,0)</f>
        <v>751</v>
      </c>
      <c r="M135">
        <f>ROUND(('TM1.5SynPop_forCounty_2050'!M135-'TM1.5SynPop_forCounty_2035'!M135)*5/15+'TM1.5SynPop_forCounty_2035'!M135,0)</f>
        <v>542</v>
      </c>
      <c r="N135">
        <f>ROUND(('TM1.5SynPop_forCounty_2050'!N135-'TM1.5SynPop_forCounty_2035'!N135)*5/15+'TM1.5SynPop_forCounty_2035'!N135,0)</f>
        <v>1056</v>
      </c>
      <c r="O135">
        <f>ROUND(('TM1.5SynPop_forCounty_2050'!O135-'TM1.5SynPop_forCounty_2035'!O135)*5/15+'TM1.5SynPop_forCounty_2035'!O135,0)</f>
        <v>335</v>
      </c>
      <c r="P135">
        <f>ROUND(('TM1.5SynPop_forCounty_2050'!P135-'TM1.5SynPop_forCounty_2035'!P135)*5/15+'TM1.5SynPop_forCounty_2035'!P135,0)</f>
        <v>593</v>
      </c>
      <c r="Q135">
        <f>ROUND(('TM1.5SynPop_forCounty_2050'!Q135-'TM1.5SynPop_forCounty_2035'!Q135)*5/15+'TM1.5SynPop_forCounty_2035'!Q135,0)</f>
        <v>764</v>
      </c>
      <c r="R135">
        <f>ROUND(('TM1.5SynPop_forCounty_2050'!R135-'TM1.5SynPop_forCounty_2035'!R135)*5/15+'TM1.5SynPop_forCounty_2035'!R135,0)</f>
        <v>1078</v>
      </c>
      <c r="S135">
        <f>ROUND(('TM1.5SynPop_forCounty_2050'!S135-'TM1.5SynPop_forCounty_2035'!S135)*5/15+'TM1.5SynPop_forCounty_2035'!S135,0)</f>
        <v>8685</v>
      </c>
      <c r="T135">
        <f>ROUND(('TM1.5SynPop_forCounty_2050'!T135-'TM1.5SynPop_forCounty_2035'!T135)*5/15+'TM1.5SynPop_forCounty_2035'!T135,0)</f>
        <v>395</v>
      </c>
      <c r="U135">
        <f>ROUND(('TM1.5SynPop_forCounty_2050'!U135-'TM1.5SynPop_forCounty_2035'!U135)*5/15+'TM1.5SynPop_forCounty_2035'!U135,0)</f>
        <v>352</v>
      </c>
      <c r="V135">
        <f>ROUND(('TM1.5SynPop_forCounty_2050'!V135-'TM1.5SynPop_forCounty_2035'!V135)*5/15+'TM1.5SynPop_forCounty_2035'!V135,0)</f>
        <v>1575</v>
      </c>
      <c r="W135">
        <f>ROUND(('TM1.5SynPop_forCounty_2050'!W135-'TM1.5SynPop_forCounty_2035'!W135)*5/15+'TM1.5SynPop_forCounty_2035'!W135,0)</f>
        <v>1023</v>
      </c>
      <c r="X135">
        <f>ROUND(('TM1.5SynPop_forCounty_2050'!X135-'TM1.5SynPop_forCounty_2035'!X135)*5/15+'TM1.5SynPop_forCounty_2035'!X135,0)</f>
        <v>3083</v>
      </c>
      <c r="Y135">
        <f>ROUND(('TM1.5SynPop_forCounty_2050'!Y135-'TM1.5SynPop_forCounty_2035'!Y135)*5/15+'TM1.5SynPop_forCounty_2035'!Y135,0)</f>
        <v>2257</v>
      </c>
      <c r="Z135">
        <f>ROUND(('TM1.5SynPop_forCounty_2050'!Z135-'TM1.5SynPop_forCounty_2035'!Z135)*5/15+'TM1.5SynPop_forCounty_2035'!Z135,0)</f>
        <v>4345</v>
      </c>
      <c r="AA135">
        <f>ROUND(('TM1.5SynPop_forCounty_2050'!AA135-'TM1.5SynPop_forCounty_2035'!AA135)*5/15+'TM1.5SynPop_forCounty_2035'!AA135,0)</f>
        <v>499</v>
      </c>
    </row>
    <row r="136" spans="1:27">
      <c r="A136">
        <f>VLOOKUP(B136,xwalk!$A$2:$D$1455,4,FALSE)</f>
        <v>1</v>
      </c>
      <c r="B136">
        <v>135</v>
      </c>
      <c r="C136">
        <f>ROUND(('TM1.5SynPop_forCounty_2050'!C136-'TM1.5SynPop_forCounty_2035'!C136)*5/15+'TM1.5SynPop_forCounty_2035'!C136,0)</f>
        <v>5859</v>
      </c>
      <c r="D136">
        <f>ROUND(('TM1.5SynPop_forCounty_2050'!D136-'TM1.5SynPop_forCounty_2035'!D136)*5/15+'TM1.5SynPop_forCounty_2035'!D136,0)</f>
        <v>7</v>
      </c>
      <c r="E136">
        <f>ROUND(('TM1.5SynPop_forCounty_2050'!E136-'TM1.5SynPop_forCounty_2035'!E136)*5/15+'TM1.5SynPop_forCounty_2035'!E136,0)</f>
        <v>175</v>
      </c>
      <c r="F136">
        <f>ROUND(('TM1.5SynPop_forCounty_2050'!F136-'TM1.5SynPop_forCounty_2035'!F136)*5/15+'TM1.5SynPop_forCounty_2035'!F136,0)</f>
        <v>195</v>
      </c>
      <c r="G136">
        <f>ROUND(('TM1.5SynPop_forCounty_2050'!G136-'TM1.5SynPop_forCounty_2035'!G136)*5/15+'TM1.5SynPop_forCounty_2035'!G136,0)</f>
        <v>189</v>
      </c>
      <c r="H136">
        <f>ROUND(('TM1.5SynPop_forCounty_2050'!H136-'TM1.5SynPop_forCounty_2035'!H136)*5/15+'TM1.5SynPop_forCounty_2035'!H136,0)</f>
        <v>227</v>
      </c>
      <c r="I136">
        <f>ROUND(('TM1.5SynPop_forCounty_2050'!I136-'TM1.5SynPop_forCounty_2035'!I136)*5/15+'TM1.5SynPop_forCounty_2035'!I136,0)</f>
        <v>218</v>
      </c>
      <c r="J136">
        <f>ROUND(('TM1.5SynPop_forCounty_2050'!J136-'TM1.5SynPop_forCounty_2035'!J136)*5/15+'TM1.5SynPop_forCounty_2035'!J136,0)</f>
        <v>616</v>
      </c>
      <c r="K136">
        <f>ROUND(('TM1.5SynPop_forCounty_2050'!K136-'TM1.5SynPop_forCounty_2035'!K136)*5/15+'TM1.5SynPop_forCounty_2035'!K136,0)</f>
        <v>216</v>
      </c>
      <c r="L136">
        <f>ROUND(('TM1.5SynPop_forCounty_2050'!L136-'TM1.5SynPop_forCounty_2035'!L136)*5/15+'TM1.5SynPop_forCounty_2035'!L136,0)</f>
        <v>354</v>
      </c>
      <c r="M136">
        <f>ROUND(('TM1.5SynPop_forCounty_2050'!M136-'TM1.5SynPop_forCounty_2035'!M136)*5/15+'TM1.5SynPop_forCounty_2035'!M136,0)</f>
        <v>284</v>
      </c>
      <c r="N136">
        <f>ROUND(('TM1.5SynPop_forCounty_2050'!N136-'TM1.5SynPop_forCounty_2035'!N136)*5/15+'TM1.5SynPop_forCounty_2035'!N136,0)</f>
        <v>766</v>
      </c>
      <c r="O136">
        <f>ROUND(('TM1.5SynPop_forCounty_2050'!O136-'TM1.5SynPop_forCounty_2035'!O136)*5/15+'TM1.5SynPop_forCounty_2035'!O136,0)</f>
        <v>236</v>
      </c>
      <c r="P136">
        <f>ROUND(('TM1.5SynPop_forCounty_2050'!P136-'TM1.5SynPop_forCounty_2035'!P136)*5/15+'TM1.5SynPop_forCounty_2035'!P136,0)</f>
        <v>271</v>
      </c>
      <c r="Q136">
        <f>ROUND(('TM1.5SynPop_forCounty_2050'!Q136-'TM1.5SynPop_forCounty_2035'!Q136)*5/15+'TM1.5SynPop_forCounty_2035'!Q136,0)</f>
        <v>322</v>
      </c>
      <c r="R136">
        <f>ROUND(('TM1.5SynPop_forCounty_2050'!R136-'TM1.5SynPop_forCounty_2035'!R136)*5/15+'TM1.5SynPop_forCounty_2035'!R136,0)</f>
        <v>791</v>
      </c>
      <c r="S136">
        <f>ROUND(('TM1.5SynPop_forCounty_2050'!S136-'TM1.5SynPop_forCounty_2035'!S136)*5/15+'TM1.5SynPop_forCounty_2035'!S136,0)</f>
        <v>5866</v>
      </c>
      <c r="T136">
        <f>ROUND(('TM1.5SynPop_forCounty_2050'!T136-'TM1.5SynPop_forCounty_2035'!T136)*5/15+'TM1.5SynPop_forCounty_2035'!T136,0)</f>
        <v>276</v>
      </c>
      <c r="U136">
        <f>ROUND(('TM1.5SynPop_forCounty_2050'!U136-'TM1.5SynPop_forCounty_2035'!U136)*5/15+'TM1.5SynPop_forCounty_2035'!U136,0)</f>
        <v>823</v>
      </c>
      <c r="V136">
        <f>ROUND(('TM1.5SynPop_forCounty_2050'!V136-'TM1.5SynPop_forCounty_2035'!V136)*5/15+'TM1.5SynPop_forCounty_2035'!V136,0)</f>
        <v>406</v>
      </c>
      <c r="W136">
        <f>ROUND(('TM1.5SynPop_forCounty_2050'!W136-'TM1.5SynPop_forCounty_2035'!W136)*5/15+'TM1.5SynPop_forCounty_2035'!W136,0)</f>
        <v>740</v>
      </c>
      <c r="X136">
        <f>ROUND(('TM1.5SynPop_forCounty_2050'!X136-'TM1.5SynPop_forCounty_2035'!X136)*5/15+'TM1.5SynPop_forCounty_2035'!X136,0)</f>
        <v>2291</v>
      </c>
      <c r="Y136">
        <f>ROUND(('TM1.5SynPop_forCounty_2050'!Y136-'TM1.5SynPop_forCounty_2035'!Y136)*5/15+'TM1.5SynPop_forCounty_2035'!Y136,0)</f>
        <v>1330</v>
      </c>
      <c r="Z136">
        <f>ROUND(('TM1.5SynPop_forCounty_2050'!Z136-'TM1.5SynPop_forCounty_2035'!Z136)*5/15+'TM1.5SynPop_forCounty_2035'!Z136,0)</f>
        <v>2963</v>
      </c>
      <c r="AA136">
        <f>ROUND(('TM1.5SynPop_forCounty_2050'!AA136-'TM1.5SynPop_forCounty_2035'!AA136)*5/15+'TM1.5SynPop_forCounty_2035'!AA136,0)</f>
        <v>536</v>
      </c>
    </row>
    <row r="137" spans="1:27">
      <c r="A137">
        <f>VLOOKUP(B137,xwalk!$A$2:$D$1455,4,FALSE)</f>
        <v>1</v>
      </c>
      <c r="B137">
        <v>136</v>
      </c>
      <c r="C137">
        <f>ROUND(('TM1.5SynPop_forCounty_2050'!C137-'TM1.5SynPop_forCounty_2035'!C137)*5/15+'TM1.5SynPop_forCounty_2035'!C137,0)</f>
        <v>3485</v>
      </c>
      <c r="D137">
        <f>ROUND(('TM1.5SynPop_forCounty_2050'!D137-'TM1.5SynPop_forCounty_2035'!D137)*5/15+'TM1.5SynPop_forCounty_2035'!D137,0)</f>
        <v>32</v>
      </c>
      <c r="E137">
        <f>ROUND(('TM1.5SynPop_forCounty_2050'!E137-'TM1.5SynPop_forCounty_2035'!E137)*5/15+'TM1.5SynPop_forCounty_2035'!E137,0)</f>
        <v>81</v>
      </c>
      <c r="F137">
        <f>ROUND(('TM1.5SynPop_forCounty_2050'!F137-'TM1.5SynPop_forCounty_2035'!F137)*5/15+'TM1.5SynPop_forCounty_2035'!F137,0)</f>
        <v>85</v>
      </c>
      <c r="G137">
        <f>ROUND(('TM1.5SynPop_forCounty_2050'!G137-'TM1.5SynPop_forCounty_2035'!G137)*5/15+'TM1.5SynPop_forCounty_2035'!G137,0)</f>
        <v>144</v>
      </c>
      <c r="H137">
        <f>ROUND(('TM1.5SynPop_forCounty_2050'!H137-'TM1.5SynPop_forCounty_2035'!H137)*5/15+'TM1.5SynPop_forCounty_2035'!H137,0)</f>
        <v>114</v>
      </c>
      <c r="I137">
        <f>ROUND(('TM1.5SynPop_forCounty_2050'!I137-'TM1.5SynPop_forCounty_2035'!I137)*5/15+'TM1.5SynPop_forCounty_2035'!I137,0)</f>
        <v>132</v>
      </c>
      <c r="J137">
        <f>ROUND(('TM1.5SynPop_forCounty_2050'!J137-'TM1.5SynPop_forCounty_2035'!J137)*5/15+'TM1.5SynPop_forCounty_2035'!J137,0)</f>
        <v>432</v>
      </c>
      <c r="K137">
        <f>ROUND(('TM1.5SynPop_forCounty_2050'!K137-'TM1.5SynPop_forCounty_2035'!K137)*5/15+'TM1.5SynPop_forCounty_2035'!K137,0)</f>
        <v>160</v>
      </c>
      <c r="L137">
        <f>ROUND(('TM1.5SynPop_forCounty_2050'!L137-'TM1.5SynPop_forCounty_2035'!L137)*5/15+'TM1.5SynPop_forCounty_2035'!L137,0)</f>
        <v>303</v>
      </c>
      <c r="M137">
        <f>ROUND(('TM1.5SynPop_forCounty_2050'!M137-'TM1.5SynPop_forCounty_2035'!M137)*5/15+'TM1.5SynPop_forCounty_2035'!M137,0)</f>
        <v>189</v>
      </c>
      <c r="N137">
        <f>ROUND(('TM1.5SynPop_forCounty_2050'!N137-'TM1.5SynPop_forCounty_2035'!N137)*5/15+'TM1.5SynPop_forCounty_2035'!N137,0)</f>
        <v>335</v>
      </c>
      <c r="O137">
        <f>ROUND(('TM1.5SynPop_forCounty_2050'!O137-'TM1.5SynPop_forCounty_2035'!O137)*5/15+'TM1.5SynPop_forCounty_2035'!O137,0)</f>
        <v>133</v>
      </c>
      <c r="P137">
        <f>ROUND(('TM1.5SynPop_forCounty_2050'!P137-'TM1.5SynPop_forCounty_2035'!P137)*5/15+'TM1.5SynPop_forCounty_2035'!P137,0)</f>
        <v>244</v>
      </c>
      <c r="Q137">
        <f>ROUND(('TM1.5SynPop_forCounty_2050'!Q137-'TM1.5SynPop_forCounty_2035'!Q137)*5/15+'TM1.5SynPop_forCounty_2035'!Q137,0)</f>
        <v>191</v>
      </c>
      <c r="R137">
        <f>ROUND(('TM1.5SynPop_forCounty_2050'!R137-'TM1.5SynPop_forCounty_2035'!R137)*5/15+'TM1.5SynPop_forCounty_2035'!R137,0)</f>
        <v>419</v>
      </c>
      <c r="S137">
        <f>ROUND(('TM1.5SynPop_forCounty_2050'!S137-'TM1.5SynPop_forCounty_2035'!S137)*5/15+'TM1.5SynPop_forCounty_2035'!S137,0)</f>
        <v>3516</v>
      </c>
      <c r="T137">
        <f>ROUND(('TM1.5SynPop_forCounty_2050'!T137-'TM1.5SynPop_forCounty_2035'!T137)*5/15+'TM1.5SynPop_forCounty_2035'!T137,0)</f>
        <v>149</v>
      </c>
      <c r="U137">
        <f>ROUND(('TM1.5SynPop_forCounty_2050'!U137-'TM1.5SynPop_forCounty_2035'!U137)*5/15+'TM1.5SynPop_forCounty_2035'!U137,0)</f>
        <v>343</v>
      </c>
      <c r="V137">
        <f>ROUND(('TM1.5SynPop_forCounty_2050'!V137-'TM1.5SynPop_forCounty_2035'!V137)*5/15+'TM1.5SynPop_forCounty_2035'!V137,0)</f>
        <v>151</v>
      </c>
      <c r="W137">
        <f>ROUND(('TM1.5SynPop_forCounty_2050'!W137-'TM1.5SynPop_forCounty_2035'!W137)*5/15+'TM1.5SynPop_forCounty_2035'!W137,0)</f>
        <v>228</v>
      </c>
      <c r="X137">
        <f>ROUND(('TM1.5SynPop_forCounty_2050'!X137-'TM1.5SynPop_forCounty_2035'!X137)*5/15+'TM1.5SynPop_forCounty_2035'!X137,0)</f>
        <v>1315</v>
      </c>
      <c r="Y137">
        <f>ROUND(('TM1.5SynPop_forCounty_2050'!Y137-'TM1.5SynPop_forCounty_2035'!Y137)*5/15+'TM1.5SynPop_forCounty_2035'!Y137,0)</f>
        <v>1331</v>
      </c>
      <c r="Z137">
        <f>ROUND(('TM1.5SynPop_forCounty_2050'!Z137-'TM1.5SynPop_forCounty_2035'!Z137)*5/15+'TM1.5SynPop_forCounty_2035'!Z137,0)</f>
        <v>1609</v>
      </c>
      <c r="AA137">
        <f>ROUND(('TM1.5SynPop_forCounty_2050'!AA137-'TM1.5SynPop_forCounty_2035'!AA137)*5/15+'TM1.5SynPop_forCounty_2035'!AA137,0)</f>
        <v>206</v>
      </c>
    </row>
    <row r="138" spans="1:27">
      <c r="A138">
        <f>VLOOKUP(B138,xwalk!$A$2:$D$1455,4,FALSE)</f>
        <v>1</v>
      </c>
      <c r="B138">
        <v>137</v>
      </c>
      <c r="C138">
        <f>ROUND(('TM1.5SynPop_forCounty_2050'!C138-'TM1.5SynPop_forCounty_2035'!C138)*5/15+'TM1.5SynPop_forCounty_2035'!C138,0)</f>
        <v>5564</v>
      </c>
      <c r="D138">
        <f>ROUND(('TM1.5SynPop_forCounty_2050'!D138-'TM1.5SynPop_forCounty_2035'!D138)*5/15+'TM1.5SynPop_forCounty_2035'!D138,0)</f>
        <v>10</v>
      </c>
      <c r="E138">
        <f>ROUND(('TM1.5SynPop_forCounty_2050'!E138-'TM1.5SynPop_forCounty_2035'!E138)*5/15+'TM1.5SynPop_forCounty_2035'!E138,0)</f>
        <v>150</v>
      </c>
      <c r="F138">
        <f>ROUND(('TM1.5SynPop_forCounty_2050'!F138-'TM1.5SynPop_forCounty_2035'!F138)*5/15+'TM1.5SynPop_forCounty_2035'!F138,0)</f>
        <v>160</v>
      </c>
      <c r="G138">
        <f>ROUND(('TM1.5SynPop_forCounty_2050'!G138-'TM1.5SynPop_forCounty_2035'!G138)*5/15+'TM1.5SynPop_forCounty_2035'!G138,0)</f>
        <v>204</v>
      </c>
      <c r="H138">
        <f>ROUND(('TM1.5SynPop_forCounty_2050'!H138-'TM1.5SynPop_forCounty_2035'!H138)*5/15+'TM1.5SynPop_forCounty_2035'!H138,0)</f>
        <v>175</v>
      </c>
      <c r="I138">
        <f>ROUND(('TM1.5SynPop_forCounty_2050'!I138-'TM1.5SynPop_forCounty_2035'!I138)*5/15+'TM1.5SynPop_forCounty_2035'!I138,0)</f>
        <v>237</v>
      </c>
      <c r="J138">
        <f>ROUND(('TM1.5SynPop_forCounty_2050'!J138-'TM1.5SynPop_forCounty_2035'!J138)*5/15+'TM1.5SynPop_forCounty_2035'!J138,0)</f>
        <v>724</v>
      </c>
      <c r="K138">
        <f>ROUND(('TM1.5SynPop_forCounty_2050'!K138-'TM1.5SynPop_forCounty_2035'!K138)*5/15+'TM1.5SynPop_forCounty_2035'!K138,0)</f>
        <v>224</v>
      </c>
      <c r="L138">
        <f>ROUND(('TM1.5SynPop_forCounty_2050'!L138-'TM1.5SynPop_forCounty_2035'!L138)*5/15+'TM1.5SynPop_forCounty_2035'!L138,0)</f>
        <v>416</v>
      </c>
      <c r="M138">
        <f>ROUND(('TM1.5SynPop_forCounty_2050'!M138-'TM1.5SynPop_forCounty_2035'!M138)*5/15+'TM1.5SynPop_forCounty_2035'!M138,0)</f>
        <v>304</v>
      </c>
      <c r="N138">
        <f>ROUND(('TM1.5SynPop_forCounty_2050'!N138-'TM1.5SynPop_forCounty_2035'!N138)*5/15+'TM1.5SynPop_forCounty_2035'!N138,0)</f>
        <v>706</v>
      </c>
      <c r="O138">
        <f>ROUND(('TM1.5SynPop_forCounty_2050'!O138-'TM1.5SynPop_forCounty_2035'!O138)*5/15+'TM1.5SynPop_forCounty_2035'!O138,0)</f>
        <v>286</v>
      </c>
      <c r="P138">
        <f>ROUND(('TM1.5SynPop_forCounty_2050'!P138-'TM1.5SynPop_forCounty_2035'!P138)*5/15+'TM1.5SynPop_forCounty_2035'!P138,0)</f>
        <v>345</v>
      </c>
      <c r="Q138">
        <f>ROUND(('TM1.5SynPop_forCounty_2050'!Q138-'TM1.5SynPop_forCounty_2035'!Q138)*5/15+'TM1.5SynPop_forCounty_2035'!Q138,0)</f>
        <v>531</v>
      </c>
      <c r="R138">
        <f>ROUND(('TM1.5SynPop_forCounty_2050'!R138-'TM1.5SynPop_forCounty_2035'!R138)*5/15+'TM1.5SynPop_forCounty_2035'!R138,0)</f>
        <v>487</v>
      </c>
      <c r="S138">
        <f>ROUND(('TM1.5SynPop_forCounty_2050'!S138-'TM1.5SynPop_forCounty_2035'!S138)*5/15+'TM1.5SynPop_forCounty_2035'!S138,0)</f>
        <v>5574</v>
      </c>
      <c r="T138">
        <f>ROUND(('TM1.5SynPop_forCounty_2050'!T138-'TM1.5SynPop_forCounty_2035'!T138)*5/15+'TM1.5SynPop_forCounty_2035'!T138,0)</f>
        <v>246</v>
      </c>
      <c r="U138">
        <f>ROUND(('TM1.5SynPop_forCounty_2050'!U138-'TM1.5SynPop_forCounty_2035'!U138)*5/15+'TM1.5SynPop_forCounty_2035'!U138,0)</f>
        <v>634</v>
      </c>
      <c r="V138">
        <f>ROUND(('TM1.5SynPop_forCounty_2050'!V138-'TM1.5SynPop_forCounty_2035'!V138)*5/15+'TM1.5SynPop_forCounty_2035'!V138,0)</f>
        <v>333</v>
      </c>
      <c r="W138">
        <f>ROUND(('TM1.5SynPop_forCounty_2050'!W138-'TM1.5SynPop_forCounty_2035'!W138)*5/15+'TM1.5SynPop_forCounty_2035'!W138,0)</f>
        <v>646</v>
      </c>
      <c r="X138">
        <f>ROUND(('TM1.5SynPop_forCounty_2050'!X138-'TM1.5SynPop_forCounty_2035'!X138)*5/15+'TM1.5SynPop_forCounty_2035'!X138,0)</f>
        <v>2275</v>
      </c>
      <c r="Y138">
        <f>ROUND(('TM1.5SynPop_forCounty_2050'!Y138-'TM1.5SynPop_forCounty_2035'!Y138)*5/15+'TM1.5SynPop_forCounty_2035'!Y138,0)</f>
        <v>1441</v>
      </c>
      <c r="Z138">
        <f>ROUND(('TM1.5SynPop_forCounty_2050'!Z138-'TM1.5SynPop_forCounty_2035'!Z138)*5/15+'TM1.5SynPop_forCounty_2035'!Z138,0)</f>
        <v>2743</v>
      </c>
      <c r="AA138">
        <f>ROUND(('TM1.5SynPop_forCounty_2050'!AA138-'TM1.5SynPop_forCounty_2035'!AA138)*5/15+'TM1.5SynPop_forCounty_2035'!AA138,0)</f>
        <v>480</v>
      </c>
    </row>
    <row r="139" spans="1:27">
      <c r="A139">
        <f>VLOOKUP(B139,xwalk!$A$2:$D$1455,4,FALSE)</f>
        <v>1</v>
      </c>
      <c r="B139">
        <v>138</v>
      </c>
      <c r="C139">
        <f>ROUND(('TM1.5SynPop_forCounty_2050'!C139-'TM1.5SynPop_forCounty_2035'!C139)*5/15+'TM1.5SynPop_forCounty_2035'!C139,0)</f>
        <v>9305</v>
      </c>
      <c r="D139">
        <f>ROUND(('TM1.5SynPop_forCounty_2050'!D139-'TM1.5SynPop_forCounty_2035'!D139)*5/15+'TM1.5SynPop_forCounty_2035'!D139,0)</f>
        <v>103</v>
      </c>
      <c r="E139">
        <f>ROUND(('TM1.5SynPop_forCounty_2050'!E139-'TM1.5SynPop_forCounty_2035'!E139)*5/15+'TM1.5SynPop_forCounty_2035'!E139,0)</f>
        <v>286</v>
      </c>
      <c r="F139">
        <f>ROUND(('TM1.5SynPop_forCounty_2050'!F139-'TM1.5SynPop_forCounty_2035'!F139)*5/15+'TM1.5SynPop_forCounty_2035'!F139,0)</f>
        <v>279</v>
      </c>
      <c r="G139">
        <f>ROUND(('TM1.5SynPop_forCounty_2050'!G139-'TM1.5SynPop_forCounty_2035'!G139)*5/15+'TM1.5SynPop_forCounty_2035'!G139,0)</f>
        <v>395</v>
      </c>
      <c r="H139">
        <f>ROUND(('TM1.5SynPop_forCounty_2050'!H139-'TM1.5SynPop_forCounty_2035'!H139)*5/15+'TM1.5SynPop_forCounty_2035'!H139,0)</f>
        <v>315</v>
      </c>
      <c r="I139">
        <f>ROUND(('TM1.5SynPop_forCounty_2050'!I139-'TM1.5SynPop_forCounty_2035'!I139)*5/15+'TM1.5SynPop_forCounty_2035'!I139,0)</f>
        <v>367</v>
      </c>
      <c r="J139">
        <f>ROUND(('TM1.5SynPop_forCounty_2050'!J139-'TM1.5SynPop_forCounty_2035'!J139)*5/15+'TM1.5SynPop_forCounty_2035'!J139,0)</f>
        <v>1075</v>
      </c>
      <c r="K139">
        <f>ROUND(('TM1.5SynPop_forCounty_2050'!K139-'TM1.5SynPop_forCounty_2035'!K139)*5/15+'TM1.5SynPop_forCounty_2035'!K139,0)</f>
        <v>396</v>
      </c>
      <c r="L139">
        <f>ROUND(('TM1.5SynPop_forCounty_2050'!L139-'TM1.5SynPop_forCounty_2035'!L139)*5/15+'TM1.5SynPop_forCounty_2035'!L139,0)</f>
        <v>646</v>
      </c>
      <c r="M139">
        <f>ROUND(('TM1.5SynPop_forCounty_2050'!M139-'TM1.5SynPop_forCounty_2035'!M139)*5/15+'TM1.5SynPop_forCounty_2035'!M139,0)</f>
        <v>463</v>
      </c>
      <c r="N139">
        <f>ROUND(('TM1.5SynPop_forCounty_2050'!N139-'TM1.5SynPop_forCounty_2035'!N139)*5/15+'TM1.5SynPop_forCounty_2035'!N139,0)</f>
        <v>1212</v>
      </c>
      <c r="O139">
        <f>ROUND(('TM1.5SynPop_forCounty_2050'!O139-'TM1.5SynPop_forCounty_2035'!O139)*5/15+'TM1.5SynPop_forCounty_2035'!O139,0)</f>
        <v>547</v>
      </c>
      <c r="P139">
        <f>ROUND(('TM1.5SynPop_forCounty_2050'!P139-'TM1.5SynPop_forCounty_2035'!P139)*5/15+'TM1.5SynPop_forCounty_2035'!P139,0)</f>
        <v>642</v>
      </c>
      <c r="Q139">
        <f>ROUND(('TM1.5SynPop_forCounty_2050'!Q139-'TM1.5SynPop_forCounty_2035'!Q139)*5/15+'TM1.5SynPop_forCounty_2035'!Q139,0)</f>
        <v>686</v>
      </c>
      <c r="R139">
        <f>ROUND(('TM1.5SynPop_forCounty_2050'!R139-'TM1.5SynPop_forCounty_2035'!R139)*5/15+'TM1.5SynPop_forCounty_2035'!R139,0)</f>
        <v>842</v>
      </c>
      <c r="S139">
        <f>ROUND(('TM1.5SynPop_forCounty_2050'!S139-'TM1.5SynPop_forCounty_2035'!S139)*5/15+'TM1.5SynPop_forCounty_2035'!S139,0)</f>
        <v>9408</v>
      </c>
      <c r="T139">
        <f>ROUND(('TM1.5SynPop_forCounty_2050'!T139-'TM1.5SynPop_forCounty_2035'!T139)*5/15+'TM1.5SynPop_forCounty_2035'!T139,0)</f>
        <v>476</v>
      </c>
      <c r="U139">
        <f>ROUND(('TM1.5SynPop_forCounty_2050'!U139-'TM1.5SynPop_forCounty_2035'!U139)*5/15+'TM1.5SynPop_forCounty_2035'!U139,0)</f>
        <v>1126</v>
      </c>
      <c r="V139">
        <f>ROUND(('TM1.5SynPop_forCounty_2050'!V139-'TM1.5SynPop_forCounty_2035'!V139)*5/15+'TM1.5SynPop_forCounty_2035'!V139,0)</f>
        <v>581</v>
      </c>
      <c r="W139">
        <f>ROUND(('TM1.5SynPop_forCounty_2050'!W139-'TM1.5SynPop_forCounty_2035'!W139)*5/15+'TM1.5SynPop_forCounty_2035'!W139,0)</f>
        <v>1108</v>
      </c>
      <c r="X139">
        <f>ROUND(('TM1.5SynPop_forCounty_2050'!X139-'TM1.5SynPop_forCounty_2035'!X139)*5/15+'TM1.5SynPop_forCounty_2035'!X139,0)</f>
        <v>3698</v>
      </c>
      <c r="Y139">
        <f>ROUND(('TM1.5SynPop_forCounty_2050'!Y139-'TM1.5SynPop_forCounty_2035'!Y139)*5/15+'TM1.5SynPop_forCounty_2035'!Y139,0)</f>
        <v>2420</v>
      </c>
      <c r="Z139">
        <f>ROUND(('TM1.5SynPop_forCounty_2050'!Z139-'TM1.5SynPop_forCounty_2035'!Z139)*5/15+'TM1.5SynPop_forCounty_2035'!Z139,0)</f>
        <v>4614</v>
      </c>
      <c r="AA139">
        <f>ROUND(('TM1.5SynPop_forCounty_2050'!AA139-'TM1.5SynPop_forCounty_2035'!AA139)*5/15+'TM1.5SynPop_forCounty_2035'!AA139,0)</f>
        <v>855</v>
      </c>
    </row>
    <row r="140" spans="1:27">
      <c r="A140">
        <f>VLOOKUP(B140,xwalk!$A$2:$D$1455,4,FALSE)</f>
        <v>1</v>
      </c>
      <c r="B140">
        <v>139</v>
      </c>
      <c r="C140">
        <f>ROUND(('TM1.5SynPop_forCounty_2050'!C140-'TM1.5SynPop_forCounty_2035'!C140)*5/15+'TM1.5SynPop_forCounty_2035'!C140,0)</f>
        <v>4968</v>
      </c>
      <c r="D140">
        <f>ROUND(('TM1.5SynPop_forCounty_2050'!D140-'TM1.5SynPop_forCounty_2035'!D140)*5/15+'TM1.5SynPop_forCounty_2035'!D140,0)</f>
        <v>43</v>
      </c>
      <c r="E140">
        <f>ROUND(('TM1.5SynPop_forCounty_2050'!E140-'TM1.5SynPop_forCounty_2035'!E140)*5/15+'TM1.5SynPop_forCounty_2035'!E140,0)</f>
        <v>171</v>
      </c>
      <c r="F140">
        <f>ROUND(('TM1.5SynPop_forCounty_2050'!F140-'TM1.5SynPop_forCounty_2035'!F140)*5/15+'TM1.5SynPop_forCounty_2035'!F140,0)</f>
        <v>175</v>
      </c>
      <c r="G140">
        <f>ROUND(('TM1.5SynPop_forCounty_2050'!G140-'TM1.5SynPop_forCounty_2035'!G140)*5/15+'TM1.5SynPop_forCounty_2035'!G140,0)</f>
        <v>220</v>
      </c>
      <c r="H140">
        <f>ROUND(('TM1.5SynPop_forCounty_2050'!H140-'TM1.5SynPop_forCounty_2035'!H140)*5/15+'TM1.5SynPop_forCounty_2035'!H140,0)</f>
        <v>128</v>
      </c>
      <c r="I140">
        <f>ROUND(('TM1.5SynPop_forCounty_2050'!I140-'TM1.5SynPop_forCounty_2035'!I140)*5/15+'TM1.5SynPop_forCounty_2035'!I140,0)</f>
        <v>160</v>
      </c>
      <c r="J140">
        <f>ROUND(('TM1.5SynPop_forCounty_2050'!J140-'TM1.5SynPop_forCounty_2035'!J140)*5/15+'TM1.5SynPop_forCounty_2035'!J140,0)</f>
        <v>492</v>
      </c>
      <c r="K140">
        <f>ROUND(('TM1.5SynPop_forCounty_2050'!K140-'TM1.5SynPop_forCounty_2035'!K140)*5/15+'TM1.5SynPop_forCounty_2035'!K140,0)</f>
        <v>191</v>
      </c>
      <c r="L140">
        <f>ROUND(('TM1.5SynPop_forCounty_2050'!L140-'TM1.5SynPop_forCounty_2035'!L140)*5/15+'TM1.5SynPop_forCounty_2035'!L140,0)</f>
        <v>276</v>
      </c>
      <c r="M140">
        <f>ROUND(('TM1.5SynPop_forCounty_2050'!M140-'TM1.5SynPop_forCounty_2035'!M140)*5/15+'TM1.5SynPop_forCounty_2035'!M140,0)</f>
        <v>234</v>
      </c>
      <c r="N140">
        <f>ROUND(('TM1.5SynPop_forCounty_2050'!N140-'TM1.5SynPop_forCounty_2035'!N140)*5/15+'TM1.5SynPop_forCounty_2035'!N140,0)</f>
        <v>645</v>
      </c>
      <c r="O140">
        <f>ROUND(('TM1.5SynPop_forCounty_2050'!O140-'TM1.5SynPop_forCounty_2035'!O140)*5/15+'TM1.5SynPop_forCounty_2035'!O140,0)</f>
        <v>391</v>
      </c>
      <c r="P140">
        <f>ROUND(('TM1.5SynPop_forCounty_2050'!P140-'TM1.5SynPop_forCounty_2035'!P140)*5/15+'TM1.5SynPop_forCounty_2035'!P140,0)</f>
        <v>272</v>
      </c>
      <c r="Q140">
        <f>ROUND(('TM1.5SynPop_forCounty_2050'!Q140-'TM1.5SynPop_forCounty_2035'!Q140)*5/15+'TM1.5SynPop_forCounty_2035'!Q140,0)</f>
        <v>307</v>
      </c>
      <c r="R140">
        <f>ROUND(('TM1.5SynPop_forCounty_2050'!R140-'TM1.5SynPop_forCounty_2035'!R140)*5/15+'TM1.5SynPop_forCounty_2035'!R140,0)</f>
        <v>375</v>
      </c>
      <c r="S140">
        <f>ROUND(('TM1.5SynPop_forCounty_2050'!S140-'TM1.5SynPop_forCounty_2035'!S140)*5/15+'TM1.5SynPop_forCounty_2035'!S140,0)</f>
        <v>5011</v>
      </c>
      <c r="T140">
        <f>ROUND(('TM1.5SynPop_forCounty_2050'!T140-'TM1.5SynPop_forCounty_2035'!T140)*5/15+'TM1.5SynPop_forCounty_2035'!T140,0)</f>
        <v>211</v>
      </c>
      <c r="U140">
        <f>ROUND(('TM1.5SynPop_forCounty_2050'!U140-'TM1.5SynPop_forCounty_2035'!U140)*5/15+'TM1.5SynPop_forCounty_2035'!U140,0)</f>
        <v>642</v>
      </c>
      <c r="V140">
        <f>ROUND(('TM1.5SynPop_forCounty_2050'!V140-'TM1.5SynPop_forCounty_2035'!V140)*5/15+'TM1.5SynPop_forCounty_2035'!V140,0)</f>
        <v>408</v>
      </c>
      <c r="W140">
        <f>ROUND(('TM1.5SynPop_forCounty_2050'!W140-'TM1.5SynPop_forCounty_2035'!W140)*5/15+'TM1.5SynPop_forCounty_2035'!W140,0)</f>
        <v>519</v>
      </c>
      <c r="X140">
        <f>ROUND(('TM1.5SynPop_forCounty_2050'!X140-'TM1.5SynPop_forCounty_2035'!X140)*5/15+'TM1.5SynPop_forCounty_2035'!X140,0)</f>
        <v>1954</v>
      </c>
      <c r="Y140">
        <f>ROUND(('TM1.5SynPop_forCounty_2050'!Y140-'TM1.5SynPop_forCounty_2035'!Y140)*5/15+'TM1.5SynPop_forCounty_2035'!Y140,0)</f>
        <v>1277</v>
      </c>
      <c r="Z140">
        <f>ROUND(('TM1.5SynPop_forCounty_2050'!Z140-'TM1.5SynPop_forCounty_2035'!Z140)*5/15+'TM1.5SynPop_forCounty_2035'!Z140,0)</f>
        <v>2452</v>
      </c>
      <c r="AA140">
        <f>ROUND(('TM1.5SynPop_forCounty_2050'!AA140-'TM1.5SynPop_forCounty_2035'!AA140)*5/15+'TM1.5SynPop_forCounty_2035'!AA140,0)</f>
        <v>473</v>
      </c>
    </row>
    <row r="141" spans="1:27">
      <c r="A141">
        <f>VLOOKUP(B141,xwalk!$A$2:$D$1455,4,FALSE)</f>
        <v>1</v>
      </c>
      <c r="B141">
        <v>140</v>
      </c>
      <c r="C141">
        <f>ROUND(('TM1.5SynPop_forCounty_2050'!C141-'TM1.5SynPop_forCounty_2035'!C141)*5/15+'TM1.5SynPop_forCounty_2035'!C141,0)</f>
        <v>4396</v>
      </c>
      <c r="D141">
        <f>ROUND(('TM1.5SynPop_forCounty_2050'!D141-'TM1.5SynPop_forCounty_2035'!D141)*5/15+'TM1.5SynPop_forCounty_2035'!D141,0)</f>
        <v>0</v>
      </c>
      <c r="E141">
        <f>ROUND(('TM1.5SynPop_forCounty_2050'!E141-'TM1.5SynPop_forCounty_2035'!E141)*5/15+'TM1.5SynPop_forCounty_2035'!E141,0)</f>
        <v>170</v>
      </c>
      <c r="F141">
        <f>ROUND(('TM1.5SynPop_forCounty_2050'!F141-'TM1.5SynPop_forCounty_2035'!F141)*5/15+'TM1.5SynPop_forCounty_2035'!F141,0)</f>
        <v>148</v>
      </c>
      <c r="G141">
        <f>ROUND(('TM1.5SynPop_forCounty_2050'!G141-'TM1.5SynPop_forCounty_2035'!G141)*5/15+'TM1.5SynPop_forCounty_2035'!G141,0)</f>
        <v>187</v>
      </c>
      <c r="H141">
        <f>ROUND(('TM1.5SynPop_forCounty_2050'!H141-'TM1.5SynPop_forCounty_2035'!H141)*5/15+'TM1.5SynPop_forCounty_2035'!H141,0)</f>
        <v>128</v>
      </c>
      <c r="I141">
        <f>ROUND(('TM1.5SynPop_forCounty_2050'!I141-'TM1.5SynPop_forCounty_2035'!I141)*5/15+'TM1.5SynPop_forCounty_2035'!I141,0)</f>
        <v>171</v>
      </c>
      <c r="J141">
        <f>ROUND(('TM1.5SynPop_forCounty_2050'!J141-'TM1.5SynPop_forCounty_2035'!J141)*5/15+'TM1.5SynPop_forCounty_2035'!J141,0)</f>
        <v>519</v>
      </c>
      <c r="K141">
        <f>ROUND(('TM1.5SynPop_forCounty_2050'!K141-'TM1.5SynPop_forCounty_2035'!K141)*5/15+'TM1.5SynPop_forCounty_2035'!K141,0)</f>
        <v>215</v>
      </c>
      <c r="L141">
        <f>ROUND(('TM1.5SynPop_forCounty_2050'!L141-'TM1.5SynPop_forCounty_2035'!L141)*5/15+'TM1.5SynPop_forCounty_2035'!L141,0)</f>
        <v>350</v>
      </c>
      <c r="M141">
        <f>ROUND(('TM1.5SynPop_forCounty_2050'!M141-'TM1.5SynPop_forCounty_2035'!M141)*5/15+'TM1.5SynPop_forCounty_2035'!M141,0)</f>
        <v>225</v>
      </c>
      <c r="N141">
        <f>ROUND(('TM1.5SynPop_forCounty_2050'!N141-'TM1.5SynPop_forCounty_2035'!N141)*5/15+'TM1.5SynPop_forCounty_2035'!N141,0)</f>
        <v>534</v>
      </c>
      <c r="O141">
        <f>ROUND(('TM1.5SynPop_forCounty_2050'!O141-'TM1.5SynPop_forCounty_2035'!O141)*5/15+'TM1.5SynPop_forCounty_2035'!O141,0)</f>
        <v>341</v>
      </c>
      <c r="P141">
        <f>ROUND(('TM1.5SynPop_forCounty_2050'!P141-'TM1.5SynPop_forCounty_2035'!P141)*5/15+'TM1.5SynPop_forCounty_2035'!P141,0)</f>
        <v>234</v>
      </c>
      <c r="Q141">
        <f>ROUND(('TM1.5SynPop_forCounty_2050'!Q141-'TM1.5SynPop_forCounty_2035'!Q141)*5/15+'TM1.5SynPop_forCounty_2035'!Q141,0)</f>
        <v>440</v>
      </c>
      <c r="R141">
        <f>ROUND(('TM1.5SynPop_forCounty_2050'!R141-'TM1.5SynPop_forCounty_2035'!R141)*5/15+'TM1.5SynPop_forCounty_2035'!R141,0)</f>
        <v>308</v>
      </c>
      <c r="S141">
        <f>ROUND(('TM1.5SynPop_forCounty_2050'!S141-'TM1.5SynPop_forCounty_2035'!S141)*5/15+'TM1.5SynPop_forCounty_2035'!S141,0)</f>
        <v>4396</v>
      </c>
      <c r="T141">
        <f>ROUND(('TM1.5SynPop_forCounty_2050'!T141-'TM1.5SynPop_forCounty_2035'!T141)*5/15+'TM1.5SynPop_forCounty_2035'!T141,0)</f>
        <v>225</v>
      </c>
      <c r="U141">
        <f>ROUND(('TM1.5SynPop_forCounty_2050'!U141-'TM1.5SynPop_forCounty_2035'!U141)*5/15+'TM1.5SynPop_forCounty_2035'!U141,0)</f>
        <v>637</v>
      </c>
      <c r="V141">
        <f>ROUND(('TM1.5SynPop_forCounty_2050'!V141-'TM1.5SynPop_forCounty_2035'!V141)*5/15+'TM1.5SynPop_forCounty_2035'!V141,0)</f>
        <v>282</v>
      </c>
      <c r="W141">
        <f>ROUND(('TM1.5SynPop_forCounty_2050'!W141-'TM1.5SynPop_forCounty_2035'!W141)*5/15+'TM1.5SynPop_forCounty_2035'!W141,0)</f>
        <v>425</v>
      </c>
      <c r="X141">
        <f>ROUND(('TM1.5SynPop_forCounty_2050'!X141-'TM1.5SynPop_forCounty_2035'!X141)*5/15+'TM1.5SynPop_forCounty_2035'!X141,0)</f>
        <v>1735</v>
      </c>
      <c r="Y141">
        <f>ROUND(('TM1.5SynPop_forCounty_2050'!Y141-'TM1.5SynPop_forCounty_2035'!Y141)*5/15+'TM1.5SynPop_forCounty_2035'!Y141,0)</f>
        <v>1091</v>
      </c>
      <c r="Z141">
        <f>ROUND(('TM1.5SynPop_forCounty_2050'!Z141-'TM1.5SynPop_forCounty_2035'!Z141)*5/15+'TM1.5SynPop_forCounty_2035'!Z141,0)</f>
        <v>2142</v>
      </c>
      <c r="AA141">
        <f>ROUND(('TM1.5SynPop_forCounty_2050'!AA141-'TM1.5SynPop_forCounty_2035'!AA141)*5/15+'TM1.5SynPop_forCounty_2035'!AA141,0)</f>
        <v>467</v>
      </c>
    </row>
    <row r="142" spans="1:27">
      <c r="A142">
        <f>VLOOKUP(B142,xwalk!$A$2:$D$1455,4,FALSE)</f>
        <v>1</v>
      </c>
      <c r="B142">
        <v>141</v>
      </c>
      <c r="C142">
        <f>ROUND(('TM1.5SynPop_forCounty_2050'!C142-'TM1.5SynPop_forCounty_2035'!C142)*5/15+'TM1.5SynPop_forCounty_2035'!C142,0)</f>
        <v>2968</v>
      </c>
      <c r="D142">
        <f>ROUND(('TM1.5SynPop_forCounty_2050'!D142-'TM1.5SynPop_forCounty_2035'!D142)*5/15+'TM1.5SynPop_forCounty_2035'!D142,0)</f>
        <v>87</v>
      </c>
      <c r="E142">
        <f>ROUND(('TM1.5SynPop_forCounty_2050'!E142-'TM1.5SynPop_forCounty_2035'!E142)*5/15+'TM1.5SynPop_forCounty_2035'!E142,0)</f>
        <v>158</v>
      </c>
      <c r="F142">
        <f>ROUND(('TM1.5SynPop_forCounty_2050'!F142-'TM1.5SynPop_forCounty_2035'!F142)*5/15+'TM1.5SynPop_forCounty_2035'!F142,0)</f>
        <v>129</v>
      </c>
      <c r="G142">
        <f>ROUND(('TM1.5SynPop_forCounty_2050'!G142-'TM1.5SynPop_forCounty_2035'!G142)*5/15+'TM1.5SynPop_forCounty_2035'!G142,0)</f>
        <v>142</v>
      </c>
      <c r="H142">
        <f>ROUND(('TM1.5SynPop_forCounty_2050'!H142-'TM1.5SynPop_forCounty_2035'!H142)*5/15+'TM1.5SynPop_forCounty_2035'!H142,0)</f>
        <v>80</v>
      </c>
      <c r="I142">
        <f>ROUND(('TM1.5SynPop_forCounty_2050'!I142-'TM1.5SynPop_forCounty_2035'!I142)*5/15+'TM1.5SynPop_forCounty_2035'!I142,0)</f>
        <v>106</v>
      </c>
      <c r="J142">
        <f>ROUND(('TM1.5SynPop_forCounty_2050'!J142-'TM1.5SynPop_forCounty_2035'!J142)*5/15+'TM1.5SynPop_forCounty_2035'!J142,0)</f>
        <v>284</v>
      </c>
      <c r="K142">
        <f>ROUND(('TM1.5SynPop_forCounty_2050'!K142-'TM1.5SynPop_forCounty_2035'!K142)*5/15+'TM1.5SynPop_forCounty_2035'!K142,0)</f>
        <v>196</v>
      </c>
      <c r="L142">
        <f>ROUND(('TM1.5SynPop_forCounty_2050'!L142-'TM1.5SynPop_forCounty_2035'!L142)*5/15+'TM1.5SynPop_forCounty_2035'!L142,0)</f>
        <v>207</v>
      </c>
      <c r="M142">
        <f>ROUND(('TM1.5SynPop_forCounty_2050'!M142-'TM1.5SynPop_forCounty_2035'!M142)*5/15+'TM1.5SynPop_forCounty_2035'!M142,0)</f>
        <v>135</v>
      </c>
      <c r="N142">
        <f>ROUND(('TM1.5SynPop_forCounty_2050'!N142-'TM1.5SynPop_forCounty_2035'!N142)*5/15+'TM1.5SynPop_forCounty_2035'!N142,0)</f>
        <v>360</v>
      </c>
      <c r="O142">
        <f>ROUND(('TM1.5SynPop_forCounty_2050'!O142-'TM1.5SynPop_forCounty_2035'!O142)*5/15+'TM1.5SynPop_forCounty_2035'!O142,0)</f>
        <v>267</v>
      </c>
      <c r="P142">
        <f>ROUND(('TM1.5SynPop_forCounty_2050'!P142-'TM1.5SynPop_forCounty_2035'!P142)*5/15+'TM1.5SynPop_forCounty_2035'!P142,0)</f>
        <v>212</v>
      </c>
      <c r="Q142">
        <f>ROUND(('TM1.5SynPop_forCounty_2050'!Q142-'TM1.5SynPop_forCounty_2035'!Q142)*5/15+'TM1.5SynPop_forCounty_2035'!Q142,0)</f>
        <v>212</v>
      </c>
      <c r="R142">
        <f>ROUND(('TM1.5SynPop_forCounty_2050'!R142-'TM1.5SynPop_forCounty_2035'!R142)*5/15+'TM1.5SynPop_forCounty_2035'!R142,0)</f>
        <v>206</v>
      </c>
      <c r="S142">
        <f>ROUND(('TM1.5SynPop_forCounty_2050'!S142-'TM1.5SynPop_forCounty_2035'!S142)*5/15+'TM1.5SynPop_forCounty_2035'!S142,0)</f>
        <v>3056</v>
      </c>
      <c r="T142">
        <f>ROUND(('TM1.5SynPop_forCounty_2050'!T142-'TM1.5SynPop_forCounty_2035'!T142)*5/15+'TM1.5SynPop_forCounty_2035'!T142,0)</f>
        <v>171</v>
      </c>
      <c r="U142">
        <f>ROUND(('TM1.5SynPop_forCounty_2050'!U142-'TM1.5SynPop_forCounty_2035'!U142)*5/15+'TM1.5SynPop_forCounty_2035'!U142,0)</f>
        <v>538</v>
      </c>
      <c r="V142">
        <f>ROUND(('TM1.5SynPop_forCounty_2050'!V142-'TM1.5SynPop_forCounty_2035'!V142)*5/15+'TM1.5SynPop_forCounty_2035'!V142,0)</f>
        <v>249</v>
      </c>
      <c r="W142">
        <f>ROUND(('TM1.5SynPop_forCounty_2050'!W142-'TM1.5SynPop_forCounty_2035'!W142)*5/15+'TM1.5SynPop_forCounty_2035'!W142,0)</f>
        <v>331</v>
      </c>
      <c r="X142">
        <f>ROUND(('TM1.5SynPop_forCounty_2050'!X142-'TM1.5SynPop_forCounty_2035'!X142)*5/15+'TM1.5SynPop_forCounty_2035'!X142,0)</f>
        <v>1133</v>
      </c>
      <c r="Y142">
        <f>ROUND(('TM1.5SynPop_forCounty_2050'!Y142-'TM1.5SynPop_forCounty_2035'!Y142)*5/15+'TM1.5SynPop_forCounty_2035'!Y142,0)</f>
        <v>635</v>
      </c>
      <c r="Z142">
        <f>ROUND(('TM1.5SynPop_forCounty_2050'!Z142-'TM1.5SynPop_forCounty_2035'!Z142)*5/15+'TM1.5SynPop_forCounty_2035'!Z142,0)</f>
        <v>1476</v>
      </c>
      <c r="AA142">
        <f>ROUND(('TM1.5SynPop_forCounty_2050'!AA142-'TM1.5SynPop_forCounty_2035'!AA142)*5/15+'TM1.5SynPop_forCounty_2035'!AA142,0)</f>
        <v>374</v>
      </c>
    </row>
    <row r="143" spans="1:27">
      <c r="A143">
        <f>VLOOKUP(B143,xwalk!$A$2:$D$1455,4,FALSE)</f>
        <v>1</v>
      </c>
      <c r="B143">
        <v>142</v>
      </c>
      <c r="C143">
        <f>ROUND(('TM1.5SynPop_forCounty_2050'!C143-'TM1.5SynPop_forCounty_2035'!C143)*5/15+'TM1.5SynPop_forCounty_2035'!C143,0)</f>
        <v>1151</v>
      </c>
      <c r="D143">
        <f>ROUND(('TM1.5SynPop_forCounty_2050'!D143-'TM1.5SynPop_forCounty_2035'!D143)*5/15+'TM1.5SynPop_forCounty_2035'!D143,0)</f>
        <v>87</v>
      </c>
      <c r="E143">
        <f>ROUND(('TM1.5SynPop_forCounty_2050'!E143-'TM1.5SynPop_forCounty_2035'!E143)*5/15+'TM1.5SynPop_forCounty_2035'!E143,0)</f>
        <v>86</v>
      </c>
      <c r="F143">
        <f>ROUND(('TM1.5SynPop_forCounty_2050'!F143-'TM1.5SynPop_forCounty_2035'!F143)*5/15+'TM1.5SynPop_forCounty_2035'!F143,0)</f>
        <v>84</v>
      </c>
      <c r="G143">
        <f>ROUND(('TM1.5SynPop_forCounty_2050'!G143-'TM1.5SynPop_forCounty_2035'!G143)*5/15+'TM1.5SynPop_forCounty_2035'!G143,0)</f>
        <v>108</v>
      </c>
      <c r="H143">
        <f>ROUND(('TM1.5SynPop_forCounty_2050'!H143-'TM1.5SynPop_forCounty_2035'!H143)*5/15+'TM1.5SynPop_forCounty_2035'!H143,0)</f>
        <v>46</v>
      </c>
      <c r="I143">
        <f>ROUND(('TM1.5SynPop_forCounty_2050'!I143-'TM1.5SynPop_forCounty_2035'!I143)*5/15+'TM1.5SynPop_forCounty_2035'!I143,0)</f>
        <v>90</v>
      </c>
      <c r="J143">
        <f>ROUND(('TM1.5SynPop_forCounty_2050'!J143-'TM1.5SynPop_forCounty_2035'!J143)*5/15+'TM1.5SynPop_forCounty_2035'!J143,0)</f>
        <v>196</v>
      </c>
      <c r="K143">
        <f>ROUND(('TM1.5SynPop_forCounty_2050'!K143-'TM1.5SynPop_forCounty_2035'!K143)*5/15+'TM1.5SynPop_forCounty_2035'!K143,0)</f>
        <v>236</v>
      </c>
      <c r="L143">
        <f>ROUND(('TM1.5SynPop_forCounty_2050'!L143-'TM1.5SynPop_forCounty_2035'!L143)*5/15+'TM1.5SynPop_forCounty_2035'!L143,0)</f>
        <v>265</v>
      </c>
      <c r="M143">
        <f>ROUND(('TM1.5SynPop_forCounty_2050'!M143-'TM1.5SynPop_forCounty_2035'!M143)*5/15+'TM1.5SynPop_forCounty_2035'!M143,0)</f>
        <v>67</v>
      </c>
      <c r="N143">
        <f>ROUND(('TM1.5SynPop_forCounty_2050'!N143-'TM1.5SynPop_forCounty_2035'!N143)*5/15+'TM1.5SynPop_forCounty_2035'!N143,0)</f>
        <v>41</v>
      </c>
      <c r="O143">
        <f>ROUND(('TM1.5SynPop_forCounty_2050'!O143-'TM1.5SynPop_forCounty_2035'!O143)*5/15+'TM1.5SynPop_forCounty_2035'!O143,0)</f>
        <v>96</v>
      </c>
      <c r="P143">
        <f>ROUND(('TM1.5SynPop_forCounty_2050'!P143-'TM1.5SynPop_forCounty_2035'!P143)*5/15+'TM1.5SynPop_forCounty_2035'!P143,0)</f>
        <v>157</v>
      </c>
      <c r="Q143">
        <f>ROUND(('TM1.5SynPop_forCounty_2050'!Q143-'TM1.5SynPop_forCounty_2035'!Q143)*5/15+'TM1.5SynPop_forCounty_2035'!Q143,0)</f>
        <v>309</v>
      </c>
      <c r="R143">
        <f>ROUND(('TM1.5SynPop_forCounty_2050'!R143-'TM1.5SynPop_forCounty_2035'!R143)*5/15+'TM1.5SynPop_forCounty_2035'!R143,0)</f>
        <v>47</v>
      </c>
      <c r="S143">
        <f>ROUND(('TM1.5SynPop_forCounty_2050'!S143-'TM1.5SynPop_forCounty_2035'!S143)*5/15+'TM1.5SynPop_forCounty_2035'!S143,0)</f>
        <v>1238</v>
      </c>
      <c r="T143">
        <f>ROUND(('TM1.5SynPop_forCounty_2050'!T143-'TM1.5SynPop_forCounty_2035'!T143)*5/15+'TM1.5SynPop_forCounty_2035'!T143,0)</f>
        <v>18</v>
      </c>
      <c r="U143">
        <f>ROUND(('TM1.5SynPop_forCounty_2050'!U143-'TM1.5SynPop_forCounty_2035'!U143)*5/15+'TM1.5SynPop_forCounty_2035'!U143,0)</f>
        <v>62</v>
      </c>
      <c r="V143">
        <f>ROUND(('TM1.5SynPop_forCounty_2050'!V143-'TM1.5SynPop_forCounty_2035'!V143)*5/15+'TM1.5SynPop_forCounty_2035'!V143,0)</f>
        <v>67</v>
      </c>
      <c r="W143">
        <f>ROUND(('TM1.5SynPop_forCounty_2050'!W143-'TM1.5SynPop_forCounty_2035'!W143)*5/15+'TM1.5SynPop_forCounty_2035'!W143,0)</f>
        <v>287</v>
      </c>
      <c r="X143">
        <f>ROUND(('TM1.5SynPop_forCounty_2050'!X143-'TM1.5SynPop_forCounty_2035'!X143)*5/15+'TM1.5SynPop_forCounty_2035'!X143,0)</f>
        <v>706</v>
      </c>
      <c r="Y143">
        <f>ROUND(('TM1.5SynPop_forCounty_2050'!Y143-'TM1.5SynPop_forCounty_2035'!Y143)*5/15+'TM1.5SynPop_forCounty_2035'!Y143,0)</f>
        <v>97</v>
      </c>
      <c r="Z143">
        <f>ROUND(('TM1.5SynPop_forCounty_2050'!Z143-'TM1.5SynPop_forCounty_2035'!Z143)*5/15+'TM1.5SynPop_forCounty_2035'!Z143,0)</f>
        <v>663</v>
      </c>
      <c r="AA143">
        <f>ROUND(('TM1.5SynPop_forCounty_2050'!AA143-'TM1.5SynPop_forCounty_2035'!AA143)*5/15+'TM1.5SynPop_forCounty_2035'!AA143,0)</f>
        <v>55</v>
      </c>
    </row>
    <row r="144" spans="1:27">
      <c r="A144">
        <f>VLOOKUP(B144,xwalk!$A$2:$D$1455,4,FALSE)</f>
        <v>1</v>
      </c>
      <c r="B144">
        <v>143</v>
      </c>
      <c r="C144">
        <f>ROUND(('TM1.5SynPop_forCounty_2050'!C144-'TM1.5SynPop_forCounty_2035'!C144)*5/15+'TM1.5SynPop_forCounty_2035'!C144,0)</f>
        <v>1687</v>
      </c>
      <c r="D144">
        <f>ROUND(('TM1.5SynPop_forCounty_2050'!D144-'TM1.5SynPop_forCounty_2035'!D144)*5/15+'TM1.5SynPop_forCounty_2035'!D144,0)</f>
        <v>149</v>
      </c>
      <c r="E144">
        <f>ROUND(('TM1.5SynPop_forCounty_2050'!E144-'TM1.5SynPop_forCounty_2035'!E144)*5/15+'TM1.5SynPop_forCounty_2035'!E144,0)</f>
        <v>109</v>
      </c>
      <c r="F144">
        <f>ROUND(('TM1.5SynPop_forCounty_2050'!F144-'TM1.5SynPop_forCounty_2035'!F144)*5/15+'TM1.5SynPop_forCounty_2035'!F144,0)</f>
        <v>92</v>
      </c>
      <c r="G144">
        <f>ROUND(('TM1.5SynPop_forCounty_2050'!G144-'TM1.5SynPop_forCounty_2035'!G144)*5/15+'TM1.5SynPop_forCounty_2035'!G144,0)</f>
        <v>74</v>
      </c>
      <c r="H144">
        <f>ROUND(('TM1.5SynPop_forCounty_2050'!H144-'TM1.5SynPop_forCounty_2035'!H144)*5/15+'TM1.5SynPop_forCounty_2035'!H144,0)</f>
        <v>49</v>
      </c>
      <c r="I144">
        <f>ROUND(('TM1.5SynPop_forCounty_2050'!I144-'TM1.5SynPop_forCounty_2035'!I144)*5/15+'TM1.5SynPop_forCounty_2035'!I144,0)</f>
        <v>49</v>
      </c>
      <c r="J144">
        <f>ROUND(('TM1.5SynPop_forCounty_2050'!J144-'TM1.5SynPop_forCounty_2035'!J144)*5/15+'TM1.5SynPop_forCounty_2035'!J144,0)</f>
        <v>137</v>
      </c>
      <c r="K144">
        <f>ROUND(('TM1.5SynPop_forCounty_2050'!K144-'TM1.5SynPop_forCounty_2035'!K144)*5/15+'TM1.5SynPop_forCounty_2035'!K144,0)</f>
        <v>92</v>
      </c>
      <c r="L144">
        <f>ROUND(('TM1.5SynPop_forCounty_2050'!L144-'TM1.5SynPop_forCounty_2035'!L144)*5/15+'TM1.5SynPop_forCounty_2035'!L144,0)</f>
        <v>152</v>
      </c>
      <c r="M144">
        <f>ROUND(('TM1.5SynPop_forCounty_2050'!M144-'TM1.5SynPop_forCounty_2035'!M144)*5/15+'TM1.5SynPop_forCounty_2035'!M144,0)</f>
        <v>81</v>
      </c>
      <c r="N144">
        <f>ROUND(('TM1.5SynPop_forCounty_2050'!N144-'TM1.5SynPop_forCounty_2035'!N144)*5/15+'TM1.5SynPop_forCounty_2035'!N144,0)</f>
        <v>186</v>
      </c>
      <c r="O144">
        <f>ROUND(('TM1.5SynPop_forCounty_2050'!O144-'TM1.5SynPop_forCounty_2035'!O144)*5/15+'TM1.5SynPop_forCounty_2035'!O144,0)</f>
        <v>151</v>
      </c>
      <c r="P144">
        <f>ROUND(('TM1.5SynPop_forCounty_2050'!P144-'TM1.5SynPop_forCounty_2035'!P144)*5/15+'TM1.5SynPop_forCounty_2035'!P144,0)</f>
        <v>122</v>
      </c>
      <c r="Q144">
        <f>ROUND(('TM1.5SynPop_forCounty_2050'!Q144-'TM1.5SynPop_forCounty_2035'!Q144)*5/15+'TM1.5SynPop_forCounty_2035'!Q144,0)</f>
        <v>121</v>
      </c>
      <c r="R144">
        <f>ROUND(('TM1.5SynPop_forCounty_2050'!R144-'TM1.5SynPop_forCounty_2035'!R144)*5/15+'TM1.5SynPop_forCounty_2035'!R144,0)</f>
        <v>117</v>
      </c>
      <c r="S144">
        <f>ROUND(('TM1.5SynPop_forCounty_2050'!S144-'TM1.5SynPop_forCounty_2035'!S144)*5/15+'TM1.5SynPop_forCounty_2035'!S144,0)</f>
        <v>1837</v>
      </c>
      <c r="T144">
        <f>ROUND(('TM1.5SynPop_forCounty_2050'!T144-'TM1.5SynPop_forCounty_2035'!T144)*5/15+'TM1.5SynPop_forCounty_2035'!T144,0)</f>
        <v>104</v>
      </c>
      <c r="U144">
        <f>ROUND(('TM1.5SynPop_forCounty_2050'!U144-'TM1.5SynPop_forCounty_2035'!U144)*5/15+'TM1.5SynPop_forCounty_2035'!U144,0)</f>
        <v>285</v>
      </c>
      <c r="V144">
        <f>ROUND(('TM1.5SynPop_forCounty_2050'!V144-'TM1.5SynPop_forCounty_2035'!V144)*5/15+'TM1.5SynPop_forCounty_2035'!V144,0)</f>
        <v>141</v>
      </c>
      <c r="W144">
        <f>ROUND(('TM1.5SynPop_forCounty_2050'!W144-'TM1.5SynPop_forCounty_2035'!W144)*5/15+'TM1.5SynPop_forCounty_2035'!W144,0)</f>
        <v>178</v>
      </c>
      <c r="X144">
        <f>ROUND(('TM1.5SynPop_forCounty_2050'!X144-'TM1.5SynPop_forCounty_2035'!X144)*5/15+'TM1.5SynPop_forCounty_2035'!X144,0)</f>
        <v>707</v>
      </c>
      <c r="Y144">
        <f>ROUND(('TM1.5SynPop_forCounty_2050'!Y144-'TM1.5SynPop_forCounty_2035'!Y144)*5/15+'TM1.5SynPop_forCounty_2035'!Y144,0)</f>
        <v>422</v>
      </c>
      <c r="Z144">
        <f>ROUND(('TM1.5SynPop_forCounty_2050'!Z144-'TM1.5SynPop_forCounty_2035'!Z144)*5/15+'TM1.5SynPop_forCounty_2035'!Z144,0)</f>
        <v>856</v>
      </c>
      <c r="AA144">
        <f>ROUND(('TM1.5SynPop_forCounty_2050'!AA144-'TM1.5SynPop_forCounty_2035'!AA144)*5/15+'TM1.5SynPop_forCounty_2035'!AA144,0)</f>
        <v>220</v>
      </c>
    </row>
    <row r="145" spans="1:27">
      <c r="A145">
        <f>VLOOKUP(B145,xwalk!$A$2:$D$1455,4,FALSE)</f>
        <v>1</v>
      </c>
      <c r="B145">
        <v>144</v>
      </c>
      <c r="C145">
        <f>ROUND(('TM1.5SynPop_forCounty_2050'!C145-'TM1.5SynPop_forCounty_2035'!C145)*5/15+'TM1.5SynPop_forCounty_2035'!C145,0)</f>
        <v>3721</v>
      </c>
      <c r="D145">
        <f>ROUND(('TM1.5SynPop_forCounty_2050'!D145-'TM1.5SynPop_forCounty_2035'!D145)*5/15+'TM1.5SynPop_forCounty_2035'!D145,0)</f>
        <v>9</v>
      </c>
      <c r="E145">
        <f>ROUND(('TM1.5SynPop_forCounty_2050'!E145-'TM1.5SynPop_forCounty_2035'!E145)*5/15+'TM1.5SynPop_forCounty_2035'!E145,0)</f>
        <v>499</v>
      </c>
      <c r="F145">
        <f>ROUND(('TM1.5SynPop_forCounty_2050'!F145-'TM1.5SynPop_forCounty_2035'!F145)*5/15+'TM1.5SynPop_forCounty_2035'!F145,0)</f>
        <v>328</v>
      </c>
      <c r="G145">
        <f>ROUND(('TM1.5SynPop_forCounty_2050'!G145-'TM1.5SynPop_forCounty_2035'!G145)*5/15+'TM1.5SynPop_forCounty_2035'!G145,0)</f>
        <v>191</v>
      </c>
      <c r="H145">
        <f>ROUND(('TM1.5SynPop_forCounty_2050'!H145-'TM1.5SynPop_forCounty_2035'!H145)*5/15+'TM1.5SynPop_forCounty_2035'!H145,0)</f>
        <v>103</v>
      </c>
      <c r="I145">
        <f>ROUND(('TM1.5SynPop_forCounty_2050'!I145-'TM1.5SynPop_forCounty_2035'!I145)*5/15+'TM1.5SynPop_forCounty_2035'!I145,0)</f>
        <v>84</v>
      </c>
      <c r="J145">
        <f>ROUND(('TM1.5SynPop_forCounty_2050'!J145-'TM1.5SynPop_forCounty_2035'!J145)*5/15+'TM1.5SynPop_forCounty_2035'!J145,0)</f>
        <v>147</v>
      </c>
      <c r="K145">
        <f>ROUND(('TM1.5SynPop_forCounty_2050'!K145-'TM1.5SynPop_forCounty_2035'!K145)*5/15+'TM1.5SynPop_forCounty_2035'!K145,0)</f>
        <v>331</v>
      </c>
      <c r="L145">
        <f>ROUND(('TM1.5SynPop_forCounty_2050'!L145-'TM1.5SynPop_forCounty_2035'!L145)*5/15+'TM1.5SynPop_forCounty_2035'!L145,0)</f>
        <v>392</v>
      </c>
      <c r="M145">
        <f>ROUND(('TM1.5SynPop_forCounty_2050'!M145-'TM1.5SynPop_forCounty_2035'!M145)*5/15+'TM1.5SynPop_forCounty_2035'!M145,0)</f>
        <v>251</v>
      </c>
      <c r="N145">
        <f>ROUND(('TM1.5SynPop_forCounty_2050'!N145-'TM1.5SynPop_forCounty_2035'!N145)*5/15+'TM1.5SynPop_forCounty_2035'!N145,0)</f>
        <v>378</v>
      </c>
      <c r="O145">
        <f>ROUND(('TM1.5SynPop_forCounty_2050'!O145-'TM1.5SynPop_forCounty_2035'!O145)*5/15+'TM1.5SynPop_forCounty_2035'!O145,0)</f>
        <v>498</v>
      </c>
      <c r="P145">
        <f>ROUND(('TM1.5SynPop_forCounty_2050'!P145-'TM1.5SynPop_forCounty_2035'!P145)*5/15+'TM1.5SynPop_forCounty_2035'!P145,0)</f>
        <v>487</v>
      </c>
      <c r="Q145">
        <f>ROUND(('TM1.5SynPop_forCounty_2050'!Q145-'TM1.5SynPop_forCounty_2035'!Q145)*5/15+'TM1.5SynPop_forCounty_2035'!Q145,0)</f>
        <v>182</v>
      </c>
      <c r="R145">
        <f>ROUND(('TM1.5SynPop_forCounty_2050'!R145-'TM1.5SynPop_forCounty_2035'!R145)*5/15+'TM1.5SynPop_forCounty_2035'!R145,0)</f>
        <v>185</v>
      </c>
      <c r="S145">
        <f>ROUND(('TM1.5SynPop_forCounty_2050'!S145-'TM1.5SynPop_forCounty_2035'!S145)*5/15+'TM1.5SynPop_forCounty_2035'!S145,0)</f>
        <v>3730</v>
      </c>
      <c r="T145">
        <f>ROUND(('TM1.5SynPop_forCounty_2050'!T145-'TM1.5SynPop_forCounty_2035'!T145)*5/15+'TM1.5SynPop_forCounty_2035'!T145,0)</f>
        <v>236</v>
      </c>
      <c r="U145">
        <f>ROUND(('TM1.5SynPop_forCounty_2050'!U145-'TM1.5SynPop_forCounty_2035'!U145)*5/15+'TM1.5SynPop_forCounty_2035'!U145,0)</f>
        <v>736</v>
      </c>
      <c r="V145">
        <f>ROUND(('TM1.5SynPop_forCounty_2050'!V145-'TM1.5SynPop_forCounty_2035'!V145)*5/15+'TM1.5SynPop_forCounty_2035'!V145,0)</f>
        <v>296</v>
      </c>
      <c r="W145">
        <f>ROUND(('TM1.5SynPop_forCounty_2050'!W145-'TM1.5SynPop_forCounty_2035'!W145)*5/15+'TM1.5SynPop_forCounty_2035'!W145,0)</f>
        <v>383</v>
      </c>
      <c r="X145">
        <f>ROUND(('TM1.5SynPop_forCounty_2050'!X145-'TM1.5SynPop_forCounty_2035'!X145)*5/15+'TM1.5SynPop_forCounty_2035'!X145,0)</f>
        <v>1380</v>
      </c>
      <c r="Y145">
        <f>ROUND(('TM1.5SynPop_forCounty_2050'!Y145-'TM1.5SynPop_forCounty_2035'!Y145)*5/15+'TM1.5SynPop_forCounty_2035'!Y145,0)</f>
        <v>698</v>
      </c>
      <c r="Z145">
        <f>ROUND(('TM1.5SynPop_forCounty_2050'!Z145-'TM1.5SynPop_forCounty_2035'!Z145)*5/15+'TM1.5SynPop_forCounty_2035'!Z145,0)</f>
        <v>1734</v>
      </c>
      <c r="AA145">
        <f>ROUND(('TM1.5SynPop_forCounty_2050'!AA145-'TM1.5SynPop_forCounty_2035'!AA145)*5/15+'TM1.5SynPop_forCounty_2035'!AA145,0)</f>
        <v>552</v>
      </c>
    </row>
    <row r="146" spans="1:27">
      <c r="A146">
        <f>VLOOKUP(B146,xwalk!$A$2:$D$1455,4,FALSE)</f>
        <v>1</v>
      </c>
      <c r="B146">
        <v>145</v>
      </c>
      <c r="C146">
        <f>ROUND(('TM1.5SynPop_forCounty_2050'!C146-'TM1.5SynPop_forCounty_2035'!C146)*5/15+'TM1.5SynPop_forCounty_2035'!C146,0)</f>
        <v>12967</v>
      </c>
      <c r="D146">
        <f>ROUND(('TM1.5SynPop_forCounty_2050'!D146-'TM1.5SynPop_forCounty_2035'!D146)*5/15+'TM1.5SynPop_forCounty_2035'!D146,0)</f>
        <v>25</v>
      </c>
      <c r="E146">
        <f>ROUND(('TM1.5SynPop_forCounty_2050'!E146-'TM1.5SynPop_forCounty_2035'!E146)*5/15+'TM1.5SynPop_forCounty_2035'!E146,0)</f>
        <v>2436</v>
      </c>
      <c r="F146">
        <f>ROUND(('TM1.5SynPop_forCounty_2050'!F146-'TM1.5SynPop_forCounty_2035'!F146)*5/15+'TM1.5SynPop_forCounty_2035'!F146,0)</f>
        <v>1829</v>
      </c>
      <c r="G146">
        <f>ROUND(('TM1.5SynPop_forCounty_2050'!G146-'TM1.5SynPop_forCounty_2035'!G146)*5/15+'TM1.5SynPop_forCounty_2035'!G146,0)</f>
        <v>69</v>
      </c>
      <c r="H146">
        <f>ROUND(('TM1.5SynPop_forCounty_2050'!H146-'TM1.5SynPop_forCounty_2035'!H146)*5/15+'TM1.5SynPop_forCounty_2035'!H146,0)</f>
        <v>77</v>
      </c>
      <c r="I146">
        <f>ROUND(('TM1.5SynPop_forCounty_2050'!I146-'TM1.5SynPop_forCounty_2035'!I146)*5/15+'TM1.5SynPop_forCounty_2035'!I146,0)</f>
        <v>38</v>
      </c>
      <c r="J146">
        <f>ROUND(('TM1.5SynPop_forCounty_2050'!J146-'TM1.5SynPop_forCounty_2035'!J146)*5/15+'TM1.5SynPop_forCounty_2035'!J146,0)</f>
        <v>11</v>
      </c>
      <c r="K146">
        <f>ROUND(('TM1.5SynPop_forCounty_2050'!K146-'TM1.5SynPop_forCounty_2035'!K146)*5/15+'TM1.5SynPop_forCounty_2035'!K146,0)</f>
        <v>857</v>
      </c>
      <c r="L146">
        <f>ROUND(('TM1.5SynPop_forCounty_2050'!L146-'TM1.5SynPop_forCounty_2035'!L146)*5/15+'TM1.5SynPop_forCounty_2035'!L146,0)</f>
        <v>1191</v>
      </c>
      <c r="M146">
        <f>ROUND(('TM1.5SynPop_forCounty_2050'!M146-'TM1.5SynPop_forCounty_2035'!M146)*5/15+'TM1.5SynPop_forCounty_2035'!M146,0)</f>
        <v>931</v>
      </c>
      <c r="N146">
        <f>ROUND(('TM1.5SynPop_forCounty_2050'!N146-'TM1.5SynPop_forCounty_2035'!N146)*5/15+'TM1.5SynPop_forCounty_2035'!N146,0)</f>
        <v>1481</v>
      </c>
      <c r="O146">
        <f>ROUND(('TM1.5SynPop_forCounty_2050'!O146-'TM1.5SynPop_forCounty_2035'!O146)*5/15+'TM1.5SynPop_forCounty_2035'!O146,0)</f>
        <v>2121</v>
      </c>
      <c r="P146">
        <f>ROUND(('TM1.5SynPop_forCounty_2050'!P146-'TM1.5SynPop_forCounty_2035'!P146)*5/15+'TM1.5SynPop_forCounty_2035'!P146,0)</f>
        <v>1699</v>
      </c>
      <c r="Q146">
        <f>ROUND(('TM1.5SynPop_forCounty_2050'!Q146-'TM1.5SynPop_forCounty_2035'!Q146)*5/15+'TM1.5SynPop_forCounty_2035'!Q146,0)</f>
        <v>558</v>
      </c>
      <c r="R146">
        <f>ROUND(('TM1.5SynPop_forCounty_2050'!R146-'TM1.5SynPop_forCounty_2035'!R146)*5/15+'TM1.5SynPop_forCounty_2035'!R146,0)</f>
        <v>81</v>
      </c>
      <c r="S146">
        <f>ROUND(('TM1.5SynPop_forCounty_2050'!S146-'TM1.5SynPop_forCounty_2035'!S146)*5/15+'TM1.5SynPop_forCounty_2035'!S146,0)</f>
        <v>12991</v>
      </c>
      <c r="T146">
        <f>ROUND(('TM1.5SynPop_forCounty_2050'!T146-'TM1.5SynPop_forCounty_2035'!T146)*5/15+'TM1.5SynPop_forCounty_2035'!T146,0)</f>
        <v>1336</v>
      </c>
      <c r="U146">
        <f>ROUND(('TM1.5SynPop_forCounty_2050'!U146-'TM1.5SynPop_forCounty_2035'!U146)*5/15+'TM1.5SynPop_forCounty_2035'!U146,0)</f>
        <v>3753</v>
      </c>
      <c r="V146">
        <f>ROUND(('TM1.5SynPop_forCounty_2050'!V146-'TM1.5SynPop_forCounty_2035'!V146)*5/15+'TM1.5SynPop_forCounty_2035'!V146,0)</f>
        <v>1294</v>
      </c>
      <c r="W146">
        <f>ROUND(('TM1.5SynPop_forCounty_2050'!W146-'TM1.5SynPop_forCounty_2035'!W146)*5/15+'TM1.5SynPop_forCounty_2035'!W146,0)</f>
        <v>1322</v>
      </c>
      <c r="X146">
        <f>ROUND(('TM1.5SynPop_forCounty_2050'!X146-'TM1.5SynPop_forCounty_2035'!X146)*5/15+'TM1.5SynPop_forCounty_2035'!X146,0)</f>
        <v>3990</v>
      </c>
      <c r="Y146">
        <f>ROUND(('TM1.5SynPop_forCounty_2050'!Y146-'TM1.5SynPop_forCounty_2035'!Y146)*5/15+'TM1.5SynPop_forCounty_2035'!Y146,0)</f>
        <v>1297</v>
      </c>
      <c r="Z146">
        <f>ROUND(('TM1.5SynPop_forCounty_2050'!Z146-'TM1.5SynPop_forCounty_2035'!Z146)*5/15+'TM1.5SynPop_forCounty_2035'!Z146,0)</f>
        <v>5371</v>
      </c>
      <c r="AA146">
        <f>ROUND(('TM1.5SynPop_forCounty_2050'!AA146-'TM1.5SynPop_forCounty_2035'!AA146)*5/15+'TM1.5SynPop_forCounty_2035'!AA146,0)</f>
        <v>2505</v>
      </c>
    </row>
    <row r="147" spans="1:27">
      <c r="A147">
        <f>VLOOKUP(B147,xwalk!$A$2:$D$1455,4,FALSE)</f>
        <v>1</v>
      </c>
      <c r="B147">
        <v>146</v>
      </c>
      <c r="C147">
        <f>ROUND(('TM1.5SynPop_forCounty_2050'!C147-'TM1.5SynPop_forCounty_2035'!C147)*5/15+'TM1.5SynPop_forCounty_2035'!C147,0)</f>
        <v>36754</v>
      </c>
      <c r="D147">
        <f>ROUND(('TM1.5SynPop_forCounty_2050'!D147-'TM1.5SynPop_forCounty_2035'!D147)*5/15+'TM1.5SynPop_forCounty_2035'!D147,0)</f>
        <v>0</v>
      </c>
      <c r="E147">
        <f>ROUND(('TM1.5SynPop_forCounty_2050'!E147-'TM1.5SynPop_forCounty_2035'!E147)*5/15+'TM1.5SynPop_forCounty_2035'!E147,0)</f>
        <v>4901</v>
      </c>
      <c r="F147">
        <f>ROUND(('TM1.5SynPop_forCounty_2050'!F147-'TM1.5SynPop_forCounty_2035'!F147)*5/15+'TM1.5SynPop_forCounty_2035'!F147,0)</f>
        <v>4185</v>
      </c>
      <c r="G147">
        <f>ROUND(('TM1.5SynPop_forCounty_2050'!G147-'TM1.5SynPop_forCounty_2035'!G147)*5/15+'TM1.5SynPop_forCounty_2035'!G147,0)</f>
        <v>823</v>
      </c>
      <c r="H147">
        <f>ROUND(('TM1.5SynPop_forCounty_2050'!H147-'TM1.5SynPop_forCounty_2035'!H147)*5/15+'TM1.5SynPop_forCounty_2035'!H147,0)</f>
        <v>997</v>
      </c>
      <c r="I147">
        <f>ROUND(('TM1.5SynPop_forCounty_2050'!I147-'TM1.5SynPop_forCounty_2035'!I147)*5/15+'TM1.5SynPop_forCounty_2035'!I147,0)</f>
        <v>528</v>
      </c>
      <c r="J147">
        <f>ROUND(('TM1.5SynPop_forCounty_2050'!J147-'TM1.5SynPop_forCounty_2035'!J147)*5/15+'TM1.5SynPop_forCounty_2035'!J147,0)</f>
        <v>1010</v>
      </c>
      <c r="K147">
        <f>ROUND(('TM1.5SynPop_forCounty_2050'!K147-'TM1.5SynPop_forCounty_2035'!K147)*5/15+'TM1.5SynPop_forCounty_2035'!K147,0)</f>
        <v>2040</v>
      </c>
      <c r="L147">
        <f>ROUND(('TM1.5SynPop_forCounty_2050'!L147-'TM1.5SynPop_forCounty_2035'!L147)*5/15+'TM1.5SynPop_forCounty_2035'!L147,0)</f>
        <v>3285</v>
      </c>
      <c r="M147">
        <f>ROUND(('TM1.5SynPop_forCounty_2050'!M147-'TM1.5SynPop_forCounty_2035'!M147)*5/15+'TM1.5SynPop_forCounty_2035'!M147,0)</f>
        <v>3384</v>
      </c>
      <c r="N147">
        <f>ROUND(('TM1.5SynPop_forCounty_2050'!N147-'TM1.5SynPop_forCounty_2035'!N147)*5/15+'TM1.5SynPop_forCounty_2035'!N147,0)</f>
        <v>3736</v>
      </c>
      <c r="O147">
        <f>ROUND(('TM1.5SynPop_forCounty_2050'!O147-'TM1.5SynPop_forCounty_2035'!O147)*5/15+'TM1.5SynPop_forCounty_2035'!O147,0)</f>
        <v>4022</v>
      </c>
      <c r="P147">
        <f>ROUND(('TM1.5SynPop_forCounty_2050'!P147-'TM1.5SynPop_forCounty_2035'!P147)*5/15+'TM1.5SynPop_forCounty_2035'!P147,0)</f>
        <v>3617</v>
      </c>
      <c r="Q147">
        <f>ROUND(('TM1.5SynPop_forCounty_2050'!Q147-'TM1.5SynPop_forCounty_2035'!Q147)*5/15+'TM1.5SynPop_forCounty_2035'!Q147,0)</f>
        <v>1665</v>
      </c>
      <c r="R147">
        <f>ROUND(('TM1.5SynPop_forCounty_2050'!R147-'TM1.5SynPop_forCounty_2035'!R147)*5/15+'TM1.5SynPop_forCounty_2035'!R147,0)</f>
        <v>3140</v>
      </c>
      <c r="S147">
        <f>ROUND(('TM1.5SynPop_forCounty_2050'!S147-'TM1.5SynPop_forCounty_2035'!S147)*5/15+'TM1.5SynPop_forCounty_2035'!S147,0)</f>
        <v>36754</v>
      </c>
      <c r="T147">
        <f>ROUND(('TM1.5SynPop_forCounty_2050'!T147-'TM1.5SynPop_forCounty_2035'!T147)*5/15+'TM1.5SynPop_forCounty_2035'!T147,0)</f>
        <v>1974</v>
      </c>
      <c r="U147">
        <f>ROUND(('TM1.5SynPop_forCounty_2050'!U147-'TM1.5SynPop_forCounty_2035'!U147)*5/15+'TM1.5SynPop_forCounty_2035'!U147,0)</f>
        <v>7919</v>
      </c>
      <c r="V147">
        <f>ROUND(('TM1.5SynPop_forCounty_2050'!V147-'TM1.5SynPop_forCounty_2035'!V147)*5/15+'TM1.5SynPop_forCounty_2035'!V147,0)</f>
        <v>4816</v>
      </c>
      <c r="W147">
        <f>ROUND(('TM1.5SynPop_forCounty_2050'!W147-'TM1.5SynPop_forCounty_2035'!W147)*5/15+'TM1.5SynPop_forCounty_2035'!W147,0)</f>
        <v>4480</v>
      </c>
      <c r="X147">
        <f>ROUND(('TM1.5SynPop_forCounty_2050'!X147-'TM1.5SynPop_forCounty_2035'!X147)*5/15+'TM1.5SynPop_forCounty_2035'!X147,0)</f>
        <v>14523</v>
      </c>
      <c r="Y147">
        <f>ROUND(('TM1.5SynPop_forCounty_2050'!Y147-'TM1.5SynPop_forCounty_2035'!Y147)*5/15+'TM1.5SynPop_forCounty_2035'!Y147,0)</f>
        <v>3042</v>
      </c>
      <c r="Z147">
        <f>ROUND(('TM1.5SynPop_forCounty_2050'!Z147-'TM1.5SynPop_forCounty_2035'!Z147)*5/15+'TM1.5SynPop_forCounty_2035'!Z147,0)</f>
        <v>18548</v>
      </c>
      <c r="AA147">
        <f>ROUND(('TM1.5SynPop_forCounty_2050'!AA147-'TM1.5SynPop_forCounty_2035'!AA147)*5/15+'TM1.5SynPop_forCounty_2035'!AA147,0)</f>
        <v>5484</v>
      </c>
    </row>
    <row r="148" spans="1:27">
      <c r="A148">
        <f>VLOOKUP(B148,xwalk!$A$2:$D$1455,4,FALSE)</f>
        <v>1</v>
      </c>
      <c r="B148">
        <v>147</v>
      </c>
      <c r="C148">
        <f>ROUND(('TM1.5SynPop_forCounty_2050'!C148-'TM1.5SynPop_forCounty_2035'!C148)*5/15+'TM1.5SynPop_forCounty_2035'!C148,0)</f>
        <v>6268</v>
      </c>
      <c r="D148">
        <f>ROUND(('TM1.5SynPop_forCounty_2050'!D148-'TM1.5SynPop_forCounty_2035'!D148)*5/15+'TM1.5SynPop_forCounty_2035'!D148,0)</f>
        <v>157</v>
      </c>
      <c r="E148">
        <f>ROUND(('TM1.5SynPop_forCounty_2050'!E148-'TM1.5SynPop_forCounty_2035'!E148)*5/15+'TM1.5SynPop_forCounty_2035'!E148,0)</f>
        <v>337</v>
      </c>
      <c r="F148">
        <f>ROUND(('TM1.5SynPop_forCounty_2050'!F148-'TM1.5SynPop_forCounty_2035'!F148)*5/15+'TM1.5SynPop_forCounty_2035'!F148,0)</f>
        <v>262</v>
      </c>
      <c r="G148">
        <f>ROUND(('TM1.5SynPop_forCounty_2050'!G148-'TM1.5SynPop_forCounty_2035'!G148)*5/15+'TM1.5SynPop_forCounty_2035'!G148,0)</f>
        <v>291</v>
      </c>
      <c r="H148">
        <f>ROUND(('TM1.5SynPop_forCounty_2050'!H148-'TM1.5SynPop_forCounty_2035'!H148)*5/15+'TM1.5SynPop_forCounty_2035'!H148,0)</f>
        <v>165</v>
      </c>
      <c r="I148">
        <f>ROUND(('TM1.5SynPop_forCounty_2050'!I148-'TM1.5SynPop_forCounty_2035'!I148)*5/15+'TM1.5SynPop_forCounty_2035'!I148,0)</f>
        <v>228</v>
      </c>
      <c r="J148">
        <f>ROUND(('TM1.5SynPop_forCounty_2050'!J148-'TM1.5SynPop_forCounty_2035'!J148)*5/15+'TM1.5SynPop_forCounty_2035'!J148,0)</f>
        <v>556</v>
      </c>
      <c r="K148">
        <f>ROUND(('TM1.5SynPop_forCounty_2050'!K148-'TM1.5SynPop_forCounty_2035'!K148)*5/15+'TM1.5SynPop_forCounty_2035'!K148,0)</f>
        <v>354</v>
      </c>
      <c r="L148">
        <f>ROUND(('TM1.5SynPop_forCounty_2050'!L148-'TM1.5SynPop_forCounty_2035'!L148)*5/15+'TM1.5SynPop_forCounty_2035'!L148,0)</f>
        <v>427</v>
      </c>
      <c r="M148">
        <f>ROUND(('TM1.5SynPop_forCounty_2050'!M148-'TM1.5SynPop_forCounty_2035'!M148)*5/15+'TM1.5SynPop_forCounty_2035'!M148,0)</f>
        <v>318</v>
      </c>
      <c r="N148">
        <f>ROUND(('TM1.5SynPop_forCounty_2050'!N148-'TM1.5SynPop_forCounty_2035'!N148)*5/15+'TM1.5SynPop_forCounty_2035'!N148,0)</f>
        <v>740</v>
      </c>
      <c r="O148">
        <f>ROUND(('TM1.5SynPop_forCounty_2050'!O148-'TM1.5SynPop_forCounty_2035'!O148)*5/15+'TM1.5SynPop_forCounty_2035'!O148,0)</f>
        <v>637</v>
      </c>
      <c r="P148">
        <f>ROUND(('TM1.5SynPop_forCounty_2050'!P148-'TM1.5SynPop_forCounty_2035'!P148)*5/15+'TM1.5SynPop_forCounty_2035'!P148,0)</f>
        <v>456</v>
      </c>
      <c r="Q148">
        <f>ROUND(('TM1.5SynPop_forCounty_2050'!Q148-'TM1.5SynPop_forCounty_2035'!Q148)*5/15+'TM1.5SynPop_forCounty_2035'!Q148,0)</f>
        <v>496</v>
      </c>
      <c r="R148">
        <f>ROUND(('TM1.5SynPop_forCounty_2050'!R148-'TM1.5SynPop_forCounty_2035'!R148)*5/15+'TM1.5SynPop_forCounty_2035'!R148,0)</f>
        <v>249</v>
      </c>
      <c r="S148">
        <f>ROUND(('TM1.5SynPop_forCounty_2050'!S148-'TM1.5SynPop_forCounty_2035'!S148)*5/15+'TM1.5SynPop_forCounty_2035'!S148,0)</f>
        <v>6425</v>
      </c>
      <c r="T148">
        <f>ROUND(('TM1.5SynPop_forCounty_2050'!T148-'TM1.5SynPop_forCounty_2035'!T148)*5/15+'TM1.5SynPop_forCounty_2035'!T148,0)</f>
        <v>404</v>
      </c>
      <c r="U148">
        <f>ROUND(('TM1.5SynPop_forCounty_2050'!U148-'TM1.5SynPop_forCounty_2035'!U148)*5/15+'TM1.5SynPop_forCounty_2035'!U148,0)</f>
        <v>1061</v>
      </c>
      <c r="V148">
        <f>ROUND(('TM1.5SynPop_forCounty_2050'!V148-'TM1.5SynPop_forCounty_2035'!V148)*5/15+'TM1.5SynPop_forCounty_2035'!V148,0)</f>
        <v>526</v>
      </c>
      <c r="W148">
        <f>ROUND(('TM1.5SynPop_forCounty_2050'!W148-'TM1.5SynPop_forCounty_2035'!W148)*5/15+'TM1.5SynPop_forCounty_2035'!W148,0)</f>
        <v>546</v>
      </c>
      <c r="X148">
        <f>ROUND(('TM1.5SynPop_forCounty_2050'!X148-'TM1.5SynPop_forCounty_2035'!X148)*5/15+'TM1.5SynPop_forCounty_2035'!X148,0)</f>
        <v>2476</v>
      </c>
      <c r="Y148">
        <f>ROUND(('TM1.5SynPop_forCounty_2050'!Y148-'TM1.5SynPop_forCounty_2035'!Y148)*5/15+'TM1.5SynPop_forCounty_2035'!Y148,0)</f>
        <v>1411</v>
      </c>
      <c r="Z148">
        <f>ROUND(('TM1.5SynPop_forCounty_2050'!Z148-'TM1.5SynPop_forCounty_2035'!Z148)*5/15+'TM1.5SynPop_forCounty_2035'!Z148,0)</f>
        <v>3046</v>
      </c>
      <c r="AA148">
        <f>ROUND(('TM1.5SynPop_forCounty_2050'!AA148-'TM1.5SynPop_forCounty_2035'!AA148)*5/15+'TM1.5SynPop_forCounty_2035'!AA148,0)</f>
        <v>827</v>
      </c>
    </row>
    <row r="149" spans="1:27">
      <c r="A149">
        <f>VLOOKUP(B149,xwalk!$A$2:$D$1455,4,FALSE)</f>
        <v>1</v>
      </c>
      <c r="B149">
        <v>148</v>
      </c>
      <c r="C149">
        <f>ROUND(('TM1.5SynPop_forCounty_2050'!C149-'TM1.5SynPop_forCounty_2035'!C149)*5/15+'TM1.5SynPop_forCounty_2035'!C149,0)</f>
        <v>8658</v>
      </c>
      <c r="D149">
        <f>ROUND(('TM1.5SynPop_forCounty_2050'!D149-'TM1.5SynPop_forCounty_2035'!D149)*5/15+'TM1.5SynPop_forCounty_2035'!D149,0)</f>
        <v>0</v>
      </c>
      <c r="E149">
        <f>ROUND(('TM1.5SynPop_forCounty_2050'!E149-'TM1.5SynPop_forCounty_2035'!E149)*5/15+'TM1.5SynPop_forCounty_2035'!E149,0)</f>
        <v>672</v>
      </c>
      <c r="F149">
        <f>ROUND(('TM1.5SynPop_forCounty_2050'!F149-'TM1.5SynPop_forCounty_2035'!F149)*5/15+'TM1.5SynPop_forCounty_2035'!F149,0)</f>
        <v>649</v>
      </c>
      <c r="G149">
        <f>ROUND(('TM1.5SynPop_forCounty_2050'!G149-'TM1.5SynPop_forCounty_2035'!G149)*5/15+'TM1.5SynPop_forCounty_2035'!G149,0)</f>
        <v>178</v>
      </c>
      <c r="H149">
        <f>ROUND(('TM1.5SynPop_forCounty_2050'!H149-'TM1.5SynPop_forCounty_2035'!H149)*5/15+'TM1.5SynPop_forCounty_2035'!H149,0)</f>
        <v>133</v>
      </c>
      <c r="I149">
        <f>ROUND(('TM1.5SynPop_forCounty_2050'!I149-'TM1.5SynPop_forCounty_2035'!I149)*5/15+'TM1.5SynPop_forCounty_2035'!I149,0)</f>
        <v>181</v>
      </c>
      <c r="J149">
        <f>ROUND(('TM1.5SynPop_forCounty_2050'!J149-'TM1.5SynPop_forCounty_2035'!J149)*5/15+'TM1.5SynPop_forCounty_2035'!J149,0)</f>
        <v>574</v>
      </c>
      <c r="K149">
        <f>ROUND(('TM1.5SynPop_forCounty_2050'!K149-'TM1.5SynPop_forCounty_2035'!K149)*5/15+'TM1.5SynPop_forCounty_2035'!K149,0)</f>
        <v>372</v>
      </c>
      <c r="L149">
        <f>ROUND(('TM1.5SynPop_forCounty_2050'!L149-'TM1.5SynPop_forCounty_2035'!L149)*5/15+'TM1.5SynPop_forCounty_2035'!L149,0)</f>
        <v>592</v>
      </c>
      <c r="M149">
        <f>ROUND(('TM1.5SynPop_forCounty_2050'!M149-'TM1.5SynPop_forCounty_2035'!M149)*5/15+'TM1.5SynPop_forCounty_2035'!M149,0)</f>
        <v>389</v>
      </c>
      <c r="N149">
        <f>ROUND(('TM1.5SynPop_forCounty_2050'!N149-'TM1.5SynPop_forCounty_2035'!N149)*5/15+'TM1.5SynPop_forCounty_2035'!N149,0)</f>
        <v>1034</v>
      </c>
      <c r="O149">
        <f>ROUND(('TM1.5SynPop_forCounty_2050'!O149-'TM1.5SynPop_forCounty_2035'!O149)*5/15+'TM1.5SynPop_forCounty_2035'!O149,0)</f>
        <v>960</v>
      </c>
      <c r="P149">
        <f>ROUND(('TM1.5SynPop_forCounty_2050'!P149-'TM1.5SynPop_forCounty_2035'!P149)*5/15+'TM1.5SynPop_forCounty_2035'!P149,0)</f>
        <v>538</v>
      </c>
      <c r="Q149">
        <f>ROUND(('TM1.5SynPop_forCounty_2050'!Q149-'TM1.5SynPop_forCounty_2035'!Q149)*5/15+'TM1.5SynPop_forCounty_2035'!Q149,0)</f>
        <v>345</v>
      </c>
      <c r="R149">
        <f>ROUND(('TM1.5SynPop_forCounty_2050'!R149-'TM1.5SynPop_forCounty_2035'!R149)*5/15+'TM1.5SynPop_forCounty_2035'!R149,0)</f>
        <v>543</v>
      </c>
      <c r="S149">
        <f>ROUND(('TM1.5SynPop_forCounty_2050'!S149-'TM1.5SynPop_forCounty_2035'!S149)*5/15+'TM1.5SynPop_forCounty_2035'!S149,0)</f>
        <v>8658</v>
      </c>
      <c r="T149">
        <f>ROUND(('TM1.5SynPop_forCounty_2050'!T149-'TM1.5SynPop_forCounty_2035'!T149)*5/15+'TM1.5SynPop_forCounty_2035'!T149,0)</f>
        <v>614</v>
      </c>
      <c r="U149">
        <f>ROUND(('TM1.5SynPop_forCounty_2050'!U149-'TM1.5SynPop_forCounty_2035'!U149)*5/15+'TM1.5SynPop_forCounty_2035'!U149,0)</f>
        <v>1629</v>
      </c>
      <c r="V149">
        <f>ROUND(('TM1.5SynPop_forCounty_2050'!V149-'TM1.5SynPop_forCounty_2035'!V149)*5/15+'TM1.5SynPop_forCounty_2035'!V149,0)</f>
        <v>762</v>
      </c>
      <c r="W149">
        <f>ROUND(('TM1.5SynPop_forCounty_2050'!W149-'TM1.5SynPop_forCounty_2035'!W149)*5/15+'TM1.5SynPop_forCounty_2035'!W149,0)</f>
        <v>749</v>
      </c>
      <c r="X149">
        <f>ROUND(('TM1.5SynPop_forCounty_2050'!X149-'TM1.5SynPop_forCounty_2035'!X149)*5/15+'TM1.5SynPop_forCounty_2035'!X149,0)</f>
        <v>2967</v>
      </c>
      <c r="Y149">
        <f>ROUND(('TM1.5SynPop_forCounty_2050'!Y149-'TM1.5SynPop_forCounty_2035'!Y149)*5/15+'TM1.5SynPop_forCounty_2035'!Y149,0)</f>
        <v>1938</v>
      </c>
      <c r="Z149">
        <f>ROUND(('TM1.5SynPop_forCounty_2050'!Z149-'TM1.5SynPop_forCounty_2035'!Z149)*5/15+'TM1.5SynPop_forCounty_2035'!Z149,0)</f>
        <v>3965</v>
      </c>
      <c r="AA149">
        <f>ROUND(('TM1.5SynPop_forCounty_2050'!AA149-'TM1.5SynPop_forCounty_2035'!AA149)*5/15+'TM1.5SynPop_forCounty_2035'!AA149,0)</f>
        <v>1157</v>
      </c>
    </row>
    <row r="150" spans="1:27">
      <c r="A150">
        <f>VLOOKUP(B150,xwalk!$A$2:$D$1455,4,FALSE)</f>
        <v>1</v>
      </c>
      <c r="B150">
        <v>149</v>
      </c>
      <c r="C150">
        <f>ROUND(('TM1.5SynPop_forCounty_2050'!C150-'TM1.5SynPop_forCounty_2035'!C150)*5/15+'TM1.5SynPop_forCounty_2035'!C150,0)</f>
        <v>29617</v>
      </c>
      <c r="D150">
        <f>ROUND(('TM1.5SynPop_forCounty_2050'!D150-'TM1.5SynPop_forCounty_2035'!D150)*5/15+'TM1.5SynPop_forCounty_2035'!D150,0)</f>
        <v>10</v>
      </c>
      <c r="E150">
        <f>ROUND(('TM1.5SynPop_forCounty_2050'!E150-'TM1.5SynPop_forCounty_2035'!E150)*5/15+'TM1.5SynPop_forCounty_2035'!E150,0)</f>
        <v>853</v>
      </c>
      <c r="F150">
        <f>ROUND(('TM1.5SynPop_forCounty_2050'!F150-'TM1.5SynPop_forCounty_2035'!F150)*5/15+'TM1.5SynPop_forCounty_2035'!F150,0)</f>
        <v>1405</v>
      </c>
      <c r="G150">
        <f>ROUND(('TM1.5SynPop_forCounty_2050'!G150-'TM1.5SynPop_forCounty_2035'!G150)*5/15+'TM1.5SynPop_forCounty_2035'!G150,0)</f>
        <v>995</v>
      </c>
      <c r="H150">
        <f>ROUND(('TM1.5SynPop_forCounty_2050'!H150-'TM1.5SynPop_forCounty_2035'!H150)*5/15+'TM1.5SynPop_forCounty_2035'!H150,0)</f>
        <v>711</v>
      </c>
      <c r="I150">
        <f>ROUND(('TM1.5SynPop_forCounty_2050'!I150-'TM1.5SynPop_forCounty_2035'!I150)*5/15+'TM1.5SynPop_forCounty_2035'!I150,0)</f>
        <v>1437</v>
      </c>
      <c r="J150">
        <f>ROUND(('TM1.5SynPop_forCounty_2050'!J150-'TM1.5SynPop_forCounty_2035'!J150)*5/15+'TM1.5SynPop_forCounty_2035'!J150,0)</f>
        <v>4688</v>
      </c>
      <c r="K150">
        <f>ROUND(('TM1.5SynPop_forCounty_2050'!K150-'TM1.5SynPop_forCounty_2035'!K150)*5/15+'TM1.5SynPop_forCounty_2035'!K150,0)</f>
        <v>1854</v>
      </c>
      <c r="L150">
        <f>ROUND(('TM1.5SynPop_forCounty_2050'!L150-'TM1.5SynPop_forCounty_2035'!L150)*5/15+'TM1.5SynPop_forCounty_2035'!L150,0)</f>
        <v>3217</v>
      </c>
      <c r="M150">
        <f>ROUND(('TM1.5SynPop_forCounty_2050'!M150-'TM1.5SynPop_forCounty_2035'!M150)*5/15+'TM1.5SynPop_forCounty_2035'!M150,0)</f>
        <v>1808</v>
      </c>
      <c r="N150">
        <f>ROUND(('TM1.5SynPop_forCounty_2050'!N150-'TM1.5SynPop_forCounty_2035'!N150)*5/15+'TM1.5SynPop_forCounty_2035'!N150,0)</f>
        <v>3211</v>
      </c>
      <c r="O150">
        <f>ROUND(('TM1.5SynPop_forCounty_2050'!O150-'TM1.5SynPop_forCounty_2035'!O150)*5/15+'TM1.5SynPop_forCounty_2035'!O150,0)</f>
        <v>989</v>
      </c>
      <c r="P150">
        <f>ROUND(('TM1.5SynPop_forCounty_2050'!P150-'TM1.5SynPop_forCounty_2035'!P150)*5/15+'TM1.5SynPop_forCounty_2035'!P150,0)</f>
        <v>4074</v>
      </c>
      <c r="Q150">
        <f>ROUND(('TM1.5SynPop_forCounty_2050'!Q150-'TM1.5SynPop_forCounty_2035'!Q150)*5/15+'TM1.5SynPop_forCounty_2035'!Q150,0)</f>
        <v>3923</v>
      </c>
      <c r="R150">
        <f>ROUND(('TM1.5SynPop_forCounty_2050'!R150-'TM1.5SynPop_forCounty_2035'!R150)*5/15+'TM1.5SynPop_forCounty_2035'!R150,0)</f>
        <v>1102</v>
      </c>
      <c r="S150">
        <f>ROUND(('TM1.5SynPop_forCounty_2050'!S150-'TM1.5SynPop_forCounty_2035'!S150)*5/15+'TM1.5SynPop_forCounty_2035'!S150,0)</f>
        <v>29627</v>
      </c>
      <c r="T150">
        <f>ROUND(('TM1.5SynPop_forCounty_2050'!T150-'TM1.5SynPop_forCounty_2035'!T150)*5/15+'TM1.5SynPop_forCounty_2035'!T150,0)</f>
        <v>1057</v>
      </c>
      <c r="U150">
        <f>ROUND(('TM1.5SynPop_forCounty_2050'!U150-'TM1.5SynPop_forCounty_2035'!U150)*5/15+'TM1.5SynPop_forCounty_2035'!U150,0)</f>
        <v>3805</v>
      </c>
      <c r="V150">
        <f>ROUND(('TM1.5SynPop_forCounty_2050'!V150-'TM1.5SynPop_forCounty_2035'!V150)*5/15+'TM1.5SynPop_forCounty_2035'!V150,0)</f>
        <v>1840</v>
      </c>
      <c r="W150">
        <f>ROUND(('TM1.5SynPop_forCounty_2050'!W150-'TM1.5SynPop_forCounty_2035'!W150)*5/15+'TM1.5SynPop_forCounty_2035'!W150,0)</f>
        <v>3374</v>
      </c>
      <c r="X150">
        <f>ROUND(('TM1.5SynPop_forCounty_2050'!X150-'TM1.5SynPop_forCounty_2035'!X150)*5/15+'TM1.5SynPop_forCounty_2035'!X150,0)</f>
        <v>12909</v>
      </c>
      <c r="Y150">
        <f>ROUND(('TM1.5SynPop_forCounty_2050'!Y150-'TM1.5SynPop_forCounty_2035'!Y150)*5/15+'TM1.5SynPop_forCounty_2035'!Y150,0)</f>
        <v>6642</v>
      </c>
      <c r="Z150">
        <f>ROUND(('TM1.5SynPop_forCounty_2050'!Z150-'TM1.5SynPop_forCounty_2035'!Z150)*5/15+'TM1.5SynPop_forCounty_2035'!Z150,0)</f>
        <v>14499</v>
      </c>
      <c r="AA150">
        <f>ROUND(('TM1.5SynPop_forCounty_2050'!AA150-'TM1.5SynPop_forCounty_2035'!AA150)*5/15+'TM1.5SynPop_forCounty_2035'!AA150,0)</f>
        <v>2829</v>
      </c>
    </row>
    <row r="151" spans="1:27">
      <c r="A151">
        <f>VLOOKUP(B151,xwalk!$A$2:$D$1455,4,FALSE)</f>
        <v>1</v>
      </c>
      <c r="B151">
        <v>150</v>
      </c>
      <c r="C151">
        <f>ROUND(('TM1.5SynPop_forCounty_2050'!C151-'TM1.5SynPop_forCounty_2035'!C151)*5/15+'TM1.5SynPop_forCounty_2035'!C151,0)</f>
        <v>6743</v>
      </c>
      <c r="D151">
        <f>ROUND(('TM1.5SynPop_forCounty_2050'!D151-'TM1.5SynPop_forCounty_2035'!D151)*5/15+'TM1.5SynPop_forCounty_2035'!D151,0)</f>
        <v>0</v>
      </c>
      <c r="E151">
        <f>ROUND(('TM1.5SynPop_forCounty_2050'!E151-'TM1.5SynPop_forCounty_2035'!E151)*5/15+'TM1.5SynPop_forCounty_2035'!E151,0)</f>
        <v>155</v>
      </c>
      <c r="F151">
        <f>ROUND(('TM1.5SynPop_forCounty_2050'!F151-'TM1.5SynPop_forCounty_2035'!F151)*5/15+'TM1.5SynPop_forCounty_2035'!F151,0)</f>
        <v>334</v>
      </c>
      <c r="G151">
        <f>ROUND(('TM1.5SynPop_forCounty_2050'!G151-'TM1.5SynPop_forCounty_2035'!G151)*5/15+'TM1.5SynPop_forCounty_2035'!G151,0)</f>
        <v>180</v>
      </c>
      <c r="H151">
        <f>ROUND(('TM1.5SynPop_forCounty_2050'!H151-'TM1.5SynPop_forCounty_2035'!H151)*5/15+'TM1.5SynPop_forCounty_2035'!H151,0)</f>
        <v>183</v>
      </c>
      <c r="I151">
        <f>ROUND(('TM1.5SynPop_forCounty_2050'!I151-'TM1.5SynPop_forCounty_2035'!I151)*5/15+'TM1.5SynPop_forCounty_2035'!I151,0)</f>
        <v>212</v>
      </c>
      <c r="J151">
        <f>ROUND(('TM1.5SynPop_forCounty_2050'!J151-'TM1.5SynPop_forCounty_2035'!J151)*5/15+'TM1.5SynPop_forCounty_2035'!J151,0)</f>
        <v>630</v>
      </c>
      <c r="K151">
        <f>ROUND(('TM1.5SynPop_forCounty_2050'!K151-'TM1.5SynPop_forCounty_2035'!K151)*5/15+'TM1.5SynPop_forCounty_2035'!K151,0)</f>
        <v>123</v>
      </c>
      <c r="L151">
        <f>ROUND(('TM1.5SynPop_forCounty_2050'!L151-'TM1.5SynPop_forCounty_2035'!L151)*5/15+'TM1.5SynPop_forCounty_2035'!L151,0)</f>
        <v>317</v>
      </c>
      <c r="M151">
        <f>ROUND(('TM1.5SynPop_forCounty_2050'!M151-'TM1.5SynPop_forCounty_2035'!M151)*5/15+'TM1.5SynPop_forCounty_2035'!M151,0)</f>
        <v>293</v>
      </c>
      <c r="N151">
        <f>ROUND(('TM1.5SynPop_forCounty_2050'!N151-'TM1.5SynPop_forCounty_2035'!N151)*5/15+'TM1.5SynPop_forCounty_2035'!N151,0)</f>
        <v>962</v>
      </c>
      <c r="O151">
        <f>ROUND(('TM1.5SynPop_forCounty_2050'!O151-'TM1.5SynPop_forCounty_2035'!O151)*5/15+'TM1.5SynPop_forCounty_2035'!O151,0)</f>
        <v>189</v>
      </c>
      <c r="P151">
        <f>ROUND(('TM1.5SynPop_forCounty_2050'!P151-'TM1.5SynPop_forCounty_2035'!P151)*5/15+'TM1.5SynPop_forCounty_2035'!P151,0)</f>
        <v>374</v>
      </c>
      <c r="Q151">
        <f>ROUND(('TM1.5SynPop_forCounty_2050'!Q151-'TM1.5SynPop_forCounty_2035'!Q151)*5/15+'TM1.5SynPop_forCounty_2035'!Q151,0)</f>
        <v>394</v>
      </c>
      <c r="R151">
        <f>ROUND(('TM1.5SynPop_forCounty_2050'!R151-'TM1.5SynPop_forCounty_2035'!R151)*5/15+'TM1.5SynPop_forCounty_2035'!R151,0)</f>
        <v>738</v>
      </c>
      <c r="S151">
        <f>ROUND(('TM1.5SynPop_forCounty_2050'!S151-'TM1.5SynPop_forCounty_2035'!S151)*5/15+'TM1.5SynPop_forCounty_2035'!S151,0)</f>
        <v>6743</v>
      </c>
      <c r="T151">
        <f>ROUND(('TM1.5SynPop_forCounty_2050'!T151-'TM1.5SynPop_forCounty_2035'!T151)*5/15+'TM1.5SynPop_forCounty_2035'!T151,0)</f>
        <v>431</v>
      </c>
      <c r="U151">
        <f>ROUND(('TM1.5SynPop_forCounty_2050'!U151-'TM1.5SynPop_forCounty_2035'!U151)*5/15+'TM1.5SynPop_forCounty_2035'!U151,0)</f>
        <v>948</v>
      </c>
      <c r="V151">
        <f>ROUND(('TM1.5SynPop_forCounty_2050'!V151-'TM1.5SynPop_forCounty_2035'!V151)*5/15+'TM1.5SynPop_forCounty_2035'!V151,0)</f>
        <v>509</v>
      </c>
      <c r="W151">
        <f>ROUND(('TM1.5SynPop_forCounty_2050'!W151-'TM1.5SynPop_forCounty_2035'!W151)*5/15+'TM1.5SynPop_forCounty_2035'!W151,0)</f>
        <v>893</v>
      </c>
      <c r="X151">
        <f>ROUND(('TM1.5SynPop_forCounty_2050'!X151-'TM1.5SynPop_forCounty_2035'!X151)*5/15+'TM1.5SynPop_forCounty_2035'!X151,0)</f>
        <v>2649</v>
      </c>
      <c r="Y151">
        <f>ROUND(('TM1.5SynPop_forCounty_2050'!Y151-'TM1.5SynPop_forCounty_2035'!Y151)*5/15+'TM1.5SynPop_forCounty_2035'!Y151,0)</f>
        <v>1313</v>
      </c>
      <c r="Z151">
        <f>ROUND(('TM1.5SynPop_forCounty_2050'!Z151-'TM1.5SynPop_forCounty_2035'!Z151)*5/15+'TM1.5SynPop_forCounty_2035'!Z151,0)</f>
        <v>3310</v>
      </c>
      <c r="AA151">
        <f>ROUND(('TM1.5SynPop_forCounty_2050'!AA151-'TM1.5SynPop_forCounty_2035'!AA151)*5/15+'TM1.5SynPop_forCounty_2035'!AA151,0)</f>
        <v>692</v>
      </c>
    </row>
    <row r="152" spans="1:27">
      <c r="A152">
        <f>VLOOKUP(B152,xwalk!$A$2:$D$1455,4,FALSE)</f>
        <v>1</v>
      </c>
      <c r="B152">
        <v>151</v>
      </c>
      <c r="C152">
        <f>ROUND(('TM1.5SynPop_forCounty_2050'!C152-'TM1.5SynPop_forCounty_2035'!C152)*5/15+'TM1.5SynPop_forCounty_2035'!C152,0)</f>
        <v>2002</v>
      </c>
      <c r="D152">
        <f>ROUND(('TM1.5SynPop_forCounty_2050'!D152-'TM1.5SynPop_forCounty_2035'!D152)*5/15+'TM1.5SynPop_forCounty_2035'!D152,0)</f>
        <v>30</v>
      </c>
      <c r="E152">
        <f>ROUND(('TM1.5SynPop_forCounty_2050'!E152-'TM1.5SynPop_forCounty_2035'!E152)*5/15+'TM1.5SynPop_forCounty_2035'!E152,0)</f>
        <v>82</v>
      </c>
      <c r="F152">
        <f>ROUND(('TM1.5SynPop_forCounty_2050'!F152-'TM1.5SynPop_forCounty_2035'!F152)*5/15+'TM1.5SynPop_forCounty_2035'!F152,0)</f>
        <v>72</v>
      </c>
      <c r="G152">
        <f>ROUND(('TM1.5SynPop_forCounty_2050'!G152-'TM1.5SynPop_forCounty_2035'!G152)*5/15+'TM1.5SynPop_forCounty_2035'!G152,0)</f>
        <v>101</v>
      </c>
      <c r="H152">
        <f>ROUND(('TM1.5SynPop_forCounty_2050'!H152-'TM1.5SynPop_forCounty_2035'!H152)*5/15+'TM1.5SynPop_forCounty_2035'!H152,0)</f>
        <v>53</v>
      </c>
      <c r="I152">
        <f>ROUND(('TM1.5SynPop_forCounty_2050'!I152-'TM1.5SynPop_forCounty_2035'!I152)*5/15+'TM1.5SynPop_forCounty_2035'!I152,0)</f>
        <v>73</v>
      </c>
      <c r="J152">
        <f>ROUND(('TM1.5SynPop_forCounty_2050'!J152-'TM1.5SynPop_forCounty_2035'!J152)*5/15+'TM1.5SynPop_forCounty_2035'!J152,0)</f>
        <v>251</v>
      </c>
      <c r="K152">
        <f>ROUND(('TM1.5SynPop_forCounty_2050'!K152-'TM1.5SynPop_forCounty_2035'!K152)*5/15+'TM1.5SynPop_forCounty_2035'!K152,0)</f>
        <v>127</v>
      </c>
      <c r="L152">
        <f>ROUND(('TM1.5SynPop_forCounty_2050'!L152-'TM1.5SynPop_forCounty_2035'!L152)*5/15+'TM1.5SynPop_forCounty_2035'!L152,0)</f>
        <v>156</v>
      </c>
      <c r="M152">
        <f>ROUND(('TM1.5SynPop_forCounty_2050'!M152-'TM1.5SynPop_forCounty_2035'!M152)*5/15+'TM1.5SynPop_forCounty_2035'!M152,0)</f>
        <v>109</v>
      </c>
      <c r="N152">
        <f>ROUND(('TM1.5SynPop_forCounty_2050'!N152-'TM1.5SynPop_forCounty_2035'!N152)*5/15+'TM1.5SynPop_forCounty_2035'!N152,0)</f>
        <v>240</v>
      </c>
      <c r="O152">
        <f>ROUND(('TM1.5SynPop_forCounty_2050'!O152-'TM1.5SynPop_forCounty_2035'!O152)*5/15+'TM1.5SynPop_forCounty_2035'!O152,0)</f>
        <v>155</v>
      </c>
      <c r="P152">
        <f>ROUND(('TM1.5SynPop_forCounty_2050'!P152-'TM1.5SynPop_forCounty_2035'!P152)*5/15+'TM1.5SynPop_forCounty_2035'!P152,0)</f>
        <v>125</v>
      </c>
      <c r="Q152">
        <f>ROUND(('TM1.5SynPop_forCounty_2050'!Q152-'TM1.5SynPop_forCounty_2035'!Q152)*5/15+'TM1.5SynPop_forCounty_2035'!Q152,0)</f>
        <v>194</v>
      </c>
      <c r="R152">
        <f>ROUND(('TM1.5SynPop_forCounty_2050'!R152-'TM1.5SynPop_forCounty_2035'!R152)*5/15+'TM1.5SynPop_forCounty_2035'!R152,0)</f>
        <v>158</v>
      </c>
      <c r="S152">
        <f>ROUND(('TM1.5SynPop_forCounty_2050'!S152-'TM1.5SynPop_forCounty_2035'!S152)*5/15+'TM1.5SynPop_forCounty_2035'!S152,0)</f>
        <v>2033</v>
      </c>
      <c r="T152">
        <f>ROUND(('TM1.5SynPop_forCounty_2050'!T152-'TM1.5SynPop_forCounty_2035'!T152)*5/15+'TM1.5SynPop_forCounty_2035'!T152,0)</f>
        <v>71</v>
      </c>
      <c r="U152">
        <f>ROUND(('TM1.5SynPop_forCounty_2050'!U152-'TM1.5SynPop_forCounty_2035'!U152)*5/15+'TM1.5SynPop_forCounty_2035'!U152,0)</f>
        <v>250</v>
      </c>
      <c r="V152">
        <f>ROUND(('TM1.5SynPop_forCounty_2050'!V152-'TM1.5SynPop_forCounty_2035'!V152)*5/15+'TM1.5SynPop_forCounty_2035'!V152,0)</f>
        <v>152</v>
      </c>
      <c r="W152">
        <f>ROUND(('TM1.5SynPop_forCounty_2050'!W152-'TM1.5SynPop_forCounty_2035'!W152)*5/15+'TM1.5SynPop_forCounty_2035'!W152,0)</f>
        <v>239</v>
      </c>
      <c r="X152">
        <f>ROUND(('TM1.5SynPop_forCounty_2050'!X152-'TM1.5SynPop_forCounty_2035'!X152)*5/15+'TM1.5SynPop_forCounty_2035'!X152,0)</f>
        <v>839</v>
      </c>
      <c r="Y152">
        <f>ROUND(('TM1.5SynPop_forCounty_2050'!Y152-'TM1.5SynPop_forCounty_2035'!Y152)*5/15+'TM1.5SynPop_forCounty_2035'!Y152,0)</f>
        <v>482</v>
      </c>
      <c r="Z152">
        <f>ROUND(('TM1.5SynPop_forCounty_2050'!Z152-'TM1.5SynPop_forCounty_2035'!Z152)*5/15+'TM1.5SynPop_forCounty_2035'!Z152,0)</f>
        <v>998</v>
      </c>
      <c r="AA152">
        <f>ROUND(('TM1.5SynPop_forCounty_2050'!AA152-'TM1.5SynPop_forCounty_2035'!AA152)*5/15+'TM1.5SynPop_forCounty_2035'!AA152,0)</f>
        <v>182</v>
      </c>
    </row>
    <row r="153" spans="1:27">
      <c r="A153">
        <f>VLOOKUP(B153,xwalk!$A$2:$D$1455,4,FALSE)</f>
        <v>1</v>
      </c>
      <c r="B153">
        <v>152</v>
      </c>
      <c r="C153">
        <f>ROUND(('TM1.5SynPop_forCounty_2050'!C153-'TM1.5SynPop_forCounty_2035'!C153)*5/15+'TM1.5SynPop_forCounty_2035'!C153,0)</f>
        <v>4398</v>
      </c>
      <c r="D153">
        <f>ROUND(('TM1.5SynPop_forCounty_2050'!D153-'TM1.5SynPop_forCounty_2035'!D153)*5/15+'TM1.5SynPop_forCounty_2035'!D153,0)</f>
        <v>81</v>
      </c>
      <c r="E153">
        <f>ROUND(('TM1.5SynPop_forCounty_2050'!E153-'TM1.5SynPop_forCounty_2035'!E153)*5/15+'TM1.5SynPop_forCounty_2035'!E153,0)</f>
        <v>162</v>
      </c>
      <c r="F153">
        <f>ROUND(('TM1.5SynPop_forCounty_2050'!F153-'TM1.5SynPop_forCounty_2035'!F153)*5/15+'TM1.5SynPop_forCounty_2035'!F153,0)</f>
        <v>111</v>
      </c>
      <c r="G153">
        <f>ROUND(('TM1.5SynPop_forCounty_2050'!G153-'TM1.5SynPop_forCounty_2035'!G153)*5/15+'TM1.5SynPop_forCounty_2035'!G153,0)</f>
        <v>202</v>
      </c>
      <c r="H153">
        <f>ROUND(('TM1.5SynPop_forCounty_2050'!H153-'TM1.5SynPop_forCounty_2035'!H153)*5/15+'TM1.5SynPop_forCounty_2035'!H153,0)</f>
        <v>146</v>
      </c>
      <c r="I153">
        <f>ROUND(('TM1.5SynPop_forCounty_2050'!I153-'TM1.5SynPop_forCounty_2035'!I153)*5/15+'TM1.5SynPop_forCounty_2035'!I153,0)</f>
        <v>225</v>
      </c>
      <c r="J153">
        <f>ROUND(('TM1.5SynPop_forCounty_2050'!J153-'TM1.5SynPop_forCounty_2035'!J153)*5/15+'TM1.5SynPop_forCounty_2035'!J153,0)</f>
        <v>611</v>
      </c>
      <c r="K153">
        <f>ROUND(('TM1.5SynPop_forCounty_2050'!K153-'TM1.5SynPop_forCounty_2035'!K153)*5/15+'TM1.5SynPop_forCounty_2035'!K153,0)</f>
        <v>285</v>
      </c>
      <c r="L153">
        <f>ROUND(('TM1.5SynPop_forCounty_2050'!L153-'TM1.5SynPop_forCounty_2035'!L153)*5/15+'TM1.5SynPop_forCounty_2035'!L153,0)</f>
        <v>418</v>
      </c>
      <c r="M153">
        <f>ROUND(('TM1.5SynPop_forCounty_2050'!M153-'TM1.5SynPop_forCounty_2035'!M153)*5/15+'TM1.5SynPop_forCounty_2035'!M153,0)</f>
        <v>246</v>
      </c>
      <c r="N153">
        <f>ROUND(('TM1.5SynPop_forCounty_2050'!N153-'TM1.5SynPop_forCounty_2035'!N153)*5/15+'TM1.5SynPop_forCounty_2035'!N153,0)</f>
        <v>508</v>
      </c>
      <c r="O153">
        <f>ROUND(('TM1.5SynPop_forCounty_2050'!O153-'TM1.5SynPop_forCounty_2035'!O153)*5/15+'TM1.5SynPop_forCounty_2035'!O153,0)</f>
        <v>365</v>
      </c>
      <c r="P153">
        <f>ROUND(('TM1.5SynPop_forCounty_2050'!P153-'TM1.5SynPop_forCounty_2035'!P153)*5/15+'TM1.5SynPop_forCounty_2035'!P153,0)</f>
        <v>219</v>
      </c>
      <c r="Q153">
        <f>ROUND(('TM1.5SynPop_forCounty_2050'!Q153-'TM1.5SynPop_forCounty_2035'!Q153)*5/15+'TM1.5SynPop_forCounty_2035'!Q153,0)</f>
        <v>384</v>
      </c>
      <c r="R153">
        <f>ROUND(('TM1.5SynPop_forCounty_2050'!R153-'TM1.5SynPop_forCounty_2035'!R153)*5/15+'TM1.5SynPop_forCounty_2035'!R153,0)</f>
        <v>489</v>
      </c>
      <c r="S153">
        <f>ROUND(('TM1.5SynPop_forCounty_2050'!S153-'TM1.5SynPop_forCounty_2035'!S153)*5/15+'TM1.5SynPop_forCounty_2035'!S153,0)</f>
        <v>4479</v>
      </c>
      <c r="T153">
        <f>ROUND(('TM1.5SynPop_forCounty_2050'!T153-'TM1.5SynPop_forCounty_2035'!T153)*5/15+'TM1.5SynPop_forCounty_2035'!T153,0)</f>
        <v>195</v>
      </c>
      <c r="U153">
        <f>ROUND(('TM1.5SynPop_forCounty_2050'!U153-'TM1.5SynPop_forCounty_2035'!U153)*5/15+'TM1.5SynPop_forCounty_2035'!U153,0)</f>
        <v>511</v>
      </c>
      <c r="V153">
        <f>ROUND(('TM1.5SynPop_forCounty_2050'!V153-'TM1.5SynPop_forCounty_2035'!V153)*5/15+'TM1.5SynPop_forCounty_2035'!V153,0)</f>
        <v>270</v>
      </c>
      <c r="W153">
        <f>ROUND(('TM1.5SynPop_forCounty_2050'!W153-'TM1.5SynPop_forCounty_2035'!W153)*5/15+'TM1.5SynPop_forCounty_2035'!W153,0)</f>
        <v>569</v>
      </c>
      <c r="X153">
        <f>ROUND(('TM1.5SynPop_forCounty_2050'!X153-'TM1.5SynPop_forCounty_2035'!X153)*5/15+'TM1.5SynPop_forCounty_2035'!X153,0)</f>
        <v>1633</v>
      </c>
      <c r="Y153">
        <f>ROUND(('TM1.5SynPop_forCounty_2050'!Y153-'TM1.5SynPop_forCounty_2035'!Y153)*5/15+'TM1.5SynPop_forCounty_2035'!Y153,0)</f>
        <v>1302</v>
      </c>
      <c r="Z153">
        <f>ROUND(('TM1.5SynPop_forCounty_2050'!Z153-'TM1.5SynPop_forCounty_2035'!Z153)*5/15+'TM1.5SynPop_forCounty_2035'!Z153,0)</f>
        <v>2315</v>
      </c>
      <c r="AA153">
        <f>ROUND(('TM1.5SynPop_forCounty_2050'!AA153-'TM1.5SynPop_forCounty_2035'!AA153)*5/15+'TM1.5SynPop_forCounty_2035'!AA153,0)</f>
        <v>395</v>
      </c>
    </row>
    <row r="154" spans="1:27">
      <c r="A154">
        <f>VLOOKUP(B154,xwalk!$A$2:$D$1455,4,FALSE)</f>
        <v>1</v>
      </c>
      <c r="B154">
        <v>153</v>
      </c>
      <c r="C154">
        <f>ROUND(('TM1.5SynPop_forCounty_2050'!C154-'TM1.5SynPop_forCounty_2035'!C154)*5/15+'TM1.5SynPop_forCounty_2035'!C154,0)</f>
        <v>4129</v>
      </c>
      <c r="D154">
        <f>ROUND(('TM1.5SynPop_forCounty_2050'!D154-'TM1.5SynPop_forCounty_2035'!D154)*5/15+'TM1.5SynPop_forCounty_2035'!D154,0)</f>
        <v>0</v>
      </c>
      <c r="E154">
        <f>ROUND(('TM1.5SynPop_forCounty_2050'!E154-'TM1.5SynPop_forCounty_2035'!E154)*5/15+'TM1.5SynPop_forCounty_2035'!E154,0)</f>
        <v>120</v>
      </c>
      <c r="F154">
        <f>ROUND(('TM1.5SynPop_forCounty_2050'!F154-'TM1.5SynPop_forCounty_2035'!F154)*5/15+'TM1.5SynPop_forCounty_2035'!F154,0)</f>
        <v>102</v>
      </c>
      <c r="G154">
        <f>ROUND(('TM1.5SynPop_forCounty_2050'!G154-'TM1.5SynPop_forCounty_2035'!G154)*5/15+'TM1.5SynPop_forCounty_2035'!G154,0)</f>
        <v>159</v>
      </c>
      <c r="H154">
        <f>ROUND(('TM1.5SynPop_forCounty_2050'!H154-'TM1.5SynPop_forCounty_2035'!H154)*5/15+'TM1.5SynPop_forCounty_2035'!H154,0)</f>
        <v>146</v>
      </c>
      <c r="I154">
        <f>ROUND(('TM1.5SynPop_forCounty_2050'!I154-'TM1.5SynPop_forCounty_2035'!I154)*5/15+'TM1.5SynPop_forCounty_2035'!I154,0)</f>
        <v>163</v>
      </c>
      <c r="J154">
        <f>ROUND(('TM1.5SynPop_forCounty_2050'!J154-'TM1.5SynPop_forCounty_2035'!J154)*5/15+'TM1.5SynPop_forCounty_2035'!J154,0)</f>
        <v>496</v>
      </c>
      <c r="K154">
        <f>ROUND(('TM1.5SynPop_forCounty_2050'!K154-'TM1.5SynPop_forCounty_2035'!K154)*5/15+'TM1.5SynPop_forCounty_2035'!K154,0)</f>
        <v>171</v>
      </c>
      <c r="L154">
        <f>ROUND(('TM1.5SynPop_forCounty_2050'!L154-'TM1.5SynPop_forCounty_2035'!L154)*5/15+'TM1.5SynPop_forCounty_2035'!L154,0)</f>
        <v>278</v>
      </c>
      <c r="M154">
        <f>ROUND(('TM1.5SynPop_forCounty_2050'!M154-'TM1.5SynPop_forCounty_2035'!M154)*5/15+'TM1.5SynPop_forCounty_2035'!M154,0)</f>
        <v>200</v>
      </c>
      <c r="N154">
        <f>ROUND(('TM1.5SynPop_forCounty_2050'!N154-'TM1.5SynPop_forCounty_2035'!N154)*5/15+'TM1.5SynPop_forCounty_2035'!N154,0)</f>
        <v>538</v>
      </c>
      <c r="O154">
        <f>ROUND(('TM1.5SynPop_forCounty_2050'!O154-'TM1.5SynPop_forCounty_2035'!O154)*5/15+'TM1.5SynPop_forCounty_2035'!O154,0)</f>
        <v>227</v>
      </c>
      <c r="P154">
        <f>ROUND(('TM1.5SynPop_forCounty_2050'!P154-'TM1.5SynPop_forCounty_2035'!P154)*5/15+'TM1.5SynPop_forCounty_2035'!P154,0)</f>
        <v>192</v>
      </c>
      <c r="Q154">
        <f>ROUND(('TM1.5SynPop_forCounty_2050'!Q154-'TM1.5SynPop_forCounty_2035'!Q154)*5/15+'TM1.5SynPop_forCounty_2035'!Q154,0)</f>
        <v>251</v>
      </c>
      <c r="R154">
        <f>ROUND(('TM1.5SynPop_forCounty_2050'!R154-'TM1.5SynPop_forCounty_2035'!R154)*5/15+'TM1.5SynPop_forCounty_2035'!R154,0)</f>
        <v>517</v>
      </c>
      <c r="S154">
        <f>ROUND(('TM1.5SynPop_forCounty_2050'!S154-'TM1.5SynPop_forCounty_2035'!S154)*5/15+'TM1.5SynPop_forCounty_2035'!S154,0)</f>
        <v>4129</v>
      </c>
      <c r="T154">
        <f>ROUND(('TM1.5SynPop_forCounty_2050'!T154-'TM1.5SynPop_forCounty_2035'!T154)*5/15+'TM1.5SynPop_forCounty_2035'!T154,0)</f>
        <v>197</v>
      </c>
      <c r="U154">
        <f>ROUND(('TM1.5SynPop_forCounty_2050'!U154-'TM1.5SynPop_forCounty_2035'!U154)*5/15+'TM1.5SynPop_forCounty_2035'!U154,0)</f>
        <v>550</v>
      </c>
      <c r="V154">
        <f>ROUND(('TM1.5SynPop_forCounty_2050'!V154-'TM1.5SynPop_forCounty_2035'!V154)*5/15+'TM1.5SynPop_forCounty_2035'!V154,0)</f>
        <v>270</v>
      </c>
      <c r="W154">
        <f>ROUND(('TM1.5SynPop_forCounty_2050'!W154-'TM1.5SynPop_forCounty_2035'!W154)*5/15+'TM1.5SynPop_forCounty_2035'!W154,0)</f>
        <v>513</v>
      </c>
      <c r="X154">
        <f>ROUND(('TM1.5SynPop_forCounty_2050'!X154-'TM1.5SynPop_forCounty_2035'!X154)*5/15+'TM1.5SynPop_forCounty_2035'!X154,0)</f>
        <v>1681</v>
      </c>
      <c r="Y154">
        <f>ROUND(('TM1.5SynPop_forCounty_2050'!Y154-'TM1.5SynPop_forCounty_2035'!Y154)*5/15+'TM1.5SynPop_forCounty_2035'!Y154,0)</f>
        <v>918</v>
      </c>
      <c r="Z154">
        <f>ROUND(('TM1.5SynPop_forCounty_2050'!Z154-'TM1.5SynPop_forCounty_2035'!Z154)*5/15+'TM1.5SynPop_forCounty_2035'!Z154,0)</f>
        <v>2099</v>
      </c>
      <c r="AA154">
        <f>ROUND(('TM1.5SynPop_forCounty_2050'!AA154-'TM1.5SynPop_forCounty_2035'!AA154)*5/15+'TM1.5SynPop_forCounty_2035'!AA154,0)</f>
        <v>390</v>
      </c>
    </row>
    <row r="155" spans="1:27">
      <c r="A155">
        <f>VLOOKUP(B155,xwalk!$A$2:$D$1455,4,FALSE)</f>
        <v>1</v>
      </c>
      <c r="B155">
        <v>154</v>
      </c>
      <c r="C155">
        <f>ROUND(('TM1.5SynPop_forCounty_2050'!C155-'TM1.5SynPop_forCounty_2035'!C155)*5/15+'TM1.5SynPop_forCounty_2035'!C155,0)</f>
        <v>4371</v>
      </c>
      <c r="D155">
        <f>ROUND(('TM1.5SynPop_forCounty_2050'!D155-'TM1.5SynPop_forCounty_2035'!D155)*5/15+'TM1.5SynPop_forCounty_2035'!D155,0)</f>
        <v>16</v>
      </c>
      <c r="E155">
        <f>ROUND(('TM1.5SynPop_forCounty_2050'!E155-'TM1.5SynPop_forCounty_2035'!E155)*5/15+'TM1.5SynPop_forCounty_2035'!E155,0)</f>
        <v>151</v>
      </c>
      <c r="F155">
        <f>ROUND(('TM1.5SynPop_forCounty_2050'!F155-'TM1.5SynPop_forCounty_2035'!F155)*5/15+'TM1.5SynPop_forCounty_2035'!F155,0)</f>
        <v>127</v>
      </c>
      <c r="G155">
        <f>ROUND(('TM1.5SynPop_forCounty_2050'!G155-'TM1.5SynPop_forCounty_2035'!G155)*5/15+'TM1.5SynPop_forCounty_2035'!G155,0)</f>
        <v>168</v>
      </c>
      <c r="H155">
        <f>ROUND(('TM1.5SynPop_forCounty_2050'!H155-'TM1.5SynPop_forCounty_2035'!H155)*5/15+'TM1.5SynPop_forCounty_2035'!H155,0)</f>
        <v>138</v>
      </c>
      <c r="I155">
        <f>ROUND(('TM1.5SynPop_forCounty_2050'!I155-'TM1.5SynPop_forCounty_2035'!I155)*5/15+'TM1.5SynPop_forCounty_2035'!I155,0)</f>
        <v>145</v>
      </c>
      <c r="J155">
        <f>ROUND(('TM1.5SynPop_forCounty_2050'!J155-'TM1.5SynPop_forCounty_2035'!J155)*5/15+'TM1.5SynPop_forCounty_2035'!J155,0)</f>
        <v>471</v>
      </c>
      <c r="K155">
        <f>ROUND(('TM1.5SynPop_forCounty_2050'!K155-'TM1.5SynPop_forCounty_2035'!K155)*5/15+'TM1.5SynPop_forCounty_2035'!K155,0)</f>
        <v>183</v>
      </c>
      <c r="L155">
        <f>ROUND(('TM1.5SynPop_forCounty_2050'!L155-'TM1.5SynPop_forCounty_2035'!L155)*5/15+'TM1.5SynPop_forCounty_2035'!L155,0)</f>
        <v>253</v>
      </c>
      <c r="M155">
        <f>ROUND(('TM1.5SynPop_forCounty_2050'!M155-'TM1.5SynPop_forCounty_2035'!M155)*5/15+'TM1.5SynPop_forCounty_2035'!M155,0)</f>
        <v>194</v>
      </c>
      <c r="N155">
        <f>ROUND(('TM1.5SynPop_forCounty_2050'!N155-'TM1.5SynPop_forCounty_2035'!N155)*5/15+'TM1.5SynPop_forCounty_2035'!N155,0)</f>
        <v>571</v>
      </c>
      <c r="O155">
        <f>ROUND(('TM1.5SynPop_forCounty_2050'!O155-'TM1.5SynPop_forCounty_2035'!O155)*5/15+'TM1.5SynPop_forCounty_2035'!O155,0)</f>
        <v>321</v>
      </c>
      <c r="P155">
        <f>ROUND(('TM1.5SynPop_forCounty_2050'!P155-'TM1.5SynPop_forCounty_2035'!P155)*5/15+'TM1.5SynPop_forCounty_2035'!P155,0)</f>
        <v>175</v>
      </c>
      <c r="Q155">
        <f>ROUND(('TM1.5SynPop_forCounty_2050'!Q155-'TM1.5SynPop_forCounty_2035'!Q155)*5/15+'TM1.5SynPop_forCounty_2035'!Q155,0)</f>
        <v>215</v>
      </c>
      <c r="R155">
        <f>ROUND(('TM1.5SynPop_forCounty_2050'!R155-'TM1.5SynPop_forCounty_2035'!R155)*5/15+'TM1.5SynPop_forCounty_2035'!R155,0)</f>
        <v>489</v>
      </c>
      <c r="S155">
        <f>ROUND(('TM1.5SynPop_forCounty_2050'!S155-'TM1.5SynPop_forCounty_2035'!S155)*5/15+'TM1.5SynPop_forCounty_2035'!S155,0)</f>
        <v>4387</v>
      </c>
      <c r="T155">
        <f>ROUND(('TM1.5SynPop_forCounty_2050'!T155-'TM1.5SynPop_forCounty_2035'!T155)*5/15+'TM1.5SynPop_forCounty_2035'!T155,0)</f>
        <v>199</v>
      </c>
      <c r="U155">
        <f>ROUND(('TM1.5SynPop_forCounty_2050'!U155-'TM1.5SynPop_forCounty_2035'!U155)*5/15+'TM1.5SynPop_forCounty_2035'!U155,0)</f>
        <v>529</v>
      </c>
      <c r="V155">
        <f>ROUND(('TM1.5SynPop_forCounty_2050'!V155-'TM1.5SynPop_forCounty_2035'!V155)*5/15+'TM1.5SynPop_forCounty_2035'!V155,0)</f>
        <v>314</v>
      </c>
      <c r="W155">
        <f>ROUND(('TM1.5SynPop_forCounty_2050'!W155-'TM1.5SynPop_forCounty_2035'!W155)*5/15+'TM1.5SynPop_forCounty_2035'!W155,0)</f>
        <v>527</v>
      </c>
      <c r="X155">
        <f>ROUND(('TM1.5SynPop_forCounty_2050'!X155-'TM1.5SynPop_forCounty_2035'!X155)*5/15+'TM1.5SynPop_forCounty_2035'!X155,0)</f>
        <v>1766</v>
      </c>
      <c r="Y155">
        <f>ROUND(('TM1.5SynPop_forCounty_2050'!Y155-'TM1.5SynPop_forCounty_2035'!Y155)*5/15+'TM1.5SynPop_forCounty_2035'!Y155,0)</f>
        <v>1052</v>
      </c>
      <c r="Z155">
        <f>ROUND(('TM1.5SynPop_forCounty_2050'!Z155-'TM1.5SynPop_forCounty_2035'!Z155)*5/15+'TM1.5SynPop_forCounty_2035'!Z155,0)</f>
        <v>2144</v>
      </c>
      <c r="AA155">
        <f>ROUND(('TM1.5SynPop_forCounty_2050'!AA155-'TM1.5SynPop_forCounty_2035'!AA155)*5/15+'TM1.5SynPop_forCounty_2035'!AA155,0)</f>
        <v>380</v>
      </c>
    </row>
    <row r="156" spans="1:27">
      <c r="A156">
        <f>VLOOKUP(B156,xwalk!$A$2:$D$1455,4,FALSE)</f>
        <v>1</v>
      </c>
      <c r="B156">
        <v>155</v>
      </c>
      <c r="C156">
        <f>ROUND(('TM1.5SynPop_forCounty_2050'!C156-'TM1.5SynPop_forCounty_2035'!C156)*5/15+'TM1.5SynPop_forCounty_2035'!C156,0)</f>
        <v>3950</v>
      </c>
      <c r="D156">
        <f>ROUND(('TM1.5SynPop_forCounty_2050'!D156-'TM1.5SynPop_forCounty_2035'!D156)*5/15+'TM1.5SynPop_forCounty_2035'!D156,0)</f>
        <v>24</v>
      </c>
      <c r="E156">
        <f>ROUND(('TM1.5SynPop_forCounty_2050'!E156-'TM1.5SynPop_forCounty_2035'!E156)*5/15+'TM1.5SynPop_forCounty_2035'!E156,0)</f>
        <v>149</v>
      </c>
      <c r="F156">
        <f>ROUND(('TM1.5SynPop_forCounty_2050'!F156-'TM1.5SynPop_forCounty_2035'!F156)*5/15+'TM1.5SynPop_forCounty_2035'!F156,0)</f>
        <v>196</v>
      </c>
      <c r="G156">
        <f>ROUND(('TM1.5SynPop_forCounty_2050'!G156-'TM1.5SynPop_forCounty_2035'!G156)*5/15+'TM1.5SynPop_forCounty_2035'!G156,0)</f>
        <v>167</v>
      </c>
      <c r="H156">
        <f>ROUND(('TM1.5SynPop_forCounty_2050'!H156-'TM1.5SynPop_forCounty_2035'!H156)*5/15+'TM1.5SynPop_forCounty_2035'!H156,0)</f>
        <v>99</v>
      </c>
      <c r="I156">
        <f>ROUND(('TM1.5SynPop_forCounty_2050'!I156-'TM1.5SynPop_forCounty_2035'!I156)*5/15+'TM1.5SynPop_forCounty_2035'!I156,0)</f>
        <v>104</v>
      </c>
      <c r="J156">
        <f>ROUND(('TM1.5SynPop_forCounty_2050'!J156-'TM1.5SynPop_forCounty_2035'!J156)*5/15+'TM1.5SynPop_forCounty_2035'!J156,0)</f>
        <v>349</v>
      </c>
      <c r="K156">
        <f>ROUND(('TM1.5SynPop_forCounty_2050'!K156-'TM1.5SynPop_forCounty_2035'!K156)*5/15+'TM1.5SynPop_forCounty_2035'!K156,0)</f>
        <v>108</v>
      </c>
      <c r="L156">
        <f>ROUND(('TM1.5SynPop_forCounty_2050'!L156-'TM1.5SynPop_forCounty_2035'!L156)*5/15+'TM1.5SynPop_forCounty_2035'!L156,0)</f>
        <v>253</v>
      </c>
      <c r="M156">
        <f>ROUND(('TM1.5SynPop_forCounty_2050'!M156-'TM1.5SynPop_forCounty_2035'!M156)*5/15+'TM1.5SynPop_forCounty_2035'!M156,0)</f>
        <v>185</v>
      </c>
      <c r="N156">
        <f>ROUND(('TM1.5SynPop_forCounty_2050'!N156-'TM1.5SynPop_forCounty_2035'!N156)*5/15+'TM1.5SynPop_forCounty_2035'!N156,0)</f>
        <v>518</v>
      </c>
      <c r="O156">
        <f>ROUND(('TM1.5SynPop_forCounty_2050'!O156-'TM1.5SynPop_forCounty_2035'!O156)*5/15+'TM1.5SynPop_forCounty_2035'!O156,0)</f>
        <v>215</v>
      </c>
      <c r="P156">
        <f>ROUND(('TM1.5SynPop_forCounty_2050'!P156-'TM1.5SynPop_forCounty_2035'!P156)*5/15+'TM1.5SynPop_forCounty_2035'!P156,0)</f>
        <v>321</v>
      </c>
      <c r="Q156">
        <f>ROUND(('TM1.5SynPop_forCounty_2050'!Q156-'TM1.5SynPop_forCounty_2035'!Q156)*5/15+'TM1.5SynPop_forCounty_2035'!Q156,0)</f>
        <v>233</v>
      </c>
      <c r="R156">
        <f>ROUND(('TM1.5SynPop_forCounty_2050'!R156-'TM1.5SynPop_forCounty_2035'!R156)*5/15+'TM1.5SynPop_forCounty_2035'!R156,0)</f>
        <v>295</v>
      </c>
      <c r="S156">
        <f>ROUND(('TM1.5SynPop_forCounty_2050'!S156-'TM1.5SynPop_forCounty_2035'!S156)*5/15+'TM1.5SynPop_forCounty_2035'!S156,0)</f>
        <v>3974</v>
      </c>
      <c r="T156">
        <f>ROUND(('TM1.5SynPop_forCounty_2050'!T156-'TM1.5SynPop_forCounty_2035'!T156)*5/15+'TM1.5SynPop_forCounty_2035'!T156,0)</f>
        <v>167</v>
      </c>
      <c r="U156">
        <f>ROUND(('TM1.5SynPop_forCounty_2050'!U156-'TM1.5SynPop_forCounty_2035'!U156)*5/15+'TM1.5SynPop_forCounty_2035'!U156,0)</f>
        <v>493</v>
      </c>
      <c r="V156">
        <f>ROUND(('TM1.5SynPop_forCounty_2050'!V156-'TM1.5SynPop_forCounty_2035'!V156)*5/15+'TM1.5SynPop_forCounty_2035'!V156,0)</f>
        <v>334</v>
      </c>
      <c r="W156">
        <f>ROUND(('TM1.5SynPop_forCounty_2050'!W156-'TM1.5SynPop_forCounty_2035'!W156)*5/15+'TM1.5SynPop_forCounty_2035'!W156,0)</f>
        <v>418</v>
      </c>
      <c r="X156">
        <f>ROUND(('TM1.5SynPop_forCounty_2050'!X156-'TM1.5SynPop_forCounty_2035'!X156)*5/15+'TM1.5SynPop_forCounty_2035'!X156,0)</f>
        <v>1543</v>
      </c>
      <c r="Y156">
        <f>ROUND(('TM1.5SynPop_forCounty_2050'!Y156-'TM1.5SynPop_forCounty_2035'!Y156)*5/15+'TM1.5SynPop_forCounty_2035'!Y156,0)</f>
        <v>1019</v>
      </c>
      <c r="Z156">
        <f>ROUND(('TM1.5SynPop_forCounty_2050'!Z156-'TM1.5SynPop_forCounty_2035'!Z156)*5/15+'TM1.5SynPop_forCounty_2035'!Z156,0)</f>
        <v>1921</v>
      </c>
      <c r="AA156">
        <f>ROUND(('TM1.5SynPop_forCounty_2050'!AA156-'TM1.5SynPop_forCounty_2035'!AA156)*5/15+'TM1.5SynPop_forCounty_2035'!AA156,0)</f>
        <v>363</v>
      </c>
    </row>
    <row r="157" spans="1:27">
      <c r="A157">
        <f>VLOOKUP(B157,xwalk!$A$2:$D$1455,4,FALSE)</f>
        <v>1</v>
      </c>
      <c r="B157">
        <v>156</v>
      </c>
      <c r="C157">
        <f>ROUND(('TM1.5SynPop_forCounty_2050'!C157-'TM1.5SynPop_forCounty_2035'!C157)*5/15+'TM1.5SynPop_forCounty_2035'!C157,0)</f>
        <v>2732</v>
      </c>
      <c r="D157">
        <f>ROUND(('TM1.5SynPop_forCounty_2050'!D157-'TM1.5SynPop_forCounty_2035'!D157)*5/15+'TM1.5SynPop_forCounty_2035'!D157,0)</f>
        <v>8</v>
      </c>
      <c r="E157">
        <f>ROUND(('TM1.5SynPop_forCounty_2050'!E157-'TM1.5SynPop_forCounty_2035'!E157)*5/15+'TM1.5SynPop_forCounty_2035'!E157,0)</f>
        <v>82</v>
      </c>
      <c r="F157">
        <f>ROUND(('TM1.5SynPop_forCounty_2050'!F157-'TM1.5SynPop_forCounty_2035'!F157)*5/15+'TM1.5SynPop_forCounty_2035'!F157,0)</f>
        <v>90</v>
      </c>
      <c r="G157">
        <f>ROUND(('TM1.5SynPop_forCounty_2050'!G157-'TM1.5SynPop_forCounty_2035'!G157)*5/15+'TM1.5SynPop_forCounty_2035'!G157,0)</f>
        <v>107</v>
      </c>
      <c r="H157">
        <f>ROUND(('TM1.5SynPop_forCounty_2050'!H157-'TM1.5SynPop_forCounty_2035'!H157)*5/15+'TM1.5SynPop_forCounty_2035'!H157,0)</f>
        <v>61</v>
      </c>
      <c r="I157">
        <f>ROUND(('TM1.5SynPop_forCounty_2050'!I157-'TM1.5SynPop_forCounty_2035'!I157)*5/15+'TM1.5SynPop_forCounty_2035'!I157,0)</f>
        <v>85</v>
      </c>
      <c r="J157">
        <f>ROUND(('TM1.5SynPop_forCounty_2050'!J157-'TM1.5SynPop_forCounty_2035'!J157)*5/15+'TM1.5SynPop_forCounty_2035'!J157,0)</f>
        <v>263</v>
      </c>
      <c r="K157">
        <f>ROUND(('TM1.5SynPop_forCounty_2050'!K157-'TM1.5SynPop_forCounty_2035'!K157)*5/15+'TM1.5SynPop_forCounty_2035'!K157,0)</f>
        <v>63</v>
      </c>
      <c r="L157">
        <f>ROUND(('TM1.5SynPop_forCounty_2050'!L157-'TM1.5SynPop_forCounty_2035'!L157)*5/15+'TM1.5SynPop_forCounty_2035'!L157,0)</f>
        <v>131</v>
      </c>
      <c r="M157">
        <f>ROUND(('TM1.5SynPop_forCounty_2050'!M157-'TM1.5SynPop_forCounty_2035'!M157)*5/15+'TM1.5SynPop_forCounty_2035'!M157,0)</f>
        <v>115</v>
      </c>
      <c r="N157">
        <f>ROUND(('TM1.5SynPop_forCounty_2050'!N157-'TM1.5SynPop_forCounty_2035'!N157)*5/15+'TM1.5SynPop_forCounty_2035'!N157,0)</f>
        <v>380</v>
      </c>
      <c r="O157">
        <f>ROUND(('TM1.5SynPop_forCounty_2050'!O157-'TM1.5SynPop_forCounty_2035'!O157)*5/15+'TM1.5SynPop_forCounty_2035'!O157,0)</f>
        <v>179</v>
      </c>
      <c r="P157">
        <f>ROUND(('TM1.5SynPop_forCounty_2050'!P157-'TM1.5SynPop_forCounty_2035'!P157)*5/15+'TM1.5SynPop_forCounty_2035'!P157,0)</f>
        <v>154</v>
      </c>
      <c r="Q157">
        <f>ROUND(('TM1.5SynPop_forCounty_2050'!Q157-'TM1.5SynPop_forCounty_2035'!Q157)*5/15+'TM1.5SynPop_forCounty_2035'!Q157,0)</f>
        <v>155</v>
      </c>
      <c r="R157">
        <f>ROUND(('TM1.5SynPop_forCounty_2050'!R157-'TM1.5SynPop_forCounty_2035'!R157)*5/15+'TM1.5SynPop_forCounty_2035'!R157,0)</f>
        <v>202</v>
      </c>
      <c r="S157">
        <f>ROUND(('TM1.5SynPop_forCounty_2050'!S157-'TM1.5SynPop_forCounty_2035'!S157)*5/15+'TM1.5SynPop_forCounty_2035'!S157,0)</f>
        <v>2740</v>
      </c>
      <c r="T157">
        <f>ROUND(('TM1.5SynPop_forCounty_2050'!T157-'TM1.5SynPop_forCounty_2035'!T157)*5/15+'TM1.5SynPop_forCounty_2035'!T157,0)</f>
        <v>176</v>
      </c>
      <c r="U157">
        <f>ROUND(('TM1.5SynPop_forCounty_2050'!U157-'TM1.5SynPop_forCounty_2035'!U157)*5/15+'TM1.5SynPop_forCounty_2035'!U157,0)</f>
        <v>421</v>
      </c>
      <c r="V157">
        <f>ROUND(('TM1.5SynPop_forCounty_2050'!V157-'TM1.5SynPop_forCounty_2035'!V157)*5/15+'TM1.5SynPop_forCounty_2035'!V157,0)</f>
        <v>247</v>
      </c>
      <c r="W157">
        <f>ROUND(('TM1.5SynPop_forCounty_2050'!W157-'TM1.5SynPop_forCounty_2035'!W157)*5/15+'TM1.5SynPop_forCounty_2035'!W157,0)</f>
        <v>331</v>
      </c>
      <c r="X157">
        <f>ROUND(('TM1.5SynPop_forCounty_2050'!X157-'TM1.5SynPop_forCounty_2035'!X157)*5/15+'TM1.5SynPop_forCounty_2035'!X157,0)</f>
        <v>1066</v>
      </c>
      <c r="Y157">
        <f>ROUND(('TM1.5SynPop_forCounty_2050'!Y157-'TM1.5SynPop_forCounty_2035'!Y157)*5/15+'TM1.5SynPop_forCounty_2035'!Y157,0)</f>
        <v>500</v>
      </c>
      <c r="Z157">
        <f>ROUND(('TM1.5SynPop_forCounty_2050'!Z157-'TM1.5SynPop_forCounty_2035'!Z157)*5/15+'TM1.5SynPop_forCounty_2035'!Z157,0)</f>
        <v>1373</v>
      </c>
      <c r="AA157">
        <f>ROUND(('TM1.5SynPop_forCounty_2050'!AA157-'TM1.5SynPop_forCounty_2035'!AA157)*5/15+'TM1.5SynPop_forCounty_2035'!AA157,0)</f>
        <v>320</v>
      </c>
    </row>
    <row r="158" spans="1:27">
      <c r="A158">
        <f>VLOOKUP(B158,xwalk!$A$2:$D$1455,4,FALSE)</f>
        <v>1</v>
      </c>
      <c r="B158">
        <v>157</v>
      </c>
      <c r="C158">
        <f>ROUND(('TM1.5SynPop_forCounty_2050'!C158-'TM1.5SynPop_forCounty_2035'!C158)*5/15+'TM1.5SynPop_forCounty_2035'!C158,0)</f>
        <v>14267</v>
      </c>
      <c r="D158">
        <f>ROUND(('TM1.5SynPop_forCounty_2050'!D158-'TM1.5SynPop_forCounty_2035'!D158)*5/15+'TM1.5SynPop_forCounty_2035'!D158,0)</f>
        <v>0</v>
      </c>
      <c r="E158">
        <f>ROUND(('TM1.5SynPop_forCounty_2050'!E158-'TM1.5SynPop_forCounty_2035'!E158)*5/15+'TM1.5SynPop_forCounty_2035'!E158,0)</f>
        <v>573</v>
      </c>
      <c r="F158">
        <f>ROUND(('TM1.5SynPop_forCounty_2050'!F158-'TM1.5SynPop_forCounty_2035'!F158)*5/15+'TM1.5SynPop_forCounty_2035'!F158,0)</f>
        <v>382</v>
      </c>
      <c r="G158">
        <f>ROUND(('TM1.5SynPop_forCounty_2050'!G158-'TM1.5SynPop_forCounty_2035'!G158)*5/15+'TM1.5SynPop_forCounty_2035'!G158,0)</f>
        <v>425</v>
      </c>
      <c r="H158">
        <f>ROUND(('TM1.5SynPop_forCounty_2050'!H158-'TM1.5SynPop_forCounty_2035'!H158)*5/15+'TM1.5SynPop_forCounty_2035'!H158,0)</f>
        <v>297</v>
      </c>
      <c r="I158">
        <f>ROUND(('TM1.5SynPop_forCounty_2050'!I158-'TM1.5SynPop_forCounty_2035'!I158)*5/15+'TM1.5SynPop_forCounty_2035'!I158,0)</f>
        <v>505</v>
      </c>
      <c r="J158">
        <f>ROUND(('TM1.5SynPop_forCounty_2050'!J158-'TM1.5SynPop_forCounty_2035'!J158)*5/15+'TM1.5SynPop_forCounty_2035'!J158,0)</f>
        <v>1998</v>
      </c>
      <c r="K158">
        <f>ROUND(('TM1.5SynPop_forCounty_2050'!K158-'TM1.5SynPop_forCounty_2035'!K158)*5/15+'TM1.5SynPop_forCounty_2035'!K158,0)</f>
        <v>614</v>
      </c>
      <c r="L158">
        <f>ROUND(('TM1.5SynPop_forCounty_2050'!L158-'TM1.5SynPop_forCounty_2035'!L158)*5/15+'TM1.5SynPop_forCounty_2035'!L158,0)</f>
        <v>1187</v>
      </c>
      <c r="M158">
        <f>ROUND(('TM1.5SynPop_forCounty_2050'!M158-'TM1.5SynPop_forCounty_2035'!M158)*5/15+'TM1.5SynPop_forCounty_2035'!M158,0)</f>
        <v>912</v>
      </c>
      <c r="N158">
        <f>ROUND(('TM1.5SynPop_forCounty_2050'!N158-'TM1.5SynPop_forCounty_2035'!N158)*5/15+'TM1.5SynPop_forCounty_2035'!N158,0)</f>
        <v>1467</v>
      </c>
      <c r="O158">
        <f>ROUND(('TM1.5SynPop_forCounty_2050'!O158-'TM1.5SynPop_forCounty_2035'!O158)*5/15+'TM1.5SynPop_forCounty_2035'!O158,0)</f>
        <v>1634</v>
      </c>
      <c r="P158">
        <f>ROUND(('TM1.5SynPop_forCounty_2050'!P158-'TM1.5SynPop_forCounty_2035'!P158)*5/15+'TM1.5SynPop_forCounty_2035'!P158,0)</f>
        <v>1074</v>
      </c>
      <c r="Q158">
        <f>ROUND(('TM1.5SynPop_forCounty_2050'!Q158-'TM1.5SynPop_forCounty_2035'!Q158)*5/15+'TM1.5SynPop_forCounty_2035'!Q158,0)</f>
        <v>389</v>
      </c>
      <c r="R158">
        <f>ROUND(('TM1.5SynPop_forCounty_2050'!R158-'TM1.5SynPop_forCounty_2035'!R158)*5/15+'TM1.5SynPop_forCounty_2035'!R158,0)</f>
        <v>1084</v>
      </c>
      <c r="S158">
        <f>ROUND(('TM1.5SynPop_forCounty_2050'!S158-'TM1.5SynPop_forCounty_2035'!S158)*5/15+'TM1.5SynPop_forCounty_2035'!S158,0)</f>
        <v>14267</v>
      </c>
      <c r="T158">
        <f>ROUND(('TM1.5SynPop_forCounty_2050'!T158-'TM1.5SynPop_forCounty_2035'!T158)*5/15+'TM1.5SynPop_forCounty_2035'!T158,0)</f>
        <v>1514</v>
      </c>
      <c r="U158">
        <f>ROUND(('TM1.5SynPop_forCounty_2050'!U158-'TM1.5SynPop_forCounty_2035'!U158)*5/15+'TM1.5SynPop_forCounty_2035'!U158,0)</f>
        <v>3002</v>
      </c>
      <c r="V158">
        <f>ROUND(('TM1.5SynPop_forCounty_2050'!V158-'TM1.5SynPop_forCounty_2035'!V158)*5/15+'TM1.5SynPop_forCounty_2035'!V158,0)</f>
        <v>884</v>
      </c>
      <c r="W158">
        <f>ROUND(('TM1.5SynPop_forCounty_2050'!W158-'TM1.5SynPop_forCounty_2035'!W158)*5/15+'TM1.5SynPop_forCounty_2035'!W158,0)</f>
        <v>1365</v>
      </c>
      <c r="X158">
        <f>ROUND(('TM1.5SynPop_forCounty_2050'!X158-'TM1.5SynPop_forCounty_2035'!X158)*5/15+'TM1.5SynPop_forCounty_2035'!X158,0)</f>
        <v>5396</v>
      </c>
      <c r="Y158">
        <f>ROUND(('TM1.5SynPop_forCounty_2050'!Y158-'TM1.5SynPop_forCounty_2035'!Y158)*5/15+'TM1.5SynPop_forCounty_2035'!Y158,0)</f>
        <v>2106</v>
      </c>
      <c r="Z158">
        <f>ROUND(('TM1.5SynPop_forCounty_2050'!Z158-'TM1.5SynPop_forCounty_2035'!Z158)*5/15+'TM1.5SynPop_forCounty_2035'!Z158,0)</f>
        <v>7323</v>
      </c>
      <c r="AA158">
        <f>ROUND(('TM1.5SynPop_forCounty_2050'!AA158-'TM1.5SynPop_forCounty_2035'!AA158)*5/15+'TM1.5SynPop_forCounty_2035'!AA158,0)</f>
        <v>2247</v>
      </c>
    </row>
    <row r="159" spans="1:27">
      <c r="A159">
        <f>VLOOKUP(B159,xwalk!$A$2:$D$1455,4,FALSE)</f>
        <v>1</v>
      </c>
      <c r="B159">
        <v>158</v>
      </c>
      <c r="C159">
        <f>ROUND(('TM1.5SynPop_forCounty_2050'!C159-'TM1.5SynPop_forCounty_2035'!C159)*5/15+'TM1.5SynPop_forCounty_2035'!C159,0)</f>
        <v>598</v>
      </c>
      <c r="D159">
        <f>ROUND(('TM1.5SynPop_forCounty_2050'!D159-'TM1.5SynPop_forCounty_2035'!D159)*5/15+'TM1.5SynPop_forCounty_2035'!D159,0)</f>
        <v>174</v>
      </c>
      <c r="E159">
        <f>ROUND(('TM1.5SynPop_forCounty_2050'!E159-'TM1.5SynPop_forCounty_2035'!E159)*5/15+'TM1.5SynPop_forCounty_2035'!E159,0)</f>
        <v>52</v>
      </c>
      <c r="F159">
        <f>ROUND(('TM1.5SynPop_forCounty_2050'!F159-'TM1.5SynPop_forCounty_2035'!F159)*5/15+'TM1.5SynPop_forCounty_2035'!F159,0)</f>
        <v>34</v>
      </c>
      <c r="G159">
        <f>ROUND(('TM1.5SynPop_forCounty_2050'!G159-'TM1.5SynPop_forCounty_2035'!G159)*5/15+'TM1.5SynPop_forCounty_2035'!G159,0)</f>
        <v>26</v>
      </c>
      <c r="H159">
        <f>ROUND(('TM1.5SynPop_forCounty_2050'!H159-'TM1.5SynPop_forCounty_2035'!H159)*5/15+'TM1.5SynPop_forCounty_2035'!H159,0)</f>
        <v>16</v>
      </c>
      <c r="I159">
        <f>ROUND(('TM1.5SynPop_forCounty_2050'!I159-'TM1.5SynPop_forCounty_2035'!I159)*5/15+'TM1.5SynPop_forCounty_2035'!I159,0)</f>
        <v>24</v>
      </c>
      <c r="J159">
        <f>ROUND(('TM1.5SynPop_forCounty_2050'!J159-'TM1.5SynPop_forCounty_2035'!J159)*5/15+'TM1.5SynPop_forCounty_2035'!J159,0)</f>
        <v>53</v>
      </c>
      <c r="K159">
        <f>ROUND(('TM1.5SynPop_forCounty_2050'!K159-'TM1.5SynPop_forCounty_2035'!K159)*5/15+'TM1.5SynPop_forCounty_2035'!K159,0)</f>
        <v>58</v>
      </c>
      <c r="L159">
        <f>ROUND(('TM1.5SynPop_forCounty_2050'!L159-'TM1.5SynPop_forCounty_2035'!L159)*5/15+'TM1.5SynPop_forCounty_2035'!L159,0)</f>
        <v>56</v>
      </c>
      <c r="M159">
        <f>ROUND(('TM1.5SynPop_forCounty_2050'!M159-'TM1.5SynPop_forCounty_2035'!M159)*5/15+'TM1.5SynPop_forCounty_2035'!M159,0)</f>
        <v>31</v>
      </c>
      <c r="N159">
        <f>ROUND(('TM1.5SynPop_forCounty_2050'!N159-'TM1.5SynPop_forCounty_2035'!N159)*5/15+'TM1.5SynPop_forCounty_2035'!N159,0)</f>
        <v>61</v>
      </c>
      <c r="O159">
        <f>ROUND(('TM1.5SynPop_forCounty_2050'!O159-'TM1.5SynPop_forCounty_2035'!O159)*5/15+'TM1.5SynPop_forCounty_2035'!O159,0)</f>
        <v>88</v>
      </c>
      <c r="P159">
        <f>ROUND(('TM1.5SynPop_forCounty_2050'!P159-'TM1.5SynPop_forCounty_2035'!P159)*5/15+'TM1.5SynPop_forCounty_2035'!P159,0)</f>
        <v>52</v>
      </c>
      <c r="Q159">
        <f>ROUND(('TM1.5SynPop_forCounty_2050'!Q159-'TM1.5SynPop_forCounty_2035'!Q159)*5/15+'TM1.5SynPop_forCounty_2035'!Q159,0)</f>
        <v>26</v>
      </c>
      <c r="R159">
        <f>ROUND(('TM1.5SynPop_forCounty_2050'!R159-'TM1.5SynPop_forCounty_2035'!R159)*5/15+'TM1.5SynPop_forCounty_2035'!R159,0)</f>
        <v>39</v>
      </c>
      <c r="S159">
        <f>ROUND(('TM1.5SynPop_forCounty_2050'!S159-'TM1.5SynPop_forCounty_2035'!S159)*5/15+'TM1.5SynPop_forCounty_2035'!S159,0)</f>
        <v>773</v>
      </c>
      <c r="T159">
        <f>ROUND(('TM1.5SynPop_forCounty_2050'!T159-'TM1.5SynPop_forCounty_2035'!T159)*5/15+'TM1.5SynPop_forCounty_2035'!T159,0)</f>
        <v>23</v>
      </c>
      <c r="U159">
        <f>ROUND(('TM1.5SynPop_forCounty_2050'!U159-'TM1.5SynPop_forCounty_2035'!U159)*5/15+'TM1.5SynPop_forCounty_2035'!U159,0)</f>
        <v>144</v>
      </c>
      <c r="V159">
        <f>ROUND(('TM1.5SynPop_forCounty_2050'!V159-'TM1.5SynPop_forCounty_2035'!V159)*5/15+'TM1.5SynPop_forCounty_2035'!V159,0)</f>
        <v>50</v>
      </c>
      <c r="W159">
        <f>ROUND(('TM1.5SynPop_forCounty_2050'!W159-'TM1.5SynPop_forCounty_2035'!W159)*5/15+'TM1.5SynPop_forCounty_2035'!W159,0)</f>
        <v>53</v>
      </c>
      <c r="X159">
        <f>ROUND(('TM1.5SynPop_forCounty_2050'!X159-'TM1.5SynPop_forCounty_2035'!X159)*5/15+'TM1.5SynPop_forCounty_2035'!X159,0)</f>
        <v>307</v>
      </c>
      <c r="Y159">
        <f>ROUND(('TM1.5SynPop_forCounty_2050'!Y159-'TM1.5SynPop_forCounty_2035'!Y159)*5/15+'TM1.5SynPop_forCounty_2035'!Y159,0)</f>
        <v>197</v>
      </c>
      <c r="Z159">
        <f>ROUND(('TM1.5SynPop_forCounty_2050'!Z159-'TM1.5SynPop_forCounty_2035'!Z159)*5/15+'TM1.5SynPop_forCounty_2035'!Z159,0)</f>
        <v>402</v>
      </c>
      <c r="AA159">
        <f>ROUND(('TM1.5SynPop_forCounty_2050'!AA159-'TM1.5SynPop_forCounty_2035'!AA159)*5/15+'TM1.5SynPop_forCounty_2035'!AA159,0)</f>
        <v>89</v>
      </c>
    </row>
    <row r="160" spans="1:27">
      <c r="A160">
        <f>VLOOKUP(B160,xwalk!$A$2:$D$1455,4,FALSE)</f>
        <v>1</v>
      </c>
      <c r="B160">
        <v>159</v>
      </c>
      <c r="C160">
        <f>ROUND(('TM1.5SynPop_forCounty_2050'!C160-'TM1.5SynPop_forCounty_2035'!C160)*5/15+'TM1.5SynPop_forCounty_2035'!C160,0)</f>
        <v>4824</v>
      </c>
      <c r="D160">
        <f>ROUND(('TM1.5SynPop_forCounty_2050'!D160-'TM1.5SynPop_forCounty_2035'!D160)*5/15+'TM1.5SynPop_forCounty_2035'!D160,0)</f>
        <v>35</v>
      </c>
      <c r="E160">
        <f>ROUND(('TM1.5SynPop_forCounty_2050'!E160-'TM1.5SynPop_forCounty_2035'!E160)*5/15+'TM1.5SynPop_forCounty_2035'!E160,0)</f>
        <v>160</v>
      </c>
      <c r="F160">
        <f>ROUND(('TM1.5SynPop_forCounty_2050'!F160-'TM1.5SynPop_forCounty_2035'!F160)*5/15+'TM1.5SynPop_forCounty_2035'!F160,0)</f>
        <v>164</v>
      </c>
      <c r="G160">
        <f>ROUND(('TM1.5SynPop_forCounty_2050'!G160-'TM1.5SynPop_forCounty_2035'!G160)*5/15+'TM1.5SynPop_forCounty_2035'!G160,0)</f>
        <v>190</v>
      </c>
      <c r="H160">
        <f>ROUND(('TM1.5SynPop_forCounty_2050'!H160-'TM1.5SynPop_forCounty_2035'!H160)*5/15+'TM1.5SynPop_forCounty_2035'!H160,0)</f>
        <v>165</v>
      </c>
      <c r="I160">
        <f>ROUND(('TM1.5SynPop_forCounty_2050'!I160-'TM1.5SynPop_forCounty_2035'!I160)*5/15+'TM1.5SynPop_forCounty_2035'!I160,0)</f>
        <v>213</v>
      </c>
      <c r="J160">
        <f>ROUND(('TM1.5SynPop_forCounty_2050'!J160-'TM1.5SynPop_forCounty_2035'!J160)*5/15+'TM1.5SynPop_forCounty_2035'!J160,0)</f>
        <v>612</v>
      </c>
      <c r="K160">
        <f>ROUND(('TM1.5SynPop_forCounty_2050'!K160-'TM1.5SynPop_forCounty_2035'!K160)*5/15+'TM1.5SynPop_forCounty_2035'!K160,0)</f>
        <v>224</v>
      </c>
      <c r="L160">
        <f>ROUND(('TM1.5SynPop_forCounty_2050'!L160-'TM1.5SynPop_forCounty_2035'!L160)*5/15+'TM1.5SynPop_forCounty_2035'!L160,0)</f>
        <v>384</v>
      </c>
      <c r="M160">
        <f>ROUND(('TM1.5SynPop_forCounty_2050'!M160-'TM1.5SynPop_forCounty_2035'!M160)*5/15+'TM1.5SynPop_forCounty_2035'!M160,0)</f>
        <v>299</v>
      </c>
      <c r="N160">
        <f>ROUND(('TM1.5SynPop_forCounty_2050'!N160-'TM1.5SynPop_forCounty_2035'!N160)*5/15+'TM1.5SynPop_forCounty_2035'!N160,0)</f>
        <v>597</v>
      </c>
      <c r="O160">
        <f>ROUND(('TM1.5SynPop_forCounty_2050'!O160-'TM1.5SynPop_forCounty_2035'!O160)*5/15+'TM1.5SynPop_forCounty_2035'!O160,0)</f>
        <v>288</v>
      </c>
      <c r="P160">
        <f>ROUND(('TM1.5SynPop_forCounty_2050'!P160-'TM1.5SynPop_forCounty_2035'!P160)*5/15+'TM1.5SynPop_forCounty_2035'!P160,0)</f>
        <v>375</v>
      </c>
      <c r="Q160">
        <f>ROUND(('TM1.5SynPop_forCounty_2050'!Q160-'TM1.5SynPop_forCounty_2035'!Q160)*5/15+'TM1.5SynPop_forCounty_2035'!Q160,0)</f>
        <v>445</v>
      </c>
      <c r="R160">
        <f>ROUND(('TM1.5SynPop_forCounty_2050'!R160-'TM1.5SynPop_forCounty_2035'!R160)*5/15+'TM1.5SynPop_forCounty_2035'!R160,0)</f>
        <v>395</v>
      </c>
      <c r="S160">
        <f>ROUND(('TM1.5SynPop_forCounty_2050'!S160-'TM1.5SynPop_forCounty_2035'!S160)*5/15+'TM1.5SynPop_forCounty_2035'!S160,0)</f>
        <v>4859</v>
      </c>
      <c r="T160">
        <f>ROUND(('TM1.5SynPop_forCounty_2050'!T160-'TM1.5SynPop_forCounty_2035'!T160)*5/15+'TM1.5SynPop_forCounty_2035'!T160,0)</f>
        <v>251</v>
      </c>
      <c r="U160">
        <f>ROUND(('TM1.5SynPop_forCounty_2050'!U160-'TM1.5SynPop_forCounty_2035'!U160)*5/15+'TM1.5SynPop_forCounty_2035'!U160,0)</f>
        <v>548</v>
      </c>
      <c r="V160">
        <f>ROUND(('TM1.5SynPop_forCounty_2050'!V160-'TM1.5SynPop_forCounty_2035'!V160)*5/15+'TM1.5SynPop_forCounty_2035'!V160,0)</f>
        <v>269</v>
      </c>
      <c r="W160">
        <f>ROUND(('TM1.5SynPop_forCounty_2050'!W160-'TM1.5SynPop_forCounty_2035'!W160)*5/15+'TM1.5SynPop_forCounty_2035'!W160,0)</f>
        <v>581</v>
      </c>
      <c r="X160">
        <f>ROUND(('TM1.5SynPop_forCounty_2050'!X160-'TM1.5SynPop_forCounty_2035'!X160)*5/15+'TM1.5SynPop_forCounty_2035'!X160,0)</f>
        <v>1930</v>
      </c>
      <c r="Y160">
        <f>ROUND(('TM1.5SynPop_forCounty_2050'!Y160-'TM1.5SynPop_forCounty_2035'!Y160)*5/15+'TM1.5SynPop_forCounty_2035'!Y160,0)</f>
        <v>1278</v>
      </c>
      <c r="Z160">
        <f>ROUND(('TM1.5SynPop_forCounty_2050'!Z160-'TM1.5SynPop_forCounty_2035'!Z160)*5/15+'TM1.5SynPop_forCounty_2035'!Z160,0)</f>
        <v>2418</v>
      </c>
      <c r="AA160">
        <f>ROUND(('TM1.5SynPop_forCounty_2050'!AA160-'TM1.5SynPop_forCounty_2035'!AA160)*5/15+'TM1.5SynPop_forCounty_2035'!AA160,0)</f>
        <v>447</v>
      </c>
    </row>
    <row r="161" spans="1:27">
      <c r="A161">
        <f>VLOOKUP(B161,xwalk!$A$2:$D$1455,4,FALSE)</f>
        <v>1</v>
      </c>
      <c r="B161">
        <v>160</v>
      </c>
      <c r="C161">
        <f>ROUND(('TM1.5SynPop_forCounty_2050'!C161-'TM1.5SynPop_forCounty_2035'!C161)*5/15+'TM1.5SynPop_forCounty_2035'!C161,0)</f>
        <v>4756</v>
      </c>
      <c r="D161">
        <f>ROUND(('TM1.5SynPop_forCounty_2050'!D161-'TM1.5SynPop_forCounty_2035'!D161)*5/15+'TM1.5SynPop_forCounty_2035'!D161,0)</f>
        <v>0</v>
      </c>
      <c r="E161">
        <f>ROUND(('TM1.5SynPop_forCounty_2050'!E161-'TM1.5SynPop_forCounty_2035'!E161)*5/15+'TM1.5SynPop_forCounty_2035'!E161,0)</f>
        <v>137</v>
      </c>
      <c r="F161">
        <f>ROUND(('TM1.5SynPop_forCounty_2050'!F161-'TM1.5SynPop_forCounty_2035'!F161)*5/15+'TM1.5SynPop_forCounty_2035'!F161,0)</f>
        <v>119</v>
      </c>
      <c r="G161">
        <f>ROUND(('TM1.5SynPop_forCounty_2050'!G161-'TM1.5SynPop_forCounty_2035'!G161)*5/15+'TM1.5SynPop_forCounty_2035'!G161,0)</f>
        <v>193</v>
      </c>
      <c r="H161">
        <f>ROUND(('TM1.5SynPop_forCounty_2050'!H161-'TM1.5SynPop_forCounty_2035'!H161)*5/15+'TM1.5SynPop_forCounty_2035'!H161,0)</f>
        <v>148</v>
      </c>
      <c r="I161">
        <f>ROUND(('TM1.5SynPop_forCounty_2050'!I161-'TM1.5SynPop_forCounty_2035'!I161)*5/15+'TM1.5SynPop_forCounty_2035'!I161,0)</f>
        <v>191</v>
      </c>
      <c r="J161">
        <f>ROUND(('TM1.5SynPop_forCounty_2050'!J161-'TM1.5SynPop_forCounty_2035'!J161)*5/15+'TM1.5SynPop_forCounty_2035'!J161,0)</f>
        <v>572</v>
      </c>
      <c r="K161">
        <f>ROUND(('TM1.5SynPop_forCounty_2050'!K161-'TM1.5SynPop_forCounty_2035'!K161)*5/15+'TM1.5SynPop_forCounty_2035'!K161,0)</f>
        <v>202</v>
      </c>
      <c r="L161">
        <f>ROUND(('TM1.5SynPop_forCounty_2050'!L161-'TM1.5SynPop_forCounty_2035'!L161)*5/15+'TM1.5SynPop_forCounty_2035'!L161,0)</f>
        <v>305</v>
      </c>
      <c r="M161">
        <f>ROUND(('TM1.5SynPop_forCounty_2050'!M161-'TM1.5SynPop_forCounty_2035'!M161)*5/15+'TM1.5SynPop_forCounty_2035'!M161,0)</f>
        <v>242</v>
      </c>
      <c r="N161">
        <f>ROUND(('TM1.5SynPop_forCounty_2050'!N161-'TM1.5SynPop_forCounty_2035'!N161)*5/15+'TM1.5SynPop_forCounty_2035'!N161,0)</f>
        <v>612</v>
      </c>
      <c r="O161">
        <f>ROUND(('TM1.5SynPop_forCounty_2050'!O161-'TM1.5SynPop_forCounty_2035'!O161)*5/15+'TM1.5SynPop_forCounty_2035'!O161,0)</f>
        <v>320</v>
      </c>
      <c r="P161">
        <f>ROUND(('TM1.5SynPop_forCounty_2050'!P161-'TM1.5SynPop_forCounty_2035'!P161)*5/15+'TM1.5SynPop_forCounty_2035'!P161,0)</f>
        <v>288</v>
      </c>
      <c r="Q161">
        <f>ROUND(('TM1.5SynPop_forCounty_2050'!Q161-'TM1.5SynPop_forCounty_2035'!Q161)*5/15+'TM1.5SynPop_forCounty_2035'!Q161,0)</f>
        <v>310</v>
      </c>
      <c r="R161">
        <f>ROUND(('TM1.5SynPop_forCounty_2050'!R161-'TM1.5SynPop_forCounty_2035'!R161)*5/15+'TM1.5SynPop_forCounty_2035'!R161,0)</f>
        <v>443</v>
      </c>
      <c r="S161">
        <f>ROUND(('TM1.5SynPop_forCounty_2050'!S161-'TM1.5SynPop_forCounty_2035'!S161)*5/15+'TM1.5SynPop_forCounty_2035'!S161,0)</f>
        <v>4756</v>
      </c>
      <c r="T161">
        <f>ROUND(('TM1.5SynPop_forCounty_2050'!T161-'TM1.5SynPop_forCounty_2035'!T161)*5/15+'TM1.5SynPop_forCounty_2035'!T161,0)</f>
        <v>244</v>
      </c>
      <c r="U161">
        <f>ROUND(('TM1.5SynPop_forCounty_2050'!U161-'TM1.5SynPop_forCounty_2035'!U161)*5/15+'TM1.5SynPop_forCounty_2035'!U161,0)</f>
        <v>592</v>
      </c>
      <c r="V161">
        <f>ROUND(('TM1.5SynPop_forCounty_2050'!V161-'TM1.5SynPop_forCounty_2035'!V161)*5/15+'TM1.5SynPop_forCounty_2035'!V161,0)</f>
        <v>314</v>
      </c>
      <c r="W161">
        <f>ROUND(('TM1.5SynPop_forCounty_2050'!W161-'TM1.5SynPop_forCounty_2035'!W161)*5/15+'TM1.5SynPop_forCounty_2035'!W161,0)</f>
        <v>594</v>
      </c>
      <c r="X161">
        <f>ROUND(('TM1.5SynPop_forCounty_2050'!X161-'TM1.5SynPop_forCounty_2035'!X161)*5/15+'TM1.5SynPop_forCounty_2035'!X161,0)</f>
        <v>1904</v>
      </c>
      <c r="Y161">
        <f>ROUND(('TM1.5SynPop_forCounty_2050'!Y161-'TM1.5SynPop_forCounty_2035'!Y161)*5/15+'TM1.5SynPop_forCounty_2035'!Y161,0)</f>
        <v>1107</v>
      </c>
      <c r="Z161">
        <f>ROUND(('TM1.5SynPop_forCounty_2050'!Z161-'TM1.5SynPop_forCounty_2035'!Z161)*5/15+'TM1.5SynPop_forCounty_2035'!Z161,0)</f>
        <v>2367</v>
      </c>
      <c r="AA161">
        <f>ROUND(('TM1.5SynPop_forCounty_2050'!AA161-'TM1.5SynPop_forCounty_2035'!AA161)*5/15+'TM1.5SynPop_forCounty_2035'!AA161,0)</f>
        <v>448</v>
      </c>
    </row>
    <row r="162" spans="1:27">
      <c r="A162">
        <f>VLOOKUP(B162,xwalk!$A$2:$D$1455,4,FALSE)</f>
        <v>1</v>
      </c>
      <c r="B162">
        <v>161</v>
      </c>
      <c r="C162">
        <f>ROUND(('TM1.5SynPop_forCounty_2050'!C162-'TM1.5SynPop_forCounty_2035'!C162)*5/15+'TM1.5SynPop_forCounty_2035'!C162,0)</f>
        <v>4368</v>
      </c>
      <c r="D162">
        <f>ROUND(('TM1.5SynPop_forCounty_2050'!D162-'TM1.5SynPop_forCounty_2035'!D162)*5/15+'TM1.5SynPop_forCounty_2035'!D162,0)</f>
        <v>4</v>
      </c>
      <c r="E162">
        <f>ROUND(('TM1.5SynPop_forCounty_2050'!E162-'TM1.5SynPop_forCounty_2035'!E162)*5/15+'TM1.5SynPop_forCounty_2035'!E162,0)</f>
        <v>148</v>
      </c>
      <c r="F162">
        <f>ROUND(('TM1.5SynPop_forCounty_2050'!F162-'TM1.5SynPop_forCounty_2035'!F162)*5/15+'TM1.5SynPop_forCounty_2035'!F162,0)</f>
        <v>138</v>
      </c>
      <c r="G162">
        <f>ROUND(('TM1.5SynPop_forCounty_2050'!G162-'TM1.5SynPop_forCounty_2035'!G162)*5/15+'TM1.5SynPop_forCounty_2035'!G162,0)</f>
        <v>164</v>
      </c>
      <c r="H162">
        <f>ROUND(('TM1.5SynPop_forCounty_2050'!H162-'TM1.5SynPop_forCounty_2035'!H162)*5/15+'TM1.5SynPop_forCounty_2035'!H162,0)</f>
        <v>115</v>
      </c>
      <c r="I162">
        <f>ROUND(('TM1.5SynPop_forCounty_2050'!I162-'TM1.5SynPop_forCounty_2035'!I162)*5/15+'TM1.5SynPop_forCounty_2035'!I162,0)</f>
        <v>171</v>
      </c>
      <c r="J162">
        <f>ROUND(('TM1.5SynPop_forCounty_2050'!J162-'TM1.5SynPop_forCounty_2035'!J162)*5/15+'TM1.5SynPop_forCounty_2035'!J162,0)</f>
        <v>500</v>
      </c>
      <c r="K162">
        <f>ROUND(('TM1.5SynPop_forCounty_2050'!K162-'TM1.5SynPop_forCounty_2035'!K162)*5/15+'TM1.5SynPop_forCounty_2035'!K162,0)</f>
        <v>163</v>
      </c>
      <c r="L162">
        <f>ROUND(('TM1.5SynPop_forCounty_2050'!L162-'TM1.5SynPop_forCounty_2035'!L162)*5/15+'TM1.5SynPop_forCounty_2035'!L162,0)</f>
        <v>282</v>
      </c>
      <c r="M162">
        <f>ROUND(('TM1.5SynPop_forCounty_2050'!M162-'TM1.5SynPop_forCounty_2035'!M162)*5/15+'TM1.5SynPop_forCounty_2035'!M162,0)</f>
        <v>232</v>
      </c>
      <c r="N162">
        <f>ROUND(('TM1.5SynPop_forCounty_2050'!N162-'TM1.5SynPop_forCounty_2035'!N162)*5/15+'TM1.5SynPop_forCounty_2035'!N162,0)</f>
        <v>561</v>
      </c>
      <c r="O162">
        <f>ROUND(('TM1.5SynPop_forCounty_2050'!O162-'TM1.5SynPop_forCounty_2035'!O162)*5/15+'TM1.5SynPop_forCounty_2035'!O162,0)</f>
        <v>291</v>
      </c>
      <c r="P162">
        <f>ROUND(('TM1.5SynPop_forCounty_2050'!P162-'TM1.5SynPop_forCounty_2035'!P162)*5/15+'TM1.5SynPop_forCounty_2035'!P162,0)</f>
        <v>212</v>
      </c>
      <c r="Q162">
        <f>ROUND(('TM1.5SynPop_forCounty_2050'!Q162-'TM1.5SynPop_forCounty_2035'!Q162)*5/15+'TM1.5SynPop_forCounty_2035'!Q162,0)</f>
        <v>417</v>
      </c>
      <c r="R162">
        <f>ROUND(('TM1.5SynPop_forCounty_2050'!R162-'TM1.5SynPop_forCounty_2035'!R162)*5/15+'TM1.5SynPop_forCounty_2035'!R162,0)</f>
        <v>316</v>
      </c>
      <c r="S162">
        <f>ROUND(('TM1.5SynPop_forCounty_2050'!S162-'TM1.5SynPop_forCounty_2035'!S162)*5/15+'TM1.5SynPop_forCounty_2035'!S162,0)</f>
        <v>4372</v>
      </c>
      <c r="T162">
        <f>ROUND(('TM1.5SynPop_forCounty_2050'!T162-'TM1.5SynPop_forCounty_2035'!T162)*5/15+'TM1.5SynPop_forCounty_2035'!T162,0)</f>
        <v>223</v>
      </c>
      <c r="U162">
        <f>ROUND(('TM1.5SynPop_forCounty_2050'!U162-'TM1.5SynPop_forCounty_2035'!U162)*5/15+'TM1.5SynPop_forCounty_2035'!U162,0)</f>
        <v>551</v>
      </c>
      <c r="V162">
        <f>ROUND(('TM1.5SynPop_forCounty_2050'!V162-'TM1.5SynPop_forCounty_2035'!V162)*5/15+'TM1.5SynPop_forCounty_2035'!V162,0)</f>
        <v>331</v>
      </c>
      <c r="W162">
        <f>ROUND(('TM1.5SynPop_forCounty_2050'!W162-'TM1.5SynPop_forCounty_2035'!W162)*5/15+'TM1.5SynPop_forCounty_2035'!W162,0)</f>
        <v>539</v>
      </c>
      <c r="X162">
        <f>ROUND(('TM1.5SynPop_forCounty_2050'!X162-'TM1.5SynPop_forCounty_2035'!X162)*5/15+'TM1.5SynPop_forCounty_2035'!X162,0)</f>
        <v>1793</v>
      </c>
      <c r="Y162">
        <f>ROUND(('TM1.5SynPop_forCounty_2050'!Y162-'TM1.5SynPop_forCounty_2035'!Y162)*5/15+'TM1.5SynPop_forCounty_2035'!Y162,0)</f>
        <v>935</v>
      </c>
      <c r="Z162">
        <f>ROUND(('TM1.5SynPop_forCounty_2050'!Z162-'TM1.5SynPop_forCounty_2035'!Z162)*5/15+'TM1.5SynPop_forCounty_2035'!Z162,0)</f>
        <v>2166</v>
      </c>
      <c r="AA162">
        <f>ROUND(('TM1.5SynPop_forCounty_2050'!AA162-'TM1.5SynPop_forCounty_2035'!AA162)*5/15+'TM1.5SynPop_forCounty_2035'!AA162,0)</f>
        <v>434</v>
      </c>
    </row>
    <row r="163" spans="1:27">
      <c r="A163">
        <f>VLOOKUP(B163,xwalk!$A$2:$D$1455,4,FALSE)</f>
        <v>1</v>
      </c>
      <c r="B163">
        <v>162</v>
      </c>
      <c r="C163">
        <f>ROUND(('TM1.5SynPop_forCounty_2050'!C163-'TM1.5SynPop_forCounty_2035'!C163)*5/15+'TM1.5SynPop_forCounty_2035'!C163,0)</f>
        <v>4951</v>
      </c>
      <c r="D163">
        <f>ROUND(('TM1.5SynPop_forCounty_2050'!D163-'TM1.5SynPop_forCounty_2035'!D163)*5/15+'TM1.5SynPop_forCounty_2035'!D163,0)</f>
        <v>11</v>
      </c>
      <c r="E163">
        <f>ROUND(('TM1.5SynPop_forCounty_2050'!E163-'TM1.5SynPop_forCounty_2035'!E163)*5/15+'TM1.5SynPop_forCounty_2035'!E163,0)</f>
        <v>160</v>
      </c>
      <c r="F163">
        <f>ROUND(('TM1.5SynPop_forCounty_2050'!F163-'TM1.5SynPop_forCounty_2035'!F163)*5/15+'TM1.5SynPop_forCounty_2035'!F163,0)</f>
        <v>175</v>
      </c>
      <c r="G163">
        <f>ROUND(('TM1.5SynPop_forCounty_2050'!G163-'TM1.5SynPop_forCounty_2035'!G163)*5/15+'TM1.5SynPop_forCounty_2035'!G163,0)</f>
        <v>193</v>
      </c>
      <c r="H163">
        <f>ROUND(('TM1.5SynPop_forCounty_2050'!H163-'TM1.5SynPop_forCounty_2035'!H163)*5/15+'TM1.5SynPop_forCounty_2035'!H163,0)</f>
        <v>154</v>
      </c>
      <c r="I163">
        <f>ROUND(('TM1.5SynPop_forCounty_2050'!I163-'TM1.5SynPop_forCounty_2035'!I163)*5/15+'TM1.5SynPop_forCounty_2035'!I163,0)</f>
        <v>186</v>
      </c>
      <c r="J163">
        <f>ROUND(('TM1.5SynPop_forCounty_2050'!J163-'TM1.5SynPop_forCounty_2035'!J163)*5/15+'TM1.5SynPop_forCounty_2035'!J163,0)</f>
        <v>515</v>
      </c>
      <c r="K163">
        <f>ROUND(('TM1.5SynPop_forCounty_2050'!K163-'TM1.5SynPop_forCounty_2035'!K163)*5/15+'TM1.5SynPop_forCounty_2035'!K163,0)</f>
        <v>170</v>
      </c>
      <c r="L163">
        <f>ROUND(('TM1.5SynPop_forCounty_2050'!L163-'TM1.5SynPop_forCounty_2035'!L163)*5/15+'TM1.5SynPop_forCounty_2035'!L163,0)</f>
        <v>315</v>
      </c>
      <c r="M163">
        <f>ROUND(('TM1.5SynPop_forCounty_2050'!M163-'TM1.5SynPop_forCounty_2035'!M163)*5/15+'TM1.5SynPop_forCounty_2035'!M163,0)</f>
        <v>279</v>
      </c>
      <c r="N163">
        <f>ROUND(('TM1.5SynPop_forCounty_2050'!N163-'TM1.5SynPop_forCounty_2035'!N163)*5/15+'TM1.5SynPop_forCounty_2035'!N163,0)</f>
        <v>618</v>
      </c>
      <c r="O163">
        <f>ROUND(('TM1.5SynPop_forCounty_2050'!O163-'TM1.5SynPop_forCounty_2035'!O163)*5/15+'TM1.5SynPop_forCounty_2035'!O163,0)</f>
        <v>291</v>
      </c>
      <c r="P163">
        <f>ROUND(('TM1.5SynPop_forCounty_2050'!P163-'TM1.5SynPop_forCounty_2035'!P163)*5/15+'TM1.5SynPop_forCounty_2035'!P163,0)</f>
        <v>309</v>
      </c>
      <c r="Q163">
        <f>ROUND(('TM1.5SynPop_forCounty_2050'!Q163-'TM1.5SynPop_forCounty_2035'!Q163)*5/15+'TM1.5SynPop_forCounty_2035'!Q163,0)</f>
        <v>380</v>
      </c>
      <c r="R163">
        <f>ROUND(('TM1.5SynPop_forCounty_2050'!R163-'TM1.5SynPop_forCounty_2035'!R163)*5/15+'TM1.5SynPop_forCounty_2035'!R163,0)</f>
        <v>402</v>
      </c>
      <c r="S163">
        <f>ROUND(('TM1.5SynPop_forCounty_2050'!S163-'TM1.5SynPop_forCounty_2035'!S163)*5/15+'TM1.5SynPop_forCounty_2035'!S163,0)</f>
        <v>4962</v>
      </c>
      <c r="T163">
        <f>ROUND(('TM1.5SynPop_forCounty_2050'!T163-'TM1.5SynPop_forCounty_2035'!T163)*5/15+'TM1.5SynPop_forCounty_2035'!T163,0)</f>
        <v>234</v>
      </c>
      <c r="U163">
        <f>ROUND(('TM1.5SynPop_forCounty_2050'!U163-'TM1.5SynPop_forCounty_2035'!U163)*5/15+'TM1.5SynPop_forCounty_2035'!U163,0)</f>
        <v>550</v>
      </c>
      <c r="V163">
        <f>ROUND(('TM1.5SynPop_forCounty_2050'!V163-'TM1.5SynPop_forCounty_2035'!V163)*5/15+'TM1.5SynPop_forCounty_2035'!V163,0)</f>
        <v>336</v>
      </c>
      <c r="W163">
        <f>ROUND(('TM1.5SynPop_forCounty_2050'!W163-'TM1.5SynPop_forCounty_2035'!W163)*5/15+'TM1.5SynPop_forCounty_2035'!W163,0)</f>
        <v>575</v>
      </c>
      <c r="X163">
        <f>ROUND(('TM1.5SynPop_forCounty_2050'!X163-'TM1.5SynPop_forCounty_2035'!X163)*5/15+'TM1.5SynPop_forCounty_2035'!X163,0)</f>
        <v>2007</v>
      </c>
      <c r="Y163">
        <f>ROUND(('TM1.5SynPop_forCounty_2050'!Y163-'TM1.5SynPop_forCounty_2035'!Y163)*5/15+'TM1.5SynPop_forCounty_2035'!Y163,0)</f>
        <v>1259</v>
      </c>
      <c r="Z163">
        <f>ROUND(('TM1.5SynPop_forCounty_2050'!Z163-'TM1.5SynPop_forCounty_2035'!Z163)*5/15+'TM1.5SynPop_forCounty_2035'!Z163,0)</f>
        <v>2426</v>
      </c>
      <c r="AA163">
        <f>ROUND(('TM1.5SynPop_forCounty_2050'!AA163-'TM1.5SynPop_forCounty_2035'!AA163)*5/15+'TM1.5SynPop_forCounty_2035'!AA163,0)</f>
        <v>438</v>
      </c>
    </row>
    <row r="164" spans="1:27">
      <c r="A164">
        <f>VLOOKUP(B164,xwalk!$A$2:$D$1455,4,FALSE)</f>
        <v>1</v>
      </c>
      <c r="B164">
        <v>163</v>
      </c>
      <c r="C164">
        <f>ROUND(('TM1.5SynPop_forCounty_2050'!C164-'TM1.5SynPop_forCounty_2035'!C164)*5/15+'TM1.5SynPop_forCounty_2035'!C164,0)</f>
        <v>4510</v>
      </c>
      <c r="D164">
        <f>ROUND(('TM1.5SynPop_forCounty_2050'!D164-'TM1.5SynPop_forCounty_2035'!D164)*5/15+'TM1.5SynPop_forCounty_2035'!D164,0)</f>
        <v>23</v>
      </c>
      <c r="E164">
        <f>ROUND(('TM1.5SynPop_forCounty_2050'!E164-'TM1.5SynPop_forCounty_2035'!E164)*5/15+'TM1.5SynPop_forCounty_2035'!E164,0)</f>
        <v>155</v>
      </c>
      <c r="F164">
        <f>ROUND(('TM1.5SynPop_forCounty_2050'!F164-'TM1.5SynPop_forCounty_2035'!F164)*5/15+'TM1.5SynPop_forCounty_2035'!F164,0)</f>
        <v>155</v>
      </c>
      <c r="G164">
        <f>ROUND(('TM1.5SynPop_forCounty_2050'!G164-'TM1.5SynPop_forCounty_2035'!G164)*5/15+'TM1.5SynPop_forCounty_2035'!G164,0)</f>
        <v>182</v>
      </c>
      <c r="H164">
        <f>ROUND(('TM1.5SynPop_forCounty_2050'!H164-'TM1.5SynPop_forCounty_2035'!H164)*5/15+'TM1.5SynPop_forCounty_2035'!H164,0)</f>
        <v>161</v>
      </c>
      <c r="I164">
        <f>ROUND(('TM1.5SynPop_forCounty_2050'!I164-'TM1.5SynPop_forCounty_2035'!I164)*5/15+'TM1.5SynPop_forCounty_2035'!I164,0)</f>
        <v>159</v>
      </c>
      <c r="J164">
        <f>ROUND(('TM1.5SynPop_forCounty_2050'!J164-'TM1.5SynPop_forCounty_2035'!J164)*5/15+'TM1.5SynPop_forCounty_2035'!J164,0)</f>
        <v>495</v>
      </c>
      <c r="K164">
        <f>ROUND(('TM1.5SynPop_forCounty_2050'!K164-'TM1.5SynPop_forCounty_2035'!K164)*5/15+'TM1.5SynPop_forCounty_2035'!K164,0)</f>
        <v>174</v>
      </c>
      <c r="L164">
        <f>ROUND(('TM1.5SynPop_forCounty_2050'!L164-'TM1.5SynPop_forCounty_2035'!L164)*5/15+'TM1.5SynPop_forCounty_2035'!L164,0)</f>
        <v>328</v>
      </c>
      <c r="M164">
        <f>ROUND(('TM1.5SynPop_forCounty_2050'!M164-'TM1.5SynPop_forCounty_2035'!M164)*5/15+'TM1.5SynPop_forCounty_2035'!M164,0)</f>
        <v>227</v>
      </c>
      <c r="N164">
        <f>ROUND(('TM1.5SynPop_forCounty_2050'!N164-'TM1.5SynPop_forCounty_2035'!N164)*5/15+'TM1.5SynPop_forCounty_2035'!N164,0)</f>
        <v>578</v>
      </c>
      <c r="O164">
        <f>ROUND(('TM1.5SynPop_forCounty_2050'!O164-'TM1.5SynPop_forCounty_2035'!O164)*5/15+'TM1.5SynPop_forCounty_2035'!O164,0)</f>
        <v>277</v>
      </c>
      <c r="P164">
        <f>ROUND(('TM1.5SynPop_forCounty_2050'!P164-'TM1.5SynPop_forCounty_2035'!P164)*5/15+'TM1.5SynPop_forCounty_2035'!P164,0)</f>
        <v>185</v>
      </c>
      <c r="Q164">
        <f>ROUND(('TM1.5SynPop_forCounty_2050'!Q164-'TM1.5SynPop_forCounty_2035'!Q164)*5/15+'TM1.5SynPop_forCounty_2035'!Q164,0)</f>
        <v>377</v>
      </c>
      <c r="R164">
        <f>ROUND(('TM1.5SynPop_forCounty_2050'!R164-'TM1.5SynPop_forCounty_2035'!R164)*5/15+'TM1.5SynPop_forCounty_2035'!R164,0)</f>
        <v>468</v>
      </c>
      <c r="S164">
        <f>ROUND(('TM1.5SynPop_forCounty_2050'!S164-'TM1.5SynPop_forCounty_2035'!S164)*5/15+'TM1.5SynPop_forCounty_2035'!S164,0)</f>
        <v>4533</v>
      </c>
      <c r="T164">
        <f>ROUND(('TM1.5SynPop_forCounty_2050'!T164-'TM1.5SynPop_forCounty_2035'!T164)*5/15+'TM1.5SynPop_forCounty_2035'!T164,0)</f>
        <v>231</v>
      </c>
      <c r="U164">
        <f>ROUND(('TM1.5SynPop_forCounty_2050'!U164-'TM1.5SynPop_forCounty_2035'!U164)*5/15+'TM1.5SynPop_forCounty_2035'!U164,0)</f>
        <v>560</v>
      </c>
      <c r="V164">
        <f>ROUND(('TM1.5SynPop_forCounty_2050'!V164-'TM1.5SynPop_forCounty_2035'!V164)*5/15+'TM1.5SynPop_forCounty_2035'!V164,0)</f>
        <v>245</v>
      </c>
      <c r="W164">
        <f>ROUND(('TM1.5SynPop_forCounty_2050'!W164-'TM1.5SynPop_forCounty_2035'!W164)*5/15+'TM1.5SynPop_forCounty_2035'!W164,0)</f>
        <v>487</v>
      </c>
      <c r="X164">
        <f>ROUND(('TM1.5SynPop_forCounty_2050'!X164-'TM1.5SynPop_forCounty_2035'!X164)*5/15+'TM1.5SynPop_forCounty_2035'!X164,0)</f>
        <v>1775</v>
      </c>
      <c r="Y164">
        <f>ROUND(('TM1.5SynPop_forCounty_2050'!Y164-'TM1.5SynPop_forCounty_2035'!Y164)*5/15+'TM1.5SynPop_forCounty_2035'!Y164,0)</f>
        <v>1236</v>
      </c>
      <c r="Z164">
        <f>ROUND(('TM1.5SynPop_forCounty_2050'!Z164-'TM1.5SynPop_forCounty_2035'!Z164)*5/15+'TM1.5SynPop_forCounty_2035'!Z164,0)</f>
        <v>2196</v>
      </c>
      <c r="AA164">
        <f>ROUND(('TM1.5SynPop_forCounty_2050'!AA164-'TM1.5SynPop_forCounty_2035'!AA164)*5/15+'TM1.5SynPop_forCounty_2035'!AA164,0)</f>
        <v>408</v>
      </c>
    </row>
    <row r="165" spans="1:27">
      <c r="A165">
        <f>VLOOKUP(B165,xwalk!$A$2:$D$1455,4,FALSE)</f>
        <v>1</v>
      </c>
      <c r="B165">
        <v>164</v>
      </c>
      <c r="C165">
        <f>ROUND(('TM1.5SynPop_forCounty_2050'!C165-'TM1.5SynPop_forCounty_2035'!C165)*5/15+'TM1.5SynPop_forCounty_2035'!C165,0)</f>
        <v>7385</v>
      </c>
      <c r="D165">
        <f>ROUND(('TM1.5SynPop_forCounty_2050'!D165-'TM1.5SynPop_forCounty_2035'!D165)*5/15+'TM1.5SynPop_forCounty_2035'!D165,0)</f>
        <v>80</v>
      </c>
      <c r="E165">
        <f>ROUND(('TM1.5SynPop_forCounty_2050'!E165-'TM1.5SynPop_forCounty_2035'!E165)*5/15+'TM1.5SynPop_forCounty_2035'!E165,0)</f>
        <v>181</v>
      </c>
      <c r="F165">
        <f>ROUND(('TM1.5SynPop_forCounty_2050'!F165-'TM1.5SynPop_forCounty_2035'!F165)*5/15+'TM1.5SynPop_forCounty_2035'!F165,0)</f>
        <v>266</v>
      </c>
      <c r="G165">
        <f>ROUND(('TM1.5SynPop_forCounty_2050'!G165-'TM1.5SynPop_forCounty_2035'!G165)*5/15+'TM1.5SynPop_forCounty_2035'!G165,0)</f>
        <v>235</v>
      </c>
      <c r="H165">
        <f>ROUND(('TM1.5SynPop_forCounty_2050'!H165-'TM1.5SynPop_forCounty_2035'!H165)*5/15+'TM1.5SynPop_forCounty_2035'!H165,0)</f>
        <v>274</v>
      </c>
      <c r="I165">
        <f>ROUND(('TM1.5SynPop_forCounty_2050'!I165-'TM1.5SynPop_forCounty_2035'!I165)*5/15+'TM1.5SynPop_forCounty_2035'!I165,0)</f>
        <v>293</v>
      </c>
      <c r="J165">
        <f>ROUND(('TM1.5SynPop_forCounty_2050'!J165-'TM1.5SynPop_forCounty_2035'!J165)*5/15+'TM1.5SynPop_forCounty_2035'!J165,0)</f>
        <v>823</v>
      </c>
      <c r="K165">
        <f>ROUND(('TM1.5SynPop_forCounty_2050'!K165-'TM1.5SynPop_forCounty_2035'!K165)*5/15+'TM1.5SynPop_forCounty_2035'!K165,0)</f>
        <v>238</v>
      </c>
      <c r="L165">
        <f>ROUND(('TM1.5SynPop_forCounty_2050'!L165-'TM1.5SynPop_forCounty_2035'!L165)*5/15+'TM1.5SynPop_forCounty_2035'!L165,0)</f>
        <v>419</v>
      </c>
      <c r="M165">
        <f>ROUND(('TM1.5SynPop_forCounty_2050'!M165-'TM1.5SynPop_forCounty_2035'!M165)*5/15+'TM1.5SynPop_forCounty_2035'!M165,0)</f>
        <v>377</v>
      </c>
      <c r="N165">
        <f>ROUND(('TM1.5SynPop_forCounty_2050'!N165-'TM1.5SynPop_forCounty_2035'!N165)*5/15+'TM1.5SynPop_forCounty_2035'!N165,0)</f>
        <v>1038</v>
      </c>
      <c r="O165">
        <f>ROUND(('TM1.5SynPop_forCounty_2050'!O165-'TM1.5SynPop_forCounty_2035'!O165)*5/15+'TM1.5SynPop_forCounty_2035'!O165,0)</f>
        <v>327</v>
      </c>
      <c r="P165">
        <f>ROUND(('TM1.5SynPop_forCounty_2050'!P165-'TM1.5SynPop_forCounty_2035'!P165)*5/15+'TM1.5SynPop_forCounty_2035'!P165,0)</f>
        <v>324</v>
      </c>
      <c r="Q165">
        <f>ROUND(('TM1.5SynPop_forCounty_2050'!Q165-'TM1.5SynPop_forCounty_2035'!Q165)*5/15+'TM1.5SynPop_forCounty_2035'!Q165,0)</f>
        <v>552</v>
      </c>
      <c r="R165">
        <f>ROUND(('TM1.5SynPop_forCounty_2050'!R165-'TM1.5SynPop_forCounty_2035'!R165)*5/15+'TM1.5SynPop_forCounty_2035'!R165,0)</f>
        <v>869</v>
      </c>
      <c r="S165">
        <f>ROUND(('TM1.5SynPop_forCounty_2050'!S165-'TM1.5SynPop_forCounty_2035'!S165)*5/15+'TM1.5SynPop_forCounty_2035'!S165,0)</f>
        <v>7465</v>
      </c>
      <c r="T165">
        <f>ROUND(('TM1.5SynPop_forCounty_2050'!T165-'TM1.5SynPop_forCounty_2035'!T165)*5/15+'TM1.5SynPop_forCounty_2035'!T165,0)</f>
        <v>349</v>
      </c>
      <c r="U165">
        <f>ROUND(('TM1.5SynPop_forCounty_2050'!U165-'TM1.5SynPop_forCounty_2035'!U165)*5/15+'TM1.5SynPop_forCounty_2035'!U165,0)</f>
        <v>713</v>
      </c>
      <c r="V165">
        <f>ROUND(('TM1.5SynPop_forCounty_2050'!V165-'TM1.5SynPop_forCounty_2035'!V165)*5/15+'TM1.5SynPop_forCounty_2035'!V165,0)</f>
        <v>1046</v>
      </c>
      <c r="W165">
        <f>ROUND(('TM1.5SynPop_forCounty_2050'!W165-'TM1.5SynPop_forCounty_2035'!W165)*5/15+'TM1.5SynPop_forCounty_2035'!W165,0)</f>
        <v>817</v>
      </c>
      <c r="X165">
        <f>ROUND(('TM1.5SynPop_forCounty_2050'!X165-'TM1.5SynPop_forCounty_2035'!X165)*5/15+'TM1.5SynPop_forCounty_2035'!X165,0)</f>
        <v>2644</v>
      </c>
      <c r="Y165">
        <f>ROUND(('TM1.5SynPop_forCounty_2050'!Y165-'TM1.5SynPop_forCounty_2035'!Y165)*5/15+'TM1.5SynPop_forCounty_2035'!Y165,0)</f>
        <v>1897</v>
      </c>
      <c r="Z165">
        <f>ROUND(('TM1.5SynPop_forCounty_2050'!Z165-'TM1.5SynPop_forCounty_2035'!Z165)*5/15+'TM1.5SynPop_forCounty_2035'!Z165,0)</f>
        <v>3495</v>
      </c>
      <c r="AA165">
        <f>ROUND(('TM1.5SynPop_forCounty_2050'!AA165-'TM1.5SynPop_forCounty_2035'!AA165)*5/15+'TM1.5SynPop_forCounty_2035'!AA165,0)</f>
        <v>643</v>
      </c>
    </row>
    <row r="166" spans="1:27">
      <c r="A166">
        <f>VLOOKUP(B166,xwalk!$A$2:$D$1455,4,FALSE)</f>
        <v>1</v>
      </c>
      <c r="B166">
        <v>165</v>
      </c>
      <c r="C166">
        <f>ROUND(('TM1.5SynPop_forCounty_2050'!C166-'TM1.5SynPop_forCounty_2035'!C166)*5/15+'TM1.5SynPop_forCounty_2035'!C166,0)</f>
        <v>12393</v>
      </c>
      <c r="D166">
        <f>ROUND(('TM1.5SynPop_forCounty_2050'!D166-'TM1.5SynPop_forCounty_2035'!D166)*5/15+'TM1.5SynPop_forCounty_2035'!D166,0)</f>
        <v>17</v>
      </c>
      <c r="E166">
        <f>ROUND(('TM1.5SynPop_forCounty_2050'!E166-'TM1.5SynPop_forCounty_2035'!E166)*5/15+'TM1.5SynPop_forCounty_2035'!E166,0)</f>
        <v>616</v>
      </c>
      <c r="F166">
        <f>ROUND(('TM1.5SynPop_forCounty_2050'!F166-'TM1.5SynPop_forCounty_2035'!F166)*5/15+'TM1.5SynPop_forCounty_2035'!F166,0)</f>
        <v>1152</v>
      </c>
      <c r="G166">
        <f>ROUND(('TM1.5SynPop_forCounty_2050'!G166-'TM1.5SynPop_forCounty_2035'!G166)*5/15+'TM1.5SynPop_forCounty_2035'!G166,0)</f>
        <v>262</v>
      </c>
      <c r="H166">
        <f>ROUND(('TM1.5SynPop_forCounty_2050'!H166-'TM1.5SynPop_forCounty_2035'!H166)*5/15+'TM1.5SynPop_forCounty_2035'!H166,0)</f>
        <v>290</v>
      </c>
      <c r="I166">
        <f>ROUND(('TM1.5SynPop_forCounty_2050'!I166-'TM1.5SynPop_forCounty_2035'!I166)*5/15+'TM1.5SynPop_forCounty_2035'!I166,0)</f>
        <v>349</v>
      </c>
      <c r="J166">
        <f>ROUND(('TM1.5SynPop_forCounty_2050'!J166-'TM1.5SynPop_forCounty_2035'!J166)*5/15+'TM1.5SynPop_forCounty_2035'!J166,0)</f>
        <v>1052</v>
      </c>
      <c r="K166">
        <f>ROUND(('TM1.5SynPop_forCounty_2050'!K166-'TM1.5SynPop_forCounty_2035'!K166)*5/15+'TM1.5SynPop_forCounty_2035'!K166,0)</f>
        <v>544</v>
      </c>
      <c r="L166">
        <f>ROUND(('TM1.5SynPop_forCounty_2050'!L166-'TM1.5SynPop_forCounty_2035'!L166)*5/15+'TM1.5SynPop_forCounty_2035'!L166,0)</f>
        <v>887</v>
      </c>
      <c r="M166">
        <f>ROUND(('TM1.5SynPop_forCounty_2050'!M166-'TM1.5SynPop_forCounty_2035'!M166)*5/15+'TM1.5SynPop_forCounty_2035'!M166,0)</f>
        <v>683</v>
      </c>
      <c r="N166">
        <f>ROUND(('TM1.5SynPop_forCounty_2050'!N166-'TM1.5SynPop_forCounty_2035'!N166)*5/15+'TM1.5SynPop_forCounty_2035'!N166,0)</f>
        <v>1607</v>
      </c>
      <c r="O166">
        <f>ROUND(('TM1.5SynPop_forCounty_2050'!O166-'TM1.5SynPop_forCounty_2035'!O166)*5/15+'TM1.5SynPop_forCounty_2035'!O166,0)</f>
        <v>858</v>
      </c>
      <c r="P166">
        <f>ROUND(('TM1.5SynPop_forCounty_2050'!P166-'TM1.5SynPop_forCounty_2035'!P166)*5/15+'TM1.5SynPop_forCounty_2035'!P166,0)</f>
        <v>742</v>
      </c>
      <c r="Q166">
        <f>ROUND(('TM1.5SynPop_forCounty_2050'!Q166-'TM1.5SynPop_forCounty_2035'!Q166)*5/15+'TM1.5SynPop_forCounty_2035'!Q166,0)</f>
        <v>1066</v>
      </c>
      <c r="R166">
        <f>ROUND(('TM1.5SynPop_forCounty_2050'!R166-'TM1.5SynPop_forCounty_2035'!R166)*5/15+'TM1.5SynPop_forCounty_2035'!R166,0)</f>
        <v>1055</v>
      </c>
      <c r="S166">
        <f>ROUND(('TM1.5SynPop_forCounty_2050'!S166-'TM1.5SynPop_forCounty_2035'!S166)*5/15+'TM1.5SynPop_forCounty_2035'!S166,0)</f>
        <v>12410</v>
      </c>
      <c r="T166">
        <f>ROUND(('TM1.5SynPop_forCounty_2050'!T166-'TM1.5SynPop_forCounty_2035'!T166)*5/15+'TM1.5SynPop_forCounty_2035'!T166,0)</f>
        <v>513</v>
      </c>
      <c r="U166">
        <f>ROUND(('TM1.5SynPop_forCounty_2050'!U166-'TM1.5SynPop_forCounty_2035'!U166)*5/15+'TM1.5SynPop_forCounty_2035'!U166,0)</f>
        <v>1105</v>
      </c>
      <c r="V166">
        <f>ROUND(('TM1.5SynPop_forCounty_2050'!V166-'TM1.5SynPop_forCounty_2035'!V166)*5/15+'TM1.5SynPop_forCounty_2035'!V166,0)</f>
        <v>2130</v>
      </c>
      <c r="W166">
        <f>ROUND(('TM1.5SynPop_forCounty_2050'!W166-'TM1.5SynPop_forCounty_2035'!W166)*5/15+'TM1.5SynPop_forCounty_2035'!W166,0)</f>
        <v>849</v>
      </c>
      <c r="X166">
        <f>ROUND(('TM1.5SynPop_forCounty_2050'!X166-'TM1.5SynPop_forCounty_2035'!X166)*5/15+'TM1.5SynPop_forCounty_2035'!X166,0)</f>
        <v>4159</v>
      </c>
      <c r="Y166">
        <f>ROUND(('TM1.5SynPop_forCounty_2050'!Y166-'TM1.5SynPop_forCounty_2035'!Y166)*5/15+'TM1.5SynPop_forCounty_2035'!Y166,0)</f>
        <v>3653</v>
      </c>
      <c r="Z166">
        <f>ROUND(('TM1.5SynPop_forCounty_2050'!Z166-'TM1.5SynPop_forCounty_2035'!Z166)*5/15+'TM1.5SynPop_forCounty_2035'!Z166,0)</f>
        <v>6151</v>
      </c>
      <c r="AA166">
        <f>ROUND(('TM1.5SynPop_forCounty_2050'!AA166-'TM1.5SynPop_forCounty_2035'!AA166)*5/15+'TM1.5SynPop_forCounty_2035'!AA166,0)</f>
        <v>1010</v>
      </c>
    </row>
    <row r="167" spans="1:27">
      <c r="A167">
        <f>VLOOKUP(B167,xwalk!$A$2:$D$1455,4,FALSE)</f>
        <v>1</v>
      </c>
      <c r="B167">
        <v>166</v>
      </c>
      <c r="C167">
        <f>ROUND(('TM1.5SynPop_forCounty_2050'!C167-'TM1.5SynPop_forCounty_2035'!C167)*5/15+'TM1.5SynPop_forCounty_2035'!C167,0)</f>
        <v>9972</v>
      </c>
      <c r="D167">
        <f>ROUND(('TM1.5SynPop_forCounty_2050'!D167-'TM1.5SynPop_forCounty_2035'!D167)*5/15+'TM1.5SynPop_forCounty_2035'!D167,0)</f>
        <v>65</v>
      </c>
      <c r="E167">
        <f>ROUND(('TM1.5SynPop_forCounty_2050'!E167-'TM1.5SynPop_forCounty_2035'!E167)*5/15+'TM1.5SynPop_forCounty_2035'!E167,0)</f>
        <v>300</v>
      </c>
      <c r="F167">
        <f>ROUND(('TM1.5SynPop_forCounty_2050'!F167-'TM1.5SynPop_forCounty_2035'!F167)*5/15+'TM1.5SynPop_forCounty_2035'!F167,0)</f>
        <v>366</v>
      </c>
      <c r="G167">
        <f>ROUND(('TM1.5SynPop_forCounty_2050'!G167-'TM1.5SynPop_forCounty_2035'!G167)*5/15+'TM1.5SynPop_forCounty_2035'!G167,0)</f>
        <v>357</v>
      </c>
      <c r="H167">
        <f>ROUND(('TM1.5SynPop_forCounty_2050'!H167-'TM1.5SynPop_forCounty_2035'!H167)*5/15+'TM1.5SynPop_forCounty_2035'!H167,0)</f>
        <v>328</v>
      </c>
      <c r="I167">
        <f>ROUND(('TM1.5SynPop_forCounty_2050'!I167-'TM1.5SynPop_forCounty_2035'!I167)*5/15+'TM1.5SynPop_forCounty_2035'!I167,0)</f>
        <v>438</v>
      </c>
      <c r="J167">
        <f>ROUND(('TM1.5SynPop_forCounty_2050'!J167-'TM1.5SynPop_forCounty_2035'!J167)*5/15+'TM1.5SynPop_forCounty_2035'!J167,0)</f>
        <v>1260</v>
      </c>
      <c r="K167">
        <f>ROUND(('TM1.5SynPop_forCounty_2050'!K167-'TM1.5SynPop_forCounty_2035'!K167)*5/15+'TM1.5SynPop_forCounty_2035'!K167,0)</f>
        <v>458</v>
      </c>
      <c r="L167">
        <f>ROUND(('TM1.5SynPop_forCounty_2050'!L167-'TM1.5SynPop_forCounty_2035'!L167)*5/15+'TM1.5SynPop_forCounty_2035'!L167,0)</f>
        <v>715</v>
      </c>
      <c r="M167">
        <f>ROUND(('TM1.5SynPop_forCounty_2050'!M167-'TM1.5SynPop_forCounty_2035'!M167)*5/15+'TM1.5SynPop_forCounty_2035'!M167,0)</f>
        <v>569</v>
      </c>
      <c r="N167">
        <f>ROUND(('TM1.5SynPop_forCounty_2050'!N167-'TM1.5SynPop_forCounty_2035'!N167)*5/15+'TM1.5SynPop_forCounty_2035'!N167,0)</f>
        <v>1307</v>
      </c>
      <c r="O167">
        <f>ROUND(('TM1.5SynPop_forCounty_2050'!O167-'TM1.5SynPop_forCounty_2035'!O167)*5/15+'TM1.5SynPop_forCounty_2035'!O167,0)</f>
        <v>752</v>
      </c>
      <c r="P167">
        <f>ROUND(('TM1.5SynPop_forCounty_2050'!P167-'TM1.5SynPop_forCounty_2035'!P167)*5/15+'TM1.5SynPop_forCounty_2035'!P167,0)</f>
        <v>639</v>
      </c>
      <c r="Q167">
        <f>ROUND(('TM1.5SynPop_forCounty_2050'!Q167-'TM1.5SynPop_forCounty_2035'!Q167)*5/15+'TM1.5SynPop_forCounty_2035'!Q167,0)</f>
        <v>728</v>
      </c>
      <c r="R167">
        <f>ROUND(('TM1.5SynPop_forCounty_2050'!R167-'TM1.5SynPop_forCounty_2035'!R167)*5/15+'TM1.5SynPop_forCounty_2035'!R167,0)</f>
        <v>931</v>
      </c>
      <c r="S167">
        <f>ROUND(('TM1.5SynPop_forCounty_2050'!S167-'TM1.5SynPop_forCounty_2035'!S167)*5/15+'TM1.5SynPop_forCounty_2035'!S167,0)</f>
        <v>10037</v>
      </c>
      <c r="T167">
        <f>ROUND(('TM1.5SynPop_forCounty_2050'!T167-'TM1.5SynPop_forCounty_2035'!T167)*5/15+'TM1.5SynPop_forCounty_2035'!T167,0)</f>
        <v>481</v>
      </c>
      <c r="U167">
        <f>ROUND(('TM1.5SynPop_forCounty_2050'!U167-'TM1.5SynPop_forCounty_2035'!U167)*5/15+'TM1.5SynPop_forCounty_2035'!U167,0)</f>
        <v>1075</v>
      </c>
      <c r="V167">
        <f>ROUND(('TM1.5SynPop_forCounty_2050'!V167-'TM1.5SynPop_forCounty_2035'!V167)*5/15+'TM1.5SynPop_forCounty_2035'!V167,0)</f>
        <v>1004</v>
      </c>
      <c r="W167">
        <f>ROUND(('TM1.5SynPop_forCounty_2050'!W167-'TM1.5SynPop_forCounty_2035'!W167)*5/15+'TM1.5SynPop_forCounty_2035'!W167,0)</f>
        <v>1247</v>
      </c>
      <c r="X167">
        <f>ROUND(('TM1.5SynPop_forCounty_2050'!X167-'TM1.5SynPop_forCounty_2035'!X167)*5/15+'TM1.5SynPop_forCounty_2035'!X167,0)</f>
        <v>3752</v>
      </c>
      <c r="Y167">
        <f>ROUND(('TM1.5SynPop_forCounty_2050'!Y167-'TM1.5SynPop_forCounty_2035'!Y167)*5/15+'TM1.5SynPop_forCounty_2035'!Y167,0)</f>
        <v>2478</v>
      </c>
      <c r="Z167">
        <f>ROUND(('TM1.5SynPop_forCounty_2050'!Z167-'TM1.5SynPop_forCounty_2035'!Z167)*5/15+'TM1.5SynPop_forCounty_2035'!Z167,0)</f>
        <v>4833</v>
      </c>
      <c r="AA167">
        <f>ROUND(('TM1.5SynPop_forCounty_2050'!AA167-'TM1.5SynPop_forCounty_2035'!AA167)*5/15+'TM1.5SynPop_forCounty_2035'!AA167,0)</f>
        <v>915</v>
      </c>
    </row>
    <row r="168" spans="1:27">
      <c r="A168">
        <f>VLOOKUP(B168,xwalk!$A$2:$D$1455,4,FALSE)</f>
        <v>1</v>
      </c>
      <c r="B168">
        <v>167</v>
      </c>
      <c r="C168">
        <f>ROUND(('TM1.5SynPop_forCounty_2050'!C168-'TM1.5SynPop_forCounty_2035'!C168)*5/15+'TM1.5SynPop_forCounty_2035'!C168,0)</f>
        <v>6498</v>
      </c>
      <c r="D168">
        <f>ROUND(('TM1.5SynPop_forCounty_2050'!D168-'TM1.5SynPop_forCounty_2035'!D168)*5/15+'TM1.5SynPop_forCounty_2035'!D168,0)</f>
        <v>113</v>
      </c>
      <c r="E168">
        <f>ROUND(('TM1.5SynPop_forCounty_2050'!E168-'TM1.5SynPop_forCounty_2035'!E168)*5/15+'TM1.5SynPop_forCounty_2035'!E168,0)</f>
        <v>170</v>
      </c>
      <c r="F168">
        <f>ROUND(('TM1.5SynPop_forCounty_2050'!F168-'TM1.5SynPop_forCounty_2035'!F168)*5/15+'TM1.5SynPop_forCounty_2035'!F168,0)</f>
        <v>207</v>
      </c>
      <c r="G168">
        <f>ROUND(('TM1.5SynPop_forCounty_2050'!G168-'TM1.5SynPop_forCounty_2035'!G168)*5/15+'TM1.5SynPop_forCounty_2035'!G168,0)</f>
        <v>256</v>
      </c>
      <c r="H168">
        <f>ROUND(('TM1.5SynPop_forCounty_2050'!H168-'TM1.5SynPop_forCounty_2035'!H168)*5/15+'TM1.5SynPop_forCounty_2035'!H168,0)</f>
        <v>240</v>
      </c>
      <c r="I168">
        <f>ROUND(('TM1.5SynPop_forCounty_2050'!I168-'TM1.5SynPop_forCounty_2035'!I168)*5/15+'TM1.5SynPop_forCounty_2035'!I168,0)</f>
        <v>294</v>
      </c>
      <c r="J168">
        <f>ROUND(('TM1.5SynPop_forCounty_2050'!J168-'TM1.5SynPop_forCounty_2035'!J168)*5/15+'TM1.5SynPop_forCounty_2035'!J168,0)</f>
        <v>788</v>
      </c>
      <c r="K168">
        <f>ROUND(('TM1.5SynPop_forCounty_2050'!K168-'TM1.5SynPop_forCounty_2035'!K168)*5/15+'TM1.5SynPop_forCounty_2035'!K168,0)</f>
        <v>293</v>
      </c>
      <c r="L168">
        <f>ROUND(('TM1.5SynPop_forCounty_2050'!L168-'TM1.5SynPop_forCounty_2035'!L168)*5/15+'TM1.5SynPop_forCounty_2035'!L168,0)</f>
        <v>463</v>
      </c>
      <c r="M168">
        <f>ROUND(('TM1.5SynPop_forCounty_2050'!M168-'TM1.5SynPop_forCounty_2035'!M168)*5/15+'TM1.5SynPop_forCounty_2035'!M168,0)</f>
        <v>306</v>
      </c>
      <c r="N168">
        <f>ROUND(('TM1.5SynPop_forCounty_2050'!N168-'TM1.5SynPop_forCounty_2035'!N168)*5/15+'TM1.5SynPop_forCounty_2035'!N168,0)</f>
        <v>894</v>
      </c>
      <c r="O168">
        <f>ROUND(('TM1.5SynPop_forCounty_2050'!O168-'TM1.5SynPop_forCounty_2035'!O168)*5/15+'TM1.5SynPop_forCounty_2035'!O168,0)</f>
        <v>309</v>
      </c>
      <c r="P168">
        <f>ROUND(('TM1.5SynPop_forCounty_2050'!P168-'TM1.5SynPop_forCounty_2035'!P168)*5/15+'TM1.5SynPop_forCounty_2035'!P168,0)</f>
        <v>546</v>
      </c>
      <c r="Q168">
        <f>ROUND(('TM1.5SynPop_forCounty_2050'!Q168-'TM1.5SynPop_forCounty_2035'!Q168)*5/15+'TM1.5SynPop_forCounty_2035'!Q168,0)</f>
        <v>422</v>
      </c>
      <c r="R168">
        <f>ROUND(('TM1.5SynPop_forCounty_2050'!R168-'TM1.5SynPop_forCounty_2035'!R168)*5/15+'TM1.5SynPop_forCounty_2035'!R168,0)</f>
        <v>678</v>
      </c>
      <c r="S168">
        <f>ROUND(('TM1.5SynPop_forCounty_2050'!S168-'TM1.5SynPop_forCounty_2035'!S168)*5/15+'TM1.5SynPop_forCounty_2035'!S168,0)</f>
        <v>6611</v>
      </c>
      <c r="T168">
        <f>ROUND(('TM1.5SynPop_forCounty_2050'!T168-'TM1.5SynPop_forCounty_2035'!T168)*5/15+'TM1.5SynPop_forCounty_2035'!T168,0)</f>
        <v>350</v>
      </c>
      <c r="U168">
        <f>ROUND(('TM1.5SynPop_forCounty_2050'!U168-'TM1.5SynPop_forCounty_2035'!U168)*5/15+'TM1.5SynPop_forCounty_2035'!U168,0)</f>
        <v>751</v>
      </c>
      <c r="V168">
        <f>ROUND(('TM1.5SynPop_forCounty_2050'!V168-'TM1.5SynPop_forCounty_2035'!V168)*5/15+'TM1.5SynPop_forCounty_2035'!V168,0)</f>
        <v>793</v>
      </c>
      <c r="W168">
        <f>ROUND(('TM1.5SynPop_forCounty_2050'!W168-'TM1.5SynPop_forCounty_2035'!W168)*5/15+'TM1.5SynPop_forCounty_2035'!W168,0)</f>
        <v>783</v>
      </c>
      <c r="X168">
        <f>ROUND(('TM1.5SynPop_forCounty_2050'!X168-'TM1.5SynPop_forCounty_2035'!X168)*5/15+'TM1.5SynPop_forCounty_2035'!X168,0)</f>
        <v>2401</v>
      </c>
      <c r="Y168">
        <f>ROUND(('TM1.5SynPop_forCounty_2050'!Y168-'TM1.5SynPop_forCounty_2035'!Y168)*5/15+'TM1.5SynPop_forCounty_2035'!Y168,0)</f>
        <v>1532</v>
      </c>
      <c r="Z168">
        <f>ROUND(('TM1.5SynPop_forCounty_2050'!Z168-'TM1.5SynPop_forCounty_2035'!Z168)*5/15+'TM1.5SynPop_forCounty_2035'!Z168,0)</f>
        <v>3142</v>
      </c>
      <c r="AA168">
        <f>ROUND(('TM1.5SynPop_forCounty_2050'!AA168-'TM1.5SynPop_forCounty_2035'!AA168)*5/15+'TM1.5SynPop_forCounty_2035'!AA168,0)</f>
        <v>650</v>
      </c>
    </row>
    <row r="169" spans="1:27">
      <c r="A169">
        <f>VLOOKUP(B169,xwalk!$A$2:$D$1455,4,FALSE)</f>
        <v>1</v>
      </c>
      <c r="B169">
        <v>168</v>
      </c>
      <c r="C169">
        <f>ROUND(('TM1.5SynPop_forCounty_2050'!C169-'TM1.5SynPop_forCounty_2035'!C169)*5/15+'TM1.5SynPop_forCounty_2035'!C169,0)</f>
        <v>9657</v>
      </c>
      <c r="D169">
        <f>ROUND(('TM1.5SynPop_forCounty_2050'!D169-'TM1.5SynPop_forCounty_2035'!D169)*5/15+'TM1.5SynPop_forCounty_2035'!D169,0)</f>
        <v>26</v>
      </c>
      <c r="E169">
        <f>ROUND(('TM1.5SynPop_forCounty_2050'!E169-'TM1.5SynPop_forCounty_2035'!E169)*5/15+'TM1.5SynPop_forCounty_2035'!E169,0)</f>
        <v>343</v>
      </c>
      <c r="F169">
        <f>ROUND(('TM1.5SynPop_forCounty_2050'!F169-'TM1.5SynPop_forCounty_2035'!F169)*5/15+'TM1.5SynPop_forCounty_2035'!F169,0)</f>
        <v>343</v>
      </c>
      <c r="G169">
        <f>ROUND(('TM1.5SynPop_forCounty_2050'!G169-'TM1.5SynPop_forCounty_2035'!G169)*5/15+'TM1.5SynPop_forCounty_2035'!G169,0)</f>
        <v>400</v>
      </c>
      <c r="H169">
        <f>ROUND(('TM1.5SynPop_forCounty_2050'!H169-'TM1.5SynPop_forCounty_2035'!H169)*5/15+'TM1.5SynPop_forCounty_2035'!H169,0)</f>
        <v>381</v>
      </c>
      <c r="I169">
        <f>ROUND(('TM1.5SynPop_forCounty_2050'!I169-'TM1.5SynPop_forCounty_2035'!I169)*5/15+'TM1.5SynPop_forCounty_2035'!I169,0)</f>
        <v>500</v>
      </c>
      <c r="J169">
        <f>ROUND(('TM1.5SynPop_forCounty_2050'!J169-'TM1.5SynPop_forCounty_2035'!J169)*5/15+'TM1.5SynPop_forCounty_2035'!J169,0)</f>
        <v>1434</v>
      </c>
      <c r="K169">
        <f>ROUND(('TM1.5SynPop_forCounty_2050'!K169-'TM1.5SynPop_forCounty_2035'!K169)*5/15+'TM1.5SynPop_forCounty_2035'!K169,0)</f>
        <v>658</v>
      </c>
      <c r="L169">
        <f>ROUND(('TM1.5SynPop_forCounty_2050'!L169-'TM1.5SynPop_forCounty_2035'!L169)*5/15+'TM1.5SynPop_forCounty_2035'!L169,0)</f>
        <v>984</v>
      </c>
      <c r="M169">
        <f>ROUND(('TM1.5SynPop_forCounty_2050'!M169-'TM1.5SynPop_forCounty_2035'!M169)*5/15+'TM1.5SynPop_forCounty_2035'!M169,0)</f>
        <v>652</v>
      </c>
      <c r="N169">
        <f>ROUND(('TM1.5SynPop_forCounty_2050'!N169-'TM1.5SynPop_forCounty_2035'!N169)*5/15+'TM1.5SynPop_forCounty_2035'!N169,0)</f>
        <v>1107</v>
      </c>
      <c r="O169">
        <f>ROUND(('TM1.5SynPop_forCounty_2050'!O169-'TM1.5SynPop_forCounty_2035'!O169)*5/15+'TM1.5SynPop_forCounty_2035'!O169,0)</f>
        <v>806</v>
      </c>
      <c r="P169">
        <f>ROUND(('TM1.5SynPop_forCounty_2050'!P169-'TM1.5SynPop_forCounty_2035'!P169)*5/15+'TM1.5SynPop_forCounty_2035'!P169,0)</f>
        <v>730</v>
      </c>
      <c r="Q169">
        <f>ROUND(('TM1.5SynPop_forCounty_2050'!Q169-'TM1.5SynPop_forCounty_2035'!Q169)*5/15+'TM1.5SynPop_forCounty_2035'!Q169,0)</f>
        <v>920</v>
      </c>
      <c r="R169">
        <f>ROUND(('TM1.5SynPop_forCounty_2050'!R169-'TM1.5SynPop_forCounty_2035'!R169)*5/15+'TM1.5SynPop_forCounty_2035'!R169,0)</f>
        <v>944</v>
      </c>
      <c r="S169">
        <f>ROUND(('TM1.5SynPop_forCounty_2050'!S169-'TM1.5SynPop_forCounty_2035'!S169)*5/15+'TM1.5SynPop_forCounty_2035'!S169,0)</f>
        <v>9683</v>
      </c>
      <c r="T169">
        <f>ROUND(('TM1.5SynPop_forCounty_2050'!T169-'TM1.5SynPop_forCounty_2035'!T169)*5/15+'TM1.5SynPop_forCounty_2035'!T169,0)</f>
        <v>389</v>
      </c>
      <c r="U169">
        <f>ROUND(('TM1.5SynPop_forCounty_2050'!U169-'TM1.5SynPop_forCounty_2035'!U169)*5/15+'TM1.5SynPop_forCounty_2035'!U169,0)</f>
        <v>784</v>
      </c>
      <c r="V169">
        <f>ROUND(('TM1.5SynPop_forCounty_2050'!V169-'TM1.5SynPop_forCounty_2035'!V169)*5/15+'TM1.5SynPop_forCounty_2035'!V169,0)</f>
        <v>1236</v>
      </c>
      <c r="W169">
        <f>ROUND(('TM1.5SynPop_forCounty_2050'!W169-'TM1.5SynPop_forCounty_2035'!W169)*5/15+'TM1.5SynPop_forCounty_2035'!W169,0)</f>
        <v>1169</v>
      </c>
      <c r="X169">
        <f>ROUND(('TM1.5SynPop_forCounty_2050'!X169-'TM1.5SynPop_forCounty_2035'!X169)*5/15+'TM1.5SynPop_forCounty_2035'!X169,0)</f>
        <v>3512</v>
      </c>
      <c r="Y169">
        <f>ROUND(('TM1.5SynPop_forCounty_2050'!Y169-'TM1.5SynPop_forCounty_2035'!Y169)*5/15+'TM1.5SynPop_forCounty_2035'!Y169,0)</f>
        <v>2593</v>
      </c>
      <c r="Z169">
        <f>ROUND(('TM1.5SynPop_forCounty_2050'!Z169-'TM1.5SynPop_forCounty_2035'!Z169)*5/15+'TM1.5SynPop_forCounty_2035'!Z169,0)</f>
        <v>4787</v>
      </c>
      <c r="AA169">
        <f>ROUND(('TM1.5SynPop_forCounty_2050'!AA169-'TM1.5SynPop_forCounty_2035'!AA169)*5/15+'TM1.5SynPop_forCounty_2035'!AA169,0)</f>
        <v>740</v>
      </c>
    </row>
    <row r="170" spans="1:27">
      <c r="A170">
        <f>VLOOKUP(B170,xwalk!$A$2:$D$1455,4,FALSE)</f>
        <v>1</v>
      </c>
      <c r="B170">
        <v>169</v>
      </c>
      <c r="C170">
        <f>ROUND(('TM1.5SynPop_forCounty_2050'!C170-'TM1.5SynPop_forCounty_2035'!C170)*5/15+'TM1.5SynPop_forCounty_2035'!C170,0)</f>
        <v>7144</v>
      </c>
      <c r="D170">
        <f>ROUND(('TM1.5SynPop_forCounty_2050'!D170-'TM1.5SynPop_forCounty_2035'!D170)*5/15+'TM1.5SynPop_forCounty_2035'!D170,0)</f>
        <v>21</v>
      </c>
      <c r="E170">
        <f>ROUND(('TM1.5SynPop_forCounty_2050'!E170-'TM1.5SynPop_forCounty_2035'!E170)*5/15+'TM1.5SynPop_forCounty_2035'!E170,0)</f>
        <v>301</v>
      </c>
      <c r="F170">
        <f>ROUND(('TM1.5SynPop_forCounty_2050'!F170-'TM1.5SynPop_forCounty_2035'!F170)*5/15+'TM1.5SynPop_forCounty_2035'!F170,0)</f>
        <v>253</v>
      </c>
      <c r="G170">
        <f>ROUND(('TM1.5SynPop_forCounty_2050'!G170-'TM1.5SynPop_forCounty_2035'!G170)*5/15+'TM1.5SynPop_forCounty_2035'!G170,0)</f>
        <v>280</v>
      </c>
      <c r="H170">
        <f>ROUND(('TM1.5SynPop_forCounty_2050'!H170-'TM1.5SynPop_forCounty_2035'!H170)*5/15+'TM1.5SynPop_forCounty_2035'!H170,0)</f>
        <v>282</v>
      </c>
      <c r="I170">
        <f>ROUND(('TM1.5SynPop_forCounty_2050'!I170-'TM1.5SynPop_forCounty_2035'!I170)*5/15+'TM1.5SynPop_forCounty_2035'!I170,0)</f>
        <v>341</v>
      </c>
      <c r="J170">
        <f>ROUND(('TM1.5SynPop_forCounty_2050'!J170-'TM1.5SynPop_forCounty_2035'!J170)*5/15+'TM1.5SynPop_forCounty_2035'!J170,0)</f>
        <v>1188</v>
      </c>
      <c r="K170">
        <f>ROUND(('TM1.5SynPop_forCounty_2050'!K170-'TM1.5SynPop_forCounty_2035'!K170)*5/15+'TM1.5SynPop_forCounty_2035'!K170,0)</f>
        <v>411</v>
      </c>
      <c r="L170">
        <f>ROUND(('TM1.5SynPop_forCounty_2050'!L170-'TM1.5SynPop_forCounty_2035'!L170)*5/15+'TM1.5SynPop_forCounty_2035'!L170,0)</f>
        <v>997</v>
      </c>
      <c r="M170">
        <f>ROUND(('TM1.5SynPop_forCounty_2050'!M170-'TM1.5SynPop_forCounty_2035'!M170)*5/15+'TM1.5SynPop_forCounty_2035'!M170,0)</f>
        <v>499</v>
      </c>
      <c r="N170">
        <f>ROUND(('TM1.5SynPop_forCounty_2050'!N170-'TM1.5SynPop_forCounty_2035'!N170)*5/15+'TM1.5SynPop_forCounty_2035'!N170,0)</f>
        <v>739</v>
      </c>
      <c r="O170">
        <f>ROUND(('TM1.5SynPop_forCounty_2050'!O170-'TM1.5SynPop_forCounty_2035'!O170)*5/15+'TM1.5SynPop_forCounty_2035'!O170,0)</f>
        <v>767</v>
      </c>
      <c r="P170">
        <f>ROUND(('TM1.5SynPop_forCounty_2050'!P170-'TM1.5SynPop_forCounty_2035'!P170)*5/15+'TM1.5SynPop_forCounty_2035'!P170,0)</f>
        <v>556</v>
      </c>
      <c r="Q170">
        <f>ROUND(('TM1.5SynPop_forCounty_2050'!Q170-'TM1.5SynPop_forCounty_2035'!Q170)*5/15+'TM1.5SynPop_forCounty_2035'!Q170,0)</f>
        <v>1082</v>
      </c>
      <c r="R170">
        <f>ROUND(('TM1.5SynPop_forCounty_2050'!R170-'TM1.5SynPop_forCounty_2035'!R170)*5/15+'TM1.5SynPop_forCounty_2035'!R170,0)</f>
        <v>239</v>
      </c>
      <c r="S170">
        <f>ROUND(('TM1.5SynPop_forCounty_2050'!S170-'TM1.5SynPop_forCounty_2035'!S170)*5/15+'TM1.5SynPop_forCounty_2035'!S170,0)</f>
        <v>7165</v>
      </c>
      <c r="T170">
        <f>ROUND(('TM1.5SynPop_forCounty_2050'!T170-'TM1.5SynPop_forCounty_2035'!T170)*5/15+'TM1.5SynPop_forCounty_2035'!T170,0)</f>
        <v>252</v>
      </c>
      <c r="U170">
        <f>ROUND(('TM1.5SynPop_forCounty_2050'!U170-'TM1.5SynPop_forCounty_2035'!U170)*5/15+'TM1.5SynPop_forCounty_2035'!U170,0)</f>
        <v>274</v>
      </c>
      <c r="V170">
        <f>ROUND(('TM1.5SynPop_forCounty_2050'!V170-'TM1.5SynPop_forCounty_2035'!V170)*5/15+'TM1.5SynPop_forCounty_2035'!V170,0)</f>
        <v>1039</v>
      </c>
      <c r="W170">
        <f>ROUND(('TM1.5SynPop_forCounty_2050'!W170-'TM1.5SynPop_forCounty_2035'!W170)*5/15+'TM1.5SynPop_forCounty_2035'!W170,0)</f>
        <v>601</v>
      </c>
      <c r="X170">
        <f>ROUND(('TM1.5SynPop_forCounty_2050'!X170-'TM1.5SynPop_forCounty_2035'!X170)*5/15+'TM1.5SynPop_forCounty_2035'!X170,0)</f>
        <v>2762</v>
      </c>
      <c r="Y170">
        <f>ROUND(('TM1.5SynPop_forCounty_2050'!Y170-'TM1.5SynPop_forCounty_2035'!Y170)*5/15+'TM1.5SynPop_forCounty_2035'!Y170,0)</f>
        <v>2238</v>
      </c>
      <c r="Z170">
        <f>ROUND(('TM1.5SynPop_forCounty_2050'!Z170-'TM1.5SynPop_forCounty_2035'!Z170)*5/15+'TM1.5SynPop_forCounty_2035'!Z170,0)</f>
        <v>3769</v>
      </c>
      <c r="AA170">
        <f>ROUND(('TM1.5SynPop_forCounty_2050'!AA170-'TM1.5SynPop_forCounty_2035'!AA170)*5/15+'TM1.5SynPop_forCounty_2035'!AA170,0)</f>
        <v>324</v>
      </c>
    </row>
    <row r="171" spans="1:27">
      <c r="A171">
        <f>VLOOKUP(B171,xwalk!$A$2:$D$1455,4,FALSE)</f>
        <v>1</v>
      </c>
      <c r="B171">
        <v>170</v>
      </c>
      <c r="C171">
        <f>ROUND(('TM1.5SynPop_forCounty_2050'!C171-'TM1.5SynPop_forCounty_2035'!C171)*5/15+'TM1.5SynPop_forCounty_2035'!C171,0)</f>
        <v>6488</v>
      </c>
      <c r="D171">
        <f>ROUND(('TM1.5SynPop_forCounty_2050'!D171-'TM1.5SynPop_forCounty_2035'!D171)*5/15+'TM1.5SynPop_forCounty_2035'!D171,0)</f>
        <v>80</v>
      </c>
      <c r="E171">
        <f>ROUND(('TM1.5SynPop_forCounty_2050'!E171-'TM1.5SynPop_forCounty_2035'!E171)*5/15+'TM1.5SynPop_forCounty_2035'!E171,0)</f>
        <v>258</v>
      </c>
      <c r="F171">
        <f>ROUND(('TM1.5SynPop_forCounty_2050'!F171-'TM1.5SynPop_forCounty_2035'!F171)*5/15+'TM1.5SynPop_forCounty_2035'!F171,0)</f>
        <v>349</v>
      </c>
      <c r="G171">
        <f>ROUND(('TM1.5SynPop_forCounty_2050'!G171-'TM1.5SynPop_forCounty_2035'!G171)*5/15+'TM1.5SynPop_forCounty_2035'!G171,0)</f>
        <v>265</v>
      </c>
      <c r="H171">
        <f>ROUND(('TM1.5SynPop_forCounty_2050'!H171-'TM1.5SynPop_forCounty_2035'!H171)*5/15+'TM1.5SynPop_forCounty_2035'!H171,0)</f>
        <v>256</v>
      </c>
      <c r="I171">
        <f>ROUND(('TM1.5SynPop_forCounty_2050'!I171-'TM1.5SynPop_forCounty_2035'!I171)*5/15+'TM1.5SynPop_forCounty_2035'!I171,0)</f>
        <v>295</v>
      </c>
      <c r="J171">
        <f>ROUND(('TM1.5SynPop_forCounty_2050'!J171-'TM1.5SynPop_forCounty_2035'!J171)*5/15+'TM1.5SynPop_forCounty_2035'!J171,0)</f>
        <v>1137</v>
      </c>
      <c r="K171">
        <f>ROUND(('TM1.5SynPop_forCounty_2050'!K171-'TM1.5SynPop_forCounty_2035'!K171)*5/15+'TM1.5SynPop_forCounty_2035'!K171,0)</f>
        <v>531</v>
      </c>
      <c r="L171">
        <f>ROUND(('TM1.5SynPop_forCounty_2050'!L171-'TM1.5SynPop_forCounty_2035'!L171)*5/15+'TM1.5SynPop_forCounty_2035'!L171,0)</f>
        <v>959</v>
      </c>
      <c r="M171">
        <f>ROUND(('TM1.5SynPop_forCounty_2050'!M171-'TM1.5SynPop_forCounty_2035'!M171)*5/15+'TM1.5SynPop_forCounty_2035'!M171,0)</f>
        <v>463</v>
      </c>
      <c r="N171">
        <f>ROUND(('TM1.5SynPop_forCounty_2050'!N171-'TM1.5SynPop_forCounty_2035'!N171)*5/15+'TM1.5SynPop_forCounty_2035'!N171,0)</f>
        <v>608</v>
      </c>
      <c r="O171">
        <f>ROUND(('TM1.5SynPop_forCounty_2050'!O171-'TM1.5SynPop_forCounty_2035'!O171)*5/15+'TM1.5SynPop_forCounty_2035'!O171,0)</f>
        <v>639</v>
      </c>
      <c r="P171">
        <f>ROUND(('TM1.5SynPop_forCounty_2050'!P171-'TM1.5SynPop_forCounty_2035'!P171)*5/15+'TM1.5SynPop_forCounty_2035'!P171,0)</f>
        <v>829</v>
      </c>
      <c r="Q171">
        <f>ROUND(('TM1.5SynPop_forCounty_2050'!Q171-'TM1.5SynPop_forCounty_2035'!Q171)*5/15+'TM1.5SynPop_forCounty_2035'!Q171,0)</f>
        <v>843</v>
      </c>
      <c r="R171">
        <f>ROUND(('TM1.5SynPop_forCounty_2050'!R171-'TM1.5SynPop_forCounty_2035'!R171)*5/15+'TM1.5SynPop_forCounty_2035'!R171,0)</f>
        <v>250</v>
      </c>
      <c r="S171">
        <f>ROUND(('TM1.5SynPop_forCounty_2050'!S171-'TM1.5SynPop_forCounty_2035'!S171)*5/15+'TM1.5SynPop_forCounty_2035'!S171,0)</f>
        <v>6567</v>
      </c>
      <c r="T171">
        <f>ROUND(('TM1.5SynPop_forCounty_2050'!T171-'TM1.5SynPop_forCounty_2035'!T171)*5/15+'TM1.5SynPop_forCounty_2035'!T171,0)</f>
        <v>239</v>
      </c>
      <c r="U171">
        <f>ROUND(('TM1.5SynPop_forCounty_2050'!U171-'TM1.5SynPop_forCounty_2035'!U171)*5/15+'TM1.5SynPop_forCounty_2035'!U171,0)</f>
        <v>229</v>
      </c>
      <c r="V171">
        <f>ROUND(('TM1.5SynPop_forCounty_2050'!V171-'TM1.5SynPop_forCounty_2035'!V171)*5/15+'TM1.5SynPop_forCounty_2035'!V171,0)</f>
        <v>908</v>
      </c>
      <c r="W171">
        <f>ROUND(('TM1.5SynPop_forCounty_2050'!W171-'TM1.5SynPop_forCounty_2035'!W171)*5/15+'TM1.5SynPop_forCounty_2035'!W171,0)</f>
        <v>595</v>
      </c>
      <c r="X171">
        <f>ROUND(('TM1.5SynPop_forCounty_2050'!X171-'TM1.5SynPop_forCounty_2035'!X171)*5/15+'TM1.5SynPop_forCounty_2035'!X171,0)</f>
        <v>2403</v>
      </c>
      <c r="Y171">
        <f>ROUND(('TM1.5SynPop_forCounty_2050'!Y171-'TM1.5SynPop_forCounty_2035'!Y171)*5/15+'TM1.5SynPop_forCounty_2035'!Y171,0)</f>
        <v>2193</v>
      </c>
      <c r="Z171">
        <f>ROUND(('TM1.5SynPop_forCounty_2050'!Z171-'TM1.5SynPop_forCounty_2035'!Z171)*5/15+'TM1.5SynPop_forCounty_2035'!Z171,0)</f>
        <v>3437</v>
      </c>
      <c r="AA171">
        <f>ROUND(('TM1.5SynPop_forCounty_2050'!AA171-'TM1.5SynPop_forCounty_2035'!AA171)*5/15+'TM1.5SynPop_forCounty_2035'!AA171,0)</f>
        <v>285</v>
      </c>
    </row>
    <row r="172" spans="1:27">
      <c r="A172">
        <f>VLOOKUP(B172,xwalk!$A$2:$D$1455,4,FALSE)</f>
        <v>1</v>
      </c>
      <c r="B172">
        <v>171</v>
      </c>
      <c r="C172">
        <f>ROUND(('TM1.5SynPop_forCounty_2050'!C172-'TM1.5SynPop_forCounty_2035'!C172)*5/15+'TM1.5SynPop_forCounty_2035'!C172,0)</f>
        <v>2336</v>
      </c>
      <c r="D172">
        <f>ROUND(('TM1.5SynPop_forCounty_2050'!D172-'TM1.5SynPop_forCounty_2035'!D172)*5/15+'TM1.5SynPop_forCounty_2035'!D172,0)</f>
        <v>10</v>
      </c>
      <c r="E172">
        <f>ROUND(('TM1.5SynPop_forCounty_2050'!E172-'TM1.5SynPop_forCounty_2035'!E172)*5/15+'TM1.5SynPop_forCounty_2035'!E172,0)</f>
        <v>60</v>
      </c>
      <c r="F172">
        <f>ROUND(('TM1.5SynPop_forCounty_2050'!F172-'TM1.5SynPop_forCounty_2035'!F172)*5/15+'TM1.5SynPop_forCounty_2035'!F172,0)</f>
        <v>94</v>
      </c>
      <c r="G172">
        <f>ROUND(('TM1.5SynPop_forCounty_2050'!G172-'TM1.5SynPop_forCounty_2035'!G172)*5/15+'TM1.5SynPop_forCounty_2035'!G172,0)</f>
        <v>92</v>
      </c>
      <c r="H172">
        <f>ROUND(('TM1.5SynPop_forCounty_2050'!H172-'TM1.5SynPop_forCounty_2035'!H172)*5/15+'TM1.5SynPop_forCounty_2035'!H172,0)</f>
        <v>83</v>
      </c>
      <c r="I172">
        <f>ROUND(('TM1.5SynPop_forCounty_2050'!I172-'TM1.5SynPop_forCounty_2035'!I172)*5/15+'TM1.5SynPop_forCounty_2035'!I172,0)</f>
        <v>118</v>
      </c>
      <c r="J172">
        <f>ROUND(('TM1.5SynPop_forCounty_2050'!J172-'TM1.5SynPop_forCounty_2035'!J172)*5/15+'TM1.5SynPop_forCounty_2035'!J172,0)</f>
        <v>478</v>
      </c>
      <c r="K172">
        <f>ROUND(('TM1.5SynPop_forCounty_2050'!K172-'TM1.5SynPop_forCounty_2035'!K172)*5/15+'TM1.5SynPop_forCounty_2035'!K172,0)</f>
        <v>174</v>
      </c>
      <c r="L172">
        <f>ROUND(('TM1.5SynPop_forCounty_2050'!L172-'TM1.5SynPop_forCounty_2035'!L172)*5/15+'TM1.5SynPop_forCounty_2035'!L172,0)</f>
        <v>363</v>
      </c>
      <c r="M172">
        <f>ROUND(('TM1.5SynPop_forCounty_2050'!M172-'TM1.5SynPop_forCounty_2035'!M172)*5/15+'TM1.5SynPop_forCounty_2035'!M172,0)</f>
        <v>194</v>
      </c>
      <c r="N172">
        <f>ROUND(('TM1.5SynPop_forCounty_2050'!N172-'TM1.5SynPop_forCounty_2035'!N172)*5/15+'TM1.5SynPop_forCounty_2035'!N172,0)</f>
        <v>194</v>
      </c>
      <c r="O172">
        <f>ROUND(('TM1.5SynPop_forCounty_2050'!O172-'TM1.5SynPop_forCounty_2035'!O172)*5/15+'TM1.5SynPop_forCounty_2035'!O172,0)</f>
        <v>261</v>
      </c>
      <c r="P172">
        <f>ROUND(('TM1.5SynPop_forCounty_2050'!P172-'TM1.5SynPop_forCounty_2035'!P172)*5/15+'TM1.5SynPop_forCounty_2035'!P172,0)</f>
        <v>239</v>
      </c>
      <c r="Q172">
        <f>ROUND(('TM1.5SynPop_forCounty_2050'!Q172-'TM1.5SynPop_forCounty_2035'!Q172)*5/15+'TM1.5SynPop_forCounty_2035'!Q172,0)</f>
        <v>331</v>
      </c>
      <c r="R172">
        <f>ROUND(('TM1.5SynPop_forCounty_2050'!R172-'TM1.5SynPop_forCounty_2035'!R172)*5/15+'TM1.5SynPop_forCounty_2035'!R172,0)</f>
        <v>93</v>
      </c>
      <c r="S172">
        <f>ROUND(('TM1.5SynPop_forCounty_2050'!S172-'TM1.5SynPop_forCounty_2035'!S172)*5/15+'TM1.5SynPop_forCounty_2035'!S172,0)</f>
        <v>2346</v>
      </c>
      <c r="T172">
        <f>ROUND(('TM1.5SynPop_forCounty_2050'!T172-'TM1.5SynPop_forCounty_2035'!T172)*5/15+'TM1.5SynPop_forCounty_2035'!T172,0)</f>
        <v>99</v>
      </c>
      <c r="U172">
        <f>ROUND(('TM1.5SynPop_forCounty_2050'!U172-'TM1.5SynPop_forCounty_2035'!U172)*5/15+'TM1.5SynPop_forCounty_2035'!U172,0)</f>
        <v>63</v>
      </c>
      <c r="V172">
        <f>ROUND(('TM1.5SynPop_forCounty_2050'!V172-'TM1.5SynPop_forCounty_2035'!V172)*5/15+'TM1.5SynPop_forCounty_2035'!V172,0)</f>
        <v>330</v>
      </c>
      <c r="W172">
        <f>ROUND(('TM1.5SynPop_forCounty_2050'!W172-'TM1.5SynPop_forCounty_2035'!W172)*5/15+'TM1.5SynPop_forCounty_2035'!W172,0)</f>
        <v>273</v>
      </c>
      <c r="X172">
        <f>ROUND(('TM1.5SynPop_forCounty_2050'!X172-'TM1.5SynPop_forCounty_2035'!X172)*5/15+'TM1.5SynPop_forCounty_2035'!X172,0)</f>
        <v>882</v>
      </c>
      <c r="Y172">
        <f>ROUND(('TM1.5SynPop_forCounty_2050'!Y172-'TM1.5SynPop_forCounty_2035'!Y172)*5/15+'TM1.5SynPop_forCounty_2035'!Y172,0)</f>
        <v>698</v>
      </c>
      <c r="Z172">
        <f>ROUND(('TM1.5SynPop_forCounty_2050'!Z172-'TM1.5SynPop_forCounty_2035'!Z172)*5/15+'TM1.5SynPop_forCounty_2035'!Z172,0)</f>
        <v>1279</v>
      </c>
      <c r="AA172">
        <f>ROUND(('TM1.5SynPop_forCounty_2050'!AA172-'TM1.5SynPop_forCounty_2035'!AA172)*5/15+'TM1.5SynPop_forCounty_2035'!AA172,0)</f>
        <v>100</v>
      </c>
    </row>
    <row r="173" spans="1:27">
      <c r="A173">
        <f>VLOOKUP(B173,xwalk!$A$2:$D$1455,4,FALSE)</f>
        <v>1</v>
      </c>
      <c r="B173">
        <v>172</v>
      </c>
      <c r="C173">
        <f>ROUND(('TM1.5SynPop_forCounty_2050'!C173-'TM1.5SynPop_forCounty_2035'!C173)*5/15+'TM1.5SynPop_forCounty_2035'!C173,0)</f>
        <v>6079</v>
      </c>
      <c r="D173">
        <f>ROUND(('TM1.5SynPop_forCounty_2050'!D173-'TM1.5SynPop_forCounty_2035'!D173)*5/15+'TM1.5SynPop_forCounty_2035'!D173,0)</f>
        <v>0</v>
      </c>
      <c r="E173">
        <f>ROUND(('TM1.5SynPop_forCounty_2050'!E173-'TM1.5SynPop_forCounty_2035'!E173)*5/15+'TM1.5SynPop_forCounty_2035'!E173,0)</f>
        <v>223</v>
      </c>
      <c r="F173">
        <f>ROUND(('TM1.5SynPop_forCounty_2050'!F173-'TM1.5SynPop_forCounty_2035'!F173)*5/15+'TM1.5SynPop_forCounty_2035'!F173,0)</f>
        <v>277</v>
      </c>
      <c r="G173">
        <f>ROUND(('TM1.5SynPop_forCounty_2050'!G173-'TM1.5SynPop_forCounty_2035'!G173)*5/15+'TM1.5SynPop_forCounty_2035'!G173,0)</f>
        <v>278</v>
      </c>
      <c r="H173">
        <f>ROUND(('TM1.5SynPop_forCounty_2050'!H173-'TM1.5SynPop_forCounty_2035'!H173)*5/15+'TM1.5SynPop_forCounty_2035'!H173,0)</f>
        <v>203</v>
      </c>
      <c r="I173">
        <f>ROUND(('TM1.5SynPop_forCounty_2050'!I173-'TM1.5SynPop_forCounty_2035'!I173)*5/15+'TM1.5SynPop_forCounty_2035'!I173,0)</f>
        <v>305</v>
      </c>
      <c r="J173">
        <f>ROUND(('TM1.5SynPop_forCounty_2050'!J173-'TM1.5SynPop_forCounty_2035'!J173)*5/15+'TM1.5SynPop_forCounty_2035'!J173,0)</f>
        <v>1056</v>
      </c>
      <c r="K173">
        <f>ROUND(('TM1.5SynPop_forCounty_2050'!K173-'TM1.5SynPop_forCounty_2035'!K173)*5/15+'TM1.5SynPop_forCounty_2035'!K173,0)</f>
        <v>451</v>
      </c>
      <c r="L173">
        <f>ROUND(('TM1.5SynPop_forCounty_2050'!L173-'TM1.5SynPop_forCounty_2035'!L173)*5/15+'TM1.5SynPop_forCounty_2035'!L173,0)</f>
        <v>862</v>
      </c>
      <c r="M173">
        <f>ROUND(('TM1.5SynPop_forCounty_2050'!M173-'TM1.5SynPop_forCounty_2035'!M173)*5/15+'TM1.5SynPop_forCounty_2035'!M173,0)</f>
        <v>460</v>
      </c>
      <c r="N173">
        <f>ROUND(('TM1.5SynPop_forCounty_2050'!N173-'TM1.5SynPop_forCounty_2035'!N173)*5/15+'TM1.5SynPop_forCounty_2035'!N173,0)</f>
        <v>569</v>
      </c>
      <c r="O173">
        <f>ROUND(('TM1.5SynPop_forCounty_2050'!O173-'TM1.5SynPop_forCounty_2035'!O173)*5/15+'TM1.5SynPop_forCounty_2035'!O173,0)</f>
        <v>582</v>
      </c>
      <c r="P173">
        <f>ROUND(('TM1.5SynPop_forCounty_2050'!P173-'TM1.5SynPop_forCounty_2035'!P173)*5/15+'TM1.5SynPop_forCounty_2035'!P173,0)</f>
        <v>656</v>
      </c>
      <c r="Q173">
        <f>ROUND(('TM1.5SynPop_forCounty_2050'!Q173-'TM1.5SynPop_forCounty_2035'!Q173)*5/15+'TM1.5SynPop_forCounty_2035'!Q173,0)</f>
        <v>805</v>
      </c>
      <c r="R173">
        <f>ROUND(('TM1.5SynPop_forCounty_2050'!R173-'TM1.5SynPop_forCounty_2035'!R173)*5/15+'TM1.5SynPop_forCounty_2035'!R173,0)</f>
        <v>300</v>
      </c>
      <c r="S173">
        <f>ROUND(('TM1.5SynPop_forCounty_2050'!S173-'TM1.5SynPop_forCounty_2035'!S173)*5/15+'TM1.5SynPop_forCounty_2035'!S173,0)</f>
        <v>6079</v>
      </c>
      <c r="T173">
        <f>ROUND(('TM1.5SynPop_forCounty_2050'!T173-'TM1.5SynPop_forCounty_2035'!T173)*5/15+'TM1.5SynPop_forCounty_2035'!T173,0)</f>
        <v>214</v>
      </c>
      <c r="U173">
        <f>ROUND(('TM1.5SynPop_forCounty_2050'!U173-'TM1.5SynPop_forCounty_2035'!U173)*5/15+'TM1.5SynPop_forCounty_2035'!U173,0)</f>
        <v>666</v>
      </c>
      <c r="V173">
        <f>ROUND(('TM1.5SynPop_forCounty_2050'!V173-'TM1.5SynPop_forCounty_2035'!V173)*5/15+'TM1.5SynPop_forCounty_2035'!V173,0)</f>
        <v>385</v>
      </c>
      <c r="W173">
        <f>ROUND(('TM1.5SynPop_forCounty_2050'!W173-'TM1.5SynPop_forCounty_2035'!W173)*5/15+'TM1.5SynPop_forCounty_2035'!W173,0)</f>
        <v>835</v>
      </c>
      <c r="X173">
        <f>ROUND(('TM1.5SynPop_forCounty_2050'!X173-'TM1.5SynPop_forCounty_2035'!X173)*5/15+'TM1.5SynPop_forCounty_2035'!X173,0)</f>
        <v>2214</v>
      </c>
      <c r="Y173">
        <f>ROUND(('TM1.5SynPop_forCounty_2050'!Y173-'TM1.5SynPop_forCounty_2035'!Y173)*5/15+'TM1.5SynPop_forCounty_2035'!Y173,0)</f>
        <v>1765</v>
      </c>
      <c r="Z173">
        <f>ROUND(('TM1.5SynPop_forCounty_2050'!Z173-'TM1.5SynPop_forCounty_2035'!Z173)*5/15+'TM1.5SynPop_forCounty_2035'!Z173,0)</f>
        <v>3123</v>
      </c>
      <c r="AA173">
        <f>ROUND(('TM1.5SynPop_forCounty_2050'!AA173-'TM1.5SynPop_forCounty_2035'!AA173)*5/15+'TM1.5SynPop_forCounty_2035'!AA173,0)</f>
        <v>464</v>
      </c>
    </row>
    <row r="174" spans="1:27">
      <c r="A174">
        <f>VLOOKUP(B174,xwalk!$A$2:$D$1455,4,FALSE)</f>
        <v>1</v>
      </c>
      <c r="B174">
        <v>173</v>
      </c>
      <c r="C174">
        <f>ROUND(('TM1.5SynPop_forCounty_2050'!C174-'TM1.5SynPop_forCounty_2035'!C174)*5/15+'TM1.5SynPop_forCounty_2035'!C174,0)</f>
        <v>3767</v>
      </c>
      <c r="D174">
        <f>ROUND(('TM1.5SynPop_forCounty_2050'!D174-'TM1.5SynPop_forCounty_2035'!D174)*5/15+'TM1.5SynPop_forCounty_2035'!D174,0)</f>
        <v>0</v>
      </c>
      <c r="E174">
        <f>ROUND(('TM1.5SynPop_forCounty_2050'!E174-'TM1.5SynPop_forCounty_2035'!E174)*5/15+'TM1.5SynPop_forCounty_2035'!E174,0)</f>
        <v>132</v>
      </c>
      <c r="F174">
        <f>ROUND(('TM1.5SynPop_forCounty_2050'!F174-'TM1.5SynPop_forCounty_2035'!F174)*5/15+'TM1.5SynPop_forCounty_2035'!F174,0)</f>
        <v>170</v>
      </c>
      <c r="G174">
        <f>ROUND(('TM1.5SynPop_forCounty_2050'!G174-'TM1.5SynPop_forCounty_2035'!G174)*5/15+'TM1.5SynPop_forCounty_2035'!G174,0)</f>
        <v>165</v>
      </c>
      <c r="H174">
        <f>ROUND(('TM1.5SynPop_forCounty_2050'!H174-'TM1.5SynPop_forCounty_2035'!H174)*5/15+'TM1.5SynPop_forCounty_2035'!H174,0)</f>
        <v>133</v>
      </c>
      <c r="I174">
        <f>ROUND(('TM1.5SynPop_forCounty_2050'!I174-'TM1.5SynPop_forCounty_2035'!I174)*5/15+'TM1.5SynPop_forCounty_2035'!I174,0)</f>
        <v>215</v>
      </c>
      <c r="J174">
        <f>ROUND(('TM1.5SynPop_forCounty_2050'!J174-'TM1.5SynPop_forCounty_2035'!J174)*5/15+'TM1.5SynPop_forCounty_2035'!J174,0)</f>
        <v>659</v>
      </c>
      <c r="K174">
        <f>ROUND(('TM1.5SynPop_forCounty_2050'!K174-'TM1.5SynPop_forCounty_2035'!K174)*5/15+'TM1.5SynPop_forCounty_2035'!K174,0)</f>
        <v>313</v>
      </c>
      <c r="L174">
        <f>ROUND(('TM1.5SynPop_forCounty_2050'!L174-'TM1.5SynPop_forCounty_2035'!L174)*5/15+'TM1.5SynPop_forCounty_2035'!L174,0)</f>
        <v>518</v>
      </c>
      <c r="M174">
        <f>ROUND(('TM1.5SynPop_forCounty_2050'!M174-'TM1.5SynPop_forCounty_2035'!M174)*5/15+'TM1.5SynPop_forCounty_2035'!M174,0)</f>
        <v>308</v>
      </c>
      <c r="N174">
        <f>ROUND(('TM1.5SynPop_forCounty_2050'!N174-'TM1.5SynPop_forCounty_2035'!N174)*5/15+'TM1.5SynPop_forCounty_2035'!N174,0)</f>
        <v>333</v>
      </c>
      <c r="O174">
        <f>ROUND(('TM1.5SynPop_forCounty_2050'!O174-'TM1.5SynPop_forCounty_2035'!O174)*5/15+'TM1.5SynPop_forCounty_2035'!O174,0)</f>
        <v>344</v>
      </c>
      <c r="P174">
        <f>ROUND(('TM1.5SynPop_forCounty_2050'!P174-'TM1.5SynPop_forCounty_2035'!P174)*5/15+'TM1.5SynPop_forCounty_2035'!P174,0)</f>
        <v>391</v>
      </c>
      <c r="Q174">
        <f>ROUND(('TM1.5SynPop_forCounty_2050'!Q174-'TM1.5SynPop_forCounty_2035'!Q174)*5/15+'TM1.5SynPop_forCounty_2035'!Q174,0)</f>
        <v>445</v>
      </c>
      <c r="R174">
        <f>ROUND(('TM1.5SynPop_forCounty_2050'!R174-'TM1.5SynPop_forCounty_2035'!R174)*5/15+'TM1.5SynPop_forCounty_2035'!R174,0)</f>
        <v>292</v>
      </c>
      <c r="S174">
        <f>ROUND(('TM1.5SynPop_forCounty_2050'!S174-'TM1.5SynPop_forCounty_2035'!S174)*5/15+'TM1.5SynPop_forCounty_2035'!S174,0)</f>
        <v>3767</v>
      </c>
      <c r="T174">
        <f>ROUND(('TM1.5SynPop_forCounty_2050'!T174-'TM1.5SynPop_forCounty_2035'!T174)*5/15+'TM1.5SynPop_forCounty_2035'!T174,0)</f>
        <v>126</v>
      </c>
      <c r="U174">
        <f>ROUND(('TM1.5SynPop_forCounty_2050'!U174-'TM1.5SynPop_forCounty_2035'!U174)*5/15+'TM1.5SynPop_forCounty_2035'!U174,0)</f>
        <v>354</v>
      </c>
      <c r="V174">
        <f>ROUND(('TM1.5SynPop_forCounty_2050'!V174-'TM1.5SynPop_forCounty_2035'!V174)*5/15+'TM1.5SynPop_forCounty_2035'!V174,0)</f>
        <v>302</v>
      </c>
      <c r="W174">
        <f>ROUND(('TM1.5SynPop_forCounty_2050'!W174-'TM1.5SynPop_forCounty_2035'!W174)*5/15+'TM1.5SynPop_forCounty_2035'!W174,0)</f>
        <v>539</v>
      </c>
      <c r="X174">
        <f>ROUND(('TM1.5SynPop_forCounty_2050'!X174-'TM1.5SynPop_forCounty_2035'!X174)*5/15+'TM1.5SynPop_forCounty_2035'!X174,0)</f>
        <v>1257</v>
      </c>
      <c r="Y174">
        <f>ROUND(('TM1.5SynPop_forCounty_2050'!Y174-'TM1.5SynPop_forCounty_2035'!Y174)*5/15+'TM1.5SynPop_forCounty_2035'!Y174,0)</f>
        <v>1189</v>
      </c>
      <c r="Z174">
        <f>ROUND(('TM1.5SynPop_forCounty_2050'!Z174-'TM1.5SynPop_forCounty_2035'!Z174)*5/15+'TM1.5SynPop_forCounty_2035'!Z174,0)</f>
        <v>1957</v>
      </c>
      <c r="AA174">
        <f>ROUND(('TM1.5SynPop_forCounty_2050'!AA174-'TM1.5SynPop_forCounty_2035'!AA174)*5/15+'TM1.5SynPop_forCounty_2035'!AA174,0)</f>
        <v>270</v>
      </c>
    </row>
    <row r="175" spans="1:27">
      <c r="A175">
        <f>VLOOKUP(B175,xwalk!$A$2:$D$1455,4,FALSE)</f>
        <v>1</v>
      </c>
      <c r="B175">
        <v>174</v>
      </c>
      <c r="C175">
        <f>ROUND(('TM1.5SynPop_forCounty_2050'!C175-'TM1.5SynPop_forCounty_2035'!C175)*5/15+'TM1.5SynPop_forCounty_2035'!C175,0)</f>
        <v>6215</v>
      </c>
      <c r="D175">
        <f>ROUND(('TM1.5SynPop_forCounty_2050'!D175-'TM1.5SynPop_forCounty_2035'!D175)*5/15+'TM1.5SynPop_forCounty_2035'!D175,0)</f>
        <v>18</v>
      </c>
      <c r="E175">
        <f>ROUND(('TM1.5SynPop_forCounty_2050'!E175-'TM1.5SynPop_forCounty_2035'!E175)*5/15+'TM1.5SynPop_forCounty_2035'!E175,0)</f>
        <v>247</v>
      </c>
      <c r="F175">
        <f>ROUND(('TM1.5SynPop_forCounty_2050'!F175-'TM1.5SynPop_forCounty_2035'!F175)*5/15+'TM1.5SynPop_forCounty_2035'!F175,0)</f>
        <v>327</v>
      </c>
      <c r="G175">
        <f>ROUND(('TM1.5SynPop_forCounty_2050'!G175-'TM1.5SynPop_forCounty_2035'!G175)*5/15+'TM1.5SynPop_forCounty_2035'!G175,0)</f>
        <v>334</v>
      </c>
      <c r="H175">
        <f>ROUND(('TM1.5SynPop_forCounty_2050'!H175-'TM1.5SynPop_forCounty_2035'!H175)*5/15+'TM1.5SynPop_forCounty_2035'!H175,0)</f>
        <v>257</v>
      </c>
      <c r="I175">
        <f>ROUND(('TM1.5SynPop_forCounty_2050'!I175-'TM1.5SynPop_forCounty_2035'!I175)*5/15+'TM1.5SynPop_forCounty_2035'!I175,0)</f>
        <v>381</v>
      </c>
      <c r="J175">
        <f>ROUND(('TM1.5SynPop_forCounty_2050'!J175-'TM1.5SynPop_forCounty_2035'!J175)*5/15+'TM1.5SynPop_forCounty_2035'!J175,0)</f>
        <v>1066</v>
      </c>
      <c r="K175">
        <f>ROUND(('TM1.5SynPop_forCounty_2050'!K175-'TM1.5SynPop_forCounty_2035'!K175)*5/15+'TM1.5SynPop_forCounty_2035'!K175,0)</f>
        <v>653</v>
      </c>
      <c r="L175">
        <f>ROUND(('TM1.5SynPop_forCounty_2050'!L175-'TM1.5SynPop_forCounty_2035'!L175)*5/15+'TM1.5SynPop_forCounty_2035'!L175,0)</f>
        <v>1032</v>
      </c>
      <c r="M175">
        <f>ROUND(('TM1.5SynPop_forCounty_2050'!M175-'TM1.5SynPop_forCounty_2035'!M175)*5/15+'TM1.5SynPop_forCounty_2035'!M175,0)</f>
        <v>451</v>
      </c>
      <c r="N175">
        <f>ROUND(('TM1.5SynPop_forCounty_2050'!N175-'TM1.5SynPop_forCounty_2035'!N175)*5/15+'TM1.5SynPop_forCounty_2035'!N175,0)</f>
        <v>477</v>
      </c>
      <c r="O175">
        <f>ROUND(('TM1.5SynPop_forCounty_2050'!O175-'TM1.5SynPop_forCounty_2035'!O175)*5/15+'TM1.5SynPop_forCounty_2035'!O175,0)</f>
        <v>652</v>
      </c>
      <c r="P175">
        <f>ROUND(('TM1.5SynPop_forCounty_2050'!P175-'TM1.5SynPop_forCounty_2035'!P175)*5/15+'TM1.5SynPop_forCounty_2035'!P175,0)</f>
        <v>706</v>
      </c>
      <c r="Q175">
        <f>ROUND(('TM1.5SynPop_forCounty_2050'!Q175-'TM1.5SynPop_forCounty_2035'!Q175)*5/15+'TM1.5SynPop_forCounty_2035'!Q175,0)</f>
        <v>864</v>
      </c>
      <c r="R175">
        <f>ROUND(('TM1.5SynPop_forCounty_2050'!R175-'TM1.5SynPop_forCounty_2035'!R175)*5/15+'TM1.5SynPop_forCounty_2035'!R175,0)</f>
        <v>390</v>
      </c>
      <c r="S175">
        <f>ROUND(('TM1.5SynPop_forCounty_2050'!S175-'TM1.5SynPop_forCounty_2035'!S175)*5/15+'TM1.5SynPop_forCounty_2035'!S175,0)</f>
        <v>6233</v>
      </c>
      <c r="T175">
        <f>ROUND(('TM1.5SynPop_forCounty_2050'!T175-'TM1.5SynPop_forCounty_2035'!T175)*5/15+'TM1.5SynPop_forCounty_2035'!T175,0)</f>
        <v>176</v>
      </c>
      <c r="U175">
        <f>ROUND(('TM1.5SynPop_forCounty_2050'!U175-'TM1.5SynPop_forCounty_2035'!U175)*5/15+'TM1.5SynPop_forCounty_2035'!U175,0)</f>
        <v>455</v>
      </c>
      <c r="V175">
        <f>ROUND(('TM1.5SynPop_forCounty_2050'!V175-'TM1.5SynPop_forCounty_2035'!V175)*5/15+'TM1.5SynPop_forCounty_2035'!V175,0)</f>
        <v>569</v>
      </c>
      <c r="W175">
        <f>ROUND(('TM1.5SynPop_forCounty_2050'!W175-'TM1.5SynPop_forCounty_2035'!W175)*5/15+'TM1.5SynPop_forCounty_2035'!W175,0)</f>
        <v>1156</v>
      </c>
      <c r="X175">
        <f>ROUND(('TM1.5SynPop_forCounty_2050'!X175-'TM1.5SynPop_forCounty_2035'!X175)*5/15+'TM1.5SynPop_forCounty_2035'!X175,0)</f>
        <v>2086</v>
      </c>
      <c r="Y175">
        <f>ROUND(('TM1.5SynPop_forCounty_2050'!Y175-'TM1.5SynPop_forCounty_2035'!Y175)*5/15+'TM1.5SynPop_forCounty_2035'!Y175,0)</f>
        <v>1791</v>
      </c>
      <c r="Z175">
        <f>ROUND(('TM1.5SynPop_forCounty_2050'!Z175-'TM1.5SynPop_forCounty_2035'!Z175)*5/15+'TM1.5SynPop_forCounty_2035'!Z175,0)</f>
        <v>3179</v>
      </c>
      <c r="AA175">
        <f>ROUND(('TM1.5SynPop_forCounty_2050'!AA175-'TM1.5SynPop_forCounty_2035'!AA175)*5/15+'TM1.5SynPop_forCounty_2035'!AA175,0)</f>
        <v>380</v>
      </c>
    </row>
    <row r="176" spans="1:27">
      <c r="A176">
        <f>VLOOKUP(B176,xwalk!$A$2:$D$1455,4,FALSE)</f>
        <v>1</v>
      </c>
      <c r="B176">
        <v>175</v>
      </c>
      <c r="C176">
        <f>ROUND(('TM1.5SynPop_forCounty_2050'!C176-'TM1.5SynPop_forCounty_2035'!C176)*5/15+'TM1.5SynPop_forCounty_2035'!C176,0)</f>
        <v>4986</v>
      </c>
      <c r="D176">
        <f>ROUND(('TM1.5SynPop_forCounty_2050'!D176-'TM1.5SynPop_forCounty_2035'!D176)*5/15+'TM1.5SynPop_forCounty_2035'!D176,0)</f>
        <v>43</v>
      </c>
      <c r="E176">
        <f>ROUND(('TM1.5SynPop_forCounty_2050'!E176-'TM1.5SynPop_forCounty_2035'!E176)*5/15+'TM1.5SynPop_forCounty_2035'!E176,0)</f>
        <v>337</v>
      </c>
      <c r="F176">
        <f>ROUND(('TM1.5SynPop_forCounty_2050'!F176-'TM1.5SynPop_forCounty_2035'!F176)*5/15+'TM1.5SynPop_forCounty_2035'!F176,0)</f>
        <v>400</v>
      </c>
      <c r="G176">
        <f>ROUND(('TM1.5SynPop_forCounty_2050'!G176-'TM1.5SynPop_forCounty_2035'!G176)*5/15+'TM1.5SynPop_forCounty_2035'!G176,0)</f>
        <v>349</v>
      </c>
      <c r="H176">
        <f>ROUND(('TM1.5SynPop_forCounty_2050'!H176-'TM1.5SynPop_forCounty_2035'!H176)*5/15+'TM1.5SynPop_forCounty_2035'!H176,0)</f>
        <v>228</v>
      </c>
      <c r="I176">
        <f>ROUND(('TM1.5SynPop_forCounty_2050'!I176-'TM1.5SynPop_forCounty_2035'!I176)*5/15+'TM1.5SynPop_forCounty_2035'!I176,0)</f>
        <v>309</v>
      </c>
      <c r="J176">
        <f>ROUND(('TM1.5SynPop_forCounty_2050'!J176-'TM1.5SynPop_forCounty_2035'!J176)*5/15+'TM1.5SynPop_forCounty_2035'!J176,0)</f>
        <v>753</v>
      </c>
      <c r="K176">
        <f>ROUND(('TM1.5SynPop_forCounty_2050'!K176-'TM1.5SynPop_forCounty_2035'!K176)*5/15+'TM1.5SynPop_forCounty_2035'!K176,0)</f>
        <v>833</v>
      </c>
      <c r="L176">
        <f>ROUND(('TM1.5SynPop_forCounty_2050'!L176-'TM1.5SynPop_forCounty_2035'!L176)*5/15+'TM1.5SynPop_forCounty_2035'!L176,0)</f>
        <v>912</v>
      </c>
      <c r="M176">
        <f>ROUND(('TM1.5SynPop_forCounty_2050'!M176-'TM1.5SynPop_forCounty_2035'!M176)*5/15+'TM1.5SynPop_forCounty_2035'!M176,0)</f>
        <v>353</v>
      </c>
      <c r="N176">
        <f>ROUND(('TM1.5SynPop_forCounty_2050'!N176-'TM1.5SynPop_forCounty_2035'!N176)*5/15+'TM1.5SynPop_forCounty_2035'!N176,0)</f>
        <v>278</v>
      </c>
      <c r="O176">
        <f>ROUND(('TM1.5SynPop_forCounty_2050'!O176-'TM1.5SynPop_forCounty_2035'!O176)*5/15+'TM1.5SynPop_forCounty_2035'!O176,0)</f>
        <v>449</v>
      </c>
      <c r="P176">
        <f>ROUND(('TM1.5SynPop_forCounty_2050'!P176-'TM1.5SynPop_forCounty_2035'!P176)*5/15+'TM1.5SynPop_forCounty_2035'!P176,0)</f>
        <v>877</v>
      </c>
      <c r="Q176">
        <f>ROUND(('TM1.5SynPop_forCounty_2050'!Q176-'TM1.5SynPop_forCounty_2035'!Q176)*5/15+'TM1.5SynPop_forCounty_2035'!Q176,0)</f>
        <v>647</v>
      </c>
      <c r="R176">
        <f>ROUND(('TM1.5SynPop_forCounty_2050'!R176-'TM1.5SynPop_forCounty_2035'!R176)*5/15+'TM1.5SynPop_forCounty_2035'!R176,0)</f>
        <v>403</v>
      </c>
      <c r="S176">
        <f>ROUND(('TM1.5SynPop_forCounty_2050'!S176-'TM1.5SynPop_forCounty_2035'!S176)*5/15+'TM1.5SynPop_forCounty_2035'!S176,0)</f>
        <v>5029</v>
      </c>
      <c r="T176">
        <f>ROUND(('TM1.5SynPop_forCounty_2050'!T176-'TM1.5SynPop_forCounty_2035'!T176)*5/15+'TM1.5SynPop_forCounty_2035'!T176,0)</f>
        <v>148</v>
      </c>
      <c r="U176">
        <f>ROUND(('TM1.5SynPop_forCounty_2050'!U176-'TM1.5SynPop_forCounty_2035'!U176)*5/15+'TM1.5SynPop_forCounty_2035'!U176,0)</f>
        <v>272</v>
      </c>
      <c r="V176">
        <f>ROUND(('TM1.5SynPop_forCounty_2050'!V176-'TM1.5SynPop_forCounty_2035'!V176)*5/15+'TM1.5SynPop_forCounty_2035'!V176,0)</f>
        <v>692</v>
      </c>
      <c r="W176">
        <f>ROUND(('TM1.5SynPop_forCounty_2050'!W176-'TM1.5SynPop_forCounty_2035'!W176)*5/15+'TM1.5SynPop_forCounty_2035'!W176,0)</f>
        <v>1283</v>
      </c>
      <c r="X176">
        <f>ROUND(('TM1.5SynPop_forCounty_2050'!X176-'TM1.5SynPop_forCounty_2035'!X176)*5/15+'TM1.5SynPop_forCounty_2035'!X176,0)</f>
        <v>1687</v>
      </c>
      <c r="Y176">
        <f>ROUND(('TM1.5SynPop_forCounty_2050'!Y176-'TM1.5SynPop_forCounty_2035'!Y176)*5/15+'TM1.5SynPop_forCounty_2035'!Y176,0)</f>
        <v>946</v>
      </c>
      <c r="Z176">
        <f>ROUND(('TM1.5SynPop_forCounty_2050'!Z176-'TM1.5SynPop_forCounty_2035'!Z176)*5/15+'TM1.5SynPop_forCounty_2035'!Z176,0)</f>
        <v>2601</v>
      </c>
      <c r="AA176">
        <f>ROUND(('TM1.5SynPop_forCounty_2050'!AA176-'TM1.5SynPop_forCounty_2035'!AA176)*5/15+'TM1.5SynPop_forCounty_2035'!AA176,0)</f>
        <v>310</v>
      </c>
    </row>
    <row r="177" spans="1:27">
      <c r="A177">
        <f>VLOOKUP(B177,xwalk!$A$2:$D$1455,4,FALSE)</f>
        <v>1</v>
      </c>
      <c r="B177">
        <v>176</v>
      </c>
      <c r="C177">
        <f>ROUND(('TM1.5SynPop_forCounty_2050'!C177-'TM1.5SynPop_forCounty_2035'!C177)*5/15+'TM1.5SynPop_forCounty_2035'!C177,0)</f>
        <v>4579</v>
      </c>
      <c r="D177">
        <f>ROUND(('TM1.5SynPop_forCounty_2050'!D177-'TM1.5SynPop_forCounty_2035'!D177)*5/15+'TM1.5SynPop_forCounty_2035'!D177,0)</f>
        <v>5</v>
      </c>
      <c r="E177">
        <f>ROUND(('TM1.5SynPop_forCounty_2050'!E177-'TM1.5SynPop_forCounty_2035'!E177)*5/15+'TM1.5SynPop_forCounty_2035'!E177,0)</f>
        <v>276</v>
      </c>
      <c r="F177">
        <f>ROUND(('TM1.5SynPop_forCounty_2050'!F177-'TM1.5SynPop_forCounty_2035'!F177)*5/15+'TM1.5SynPop_forCounty_2035'!F177,0)</f>
        <v>384</v>
      </c>
      <c r="G177">
        <f>ROUND(('TM1.5SynPop_forCounty_2050'!G177-'TM1.5SynPop_forCounty_2035'!G177)*5/15+'TM1.5SynPop_forCounty_2035'!G177,0)</f>
        <v>268</v>
      </c>
      <c r="H177">
        <f>ROUND(('TM1.5SynPop_forCounty_2050'!H177-'TM1.5SynPop_forCounty_2035'!H177)*5/15+'TM1.5SynPop_forCounty_2035'!H177,0)</f>
        <v>210</v>
      </c>
      <c r="I177">
        <f>ROUND(('TM1.5SynPop_forCounty_2050'!I177-'TM1.5SynPop_forCounty_2035'!I177)*5/15+'TM1.5SynPop_forCounty_2035'!I177,0)</f>
        <v>287</v>
      </c>
      <c r="J177">
        <f>ROUND(('TM1.5SynPop_forCounty_2050'!J177-'TM1.5SynPop_forCounty_2035'!J177)*5/15+'TM1.5SynPop_forCounty_2035'!J177,0)</f>
        <v>727</v>
      </c>
      <c r="K177">
        <f>ROUND(('TM1.5SynPop_forCounty_2050'!K177-'TM1.5SynPop_forCounty_2035'!K177)*5/15+'TM1.5SynPop_forCounty_2035'!K177,0)</f>
        <v>695</v>
      </c>
      <c r="L177">
        <f>ROUND(('TM1.5SynPop_forCounty_2050'!L177-'TM1.5SynPop_forCounty_2035'!L177)*5/15+'TM1.5SynPop_forCounty_2035'!L177,0)</f>
        <v>886</v>
      </c>
      <c r="M177">
        <f>ROUND(('TM1.5SynPop_forCounty_2050'!M177-'TM1.5SynPop_forCounty_2035'!M177)*5/15+'TM1.5SynPop_forCounty_2035'!M177,0)</f>
        <v>293</v>
      </c>
      <c r="N177">
        <f>ROUND(('TM1.5SynPop_forCounty_2050'!N177-'TM1.5SynPop_forCounty_2035'!N177)*5/15+'TM1.5SynPop_forCounty_2035'!N177,0)</f>
        <v>278</v>
      </c>
      <c r="O177">
        <f>ROUND(('TM1.5SynPop_forCounty_2050'!O177-'TM1.5SynPop_forCounty_2035'!O177)*5/15+'TM1.5SynPop_forCounty_2035'!O177,0)</f>
        <v>381</v>
      </c>
      <c r="P177">
        <f>ROUND(('TM1.5SynPop_forCounty_2050'!P177-'TM1.5SynPop_forCounty_2035'!P177)*5/15+'TM1.5SynPop_forCounty_2035'!P177,0)</f>
        <v>804</v>
      </c>
      <c r="Q177">
        <f>ROUND(('TM1.5SynPop_forCounty_2050'!Q177-'TM1.5SynPop_forCounty_2035'!Q177)*5/15+'TM1.5SynPop_forCounty_2035'!Q177,0)</f>
        <v>756</v>
      </c>
      <c r="R177">
        <f>ROUND(('TM1.5SynPop_forCounty_2050'!R177-'TM1.5SynPop_forCounty_2035'!R177)*5/15+'TM1.5SynPop_forCounty_2035'!R177,0)</f>
        <v>211</v>
      </c>
      <c r="S177">
        <f>ROUND(('TM1.5SynPop_forCounty_2050'!S177-'TM1.5SynPop_forCounty_2035'!S177)*5/15+'TM1.5SynPop_forCounty_2035'!S177,0)</f>
        <v>4584</v>
      </c>
      <c r="T177">
        <f>ROUND(('TM1.5SynPop_forCounty_2050'!T177-'TM1.5SynPop_forCounty_2035'!T177)*5/15+'TM1.5SynPop_forCounty_2035'!T177,0)</f>
        <v>142</v>
      </c>
      <c r="U177">
        <f>ROUND(('TM1.5SynPop_forCounty_2050'!U177-'TM1.5SynPop_forCounty_2035'!U177)*5/15+'TM1.5SynPop_forCounty_2035'!U177,0)</f>
        <v>264</v>
      </c>
      <c r="V177">
        <f>ROUND(('TM1.5SynPop_forCounty_2050'!V177-'TM1.5SynPop_forCounty_2035'!V177)*5/15+'TM1.5SynPop_forCounty_2035'!V177,0)</f>
        <v>484</v>
      </c>
      <c r="W177">
        <f>ROUND(('TM1.5SynPop_forCounty_2050'!W177-'TM1.5SynPop_forCounty_2035'!W177)*5/15+'TM1.5SynPop_forCounty_2035'!W177,0)</f>
        <v>868</v>
      </c>
      <c r="X177">
        <f>ROUND(('TM1.5SynPop_forCounty_2050'!X177-'TM1.5SynPop_forCounty_2035'!X177)*5/15+'TM1.5SynPop_forCounty_2035'!X177,0)</f>
        <v>1660</v>
      </c>
      <c r="Y177">
        <f>ROUND(('TM1.5SynPop_forCounty_2050'!Y177-'TM1.5SynPop_forCounty_2035'!Y177)*5/15+'TM1.5SynPop_forCounty_2035'!Y177,0)</f>
        <v>1166</v>
      </c>
      <c r="Z177">
        <f>ROUND(('TM1.5SynPop_forCounty_2050'!Z177-'TM1.5SynPop_forCounty_2035'!Z177)*5/15+'TM1.5SynPop_forCounty_2035'!Z177,0)</f>
        <v>2343</v>
      </c>
      <c r="AA177">
        <f>ROUND(('TM1.5SynPop_forCounty_2050'!AA177-'TM1.5SynPop_forCounty_2035'!AA177)*5/15+'TM1.5SynPop_forCounty_2035'!AA177,0)</f>
        <v>253</v>
      </c>
    </row>
    <row r="178" spans="1:27">
      <c r="A178">
        <f>VLOOKUP(B178,xwalk!$A$2:$D$1455,4,FALSE)</f>
        <v>1</v>
      </c>
      <c r="B178">
        <v>177</v>
      </c>
      <c r="C178">
        <f>ROUND(('TM1.5SynPop_forCounty_2050'!C178-'TM1.5SynPop_forCounty_2035'!C178)*5/15+'TM1.5SynPop_forCounty_2035'!C178,0)</f>
        <v>10084</v>
      </c>
      <c r="D178">
        <f>ROUND(('TM1.5SynPop_forCounty_2050'!D178-'TM1.5SynPop_forCounty_2035'!D178)*5/15+'TM1.5SynPop_forCounty_2035'!D178,0)</f>
        <v>43</v>
      </c>
      <c r="E178">
        <f>ROUND(('TM1.5SynPop_forCounty_2050'!E178-'TM1.5SynPop_forCounty_2035'!E178)*5/15+'TM1.5SynPop_forCounty_2035'!E178,0)</f>
        <v>460</v>
      </c>
      <c r="F178">
        <f>ROUND(('TM1.5SynPop_forCounty_2050'!F178-'TM1.5SynPop_forCounty_2035'!F178)*5/15+'TM1.5SynPop_forCounty_2035'!F178,0)</f>
        <v>572</v>
      </c>
      <c r="G178">
        <f>ROUND(('TM1.5SynPop_forCounty_2050'!G178-'TM1.5SynPop_forCounty_2035'!G178)*5/15+'TM1.5SynPop_forCounty_2035'!G178,0)</f>
        <v>531</v>
      </c>
      <c r="H178">
        <f>ROUND(('TM1.5SynPop_forCounty_2050'!H178-'TM1.5SynPop_forCounty_2035'!H178)*5/15+'TM1.5SynPop_forCounty_2035'!H178,0)</f>
        <v>376</v>
      </c>
      <c r="I178">
        <f>ROUND(('TM1.5SynPop_forCounty_2050'!I178-'TM1.5SynPop_forCounty_2035'!I178)*5/15+'TM1.5SynPop_forCounty_2035'!I178,0)</f>
        <v>543</v>
      </c>
      <c r="J178">
        <f>ROUND(('TM1.5SynPop_forCounty_2050'!J178-'TM1.5SynPop_forCounty_2035'!J178)*5/15+'TM1.5SynPop_forCounty_2035'!J178,0)</f>
        <v>1573</v>
      </c>
      <c r="K178">
        <f>ROUND(('TM1.5SynPop_forCounty_2050'!K178-'TM1.5SynPop_forCounty_2035'!K178)*5/15+'TM1.5SynPop_forCounty_2035'!K178,0)</f>
        <v>1035</v>
      </c>
      <c r="L178">
        <f>ROUND(('TM1.5SynPop_forCounty_2050'!L178-'TM1.5SynPop_forCounty_2035'!L178)*5/15+'TM1.5SynPop_forCounty_2035'!L178,0)</f>
        <v>1397</v>
      </c>
      <c r="M178">
        <f>ROUND(('TM1.5SynPop_forCounty_2050'!M178-'TM1.5SynPop_forCounty_2035'!M178)*5/15+'TM1.5SynPop_forCounty_2035'!M178,0)</f>
        <v>698</v>
      </c>
      <c r="N178">
        <f>ROUND(('TM1.5SynPop_forCounty_2050'!N178-'TM1.5SynPop_forCounty_2035'!N178)*5/15+'TM1.5SynPop_forCounty_2035'!N178,0)</f>
        <v>925</v>
      </c>
      <c r="O178">
        <f>ROUND(('TM1.5SynPop_forCounty_2050'!O178-'TM1.5SynPop_forCounty_2035'!O178)*5/15+'TM1.5SynPop_forCounty_2035'!O178,0)</f>
        <v>1161</v>
      </c>
      <c r="P178">
        <f>ROUND(('TM1.5SynPop_forCounty_2050'!P178-'TM1.5SynPop_forCounty_2035'!P178)*5/15+'TM1.5SynPop_forCounty_2035'!P178,0)</f>
        <v>1098</v>
      </c>
      <c r="Q178">
        <f>ROUND(('TM1.5SynPop_forCounty_2050'!Q178-'TM1.5SynPop_forCounty_2035'!Q178)*5/15+'TM1.5SynPop_forCounty_2035'!Q178,0)</f>
        <v>1032</v>
      </c>
      <c r="R178">
        <f>ROUND(('TM1.5SynPop_forCounty_2050'!R178-'TM1.5SynPop_forCounty_2035'!R178)*5/15+'TM1.5SynPop_forCounty_2035'!R178,0)</f>
        <v>764</v>
      </c>
      <c r="S178">
        <f>ROUND(('TM1.5SynPop_forCounty_2050'!S178-'TM1.5SynPop_forCounty_2035'!S178)*5/15+'TM1.5SynPop_forCounty_2035'!S178,0)</f>
        <v>10127</v>
      </c>
      <c r="T178">
        <f>ROUND(('TM1.5SynPop_forCounty_2050'!T178-'TM1.5SynPop_forCounty_2035'!T178)*5/15+'TM1.5SynPop_forCounty_2035'!T178,0)</f>
        <v>289</v>
      </c>
      <c r="U178">
        <f>ROUND(('TM1.5SynPop_forCounty_2050'!U178-'TM1.5SynPop_forCounty_2035'!U178)*5/15+'TM1.5SynPop_forCounty_2035'!U178,0)</f>
        <v>884</v>
      </c>
      <c r="V178">
        <f>ROUND(('TM1.5SynPop_forCounty_2050'!V178-'TM1.5SynPop_forCounty_2035'!V178)*5/15+'TM1.5SynPop_forCounty_2035'!V178,0)</f>
        <v>1041</v>
      </c>
      <c r="W178">
        <f>ROUND(('TM1.5SynPop_forCounty_2050'!W178-'TM1.5SynPop_forCounty_2035'!W178)*5/15+'TM1.5SynPop_forCounty_2035'!W178,0)</f>
        <v>1850</v>
      </c>
      <c r="X178">
        <f>ROUND(('TM1.5SynPop_forCounty_2050'!X178-'TM1.5SynPop_forCounty_2035'!X178)*5/15+'TM1.5SynPop_forCounty_2035'!X178,0)</f>
        <v>3285</v>
      </c>
      <c r="Y178">
        <f>ROUND(('TM1.5SynPop_forCounty_2050'!Y178-'TM1.5SynPop_forCounty_2035'!Y178)*5/15+'TM1.5SynPop_forCounty_2035'!Y178,0)</f>
        <v>2779</v>
      </c>
      <c r="Z178">
        <f>ROUND(('TM1.5SynPop_forCounty_2050'!Z178-'TM1.5SynPop_forCounty_2035'!Z178)*5/15+'TM1.5SynPop_forCounty_2035'!Z178,0)</f>
        <v>5157</v>
      </c>
      <c r="AA178">
        <f>ROUND(('TM1.5SynPop_forCounty_2050'!AA178-'TM1.5SynPop_forCounty_2035'!AA178)*5/15+'TM1.5SynPop_forCounty_2035'!AA178,0)</f>
        <v>673</v>
      </c>
    </row>
    <row r="179" spans="1:27">
      <c r="A179">
        <f>VLOOKUP(B179,xwalk!$A$2:$D$1455,4,FALSE)</f>
        <v>1</v>
      </c>
      <c r="B179">
        <v>178</v>
      </c>
      <c r="C179">
        <f>ROUND(('TM1.5SynPop_forCounty_2050'!C179-'TM1.5SynPop_forCounty_2035'!C179)*5/15+'TM1.5SynPop_forCounty_2035'!C179,0)</f>
        <v>7143</v>
      </c>
      <c r="D179">
        <f>ROUND(('TM1.5SynPop_forCounty_2050'!D179-'TM1.5SynPop_forCounty_2035'!D179)*5/15+'TM1.5SynPop_forCounty_2035'!D179,0)</f>
        <v>11</v>
      </c>
      <c r="E179">
        <f>ROUND(('TM1.5SynPop_forCounty_2050'!E179-'TM1.5SynPop_forCounty_2035'!E179)*5/15+'TM1.5SynPop_forCounty_2035'!E179,0)</f>
        <v>241</v>
      </c>
      <c r="F179">
        <f>ROUND(('TM1.5SynPop_forCounty_2050'!F179-'TM1.5SynPop_forCounty_2035'!F179)*5/15+'TM1.5SynPop_forCounty_2035'!F179,0)</f>
        <v>418</v>
      </c>
      <c r="G179">
        <f>ROUND(('TM1.5SynPop_forCounty_2050'!G179-'TM1.5SynPop_forCounty_2035'!G179)*5/15+'TM1.5SynPop_forCounty_2035'!G179,0)</f>
        <v>344</v>
      </c>
      <c r="H179">
        <f>ROUND(('TM1.5SynPop_forCounty_2050'!H179-'TM1.5SynPop_forCounty_2035'!H179)*5/15+'TM1.5SynPop_forCounty_2035'!H179,0)</f>
        <v>267</v>
      </c>
      <c r="I179">
        <f>ROUND(('TM1.5SynPop_forCounty_2050'!I179-'TM1.5SynPop_forCounty_2035'!I179)*5/15+'TM1.5SynPop_forCounty_2035'!I179,0)</f>
        <v>356</v>
      </c>
      <c r="J179">
        <f>ROUND(('TM1.5SynPop_forCounty_2050'!J179-'TM1.5SynPop_forCounty_2035'!J179)*5/15+'TM1.5SynPop_forCounty_2035'!J179,0)</f>
        <v>1083</v>
      </c>
      <c r="K179">
        <f>ROUND(('TM1.5SynPop_forCounty_2050'!K179-'TM1.5SynPop_forCounty_2035'!K179)*5/15+'TM1.5SynPop_forCounty_2035'!K179,0)</f>
        <v>548</v>
      </c>
      <c r="L179">
        <f>ROUND(('TM1.5SynPop_forCounty_2050'!L179-'TM1.5SynPop_forCounty_2035'!L179)*5/15+'TM1.5SynPop_forCounty_2035'!L179,0)</f>
        <v>926</v>
      </c>
      <c r="M179">
        <f>ROUND(('TM1.5SynPop_forCounty_2050'!M179-'TM1.5SynPop_forCounty_2035'!M179)*5/15+'TM1.5SynPop_forCounty_2035'!M179,0)</f>
        <v>525</v>
      </c>
      <c r="N179">
        <f>ROUND(('TM1.5SynPop_forCounty_2050'!N179-'TM1.5SynPop_forCounty_2035'!N179)*5/15+'TM1.5SynPop_forCounty_2035'!N179,0)</f>
        <v>709</v>
      </c>
      <c r="O179">
        <f>ROUND(('TM1.5SynPop_forCounty_2050'!O179-'TM1.5SynPop_forCounty_2035'!O179)*5/15+'TM1.5SynPop_forCounty_2035'!O179,0)</f>
        <v>473</v>
      </c>
      <c r="P179">
        <f>ROUND(('TM1.5SynPop_forCounty_2050'!P179-'TM1.5SynPop_forCounty_2035'!P179)*5/15+'TM1.5SynPop_forCounty_2035'!P179,0)</f>
        <v>650</v>
      </c>
      <c r="Q179">
        <f>ROUND(('TM1.5SynPop_forCounty_2050'!Q179-'TM1.5SynPop_forCounty_2035'!Q179)*5/15+'TM1.5SynPop_forCounty_2035'!Q179,0)</f>
        <v>839</v>
      </c>
      <c r="R179">
        <f>ROUND(('TM1.5SynPop_forCounty_2050'!R179-'TM1.5SynPop_forCounty_2035'!R179)*5/15+'TM1.5SynPop_forCounty_2035'!R179,0)</f>
        <v>746</v>
      </c>
      <c r="S179">
        <f>ROUND(('TM1.5SynPop_forCounty_2050'!S179-'TM1.5SynPop_forCounty_2035'!S179)*5/15+'TM1.5SynPop_forCounty_2035'!S179,0)</f>
        <v>7155</v>
      </c>
      <c r="T179">
        <f>ROUND(('TM1.5SynPop_forCounty_2050'!T179-'TM1.5SynPop_forCounty_2035'!T179)*5/15+'TM1.5SynPop_forCounty_2035'!T179,0)</f>
        <v>240</v>
      </c>
      <c r="U179">
        <f>ROUND(('TM1.5SynPop_forCounty_2050'!U179-'TM1.5SynPop_forCounty_2035'!U179)*5/15+'TM1.5SynPop_forCounty_2035'!U179,0)</f>
        <v>580</v>
      </c>
      <c r="V179">
        <f>ROUND(('TM1.5SynPop_forCounty_2050'!V179-'TM1.5SynPop_forCounty_2035'!V179)*5/15+'TM1.5SynPop_forCounty_2035'!V179,0)</f>
        <v>899</v>
      </c>
      <c r="W179">
        <f>ROUND(('TM1.5SynPop_forCounty_2050'!W179-'TM1.5SynPop_forCounty_2035'!W179)*5/15+'TM1.5SynPop_forCounty_2035'!W179,0)</f>
        <v>979</v>
      </c>
      <c r="X179">
        <f>ROUND(('TM1.5SynPop_forCounty_2050'!X179-'TM1.5SynPop_forCounty_2035'!X179)*5/15+'TM1.5SynPop_forCounty_2035'!X179,0)</f>
        <v>2240</v>
      </c>
      <c r="Y179">
        <f>ROUND(('TM1.5SynPop_forCounty_2050'!Y179-'TM1.5SynPop_forCounty_2035'!Y179)*5/15+'TM1.5SynPop_forCounty_2035'!Y179,0)</f>
        <v>2217</v>
      </c>
      <c r="Z179">
        <f>ROUND(('TM1.5SynPop_forCounty_2050'!Z179-'TM1.5SynPop_forCounty_2035'!Z179)*5/15+'TM1.5SynPop_forCounty_2035'!Z179,0)</f>
        <v>3700</v>
      </c>
      <c r="AA179">
        <f>ROUND(('TM1.5SynPop_forCounty_2050'!AA179-'TM1.5SynPop_forCounty_2035'!AA179)*5/15+'TM1.5SynPop_forCounty_2035'!AA179,0)</f>
        <v>480</v>
      </c>
    </row>
    <row r="180" spans="1:27">
      <c r="A180">
        <f>VLOOKUP(B180,xwalk!$A$2:$D$1455,4,FALSE)</f>
        <v>1</v>
      </c>
      <c r="B180">
        <v>179</v>
      </c>
      <c r="C180">
        <f>ROUND(('TM1.5SynPop_forCounty_2050'!C180-'TM1.5SynPop_forCounty_2035'!C180)*5/15+'TM1.5SynPop_forCounty_2035'!C180,0)</f>
        <v>8355</v>
      </c>
      <c r="D180">
        <f>ROUND(('TM1.5SynPop_forCounty_2050'!D180-'TM1.5SynPop_forCounty_2035'!D180)*5/15+'TM1.5SynPop_forCounty_2035'!D180,0)</f>
        <v>10</v>
      </c>
      <c r="E180">
        <f>ROUND(('TM1.5SynPop_forCounty_2050'!E180-'TM1.5SynPop_forCounty_2035'!E180)*5/15+'TM1.5SynPop_forCounty_2035'!E180,0)</f>
        <v>276</v>
      </c>
      <c r="F180">
        <f>ROUND(('TM1.5SynPop_forCounty_2050'!F180-'TM1.5SynPop_forCounty_2035'!F180)*5/15+'TM1.5SynPop_forCounty_2035'!F180,0)</f>
        <v>340</v>
      </c>
      <c r="G180">
        <f>ROUND(('TM1.5SynPop_forCounty_2050'!G180-'TM1.5SynPop_forCounty_2035'!G180)*5/15+'TM1.5SynPop_forCounty_2035'!G180,0)</f>
        <v>367</v>
      </c>
      <c r="H180">
        <f>ROUND(('TM1.5SynPop_forCounty_2050'!H180-'TM1.5SynPop_forCounty_2035'!H180)*5/15+'TM1.5SynPop_forCounty_2035'!H180,0)</f>
        <v>297</v>
      </c>
      <c r="I180">
        <f>ROUND(('TM1.5SynPop_forCounty_2050'!I180-'TM1.5SynPop_forCounty_2035'!I180)*5/15+'TM1.5SynPop_forCounty_2035'!I180,0)</f>
        <v>462</v>
      </c>
      <c r="J180">
        <f>ROUND(('TM1.5SynPop_forCounty_2050'!J180-'TM1.5SynPop_forCounty_2035'!J180)*5/15+'TM1.5SynPop_forCounty_2035'!J180,0)</f>
        <v>1312</v>
      </c>
      <c r="K180">
        <f>ROUND(('TM1.5SynPop_forCounty_2050'!K180-'TM1.5SynPop_forCounty_2035'!K180)*5/15+'TM1.5SynPop_forCounty_2035'!K180,0)</f>
        <v>601</v>
      </c>
      <c r="L180">
        <f>ROUND(('TM1.5SynPop_forCounty_2050'!L180-'TM1.5SynPop_forCounty_2035'!L180)*5/15+'TM1.5SynPop_forCounty_2035'!L180,0)</f>
        <v>968</v>
      </c>
      <c r="M180">
        <f>ROUND(('TM1.5SynPop_forCounty_2050'!M180-'TM1.5SynPop_forCounty_2035'!M180)*5/15+'TM1.5SynPop_forCounty_2035'!M180,0)</f>
        <v>592</v>
      </c>
      <c r="N180">
        <f>ROUND(('TM1.5SynPop_forCounty_2050'!N180-'TM1.5SynPop_forCounty_2035'!N180)*5/15+'TM1.5SynPop_forCounty_2035'!N180,0)</f>
        <v>891</v>
      </c>
      <c r="O180">
        <f>ROUND(('TM1.5SynPop_forCounty_2050'!O180-'TM1.5SynPop_forCounty_2035'!O180)*5/15+'TM1.5SynPop_forCounty_2035'!O180,0)</f>
        <v>799</v>
      </c>
      <c r="P180">
        <f>ROUND(('TM1.5SynPop_forCounty_2050'!P180-'TM1.5SynPop_forCounty_2035'!P180)*5/15+'TM1.5SynPop_forCounty_2035'!P180,0)</f>
        <v>595</v>
      </c>
      <c r="Q180">
        <f>ROUND(('TM1.5SynPop_forCounty_2050'!Q180-'TM1.5SynPop_forCounty_2035'!Q180)*5/15+'TM1.5SynPop_forCounty_2035'!Q180,0)</f>
        <v>1065</v>
      </c>
      <c r="R180">
        <f>ROUND(('TM1.5SynPop_forCounty_2050'!R180-'TM1.5SynPop_forCounty_2035'!R180)*5/15+'TM1.5SynPop_forCounty_2035'!R180,0)</f>
        <v>594</v>
      </c>
      <c r="S180">
        <f>ROUND(('TM1.5SynPop_forCounty_2050'!S180-'TM1.5SynPop_forCounty_2035'!S180)*5/15+'TM1.5SynPop_forCounty_2035'!S180,0)</f>
        <v>8364</v>
      </c>
      <c r="T180">
        <f>ROUND(('TM1.5SynPop_forCounty_2050'!T180-'TM1.5SynPop_forCounty_2035'!T180)*5/15+'TM1.5SynPop_forCounty_2035'!T180,0)</f>
        <v>285</v>
      </c>
      <c r="U180">
        <f>ROUND(('TM1.5SynPop_forCounty_2050'!U180-'TM1.5SynPop_forCounty_2035'!U180)*5/15+'TM1.5SynPop_forCounty_2035'!U180,0)</f>
        <v>779</v>
      </c>
      <c r="V180">
        <f>ROUND(('TM1.5SynPop_forCounty_2050'!V180-'TM1.5SynPop_forCounty_2035'!V180)*5/15+'TM1.5SynPop_forCounty_2035'!V180,0)</f>
        <v>710</v>
      </c>
      <c r="W180">
        <f>ROUND(('TM1.5SynPop_forCounty_2050'!W180-'TM1.5SynPop_forCounty_2035'!W180)*5/15+'TM1.5SynPop_forCounty_2035'!W180,0)</f>
        <v>1316</v>
      </c>
      <c r="X180">
        <f>ROUND(('TM1.5SynPop_forCounty_2050'!X180-'TM1.5SynPop_forCounty_2035'!X180)*5/15+'TM1.5SynPop_forCounty_2035'!X180,0)</f>
        <v>2655</v>
      </c>
      <c r="Y180">
        <f>ROUND(('TM1.5SynPop_forCounty_2050'!Y180-'TM1.5SynPop_forCounty_2035'!Y180)*5/15+'TM1.5SynPop_forCounty_2035'!Y180,0)</f>
        <v>2620</v>
      </c>
      <c r="Z180">
        <f>ROUND(('TM1.5SynPop_forCounty_2050'!Z180-'TM1.5SynPop_forCounty_2035'!Z180)*5/15+'TM1.5SynPop_forCounty_2035'!Z180,0)</f>
        <v>4243</v>
      </c>
      <c r="AA180">
        <f>ROUND(('TM1.5SynPop_forCounty_2050'!AA180-'TM1.5SynPop_forCounty_2035'!AA180)*5/15+'TM1.5SynPop_forCounty_2035'!AA180,0)</f>
        <v>566</v>
      </c>
    </row>
    <row r="181" spans="1:27">
      <c r="A181">
        <f>VLOOKUP(B181,xwalk!$A$2:$D$1455,4,FALSE)</f>
        <v>1</v>
      </c>
      <c r="B181">
        <v>180</v>
      </c>
      <c r="C181">
        <f>ROUND(('TM1.5SynPop_forCounty_2050'!C181-'TM1.5SynPop_forCounty_2035'!C181)*5/15+'TM1.5SynPop_forCounty_2035'!C181,0)</f>
        <v>4761</v>
      </c>
      <c r="D181">
        <f>ROUND(('TM1.5SynPop_forCounty_2050'!D181-'TM1.5SynPop_forCounty_2035'!D181)*5/15+'TM1.5SynPop_forCounty_2035'!D181,0)</f>
        <v>45</v>
      </c>
      <c r="E181">
        <f>ROUND(('TM1.5SynPop_forCounty_2050'!E181-'TM1.5SynPop_forCounty_2035'!E181)*5/15+'TM1.5SynPop_forCounty_2035'!E181,0)</f>
        <v>259</v>
      </c>
      <c r="F181">
        <f>ROUND(('TM1.5SynPop_forCounty_2050'!F181-'TM1.5SynPop_forCounty_2035'!F181)*5/15+'TM1.5SynPop_forCounty_2035'!F181,0)</f>
        <v>329</v>
      </c>
      <c r="G181">
        <f>ROUND(('TM1.5SynPop_forCounty_2050'!G181-'TM1.5SynPop_forCounty_2035'!G181)*5/15+'TM1.5SynPop_forCounty_2035'!G181,0)</f>
        <v>282</v>
      </c>
      <c r="H181">
        <f>ROUND(('TM1.5SynPop_forCounty_2050'!H181-'TM1.5SynPop_forCounty_2035'!H181)*5/15+'TM1.5SynPop_forCounty_2035'!H181,0)</f>
        <v>193</v>
      </c>
      <c r="I181">
        <f>ROUND(('TM1.5SynPop_forCounty_2050'!I181-'TM1.5SynPop_forCounty_2035'!I181)*5/15+'TM1.5SynPop_forCounty_2035'!I181,0)</f>
        <v>254</v>
      </c>
      <c r="J181">
        <f>ROUND(('TM1.5SynPop_forCounty_2050'!J181-'TM1.5SynPop_forCounty_2035'!J181)*5/15+'TM1.5SynPop_forCounty_2035'!J181,0)</f>
        <v>696</v>
      </c>
      <c r="K181">
        <f>ROUND(('TM1.5SynPop_forCounty_2050'!K181-'TM1.5SynPop_forCounty_2035'!K181)*5/15+'TM1.5SynPop_forCounty_2035'!K181,0)</f>
        <v>566</v>
      </c>
      <c r="L181">
        <f>ROUND(('TM1.5SynPop_forCounty_2050'!L181-'TM1.5SynPop_forCounty_2035'!L181)*5/15+'TM1.5SynPop_forCounty_2035'!L181,0)</f>
        <v>720</v>
      </c>
      <c r="M181">
        <f>ROUND(('TM1.5SynPop_forCounty_2050'!M181-'TM1.5SynPop_forCounty_2035'!M181)*5/15+'TM1.5SynPop_forCounty_2035'!M181,0)</f>
        <v>336</v>
      </c>
      <c r="N181">
        <f>ROUND(('TM1.5SynPop_forCounty_2050'!N181-'TM1.5SynPop_forCounty_2035'!N181)*5/15+'TM1.5SynPop_forCounty_2035'!N181,0)</f>
        <v>390</v>
      </c>
      <c r="O181">
        <f>ROUND(('TM1.5SynPop_forCounty_2050'!O181-'TM1.5SynPop_forCounty_2035'!O181)*5/15+'TM1.5SynPop_forCounty_2035'!O181,0)</f>
        <v>384</v>
      </c>
      <c r="P181">
        <f>ROUND(('TM1.5SynPop_forCounty_2050'!P181-'TM1.5SynPop_forCounty_2035'!P181)*5/15+'TM1.5SynPop_forCounty_2035'!P181,0)</f>
        <v>482</v>
      </c>
      <c r="Q181">
        <f>ROUND(('TM1.5SynPop_forCounty_2050'!Q181-'TM1.5SynPop_forCounty_2035'!Q181)*5/15+'TM1.5SynPop_forCounty_2035'!Q181,0)</f>
        <v>770</v>
      </c>
      <c r="R181">
        <f>ROUND(('TM1.5SynPop_forCounty_2050'!R181-'TM1.5SynPop_forCounty_2035'!R181)*5/15+'TM1.5SynPop_forCounty_2035'!R181,0)</f>
        <v>377</v>
      </c>
      <c r="S181">
        <f>ROUND(('TM1.5SynPop_forCounty_2050'!S181-'TM1.5SynPop_forCounty_2035'!S181)*5/15+'TM1.5SynPop_forCounty_2035'!S181,0)</f>
        <v>4806</v>
      </c>
      <c r="T181">
        <f>ROUND(('TM1.5SynPop_forCounty_2050'!T181-'TM1.5SynPop_forCounty_2035'!T181)*5/15+'TM1.5SynPop_forCounty_2035'!T181,0)</f>
        <v>142</v>
      </c>
      <c r="U181">
        <f>ROUND(('TM1.5SynPop_forCounty_2050'!U181-'TM1.5SynPop_forCounty_2035'!U181)*5/15+'TM1.5SynPop_forCounty_2035'!U181,0)</f>
        <v>374</v>
      </c>
      <c r="V181">
        <f>ROUND(('TM1.5SynPop_forCounty_2050'!V181-'TM1.5SynPop_forCounty_2035'!V181)*5/15+'TM1.5SynPop_forCounty_2035'!V181,0)</f>
        <v>684</v>
      </c>
      <c r="W181">
        <f>ROUND(('TM1.5SynPop_forCounty_2050'!W181-'TM1.5SynPop_forCounty_2035'!W181)*5/15+'TM1.5SynPop_forCounty_2035'!W181,0)</f>
        <v>849</v>
      </c>
      <c r="X181">
        <f>ROUND(('TM1.5SynPop_forCounty_2050'!X181-'TM1.5SynPop_forCounty_2035'!X181)*5/15+'TM1.5SynPop_forCounty_2035'!X181,0)</f>
        <v>1788</v>
      </c>
      <c r="Y181">
        <f>ROUND(('TM1.5SynPop_forCounty_2050'!Y181-'TM1.5SynPop_forCounty_2035'!Y181)*5/15+'TM1.5SynPop_forCounty_2035'!Y181,0)</f>
        <v>968</v>
      </c>
      <c r="Z181">
        <f>ROUND(('TM1.5SynPop_forCounty_2050'!Z181-'TM1.5SynPop_forCounty_2035'!Z181)*5/15+'TM1.5SynPop_forCounty_2035'!Z181,0)</f>
        <v>2457</v>
      </c>
      <c r="AA181">
        <f>ROUND(('TM1.5SynPop_forCounty_2050'!AA181-'TM1.5SynPop_forCounty_2035'!AA181)*5/15+'TM1.5SynPop_forCounty_2035'!AA181,0)</f>
        <v>326</v>
      </c>
    </row>
    <row r="182" spans="1:27">
      <c r="A182">
        <f>VLOOKUP(B182,xwalk!$A$2:$D$1455,4,FALSE)</f>
        <v>1</v>
      </c>
      <c r="B182">
        <v>181</v>
      </c>
      <c r="C182">
        <f>ROUND(('TM1.5SynPop_forCounty_2050'!C182-'TM1.5SynPop_forCounty_2035'!C182)*5/15+'TM1.5SynPop_forCounty_2035'!C182,0)</f>
        <v>5419</v>
      </c>
      <c r="D182">
        <f>ROUND(('TM1.5SynPop_forCounty_2050'!D182-'TM1.5SynPop_forCounty_2035'!D182)*5/15+'TM1.5SynPop_forCounty_2035'!D182,0)</f>
        <v>0</v>
      </c>
      <c r="E182">
        <f>ROUND(('TM1.5SynPop_forCounty_2050'!E182-'TM1.5SynPop_forCounty_2035'!E182)*5/15+'TM1.5SynPop_forCounty_2035'!E182,0)</f>
        <v>173</v>
      </c>
      <c r="F182">
        <f>ROUND(('TM1.5SynPop_forCounty_2050'!F182-'TM1.5SynPop_forCounty_2035'!F182)*5/15+'TM1.5SynPop_forCounty_2035'!F182,0)</f>
        <v>207</v>
      </c>
      <c r="G182">
        <f>ROUND(('TM1.5SynPop_forCounty_2050'!G182-'TM1.5SynPop_forCounty_2035'!G182)*5/15+'TM1.5SynPop_forCounty_2035'!G182,0)</f>
        <v>262</v>
      </c>
      <c r="H182">
        <f>ROUND(('TM1.5SynPop_forCounty_2050'!H182-'TM1.5SynPop_forCounty_2035'!H182)*5/15+'TM1.5SynPop_forCounty_2035'!H182,0)</f>
        <v>203</v>
      </c>
      <c r="I182">
        <f>ROUND(('TM1.5SynPop_forCounty_2050'!I182-'TM1.5SynPop_forCounty_2035'!I182)*5/15+'TM1.5SynPop_forCounty_2035'!I182,0)</f>
        <v>307</v>
      </c>
      <c r="J182">
        <f>ROUND(('TM1.5SynPop_forCounty_2050'!J182-'TM1.5SynPop_forCounty_2035'!J182)*5/15+'TM1.5SynPop_forCounty_2035'!J182,0)</f>
        <v>863</v>
      </c>
      <c r="K182">
        <f>ROUND(('TM1.5SynPop_forCounty_2050'!K182-'TM1.5SynPop_forCounty_2035'!K182)*5/15+'TM1.5SynPop_forCounty_2035'!K182,0)</f>
        <v>427</v>
      </c>
      <c r="L182">
        <f>ROUND(('TM1.5SynPop_forCounty_2050'!L182-'TM1.5SynPop_forCounty_2035'!L182)*5/15+'TM1.5SynPop_forCounty_2035'!L182,0)</f>
        <v>644</v>
      </c>
      <c r="M182">
        <f>ROUND(('TM1.5SynPop_forCounty_2050'!M182-'TM1.5SynPop_forCounty_2035'!M182)*5/15+'TM1.5SynPop_forCounty_2035'!M182,0)</f>
        <v>379</v>
      </c>
      <c r="N182">
        <f>ROUND(('TM1.5SynPop_forCounty_2050'!N182-'TM1.5SynPop_forCounty_2035'!N182)*5/15+'TM1.5SynPop_forCounty_2035'!N182,0)</f>
        <v>565</v>
      </c>
      <c r="O182">
        <f>ROUND(('TM1.5SynPop_forCounty_2050'!O182-'TM1.5SynPop_forCounty_2035'!O182)*5/15+'TM1.5SynPop_forCounty_2035'!O182,0)</f>
        <v>447</v>
      </c>
      <c r="P182">
        <f>ROUND(('TM1.5SynPop_forCounty_2050'!P182-'TM1.5SynPop_forCounty_2035'!P182)*5/15+'TM1.5SynPop_forCounty_2035'!P182,0)</f>
        <v>715</v>
      </c>
      <c r="Q182">
        <f>ROUND(('TM1.5SynPop_forCounty_2050'!Q182-'TM1.5SynPop_forCounty_2035'!Q182)*5/15+'TM1.5SynPop_forCounty_2035'!Q182,0)</f>
        <v>556</v>
      </c>
      <c r="R182">
        <f>ROUND(('TM1.5SynPop_forCounty_2050'!R182-'TM1.5SynPop_forCounty_2035'!R182)*5/15+'TM1.5SynPop_forCounty_2035'!R182,0)</f>
        <v>297</v>
      </c>
      <c r="S182">
        <f>ROUND(('TM1.5SynPop_forCounty_2050'!S182-'TM1.5SynPop_forCounty_2035'!S182)*5/15+'TM1.5SynPop_forCounty_2035'!S182,0)</f>
        <v>5419</v>
      </c>
      <c r="T182">
        <f>ROUND(('TM1.5SynPop_forCounty_2050'!T182-'TM1.5SynPop_forCounty_2035'!T182)*5/15+'TM1.5SynPop_forCounty_2035'!T182,0)</f>
        <v>191</v>
      </c>
      <c r="U182">
        <f>ROUND(('TM1.5SynPop_forCounty_2050'!U182-'TM1.5SynPop_forCounty_2035'!U182)*5/15+'TM1.5SynPop_forCounty_2035'!U182,0)</f>
        <v>535</v>
      </c>
      <c r="V182">
        <f>ROUND(('TM1.5SynPop_forCounty_2050'!V182-'TM1.5SynPop_forCounty_2035'!V182)*5/15+'TM1.5SynPop_forCounty_2035'!V182,0)</f>
        <v>430</v>
      </c>
      <c r="W182">
        <f>ROUND(('TM1.5SynPop_forCounty_2050'!W182-'TM1.5SynPop_forCounty_2035'!W182)*5/15+'TM1.5SynPop_forCounty_2035'!W182,0)</f>
        <v>936</v>
      </c>
      <c r="X182">
        <f>ROUND(('TM1.5SynPop_forCounty_2050'!X182-'TM1.5SynPop_forCounty_2035'!X182)*5/15+'TM1.5SynPop_forCounty_2035'!X182,0)</f>
        <v>1901</v>
      </c>
      <c r="Y182">
        <f>ROUND(('TM1.5SynPop_forCounty_2050'!Y182-'TM1.5SynPop_forCounty_2035'!Y182)*5/15+'TM1.5SynPop_forCounty_2035'!Y182,0)</f>
        <v>1426</v>
      </c>
      <c r="Z182">
        <f>ROUND(('TM1.5SynPop_forCounty_2050'!Z182-'TM1.5SynPop_forCounty_2035'!Z182)*5/15+'TM1.5SynPop_forCounty_2035'!Z182,0)</f>
        <v>2797</v>
      </c>
      <c r="AA182">
        <f>ROUND(('TM1.5SynPop_forCounty_2050'!AA182-'TM1.5SynPop_forCounty_2035'!AA182)*5/15+'TM1.5SynPop_forCounty_2035'!AA182,0)</f>
        <v>390</v>
      </c>
    </row>
    <row r="183" spans="1:27">
      <c r="A183">
        <f>VLOOKUP(B183,xwalk!$A$2:$D$1455,4,FALSE)</f>
        <v>1</v>
      </c>
      <c r="B183">
        <v>182</v>
      </c>
      <c r="C183">
        <f>ROUND(('TM1.5SynPop_forCounty_2050'!C183-'TM1.5SynPop_forCounty_2035'!C183)*5/15+'TM1.5SynPop_forCounty_2035'!C183,0)</f>
        <v>7033</v>
      </c>
      <c r="D183">
        <f>ROUND(('TM1.5SynPop_forCounty_2050'!D183-'TM1.5SynPop_forCounty_2035'!D183)*5/15+'TM1.5SynPop_forCounty_2035'!D183,0)</f>
        <v>7</v>
      </c>
      <c r="E183">
        <f>ROUND(('TM1.5SynPop_forCounty_2050'!E183-'TM1.5SynPop_forCounty_2035'!E183)*5/15+'TM1.5SynPop_forCounty_2035'!E183,0)</f>
        <v>255</v>
      </c>
      <c r="F183">
        <f>ROUND(('TM1.5SynPop_forCounty_2050'!F183-'TM1.5SynPop_forCounty_2035'!F183)*5/15+'TM1.5SynPop_forCounty_2035'!F183,0)</f>
        <v>310</v>
      </c>
      <c r="G183">
        <f>ROUND(('TM1.5SynPop_forCounty_2050'!G183-'TM1.5SynPop_forCounty_2035'!G183)*5/15+'TM1.5SynPop_forCounty_2035'!G183,0)</f>
        <v>328</v>
      </c>
      <c r="H183">
        <f>ROUND(('TM1.5SynPop_forCounty_2050'!H183-'TM1.5SynPop_forCounty_2035'!H183)*5/15+'TM1.5SynPop_forCounty_2035'!H183,0)</f>
        <v>256</v>
      </c>
      <c r="I183">
        <f>ROUND(('TM1.5SynPop_forCounty_2050'!I183-'TM1.5SynPop_forCounty_2035'!I183)*5/15+'TM1.5SynPop_forCounty_2035'!I183,0)</f>
        <v>385</v>
      </c>
      <c r="J183">
        <f>ROUND(('TM1.5SynPop_forCounty_2050'!J183-'TM1.5SynPop_forCounty_2035'!J183)*5/15+'TM1.5SynPop_forCounty_2035'!J183,0)</f>
        <v>1086</v>
      </c>
      <c r="K183">
        <f>ROUND(('TM1.5SynPop_forCounty_2050'!K183-'TM1.5SynPop_forCounty_2035'!K183)*5/15+'TM1.5SynPop_forCounty_2035'!K183,0)</f>
        <v>536</v>
      </c>
      <c r="L183">
        <f>ROUND(('TM1.5SynPop_forCounty_2050'!L183-'TM1.5SynPop_forCounty_2035'!L183)*5/15+'TM1.5SynPop_forCounty_2035'!L183,0)</f>
        <v>853</v>
      </c>
      <c r="M183">
        <f>ROUND(('TM1.5SynPop_forCounty_2050'!M183-'TM1.5SynPop_forCounty_2035'!M183)*5/15+'TM1.5SynPop_forCounty_2035'!M183,0)</f>
        <v>506</v>
      </c>
      <c r="N183">
        <f>ROUND(('TM1.5SynPop_forCounty_2050'!N183-'TM1.5SynPop_forCounty_2035'!N183)*5/15+'TM1.5SynPop_forCounty_2035'!N183,0)</f>
        <v>726</v>
      </c>
      <c r="O183">
        <f>ROUND(('TM1.5SynPop_forCounty_2050'!O183-'TM1.5SynPop_forCounty_2035'!O183)*5/15+'TM1.5SynPop_forCounty_2035'!O183,0)</f>
        <v>733</v>
      </c>
      <c r="P183">
        <f>ROUND(('TM1.5SynPop_forCounty_2050'!P183-'TM1.5SynPop_forCounty_2035'!P183)*5/15+'TM1.5SynPop_forCounty_2035'!P183,0)</f>
        <v>608</v>
      </c>
      <c r="Q183">
        <f>ROUND(('TM1.5SynPop_forCounty_2050'!Q183-'TM1.5SynPop_forCounty_2035'!Q183)*5/15+'TM1.5SynPop_forCounty_2035'!Q183,0)</f>
        <v>825</v>
      </c>
      <c r="R183">
        <f>ROUND(('TM1.5SynPop_forCounty_2050'!R183-'TM1.5SynPop_forCounty_2035'!R183)*5/15+'TM1.5SynPop_forCounty_2035'!R183,0)</f>
        <v>454</v>
      </c>
      <c r="S183">
        <f>ROUND(('TM1.5SynPop_forCounty_2050'!S183-'TM1.5SynPop_forCounty_2035'!S183)*5/15+'TM1.5SynPop_forCounty_2035'!S183,0)</f>
        <v>7041</v>
      </c>
      <c r="T183">
        <f>ROUND(('TM1.5SynPop_forCounty_2050'!T183-'TM1.5SynPop_forCounty_2035'!T183)*5/15+'TM1.5SynPop_forCounty_2035'!T183,0)</f>
        <v>204</v>
      </c>
      <c r="U183">
        <f>ROUND(('TM1.5SynPop_forCounty_2050'!U183-'TM1.5SynPop_forCounty_2035'!U183)*5/15+'TM1.5SynPop_forCounty_2035'!U183,0)</f>
        <v>739</v>
      </c>
      <c r="V183">
        <f>ROUND(('TM1.5SynPop_forCounty_2050'!V183-'TM1.5SynPop_forCounty_2035'!V183)*5/15+'TM1.5SynPop_forCounty_2035'!V183,0)</f>
        <v>587</v>
      </c>
      <c r="W183">
        <f>ROUND(('TM1.5SynPop_forCounty_2050'!W183-'TM1.5SynPop_forCounty_2035'!W183)*5/15+'TM1.5SynPop_forCounty_2035'!W183,0)</f>
        <v>1119</v>
      </c>
      <c r="X183">
        <f>ROUND(('TM1.5SynPop_forCounty_2050'!X183-'TM1.5SynPop_forCounty_2035'!X183)*5/15+'TM1.5SynPop_forCounty_2035'!X183,0)</f>
        <v>2378</v>
      </c>
      <c r="Y183">
        <f>ROUND(('TM1.5SynPop_forCounty_2050'!Y183-'TM1.5SynPop_forCounty_2035'!Y183)*5/15+'TM1.5SynPop_forCounty_2035'!Y183,0)</f>
        <v>2014</v>
      </c>
      <c r="Z183">
        <f>ROUND(('TM1.5SynPop_forCounty_2050'!Z183-'TM1.5SynPop_forCounty_2035'!Z183)*5/15+'TM1.5SynPop_forCounty_2035'!Z183,0)</f>
        <v>3605</v>
      </c>
      <c r="AA183">
        <f>ROUND(('TM1.5SynPop_forCounty_2050'!AA183-'TM1.5SynPop_forCounty_2035'!AA183)*5/15+'TM1.5SynPop_forCounty_2035'!AA183,0)</f>
        <v>511</v>
      </c>
    </row>
    <row r="184" spans="1:27">
      <c r="A184">
        <f>VLOOKUP(B184,xwalk!$A$2:$D$1455,4,FALSE)</f>
        <v>1</v>
      </c>
      <c r="B184">
        <v>183</v>
      </c>
      <c r="C184">
        <f>ROUND(('TM1.5SynPop_forCounty_2050'!C184-'TM1.5SynPop_forCounty_2035'!C184)*5/15+'TM1.5SynPop_forCounty_2035'!C184,0)</f>
        <v>7401</v>
      </c>
      <c r="D184">
        <f>ROUND(('TM1.5SynPop_forCounty_2050'!D184-'TM1.5SynPop_forCounty_2035'!D184)*5/15+'TM1.5SynPop_forCounty_2035'!D184,0)</f>
        <v>26</v>
      </c>
      <c r="E184">
        <f>ROUND(('TM1.5SynPop_forCounty_2050'!E184-'TM1.5SynPop_forCounty_2035'!E184)*5/15+'TM1.5SynPop_forCounty_2035'!E184,0)</f>
        <v>214</v>
      </c>
      <c r="F184">
        <f>ROUND(('TM1.5SynPop_forCounty_2050'!F184-'TM1.5SynPop_forCounty_2035'!F184)*5/15+'TM1.5SynPop_forCounty_2035'!F184,0)</f>
        <v>320</v>
      </c>
      <c r="G184">
        <f>ROUND(('TM1.5SynPop_forCounty_2050'!G184-'TM1.5SynPop_forCounty_2035'!G184)*5/15+'TM1.5SynPop_forCounty_2035'!G184,0)</f>
        <v>341</v>
      </c>
      <c r="H184">
        <f>ROUND(('TM1.5SynPop_forCounty_2050'!H184-'TM1.5SynPop_forCounty_2035'!H184)*5/15+'TM1.5SynPop_forCounty_2035'!H184,0)</f>
        <v>270</v>
      </c>
      <c r="I184">
        <f>ROUND(('TM1.5SynPop_forCounty_2050'!I184-'TM1.5SynPop_forCounty_2035'!I184)*5/15+'TM1.5SynPop_forCounty_2035'!I184,0)</f>
        <v>379</v>
      </c>
      <c r="J184">
        <f>ROUND(('TM1.5SynPop_forCounty_2050'!J184-'TM1.5SynPop_forCounty_2035'!J184)*5/15+'TM1.5SynPop_forCounty_2035'!J184,0)</f>
        <v>1122</v>
      </c>
      <c r="K184">
        <f>ROUND(('TM1.5SynPop_forCounty_2050'!K184-'TM1.5SynPop_forCounty_2035'!K184)*5/15+'TM1.5SynPop_forCounty_2035'!K184,0)</f>
        <v>482</v>
      </c>
      <c r="L184">
        <f>ROUND(('TM1.5SynPop_forCounty_2050'!L184-'TM1.5SynPop_forCounty_2035'!L184)*5/15+'TM1.5SynPop_forCounty_2035'!L184,0)</f>
        <v>811</v>
      </c>
      <c r="M184">
        <f>ROUND(('TM1.5SynPop_forCounty_2050'!M184-'TM1.5SynPop_forCounty_2035'!M184)*5/15+'TM1.5SynPop_forCounty_2035'!M184,0)</f>
        <v>536</v>
      </c>
      <c r="N184">
        <f>ROUND(('TM1.5SynPop_forCounty_2050'!N184-'TM1.5SynPop_forCounty_2035'!N184)*5/15+'TM1.5SynPop_forCounty_2035'!N184,0)</f>
        <v>818</v>
      </c>
      <c r="O184">
        <f>ROUND(('TM1.5SynPop_forCounty_2050'!O184-'TM1.5SynPop_forCounty_2035'!O184)*5/15+'TM1.5SynPop_forCounty_2035'!O184,0)</f>
        <v>684</v>
      </c>
      <c r="P184">
        <f>ROUND(('TM1.5SynPop_forCounty_2050'!P184-'TM1.5SynPop_forCounty_2035'!P184)*5/15+'TM1.5SynPop_forCounty_2035'!P184,0)</f>
        <v>582</v>
      </c>
      <c r="Q184">
        <f>ROUND(('TM1.5SynPop_forCounty_2050'!Q184-'TM1.5SynPop_forCounty_2035'!Q184)*5/15+'TM1.5SynPop_forCounty_2035'!Q184,0)</f>
        <v>734</v>
      </c>
      <c r="R184">
        <f>ROUND(('TM1.5SynPop_forCounty_2050'!R184-'TM1.5SynPop_forCounty_2035'!R184)*5/15+'TM1.5SynPop_forCounty_2035'!R184,0)</f>
        <v>648</v>
      </c>
      <c r="S184">
        <f>ROUND(('TM1.5SynPop_forCounty_2050'!S184-'TM1.5SynPop_forCounty_2035'!S184)*5/15+'TM1.5SynPop_forCounty_2035'!S184,0)</f>
        <v>7427</v>
      </c>
      <c r="T184">
        <f>ROUND(('TM1.5SynPop_forCounty_2050'!T184-'TM1.5SynPop_forCounty_2035'!T184)*5/15+'TM1.5SynPop_forCounty_2035'!T184,0)</f>
        <v>234</v>
      </c>
      <c r="U184">
        <f>ROUND(('TM1.5SynPop_forCounty_2050'!U184-'TM1.5SynPop_forCounty_2035'!U184)*5/15+'TM1.5SynPop_forCounty_2035'!U184,0)</f>
        <v>721</v>
      </c>
      <c r="V184">
        <f>ROUND(('TM1.5SynPop_forCounty_2050'!V184-'TM1.5SynPop_forCounty_2035'!V184)*5/15+'TM1.5SynPop_forCounty_2035'!V184,0)</f>
        <v>671</v>
      </c>
      <c r="W184">
        <f>ROUND(('TM1.5SynPop_forCounty_2050'!W184-'TM1.5SynPop_forCounty_2035'!W184)*5/15+'TM1.5SynPop_forCounty_2035'!W184,0)</f>
        <v>1099</v>
      </c>
      <c r="X184">
        <f>ROUND(('TM1.5SynPop_forCounty_2050'!X184-'TM1.5SynPop_forCounty_2035'!X184)*5/15+'TM1.5SynPop_forCounty_2035'!X184,0)</f>
        <v>2241</v>
      </c>
      <c r="Y184">
        <f>ROUND(('TM1.5SynPop_forCounty_2050'!Y184-'TM1.5SynPop_forCounty_2035'!Y184)*5/15+'TM1.5SynPop_forCounty_2035'!Y184,0)</f>
        <v>2461</v>
      </c>
      <c r="Z184">
        <f>ROUND(('TM1.5SynPop_forCounty_2050'!Z184-'TM1.5SynPop_forCounty_2035'!Z184)*5/15+'TM1.5SynPop_forCounty_2035'!Z184,0)</f>
        <v>3769</v>
      </c>
      <c r="AA184">
        <f>ROUND(('TM1.5SynPop_forCounty_2050'!AA184-'TM1.5SynPop_forCounty_2035'!AA184)*5/15+'TM1.5SynPop_forCounty_2035'!AA184,0)</f>
        <v>500</v>
      </c>
    </row>
    <row r="185" spans="1:27">
      <c r="A185">
        <f>VLOOKUP(B185,xwalk!$A$2:$D$1455,4,FALSE)</f>
        <v>1</v>
      </c>
      <c r="B185">
        <v>184</v>
      </c>
      <c r="C185">
        <f>ROUND(('TM1.5SynPop_forCounty_2050'!C185-'TM1.5SynPop_forCounty_2035'!C185)*5/15+'TM1.5SynPop_forCounty_2035'!C185,0)</f>
        <v>9129</v>
      </c>
      <c r="D185">
        <f>ROUND(('TM1.5SynPop_forCounty_2050'!D185-'TM1.5SynPop_forCounty_2035'!D185)*5/15+'TM1.5SynPop_forCounty_2035'!D185,0)</f>
        <v>23</v>
      </c>
      <c r="E185">
        <f>ROUND(('TM1.5SynPop_forCounty_2050'!E185-'TM1.5SynPop_forCounty_2035'!E185)*5/15+'TM1.5SynPop_forCounty_2035'!E185,0)</f>
        <v>257</v>
      </c>
      <c r="F185">
        <f>ROUND(('TM1.5SynPop_forCounty_2050'!F185-'TM1.5SynPop_forCounty_2035'!F185)*5/15+'TM1.5SynPop_forCounty_2035'!F185,0)</f>
        <v>377</v>
      </c>
      <c r="G185">
        <f>ROUND(('TM1.5SynPop_forCounty_2050'!G185-'TM1.5SynPop_forCounty_2035'!G185)*5/15+'TM1.5SynPop_forCounty_2035'!G185,0)</f>
        <v>419</v>
      </c>
      <c r="H185">
        <f>ROUND(('TM1.5SynPop_forCounty_2050'!H185-'TM1.5SynPop_forCounty_2035'!H185)*5/15+'TM1.5SynPop_forCounty_2035'!H185,0)</f>
        <v>312</v>
      </c>
      <c r="I185">
        <f>ROUND(('TM1.5SynPop_forCounty_2050'!I185-'TM1.5SynPop_forCounty_2035'!I185)*5/15+'TM1.5SynPop_forCounty_2035'!I185,0)</f>
        <v>496</v>
      </c>
      <c r="J185">
        <f>ROUND(('TM1.5SynPop_forCounty_2050'!J185-'TM1.5SynPop_forCounty_2035'!J185)*5/15+'TM1.5SynPop_forCounty_2035'!J185,0)</f>
        <v>1426</v>
      </c>
      <c r="K185">
        <f>ROUND(('TM1.5SynPop_forCounty_2050'!K185-'TM1.5SynPop_forCounty_2035'!K185)*5/15+'TM1.5SynPop_forCounty_2035'!K185,0)</f>
        <v>566</v>
      </c>
      <c r="L185">
        <f>ROUND(('TM1.5SynPop_forCounty_2050'!L185-'TM1.5SynPop_forCounty_2035'!L185)*5/15+'TM1.5SynPop_forCounty_2035'!L185,0)</f>
        <v>1096</v>
      </c>
      <c r="M185">
        <f>ROUND(('TM1.5SynPop_forCounty_2050'!M185-'TM1.5SynPop_forCounty_2035'!M185)*5/15+'TM1.5SynPop_forCounty_2035'!M185,0)</f>
        <v>649</v>
      </c>
      <c r="N185">
        <f>ROUND(('TM1.5SynPop_forCounty_2050'!N185-'TM1.5SynPop_forCounty_2035'!N185)*5/15+'TM1.5SynPop_forCounty_2035'!N185,0)</f>
        <v>977</v>
      </c>
      <c r="O185">
        <f>ROUND(('TM1.5SynPop_forCounty_2050'!O185-'TM1.5SynPop_forCounty_2035'!O185)*5/15+'TM1.5SynPop_forCounty_2035'!O185,0)</f>
        <v>933</v>
      </c>
      <c r="P185">
        <f>ROUND(('TM1.5SynPop_forCounty_2050'!P185-'TM1.5SynPop_forCounty_2035'!P185)*5/15+'TM1.5SynPop_forCounty_2035'!P185,0)</f>
        <v>703</v>
      </c>
      <c r="Q185">
        <f>ROUND(('TM1.5SynPop_forCounty_2050'!Q185-'TM1.5SynPop_forCounty_2035'!Q185)*5/15+'TM1.5SynPop_forCounty_2035'!Q185,0)</f>
        <v>1069</v>
      </c>
      <c r="R185">
        <f>ROUND(('TM1.5SynPop_forCounty_2050'!R185-'TM1.5SynPop_forCounty_2035'!R185)*5/15+'TM1.5SynPop_forCounty_2035'!R185,0)</f>
        <v>583</v>
      </c>
      <c r="S185">
        <f>ROUND(('TM1.5SynPop_forCounty_2050'!S185-'TM1.5SynPop_forCounty_2035'!S185)*5/15+'TM1.5SynPop_forCounty_2035'!S185,0)</f>
        <v>9153</v>
      </c>
      <c r="T185">
        <f>ROUND(('TM1.5SynPop_forCounty_2050'!T185-'TM1.5SynPop_forCounty_2035'!T185)*5/15+'TM1.5SynPop_forCounty_2035'!T185,0)</f>
        <v>326</v>
      </c>
      <c r="U185">
        <f>ROUND(('TM1.5SynPop_forCounty_2050'!U185-'TM1.5SynPop_forCounty_2035'!U185)*5/15+'TM1.5SynPop_forCounty_2035'!U185,0)</f>
        <v>858</v>
      </c>
      <c r="V185">
        <f>ROUND(('TM1.5SynPop_forCounty_2050'!V185-'TM1.5SynPop_forCounty_2035'!V185)*5/15+'TM1.5SynPop_forCounty_2035'!V185,0)</f>
        <v>662</v>
      </c>
      <c r="W185">
        <f>ROUND(('TM1.5SynPop_forCounty_2050'!W185-'TM1.5SynPop_forCounty_2035'!W185)*5/15+'TM1.5SynPop_forCounty_2035'!W185,0)</f>
        <v>1330</v>
      </c>
      <c r="X185">
        <f>ROUND(('TM1.5SynPop_forCounty_2050'!X185-'TM1.5SynPop_forCounty_2035'!X185)*5/15+'TM1.5SynPop_forCounty_2035'!X185,0)</f>
        <v>2947</v>
      </c>
      <c r="Y185">
        <f>ROUND(('TM1.5SynPop_forCounty_2050'!Y185-'TM1.5SynPop_forCounty_2035'!Y185)*5/15+'TM1.5SynPop_forCounty_2035'!Y185,0)</f>
        <v>3029</v>
      </c>
      <c r="Z185">
        <f>ROUND(('TM1.5SynPop_forCounty_2050'!Z185-'TM1.5SynPop_forCounty_2035'!Z185)*5/15+'TM1.5SynPop_forCounty_2035'!Z185,0)</f>
        <v>4592</v>
      </c>
      <c r="AA185">
        <f>ROUND(('TM1.5SynPop_forCounty_2050'!AA185-'TM1.5SynPop_forCounty_2035'!AA185)*5/15+'TM1.5SynPop_forCounty_2035'!AA185,0)</f>
        <v>614</v>
      </c>
    </row>
    <row r="186" spans="1:27">
      <c r="A186">
        <f>VLOOKUP(B186,xwalk!$A$2:$D$1455,4,FALSE)</f>
        <v>1</v>
      </c>
      <c r="B186">
        <v>185</v>
      </c>
      <c r="C186">
        <f>ROUND(('TM1.5SynPop_forCounty_2050'!C186-'TM1.5SynPop_forCounty_2035'!C186)*5/15+'TM1.5SynPop_forCounty_2035'!C186,0)</f>
        <v>8832</v>
      </c>
      <c r="D186">
        <f>ROUND(('TM1.5SynPop_forCounty_2050'!D186-'TM1.5SynPop_forCounty_2035'!D186)*5/15+'TM1.5SynPop_forCounty_2035'!D186,0)</f>
        <v>1</v>
      </c>
      <c r="E186">
        <f>ROUND(('TM1.5SynPop_forCounty_2050'!E186-'TM1.5SynPop_forCounty_2035'!E186)*5/15+'TM1.5SynPop_forCounty_2035'!E186,0)</f>
        <v>307</v>
      </c>
      <c r="F186">
        <f>ROUND(('TM1.5SynPop_forCounty_2050'!F186-'TM1.5SynPop_forCounty_2035'!F186)*5/15+'TM1.5SynPop_forCounty_2035'!F186,0)</f>
        <v>387</v>
      </c>
      <c r="G186">
        <f>ROUND(('TM1.5SynPop_forCounty_2050'!G186-'TM1.5SynPop_forCounty_2035'!G186)*5/15+'TM1.5SynPop_forCounty_2035'!G186,0)</f>
        <v>397</v>
      </c>
      <c r="H186">
        <f>ROUND(('TM1.5SynPop_forCounty_2050'!H186-'TM1.5SynPop_forCounty_2035'!H186)*5/15+'TM1.5SynPop_forCounty_2035'!H186,0)</f>
        <v>308</v>
      </c>
      <c r="I186">
        <f>ROUND(('TM1.5SynPop_forCounty_2050'!I186-'TM1.5SynPop_forCounty_2035'!I186)*5/15+'TM1.5SynPop_forCounty_2035'!I186,0)</f>
        <v>494</v>
      </c>
      <c r="J186">
        <f>ROUND(('TM1.5SynPop_forCounty_2050'!J186-'TM1.5SynPop_forCounty_2035'!J186)*5/15+'TM1.5SynPop_forCounty_2035'!J186,0)</f>
        <v>1349</v>
      </c>
      <c r="K186">
        <f>ROUND(('TM1.5SynPop_forCounty_2050'!K186-'TM1.5SynPop_forCounty_2035'!K186)*5/15+'TM1.5SynPop_forCounty_2035'!K186,0)</f>
        <v>628</v>
      </c>
      <c r="L186">
        <f>ROUND(('TM1.5SynPop_forCounty_2050'!L186-'TM1.5SynPop_forCounty_2035'!L186)*5/15+'TM1.5SynPop_forCounty_2035'!L186,0)</f>
        <v>1076</v>
      </c>
      <c r="M186">
        <f>ROUND(('TM1.5SynPop_forCounty_2050'!M186-'TM1.5SynPop_forCounty_2035'!M186)*5/15+'TM1.5SynPop_forCounty_2035'!M186,0)</f>
        <v>614</v>
      </c>
      <c r="N186">
        <f>ROUND(('TM1.5SynPop_forCounty_2050'!N186-'TM1.5SynPop_forCounty_2035'!N186)*5/15+'TM1.5SynPop_forCounty_2035'!N186,0)</f>
        <v>924</v>
      </c>
      <c r="O186">
        <f>ROUND(('TM1.5SynPop_forCounty_2050'!O186-'TM1.5SynPop_forCounty_2035'!O186)*5/15+'TM1.5SynPop_forCounty_2035'!O186,0)</f>
        <v>749</v>
      </c>
      <c r="P186">
        <f>ROUND(('TM1.5SynPop_forCounty_2050'!P186-'TM1.5SynPop_forCounty_2035'!P186)*5/15+'TM1.5SynPop_forCounty_2035'!P186,0)</f>
        <v>1028</v>
      </c>
      <c r="Q186">
        <f>ROUND(('TM1.5SynPop_forCounty_2050'!Q186-'TM1.5SynPop_forCounty_2035'!Q186)*5/15+'TM1.5SynPop_forCounty_2035'!Q186,0)</f>
        <v>958</v>
      </c>
      <c r="R186">
        <f>ROUND(('TM1.5SynPop_forCounty_2050'!R186-'TM1.5SynPop_forCounty_2035'!R186)*5/15+'TM1.5SynPop_forCounty_2035'!R186,0)</f>
        <v>507</v>
      </c>
      <c r="S186">
        <f>ROUND(('TM1.5SynPop_forCounty_2050'!S186-'TM1.5SynPop_forCounty_2035'!S186)*5/15+'TM1.5SynPop_forCounty_2035'!S186,0)</f>
        <v>8833</v>
      </c>
      <c r="T186">
        <f>ROUND(('TM1.5SynPop_forCounty_2050'!T186-'TM1.5SynPop_forCounty_2035'!T186)*5/15+'TM1.5SynPop_forCounty_2035'!T186,0)</f>
        <v>290</v>
      </c>
      <c r="U186">
        <f>ROUND(('TM1.5SynPop_forCounty_2050'!U186-'TM1.5SynPop_forCounty_2035'!U186)*5/15+'TM1.5SynPop_forCounty_2035'!U186,0)</f>
        <v>763</v>
      </c>
      <c r="V186">
        <f>ROUND(('TM1.5SynPop_forCounty_2050'!V186-'TM1.5SynPop_forCounty_2035'!V186)*5/15+'TM1.5SynPop_forCounty_2035'!V186,0)</f>
        <v>711</v>
      </c>
      <c r="W186">
        <f>ROUND(('TM1.5SynPop_forCounty_2050'!W186-'TM1.5SynPop_forCounty_2035'!W186)*5/15+'TM1.5SynPop_forCounty_2035'!W186,0)</f>
        <v>1403</v>
      </c>
      <c r="X186">
        <f>ROUND(('TM1.5SynPop_forCounty_2050'!X186-'TM1.5SynPop_forCounty_2035'!X186)*5/15+'TM1.5SynPop_forCounty_2035'!X186,0)</f>
        <v>2809</v>
      </c>
      <c r="Y186">
        <f>ROUND(('TM1.5SynPop_forCounty_2050'!Y186-'TM1.5SynPop_forCounty_2035'!Y186)*5/15+'TM1.5SynPop_forCounty_2035'!Y186,0)</f>
        <v>2856</v>
      </c>
      <c r="Z186">
        <f>ROUND(('TM1.5SynPop_forCounty_2050'!Z186-'TM1.5SynPop_forCounty_2035'!Z186)*5/15+'TM1.5SynPop_forCounty_2035'!Z186,0)</f>
        <v>4455</v>
      </c>
      <c r="AA186">
        <f>ROUND(('TM1.5SynPop_forCounty_2050'!AA186-'TM1.5SynPop_forCounty_2035'!AA186)*5/15+'TM1.5SynPop_forCounty_2035'!AA186,0)</f>
        <v>549</v>
      </c>
    </row>
    <row r="187" spans="1:27">
      <c r="A187">
        <f>VLOOKUP(B187,xwalk!$A$2:$D$1455,4,FALSE)</f>
        <v>1</v>
      </c>
      <c r="B187">
        <v>186</v>
      </c>
      <c r="C187">
        <f>ROUND(('TM1.5SynPop_forCounty_2050'!C187-'TM1.5SynPop_forCounty_2035'!C187)*5/15+'TM1.5SynPop_forCounty_2035'!C187,0)</f>
        <v>8028</v>
      </c>
      <c r="D187">
        <f>ROUND(('TM1.5SynPop_forCounty_2050'!D187-'TM1.5SynPop_forCounty_2035'!D187)*5/15+'TM1.5SynPop_forCounty_2035'!D187,0)</f>
        <v>52</v>
      </c>
      <c r="E187">
        <f>ROUND(('TM1.5SynPop_forCounty_2050'!E187-'TM1.5SynPop_forCounty_2035'!E187)*5/15+'TM1.5SynPop_forCounty_2035'!E187,0)</f>
        <v>303</v>
      </c>
      <c r="F187">
        <f>ROUND(('TM1.5SynPop_forCounty_2050'!F187-'TM1.5SynPop_forCounty_2035'!F187)*5/15+'TM1.5SynPop_forCounty_2035'!F187,0)</f>
        <v>298</v>
      </c>
      <c r="G187">
        <f>ROUND(('TM1.5SynPop_forCounty_2050'!G187-'TM1.5SynPop_forCounty_2035'!G187)*5/15+'TM1.5SynPop_forCounty_2035'!G187,0)</f>
        <v>340</v>
      </c>
      <c r="H187">
        <f>ROUND(('TM1.5SynPop_forCounty_2050'!H187-'TM1.5SynPop_forCounty_2035'!H187)*5/15+'TM1.5SynPop_forCounty_2035'!H187,0)</f>
        <v>282</v>
      </c>
      <c r="I187">
        <f>ROUND(('TM1.5SynPop_forCounty_2050'!I187-'TM1.5SynPop_forCounty_2035'!I187)*5/15+'TM1.5SynPop_forCounty_2035'!I187,0)</f>
        <v>394</v>
      </c>
      <c r="J187">
        <f>ROUND(('TM1.5SynPop_forCounty_2050'!J187-'TM1.5SynPop_forCounty_2035'!J187)*5/15+'TM1.5SynPop_forCounty_2035'!J187,0)</f>
        <v>1345</v>
      </c>
      <c r="K187">
        <f>ROUND(('TM1.5SynPop_forCounty_2050'!K187-'TM1.5SynPop_forCounty_2035'!K187)*5/15+'TM1.5SynPop_forCounty_2035'!K187,0)</f>
        <v>566</v>
      </c>
      <c r="L187">
        <f>ROUND(('TM1.5SynPop_forCounty_2050'!L187-'TM1.5SynPop_forCounty_2035'!L187)*5/15+'TM1.5SynPop_forCounty_2035'!L187,0)</f>
        <v>964</v>
      </c>
      <c r="M187">
        <f>ROUND(('TM1.5SynPop_forCounty_2050'!M187-'TM1.5SynPop_forCounty_2035'!M187)*5/15+'TM1.5SynPop_forCounty_2035'!M187,0)</f>
        <v>578</v>
      </c>
      <c r="N187">
        <f>ROUND(('TM1.5SynPop_forCounty_2050'!N187-'TM1.5SynPop_forCounty_2035'!N187)*5/15+'TM1.5SynPop_forCounty_2035'!N187,0)</f>
        <v>855</v>
      </c>
      <c r="O187">
        <f>ROUND(('TM1.5SynPop_forCounty_2050'!O187-'TM1.5SynPop_forCounty_2035'!O187)*5/15+'TM1.5SynPop_forCounty_2035'!O187,0)</f>
        <v>528</v>
      </c>
      <c r="P187">
        <f>ROUND(('TM1.5SynPop_forCounty_2050'!P187-'TM1.5SynPop_forCounty_2035'!P187)*5/15+'TM1.5SynPop_forCounty_2035'!P187,0)</f>
        <v>735</v>
      </c>
      <c r="Q187">
        <f>ROUND(('TM1.5SynPop_forCounty_2050'!Q187-'TM1.5SynPop_forCounty_2035'!Q187)*5/15+'TM1.5SynPop_forCounty_2035'!Q187,0)</f>
        <v>1007</v>
      </c>
      <c r="R187">
        <f>ROUND(('TM1.5SynPop_forCounty_2050'!R187-'TM1.5SynPop_forCounty_2035'!R187)*5/15+'TM1.5SynPop_forCounty_2035'!R187,0)</f>
        <v>693</v>
      </c>
      <c r="S187">
        <f>ROUND(('TM1.5SynPop_forCounty_2050'!S187-'TM1.5SynPop_forCounty_2035'!S187)*5/15+'TM1.5SynPop_forCounty_2035'!S187,0)</f>
        <v>8080</v>
      </c>
      <c r="T187">
        <f>ROUND(('TM1.5SynPop_forCounty_2050'!T187-'TM1.5SynPop_forCounty_2035'!T187)*5/15+'TM1.5SynPop_forCounty_2035'!T187,0)</f>
        <v>282</v>
      </c>
      <c r="U187">
        <f>ROUND(('TM1.5SynPop_forCounty_2050'!U187-'TM1.5SynPop_forCounty_2035'!U187)*5/15+'TM1.5SynPop_forCounty_2035'!U187,0)</f>
        <v>272</v>
      </c>
      <c r="V187">
        <f>ROUND(('TM1.5SynPop_forCounty_2050'!V187-'TM1.5SynPop_forCounty_2035'!V187)*5/15+'TM1.5SynPop_forCounty_2035'!V187,0)</f>
        <v>1279</v>
      </c>
      <c r="W187">
        <f>ROUND(('TM1.5SynPop_forCounty_2050'!W187-'TM1.5SynPop_forCounty_2035'!W187)*5/15+'TM1.5SynPop_forCounty_2035'!W187,0)</f>
        <v>975</v>
      </c>
      <c r="X187">
        <f>ROUND(('TM1.5SynPop_forCounty_2050'!X187-'TM1.5SynPop_forCounty_2035'!X187)*5/15+'TM1.5SynPop_forCounty_2035'!X187,0)</f>
        <v>2693</v>
      </c>
      <c r="Y187">
        <f>ROUND(('TM1.5SynPop_forCounty_2050'!Y187-'TM1.5SynPop_forCounty_2035'!Y187)*5/15+'TM1.5SynPop_forCounty_2035'!Y187,0)</f>
        <v>2579</v>
      </c>
      <c r="Z187">
        <f>ROUND(('TM1.5SynPop_forCounty_2050'!Z187-'TM1.5SynPop_forCounty_2035'!Z187)*5/15+'TM1.5SynPop_forCounty_2035'!Z187,0)</f>
        <v>4195</v>
      </c>
      <c r="AA187">
        <f>ROUND(('TM1.5SynPop_forCounty_2050'!AA187-'TM1.5SynPop_forCounty_2035'!AA187)*5/15+'TM1.5SynPop_forCounty_2035'!AA187,0)</f>
        <v>370</v>
      </c>
    </row>
    <row r="188" spans="1:27">
      <c r="A188">
        <f>VLOOKUP(B188,xwalk!$A$2:$D$1455,4,FALSE)</f>
        <v>1</v>
      </c>
      <c r="B188">
        <v>187</v>
      </c>
      <c r="C188">
        <f>ROUND(('TM1.5SynPop_forCounty_2050'!C188-'TM1.5SynPop_forCounty_2035'!C188)*5/15+'TM1.5SynPop_forCounty_2035'!C188,0)</f>
        <v>4085</v>
      </c>
      <c r="D188">
        <f>ROUND(('TM1.5SynPop_forCounty_2050'!D188-'TM1.5SynPop_forCounty_2035'!D188)*5/15+'TM1.5SynPop_forCounty_2035'!D188,0)</f>
        <v>4</v>
      </c>
      <c r="E188">
        <f>ROUND(('TM1.5SynPop_forCounty_2050'!E188-'TM1.5SynPop_forCounty_2035'!E188)*5/15+'TM1.5SynPop_forCounty_2035'!E188,0)</f>
        <v>140</v>
      </c>
      <c r="F188">
        <f>ROUND(('TM1.5SynPop_forCounty_2050'!F188-'TM1.5SynPop_forCounty_2035'!F188)*5/15+'TM1.5SynPop_forCounty_2035'!F188,0)</f>
        <v>152</v>
      </c>
      <c r="G188">
        <f>ROUND(('TM1.5SynPop_forCounty_2050'!G188-'TM1.5SynPop_forCounty_2035'!G188)*5/15+'TM1.5SynPop_forCounty_2035'!G188,0)</f>
        <v>158</v>
      </c>
      <c r="H188">
        <f>ROUND(('TM1.5SynPop_forCounty_2050'!H188-'TM1.5SynPop_forCounty_2035'!H188)*5/15+'TM1.5SynPop_forCounty_2035'!H188,0)</f>
        <v>121</v>
      </c>
      <c r="I188">
        <f>ROUND(('TM1.5SynPop_forCounty_2050'!I188-'TM1.5SynPop_forCounty_2035'!I188)*5/15+'TM1.5SynPop_forCounty_2035'!I188,0)</f>
        <v>226</v>
      </c>
      <c r="J188">
        <f>ROUND(('TM1.5SynPop_forCounty_2050'!J188-'TM1.5SynPop_forCounty_2035'!J188)*5/15+'TM1.5SynPop_forCounty_2035'!J188,0)</f>
        <v>740</v>
      </c>
      <c r="K188">
        <f>ROUND(('TM1.5SynPop_forCounty_2050'!K188-'TM1.5SynPop_forCounty_2035'!K188)*5/15+'TM1.5SynPop_forCounty_2035'!K188,0)</f>
        <v>295</v>
      </c>
      <c r="L188">
        <f>ROUND(('TM1.5SynPop_forCounty_2050'!L188-'TM1.5SynPop_forCounty_2035'!L188)*5/15+'TM1.5SynPop_forCounty_2035'!L188,0)</f>
        <v>524</v>
      </c>
      <c r="M188">
        <f>ROUND(('TM1.5SynPop_forCounty_2050'!M188-'TM1.5SynPop_forCounty_2035'!M188)*5/15+'TM1.5SynPop_forCounty_2035'!M188,0)</f>
        <v>295</v>
      </c>
      <c r="N188">
        <f>ROUND(('TM1.5SynPop_forCounty_2050'!N188-'TM1.5SynPop_forCounty_2035'!N188)*5/15+'TM1.5SynPop_forCounty_2035'!N188,0)</f>
        <v>424</v>
      </c>
      <c r="O188">
        <f>ROUND(('TM1.5SynPop_forCounty_2050'!O188-'TM1.5SynPop_forCounty_2035'!O188)*5/15+'TM1.5SynPop_forCounty_2035'!O188,0)</f>
        <v>375</v>
      </c>
      <c r="P188">
        <f>ROUND(('TM1.5SynPop_forCounty_2050'!P188-'TM1.5SynPop_forCounty_2035'!P188)*5/15+'TM1.5SynPop_forCounty_2035'!P188,0)</f>
        <v>318</v>
      </c>
      <c r="Q188">
        <f>ROUND(('TM1.5SynPop_forCounty_2050'!Q188-'TM1.5SynPop_forCounty_2035'!Q188)*5/15+'TM1.5SynPop_forCounty_2035'!Q188,0)</f>
        <v>485</v>
      </c>
      <c r="R188">
        <f>ROUND(('TM1.5SynPop_forCounty_2050'!R188-'TM1.5SynPop_forCounty_2035'!R188)*5/15+'TM1.5SynPop_forCounty_2035'!R188,0)</f>
        <v>360</v>
      </c>
      <c r="S188">
        <f>ROUND(('TM1.5SynPop_forCounty_2050'!S188-'TM1.5SynPop_forCounty_2035'!S188)*5/15+'TM1.5SynPop_forCounty_2035'!S188,0)</f>
        <v>4089</v>
      </c>
      <c r="T188">
        <f>ROUND(('TM1.5SynPop_forCounty_2050'!T188-'TM1.5SynPop_forCounty_2035'!T188)*5/15+'TM1.5SynPop_forCounty_2035'!T188,0)</f>
        <v>109</v>
      </c>
      <c r="U188">
        <f>ROUND(('TM1.5SynPop_forCounty_2050'!U188-'TM1.5SynPop_forCounty_2035'!U188)*5/15+'TM1.5SynPop_forCounty_2035'!U188,0)</f>
        <v>92</v>
      </c>
      <c r="V188">
        <f>ROUND(('TM1.5SynPop_forCounty_2050'!V188-'TM1.5SynPop_forCounty_2035'!V188)*5/15+'TM1.5SynPop_forCounty_2035'!V188,0)</f>
        <v>580</v>
      </c>
      <c r="W188">
        <f>ROUND(('TM1.5SynPop_forCounty_2050'!W188-'TM1.5SynPop_forCounty_2035'!W188)*5/15+'TM1.5SynPop_forCounty_2035'!W188,0)</f>
        <v>391</v>
      </c>
      <c r="X188">
        <f>ROUND(('TM1.5SynPop_forCounty_2050'!X188-'TM1.5SynPop_forCounty_2035'!X188)*5/15+'TM1.5SynPop_forCounty_2035'!X188,0)</f>
        <v>1209</v>
      </c>
      <c r="Y188">
        <f>ROUND(('TM1.5SynPop_forCounty_2050'!Y188-'TM1.5SynPop_forCounty_2035'!Y188)*5/15+'TM1.5SynPop_forCounty_2035'!Y188,0)</f>
        <v>1709</v>
      </c>
      <c r="Z188">
        <f>ROUND(('TM1.5SynPop_forCounty_2050'!Z188-'TM1.5SynPop_forCounty_2035'!Z188)*5/15+'TM1.5SynPop_forCounty_2035'!Z188,0)</f>
        <v>2056</v>
      </c>
      <c r="AA188">
        <f>ROUND(('TM1.5SynPop_forCounty_2050'!AA188-'TM1.5SynPop_forCounty_2035'!AA188)*5/15+'TM1.5SynPop_forCounty_2035'!AA188,0)</f>
        <v>132</v>
      </c>
    </row>
    <row r="189" spans="1:27">
      <c r="A189">
        <f>VLOOKUP(B189,xwalk!$A$2:$D$1455,4,FALSE)</f>
        <v>1</v>
      </c>
      <c r="B189">
        <v>188</v>
      </c>
      <c r="C189">
        <f>ROUND(('TM1.5SynPop_forCounty_2050'!C189-'TM1.5SynPop_forCounty_2035'!C189)*5/15+'TM1.5SynPop_forCounty_2035'!C189,0)</f>
        <v>7791</v>
      </c>
      <c r="D189">
        <f>ROUND(('TM1.5SynPop_forCounty_2050'!D189-'TM1.5SynPop_forCounty_2035'!D189)*5/15+'TM1.5SynPop_forCounty_2035'!D189,0)</f>
        <v>3020</v>
      </c>
      <c r="E189">
        <f>ROUND(('TM1.5SynPop_forCounty_2050'!E189-'TM1.5SynPop_forCounty_2035'!E189)*5/15+'TM1.5SynPop_forCounty_2035'!E189,0)</f>
        <v>335</v>
      </c>
      <c r="F189">
        <f>ROUND(('TM1.5SynPop_forCounty_2050'!F189-'TM1.5SynPop_forCounty_2035'!F189)*5/15+'TM1.5SynPop_forCounty_2035'!F189,0)</f>
        <v>357</v>
      </c>
      <c r="G189">
        <f>ROUND(('TM1.5SynPop_forCounty_2050'!G189-'TM1.5SynPop_forCounty_2035'!G189)*5/15+'TM1.5SynPop_forCounty_2035'!G189,0)</f>
        <v>251</v>
      </c>
      <c r="H189">
        <f>ROUND(('TM1.5SynPop_forCounty_2050'!H189-'TM1.5SynPop_forCounty_2035'!H189)*5/15+'TM1.5SynPop_forCounty_2035'!H189,0)</f>
        <v>251</v>
      </c>
      <c r="I189">
        <f>ROUND(('TM1.5SynPop_forCounty_2050'!I189-'TM1.5SynPop_forCounty_2035'!I189)*5/15+'TM1.5SynPop_forCounty_2035'!I189,0)</f>
        <v>533</v>
      </c>
      <c r="J189">
        <f>ROUND(('TM1.5SynPop_forCounty_2050'!J189-'TM1.5SynPop_forCounty_2035'!J189)*5/15+'TM1.5SynPop_forCounty_2035'!J189,0)</f>
        <v>1541</v>
      </c>
      <c r="K189">
        <f>ROUND(('TM1.5SynPop_forCounty_2050'!K189-'TM1.5SynPop_forCounty_2035'!K189)*5/15+'TM1.5SynPop_forCounty_2035'!K189,0)</f>
        <v>827</v>
      </c>
      <c r="L189">
        <f>ROUND(('TM1.5SynPop_forCounty_2050'!L189-'TM1.5SynPop_forCounty_2035'!L189)*5/15+'TM1.5SynPop_forCounty_2035'!L189,0)</f>
        <v>1130</v>
      </c>
      <c r="M189">
        <f>ROUND(('TM1.5SynPop_forCounty_2050'!M189-'TM1.5SynPop_forCounty_2035'!M189)*5/15+'TM1.5SynPop_forCounty_2035'!M189,0)</f>
        <v>766</v>
      </c>
      <c r="N189">
        <f>ROUND(('TM1.5SynPop_forCounty_2050'!N189-'TM1.5SynPop_forCounty_2035'!N189)*5/15+'TM1.5SynPop_forCounty_2035'!N189,0)</f>
        <v>545</v>
      </c>
      <c r="O189">
        <f>ROUND(('TM1.5SynPop_forCounty_2050'!O189-'TM1.5SynPop_forCounty_2035'!O189)*5/15+'TM1.5SynPop_forCounty_2035'!O189,0)</f>
        <v>786</v>
      </c>
      <c r="P189">
        <f>ROUND(('TM1.5SynPop_forCounty_2050'!P189-'TM1.5SynPop_forCounty_2035'!P189)*5/15+'TM1.5SynPop_forCounty_2035'!P189,0)</f>
        <v>1258</v>
      </c>
      <c r="Q189">
        <f>ROUND(('TM1.5SynPop_forCounty_2050'!Q189-'TM1.5SynPop_forCounty_2035'!Q189)*5/15+'TM1.5SynPop_forCounty_2035'!Q189,0)</f>
        <v>517</v>
      </c>
      <c r="R189">
        <f>ROUND(('TM1.5SynPop_forCounty_2050'!R189-'TM1.5SynPop_forCounty_2035'!R189)*5/15+'TM1.5SynPop_forCounty_2035'!R189,0)</f>
        <v>707</v>
      </c>
      <c r="S189">
        <f>ROUND(('TM1.5SynPop_forCounty_2050'!S189-'TM1.5SynPop_forCounty_2035'!S189)*5/15+'TM1.5SynPop_forCounty_2035'!S189,0)</f>
        <v>10810</v>
      </c>
      <c r="T189">
        <f>ROUND(('TM1.5SynPop_forCounty_2050'!T189-'TM1.5SynPop_forCounty_2035'!T189)*5/15+'TM1.5SynPop_forCounty_2035'!T189,0)</f>
        <v>139</v>
      </c>
      <c r="U189">
        <f>ROUND(('TM1.5SynPop_forCounty_2050'!U189-'TM1.5SynPop_forCounty_2035'!U189)*5/15+'TM1.5SynPop_forCounty_2035'!U189,0)</f>
        <v>236</v>
      </c>
      <c r="V189">
        <f>ROUND(('TM1.5SynPop_forCounty_2050'!V189-'TM1.5SynPop_forCounty_2035'!V189)*5/15+'TM1.5SynPop_forCounty_2035'!V189,0)</f>
        <v>4261</v>
      </c>
      <c r="W189">
        <f>ROUND(('TM1.5SynPop_forCounty_2050'!W189-'TM1.5SynPop_forCounty_2035'!W189)*5/15+'TM1.5SynPop_forCounty_2035'!W189,0)</f>
        <v>2116</v>
      </c>
      <c r="X189">
        <f>ROUND(('TM1.5SynPop_forCounty_2050'!X189-'TM1.5SynPop_forCounty_2035'!X189)*5/15+'TM1.5SynPop_forCounty_2035'!X189,0)</f>
        <v>2004</v>
      </c>
      <c r="Y189">
        <f>ROUND(('TM1.5SynPop_forCounty_2050'!Y189-'TM1.5SynPop_forCounty_2035'!Y189)*5/15+'TM1.5SynPop_forCounty_2035'!Y189,0)</f>
        <v>2053</v>
      </c>
      <c r="Z189">
        <f>ROUND(('TM1.5SynPop_forCounty_2050'!Z189-'TM1.5SynPop_forCounty_2035'!Z189)*5/15+'TM1.5SynPop_forCounty_2035'!Z189,0)</f>
        <v>5944</v>
      </c>
      <c r="AA189">
        <f>ROUND(('TM1.5SynPop_forCounty_2050'!AA189-'TM1.5SynPop_forCounty_2035'!AA189)*5/15+'TM1.5SynPop_forCounty_2035'!AA189,0)</f>
        <v>106</v>
      </c>
    </row>
    <row r="190" spans="1:27">
      <c r="A190">
        <f>VLOOKUP(B190,xwalk!$A$2:$D$1455,4,FALSE)</f>
        <v>1</v>
      </c>
      <c r="B190">
        <v>189</v>
      </c>
      <c r="C190">
        <f>ROUND(('TM1.5SynPop_forCounty_2050'!C190-'TM1.5SynPop_forCounty_2035'!C190)*5/15+'TM1.5SynPop_forCounty_2035'!C190,0)</f>
        <v>20563</v>
      </c>
      <c r="D190">
        <f>ROUND(('TM1.5SynPop_forCounty_2050'!D190-'TM1.5SynPop_forCounty_2035'!D190)*5/15+'TM1.5SynPop_forCounty_2035'!D190,0)</f>
        <v>0</v>
      </c>
      <c r="E190">
        <f>ROUND(('TM1.5SynPop_forCounty_2050'!E190-'TM1.5SynPop_forCounty_2035'!E190)*5/15+'TM1.5SynPop_forCounty_2035'!E190,0)</f>
        <v>662</v>
      </c>
      <c r="F190">
        <f>ROUND(('TM1.5SynPop_forCounty_2050'!F190-'TM1.5SynPop_forCounty_2035'!F190)*5/15+'TM1.5SynPop_forCounty_2035'!F190,0)</f>
        <v>512</v>
      </c>
      <c r="G190">
        <f>ROUND(('TM1.5SynPop_forCounty_2050'!G190-'TM1.5SynPop_forCounty_2035'!G190)*5/15+'TM1.5SynPop_forCounty_2035'!G190,0)</f>
        <v>654</v>
      </c>
      <c r="H190">
        <f>ROUND(('TM1.5SynPop_forCounty_2050'!H190-'TM1.5SynPop_forCounty_2035'!H190)*5/15+'TM1.5SynPop_forCounty_2035'!H190,0)</f>
        <v>727</v>
      </c>
      <c r="I190">
        <f>ROUND(('TM1.5SynPop_forCounty_2050'!I190-'TM1.5SynPop_forCounty_2035'!I190)*5/15+'TM1.5SynPop_forCounty_2035'!I190,0)</f>
        <v>1269</v>
      </c>
      <c r="J190">
        <f>ROUND(('TM1.5SynPop_forCounty_2050'!J190-'TM1.5SynPop_forCounty_2035'!J190)*5/15+'TM1.5SynPop_forCounty_2035'!J190,0)</f>
        <v>4891</v>
      </c>
      <c r="K190">
        <f>ROUND(('TM1.5SynPop_forCounty_2050'!K190-'TM1.5SynPop_forCounty_2035'!K190)*5/15+'TM1.5SynPop_forCounty_2035'!K190,0)</f>
        <v>2214</v>
      </c>
      <c r="L190">
        <f>ROUND(('TM1.5SynPop_forCounty_2050'!L190-'TM1.5SynPop_forCounty_2035'!L190)*5/15+'TM1.5SynPop_forCounty_2035'!L190,0)</f>
        <v>3286</v>
      </c>
      <c r="M190">
        <f>ROUND(('TM1.5SynPop_forCounty_2050'!M190-'TM1.5SynPop_forCounty_2035'!M190)*5/15+'TM1.5SynPop_forCounty_2035'!M190,0)</f>
        <v>1674</v>
      </c>
      <c r="N190">
        <f>ROUND(('TM1.5SynPop_forCounty_2050'!N190-'TM1.5SynPop_forCounty_2035'!N190)*5/15+'TM1.5SynPop_forCounty_2035'!N190,0)</f>
        <v>1542</v>
      </c>
      <c r="O190">
        <f>ROUND(('TM1.5SynPop_forCounty_2050'!O190-'TM1.5SynPop_forCounty_2035'!O190)*5/15+'TM1.5SynPop_forCounty_2035'!O190,0)</f>
        <v>2900</v>
      </c>
      <c r="P190">
        <f>ROUND(('TM1.5SynPop_forCounty_2050'!P190-'TM1.5SynPop_forCounty_2035'!P190)*5/15+'TM1.5SynPop_forCounty_2035'!P190,0)</f>
        <v>2006</v>
      </c>
      <c r="Q190">
        <f>ROUND(('TM1.5SynPop_forCounty_2050'!Q190-'TM1.5SynPop_forCounty_2035'!Q190)*5/15+'TM1.5SynPop_forCounty_2035'!Q190,0)</f>
        <v>2215</v>
      </c>
      <c r="R190">
        <f>ROUND(('TM1.5SynPop_forCounty_2050'!R190-'TM1.5SynPop_forCounty_2035'!R190)*5/15+'TM1.5SynPop_forCounty_2035'!R190,0)</f>
        <v>1594</v>
      </c>
      <c r="S190">
        <f>ROUND(('TM1.5SynPop_forCounty_2050'!S190-'TM1.5SynPop_forCounty_2035'!S190)*5/15+'TM1.5SynPop_forCounty_2035'!S190,0)</f>
        <v>20563</v>
      </c>
      <c r="T190">
        <f>ROUND(('TM1.5SynPop_forCounty_2050'!T190-'TM1.5SynPop_forCounty_2035'!T190)*5/15+'TM1.5SynPop_forCounty_2035'!T190,0)</f>
        <v>845</v>
      </c>
      <c r="U190">
        <f>ROUND(('TM1.5SynPop_forCounty_2050'!U190-'TM1.5SynPop_forCounty_2035'!U190)*5/15+'TM1.5SynPop_forCounty_2035'!U190,0)</f>
        <v>252</v>
      </c>
      <c r="V190">
        <f>ROUND(('TM1.5SynPop_forCounty_2050'!V190-'TM1.5SynPop_forCounty_2035'!V190)*5/15+'TM1.5SynPop_forCounty_2035'!V190,0)</f>
        <v>3700</v>
      </c>
      <c r="W190">
        <f>ROUND(('TM1.5SynPop_forCounty_2050'!W190-'TM1.5SynPop_forCounty_2035'!W190)*5/15+'TM1.5SynPop_forCounty_2035'!W190,0)</f>
        <v>3988</v>
      </c>
      <c r="X190">
        <f>ROUND(('TM1.5SynPop_forCounty_2050'!X190-'TM1.5SynPop_forCounty_2035'!X190)*5/15+'TM1.5SynPop_forCounty_2035'!X190,0)</f>
        <v>6538</v>
      </c>
      <c r="Y190">
        <f>ROUND(('TM1.5SynPop_forCounty_2050'!Y190-'TM1.5SynPop_forCounty_2035'!Y190)*5/15+'TM1.5SynPop_forCounty_2035'!Y190,0)</f>
        <v>5240</v>
      </c>
      <c r="Z190">
        <f>ROUND(('TM1.5SynPop_forCounty_2050'!Z190-'TM1.5SynPop_forCounty_2035'!Z190)*5/15+'TM1.5SynPop_forCounty_2035'!Z190,0)</f>
        <v>11952</v>
      </c>
      <c r="AA190">
        <f>ROUND(('TM1.5SynPop_forCounty_2050'!AA190-'TM1.5SynPop_forCounty_2035'!AA190)*5/15+'TM1.5SynPop_forCounty_2035'!AA190,0)</f>
        <v>742</v>
      </c>
    </row>
    <row r="191" spans="1:27">
      <c r="A191">
        <f>VLOOKUP(B191,xwalk!$A$2:$D$1455,4,FALSE)</f>
        <v>1</v>
      </c>
      <c r="B191">
        <v>190</v>
      </c>
      <c r="C191">
        <f>ROUND(('TM1.5SynPop_forCounty_2050'!C191-'TM1.5SynPop_forCounty_2035'!C191)*5/15+'TM1.5SynPop_forCounty_2035'!C191,0)</f>
        <v>1760</v>
      </c>
      <c r="D191">
        <f>ROUND(('TM1.5SynPop_forCounty_2050'!D191-'TM1.5SynPop_forCounty_2035'!D191)*5/15+'TM1.5SynPop_forCounty_2035'!D191,0)</f>
        <v>7</v>
      </c>
      <c r="E191">
        <f>ROUND(('TM1.5SynPop_forCounty_2050'!E191-'TM1.5SynPop_forCounty_2035'!E191)*5/15+'TM1.5SynPop_forCounty_2035'!E191,0)</f>
        <v>251</v>
      </c>
      <c r="F191">
        <f>ROUND(('TM1.5SynPop_forCounty_2050'!F191-'TM1.5SynPop_forCounty_2035'!F191)*5/15+'TM1.5SynPop_forCounty_2035'!F191,0)</f>
        <v>181</v>
      </c>
      <c r="G191">
        <f>ROUND(('TM1.5SynPop_forCounty_2050'!G191-'TM1.5SynPop_forCounty_2035'!G191)*5/15+'TM1.5SynPop_forCounty_2035'!G191,0)</f>
        <v>83</v>
      </c>
      <c r="H191">
        <f>ROUND(('TM1.5SynPop_forCounty_2050'!H191-'TM1.5SynPop_forCounty_2035'!H191)*5/15+'TM1.5SynPop_forCounty_2035'!H191,0)</f>
        <v>84</v>
      </c>
      <c r="I191">
        <f>ROUND(('TM1.5SynPop_forCounty_2050'!I191-'TM1.5SynPop_forCounty_2035'!I191)*5/15+'TM1.5SynPop_forCounty_2035'!I191,0)</f>
        <v>124</v>
      </c>
      <c r="J191">
        <f>ROUND(('TM1.5SynPop_forCounty_2050'!J191-'TM1.5SynPop_forCounty_2035'!J191)*5/15+'TM1.5SynPop_forCounty_2035'!J191,0)</f>
        <v>293</v>
      </c>
      <c r="K191">
        <f>ROUND(('TM1.5SynPop_forCounty_2050'!K191-'TM1.5SynPop_forCounty_2035'!K191)*5/15+'TM1.5SynPop_forCounty_2035'!K191,0)</f>
        <v>523</v>
      </c>
      <c r="L191">
        <f>ROUND(('TM1.5SynPop_forCounty_2050'!L191-'TM1.5SynPop_forCounty_2035'!L191)*5/15+'TM1.5SynPop_forCounty_2035'!L191,0)</f>
        <v>331</v>
      </c>
      <c r="M191">
        <f>ROUND(('TM1.5SynPop_forCounty_2050'!M191-'TM1.5SynPop_forCounty_2035'!M191)*5/15+'TM1.5SynPop_forCounty_2035'!M191,0)</f>
        <v>98</v>
      </c>
      <c r="N191">
        <f>ROUND(('TM1.5SynPop_forCounty_2050'!N191-'TM1.5SynPop_forCounty_2035'!N191)*5/15+'TM1.5SynPop_forCounty_2035'!N191,0)</f>
        <v>63</v>
      </c>
      <c r="O191">
        <f>ROUND(('TM1.5SynPop_forCounty_2050'!O191-'TM1.5SynPop_forCounty_2035'!O191)*5/15+'TM1.5SynPop_forCounty_2035'!O191,0)</f>
        <v>390</v>
      </c>
      <c r="P191">
        <f>ROUND(('TM1.5SynPop_forCounty_2050'!P191-'TM1.5SynPop_forCounty_2035'!P191)*5/15+'TM1.5SynPop_forCounty_2035'!P191,0)</f>
        <v>325</v>
      </c>
      <c r="Q191">
        <f>ROUND(('TM1.5SynPop_forCounty_2050'!Q191-'TM1.5SynPop_forCounty_2035'!Q191)*5/15+'TM1.5SynPop_forCounty_2035'!Q191,0)</f>
        <v>221</v>
      </c>
      <c r="R191">
        <f>ROUND(('TM1.5SynPop_forCounty_2050'!R191-'TM1.5SynPop_forCounty_2035'!R191)*5/15+'TM1.5SynPop_forCounty_2035'!R191,0)</f>
        <v>80</v>
      </c>
      <c r="S191">
        <f>ROUND(('TM1.5SynPop_forCounty_2050'!S191-'TM1.5SynPop_forCounty_2035'!S191)*5/15+'TM1.5SynPop_forCounty_2035'!S191,0)</f>
        <v>1767</v>
      </c>
      <c r="T191">
        <f>ROUND(('TM1.5SynPop_forCounty_2050'!T191-'TM1.5SynPop_forCounty_2035'!T191)*5/15+'TM1.5SynPop_forCounty_2035'!T191,0)</f>
        <v>35</v>
      </c>
      <c r="U191">
        <f>ROUND(('TM1.5SynPop_forCounty_2050'!U191-'TM1.5SynPop_forCounty_2035'!U191)*5/15+'TM1.5SynPop_forCounty_2035'!U191,0)</f>
        <v>1</v>
      </c>
      <c r="V191">
        <f>ROUND(('TM1.5SynPop_forCounty_2050'!V191-'TM1.5SynPop_forCounty_2035'!V191)*5/15+'TM1.5SynPop_forCounty_2035'!V191,0)</f>
        <v>279</v>
      </c>
      <c r="W191">
        <f>ROUND(('TM1.5SynPop_forCounty_2050'!W191-'TM1.5SynPop_forCounty_2035'!W191)*5/15+'TM1.5SynPop_forCounty_2035'!W191,0)</f>
        <v>363</v>
      </c>
      <c r="X191">
        <f>ROUND(('TM1.5SynPop_forCounty_2050'!X191-'TM1.5SynPop_forCounty_2035'!X191)*5/15+'TM1.5SynPop_forCounty_2035'!X191,0)</f>
        <v>677</v>
      </c>
      <c r="Y191">
        <f>ROUND(('TM1.5SynPop_forCounty_2050'!Y191-'TM1.5SynPop_forCounty_2035'!Y191)*5/15+'TM1.5SynPop_forCounty_2035'!Y191,0)</f>
        <v>413</v>
      </c>
      <c r="Z191">
        <f>ROUND(('TM1.5SynPop_forCounty_2050'!Z191-'TM1.5SynPop_forCounty_2035'!Z191)*5/15+'TM1.5SynPop_forCounty_2035'!Z191,0)</f>
        <v>944</v>
      </c>
      <c r="AA191">
        <f>ROUND(('TM1.5SynPop_forCounty_2050'!AA191-'TM1.5SynPop_forCounty_2035'!AA191)*5/15+'TM1.5SynPop_forCounty_2035'!AA191,0)</f>
        <v>27</v>
      </c>
    </row>
    <row r="192" spans="1:27">
      <c r="A192">
        <f>VLOOKUP(B192,xwalk!$A$2:$D$1455,4,FALSE)</f>
        <v>2</v>
      </c>
      <c r="B192">
        <v>191</v>
      </c>
      <c r="C192">
        <f>ROUND(('TM1.5SynPop_forCounty_2050'!C192-'TM1.5SynPop_forCounty_2035'!C192)*5/15+'TM1.5SynPop_forCounty_2035'!C192,0)</f>
        <v>4606</v>
      </c>
      <c r="D192">
        <f>ROUND(('TM1.5SynPop_forCounty_2050'!D192-'TM1.5SynPop_forCounty_2035'!D192)*5/15+'TM1.5SynPop_forCounty_2035'!D192,0)</f>
        <v>0</v>
      </c>
      <c r="E192">
        <f>ROUND(('TM1.5SynPop_forCounty_2050'!E192-'TM1.5SynPop_forCounty_2035'!E192)*5/15+'TM1.5SynPop_forCounty_2035'!E192,0)</f>
        <v>322</v>
      </c>
      <c r="F192">
        <f>ROUND(('TM1.5SynPop_forCounty_2050'!F192-'TM1.5SynPop_forCounty_2035'!F192)*5/15+'TM1.5SynPop_forCounty_2035'!F192,0)</f>
        <v>269</v>
      </c>
      <c r="G192">
        <f>ROUND(('TM1.5SynPop_forCounty_2050'!G192-'TM1.5SynPop_forCounty_2035'!G192)*5/15+'TM1.5SynPop_forCounty_2035'!G192,0)</f>
        <v>242</v>
      </c>
      <c r="H192">
        <f>ROUND(('TM1.5SynPop_forCounty_2050'!H192-'TM1.5SynPop_forCounty_2035'!H192)*5/15+'TM1.5SynPop_forCounty_2035'!H192,0)</f>
        <v>112</v>
      </c>
      <c r="I192">
        <f>ROUND(('TM1.5SynPop_forCounty_2050'!I192-'TM1.5SynPop_forCounty_2035'!I192)*5/15+'TM1.5SynPop_forCounty_2035'!I192,0)</f>
        <v>252</v>
      </c>
      <c r="J192">
        <f>ROUND(('TM1.5SynPop_forCounty_2050'!J192-'TM1.5SynPop_forCounty_2035'!J192)*5/15+'TM1.5SynPop_forCounty_2035'!J192,0)</f>
        <v>531</v>
      </c>
      <c r="K192">
        <f>ROUND(('TM1.5SynPop_forCounty_2050'!K192-'TM1.5SynPop_forCounty_2035'!K192)*5/15+'TM1.5SynPop_forCounty_2035'!K192,0)</f>
        <v>323</v>
      </c>
      <c r="L192">
        <f>ROUND(('TM1.5SynPop_forCounty_2050'!L192-'TM1.5SynPop_forCounty_2035'!L192)*5/15+'TM1.5SynPop_forCounty_2035'!L192,0)</f>
        <v>621</v>
      </c>
      <c r="M192">
        <f>ROUND(('TM1.5SynPop_forCounty_2050'!M192-'TM1.5SynPop_forCounty_2035'!M192)*5/15+'TM1.5SynPop_forCounty_2035'!M192,0)</f>
        <v>340</v>
      </c>
      <c r="N192">
        <f>ROUND(('TM1.5SynPop_forCounty_2050'!N192-'TM1.5SynPop_forCounty_2035'!N192)*5/15+'TM1.5SynPop_forCounty_2035'!N192,0)</f>
        <v>445</v>
      </c>
      <c r="O192">
        <f>ROUND(('TM1.5SynPop_forCounty_2050'!O192-'TM1.5SynPop_forCounty_2035'!O192)*5/15+'TM1.5SynPop_forCounty_2035'!O192,0)</f>
        <v>474</v>
      </c>
      <c r="P192">
        <f>ROUND(('TM1.5SynPop_forCounty_2050'!P192-'TM1.5SynPop_forCounty_2035'!P192)*5/15+'TM1.5SynPop_forCounty_2035'!P192,0)</f>
        <v>414</v>
      </c>
      <c r="Q192">
        <f>ROUND(('TM1.5SynPop_forCounty_2050'!Q192-'TM1.5SynPop_forCounty_2035'!Q192)*5/15+'TM1.5SynPop_forCounty_2035'!Q192,0)</f>
        <v>728</v>
      </c>
      <c r="R192">
        <f>ROUND(('TM1.5SynPop_forCounty_2050'!R192-'TM1.5SynPop_forCounty_2035'!R192)*5/15+'TM1.5SynPop_forCounty_2035'!R192,0)</f>
        <v>114</v>
      </c>
      <c r="S192">
        <f>ROUND(('TM1.5SynPop_forCounty_2050'!S192-'TM1.5SynPop_forCounty_2035'!S192)*5/15+'TM1.5SynPop_forCounty_2035'!S192,0)</f>
        <v>4606</v>
      </c>
      <c r="T192">
        <f>ROUND(('TM1.5SynPop_forCounty_2050'!T192-'TM1.5SynPop_forCounty_2035'!T192)*5/15+'TM1.5SynPop_forCounty_2035'!T192,0)</f>
        <v>138</v>
      </c>
      <c r="U192">
        <f>ROUND(('TM1.5SynPop_forCounty_2050'!U192-'TM1.5SynPop_forCounty_2035'!U192)*5/15+'TM1.5SynPop_forCounty_2035'!U192,0)</f>
        <v>140</v>
      </c>
      <c r="V192">
        <f>ROUND(('TM1.5SynPop_forCounty_2050'!V192-'TM1.5SynPop_forCounty_2035'!V192)*5/15+'TM1.5SynPop_forCounty_2035'!V192,0)</f>
        <v>853</v>
      </c>
      <c r="W192">
        <f>ROUND(('TM1.5SynPop_forCounty_2050'!W192-'TM1.5SynPop_forCounty_2035'!W192)*5/15+'TM1.5SynPop_forCounty_2035'!W192,0)</f>
        <v>434</v>
      </c>
      <c r="X192">
        <f>ROUND(('TM1.5SynPop_forCounty_2050'!X192-'TM1.5SynPop_forCounty_2035'!X192)*5/15+'TM1.5SynPop_forCounty_2035'!X192,0)</f>
        <v>1428</v>
      </c>
      <c r="Y192">
        <f>ROUND(('TM1.5SynPop_forCounty_2050'!Y192-'TM1.5SynPop_forCounty_2035'!Y192)*5/15+'TM1.5SynPop_forCounty_2035'!Y192,0)</f>
        <v>1613</v>
      </c>
      <c r="Z192">
        <f>ROUND(('TM1.5SynPop_forCounty_2050'!Z192-'TM1.5SynPop_forCounty_2035'!Z192)*5/15+'TM1.5SynPop_forCounty_2035'!Z192,0)</f>
        <v>2002</v>
      </c>
      <c r="AA192">
        <f>ROUND(('TM1.5SynPop_forCounty_2050'!AA192-'TM1.5SynPop_forCounty_2035'!AA192)*5/15+'TM1.5SynPop_forCounty_2035'!AA192,0)</f>
        <v>178</v>
      </c>
    </row>
    <row r="193" spans="1:27">
      <c r="A193">
        <f>VLOOKUP(B193,xwalk!$A$2:$D$1455,4,FALSE)</f>
        <v>2</v>
      </c>
      <c r="B193">
        <v>192</v>
      </c>
      <c r="C193">
        <f>ROUND(('TM1.5SynPop_forCounty_2050'!C193-'TM1.5SynPop_forCounty_2035'!C193)*5/15+'TM1.5SynPop_forCounty_2035'!C193,0)</f>
        <v>8608</v>
      </c>
      <c r="D193">
        <f>ROUND(('TM1.5SynPop_forCounty_2050'!D193-'TM1.5SynPop_forCounty_2035'!D193)*5/15+'TM1.5SynPop_forCounty_2035'!D193,0)</f>
        <v>5</v>
      </c>
      <c r="E193">
        <f>ROUND(('TM1.5SynPop_forCounty_2050'!E193-'TM1.5SynPop_forCounty_2035'!E193)*5/15+'TM1.5SynPop_forCounty_2035'!E193,0)</f>
        <v>545</v>
      </c>
      <c r="F193">
        <f>ROUND(('TM1.5SynPop_forCounty_2050'!F193-'TM1.5SynPop_forCounty_2035'!F193)*5/15+'TM1.5SynPop_forCounty_2035'!F193,0)</f>
        <v>290</v>
      </c>
      <c r="G193">
        <f>ROUND(('TM1.5SynPop_forCounty_2050'!G193-'TM1.5SynPop_forCounty_2035'!G193)*5/15+'TM1.5SynPop_forCounty_2035'!G193,0)</f>
        <v>515</v>
      </c>
      <c r="H193">
        <f>ROUND(('TM1.5SynPop_forCounty_2050'!H193-'TM1.5SynPop_forCounty_2035'!H193)*5/15+'TM1.5SynPop_forCounty_2035'!H193,0)</f>
        <v>392</v>
      </c>
      <c r="I193">
        <f>ROUND(('TM1.5SynPop_forCounty_2050'!I193-'TM1.5SynPop_forCounty_2035'!I193)*5/15+'TM1.5SynPop_forCounty_2035'!I193,0)</f>
        <v>477</v>
      </c>
      <c r="J193">
        <f>ROUND(('TM1.5SynPop_forCounty_2050'!J193-'TM1.5SynPop_forCounty_2035'!J193)*5/15+'TM1.5SynPop_forCounty_2035'!J193,0)</f>
        <v>1188</v>
      </c>
      <c r="K193">
        <f>ROUND(('TM1.5SynPop_forCounty_2050'!K193-'TM1.5SynPop_forCounty_2035'!K193)*5/15+'TM1.5SynPop_forCounty_2035'!K193,0)</f>
        <v>931</v>
      </c>
      <c r="L193">
        <f>ROUND(('TM1.5SynPop_forCounty_2050'!L193-'TM1.5SynPop_forCounty_2035'!L193)*5/15+'TM1.5SynPop_forCounty_2035'!L193,0)</f>
        <v>1144</v>
      </c>
      <c r="M193">
        <f>ROUND(('TM1.5SynPop_forCounty_2050'!M193-'TM1.5SynPop_forCounty_2035'!M193)*5/15+'TM1.5SynPop_forCounty_2035'!M193,0)</f>
        <v>616</v>
      </c>
      <c r="N193">
        <f>ROUND(('TM1.5SynPop_forCounty_2050'!N193-'TM1.5SynPop_forCounty_2035'!N193)*5/15+'TM1.5SynPop_forCounty_2035'!N193,0)</f>
        <v>717</v>
      </c>
      <c r="O193">
        <f>ROUND(('TM1.5SynPop_forCounty_2050'!O193-'TM1.5SynPop_forCounty_2035'!O193)*5/15+'TM1.5SynPop_forCounty_2035'!O193,0)</f>
        <v>817</v>
      </c>
      <c r="P193">
        <f>ROUND(('TM1.5SynPop_forCounty_2050'!P193-'TM1.5SynPop_forCounty_2035'!P193)*5/15+'TM1.5SynPop_forCounty_2035'!P193,0)</f>
        <v>1166</v>
      </c>
      <c r="Q193">
        <f>ROUND(('TM1.5SynPop_forCounty_2050'!Q193-'TM1.5SynPop_forCounty_2035'!Q193)*5/15+'TM1.5SynPop_forCounty_2035'!Q193,0)</f>
        <v>1067</v>
      </c>
      <c r="R193">
        <f>ROUND(('TM1.5SynPop_forCounty_2050'!R193-'TM1.5SynPop_forCounty_2035'!R193)*5/15+'TM1.5SynPop_forCounty_2035'!R193,0)</f>
        <v>358</v>
      </c>
      <c r="S193">
        <f>ROUND(('TM1.5SynPop_forCounty_2050'!S193-'TM1.5SynPop_forCounty_2035'!S193)*5/15+'TM1.5SynPop_forCounty_2035'!S193,0)</f>
        <v>8614</v>
      </c>
      <c r="T193">
        <f>ROUND(('TM1.5SynPop_forCounty_2050'!T193-'TM1.5SynPop_forCounty_2035'!T193)*5/15+'TM1.5SynPop_forCounty_2035'!T193,0)</f>
        <v>346</v>
      </c>
      <c r="U193">
        <f>ROUND(('TM1.5SynPop_forCounty_2050'!U193-'TM1.5SynPop_forCounty_2035'!U193)*5/15+'TM1.5SynPop_forCounty_2035'!U193,0)</f>
        <v>328</v>
      </c>
      <c r="V193">
        <f>ROUND(('TM1.5SynPop_forCounty_2050'!V193-'TM1.5SynPop_forCounty_2035'!V193)*5/15+'TM1.5SynPop_forCounty_2035'!V193,0)</f>
        <v>2207</v>
      </c>
      <c r="W193">
        <f>ROUND(('TM1.5SynPop_forCounty_2050'!W193-'TM1.5SynPop_forCounty_2035'!W193)*5/15+'TM1.5SynPop_forCounty_2035'!W193,0)</f>
        <v>1591</v>
      </c>
      <c r="X193">
        <f>ROUND(('TM1.5SynPop_forCounty_2050'!X193-'TM1.5SynPop_forCounty_2035'!X193)*5/15+'TM1.5SynPop_forCounty_2035'!X193,0)</f>
        <v>2607</v>
      </c>
      <c r="Y193">
        <f>ROUND(('TM1.5SynPop_forCounty_2050'!Y193-'TM1.5SynPop_forCounty_2035'!Y193)*5/15+'TM1.5SynPop_forCounty_2035'!Y193,0)</f>
        <v>1534</v>
      </c>
      <c r="Z193">
        <f>ROUND(('TM1.5SynPop_forCounty_2050'!Z193-'TM1.5SynPop_forCounty_2035'!Z193)*5/15+'TM1.5SynPop_forCounty_2035'!Z193,0)</f>
        <v>3995</v>
      </c>
      <c r="AA193">
        <f>ROUND(('TM1.5SynPop_forCounty_2050'!AA193-'TM1.5SynPop_forCounty_2035'!AA193)*5/15+'TM1.5SynPop_forCounty_2035'!AA193,0)</f>
        <v>453</v>
      </c>
    </row>
    <row r="194" spans="1:27">
      <c r="A194">
        <f>VLOOKUP(B194,xwalk!$A$2:$D$1455,4,FALSE)</f>
        <v>2</v>
      </c>
      <c r="B194">
        <v>193</v>
      </c>
      <c r="C194">
        <f>ROUND(('TM1.5SynPop_forCounty_2050'!C194-'TM1.5SynPop_forCounty_2035'!C194)*5/15+'TM1.5SynPop_forCounty_2035'!C194,0)</f>
        <v>6243</v>
      </c>
      <c r="D194">
        <f>ROUND(('TM1.5SynPop_forCounty_2050'!D194-'TM1.5SynPop_forCounty_2035'!D194)*5/15+'TM1.5SynPop_forCounty_2035'!D194,0)</f>
        <v>151</v>
      </c>
      <c r="E194">
        <f>ROUND(('TM1.5SynPop_forCounty_2050'!E194-'TM1.5SynPop_forCounty_2035'!E194)*5/15+'TM1.5SynPop_forCounty_2035'!E194,0)</f>
        <v>253</v>
      </c>
      <c r="F194">
        <f>ROUND(('TM1.5SynPop_forCounty_2050'!F194-'TM1.5SynPop_forCounty_2035'!F194)*5/15+'TM1.5SynPop_forCounty_2035'!F194,0)</f>
        <v>230</v>
      </c>
      <c r="G194">
        <f>ROUND(('TM1.5SynPop_forCounty_2050'!G194-'TM1.5SynPop_forCounty_2035'!G194)*5/15+'TM1.5SynPop_forCounty_2035'!G194,0)</f>
        <v>304</v>
      </c>
      <c r="H194">
        <f>ROUND(('TM1.5SynPop_forCounty_2050'!H194-'TM1.5SynPop_forCounty_2035'!H194)*5/15+'TM1.5SynPop_forCounty_2035'!H194,0)</f>
        <v>212</v>
      </c>
      <c r="I194">
        <f>ROUND(('TM1.5SynPop_forCounty_2050'!I194-'TM1.5SynPop_forCounty_2035'!I194)*5/15+'TM1.5SynPop_forCounty_2035'!I194,0)</f>
        <v>361</v>
      </c>
      <c r="J194">
        <f>ROUND(('TM1.5SynPop_forCounty_2050'!J194-'TM1.5SynPop_forCounty_2035'!J194)*5/15+'TM1.5SynPop_forCounty_2035'!J194,0)</f>
        <v>725</v>
      </c>
      <c r="K194">
        <f>ROUND(('TM1.5SynPop_forCounty_2050'!K194-'TM1.5SynPop_forCounty_2035'!K194)*5/15+'TM1.5SynPop_forCounty_2035'!K194,0)</f>
        <v>330</v>
      </c>
      <c r="L194">
        <f>ROUND(('TM1.5SynPop_forCounty_2050'!L194-'TM1.5SynPop_forCounty_2035'!L194)*5/15+'TM1.5SynPop_forCounty_2035'!L194,0)</f>
        <v>637</v>
      </c>
      <c r="M194">
        <f>ROUND(('TM1.5SynPop_forCounty_2050'!M194-'TM1.5SynPop_forCounty_2035'!M194)*5/15+'TM1.5SynPop_forCounty_2035'!M194,0)</f>
        <v>400</v>
      </c>
      <c r="N194">
        <f>ROUND(('TM1.5SynPop_forCounty_2050'!N194-'TM1.5SynPop_forCounty_2035'!N194)*5/15+'TM1.5SynPop_forCounty_2035'!N194,0)</f>
        <v>719</v>
      </c>
      <c r="O194">
        <f>ROUND(('TM1.5SynPop_forCounty_2050'!O194-'TM1.5SynPop_forCounty_2035'!O194)*5/15+'TM1.5SynPop_forCounty_2035'!O194,0)</f>
        <v>361</v>
      </c>
      <c r="P194">
        <f>ROUND(('TM1.5SynPop_forCounty_2050'!P194-'TM1.5SynPop_forCounty_2035'!P194)*5/15+'TM1.5SynPop_forCounty_2035'!P194,0)</f>
        <v>635</v>
      </c>
      <c r="Q194">
        <f>ROUND(('TM1.5SynPop_forCounty_2050'!Q194-'TM1.5SynPop_forCounty_2035'!Q194)*5/15+'TM1.5SynPop_forCounty_2035'!Q194,0)</f>
        <v>630</v>
      </c>
      <c r="R194">
        <f>ROUND(('TM1.5SynPop_forCounty_2050'!R194-'TM1.5SynPop_forCounty_2035'!R194)*5/15+'TM1.5SynPop_forCounty_2035'!R194,0)</f>
        <v>460</v>
      </c>
      <c r="S194">
        <f>ROUND(('TM1.5SynPop_forCounty_2050'!S194-'TM1.5SynPop_forCounty_2035'!S194)*5/15+'TM1.5SynPop_forCounty_2035'!S194,0)</f>
        <v>6394</v>
      </c>
      <c r="T194">
        <f>ROUND(('TM1.5SynPop_forCounty_2050'!T194-'TM1.5SynPop_forCounty_2035'!T194)*5/15+'TM1.5SynPop_forCounty_2035'!T194,0)</f>
        <v>275</v>
      </c>
      <c r="U194">
        <f>ROUND(('TM1.5SynPop_forCounty_2050'!U194-'TM1.5SynPop_forCounty_2035'!U194)*5/15+'TM1.5SynPop_forCounty_2035'!U194,0)</f>
        <v>367</v>
      </c>
      <c r="V194">
        <f>ROUND(('TM1.5SynPop_forCounty_2050'!V194-'TM1.5SynPop_forCounty_2035'!V194)*5/15+'TM1.5SynPop_forCounty_2035'!V194,0)</f>
        <v>1327</v>
      </c>
      <c r="W194">
        <f>ROUND(('TM1.5SynPop_forCounty_2050'!W194-'TM1.5SynPop_forCounty_2035'!W194)*5/15+'TM1.5SynPop_forCounty_2035'!W194,0)</f>
        <v>874</v>
      </c>
      <c r="X194">
        <f>ROUND(('TM1.5SynPop_forCounty_2050'!X194-'TM1.5SynPop_forCounty_2035'!X194)*5/15+'TM1.5SynPop_forCounty_2035'!X194,0)</f>
        <v>2096</v>
      </c>
      <c r="Y194">
        <f>ROUND(('TM1.5SynPop_forCounty_2050'!Y194-'TM1.5SynPop_forCounty_2035'!Y194)*5/15+'TM1.5SynPop_forCounty_2035'!Y194,0)</f>
        <v>1456</v>
      </c>
      <c r="Z194">
        <f>ROUND(('TM1.5SynPop_forCounty_2050'!Z194-'TM1.5SynPop_forCounty_2035'!Z194)*5/15+'TM1.5SynPop_forCounty_2035'!Z194,0)</f>
        <v>3072</v>
      </c>
      <c r="AA194">
        <f>ROUND(('TM1.5SynPop_forCounty_2050'!AA194-'TM1.5SynPop_forCounty_2035'!AA194)*5/15+'TM1.5SynPop_forCounty_2035'!AA194,0)</f>
        <v>441</v>
      </c>
    </row>
    <row r="195" spans="1:27">
      <c r="A195">
        <f>VLOOKUP(B195,xwalk!$A$2:$D$1455,4,FALSE)</f>
        <v>2</v>
      </c>
      <c r="B195">
        <v>194</v>
      </c>
      <c r="C195">
        <f>ROUND(('TM1.5SynPop_forCounty_2050'!C195-'TM1.5SynPop_forCounty_2035'!C195)*5/15+'TM1.5SynPop_forCounty_2035'!C195,0)</f>
        <v>6353</v>
      </c>
      <c r="D195">
        <f>ROUND(('TM1.5SynPop_forCounty_2050'!D195-'TM1.5SynPop_forCounty_2035'!D195)*5/15+'TM1.5SynPop_forCounty_2035'!D195,0)</f>
        <v>35</v>
      </c>
      <c r="E195">
        <f>ROUND(('TM1.5SynPop_forCounty_2050'!E195-'TM1.5SynPop_forCounty_2035'!E195)*5/15+'TM1.5SynPop_forCounty_2035'!E195,0)</f>
        <v>136</v>
      </c>
      <c r="F195">
        <f>ROUND(('TM1.5SynPop_forCounty_2050'!F195-'TM1.5SynPop_forCounty_2035'!F195)*5/15+'TM1.5SynPop_forCounty_2035'!F195,0)</f>
        <v>169</v>
      </c>
      <c r="G195">
        <f>ROUND(('TM1.5SynPop_forCounty_2050'!G195-'TM1.5SynPop_forCounty_2035'!G195)*5/15+'TM1.5SynPop_forCounty_2035'!G195,0)</f>
        <v>275</v>
      </c>
      <c r="H195">
        <f>ROUND(('TM1.5SynPop_forCounty_2050'!H195-'TM1.5SynPop_forCounty_2035'!H195)*5/15+'TM1.5SynPop_forCounty_2035'!H195,0)</f>
        <v>205</v>
      </c>
      <c r="I195">
        <f>ROUND(('TM1.5SynPop_forCounty_2050'!I195-'TM1.5SynPop_forCounty_2035'!I195)*5/15+'TM1.5SynPop_forCounty_2035'!I195,0)</f>
        <v>345</v>
      </c>
      <c r="J195">
        <f>ROUND(('TM1.5SynPop_forCounty_2050'!J195-'TM1.5SynPop_forCounty_2035'!J195)*5/15+'TM1.5SynPop_forCounty_2035'!J195,0)</f>
        <v>848</v>
      </c>
      <c r="K195">
        <f>ROUND(('TM1.5SynPop_forCounty_2050'!K195-'TM1.5SynPop_forCounty_2035'!K195)*5/15+'TM1.5SynPop_forCounty_2035'!K195,0)</f>
        <v>312</v>
      </c>
      <c r="L195">
        <f>ROUND(('TM1.5SynPop_forCounty_2050'!L195-'TM1.5SynPop_forCounty_2035'!L195)*5/15+'TM1.5SynPop_forCounty_2035'!L195,0)</f>
        <v>496</v>
      </c>
      <c r="M195">
        <f>ROUND(('TM1.5SynPop_forCounty_2050'!M195-'TM1.5SynPop_forCounty_2035'!M195)*5/15+'TM1.5SynPop_forCounty_2035'!M195,0)</f>
        <v>353</v>
      </c>
      <c r="N195">
        <f>ROUND(('TM1.5SynPop_forCounty_2050'!N195-'TM1.5SynPop_forCounty_2035'!N195)*5/15+'TM1.5SynPop_forCounty_2035'!N195,0)</f>
        <v>817</v>
      </c>
      <c r="O195">
        <f>ROUND(('TM1.5SynPop_forCounty_2050'!O195-'TM1.5SynPop_forCounty_2035'!O195)*5/15+'TM1.5SynPop_forCounty_2035'!O195,0)</f>
        <v>425</v>
      </c>
      <c r="P195">
        <f>ROUND(('TM1.5SynPop_forCounty_2050'!P195-'TM1.5SynPop_forCounty_2035'!P195)*5/15+'TM1.5SynPop_forCounty_2035'!P195,0)</f>
        <v>450</v>
      </c>
      <c r="Q195">
        <f>ROUND(('TM1.5SynPop_forCounty_2050'!Q195-'TM1.5SynPop_forCounty_2035'!Q195)*5/15+'TM1.5SynPop_forCounty_2035'!Q195,0)</f>
        <v>448</v>
      </c>
      <c r="R195">
        <f>ROUND(('TM1.5SynPop_forCounty_2050'!R195-'TM1.5SynPop_forCounty_2035'!R195)*5/15+'TM1.5SynPop_forCounty_2035'!R195,0)</f>
        <v>654</v>
      </c>
      <c r="S195">
        <f>ROUND(('TM1.5SynPop_forCounty_2050'!S195-'TM1.5SynPop_forCounty_2035'!S195)*5/15+'TM1.5SynPop_forCounty_2035'!S195,0)</f>
        <v>6388</v>
      </c>
      <c r="T195">
        <f>ROUND(('TM1.5SynPop_forCounty_2050'!T195-'TM1.5SynPop_forCounty_2035'!T195)*5/15+'TM1.5SynPop_forCounty_2035'!T195,0)</f>
        <v>204</v>
      </c>
      <c r="U195">
        <f>ROUND(('TM1.5SynPop_forCounty_2050'!U195-'TM1.5SynPop_forCounty_2035'!U195)*5/15+'TM1.5SynPop_forCounty_2035'!U195,0)</f>
        <v>652</v>
      </c>
      <c r="V195">
        <f>ROUND(('TM1.5SynPop_forCounty_2050'!V195-'TM1.5SynPop_forCounty_2035'!V195)*5/15+'TM1.5SynPop_forCounty_2035'!V195,0)</f>
        <v>709</v>
      </c>
      <c r="W195">
        <f>ROUND(('TM1.5SynPop_forCounty_2050'!W195-'TM1.5SynPop_forCounty_2035'!W195)*5/15+'TM1.5SynPop_forCounty_2035'!W195,0)</f>
        <v>758</v>
      </c>
      <c r="X195">
        <f>ROUND(('TM1.5SynPop_forCounty_2050'!X195-'TM1.5SynPop_forCounty_2035'!X195)*5/15+'TM1.5SynPop_forCounty_2035'!X195,0)</f>
        <v>2194</v>
      </c>
      <c r="Y195">
        <f>ROUND(('TM1.5SynPop_forCounty_2050'!Y195-'TM1.5SynPop_forCounty_2035'!Y195)*5/15+'TM1.5SynPop_forCounty_2035'!Y195,0)</f>
        <v>1871</v>
      </c>
      <c r="Z195">
        <f>ROUND(('TM1.5SynPop_forCounty_2050'!Z195-'TM1.5SynPop_forCounty_2035'!Z195)*5/15+'TM1.5SynPop_forCounty_2035'!Z195,0)</f>
        <v>3103</v>
      </c>
      <c r="AA195">
        <f>ROUND(('TM1.5SynPop_forCounty_2050'!AA195-'TM1.5SynPop_forCounty_2035'!AA195)*5/15+'TM1.5SynPop_forCounty_2035'!AA195,0)</f>
        <v>551</v>
      </c>
    </row>
    <row r="196" spans="1:27">
      <c r="A196">
        <f>VLOOKUP(B196,xwalk!$A$2:$D$1455,4,FALSE)</f>
        <v>2</v>
      </c>
      <c r="B196">
        <v>195</v>
      </c>
      <c r="C196">
        <f>ROUND(('TM1.5SynPop_forCounty_2050'!C196-'TM1.5SynPop_forCounty_2035'!C196)*5/15+'TM1.5SynPop_forCounty_2035'!C196,0)</f>
        <v>5811</v>
      </c>
      <c r="D196">
        <f>ROUND(('TM1.5SynPop_forCounty_2050'!D196-'TM1.5SynPop_forCounty_2035'!D196)*5/15+'TM1.5SynPop_forCounty_2035'!D196,0)</f>
        <v>10</v>
      </c>
      <c r="E196">
        <f>ROUND(('TM1.5SynPop_forCounty_2050'!E196-'TM1.5SynPop_forCounty_2035'!E196)*5/15+'TM1.5SynPop_forCounty_2035'!E196,0)</f>
        <v>207</v>
      </c>
      <c r="F196">
        <f>ROUND(('TM1.5SynPop_forCounty_2050'!F196-'TM1.5SynPop_forCounty_2035'!F196)*5/15+'TM1.5SynPop_forCounty_2035'!F196,0)</f>
        <v>244</v>
      </c>
      <c r="G196">
        <f>ROUND(('TM1.5SynPop_forCounty_2050'!G196-'TM1.5SynPop_forCounty_2035'!G196)*5/15+'TM1.5SynPop_forCounty_2035'!G196,0)</f>
        <v>285</v>
      </c>
      <c r="H196">
        <f>ROUND(('TM1.5SynPop_forCounty_2050'!H196-'TM1.5SynPop_forCounty_2035'!H196)*5/15+'TM1.5SynPop_forCounty_2035'!H196,0)</f>
        <v>201</v>
      </c>
      <c r="I196">
        <f>ROUND(('TM1.5SynPop_forCounty_2050'!I196-'TM1.5SynPop_forCounty_2035'!I196)*5/15+'TM1.5SynPop_forCounty_2035'!I196,0)</f>
        <v>345</v>
      </c>
      <c r="J196">
        <f>ROUND(('TM1.5SynPop_forCounty_2050'!J196-'TM1.5SynPop_forCounty_2035'!J196)*5/15+'TM1.5SynPop_forCounty_2035'!J196,0)</f>
        <v>709</v>
      </c>
      <c r="K196">
        <f>ROUND(('TM1.5SynPop_forCounty_2050'!K196-'TM1.5SynPop_forCounty_2035'!K196)*5/15+'TM1.5SynPop_forCounty_2035'!K196,0)</f>
        <v>330</v>
      </c>
      <c r="L196">
        <f>ROUND(('TM1.5SynPop_forCounty_2050'!L196-'TM1.5SynPop_forCounty_2035'!L196)*5/15+'TM1.5SynPop_forCounty_2035'!L196,0)</f>
        <v>613</v>
      </c>
      <c r="M196">
        <f>ROUND(('TM1.5SynPop_forCounty_2050'!M196-'TM1.5SynPop_forCounty_2035'!M196)*5/15+'TM1.5SynPop_forCounty_2035'!M196,0)</f>
        <v>379</v>
      </c>
      <c r="N196">
        <f>ROUND(('TM1.5SynPop_forCounty_2050'!N196-'TM1.5SynPop_forCounty_2035'!N196)*5/15+'TM1.5SynPop_forCounty_2035'!N196,0)</f>
        <v>670</v>
      </c>
      <c r="O196">
        <f>ROUND(('TM1.5SynPop_forCounty_2050'!O196-'TM1.5SynPop_forCounty_2035'!O196)*5/15+'TM1.5SynPop_forCounty_2035'!O196,0)</f>
        <v>461</v>
      </c>
      <c r="P196">
        <f>ROUND(('TM1.5SynPop_forCounty_2050'!P196-'TM1.5SynPop_forCounty_2035'!P196)*5/15+'TM1.5SynPop_forCounty_2035'!P196,0)</f>
        <v>474</v>
      </c>
      <c r="Q196">
        <f>ROUND(('TM1.5SynPop_forCounty_2050'!Q196-'TM1.5SynPop_forCounty_2035'!Q196)*5/15+'TM1.5SynPop_forCounty_2035'!Q196,0)</f>
        <v>629</v>
      </c>
      <c r="R196">
        <f>ROUND(('TM1.5SynPop_forCounty_2050'!R196-'TM1.5SynPop_forCounty_2035'!R196)*5/15+'TM1.5SynPop_forCounty_2035'!R196,0)</f>
        <v>427</v>
      </c>
      <c r="S196">
        <f>ROUND(('TM1.5SynPop_forCounty_2050'!S196-'TM1.5SynPop_forCounty_2035'!S196)*5/15+'TM1.5SynPop_forCounty_2035'!S196,0)</f>
        <v>5821</v>
      </c>
      <c r="T196">
        <f>ROUND(('TM1.5SynPop_forCounty_2050'!T196-'TM1.5SynPop_forCounty_2035'!T196)*5/15+'TM1.5SynPop_forCounty_2035'!T196,0)</f>
        <v>180</v>
      </c>
      <c r="U196">
        <f>ROUND(('TM1.5SynPop_forCounty_2050'!U196-'TM1.5SynPop_forCounty_2035'!U196)*5/15+'TM1.5SynPop_forCounty_2035'!U196,0)</f>
        <v>540</v>
      </c>
      <c r="V196">
        <f>ROUND(('TM1.5SynPop_forCounty_2050'!V196-'TM1.5SynPop_forCounty_2035'!V196)*5/15+'TM1.5SynPop_forCounty_2035'!V196,0)</f>
        <v>667</v>
      </c>
      <c r="W196">
        <f>ROUND(('TM1.5SynPop_forCounty_2050'!W196-'TM1.5SynPop_forCounty_2035'!W196)*5/15+'TM1.5SynPop_forCounty_2035'!W196,0)</f>
        <v>686</v>
      </c>
      <c r="X196">
        <f>ROUND(('TM1.5SynPop_forCounty_2050'!X196-'TM1.5SynPop_forCounty_2035'!X196)*5/15+'TM1.5SynPop_forCounty_2035'!X196,0)</f>
        <v>1966</v>
      </c>
      <c r="Y196">
        <f>ROUND(('TM1.5SynPop_forCounty_2050'!Y196-'TM1.5SynPop_forCounty_2035'!Y196)*5/15+'TM1.5SynPop_forCounty_2035'!Y196,0)</f>
        <v>1782</v>
      </c>
      <c r="Z196">
        <f>ROUND(('TM1.5SynPop_forCounty_2050'!Z196-'TM1.5SynPop_forCounty_2035'!Z196)*5/15+'TM1.5SynPop_forCounty_2035'!Z196,0)</f>
        <v>2827</v>
      </c>
      <c r="AA196">
        <f>ROUND(('TM1.5SynPop_forCounty_2050'!AA196-'TM1.5SynPop_forCounty_2035'!AA196)*5/15+'TM1.5SynPop_forCounty_2035'!AA196,0)</f>
        <v>464</v>
      </c>
    </row>
    <row r="197" spans="1:27">
      <c r="A197">
        <f>VLOOKUP(B197,xwalk!$A$2:$D$1455,4,FALSE)</f>
        <v>2</v>
      </c>
      <c r="B197">
        <v>196</v>
      </c>
      <c r="C197">
        <f>ROUND(('TM1.5SynPop_forCounty_2050'!C197-'TM1.5SynPop_forCounty_2035'!C197)*5/15+'TM1.5SynPop_forCounty_2035'!C197,0)</f>
        <v>6629</v>
      </c>
      <c r="D197">
        <f>ROUND(('TM1.5SynPop_forCounty_2050'!D197-'TM1.5SynPop_forCounty_2035'!D197)*5/15+'TM1.5SynPop_forCounty_2035'!D197,0)</f>
        <v>29</v>
      </c>
      <c r="E197">
        <f>ROUND(('TM1.5SynPop_forCounty_2050'!E197-'TM1.5SynPop_forCounty_2035'!E197)*5/15+'TM1.5SynPop_forCounty_2035'!E197,0)</f>
        <v>172</v>
      </c>
      <c r="F197">
        <f>ROUND(('TM1.5SynPop_forCounty_2050'!F197-'TM1.5SynPop_forCounty_2035'!F197)*5/15+'TM1.5SynPop_forCounty_2035'!F197,0)</f>
        <v>292</v>
      </c>
      <c r="G197">
        <f>ROUND(('TM1.5SynPop_forCounty_2050'!G197-'TM1.5SynPop_forCounty_2035'!G197)*5/15+'TM1.5SynPop_forCounty_2035'!G197,0)</f>
        <v>289</v>
      </c>
      <c r="H197">
        <f>ROUND(('TM1.5SynPop_forCounty_2050'!H197-'TM1.5SynPop_forCounty_2035'!H197)*5/15+'TM1.5SynPop_forCounty_2035'!H197,0)</f>
        <v>244</v>
      </c>
      <c r="I197">
        <f>ROUND(('TM1.5SynPop_forCounty_2050'!I197-'TM1.5SynPop_forCounty_2035'!I197)*5/15+'TM1.5SynPop_forCounty_2035'!I197,0)</f>
        <v>343</v>
      </c>
      <c r="J197">
        <f>ROUND(('TM1.5SynPop_forCounty_2050'!J197-'TM1.5SynPop_forCounty_2035'!J197)*5/15+'TM1.5SynPop_forCounty_2035'!J197,0)</f>
        <v>710</v>
      </c>
      <c r="K197">
        <f>ROUND(('TM1.5SynPop_forCounty_2050'!K197-'TM1.5SynPop_forCounty_2035'!K197)*5/15+'TM1.5SynPop_forCounty_2035'!K197,0)</f>
        <v>255</v>
      </c>
      <c r="L197">
        <f>ROUND(('TM1.5SynPop_forCounty_2050'!L197-'TM1.5SynPop_forCounty_2035'!L197)*5/15+'TM1.5SynPop_forCounty_2035'!L197,0)</f>
        <v>541</v>
      </c>
      <c r="M197">
        <f>ROUND(('TM1.5SynPop_forCounty_2050'!M197-'TM1.5SynPop_forCounty_2035'!M197)*5/15+'TM1.5SynPop_forCounty_2035'!M197,0)</f>
        <v>393</v>
      </c>
      <c r="N197">
        <f>ROUND(('TM1.5SynPop_forCounty_2050'!N197-'TM1.5SynPop_forCounty_2035'!N197)*5/15+'TM1.5SynPop_forCounty_2035'!N197,0)</f>
        <v>862</v>
      </c>
      <c r="O197">
        <f>ROUND(('TM1.5SynPop_forCounty_2050'!O197-'TM1.5SynPop_forCounty_2035'!O197)*5/15+'TM1.5SynPop_forCounty_2035'!O197,0)</f>
        <v>306</v>
      </c>
      <c r="P197">
        <f>ROUND(('TM1.5SynPop_forCounty_2050'!P197-'TM1.5SynPop_forCounty_2035'!P197)*5/15+'TM1.5SynPop_forCounty_2035'!P197,0)</f>
        <v>491</v>
      </c>
      <c r="Q197">
        <f>ROUND(('TM1.5SynPop_forCounty_2050'!Q197-'TM1.5SynPop_forCounty_2035'!Q197)*5/15+'TM1.5SynPop_forCounty_2035'!Q197,0)</f>
        <v>432</v>
      </c>
      <c r="R197">
        <f>ROUND(('TM1.5SynPop_forCounty_2050'!R197-'TM1.5SynPop_forCounty_2035'!R197)*5/15+'TM1.5SynPop_forCounty_2035'!R197,0)</f>
        <v>822</v>
      </c>
      <c r="S197">
        <f>ROUND(('TM1.5SynPop_forCounty_2050'!S197-'TM1.5SynPop_forCounty_2035'!S197)*5/15+'TM1.5SynPop_forCounty_2035'!S197,0)</f>
        <v>6658</v>
      </c>
      <c r="T197">
        <f>ROUND(('TM1.5SynPop_forCounty_2050'!T197-'TM1.5SynPop_forCounty_2035'!T197)*5/15+'TM1.5SynPop_forCounty_2035'!T197,0)</f>
        <v>259</v>
      </c>
      <c r="U197">
        <f>ROUND(('TM1.5SynPop_forCounty_2050'!U197-'TM1.5SynPop_forCounty_2035'!U197)*5/15+'TM1.5SynPop_forCounty_2035'!U197,0)</f>
        <v>808</v>
      </c>
      <c r="V197">
        <f>ROUND(('TM1.5SynPop_forCounty_2050'!V197-'TM1.5SynPop_forCounty_2035'!V197)*5/15+'TM1.5SynPop_forCounty_2035'!V197,0)</f>
        <v>945</v>
      </c>
      <c r="W197">
        <f>ROUND(('TM1.5SynPop_forCounty_2050'!W197-'TM1.5SynPop_forCounty_2035'!W197)*5/15+'TM1.5SynPop_forCounty_2035'!W197,0)</f>
        <v>860</v>
      </c>
      <c r="X197">
        <f>ROUND(('TM1.5SynPop_forCounty_2050'!X197-'TM1.5SynPop_forCounty_2035'!X197)*5/15+'TM1.5SynPop_forCounty_2035'!X197,0)</f>
        <v>2388</v>
      </c>
      <c r="Y197">
        <f>ROUND(('TM1.5SynPop_forCounty_2050'!Y197-'TM1.5SynPop_forCounty_2035'!Y197)*5/15+'TM1.5SynPop_forCounty_2035'!Y197,0)</f>
        <v>1398</v>
      </c>
      <c r="Z197">
        <f>ROUND(('TM1.5SynPop_forCounty_2050'!Z197-'TM1.5SynPop_forCounty_2035'!Z197)*5/15+'TM1.5SynPop_forCounty_2035'!Z197,0)</f>
        <v>3370</v>
      </c>
      <c r="AA197">
        <f>ROUND(('TM1.5SynPop_forCounty_2050'!AA197-'TM1.5SynPop_forCounty_2035'!AA197)*5/15+'TM1.5SynPop_forCounty_2035'!AA197,0)</f>
        <v>708</v>
      </c>
    </row>
    <row r="198" spans="1:27">
      <c r="A198">
        <f>VLOOKUP(B198,xwalk!$A$2:$D$1455,4,FALSE)</f>
        <v>2</v>
      </c>
      <c r="B198">
        <v>197</v>
      </c>
      <c r="C198">
        <f>ROUND(('TM1.5SynPop_forCounty_2050'!C198-'TM1.5SynPop_forCounty_2035'!C198)*5/15+'TM1.5SynPop_forCounty_2035'!C198,0)</f>
        <v>4718</v>
      </c>
      <c r="D198">
        <f>ROUND(('TM1.5SynPop_forCounty_2050'!D198-'TM1.5SynPop_forCounty_2035'!D198)*5/15+'TM1.5SynPop_forCounty_2035'!D198,0)</f>
        <v>18</v>
      </c>
      <c r="E198">
        <f>ROUND(('TM1.5SynPop_forCounty_2050'!E198-'TM1.5SynPop_forCounty_2035'!E198)*5/15+'TM1.5SynPop_forCounty_2035'!E198,0)</f>
        <v>68</v>
      </c>
      <c r="F198">
        <f>ROUND(('TM1.5SynPop_forCounty_2050'!F198-'TM1.5SynPop_forCounty_2035'!F198)*5/15+'TM1.5SynPop_forCounty_2035'!F198,0)</f>
        <v>77</v>
      </c>
      <c r="G198">
        <f>ROUND(('TM1.5SynPop_forCounty_2050'!G198-'TM1.5SynPop_forCounty_2035'!G198)*5/15+'TM1.5SynPop_forCounty_2035'!G198,0)</f>
        <v>177</v>
      </c>
      <c r="H198">
        <f>ROUND(('TM1.5SynPop_forCounty_2050'!H198-'TM1.5SynPop_forCounty_2035'!H198)*5/15+'TM1.5SynPop_forCounty_2035'!H198,0)</f>
        <v>148</v>
      </c>
      <c r="I198">
        <f>ROUND(('TM1.5SynPop_forCounty_2050'!I198-'TM1.5SynPop_forCounty_2035'!I198)*5/15+'TM1.5SynPop_forCounty_2035'!I198,0)</f>
        <v>253</v>
      </c>
      <c r="J198">
        <f>ROUND(('TM1.5SynPop_forCounty_2050'!J198-'TM1.5SynPop_forCounty_2035'!J198)*5/15+'TM1.5SynPop_forCounty_2035'!J198,0)</f>
        <v>640</v>
      </c>
      <c r="K198">
        <f>ROUND(('TM1.5SynPop_forCounty_2050'!K198-'TM1.5SynPop_forCounty_2035'!K198)*5/15+'TM1.5SynPop_forCounty_2035'!K198,0)</f>
        <v>153</v>
      </c>
      <c r="L198">
        <f>ROUND(('TM1.5SynPop_forCounty_2050'!L198-'TM1.5SynPop_forCounty_2035'!L198)*5/15+'TM1.5SynPop_forCounty_2035'!L198,0)</f>
        <v>335</v>
      </c>
      <c r="M198">
        <f>ROUND(('TM1.5SynPop_forCounty_2050'!M198-'TM1.5SynPop_forCounty_2035'!M198)*5/15+'TM1.5SynPop_forCounty_2035'!M198,0)</f>
        <v>222</v>
      </c>
      <c r="N198">
        <f>ROUND(('TM1.5SynPop_forCounty_2050'!N198-'TM1.5SynPop_forCounty_2035'!N198)*5/15+'TM1.5SynPop_forCounty_2035'!N198,0)</f>
        <v>653</v>
      </c>
      <c r="O198">
        <f>ROUND(('TM1.5SynPop_forCounty_2050'!O198-'TM1.5SynPop_forCounty_2035'!O198)*5/15+'TM1.5SynPop_forCounty_2035'!O198,0)</f>
        <v>242</v>
      </c>
      <c r="P198">
        <f>ROUND(('TM1.5SynPop_forCounty_2050'!P198-'TM1.5SynPop_forCounty_2035'!P198)*5/15+'TM1.5SynPop_forCounty_2035'!P198,0)</f>
        <v>230</v>
      </c>
      <c r="Q198">
        <f>ROUND(('TM1.5SynPop_forCounty_2050'!Q198-'TM1.5SynPop_forCounty_2035'!Q198)*5/15+'TM1.5SynPop_forCounty_2035'!Q198,0)</f>
        <v>359</v>
      </c>
      <c r="R198">
        <f>ROUND(('TM1.5SynPop_forCounty_2050'!R198-'TM1.5SynPop_forCounty_2035'!R198)*5/15+'TM1.5SynPop_forCounty_2035'!R198,0)</f>
        <v>533</v>
      </c>
      <c r="S198">
        <f>ROUND(('TM1.5SynPop_forCounty_2050'!S198-'TM1.5SynPop_forCounty_2035'!S198)*5/15+'TM1.5SynPop_forCounty_2035'!S198,0)</f>
        <v>4737</v>
      </c>
      <c r="T198">
        <f>ROUND(('TM1.5SynPop_forCounty_2050'!T198-'TM1.5SynPop_forCounty_2035'!T198)*5/15+'TM1.5SynPop_forCounty_2035'!T198,0)</f>
        <v>158</v>
      </c>
      <c r="U198">
        <f>ROUND(('TM1.5SynPop_forCounty_2050'!U198-'TM1.5SynPop_forCounty_2035'!U198)*5/15+'TM1.5SynPop_forCounty_2035'!U198,0)</f>
        <v>513</v>
      </c>
      <c r="V198">
        <f>ROUND(('TM1.5SynPop_forCounty_2050'!V198-'TM1.5SynPop_forCounty_2035'!V198)*5/15+'TM1.5SynPop_forCounty_2035'!V198,0)</f>
        <v>511</v>
      </c>
      <c r="W198">
        <f>ROUND(('TM1.5SynPop_forCounty_2050'!W198-'TM1.5SynPop_forCounty_2035'!W198)*5/15+'TM1.5SynPop_forCounty_2035'!W198,0)</f>
        <v>593</v>
      </c>
      <c r="X198">
        <f>ROUND(('TM1.5SynPop_forCounty_2050'!X198-'TM1.5SynPop_forCounty_2035'!X198)*5/15+'TM1.5SynPop_forCounty_2035'!X198,0)</f>
        <v>1645</v>
      </c>
      <c r="Y198">
        <f>ROUND(('TM1.5SynPop_forCounty_2050'!Y198-'TM1.5SynPop_forCounty_2035'!Y198)*5/15+'TM1.5SynPop_forCounty_2035'!Y198,0)</f>
        <v>1317</v>
      </c>
      <c r="Z198">
        <f>ROUND(('TM1.5SynPop_forCounty_2050'!Z198-'TM1.5SynPop_forCounty_2035'!Z198)*5/15+'TM1.5SynPop_forCounty_2035'!Z198,0)</f>
        <v>2304</v>
      </c>
      <c r="AA198">
        <f>ROUND(('TM1.5SynPop_forCounty_2050'!AA198-'TM1.5SynPop_forCounty_2035'!AA198)*5/15+'TM1.5SynPop_forCounty_2035'!AA198,0)</f>
        <v>431</v>
      </c>
    </row>
    <row r="199" spans="1:27">
      <c r="A199">
        <f>VLOOKUP(B199,xwalk!$A$2:$D$1455,4,FALSE)</f>
        <v>2</v>
      </c>
      <c r="B199">
        <v>198</v>
      </c>
      <c r="C199">
        <f>ROUND(('TM1.5SynPop_forCounty_2050'!C199-'TM1.5SynPop_forCounty_2035'!C199)*5/15+'TM1.5SynPop_forCounty_2035'!C199,0)</f>
        <v>4553</v>
      </c>
      <c r="D199">
        <f>ROUND(('TM1.5SynPop_forCounty_2050'!D199-'TM1.5SynPop_forCounty_2035'!D199)*5/15+'TM1.5SynPop_forCounty_2035'!D199,0)</f>
        <v>0</v>
      </c>
      <c r="E199">
        <f>ROUND(('TM1.5SynPop_forCounty_2050'!E199-'TM1.5SynPop_forCounty_2035'!E199)*5/15+'TM1.5SynPop_forCounty_2035'!E199,0)</f>
        <v>155</v>
      </c>
      <c r="F199">
        <f>ROUND(('TM1.5SynPop_forCounty_2050'!F199-'TM1.5SynPop_forCounty_2035'!F199)*5/15+'TM1.5SynPop_forCounty_2035'!F199,0)</f>
        <v>219</v>
      </c>
      <c r="G199">
        <f>ROUND(('TM1.5SynPop_forCounty_2050'!G199-'TM1.5SynPop_forCounty_2035'!G199)*5/15+'TM1.5SynPop_forCounty_2035'!G199,0)</f>
        <v>203</v>
      </c>
      <c r="H199">
        <f>ROUND(('TM1.5SynPop_forCounty_2050'!H199-'TM1.5SynPop_forCounty_2035'!H199)*5/15+'TM1.5SynPop_forCounty_2035'!H199,0)</f>
        <v>188</v>
      </c>
      <c r="I199">
        <f>ROUND(('TM1.5SynPop_forCounty_2050'!I199-'TM1.5SynPop_forCounty_2035'!I199)*5/15+'TM1.5SynPop_forCounty_2035'!I199,0)</f>
        <v>286</v>
      </c>
      <c r="J199">
        <f>ROUND(('TM1.5SynPop_forCounty_2050'!J199-'TM1.5SynPop_forCounty_2035'!J199)*5/15+'TM1.5SynPop_forCounty_2035'!J199,0)</f>
        <v>565</v>
      </c>
      <c r="K199">
        <f>ROUND(('TM1.5SynPop_forCounty_2050'!K199-'TM1.5SynPop_forCounty_2035'!K199)*5/15+'TM1.5SynPop_forCounty_2035'!K199,0)</f>
        <v>416</v>
      </c>
      <c r="L199">
        <f>ROUND(('TM1.5SynPop_forCounty_2050'!L199-'TM1.5SynPop_forCounty_2035'!L199)*5/15+'TM1.5SynPop_forCounty_2035'!L199,0)</f>
        <v>428</v>
      </c>
      <c r="M199">
        <f>ROUND(('TM1.5SynPop_forCounty_2050'!M199-'TM1.5SynPop_forCounty_2035'!M199)*5/15+'TM1.5SynPop_forCounty_2035'!M199,0)</f>
        <v>286</v>
      </c>
      <c r="N199">
        <f>ROUND(('TM1.5SynPop_forCounty_2050'!N199-'TM1.5SynPop_forCounty_2035'!N199)*5/15+'TM1.5SynPop_forCounty_2035'!N199,0)</f>
        <v>486</v>
      </c>
      <c r="O199">
        <f>ROUND(('TM1.5SynPop_forCounty_2050'!O199-'TM1.5SynPop_forCounty_2035'!O199)*5/15+'TM1.5SynPop_forCounty_2035'!O199,0)</f>
        <v>256</v>
      </c>
      <c r="P199">
        <f>ROUND(('TM1.5SynPop_forCounty_2050'!P199-'TM1.5SynPop_forCounty_2035'!P199)*5/15+'TM1.5SynPop_forCounty_2035'!P199,0)</f>
        <v>386</v>
      </c>
      <c r="Q199">
        <f>ROUND(('TM1.5SynPop_forCounty_2050'!Q199-'TM1.5SynPop_forCounty_2035'!Q199)*5/15+'TM1.5SynPop_forCounty_2035'!Q199,0)</f>
        <v>447</v>
      </c>
      <c r="R199">
        <f>ROUND(('TM1.5SynPop_forCounty_2050'!R199-'TM1.5SynPop_forCounty_2035'!R199)*5/15+'TM1.5SynPop_forCounty_2035'!R199,0)</f>
        <v>529</v>
      </c>
      <c r="S199">
        <f>ROUND(('TM1.5SynPop_forCounty_2050'!S199-'TM1.5SynPop_forCounty_2035'!S199)*5/15+'TM1.5SynPop_forCounty_2035'!S199,0)</f>
        <v>4553</v>
      </c>
      <c r="T199">
        <f>ROUND(('TM1.5SynPop_forCounty_2050'!T199-'TM1.5SynPop_forCounty_2035'!T199)*5/15+'TM1.5SynPop_forCounty_2035'!T199,0)</f>
        <v>222</v>
      </c>
      <c r="U199">
        <f>ROUND(('TM1.5SynPop_forCounty_2050'!U199-'TM1.5SynPop_forCounty_2035'!U199)*5/15+'TM1.5SynPop_forCounty_2035'!U199,0)</f>
        <v>480</v>
      </c>
      <c r="V199">
        <f>ROUND(('TM1.5SynPop_forCounty_2050'!V199-'TM1.5SynPop_forCounty_2035'!V199)*5/15+'TM1.5SynPop_forCounty_2035'!V199,0)</f>
        <v>498</v>
      </c>
      <c r="W199">
        <f>ROUND(('TM1.5SynPop_forCounty_2050'!W199-'TM1.5SynPop_forCounty_2035'!W199)*5/15+'TM1.5SynPop_forCounty_2035'!W199,0)</f>
        <v>721</v>
      </c>
      <c r="X199">
        <f>ROUND(('TM1.5SynPop_forCounty_2050'!X199-'TM1.5SynPop_forCounty_2035'!X199)*5/15+'TM1.5SynPop_forCounty_2035'!X199,0)</f>
        <v>1401</v>
      </c>
      <c r="Y199">
        <f>ROUND(('TM1.5SynPop_forCounty_2050'!Y199-'TM1.5SynPop_forCounty_2035'!Y199)*5/15+'TM1.5SynPop_forCounty_2035'!Y199,0)</f>
        <v>1232</v>
      </c>
      <c r="Z199">
        <f>ROUND(('TM1.5SynPop_forCounty_2050'!Z199-'TM1.5SynPop_forCounty_2035'!Z199)*5/15+'TM1.5SynPop_forCounty_2035'!Z199,0)</f>
        <v>2261</v>
      </c>
      <c r="AA199">
        <f>ROUND(('TM1.5SynPop_forCounty_2050'!AA199-'TM1.5SynPop_forCounty_2035'!AA199)*5/15+'TM1.5SynPop_forCounty_2035'!AA199,0)</f>
        <v>459</v>
      </c>
    </row>
    <row r="200" spans="1:27">
      <c r="A200">
        <f>VLOOKUP(B200,xwalk!$A$2:$D$1455,4,FALSE)</f>
        <v>2</v>
      </c>
      <c r="B200">
        <v>199</v>
      </c>
      <c r="C200">
        <f>ROUND(('TM1.5SynPop_forCounty_2050'!C200-'TM1.5SynPop_forCounty_2035'!C200)*5/15+'TM1.5SynPop_forCounty_2035'!C200,0)</f>
        <v>2494</v>
      </c>
      <c r="D200">
        <f>ROUND(('TM1.5SynPop_forCounty_2050'!D200-'TM1.5SynPop_forCounty_2035'!D200)*5/15+'TM1.5SynPop_forCounty_2035'!D200,0)</f>
        <v>0</v>
      </c>
      <c r="E200">
        <f>ROUND(('TM1.5SynPop_forCounty_2050'!E200-'TM1.5SynPop_forCounty_2035'!E200)*5/15+'TM1.5SynPop_forCounty_2035'!E200,0)</f>
        <v>167</v>
      </c>
      <c r="F200">
        <f>ROUND(('TM1.5SynPop_forCounty_2050'!F200-'TM1.5SynPop_forCounty_2035'!F200)*5/15+'TM1.5SynPop_forCounty_2035'!F200,0)</f>
        <v>124</v>
      </c>
      <c r="G200">
        <f>ROUND(('TM1.5SynPop_forCounty_2050'!G200-'TM1.5SynPop_forCounty_2035'!G200)*5/15+'TM1.5SynPop_forCounty_2035'!G200,0)</f>
        <v>162</v>
      </c>
      <c r="H200">
        <f>ROUND(('TM1.5SynPop_forCounty_2050'!H200-'TM1.5SynPop_forCounty_2035'!H200)*5/15+'TM1.5SynPop_forCounty_2035'!H200,0)</f>
        <v>118</v>
      </c>
      <c r="I200">
        <f>ROUND(('TM1.5SynPop_forCounty_2050'!I200-'TM1.5SynPop_forCounty_2035'!I200)*5/15+'TM1.5SynPop_forCounty_2035'!I200,0)</f>
        <v>189</v>
      </c>
      <c r="J200">
        <f>ROUND(('TM1.5SynPop_forCounty_2050'!J200-'TM1.5SynPop_forCounty_2035'!J200)*5/15+'TM1.5SynPop_forCounty_2035'!J200,0)</f>
        <v>335</v>
      </c>
      <c r="K200">
        <f>ROUND(('TM1.5SynPop_forCounty_2050'!K200-'TM1.5SynPop_forCounty_2035'!K200)*5/15+'TM1.5SynPop_forCounty_2035'!K200,0)</f>
        <v>370</v>
      </c>
      <c r="L200">
        <f>ROUND(('TM1.5SynPop_forCounty_2050'!L200-'TM1.5SynPop_forCounty_2035'!L200)*5/15+'TM1.5SynPop_forCounty_2035'!L200,0)</f>
        <v>394</v>
      </c>
      <c r="M200">
        <f>ROUND(('TM1.5SynPop_forCounty_2050'!M200-'TM1.5SynPop_forCounty_2035'!M200)*5/15+'TM1.5SynPop_forCounty_2035'!M200,0)</f>
        <v>161</v>
      </c>
      <c r="N200">
        <f>ROUND(('TM1.5SynPop_forCounty_2050'!N200-'TM1.5SynPop_forCounty_2035'!N200)*5/15+'TM1.5SynPop_forCounty_2035'!N200,0)</f>
        <v>170</v>
      </c>
      <c r="O200">
        <f>ROUND(('TM1.5SynPop_forCounty_2050'!O200-'TM1.5SynPop_forCounty_2035'!O200)*5/15+'TM1.5SynPop_forCounty_2035'!O200,0)</f>
        <v>193</v>
      </c>
      <c r="P200">
        <f>ROUND(('TM1.5SynPop_forCounty_2050'!P200-'TM1.5SynPop_forCounty_2035'!P200)*5/15+'TM1.5SynPop_forCounty_2035'!P200,0)</f>
        <v>370</v>
      </c>
      <c r="Q200">
        <f>ROUND(('TM1.5SynPop_forCounty_2050'!Q200-'TM1.5SynPop_forCounty_2035'!Q200)*5/15+'TM1.5SynPop_forCounty_2035'!Q200,0)</f>
        <v>332</v>
      </c>
      <c r="R200">
        <f>ROUND(('TM1.5SynPop_forCounty_2050'!R200-'TM1.5SynPop_forCounty_2035'!R200)*5/15+'TM1.5SynPop_forCounty_2035'!R200,0)</f>
        <v>201</v>
      </c>
      <c r="S200">
        <f>ROUND(('TM1.5SynPop_forCounty_2050'!S200-'TM1.5SynPop_forCounty_2035'!S200)*5/15+'TM1.5SynPop_forCounty_2035'!S200,0)</f>
        <v>2494</v>
      </c>
      <c r="T200">
        <f>ROUND(('TM1.5SynPop_forCounty_2050'!T200-'TM1.5SynPop_forCounty_2035'!T200)*5/15+'TM1.5SynPop_forCounty_2035'!T200,0)</f>
        <v>89</v>
      </c>
      <c r="U200">
        <f>ROUND(('TM1.5SynPop_forCounty_2050'!U200-'TM1.5SynPop_forCounty_2035'!U200)*5/15+'TM1.5SynPop_forCounty_2035'!U200,0)</f>
        <v>7</v>
      </c>
      <c r="V200">
        <f>ROUND(('TM1.5SynPop_forCounty_2050'!V200-'TM1.5SynPop_forCounty_2035'!V200)*5/15+'TM1.5SynPop_forCounty_2035'!V200,0)</f>
        <v>594</v>
      </c>
      <c r="W200">
        <f>ROUND(('TM1.5SynPop_forCounty_2050'!W200-'TM1.5SynPop_forCounty_2035'!W200)*5/15+'TM1.5SynPop_forCounty_2035'!W200,0)</f>
        <v>507</v>
      </c>
      <c r="X200">
        <f>ROUND(('TM1.5SynPop_forCounty_2050'!X200-'TM1.5SynPop_forCounty_2035'!X200)*5/15+'TM1.5SynPop_forCounty_2035'!X200,0)</f>
        <v>943</v>
      </c>
      <c r="Y200">
        <f>ROUND(('TM1.5SynPop_forCounty_2050'!Y200-'TM1.5SynPop_forCounty_2035'!Y200)*5/15+'TM1.5SynPop_forCounty_2035'!Y200,0)</f>
        <v>354</v>
      </c>
      <c r="Z200">
        <f>ROUND(('TM1.5SynPop_forCounty_2050'!Z200-'TM1.5SynPop_forCounty_2035'!Z200)*5/15+'TM1.5SynPop_forCounty_2035'!Z200,0)</f>
        <v>1181</v>
      </c>
      <c r="AA200">
        <f>ROUND(('TM1.5SynPop_forCounty_2050'!AA200-'TM1.5SynPop_forCounty_2035'!AA200)*5/15+'TM1.5SynPop_forCounty_2035'!AA200,0)</f>
        <v>89</v>
      </c>
    </row>
    <row r="201" spans="1:27">
      <c r="A201">
        <f>VLOOKUP(B201,xwalk!$A$2:$D$1455,4,FALSE)</f>
        <v>2</v>
      </c>
      <c r="B201">
        <v>200</v>
      </c>
      <c r="C201">
        <f>ROUND(('TM1.5SynPop_forCounty_2050'!C201-'TM1.5SynPop_forCounty_2035'!C201)*5/15+'TM1.5SynPop_forCounty_2035'!C201,0)</f>
        <v>4630</v>
      </c>
      <c r="D201">
        <f>ROUND(('TM1.5SynPop_forCounty_2050'!D201-'TM1.5SynPop_forCounty_2035'!D201)*5/15+'TM1.5SynPop_forCounty_2035'!D201,0)</f>
        <v>0</v>
      </c>
      <c r="E201">
        <f>ROUND(('TM1.5SynPop_forCounty_2050'!E201-'TM1.5SynPop_forCounty_2035'!E201)*5/15+'TM1.5SynPop_forCounty_2035'!E201,0)</f>
        <v>224</v>
      </c>
      <c r="F201">
        <f>ROUND(('TM1.5SynPop_forCounty_2050'!F201-'TM1.5SynPop_forCounty_2035'!F201)*5/15+'TM1.5SynPop_forCounty_2035'!F201,0)</f>
        <v>186</v>
      </c>
      <c r="G201">
        <f>ROUND(('TM1.5SynPop_forCounty_2050'!G201-'TM1.5SynPop_forCounty_2035'!G201)*5/15+'TM1.5SynPop_forCounty_2035'!G201,0)</f>
        <v>205</v>
      </c>
      <c r="H201">
        <f>ROUND(('TM1.5SynPop_forCounty_2050'!H201-'TM1.5SynPop_forCounty_2035'!H201)*5/15+'TM1.5SynPop_forCounty_2035'!H201,0)</f>
        <v>117</v>
      </c>
      <c r="I201">
        <f>ROUND(('TM1.5SynPop_forCounty_2050'!I201-'TM1.5SynPop_forCounty_2035'!I201)*5/15+'TM1.5SynPop_forCounty_2035'!I201,0)</f>
        <v>276</v>
      </c>
      <c r="J201">
        <f>ROUND(('TM1.5SynPop_forCounty_2050'!J201-'TM1.5SynPop_forCounty_2035'!J201)*5/15+'TM1.5SynPop_forCounty_2035'!J201,0)</f>
        <v>668</v>
      </c>
      <c r="K201">
        <f>ROUND(('TM1.5SynPop_forCounty_2050'!K201-'TM1.5SynPop_forCounty_2035'!K201)*5/15+'TM1.5SynPop_forCounty_2035'!K201,0)</f>
        <v>387</v>
      </c>
      <c r="L201">
        <f>ROUND(('TM1.5SynPop_forCounty_2050'!L201-'TM1.5SynPop_forCounty_2035'!L201)*5/15+'TM1.5SynPop_forCounty_2035'!L201,0)</f>
        <v>530</v>
      </c>
      <c r="M201">
        <f>ROUND(('TM1.5SynPop_forCounty_2050'!M201-'TM1.5SynPop_forCounty_2035'!M201)*5/15+'TM1.5SynPop_forCounty_2035'!M201,0)</f>
        <v>264</v>
      </c>
      <c r="N201">
        <f>ROUND(('TM1.5SynPop_forCounty_2050'!N201-'TM1.5SynPop_forCounty_2035'!N201)*5/15+'TM1.5SynPop_forCounty_2035'!N201,0)</f>
        <v>496</v>
      </c>
      <c r="O201">
        <f>ROUND(('TM1.5SynPop_forCounty_2050'!O201-'TM1.5SynPop_forCounty_2035'!O201)*5/15+'TM1.5SynPop_forCounty_2035'!O201,0)</f>
        <v>409</v>
      </c>
      <c r="P201">
        <f>ROUND(('TM1.5SynPop_forCounty_2050'!P201-'TM1.5SynPop_forCounty_2035'!P201)*5/15+'TM1.5SynPop_forCounty_2035'!P201,0)</f>
        <v>412</v>
      </c>
      <c r="Q201">
        <f>ROUND(('TM1.5SynPop_forCounty_2050'!Q201-'TM1.5SynPop_forCounty_2035'!Q201)*5/15+'TM1.5SynPop_forCounty_2035'!Q201,0)</f>
        <v>401</v>
      </c>
      <c r="R201">
        <f>ROUND(('TM1.5SynPop_forCounty_2050'!R201-'TM1.5SynPop_forCounty_2035'!R201)*5/15+'TM1.5SynPop_forCounty_2035'!R201,0)</f>
        <v>455</v>
      </c>
      <c r="S201">
        <f>ROUND(('TM1.5SynPop_forCounty_2050'!S201-'TM1.5SynPop_forCounty_2035'!S201)*5/15+'TM1.5SynPop_forCounty_2035'!S201,0)</f>
        <v>4630</v>
      </c>
      <c r="T201">
        <f>ROUND(('TM1.5SynPop_forCounty_2050'!T201-'TM1.5SynPop_forCounty_2035'!T201)*5/15+'TM1.5SynPop_forCounty_2035'!T201,0)</f>
        <v>116</v>
      </c>
      <c r="U201">
        <f>ROUND(('TM1.5SynPop_forCounty_2050'!U201-'TM1.5SynPop_forCounty_2035'!U201)*5/15+'TM1.5SynPop_forCounty_2035'!U201,0)</f>
        <v>197</v>
      </c>
      <c r="V201">
        <f>ROUND(('TM1.5SynPop_forCounty_2050'!V201-'TM1.5SynPop_forCounty_2035'!V201)*5/15+'TM1.5SynPop_forCounty_2035'!V201,0)</f>
        <v>662</v>
      </c>
      <c r="W201">
        <f>ROUND(('TM1.5SynPop_forCounty_2050'!W201-'TM1.5SynPop_forCounty_2035'!W201)*5/15+'TM1.5SynPop_forCounty_2035'!W201,0)</f>
        <v>494</v>
      </c>
      <c r="X201">
        <f>ROUND(('TM1.5SynPop_forCounty_2050'!X201-'TM1.5SynPop_forCounty_2035'!X201)*5/15+'TM1.5SynPop_forCounty_2035'!X201,0)</f>
        <v>1434</v>
      </c>
      <c r="Y201">
        <f>ROUND(('TM1.5SynPop_forCounty_2050'!Y201-'TM1.5SynPop_forCounty_2035'!Y201)*5/15+'TM1.5SynPop_forCounty_2035'!Y201,0)</f>
        <v>1727</v>
      </c>
      <c r="Z201">
        <f>ROUND(('TM1.5SynPop_forCounty_2050'!Z201-'TM1.5SynPop_forCounty_2035'!Z201)*5/15+'TM1.5SynPop_forCounty_2035'!Z201,0)</f>
        <v>2149</v>
      </c>
      <c r="AA201">
        <f>ROUND(('TM1.5SynPop_forCounty_2050'!AA201-'TM1.5SynPop_forCounty_2035'!AA201)*5/15+'TM1.5SynPop_forCounty_2035'!AA201,0)</f>
        <v>224</v>
      </c>
    </row>
    <row r="202" spans="1:27">
      <c r="A202">
        <f>VLOOKUP(B202,xwalk!$A$2:$D$1455,4,FALSE)</f>
        <v>2</v>
      </c>
      <c r="B202">
        <v>201</v>
      </c>
      <c r="C202">
        <f>ROUND(('TM1.5SynPop_forCounty_2050'!C202-'TM1.5SynPop_forCounty_2035'!C202)*5/15+'TM1.5SynPop_forCounty_2035'!C202,0)</f>
        <v>13724</v>
      </c>
      <c r="D202">
        <f>ROUND(('TM1.5SynPop_forCounty_2050'!D202-'TM1.5SynPop_forCounty_2035'!D202)*5/15+'TM1.5SynPop_forCounty_2035'!D202,0)</f>
        <v>29</v>
      </c>
      <c r="E202">
        <f>ROUND(('TM1.5SynPop_forCounty_2050'!E202-'TM1.5SynPop_forCounty_2035'!E202)*5/15+'TM1.5SynPop_forCounty_2035'!E202,0)</f>
        <v>713</v>
      </c>
      <c r="F202">
        <f>ROUND(('TM1.5SynPop_forCounty_2050'!F202-'TM1.5SynPop_forCounty_2035'!F202)*5/15+'TM1.5SynPop_forCounty_2035'!F202,0)</f>
        <v>1634</v>
      </c>
      <c r="G202">
        <f>ROUND(('TM1.5SynPop_forCounty_2050'!G202-'TM1.5SynPop_forCounty_2035'!G202)*5/15+'TM1.5SynPop_forCounty_2035'!G202,0)</f>
        <v>341</v>
      </c>
      <c r="H202">
        <f>ROUND(('TM1.5SynPop_forCounty_2050'!H202-'TM1.5SynPop_forCounty_2035'!H202)*5/15+'TM1.5SynPop_forCounty_2035'!H202,0)</f>
        <v>362</v>
      </c>
      <c r="I202">
        <f>ROUND(('TM1.5SynPop_forCounty_2050'!I202-'TM1.5SynPop_forCounty_2035'!I202)*5/15+'TM1.5SynPop_forCounty_2035'!I202,0)</f>
        <v>433</v>
      </c>
      <c r="J202">
        <f>ROUND(('TM1.5SynPop_forCounty_2050'!J202-'TM1.5SynPop_forCounty_2035'!J202)*5/15+'TM1.5SynPop_forCounty_2035'!J202,0)</f>
        <v>1027</v>
      </c>
      <c r="K202">
        <f>ROUND(('TM1.5SynPop_forCounty_2050'!K202-'TM1.5SynPop_forCounty_2035'!K202)*5/15+'TM1.5SynPop_forCounty_2035'!K202,0)</f>
        <v>876</v>
      </c>
      <c r="L202">
        <f>ROUND(('TM1.5SynPop_forCounty_2050'!L202-'TM1.5SynPop_forCounty_2035'!L202)*5/15+'TM1.5SynPop_forCounty_2035'!L202,0)</f>
        <v>1097</v>
      </c>
      <c r="M202">
        <f>ROUND(('TM1.5SynPop_forCounty_2050'!M202-'TM1.5SynPop_forCounty_2035'!M202)*5/15+'TM1.5SynPop_forCounty_2035'!M202,0)</f>
        <v>819</v>
      </c>
      <c r="N202">
        <f>ROUND(('TM1.5SynPop_forCounty_2050'!N202-'TM1.5SynPop_forCounty_2035'!N202)*5/15+'TM1.5SynPop_forCounty_2035'!N202,0)</f>
        <v>1718</v>
      </c>
      <c r="O202">
        <f>ROUND(('TM1.5SynPop_forCounty_2050'!O202-'TM1.5SynPop_forCounty_2035'!O202)*5/15+'TM1.5SynPop_forCounty_2035'!O202,0)</f>
        <v>863</v>
      </c>
      <c r="P202">
        <f>ROUND(('TM1.5SynPop_forCounty_2050'!P202-'TM1.5SynPop_forCounty_2035'!P202)*5/15+'TM1.5SynPop_forCounty_2035'!P202,0)</f>
        <v>1353</v>
      </c>
      <c r="Q202">
        <f>ROUND(('TM1.5SynPop_forCounty_2050'!Q202-'TM1.5SynPop_forCounty_2035'!Q202)*5/15+'TM1.5SynPop_forCounty_2035'!Q202,0)</f>
        <v>1258</v>
      </c>
      <c r="R202">
        <f>ROUND(('TM1.5SynPop_forCounty_2050'!R202-'TM1.5SynPop_forCounty_2035'!R202)*5/15+'TM1.5SynPop_forCounty_2035'!R202,0)</f>
        <v>1037</v>
      </c>
      <c r="S202">
        <f>ROUND(('TM1.5SynPop_forCounty_2050'!S202-'TM1.5SynPop_forCounty_2035'!S202)*5/15+'TM1.5SynPop_forCounty_2035'!S202,0)</f>
        <v>13753</v>
      </c>
      <c r="T202">
        <f>ROUND(('TM1.5SynPop_forCounty_2050'!T202-'TM1.5SynPop_forCounty_2035'!T202)*5/15+'TM1.5SynPop_forCounty_2035'!T202,0)</f>
        <v>707</v>
      </c>
      <c r="U202">
        <f>ROUND(('TM1.5SynPop_forCounty_2050'!U202-'TM1.5SynPop_forCounty_2035'!U202)*5/15+'TM1.5SynPop_forCounty_2035'!U202,0)</f>
        <v>1471</v>
      </c>
      <c r="V202">
        <f>ROUND(('TM1.5SynPop_forCounty_2050'!V202-'TM1.5SynPop_forCounty_2035'!V202)*5/15+'TM1.5SynPop_forCounty_2035'!V202,0)</f>
        <v>2383</v>
      </c>
      <c r="W202">
        <f>ROUND(('TM1.5SynPop_forCounty_2050'!W202-'TM1.5SynPop_forCounty_2035'!W202)*5/15+'TM1.5SynPop_forCounty_2035'!W202,0)</f>
        <v>1889</v>
      </c>
      <c r="X202">
        <f>ROUND(('TM1.5SynPop_forCounty_2050'!X202-'TM1.5SynPop_forCounty_2035'!X202)*5/15+'TM1.5SynPop_forCounty_2035'!X202,0)</f>
        <v>4408</v>
      </c>
      <c r="Y202">
        <f>ROUND(('TM1.5SynPop_forCounty_2050'!Y202-'TM1.5SynPop_forCounty_2035'!Y202)*5/15+'TM1.5SynPop_forCounty_2035'!Y202,0)</f>
        <v>2895</v>
      </c>
      <c r="Z202">
        <f>ROUND(('TM1.5SynPop_forCounty_2050'!Z202-'TM1.5SynPop_forCounty_2035'!Z202)*5/15+'TM1.5SynPop_forCounty_2035'!Z202,0)</f>
        <v>6338</v>
      </c>
      <c r="AA202">
        <f>ROUND(('TM1.5SynPop_forCounty_2050'!AA202-'TM1.5SynPop_forCounty_2035'!AA202)*5/15+'TM1.5SynPop_forCounty_2035'!AA202,0)</f>
        <v>1381</v>
      </c>
    </row>
    <row r="203" spans="1:27">
      <c r="A203">
        <f>VLOOKUP(B203,xwalk!$A$2:$D$1455,4,FALSE)</f>
        <v>2</v>
      </c>
      <c r="B203">
        <v>202</v>
      </c>
      <c r="C203">
        <f>ROUND(('TM1.5SynPop_forCounty_2050'!C203-'TM1.5SynPop_forCounty_2035'!C203)*5/15+'TM1.5SynPop_forCounty_2035'!C203,0)</f>
        <v>7048</v>
      </c>
      <c r="D203">
        <f>ROUND(('TM1.5SynPop_forCounty_2050'!D203-'TM1.5SynPop_forCounty_2035'!D203)*5/15+'TM1.5SynPop_forCounty_2035'!D203,0)</f>
        <v>21</v>
      </c>
      <c r="E203">
        <f>ROUND(('TM1.5SynPop_forCounty_2050'!E203-'TM1.5SynPop_forCounty_2035'!E203)*5/15+'TM1.5SynPop_forCounty_2035'!E203,0)</f>
        <v>168</v>
      </c>
      <c r="F203">
        <f>ROUND(('TM1.5SynPop_forCounty_2050'!F203-'TM1.5SynPop_forCounty_2035'!F203)*5/15+'TM1.5SynPop_forCounty_2035'!F203,0)</f>
        <v>301</v>
      </c>
      <c r="G203">
        <f>ROUND(('TM1.5SynPop_forCounty_2050'!G203-'TM1.5SynPop_forCounty_2035'!G203)*5/15+'TM1.5SynPop_forCounty_2035'!G203,0)</f>
        <v>276</v>
      </c>
      <c r="H203">
        <f>ROUND(('TM1.5SynPop_forCounty_2050'!H203-'TM1.5SynPop_forCounty_2035'!H203)*5/15+'TM1.5SynPop_forCounty_2035'!H203,0)</f>
        <v>272</v>
      </c>
      <c r="I203">
        <f>ROUND(('TM1.5SynPop_forCounty_2050'!I203-'TM1.5SynPop_forCounty_2035'!I203)*5/15+'TM1.5SynPop_forCounty_2035'!I203,0)</f>
        <v>340</v>
      </c>
      <c r="J203">
        <f>ROUND(('TM1.5SynPop_forCounty_2050'!J203-'TM1.5SynPop_forCounty_2035'!J203)*5/15+'TM1.5SynPop_forCounty_2035'!J203,0)</f>
        <v>838</v>
      </c>
      <c r="K203">
        <f>ROUND(('TM1.5SynPop_forCounty_2050'!K203-'TM1.5SynPop_forCounty_2035'!K203)*5/15+'TM1.5SynPop_forCounty_2035'!K203,0)</f>
        <v>293</v>
      </c>
      <c r="L203">
        <f>ROUND(('TM1.5SynPop_forCounty_2050'!L203-'TM1.5SynPop_forCounty_2035'!L203)*5/15+'TM1.5SynPop_forCounty_2035'!L203,0)</f>
        <v>587</v>
      </c>
      <c r="M203">
        <f>ROUND(('TM1.5SynPop_forCounty_2050'!M203-'TM1.5SynPop_forCounty_2035'!M203)*5/15+'TM1.5SynPop_forCounty_2035'!M203,0)</f>
        <v>396</v>
      </c>
      <c r="N203">
        <f>ROUND(('TM1.5SynPop_forCounty_2050'!N203-'TM1.5SynPop_forCounty_2035'!N203)*5/15+'TM1.5SynPop_forCounty_2035'!N203,0)</f>
        <v>918</v>
      </c>
      <c r="O203">
        <f>ROUND(('TM1.5SynPop_forCounty_2050'!O203-'TM1.5SynPop_forCounty_2035'!O203)*5/15+'TM1.5SynPop_forCounty_2035'!O203,0)</f>
        <v>280</v>
      </c>
      <c r="P203">
        <f>ROUND(('TM1.5SynPop_forCounty_2050'!P203-'TM1.5SynPop_forCounty_2035'!P203)*5/15+'TM1.5SynPop_forCounty_2035'!P203,0)</f>
        <v>348</v>
      </c>
      <c r="Q203">
        <f>ROUND(('TM1.5SynPop_forCounty_2050'!Q203-'TM1.5SynPop_forCounty_2035'!Q203)*5/15+'TM1.5SynPop_forCounty_2035'!Q203,0)</f>
        <v>791</v>
      </c>
      <c r="R203">
        <f>ROUND(('TM1.5SynPop_forCounty_2050'!R203-'TM1.5SynPop_forCounty_2035'!R203)*5/15+'TM1.5SynPop_forCounty_2035'!R203,0)</f>
        <v>774</v>
      </c>
      <c r="S203">
        <f>ROUND(('TM1.5SynPop_forCounty_2050'!S203-'TM1.5SynPop_forCounty_2035'!S203)*5/15+'TM1.5SynPop_forCounty_2035'!S203,0)</f>
        <v>7069</v>
      </c>
      <c r="T203">
        <f>ROUND(('TM1.5SynPop_forCounty_2050'!T203-'TM1.5SynPop_forCounty_2035'!T203)*5/15+'TM1.5SynPop_forCounty_2035'!T203,0)</f>
        <v>326</v>
      </c>
      <c r="U203">
        <f>ROUND(('TM1.5SynPop_forCounty_2050'!U203-'TM1.5SynPop_forCounty_2035'!U203)*5/15+'TM1.5SynPop_forCounty_2035'!U203,0)</f>
        <v>821</v>
      </c>
      <c r="V203">
        <f>ROUND(('TM1.5SynPop_forCounty_2050'!V203-'TM1.5SynPop_forCounty_2035'!V203)*5/15+'TM1.5SynPop_forCounty_2035'!V203,0)</f>
        <v>889</v>
      </c>
      <c r="W203">
        <f>ROUND(('TM1.5SynPop_forCounty_2050'!W203-'TM1.5SynPop_forCounty_2035'!W203)*5/15+'TM1.5SynPop_forCounty_2035'!W203,0)</f>
        <v>984</v>
      </c>
      <c r="X203">
        <f>ROUND(('TM1.5SynPop_forCounty_2050'!X203-'TM1.5SynPop_forCounty_2035'!X203)*5/15+'TM1.5SynPop_forCounty_2035'!X203,0)</f>
        <v>2548</v>
      </c>
      <c r="Y203">
        <f>ROUND(('TM1.5SynPop_forCounty_2050'!Y203-'TM1.5SynPop_forCounty_2035'!Y203)*5/15+'TM1.5SynPop_forCounty_2035'!Y203,0)</f>
        <v>1500</v>
      </c>
      <c r="Z203">
        <f>ROUND(('TM1.5SynPop_forCounty_2050'!Z203-'TM1.5SynPop_forCounty_2035'!Z203)*5/15+'TM1.5SynPop_forCounty_2035'!Z203,0)</f>
        <v>3503</v>
      </c>
      <c r="AA203">
        <f>ROUND(('TM1.5SynPop_forCounty_2050'!AA203-'TM1.5SynPop_forCounty_2035'!AA203)*5/15+'TM1.5SynPop_forCounty_2035'!AA203,0)</f>
        <v>747</v>
      </c>
    </row>
    <row r="204" spans="1:27">
      <c r="A204">
        <f>VLOOKUP(B204,xwalk!$A$2:$D$1455,4,FALSE)</f>
        <v>2</v>
      </c>
      <c r="B204">
        <v>203</v>
      </c>
      <c r="C204">
        <f>ROUND(('TM1.5SynPop_forCounty_2050'!C204-'TM1.5SynPop_forCounty_2035'!C204)*5/15+'TM1.5SynPop_forCounty_2035'!C204,0)</f>
        <v>5737</v>
      </c>
      <c r="D204">
        <f>ROUND(('TM1.5SynPop_forCounty_2050'!D204-'TM1.5SynPop_forCounty_2035'!D204)*5/15+'TM1.5SynPop_forCounty_2035'!D204,0)</f>
        <v>0</v>
      </c>
      <c r="E204">
        <f>ROUND(('TM1.5SynPop_forCounty_2050'!E204-'TM1.5SynPop_forCounty_2035'!E204)*5/15+'TM1.5SynPop_forCounty_2035'!E204,0)</f>
        <v>193</v>
      </c>
      <c r="F204">
        <f>ROUND(('TM1.5SynPop_forCounty_2050'!F204-'TM1.5SynPop_forCounty_2035'!F204)*5/15+'TM1.5SynPop_forCounty_2035'!F204,0)</f>
        <v>387</v>
      </c>
      <c r="G204">
        <f>ROUND(('TM1.5SynPop_forCounty_2050'!G204-'TM1.5SynPop_forCounty_2035'!G204)*5/15+'TM1.5SynPop_forCounty_2035'!G204,0)</f>
        <v>213</v>
      </c>
      <c r="H204">
        <f>ROUND(('TM1.5SynPop_forCounty_2050'!H204-'TM1.5SynPop_forCounty_2035'!H204)*5/15+'TM1.5SynPop_forCounty_2035'!H204,0)</f>
        <v>207</v>
      </c>
      <c r="I204">
        <f>ROUND(('TM1.5SynPop_forCounty_2050'!I204-'TM1.5SynPop_forCounty_2035'!I204)*5/15+'TM1.5SynPop_forCounty_2035'!I204,0)</f>
        <v>221</v>
      </c>
      <c r="J204">
        <f>ROUND(('TM1.5SynPop_forCounty_2050'!J204-'TM1.5SynPop_forCounty_2035'!J204)*5/15+'TM1.5SynPop_forCounty_2035'!J204,0)</f>
        <v>478</v>
      </c>
      <c r="K204">
        <f>ROUND(('TM1.5SynPop_forCounty_2050'!K204-'TM1.5SynPop_forCounty_2035'!K204)*5/15+'TM1.5SynPop_forCounty_2035'!K204,0)</f>
        <v>206</v>
      </c>
      <c r="L204">
        <f>ROUND(('TM1.5SynPop_forCounty_2050'!L204-'TM1.5SynPop_forCounty_2035'!L204)*5/15+'TM1.5SynPop_forCounty_2035'!L204,0)</f>
        <v>400</v>
      </c>
      <c r="M204">
        <f>ROUND(('TM1.5SynPop_forCounty_2050'!M204-'TM1.5SynPop_forCounty_2035'!M204)*5/15+'TM1.5SynPop_forCounty_2035'!M204,0)</f>
        <v>292</v>
      </c>
      <c r="N204">
        <f>ROUND(('TM1.5SynPop_forCounty_2050'!N204-'TM1.5SynPop_forCounty_2035'!N204)*5/15+'TM1.5SynPop_forCounty_2035'!N204,0)</f>
        <v>800</v>
      </c>
      <c r="O204">
        <f>ROUND(('TM1.5SynPop_forCounty_2050'!O204-'TM1.5SynPop_forCounty_2035'!O204)*5/15+'TM1.5SynPop_forCounty_2035'!O204,0)</f>
        <v>279</v>
      </c>
      <c r="P204">
        <f>ROUND(('TM1.5SynPop_forCounty_2050'!P204-'TM1.5SynPop_forCounty_2035'!P204)*5/15+'TM1.5SynPop_forCounty_2035'!P204,0)</f>
        <v>516</v>
      </c>
      <c r="Q204">
        <f>ROUND(('TM1.5SynPop_forCounty_2050'!Q204-'TM1.5SynPop_forCounty_2035'!Q204)*5/15+'TM1.5SynPop_forCounty_2035'!Q204,0)</f>
        <v>445</v>
      </c>
      <c r="R204">
        <f>ROUND(('TM1.5SynPop_forCounty_2050'!R204-'TM1.5SynPop_forCounty_2035'!R204)*5/15+'TM1.5SynPop_forCounty_2035'!R204,0)</f>
        <v>459</v>
      </c>
      <c r="S204">
        <f>ROUND(('TM1.5SynPop_forCounty_2050'!S204-'TM1.5SynPop_forCounty_2035'!S204)*5/15+'TM1.5SynPop_forCounty_2035'!S204,0)</f>
        <v>5737</v>
      </c>
      <c r="T204">
        <f>ROUND(('TM1.5SynPop_forCounty_2050'!T204-'TM1.5SynPop_forCounty_2035'!T204)*5/15+'TM1.5SynPop_forCounty_2035'!T204,0)</f>
        <v>255</v>
      </c>
      <c r="U204">
        <f>ROUND(('TM1.5SynPop_forCounty_2050'!U204-'TM1.5SynPop_forCounty_2035'!U204)*5/15+'TM1.5SynPop_forCounty_2035'!U204,0)</f>
        <v>812</v>
      </c>
      <c r="V204">
        <f>ROUND(('TM1.5SynPop_forCounty_2050'!V204-'TM1.5SynPop_forCounty_2035'!V204)*5/15+'TM1.5SynPop_forCounty_2035'!V204,0)</f>
        <v>767</v>
      </c>
      <c r="W204">
        <f>ROUND(('TM1.5SynPop_forCounty_2050'!W204-'TM1.5SynPop_forCounty_2035'!W204)*5/15+'TM1.5SynPop_forCounty_2035'!W204,0)</f>
        <v>778</v>
      </c>
      <c r="X204">
        <f>ROUND(('TM1.5SynPop_forCounty_2050'!X204-'TM1.5SynPop_forCounty_2035'!X204)*5/15+'TM1.5SynPop_forCounty_2035'!X204,0)</f>
        <v>1971</v>
      </c>
      <c r="Y204">
        <f>ROUND(('TM1.5SynPop_forCounty_2050'!Y204-'TM1.5SynPop_forCounty_2035'!Y204)*5/15+'TM1.5SynPop_forCounty_2035'!Y204,0)</f>
        <v>1154</v>
      </c>
      <c r="Z204">
        <f>ROUND(('TM1.5SynPop_forCounty_2050'!Z204-'TM1.5SynPop_forCounty_2035'!Z204)*5/15+'TM1.5SynPop_forCounty_2035'!Z204,0)</f>
        <v>2778</v>
      </c>
      <c r="AA204">
        <f>ROUND(('TM1.5SynPop_forCounty_2050'!AA204-'TM1.5SynPop_forCounty_2035'!AA204)*5/15+'TM1.5SynPop_forCounty_2035'!AA204,0)</f>
        <v>646</v>
      </c>
    </row>
    <row r="205" spans="1:27">
      <c r="A205">
        <f>VLOOKUP(B205,xwalk!$A$2:$D$1455,4,FALSE)</f>
        <v>2</v>
      </c>
      <c r="B205">
        <v>204</v>
      </c>
      <c r="C205">
        <f>ROUND(('TM1.5SynPop_forCounty_2050'!C205-'TM1.5SynPop_forCounty_2035'!C205)*5/15+'TM1.5SynPop_forCounty_2035'!C205,0)</f>
        <v>10268</v>
      </c>
      <c r="D205">
        <f>ROUND(('TM1.5SynPop_forCounty_2050'!D205-'TM1.5SynPop_forCounty_2035'!D205)*5/15+'TM1.5SynPop_forCounty_2035'!D205,0)</f>
        <v>147</v>
      </c>
      <c r="E205">
        <f>ROUND(('TM1.5SynPop_forCounty_2050'!E205-'TM1.5SynPop_forCounty_2035'!E205)*5/15+'TM1.5SynPop_forCounty_2035'!E205,0)</f>
        <v>239</v>
      </c>
      <c r="F205">
        <f>ROUND(('TM1.5SynPop_forCounty_2050'!F205-'TM1.5SynPop_forCounty_2035'!F205)*5/15+'TM1.5SynPop_forCounty_2035'!F205,0)</f>
        <v>883</v>
      </c>
      <c r="G205">
        <f>ROUND(('TM1.5SynPop_forCounty_2050'!G205-'TM1.5SynPop_forCounty_2035'!G205)*5/15+'TM1.5SynPop_forCounty_2035'!G205,0)</f>
        <v>304</v>
      </c>
      <c r="H205">
        <f>ROUND(('TM1.5SynPop_forCounty_2050'!H205-'TM1.5SynPop_forCounty_2035'!H205)*5/15+'TM1.5SynPop_forCounty_2035'!H205,0)</f>
        <v>368</v>
      </c>
      <c r="I205">
        <f>ROUND(('TM1.5SynPop_forCounty_2050'!I205-'TM1.5SynPop_forCounty_2035'!I205)*5/15+'TM1.5SynPop_forCounty_2035'!I205,0)</f>
        <v>387</v>
      </c>
      <c r="J205">
        <f>ROUND(('TM1.5SynPop_forCounty_2050'!J205-'TM1.5SynPop_forCounty_2035'!J205)*5/15+'TM1.5SynPop_forCounty_2035'!J205,0)</f>
        <v>855</v>
      </c>
      <c r="K205">
        <f>ROUND(('TM1.5SynPop_forCounty_2050'!K205-'TM1.5SynPop_forCounty_2035'!K205)*5/15+'TM1.5SynPop_forCounty_2035'!K205,0)</f>
        <v>409</v>
      </c>
      <c r="L205">
        <f>ROUND(('TM1.5SynPop_forCounty_2050'!L205-'TM1.5SynPop_forCounty_2035'!L205)*5/15+'TM1.5SynPop_forCounty_2035'!L205,0)</f>
        <v>743</v>
      </c>
      <c r="M205">
        <f>ROUND(('TM1.5SynPop_forCounty_2050'!M205-'TM1.5SynPop_forCounty_2035'!M205)*5/15+'TM1.5SynPop_forCounty_2035'!M205,0)</f>
        <v>504</v>
      </c>
      <c r="N205">
        <f>ROUND(('TM1.5SynPop_forCounty_2050'!N205-'TM1.5SynPop_forCounty_2035'!N205)*5/15+'TM1.5SynPop_forCounty_2035'!N205,0)</f>
        <v>1381</v>
      </c>
      <c r="O205">
        <f>ROUND(('TM1.5SynPop_forCounty_2050'!O205-'TM1.5SynPop_forCounty_2035'!O205)*5/15+'TM1.5SynPop_forCounty_2035'!O205,0)</f>
        <v>207</v>
      </c>
      <c r="P205">
        <f>ROUND(('TM1.5SynPop_forCounty_2050'!P205-'TM1.5SynPop_forCounty_2035'!P205)*5/15+'TM1.5SynPop_forCounty_2035'!P205,0)</f>
        <v>570</v>
      </c>
      <c r="Q205">
        <f>ROUND(('TM1.5SynPop_forCounty_2050'!Q205-'TM1.5SynPop_forCounty_2035'!Q205)*5/15+'TM1.5SynPop_forCounty_2035'!Q205,0)</f>
        <v>813</v>
      </c>
      <c r="R205">
        <f>ROUND(('TM1.5SynPop_forCounty_2050'!R205-'TM1.5SynPop_forCounty_2035'!R205)*5/15+'TM1.5SynPop_forCounty_2035'!R205,0)</f>
        <v>1447</v>
      </c>
      <c r="S205">
        <f>ROUND(('TM1.5SynPop_forCounty_2050'!S205-'TM1.5SynPop_forCounty_2035'!S205)*5/15+'TM1.5SynPop_forCounty_2035'!S205,0)</f>
        <v>10415</v>
      </c>
      <c r="T205">
        <f>ROUND(('TM1.5SynPop_forCounty_2050'!T205-'TM1.5SynPop_forCounty_2035'!T205)*5/15+'TM1.5SynPop_forCounty_2035'!T205,0)</f>
        <v>441</v>
      </c>
      <c r="U205">
        <f>ROUND(('TM1.5SynPop_forCounty_2050'!U205-'TM1.5SynPop_forCounty_2035'!U205)*5/15+'TM1.5SynPop_forCounty_2035'!U205,0)</f>
        <v>1323</v>
      </c>
      <c r="V205">
        <f>ROUND(('TM1.5SynPop_forCounty_2050'!V205-'TM1.5SynPop_forCounty_2035'!V205)*5/15+'TM1.5SynPop_forCounty_2035'!V205,0)</f>
        <v>1197</v>
      </c>
      <c r="W205">
        <f>ROUND(('TM1.5SynPop_forCounty_2050'!W205-'TM1.5SynPop_forCounty_2035'!W205)*5/15+'TM1.5SynPop_forCounty_2035'!W205,0)</f>
        <v>1310</v>
      </c>
      <c r="X205">
        <f>ROUND(('TM1.5SynPop_forCounty_2050'!X205-'TM1.5SynPop_forCounty_2035'!X205)*5/15+'TM1.5SynPop_forCounty_2035'!X205,0)</f>
        <v>3932</v>
      </c>
      <c r="Y205">
        <f>ROUND(('TM1.5SynPop_forCounty_2050'!Y205-'TM1.5SynPop_forCounty_2035'!Y205)*5/15+'TM1.5SynPop_forCounty_2035'!Y205,0)</f>
        <v>2213</v>
      </c>
      <c r="Z205">
        <f>ROUND(('TM1.5SynPop_forCounty_2050'!Z205-'TM1.5SynPop_forCounty_2035'!Z205)*5/15+'TM1.5SynPop_forCounty_2035'!Z205,0)</f>
        <v>5026</v>
      </c>
      <c r="AA205">
        <f>ROUND(('TM1.5SynPop_forCounty_2050'!AA205-'TM1.5SynPop_forCounty_2035'!AA205)*5/15+'TM1.5SynPop_forCounty_2035'!AA205,0)</f>
        <v>1096</v>
      </c>
    </row>
    <row r="206" spans="1:27">
      <c r="A206">
        <f>VLOOKUP(B206,xwalk!$A$2:$D$1455,4,FALSE)</f>
        <v>2</v>
      </c>
      <c r="B206">
        <v>205</v>
      </c>
      <c r="C206">
        <f>ROUND(('TM1.5SynPop_forCounty_2050'!C206-'TM1.5SynPop_forCounty_2035'!C206)*5/15+'TM1.5SynPop_forCounty_2035'!C206,0)</f>
        <v>7642</v>
      </c>
      <c r="D206">
        <f>ROUND(('TM1.5SynPop_forCounty_2050'!D206-'TM1.5SynPop_forCounty_2035'!D206)*5/15+'TM1.5SynPop_forCounty_2035'!D206,0)</f>
        <v>21</v>
      </c>
      <c r="E206">
        <f>ROUND(('TM1.5SynPop_forCounty_2050'!E206-'TM1.5SynPop_forCounty_2035'!E206)*5/15+'TM1.5SynPop_forCounty_2035'!E206,0)</f>
        <v>173</v>
      </c>
      <c r="F206">
        <f>ROUND(('TM1.5SynPop_forCounty_2050'!F206-'TM1.5SynPop_forCounty_2035'!F206)*5/15+'TM1.5SynPop_forCounty_2035'!F206,0)</f>
        <v>226</v>
      </c>
      <c r="G206">
        <f>ROUND(('TM1.5SynPop_forCounty_2050'!G206-'TM1.5SynPop_forCounty_2035'!G206)*5/15+'TM1.5SynPop_forCounty_2035'!G206,0)</f>
        <v>301</v>
      </c>
      <c r="H206">
        <f>ROUND(('TM1.5SynPop_forCounty_2050'!H206-'TM1.5SynPop_forCounty_2035'!H206)*5/15+'TM1.5SynPop_forCounty_2035'!H206,0)</f>
        <v>272</v>
      </c>
      <c r="I206">
        <f>ROUND(('TM1.5SynPop_forCounty_2050'!I206-'TM1.5SynPop_forCounty_2035'!I206)*5/15+'TM1.5SynPop_forCounty_2035'!I206,0)</f>
        <v>411</v>
      </c>
      <c r="J206">
        <f>ROUND(('TM1.5SynPop_forCounty_2050'!J206-'TM1.5SynPop_forCounty_2035'!J206)*5/15+'TM1.5SynPop_forCounty_2035'!J206,0)</f>
        <v>949</v>
      </c>
      <c r="K206">
        <f>ROUND(('TM1.5SynPop_forCounty_2050'!K206-'TM1.5SynPop_forCounty_2035'!K206)*5/15+'TM1.5SynPop_forCounty_2035'!K206,0)</f>
        <v>336</v>
      </c>
      <c r="L206">
        <f>ROUND(('TM1.5SynPop_forCounty_2050'!L206-'TM1.5SynPop_forCounty_2035'!L206)*5/15+'TM1.5SynPop_forCounty_2035'!L206,0)</f>
        <v>594</v>
      </c>
      <c r="M206">
        <f>ROUND(('TM1.5SynPop_forCounty_2050'!M206-'TM1.5SynPop_forCounty_2035'!M206)*5/15+'TM1.5SynPop_forCounty_2035'!M206,0)</f>
        <v>400</v>
      </c>
      <c r="N206">
        <f>ROUND(('TM1.5SynPop_forCounty_2050'!N206-'TM1.5SynPop_forCounty_2035'!N206)*5/15+'TM1.5SynPop_forCounty_2035'!N206,0)</f>
        <v>1002</v>
      </c>
      <c r="O206">
        <f>ROUND(('TM1.5SynPop_forCounty_2050'!O206-'TM1.5SynPop_forCounty_2035'!O206)*5/15+'TM1.5SynPop_forCounty_2035'!O206,0)</f>
        <v>391</v>
      </c>
      <c r="P206">
        <f>ROUND(('TM1.5SynPop_forCounty_2050'!P206-'TM1.5SynPop_forCounty_2035'!P206)*5/15+'TM1.5SynPop_forCounty_2035'!P206,0)</f>
        <v>411</v>
      </c>
      <c r="Q206">
        <f>ROUND(('TM1.5SynPop_forCounty_2050'!Q206-'TM1.5SynPop_forCounty_2035'!Q206)*5/15+'TM1.5SynPop_forCounty_2035'!Q206,0)</f>
        <v>700</v>
      </c>
      <c r="R206">
        <f>ROUND(('TM1.5SynPop_forCounty_2050'!R206-'TM1.5SynPop_forCounty_2035'!R206)*5/15+'TM1.5SynPop_forCounty_2035'!R206,0)</f>
        <v>830</v>
      </c>
      <c r="S206">
        <f>ROUND(('TM1.5SynPop_forCounty_2050'!S206-'TM1.5SynPop_forCounty_2035'!S206)*5/15+'TM1.5SynPop_forCounty_2035'!S206,0)</f>
        <v>7663</v>
      </c>
      <c r="T206">
        <f>ROUND(('TM1.5SynPop_forCounty_2050'!T206-'TM1.5SynPop_forCounty_2035'!T206)*5/15+'TM1.5SynPop_forCounty_2035'!T206,0)</f>
        <v>314</v>
      </c>
      <c r="U206">
        <f>ROUND(('TM1.5SynPop_forCounty_2050'!U206-'TM1.5SynPop_forCounty_2035'!U206)*5/15+'TM1.5SynPop_forCounty_2035'!U206,0)</f>
        <v>947</v>
      </c>
      <c r="V206">
        <f>ROUND(('TM1.5SynPop_forCounty_2050'!V206-'TM1.5SynPop_forCounty_2035'!V206)*5/15+'TM1.5SynPop_forCounty_2035'!V206,0)</f>
        <v>953</v>
      </c>
      <c r="W206">
        <f>ROUND(('TM1.5SynPop_forCounty_2050'!W206-'TM1.5SynPop_forCounty_2035'!W206)*5/15+'TM1.5SynPop_forCounty_2035'!W206,0)</f>
        <v>1043</v>
      </c>
      <c r="X206">
        <f>ROUND(('TM1.5SynPop_forCounty_2050'!X206-'TM1.5SynPop_forCounty_2035'!X206)*5/15+'TM1.5SynPop_forCounty_2035'!X206,0)</f>
        <v>2698</v>
      </c>
      <c r="Y206">
        <f>ROUND(('TM1.5SynPop_forCounty_2050'!Y206-'TM1.5SynPop_forCounty_2035'!Y206)*5/15+'TM1.5SynPop_forCounty_2035'!Y206,0)</f>
        <v>1707</v>
      </c>
      <c r="Z206">
        <f>ROUND(('TM1.5SynPop_forCounty_2050'!Z206-'TM1.5SynPop_forCounty_2035'!Z206)*5/15+'TM1.5SynPop_forCounty_2035'!Z206,0)</f>
        <v>3848</v>
      </c>
      <c r="AA206">
        <f>ROUND(('TM1.5SynPop_forCounty_2050'!AA206-'TM1.5SynPop_forCounty_2035'!AA206)*5/15+'TM1.5SynPop_forCounty_2035'!AA206,0)</f>
        <v>803</v>
      </c>
    </row>
    <row r="207" spans="1:27">
      <c r="A207">
        <f>VLOOKUP(B207,xwalk!$A$2:$D$1455,4,FALSE)</f>
        <v>2</v>
      </c>
      <c r="B207">
        <v>206</v>
      </c>
      <c r="C207">
        <f>ROUND(('TM1.5SynPop_forCounty_2050'!C207-'TM1.5SynPop_forCounty_2035'!C207)*5/15+'TM1.5SynPop_forCounty_2035'!C207,0)</f>
        <v>3921</v>
      </c>
      <c r="D207">
        <f>ROUND(('TM1.5SynPop_forCounty_2050'!D207-'TM1.5SynPop_forCounty_2035'!D207)*5/15+'TM1.5SynPop_forCounty_2035'!D207,0)</f>
        <v>0</v>
      </c>
      <c r="E207">
        <f>ROUND(('TM1.5SynPop_forCounty_2050'!E207-'TM1.5SynPop_forCounty_2035'!E207)*5/15+'TM1.5SynPop_forCounty_2035'!E207,0)</f>
        <v>79</v>
      </c>
      <c r="F207">
        <f>ROUND(('TM1.5SynPop_forCounty_2050'!F207-'TM1.5SynPop_forCounty_2035'!F207)*5/15+'TM1.5SynPop_forCounty_2035'!F207,0)</f>
        <v>147</v>
      </c>
      <c r="G207">
        <f>ROUND(('TM1.5SynPop_forCounty_2050'!G207-'TM1.5SynPop_forCounty_2035'!G207)*5/15+'TM1.5SynPop_forCounty_2035'!G207,0)</f>
        <v>149</v>
      </c>
      <c r="H207">
        <f>ROUND(('TM1.5SynPop_forCounty_2050'!H207-'TM1.5SynPop_forCounty_2035'!H207)*5/15+'TM1.5SynPop_forCounty_2035'!H207,0)</f>
        <v>167</v>
      </c>
      <c r="I207">
        <f>ROUND(('TM1.5SynPop_forCounty_2050'!I207-'TM1.5SynPop_forCounty_2035'!I207)*5/15+'TM1.5SynPop_forCounty_2035'!I207,0)</f>
        <v>239</v>
      </c>
      <c r="J207">
        <f>ROUND(('TM1.5SynPop_forCounty_2050'!J207-'TM1.5SynPop_forCounty_2035'!J207)*5/15+'TM1.5SynPop_forCounty_2035'!J207,0)</f>
        <v>528</v>
      </c>
      <c r="K207">
        <f>ROUND(('TM1.5SynPop_forCounty_2050'!K207-'TM1.5SynPop_forCounty_2035'!K207)*5/15+'TM1.5SynPop_forCounty_2035'!K207,0)</f>
        <v>182</v>
      </c>
      <c r="L207">
        <f>ROUND(('TM1.5SynPop_forCounty_2050'!L207-'TM1.5SynPop_forCounty_2035'!L207)*5/15+'TM1.5SynPop_forCounty_2035'!L207,0)</f>
        <v>381</v>
      </c>
      <c r="M207">
        <f>ROUND(('TM1.5SynPop_forCounty_2050'!M207-'TM1.5SynPop_forCounty_2035'!M207)*5/15+'TM1.5SynPop_forCounty_2035'!M207,0)</f>
        <v>255</v>
      </c>
      <c r="N207">
        <f>ROUND(('TM1.5SynPop_forCounty_2050'!N207-'TM1.5SynPop_forCounty_2035'!N207)*5/15+'TM1.5SynPop_forCounty_2035'!N207,0)</f>
        <v>493</v>
      </c>
      <c r="O207">
        <f>ROUND(('TM1.5SynPop_forCounty_2050'!O207-'TM1.5SynPop_forCounty_2035'!O207)*5/15+'TM1.5SynPop_forCounty_2035'!O207,0)</f>
        <v>276</v>
      </c>
      <c r="P207">
        <f>ROUND(('TM1.5SynPop_forCounty_2050'!P207-'TM1.5SynPop_forCounty_2035'!P207)*5/15+'TM1.5SynPop_forCounty_2035'!P207,0)</f>
        <v>212</v>
      </c>
      <c r="Q207">
        <f>ROUND(('TM1.5SynPop_forCounty_2050'!Q207-'TM1.5SynPop_forCounty_2035'!Q207)*5/15+'TM1.5SynPop_forCounty_2035'!Q207,0)</f>
        <v>493</v>
      </c>
      <c r="R207">
        <f>ROUND(('TM1.5SynPop_forCounty_2050'!R207-'TM1.5SynPop_forCounty_2035'!R207)*5/15+'TM1.5SynPop_forCounty_2035'!R207,0)</f>
        <v>329</v>
      </c>
      <c r="S207">
        <f>ROUND(('TM1.5SynPop_forCounty_2050'!S207-'TM1.5SynPop_forCounty_2035'!S207)*5/15+'TM1.5SynPop_forCounty_2035'!S207,0)</f>
        <v>3921</v>
      </c>
      <c r="T207">
        <f>ROUND(('TM1.5SynPop_forCounty_2050'!T207-'TM1.5SynPop_forCounty_2035'!T207)*5/15+'TM1.5SynPop_forCounty_2035'!T207,0)</f>
        <v>137</v>
      </c>
      <c r="U207">
        <f>ROUND(('TM1.5SynPop_forCounty_2050'!U207-'TM1.5SynPop_forCounty_2035'!U207)*5/15+'TM1.5SynPop_forCounty_2035'!U207,0)</f>
        <v>515</v>
      </c>
      <c r="V207">
        <f>ROUND(('TM1.5SynPop_forCounty_2050'!V207-'TM1.5SynPop_forCounty_2035'!V207)*5/15+'TM1.5SynPop_forCounty_2035'!V207,0)</f>
        <v>293</v>
      </c>
      <c r="W207">
        <f>ROUND(('TM1.5SynPop_forCounty_2050'!W207-'TM1.5SynPop_forCounty_2035'!W207)*5/15+'TM1.5SynPop_forCounty_2035'!W207,0)</f>
        <v>628</v>
      </c>
      <c r="X207">
        <f>ROUND(('TM1.5SynPop_forCounty_2050'!X207-'TM1.5SynPop_forCounty_2035'!X207)*5/15+'TM1.5SynPop_forCounty_2035'!X207,0)</f>
        <v>1415</v>
      </c>
      <c r="Y207">
        <f>ROUND(('TM1.5SynPop_forCounty_2050'!Y207-'TM1.5SynPop_forCounty_2035'!Y207)*5/15+'TM1.5SynPop_forCounty_2035'!Y207,0)</f>
        <v>933</v>
      </c>
      <c r="Z207">
        <f>ROUND(('TM1.5SynPop_forCounty_2050'!Z207-'TM1.5SynPop_forCounty_2035'!Z207)*5/15+'TM1.5SynPop_forCounty_2035'!Z207,0)</f>
        <v>1914</v>
      </c>
      <c r="AA207">
        <f>ROUND(('TM1.5SynPop_forCounty_2050'!AA207-'TM1.5SynPop_forCounty_2035'!AA207)*5/15+'TM1.5SynPop_forCounty_2035'!AA207,0)</f>
        <v>363</v>
      </c>
    </row>
    <row r="208" spans="1:27">
      <c r="A208">
        <f>VLOOKUP(B208,xwalk!$A$2:$D$1455,4,FALSE)</f>
        <v>2</v>
      </c>
      <c r="B208">
        <v>207</v>
      </c>
      <c r="C208">
        <f>ROUND(('TM1.5SynPop_forCounty_2050'!C208-'TM1.5SynPop_forCounty_2035'!C208)*5/15+'TM1.5SynPop_forCounty_2035'!C208,0)</f>
        <v>5443</v>
      </c>
      <c r="D208">
        <f>ROUND(('TM1.5SynPop_forCounty_2050'!D208-'TM1.5SynPop_forCounty_2035'!D208)*5/15+'TM1.5SynPop_forCounty_2035'!D208,0)</f>
        <v>0</v>
      </c>
      <c r="E208">
        <f>ROUND(('TM1.5SynPop_forCounty_2050'!E208-'TM1.5SynPop_forCounty_2035'!E208)*5/15+'TM1.5SynPop_forCounty_2035'!E208,0)</f>
        <v>205</v>
      </c>
      <c r="F208">
        <f>ROUND(('TM1.5SynPop_forCounty_2050'!F208-'TM1.5SynPop_forCounty_2035'!F208)*5/15+'TM1.5SynPop_forCounty_2035'!F208,0)</f>
        <v>142</v>
      </c>
      <c r="G208">
        <f>ROUND(('TM1.5SynPop_forCounty_2050'!G208-'TM1.5SynPop_forCounty_2035'!G208)*5/15+'TM1.5SynPop_forCounty_2035'!G208,0)</f>
        <v>217</v>
      </c>
      <c r="H208">
        <f>ROUND(('TM1.5SynPop_forCounty_2050'!H208-'TM1.5SynPop_forCounty_2035'!H208)*5/15+'TM1.5SynPop_forCounty_2035'!H208,0)</f>
        <v>161</v>
      </c>
      <c r="I208">
        <f>ROUND(('TM1.5SynPop_forCounty_2050'!I208-'TM1.5SynPop_forCounty_2035'!I208)*5/15+'TM1.5SynPop_forCounty_2035'!I208,0)</f>
        <v>257</v>
      </c>
      <c r="J208">
        <f>ROUND(('TM1.5SynPop_forCounty_2050'!J208-'TM1.5SynPop_forCounty_2035'!J208)*5/15+'TM1.5SynPop_forCounty_2035'!J208,0)</f>
        <v>603</v>
      </c>
      <c r="K208">
        <f>ROUND(('TM1.5SynPop_forCounty_2050'!K208-'TM1.5SynPop_forCounty_2035'!K208)*5/15+'TM1.5SynPop_forCounty_2035'!K208,0)</f>
        <v>198</v>
      </c>
      <c r="L208">
        <f>ROUND(('TM1.5SynPop_forCounty_2050'!L208-'TM1.5SynPop_forCounty_2035'!L208)*5/15+'TM1.5SynPop_forCounty_2035'!L208,0)</f>
        <v>330</v>
      </c>
      <c r="M208">
        <f>ROUND(('TM1.5SynPop_forCounty_2050'!M208-'TM1.5SynPop_forCounty_2035'!M208)*5/15+'TM1.5SynPop_forCounty_2035'!M208,0)</f>
        <v>296</v>
      </c>
      <c r="N208">
        <f>ROUND(('TM1.5SynPop_forCounty_2050'!N208-'TM1.5SynPop_forCounty_2035'!N208)*5/15+'TM1.5SynPop_forCounty_2035'!N208,0)</f>
        <v>760</v>
      </c>
      <c r="O208">
        <f>ROUND(('TM1.5SynPop_forCounty_2050'!O208-'TM1.5SynPop_forCounty_2035'!O208)*5/15+'TM1.5SynPop_forCounty_2035'!O208,0)</f>
        <v>281</v>
      </c>
      <c r="P208">
        <f>ROUND(('TM1.5SynPop_forCounty_2050'!P208-'TM1.5SynPop_forCounty_2035'!P208)*5/15+'TM1.5SynPop_forCounty_2035'!P208,0)</f>
        <v>307</v>
      </c>
      <c r="Q208">
        <f>ROUND(('TM1.5SynPop_forCounty_2050'!Q208-'TM1.5SynPop_forCounty_2035'!Q208)*5/15+'TM1.5SynPop_forCounty_2035'!Q208,0)</f>
        <v>329</v>
      </c>
      <c r="R208">
        <f>ROUND(('TM1.5SynPop_forCounty_2050'!R208-'TM1.5SynPop_forCounty_2035'!R208)*5/15+'TM1.5SynPop_forCounty_2035'!R208,0)</f>
        <v>667</v>
      </c>
      <c r="S208">
        <f>ROUND(('TM1.5SynPop_forCounty_2050'!S208-'TM1.5SynPop_forCounty_2035'!S208)*5/15+'TM1.5SynPop_forCounty_2035'!S208,0)</f>
        <v>5443</v>
      </c>
      <c r="T208">
        <f>ROUND(('TM1.5SynPop_forCounty_2050'!T208-'TM1.5SynPop_forCounty_2035'!T208)*5/15+'TM1.5SynPop_forCounty_2035'!T208,0)</f>
        <v>225</v>
      </c>
      <c r="U208">
        <f>ROUND(('TM1.5SynPop_forCounty_2050'!U208-'TM1.5SynPop_forCounty_2035'!U208)*5/15+'TM1.5SynPop_forCounty_2035'!U208,0)</f>
        <v>852</v>
      </c>
      <c r="V208">
        <f>ROUND(('TM1.5SynPop_forCounty_2050'!V208-'TM1.5SynPop_forCounty_2035'!V208)*5/15+'TM1.5SynPop_forCounty_2035'!V208,0)</f>
        <v>519</v>
      </c>
      <c r="W208">
        <f>ROUND(('TM1.5SynPop_forCounty_2050'!W208-'TM1.5SynPop_forCounty_2035'!W208)*5/15+'TM1.5SynPop_forCounty_2035'!W208,0)</f>
        <v>670</v>
      </c>
      <c r="X208">
        <f>ROUND(('TM1.5SynPop_forCounty_2050'!X208-'TM1.5SynPop_forCounty_2035'!X208)*5/15+'TM1.5SynPop_forCounty_2035'!X208,0)</f>
        <v>1926</v>
      </c>
      <c r="Y208">
        <f>ROUND(('TM1.5SynPop_forCounty_2050'!Y208-'TM1.5SynPop_forCounty_2035'!Y208)*5/15+'TM1.5SynPop_forCounty_2035'!Y208,0)</f>
        <v>1250</v>
      </c>
      <c r="Z208">
        <f>ROUND(('TM1.5SynPop_forCounty_2050'!Z208-'TM1.5SynPop_forCounty_2035'!Z208)*5/15+'TM1.5SynPop_forCounty_2035'!Z208,0)</f>
        <v>2619</v>
      </c>
      <c r="AA208">
        <f>ROUND(('TM1.5SynPop_forCounty_2050'!AA208-'TM1.5SynPop_forCounty_2035'!AA208)*5/15+'TM1.5SynPop_forCounty_2035'!AA208,0)</f>
        <v>643</v>
      </c>
    </row>
    <row r="209" spans="1:27">
      <c r="A209">
        <f>VLOOKUP(B209,xwalk!$A$2:$D$1455,4,FALSE)</f>
        <v>2</v>
      </c>
      <c r="B209">
        <v>208</v>
      </c>
      <c r="C209">
        <f>ROUND(('TM1.5SynPop_forCounty_2050'!C209-'TM1.5SynPop_forCounty_2035'!C209)*5/15+'TM1.5SynPop_forCounty_2035'!C209,0)</f>
        <v>27911</v>
      </c>
      <c r="D209">
        <f>ROUND(('TM1.5SynPop_forCounty_2050'!D209-'TM1.5SynPop_forCounty_2035'!D209)*5/15+'TM1.5SynPop_forCounty_2035'!D209,0)</f>
        <v>23</v>
      </c>
      <c r="E209">
        <f>ROUND(('TM1.5SynPop_forCounty_2050'!E209-'TM1.5SynPop_forCounty_2035'!E209)*5/15+'TM1.5SynPop_forCounty_2035'!E209,0)</f>
        <v>623</v>
      </c>
      <c r="F209">
        <f>ROUND(('TM1.5SynPop_forCounty_2050'!F209-'TM1.5SynPop_forCounty_2035'!F209)*5/15+'TM1.5SynPop_forCounty_2035'!F209,0)</f>
        <v>960</v>
      </c>
      <c r="G209">
        <f>ROUND(('TM1.5SynPop_forCounty_2050'!G209-'TM1.5SynPop_forCounty_2035'!G209)*5/15+'TM1.5SynPop_forCounty_2035'!G209,0)</f>
        <v>1096</v>
      </c>
      <c r="H209">
        <f>ROUND(('TM1.5SynPop_forCounty_2050'!H209-'TM1.5SynPop_forCounty_2035'!H209)*5/15+'TM1.5SynPop_forCounty_2035'!H209,0)</f>
        <v>1243</v>
      </c>
      <c r="I209">
        <f>ROUND(('TM1.5SynPop_forCounty_2050'!I209-'TM1.5SynPop_forCounty_2035'!I209)*5/15+'TM1.5SynPop_forCounty_2035'!I209,0)</f>
        <v>1960</v>
      </c>
      <c r="J209">
        <f>ROUND(('TM1.5SynPop_forCounty_2050'!J209-'TM1.5SynPop_forCounty_2035'!J209)*5/15+'TM1.5SynPop_forCounty_2035'!J209,0)</f>
        <v>6058</v>
      </c>
      <c r="K209">
        <f>ROUND(('TM1.5SynPop_forCounty_2050'!K209-'TM1.5SynPop_forCounty_2035'!K209)*5/15+'TM1.5SynPop_forCounty_2035'!K209,0)</f>
        <v>3404</v>
      </c>
      <c r="L209">
        <f>ROUND(('TM1.5SynPop_forCounty_2050'!L209-'TM1.5SynPop_forCounty_2035'!L209)*5/15+'TM1.5SynPop_forCounty_2035'!L209,0)</f>
        <v>4299</v>
      </c>
      <c r="M209">
        <f>ROUND(('TM1.5SynPop_forCounty_2050'!M209-'TM1.5SynPop_forCounty_2035'!M209)*5/15+'TM1.5SynPop_forCounty_2035'!M209,0)</f>
        <v>1997</v>
      </c>
      <c r="N209">
        <f>ROUND(('TM1.5SynPop_forCounty_2050'!N209-'TM1.5SynPop_forCounty_2035'!N209)*5/15+'TM1.5SynPop_forCounty_2035'!N209,0)</f>
        <v>2240</v>
      </c>
      <c r="O209">
        <f>ROUND(('TM1.5SynPop_forCounty_2050'!O209-'TM1.5SynPop_forCounty_2035'!O209)*5/15+'TM1.5SynPop_forCounty_2035'!O209,0)</f>
        <v>2199</v>
      </c>
      <c r="P209">
        <f>ROUND(('TM1.5SynPop_forCounty_2050'!P209-'TM1.5SynPop_forCounty_2035'!P209)*5/15+'TM1.5SynPop_forCounty_2035'!P209,0)</f>
        <v>4771</v>
      </c>
      <c r="Q209">
        <f>ROUND(('TM1.5SynPop_forCounty_2050'!Q209-'TM1.5SynPop_forCounty_2035'!Q209)*5/15+'TM1.5SynPop_forCounty_2035'!Q209,0)</f>
        <v>3584</v>
      </c>
      <c r="R209">
        <f>ROUND(('TM1.5SynPop_forCounty_2050'!R209-'TM1.5SynPop_forCounty_2035'!R209)*5/15+'TM1.5SynPop_forCounty_2035'!R209,0)</f>
        <v>1386</v>
      </c>
      <c r="S209">
        <f>ROUND(('TM1.5SynPop_forCounty_2050'!S209-'TM1.5SynPop_forCounty_2035'!S209)*5/15+'TM1.5SynPop_forCounty_2035'!S209,0)</f>
        <v>27934</v>
      </c>
      <c r="T209">
        <f>ROUND(('TM1.5SynPop_forCounty_2050'!T209-'TM1.5SynPop_forCounty_2035'!T209)*5/15+'TM1.5SynPop_forCounty_2035'!T209,0)</f>
        <v>840</v>
      </c>
      <c r="U209">
        <f>ROUND(('TM1.5SynPop_forCounty_2050'!U209-'TM1.5SynPop_forCounty_2035'!U209)*5/15+'TM1.5SynPop_forCounty_2035'!U209,0)</f>
        <v>2566</v>
      </c>
      <c r="V209">
        <f>ROUND(('TM1.5SynPop_forCounty_2050'!V209-'TM1.5SynPop_forCounty_2035'!V209)*5/15+'TM1.5SynPop_forCounty_2035'!V209,0)</f>
        <v>1835</v>
      </c>
      <c r="W209">
        <f>ROUND(('TM1.5SynPop_forCounty_2050'!W209-'TM1.5SynPop_forCounty_2035'!W209)*5/15+'TM1.5SynPop_forCounty_2035'!W209,0)</f>
        <v>4836</v>
      </c>
      <c r="X209">
        <f>ROUND(('TM1.5SynPop_forCounty_2050'!X209-'TM1.5SynPop_forCounty_2035'!X209)*5/15+'TM1.5SynPop_forCounty_2035'!X209,0)</f>
        <v>13336</v>
      </c>
      <c r="Y209">
        <f>ROUND(('TM1.5SynPop_forCounty_2050'!Y209-'TM1.5SynPop_forCounty_2035'!Y209)*5/15+'TM1.5SynPop_forCounty_2035'!Y209,0)</f>
        <v>4521</v>
      </c>
      <c r="Z209">
        <f>ROUND(('TM1.5SynPop_forCounty_2050'!Z209-'TM1.5SynPop_forCounty_2035'!Z209)*5/15+'TM1.5SynPop_forCounty_2035'!Z209,0)</f>
        <v>13871</v>
      </c>
      <c r="AA209">
        <f>ROUND(('TM1.5SynPop_forCounty_2050'!AA209-'TM1.5SynPop_forCounty_2035'!AA209)*5/15+'TM1.5SynPop_forCounty_2035'!AA209,0)</f>
        <v>1926</v>
      </c>
    </row>
    <row r="210" spans="1:27">
      <c r="A210">
        <f>VLOOKUP(B210,xwalk!$A$2:$D$1455,4,FALSE)</f>
        <v>2</v>
      </c>
      <c r="B210">
        <v>209</v>
      </c>
      <c r="C210">
        <f>ROUND(('TM1.5SynPop_forCounty_2050'!C210-'TM1.5SynPop_forCounty_2035'!C210)*5/15+'TM1.5SynPop_forCounty_2035'!C210,0)</f>
        <v>12613</v>
      </c>
      <c r="D210">
        <f>ROUND(('TM1.5SynPop_forCounty_2050'!D210-'TM1.5SynPop_forCounty_2035'!D210)*5/15+'TM1.5SynPop_forCounty_2035'!D210,0)</f>
        <v>27</v>
      </c>
      <c r="E210">
        <f>ROUND(('TM1.5SynPop_forCounty_2050'!E210-'TM1.5SynPop_forCounty_2035'!E210)*5/15+'TM1.5SynPop_forCounty_2035'!E210,0)</f>
        <v>243</v>
      </c>
      <c r="F210">
        <f>ROUND(('TM1.5SynPop_forCounty_2050'!F210-'TM1.5SynPop_forCounty_2035'!F210)*5/15+'TM1.5SynPop_forCounty_2035'!F210,0)</f>
        <v>331</v>
      </c>
      <c r="G210">
        <f>ROUND(('TM1.5SynPop_forCounty_2050'!G210-'TM1.5SynPop_forCounty_2035'!G210)*5/15+'TM1.5SynPop_forCounty_2035'!G210,0)</f>
        <v>480</v>
      </c>
      <c r="H210">
        <f>ROUND(('TM1.5SynPop_forCounty_2050'!H210-'TM1.5SynPop_forCounty_2035'!H210)*5/15+'TM1.5SynPop_forCounty_2035'!H210,0)</f>
        <v>429</v>
      </c>
      <c r="I210">
        <f>ROUND(('TM1.5SynPop_forCounty_2050'!I210-'TM1.5SynPop_forCounty_2035'!I210)*5/15+'TM1.5SynPop_forCounty_2035'!I210,0)</f>
        <v>811</v>
      </c>
      <c r="J210">
        <f>ROUND(('TM1.5SynPop_forCounty_2050'!J210-'TM1.5SynPop_forCounty_2035'!J210)*5/15+'TM1.5SynPop_forCounty_2035'!J210,0)</f>
        <v>2100</v>
      </c>
      <c r="K210">
        <f>ROUND(('TM1.5SynPop_forCounty_2050'!K210-'TM1.5SynPop_forCounty_2035'!K210)*5/15+'TM1.5SynPop_forCounty_2035'!K210,0)</f>
        <v>705</v>
      </c>
      <c r="L210">
        <f>ROUND(('TM1.5SynPop_forCounty_2050'!L210-'TM1.5SynPop_forCounty_2035'!L210)*5/15+'TM1.5SynPop_forCounty_2035'!L210,0)</f>
        <v>1383</v>
      </c>
      <c r="M210">
        <f>ROUND(('TM1.5SynPop_forCounty_2050'!M210-'TM1.5SynPop_forCounty_2035'!M210)*5/15+'TM1.5SynPop_forCounty_2035'!M210,0)</f>
        <v>822</v>
      </c>
      <c r="N210">
        <f>ROUND(('TM1.5SynPop_forCounty_2050'!N210-'TM1.5SynPop_forCounty_2035'!N210)*5/15+'TM1.5SynPop_forCounty_2035'!N210,0)</f>
        <v>1484</v>
      </c>
      <c r="O210">
        <f>ROUND(('TM1.5SynPop_forCounty_2050'!O210-'TM1.5SynPop_forCounty_2035'!O210)*5/15+'TM1.5SynPop_forCounty_2035'!O210,0)</f>
        <v>1076</v>
      </c>
      <c r="P210">
        <f>ROUND(('TM1.5SynPop_forCounty_2050'!P210-'TM1.5SynPop_forCounty_2035'!P210)*5/15+'TM1.5SynPop_forCounty_2035'!P210,0)</f>
        <v>957</v>
      </c>
      <c r="Q210">
        <f>ROUND(('TM1.5SynPop_forCounty_2050'!Q210-'TM1.5SynPop_forCounty_2035'!Q210)*5/15+'TM1.5SynPop_forCounty_2035'!Q210,0)</f>
        <v>1333</v>
      </c>
      <c r="R210">
        <f>ROUND(('TM1.5SynPop_forCounty_2050'!R210-'TM1.5SynPop_forCounty_2035'!R210)*5/15+'TM1.5SynPop_forCounty_2035'!R210,0)</f>
        <v>1029</v>
      </c>
      <c r="S210">
        <f>ROUND(('TM1.5SynPop_forCounty_2050'!S210-'TM1.5SynPop_forCounty_2035'!S210)*5/15+'TM1.5SynPop_forCounty_2035'!S210,0)</f>
        <v>12639</v>
      </c>
      <c r="T210">
        <f>ROUND(('TM1.5SynPop_forCounty_2050'!T210-'TM1.5SynPop_forCounty_2035'!T210)*5/15+'TM1.5SynPop_forCounty_2035'!T210,0)</f>
        <v>490</v>
      </c>
      <c r="U210">
        <f>ROUND(('TM1.5SynPop_forCounty_2050'!U210-'TM1.5SynPop_forCounty_2035'!U210)*5/15+'TM1.5SynPop_forCounty_2035'!U210,0)</f>
        <v>1711</v>
      </c>
      <c r="V210">
        <f>ROUND(('TM1.5SynPop_forCounty_2050'!V210-'TM1.5SynPop_forCounty_2035'!V210)*5/15+'TM1.5SynPop_forCounty_2035'!V210,0)</f>
        <v>819</v>
      </c>
      <c r="W210">
        <f>ROUND(('TM1.5SynPop_forCounty_2050'!W210-'TM1.5SynPop_forCounty_2035'!W210)*5/15+'TM1.5SynPop_forCounty_2035'!W210,0)</f>
        <v>2021</v>
      </c>
      <c r="X210">
        <f>ROUND(('TM1.5SynPop_forCounty_2050'!X210-'TM1.5SynPop_forCounty_2035'!X210)*5/15+'TM1.5SynPop_forCounty_2035'!X210,0)</f>
        <v>4497</v>
      </c>
      <c r="Y210">
        <f>ROUND(('TM1.5SynPop_forCounty_2050'!Y210-'TM1.5SynPop_forCounty_2035'!Y210)*5/15+'TM1.5SynPop_forCounty_2035'!Y210,0)</f>
        <v>3101</v>
      </c>
      <c r="Z210">
        <f>ROUND(('TM1.5SynPop_forCounty_2050'!Z210-'TM1.5SynPop_forCounty_2035'!Z210)*5/15+'TM1.5SynPop_forCounty_2035'!Z210,0)</f>
        <v>6207</v>
      </c>
      <c r="AA210">
        <f>ROUND(('TM1.5SynPop_forCounty_2050'!AA210-'TM1.5SynPop_forCounty_2035'!AA210)*5/15+'TM1.5SynPop_forCounty_2035'!AA210,0)</f>
        <v>1270</v>
      </c>
    </row>
    <row r="211" spans="1:27">
      <c r="A211">
        <f>VLOOKUP(B211,xwalk!$A$2:$D$1455,4,FALSE)</f>
        <v>2</v>
      </c>
      <c r="B211">
        <v>210</v>
      </c>
      <c r="C211">
        <f>ROUND(('TM1.5SynPop_forCounty_2050'!C211-'TM1.5SynPop_forCounty_2035'!C211)*5/15+'TM1.5SynPop_forCounty_2035'!C211,0)</f>
        <v>3989</v>
      </c>
      <c r="D211">
        <f>ROUND(('TM1.5SynPop_forCounty_2050'!D211-'TM1.5SynPop_forCounty_2035'!D211)*5/15+'TM1.5SynPop_forCounty_2035'!D211,0)</f>
        <v>34</v>
      </c>
      <c r="E211">
        <f>ROUND(('TM1.5SynPop_forCounty_2050'!E211-'TM1.5SynPop_forCounty_2035'!E211)*5/15+'TM1.5SynPop_forCounty_2035'!E211,0)</f>
        <v>112</v>
      </c>
      <c r="F211">
        <f>ROUND(('TM1.5SynPop_forCounty_2050'!F211-'TM1.5SynPop_forCounty_2035'!F211)*5/15+'TM1.5SynPop_forCounty_2035'!F211,0)</f>
        <v>132</v>
      </c>
      <c r="G211">
        <f>ROUND(('TM1.5SynPop_forCounty_2050'!G211-'TM1.5SynPop_forCounty_2035'!G211)*5/15+'TM1.5SynPop_forCounty_2035'!G211,0)</f>
        <v>185</v>
      </c>
      <c r="H211">
        <f>ROUND(('TM1.5SynPop_forCounty_2050'!H211-'TM1.5SynPop_forCounty_2035'!H211)*5/15+'TM1.5SynPop_forCounty_2035'!H211,0)</f>
        <v>137</v>
      </c>
      <c r="I211">
        <f>ROUND(('TM1.5SynPop_forCounty_2050'!I211-'TM1.5SynPop_forCounty_2035'!I211)*5/15+'TM1.5SynPop_forCounty_2035'!I211,0)</f>
        <v>189</v>
      </c>
      <c r="J211">
        <f>ROUND(('TM1.5SynPop_forCounty_2050'!J211-'TM1.5SynPop_forCounty_2035'!J211)*5/15+'TM1.5SynPop_forCounty_2035'!J211,0)</f>
        <v>412</v>
      </c>
      <c r="K211">
        <f>ROUND(('TM1.5SynPop_forCounty_2050'!K211-'TM1.5SynPop_forCounty_2035'!K211)*5/15+'TM1.5SynPop_forCounty_2035'!K211,0)</f>
        <v>136</v>
      </c>
      <c r="L211">
        <f>ROUND(('TM1.5SynPop_forCounty_2050'!L211-'TM1.5SynPop_forCounty_2035'!L211)*5/15+'TM1.5SynPop_forCounty_2035'!L211,0)</f>
        <v>234</v>
      </c>
      <c r="M211">
        <f>ROUND(('TM1.5SynPop_forCounty_2050'!M211-'TM1.5SynPop_forCounty_2035'!M211)*5/15+'TM1.5SynPop_forCounty_2035'!M211,0)</f>
        <v>236</v>
      </c>
      <c r="N211">
        <f>ROUND(('TM1.5SynPop_forCounty_2050'!N211-'TM1.5SynPop_forCounty_2035'!N211)*5/15+'TM1.5SynPop_forCounty_2035'!N211,0)</f>
        <v>562</v>
      </c>
      <c r="O211">
        <f>ROUND(('TM1.5SynPop_forCounty_2050'!O211-'TM1.5SynPop_forCounty_2035'!O211)*5/15+'TM1.5SynPop_forCounty_2035'!O211,0)</f>
        <v>156</v>
      </c>
      <c r="P211">
        <f>ROUND(('TM1.5SynPop_forCounty_2050'!P211-'TM1.5SynPop_forCounty_2035'!P211)*5/15+'TM1.5SynPop_forCounty_2035'!P211,0)</f>
        <v>261</v>
      </c>
      <c r="Q211">
        <f>ROUND(('TM1.5SynPop_forCounty_2050'!Q211-'TM1.5SynPop_forCounty_2035'!Q211)*5/15+'TM1.5SynPop_forCounty_2035'!Q211,0)</f>
        <v>340</v>
      </c>
      <c r="R211">
        <f>ROUND(('TM1.5SynPop_forCounty_2050'!R211-'TM1.5SynPop_forCounty_2035'!R211)*5/15+'TM1.5SynPop_forCounty_2035'!R211,0)</f>
        <v>411</v>
      </c>
      <c r="S211">
        <f>ROUND(('TM1.5SynPop_forCounty_2050'!S211-'TM1.5SynPop_forCounty_2035'!S211)*5/15+'TM1.5SynPop_forCounty_2035'!S211,0)</f>
        <v>4023</v>
      </c>
      <c r="T211">
        <f>ROUND(('TM1.5SynPop_forCounty_2050'!T211-'TM1.5SynPop_forCounty_2035'!T211)*5/15+'TM1.5SynPop_forCounty_2035'!T211,0)</f>
        <v>270</v>
      </c>
      <c r="U211">
        <f>ROUND(('TM1.5SynPop_forCounty_2050'!U211-'TM1.5SynPop_forCounty_2035'!U211)*5/15+'TM1.5SynPop_forCounty_2035'!U211,0)</f>
        <v>720</v>
      </c>
      <c r="V211">
        <f>ROUND(('TM1.5SynPop_forCounty_2050'!V211-'TM1.5SynPop_forCounty_2035'!V211)*5/15+'TM1.5SynPop_forCounty_2035'!V211,0)</f>
        <v>439</v>
      </c>
      <c r="W211">
        <f>ROUND(('TM1.5SynPop_forCounty_2050'!W211-'TM1.5SynPop_forCounty_2035'!W211)*5/15+'TM1.5SynPop_forCounty_2035'!W211,0)</f>
        <v>721</v>
      </c>
      <c r="X211">
        <f>ROUND(('TM1.5SynPop_forCounty_2050'!X211-'TM1.5SynPop_forCounty_2035'!X211)*5/15+'TM1.5SynPop_forCounty_2035'!X211,0)</f>
        <v>1347</v>
      </c>
      <c r="Y211">
        <f>ROUND(('TM1.5SynPop_forCounty_2050'!Y211-'TM1.5SynPop_forCounty_2035'!Y211)*5/15+'TM1.5SynPop_forCounty_2035'!Y211,0)</f>
        <v>526</v>
      </c>
      <c r="Z211">
        <f>ROUND(('TM1.5SynPop_forCounty_2050'!Z211-'TM1.5SynPop_forCounty_2035'!Z211)*5/15+'TM1.5SynPop_forCounty_2035'!Z211,0)</f>
        <v>1997</v>
      </c>
      <c r="AA211">
        <f>ROUND(('TM1.5SynPop_forCounty_2050'!AA211-'TM1.5SynPop_forCounty_2035'!AA211)*5/15+'TM1.5SynPop_forCounty_2035'!AA211,0)</f>
        <v>556</v>
      </c>
    </row>
    <row r="212" spans="1:27">
      <c r="A212">
        <f>VLOOKUP(B212,xwalk!$A$2:$D$1455,4,FALSE)</f>
        <v>2</v>
      </c>
      <c r="B212">
        <v>211</v>
      </c>
      <c r="C212">
        <f>ROUND(('TM1.5SynPop_forCounty_2050'!C212-'TM1.5SynPop_forCounty_2035'!C212)*5/15+'TM1.5SynPop_forCounty_2035'!C212,0)</f>
        <v>12082</v>
      </c>
      <c r="D212">
        <f>ROUND(('TM1.5SynPop_forCounty_2050'!D212-'TM1.5SynPop_forCounty_2035'!D212)*5/15+'TM1.5SynPop_forCounty_2035'!D212,0)</f>
        <v>124</v>
      </c>
      <c r="E212">
        <f>ROUND(('TM1.5SynPop_forCounty_2050'!E212-'TM1.5SynPop_forCounty_2035'!E212)*5/15+'TM1.5SynPop_forCounty_2035'!E212,0)</f>
        <v>561</v>
      </c>
      <c r="F212">
        <f>ROUND(('TM1.5SynPop_forCounty_2050'!F212-'TM1.5SynPop_forCounty_2035'!F212)*5/15+'TM1.5SynPop_forCounty_2035'!F212,0)</f>
        <v>629</v>
      </c>
      <c r="G212">
        <f>ROUND(('TM1.5SynPop_forCounty_2050'!G212-'TM1.5SynPop_forCounty_2035'!G212)*5/15+'TM1.5SynPop_forCounty_2035'!G212,0)</f>
        <v>661</v>
      </c>
      <c r="H212">
        <f>ROUND(('TM1.5SynPop_forCounty_2050'!H212-'TM1.5SynPop_forCounty_2035'!H212)*5/15+'TM1.5SynPop_forCounty_2035'!H212,0)</f>
        <v>506</v>
      </c>
      <c r="I212">
        <f>ROUND(('TM1.5SynPop_forCounty_2050'!I212-'TM1.5SynPop_forCounty_2035'!I212)*5/15+'TM1.5SynPop_forCounty_2035'!I212,0)</f>
        <v>577</v>
      </c>
      <c r="J212">
        <f>ROUND(('TM1.5SynPop_forCounty_2050'!J212-'TM1.5SynPop_forCounty_2035'!J212)*5/15+'TM1.5SynPop_forCounty_2035'!J212,0)</f>
        <v>1179</v>
      </c>
      <c r="K212">
        <f>ROUND(('TM1.5SynPop_forCounty_2050'!K212-'TM1.5SynPop_forCounty_2035'!K212)*5/15+'TM1.5SynPop_forCounty_2035'!K212,0)</f>
        <v>900</v>
      </c>
      <c r="L212">
        <f>ROUND(('TM1.5SynPop_forCounty_2050'!L212-'TM1.5SynPop_forCounty_2035'!L212)*5/15+'TM1.5SynPop_forCounty_2035'!L212,0)</f>
        <v>1043</v>
      </c>
      <c r="M212">
        <f>ROUND(('TM1.5SynPop_forCounty_2050'!M212-'TM1.5SynPop_forCounty_2035'!M212)*5/15+'TM1.5SynPop_forCounty_2035'!M212,0)</f>
        <v>668</v>
      </c>
      <c r="N212">
        <f>ROUND(('TM1.5SynPop_forCounty_2050'!N212-'TM1.5SynPop_forCounty_2035'!N212)*5/15+'TM1.5SynPop_forCounty_2035'!N212,0)</f>
        <v>1503</v>
      </c>
      <c r="O212">
        <f>ROUND(('TM1.5SynPop_forCounty_2050'!O212-'TM1.5SynPop_forCounty_2035'!O212)*5/15+'TM1.5SynPop_forCounty_2035'!O212,0)</f>
        <v>659</v>
      </c>
      <c r="P212">
        <f>ROUND(('TM1.5SynPop_forCounty_2050'!P212-'TM1.5SynPop_forCounty_2035'!P212)*5/15+'TM1.5SynPop_forCounty_2035'!P212,0)</f>
        <v>1139</v>
      </c>
      <c r="Q212">
        <f>ROUND(('TM1.5SynPop_forCounty_2050'!Q212-'TM1.5SynPop_forCounty_2035'!Q212)*5/15+'TM1.5SynPop_forCounty_2035'!Q212,0)</f>
        <v>1198</v>
      </c>
      <c r="R212">
        <f>ROUND(('TM1.5SynPop_forCounty_2050'!R212-'TM1.5SynPop_forCounty_2035'!R212)*5/15+'TM1.5SynPop_forCounty_2035'!R212,0)</f>
        <v>1116</v>
      </c>
      <c r="S212">
        <f>ROUND(('TM1.5SynPop_forCounty_2050'!S212-'TM1.5SynPop_forCounty_2035'!S212)*5/15+'TM1.5SynPop_forCounty_2035'!S212,0)</f>
        <v>12206</v>
      </c>
      <c r="T212">
        <f>ROUND(('TM1.5SynPop_forCounty_2050'!T212-'TM1.5SynPop_forCounty_2035'!T212)*5/15+'TM1.5SynPop_forCounty_2035'!T212,0)</f>
        <v>740</v>
      </c>
      <c r="U212">
        <f>ROUND(('TM1.5SynPop_forCounty_2050'!U212-'TM1.5SynPop_forCounty_2035'!U212)*5/15+'TM1.5SynPop_forCounty_2035'!U212,0)</f>
        <v>1777</v>
      </c>
      <c r="V212">
        <f>ROUND(('TM1.5SynPop_forCounty_2050'!V212-'TM1.5SynPop_forCounty_2035'!V212)*5/15+'TM1.5SynPop_forCounty_2035'!V212,0)</f>
        <v>1352</v>
      </c>
      <c r="W212">
        <f>ROUND(('TM1.5SynPop_forCounty_2050'!W212-'TM1.5SynPop_forCounty_2035'!W212)*5/15+'TM1.5SynPop_forCounty_2035'!W212,0)</f>
        <v>2158</v>
      </c>
      <c r="X212">
        <f>ROUND(('TM1.5SynPop_forCounty_2050'!X212-'TM1.5SynPop_forCounty_2035'!X212)*5/15+'TM1.5SynPop_forCounty_2035'!X212,0)</f>
        <v>3967</v>
      </c>
      <c r="Y212">
        <f>ROUND(('TM1.5SynPop_forCounty_2050'!Y212-'TM1.5SynPop_forCounty_2035'!Y212)*5/15+'TM1.5SynPop_forCounty_2035'!Y212,0)</f>
        <v>2212</v>
      </c>
      <c r="Z212">
        <f>ROUND(('TM1.5SynPop_forCounty_2050'!Z212-'TM1.5SynPop_forCounty_2035'!Z212)*5/15+'TM1.5SynPop_forCounty_2035'!Z212,0)</f>
        <v>6004</v>
      </c>
      <c r="AA212">
        <f>ROUND(('TM1.5SynPop_forCounty_2050'!AA212-'TM1.5SynPop_forCounty_2035'!AA212)*5/15+'TM1.5SynPop_forCounty_2035'!AA212,0)</f>
        <v>1422</v>
      </c>
    </row>
    <row r="213" spans="1:27">
      <c r="A213">
        <f>VLOOKUP(B213,xwalk!$A$2:$D$1455,4,FALSE)</f>
        <v>2</v>
      </c>
      <c r="B213">
        <v>212</v>
      </c>
      <c r="C213">
        <f>ROUND(('TM1.5SynPop_forCounty_2050'!C213-'TM1.5SynPop_forCounty_2035'!C213)*5/15+'TM1.5SynPop_forCounty_2035'!C213,0)</f>
        <v>16233</v>
      </c>
      <c r="D213">
        <f>ROUND(('TM1.5SynPop_forCounty_2050'!D213-'TM1.5SynPop_forCounty_2035'!D213)*5/15+'TM1.5SynPop_forCounty_2035'!D213,0)</f>
        <v>109</v>
      </c>
      <c r="E213">
        <f>ROUND(('TM1.5SynPop_forCounty_2050'!E213-'TM1.5SynPop_forCounty_2035'!E213)*5/15+'TM1.5SynPop_forCounty_2035'!E213,0)</f>
        <v>920</v>
      </c>
      <c r="F213">
        <f>ROUND(('TM1.5SynPop_forCounty_2050'!F213-'TM1.5SynPop_forCounty_2035'!F213)*5/15+'TM1.5SynPop_forCounty_2035'!F213,0)</f>
        <v>1275</v>
      </c>
      <c r="G213">
        <f>ROUND(('TM1.5SynPop_forCounty_2050'!G213-'TM1.5SynPop_forCounty_2035'!G213)*5/15+'TM1.5SynPop_forCounty_2035'!G213,0)</f>
        <v>578</v>
      </c>
      <c r="H213">
        <f>ROUND(('TM1.5SynPop_forCounty_2050'!H213-'TM1.5SynPop_forCounty_2035'!H213)*5/15+'TM1.5SynPop_forCounty_2035'!H213,0)</f>
        <v>423</v>
      </c>
      <c r="I213">
        <f>ROUND(('TM1.5SynPop_forCounty_2050'!I213-'TM1.5SynPop_forCounty_2035'!I213)*5/15+'TM1.5SynPop_forCounty_2035'!I213,0)</f>
        <v>628</v>
      </c>
      <c r="J213">
        <f>ROUND(('TM1.5SynPop_forCounty_2050'!J213-'TM1.5SynPop_forCounty_2035'!J213)*5/15+'TM1.5SynPop_forCounty_2035'!J213,0)</f>
        <v>1340</v>
      </c>
      <c r="K213">
        <f>ROUND(('TM1.5SynPop_forCounty_2050'!K213-'TM1.5SynPop_forCounty_2035'!K213)*5/15+'TM1.5SynPop_forCounty_2035'!K213,0)</f>
        <v>709</v>
      </c>
      <c r="L213">
        <f>ROUND(('TM1.5SynPop_forCounty_2050'!L213-'TM1.5SynPop_forCounty_2035'!L213)*5/15+'TM1.5SynPop_forCounty_2035'!L213,0)</f>
        <v>1370</v>
      </c>
      <c r="M213">
        <f>ROUND(('TM1.5SynPop_forCounty_2050'!M213-'TM1.5SynPop_forCounty_2035'!M213)*5/15+'TM1.5SynPop_forCounty_2035'!M213,0)</f>
        <v>838</v>
      </c>
      <c r="N213">
        <f>ROUND(('TM1.5SynPop_forCounty_2050'!N213-'TM1.5SynPop_forCounty_2035'!N213)*5/15+'TM1.5SynPop_forCounty_2035'!N213,0)</f>
        <v>2247</v>
      </c>
      <c r="O213">
        <f>ROUND(('TM1.5SynPop_forCounty_2050'!O213-'TM1.5SynPop_forCounty_2035'!O213)*5/15+'TM1.5SynPop_forCounty_2035'!O213,0)</f>
        <v>1094</v>
      </c>
      <c r="P213">
        <f>ROUND(('TM1.5SynPop_forCounty_2050'!P213-'TM1.5SynPop_forCounty_2035'!P213)*5/15+'TM1.5SynPop_forCounty_2035'!P213,0)</f>
        <v>1219</v>
      </c>
      <c r="Q213">
        <f>ROUND(('TM1.5SynPop_forCounty_2050'!Q213-'TM1.5SynPop_forCounty_2035'!Q213)*5/15+'TM1.5SynPop_forCounty_2035'!Q213,0)</f>
        <v>1796</v>
      </c>
      <c r="R213">
        <f>ROUND(('TM1.5SynPop_forCounty_2050'!R213-'TM1.5SynPop_forCounty_2035'!R213)*5/15+'TM1.5SynPop_forCounty_2035'!R213,0)</f>
        <v>1056</v>
      </c>
      <c r="S213">
        <f>ROUND(('TM1.5SynPop_forCounty_2050'!S213-'TM1.5SynPop_forCounty_2035'!S213)*5/15+'TM1.5SynPop_forCounty_2035'!S213,0)</f>
        <v>16342</v>
      </c>
      <c r="T213">
        <f>ROUND(('TM1.5SynPop_forCounty_2050'!T213-'TM1.5SynPop_forCounty_2035'!T213)*5/15+'TM1.5SynPop_forCounty_2035'!T213,0)</f>
        <v>762</v>
      </c>
      <c r="U213">
        <f>ROUND(('TM1.5SynPop_forCounty_2050'!U213-'TM1.5SynPop_forCounty_2035'!U213)*5/15+'TM1.5SynPop_forCounty_2035'!U213,0)</f>
        <v>2734</v>
      </c>
      <c r="V213">
        <f>ROUND(('TM1.5SynPop_forCounty_2050'!V213-'TM1.5SynPop_forCounty_2035'!V213)*5/15+'TM1.5SynPop_forCounty_2035'!V213,0)</f>
        <v>1305</v>
      </c>
      <c r="W213">
        <f>ROUND(('TM1.5SynPop_forCounty_2050'!W213-'TM1.5SynPop_forCounty_2035'!W213)*5/15+'TM1.5SynPop_forCounty_2035'!W213,0)</f>
        <v>2065</v>
      </c>
      <c r="X213">
        <f>ROUND(('TM1.5SynPop_forCounty_2050'!X213-'TM1.5SynPop_forCounty_2035'!X213)*5/15+'TM1.5SynPop_forCounty_2035'!X213,0)</f>
        <v>5978</v>
      </c>
      <c r="Y213">
        <f>ROUND(('TM1.5SynPop_forCounty_2050'!Y213-'TM1.5SynPop_forCounty_2035'!Y213)*5/15+'TM1.5SynPop_forCounty_2035'!Y213,0)</f>
        <v>3498</v>
      </c>
      <c r="Z213">
        <f>ROUND(('TM1.5SynPop_forCounty_2050'!Z213-'TM1.5SynPop_forCounty_2035'!Z213)*5/15+'TM1.5SynPop_forCounty_2035'!Z213,0)</f>
        <v>7995</v>
      </c>
      <c r="AA213">
        <f>ROUND(('TM1.5SynPop_forCounty_2050'!AA213-'TM1.5SynPop_forCounty_2035'!AA213)*5/15+'TM1.5SynPop_forCounty_2035'!AA213,0)</f>
        <v>1839</v>
      </c>
    </row>
    <row r="214" spans="1:27">
      <c r="A214">
        <f>VLOOKUP(B214,xwalk!$A$2:$D$1455,4,FALSE)</f>
        <v>2</v>
      </c>
      <c r="B214">
        <v>213</v>
      </c>
      <c r="C214">
        <f>ROUND(('TM1.5SynPop_forCounty_2050'!C214-'TM1.5SynPop_forCounty_2035'!C214)*5/15+'TM1.5SynPop_forCounty_2035'!C214,0)</f>
        <v>6667</v>
      </c>
      <c r="D214">
        <f>ROUND(('TM1.5SynPop_forCounty_2050'!D214-'TM1.5SynPop_forCounty_2035'!D214)*5/15+'TM1.5SynPop_forCounty_2035'!D214,0)</f>
        <v>61</v>
      </c>
      <c r="E214">
        <f>ROUND(('TM1.5SynPop_forCounty_2050'!E214-'TM1.5SynPop_forCounty_2035'!E214)*5/15+'TM1.5SynPop_forCounty_2035'!E214,0)</f>
        <v>290</v>
      </c>
      <c r="F214">
        <f>ROUND(('TM1.5SynPop_forCounty_2050'!F214-'TM1.5SynPop_forCounty_2035'!F214)*5/15+'TM1.5SynPop_forCounty_2035'!F214,0)</f>
        <v>388</v>
      </c>
      <c r="G214">
        <f>ROUND(('TM1.5SynPop_forCounty_2050'!G214-'TM1.5SynPop_forCounty_2035'!G214)*5/15+'TM1.5SynPop_forCounty_2035'!G214,0)</f>
        <v>344</v>
      </c>
      <c r="H214">
        <f>ROUND(('TM1.5SynPop_forCounty_2050'!H214-'TM1.5SynPop_forCounty_2035'!H214)*5/15+'TM1.5SynPop_forCounty_2035'!H214,0)</f>
        <v>323</v>
      </c>
      <c r="I214">
        <f>ROUND(('TM1.5SynPop_forCounty_2050'!I214-'TM1.5SynPop_forCounty_2035'!I214)*5/15+'TM1.5SynPop_forCounty_2035'!I214,0)</f>
        <v>416</v>
      </c>
      <c r="J214">
        <f>ROUND(('TM1.5SynPop_forCounty_2050'!J214-'TM1.5SynPop_forCounty_2035'!J214)*5/15+'TM1.5SynPop_forCounty_2035'!J214,0)</f>
        <v>970</v>
      </c>
      <c r="K214">
        <f>ROUND(('TM1.5SynPop_forCounty_2050'!K214-'TM1.5SynPop_forCounty_2035'!K214)*5/15+'TM1.5SynPop_forCounty_2035'!K214,0)</f>
        <v>796</v>
      </c>
      <c r="L214">
        <f>ROUND(('TM1.5SynPop_forCounty_2050'!L214-'TM1.5SynPop_forCounty_2035'!L214)*5/15+'TM1.5SynPop_forCounty_2035'!L214,0)</f>
        <v>903</v>
      </c>
      <c r="M214">
        <f>ROUND(('TM1.5SynPop_forCounty_2050'!M214-'TM1.5SynPop_forCounty_2035'!M214)*5/15+'TM1.5SynPop_forCounty_2035'!M214,0)</f>
        <v>402</v>
      </c>
      <c r="N214">
        <f>ROUND(('TM1.5SynPop_forCounty_2050'!N214-'TM1.5SynPop_forCounty_2035'!N214)*5/15+'TM1.5SynPop_forCounty_2035'!N214,0)</f>
        <v>630</v>
      </c>
      <c r="O214">
        <f>ROUND(('TM1.5SynPop_forCounty_2050'!O214-'TM1.5SynPop_forCounty_2035'!O214)*5/15+'TM1.5SynPop_forCounty_2035'!O214,0)</f>
        <v>936</v>
      </c>
      <c r="P214">
        <f>ROUND(('TM1.5SynPop_forCounty_2050'!P214-'TM1.5SynPop_forCounty_2035'!P214)*5/15+'TM1.5SynPop_forCounty_2035'!P214,0)</f>
        <v>777</v>
      </c>
      <c r="Q214">
        <f>ROUND(('TM1.5SynPop_forCounty_2050'!Q214-'TM1.5SynPop_forCounty_2035'!Q214)*5/15+'TM1.5SynPop_forCounty_2035'!Q214,0)</f>
        <v>472</v>
      </c>
      <c r="R214">
        <f>ROUND(('TM1.5SynPop_forCounty_2050'!R214-'TM1.5SynPop_forCounty_2035'!R214)*5/15+'TM1.5SynPop_forCounty_2035'!R214,0)</f>
        <v>545</v>
      </c>
      <c r="S214">
        <f>ROUND(('TM1.5SynPop_forCounty_2050'!S214-'TM1.5SynPop_forCounty_2035'!S214)*5/15+'TM1.5SynPop_forCounty_2035'!S214,0)</f>
        <v>6728</v>
      </c>
      <c r="T214">
        <f>ROUND(('TM1.5SynPop_forCounty_2050'!T214-'TM1.5SynPop_forCounty_2035'!T214)*5/15+'TM1.5SynPop_forCounty_2035'!T214,0)</f>
        <v>174</v>
      </c>
      <c r="U214">
        <f>ROUND(('TM1.5SynPop_forCounty_2050'!U214-'TM1.5SynPop_forCounty_2035'!U214)*5/15+'TM1.5SynPop_forCounty_2035'!U214,0)</f>
        <v>633</v>
      </c>
      <c r="V214">
        <f>ROUND(('TM1.5SynPop_forCounty_2050'!V214-'TM1.5SynPop_forCounty_2035'!V214)*5/15+'TM1.5SynPop_forCounty_2035'!V214,0)</f>
        <v>479</v>
      </c>
      <c r="W214">
        <f>ROUND(('TM1.5SynPop_forCounty_2050'!W214-'TM1.5SynPop_forCounty_2035'!W214)*5/15+'TM1.5SynPop_forCounty_2035'!W214,0)</f>
        <v>918</v>
      </c>
      <c r="X214">
        <f>ROUND(('TM1.5SynPop_forCounty_2050'!X214-'TM1.5SynPop_forCounty_2035'!X214)*5/15+'TM1.5SynPop_forCounty_2035'!X214,0)</f>
        <v>1934</v>
      </c>
      <c r="Y214">
        <f>ROUND(('TM1.5SynPop_forCounty_2050'!Y214-'TM1.5SynPop_forCounty_2035'!Y214)*5/15+'TM1.5SynPop_forCounty_2035'!Y214,0)</f>
        <v>2590</v>
      </c>
      <c r="Z214">
        <f>ROUND(('TM1.5SynPop_forCounty_2050'!Z214-'TM1.5SynPop_forCounty_2035'!Z214)*5/15+'TM1.5SynPop_forCounty_2035'!Z214,0)</f>
        <v>3239</v>
      </c>
      <c r="AA214">
        <f>ROUND(('TM1.5SynPop_forCounty_2050'!AA214-'TM1.5SynPop_forCounty_2035'!AA214)*5/15+'TM1.5SynPop_forCounty_2035'!AA214,0)</f>
        <v>475</v>
      </c>
    </row>
    <row r="215" spans="1:27">
      <c r="A215">
        <f>VLOOKUP(B215,xwalk!$A$2:$D$1455,4,FALSE)</f>
        <v>2</v>
      </c>
      <c r="B215">
        <v>214</v>
      </c>
      <c r="C215">
        <f>ROUND(('TM1.5SynPop_forCounty_2050'!C215-'TM1.5SynPop_forCounty_2035'!C215)*5/15+'TM1.5SynPop_forCounty_2035'!C215,0)</f>
        <v>6577</v>
      </c>
      <c r="D215">
        <f>ROUND(('TM1.5SynPop_forCounty_2050'!D215-'TM1.5SynPop_forCounty_2035'!D215)*5/15+'TM1.5SynPop_forCounty_2035'!D215,0)</f>
        <v>101</v>
      </c>
      <c r="E215">
        <f>ROUND(('TM1.5SynPop_forCounty_2050'!E215-'TM1.5SynPop_forCounty_2035'!E215)*5/15+'TM1.5SynPop_forCounty_2035'!E215,0)</f>
        <v>134</v>
      </c>
      <c r="F215">
        <f>ROUND(('TM1.5SynPop_forCounty_2050'!F215-'TM1.5SynPop_forCounty_2035'!F215)*5/15+'TM1.5SynPop_forCounty_2035'!F215,0)</f>
        <v>291</v>
      </c>
      <c r="G215">
        <f>ROUND(('TM1.5SynPop_forCounty_2050'!G215-'TM1.5SynPop_forCounty_2035'!G215)*5/15+'TM1.5SynPop_forCounty_2035'!G215,0)</f>
        <v>259</v>
      </c>
      <c r="H215">
        <f>ROUND(('TM1.5SynPop_forCounty_2050'!H215-'TM1.5SynPop_forCounty_2035'!H215)*5/15+'TM1.5SynPop_forCounty_2035'!H215,0)</f>
        <v>293</v>
      </c>
      <c r="I215">
        <f>ROUND(('TM1.5SynPop_forCounty_2050'!I215-'TM1.5SynPop_forCounty_2035'!I215)*5/15+'TM1.5SynPop_forCounty_2035'!I215,0)</f>
        <v>402</v>
      </c>
      <c r="J215">
        <f>ROUND(('TM1.5SynPop_forCounty_2050'!J215-'TM1.5SynPop_forCounty_2035'!J215)*5/15+'TM1.5SynPop_forCounty_2035'!J215,0)</f>
        <v>899</v>
      </c>
      <c r="K215">
        <f>ROUND(('TM1.5SynPop_forCounty_2050'!K215-'TM1.5SynPop_forCounty_2035'!K215)*5/15+'TM1.5SynPop_forCounty_2035'!K215,0)</f>
        <v>356</v>
      </c>
      <c r="L215">
        <f>ROUND(('TM1.5SynPop_forCounty_2050'!L215-'TM1.5SynPop_forCounty_2035'!L215)*5/15+'TM1.5SynPop_forCounty_2035'!L215,0)</f>
        <v>713</v>
      </c>
      <c r="M215">
        <f>ROUND(('TM1.5SynPop_forCounty_2050'!M215-'TM1.5SynPop_forCounty_2035'!M215)*5/15+'TM1.5SynPop_forCounty_2035'!M215,0)</f>
        <v>419</v>
      </c>
      <c r="N215">
        <f>ROUND(('TM1.5SynPop_forCounty_2050'!N215-'TM1.5SynPop_forCounty_2035'!N215)*5/15+'TM1.5SynPop_forCounty_2035'!N215,0)</f>
        <v>790</v>
      </c>
      <c r="O215">
        <f>ROUND(('TM1.5SynPop_forCounty_2050'!O215-'TM1.5SynPop_forCounty_2035'!O215)*5/15+'TM1.5SynPop_forCounty_2035'!O215,0)</f>
        <v>517</v>
      </c>
      <c r="P215">
        <f>ROUND(('TM1.5SynPop_forCounty_2050'!P215-'TM1.5SynPop_forCounty_2035'!P215)*5/15+'TM1.5SynPop_forCounty_2035'!P215,0)</f>
        <v>516</v>
      </c>
      <c r="Q215">
        <f>ROUND(('TM1.5SynPop_forCounty_2050'!Q215-'TM1.5SynPop_forCounty_2035'!Q215)*5/15+'TM1.5SynPop_forCounty_2035'!Q215,0)</f>
        <v>783</v>
      </c>
      <c r="R215">
        <f>ROUND(('TM1.5SynPop_forCounty_2050'!R215-'TM1.5SynPop_forCounty_2035'!R215)*5/15+'TM1.5SynPop_forCounty_2035'!R215,0)</f>
        <v>461</v>
      </c>
      <c r="S215">
        <f>ROUND(('TM1.5SynPop_forCounty_2050'!S215-'TM1.5SynPop_forCounty_2035'!S215)*5/15+'TM1.5SynPop_forCounty_2035'!S215,0)</f>
        <v>6678</v>
      </c>
      <c r="T215">
        <f>ROUND(('TM1.5SynPop_forCounty_2050'!T215-'TM1.5SynPop_forCounty_2035'!T215)*5/15+'TM1.5SynPop_forCounty_2035'!T215,0)</f>
        <v>259</v>
      </c>
      <c r="U215">
        <f>ROUND(('TM1.5SynPop_forCounty_2050'!U215-'TM1.5SynPop_forCounty_2035'!U215)*5/15+'TM1.5SynPop_forCounty_2035'!U215,0)</f>
        <v>870</v>
      </c>
      <c r="V215">
        <f>ROUND(('TM1.5SynPop_forCounty_2050'!V215-'TM1.5SynPop_forCounty_2035'!V215)*5/15+'TM1.5SynPop_forCounty_2035'!V215,0)</f>
        <v>392</v>
      </c>
      <c r="W215">
        <f>ROUND(('TM1.5SynPop_forCounty_2050'!W215-'TM1.5SynPop_forCounty_2035'!W215)*5/15+'TM1.5SynPop_forCounty_2035'!W215,0)</f>
        <v>872</v>
      </c>
      <c r="X215">
        <f>ROUND(('TM1.5SynPop_forCounty_2050'!X215-'TM1.5SynPop_forCounty_2035'!X215)*5/15+'TM1.5SynPop_forCounty_2035'!X215,0)</f>
        <v>2169</v>
      </c>
      <c r="Y215">
        <f>ROUND(('TM1.5SynPop_forCounty_2050'!Y215-'TM1.5SynPop_forCounty_2035'!Y215)*5/15+'TM1.5SynPop_forCounty_2035'!Y215,0)</f>
        <v>2116</v>
      </c>
      <c r="Z215">
        <f>ROUND(('TM1.5SynPop_forCounty_2050'!Z215-'TM1.5SynPop_forCounty_2035'!Z215)*5/15+'TM1.5SynPop_forCounty_2035'!Z215,0)</f>
        <v>3179</v>
      </c>
      <c r="AA215">
        <f>ROUND(('TM1.5SynPop_forCounty_2050'!AA215-'TM1.5SynPop_forCounty_2035'!AA215)*5/15+'TM1.5SynPop_forCounty_2035'!AA215,0)</f>
        <v>593</v>
      </c>
    </row>
    <row r="216" spans="1:27">
      <c r="A216">
        <f>VLOOKUP(B216,xwalk!$A$2:$D$1455,4,FALSE)</f>
        <v>2</v>
      </c>
      <c r="B216">
        <v>215</v>
      </c>
      <c r="C216">
        <f>ROUND(('TM1.5SynPop_forCounty_2050'!C216-'TM1.5SynPop_forCounty_2035'!C216)*5/15+'TM1.5SynPop_forCounty_2035'!C216,0)</f>
        <v>7835</v>
      </c>
      <c r="D216">
        <f>ROUND(('TM1.5SynPop_forCounty_2050'!D216-'TM1.5SynPop_forCounty_2035'!D216)*5/15+'TM1.5SynPop_forCounty_2035'!D216,0)</f>
        <v>15</v>
      </c>
      <c r="E216">
        <f>ROUND(('TM1.5SynPop_forCounty_2050'!E216-'TM1.5SynPop_forCounty_2035'!E216)*5/15+'TM1.5SynPop_forCounty_2035'!E216,0)</f>
        <v>225</v>
      </c>
      <c r="F216">
        <f>ROUND(('TM1.5SynPop_forCounty_2050'!F216-'TM1.5SynPop_forCounty_2035'!F216)*5/15+'TM1.5SynPop_forCounty_2035'!F216,0)</f>
        <v>357</v>
      </c>
      <c r="G216">
        <f>ROUND(('TM1.5SynPop_forCounty_2050'!G216-'TM1.5SynPop_forCounty_2035'!G216)*5/15+'TM1.5SynPop_forCounty_2035'!G216,0)</f>
        <v>368</v>
      </c>
      <c r="H216">
        <f>ROUND(('TM1.5SynPop_forCounty_2050'!H216-'TM1.5SynPop_forCounty_2035'!H216)*5/15+'TM1.5SynPop_forCounty_2035'!H216,0)</f>
        <v>336</v>
      </c>
      <c r="I216">
        <f>ROUND(('TM1.5SynPop_forCounty_2050'!I216-'TM1.5SynPop_forCounty_2035'!I216)*5/15+'TM1.5SynPop_forCounty_2035'!I216,0)</f>
        <v>485</v>
      </c>
      <c r="J216">
        <f>ROUND(('TM1.5SynPop_forCounty_2050'!J216-'TM1.5SynPop_forCounty_2035'!J216)*5/15+'TM1.5SynPop_forCounty_2035'!J216,0)</f>
        <v>1052</v>
      </c>
      <c r="K216">
        <f>ROUND(('TM1.5SynPop_forCounty_2050'!K216-'TM1.5SynPop_forCounty_2035'!K216)*5/15+'TM1.5SynPop_forCounty_2035'!K216,0)</f>
        <v>514</v>
      </c>
      <c r="L216">
        <f>ROUND(('TM1.5SynPop_forCounty_2050'!L216-'TM1.5SynPop_forCounty_2035'!L216)*5/15+'TM1.5SynPop_forCounty_2035'!L216,0)</f>
        <v>928</v>
      </c>
      <c r="M216">
        <f>ROUND(('TM1.5SynPop_forCounty_2050'!M216-'TM1.5SynPop_forCounty_2035'!M216)*5/15+'TM1.5SynPop_forCounty_2035'!M216,0)</f>
        <v>505</v>
      </c>
      <c r="N216">
        <f>ROUND(('TM1.5SynPop_forCounty_2050'!N216-'TM1.5SynPop_forCounty_2035'!N216)*5/15+'TM1.5SynPop_forCounty_2035'!N216,0)</f>
        <v>875</v>
      </c>
      <c r="O216">
        <f>ROUND(('TM1.5SynPop_forCounty_2050'!O216-'TM1.5SynPop_forCounty_2035'!O216)*5/15+'TM1.5SynPop_forCounty_2035'!O216,0)</f>
        <v>514</v>
      </c>
      <c r="P216">
        <f>ROUND(('TM1.5SynPop_forCounty_2050'!P216-'TM1.5SynPop_forCounty_2035'!P216)*5/15+'TM1.5SynPop_forCounty_2035'!P216,0)</f>
        <v>972</v>
      </c>
      <c r="Q216">
        <f>ROUND(('TM1.5SynPop_forCounty_2050'!Q216-'TM1.5SynPop_forCounty_2035'!Q216)*5/15+'TM1.5SynPop_forCounty_2035'!Q216,0)</f>
        <v>877</v>
      </c>
      <c r="R216">
        <f>ROUND(('TM1.5SynPop_forCounty_2050'!R216-'TM1.5SynPop_forCounty_2035'!R216)*5/15+'TM1.5SynPop_forCounty_2035'!R216,0)</f>
        <v>461</v>
      </c>
      <c r="S216">
        <f>ROUND(('TM1.5SynPop_forCounty_2050'!S216-'TM1.5SynPop_forCounty_2035'!S216)*5/15+'TM1.5SynPop_forCounty_2035'!S216,0)</f>
        <v>7850</v>
      </c>
      <c r="T216">
        <f>ROUND(('TM1.5SynPop_forCounty_2050'!T216-'TM1.5SynPop_forCounty_2035'!T216)*5/15+'TM1.5SynPop_forCounty_2035'!T216,0)</f>
        <v>308</v>
      </c>
      <c r="U216">
        <f>ROUND(('TM1.5SynPop_forCounty_2050'!U216-'TM1.5SynPop_forCounty_2035'!U216)*5/15+'TM1.5SynPop_forCounty_2035'!U216,0)</f>
        <v>390</v>
      </c>
      <c r="V216">
        <f>ROUND(('TM1.5SynPop_forCounty_2050'!V216-'TM1.5SynPop_forCounty_2035'!V216)*5/15+'TM1.5SynPop_forCounty_2035'!V216,0)</f>
        <v>1238</v>
      </c>
      <c r="W216">
        <f>ROUND(('TM1.5SynPop_forCounty_2050'!W216-'TM1.5SynPop_forCounty_2035'!W216)*5/15+'TM1.5SynPop_forCounty_2035'!W216,0)</f>
        <v>1437</v>
      </c>
      <c r="X216">
        <f>ROUND(('TM1.5SynPop_forCounty_2050'!X216-'TM1.5SynPop_forCounty_2035'!X216)*5/15+'TM1.5SynPop_forCounty_2035'!X216,0)</f>
        <v>2574</v>
      </c>
      <c r="Y216">
        <f>ROUND(('TM1.5SynPop_forCounty_2050'!Y216-'TM1.5SynPop_forCounty_2035'!Y216)*5/15+'TM1.5SynPop_forCounty_2035'!Y216,0)</f>
        <v>1903</v>
      </c>
      <c r="Z216">
        <f>ROUND(('TM1.5SynPop_forCounty_2050'!Z216-'TM1.5SynPop_forCounty_2035'!Z216)*5/15+'TM1.5SynPop_forCounty_2035'!Z216,0)</f>
        <v>3618</v>
      </c>
      <c r="AA216">
        <f>ROUND(('TM1.5SynPop_forCounty_2050'!AA216-'TM1.5SynPop_forCounty_2035'!AA216)*5/15+'TM1.5SynPop_forCounty_2035'!AA216,0)</f>
        <v>386</v>
      </c>
    </row>
    <row r="217" spans="1:27">
      <c r="A217">
        <f>VLOOKUP(B217,xwalk!$A$2:$D$1455,4,FALSE)</f>
        <v>2</v>
      </c>
      <c r="B217">
        <v>216</v>
      </c>
      <c r="C217">
        <f>ROUND(('TM1.5SynPop_forCounty_2050'!C217-'TM1.5SynPop_forCounty_2035'!C217)*5/15+'TM1.5SynPop_forCounty_2035'!C217,0)</f>
        <v>15691</v>
      </c>
      <c r="D217">
        <f>ROUND(('TM1.5SynPop_forCounty_2050'!D217-'TM1.5SynPop_forCounty_2035'!D217)*5/15+'TM1.5SynPop_forCounty_2035'!D217,0)</f>
        <v>10</v>
      </c>
      <c r="E217">
        <f>ROUND(('TM1.5SynPop_forCounty_2050'!E217-'TM1.5SynPop_forCounty_2035'!E217)*5/15+'TM1.5SynPop_forCounty_2035'!E217,0)</f>
        <v>1526</v>
      </c>
      <c r="F217">
        <f>ROUND(('TM1.5SynPop_forCounty_2050'!F217-'TM1.5SynPop_forCounty_2035'!F217)*5/15+'TM1.5SynPop_forCounty_2035'!F217,0)</f>
        <v>2004</v>
      </c>
      <c r="G217">
        <f>ROUND(('TM1.5SynPop_forCounty_2050'!G217-'TM1.5SynPop_forCounty_2035'!G217)*5/15+'TM1.5SynPop_forCounty_2035'!G217,0)</f>
        <v>407</v>
      </c>
      <c r="H217">
        <f>ROUND(('TM1.5SynPop_forCounty_2050'!H217-'TM1.5SynPop_forCounty_2035'!H217)*5/15+'TM1.5SynPop_forCounty_2035'!H217,0)</f>
        <v>381</v>
      </c>
      <c r="I217">
        <f>ROUND(('TM1.5SynPop_forCounty_2050'!I217-'TM1.5SynPop_forCounty_2035'!I217)*5/15+'TM1.5SynPop_forCounty_2035'!I217,0)</f>
        <v>615</v>
      </c>
      <c r="J217">
        <f>ROUND(('TM1.5SynPop_forCounty_2050'!J217-'TM1.5SynPop_forCounty_2035'!J217)*5/15+'TM1.5SynPop_forCounty_2035'!J217,0)</f>
        <v>1482</v>
      </c>
      <c r="K217">
        <f>ROUND(('TM1.5SynPop_forCounty_2050'!K217-'TM1.5SynPop_forCounty_2035'!K217)*5/15+'TM1.5SynPop_forCounty_2035'!K217,0)</f>
        <v>1841</v>
      </c>
      <c r="L217">
        <f>ROUND(('TM1.5SynPop_forCounty_2050'!L217-'TM1.5SynPop_forCounty_2035'!L217)*5/15+'TM1.5SynPop_forCounty_2035'!L217,0)</f>
        <v>2452</v>
      </c>
      <c r="M217">
        <f>ROUND(('TM1.5SynPop_forCounty_2050'!M217-'TM1.5SynPop_forCounty_2035'!M217)*5/15+'TM1.5SynPop_forCounty_2035'!M217,0)</f>
        <v>892</v>
      </c>
      <c r="N217">
        <f>ROUND(('TM1.5SynPop_forCounty_2050'!N217-'TM1.5SynPop_forCounty_2035'!N217)*5/15+'TM1.5SynPop_forCounty_2035'!N217,0)</f>
        <v>1230</v>
      </c>
      <c r="O217">
        <f>ROUND(('TM1.5SynPop_forCounty_2050'!O217-'TM1.5SynPop_forCounty_2035'!O217)*5/15+'TM1.5SynPop_forCounty_2035'!O217,0)</f>
        <v>1246</v>
      </c>
      <c r="P217">
        <f>ROUND(('TM1.5SynPop_forCounty_2050'!P217-'TM1.5SynPop_forCounty_2035'!P217)*5/15+'TM1.5SynPop_forCounty_2035'!P217,0)</f>
        <v>2468</v>
      </c>
      <c r="Q217">
        <f>ROUND(('TM1.5SynPop_forCounty_2050'!Q217-'TM1.5SynPop_forCounty_2035'!Q217)*5/15+'TM1.5SynPop_forCounty_2035'!Q217,0)</f>
        <v>1866</v>
      </c>
      <c r="R217">
        <f>ROUND(('TM1.5SynPop_forCounty_2050'!R217-'TM1.5SynPop_forCounty_2035'!R217)*5/15+'TM1.5SynPop_forCounty_2035'!R217,0)</f>
        <v>835</v>
      </c>
      <c r="S217">
        <f>ROUND(('TM1.5SynPop_forCounty_2050'!S217-'TM1.5SynPop_forCounty_2035'!S217)*5/15+'TM1.5SynPop_forCounty_2035'!S217,0)</f>
        <v>15700</v>
      </c>
      <c r="T217">
        <f>ROUND(('TM1.5SynPop_forCounty_2050'!T217-'TM1.5SynPop_forCounty_2035'!T217)*5/15+'TM1.5SynPop_forCounty_2035'!T217,0)</f>
        <v>678</v>
      </c>
      <c r="U217">
        <f>ROUND(('TM1.5SynPop_forCounty_2050'!U217-'TM1.5SynPop_forCounty_2035'!U217)*5/15+'TM1.5SynPop_forCounty_2035'!U217,0)</f>
        <v>2123</v>
      </c>
      <c r="V217">
        <f>ROUND(('TM1.5SynPop_forCounty_2050'!V217-'TM1.5SynPop_forCounty_2035'!V217)*5/15+'TM1.5SynPop_forCounty_2035'!V217,0)</f>
        <v>1157</v>
      </c>
      <c r="W217">
        <f>ROUND(('TM1.5SynPop_forCounty_2050'!W217-'TM1.5SynPop_forCounty_2035'!W217)*5/15+'TM1.5SynPop_forCounty_2035'!W217,0)</f>
        <v>2165</v>
      </c>
      <c r="X217">
        <f>ROUND(('TM1.5SynPop_forCounty_2050'!X217-'TM1.5SynPop_forCounty_2035'!X217)*5/15+'TM1.5SynPop_forCounty_2035'!X217,0)</f>
        <v>5827</v>
      </c>
      <c r="Y217">
        <f>ROUND(('TM1.5SynPop_forCounty_2050'!Y217-'TM1.5SynPop_forCounty_2035'!Y217)*5/15+'TM1.5SynPop_forCounty_2035'!Y217,0)</f>
        <v>3750</v>
      </c>
      <c r="Z217">
        <f>ROUND(('TM1.5SynPop_forCounty_2050'!Z217-'TM1.5SynPop_forCounty_2035'!Z217)*5/15+'TM1.5SynPop_forCounty_2035'!Z217,0)</f>
        <v>7355</v>
      </c>
      <c r="AA217">
        <f>ROUND(('TM1.5SynPop_forCounty_2050'!AA217-'TM1.5SynPop_forCounty_2035'!AA217)*5/15+'TM1.5SynPop_forCounty_2035'!AA217,0)</f>
        <v>1506</v>
      </c>
    </row>
    <row r="218" spans="1:27">
      <c r="A218">
        <f>VLOOKUP(B218,xwalk!$A$2:$D$1455,4,FALSE)</f>
        <v>2</v>
      </c>
      <c r="B218">
        <v>217</v>
      </c>
      <c r="C218">
        <f>ROUND(('TM1.5SynPop_forCounty_2050'!C218-'TM1.5SynPop_forCounty_2035'!C218)*5/15+'TM1.5SynPop_forCounty_2035'!C218,0)</f>
        <v>4165</v>
      </c>
      <c r="D218">
        <f>ROUND(('TM1.5SynPop_forCounty_2050'!D218-'TM1.5SynPop_forCounty_2035'!D218)*5/15+'TM1.5SynPop_forCounty_2035'!D218,0)</f>
        <v>147</v>
      </c>
      <c r="E218">
        <f>ROUND(('TM1.5SynPop_forCounty_2050'!E218-'TM1.5SynPop_forCounty_2035'!E218)*5/15+'TM1.5SynPop_forCounty_2035'!E218,0)</f>
        <v>70</v>
      </c>
      <c r="F218">
        <f>ROUND(('TM1.5SynPop_forCounty_2050'!F218-'TM1.5SynPop_forCounty_2035'!F218)*5/15+'TM1.5SynPop_forCounty_2035'!F218,0)</f>
        <v>151</v>
      </c>
      <c r="G218">
        <f>ROUND(('TM1.5SynPop_forCounty_2050'!G218-'TM1.5SynPop_forCounty_2035'!G218)*5/15+'TM1.5SynPop_forCounty_2035'!G218,0)</f>
        <v>165</v>
      </c>
      <c r="H218">
        <f>ROUND(('TM1.5SynPop_forCounty_2050'!H218-'TM1.5SynPop_forCounty_2035'!H218)*5/15+'TM1.5SynPop_forCounty_2035'!H218,0)</f>
        <v>169</v>
      </c>
      <c r="I218">
        <f>ROUND(('TM1.5SynPop_forCounty_2050'!I218-'TM1.5SynPop_forCounty_2035'!I218)*5/15+'TM1.5SynPop_forCounty_2035'!I218,0)</f>
        <v>234</v>
      </c>
      <c r="J218">
        <f>ROUND(('TM1.5SynPop_forCounty_2050'!J218-'TM1.5SynPop_forCounty_2035'!J218)*5/15+'TM1.5SynPop_forCounty_2035'!J218,0)</f>
        <v>588</v>
      </c>
      <c r="K218">
        <f>ROUND(('TM1.5SynPop_forCounty_2050'!K218-'TM1.5SynPop_forCounty_2035'!K218)*5/15+'TM1.5SynPop_forCounty_2035'!K218,0)</f>
        <v>157</v>
      </c>
      <c r="L218">
        <f>ROUND(('TM1.5SynPop_forCounty_2050'!L218-'TM1.5SynPop_forCounty_2035'!L218)*5/15+'TM1.5SynPop_forCounty_2035'!L218,0)</f>
        <v>420</v>
      </c>
      <c r="M218">
        <f>ROUND(('TM1.5SynPop_forCounty_2050'!M218-'TM1.5SynPop_forCounty_2035'!M218)*5/15+'TM1.5SynPop_forCounty_2035'!M218,0)</f>
        <v>272</v>
      </c>
      <c r="N218">
        <f>ROUND(('TM1.5SynPop_forCounty_2050'!N218-'TM1.5SynPop_forCounty_2035'!N218)*5/15+'TM1.5SynPop_forCounty_2035'!N218,0)</f>
        <v>527</v>
      </c>
      <c r="O218">
        <f>ROUND(('TM1.5SynPop_forCounty_2050'!O218-'TM1.5SynPop_forCounty_2035'!O218)*5/15+'TM1.5SynPop_forCounty_2035'!O218,0)</f>
        <v>335</v>
      </c>
      <c r="P218">
        <f>ROUND(('TM1.5SynPop_forCounty_2050'!P218-'TM1.5SynPop_forCounty_2035'!P218)*5/15+'TM1.5SynPop_forCounty_2035'!P218,0)</f>
        <v>301</v>
      </c>
      <c r="Q218">
        <f>ROUND(('TM1.5SynPop_forCounty_2050'!Q218-'TM1.5SynPop_forCounty_2035'!Q218)*5/15+'TM1.5SynPop_forCounty_2035'!Q218,0)</f>
        <v>404</v>
      </c>
      <c r="R218">
        <f>ROUND(('TM1.5SynPop_forCounty_2050'!R218-'TM1.5SynPop_forCounty_2035'!R218)*5/15+'TM1.5SynPop_forCounty_2035'!R218,0)</f>
        <v>336</v>
      </c>
      <c r="S218">
        <f>ROUND(('TM1.5SynPop_forCounty_2050'!S218-'TM1.5SynPop_forCounty_2035'!S218)*5/15+'TM1.5SynPop_forCounty_2035'!S218,0)</f>
        <v>4312</v>
      </c>
      <c r="T218">
        <f>ROUND(('TM1.5SynPop_forCounty_2050'!T218-'TM1.5SynPop_forCounty_2035'!T218)*5/15+'TM1.5SynPop_forCounty_2035'!T218,0)</f>
        <v>149</v>
      </c>
      <c r="U218">
        <f>ROUND(('TM1.5SynPop_forCounty_2050'!U218-'TM1.5SynPop_forCounty_2035'!U218)*5/15+'TM1.5SynPop_forCounty_2035'!U218,0)</f>
        <v>636</v>
      </c>
      <c r="V218">
        <f>ROUND(('TM1.5SynPop_forCounty_2050'!V218-'TM1.5SynPop_forCounty_2035'!V218)*5/15+'TM1.5SynPop_forCounty_2035'!V218,0)</f>
        <v>289</v>
      </c>
      <c r="W218">
        <f>ROUND(('TM1.5SynPop_forCounty_2050'!W218-'TM1.5SynPop_forCounty_2035'!W218)*5/15+'TM1.5SynPop_forCounty_2035'!W218,0)</f>
        <v>647</v>
      </c>
      <c r="X218">
        <f>ROUND(('TM1.5SynPop_forCounty_2050'!X218-'TM1.5SynPop_forCounty_2035'!X218)*5/15+'TM1.5SynPop_forCounty_2035'!X218,0)</f>
        <v>1482</v>
      </c>
      <c r="Y218">
        <f>ROUND(('TM1.5SynPop_forCounty_2050'!Y218-'TM1.5SynPop_forCounty_2035'!Y218)*5/15+'TM1.5SynPop_forCounty_2035'!Y218,0)</f>
        <v>1110</v>
      </c>
      <c r="Z218">
        <f>ROUND(('TM1.5SynPop_forCounty_2050'!Z218-'TM1.5SynPop_forCounty_2035'!Z218)*5/15+'TM1.5SynPop_forCounty_2035'!Z218,0)</f>
        <v>2124</v>
      </c>
      <c r="AA218">
        <f>ROUND(('TM1.5SynPop_forCounty_2050'!AA218-'TM1.5SynPop_forCounty_2035'!AA218)*5/15+'TM1.5SynPop_forCounty_2035'!AA218,0)</f>
        <v>434</v>
      </c>
    </row>
    <row r="219" spans="1:27">
      <c r="A219">
        <f>VLOOKUP(B219,xwalk!$A$2:$D$1455,4,FALSE)</f>
        <v>2</v>
      </c>
      <c r="B219">
        <v>218</v>
      </c>
      <c r="C219">
        <f>ROUND(('TM1.5SynPop_forCounty_2050'!C219-'TM1.5SynPop_forCounty_2035'!C219)*5/15+'TM1.5SynPop_forCounty_2035'!C219,0)</f>
        <v>5443</v>
      </c>
      <c r="D219">
        <f>ROUND(('TM1.5SynPop_forCounty_2050'!D219-'TM1.5SynPop_forCounty_2035'!D219)*5/15+'TM1.5SynPop_forCounty_2035'!D219,0)</f>
        <v>20</v>
      </c>
      <c r="E219">
        <f>ROUND(('TM1.5SynPop_forCounty_2050'!E219-'TM1.5SynPop_forCounty_2035'!E219)*5/15+'TM1.5SynPop_forCounty_2035'!E219,0)</f>
        <v>185</v>
      </c>
      <c r="F219">
        <f>ROUND(('TM1.5SynPop_forCounty_2050'!F219-'TM1.5SynPop_forCounty_2035'!F219)*5/15+'TM1.5SynPop_forCounty_2035'!F219,0)</f>
        <v>259</v>
      </c>
      <c r="G219">
        <f>ROUND(('TM1.5SynPop_forCounty_2050'!G219-'TM1.5SynPop_forCounty_2035'!G219)*5/15+'TM1.5SynPop_forCounty_2035'!G219,0)</f>
        <v>265</v>
      </c>
      <c r="H219">
        <f>ROUND(('TM1.5SynPop_forCounty_2050'!H219-'TM1.5SynPop_forCounty_2035'!H219)*5/15+'TM1.5SynPop_forCounty_2035'!H219,0)</f>
        <v>226</v>
      </c>
      <c r="I219">
        <f>ROUND(('TM1.5SynPop_forCounty_2050'!I219-'TM1.5SynPop_forCounty_2035'!I219)*5/15+'TM1.5SynPop_forCounty_2035'!I219,0)</f>
        <v>346</v>
      </c>
      <c r="J219">
        <f>ROUND(('TM1.5SynPop_forCounty_2050'!J219-'TM1.5SynPop_forCounty_2035'!J219)*5/15+'TM1.5SynPop_forCounty_2035'!J219,0)</f>
        <v>631</v>
      </c>
      <c r="K219">
        <f>ROUND(('TM1.5SynPop_forCounty_2050'!K219-'TM1.5SynPop_forCounty_2035'!K219)*5/15+'TM1.5SynPop_forCounty_2035'!K219,0)</f>
        <v>400</v>
      </c>
      <c r="L219">
        <f>ROUND(('TM1.5SynPop_forCounty_2050'!L219-'TM1.5SynPop_forCounty_2035'!L219)*5/15+'TM1.5SynPop_forCounty_2035'!L219,0)</f>
        <v>609</v>
      </c>
      <c r="M219">
        <f>ROUND(('TM1.5SynPop_forCounty_2050'!M219-'TM1.5SynPop_forCounty_2035'!M219)*5/15+'TM1.5SynPop_forCounty_2035'!M219,0)</f>
        <v>328</v>
      </c>
      <c r="N219">
        <f>ROUND(('TM1.5SynPop_forCounty_2050'!N219-'TM1.5SynPop_forCounty_2035'!N219)*5/15+'TM1.5SynPop_forCounty_2035'!N219,0)</f>
        <v>574</v>
      </c>
      <c r="O219">
        <f>ROUND(('TM1.5SynPop_forCounty_2050'!O219-'TM1.5SynPop_forCounty_2035'!O219)*5/15+'TM1.5SynPop_forCounty_2035'!O219,0)</f>
        <v>324</v>
      </c>
      <c r="P219">
        <f>ROUND(('TM1.5SynPop_forCounty_2050'!P219-'TM1.5SynPop_forCounty_2035'!P219)*5/15+'TM1.5SynPop_forCounty_2035'!P219,0)</f>
        <v>381</v>
      </c>
      <c r="Q219">
        <f>ROUND(('TM1.5SynPop_forCounty_2050'!Q219-'TM1.5SynPop_forCounty_2035'!Q219)*5/15+'TM1.5SynPop_forCounty_2035'!Q219,0)</f>
        <v>527</v>
      </c>
      <c r="R219">
        <f>ROUND(('TM1.5SynPop_forCounty_2050'!R219-'TM1.5SynPop_forCounty_2035'!R219)*5/15+'TM1.5SynPop_forCounty_2035'!R219,0)</f>
        <v>679</v>
      </c>
      <c r="S219">
        <f>ROUND(('TM1.5SynPop_forCounty_2050'!S219-'TM1.5SynPop_forCounty_2035'!S219)*5/15+'TM1.5SynPop_forCounty_2035'!S219,0)</f>
        <v>5463</v>
      </c>
      <c r="T219">
        <f>ROUND(('TM1.5SynPop_forCounty_2050'!T219-'TM1.5SynPop_forCounty_2035'!T219)*5/15+'TM1.5SynPop_forCounty_2035'!T219,0)</f>
        <v>210</v>
      </c>
      <c r="U219">
        <f>ROUND(('TM1.5SynPop_forCounty_2050'!U219-'TM1.5SynPop_forCounty_2035'!U219)*5/15+'TM1.5SynPop_forCounty_2035'!U219,0)</f>
        <v>558</v>
      </c>
      <c r="V219">
        <f>ROUND(('TM1.5SynPop_forCounty_2050'!V219-'TM1.5SynPop_forCounty_2035'!V219)*5/15+'TM1.5SynPop_forCounty_2035'!V219,0)</f>
        <v>669</v>
      </c>
      <c r="W219">
        <f>ROUND(('TM1.5SynPop_forCounty_2050'!W219-'TM1.5SynPop_forCounty_2035'!W219)*5/15+'TM1.5SynPop_forCounty_2035'!W219,0)</f>
        <v>754</v>
      </c>
      <c r="X219">
        <f>ROUND(('TM1.5SynPop_forCounty_2050'!X219-'TM1.5SynPop_forCounty_2035'!X219)*5/15+'TM1.5SynPop_forCounty_2035'!X219,0)</f>
        <v>2104</v>
      </c>
      <c r="Y219">
        <f>ROUND(('TM1.5SynPop_forCounty_2050'!Y219-'TM1.5SynPop_forCounty_2035'!Y219)*5/15+'TM1.5SynPop_forCounty_2035'!Y219,0)</f>
        <v>1168</v>
      </c>
      <c r="Z219">
        <f>ROUND(('TM1.5SynPop_forCounty_2050'!Z219-'TM1.5SynPop_forCounty_2035'!Z219)*5/15+'TM1.5SynPop_forCounty_2035'!Z219,0)</f>
        <v>2734</v>
      </c>
      <c r="AA219">
        <f>ROUND(('TM1.5SynPop_forCounty_2050'!AA219-'TM1.5SynPop_forCounty_2035'!AA219)*5/15+'TM1.5SynPop_forCounty_2035'!AA219,0)</f>
        <v>522</v>
      </c>
    </row>
    <row r="220" spans="1:27">
      <c r="A220">
        <f>VLOOKUP(B220,xwalk!$A$2:$D$1455,4,FALSE)</f>
        <v>2</v>
      </c>
      <c r="B220">
        <v>219</v>
      </c>
      <c r="C220">
        <f>ROUND(('TM1.5SynPop_forCounty_2050'!C220-'TM1.5SynPop_forCounty_2035'!C220)*5/15+'TM1.5SynPop_forCounty_2035'!C220,0)</f>
        <v>5902</v>
      </c>
      <c r="D220">
        <f>ROUND(('TM1.5SynPop_forCounty_2050'!D220-'TM1.5SynPop_forCounty_2035'!D220)*5/15+'TM1.5SynPop_forCounty_2035'!D220,0)</f>
        <v>4</v>
      </c>
      <c r="E220">
        <f>ROUND(('TM1.5SynPop_forCounty_2050'!E220-'TM1.5SynPop_forCounty_2035'!E220)*5/15+'TM1.5SynPop_forCounty_2035'!E220,0)</f>
        <v>154</v>
      </c>
      <c r="F220">
        <f>ROUND(('TM1.5SynPop_forCounty_2050'!F220-'TM1.5SynPop_forCounty_2035'!F220)*5/15+'TM1.5SynPop_forCounty_2035'!F220,0)</f>
        <v>235</v>
      </c>
      <c r="G220">
        <f>ROUND(('TM1.5SynPop_forCounty_2050'!G220-'TM1.5SynPop_forCounty_2035'!G220)*5/15+'TM1.5SynPop_forCounty_2035'!G220,0)</f>
        <v>237</v>
      </c>
      <c r="H220">
        <f>ROUND(('TM1.5SynPop_forCounty_2050'!H220-'TM1.5SynPop_forCounty_2035'!H220)*5/15+'TM1.5SynPop_forCounty_2035'!H220,0)</f>
        <v>238</v>
      </c>
      <c r="I220">
        <f>ROUND(('TM1.5SynPop_forCounty_2050'!I220-'TM1.5SynPop_forCounty_2035'!I220)*5/15+'TM1.5SynPop_forCounty_2035'!I220,0)</f>
        <v>303</v>
      </c>
      <c r="J220">
        <f>ROUND(('TM1.5SynPop_forCounty_2050'!J220-'TM1.5SynPop_forCounty_2035'!J220)*5/15+'TM1.5SynPop_forCounty_2035'!J220,0)</f>
        <v>605</v>
      </c>
      <c r="K220">
        <f>ROUND(('TM1.5SynPop_forCounty_2050'!K220-'TM1.5SynPop_forCounty_2035'!K220)*5/15+'TM1.5SynPop_forCounty_2035'!K220,0)</f>
        <v>188</v>
      </c>
      <c r="L220">
        <f>ROUND(('TM1.5SynPop_forCounty_2050'!L220-'TM1.5SynPop_forCounty_2035'!L220)*5/15+'TM1.5SynPop_forCounty_2035'!L220,0)</f>
        <v>461</v>
      </c>
      <c r="M220">
        <f>ROUND(('TM1.5SynPop_forCounty_2050'!M220-'TM1.5SynPop_forCounty_2035'!M220)*5/15+'TM1.5SynPop_forCounty_2035'!M220,0)</f>
        <v>344</v>
      </c>
      <c r="N220">
        <f>ROUND(('TM1.5SynPop_forCounty_2050'!N220-'TM1.5SynPop_forCounty_2035'!N220)*5/15+'TM1.5SynPop_forCounty_2035'!N220,0)</f>
        <v>778</v>
      </c>
      <c r="O220">
        <f>ROUND(('TM1.5SynPop_forCounty_2050'!O220-'TM1.5SynPop_forCounty_2035'!O220)*5/15+'TM1.5SynPop_forCounty_2035'!O220,0)</f>
        <v>286</v>
      </c>
      <c r="P220">
        <f>ROUND(('TM1.5SynPop_forCounty_2050'!P220-'TM1.5SynPop_forCounty_2035'!P220)*5/15+'TM1.5SynPop_forCounty_2035'!P220,0)</f>
        <v>325</v>
      </c>
      <c r="Q220">
        <f>ROUND(('TM1.5SynPop_forCounty_2050'!Q220-'TM1.5SynPop_forCounty_2035'!Q220)*5/15+'TM1.5SynPop_forCounty_2035'!Q220,0)</f>
        <v>545</v>
      </c>
      <c r="R220">
        <f>ROUND(('TM1.5SynPop_forCounty_2050'!R220-'TM1.5SynPop_forCounty_2035'!R220)*5/15+'TM1.5SynPop_forCounty_2035'!R220,0)</f>
        <v>614</v>
      </c>
      <c r="S220">
        <f>ROUND(('TM1.5SynPop_forCounty_2050'!S220-'TM1.5SynPop_forCounty_2035'!S220)*5/15+'TM1.5SynPop_forCounty_2035'!S220,0)</f>
        <v>5906</v>
      </c>
      <c r="T220">
        <f>ROUND(('TM1.5SynPop_forCounty_2050'!T220-'TM1.5SynPop_forCounty_2035'!T220)*5/15+'TM1.5SynPop_forCounty_2035'!T220,0)</f>
        <v>203</v>
      </c>
      <c r="U220">
        <f>ROUND(('TM1.5SynPop_forCounty_2050'!U220-'TM1.5SynPop_forCounty_2035'!U220)*5/15+'TM1.5SynPop_forCounty_2035'!U220,0)</f>
        <v>699</v>
      </c>
      <c r="V220">
        <f>ROUND(('TM1.5SynPop_forCounty_2050'!V220-'TM1.5SynPop_forCounty_2035'!V220)*5/15+'TM1.5SynPop_forCounty_2035'!V220,0)</f>
        <v>688</v>
      </c>
      <c r="W220">
        <f>ROUND(('TM1.5SynPop_forCounty_2050'!W220-'TM1.5SynPop_forCounty_2035'!W220)*5/15+'TM1.5SynPop_forCounty_2035'!W220,0)</f>
        <v>701</v>
      </c>
      <c r="X220">
        <f>ROUND(('TM1.5SynPop_forCounty_2050'!X220-'TM1.5SynPop_forCounty_2035'!X220)*5/15+'TM1.5SynPop_forCounty_2035'!X220,0)</f>
        <v>2319</v>
      </c>
      <c r="Y220">
        <f>ROUND(('TM1.5SynPop_forCounty_2050'!Y220-'TM1.5SynPop_forCounty_2035'!Y220)*5/15+'TM1.5SynPop_forCounty_2035'!Y220,0)</f>
        <v>1297</v>
      </c>
      <c r="Z220">
        <f>ROUND(('TM1.5SynPop_forCounty_2050'!Z220-'TM1.5SynPop_forCounty_2035'!Z220)*5/15+'TM1.5SynPop_forCounty_2035'!Z220,0)</f>
        <v>2871</v>
      </c>
      <c r="AA220">
        <f>ROUND(('TM1.5SynPop_forCounty_2050'!AA220-'TM1.5SynPop_forCounty_2035'!AA220)*5/15+'TM1.5SynPop_forCounty_2035'!AA220,0)</f>
        <v>580</v>
      </c>
    </row>
    <row r="221" spans="1:27">
      <c r="A221">
        <f>VLOOKUP(B221,xwalk!$A$2:$D$1455,4,FALSE)</f>
        <v>2</v>
      </c>
      <c r="B221">
        <v>220</v>
      </c>
      <c r="C221">
        <f>ROUND(('TM1.5SynPop_forCounty_2050'!C221-'TM1.5SynPop_forCounty_2035'!C221)*5/15+'TM1.5SynPop_forCounty_2035'!C221,0)</f>
        <v>6092</v>
      </c>
      <c r="D221">
        <f>ROUND(('TM1.5SynPop_forCounty_2050'!D221-'TM1.5SynPop_forCounty_2035'!D221)*5/15+'TM1.5SynPop_forCounty_2035'!D221,0)</f>
        <v>31</v>
      </c>
      <c r="E221">
        <f>ROUND(('TM1.5SynPop_forCounty_2050'!E221-'TM1.5SynPop_forCounty_2035'!E221)*5/15+'TM1.5SynPop_forCounty_2035'!E221,0)</f>
        <v>174</v>
      </c>
      <c r="F221">
        <f>ROUND(('TM1.5SynPop_forCounty_2050'!F221-'TM1.5SynPop_forCounty_2035'!F221)*5/15+'TM1.5SynPop_forCounty_2035'!F221,0)</f>
        <v>179</v>
      </c>
      <c r="G221">
        <f>ROUND(('TM1.5SynPop_forCounty_2050'!G221-'TM1.5SynPop_forCounty_2035'!G221)*5/15+'TM1.5SynPop_forCounty_2035'!G221,0)</f>
        <v>259</v>
      </c>
      <c r="H221">
        <f>ROUND(('TM1.5SynPop_forCounty_2050'!H221-'TM1.5SynPop_forCounty_2035'!H221)*5/15+'TM1.5SynPop_forCounty_2035'!H221,0)</f>
        <v>209</v>
      </c>
      <c r="I221">
        <f>ROUND(('TM1.5SynPop_forCounty_2050'!I221-'TM1.5SynPop_forCounty_2035'!I221)*5/15+'TM1.5SynPop_forCounty_2035'!I221,0)</f>
        <v>380</v>
      </c>
      <c r="J221">
        <f>ROUND(('TM1.5SynPop_forCounty_2050'!J221-'TM1.5SynPop_forCounty_2035'!J221)*5/15+'TM1.5SynPop_forCounty_2035'!J221,0)</f>
        <v>817</v>
      </c>
      <c r="K221">
        <f>ROUND(('TM1.5SynPop_forCounty_2050'!K221-'TM1.5SynPop_forCounty_2035'!K221)*5/15+'TM1.5SynPop_forCounty_2035'!K221,0)</f>
        <v>300</v>
      </c>
      <c r="L221">
        <f>ROUND(('TM1.5SynPop_forCounty_2050'!L221-'TM1.5SynPop_forCounty_2035'!L221)*5/15+'TM1.5SynPop_forCounty_2035'!L221,0)</f>
        <v>633</v>
      </c>
      <c r="M221">
        <f>ROUND(('TM1.5SynPop_forCounty_2050'!M221-'TM1.5SynPop_forCounty_2035'!M221)*5/15+'TM1.5SynPop_forCounty_2035'!M221,0)</f>
        <v>399</v>
      </c>
      <c r="N221">
        <f>ROUND(('TM1.5SynPop_forCounty_2050'!N221-'TM1.5SynPop_forCounty_2035'!N221)*5/15+'TM1.5SynPop_forCounty_2035'!N221,0)</f>
        <v>685</v>
      </c>
      <c r="O221">
        <f>ROUND(('TM1.5SynPop_forCounty_2050'!O221-'TM1.5SynPop_forCounty_2035'!O221)*5/15+'TM1.5SynPop_forCounty_2035'!O221,0)</f>
        <v>171</v>
      </c>
      <c r="P221">
        <f>ROUND(('TM1.5SynPop_forCounty_2050'!P221-'TM1.5SynPop_forCounty_2035'!P221)*5/15+'TM1.5SynPop_forCounty_2035'!P221,0)</f>
        <v>614</v>
      </c>
      <c r="Q221">
        <f>ROUND(('TM1.5SynPop_forCounty_2050'!Q221-'TM1.5SynPop_forCounty_2035'!Q221)*5/15+'TM1.5SynPop_forCounty_2035'!Q221,0)</f>
        <v>730</v>
      </c>
      <c r="R221">
        <f>ROUND(('TM1.5SynPop_forCounty_2050'!R221-'TM1.5SynPop_forCounty_2035'!R221)*5/15+'TM1.5SynPop_forCounty_2035'!R221,0)</f>
        <v>502</v>
      </c>
      <c r="S221">
        <f>ROUND(('TM1.5SynPop_forCounty_2050'!S221-'TM1.5SynPop_forCounty_2035'!S221)*5/15+'TM1.5SynPop_forCounty_2035'!S221,0)</f>
        <v>6123</v>
      </c>
      <c r="T221">
        <f>ROUND(('TM1.5SynPop_forCounty_2050'!T221-'TM1.5SynPop_forCounty_2035'!T221)*5/15+'TM1.5SynPop_forCounty_2035'!T221,0)</f>
        <v>261</v>
      </c>
      <c r="U221">
        <f>ROUND(('TM1.5SynPop_forCounty_2050'!U221-'TM1.5SynPop_forCounty_2035'!U221)*5/15+'TM1.5SynPop_forCounty_2035'!U221,0)</f>
        <v>379</v>
      </c>
      <c r="V221">
        <f>ROUND(('TM1.5SynPop_forCounty_2050'!V221-'TM1.5SynPop_forCounty_2035'!V221)*5/15+'TM1.5SynPop_forCounty_2035'!V221,0)</f>
        <v>1430</v>
      </c>
      <c r="W221">
        <f>ROUND(('TM1.5SynPop_forCounty_2050'!W221-'TM1.5SynPop_forCounty_2035'!W221)*5/15+'TM1.5SynPop_forCounty_2035'!W221,0)</f>
        <v>1054</v>
      </c>
      <c r="X221">
        <f>ROUND(('TM1.5SynPop_forCounty_2050'!X221-'TM1.5SynPop_forCounty_2035'!X221)*5/15+'TM1.5SynPop_forCounty_2035'!X221,0)</f>
        <v>2189</v>
      </c>
      <c r="Y221">
        <f>ROUND(('TM1.5SynPop_forCounty_2050'!Y221-'TM1.5SynPop_forCounty_2035'!Y221)*5/15+'TM1.5SynPop_forCounty_2035'!Y221,0)</f>
        <v>810</v>
      </c>
      <c r="Z221">
        <f>ROUND(('TM1.5SynPop_forCounty_2050'!Z221-'TM1.5SynPop_forCounty_2035'!Z221)*5/15+'TM1.5SynPop_forCounty_2035'!Z221,0)</f>
        <v>3016</v>
      </c>
      <c r="AA221">
        <f>ROUND(('TM1.5SynPop_forCounty_2050'!AA221-'TM1.5SynPop_forCounty_2035'!AA221)*5/15+'TM1.5SynPop_forCounty_2035'!AA221,0)</f>
        <v>439</v>
      </c>
    </row>
    <row r="222" spans="1:27">
      <c r="A222">
        <f>VLOOKUP(B222,xwalk!$A$2:$D$1455,4,FALSE)</f>
        <v>2</v>
      </c>
      <c r="B222">
        <v>221</v>
      </c>
      <c r="C222">
        <f>ROUND(('TM1.5SynPop_forCounty_2050'!C222-'TM1.5SynPop_forCounty_2035'!C222)*5/15+'TM1.5SynPop_forCounty_2035'!C222,0)</f>
        <v>4365</v>
      </c>
      <c r="D222">
        <f>ROUND(('TM1.5SynPop_forCounty_2050'!D222-'TM1.5SynPop_forCounty_2035'!D222)*5/15+'TM1.5SynPop_forCounty_2035'!D222,0)</f>
        <v>0</v>
      </c>
      <c r="E222">
        <f>ROUND(('TM1.5SynPop_forCounty_2050'!E222-'TM1.5SynPop_forCounty_2035'!E222)*5/15+'TM1.5SynPop_forCounty_2035'!E222,0)</f>
        <v>138</v>
      </c>
      <c r="F222">
        <f>ROUND(('TM1.5SynPop_forCounty_2050'!F222-'TM1.5SynPop_forCounty_2035'!F222)*5/15+'TM1.5SynPop_forCounty_2035'!F222,0)</f>
        <v>107</v>
      </c>
      <c r="G222">
        <f>ROUND(('TM1.5SynPop_forCounty_2050'!G222-'TM1.5SynPop_forCounty_2035'!G222)*5/15+'TM1.5SynPop_forCounty_2035'!G222,0)</f>
        <v>215</v>
      </c>
      <c r="H222">
        <f>ROUND(('TM1.5SynPop_forCounty_2050'!H222-'TM1.5SynPop_forCounty_2035'!H222)*5/15+'TM1.5SynPop_forCounty_2035'!H222,0)</f>
        <v>141</v>
      </c>
      <c r="I222">
        <f>ROUND(('TM1.5SynPop_forCounty_2050'!I222-'TM1.5SynPop_forCounty_2035'!I222)*5/15+'TM1.5SynPop_forCounty_2035'!I222,0)</f>
        <v>277</v>
      </c>
      <c r="J222">
        <f>ROUND(('TM1.5SynPop_forCounty_2050'!J222-'TM1.5SynPop_forCounty_2035'!J222)*5/15+'TM1.5SynPop_forCounty_2035'!J222,0)</f>
        <v>580</v>
      </c>
      <c r="K222">
        <f>ROUND(('TM1.5SynPop_forCounty_2050'!K222-'TM1.5SynPop_forCounty_2035'!K222)*5/15+'TM1.5SynPop_forCounty_2035'!K222,0)</f>
        <v>228</v>
      </c>
      <c r="L222">
        <f>ROUND(('TM1.5SynPop_forCounty_2050'!L222-'TM1.5SynPop_forCounty_2035'!L222)*5/15+'TM1.5SynPop_forCounty_2035'!L222,0)</f>
        <v>470</v>
      </c>
      <c r="M222">
        <f>ROUND(('TM1.5SynPop_forCounty_2050'!M222-'TM1.5SynPop_forCounty_2035'!M222)*5/15+'TM1.5SynPop_forCounty_2035'!M222,0)</f>
        <v>279</v>
      </c>
      <c r="N222">
        <f>ROUND(('TM1.5SynPop_forCounty_2050'!N222-'TM1.5SynPop_forCounty_2035'!N222)*5/15+'TM1.5SynPop_forCounty_2035'!N222,0)</f>
        <v>481</v>
      </c>
      <c r="O222">
        <f>ROUND(('TM1.5SynPop_forCounty_2050'!O222-'TM1.5SynPop_forCounty_2035'!O222)*5/15+'TM1.5SynPop_forCounty_2035'!O222,0)</f>
        <v>286</v>
      </c>
      <c r="P222">
        <f>ROUND(('TM1.5SynPop_forCounty_2050'!P222-'TM1.5SynPop_forCounty_2035'!P222)*5/15+'TM1.5SynPop_forCounty_2035'!P222,0)</f>
        <v>349</v>
      </c>
      <c r="Q222">
        <f>ROUND(('TM1.5SynPop_forCounty_2050'!Q222-'TM1.5SynPop_forCounty_2035'!Q222)*5/15+'TM1.5SynPop_forCounty_2035'!Q222,0)</f>
        <v>429</v>
      </c>
      <c r="R222">
        <f>ROUND(('TM1.5SynPop_forCounty_2050'!R222-'TM1.5SynPop_forCounty_2035'!R222)*5/15+'TM1.5SynPop_forCounty_2035'!R222,0)</f>
        <v>394</v>
      </c>
      <c r="S222">
        <f>ROUND(('TM1.5SynPop_forCounty_2050'!S222-'TM1.5SynPop_forCounty_2035'!S222)*5/15+'TM1.5SynPop_forCounty_2035'!S222,0)</f>
        <v>4365</v>
      </c>
      <c r="T222">
        <f>ROUND(('TM1.5SynPop_forCounty_2050'!T222-'TM1.5SynPop_forCounty_2035'!T222)*5/15+'TM1.5SynPop_forCounty_2035'!T222,0)</f>
        <v>158</v>
      </c>
      <c r="U222">
        <f>ROUND(('TM1.5SynPop_forCounty_2050'!U222-'TM1.5SynPop_forCounty_2035'!U222)*5/15+'TM1.5SynPop_forCounty_2035'!U222,0)</f>
        <v>227</v>
      </c>
      <c r="V222">
        <f>ROUND(('TM1.5SynPop_forCounty_2050'!V222-'TM1.5SynPop_forCounty_2035'!V222)*5/15+'TM1.5SynPop_forCounty_2035'!V222,0)</f>
        <v>911</v>
      </c>
      <c r="W222">
        <f>ROUND(('TM1.5SynPop_forCounty_2050'!W222-'TM1.5SynPop_forCounty_2035'!W222)*5/15+'TM1.5SynPop_forCounty_2035'!W222,0)</f>
        <v>608</v>
      </c>
      <c r="X222">
        <f>ROUND(('TM1.5SynPop_forCounty_2050'!X222-'TM1.5SynPop_forCounty_2035'!X222)*5/15+'TM1.5SynPop_forCounty_2035'!X222,0)</f>
        <v>1672</v>
      </c>
      <c r="Y222">
        <f>ROUND(('TM1.5SynPop_forCounty_2050'!Y222-'TM1.5SynPop_forCounty_2035'!Y222)*5/15+'TM1.5SynPop_forCounty_2035'!Y222,0)</f>
        <v>790</v>
      </c>
      <c r="Z222">
        <f>ROUND(('TM1.5SynPop_forCounty_2050'!Z222-'TM1.5SynPop_forCounty_2035'!Z222)*5/15+'TM1.5SynPop_forCounty_2035'!Z222,0)</f>
        <v>2130</v>
      </c>
      <c r="AA222">
        <f>ROUND(('TM1.5SynPop_forCounty_2050'!AA222-'TM1.5SynPop_forCounty_2035'!AA222)*5/15+'TM1.5SynPop_forCounty_2035'!AA222,0)</f>
        <v>270</v>
      </c>
    </row>
    <row r="223" spans="1:27">
      <c r="A223">
        <f>VLOOKUP(B223,xwalk!$A$2:$D$1455,4,FALSE)</f>
        <v>2</v>
      </c>
      <c r="B223">
        <v>222</v>
      </c>
      <c r="C223">
        <f>ROUND(('TM1.5SynPop_forCounty_2050'!C223-'TM1.5SynPop_forCounty_2035'!C223)*5/15+'TM1.5SynPop_forCounty_2035'!C223,0)</f>
        <v>3862</v>
      </c>
      <c r="D223">
        <f>ROUND(('TM1.5SynPop_forCounty_2050'!D223-'TM1.5SynPop_forCounty_2035'!D223)*5/15+'TM1.5SynPop_forCounty_2035'!D223,0)</f>
        <v>7</v>
      </c>
      <c r="E223">
        <f>ROUND(('TM1.5SynPop_forCounty_2050'!E223-'TM1.5SynPop_forCounty_2035'!E223)*5/15+'TM1.5SynPop_forCounty_2035'!E223,0)</f>
        <v>69</v>
      </c>
      <c r="F223">
        <f>ROUND(('TM1.5SynPop_forCounty_2050'!F223-'TM1.5SynPop_forCounty_2035'!F223)*5/15+'TM1.5SynPop_forCounty_2035'!F223,0)</f>
        <v>43</v>
      </c>
      <c r="G223">
        <f>ROUND(('TM1.5SynPop_forCounty_2050'!G223-'TM1.5SynPop_forCounty_2035'!G223)*5/15+'TM1.5SynPop_forCounty_2035'!G223,0)</f>
        <v>243</v>
      </c>
      <c r="H223">
        <f>ROUND(('TM1.5SynPop_forCounty_2050'!H223-'TM1.5SynPop_forCounty_2035'!H223)*5/15+'TM1.5SynPop_forCounty_2035'!H223,0)</f>
        <v>253</v>
      </c>
      <c r="I223">
        <f>ROUND(('TM1.5SynPop_forCounty_2050'!I223-'TM1.5SynPop_forCounty_2035'!I223)*5/15+'TM1.5SynPop_forCounty_2035'!I223,0)</f>
        <v>257</v>
      </c>
      <c r="J223">
        <f>ROUND(('TM1.5SynPop_forCounty_2050'!J223-'TM1.5SynPop_forCounty_2035'!J223)*5/15+'TM1.5SynPop_forCounty_2035'!J223,0)</f>
        <v>743</v>
      </c>
      <c r="K223">
        <f>ROUND(('TM1.5SynPop_forCounty_2050'!K223-'TM1.5SynPop_forCounty_2035'!K223)*5/15+'TM1.5SynPop_forCounty_2035'!K223,0)</f>
        <v>430</v>
      </c>
      <c r="L223">
        <f>ROUND(('TM1.5SynPop_forCounty_2050'!L223-'TM1.5SynPop_forCounty_2035'!L223)*5/15+'TM1.5SynPop_forCounty_2035'!L223,0)</f>
        <v>610</v>
      </c>
      <c r="M223">
        <f>ROUND(('TM1.5SynPop_forCounty_2050'!M223-'TM1.5SynPop_forCounty_2035'!M223)*5/15+'TM1.5SynPop_forCounty_2035'!M223,0)</f>
        <v>268</v>
      </c>
      <c r="N223">
        <f>ROUND(('TM1.5SynPop_forCounty_2050'!N223-'TM1.5SynPop_forCounty_2035'!N223)*5/15+'TM1.5SynPop_forCounty_2035'!N223,0)</f>
        <v>300</v>
      </c>
      <c r="O223">
        <f>ROUND(('TM1.5SynPop_forCounty_2050'!O223-'TM1.5SynPop_forCounty_2035'!O223)*5/15+'TM1.5SynPop_forCounty_2035'!O223,0)</f>
        <v>230</v>
      </c>
      <c r="P223">
        <f>ROUND(('TM1.5SynPop_forCounty_2050'!P223-'TM1.5SynPop_forCounty_2035'!P223)*5/15+'TM1.5SynPop_forCounty_2035'!P223,0)</f>
        <v>763</v>
      </c>
      <c r="Q223">
        <f>ROUND(('TM1.5SynPop_forCounty_2050'!Q223-'TM1.5SynPop_forCounty_2035'!Q223)*5/15+'TM1.5SynPop_forCounty_2035'!Q223,0)</f>
        <v>526</v>
      </c>
      <c r="R223">
        <f>ROUND(('TM1.5SynPop_forCounty_2050'!R223-'TM1.5SynPop_forCounty_2035'!R223)*5/15+'TM1.5SynPop_forCounty_2035'!R223,0)</f>
        <v>90</v>
      </c>
      <c r="S223">
        <f>ROUND(('TM1.5SynPop_forCounty_2050'!S223-'TM1.5SynPop_forCounty_2035'!S223)*5/15+'TM1.5SynPop_forCounty_2035'!S223,0)</f>
        <v>3870</v>
      </c>
      <c r="T223">
        <f>ROUND(('TM1.5SynPop_forCounty_2050'!T223-'TM1.5SynPop_forCounty_2035'!T223)*5/15+'TM1.5SynPop_forCounty_2035'!T223,0)</f>
        <v>129</v>
      </c>
      <c r="U223">
        <f>ROUND(('TM1.5SynPop_forCounty_2050'!U223-'TM1.5SynPop_forCounty_2035'!U223)*5/15+'TM1.5SynPop_forCounty_2035'!U223,0)</f>
        <v>205</v>
      </c>
      <c r="V223">
        <f>ROUND(('TM1.5SynPop_forCounty_2050'!V223-'TM1.5SynPop_forCounty_2035'!V223)*5/15+'TM1.5SynPop_forCounty_2035'!V223,0)</f>
        <v>604</v>
      </c>
      <c r="W223">
        <f>ROUND(('TM1.5SynPop_forCounty_2050'!W223-'TM1.5SynPop_forCounty_2035'!W223)*5/15+'TM1.5SynPop_forCounty_2035'!W223,0)</f>
        <v>725</v>
      </c>
      <c r="X223">
        <f>ROUND(('TM1.5SynPop_forCounty_2050'!X223-'TM1.5SynPop_forCounty_2035'!X223)*5/15+'TM1.5SynPop_forCounty_2035'!X223,0)</f>
        <v>1549</v>
      </c>
      <c r="Y223">
        <f>ROUND(('TM1.5SynPop_forCounty_2050'!Y223-'TM1.5SynPop_forCounty_2035'!Y223)*5/15+'TM1.5SynPop_forCounty_2035'!Y223,0)</f>
        <v>658</v>
      </c>
      <c r="Z223">
        <f>ROUND(('TM1.5SynPop_forCounty_2050'!Z223-'TM1.5SynPop_forCounty_2035'!Z223)*5/15+'TM1.5SynPop_forCounty_2035'!Z223,0)</f>
        <v>1912</v>
      </c>
      <c r="AA223">
        <f>ROUND(('TM1.5SynPop_forCounty_2050'!AA223-'TM1.5SynPop_forCounty_2035'!AA223)*5/15+'TM1.5SynPop_forCounty_2035'!AA223,0)</f>
        <v>208</v>
      </c>
    </row>
    <row r="224" spans="1:27">
      <c r="A224">
        <f>VLOOKUP(B224,xwalk!$A$2:$D$1455,4,FALSE)</f>
        <v>2</v>
      </c>
      <c r="B224">
        <v>223</v>
      </c>
      <c r="C224">
        <f>ROUND(('TM1.5SynPop_forCounty_2050'!C224-'TM1.5SynPop_forCounty_2035'!C224)*5/15+'TM1.5SynPop_forCounty_2035'!C224,0)</f>
        <v>4342</v>
      </c>
      <c r="D224">
        <f>ROUND(('TM1.5SynPop_forCounty_2050'!D224-'TM1.5SynPop_forCounty_2035'!D224)*5/15+'TM1.5SynPop_forCounty_2035'!D224,0)</f>
        <v>44</v>
      </c>
      <c r="E224">
        <f>ROUND(('TM1.5SynPop_forCounty_2050'!E224-'TM1.5SynPop_forCounty_2035'!E224)*5/15+'TM1.5SynPop_forCounty_2035'!E224,0)</f>
        <v>201</v>
      </c>
      <c r="F224">
        <f>ROUND(('TM1.5SynPop_forCounty_2050'!F224-'TM1.5SynPop_forCounty_2035'!F224)*5/15+'TM1.5SynPop_forCounty_2035'!F224,0)</f>
        <v>155</v>
      </c>
      <c r="G224">
        <f>ROUND(('TM1.5SynPop_forCounty_2050'!G224-'TM1.5SynPop_forCounty_2035'!G224)*5/15+'TM1.5SynPop_forCounty_2035'!G224,0)</f>
        <v>306</v>
      </c>
      <c r="H224">
        <f>ROUND(('TM1.5SynPop_forCounty_2050'!H224-'TM1.5SynPop_forCounty_2035'!H224)*5/15+'TM1.5SynPop_forCounty_2035'!H224,0)</f>
        <v>207</v>
      </c>
      <c r="I224">
        <f>ROUND(('TM1.5SynPop_forCounty_2050'!I224-'TM1.5SynPop_forCounty_2035'!I224)*5/15+'TM1.5SynPop_forCounty_2035'!I224,0)</f>
        <v>303</v>
      </c>
      <c r="J224">
        <f>ROUND(('TM1.5SynPop_forCounty_2050'!J224-'TM1.5SynPop_forCounty_2035'!J224)*5/15+'TM1.5SynPop_forCounty_2035'!J224,0)</f>
        <v>700</v>
      </c>
      <c r="K224">
        <f>ROUND(('TM1.5SynPop_forCounty_2050'!K224-'TM1.5SynPop_forCounty_2035'!K224)*5/15+'TM1.5SynPop_forCounty_2035'!K224,0)</f>
        <v>582</v>
      </c>
      <c r="L224">
        <f>ROUND(('TM1.5SynPop_forCounty_2050'!L224-'TM1.5SynPop_forCounty_2035'!L224)*5/15+'TM1.5SynPop_forCounty_2035'!L224,0)</f>
        <v>732</v>
      </c>
      <c r="M224">
        <f>ROUND(('TM1.5SynPop_forCounty_2050'!M224-'TM1.5SynPop_forCounty_2035'!M224)*5/15+'TM1.5SynPop_forCounty_2035'!M224,0)</f>
        <v>262</v>
      </c>
      <c r="N224">
        <f>ROUND(('TM1.5SynPop_forCounty_2050'!N224-'TM1.5SynPop_forCounty_2035'!N224)*5/15+'TM1.5SynPop_forCounty_2035'!N224,0)</f>
        <v>295</v>
      </c>
      <c r="O224">
        <f>ROUND(('TM1.5SynPop_forCounty_2050'!O224-'TM1.5SynPop_forCounty_2035'!O224)*5/15+'TM1.5SynPop_forCounty_2035'!O224,0)</f>
        <v>364</v>
      </c>
      <c r="P224">
        <f>ROUND(('TM1.5SynPop_forCounty_2050'!P224-'TM1.5SynPop_forCounty_2035'!P224)*5/15+'TM1.5SynPop_forCounty_2035'!P224,0)</f>
        <v>749</v>
      </c>
      <c r="Q224">
        <f>ROUND(('TM1.5SynPop_forCounty_2050'!Q224-'TM1.5SynPop_forCounty_2035'!Q224)*5/15+'TM1.5SynPop_forCounty_2035'!Q224,0)</f>
        <v>527</v>
      </c>
      <c r="R224">
        <f>ROUND(('TM1.5SynPop_forCounty_2050'!R224-'TM1.5SynPop_forCounty_2035'!R224)*5/15+'TM1.5SynPop_forCounty_2035'!R224,0)</f>
        <v>231</v>
      </c>
      <c r="S224">
        <f>ROUND(('TM1.5SynPop_forCounty_2050'!S224-'TM1.5SynPop_forCounty_2035'!S224)*5/15+'TM1.5SynPop_forCounty_2035'!S224,0)</f>
        <v>4387</v>
      </c>
      <c r="T224">
        <f>ROUND(('TM1.5SynPop_forCounty_2050'!T224-'TM1.5SynPop_forCounty_2035'!T224)*5/15+'TM1.5SynPop_forCounty_2035'!T224,0)</f>
        <v>138</v>
      </c>
      <c r="U224">
        <f>ROUND(('TM1.5SynPop_forCounty_2050'!U224-'TM1.5SynPop_forCounty_2035'!U224)*5/15+'TM1.5SynPop_forCounty_2035'!U224,0)</f>
        <v>97</v>
      </c>
      <c r="V224">
        <f>ROUND(('TM1.5SynPop_forCounty_2050'!V224-'TM1.5SynPop_forCounty_2035'!V224)*5/15+'TM1.5SynPop_forCounty_2035'!V224,0)</f>
        <v>955</v>
      </c>
      <c r="W224">
        <f>ROUND(('TM1.5SynPop_forCounty_2050'!W224-'TM1.5SynPop_forCounty_2035'!W224)*5/15+'TM1.5SynPop_forCounty_2035'!W224,0)</f>
        <v>729</v>
      </c>
      <c r="X224">
        <f>ROUND(('TM1.5SynPop_forCounty_2050'!X224-'TM1.5SynPop_forCounty_2035'!X224)*5/15+'TM1.5SynPop_forCounty_2035'!X224,0)</f>
        <v>1720</v>
      </c>
      <c r="Y224">
        <f>ROUND(('TM1.5SynPop_forCounty_2050'!Y224-'TM1.5SynPop_forCounty_2035'!Y224)*5/15+'TM1.5SynPop_forCounty_2035'!Y224,0)</f>
        <v>747</v>
      </c>
      <c r="Z224">
        <f>ROUND(('TM1.5SynPop_forCounty_2050'!Z224-'TM1.5SynPop_forCounty_2035'!Z224)*5/15+'TM1.5SynPop_forCounty_2035'!Z224,0)</f>
        <v>2096</v>
      </c>
      <c r="AA224">
        <f>ROUND(('TM1.5SynPop_forCounty_2050'!AA224-'TM1.5SynPop_forCounty_2035'!AA224)*5/15+'TM1.5SynPop_forCounty_2035'!AA224,0)</f>
        <v>179</v>
      </c>
    </row>
    <row r="225" spans="1:27">
      <c r="A225">
        <f>VLOOKUP(B225,xwalk!$A$2:$D$1455,4,FALSE)</f>
        <v>2</v>
      </c>
      <c r="B225">
        <v>224</v>
      </c>
      <c r="C225">
        <f>ROUND(('TM1.5SynPop_forCounty_2050'!C225-'TM1.5SynPop_forCounty_2035'!C225)*5/15+'TM1.5SynPop_forCounty_2035'!C225,0)</f>
        <v>3409</v>
      </c>
      <c r="D225">
        <f>ROUND(('TM1.5SynPop_forCounty_2050'!D225-'TM1.5SynPop_forCounty_2035'!D225)*5/15+'TM1.5SynPop_forCounty_2035'!D225,0)</f>
        <v>0</v>
      </c>
      <c r="E225">
        <f>ROUND(('TM1.5SynPop_forCounty_2050'!E225-'TM1.5SynPop_forCounty_2035'!E225)*5/15+'TM1.5SynPop_forCounty_2035'!E225,0)</f>
        <v>52</v>
      </c>
      <c r="F225">
        <f>ROUND(('TM1.5SynPop_forCounty_2050'!F225-'TM1.5SynPop_forCounty_2035'!F225)*5/15+'TM1.5SynPop_forCounty_2035'!F225,0)</f>
        <v>37</v>
      </c>
      <c r="G225">
        <f>ROUND(('TM1.5SynPop_forCounty_2050'!G225-'TM1.5SynPop_forCounty_2035'!G225)*5/15+'TM1.5SynPop_forCounty_2035'!G225,0)</f>
        <v>182</v>
      </c>
      <c r="H225">
        <f>ROUND(('TM1.5SynPop_forCounty_2050'!H225-'TM1.5SynPop_forCounty_2035'!H225)*5/15+'TM1.5SynPop_forCounty_2035'!H225,0)</f>
        <v>105</v>
      </c>
      <c r="I225">
        <f>ROUND(('TM1.5SynPop_forCounty_2050'!I225-'TM1.5SynPop_forCounty_2035'!I225)*5/15+'TM1.5SynPop_forCounty_2035'!I225,0)</f>
        <v>264</v>
      </c>
      <c r="J225">
        <f>ROUND(('TM1.5SynPop_forCounty_2050'!J225-'TM1.5SynPop_forCounty_2035'!J225)*5/15+'TM1.5SynPop_forCounty_2035'!J225,0)</f>
        <v>604</v>
      </c>
      <c r="K225">
        <f>ROUND(('TM1.5SynPop_forCounty_2050'!K225-'TM1.5SynPop_forCounty_2035'!K225)*5/15+'TM1.5SynPop_forCounty_2035'!K225,0)</f>
        <v>221</v>
      </c>
      <c r="L225">
        <f>ROUND(('TM1.5SynPop_forCounty_2050'!L225-'TM1.5SynPop_forCounty_2035'!L225)*5/15+'TM1.5SynPop_forCounty_2035'!L225,0)</f>
        <v>458</v>
      </c>
      <c r="M225">
        <f>ROUND(('TM1.5SynPop_forCounty_2050'!M225-'TM1.5SynPop_forCounty_2035'!M225)*5/15+'TM1.5SynPop_forCounty_2035'!M225,0)</f>
        <v>228</v>
      </c>
      <c r="N225">
        <f>ROUND(('TM1.5SynPop_forCounty_2050'!N225-'TM1.5SynPop_forCounty_2035'!N225)*5/15+'TM1.5SynPop_forCounty_2035'!N225,0)</f>
        <v>337</v>
      </c>
      <c r="O225">
        <f>ROUND(('TM1.5SynPop_forCounty_2050'!O225-'TM1.5SynPop_forCounty_2035'!O225)*5/15+'TM1.5SynPop_forCounty_2035'!O225,0)</f>
        <v>165</v>
      </c>
      <c r="P225">
        <f>ROUND(('TM1.5SynPop_forCounty_2050'!P225-'TM1.5SynPop_forCounty_2035'!P225)*5/15+'TM1.5SynPop_forCounty_2035'!P225,0)</f>
        <v>432</v>
      </c>
      <c r="Q225">
        <f>ROUND(('TM1.5SynPop_forCounty_2050'!Q225-'TM1.5SynPop_forCounty_2035'!Q225)*5/15+'TM1.5SynPop_forCounty_2035'!Q225,0)</f>
        <v>530</v>
      </c>
      <c r="R225">
        <f>ROUND(('TM1.5SynPop_forCounty_2050'!R225-'TM1.5SynPop_forCounty_2035'!R225)*5/15+'TM1.5SynPop_forCounty_2035'!R225,0)</f>
        <v>117</v>
      </c>
      <c r="S225">
        <f>ROUND(('TM1.5SynPop_forCounty_2050'!S225-'TM1.5SynPop_forCounty_2035'!S225)*5/15+'TM1.5SynPop_forCounty_2035'!S225,0)</f>
        <v>3409</v>
      </c>
      <c r="T225">
        <f>ROUND(('TM1.5SynPop_forCounty_2050'!T225-'TM1.5SynPop_forCounty_2035'!T225)*5/15+'TM1.5SynPop_forCounty_2035'!T225,0)</f>
        <v>109</v>
      </c>
      <c r="U225">
        <f>ROUND(('TM1.5SynPop_forCounty_2050'!U225-'TM1.5SynPop_forCounty_2035'!U225)*5/15+'TM1.5SynPop_forCounty_2035'!U225,0)</f>
        <v>225</v>
      </c>
      <c r="V225">
        <f>ROUND(('TM1.5SynPop_forCounty_2050'!V225-'TM1.5SynPop_forCounty_2035'!V225)*5/15+'TM1.5SynPop_forCounty_2035'!V225,0)</f>
        <v>525</v>
      </c>
      <c r="W225">
        <f>ROUND(('TM1.5SynPop_forCounty_2050'!W225-'TM1.5SynPop_forCounty_2035'!W225)*5/15+'TM1.5SynPop_forCounty_2035'!W225,0)</f>
        <v>432</v>
      </c>
      <c r="X225">
        <f>ROUND(('TM1.5SynPop_forCounty_2050'!X225-'TM1.5SynPop_forCounty_2035'!X225)*5/15+'TM1.5SynPop_forCounty_2035'!X225,0)</f>
        <v>1424</v>
      </c>
      <c r="Y225">
        <f>ROUND(('TM1.5SynPop_forCounty_2050'!Y225-'TM1.5SynPop_forCounty_2035'!Y225)*5/15+'TM1.5SynPop_forCounty_2035'!Y225,0)</f>
        <v>694</v>
      </c>
      <c r="Z225">
        <f>ROUND(('TM1.5SynPop_forCounty_2050'!Z225-'TM1.5SynPop_forCounty_2035'!Z225)*5/15+'TM1.5SynPop_forCounty_2035'!Z225,0)</f>
        <v>1631</v>
      </c>
      <c r="AA225">
        <f>ROUND(('TM1.5SynPop_forCounty_2050'!AA225-'TM1.5SynPop_forCounty_2035'!AA225)*5/15+'TM1.5SynPop_forCounty_2035'!AA225,0)</f>
        <v>204</v>
      </c>
    </row>
    <row r="226" spans="1:27">
      <c r="A226">
        <f>VLOOKUP(B226,xwalk!$A$2:$D$1455,4,FALSE)</f>
        <v>2</v>
      </c>
      <c r="B226">
        <v>225</v>
      </c>
      <c r="C226">
        <f>ROUND(('TM1.5SynPop_forCounty_2050'!C226-'TM1.5SynPop_forCounty_2035'!C226)*5/15+'TM1.5SynPop_forCounty_2035'!C226,0)</f>
        <v>3892</v>
      </c>
      <c r="D226">
        <f>ROUND(('TM1.5SynPop_forCounty_2050'!D226-'TM1.5SynPop_forCounty_2035'!D226)*5/15+'TM1.5SynPop_forCounty_2035'!D226,0)</f>
        <v>0</v>
      </c>
      <c r="E226">
        <f>ROUND(('TM1.5SynPop_forCounty_2050'!E226-'TM1.5SynPop_forCounty_2035'!E226)*5/15+'TM1.5SynPop_forCounty_2035'!E226,0)</f>
        <v>61</v>
      </c>
      <c r="F226">
        <f>ROUND(('TM1.5SynPop_forCounty_2050'!F226-'TM1.5SynPop_forCounty_2035'!F226)*5/15+'TM1.5SynPop_forCounty_2035'!F226,0)</f>
        <v>42</v>
      </c>
      <c r="G226">
        <f>ROUND(('TM1.5SynPop_forCounty_2050'!G226-'TM1.5SynPop_forCounty_2035'!G226)*5/15+'TM1.5SynPop_forCounty_2035'!G226,0)</f>
        <v>208</v>
      </c>
      <c r="H226">
        <f>ROUND(('TM1.5SynPop_forCounty_2050'!H226-'TM1.5SynPop_forCounty_2035'!H226)*5/15+'TM1.5SynPop_forCounty_2035'!H226,0)</f>
        <v>180</v>
      </c>
      <c r="I226">
        <f>ROUND(('TM1.5SynPop_forCounty_2050'!I226-'TM1.5SynPop_forCounty_2035'!I226)*5/15+'TM1.5SynPop_forCounty_2035'!I226,0)</f>
        <v>316</v>
      </c>
      <c r="J226">
        <f>ROUND(('TM1.5SynPop_forCounty_2050'!J226-'TM1.5SynPop_forCounty_2035'!J226)*5/15+'TM1.5SynPop_forCounty_2035'!J226,0)</f>
        <v>651</v>
      </c>
      <c r="K226">
        <f>ROUND(('TM1.5SynPop_forCounty_2050'!K226-'TM1.5SynPop_forCounty_2035'!K226)*5/15+'TM1.5SynPop_forCounty_2035'!K226,0)</f>
        <v>247</v>
      </c>
      <c r="L226">
        <f>ROUND(('TM1.5SynPop_forCounty_2050'!L226-'TM1.5SynPop_forCounty_2035'!L226)*5/15+'TM1.5SynPop_forCounty_2035'!L226,0)</f>
        <v>555</v>
      </c>
      <c r="M226">
        <f>ROUND(('TM1.5SynPop_forCounty_2050'!M226-'TM1.5SynPop_forCounty_2035'!M226)*5/15+'TM1.5SynPop_forCounty_2035'!M226,0)</f>
        <v>287</v>
      </c>
      <c r="N226">
        <f>ROUND(('TM1.5SynPop_forCounty_2050'!N226-'TM1.5SynPop_forCounty_2035'!N226)*5/15+'TM1.5SynPop_forCounty_2035'!N226,0)</f>
        <v>367</v>
      </c>
      <c r="O226">
        <f>ROUND(('TM1.5SynPop_forCounty_2050'!O226-'TM1.5SynPop_forCounty_2035'!O226)*5/15+'TM1.5SynPop_forCounty_2035'!O226,0)</f>
        <v>293</v>
      </c>
      <c r="P226">
        <f>ROUND(('TM1.5SynPop_forCounty_2050'!P226-'TM1.5SynPop_forCounty_2035'!P226)*5/15+'TM1.5SynPop_forCounty_2035'!P226,0)</f>
        <v>424</v>
      </c>
      <c r="Q226">
        <f>ROUND(('TM1.5SynPop_forCounty_2050'!Q226-'TM1.5SynPop_forCounty_2035'!Q226)*5/15+'TM1.5SynPop_forCounty_2035'!Q226,0)</f>
        <v>649</v>
      </c>
      <c r="R226">
        <f>ROUND(('TM1.5SynPop_forCounty_2050'!R226-'TM1.5SynPop_forCounty_2035'!R226)*5/15+'TM1.5SynPop_forCounty_2035'!R226,0)</f>
        <v>91</v>
      </c>
      <c r="S226">
        <f>ROUND(('TM1.5SynPop_forCounty_2050'!S226-'TM1.5SynPop_forCounty_2035'!S226)*5/15+'TM1.5SynPop_forCounty_2035'!S226,0)</f>
        <v>3892</v>
      </c>
      <c r="T226">
        <f>ROUND(('TM1.5SynPop_forCounty_2050'!T226-'TM1.5SynPop_forCounty_2035'!T226)*5/15+'TM1.5SynPop_forCounty_2035'!T226,0)</f>
        <v>136</v>
      </c>
      <c r="U226">
        <f>ROUND(('TM1.5SynPop_forCounty_2050'!U226-'TM1.5SynPop_forCounty_2035'!U226)*5/15+'TM1.5SynPop_forCounty_2035'!U226,0)</f>
        <v>347</v>
      </c>
      <c r="V226">
        <f>ROUND(('TM1.5SynPop_forCounty_2050'!V226-'TM1.5SynPop_forCounty_2035'!V226)*5/15+'TM1.5SynPop_forCounty_2035'!V226,0)</f>
        <v>520</v>
      </c>
      <c r="W226">
        <f>ROUND(('TM1.5SynPop_forCounty_2050'!W226-'TM1.5SynPop_forCounty_2035'!W226)*5/15+'TM1.5SynPop_forCounty_2035'!W226,0)</f>
        <v>485</v>
      </c>
      <c r="X226">
        <f>ROUND(('TM1.5SynPop_forCounty_2050'!X226-'TM1.5SynPop_forCounty_2035'!X226)*5/15+'TM1.5SynPop_forCounty_2035'!X226,0)</f>
        <v>1504</v>
      </c>
      <c r="Y226">
        <f>ROUND(('TM1.5SynPop_forCounty_2050'!Y226-'TM1.5SynPop_forCounty_2035'!Y226)*5/15+'TM1.5SynPop_forCounty_2035'!Y226,0)</f>
        <v>900</v>
      </c>
      <c r="Z226">
        <f>ROUND(('TM1.5SynPop_forCounty_2050'!Z226-'TM1.5SynPop_forCounty_2035'!Z226)*5/15+'TM1.5SynPop_forCounty_2035'!Z226,0)</f>
        <v>1884</v>
      </c>
      <c r="AA226">
        <f>ROUND(('TM1.5SynPop_forCounty_2050'!AA226-'TM1.5SynPop_forCounty_2035'!AA226)*5/15+'TM1.5SynPop_forCounty_2035'!AA226,0)</f>
        <v>293</v>
      </c>
    </row>
    <row r="227" spans="1:27">
      <c r="A227">
        <f>VLOOKUP(B227,xwalk!$A$2:$D$1455,4,FALSE)</f>
        <v>2</v>
      </c>
      <c r="B227">
        <v>226</v>
      </c>
      <c r="C227">
        <f>ROUND(('TM1.5SynPop_forCounty_2050'!C227-'TM1.5SynPop_forCounty_2035'!C227)*5/15+'TM1.5SynPop_forCounty_2035'!C227,0)</f>
        <v>6603</v>
      </c>
      <c r="D227">
        <f>ROUND(('TM1.5SynPop_forCounty_2050'!D227-'TM1.5SynPop_forCounty_2035'!D227)*5/15+'TM1.5SynPop_forCounty_2035'!D227,0)</f>
        <v>8</v>
      </c>
      <c r="E227">
        <f>ROUND(('TM1.5SynPop_forCounty_2050'!E227-'TM1.5SynPop_forCounty_2035'!E227)*5/15+'TM1.5SynPop_forCounty_2035'!E227,0)</f>
        <v>136</v>
      </c>
      <c r="F227">
        <f>ROUND(('TM1.5SynPop_forCounty_2050'!F227-'TM1.5SynPop_forCounty_2035'!F227)*5/15+'TM1.5SynPop_forCounty_2035'!F227,0)</f>
        <v>91</v>
      </c>
      <c r="G227">
        <f>ROUND(('TM1.5SynPop_forCounty_2050'!G227-'TM1.5SynPop_forCounty_2035'!G227)*5/15+'TM1.5SynPop_forCounty_2035'!G227,0)</f>
        <v>386</v>
      </c>
      <c r="H227">
        <f>ROUND(('TM1.5SynPop_forCounty_2050'!H227-'TM1.5SynPop_forCounty_2035'!H227)*5/15+'TM1.5SynPop_forCounty_2035'!H227,0)</f>
        <v>246</v>
      </c>
      <c r="I227">
        <f>ROUND(('TM1.5SynPop_forCounty_2050'!I227-'TM1.5SynPop_forCounty_2035'!I227)*5/15+'TM1.5SynPop_forCounty_2035'!I227,0)</f>
        <v>470</v>
      </c>
      <c r="J227">
        <f>ROUND(('TM1.5SynPop_forCounty_2050'!J227-'TM1.5SynPop_forCounty_2035'!J227)*5/15+'TM1.5SynPop_forCounty_2035'!J227,0)</f>
        <v>1071</v>
      </c>
      <c r="K227">
        <f>ROUND(('TM1.5SynPop_forCounty_2050'!K227-'TM1.5SynPop_forCounty_2035'!K227)*5/15+'TM1.5SynPop_forCounty_2035'!K227,0)</f>
        <v>450</v>
      </c>
      <c r="L227">
        <f>ROUND(('TM1.5SynPop_forCounty_2050'!L227-'TM1.5SynPop_forCounty_2035'!L227)*5/15+'TM1.5SynPop_forCounty_2035'!L227,0)</f>
        <v>854</v>
      </c>
      <c r="M227">
        <f>ROUND(('TM1.5SynPop_forCounty_2050'!M227-'TM1.5SynPop_forCounty_2035'!M227)*5/15+'TM1.5SynPop_forCounty_2035'!M227,0)</f>
        <v>482</v>
      </c>
      <c r="N227">
        <f>ROUND(('TM1.5SynPop_forCounty_2050'!N227-'TM1.5SynPop_forCounty_2035'!N227)*5/15+'TM1.5SynPop_forCounty_2035'!N227,0)</f>
        <v>615</v>
      </c>
      <c r="O227">
        <f>ROUND(('TM1.5SynPop_forCounty_2050'!O227-'TM1.5SynPop_forCounty_2035'!O227)*5/15+'TM1.5SynPop_forCounty_2035'!O227,0)</f>
        <v>644</v>
      </c>
      <c r="P227">
        <f>ROUND(('TM1.5SynPop_forCounty_2050'!P227-'TM1.5SynPop_forCounty_2035'!P227)*5/15+'TM1.5SynPop_forCounty_2035'!P227,0)</f>
        <v>511</v>
      </c>
      <c r="Q227">
        <f>ROUND(('TM1.5SynPop_forCounty_2050'!Q227-'TM1.5SynPop_forCounty_2035'!Q227)*5/15+'TM1.5SynPop_forCounty_2035'!Q227,0)</f>
        <v>833</v>
      </c>
      <c r="R227">
        <f>ROUND(('TM1.5SynPop_forCounty_2050'!R227-'TM1.5SynPop_forCounty_2035'!R227)*5/15+'TM1.5SynPop_forCounty_2035'!R227,0)</f>
        <v>412</v>
      </c>
      <c r="S227">
        <f>ROUND(('TM1.5SynPop_forCounty_2050'!S227-'TM1.5SynPop_forCounty_2035'!S227)*5/15+'TM1.5SynPop_forCounty_2035'!S227,0)</f>
        <v>6611</v>
      </c>
      <c r="T227">
        <f>ROUND(('TM1.5SynPop_forCounty_2050'!T227-'TM1.5SynPop_forCounty_2035'!T227)*5/15+'TM1.5SynPop_forCounty_2035'!T227,0)</f>
        <v>238</v>
      </c>
      <c r="U227">
        <f>ROUND(('TM1.5SynPop_forCounty_2050'!U227-'TM1.5SynPop_forCounty_2035'!U227)*5/15+'TM1.5SynPop_forCounty_2035'!U227,0)</f>
        <v>400</v>
      </c>
      <c r="V227">
        <f>ROUND(('TM1.5SynPop_forCounty_2050'!V227-'TM1.5SynPop_forCounty_2035'!V227)*5/15+'TM1.5SynPop_forCounty_2035'!V227,0)</f>
        <v>1228</v>
      </c>
      <c r="W227">
        <f>ROUND(('TM1.5SynPop_forCounty_2050'!W227-'TM1.5SynPop_forCounty_2035'!W227)*5/15+'TM1.5SynPop_forCounty_2035'!W227,0)</f>
        <v>835</v>
      </c>
      <c r="X227">
        <f>ROUND(('TM1.5SynPop_forCounty_2050'!X227-'TM1.5SynPop_forCounty_2035'!X227)*5/15+'TM1.5SynPop_forCounty_2035'!X227,0)</f>
        <v>2395</v>
      </c>
      <c r="Y227">
        <f>ROUND(('TM1.5SynPop_forCounty_2050'!Y227-'TM1.5SynPop_forCounty_2035'!Y227)*5/15+'TM1.5SynPop_forCounty_2035'!Y227,0)</f>
        <v>1514</v>
      </c>
      <c r="Z227">
        <f>ROUND(('TM1.5SynPop_forCounty_2050'!Z227-'TM1.5SynPop_forCounty_2035'!Z227)*5/15+'TM1.5SynPop_forCounty_2035'!Z227,0)</f>
        <v>3195</v>
      </c>
      <c r="AA227">
        <f>ROUND(('TM1.5SynPop_forCounty_2050'!AA227-'TM1.5SynPop_forCounty_2035'!AA227)*5/15+'TM1.5SynPop_forCounty_2035'!AA227,0)</f>
        <v>459</v>
      </c>
    </row>
    <row r="228" spans="1:27">
      <c r="A228">
        <f>VLOOKUP(B228,xwalk!$A$2:$D$1455,4,FALSE)</f>
        <v>2</v>
      </c>
      <c r="B228">
        <v>227</v>
      </c>
      <c r="C228">
        <f>ROUND(('TM1.5SynPop_forCounty_2050'!C228-'TM1.5SynPop_forCounty_2035'!C228)*5/15+'TM1.5SynPop_forCounty_2035'!C228,0)</f>
        <v>5568</v>
      </c>
      <c r="D228">
        <f>ROUND(('TM1.5SynPop_forCounty_2050'!D228-'TM1.5SynPop_forCounty_2035'!D228)*5/15+'TM1.5SynPop_forCounty_2035'!D228,0)</f>
        <v>0</v>
      </c>
      <c r="E228">
        <f>ROUND(('TM1.5SynPop_forCounty_2050'!E228-'TM1.5SynPop_forCounty_2035'!E228)*5/15+'TM1.5SynPop_forCounty_2035'!E228,0)</f>
        <v>164</v>
      </c>
      <c r="F228">
        <f>ROUND(('TM1.5SynPop_forCounty_2050'!F228-'TM1.5SynPop_forCounty_2035'!F228)*5/15+'TM1.5SynPop_forCounty_2035'!F228,0)</f>
        <v>83</v>
      </c>
      <c r="G228">
        <f>ROUND(('TM1.5SynPop_forCounty_2050'!G228-'TM1.5SynPop_forCounty_2035'!G228)*5/15+'TM1.5SynPop_forCounty_2035'!G228,0)</f>
        <v>372</v>
      </c>
      <c r="H228">
        <f>ROUND(('TM1.5SynPop_forCounty_2050'!H228-'TM1.5SynPop_forCounty_2035'!H228)*5/15+'TM1.5SynPop_forCounty_2035'!H228,0)</f>
        <v>222</v>
      </c>
      <c r="I228">
        <f>ROUND(('TM1.5SynPop_forCounty_2050'!I228-'TM1.5SynPop_forCounty_2035'!I228)*5/15+'TM1.5SynPop_forCounty_2035'!I228,0)</f>
        <v>389</v>
      </c>
      <c r="J228">
        <f>ROUND(('TM1.5SynPop_forCounty_2050'!J228-'TM1.5SynPop_forCounty_2035'!J228)*5/15+'TM1.5SynPop_forCounty_2035'!J228,0)</f>
        <v>834</v>
      </c>
      <c r="K228">
        <f>ROUND(('TM1.5SynPop_forCounty_2050'!K228-'TM1.5SynPop_forCounty_2035'!K228)*5/15+'TM1.5SynPop_forCounty_2035'!K228,0)</f>
        <v>405</v>
      </c>
      <c r="L228">
        <f>ROUND(('TM1.5SynPop_forCounty_2050'!L228-'TM1.5SynPop_forCounty_2035'!L228)*5/15+'TM1.5SynPop_forCounty_2035'!L228,0)</f>
        <v>763</v>
      </c>
      <c r="M228">
        <f>ROUND(('TM1.5SynPop_forCounty_2050'!M228-'TM1.5SynPop_forCounty_2035'!M228)*5/15+'TM1.5SynPop_forCounty_2035'!M228,0)</f>
        <v>360</v>
      </c>
      <c r="N228">
        <f>ROUND(('TM1.5SynPop_forCounty_2050'!N228-'TM1.5SynPop_forCounty_2035'!N228)*5/15+'TM1.5SynPop_forCounty_2035'!N228,0)</f>
        <v>536</v>
      </c>
      <c r="O228">
        <f>ROUND(('TM1.5SynPop_forCounty_2050'!O228-'TM1.5SynPop_forCounty_2035'!O228)*5/15+'TM1.5SynPop_forCounty_2035'!O228,0)</f>
        <v>686</v>
      </c>
      <c r="P228">
        <f>ROUND(('TM1.5SynPop_forCounty_2050'!P228-'TM1.5SynPop_forCounty_2035'!P228)*5/15+'TM1.5SynPop_forCounty_2035'!P228,0)</f>
        <v>446</v>
      </c>
      <c r="Q228">
        <f>ROUND(('TM1.5SynPop_forCounty_2050'!Q228-'TM1.5SynPop_forCounty_2035'!Q228)*5/15+'TM1.5SynPop_forCounty_2035'!Q228,0)</f>
        <v>741</v>
      </c>
      <c r="R228">
        <f>ROUND(('TM1.5SynPop_forCounty_2050'!R228-'TM1.5SynPop_forCounty_2035'!R228)*5/15+'TM1.5SynPop_forCounty_2035'!R228,0)</f>
        <v>190</v>
      </c>
      <c r="S228">
        <f>ROUND(('TM1.5SynPop_forCounty_2050'!S228-'TM1.5SynPop_forCounty_2035'!S228)*5/15+'TM1.5SynPop_forCounty_2035'!S228,0)</f>
        <v>5568</v>
      </c>
      <c r="T228">
        <f>ROUND(('TM1.5SynPop_forCounty_2050'!T228-'TM1.5SynPop_forCounty_2035'!T228)*5/15+'TM1.5SynPop_forCounty_2035'!T228,0)</f>
        <v>170</v>
      </c>
      <c r="U228">
        <f>ROUND(('TM1.5SynPop_forCounty_2050'!U228-'TM1.5SynPop_forCounty_2035'!U228)*5/15+'TM1.5SynPop_forCounty_2035'!U228,0)</f>
        <v>238</v>
      </c>
      <c r="V228">
        <f>ROUND(('TM1.5SynPop_forCounty_2050'!V228-'TM1.5SynPop_forCounty_2035'!V228)*5/15+'TM1.5SynPop_forCounty_2035'!V228,0)</f>
        <v>1104</v>
      </c>
      <c r="W228">
        <f>ROUND(('TM1.5SynPop_forCounty_2050'!W228-'TM1.5SynPop_forCounty_2035'!W228)*5/15+'TM1.5SynPop_forCounty_2035'!W228,0)</f>
        <v>639</v>
      </c>
      <c r="X228">
        <f>ROUND(('TM1.5SynPop_forCounty_2050'!X228-'TM1.5SynPop_forCounty_2035'!X228)*5/15+'TM1.5SynPop_forCounty_2035'!X228,0)</f>
        <v>2318</v>
      </c>
      <c r="Y228">
        <f>ROUND(('TM1.5SynPop_forCounty_2050'!Y228-'TM1.5SynPop_forCounty_2035'!Y228)*5/15+'TM1.5SynPop_forCounty_2035'!Y228,0)</f>
        <v>1100</v>
      </c>
      <c r="Z228">
        <f>ROUND(('TM1.5SynPop_forCounty_2050'!Z228-'TM1.5SynPop_forCounty_2035'!Z228)*5/15+'TM1.5SynPop_forCounty_2035'!Z228,0)</f>
        <v>2688</v>
      </c>
      <c r="AA228">
        <f>ROUND(('TM1.5SynPop_forCounty_2050'!AA228-'TM1.5SynPop_forCounty_2035'!AA228)*5/15+'TM1.5SynPop_forCounty_2035'!AA228,0)</f>
        <v>265</v>
      </c>
    </row>
    <row r="229" spans="1:27">
      <c r="A229">
        <f>VLOOKUP(B229,xwalk!$A$2:$D$1455,4,FALSE)</f>
        <v>2</v>
      </c>
      <c r="B229">
        <v>228</v>
      </c>
      <c r="C229">
        <f>ROUND(('TM1.5SynPop_forCounty_2050'!C229-'TM1.5SynPop_forCounty_2035'!C229)*5/15+'TM1.5SynPop_forCounty_2035'!C229,0)</f>
        <v>20</v>
      </c>
      <c r="D229">
        <f>ROUND(('TM1.5SynPop_forCounty_2050'!D229-'TM1.5SynPop_forCounty_2035'!D229)*5/15+'TM1.5SynPop_forCounty_2035'!D229,0)</f>
        <v>8</v>
      </c>
      <c r="E229">
        <f>ROUND(('TM1.5SynPop_forCounty_2050'!E229-'TM1.5SynPop_forCounty_2035'!E229)*5/15+'TM1.5SynPop_forCounty_2035'!E229,0)</f>
        <v>0</v>
      </c>
      <c r="F229">
        <f>ROUND(('TM1.5SynPop_forCounty_2050'!F229-'TM1.5SynPop_forCounty_2035'!F229)*5/15+'TM1.5SynPop_forCounty_2035'!F229,0)</f>
        <v>1</v>
      </c>
      <c r="G229">
        <f>ROUND(('TM1.5SynPop_forCounty_2050'!G229-'TM1.5SynPop_forCounty_2035'!G229)*5/15+'TM1.5SynPop_forCounty_2035'!G229,0)</f>
        <v>0</v>
      </c>
      <c r="H229">
        <f>ROUND(('TM1.5SynPop_forCounty_2050'!H229-'TM1.5SynPop_forCounty_2035'!H229)*5/15+'TM1.5SynPop_forCounty_2035'!H229,0)</f>
        <v>1</v>
      </c>
      <c r="I229">
        <f>ROUND(('TM1.5SynPop_forCounty_2050'!I229-'TM1.5SynPop_forCounty_2035'!I229)*5/15+'TM1.5SynPop_forCounty_2035'!I229,0)</f>
        <v>1</v>
      </c>
      <c r="J229">
        <f>ROUND(('TM1.5SynPop_forCounty_2050'!J229-'TM1.5SynPop_forCounty_2035'!J229)*5/15+'TM1.5SynPop_forCounty_2035'!J229,0)</f>
        <v>3</v>
      </c>
      <c r="K229">
        <f>ROUND(('TM1.5SynPop_forCounty_2050'!K229-'TM1.5SynPop_forCounty_2035'!K229)*5/15+'TM1.5SynPop_forCounty_2035'!K229,0)</f>
        <v>1</v>
      </c>
      <c r="L229">
        <f>ROUND(('TM1.5SynPop_forCounty_2050'!L229-'TM1.5SynPop_forCounty_2035'!L229)*5/15+'TM1.5SynPop_forCounty_2035'!L229,0)</f>
        <v>2</v>
      </c>
      <c r="M229">
        <f>ROUND(('TM1.5SynPop_forCounty_2050'!M229-'TM1.5SynPop_forCounty_2035'!M229)*5/15+'TM1.5SynPop_forCounty_2035'!M229,0)</f>
        <v>2</v>
      </c>
      <c r="N229">
        <f>ROUND(('TM1.5SynPop_forCounty_2050'!N229-'TM1.5SynPop_forCounty_2035'!N229)*5/15+'TM1.5SynPop_forCounty_2035'!N229,0)</f>
        <v>2</v>
      </c>
      <c r="O229">
        <f>ROUND(('TM1.5SynPop_forCounty_2050'!O229-'TM1.5SynPop_forCounty_2035'!O229)*5/15+'TM1.5SynPop_forCounty_2035'!O229,0)</f>
        <v>1</v>
      </c>
      <c r="P229">
        <f>ROUND(('TM1.5SynPop_forCounty_2050'!P229-'TM1.5SynPop_forCounty_2035'!P229)*5/15+'TM1.5SynPop_forCounty_2035'!P229,0)</f>
        <v>1</v>
      </c>
      <c r="Q229">
        <f>ROUND(('TM1.5SynPop_forCounty_2050'!Q229-'TM1.5SynPop_forCounty_2035'!Q229)*5/15+'TM1.5SynPop_forCounty_2035'!Q229,0)</f>
        <v>3</v>
      </c>
      <c r="R229">
        <f>ROUND(('TM1.5SynPop_forCounty_2050'!R229-'TM1.5SynPop_forCounty_2035'!R229)*5/15+'TM1.5SynPop_forCounty_2035'!R229,0)</f>
        <v>2</v>
      </c>
      <c r="S229">
        <f>ROUND(('TM1.5SynPop_forCounty_2050'!S229-'TM1.5SynPop_forCounty_2035'!S229)*5/15+'TM1.5SynPop_forCounty_2035'!S229,0)</f>
        <v>28</v>
      </c>
      <c r="T229">
        <f>ROUND(('TM1.5SynPop_forCounty_2050'!T229-'TM1.5SynPop_forCounty_2035'!T229)*5/15+'TM1.5SynPop_forCounty_2035'!T229,0)</f>
        <v>2</v>
      </c>
      <c r="U229">
        <f>ROUND(('TM1.5SynPop_forCounty_2050'!U229-'TM1.5SynPop_forCounty_2035'!U229)*5/15+'TM1.5SynPop_forCounty_2035'!U229,0)</f>
        <v>2</v>
      </c>
      <c r="V229">
        <f>ROUND(('TM1.5SynPop_forCounty_2050'!V229-'TM1.5SynPop_forCounty_2035'!V229)*5/15+'TM1.5SynPop_forCounty_2035'!V229,0)</f>
        <v>2</v>
      </c>
      <c r="W229">
        <f>ROUND(('TM1.5SynPop_forCounty_2050'!W229-'TM1.5SynPop_forCounty_2035'!W229)*5/15+'TM1.5SynPop_forCounty_2035'!W229,0)</f>
        <v>5</v>
      </c>
      <c r="X229">
        <f>ROUND(('TM1.5SynPop_forCounty_2050'!X229-'TM1.5SynPop_forCounty_2035'!X229)*5/15+'TM1.5SynPop_forCounty_2035'!X229,0)</f>
        <v>16</v>
      </c>
      <c r="Y229">
        <f>ROUND(('TM1.5SynPop_forCounty_2050'!Y229-'TM1.5SynPop_forCounty_2035'!Y229)*5/15+'TM1.5SynPop_forCounty_2035'!Y229,0)</f>
        <v>1</v>
      </c>
      <c r="Z229">
        <f>ROUND(('TM1.5SynPop_forCounty_2050'!Z229-'TM1.5SynPop_forCounty_2035'!Z229)*5/15+'TM1.5SynPop_forCounty_2035'!Z229,0)</f>
        <v>16</v>
      </c>
      <c r="AA229">
        <f>ROUND(('TM1.5SynPop_forCounty_2050'!AA229-'TM1.5SynPop_forCounty_2035'!AA229)*5/15+'TM1.5SynPop_forCounty_2035'!AA229,0)</f>
        <v>2</v>
      </c>
    </row>
    <row r="230" spans="1:27">
      <c r="A230">
        <f>VLOOKUP(B230,xwalk!$A$2:$D$1455,4,FALSE)</f>
        <v>2</v>
      </c>
      <c r="B230">
        <v>229</v>
      </c>
      <c r="C230">
        <f>ROUND(('TM1.5SynPop_forCounty_2050'!C230-'TM1.5SynPop_forCounty_2035'!C230)*5/15+'TM1.5SynPop_forCounty_2035'!C230,0)</f>
        <v>6777</v>
      </c>
      <c r="D230">
        <f>ROUND(('TM1.5SynPop_forCounty_2050'!D230-'TM1.5SynPop_forCounty_2035'!D230)*5/15+'TM1.5SynPop_forCounty_2035'!D230,0)</f>
        <v>22</v>
      </c>
      <c r="E230">
        <f>ROUND(('TM1.5SynPop_forCounty_2050'!E230-'TM1.5SynPop_forCounty_2035'!E230)*5/15+'TM1.5SynPop_forCounty_2035'!E230,0)</f>
        <v>69</v>
      </c>
      <c r="F230">
        <f>ROUND(('TM1.5SynPop_forCounty_2050'!F230-'TM1.5SynPop_forCounty_2035'!F230)*5/15+'TM1.5SynPop_forCounty_2035'!F230,0)</f>
        <v>91</v>
      </c>
      <c r="G230">
        <f>ROUND(('TM1.5SynPop_forCounty_2050'!G230-'TM1.5SynPop_forCounty_2035'!G230)*5/15+'TM1.5SynPop_forCounty_2035'!G230,0)</f>
        <v>274</v>
      </c>
      <c r="H230">
        <f>ROUND(('TM1.5SynPop_forCounty_2050'!H230-'TM1.5SynPop_forCounty_2035'!H230)*5/15+'TM1.5SynPop_forCounty_2035'!H230,0)</f>
        <v>266</v>
      </c>
      <c r="I230">
        <f>ROUND(('TM1.5SynPop_forCounty_2050'!I230-'TM1.5SynPop_forCounty_2035'!I230)*5/15+'TM1.5SynPop_forCounty_2035'!I230,0)</f>
        <v>464</v>
      </c>
      <c r="J230">
        <f>ROUND(('TM1.5SynPop_forCounty_2050'!J230-'TM1.5SynPop_forCounty_2035'!J230)*5/15+'TM1.5SynPop_forCounty_2035'!J230,0)</f>
        <v>1072</v>
      </c>
      <c r="K230">
        <f>ROUND(('TM1.5SynPop_forCounty_2050'!K230-'TM1.5SynPop_forCounty_2035'!K230)*5/15+'TM1.5SynPop_forCounty_2035'!K230,0)</f>
        <v>239</v>
      </c>
      <c r="L230">
        <f>ROUND(('TM1.5SynPop_forCounty_2050'!L230-'TM1.5SynPop_forCounty_2035'!L230)*5/15+'TM1.5SynPop_forCounty_2035'!L230,0)</f>
        <v>712</v>
      </c>
      <c r="M230">
        <f>ROUND(('TM1.5SynPop_forCounty_2050'!M230-'TM1.5SynPop_forCounty_2035'!M230)*5/15+'TM1.5SynPop_forCounty_2035'!M230,0)</f>
        <v>449</v>
      </c>
      <c r="N230">
        <f>ROUND(('TM1.5SynPop_forCounty_2050'!N230-'TM1.5SynPop_forCounty_2035'!N230)*5/15+'TM1.5SynPop_forCounty_2035'!N230,0)</f>
        <v>835</v>
      </c>
      <c r="O230">
        <f>ROUND(('TM1.5SynPop_forCounty_2050'!O230-'TM1.5SynPop_forCounty_2035'!O230)*5/15+'TM1.5SynPop_forCounty_2035'!O230,0)</f>
        <v>259</v>
      </c>
      <c r="P230">
        <f>ROUND(('TM1.5SynPop_forCounty_2050'!P230-'TM1.5SynPop_forCounty_2035'!P230)*5/15+'TM1.5SynPop_forCounty_2035'!P230,0)</f>
        <v>413</v>
      </c>
      <c r="Q230">
        <f>ROUND(('TM1.5SynPop_forCounty_2050'!Q230-'TM1.5SynPop_forCounty_2035'!Q230)*5/15+'TM1.5SynPop_forCounty_2035'!Q230,0)</f>
        <v>975</v>
      </c>
      <c r="R230">
        <f>ROUND(('TM1.5SynPop_forCounty_2050'!R230-'TM1.5SynPop_forCounty_2035'!R230)*5/15+'TM1.5SynPop_forCounty_2035'!R230,0)</f>
        <v>588</v>
      </c>
      <c r="S230">
        <f>ROUND(('TM1.5SynPop_forCounty_2050'!S230-'TM1.5SynPop_forCounty_2035'!S230)*5/15+'TM1.5SynPop_forCounty_2035'!S230,0)</f>
        <v>6800</v>
      </c>
      <c r="T230">
        <f>ROUND(('TM1.5SynPop_forCounty_2050'!T230-'TM1.5SynPop_forCounty_2035'!T230)*5/15+'TM1.5SynPop_forCounty_2035'!T230,0)</f>
        <v>272</v>
      </c>
      <c r="U230">
        <f>ROUND(('TM1.5SynPop_forCounty_2050'!U230-'TM1.5SynPop_forCounty_2035'!U230)*5/15+'TM1.5SynPop_forCounty_2035'!U230,0)</f>
        <v>993</v>
      </c>
      <c r="V230">
        <f>ROUND(('TM1.5SynPop_forCounty_2050'!V230-'TM1.5SynPop_forCounty_2035'!V230)*5/15+'TM1.5SynPop_forCounty_2035'!V230,0)</f>
        <v>519</v>
      </c>
      <c r="W230">
        <f>ROUND(('TM1.5SynPop_forCounty_2050'!W230-'TM1.5SynPop_forCounty_2035'!W230)*5/15+'TM1.5SynPop_forCounty_2035'!W230,0)</f>
        <v>1226</v>
      </c>
      <c r="X230">
        <f>ROUND(('TM1.5SynPop_forCounty_2050'!X230-'TM1.5SynPop_forCounty_2035'!X230)*5/15+'TM1.5SynPop_forCounty_2035'!X230,0)</f>
        <v>2778</v>
      </c>
      <c r="Y230">
        <f>ROUND(('TM1.5SynPop_forCounty_2050'!Y230-'TM1.5SynPop_forCounty_2035'!Y230)*5/15+'TM1.5SynPop_forCounty_2035'!Y230,0)</f>
        <v>1012</v>
      </c>
      <c r="Z230">
        <f>ROUND(('TM1.5SynPop_forCounty_2050'!Z230-'TM1.5SynPop_forCounty_2035'!Z230)*5/15+'TM1.5SynPop_forCounty_2035'!Z230,0)</f>
        <v>3437</v>
      </c>
      <c r="AA230">
        <f>ROUND(('TM1.5SynPop_forCounty_2050'!AA230-'TM1.5SynPop_forCounty_2035'!AA230)*5/15+'TM1.5SynPop_forCounty_2035'!AA230,0)</f>
        <v>742</v>
      </c>
    </row>
    <row r="231" spans="1:27">
      <c r="A231">
        <f>VLOOKUP(B231,xwalk!$A$2:$D$1455,4,FALSE)</f>
        <v>2</v>
      </c>
      <c r="B231">
        <v>230</v>
      </c>
      <c r="C231">
        <f>ROUND(('TM1.5SynPop_forCounty_2050'!C231-'TM1.5SynPop_forCounty_2035'!C231)*5/15+'TM1.5SynPop_forCounty_2035'!C231,0)</f>
        <v>10022</v>
      </c>
      <c r="D231">
        <f>ROUND(('TM1.5SynPop_forCounty_2050'!D231-'TM1.5SynPop_forCounty_2035'!D231)*5/15+'TM1.5SynPop_forCounty_2035'!D231,0)</f>
        <v>3</v>
      </c>
      <c r="E231">
        <f>ROUND(('TM1.5SynPop_forCounty_2050'!E231-'TM1.5SynPop_forCounty_2035'!E231)*5/15+'TM1.5SynPop_forCounty_2035'!E231,0)</f>
        <v>349</v>
      </c>
      <c r="F231">
        <f>ROUND(('TM1.5SynPop_forCounty_2050'!F231-'TM1.5SynPop_forCounty_2035'!F231)*5/15+'TM1.5SynPop_forCounty_2035'!F231,0)</f>
        <v>457</v>
      </c>
      <c r="G231">
        <f>ROUND(('TM1.5SynPop_forCounty_2050'!G231-'TM1.5SynPop_forCounty_2035'!G231)*5/15+'TM1.5SynPop_forCounty_2035'!G231,0)</f>
        <v>464</v>
      </c>
      <c r="H231">
        <f>ROUND(('TM1.5SynPop_forCounty_2050'!H231-'TM1.5SynPop_forCounty_2035'!H231)*5/15+'TM1.5SynPop_forCounty_2035'!H231,0)</f>
        <v>427</v>
      </c>
      <c r="I231">
        <f>ROUND(('TM1.5SynPop_forCounty_2050'!I231-'TM1.5SynPop_forCounty_2035'!I231)*5/15+'TM1.5SynPop_forCounty_2035'!I231,0)</f>
        <v>595</v>
      </c>
      <c r="J231">
        <f>ROUND(('TM1.5SynPop_forCounty_2050'!J231-'TM1.5SynPop_forCounty_2035'!J231)*5/15+'TM1.5SynPop_forCounty_2035'!J231,0)</f>
        <v>1106</v>
      </c>
      <c r="K231">
        <f>ROUND(('TM1.5SynPop_forCounty_2050'!K231-'TM1.5SynPop_forCounty_2035'!K231)*5/15+'TM1.5SynPop_forCounty_2035'!K231,0)</f>
        <v>564</v>
      </c>
      <c r="L231">
        <f>ROUND(('TM1.5SynPop_forCounty_2050'!L231-'TM1.5SynPop_forCounty_2035'!L231)*5/15+'TM1.5SynPop_forCounty_2035'!L231,0)</f>
        <v>918</v>
      </c>
      <c r="M231">
        <f>ROUND(('TM1.5SynPop_forCounty_2050'!M231-'TM1.5SynPop_forCounty_2035'!M231)*5/15+'TM1.5SynPop_forCounty_2035'!M231,0)</f>
        <v>675</v>
      </c>
      <c r="N231">
        <f>ROUND(('TM1.5SynPop_forCounty_2050'!N231-'TM1.5SynPop_forCounty_2035'!N231)*5/15+'TM1.5SynPop_forCounty_2035'!N231,0)</f>
        <v>1241</v>
      </c>
      <c r="O231">
        <f>ROUND(('TM1.5SynPop_forCounty_2050'!O231-'TM1.5SynPop_forCounty_2035'!O231)*5/15+'TM1.5SynPop_forCounty_2035'!O231,0)</f>
        <v>618</v>
      </c>
      <c r="P231">
        <f>ROUND(('TM1.5SynPop_forCounty_2050'!P231-'TM1.5SynPop_forCounty_2035'!P231)*5/15+'TM1.5SynPop_forCounty_2035'!P231,0)</f>
        <v>688</v>
      </c>
      <c r="Q231">
        <f>ROUND(('TM1.5SynPop_forCounty_2050'!Q231-'TM1.5SynPop_forCounty_2035'!Q231)*5/15+'TM1.5SynPop_forCounty_2035'!Q231,0)</f>
        <v>1256</v>
      </c>
      <c r="R231">
        <f>ROUND(('TM1.5SynPop_forCounty_2050'!R231-'TM1.5SynPop_forCounty_2035'!R231)*5/15+'TM1.5SynPop_forCounty_2035'!R231,0)</f>
        <v>836</v>
      </c>
      <c r="S231">
        <f>ROUND(('TM1.5SynPop_forCounty_2050'!S231-'TM1.5SynPop_forCounty_2035'!S231)*5/15+'TM1.5SynPop_forCounty_2035'!S231,0)</f>
        <v>10025</v>
      </c>
      <c r="T231">
        <f>ROUND(('TM1.5SynPop_forCounty_2050'!T231-'TM1.5SynPop_forCounty_2035'!T231)*5/15+'TM1.5SynPop_forCounty_2035'!T231,0)</f>
        <v>399</v>
      </c>
      <c r="U231">
        <f>ROUND(('TM1.5SynPop_forCounty_2050'!U231-'TM1.5SynPop_forCounty_2035'!U231)*5/15+'TM1.5SynPop_forCounty_2035'!U231,0)</f>
        <v>1529</v>
      </c>
      <c r="V231">
        <f>ROUND(('TM1.5SynPop_forCounty_2050'!V231-'TM1.5SynPop_forCounty_2035'!V231)*5/15+'TM1.5SynPop_forCounty_2035'!V231,0)</f>
        <v>835</v>
      </c>
      <c r="W231">
        <f>ROUND(('TM1.5SynPop_forCounty_2050'!W231-'TM1.5SynPop_forCounty_2035'!W231)*5/15+'TM1.5SynPop_forCounty_2035'!W231,0)</f>
        <v>1570</v>
      </c>
      <c r="X231">
        <f>ROUND(('TM1.5SynPop_forCounty_2050'!X231-'TM1.5SynPop_forCounty_2035'!X231)*5/15+'TM1.5SynPop_forCounty_2035'!X231,0)</f>
        <v>3912</v>
      </c>
      <c r="Y231">
        <f>ROUND(('TM1.5SynPop_forCounty_2050'!Y231-'TM1.5SynPop_forCounty_2035'!Y231)*5/15+'TM1.5SynPop_forCounty_2035'!Y231,0)</f>
        <v>1780</v>
      </c>
      <c r="Z231">
        <f>ROUND(('TM1.5SynPop_forCounty_2050'!Z231-'TM1.5SynPop_forCounty_2035'!Z231)*5/15+'TM1.5SynPop_forCounty_2035'!Z231,0)</f>
        <v>4948</v>
      </c>
      <c r="AA231">
        <f>ROUND(('TM1.5SynPop_forCounty_2050'!AA231-'TM1.5SynPop_forCounty_2035'!AA231)*5/15+'TM1.5SynPop_forCounty_2035'!AA231,0)</f>
        <v>1127</v>
      </c>
    </row>
    <row r="232" spans="1:27">
      <c r="A232">
        <f>VLOOKUP(B232,xwalk!$A$2:$D$1455,4,FALSE)</f>
        <v>2</v>
      </c>
      <c r="B232">
        <v>231</v>
      </c>
      <c r="C232">
        <f>ROUND(('TM1.5SynPop_forCounty_2050'!C232-'TM1.5SynPop_forCounty_2035'!C232)*5/15+'TM1.5SynPop_forCounty_2035'!C232,0)</f>
        <v>4943</v>
      </c>
      <c r="D232">
        <f>ROUND(('TM1.5SynPop_forCounty_2050'!D232-'TM1.5SynPop_forCounty_2035'!D232)*5/15+'TM1.5SynPop_forCounty_2035'!D232,0)</f>
        <v>138</v>
      </c>
      <c r="E232">
        <f>ROUND(('TM1.5SynPop_forCounty_2050'!E232-'TM1.5SynPop_forCounty_2035'!E232)*5/15+'TM1.5SynPop_forCounty_2035'!E232,0)</f>
        <v>146</v>
      </c>
      <c r="F232">
        <f>ROUND(('TM1.5SynPop_forCounty_2050'!F232-'TM1.5SynPop_forCounty_2035'!F232)*5/15+'TM1.5SynPop_forCounty_2035'!F232,0)</f>
        <v>163</v>
      </c>
      <c r="G232">
        <f>ROUND(('TM1.5SynPop_forCounty_2050'!G232-'TM1.5SynPop_forCounty_2035'!G232)*5/15+'TM1.5SynPop_forCounty_2035'!G232,0)</f>
        <v>232</v>
      </c>
      <c r="H232">
        <f>ROUND(('TM1.5SynPop_forCounty_2050'!H232-'TM1.5SynPop_forCounty_2035'!H232)*5/15+'TM1.5SynPop_forCounty_2035'!H232,0)</f>
        <v>179</v>
      </c>
      <c r="I232">
        <f>ROUND(('TM1.5SynPop_forCounty_2050'!I232-'TM1.5SynPop_forCounty_2035'!I232)*5/15+'TM1.5SynPop_forCounty_2035'!I232,0)</f>
        <v>255</v>
      </c>
      <c r="J232">
        <f>ROUND(('TM1.5SynPop_forCounty_2050'!J232-'TM1.5SynPop_forCounty_2035'!J232)*5/15+'TM1.5SynPop_forCounty_2035'!J232,0)</f>
        <v>603</v>
      </c>
      <c r="K232">
        <f>ROUND(('TM1.5SynPop_forCounty_2050'!K232-'TM1.5SynPop_forCounty_2035'!K232)*5/15+'TM1.5SynPop_forCounty_2035'!K232,0)</f>
        <v>168</v>
      </c>
      <c r="L232">
        <f>ROUND(('TM1.5SynPop_forCounty_2050'!L232-'TM1.5SynPop_forCounty_2035'!L232)*5/15+'TM1.5SynPop_forCounty_2035'!L232,0)</f>
        <v>481</v>
      </c>
      <c r="M232">
        <f>ROUND(('TM1.5SynPop_forCounty_2050'!M232-'TM1.5SynPop_forCounty_2035'!M232)*5/15+'TM1.5SynPop_forCounty_2035'!M232,0)</f>
        <v>309</v>
      </c>
      <c r="N232">
        <f>ROUND(('TM1.5SynPop_forCounty_2050'!N232-'TM1.5SynPop_forCounty_2035'!N232)*5/15+'TM1.5SynPop_forCounty_2035'!N232,0)</f>
        <v>621</v>
      </c>
      <c r="O232">
        <f>ROUND(('TM1.5SynPop_forCounty_2050'!O232-'TM1.5SynPop_forCounty_2035'!O232)*5/15+'TM1.5SynPop_forCounty_2035'!O232,0)</f>
        <v>340</v>
      </c>
      <c r="P232">
        <f>ROUND(('TM1.5SynPop_forCounty_2050'!P232-'TM1.5SynPop_forCounty_2035'!P232)*5/15+'TM1.5SynPop_forCounty_2035'!P232,0)</f>
        <v>238</v>
      </c>
      <c r="Q232">
        <f>ROUND(('TM1.5SynPop_forCounty_2050'!Q232-'TM1.5SynPop_forCounty_2035'!Q232)*5/15+'TM1.5SynPop_forCounty_2035'!Q232,0)</f>
        <v>381</v>
      </c>
      <c r="R232">
        <f>ROUND(('TM1.5SynPop_forCounty_2050'!R232-'TM1.5SynPop_forCounty_2035'!R232)*5/15+'TM1.5SynPop_forCounty_2035'!R232,0)</f>
        <v>620</v>
      </c>
      <c r="S232">
        <f>ROUND(('TM1.5SynPop_forCounty_2050'!S232-'TM1.5SynPop_forCounty_2035'!S232)*5/15+'TM1.5SynPop_forCounty_2035'!S232,0)</f>
        <v>5081</v>
      </c>
      <c r="T232">
        <f>ROUND(('TM1.5SynPop_forCounty_2050'!T232-'TM1.5SynPop_forCounty_2035'!T232)*5/15+'TM1.5SynPop_forCounty_2035'!T232,0)</f>
        <v>166</v>
      </c>
      <c r="U232">
        <f>ROUND(('TM1.5SynPop_forCounty_2050'!U232-'TM1.5SynPop_forCounty_2035'!U232)*5/15+'TM1.5SynPop_forCounty_2035'!U232,0)</f>
        <v>600</v>
      </c>
      <c r="V232">
        <f>ROUND(('TM1.5SynPop_forCounty_2050'!V232-'TM1.5SynPop_forCounty_2035'!V232)*5/15+'TM1.5SynPop_forCounty_2035'!V232,0)</f>
        <v>438</v>
      </c>
      <c r="W232">
        <f>ROUND(('TM1.5SynPop_forCounty_2050'!W232-'TM1.5SynPop_forCounty_2035'!W232)*5/15+'TM1.5SynPop_forCounty_2035'!W232,0)</f>
        <v>656</v>
      </c>
      <c r="X232">
        <f>ROUND(('TM1.5SynPop_forCounty_2050'!X232-'TM1.5SynPop_forCounty_2035'!X232)*5/15+'TM1.5SynPop_forCounty_2035'!X232,0)</f>
        <v>2005</v>
      </c>
      <c r="Y232">
        <f>ROUND(('TM1.5SynPop_forCounty_2050'!Y232-'TM1.5SynPop_forCounty_2035'!Y232)*5/15+'TM1.5SynPop_forCounty_2035'!Y232,0)</f>
        <v>1217</v>
      </c>
      <c r="Z232">
        <f>ROUND(('TM1.5SynPop_forCounty_2050'!Z232-'TM1.5SynPop_forCounty_2035'!Z232)*5/15+'TM1.5SynPop_forCounty_2035'!Z232,0)</f>
        <v>2450</v>
      </c>
      <c r="AA232">
        <f>ROUND(('TM1.5SynPop_forCounty_2050'!AA232-'TM1.5SynPop_forCounty_2035'!AA232)*5/15+'TM1.5SynPop_forCounty_2035'!AA232,0)</f>
        <v>475</v>
      </c>
    </row>
    <row r="233" spans="1:27">
      <c r="A233">
        <f>VLOOKUP(B233,xwalk!$A$2:$D$1455,4,FALSE)</f>
        <v>2</v>
      </c>
      <c r="B233">
        <v>232</v>
      </c>
      <c r="C233">
        <f>ROUND(('TM1.5SynPop_forCounty_2050'!C233-'TM1.5SynPop_forCounty_2035'!C233)*5/15+'TM1.5SynPop_forCounty_2035'!C233,0)</f>
        <v>5091</v>
      </c>
      <c r="D233">
        <f>ROUND(('TM1.5SynPop_forCounty_2050'!D233-'TM1.5SynPop_forCounty_2035'!D233)*5/15+'TM1.5SynPop_forCounty_2035'!D233,0)</f>
        <v>265</v>
      </c>
      <c r="E233">
        <f>ROUND(('TM1.5SynPop_forCounty_2050'!E233-'TM1.5SynPop_forCounty_2035'!E233)*5/15+'TM1.5SynPop_forCounty_2035'!E233,0)</f>
        <v>27</v>
      </c>
      <c r="F233">
        <f>ROUND(('TM1.5SynPop_forCounty_2050'!F233-'TM1.5SynPop_forCounty_2035'!F233)*5/15+'TM1.5SynPop_forCounty_2035'!F233,0)</f>
        <v>96</v>
      </c>
      <c r="G233">
        <f>ROUND(('TM1.5SynPop_forCounty_2050'!G233-'TM1.5SynPop_forCounty_2035'!G233)*5/15+'TM1.5SynPop_forCounty_2035'!G233,0)</f>
        <v>188</v>
      </c>
      <c r="H233">
        <f>ROUND(('TM1.5SynPop_forCounty_2050'!H233-'TM1.5SynPop_forCounty_2035'!H233)*5/15+'TM1.5SynPop_forCounty_2035'!H233,0)</f>
        <v>196</v>
      </c>
      <c r="I233">
        <f>ROUND(('TM1.5SynPop_forCounty_2050'!I233-'TM1.5SynPop_forCounty_2035'!I233)*5/15+'TM1.5SynPop_forCounty_2035'!I233,0)</f>
        <v>353</v>
      </c>
      <c r="J233">
        <f>ROUND(('TM1.5SynPop_forCounty_2050'!J233-'TM1.5SynPop_forCounty_2035'!J233)*5/15+'TM1.5SynPop_forCounty_2035'!J233,0)</f>
        <v>876</v>
      </c>
      <c r="K233">
        <f>ROUND(('TM1.5SynPop_forCounty_2050'!K233-'TM1.5SynPop_forCounty_2035'!K233)*5/15+'TM1.5SynPop_forCounty_2035'!K233,0)</f>
        <v>242</v>
      </c>
      <c r="L233">
        <f>ROUND(('TM1.5SynPop_forCounty_2050'!L233-'TM1.5SynPop_forCounty_2035'!L233)*5/15+'TM1.5SynPop_forCounty_2035'!L233,0)</f>
        <v>555</v>
      </c>
      <c r="M233">
        <f>ROUND(('TM1.5SynPop_forCounty_2050'!M233-'TM1.5SynPop_forCounty_2035'!M233)*5/15+'TM1.5SynPop_forCounty_2035'!M233,0)</f>
        <v>356</v>
      </c>
      <c r="N233">
        <f>ROUND(('TM1.5SynPop_forCounty_2050'!N233-'TM1.5SynPop_forCounty_2035'!N233)*5/15+'TM1.5SynPop_forCounty_2035'!N233,0)</f>
        <v>585</v>
      </c>
      <c r="O233">
        <f>ROUND(('TM1.5SynPop_forCounty_2050'!O233-'TM1.5SynPop_forCounty_2035'!O233)*5/15+'TM1.5SynPop_forCounty_2035'!O233,0)</f>
        <v>329</v>
      </c>
      <c r="P233">
        <f>ROUND(('TM1.5SynPop_forCounty_2050'!P233-'TM1.5SynPop_forCounty_2035'!P233)*5/15+'TM1.5SynPop_forCounty_2035'!P233,0)</f>
        <v>287</v>
      </c>
      <c r="Q233">
        <f>ROUND(('TM1.5SynPop_forCounty_2050'!Q233-'TM1.5SynPop_forCounty_2035'!Q233)*5/15+'TM1.5SynPop_forCounty_2035'!Q233,0)</f>
        <v>640</v>
      </c>
      <c r="R233">
        <f>ROUND(('TM1.5SynPop_forCounty_2050'!R233-'TM1.5SynPop_forCounty_2035'!R233)*5/15+'TM1.5SynPop_forCounty_2035'!R233,0)</f>
        <v>481</v>
      </c>
      <c r="S233">
        <f>ROUND(('TM1.5SynPop_forCounty_2050'!S233-'TM1.5SynPop_forCounty_2035'!S233)*5/15+'TM1.5SynPop_forCounty_2035'!S233,0)</f>
        <v>5356</v>
      </c>
      <c r="T233">
        <f>ROUND(('TM1.5SynPop_forCounty_2050'!T233-'TM1.5SynPop_forCounty_2035'!T233)*5/15+'TM1.5SynPop_forCounty_2035'!T233,0)</f>
        <v>176</v>
      </c>
      <c r="U233">
        <f>ROUND(('TM1.5SynPop_forCounty_2050'!U233-'TM1.5SynPop_forCounty_2035'!U233)*5/15+'TM1.5SynPop_forCounty_2035'!U233,0)</f>
        <v>747</v>
      </c>
      <c r="V233">
        <f>ROUND(('TM1.5SynPop_forCounty_2050'!V233-'TM1.5SynPop_forCounty_2035'!V233)*5/15+'TM1.5SynPop_forCounty_2035'!V233,0)</f>
        <v>341</v>
      </c>
      <c r="W233">
        <f>ROUND(('TM1.5SynPop_forCounty_2050'!W233-'TM1.5SynPop_forCounty_2035'!W233)*5/15+'TM1.5SynPop_forCounty_2035'!W233,0)</f>
        <v>760</v>
      </c>
      <c r="X233">
        <f>ROUND(('TM1.5SynPop_forCounty_2050'!X233-'TM1.5SynPop_forCounty_2035'!X233)*5/15+'TM1.5SynPop_forCounty_2035'!X233,0)</f>
        <v>1922</v>
      </c>
      <c r="Y233">
        <f>ROUND(('TM1.5SynPop_forCounty_2050'!Y233-'TM1.5SynPop_forCounty_2035'!Y233)*5/15+'TM1.5SynPop_forCounty_2035'!Y233,0)</f>
        <v>1410</v>
      </c>
      <c r="Z233">
        <f>ROUND(('TM1.5SynPop_forCounty_2050'!Z233-'TM1.5SynPop_forCounty_2035'!Z233)*5/15+'TM1.5SynPop_forCounty_2035'!Z233,0)</f>
        <v>2664</v>
      </c>
      <c r="AA233">
        <f>ROUND(('TM1.5SynPop_forCounty_2050'!AA233-'TM1.5SynPop_forCounty_2035'!AA233)*5/15+'TM1.5SynPop_forCounty_2035'!AA233,0)</f>
        <v>520</v>
      </c>
    </row>
    <row r="234" spans="1:27">
      <c r="A234">
        <f>VLOOKUP(B234,xwalk!$A$2:$D$1455,4,FALSE)</f>
        <v>2</v>
      </c>
      <c r="B234">
        <v>233</v>
      </c>
      <c r="C234">
        <f>ROUND(('TM1.5SynPop_forCounty_2050'!C234-'TM1.5SynPop_forCounty_2035'!C234)*5/15+'TM1.5SynPop_forCounty_2035'!C234,0)</f>
        <v>7208</v>
      </c>
      <c r="D234">
        <f>ROUND(('TM1.5SynPop_forCounty_2050'!D234-'TM1.5SynPop_forCounty_2035'!D234)*5/15+'TM1.5SynPop_forCounty_2035'!D234,0)</f>
        <v>10</v>
      </c>
      <c r="E234">
        <f>ROUND(('TM1.5SynPop_forCounty_2050'!E234-'TM1.5SynPop_forCounty_2035'!E234)*5/15+'TM1.5SynPop_forCounty_2035'!E234,0)</f>
        <v>75</v>
      </c>
      <c r="F234">
        <f>ROUND(('TM1.5SynPop_forCounty_2050'!F234-'TM1.5SynPop_forCounty_2035'!F234)*5/15+'TM1.5SynPop_forCounty_2035'!F234,0)</f>
        <v>191</v>
      </c>
      <c r="G234">
        <f>ROUND(('TM1.5SynPop_forCounty_2050'!G234-'TM1.5SynPop_forCounty_2035'!G234)*5/15+'TM1.5SynPop_forCounty_2035'!G234,0)</f>
        <v>440</v>
      </c>
      <c r="H234">
        <f>ROUND(('TM1.5SynPop_forCounty_2050'!H234-'TM1.5SynPop_forCounty_2035'!H234)*5/15+'TM1.5SynPop_forCounty_2035'!H234,0)</f>
        <v>438</v>
      </c>
      <c r="I234">
        <f>ROUND(('TM1.5SynPop_forCounty_2050'!I234-'TM1.5SynPop_forCounty_2035'!I234)*5/15+'TM1.5SynPop_forCounty_2035'!I234,0)</f>
        <v>610</v>
      </c>
      <c r="J234">
        <f>ROUND(('TM1.5SynPop_forCounty_2050'!J234-'TM1.5SynPop_forCounty_2035'!J234)*5/15+'TM1.5SynPop_forCounty_2035'!J234,0)</f>
        <v>1381</v>
      </c>
      <c r="K234">
        <f>ROUND(('TM1.5SynPop_forCounty_2050'!K234-'TM1.5SynPop_forCounty_2035'!K234)*5/15+'TM1.5SynPop_forCounty_2035'!K234,0)</f>
        <v>979</v>
      </c>
      <c r="L234">
        <f>ROUND(('TM1.5SynPop_forCounty_2050'!L234-'TM1.5SynPop_forCounty_2035'!L234)*5/15+'TM1.5SynPop_forCounty_2035'!L234,0)</f>
        <v>1099</v>
      </c>
      <c r="M234">
        <f>ROUND(('TM1.5SynPop_forCounty_2050'!M234-'TM1.5SynPop_forCounty_2035'!M234)*5/15+'TM1.5SynPop_forCounty_2035'!M234,0)</f>
        <v>477</v>
      </c>
      <c r="N234">
        <f>ROUND(('TM1.5SynPop_forCounty_2050'!N234-'TM1.5SynPop_forCounty_2035'!N234)*5/15+'TM1.5SynPop_forCounty_2035'!N234,0)</f>
        <v>580</v>
      </c>
      <c r="O234">
        <f>ROUND(('TM1.5SynPop_forCounty_2050'!O234-'TM1.5SynPop_forCounty_2035'!O234)*5/15+'TM1.5SynPop_forCounty_2035'!O234,0)</f>
        <v>805</v>
      </c>
      <c r="P234">
        <f>ROUND(('TM1.5SynPop_forCounty_2050'!P234-'TM1.5SynPop_forCounty_2035'!P234)*5/15+'TM1.5SynPop_forCounty_2035'!P234,0)</f>
        <v>1013</v>
      </c>
      <c r="Q234">
        <f>ROUND(('TM1.5SynPop_forCounty_2050'!Q234-'TM1.5SynPop_forCounty_2035'!Q234)*5/15+'TM1.5SynPop_forCounty_2035'!Q234,0)</f>
        <v>927</v>
      </c>
      <c r="R234">
        <f>ROUND(('TM1.5SynPop_forCounty_2050'!R234-'TM1.5SynPop_forCounty_2035'!R234)*5/15+'TM1.5SynPop_forCounty_2035'!R234,0)</f>
        <v>389</v>
      </c>
      <c r="S234">
        <f>ROUND(('TM1.5SynPop_forCounty_2050'!S234-'TM1.5SynPop_forCounty_2035'!S234)*5/15+'TM1.5SynPop_forCounty_2035'!S234,0)</f>
        <v>7218</v>
      </c>
      <c r="T234">
        <f>ROUND(('TM1.5SynPop_forCounty_2050'!T234-'TM1.5SynPop_forCounty_2035'!T234)*5/15+'TM1.5SynPop_forCounty_2035'!T234,0)</f>
        <v>226</v>
      </c>
      <c r="U234">
        <f>ROUND(('TM1.5SynPop_forCounty_2050'!U234-'TM1.5SynPop_forCounty_2035'!U234)*5/15+'TM1.5SynPop_forCounty_2035'!U234,0)</f>
        <v>352</v>
      </c>
      <c r="V234">
        <f>ROUND(('TM1.5SynPop_forCounty_2050'!V234-'TM1.5SynPop_forCounty_2035'!V234)*5/15+'TM1.5SynPop_forCounty_2035'!V234,0)</f>
        <v>718</v>
      </c>
      <c r="W234">
        <f>ROUND(('TM1.5SynPop_forCounty_2050'!W234-'TM1.5SynPop_forCounty_2035'!W234)*5/15+'TM1.5SynPop_forCounty_2035'!W234,0)</f>
        <v>1232</v>
      </c>
      <c r="X234">
        <f>ROUND(('TM1.5SynPop_forCounty_2050'!X234-'TM1.5SynPop_forCounty_2035'!X234)*5/15+'TM1.5SynPop_forCounty_2035'!X234,0)</f>
        <v>2698</v>
      </c>
      <c r="Y234">
        <f>ROUND(('TM1.5SynPop_forCounty_2050'!Y234-'TM1.5SynPop_forCounty_2035'!Y234)*5/15+'TM1.5SynPop_forCounty_2035'!Y234,0)</f>
        <v>1992</v>
      </c>
      <c r="Z234">
        <f>ROUND(('TM1.5SynPop_forCounty_2050'!Z234-'TM1.5SynPop_forCounty_2035'!Z234)*5/15+'TM1.5SynPop_forCounty_2035'!Z234,0)</f>
        <v>3523</v>
      </c>
      <c r="AA234">
        <f>ROUND(('TM1.5SynPop_forCounty_2050'!AA234-'TM1.5SynPop_forCounty_2035'!AA234)*5/15+'TM1.5SynPop_forCounty_2035'!AA234,0)</f>
        <v>334</v>
      </c>
    </row>
    <row r="235" spans="1:27">
      <c r="A235">
        <f>VLOOKUP(B235,xwalk!$A$2:$D$1455,4,FALSE)</f>
        <v>2</v>
      </c>
      <c r="B235">
        <v>234</v>
      </c>
      <c r="C235">
        <f>ROUND(('TM1.5SynPop_forCounty_2050'!C235-'TM1.5SynPop_forCounty_2035'!C235)*5/15+'TM1.5SynPop_forCounty_2035'!C235,0)</f>
        <v>18889</v>
      </c>
      <c r="D235">
        <f>ROUND(('TM1.5SynPop_forCounty_2050'!D235-'TM1.5SynPop_forCounty_2035'!D235)*5/15+'TM1.5SynPop_forCounty_2035'!D235,0)</f>
        <v>0</v>
      </c>
      <c r="E235">
        <f>ROUND(('TM1.5SynPop_forCounty_2050'!E235-'TM1.5SynPop_forCounty_2035'!E235)*5/15+'TM1.5SynPop_forCounty_2035'!E235,0)</f>
        <v>1881</v>
      </c>
      <c r="F235">
        <f>ROUND(('TM1.5SynPop_forCounty_2050'!F235-'TM1.5SynPop_forCounty_2035'!F235)*5/15+'TM1.5SynPop_forCounty_2035'!F235,0)</f>
        <v>2177</v>
      </c>
      <c r="G235">
        <f>ROUND(('TM1.5SynPop_forCounty_2050'!G235-'TM1.5SynPop_forCounty_2035'!G235)*5/15+'TM1.5SynPop_forCounty_2035'!G235,0)</f>
        <v>746</v>
      </c>
      <c r="H235">
        <f>ROUND(('TM1.5SynPop_forCounty_2050'!H235-'TM1.5SynPop_forCounty_2035'!H235)*5/15+'TM1.5SynPop_forCounty_2035'!H235,0)</f>
        <v>666</v>
      </c>
      <c r="I235">
        <f>ROUND(('TM1.5SynPop_forCounty_2050'!I235-'TM1.5SynPop_forCounty_2035'!I235)*5/15+'TM1.5SynPop_forCounty_2035'!I235,0)</f>
        <v>1132</v>
      </c>
      <c r="J235">
        <f>ROUND(('TM1.5SynPop_forCounty_2050'!J235-'TM1.5SynPop_forCounty_2035'!J235)*5/15+'TM1.5SynPop_forCounty_2035'!J235,0)</f>
        <v>3804</v>
      </c>
      <c r="K235">
        <f>ROUND(('TM1.5SynPop_forCounty_2050'!K235-'TM1.5SynPop_forCounty_2035'!K235)*5/15+'TM1.5SynPop_forCounty_2035'!K235,0)</f>
        <v>4872</v>
      </c>
      <c r="L235">
        <f>ROUND(('TM1.5SynPop_forCounty_2050'!L235-'TM1.5SynPop_forCounty_2035'!L235)*5/15+'TM1.5SynPop_forCounty_2035'!L235,0)</f>
        <v>3601</v>
      </c>
      <c r="M235">
        <f>ROUND(('TM1.5SynPop_forCounty_2050'!M235-'TM1.5SynPop_forCounty_2035'!M235)*5/15+'TM1.5SynPop_forCounty_2035'!M235,0)</f>
        <v>1224</v>
      </c>
      <c r="N235">
        <f>ROUND(('TM1.5SynPop_forCounty_2050'!N235-'TM1.5SynPop_forCounty_2035'!N235)*5/15+'TM1.5SynPop_forCounty_2035'!N235,0)</f>
        <v>708</v>
      </c>
      <c r="O235">
        <f>ROUND(('TM1.5SynPop_forCounty_2050'!O235-'TM1.5SynPop_forCounty_2035'!O235)*5/15+'TM1.5SynPop_forCounty_2035'!O235,0)</f>
        <v>2930</v>
      </c>
      <c r="P235">
        <f>ROUND(('TM1.5SynPop_forCounty_2050'!P235-'TM1.5SynPop_forCounty_2035'!P235)*5/15+'TM1.5SynPop_forCounty_2035'!P235,0)</f>
        <v>4208</v>
      </c>
      <c r="Q235">
        <f>ROUND(('TM1.5SynPop_forCounty_2050'!Q235-'TM1.5SynPop_forCounty_2035'!Q235)*5/15+'TM1.5SynPop_forCounty_2035'!Q235,0)</f>
        <v>2552</v>
      </c>
      <c r="R235">
        <f>ROUND(('TM1.5SynPop_forCounty_2050'!R235-'TM1.5SynPop_forCounty_2035'!R235)*5/15+'TM1.5SynPop_forCounty_2035'!R235,0)</f>
        <v>716</v>
      </c>
      <c r="S235">
        <f>ROUND(('TM1.5SynPop_forCounty_2050'!S235-'TM1.5SynPop_forCounty_2035'!S235)*5/15+'TM1.5SynPop_forCounty_2035'!S235,0)</f>
        <v>18889</v>
      </c>
      <c r="T235">
        <f>ROUND(('TM1.5SynPop_forCounty_2050'!T235-'TM1.5SynPop_forCounty_2035'!T235)*5/15+'TM1.5SynPop_forCounty_2035'!T235,0)</f>
        <v>666</v>
      </c>
      <c r="U235">
        <f>ROUND(('TM1.5SynPop_forCounty_2050'!U235-'TM1.5SynPop_forCounty_2035'!U235)*5/15+'TM1.5SynPop_forCounty_2035'!U235,0)</f>
        <v>1239</v>
      </c>
      <c r="V235">
        <f>ROUND(('TM1.5SynPop_forCounty_2050'!V235-'TM1.5SynPop_forCounty_2035'!V235)*5/15+'TM1.5SynPop_forCounty_2035'!V235,0)</f>
        <v>1188</v>
      </c>
      <c r="W235">
        <f>ROUND(('TM1.5SynPop_forCounty_2050'!W235-'TM1.5SynPop_forCounty_2035'!W235)*5/15+'TM1.5SynPop_forCounty_2035'!W235,0)</f>
        <v>4415</v>
      </c>
      <c r="X235">
        <f>ROUND(('TM1.5SynPop_forCounty_2050'!X235-'TM1.5SynPop_forCounty_2035'!X235)*5/15+'TM1.5SynPop_forCounty_2035'!X235,0)</f>
        <v>8285</v>
      </c>
      <c r="Y235">
        <f>ROUND(('TM1.5SynPop_forCounty_2050'!Y235-'TM1.5SynPop_forCounty_2035'!Y235)*5/15+'TM1.5SynPop_forCounty_2035'!Y235,0)</f>
        <v>3096</v>
      </c>
      <c r="Z235">
        <f>ROUND(('TM1.5SynPop_forCounty_2050'!Z235-'TM1.5SynPop_forCounty_2035'!Z235)*5/15+'TM1.5SynPop_forCounty_2035'!Z235,0)</f>
        <v>9546</v>
      </c>
      <c r="AA235">
        <f>ROUND(('TM1.5SynPop_forCounty_2050'!AA235-'TM1.5SynPop_forCounty_2035'!AA235)*5/15+'TM1.5SynPop_forCounty_2035'!AA235,0)</f>
        <v>1144</v>
      </c>
    </row>
    <row r="236" spans="1:27">
      <c r="A236">
        <f>VLOOKUP(B236,xwalk!$A$2:$D$1455,4,FALSE)</f>
        <v>2</v>
      </c>
      <c r="B236">
        <v>235</v>
      </c>
      <c r="C236">
        <f>ROUND(('TM1.5SynPop_forCounty_2050'!C236-'TM1.5SynPop_forCounty_2035'!C236)*5/15+'TM1.5SynPop_forCounty_2035'!C236,0)</f>
        <v>3171</v>
      </c>
      <c r="D236">
        <f>ROUND(('TM1.5SynPop_forCounty_2050'!D236-'TM1.5SynPop_forCounty_2035'!D236)*5/15+'TM1.5SynPop_forCounty_2035'!D236,0)</f>
        <v>1</v>
      </c>
      <c r="E236">
        <f>ROUND(('TM1.5SynPop_forCounty_2050'!E236-'TM1.5SynPop_forCounty_2035'!E236)*5/15+'TM1.5SynPop_forCounty_2035'!E236,0)</f>
        <v>44</v>
      </c>
      <c r="F236">
        <f>ROUND(('TM1.5SynPop_forCounty_2050'!F236-'TM1.5SynPop_forCounty_2035'!F236)*5/15+'TM1.5SynPop_forCounty_2035'!F236,0)</f>
        <v>100</v>
      </c>
      <c r="G236">
        <f>ROUND(('TM1.5SynPop_forCounty_2050'!G236-'TM1.5SynPop_forCounty_2035'!G236)*5/15+'TM1.5SynPop_forCounty_2035'!G236,0)</f>
        <v>145</v>
      </c>
      <c r="H236">
        <f>ROUND(('TM1.5SynPop_forCounty_2050'!H236-'TM1.5SynPop_forCounty_2035'!H236)*5/15+'TM1.5SynPop_forCounty_2035'!H236,0)</f>
        <v>143</v>
      </c>
      <c r="I236">
        <f>ROUND(('TM1.5SynPop_forCounty_2050'!I236-'TM1.5SynPop_forCounty_2035'!I236)*5/15+'TM1.5SynPop_forCounty_2035'!I236,0)</f>
        <v>210</v>
      </c>
      <c r="J236">
        <f>ROUND(('TM1.5SynPop_forCounty_2050'!J236-'TM1.5SynPop_forCounty_2035'!J236)*5/15+'TM1.5SynPop_forCounty_2035'!J236,0)</f>
        <v>529</v>
      </c>
      <c r="K236">
        <f>ROUND(('TM1.5SynPop_forCounty_2050'!K236-'TM1.5SynPop_forCounty_2035'!K236)*5/15+'TM1.5SynPop_forCounty_2035'!K236,0)</f>
        <v>221</v>
      </c>
      <c r="L236">
        <f>ROUND(('TM1.5SynPop_forCounty_2050'!L236-'TM1.5SynPop_forCounty_2035'!L236)*5/15+'TM1.5SynPop_forCounty_2035'!L236,0)</f>
        <v>413</v>
      </c>
      <c r="M236">
        <f>ROUND(('TM1.5SynPop_forCounty_2050'!M236-'TM1.5SynPop_forCounty_2035'!M236)*5/15+'TM1.5SynPop_forCounty_2035'!M236,0)</f>
        <v>198</v>
      </c>
      <c r="N236">
        <f>ROUND(('TM1.5SynPop_forCounty_2050'!N236-'TM1.5SynPop_forCounty_2035'!N236)*5/15+'TM1.5SynPop_forCounty_2035'!N236,0)</f>
        <v>339</v>
      </c>
      <c r="O236">
        <f>ROUND(('TM1.5SynPop_forCounty_2050'!O236-'TM1.5SynPop_forCounty_2035'!O236)*5/15+'TM1.5SynPop_forCounty_2035'!O236,0)</f>
        <v>237</v>
      </c>
      <c r="P236">
        <f>ROUND(('TM1.5SynPop_forCounty_2050'!P236-'TM1.5SynPop_forCounty_2035'!P236)*5/15+'TM1.5SynPop_forCounty_2035'!P236,0)</f>
        <v>246</v>
      </c>
      <c r="Q236">
        <f>ROUND(('TM1.5SynPop_forCounty_2050'!Q236-'TM1.5SynPop_forCounty_2035'!Q236)*5/15+'TM1.5SynPop_forCounty_2035'!Q236,0)</f>
        <v>444</v>
      </c>
      <c r="R236">
        <f>ROUND(('TM1.5SynPop_forCounty_2050'!R236-'TM1.5SynPop_forCounty_2035'!R236)*5/15+'TM1.5SynPop_forCounty_2035'!R236,0)</f>
        <v>245</v>
      </c>
      <c r="S236">
        <f>ROUND(('TM1.5SynPop_forCounty_2050'!S236-'TM1.5SynPop_forCounty_2035'!S236)*5/15+'TM1.5SynPop_forCounty_2035'!S236,0)</f>
        <v>3173</v>
      </c>
      <c r="T236">
        <f>ROUND(('TM1.5SynPop_forCounty_2050'!T236-'TM1.5SynPop_forCounty_2035'!T236)*5/15+'TM1.5SynPop_forCounty_2035'!T236,0)</f>
        <v>117</v>
      </c>
      <c r="U236">
        <f>ROUND(('TM1.5SynPop_forCounty_2050'!U236-'TM1.5SynPop_forCounty_2035'!U236)*5/15+'TM1.5SynPop_forCounty_2035'!U236,0)</f>
        <v>365</v>
      </c>
      <c r="V236">
        <f>ROUND(('TM1.5SynPop_forCounty_2050'!V236-'TM1.5SynPop_forCounty_2035'!V236)*5/15+'TM1.5SynPop_forCounty_2035'!V236,0)</f>
        <v>236</v>
      </c>
      <c r="W236">
        <f>ROUND(('TM1.5SynPop_forCounty_2050'!W236-'TM1.5SynPop_forCounty_2035'!W236)*5/15+'TM1.5SynPop_forCounty_2035'!W236,0)</f>
        <v>461</v>
      </c>
      <c r="X236">
        <f>ROUND(('TM1.5SynPop_forCounty_2050'!X236-'TM1.5SynPop_forCounty_2035'!X236)*5/15+'TM1.5SynPop_forCounty_2035'!X236,0)</f>
        <v>1057</v>
      </c>
      <c r="Y236">
        <f>ROUND(('TM1.5SynPop_forCounty_2050'!Y236-'TM1.5SynPop_forCounty_2035'!Y236)*5/15+'TM1.5SynPop_forCounty_2035'!Y236,0)</f>
        <v>937</v>
      </c>
      <c r="Z236">
        <f>ROUND(('TM1.5SynPop_forCounty_2050'!Z236-'TM1.5SynPop_forCounty_2035'!Z236)*5/15+'TM1.5SynPop_forCounty_2035'!Z236,0)</f>
        <v>1562</v>
      </c>
      <c r="AA236">
        <f>ROUND(('TM1.5SynPop_forCounty_2050'!AA236-'TM1.5SynPop_forCounty_2035'!AA236)*5/15+'TM1.5SynPop_forCounty_2035'!AA236,0)</f>
        <v>286</v>
      </c>
    </row>
    <row r="237" spans="1:27">
      <c r="A237">
        <f>VLOOKUP(B237,xwalk!$A$2:$D$1455,4,FALSE)</f>
        <v>2</v>
      </c>
      <c r="B237">
        <v>236</v>
      </c>
      <c r="C237">
        <f>ROUND(('TM1.5SynPop_forCounty_2050'!C237-'TM1.5SynPop_forCounty_2035'!C237)*5/15+'TM1.5SynPop_forCounty_2035'!C237,0)</f>
        <v>6103</v>
      </c>
      <c r="D237">
        <f>ROUND(('TM1.5SynPop_forCounty_2050'!D237-'TM1.5SynPop_forCounty_2035'!D237)*5/15+'TM1.5SynPop_forCounty_2035'!D237,0)</f>
        <v>30</v>
      </c>
      <c r="E237">
        <f>ROUND(('TM1.5SynPop_forCounty_2050'!E237-'TM1.5SynPop_forCounty_2035'!E237)*5/15+'TM1.5SynPop_forCounty_2035'!E237,0)</f>
        <v>101</v>
      </c>
      <c r="F237">
        <f>ROUND(('TM1.5SynPop_forCounty_2050'!F237-'TM1.5SynPop_forCounty_2035'!F237)*5/15+'TM1.5SynPop_forCounty_2035'!F237,0)</f>
        <v>219</v>
      </c>
      <c r="G237">
        <f>ROUND(('TM1.5SynPop_forCounty_2050'!G237-'TM1.5SynPop_forCounty_2035'!G237)*5/15+'TM1.5SynPop_forCounty_2035'!G237,0)</f>
        <v>312</v>
      </c>
      <c r="H237">
        <f>ROUND(('TM1.5SynPop_forCounty_2050'!H237-'TM1.5SynPop_forCounty_2035'!H237)*5/15+'TM1.5SynPop_forCounty_2035'!H237,0)</f>
        <v>339</v>
      </c>
      <c r="I237">
        <f>ROUND(('TM1.5SynPop_forCounty_2050'!I237-'TM1.5SynPop_forCounty_2035'!I237)*5/15+'TM1.5SynPop_forCounty_2035'!I237,0)</f>
        <v>442</v>
      </c>
      <c r="J237">
        <f>ROUND(('TM1.5SynPop_forCounty_2050'!J237-'TM1.5SynPop_forCounty_2035'!J237)*5/15+'TM1.5SynPop_forCounty_2035'!J237,0)</f>
        <v>1075</v>
      </c>
      <c r="K237">
        <f>ROUND(('TM1.5SynPop_forCounty_2050'!K237-'TM1.5SynPop_forCounty_2035'!K237)*5/15+'TM1.5SynPop_forCounty_2035'!K237,0)</f>
        <v>613</v>
      </c>
      <c r="L237">
        <f>ROUND(('TM1.5SynPop_forCounty_2050'!L237-'TM1.5SynPop_forCounty_2035'!L237)*5/15+'TM1.5SynPop_forCounty_2035'!L237,0)</f>
        <v>905</v>
      </c>
      <c r="M237">
        <f>ROUND(('TM1.5SynPop_forCounty_2050'!M237-'TM1.5SynPop_forCounty_2035'!M237)*5/15+'TM1.5SynPop_forCounty_2035'!M237,0)</f>
        <v>422</v>
      </c>
      <c r="N237">
        <f>ROUND(('TM1.5SynPop_forCounty_2050'!N237-'TM1.5SynPop_forCounty_2035'!N237)*5/15+'TM1.5SynPop_forCounty_2035'!N237,0)</f>
        <v>548</v>
      </c>
      <c r="O237">
        <f>ROUND(('TM1.5SynPop_forCounty_2050'!O237-'TM1.5SynPop_forCounty_2035'!O237)*5/15+'TM1.5SynPop_forCounty_2035'!O237,0)</f>
        <v>492</v>
      </c>
      <c r="P237">
        <f>ROUND(('TM1.5SynPop_forCounty_2050'!P237-'TM1.5SynPop_forCounty_2035'!P237)*5/15+'TM1.5SynPop_forCounty_2035'!P237,0)</f>
        <v>774</v>
      </c>
      <c r="Q237">
        <f>ROUND(('TM1.5SynPop_forCounty_2050'!Q237-'TM1.5SynPop_forCounty_2035'!Q237)*5/15+'TM1.5SynPop_forCounty_2035'!Q237,0)</f>
        <v>900</v>
      </c>
      <c r="R237">
        <f>ROUND(('TM1.5SynPop_forCounty_2050'!R237-'TM1.5SynPop_forCounty_2035'!R237)*5/15+'TM1.5SynPop_forCounty_2035'!R237,0)</f>
        <v>323</v>
      </c>
      <c r="S237">
        <f>ROUND(('TM1.5SynPop_forCounty_2050'!S237-'TM1.5SynPop_forCounty_2035'!S237)*5/15+'TM1.5SynPop_forCounty_2035'!S237,0)</f>
        <v>6134</v>
      </c>
      <c r="T237">
        <f>ROUND(('TM1.5SynPop_forCounty_2050'!T237-'TM1.5SynPop_forCounty_2035'!T237)*5/15+'TM1.5SynPop_forCounty_2035'!T237,0)</f>
        <v>214</v>
      </c>
      <c r="U237">
        <f>ROUND(('TM1.5SynPop_forCounty_2050'!U237-'TM1.5SynPop_forCounty_2035'!U237)*5/15+'TM1.5SynPop_forCounty_2035'!U237,0)</f>
        <v>573</v>
      </c>
      <c r="V237">
        <f>ROUND(('TM1.5SynPop_forCounty_2050'!V237-'TM1.5SynPop_forCounty_2035'!V237)*5/15+'TM1.5SynPop_forCounty_2035'!V237,0)</f>
        <v>498</v>
      </c>
      <c r="W237">
        <f>ROUND(('TM1.5SynPop_forCounty_2050'!W237-'TM1.5SynPop_forCounty_2035'!W237)*5/15+'TM1.5SynPop_forCounty_2035'!W237,0)</f>
        <v>1001</v>
      </c>
      <c r="X237">
        <f>ROUND(('TM1.5SynPop_forCounty_2050'!X237-'TM1.5SynPop_forCounty_2035'!X237)*5/15+'TM1.5SynPop_forCounty_2035'!X237,0)</f>
        <v>2208</v>
      </c>
      <c r="Y237">
        <f>ROUND(('TM1.5SynPop_forCounty_2050'!Y237-'TM1.5SynPop_forCounty_2035'!Y237)*5/15+'TM1.5SynPop_forCounty_2035'!Y237,0)</f>
        <v>1640</v>
      </c>
      <c r="Z237">
        <f>ROUND(('TM1.5SynPop_forCounty_2050'!Z237-'TM1.5SynPop_forCounty_2035'!Z237)*5/15+'TM1.5SynPop_forCounty_2035'!Z237,0)</f>
        <v>3008</v>
      </c>
      <c r="AA237">
        <f>ROUND(('TM1.5SynPop_forCounty_2050'!AA237-'TM1.5SynPop_forCounty_2035'!AA237)*5/15+'TM1.5SynPop_forCounty_2035'!AA237,0)</f>
        <v>428</v>
      </c>
    </row>
    <row r="238" spans="1:27">
      <c r="A238">
        <f>VLOOKUP(B238,xwalk!$A$2:$D$1455,4,FALSE)</f>
        <v>2</v>
      </c>
      <c r="B238">
        <v>237</v>
      </c>
      <c r="C238">
        <f>ROUND(('TM1.5SynPop_forCounty_2050'!C238-'TM1.5SynPop_forCounty_2035'!C238)*5/15+'TM1.5SynPop_forCounty_2035'!C238,0)</f>
        <v>8570</v>
      </c>
      <c r="D238">
        <f>ROUND(('TM1.5SynPop_forCounty_2050'!D238-'TM1.5SynPop_forCounty_2035'!D238)*5/15+'TM1.5SynPop_forCounty_2035'!D238,0)</f>
        <v>109</v>
      </c>
      <c r="E238">
        <f>ROUND(('TM1.5SynPop_forCounty_2050'!E238-'TM1.5SynPop_forCounty_2035'!E238)*5/15+'TM1.5SynPop_forCounty_2035'!E238,0)</f>
        <v>428</v>
      </c>
      <c r="F238">
        <f>ROUND(('TM1.5SynPop_forCounty_2050'!F238-'TM1.5SynPop_forCounty_2035'!F238)*5/15+'TM1.5SynPop_forCounty_2035'!F238,0)</f>
        <v>476</v>
      </c>
      <c r="G238">
        <f>ROUND(('TM1.5SynPop_forCounty_2050'!G238-'TM1.5SynPop_forCounty_2035'!G238)*5/15+'TM1.5SynPop_forCounty_2035'!G238,0)</f>
        <v>447</v>
      </c>
      <c r="H238">
        <f>ROUND(('TM1.5SynPop_forCounty_2050'!H238-'TM1.5SynPop_forCounty_2035'!H238)*5/15+'TM1.5SynPop_forCounty_2035'!H238,0)</f>
        <v>315</v>
      </c>
      <c r="I238">
        <f>ROUND(('TM1.5SynPop_forCounty_2050'!I238-'TM1.5SynPop_forCounty_2035'!I238)*5/15+'TM1.5SynPop_forCounty_2035'!I238,0)</f>
        <v>388</v>
      </c>
      <c r="J238">
        <f>ROUND(('TM1.5SynPop_forCounty_2050'!J238-'TM1.5SynPop_forCounty_2035'!J238)*5/15+'TM1.5SynPop_forCounty_2035'!J238,0)</f>
        <v>877</v>
      </c>
      <c r="K238">
        <f>ROUND(('TM1.5SynPop_forCounty_2050'!K238-'TM1.5SynPop_forCounty_2035'!K238)*5/15+'TM1.5SynPop_forCounty_2035'!K238,0)</f>
        <v>572</v>
      </c>
      <c r="L238">
        <f>ROUND(('TM1.5SynPop_forCounty_2050'!L238-'TM1.5SynPop_forCounty_2035'!L238)*5/15+'TM1.5SynPop_forCounty_2035'!L238,0)</f>
        <v>769</v>
      </c>
      <c r="M238">
        <f>ROUND(('TM1.5SynPop_forCounty_2050'!M238-'TM1.5SynPop_forCounty_2035'!M238)*5/15+'TM1.5SynPop_forCounty_2035'!M238,0)</f>
        <v>563</v>
      </c>
      <c r="N238">
        <f>ROUND(('TM1.5SynPop_forCounty_2050'!N238-'TM1.5SynPop_forCounty_2035'!N238)*5/15+'TM1.5SynPop_forCounty_2035'!N238,0)</f>
        <v>1027</v>
      </c>
      <c r="O238">
        <f>ROUND(('TM1.5SynPop_forCounty_2050'!O238-'TM1.5SynPop_forCounty_2035'!O238)*5/15+'TM1.5SynPop_forCounty_2035'!O238,0)</f>
        <v>377</v>
      </c>
      <c r="P238">
        <f>ROUND(('TM1.5SynPop_forCounty_2050'!P238-'TM1.5SynPop_forCounty_2035'!P238)*5/15+'TM1.5SynPop_forCounty_2035'!P238,0)</f>
        <v>873</v>
      </c>
      <c r="Q238">
        <f>ROUND(('TM1.5SynPop_forCounty_2050'!Q238-'TM1.5SynPop_forCounty_2035'!Q238)*5/15+'TM1.5SynPop_forCounty_2035'!Q238,0)</f>
        <v>919</v>
      </c>
      <c r="R238">
        <f>ROUND(('TM1.5SynPop_forCounty_2050'!R238-'TM1.5SynPop_forCounty_2035'!R238)*5/15+'TM1.5SynPop_forCounty_2035'!R238,0)</f>
        <v>763</v>
      </c>
      <c r="S238">
        <f>ROUND(('TM1.5SynPop_forCounty_2050'!S238-'TM1.5SynPop_forCounty_2035'!S238)*5/15+'TM1.5SynPop_forCounty_2035'!S238,0)</f>
        <v>8679</v>
      </c>
      <c r="T238">
        <f>ROUND(('TM1.5SynPop_forCounty_2050'!T238-'TM1.5SynPop_forCounty_2035'!T238)*5/15+'TM1.5SynPop_forCounty_2035'!T238,0)</f>
        <v>456</v>
      </c>
      <c r="U238">
        <f>ROUND(('TM1.5SynPop_forCounty_2050'!U238-'TM1.5SynPop_forCounty_2035'!U238)*5/15+'TM1.5SynPop_forCounty_2035'!U238,0)</f>
        <v>1321</v>
      </c>
      <c r="V238">
        <f>ROUND(('TM1.5SynPop_forCounty_2050'!V238-'TM1.5SynPop_forCounty_2035'!V238)*5/15+'TM1.5SynPop_forCounty_2035'!V238,0)</f>
        <v>814</v>
      </c>
      <c r="W238">
        <f>ROUND(('TM1.5SynPop_forCounty_2050'!W238-'TM1.5SynPop_forCounty_2035'!W238)*5/15+'TM1.5SynPop_forCounty_2035'!W238,0)</f>
        <v>1467</v>
      </c>
      <c r="X238">
        <f>ROUND(('TM1.5SynPop_forCounty_2050'!X238-'TM1.5SynPop_forCounty_2035'!X238)*5/15+'TM1.5SynPop_forCounty_2035'!X238,0)</f>
        <v>3126</v>
      </c>
      <c r="Y238">
        <f>ROUND(('TM1.5SynPop_forCounty_2050'!Y238-'TM1.5SynPop_forCounty_2035'!Y238)*5/15+'TM1.5SynPop_forCounty_2035'!Y238,0)</f>
        <v>1494</v>
      </c>
      <c r="Z238">
        <f>ROUND(('TM1.5SynPop_forCounty_2050'!Z238-'TM1.5SynPop_forCounty_2035'!Z238)*5/15+'TM1.5SynPop_forCounty_2035'!Z238,0)</f>
        <v>4283</v>
      </c>
      <c r="AA238">
        <f>ROUND(('TM1.5SynPop_forCounty_2050'!AA238-'TM1.5SynPop_forCounty_2035'!AA238)*5/15+'TM1.5SynPop_forCounty_2035'!AA238,0)</f>
        <v>998</v>
      </c>
    </row>
    <row r="239" spans="1:27">
      <c r="A239">
        <f>VLOOKUP(B239,xwalk!$A$2:$D$1455,4,FALSE)</f>
        <v>2</v>
      </c>
      <c r="B239">
        <v>238</v>
      </c>
      <c r="C239">
        <f>ROUND(('TM1.5SynPop_forCounty_2050'!C239-'TM1.5SynPop_forCounty_2035'!C239)*5/15+'TM1.5SynPop_forCounty_2035'!C239,0)</f>
        <v>4285</v>
      </c>
      <c r="D239">
        <f>ROUND(('TM1.5SynPop_forCounty_2050'!D239-'TM1.5SynPop_forCounty_2035'!D239)*5/15+'TM1.5SynPop_forCounty_2035'!D239,0)</f>
        <v>0</v>
      </c>
      <c r="E239">
        <f>ROUND(('TM1.5SynPop_forCounty_2050'!E239-'TM1.5SynPop_forCounty_2035'!E239)*5/15+'TM1.5SynPop_forCounty_2035'!E239,0)</f>
        <v>169</v>
      </c>
      <c r="F239">
        <f>ROUND(('TM1.5SynPop_forCounty_2050'!F239-'TM1.5SynPop_forCounty_2035'!F239)*5/15+'TM1.5SynPop_forCounty_2035'!F239,0)</f>
        <v>207</v>
      </c>
      <c r="G239">
        <f>ROUND(('TM1.5SynPop_forCounty_2050'!G239-'TM1.5SynPop_forCounty_2035'!G239)*5/15+'TM1.5SynPop_forCounty_2035'!G239,0)</f>
        <v>180</v>
      </c>
      <c r="H239">
        <f>ROUND(('TM1.5SynPop_forCounty_2050'!H239-'TM1.5SynPop_forCounty_2035'!H239)*5/15+'TM1.5SynPop_forCounty_2035'!H239,0)</f>
        <v>138</v>
      </c>
      <c r="I239">
        <f>ROUND(('TM1.5SynPop_forCounty_2050'!I239-'TM1.5SynPop_forCounty_2035'!I239)*5/15+'TM1.5SynPop_forCounty_2035'!I239,0)</f>
        <v>170</v>
      </c>
      <c r="J239">
        <f>ROUND(('TM1.5SynPop_forCounty_2050'!J239-'TM1.5SynPop_forCounty_2035'!J239)*5/15+'TM1.5SynPop_forCounty_2035'!J239,0)</f>
        <v>373</v>
      </c>
      <c r="K239">
        <f>ROUND(('TM1.5SynPop_forCounty_2050'!K239-'TM1.5SynPop_forCounty_2035'!K239)*5/15+'TM1.5SynPop_forCounty_2035'!K239,0)</f>
        <v>155</v>
      </c>
      <c r="L239">
        <f>ROUND(('TM1.5SynPop_forCounty_2050'!L239-'TM1.5SynPop_forCounty_2035'!L239)*5/15+'TM1.5SynPop_forCounty_2035'!L239,0)</f>
        <v>278</v>
      </c>
      <c r="M239">
        <f>ROUND(('TM1.5SynPop_forCounty_2050'!M239-'TM1.5SynPop_forCounty_2035'!M239)*5/15+'TM1.5SynPop_forCounty_2035'!M239,0)</f>
        <v>233</v>
      </c>
      <c r="N239">
        <f>ROUND(('TM1.5SynPop_forCounty_2050'!N239-'TM1.5SynPop_forCounty_2035'!N239)*5/15+'TM1.5SynPop_forCounty_2035'!N239,0)</f>
        <v>570</v>
      </c>
      <c r="O239">
        <f>ROUND(('TM1.5SynPop_forCounty_2050'!O239-'TM1.5SynPop_forCounty_2035'!O239)*5/15+'TM1.5SynPop_forCounty_2035'!O239,0)</f>
        <v>256</v>
      </c>
      <c r="P239">
        <f>ROUND(('TM1.5SynPop_forCounty_2050'!P239-'TM1.5SynPop_forCounty_2035'!P239)*5/15+'TM1.5SynPop_forCounty_2035'!P239,0)</f>
        <v>178</v>
      </c>
      <c r="Q239">
        <f>ROUND(('TM1.5SynPop_forCounty_2050'!Q239-'TM1.5SynPop_forCounty_2035'!Q239)*5/15+'TM1.5SynPop_forCounty_2035'!Q239,0)</f>
        <v>256</v>
      </c>
      <c r="R239">
        <f>ROUND(('TM1.5SynPop_forCounty_2050'!R239-'TM1.5SynPop_forCounty_2035'!R239)*5/15+'TM1.5SynPop_forCounty_2035'!R239,0)</f>
        <v>546</v>
      </c>
      <c r="S239">
        <f>ROUND(('TM1.5SynPop_forCounty_2050'!S239-'TM1.5SynPop_forCounty_2035'!S239)*5/15+'TM1.5SynPop_forCounty_2035'!S239,0)</f>
        <v>4285</v>
      </c>
      <c r="T239">
        <f>ROUND(('TM1.5SynPop_forCounty_2050'!T239-'TM1.5SynPop_forCounty_2035'!T239)*5/15+'TM1.5SynPop_forCounty_2035'!T239,0)</f>
        <v>229</v>
      </c>
      <c r="U239">
        <f>ROUND(('TM1.5SynPop_forCounty_2050'!U239-'TM1.5SynPop_forCounty_2035'!U239)*5/15+'TM1.5SynPop_forCounty_2035'!U239,0)</f>
        <v>753</v>
      </c>
      <c r="V239">
        <f>ROUND(('TM1.5SynPop_forCounty_2050'!V239-'TM1.5SynPop_forCounty_2035'!V239)*5/15+'TM1.5SynPop_forCounty_2035'!V239,0)</f>
        <v>513</v>
      </c>
      <c r="W239">
        <f>ROUND(('TM1.5SynPop_forCounty_2050'!W239-'TM1.5SynPop_forCounty_2035'!W239)*5/15+'TM1.5SynPop_forCounty_2035'!W239,0)</f>
        <v>645</v>
      </c>
      <c r="X239">
        <f>ROUND(('TM1.5SynPop_forCounty_2050'!X239-'TM1.5SynPop_forCounty_2035'!X239)*5/15+'TM1.5SynPop_forCounty_2035'!X239,0)</f>
        <v>1517</v>
      </c>
      <c r="Y239">
        <f>ROUND(('TM1.5SynPop_forCounty_2050'!Y239-'TM1.5SynPop_forCounty_2035'!Y239)*5/15+'TM1.5SynPop_forCounty_2035'!Y239,0)</f>
        <v>628</v>
      </c>
      <c r="Z239">
        <f>ROUND(('TM1.5SynPop_forCounty_2050'!Z239-'TM1.5SynPop_forCounty_2035'!Z239)*5/15+'TM1.5SynPop_forCounty_2035'!Z239,0)</f>
        <v>2130</v>
      </c>
      <c r="AA239">
        <f>ROUND(('TM1.5SynPop_forCounty_2050'!AA239-'TM1.5SynPop_forCounty_2035'!AA239)*5/15+'TM1.5SynPop_forCounty_2035'!AA239,0)</f>
        <v>565</v>
      </c>
    </row>
    <row r="240" spans="1:27">
      <c r="A240">
        <f>VLOOKUP(B240,xwalk!$A$2:$D$1455,4,FALSE)</f>
        <v>2</v>
      </c>
      <c r="B240">
        <v>240</v>
      </c>
      <c r="C240">
        <f>ROUND(('TM1.5SynPop_forCounty_2050'!C240-'TM1.5SynPop_forCounty_2035'!C240)*5/15+'TM1.5SynPop_forCounty_2035'!C240,0)</f>
        <v>17282</v>
      </c>
      <c r="D240">
        <f>ROUND(('TM1.5SynPop_forCounty_2050'!D240-'TM1.5SynPop_forCounty_2035'!D240)*5/15+'TM1.5SynPop_forCounty_2035'!D240,0)</f>
        <v>1</v>
      </c>
      <c r="E240">
        <f>ROUND(('TM1.5SynPop_forCounty_2050'!E240-'TM1.5SynPop_forCounty_2035'!E240)*5/15+'TM1.5SynPop_forCounty_2035'!E240,0)</f>
        <v>762</v>
      </c>
      <c r="F240">
        <f>ROUND(('TM1.5SynPop_forCounty_2050'!F240-'TM1.5SynPop_forCounty_2035'!F240)*5/15+'TM1.5SynPop_forCounty_2035'!F240,0)</f>
        <v>2287</v>
      </c>
      <c r="G240">
        <f>ROUND(('TM1.5SynPop_forCounty_2050'!G240-'TM1.5SynPop_forCounty_2035'!G240)*5/15+'TM1.5SynPop_forCounty_2035'!G240,0)</f>
        <v>340</v>
      </c>
      <c r="H240">
        <f>ROUND(('TM1.5SynPop_forCounty_2050'!H240-'TM1.5SynPop_forCounty_2035'!H240)*5/15+'TM1.5SynPop_forCounty_2035'!H240,0)</f>
        <v>649</v>
      </c>
      <c r="I240">
        <f>ROUND(('TM1.5SynPop_forCounty_2050'!I240-'TM1.5SynPop_forCounty_2035'!I240)*5/15+'TM1.5SynPop_forCounty_2035'!I240,0)</f>
        <v>769</v>
      </c>
      <c r="J240">
        <f>ROUND(('TM1.5SynPop_forCounty_2050'!J240-'TM1.5SynPop_forCounty_2035'!J240)*5/15+'TM1.5SynPop_forCounty_2035'!J240,0)</f>
        <v>2218</v>
      </c>
      <c r="K240">
        <f>ROUND(('TM1.5SynPop_forCounty_2050'!K240-'TM1.5SynPop_forCounty_2035'!K240)*5/15+'TM1.5SynPop_forCounty_2035'!K240,0)</f>
        <v>1683</v>
      </c>
      <c r="L240">
        <f>ROUND(('TM1.5SynPop_forCounty_2050'!L240-'TM1.5SynPop_forCounty_2035'!L240)*5/15+'TM1.5SynPop_forCounty_2035'!L240,0)</f>
        <v>2505</v>
      </c>
      <c r="M240">
        <f>ROUND(('TM1.5SynPop_forCounty_2050'!M240-'TM1.5SynPop_forCounty_2035'!M240)*5/15+'TM1.5SynPop_forCounty_2035'!M240,0)</f>
        <v>1220</v>
      </c>
      <c r="N240">
        <f>ROUND(('TM1.5SynPop_forCounty_2050'!N240-'TM1.5SynPop_forCounty_2035'!N240)*5/15+'TM1.5SynPop_forCounty_2035'!N240,0)</f>
        <v>1618</v>
      </c>
      <c r="O240">
        <f>ROUND(('TM1.5SynPop_forCounty_2050'!O240-'TM1.5SynPop_forCounty_2035'!O240)*5/15+'TM1.5SynPop_forCounty_2035'!O240,0)</f>
        <v>1031</v>
      </c>
      <c r="P240">
        <f>ROUND(('TM1.5SynPop_forCounty_2050'!P240-'TM1.5SynPop_forCounty_2035'!P240)*5/15+'TM1.5SynPop_forCounty_2035'!P240,0)</f>
        <v>2588</v>
      </c>
      <c r="Q240">
        <f>ROUND(('TM1.5SynPop_forCounty_2050'!Q240-'TM1.5SynPop_forCounty_2035'!Q240)*5/15+'TM1.5SynPop_forCounty_2035'!Q240,0)</f>
        <v>2027</v>
      </c>
      <c r="R240">
        <f>ROUND(('TM1.5SynPop_forCounty_2050'!R240-'TM1.5SynPop_forCounty_2035'!R240)*5/15+'TM1.5SynPop_forCounty_2035'!R240,0)</f>
        <v>1380</v>
      </c>
      <c r="S240">
        <f>ROUND(('TM1.5SynPop_forCounty_2050'!S240-'TM1.5SynPop_forCounty_2035'!S240)*5/15+'TM1.5SynPop_forCounty_2035'!S240,0)</f>
        <v>17283</v>
      </c>
      <c r="T240">
        <f>ROUND(('TM1.5SynPop_forCounty_2050'!T240-'TM1.5SynPop_forCounty_2035'!T240)*5/15+'TM1.5SynPop_forCounty_2035'!T240,0)</f>
        <v>561</v>
      </c>
      <c r="U240">
        <f>ROUND(('TM1.5SynPop_forCounty_2050'!U240-'TM1.5SynPop_forCounty_2035'!U240)*5/15+'TM1.5SynPop_forCounty_2035'!U240,0)</f>
        <v>1872</v>
      </c>
      <c r="V240">
        <f>ROUND(('TM1.5SynPop_forCounty_2050'!V240-'TM1.5SynPop_forCounty_2035'!V240)*5/15+'TM1.5SynPop_forCounty_2035'!V240,0)</f>
        <v>1012</v>
      </c>
      <c r="W240">
        <f>ROUND(('TM1.5SynPop_forCounty_2050'!W240-'TM1.5SynPop_forCounty_2035'!W240)*5/15+'TM1.5SynPop_forCounty_2035'!W240,0)</f>
        <v>3352</v>
      </c>
      <c r="X240">
        <f>ROUND(('TM1.5SynPop_forCounty_2050'!X240-'TM1.5SynPop_forCounty_2035'!X240)*5/15+'TM1.5SynPop_forCounty_2035'!X240,0)</f>
        <v>5157</v>
      </c>
      <c r="Y240">
        <f>ROUND(('TM1.5SynPop_forCounty_2050'!Y240-'TM1.5SynPop_forCounty_2035'!Y240)*5/15+'TM1.5SynPop_forCounty_2035'!Y240,0)</f>
        <v>5329</v>
      </c>
      <c r="Z240">
        <f>ROUND(('TM1.5SynPop_forCounty_2050'!Z240-'TM1.5SynPop_forCounty_2035'!Z240)*5/15+'TM1.5SynPop_forCounty_2035'!Z240,0)</f>
        <v>9400</v>
      </c>
      <c r="AA240">
        <f>ROUND(('TM1.5SynPop_forCounty_2050'!AA240-'TM1.5SynPop_forCounty_2035'!AA240)*5/15+'TM1.5SynPop_forCounty_2035'!AA240,0)</f>
        <v>1646</v>
      </c>
    </row>
    <row r="241" spans="1:27">
      <c r="A241">
        <f>VLOOKUP(B241,xwalk!$A$2:$D$1455,4,FALSE)</f>
        <v>2</v>
      </c>
      <c r="B241">
        <v>241</v>
      </c>
      <c r="C241">
        <f>ROUND(('TM1.5SynPop_forCounty_2050'!C241-'TM1.5SynPop_forCounty_2035'!C241)*5/15+'TM1.5SynPop_forCounty_2035'!C241,0)</f>
        <v>3320</v>
      </c>
      <c r="D241">
        <f>ROUND(('TM1.5SynPop_forCounty_2050'!D241-'TM1.5SynPop_forCounty_2035'!D241)*5/15+'TM1.5SynPop_forCounty_2035'!D241,0)</f>
        <v>21</v>
      </c>
      <c r="E241">
        <f>ROUND(('TM1.5SynPop_forCounty_2050'!E241-'TM1.5SynPop_forCounty_2035'!E241)*5/15+'TM1.5SynPop_forCounty_2035'!E241,0)</f>
        <v>51</v>
      </c>
      <c r="F241">
        <f>ROUND(('TM1.5SynPop_forCounty_2050'!F241-'TM1.5SynPop_forCounty_2035'!F241)*5/15+'TM1.5SynPop_forCounty_2035'!F241,0)</f>
        <v>72</v>
      </c>
      <c r="G241">
        <f>ROUND(('TM1.5SynPop_forCounty_2050'!G241-'TM1.5SynPop_forCounty_2035'!G241)*5/15+'TM1.5SynPop_forCounty_2035'!G241,0)</f>
        <v>118</v>
      </c>
      <c r="H241">
        <f>ROUND(('TM1.5SynPop_forCounty_2050'!H241-'TM1.5SynPop_forCounty_2035'!H241)*5/15+'TM1.5SynPop_forCounty_2035'!H241,0)</f>
        <v>229</v>
      </c>
      <c r="I241">
        <f>ROUND(('TM1.5SynPop_forCounty_2050'!I241-'TM1.5SynPop_forCounty_2035'!I241)*5/15+'TM1.5SynPop_forCounty_2035'!I241,0)</f>
        <v>268</v>
      </c>
      <c r="J241">
        <f>ROUND(('TM1.5SynPop_forCounty_2050'!J241-'TM1.5SynPop_forCounty_2035'!J241)*5/15+'TM1.5SynPop_forCounty_2035'!J241,0)</f>
        <v>574</v>
      </c>
      <c r="K241">
        <f>ROUND(('TM1.5SynPop_forCounty_2050'!K241-'TM1.5SynPop_forCounty_2035'!K241)*5/15+'TM1.5SynPop_forCounty_2035'!K241,0)</f>
        <v>331</v>
      </c>
      <c r="L241">
        <f>ROUND(('TM1.5SynPop_forCounty_2050'!L241-'TM1.5SynPop_forCounty_2035'!L241)*5/15+'TM1.5SynPop_forCounty_2035'!L241,0)</f>
        <v>430</v>
      </c>
      <c r="M241">
        <f>ROUND(('TM1.5SynPop_forCounty_2050'!M241-'TM1.5SynPop_forCounty_2035'!M241)*5/15+'TM1.5SynPop_forCounty_2035'!M241,0)</f>
        <v>205</v>
      </c>
      <c r="N241">
        <f>ROUND(('TM1.5SynPop_forCounty_2050'!N241-'TM1.5SynPop_forCounty_2035'!N241)*5/15+'TM1.5SynPop_forCounty_2035'!N241,0)</f>
        <v>346</v>
      </c>
      <c r="O241">
        <f>ROUND(('TM1.5SynPop_forCounty_2050'!O241-'TM1.5SynPop_forCounty_2035'!O241)*5/15+'TM1.5SynPop_forCounty_2035'!O241,0)</f>
        <v>475</v>
      </c>
      <c r="P241">
        <f>ROUND(('TM1.5SynPop_forCounty_2050'!P241-'TM1.5SynPop_forCounty_2035'!P241)*5/15+'TM1.5SynPop_forCounty_2035'!P241,0)</f>
        <v>257</v>
      </c>
      <c r="Q241">
        <f>ROUND(('TM1.5SynPop_forCounty_2050'!Q241-'TM1.5SynPop_forCounty_2035'!Q241)*5/15+'TM1.5SynPop_forCounty_2035'!Q241,0)</f>
        <v>369</v>
      </c>
      <c r="R241">
        <f>ROUND(('TM1.5SynPop_forCounty_2050'!R241-'TM1.5SynPop_forCounty_2035'!R241)*5/15+'TM1.5SynPop_forCounty_2035'!R241,0)</f>
        <v>211</v>
      </c>
      <c r="S241">
        <f>ROUND(('TM1.5SynPop_forCounty_2050'!S241-'TM1.5SynPop_forCounty_2035'!S241)*5/15+'TM1.5SynPop_forCounty_2035'!S241,0)</f>
        <v>3341</v>
      </c>
      <c r="T241">
        <f>ROUND(('TM1.5SynPop_forCounty_2050'!T241-'TM1.5SynPop_forCounty_2035'!T241)*5/15+'TM1.5SynPop_forCounty_2035'!T241,0)</f>
        <v>73</v>
      </c>
      <c r="U241">
        <f>ROUND(('TM1.5SynPop_forCounty_2050'!U241-'TM1.5SynPop_forCounty_2035'!U241)*5/15+'TM1.5SynPop_forCounty_2035'!U241,0)</f>
        <v>337</v>
      </c>
      <c r="V241">
        <f>ROUND(('TM1.5SynPop_forCounty_2050'!V241-'TM1.5SynPop_forCounty_2035'!V241)*5/15+'TM1.5SynPop_forCounty_2035'!V241,0)</f>
        <v>194</v>
      </c>
      <c r="W241">
        <f>ROUND(('TM1.5SynPop_forCounty_2050'!W241-'TM1.5SynPop_forCounty_2035'!W241)*5/15+'TM1.5SynPop_forCounty_2035'!W241,0)</f>
        <v>358</v>
      </c>
      <c r="X241">
        <f>ROUND(('TM1.5SynPop_forCounty_2050'!X241-'TM1.5SynPop_forCounty_2035'!X241)*5/15+'TM1.5SynPop_forCounty_2035'!X241,0)</f>
        <v>1038</v>
      </c>
      <c r="Y241">
        <f>ROUND(('TM1.5SynPop_forCounty_2050'!Y241-'TM1.5SynPop_forCounty_2035'!Y241)*5/15+'TM1.5SynPop_forCounty_2035'!Y241,0)</f>
        <v>1340</v>
      </c>
      <c r="Z241">
        <f>ROUND(('TM1.5SynPop_forCounty_2050'!Z241-'TM1.5SynPop_forCounty_2035'!Z241)*5/15+'TM1.5SynPop_forCounty_2035'!Z241,0)</f>
        <v>1758</v>
      </c>
      <c r="AA241">
        <f>ROUND(('TM1.5SynPop_forCounty_2050'!AA241-'TM1.5SynPop_forCounty_2035'!AA241)*5/15+'TM1.5SynPop_forCounty_2035'!AA241,0)</f>
        <v>227</v>
      </c>
    </row>
    <row r="242" spans="1:27">
      <c r="A242">
        <f>VLOOKUP(B242,xwalk!$A$2:$D$1455,4,FALSE)</f>
        <v>2</v>
      </c>
      <c r="B242">
        <v>242</v>
      </c>
      <c r="C242">
        <f>ROUND(('TM1.5SynPop_forCounty_2050'!C242-'TM1.5SynPop_forCounty_2035'!C242)*5/15+'TM1.5SynPop_forCounty_2035'!C242,0)</f>
        <v>2625</v>
      </c>
      <c r="D242">
        <f>ROUND(('TM1.5SynPop_forCounty_2050'!D242-'TM1.5SynPop_forCounty_2035'!D242)*5/15+'TM1.5SynPop_forCounty_2035'!D242,0)</f>
        <v>0</v>
      </c>
      <c r="E242">
        <f>ROUND(('TM1.5SynPop_forCounty_2050'!E242-'TM1.5SynPop_forCounty_2035'!E242)*5/15+'TM1.5SynPop_forCounty_2035'!E242,0)</f>
        <v>15</v>
      </c>
      <c r="F242">
        <f>ROUND(('TM1.5SynPop_forCounty_2050'!F242-'TM1.5SynPop_forCounty_2035'!F242)*5/15+'TM1.5SynPop_forCounty_2035'!F242,0)</f>
        <v>26</v>
      </c>
      <c r="G242">
        <f>ROUND(('TM1.5SynPop_forCounty_2050'!G242-'TM1.5SynPop_forCounty_2035'!G242)*5/15+'TM1.5SynPop_forCounty_2035'!G242,0)</f>
        <v>49</v>
      </c>
      <c r="H242">
        <f>ROUND(('TM1.5SynPop_forCounty_2050'!H242-'TM1.5SynPop_forCounty_2035'!H242)*5/15+'TM1.5SynPop_forCounty_2035'!H242,0)</f>
        <v>165</v>
      </c>
      <c r="I242">
        <f>ROUND(('TM1.5SynPop_forCounty_2050'!I242-'TM1.5SynPop_forCounty_2035'!I242)*5/15+'TM1.5SynPop_forCounty_2035'!I242,0)</f>
        <v>240</v>
      </c>
      <c r="J242">
        <f>ROUND(('TM1.5SynPop_forCounty_2050'!J242-'TM1.5SynPop_forCounty_2035'!J242)*5/15+'TM1.5SynPop_forCounty_2035'!J242,0)</f>
        <v>437</v>
      </c>
      <c r="K242">
        <f>ROUND(('TM1.5SynPop_forCounty_2050'!K242-'TM1.5SynPop_forCounty_2035'!K242)*5/15+'TM1.5SynPop_forCounty_2035'!K242,0)</f>
        <v>135</v>
      </c>
      <c r="L242">
        <f>ROUND(('TM1.5SynPop_forCounty_2050'!L242-'TM1.5SynPop_forCounty_2035'!L242)*5/15+'TM1.5SynPop_forCounty_2035'!L242,0)</f>
        <v>339</v>
      </c>
      <c r="M242">
        <f>ROUND(('TM1.5SynPop_forCounty_2050'!M242-'TM1.5SynPop_forCounty_2035'!M242)*5/15+'TM1.5SynPop_forCounty_2035'!M242,0)</f>
        <v>171</v>
      </c>
      <c r="N242">
        <f>ROUND(('TM1.5SynPop_forCounty_2050'!N242-'TM1.5SynPop_forCounty_2035'!N242)*5/15+'TM1.5SynPop_forCounty_2035'!N242,0)</f>
        <v>287</v>
      </c>
      <c r="O242">
        <f>ROUND(('TM1.5SynPop_forCounty_2050'!O242-'TM1.5SynPop_forCounty_2035'!O242)*5/15+'TM1.5SynPop_forCounty_2035'!O242,0)</f>
        <v>380</v>
      </c>
      <c r="P242">
        <f>ROUND(('TM1.5SynPop_forCounty_2050'!P242-'TM1.5SynPop_forCounty_2035'!P242)*5/15+'TM1.5SynPop_forCounty_2035'!P242,0)</f>
        <v>156</v>
      </c>
      <c r="Q242">
        <f>ROUND(('TM1.5SynPop_forCounty_2050'!Q242-'TM1.5SynPop_forCounty_2035'!Q242)*5/15+'TM1.5SynPop_forCounty_2035'!Q242,0)</f>
        <v>183</v>
      </c>
      <c r="R242">
        <f>ROUND(('TM1.5SynPop_forCounty_2050'!R242-'TM1.5SynPop_forCounty_2035'!R242)*5/15+'TM1.5SynPop_forCounty_2035'!R242,0)</f>
        <v>214</v>
      </c>
      <c r="S242">
        <f>ROUND(('TM1.5SynPop_forCounty_2050'!S242-'TM1.5SynPop_forCounty_2035'!S242)*5/15+'TM1.5SynPop_forCounty_2035'!S242,0)</f>
        <v>2625</v>
      </c>
      <c r="T242">
        <f>ROUND(('TM1.5SynPop_forCounty_2050'!T242-'TM1.5SynPop_forCounty_2035'!T242)*5/15+'TM1.5SynPop_forCounty_2035'!T242,0)</f>
        <v>51</v>
      </c>
      <c r="U242">
        <f>ROUND(('TM1.5SynPop_forCounty_2050'!U242-'TM1.5SynPop_forCounty_2035'!U242)*5/15+'TM1.5SynPop_forCounty_2035'!U242,0)</f>
        <v>243</v>
      </c>
      <c r="V242">
        <f>ROUND(('TM1.5SynPop_forCounty_2050'!V242-'TM1.5SynPop_forCounty_2035'!V242)*5/15+'TM1.5SynPop_forCounty_2035'!V242,0)</f>
        <v>196</v>
      </c>
      <c r="W242">
        <f>ROUND(('TM1.5SynPop_forCounty_2050'!W242-'TM1.5SynPop_forCounty_2035'!W242)*5/15+'TM1.5SynPop_forCounty_2035'!W242,0)</f>
        <v>262</v>
      </c>
      <c r="X242">
        <f>ROUND(('TM1.5SynPop_forCounty_2050'!X242-'TM1.5SynPop_forCounty_2035'!X242)*5/15+'TM1.5SynPop_forCounty_2035'!X242,0)</f>
        <v>829</v>
      </c>
      <c r="Y242">
        <f>ROUND(('TM1.5SynPop_forCounty_2050'!Y242-'TM1.5SynPop_forCounty_2035'!Y242)*5/15+'TM1.5SynPop_forCounty_2035'!Y242,0)</f>
        <v>1044</v>
      </c>
      <c r="Z242">
        <f>ROUND(('TM1.5SynPop_forCounty_2050'!Z242-'TM1.5SynPop_forCounty_2035'!Z242)*5/15+'TM1.5SynPop_forCounty_2035'!Z242,0)</f>
        <v>1470</v>
      </c>
      <c r="AA242">
        <f>ROUND(('TM1.5SynPop_forCounty_2050'!AA242-'TM1.5SynPop_forCounty_2035'!AA242)*5/15+'TM1.5SynPop_forCounty_2035'!AA242,0)</f>
        <v>182</v>
      </c>
    </row>
    <row r="243" spans="1:27">
      <c r="A243">
        <f>VLOOKUP(B243,xwalk!$A$2:$D$1455,4,FALSE)</f>
        <v>2</v>
      </c>
      <c r="B243">
        <v>243</v>
      </c>
      <c r="C243">
        <f>ROUND(('TM1.5SynPop_forCounty_2050'!C243-'TM1.5SynPop_forCounty_2035'!C243)*5/15+'TM1.5SynPop_forCounty_2035'!C243,0)</f>
        <v>2718</v>
      </c>
      <c r="D243">
        <f>ROUND(('TM1.5SynPop_forCounty_2050'!D243-'TM1.5SynPop_forCounty_2035'!D243)*5/15+'TM1.5SynPop_forCounty_2035'!D243,0)</f>
        <v>20</v>
      </c>
      <c r="E243">
        <f>ROUND(('TM1.5SynPop_forCounty_2050'!E243-'TM1.5SynPop_forCounty_2035'!E243)*5/15+'TM1.5SynPop_forCounty_2035'!E243,0)</f>
        <v>12</v>
      </c>
      <c r="F243">
        <f>ROUND(('TM1.5SynPop_forCounty_2050'!F243-'TM1.5SynPop_forCounty_2035'!F243)*5/15+'TM1.5SynPop_forCounty_2035'!F243,0)</f>
        <v>23</v>
      </c>
      <c r="G243">
        <f>ROUND(('TM1.5SynPop_forCounty_2050'!G243-'TM1.5SynPop_forCounty_2035'!G243)*5/15+'TM1.5SynPop_forCounty_2035'!G243,0)</f>
        <v>62</v>
      </c>
      <c r="H243">
        <f>ROUND(('TM1.5SynPop_forCounty_2050'!H243-'TM1.5SynPop_forCounty_2035'!H243)*5/15+'TM1.5SynPop_forCounty_2035'!H243,0)</f>
        <v>163</v>
      </c>
      <c r="I243">
        <f>ROUND(('TM1.5SynPop_forCounty_2050'!I243-'TM1.5SynPop_forCounty_2035'!I243)*5/15+'TM1.5SynPop_forCounty_2035'!I243,0)</f>
        <v>239</v>
      </c>
      <c r="J243">
        <f>ROUND(('TM1.5SynPop_forCounty_2050'!J243-'TM1.5SynPop_forCounty_2035'!J243)*5/15+'TM1.5SynPop_forCounty_2035'!J243,0)</f>
        <v>480</v>
      </c>
      <c r="K243">
        <f>ROUND(('TM1.5SynPop_forCounty_2050'!K243-'TM1.5SynPop_forCounty_2035'!K243)*5/15+'TM1.5SynPop_forCounty_2035'!K243,0)</f>
        <v>148</v>
      </c>
      <c r="L243">
        <f>ROUND(('TM1.5SynPop_forCounty_2050'!L243-'TM1.5SynPop_forCounty_2035'!L243)*5/15+'TM1.5SynPop_forCounty_2035'!L243,0)</f>
        <v>355</v>
      </c>
      <c r="M243">
        <f>ROUND(('TM1.5SynPop_forCounty_2050'!M243-'TM1.5SynPop_forCounty_2035'!M243)*5/15+'TM1.5SynPop_forCounty_2035'!M243,0)</f>
        <v>186</v>
      </c>
      <c r="N243">
        <f>ROUND(('TM1.5SynPop_forCounty_2050'!N243-'TM1.5SynPop_forCounty_2035'!N243)*5/15+'TM1.5SynPop_forCounty_2035'!N243,0)</f>
        <v>290</v>
      </c>
      <c r="O243">
        <f>ROUND(('TM1.5SynPop_forCounty_2050'!O243-'TM1.5SynPop_forCounty_2035'!O243)*5/15+'TM1.5SynPop_forCounty_2035'!O243,0)</f>
        <v>240</v>
      </c>
      <c r="P243">
        <f>ROUND(('TM1.5SynPop_forCounty_2050'!P243-'TM1.5SynPop_forCounty_2035'!P243)*5/15+'TM1.5SynPop_forCounty_2035'!P243,0)</f>
        <v>194</v>
      </c>
      <c r="Q243">
        <f>ROUND(('TM1.5SynPop_forCounty_2050'!Q243-'TM1.5SynPop_forCounty_2035'!Q243)*5/15+'TM1.5SynPop_forCounty_2035'!Q243,0)</f>
        <v>288</v>
      </c>
      <c r="R243">
        <f>ROUND(('TM1.5SynPop_forCounty_2050'!R243-'TM1.5SynPop_forCounty_2035'!R243)*5/15+'TM1.5SynPop_forCounty_2035'!R243,0)</f>
        <v>258</v>
      </c>
      <c r="S243">
        <f>ROUND(('TM1.5SynPop_forCounty_2050'!S243-'TM1.5SynPop_forCounty_2035'!S243)*5/15+'TM1.5SynPop_forCounty_2035'!S243,0)</f>
        <v>2738</v>
      </c>
      <c r="T243">
        <f>ROUND(('TM1.5SynPop_forCounty_2050'!T243-'TM1.5SynPop_forCounty_2035'!T243)*5/15+'TM1.5SynPop_forCounty_2035'!T243,0)</f>
        <v>73</v>
      </c>
      <c r="U243">
        <f>ROUND(('TM1.5SynPop_forCounty_2050'!U243-'TM1.5SynPop_forCounty_2035'!U243)*5/15+'TM1.5SynPop_forCounty_2035'!U243,0)</f>
        <v>272</v>
      </c>
      <c r="V243">
        <f>ROUND(('TM1.5SynPop_forCounty_2050'!V243-'TM1.5SynPop_forCounty_2035'!V243)*5/15+'TM1.5SynPop_forCounty_2035'!V243,0)</f>
        <v>207</v>
      </c>
      <c r="W243">
        <f>ROUND(('TM1.5SynPop_forCounty_2050'!W243-'TM1.5SynPop_forCounty_2035'!W243)*5/15+'TM1.5SynPop_forCounty_2035'!W243,0)</f>
        <v>352</v>
      </c>
      <c r="X243">
        <f>ROUND(('TM1.5SynPop_forCounty_2050'!X243-'TM1.5SynPop_forCounty_2035'!X243)*5/15+'TM1.5SynPop_forCounty_2035'!X243,0)</f>
        <v>964</v>
      </c>
      <c r="Y243">
        <f>ROUND(('TM1.5SynPop_forCounty_2050'!Y243-'TM1.5SynPop_forCounty_2035'!Y243)*5/15+'TM1.5SynPop_forCounty_2035'!Y243,0)</f>
        <v>870</v>
      </c>
      <c r="Z243">
        <f>ROUND(('TM1.5SynPop_forCounty_2050'!Z243-'TM1.5SynPop_forCounty_2035'!Z243)*5/15+'TM1.5SynPop_forCounty_2035'!Z243,0)</f>
        <v>1469</v>
      </c>
      <c r="AA243">
        <f>ROUND(('TM1.5SynPop_forCounty_2050'!AA243-'TM1.5SynPop_forCounty_2035'!AA243)*5/15+'TM1.5SynPop_forCounty_2035'!AA243,0)</f>
        <v>221</v>
      </c>
    </row>
    <row r="244" spans="1:27">
      <c r="A244">
        <f>VLOOKUP(B244,xwalk!$A$2:$D$1455,4,FALSE)</f>
        <v>2</v>
      </c>
      <c r="B244">
        <v>244</v>
      </c>
      <c r="C244">
        <f>ROUND(('TM1.5SynPop_forCounty_2050'!C244-'TM1.5SynPop_forCounty_2035'!C244)*5/15+'TM1.5SynPop_forCounty_2035'!C244,0)</f>
        <v>4985</v>
      </c>
      <c r="D244">
        <f>ROUND(('TM1.5SynPop_forCounty_2050'!D244-'TM1.5SynPop_forCounty_2035'!D244)*5/15+'TM1.5SynPop_forCounty_2035'!D244,0)</f>
        <v>6</v>
      </c>
      <c r="E244">
        <f>ROUND(('TM1.5SynPop_forCounty_2050'!E244-'TM1.5SynPop_forCounty_2035'!E244)*5/15+'TM1.5SynPop_forCounty_2035'!E244,0)</f>
        <v>152</v>
      </c>
      <c r="F244">
        <f>ROUND(('TM1.5SynPop_forCounty_2050'!F244-'TM1.5SynPop_forCounty_2035'!F244)*5/15+'TM1.5SynPop_forCounty_2035'!F244,0)</f>
        <v>234</v>
      </c>
      <c r="G244">
        <f>ROUND(('TM1.5SynPop_forCounty_2050'!G244-'TM1.5SynPop_forCounty_2035'!G244)*5/15+'TM1.5SynPop_forCounty_2035'!G244,0)</f>
        <v>151</v>
      </c>
      <c r="H244">
        <f>ROUND(('TM1.5SynPop_forCounty_2050'!H244-'TM1.5SynPop_forCounty_2035'!H244)*5/15+'TM1.5SynPop_forCounty_2035'!H244,0)</f>
        <v>338</v>
      </c>
      <c r="I244">
        <f>ROUND(('TM1.5SynPop_forCounty_2050'!I244-'TM1.5SynPop_forCounty_2035'!I244)*5/15+'TM1.5SynPop_forCounty_2035'!I244,0)</f>
        <v>329</v>
      </c>
      <c r="J244">
        <f>ROUND(('TM1.5SynPop_forCounty_2050'!J244-'TM1.5SynPop_forCounty_2035'!J244)*5/15+'TM1.5SynPop_forCounty_2035'!J244,0)</f>
        <v>728</v>
      </c>
      <c r="K244">
        <f>ROUND(('TM1.5SynPop_forCounty_2050'!K244-'TM1.5SynPop_forCounty_2035'!K244)*5/15+'TM1.5SynPop_forCounty_2035'!K244,0)</f>
        <v>434</v>
      </c>
      <c r="L244">
        <f>ROUND(('TM1.5SynPop_forCounty_2050'!L244-'TM1.5SynPop_forCounty_2035'!L244)*5/15+'TM1.5SynPop_forCounty_2035'!L244,0)</f>
        <v>613</v>
      </c>
      <c r="M244">
        <f>ROUND(('TM1.5SynPop_forCounty_2050'!M244-'TM1.5SynPop_forCounty_2035'!M244)*5/15+'TM1.5SynPop_forCounty_2035'!M244,0)</f>
        <v>360</v>
      </c>
      <c r="N244">
        <f>ROUND(('TM1.5SynPop_forCounty_2050'!N244-'TM1.5SynPop_forCounty_2035'!N244)*5/15+'TM1.5SynPop_forCounty_2035'!N244,0)</f>
        <v>525</v>
      </c>
      <c r="O244">
        <f>ROUND(('TM1.5SynPop_forCounty_2050'!O244-'TM1.5SynPop_forCounty_2035'!O244)*5/15+'TM1.5SynPop_forCounty_2035'!O244,0)</f>
        <v>547</v>
      </c>
      <c r="P244">
        <f>ROUND(('TM1.5SynPop_forCounty_2050'!P244-'TM1.5SynPop_forCounty_2035'!P244)*5/15+'TM1.5SynPop_forCounty_2035'!P244,0)</f>
        <v>466</v>
      </c>
      <c r="Q244">
        <f>ROUND(('TM1.5SynPop_forCounty_2050'!Q244-'TM1.5SynPop_forCounty_2035'!Q244)*5/15+'TM1.5SynPop_forCounty_2035'!Q244,0)</f>
        <v>623</v>
      </c>
      <c r="R244">
        <f>ROUND(('TM1.5SynPop_forCounty_2050'!R244-'TM1.5SynPop_forCounty_2035'!R244)*5/15+'TM1.5SynPop_forCounty_2035'!R244,0)</f>
        <v>296</v>
      </c>
      <c r="S244">
        <f>ROUND(('TM1.5SynPop_forCounty_2050'!S244-'TM1.5SynPop_forCounty_2035'!S244)*5/15+'TM1.5SynPop_forCounty_2035'!S244,0)</f>
        <v>4991</v>
      </c>
      <c r="T244">
        <f>ROUND(('TM1.5SynPop_forCounty_2050'!T244-'TM1.5SynPop_forCounty_2035'!T244)*5/15+'TM1.5SynPop_forCounty_2035'!T244,0)</f>
        <v>145</v>
      </c>
      <c r="U244">
        <f>ROUND(('TM1.5SynPop_forCounty_2050'!U244-'TM1.5SynPop_forCounty_2035'!U244)*5/15+'TM1.5SynPop_forCounty_2035'!U244,0)</f>
        <v>616</v>
      </c>
      <c r="V244">
        <f>ROUND(('TM1.5SynPop_forCounty_2050'!V244-'TM1.5SynPop_forCounty_2035'!V244)*5/15+'TM1.5SynPop_forCounty_2035'!V244,0)</f>
        <v>293</v>
      </c>
      <c r="W244">
        <f>ROUND(('TM1.5SynPop_forCounty_2050'!W244-'TM1.5SynPop_forCounty_2035'!W244)*5/15+'TM1.5SynPop_forCounty_2035'!W244,0)</f>
        <v>711</v>
      </c>
      <c r="X244">
        <f>ROUND(('TM1.5SynPop_forCounty_2050'!X244-'TM1.5SynPop_forCounty_2035'!X244)*5/15+'TM1.5SynPop_forCounty_2035'!X244,0)</f>
        <v>1578</v>
      </c>
      <c r="Y244">
        <f>ROUND(('TM1.5SynPop_forCounty_2050'!Y244-'TM1.5SynPop_forCounty_2035'!Y244)*5/15+'TM1.5SynPop_forCounty_2035'!Y244,0)</f>
        <v>1649</v>
      </c>
      <c r="Z244">
        <f>ROUND(('TM1.5SynPop_forCounty_2050'!Z244-'TM1.5SynPop_forCounty_2035'!Z244)*5/15+'TM1.5SynPop_forCounty_2035'!Z244,0)</f>
        <v>2730</v>
      </c>
      <c r="AA244">
        <f>ROUND(('TM1.5SynPop_forCounty_2050'!AA244-'TM1.5SynPop_forCounty_2035'!AA244)*5/15+'TM1.5SynPop_forCounty_2035'!AA244,0)</f>
        <v>428</v>
      </c>
    </row>
    <row r="245" spans="1:27">
      <c r="A245">
        <f>VLOOKUP(B245,xwalk!$A$2:$D$1455,4,FALSE)</f>
        <v>2</v>
      </c>
      <c r="B245">
        <v>245</v>
      </c>
      <c r="C245">
        <f>ROUND(('TM1.5SynPop_forCounty_2050'!C245-'TM1.5SynPop_forCounty_2035'!C245)*5/15+'TM1.5SynPop_forCounty_2035'!C245,0)</f>
        <v>3213</v>
      </c>
      <c r="D245">
        <f>ROUND(('TM1.5SynPop_forCounty_2050'!D245-'TM1.5SynPop_forCounty_2035'!D245)*5/15+'TM1.5SynPop_forCounty_2035'!D245,0)</f>
        <v>43</v>
      </c>
      <c r="E245">
        <f>ROUND(('TM1.5SynPop_forCounty_2050'!E245-'TM1.5SynPop_forCounty_2035'!E245)*5/15+'TM1.5SynPop_forCounty_2035'!E245,0)</f>
        <v>53</v>
      </c>
      <c r="F245">
        <f>ROUND(('TM1.5SynPop_forCounty_2050'!F245-'TM1.5SynPop_forCounty_2035'!F245)*5/15+'TM1.5SynPop_forCounty_2035'!F245,0)</f>
        <v>63</v>
      </c>
      <c r="G245">
        <f>ROUND(('TM1.5SynPop_forCounty_2050'!G245-'TM1.5SynPop_forCounty_2035'!G245)*5/15+'TM1.5SynPop_forCounty_2035'!G245,0)</f>
        <v>115</v>
      </c>
      <c r="H245">
        <f>ROUND(('TM1.5SynPop_forCounty_2050'!H245-'TM1.5SynPop_forCounty_2035'!H245)*5/15+'TM1.5SynPop_forCounty_2035'!H245,0)</f>
        <v>198</v>
      </c>
      <c r="I245">
        <f>ROUND(('TM1.5SynPop_forCounty_2050'!I245-'TM1.5SynPop_forCounty_2035'!I245)*5/15+'TM1.5SynPop_forCounty_2035'!I245,0)</f>
        <v>255</v>
      </c>
      <c r="J245">
        <f>ROUND(('TM1.5SynPop_forCounty_2050'!J245-'TM1.5SynPop_forCounty_2035'!J245)*5/15+'TM1.5SynPop_forCounty_2035'!J245,0)</f>
        <v>593</v>
      </c>
      <c r="K245">
        <f>ROUND(('TM1.5SynPop_forCounty_2050'!K245-'TM1.5SynPop_forCounty_2035'!K245)*5/15+'TM1.5SynPop_forCounty_2035'!K245,0)</f>
        <v>292</v>
      </c>
      <c r="L245">
        <f>ROUND(('TM1.5SynPop_forCounty_2050'!L245-'TM1.5SynPop_forCounty_2035'!L245)*5/15+'TM1.5SynPop_forCounty_2035'!L245,0)</f>
        <v>440</v>
      </c>
      <c r="M245">
        <f>ROUND(('TM1.5SynPop_forCounty_2050'!M245-'TM1.5SynPop_forCounty_2035'!M245)*5/15+'TM1.5SynPop_forCounty_2035'!M245,0)</f>
        <v>227</v>
      </c>
      <c r="N245">
        <f>ROUND(('TM1.5SynPop_forCounty_2050'!N245-'TM1.5SynPop_forCounty_2035'!N245)*5/15+'TM1.5SynPop_forCounty_2035'!N245,0)</f>
        <v>318</v>
      </c>
      <c r="O245">
        <f>ROUND(('TM1.5SynPop_forCounty_2050'!O245-'TM1.5SynPop_forCounty_2035'!O245)*5/15+'TM1.5SynPop_forCounty_2035'!O245,0)</f>
        <v>509</v>
      </c>
      <c r="P245">
        <f>ROUND(('TM1.5SynPop_forCounty_2050'!P245-'TM1.5SynPop_forCounty_2035'!P245)*5/15+'TM1.5SynPop_forCounty_2035'!P245,0)</f>
        <v>263</v>
      </c>
      <c r="Q245">
        <f>ROUND(('TM1.5SynPop_forCounty_2050'!Q245-'TM1.5SynPop_forCounty_2035'!Q245)*5/15+'TM1.5SynPop_forCounty_2035'!Q245,0)</f>
        <v>378</v>
      </c>
      <c r="R245">
        <f>ROUND(('TM1.5SynPop_forCounty_2050'!R245-'TM1.5SynPop_forCounty_2035'!R245)*5/15+'TM1.5SynPop_forCounty_2035'!R245,0)</f>
        <v>127</v>
      </c>
      <c r="S245">
        <f>ROUND(('TM1.5SynPop_forCounty_2050'!S245-'TM1.5SynPop_forCounty_2035'!S245)*5/15+'TM1.5SynPop_forCounty_2035'!S245,0)</f>
        <v>3255</v>
      </c>
      <c r="T245">
        <f>ROUND(('TM1.5SynPop_forCounty_2050'!T245-'TM1.5SynPop_forCounty_2035'!T245)*5/15+'TM1.5SynPop_forCounty_2035'!T245,0)</f>
        <v>69</v>
      </c>
      <c r="U245">
        <f>ROUND(('TM1.5SynPop_forCounty_2050'!U245-'TM1.5SynPop_forCounty_2035'!U245)*5/15+'TM1.5SynPop_forCounty_2035'!U245,0)</f>
        <v>326</v>
      </c>
      <c r="V245">
        <f>ROUND(('TM1.5SynPop_forCounty_2050'!V245-'TM1.5SynPop_forCounty_2035'!V245)*5/15+'TM1.5SynPop_forCounty_2035'!V245,0)</f>
        <v>150</v>
      </c>
      <c r="W245">
        <f>ROUND(('TM1.5SynPop_forCounty_2050'!W245-'TM1.5SynPop_forCounty_2035'!W245)*5/15+'TM1.5SynPop_forCounty_2035'!W245,0)</f>
        <v>296</v>
      </c>
      <c r="X245">
        <f>ROUND(('TM1.5SynPop_forCounty_2050'!X245-'TM1.5SynPop_forCounty_2035'!X245)*5/15+'TM1.5SynPop_forCounty_2035'!X245,0)</f>
        <v>1049</v>
      </c>
      <c r="Y245">
        <f>ROUND(('TM1.5SynPop_forCounty_2050'!Y245-'TM1.5SynPop_forCounty_2035'!Y245)*5/15+'TM1.5SynPop_forCounty_2035'!Y245,0)</f>
        <v>1365</v>
      </c>
      <c r="Z245">
        <f>ROUND(('TM1.5SynPop_forCounty_2050'!Z245-'TM1.5SynPop_forCounty_2035'!Z245)*5/15+'TM1.5SynPop_forCounty_2035'!Z245,0)</f>
        <v>1747</v>
      </c>
      <c r="AA245">
        <f>ROUND(('TM1.5SynPop_forCounty_2050'!AA245-'TM1.5SynPop_forCounty_2035'!AA245)*5/15+'TM1.5SynPop_forCounty_2035'!AA245,0)</f>
        <v>185</v>
      </c>
    </row>
    <row r="246" spans="1:27">
      <c r="A246">
        <f>VLOOKUP(B246,xwalk!$A$2:$D$1455,4,FALSE)</f>
        <v>2</v>
      </c>
      <c r="B246">
        <v>246</v>
      </c>
      <c r="C246">
        <f>ROUND(('TM1.5SynPop_forCounty_2050'!C246-'TM1.5SynPop_forCounty_2035'!C246)*5/15+'TM1.5SynPop_forCounty_2035'!C246,0)</f>
        <v>8122</v>
      </c>
      <c r="D246">
        <f>ROUND(('TM1.5SynPop_forCounty_2050'!D246-'TM1.5SynPop_forCounty_2035'!D246)*5/15+'TM1.5SynPop_forCounty_2035'!D246,0)</f>
        <v>78</v>
      </c>
      <c r="E246">
        <f>ROUND(('TM1.5SynPop_forCounty_2050'!E246-'TM1.5SynPop_forCounty_2035'!E246)*5/15+'TM1.5SynPop_forCounty_2035'!E246,0)</f>
        <v>210</v>
      </c>
      <c r="F246">
        <f>ROUND(('TM1.5SynPop_forCounty_2050'!F246-'TM1.5SynPop_forCounty_2035'!F246)*5/15+'TM1.5SynPop_forCounty_2035'!F246,0)</f>
        <v>284</v>
      </c>
      <c r="G246">
        <f>ROUND(('TM1.5SynPop_forCounty_2050'!G246-'TM1.5SynPop_forCounty_2035'!G246)*5/15+'TM1.5SynPop_forCounty_2035'!G246,0)</f>
        <v>272</v>
      </c>
      <c r="H246">
        <f>ROUND(('TM1.5SynPop_forCounty_2050'!H246-'TM1.5SynPop_forCounty_2035'!H246)*5/15+'TM1.5SynPop_forCounty_2035'!H246,0)</f>
        <v>449</v>
      </c>
      <c r="I246">
        <f>ROUND(('TM1.5SynPop_forCounty_2050'!I246-'TM1.5SynPop_forCounty_2035'!I246)*5/15+'TM1.5SynPop_forCounty_2035'!I246,0)</f>
        <v>576</v>
      </c>
      <c r="J246">
        <f>ROUND(('TM1.5SynPop_forCounty_2050'!J246-'TM1.5SynPop_forCounty_2035'!J246)*5/15+'TM1.5SynPop_forCounty_2035'!J246,0)</f>
        <v>1427</v>
      </c>
      <c r="K246">
        <f>ROUND(('TM1.5SynPop_forCounty_2050'!K246-'TM1.5SynPop_forCounty_2035'!K246)*5/15+'TM1.5SynPop_forCounty_2035'!K246,0)</f>
        <v>743</v>
      </c>
      <c r="L246">
        <f>ROUND(('TM1.5SynPop_forCounty_2050'!L246-'TM1.5SynPop_forCounty_2035'!L246)*5/15+'TM1.5SynPop_forCounty_2035'!L246,0)</f>
        <v>1133</v>
      </c>
      <c r="M246">
        <f>ROUND(('TM1.5SynPop_forCounty_2050'!M246-'TM1.5SynPop_forCounty_2035'!M246)*5/15+'TM1.5SynPop_forCounty_2035'!M246,0)</f>
        <v>538</v>
      </c>
      <c r="N246">
        <f>ROUND(('TM1.5SynPop_forCounty_2050'!N246-'TM1.5SynPop_forCounty_2035'!N246)*5/15+'TM1.5SynPop_forCounty_2035'!N246,0)</f>
        <v>805</v>
      </c>
      <c r="O246">
        <f>ROUND(('TM1.5SynPop_forCounty_2050'!O246-'TM1.5SynPop_forCounty_2035'!O246)*5/15+'TM1.5SynPop_forCounty_2035'!O246,0)</f>
        <v>955</v>
      </c>
      <c r="P246">
        <f>ROUND(('TM1.5SynPop_forCounty_2050'!P246-'TM1.5SynPop_forCounty_2035'!P246)*5/15+'TM1.5SynPop_forCounty_2035'!P246,0)</f>
        <v>1030</v>
      </c>
      <c r="Q246">
        <f>ROUND(('TM1.5SynPop_forCounty_2050'!Q246-'TM1.5SynPop_forCounty_2035'!Q246)*5/15+'TM1.5SynPop_forCounty_2035'!Q246,0)</f>
        <v>817</v>
      </c>
      <c r="R246">
        <f>ROUND(('TM1.5SynPop_forCounty_2050'!R246-'TM1.5SynPop_forCounty_2035'!R246)*5/15+'TM1.5SynPop_forCounty_2035'!R246,0)</f>
        <v>416</v>
      </c>
      <c r="S246">
        <f>ROUND(('TM1.5SynPop_forCounty_2050'!S246-'TM1.5SynPop_forCounty_2035'!S246)*5/15+'TM1.5SynPop_forCounty_2035'!S246,0)</f>
        <v>8201</v>
      </c>
      <c r="T246">
        <f>ROUND(('TM1.5SynPop_forCounty_2050'!T246-'TM1.5SynPop_forCounty_2035'!T246)*5/15+'TM1.5SynPop_forCounty_2035'!T246,0)</f>
        <v>219</v>
      </c>
      <c r="U246">
        <f>ROUND(('TM1.5SynPop_forCounty_2050'!U246-'TM1.5SynPop_forCounty_2035'!U246)*5/15+'TM1.5SynPop_forCounty_2035'!U246,0)</f>
        <v>838</v>
      </c>
      <c r="V246">
        <f>ROUND(('TM1.5SynPop_forCounty_2050'!V246-'TM1.5SynPop_forCounty_2035'!V246)*5/15+'TM1.5SynPop_forCounty_2035'!V246,0)</f>
        <v>394</v>
      </c>
      <c r="W246">
        <f>ROUND(('TM1.5SynPop_forCounty_2050'!W246-'TM1.5SynPop_forCounty_2035'!W246)*5/15+'TM1.5SynPop_forCounty_2035'!W246,0)</f>
        <v>843</v>
      </c>
      <c r="X246">
        <f>ROUND(('TM1.5SynPop_forCounty_2050'!X246-'TM1.5SynPop_forCounty_2035'!X246)*5/15+'TM1.5SynPop_forCounty_2035'!X246,0)</f>
        <v>2545</v>
      </c>
      <c r="Y246">
        <f>ROUND(('TM1.5SynPop_forCounty_2050'!Y246-'TM1.5SynPop_forCounty_2035'!Y246)*5/15+'TM1.5SynPop_forCounty_2035'!Y246,0)</f>
        <v>3362</v>
      </c>
      <c r="Z246">
        <f>ROUND(('TM1.5SynPop_forCounty_2050'!Z246-'TM1.5SynPop_forCounty_2035'!Z246)*5/15+'TM1.5SynPop_forCounty_2035'!Z246,0)</f>
        <v>4179</v>
      </c>
      <c r="AA246">
        <f>ROUND(('TM1.5SynPop_forCounty_2050'!AA246-'TM1.5SynPop_forCounty_2035'!AA246)*5/15+'TM1.5SynPop_forCounty_2035'!AA246,0)</f>
        <v>594</v>
      </c>
    </row>
    <row r="247" spans="1:27">
      <c r="A247">
        <f>VLOOKUP(B247,xwalk!$A$2:$D$1455,4,FALSE)</f>
        <v>2</v>
      </c>
      <c r="B247">
        <v>247</v>
      </c>
      <c r="C247">
        <f>ROUND(('TM1.5SynPop_forCounty_2050'!C247-'TM1.5SynPop_forCounty_2035'!C247)*5/15+'TM1.5SynPop_forCounty_2035'!C247,0)</f>
        <v>3713</v>
      </c>
      <c r="D247">
        <f>ROUND(('TM1.5SynPop_forCounty_2050'!D247-'TM1.5SynPop_forCounty_2035'!D247)*5/15+'TM1.5SynPop_forCounty_2035'!D247,0)</f>
        <v>17</v>
      </c>
      <c r="E247">
        <f>ROUND(('TM1.5SynPop_forCounty_2050'!E247-'TM1.5SynPop_forCounty_2035'!E247)*5/15+'TM1.5SynPop_forCounty_2035'!E247,0)</f>
        <v>74</v>
      </c>
      <c r="F247">
        <f>ROUND(('TM1.5SynPop_forCounty_2050'!F247-'TM1.5SynPop_forCounty_2035'!F247)*5/15+'TM1.5SynPop_forCounty_2035'!F247,0)</f>
        <v>221</v>
      </c>
      <c r="G247">
        <f>ROUND(('TM1.5SynPop_forCounty_2050'!G247-'TM1.5SynPop_forCounty_2035'!G247)*5/15+'TM1.5SynPop_forCounty_2035'!G247,0)</f>
        <v>93</v>
      </c>
      <c r="H247">
        <f>ROUND(('TM1.5SynPop_forCounty_2050'!H247-'TM1.5SynPop_forCounty_2035'!H247)*5/15+'TM1.5SynPop_forCounty_2035'!H247,0)</f>
        <v>241</v>
      </c>
      <c r="I247">
        <f>ROUND(('TM1.5SynPop_forCounty_2050'!I247-'TM1.5SynPop_forCounty_2035'!I247)*5/15+'TM1.5SynPop_forCounty_2035'!I247,0)</f>
        <v>200</v>
      </c>
      <c r="J247">
        <f>ROUND(('TM1.5SynPop_forCounty_2050'!J247-'TM1.5SynPop_forCounty_2035'!J247)*5/15+'TM1.5SynPop_forCounty_2035'!J247,0)</f>
        <v>510</v>
      </c>
      <c r="K247">
        <f>ROUND(('TM1.5SynPop_forCounty_2050'!K247-'TM1.5SynPop_forCounty_2035'!K247)*5/15+'TM1.5SynPop_forCounty_2035'!K247,0)</f>
        <v>214</v>
      </c>
      <c r="L247">
        <f>ROUND(('TM1.5SynPop_forCounty_2050'!L247-'TM1.5SynPop_forCounty_2035'!L247)*5/15+'TM1.5SynPop_forCounty_2035'!L247,0)</f>
        <v>431</v>
      </c>
      <c r="M247">
        <f>ROUND(('TM1.5SynPop_forCounty_2050'!M247-'TM1.5SynPop_forCounty_2035'!M247)*5/15+'TM1.5SynPop_forCounty_2035'!M247,0)</f>
        <v>247</v>
      </c>
      <c r="N247">
        <f>ROUND(('TM1.5SynPop_forCounty_2050'!N247-'TM1.5SynPop_forCounty_2035'!N247)*5/15+'TM1.5SynPop_forCounty_2035'!N247,0)</f>
        <v>446</v>
      </c>
      <c r="O247">
        <f>ROUND(('TM1.5SynPop_forCounty_2050'!O247-'TM1.5SynPop_forCounty_2035'!O247)*5/15+'TM1.5SynPop_forCounty_2035'!O247,0)</f>
        <v>201</v>
      </c>
      <c r="P247">
        <f>ROUND(('TM1.5SynPop_forCounty_2050'!P247-'TM1.5SynPop_forCounty_2035'!P247)*5/15+'TM1.5SynPop_forCounty_2035'!P247,0)</f>
        <v>489</v>
      </c>
      <c r="Q247">
        <f>ROUND(('TM1.5SynPop_forCounty_2050'!Q247-'TM1.5SynPop_forCounty_2035'!Q247)*5/15+'TM1.5SynPop_forCounty_2035'!Q247,0)</f>
        <v>424</v>
      </c>
      <c r="R247">
        <f>ROUND(('TM1.5SynPop_forCounty_2050'!R247-'TM1.5SynPop_forCounty_2035'!R247)*5/15+'TM1.5SynPop_forCounty_2035'!R247,0)</f>
        <v>224</v>
      </c>
      <c r="S247">
        <f>ROUND(('TM1.5SynPop_forCounty_2050'!S247-'TM1.5SynPop_forCounty_2035'!S247)*5/15+'TM1.5SynPop_forCounty_2035'!S247,0)</f>
        <v>3730</v>
      </c>
      <c r="T247">
        <f>ROUND(('TM1.5SynPop_forCounty_2050'!T247-'TM1.5SynPop_forCounty_2035'!T247)*5/15+'TM1.5SynPop_forCounty_2035'!T247,0)</f>
        <v>167</v>
      </c>
      <c r="U247">
        <f>ROUND(('TM1.5SynPop_forCounty_2050'!U247-'TM1.5SynPop_forCounty_2035'!U247)*5/15+'TM1.5SynPop_forCounty_2035'!U247,0)</f>
        <v>480</v>
      </c>
      <c r="V247">
        <f>ROUND(('TM1.5SynPop_forCounty_2050'!V247-'TM1.5SynPop_forCounty_2035'!V247)*5/15+'TM1.5SynPop_forCounty_2035'!V247,0)</f>
        <v>206</v>
      </c>
      <c r="W247">
        <f>ROUND(('TM1.5SynPop_forCounty_2050'!W247-'TM1.5SynPop_forCounty_2035'!W247)*5/15+'TM1.5SynPop_forCounty_2035'!W247,0)</f>
        <v>583</v>
      </c>
      <c r="X247">
        <f>ROUND(('TM1.5SynPop_forCounty_2050'!X247-'TM1.5SynPop_forCounty_2035'!X247)*5/15+'TM1.5SynPop_forCounty_2035'!X247,0)</f>
        <v>1320</v>
      </c>
      <c r="Y247">
        <f>ROUND(('TM1.5SynPop_forCounty_2050'!Y247-'TM1.5SynPop_forCounty_2035'!Y247)*5/15+'TM1.5SynPop_forCounty_2035'!Y247,0)</f>
        <v>974</v>
      </c>
      <c r="Z247">
        <f>ROUND(('TM1.5SynPop_forCounty_2050'!Z247-'TM1.5SynPop_forCounty_2035'!Z247)*5/15+'TM1.5SynPop_forCounty_2035'!Z247,0)</f>
        <v>2068</v>
      </c>
      <c r="AA247">
        <f>ROUND(('TM1.5SynPop_forCounty_2050'!AA247-'TM1.5SynPop_forCounty_2035'!AA247)*5/15+'TM1.5SynPop_forCounty_2035'!AA247,0)</f>
        <v>344</v>
      </c>
    </row>
    <row r="248" spans="1:27">
      <c r="A248">
        <f>VLOOKUP(B248,xwalk!$A$2:$D$1455,4,FALSE)</f>
        <v>2</v>
      </c>
      <c r="B248">
        <v>248</v>
      </c>
      <c r="C248">
        <f>ROUND(('TM1.5SynPop_forCounty_2050'!C248-'TM1.5SynPop_forCounty_2035'!C248)*5/15+'TM1.5SynPop_forCounty_2035'!C248,0)</f>
        <v>5988</v>
      </c>
      <c r="D248">
        <f>ROUND(('TM1.5SynPop_forCounty_2050'!D248-'TM1.5SynPop_forCounty_2035'!D248)*5/15+'TM1.5SynPop_forCounty_2035'!D248,0)</f>
        <v>0</v>
      </c>
      <c r="E248">
        <f>ROUND(('TM1.5SynPop_forCounty_2050'!E248-'TM1.5SynPop_forCounty_2035'!E248)*5/15+'TM1.5SynPop_forCounty_2035'!E248,0)</f>
        <v>372</v>
      </c>
      <c r="F248">
        <f>ROUND(('TM1.5SynPop_forCounty_2050'!F248-'TM1.5SynPop_forCounty_2035'!F248)*5/15+'TM1.5SynPop_forCounty_2035'!F248,0)</f>
        <v>806</v>
      </c>
      <c r="G248">
        <f>ROUND(('TM1.5SynPop_forCounty_2050'!G248-'TM1.5SynPop_forCounty_2035'!G248)*5/15+'TM1.5SynPop_forCounty_2035'!G248,0)</f>
        <v>276</v>
      </c>
      <c r="H248">
        <f>ROUND(('TM1.5SynPop_forCounty_2050'!H248-'TM1.5SynPop_forCounty_2035'!H248)*5/15+'TM1.5SynPop_forCounty_2035'!H248,0)</f>
        <v>388</v>
      </c>
      <c r="I248">
        <f>ROUND(('TM1.5SynPop_forCounty_2050'!I248-'TM1.5SynPop_forCounty_2035'!I248)*5/15+'TM1.5SynPop_forCounty_2035'!I248,0)</f>
        <v>272</v>
      </c>
      <c r="J248">
        <f>ROUND(('TM1.5SynPop_forCounty_2050'!J248-'TM1.5SynPop_forCounty_2035'!J248)*5/15+'TM1.5SynPop_forCounty_2035'!J248,0)</f>
        <v>643</v>
      </c>
      <c r="K248">
        <f>ROUND(('TM1.5SynPop_forCounty_2050'!K248-'TM1.5SynPop_forCounty_2035'!K248)*5/15+'TM1.5SynPop_forCounty_2035'!K248,0)</f>
        <v>1008</v>
      </c>
      <c r="L248">
        <f>ROUND(('TM1.5SynPop_forCounty_2050'!L248-'TM1.5SynPop_forCounty_2035'!L248)*5/15+'TM1.5SynPop_forCounty_2035'!L248,0)</f>
        <v>851</v>
      </c>
      <c r="M248">
        <f>ROUND(('TM1.5SynPop_forCounty_2050'!M248-'TM1.5SynPop_forCounty_2035'!M248)*5/15+'TM1.5SynPop_forCounty_2035'!M248,0)</f>
        <v>405</v>
      </c>
      <c r="N248">
        <f>ROUND(('TM1.5SynPop_forCounty_2050'!N248-'TM1.5SynPop_forCounty_2035'!N248)*5/15+'TM1.5SynPop_forCounty_2035'!N248,0)</f>
        <v>494</v>
      </c>
      <c r="O248">
        <f>ROUND(('TM1.5SynPop_forCounty_2050'!O248-'TM1.5SynPop_forCounty_2035'!O248)*5/15+'TM1.5SynPop_forCounty_2035'!O248,0)</f>
        <v>444</v>
      </c>
      <c r="P248">
        <f>ROUND(('TM1.5SynPop_forCounty_2050'!P248-'TM1.5SynPop_forCounty_2035'!P248)*5/15+'TM1.5SynPop_forCounty_2035'!P248,0)</f>
        <v>1321</v>
      </c>
      <c r="Q248">
        <f>ROUND(('TM1.5SynPop_forCounty_2050'!Q248-'TM1.5SynPop_forCounty_2035'!Q248)*5/15+'TM1.5SynPop_forCounty_2035'!Q248,0)</f>
        <v>657</v>
      </c>
      <c r="R248">
        <f>ROUND(('TM1.5SynPop_forCounty_2050'!R248-'TM1.5SynPop_forCounty_2035'!R248)*5/15+'TM1.5SynPop_forCounty_2035'!R248,0)</f>
        <v>336</v>
      </c>
      <c r="S248">
        <f>ROUND(('TM1.5SynPop_forCounty_2050'!S248-'TM1.5SynPop_forCounty_2035'!S248)*5/15+'TM1.5SynPop_forCounty_2035'!S248,0)</f>
        <v>5988</v>
      </c>
      <c r="T248">
        <f>ROUND(('TM1.5SynPop_forCounty_2050'!T248-'TM1.5SynPop_forCounty_2035'!T248)*5/15+'TM1.5SynPop_forCounty_2035'!T248,0)</f>
        <v>183</v>
      </c>
      <c r="U248">
        <f>ROUND(('TM1.5SynPop_forCounty_2050'!U248-'TM1.5SynPop_forCounty_2035'!U248)*5/15+'TM1.5SynPop_forCounty_2035'!U248,0)</f>
        <v>541</v>
      </c>
      <c r="V248">
        <f>ROUND(('TM1.5SynPop_forCounty_2050'!V248-'TM1.5SynPop_forCounty_2035'!V248)*5/15+'TM1.5SynPop_forCounty_2035'!V248,0)</f>
        <v>377</v>
      </c>
      <c r="W248">
        <f>ROUND(('TM1.5SynPop_forCounty_2050'!W248-'TM1.5SynPop_forCounty_2035'!W248)*5/15+'TM1.5SynPop_forCounty_2035'!W248,0)</f>
        <v>1297</v>
      </c>
      <c r="X248">
        <f>ROUND(('TM1.5SynPop_forCounty_2050'!X248-'TM1.5SynPop_forCounty_2035'!X248)*5/15+'TM1.5SynPop_forCounty_2035'!X248,0)</f>
        <v>2263</v>
      </c>
      <c r="Y248">
        <f>ROUND(('TM1.5SynPop_forCounty_2050'!Y248-'TM1.5SynPop_forCounty_2035'!Y248)*5/15+'TM1.5SynPop_forCounty_2035'!Y248,0)</f>
        <v>1328</v>
      </c>
      <c r="Z248">
        <f>ROUND(('TM1.5SynPop_forCounty_2050'!Z248-'TM1.5SynPop_forCounty_2035'!Z248)*5/15+'TM1.5SynPop_forCounty_2035'!Z248,0)</f>
        <v>3476</v>
      </c>
      <c r="AA248">
        <f>ROUND(('TM1.5SynPop_forCounty_2050'!AA248-'TM1.5SynPop_forCounty_2035'!AA248)*5/15+'TM1.5SynPop_forCounty_2035'!AA248,0)</f>
        <v>464</v>
      </c>
    </row>
    <row r="249" spans="1:27">
      <c r="A249">
        <f>VLOOKUP(B249,xwalk!$A$2:$D$1455,4,FALSE)</f>
        <v>2</v>
      </c>
      <c r="B249">
        <v>249</v>
      </c>
      <c r="C249">
        <f>ROUND(('TM1.5SynPop_forCounty_2050'!C249-'TM1.5SynPop_forCounty_2035'!C249)*5/15+'TM1.5SynPop_forCounty_2035'!C249,0)</f>
        <v>10529</v>
      </c>
      <c r="D249">
        <f>ROUND(('TM1.5SynPop_forCounty_2050'!D249-'TM1.5SynPop_forCounty_2035'!D249)*5/15+'TM1.5SynPop_forCounty_2035'!D249,0)</f>
        <v>0</v>
      </c>
      <c r="E249">
        <f>ROUND(('TM1.5SynPop_forCounty_2050'!E249-'TM1.5SynPop_forCounty_2035'!E249)*5/15+'TM1.5SynPop_forCounty_2035'!E249,0)</f>
        <v>532</v>
      </c>
      <c r="F249">
        <f>ROUND(('TM1.5SynPop_forCounty_2050'!F249-'TM1.5SynPop_forCounty_2035'!F249)*5/15+'TM1.5SynPop_forCounty_2035'!F249,0)</f>
        <v>1104</v>
      </c>
      <c r="G249">
        <f>ROUND(('TM1.5SynPop_forCounty_2050'!G249-'TM1.5SynPop_forCounty_2035'!G249)*5/15+'TM1.5SynPop_forCounty_2035'!G249,0)</f>
        <v>418</v>
      </c>
      <c r="H249">
        <f>ROUND(('TM1.5SynPop_forCounty_2050'!H249-'TM1.5SynPop_forCounty_2035'!H249)*5/15+'TM1.5SynPop_forCounty_2035'!H249,0)</f>
        <v>519</v>
      </c>
      <c r="I249">
        <f>ROUND(('TM1.5SynPop_forCounty_2050'!I249-'TM1.5SynPop_forCounty_2035'!I249)*5/15+'TM1.5SynPop_forCounty_2035'!I249,0)</f>
        <v>530</v>
      </c>
      <c r="J249">
        <f>ROUND(('TM1.5SynPop_forCounty_2050'!J249-'TM1.5SynPop_forCounty_2035'!J249)*5/15+'TM1.5SynPop_forCounty_2035'!J249,0)</f>
        <v>1489</v>
      </c>
      <c r="K249">
        <f>ROUND(('TM1.5SynPop_forCounty_2050'!K249-'TM1.5SynPop_forCounty_2035'!K249)*5/15+'TM1.5SynPop_forCounty_2035'!K249,0)</f>
        <v>1515</v>
      </c>
      <c r="L249">
        <f>ROUND(('TM1.5SynPop_forCounty_2050'!L249-'TM1.5SynPop_forCounty_2035'!L249)*5/15+'TM1.5SynPop_forCounty_2035'!L249,0)</f>
        <v>1405</v>
      </c>
      <c r="M249">
        <f>ROUND(('TM1.5SynPop_forCounty_2050'!M249-'TM1.5SynPop_forCounty_2035'!M249)*5/15+'TM1.5SynPop_forCounty_2035'!M249,0)</f>
        <v>725</v>
      </c>
      <c r="N249">
        <f>ROUND(('TM1.5SynPop_forCounty_2050'!N249-'TM1.5SynPop_forCounty_2035'!N249)*5/15+'TM1.5SynPop_forCounty_2035'!N249,0)</f>
        <v>946</v>
      </c>
      <c r="O249">
        <f>ROUND(('TM1.5SynPop_forCounty_2050'!O249-'TM1.5SynPop_forCounty_2035'!O249)*5/15+'TM1.5SynPop_forCounty_2035'!O249,0)</f>
        <v>899</v>
      </c>
      <c r="P249">
        <f>ROUND(('TM1.5SynPop_forCounty_2050'!P249-'TM1.5SynPop_forCounty_2035'!P249)*5/15+'TM1.5SynPop_forCounty_2035'!P249,0)</f>
        <v>1876</v>
      </c>
      <c r="Q249">
        <f>ROUND(('TM1.5SynPop_forCounty_2050'!Q249-'TM1.5SynPop_forCounty_2035'!Q249)*5/15+'TM1.5SynPop_forCounty_2035'!Q249,0)</f>
        <v>1535</v>
      </c>
      <c r="R249">
        <f>ROUND(('TM1.5SynPop_forCounty_2050'!R249-'TM1.5SynPop_forCounty_2035'!R249)*5/15+'TM1.5SynPop_forCounty_2035'!R249,0)</f>
        <v>282</v>
      </c>
      <c r="S249">
        <f>ROUND(('TM1.5SynPop_forCounty_2050'!S249-'TM1.5SynPop_forCounty_2035'!S249)*5/15+'TM1.5SynPop_forCounty_2035'!S249,0)</f>
        <v>10529</v>
      </c>
      <c r="T249">
        <f>ROUND(('TM1.5SynPop_forCounty_2050'!T249-'TM1.5SynPop_forCounty_2035'!T249)*5/15+'TM1.5SynPop_forCounty_2035'!T249,0)</f>
        <v>477</v>
      </c>
      <c r="U249">
        <f>ROUND(('TM1.5SynPop_forCounty_2050'!U249-'TM1.5SynPop_forCounty_2035'!U249)*5/15+'TM1.5SynPop_forCounty_2035'!U249,0)</f>
        <v>1392</v>
      </c>
      <c r="V249">
        <f>ROUND(('TM1.5SynPop_forCounty_2050'!V249-'TM1.5SynPop_forCounty_2035'!V249)*5/15+'TM1.5SynPop_forCounty_2035'!V249,0)</f>
        <v>400</v>
      </c>
      <c r="W249">
        <f>ROUND(('TM1.5SynPop_forCounty_2050'!W249-'TM1.5SynPop_forCounty_2035'!W249)*5/15+'TM1.5SynPop_forCounty_2035'!W249,0)</f>
        <v>1730</v>
      </c>
      <c r="X249">
        <f>ROUND(('TM1.5SynPop_forCounty_2050'!X249-'TM1.5SynPop_forCounty_2035'!X249)*5/15+'TM1.5SynPop_forCounty_2035'!X249,0)</f>
        <v>4396</v>
      </c>
      <c r="Y249">
        <f>ROUND(('TM1.5SynPop_forCounty_2050'!Y249-'TM1.5SynPop_forCounty_2035'!Y249)*5/15+'TM1.5SynPop_forCounty_2035'!Y249,0)</f>
        <v>2134</v>
      </c>
      <c r="Z249">
        <f>ROUND(('TM1.5SynPop_forCounty_2050'!Z249-'TM1.5SynPop_forCounty_2035'!Z249)*5/15+'TM1.5SynPop_forCounty_2035'!Z249,0)</f>
        <v>5651</v>
      </c>
      <c r="AA249">
        <f>ROUND(('TM1.5SynPop_forCounty_2050'!AA249-'TM1.5SynPop_forCounty_2035'!AA249)*5/15+'TM1.5SynPop_forCounty_2035'!AA249,0)</f>
        <v>1020</v>
      </c>
    </row>
    <row r="250" spans="1:27">
      <c r="A250">
        <f>VLOOKUP(B250,xwalk!$A$2:$D$1455,4,FALSE)</f>
        <v>2</v>
      </c>
      <c r="B250">
        <v>250</v>
      </c>
      <c r="C250">
        <f>ROUND(('TM1.5SynPop_forCounty_2050'!C250-'TM1.5SynPop_forCounty_2035'!C250)*5/15+'TM1.5SynPop_forCounty_2035'!C250,0)</f>
        <v>5063</v>
      </c>
      <c r="D250">
        <f>ROUND(('TM1.5SynPop_forCounty_2050'!D250-'TM1.5SynPop_forCounty_2035'!D250)*5/15+'TM1.5SynPop_forCounty_2035'!D250,0)</f>
        <v>95</v>
      </c>
      <c r="E250">
        <f>ROUND(('TM1.5SynPop_forCounty_2050'!E250-'TM1.5SynPop_forCounty_2035'!E250)*5/15+'TM1.5SynPop_forCounty_2035'!E250,0)</f>
        <v>230</v>
      </c>
      <c r="F250">
        <f>ROUND(('TM1.5SynPop_forCounty_2050'!F250-'TM1.5SynPop_forCounty_2035'!F250)*5/15+'TM1.5SynPop_forCounty_2035'!F250,0)</f>
        <v>443</v>
      </c>
      <c r="G250">
        <f>ROUND(('TM1.5SynPop_forCounty_2050'!G250-'TM1.5SynPop_forCounty_2035'!G250)*5/15+'TM1.5SynPop_forCounty_2035'!G250,0)</f>
        <v>237</v>
      </c>
      <c r="H250">
        <f>ROUND(('TM1.5SynPop_forCounty_2050'!H250-'TM1.5SynPop_forCounty_2035'!H250)*5/15+'TM1.5SynPop_forCounty_2035'!H250,0)</f>
        <v>283</v>
      </c>
      <c r="I250">
        <f>ROUND(('TM1.5SynPop_forCounty_2050'!I250-'TM1.5SynPop_forCounty_2035'!I250)*5/15+'TM1.5SynPop_forCounty_2035'!I250,0)</f>
        <v>285</v>
      </c>
      <c r="J250">
        <f>ROUND(('TM1.5SynPop_forCounty_2050'!J250-'TM1.5SynPop_forCounty_2035'!J250)*5/15+'TM1.5SynPop_forCounty_2035'!J250,0)</f>
        <v>683</v>
      </c>
      <c r="K250">
        <f>ROUND(('TM1.5SynPop_forCounty_2050'!K250-'TM1.5SynPop_forCounty_2035'!K250)*5/15+'TM1.5SynPop_forCounty_2035'!K250,0)</f>
        <v>617</v>
      </c>
      <c r="L250">
        <f>ROUND(('TM1.5SynPop_forCounty_2050'!L250-'TM1.5SynPop_forCounty_2035'!L250)*5/15+'TM1.5SynPop_forCounty_2035'!L250,0)</f>
        <v>771</v>
      </c>
      <c r="M250">
        <f>ROUND(('TM1.5SynPop_forCounty_2050'!M250-'TM1.5SynPop_forCounty_2035'!M250)*5/15+'TM1.5SynPop_forCounty_2035'!M250,0)</f>
        <v>310</v>
      </c>
      <c r="N250">
        <f>ROUND(('TM1.5SynPop_forCounty_2050'!N250-'TM1.5SynPop_forCounty_2035'!N250)*5/15+'TM1.5SynPop_forCounty_2035'!N250,0)</f>
        <v>463</v>
      </c>
      <c r="O250">
        <f>ROUND(('TM1.5SynPop_forCounty_2050'!O250-'TM1.5SynPop_forCounty_2035'!O250)*5/15+'TM1.5SynPop_forCounty_2035'!O250,0)</f>
        <v>538</v>
      </c>
      <c r="P250">
        <f>ROUND(('TM1.5SynPop_forCounty_2050'!P250-'TM1.5SynPop_forCounty_2035'!P250)*5/15+'TM1.5SynPop_forCounty_2035'!P250,0)</f>
        <v>858</v>
      </c>
      <c r="Q250">
        <f>ROUND(('TM1.5SynPop_forCounty_2050'!Q250-'TM1.5SynPop_forCounty_2035'!Q250)*5/15+'TM1.5SynPop_forCounty_2035'!Q250,0)</f>
        <v>651</v>
      </c>
      <c r="R250">
        <f>ROUND(('TM1.5SynPop_forCounty_2050'!R250-'TM1.5SynPop_forCounty_2035'!R250)*5/15+'TM1.5SynPop_forCounty_2035'!R250,0)</f>
        <v>114</v>
      </c>
      <c r="S250">
        <f>ROUND(('TM1.5SynPop_forCounty_2050'!S250-'TM1.5SynPop_forCounty_2035'!S250)*5/15+'TM1.5SynPop_forCounty_2035'!S250,0)</f>
        <v>5158</v>
      </c>
      <c r="T250">
        <f>ROUND(('TM1.5SynPop_forCounty_2050'!T250-'TM1.5SynPop_forCounty_2035'!T250)*5/15+'TM1.5SynPop_forCounty_2035'!T250,0)</f>
        <v>221</v>
      </c>
      <c r="U250">
        <f>ROUND(('TM1.5SynPop_forCounty_2050'!U250-'TM1.5SynPop_forCounty_2035'!U250)*5/15+'TM1.5SynPop_forCounty_2035'!U250,0)</f>
        <v>587</v>
      </c>
      <c r="V250">
        <f>ROUND(('TM1.5SynPop_forCounty_2050'!V250-'TM1.5SynPop_forCounty_2035'!V250)*5/15+'TM1.5SynPop_forCounty_2035'!V250,0)</f>
        <v>191</v>
      </c>
      <c r="W250">
        <f>ROUND(('TM1.5SynPop_forCounty_2050'!W250-'TM1.5SynPop_forCounty_2035'!W250)*5/15+'TM1.5SynPop_forCounty_2035'!W250,0)</f>
        <v>712</v>
      </c>
      <c r="X250">
        <f>ROUND(('TM1.5SynPop_forCounty_2050'!X250-'TM1.5SynPop_forCounty_2035'!X250)*5/15+'TM1.5SynPop_forCounty_2035'!X250,0)</f>
        <v>2152</v>
      </c>
      <c r="Y250">
        <f>ROUND(('TM1.5SynPop_forCounty_2050'!Y250-'TM1.5SynPop_forCounty_2035'!Y250)*5/15+'TM1.5SynPop_forCounty_2035'!Y250,0)</f>
        <v>1295</v>
      </c>
      <c r="Z250">
        <f>ROUND(('TM1.5SynPop_forCounty_2050'!Z250-'TM1.5SynPop_forCounty_2035'!Z250)*5/15+'TM1.5SynPop_forCounty_2035'!Z250,0)</f>
        <v>2815</v>
      </c>
      <c r="AA250">
        <f>ROUND(('TM1.5SynPop_forCounty_2050'!AA250-'TM1.5SynPop_forCounty_2035'!AA250)*5/15+'TM1.5SynPop_forCounty_2035'!AA250,0)</f>
        <v>375</v>
      </c>
    </row>
    <row r="251" spans="1:27">
      <c r="A251">
        <f>VLOOKUP(B251,xwalk!$A$2:$D$1455,4,FALSE)</f>
        <v>2</v>
      </c>
      <c r="B251">
        <v>251</v>
      </c>
      <c r="C251">
        <f>ROUND(('TM1.5SynPop_forCounty_2050'!C251-'TM1.5SynPop_forCounty_2035'!C251)*5/15+'TM1.5SynPop_forCounty_2035'!C251,0)</f>
        <v>7840</v>
      </c>
      <c r="D251">
        <f>ROUND(('TM1.5SynPop_forCounty_2050'!D251-'TM1.5SynPop_forCounty_2035'!D251)*5/15+'TM1.5SynPop_forCounty_2035'!D251,0)</f>
        <v>12</v>
      </c>
      <c r="E251">
        <f>ROUND(('TM1.5SynPop_forCounty_2050'!E251-'TM1.5SynPop_forCounty_2035'!E251)*5/15+'TM1.5SynPop_forCounty_2035'!E251,0)</f>
        <v>795</v>
      </c>
      <c r="F251">
        <f>ROUND(('TM1.5SynPop_forCounty_2050'!F251-'TM1.5SynPop_forCounty_2035'!F251)*5/15+'TM1.5SynPop_forCounty_2035'!F251,0)</f>
        <v>1419</v>
      </c>
      <c r="G251">
        <f>ROUND(('TM1.5SynPop_forCounty_2050'!G251-'TM1.5SynPop_forCounty_2035'!G251)*5/15+'TM1.5SynPop_forCounty_2035'!G251,0)</f>
        <v>309</v>
      </c>
      <c r="H251">
        <f>ROUND(('TM1.5SynPop_forCounty_2050'!H251-'TM1.5SynPop_forCounty_2035'!H251)*5/15+'TM1.5SynPop_forCounty_2035'!H251,0)</f>
        <v>337</v>
      </c>
      <c r="I251">
        <f>ROUND(('TM1.5SynPop_forCounty_2050'!I251-'TM1.5SynPop_forCounty_2035'!I251)*5/15+'TM1.5SynPop_forCounty_2035'!I251,0)</f>
        <v>411</v>
      </c>
      <c r="J251">
        <f>ROUND(('TM1.5SynPop_forCounty_2050'!J251-'TM1.5SynPop_forCounty_2035'!J251)*5/15+'TM1.5SynPop_forCounty_2035'!J251,0)</f>
        <v>995</v>
      </c>
      <c r="K251">
        <f>ROUND(('TM1.5SynPop_forCounty_2050'!K251-'TM1.5SynPop_forCounty_2035'!K251)*5/15+'TM1.5SynPop_forCounty_2035'!K251,0)</f>
        <v>1972</v>
      </c>
      <c r="L251">
        <f>ROUND(('TM1.5SynPop_forCounty_2050'!L251-'TM1.5SynPop_forCounty_2035'!L251)*5/15+'TM1.5SynPop_forCounty_2035'!L251,0)</f>
        <v>1483</v>
      </c>
      <c r="M251">
        <f>ROUND(('TM1.5SynPop_forCounty_2050'!M251-'TM1.5SynPop_forCounty_2035'!M251)*5/15+'TM1.5SynPop_forCounty_2035'!M251,0)</f>
        <v>441</v>
      </c>
      <c r="N251">
        <f>ROUND(('TM1.5SynPop_forCounty_2050'!N251-'TM1.5SynPop_forCounty_2035'!N251)*5/15+'TM1.5SynPop_forCounty_2035'!N251,0)</f>
        <v>370</v>
      </c>
      <c r="O251">
        <f>ROUND(('TM1.5SynPop_forCounty_2050'!O251-'TM1.5SynPop_forCounty_2035'!O251)*5/15+'TM1.5SynPop_forCounty_2035'!O251,0)</f>
        <v>1083</v>
      </c>
      <c r="P251">
        <f>ROUND(('TM1.5SynPop_forCounty_2050'!P251-'TM1.5SynPop_forCounty_2035'!P251)*5/15+'TM1.5SynPop_forCounty_2035'!P251,0)</f>
        <v>2116</v>
      </c>
      <c r="Q251">
        <f>ROUND(('TM1.5SynPop_forCounty_2050'!Q251-'TM1.5SynPop_forCounty_2035'!Q251)*5/15+'TM1.5SynPop_forCounty_2035'!Q251,0)</f>
        <v>903</v>
      </c>
      <c r="R251">
        <f>ROUND(('TM1.5SynPop_forCounty_2050'!R251-'TM1.5SynPop_forCounty_2035'!R251)*5/15+'TM1.5SynPop_forCounty_2035'!R251,0)</f>
        <v>164</v>
      </c>
      <c r="S251">
        <f>ROUND(('TM1.5SynPop_forCounty_2050'!S251-'TM1.5SynPop_forCounty_2035'!S251)*5/15+'TM1.5SynPop_forCounty_2035'!S251,0)</f>
        <v>7852</v>
      </c>
      <c r="T251">
        <f>ROUND(('TM1.5SynPop_forCounty_2050'!T251-'TM1.5SynPop_forCounty_2035'!T251)*5/15+'TM1.5SynPop_forCounty_2035'!T251,0)</f>
        <v>190</v>
      </c>
      <c r="U251">
        <f>ROUND(('TM1.5SynPop_forCounty_2050'!U251-'TM1.5SynPop_forCounty_2035'!U251)*5/15+'TM1.5SynPop_forCounty_2035'!U251,0)</f>
        <v>457</v>
      </c>
      <c r="V251">
        <f>ROUND(('TM1.5SynPop_forCounty_2050'!V251-'TM1.5SynPop_forCounty_2035'!V251)*5/15+'TM1.5SynPop_forCounty_2035'!V251,0)</f>
        <v>333</v>
      </c>
      <c r="W251">
        <f>ROUND(('TM1.5SynPop_forCounty_2050'!W251-'TM1.5SynPop_forCounty_2035'!W251)*5/15+'TM1.5SynPop_forCounty_2035'!W251,0)</f>
        <v>1445</v>
      </c>
      <c r="X251">
        <f>ROUND(('TM1.5SynPop_forCounty_2050'!X251-'TM1.5SynPop_forCounty_2035'!X251)*5/15+'TM1.5SynPop_forCounty_2035'!X251,0)</f>
        <v>3288</v>
      </c>
      <c r="Y251">
        <f>ROUND(('TM1.5SynPop_forCounty_2050'!Y251-'TM1.5SynPop_forCounty_2035'!Y251)*5/15+'TM1.5SynPop_forCounty_2035'!Y251,0)</f>
        <v>2140</v>
      </c>
      <c r="Z251">
        <f>ROUND(('TM1.5SynPop_forCounty_2050'!Z251-'TM1.5SynPop_forCounty_2035'!Z251)*5/15+'TM1.5SynPop_forCounty_2035'!Z251,0)</f>
        <v>4269</v>
      </c>
      <c r="AA251">
        <f>ROUND(('TM1.5SynPop_forCounty_2050'!AA251-'TM1.5SynPop_forCounty_2035'!AA251)*5/15+'TM1.5SynPop_forCounty_2035'!AA251,0)</f>
        <v>351</v>
      </c>
    </row>
    <row r="252" spans="1:27">
      <c r="A252">
        <f>VLOOKUP(B252,xwalk!$A$2:$D$1455,4,FALSE)</f>
        <v>2</v>
      </c>
      <c r="B252">
        <v>252</v>
      </c>
      <c r="C252">
        <f>ROUND(('TM1.5SynPop_forCounty_2050'!C252-'TM1.5SynPop_forCounty_2035'!C252)*5/15+'TM1.5SynPop_forCounty_2035'!C252,0)</f>
        <v>5613</v>
      </c>
      <c r="D252">
        <f>ROUND(('TM1.5SynPop_forCounty_2050'!D252-'TM1.5SynPop_forCounty_2035'!D252)*5/15+'TM1.5SynPop_forCounty_2035'!D252,0)</f>
        <v>0</v>
      </c>
      <c r="E252">
        <f>ROUND(('TM1.5SynPop_forCounty_2050'!E252-'TM1.5SynPop_forCounty_2035'!E252)*5/15+'TM1.5SynPop_forCounty_2035'!E252,0)</f>
        <v>43</v>
      </c>
      <c r="F252">
        <f>ROUND(('TM1.5SynPop_forCounty_2050'!F252-'TM1.5SynPop_forCounty_2035'!F252)*5/15+'TM1.5SynPop_forCounty_2035'!F252,0)</f>
        <v>75</v>
      </c>
      <c r="G252">
        <f>ROUND(('TM1.5SynPop_forCounty_2050'!G252-'TM1.5SynPop_forCounty_2035'!G252)*5/15+'TM1.5SynPop_forCounty_2035'!G252,0)</f>
        <v>161</v>
      </c>
      <c r="H252">
        <f>ROUND(('TM1.5SynPop_forCounty_2050'!H252-'TM1.5SynPop_forCounty_2035'!H252)*5/15+'TM1.5SynPop_forCounty_2035'!H252,0)</f>
        <v>295</v>
      </c>
      <c r="I252">
        <f>ROUND(('TM1.5SynPop_forCounty_2050'!I252-'TM1.5SynPop_forCounty_2035'!I252)*5/15+'TM1.5SynPop_forCounty_2035'!I252,0)</f>
        <v>414</v>
      </c>
      <c r="J252">
        <f>ROUND(('TM1.5SynPop_forCounty_2050'!J252-'TM1.5SynPop_forCounty_2035'!J252)*5/15+'TM1.5SynPop_forCounty_2035'!J252,0)</f>
        <v>1021</v>
      </c>
      <c r="K252">
        <f>ROUND(('TM1.5SynPop_forCounty_2050'!K252-'TM1.5SynPop_forCounty_2035'!K252)*5/15+'TM1.5SynPop_forCounty_2035'!K252,0)</f>
        <v>227</v>
      </c>
      <c r="L252">
        <f>ROUND(('TM1.5SynPop_forCounty_2050'!L252-'TM1.5SynPop_forCounty_2035'!L252)*5/15+'TM1.5SynPop_forCounty_2035'!L252,0)</f>
        <v>807</v>
      </c>
      <c r="M252">
        <f>ROUND(('TM1.5SynPop_forCounty_2050'!M252-'TM1.5SynPop_forCounty_2035'!M252)*5/15+'TM1.5SynPop_forCounty_2035'!M252,0)</f>
        <v>324</v>
      </c>
      <c r="N252">
        <f>ROUND(('TM1.5SynPop_forCounty_2050'!N252-'TM1.5SynPop_forCounty_2035'!N252)*5/15+'TM1.5SynPop_forCounty_2035'!N252,0)</f>
        <v>650</v>
      </c>
      <c r="O252">
        <f>ROUND(('TM1.5SynPop_forCounty_2050'!O252-'TM1.5SynPop_forCounty_2035'!O252)*5/15+'TM1.5SynPop_forCounty_2035'!O252,0)</f>
        <v>536</v>
      </c>
      <c r="P252">
        <f>ROUND(('TM1.5SynPop_forCounty_2050'!P252-'TM1.5SynPop_forCounty_2035'!P252)*5/15+'TM1.5SynPop_forCounty_2035'!P252,0)</f>
        <v>626</v>
      </c>
      <c r="Q252">
        <f>ROUND(('TM1.5SynPop_forCounty_2050'!Q252-'TM1.5SynPop_forCounty_2035'!Q252)*5/15+'TM1.5SynPop_forCounty_2035'!Q252,0)</f>
        <v>633</v>
      </c>
      <c r="R252">
        <f>ROUND(('TM1.5SynPop_forCounty_2050'!R252-'TM1.5SynPop_forCounty_2035'!R252)*5/15+'TM1.5SynPop_forCounty_2035'!R252,0)</f>
        <v>213</v>
      </c>
      <c r="S252">
        <f>ROUND(('TM1.5SynPop_forCounty_2050'!S252-'TM1.5SynPop_forCounty_2035'!S252)*5/15+'TM1.5SynPop_forCounty_2035'!S252,0)</f>
        <v>5613</v>
      </c>
      <c r="T252">
        <f>ROUND(('TM1.5SynPop_forCounty_2050'!T252-'TM1.5SynPop_forCounty_2035'!T252)*5/15+'TM1.5SynPop_forCounty_2035'!T252,0)</f>
        <v>152</v>
      </c>
      <c r="U252">
        <f>ROUND(('TM1.5SynPop_forCounty_2050'!U252-'TM1.5SynPop_forCounty_2035'!U252)*5/15+'TM1.5SynPop_forCounty_2035'!U252,0)</f>
        <v>790</v>
      </c>
      <c r="V252">
        <f>ROUND(('TM1.5SynPop_forCounty_2050'!V252-'TM1.5SynPop_forCounty_2035'!V252)*5/15+'TM1.5SynPop_forCounty_2035'!V252,0)</f>
        <v>241</v>
      </c>
      <c r="W252">
        <f>ROUND(('TM1.5SynPop_forCounty_2050'!W252-'TM1.5SynPop_forCounty_2035'!W252)*5/15+'TM1.5SynPop_forCounty_2035'!W252,0)</f>
        <v>449</v>
      </c>
      <c r="X252">
        <f>ROUND(('TM1.5SynPop_forCounty_2050'!X252-'TM1.5SynPop_forCounty_2035'!X252)*5/15+'TM1.5SynPop_forCounty_2035'!X252,0)</f>
        <v>2106</v>
      </c>
      <c r="Y252">
        <f>ROUND(('TM1.5SynPop_forCounty_2050'!Y252-'TM1.5SynPop_forCounty_2035'!Y252)*5/15+'TM1.5SynPop_forCounty_2035'!Y252,0)</f>
        <v>1874</v>
      </c>
      <c r="Z252">
        <f>ROUND(('TM1.5SynPop_forCounty_2050'!Z252-'TM1.5SynPop_forCounty_2035'!Z252)*5/15+'TM1.5SynPop_forCounty_2035'!Z252,0)</f>
        <v>2962</v>
      </c>
      <c r="AA252">
        <f>ROUND(('TM1.5SynPop_forCounty_2050'!AA252-'TM1.5SynPop_forCounty_2035'!AA252)*5/15+'TM1.5SynPop_forCounty_2035'!AA252,0)</f>
        <v>441</v>
      </c>
    </row>
    <row r="253" spans="1:27">
      <c r="A253">
        <f>VLOOKUP(B253,xwalk!$A$2:$D$1455,4,FALSE)</f>
        <v>2</v>
      </c>
      <c r="B253">
        <v>253</v>
      </c>
      <c r="C253">
        <f>ROUND(('TM1.5SynPop_forCounty_2050'!C253-'TM1.5SynPop_forCounty_2035'!C253)*5/15+'TM1.5SynPop_forCounty_2035'!C253,0)</f>
        <v>2632</v>
      </c>
      <c r="D253">
        <f>ROUND(('TM1.5SynPop_forCounty_2050'!D253-'TM1.5SynPop_forCounty_2035'!D253)*5/15+'TM1.5SynPop_forCounty_2035'!D253,0)</f>
        <v>0</v>
      </c>
      <c r="E253">
        <f>ROUND(('TM1.5SynPop_forCounty_2050'!E253-'TM1.5SynPop_forCounty_2035'!E253)*5/15+'TM1.5SynPop_forCounty_2035'!E253,0)</f>
        <v>61</v>
      </c>
      <c r="F253">
        <f>ROUND(('TM1.5SynPop_forCounty_2050'!F253-'TM1.5SynPop_forCounty_2035'!F253)*5/15+'TM1.5SynPop_forCounty_2035'!F253,0)</f>
        <v>108</v>
      </c>
      <c r="G253">
        <f>ROUND(('TM1.5SynPop_forCounty_2050'!G253-'TM1.5SynPop_forCounty_2035'!G253)*5/15+'TM1.5SynPop_forCounty_2035'!G253,0)</f>
        <v>116</v>
      </c>
      <c r="H253">
        <f>ROUND(('TM1.5SynPop_forCounty_2050'!H253-'TM1.5SynPop_forCounty_2035'!H253)*5/15+'TM1.5SynPop_forCounty_2035'!H253,0)</f>
        <v>150</v>
      </c>
      <c r="I253">
        <f>ROUND(('TM1.5SynPop_forCounty_2050'!I253-'TM1.5SynPop_forCounty_2035'!I253)*5/15+'TM1.5SynPop_forCounty_2035'!I253,0)</f>
        <v>169</v>
      </c>
      <c r="J253">
        <f>ROUND(('TM1.5SynPop_forCounty_2050'!J253-'TM1.5SynPop_forCounty_2035'!J253)*5/15+'TM1.5SynPop_forCounty_2035'!J253,0)</f>
        <v>438</v>
      </c>
      <c r="K253">
        <f>ROUND(('TM1.5SynPop_forCounty_2050'!K253-'TM1.5SynPop_forCounty_2035'!K253)*5/15+'TM1.5SynPop_forCounty_2035'!K253,0)</f>
        <v>197</v>
      </c>
      <c r="L253">
        <f>ROUND(('TM1.5SynPop_forCounty_2050'!L253-'TM1.5SynPop_forCounty_2035'!L253)*5/15+'TM1.5SynPop_forCounty_2035'!L253,0)</f>
        <v>419</v>
      </c>
      <c r="M253">
        <f>ROUND(('TM1.5SynPop_forCounty_2050'!M253-'TM1.5SynPop_forCounty_2035'!M253)*5/15+'TM1.5SynPop_forCounty_2035'!M253,0)</f>
        <v>176</v>
      </c>
      <c r="N253">
        <f>ROUND(('TM1.5SynPop_forCounty_2050'!N253-'TM1.5SynPop_forCounty_2035'!N253)*5/15+'TM1.5SynPop_forCounty_2035'!N253,0)</f>
        <v>249</v>
      </c>
      <c r="O253">
        <f>ROUND(('TM1.5SynPop_forCounty_2050'!O253-'TM1.5SynPop_forCounty_2035'!O253)*5/15+'TM1.5SynPop_forCounty_2035'!O253,0)</f>
        <v>313</v>
      </c>
      <c r="P253">
        <f>ROUND(('TM1.5SynPop_forCounty_2050'!P253-'TM1.5SynPop_forCounty_2035'!P253)*5/15+'TM1.5SynPop_forCounty_2035'!P253,0)</f>
        <v>312</v>
      </c>
      <c r="Q253">
        <f>ROUND(('TM1.5SynPop_forCounty_2050'!Q253-'TM1.5SynPop_forCounty_2035'!Q253)*5/15+'TM1.5SynPop_forCounty_2035'!Q253,0)</f>
        <v>355</v>
      </c>
      <c r="R253">
        <f>ROUND(('TM1.5SynPop_forCounty_2050'!R253-'TM1.5SynPop_forCounty_2035'!R253)*5/15+'TM1.5SynPop_forCounty_2035'!R253,0)</f>
        <v>62</v>
      </c>
      <c r="S253">
        <f>ROUND(('TM1.5SynPop_forCounty_2050'!S253-'TM1.5SynPop_forCounty_2035'!S253)*5/15+'TM1.5SynPop_forCounty_2035'!S253,0)</f>
        <v>2632</v>
      </c>
      <c r="T253">
        <f>ROUND(('TM1.5SynPop_forCounty_2050'!T253-'TM1.5SynPop_forCounty_2035'!T253)*5/15+'TM1.5SynPop_forCounty_2035'!T253,0)</f>
        <v>103</v>
      </c>
      <c r="U253">
        <f>ROUND(('TM1.5SynPop_forCounty_2050'!U253-'TM1.5SynPop_forCounty_2035'!U253)*5/15+'TM1.5SynPop_forCounty_2035'!U253,0)</f>
        <v>334</v>
      </c>
      <c r="V253">
        <f>ROUND(('TM1.5SynPop_forCounty_2050'!V253-'TM1.5SynPop_forCounty_2035'!V253)*5/15+'TM1.5SynPop_forCounty_2035'!V253,0)</f>
        <v>100</v>
      </c>
      <c r="W253">
        <f>ROUND(('TM1.5SynPop_forCounty_2050'!W253-'TM1.5SynPop_forCounty_2035'!W253)*5/15+'TM1.5SynPop_forCounty_2035'!W253,0)</f>
        <v>249</v>
      </c>
      <c r="X253">
        <f>ROUND(('TM1.5SynPop_forCounty_2050'!X253-'TM1.5SynPop_forCounty_2035'!X253)*5/15+'TM1.5SynPop_forCounty_2035'!X253,0)</f>
        <v>1050</v>
      </c>
      <c r="Y253">
        <f>ROUND(('TM1.5SynPop_forCounty_2050'!Y253-'TM1.5SynPop_forCounty_2035'!Y253)*5/15+'TM1.5SynPop_forCounty_2035'!Y253,0)</f>
        <v>795</v>
      </c>
      <c r="Z253">
        <f>ROUND(('TM1.5SynPop_forCounty_2050'!Z253-'TM1.5SynPop_forCounty_2035'!Z253)*5/15+'TM1.5SynPop_forCounty_2035'!Z253,0)</f>
        <v>1394</v>
      </c>
      <c r="AA253">
        <f>ROUND(('TM1.5SynPop_forCounty_2050'!AA253-'TM1.5SynPop_forCounty_2035'!AA253)*5/15+'TM1.5SynPop_forCounty_2035'!AA253,0)</f>
        <v>220</v>
      </c>
    </row>
    <row r="254" spans="1:27">
      <c r="A254">
        <f>VLOOKUP(B254,xwalk!$A$2:$D$1455,4,FALSE)</f>
        <v>2</v>
      </c>
      <c r="B254">
        <v>254</v>
      </c>
      <c r="C254">
        <f>ROUND(('TM1.5SynPop_forCounty_2050'!C254-'TM1.5SynPop_forCounty_2035'!C254)*5/15+'TM1.5SynPop_forCounty_2035'!C254,0)</f>
        <v>5415</v>
      </c>
      <c r="D254">
        <f>ROUND(('TM1.5SynPop_forCounty_2050'!D254-'TM1.5SynPop_forCounty_2035'!D254)*5/15+'TM1.5SynPop_forCounty_2035'!D254,0)</f>
        <v>0</v>
      </c>
      <c r="E254">
        <f>ROUND(('TM1.5SynPop_forCounty_2050'!E254-'TM1.5SynPop_forCounty_2035'!E254)*5/15+'TM1.5SynPop_forCounty_2035'!E254,0)</f>
        <v>19</v>
      </c>
      <c r="F254">
        <f>ROUND(('TM1.5SynPop_forCounty_2050'!F254-'TM1.5SynPop_forCounty_2035'!F254)*5/15+'TM1.5SynPop_forCounty_2035'!F254,0)</f>
        <v>44</v>
      </c>
      <c r="G254">
        <f>ROUND(('TM1.5SynPop_forCounty_2050'!G254-'TM1.5SynPop_forCounty_2035'!G254)*5/15+'TM1.5SynPop_forCounty_2035'!G254,0)</f>
        <v>144</v>
      </c>
      <c r="H254">
        <f>ROUND(('TM1.5SynPop_forCounty_2050'!H254-'TM1.5SynPop_forCounty_2035'!H254)*5/15+'TM1.5SynPop_forCounty_2035'!H254,0)</f>
        <v>286</v>
      </c>
      <c r="I254">
        <f>ROUND(('TM1.5SynPop_forCounty_2050'!I254-'TM1.5SynPop_forCounty_2035'!I254)*5/15+'TM1.5SynPop_forCounty_2035'!I254,0)</f>
        <v>384</v>
      </c>
      <c r="J254">
        <f>ROUND(('TM1.5SynPop_forCounty_2050'!J254-'TM1.5SynPop_forCounty_2035'!J254)*5/15+'TM1.5SynPop_forCounty_2035'!J254,0)</f>
        <v>1025</v>
      </c>
      <c r="K254">
        <f>ROUND(('TM1.5SynPop_forCounty_2050'!K254-'TM1.5SynPop_forCounty_2035'!K254)*5/15+'TM1.5SynPop_forCounty_2035'!K254,0)</f>
        <v>203</v>
      </c>
      <c r="L254">
        <f>ROUND(('TM1.5SynPop_forCounty_2050'!L254-'TM1.5SynPop_forCounty_2035'!L254)*5/15+'TM1.5SynPop_forCounty_2035'!L254,0)</f>
        <v>718</v>
      </c>
      <c r="M254">
        <f>ROUND(('TM1.5SynPop_forCounty_2050'!M254-'TM1.5SynPop_forCounty_2035'!M254)*5/15+'TM1.5SynPop_forCounty_2035'!M254,0)</f>
        <v>345</v>
      </c>
      <c r="N254">
        <f>ROUND(('TM1.5SynPop_forCounty_2050'!N254-'TM1.5SynPop_forCounty_2035'!N254)*5/15+'TM1.5SynPop_forCounty_2035'!N254,0)</f>
        <v>637</v>
      </c>
      <c r="O254">
        <f>ROUND(('TM1.5SynPop_forCounty_2050'!O254-'TM1.5SynPop_forCounty_2035'!O254)*5/15+'TM1.5SynPop_forCounty_2035'!O254,0)</f>
        <v>413</v>
      </c>
      <c r="P254">
        <f>ROUND(('TM1.5SynPop_forCounty_2050'!P254-'TM1.5SynPop_forCounty_2035'!P254)*5/15+'TM1.5SynPop_forCounty_2035'!P254,0)</f>
        <v>651</v>
      </c>
      <c r="Q254">
        <f>ROUND(('TM1.5SynPop_forCounty_2050'!Q254-'TM1.5SynPop_forCounty_2035'!Q254)*5/15+'TM1.5SynPop_forCounty_2035'!Q254,0)</f>
        <v>633</v>
      </c>
      <c r="R254">
        <f>ROUND(('TM1.5SynPop_forCounty_2050'!R254-'TM1.5SynPop_forCounty_2035'!R254)*5/15+'TM1.5SynPop_forCounty_2035'!R254,0)</f>
        <v>205</v>
      </c>
      <c r="S254">
        <f>ROUND(('TM1.5SynPop_forCounty_2050'!S254-'TM1.5SynPop_forCounty_2035'!S254)*5/15+'TM1.5SynPop_forCounty_2035'!S254,0)</f>
        <v>5415</v>
      </c>
      <c r="T254">
        <f>ROUND(('TM1.5SynPop_forCounty_2050'!T254-'TM1.5SynPop_forCounty_2035'!T254)*5/15+'TM1.5SynPop_forCounty_2035'!T254,0)</f>
        <v>165</v>
      </c>
      <c r="U254">
        <f>ROUND(('TM1.5SynPop_forCounty_2050'!U254-'TM1.5SynPop_forCounty_2035'!U254)*5/15+'TM1.5SynPop_forCounty_2035'!U254,0)</f>
        <v>787</v>
      </c>
      <c r="V254">
        <f>ROUND(('TM1.5SynPop_forCounty_2050'!V254-'TM1.5SynPop_forCounty_2035'!V254)*5/15+'TM1.5SynPop_forCounty_2035'!V254,0)</f>
        <v>255</v>
      </c>
      <c r="W254">
        <f>ROUND(('TM1.5SynPop_forCounty_2050'!W254-'TM1.5SynPop_forCounty_2035'!W254)*5/15+'TM1.5SynPop_forCounty_2035'!W254,0)</f>
        <v>435</v>
      </c>
      <c r="X254">
        <f>ROUND(('TM1.5SynPop_forCounty_2050'!X254-'TM1.5SynPop_forCounty_2035'!X254)*5/15+'TM1.5SynPop_forCounty_2035'!X254,0)</f>
        <v>2139</v>
      </c>
      <c r="Y254">
        <f>ROUND(('TM1.5SynPop_forCounty_2050'!Y254-'TM1.5SynPop_forCounty_2035'!Y254)*5/15+'TM1.5SynPop_forCounty_2035'!Y254,0)</f>
        <v>1634</v>
      </c>
      <c r="Z254">
        <f>ROUND(('TM1.5SynPop_forCounty_2050'!Z254-'TM1.5SynPop_forCounty_2035'!Z254)*5/15+'TM1.5SynPop_forCounty_2035'!Z254,0)</f>
        <v>2865</v>
      </c>
      <c r="AA254">
        <f>ROUND(('TM1.5SynPop_forCounty_2050'!AA254-'TM1.5SynPop_forCounty_2035'!AA254)*5/15+'TM1.5SynPop_forCounty_2035'!AA254,0)</f>
        <v>455</v>
      </c>
    </row>
    <row r="255" spans="1:27">
      <c r="A255">
        <f>VLOOKUP(B255,xwalk!$A$2:$D$1455,4,FALSE)</f>
        <v>2</v>
      </c>
      <c r="B255">
        <v>255</v>
      </c>
      <c r="C255">
        <f>ROUND(('TM1.5SynPop_forCounty_2050'!C255-'TM1.5SynPop_forCounty_2035'!C255)*5/15+'TM1.5SynPop_forCounty_2035'!C255,0)</f>
        <v>3623</v>
      </c>
      <c r="D255">
        <f>ROUND(('TM1.5SynPop_forCounty_2050'!D255-'TM1.5SynPop_forCounty_2035'!D255)*5/15+'TM1.5SynPop_forCounty_2035'!D255,0)</f>
        <v>4</v>
      </c>
      <c r="E255">
        <f>ROUND(('TM1.5SynPop_forCounty_2050'!E255-'TM1.5SynPop_forCounty_2035'!E255)*5/15+'TM1.5SynPop_forCounty_2035'!E255,0)</f>
        <v>47</v>
      </c>
      <c r="F255">
        <f>ROUND(('TM1.5SynPop_forCounty_2050'!F255-'TM1.5SynPop_forCounty_2035'!F255)*5/15+'TM1.5SynPop_forCounty_2035'!F255,0)</f>
        <v>85</v>
      </c>
      <c r="G255">
        <f>ROUND(('TM1.5SynPop_forCounty_2050'!G255-'TM1.5SynPop_forCounty_2035'!G255)*5/15+'TM1.5SynPop_forCounty_2035'!G255,0)</f>
        <v>112</v>
      </c>
      <c r="H255">
        <f>ROUND(('TM1.5SynPop_forCounty_2050'!H255-'TM1.5SynPop_forCounty_2035'!H255)*5/15+'TM1.5SynPop_forCounty_2035'!H255,0)</f>
        <v>202</v>
      </c>
      <c r="I255">
        <f>ROUND(('TM1.5SynPop_forCounty_2050'!I255-'TM1.5SynPop_forCounty_2035'!I255)*5/15+'TM1.5SynPop_forCounty_2035'!I255,0)</f>
        <v>221</v>
      </c>
      <c r="J255">
        <f>ROUND(('TM1.5SynPop_forCounty_2050'!J255-'TM1.5SynPop_forCounty_2035'!J255)*5/15+'TM1.5SynPop_forCounty_2035'!J255,0)</f>
        <v>694</v>
      </c>
      <c r="K255">
        <f>ROUND(('TM1.5SynPop_forCounty_2050'!K255-'TM1.5SynPop_forCounty_2035'!K255)*5/15+'TM1.5SynPop_forCounty_2035'!K255,0)</f>
        <v>218</v>
      </c>
      <c r="L255">
        <f>ROUND(('TM1.5SynPop_forCounty_2050'!L255-'TM1.5SynPop_forCounty_2035'!L255)*5/15+'TM1.5SynPop_forCounty_2035'!L255,0)</f>
        <v>526</v>
      </c>
      <c r="M255">
        <f>ROUND(('TM1.5SynPop_forCounty_2050'!M255-'TM1.5SynPop_forCounty_2035'!M255)*5/15+'TM1.5SynPop_forCounty_2035'!M255,0)</f>
        <v>227</v>
      </c>
      <c r="N255">
        <f>ROUND(('TM1.5SynPop_forCounty_2050'!N255-'TM1.5SynPop_forCounty_2035'!N255)*5/15+'TM1.5SynPop_forCounty_2035'!N255,0)</f>
        <v>391</v>
      </c>
      <c r="O255">
        <f>ROUND(('TM1.5SynPop_forCounty_2050'!O255-'TM1.5SynPop_forCounty_2035'!O255)*5/15+'TM1.5SynPop_forCounty_2035'!O255,0)</f>
        <v>321</v>
      </c>
      <c r="P255">
        <f>ROUND(('TM1.5SynPop_forCounty_2050'!P255-'TM1.5SynPop_forCounty_2035'!P255)*5/15+'TM1.5SynPop_forCounty_2035'!P255,0)</f>
        <v>459</v>
      </c>
      <c r="Q255">
        <f>ROUND(('TM1.5SynPop_forCounty_2050'!Q255-'TM1.5SynPop_forCounty_2035'!Q255)*5/15+'TM1.5SynPop_forCounty_2035'!Q255,0)</f>
        <v>412</v>
      </c>
      <c r="R255">
        <f>ROUND(('TM1.5SynPop_forCounty_2050'!R255-'TM1.5SynPop_forCounty_2035'!R255)*5/15+'TM1.5SynPop_forCounty_2035'!R255,0)</f>
        <v>168</v>
      </c>
      <c r="S255">
        <f>ROUND(('TM1.5SynPop_forCounty_2050'!S255-'TM1.5SynPop_forCounty_2035'!S255)*5/15+'TM1.5SynPop_forCounty_2035'!S255,0)</f>
        <v>3627</v>
      </c>
      <c r="T255">
        <f>ROUND(('TM1.5SynPop_forCounty_2050'!T255-'TM1.5SynPop_forCounty_2035'!T255)*5/15+'TM1.5SynPop_forCounty_2035'!T255,0)</f>
        <v>131</v>
      </c>
      <c r="U255">
        <f>ROUND(('TM1.5SynPop_forCounty_2050'!U255-'TM1.5SynPop_forCounty_2035'!U255)*5/15+'TM1.5SynPop_forCounty_2035'!U255,0)</f>
        <v>466</v>
      </c>
      <c r="V255">
        <f>ROUND(('TM1.5SynPop_forCounty_2050'!V255-'TM1.5SynPop_forCounty_2035'!V255)*5/15+'TM1.5SynPop_forCounty_2035'!V255,0)</f>
        <v>184</v>
      </c>
      <c r="W255">
        <f>ROUND(('TM1.5SynPop_forCounty_2050'!W255-'TM1.5SynPop_forCounty_2035'!W255)*5/15+'TM1.5SynPop_forCounty_2035'!W255,0)</f>
        <v>386</v>
      </c>
      <c r="X255">
        <f>ROUND(('TM1.5SynPop_forCounty_2050'!X255-'TM1.5SynPop_forCounty_2035'!X255)*5/15+'TM1.5SynPop_forCounty_2035'!X255,0)</f>
        <v>1350</v>
      </c>
      <c r="Y255">
        <f>ROUND(('TM1.5SynPop_forCounty_2050'!Y255-'TM1.5SynPop_forCounty_2035'!Y255)*5/15+'TM1.5SynPop_forCounty_2035'!Y255,0)</f>
        <v>1111</v>
      </c>
      <c r="Z255">
        <f>ROUND(('TM1.5SynPop_forCounty_2050'!Z255-'TM1.5SynPop_forCounty_2035'!Z255)*5/15+'TM1.5SynPop_forCounty_2035'!Z255,0)</f>
        <v>1945</v>
      </c>
      <c r="AA255">
        <f>ROUND(('TM1.5SynPop_forCounty_2050'!AA255-'TM1.5SynPop_forCounty_2035'!AA255)*5/15+'TM1.5SynPop_forCounty_2035'!AA255,0)</f>
        <v>308</v>
      </c>
    </row>
    <row r="256" spans="1:27">
      <c r="A256">
        <f>VLOOKUP(B256,xwalk!$A$2:$D$1455,4,FALSE)</f>
        <v>2</v>
      </c>
      <c r="B256">
        <v>256</v>
      </c>
      <c r="C256">
        <f>ROUND(('TM1.5SynPop_forCounty_2050'!C256-'TM1.5SynPop_forCounty_2035'!C256)*5/15+'TM1.5SynPop_forCounty_2035'!C256,0)</f>
        <v>5529</v>
      </c>
      <c r="D256">
        <f>ROUND(('TM1.5SynPop_forCounty_2050'!D256-'TM1.5SynPop_forCounty_2035'!D256)*5/15+'TM1.5SynPop_forCounty_2035'!D256,0)</f>
        <v>60</v>
      </c>
      <c r="E256">
        <f>ROUND(('TM1.5SynPop_forCounty_2050'!E256-'TM1.5SynPop_forCounty_2035'!E256)*5/15+'TM1.5SynPop_forCounty_2035'!E256,0)</f>
        <v>450</v>
      </c>
      <c r="F256">
        <f>ROUND(('TM1.5SynPop_forCounty_2050'!F256-'TM1.5SynPop_forCounty_2035'!F256)*5/15+'TM1.5SynPop_forCounty_2035'!F256,0)</f>
        <v>629</v>
      </c>
      <c r="G256">
        <f>ROUND(('TM1.5SynPop_forCounty_2050'!G256-'TM1.5SynPop_forCounty_2035'!G256)*5/15+'TM1.5SynPop_forCounty_2035'!G256,0)</f>
        <v>264</v>
      </c>
      <c r="H256">
        <f>ROUND(('TM1.5SynPop_forCounty_2050'!H256-'TM1.5SynPop_forCounty_2035'!H256)*5/15+'TM1.5SynPop_forCounty_2035'!H256,0)</f>
        <v>314</v>
      </c>
      <c r="I256">
        <f>ROUND(('TM1.5SynPop_forCounty_2050'!I256-'TM1.5SynPop_forCounty_2035'!I256)*5/15+'TM1.5SynPop_forCounty_2035'!I256,0)</f>
        <v>389</v>
      </c>
      <c r="J256">
        <f>ROUND(('TM1.5SynPop_forCounty_2050'!J256-'TM1.5SynPop_forCounty_2035'!J256)*5/15+'TM1.5SynPop_forCounty_2035'!J256,0)</f>
        <v>974</v>
      </c>
      <c r="K256">
        <f>ROUND(('TM1.5SynPop_forCounty_2050'!K256-'TM1.5SynPop_forCounty_2035'!K256)*5/15+'TM1.5SynPop_forCounty_2035'!K256,0)</f>
        <v>1420</v>
      </c>
      <c r="L256">
        <f>ROUND(('TM1.5SynPop_forCounty_2050'!L256-'TM1.5SynPop_forCounty_2035'!L256)*5/15+'TM1.5SynPop_forCounty_2035'!L256,0)</f>
        <v>1031</v>
      </c>
      <c r="M256">
        <f>ROUND(('TM1.5SynPop_forCounty_2050'!M256-'TM1.5SynPop_forCounty_2035'!M256)*5/15+'TM1.5SynPop_forCounty_2035'!M256,0)</f>
        <v>297</v>
      </c>
      <c r="N256">
        <f>ROUND(('TM1.5SynPop_forCounty_2050'!N256-'TM1.5SynPop_forCounty_2035'!N256)*5/15+'TM1.5SynPop_forCounty_2035'!N256,0)</f>
        <v>272</v>
      </c>
      <c r="O256">
        <f>ROUND(('TM1.5SynPop_forCounty_2050'!O256-'TM1.5SynPop_forCounty_2035'!O256)*5/15+'TM1.5SynPop_forCounty_2035'!O256,0)</f>
        <v>966</v>
      </c>
      <c r="P256">
        <f>ROUND(('TM1.5SynPop_forCounty_2050'!P256-'TM1.5SynPop_forCounty_2035'!P256)*5/15+'TM1.5SynPop_forCounty_2035'!P256,0)</f>
        <v>1251</v>
      </c>
      <c r="Q256">
        <f>ROUND(('TM1.5SynPop_forCounty_2050'!Q256-'TM1.5SynPop_forCounty_2035'!Q256)*5/15+'TM1.5SynPop_forCounty_2035'!Q256,0)</f>
        <v>720</v>
      </c>
      <c r="R256">
        <f>ROUND(('TM1.5SynPop_forCounty_2050'!R256-'TM1.5SynPop_forCounty_2035'!R256)*5/15+'TM1.5SynPop_forCounty_2035'!R256,0)</f>
        <v>83</v>
      </c>
      <c r="S256">
        <f>ROUND(('TM1.5SynPop_forCounty_2050'!S256-'TM1.5SynPop_forCounty_2035'!S256)*5/15+'TM1.5SynPop_forCounty_2035'!S256,0)</f>
        <v>5589</v>
      </c>
      <c r="T256">
        <f>ROUND(('TM1.5SynPop_forCounty_2050'!T256-'TM1.5SynPop_forCounty_2035'!T256)*5/15+'TM1.5SynPop_forCounty_2035'!T256,0)</f>
        <v>118</v>
      </c>
      <c r="U256">
        <f>ROUND(('TM1.5SynPop_forCounty_2050'!U256-'TM1.5SynPop_forCounty_2035'!U256)*5/15+'TM1.5SynPop_forCounty_2035'!U256,0)</f>
        <v>286</v>
      </c>
      <c r="V256">
        <f>ROUND(('TM1.5SynPop_forCounty_2050'!V256-'TM1.5SynPop_forCounty_2035'!V256)*5/15+'TM1.5SynPop_forCounty_2035'!V256,0)</f>
        <v>118</v>
      </c>
      <c r="W256">
        <f>ROUND(('TM1.5SynPop_forCounty_2050'!W256-'TM1.5SynPop_forCounty_2035'!W256)*5/15+'TM1.5SynPop_forCounty_2035'!W256,0)</f>
        <v>603</v>
      </c>
      <c r="X256">
        <f>ROUND(('TM1.5SynPop_forCounty_2050'!X256-'TM1.5SynPop_forCounty_2035'!X256)*5/15+'TM1.5SynPop_forCounty_2035'!X256,0)</f>
        <v>1890</v>
      </c>
      <c r="Y256">
        <f>ROUND(('TM1.5SynPop_forCounty_2050'!Y256-'TM1.5SynPop_forCounty_2035'!Y256)*5/15+'TM1.5SynPop_forCounty_2035'!Y256,0)</f>
        <v>2574</v>
      </c>
      <c r="Z256">
        <f>ROUND(('TM1.5SynPop_forCounty_2050'!Z256-'TM1.5SynPop_forCounty_2035'!Z256)*5/15+'TM1.5SynPop_forCounty_2035'!Z256,0)</f>
        <v>2771</v>
      </c>
      <c r="AA256">
        <f>ROUND(('TM1.5SynPop_forCounty_2050'!AA256-'TM1.5SynPop_forCounty_2035'!AA256)*5/15+'TM1.5SynPop_forCounty_2035'!AA256,0)</f>
        <v>184</v>
      </c>
    </row>
    <row r="257" spans="1:27">
      <c r="A257">
        <f>VLOOKUP(B257,xwalk!$A$2:$D$1455,4,FALSE)</f>
        <v>2</v>
      </c>
      <c r="B257">
        <v>257</v>
      </c>
      <c r="C257">
        <f>ROUND(('TM1.5SynPop_forCounty_2050'!C257-'TM1.5SynPop_forCounty_2035'!C257)*5/15+'TM1.5SynPop_forCounty_2035'!C257,0)</f>
        <v>5409</v>
      </c>
      <c r="D257">
        <f>ROUND(('TM1.5SynPop_forCounty_2050'!D257-'TM1.5SynPop_forCounty_2035'!D257)*5/15+'TM1.5SynPop_forCounty_2035'!D257,0)</f>
        <v>95</v>
      </c>
      <c r="E257">
        <f>ROUND(('TM1.5SynPop_forCounty_2050'!E257-'TM1.5SynPop_forCounty_2035'!E257)*5/15+'TM1.5SynPop_forCounty_2035'!E257,0)</f>
        <v>315</v>
      </c>
      <c r="F257">
        <f>ROUND(('TM1.5SynPop_forCounty_2050'!F257-'TM1.5SynPop_forCounty_2035'!F257)*5/15+'TM1.5SynPop_forCounty_2035'!F257,0)</f>
        <v>353</v>
      </c>
      <c r="G257">
        <f>ROUND(('TM1.5SynPop_forCounty_2050'!G257-'TM1.5SynPop_forCounty_2035'!G257)*5/15+'TM1.5SynPop_forCounty_2035'!G257,0)</f>
        <v>216</v>
      </c>
      <c r="H257">
        <f>ROUND(('TM1.5SynPop_forCounty_2050'!H257-'TM1.5SynPop_forCounty_2035'!H257)*5/15+'TM1.5SynPop_forCounty_2035'!H257,0)</f>
        <v>306</v>
      </c>
      <c r="I257">
        <f>ROUND(('TM1.5SynPop_forCounty_2050'!I257-'TM1.5SynPop_forCounty_2035'!I257)*5/15+'TM1.5SynPop_forCounty_2035'!I257,0)</f>
        <v>419</v>
      </c>
      <c r="J257">
        <f>ROUND(('TM1.5SynPop_forCounty_2050'!J257-'TM1.5SynPop_forCounty_2035'!J257)*5/15+'TM1.5SynPop_forCounty_2035'!J257,0)</f>
        <v>1073</v>
      </c>
      <c r="K257">
        <f>ROUND(('TM1.5SynPop_forCounty_2050'!K257-'TM1.5SynPop_forCounty_2035'!K257)*5/15+'TM1.5SynPop_forCounty_2035'!K257,0)</f>
        <v>1174</v>
      </c>
      <c r="L257">
        <f>ROUND(('TM1.5SynPop_forCounty_2050'!L257-'TM1.5SynPop_forCounty_2035'!L257)*5/15+'TM1.5SynPop_forCounty_2035'!L257,0)</f>
        <v>844</v>
      </c>
      <c r="M257">
        <f>ROUND(('TM1.5SynPop_forCounty_2050'!M257-'TM1.5SynPop_forCounty_2035'!M257)*5/15+'TM1.5SynPop_forCounty_2035'!M257,0)</f>
        <v>297</v>
      </c>
      <c r="N257">
        <f>ROUND(('TM1.5SynPop_forCounty_2050'!N257-'TM1.5SynPop_forCounty_2035'!N257)*5/15+'TM1.5SynPop_forCounty_2035'!N257,0)</f>
        <v>366</v>
      </c>
      <c r="O257">
        <f>ROUND(('TM1.5SynPop_forCounty_2050'!O257-'TM1.5SynPop_forCounty_2035'!O257)*5/15+'TM1.5SynPop_forCounty_2035'!O257,0)</f>
        <v>935</v>
      </c>
      <c r="P257">
        <f>ROUND(('TM1.5SynPop_forCounty_2050'!P257-'TM1.5SynPop_forCounty_2035'!P257)*5/15+'TM1.5SynPop_forCounty_2035'!P257,0)</f>
        <v>757</v>
      </c>
      <c r="Q257">
        <f>ROUND(('TM1.5SynPop_forCounty_2050'!Q257-'TM1.5SynPop_forCounty_2035'!Q257)*5/15+'TM1.5SynPop_forCounty_2035'!Q257,0)</f>
        <v>513</v>
      </c>
      <c r="R257">
        <f>ROUND(('TM1.5SynPop_forCounty_2050'!R257-'TM1.5SynPop_forCounty_2035'!R257)*5/15+'TM1.5SynPop_forCounty_2035'!R257,0)</f>
        <v>476</v>
      </c>
      <c r="S257">
        <f>ROUND(('TM1.5SynPop_forCounty_2050'!S257-'TM1.5SynPop_forCounty_2035'!S257)*5/15+'TM1.5SynPop_forCounty_2035'!S257,0)</f>
        <v>5504</v>
      </c>
      <c r="T257">
        <f>ROUND(('TM1.5SynPop_forCounty_2050'!T257-'TM1.5SynPop_forCounty_2035'!T257)*5/15+'TM1.5SynPop_forCounty_2035'!T257,0)</f>
        <v>146</v>
      </c>
      <c r="U257">
        <f>ROUND(('TM1.5SynPop_forCounty_2050'!U257-'TM1.5SynPop_forCounty_2035'!U257)*5/15+'TM1.5SynPop_forCounty_2035'!U257,0)</f>
        <v>406</v>
      </c>
      <c r="V257">
        <f>ROUND(('TM1.5SynPop_forCounty_2050'!V257-'TM1.5SynPop_forCounty_2035'!V257)*5/15+'TM1.5SynPop_forCounty_2035'!V257,0)</f>
        <v>291</v>
      </c>
      <c r="W257">
        <f>ROUND(('TM1.5SynPop_forCounty_2050'!W257-'TM1.5SynPop_forCounty_2035'!W257)*5/15+'TM1.5SynPop_forCounty_2035'!W257,0)</f>
        <v>854</v>
      </c>
      <c r="X257">
        <f>ROUND(('TM1.5SynPop_forCounty_2050'!X257-'TM1.5SynPop_forCounty_2035'!X257)*5/15+'TM1.5SynPop_forCounty_2035'!X257,0)</f>
        <v>1615</v>
      </c>
      <c r="Y257">
        <f>ROUND(('TM1.5SynPop_forCounty_2050'!Y257-'TM1.5SynPop_forCounty_2035'!Y257)*5/15+'TM1.5SynPop_forCounty_2035'!Y257,0)</f>
        <v>2191</v>
      </c>
      <c r="Z257">
        <f>ROUND(('TM1.5SynPop_forCounty_2050'!Z257-'TM1.5SynPop_forCounty_2035'!Z257)*5/15+'TM1.5SynPop_forCounty_2035'!Z257,0)</f>
        <v>2674</v>
      </c>
      <c r="AA257">
        <f>ROUND(('TM1.5SynPop_forCounty_2050'!AA257-'TM1.5SynPop_forCounty_2035'!AA257)*5/15+'TM1.5SynPop_forCounty_2035'!AA257,0)</f>
        <v>342</v>
      </c>
    </row>
    <row r="258" spans="1:27">
      <c r="A258">
        <f>VLOOKUP(B258,xwalk!$A$2:$D$1455,4,FALSE)</f>
        <v>2</v>
      </c>
      <c r="B258">
        <v>258</v>
      </c>
      <c r="C258">
        <f>ROUND(('TM1.5SynPop_forCounty_2050'!C258-'TM1.5SynPop_forCounty_2035'!C258)*5/15+'TM1.5SynPop_forCounty_2035'!C258,0)</f>
        <v>6162</v>
      </c>
      <c r="D258">
        <f>ROUND(('TM1.5SynPop_forCounty_2050'!D258-'TM1.5SynPop_forCounty_2035'!D258)*5/15+'TM1.5SynPop_forCounty_2035'!D258,0)</f>
        <v>50</v>
      </c>
      <c r="E258">
        <f>ROUND(('TM1.5SynPop_forCounty_2050'!E258-'TM1.5SynPop_forCounty_2035'!E258)*5/15+'TM1.5SynPop_forCounty_2035'!E258,0)</f>
        <v>418</v>
      </c>
      <c r="F258">
        <f>ROUND(('TM1.5SynPop_forCounty_2050'!F258-'TM1.5SynPop_forCounty_2035'!F258)*5/15+'TM1.5SynPop_forCounty_2035'!F258,0)</f>
        <v>584</v>
      </c>
      <c r="G258">
        <f>ROUND(('TM1.5SynPop_forCounty_2050'!G258-'TM1.5SynPop_forCounty_2035'!G258)*5/15+'TM1.5SynPop_forCounty_2035'!G258,0)</f>
        <v>256</v>
      </c>
      <c r="H258">
        <f>ROUND(('TM1.5SynPop_forCounty_2050'!H258-'TM1.5SynPop_forCounty_2035'!H258)*5/15+'TM1.5SynPop_forCounty_2035'!H258,0)</f>
        <v>376</v>
      </c>
      <c r="I258">
        <f>ROUND(('TM1.5SynPop_forCounty_2050'!I258-'TM1.5SynPop_forCounty_2035'!I258)*5/15+'TM1.5SynPop_forCounty_2035'!I258,0)</f>
        <v>393</v>
      </c>
      <c r="J258">
        <f>ROUND(('TM1.5SynPop_forCounty_2050'!J258-'TM1.5SynPop_forCounty_2035'!J258)*5/15+'TM1.5SynPop_forCounty_2035'!J258,0)</f>
        <v>929</v>
      </c>
      <c r="K258">
        <f>ROUND(('TM1.5SynPop_forCounty_2050'!K258-'TM1.5SynPop_forCounty_2035'!K258)*5/15+'TM1.5SynPop_forCounty_2035'!K258,0)</f>
        <v>1205</v>
      </c>
      <c r="L258">
        <f>ROUND(('TM1.5SynPop_forCounty_2050'!L258-'TM1.5SynPop_forCounty_2035'!L258)*5/15+'TM1.5SynPop_forCounty_2035'!L258,0)</f>
        <v>914</v>
      </c>
      <c r="M258">
        <f>ROUND(('TM1.5SynPop_forCounty_2050'!M258-'TM1.5SynPop_forCounty_2035'!M258)*5/15+'TM1.5SynPop_forCounty_2035'!M258,0)</f>
        <v>378</v>
      </c>
      <c r="N258">
        <f>ROUND(('TM1.5SynPop_forCounty_2050'!N258-'TM1.5SynPop_forCounty_2035'!N258)*5/15+'TM1.5SynPop_forCounty_2035'!N258,0)</f>
        <v>458</v>
      </c>
      <c r="O258">
        <f>ROUND(('TM1.5SynPop_forCounty_2050'!O258-'TM1.5SynPop_forCounty_2035'!O258)*5/15+'TM1.5SynPop_forCounty_2035'!O258,0)</f>
        <v>829</v>
      </c>
      <c r="P258">
        <f>ROUND(('TM1.5SynPop_forCounty_2050'!P258-'TM1.5SynPop_forCounty_2035'!P258)*5/15+'TM1.5SynPop_forCounty_2035'!P258,0)</f>
        <v>929</v>
      </c>
      <c r="Q258">
        <f>ROUND(('TM1.5SynPop_forCounty_2050'!Q258-'TM1.5SynPop_forCounty_2035'!Q258)*5/15+'TM1.5SynPop_forCounty_2035'!Q258,0)</f>
        <v>627</v>
      </c>
      <c r="R258">
        <f>ROUND(('TM1.5SynPop_forCounty_2050'!R258-'TM1.5SynPop_forCounty_2035'!R258)*5/15+'TM1.5SynPop_forCounty_2035'!R258,0)</f>
        <v>571</v>
      </c>
      <c r="S258">
        <f>ROUND(('TM1.5SynPop_forCounty_2050'!S258-'TM1.5SynPop_forCounty_2035'!S258)*5/15+'TM1.5SynPop_forCounty_2035'!S258,0)</f>
        <v>6212</v>
      </c>
      <c r="T258">
        <f>ROUND(('TM1.5SynPop_forCounty_2050'!T258-'TM1.5SynPop_forCounty_2035'!T258)*5/15+'TM1.5SynPop_forCounty_2035'!T258,0)</f>
        <v>174</v>
      </c>
      <c r="U258">
        <f>ROUND(('TM1.5SynPop_forCounty_2050'!U258-'TM1.5SynPop_forCounty_2035'!U258)*5/15+'TM1.5SynPop_forCounty_2035'!U258,0)</f>
        <v>384</v>
      </c>
      <c r="V258">
        <f>ROUND(('TM1.5SynPop_forCounty_2050'!V258-'TM1.5SynPop_forCounty_2035'!V258)*5/15+'TM1.5SynPop_forCounty_2035'!V258,0)</f>
        <v>372</v>
      </c>
      <c r="W258">
        <f>ROUND(('TM1.5SynPop_forCounty_2050'!W258-'TM1.5SynPop_forCounty_2035'!W258)*5/15+'TM1.5SynPop_forCounty_2035'!W258,0)</f>
        <v>1309</v>
      </c>
      <c r="X258">
        <f>ROUND(('TM1.5SynPop_forCounty_2050'!X258-'TM1.5SynPop_forCounty_2035'!X258)*5/15+'TM1.5SynPop_forCounty_2035'!X258,0)</f>
        <v>2000</v>
      </c>
      <c r="Y258">
        <f>ROUND(('TM1.5SynPop_forCounty_2050'!Y258-'TM1.5SynPop_forCounty_2035'!Y258)*5/15+'TM1.5SynPop_forCounty_2035'!Y258,0)</f>
        <v>1974</v>
      </c>
      <c r="Z258">
        <f>ROUND(('TM1.5SynPop_forCounty_2050'!Z258-'TM1.5SynPop_forCounty_2035'!Z258)*5/15+'TM1.5SynPop_forCounty_2035'!Z258,0)</f>
        <v>3276</v>
      </c>
      <c r="AA258">
        <f>ROUND(('TM1.5SynPop_forCounty_2050'!AA258-'TM1.5SynPop_forCounty_2035'!AA258)*5/15+'TM1.5SynPop_forCounty_2035'!AA258,0)</f>
        <v>366</v>
      </c>
    </row>
    <row r="259" spans="1:27">
      <c r="A259">
        <f>VLOOKUP(B259,xwalk!$A$2:$D$1455,4,FALSE)</f>
        <v>2</v>
      </c>
      <c r="B259">
        <v>259</v>
      </c>
      <c r="C259">
        <f>ROUND(('TM1.5SynPop_forCounty_2050'!C259-'TM1.5SynPop_forCounty_2035'!C259)*5/15+'TM1.5SynPop_forCounty_2035'!C259,0)</f>
        <v>4662</v>
      </c>
      <c r="D259">
        <f>ROUND(('TM1.5SynPop_forCounty_2050'!D259-'TM1.5SynPop_forCounty_2035'!D259)*5/15+'TM1.5SynPop_forCounty_2035'!D259,0)</f>
        <v>203</v>
      </c>
      <c r="E259">
        <f>ROUND(('TM1.5SynPop_forCounty_2050'!E259-'TM1.5SynPop_forCounty_2035'!E259)*5/15+'TM1.5SynPop_forCounty_2035'!E259,0)</f>
        <v>115</v>
      </c>
      <c r="F259">
        <f>ROUND(('TM1.5SynPop_forCounty_2050'!F259-'TM1.5SynPop_forCounty_2035'!F259)*5/15+'TM1.5SynPop_forCounty_2035'!F259,0)</f>
        <v>161</v>
      </c>
      <c r="G259">
        <f>ROUND(('TM1.5SynPop_forCounty_2050'!G259-'TM1.5SynPop_forCounty_2035'!G259)*5/15+'TM1.5SynPop_forCounty_2035'!G259,0)</f>
        <v>228</v>
      </c>
      <c r="H259">
        <f>ROUND(('TM1.5SynPop_forCounty_2050'!H259-'TM1.5SynPop_forCounty_2035'!H259)*5/15+'TM1.5SynPop_forCounty_2035'!H259,0)</f>
        <v>375</v>
      </c>
      <c r="I259">
        <f>ROUND(('TM1.5SynPop_forCounty_2050'!I259-'TM1.5SynPop_forCounty_2035'!I259)*5/15+'TM1.5SynPop_forCounty_2035'!I259,0)</f>
        <v>409</v>
      </c>
      <c r="J259">
        <f>ROUND(('TM1.5SynPop_forCounty_2050'!J259-'TM1.5SynPop_forCounty_2035'!J259)*5/15+'TM1.5SynPop_forCounty_2035'!J259,0)</f>
        <v>847</v>
      </c>
      <c r="K259">
        <f>ROUND(('TM1.5SynPop_forCounty_2050'!K259-'TM1.5SynPop_forCounty_2035'!K259)*5/15+'TM1.5SynPop_forCounty_2035'!K259,0)</f>
        <v>837</v>
      </c>
      <c r="L259">
        <f>ROUND(('TM1.5SynPop_forCounty_2050'!L259-'TM1.5SynPop_forCounty_2035'!L259)*5/15+'TM1.5SynPop_forCounty_2035'!L259,0)</f>
        <v>613</v>
      </c>
      <c r="M259">
        <f>ROUND(('TM1.5SynPop_forCounty_2050'!M259-'TM1.5SynPop_forCounty_2035'!M259)*5/15+'TM1.5SynPop_forCounty_2035'!M259,0)</f>
        <v>256</v>
      </c>
      <c r="N259">
        <f>ROUND(('TM1.5SynPop_forCounty_2050'!N259-'TM1.5SynPop_forCounty_2035'!N259)*5/15+'TM1.5SynPop_forCounty_2035'!N259,0)</f>
        <v>430</v>
      </c>
      <c r="O259">
        <f>ROUND(('TM1.5SynPop_forCounty_2050'!O259-'TM1.5SynPop_forCounty_2035'!O259)*5/15+'TM1.5SynPop_forCounty_2035'!O259,0)</f>
        <v>478</v>
      </c>
      <c r="P259">
        <f>ROUND(('TM1.5SynPop_forCounty_2050'!P259-'TM1.5SynPop_forCounty_2035'!P259)*5/15+'TM1.5SynPop_forCounty_2035'!P259,0)</f>
        <v>724</v>
      </c>
      <c r="Q259">
        <f>ROUND(('TM1.5SynPop_forCounty_2050'!Q259-'TM1.5SynPop_forCounty_2035'!Q259)*5/15+'TM1.5SynPop_forCounty_2035'!Q259,0)</f>
        <v>588</v>
      </c>
      <c r="R259">
        <f>ROUND(('TM1.5SynPop_forCounty_2050'!R259-'TM1.5SynPop_forCounty_2035'!R259)*5/15+'TM1.5SynPop_forCounty_2035'!R259,0)</f>
        <v>346</v>
      </c>
      <c r="S259">
        <f>ROUND(('TM1.5SynPop_forCounty_2050'!S259-'TM1.5SynPop_forCounty_2035'!S259)*5/15+'TM1.5SynPop_forCounty_2035'!S259,0)</f>
        <v>4865</v>
      </c>
      <c r="T259">
        <f>ROUND(('TM1.5SynPop_forCounty_2050'!T259-'TM1.5SynPop_forCounty_2035'!T259)*5/15+'TM1.5SynPop_forCounty_2035'!T259,0)</f>
        <v>188</v>
      </c>
      <c r="U259">
        <f>ROUND(('TM1.5SynPop_forCounty_2050'!U259-'TM1.5SynPop_forCounty_2035'!U259)*5/15+'TM1.5SynPop_forCounty_2035'!U259,0)</f>
        <v>427</v>
      </c>
      <c r="V259">
        <f>ROUND(('TM1.5SynPop_forCounty_2050'!V259-'TM1.5SynPop_forCounty_2035'!V259)*5/15+'TM1.5SynPop_forCounty_2035'!V259,0)</f>
        <v>334</v>
      </c>
      <c r="W259">
        <f>ROUND(('TM1.5SynPop_forCounty_2050'!W259-'TM1.5SynPop_forCounty_2035'!W259)*5/15+'TM1.5SynPop_forCounty_2035'!W259,0)</f>
        <v>922</v>
      </c>
      <c r="X259">
        <f>ROUND(('TM1.5SynPop_forCounty_2050'!X259-'TM1.5SynPop_forCounty_2035'!X259)*5/15+'TM1.5SynPop_forCounty_2035'!X259,0)</f>
        <v>1596</v>
      </c>
      <c r="Y259">
        <f>ROUND(('TM1.5SynPop_forCounty_2050'!Y259-'TM1.5SynPop_forCounty_2035'!Y259)*5/15+'TM1.5SynPop_forCounty_2035'!Y259,0)</f>
        <v>1398</v>
      </c>
      <c r="Z259">
        <f>ROUND(('TM1.5SynPop_forCounty_2050'!Z259-'TM1.5SynPop_forCounty_2035'!Z259)*5/15+'TM1.5SynPop_forCounty_2035'!Z259,0)</f>
        <v>2714</v>
      </c>
      <c r="AA259">
        <f>ROUND(('TM1.5SynPop_forCounty_2050'!AA259-'TM1.5SynPop_forCounty_2035'!AA259)*5/15+'TM1.5SynPop_forCounty_2035'!AA259,0)</f>
        <v>336</v>
      </c>
    </row>
    <row r="260" spans="1:27">
      <c r="A260">
        <f>VLOOKUP(B260,xwalk!$A$2:$D$1455,4,FALSE)</f>
        <v>2</v>
      </c>
      <c r="B260">
        <v>260</v>
      </c>
      <c r="C260">
        <f>ROUND(('TM1.5SynPop_forCounty_2050'!C260-'TM1.5SynPop_forCounty_2035'!C260)*5/15+'TM1.5SynPop_forCounty_2035'!C260,0)</f>
        <v>7189</v>
      </c>
      <c r="D260">
        <f>ROUND(('TM1.5SynPop_forCounty_2050'!D260-'TM1.5SynPop_forCounty_2035'!D260)*5/15+'TM1.5SynPop_forCounty_2035'!D260,0)</f>
        <v>170</v>
      </c>
      <c r="E260">
        <f>ROUND(('TM1.5SynPop_forCounty_2050'!E260-'TM1.5SynPop_forCounty_2035'!E260)*5/15+'TM1.5SynPop_forCounty_2035'!E260,0)</f>
        <v>114</v>
      </c>
      <c r="F260">
        <f>ROUND(('TM1.5SynPop_forCounty_2050'!F260-'TM1.5SynPop_forCounty_2035'!F260)*5/15+'TM1.5SynPop_forCounty_2035'!F260,0)</f>
        <v>228</v>
      </c>
      <c r="G260">
        <f>ROUND(('TM1.5SynPop_forCounty_2050'!G260-'TM1.5SynPop_forCounty_2035'!G260)*5/15+'TM1.5SynPop_forCounty_2035'!G260,0)</f>
        <v>243</v>
      </c>
      <c r="H260">
        <f>ROUND(('TM1.5SynPop_forCounty_2050'!H260-'TM1.5SynPop_forCounty_2035'!H260)*5/15+'TM1.5SynPop_forCounty_2035'!H260,0)</f>
        <v>347</v>
      </c>
      <c r="I260">
        <f>ROUND(('TM1.5SynPop_forCounty_2050'!I260-'TM1.5SynPop_forCounty_2035'!I260)*5/15+'TM1.5SynPop_forCounty_2035'!I260,0)</f>
        <v>413</v>
      </c>
      <c r="J260">
        <f>ROUND(('TM1.5SynPop_forCounty_2050'!J260-'TM1.5SynPop_forCounty_2035'!J260)*5/15+'TM1.5SynPop_forCounty_2035'!J260,0)</f>
        <v>918</v>
      </c>
      <c r="K260">
        <f>ROUND(('TM1.5SynPop_forCounty_2050'!K260-'TM1.5SynPop_forCounty_2035'!K260)*5/15+'TM1.5SynPop_forCounty_2035'!K260,0)</f>
        <v>408</v>
      </c>
      <c r="L260">
        <f>ROUND(('TM1.5SynPop_forCounty_2050'!L260-'TM1.5SynPop_forCounty_2035'!L260)*5/15+'TM1.5SynPop_forCounty_2035'!L260,0)</f>
        <v>535</v>
      </c>
      <c r="M260">
        <f>ROUND(('TM1.5SynPop_forCounty_2050'!M260-'TM1.5SynPop_forCounty_2035'!M260)*5/15+'TM1.5SynPop_forCounty_2035'!M260,0)</f>
        <v>329</v>
      </c>
      <c r="N260">
        <f>ROUND(('TM1.5SynPop_forCounty_2050'!N260-'TM1.5SynPop_forCounty_2035'!N260)*5/15+'TM1.5SynPop_forCounty_2035'!N260,0)</f>
        <v>991</v>
      </c>
      <c r="O260">
        <f>ROUND(('TM1.5SynPop_forCounty_2050'!O260-'TM1.5SynPop_forCounty_2035'!O260)*5/15+'TM1.5SynPop_forCounty_2035'!O260,0)</f>
        <v>240</v>
      </c>
      <c r="P260">
        <f>ROUND(('TM1.5SynPop_forCounty_2050'!P260-'TM1.5SynPop_forCounty_2035'!P260)*5/15+'TM1.5SynPop_forCounty_2035'!P260,0)</f>
        <v>544</v>
      </c>
      <c r="Q260">
        <f>ROUND(('TM1.5SynPop_forCounty_2050'!Q260-'TM1.5SynPop_forCounty_2035'!Q260)*5/15+'TM1.5SynPop_forCounty_2035'!Q260,0)</f>
        <v>559</v>
      </c>
      <c r="R260">
        <f>ROUND(('TM1.5SynPop_forCounty_2050'!R260-'TM1.5SynPop_forCounty_2035'!R260)*5/15+'TM1.5SynPop_forCounty_2035'!R260,0)</f>
        <v>920</v>
      </c>
      <c r="S260">
        <f>ROUND(('TM1.5SynPop_forCounty_2050'!S260-'TM1.5SynPop_forCounty_2035'!S260)*5/15+'TM1.5SynPop_forCounty_2035'!S260,0)</f>
        <v>7359</v>
      </c>
      <c r="T260">
        <f>ROUND(('TM1.5SynPop_forCounty_2050'!T260-'TM1.5SynPop_forCounty_2035'!T260)*5/15+'TM1.5SynPop_forCounty_2035'!T260,0)</f>
        <v>403</v>
      </c>
      <c r="U260">
        <f>ROUND(('TM1.5SynPop_forCounty_2050'!U260-'TM1.5SynPop_forCounty_2035'!U260)*5/15+'TM1.5SynPop_forCounty_2035'!U260,0)</f>
        <v>1197</v>
      </c>
      <c r="V260">
        <f>ROUND(('TM1.5SynPop_forCounty_2050'!V260-'TM1.5SynPop_forCounty_2035'!V260)*5/15+'TM1.5SynPop_forCounty_2035'!V260,0)</f>
        <v>778</v>
      </c>
      <c r="W260">
        <f>ROUND(('TM1.5SynPop_forCounty_2050'!W260-'TM1.5SynPop_forCounty_2035'!W260)*5/15+'TM1.5SynPop_forCounty_2035'!W260,0)</f>
        <v>1197</v>
      </c>
      <c r="X260">
        <f>ROUND(('TM1.5SynPop_forCounty_2050'!X260-'TM1.5SynPop_forCounty_2035'!X260)*5/15+'TM1.5SynPop_forCounty_2035'!X260,0)</f>
        <v>2588</v>
      </c>
      <c r="Y260">
        <f>ROUND(('TM1.5SynPop_forCounty_2050'!Y260-'TM1.5SynPop_forCounty_2035'!Y260)*5/15+'TM1.5SynPop_forCounty_2035'!Y260,0)</f>
        <v>1197</v>
      </c>
      <c r="Z260">
        <f>ROUND(('TM1.5SynPop_forCounty_2050'!Z260-'TM1.5SynPop_forCounty_2035'!Z260)*5/15+'TM1.5SynPop_forCounty_2035'!Z260,0)</f>
        <v>3986</v>
      </c>
      <c r="AA260">
        <f>ROUND(('TM1.5SynPop_forCounty_2050'!AA260-'TM1.5SynPop_forCounty_2035'!AA260)*5/15+'TM1.5SynPop_forCounty_2035'!AA260,0)</f>
        <v>946</v>
      </c>
    </row>
    <row r="261" spans="1:27">
      <c r="A261">
        <f>VLOOKUP(B261,xwalk!$A$2:$D$1455,4,FALSE)</f>
        <v>2</v>
      </c>
      <c r="B261">
        <v>261</v>
      </c>
      <c r="C261">
        <f>ROUND(('TM1.5SynPop_forCounty_2050'!C261-'TM1.5SynPop_forCounty_2035'!C261)*5/15+'TM1.5SynPop_forCounty_2035'!C261,0)</f>
        <v>4024</v>
      </c>
      <c r="D261">
        <f>ROUND(('TM1.5SynPop_forCounty_2050'!D261-'TM1.5SynPop_forCounty_2035'!D261)*5/15+'TM1.5SynPop_forCounty_2035'!D261,0)</f>
        <v>19</v>
      </c>
      <c r="E261">
        <f>ROUND(('TM1.5SynPop_forCounty_2050'!E261-'TM1.5SynPop_forCounty_2035'!E261)*5/15+'TM1.5SynPop_forCounty_2035'!E261,0)</f>
        <v>23</v>
      </c>
      <c r="F261">
        <f>ROUND(('TM1.5SynPop_forCounty_2050'!F261-'TM1.5SynPop_forCounty_2035'!F261)*5/15+'TM1.5SynPop_forCounty_2035'!F261,0)</f>
        <v>63</v>
      </c>
      <c r="G261">
        <f>ROUND(('TM1.5SynPop_forCounty_2050'!G261-'TM1.5SynPop_forCounty_2035'!G261)*5/15+'TM1.5SynPop_forCounty_2035'!G261,0)</f>
        <v>135</v>
      </c>
      <c r="H261">
        <f>ROUND(('TM1.5SynPop_forCounty_2050'!H261-'TM1.5SynPop_forCounty_2035'!H261)*5/15+'TM1.5SynPop_forCounty_2035'!H261,0)</f>
        <v>231</v>
      </c>
      <c r="I261">
        <f>ROUND(('TM1.5SynPop_forCounty_2050'!I261-'TM1.5SynPop_forCounty_2035'!I261)*5/15+'TM1.5SynPop_forCounty_2035'!I261,0)</f>
        <v>268</v>
      </c>
      <c r="J261">
        <f>ROUND(('TM1.5SynPop_forCounty_2050'!J261-'TM1.5SynPop_forCounty_2035'!J261)*5/15+'TM1.5SynPop_forCounty_2035'!J261,0)</f>
        <v>681</v>
      </c>
      <c r="K261">
        <f>ROUND(('TM1.5SynPop_forCounty_2050'!K261-'TM1.5SynPop_forCounty_2035'!K261)*5/15+'TM1.5SynPop_forCounty_2035'!K261,0)</f>
        <v>260</v>
      </c>
      <c r="L261">
        <f>ROUND(('TM1.5SynPop_forCounty_2050'!L261-'TM1.5SynPop_forCounty_2035'!L261)*5/15+'TM1.5SynPop_forCounty_2035'!L261,0)</f>
        <v>395</v>
      </c>
      <c r="M261">
        <f>ROUND(('TM1.5SynPop_forCounty_2050'!M261-'TM1.5SynPop_forCounty_2035'!M261)*5/15+'TM1.5SynPop_forCounty_2035'!M261,0)</f>
        <v>255</v>
      </c>
      <c r="N261">
        <f>ROUND(('TM1.5SynPop_forCounty_2050'!N261-'TM1.5SynPop_forCounty_2035'!N261)*5/15+'TM1.5SynPop_forCounty_2035'!N261,0)</f>
        <v>493</v>
      </c>
      <c r="O261">
        <f>ROUND(('TM1.5SynPop_forCounty_2050'!O261-'TM1.5SynPop_forCounty_2035'!O261)*5/15+'TM1.5SynPop_forCounty_2035'!O261,0)</f>
        <v>151</v>
      </c>
      <c r="P261">
        <f>ROUND(('TM1.5SynPop_forCounty_2050'!P261-'TM1.5SynPop_forCounty_2035'!P261)*5/15+'TM1.5SynPop_forCounty_2035'!P261,0)</f>
        <v>367</v>
      </c>
      <c r="Q261">
        <f>ROUND(('TM1.5SynPop_forCounty_2050'!Q261-'TM1.5SynPop_forCounty_2035'!Q261)*5/15+'TM1.5SynPop_forCounty_2035'!Q261,0)</f>
        <v>564</v>
      </c>
      <c r="R261">
        <f>ROUND(('TM1.5SynPop_forCounty_2050'!R261-'TM1.5SynPop_forCounty_2035'!R261)*5/15+'TM1.5SynPop_forCounty_2035'!R261,0)</f>
        <v>321</v>
      </c>
      <c r="S261">
        <f>ROUND(('TM1.5SynPop_forCounty_2050'!S261-'TM1.5SynPop_forCounty_2035'!S261)*5/15+'TM1.5SynPop_forCounty_2035'!S261,0)</f>
        <v>4043</v>
      </c>
      <c r="T261">
        <f>ROUND(('TM1.5SynPop_forCounty_2050'!T261-'TM1.5SynPop_forCounty_2035'!T261)*5/15+'TM1.5SynPop_forCounty_2035'!T261,0)</f>
        <v>204</v>
      </c>
      <c r="U261">
        <f>ROUND(('TM1.5SynPop_forCounty_2050'!U261-'TM1.5SynPop_forCounty_2035'!U261)*5/15+'TM1.5SynPop_forCounty_2035'!U261,0)</f>
        <v>610</v>
      </c>
      <c r="V261">
        <f>ROUND(('TM1.5SynPop_forCounty_2050'!V261-'TM1.5SynPop_forCounty_2035'!V261)*5/15+'TM1.5SynPop_forCounty_2035'!V261,0)</f>
        <v>322</v>
      </c>
      <c r="W261">
        <f>ROUND(('TM1.5SynPop_forCounty_2050'!W261-'TM1.5SynPop_forCounty_2035'!W261)*5/15+'TM1.5SynPop_forCounty_2035'!W261,0)</f>
        <v>655</v>
      </c>
      <c r="X261">
        <f>ROUND(('TM1.5SynPop_forCounty_2050'!X261-'TM1.5SynPop_forCounty_2035'!X261)*5/15+'TM1.5SynPop_forCounty_2035'!X261,0)</f>
        <v>1519</v>
      </c>
      <c r="Y261">
        <f>ROUND(('TM1.5SynPop_forCounty_2050'!Y261-'TM1.5SynPop_forCounty_2035'!Y261)*5/15+'TM1.5SynPop_forCounty_2035'!Y261,0)</f>
        <v>732</v>
      </c>
      <c r="Z261">
        <f>ROUND(('TM1.5SynPop_forCounty_2050'!Z261-'TM1.5SynPop_forCounty_2035'!Z261)*5/15+'TM1.5SynPop_forCounty_2035'!Z261,0)</f>
        <v>2204</v>
      </c>
      <c r="AA261">
        <f>ROUND(('TM1.5SynPop_forCounty_2050'!AA261-'TM1.5SynPop_forCounty_2035'!AA261)*5/15+'TM1.5SynPop_forCounty_2035'!AA261,0)</f>
        <v>485</v>
      </c>
    </row>
    <row r="262" spans="1:27">
      <c r="A262">
        <f>VLOOKUP(B262,xwalk!$A$2:$D$1455,4,FALSE)</f>
        <v>2</v>
      </c>
      <c r="B262">
        <v>262</v>
      </c>
      <c r="C262">
        <f>ROUND(('TM1.5SynPop_forCounty_2050'!C262-'TM1.5SynPop_forCounty_2035'!C262)*5/15+'TM1.5SynPop_forCounty_2035'!C262,0)</f>
        <v>3881</v>
      </c>
      <c r="D262">
        <f>ROUND(('TM1.5SynPop_forCounty_2050'!D262-'TM1.5SynPop_forCounty_2035'!D262)*5/15+'TM1.5SynPop_forCounty_2035'!D262,0)</f>
        <v>133</v>
      </c>
      <c r="E262">
        <f>ROUND(('TM1.5SynPop_forCounty_2050'!E262-'TM1.5SynPop_forCounty_2035'!E262)*5/15+'TM1.5SynPop_forCounty_2035'!E262,0)</f>
        <v>24</v>
      </c>
      <c r="F262">
        <f>ROUND(('TM1.5SynPop_forCounty_2050'!F262-'TM1.5SynPop_forCounty_2035'!F262)*5/15+'TM1.5SynPop_forCounty_2035'!F262,0)</f>
        <v>47</v>
      </c>
      <c r="G262">
        <f>ROUND(('TM1.5SynPop_forCounty_2050'!G262-'TM1.5SynPop_forCounty_2035'!G262)*5/15+'TM1.5SynPop_forCounty_2035'!G262,0)</f>
        <v>123</v>
      </c>
      <c r="H262">
        <f>ROUND(('TM1.5SynPop_forCounty_2050'!H262-'TM1.5SynPop_forCounty_2035'!H262)*5/15+'TM1.5SynPop_forCounty_2035'!H262,0)</f>
        <v>166</v>
      </c>
      <c r="I262">
        <f>ROUND(('TM1.5SynPop_forCounty_2050'!I262-'TM1.5SynPop_forCounty_2035'!I262)*5/15+'TM1.5SynPop_forCounty_2035'!I262,0)</f>
        <v>259</v>
      </c>
      <c r="J262">
        <f>ROUND(('TM1.5SynPop_forCounty_2050'!J262-'TM1.5SynPop_forCounty_2035'!J262)*5/15+'TM1.5SynPop_forCounty_2035'!J262,0)</f>
        <v>694</v>
      </c>
      <c r="K262">
        <f>ROUND(('TM1.5SynPop_forCounty_2050'!K262-'TM1.5SynPop_forCounty_2035'!K262)*5/15+'TM1.5SynPop_forCounty_2035'!K262,0)</f>
        <v>225</v>
      </c>
      <c r="L262">
        <f>ROUND(('TM1.5SynPop_forCounty_2050'!L262-'TM1.5SynPop_forCounty_2035'!L262)*5/15+'TM1.5SynPop_forCounty_2035'!L262,0)</f>
        <v>376</v>
      </c>
      <c r="M262">
        <f>ROUND(('TM1.5SynPop_forCounty_2050'!M262-'TM1.5SynPop_forCounty_2035'!M262)*5/15+'TM1.5SynPop_forCounty_2035'!M262,0)</f>
        <v>240</v>
      </c>
      <c r="N262">
        <f>ROUND(('TM1.5SynPop_forCounty_2050'!N262-'TM1.5SynPop_forCounty_2035'!N262)*5/15+'TM1.5SynPop_forCounty_2035'!N262,0)</f>
        <v>473</v>
      </c>
      <c r="O262">
        <f>ROUND(('TM1.5SynPop_forCounty_2050'!O262-'TM1.5SynPop_forCounty_2035'!O262)*5/15+'TM1.5SynPop_forCounty_2035'!O262,0)</f>
        <v>215</v>
      </c>
      <c r="P262">
        <f>ROUND(('TM1.5SynPop_forCounty_2050'!P262-'TM1.5SynPop_forCounty_2035'!P262)*5/15+'TM1.5SynPop_forCounty_2035'!P262,0)</f>
        <v>392</v>
      </c>
      <c r="Q262">
        <f>ROUND(('TM1.5SynPop_forCounty_2050'!Q262-'TM1.5SynPop_forCounty_2035'!Q262)*5/15+'TM1.5SynPop_forCounty_2035'!Q262,0)</f>
        <v>273</v>
      </c>
      <c r="R262">
        <f>ROUND(('TM1.5SynPop_forCounty_2050'!R262-'TM1.5SynPop_forCounty_2035'!R262)*5/15+'TM1.5SynPop_forCounty_2035'!R262,0)</f>
        <v>434</v>
      </c>
      <c r="S262">
        <f>ROUND(('TM1.5SynPop_forCounty_2050'!S262-'TM1.5SynPop_forCounty_2035'!S262)*5/15+'TM1.5SynPop_forCounty_2035'!S262,0)</f>
        <v>4014</v>
      </c>
      <c r="T262">
        <f>ROUND(('TM1.5SynPop_forCounty_2050'!T262-'TM1.5SynPop_forCounty_2035'!T262)*5/15+'TM1.5SynPop_forCounty_2035'!T262,0)</f>
        <v>197</v>
      </c>
      <c r="U262">
        <f>ROUND(('TM1.5SynPop_forCounty_2050'!U262-'TM1.5SynPop_forCounty_2035'!U262)*5/15+'TM1.5SynPop_forCounty_2035'!U262,0)</f>
        <v>596</v>
      </c>
      <c r="V262">
        <f>ROUND(('TM1.5SynPop_forCounty_2050'!V262-'TM1.5SynPop_forCounty_2035'!V262)*5/15+'TM1.5SynPop_forCounty_2035'!V262,0)</f>
        <v>356</v>
      </c>
      <c r="W262">
        <f>ROUND(('TM1.5SynPop_forCounty_2050'!W262-'TM1.5SynPop_forCounty_2035'!W262)*5/15+'TM1.5SynPop_forCounty_2035'!W262,0)</f>
        <v>644</v>
      </c>
      <c r="X262">
        <f>ROUND(('TM1.5SynPop_forCounty_2050'!X262-'TM1.5SynPop_forCounty_2035'!X262)*5/15+'TM1.5SynPop_forCounty_2035'!X262,0)</f>
        <v>1571</v>
      </c>
      <c r="Y262">
        <f>ROUND(('TM1.5SynPop_forCounty_2050'!Y262-'TM1.5SynPop_forCounty_2035'!Y262)*5/15+'TM1.5SynPop_forCounty_2035'!Y262,0)</f>
        <v>650</v>
      </c>
      <c r="Z262">
        <f>ROUND(('TM1.5SynPop_forCounty_2050'!Z262-'TM1.5SynPop_forCounty_2035'!Z262)*5/15+'TM1.5SynPop_forCounty_2035'!Z262,0)</f>
        <v>2146</v>
      </c>
      <c r="AA262">
        <f>ROUND(('TM1.5SynPop_forCounty_2050'!AA262-'TM1.5SynPop_forCounty_2035'!AA262)*5/15+'TM1.5SynPop_forCounty_2035'!AA262,0)</f>
        <v>467</v>
      </c>
    </row>
    <row r="263" spans="1:27">
      <c r="A263">
        <f>VLOOKUP(B263,xwalk!$A$2:$D$1455,4,FALSE)</f>
        <v>2</v>
      </c>
      <c r="B263">
        <v>263</v>
      </c>
      <c r="C263">
        <f>ROUND(('TM1.5SynPop_forCounty_2050'!C263-'TM1.5SynPop_forCounty_2035'!C263)*5/15+'TM1.5SynPop_forCounty_2035'!C263,0)</f>
        <v>2564</v>
      </c>
      <c r="D263">
        <f>ROUND(('TM1.5SynPop_forCounty_2050'!D263-'TM1.5SynPop_forCounty_2035'!D263)*5/15+'TM1.5SynPop_forCounty_2035'!D263,0)</f>
        <v>109</v>
      </c>
      <c r="E263">
        <f>ROUND(('TM1.5SynPop_forCounty_2050'!E263-'TM1.5SynPop_forCounty_2035'!E263)*5/15+'TM1.5SynPop_forCounty_2035'!E263,0)</f>
        <v>14</v>
      </c>
      <c r="F263">
        <f>ROUND(('TM1.5SynPop_forCounty_2050'!F263-'TM1.5SynPop_forCounty_2035'!F263)*5/15+'TM1.5SynPop_forCounty_2035'!F263,0)</f>
        <v>34</v>
      </c>
      <c r="G263">
        <f>ROUND(('TM1.5SynPop_forCounty_2050'!G263-'TM1.5SynPop_forCounty_2035'!G263)*5/15+'TM1.5SynPop_forCounty_2035'!G263,0)</f>
        <v>70</v>
      </c>
      <c r="H263">
        <f>ROUND(('TM1.5SynPop_forCounty_2050'!H263-'TM1.5SynPop_forCounty_2035'!H263)*5/15+'TM1.5SynPop_forCounty_2035'!H263,0)</f>
        <v>86</v>
      </c>
      <c r="I263">
        <f>ROUND(('TM1.5SynPop_forCounty_2050'!I263-'TM1.5SynPop_forCounty_2035'!I263)*5/15+'TM1.5SynPop_forCounty_2035'!I263,0)</f>
        <v>167</v>
      </c>
      <c r="J263">
        <f>ROUND(('TM1.5SynPop_forCounty_2050'!J263-'TM1.5SynPop_forCounty_2035'!J263)*5/15+'TM1.5SynPop_forCounty_2035'!J263,0)</f>
        <v>445</v>
      </c>
      <c r="K263">
        <f>ROUND(('TM1.5SynPop_forCounty_2050'!K263-'TM1.5SynPop_forCounty_2035'!K263)*5/15+'TM1.5SynPop_forCounty_2035'!K263,0)</f>
        <v>119</v>
      </c>
      <c r="L263">
        <f>ROUND(('TM1.5SynPop_forCounty_2050'!L263-'TM1.5SynPop_forCounty_2035'!L263)*5/15+'TM1.5SynPop_forCounty_2035'!L263,0)</f>
        <v>199</v>
      </c>
      <c r="M263">
        <f>ROUND(('TM1.5SynPop_forCounty_2050'!M263-'TM1.5SynPop_forCounty_2035'!M263)*5/15+'TM1.5SynPop_forCounty_2035'!M263,0)</f>
        <v>165</v>
      </c>
      <c r="N263">
        <f>ROUND(('TM1.5SynPop_forCounty_2050'!N263-'TM1.5SynPop_forCounty_2035'!N263)*5/15+'TM1.5SynPop_forCounty_2035'!N263,0)</f>
        <v>333</v>
      </c>
      <c r="O263">
        <f>ROUND(('TM1.5SynPop_forCounty_2050'!O263-'TM1.5SynPop_forCounty_2035'!O263)*5/15+'TM1.5SynPop_forCounty_2035'!O263,0)</f>
        <v>135</v>
      </c>
      <c r="P263">
        <f>ROUND(('TM1.5SynPop_forCounty_2050'!P263-'TM1.5SynPop_forCounty_2035'!P263)*5/15+'TM1.5SynPop_forCounty_2035'!P263,0)</f>
        <v>136</v>
      </c>
      <c r="Q263">
        <f>ROUND(('TM1.5SynPop_forCounty_2050'!Q263-'TM1.5SynPop_forCounty_2035'!Q263)*5/15+'TM1.5SynPop_forCounty_2035'!Q263,0)</f>
        <v>243</v>
      </c>
      <c r="R263">
        <f>ROUND(('TM1.5SynPop_forCounty_2050'!R263-'TM1.5SynPop_forCounty_2035'!R263)*5/15+'TM1.5SynPop_forCounty_2035'!R263,0)</f>
        <v>302</v>
      </c>
      <c r="S263">
        <f>ROUND(('TM1.5SynPop_forCounty_2050'!S263-'TM1.5SynPop_forCounty_2035'!S263)*5/15+'TM1.5SynPop_forCounty_2035'!S263,0)</f>
        <v>2673</v>
      </c>
      <c r="T263">
        <f>ROUND(('TM1.5SynPop_forCounty_2050'!T263-'TM1.5SynPop_forCounty_2035'!T263)*5/15+'TM1.5SynPop_forCounty_2035'!T263,0)</f>
        <v>128</v>
      </c>
      <c r="U263">
        <f>ROUND(('TM1.5SynPop_forCounty_2050'!U263-'TM1.5SynPop_forCounty_2035'!U263)*5/15+'TM1.5SynPop_forCounty_2035'!U263,0)</f>
        <v>376</v>
      </c>
      <c r="V263">
        <f>ROUND(('TM1.5SynPop_forCounty_2050'!V263-'TM1.5SynPop_forCounty_2035'!V263)*5/15+'TM1.5SynPop_forCounty_2035'!V263,0)</f>
        <v>244</v>
      </c>
      <c r="W263">
        <f>ROUND(('TM1.5SynPop_forCounty_2050'!W263-'TM1.5SynPop_forCounty_2035'!W263)*5/15+'TM1.5SynPop_forCounty_2035'!W263,0)</f>
        <v>377</v>
      </c>
      <c r="X263">
        <f>ROUND(('TM1.5SynPop_forCounty_2050'!X263-'TM1.5SynPop_forCounty_2035'!X263)*5/15+'TM1.5SynPop_forCounty_2035'!X263,0)</f>
        <v>900</v>
      </c>
      <c r="Y263">
        <f>ROUND(('TM1.5SynPop_forCounty_2050'!Y263-'TM1.5SynPop_forCounty_2035'!Y263)*5/15+'TM1.5SynPop_forCounty_2035'!Y263,0)</f>
        <v>647</v>
      </c>
      <c r="Z263">
        <f>ROUND(('TM1.5SynPop_forCounty_2050'!Z263-'TM1.5SynPop_forCounty_2035'!Z263)*5/15+'TM1.5SynPop_forCounty_2035'!Z263,0)</f>
        <v>1254</v>
      </c>
      <c r="AA263">
        <f>ROUND(('TM1.5SynPop_forCounty_2050'!AA263-'TM1.5SynPop_forCounty_2035'!AA263)*5/15+'TM1.5SynPop_forCounty_2035'!AA263,0)</f>
        <v>279</v>
      </c>
    </row>
    <row r="264" spans="1:27">
      <c r="A264">
        <f>VLOOKUP(B264,xwalk!$A$2:$D$1455,4,FALSE)</f>
        <v>2</v>
      </c>
      <c r="B264">
        <v>264</v>
      </c>
      <c r="C264">
        <f>ROUND(('TM1.5SynPop_forCounty_2050'!C264-'TM1.5SynPop_forCounty_2035'!C264)*5/15+'TM1.5SynPop_forCounty_2035'!C264,0)</f>
        <v>3039</v>
      </c>
      <c r="D264">
        <f>ROUND(('TM1.5SynPop_forCounty_2050'!D264-'TM1.5SynPop_forCounty_2035'!D264)*5/15+'TM1.5SynPop_forCounty_2035'!D264,0)</f>
        <v>103</v>
      </c>
      <c r="E264">
        <f>ROUND(('TM1.5SynPop_forCounty_2050'!E264-'TM1.5SynPop_forCounty_2035'!E264)*5/15+'TM1.5SynPop_forCounty_2035'!E264,0)</f>
        <v>16</v>
      </c>
      <c r="F264">
        <f>ROUND(('TM1.5SynPop_forCounty_2050'!F264-'TM1.5SynPop_forCounty_2035'!F264)*5/15+'TM1.5SynPop_forCounty_2035'!F264,0)</f>
        <v>48</v>
      </c>
      <c r="G264">
        <f>ROUND(('TM1.5SynPop_forCounty_2050'!G264-'TM1.5SynPop_forCounty_2035'!G264)*5/15+'TM1.5SynPop_forCounty_2035'!G264,0)</f>
        <v>89</v>
      </c>
      <c r="H264">
        <f>ROUND(('TM1.5SynPop_forCounty_2050'!H264-'TM1.5SynPop_forCounty_2035'!H264)*5/15+'TM1.5SynPop_forCounty_2035'!H264,0)</f>
        <v>151</v>
      </c>
      <c r="I264">
        <f>ROUND(('TM1.5SynPop_forCounty_2050'!I264-'TM1.5SynPop_forCounty_2035'!I264)*5/15+'TM1.5SynPop_forCounty_2035'!I264,0)</f>
        <v>179</v>
      </c>
      <c r="J264">
        <f>ROUND(('TM1.5SynPop_forCounty_2050'!J264-'TM1.5SynPop_forCounty_2035'!J264)*5/15+'TM1.5SynPop_forCounty_2035'!J264,0)</f>
        <v>538</v>
      </c>
      <c r="K264">
        <f>ROUND(('TM1.5SynPop_forCounty_2050'!K264-'TM1.5SynPop_forCounty_2035'!K264)*5/15+'TM1.5SynPop_forCounty_2035'!K264,0)</f>
        <v>143</v>
      </c>
      <c r="L264">
        <f>ROUND(('TM1.5SynPop_forCounty_2050'!L264-'TM1.5SynPop_forCounty_2035'!L264)*5/15+'TM1.5SynPop_forCounty_2035'!L264,0)</f>
        <v>330</v>
      </c>
      <c r="M264">
        <f>ROUND(('TM1.5SynPop_forCounty_2050'!M264-'TM1.5SynPop_forCounty_2035'!M264)*5/15+'TM1.5SynPop_forCounty_2035'!M264,0)</f>
        <v>205</v>
      </c>
      <c r="N264">
        <f>ROUND(('TM1.5SynPop_forCounty_2050'!N264-'TM1.5SynPop_forCounty_2035'!N264)*5/15+'TM1.5SynPop_forCounty_2035'!N264,0)</f>
        <v>343</v>
      </c>
      <c r="O264">
        <f>ROUND(('TM1.5SynPop_forCounty_2050'!O264-'TM1.5SynPop_forCounty_2035'!O264)*5/15+'TM1.5SynPop_forCounty_2035'!O264,0)</f>
        <v>123</v>
      </c>
      <c r="P264">
        <f>ROUND(('TM1.5SynPop_forCounty_2050'!P264-'TM1.5SynPop_forCounty_2035'!P264)*5/15+'TM1.5SynPop_forCounty_2035'!P264,0)</f>
        <v>186</v>
      </c>
      <c r="Q264">
        <f>ROUND(('TM1.5SynPop_forCounty_2050'!Q264-'TM1.5SynPop_forCounty_2035'!Q264)*5/15+'TM1.5SynPop_forCounty_2035'!Q264,0)</f>
        <v>317</v>
      </c>
      <c r="R264">
        <f>ROUND(('TM1.5SynPop_forCounty_2050'!R264-'TM1.5SynPop_forCounty_2035'!R264)*5/15+'TM1.5SynPop_forCounty_2035'!R264,0)</f>
        <v>395</v>
      </c>
      <c r="S264">
        <f>ROUND(('TM1.5SynPop_forCounty_2050'!S264-'TM1.5SynPop_forCounty_2035'!S264)*5/15+'TM1.5SynPop_forCounty_2035'!S264,0)</f>
        <v>3141</v>
      </c>
      <c r="T264">
        <f>ROUND(('TM1.5SynPop_forCounty_2050'!T264-'TM1.5SynPop_forCounty_2035'!T264)*5/15+'TM1.5SynPop_forCounty_2035'!T264,0)</f>
        <v>113</v>
      </c>
      <c r="U264">
        <f>ROUND(('TM1.5SynPop_forCounty_2050'!U264-'TM1.5SynPop_forCounty_2035'!U264)*5/15+'TM1.5SynPop_forCounty_2035'!U264,0)</f>
        <v>354</v>
      </c>
      <c r="V264">
        <f>ROUND(('TM1.5SynPop_forCounty_2050'!V264-'TM1.5SynPop_forCounty_2035'!V264)*5/15+'TM1.5SynPop_forCounty_2035'!V264,0)</f>
        <v>330</v>
      </c>
      <c r="W264">
        <f>ROUND(('TM1.5SynPop_forCounty_2050'!W264-'TM1.5SynPop_forCounty_2035'!W264)*5/15+'TM1.5SynPop_forCounty_2035'!W264,0)</f>
        <v>478</v>
      </c>
      <c r="X264">
        <f>ROUND(('TM1.5SynPop_forCounty_2050'!X264-'TM1.5SynPop_forCounty_2035'!X264)*5/15+'TM1.5SynPop_forCounty_2035'!X264,0)</f>
        <v>1091</v>
      </c>
      <c r="Y264">
        <f>ROUND(('TM1.5SynPop_forCounty_2050'!Y264-'TM1.5SynPop_forCounty_2035'!Y264)*5/15+'TM1.5SynPop_forCounty_2035'!Y264,0)</f>
        <v>776</v>
      </c>
      <c r="Z264">
        <f>ROUND(('TM1.5SynPop_forCounty_2050'!Z264-'TM1.5SynPop_forCounty_2035'!Z264)*5/15+'TM1.5SynPop_forCounty_2035'!Z264,0)</f>
        <v>1434</v>
      </c>
      <c r="AA264">
        <f>ROUND(('TM1.5SynPop_forCounty_2050'!AA264-'TM1.5SynPop_forCounty_2035'!AA264)*5/15+'TM1.5SynPop_forCounty_2035'!AA264,0)</f>
        <v>243</v>
      </c>
    </row>
    <row r="265" spans="1:27">
      <c r="A265">
        <f>VLOOKUP(B265,xwalk!$A$2:$D$1455,4,FALSE)</f>
        <v>2</v>
      </c>
      <c r="B265">
        <v>265</v>
      </c>
      <c r="C265">
        <f>ROUND(('TM1.5SynPop_forCounty_2050'!C265-'TM1.5SynPop_forCounty_2035'!C265)*5/15+'TM1.5SynPop_forCounty_2035'!C265,0)</f>
        <v>3827</v>
      </c>
      <c r="D265">
        <f>ROUND(('TM1.5SynPop_forCounty_2050'!D265-'TM1.5SynPop_forCounty_2035'!D265)*5/15+'TM1.5SynPop_forCounty_2035'!D265,0)</f>
        <v>0</v>
      </c>
      <c r="E265">
        <f>ROUND(('TM1.5SynPop_forCounty_2050'!E265-'TM1.5SynPop_forCounty_2035'!E265)*5/15+'TM1.5SynPop_forCounty_2035'!E265,0)</f>
        <v>173</v>
      </c>
      <c r="F265">
        <f>ROUND(('TM1.5SynPop_forCounty_2050'!F265-'TM1.5SynPop_forCounty_2035'!F265)*5/15+'TM1.5SynPop_forCounty_2035'!F265,0)</f>
        <v>78</v>
      </c>
      <c r="G265">
        <f>ROUND(('TM1.5SynPop_forCounty_2050'!G265-'TM1.5SynPop_forCounty_2035'!G265)*5/15+'TM1.5SynPop_forCounty_2035'!G265,0)</f>
        <v>248</v>
      </c>
      <c r="H265">
        <f>ROUND(('TM1.5SynPop_forCounty_2050'!H265-'TM1.5SynPop_forCounty_2035'!H265)*5/15+'TM1.5SynPop_forCounty_2035'!H265,0)</f>
        <v>221</v>
      </c>
      <c r="I265">
        <f>ROUND(('TM1.5SynPop_forCounty_2050'!I265-'TM1.5SynPop_forCounty_2035'!I265)*5/15+'TM1.5SynPop_forCounty_2035'!I265,0)</f>
        <v>305</v>
      </c>
      <c r="J265">
        <f>ROUND(('TM1.5SynPop_forCounty_2050'!J265-'TM1.5SynPop_forCounty_2035'!J265)*5/15+'TM1.5SynPop_forCounty_2035'!J265,0)</f>
        <v>985</v>
      </c>
      <c r="K265">
        <f>ROUND(('TM1.5SynPop_forCounty_2050'!K265-'TM1.5SynPop_forCounty_2035'!K265)*5/15+'TM1.5SynPop_forCounty_2035'!K265,0)</f>
        <v>832</v>
      </c>
      <c r="L265">
        <f>ROUND(('TM1.5SynPop_forCounty_2050'!L265-'TM1.5SynPop_forCounty_2035'!L265)*5/15+'TM1.5SynPop_forCounty_2035'!L265,0)</f>
        <v>765</v>
      </c>
      <c r="M265">
        <f>ROUND(('TM1.5SynPop_forCounty_2050'!M265-'TM1.5SynPop_forCounty_2035'!M265)*5/15+'TM1.5SynPop_forCounty_2035'!M265,0)</f>
        <v>249</v>
      </c>
      <c r="N265">
        <f>ROUND(('TM1.5SynPop_forCounty_2050'!N265-'TM1.5SynPop_forCounty_2035'!N265)*5/15+'TM1.5SynPop_forCounty_2035'!N265,0)</f>
        <v>163</v>
      </c>
      <c r="O265">
        <f>ROUND(('TM1.5SynPop_forCounty_2050'!O265-'TM1.5SynPop_forCounty_2035'!O265)*5/15+'TM1.5SynPop_forCounty_2035'!O265,0)</f>
        <v>519</v>
      </c>
      <c r="P265">
        <f>ROUND(('TM1.5SynPop_forCounty_2050'!P265-'TM1.5SynPop_forCounty_2035'!P265)*5/15+'TM1.5SynPop_forCounty_2035'!P265,0)</f>
        <v>767</v>
      </c>
      <c r="Q265">
        <f>ROUND(('TM1.5SynPop_forCounty_2050'!Q265-'TM1.5SynPop_forCounty_2035'!Q265)*5/15+'TM1.5SynPop_forCounty_2035'!Q265,0)</f>
        <v>631</v>
      </c>
      <c r="R265">
        <f>ROUND(('TM1.5SynPop_forCounty_2050'!R265-'TM1.5SynPop_forCounty_2035'!R265)*5/15+'TM1.5SynPop_forCounty_2035'!R265,0)</f>
        <v>93</v>
      </c>
      <c r="S265">
        <f>ROUND(('TM1.5SynPop_forCounty_2050'!S265-'TM1.5SynPop_forCounty_2035'!S265)*5/15+'TM1.5SynPop_forCounty_2035'!S265,0)</f>
        <v>3827</v>
      </c>
      <c r="T265">
        <f>ROUND(('TM1.5SynPop_forCounty_2050'!T265-'TM1.5SynPop_forCounty_2035'!T265)*5/15+'TM1.5SynPop_forCounty_2035'!T265,0)</f>
        <v>100</v>
      </c>
      <c r="U265">
        <f>ROUND(('TM1.5SynPop_forCounty_2050'!U265-'TM1.5SynPop_forCounty_2035'!U265)*5/15+'TM1.5SynPop_forCounty_2035'!U265,0)</f>
        <v>81</v>
      </c>
      <c r="V265">
        <f>ROUND(('TM1.5SynPop_forCounty_2050'!V265-'TM1.5SynPop_forCounty_2035'!V265)*5/15+'TM1.5SynPop_forCounty_2035'!V265,0)</f>
        <v>358</v>
      </c>
      <c r="W265">
        <f>ROUND(('TM1.5SynPop_forCounty_2050'!W265-'TM1.5SynPop_forCounty_2035'!W265)*5/15+'TM1.5SynPop_forCounty_2035'!W265,0)</f>
        <v>824</v>
      </c>
      <c r="X265">
        <f>ROUND(('TM1.5SynPop_forCounty_2050'!X265-'TM1.5SynPop_forCounty_2035'!X265)*5/15+'TM1.5SynPop_forCounty_2035'!X265,0)</f>
        <v>1581</v>
      </c>
      <c r="Y265">
        <f>ROUND(('TM1.5SynPop_forCounty_2050'!Y265-'TM1.5SynPop_forCounty_2035'!Y265)*5/15+'TM1.5SynPop_forCounty_2035'!Y265,0)</f>
        <v>884</v>
      </c>
      <c r="Z265">
        <f>ROUND(('TM1.5SynPop_forCounty_2050'!Z265-'TM1.5SynPop_forCounty_2035'!Z265)*5/15+'TM1.5SynPop_forCounty_2035'!Z265,0)</f>
        <v>1905</v>
      </c>
      <c r="AA265">
        <f>ROUND(('TM1.5SynPop_forCounty_2050'!AA265-'TM1.5SynPop_forCounty_2035'!AA265)*5/15+'TM1.5SynPop_forCounty_2035'!AA265,0)</f>
        <v>100</v>
      </c>
    </row>
    <row r="266" spans="1:27">
      <c r="A266">
        <f>VLOOKUP(B266,xwalk!$A$2:$D$1455,4,FALSE)</f>
        <v>2</v>
      </c>
      <c r="B266">
        <v>266</v>
      </c>
      <c r="C266">
        <f>ROUND(('TM1.5SynPop_forCounty_2050'!C266-'TM1.5SynPop_forCounty_2035'!C266)*5/15+'TM1.5SynPop_forCounty_2035'!C266,0)</f>
        <v>8230</v>
      </c>
      <c r="D266">
        <f>ROUND(('TM1.5SynPop_forCounty_2050'!D266-'TM1.5SynPop_forCounty_2035'!D266)*5/15+'TM1.5SynPop_forCounty_2035'!D266,0)</f>
        <v>0</v>
      </c>
      <c r="E266">
        <f>ROUND(('TM1.5SynPop_forCounty_2050'!E266-'TM1.5SynPop_forCounty_2035'!E266)*5/15+'TM1.5SynPop_forCounty_2035'!E266,0)</f>
        <v>238</v>
      </c>
      <c r="F266">
        <f>ROUND(('TM1.5SynPop_forCounty_2050'!F266-'TM1.5SynPop_forCounty_2035'!F266)*5/15+'TM1.5SynPop_forCounty_2035'!F266,0)</f>
        <v>277</v>
      </c>
      <c r="G266">
        <f>ROUND(('TM1.5SynPop_forCounty_2050'!G266-'TM1.5SynPop_forCounty_2035'!G266)*5/15+'TM1.5SynPop_forCounty_2035'!G266,0)</f>
        <v>456</v>
      </c>
      <c r="H266">
        <f>ROUND(('TM1.5SynPop_forCounty_2050'!H266-'TM1.5SynPop_forCounty_2035'!H266)*5/15+'TM1.5SynPop_forCounty_2035'!H266,0)</f>
        <v>438</v>
      </c>
      <c r="I266">
        <f>ROUND(('TM1.5SynPop_forCounty_2050'!I266-'TM1.5SynPop_forCounty_2035'!I266)*5/15+'TM1.5SynPop_forCounty_2035'!I266,0)</f>
        <v>606</v>
      </c>
      <c r="J266">
        <f>ROUND(('TM1.5SynPop_forCounty_2050'!J266-'TM1.5SynPop_forCounty_2035'!J266)*5/15+'TM1.5SynPop_forCounty_2035'!J266,0)</f>
        <v>1688</v>
      </c>
      <c r="K266">
        <f>ROUND(('TM1.5SynPop_forCounty_2050'!K266-'TM1.5SynPop_forCounty_2035'!K266)*5/15+'TM1.5SynPop_forCounty_2035'!K266,0)</f>
        <v>1100</v>
      </c>
      <c r="L266">
        <f>ROUND(('TM1.5SynPop_forCounty_2050'!L266-'TM1.5SynPop_forCounty_2035'!L266)*5/15+'TM1.5SynPop_forCounty_2035'!L266,0)</f>
        <v>1363</v>
      </c>
      <c r="M266">
        <f>ROUND(('TM1.5SynPop_forCounty_2050'!M266-'TM1.5SynPop_forCounty_2035'!M266)*5/15+'TM1.5SynPop_forCounty_2035'!M266,0)</f>
        <v>682</v>
      </c>
      <c r="N266">
        <f>ROUND(('TM1.5SynPop_forCounty_2050'!N266-'TM1.5SynPop_forCounty_2035'!N266)*5/15+'TM1.5SynPop_forCounty_2035'!N266,0)</f>
        <v>557</v>
      </c>
      <c r="O266">
        <f>ROUND(('TM1.5SynPop_forCounty_2050'!O266-'TM1.5SynPop_forCounty_2035'!O266)*5/15+'TM1.5SynPop_forCounty_2035'!O266,0)</f>
        <v>723</v>
      </c>
      <c r="P266">
        <f>ROUND(('TM1.5SynPop_forCounty_2050'!P266-'TM1.5SynPop_forCounty_2035'!P266)*5/15+'TM1.5SynPop_forCounty_2035'!P266,0)</f>
        <v>1354</v>
      </c>
      <c r="Q266">
        <f>ROUND(('TM1.5SynPop_forCounty_2050'!Q266-'TM1.5SynPop_forCounty_2035'!Q266)*5/15+'TM1.5SynPop_forCounty_2035'!Q266,0)</f>
        <v>1379</v>
      </c>
      <c r="R266">
        <f>ROUND(('TM1.5SynPop_forCounty_2050'!R266-'TM1.5SynPop_forCounty_2035'!R266)*5/15+'TM1.5SynPop_forCounty_2035'!R266,0)</f>
        <v>246</v>
      </c>
      <c r="S266">
        <f>ROUND(('TM1.5SynPop_forCounty_2050'!S266-'TM1.5SynPop_forCounty_2035'!S266)*5/15+'TM1.5SynPop_forCounty_2035'!S266,0)</f>
        <v>8230</v>
      </c>
      <c r="T266">
        <f>ROUND(('TM1.5SynPop_forCounty_2050'!T266-'TM1.5SynPop_forCounty_2035'!T266)*5/15+'TM1.5SynPop_forCounty_2035'!T266,0)</f>
        <v>312</v>
      </c>
      <c r="U266">
        <f>ROUND(('TM1.5SynPop_forCounty_2050'!U266-'TM1.5SynPop_forCounty_2035'!U266)*5/15+'TM1.5SynPop_forCounty_2035'!U266,0)</f>
        <v>751</v>
      </c>
      <c r="V266">
        <f>ROUND(('TM1.5SynPop_forCounty_2050'!V266-'TM1.5SynPop_forCounty_2035'!V266)*5/15+'TM1.5SynPop_forCounty_2035'!V266,0)</f>
        <v>563</v>
      </c>
      <c r="W266">
        <f>ROUND(('TM1.5SynPop_forCounty_2050'!W266-'TM1.5SynPop_forCounty_2035'!W266)*5/15+'TM1.5SynPop_forCounty_2035'!W266,0)</f>
        <v>1660</v>
      </c>
      <c r="X266">
        <f>ROUND(('TM1.5SynPop_forCounty_2050'!X266-'TM1.5SynPop_forCounty_2035'!X266)*5/15+'TM1.5SynPop_forCounty_2035'!X266,0)</f>
        <v>3229</v>
      </c>
      <c r="Y266">
        <f>ROUND(('TM1.5SynPop_forCounty_2050'!Y266-'TM1.5SynPop_forCounty_2035'!Y266)*5/15+'TM1.5SynPop_forCounty_2035'!Y266,0)</f>
        <v>1716</v>
      </c>
      <c r="Z266">
        <f>ROUND(('TM1.5SynPop_forCounty_2050'!Z266-'TM1.5SynPop_forCounty_2035'!Z266)*5/15+'TM1.5SynPop_forCounty_2035'!Z266,0)</f>
        <v>4084</v>
      </c>
      <c r="AA266">
        <f>ROUND(('TM1.5SynPop_forCounty_2050'!AA266-'TM1.5SynPop_forCounty_2035'!AA266)*5/15+'TM1.5SynPop_forCounty_2035'!AA266,0)</f>
        <v>547</v>
      </c>
    </row>
    <row r="267" spans="1:27">
      <c r="A267">
        <f>VLOOKUP(B267,xwalk!$A$2:$D$1455,4,FALSE)</f>
        <v>2</v>
      </c>
      <c r="B267">
        <v>267</v>
      </c>
      <c r="C267">
        <f>ROUND(('TM1.5SynPop_forCounty_2050'!C267-'TM1.5SynPop_forCounty_2035'!C267)*5/15+'TM1.5SynPop_forCounty_2035'!C267,0)</f>
        <v>3530</v>
      </c>
      <c r="D267">
        <f>ROUND(('TM1.5SynPop_forCounty_2050'!D267-'TM1.5SynPop_forCounty_2035'!D267)*5/15+'TM1.5SynPop_forCounty_2035'!D267,0)</f>
        <v>47</v>
      </c>
      <c r="E267">
        <f>ROUND(('TM1.5SynPop_forCounty_2050'!E267-'TM1.5SynPop_forCounty_2035'!E267)*5/15+'TM1.5SynPop_forCounty_2035'!E267,0)</f>
        <v>58</v>
      </c>
      <c r="F267">
        <f>ROUND(('TM1.5SynPop_forCounty_2050'!F267-'TM1.5SynPop_forCounty_2035'!F267)*5/15+'TM1.5SynPop_forCounty_2035'!F267,0)</f>
        <v>109</v>
      </c>
      <c r="G267">
        <f>ROUND(('TM1.5SynPop_forCounty_2050'!G267-'TM1.5SynPop_forCounty_2035'!G267)*5/15+'TM1.5SynPop_forCounty_2035'!G267,0)</f>
        <v>176</v>
      </c>
      <c r="H267">
        <f>ROUND(('TM1.5SynPop_forCounty_2050'!H267-'TM1.5SynPop_forCounty_2035'!H267)*5/15+'TM1.5SynPop_forCounty_2035'!H267,0)</f>
        <v>179</v>
      </c>
      <c r="I267">
        <f>ROUND(('TM1.5SynPop_forCounty_2050'!I267-'TM1.5SynPop_forCounty_2035'!I267)*5/15+'TM1.5SynPop_forCounty_2035'!I267,0)</f>
        <v>200</v>
      </c>
      <c r="J267">
        <f>ROUND(('TM1.5SynPop_forCounty_2050'!J267-'TM1.5SynPop_forCounty_2035'!J267)*5/15+'TM1.5SynPop_forCounty_2035'!J267,0)</f>
        <v>621</v>
      </c>
      <c r="K267">
        <f>ROUND(('TM1.5SynPop_forCounty_2050'!K267-'TM1.5SynPop_forCounty_2035'!K267)*5/15+'TM1.5SynPop_forCounty_2035'!K267,0)</f>
        <v>227</v>
      </c>
      <c r="L267">
        <f>ROUND(('TM1.5SynPop_forCounty_2050'!L267-'TM1.5SynPop_forCounty_2035'!L267)*5/15+'TM1.5SynPop_forCounty_2035'!L267,0)</f>
        <v>498</v>
      </c>
      <c r="M267">
        <f>ROUND(('TM1.5SynPop_forCounty_2050'!M267-'TM1.5SynPop_forCounty_2035'!M267)*5/15+'TM1.5SynPop_forCounty_2035'!M267,0)</f>
        <v>260</v>
      </c>
      <c r="N267">
        <f>ROUND(('TM1.5SynPop_forCounty_2050'!N267-'TM1.5SynPop_forCounty_2035'!N267)*5/15+'TM1.5SynPop_forCounty_2035'!N267,0)</f>
        <v>358</v>
      </c>
      <c r="O267">
        <f>ROUND(('TM1.5SynPop_forCounty_2050'!O267-'TM1.5SynPop_forCounty_2035'!O267)*5/15+'TM1.5SynPop_forCounty_2035'!O267,0)</f>
        <v>297</v>
      </c>
      <c r="P267">
        <f>ROUND(('TM1.5SynPop_forCounty_2050'!P267-'TM1.5SynPop_forCounty_2035'!P267)*5/15+'TM1.5SynPop_forCounty_2035'!P267,0)</f>
        <v>417</v>
      </c>
      <c r="Q267">
        <f>ROUND(('TM1.5SynPop_forCounty_2050'!Q267-'TM1.5SynPop_forCounty_2035'!Q267)*5/15+'TM1.5SynPop_forCounty_2035'!Q267,0)</f>
        <v>550</v>
      </c>
      <c r="R267">
        <f>ROUND(('TM1.5SynPop_forCounty_2050'!R267-'TM1.5SynPop_forCounty_2035'!R267)*5/15+'TM1.5SynPop_forCounty_2035'!R267,0)</f>
        <v>79</v>
      </c>
      <c r="S267">
        <f>ROUND(('TM1.5SynPop_forCounty_2050'!S267-'TM1.5SynPop_forCounty_2035'!S267)*5/15+'TM1.5SynPop_forCounty_2035'!S267,0)</f>
        <v>3578</v>
      </c>
      <c r="T267">
        <f>ROUND(('TM1.5SynPop_forCounty_2050'!T267-'TM1.5SynPop_forCounty_2035'!T267)*5/15+'TM1.5SynPop_forCounty_2035'!T267,0)</f>
        <v>104</v>
      </c>
      <c r="U267">
        <f>ROUND(('TM1.5SynPop_forCounty_2050'!U267-'TM1.5SynPop_forCounty_2035'!U267)*5/15+'TM1.5SynPop_forCounty_2035'!U267,0)</f>
        <v>483</v>
      </c>
      <c r="V267">
        <f>ROUND(('TM1.5SynPop_forCounty_2050'!V267-'TM1.5SynPop_forCounty_2035'!V267)*5/15+'TM1.5SynPop_forCounty_2035'!V267,0)</f>
        <v>200</v>
      </c>
      <c r="W267">
        <f>ROUND(('TM1.5SynPop_forCounty_2050'!W267-'TM1.5SynPop_forCounty_2035'!W267)*5/15+'TM1.5SynPop_forCounty_2035'!W267,0)</f>
        <v>422</v>
      </c>
      <c r="X267">
        <f>ROUND(('TM1.5SynPop_forCounty_2050'!X267-'TM1.5SynPop_forCounty_2035'!X267)*5/15+'TM1.5SynPop_forCounty_2035'!X267,0)</f>
        <v>1463</v>
      </c>
      <c r="Y267">
        <f>ROUND(('TM1.5SynPop_forCounty_2050'!Y267-'TM1.5SynPop_forCounty_2035'!Y267)*5/15+'TM1.5SynPop_forCounty_2035'!Y267,0)</f>
        <v>906</v>
      </c>
      <c r="Z267">
        <f>ROUND(('TM1.5SynPop_forCounty_2050'!Z267-'TM1.5SynPop_forCounty_2035'!Z267)*5/15+'TM1.5SynPop_forCounty_2035'!Z267,0)</f>
        <v>1725</v>
      </c>
      <c r="AA267">
        <f>ROUND(('TM1.5SynPop_forCounty_2050'!AA267-'TM1.5SynPop_forCounty_2035'!AA267)*5/15+'TM1.5SynPop_forCounty_2035'!AA267,0)</f>
        <v>287</v>
      </c>
    </row>
    <row r="268" spans="1:27">
      <c r="A268">
        <f>VLOOKUP(B268,xwalk!$A$2:$D$1455,4,FALSE)</f>
        <v>2</v>
      </c>
      <c r="B268">
        <v>268</v>
      </c>
      <c r="C268">
        <f>ROUND(('TM1.5SynPop_forCounty_2050'!C268-'TM1.5SynPop_forCounty_2035'!C268)*5/15+'TM1.5SynPop_forCounty_2035'!C268,0)</f>
        <v>3973</v>
      </c>
      <c r="D268">
        <f>ROUND(('TM1.5SynPop_forCounty_2050'!D268-'TM1.5SynPop_forCounty_2035'!D268)*5/15+'TM1.5SynPop_forCounty_2035'!D268,0)</f>
        <v>0</v>
      </c>
      <c r="E268">
        <f>ROUND(('TM1.5SynPop_forCounty_2050'!E268-'TM1.5SynPop_forCounty_2035'!E268)*5/15+'TM1.5SynPop_forCounty_2035'!E268,0)</f>
        <v>46</v>
      </c>
      <c r="F268">
        <f>ROUND(('TM1.5SynPop_forCounty_2050'!F268-'TM1.5SynPop_forCounty_2035'!F268)*5/15+'TM1.5SynPop_forCounty_2035'!F268,0)</f>
        <v>85</v>
      </c>
      <c r="G268">
        <f>ROUND(('TM1.5SynPop_forCounty_2050'!G268-'TM1.5SynPop_forCounty_2035'!G268)*5/15+'TM1.5SynPop_forCounty_2035'!G268,0)</f>
        <v>192</v>
      </c>
      <c r="H268">
        <f>ROUND(('TM1.5SynPop_forCounty_2050'!H268-'TM1.5SynPop_forCounty_2035'!H268)*5/15+'TM1.5SynPop_forCounty_2035'!H268,0)</f>
        <v>192</v>
      </c>
      <c r="I268">
        <f>ROUND(('TM1.5SynPop_forCounty_2050'!I268-'TM1.5SynPop_forCounty_2035'!I268)*5/15+'TM1.5SynPop_forCounty_2035'!I268,0)</f>
        <v>267</v>
      </c>
      <c r="J268">
        <f>ROUND(('TM1.5SynPop_forCounty_2050'!J268-'TM1.5SynPop_forCounty_2035'!J268)*5/15+'TM1.5SynPop_forCounty_2035'!J268,0)</f>
        <v>697</v>
      </c>
      <c r="K268">
        <f>ROUND(('TM1.5SynPop_forCounty_2050'!K268-'TM1.5SynPop_forCounty_2035'!K268)*5/15+'TM1.5SynPop_forCounty_2035'!K268,0)</f>
        <v>244</v>
      </c>
      <c r="L268">
        <f>ROUND(('TM1.5SynPop_forCounty_2050'!L268-'TM1.5SynPop_forCounty_2035'!L268)*5/15+'TM1.5SynPop_forCounty_2035'!L268,0)</f>
        <v>514</v>
      </c>
      <c r="M268">
        <f>ROUND(('TM1.5SynPop_forCounty_2050'!M268-'TM1.5SynPop_forCounty_2035'!M268)*5/15+'TM1.5SynPop_forCounty_2035'!M268,0)</f>
        <v>313</v>
      </c>
      <c r="N268">
        <f>ROUND(('TM1.5SynPop_forCounty_2050'!N268-'TM1.5SynPop_forCounty_2035'!N268)*5/15+'TM1.5SynPop_forCounty_2035'!N268,0)</f>
        <v>410</v>
      </c>
      <c r="O268">
        <f>ROUND(('TM1.5SynPop_forCounty_2050'!O268-'TM1.5SynPop_forCounty_2035'!O268)*5/15+'TM1.5SynPop_forCounty_2035'!O268,0)</f>
        <v>257</v>
      </c>
      <c r="P268">
        <f>ROUND(('TM1.5SynPop_forCounty_2050'!P268-'TM1.5SynPop_forCounty_2035'!P268)*5/15+'TM1.5SynPop_forCounty_2035'!P268,0)</f>
        <v>489</v>
      </c>
      <c r="Q268">
        <f>ROUND(('TM1.5SynPop_forCounty_2050'!Q268-'TM1.5SynPop_forCounty_2035'!Q268)*5/15+'TM1.5SynPop_forCounty_2035'!Q268,0)</f>
        <v>487</v>
      </c>
      <c r="R268">
        <f>ROUND(('TM1.5SynPop_forCounty_2050'!R268-'TM1.5SynPop_forCounty_2035'!R268)*5/15+'TM1.5SynPop_forCounty_2035'!R268,0)</f>
        <v>248</v>
      </c>
      <c r="S268">
        <f>ROUND(('TM1.5SynPop_forCounty_2050'!S268-'TM1.5SynPop_forCounty_2035'!S268)*5/15+'TM1.5SynPop_forCounty_2035'!S268,0)</f>
        <v>3973</v>
      </c>
      <c r="T268">
        <f>ROUND(('TM1.5SynPop_forCounty_2050'!T268-'TM1.5SynPop_forCounty_2035'!T268)*5/15+'TM1.5SynPop_forCounty_2035'!T268,0)</f>
        <v>147</v>
      </c>
      <c r="U268">
        <f>ROUND(('TM1.5SynPop_forCounty_2050'!U268-'TM1.5SynPop_forCounty_2035'!U268)*5/15+'TM1.5SynPop_forCounty_2035'!U268,0)</f>
        <v>472</v>
      </c>
      <c r="V268">
        <f>ROUND(('TM1.5SynPop_forCounty_2050'!V268-'TM1.5SynPop_forCounty_2035'!V268)*5/15+'TM1.5SynPop_forCounty_2035'!V268,0)</f>
        <v>322</v>
      </c>
      <c r="W268">
        <f>ROUND(('TM1.5SynPop_forCounty_2050'!W268-'TM1.5SynPop_forCounty_2035'!W268)*5/15+'TM1.5SynPop_forCounty_2035'!W268,0)</f>
        <v>537</v>
      </c>
      <c r="X268">
        <f>ROUND(('TM1.5SynPop_forCounty_2050'!X268-'TM1.5SynPop_forCounty_2035'!X268)*5/15+'TM1.5SynPop_forCounty_2035'!X268,0)</f>
        <v>1596</v>
      </c>
      <c r="Y268">
        <f>ROUND(('TM1.5SynPop_forCounty_2050'!Y268-'TM1.5SynPop_forCounty_2035'!Y268)*5/15+'TM1.5SynPop_forCounty_2035'!Y268,0)</f>
        <v>898</v>
      </c>
      <c r="Z268">
        <f>ROUND(('TM1.5SynPop_forCounty_2050'!Z268-'TM1.5SynPop_forCounty_2035'!Z268)*5/15+'TM1.5SynPop_forCounty_2035'!Z268,0)</f>
        <v>1908</v>
      </c>
      <c r="AA268">
        <f>ROUND(('TM1.5SynPop_forCounty_2050'!AA268-'TM1.5SynPop_forCounty_2035'!AA268)*5/15+'TM1.5SynPop_forCounty_2035'!AA268,0)</f>
        <v>319</v>
      </c>
    </row>
    <row r="269" spans="1:27">
      <c r="A269">
        <f>VLOOKUP(B269,xwalk!$A$2:$D$1455,4,FALSE)</f>
        <v>2</v>
      </c>
      <c r="B269">
        <v>269</v>
      </c>
      <c r="C269">
        <f>ROUND(('TM1.5SynPop_forCounty_2050'!C269-'TM1.5SynPop_forCounty_2035'!C269)*5/15+'TM1.5SynPop_forCounty_2035'!C269,0)</f>
        <v>3373</v>
      </c>
      <c r="D269">
        <f>ROUND(('TM1.5SynPop_forCounty_2050'!D269-'TM1.5SynPop_forCounty_2035'!D269)*5/15+'TM1.5SynPop_forCounty_2035'!D269,0)</f>
        <v>16</v>
      </c>
      <c r="E269">
        <f>ROUND(('TM1.5SynPop_forCounty_2050'!E269-'TM1.5SynPop_forCounty_2035'!E269)*5/15+'TM1.5SynPop_forCounty_2035'!E269,0)</f>
        <v>31</v>
      </c>
      <c r="F269">
        <f>ROUND(('TM1.5SynPop_forCounty_2050'!F269-'TM1.5SynPop_forCounty_2035'!F269)*5/15+'TM1.5SynPop_forCounty_2035'!F269,0)</f>
        <v>66</v>
      </c>
      <c r="G269">
        <f>ROUND(('TM1.5SynPop_forCounty_2050'!G269-'TM1.5SynPop_forCounty_2035'!G269)*5/15+'TM1.5SynPop_forCounty_2035'!G269,0)</f>
        <v>203</v>
      </c>
      <c r="H269">
        <f>ROUND(('TM1.5SynPop_forCounty_2050'!H269-'TM1.5SynPop_forCounty_2035'!H269)*5/15+'TM1.5SynPop_forCounty_2035'!H269,0)</f>
        <v>186</v>
      </c>
      <c r="I269">
        <f>ROUND(('TM1.5SynPop_forCounty_2050'!I269-'TM1.5SynPop_forCounty_2035'!I269)*5/15+'TM1.5SynPop_forCounty_2035'!I269,0)</f>
        <v>261</v>
      </c>
      <c r="J269">
        <f>ROUND(('TM1.5SynPop_forCounty_2050'!J269-'TM1.5SynPop_forCounty_2035'!J269)*5/15+'TM1.5SynPop_forCounty_2035'!J269,0)</f>
        <v>599</v>
      </c>
      <c r="K269">
        <f>ROUND(('TM1.5SynPop_forCounty_2050'!K269-'TM1.5SynPop_forCounty_2035'!K269)*5/15+'TM1.5SynPop_forCounty_2035'!K269,0)</f>
        <v>291</v>
      </c>
      <c r="L269">
        <f>ROUND(('TM1.5SynPop_forCounty_2050'!L269-'TM1.5SynPop_forCounty_2035'!L269)*5/15+'TM1.5SynPop_forCounty_2035'!L269,0)</f>
        <v>493</v>
      </c>
      <c r="M269">
        <f>ROUND(('TM1.5SynPop_forCounty_2050'!M269-'TM1.5SynPop_forCounty_2035'!M269)*5/15+'TM1.5SynPop_forCounty_2035'!M269,0)</f>
        <v>247</v>
      </c>
      <c r="N269">
        <f>ROUND(('TM1.5SynPop_forCounty_2050'!N269-'TM1.5SynPop_forCounty_2035'!N269)*5/15+'TM1.5SynPop_forCounty_2035'!N269,0)</f>
        <v>315</v>
      </c>
      <c r="O269">
        <f>ROUND(('TM1.5SynPop_forCounty_2050'!O269-'TM1.5SynPop_forCounty_2035'!O269)*5/15+'TM1.5SynPop_forCounty_2035'!O269,0)</f>
        <v>244</v>
      </c>
      <c r="P269">
        <f>ROUND(('TM1.5SynPop_forCounty_2050'!P269-'TM1.5SynPop_forCounty_2035'!P269)*5/15+'TM1.5SynPop_forCounty_2035'!P269,0)</f>
        <v>551</v>
      </c>
      <c r="Q269">
        <f>ROUND(('TM1.5SynPop_forCounty_2050'!Q269-'TM1.5SynPop_forCounty_2035'!Q269)*5/15+'TM1.5SynPop_forCounty_2035'!Q269,0)</f>
        <v>372</v>
      </c>
      <c r="R269">
        <f>ROUND(('TM1.5SynPop_forCounty_2050'!R269-'TM1.5SynPop_forCounty_2035'!R269)*5/15+'TM1.5SynPop_forCounty_2035'!R269,0)</f>
        <v>179</v>
      </c>
      <c r="S269">
        <f>ROUND(('TM1.5SynPop_forCounty_2050'!S269-'TM1.5SynPop_forCounty_2035'!S269)*5/15+'TM1.5SynPop_forCounty_2035'!S269,0)</f>
        <v>3389</v>
      </c>
      <c r="T269">
        <f>ROUND(('TM1.5SynPop_forCounty_2050'!T269-'TM1.5SynPop_forCounty_2035'!T269)*5/15+'TM1.5SynPop_forCounty_2035'!T269,0)</f>
        <v>120</v>
      </c>
      <c r="U269">
        <f>ROUND(('TM1.5SynPop_forCounty_2050'!U269-'TM1.5SynPop_forCounty_2035'!U269)*5/15+'TM1.5SynPop_forCounty_2035'!U269,0)</f>
        <v>393</v>
      </c>
      <c r="V269">
        <f>ROUND(('TM1.5SynPop_forCounty_2050'!V269-'TM1.5SynPop_forCounty_2035'!V269)*5/15+'TM1.5SynPop_forCounty_2035'!V269,0)</f>
        <v>282</v>
      </c>
      <c r="W269">
        <f>ROUND(('TM1.5SynPop_forCounty_2050'!W269-'TM1.5SynPop_forCounty_2035'!W269)*5/15+'TM1.5SynPop_forCounty_2035'!W269,0)</f>
        <v>563</v>
      </c>
      <c r="X269">
        <f>ROUND(('TM1.5SynPop_forCounty_2050'!X269-'TM1.5SynPop_forCounty_2035'!X269)*5/15+'TM1.5SynPop_forCounty_2035'!X269,0)</f>
        <v>1368</v>
      </c>
      <c r="Y269">
        <f>ROUND(('TM1.5SynPop_forCounty_2050'!Y269-'TM1.5SynPop_forCounty_2035'!Y269)*5/15+'TM1.5SynPop_forCounty_2035'!Y269,0)</f>
        <v>664</v>
      </c>
      <c r="Z269">
        <f>ROUND(('TM1.5SynPop_forCounty_2050'!Z269-'TM1.5SynPop_forCounty_2035'!Z269)*5/15+'TM1.5SynPop_forCounty_2035'!Z269,0)</f>
        <v>1667</v>
      </c>
      <c r="AA269">
        <f>ROUND(('TM1.5SynPop_forCounty_2050'!AA269-'TM1.5SynPop_forCounty_2035'!AA269)*5/15+'TM1.5SynPop_forCounty_2035'!AA269,0)</f>
        <v>255</v>
      </c>
    </row>
    <row r="270" spans="1:27">
      <c r="A270">
        <f>VLOOKUP(B270,xwalk!$A$2:$D$1455,4,FALSE)</f>
        <v>2</v>
      </c>
      <c r="B270">
        <v>270</v>
      </c>
      <c r="C270">
        <f>ROUND(('TM1.5SynPop_forCounty_2050'!C270-'TM1.5SynPop_forCounty_2035'!C270)*5/15+'TM1.5SynPop_forCounty_2035'!C270,0)</f>
        <v>3456</v>
      </c>
      <c r="D270">
        <f>ROUND(('TM1.5SynPop_forCounty_2050'!D270-'TM1.5SynPop_forCounty_2035'!D270)*5/15+'TM1.5SynPop_forCounty_2035'!D270,0)</f>
        <v>0</v>
      </c>
      <c r="E270">
        <f>ROUND(('TM1.5SynPop_forCounty_2050'!E270-'TM1.5SynPop_forCounty_2035'!E270)*5/15+'TM1.5SynPop_forCounty_2035'!E270,0)</f>
        <v>169</v>
      </c>
      <c r="F270">
        <f>ROUND(('TM1.5SynPop_forCounty_2050'!F270-'TM1.5SynPop_forCounty_2035'!F270)*5/15+'TM1.5SynPop_forCounty_2035'!F270,0)</f>
        <v>176</v>
      </c>
      <c r="G270">
        <f>ROUND(('TM1.5SynPop_forCounty_2050'!G270-'TM1.5SynPop_forCounty_2035'!G270)*5/15+'TM1.5SynPop_forCounty_2035'!G270,0)</f>
        <v>184</v>
      </c>
      <c r="H270">
        <f>ROUND(('TM1.5SynPop_forCounty_2050'!H270-'TM1.5SynPop_forCounty_2035'!H270)*5/15+'TM1.5SynPop_forCounty_2035'!H270,0)</f>
        <v>178</v>
      </c>
      <c r="I270">
        <f>ROUND(('TM1.5SynPop_forCounty_2050'!I270-'TM1.5SynPop_forCounty_2035'!I270)*5/15+'TM1.5SynPop_forCounty_2035'!I270,0)</f>
        <v>223</v>
      </c>
      <c r="J270">
        <f>ROUND(('TM1.5SynPop_forCounty_2050'!J270-'TM1.5SynPop_forCounty_2035'!J270)*5/15+'TM1.5SynPop_forCounty_2035'!J270,0)</f>
        <v>554</v>
      </c>
      <c r="K270">
        <f>ROUND(('TM1.5SynPop_forCounty_2050'!K270-'TM1.5SynPop_forCounty_2035'!K270)*5/15+'TM1.5SynPop_forCounty_2035'!K270,0)</f>
        <v>381</v>
      </c>
      <c r="L270">
        <f>ROUND(('TM1.5SynPop_forCounty_2050'!L270-'TM1.5SynPop_forCounty_2035'!L270)*5/15+'TM1.5SynPop_forCounty_2035'!L270,0)</f>
        <v>557</v>
      </c>
      <c r="M270">
        <f>ROUND(('TM1.5SynPop_forCounty_2050'!M270-'TM1.5SynPop_forCounty_2035'!M270)*5/15+'TM1.5SynPop_forCounty_2035'!M270,0)</f>
        <v>290</v>
      </c>
      <c r="N270">
        <f>ROUND(('TM1.5SynPop_forCounty_2050'!N270-'TM1.5SynPop_forCounty_2035'!N270)*5/15+'TM1.5SynPop_forCounty_2035'!N270,0)</f>
        <v>257</v>
      </c>
      <c r="O270">
        <f>ROUND(('TM1.5SynPop_forCounty_2050'!O270-'TM1.5SynPop_forCounty_2035'!O270)*5/15+'TM1.5SynPop_forCounty_2035'!O270,0)</f>
        <v>278</v>
      </c>
      <c r="P270">
        <f>ROUND(('TM1.5SynPop_forCounty_2050'!P270-'TM1.5SynPop_forCounty_2035'!P270)*5/15+'TM1.5SynPop_forCounty_2035'!P270,0)</f>
        <v>611</v>
      </c>
      <c r="Q270">
        <f>ROUND(('TM1.5SynPop_forCounty_2050'!Q270-'TM1.5SynPop_forCounty_2035'!Q270)*5/15+'TM1.5SynPop_forCounty_2035'!Q270,0)</f>
        <v>492</v>
      </c>
      <c r="R270">
        <f>ROUND(('TM1.5SynPop_forCounty_2050'!R270-'TM1.5SynPop_forCounty_2035'!R270)*5/15+'TM1.5SynPop_forCounty_2035'!R270,0)</f>
        <v>103</v>
      </c>
      <c r="S270">
        <f>ROUND(('TM1.5SynPop_forCounty_2050'!S270-'TM1.5SynPop_forCounty_2035'!S270)*5/15+'TM1.5SynPop_forCounty_2035'!S270,0)</f>
        <v>3456</v>
      </c>
      <c r="T270">
        <f>ROUND(('TM1.5SynPop_forCounty_2050'!T270-'TM1.5SynPop_forCounty_2035'!T270)*5/15+'TM1.5SynPop_forCounty_2035'!T270,0)</f>
        <v>111</v>
      </c>
      <c r="U270">
        <f>ROUND(('TM1.5SynPop_forCounty_2050'!U270-'TM1.5SynPop_forCounty_2035'!U270)*5/15+'TM1.5SynPop_forCounty_2035'!U270,0)</f>
        <v>334</v>
      </c>
      <c r="V270">
        <f>ROUND(('TM1.5SynPop_forCounty_2050'!V270-'TM1.5SynPop_forCounty_2035'!V270)*5/15+'TM1.5SynPop_forCounty_2035'!V270,0)</f>
        <v>319</v>
      </c>
      <c r="W270">
        <f>ROUND(('TM1.5SynPop_forCounty_2050'!W270-'TM1.5SynPop_forCounty_2035'!W270)*5/15+'TM1.5SynPop_forCounty_2035'!W270,0)</f>
        <v>664</v>
      </c>
      <c r="X270">
        <f>ROUND(('TM1.5SynPop_forCounty_2050'!X270-'TM1.5SynPop_forCounty_2035'!X270)*5/15+'TM1.5SynPop_forCounty_2035'!X270,0)</f>
        <v>1374</v>
      </c>
      <c r="Y270">
        <f>ROUND(('TM1.5SynPop_forCounty_2050'!Y270-'TM1.5SynPop_forCounty_2035'!Y270)*5/15+'TM1.5SynPop_forCounty_2035'!Y270,0)</f>
        <v>653</v>
      </c>
      <c r="Z270">
        <f>ROUND(('TM1.5SynPop_forCounty_2050'!Z270-'TM1.5SynPop_forCounty_2035'!Z270)*5/15+'TM1.5SynPop_forCounty_2035'!Z270,0)</f>
        <v>1724</v>
      </c>
      <c r="AA270">
        <f>ROUND(('TM1.5SynPop_forCounty_2050'!AA270-'TM1.5SynPop_forCounty_2035'!AA270)*5/15+'TM1.5SynPop_forCounty_2035'!AA270,0)</f>
        <v>229</v>
      </c>
    </row>
    <row r="271" spans="1:27">
      <c r="A271">
        <f>VLOOKUP(B271,xwalk!$A$2:$D$1455,4,FALSE)</f>
        <v>2</v>
      </c>
      <c r="B271">
        <v>271</v>
      </c>
      <c r="C271">
        <f>ROUND(('TM1.5SynPop_forCounty_2050'!C271-'TM1.5SynPop_forCounty_2035'!C271)*5/15+'TM1.5SynPop_forCounty_2035'!C271,0)</f>
        <v>3549</v>
      </c>
      <c r="D271">
        <f>ROUND(('TM1.5SynPop_forCounty_2050'!D271-'TM1.5SynPop_forCounty_2035'!D271)*5/15+'TM1.5SynPop_forCounty_2035'!D271,0)</f>
        <v>0</v>
      </c>
      <c r="E271">
        <f>ROUND(('TM1.5SynPop_forCounty_2050'!E271-'TM1.5SynPop_forCounty_2035'!E271)*5/15+'TM1.5SynPop_forCounty_2035'!E271,0)</f>
        <v>22</v>
      </c>
      <c r="F271">
        <f>ROUND(('TM1.5SynPop_forCounty_2050'!F271-'TM1.5SynPop_forCounty_2035'!F271)*5/15+'TM1.5SynPop_forCounty_2035'!F271,0)</f>
        <v>52</v>
      </c>
      <c r="G271">
        <f>ROUND(('TM1.5SynPop_forCounty_2050'!G271-'TM1.5SynPop_forCounty_2035'!G271)*5/15+'TM1.5SynPop_forCounty_2035'!G271,0)</f>
        <v>192</v>
      </c>
      <c r="H271">
        <f>ROUND(('TM1.5SynPop_forCounty_2050'!H271-'TM1.5SynPop_forCounty_2035'!H271)*5/15+'TM1.5SynPop_forCounty_2035'!H271,0)</f>
        <v>188</v>
      </c>
      <c r="I271">
        <f>ROUND(('TM1.5SynPop_forCounty_2050'!I271-'TM1.5SynPop_forCounty_2035'!I271)*5/15+'TM1.5SynPop_forCounty_2035'!I271,0)</f>
        <v>244</v>
      </c>
      <c r="J271">
        <f>ROUND(('TM1.5SynPop_forCounty_2050'!J271-'TM1.5SynPop_forCounty_2035'!J271)*5/15+'TM1.5SynPop_forCounty_2035'!J271,0)</f>
        <v>696</v>
      </c>
      <c r="K271">
        <f>ROUND(('TM1.5SynPop_forCounty_2050'!K271-'TM1.5SynPop_forCounty_2035'!K271)*5/15+'TM1.5SynPop_forCounty_2035'!K271,0)</f>
        <v>264</v>
      </c>
      <c r="L271">
        <f>ROUND(('TM1.5SynPop_forCounty_2050'!L271-'TM1.5SynPop_forCounty_2035'!L271)*5/15+'TM1.5SynPop_forCounty_2035'!L271,0)</f>
        <v>526</v>
      </c>
      <c r="M271">
        <f>ROUND(('TM1.5SynPop_forCounty_2050'!M271-'TM1.5SynPop_forCounty_2035'!M271)*5/15+'TM1.5SynPop_forCounty_2035'!M271,0)</f>
        <v>270</v>
      </c>
      <c r="N271">
        <f>ROUND(('TM1.5SynPop_forCounty_2050'!N271-'TM1.5SynPop_forCounty_2035'!N271)*5/15+'TM1.5SynPop_forCounty_2035'!N271,0)</f>
        <v>334</v>
      </c>
      <c r="O271">
        <f>ROUND(('TM1.5SynPop_forCounty_2050'!O271-'TM1.5SynPop_forCounty_2035'!O271)*5/15+'TM1.5SynPop_forCounty_2035'!O271,0)</f>
        <v>288</v>
      </c>
      <c r="P271">
        <f>ROUND(('TM1.5SynPop_forCounty_2050'!P271-'TM1.5SynPop_forCounty_2035'!P271)*5/15+'TM1.5SynPop_forCounty_2035'!P271,0)</f>
        <v>421</v>
      </c>
      <c r="Q271">
        <f>ROUND(('TM1.5SynPop_forCounty_2050'!Q271-'TM1.5SynPop_forCounty_2035'!Q271)*5/15+'TM1.5SynPop_forCounty_2035'!Q271,0)</f>
        <v>500</v>
      </c>
      <c r="R271">
        <f>ROUND(('TM1.5SynPop_forCounty_2050'!R271-'TM1.5SynPop_forCounty_2035'!R271)*5/15+'TM1.5SynPop_forCounty_2035'!R271,0)</f>
        <v>184</v>
      </c>
      <c r="S271">
        <f>ROUND(('TM1.5SynPop_forCounty_2050'!S271-'TM1.5SynPop_forCounty_2035'!S271)*5/15+'TM1.5SynPop_forCounty_2035'!S271,0)</f>
        <v>3549</v>
      </c>
      <c r="T271">
        <f>ROUND(('TM1.5SynPop_forCounty_2050'!T271-'TM1.5SynPop_forCounty_2035'!T271)*5/15+'TM1.5SynPop_forCounty_2035'!T271,0)</f>
        <v>133</v>
      </c>
      <c r="U271">
        <f>ROUND(('TM1.5SynPop_forCounty_2050'!U271-'TM1.5SynPop_forCounty_2035'!U271)*5/15+'TM1.5SynPop_forCounty_2035'!U271,0)</f>
        <v>407</v>
      </c>
      <c r="V271">
        <f>ROUND(('TM1.5SynPop_forCounty_2050'!V271-'TM1.5SynPop_forCounty_2035'!V271)*5/15+'TM1.5SynPop_forCounty_2035'!V271,0)</f>
        <v>270</v>
      </c>
      <c r="W271">
        <f>ROUND(('TM1.5SynPop_forCounty_2050'!W271-'TM1.5SynPop_forCounty_2035'!W271)*5/15+'TM1.5SynPop_forCounty_2035'!W271,0)</f>
        <v>432</v>
      </c>
      <c r="X271">
        <f>ROUND(('TM1.5SynPop_forCounty_2050'!X271-'TM1.5SynPop_forCounty_2035'!X271)*5/15+'TM1.5SynPop_forCounty_2035'!X271,0)</f>
        <v>1608</v>
      </c>
      <c r="Y271">
        <f>ROUND(('TM1.5SynPop_forCounty_2050'!Y271-'TM1.5SynPop_forCounty_2035'!Y271)*5/15+'TM1.5SynPop_forCounty_2035'!Y271,0)</f>
        <v>699</v>
      </c>
      <c r="Z271">
        <f>ROUND(('TM1.5SynPop_forCounty_2050'!Z271-'TM1.5SynPop_forCounty_2035'!Z271)*5/15+'TM1.5SynPop_forCounty_2035'!Z271,0)</f>
        <v>1702</v>
      </c>
      <c r="AA271">
        <f>ROUND(('TM1.5SynPop_forCounty_2050'!AA271-'TM1.5SynPop_forCounty_2035'!AA271)*5/15+'TM1.5SynPop_forCounty_2035'!AA271,0)</f>
        <v>288</v>
      </c>
    </row>
    <row r="272" spans="1:27">
      <c r="A272">
        <f>VLOOKUP(B272,xwalk!$A$2:$D$1455,4,FALSE)</f>
        <v>2</v>
      </c>
      <c r="B272">
        <v>272</v>
      </c>
      <c r="C272">
        <f>ROUND(('TM1.5SynPop_forCounty_2050'!C272-'TM1.5SynPop_forCounty_2035'!C272)*5/15+'TM1.5SynPop_forCounty_2035'!C272,0)</f>
        <v>2501</v>
      </c>
      <c r="D272">
        <f>ROUND(('TM1.5SynPop_forCounty_2050'!D272-'TM1.5SynPop_forCounty_2035'!D272)*5/15+'TM1.5SynPop_forCounty_2035'!D272,0)</f>
        <v>3</v>
      </c>
      <c r="E272">
        <f>ROUND(('TM1.5SynPop_forCounty_2050'!E272-'TM1.5SynPop_forCounty_2035'!E272)*5/15+'TM1.5SynPop_forCounty_2035'!E272,0)</f>
        <v>6</v>
      </c>
      <c r="F272">
        <f>ROUND(('TM1.5SynPop_forCounty_2050'!F272-'TM1.5SynPop_forCounty_2035'!F272)*5/15+'TM1.5SynPop_forCounty_2035'!F272,0)</f>
        <v>43</v>
      </c>
      <c r="G272">
        <f>ROUND(('TM1.5SynPop_forCounty_2050'!G272-'TM1.5SynPop_forCounty_2035'!G272)*5/15+'TM1.5SynPop_forCounty_2035'!G272,0)</f>
        <v>112</v>
      </c>
      <c r="H272">
        <f>ROUND(('TM1.5SynPop_forCounty_2050'!H272-'TM1.5SynPop_forCounty_2035'!H272)*5/15+'TM1.5SynPop_forCounty_2035'!H272,0)</f>
        <v>113</v>
      </c>
      <c r="I272">
        <f>ROUND(('TM1.5SynPop_forCounty_2050'!I272-'TM1.5SynPop_forCounty_2035'!I272)*5/15+'TM1.5SynPop_forCounty_2035'!I272,0)</f>
        <v>137</v>
      </c>
      <c r="J272">
        <f>ROUND(('TM1.5SynPop_forCounty_2050'!J272-'TM1.5SynPop_forCounty_2035'!J272)*5/15+'TM1.5SynPop_forCounty_2035'!J272,0)</f>
        <v>458</v>
      </c>
      <c r="K272">
        <f>ROUND(('TM1.5SynPop_forCounty_2050'!K272-'TM1.5SynPop_forCounty_2035'!K272)*5/15+'TM1.5SynPop_forCounty_2035'!K272,0)</f>
        <v>96</v>
      </c>
      <c r="L272">
        <f>ROUND(('TM1.5SynPop_forCounty_2050'!L272-'TM1.5SynPop_forCounty_2035'!L272)*5/15+'TM1.5SynPop_forCounty_2035'!L272,0)</f>
        <v>283</v>
      </c>
      <c r="M272">
        <f>ROUND(('TM1.5SynPop_forCounty_2050'!M272-'TM1.5SynPop_forCounty_2035'!M272)*5/15+'TM1.5SynPop_forCounty_2035'!M272,0)</f>
        <v>199</v>
      </c>
      <c r="N272">
        <f>ROUND(('TM1.5SynPop_forCounty_2050'!N272-'TM1.5SynPop_forCounty_2035'!N272)*5/15+'TM1.5SynPop_forCounty_2035'!N272,0)</f>
        <v>291</v>
      </c>
      <c r="O272">
        <f>ROUND(('TM1.5SynPop_forCounty_2050'!O272-'TM1.5SynPop_forCounty_2035'!O272)*5/15+'TM1.5SynPop_forCounty_2035'!O272,0)</f>
        <v>196</v>
      </c>
      <c r="P272">
        <f>ROUND(('TM1.5SynPop_forCounty_2050'!P272-'TM1.5SynPop_forCounty_2035'!P272)*5/15+'TM1.5SynPop_forCounty_2035'!P272,0)</f>
        <v>284</v>
      </c>
      <c r="Q272">
        <f>ROUND(('TM1.5SynPop_forCounty_2050'!Q272-'TM1.5SynPop_forCounty_2035'!Q272)*5/15+'TM1.5SynPop_forCounty_2035'!Q272,0)</f>
        <v>361</v>
      </c>
      <c r="R272">
        <f>ROUND(('TM1.5SynPop_forCounty_2050'!R272-'TM1.5SynPop_forCounty_2035'!R272)*5/15+'TM1.5SynPop_forCounty_2035'!R272,0)</f>
        <v>28</v>
      </c>
      <c r="S272">
        <f>ROUND(('TM1.5SynPop_forCounty_2050'!S272-'TM1.5SynPop_forCounty_2035'!S272)*5/15+'TM1.5SynPop_forCounty_2035'!S272,0)</f>
        <v>2504</v>
      </c>
      <c r="T272">
        <f>ROUND(('TM1.5SynPop_forCounty_2050'!T272-'TM1.5SynPop_forCounty_2035'!T272)*5/15+'TM1.5SynPop_forCounty_2035'!T272,0)</f>
        <v>99</v>
      </c>
      <c r="U272">
        <f>ROUND(('TM1.5SynPop_forCounty_2050'!U272-'TM1.5SynPop_forCounty_2035'!U272)*5/15+'TM1.5SynPop_forCounty_2035'!U272,0)</f>
        <v>382</v>
      </c>
      <c r="V272">
        <f>ROUND(('TM1.5SynPop_forCounty_2050'!V272-'TM1.5SynPop_forCounty_2035'!V272)*5/15+'TM1.5SynPop_forCounty_2035'!V272,0)</f>
        <v>130</v>
      </c>
      <c r="W272">
        <f>ROUND(('TM1.5SynPop_forCounty_2050'!W272-'TM1.5SynPop_forCounty_2035'!W272)*5/15+'TM1.5SynPop_forCounty_2035'!W272,0)</f>
        <v>277</v>
      </c>
      <c r="X272">
        <f>ROUND(('TM1.5SynPop_forCounty_2050'!X272-'TM1.5SynPop_forCounty_2035'!X272)*5/15+'TM1.5SynPop_forCounty_2035'!X272,0)</f>
        <v>1113</v>
      </c>
      <c r="Y272">
        <f>ROUND(('TM1.5SynPop_forCounty_2050'!Y272-'TM1.5SynPop_forCounty_2035'!Y272)*5/15+'TM1.5SynPop_forCounty_2035'!Y272,0)</f>
        <v>503</v>
      </c>
      <c r="Z272">
        <f>ROUND(('TM1.5SynPop_forCounty_2050'!Z272-'TM1.5SynPop_forCounty_2035'!Z272)*5/15+'TM1.5SynPop_forCounty_2035'!Z272,0)</f>
        <v>1249</v>
      </c>
      <c r="AA272">
        <f>ROUND(('TM1.5SynPop_forCounty_2050'!AA272-'TM1.5SynPop_forCounty_2035'!AA272)*5/15+'TM1.5SynPop_forCounty_2035'!AA272,0)</f>
        <v>241</v>
      </c>
    </row>
    <row r="273" spans="1:27">
      <c r="A273">
        <f>VLOOKUP(B273,xwalk!$A$2:$D$1455,4,FALSE)</f>
        <v>2</v>
      </c>
      <c r="B273">
        <v>273</v>
      </c>
      <c r="C273">
        <f>ROUND(('TM1.5SynPop_forCounty_2050'!C273-'TM1.5SynPop_forCounty_2035'!C273)*5/15+'TM1.5SynPop_forCounty_2035'!C273,0)</f>
        <v>3970</v>
      </c>
      <c r="D273">
        <f>ROUND(('TM1.5SynPop_forCounty_2050'!D273-'TM1.5SynPop_forCounty_2035'!D273)*5/15+'TM1.5SynPop_forCounty_2035'!D273,0)</f>
        <v>8</v>
      </c>
      <c r="E273">
        <f>ROUND(('TM1.5SynPop_forCounty_2050'!E273-'TM1.5SynPop_forCounty_2035'!E273)*5/15+'TM1.5SynPop_forCounty_2035'!E273,0)</f>
        <v>53</v>
      </c>
      <c r="F273">
        <f>ROUND(('TM1.5SynPop_forCounty_2050'!F273-'TM1.5SynPop_forCounty_2035'!F273)*5/15+'TM1.5SynPop_forCounty_2035'!F273,0)</f>
        <v>96</v>
      </c>
      <c r="G273">
        <f>ROUND(('TM1.5SynPop_forCounty_2050'!G273-'TM1.5SynPop_forCounty_2035'!G273)*5/15+'TM1.5SynPop_forCounty_2035'!G273,0)</f>
        <v>203</v>
      </c>
      <c r="H273">
        <f>ROUND(('TM1.5SynPop_forCounty_2050'!H273-'TM1.5SynPop_forCounty_2035'!H273)*5/15+'TM1.5SynPop_forCounty_2035'!H273,0)</f>
        <v>163</v>
      </c>
      <c r="I273">
        <f>ROUND(('TM1.5SynPop_forCounty_2050'!I273-'TM1.5SynPop_forCounty_2035'!I273)*5/15+'TM1.5SynPop_forCounty_2035'!I273,0)</f>
        <v>250</v>
      </c>
      <c r="J273">
        <f>ROUND(('TM1.5SynPop_forCounty_2050'!J273-'TM1.5SynPop_forCounty_2035'!J273)*5/15+'TM1.5SynPop_forCounty_2035'!J273,0)</f>
        <v>740</v>
      </c>
      <c r="K273">
        <f>ROUND(('TM1.5SynPop_forCounty_2050'!K273-'TM1.5SynPop_forCounty_2035'!K273)*5/15+'TM1.5SynPop_forCounty_2035'!K273,0)</f>
        <v>263</v>
      </c>
      <c r="L273">
        <f>ROUND(('TM1.5SynPop_forCounty_2050'!L273-'TM1.5SynPop_forCounty_2035'!L273)*5/15+'TM1.5SynPop_forCounty_2035'!L273,0)</f>
        <v>533</v>
      </c>
      <c r="M273">
        <f>ROUND(('TM1.5SynPop_forCounty_2050'!M273-'TM1.5SynPop_forCounty_2035'!M273)*5/15+'TM1.5SynPop_forCounty_2035'!M273,0)</f>
        <v>298</v>
      </c>
      <c r="N273">
        <f>ROUND(('TM1.5SynPop_forCounty_2050'!N273-'TM1.5SynPop_forCounty_2035'!N273)*5/15+'TM1.5SynPop_forCounty_2035'!N273,0)</f>
        <v>411</v>
      </c>
      <c r="O273">
        <f>ROUND(('TM1.5SynPop_forCounty_2050'!O273-'TM1.5SynPop_forCounty_2035'!O273)*5/15+'TM1.5SynPop_forCounty_2035'!O273,0)</f>
        <v>306</v>
      </c>
      <c r="P273">
        <f>ROUND(('TM1.5SynPop_forCounty_2050'!P273-'TM1.5SynPop_forCounty_2035'!P273)*5/15+'TM1.5SynPop_forCounty_2035'!P273,0)</f>
        <v>633</v>
      </c>
      <c r="Q273">
        <f>ROUND(('TM1.5SynPop_forCounty_2050'!Q273-'TM1.5SynPop_forCounty_2035'!Q273)*5/15+'TM1.5SynPop_forCounty_2035'!Q273,0)</f>
        <v>511</v>
      </c>
      <c r="R273">
        <f>ROUND(('TM1.5SynPop_forCounty_2050'!R273-'TM1.5SynPop_forCounty_2035'!R273)*5/15+'TM1.5SynPop_forCounty_2035'!R273,0)</f>
        <v>55</v>
      </c>
      <c r="S273">
        <f>ROUND(('TM1.5SynPop_forCounty_2050'!S273-'TM1.5SynPop_forCounty_2035'!S273)*5/15+'TM1.5SynPop_forCounty_2035'!S273,0)</f>
        <v>3979</v>
      </c>
      <c r="T273">
        <f>ROUND(('TM1.5SynPop_forCounty_2050'!T273-'TM1.5SynPop_forCounty_2035'!T273)*5/15+'TM1.5SynPop_forCounty_2035'!T273,0)</f>
        <v>180</v>
      </c>
      <c r="U273">
        <f>ROUND(('TM1.5SynPop_forCounty_2050'!U273-'TM1.5SynPop_forCounty_2035'!U273)*5/15+'TM1.5SynPop_forCounty_2035'!U273,0)</f>
        <v>613</v>
      </c>
      <c r="V273">
        <f>ROUND(('TM1.5SynPop_forCounty_2050'!V273-'TM1.5SynPop_forCounty_2035'!V273)*5/15+'TM1.5SynPop_forCounty_2035'!V273,0)</f>
        <v>254</v>
      </c>
      <c r="W273">
        <f>ROUND(('TM1.5SynPop_forCounty_2050'!W273-'TM1.5SynPop_forCounty_2035'!W273)*5/15+'TM1.5SynPop_forCounty_2035'!W273,0)</f>
        <v>649</v>
      </c>
      <c r="X273">
        <f>ROUND(('TM1.5SynPop_forCounty_2050'!X273-'TM1.5SynPop_forCounty_2035'!X273)*5/15+'TM1.5SynPop_forCounty_2035'!X273,0)</f>
        <v>1868</v>
      </c>
      <c r="Y273">
        <f>ROUND(('TM1.5SynPop_forCounty_2050'!Y273-'TM1.5SynPop_forCounty_2035'!Y273)*5/15+'TM1.5SynPop_forCounty_2035'!Y273,0)</f>
        <v>415</v>
      </c>
      <c r="Z273">
        <f>ROUND(('TM1.5SynPop_forCounty_2050'!Z273-'TM1.5SynPop_forCounty_2035'!Z273)*5/15+'TM1.5SynPop_forCounty_2035'!Z273,0)</f>
        <v>2057</v>
      </c>
      <c r="AA273">
        <f>ROUND(('TM1.5SynPop_forCounty_2050'!AA273-'TM1.5SynPop_forCounty_2035'!AA273)*5/15+'TM1.5SynPop_forCounty_2035'!AA273,0)</f>
        <v>395</v>
      </c>
    </row>
    <row r="274" spans="1:27">
      <c r="A274">
        <f>VLOOKUP(B274,xwalk!$A$2:$D$1455,4,FALSE)</f>
        <v>2</v>
      </c>
      <c r="B274">
        <v>274</v>
      </c>
      <c r="C274">
        <f>ROUND(('TM1.5SynPop_forCounty_2050'!C274-'TM1.5SynPop_forCounty_2035'!C274)*5/15+'TM1.5SynPop_forCounty_2035'!C274,0)</f>
        <v>9822</v>
      </c>
      <c r="D274">
        <f>ROUND(('TM1.5SynPop_forCounty_2050'!D274-'TM1.5SynPop_forCounty_2035'!D274)*5/15+'TM1.5SynPop_forCounty_2035'!D274,0)</f>
        <v>0</v>
      </c>
      <c r="E274">
        <f>ROUND(('TM1.5SynPop_forCounty_2050'!E274-'TM1.5SynPop_forCounty_2035'!E274)*5/15+'TM1.5SynPop_forCounty_2035'!E274,0)</f>
        <v>192</v>
      </c>
      <c r="F274">
        <f>ROUND(('TM1.5SynPop_forCounty_2050'!F274-'TM1.5SynPop_forCounty_2035'!F274)*5/15+'TM1.5SynPop_forCounty_2035'!F274,0)</f>
        <v>286</v>
      </c>
      <c r="G274">
        <f>ROUND(('TM1.5SynPop_forCounty_2050'!G274-'TM1.5SynPop_forCounty_2035'!G274)*5/15+'TM1.5SynPop_forCounty_2035'!G274,0)</f>
        <v>423</v>
      </c>
      <c r="H274">
        <f>ROUND(('TM1.5SynPop_forCounty_2050'!H274-'TM1.5SynPop_forCounty_2035'!H274)*5/15+'TM1.5SynPop_forCounty_2035'!H274,0)</f>
        <v>419</v>
      </c>
      <c r="I274">
        <f>ROUND(('TM1.5SynPop_forCounty_2050'!I274-'TM1.5SynPop_forCounty_2035'!I274)*5/15+'TM1.5SynPop_forCounty_2035'!I274,0)</f>
        <v>690</v>
      </c>
      <c r="J274">
        <f>ROUND(('TM1.5SynPop_forCounty_2050'!J274-'TM1.5SynPop_forCounty_2035'!J274)*5/15+'TM1.5SynPop_forCounty_2035'!J274,0)</f>
        <v>2027</v>
      </c>
      <c r="K274">
        <f>ROUND(('TM1.5SynPop_forCounty_2050'!K274-'TM1.5SynPop_forCounty_2035'!K274)*5/15+'TM1.5SynPop_forCounty_2035'!K274,0)</f>
        <v>1143</v>
      </c>
      <c r="L274">
        <f>ROUND(('TM1.5SynPop_forCounty_2050'!L274-'TM1.5SynPop_forCounty_2035'!L274)*5/15+'TM1.5SynPop_forCounty_2035'!L274,0)</f>
        <v>1298</v>
      </c>
      <c r="M274">
        <f>ROUND(('TM1.5SynPop_forCounty_2050'!M274-'TM1.5SynPop_forCounty_2035'!M274)*5/15+'TM1.5SynPop_forCounty_2035'!M274,0)</f>
        <v>682</v>
      </c>
      <c r="N274">
        <f>ROUND(('TM1.5SynPop_forCounty_2050'!N274-'TM1.5SynPop_forCounty_2035'!N274)*5/15+'TM1.5SynPop_forCounty_2035'!N274,0)</f>
        <v>915</v>
      </c>
      <c r="O274">
        <f>ROUND(('TM1.5SynPop_forCounty_2050'!O274-'TM1.5SynPop_forCounty_2035'!O274)*5/15+'TM1.5SynPop_forCounty_2035'!O274,0)</f>
        <v>574</v>
      </c>
      <c r="P274">
        <f>ROUND(('TM1.5SynPop_forCounty_2050'!P274-'TM1.5SynPop_forCounty_2035'!P274)*5/15+'TM1.5SynPop_forCounty_2035'!P274,0)</f>
        <v>1062</v>
      </c>
      <c r="Q274">
        <f>ROUND(('TM1.5SynPop_forCounty_2050'!Q274-'TM1.5SynPop_forCounty_2035'!Q274)*5/15+'TM1.5SynPop_forCounty_2035'!Q274,0)</f>
        <v>1555</v>
      </c>
      <c r="R274">
        <f>ROUND(('TM1.5SynPop_forCounty_2050'!R274-'TM1.5SynPop_forCounty_2035'!R274)*5/15+'TM1.5SynPop_forCounty_2035'!R274,0)</f>
        <v>847</v>
      </c>
      <c r="S274">
        <f>ROUND(('TM1.5SynPop_forCounty_2050'!S274-'TM1.5SynPop_forCounty_2035'!S274)*5/15+'TM1.5SynPop_forCounty_2035'!S274,0)</f>
        <v>9822</v>
      </c>
      <c r="T274">
        <f>ROUND(('TM1.5SynPop_forCounty_2050'!T274-'TM1.5SynPop_forCounty_2035'!T274)*5/15+'TM1.5SynPop_forCounty_2035'!T274,0)</f>
        <v>437</v>
      </c>
      <c r="U274">
        <f>ROUND(('TM1.5SynPop_forCounty_2050'!U274-'TM1.5SynPop_forCounty_2035'!U274)*5/15+'TM1.5SynPop_forCounty_2035'!U274,0)</f>
        <v>1139</v>
      </c>
      <c r="V274">
        <f>ROUND(('TM1.5SynPop_forCounty_2050'!V274-'TM1.5SynPop_forCounty_2035'!V274)*5/15+'TM1.5SynPop_forCounty_2035'!V274,0)</f>
        <v>878</v>
      </c>
      <c r="W274">
        <f>ROUND(('TM1.5SynPop_forCounty_2050'!W274-'TM1.5SynPop_forCounty_2035'!W274)*5/15+'TM1.5SynPop_forCounty_2035'!W274,0)</f>
        <v>1869</v>
      </c>
      <c r="X274">
        <f>ROUND(('TM1.5SynPop_forCounty_2050'!X274-'TM1.5SynPop_forCounty_2035'!X274)*5/15+'TM1.5SynPop_forCounty_2035'!X274,0)</f>
        <v>3410</v>
      </c>
      <c r="Y274">
        <f>ROUND(('TM1.5SynPop_forCounty_2050'!Y274-'TM1.5SynPop_forCounty_2035'!Y274)*5/15+'TM1.5SynPop_forCounty_2035'!Y274,0)</f>
        <v>2090</v>
      </c>
      <c r="Z274">
        <f>ROUND(('TM1.5SynPop_forCounty_2050'!Z274-'TM1.5SynPop_forCounty_2035'!Z274)*5/15+'TM1.5SynPop_forCounty_2035'!Z274,0)</f>
        <v>4855</v>
      </c>
      <c r="AA274">
        <f>ROUND(('TM1.5SynPop_forCounty_2050'!AA274-'TM1.5SynPop_forCounty_2035'!AA274)*5/15+'TM1.5SynPop_forCounty_2035'!AA274,0)</f>
        <v>811</v>
      </c>
    </row>
    <row r="275" spans="1:27">
      <c r="A275">
        <f>VLOOKUP(B275,xwalk!$A$2:$D$1455,4,FALSE)</f>
        <v>2</v>
      </c>
      <c r="B275">
        <v>275</v>
      </c>
      <c r="C275">
        <f>ROUND(('TM1.5SynPop_forCounty_2050'!C275-'TM1.5SynPop_forCounty_2035'!C275)*5/15+'TM1.5SynPop_forCounty_2035'!C275,0)</f>
        <v>5604</v>
      </c>
      <c r="D275">
        <f>ROUND(('TM1.5SynPop_forCounty_2050'!D275-'TM1.5SynPop_forCounty_2035'!D275)*5/15+'TM1.5SynPop_forCounty_2035'!D275,0)</f>
        <v>13</v>
      </c>
      <c r="E275">
        <f>ROUND(('TM1.5SynPop_forCounty_2050'!E275-'TM1.5SynPop_forCounty_2035'!E275)*5/15+'TM1.5SynPop_forCounty_2035'!E275,0)</f>
        <v>195</v>
      </c>
      <c r="F275">
        <f>ROUND(('TM1.5SynPop_forCounty_2050'!F275-'TM1.5SynPop_forCounty_2035'!F275)*5/15+'TM1.5SynPop_forCounty_2035'!F275,0)</f>
        <v>443</v>
      </c>
      <c r="G275">
        <f>ROUND(('TM1.5SynPop_forCounty_2050'!G275-'TM1.5SynPop_forCounty_2035'!G275)*5/15+'TM1.5SynPop_forCounty_2035'!G275,0)</f>
        <v>222</v>
      </c>
      <c r="H275">
        <f>ROUND(('TM1.5SynPop_forCounty_2050'!H275-'TM1.5SynPop_forCounty_2035'!H275)*5/15+'TM1.5SynPop_forCounty_2035'!H275,0)</f>
        <v>228</v>
      </c>
      <c r="I275">
        <f>ROUND(('TM1.5SynPop_forCounty_2050'!I275-'TM1.5SynPop_forCounty_2035'!I275)*5/15+'TM1.5SynPop_forCounty_2035'!I275,0)</f>
        <v>358</v>
      </c>
      <c r="J275">
        <f>ROUND(('TM1.5SynPop_forCounty_2050'!J275-'TM1.5SynPop_forCounty_2035'!J275)*5/15+'TM1.5SynPop_forCounty_2035'!J275,0)</f>
        <v>933</v>
      </c>
      <c r="K275">
        <f>ROUND(('TM1.5SynPop_forCounty_2050'!K275-'TM1.5SynPop_forCounty_2035'!K275)*5/15+'TM1.5SynPop_forCounty_2035'!K275,0)</f>
        <v>648</v>
      </c>
      <c r="L275">
        <f>ROUND(('TM1.5SynPop_forCounty_2050'!L275-'TM1.5SynPop_forCounty_2035'!L275)*5/15+'TM1.5SynPop_forCounty_2035'!L275,0)</f>
        <v>816</v>
      </c>
      <c r="M275">
        <f>ROUND(('TM1.5SynPop_forCounty_2050'!M275-'TM1.5SynPop_forCounty_2035'!M275)*5/15+'TM1.5SynPop_forCounty_2035'!M275,0)</f>
        <v>431</v>
      </c>
      <c r="N275">
        <f>ROUND(('TM1.5SynPop_forCounty_2050'!N275-'TM1.5SynPop_forCounty_2035'!N275)*5/15+'TM1.5SynPop_forCounty_2035'!N275,0)</f>
        <v>484</v>
      </c>
      <c r="O275">
        <f>ROUND(('TM1.5SynPop_forCounty_2050'!O275-'TM1.5SynPop_forCounty_2035'!O275)*5/15+'TM1.5SynPop_forCounty_2035'!O275,0)</f>
        <v>445</v>
      </c>
      <c r="P275">
        <f>ROUND(('TM1.5SynPop_forCounty_2050'!P275-'TM1.5SynPop_forCounty_2035'!P275)*5/15+'TM1.5SynPop_forCounty_2035'!P275,0)</f>
        <v>927</v>
      </c>
      <c r="Q275">
        <f>ROUND(('TM1.5SynPop_forCounty_2050'!Q275-'TM1.5SynPop_forCounty_2035'!Q275)*5/15+'TM1.5SynPop_forCounty_2035'!Q275,0)</f>
        <v>799</v>
      </c>
      <c r="R275">
        <f>ROUND(('TM1.5SynPop_forCounty_2050'!R275-'TM1.5SynPop_forCounty_2035'!R275)*5/15+'TM1.5SynPop_forCounty_2035'!R275,0)</f>
        <v>208</v>
      </c>
      <c r="S275">
        <f>ROUND(('TM1.5SynPop_forCounty_2050'!S275-'TM1.5SynPop_forCounty_2035'!S275)*5/15+'TM1.5SynPop_forCounty_2035'!S275,0)</f>
        <v>5617</v>
      </c>
      <c r="T275">
        <f>ROUND(('TM1.5SynPop_forCounty_2050'!T275-'TM1.5SynPop_forCounty_2035'!T275)*5/15+'TM1.5SynPop_forCounty_2035'!T275,0)</f>
        <v>288</v>
      </c>
      <c r="U275">
        <f>ROUND(('TM1.5SynPop_forCounty_2050'!U275-'TM1.5SynPop_forCounty_2035'!U275)*5/15+'TM1.5SynPop_forCounty_2035'!U275,0)</f>
        <v>746</v>
      </c>
      <c r="V275">
        <f>ROUND(('TM1.5SynPop_forCounty_2050'!V275-'TM1.5SynPop_forCounty_2035'!V275)*5/15+'TM1.5SynPop_forCounty_2035'!V275,0)</f>
        <v>191</v>
      </c>
      <c r="W275">
        <f>ROUND(('TM1.5SynPop_forCounty_2050'!W275-'TM1.5SynPop_forCounty_2035'!W275)*5/15+'TM1.5SynPop_forCounty_2035'!W275,0)</f>
        <v>1248</v>
      </c>
      <c r="X275">
        <f>ROUND(('TM1.5SynPop_forCounty_2050'!X275-'TM1.5SynPop_forCounty_2035'!X275)*5/15+'TM1.5SynPop_forCounty_2035'!X275,0)</f>
        <v>2272</v>
      </c>
      <c r="Y275">
        <f>ROUND(('TM1.5SynPop_forCounty_2050'!Y275-'TM1.5SynPop_forCounty_2035'!Y275)*5/15+'TM1.5SynPop_forCounty_2035'!Y275,0)</f>
        <v>872</v>
      </c>
      <c r="Z275">
        <f>ROUND(('TM1.5SynPop_forCounty_2050'!Z275-'TM1.5SynPop_forCounty_2035'!Z275)*5/15+'TM1.5SynPop_forCounty_2035'!Z275,0)</f>
        <v>3047</v>
      </c>
      <c r="AA275">
        <f>ROUND(('TM1.5SynPop_forCounty_2050'!AA275-'TM1.5SynPop_forCounty_2035'!AA275)*5/15+'TM1.5SynPop_forCounty_2035'!AA275,0)</f>
        <v>558</v>
      </c>
    </row>
    <row r="276" spans="1:27">
      <c r="A276">
        <f>VLOOKUP(B276,xwalk!$A$2:$D$1455,4,FALSE)</f>
        <v>2</v>
      </c>
      <c r="B276">
        <v>276</v>
      </c>
      <c r="C276">
        <f>ROUND(('TM1.5SynPop_forCounty_2050'!C276-'TM1.5SynPop_forCounty_2035'!C276)*5/15+'TM1.5SynPop_forCounty_2035'!C276,0)</f>
        <v>2659</v>
      </c>
      <c r="D276">
        <f>ROUND(('TM1.5SynPop_forCounty_2050'!D276-'TM1.5SynPop_forCounty_2035'!D276)*5/15+'TM1.5SynPop_forCounty_2035'!D276,0)</f>
        <v>0</v>
      </c>
      <c r="E276">
        <f>ROUND(('TM1.5SynPop_forCounty_2050'!E276-'TM1.5SynPop_forCounty_2035'!E276)*5/15+'TM1.5SynPop_forCounty_2035'!E276,0)</f>
        <v>188</v>
      </c>
      <c r="F276">
        <f>ROUND(('TM1.5SynPop_forCounty_2050'!F276-'TM1.5SynPop_forCounty_2035'!F276)*5/15+'TM1.5SynPop_forCounty_2035'!F276,0)</f>
        <v>172</v>
      </c>
      <c r="G276">
        <f>ROUND(('TM1.5SynPop_forCounty_2050'!G276-'TM1.5SynPop_forCounty_2035'!G276)*5/15+'TM1.5SynPop_forCounty_2035'!G276,0)</f>
        <v>137</v>
      </c>
      <c r="H276">
        <f>ROUND(('TM1.5SynPop_forCounty_2050'!H276-'TM1.5SynPop_forCounty_2035'!H276)*5/15+'TM1.5SynPop_forCounty_2035'!H276,0)</f>
        <v>107</v>
      </c>
      <c r="I276">
        <f>ROUND(('TM1.5SynPop_forCounty_2050'!I276-'TM1.5SynPop_forCounty_2035'!I276)*5/15+'TM1.5SynPop_forCounty_2035'!I276,0)</f>
        <v>181</v>
      </c>
      <c r="J276">
        <f>ROUND(('TM1.5SynPop_forCounty_2050'!J276-'TM1.5SynPop_forCounty_2035'!J276)*5/15+'TM1.5SynPop_forCounty_2035'!J276,0)</f>
        <v>420</v>
      </c>
      <c r="K276">
        <f>ROUND(('TM1.5SynPop_forCounty_2050'!K276-'TM1.5SynPop_forCounty_2035'!K276)*5/15+'TM1.5SynPop_forCounty_2035'!K276,0)</f>
        <v>389</v>
      </c>
      <c r="L276">
        <f>ROUND(('TM1.5SynPop_forCounty_2050'!L276-'TM1.5SynPop_forCounty_2035'!L276)*5/15+'TM1.5SynPop_forCounty_2035'!L276,0)</f>
        <v>427</v>
      </c>
      <c r="M276">
        <f>ROUND(('TM1.5SynPop_forCounty_2050'!M276-'TM1.5SynPop_forCounty_2035'!M276)*5/15+'TM1.5SynPop_forCounty_2035'!M276,0)</f>
        <v>197</v>
      </c>
      <c r="N276">
        <f>ROUND(('TM1.5SynPop_forCounty_2050'!N276-'TM1.5SynPop_forCounty_2035'!N276)*5/15+'TM1.5SynPop_forCounty_2035'!N276,0)</f>
        <v>191</v>
      </c>
      <c r="O276">
        <f>ROUND(('TM1.5SynPop_forCounty_2050'!O276-'TM1.5SynPop_forCounty_2035'!O276)*5/15+'TM1.5SynPop_forCounty_2035'!O276,0)</f>
        <v>231</v>
      </c>
      <c r="P276">
        <f>ROUND(('TM1.5SynPop_forCounty_2050'!P276-'TM1.5SynPop_forCounty_2035'!P276)*5/15+'TM1.5SynPop_forCounty_2035'!P276,0)</f>
        <v>519</v>
      </c>
      <c r="Q276">
        <f>ROUND(('TM1.5SynPop_forCounty_2050'!Q276-'TM1.5SynPop_forCounty_2035'!Q276)*5/15+'TM1.5SynPop_forCounty_2035'!Q276,0)</f>
        <v>321</v>
      </c>
      <c r="R276">
        <f>ROUND(('TM1.5SynPop_forCounty_2050'!R276-'TM1.5SynPop_forCounty_2035'!R276)*5/15+'TM1.5SynPop_forCounty_2035'!R276,0)</f>
        <v>133</v>
      </c>
      <c r="S276">
        <f>ROUND(('TM1.5SynPop_forCounty_2050'!S276-'TM1.5SynPop_forCounty_2035'!S276)*5/15+'TM1.5SynPop_forCounty_2035'!S276,0)</f>
        <v>2659</v>
      </c>
      <c r="T276">
        <f>ROUND(('TM1.5SynPop_forCounty_2050'!T276-'TM1.5SynPop_forCounty_2035'!T276)*5/15+'TM1.5SynPop_forCounty_2035'!T276,0)</f>
        <v>83</v>
      </c>
      <c r="U276">
        <f>ROUND(('TM1.5SynPop_forCounty_2050'!U276-'TM1.5SynPop_forCounty_2035'!U276)*5/15+'TM1.5SynPop_forCounty_2035'!U276,0)</f>
        <v>230</v>
      </c>
      <c r="V276">
        <f>ROUND(('TM1.5SynPop_forCounty_2050'!V276-'TM1.5SynPop_forCounty_2035'!V276)*5/15+'TM1.5SynPop_forCounty_2035'!V276,0)</f>
        <v>297</v>
      </c>
      <c r="W276">
        <f>ROUND(('TM1.5SynPop_forCounty_2050'!W276-'TM1.5SynPop_forCounty_2035'!W276)*5/15+'TM1.5SynPop_forCounty_2035'!W276,0)</f>
        <v>521</v>
      </c>
      <c r="X276">
        <f>ROUND(('TM1.5SynPop_forCounty_2050'!X276-'TM1.5SynPop_forCounty_2035'!X276)*5/15+'TM1.5SynPop_forCounty_2035'!X276,0)</f>
        <v>1089</v>
      </c>
      <c r="Y276">
        <f>ROUND(('TM1.5SynPop_forCounty_2050'!Y276-'TM1.5SynPop_forCounty_2035'!Y276)*5/15+'TM1.5SynPop_forCounty_2035'!Y276,0)</f>
        <v>438</v>
      </c>
      <c r="Z276">
        <f>ROUND(('TM1.5SynPop_forCounty_2050'!Z276-'TM1.5SynPop_forCounty_2035'!Z276)*5/15+'TM1.5SynPop_forCounty_2035'!Z276,0)</f>
        <v>1325</v>
      </c>
      <c r="AA276">
        <f>ROUND(('TM1.5SynPop_forCounty_2050'!AA276-'TM1.5SynPop_forCounty_2035'!AA276)*5/15+'TM1.5SynPop_forCounty_2035'!AA276,0)</f>
        <v>159</v>
      </c>
    </row>
    <row r="277" spans="1:27">
      <c r="A277">
        <f>VLOOKUP(B277,xwalk!$A$2:$D$1455,4,FALSE)</f>
        <v>2</v>
      </c>
      <c r="B277">
        <v>277</v>
      </c>
      <c r="C277">
        <f>ROUND(('TM1.5SynPop_forCounty_2050'!C277-'TM1.5SynPop_forCounty_2035'!C277)*5/15+'TM1.5SynPop_forCounty_2035'!C277,0)</f>
        <v>5493</v>
      </c>
      <c r="D277">
        <f>ROUND(('TM1.5SynPop_forCounty_2050'!D277-'TM1.5SynPop_forCounty_2035'!D277)*5/15+'TM1.5SynPop_forCounty_2035'!D277,0)</f>
        <v>85</v>
      </c>
      <c r="E277">
        <f>ROUND(('TM1.5SynPop_forCounty_2050'!E277-'TM1.5SynPop_forCounty_2035'!E277)*5/15+'TM1.5SynPop_forCounty_2035'!E277,0)</f>
        <v>135</v>
      </c>
      <c r="F277">
        <f>ROUND(('TM1.5SynPop_forCounty_2050'!F277-'TM1.5SynPop_forCounty_2035'!F277)*5/15+'TM1.5SynPop_forCounty_2035'!F277,0)</f>
        <v>230</v>
      </c>
      <c r="G277">
        <f>ROUND(('TM1.5SynPop_forCounty_2050'!G277-'TM1.5SynPop_forCounty_2035'!G277)*5/15+'TM1.5SynPop_forCounty_2035'!G277,0)</f>
        <v>207</v>
      </c>
      <c r="H277">
        <f>ROUND(('TM1.5SynPop_forCounty_2050'!H277-'TM1.5SynPop_forCounty_2035'!H277)*5/15+'TM1.5SynPop_forCounty_2035'!H277,0)</f>
        <v>235</v>
      </c>
      <c r="I277">
        <f>ROUND(('TM1.5SynPop_forCounty_2050'!I277-'TM1.5SynPop_forCounty_2035'!I277)*5/15+'TM1.5SynPop_forCounty_2035'!I277,0)</f>
        <v>353</v>
      </c>
      <c r="J277">
        <f>ROUND(('TM1.5SynPop_forCounty_2050'!J277-'TM1.5SynPop_forCounty_2035'!J277)*5/15+'TM1.5SynPop_forCounty_2035'!J277,0)</f>
        <v>877</v>
      </c>
      <c r="K277">
        <f>ROUND(('TM1.5SynPop_forCounty_2050'!K277-'TM1.5SynPop_forCounty_2035'!K277)*5/15+'TM1.5SynPop_forCounty_2035'!K277,0)</f>
        <v>381</v>
      </c>
      <c r="L277">
        <f>ROUND(('TM1.5SynPop_forCounty_2050'!L277-'TM1.5SynPop_forCounty_2035'!L277)*5/15+'TM1.5SynPop_forCounty_2035'!L277,0)</f>
        <v>670</v>
      </c>
      <c r="M277">
        <f>ROUND(('TM1.5SynPop_forCounty_2050'!M277-'TM1.5SynPop_forCounty_2035'!M277)*5/15+'TM1.5SynPop_forCounty_2035'!M277,0)</f>
        <v>420</v>
      </c>
      <c r="N277">
        <f>ROUND(('TM1.5SynPop_forCounty_2050'!N277-'TM1.5SynPop_forCounty_2035'!N277)*5/15+'TM1.5SynPop_forCounty_2035'!N277,0)</f>
        <v>567</v>
      </c>
      <c r="O277">
        <f>ROUND(('TM1.5SynPop_forCounty_2050'!O277-'TM1.5SynPop_forCounty_2035'!O277)*5/15+'TM1.5SynPop_forCounty_2035'!O277,0)</f>
        <v>319</v>
      </c>
      <c r="P277">
        <f>ROUND(('TM1.5SynPop_forCounty_2050'!P277-'TM1.5SynPop_forCounty_2035'!P277)*5/15+'TM1.5SynPop_forCounty_2035'!P277,0)</f>
        <v>452</v>
      </c>
      <c r="Q277">
        <f>ROUND(('TM1.5SynPop_forCounty_2050'!Q277-'TM1.5SynPop_forCounty_2035'!Q277)*5/15+'TM1.5SynPop_forCounty_2035'!Q277,0)</f>
        <v>720</v>
      </c>
      <c r="R277">
        <f>ROUND(('TM1.5SynPop_forCounty_2050'!R277-'TM1.5SynPop_forCounty_2035'!R277)*5/15+'TM1.5SynPop_forCounty_2035'!R277,0)</f>
        <v>546</v>
      </c>
      <c r="S277">
        <f>ROUND(('TM1.5SynPop_forCounty_2050'!S277-'TM1.5SynPop_forCounty_2035'!S277)*5/15+'TM1.5SynPop_forCounty_2035'!S277,0)</f>
        <v>5578</v>
      </c>
      <c r="T277">
        <f>ROUND(('TM1.5SynPop_forCounty_2050'!T277-'TM1.5SynPop_forCounty_2035'!T277)*5/15+'TM1.5SynPop_forCounty_2035'!T277,0)</f>
        <v>249</v>
      </c>
      <c r="U277">
        <f>ROUND(('TM1.5SynPop_forCounty_2050'!U277-'TM1.5SynPop_forCounty_2035'!U277)*5/15+'TM1.5SynPop_forCounty_2035'!U277,0)</f>
        <v>652</v>
      </c>
      <c r="V277">
        <f>ROUND(('TM1.5SynPop_forCounty_2050'!V277-'TM1.5SynPop_forCounty_2035'!V277)*5/15+'TM1.5SynPop_forCounty_2035'!V277,0)</f>
        <v>601</v>
      </c>
      <c r="W277">
        <f>ROUND(('TM1.5SynPop_forCounty_2050'!W277-'TM1.5SynPop_forCounty_2035'!W277)*5/15+'TM1.5SynPop_forCounty_2035'!W277,0)</f>
        <v>913</v>
      </c>
      <c r="X277">
        <f>ROUND(('TM1.5SynPop_forCounty_2050'!X277-'TM1.5SynPop_forCounty_2035'!X277)*5/15+'TM1.5SynPop_forCounty_2035'!X277,0)</f>
        <v>1817</v>
      </c>
      <c r="Y277">
        <f>ROUND(('TM1.5SynPop_forCounty_2050'!Y277-'TM1.5SynPop_forCounty_2035'!Y277)*5/15+'TM1.5SynPop_forCounty_2035'!Y277,0)</f>
        <v>1346</v>
      </c>
      <c r="Z277">
        <f>ROUND(('TM1.5SynPop_forCounty_2050'!Z277-'TM1.5SynPop_forCounty_2035'!Z277)*5/15+'TM1.5SynPop_forCounty_2035'!Z277,0)</f>
        <v>2654</v>
      </c>
      <c r="AA277">
        <f>ROUND(('TM1.5SynPop_forCounty_2050'!AA277-'TM1.5SynPop_forCounty_2035'!AA277)*5/15+'TM1.5SynPop_forCounty_2035'!AA277,0)</f>
        <v>455</v>
      </c>
    </row>
    <row r="278" spans="1:27">
      <c r="A278">
        <f>VLOOKUP(B278,xwalk!$A$2:$D$1455,4,FALSE)</f>
        <v>2</v>
      </c>
      <c r="B278">
        <v>278</v>
      </c>
      <c r="C278">
        <f>ROUND(('TM1.5SynPop_forCounty_2050'!C278-'TM1.5SynPop_forCounty_2035'!C278)*5/15+'TM1.5SynPop_forCounty_2035'!C278,0)</f>
        <v>11356</v>
      </c>
      <c r="D278">
        <f>ROUND(('TM1.5SynPop_forCounty_2050'!D278-'TM1.5SynPop_forCounty_2035'!D278)*5/15+'TM1.5SynPop_forCounty_2035'!D278,0)</f>
        <v>8</v>
      </c>
      <c r="E278">
        <f>ROUND(('TM1.5SynPop_forCounty_2050'!E278-'TM1.5SynPop_forCounty_2035'!E278)*5/15+'TM1.5SynPop_forCounty_2035'!E278,0)</f>
        <v>481</v>
      </c>
      <c r="F278">
        <f>ROUND(('TM1.5SynPop_forCounty_2050'!F278-'TM1.5SynPop_forCounty_2035'!F278)*5/15+'TM1.5SynPop_forCounty_2035'!F278,0)</f>
        <v>561</v>
      </c>
      <c r="G278">
        <f>ROUND(('TM1.5SynPop_forCounty_2050'!G278-'TM1.5SynPop_forCounty_2035'!G278)*5/15+'TM1.5SynPop_forCounty_2035'!G278,0)</f>
        <v>387</v>
      </c>
      <c r="H278">
        <f>ROUND(('TM1.5SynPop_forCounty_2050'!H278-'TM1.5SynPop_forCounty_2035'!H278)*5/15+'TM1.5SynPop_forCounty_2035'!H278,0)</f>
        <v>423</v>
      </c>
      <c r="I278">
        <f>ROUND(('TM1.5SynPop_forCounty_2050'!I278-'TM1.5SynPop_forCounty_2035'!I278)*5/15+'TM1.5SynPop_forCounty_2035'!I278,0)</f>
        <v>676</v>
      </c>
      <c r="J278">
        <f>ROUND(('TM1.5SynPop_forCounty_2050'!J278-'TM1.5SynPop_forCounty_2035'!J278)*5/15+'TM1.5SynPop_forCounty_2035'!J278,0)</f>
        <v>2378</v>
      </c>
      <c r="K278">
        <f>ROUND(('TM1.5SynPop_forCounty_2050'!K278-'TM1.5SynPop_forCounty_2035'!K278)*5/15+'TM1.5SynPop_forCounty_2035'!K278,0)</f>
        <v>1427</v>
      </c>
      <c r="L278">
        <f>ROUND(('TM1.5SynPop_forCounty_2050'!L278-'TM1.5SynPop_forCounty_2035'!L278)*5/15+'TM1.5SynPop_forCounty_2035'!L278,0)</f>
        <v>1687</v>
      </c>
      <c r="M278">
        <f>ROUND(('TM1.5SynPop_forCounty_2050'!M278-'TM1.5SynPop_forCounty_2035'!M278)*5/15+'TM1.5SynPop_forCounty_2035'!M278,0)</f>
        <v>893</v>
      </c>
      <c r="N278">
        <f>ROUND(('TM1.5SynPop_forCounty_2050'!N278-'TM1.5SynPop_forCounty_2035'!N278)*5/15+'TM1.5SynPop_forCounty_2035'!N278,0)</f>
        <v>899</v>
      </c>
      <c r="O278">
        <f>ROUND(('TM1.5SynPop_forCounty_2050'!O278-'TM1.5SynPop_forCounty_2035'!O278)*5/15+'TM1.5SynPop_forCounty_2035'!O278,0)</f>
        <v>1224</v>
      </c>
      <c r="P278">
        <f>ROUND(('TM1.5SynPop_forCounty_2050'!P278-'TM1.5SynPop_forCounty_2035'!P278)*5/15+'TM1.5SynPop_forCounty_2035'!P278,0)</f>
        <v>1755</v>
      </c>
      <c r="Q278">
        <f>ROUND(('TM1.5SynPop_forCounty_2050'!Q278-'TM1.5SynPop_forCounty_2035'!Q278)*5/15+'TM1.5SynPop_forCounty_2035'!Q278,0)</f>
        <v>1270</v>
      </c>
      <c r="R278">
        <f>ROUND(('TM1.5SynPop_forCounty_2050'!R278-'TM1.5SynPop_forCounty_2035'!R278)*5/15+'TM1.5SynPop_forCounty_2035'!R278,0)</f>
        <v>657</v>
      </c>
      <c r="S278">
        <f>ROUND(('TM1.5SynPop_forCounty_2050'!S278-'TM1.5SynPop_forCounty_2035'!S278)*5/15+'TM1.5SynPop_forCounty_2035'!S278,0)</f>
        <v>11364</v>
      </c>
      <c r="T278">
        <f>ROUND(('TM1.5SynPop_forCounty_2050'!T278-'TM1.5SynPop_forCounty_2035'!T278)*5/15+'TM1.5SynPop_forCounty_2035'!T278,0)</f>
        <v>374</v>
      </c>
      <c r="U278">
        <f>ROUND(('TM1.5SynPop_forCounty_2050'!U278-'TM1.5SynPop_forCounty_2035'!U278)*5/15+'TM1.5SynPop_forCounty_2035'!U278,0)</f>
        <v>1317</v>
      </c>
      <c r="V278">
        <f>ROUND(('TM1.5SynPop_forCounty_2050'!V278-'TM1.5SynPop_forCounty_2035'!V278)*5/15+'TM1.5SynPop_forCounty_2035'!V278,0)</f>
        <v>823</v>
      </c>
      <c r="W278">
        <f>ROUND(('TM1.5SynPop_forCounty_2050'!W278-'TM1.5SynPop_forCounty_2035'!W278)*5/15+'TM1.5SynPop_forCounty_2035'!W278,0)</f>
        <v>1756</v>
      </c>
      <c r="X278">
        <f>ROUND(('TM1.5SynPop_forCounty_2050'!X278-'TM1.5SynPop_forCounty_2035'!X278)*5/15+'TM1.5SynPop_forCounty_2035'!X278,0)</f>
        <v>3862</v>
      </c>
      <c r="Y278">
        <f>ROUND(('TM1.5SynPop_forCounty_2050'!Y278-'TM1.5SynPop_forCounty_2035'!Y278)*5/15+'TM1.5SynPop_forCounty_2035'!Y278,0)</f>
        <v>3233</v>
      </c>
      <c r="Z278">
        <f>ROUND(('TM1.5SynPop_forCounty_2050'!Z278-'TM1.5SynPop_forCounty_2035'!Z278)*5/15+'TM1.5SynPop_forCounty_2035'!Z278,0)</f>
        <v>5446</v>
      </c>
      <c r="AA278">
        <f>ROUND(('TM1.5SynPop_forCounty_2050'!AA278-'TM1.5SynPop_forCounty_2035'!AA278)*5/15+'TM1.5SynPop_forCounty_2035'!AA278,0)</f>
        <v>861</v>
      </c>
    </row>
    <row r="279" spans="1:27">
      <c r="A279">
        <f>VLOOKUP(B279,xwalk!$A$2:$D$1455,4,FALSE)</f>
        <v>2</v>
      </c>
      <c r="B279">
        <v>279</v>
      </c>
      <c r="C279">
        <f>ROUND(('TM1.5SynPop_forCounty_2050'!C279-'TM1.5SynPop_forCounty_2035'!C279)*5/15+'TM1.5SynPop_forCounty_2035'!C279,0)</f>
        <v>7249</v>
      </c>
      <c r="D279">
        <f>ROUND(('TM1.5SynPop_forCounty_2050'!D279-'TM1.5SynPop_forCounty_2035'!D279)*5/15+'TM1.5SynPop_forCounty_2035'!D279,0)</f>
        <v>58</v>
      </c>
      <c r="E279">
        <f>ROUND(('TM1.5SynPop_forCounty_2050'!E279-'TM1.5SynPop_forCounty_2035'!E279)*5/15+'TM1.5SynPop_forCounty_2035'!E279,0)</f>
        <v>113</v>
      </c>
      <c r="F279">
        <f>ROUND(('TM1.5SynPop_forCounty_2050'!F279-'TM1.5SynPop_forCounty_2035'!F279)*5/15+'TM1.5SynPop_forCounty_2035'!F279,0)</f>
        <v>167</v>
      </c>
      <c r="G279">
        <f>ROUND(('TM1.5SynPop_forCounty_2050'!G279-'TM1.5SynPop_forCounty_2035'!G279)*5/15+'TM1.5SynPop_forCounty_2035'!G279,0)</f>
        <v>271</v>
      </c>
      <c r="H279">
        <f>ROUND(('TM1.5SynPop_forCounty_2050'!H279-'TM1.5SynPop_forCounty_2035'!H279)*5/15+'TM1.5SynPop_forCounty_2035'!H279,0)</f>
        <v>310</v>
      </c>
      <c r="I279">
        <f>ROUND(('TM1.5SynPop_forCounty_2050'!I279-'TM1.5SynPop_forCounty_2035'!I279)*5/15+'TM1.5SynPop_forCounty_2035'!I279,0)</f>
        <v>408</v>
      </c>
      <c r="J279">
        <f>ROUND(('TM1.5SynPop_forCounty_2050'!J279-'TM1.5SynPop_forCounty_2035'!J279)*5/15+'TM1.5SynPop_forCounty_2035'!J279,0)</f>
        <v>1562</v>
      </c>
      <c r="K279">
        <f>ROUND(('TM1.5SynPop_forCounty_2050'!K279-'TM1.5SynPop_forCounty_2035'!K279)*5/15+'TM1.5SynPop_forCounty_2035'!K279,0)</f>
        <v>613</v>
      </c>
      <c r="L279">
        <f>ROUND(('TM1.5SynPop_forCounty_2050'!L279-'TM1.5SynPop_forCounty_2035'!L279)*5/15+'TM1.5SynPop_forCounty_2035'!L279,0)</f>
        <v>951</v>
      </c>
      <c r="M279">
        <f>ROUND(('TM1.5SynPop_forCounty_2050'!M279-'TM1.5SynPop_forCounty_2035'!M279)*5/15+'TM1.5SynPop_forCounty_2035'!M279,0)</f>
        <v>547</v>
      </c>
      <c r="N279">
        <f>ROUND(('TM1.5SynPop_forCounty_2050'!N279-'TM1.5SynPop_forCounty_2035'!N279)*5/15+'TM1.5SynPop_forCounty_2035'!N279,0)</f>
        <v>720</v>
      </c>
      <c r="O279">
        <f>ROUND(('TM1.5SynPop_forCounty_2050'!O279-'TM1.5SynPop_forCounty_2035'!O279)*5/15+'TM1.5SynPop_forCounty_2035'!O279,0)</f>
        <v>523</v>
      </c>
      <c r="P279">
        <f>ROUND(('TM1.5SynPop_forCounty_2050'!P279-'TM1.5SynPop_forCounty_2035'!P279)*5/15+'TM1.5SynPop_forCounty_2035'!P279,0)</f>
        <v>890</v>
      </c>
      <c r="Q279">
        <f>ROUND(('TM1.5SynPop_forCounty_2050'!Q279-'TM1.5SynPop_forCounty_2035'!Q279)*5/15+'TM1.5SynPop_forCounty_2035'!Q279,0)</f>
        <v>970</v>
      </c>
      <c r="R279">
        <f>ROUND(('TM1.5SynPop_forCounty_2050'!R279-'TM1.5SynPop_forCounty_2035'!R279)*5/15+'TM1.5SynPop_forCounty_2035'!R279,0)</f>
        <v>449</v>
      </c>
      <c r="S279">
        <f>ROUND(('TM1.5SynPop_forCounty_2050'!S279-'TM1.5SynPop_forCounty_2035'!S279)*5/15+'TM1.5SynPop_forCounty_2035'!S279,0)</f>
        <v>7306</v>
      </c>
      <c r="T279">
        <f>ROUND(('TM1.5SynPop_forCounty_2050'!T279-'TM1.5SynPop_forCounty_2035'!T279)*5/15+'TM1.5SynPop_forCounty_2035'!T279,0)</f>
        <v>315</v>
      </c>
      <c r="U279">
        <f>ROUND(('TM1.5SynPop_forCounty_2050'!U279-'TM1.5SynPop_forCounty_2035'!U279)*5/15+'TM1.5SynPop_forCounty_2035'!U279,0)</f>
        <v>833</v>
      </c>
      <c r="V279">
        <f>ROUND(('TM1.5SynPop_forCounty_2050'!V279-'TM1.5SynPop_forCounty_2035'!V279)*5/15+'TM1.5SynPop_forCounty_2035'!V279,0)</f>
        <v>501</v>
      </c>
      <c r="W279">
        <f>ROUND(('TM1.5SynPop_forCounty_2050'!W279-'TM1.5SynPop_forCounty_2035'!W279)*5/15+'TM1.5SynPop_forCounty_2035'!W279,0)</f>
        <v>1017</v>
      </c>
      <c r="X279">
        <f>ROUND(('TM1.5SynPop_forCounty_2050'!X279-'TM1.5SynPop_forCounty_2035'!X279)*5/15+'TM1.5SynPop_forCounty_2035'!X279,0)</f>
        <v>2540</v>
      </c>
      <c r="Y279">
        <f>ROUND(('TM1.5SynPop_forCounty_2050'!Y279-'TM1.5SynPop_forCounty_2035'!Y279)*5/15+'TM1.5SynPop_forCounty_2035'!Y279,0)</f>
        <v>2100</v>
      </c>
      <c r="Z279">
        <f>ROUND(('TM1.5SynPop_forCounty_2050'!Z279-'TM1.5SynPop_forCounty_2035'!Z279)*5/15+'TM1.5SynPop_forCounty_2035'!Z279,0)</f>
        <v>3489</v>
      </c>
      <c r="AA279">
        <f>ROUND(('TM1.5SynPop_forCounty_2050'!AA279-'TM1.5SynPop_forCounty_2035'!AA279)*5/15+'TM1.5SynPop_forCounty_2035'!AA279,0)</f>
        <v>580</v>
      </c>
    </row>
    <row r="280" spans="1:27">
      <c r="A280">
        <f>VLOOKUP(B280,xwalk!$A$2:$D$1455,4,FALSE)</f>
        <v>2</v>
      </c>
      <c r="B280">
        <v>280</v>
      </c>
      <c r="C280">
        <f>ROUND(('TM1.5SynPop_forCounty_2050'!C280-'TM1.5SynPop_forCounty_2035'!C280)*5/15+'TM1.5SynPop_forCounty_2035'!C280,0)</f>
        <v>9562</v>
      </c>
      <c r="D280">
        <f>ROUND(('TM1.5SynPop_forCounty_2050'!D280-'TM1.5SynPop_forCounty_2035'!D280)*5/15+'TM1.5SynPop_forCounty_2035'!D280,0)</f>
        <v>20</v>
      </c>
      <c r="E280">
        <f>ROUND(('TM1.5SynPop_forCounty_2050'!E280-'TM1.5SynPop_forCounty_2035'!E280)*5/15+'TM1.5SynPop_forCounty_2035'!E280,0)</f>
        <v>350</v>
      </c>
      <c r="F280">
        <f>ROUND(('TM1.5SynPop_forCounty_2050'!F280-'TM1.5SynPop_forCounty_2035'!F280)*5/15+'TM1.5SynPop_forCounty_2035'!F280,0)</f>
        <v>510</v>
      </c>
      <c r="G280">
        <f>ROUND(('TM1.5SynPop_forCounty_2050'!G280-'TM1.5SynPop_forCounty_2035'!G280)*5/15+'TM1.5SynPop_forCounty_2035'!G280,0)</f>
        <v>308</v>
      </c>
      <c r="H280">
        <f>ROUND(('TM1.5SynPop_forCounty_2050'!H280-'TM1.5SynPop_forCounty_2035'!H280)*5/15+'TM1.5SynPop_forCounty_2035'!H280,0)</f>
        <v>339</v>
      </c>
      <c r="I280">
        <f>ROUND(('TM1.5SynPop_forCounty_2050'!I280-'TM1.5SynPop_forCounty_2035'!I280)*5/15+'TM1.5SynPop_forCounty_2035'!I280,0)</f>
        <v>508</v>
      </c>
      <c r="J280">
        <f>ROUND(('TM1.5SynPop_forCounty_2050'!J280-'TM1.5SynPop_forCounty_2035'!J280)*5/15+'TM1.5SynPop_forCounty_2035'!J280,0)</f>
        <v>1807</v>
      </c>
      <c r="K280">
        <f>ROUND(('TM1.5SynPop_forCounty_2050'!K280-'TM1.5SynPop_forCounty_2035'!K280)*5/15+'TM1.5SynPop_forCounty_2035'!K280,0)</f>
        <v>807</v>
      </c>
      <c r="L280">
        <f>ROUND(('TM1.5SynPop_forCounty_2050'!L280-'TM1.5SynPop_forCounty_2035'!L280)*5/15+'TM1.5SynPop_forCounty_2035'!L280,0)</f>
        <v>1398</v>
      </c>
      <c r="M280">
        <f>ROUND(('TM1.5SynPop_forCounty_2050'!M280-'TM1.5SynPop_forCounty_2035'!M280)*5/15+'TM1.5SynPop_forCounty_2035'!M280,0)</f>
        <v>736</v>
      </c>
      <c r="N280">
        <f>ROUND(('TM1.5SynPop_forCounty_2050'!N280-'TM1.5SynPop_forCounty_2035'!N280)*5/15+'TM1.5SynPop_forCounty_2035'!N280,0)</f>
        <v>881</v>
      </c>
      <c r="O280">
        <f>ROUND(('TM1.5SynPop_forCounty_2050'!O280-'TM1.5SynPop_forCounty_2035'!O280)*5/15+'TM1.5SynPop_forCounty_2035'!O280,0)</f>
        <v>889</v>
      </c>
      <c r="P280">
        <f>ROUND(('TM1.5SynPop_forCounty_2050'!P280-'TM1.5SynPop_forCounty_2035'!P280)*5/15+'TM1.5SynPop_forCounty_2035'!P280,0)</f>
        <v>1191</v>
      </c>
      <c r="Q280">
        <f>ROUND(('TM1.5SynPop_forCounty_2050'!Q280-'TM1.5SynPop_forCounty_2035'!Q280)*5/15+'TM1.5SynPop_forCounty_2035'!Q280,0)</f>
        <v>1384</v>
      </c>
      <c r="R280">
        <f>ROUND(('TM1.5SynPop_forCounty_2050'!R280-'TM1.5SynPop_forCounty_2035'!R280)*5/15+'TM1.5SynPop_forCounty_2035'!R280,0)</f>
        <v>358</v>
      </c>
      <c r="S280">
        <f>ROUND(('TM1.5SynPop_forCounty_2050'!S280-'TM1.5SynPop_forCounty_2035'!S280)*5/15+'TM1.5SynPop_forCounty_2035'!S280,0)</f>
        <v>9582</v>
      </c>
      <c r="T280">
        <f>ROUND(('TM1.5SynPop_forCounty_2050'!T280-'TM1.5SynPop_forCounty_2035'!T280)*5/15+'TM1.5SynPop_forCounty_2035'!T280,0)</f>
        <v>413</v>
      </c>
      <c r="U280">
        <f>ROUND(('TM1.5SynPop_forCounty_2050'!U280-'TM1.5SynPop_forCounty_2035'!U280)*5/15+'TM1.5SynPop_forCounty_2035'!U280,0)</f>
        <v>1002</v>
      </c>
      <c r="V280">
        <f>ROUND(('TM1.5SynPop_forCounty_2050'!V280-'TM1.5SynPop_forCounty_2035'!V280)*5/15+'TM1.5SynPop_forCounty_2035'!V280,0)</f>
        <v>594</v>
      </c>
      <c r="W280">
        <f>ROUND(('TM1.5SynPop_forCounty_2050'!W280-'TM1.5SynPop_forCounty_2035'!W280)*5/15+'TM1.5SynPop_forCounty_2035'!W280,0)</f>
        <v>1329</v>
      </c>
      <c r="X280">
        <f>ROUND(('TM1.5SynPop_forCounty_2050'!X280-'TM1.5SynPop_forCounty_2035'!X280)*5/15+'TM1.5SynPop_forCounty_2035'!X280,0)</f>
        <v>3595</v>
      </c>
      <c r="Y280">
        <f>ROUND(('TM1.5SynPop_forCounty_2050'!Y280-'TM1.5SynPop_forCounty_2035'!Y280)*5/15+'TM1.5SynPop_forCounty_2035'!Y280,0)</f>
        <v>2649</v>
      </c>
      <c r="Z280">
        <f>ROUND(('TM1.5SynPop_forCounty_2050'!Z280-'TM1.5SynPop_forCounty_2035'!Z280)*5/15+'TM1.5SynPop_forCounty_2035'!Z280,0)</f>
        <v>4507</v>
      </c>
      <c r="AA280">
        <f>ROUND(('TM1.5SynPop_forCounty_2050'!AA280-'TM1.5SynPop_forCounty_2035'!AA280)*5/15+'TM1.5SynPop_forCounty_2035'!AA280,0)</f>
        <v>719</v>
      </c>
    </row>
    <row r="281" spans="1:27">
      <c r="A281">
        <f>VLOOKUP(B281,xwalk!$A$2:$D$1455,4,FALSE)</f>
        <v>2</v>
      </c>
      <c r="B281">
        <v>281</v>
      </c>
      <c r="C281">
        <f>ROUND(('TM1.5SynPop_forCounty_2050'!C281-'TM1.5SynPop_forCounty_2035'!C281)*5/15+'TM1.5SynPop_forCounty_2035'!C281,0)</f>
        <v>5466</v>
      </c>
      <c r="D281">
        <f>ROUND(('TM1.5SynPop_forCounty_2050'!D281-'TM1.5SynPop_forCounty_2035'!D281)*5/15+'TM1.5SynPop_forCounty_2035'!D281,0)</f>
        <v>127</v>
      </c>
      <c r="E281">
        <f>ROUND(('TM1.5SynPop_forCounty_2050'!E281-'TM1.5SynPop_forCounty_2035'!E281)*5/15+'TM1.5SynPop_forCounty_2035'!E281,0)</f>
        <v>286</v>
      </c>
      <c r="F281">
        <f>ROUND(('TM1.5SynPop_forCounty_2050'!F281-'TM1.5SynPop_forCounty_2035'!F281)*5/15+'TM1.5SynPop_forCounty_2035'!F281,0)</f>
        <v>310</v>
      </c>
      <c r="G281">
        <f>ROUND(('TM1.5SynPop_forCounty_2050'!G281-'TM1.5SynPop_forCounty_2035'!G281)*5/15+'TM1.5SynPop_forCounty_2035'!G281,0)</f>
        <v>254</v>
      </c>
      <c r="H281">
        <f>ROUND(('TM1.5SynPop_forCounty_2050'!H281-'TM1.5SynPop_forCounty_2035'!H281)*5/15+'TM1.5SynPop_forCounty_2035'!H281,0)</f>
        <v>252</v>
      </c>
      <c r="I281">
        <f>ROUND(('TM1.5SynPop_forCounty_2050'!I281-'TM1.5SynPop_forCounty_2035'!I281)*5/15+'TM1.5SynPop_forCounty_2035'!I281,0)</f>
        <v>317</v>
      </c>
      <c r="J281">
        <f>ROUND(('TM1.5SynPop_forCounty_2050'!J281-'TM1.5SynPop_forCounty_2035'!J281)*5/15+'TM1.5SynPop_forCounty_2035'!J281,0)</f>
        <v>995</v>
      </c>
      <c r="K281">
        <f>ROUND(('TM1.5SynPop_forCounty_2050'!K281-'TM1.5SynPop_forCounty_2035'!K281)*5/15+'TM1.5SynPop_forCounty_2035'!K281,0)</f>
        <v>797</v>
      </c>
      <c r="L281">
        <f>ROUND(('TM1.5SynPop_forCounty_2050'!L281-'TM1.5SynPop_forCounty_2035'!L281)*5/15+'TM1.5SynPop_forCounty_2035'!L281,0)</f>
        <v>788</v>
      </c>
      <c r="M281">
        <f>ROUND(('TM1.5SynPop_forCounty_2050'!M281-'TM1.5SynPop_forCounty_2035'!M281)*5/15+'TM1.5SynPop_forCounty_2035'!M281,0)</f>
        <v>365</v>
      </c>
      <c r="N281">
        <f>ROUND(('TM1.5SynPop_forCounty_2050'!N281-'TM1.5SynPop_forCounty_2035'!N281)*5/15+'TM1.5SynPop_forCounty_2035'!N281,0)</f>
        <v>464</v>
      </c>
      <c r="O281">
        <f>ROUND(('TM1.5SynPop_forCounty_2050'!O281-'TM1.5SynPop_forCounty_2035'!O281)*5/15+'TM1.5SynPop_forCounty_2035'!O281,0)</f>
        <v>760</v>
      </c>
      <c r="P281">
        <f>ROUND(('TM1.5SynPop_forCounty_2050'!P281-'TM1.5SynPop_forCounty_2035'!P281)*5/15+'TM1.5SynPop_forCounty_2035'!P281,0)</f>
        <v>686</v>
      </c>
      <c r="Q281">
        <f>ROUND(('TM1.5SynPop_forCounty_2050'!Q281-'TM1.5SynPop_forCounty_2035'!Q281)*5/15+'TM1.5SynPop_forCounty_2035'!Q281,0)</f>
        <v>695</v>
      </c>
      <c r="R281">
        <f>ROUND(('TM1.5SynPop_forCounty_2050'!R281-'TM1.5SynPop_forCounty_2035'!R281)*5/15+'TM1.5SynPop_forCounty_2035'!R281,0)</f>
        <v>272</v>
      </c>
      <c r="S281">
        <f>ROUND(('TM1.5SynPop_forCounty_2050'!S281-'TM1.5SynPop_forCounty_2035'!S281)*5/15+'TM1.5SynPop_forCounty_2035'!S281,0)</f>
        <v>5594</v>
      </c>
      <c r="T281">
        <f>ROUND(('TM1.5SynPop_forCounty_2050'!T281-'TM1.5SynPop_forCounty_2035'!T281)*5/15+'TM1.5SynPop_forCounty_2035'!T281,0)</f>
        <v>203</v>
      </c>
      <c r="U281">
        <f>ROUND(('TM1.5SynPop_forCounty_2050'!U281-'TM1.5SynPop_forCounty_2035'!U281)*5/15+'TM1.5SynPop_forCounty_2035'!U281,0)</f>
        <v>496</v>
      </c>
      <c r="V281">
        <f>ROUND(('TM1.5SynPop_forCounty_2050'!V281-'TM1.5SynPop_forCounty_2035'!V281)*5/15+'TM1.5SynPop_forCounty_2035'!V281,0)</f>
        <v>374</v>
      </c>
      <c r="W281">
        <f>ROUND(('TM1.5SynPop_forCounty_2050'!W281-'TM1.5SynPop_forCounty_2035'!W281)*5/15+'TM1.5SynPop_forCounty_2035'!W281,0)</f>
        <v>723</v>
      </c>
      <c r="X281">
        <f>ROUND(('TM1.5SynPop_forCounty_2050'!X281-'TM1.5SynPop_forCounty_2035'!X281)*5/15+'TM1.5SynPop_forCounty_2035'!X281,0)</f>
        <v>1817</v>
      </c>
      <c r="Y281">
        <f>ROUND(('TM1.5SynPop_forCounty_2050'!Y281-'TM1.5SynPop_forCounty_2035'!Y281)*5/15+'TM1.5SynPop_forCounty_2035'!Y281,0)</f>
        <v>1980</v>
      </c>
      <c r="Z281">
        <f>ROUND(('TM1.5SynPop_forCounty_2050'!Z281-'TM1.5SynPop_forCounty_2035'!Z281)*5/15+'TM1.5SynPop_forCounty_2035'!Z281,0)</f>
        <v>2572</v>
      </c>
      <c r="AA281">
        <f>ROUND(('TM1.5SynPop_forCounty_2050'!AA281-'TM1.5SynPop_forCounty_2035'!AA281)*5/15+'TM1.5SynPop_forCounty_2035'!AA281,0)</f>
        <v>330</v>
      </c>
    </row>
    <row r="282" spans="1:27">
      <c r="A282">
        <f>VLOOKUP(B282,xwalk!$A$2:$D$1455,4,FALSE)</f>
        <v>2</v>
      </c>
      <c r="B282">
        <v>282</v>
      </c>
      <c r="C282">
        <f>ROUND(('TM1.5SynPop_forCounty_2050'!C282-'TM1.5SynPop_forCounty_2035'!C282)*5/15+'TM1.5SynPop_forCounty_2035'!C282,0)</f>
        <v>2431</v>
      </c>
      <c r="D282">
        <f>ROUND(('TM1.5SynPop_forCounty_2050'!D282-'TM1.5SynPop_forCounty_2035'!D282)*5/15+'TM1.5SynPop_forCounty_2035'!D282,0)</f>
        <v>0</v>
      </c>
      <c r="E282">
        <f>ROUND(('TM1.5SynPop_forCounty_2050'!E282-'TM1.5SynPop_forCounty_2035'!E282)*5/15+'TM1.5SynPop_forCounty_2035'!E282,0)</f>
        <v>28</v>
      </c>
      <c r="F282">
        <f>ROUND(('TM1.5SynPop_forCounty_2050'!F282-'TM1.5SynPop_forCounty_2035'!F282)*5/15+'TM1.5SynPop_forCounty_2035'!F282,0)</f>
        <v>41</v>
      </c>
      <c r="G282">
        <f>ROUND(('TM1.5SynPop_forCounty_2050'!G282-'TM1.5SynPop_forCounty_2035'!G282)*5/15+'TM1.5SynPop_forCounty_2035'!G282,0)</f>
        <v>110</v>
      </c>
      <c r="H282">
        <f>ROUND(('TM1.5SynPop_forCounty_2050'!H282-'TM1.5SynPop_forCounty_2035'!H282)*5/15+'TM1.5SynPop_forCounty_2035'!H282,0)</f>
        <v>126</v>
      </c>
      <c r="I282">
        <f>ROUND(('TM1.5SynPop_forCounty_2050'!I282-'TM1.5SynPop_forCounty_2035'!I282)*5/15+'TM1.5SynPop_forCounty_2035'!I282,0)</f>
        <v>156</v>
      </c>
      <c r="J282">
        <f>ROUND(('TM1.5SynPop_forCounty_2050'!J282-'TM1.5SynPop_forCounty_2035'!J282)*5/15+'TM1.5SynPop_forCounty_2035'!J282,0)</f>
        <v>537</v>
      </c>
      <c r="K282">
        <f>ROUND(('TM1.5SynPop_forCounty_2050'!K282-'TM1.5SynPop_forCounty_2035'!K282)*5/15+'TM1.5SynPop_forCounty_2035'!K282,0)</f>
        <v>243</v>
      </c>
      <c r="L282">
        <f>ROUND(('TM1.5SynPop_forCounty_2050'!L282-'TM1.5SynPop_forCounty_2035'!L282)*5/15+'TM1.5SynPop_forCounty_2035'!L282,0)</f>
        <v>376</v>
      </c>
      <c r="M282">
        <f>ROUND(('TM1.5SynPop_forCounty_2050'!M282-'TM1.5SynPop_forCounty_2035'!M282)*5/15+'TM1.5SynPop_forCounty_2035'!M282,0)</f>
        <v>152</v>
      </c>
      <c r="N282">
        <f>ROUND(('TM1.5SynPop_forCounty_2050'!N282-'TM1.5SynPop_forCounty_2035'!N282)*5/15+'TM1.5SynPop_forCounty_2035'!N282,0)</f>
        <v>227</v>
      </c>
      <c r="O282">
        <f>ROUND(('TM1.5SynPop_forCounty_2050'!O282-'TM1.5SynPop_forCounty_2035'!O282)*5/15+'TM1.5SynPop_forCounty_2035'!O282,0)</f>
        <v>265</v>
      </c>
      <c r="P282">
        <f>ROUND(('TM1.5SynPop_forCounty_2050'!P282-'TM1.5SynPop_forCounty_2035'!P282)*5/15+'TM1.5SynPop_forCounty_2035'!P282,0)</f>
        <v>257</v>
      </c>
      <c r="Q282">
        <f>ROUND(('TM1.5SynPop_forCounty_2050'!Q282-'TM1.5SynPop_forCounty_2035'!Q282)*5/15+'TM1.5SynPop_forCounty_2035'!Q282,0)</f>
        <v>382</v>
      </c>
      <c r="R282">
        <f>ROUND(('TM1.5SynPop_forCounty_2050'!R282-'TM1.5SynPop_forCounty_2035'!R282)*5/15+'TM1.5SynPop_forCounty_2035'!R282,0)</f>
        <v>95</v>
      </c>
      <c r="S282">
        <f>ROUND(('TM1.5SynPop_forCounty_2050'!S282-'TM1.5SynPop_forCounty_2035'!S282)*5/15+'TM1.5SynPop_forCounty_2035'!S282,0)</f>
        <v>2431</v>
      </c>
      <c r="T282">
        <f>ROUND(('TM1.5SynPop_forCounty_2050'!T282-'TM1.5SynPop_forCounty_2035'!T282)*5/15+'TM1.5SynPop_forCounty_2035'!T282,0)</f>
        <v>70</v>
      </c>
      <c r="U282">
        <f>ROUND(('TM1.5SynPop_forCounty_2050'!U282-'TM1.5SynPop_forCounty_2035'!U282)*5/15+'TM1.5SynPop_forCounty_2035'!U282,0)</f>
        <v>234</v>
      </c>
      <c r="V282">
        <f>ROUND(('TM1.5SynPop_forCounty_2050'!V282-'TM1.5SynPop_forCounty_2035'!V282)*5/15+'TM1.5SynPop_forCounty_2035'!V282,0)</f>
        <v>130</v>
      </c>
      <c r="W282">
        <f>ROUND(('TM1.5SynPop_forCounty_2050'!W282-'TM1.5SynPop_forCounty_2035'!W282)*5/15+'TM1.5SynPop_forCounty_2035'!W282,0)</f>
        <v>261</v>
      </c>
      <c r="X282">
        <f>ROUND(('TM1.5SynPop_forCounty_2050'!X282-'TM1.5SynPop_forCounty_2035'!X282)*5/15+'TM1.5SynPop_forCounty_2035'!X282,0)</f>
        <v>746</v>
      </c>
      <c r="Y282">
        <f>ROUND(('TM1.5SynPop_forCounty_2050'!Y282-'TM1.5SynPop_forCounty_2035'!Y282)*5/15+'TM1.5SynPop_forCounty_2035'!Y282,0)</f>
        <v>990</v>
      </c>
      <c r="Z282">
        <f>ROUND(('TM1.5SynPop_forCounty_2050'!Z282-'TM1.5SynPop_forCounty_2035'!Z282)*5/15+'TM1.5SynPop_forCounty_2035'!Z282,0)</f>
        <v>1092</v>
      </c>
      <c r="AA282">
        <f>ROUND(('TM1.5SynPop_forCounty_2050'!AA282-'TM1.5SynPop_forCounty_2035'!AA282)*5/15+'TM1.5SynPop_forCounty_2035'!AA282,0)</f>
        <v>157</v>
      </c>
    </row>
    <row r="283" spans="1:27">
      <c r="A283">
        <f>VLOOKUP(B283,xwalk!$A$2:$D$1455,4,FALSE)</f>
        <v>2</v>
      </c>
      <c r="B283">
        <v>283</v>
      </c>
      <c r="C283">
        <f>ROUND(('TM1.5SynPop_forCounty_2050'!C283-'TM1.5SynPop_forCounty_2035'!C283)*5/15+'TM1.5SynPop_forCounty_2035'!C283,0)</f>
        <v>3578</v>
      </c>
      <c r="D283">
        <f>ROUND(('TM1.5SynPop_forCounty_2050'!D283-'TM1.5SynPop_forCounty_2035'!D283)*5/15+'TM1.5SynPop_forCounty_2035'!D283,0)</f>
        <v>63</v>
      </c>
      <c r="E283">
        <f>ROUND(('TM1.5SynPop_forCounty_2050'!E283-'TM1.5SynPop_forCounty_2035'!E283)*5/15+'TM1.5SynPop_forCounty_2035'!E283,0)</f>
        <v>50</v>
      </c>
      <c r="F283">
        <f>ROUND(('TM1.5SynPop_forCounty_2050'!F283-'TM1.5SynPop_forCounty_2035'!F283)*5/15+'TM1.5SynPop_forCounty_2035'!F283,0)</f>
        <v>97</v>
      </c>
      <c r="G283">
        <f>ROUND(('TM1.5SynPop_forCounty_2050'!G283-'TM1.5SynPop_forCounty_2035'!G283)*5/15+'TM1.5SynPop_forCounty_2035'!G283,0)</f>
        <v>136</v>
      </c>
      <c r="H283">
        <f>ROUND(('TM1.5SynPop_forCounty_2050'!H283-'TM1.5SynPop_forCounty_2035'!H283)*5/15+'TM1.5SynPop_forCounty_2035'!H283,0)</f>
        <v>172</v>
      </c>
      <c r="I283">
        <f>ROUND(('TM1.5SynPop_forCounty_2050'!I283-'TM1.5SynPop_forCounty_2035'!I283)*5/15+'TM1.5SynPop_forCounty_2035'!I283,0)</f>
        <v>215</v>
      </c>
      <c r="J283">
        <f>ROUND(('TM1.5SynPop_forCounty_2050'!J283-'TM1.5SynPop_forCounty_2035'!J283)*5/15+'TM1.5SynPop_forCounty_2035'!J283,0)</f>
        <v>699</v>
      </c>
      <c r="K283">
        <f>ROUND(('TM1.5SynPop_forCounty_2050'!K283-'TM1.5SynPop_forCounty_2035'!K283)*5/15+'TM1.5SynPop_forCounty_2035'!K283,0)</f>
        <v>255</v>
      </c>
      <c r="L283">
        <f>ROUND(('TM1.5SynPop_forCounty_2050'!L283-'TM1.5SynPop_forCounty_2035'!L283)*5/15+'TM1.5SynPop_forCounty_2035'!L283,0)</f>
        <v>490</v>
      </c>
      <c r="M283">
        <f>ROUND(('TM1.5SynPop_forCounty_2050'!M283-'TM1.5SynPop_forCounty_2035'!M283)*5/15+'TM1.5SynPop_forCounty_2035'!M283,0)</f>
        <v>255</v>
      </c>
      <c r="N283">
        <f>ROUND(('TM1.5SynPop_forCounty_2050'!N283-'TM1.5SynPop_forCounty_2035'!N283)*5/15+'TM1.5SynPop_forCounty_2035'!N283,0)</f>
        <v>369</v>
      </c>
      <c r="O283">
        <f>ROUND(('TM1.5SynPop_forCounty_2050'!O283-'TM1.5SynPop_forCounty_2035'!O283)*5/15+'TM1.5SynPop_forCounty_2035'!O283,0)</f>
        <v>325</v>
      </c>
      <c r="P283">
        <f>ROUND(('TM1.5SynPop_forCounty_2050'!P283-'TM1.5SynPop_forCounty_2035'!P283)*5/15+'TM1.5SynPop_forCounty_2035'!P283,0)</f>
        <v>356</v>
      </c>
      <c r="Q283">
        <f>ROUND(('TM1.5SynPop_forCounty_2050'!Q283-'TM1.5SynPop_forCounty_2035'!Q283)*5/15+'TM1.5SynPop_forCounty_2035'!Q283,0)</f>
        <v>568</v>
      </c>
      <c r="R283">
        <f>ROUND(('TM1.5SynPop_forCounty_2050'!R283-'TM1.5SynPop_forCounty_2035'!R283)*5/15+'TM1.5SynPop_forCounty_2035'!R283,0)</f>
        <v>120</v>
      </c>
      <c r="S283">
        <f>ROUND(('TM1.5SynPop_forCounty_2050'!S283-'TM1.5SynPop_forCounty_2035'!S283)*5/15+'TM1.5SynPop_forCounty_2035'!S283,0)</f>
        <v>3640</v>
      </c>
      <c r="T283">
        <f>ROUND(('TM1.5SynPop_forCounty_2050'!T283-'TM1.5SynPop_forCounty_2035'!T283)*5/15+'TM1.5SynPop_forCounty_2035'!T283,0)</f>
        <v>135</v>
      </c>
      <c r="U283">
        <f>ROUND(('TM1.5SynPop_forCounty_2050'!U283-'TM1.5SynPop_forCounty_2035'!U283)*5/15+'TM1.5SynPop_forCounty_2035'!U283,0)</f>
        <v>401</v>
      </c>
      <c r="V283">
        <f>ROUND(('TM1.5SynPop_forCounty_2050'!V283-'TM1.5SynPop_forCounty_2035'!V283)*5/15+'TM1.5SynPop_forCounty_2035'!V283,0)</f>
        <v>218</v>
      </c>
      <c r="W283">
        <f>ROUND(('TM1.5SynPop_forCounty_2050'!W283-'TM1.5SynPop_forCounty_2035'!W283)*5/15+'TM1.5SynPop_forCounty_2035'!W283,0)</f>
        <v>384</v>
      </c>
      <c r="X283">
        <f>ROUND(('TM1.5SynPop_forCounty_2050'!X283-'TM1.5SynPop_forCounty_2035'!X283)*5/15+'TM1.5SynPop_forCounty_2035'!X283,0)</f>
        <v>1163</v>
      </c>
      <c r="Y283">
        <f>ROUND(('TM1.5SynPop_forCounty_2050'!Y283-'TM1.5SynPop_forCounty_2035'!Y283)*5/15+'TM1.5SynPop_forCounty_2035'!Y283,0)</f>
        <v>1339</v>
      </c>
      <c r="Z283">
        <f>ROUND(('TM1.5SynPop_forCounty_2050'!Z283-'TM1.5SynPop_forCounty_2035'!Z283)*5/15+'TM1.5SynPop_forCounty_2035'!Z283,0)</f>
        <v>1626</v>
      </c>
      <c r="AA283">
        <f>ROUND(('TM1.5SynPop_forCounty_2050'!AA283-'TM1.5SynPop_forCounty_2035'!AA283)*5/15+'TM1.5SynPop_forCounty_2035'!AA283,0)</f>
        <v>268</v>
      </c>
    </row>
    <row r="284" spans="1:27">
      <c r="A284">
        <f>VLOOKUP(B284,xwalk!$A$2:$D$1455,4,FALSE)</f>
        <v>2</v>
      </c>
      <c r="B284">
        <v>284</v>
      </c>
      <c r="C284">
        <f>ROUND(('TM1.5SynPop_forCounty_2050'!C284-'TM1.5SynPop_forCounty_2035'!C284)*5/15+'TM1.5SynPop_forCounty_2035'!C284,0)</f>
        <v>8800</v>
      </c>
      <c r="D284">
        <f>ROUND(('TM1.5SynPop_forCounty_2050'!D284-'TM1.5SynPop_forCounty_2035'!D284)*5/15+'TM1.5SynPop_forCounty_2035'!D284,0)</f>
        <v>67</v>
      </c>
      <c r="E284">
        <f>ROUND(('TM1.5SynPop_forCounty_2050'!E284-'TM1.5SynPop_forCounty_2035'!E284)*5/15+'TM1.5SynPop_forCounty_2035'!E284,0)</f>
        <v>578</v>
      </c>
      <c r="F284">
        <f>ROUND(('TM1.5SynPop_forCounty_2050'!F284-'TM1.5SynPop_forCounty_2035'!F284)*5/15+'TM1.5SynPop_forCounty_2035'!F284,0)</f>
        <v>798</v>
      </c>
      <c r="G284">
        <f>ROUND(('TM1.5SynPop_forCounty_2050'!G284-'TM1.5SynPop_forCounty_2035'!G284)*5/15+'TM1.5SynPop_forCounty_2035'!G284,0)</f>
        <v>298</v>
      </c>
      <c r="H284">
        <f>ROUND(('TM1.5SynPop_forCounty_2050'!H284-'TM1.5SynPop_forCounty_2035'!H284)*5/15+'TM1.5SynPop_forCounty_2035'!H284,0)</f>
        <v>307</v>
      </c>
      <c r="I284">
        <f>ROUND(('TM1.5SynPop_forCounty_2050'!I284-'TM1.5SynPop_forCounty_2035'!I284)*5/15+'TM1.5SynPop_forCounty_2035'!I284,0)</f>
        <v>473</v>
      </c>
      <c r="J284">
        <f>ROUND(('TM1.5SynPop_forCounty_2050'!J284-'TM1.5SynPop_forCounty_2035'!J284)*5/15+'TM1.5SynPop_forCounty_2035'!J284,0)</f>
        <v>1369</v>
      </c>
      <c r="K284">
        <f>ROUND(('TM1.5SynPop_forCounty_2050'!K284-'TM1.5SynPop_forCounty_2035'!K284)*5/15+'TM1.5SynPop_forCounty_2035'!K284,0)</f>
        <v>1105</v>
      </c>
      <c r="L284">
        <f>ROUND(('TM1.5SynPop_forCounty_2050'!L284-'TM1.5SynPop_forCounty_2035'!L284)*5/15+'TM1.5SynPop_forCounty_2035'!L284,0)</f>
        <v>1391</v>
      </c>
      <c r="M284">
        <f>ROUND(('TM1.5SynPop_forCounty_2050'!M284-'TM1.5SynPop_forCounty_2035'!M284)*5/15+'TM1.5SynPop_forCounty_2035'!M284,0)</f>
        <v>685</v>
      </c>
      <c r="N284">
        <f>ROUND(('TM1.5SynPop_forCounty_2050'!N284-'TM1.5SynPop_forCounty_2035'!N284)*5/15+'TM1.5SynPop_forCounty_2035'!N284,0)</f>
        <v>642</v>
      </c>
      <c r="O284">
        <f>ROUND(('TM1.5SynPop_forCounty_2050'!O284-'TM1.5SynPop_forCounty_2035'!O284)*5/15+'TM1.5SynPop_forCounty_2035'!O284,0)</f>
        <v>847</v>
      </c>
      <c r="P284">
        <f>ROUND(('TM1.5SynPop_forCounty_2050'!P284-'TM1.5SynPop_forCounty_2035'!P284)*5/15+'TM1.5SynPop_forCounty_2035'!P284,0)</f>
        <v>1311</v>
      </c>
      <c r="Q284">
        <f>ROUND(('TM1.5SynPop_forCounty_2050'!Q284-'TM1.5SynPop_forCounty_2035'!Q284)*5/15+'TM1.5SynPop_forCounty_2035'!Q284,0)</f>
        <v>951</v>
      </c>
      <c r="R284">
        <f>ROUND(('TM1.5SynPop_forCounty_2050'!R284-'TM1.5SynPop_forCounty_2035'!R284)*5/15+'TM1.5SynPop_forCounty_2035'!R284,0)</f>
        <v>713</v>
      </c>
      <c r="S284">
        <f>ROUND(('TM1.5SynPop_forCounty_2050'!S284-'TM1.5SynPop_forCounty_2035'!S284)*5/15+'TM1.5SynPop_forCounty_2035'!S284,0)</f>
        <v>8866</v>
      </c>
      <c r="T284">
        <f>ROUND(('TM1.5SynPop_forCounty_2050'!T284-'TM1.5SynPop_forCounty_2035'!T284)*5/15+'TM1.5SynPop_forCounty_2035'!T284,0)</f>
        <v>333</v>
      </c>
      <c r="U284">
        <f>ROUND(('TM1.5SynPop_forCounty_2050'!U284-'TM1.5SynPop_forCounty_2035'!U284)*5/15+'TM1.5SynPop_forCounty_2035'!U284,0)</f>
        <v>867</v>
      </c>
      <c r="V284">
        <f>ROUND(('TM1.5SynPop_forCounty_2050'!V284-'TM1.5SynPop_forCounty_2035'!V284)*5/15+'TM1.5SynPop_forCounty_2035'!V284,0)</f>
        <v>786</v>
      </c>
      <c r="W284">
        <f>ROUND(('TM1.5SynPop_forCounty_2050'!W284-'TM1.5SynPop_forCounty_2035'!W284)*5/15+'TM1.5SynPop_forCounty_2035'!W284,0)</f>
        <v>1451</v>
      </c>
      <c r="X284">
        <f>ROUND(('TM1.5SynPop_forCounty_2050'!X284-'TM1.5SynPop_forCounty_2035'!X284)*5/15+'TM1.5SynPop_forCounty_2035'!X284,0)</f>
        <v>2754</v>
      </c>
      <c r="Y284">
        <f>ROUND(('TM1.5SynPop_forCounty_2050'!Y284-'TM1.5SynPop_forCounty_2035'!Y284)*5/15+'TM1.5SynPop_forCounty_2035'!Y284,0)</f>
        <v>2675</v>
      </c>
      <c r="Z284">
        <f>ROUND(('TM1.5SynPop_forCounty_2050'!Z284-'TM1.5SynPop_forCounty_2035'!Z284)*5/15+'TM1.5SynPop_forCounty_2035'!Z284,0)</f>
        <v>4254</v>
      </c>
      <c r="AA284">
        <f>ROUND(('TM1.5SynPop_forCounty_2050'!AA284-'TM1.5SynPop_forCounty_2035'!AA284)*5/15+'TM1.5SynPop_forCounty_2035'!AA284,0)</f>
        <v>602</v>
      </c>
    </row>
    <row r="285" spans="1:27">
      <c r="A285">
        <f>VLOOKUP(B285,xwalk!$A$2:$D$1455,4,FALSE)</f>
        <v>2</v>
      </c>
      <c r="B285">
        <v>285</v>
      </c>
      <c r="C285">
        <f>ROUND(('TM1.5SynPop_forCounty_2050'!C285-'TM1.5SynPop_forCounty_2035'!C285)*5/15+'TM1.5SynPop_forCounty_2035'!C285,0)</f>
        <v>2971</v>
      </c>
      <c r="D285">
        <f>ROUND(('TM1.5SynPop_forCounty_2050'!D285-'TM1.5SynPop_forCounty_2035'!D285)*5/15+'TM1.5SynPop_forCounty_2035'!D285,0)</f>
        <v>0</v>
      </c>
      <c r="E285">
        <f>ROUND(('TM1.5SynPop_forCounty_2050'!E285-'TM1.5SynPop_forCounty_2035'!E285)*5/15+'TM1.5SynPop_forCounty_2035'!E285,0)</f>
        <v>33</v>
      </c>
      <c r="F285">
        <f>ROUND(('TM1.5SynPop_forCounty_2050'!F285-'TM1.5SynPop_forCounty_2035'!F285)*5/15+'TM1.5SynPop_forCounty_2035'!F285,0)</f>
        <v>56</v>
      </c>
      <c r="G285">
        <f>ROUND(('TM1.5SynPop_forCounty_2050'!G285-'TM1.5SynPop_forCounty_2035'!G285)*5/15+'TM1.5SynPop_forCounty_2035'!G285,0)</f>
        <v>123</v>
      </c>
      <c r="H285">
        <f>ROUND(('TM1.5SynPop_forCounty_2050'!H285-'TM1.5SynPop_forCounty_2035'!H285)*5/15+'TM1.5SynPop_forCounty_2035'!H285,0)</f>
        <v>141</v>
      </c>
      <c r="I285">
        <f>ROUND(('TM1.5SynPop_forCounty_2050'!I285-'TM1.5SynPop_forCounty_2035'!I285)*5/15+'TM1.5SynPop_forCounty_2035'!I285,0)</f>
        <v>188</v>
      </c>
      <c r="J285">
        <f>ROUND(('TM1.5SynPop_forCounty_2050'!J285-'TM1.5SynPop_forCounty_2035'!J285)*5/15+'TM1.5SynPop_forCounty_2035'!J285,0)</f>
        <v>604</v>
      </c>
      <c r="K285">
        <f>ROUND(('TM1.5SynPop_forCounty_2050'!K285-'TM1.5SynPop_forCounty_2035'!K285)*5/15+'TM1.5SynPop_forCounty_2035'!K285,0)</f>
        <v>198</v>
      </c>
      <c r="L285">
        <f>ROUND(('TM1.5SynPop_forCounty_2050'!L285-'TM1.5SynPop_forCounty_2035'!L285)*5/15+'TM1.5SynPop_forCounty_2035'!L285,0)</f>
        <v>443</v>
      </c>
      <c r="M285">
        <f>ROUND(('TM1.5SynPop_forCounty_2050'!M285-'TM1.5SynPop_forCounty_2035'!M285)*5/15+'TM1.5SynPop_forCounty_2035'!M285,0)</f>
        <v>224</v>
      </c>
      <c r="N285">
        <f>ROUND(('TM1.5SynPop_forCounty_2050'!N285-'TM1.5SynPop_forCounty_2035'!N285)*5/15+'TM1.5SynPop_forCounty_2035'!N285,0)</f>
        <v>281</v>
      </c>
      <c r="O285">
        <f>ROUND(('TM1.5SynPop_forCounty_2050'!O285-'TM1.5SynPop_forCounty_2035'!O285)*5/15+'TM1.5SynPop_forCounty_2035'!O285,0)</f>
        <v>344</v>
      </c>
      <c r="P285">
        <f>ROUND(('TM1.5SynPop_forCounty_2050'!P285-'TM1.5SynPop_forCounty_2035'!P285)*5/15+'TM1.5SynPop_forCounty_2035'!P285,0)</f>
        <v>213</v>
      </c>
      <c r="Q285">
        <f>ROUND(('TM1.5SynPop_forCounty_2050'!Q285-'TM1.5SynPop_forCounty_2035'!Q285)*5/15+'TM1.5SynPop_forCounty_2035'!Q285,0)</f>
        <v>435</v>
      </c>
      <c r="R285">
        <f>ROUND(('TM1.5SynPop_forCounty_2050'!R285-'TM1.5SynPop_forCounty_2035'!R285)*5/15+'TM1.5SynPop_forCounty_2035'!R285,0)</f>
        <v>154</v>
      </c>
      <c r="S285">
        <f>ROUND(('TM1.5SynPop_forCounty_2050'!S285-'TM1.5SynPop_forCounty_2035'!S285)*5/15+'TM1.5SynPop_forCounty_2035'!S285,0)</f>
        <v>2971</v>
      </c>
      <c r="T285">
        <f>ROUND(('TM1.5SynPop_forCounty_2050'!T285-'TM1.5SynPop_forCounty_2035'!T285)*5/15+'TM1.5SynPop_forCounty_2035'!T285,0)</f>
        <v>103</v>
      </c>
      <c r="U285">
        <f>ROUND(('TM1.5SynPop_forCounty_2050'!U285-'TM1.5SynPop_forCounty_2035'!U285)*5/15+'TM1.5SynPop_forCounty_2035'!U285,0)</f>
        <v>256</v>
      </c>
      <c r="V285">
        <f>ROUND(('TM1.5SynPop_forCounty_2050'!V285-'TM1.5SynPop_forCounty_2035'!V285)*5/15+'TM1.5SynPop_forCounty_2035'!V285,0)</f>
        <v>180</v>
      </c>
      <c r="W285">
        <f>ROUND(('TM1.5SynPop_forCounty_2050'!W285-'TM1.5SynPop_forCounty_2035'!W285)*5/15+'TM1.5SynPop_forCounty_2035'!W285,0)</f>
        <v>340</v>
      </c>
      <c r="X285">
        <f>ROUND(('TM1.5SynPop_forCounty_2050'!X285-'TM1.5SynPop_forCounty_2035'!X285)*5/15+'TM1.5SynPop_forCounty_2035'!X285,0)</f>
        <v>971</v>
      </c>
      <c r="Y285">
        <f>ROUND(('TM1.5SynPop_forCounty_2050'!Y285-'TM1.5SynPop_forCounty_2035'!Y285)*5/15+'TM1.5SynPop_forCounty_2035'!Y285,0)</f>
        <v>1122</v>
      </c>
      <c r="Z285">
        <f>ROUND(('TM1.5SynPop_forCounty_2050'!Z285-'TM1.5SynPop_forCounty_2035'!Z285)*5/15+'TM1.5SynPop_forCounty_2035'!Z285,0)</f>
        <v>1311</v>
      </c>
      <c r="AA285">
        <f>ROUND(('TM1.5SynPop_forCounty_2050'!AA285-'TM1.5SynPop_forCounty_2035'!AA285)*5/15+'TM1.5SynPop_forCounty_2035'!AA285,0)</f>
        <v>191</v>
      </c>
    </row>
    <row r="286" spans="1:27">
      <c r="A286">
        <f>VLOOKUP(B286,xwalk!$A$2:$D$1455,4,FALSE)</f>
        <v>2</v>
      </c>
      <c r="B286">
        <v>286</v>
      </c>
      <c r="C286">
        <f>ROUND(('TM1.5SynPop_forCounty_2050'!C286-'TM1.5SynPop_forCounty_2035'!C286)*5/15+'TM1.5SynPop_forCounty_2035'!C286,0)</f>
        <v>9206</v>
      </c>
      <c r="D286">
        <f>ROUND(('TM1.5SynPop_forCounty_2050'!D286-'TM1.5SynPop_forCounty_2035'!D286)*5/15+'TM1.5SynPop_forCounty_2035'!D286,0)</f>
        <v>538</v>
      </c>
      <c r="E286">
        <f>ROUND(('TM1.5SynPop_forCounty_2050'!E286-'TM1.5SynPop_forCounty_2035'!E286)*5/15+'TM1.5SynPop_forCounty_2035'!E286,0)</f>
        <v>233</v>
      </c>
      <c r="F286">
        <f>ROUND(('TM1.5SynPop_forCounty_2050'!F286-'TM1.5SynPop_forCounty_2035'!F286)*5/15+'TM1.5SynPop_forCounty_2035'!F286,0)</f>
        <v>740</v>
      </c>
      <c r="G286">
        <f>ROUND(('TM1.5SynPop_forCounty_2050'!G286-'TM1.5SynPop_forCounty_2035'!G286)*5/15+'TM1.5SynPop_forCounty_2035'!G286,0)</f>
        <v>348</v>
      </c>
      <c r="H286">
        <f>ROUND(('TM1.5SynPop_forCounty_2050'!H286-'TM1.5SynPop_forCounty_2035'!H286)*5/15+'TM1.5SynPop_forCounty_2035'!H286,0)</f>
        <v>285</v>
      </c>
      <c r="I286">
        <f>ROUND(('TM1.5SynPop_forCounty_2050'!I286-'TM1.5SynPop_forCounty_2035'!I286)*5/15+'TM1.5SynPop_forCounty_2035'!I286,0)</f>
        <v>567</v>
      </c>
      <c r="J286">
        <f>ROUND(('TM1.5SynPop_forCounty_2050'!J286-'TM1.5SynPop_forCounty_2035'!J286)*5/15+'TM1.5SynPop_forCounty_2035'!J286,0)</f>
        <v>1598</v>
      </c>
      <c r="K286">
        <f>ROUND(('TM1.5SynPop_forCounty_2050'!K286-'TM1.5SynPop_forCounty_2035'!K286)*5/15+'TM1.5SynPop_forCounty_2035'!K286,0)</f>
        <v>803</v>
      </c>
      <c r="L286">
        <f>ROUND(('TM1.5SynPop_forCounty_2050'!L286-'TM1.5SynPop_forCounty_2035'!L286)*5/15+'TM1.5SynPop_forCounty_2035'!L286,0)</f>
        <v>1440</v>
      </c>
      <c r="M286">
        <f>ROUND(('TM1.5SynPop_forCounty_2050'!M286-'TM1.5SynPop_forCounty_2035'!M286)*5/15+'TM1.5SynPop_forCounty_2035'!M286,0)</f>
        <v>696</v>
      </c>
      <c r="N286">
        <f>ROUND(('TM1.5SynPop_forCounty_2050'!N286-'TM1.5SynPop_forCounty_2035'!N286)*5/15+'TM1.5SynPop_forCounty_2035'!N286,0)</f>
        <v>832</v>
      </c>
      <c r="O286">
        <f>ROUND(('TM1.5SynPop_forCounty_2050'!O286-'TM1.5SynPop_forCounty_2035'!O286)*5/15+'TM1.5SynPop_forCounty_2035'!O286,0)</f>
        <v>873</v>
      </c>
      <c r="P286">
        <f>ROUND(('TM1.5SynPop_forCounty_2050'!P286-'TM1.5SynPop_forCounty_2035'!P286)*5/15+'TM1.5SynPop_forCounty_2035'!P286,0)</f>
        <v>1267</v>
      </c>
      <c r="Q286">
        <f>ROUND(('TM1.5SynPop_forCounty_2050'!Q286-'TM1.5SynPop_forCounty_2035'!Q286)*5/15+'TM1.5SynPop_forCounty_2035'!Q286,0)</f>
        <v>1281</v>
      </c>
      <c r="R286">
        <f>ROUND(('TM1.5SynPop_forCounty_2050'!R286-'TM1.5SynPop_forCounty_2035'!R286)*5/15+'TM1.5SynPop_forCounty_2035'!R286,0)</f>
        <v>349</v>
      </c>
      <c r="S286">
        <f>ROUND(('TM1.5SynPop_forCounty_2050'!S286-'TM1.5SynPop_forCounty_2035'!S286)*5/15+'TM1.5SynPop_forCounty_2035'!S286,0)</f>
        <v>9744</v>
      </c>
      <c r="T286">
        <f>ROUND(('TM1.5SynPop_forCounty_2050'!T286-'TM1.5SynPop_forCounty_2035'!T286)*5/15+'TM1.5SynPop_forCounty_2035'!T286,0)</f>
        <v>341</v>
      </c>
      <c r="U286">
        <f>ROUND(('TM1.5SynPop_forCounty_2050'!U286-'TM1.5SynPop_forCounty_2035'!U286)*5/15+'TM1.5SynPop_forCounty_2035'!U286,0)</f>
        <v>764</v>
      </c>
      <c r="V286">
        <f>ROUND(('TM1.5SynPop_forCounty_2050'!V286-'TM1.5SynPop_forCounty_2035'!V286)*5/15+'TM1.5SynPop_forCounty_2035'!V286,0)</f>
        <v>898</v>
      </c>
      <c r="W286">
        <f>ROUND(('TM1.5SynPop_forCounty_2050'!W286-'TM1.5SynPop_forCounty_2035'!W286)*5/15+'TM1.5SynPop_forCounty_2035'!W286,0)</f>
        <v>1602</v>
      </c>
      <c r="X286">
        <f>ROUND(('TM1.5SynPop_forCounty_2050'!X286-'TM1.5SynPop_forCounty_2035'!X286)*5/15+'TM1.5SynPop_forCounty_2035'!X286,0)</f>
        <v>3551</v>
      </c>
      <c r="Y286">
        <f>ROUND(('TM1.5SynPop_forCounty_2050'!Y286-'TM1.5SynPop_forCounty_2035'!Y286)*5/15+'TM1.5SynPop_forCounty_2035'!Y286,0)</f>
        <v>2588</v>
      </c>
      <c r="Z286">
        <f>ROUND(('TM1.5SynPop_forCounty_2050'!Z286-'TM1.5SynPop_forCounty_2035'!Z286)*5/15+'TM1.5SynPop_forCounty_2035'!Z286,0)</f>
        <v>5343</v>
      </c>
      <c r="AA286">
        <f>ROUND(('TM1.5SynPop_forCounty_2050'!AA286-'TM1.5SynPop_forCounty_2035'!AA286)*5/15+'TM1.5SynPop_forCounty_2035'!AA286,0)</f>
        <v>535</v>
      </c>
    </row>
    <row r="287" spans="1:27">
      <c r="A287">
        <f>VLOOKUP(B287,xwalk!$A$2:$D$1455,4,FALSE)</f>
        <v>2</v>
      </c>
      <c r="B287">
        <v>287</v>
      </c>
      <c r="C287">
        <f>ROUND(('TM1.5SynPop_forCounty_2050'!C287-'TM1.5SynPop_forCounty_2035'!C287)*5/15+'TM1.5SynPop_forCounty_2035'!C287,0)</f>
        <v>3430</v>
      </c>
      <c r="D287">
        <f>ROUND(('TM1.5SynPop_forCounty_2050'!D287-'TM1.5SynPop_forCounty_2035'!D287)*5/15+'TM1.5SynPop_forCounty_2035'!D287,0)</f>
        <v>0</v>
      </c>
      <c r="E287">
        <f>ROUND(('TM1.5SynPop_forCounty_2050'!E287-'TM1.5SynPop_forCounty_2035'!E287)*5/15+'TM1.5SynPop_forCounty_2035'!E287,0)</f>
        <v>161</v>
      </c>
      <c r="F287">
        <f>ROUND(('TM1.5SynPop_forCounty_2050'!F287-'TM1.5SynPop_forCounty_2035'!F287)*5/15+'TM1.5SynPop_forCounty_2035'!F287,0)</f>
        <v>291</v>
      </c>
      <c r="G287">
        <f>ROUND(('TM1.5SynPop_forCounty_2050'!G287-'TM1.5SynPop_forCounty_2035'!G287)*5/15+'TM1.5SynPop_forCounty_2035'!G287,0)</f>
        <v>143</v>
      </c>
      <c r="H287">
        <f>ROUND(('TM1.5SynPop_forCounty_2050'!H287-'TM1.5SynPop_forCounty_2035'!H287)*5/15+'TM1.5SynPop_forCounty_2035'!H287,0)</f>
        <v>119</v>
      </c>
      <c r="I287">
        <f>ROUND(('TM1.5SynPop_forCounty_2050'!I287-'TM1.5SynPop_forCounty_2035'!I287)*5/15+'TM1.5SynPop_forCounty_2035'!I287,0)</f>
        <v>194</v>
      </c>
      <c r="J287">
        <f>ROUND(('TM1.5SynPop_forCounty_2050'!J287-'TM1.5SynPop_forCounty_2035'!J287)*5/15+'TM1.5SynPop_forCounty_2035'!J287,0)</f>
        <v>593</v>
      </c>
      <c r="K287">
        <f>ROUND(('TM1.5SynPop_forCounty_2050'!K287-'TM1.5SynPop_forCounty_2035'!K287)*5/15+'TM1.5SynPop_forCounty_2035'!K287,0)</f>
        <v>419</v>
      </c>
      <c r="L287">
        <f>ROUND(('TM1.5SynPop_forCounty_2050'!L287-'TM1.5SynPop_forCounty_2035'!L287)*5/15+'TM1.5SynPop_forCounty_2035'!L287,0)</f>
        <v>569</v>
      </c>
      <c r="M287">
        <f>ROUND(('TM1.5SynPop_forCounty_2050'!M287-'TM1.5SynPop_forCounty_2035'!M287)*5/15+'TM1.5SynPop_forCounty_2035'!M287,0)</f>
        <v>235</v>
      </c>
      <c r="N287">
        <f>ROUND(('TM1.5SynPop_forCounty_2050'!N287-'TM1.5SynPop_forCounty_2035'!N287)*5/15+'TM1.5SynPop_forCounty_2035'!N287,0)</f>
        <v>277</v>
      </c>
      <c r="O287">
        <f>ROUND(('TM1.5SynPop_forCounty_2050'!O287-'TM1.5SynPop_forCounty_2035'!O287)*5/15+'TM1.5SynPop_forCounty_2035'!O287,0)</f>
        <v>485</v>
      </c>
      <c r="P287">
        <f>ROUND(('TM1.5SynPop_forCounty_2050'!P287-'TM1.5SynPop_forCounty_2035'!P287)*5/15+'TM1.5SynPop_forCounty_2035'!P287,0)</f>
        <v>333</v>
      </c>
      <c r="Q287">
        <f>ROUND(('TM1.5SynPop_forCounty_2050'!Q287-'TM1.5SynPop_forCounty_2035'!Q287)*5/15+'TM1.5SynPop_forCounty_2035'!Q287,0)</f>
        <v>527</v>
      </c>
      <c r="R287">
        <f>ROUND(('TM1.5SynPop_forCounty_2050'!R287-'TM1.5SynPop_forCounty_2035'!R287)*5/15+'TM1.5SynPop_forCounty_2035'!R287,0)</f>
        <v>155</v>
      </c>
      <c r="S287">
        <f>ROUND(('TM1.5SynPop_forCounty_2050'!S287-'TM1.5SynPop_forCounty_2035'!S287)*5/15+'TM1.5SynPop_forCounty_2035'!S287,0)</f>
        <v>3430</v>
      </c>
      <c r="T287">
        <f>ROUND(('TM1.5SynPop_forCounty_2050'!T287-'TM1.5SynPop_forCounty_2035'!T287)*5/15+'TM1.5SynPop_forCounty_2035'!T287,0)</f>
        <v>118</v>
      </c>
      <c r="U287">
        <f>ROUND(('TM1.5SynPop_forCounty_2050'!U287-'TM1.5SynPop_forCounty_2035'!U287)*5/15+'TM1.5SynPop_forCounty_2035'!U287,0)</f>
        <v>372</v>
      </c>
      <c r="V287">
        <f>ROUND(('TM1.5SynPop_forCounty_2050'!V287-'TM1.5SynPop_forCounty_2035'!V287)*5/15+'TM1.5SynPop_forCounty_2035'!V287,0)</f>
        <v>132</v>
      </c>
      <c r="W287">
        <f>ROUND(('TM1.5SynPop_forCounty_2050'!W287-'TM1.5SynPop_forCounty_2035'!W287)*5/15+'TM1.5SynPop_forCounty_2035'!W287,0)</f>
        <v>502</v>
      </c>
      <c r="X287">
        <f>ROUND(('TM1.5SynPop_forCounty_2050'!X287-'TM1.5SynPop_forCounty_2035'!X287)*5/15+'TM1.5SynPop_forCounty_2035'!X287,0)</f>
        <v>1281</v>
      </c>
      <c r="Y287">
        <f>ROUND(('TM1.5SynPop_forCounty_2050'!Y287-'TM1.5SynPop_forCounty_2035'!Y287)*5/15+'TM1.5SynPop_forCounty_2035'!Y287,0)</f>
        <v>1025</v>
      </c>
      <c r="Z287">
        <f>ROUND(('TM1.5SynPop_forCounty_2050'!Z287-'TM1.5SynPop_forCounty_2035'!Z287)*5/15+'TM1.5SynPop_forCounty_2035'!Z287,0)</f>
        <v>1792</v>
      </c>
      <c r="AA287">
        <f>ROUND(('TM1.5SynPop_forCounty_2050'!AA287-'TM1.5SynPop_forCounty_2035'!AA287)*5/15+'TM1.5SynPop_forCounty_2035'!AA287,0)</f>
        <v>259</v>
      </c>
    </row>
    <row r="288" spans="1:27">
      <c r="A288">
        <f>VLOOKUP(B288,xwalk!$A$2:$D$1455,4,FALSE)</f>
        <v>2</v>
      </c>
      <c r="B288">
        <v>288</v>
      </c>
      <c r="C288">
        <f>ROUND(('TM1.5SynPop_forCounty_2050'!C288-'TM1.5SynPop_forCounty_2035'!C288)*5/15+'TM1.5SynPop_forCounty_2035'!C288,0)</f>
        <v>7102</v>
      </c>
      <c r="D288">
        <f>ROUND(('TM1.5SynPop_forCounty_2050'!D288-'TM1.5SynPop_forCounty_2035'!D288)*5/15+'TM1.5SynPop_forCounty_2035'!D288,0)</f>
        <v>0</v>
      </c>
      <c r="E288">
        <f>ROUND(('TM1.5SynPop_forCounty_2050'!E288-'TM1.5SynPop_forCounty_2035'!E288)*5/15+'TM1.5SynPop_forCounty_2035'!E288,0)</f>
        <v>163</v>
      </c>
      <c r="F288">
        <f>ROUND(('TM1.5SynPop_forCounty_2050'!F288-'TM1.5SynPop_forCounty_2035'!F288)*5/15+'TM1.5SynPop_forCounty_2035'!F288,0)</f>
        <v>363</v>
      </c>
      <c r="G288">
        <f>ROUND(('TM1.5SynPop_forCounty_2050'!G288-'TM1.5SynPop_forCounty_2035'!G288)*5/15+'TM1.5SynPop_forCounty_2035'!G288,0)</f>
        <v>396</v>
      </c>
      <c r="H288">
        <f>ROUND(('TM1.5SynPop_forCounty_2050'!H288-'TM1.5SynPop_forCounty_2035'!H288)*5/15+'TM1.5SynPop_forCounty_2035'!H288,0)</f>
        <v>299</v>
      </c>
      <c r="I288">
        <f>ROUND(('TM1.5SynPop_forCounty_2050'!I288-'TM1.5SynPop_forCounty_2035'!I288)*5/15+'TM1.5SynPop_forCounty_2035'!I288,0)</f>
        <v>572</v>
      </c>
      <c r="J288">
        <f>ROUND(('TM1.5SynPop_forCounty_2050'!J288-'TM1.5SynPop_forCounty_2035'!J288)*5/15+'TM1.5SynPop_forCounty_2035'!J288,0)</f>
        <v>1522</v>
      </c>
      <c r="K288">
        <f>ROUND(('TM1.5SynPop_forCounty_2050'!K288-'TM1.5SynPop_forCounty_2035'!K288)*5/15+'TM1.5SynPop_forCounty_2035'!K288,0)</f>
        <v>1097</v>
      </c>
      <c r="L288">
        <f>ROUND(('TM1.5SynPop_forCounty_2050'!L288-'TM1.5SynPop_forCounty_2035'!L288)*5/15+'TM1.5SynPop_forCounty_2035'!L288,0)</f>
        <v>1236</v>
      </c>
      <c r="M288">
        <f>ROUND(('TM1.5SynPop_forCounty_2050'!M288-'TM1.5SynPop_forCounty_2035'!M288)*5/15+'TM1.5SynPop_forCounty_2035'!M288,0)</f>
        <v>485</v>
      </c>
      <c r="N288">
        <f>ROUND(('TM1.5SynPop_forCounty_2050'!N288-'TM1.5SynPop_forCounty_2035'!N288)*5/15+'TM1.5SynPop_forCounty_2035'!N288,0)</f>
        <v>497</v>
      </c>
      <c r="O288">
        <f>ROUND(('TM1.5SynPop_forCounty_2050'!O288-'TM1.5SynPop_forCounty_2035'!O288)*5/15+'TM1.5SynPop_forCounty_2035'!O288,0)</f>
        <v>634</v>
      </c>
      <c r="P288">
        <f>ROUND(('TM1.5SynPop_forCounty_2050'!P288-'TM1.5SynPop_forCounty_2035'!P288)*5/15+'TM1.5SynPop_forCounty_2035'!P288,0)</f>
        <v>1071</v>
      </c>
      <c r="Q288">
        <f>ROUND(('TM1.5SynPop_forCounty_2050'!Q288-'TM1.5SynPop_forCounty_2035'!Q288)*5/15+'TM1.5SynPop_forCounty_2035'!Q288,0)</f>
        <v>1180</v>
      </c>
      <c r="R288">
        <f>ROUND(('TM1.5SynPop_forCounty_2050'!R288-'TM1.5SynPop_forCounty_2035'!R288)*5/15+'TM1.5SynPop_forCounty_2035'!R288,0)</f>
        <v>428</v>
      </c>
      <c r="S288">
        <f>ROUND(('TM1.5SynPop_forCounty_2050'!S288-'TM1.5SynPop_forCounty_2035'!S288)*5/15+'TM1.5SynPop_forCounty_2035'!S288,0)</f>
        <v>7102</v>
      </c>
      <c r="T288">
        <f>ROUND(('TM1.5SynPop_forCounty_2050'!T288-'TM1.5SynPop_forCounty_2035'!T288)*5/15+'TM1.5SynPop_forCounty_2035'!T288,0)</f>
        <v>200</v>
      </c>
      <c r="U288">
        <f>ROUND(('TM1.5SynPop_forCounty_2050'!U288-'TM1.5SynPop_forCounty_2035'!U288)*5/15+'TM1.5SynPop_forCounty_2035'!U288,0)</f>
        <v>608</v>
      </c>
      <c r="V288">
        <f>ROUND(('TM1.5SynPop_forCounty_2050'!V288-'TM1.5SynPop_forCounty_2035'!V288)*5/15+'TM1.5SynPop_forCounty_2035'!V288,0)</f>
        <v>341</v>
      </c>
      <c r="W288">
        <f>ROUND(('TM1.5SynPop_forCounty_2050'!W288-'TM1.5SynPop_forCounty_2035'!W288)*5/15+'TM1.5SynPop_forCounty_2035'!W288,0)</f>
        <v>1478</v>
      </c>
      <c r="X288">
        <f>ROUND(('TM1.5SynPop_forCounty_2050'!X288-'TM1.5SynPop_forCounty_2035'!X288)*5/15+'TM1.5SynPop_forCounty_2035'!X288,0)</f>
        <v>2565</v>
      </c>
      <c r="Y288">
        <f>ROUND(('TM1.5SynPop_forCounty_2050'!Y288-'TM1.5SynPop_forCounty_2035'!Y288)*5/15+'TM1.5SynPop_forCounty_2035'!Y288,0)</f>
        <v>1910</v>
      </c>
      <c r="Z288">
        <f>ROUND(('TM1.5SynPop_forCounty_2050'!Z288-'TM1.5SynPop_forCounty_2035'!Z288)*5/15+'TM1.5SynPop_forCounty_2035'!Z288,0)</f>
        <v>3863</v>
      </c>
      <c r="AA288">
        <f>ROUND(('TM1.5SynPop_forCounty_2050'!AA288-'TM1.5SynPop_forCounty_2035'!AA288)*5/15+'TM1.5SynPop_forCounty_2035'!AA288,0)</f>
        <v>422</v>
      </c>
    </row>
    <row r="289" spans="1:27">
      <c r="A289">
        <f>VLOOKUP(B289,xwalk!$A$2:$D$1455,4,FALSE)</f>
        <v>2</v>
      </c>
      <c r="B289">
        <v>289</v>
      </c>
      <c r="C289">
        <f>ROUND(('TM1.5SynPop_forCounty_2050'!C289-'TM1.5SynPop_forCounty_2035'!C289)*5/15+'TM1.5SynPop_forCounty_2035'!C289,0)</f>
        <v>7186</v>
      </c>
      <c r="D289">
        <f>ROUND(('TM1.5SynPop_forCounty_2050'!D289-'TM1.5SynPop_forCounty_2035'!D289)*5/15+'TM1.5SynPop_forCounty_2035'!D289,0)</f>
        <v>0</v>
      </c>
      <c r="E289">
        <f>ROUND(('TM1.5SynPop_forCounty_2050'!E289-'TM1.5SynPop_forCounty_2035'!E289)*5/15+'TM1.5SynPop_forCounty_2035'!E289,0)</f>
        <v>59</v>
      </c>
      <c r="F289">
        <f>ROUND(('TM1.5SynPop_forCounty_2050'!F289-'TM1.5SynPop_forCounty_2035'!F289)*5/15+'TM1.5SynPop_forCounty_2035'!F289,0)</f>
        <v>321</v>
      </c>
      <c r="G289">
        <f>ROUND(('TM1.5SynPop_forCounty_2050'!G289-'TM1.5SynPop_forCounty_2035'!G289)*5/15+'TM1.5SynPop_forCounty_2035'!G289,0)</f>
        <v>257</v>
      </c>
      <c r="H289">
        <f>ROUND(('TM1.5SynPop_forCounty_2050'!H289-'TM1.5SynPop_forCounty_2035'!H289)*5/15+'TM1.5SynPop_forCounty_2035'!H289,0)</f>
        <v>230</v>
      </c>
      <c r="I289">
        <f>ROUND(('TM1.5SynPop_forCounty_2050'!I289-'TM1.5SynPop_forCounty_2035'!I289)*5/15+'TM1.5SynPop_forCounty_2035'!I289,0)</f>
        <v>468</v>
      </c>
      <c r="J289">
        <f>ROUND(('TM1.5SynPop_forCounty_2050'!J289-'TM1.5SynPop_forCounty_2035'!J289)*5/15+'TM1.5SynPop_forCounty_2035'!J289,0)</f>
        <v>1433</v>
      </c>
      <c r="K289">
        <f>ROUND(('TM1.5SynPop_forCounty_2050'!K289-'TM1.5SynPop_forCounty_2035'!K289)*5/15+'TM1.5SynPop_forCounty_2035'!K289,0)</f>
        <v>419</v>
      </c>
      <c r="L289">
        <f>ROUND(('TM1.5SynPop_forCounty_2050'!L289-'TM1.5SynPop_forCounty_2035'!L289)*5/15+'TM1.5SynPop_forCounty_2035'!L289,0)</f>
        <v>1095</v>
      </c>
      <c r="M289">
        <f>ROUND(('TM1.5SynPop_forCounty_2050'!M289-'TM1.5SynPop_forCounty_2035'!M289)*5/15+'TM1.5SynPop_forCounty_2035'!M289,0)</f>
        <v>559</v>
      </c>
      <c r="N289">
        <f>ROUND(('TM1.5SynPop_forCounty_2050'!N289-'TM1.5SynPop_forCounty_2035'!N289)*5/15+'TM1.5SynPop_forCounty_2035'!N289,0)</f>
        <v>696</v>
      </c>
      <c r="O289">
        <f>ROUND(('TM1.5SynPop_forCounty_2050'!O289-'TM1.5SynPop_forCounty_2035'!O289)*5/15+'TM1.5SynPop_forCounty_2035'!O289,0)</f>
        <v>686</v>
      </c>
      <c r="P289">
        <f>ROUND(('TM1.5SynPop_forCounty_2050'!P289-'TM1.5SynPop_forCounty_2035'!P289)*5/15+'TM1.5SynPop_forCounty_2035'!P289,0)</f>
        <v>692</v>
      </c>
      <c r="Q289">
        <f>ROUND(('TM1.5SynPop_forCounty_2050'!Q289-'TM1.5SynPop_forCounty_2035'!Q289)*5/15+'TM1.5SynPop_forCounty_2035'!Q289,0)</f>
        <v>1152</v>
      </c>
      <c r="R289">
        <f>ROUND(('TM1.5SynPop_forCounty_2050'!R289-'TM1.5SynPop_forCounty_2035'!R289)*5/15+'TM1.5SynPop_forCounty_2035'!R289,0)</f>
        <v>239</v>
      </c>
      <c r="S289">
        <f>ROUND(('TM1.5SynPop_forCounty_2050'!S289-'TM1.5SynPop_forCounty_2035'!S289)*5/15+'TM1.5SynPop_forCounty_2035'!S289,0)</f>
        <v>7186</v>
      </c>
      <c r="T289">
        <f>ROUND(('TM1.5SynPop_forCounty_2050'!T289-'TM1.5SynPop_forCounty_2035'!T289)*5/15+'TM1.5SynPop_forCounty_2035'!T289,0)</f>
        <v>284</v>
      </c>
      <c r="U289">
        <f>ROUND(('TM1.5SynPop_forCounty_2050'!U289-'TM1.5SynPop_forCounty_2035'!U289)*5/15+'TM1.5SynPop_forCounty_2035'!U289,0)</f>
        <v>825</v>
      </c>
      <c r="V289">
        <f>ROUND(('TM1.5SynPop_forCounty_2050'!V289-'TM1.5SynPop_forCounty_2035'!V289)*5/15+'TM1.5SynPop_forCounty_2035'!V289,0)</f>
        <v>344</v>
      </c>
      <c r="W289">
        <f>ROUND(('TM1.5SynPop_forCounty_2050'!W289-'TM1.5SynPop_forCounty_2035'!W289)*5/15+'TM1.5SynPop_forCounty_2035'!W289,0)</f>
        <v>959</v>
      </c>
      <c r="X289">
        <f>ROUND(('TM1.5SynPop_forCounty_2050'!X289-'TM1.5SynPop_forCounty_2035'!X289)*5/15+'TM1.5SynPop_forCounty_2035'!X289,0)</f>
        <v>2920</v>
      </c>
      <c r="Y289">
        <f>ROUND(('TM1.5SynPop_forCounty_2050'!Y289-'TM1.5SynPop_forCounty_2035'!Y289)*5/15+'TM1.5SynPop_forCounty_2035'!Y289,0)</f>
        <v>1854</v>
      </c>
      <c r="Z289">
        <f>ROUND(('TM1.5SynPop_forCounty_2050'!Z289-'TM1.5SynPop_forCounty_2035'!Z289)*5/15+'TM1.5SynPop_forCounty_2035'!Z289,0)</f>
        <v>3910</v>
      </c>
      <c r="AA289">
        <f>ROUND(('TM1.5SynPop_forCounty_2050'!AA289-'TM1.5SynPop_forCounty_2035'!AA289)*5/15+'TM1.5SynPop_forCounty_2035'!AA289,0)</f>
        <v>548</v>
      </c>
    </row>
    <row r="290" spans="1:27">
      <c r="A290">
        <f>VLOOKUP(B290,xwalk!$A$2:$D$1455,4,FALSE)</f>
        <v>2</v>
      </c>
      <c r="B290">
        <v>290</v>
      </c>
      <c r="C290">
        <f>ROUND(('TM1.5SynPop_forCounty_2050'!C290-'TM1.5SynPop_forCounty_2035'!C290)*5/15+'TM1.5SynPop_forCounty_2035'!C290,0)</f>
        <v>3356</v>
      </c>
      <c r="D290">
        <f>ROUND(('TM1.5SynPop_forCounty_2050'!D290-'TM1.5SynPop_forCounty_2035'!D290)*5/15+'TM1.5SynPop_forCounty_2035'!D290,0)</f>
        <v>0</v>
      </c>
      <c r="E290">
        <f>ROUND(('TM1.5SynPop_forCounty_2050'!E290-'TM1.5SynPop_forCounty_2035'!E290)*5/15+'TM1.5SynPop_forCounty_2035'!E290,0)</f>
        <v>37</v>
      </c>
      <c r="F290">
        <f>ROUND(('TM1.5SynPop_forCounty_2050'!F290-'TM1.5SynPop_forCounty_2035'!F290)*5/15+'TM1.5SynPop_forCounty_2035'!F290,0)</f>
        <v>60</v>
      </c>
      <c r="G290">
        <f>ROUND(('TM1.5SynPop_forCounty_2050'!G290-'TM1.5SynPop_forCounty_2035'!G290)*5/15+'TM1.5SynPop_forCounty_2035'!G290,0)</f>
        <v>167</v>
      </c>
      <c r="H290">
        <f>ROUND(('TM1.5SynPop_forCounty_2050'!H290-'TM1.5SynPop_forCounty_2035'!H290)*5/15+'TM1.5SynPop_forCounty_2035'!H290,0)</f>
        <v>161</v>
      </c>
      <c r="I290">
        <f>ROUND(('TM1.5SynPop_forCounty_2050'!I290-'TM1.5SynPop_forCounty_2035'!I290)*5/15+'TM1.5SynPop_forCounty_2035'!I290,0)</f>
        <v>255</v>
      </c>
      <c r="J290">
        <f>ROUND(('TM1.5SynPop_forCounty_2050'!J290-'TM1.5SynPop_forCounty_2035'!J290)*5/15+'TM1.5SynPop_forCounty_2035'!J290,0)</f>
        <v>764</v>
      </c>
      <c r="K290">
        <f>ROUND(('TM1.5SynPop_forCounty_2050'!K290-'TM1.5SynPop_forCounty_2035'!K290)*5/15+'TM1.5SynPop_forCounty_2035'!K290,0)</f>
        <v>333</v>
      </c>
      <c r="L290">
        <f>ROUND(('TM1.5SynPop_forCounty_2050'!L290-'TM1.5SynPop_forCounty_2035'!L290)*5/15+'TM1.5SynPop_forCounty_2035'!L290,0)</f>
        <v>644</v>
      </c>
      <c r="M290">
        <f>ROUND(('TM1.5SynPop_forCounty_2050'!M290-'TM1.5SynPop_forCounty_2035'!M290)*5/15+'TM1.5SynPop_forCounty_2035'!M290,0)</f>
        <v>210</v>
      </c>
      <c r="N290">
        <f>ROUND(('TM1.5SynPop_forCounty_2050'!N290-'TM1.5SynPop_forCounty_2035'!N290)*5/15+'TM1.5SynPop_forCounty_2035'!N290,0)</f>
        <v>257</v>
      </c>
      <c r="O290">
        <f>ROUND(('TM1.5SynPop_forCounty_2050'!O290-'TM1.5SynPop_forCounty_2035'!O290)*5/15+'TM1.5SynPop_forCounty_2035'!O290,0)</f>
        <v>376</v>
      </c>
      <c r="P290">
        <f>ROUND(('TM1.5SynPop_forCounty_2050'!P290-'TM1.5SynPop_forCounty_2035'!P290)*5/15+'TM1.5SynPop_forCounty_2035'!P290,0)</f>
        <v>480</v>
      </c>
      <c r="Q290">
        <f>ROUND(('TM1.5SynPop_forCounty_2050'!Q290-'TM1.5SynPop_forCounty_2035'!Q290)*5/15+'TM1.5SynPop_forCounty_2035'!Q290,0)</f>
        <v>516</v>
      </c>
      <c r="R290">
        <f>ROUND(('TM1.5SynPop_forCounty_2050'!R290-'TM1.5SynPop_forCounty_2035'!R290)*5/15+'TM1.5SynPop_forCounty_2035'!R290,0)</f>
        <v>72</v>
      </c>
      <c r="S290">
        <f>ROUND(('TM1.5SynPop_forCounty_2050'!S290-'TM1.5SynPop_forCounty_2035'!S290)*5/15+'TM1.5SynPop_forCounty_2035'!S290,0)</f>
        <v>3356</v>
      </c>
      <c r="T290">
        <f>ROUND(('TM1.5SynPop_forCounty_2050'!T290-'TM1.5SynPop_forCounty_2035'!T290)*5/15+'TM1.5SynPop_forCounty_2035'!T290,0)</f>
        <v>97</v>
      </c>
      <c r="U290">
        <f>ROUND(('TM1.5SynPop_forCounty_2050'!U290-'TM1.5SynPop_forCounty_2035'!U290)*5/15+'TM1.5SynPop_forCounty_2035'!U290,0)</f>
        <v>283</v>
      </c>
      <c r="V290">
        <f>ROUND(('TM1.5SynPop_forCounty_2050'!V290-'TM1.5SynPop_forCounty_2035'!V290)*5/15+'TM1.5SynPop_forCounty_2035'!V290,0)</f>
        <v>160</v>
      </c>
      <c r="W290">
        <f>ROUND(('TM1.5SynPop_forCounty_2050'!W290-'TM1.5SynPop_forCounty_2035'!W290)*5/15+'TM1.5SynPop_forCounty_2035'!W290,0)</f>
        <v>455</v>
      </c>
      <c r="X290">
        <f>ROUND(('TM1.5SynPop_forCounty_2050'!X290-'TM1.5SynPop_forCounty_2035'!X290)*5/15+'TM1.5SynPop_forCounty_2035'!X290,0)</f>
        <v>1324</v>
      </c>
      <c r="Y290">
        <f>ROUND(('TM1.5SynPop_forCounty_2050'!Y290-'TM1.5SynPop_forCounty_2035'!Y290)*5/15+'TM1.5SynPop_forCounty_2035'!Y290,0)</f>
        <v>1038</v>
      </c>
      <c r="Z290">
        <f>ROUND(('TM1.5SynPop_forCounty_2050'!Z290-'TM1.5SynPop_forCounty_2035'!Z290)*5/15+'TM1.5SynPop_forCounty_2035'!Z290,0)</f>
        <v>1574</v>
      </c>
      <c r="AA290">
        <f>ROUND(('TM1.5SynPop_forCounty_2050'!AA290-'TM1.5SynPop_forCounty_2035'!AA290)*5/15+'TM1.5SynPop_forCounty_2035'!AA290,0)</f>
        <v>192</v>
      </c>
    </row>
    <row r="291" spans="1:27">
      <c r="A291">
        <f>VLOOKUP(B291,xwalk!$A$2:$D$1455,4,FALSE)</f>
        <v>2</v>
      </c>
      <c r="B291">
        <v>291</v>
      </c>
      <c r="C291">
        <f>ROUND(('TM1.5SynPop_forCounty_2050'!C291-'TM1.5SynPop_forCounty_2035'!C291)*5/15+'TM1.5SynPop_forCounty_2035'!C291,0)</f>
        <v>3247</v>
      </c>
      <c r="D291">
        <f>ROUND(('TM1.5SynPop_forCounty_2050'!D291-'TM1.5SynPop_forCounty_2035'!D291)*5/15+'TM1.5SynPop_forCounty_2035'!D291,0)</f>
        <v>10</v>
      </c>
      <c r="E291">
        <f>ROUND(('TM1.5SynPop_forCounty_2050'!E291-'TM1.5SynPop_forCounty_2035'!E291)*5/15+'TM1.5SynPop_forCounty_2035'!E291,0)</f>
        <v>20</v>
      </c>
      <c r="F291">
        <f>ROUND(('TM1.5SynPop_forCounty_2050'!F291-'TM1.5SynPop_forCounty_2035'!F291)*5/15+'TM1.5SynPop_forCounty_2035'!F291,0)</f>
        <v>38</v>
      </c>
      <c r="G291">
        <f>ROUND(('TM1.5SynPop_forCounty_2050'!G291-'TM1.5SynPop_forCounty_2035'!G291)*5/15+'TM1.5SynPop_forCounty_2035'!G291,0)</f>
        <v>142</v>
      </c>
      <c r="H291">
        <f>ROUND(('TM1.5SynPop_forCounty_2050'!H291-'TM1.5SynPop_forCounty_2035'!H291)*5/15+'TM1.5SynPop_forCounty_2035'!H291,0)</f>
        <v>179</v>
      </c>
      <c r="I291">
        <f>ROUND(('TM1.5SynPop_forCounty_2050'!I291-'TM1.5SynPop_forCounty_2035'!I291)*5/15+'TM1.5SynPop_forCounty_2035'!I291,0)</f>
        <v>202</v>
      </c>
      <c r="J291">
        <f>ROUND(('TM1.5SynPop_forCounty_2050'!J291-'TM1.5SynPop_forCounty_2035'!J291)*5/15+'TM1.5SynPop_forCounty_2035'!J291,0)</f>
        <v>706</v>
      </c>
      <c r="K291">
        <f>ROUND(('TM1.5SynPop_forCounty_2050'!K291-'TM1.5SynPop_forCounty_2035'!K291)*5/15+'TM1.5SynPop_forCounty_2035'!K291,0)</f>
        <v>252</v>
      </c>
      <c r="L291">
        <f>ROUND(('TM1.5SynPop_forCounty_2050'!L291-'TM1.5SynPop_forCounty_2035'!L291)*5/15+'TM1.5SynPop_forCounty_2035'!L291,0)</f>
        <v>500</v>
      </c>
      <c r="M291">
        <f>ROUND(('TM1.5SynPop_forCounty_2050'!M291-'TM1.5SynPop_forCounty_2035'!M291)*5/15+'TM1.5SynPop_forCounty_2035'!M291,0)</f>
        <v>235</v>
      </c>
      <c r="N291">
        <f>ROUND(('TM1.5SynPop_forCounty_2050'!N291-'TM1.5SynPop_forCounty_2035'!N291)*5/15+'TM1.5SynPop_forCounty_2035'!N291,0)</f>
        <v>301</v>
      </c>
      <c r="O291">
        <f>ROUND(('TM1.5SynPop_forCounty_2050'!O291-'TM1.5SynPop_forCounty_2035'!O291)*5/15+'TM1.5SynPop_forCounty_2035'!O291,0)</f>
        <v>302</v>
      </c>
      <c r="P291">
        <f>ROUND(('TM1.5SynPop_forCounty_2050'!P291-'TM1.5SynPop_forCounty_2035'!P291)*5/15+'TM1.5SynPop_forCounty_2035'!P291,0)</f>
        <v>337</v>
      </c>
      <c r="Q291">
        <f>ROUND(('TM1.5SynPop_forCounty_2050'!Q291-'TM1.5SynPop_forCounty_2035'!Q291)*5/15+'TM1.5SynPop_forCounty_2035'!Q291,0)</f>
        <v>518</v>
      </c>
      <c r="R291">
        <f>ROUND(('TM1.5SynPop_forCounty_2050'!R291-'TM1.5SynPop_forCounty_2035'!R291)*5/15+'TM1.5SynPop_forCounty_2035'!R291,0)</f>
        <v>131</v>
      </c>
      <c r="S291">
        <f>ROUND(('TM1.5SynPop_forCounty_2050'!S291-'TM1.5SynPop_forCounty_2035'!S291)*5/15+'TM1.5SynPop_forCounty_2035'!S291,0)</f>
        <v>3256</v>
      </c>
      <c r="T291">
        <f>ROUND(('TM1.5SynPop_forCounty_2050'!T291-'TM1.5SynPop_forCounty_2035'!T291)*5/15+'TM1.5SynPop_forCounty_2035'!T291,0)</f>
        <v>108</v>
      </c>
      <c r="U291">
        <f>ROUND(('TM1.5SynPop_forCounty_2050'!U291-'TM1.5SynPop_forCounty_2035'!U291)*5/15+'TM1.5SynPop_forCounty_2035'!U291,0)</f>
        <v>330</v>
      </c>
      <c r="V291">
        <f>ROUND(('TM1.5SynPop_forCounty_2050'!V291-'TM1.5SynPop_forCounty_2035'!V291)*5/15+'TM1.5SynPop_forCounty_2035'!V291,0)</f>
        <v>207</v>
      </c>
      <c r="W291">
        <f>ROUND(('TM1.5SynPop_forCounty_2050'!W291-'TM1.5SynPop_forCounty_2035'!W291)*5/15+'TM1.5SynPop_forCounty_2035'!W291,0)</f>
        <v>380</v>
      </c>
      <c r="X291">
        <f>ROUND(('TM1.5SynPop_forCounty_2050'!X291-'TM1.5SynPop_forCounty_2035'!X291)*5/15+'TM1.5SynPop_forCounty_2035'!X291,0)</f>
        <v>1307</v>
      </c>
      <c r="Y291">
        <f>ROUND(('TM1.5SynPop_forCounty_2050'!Y291-'TM1.5SynPop_forCounty_2035'!Y291)*5/15+'TM1.5SynPop_forCounty_2035'!Y291,0)</f>
        <v>925</v>
      </c>
      <c r="Z291">
        <f>ROUND(('TM1.5SynPop_forCounty_2050'!Z291-'TM1.5SynPop_forCounty_2035'!Z291)*5/15+'TM1.5SynPop_forCounty_2035'!Z291,0)</f>
        <v>1510</v>
      </c>
      <c r="AA291">
        <f>ROUND(('TM1.5SynPop_forCounty_2050'!AA291-'TM1.5SynPop_forCounty_2035'!AA291)*5/15+'TM1.5SynPop_forCounty_2035'!AA291,0)</f>
        <v>230</v>
      </c>
    </row>
    <row r="292" spans="1:27">
      <c r="A292">
        <f>VLOOKUP(B292,xwalk!$A$2:$D$1455,4,FALSE)</f>
        <v>2</v>
      </c>
      <c r="B292">
        <v>292</v>
      </c>
      <c r="C292">
        <f>ROUND(('TM1.5SynPop_forCounty_2050'!C292-'TM1.5SynPop_forCounty_2035'!C292)*5/15+'TM1.5SynPop_forCounty_2035'!C292,0)</f>
        <v>11480</v>
      </c>
      <c r="D292">
        <f>ROUND(('TM1.5SynPop_forCounty_2050'!D292-'TM1.5SynPop_forCounty_2035'!D292)*5/15+'TM1.5SynPop_forCounty_2035'!D292,0)</f>
        <v>12</v>
      </c>
      <c r="E292">
        <f>ROUND(('TM1.5SynPop_forCounty_2050'!E292-'TM1.5SynPop_forCounty_2035'!E292)*5/15+'TM1.5SynPop_forCounty_2035'!E292,0)</f>
        <v>199</v>
      </c>
      <c r="F292">
        <f>ROUND(('TM1.5SynPop_forCounty_2050'!F292-'TM1.5SynPop_forCounty_2035'!F292)*5/15+'TM1.5SynPop_forCounty_2035'!F292,0)</f>
        <v>309</v>
      </c>
      <c r="G292">
        <f>ROUND(('TM1.5SynPop_forCounty_2050'!G292-'TM1.5SynPop_forCounty_2035'!G292)*5/15+'TM1.5SynPop_forCounty_2035'!G292,0)</f>
        <v>350</v>
      </c>
      <c r="H292">
        <f>ROUND(('TM1.5SynPop_forCounty_2050'!H292-'TM1.5SynPop_forCounty_2035'!H292)*5/15+'TM1.5SynPop_forCounty_2035'!H292,0)</f>
        <v>422</v>
      </c>
      <c r="I292">
        <f>ROUND(('TM1.5SynPop_forCounty_2050'!I292-'TM1.5SynPop_forCounty_2035'!I292)*5/15+'TM1.5SynPop_forCounty_2035'!I292,0)</f>
        <v>736</v>
      </c>
      <c r="J292">
        <f>ROUND(('TM1.5SynPop_forCounty_2050'!J292-'TM1.5SynPop_forCounty_2035'!J292)*5/15+'TM1.5SynPop_forCounty_2035'!J292,0)</f>
        <v>2388</v>
      </c>
      <c r="K292">
        <f>ROUND(('TM1.5SynPop_forCounty_2050'!K292-'TM1.5SynPop_forCounty_2035'!K292)*5/15+'TM1.5SynPop_forCounty_2035'!K292,0)</f>
        <v>820</v>
      </c>
      <c r="L292">
        <f>ROUND(('TM1.5SynPop_forCounty_2050'!L292-'TM1.5SynPop_forCounty_2035'!L292)*5/15+'TM1.5SynPop_forCounty_2035'!L292,0)</f>
        <v>1595</v>
      </c>
      <c r="M292">
        <f>ROUND(('TM1.5SynPop_forCounty_2050'!M292-'TM1.5SynPop_forCounty_2035'!M292)*5/15+'TM1.5SynPop_forCounty_2035'!M292,0)</f>
        <v>785</v>
      </c>
      <c r="N292">
        <f>ROUND(('TM1.5SynPop_forCounty_2050'!N292-'TM1.5SynPop_forCounty_2035'!N292)*5/15+'TM1.5SynPop_forCounty_2035'!N292,0)</f>
        <v>1204</v>
      </c>
      <c r="O292">
        <f>ROUND(('TM1.5SynPop_forCounty_2050'!O292-'TM1.5SynPop_forCounty_2035'!O292)*5/15+'TM1.5SynPop_forCounty_2035'!O292,0)</f>
        <v>1157</v>
      </c>
      <c r="P292">
        <f>ROUND(('TM1.5SynPop_forCounty_2050'!P292-'TM1.5SynPop_forCounty_2035'!P292)*5/15+'TM1.5SynPop_forCounty_2035'!P292,0)</f>
        <v>1190</v>
      </c>
      <c r="Q292">
        <f>ROUND(('TM1.5SynPop_forCounty_2050'!Q292-'TM1.5SynPop_forCounty_2035'!Q292)*5/15+'TM1.5SynPop_forCounty_2035'!Q292,0)</f>
        <v>1598</v>
      </c>
      <c r="R292">
        <f>ROUND(('TM1.5SynPop_forCounty_2050'!R292-'TM1.5SynPop_forCounty_2035'!R292)*5/15+'TM1.5SynPop_forCounty_2035'!R292,0)</f>
        <v>459</v>
      </c>
      <c r="S292">
        <f>ROUND(('TM1.5SynPop_forCounty_2050'!S292-'TM1.5SynPop_forCounty_2035'!S292)*5/15+'TM1.5SynPop_forCounty_2035'!S292,0)</f>
        <v>11493</v>
      </c>
      <c r="T292">
        <f>ROUND(('TM1.5SynPop_forCounty_2050'!T292-'TM1.5SynPop_forCounty_2035'!T292)*5/15+'TM1.5SynPop_forCounty_2035'!T292,0)</f>
        <v>349</v>
      </c>
      <c r="U292">
        <f>ROUND(('TM1.5SynPop_forCounty_2050'!U292-'TM1.5SynPop_forCounty_2035'!U292)*5/15+'TM1.5SynPop_forCounty_2035'!U292,0)</f>
        <v>1792</v>
      </c>
      <c r="V292">
        <f>ROUND(('TM1.5SynPop_forCounty_2050'!V292-'TM1.5SynPop_forCounty_2035'!V292)*5/15+'TM1.5SynPop_forCounty_2035'!V292,0)</f>
        <v>615</v>
      </c>
      <c r="W292">
        <f>ROUND(('TM1.5SynPop_forCounty_2050'!W292-'TM1.5SynPop_forCounty_2035'!W292)*5/15+'TM1.5SynPop_forCounty_2035'!W292,0)</f>
        <v>1053</v>
      </c>
      <c r="X292">
        <f>ROUND(('TM1.5SynPop_forCounty_2050'!X292-'TM1.5SynPop_forCounty_2035'!X292)*5/15+'TM1.5SynPop_forCounty_2035'!X292,0)</f>
        <v>4434</v>
      </c>
      <c r="Y292">
        <f>ROUND(('TM1.5SynPop_forCounty_2050'!Y292-'TM1.5SynPop_forCounty_2035'!Y292)*5/15+'TM1.5SynPop_forCounty_2035'!Y292,0)</f>
        <v>3249</v>
      </c>
      <c r="Z292">
        <f>ROUND(('TM1.5SynPop_forCounty_2050'!Z292-'TM1.5SynPop_forCounty_2035'!Z292)*5/15+'TM1.5SynPop_forCounty_2035'!Z292,0)</f>
        <v>5430</v>
      </c>
      <c r="AA292">
        <f>ROUND(('TM1.5SynPop_forCounty_2050'!AA292-'TM1.5SynPop_forCounty_2035'!AA292)*5/15+'TM1.5SynPop_forCounty_2035'!AA292,0)</f>
        <v>1102</v>
      </c>
    </row>
    <row r="293" spans="1:27">
      <c r="A293">
        <f>VLOOKUP(B293,xwalk!$A$2:$D$1455,4,FALSE)</f>
        <v>2</v>
      </c>
      <c r="B293">
        <v>293</v>
      </c>
      <c r="C293">
        <f>ROUND(('TM1.5SynPop_forCounty_2050'!C293-'TM1.5SynPop_forCounty_2035'!C293)*5/15+'TM1.5SynPop_forCounty_2035'!C293,0)</f>
        <v>6703</v>
      </c>
      <c r="D293">
        <f>ROUND(('TM1.5SynPop_forCounty_2050'!D293-'TM1.5SynPop_forCounty_2035'!D293)*5/15+'TM1.5SynPop_forCounty_2035'!D293,0)</f>
        <v>17</v>
      </c>
      <c r="E293">
        <f>ROUND(('TM1.5SynPop_forCounty_2050'!E293-'TM1.5SynPop_forCounty_2035'!E293)*5/15+'TM1.5SynPop_forCounty_2035'!E293,0)</f>
        <v>61</v>
      </c>
      <c r="F293">
        <f>ROUND(('TM1.5SynPop_forCounty_2050'!F293-'TM1.5SynPop_forCounty_2035'!F293)*5/15+'TM1.5SynPop_forCounty_2035'!F293,0)</f>
        <v>122</v>
      </c>
      <c r="G293">
        <f>ROUND(('TM1.5SynPop_forCounty_2050'!G293-'TM1.5SynPop_forCounty_2035'!G293)*5/15+'TM1.5SynPop_forCounty_2035'!G293,0)</f>
        <v>331</v>
      </c>
      <c r="H293">
        <f>ROUND(('TM1.5SynPop_forCounty_2050'!H293-'TM1.5SynPop_forCounty_2035'!H293)*5/15+'TM1.5SynPop_forCounty_2035'!H293,0)</f>
        <v>290</v>
      </c>
      <c r="I293">
        <f>ROUND(('TM1.5SynPop_forCounty_2050'!I293-'TM1.5SynPop_forCounty_2035'!I293)*5/15+'TM1.5SynPop_forCounty_2035'!I293,0)</f>
        <v>531</v>
      </c>
      <c r="J293">
        <f>ROUND(('TM1.5SynPop_forCounty_2050'!J293-'TM1.5SynPop_forCounty_2035'!J293)*5/15+'TM1.5SynPop_forCounty_2035'!J293,0)</f>
        <v>1277</v>
      </c>
      <c r="K293">
        <f>ROUND(('TM1.5SynPop_forCounty_2050'!K293-'TM1.5SynPop_forCounty_2035'!K293)*5/15+'TM1.5SynPop_forCounty_2035'!K293,0)</f>
        <v>508</v>
      </c>
      <c r="L293">
        <f>ROUND(('TM1.5SynPop_forCounty_2050'!L293-'TM1.5SynPop_forCounty_2035'!L293)*5/15+'TM1.5SynPop_forCounty_2035'!L293,0)</f>
        <v>977</v>
      </c>
      <c r="M293">
        <f>ROUND(('TM1.5SynPop_forCounty_2050'!M293-'TM1.5SynPop_forCounty_2035'!M293)*5/15+'TM1.5SynPop_forCounty_2035'!M293,0)</f>
        <v>462</v>
      </c>
      <c r="N293">
        <f>ROUND(('TM1.5SynPop_forCounty_2050'!N293-'TM1.5SynPop_forCounty_2035'!N293)*5/15+'TM1.5SynPop_forCounty_2035'!N293,0)</f>
        <v>664</v>
      </c>
      <c r="O293">
        <f>ROUND(('TM1.5SynPop_forCounty_2050'!O293-'TM1.5SynPop_forCounty_2035'!O293)*5/15+'TM1.5SynPop_forCounty_2035'!O293,0)</f>
        <v>402</v>
      </c>
      <c r="P293">
        <f>ROUND(('TM1.5SynPop_forCounty_2050'!P293-'TM1.5SynPop_forCounty_2035'!P293)*5/15+'TM1.5SynPop_forCounty_2035'!P293,0)</f>
        <v>861</v>
      </c>
      <c r="Q293">
        <f>ROUND(('TM1.5SynPop_forCounty_2050'!Q293-'TM1.5SynPop_forCounty_2035'!Q293)*5/15+'TM1.5SynPop_forCounty_2035'!Q293,0)</f>
        <v>1038</v>
      </c>
      <c r="R293">
        <f>ROUND(('TM1.5SynPop_forCounty_2050'!R293-'TM1.5SynPop_forCounty_2035'!R293)*5/15+'TM1.5SynPop_forCounty_2035'!R293,0)</f>
        <v>310</v>
      </c>
      <c r="S293">
        <f>ROUND(('TM1.5SynPop_forCounty_2050'!S293-'TM1.5SynPop_forCounty_2035'!S293)*5/15+'TM1.5SynPop_forCounty_2035'!S293,0)</f>
        <v>6720</v>
      </c>
      <c r="T293">
        <f>ROUND(('TM1.5SynPop_forCounty_2050'!T293-'TM1.5SynPop_forCounty_2035'!T293)*5/15+'TM1.5SynPop_forCounty_2035'!T293,0)</f>
        <v>284</v>
      </c>
      <c r="U293">
        <f>ROUND(('TM1.5SynPop_forCounty_2050'!U293-'TM1.5SynPop_forCounty_2035'!U293)*5/15+'TM1.5SynPop_forCounty_2035'!U293,0)</f>
        <v>1108</v>
      </c>
      <c r="V293">
        <f>ROUND(('TM1.5SynPop_forCounty_2050'!V293-'TM1.5SynPop_forCounty_2035'!V293)*5/15+'TM1.5SynPop_forCounty_2035'!V293,0)</f>
        <v>465</v>
      </c>
      <c r="W293">
        <f>ROUND(('TM1.5SynPop_forCounty_2050'!W293-'TM1.5SynPop_forCounty_2035'!W293)*5/15+'TM1.5SynPop_forCounty_2035'!W293,0)</f>
        <v>793</v>
      </c>
      <c r="X293">
        <f>ROUND(('TM1.5SynPop_forCounty_2050'!X293-'TM1.5SynPop_forCounty_2035'!X293)*5/15+'TM1.5SynPop_forCounty_2035'!X293,0)</f>
        <v>3163</v>
      </c>
      <c r="Y293">
        <f>ROUND(('TM1.5SynPop_forCounty_2050'!Y293-'TM1.5SynPop_forCounty_2035'!Y293)*5/15+'TM1.5SynPop_forCounty_2035'!Y293,0)</f>
        <v>908</v>
      </c>
      <c r="Z293">
        <f>ROUND(('TM1.5SynPop_forCounty_2050'!Z293-'TM1.5SynPop_forCounty_2035'!Z293)*5/15+'TM1.5SynPop_forCounty_2035'!Z293,0)</f>
        <v>3348</v>
      </c>
      <c r="AA293">
        <f>ROUND(('TM1.5SynPop_forCounty_2050'!AA293-'TM1.5SynPop_forCounty_2035'!AA293)*5/15+'TM1.5SynPop_forCounty_2035'!AA293,0)</f>
        <v>740</v>
      </c>
    </row>
    <row r="294" spans="1:27">
      <c r="A294">
        <f>VLOOKUP(B294,xwalk!$A$2:$D$1455,4,FALSE)</f>
        <v>2</v>
      </c>
      <c r="B294">
        <v>294</v>
      </c>
      <c r="C294">
        <f>ROUND(('TM1.5SynPop_forCounty_2050'!C294-'TM1.5SynPop_forCounty_2035'!C294)*5/15+'TM1.5SynPop_forCounty_2035'!C294,0)</f>
        <v>5991</v>
      </c>
      <c r="D294">
        <f>ROUND(('TM1.5SynPop_forCounty_2050'!D294-'TM1.5SynPop_forCounty_2035'!D294)*5/15+'TM1.5SynPop_forCounty_2035'!D294,0)</f>
        <v>20</v>
      </c>
      <c r="E294">
        <f>ROUND(('TM1.5SynPop_forCounty_2050'!E294-'TM1.5SynPop_forCounty_2035'!E294)*5/15+'TM1.5SynPop_forCounty_2035'!E294,0)</f>
        <v>45</v>
      </c>
      <c r="F294">
        <f>ROUND(('TM1.5SynPop_forCounty_2050'!F294-'TM1.5SynPop_forCounty_2035'!F294)*5/15+'TM1.5SynPop_forCounty_2035'!F294,0)</f>
        <v>90</v>
      </c>
      <c r="G294">
        <f>ROUND(('TM1.5SynPop_forCounty_2050'!G294-'TM1.5SynPop_forCounty_2035'!G294)*5/15+'TM1.5SynPop_forCounty_2035'!G294,0)</f>
        <v>337</v>
      </c>
      <c r="H294">
        <f>ROUND(('TM1.5SynPop_forCounty_2050'!H294-'TM1.5SynPop_forCounty_2035'!H294)*5/15+'TM1.5SynPop_forCounty_2035'!H294,0)</f>
        <v>317</v>
      </c>
      <c r="I294">
        <f>ROUND(('TM1.5SynPop_forCounty_2050'!I294-'TM1.5SynPop_forCounty_2035'!I294)*5/15+'TM1.5SynPop_forCounty_2035'!I294,0)</f>
        <v>482</v>
      </c>
      <c r="J294">
        <f>ROUND(('TM1.5SynPop_forCounty_2050'!J294-'TM1.5SynPop_forCounty_2035'!J294)*5/15+'TM1.5SynPop_forCounty_2035'!J294,0)</f>
        <v>1115</v>
      </c>
      <c r="K294">
        <f>ROUND(('TM1.5SynPop_forCounty_2050'!K294-'TM1.5SynPop_forCounty_2035'!K294)*5/15+'TM1.5SynPop_forCounty_2035'!K294,0)</f>
        <v>428</v>
      </c>
      <c r="L294">
        <f>ROUND(('TM1.5SynPop_forCounty_2050'!L294-'TM1.5SynPop_forCounty_2035'!L294)*5/15+'TM1.5SynPop_forCounty_2035'!L294,0)</f>
        <v>991</v>
      </c>
      <c r="M294">
        <f>ROUND(('TM1.5SynPop_forCounty_2050'!M294-'TM1.5SynPop_forCounty_2035'!M294)*5/15+'TM1.5SynPop_forCounty_2035'!M294,0)</f>
        <v>428</v>
      </c>
      <c r="N294">
        <f>ROUND(('TM1.5SynPop_forCounty_2050'!N294-'TM1.5SynPop_forCounty_2035'!N294)*5/15+'TM1.5SynPop_forCounty_2035'!N294,0)</f>
        <v>539</v>
      </c>
      <c r="O294">
        <f>ROUND(('TM1.5SynPop_forCounty_2050'!O294-'TM1.5SynPop_forCounty_2035'!O294)*5/15+'TM1.5SynPop_forCounty_2035'!O294,0)</f>
        <v>508</v>
      </c>
      <c r="P294">
        <f>ROUND(('TM1.5SynPop_forCounty_2050'!P294-'TM1.5SynPop_forCounty_2035'!P294)*5/15+'TM1.5SynPop_forCounty_2035'!P294,0)</f>
        <v>600</v>
      </c>
      <c r="Q294">
        <f>ROUND(('TM1.5SynPop_forCounty_2050'!Q294-'TM1.5SynPop_forCounty_2035'!Q294)*5/15+'TM1.5SynPop_forCounty_2035'!Q294,0)</f>
        <v>950</v>
      </c>
      <c r="R294">
        <f>ROUND(('TM1.5SynPop_forCounty_2050'!R294-'TM1.5SynPop_forCounty_2035'!R294)*5/15+'TM1.5SynPop_forCounty_2035'!R294,0)</f>
        <v>329</v>
      </c>
      <c r="S294">
        <f>ROUND(('TM1.5SynPop_forCounty_2050'!S294-'TM1.5SynPop_forCounty_2035'!S294)*5/15+'TM1.5SynPop_forCounty_2035'!S294,0)</f>
        <v>6011</v>
      </c>
      <c r="T294">
        <f>ROUND(('TM1.5SynPop_forCounty_2050'!T294-'TM1.5SynPop_forCounty_2035'!T294)*5/15+'TM1.5SynPop_forCounty_2035'!T294,0)</f>
        <v>258</v>
      </c>
      <c r="U294">
        <f>ROUND(('TM1.5SynPop_forCounty_2050'!U294-'TM1.5SynPop_forCounty_2035'!U294)*5/15+'TM1.5SynPop_forCounty_2035'!U294,0)</f>
        <v>887</v>
      </c>
      <c r="V294">
        <f>ROUND(('TM1.5SynPop_forCounty_2050'!V294-'TM1.5SynPop_forCounty_2035'!V294)*5/15+'TM1.5SynPop_forCounty_2035'!V294,0)</f>
        <v>404</v>
      </c>
      <c r="W294">
        <f>ROUND(('TM1.5SynPop_forCounty_2050'!W294-'TM1.5SynPop_forCounty_2035'!W294)*5/15+'TM1.5SynPop_forCounty_2035'!W294,0)</f>
        <v>828</v>
      </c>
      <c r="X294">
        <f>ROUND(('TM1.5SynPop_forCounty_2050'!X294-'TM1.5SynPop_forCounty_2035'!X294)*5/15+'TM1.5SynPop_forCounty_2035'!X294,0)</f>
        <v>2796</v>
      </c>
      <c r="Y294">
        <f>ROUND(('TM1.5SynPop_forCounty_2050'!Y294-'TM1.5SynPop_forCounty_2035'!Y294)*5/15+'TM1.5SynPop_forCounty_2035'!Y294,0)</f>
        <v>837</v>
      </c>
      <c r="Z294">
        <f>ROUND(('TM1.5SynPop_forCounty_2050'!Z294-'TM1.5SynPop_forCounty_2035'!Z294)*5/15+'TM1.5SynPop_forCounty_2035'!Z294,0)</f>
        <v>3038</v>
      </c>
      <c r="AA294">
        <f>ROUND(('TM1.5SynPop_forCounty_2050'!AA294-'TM1.5SynPop_forCounty_2035'!AA294)*5/15+'TM1.5SynPop_forCounty_2035'!AA294,0)</f>
        <v>602</v>
      </c>
    </row>
    <row r="295" spans="1:27">
      <c r="A295">
        <f>VLOOKUP(B295,xwalk!$A$2:$D$1455,4,FALSE)</f>
        <v>2</v>
      </c>
      <c r="B295">
        <v>295</v>
      </c>
      <c r="C295">
        <f>ROUND(('TM1.5SynPop_forCounty_2050'!C295-'TM1.5SynPop_forCounty_2035'!C295)*5/15+'TM1.5SynPop_forCounty_2035'!C295,0)</f>
        <v>4765</v>
      </c>
      <c r="D295">
        <f>ROUND(('TM1.5SynPop_forCounty_2050'!D295-'TM1.5SynPop_forCounty_2035'!D295)*5/15+'TM1.5SynPop_forCounty_2035'!D295,0)</f>
        <v>30</v>
      </c>
      <c r="E295">
        <f>ROUND(('TM1.5SynPop_forCounty_2050'!E295-'TM1.5SynPop_forCounty_2035'!E295)*5/15+'TM1.5SynPop_forCounty_2035'!E295,0)</f>
        <v>58</v>
      </c>
      <c r="F295">
        <f>ROUND(('TM1.5SynPop_forCounty_2050'!F295-'TM1.5SynPop_forCounty_2035'!F295)*5/15+'TM1.5SynPop_forCounty_2035'!F295,0)</f>
        <v>83</v>
      </c>
      <c r="G295">
        <f>ROUND(('TM1.5SynPop_forCounty_2050'!G295-'TM1.5SynPop_forCounty_2035'!G295)*5/15+'TM1.5SynPop_forCounty_2035'!G295,0)</f>
        <v>192</v>
      </c>
      <c r="H295">
        <f>ROUND(('TM1.5SynPop_forCounty_2050'!H295-'TM1.5SynPop_forCounty_2035'!H295)*5/15+'TM1.5SynPop_forCounty_2035'!H295,0)</f>
        <v>168</v>
      </c>
      <c r="I295">
        <f>ROUND(('TM1.5SynPop_forCounty_2050'!I295-'TM1.5SynPop_forCounty_2035'!I295)*5/15+'TM1.5SynPop_forCounty_2035'!I295,0)</f>
        <v>334</v>
      </c>
      <c r="J295">
        <f>ROUND(('TM1.5SynPop_forCounty_2050'!J295-'TM1.5SynPop_forCounty_2035'!J295)*5/15+'TM1.5SynPop_forCounty_2035'!J295,0)</f>
        <v>830</v>
      </c>
      <c r="K295">
        <f>ROUND(('TM1.5SynPop_forCounty_2050'!K295-'TM1.5SynPop_forCounty_2035'!K295)*5/15+'TM1.5SynPop_forCounty_2035'!K295,0)</f>
        <v>273</v>
      </c>
      <c r="L295">
        <f>ROUND(('TM1.5SynPop_forCounty_2050'!L295-'TM1.5SynPop_forCounty_2035'!L295)*5/15+'TM1.5SynPop_forCounty_2035'!L295,0)</f>
        <v>587</v>
      </c>
      <c r="M295">
        <f>ROUND(('TM1.5SynPop_forCounty_2050'!M295-'TM1.5SynPop_forCounty_2035'!M295)*5/15+'TM1.5SynPop_forCounty_2035'!M295,0)</f>
        <v>250</v>
      </c>
      <c r="N295">
        <f>ROUND(('TM1.5SynPop_forCounty_2050'!N295-'TM1.5SynPop_forCounty_2035'!N295)*5/15+'TM1.5SynPop_forCounty_2035'!N295,0)</f>
        <v>556</v>
      </c>
      <c r="O295">
        <f>ROUND(('TM1.5SynPop_forCounty_2050'!O295-'TM1.5SynPop_forCounty_2035'!O295)*5/15+'TM1.5SynPop_forCounty_2035'!O295,0)</f>
        <v>342</v>
      </c>
      <c r="P295">
        <f>ROUND(('TM1.5SynPop_forCounty_2050'!P295-'TM1.5SynPop_forCounty_2035'!P295)*5/15+'TM1.5SynPop_forCounty_2035'!P295,0)</f>
        <v>364</v>
      </c>
      <c r="Q295">
        <f>ROUND(('TM1.5SynPop_forCounty_2050'!Q295-'TM1.5SynPop_forCounty_2035'!Q295)*5/15+'TM1.5SynPop_forCounty_2035'!Q295,0)</f>
        <v>455</v>
      </c>
      <c r="R295">
        <f>ROUND(('TM1.5SynPop_forCounty_2050'!R295-'TM1.5SynPop_forCounty_2035'!R295)*5/15+'TM1.5SynPop_forCounty_2035'!R295,0)</f>
        <v>505</v>
      </c>
      <c r="S295">
        <f>ROUND(('TM1.5SynPop_forCounty_2050'!S295-'TM1.5SynPop_forCounty_2035'!S295)*5/15+'TM1.5SynPop_forCounty_2035'!S295,0)</f>
        <v>4795</v>
      </c>
      <c r="T295">
        <f>ROUND(('TM1.5SynPop_forCounty_2050'!T295-'TM1.5SynPop_forCounty_2035'!T295)*5/15+'TM1.5SynPop_forCounty_2035'!T295,0)</f>
        <v>220</v>
      </c>
      <c r="U295">
        <f>ROUND(('TM1.5SynPop_forCounty_2050'!U295-'TM1.5SynPop_forCounty_2035'!U295)*5/15+'TM1.5SynPop_forCounty_2035'!U295,0)</f>
        <v>678</v>
      </c>
      <c r="V295">
        <f>ROUND(('TM1.5SynPop_forCounty_2050'!V295-'TM1.5SynPop_forCounty_2035'!V295)*5/15+'TM1.5SynPop_forCounty_2035'!V295,0)</f>
        <v>543</v>
      </c>
      <c r="W295">
        <f>ROUND(('TM1.5SynPop_forCounty_2050'!W295-'TM1.5SynPop_forCounty_2035'!W295)*5/15+'TM1.5SynPop_forCounty_2035'!W295,0)</f>
        <v>751</v>
      </c>
      <c r="X295">
        <f>ROUND(('TM1.5SynPop_forCounty_2050'!X295-'TM1.5SynPop_forCounty_2035'!X295)*5/15+'TM1.5SynPop_forCounty_2035'!X295,0)</f>
        <v>2028</v>
      </c>
      <c r="Y295">
        <f>ROUND(('TM1.5SynPop_forCounty_2050'!Y295-'TM1.5SynPop_forCounty_2035'!Y295)*5/15+'TM1.5SynPop_forCounty_2035'!Y295,0)</f>
        <v>574</v>
      </c>
      <c r="Z295">
        <f>ROUND(('TM1.5SynPop_forCounty_2050'!Z295-'TM1.5SynPop_forCounty_2035'!Z295)*5/15+'TM1.5SynPop_forCounty_2035'!Z295,0)</f>
        <v>2445</v>
      </c>
      <c r="AA295">
        <f>ROUND(('TM1.5SynPop_forCounty_2050'!AA295-'TM1.5SynPop_forCounty_2035'!AA295)*5/15+'TM1.5SynPop_forCounty_2035'!AA295,0)</f>
        <v>457</v>
      </c>
    </row>
    <row r="296" spans="1:27">
      <c r="A296">
        <f>VLOOKUP(B296,xwalk!$A$2:$D$1455,4,FALSE)</f>
        <v>2</v>
      </c>
      <c r="B296">
        <v>296</v>
      </c>
      <c r="C296">
        <f>ROUND(('TM1.5SynPop_forCounty_2050'!C296-'TM1.5SynPop_forCounty_2035'!C296)*5/15+'TM1.5SynPop_forCounty_2035'!C296,0)</f>
        <v>12282</v>
      </c>
      <c r="D296">
        <f>ROUND(('TM1.5SynPop_forCounty_2050'!D296-'TM1.5SynPop_forCounty_2035'!D296)*5/15+'TM1.5SynPop_forCounty_2035'!D296,0)</f>
        <v>93</v>
      </c>
      <c r="E296">
        <f>ROUND(('TM1.5SynPop_forCounty_2050'!E296-'TM1.5SynPop_forCounty_2035'!E296)*5/15+'TM1.5SynPop_forCounty_2035'!E296,0)</f>
        <v>388</v>
      </c>
      <c r="F296">
        <f>ROUND(('TM1.5SynPop_forCounty_2050'!F296-'TM1.5SynPop_forCounty_2035'!F296)*5/15+'TM1.5SynPop_forCounty_2035'!F296,0)</f>
        <v>451</v>
      </c>
      <c r="G296">
        <f>ROUND(('TM1.5SynPop_forCounty_2050'!G296-'TM1.5SynPop_forCounty_2035'!G296)*5/15+'TM1.5SynPop_forCounty_2035'!G296,0)</f>
        <v>571</v>
      </c>
      <c r="H296">
        <f>ROUND(('TM1.5SynPop_forCounty_2050'!H296-'TM1.5SynPop_forCounty_2035'!H296)*5/15+'TM1.5SynPop_forCounty_2035'!H296,0)</f>
        <v>534</v>
      </c>
      <c r="I296">
        <f>ROUND(('TM1.5SynPop_forCounty_2050'!I296-'TM1.5SynPop_forCounty_2035'!I296)*5/15+'TM1.5SynPop_forCounty_2035'!I296,0)</f>
        <v>816</v>
      </c>
      <c r="J296">
        <f>ROUND(('TM1.5SynPop_forCounty_2050'!J296-'TM1.5SynPop_forCounty_2035'!J296)*5/15+'TM1.5SynPop_forCounty_2035'!J296,0)</f>
        <v>2224</v>
      </c>
      <c r="K296">
        <f>ROUND(('TM1.5SynPop_forCounty_2050'!K296-'TM1.5SynPop_forCounty_2035'!K296)*5/15+'TM1.5SynPop_forCounty_2035'!K296,0)</f>
        <v>1247</v>
      </c>
      <c r="L296">
        <f>ROUND(('TM1.5SynPop_forCounty_2050'!L296-'TM1.5SynPop_forCounty_2035'!L296)*5/15+'TM1.5SynPop_forCounty_2035'!L296,0)</f>
        <v>1862</v>
      </c>
      <c r="M296">
        <f>ROUND(('TM1.5SynPop_forCounty_2050'!M296-'TM1.5SynPop_forCounty_2035'!M296)*5/15+'TM1.5SynPop_forCounty_2035'!M296,0)</f>
        <v>660</v>
      </c>
      <c r="N296">
        <f>ROUND(('TM1.5SynPop_forCounty_2050'!N296-'TM1.5SynPop_forCounty_2035'!N296)*5/15+'TM1.5SynPop_forCounty_2035'!N296,0)</f>
        <v>1216</v>
      </c>
      <c r="O296">
        <f>ROUND(('TM1.5SynPop_forCounty_2050'!O296-'TM1.5SynPop_forCounty_2035'!O296)*5/15+'TM1.5SynPop_forCounty_2035'!O296,0)</f>
        <v>1360</v>
      </c>
      <c r="P296">
        <f>ROUND(('TM1.5SynPop_forCounty_2050'!P296-'TM1.5SynPop_forCounty_2035'!P296)*5/15+'TM1.5SynPop_forCounty_2035'!P296,0)</f>
        <v>1435</v>
      </c>
      <c r="Q296">
        <f>ROUND(('TM1.5SynPop_forCounty_2050'!Q296-'TM1.5SynPop_forCounty_2035'!Q296)*5/15+'TM1.5SynPop_forCounty_2035'!Q296,0)</f>
        <v>1643</v>
      </c>
      <c r="R296">
        <f>ROUND(('TM1.5SynPop_forCounty_2050'!R296-'TM1.5SynPop_forCounty_2035'!R296)*5/15+'TM1.5SynPop_forCounty_2035'!R296,0)</f>
        <v>546</v>
      </c>
      <c r="S296">
        <f>ROUND(('TM1.5SynPop_forCounty_2050'!S296-'TM1.5SynPop_forCounty_2035'!S296)*5/15+'TM1.5SynPop_forCounty_2035'!S296,0)</f>
        <v>12375</v>
      </c>
      <c r="T296">
        <f>ROUND(('TM1.5SynPop_forCounty_2050'!T296-'TM1.5SynPop_forCounty_2035'!T296)*5/15+'TM1.5SynPop_forCounty_2035'!T296,0)</f>
        <v>492</v>
      </c>
      <c r="U296">
        <f>ROUND(('TM1.5SynPop_forCounty_2050'!U296-'TM1.5SynPop_forCounty_2035'!U296)*5/15+'TM1.5SynPop_forCounty_2035'!U296,0)</f>
        <v>1730</v>
      </c>
      <c r="V296">
        <f>ROUND(('TM1.5SynPop_forCounty_2050'!V296-'TM1.5SynPop_forCounty_2035'!V296)*5/15+'TM1.5SynPop_forCounty_2035'!V296,0)</f>
        <v>826</v>
      </c>
      <c r="W296">
        <f>ROUND(('TM1.5SynPop_forCounty_2050'!W296-'TM1.5SynPop_forCounty_2035'!W296)*5/15+'TM1.5SynPop_forCounty_2035'!W296,0)</f>
        <v>1293</v>
      </c>
      <c r="X296">
        <f>ROUND(('TM1.5SynPop_forCounty_2050'!X296-'TM1.5SynPop_forCounty_2035'!X296)*5/15+'TM1.5SynPop_forCounty_2035'!X296,0)</f>
        <v>5329</v>
      </c>
      <c r="Y296">
        <f>ROUND(('TM1.5SynPop_forCounty_2050'!Y296-'TM1.5SynPop_forCounty_2035'!Y296)*5/15+'TM1.5SynPop_forCounty_2035'!Y296,0)</f>
        <v>2704</v>
      </c>
      <c r="Z296">
        <f>ROUND(('TM1.5SynPop_forCounty_2050'!Z296-'TM1.5SynPop_forCounty_2035'!Z296)*5/15+'TM1.5SynPop_forCounty_2035'!Z296,0)</f>
        <v>6034</v>
      </c>
      <c r="AA296">
        <f>ROUND(('TM1.5SynPop_forCounty_2050'!AA296-'TM1.5SynPop_forCounty_2035'!AA296)*5/15+'TM1.5SynPop_forCounty_2035'!AA296,0)</f>
        <v>1141</v>
      </c>
    </row>
    <row r="297" spans="1:27">
      <c r="A297">
        <f>VLOOKUP(B297,xwalk!$A$2:$D$1455,4,FALSE)</f>
        <v>2</v>
      </c>
      <c r="B297">
        <v>297</v>
      </c>
      <c r="C297">
        <f>ROUND(('TM1.5SynPop_forCounty_2050'!C297-'TM1.5SynPop_forCounty_2035'!C297)*5/15+'TM1.5SynPop_forCounty_2035'!C297,0)</f>
        <v>4246</v>
      </c>
      <c r="D297">
        <f>ROUND(('TM1.5SynPop_forCounty_2050'!D297-'TM1.5SynPop_forCounty_2035'!D297)*5/15+'TM1.5SynPop_forCounty_2035'!D297,0)</f>
        <v>184</v>
      </c>
      <c r="E297">
        <f>ROUND(('TM1.5SynPop_forCounty_2050'!E297-'TM1.5SynPop_forCounty_2035'!E297)*5/15+'TM1.5SynPop_forCounty_2035'!E297,0)</f>
        <v>50</v>
      </c>
      <c r="F297">
        <f>ROUND(('TM1.5SynPop_forCounty_2050'!F297-'TM1.5SynPop_forCounty_2035'!F297)*5/15+'TM1.5SynPop_forCounty_2035'!F297,0)</f>
        <v>74</v>
      </c>
      <c r="G297">
        <f>ROUND(('TM1.5SynPop_forCounty_2050'!G297-'TM1.5SynPop_forCounty_2035'!G297)*5/15+'TM1.5SynPop_forCounty_2035'!G297,0)</f>
        <v>293</v>
      </c>
      <c r="H297">
        <f>ROUND(('TM1.5SynPop_forCounty_2050'!H297-'TM1.5SynPop_forCounty_2035'!H297)*5/15+'TM1.5SynPop_forCounty_2035'!H297,0)</f>
        <v>248</v>
      </c>
      <c r="I297">
        <f>ROUND(('TM1.5SynPop_forCounty_2050'!I297-'TM1.5SynPop_forCounty_2035'!I297)*5/15+'TM1.5SynPop_forCounty_2035'!I297,0)</f>
        <v>412</v>
      </c>
      <c r="J297">
        <f>ROUND(('TM1.5SynPop_forCounty_2050'!J297-'TM1.5SynPop_forCounty_2035'!J297)*5/15+'TM1.5SynPop_forCounty_2035'!J297,0)</f>
        <v>782</v>
      </c>
      <c r="K297">
        <f>ROUND(('TM1.5SynPop_forCounty_2050'!K297-'TM1.5SynPop_forCounty_2035'!K297)*5/15+'TM1.5SynPop_forCounty_2035'!K297,0)</f>
        <v>503</v>
      </c>
      <c r="L297">
        <f>ROUND(('TM1.5SynPop_forCounty_2050'!L297-'TM1.5SynPop_forCounty_2035'!L297)*5/15+'TM1.5SynPop_forCounty_2035'!L297,0)</f>
        <v>775</v>
      </c>
      <c r="M297">
        <f>ROUND(('TM1.5SynPop_forCounty_2050'!M297-'TM1.5SynPop_forCounty_2035'!M297)*5/15+'TM1.5SynPop_forCounty_2035'!M297,0)</f>
        <v>248</v>
      </c>
      <c r="N297">
        <f>ROUND(('TM1.5SynPop_forCounty_2050'!N297-'TM1.5SynPop_forCounty_2035'!N297)*5/15+'TM1.5SynPop_forCounty_2035'!N297,0)</f>
        <v>335</v>
      </c>
      <c r="O297">
        <f>ROUND(('TM1.5SynPop_forCounty_2050'!O297-'TM1.5SynPop_forCounty_2035'!O297)*5/15+'TM1.5SynPop_forCounty_2035'!O297,0)</f>
        <v>342</v>
      </c>
      <c r="P297">
        <f>ROUND(('TM1.5SynPop_forCounty_2050'!P297-'TM1.5SynPop_forCounty_2035'!P297)*5/15+'TM1.5SynPop_forCounty_2035'!P297,0)</f>
        <v>613</v>
      </c>
      <c r="Q297">
        <f>ROUND(('TM1.5SynPop_forCounty_2050'!Q297-'TM1.5SynPop_forCounty_2035'!Q297)*5/15+'TM1.5SynPop_forCounty_2035'!Q297,0)</f>
        <v>680</v>
      </c>
      <c r="R297">
        <f>ROUND(('TM1.5SynPop_forCounty_2050'!R297-'TM1.5SynPop_forCounty_2035'!R297)*5/15+'TM1.5SynPop_forCounty_2035'!R297,0)</f>
        <v>225</v>
      </c>
      <c r="S297">
        <f>ROUND(('TM1.5SynPop_forCounty_2050'!S297-'TM1.5SynPop_forCounty_2035'!S297)*5/15+'TM1.5SynPop_forCounty_2035'!S297,0)</f>
        <v>4430</v>
      </c>
      <c r="T297">
        <f>ROUND(('TM1.5SynPop_forCounty_2050'!T297-'TM1.5SynPop_forCounty_2035'!T297)*5/15+'TM1.5SynPop_forCounty_2035'!T297,0)</f>
        <v>161</v>
      </c>
      <c r="U297">
        <f>ROUND(('TM1.5SynPop_forCounty_2050'!U297-'TM1.5SynPop_forCounty_2035'!U297)*5/15+'TM1.5SynPop_forCounty_2035'!U297,0)</f>
        <v>628</v>
      </c>
      <c r="V297">
        <f>ROUND(('TM1.5SynPop_forCounty_2050'!V297-'TM1.5SynPop_forCounty_2035'!V297)*5/15+'TM1.5SynPop_forCounty_2035'!V297,0)</f>
        <v>340</v>
      </c>
      <c r="W297">
        <f>ROUND(('TM1.5SynPop_forCounty_2050'!W297-'TM1.5SynPop_forCounty_2035'!W297)*5/15+'TM1.5SynPop_forCounty_2035'!W297,0)</f>
        <v>655</v>
      </c>
      <c r="X297">
        <f>ROUND(('TM1.5SynPop_forCounty_2050'!X297-'TM1.5SynPop_forCounty_2035'!X297)*5/15+'TM1.5SynPop_forCounty_2035'!X297,0)</f>
        <v>2052</v>
      </c>
      <c r="Y297">
        <f>ROUND(('TM1.5SynPop_forCounty_2050'!Y297-'TM1.5SynPop_forCounty_2035'!Y297)*5/15+'TM1.5SynPop_forCounty_2035'!Y297,0)</f>
        <v>594</v>
      </c>
      <c r="Z297">
        <f>ROUND(('TM1.5SynPop_forCounty_2050'!Z297-'TM1.5SynPop_forCounty_2035'!Z297)*5/15+'TM1.5SynPop_forCounty_2035'!Z297,0)</f>
        <v>2257</v>
      </c>
      <c r="AA297">
        <f>ROUND(('TM1.5SynPop_forCounty_2050'!AA297-'TM1.5SynPop_forCounty_2035'!AA297)*5/15+'TM1.5SynPop_forCounty_2035'!AA297,0)</f>
        <v>366</v>
      </c>
    </row>
    <row r="298" spans="1:27">
      <c r="A298">
        <f>VLOOKUP(B298,xwalk!$A$2:$D$1455,4,FALSE)</f>
        <v>2</v>
      </c>
      <c r="B298">
        <v>298</v>
      </c>
      <c r="C298">
        <f>ROUND(('TM1.5SynPop_forCounty_2050'!C298-'TM1.5SynPop_forCounty_2035'!C298)*5/15+'TM1.5SynPop_forCounty_2035'!C298,0)</f>
        <v>6849</v>
      </c>
      <c r="D298">
        <f>ROUND(('TM1.5SynPop_forCounty_2050'!D298-'TM1.5SynPop_forCounty_2035'!D298)*5/15+'TM1.5SynPop_forCounty_2035'!D298,0)</f>
        <v>21</v>
      </c>
      <c r="E298">
        <f>ROUND(('TM1.5SynPop_forCounty_2050'!E298-'TM1.5SynPop_forCounty_2035'!E298)*5/15+'TM1.5SynPop_forCounty_2035'!E298,0)</f>
        <v>60</v>
      </c>
      <c r="F298">
        <f>ROUND(('TM1.5SynPop_forCounty_2050'!F298-'TM1.5SynPop_forCounty_2035'!F298)*5/15+'TM1.5SynPop_forCounty_2035'!F298,0)</f>
        <v>104</v>
      </c>
      <c r="G298">
        <f>ROUND(('TM1.5SynPop_forCounty_2050'!G298-'TM1.5SynPop_forCounty_2035'!G298)*5/15+'TM1.5SynPop_forCounty_2035'!G298,0)</f>
        <v>345</v>
      </c>
      <c r="H298">
        <f>ROUND(('TM1.5SynPop_forCounty_2050'!H298-'TM1.5SynPop_forCounty_2035'!H298)*5/15+'TM1.5SynPop_forCounty_2035'!H298,0)</f>
        <v>271</v>
      </c>
      <c r="I298">
        <f>ROUND(('TM1.5SynPop_forCounty_2050'!I298-'TM1.5SynPop_forCounty_2035'!I298)*5/15+'TM1.5SynPop_forCounty_2035'!I298,0)</f>
        <v>582</v>
      </c>
      <c r="J298">
        <f>ROUND(('TM1.5SynPop_forCounty_2050'!J298-'TM1.5SynPop_forCounty_2035'!J298)*5/15+'TM1.5SynPop_forCounty_2035'!J298,0)</f>
        <v>1381</v>
      </c>
      <c r="K298">
        <f>ROUND(('TM1.5SynPop_forCounty_2050'!K298-'TM1.5SynPop_forCounty_2035'!K298)*5/15+'TM1.5SynPop_forCounty_2035'!K298,0)</f>
        <v>545</v>
      </c>
      <c r="L298">
        <f>ROUND(('TM1.5SynPop_forCounty_2050'!L298-'TM1.5SynPop_forCounty_2035'!L298)*5/15+'TM1.5SynPop_forCounty_2035'!L298,0)</f>
        <v>1184</v>
      </c>
      <c r="M298">
        <f>ROUND(('TM1.5SynPop_forCounty_2050'!M298-'TM1.5SynPop_forCounty_2035'!M298)*5/15+'TM1.5SynPop_forCounty_2035'!M298,0)</f>
        <v>395</v>
      </c>
      <c r="N298">
        <f>ROUND(('TM1.5SynPop_forCounty_2050'!N298-'TM1.5SynPop_forCounty_2035'!N298)*5/15+'TM1.5SynPop_forCounty_2035'!N298,0)</f>
        <v>620</v>
      </c>
      <c r="O298">
        <f>ROUND(('TM1.5SynPop_forCounty_2050'!O298-'TM1.5SynPop_forCounty_2035'!O298)*5/15+'TM1.5SynPop_forCounty_2035'!O298,0)</f>
        <v>959</v>
      </c>
      <c r="P298">
        <f>ROUND(('TM1.5SynPop_forCounty_2050'!P298-'TM1.5SynPop_forCounty_2035'!P298)*5/15+'TM1.5SynPop_forCounty_2035'!P298,0)</f>
        <v>836</v>
      </c>
      <c r="Q298">
        <f>ROUND(('TM1.5SynPop_forCounty_2050'!Q298-'TM1.5SynPop_forCounty_2035'!Q298)*5/15+'TM1.5SynPop_forCounty_2035'!Q298,0)</f>
        <v>681</v>
      </c>
      <c r="R298">
        <f>ROUND(('TM1.5SynPop_forCounty_2050'!R298-'TM1.5SynPop_forCounty_2035'!R298)*5/15+'TM1.5SynPop_forCounty_2035'!R298,0)</f>
        <v>268</v>
      </c>
      <c r="S298">
        <f>ROUND(('TM1.5SynPop_forCounty_2050'!S298-'TM1.5SynPop_forCounty_2035'!S298)*5/15+'TM1.5SynPop_forCounty_2035'!S298,0)</f>
        <v>6870</v>
      </c>
      <c r="T298">
        <f>ROUND(('TM1.5SynPop_forCounty_2050'!T298-'TM1.5SynPop_forCounty_2035'!T298)*5/15+'TM1.5SynPop_forCounty_2035'!T298,0)</f>
        <v>206</v>
      </c>
      <c r="U298">
        <f>ROUND(('TM1.5SynPop_forCounty_2050'!U298-'TM1.5SynPop_forCounty_2035'!U298)*5/15+'TM1.5SynPop_forCounty_2035'!U298,0)</f>
        <v>847</v>
      </c>
      <c r="V298">
        <f>ROUND(('TM1.5SynPop_forCounty_2050'!V298-'TM1.5SynPop_forCounty_2035'!V298)*5/15+'TM1.5SynPop_forCounty_2035'!V298,0)</f>
        <v>394</v>
      </c>
      <c r="W298">
        <f>ROUND(('TM1.5SynPop_forCounty_2050'!W298-'TM1.5SynPop_forCounty_2035'!W298)*5/15+'TM1.5SynPop_forCounty_2035'!W298,0)</f>
        <v>441</v>
      </c>
      <c r="X298">
        <f>ROUND(('TM1.5SynPop_forCounty_2050'!X298-'TM1.5SynPop_forCounty_2035'!X298)*5/15+'TM1.5SynPop_forCounty_2035'!X298,0)</f>
        <v>2767</v>
      </c>
      <c r="Y298">
        <f>ROUND(('TM1.5SynPop_forCounty_2050'!Y298-'TM1.5SynPop_forCounty_2035'!Y298)*5/15+'TM1.5SynPop_forCounty_2035'!Y298,0)</f>
        <v>2215</v>
      </c>
      <c r="Z298">
        <f>ROUND(('TM1.5SynPop_forCounty_2050'!Z298-'TM1.5SynPop_forCounty_2035'!Z298)*5/15+'TM1.5SynPop_forCounty_2035'!Z298,0)</f>
        <v>3514</v>
      </c>
      <c r="AA298">
        <f>ROUND(('TM1.5SynPop_forCounty_2050'!AA298-'TM1.5SynPop_forCounty_2035'!AA298)*5/15+'TM1.5SynPop_forCounty_2035'!AA298,0)</f>
        <v>566</v>
      </c>
    </row>
    <row r="299" spans="1:27">
      <c r="A299">
        <f>VLOOKUP(B299,xwalk!$A$2:$D$1455,4,FALSE)</f>
        <v>2</v>
      </c>
      <c r="B299">
        <v>299</v>
      </c>
      <c r="C299">
        <f>ROUND(('TM1.5SynPop_forCounty_2050'!C299-'TM1.5SynPop_forCounty_2035'!C299)*5/15+'TM1.5SynPop_forCounty_2035'!C299,0)</f>
        <v>3379</v>
      </c>
      <c r="D299">
        <f>ROUND(('TM1.5SynPop_forCounty_2050'!D299-'TM1.5SynPop_forCounty_2035'!D299)*5/15+'TM1.5SynPop_forCounty_2035'!D299,0)</f>
        <v>0</v>
      </c>
      <c r="E299">
        <f>ROUND(('TM1.5SynPop_forCounty_2050'!E299-'TM1.5SynPop_forCounty_2035'!E299)*5/15+'TM1.5SynPop_forCounty_2035'!E299,0)</f>
        <v>26</v>
      </c>
      <c r="F299">
        <f>ROUND(('TM1.5SynPop_forCounty_2050'!F299-'TM1.5SynPop_forCounty_2035'!F299)*5/15+'TM1.5SynPop_forCounty_2035'!F299,0)</f>
        <v>50</v>
      </c>
      <c r="G299">
        <f>ROUND(('TM1.5SynPop_forCounty_2050'!G299-'TM1.5SynPop_forCounty_2035'!G299)*5/15+'TM1.5SynPop_forCounty_2035'!G299,0)</f>
        <v>157</v>
      </c>
      <c r="H299">
        <f>ROUND(('TM1.5SynPop_forCounty_2050'!H299-'TM1.5SynPop_forCounty_2035'!H299)*5/15+'TM1.5SynPop_forCounty_2035'!H299,0)</f>
        <v>118</v>
      </c>
      <c r="I299">
        <f>ROUND(('TM1.5SynPop_forCounty_2050'!I299-'TM1.5SynPop_forCounty_2035'!I299)*5/15+'TM1.5SynPop_forCounty_2035'!I299,0)</f>
        <v>278</v>
      </c>
      <c r="J299">
        <f>ROUND(('TM1.5SynPop_forCounty_2050'!J299-'TM1.5SynPop_forCounty_2035'!J299)*5/15+'TM1.5SynPop_forCounty_2035'!J299,0)</f>
        <v>662</v>
      </c>
      <c r="K299">
        <f>ROUND(('TM1.5SynPop_forCounty_2050'!K299-'TM1.5SynPop_forCounty_2035'!K299)*5/15+'TM1.5SynPop_forCounty_2035'!K299,0)</f>
        <v>233</v>
      </c>
      <c r="L299">
        <f>ROUND(('TM1.5SynPop_forCounty_2050'!L299-'TM1.5SynPop_forCounty_2035'!L299)*5/15+'TM1.5SynPop_forCounty_2035'!L299,0)</f>
        <v>537</v>
      </c>
      <c r="M299">
        <f>ROUND(('TM1.5SynPop_forCounty_2050'!M299-'TM1.5SynPop_forCounty_2035'!M299)*5/15+'TM1.5SynPop_forCounty_2035'!M299,0)</f>
        <v>183</v>
      </c>
      <c r="N299">
        <f>ROUND(('TM1.5SynPop_forCounty_2050'!N299-'TM1.5SynPop_forCounty_2035'!N299)*5/15+'TM1.5SynPop_forCounty_2035'!N299,0)</f>
        <v>338</v>
      </c>
      <c r="O299">
        <f>ROUND(('TM1.5SynPop_forCounty_2050'!O299-'TM1.5SynPop_forCounty_2035'!O299)*5/15+'TM1.5SynPop_forCounty_2035'!O299,0)</f>
        <v>292</v>
      </c>
      <c r="P299">
        <f>ROUND(('TM1.5SynPop_forCounty_2050'!P299-'TM1.5SynPop_forCounty_2035'!P299)*5/15+'TM1.5SynPop_forCounty_2035'!P299,0)</f>
        <v>541</v>
      </c>
      <c r="Q299">
        <f>ROUND(('TM1.5SynPop_forCounty_2050'!Q299-'TM1.5SynPop_forCounty_2035'!Q299)*5/15+'TM1.5SynPop_forCounty_2035'!Q299,0)</f>
        <v>261</v>
      </c>
      <c r="R299">
        <f>ROUND(('TM1.5SynPop_forCounty_2050'!R299-'TM1.5SynPop_forCounty_2035'!R299)*5/15+'TM1.5SynPop_forCounty_2035'!R299,0)</f>
        <v>198</v>
      </c>
      <c r="S299">
        <f>ROUND(('TM1.5SynPop_forCounty_2050'!S299-'TM1.5SynPop_forCounty_2035'!S299)*5/15+'TM1.5SynPop_forCounty_2035'!S299,0)</f>
        <v>3379</v>
      </c>
      <c r="T299">
        <f>ROUND(('TM1.5SynPop_forCounty_2050'!T299-'TM1.5SynPop_forCounty_2035'!T299)*5/15+'TM1.5SynPop_forCounty_2035'!T299,0)</f>
        <v>112</v>
      </c>
      <c r="U299">
        <f>ROUND(('TM1.5SynPop_forCounty_2050'!U299-'TM1.5SynPop_forCounty_2035'!U299)*5/15+'TM1.5SynPop_forCounty_2035'!U299,0)</f>
        <v>422</v>
      </c>
      <c r="V299">
        <f>ROUND(('TM1.5SynPop_forCounty_2050'!V299-'TM1.5SynPop_forCounty_2035'!V299)*5/15+'TM1.5SynPop_forCounty_2035'!V299,0)</f>
        <v>245</v>
      </c>
      <c r="W299">
        <f>ROUND(('TM1.5SynPop_forCounty_2050'!W299-'TM1.5SynPop_forCounty_2035'!W299)*5/15+'TM1.5SynPop_forCounty_2035'!W299,0)</f>
        <v>300</v>
      </c>
      <c r="X299">
        <f>ROUND(('TM1.5SynPop_forCounty_2050'!X299-'TM1.5SynPop_forCounty_2035'!X299)*5/15+'TM1.5SynPop_forCounty_2035'!X299,0)</f>
        <v>1468</v>
      </c>
      <c r="Y299">
        <f>ROUND(('TM1.5SynPop_forCounty_2050'!Y299-'TM1.5SynPop_forCounty_2035'!Y299)*5/15+'TM1.5SynPop_forCounty_2035'!Y299,0)</f>
        <v>831</v>
      </c>
      <c r="Z299">
        <f>ROUND(('TM1.5SynPop_forCounty_2050'!Z299-'TM1.5SynPop_forCounty_2035'!Z299)*5/15+'TM1.5SynPop_forCounty_2035'!Z299,0)</f>
        <v>1787</v>
      </c>
      <c r="AA299">
        <f>ROUND(('TM1.5SynPop_forCounty_2050'!AA299-'TM1.5SynPop_forCounty_2035'!AA299)*5/15+'TM1.5SynPop_forCounty_2035'!AA299,0)</f>
        <v>284</v>
      </c>
    </row>
    <row r="300" spans="1:27">
      <c r="A300">
        <f>VLOOKUP(B300,xwalk!$A$2:$D$1455,4,FALSE)</f>
        <v>2</v>
      </c>
      <c r="B300">
        <v>300</v>
      </c>
      <c r="C300">
        <f>ROUND(('TM1.5SynPop_forCounty_2050'!C300-'TM1.5SynPop_forCounty_2035'!C300)*5/15+'TM1.5SynPop_forCounty_2035'!C300,0)</f>
        <v>3320</v>
      </c>
      <c r="D300">
        <f>ROUND(('TM1.5SynPop_forCounty_2050'!D300-'TM1.5SynPop_forCounty_2035'!D300)*5/15+'TM1.5SynPop_forCounty_2035'!D300,0)</f>
        <v>0</v>
      </c>
      <c r="E300">
        <f>ROUND(('TM1.5SynPop_forCounty_2050'!E300-'TM1.5SynPop_forCounty_2035'!E300)*5/15+'TM1.5SynPop_forCounty_2035'!E300,0)</f>
        <v>47</v>
      </c>
      <c r="F300">
        <f>ROUND(('TM1.5SynPop_forCounty_2050'!F300-'TM1.5SynPop_forCounty_2035'!F300)*5/15+'TM1.5SynPop_forCounty_2035'!F300,0)</f>
        <v>55</v>
      </c>
      <c r="G300">
        <f>ROUND(('TM1.5SynPop_forCounty_2050'!G300-'TM1.5SynPop_forCounty_2035'!G300)*5/15+'TM1.5SynPop_forCounty_2035'!G300,0)</f>
        <v>156</v>
      </c>
      <c r="H300">
        <f>ROUND(('TM1.5SynPop_forCounty_2050'!H300-'TM1.5SynPop_forCounty_2035'!H300)*5/15+'TM1.5SynPop_forCounty_2035'!H300,0)</f>
        <v>112</v>
      </c>
      <c r="I300">
        <f>ROUND(('TM1.5SynPop_forCounty_2050'!I300-'TM1.5SynPop_forCounty_2035'!I300)*5/15+'TM1.5SynPop_forCounty_2035'!I300,0)</f>
        <v>260</v>
      </c>
      <c r="J300">
        <f>ROUND(('TM1.5SynPop_forCounty_2050'!J300-'TM1.5SynPop_forCounty_2035'!J300)*5/15+'TM1.5SynPop_forCounty_2035'!J300,0)</f>
        <v>640</v>
      </c>
      <c r="K300">
        <f>ROUND(('TM1.5SynPop_forCounty_2050'!K300-'TM1.5SynPop_forCounty_2035'!K300)*5/15+'TM1.5SynPop_forCounty_2035'!K300,0)</f>
        <v>225</v>
      </c>
      <c r="L300">
        <f>ROUND(('TM1.5SynPop_forCounty_2050'!L300-'TM1.5SynPop_forCounty_2035'!L300)*5/15+'TM1.5SynPop_forCounty_2035'!L300,0)</f>
        <v>509</v>
      </c>
      <c r="M300">
        <f>ROUND(('TM1.5SynPop_forCounty_2050'!M300-'TM1.5SynPop_forCounty_2035'!M300)*5/15+'TM1.5SynPop_forCounty_2035'!M300,0)</f>
        <v>199</v>
      </c>
      <c r="N300">
        <f>ROUND(('TM1.5SynPop_forCounty_2050'!N300-'TM1.5SynPop_forCounty_2035'!N300)*5/15+'TM1.5SynPop_forCounty_2035'!N300,0)</f>
        <v>336</v>
      </c>
      <c r="O300">
        <f>ROUND(('TM1.5SynPop_forCounty_2050'!O300-'TM1.5SynPop_forCounty_2035'!O300)*5/15+'TM1.5SynPop_forCounty_2035'!O300,0)</f>
        <v>451</v>
      </c>
      <c r="P300">
        <f>ROUND(('TM1.5SynPop_forCounty_2050'!P300-'TM1.5SynPop_forCounty_2035'!P300)*5/15+'TM1.5SynPop_forCounty_2035'!P300,0)</f>
        <v>373</v>
      </c>
      <c r="Q300">
        <f>ROUND(('TM1.5SynPop_forCounty_2050'!Q300-'TM1.5SynPop_forCounty_2035'!Q300)*5/15+'TM1.5SynPop_forCounty_2035'!Q300,0)</f>
        <v>315</v>
      </c>
      <c r="R300">
        <f>ROUND(('TM1.5SynPop_forCounty_2050'!R300-'TM1.5SynPop_forCounty_2035'!R300)*5/15+'TM1.5SynPop_forCounty_2035'!R300,0)</f>
        <v>130</v>
      </c>
      <c r="S300">
        <f>ROUND(('TM1.5SynPop_forCounty_2050'!S300-'TM1.5SynPop_forCounty_2035'!S300)*5/15+'TM1.5SynPop_forCounty_2035'!S300,0)</f>
        <v>3320</v>
      </c>
      <c r="T300">
        <f>ROUND(('TM1.5SynPop_forCounty_2050'!T300-'TM1.5SynPop_forCounty_2035'!T300)*5/15+'TM1.5SynPop_forCounty_2035'!T300,0)</f>
        <v>127</v>
      </c>
      <c r="U300">
        <f>ROUND(('TM1.5SynPop_forCounty_2050'!U300-'TM1.5SynPop_forCounty_2035'!U300)*5/15+'TM1.5SynPop_forCounty_2035'!U300,0)</f>
        <v>413</v>
      </c>
      <c r="V300">
        <f>ROUND(('TM1.5SynPop_forCounty_2050'!V300-'TM1.5SynPop_forCounty_2035'!V300)*5/15+'TM1.5SynPop_forCounty_2035'!V300,0)</f>
        <v>213</v>
      </c>
      <c r="W300">
        <f>ROUND(('TM1.5SynPop_forCounty_2050'!W300-'TM1.5SynPop_forCounty_2035'!W300)*5/15+'TM1.5SynPop_forCounty_2035'!W300,0)</f>
        <v>256</v>
      </c>
      <c r="X300">
        <f>ROUND(('TM1.5SynPop_forCounty_2050'!X300-'TM1.5SynPop_forCounty_2035'!X300)*5/15+'TM1.5SynPop_forCounty_2035'!X300,0)</f>
        <v>1353</v>
      </c>
      <c r="Y300">
        <f>ROUND(('TM1.5SynPop_forCounty_2050'!Y300-'TM1.5SynPop_forCounty_2035'!Y300)*5/15+'TM1.5SynPop_forCounty_2035'!Y300,0)</f>
        <v>957</v>
      </c>
      <c r="Z300">
        <f>ROUND(('TM1.5SynPop_forCounty_2050'!Z300-'TM1.5SynPop_forCounty_2035'!Z300)*5/15+'TM1.5SynPop_forCounty_2035'!Z300,0)</f>
        <v>1684</v>
      </c>
      <c r="AA300">
        <f>ROUND(('TM1.5SynPop_forCounty_2050'!AA300-'TM1.5SynPop_forCounty_2035'!AA300)*5/15+'TM1.5SynPop_forCounty_2035'!AA300,0)</f>
        <v>287</v>
      </c>
    </row>
    <row r="301" spans="1:27">
      <c r="A301">
        <f>VLOOKUP(B301,xwalk!$A$2:$D$1455,4,FALSE)</f>
        <v>2</v>
      </c>
      <c r="B301">
        <v>301</v>
      </c>
      <c r="C301">
        <f>ROUND(('TM1.5SynPop_forCounty_2050'!C301-'TM1.5SynPop_forCounty_2035'!C301)*5/15+'TM1.5SynPop_forCounty_2035'!C301,0)</f>
        <v>5960</v>
      </c>
      <c r="D301">
        <f>ROUND(('TM1.5SynPop_forCounty_2050'!D301-'TM1.5SynPop_forCounty_2035'!D301)*5/15+'TM1.5SynPop_forCounty_2035'!D301,0)</f>
        <v>58</v>
      </c>
      <c r="E301">
        <f>ROUND(('TM1.5SynPop_forCounty_2050'!E301-'TM1.5SynPop_forCounty_2035'!E301)*5/15+'TM1.5SynPop_forCounty_2035'!E301,0)</f>
        <v>118</v>
      </c>
      <c r="F301">
        <f>ROUND(('TM1.5SynPop_forCounty_2050'!F301-'TM1.5SynPop_forCounty_2035'!F301)*5/15+'TM1.5SynPop_forCounty_2035'!F301,0)</f>
        <v>302</v>
      </c>
      <c r="G301">
        <f>ROUND(('TM1.5SynPop_forCounty_2050'!G301-'TM1.5SynPop_forCounty_2035'!G301)*5/15+'TM1.5SynPop_forCounty_2035'!G301,0)</f>
        <v>230</v>
      </c>
      <c r="H301">
        <f>ROUND(('TM1.5SynPop_forCounty_2050'!H301-'TM1.5SynPop_forCounty_2035'!H301)*5/15+'TM1.5SynPop_forCounty_2035'!H301,0)</f>
        <v>188</v>
      </c>
      <c r="I301">
        <f>ROUND(('TM1.5SynPop_forCounty_2050'!I301-'TM1.5SynPop_forCounty_2035'!I301)*5/15+'TM1.5SynPop_forCounty_2035'!I301,0)</f>
        <v>426</v>
      </c>
      <c r="J301">
        <f>ROUND(('TM1.5SynPop_forCounty_2050'!J301-'TM1.5SynPop_forCounty_2035'!J301)*5/15+'TM1.5SynPop_forCounty_2035'!J301,0)</f>
        <v>1086</v>
      </c>
      <c r="K301">
        <f>ROUND(('TM1.5SynPop_forCounty_2050'!K301-'TM1.5SynPop_forCounty_2035'!K301)*5/15+'TM1.5SynPop_forCounty_2035'!K301,0)</f>
        <v>426</v>
      </c>
      <c r="L301">
        <f>ROUND(('TM1.5SynPop_forCounty_2050'!L301-'TM1.5SynPop_forCounty_2035'!L301)*5/15+'TM1.5SynPop_forCounty_2035'!L301,0)</f>
        <v>918</v>
      </c>
      <c r="M301">
        <f>ROUND(('TM1.5SynPop_forCounty_2050'!M301-'TM1.5SynPop_forCounty_2035'!M301)*5/15+'TM1.5SynPop_forCounty_2035'!M301,0)</f>
        <v>423</v>
      </c>
      <c r="N301">
        <f>ROUND(('TM1.5SynPop_forCounty_2050'!N301-'TM1.5SynPop_forCounty_2035'!N301)*5/15+'TM1.5SynPop_forCounty_2035'!N301,0)</f>
        <v>584</v>
      </c>
      <c r="O301">
        <f>ROUND(('TM1.5SynPop_forCounty_2050'!O301-'TM1.5SynPop_forCounty_2035'!O301)*5/15+'TM1.5SynPop_forCounty_2035'!O301,0)</f>
        <v>719</v>
      </c>
      <c r="P301">
        <f>ROUND(('TM1.5SynPop_forCounty_2050'!P301-'TM1.5SynPop_forCounty_2035'!P301)*5/15+'TM1.5SynPop_forCounty_2035'!P301,0)</f>
        <v>471</v>
      </c>
      <c r="Q301">
        <f>ROUND(('TM1.5SynPop_forCounty_2050'!Q301-'TM1.5SynPop_forCounty_2035'!Q301)*5/15+'TM1.5SynPop_forCounty_2035'!Q301,0)</f>
        <v>807</v>
      </c>
      <c r="R301">
        <f>ROUND(('TM1.5SynPop_forCounty_2050'!R301-'TM1.5SynPop_forCounty_2035'!R301)*5/15+'TM1.5SynPop_forCounty_2035'!R301,0)</f>
        <v>353</v>
      </c>
      <c r="S301">
        <f>ROUND(('TM1.5SynPop_forCounty_2050'!S301-'TM1.5SynPop_forCounty_2035'!S301)*5/15+'TM1.5SynPop_forCounty_2035'!S301,0)</f>
        <v>6018</v>
      </c>
      <c r="T301">
        <f>ROUND(('TM1.5SynPop_forCounty_2050'!T301-'TM1.5SynPop_forCounty_2035'!T301)*5/15+'TM1.5SynPop_forCounty_2035'!T301,0)</f>
        <v>219</v>
      </c>
      <c r="U301">
        <f>ROUND(('TM1.5SynPop_forCounty_2050'!U301-'TM1.5SynPop_forCounty_2035'!U301)*5/15+'TM1.5SynPop_forCounty_2035'!U301,0)</f>
        <v>611</v>
      </c>
      <c r="V301">
        <f>ROUND(('TM1.5SynPop_forCounty_2050'!V301-'TM1.5SynPop_forCounty_2035'!V301)*5/15+'TM1.5SynPop_forCounty_2035'!V301,0)</f>
        <v>327</v>
      </c>
      <c r="W301">
        <f>ROUND(('TM1.5SynPop_forCounty_2050'!W301-'TM1.5SynPop_forCounty_2035'!W301)*5/15+'TM1.5SynPop_forCounty_2035'!W301,0)</f>
        <v>766</v>
      </c>
      <c r="X301">
        <f>ROUND(('TM1.5SynPop_forCounty_2050'!X301-'TM1.5SynPop_forCounty_2035'!X301)*5/15+'TM1.5SynPop_forCounty_2035'!X301,0)</f>
        <v>2068</v>
      </c>
      <c r="Y301">
        <f>ROUND(('TM1.5SynPop_forCounty_2050'!Y301-'TM1.5SynPop_forCounty_2035'!Y301)*5/15+'TM1.5SynPop_forCounty_2035'!Y301,0)</f>
        <v>2027</v>
      </c>
      <c r="Z301">
        <f>ROUND(('TM1.5SynPop_forCounty_2050'!Z301-'TM1.5SynPop_forCounty_2035'!Z301)*5/15+'TM1.5SynPop_forCounty_2035'!Z301,0)</f>
        <v>3089</v>
      </c>
      <c r="AA301">
        <f>ROUND(('TM1.5SynPop_forCounty_2050'!AA301-'TM1.5SynPop_forCounty_2035'!AA301)*5/15+'TM1.5SynPop_forCounty_2035'!AA301,0)</f>
        <v>422</v>
      </c>
    </row>
    <row r="302" spans="1:27">
      <c r="A302">
        <f>VLOOKUP(B302,xwalk!$A$2:$D$1455,4,FALSE)</f>
        <v>2</v>
      </c>
      <c r="B302">
        <v>302</v>
      </c>
      <c r="C302">
        <f>ROUND(('TM1.5SynPop_forCounty_2050'!C302-'TM1.5SynPop_forCounty_2035'!C302)*5/15+'TM1.5SynPop_forCounty_2035'!C302,0)</f>
        <v>4486</v>
      </c>
      <c r="D302">
        <f>ROUND(('TM1.5SynPop_forCounty_2050'!D302-'TM1.5SynPop_forCounty_2035'!D302)*5/15+'TM1.5SynPop_forCounty_2035'!D302,0)</f>
        <v>37</v>
      </c>
      <c r="E302">
        <f>ROUND(('TM1.5SynPop_forCounty_2050'!E302-'TM1.5SynPop_forCounty_2035'!E302)*5/15+'TM1.5SynPop_forCounty_2035'!E302,0)</f>
        <v>21</v>
      </c>
      <c r="F302">
        <f>ROUND(('TM1.5SynPop_forCounty_2050'!F302-'TM1.5SynPop_forCounty_2035'!F302)*5/15+'TM1.5SynPop_forCounty_2035'!F302,0)</f>
        <v>59</v>
      </c>
      <c r="G302">
        <f>ROUND(('TM1.5SynPop_forCounty_2050'!G302-'TM1.5SynPop_forCounty_2035'!G302)*5/15+'TM1.5SynPop_forCounty_2035'!G302,0)</f>
        <v>196</v>
      </c>
      <c r="H302">
        <f>ROUND(('TM1.5SynPop_forCounty_2050'!H302-'TM1.5SynPop_forCounty_2035'!H302)*5/15+'TM1.5SynPop_forCounty_2035'!H302,0)</f>
        <v>137</v>
      </c>
      <c r="I302">
        <f>ROUND(('TM1.5SynPop_forCounty_2050'!I302-'TM1.5SynPop_forCounty_2035'!I302)*5/15+'TM1.5SynPop_forCounty_2035'!I302,0)</f>
        <v>338</v>
      </c>
      <c r="J302">
        <f>ROUND(('TM1.5SynPop_forCounty_2050'!J302-'TM1.5SynPop_forCounty_2035'!J302)*5/15+'TM1.5SynPop_forCounty_2035'!J302,0)</f>
        <v>899</v>
      </c>
      <c r="K302">
        <f>ROUND(('TM1.5SynPop_forCounty_2050'!K302-'TM1.5SynPop_forCounty_2035'!K302)*5/15+'TM1.5SynPop_forCounty_2035'!K302,0)</f>
        <v>209</v>
      </c>
      <c r="L302">
        <f>ROUND(('TM1.5SynPop_forCounty_2050'!L302-'TM1.5SynPop_forCounty_2035'!L302)*5/15+'TM1.5SynPop_forCounty_2035'!L302,0)</f>
        <v>681</v>
      </c>
      <c r="M302">
        <f>ROUND(('TM1.5SynPop_forCounty_2050'!M302-'TM1.5SynPop_forCounty_2035'!M302)*5/15+'TM1.5SynPop_forCounty_2035'!M302,0)</f>
        <v>312</v>
      </c>
      <c r="N302">
        <f>ROUND(('TM1.5SynPop_forCounty_2050'!N302-'TM1.5SynPop_forCounty_2035'!N302)*5/15+'TM1.5SynPop_forCounty_2035'!N302,0)</f>
        <v>450</v>
      </c>
      <c r="O302">
        <f>ROUND(('TM1.5SynPop_forCounty_2050'!O302-'TM1.5SynPop_forCounty_2035'!O302)*5/15+'TM1.5SynPop_forCounty_2035'!O302,0)</f>
        <v>237</v>
      </c>
      <c r="P302">
        <f>ROUND(('TM1.5SynPop_forCounty_2050'!P302-'TM1.5SynPop_forCounty_2035'!P302)*5/15+'TM1.5SynPop_forCounty_2035'!P302,0)</f>
        <v>427</v>
      </c>
      <c r="Q302">
        <f>ROUND(('TM1.5SynPop_forCounty_2050'!Q302-'TM1.5SynPop_forCounty_2035'!Q302)*5/15+'TM1.5SynPop_forCounty_2035'!Q302,0)</f>
        <v>782</v>
      </c>
      <c r="R302">
        <f>ROUND(('TM1.5SynPop_forCounty_2050'!R302-'TM1.5SynPop_forCounty_2035'!R302)*5/15+'TM1.5SynPop_forCounty_2035'!R302,0)</f>
        <v>206</v>
      </c>
      <c r="S302">
        <f>ROUND(('TM1.5SynPop_forCounty_2050'!S302-'TM1.5SynPop_forCounty_2035'!S302)*5/15+'TM1.5SynPop_forCounty_2035'!S302,0)</f>
        <v>4523</v>
      </c>
      <c r="T302">
        <f>ROUND(('TM1.5SynPop_forCounty_2050'!T302-'TM1.5SynPop_forCounty_2035'!T302)*5/15+'TM1.5SynPop_forCounty_2035'!T302,0)</f>
        <v>197</v>
      </c>
      <c r="U302">
        <f>ROUND(('TM1.5SynPop_forCounty_2050'!U302-'TM1.5SynPop_forCounty_2035'!U302)*5/15+'TM1.5SynPop_forCounty_2035'!U302,0)</f>
        <v>536</v>
      </c>
      <c r="V302">
        <f>ROUND(('TM1.5SynPop_forCounty_2050'!V302-'TM1.5SynPop_forCounty_2035'!V302)*5/15+'TM1.5SynPop_forCounty_2035'!V302,0)</f>
        <v>379</v>
      </c>
      <c r="W302">
        <f>ROUND(('TM1.5SynPop_forCounty_2050'!W302-'TM1.5SynPop_forCounty_2035'!W302)*5/15+'TM1.5SynPop_forCounty_2035'!W302,0)</f>
        <v>451</v>
      </c>
      <c r="X302">
        <f>ROUND(('TM1.5SynPop_forCounty_2050'!X302-'TM1.5SynPop_forCounty_2035'!X302)*5/15+'TM1.5SynPop_forCounty_2035'!X302,0)</f>
        <v>2010</v>
      </c>
      <c r="Y302">
        <f>ROUND(('TM1.5SynPop_forCounty_2050'!Y302-'TM1.5SynPop_forCounty_2035'!Y302)*5/15+'TM1.5SynPop_forCounty_2035'!Y302,0)</f>
        <v>950</v>
      </c>
      <c r="Z302">
        <f>ROUND(('TM1.5SynPop_forCounty_2050'!Z302-'TM1.5SynPop_forCounty_2035'!Z302)*5/15+'TM1.5SynPop_forCounty_2035'!Z302,0)</f>
        <v>2317</v>
      </c>
      <c r="AA302">
        <f>ROUND(('TM1.5SynPop_forCounty_2050'!AA302-'TM1.5SynPop_forCounty_2035'!AA302)*5/15+'TM1.5SynPop_forCounty_2035'!AA302,0)</f>
        <v>414</v>
      </c>
    </row>
    <row r="303" spans="1:27">
      <c r="A303">
        <f>VLOOKUP(B303,xwalk!$A$2:$D$1455,4,FALSE)</f>
        <v>2</v>
      </c>
      <c r="B303">
        <v>303</v>
      </c>
      <c r="C303">
        <f>ROUND(('TM1.5SynPop_forCounty_2050'!C303-'TM1.5SynPop_forCounty_2035'!C303)*5/15+'TM1.5SynPop_forCounty_2035'!C303,0)</f>
        <v>4569</v>
      </c>
      <c r="D303">
        <f>ROUND(('TM1.5SynPop_forCounty_2050'!D303-'TM1.5SynPop_forCounty_2035'!D303)*5/15+'TM1.5SynPop_forCounty_2035'!D303,0)</f>
        <v>31</v>
      </c>
      <c r="E303">
        <f>ROUND(('TM1.5SynPop_forCounty_2050'!E303-'TM1.5SynPop_forCounty_2035'!E303)*5/15+'TM1.5SynPop_forCounty_2035'!E303,0)</f>
        <v>69</v>
      </c>
      <c r="F303">
        <f>ROUND(('TM1.5SynPop_forCounty_2050'!F303-'TM1.5SynPop_forCounty_2035'!F303)*5/15+'TM1.5SynPop_forCounty_2035'!F303,0)</f>
        <v>202</v>
      </c>
      <c r="G303">
        <f>ROUND(('TM1.5SynPop_forCounty_2050'!G303-'TM1.5SynPop_forCounty_2035'!G303)*5/15+'TM1.5SynPop_forCounty_2035'!G303,0)</f>
        <v>214</v>
      </c>
      <c r="H303">
        <f>ROUND(('TM1.5SynPop_forCounty_2050'!H303-'TM1.5SynPop_forCounty_2035'!H303)*5/15+'TM1.5SynPop_forCounty_2035'!H303,0)</f>
        <v>176</v>
      </c>
      <c r="I303">
        <f>ROUND(('TM1.5SynPop_forCounty_2050'!I303-'TM1.5SynPop_forCounty_2035'!I303)*5/15+'TM1.5SynPop_forCounty_2035'!I303,0)</f>
        <v>318</v>
      </c>
      <c r="J303">
        <f>ROUND(('TM1.5SynPop_forCounty_2050'!J303-'TM1.5SynPop_forCounty_2035'!J303)*5/15+'TM1.5SynPop_forCounty_2035'!J303,0)</f>
        <v>819</v>
      </c>
      <c r="K303">
        <f>ROUND(('TM1.5SynPop_forCounty_2050'!K303-'TM1.5SynPop_forCounty_2035'!K303)*5/15+'TM1.5SynPop_forCounty_2035'!K303,0)</f>
        <v>336</v>
      </c>
      <c r="L303">
        <f>ROUND(('TM1.5SynPop_forCounty_2050'!L303-'TM1.5SynPop_forCounty_2035'!L303)*5/15+'TM1.5SynPop_forCounty_2035'!L303,0)</f>
        <v>688</v>
      </c>
      <c r="M303">
        <f>ROUND(('TM1.5SynPop_forCounty_2050'!M303-'TM1.5SynPop_forCounty_2035'!M303)*5/15+'TM1.5SynPop_forCounty_2035'!M303,0)</f>
        <v>315</v>
      </c>
      <c r="N303">
        <f>ROUND(('TM1.5SynPop_forCounty_2050'!N303-'TM1.5SynPop_forCounty_2035'!N303)*5/15+'TM1.5SynPop_forCounty_2035'!N303,0)</f>
        <v>459</v>
      </c>
      <c r="O303">
        <f>ROUND(('TM1.5SynPop_forCounty_2050'!O303-'TM1.5SynPop_forCounty_2035'!O303)*5/15+'TM1.5SynPop_forCounty_2035'!O303,0)</f>
        <v>300</v>
      </c>
      <c r="P303">
        <f>ROUND(('TM1.5SynPop_forCounty_2050'!P303-'TM1.5SynPop_forCounty_2035'!P303)*5/15+'TM1.5SynPop_forCounty_2035'!P303,0)</f>
        <v>448</v>
      </c>
      <c r="Q303">
        <f>ROUND(('TM1.5SynPop_forCounty_2050'!Q303-'TM1.5SynPop_forCounty_2035'!Q303)*5/15+'TM1.5SynPop_forCounty_2035'!Q303,0)</f>
        <v>844</v>
      </c>
      <c r="R303">
        <f>ROUND(('TM1.5SynPop_forCounty_2050'!R303-'TM1.5SynPop_forCounty_2035'!R303)*5/15+'TM1.5SynPop_forCounty_2035'!R303,0)</f>
        <v>206</v>
      </c>
      <c r="S303">
        <f>ROUND(('TM1.5SynPop_forCounty_2050'!S303-'TM1.5SynPop_forCounty_2035'!S303)*5/15+'TM1.5SynPop_forCounty_2035'!S303,0)</f>
        <v>4600</v>
      </c>
      <c r="T303">
        <f>ROUND(('TM1.5SynPop_forCounty_2050'!T303-'TM1.5SynPop_forCounty_2035'!T303)*5/15+'TM1.5SynPop_forCounty_2035'!T303,0)</f>
        <v>134</v>
      </c>
      <c r="U303">
        <f>ROUND(('TM1.5SynPop_forCounty_2050'!U303-'TM1.5SynPop_forCounty_2035'!U303)*5/15+'TM1.5SynPop_forCounty_2035'!U303,0)</f>
        <v>549</v>
      </c>
      <c r="V303">
        <f>ROUND(('TM1.5SynPop_forCounty_2050'!V303-'TM1.5SynPop_forCounty_2035'!V303)*5/15+'TM1.5SynPop_forCounty_2035'!V303,0)</f>
        <v>262</v>
      </c>
      <c r="W303">
        <f>ROUND(('TM1.5SynPop_forCounty_2050'!W303-'TM1.5SynPop_forCounty_2035'!W303)*5/15+'TM1.5SynPop_forCounty_2035'!W303,0)</f>
        <v>613</v>
      </c>
      <c r="X303">
        <f>ROUND(('TM1.5SynPop_forCounty_2050'!X303-'TM1.5SynPop_forCounty_2035'!X303)*5/15+'TM1.5SynPop_forCounty_2035'!X303,0)</f>
        <v>1656</v>
      </c>
      <c r="Y303">
        <f>ROUND(('TM1.5SynPop_forCounty_2050'!Y303-'TM1.5SynPop_forCounty_2035'!Y303)*5/15+'TM1.5SynPop_forCounty_2035'!Y303,0)</f>
        <v>1387</v>
      </c>
      <c r="Z303">
        <f>ROUND(('TM1.5SynPop_forCounty_2050'!Z303-'TM1.5SynPop_forCounty_2035'!Z303)*5/15+'TM1.5SynPop_forCounty_2035'!Z303,0)</f>
        <v>2424</v>
      </c>
      <c r="AA303">
        <f>ROUND(('TM1.5SynPop_forCounty_2050'!AA303-'TM1.5SynPop_forCounty_2035'!AA303)*5/15+'TM1.5SynPop_forCounty_2035'!AA303,0)</f>
        <v>339</v>
      </c>
    </row>
    <row r="304" spans="1:27">
      <c r="A304">
        <f>VLOOKUP(B304,xwalk!$A$2:$D$1455,4,FALSE)</f>
        <v>2</v>
      </c>
      <c r="B304">
        <v>304</v>
      </c>
      <c r="C304">
        <f>ROUND(('TM1.5SynPop_forCounty_2050'!C304-'TM1.5SynPop_forCounty_2035'!C304)*5/15+'TM1.5SynPop_forCounty_2035'!C304,0)</f>
        <v>5173</v>
      </c>
      <c r="D304">
        <f>ROUND(('TM1.5SynPop_forCounty_2050'!D304-'TM1.5SynPop_forCounty_2035'!D304)*5/15+'TM1.5SynPop_forCounty_2035'!D304,0)</f>
        <v>156</v>
      </c>
      <c r="E304">
        <f>ROUND(('TM1.5SynPop_forCounty_2050'!E304-'TM1.5SynPop_forCounty_2035'!E304)*5/15+'TM1.5SynPop_forCounty_2035'!E304,0)</f>
        <v>36</v>
      </c>
      <c r="F304">
        <f>ROUND(('TM1.5SynPop_forCounty_2050'!F304-'TM1.5SynPop_forCounty_2035'!F304)*5/15+'TM1.5SynPop_forCounty_2035'!F304,0)</f>
        <v>167</v>
      </c>
      <c r="G304">
        <f>ROUND(('TM1.5SynPop_forCounty_2050'!G304-'TM1.5SynPop_forCounty_2035'!G304)*5/15+'TM1.5SynPop_forCounty_2035'!G304,0)</f>
        <v>217</v>
      </c>
      <c r="H304">
        <f>ROUND(('TM1.5SynPop_forCounty_2050'!H304-'TM1.5SynPop_forCounty_2035'!H304)*5/15+'TM1.5SynPop_forCounty_2035'!H304,0)</f>
        <v>185</v>
      </c>
      <c r="I304">
        <f>ROUND(('TM1.5SynPop_forCounty_2050'!I304-'TM1.5SynPop_forCounty_2035'!I304)*5/15+'TM1.5SynPop_forCounty_2035'!I304,0)</f>
        <v>417</v>
      </c>
      <c r="J304">
        <f>ROUND(('TM1.5SynPop_forCounty_2050'!J304-'TM1.5SynPop_forCounty_2035'!J304)*5/15+'TM1.5SynPop_forCounty_2035'!J304,0)</f>
        <v>1113</v>
      </c>
      <c r="K304">
        <f>ROUND(('TM1.5SynPop_forCounty_2050'!K304-'TM1.5SynPop_forCounty_2035'!K304)*5/15+'TM1.5SynPop_forCounty_2035'!K304,0)</f>
        <v>449</v>
      </c>
      <c r="L304">
        <f>ROUND(('TM1.5SynPop_forCounty_2050'!L304-'TM1.5SynPop_forCounty_2035'!L304)*5/15+'TM1.5SynPop_forCounty_2035'!L304,0)</f>
        <v>874</v>
      </c>
      <c r="M304">
        <f>ROUND(('TM1.5SynPop_forCounty_2050'!M304-'TM1.5SynPop_forCounty_2035'!M304)*5/15+'TM1.5SynPop_forCounty_2035'!M304,0)</f>
        <v>353</v>
      </c>
      <c r="N304">
        <f>ROUND(('TM1.5SynPop_forCounty_2050'!N304-'TM1.5SynPop_forCounty_2035'!N304)*5/15+'TM1.5SynPop_forCounty_2035'!N304,0)</f>
        <v>459</v>
      </c>
      <c r="O304">
        <f>ROUND(('TM1.5SynPop_forCounty_2050'!O304-'TM1.5SynPop_forCounty_2035'!O304)*5/15+'TM1.5SynPop_forCounty_2035'!O304,0)</f>
        <v>442</v>
      </c>
      <c r="P304">
        <f>ROUND(('TM1.5SynPop_forCounty_2050'!P304-'TM1.5SynPop_forCounty_2035'!P304)*5/15+'TM1.5SynPop_forCounty_2035'!P304,0)</f>
        <v>594</v>
      </c>
      <c r="Q304">
        <f>ROUND(('TM1.5SynPop_forCounty_2050'!Q304-'TM1.5SynPop_forCounty_2035'!Q304)*5/15+'TM1.5SynPop_forCounty_2035'!Q304,0)</f>
        <v>824</v>
      </c>
      <c r="R304">
        <f>ROUND(('TM1.5SynPop_forCounty_2050'!R304-'TM1.5SynPop_forCounty_2035'!R304)*5/15+'TM1.5SynPop_forCounty_2035'!R304,0)</f>
        <v>275</v>
      </c>
      <c r="S304">
        <f>ROUND(('TM1.5SynPop_forCounty_2050'!S304-'TM1.5SynPop_forCounty_2035'!S304)*5/15+'TM1.5SynPop_forCounty_2035'!S304,0)</f>
        <v>5329</v>
      </c>
      <c r="T304">
        <f>ROUND(('TM1.5SynPop_forCounty_2050'!T304-'TM1.5SynPop_forCounty_2035'!T304)*5/15+'TM1.5SynPop_forCounty_2035'!T304,0)</f>
        <v>210</v>
      </c>
      <c r="U304">
        <f>ROUND(('TM1.5SynPop_forCounty_2050'!U304-'TM1.5SynPop_forCounty_2035'!U304)*5/15+'TM1.5SynPop_forCounty_2035'!U304,0)</f>
        <v>550</v>
      </c>
      <c r="V304">
        <f>ROUND(('TM1.5SynPop_forCounty_2050'!V304-'TM1.5SynPop_forCounty_2035'!V304)*5/15+'TM1.5SynPop_forCounty_2035'!V304,0)</f>
        <v>271</v>
      </c>
      <c r="W304">
        <f>ROUND(('TM1.5SynPop_forCounty_2050'!W304-'TM1.5SynPop_forCounty_2035'!W304)*5/15+'TM1.5SynPop_forCounty_2035'!W304,0)</f>
        <v>634</v>
      </c>
      <c r="X304">
        <f>ROUND(('TM1.5SynPop_forCounty_2050'!X304-'TM1.5SynPop_forCounty_2035'!X304)*5/15+'TM1.5SynPop_forCounty_2035'!X304,0)</f>
        <v>2220</v>
      </c>
      <c r="Y304">
        <f>ROUND(('TM1.5SynPop_forCounty_2050'!Y304-'TM1.5SynPop_forCounty_2035'!Y304)*5/15+'TM1.5SynPop_forCounty_2035'!Y304,0)</f>
        <v>1444</v>
      </c>
      <c r="Z304">
        <f>ROUND(('TM1.5SynPop_forCounty_2050'!Z304-'TM1.5SynPop_forCounty_2035'!Z304)*5/15+'TM1.5SynPop_forCounty_2035'!Z304,0)</f>
        <v>2782</v>
      </c>
      <c r="AA304">
        <f>ROUND(('TM1.5SynPop_forCounty_2050'!AA304-'TM1.5SynPop_forCounty_2035'!AA304)*5/15+'TM1.5SynPop_forCounty_2035'!AA304,0)</f>
        <v>373</v>
      </c>
    </row>
    <row r="305" spans="1:27">
      <c r="A305">
        <f>VLOOKUP(B305,xwalk!$A$2:$D$1455,4,FALSE)</f>
        <v>2</v>
      </c>
      <c r="B305">
        <v>305</v>
      </c>
      <c r="C305">
        <f>ROUND(('TM1.5SynPop_forCounty_2050'!C305-'TM1.5SynPop_forCounty_2035'!C305)*5/15+'TM1.5SynPop_forCounty_2035'!C305,0)</f>
        <v>1667</v>
      </c>
      <c r="D305">
        <f>ROUND(('TM1.5SynPop_forCounty_2050'!D305-'TM1.5SynPop_forCounty_2035'!D305)*5/15+'TM1.5SynPop_forCounty_2035'!D305,0)</f>
        <v>0</v>
      </c>
      <c r="E305">
        <f>ROUND(('TM1.5SynPop_forCounty_2050'!E305-'TM1.5SynPop_forCounty_2035'!E305)*5/15+'TM1.5SynPop_forCounty_2035'!E305,0)</f>
        <v>24</v>
      </c>
      <c r="F305">
        <f>ROUND(('TM1.5SynPop_forCounty_2050'!F305-'TM1.5SynPop_forCounty_2035'!F305)*5/15+'TM1.5SynPop_forCounty_2035'!F305,0)</f>
        <v>86</v>
      </c>
      <c r="G305">
        <f>ROUND(('TM1.5SynPop_forCounty_2050'!G305-'TM1.5SynPop_forCounty_2035'!G305)*5/15+'TM1.5SynPop_forCounty_2035'!G305,0)</f>
        <v>75</v>
      </c>
      <c r="H305">
        <f>ROUND(('TM1.5SynPop_forCounty_2050'!H305-'TM1.5SynPop_forCounty_2035'!H305)*5/15+'TM1.5SynPop_forCounty_2035'!H305,0)</f>
        <v>46</v>
      </c>
      <c r="I305">
        <f>ROUND(('TM1.5SynPop_forCounty_2050'!I305-'TM1.5SynPop_forCounty_2035'!I305)*5/15+'TM1.5SynPop_forCounty_2035'!I305,0)</f>
        <v>120</v>
      </c>
      <c r="J305">
        <f>ROUND(('TM1.5SynPop_forCounty_2050'!J305-'TM1.5SynPop_forCounty_2035'!J305)*5/15+'TM1.5SynPop_forCounty_2035'!J305,0)</f>
        <v>321</v>
      </c>
      <c r="K305">
        <f>ROUND(('TM1.5SynPop_forCounty_2050'!K305-'TM1.5SynPop_forCounty_2035'!K305)*5/15+'TM1.5SynPop_forCounty_2035'!K305,0)</f>
        <v>115</v>
      </c>
      <c r="L305">
        <f>ROUND(('TM1.5SynPop_forCounty_2050'!L305-'TM1.5SynPop_forCounty_2035'!L305)*5/15+'TM1.5SynPop_forCounty_2035'!L305,0)</f>
        <v>288</v>
      </c>
      <c r="M305">
        <f>ROUND(('TM1.5SynPop_forCounty_2050'!M305-'TM1.5SynPop_forCounty_2035'!M305)*5/15+'TM1.5SynPop_forCounty_2035'!M305,0)</f>
        <v>121</v>
      </c>
      <c r="N305">
        <f>ROUND(('TM1.5SynPop_forCounty_2050'!N305-'TM1.5SynPop_forCounty_2035'!N305)*5/15+'TM1.5SynPop_forCounty_2035'!N305,0)</f>
        <v>148</v>
      </c>
      <c r="O305">
        <f>ROUND(('TM1.5SynPop_forCounty_2050'!O305-'TM1.5SynPop_forCounty_2035'!O305)*5/15+'TM1.5SynPop_forCounty_2035'!O305,0)</f>
        <v>153</v>
      </c>
      <c r="P305">
        <f>ROUND(('TM1.5SynPop_forCounty_2050'!P305-'TM1.5SynPop_forCounty_2035'!P305)*5/15+'TM1.5SynPop_forCounty_2035'!P305,0)</f>
        <v>147</v>
      </c>
      <c r="Q305">
        <f>ROUND(('TM1.5SynPop_forCounty_2050'!Q305-'TM1.5SynPop_forCounty_2035'!Q305)*5/15+'TM1.5SynPop_forCounty_2035'!Q305,0)</f>
        <v>281</v>
      </c>
      <c r="R305">
        <f>ROUND(('TM1.5SynPop_forCounty_2050'!R305-'TM1.5SynPop_forCounty_2035'!R305)*5/15+'TM1.5SynPop_forCounty_2035'!R305,0)</f>
        <v>90</v>
      </c>
      <c r="S305">
        <f>ROUND(('TM1.5SynPop_forCounty_2050'!S305-'TM1.5SynPop_forCounty_2035'!S305)*5/15+'TM1.5SynPop_forCounty_2035'!S305,0)</f>
        <v>1667</v>
      </c>
      <c r="T305">
        <f>ROUND(('TM1.5SynPop_forCounty_2050'!T305-'TM1.5SynPop_forCounty_2035'!T305)*5/15+'TM1.5SynPop_forCounty_2035'!T305,0)</f>
        <v>60</v>
      </c>
      <c r="U305">
        <f>ROUND(('TM1.5SynPop_forCounty_2050'!U305-'TM1.5SynPop_forCounty_2035'!U305)*5/15+'TM1.5SynPop_forCounty_2035'!U305,0)</f>
        <v>157</v>
      </c>
      <c r="V305">
        <f>ROUND(('TM1.5SynPop_forCounty_2050'!V305-'TM1.5SynPop_forCounty_2035'!V305)*5/15+'TM1.5SynPop_forCounty_2035'!V305,0)</f>
        <v>97</v>
      </c>
      <c r="W305">
        <f>ROUND(('TM1.5SynPop_forCounty_2050'!W305-'TM1.5SynPop_forCounty_2035'!W305)*5/15+'TM1.5SynPop_forCounty_2035'!W305,0)</f>
        <v>189</v>
      </c>
      <c r="X305">
        <f>ROUND(('TM1.5SynPop_forCounty_2050'!X305-'TM1.5SynPop_forCounty_2035'!X305)*5/15+'TM1.5SynPop_forCounty_2035'!X305,0)</f>
        <v>631</v>
      </c>
      <c r="Y305">
        <f>ROUND(('TM1.5SynPop_forCounty_2050'!Y305-'TM1.5SynPop_forCounty_2035'!Y305)*5/15+'TM1.5SynPop_forCounty_2035'!Y305,0)</f>
        <v>533</v>
      </c>
      <c r="Z305">
        <f>ROUND(('TM1.5SynPop_forCounty_2050'!Z305-'TM1.5SynPop_forCounty_2035'!Z305)*5/15+'TM1.5SynPop_forCounty_2035'!Z305,0)</f>
        <v>861</v>
      </c>
      <c r="AA305">
        <f>ROUND(('TM1.5SynPop_forCounty_2050'!AA305-'TM1.5SynPop_forCounty_2035'!AA305)*5/15+'TM1.5SynPop_forCounty_2035'!AA305,0)</f>
        <v>108</v>
      </c>
    </row>
    <row r="306" spans="1:27">
      <c r="A306">
        <f>VLOOKUP(B306,xwalk!$A$2:$D$1455,4,FALSE)</f>
        <v>2</v>
      </c>
      <c r="B306">
        <v>306</v>
      </c>
      <c r="C306">
        <f>ROUND(('TM1.5SynPop_forCounty_2050'!C306-'TM1.5SynPop_forCounty_2035'!C306)*5/15+'TM1.5SynPop_forCounty_2035'!C306,0)</f>
        <v>3900</v>
      </c>
      <c r="D306">
        <f>ROUND(('TM1.5SynPop_forCounty_2050'!D306-'TM1.5SynPop_forCounty_2035'!D306)*5/15+'TM1.5SynPop_forCounty_2035'!D306,0)</f>
        <v>13</v>
      </c>
      <c r="E306">
        <f>ROUND(('TM1.5SynPop_forCounty_2050'!E306-'TM1.5SynPop_forCounty_2035'!E306)*5/15+'TM1.5SynPop_forCounty_2035'!E306,0)</f>
        <v>38</v>
      </c>
      <c r="F306">
        <f>ROUND(('TM1.5SynPop_forCounty_2050'!F306-'TM1.5SynPop_forCounty_2035'!F306)*5/15+'TM1.5SynPop_forCounty_2035'!F306,0)</f>
        <v>180</v>
      </c>
      <c r="G306">
        <f>ROUND(('TM1.5SynPop_forCounty_2050'!G306-'TM1.5SynPop_forCounty_2035'!G306)*5/15+'TM1.5SynPop_forCounty_2035'!G306,0)</f>
        <v>163</v>
      </c>
      <c r="H306">
        <f>ROUND(('TM1.5SynPop_forCounty_2050'!H306-'TM1.5SynPop_forCounty_2035'!H306)*5/15+'TM1.5SynPop_forCounty_2035'!H306,0)</f>
        <v>158</v>
      </c>
      <c r="I306">
        <f>ROUND(('TM1.5SynPop_forCounty_2050'!I306-'TM1.5SynPop_forCounty_2035'!I306)*5/15+'TM1.5SynPop_forCounty_2035'!I306,0)</f>
        <v>301</v>
      </c>
      <c r="J306">
        <f>ROUND(('TM1.5SynPop_forCounty_2050'!J306-'TM1.5SynPop_forCounty_2035'!J306)*5/15+'TM1.5SynPop_forCounty_2035'!J306,0)</f>
        <v>790</v>
      </c>
      <c r="K306">
        <f>ROUND(('TM1.5SynPop_forCounty_2050'!K306-'TM1.5SynPop_forCounty_2035'!K306)*5/15+'TM1.5SynPop_forCounty_2035'!K306,0)</f>
        <v>345</v>
      </c>
      <c r="L306">
        <f>ROUND(('TM1.5SynPop_forCounty_2050'!L306-'TM1.5SynPop_forCounty_2035'!L306)*5/15+'TM1.5SynPop_forCounty_2035'!L306,0)</f>
        <v>699</v>
      </c>
      <c r="M306">
        <f>ROUND(('TM1.5SynPop_forCounty_2050'!M306-'TM1.5SynPop_forCounty_2035'!M306)*5/15+'TM1.5SynPop_forCounty_2035'!M306,0)</f>
        <v>243</v>
      </c>
      <c r="N306">
        <f>ROUND(('TM1.5SynPop_forCounty_2050'!N306-'TM1.5SynPop_forCounty_2035'!N306)*5/15+'TM1.5SynPop_forCounty_2035'!N306,0)</f>
        <v>344</v>
      </c>
      <c r="O306">
        <f>ROUND(('TM1.5SynPop_forCounty_2050'!O306-'TM1.5SynPop_forCounty_2035'!O306)*5/15+'TM1.5SynPop_forCounty_2035'!O306,0)</f>
        <v>435</v>
      </c>
      <c r="P306">
        <f>ROUND(('TM1.5SynPop_forCounty_2050'!P306-'TM1.5SynPop_forCounty_2035'!P306)*5/15+'TM1.5SynPop_forCounty_2035'!P306,0)</f>
        <v>447</v>
      </c>
      <c r="Q306">
        <f>ROUND(('TM1.5SynPop_forCounty_2050'!Q306-'TM1.5SynPop_forCounty_2035'!Q306)*5/15+'TM1.5SynPop_forCounty_2035'!Q306,0)</f>
        <v>714</v>
      </c>
      <c r="R306">
        <f>ROUND(('TM1.5SynPop_forCounty_2050'!R306-'TM1.5SynPop_forCounty_2035'!R306)*5/15+'TM1.5SynPop_forCounty_2035'!R306,0)</f>
        <v>35</v>
      </c>
      <c r="S306">
        <f>ROUND(('TM1.5SynPop_forCounty_2050'!S306-'TM1.5SynPop_forCounty_2035'!S306)*5/15+'TM1.5SynPop_forCounty_2035'!S306,0)</f>
        <v>3913</v>
      </c>
      <c r="T306">
        <f>ROUND(('TM1.5SynPop_forCounty_2050'!T306-'TM1.5SynPop_forCounty_2035'!T306)*5/15+'TM1.5SynPop_forCounty_2035'!T306,0)</f>
        <v>158</v>
      </c>
      <c r="U306">
        <f>ROUND(('TM1.5SynPop_forCounty_2050'!U306-'TM1.5SynPop_forCounty_2035'!U306)*5/15+'TM1.5SynPop_forCounty_2035'!U306,0)</f>
        <v>430</v>
      </c>
      <c r="V306">
        <f>ROUND(('TM1.5SynPop_forCounty_2050'!V306-'TM1.5SynPop_forCounty_2035'!V306)*5/15+'TM1.5SynPop_forCounty_2035'!V306,0)</f>
        <v>121</v>
      </c>
      <c r="W306">
        <f>ROUND(('TM1.5SynPop_forCounty_2050'!W306-'TM1.5SynPop_forCounty_2035'!W306)*5/15+'TM1.5SynPop_forCounty_2035'!W306,0)</f>
        <v>584</v>
      </c>
      <c r="X306">
        <f>ROUND(('TM1.5SynPop_forCounty_2050'!X306-'TM1.5SynPop_forCounty_2035'!X306)*5/15+'TM1.5SynPop_forCounty_2035'!X306,0)</f>
        <v>1725</v>
      </c>
      <c r="Y306">
        <f>ROUND(('TM1.5SynPop_forCounty_2050'!Y306-'TM1.5SynPop_forCounty_2035'!Y306)*5/15+'TM1.5SynPop_forCounty_2035'!Y306,0)</f>
        <v>895</v>
      </c>
      <c r="Z306">
        <f>ROUND(('TM1.5SynPop_forCounty_2050'!Z306-'TM1.5SynPop_forCounty_2035'!Z306)*5/15+'TM1.5SynPop_forCounty_2035'!Z306,0)</f>
        <v>2123</v>
      </c>
      <c r="AA306">
        <f>ROUND(('TM1.5SynPop_forCounty_2050'!AA306-'TM1.5SynPop_forCounty_2035'!AA306)*5/15+'TM1.5SynPop_forCounty_2035'!AA306,0)</f>
        <v>293</v>
      </c>
    </row>
    <row r="307" spans="1:27">
      <c r="A307">
        <f>VLOOKUP(B307,xwalk!$A$2:$D$1455,4,FALSE)</f>
        <v>2</v>
      </c>
      <c r="B307">
        <v>307</v>
      </c>
      <c r="C307">
        <f>ROUND(('TM1.5SynPop_forCounty_2050'!C307-'TM1.5SynPop_forCounty_2035'!C307)*5/15+'TM1.5SynPop_forCounty_2035'!C307,0)</f>
        <v>4798</v>
      </c>
      <c r="D307">
        <f>ROUND(('TM1.5SynPop_forCounty_2050'!D307-'TM1.5SynPop_forCounty_2035'!D307)*5/15+'TM1.5SynPop_forCounty_2035'!D307,0)</f>
        <v>3</v>
      </c>
      <c r="E307">
        <f>ROUND(('TM1.5SynPop_forCounty_2050'!E307-'TM1.5SynPop_forCounty_2035'!E307)*5/15+'TM1.5SynPop_forCounty_2035'!E307,0)</f>
        <v>37</v>
      </c>
      <c r="F307">
        <f>ROUND(('TM1.5SynPop_forCounty_2050'!F307-'TM1.5SynPop_forCounty_2035'!F307)*5/15+'TM1.5SynPop_forCounty_2035'!F307,0)</f>
        <v>206</v>
      </c>
      <c r="G307">
        <f>ROUND(('TM1.5SynPop_forCounty_2050'!G307-'TM1.5SynPop_forCounty_2035'!G307)*5/15+'TM1.5SynPop_forCounty_2035'!G307,0)</f>
        <v>180</v>
      </c>
      <c r="H307">
        <f>ROUND(('TM1.5SynPop_forCounty_2050'!H307-'TM1.5SynPop_forCounty_2035'!H307)*5/15+'TM1.5SynPop_forCounty_2035'!H307,0)</f>
        <v>140</v>
      </c>
      <c r="I307">
        <f>ROUND(('TM1.5SynPop_forCounty_2050'!I307-'TM1.5SynPop_forCounty_2035'!I307)*5/15+'TM1.5SynPop_forCounty_2035'!I307,0)</f>
        <v>329</v>
      </c>
      <c r="J307">
        <f>ROUND(('TM1.5SynPop_forCounty_2050'!J307-'TM1.5SynPop_forCounty_2035'!J307)*5/15+'TM1.5SynPop_forCounty_2035'!J307,0)</f>
        <v>907</v>
      </c>
      <c r="K307">
        <f>ROUND(('TM1.5SynPop_forCounty_2050'!K307-'TM1.5SynPop_forCounty_2035'!K307)*5/15+'TM1.5SynPop_forCounty_2035'!K307,0)</f>
        <v>269</v>
      </c>
      <c r="L307">
        <f>ROUND(('TM1.5SynPop_forCounty_2050'!L307-'TM1.5SynPop_forCounty_2035'!L307)*5/15+'TM1.5SynPop_forCounty_2035'!L307,0)</f>
        <v>670</v>
      </c>
      <c r="M307">
        <f>ROUND(('TM1.5SynPop_forCounty_2050'!M307-'TM1.5SynPop_forCounty_2035'!M307)*5/15+'TM1.5SynPop_forCounty_2035'!M307,0)</f>
        <v>340</v>
      </c>
      <c r="N307">
        <f>ROUND(('TM1.5SynPop_forCounty_2050'!N307-'TM1.5SynPop_forCounty_2035'!N307)*5/15+'TM1.5SynPop_forCounty_2035'!N307,0)</f>
        <v>520</v>
      </c>
      <c r="O307">
        <f>ROUND(('TM1.5SynPop_forCounty_2050'!O307-'TM1.5SynPop_forCounty_2035'!O307)*5/15+'TM1.5SynPop_forCounty_2035'!O307,0)</f>
        <v>311</v>
      </c>
      <c r="P307">
        <f>ROUND(('TM1.5SynPop_forCounty_2050'!P307-'TM1.5SynPop_forCounty_2035'!P307)*5/15+'TM1.5SynPop_forCounty_2035'!P307,0)</f>
        <v>584</v>
      </c>
      <c r="Q307">
        <f>ROUND(('TM1.5SynPop_forCounty_2050'!Q307-'TM1.5SynPop_forCounty_2035'!Q307)*5/15+'TM1.5SynPop_forCounty_2035'!Q307,0)</f>
        <v>701</v>
      </c>
      <c r="R307">
        <f>ROUND(('TM1.5SynPop_forCounty_2050'!R307-'TM1.5SynPop_forCounty_2035'!R307)*5/15+'TM1.5SynPop_forCounty_2035'!R307,0)</f>
        <v>204</v>
      </c>
      <c r="S307">
        <f>ROUND(('TM1.5SynPop_forCounty_2050'!S307-'TM1.5SynPop_forCounty_2035'!S307)*5/15+'TM1.5SynPop_forCounty_2035'!S307,0)</f>
        <v>4801</v>
      </c>
      <c r="T307">
        <f>ROUND(('TM1.5SynPop_forCounty_2050'!T307-'TM1.5SynPop_forCounty_2035'!T307)*5/15+'TM1.5SynPop_forCounty_2035'!T307,0)</f>
        <v>234</v>
      </c>
      <c r="U307">
        <f>ROUND(('TM1.5SynPop_forCounty_2050'!U307-'TM1.5SynPop_forCounty_2035'!U307)*5/15+'TM1.5SynPop_forCounty_2035'!U307,0)</f>
        <v>636</v>
      </c>
      <c r="V307">
        <f>ROUND(('TM1.5SynPop_forCounty_2050'!V307-'TM1.5SynPop_forCounty_2035'!V307)*5/15+'TM1.5SynPop_forCounty_2035'!V307,0)</f>
        <v>224</v>
      </c>
      <c r="W307">
        <f>ROUND(('TM1.5SynPop_forCounty_2050'!W307-'TM1.5SynPop_forCounty_2035'!W307)*5/15+'TM1.5SynPop_forCounty_2035'!W307,0)</f>
        <v>697</v>
      </c>
      <c r="X307">
        <f>ROUND(('TM1.5SynPop_forCounty_2050'!X307-'TM1.5SynPop_forCounty_2035'!X307)*5/15+'TM1.5SynPop_forCounty_2035'!X307,0)</f>
        <v>1941</v>
      </c>
      <c r="Y307">
        <f>ROUND(('TM1.5SynPop_forCounty_2050'!Y307-'TM1.5SynPop_forCounty_2035'!Y307)*5/15+'TM1.5SynPop_forCounty_2035'!Y307,0)</f>
        <v>1069</v>
      </c>
      <c r="Z307">
        <f>ROUND(('TM1.5SynPop_forCounty_2050'!Z307-'TM1.5SynPop_forCounty_2035'!Z307)*5/15+'TM1.5SynPop_forCounty_2035'!Z307,0)</f>
        <v>2592</v>
      </c>
      <c r="AA307">
        <f>ROUND(('TM1.5SynPop_forCounty_2050'!AA307-'TM1.5SynPop_forCounty_2035'!AA307)*5/15+'TM1.5SynPop_forCounty_2035'!AA307,0)</f>
        <v>431</v>
      </c>
    </row>
    <row r="308" spans="1:27">
      <c r="A308">
        <f>VLOOKUP(B308,xwalk!$A$2:$D$1455,4,FALSE)</f>
        <v>2</v>
      </c>
      <c r="B308">
        <v>308</v>
      </c>
      <c r="C308">
        <f>ROUND(('TM1.5SynPop_forCounty_2050'!C308-'TM1.5SynPop_forCounty_2035'!C308)*5/15+'TM1.5SynPop_forCounty_2035'!C308,0)</f>
        <v>2986</v>
      </c>
      <c r="D308">
        <f>ROUND(('TM1.5SynPop_forCounty_2050'!D308-'TM1.5SynPop_forCounty_2035'!D308)*5/15+'TM1.5SynPop_forCounty_2035'!D308,0)</f>
        <v>22</v>
      </c>
      <c r="E308">
        <f>ROUND(('TM1.5SynPop_forCounty_2050'!E308-'TM1.5SynPop_forCounty_2035'!E308)*5/15+'TM1.5SynPop_forCounty_2035'!E308,0)</f>
        <v>42</v>
      </c>
      <c r="F308">
        <f>ROUND(('TM1.5SynPop_forCounty_2050'!F308-'TM1.5SynPop_forCounty_2035'!F308)*5/15+'TM1.5SynPop_forCounty_2035'!F308,0)</f>
        <v>100</v>
      </c>
      <c r="G308">
        <f>ROUND(('TM1.5SynPop_forCounty_2050'!G308-'TM1.5SynPop_forCounty_2035'!G308)*5/15+'TM1.5SynPop_forCounty_2035'!G308,0)</f>
        <v>128</v>
      </c>
      <c r="H308">
        <f>ROUND(('TM1.5SynPop_forCounty_2050'!H308-'TM1.5SynPop_forCounty_2035'!H308)*5/15+'TM1.5SynPop_forCounty_2035'!H308,0)</f>
        <v>123</v>
      </c>
      <c r="I308">
        <f>ROUND(('TM1.5SynPop_forCounty_2050'!I308-'TM1.5SynPop_forCounty_2035'!I308)*5/15+'TM1.5SynPop_forCounty_2035'!I308,0)</f>
        <v>169</v>
      </c>
      <c r="J308">
        <f>ROUND(('TM1.5SynPop_forCounty_2050'!J308-'TM1.5SynPop_forCounty_2035'!J308)*5/15+'TM1.5SynPop_forCounty_2035'!J308,0)</f>
        <v>565</v>
      </c>
      <c r="K308">
        <f>ROUND(('TM1.5SynPop_forCounty_2050'!K308-'TM1.5SynPop_forCounty_2035'!K308)*5/15+'TM1.5SynPop_forCounty_2035'!K308,0)</f>
        <v>198</v>
      </c>
      <c r="L308">
        <f>ROUND(('TM1.5SynPop_forCounty_2050'!L308-'TM1.5SynPop_forCounty_2035'!L308)*5/15+'TM1.5SynPop_forCounty_2035'!L308,0)</f>
        <v>403</v>
      </c>
      <c r="M308">
        <f>ROUND(('TM1.5SynPop_forCounty_2050'!M308-'TM1.5SynPop_forCounty_2035'!M308)*5/15+'TM1.5SynPop_forCounty_2035'!M308,0)</f>
        <v>191</v>
      </c>
      <c r="N308">
        <f>ROUND(('TM1.5SynPop_forCounty_2050'!N308-'TM1.5SynPop_forCounty_2035'!N308)*5/15+'TM1.5SynPop_forCounty_2035'!N308,0)</f>
        <v>335</v>
      </c>
      <c r="O308">
        <f>ROUND(('TM1.5SynPop_forCounty_2050'!O308-'TM1.5SynPop_forCounty_2035'!O308)*5/15+'TM1.5SynPop_forCounty_2035'!O308,0)</f>
        <v>200</v>
      </c>
      <c r="P308">
        <f>ROUND(('TM1.5SynPop_forCounty_2050'!P308-'TM1.5SynPop_forCounty_2035'!P308)*5/15+'TM1.5SynPop_forCounty_2035'!P308,0)</f>
        <v>375</v>
      </c>
      <c r="Q308">
        <f>ROUND(('TM1.5SynPop_forCounty_2050'!Q308-'TM1.5SynPop_forCounty_2035'!Q308)*5/15+'TM1.5SynPop_forCounty_2035'!Q308,0)</f>
        <v>441</v>
      </c>
      <c r="R308">
        <f>ROUND(('TM1.5SynPop_forCounty_2050'!R308-'TM1.5SynPop_forCounty_2035'!R308)*5/15+'TM1.5SynPop_forCounty_2035'!R308,0)</f>
        <v>111</v>
      </c>
      <c r="S308">
        <f>ROUND(('TM1.5SynPop_forCounty_2050'!S308-'TM1.5SynPop_forCounty_2035'!S308)*5/15+'TM1.5SynPop_forCounty_2035'!S308,0)</f>
        <v>3008</v>
      </c>
      <c r="T308">
        <f>ROUND(('TM1.5SynPop_forCounty_2050'!T308-'TM1.5SynPop_forCounty_2035'!T308)*5/15+'TM1.5SynPop_forCounty_2035'!T308,0)</f>
        <v>161</v>
      </c>
      <c r="U308">
        <f>ROUND(('TM1.5SynPop_forCounty_2050'!U308-'TM1.5SynPop_forCounty_2035'!U308)*5/15+'TM1.5SynPop_forCounty_2035'!U308,0)</f>
        <v>403</v>
      </c>
      <c r="V308">
        <f>ROUND(('TM1.5SynPop_forCounty_2050'!V308-'TM1.5SynPop_forCounty_2035'!V308)*5/15+'TM1.5SynPop_forCounty_2035'!V308,0)</f>
        <v>119</v>
      </c>
      <c r="W308">
        <f>ROUND(('TM1.5SynPop_forCounty_2050'!W308-'TM1.5SynPop_forCounty_2035'!W308)*5/15+'TM1.5SynPop_forCounty_2035'!W308,0)</f>
        <v>354</v>
      </c>
      <c r="X308">
        <f>ROUND(('TM1.5SynPop_forCounty_2050'!X308-'TM1.5SynPop_forCounty_2035'!X308)*5/15+'TM1.5SynPop_forCounty_2035'!X308,0)</f>
        <v>1124</v>
      </c>
      <c r="Y308">
        <f>ROUND(('TM1.5SynPop_forCounty_2050'!Y308-'TM1.5SynPop_forCounty_2035'!Y308)*5/15+'TM1.5SynPop_forCounty_2035'!Y308,0)</f>
        <v>847</v>
      </c>
      <c r="Z308">
        <f>ROUND(('TM1.5SynPop_forCounty_2050'!Z308-'TM1.5SynPop_forCounty_2035'!Z308)*5/15+'TM1.5SynPop_forCounty_2035'!Z308,0)</f>
        <v>1523</v>
      </c>
      <c r="AA308">
        <f>ROUND(('TM1.5SynPop_forCounty_2050'!AA308-'TM1.5SynPop_forCounty_2035'!AA308)*5/15+'TM1.5SynPop_forCounty_2035'!AA308,0)</f>
        <v>292</v>
      </c>
    </row>
    <row r="309" spans="1:27">
      <c r="A309">
        <f>VLOOKUP(B309,xwalk!$A$2:$D$1455,4,FALSE)</f>
        <v>2</v>
      </c>
      <c r="B309">
        <v>309</v>
      </c>
      <c r="C309">
        <f>ROUND(('TM1.5SynPop_forCounty_2050'!C309-'TM1.5SynPop_forCounty_2035'!C309)*5/15+'TM1.5SynPop_forCounty_2035'!C309,0)</f>
        <v>10125</v>
      </c>
      <c r="D309">
        <f>ROUND(('TM1.5SynPop_forCounty_2050'!D309-'TM1.5SynPop_forCounty_2035'!D309)*5/15+'TM1.5SynPop_forCounty_2035'!D309,0)</f>
        <v>55</v>
      </c>
      <c r="E309">
        <f>ROUND(('TM1.5SynPop_forCounty_2050'!E309-'TM1.5SynPop_forCounty_2035'!E309)*5/15+'TM1.5SynPop_forCounty_2035'!E309,0)</f>
        <v>527</v>
      </c>
      <c r="F309">
        <f>ROUND(('TM1.5SynPop_forCounty_2050'!F309-'TM1.5SynPop_forCounty_2035'!F309)*5/15+'TM1.5SynPop_forCounty_2035'!F309,0)</f>
        <v>1155</v>
      </c>
      <c r="G309">
        <f>ROUND(('TM1.5SynPop_forCounty_2050'!G309-'TM1.5SynPop_forCounty_2035'!G309)*5/15+'TM1.5SynPop_forCounty_2035'!G309,0)</f>
        <v>472</v>
      </c>
      <c r="H309">
        <f>ROUND(('TM1.5SynPop_forCounty_2050'!H309-'TM1.5SynPop_forCounty_2035'!H309)*5/15+'TM1.5SynPop_forCounty_2035'!H309,0)</f>
        <v>350</v>
      </c>
      <c r="I309">
        <f>ROUND(('TM1.5SynPop_forCounty_2050'!I309-'TM1.5SynPop_forCounty_2035'!I309)*5/15+'TM1.5SynPop_forCounty_2035'!I309,0)</f>
        <v>651</v>
      </c>
      <c r="J309">
        <f>ROUND(('TM1.5SynPop_forCounty_2050'!J309-'TM1.5SynPop_forCounty_2035'!J309)*5/15+'TM1.5SynPop_forCounty_2035'!J309,0)</f>
        <v>1665</v>
      </c>
      <c r="K309">
        <f>ROUND(('TM1.5SynPop_forCounty_2050'!K309-'TM1.5SynPop_forCounty_2035'!K309)*5/15+'TM1.5SynPop_forCounty_2035'!K309,0)</f>
        <v>1735</v>
      </c>
      <c r="L309">
        <f>ROUND(('TM1.5SynPop_forCounty_2050'!L309-'TM1.5SynPop_forCounty_2035'!L309)*5/15+'TM1.5SynPop_forCounty_2035'!L309,0)</f>
        <v>1707</v>
      </c>
      <c r="M309">
        <f>ROUND(('TM1.5SynPop_forCounty_2050'!M309-'TM1.5SynPop_forCounty_2035'!M309)*5/15+'TM1.5SynPop_forCounty_2035'!M309,0)</f>
        <v>647</v>
      </c>
      <c r="N309">
        <f>ROUND(('TM1.5SynPop_forCounty_2050'!N309-'TM1.5SynPop_forCounty_2035'!N309)*5/15+'TM1.5SynPop_forCounty_2035'!N309,0)</f>
        <v>731</v>
      </c>
      <c r="O309">
        <f>ROUND(('TM1.5SynPop_forCounty_2050'!O309-'TM1.5SynPop_forCounty_2035'!O309)*5/15+'TM1.5SynPop_forCounty_2035'!O309,0)</f>
        <v>1115</v>
      </c>
      <c r="P309">
        <f>ROUND(('TM1.5SynPop_forCounty_2050'!P309-'TM1.5SynPop_forCounty_2035'!P309)*5/15+'TM1.5SynPop_forCounty_2035'!P309,0)</f>
        <v>2041</v>
      </c>
      <c r="Q309">
        <f>ROUND(('TM1.5SynPop_forCounty_2050'!Q309-'TM1.5SynPop_forCounty_2035'!Q309)*5/15+'TM1.5SynPop_forCounty_2035'!Q309,0)</f>
        <v>1442</v>
      </c>
      <c r="R309">
        <f>ROUND(('TM1.5SynPop_forCounty_2050'!R309-'TM1.5SynPop_forCounty_2035'!R309)*5/15+'TM1.5SynPop_forCounty_2035'!R309,0)</f>
        <v>222</v>
      </c>
      <c r="S309">
        <f>ROUND(('TM1.5SynPop_forCounty_2050'!S309-'TM1.5SynPop_forCounty_2035'!S309)*5/15+'TM1.5SynPop_forCounty_2035'!S309,0)</f>
        <v>10180</v>
      </c>
      <c r="T309">
        <f>ROUND(('TM1.5SynPop_forCounty_2050'!T309-'TM1.5SynPop_forCounty_2035'!T309)*5/15+'TM1.5SynPop_forCounty_2035'!T309,0)</f>
        <v>343</v>
      </c>
      <c r="U309">
        <f>ROUND(('TM1.5SynPop_forCounty_2050'!U309-'TM1.5SynPop_forCounty_2035'!U309)*5/15+'TM1.5SynPop_forCounty_2035'!U309,0)</f>
        <v>962</v>
      </c>
      <c r="V309">
        <f>ROUND(('TM1.5SynPop_forCounty_2050'!V309-'TM1.5SynPop_forCounty_2035'!V309)*5/15+'TM1.5SynPop_forCounty_2035'!V309,0)</f>
        <v>331</v>
      </c>
      <c r="W309">
        <f>ROUND(('TM1.5SynPop_forCounty_2050'!W309-'TM1.5SynPop_forCounty_2035'!W309)*5/15+'TM1.5SynPop_forCounty_2035'!W309,0)</f>
        <v>1766</v>
      </c>
      <c r="X309">
        <f>ROUND(('TM1.5SynPop_forCounty_2050'!X309-'TM1.5SynPop_forCounty_2035'!X309)*5/15+'TM1.5SynPop_forCounty_2035'!X309,0)</f>
        <v>3687</v>
      </c>
      <c r="Y309">
        <f>ROUND(('TM1.5SynPop_forCounty_2050'!Y309-'TM1.5SynPop_forCounty_2035'!Y309)*5/15+'TM1.5SynPop_forCounty_2035'!Y309,0)</f>
        <v>3092</v>
      </c>
      <c r="Z309">
        <f>ROUND(('TM1.5SynPop_forCounty_2050'!Z309-'TM1.5SynPop_forCounty_2035'!Z309)*5/15+'TM1.5SynPop_forCounty_2035'!Z309,0)</f>
        <v>5479</v>
      </c>
      <c r="AA309">
        <f>ROUND(('TM1.5SynPop_forCounty_2050'!AA309-'TM1.5SynPop_forCounty_2035'!AA309)*5/15+'TM1.5SynPop_forCounty_2035'!AA309,0)</f>
        <v>658</v>
      </c>
    </row>
    <row r="310" spans="1:27">
      <c r="A310">
        <f>VLOOKUP(B310,xwalk!$A$2:$D$1455,4,FALSE)</f>
        <v>2</v>
      </c>
      <c r="B310">
        <v>310</v>
      </c>
      <c r="C310">
        <f>ROUND(('TM1.5SynPop_forCounty_2050'!C310-'TM1.5SynPop_forCounty_2035'!C310)*5/15+'TM1.5SynPop_forCounty_2035'!C310,0)</f>
        <v>4478</v>
      </c>
      <c r="D310">
        <f>ROUND(('TM1.5SynPop_forCounty_2050'!D310-'TM1.5SynPop_forCounty_2035'!D310)*5/15+'TM1.5SynPop_forCounty_2035'!D310,0)</f>
        <v>12</v>
      </c>
      <c r="E310">
        <f>ROUND(('TM1.5SynPop_forCounty_2050'!E310-'TM1.5SynPop_forCounty_2035'!E310)*5/15+'TM1.5SynPop_forCounty_2035'!E310,0)</f>
        <v>177</v>
      </c>
      <c r="F310">
        <f>ROUND(('TM1.5SynPop_forCounty_2050'!F310-'TM1.5SynPop_forCounty_2035'!F310)*5/15+'TM1.5SynPop_forCounty_2035'!F310,0)</f>
        <v>383</v>
      </c>
      <c r="G310">
        <f>ROUND(('TM1.5SynPop_forCounty_2050'!G310-'TM1.5SynPop_forCounty_2035'!G310)*5/15+'TM1.5SynPop_forCounty_2035'!G310,0)</f>
        <v>155</v>
      </c>
      <c r="H310">
        <f>ROUND(('TM1.5SynPop_forCounty_2050'!H310-'TM1.5SynPop_forCounty_2035'!H310)*5/15+'TM1.5SynPop_forCounty_2035'!H310,0)</f>
        <v>119</v>
      </c>
      <c r="I310">
        <f>ROUND(('TM1.5SynPop_forCounty_2050'!I310-'TM1.5SynPop_forCounty_2035'!I310)*5/15+'TM1.5SynPop_forCounty_2035'!I310,0)</f>
        <v>225</v>
      </c>
      <c r="J310">
        <f>ROUND(('TM1.5SynPop_forCounty_2050'!J310-'TM1.5SynPop_forCounty_2035'!J310)*5/15+'TM1.5SynPop_forCounty_2035'!J310,0)</f>
        <v>704</v>
      </c>
      <c r="K310">
        <f>ROUND(('TM1.5SynPop_forCounty_2050'!K310-'TM1.5SynPop_forCounty_2035'!K310)*5/15+'TM1.5SynPop_forCounty_2035'!K310,0)</f>
        <v>392</v>
      </c>
      <c r="L310">
        <f>ROUND(('TM1.5SynPop_forCounty_2050'!L310-'TM1.5SynPop_forCounty_2035'!L310)*5/15+'TM1.5SynPop_forCounty_2035'!L310,0)</f>
        <v>588</v>
      </c>
      <c r="M310">
        <f>ROUND(('TM1.5SynPop_forCounty_2050'!M310-'TM1.5SynPop_forCounty_2035'!M310)*5/15+'TM1.5SynPop_forCounty_2035'!M310,0)</f>
        <v>332</v>
      </c>
      <c r="N310">
        <f>ROUND(('TM1.5SynPop_forCounty_2050'!N310-'TM1.5SynPop_forCounty_2035'!N310)*5/15+'TM1.5SynPop_forCounty_2035'!N310,0)</f>
        <v>450</v>
      </c>
      <c r="O310">
        <f>ROUND(('TM1.5SynPop_forCounty_2050'!O310-'TM1.5SynPop_forCounty_2035'!O310)*5/15+'TM1.5SynPop_forCounty_2035'!O310,0)</f>
        <v>201</v>
      </c>
      <c r="P310">
        <f>ROUND(('TM1.5SynPop_forCounty_2050'!P310-'TM1.5SynPop_forCounty_2035'!P310)*5/15+'TM1.5SynPop_forCounty_2035'!P310,0)</f>
        <v>590</v>
      </c>
      <c r="Q310">
        <f>ROUND(('TM1.5SynPop_forCounty_2050'!Q310-'TM1.5SynPop_forCounty_2035'!Q310)*5/15+'TM1.5SynPop_forCounty_2035'!Q310,0)</f>
        <v>748</v>
      </c>
      <c r="R310">
        <f>ROUND(('TM1.5SynPop_forCounty_2050'!R310-'TM1.5SynPop_forCounty_2035'!R310)*5/15+'TM1.5SynPop_forCounty_2035'!R310,0)</f>
        <v>223</v>
      </c>
      <c r="S310">
        <f>ROUND(('TM1.5SynPop_forCounty_2050'!S310-'TM1.5SynPop_forCounty_2035'!S310)*5/15+'TM1.5SynPop_forCounty_2035'!S310,0)</f>
        <v>4490</v>
      </c>
      <c r="T310">
        <f>ROUND(('TM1.5SynPop_forCounty_2050'!T310-'TM1.5SynPop_forCounty_2035'!T310)*5/15+'TM1.5SynPop_forCounty_2035'!T310,0)</f>
        <v>267</v>
      </c>
      <c r="U310">
        <f>ROUND(('TM1.5SynPop_forCounty_2050'!U310-'TM1.5SynPop_forCounty_2035'!U310)*5/15+'TM1.5SynPop_forCounty_2035'!U310,0)</f>
        <v>763</v>
      </c>
      <c r="V310">
        <f>ROUND(('TM1.5SynPop_forCounty_2050'!V310-'TM1.5SynPop_forCounty_2035'!V310)*5/15+'TM1.5SynPop_forCounty_2035'!V310,0)</f>
        <v>232</v>
      </c>
      <c r="W310">
        <f>ROUND(('TM1.5SynPop_forCounty_2050'!W310-'TM1.5SynPop_forCounty_2035'!W310)*5/15+'TM1.5SynPop_forCounty_2035'!W310,0)</f>
        <v>911</v>
      </c>
      <c r="X310">
        <f>ROUND(('TM1.5SynPop_forCounty_2050'!X310-'TM1.5SynPop_forCounty_2035'!X310)*5/15+'TM1.5SynPop_forCounty_2035'!X310,0)</f>
        <v>1683</v>
      </c>
      <c r="Y310">
        <f>ROUND(('TM1.5SynPop_forCounty_2050'!Y310-'TM1.5SynPop_forCounty_2035'!Y310)*5/15+'TM1.5SynPop_forCounty_2035'!Y310,0)</f>
        <v>633</v>
      </c>
      <c r="Z310">
        <f>ROUND(('TM1.5SynPop_forCounty_2050'!Z310-'TM1.5SynPop_forCounty_2035'!Z310)*5/15+'TM1.5SynPop_forCounty_2035'!Z310,0)</f>
        <v>2339</v>
      </c>
      <c r="AA310">
        <f>ROUND(('TM1.5SynPop_forCounty_2050'!AA310-'TM1.5SynPop_forCounty_2035'!AA310)*5/15+'TM1.5SynPop_forCounty_2035'!AA310,0)</f>
        <v>561</v>
      </c>
    </row>
    <row r="311" spans="1:27">
      <c r="A311">
        <f>VLOOKUP(B311,xwalk!$A$2:$D$1455,4,FALSE)</f>
        <v>2</v>
      </c>
      <c r="B311">
        <v>311</v>
      </c>
      <c r="C311">
        <f>ROUND(('TM1.5SynPop_forCounty_2050'!C311-'TM1.5SynPop_forCounty_2035'!C311)*5/15+'TM1.5SynPop_forCounty_2035'!C311,0)</f>
        <v>5222</v>
      </c>
      <c r="D311">
        <f>ROUND(('TM1.5SynPop_forCounty_2050'!D311-'TM1.5SynPop_forCounty_2035'!D311)*5/15+'TM1.5SynPop_forCounty_2035'!D311,0)</f>
        <v>25</v>
      </c>
      <c r="E311">
        <f>ROUND(('TM1.5SynPop_forCounty_2050'!E311-'TM1.5SynPop_forCounty_2035'!E311)*5/15+'TM1.5SynPop_forCounty_2035'!E311,0)</f>
        <v>237</v>
      </c>
      <c r="F311">
        <f>ROUND(('TM1.5SynPop_forCounty_2050'!F311-'TM1.5SynPop_forCounty_2035'!F311)*5/15+'TM1.5SynPop_forCounty_2035'!F311,0)</f>
        <v>414</v>
      </c>
      <c r="G311">
        <f>ROUND(('TM1.5SynPop_forCounty_2050'!G311-'TM1.5SynPop_forCounty_2035'!G311)*5/15+'TM1.5SynPop_forCounty_2035'!G311,0)</f>
        <v>241</v>
      </c>
      <c r="H311">
        <f>ROUND(('TM1.5SynPop_forCounty_2050'!H311-'TM1.5SynPop_forCounty_2035'!H311)*5/15+'TM1.5SynPop_forCounty_2035'!H311,0)</f>
        <v>219</v>
      </c>
      <c r="I311">
        <f>ROUND(('TM1.5SynPop_forCounty_2050'!I311-'TM1.5SynPop_forCounty_2035'!I311)*5/15+'TM1.5SynPop_forCounty_2035'!I311,0)</f>
        <v>350</v>
      </c>
      <c r="J311">
        <f>ROUND(('TM1.5SynPop_forCounty_2050'!J311-'TM1.5SynPop_forCounty_2035'!J311)*5/15+'TM1.5SynPop_forCounty_2035'!J311,0)</f>
        <v>976</v>
      </c>
      <c r="K311">
        <f>ROUND(('TM1.5SynPop_forCounty_2050'!K311-'TM1.5SynPop_forCounty_2035'!K311)*5/15+'TM1.5SynPop_forCounty_2035'!K311,0)</f>
        <v>769</v>
      </c>
      <c r="L311">
        <f>ROUND(('TM1.5SynPop_forCounty_2050'!L311-'TM1.5SynPop_forCounty_2035'!L311)*5/15+'TM1.5SynPop_forCounty_2035'!L311,0)</f>
        <v>967</v>
      </c>
      <c r="M311">
        <f>ROUND(('TM1.5SynPop_forCounty_2050'!M311-'TM1.5SynPop_forCounty_2035'!M311)*5/15+'TM1.5SynPop_forCounty_2035'!M311,0)</f>
        <v>349</v>
      </c>
      <c r="N311">
        <f>ROUND(('TM1.5SynPop_forCounty_2050'!N311-'TM1.5SynPop_forCounty_2035'!N311)*5/15+'TM1.5SynPop_forCounty_2035'!N311,0)</f>
        <v>352</v>
      </c>
      <c r="O311">
        <f>ROUND(('TM1.5SynPop_forCounty_2050'!O311-'TM1.5SynPop_forCounty_2035'!O311)*5/15+'TM1.5SynPop_forCounty_2035'!O311,0)</f>
        <v>625</v>
      </c>
      <c r="P311">
        <f>ROUND(('TM1.5SynPop_forCounty_2050'!P311-'TM1.5SynPop_forCounty_2035'!P311)*5/15+'TM1.5SynPop_forCounty_2035'!P311,0)</f>
        <v>872</v>
      </c>
      <c r="Q311">
        <f>ROUND(('TM1.5SynPop_forCounty_2050'!Q311-'TM1.5SynPop_forCounty_2035'!Q311)*5/15+'TM1.5SynPop_forCounty_2035'!Q311,0)</f>
        <v>840</v>
      </c>
      <c r="R311">
        <f>ROUND(('TM1.5SynPop_forCounty_2050'!R311-'TM1.5SynPop_forCounty_2035'!R311)*5/15+'TM1.5SynPop_forCounty_2035'!R311,0)</f>
        <v>100</v>
      </c>
      <c r="S311">
        <f>ROUND(('TM1.5SynPop_forCounty_2050'!S311-'TM1.5SynPop_forCounty_2035'!S311)*5/15+'TM1.5SynPop_forCounty_2035'!S311,0)</f>
        <v>5247</v>
      </c>
      <c r="T311">
        <f>ROUND(('TM1.5SynPop_forCounty_2050'!T311-'TM1.5SynPop_forCounty_2035'!T311)*5/15+'TM1.5SynPop_forCounty_2035'!T311,0)</f>
        <v>182</v>
      </c>
      <c r="U311">
        <f>ROUND(('TM1.5SynPop_forCounty_2050'!U311-'TM1.5SynPop_forCounty_2035'!U311)*5/15+'TM1.5SynPop_forCounty_2035'!U311,0)</f>
        <v>539</v>
      </c>
      <c r="V311">
        <f>ROUND(('TM1.5SynPop_forCounty_2050'!V311-'TM1.5SynPop_forCounty_2035'!V311)*5/15+'TM1.5SynPop_forCounty_2035'!V311,0)</f>
        <v>135</v>
      </c>
      <c r="W311">
        <f>ROUND(('TM1.5SynPop_forCounty_2050'!W311-'TM1.5SynPop_forCounty_2035'!W311)*5/15+'TM1.5SynPop_forCounty_2035'!W311,0)</f>
        <v>908</v>
      </c>
      <c r="X311">
        <f>ROUND(('TM1.5SynPop_forCounty_2050'!X311-'TM1.5SynPop_forCounty_2035'!X311)*5/15+'TM1.5SynPop_forCounty_2035'!X311,0)</f>
        <v>2557</v>
      </c>
      <c r="Y311">
        <f>ROUND(('TM1.5SynPop_forCounty_2050'!Y311-'TM1.5SynPop_forCounty_2035'!Y311)*5/15+'TM1.5SynPop_forCounty_2035'!Y311,0)</f>
        <v>927</v>
      </c>
      <c r="Z311">
        <f>ROUND(('TM1.5SynPop_forCounty_2050'!Z311-'TM1.5SynPop_forCounty_2035'!Z311)*5/15+'TM1.5SynPop_forCounty_2035'!Z311,0)</f>
        <v>2795</v>
      </c>
      <c r="AA311">
        <f>ROUND(('TM1.5SynPop_forCounty_2050'!AA311-'TM1.5SynPop_forCounty_2035'!AA311)*5/15+'TM1.5SynPop_forCounty_2035'!AA311,0)</f>
        <v>403</v>
      </c>
    </row>
    <row r="312" spans="1:27">
      <c r="A312">
        <f>VLOOKUP(B312,xwalk!$A$2:$D$1455,4,FALSE)</f>
        <v>2</v>
      </c>
      <c r="B312">
        <v>312</v>
      </c>
      <c r="C312">
        <f>ROUND(('TM1.5SynPop_forCounty_2050'!C312-'TM1.5SynPop_forCounty_2035'!C312)*5/15+'TM1.5SynPop_forCounty_2035'!C312,0)</f>
        <v>7446</v>
      </c>
      <c r="D312">
        <f>ROUND(('TM1.5SynPop_forCounty_2050'!D312-'TM1.5SynPop_forCounty_2035'!D312)*5/15+'TM1.5SynPop_forCounty_2035'!D312,0)</f>
        <v>0</v>
      </c>
      <c r="E312">
        <f>ROUND(('TM1.5SynPop_forCounty_2050'!E312-'TM1.5SynPop_forCounty_2035'!E312)*5/15+'TM1.5SynPop_forCounty_2035'!E312,0)</f>
        <v>93</v>
      </c>
      <c r="F312">
        <f>ROUND(('TM1.5SynPop_forCounty_2050'!F312-'TM1.5SynPop_forCounty_2035'!F312)*5/15+'TM1.5SynPop_forCounty_2035'!F312,0)</f>
        <v>417</v>
      </c>
      <c r="G312">
        <f>ROUND(('TM1.5SynPop_forCounty_2050'!G312-'TM1.5SynPop_forCounty_2035'!G312)*5/15+'TM1.5SynPop_forCounty_2035'!G312,0)</f>
        <v>332</v>
      </c>
      <c r="H312">
        <f>ROUND(('TM1.5SynPop_forCounty_2050'!H312-'TM1.5SynPop_forCounty_2035'!H312)*5/15+'TM1.5SynPop_forCounty_2035'!H312,0)</f>
        <v>299</v>
      </c>
      <c r="I312">
        <f>ROUND(('TM1.5SynPop_forCounty_2050'!I312-'TM1.5SynPop_forCounty_2035'!I312)*5/15+'TM1.5SynPop_forCounty_2035'!I312,0)</f>
        <v>540</v>
      </c>
      <c r="J312">
        <f>ROUND(('TM1.5SynPop_forCounty_2050'!J312-'TM1.5SynPop_forCounty_2035'!J312)*5/15+'TM1.5SynPop_forCounty_2035'!J312,0)</f>
        <v>1322</v>
      </c>
      <c r="K312">
        <f>ROUND(('TM1.5SynPop_forCounty_2050'!K312-'TM1.5SynPop_forCounty_2035'!K312)*5/15+'TM1.5SynPop_forCounty_2035'!K312,0)</f>
        <v>666</v>
      </c>
      <c r="L312">
        <f>ROUND(('TM1.5SynPop_forCounty_2050'!L312-'TM1.5SynPop_forCounty_2035'!L312)*5/15+'TM1.5SynPop_forCounty_2035'!L312,0)</f>
        <v>1038</v>
      </c>
      <c r="M312">
        <f>ROUND(('TM1.5SynPop_forCounty_2050'!M312-'TM1.5SynPop_forCounty_2035'!M312)*5/15+'TM1.5SynPop_forCounty_2035'!M312,0)</f>
        <v>587</v>
      </c>
      <c r="N312">
        <f>ROUND(('TM1.5SynPop_forCounty_2050'!N312-'TM1.5SynPop_forCounty_2035'!N312)*5/15+'TM1.5SynPop_forCounty_2035'!N312,0)</f>
        <v>711</v>
      </c>
      <c r="O312">
        <f>ROUND(('TM1.5SynPop_forCounty_2050'!O312-'TM1.5SynPop_forCounty_2035'!O312)*5/15+'TM1.5SynPop_forCounty_2035'!O312,0)</f>
        <v>328</v>
      </c>
      <c r="P312">
        <f>ROUND(('TM1.5SynPop_forCounty_2050'!P312-'TM1.5SynPop_forCounty_2035'!P312)*5/15+'TM1.5SynPop_forCounty_2035'!P312,0)</f>
        <v>1308</v>
      </c>
      <c r="Q312">
        <f>ROUND(('TM1.5SynPop_forCounty_2050'!Q312-'TM1.5SynPop_forCounty_2035'!Q312)*5/15+'TM1.5SynPop_forCounty_2035'!Q312,0)</f>
        <v>1168</v>
      </c>
      <c r="R312">
        <f>ROUND(('TM1.5SynPop_forCounty_2050'!R312-'TM1.5SynPop_forCounty_2035'!R312)*5/15+'TM1.5SynPop_forCounty_2035'!R312,0)</f>
        <v>197</v>
      </c>
      <c r="S312">
        <f>ROUND(('TM1.5SynPop_forCounty_2050'!S312-'TM1.5SynPop_forCounty_2035'!S312)*5/15+'TM1.5SynPop_forCounty_2035'!S312,0)</f>
        <v>7446</v>
      </c>
      <c r="T312">
        <f>ROUND(('TM1.5SynPop_forCounty_2050'!T312-'TM1.5SynPop_forCounty_2035'!T312)*5/15+'TM1.5SynPop_forCounty_2035'!T312,0)</f>
        <v>556</v>
      </c>
      <c r="U312">
        <f>ROUND(('TM1.5SynPop_forCounty_2050'!U312-'TM1.5SynPop_forCounty_2035'!U312)*5/15+'TM1.5SynPop_forCounty_2035'!U312,0)</f>
        <v>763</v>
      </c>
      <c r="V312">
        <f>ROUND(('TM1.5SynPop_forCounty_2050'!V312-'TM1.5SynPop_forCounty_2035'!V312)*5/15+'TM1.5SynPop_forCounty_2035'!V312,0)</f>
        <v>282</v>
      </c>
      <c r="W312">
        <f>ROUND(('TM1.5SynPop_forCounty_2050'!W312-'TM1.5SynPop_forCounty_2035'!W312)*5/15+'TM1.5SynPop_forCounty_2035'!W312,0)</f>
        <v>1881</v>
      </c>
      <c r="X312">
        <f>ROUND(('TM1.5SynPop_forCounty_2050'!X312-'TM1.5SynPop_forCounty_2035'!X312)*5/15+'TM1.5SynPop_forCounty_2035'!X312,0)</f>
        <v>3255</v>
      </c>
      <c r="Y312">
        <f>ROUND(('TM1.5SynPop_forCounty_2050'!Y312-'TM1.5SynPop_forCounty_2035'!Y312)*5/15+'TM1.5SynPop_forCounty_2035'!Y312,0)</f>
        <v>709</v>
      </c>
      <c r="Z312">
        <f>ROUND(('TM1.5SynPop_forCounty_2050'!Z312-'TM1.5SynPop_forCounty_2035'!Z312)*5/15+'TM1.5SynPop_forCounty_2035'!Z312,0)</f>
        <v>4239</v>
      </c>
      <c r="AA312">
        <f>ROUND(('TM1.5SynPop_forCounty_2050'!AA312-'TM1.5SynPop_forCounty_2035'!AA312)*5/15+'TM1.5SynPop_forCounty_2035'!AA312,0)</f>
        <v>709</v>
      </c>
    </row>
    <row r="313" spans="1:27">
      <c r="A313">
        <f>VLOOKUP(B313,xwalk!$A$2:$D$1455,4,FALSE)</f>
        <v>2</v>
      </c>
      <c r="B313">
        <v>313</v>
      </c>
      <c r="C313">
        <f>ROUND(('TM1.5SynPop_forCounty_2050'!C313-'TM1.5SynPop_forCounty_2035'!C313)*5/15+'TM1.5SynPop_forCounty_2035'!C313,0)</f>
        <v>5228</v>
      </c>
      <c r="D313">
        <f>ROUND(('TM1.5SynPop_forCounty_2050'!D313-'TM1.5SynPop_forCounty_2035'!D313)*5/15+'TM1.5SynPop_forCounty_2035'!D313,0)</f>
        <v>124</v>
      </c>
      <c r="E313">
        <f>ROUND(('TM1.5SynPop_forCounty_2050'!E313-'TM1.5SynPop_forCounty_2035'!E313)*5/15+'TM1.5SynPop_forCounty_2035'!E313,0)</f>
        <v>232</v>
      </c>
      <c r="F313">
        <f>ROUND(('TM1.5SynPop_forCounty_2050'!F313-'TM1.5SynPop_forCounty_2035'!F313)*5/15+'TM1.5SynPop_forCounty_2035'!F313,0)</f>
        <v>495</v>
      </c>
      <c r="G313">
        <f>ROUND(('TM1.5SynPop_forCounty_2050'!G313-'TM1.5SynPop_forCounty_2035'!G313)*5/15+'TM1.5SynPop_forCounty_2035'!G313,0)</f>
        <v>291</v>
      </c>
      <c r="H313">
        <f>ROUND(('TM1.5SynPop_forCounty_2050'!H313-'TM1.5SynPop_forCounty_2035'!H313)*5/15+'TM1.5SynPop_forCounty_2035'!H313,0)</f>
        <v>265</v>
      </c>
      <c r="I313">
        <f>ROUND(('TM1.5SynPop_forCounty_2050'!I313-'TM1.5SynPop_forCounty_2035'!I313)*5/15+'TM1.5SynPop_forCounty_2035'!I313,0)</f>
        <v>293</v>
      </c>
      <c r="J313">
        <f>ROUND(('TM1.5SynPop_forCounty_2050'!J313-'TM1.5SynPop_forCounty_2035'!J313)*5/15+'TM1.5SynPop_forCounty_2035'!J313,0)</f>
        <v>677</v>
      </c>
      <c r="K313">
        <f>ROUND(('TM1.5SynPop_forCounty_2050'!K313-'TM1.5SynPop_forCounty_2035'!K313)*5/15+'TM1.5SynPop_forCounty_2035'!K313,0)</f>
        <v>716</v>
      </c>
      <c r="L313">
        <f>ROUND(('TM1.5SynPop_forCounty_2050'!L313-'TM1.5SynPop_forCounty_2035'!L313)*5/15+'TM1.5SynPop_forCounty_2035'!L313,0)</f>
        <v>696</v>
      </c>
      <c r="M313">
        <f>ROUND(('TM1.5SynPop_forCounty_2050'!M313-'TM1.5SynPop_forCounty_2035'!M313)*5/15+'TM1.5SynPop_forCounty_2035'!M313,0)</f>
        <v>310</v>
      </c>
      <c r="N313">
        <f>ROUND(('TM1.5SynPop_forCounty_2050'!N313-'TM1.5SynPop_forCounty_2035'!N313)*5/15+'TM1.5SynPop_forCounty_2035'!N313,0)</f>
        <v>531</v>
      </c>
      <c r="O313">
        <f>ROUND(('TM1.5SynPop_forCounty_2050'!O313-'TM1.5SynPop_forCounty_2035'!O313)*5/15+'TM1.5SynPop_forCounty_2035'!O313,0)</f>
        <v>704</v>
      </c>
      <c r="P313">
        <f>ROUND(('TM1.5SynPop_forCounty_2050'!P313-'TM1.5SynPop_forCounty_2035'!P313)*5/15+'TM1.5SynPop_forCounty_2035'!P313,0)</f>
        <v>676</v>
      </c>
      <c r="Q313">
        <f>ROUND(('TM1.5SynPop_forCounty_2050'!Q313-'TM1.5SynPop_forCounty_2035'!Q313)*5/15+'TM1.5SynPop_forCounty_2035'!Q313,0)</f>
        <v>399</v>
      </c>
      <c r="R313">
        <f>ROUND(('TM1.5SynPop_forCounty_2050'!R313-'TM1.5SynPop_forCounty_2035'!R313)*5/15+'TM1.5SynPop_forCounty_2035'!R313,0)</f>
        <v>473</v>
      </c>
      <c r="S313">
        <f>ROUND(('TM1.5SynPop_forCounty_2050'!S313-'TM1.5SynPop_forCounty_2035'!S313)*5/15+'TM1.5SynPop_forCounty_2035'!S313,0)</f>
        <v>5352</v>
      </c>
      <c r="T313">
        <f>ROUND(('TM1.5SynPop_forCounty_2050'!T313-'TM1.5SynPop_forCounty_2035'!T313)*5/15+'TM1.5SynPop_forCounty_2035'!T313,0)</f>
        <v>163</v>
      </c>
      <c r="U313">
        <f>ROUND(('TM1.5SynPop_forCounty_2050'!U313-'TM1.5SynPop_forCounty_2035'!U313)*5/15+'TM1.5SynPop_forCounty_2035'!U313,0)</f>
        <v>461</v>
      </c>
      <c r="V313">
        <f>ROUND(('TM1.5SynPop_forCounty_2050'!V313-'TM1.5SynPop_forCounty_2035'!V313)*5/15+'TM1.5SynPop_forCounty_2035'!V313,0)</f>
        <v>406</v>
      </c>
      <c r="W313">
        <f>ROUND(('TM1.5SynPop_forCounty_2050'!W313-'TM1.5SynPop_forCounty_2035'!W313)*5/15+'TM1.5SynPop_forCounty_2035'!W313,0)</f>
        <v>1048</v>
      </c>
      <c r="X313">
        <f>ROUND(('TM1.5SynPop_forCounty_2050'!X313-'TM1.5SynPop_forCounty_2035'!X313)*5/15+'TM1.5SynPop_forCounty_2035'!X313,0)</f>
        <v>2157</v>
      </c>
      <c r="Y313">
        <f>ROUND(('TM1.5SynPop_forCounty_2050'!Y313-'TM1.5SynPop_forCounty_2035'!Y313)*5/15+'TM1.5SynPop_forCounty_2035'!Y313,0)</f>
        <v>1116</v>
      </c>
      <c r="Z313">
        <f>ROUND(('TM1.5SynPop_forCounty_2050'!Z313-'TM1.5SynPop_forCounty_2035'!Z313)*5/15+'TM1.5SynPop_forCounty_2035'!Z313,0)</f>
        <v>2903</v>
      </c>
      <c r="AA313">
        <f>ROUND(('TM1.5SynPop_forCounty_2050'!AA313-'TM1.5SynPop_forCounty_2035'!AA313)*5/15+'TM1.5SynPop_forCounty_2035'!AA313,0)</f>
        <v>281</v>
      </c>
    </row>
    <row r="314" spans="1:27">
      <c r="A314">
        <f>VLOOKUP(B314,xwalk!$A$2:$D$1455,4,FALSE)</f>
        <v>2</v>
      </c>
      <c r="B314">
        <v>314</v>
      </c>
      <c r="C314">
        <f>ROUND(('TM1.5SynPop_forCounty_2050'!C314-'TM1.5SynPop_forCounty_2035'!C314)*5/15+'TM1.5SynPop_forCounty_2035'!C314,0)</f>
        <v>8190</v>
      </c>
      <c r="D314">
        <f>ROUND(('TM1.5SynPop_forCounty_2050'!D314-'TM1.5SynPop_forCounty_2035'!D314)*5/15+'TM1.5SynPop_forCounty_2035'!D314,0)</f>
        <v>35</v>
      </c>
      <c r="E314">
        <f>ROUND(('TM1.5SynPop_forCounty_2050'!E314-'TM1.5SynPop_forCounty_2035'!E314)*5/15+'TM1.5SynPop_forCounty_2035'!E314,0)</f>
        <v>190</v>
      </c>
      <c r="F314">
        <f>ROUND(('TM1.5SynPop_forCounty_2050'!F314-'TM1.5SynPop_forCounty_2035'!F314)*5/15+'TM1.5SynPop_forCounty_2035'!F314,0)</f>
        <v>549</v>
      </c>
      <c r="G314">
        <f>ROUND(('TM1.5SynPop_forCounty_2050'!G314-'TM1.5SynPop_forCounty_2035'!G314)*5/15+'TM1.5SynPop_forCounty_2035'!G314,0)</f>
        <v>268</v>
      </c>
      <c r="H314">
        <f>ROUND(('TM1.5SynPop_forCounty_2050'!H314-'TM1.5SynPop_forCounty_2035'!H314)*5/15+'TM1.5SynPop_forCounty_2035'!H314,0)</f>
        <v>272</v>
      </c>
      <c r="I314">
        <f>ROUND(('TM1.5SynPop_forCounty_2050'!I314-'TM1.5SynPop_forCounty_2035'!I314)*5/15+'TM1.5SynPop_forCounty_2035'!I314,0)</f>
        <v>340</v>
      </c>
      <c r="J314">
        <f>ROUND(('TM1.5SynPop_forCounty_2050'!J314-'TM1.5SynPop_forCounty_2035'!J314)*5/15+'TM1.5SynPop_forCounty_2035'!J314,0)</f>
        <v>987</v>
      </c>
      <c r="K314">
        <f>ROUND(('TM1.5SynPop_forCounty_2050'!K314-'TM1.5SynPop_forCounty_2035'!K314)*5/15+'TM1.5SynPop_forCounty_2035'!K314,0)</f>
        <v>404</v>
      </c>
      <c r="L314">
        <f>ROUND(('TM1.5SynPop_forCounty_2050'!L314-'TM1.5SynPop_forCounty_2035'!L314)*5/15+'TM1.5SynPop_forCounty_2035'!L314,0)</f>
        <v>475</v>
      </c>
      <c r="M314">
        <f>ROUND(('TM1.5SynPop_forCounty_2050'!M314-'TM1.5SynPop_forCounty_2035'!M314)*5/15+'TM1.5SynPop_forCounty_2035'!M314,0)</f>
        <v>422</v>
      </c>
      <c r="N314">
        <f>ROUND(('TM1.5SynPop_forCounty_2050'!N314-'TM1.5SynPop_forCounty_2035'!N314)*5/15+'TM1.5SynPop_forCounty_2035'!N314,0)</f>
        <v>1304</v>
      </c>
      <c r="O314">
        <f>ROUND(('TM1.5SynPop_forCounty_2050'!O314-'TM1.5SynPop_forCounty_2035'!O314)*5/15+'TM1.5SynPop_forCounty_2035'!O314,0)</f>
        <v>466</v>
      </c>
      <c r="P314">
        <f>ROUND(('TM1.5SynPop_forCounty_2050'!P314-'TM1.5SynPop_forCounty_2035'!P314)*5/15+'TM1.5SynPop_forCounty_2035'!P314,0)</f>
        <v>789</v>
      </c>
      <c r="Q314">
        <f>ROUND(('TM1.5SynPop_forCounty_2050'!Q314-'TM1.5SynPop_forCounty_2035'!Q314)*5/15+'TM1.5SynPop_forCounty_2035'!Q314,0)</f>
        <v>847</v>
      </c>
      <c r="R314">
        <f>ROUND(('TM1.5SynPop_forCounty_2050'!R314-'TM1.5SynPop_forCounty_2035'!R314)*5/15+'TM1.5SynPop_forCounty_2035'!R314,0)</f>
        <v>504</v>
      </c>
      <c r="S314">
        <f>ROUND(('TM1.5SynPop_forCounty_2050'!S314-'TM1.5SynPop_forCounty_2035'!S314)*5/15+'TM1.5SynPop_forCounty_2035'!S314,0)</f>
        <v>8225</v>
      </c>
      <c r="T314">
        <f>ROUND(('TM1.5SynPop_forCounty_2050'!T314-'TM1.5SynPop_forCounty_2035'!T314)*5/15+'TM1.5SynPop_forCounty_2035'!T314,0)</f>
        <v>547</v>
      </c>
      <c r="U314">
        <f>ROUND(('TM1.5SynPop_forCounty_2050'!U314-'TM1.5SynPop_forCounty_2035'!U314)*5/15+'TM1.5SynPop_forCounty_2035'!U314,0)</f>
        <v>1600</v>
      </c>
      <c r="V314">
        <f>ROUND(('TM1.5SynPop_forCounty_2050'!V314-'TM1.5SynPop_forCounty_2035'!V314)*5/15+'TM1.5SynPop_forCounty_2035'!V314,0)</f>
        <v>646</v>
      </c>
      <c r="W314">
        <f>ROUND(('TM1.5SynPop_forCounty_2050'!W314-'TM1.5SynPop_forCounty_2035'!W314)*5/15+'TM1.5SynPop_forCounty_2035'!W314,0)</f>
        <v>1448</v>
      </c>
      <c r="X314">
        <f>ROUND(('TM1.5SynPop_forCounty_2050'!X314-'TM1.5SynPop_forCounty_2035'!X314)*5/15+'TM1.5SynPop_forCounty_2035'!X314,0)</f>
        <v>2880</v>
      </c>
      <c r="Y314">
        <f>ROUND(('TM1.5SynPop_forCounty_2050'!Y314-'TM1.5SynPop_forCounty_2035'!Y314)*5/15+'TM1.5SynPop_forCounty_2035'!Y314,0)</f>
        <v>1103</v>
      </c>
      <c r="Z314">
        <f>ROUND(('TM1.5SynPop_forCounty_2050'!Z314-'TM1.5SynPop_forCounty_2035'!Z314)*5/15+'TM1.5SynPop_forCounty_2035'!Z314,0)</f>
        <v>4363</v>
      </c>
      <c r="AA314">
        <f>ROUND(('TM1.5SynPop_forCounty_2050'!AA314-'TM1.5SynPop_forCounty_2035'!AA314)*5/15+'TM1.5SynPop_forCounty_2035'!AA314,0)</f>
        <v>1074</v>
      </c>
    </row>
    <row r="315" spans="1:27">
      <c r="A315">
        <f>VLOOKUP(B315,xwalk!$A$2:$D$1455,4,FALSE)</f>
        <v>2</v>
      </c>
      <c r="B315">
        <v>315</v>
      </c>
      <c r="C315">
        <f>ROUND(('TM1.5SynPop_forCounty_2050'!C315-'TM1.5SynPop_forCounty_2035'!C315)*5/15+'TM1.5SynPop_forCounty_2035'!C315,0)</f>
        <v>10079</v>
      </c>
      <c r="D315">
        <f>ROUND(('TM1.5SynPop_forCounty_2050'!D315-'TM1.5SynPop_forCounty_2035'!D315)*5/15+'TM1.5SynPop_forCounty_2035'!D315,0)</f>
        <v>4</v>
      </c>
      <c r="E315">
        <f>ROUND(('TM1.5SynPop_forCounty_2050'!E315-'TM1.5SynPop_forCounty_2035'!E315)*5/15+'TM1.5SynPop_forCounty_2035'!E315,0)</f>
        <v>741</v>
      </c>
      <c r="F315">
        <f>ROUND(('TM1.5SynPop_forCounty_2050'!F315-'TM1.5SynPop_forCounty_2035'!F315)*5/15+'TM1.5SynPop_forCounty_2035'!F315,0)</f>
        <v>972</v>
      </c>
      <c r="G315">
        <f>ROUND(('TM1.5SynPop_forCounty_2050'!G315-'TM1.5SynPop_forCounty_2035'!G315)*5/15+'TM1.5SynPop_forCounty_2035'!G315,0)</f>
        <v>290</v>
      </c>
      <c r="H315">
        <f>ROUND(('TM1.5SynPop_forCounty_2050'!H315-'TM1.5SynPop_forCounty_2035'!H315)*5/15+'TM1.5SynPop_forCounty_2035'!H315,0)</f>
        <v>347</v>
      </c>
      <c r="I315">
        <f>ROUND(('TM1.5SynPop_forCounty_2050'!I315-'TM1.5SynPop_forCounty_2035'!I315)*5/15+'TM1.5SynPop_forCounty_2035'!I315,0)</f>
        <v>533</v>
      </c>
      <c r="J315">
        <f>ROUND(('TM1.5SynPop_forCounty_2050'!J315-'TM1.5SynPop_forCounty_2035'!J315)*5/15+'TM1.5SynPop_forCounty_2035'!J315,0)</f>
        <v>2078</v>
      </c>
      <c r="K315">
        <f>ROUND(('TM1.5SynPop_forCounty_2050'!K315-'TM1.5SynPop_forCounty_2035'!K315)*5/15+'TM1.5SynPop_forCounty_2035'!K315,0)</f>
        <v>2203</v>
      </c>
      <c r="L315">
        <f>ROUND(('TM1.5SynPop_forCounty_2050'!L315-'TM1.5SynPop_forCounty_2035'!L315)*5/15+'TM1.5SynPop_forCounty_2035'!L315,0)</f>
        <v>1385</v>
      </c>
      <c r="M315">
        <f>ROUND(('TM1.5SynPop_forCounty_2050'!M315-'TM1.5SynPop_forCounty_2035'!M315)*5/15+'TM1.5SynPop_forCounty_2035'!M315,0)</f>
        <v>639</v>
      </c>
      <c r="N315">
        <f>ROUND(('TM1.5SynPop_forCounty_2050'!N315-'TM1.5SynPop_forCounty_2035'!N315)*5/15+'TM1.5SynPop_forCounty_2035'!N315,0)</f>
        <v>735</v>
      </c>
      <c r="O315">
        <f>ROUND(('TM1.5SynPop_forCounty_2050'!O315-'TM1.5SynPop_forCounty_2035'!O315)*5/15+'TM1.5SynPop_forCounty_2035'!O315,0)</f>
        <v>1282</v>
      </c>
      <c r="P315">
        <f>ROUND(('TM1.5SynPop_forCounty_2050'!P315-'TM1.5SynPop_forCounty_2035'!P315)*5/15+'TM1.5SynPop_forCounty_2035'!P315,0)</f>
        <v>1511</v>
      </c>
      <c r="Q315">
        <f>ROUND(('TM1.5SynPop_forCounty_2050'!Q315-'TM1.5SynPop_forCounty_2035'!Q315)*5/15+'TM1.5SynPop_forCounty_2035'!Q315,0)</f>
        <v>1214</v>
      </c>
      <c r="R315">
        <f>ROUND(('TM1.5SynPop_forCounty_2050'!R315-'TM1.5SynPop_forCounty_2035'!R315)*5/15+'TM1.5SynPop_forCounty_2035'!R315,0)</f>
        <v>955</v>
      </c>
      <c r="S315">
        <f>ROUND(('TM1.5SynPop_forCounty_2050'!S315-'TM1.5SynPop_forCounty_2035'!S315)*5/15+'TM1.5SynPop_forCounty_2035'!S315,0)</f>
        <v>10083</v>
      </c>
      <c r="T315">
        <f>ROUND(('TM1.5SynPop_forCounty_2050'!T315-'TM1.5SynPop_forCounty_2035'!T315)*5/15+'TM1.5SynPop_forCounty_2035'!T315,0)</f>
        <v>253</v>
      </c>
      <c r="U315">
        <f>ROUND(('TM1.5SynPop_forCounty_2050'!U315-'TM1.5SynPop_forCounty_2035'!U315)*5/15+'TM1.5SynPop_forCounty_2035'!U315,0)</f>
        <v>824</v>
      </c>
      <c r="V315">
        <f>ROUND(('TM1.5SynPop_forCounty_2050'!V315-'TM1.5SynPop_forCounty_2035'!V315)*5/15+'TM1.5SynPop_forCounty_2035'!V315,0)</f>
        <v>724</v>
      </c>
      <c r="W315">
        <f>ROUND(('TM1.5SynPop_forCounty_2050'!W315-'TM1.5SynPop_forCounty_2035'!W315)*5/15+'TM1.5SynPop_forCounty_2035'!W315,0)</f>
        <v>2878</v>
      </c>
      <c r="X315">
        <f>ROUND(('TM1.5SynPop_forCounty_2050'!X315-'TM1.5SynPop_forCounty_2035'!X315)*5/15+'TM1.5SynPop_forCounty_2035'!X315,0)</f>
        <v>3604</v>
      </c>
      <c r="Y315">
        <f>ROUND(('TM1.5SynPop_forCounty_2050'!Y315-'TM1.5SynPop_forCounty_2035'!Y315)*5/15+'TM1.5SynPop_forCounty_2035'!Y315,0)</f>
        <v>1801</v>
      </c>
      <c r="Z315">
        <f>ROUND(('TM1.5SynPop_forCounty_2050'!Z315-'TM1.5SynPop_forCounty_2035'!Z315)*5/15+'TM1.5SynPop_forCounty_2035'!Z315,0)</f>
        <v>5548</v>
      </c>
      <c r="AA315">
        <f>ROUND(('TM1.5SynPop_forCounty_2050'!AA315-'TM1.5SynPop_forCounty_2035'!AA315)*5/15+'TM1.5SynPop_forCounty_2035'!AA315,0)</f>
        <v>574</v>
      </c>
    </row>
    <row r="316" spans="1:27">
      <c r="A316">
        <f>VLOOKUP(B316,xwalk!$A$2:$D$1455,4,FALSE)</f>
        <v>2</v>
      </c>
      <c r="B316">
        <v>316</v>
      </c>
      <c r="C316">
        <f>ROUND(('TM1.5SynPop_forCounty_2050'!C316-'TM1.5SynPop_forCounty_2035'!C316)*5/15+'TM1.5SynPop_forCounty_2035'!C316,0)</f>
        <v>2567</v>
      </c>
      <c r="D316">
        <f>ROUND(('TM1.5SynPop_forCounty_2050'!D316-'TM1.5SynPop_forCounty_2035'!D316)*5/15+'TM1.5SynPop_forCounty_2035'!D316,0)</f>
        <v>0</v>
      </c>
      <c r="E316">
        <f>ROUND(('TM1.5SynPop_forCounty_2050'!E316-'TM1.5SynPop_forCounty_2035'!E316)*5/15+'TM1.5SynPop_forCounty_2035'!E316,0)</f>
        <v>82</v>
      </c>
      <c r="F316">
        <f>ROUND(('TM1.5SynPop_forCounty_2050'!F316-'TM1.5SynPop_forCounty_2035'!F316)*5/15+'TM1.5SynPop_forCounty_2035'!F316,0)</f>
        <v>229</v>
      </c>
      <c r="G316">
        <f>ROUND(('TM1.5SynPop_forCounty_2050'!G316-'TM1.5SynPop_forCounty_2035'!G316)*5/15+'TM1.5SynPop_forCounty_2035'!G316,0)</f>
        <v>106</v>
      </c>
      <c r="H316">
        <f>ROUND(('TM1.5SynPop_forCounty_2050'!H316-'TM1.5SynPop_forCounty_2035'!H316)*5/15+'TM1.5SynPop_forCounty_2035'!H316,0)</f>
        <v>90</v>
      </c>
      <c r="I316">
        <f>ROUND(('TM1.5SynPop_forCounty_2050'!I316-'TM1.5SynPop_forCounty_2035'!I316)*5/15+'TM1.5SynPop_forCounty_2035'!I316,0)</f>
        <v>143</v>
      </c>
      <c r="J316">
        <f>ROUND(('TM1.5SynPop_forCounty_2050'!J316-'TM1.5SynPop_forCounty_2035'!J316)*5/15+'TM1.5SynPop_forCounty_2035'!J316,0)</f>
        <v>326</v>
      </c>
      <c r="K316">
        <f>ROUND(('TM1.5SynPop_forCounty_2050'!K316-'TM1.5SynPop_forCounty_2035'!K316)*5/15+'TM1.5SynPop_forCounty_2035'!K316,0)</f>
        <v>206</v>
      </c>
      <c r="L316">
        <f>ROUND(('TM1.5SynPop_forCounty_2050'!L316-'TM1.5SynPop_forCounty_2035'!L316)*5/15+'TM1.5SynPop_forCounty_2035'!L316,0)</f>
        <v>316</v>
      </c>
      <c r="M316">
        <f>ROUND(('TM1.5SynPop_forCounty_2050'!M316-'TM1.5SynPop_forCounty_2035'!M316)*5/15+'TM1.5SynPop_forCounty_2035'!M316,0)</f>
        <v>173</v>
      </c>
      <c r="N316">
        <f>ROUND(('TM1.5SynPop_forCounty_2050'!N316-'TM1.5SynPop_forCounty_2035'!N316)*5/15+'TM1.5SynPop_forCounty_2035'!N316,0)</f>
        <v>282</v>
      </c>
      <c r="O316">
        <f>ROUND(('TM1.5SynPop_forCounty_2050'!O316-'TM1.5SynPop_forCounty_2035'!O316)*5/15+'TM1.5SynPop_forCounty_2035'!O316,0)</f>
        <v>96</v>
      </c>
      <c r="P316">
        <f>ROUND(('TM1.5SynPop_forCounty_2050'!P316-'TM1.5SynPop_forCounty_2035'!P316)*5/15+'TM1.5SynPop_forCounty_2035'!P316,0)</f>
        <v>306</v>
      </c>
      <c r="Q316">
        <f>ROUND(('TM1.5SynPop_forCounty_2050'!Q316-'TM1.5SynPop_forCounty_2035'!Q316)*5/15+'TM1.5SynPop_forCounty_2035'!Q316,0)</f>
        <v>433</v>
      </c>
      <c r="R316">
        <f>ROUND(('TM1.5SynPop_forCounty_2050'!R316-'TM1.5SynPop_forCounty_2035'!R316)*5/15+'TM1.5SynPop_forCounty_2035'!R316,0)</f>
        <v>142</v>
      </c>
      <c r="S316">
        <f>ROUND(('TM1.5SynPop_forCounty_2050'!S316-'TM1.5SynPop_forCounty_2035'!S316)*5/15+'TM1.5SynPop_forCounty_2035'!S316,0)</f>
        <v>2567</v>
      </c>
      <c r="T316">
        <f>ROUND(('TM1.5SynPop_forCounty_2050'!T316-'TM1.5SynPop_forCounty_2035'!T316)*5/15+'TM1.5SynPop_forCounty_2035'!T316,0)</f>
        <v>166</v>
      </c>
      <c r="U316">
        <f>ROUND(('TM1.5SynPop_forCounty_2050'!U316-'TM1.5SynPop_forCounty_2035'!U316)*5/15+'TM1.5SynPop_forCounty_2035'!U316,0)</f>
        <v>395</v>
      </c>
      <c r="V316">
        <f>ROUND(('TM1.5SynPop_forCounty_2050'!V316-'TM1.5SynPop_forCounty_2035'!V316)*5/15+'TM1.5SynPop_forCounty_2035'!V316,0)</f>
        <v>171</v>
      </c>
      <c r="W316">
        <f>ROUND(('TM1.5SynPop_forCounty_2050'!W316-'TM1.5SynPop_forCounty_2035'!W316)*5/15+'TM1.5SynPop_forCounty_2035'!W316,0)</f>
        <v>521</v>
      </c>
      <c r="X316">
        <f>ROUND(('TM1.5SynPop_forCounty_2050'!X316-'TM1.5SynPop_forCounty_2035'!X316)*5/15+'TM1.5SynPop_forCounty_2035'!X316,0)</f>
        <v>1005</v>
      </c>
      <c r="Y316">
        <f>ROUND(('TM1.5SynPop_forCounty_2050'!Y316-'TM1.5SynPop_forCounty_2035'!Y316)*5/15+'TM1.5SynPop_forCounty_2035'!Y316,0)</f>
        <v>310</v>
      </c>
      <c r="Z316">
        <f>ROUND(('TM1.5SynPop_forCounty_2050'!Z316-'TM1.5SynPop_forCounty_2035'!Z316)*5/15+'TM1.5SynPop_forCounty_2035'!Z316,0)</f>
        <v>1340</v>
      </c>
      <c r="AA316">
        <f>ROUND(('TM1.5SynPop_forCounty_2050'!AA316-'TM1.5SynPop_forCounty_2035'!AA316)*5/15+'TM1.5SynPop_forCounty_2035'!AA316,0)</f>
        <v>300</v>
      </c>
    </row>
    <row r="317" spans="1:27">
      <c r="A317">
        <f>VLOOKUP(B317,xwalk!$A$2:$D$1455,4,FALSE)</f>
        <v>2</v>
      </c>
      <c r="B317">
        <v>317</v>
      </c>
      <c r="C317">
        <f>ROUND(('TM1.5SynPop_forCounty_2050'!C317-'TM1.5SynPop_forCounty_2035'!C317)*5/15+'TM1.5SynPop_forCounty_2035'!C317,0)</f>
        <v>4895</v>
      </c>
      <c r="D317">
        <f>ROUND(('TM1.5SynPop_forCounty_2050'!D317-'TM1.5SynPop_forCounty_2035'!D317)*5/15+'TM1.5SynPop_forCounty_2035'!D317,0)</f>
        <v>53</v>
      </c>
      <c r="E317">
        <f>ROUND(('TM1.5SynPop_forCounty_2050'!E317-'TM1.5SynPop_forCounty_2035'!E317)*5/15+'TM1.5SynPop_forCounty_2035'!E317,0)</f>
        <v>232</v>
      </c>
      <c r="F317">
        <f>ROUND(('TM1.5SynPop_forCounty_2050'!F317-'TM1.5SynPop_forCounty_2035'!F317)*5/15+'TM1.5SynPop_forCounty_2035'!F317,0)</f>
        <v>429</v>
      </c>
      <c r="G317">
        <f>ROUND(('TM1.5SynPop_forCounty_2050'!G317-'TM1.5SynPop_forCounty_2035'!G317)*5/15+'TM1.5SynPop_forCounty_2035'!G317,0)</f>
        <v>250</v>
      </c>
      <c r="H317">
        <f>ROUND(('TM1.5SynPop_forCounty_2050'!H317-'TM1.5SynPop_forCounty_2035'!H317)*5/15+'TM1.5SynPop_forCounty_2035'!H317,0)</f>
        <v>193</v>
      </c>
      <c r="I317">
        <f>ROUND(('TM1.5SynPop_forCounty_2050'!I317-'TM1.5SynPop_forCounty_2035'!I317)*5/15+'TM1.5SynPop_forCounty_2035'!I317,0)</f>
        <v>297</v>
      </c>
      <c r="J317">
        <f>ROUND(('TM1.5SynPop_forCounty_2050'!J317-'TM1.5SynPop_forCounty_2035'!J317)*5/15+'TM1.5SynPop_forCounty_2035'!J317,0)</f>
        <v>804</v>
      </c>
      <c r="K317">
        <f>ROUND(('TM1.5SynPop_forCounty_2050'!K317-'TM1.5SynPop_forCounty_2035'!K317)*5/15+'TM1.5SynPop_forCounty_2035'!K317,0)</f>
        <v>733</v>
      </c>
      <c r="L317">
        <f>ROUND(('TM1.5SynPop_forCounty_2050'!L317-'TM1.5SynPop_forCounty_2035'!L317)*5/15+'TM1.5SynPop_forCounty_2035'!L317,0)</f>
        <v>737</v>
      </c>
      <c r="M317">
        <f>ROUND(('TM1.5SynPop_forCounty_2050'!M317-'TM1.5SynPop_forCounty_2035'!M317)*5/15+'TM1.5SynPop_forCounty_2035'!M317,0)</f>
        <v>322</v>
      </c>
      <c r="N317">
        <f>ROUND(('TM1.5SynPop_forCounty_2050'!N317-'TM1.5SynPop_forCounty_2035'!N317)*5/15+'TM1.5SynPop_forCounty_2035'!N317,0)</f>
        <v>413</v>
      </c>
      <c r="O317">
        <f>ROUND(('TM1.5SynPop_forCounty_2050'!O317-'TM1.5SynPop_forCounty_2035'!O317)*5/15+'TM1.5SynPop_forCounty_2035'!O317,0)</f>
        <v>424</v>
      </c>
      <c r="P317">
        <f>ROUND(('TM1.5SynPop_forCounty_2050'!P317-'TM1.5SynPop_forCounty_2035'!P317)*5/15+'TM1.5SynPop_forCounty_2035'!P317,0)</f>
        <v>779</v>
      </c>
      <c r="Q317">
        <f>ROUND(('TM1.5SynPop_forCounty_2050'!Q317-'TM1.5SynPop_forCounty_2035'!Q317)*5/15+'TM1.5SynPop_forCounty_2035'!Q317,0)</f>
        <v>670</v>
      </c>
      <c r="R317">
        <f>ROUND(('TM1.5SynPop_forCounty_2050'!R317-'TM1.5SynPop_forCounty_2035'!R317)*5/15+'TM1.5SynPop_forCounty_2035'!R317,0)</f>
        <v>332</v>
      </c>
      <c r="S317">
        <f>ROUND(('TM1.5SynPop_forCounty_2050'!S317-'TM1.5SynPop_forCounty_2035'!S317)*5/15+'TM1.5SynPop_forCounty_2035'!S317,0)</f>
        <v>4948</v>
      </c>
      <c r="T317">
        <f>ROUND(('TM1.5SynPop_forCounty_2050'!T317-'TM1.5SynPop_forCounty_2035'!T317)*5/15+'TM1.5SynPop_forCounty_2035'!T317,0)</f>
        <v>158</v>
      </c>
      <c r="U317">
        <f>ROUND(('TM1.5SynPop_forCounty_2050'!U317-'TM1.5SynPop_forCounty_2035'!U317)*5/15+'TM1.5SynPop_forCounty_2035'!U317,0)</f>
        <v>468</v>
      </c>
      <c r="V317">
        <f>ROUND(('TM1.5SynPop_forCounty_2050'!V317-'TM1.5SynPop_forCounty_2035'!V317)*5/15+'TM1.5SynPop_forCounty_2035'!V317,0)</f>
        <v>267</v>
      </c>
      <c r="W317">
        <f>ROUND(('TM1.5SynPop_forCounty_2050'!W317-'TM1.5SynPop_forCounty_2035'!W317)*5/15+'TM1.5SynPop_forCounty_2035'!W317,0)</f>
        <v>1019</v>
      </c>
      <c r="X317">
        <f>ROUND(('TM1.5SynPop_forCounty_2050'!X317-'TM1.5SynPop_forCounty_2035'!X317)*5/15+'TM1.5SynPop_forCounty_2035'!X317,0)</f>
        <v>1807</v>
      </c>
      <c r="Y317">
        <f>ROUND(('TM1.5SynPop_forCounty_2050'!Y317-'TM1.5SynPop_forCounty_2035'!Y317)*5/15+'TM1.5SynPop_forCounty_2035'!Y317,0)</f>
        <v>1230</v>
      </c>
      <c r="Z317">
        <f>ROUND(('TM1.5SynPop_forCounty_2050'!Z317-'TM1.5SynPop_forCounty_2035'!Z317)*5/15+'TM1.5SynPop_forCounty_2035'!Z317,0)</f>
        <v>2691</v>
      </c>
      <c r="AA317">
        <f>ROUND(('TM1.5SynPop_forCounty_2050'!AA317-'TM1.5SynPop_forCounty_2035'!AA317)*5/15+'TM1.5SynPop_forCounty_2035'!AA317,0)</f>
        <v>307</v>
      </c>
    </row>
    <row r="318" spans="1:27">
      <c r="A318">
        <f>VLOOKUP(B318,xwalk!$A$2:$D$1455,4,FALSE)</f>
        <v>2</v>
      </c>
      <c r="B318">
        <v>318</v>
      </c>
      <c r="C318">
        <f>ROUND(('TM1.5SynPop_forCounty_2050'!C318-'TM1.5SynPop_forCounty_2035'!C318)*5/15+'TM1.5SynPop_forCounty_2035'!C318,0)</f>
        <v>3513</v>
      </c>
      <c r="D318">
        <f>ROUND(('TM1.5SynPop_forCounty_2050'!D318-'TM1.5SynPop_forCounty_2035'!D318)*5/15+'TM1.5SynPop_forCounty_2035'!D318,0)</f>
        <v>0</v>
      </c>
      <c r="E318">
        <f>ROUND(('TM1.5SynPop_forCounty_2050'!E318-'TM1.5SynPop_forCounty_2035'!E318)*5/15+'TM1.5SynPop_forCounty_2035'!E318,0)</f>
        <v>59</v>
      </c>
      <c r="F318">
        <f>ROUND(('TM1.5SynPop_forCounty_2050'!F318-'TM1.5SynPop_forCounty_2035'!F318)*5/15+'TM1.5SynPop_forCounty_2035'!F318,0)</f>
        <v>170</v>
      </c>
      <c r="G318">
        <f>ROUND(('TM1.5SynPop_forCounty_2050'!G318-'TM1.5SynPop_forCounty_2035'!G318)*5/15+'TM1.5SynPop_forCounty_2035'!G318,0)</f>
        <v>151</v>
      </c>
      <c r="H318">
        <f>ROUND(('TM1.5SynPop_forCounty_2050'!H318-'TM1.5SynPop_forCounty_2035'!H318)*5/15+'TM1.5SynPop_forCounty_2035'!H318,0)</f>
        <v>117</v>
      </c>
      <c r="I318">
        <f>ROUND(('TM1.5SynPop_forCounty_2050'!I318-'TM1.5SynPop_forCounty_2035'!I318)*5/15+'TM1.5SynPop_forCounty_2035'!I318,0)</f>
        <v>233</v>
      </c>
      <c r="J318">
        <f>ROUND(('TM1.5SynPop_forCounty_2050'!J318-'TM1.5SynPop_forCounty_2035'!J318)*5/15+'TM1.5SynPop_forCounty_2035'!J318,0)</f>
        <v>643</v>
      </c>
      <c r="K318">
        <f>ROUND(('TM1.5SynPop_forCounty_2050'!K318-'TM1.5SynPop_forCounty_2035'!K318)*5/15+'TM1.5SynPop_forCounty_2035'!K318,0)</f>
        <v>285</v>
      </c>
      <c r="L318">
        <f>ROUND(('TM1.5SynPop_forCounty_2050'!L318-'TM1.5SynPop_forCounty_2035'!L318)*5/15+'TM1.5SynPop_forCounty_2035'!L318,0)</f>
        <v>480</v>
      </c>
      <c r="M318">
        <f>ROUND(('TM1.5SynPop_forCounty_2050'!M318-'TM1.5SynPop_forCounty_2035'!M318)*5/15+'TM1.5SynPop_forCounty_2035'!M318,0)</f>
        <v>231</v>
      </c>
      <c r="N318">
        <f>ROUND(('TM1.5SynPop_forCounty_2050'!N318-'TM1.5SynPop_forCounty_2035'!N318)*5/15+'TM1.5SynPop_forCounty_2035'!N318,0)</f>
        <v>377</v>
      </c>
      <c r="O318">
        <f>ROUND(('TM1.5SynPop_forCounty_2050'!O318-'TM1.5SynPop_forCounty_2035'!O318)*5/15+'TM1.5SynPop_forCounty_2035'!O318,0)</f>
        <v>299</v>
      </c>
      <c r="P318">
        <f>ROUND(('TM1.5SynPop_forCounty_2050'!P318-'TM1.5SynPop_forCounty_2035'!P318)*5/15+'TM1.5SynPop_forCounty_2035'!P318,0)</f>
        <v>437</v>
      </c>
      <c r="Q318">
        <f>ROUND(('TM1.5SynPop_forCounty_2050'!Q318-'TM1.5SynPop_forCounty_2035'!Q318)*5/15+'TM1.5SynPop_forCounty_2035'!Q318,0)</f>
        <v>553</v>
      </c>
      <c r="R318">
        <f>ROUND(('TM1.5SynPop_forCounty_2050'!R318-'TM1.5SynPop_forCounty_2035'!R318)*5/15+'TM1.5SynPop_forCounty_2035'!R318,0)</f>
        <v>84</v>
      </c>
      <c r="S318">
        <f>ROUND(('TM1.5SynPop_forCounty_2050'!S318-'TM1.5SynPop_forCounty_2035'!S318)*5/15+'TM1.5SynPop_forCounty_2035'!S318,0)</f>
        <v>3513</v>
      </c>
      <c r="T318">
        <f>ROUND(('TM1.5SynPop_forCounty_2050'!T318-'TM1.5SynPop_forCounty_2035'!T318)*5/15+'TM1.5SynPop_forCounty_2035'!T318,0)</f>
        <v>171</v>
      </c>
      <c r="U318">
        <f>ROUND(('TM1.5SynPop_forCounty_2050'!U318-'TM1.5SynPop_forCounty_2035'!U318)*5/15+'TM1.5SynPop_forCounty_2035'!U318,0)</f>
        <v>461</v>
      </c>
      <c r="V318">
        <f>ROUND(('TM1.5SynPop_forCounty_2050'!V318-'TM1.5SynPop_forCounty_2035'!V318)*5/15+'TM1.5SynPop_forCounty_2035'!V318,0)</f>
        <v>123</v>
      </c>
      <c r="W318">
        <f>ROUND(('TM1.5SynPop_forCounty_2050'!W318-'TM1.5SynPop_forCounty_2035'!W318)*5/15+'TM1.5SynPop_forCounty_2035'!W318,0)</f>
        <v>442</v>
      </c>
      <c r="X318">
        <f>ROUND(('TM1.5SynPop_forCounty_2050'!X318-'TM1.5SynPop_forCounty_2035'!X318)*5/15+'TM1.5SynPop_forCounty_2035'!X318,0)</f>
        <v>1278</v>
      </c>
      <c r="Y318">
        <f>ROUND(('TM1.5SynPop_forCounty_2050'!Y318-'TM1.5SynPop_forCounty_2035'!Y318)*5/15+'TM1.5SynPop_forCounty_2035'!Y318,0)</f>
        <v>1038</v>
      </c>
      <c r="Z318">
        <f>ROUND(('TM1.5SynPop_forCounty_2050'!Z318-'TM1.5SynPop_forCounty_2035'!Z318)*5/15+'TM1.5SynPop_forCounty_2035'!Z318,0)</f>
        <v>1825</v>
      </c>
      <c r="AA318">
        <f>ROUND(('TM1.5SynPop_forCounty_2050'!AA318-'TM1.5SynPop_forCounty_2035'!AA318)*5/15+'TM1.5SynPop_forCounty_2035'!AA318,0)</f>
        <v>313</v>
      </c>
    </row>
    <row r="319" spans="1:27">
      <c r="A319">
        <f>VLOOKUP(B319,xwalk!$A$2:$D$1455,4,FALSE)</f>
        <v>2</v>
      </c>
      <c r="B319">
        <v>319</v>
      </c>
      <c r="C319">
        <f>ROUND(('TM1.5SynPop_forCounty_2050'!C319-'TM1.5SynPop_forCounty_2035'!C319)*5/15+'TM1.5SynPop_forCounty_2035'!C319,0)</f>
        <v>2782</v>
      </c>
      <c r="D319">
        <f>ROUND(('TM1.5SynPop_forCounty_2050'!D319-'TM1.5SynPop_forCounty_2035'!D319)*5/15+'TM1.5SynPop_forCounty_2035'!D319,0)</f>
        <v>8</v>
      </c>
      <c r="E319">
        <f>ROUND(('TM1.5SynPop_forCounty_2050'!E319-'TM1.5SynPop_forCounty_2035'!E319)*5/15+'TM1.5SynPop_forCounty_2035'!E319,0)</f>
        <v>21</v>
      </c>
      <c r="F319">
        <f>ROUND(('TM1.5SynPop_forCounty_2050'!F319-'TM1.5SynPop_forCounty_2035'!F319)*5/15+'TM1.5SynPop_forCounty_2035'!F319,0)</f>
        <v>106</v>
      </c>
      <c r="G319">
        <f>ROUND(('TM1.5SynPop_forCounty_2050'!G319-'TM1.5SynPop_forCounty_2035'!G319)*5/15+'TM1.5SynPop_forCounty_2035'!G319,0)</f>
        <v>111</v>
      </c>
      <c r="H319">
        <f>ROUND(('TM1.5SynPop_forCounty_2050'!H319-'TM1.5SynPop_forCounty_2035'!H319)*5/15+'TM1.5SynPop_forCounty_2035'!H319,0)</f>
        <v>105</v>
      </c>
      <c r="I319">
        <f>ROUND(('TM1.5SynPop_forCounty_2050'!I319-'TM1.5SynPop_forCounty_2035'!I319)*5/15+'TM1.5SynPop_forCounty_2035'!I319,0)</f>
        <v>185</v>
      </c>
      <c r="J319">
        <f>ROUND(('TM1.5SynPop_forCounty_2050'!J319-'TM1.5SynPop_forCounty_2035'!J319)*5/15+'TM1.5SynPop_forCounty_2035'!J319,0)</f>
        <v>537</v>
      </c>
      <c r="K319">
        <f>ROUND(('TM1.5SynPop_forCounty_2050'!K319-'TM1.5SynPop_forCounty_2035'!K319)*5/15+'TM1.5SynPop_forCounty_2035'!K319,0)</f>
        <v>171</v>
      </c>
      <c r="L319">
        <f>ROUND(('TM1.5SynPop_forCounty_2050'!L319-'TM1.5SynPop_forCounty_2035'!L319)*5/15+'TM1.5SynPop_forCounty_2035'!L319,0)</f>
        <v>405</v>
      </c>
      <c r="M319">
        <f>ROUND(('TM1.5SynPop_forCounty_2050'!M319-'TM1.5SynPop_forCounty_2035'!M319)*5/15+'TM1.5SynPop_forCounty_2035'!M319,0)</f>
        <v>203</v>
      </c>
      <c r="N319">
        <f>ROUND(('TM1.5SynPop_forCounty_2050'!N319-'TM1.5SynPop_forCounty_2035'!N319)*5/15+'TM1.5SynPop_forCounty_2035'!N319,0)</f>
        <v>286</v>
      </c>
      <c r="O319">
        <f>ROUND(('TM1.5SynPop_forCounty_2050'!O319-'TM1.5SynPop_forCounty_2035'!O319)*5/15+'TM1.5SynPop_forCounty_2035'!O319,0)</f>
        <v>259</v>
      </c>
      <c r="P319">
        <f>ROUND(('TM1.5SynPop_forCounty_2050'!P319-'TM1.5SynPop_forCounty_2035'!P319)*5/15+'TM1.5SynPop_forCounty_2035'!P319,0)</f>
        <v>301</v>
      </c>
      <c r="Q319">
        <f>ROUND(('TM1.5SynPop_forCounty_2050'!Q319-'TM1.5SynPop_forCounty_2035'!Q319)*5/15+'TM1.5SynPop_forCounty_2035'!Q319,0)</f>
        <v>378</v>
      </c>
      <c r="R319">
        <f>ROUND(('TM1.5SynPop_forCounty_2050'!R319-'TM1.5SynPop_forCounty_2035'!R319)*5/15+'TM1.5SynPop_forCounty_2035'!R319,0)</f>
        <v>127</v>
      </c>
      <c r="S319">
        <f>ROUND(('TM1.5SynPop_forCounty_2050'!S319-'TM1.5SynPop_forCounty_2035'!S319)*5/15+'TM1.5SynPop_forCounty_2035'!S319,0)</f>
        <v>2790</v>
      </c>
      <c r="T319">
        <f>ROUND(('TM1.5SynPop_forCounty_2050'!T319-'TM1.5SynPop_forCounty_2035'!T319)*5/15+'TM1.5SynPop_forCounty_2035'!T319,0)</f>
        <v>123</v>
      </c>
      <c r="U319">
        <f>ROUND(('TM1.5SynPop_forCounty_2050'!U319-'TM1.5SynPop_forCounty_2035'!U319)*5/15+'TM1.5SynPop_forCounty_2035'!U319,0)</f>
        <v>315</v>
      </c>
      <c r="V319">
        <f>ROUND(('TM1.5SynPop_forCounty_2050'!V319-'TM1.5SynPop_forCounty_2035'!V319)*5/15+'TM1.5SynPop_forCounty_2035'!V319,0)</f>
        <v>116</v>
      </c>
      <c r="W319">
        <f>ROUND(('TM1.5SynPop_forCounty_2050'!W319-'TM1.5SynPop_forCounty_2035'!W319)*5/15+'TM1.5SynPop_forCounty_2035'!W319,0)</f>
        <v>379</v>
      </c>
      <c r="X319">
        <f>ROUND(('TM1.5SynPop_forCounty_2050'!X319-'TM1.5SynPop_forCounty_2035'!X319)*5/15+'TM1.5SynPop_forCounty_2035'!X319,0)</f>
        <v>1066</v>
      </c>
      <c r="Y319">
        <f>ROUND(('TM1.5SynPop_forCounty_2050'!Y319-'TM1.5SynPop_forCounty_2035'!Y319)*5/15+'TM1.5SynPop_forCounty_2035'!Y319,0)</f>
        <v>791</v>
      </c>
      <c r="Z319">
        <f>ROUND(('TM1.5SynPop_forCounty_2050'!Z319-'TM1.5SynPop_forCounty_2035'!Z319)*5/15+'TM1.5SynPop_forCounty_2035'!Z319,0)</f>
        <v>1441</v>
      </c>
      <c r="AA319">
        <f>ROUND(('TM1.5SynPop_forCounty_2050'!AA319-'TM1.5SynPop_forCounty_2035'!AA319)*5/15+'TM1.5SynPop_forCounty_2035'!AA319,0)</f>
        <v>218</v>
      </c>
    </row>
    <row r="320" spans="1:27">
      <c r="A320">
        <f>VLOOKUP(B320,xwalk!$A$2:$D$1455,4,FALSE)</f>
        <v>2</v>
      </c>
      <c r="B320">
        <v>320</v>
      </c>
      <c r="C320">
        <f>ROUND(('TM1.5SynPop_forCounty_2050'!C320-'TM1.5SynPop_forCounty_2035'!C320)*5/15+'TM1.5SynPop_forCounty_2035'!C320,0)</f>
        <v>5781</v>
      </c>
      <c r="D320">
        <f>ROUND(('TM1.5SynPop_forCounty_2050'!D320-'TM1.5SynPop_forCounty_2035'!D320)*5/15+'TM1.5SynPop_forCounty_2035'!D320,0)</f>
        <v>34</v>
      </c>
      <c r="E320">
        <f>ROUND(('TM1.5SynPop_forCounty_2050'!E320-'TM1.5SynPop_forCounty_2035'!E320)*5/15+'TM1.5SynPop_forCounty_2035'!E320,0)</f>
        <v>57</v>
      </c>
      <c r="F320">
        <f>ROUND(('TM1.5SynPop_forCounty_2050'!F320-'TM1.5SynPop_forCounty_2035'!F320)*5/15+'TM1.5SynPop_forCounty_2035'!F320,0)</f>
        <v>215</v>
      </c>
      <c r="G320">
        <f>ROUND(('TM1.5SynPop_forCounty_2050'!G320-'TM1.5SynPop_forCounty_2035'!G320)*5/15+'TM1.5SynPop_forCounty_2035'!G320,0)</f>
        <v>297</v>
      </c>
      <c r="H320">
        <f>ROUND(('TM1.5SynPop_forCounty_2050'!H320-'TM1.5SynPop_forCounty_2035'!H320)*5/15+'TM1.5SynPop_forCounty_2035'!H320,0)</f>
        <v>253</v>
      </c>
      <c r="I320">
        <f>ROUND(('TM1.5SynPop_forCounty_2050'!I320-'TM1.5SynPop_forCounty_2035'!I320)*5/15+'TM1.5SynPop_forCounty_2035'!I320,0)</f>
        <v>461</v>
      </c>
      <c r="J320">
        <f>ROUND(('TM1.5SynPop_forCounty_2050'!J320-'TM1.5SynPop_forCounty_2035'!J320)*5/15+'TM1.5SynPop_forCounty_2035'!J320,0)</f>
        <v>1107</v>
      </c>
      <c r="K320">
        <f>ROUND(('TM1.5SynPop_forCounty_2050'!K320-'TM1.5SynPop_forCounty_2035'!K320)*5/15+'TM1.5SynPop_forCounty_2035'!K320,0)</f>
        <v>614</v>
      </c>
      <c r="L320">
        <f>ROUND(('TM1.5SynPop_forCounty_2050'!L320-'TM1.5SynPop_forCounty_2035'!L320)*5/15+'TM1.5SynPop_forCounty_2035'!L320,0)</f>
        <v>822</v>
      </c>
      <c r="M320">
        <f>ROUND(('TM1.5SynPop_forCounty_2050'!M320-'TM1.5SynPop_forCounty_2035'!M320)*5/15+'TM1.5SynPop_forCounty_2035'!M320,0)</f>
        <v>419</v>
      </c>
      <c r="N320">
        <f>ROUND(('TM1.5SynPop_forCounty_2050'!N320-'TM1.5SynPop_forCounty_2035'!N320)*5/15+'TM1.5SynPop_forCounty_2035'!N320,0)</f>
        <v>535</v>
      </c>
      <c r="O320">
        <f>ROUND(('TM1.5SynPop_forCounty_2050'!O320-'TM1.5SynPop_forCounty_2035'!O320)*5/15+'TM1.5SynPop_forCounty_2035'!O320,0)</f>
        <v>517</v>
      </c>
      <c r="P320">
        <f>ROUND(('TM1.5SynPop_forCounty_2050'!P320-'TM1.5SynPop_forCounty_2035'!P320)*5/15+'TM1.5SynPop_forCounty_2035'!P320,0)</f>
        <v>700</v>
      </c>
      <c r="Q320">
        <f>ROUND(('TM1.5SynPop_forCounty_2050'!Q320-'TM1.5SynPop_forCounty_2035'!Q320)*5/15+'TM1.5SynPop_forCounty_2035'!Q320,0)</f>
        <v>828</v>
      </c>
      <c r="R320">
        <f>ROUND(('TM1.5SynPop_forCounty_2050'!R320-'TM1.5SynPop_forCounty_2035'!R320)*5/15+'TM1.5SynPop_forCounty_2035'!R320,0)</f>
        <v>345</v>
      </c>
      <c r="S320">
        <f>ROUND(('TM1.5SynPop_forCounty_2050'!S320-'TM1.5SynPop_forCounty_2035'!S320)*5/15+'TM1.5SynPop_forCounty_2035'!S320,0)</f>
        <v>5815</v>
      </c>
      <c r="T320">
        <f>ROUND(('TM1.5SynPop_forCounty_2050'!T320-'TM1.5SynPop_forCounty_2035'!T320)*5/15+'TM1.5SynPop_forCounty_2035'!T320,0)</f>
        <v>242</v>
      </c>
      <c r="U320">
        <f>ROUND(('TM1.5SynPop_forCounty_2050'!U320-'TM1.5SynPop_forCounty_2035'!U320)*5/15+'TM1.5SynPop_forCounty_2035'!U320,0)</f>
        <v>748</v>
      </c>
      <c r="V320">
        <f>ROUND(('TM1.5SynPop_forCounty_2050'!V320-'TM1.5SynPop_forCounty_2035'!V320)*5/15+'TM1.5SynPop_forCounty_2035'!V320,0)</f>
        <v>274</v>
      </c>
      <c r="W320">
        <f>ROUND(('TM1.5SynPop_forCounty_2050'!W320-'TM1.5SynPop_forCounty_2035'!W320)*5/15+'TM1.5SynPop_forCounty_2035'!W320,0)</f>
        <v>1058</v>
      </c>
      <c r="X320">
        <f>ROUND(('TM1.5SynPop_forCounty_2050'!X320-'TM1.5SynPop_forCounty_2035'!X320)*5/15+'TM1.5SynPop_forCounty_2035'!X320,0)</f>
        <v>2089</v>
      </c>
      <c r="Y320">
        <f>ROUND(('TM1.5SynPop_forCounty_2050'!Y320-'TM1.5SynPop_forCounty_2035'!Y320)*5/15+'TM1.5SynPop_forCounty_2035'!Y320,0)</f>
        <v>1404</v>
      </c>
      <c r="Z320">
        <f>ROUND(('TM1.5SynPop_forCounty_2050'!Z320-'TM1.5SynPop_forCounty_2035'!Z320)*5/15+'TM1.5SynPop_forCounty_2035'!Z320,0)</f>
        <v>3119</v>
      </c>
      <c r="AA320">
        <f>ROUND(('TM1.5SynPop_forCounty_2050'!AA320-'TM1.5SynPop_forCounty_2035'!AA320)*5/15+'TM1.5SynPop_forCounty_2035'!AA320,0)</f>
        <v>524</v>
      </c>
    </row>
    <row r="321" spans="1:27">
      <c r="A321">
        <f>VLOOKUP(B321,xwalk!$A$2:$D$1455,4,FALSE)</f>
        <v>2</v>
      </c>
      <c r="B321">
        <v>321</v>
      </c>
      <c r="C321">
        <f>ROUND(('TM1.5SynPop_forCounty_2050'!C321-'TM1.5SynPop_forCounty_2035'!C321)*5/15+'TM1.5SynPop_forCounty_2035'!C321,0)</f>
        <v>2935</v>
      </c>
      <c r="D321">
        <f>ROUND(('TM1.5SynPop_forCounty_2050'!D321-'TM1.5SynPop_forCounty_2035'!D321)*5/15+'TM1.5SynPop_forCounty_2035'!D321,0)</f>
        <v>39</v>
      </c>
      <c r="E321">
        <f>ROUND(('TM1.5SynPop_forCounty_2050'!E321-'TM1.5SynPop_forCounty_2035'!E321)*5/15+'TM1.5SynPop_forCounty_2035'!E321,0)</f>
        <v>43</v>
      </c>
      <c r="F321">
        <f>ROUND(('TM1.5SynPop_forCounty_2050'!F321-'TM1.5SynPop_forCounty_2035'!F321)*5/15+'TM1.5SynPop_forCounty_2035'!F321,0)</f>
        <v>153</v>
      </c>
      <c r="G321">
        <f>ROUND(('TM1.5SynPop_forCounty_2050'!G321-'TM1.5SynPop_forCounty_2035'!G321)*5/15+'TM1.5SynPop_forCounty_2035'!G321,0)</f>
        <v>143</v>
      </c>
      <c r="H321">
        <f>ROUND(('TM1.5SynPop_forCounty_2050'!H321-'TM1.5SynPop_forCounty_2035'!H321)*5/15+'TM1.5SynPop_forCounty_2035'!H321,0)</f>
        <v>105</v>
      </c>
      <c r="I321">
        <f>ROUND(('TM1.5SynPop_forCounty_2050'!I321-'TM1.5SynPop_forCounty_2035'!I321)*5/15+'TM1.5SynPop_forCounty_2035'!I321,0)</f>
        <v>168</v>
      </c>
      <c r="J321">
        <f>ROUND(('TM1.5SynPop_forCounty_2050'!J321-'TM1.5SynPop_forCounty_2035'!J321)*5/15+'TM1.5SynPop_forCounty_2035'!J321,0)</f>
        <v>505</v>
      </c>
      <c r="K321">
        <f>ROUND(('TM1.5SynPop_forCounty_2050'!K321-'TM1.5SynPop_forCounty_2035'!K321)*5/15+'TM1.5SynPop_forCounty_2035'!K321,0)</f>
        <v>193</v>
      </c>
      <c r="L321">
        <f>ROUND(('TM1.5SynPop_forCounty_2050'!L321-'TM1.5SynPop_forCounty_2035'!L321)*5/15+'TM1.5SynPop_forCounty_2035'!L321,0)</f>
        <v>414</v>
      </c>
      <c r="M321">
        <f>ROUND(('TM1.5SynPop_forCounty_2050'!M321-'TM1.5SynPop_forCounty_2035'!M321)*5/15+'TM1.5SynPop_forCounty_2035'!M321,0)</f>
        <v>188</v>
      </c>
      <c r="N321">
        <f>ROUND(('TM1.5SynPop_forCounty_2050'!N321-'TM1.5SynPop_forCounty_2035'!N321)*5/15+'TM1.5SynPop_forCounty_2035'!N321,0)</f>
        <v>323</v>
      </c>
      <c r="O321">
        <f>ROUND(('TM1.5SynPop_forCounty_2050'!O321-'TM1.5SynPop_forCounty_2035'!O321)*5/15+'TM1.5SynPop_forCounty_2035'!O321,0)</f>
        <v>303</v>
      </c>
      <c r="P321">
        <f>ROUND(('TM1.5SynPop_forCounty_2050'!P321-'TM1.5SynPop_forCounty_2035'!P321)*5/15+'TM1.5SynPop_forCounty_2035'!P321,0)</f>
        <v>223</v>
      </c>
      <c r="Q321">
        <f>ROUND(('TM1.5SynPop_forCounty_2050'!Q321-'TM1.5SynPop_forCounty_2035'!Q321)*5/15+'TM1.5SynPop_forCounty_2035'!Q321,0)</f>
        <v>496</v>
      </c>
      <c r="R321">
        <f>ROUND(('TM1.5SynPop_forCounty_2050'!R321-'TM1.5SynPop_forCounty_2035'!R321)*5/15+'TM1.5SynPop_forCounty_2035'!R321,0)</f>
        <v>96</v>
      </c>
      <c r="S321">
        <f>ROUND(('TM1.5SynPop_forCounty_2050'!S321-'TM1.5SynPop_forCounty_2035'!S321)*5/15+'TM1.5SynPop_forCounty_2035'!S321,0)</f>
        <v>2975</v>
      </c>
      <c r="T321">
        <f>ROUND(('TM1.5SynPop_forCounty_2050'!T321-'TM1.5SynPop_forCounty_2035'!T321)*5/15+'TM1.5SynPop_forCounty_2035'!T321,0)</f>
        <v>130</v>
      </c>
      <c r="U321">
        <f>ROUND(('TM1.5SynPop_forCounty_2050'!U321-'TM1.5SynPop_forCounty_2035'!U321)*5/15+'TM1.5SynPop_forCounty_2035'!U321,0)</f>
        <v>355</v>
      </c>
      <c r="V321">
        <f>ROUND(('TM1.5SynPop_forCounty_2050'!V321-'TM1.5SynPop_forCounty_2035'!V321)*5/15+'TM1.5SynPop_forCounty_2035'!V321,0)</f>
        <v>151</v>
      </c>
      <c r="W321">
        <f>ROUND(('TM1.5SynPop_forCounty_2050'!W321-'TM1.5SynPop_forCounty_2035'!W321)*5/15+'TM1.5SynPop_forCounty_2035'!W321,0)</f>
        <v>398</v>
      </c>
      <c r="X321">
        <f>ROUND(('TM1.5SynPop_forCounty_2050'!X321-'TM1.5SynPop_forCounty_2035'!X321)*5/15+'TM1.5SynPop_forCounty_2035'!X321,0)</f>
        <v>1024</v>
      </c>
      <c r="Y321">
        <f>ROUND(('TM1.5SynPop_forCounty_2050'!Y321-'TM1.5SynPop_forCounty_2035'!Y321)*5/15+'TM1.5SynPop_forCounty_2035'!Y321,0)</f>
        <v>916</v>
      </c>
      <c r="Z321">
        <f>ROUND(('TM1.5SynPop_forCounty_2050'!Z321-'TM1.5SynPop_forCounty_2035'!Z321)*5/15+'TM1.5SynPop_forCounty_2035'!Z321,0)</f>
        <v>1549</v>
      </c>
      <c r="AA321">
        <f>ROUND(('TM1.5SynPop_forCounty_2050'!AA321-'TM1.5SynPop_forCounty_2035'!AA321)*5/15+'TM1.5SynPop_forCounty_2035'!AA321,0)</f>
        <v>241</v>
      </c>
    </row>
    <row r="322" spans="1:27">
      <c r="A322">
        <f>VLOOKUP(B322,xwalk!$A$2:$D$1455,4,FALSE)</f>
        <v>2</v>
      </c>
      <c r="B322">
        <v>322</v>
      </c>
      <c r="C322">
        <f>ROUND(('TM1.5SynPop_forCounty_2050'!C322-'TM1.5SynPop_forCounty_2035'!C322)*5/15+'TM1.5SynPop_forCounty_2035'!C322,0)</f>
        <v>4778</v>
      </c>
      <c r="D322">
        <f>ROUND(('TM1.5SynPop_forCounty_2050'!D322-'TM1.5SynPop_forCounty_2035'!D322)*5/15+'TM1.5SynPop_forCounty_2035'!D322,0)</f>
        <v>16</v>
      </c>
      <c r="E322">
        <f>ROUND(('TM1.5SynPop_forCounty_2050'!E322-'TM1.5SynPop_forCounty_2035'!E322)*5/15+'TM1.5SynPop_forCounty_2035'!E322,0)</f>
        <v>53</v>
      </c>
      <c r="F322">
        <f>ROUND(('TM1.5SynPop_forCounty_2050'!F322-'TM1.5SynPop_forCounty_2035'!F322)*5/15+'TM1.5SynPop_forCounty_2035'!F322,0)</f>
        <v>102</v>
      </c>
      <c r="G322">
        <f>ROUND(('TM1.5SynPop_forCounty_2050'!G322-'TM1.5SynPop_forCounty_2035'!G322)*5/15+'TM1.5SynPop_forCounty_2035'!G322,0)</f>
        <v>263</v>
      </c>
      <c r="H322">
        <f>ROUND(('TM1.5SynPop_forCounty_2050'!H322-'TM1.5SynPop_forCounty_2035'!H322)*5/15+'TM1.5SynPop_forCounty_2035'!H322,0)</f>
        <v>200</v>
      </c>
      <c r="I322">
        <f>ROUND(('TM1.5SynPop_forCounty_2050'!I322-'TM1.5SynPop_forCounty_2035'!I322)*5/15+'TM1.5SynPop_forCounty_2035'!I322,0)</f>
        <v>392</v>
      </c>
      <c r="J322">
        <f>ROUND(('TM1.5SynPop_forCounty_2050'!J322-'TM1.5SynPop_forCounty_2035'!J322)*5/15+'TM1.5SynPop_forCounty_2035'!J322,0)</f>
        <v>980</v>
      </c>
      <c r="K322">
        <f>ROUND(('TM1.5SynPop_forCounty_2050'!K322-'TM1.5SynPop_forCounty_2035'!K322)*5/15+'TM1.5SynPop_forCounty_2035'!K322,0)</f>
        <v>472</v>
      </c>
      <c r="L322">
        <f>ROUND(('TM1.5SynPop_forCounty_2050'!L322-'TM1.5SynPop_forCounty_2035'!L322)*5/15+'TM1.5SynPop_forCounty_2035'!L322,0)</f>
        <v>801</v>
      </c>
      <c r="M322">
        <f>ROUND(('TM1.5SynPop_forCounty_2050'!M322-'TM1.5SynPop_forCounty_2035'!M322)*5/15+'TM1.5SynPop_forCounty_2035'!M322,0)</f>
        <v>316</v>
      </c>
      <c r="N322">
        <f>ROUND(('TM1.5SynPop_forCounty_2050'!N322-'TM1.5SynPop_forCounty_2035'!N322)*5/15+'TM1.5SynPop_forCounty_2035'!N322,0)</f>
        <v>400</v>
      </c>
      <c r="O322">
        <f>ROUND(('TM1.5SynPop_forCounty_2050'!O322-'TM1.5SynPop_forCounty_2035'!O322)*5/15+'TM1.5SynPop_forCounty_2035'!O322,0)</f>
        <v>364</v>
      </c>
      <c r="P322">
        <f>ROUND(('TM1.5SynPop_forCounty_2050'!P322-'TM1.5SynPop_forCounty_2035'!P322)*5/15+'TM1.5SynPop_forCounty_2035'!P322,0)</f>
        <v>585</v>
      </c>
      <c r="Q322">
        <f>ROUND(('TM1.5SynPop_forCounty_2050'!Q322-'TM1.5SynPop_forCounty_2035'!Q322)*5/15+'TM1.5SynPop_forCounty_2035'!Q322,0)</f>
        <v>849</v>
      </c>
      <c r="R322">
        <f>ROUND(('TM1.5SynPop_forCounty_2050'!R322-'TM1.5SynPop_forCounty_2035'!R322)*5/15+'TM1.5SynPop_forCounty_2035'!R322,0)</f>
        <v>192</v>
      </c>
      <c r="S322">
        <f>ROUND(('TM1.5SynPop_forCounty_2050'!S322-'TM1.5SynPop_forCounty_2035'!S322)*5/15+'TM1.5SynPop_forCounty_2035'!S322,0)</f>
        <v>4794</v>
      </c>
      <c r="T322">
        <f>ROUND(('TM1.5SynPop_forCounty_2050'!T322-'TM1.5SynPop_forCounty_2035'!T322)*5/15+'TM1.5SynPop_forCounty_2035'!T322,0)</f>
        <v>188</v>
      </c>
      <c r="U322">
        <f>ROUND(('TM1.5SynPop_forCounty_2050'!U322-'TM1.5SynPop_forCounty_2035'!U322)*5/15+'TM1.5SynPop_forCounty_2035'!U322,0)</f>
        <v>545</v>
      </c>
      <c r="V322">
        <f>ROUND(('TM1.5SynPop_forCounty_2050'!V322-'TM1.5SynPop_forCounty_2035'!V322)*5/15+'TM1.5SynPop_forCounty_2035'!V322,0)</f>
        <v>395</v>
      </c>
      <c r="W322">
        <f>ROUND(('TM1.5SynPop_forCounty_2050'!W322-'TM1.5SynPop_forCounty_2035'!W322)*5/15+'TM1.5SynPop_forCounty_2035'!W322,0)</f>
        <v>526</v>
      </c>
      <c r="X322">
        <f>ROUND(('TM1.5SynPop_forCounty_2050'!X322-'TM1.5SynPop_forCounty_2035'!X322)*5/15+'TM1.5SynPop_forCounty_2035'!X322,0)</f>
        <v>1855</v>
      </c>
      <c r="Y322">
        <f>ROUND(('TM1.5SynPop_forCounty_2050'!Y322-'TM1.5SynPop_forCounty_2035'!Y322)*5/15+'TM1.5SynPop_forCounty_2035'!Y322,0)</f>
        <v>1284</v>
      </c>
      <c r="Z322">
        <f>ROUND(('TM1.5SynPop_forCounty_2050'!Z322-'TM1.5SynPop_forCounty_2035'!Z322)*5/15+'TM1.5SynPop_forCounty_2035'!Z322,0)</f>
        <v>2442</v>
      </c>
      <c r="AA322">
        <f>ROUND(('TM1.5SynPop_forCounty_2050'!AA322-'TM1.5SynPop_forCounty_2035'!AA322)*5/15+'TM1.5SynPop_forCounty_2035'!AA322,0)</f>
        <v>433</v>
      </c>
    </row>
    <row r="323" spans="1:27">
      <c r="A323">
        <f>VLOOKUP(B323,xwalk!$A$2:$D$1455,4,FALSE)</f>
        <v>2</v>
      </c>
      <c r="B323">
        <v>323</v>
      </c>
      <c r="C323">
        <f>ROUND(('TM1.5SynPop_forCounty_2050'!C323-'TM1.5SynPop_forCounty_2035'!C323)*5/15+'TM1.5SynPop_forCounty_2035'!C323,0)</f>
        <v>5637</v>
      </c>
      <c r="D323">
        <f>ROUND(('TM1.5SynPop_forCounty_2050'!D323-'TM1.5SynPop_forCounty_2035'!D323)*5/15+'TM1.5SynPop_forCounty_2035'!D323,0)</f>
        <v>42</v>
      </c>
      <c r="E323">
        <f>ROUND(('TM1.5SynPop_forCounty_2050'!E323-'TM1.5SynPop_forCounty_2035'!E323)*5/15+'TM1.5SynPop_forCounty_2035'!E323,0)</f>
        <v>200</v>
      </c>
      <c r="F323">
        <f>ROUND(('TM1.5SynPop_forCounty_2050'!F323-'TM1.5SynPop_forCounty_2035'!F323)*5/15+'TM1.5SynPop_forCounty_2035'!F323,0)</f>
        <v>354</v>
      </c>
      <c r="G323">
        <f>ROUND(('TM1.5SynPop_forCounty_2050'!G323-'TM1.5SynPop_forCounty_2035'!G323)*5/15+'TM1.5SynPop_forCounty_2035'!G323,0)</f>
        <v>329</v>
      </c>
      <c r="H323">
        <f>ROUND(('TM1.5SynPop_forCounty_2050'!H323-'TM1.5SynPop_forCounty_2035'!H323)*5/15+'TM1.5SynPop_forCounty_2035'!H323,0)</f>
        <v>232</v>
      </c>
      <c r="I323">
        <f>ROUND(('TM1.5SynPop_forCounty_2050'!I323-'TM1.5SynPop_forCounty_2035'!I323)*5/15+'TM1.5SynPop_forCounty_2035'!I323,0)</f>
        <v>361</v>
      </c>
      <c r="J323">
        <f>ROUND(('TM1.5SynPop_forCounty_2050'!J323-'TM1.5SynPop_forCounty_2035'!J323)*5/15+'TM1.5SynPop_forCounty_2035'!J323,0)</f>
        <v>858</v>
      </c>
      <c r="K323">
        <f>ROUND(('TM1.5SynPop_forCounty_2050'!K323-'TM1.5SynPop_forCounty_2035'!K323)*5/15+'TM1.5SynPop_forCounty_2035'!K323,0)</f>
        <v>727</v>
      </c>
      <c r="L323">
        <f>ROUND(('TM1.5SynPop_forCounty_2050'!L323-'TM1.5SynPop_forCounty_2035'!L323)*5/15+'TM1.5SynPop_forCounty_2035'!L323,0)</f>
        <v>701</v>
      </c>
      <c r="M323">
        <f>ROUND(('TM1.5SynPop_forCounty_2050'!M323-'TM1.5SynPop_forCounty_2035'!M323)*5/15+'TM1.5SynPop_forCounty_2035'!M323,0)</f>
        <v>322</v>
      </c>
      <c r="N323">
        <f>ROUND(('TM1.5SynPop_forCounty_2050'!N323-'TM1.5SynPop_forCounty_2035'!N323)*5/15+'TM1.5SynPop_forCounty_2035'!N323,0)</f>
        <v>584</v>
      </c>
      <c r="O323">
        <f>ROUND(('TM1.5SynPop_forCounty_2050'!O323-'TM1.5SynPop_forCounty_2035'!O323)*5/15+'TM1.5SynPop_forCounty_2035'!O323,0)</f>
        <v>662</v>
      </c>
      <c r="P323">
        <f>ROUND(('TM1.5SynPop_forCounty_2050'!P323-'TM1.5SynPop_forCounty_2035'!P323)*5/15+'TM1.5SynPop_forCounty_2035'!P323,0)</f>
        <v>637</v>
      </c>
      <c r="Q323">
        <f>ROUND(('TM1.5SynPop_forCounty_2050'!Q323-'TM1.5SynPop_forCounty_2035'!Q323)*5/15+'TM1.5SynPop_forCounty_2035'!Q323,0)</f>
        <v>527</v>
      </c>
      <c r="R323">
        <f>ROUND(('TM1.5SynPop_forCounty_2050'!R323-'TM1.5SynPop_forCounty_2035'!R323)*5/15+'TM1.5SynPop_forCounty_2035'!R323,0)</f>
        <v>508</v>
      </c>
      <c r="S323">
        <f>ROUND(('TM1.5SynPop_forCounty_2050'!S323-'TM1.5SynPop_forCounty_2035'!S323)*5/15+'TM1.5SynPop_forCounty_2035'!S323,0)</f>
        <v>5679</v>
      </c>
      <c r="T323">
        <f>ROUND(('TM1.5SynPop_forCounty_2050'!T323-'TM1.5SynPop_forCounty_2035'!T323)*5/15+'TM1.5SynPop_forCounty_2035'!T323,0)</f>
        <v>247</v>
      </c>
      <c r="U323">
        <f>ROUND(('TM1.5SynPop_forCounty_2050'!U323-'TM1.5SynPop_forCounty_2035'!U323)*5/15+'TM1.5SynPop_forCounty_2035'!U323,0)</f>
        <v>625</v>
      </c>
      <c r="V323">
        <f>ROUND(('TM1.5SynPop_forCounty_2050'!V323-'TM1.5SynPop_forCounty_2035'!V323)*5/15+'TM1.5SynPop_forCounty_2035'!V323,0)</f>
        <v>456</v>
      </c>
      <c r="W323">
        <f>ROUND(('TM1.5SynPop_forCounty_2050'!W323-'TM1.5SynPop_forCounty_2035'!W323)*5/15+'TM1.5SynPop_forCounty_2035'!W323,0)</f>
        <v>867</v>
      </c>
      <c r="X323">
        <f>ROUND(('TM1.5SynPop_forCounty_2050'!X323-'TM1.5SynPop_forCounty_2035'!X323)*5/15+'TM1.5SynPop_forCounty_2035'!X323,0)</f>
        <v>1771</v>
      </c>
      <c r="Y323">
        <f>ROUND(('TM1.5SynPop_forCounty_2050'!Y323-'TM1.5SynPop_forCounty_2035'!Y323)*5/15+'TM1.5SynPop_forCounty_2035'!Y323,0)</f>
        <v>1713</v>
      </c>
      <c r="Z323">
        <f>ROUND(('TM1.5SynPop_forCounty_2050'!Z323-'TM1.5SynPop_forCounty_2035'!Z323)*5/15+'TM1.5SynPop_forCounty_2035'!Z323,0)</f>
        <v>2890</v>
      </c>
      <c r="AA323">
        <f>ROUND(('TM1.5SynPop_forCounty_2050'!AA323-'TM1.5SynPop_forCounty_2035'!AA323)*5/15+'TM1.5SynPop_forCounty_2035'!AA323,0)</f>
        <v>481</v>
      </c>
    </row>
    <row r="324" spans="1:27">
      <c r="A324">
        <f>VLOOKUP(B324,xwalk!$A$2:$D$1455,4,FALSE)</f>
        <v>2</v>
      </c>
      <c r="B324">
        <v>324</v>
      </c>
      <c r="C324">
        <f>ROUND(('TM1.5SynPop_forCounty_2050'!C324-'TM1.5SynPop_forCounty_2035'!C324)*5/15+'TM1.5SynPop_forCounty_2035'!C324,0)</f>
        <v>4342</v>
      </c>
      <c r="D324">
        <f>ROUND(('TM1.5SynPop_forCounty_2050'!D324-'TM1.5SynPop_forCounty_2035'!D324)*5/15+'TM1.5SynPop_forCounty_2035'!D324,0)</f>
        <v>0</v>
      </c>
      <c r="E324">
        <f>ROUND(('TM1.5SynPop_forCounty_2050'!E324-'TM1.5SynPop_forCounty_2035'!E324)*5/15+'TM1.5SynPop_forCounty_2035'!E324,0)</f>
        <v>80</v>
      </c>
      <c r="F324">
        <f>ROUND(('TM1.5SynPop_forCounty_2050'!F324-'TM1.5SynPop_forCounty_2035'!F324)*5/15+'TM1.5SynPop_forCounty_2035'!F324,0)</f>
        <v>182</v>
      </c>
      <c r="G324">
        <f>ROUND(('TM1.5SynPop_forCounty_2050'!G324-'TM1.5SynPop_forCounty_2035'!G324)*5/15+'TM1.5SynPop_forCounty_2035'!G324,0)</f>
        <v>230</v>
      </c>
      <c r="H324">
        <f>ROUND(('TM1.5SynPop_forCounty_2050'!H324-'TM1.5SynPop_forCounty_2035'!H324)*5/15+'TM1.5SynPop_forCounty_2035'!H324,0)</f>
        <v>227</v>
      </c>
      <c r="I324">
        <f>ROUND(('TM1.5SynPop_forCounty_2050'!I324-'TM1.5SynPop_forCounty_2035'!I324)*5/15+'TM1.5SynPop_forCounty_2035'!I324,0)</f>
        <v>283</v>
      </c>
      <c r="J324">
        <f>ROUND(('TM1.5SynPop_forCounty_2050'!J324-'TM1.5SynPop_forCounty_2035'!J324)*5/15+'TM1.5SynPop_forCounty_2035'!J324,0)</f>
        <v>580</v>
      </c>
      <c r="K324">
        <f>ROUND(('TM1.5SynPop_forCounty_2050'!K324-'TM1.5SynPop_forCounty_2035'!K324)*5/15+'TM1.5SynPop_forCounty_2035'!K324,0)</f>
        <v>390</v>
      </c>
      <c r="L324">
        <f>ROUND(('TM1.5SynPop_forCounty_2050'!L324-'TM1.5SynPop_forCounty_2035'!L324)*5/15+'TM1.5SynPop_forCounty_2035'!L324,0)</f>
        <v>386</v>
      </c>
      <c r="M324">
        <f>ROUND(('TM1.5SynPop_forCounty_2050'!M324-'TM1.5SynPop_forCounty_2035'!M324)*5/15+'TM1.5SynPop_forCounty_2035'!M324,0)</f>
        <v>274</v>
      </c>
      <c r="N324">
        <f>ROUND(('TM1.5SynPop_forCounty_2050'!N324-'TM1.5SynPop_forCounty_2035'!N324)*5/15+'TM1.5SynPop_forCounty_2035'!N324,0)</f>
        <v>532</v>
      </c>
      <c r="O324">
        <f>ROUND(('TM1.5SynPop_forCounty_2050'!O324-'TM1.5SynPop_forCounty_2035'!O324)*5/15+'TM1.5SynPop_forCounty_2035'!O324,0)</f>
        <v>244</v>
      </c>
      <c r="P324">
        <f>ROUND(('TM1.5SynPop_forCounty_2050'!P324-'TM1.5SynPop_forCounty_2035'!P324)*5/15+'TM1.5SynPop_forCounty_2035'!P324,0)</f>
        <v>572</v>
      </c>
      <c r="Q324">
        <f>ROUND(('TM1.5SynPop_forCounty_2050'!Q324-'TM1.5SynPop_forCounty_2035'!Q324)*5/15+'TM1.5SynPop_forCounty_2035'!Q324,0)</f>
        <v>509</v>
      </c>
      <c r="R324">
        <f>ROUND(('TM1.5SynPop_forCounty_2050'!R324-'TM1.5SynPop_forCounty_2035'!R324)*5/15+'TM1.5SynPop_forCounty_2035'!R324,0)</f>
        <v>258</v>
      </c>
      <c r="S324">
        <f>ROUND(('TM1.5SynPop_forCounty_2050'!S324-'TM1.5SynPop_forCounty_2035'!S324)*5/15+'TM1.5SynPop_forCounty_2035'!S324,0)</f>
        <v>4342</v>
      </c>
      <c r="T324">
        <f>ROUND(('TM1.5SynPop_forCounty_2050'!T324-'TM1.5SynPop_forCounty_2035'!T324)*5/15+'TM1.5SynPop_forCounty_2035'!T324,0)</f>
        <v>303</v>
      </c>
      <c r="U324">
        <f>ROUND(('TM1.5SynPop_forCounty_2050'!U324-'TM1.5SynPop_forCounty_2035'!U324)*5/15+'TM1.5SynPop_forCounty_2035'!U324,0)</f>
        <v>677</v>
      </c>
      <c r="V324">
        <f>ROUND(('TM1.5SynPop_forCounty_2050'!V324-'TM1.5SynPop_forCounty_2035'!V324)*5/15+'TM1.5SynPop_forCounty_2035'!V324,0)</f>
        <v>392</v>
      </c>
      <c r="W324">
        <f>ROUND(('TM1.5SynPop_forCounty_2050'!W324-'TM1.5SynPop_forCounty_2035'!W324)*5/15+'TM1.5SynPop_forCounty_2035'!W324,0)</f>
        <v>660</v>
      </c>
      <c r="X324">
        <f>ROUND(('TM1.5SynPop_forCounty_2050'!X324-'TM1.5SynPop_forCounty_2035'!X324)*5/15+'TM1.5SynPop_forCounty_2035'!X324,0)</f>
        <v>1788</v>
      </c>
      <c r="Y324">
        <f>ROUND(('TM1.5SynPop_forCounty_2050'!Y324-'TM1.5SynPop_forCounty_2035'!Y324)*5/15+'TM1.5SynPop_forCounty_2035'!Y324,0)</f>
        <v>522</v>
      </c>
      <c r="Z324">
        <f>ROUND(('TM1.5SynPop_forCounty_2050'!Z324-'TM1.5SynPop_forCounty_2035'!Z324)*5/15+'TM1.5SynPop_forCounty_2035'!Z324,0)</f>
        <v>2156</v>
      </c>
      <c r="AA324">
        <f>ROUND(('TM1.5SynPop_forCounty_2050'!AA324-'TM1.5SynPop_forCounty_2035'!AA324)*5/15+'TM1.5SynPop_forCounty_2035'!AA324,0)</f>
        <v>545</v>
      </c>
    </row>
    <row r="325" spans="1:27">
      <c r="A325">
        <f>VLOOKUP(B325,xwalk!$A$2:$D$1455,4,FALSE)</f>
        <v>2</v>
      </c>
      <c r="B325">
        <v>325</v>
      </c>
      <c r="C325">
        <f>ROUND(('TM1.5SynPop_forCounty_2050'!C325-'TM1.5SynPop_forCounty_2035'!C325)*5/15+'TM1.5SynPop_forCounty_2035'!C325,0)</f>
        <v>7097</v>
      </c>
      <c r="D325">
        <f>ROUND(('TM1.5SynPop_forCounty_2050'!D325-'TM1.5SynPop_forCounty_2035'!D325)*5/15+'TM1.5SynPop_forCounty_2035'!D325,0)</f>
        <v>64</v>
      </c>
      <c r="E325">
        <f>ROUND(('TM1.5SynPop_forCounty_2050'!E325-'TM1.5SynPop_forCounty_2035'!E325)*5/15+'TM1.5SynPop_forCounty_2035'!E325,0)</f>
        <v>199</v>
      </c>
      <c r="F325">
        <f>ROUND(('TM1.5SynPop_forCounty_2050'!F325-'TM1.5SynPop_forCounty_2035'!F325)*5/15+'TM1.5SynPop_forCounty_2035'!F325,0)</f>
        <v>491</v>
      </c>
      <c r="G325">
        <f>ROUND(('TM1.5SynPop_forCounty_2050'!G325-'TM1.5SynPop_forCounty_2035'!G325)*5/15+'TM1.5SynPop_forCounty_2035'!G325,0)</f>
        <v>308</v>
      </c>
      <c r="H325">
        <f>ROUND(('TM1.5SynPop_forCounty_2050'!H325-'TM1.5SynPop_forCounty_2035'!H325)*5/15+'TM1.5SynPop_forCounty_2035'!H325,0)</f>
        <v>293</v>
      </c>
      <c r="I325">
        <f>ROUND(('TM1.5SynPop_forCounty_2050'!I325-'TM1.5SynPop_forCounty_2035'!I325)*5/15+'TM1.5SynPop_forCounty_2035'!I325,0)</f>
        <v>343</v>
      </c>
      <c r="J325">
        <f>ROUND(('TM1.5SynPop_forCounty_2050'!J325-'TM1.5SynPop_forCounty_2035'!J325)*5/15+'TM1.5SynPop_forCounty_2035'!J325,0)</f>
        <v>968</v>
      </c>
      <c r="K325">
        <f>ROUND(('TM1.5SynPop_forCounty_2050'!K325-'TM1.5SynPop_forCounty_2035'!K325)*5/15+'TM1.5SynPop_forCounty_2035'!K325,0)</f>
        <v>577</v>
      </c>
      <c r="L325">
        <f>ROUND(('TM1.5SynPop_forCounty_2050'!L325-'TM1.5SynPop_forCounty_2035'!L325)*5/15+'TM1.5SynPop_forCounty_2035'!L325,0)</f>
        <v>734</v>
      </c>
      <c r="M325">
        <f>ROUND(('TM1.5SynPop_forCounty_2050'!M325-'TM1.5SynPop_forCounty_2035'!M325)*5/15+'TM1.5SynPop_forCounty_2035'!M325,0)</f>
        <v>415</v>
      </c>
      <c r="N325">
        <f>ROUND(('TM1.5SynPop_forCounty_2050'!N325-'TM1.5SynPop_forCounty_2035'!N325)*5/15+'TM1.5SynPop_forCounty_2035'!N325,0)</f>
        <v>875</v>
      </c>
      <c r="O325">
        <f>ROUND(('TM1.5SynPop_forCounty_2050'!O325-'TM1.5SynPop_forCounty_2035'!O325)*5/15+'TM1.5SynPop_forCounty_2035'!O325,0)</f>
        <v>383</v>
      </c>
      <c r="P325">
        <f>ROUND(('TM1.5SynPop_forCounty_2050'!P325-'TM1.5SynPop_forCounty_2035'!P325)*5/15+'TM1.5SynPop_forCounty_2035'!P325,0)</f>
        <v>681</v>
      </c>
      <c r="Q325">
        <f>ROUND(('TM1.5SynPop_forCounty_2050'!Q325-'TM1.5SynPop_forCounty_2035'!Q325)*5/15+'TM1.5SynPop_forCounty_2035'!Q325,0)</f>
        <v>848</v>
      </c>
      <c r="R325">
        <f>ROUND(('TM1.5SynPop_forCounty_2050'!R325-'TM1.5SynPop_forCounty_2035'!R325)*5/15+'TM1.5SynPop_forCounty_2035'!R325,0)</f>
        <v>689</v>
      </c>
      <c r="S325">
        <f>ROUND(('TM1.5SynPop_forCounty_2050'!S325-'TM1.5SynPop_forCounty_2035'!S325)*5/15+'TM1.5SynPop_forCounty_2035'!S325,0)</f>
        <v>7161</v>
      </c>
      <c r="T325">
        <f>ROUND(('TM1.5SynPop_forCounty_2050'!T325-'TM1.5SynPop_forCounty_2035'!T325)*5/15+'TM1.5SynPop_forCounty_2035'!T325,0)</f>
        <v>416</v>
      </c>
      <c r="U325">
        <f>ROUND(('TM1.5SynPop_forCounty_2050'!U325-'TM1.5SynPop_forCounty_2035'!U325)*5/15+'TM1.5SynPop_forCounty_2035'!U325,0)</f>
        <v>958</v>
      </c>
      <c r="V325">
        <f>ROUND(('TM1.5SynPop_forCounty_2050'!V325-'TM1.5SynPop_forCounty_2035'!V325)*5/15+'TM1.5SynPop_forCounty_2035'!V325,0)</f>
        <v>680</v>
      </c>
      <c r="W325">
        <f>ROUND(('TM1.5SynPop_forCounty_2050'!W325-'TM1.5SynPop_forCounty_2035'!W325)*5/15+'TM1.5SynPop_forCounty_2035'!W325,0)</f>
        <v>1443</v>
      </c>
      <c r="X325">
        <f>ROUND(('TM1.5SynPop_forCounty_2050'!X325-'TM1.5SynPop_forCounty_2035'!X325)*5/15+'TM1.5SynPop_forCounty_2035'!X325,0)</f>
        <v>2708</v>
      </c>
      <c r="Y325">
        <f>ROUND(('TM1.5SynPop_forCounty_2050'!Y325-'TM1.5SynPop_forCounty_2035'!Y325)*5/15+'TM1.5SynPop_forCounty_2035'!Y325,0)</f>
        <v>956</v>
      </c>
      <c r="Z325">
        <f>ROUND(('TM1.5SynPop_forCounty_2050'!Z325-'TM1.5SynPop_forCounty_2035'!Z325)*5/15+'TM1.5SynPop_forCounty_2035'!Z325,0)</f>
        <v>3758</v>
      </c>
      <c r="AA325">
        <f>ROUND(('TM1.5SynPop_forCounty_2050'!AA325-'TM1.5SynPop_forCounty_2035'!AA325)*5/15+'TM1.5SynPop_forCounty_2035'!AA325,0)</f>
        <v>742</v>
      </c>
    </row>
    <row r="326" spans="1:27">
      <c r="A326">
        <f>VLOOKUP(B326,xwalk!$A$2:$D$1455,4,FALSE)</f>
        <v>2</v>
      </c>
      <c r="B326">
        <v>326</v>
      </c>
      <c r="C326">
        <f>ROUND(('TM1.5SynPop_forCounty_2050'!C326-'TM1.5SynPop_forCounty_2035'!C326)*5/15+'TM1.5SynPop_forCounty_2035'!C326,0)</f>
        <v>3377</v>
      </c>
      <c r="D326">
        <f>ROUND(('TM1.5SynPop_forCounty_2050'!D326-'TM1.5SynPop_forCounty_2035'!D326)*5/15+'TM1.5SynPop_forCounty_2035'!D326,0)</f>
        <v>28</v>
      </c>
      <c r="E326">
        <f>ROUND(('TM1.5SynPop_forCounty_2050'!E326-'TM1.5SynPop_forCounty_2035'!E326)*5/15+'TM1.5SynPop_forCounty_2035'!E326,0)</f>
        <v>80</v>
      </c>
      <c r="F326">
        <f>ROUND(('TM1.5SynPop_forCounty_2050'!F326-'TM1.5SynPop_forCounty_2035'!F326)*5/15+'TM1.5SynPop_forCounty_2035'!F326,0)</f>
        <v>186</v>
      </c>
      <c r="G326">
        <f>ROUND(('TM1.5SynPop_forCounty_2050'!G326-'TM1.5SynPop_forCounty_2035'!G326)*5/15+'TM1.5SynPop_forCounty_2035'!G326,0)</f>
        <v>129</v>
      </c>
      <c r="H326">
        <f>ROUND(('TM1.5SynPop_forCounty_2050'!H326-'TM1.5SynPop_forCounty_2035'!H326)*5/15+'TM1.5SynPop_forCounty_2035'!H326,0)</f>
        <v>145</v>
      </c>
      <c r="I326">
        <f>ROUND(('TM1.5SynPop_forCounty_2050'!I326-'TM1.5SynPop_forCounty_2035'!I326)*5/15+'TM1.5SynPop_forCounty_2035'!I326,0)</f>
        <v>155</v>
      </c>
      <c r="J326">
        <f>ROUND(('TM1.5SynPop_forCounty_2050'!J326-'TM1.5SynPop_forCounty_2035'!J326)*5/15+'TM1.5SynPop_forCounty_2035'!J326,0)</f>
        <v>343</v>
      </c>
      <c r="K326">
        <f>ROUND(('TM1.5SynPop_forCounty_2050'!K326-'TM1.5SynPop_forCounty_2035'!K326)*5/15+'TM1.5SynPop_forCounty_2035'!K326,0)</f>
        <v>167</v>
      </c>
      <c r="L326">
        <f>ROUND(('TM1.5SynPop_forCounty_2050'!L326-'TM1.5SynPop_forCounty_2035'!L326)*5/15+'TM1.5SynPop_forCounty_2035'!L326,0)</f>
        <v>193</v>
      </c>
      <c r="M326">
        <f>ROUND(('TM1.5SynPop_forCounty_2050'!M326-'TM1.5SynPop_forCounty_2035'!M326)*5/15+'TM1.5SynPop_forCounty_2035'!M326,0)</f>
        <v>173</v>
      </c>
      <c r="N326">
        <f>ROUND(('TM1.5SynPop_forCounty_2050'!N326-'TM1.5SynPop_forCounty_2035'!N326)*5/15+'TM1.5SynPop_forCounty_2035'!N326,0)</f>
        <v>504</v>
      </c>
      <c r="O326">
        <f>ROUND(('TM1.5SynPop_forCounty_2050'!O326-'TM1.5SynPop_forCounty_2035'!O326)*5/15+'TM1.5SynPop_forCounty_2035'!O326,0)</f>
        <v>130</v>
      </c>
      <c r="P326">
        <f>ROUND(('TM1.5SynPop_forCounty_2050'!P326-'TM1.5SynPop_forCounty_2035'!P326)*5/15+'TM1.5SynPop_forCounty_2035'!P326,0)</f>
        <v>278</v>
      </c>
      <c r="Q326">
        <f>ROUND(('TM1.5SynPop_forCounty_2050'!Q326-'TM1.5SynPop_forCounty_2035'!Q326)*5/15+'TM1.5SynPop_forCounty_2035'!Q326,0)</f>
        <v>332</v>
      </c>
      <c r="R326">
        <f>ROUND(('TM1.5SynPop_forCounty_2050'!R326-'TM1.5SynPop_forCounty_2035'!R326)*5/15+'TM1.5SynPop_forCounty_2035'!R326,0)</f>
        <v>297</v>
      </c>
      <c r="S326">
        <f>ROUND(('TM1.5SynPop_forCounty_2050'!S326-'TM1.5SynPop_forCounty_2035'!S326)*5/15+'TM1.5SynPop_forCounty_2035'!S326,0)</f>
        <v>3405</v>
      </c>
      <c r="T326">
        <f>ROUND(('TM1.5SynPop_forCounty_2050'!T326-'TM1.5SynPop_forCounty_2035'!T326)*5/15+'TM1.5SynPop_forCounty_2035'!T326,0)</f>
        <v>285</v>
      </c>
      <c r="U326">
        <f>ROUND(('TM1.5SynPop_forCounty_2050'!U326-'TM1.5SynPop_forCounty_2035'!U326)*5/15+'TM1.5SynPop_forCounty_2035'!U326,0)</f>
        <v>613</v>
      </c>
      <c r="V326">
        <f>ROUND(('TM1.5SynPop_forCounty_2050'!V326-'TM1.5SynPop_forCounty_2035'!V326)*5/15+'TM1.5SynPop_forCounty_2035'!V326,0)</f>
        <v>456</v>
      </c>
      <c r="W326">
        <f>ROUND(('TM1.5SynPop_forCounty_2050'!W326-'TM1.5SynPop_forCounty_2035'!W326)*5/15+'TM1.5SynPop_forCounty_2035'!W326,0)</f>
        <v>506</v>
      </c>
      <c r="X326">
        <f>ROUND(('TM1.5SynPop_forCounty_2050'!X326-'TM1.5SynPop_forCounty_2035'!X326)*5/15+'TM1.5SynPop_forCounty_2035'!X326,0)</f>
        <v>1274</v>
      </c>
      <c r="Y326">
        <f>ROUND(('TM1.5SynPop_forCounty_2050'!Y326-'TM1.5SynPop_forCounty_2035'!Y326)*5/15+'TM1.5SynPop_forCounty_2035'!Y326,0)</f>
        <v>272</v>
      </c>
      <c r="Z326">
        <f>ROUND(('TM1.5SynPop_forCounty_2050'!Z326-'TM1.5SynPop_forCounty_2035'!Z326)*5/15+'TM1.5SynPop_forCounty_2035'!Z326,0)</f>
        <v>1671</v>
      </c>
      <c r="AA326">
        <f>ROUND(('TM1.5SynPop_forCounty_2050'!AA326-'TM1.5SynPop_forCounty_2035'!AA326)*5/15+'TM1.5SynPop_forCounty_2035'!AA326,0)</f>
        <v>473</v>
      </c>
    </row>
    <row r="327" spans="1:27">
      <c r="A327">
        <f>VLOOKUP(B327,xwalk!$A$2:$D$1455,4,FALSE)</f>
        <v>2</v>
      </c>
      <c r="B327">
        <v>327</v>
      </c>
      <c r="C327">
        <f>ROUND(('TM1.5SynPop_forCounty_2050'!C327-'TM1.5SynPop_forCounty_2035'!C327)*5/15+'TM1.5SynPop_forCounty_2035'!C327,0)</f>
        <v>5506</v>
      </c>
      <c r="D327">
        <f>ROUND(('TM1.5SynPop_forCounty_2050'!D327-'TM1.5SynPop_forCounty_2035'!D327)*5/15+'TM1.5SynPop_forCounty_2035'!D327,0)</f>
        <v>332</v>
      </c>
      <c r="E327">
        <f>ROUND(('TM1.5SynPop_forCounty_2050'!E327-'TM1.5SynPop_forCounty_2035'!E327)*5/15+'TM1.5SynPop_forCounty_2035'!E327,0)</f>
        <v>92</v>
      </c>
      <c r="F327">
        <f>ROUND(('TM1.5SynPop_forCounty_2050'!F327-'TM1.5SynPop_forCounty_2035'!F327)*5/15+'TM1.5SynPop_forCounty_2035'!F327,0)</f>
        <v>197</v>
      </c>
      <c r="G327">
        <f>ROUND(('TM1.5SynPop_forCounty_2050'!G327-'TM1.5SynPop_forCounty_2035'!G327)*5/15+'TM1.5SynPop_forCounty_2035'!G327,0)</f>
        <v>245</v>
      </c>
      <c r="H327">
        <f>ROUND(('TM1.5SynPop_forCounty_2050'!H327-'TM1.5SynPop_forCounty_2035'!H327)*5/15+'TM1.5SynPop_forCounty_2035'!H327,0)</f>
        <v>151</v>
      </c>
      <c r="I327">
        <f>ROUND(('TM1.5SynPop_forCounty_2050'!I327-'TM1.5SynPop_forCounty_2035'!I327)*5/15+'TM1.5SynPop_forCounty_2035'!I327,0)</f>
        <v>279</v>
      </c>
      <c r="J327">
        <f>ROUND(('TM1.5SynPop_forCounty_2050'!J327-'TM1.5SynPop_forCounty_2035'!J327)*5/15+'TM1.5SynPop_forCounty_2035'!J327,0)</f>
        <v>534</v>
      </c>
      <c r="K327">
        <f>ROUND(('TM1.5SynPop_forCounty_2050'!K327-'TM1.5SynPop_forCounty_2035'!K327)*5/15+'TM1.5SynPop_forCounty_2035'!K327,0)</f>
        <v>173</v>
      </c>
      <c r="L327">
        <f>ROUND(('TM1.5SynPop_forCounty_2050'!L327-'TM1.5SynPop_forCounty_2035'!L327)*5/15+'TM1.5SynPop_forCounty_2035'!L327,0)</f>
        <v>273</v>
      </c>
      <c r="M327">
        <f>ROUND(('TM1.5SynPop_forCounty_2050'!M327-'TM1.5SynPop_forCounty_2035'!M327)*5/15+'TM1.5SynPop_forCounty_2035'!M327,0)</f>
        <v>223</v>
      </c>
      <c r="N327">
        <f>ROUND(('TM1.5SynPop_forCounty_2050'!N327-'TM1.5SynPop_forCounty_2035'!N327)*5/15+'TM1.5SynPop_forCounty_2035'!N327,0)</f>
        <v>829</v>
      </c>
      <c r="O327">
        <f>ROUND(('TM1.5SynPop_forCounty_2050'!O327-'TM1.5SynPop_forCounty_2035'!O327)*5/15+'TM1.5SynPop_forCounty_2035'!O327,0)</f>
        <v>165</v>
      </c>
      <c r="P327">
        <f>ROUND(('TM1.5SynPop_forCounty_2050'!P327-'TM1.5SynPop_forCounty_2035'!P327)*5/15+'TM1.5SynPop_forCounty_2035'!P327,0)</f>
        <v>478</v>
      </c>
      <c r="Q327">
        <f>ROUND(('TM1.5SynPop_forCounty_2050'!Q327-'TM1.5SynPop_forCounty_2035'!Q327)*5/15+'TM1.5SynPop_forCounty_2035'!Q327,0)</f>
        <v>217</v>
      </c>
      <c r="R327">
        <f>ROUND(('TM1.5SynPop_forCounty_2050'!R327-'TM1.5SynPop_forCounty_2035'!R327)*5/15+'TM1.5SynPop_forCounty_2035'!R327,0)</f>
        <v>639</v>
      </c>
      <c r="S327">
        <f>ROUND(('TM1.5SynPop_forCounty_2050'!S327-'TM1.5SynPop_forCounty_2035'!S327)*5/15+'TM1.5SynPop_forCounty_2035'!S327,0)</f>
        <v>5839</v>
      </c>
      <c r="T327">
        <f>ROUND(('TM1.5SynPop_forCounty_2050'!T327-'TM1.5SynPop_forCounty_2035'!T327)*5/15+'TM1.5SynPop_forCounty_2035'!T327,0)</f>
        <v>411</v>
      </c>
      <c r="U327">
        <f>ROUND(('TM1.5SynPop_forCounty_2050'!U327-'TM1.5SynPop_forCounty_2035'!U327)*5/15+'TM1.5SynPop_forCounty_2035'!U327,0)</f>
        <v>1208</v>
      </c>
      <c r="V327">
        <f>ROUND(('TM1.5SynPop_forCounty_2050'!V327-'TM1.5SynPop_forCounty_2035'!V327)*5/15+'TM1.5SynPop_forCounty_2035'!V327,0)</f>
        <v>599</v>
      </c>
      <c r="W327">
        <f>ROUND(('TM1.5SynPop_forCounty_2050'!W327-'TM1.5SynPop_forCounty_2035'!W327)*5/15+'TM1.5SynPop_forCounty_2035'!W327,0)</f>
        <v>1176</v>
      </c>
      <c r="X327">
        <f>ROUND(('TM1.5SynPop_forCounty_2050'!X327-'TM1.5SynPop_forCounty_2035'!X327)*5/15+'TM1.5SynPop_forCounty_2035'!X327,0)</f>
        <v>1927</v>
      </c>
      <c r="Y327">
        <f>ROUND(('TM1.5SynPop_forCounty_2050'!Y327-'TM1.5SynPop_forCounty_2035'!Y327)*5/15+'TM1.5SynPop_forCounty_2035'!Y327,0)</f>
        <v>518</v>
      </c>
      <c r="Z327">
        <f>ROUND(('TM1.5SynPop_forCounty_2050'!Z327-'TM1.5SynPop_forCounty_2035'!Z327)*5/15+'TM1.5SynPop_forCounty_2035'!Z327,0)</f>
        <v>2972</v>
      </c>
      <c r="AA327">
        <f>ROUND(('TM1.5SynPop_forCounty_2050'!AA327-'TM1.5SynPop_forCounty_2035'!AA327)*5/15+'TM1.5SynPop_forCounty_2035'!AA327,0)</f>
        <v>857</v>
      </c>
    </row>
    <row r="328" spans="1:27">
      <c r="A328">
        <f>VLOOKUP(B328,xwalk!$A$2:$D$1455,4,FALSE)</f>
        <v>2</v>
      </c>
      <c r="B328">
        <v>328</v>
      </c>
      <c r="C328">
        <f>ROUND(('TM1.5SynPop_forCounty_2050'!C328-'TM1.5SynPop_forCounty_2035'!C328)*5/15+'TM1.5SynPop_forCounty_2035'!C328,0)</f>
        <v>3292</v>
      </c>
      <c r="D328">
        <f>ROUND(('TM1.5SynPop_forCounty_2050'!D328-'TM1.5SynPop_forCounty_2035'!D328)*5/15+'TM1.5SynPop_forCounty_2035'!D328,0)</f>
        <v>0</v>
      </c>
      <c r="E328">
        <f>ROUND(('TM1.5SynPop_forCounty_2050'!E328-'TM1.5SynPop_forCounty_2035'!E328)*5/15+'TM1.5SynPop_forCounty_2035'!E328,0)</f>
        <v>124</v>
      </c>
      <c r="F328">
        <f>ROUND(('TM1.5SynPop_forCounty_2050'!F328-'TM1.5SynPop_forCounty_2035'!F328)*5/15+'TM1.5SynPop_forCounty_2035'!F328,0)</f>
        <v>160</v>
      </c>
      <c r="G328">
        <f>ROUND(('TM1.5SynPop_forCounty_2050'!G328-'TM1.5SynPop_forCounty_2035'!G328)*5/15+'TM1.5SynPop_forCounty_2035'!G328,0)</f>
        <v>164</v>
      </c>
      <c r="H328">
        <f>ROUND(('TM1.5SynPop_forCounty_2050'!H328-'TM1.5SynPop_forCounty_2035'!H328)*5/15+'TM1.5SynPop_forCounty_2035'!H328,0)</f>
        <v>127</v>
      </c>
      <c r="I328">
        <f>ROUND(('TM1.5SynPop_forCounty_2050'!I328-'TM1.5SynPop_forCounty_2035'!I328)*5/15+'TM1.5SynPop_forCounty_2035'!I328,0)</f>
        <v>192</v>
      </c>
      <c r="J328">
        <f>ROUND(('TM1.5SynPop_forCounty_2050'!J328-'TM1.5SynPop_forCounty_2035'!J328)*5/15+'TM1.5SynPop_forCounty_2035'!J328,0)</f>
        <v>425</v>
      </c>
      <c r="K328">
        <f>ROUND(('TM1.5SynPop_forCounty_2050'!K328-'TM1.5SynPop_forCounty_2035'!K328)*5/15+'TM1.5SynPop_forCounty_2035'!K328,0)</f>
        <v>248</v>
      </c>
      <c r="L328">
        <f>ROUND(('TM1.5SynPop_forCounty_2050'!L328-'TM1.5SynPop_forCounty_2035'!L328)*5/15+'TM1.5SynPop_forCounty_2035'!L328,0)</f>
        <v>411</v>
      </c>
      <c r="M328">
        <f>ROUND(('TM1.5SynPop_forCounty_2050'!M328-'TM1.5SynPop_forCounty_2035'!M328)*5/15+'TM1.5SynPop_forCounty_2035'!M328,0)</f>
        <v>186</v>
      </c>
      <c r="N328">
        <f>ROUND(('TM1.5SynPop_forCounty_2050'!N328-'TM1.5SynPop_forCounty_2035'!N328)*5/15+'TM1.5SynPop_forCounty_2035'!N328,0)</f>
        <v>346</v>
      </c>
      <c r="O328">
        <f>ROUND(('TM1.5SynPop_forCounty_2050'!O328-'TM1.5SynPop_forCounty_2035'!O328)*5/15+'TM1.5SynPop_forCounty_2035'!O328,0)</f>
        <v>225</v>
      </c>
      <c r="P328">
        <f>ROUND(('TM1.5SynPop_forCounty_2050'!P328-'TM1.5SynPop_forCounty_2035'!P328)*5/15+'TM1.5SynPop_forCounty_2035'!P328,0)</f>
        <v>350</v>
      </c>
      <c r="Q328">
        <f>ROUND(('TM1.5SynPop_forCounty_2050'!Q328-'TM1.5SynPop_forCounty_2035'!Q328)*5/15+'TM1.5SynPop_forCounty_2035'!Q328,0)</f>
        <v>361</v>
      </c>
      <c r="R328">
        <f>ROUND(('TM1.5SynPop_forCounty_2050'!R328-'TM1.5SynPop_forCounty_2035'!R328)*5/15+'TM1.5SynPop_forCounty_2035'!R328,0)</f>
        <v>255</v>
      </c>
      <c r="S328">
        <f>ROUND(('TM1.5SynPop_forCounty_2050'!S328-'TM1.5SynPop_forCounty_2035'!S328)*5/15+'TM1.5SynPop_forCounty_2035'!S328,0)</f>
        <v>3292</v>
      </c>
      <c r="T328">
        <f>ROUND(('TM1.5SynPop_forCounty_2050'!T328-'TM1.5SynPop_forCounty_2035'!T328)*5/15+'TM1.5SynPop_forCounty_2035'!T328,0)</f>
        <v>176</v>
      </c>
      <c r="U328">
        <f>ROUND(('TM1.5SynPop_forCounty_2050'!U328-'TM1.5SynPop_forCounty_2035'!U328)*5/15+'TM1.5SynPop_forCounty_2035'!U328,0)</f>
        <v>422</v>
      </c>
      <c r="V328">
        <f>ROUND(('TM1.5SynPop_forCounty_2050'!V328-'TM1.5SynPop_forCounty_2035'!V328)*5/15+'TM1.5SynPop_forCounty_2035'!V328,0)</f>
        <v>312</v>
      </c>
      <c r="W328">
        <f>ROUND(('TM1.5SynPop_forCounty_2050'!W328-'TM1.5SynPop_forCounty_2035'!W328)*5/15+'TM1.5SynPop_forCounty_2035'!W328,0)</f>
        <v>530</v>
      </c>
      <c r="X328">
        <f>ROUND(('TM1.5SynPop_forCounty_2050'!X328-'TM1.5SynPop_forCounty_2035'!X328)*5/15+'TM1.5SynPop_forCounty_2035'!X328,0)</f>
        <v>1301</v>
      </c>
      <c r="Y328">
        <f>ROUND(('TM1.5SynPop_forCounty_2050'!Y328-'TM1.5SynPop_forCounty_2035'!Y328)*5/15+'TM1.5SynPop_forCounty_2035'!Y328,0)</f>
        <v>551</v>
      </c>
      <c r="Z328">
        <f>ROUND(('TM1.5SynPop_forCounty_2050'!Z328-'TM1.5SynPop_forCounty_2035'!Z328)*5/15+'TM1.5SynPop_forCounty_2035'!Z328,0)</f>
        <v>1623</v>
      </c>
      <c r="AA328">
        <f>ROUND(('TM1.5SynPop_forCounty_2050'!AA328-'TM1.5SynPop_forCounty_2035'!AA328)*5/15+'TM1.5SynPop_forCounty_2035'!AA328,0)</f>
        <v>346</v>
      </c>
    </row>
    <row r="329" spans="1:27">
      <c r="A329">
        <f>VLOOKUP(B329,xwalk!$A$2:$D$1455,4,FALSE)</f>
        <v>2</v>
      </c>
      <c r="B329">
        <v>329</v>
      </c>
      <c r="C329">
        <f>ROUND(('TM1.5SynPop_forCounty_2050'!C329-'TM1.5SynPop_forCounty_2035'!C329)*5/15+'TM1.5SynPop_forCounty_2035'!C329,0)</f>
        <v>4736</v>
      </c>
      <c r="D329">
        <f>ROUND(('TM1.5SynPop_forCounty_2050'!D329-'TM1.5SynPop_forCounty_2035'!D329)*5/15+'TM1.5SynPop_forCounty_2035'!D329,0)</f>
        <v>127</v>
      </c>
      <c r="E329">
        <f>ROUND(('TM1.5SynPop_forCounty_2050'!E329-'TM1.5SynPop_forCounty_2035'!E329)*5/15+'TM1.5SynPop_forCounty_2035'!E329,0)</f>
        <v>118</v>
      </c>
      <c r="F329">
        <f>ROUND(('TM1.5SynPop_forCounty_2050'!F329-'TM1.5SynPop_forCounty_2035'!F329)*5/15+'TM1.5SynPop_forCounty_2035'!F329,0)</f>
        <v>227</v>
      </c>
      <c r="G329">
        <f>ROUND(('TM1.5SynPop_forCounty_2050'!G329-'TM1.5SynPop_forCounty_2035'!G329)*5/15+'TM1.5SynPop_forCounty_2035'!G329,0)</f>
        <v>180</v>
      </c>
      <c r="H329">
        <f>ROUND(('TM1.5SynPop_forCounty_2050'!H329-'TM1.5SynPop_forCounty_2035'!H329)*5/15+'TM1.5SynPop_forCounty_2035'!H329,0)</f>
        <v>138</v>
      </c>
      <c r="I329">
        <f>ROUND(('TM1.5SynPop_forCounty_2050'!I329-'TM1.5SynPop_forCounty_2035'!I329)*5/15+'TM1.5SynPop_forCounty_2035'!I329,0)</f>
        <v>223</v>
      </c>
      <c r="J329">
        <f>ROUND(('TM1.5SynPop_forCounty_2050'!J329-'TM1.5SynPop_forCounty_2035'!J329)*5/15+'TM1.5SynPop_forCounty_2035'!J329,0)</f>
        <v>426</v>
      </c>
      <c r="K329">
        <f>ROUND(('TM1.5SynPop_forCounty_2050'!K329-'TM1.5SynPop_forCounty_2035'!K329)*5/15+'TM1.5SynPop_forCounty_2035'!K329,0)</f>
        <v>160</v>
      </c>
      <c r="L329">
        <f>ROUND(('TM1.5SynPop_forCounty_2050'!L329-'TM1.5SynPop_forCounty_2035'!L329)*5/15+'TM1.5SynPop_forCounty_2035'!L329,0)</f>
        <v>244</v>
      </c>
      <c r="M329">
        <f>ROUND(('TM1.5SynPop_forCounty_2050'!M329-'TM1.5SynPop_forCounty_2035'!M329)*5/15+'TM1.5SynPop_forCounty_2035'!M329,0)</f>
        <v>219</v>
      </c>
      <c r="N329">
        <f>ROUND(('TM1.5SynPop_forCounty_2050'!N329-'TM1.5SynPop_forCounty_2035'!N329)*5/15+'TM1.5SynPop_forCounty_2035'!N329,0)</f>
        <v>689</v>
      </c>
      <c r="O329">
        <f>ROUND(('TM1.5SynPop_forCounty_2050'!O329-'TM1.5SynPop_forCounty_2035'!O329)*5/15+'TM1.5SynPop_forCounty_2035'!O329,0)</f>
        <v>134</v>
      </c>
      <c r="P329">
        <f>ROUND(('TM1.5SynPop_forCounty_2050'!P329-'TM1.5SynPop_forCounty_2035'!P329)*5/15+'TM1.5SynPop_forCounty_2035'!P329,0)</f>
        <v>333</v>
      </c>
      <c r="Q329">
        <f>ROUND(('TM1.5SynPop_forCounty_2050'!Q329-'TM1.5SynPop_forCounty_2035'!Q329)*5/15+'TM1.5SynPop_forCounty_2035'!Q329,0)</f>
        <v>387</v>
      </c>
      <c r="R329">
        <f>ROUND(('TM1.5SynPop_forCounty_2050'!R329-'TM1.5SynPop_forCounty_2035'!R329)*5/15+'TM1.5SynPop_forCounty_2035'!R329,0)</f>
        <v>458</v>
      </c>
      <c r="S329">
        <f>ROUND(('TM1.5SynPop_forCounty_2050'!S329-'TM1.5SynPop_forCounty_2035'!S329)*5/15+'TM1.5SynPop_forCounty_2035'!S329,0)</f>
        <v>4863</v>
      </c>
      <c r="T329">
        <f>ROUND(('TM1.5SynPop_forCounty_2050'!T329-'TM1.5SynPop_forCounty_2035'!T329)*5/15+'TM1.5SynPop_forCounty_2035'!T329,0)</f>
        <v>332</v>
      </c>
      <c r="U329">
        <f>ROUND(('TM1.5SynPop_forCounty_2050'!U329-'TM1.5SynPop_forCounty_2035'!U329)*5/15+'TM1.5SynPop_forCounty_2035'!U329,0)</f>
        <v>956</v>
      </c>
      <c r="V329">
        <f>ROUND(('TM1.5SynPop_forCounty_2050'!V329-'TM1.5SynPop_forCounty_2035'!V329)*5/15+'TM1.5SynPop_forCounty_2035'!V329,0)</f>
        <v>554</v>
      </c>
      <c r="W329">
        <f>ROUND(('TM1.5SynPop_forCounty_2050'!W329-'TM1.5SynPop_forCounty_2035'!W329)*5/15+'TM1.5SynPop_forCounty_2035'!W329,0)</f>
        <v>755</v>
      </c>
      <c r="X329">
        <f>ROUND(('TM1.5SynPop_forCounty_2050'!X329-'TM1.5SynPop_forCounty_2035'!X329)*5/15+'TM1.5SynPop_forCounty_2035'!X329,0)</f>
        <v>1633</v>
      </c>
      <c r="Y329">
        <f>ROUND(('TM1.5SynPop_forCounty_2050'!Y329-'TM1.5SynPop_forCounty_2035'!Y329)*5/15+'TM1.5SynPop_forCounty_2035'!Y329,0)</f>
        <v>633</v>
      </c>
      <c r="Z329">
        <f>ROUND(('TM1.5SynPop_forCounty_2050'!Z329-'TM1.5SynPop_forCounty_2035'!Z329)*5/15+'TM1.5SynPop_forCounty_2035'!Z329,0)</f>
        <v>2388</v>
      </c>
      <c r="AA329">
        <f>ROUND(('TM1.5SynPop_forCounty_2050'!AA329-'TM1.5SynPop_forCounty_2035'!AA329)*5/15+'TM1.5SynPop_forCounty_2035'!AA329,0)</f>
        <v>673</v>
      </c>
    </row>
    <row r="330" spans="1:27">
      <c r="A330">
        <f>VLOOKUP(B330,xwalk!$A$2:$D$1455,4,FALSE)</f>
        <v>2</v>
      </c>
      <c r="B330">
        <v>330</v>
      </c>
      <c r="C330">
        <f>ROUND(('TM1.5SynPop_forCounty_2050'!C330-'TM1.5SynPop_forCounty_2035'!C330)*5/15+'TM1.5SynPop_forCounty_2035'!C330,0)</f>
        <v>5378</v>
      </c>
      <c r="D330">
        <f>ROUND(('TM1.5SynPop_forCounty_2050'!D330-'TM1.5SynPop_forCounty_2035'!D330)*5/15+'TM1.5SynPop_forCounty_2035'!D330,0)</f>
        <v>22</v>
      </c>
      <c r="E330">
        <f>ROUND(('TM1.5SynPop_forCounty_2050'!E330-'TM1.5SynPop_forCounty_2035'!E330)*5/15+'TM1.5SynPop_forCounty_2035'!E330,0)</f>
        <v>44</v>
      </c>
      <c r="F330">
        <f>ROUND(('TM1.5SynPop_forCounty_2050'!F330-'TM1.5SynPop_forCounty_2035'!F330)*5/15+'TM1.5SynPop_forCounty_2035'!F330,0)</f>
        <v>99</v>
      </c>
      <c r="G330">
        <f>ROUND(('TM1.5SynPop_forCounty_2050'!G330-'TM1.5SynPop_forCounty_2035'!G330)*5/15+'TM1.5SynPop_forCounty_2035'!G330,0)</f>
        <v>193</v>
      </c>
      <c r="H330">
        <f>ROUND(('TM1.5SynPop_forCounty_2050'!H330-'TM1.5SynPop_forCounty_2035'!H330)*5/15+'TM1.5SynPop_forCounty_2035'!H330,0)</f>
        <v>184</v>
      </c>
      <c r="I330">
        <f>ROUND(('TM1.5SynPop_forCounty_2050'!I330-'TM1.5SynPop_forCounty_2035'!I330)*5/15+'TM1.5SynPop_forCounty_2035'!I330,0)</f>
        <v>353</v>
      </c>
      <c r="J330">
        <f>ROUND(('TM1.5SynPop_forCounty_2050'!J330-'TM1.5SynPop_forCounty_2035'!J330)*5/15+'TM1.5SynPop_forCounty_2035'!J330,0)</f>
        <v>790</v>
      </c>
      <c r="K330">
        <f>ROUND(('TM1.5SynPop_forCounty_2050'!K330-'TM1.5SynPop_forCounty_2035'!K330)*5/15+'TM1.5SynPop_forCounty_2035'!K330,0)</f>
        <v>258</v>
      </c>
      <c r="L330">
        <f>ROUND(('TM1.5SynPop_forCounty_2050'!L330-'TM1.5SynPop_forCounty_2035'!L330)*5/15+'TM1.5SynPop_forCounty_2035'!L330,0)</f>
        <v>407</v>
      </c>
      <c r="M330">
        <f>ROUND(('TM1.5SynPop_forCounty_2050'!M330-'TM1.5SynPop_forCounty_2035'!M330)*5/15+'TM1.5SynPop_forCounty_2035'!M330,0)</f>
        <v>270</v>
      </c>
      <c r="N330">
        <f>ROUND(('TM1.5SynPop_forCounty_2050'!N330-'TM1.5SynPop_forCounty_2035'!N330)*5/15+'TM1.5SynPop_forCounty_2035'!N330,0)</f>
        <v>727</v>
      </c>
      <c r="O330">
        <f>ROUND(('TM1.5SynPop_forCounty_2050'!O330-'TM1.5SynPop_forCounty_2035'!O330)*5/15+'TM1.5SynPop_forCounty_2035'!O330,0)</f>
        <v>156</v>
      </c>
      <c r="P330">
        <f>ROUND(('TM1.5SynPop_forCounty_2050'!P330-'TM1.5SynPop_forCounty_2035'!P330)*5/15+'TM1.5SynPop_forCounty_2035'!P330,0)</f>
        <v>610</v>
      </c>
      <c r="Q330">
        <f>ROUND(('TM1.5SynPop_forCounty_2050'!Q330-'TM1.5SynPop_forCounty_2035'!Q330)*5/15+'TM1.5SynPop_forCounty_2035'!Q330,0)</f>
        <v>515</v>
      </c>
      <c r="R330">
        <f>ROUND(('TM1.5SynPop_forCounty_2050'!R330-'TM1.5SynPop_forCounty_2035'!R330)*5/15+'TM1.5SynPop_forCounty_2035'!R330,0)</f>
        <v>382</v>
      </c>
      <c r="S330">
        <f>ROUND(('TM1.5SynPop_forCounty_2050'!S330-'TM1.5SynPop_forCounty_2035'!S330)*5/15+'TM1.5SynPop_forCounty_2035'!S330,0)</f>
        <v>5400</v>
      </c>
      <c r="T330">
        <f>ROUND(('TM1.5SynPop_forCounty_2050'!T330-'TM1.5SynPop_forCounty_2035'!T330)*5/15+'TM1.5SynPop_forCounty_2035'!T330,0)</f>
        <v>382</v>
      </c>
      <c r="U330">
        <f>ROUND(('TM1.5SynPop_forCounty_2050'!U330-'TM1.5SynPop_forCounty_2035'!U330)*5/15+'TM1.5SynPop_forCounty_2035'!U330,0)</f>
        <v>1046</v>
      </c>
      <c r="V330">
        <f>ROUND(('TM1.5SynPop_forCounty_2050'!V330-'TM1.5SynPop_forCounty_2035'!V330)*5/15+'TM1.5SynPop_forCounty_2035'!V330,0)</f>
        <v>457</v>
      </c>
      <c r="W330">
        <f>ROUND(('TM1.5SynPop_forCounty_2050'!W330-'TM1.5SynPop_forCounty_2035'!W330)*5/15+'TM1.5SynPop_forCounty_2035'!W330,0)</f>
        <v>823</v>
      </c>
      <c r="X330">
        <f>ROUND(('TM1.5SynPop_forCounty_2050'!X330-'TM1.5SynPop_forCounty_2035'!X330)*5/15+'TM1.5SynPop_forCounty_2035'!X330,0)</f>
        <v>2071</v>
      </c>
      <c r="Y330">
        <f>ROUND(('TM1.5SynPop_forCounty_2050'!Y330-'TM1.5SynPop_forCounty_2035'!Y330)*5/15+'TM1.5SynPop_forCounty_2035'!Y330,0)</f>
        <v>622</v>
      </c>
      <c r="Z330">
        <f>ROUND(('TM1.5SynPop_forCounty_2050'!Z330-'TM1.5SynPop_forCounty_2035'!Z330)*5/15+'TM1.5SynPop_forCounty_2035'!Z330,0)</f>
        <v>2705</v>
      </c>
      <c r="AA330">
        <f>ROUND(('TM1.5SynPop_forCounty_2050'!AA330-'TM1.5SynPop_forCounty_2035'!AA330)*5/15+'TM1.5SynPop_forCounty_2035'!AA330,0)</f>
        <v>777</v>
      </c>
    </row>
    <row r="331" spans="1:27">
      <c r="A331">
        <f>VLOOKUP(B331,xwalk!$A$2:$D$1455,4,FALSE)</f>
        <v>2</v>
      </c>
      <c r="B331">
        <v>331</v>
      </c>
      <c r="C331">
        <f>ROUND(('TM1.5SynPop_forCounty_2050'!C331-'TM1.5SynPop_forCounty_2035'!C331)*5/15+'TM1.5SynPop_forCounty_2035'!C331,0)</f>
        <v>9205</v>
      </c>
      <c r="D331">
        <f>ROUND(('TM1.5SynPop_forCounty_2050'!D331-'TM1.5SynPop_forCounty_2035'!D331)*5/15+'TM1.5SynPop_forCounty_2035'!D331,0)</f>
        <v>1</v>
      </c>
      <c r="E331">
        <f>ROUND(('TM1.5SynPop_forCounty_2050'!E331-'TM1.5SynPop_forCounty_2035'!E331)*5/15+'TM1.5SynPop_forCounty_2035'!E331,0)</f>
        <v>262</v>
      </c>
      <c r="F331">
        <f>ROUND(('TM1.5SynPop_forCounty_2050'!F331-'TM1.5SynPop_forCounty_2035'!F331)*5/15+'TM1.5SynPop_forCounty_2035'!F331,0)</f>
        <v>417</v>
      </c>
      <c r="G331">
        <f>ROUND(('TM1.5SynPop_forCounty_2050'!G331-'TM1.5SynPop_forCounty_2035'!G331)*5/15+'TM1.5SynPop_forCounty_2035'!G331,0)</f>
        <v>400</v>
      </c>
      <c r="H331">
        <f>ROUND(('TM1.5SynPop_forCounty_2050'!H331-'TM1.5SynPop_forCounty_2035'!H331)*5/15+'TM1.5SynPop_forCounty_2035'!H331,0)</f>
        <v>219</v>
      </c>
      <c r="I331">
        <f>ROUND(('TM1.5SynPop_forCounty_2050'!I331-'TM1.5SynPop_forCounty_2035'!I331)*5/15+'TM1.5SynPop_forCounty_2035'!I331,0)</f>
        <v>406</v>
      </c>
      <c r="J331">
        <f>ROUND(('TM1.5SynPop_forCounty_2050'!J331-'TM1.5SynPop_forCounty_2035'!J331)*5/15+'TM1.5SynPop_forCounty_2035'!J331,0)</f>
        <v>665</v>
      </c>
      <c r="K331">
        <f>ROUND(('TM1.5SynPop_forCounty_2050'!K331-'TM1.5SynPop_forCounty_2035'!K331)*5/15+'TM1.5SynPop_forCounty_2035'!K331,0)</f>
        <v>302</v>
      </c>
      <c r="L331">
        <f>ROUND(('TM1.5SynPop_forCounty_2050'!L331-'TM1.5SynPop_forCounty_2035'!L331)*5/15+'TM1.5SynPop_forCounty_2035'!L331,0)</f>
        <v>389</v>
      </c>
      <c r="M331">
        <f>ROUND(('TM1.5SynPop_forCounty_2050'!M331-'TM1.5SynPop_forCounty_2035'!M331)*5/15+'TM1.5SynPop_forCounty_2035'!M331,0)</f>
        <v>371</v>
      </c>
      <c r="N331">
        <f>ROUND(('TM1.5SynPop_forCounty_2050'!N331-'TM1.5SynPop_forCounty_2035'!N331)*5/15+'TM1.5SynPop_forCounty_2035'!N331,0)</f>
        <v>1308</v>
      </c>
      <c r="O331">
        <f>ROUND(('TM1.5SynPop_forCounty_2050'!O331-'TM1.5SynPop_forCounty_2035'!O331)*5/15+'TM1.5SynPop_forCounty_2035'!O331,0)</f>
        <v>280</v>
      </c>
      <c r="P331">
        <f>ROUND(('TM1.5SynPop_forCounty_2050'!P331-'TM1.5SynPop_forCounty_2035'!P331)*5/15+'TM1.5SynPop_forCounty_2035'!P331,0)</f>
        <v>530</v>
      </c>
      <c r="Q331">
        <f>ROUND(('TM1.5SynPop_forCounty_2050'!Q331-'TM1.5SynPop_forCounty_2035'!Q331)*5/15+'TM1.5SynPop_forCounty_2035'!Q331,0)</f>
        <v>684</v>
      </c>
      <c r="R331">
        <f>ROUND(('TM1.5SynPop_forCounty_2050'!R331-'TM1.5SynPop_forCounty_2035'!R331)*5/15+'TM1.5SynPop_forCounty_2035'!R331,0)</f>
        <v>876</v>
      </c>
      <c r="S331">
        <f>ROUND(('TM1.5SynPop_forCounty_2050'!S331-'TM1.5SynPop_forCounty_2035'!S331)*5/15+'TM1.5SynPop_forCounty_2035'!S331,0)</f>
        <v>9206</v>
      </c>
      <c r="T331">
        <f>ROUND(('TM1.5SynPop_forCounty_2050'!T331-'TM1.5SynPop_forCounty_2035'!T331)*5/15+'TM1.5SynPop_forCounty_2035'!T331,0)</f>
        <v>563</v>
      </c>
      <c r="U331">
        <f>ROUND(('TM1.5SynPop_forCounty_2050'!U331-'TM1.5SynPop_forCounty_2035'!U331)*5/15+'TM1.5SynPop_forCounty_2035'!U331,0)</f>
        <v>2074</v>
      </c>
      <c r="V331">
        <f>ROUND(('TM1.5SynPop_forCounty_2050'!V331-'TM1.5SynPop_forCounty_2035'!V331)*5/15+'TM1.5SynPop_forCounty_2035'!V331,0)</f>
        <v>1128</v>
      </c>
      <c r="W331">
        <f>ROUND(('TM1.5SynPop_forCounty_2050'!W331-'TM1.5SynPop_forCounty_2035'!W331)*5/15+'TM1.5SynPop_forCounty_2035'!W331,0)</f>
        <v>1250</v>
      </c>
      <c r="X331">
        <f>ROUND(('TM1.5SynPop_forCounty_2050'!X331-'TM1.5SynPop_forCounty_2035'!X331)*5/15+'TM1.5SynPop_forCounty_2035'!X331,0)</f>
        <v>2727</v>
      </c>
      <c r="Y331">
        <f>ROUND(('TM1.5SynPop_forCounty_2050'!Y331-'TM1.5SynPop_forCounty_2035'!Y331)*5/15+'TM1.5SynPop_forCounty_2035'!Y331,0)</f>
        <v>1463</v>
      </c>
      <c r="Z331">
        <f>ROUND(('TM1.5SynPop_forCounty_2050'!Z331-'TM1.5SynPop_forCounty_2035'!Z331)*5/15+'TM1.5SynPop_forCounty_2035'!Z331,0)</f>
        <v>4645</v>
      </c>
      <c r="AA331">
        <f>ROUND(('TM1.5SynPop_forCounty_2050'!AA331-'TM1.5SynPop_forCounty_2035'!AA331)*5/15+'TM1.5SynPop_forCounty_2035'!AA331,0)</f>
        <v>1309</v>
      </c>
    </row>
    <row r="332" spans="1:27">
      <c r="A332">
        <f>VLOOKUP(B332,xwalk!$A$2:$D$1455,4,FALSE)</f>
        <v>2</v>
      </c>
      <c r="B332">
        <v>332</v>
      </c>
      <c r="C332">
        <f>ROUND(('TM1.5SynPop_forCounty_2050'!C332-'TM1.5SynPop_forCounty_2035'!C332)*5/15+'TM1.5SynPop_forCounty_2035'!C332,0)</f>
        <v>11128</v>
      </c>
      <c r="D332">
        <f>ROUND(('TM1.5SynPop_forCounty_2050'!D332-'TM1.5SynPop_forCounty_2035'!D332)*5/15+'TM1.5SynPop_forCounty_2035'!D332,0)</f>
        <v>100</v>
      </c>
      <c r="E332">
        <f>ROUND(('TM1.5SynPop_forCounty_2050'!E332-'TM1.5SynPop_forCounty_2035'!E332)*5/15+'TM1.5SynPop_forCounty_2035'!E332,0)</f>
        <v>217</v>
      </c>
      <c r="F332">
        <f>ROUND(('TM1.5SynPop_forCounty_2050'!F332-'TM1.5SynPop_forCounty_2035'!F332)*5/15+'TM1.5SynPop_forCounty_2035'!F332,0)</f>
        <v>376</v>
      </c>
      <c r="G332">
        <f>ROUND(('TM1.5SynPop_forCounty_2050'!G332-'TM1.5SynPop_forCounty_2035'!G332)*5/15+'TM1.5SynPop_forCounty_2035'!G332,0)</f>
        <v>260</v>
      </c>
      <c r="H332">
        <f>ROUND(('TM1.5SynPop_forCounty_2050'!H332-'TM1.5SynPop_forCounty_2035'!H332)*5/15+'TM1.5SynPop_forCounty_2035'!H332,0)</f>
        <v>179</v>
      </c>
      <c r="I332">
        <f>ROUND(('TM1.5SynPop_forCounty_2050'!I332-'TM1.5SynPop_forCounty_2035'!I332)*5/15+'TM1.5SynPop_forCounty_2035'!I332,0)</f>
        <v>381</v>
      </c>
      <c r="J332">
        <f>ROUND(('TM1.5SynPop_forCounty_2050'!J332-'TM1.5SynPop_forCounty_2035'!J332)*5/15+'TM1.5SynPop_forCounty_2035'!J332,0)</f>
        <v>1055</v>
      </c>
      <c r="K332">
        <f>ROUND(('TM1.5SynPop_forCounty_2050'!K332-'TM1.5SynPop_forCounty_2035'!K332)*5/15+'TM1.5SynPop_forCounty_2035'!K332,0)</f>
        <v>149</v>
      </c>
      <c r="L332">
        <f>ROUND(('TM1.5SynPop_forCounty_2050'!L332-'TM1.5SynPop_forCounty_2035'!L332)*5/15+'TM1.5SynPop_forCounty_2035'!L332,0)</f>
        <v>348</v>
      </c>
      <c r="M332">
        <f>ROUND(('TM1.5SynPop_forCounty_2050'!M332-'TM1.5SynPop_forCounty_2035'!M332)*5/15+'TM1.5SynPop_forCounty_2035'!M332,0)</f>
        <v>349</v>
      </c>
      <c r="N332">
        <f>ROUND(('TM1.5SynPop_forCounty_2050'!N332-'TM1.5SynPop_forCounty_2035'!N332)*5/15+'TM1.5SynPop_forCounty_2035'!N332,0)</f>
        <v>1622</v>
      </c>
      <c r="O332">
        <f>ROUND(('TM1.5SynPop_forCounty_2050'!O332-'TM1.5SynPop_forCounty_2035'!O332)*5/15+'TM1.5SynPop_forCounty_2035'!O332,0)</f>
        <v>250</v>
      </c>
      <c r="P332">
        <f>ROUND(('TM1.5SynPop_forCounty_2050'!P332-'TM1.5SynPop_forCounty_2035'!P332)*5/15+'TM1.5SynPop_forCounty_2035'!P332,0)</f>
        <v>529</v>
      </c>
      <c r="Q332">
        <f>ROUND(('TM1.5SynPop_forCounty_2050'!Q332-'TM1.5SynPop_forCounty_2035'!Q332)*5/15+'TM1.5SynPop_forCounty_2035'!Q332,0)</f>
        <v>723</v>
      </c>
      <c r="R332">
        <f>ROUND(('TM1.5SynPop_forCounty_2050'!R332-'TM1.5SynPop_forCounty_2035'!R332)*5/15+'TM1.5SynPop_forCounty_2035'!R332,0)</f>
        <v>965</v>
      </c>
      <c r="S332">
        <f>ROUND(('TM1.5SynPop_forCounty_2050'!S332-'TM1.5SynPop_forCounty_2035'!S332)*5/15+'TM1.5SynPop_forCounty_2035'!S332,0)</f>
        <v>11228</v>
      </c>
      <c r="T332">
        <f>ROUND(('TM1.5SynPop_forCounty_2050'!T332-'TM1.5SynPop_forCounty_2035'!T332)*5/15+'TM1.5SynPop_forCounty_2035'!T332,0)</f>
        <v>740</v>
      </c>
      <c r="U332">
        <f>ROUND(('TM1.5SynPop_forCounty_2050'!U332-'TM1.5SynPop_forCounty_2035'!U332)*5/15+'TM1.5SynPop_forCounty_2035'!U332,0)</f>
        <v>2630</v>
      </c>
      <c r="V332">
        <f>ROUND(('TM1.5SynPop_forCounty_2050'!V332-'TM1.5SynPop_forCounty_2035'!V332)*5/15+'TM1.5SynPop_forCounty_2035'!V332,0)</f>
        <v>1406</v>
      </c>
      <c r="W332">
        <f>ROUND(('TM1.5SynPop_forCounty_2050'!W332-'TM1.5SynPop_forCounty_2035'!W332)*5/15+'TM1.5SynPop_forCounty_2035'!W332,0)</f>
        <v>1312</v>
      </c>
      <c r="X332">
        <f>ROUND(('TM1.5SynPop_forCounty_2050'!X332-'TM1.5SynPop_forCounty_2035'!X332)*5/15+'TM1.5SynPop_forCounty_2035'!X332,0)</f>
        <v>3782</v>
      </c>
      <c r="Y332">
        <f>ROUND(('TM1.5SynPop_forCounty_2050'!Y332-'TM1.5SynPop_forCounty_2035'!Y332)*5/15+'TM1.5SynPop_forCounty_2035'!Y332,0)</f>
        <v>1358</v>
      </c>
      <c r="Z332">
        <f>ROUND(('TM1.5SynPop_forCounty_2050'!Z332-'TM1.5SynPop_forCounty_2035'!Z332)*5/15+'TM1.5SynPop_forCounty_2035'!Z332,0)</f>
        <v>5455</v>
      </c>
      <c r="AA332">
        <f>ROUND(('TM1.5SynPop_forCounty_2050'!AA332-'TM1.5SynPop_forCounty_2035'!AA332)*5/15+'TM1.5SynPop_forCounty_2035'!AA332,0)</f>
        <v>1596</v>
      </c>
    </row>
    <row r="333" spans="1:27">
      <c r="A333">
        <f>VLOOKUP(B333,xwalk!$A$2:$D$1455,4,FALSE)</f>
        <v>2</v>
      </c>
      <c r="B333">
        <v>333</v>
      </c>
      <c r="C333">
        <f>ROUND(('TM1.5SynPop_forCounty_2050'!C333-'TM1.5SynPop_forCounty_2035'!C333)*5/15+'TM1.5SynPop_forCounty_2035'!C333,0)</f>
        <v>10712</v>
      </c>
      <c r="D333">
        <f>ROUND(('TM1.5SynPop_forCounty_2050'!D333-'TM1.5SynPop_forCounty_2035'!D333)*5/15+'TM1.5SynPop_forCounty_2035'!D333,0)</f>
        <v>74</v>
      </c>
      <c r="E333">
        <f>ROUND(('TM1.5SynPop_forCounty_2050'!E333-'TM1.5SynPop_forCounty_2035'!E333)*5/15+'TM1.5SynPop_forCounty_2035'!E333,0)</f>
        <v>198</v>
      </c>
      <c r="F333">
        <f>ROUND(('TM1.5SynPop_forCounty_2050'!F333-'TM1.5SynPop_forCounty_2035'!F333)*5/15+'TM1.5SynPop_forCounty_2035'!F333,0)</f>
        <v>329</v>
      </c>
      <c r="G333">
        <f>ROUND(('TM1.5SynPop_forCounty_2050'!G333-'TM1.5SynPop_forCounty_2035'!G333)*5/15+'TM1.5SynPop_forCounty_2035'!G333,0)</f>
        <v>506</v>
      </c>
      <c r="H333">
        <f>ROUND(('TM1.5SynPop_forCounty_2050'!H333-'TM1.5SynPop_forCounty_2035'!H333)*5/15+'TM1.5SynPop_forCounty_2035'!H333,0)</f>
        <v>291</v>
      </c>
      <c r="I333">
        <f>ROUND(('TM1.5SynPop_forCounty_2050'!I333-'TM1.5SynPop_forCounty_2035'!I333)*5/15+'TM1.5SynPop_forCounty_2035'!I333,0)</f>
        <v>539</v>
      </c>
      <c r="J333">
        <f>ROUND(('TM1.5SynPop_forCounty_2050'!J333-'TM1.5SynPop_forCounty_2035'!J333)*5/15+'TM1.5SynPop_forCounty_2035'!J333,0)</f>
        <v>1040</v>
      </c>
      <c r="K333">
        <f>ROUND(('TM1.5SynPop_forCounty_2050'!K333-'TM1.5SynPop_forCounty_2035'!K333)*5/15+'TM1.5SynPop_forCounty_2035'!K333,0)</f>
        <v>348</v>
      </c>
      <c r="L333">
        <f>ROUND(('TM1.5SynPop_forCounty_2050'!L333-'TM1.5SynPop_forCounty_2035'!L333)*5/15+'TM1.5SynPop_forCounty_2035'!L333,0)</f>
        <v>613</v>
      </c>
      <c r="M333">
        <f>ROUND(('TM1.5SynPop_forCounty_2050'!M333-'TM1.5SynPop_forCounty_2035'!M333)*5/15+'TM1.5SynPop_forCounty_2035'!M333,0)</f>
        <v>470</v>
      </c>
      <c r="N333">
        <f>ROUND(('TM1.5SynPop_forCounty_2050'!N333-'TM1.5SynPop_forCounty_2035'!N333)*5/15+'TM1.5SynPop_forCounty_2035'!N333,0)</f>
        <v>1471</v>
      </c>
      <c r="O333">
        <f>ROUND(('TM1.5SynPop_forCounty_2050'!O333-'TM1.5SynPop_forCounty_2035'!O333)*5/15+'TM1.5SynPop_forCounty_2035'!O333,0)</f>
        <v>471</v>
      </c>
      <c r="P333">
        <f>ROUND(('TM1.5SynPop_forCounty_2050'!P333-'TM1.5SynPop_forCounty_2035'!P333)*5/15+'TM1.5SynPop_forCounty_2035'!P333,0)</f>
        <v>681</v>
      </c>
      <c r="Q333">
        <f>ROUND(('TM1.5SynPop_forCounty_2050'!Q333-'TM1.5SynPop_forCounty_2035'!Q333)*5/15+'TM1.5SynPop_forCounty_2035'!Q333,0)</f>
        <v>547</v>
      </c>
      <c r="R333">
        <f>ROUND(('TM1.5SynPop_forCounty_2050'!R333-'TM1.5SynPop_forCounty_2035'!R333)*5/15+'TM1.5SynPop_forCounty_2035'!R333,0)</f>
        <v>1202</v>
      </c>
      <c r="S333">
        <f>ROUND(('TM1.5SynPop_forCounty_2050'!S333-'TM1.5SynPop_forCounty_2035'!S333)*5/15+'TM1.5SynPop_forCounty_2035'!S333,0)</f>
        <v>10786</v>
      </c>
      <c r="T333">
        <f>ROUND(('TM1.5SynPop_forCounty_2050'!T333-'TM1.5SynPop_forCounty_2035'!T333)*5/15+'TM1.5SynPop_forCounty_2035'!T333,0)</f>
        <v>755</v>
      </c>
      <c r="U333">
        <f>ROUND(('TM1.5SynPop_forCounty_2050'!U333-'TM1.5SynPop_forCounty_2035'!U333)*5/15+'TM1.5SynPop_forCounty_2035'!U333,0)</f>
        <v>2203</v>
      </c>
      <c r="V333">
        <f>ROUND(('TM1.5SynPop_forCounty_2050'!V333-'TM1.5SynPop_forCounty_2035'!V333)*5/15+'TM1.5SynPop_forCounty_2035'!V333,0)</f>
        <v>1289</v>
      </c>
      <c r="W333">
        <f>ROUND(('TM1.5SynPop_forCounty_2050'!W333-'TM1.5SynPop_forCounty_2035'!W333)*5/15+'TM1.5SynPop_forCounty_2035'!W333,0)</f>
        <v>1523</v>
      </c>
      <c r="X333">
        <f>ROUND(('TM1.5SynPop_forCounty_2050'!X333-'TM1.5SynPop_forCounty_2035'!X333)*5/15+'TM1.5SynPop_forCounty_2035'!X333,0)</f>
        <v>3374</v>
      </c>
      <c r="Y333">
        <f>ROUND(('TM1.5SynPop_forCounty_2050'!Y333-'TM1.5SynPop_forCounty_2035'!Y333)*5/15+'TM1.5SynPop_forCounty_2035'!Y333,0)</f>
        <v>1641</v>
      </c>
      <c r="Z333">
        <f>ROUND(('TM1.5SynPop_forCounty_2050'!Z333-'TM1.5SynPop_forCounty_2035'!Z333)*5/15+'TM1.5SynPop_forCounty_2035'!Z333,0)</f>
        <v>5343</v>
      </c>
      <c r="AA333">
        <f>ROUND(('TM1.5SynPop_forCounty_2050'!AA333-'TM1.5SynPop_forCounty_2035'!AA333)*5/15+'TM1.5SynPop_forCounty_2035'!AA333,0)</f>
        <v>1553</v>
      </c>
    </row>
    <row r="334" spans="1:27">
      <c r="A334">
        <f>VLOOKUP(B334,xwalk!$A$2:$D$1455,4,FALSE)</f>
        <v>2</v>
      </c>
      <c r="B334">
        <v>334</v>
      </c>
      <c r="C334">
        <f>ROUND(('TM1.5SynPop_forCounty_2050'!C334-'TM1.5SynPop_forCounty_2035'!C334)*5/15+'TM1.5SynPop_forCounty_2035'!C334,0)</f>
        <v>7051</v>
      </c>
      <c r="D334">
        <f>ROUND(('TM1.5SynPop_forCounty_2050'!D334-'TM1.5SynPop_forCounty_2035'!D334)*5/15+'TM1.5SynPop_forCounty_2035'!D334,0)</f>
        <v>20</v>
      </c>
      <c r="E334">
        <f>ROUND(('TM1.5SynPop_forCounty_2050'!E334-'TM1.5SynPop_forCounty_2035'!E334)*5/15+'TM1.5SynPop_forCounty_2035'!E334,0)</f>
        <v>117</v>
      </c>
      <c r="F334">
        <f>ROUND(('TM1.5SynPop_forCounty_2050'!F334-'TM1.5SynPop_forCounty_2035'!F334)*5/15+'TM1.5SynPop_forCounty_2035'!F334,0)</f>
        <v>152</v>
      </c>
      <c r="G334">
        <f>ROUND(('TM1.5SynPop_forCounty_2050'!G334-'TM1.5SynPop_forCounty_2035'!G334)*5/15+'TM1.5SynPop_forCounty_2035'!G334,0)</f>
        <v>277</v>
      </c>
      <c r="H334">
        <f>ROUND(('TM1.5SynPop_forCounty_2050'!H334-'TM1.5SynPop_forCounty_2035'!H334)*5/15+'TM1.5SynPop_forCounty_2035'!H334,0)</f>
        <v>182</v>
      </c>
      <c r="I334">
        <f>ROUND(('TM1.5SynPop_forCounty_2050'!I334-'TM1.5SynPop_forCounty_2035'!I334)*5/15+'TM1.5SynPop_forCounty_2035'!I334,0)</f>
        <v>340</v>
      </c>
      <c r="J334">
        <f>ROUND(('TM1.5SynPop_forCounty_2050'!J334-'TM1.5SynPop_forCounty_2035'!J334)*5/15+'TM1.5SynPop_forCounty_2035'!J334,0)</f>
        <v>587</v>
      </c>
      <c r="K334">
        <f>ROUND(('TM1.5SynPop_forCounty_2050'!K334-'TM1.5SynPop_forCounty_2035'!K334)*5/15+'TM1.5SynPop_forCounty_2035'!K334,0)</f>
        <v>193</v>
      </c>
      <c r="L334">
        <f>ROUND(('TM1.5SynPop_forCounty_2050'!L334-'TM1.5SynPop_forCounty_2035'!L334)*5/15+'TM1.5SynPop_forCounty_2035'!L334,0)</f>
        <v>224</v>
      </c>
      <c r="M334">
        <f>ROUND(('TM1.5SynPop_forCounty_2050'!M334-'TM1.5SynPop_forCounty_2035'!M334)*5/15+'TM1.5SynPop_forCounty_2035'!M334,0)</f>
        <v>234</v>
      </c>
      <c r="N334">
        <f>ROUND(('TM1.5SynPop_forCounty_2050'!N334-'TM1.5SynPop_forCounty_2035'!N334)*5/15+'TM1.5SynPop_forCounty_2035'!N334,0)</f>
        <v>1004</v>
      </c>
      <c r="O334">
        <f>ROUND(('TM1.5SynPop_forCounty_2050'!O334-'TM1.5SynPop_forCounty_2035'!O334)*5/15+'TM1.5SynPop_forCounty_2035'!O334,0)</f>
        <v>281</v>
      </c>
      <c r="P334">
        <f>ROUND(('TM1.5SynPop_forCounty_2050'!P334-'TM1.5SynPop_forCounty_2035'!P334)*5/15+'TM1.5SynPop_forCounty_2035'!P334,0)</f>
        <v>302</v>
      </c>
      <c r="Q334">
        <f>ROUND(('TM1.5SynPop_forCounty_2050'!Q334-'TM1.5SynPop_forCounty_2035'!Q334)*5/15+'TM1.5SynPop_forCounty_2035'!Q334,0)</f>
        <v>469</v>
      </c>
      <c r="R334">
        <f>ROUND(('TM1.5SynPop_forCounty_2050'!R334-'TM1.5SynPop_forCounty_2035'!R334)*5/15+'TM1.5SynPop_forCounty_2035'!R334,0)</f>
        <v>602</v>
      </c>
      <c r="S334">
        <f>ROUND(('TM1.5SynPop_forCounty_2050'!S334-'TM1.5SynPop_forCounty_2035'!S334)*5/15+'TM1.5SynPop_forCounty_2035'!S334,0)</f>
        <v>7071</v>
      </c>
      <c r="T334">
        <f>ROUND(('TM1.5SynPop_forCounty_2050'!T334-'TM1.5SynPop_forCounty_2035'!T334)*5/15+'TM1.5SynPop_forCounty_2035'!T334,0)</f>
        <v>502</v>
      </c>
      <c r="U334">
        <f>ROUND(('TM1.5SynPop_forCounty_2050'!U334-'TM1.5SynPop_forCounty_2035'!U334)*5/15+'TM1.5SynPop_forCounty_2035'!U334,0)</f>
        <v>1686</v>
      </c>
      <c r="V334">
        <f>ROUND(('TM1.5SynPop_forCounty_2050'!V334-'TM1.5SynPop_forCounty_2035'!V334)*5/15+'TM1.5SynPop_forCounty_2035'!V334,0)</f>
        <v>854</v>
      </c>
      <c r="W334">
        <f>ROUND(('TM1.5SynPop_forCounty_2050'!W334-'TM1.5SynPop_forCounty_2035'!W334)*5/15+'TM1.5SynPop_forCounty_2035'!W334,0)</f>
        <v>877</v>
      </c>
      <c r="X334">
        <f>ROUND(('TM1.5SynPop_forCounty_2050'!X334-'TM1.5SynPop_forCounty_2035'!X334)*5/15+'TM1.5SynPop_forCounty_2035'!X334,0)</f>
        <v>2245</v>
      </c>
      <c r="Y334">
        <f>ROUND(('TM1.5SynPop_forCounty_2050'!Y334-'TM1.5SynPop_forCounty_2035'!Y334)*5/15+'TM1.5SynPop_forCounty_2035'!Y334,0)</f>
        <v>907</v>
      </c>
      <c r="Z334">
        <f>ROUND(('TM1.5SynPop_forCounty_2050'!Z334-'TM1.5SynPop_forCounty_2035'!Z334)*5/15+'TM1.5SynPop_forCounty_2035'!Z334,0)</f>
        <v>3463</v>
      </c>
      <c r="AA334">
        <f>ROUND(('TM1.5SynPop_forCounty_2050'!AA334-'TM1.5SynPop_forCounty_2035'!AA334)*5/15+'TM1.5SynPop_forCounty_2035'!AA334,0)</f>
        <v>1068</v>
      </c>
    </row>
    <row r="335" spans="1:27">
      <c r="A335">
        <f>VLOOKUP(B335,xwalk!$A$2:$D$1455,4,FALSE)</f>
        <v>2</v>
      </c>
      <c r="B335">
        <v>335</v>
      </c>
      <c r="C335">
        <f>ROUND(('TM1.5SynPop_forCounty_2050'!C335-'TM1.5SynPop_forCounty_2035'!C335)*5/15+'TM1.5SynPop_forCounty_2035'!C335,0)</f>
        <v>7980</v>
      </c>
      <c r="D335">
        <f>ROUND(('TM1.5SynPop_forCounty_2050'!D335-'TM1.5SynPop_forCounty_2035'!D335)*5/15+'TM1.5SynPop_forCounty_2035'!D335,0)</f>
        <v>36</v>
      </c>
      <c r="E335">
        <f>ROUND(('TM1.5SynPop_forCounty_2050'!E335-'TM1.5SynPop_forCounty_2035'!E335)*5/15+'TM1.5SynPop_forCounty_2035'!E335,0)</f>
        <v>149</v>
      </c>
      <c r="F335">
        <f>ROUND(('TM1.5SynPop_forCounty_2050'!F335-'TM1.5SynPop_forCounty_2035'!F335)*5/15+'TM1.5SynPop_forCounty_2035'!F335,0)</f>
        <v>201</v>
      </c>
      <c r="G335">
        <f>ROUND(('TM1.5SynPop_forCounty_2050'!G335-'TM1.5SynPop_forCounty_2035'!G335)*5/15+'TM1.5SynPop_forCounty_2035'!G335,0)</f>
        <v>495</v>
      </c>
      <c r="H335">
        <f>ROUND(('TM1.5SynPop_forCounty_2050'!H335-'TM1.5SynPop_forCounty_2035'!H335)*5/15+'TM1.5SynPop_forCounty_2035'!H335,0)</f>
        <v>347</v>
      </c>
      <c r="I335">
        <f>ROUND(('TM1.5SynPop_forCounty_2050'!I335-'TM1.5SynPop_forCounty_2035'!I335)*5/15+'TM1.5SynPop_forCounty_2035'!I335,0)</f>
        <v>608</v>
      </c>
      <c r="J335">
        <f>ROUND(('TM1.5SynPop_forCounty_2050'!J335-'TM1.5SynPop_forCounty_2035'!J335)*5/15+'TM1.5SynPop_forCounty_2035'!J335,0)</f>
        <v>1018</v>
      </c>
      <c r="K335">
        <f>ROUND(('TM1.5SynPop_forCounty_2050'!K335-'TM1.5SynPop_forCounty_2035'!K335)*5/15+'TM1.5SynPop_forCounty_2035'!K335,0)</f>
        <v>769</v>
      </c>
      <c r="L335">
        <f>ROUND(('TM1.5SynPop_forCounty_2050'!L335-'TM1.5SynPop_forCounty_2035'!L335)*5/15+'TM1.5SynPop_forCounty_2035'!L335,0)</f>
        <v>693</v>
      </c>
      <c r="M335">
        <f>ROUND(('TM1.5SynPop_forCounty_2050'!M335-'TM1.5SynPop_forCounty_2035'!M335)*5/15+'TM1.5SynPop_forCounty_2035'!M335,0)</f>
        <v>407</v>
      </c>
      <c r="N335">
        <f>ROUND(('TM1.5SynPop_forCounty_2050'!N335-'TM1.5SynPop_forCounty_2035'!N335)*5/15+'TM1.5SynPop_forCounty_2035'!N335,0)</f>
        <v>949</v>
      </c>
      <c r="O335">
        <f>ROUND(('TM1.5SynPop_forCounty_2050'!O335-'TM1.5SynPop_forCounty_2035'!O335)*5/15+'TM1.5SynPop_forCounty_2035'!O335,0)</f>
        <v>347</v>
      </c>
      <c r="P335">
        <f>ROUND(('TM1.5SynPop_forCounty_2050'!P335-'TM1.5SynPop_forCounty_2035'!P335)*5/15+'TM1.5SynPop_forCounty_2035'!P335,0)</f>
        <v>1136</v>
      </c>
      <c r="Q335">
        <f>ROUND(('TM1.5SynPop_forCounty_2050'!Q335-'TM1.5SynPop_forCounty_2035'!Q335)*5/15+'TM1.5SynPop_forCounty_2035'!Q335,0)</f>
        <v>726</v>
      </c>
      <c r="R335">
        <f>ROUND(('TM1.5SynPop_forCounty_2050'!R335-'TM1.5SynPop_forCounty_2035'!R335)*5/15+'TM1.5SynPop_forCounty_2035'!R335,0)</f>
        <v>609</v>
      </c>
      <c r="S335">
        <f>ROUND(('TM1.5SynPop_forCounty_2050'!S335-'TM1.5SynPop_forCounty_2035'!S335)*5/15+'TM1.5SynPop_forCounty_2035'!S335,0)</f>
        <v>8016</v>
      </c>
      <c r="T335">
        <f>ROUND(('TM1.5SynPop_forCounty_2050'!T335-'TM1.5SynPop_forCounty_2035'!T335)*5/15+'TM1.5SynPop_forCounty_2035'!T335,0)</f>
        <v>695</v>
      </c>
      <c r="U335">
        <f>ROUND(('TM1.5SynPop_forCounty_2050'!U335-'TM1.5SynPop_forCounty_2035'!U335)*5/15+'TM1.5SynPop_forCounty_2035'!U335,0)</f>
        <v>1499</v>
      </c>
      <c r="V335">
        <f>ROUND(('TM1.5SynPop_forCounty_2050'!V335-'TM1.5SynPop_forCounty_2035'!V335)*5/15+'TM1.5SynPop_forCounty_2035'!V335,0)</f>
        <v>663</v>
      </c>
      <c r="W335">
        <f>ROUND(('TM1.5SynPop_forCounty_2050'!W335-'TM1.5SynPop_forCounty_2035'!W335)*5/15+'TM1.5SynPop_forCounty_2035'!W335,0)</f>
        <v>1886</v>
      </c>
      <c r="X335">
        <f>ROUND(('TM1.5SynPop_forCounty_2050'!X335-'TM1.5SynPop_forCounty_2035'!X335)*5/15+'TM1.5SynPop_forCounty_2035'!X335,0)</f>
        <v>2825</v>
      </c>
      <c r="Y335">
        <f>ROUND(('TM1.5SynPop_forCounty_2050'!Y335-'TM1.5SynPop_forCounty_2035'!Y335)*5/15+'TM1.5SynPop_forCounty_2035'!Y335,0)</f>
        <v>449</v>
      </c>
      <c r="Z335">
        <f>ROUND(('TM1.5SynPop_forCounty_2050'!Z335-'TM1.5SynPop_forCounty_2035'!Z335)*5/15+'TM1.5SynPop_forCounty_2035'!Z335,0)</f>
        <v>4080</v>
      </c>
      <c r="AA335">
        <f>ROUND(('TM1.5SynPop_forCounty_2050'!AA335-'TM1.5SynPop_forCounty_2035'!AA335)*5/15+'TM1.5SynPop_forCounty_2035'!AA335,0)</f>
        <v>1254</v>
      </c>
    </row>
    <row r="336" spans="1:27">
      <c r="A336">
        <f>VLOOKUP(B336,xwalk!$A$2:$D$1455,4,FALSE)</f>
        <v>2</v>
      </c>
      <c r="B336">
        <v>336</v>
      </c>
      <c r="C336">
        <f>ROUND(('TM1.5SynPop_forCounty_2050'!C336-'TM1.5SynPop_forCounty_2035'!C336)*5/15+'TM1.5SynPop_forCounty_2035'!C336,0)</f>
        <v>4300</v>
      </c>
      <c r="D336">
        <f>ROUND(('TM1.5SynPop_forCounty_2050'!D336-'TM1.5SynPop_forCounty_2035'!D336)*5/15+'TM1.5SynPop_forCounty_2035'!D336,0)</f>
        <v>0</v>
      </c>
      <c r="E336">
        <f>ROUND(('TM1.5SynPop_forCounty_2050'!E336-'TM1.5SynPop_forCounty_2035'!E336)*5/15+'TM1.5SynPop_forCounty_2035'!E336,0)</f>
        <v>186</v>
      </c>
      <c r="F336">
        <f>ROUND(('TM1.5SynPop_forCounty_2050'!F336-'TM1.5SynPop_forCounty_2035'!F336)*5/15+'TM1.5SynPop_forCounty_2035'!F336,0)</f>
        <v>189</v>
      </c>
      <c r="G336">
        <f>ROUND(('TM1.5SynPop_forCounty_2050'!G336-'TM1.5SynPop_forCounty_2035'!G336)*5/15+'TM1.5SynPop_forCounty_2035'!G336,0)</f>
        <v>261</v>
      </c>
      <c r="H336">
        <f>ROUND(('TM1.5SynPop_forCounty_2050'!H336-'TM1.5SynPop_forCounty_2035'!H336)*5/15+'TM1.5SynPop_forCounty_2035'!H336,0)</f>
        <v>179</v>
      </c>
      <c r="I336">
        <f>ROUND(('TM1.5SynPop_forCounty_2050'!I336-'TM1.5SynPop_forCounty_2035'!I336)*5/15+'TM1.5SynPop_forCounty_2035'!I336,0)</f>
        <v>272</v>
      </c>
      <c r="J336">
        <f>ROUND(('TM1.5SynPop_forCounty_2050'!J336-'TM1.5SynPop_forCounty_2035'!J336)*5/15+'TM1.5SynPop_forCounty_2035'!J336,0)</f>
        <v>665</v>
      </c>
      <c r="K336">
        <f>ROUND(('TM1.5SynPop_forCounty_2050'!K336-'TM1.5SynPop_forCounty_2035'!K336)*5/15+'TM1.5SynPop_forCounty_2035'!K336,0)</f>
        <v>462</v>
      </c>
      <c r="L336">
        <f>ROUND(('TM1.5SynPop_forCounty_2050'!L336-'TM1.5SynPop_forCounty_2035'!L336)*5/15+'TM1.5SynPop_forCounty_2035'!L336,0)</f>
        <v>602</v>
      </c>
      <c r="M336">
        <f>ROUND(('TM1.5SynPop_forCounty_2050'!M336-'TM1.5SynPop_forCounty_2035'!M336)*5/15+'TM1.5SynPop_forCounty_2035'!M336,0)</f>
        <v>284</v>
      </c>
      <c r="N336">
        <f>ROUND(('TM1.5SynPop_forCounty_2050'!N336-'TM1.5SynPop_forCounty_2035'!N336)*5/15+'TM1.5SynPop_forCounty_2035'!N336,0)</f>
        <v>405</v>
      </c>
      <c r="O336">
        <f>ROUND(('TM1.5SynPop_forCounty_2050'!O336-'TM1.5SynPop_forCounty_2035'!O336)*5/15+'TM1.5SynPop_forCounty_2035'!O336,0)</f>
        <v>316</v>
      </c>
      <c r="P336">
        <f>ROUND(('TM1.5SynPop_forCounty_2050'!P336-'TM1.5SynPop_forCounty_2035'!P336)*5/15+'TM1.5SynPop_forCounty_2035'!P336,0)</f>
        <v>663</v>
      </c>
      <c r="Q336">
        <f>ROUND(('TM1.5SynPop_forCounty_2050'!Q336-'TM1.5SynPop_forCounty_2035'!Q336)*5/15+'TM1.5SynPop_forCounty_2035'!Q336,0)</f>
        <v>565</v>
      </c>
      <c r="R336">
        <f>ROUND(('TM1.5SynPop_forCounty_2050'!R336-'TM1.5SynPop_forCounty_2035'!R336)*5/15+'TM1.5SynPop_forCounty_2035'!R336,0)</f>
        <v>209</v>
      </c>
      <c r="S336">
        <f>ROUND(('TM1.5SynPop_forCounty_2050'!S336-'TM1.5SynPop_forCounty_2035'!S336)*5/15+'TM1.5SynPop_forCounty_2035'!S336,0)</f>
        <v>4300</v>
      </c>
      <c r="T336">
        <f>ROUND(('TM1.5SynPop_forCounty_2050'!T336-'TM1.5SynPop_forCounty_2035'!T336)*5/15+'TM1.5SynPop_forCounty_2035'!T336,0)</f>
        <v>222</v>
      </c>
      <c r="U336">
        <f>ROUND(('TM1.5SynPop_forCounty_2050'!U336-'TM1.5SynPop_forCounty_2035'!U336)*5/15+'TM1.5SynPop_forCounty_2035'!U336,0)</f>
        <v>446</v>
      </c>
      <c r="V336">
        <f>ROUND(('TM1.5SynPop_forCounty_2050'!V336-'TM1.5SynPop_forCounty_2035'!V336)*5/15+'TM1.5SynPop_forCounty_2035'!V336,0)</f>
        <v>453</v>
      </c>
      <c r="W336">
        <f>ROUND(('TM1.5SynPop_forCounty_2050'!W336-'TM1.5SynPop_forCounty_2035'!W336)*5/15+'TM1.5SynPop_forCounty_2035'!W336,0)</f>
        <v>747</v>
      </c>
      <c r="X336">
        <f>ROUND(('TM1.5SynPop_forCounty_2050'!X336-'TM1.5SynPop_forCounty_2035'!X336)*5/15+'TM1.5SynPop_forCounty_2035'!X336,0)</f>
        <v>1727</v>
      </c>
      <c r="Y336">
        <f>ROUND(('TM1.5SynPop_forCounty_2050'!Y336-'TM1.5SynPop_forCounty_2035'!Y336)*5/15+'TM1.5SynPop_forCounty_2035'!Y336,0)</f>
        <v>705</v>
      </c>
      <c r="Z336">
        <f>ROUND(('TM1.5SynPop_forCounty_2050'!Z336-'TM1.5SynPop_forCounty_2035'!Z336)*5/15+'TM1.5SynPop_forCounty_2035'!Z336,0)</f>
        <v>2190</v>
      </c>
      <c r="AA336">
        <f>ROUND(('TM1.5SynPop_forCounty_2050'!AA336-'TM1.5SynPop_forCounty_2035'!AA336)*5/15+'TM1.5SynPop_forCounty_2035'!AA336,0)</f>
        <v>368</v>
      </c>
    </row>
    <row r="337" spans="1:27">
      <c r="A337">
        <f>VLOOKUP(B337,xwalk!$A$2:$D$1455,4,FALSE)</f>
        <v>2</v>
      </c>
      <c r="B337">
        <v>337</v>
      </c>
      <c r="C337">
        <f>ROUND(('TM1.5SynPop_forCounty_2050'!C337-'TM1.5SynPop_forCounty_2035'!C337)*5/15+'TM1.5SynPop_forCounty_2035'!C337,0)</f>
        <v>1563</v>
      </c>
      <c r="D337">
        <f>ROUND(('TM1.5SynPop_forCounty_2050'!D337-'TM1.5SynPop_forCounty_2035'!D337)*5/15+'TM1.5SynPop_forCounty_2035'!D337,0)</f>
        <v>650</v>
      </c>
      <c r="E337">
        <f>ROUND(('TM1.5SynPop_forCounty_2050'!E337-'TM1.5SynPop_forCounty_2035'!E337)*5/15+'TM1.5SynPop_forCounty_2035'!E337,0)</f>
        <v>42</v>
      </c>
      <c r="F337">
        <f>ROUND(('TM1.5SynPop_forCounty_2050'!F337-'TM1.5SynPop_forCounty_2035'!F337)*5/15+'TM1.5SynPop_forCounty_2035'!F337,0)</f>
        <v>53</v>
      </c>
      <c r="G337">
        <f>ROUND(('TM1.5SynPop_forCounty_2050'!G337-'TM1.5SynPop_forCounty_2035'!G337)*5/15+'TM1.5SynPop_forCounty_2035'!G337,0)</f>
        <v>48</v>
      </c>
      <c r="H337">
        <f>ROUND(('TM1.5SynPop_forCounty_2050'!H337-'TM1.5SynPop_forCounty_2035'!H337)*5/15+'TM1.5SynPop_forCounty_2035'!H337,0)</f>
        <v>49</v>
      </c>
      <c r="I337">
        <f>ROUND(('TM1.5SynPop_forCounty_2050'!I337-'TM1.5SynPop_forCounty_2035'!I337)*5/15+'TM1.5SynPop_forCounty_2035'!I337,0)</f>
        <v>105</v>
      </c>
      <c r="J337">
        <f>ROUND(('TM1.5SynPop_forCounty_2050'!J337-'TM1.5SynPop_forCounty_2035'!J337)*5/15+'TM1.5SynPop_forCounty_2035'!J337,0)</f>
        <v>224</v>
      </c>
      <c r="K337">
        <f>ROUND(('TM1.5SynPop_forCounty_2050'!K337-'TM1.5SynPop_forCounty_2035'!K337)*5/15+'TM1.5SynPop_forCounty_2035'!K337,0)</f>
        <v>69</v>
      </c>
      <c r="L337">
        <f>ROUND(('TM1.5SynPop_forCounty_2050'!L337-'TM1.5SynPop_forCounty_2035'!L337)*5/15+'TM1.5SynPop_forCounty_2035'!L337,0)</f>
        <v>157</v>
      </c>
      <c r="M337">
        <f>ROUND(('TM1.5SynPop_forCounty_2050'!M337-'TM1.5SynPop_forCounty_2035'!M337)*5/15+'TM1.5SynPop_forCounty_2035'!M337,0)</f>
        <v>95</v>
      </c>
      <c r="N337">
        <f>ROUND(('TM1.5SynPop_forCounty_2050'!N337-'TM1.5SynPop_forCounty_2035'!N337)*5/15+'TM1.5SynPop_forCounty_2035'!N337,0)</f>
        <v>200</v>
      </c>
      <c r="O337">
        <f>ROUND(('TM1.5SynPop_forCounty_2050'!O337-'TM1.5SynPop_forCounty_2035'!O337)*5/15+'TM1.5SynPop_forCounty_2035'!O337,0)</f>
        <v>93</v>
      </c>
      <c r="P337">
        <f>ROUND(('TM1.5SynPop_forCounty_2050'!P337-'TM1.5SynPop_forCounty_2035'!P337)*5/15+'TM1.5SynPop_forCounty_2035'!P337,0)</f>
        <v>197</v>
      </c>
      <c r="Q337">
        <f>ROUND(('TM1.5SynPop_forCounty_2050'!Q337-'TM1.5SynPop_forCounty_2035'!Q337)*5/15+'TM1.5SynPop_forCounty_2035'!Q337,0)</f>
        <v>169</v>
      </c>
      <c r="R337">
        <f>ROUND(('TM1.5SynPop_forCounty_2050'!R337-'TM1.5SynPop_forCounty_2035'!R337)*5/15+'TM1.5SynPop_forCounty_2035'!R337,0)</f>
        <v>62</v>
      </c>
      <c r="S337">
        <f>ROUND(('TM1.5SynPop_forCounty_2050'!S337-'TM1.5SynPop_forCounty_2035'!S337)*5/15+'TM1.5SynPop_forCounty_2035'!S337,0)</f>
        <v>2212</v>
      </c>
      <c r="T337">
        <f>ROUND(('TM1.5SynPop_forCounty_2050'!T337-'TM1.5SynPop_forCounty_2035'!T337)*5/15+'TM1.5SynPop_forCounty_2035'!T337,0)</f>
        <v>98</v>
      </c>
      <c r="U337">
        <f>ROUND(('TM1.5SynPop_forCounty_2050'!U337-'TM1.5SynPop_forCounty_2035'!U337)*5/15+'TM1.5SynPop_forCounty_2035'!U337,0)</f>
        <v>252</v>
      </c>
      <c r="V337">
        <f>ROUND(('TM1.5SynPop_forCounty_2050'!V337-'TM1.5SynPop_forCounty_2035'!V337)*5/15+'TM1.5SynPop_forCounty_2035'!V337,0)</f>
        <v>102</v>
      </c>
      <c r="W337">
        <f>ROUND(('TM1.5SynPop_forCounty_2050'!W337-'TM1.5SynPop_forCounty_2035'!W337)*5/15+'TM1.5SynPop_forCounty_2035'!W337,0)</f>
        <v>197</v>
      </c>
      <c r="X337">
        <f>ROUND(('TM1.5SynPop_forCounty_2050'!X337-'TM1.5SynPop_forCounty_2035'!X337)*5/15+'TM1.5SynPop_forCounty_2035'!X337,0)</f>
        <v>921</v>
      </c>
      <c r="Y337">
        <f>ROUND(('TM1.5SynPop_forCounty_2050'!Y337-'TM1.5SynPop_forCounty_2035'!Y337)*5/15+'TM1.5SynPop_forCounty_2035'!Y337,0)</f>
        <v>642</v>
      </c>
      <c r="Z337">
        <f>ROUND(('TM1.5SynPop_forCounty_2050'!Z337-'TM1.5SynPop_forCounty_2035'!Z337)*5/15+'TM1.5SynPop_forCounty_2035'!Z337,0)</f>
        <v>1099</v>
      </c>
      <c r="AA337">
        <f>ROUND(('TM1.5SynPop_forCounty_2050'!AA337-'TM1.5SynPop_forCounty_2035'!AA337)*5/15+'TM1.5SynPop_forCounty_2035'!AA337,0)</f>
        <v>192</v>
      </c>
    </row>
    <row r="338" spans="1:27">
      <c r="A338">
        <f>VLOOKUP(B338,xwalk!$A$2:$D$1455,4,FALSE)</f>
        <v>2</v>
      </c>
      <c r="B338">
        <v>338</v>
      </c>
      <c r="C338">
        <f>ROUND(('TM1.5SynPop_forCounty_2050'!C338-'TM1.5SynPop_forCounty_2035'!C338)*5/15+'TM1.5SynPop_forCounty_2035'!C338,0)</f>
        <v>2270</v>
      </c>
      <c r="D338">
        <f>ROUND(('TM1.5SynPop_forCounty_2050'!D338-'TM1.5SynPop_forCounty_2035'!D338)*5/15+'TM1.5SynPop_forCounty_2035'!D338,0)</f>
        <v>90</v>
      </c>
      <c r="E338">
        <f>ROUND(('TM1.5SynPop_forCounty_2050'!E338-'TM1.5SynPop_forCounty_2035'!E338)*5/15+'TM1.5SynPop_forCounty_2035'!E338,0)</f>
        <v>48</v>
      </c>
      <c r="F338">
        <f>ROUND(('TM1.5SynPop_forCounty_2050'!F338-'TM1.5SynPop_forCounty_2035'!F338)*5/15+'TM1.5SynPop_forCounty_2035'!F338,0)</f>
        <v>60</v>
      </c>
      <c r="G338">
        <f>ROUND(('TM1.5SynPop_forCounty_2050'!G338-'TM1.5SynPop_forCounty_2035'!G338)*5/15+'TM1.5SynPop_forCounty_2035'!G338,0)</f>
        <v>108</v>
      </c>
      <c r="H338">
        <f>ROUND(('TM1.5SynPop_forCounty_2050'!H338-'TM1.5SynPop_forCounty_2035'!H338)*5/15+'TM1.5SynPop_forCounty_2035'!H338,0)</f>
        <v>83</v>
      </c>
      <c r="I338">
        <f>ROUND(('TM1.5SynPop_forCounty_2050'!I338-'TM1.5SynPop_forCounty_2035'!I338)*5/15+'TM1.5SynPop_forCounty_2035'!I338,0)</f>
        <v>155</v>
      </c>
      <c r="J338">
        <f>ROUND(('TM1.5SynPop_forCounty_2050'!J338-'TM1.5SynPop_forCounty_2035'!J338)*5/15+'TM1.5SynPop_forCounty_2035'!J338,0)</f>
        <v>394</v>
      </c>
      <c r="K338">
        <f>ROUND(('TM1.5SynPop_forCounty_2050'!K338-'TM1.5SynPop_forCounty_2035'!K338)*5/15+'TM1.5SynPop_forCounty_2035'!K338,0)</f>
        <v>163</v>
      </c>
      <c r="L338">
        <f>ROUND(('TM1.5SynPop_forCounty_2050'!L338-'TM1.5SynPop_forCounty_2035'!L338)*5/15+'TM1.5SynPop_forCounty_2035'!L338,0)</f>
        <v>285</v>
      </c>
      <c r="M338">
        <f>ROUND(('TM1.5SynPop_forCounty_2050'!M338-'TM1.5SynPop_forCounty_2035'!M338)*5/15+'TM1.5SynPop_forCounty_2035'!M338,0)</f>
        <v>153</v>
      </c>
      <c r="N338">
        <f>ROUND(('TM1.5SynPop_forCounty_2050'!N338-'TM1.5SynPop_forCounty_2035'!N338)*5/15+'TM1.5SynPop_forCounty_2035'!N338,0)</f>
        <v>248</v>
      </c>
      <c r="O338">
        <f>ROUND(('TM1.5SynPop_forCounty_2050'!O338-'TM1.5SynPop_forCounty_2035'!O338)*5/15+'TM1.5SynPop_forCounty_2035'!O338,0)</f>
        <v>113</v>
      </c>
      <c r="P338">
        <f>ROUND(('TM1.5SynPop_forCounty_2050'!P338-'TM1.5SynPop_forCounty_2035'!P338)*5/15+'TM1.5SynPop_forCounty_2035'!P338,0)</f>
        <v>314</v>
      </c>
      <c r="Q338">
        <f>ROUND(('TM1.5SynPop_forCounty_2050'!Q338-'TM1.5SynPop_forCounty_2035'!Q338)*5/15+'TM1.5SynPop_forCounty_2035'!Q338,0)</f>
        <v>345</v>
      </c>
      <c r="R338">
        <f>ROUND(('TM1.5SynPop_forCounty_2050'!R338-'TM1.5SynPop_forCounty_2035'!R338)*5/15+'TM1.5SynPop_forCounty_2035'!R338,0)</f>
        <v>77</v>
      </c>
      <c r="S338">
        <f>ROUND(('TM1.5SynPop_forCounty_2050'!S338-'TM1.5SynPop_forCounty_2035'!S338)*5/15+'TM1.5SynPop_forCounty_2035'!S338,0)</f>
        <v>2360</v>
      </c>
      <c r="T338">
        <f>ROUND(('TM1.5SynPop_forCounty_2050'!T338-'TM1.5SynPop_forCounty_2035'!T338)*5/15+'TM1.5SynPop_forCounty_2035'!T338,0)</f>
        <v>124</v>
      </c>
      <c r="U338">
        <f>ROUND(('TM1.5SynPop_forCounty_2050'!U338-'TM1.5SynPop_forCounty_2035'!U338)*5/15+'TM1.5SynPop_forCounty_2035'!U338,0)</f>
        <v>356</v>
      </c>
      <c r="V338">
        <f>ROUND(('TM1.5SynPop_forCounty_2050'!V338-'TM1.5SynPop_forCounty_2035'!V338)*5/15+'TM1.5SynPop_forCounty_2035'!V338,0)</f>
        <v>201</v>
      </c>
      <c r="W338">
        <f>ROUND(('TM1.5SynPop_forCounty_2050'!W338-'TM1.5SynPop_forCounty_2035'!W338)*5/15+'TM1.5SynPop_forCounty_2035'!W338,0)</f>
        <v>276</v>
      </c>
      <c r="X338">
        <f>ROUND(('TM1.5SynPop_forCounty_2050'!X338-'TM1.5SynPop_forCounty_2035'!X338)*5/15+'TM1.5SynPop_forCounty_2035'!X338,0)</f>
        <v>956</v>
      </c>
      <c r="Y338">
        <f>ROUND(('TM1.5SynPop_forCounty_2050'!Y338-'TM1.5SynPop_forCounty_2035'!Y338)*5/15+'TM1.5SynPop_forCounty_2035'!Y338,0)</f>
        <v>446</v>
      </c>
      <c r="Z338">
        <f>ROUND(('TM1.5SynPop_forCounty_2050'!Z338-'TM1.5SynPop_forCounty_2035'!Z338)*5/15+'TM1.5SynPop_forCounty_2035'!Z338,0)</f>
        <v>1195</v>
      </c>
      <c r="AA338">
        <f>ROUND(('TM1.5SynPop_forCounty_2050'!AA338-'TM1.5SynPop_forCounty_2035'!AA338)*5/15+'TM1.5SynPop_forCounty_2035'!AA338,0)</f>
        <v>260</v>
      </c>
    </row>
    <row r="339" spans="1:27">
      <c r="A339">
        <f>VLOOKUP(B339,xwalk!$A$2:$D$1455,4,FALSE)</f>
        <v>2</v>
      </c>
      <c r="B339">
        <v>339</v>
      </c>
      <c r="C339">
        <f>ROUND(('TM1.5SynPop_forCounty_2050'!C339-'TM1.5SynPop_forCounty_2035'!C339)*5/15+'TM1.5SynPop_forCounty_2035'!C339,0)</f>
        <v>3479</v>
      </c>
      <c r="D339">
        <f>ROUND(('TM1.5SynPop_forCounty_2050'!D339-'TM1.5SynPop_forCounty_2035'!D339)*5/15+'TM1.5SynPop_forCounty_2035'!D339,0)</f>
        <v>0</v>
      </c>
      <c r="E339">
        <f>ROUND(('TM1.5SynPop_forCounty_2050'!E339-'TM1.5SynPop_forCounty_2035'!E339)*5/15+'TM1.5SynPop_forCounty_2035'!E339,0)</f>
        <v>158</v>
      </c>
      <c r="F339">
        <f>ROUND(('TM1.5SynPop_forCounty_2050'!F339-'TM1.5SynPop_forCounty_2035'!F339)*5/15+'TM1.5SynPop_forCounty_2035'!F339,0)</f>
        <v>154</v>
      </c>
      <c r="G339">
        <f>ROUND(('TM1.5SynPop_forCounty_2050'!G339-'TM1.5SynPop_forCounty_2035'!G339)*5/15+'TM1.5SynPop_forCounty_2035'!G339,0)</f>
        <v>134</v>
      </c>
      <c r="H339">
        <f>ROUND(('TM1.5SynPop_forCounty_2050'!H339-'TM1.5SynPop_forCounty_2035'!H339)*5/15+'TM1.5SynPop_forCounty_2035'!H339,0)</f>
        <v>116</v>
      </c>
      <c r="I339">
        <f>ROUND(('TM1.5SynPop_forCounty_2050'!I339-'TM1.5SynPop_forCounty_2035'!I339)*5/15+'TM1.5SynPop_forCounty_2035'!I339,0)</f>
        <v>234</v>
      </c>
      <c r="J339">
        <f>ROUND(('TM1.5SynPop_forCounty_2050'!J339-'TM1.5SynPop_forCounty_2035'!J339)*5/15+'TM1.5SynPop_forCounty_2035'!J339,0)</f>
        <v>478</v>
      </c>
      <c r="K339">
        <f>ROUND(('TM1.5SynPop_forCounty_2050'!K339-'TM1.5SynPop_forCounty_2035'!K339)*5/15+'TM1.5SynPop_forCounty_2035'!K339,0)</f>
        <v>158</v>
      </c>
      <c r="L339">
        <f>ROUND(('TM1.5SynPop_forCounty_2050'!L339-'TM1.5SynPop_forCounty_2035'!L339)*5/15+'TM1.5SynPop_forCounty_2035'!L339,0)</f>
        <v>541</v>
      </c>
      <c r="M339">
        <f>ROUND(('TM1.5SynPop_forCounty_2050'!M339-'TM1.5SynPop_forCounty_2035'!M339)*5/15+'TM1.5SynPop_forCounty_2035'!M339,0)</f>
        <v>213</v>
      </c>
      <c r="N339">
        <f>ROUND(('TM1.5SynPop_forCounty_2050'!N339-'TM1.5SynPop_forCounty_2035'!N339)*5/15+'TM1.5SynPop_forCounty_2035'!N339,0)</f>
        <v>362</v>
      </c>
      <c r="O339">
        <f>ROUND(('TM1.5SynPop_forCounty_2050'!O339-'TM1.5SynPop_forCounty_2035'!O339)*5/15+'TM1.5SynPop_forCounty_2035'!O339,0)</f>
        <v>451</v>
      </c>
      <c r="P339">
        <f>ROUND(('TM1.5SynPop_forCounty_2050'!P339-'TM1.5SynPop_forCounty_2035'!P339)*5/15+'TM1.5SynPop_forCounty_2035'!P339,0)</f>
        <v>350</v>
      </c>
      <c r="Q339">
        <f>ROUND(('TM1.5SynPop_forCounty_2050'!Q339-'TM1.5SynPop_forCounty_2035'!Q339)*5/15+'TM1.5SynPop_forCounty_2035'!Q339,0)</f>
        <v>395</v>
      </c>
      <c r="R339">
        <f>ROUND(('TM1.5SynPop_forCounty_2050'!R339-'TM1.5SynPop_forCounty_2035'!R339)*5/15+'TM1.5SynPop_forCounty_2035'!R339,0)</f>
        <v>78</v>
      </c>
      <c r="S339">
        <f>ROUND(('TM1.5SynPop_forCounty_2050'!S339-'TM1.5SynPop_forCounty_2035'!S339)*5/15+'TM1.5SynPop_forCounty_2035'!S339,0)</f>
        <v>3479</v>
      </c>
      <c r="T339">
        <f>ROUND(('TM1.5SynPop_forCounty_2050'!T339-'TM1.5SynPop_forCounty_2035'!T339)*5/15+'TM1.5SynPop_forCounty_2035'!T339,0)</f>
        <v>123</v>
      </c>
      <c r="U339">
        <f>ROUND(('TM1.5SynPop_forCounty_2050'!U339-'TM1.5SynPop_forCounty_2035'!U339)*5/15+'TM1.5SynPop_forCounty_2035'!U339,0)</f>
        <v>466</v>
      </c>
      <c r="V339">
        <f>ROUND(('TM1.5SynPop_forCounty_2050'!V339-'TM1.5SynPop_forCounty_2035'!V339)*5/15+'TM1.5SynPop_forCounty_2035'!V339,0)</f>
        <v>163</v>
      </c>
      <c r="W339">
        <f>ROUND(('TM1.5SynPop_forCounty_2050'!W339-'TM1.5SynPop_forCounty_2035'!W339)*5/15+'TM1.5SynPop_forCounty_2035'!W339,0)</f>
        <v>247</v>
      </c>
      <c r="X339">
        <f>ROUND(('TM1.5SynPop_forCounty_2050'!X339-'TM1.5SynPop_forCounty_2035'!X339)*5/15+'TM1.5SynPop_forCounty_2035'!X339,0)</f>
        <v>1340</v>
      </c>
      <c r="Y339">
        <f>ROUND(('TM1.5SynPop_forCounty_2050'!Y339-'TM1.5SynPop_forCounty_2035'!Y339)*5/15+'TM1.5SynPop_forCounty_2035'!Y339,0)</f>
        <v>1140</v>
      </c>
      <c r="Z339">
        <f>ROUND(('TM1.5SynPop_forCounty_2050'!Z339-'TM1.5SynPop_forCounty_2035'!Z339)*5/15+'TM1.5SynPop_forCounty_2035'!Z339,0)</f>
        <v>1726</v>
      </c>
      <c r="AA339">
        <f>ROUND(('TM1.5SynPop_forCounty_2050'!AA339-'TM1.5SynPop_forCounty_2035'!AA339)*5/15+'TM1.5SynPop_forCounty_2035'!AA339,0)</f>
        <v>316</v>
      </c>
    </row>
    <row r="340" spans="1:27">
      <c r="A340">
        <f>VLOOKUP(B340,xwalk!$A$2:$D$1455,4,FALSE)</f>
        <v>2</v>
      </c>
      <c r="B340">
        <v>340</v>
      </c>
      <c r="C340">
        <f>ROUND(('TM1.5SynPop_forCounty_2050'!C340-'TM1.5SynPop_forCounty_2035'!C340)*5/15+'TM1.5SynPop_forCounty_2035'!C340,0)</f>
        <v>5946</v>
      </c>
      <c r="D340">
        <f>ROUND(('TM1.5SynPop_forCounty_2050'!D340-'TM1.5SynPop_forCounty_2035'!D340)*5/15+'TM1.5SynPop_forCounty_2035'!D340,0)</f>
        <v>58</v>
      </c>
      <c r="E340">
        <f>ROUND(('TM1.5SynPop_forCounty_2050'!E340-'TM1.5SynPop_forCounty_2035'!E340)*5/15+'TM1.5SynPop_forCounty_2035'!E340,0)</f>
        <v>532</v>
      </c>
      <c r="F340">
        <f>ROUND(('TM1.5SynPop_forCounty_2050'!F340-'TM1.5SynPop_forCounty_2035'!F340)*5/15+'TM1.5SynPop_forCounty_2035'!F340,0)</f>
        <v>584</v>
      </c>
      <c r="G340">
        <f>ROUND(('TM1.5SynPop_forCounty_2050'!G340-'TM1.5SynPop_forCounty_2035'!G340)*5/15+'TM1.5SynPop_forCounty_2035'!G340,0)</f>
        <v>392</v>
      </c>
      <c r="H340">
        <f>ROUND(('TM1.5SynPop_forCounty_2050'!H340-'TM1.5SynPop_forCounty_2035'!H340)*5/15+'TM1.5SynPop_forCounty_2035'!H340,0)</f>
        <v>260</v>
      </c>
      <c r="I340">
        <f>ROUND(('TM1.5SynPop_forCounty_2050'!I340-'TM1.5SynPop_forCounty_2035'!I340)*5/15+'TM1.5SynPop_forCounty_2035'!I340,0)</f>
        <v>346</v>
      </c>
      <c r="J340">
        <f>ROUND(('TM1.5SynPop_forCounty_2050'!J340-'TM1.5SynPop_forCounty_2035'!J340)*5/15+'TM1.5SynPop_forCounty_2035'!J340,0)</f>
        <v>813</v>
      </c>
      <c r="K340">
        <f>ROUND(('TM1.5SynPop_forCounty_2050'!K340-'TM1.5SynPop_forCounty_2035'!K340)*5/15+'TM1.5SynPop_forCounty_2035'!K340,0)</f>
        <v>1097</v>
      </c>
      <c r="L340">
        <f>ROUND(('TM1.5SynPop_forCounty_2050'!L340-'TM1.5SynPop_forCounty_2035'!L340)*5/15+'TM1.5SynPop_forCounty_2035'!L340,0)</f>
        <v>1113</v>
      </c>
      <c r="M340">
        <f>ROUND(('TM1.5SynPop_forCounty_2050'!M340-'TM1.5SynPop_forCounty_2035'!M340)*5/15+'TM1.5SynPop_forCounty_2035'!M340,0)</f>
        <v>347</v>
      </c>
      <c r="N340">
        <f>ROUND(('TM1.5SynPop_forCounty_2050'!N340-'TM1.5SynPop_forCounty_2035'!N340)*5/15+'TM1.5SynPop_forCounty_2035'!N340,0)</f>
        <v>370</v>
      </c>
      <c r="O340">
        <f>ROUND(('TM1.5SynPop_forCounty_2050'!O340-'TM1.5SynPop_forCounty_2035'!O340)*5/15+'TM1.5SynPop_forCounty_2035'!O340,0)</f>
        <v>955</v>
      </c>
      <c r="P340">
        <f>ROUND(('TM1.5SynPop_forCounty_2050'!P340-'TM1.5SynPop_forCounty_2035'!P340)*5/15+'TM1.5SynPop_forCounty_2035'!P340,0)</f>
        <v>1058</v>
      </c>
      <c r="Q340">
        <f>ROUND(('TM1.5SynPop_forCounty_2050'!Q340-'TM1.5SynPop_forCounty_2035'!Q340)*5/15+'TM1.5SynPop_forCounty_2035'!Q340,0)</f>
        <v>777</v>
      </c>
      <c r="R340">
        <f>ROUND(('TM1.5SynPop_forCounty_2050'!R340-'TM1.5SynPop_forCounty_2035'!R340)*5/15+'TM1.5SynPop_forCounty_2035'!R340,0)</f>
        <v>137</v>
      </c>
      <c r="S340">
        <f>ROUND(('TM1.5SynPop_forCounty_2050'!S340-'TM1.5SynPop_forCounty_2035'!S340)*5/15+'TM1.5SynPop_forCounty_2035'!S340,0)</f>
        <v>6004</v>
      </c>
      <c r="T340">
        <f>ROUND(('TM1.5SynPop_forCounty_2050'!T340-'TM1.5SynPop_forCounty_2035'!T340)*5/15+'TM1.5SynPop_forCounty_2035'!T340,0)</f>
        <v>175</v>
      </c>
      <c r="U340">
        <f>ROUND(('TM1.5SynPop_forCounty_2050'!U340-'TM1.5SynPop_forCounty_2035'!U340)*5/15+'TM1.5SynPop_forCounty_2035'!U340,0)</f>
        <v>381</v>
      </c>
      <c r="V340">
        <f>ROUND(('TM1.5SynPop_forCounty_2050'!V340-'TM1.5SynPop_forCounty_2035'!V340)*5/15+'TM1.5SynPop_forCounty_2035'!V340,0)</f>
        <v>395</v>
      </c>
      <c r="W340">
        <f>ROUND(('TM1.5SynPop_forCounty_2050'!W340-'TM1.5SynPop_forCounty_2035'!W340)*5/15+'TM1.5SynPop_forCounty_2035'!W340,0)</f>
        <v>1052</v>
      </c>
      <c r="X340">
        <f>ROUND(('TM1.5SynPop_forCounty_2050'!X340-'TM1.5SynPop_forCounty_2035'!X340)*5/15+'TM1.5SynPop_forCounty_2035'!X340,0)</f>
        <v>1937</v>
      </c>
      <c r="Y340">
        <f>ROUND(('TM1.5SynPop_forCounty_2050'!Y340-'TM1.5SynPop_forCounty_2035'!Y340)*5/15+'TM1.5SynPop_forCounty_2035'!Y340,0)</f>
        <v>2063</v>
      </c>
      <c r="Z340">
        <f>ROUND(('TM1.5SynPop_forCounty_2050'!Z340-'TM1.5SynPop_forCounty_2035'!Z340)*5/15+'TM1.5SynPop_forCounty_2035'!Z340,0)</f>
        <v>2866</v>
      </c>
      <c r="AA340">
        <f>ROUND(('TM1.5SynPop_forCounty_2050'!AA340-'TM1.5SynPop_forCounty_2035'!AA340)*5/15+'TM1.5SynPop_forCounty_2035'!AA340,0)</f>
        <v>295</v>
      </c>
    </row>
    <row r="341" spans="1:27">
      <c r="A341">
        <f>VLOOKUP(B341,xwalk!$A$2:$D$1455,4,FALSE)</f>
        <v>2</v>
      </c>
      <c r="B341">
        <v>341</v>
      </c>
      <c r="C341">
        <f>ROUND(('TM1.5SynPop_forCounty_2050'!C341-'TM1.5SynPop_forCounty_2035'!C341)*5/15+'TM1.5SynPop_forCounty_2035'!C341,0)</f>
        <v>6111</v>
      </c>
      <c r="D341">
        <f>ROUND(('TM1.5SynPop_forCounty_2050'!D341-'TM1.5SynPop_forCounty_2035'!D341)*5/15+'TM1.5SynPop_forCounty_2035'!D341,0)</f>
        <v>1</v>
      </c>
      <c r="E341">
        <f>ROUND(('TM1.5SynPop_forCounty_2050'!E341-'TM1.5SynPop_forCounty_2035'!E341)*5/15+'TM1.5SynPop_forCounty_2035'!E341,0)</f>
        <v>628</v>
      </c>
      <c r="F341">
        <f>ROUND(('TM1.5SynPop_forCounty_2050'!F341-'TM1.5SynPop_forCounty_2035'!F341)*5/15+'TM1.5SynPop_forCounty_2035'!F341,0)</f>
        <v>657</v>
      </c>
      <c r="G341">
        <f>ROUND(('TM1.5SynPop_forCounty_2050'!G341-'TM1.5SynPop_forCounty_2035'!G341)*5/15+'TM1.5SynPop_forCounty_2035'!G341,0)</f>
        <v>335</v>
      </c>
      <c r="H341">
        <f>ROUND(('TM1.5SynPop_forCounty_2050'!H341-'TM1.5SynPop_forCounty_2035'!H341)*5/15+'TM1.5SynPop_forCounty_2035'!H341,0)</f>
        <v>322</v>
      </c>
      <c r="I341">
        <f>ROUND(('TM1.5SynPop_forCounty_2050'!I341-'TM1.5SynPop_forCounty_2035'!I341)*5/15+'TM1.5SynPop_forCounty_2035'!I341,0)</f>
        <v>342</v>
      </c>
      <c r="J341">
        <f>ROUND(('TM1.5SynPop_forCounty_2050'!J341-'TM1.5SynPop_forCounty_2035'!J341)*5/15+'TM1.5SynPop_forCounty_2035'!J341,0)</f>
        <v>924</v>
      </c>
      <c r="K341">
        <f>ROUND(('TM1.5SynPop_forCounty_2050'!K341-'TM1.5SynPop_forCounty_2035'!K341)*5/15+'TM1.5SynPop_forCounty_2035'!K341,0)</f>
        <v>1350</v>
      </c>
      <c r="L341">
        <f>ROUND(('TM1.5SynPop_forCounty_2050'!L341-'TM1.5SynPop_forCounty_2035'!L341)*5/15+'TM1.5SynPop_forCounty_2035'!L341,0)</f>
        <v>1190</v>
      </c>
      <c r="M341">
        <f>ROUND(('TM1.5SynPop_forCounty_2050'!M341-'TM1.5SynPop_forCounty_2035'!M341)*5/15+'TM1.5SynPop_forCounty_2035'!M341,0)</f>
        <v>390</v>
      </c>
      <c r="N341">
        <f>ROUND(('TM1.5SynPop_forCounty_2050'!N341-'TM1.5SynPop_forCounty_2035'!N341)*5/15+'TM1.5SynPop_forCounty_2035'!N341,0)</f>
        <v>278</v>
      </c>
      <c r="O341">
        <f>ROUND(('TM1.5SynPop_forCounty_2050'!O341-'TM1.5SynPop_forCounty_2035'!O341)*5/15+'TM1.5SynPop_forCounty_2035'!O341,0)</f>
        <v>761</v>
      </c>
      <c r="P341">
        <f>ROUND(('TM1.5SynPop_forCounty_2050'!P341-'TM1.5SynPop_forCounty_2035'!P341)*5/15+'TM1.5SynPop_forCounty_2035'!P341,0)</f>
        <v>1203</v>
      </c>
      <c r="Q341">
        <f>ROUND(('TM1.5SynPop_forCounty_2050'!Q341-'TM1.5SynPop_forCounty_2035'!Q341)*5/15+'TM1.5SynPop_forCounty_2035'!Q341,0)</f>
        <v>1081</v>
      </c>
      <c r="R341">
        <f>ROUND(('TM1.5SynPop_forCounty_2050'!R341-'TM1.5SynPop_forCounty_2035'!R341)*5/15+'TM1.5SynPop_forCounty_2035'!R341,0)</f>
        <v>163</v>
      </c>
      <c r="S341">
        <f>ROUND(('TM1.5SynPop_forCounty_2050'!S341-'TM1.5SynPop_forCounty_2035'!S341)*5/15+'TM1.5SynPop_forCounty_2035'!S341,0)</f>
        <v>6112</v>
      </c>
      <c r="T341">
        <f>ROUND(('TM1.5SynPop_forCounty_2050'!T341-'TM1.5SynPop_forCounty_2035'!T341)*5/15+'TM1.5SynPop_forCounty_2035'!T341,0)</f>
        <v>170</v>
      </c>
      <c r="U341">
        <f>ROUND(('TM1.5SynPop_forCounty_2050'!U341-'TM1.5SynPop_forCounty_2035'!U341)*5/15+'TM1.5SynPop_forCounty_2035'!U341,0)</f>
        <v>299</v>
      </c>
      <c r="V341">
        <f>ROUND(('TM1.5SynPop_forCounty_2050'!V341-'TM1.5SynPop_forCounty_2035'!V341)*5/15+'TM1.5SynPop_forCounty_2035'!V341,0)</f>
        <v>502</v>
      </c>
      <c r="W341">
        <f>ROUND(('TM1.5SynPop_forCounty_2050'!W341-'TM1.5SynPop_forCounty_2035'!W341)*5/15+'TM1.5SynPop_forCounty_2035'!W341,0)</f>
        <v>1206</v>
      </c>
      <c r="X341">
        <f>ROUND(('TM1.5SynPop_forCounty_2050'!X341-'TM1.5SynPop_forCounty_2035'!X341)*5/15+'TM1.5SynPop_forCounty_2035'!X341,0)</f>
        <v>1916</v>
      </c>
      <c r="Y341">
        <f>ROUND(('TM1.5SynPop_forCounty_2050'!Y341-'TM1.5SynPop_forCounty_2035'!Y341)*5/15+'TM1.5SynPop_forCounty_2035'!Y341,0)</f>
        <v>2019</v>
      </c>
      <c r="Z341">
        <f>ROUND(('TM1.5SynPop_forCounty_2050'!Z341-'TM1.5SynPop_forCounty_2035'!Z341)*5/15+'TM1.5SynPop_forCounty_2035'!Z341,0)</f>
        <v>2904</v>
      </c>
      <c r="AA341">
        <f>ROUND(('TM1.5SynPop_forCounty_2050'!AA341-'TM1.5SynPop_forCounty_2035'!AA341)*5/15+'TM1.5SynPop_forCounty_2035'!AA341,0)</f>
        <v>262</v>
      </c>
    </row>
    <row r="342" spans="1:27">
      <c r="A342">
        <f>VLOOKUP(B342,xwalk!$A$2:$D$1455,4,FALSE)</f>
        <v>2</v>
      </c>
      <c r="B342">
        <v>342</v>
      </c>
      <c r="C342">
        <f>ROUND(('TM1.5SynPop_forCounty_2050'!C342-'TM1.5SynPop_forCounty_2035'!C342)*5/15+'TM1.5SynPop_forCounty_2035'!C342,0)</f>
        <v>4104</v>
      </c>
      <c r="D342">
        <f>ROUND(('TM1.5SynPop_forCounty_2050'!D342-'TM1.5SynPop_forCounty_2035'!D342)*5/15+'TM1.5SynPop_forCounty_2035'!D342,0)</f>
        <v>539</v>
      </c>
      <c r="E342">
        <f>ROUND(('TM1.5SynPop_forCounty_2050'!E342-'TM1.5SynPop_forCounty_2035'!E342)*5/15+'TM1.5SynPop_forCounty_2035'!E342,0)</f>
        <v>63</v>
      </c>
      <c r="F342">
        <f>ROUND(('TM1.5SynPop_forCounty_2050'!F342-'TM1.5SynPop_forCounty_2035'!F342)*5/15+'TM1.5SynPop_forCounty_2035'!F342,0)</f>
        <v>100</v>
      </c>
      <c r="G342">
        <f>ROUND(('TM1.5SynPop_forCounty_2050'!G342-'TM1.5SynPop_forCounty_2035'!G342)*5/15+'TM1.5SynPop_forCounty_2035'!G342,0)</f>
        <v>217</v>
      </c>
      <c r="H342">
        <f>ROUND(('TM1.5SynPop_forCounty_2050'!H342-'TM1.5SynPop_forCounty_2035'!H342)*5/15+'TM1.5SynPop_forCounty_2035'!H342,0)</f>
        <v>145</v>
      </c>
      <c r="I342">
        <f>ROUND(('TM1.5SynPop_forCounty_2050'!I342-'TM1.5SynPop_forCounty_2035'!I342)*5/15+'TM1.5SynPop_forCounty_2035'!I342,0)</f>
        <v>304</v>
      </c>
      <c r="J342">
        <f>ROUND(('TM1.5SynPop_forCounty_2050'!J342-'TM1.5SynPop_forCounty_2035'!J342)*5/15+'TM1.5SynPop_forCounty_2035'!J342,0)</f>
        <v>696</v>
      </c>
      <c r="K342">
        <f>ROUND(('TM1.5SynPop_forCounty_2050'!K342-'TM1.5SynPop_forCounty_2035'!K342)*5/15+'TM1.5SynPop_forCounty_2035'!K342,0)</f>
        <v>192</v>
      </c>
      <c r="L342">
        <f>ROUND(('TM1.5SynPop_forCounty_2050'!L342-'TM1.5SynPop_forCounty_2035'!L342)*5/15+'TM1.5SynPop_forCounty_2035'!L342,0)</f>
        <v>663</v>
      </c>
      <c r="M342">
        <f>ROUND(('TM1.5SynPop_forCounty_2050'!M342-'TM1.5SynPop_forCounty_2035'!M342)*5/15+'TM1.5SynPop_forCounty_2035'!M342,0)</f>
        <v>242</v>
      </c>
      <c r="N342">
        <f>ROUND(('TM1.5SynPop_forCounty_2050'!N342-'TM1.5SynPop_forCounty_2035'!N342)*5/15+'TM1.5SynPop_forCounty_2035'!N342,0)</f>
        <v>428</v>
      </c>
      <c r="O342">
        <f>ROUND(('TM1.5SynPop_forCounty_2050'!O342-'TM1.5SynPop_forCounty_2035'!O342)*5/15+'TM1.5SynPop_forCounty_2035'!O342,0)</f>
        <v>570</v>
      </c>
      <c r="P342">
        <f>ROUND(('TM1.5SynPop_forCounty_2050'!P342-'TM1.5SynPop_forCounty_2035'!P342)*5/15+'TM1.5SynPop_forCounty_2035'!P342,0)</f>
        <v>577</v>
      </c>
      <c r="Q342">
        <f>ROUND(('TM1.5SynPop_forCounty_2050'!Q342-'TM1.5SynPop_forCounty_2035'!Q342)*5/15+'TM1.5SynPop_forCounty_2035'!Q342,0)</f>
        <v>343</v>
      </c>
      <c r="R342">
        <f>ROUND(('TM1.5SynPop_forCounty_2050'!R342-'TM1.5SynPop_forCounty_2035'!R342)*5/15+'TM1.5SynPop_forCounty_2035'!R342,0)</f>
        <v>36</v>
      </c>
      <c r="S342">
        <f>ROUND(('TM1.5SynPop_forCounty_2050'!S342-'TM1.5SynPop_forCounty_2035'!S342)*5/15+'TM1.5SynPop_forCounty_2035'!S342,0)</f>
        <v>4643</v>
      </c>
      <c r="T342">
        <f>ROUND(('TM1.5SynPop_forCounty_2050'!T342-'TM1.5SynPop_forCounty_2035'!T342)*5/15+'TM1.5SynPop_forCounty_2035'!T342,0)</f>
        <v>121</v>
      </c>
      <c r="U342">
        <f>ROUND(('TM1.5SynPop_forCounty_2050'!U342-'TM1.5SynPop_forCounty_2035'!U342)*5/15+'TM1.5SynPop_forCounty_2035'!U342,0)</f>
        <v>501</v>
      </c>
      <c r="V342">
        <f>ROUND(('TM1.5SynPop_forCounty_2050'!V342-'TM1.5SynPop_forCounty_2035'!V342)*5/15+'TM1.5SynPop_forCounty_2035'!V342,0)</f>
        <v>411</v>
      </c>
      <c r="W342">
        <f>ROUND(('TM1.5SynPop_forCounty_2050'!W342-'TM1.5SynPop_forCounty_2035'!W342)*5/15+'TM1.5SynPop_forCounty_2035'!W342,0)</f>
        <v>312</v>
      </c>
      <c r="X342">
        <f>ROUND(('TM1.5SynPop_forCounty_2050'!X342-'TM1.5SynPop_forCounty_2035'!X342)*5/15+'TM1.5SynPop_forCounty_2035'!X342,0)</f>
        <v>1662</v>
      </c>
      <c r="Y342">
        <f>ROUND(('TM1.5SynPop_forCounty_2050'!Y342-'TM1.5SynPop_forCounty_2035'!Y342)*5/15+'TM1.5SynPop_forCounty_2035'!Y342,0)</f>
        <v>1637</v>
      </c>
      <c r="Z342">
        <f>ROUND(('TM1.5SynPop_forCounty_2050'!Z342-'TM1.5SynPop_forCounty_2035'!Z342)*5/15+'TM1.5SynPop_forCounty_2035'!Z342,0)</f>
        <v>2433</v>
      </c>
      <c r="AA342">
        <f>ROUND(('TM1.5SynPop_forCounty_2050'!AA342-'TM1.5SynPop_forCounty_2035'!AA342)*5/15+'TM1.5SynPop_forCounty_2035'!AA342,0)</f>
        <v>314</v>
      </c>
    </row>
    <row r="343" spans="1:27">
      <c r="A343">
        <f>VLOOKUP(B343,xwalk!$A$2:$D$1455,4,FALSE)</f>
        <v>2</v>
      </c>
      <c r="B343">
        <v>343</v>
      </c>
      <c r="C343">
        <f>ROUND(('TM1.5SynPop_forCounty_2050'!C343-'TM1.5SynPop_forCounty_2035'!C343)*5/15+'TM1.5SynPop_forCounty_2035'!C343,0)</f>
        <v>2271</v>
      </c>
      <c r="D343">
        <f>ROUND(('TM1.5SynPop_forCounty_2050'!D343-'TM1.5SynPop_forCounty_2035'!D343)*5/15+'TM1.5SynPop_forCounty_2035'!D343,0)</f>
        <v>3</v>
      </c>
      <c r="E343">
        <f>ROUND(('TM1.5SynPop_forCounty_2050'!E343-'TM1.5SynPop_forCounty_2035'!E343)*5/15+'TM1.5SynPop_forCounty_2035'!E343,0)</f>
        <v>25</v>
      </c>
      <c r="F343">
        <f>ROUND(('TM1.5SynPop_forCounty_2050'!F343-'TM1.5SynPop_forCounty_2035'!F343)*5/15+'TM1.5SynPop_forCounty_2035'!F343,0)</f>
        <v>40</v>
      </c>
      <c r="G343">
        <f>ROUND(('TM1.5SynPop_forCounty_2050'!G343-'TM1.5SynPop_forCounty_2035'!G343)*5/15+'TM1.5SynPop_forCounty_2035'!G343,0)</f>
        <v>117</v>
      </c>
      <c r="H343">
        <f>ROUND(('TM1.5SynPop_forCounty_2050'!H343-'TM1.5SynPop_forCounty_2035'!H343)*5/15+'TM1.5SynPop_forCounty_2035'!H343,0)</f>
        <v>69</v>
      </c>
      <c r="I343">
        <f>ROUND(('TM1.5SynPop_forCounty_2050'!I343-'TM1.5SynPop_forCounty_2035'!I343)*5/15+'TM1.5SynPop_forCounty_2035'!I343,0)</f>
        <v>154</v>
      </c>
      <c r="J343">
        <f>ROUND(('TM1.5SynPop_forCounty_2050'!J343-'TM1.5SynPop_forCounty_2035'!J343)*5/15+'TM1.5SynPop_forCounty_2035'!J343,0)</f>
        <v>419</v>
      </c>
      <c r="K343">
        <f>ROUND(('TM1.5SynPop_forCounty_2050'!K343-'TM1.5SynPop_forCounty_2035'!K343)*5/15+'TM1.5SynPop_forCounty_2035'!K343,0)</f>
        <v>126</v>
      </c>
      <c r="L343">
        <f>ROUND(('TM1.5SynPop_forCounty_2050'!L343-'TM1.5SynPop_forCounty_2035'!L343)*5/15+'TM1.5SynPop_forCounty_2035'!L343,0)</f>
        <v>308</v>
      </c>
      <c r="M343">
        <f>ROUND(('TM1.5SynPop_forCounty_2050'!M343-'TM1.5SynPop_forCounty_2035'!M343)*5/15+'TM1.5SynPop_forCounty_2035'!M343,0)</f>
        <v>127</v>
      </c>
      <c r="N343">
        <f>ROUND(('TM1.5SynPop_forCounty_2050'!N343-'TM1.5SynPop_forCounty_2035'!N343)*5/15+'TM1.5SynPop_forCounty_2035'!N343,0)</f>
        <v>263</v>
      </c>
      <c r="O343">
        <f>ROUND(('TM1.5SynPop_forCounty_2050'!O343-'TM1.5SynPop_forCounty_2035'!O343)*5/15+'TM1.5SynPop_forCounty_2035'!O343,0)</f>
        <v>246</v>
      </c>
      <c r="P343">
        <f>ROUND(('TM1.5SynPop_forCounty_2050'!P343-'TM1.5SynPop_forCounty_2035'!P343)*5/15+'TM1.5SynPop_forCounty_2035'!P343,0)</f>
        <v>305</v>
      </c>
      <c r="Q343">
        <f>ROUND(('TM1.5SynPop_forCounty_2050'!Q343-'TM1.5SynPop_forCounty_2035'!Q343)*5/15+'TM1.5SynPop_forCounty_2035'!Q343,0)</f>
        <v>211</v>
      </c>
      <c r="R343">
        <f>ROUND(('TM1.5SynPop_forCounty_2050'!R343-'TM1.5SynPop_forCounty_2035'!R343)*5/15+'TM1.5SynPop_forCounty_2035'!R343,0)</f>
        <v>62</v>
      </c>
      <c r="S343">
        <f>ROUND(('TM1.5SynPop_forCounty_2050'!S343-'TM1.5SynPop_forCounty_2035'!S343)*5/15+'TM1.5SynPop_forCounty_2035'!S343,0)</f>
        <v>2274</v>
      </c>
      <c r="T343">
        <f>ROUND(('TM1.5SynPop_forCounty_2050'!T343-'TM1.5SynPop_forCounty_2035'!T343)*5/15+'TM1.5SynPop_forCounty_2035'!T343,0)</f>
        <v>97</v>
      </c>
      <c r="U343">
        <f>ROUND(('TM1.5SynPop_forCounty_2050'!U343-'TM1.5SynPop_forCounty_2035'!U343)*5/15+'TM1.5SynPop_forCounty_2035'!U343,0)</f>
        <v>311</v>
      </c>
      <c r="V343">
        <f>ROUND(('TM1.5SynPop_forCounty_2050'!V343-'TM1.5SynPop_forCounty_2035'!V343)*5/15+'TM1.5SynPop_forCounty_2035'!V343,0)</f>
        <v>132</v>
      </c>
      <c r="W343">
        <f>ROUND(('TM1.5SynPop_forCounty_2050'!W343-'TM1.5SynPop_forCounty_2035'!W343)*5/15+'TM1.5SynPop_forCounty_2035'!W343,0)</f>
        <v>172</v>
      </c>
      <c r="X343">
        <f>ROUND(('TM1.5SynPop_forCounty_2050'!X343-'TM1.5SynPop_forCounty_2035'!X343)*5/15+'TM1.5SynPop_forCounty_2035'!X343,0)</f>
        <v>864</v>
      </c>
      <c r="Y343">
        <f>ROUND(('TM1.5SynPop_forCounty_2050'!Y343-'TM1.5SynPop_forCounty_2035'!Y343)*5/15+'TM1.5SynPop_forCounty_2035'!Y343,0)</f>
        <v>698</v>
      </c>
      <c r="Z343">
        <f>ROUND(('TM1.5SynPop_forCounty_2050'!Z343-'TM1.5SynPop_forCounty_2035'!Z343)*5/15+'TM1.5SynPop_forCounty_2035'!Z343,0)</f>
        <v>1144</v>
      </c>
      <c r="AA343">
        <f>ROUND(('TM1.5SynPop_forCounty_2050'!AA343-'TM1.5SynPop_forCounty_2035'!AA343)*5/15+'TM1.5SynPop_forCounty_2035'!AA343,0)</f>
        <v>205</v>
      </c>
    </row>
    <row r="344" spans="1:27">
      <c r="A344">
        <f>VLOOKUP(B344,xwalk!$A$2:$D$1455,4,FALSE)</f>
        <v>2</v>
      </c>
      <c r="B344">
        <v>344</v>
      </c>
      <c r="C344">
        <f>ROUND(('TM1.5SynPop_forCounty_2050'!C344-'TM1.5SynPop_forCounty_2035'!C344)*5/15+'TM1.5SynPop_forCounty_2035'!C344,0)</f>
        <v>3379</v>
      </c>
      <c r="D344">
        <f>ROUND(('TM1.5SynPop_forCounty_2050'!D344-'TM1.5SynPop_forCounty_2035'!D344)*5/15+'TM1.5SynPop_forCounty_2035'!D344,0)</f>
        <v>10</v>
      </c>
      <c r="E344">
        <f>ROUND(('TM1.5SynPop_forCounty_2050'!E344-'TM1.5SynPop_forCounty_2035'!E344)*5/15+'TM1.5SynPop_forCounty_2035'!E344,0)</f>
        <v>21</v>
      </c>
      <c r="F344">
        <f>ROUND(('TM1.5SynPop_forCounty_2050'!F344-'TM1.5SynPop_forCounty_2035'!F344)*5/15+'TM1.5SynPop_forCounty_2035'!F344,0)</f>
        <v>49</v>
      </c>
      <c r="G344">
        <f>ROUND(('TM1.5SynPop_forCounty_2050'!G344-'TM1.5SynPop_forCounty_2035'!G344)*5/15+'TM1.5SynPop_forCounty_2035'!G344,0)</f>
        <v>160</v>
      </c>
      <c r="H344">
        <f>ROUND(('TM1.5SynPop_forCounty_2050'!H344-'TM1.5SynPop_forCounty_2035'!H344)*5/15+'TM1.5SynPop_forCounty_2035'!H344,0)</f>
        <v>115</v>
      </c>
      <c r="I344">
        <f>ROUND(('TM1.5SynPop_forCounty_2050'!I344-'TM1.5SynPop_forCounty_2035'!I344)*5/15+'TM1.5SynPop_forCounty_2035'!I344,0)</f>
        <v>245</v>
      </c>
      <c r="J344">
        <f>ROUND(('TM1.5SynPop_forCounty_2050'!J344-'TM1.5SynPop_forCounty_2035'!J344)*5/15+'TM1.5SynPop_forCounty_2035'!J344,0)</f>
        <v>620</v>
      </c>
      <c r="K344">
        <f>ROUND(('TM1.5SynPop_forCounty_2050'!K344-'TM1.5SynPop_forCounty_2035'!K344)*5/15+'TM1.5SynPop_forCounty_2035'!K344,0)</f>
        <v>185</v>
      </c>
      <c r="L344">
        <f>ROUND(('TM1.5SynPop_forCounty_2050'!L344-'TM1.5SynPop_forCounty_2035'!L344)*5/15+'TM1.5SynPop_forCounty_2035'!L344,0)</f>
        <v>422</v>
      </c>
      <c r="M344">
        <f>ROUND(('TM1.5SynPop_forCounty_2050'!M344-'TM1.5SynPop_forCounty_2035'!M344)*5/15+'TM1.5SynPop_forCounty_2035'!M344,0)</f>
        <v>202</v>
      </c>
      <c r="N344">
        <f>ROUND(('TM1.5SynPop_forCounty_2050'!N344-'TM1.5SynPop_forCounty_2035'!N344)*5/15+'TM1.5SynPop_forCounty_2035'!N344,0)</f>
        <v>401</v>
      </c>
      <c r="O344">
        <f>ROUND(('TM1.5SynPop_forCounty_2050'!O344-'TM1.5SynPop_forCounty_2035'!O344)*5/15+'TM1.5SynPop_forCounty_2035'!O344,0)</f>
        <v>300</v>
      </c>
      <c r="P344">
        <f>ROUND(('TM1.5SynPop_forCounty_2050'!P344-'TM1.5SynPop_forCounty_2035'!P344)*5/15+'TM1.5SynPop_forCounty_2035'!P344,0)</f>
        <v>325</v>
      </c>
      <c r="Q344">
        <f>ROUND(('TM1.5SynPop_forCounty_2050'!Q344-'TM1.5SynPop_forCounty_2035'!Q344)*5/15+'TM1.5SynPop_forCounty_2035'!Q344,0)</f>
        <v>449</v>
      </c>
      <c r="R344">
        <f>ROUND(('TM1.5SynPop_forCounty_2050'!R344-'TM1.5SynPop_forCounty_2035'!R344)*5/15+'TM1.5SynPop_forCounty_2035'!R344,0)</f>
        <v>135</v>
      </c>
      <c r="S344">
        <f>ROUND(('TM1.5SynPop_forCounty_2050'!S344-'TM1.5SynPop_forCounty_2035'!S344)*5/15+'TM1.5SynPop_forCounty_2035'!S344,0)</f>
        <v>3389</v>
      </c>
      <c r="T344">
        <f>ROUND(('TM1.5SynPop_forCounty_2050'!T344-'TM1.5SynPop_forCounty_2035'!T344)*5/15+'TM1.5SynPop_forCounty_2035'!T344,0)</f>
        <v>138</v>
      </c>
      <c r="U344">
        <f>ROUND(('TM1.5SynPop_forCounty_2050'!U344-'TM1.5SynPop_forCounty_2035'!U344)*5/15+'TM1.5SynPop_forCounty_2035'!U344,0)</f>
        <v>471</v>
      </c>
      <c r="V344">
        <f>ROUND(('TM1.5SynPop_forCounty_2050'!V344-'TM1.5SynPop_forCounty_2035'!V344)*5/15+'TM1.5SynPop_forCounty_2035'!V344,0)</f>
        <v>217</v>
      </c>
      <c r="W344">
        <f>ROUND(('TM1.5SynPop_forCounty_2050'!W344-'TM1.5SynPop_forCounty_2035'!W344)*5/15+'TM1.5SynPop_forCounty_2035'!W344,0)</f>
        <v>242</v>
      </c>
      <c r="X344">
        <f>ROUND(('TM1.5SynPop_forCounty_2050'!X344-'TM1.5SynPop_forCounty_2035'!X344)*5/15+'TM1.5SynPop_forCounty_2035'!X344,0)</f>
        <v>1159</v>
      </c>
      <c r="Y344">
        <f>ROUND(('TM1.5SynPop_forCounty_2050'!Y344-'TM1.5SynPop_forCounty_2035'!Y344)*5/15+'TM1.5SynPop_forCounty_2035'!Y344,0)</f>
        <v>1162</v>
      </c>
      <c r="Z344">
        <f>ROUND(('TM1.5SynPop_forCounty_2050'!Z344-'TM1.5SynPop_forCounty_2035'!Z344)*5/15+'TM1.5SynPop_forCounty_2035'!Z344,0)</f>
        <v>1742</v>
      </c>
      <c r="AA344">
        <f>ROUND(('TM1.5SynPop_forCounty_2050'!AA344-'TM1.5SynPop_forCounty_2035'!AA344)*5/15+'TM1.5SynPop_forCounty_2035'!AA344,0)</f>
        <v>317</v>
      </c>
    </row>
    <row r="345" spans="1:27">
      <c r="A345">
        <f>VLOOKUP(B345,xwalk!$A$2:$D$1455,4,FALSE)</f>
        <v>2</v>
      </c>
      <c r="B345">
        <v>345</v>
      </c>
      <c r="C345">
        <f>ROUND(('TM1.5SynPop_forCounty_2050'!C345-'TM1.5SynPop_forCounty_2035'!C345)*5/15+'TM1.5SynPop_forCounty_2035'!C345,0)</f>
        <v>4500</v>
      </c>
      <c r="D345">
        <f>ROUND(('TM1.5SynPop_forCounty_2050'!D345-'TM1.5SynPop_forCounty_2035'!D345)*5/15+'TM1.5SynPop_forCounty_2035'!D345,0)</f>
        <v>7</v>
      </c>
      <c r="E345">
        <f>ROUND(('TM1.5SynPop_forCounty_2050'!E345-'TM1.5SynPop_forCounty_2035'!E345)*5/15+'TM1.5SynPop_forCounty_2035'!E345,0)</f>
        <v>34</v>
      </c>
      <c r="F345">
        <f>ROUND(('TM1.5SynPop_forCounty_2050'!F345-'TM1.5SynPop_forCounty_2035'!F345)*5/15+'TM1.5SynPop_forCounty_2035'!F345,0)</f>
        <v>81</v>
      </c>
      <c r="G345">
        <f>ROUND(('TM1.5SynPop_forCounty_2050'!G345-'TM1.5SynPop_forCounty_2035'!G345)*5/15+'TM1.5SynPop_forCounty_2035'!G345,0)</f>
        <v>237</v>
      </c>
      <c r="H345">
        <f>ROUND(('TM1.5SynPop_forCounty_2050'!H345-'TM1.5SynPop_forCounty_2035'!H345)*5/15+'TM1.5SynPop_forCounty_2035'!H345,0)</f>
        <v>179</v>
      </c>
      <c r="I345">
        <f>ROUND(('TM1.5SynPop_forCounty_2050'!I345-'TM1.5SynPop_forCounty_2035'!I345)*5/15+'TM1.5SynPop_forCounty_2035'!I345,0)</f>
        <v>368</v>
      </c>
      <c r="J345">
        <f>ROUND(('TM1.5SynPop_forCounty_2050'!J345-'TM1.5SynPop_forCounty_2035'!J345)*5/15+'TM1.5SynPop_forCounty_2035'!J345,0)</f>
        <v>910</v>
      </c>
      <c r="K345">
        <f>ROUND(('TM1.5SynPop_forCounty_2050'!K345-'TM1.5SynPop_forCounty_2035'!K345)*5/15+'TM1.5SynPop_forCounty_2035'!K345,0)</f>
        <v>440</v>
      </c>
      <c r="L345">
        <f>ROUND(('TM1.5SynPop_forCounty_2050'!L345-'TM1.5SynPop_forCounty_2035'!L345)*5/15+'TM1.5SynPop_forCounty_2035'!L345,0)</f>
        <v>642</v>
      </c>
      <c r="M345">
        <f>ROUND(('TM1.5SynPop_forCounty_2050'!M345-'TM1.5SynPop_forCounty_2035'!M345)*5/15+'TM1.5SynPop_forCounty_2035'!M345,0)</f>
        <v>280</v>
      </c>
      <c r="N345">
        <f>ROUND(('TM1.5SynPop_forCounty_2050'!N345-'TM1.5SynPop_forCounty_2035'!N345)*5/15+'TM1.5SynPop_forCounty_2035'!N345,0)</f>
        <v>446</v>
      </c>
      <c r="O345">
        <f>ROUND(('TM1.5SynPop_forCounty_2050'!O345-'TM1.5SynPop_forCounty_2035'!O345)*5/15+'TM1.5SynPop_forCounty_2035'!O345,0)</f>
        <v>479</v>
      </c>
      <c r="P345">
        <f>ROUND(('TM1.5SynPop_forCounty_2050'!P345-'TM1.5SynPop_forCounty_2035'!P345)*5/15+'TM1.5SynPop_forCounty_2035'!P345,0)</f>
        <v>644</v>
      </c>
      <c r="Q345">
        <f>ROUND(('TM1.5SynPop_forCounty_2050'!Q345-'TM1.5SynPop_forCounty_2035'!Q345)*5/15+'TM1.5SynPop_forCounty_2035'!Q345,0)</f>
        <v>549</v>
      </c>
      <c r="R345">
        <f>ROUND(('TM1.5SynPop_forCounty_2050'!R345-'TM1.5SynPop_forCounty_2035'!R345)*5/15+'TM1.5SynPop_forCounty_2035'!R345,0)</f>
        <v>137</v>
      </c>
      <c r="S345">
        <f>ROUND(('TM1.5SynPop_forCounty_2050'!S345-'TM1.5SynPop_forCounty_2035'!S345)*5/15+'TM1.5SynPop_forCounty_2035'!S345,0)</f>
        <v>4507</v>
      </c>
      <c r="T345">
        <f>ROUND(('TM1.5SynPop_forCounty_2050'!T345-'TM1.5SynPop_forCounty_2035'!T345)*5/15+'TM1.5SynPop_forCounty_2035'!T345,0)</f>
        <v>162</v>
      </c>
      <c r="U345">
        <f>ROUND(('TM1.5SynPop_forCounty_2050'!U345-'TM1.5SynPop_forCounty_2035'!U345)*5/15+'TM1.5SynPop_forCounty_2035'!U345,0)</f>
        <v>505</v>
      </c>
      <c r="V345">
        <f>ROUND(('TM1.5SynPop_forCounty_2050'!V345-'TM1.5SynPop_forCounty_2035'!V345)*5/15+'TM1.5SynPop_forCounty_2035'!V345,0)</f>
        <v>324</v>
      </c>
      <c r="W345">
        <f>ROUND(('TM1.5SynPop_forCounty_2050'!W345-'TM1.5SynPop_forCounty_2035'!W345)*5/15+'TM1.5SynPop_forCounty_2035'!W345,0)</f>
        <v>404</v>
      </c>
      <c r="X345">
        <f>ROUND(('TM1.5SynPop_forCounty_2050'!X345-'TM1.5SynPop_forCounty_2035'!X345)*5/15+'TM1.5SynPop_forCounty_2035'!X345,0)</f>
        <v>1591</v>
      </c>
      <c r="Y345">
        <f>ROUND(('TM1.5SynPop_forCounty_2050'!Y345-'TM1.5SynPop_forCounty_2035'!Y345)*5/15+'TM1.5SynPop_forCounty_2035'!Y345,0)</f>
        <v>1521</v>
      </c>
      <c r="Z345">
        <f>ROUND(('TM1.5SynPop_forCounty_2050'!Z345-'TM1.5SynPop_forCounty_2035'!Z345)*5/15+'TM1.5SynPop_forCounty_2035'!Z345,0)</f>
        <v>2257</v>
      </c>
      <c r="AA345">
        <f>ROUND(('TM1.5SynPop_forCounty_2050'!AA345-'TM1.5SynPop_forCounty_2035'!AA345)*5/15+'TM1.5SynPop_forCounty_2035'!AA345,0)</f>
        <v>349</v>
      </c>
    </row>
    <row r="346" spans="1:27">
      <c r="A346">
        <f>VLOOKUP(B346,xwalk!$A$2:$D$1455,4,FALSE)</f>
        <v>2</v>
      </c>
      <c r="B346">
        <v>346</v>
      </c>
      <c r="C346">
        <f>ROUND(('TM1.5SynPop_forCounty_2050'!C346-'TM1.5SynPop_forCounty_2035'!C346)*5/15+'TM1.5SynPop_forCounty_2035'!C346,0)</f>
        <v>4139</v>
      </c>
      <c r="D346">
        <f>ROUND(('TM1.5SynPop_forCounty_2050'!D346-'TM1.5SynPop_forCounty_2035'!D346)*5/15+'TM1.5SynPop_forCounty_2035'!D346,0)</f>
        <v>8</v>
      </c>
      <c r="E346">
        <f>ROUND(('TM1.5SynPop_forCounty_2050'!E346-'TM1.5SynPop_forCounty_2035'!E346)*5/15+'TM1.5SynPop_forCounty_2035'!E346,0)</f>
        <v>46</v>
      </c>
      <c r="F346">
        <f>ROUND(('TM1.5SynPop_forCounty_2050'!F346-'TM1.5SynPop_forCounty_2035'!F346)*5/15+'TM1.5SynPop_forCounty_2035'!F346,0)</f>
        <v>84</v>
      </c>
      <c r="G346">
        <f>ROUND(('TM1.5SynPop_forCounty_2050'!G346-'TM1.5SynPop_forCounty_2035'!G346)*5/15+'TM1.5SynPop_forCounty_2035'!G346,0)</f>
        <v>243</v>
      </c>
      <c r="H346">
        <f>ROUND(('TM1.5SynPop_forCounty_2050'!H346-'TM1.5SynPop_forCounty_2035'!H346)*5/15+'TM1.5SynPop_forCounty_2035'!H346,0)</f>
        <v>188</v>
      </c>
      <c r="I346">
        <f>ROUND(('TM1.5SynPop_forCounty_2050'!I346-'TM1.5SynPop_forCounty_2035'!I346)*5/15+'TM1.5SynPop_forCounty_2035'!I346,0)</f>
        <v>353</v>
      </c>
      <c r="J346">
        <f>ROUND(('TM1.5SynPop_forCounty_2050'!J346-'TM1.5SynPop_forCounty_2035'!J346)*5/15+'TM1.5SynPop_forCounty_2035'!J346,0)</f>
        <v>935</v>
      </c>
      <c r="K346">
        <f>ROUND(('TM1.5SynPop_forCounty_2050'!K346-'TM1.5SynPop_forCounty_2035'!K346)*5/15+'TM1.5SynPop_forCounty_2035'!K346,0)</f>
        <v>491</v>
      </c>
      <c r="L346">
        <f>ROUND(('TM1.5SynPop_forCounty_2050'!L346-'TM1.5SynPop_forCounty_2035'!L346)*5/15+'TM1.5SynPop_forCounty_2035'!L346,0)</f>
        <v>814</v>
      </c>
      <c r="M346">
        <f>ROUND(('TM1.5SynPop_forCounty_2050'!M346-'TM1.5SynPop_forCounty_2035'!M346)*5/15+'TM1.5SynPop_forCounty_2035'!M346,0)</f>
        <v>232</v>
      </c>
      <c r="N346">
        <f>ROUND(('TM1.5SynPop_forCounty_2050'!N346-'TM1.5SynPop_forCounty_2035'!N346)*5/15+'TM1.5SynPop_forCounty_2035'!N346,0)</f>
        <v>313</v>
      </c>
      <c r="O346">
        <f>ROUND(('TM1.5SynPop_forCounty_2050'!O346-'TM1.5SynPop_forCounty_2035'!O346)*5/15+'TM1.5SynPop_forCounty_2035'!O346,0)</f>
        <v>692</v>
      </c>
      <c r="P346">
        <f>ROUND(('TM1.5SynPop_forCounty_2050'!P346-'TM1.5SynPop_forCounty_2035'!P346)*5/15+'TM1.5SynPop_forCounty_2035'!P346,0)</f>
        <v>542</v>
      </c>
      <c r="Q346">
        <f>ROUND(('TM1.5SynPop_forCounty_2050'!Q346-'TM1.5SynPop_forCounty_2035'!Q346)*5/15+'TM1.5SynPop_forCounty_2035'!Q346,0)</f>
        <v>584</v>
      </c>
      <c r="R346">
        <f>ROUND(('TM1.5SynPop_forCounty_2050'!R346-'TM1.5SynPop_forCounty_2035'!R346)*5/15+'TM1.5SynPop_forCounty_2035'!R346,0)</f>
        <v>31</v>
      </c>
      <c r="S346">
        <f>ROUND(('TM1.5SynPop_forCounty_2050'!S346-'TM1.5SynPop_forCounty_2035'!S346)*5/15+'TM1.5SynPop_forCounty_2035'!S346,0)</f>
        <v>4147</v>
      </c>
      <c r="T346">
        <f>ROUND(('TM1.5SynPop_forCounty_2050'!T346-'TM1.5SynPop_forCounty_2035'!T346)*5/15+'TM1.5SynPop_forCounty_2035'!T346,0)</f>
        <v>115</v>
      </c>
      <c r="U346">
        <f>ROUND(('TM1.5SynPop_forCounty_2050'!U346-'TM1.5SynPop_forCounty_2035'!U346)*5/15+'TM1.5SynPop_forCounty_2035'!U346,0)</f>
        <v>272</v>
      </c>
      <c r="V346">
        <f>ROUND(('TM1.5SynPop_forCounty_2050'!V346-'TM1.5SynPop_forCounty_2035'!V346)*5/15+'TM1.5SynPop_forCounty_2035'!V346,0)</f>
        <v>123</v>
      </c>
      <c r="W346">
        <f>ROUND(('TM1.5SynPop_forCounty_2050'!W346-'TM1.5SynPop_forCounty_2035'!W346)*5/15+'TM1.5SynPop_forCounty_2035'!W346,0)</f>
        <v>404</v>
      </c>
      <c r="X346">
        <f>ROUND(('TM1.5SynPop_forCounty_2050'!X346-'TM1.5SynPop_forCounty_2035'!X346)*5/15+'TM1.5SynPop_forCounty_2035'!X346,0)</f>
        <v>1343</v>
      </c>
      <c r="Y346">
        <f>ROUND(('TM1.5SynPop_forCounty_2050'!Y346-'TM1.5SynPop_forCounty_2035'!Y346)*5/15+'TM1.5SynPop_forCounty_2035'!Y346,0)</f>
        <v>1890</v>
      </c>
      <c r="Z346">
        <f>ROUND(('TM1.5SynPop_forCounty_2050'!Z346-'TM1.5SynPop_forCounty_2035'!Z346)*5/15+'TM1.5SynPop_forCounty_2035'!Z346,0)</f>
        <v>1994</v>
      </c>
      <c r="AA346">
        <f>ROUND(('TM1.5SynPop_forCounty_2050'!AA346-'TM1.5SynPop_forCounty_2035'!AA346)*5/15+'TM1.5SynPop_forCounty_2035'!AA346,0)</f>
        <v>199</v>
      </c>
    </row>
    <row r="347" spans="1:27">
      <c r="A347">
        <f>VLOOKUP(B347,xwalk!$A$2:$D$1455,4,FALSE)</f>
        <v>3</v>
      </c>
      <c r="B347">
        <v>347</v>
      </c>
      <c r="C347">
        <f>ROUND(('TM1.5SynPop_forCounty_2050'!C347-'TM1.5SynPop_forCounty_2035'!C347)*5/15+'TM1.5SynPop_forCounty_2035'!C347,0)</f>
        <v>7619</v>
      </c>
      <c r="D347">
        <f>ROUND(('TM1.5SynPop_forCounty_2050'!D347-'TM1.5SynPop_forCounty_2035'!D347)*5/15+'TM1.5SynPop_forCounty_2035'!D347,0)</f>
        <v>146</v>
      </c>
      <c r="E347">
        <f>ROUND(('TM1.5SynPop_forCounty_2050'!E347-'TM1.5SynPop_forCounty_2035'!E347)*5/15+'TM1.5SynPop_forCounty_2035'!E347,0)</f>
        <v>41</v>
      </c>
      <c r="F347">
        <f>ROUND(('TM1.5SynPop_forCounty_2050'!F347-'TM1.5SynPop_forCounty_2035'!F347)*5/15+'TM1.5SynPop_forCounty_2035'!F347,0)</f>
        <v>154</v>
      </c>
      <c r="G347">
        <f>ROUND(('TM1.5SynPop_forCounty_2050'!G347-'TM1.5SynPop_forCounty_2035'!G347)*5/15+'TM1.5SynPop_forCounty_2035'!G347,0)</f>
        <v>477</v>
      </c>
      <c r="H347">
        <f>ROUND(('TM1.5SynPop_forCounty_2050'!H347-'TM1.5SynPop_forCounty_2035'!H347)*5/15+'TM1.5SynPop_forCounty_2035'!H347,0)</f>
        <v>294</v>
      </c>
      <c r="I347">
        <f>ROUND(('TM1.5SynPop_forCounty_2050'!I347-'TM1.5SynPop_forCounty_2035'!I347)*5/15+'TM1.5SynPop_forCounty_2035'!I347,0)</f>
        <v>688</v>
      </c>
      <c r="J347">
        <f>ROUND(('TM1.5SynPop_forCounty_2050'!J347-'TM1.5SynPop_forCounty_2035'!J347)*5/15+'TM1.5SynPop_forCounty_2035'!J347,0)</f>
        <v>1408</v>
      </c>
      <c r="K347">
        <f>ROUND(('TM1.5SynPop_forCounty_2050'!K347-'TM1.5SynPop_forCounty_2035'!K347)*5/15+'TM1.5SynPop_forCounty_2035'!K347,0)</f>
        <v>616</v>
      </c>
      <c r="L347">
        <f>ROUND(('TM1.5SynPop_forCounty_2050'!L347-'TM1.5SynPop_forCounty_2035'!L347)*5/15+'TM1.5SynPop_forCounty_2035'!L347,0)</f>
        <v>1258</v>
      </c>
      <c r="M347">
        <f>ROUND(('TM1.5SynPop_forCounty_2050'!M347-'TM1.5SynPop_forCounty_2035'!M347)*5/15+'TM1.5SynPop_forCounty_2035'!M347,0)</f>
        <v>465</v>
      </c>
      <c r="N347">
        <f>ROUND(('TM1.5SynPop_forCounty_2050'!N347-'TM1.5SynPop_forCounty_2035'!N347)*5/15+'TM1.5SynPop_forCounty_2035'!N347,0)</f>
        <v>723</v>
      </c>
      <c r="O347">
        <f>ROUND(('TM1.5SynPop_forCounty_2050'!O347-'TM1.5SynPop_forCounty_2035'!O347)*5/15+'TM1.5SynPop_forCounty_2035'!O347,0)</f>
        <v>1133</v>
      </c>
      <c r="P347">
        <f>ROUND(('TM1.5SynPop_forCounty_2050'!P347-'TM1.5SynPop_forCounty_2035'!P347)*5/15+'TM1.5SynPop_forCounty_2035'!P347,0)</f>
        <v>983</v>
      </c>
      <c r="Q347">
        <f>ROUND(('TM1.5SynPop_forCounty_2050'!Q347-'TM1.5SynPop_forCounty_2035'!Q347)*5/15+'TM1.5SynPop_forCounty_2035'!Q347,0)</f>
        <v>726</v>
      </c>
      <c r="R347">
        <f>ROUND(('TM1.5SynPop_forCounty_2050'!R347-'TM1.5SynPop_forCounty_2035'!R347)*5/15+'TM1.5SynPop_forCounty_2035'!R347,0)</f>
        <v>220</v>
      </c>
      <c r="S347">
        <f>ROUND(('TM1.5SynPop_forCounty_2050'!S347-'TM1.5SynPop_forCounty_2035'!S347)*5/15+'TM1.5SynPop_forCounty_2035'!S347,0)</f>
        <v>7765</v>
      </c>
      <c r="T347">
        <f>ROUND(('TM1.5SynPop_forCounty_2050'!T347-'TM1.5SynPop_forCounty_2035'!T347)*5/15+'TM1.5SynPop_forCounty_2035'!T347,0)</f>
        <v>188</v>
      </c>
      <c r="U347">
        <f>ROUND(('TM1.5SynPop_forCounty_2050'!U347-'TM1.5SynPop_forCounty_2035'!U347)*5/15+'TM1.5SynPop_forCounty_2035'!U347,0)</f>
        <v>933</v>
      </c>
      <c r="V347">
        <f>ROUND(('TM1.5SynPop_forCounty_2050'!V347-'TM1.5SynPop_forCounty_2035'!V347)*5/15+'TM1.5SynPop_forCounty_2035'!V347,0)</f>
        <v>377</v>
      </c>
      <c r="W347">
        <f>ROUND(('TM1.5SynPop_forCounty_2050'!W347-'TM1.5SynPop_forCounty_2035'!W347)*5/15+'TM1.5SynPop_forCounty_2035'!W347,0)</f>
        <v>722</v>
      </c>
      <c r="X347">
        <f>ROUND(('TM1.5SynPop_forCounty_2050'!X347-'TM1.5SynPop_forCounty_2035'!X347)*5/15+'TM1.5SynPop_forCounty_2035'!X347,0)</f>
        <v>2799</v>
      </c>
      <c r="Y347">
        <f>ROUND(('TM1.5SynPop_forCounty_2050'!Y347-'TM1.5SynPop_forCounty_2035'!Y347)*5/15+'TM1.5SynPop_forCounty_2035'!Y347,0)</f>
        <v>2746</v>
      </c>
      <c r="Z347">
        <f>ROUND(('TM1.5SynPop_forCounty_2050'!Z347-'TM1.5SynPop_forCounty_2035'!Z347)*5/15+'TM1.5SynPop_forCounty_2035'!Z347,0)</f>
        <v>3907</v>
      </c>
      <c r="AA347">
        <f>ROUND(('TM1.5SynPop_forCounty_2050'!AA347-'TM1.5SynPop_forCounty_2035'!AA347)*5/15+'TM1.5SynPop_forCounty_2035'!AA347,0)</f>
        <v>542</v>
      </c>
    </row>
    <row r="348" spans="1:27">
      <c r="A348">
        <f>VLOOKUP(B348,xwalk!$A$2:$D$1455,4,FALSE)</f>
        <v>3</v>
      </c>
      <c r="B348">
        <v>349</v>
      </c>
      <c r="C348">
        <f>ROUND(('TM1.5SynPop_forCounty_2050'!C348-'TM1.5SynPop_forCounty_2035'!C348)*5/15+'TM1.5SynPop_forCounty_2035'!C348,0)</f>
        <v>3925</v>
      </c>
      <c r="D348">
        <f>ROUND(('TM1.5SynPop_forCounty_2050'!D348-'TM1.5SynPop_forCounty_2035'!D348)*5/15+'TM1.5SynPop_forCounty_2035'!D348,0)</f>
        <v>5</v>
      </c>
      <c r="E348">
        <f>ROUND(('TM1.5SynPop_forCounty_2050'!E348-'TM1.5SynPop_forCounty_2035'!E348)*5/15+'TM1.5SynPop_forCounty_2035'!E348,0)</f>
        <v>203</v>
      </c>
      <c r="F348">
        <f>ROUND(('TM1.5SynPop_forCounty_2050'!F348-'TM1.5SynPop_forCounty_2035'!F348)*5/15+'TM1.5SynPop_forCounty_2035'!F348,0)</f>
        <v>459</v>
      </c>
      <c r="G348">
        <f>ROUND(('TM1.5SynPop_forCounty_2050'!G348-'TM1.5SynPop_forCounty_2035'!G348)*5/15+'TM1.5SynPop_forCounty_2035'!G348,0)</f>
        <v>133</v>
      </c>
      <c r="H348">
        <f>ROUND(('TM1.5SynPop_forCounty_2050'!H348-'TM1.5SynPop_forCounty_2035'!H348)*5/15+'TM1.5SynPop_forCounty_2035'!H348,0)</f>
        <v>76</v>
      </c>
      <c r="I348">
        <f>ROUND(('TM1.5SynPop_forCounty_2050'!I348-'TM1.5SynPop_forCounty_2035'!I348)*5/15+'TM1.5SynPop_forCounty_2035'!I348,0)</f>
        <v>162</v>
      </c>
      <c r="J348">
        <f>ROUND(('TM1.5SynPop_forCounty_2050'!J348-'TM1.5SynPop_forCounty_2035'!J348)*5/15+'TM1.5SynPop_forCounty_2035'!J348,0)</f>
        <v>501</v>
      </c>
      <c r="K348">
        <f>ROUND(('TM1.5SynPop_forCounty_2050'!K348-'TM1.5SynPop_forCounty_2035'!K348)*5/15+'TM1.5SynPop_forCounty_2035'!K348,0)</f>
        <v>298</v>
      </c>
      <c r="L348">
        <f>ROUND(('TM1.5SynPop_forCounty_2050'!L348-'TM1.5SynPop_forCounty_2035'!L348)*5/15+'TM1.5SynPop_forCounty_2035'!L348,0)</f>
        <v>584</v>
      </c>
      <c r="M348">
        <f>ROUND(('TM1.5SynPop_forCounty_2050'!M348-'TM1.5SynPop_forCounty_2035'!M348)*5/15+'TM1.5SynPop_forCounty_2035'!M348,0)</f>
        <v>250</v>
      </c>
      <c r="N348">
        <f>ROUND(('TM1.5SynPop_forCounty_2050'!N348-'TM1.5SynPop_forCounty_2035'!N348)*5/15+'TM1.5SynPop_forCounty_2035'!N348,0)</f>
        <v>403</v>
      </c>
      <c r="O348">
        <f>ROUND(('TM1.5SynPop_forCounty_2050'!O348-'TM1.5SynPop_forCounty_2035'!O348)*5/15+'TM1.5SynPop_forCounty_2035'!O348,0)</f>
        <v>219</v>
      </c>
      <c r="P348">
        <f>ROUND(('TM1.5SynPop_forCounty_2050'!P348-'TM1.5SynPop_forCounty_2035'!P348)*5/15+'TM1.5SynPop_forCounty_2035'!P348,0)</f>
        <v>792</v>
      </c>
      <c r="Q348">
        <f>ROUND(('TM1.5SynPop_forCounty_2050'!Q348-'TM1.5SynPop_forCounty_2035'!Q348)*5/15+'TM1.5SynPop_forCounty_2035'!Q348,0)</f>
        <v>516</v>
      </c>
      <c r="R348">
        <f>ROUND(('TM1.5SynPop_forCounty_2050'!R348-'TM1.5SynPop_forCounty_2035'!R348)*5/15+'TM1.5SynPop_forCounty_2035'!R348,0)</f>
        <v>7</v>
      </c>
      <c r="S348">
        <f>ROUND(('TM1.5SynPop_forCounty_2050'!S348-'TM1.5SynPop_forCounty_2035'!S348)*5/15+'TM1.5SynPop_forCounty_2035'!S348,0)</f>
        <v>3930</v>
      </c>
      <c r="T348">
        <f>ROUND(('TM1.5SynPop_forCounty_2050'!T348-'TM1.5SynPop_forCounty_2035'!T348)*5/15+'TM1.5SynPop_forCounty_2035'!T348,0)</f>
        <v>94</v>
      </c>
      <c r="U348">
        <f>ROUND(('TM1.5SynPop_forCounty_2050'!U348-'TM1.5SynPop_forCounty_2035'!U348)*5/15+'TM1.5SynPop_forCounty_2035'!U348,0)</f>
        <v>472</v>
      </c>
      <c r="V348">
        <f>ROUND(('TM1.5SynPop_forCounty_2050'!V348-'TM1.5SynPop_forCounty_2035'!V348)*5/15+'TM1.5SynPop_forCounty_2035'!V348,0)</f>
        <v>381</v>
      </c>
      <c r="W348">
        <f>ROUND(('TM1.5SynPop_forCounty_2050'!W348-'TM1.5SynPop_forCounty_2035'!W348)*5/15+'TM1.5SynPop_forCounty_2035'!W348,0)</f>
        <v>186</v>
      </c>
      <c r="X348">
        <f>ROUND(('TM1.5SynPop_forCounty_2050'!X348-'TM1.5SynPop_forCounty_2035'!X348)*5/15+'TM1.5SynPop_forCounty_2035'!X348,0)</f>
        <v>1380</v>
      </c>
      <c r="Y348">
        <f>ROUND(('TM1.5SynPop_forCounty_2050'!Y348-'TM1.5SynPop_forCounty_2035'!Y348)*5/15+'TM1.5SynPop_forCounty_2035'!Y348,0)</f>
        <v>1418</v>
      </c>
      <c r="Z348">
        <f>ROUND(('TM1.5SynPop_forCounty_2050'!Z348-'TM1.5SynPop_forCounty_2035'!Z348)*5/15+'TM1.5SynPop_forCounty_2035'!Z348,0)</f>
        <v>2041</v>
      </c>
      <c r="AA348">
        <f>ROUND(('TM1.5SynPop_forCounty_2050'!AA348-'TM1.5SynPop_forCounty_2035'!AA348)*5/15+'TM1.5SynPop_forCounty_2035'!AA348,0)</f>
        <v>261</v>
      </c>
    </row>
    <row r="349" spans="1:27">
      <c r="A349">
        <f>VLOOKUP(B349,xwalk!$A$2:$D$1455,4,FALSE)</f>
        <v>3</v>
      </c>
      <c r="B349">
        <v>350</v>
      </c>
      <c r="C349">
        <f>ROUND(('TM1.5SynPop_forCounty_2050'!C349-'TM1.5SynPop_forCounty_2035'!C349)*5/15+'TM1.5SynPop_forCounty_2035'!C349,0)</f>
        <v>2290</v>
      </c>
      <c r="D349">
        <f>ROUND(('TM1.5SynPop_forCounty_2050'!D349-'TM1.5SynPop_forCounty_2035'!D349)*5/15+'TM1.5SynPop_forCounty_2035'!D349,0)</f>
        <v>1196</v>
      </c>
      <c r="E349">
        <f>ROUND(('TM1.5SynPop_forCounty_2050'!E349-'TM1.5SynPop_forCounty_2035'!E349)*5/15+'TM1.5SynPop_forCounty_2035'!E349,0)</f>
        <v>18</v>
      </c>
      <c r="F349">
        <f>ROUND(('TM1.5SynPop_forCounty_2050'!F349-'TM1.5SynPop_forCounty_2035'!F349)*5/15+'TM1.5SynPop_forCounty_2035'!F349,0)</f>
        <v>58</v>
      </c>
      <c r="G349">
        <f>ROUND(('TM1.5SynPop_forCounty_2050'!G349-'TM1.5SynPop_forCounty_2035'!G349)*5/15+'TM1.5SynPop_forCounty_2035'!G349,0)</f>
        <v>180</v>
      </c>
      <c r="H349">
        <f>ROUND(('TM1.5SynPop_forCounty_2050'!H349-'TM1.5SynPop_forCounty_2035'!H349)*5/15+'TM1.5SynPop_forCounty_2035'!H349,0)</f>
        <v>84</v>
      </c>
      <c r="I349">
        <f>ROUND(('TM1.5SynPop_forCounty_2050'!I349-'TM1.5SynPop_forCounty_2035'!I349)*5/15+'TM1.5SynPop_forCounty_2035'!I349,0)</f>
        <v>183</v>
      </c>
      <c r="J349">
        <f>ROUND(('TM1.5SynPop_forCounty_2050'!J349-'TM1.5SynPop_forCounty_2035'!J349)*5/15+'TM1.5SynPop_forCounty_2035'!J349,0)</f>
        <v>392</v>
      </c>
      <c r="K349">
        <f>ROUND(('TM1.5SynPop_forCounty_2050'!K349-'TM1.5SynPop_forCounty_2035'!K349)*5/15+'TM1.5SynPop_forCounty_2035'!K349,0)</f>
        <v>90</v>
      </c>
      <c r="L349">
        <f>ROUND(('TM1.5SynPop_forCounty_2050'!L349-'TM1.5SynPop_forCounty_2035'!L349)*5/15+'TM1.5SynPop_forCounty_2035'!L349,0)</f>
        <v>489</v>
      </c>
      <c r="M349">
        <f>ROUND(('TM1.5SynPop_forCounty_2050'!M349-'TM1.5SynPop_forCounty_2035'!M349)*5/15+'TM1.5SynPop_forCounty_2035'!M349,0)</f>
        <v>141</v>
      </c>
      <c r="N349">
        <f>ROUND(('TM1.5SynPop_forCounty_2050'!N349-'TM1.5SynPop_forCounty_2035'!N349)*5/15+'TM1.5SynPop_forCounty_2035'!N349,0)</f>
        <v>193</v>
      </c>
      <c r="O349">
        <f>ROUND(('TM1.5SynPop_forCounty_2050'!O349-'TM1.5SynPop_forCounty_2035'!O349)*5/15+'TM1.5SynPop_forCounty_2035'!O349,0)</f>
        <v>199</v>
      </c>
      <c r="P349">
        <f>ROUND(('TM1.5SynPop_forCounty_2050'!P349-'TM1.5SynPop_forCounty_2035'!P349)*5/15+'TM1.5SynPop_forCounty_2035'!P349,0)</f>
        <v>291</v>
      </c>
      <c r="Q349">
        <f>ROUND(('TM1.5SynPop_forCounty_2050'!Q349-'TM1.5SynPop_forCounty_2035'!Q349)*5/15+'TM1.5SynPop_forCounty_2035'!Q349,0)</f>
        <v>334</v>
      </c>
      <c r="R349">
        <f>ROUND(('TM1.5SynPop_forCounty_2050'!R349-'TM1.5SynPop_forCounty_2035'!R349)*5/15+'TM1.5SynPop_forCounty_2035'!R349,0)</f>
        <v>91</v>
      </c>
      <c r="S349">
        <f>ROUND(('TM1.5SynPop_forCounty_2050'!S349-'TM1.5SynPop_forCounty_2035'!S349)*5/15+'TM1.5SynPop_forCounty_2035'!S349,0)</f>
        <v>3485</v>
      </c>
      <c r="T349">
        <f>ROUND(('TM1.5SynPop_forCounty_2050'!T349-'TM1.5SynPop_forCounty_2035'!T349)*5/15+'TM1.5SynPop_forCounty_2035'!T349,0)</f>
        <v>61</v>
      </c>
      <c r="U349">
        <f>ROUND(('TM1.5SynPop_forCounty_2050'!U349-'TM1.5SynPop_forCounty_2035'!U349)*5/15+'TM1.5SynPop_forCounty_2035'!U349,0)</f>
        <v>6</v>
      </c>
      <c r="V349">
        <f>ROUND(('TM1.5SynPop_forCounty_2050'!V349-'TM1.5SynPop_forCounty_2035'!V349)*5/15+'TM1.5SynPop_forCounty_2035'!V349,0)</f>
        <v>1537</v>
      </c>
      <c r="W349">
        <f>ROUND(('TM1.5SynPop_forCounty_2050'!W349-'TM1.5SynPop_forCounty_2035'!W349)*5/15+'TM1.5SynPop_forCounty_2035'!W349,0)</f>
        <v>313</v>
      </c>
      <c r="X349">
        <f>ROUND(('TM1.5SynPop_forCounty_2050'!X349-'TM1.5SynPop_forCounty_2035'!X349)*5/15+'TM1.5SynPop_forCounty_2035'!X349,0)</f>
        <v>820</v>
      </c>
      <c r="Y349">
        <f>ROUND(('TM1.5SynPop_forCounty_2050'!Y349-'TM1.5SynPop_forCounty_2035'!Y349)*5/15+'TM1.5SynPop_forCounty_2035'!Y349,0)</f>
        <v>748</v>
      </c>
      <c r="Z349">
        <f>ROUND(('TM1.5SynPop_forCounty_2050'!Z349-'TM1.5SynPop_forCounty_2035'!Z349)*5/15+'TM1.5SynPop_forCounty_2035'!Z349,0)</f>
        <v>1853</v>
      </c>
      <c r="AA349">
        <f>ROUND(('TM1.5SynPop_forCounty_2050'!AA349-'TM1.5SynPop_forCounty_2035'!AA349)*5/15+'TM1.5SynPop_forCounty_2035'!AA349,0)</f>
        <v>35</v>
      </c>
    </row>
    <row r="350" spans="1:27">
      <c r="A350">
        <f>VLOOKUP(B350,xwalk!$A$2:$D$1455,4,FALSE)</f>
        <v>3</v>
      </c>
      <c r="B350">
        <v>351</v>
      </c>
      <c r="C350">
        <f>ROUND(('TM1.5SynPop_forCounty_2050'!C350-'TM1.5SynPop_forCounty_2035'!C350)*5/15+'TM1.5SynPop_forCounty_2035'!C350,0)</f>
        <v>5719</v>
      </c>
      <c r="D350">
        <f>ROUND(('TM1.5SynPop_forCounty_2050'!D350-'TM1.5SynPop_forCounty_2035'!D350)*5/15+'TM1.5SynPop_forCounty_2035'!D350,0)</f>
        <v>0</v>
      </c>
      <c r="E350">
        <f>ROUND(('TM1.5SynPop_forCounty_2050'!E350-'TM1.5SynPop_forCounty_2035'!E350)*5/15+'TM1.5SynPop_forCounty_2035'!E350,0)</f>
        <v>379</v>
      </c>
      <c r="F350">
        <f>ROUND(('TM1.5SynPop_forCounty_2050'!F350-'TM1.5SynPop_forCounty_2035'!F350)*5/15+'TM1.5SynPop_forCounty_2035'!F350,0)</f>
        <v>522</v>
      </c>
      <c r="G350">
        <f>ROUND(('TM1.5SynPop_forCounty_2050'!G350-'TM1.5SynPop_forCounty_2035'!G350)*5/15+'TM1.5SynPop_forCounty_2035'!G350,0)</f>
        <v>287</v>
      </c>
      <c r="H350">
        <f>ROUND(('TM1.5SynPop_forCounty_2050'!H350-'TM1.5SynPop_forCounty_2035'!H350)*5/15+'TM1.5SynPop_forCounty_2035'!H350,0)</f>
        <v>249</v>
      </c>
      <c r="I350">
        <f>ROUND(('TM1.5SynPop_forCounty_2050'!I350-'TM1.5SynPop_forCounty_2035'!I350)*5/15+'TM1.5SynPop_forCounty_2035'!I350,0)</f>
        <v>382</v>
      </c>
      <c r="J350">
        <f>ROUND(('TM1.5SynPop_forCounty_2050'!J350-'TM1.5SynPop_forCounty_2035'!J350)*5/15+'TM1.5SynPop_forCounty_2035'!J350,0)</f>
        <v>831</v>
      </c>
      <c r="K350">
        <f>ROUND(('TM1.5SynPop_forCounty_2050'!K350-'TM1.5SynPop_forCounty_2035'!K350)*5/15+'TM1.5SynPop_forCounty_2035'!K350,0)</f>
        <v>896</v>
      </c>
      <c r="L350">
        <f>ROUND(('TM1.5SynPop_forCounty_2050'!L350-'TM1.5SynPop_forCounty_2035'!L350)*5/15+'TM1.5SynPop_forCounty_2035'!L350,0)</f>
        <v>955</v>
      </c>
      <c r="M350">
        <f>ROUND(('TM1.5SynPop_forCounty_2050'!M350-'TM1.5SynPop_forCounty_2035'!M350)*5/15+'TM1.5SynPop_forCounty_2035'!M350,0)</f>
        <v>397</v>
      </c>
      <c r="N350">
        <f>ROUND(('TM1.5SynPop_forCounty_2050'!N350-'TM1.5SynPop_forCounty_2035'!N350)*5/15+'TM1.5SynPop_forCounty_2035'!N350,0)</f>
        <v>403</v>
      </c>
      <c r="O350">
        <f>ROUND(('TM1.5SynPop_forCounty_2050'!O350-'TM1.5SynPop_forCounty_2035'!O350)*5/15+'TM1.5SynPop_forCounty_2035'!O350,0)</f>
        <v>587</v>
      </c>
      <c r="P350">
        <f>ROUND(('TM1.5SynPop_forCounty_2050'!P350-'TM1.5SynPop_forCounty_2035'!P350)*5/15+'TM1.5SynPop_forCounty_2035'!P350,0)</f>
        <v>842</v>
      </c>
      <c r="Q350">
        <f>ROUND(('TM1.5SynPop_forCounty_2050'!Q350-'TM1.5SynPop_forCounty_2035'!Q350)*5/15+'TM1.5SynPop_forCounty_2035'!Q350,0)</f>
        <v>954</v>
      </c>
      <c r="R350">
        <f>ROUND(('TM1.5SynPop_forCounty_2050'!R350-'TM1.5SynPop_forCounty_2035'!R350)*5/15+'TM1.5SynPop_forCounty_2035'!R350,0)</f>
        <v>267</v>
      </c>
      <c r="S350">
        <f>ROUND(('TM1.5SynPop_forCounty_2050'!S350-'TM1.5SynPop_forCounty_2035'!S350)*5/15+'TM1.5SynPop_forCounty_2035'!S350,0)</f>
        <v>5719</v>
      </c>
      <c r="T350">
        <f>ROUND(('TM1.5SynPop_forCounty_2050'!T350-'TM1.5SynPop_forCounty_2035'!T350)*5/15+'TM1.5SynPop_forCounty_2035'!T350,0)</f>
        <v>182</v>
      </c>
      <c r="U350">
        <f>ROUND(('TM1.5SynPop_forCounty_2050'!U350-'TM1.5SynPop_forCounty_2035'!U350)*5/15+'TM1.5SynPop_forCounty_2035'!U350,0)</f>
        <v>569</v>
      </c>
      <c r="V350">
        <f>ROUND(('TM1.5SynPop_forCounty_2050'!V350-'TM1.5SynPop_forCounty_2035'!V350)*5/15+'TM1.5SynPop_forCounty_2035'!V350,0)</f>
        <v>460</v>
      </c>
      <c r="W350">
        <f>ROUND(('TM1.5SynPop_forCounty_2050'!W350-'TM1.5SynPop_forCounty_2035'!W350)*5/15+'TM1.5SynPop_forCounty_2035'!W350,0)</f>
        <v>788</v>
      </c>
      <c r="X350">
        <f>ROUND(('TM1.5SynPop_forCounty_2050'!X350-'TM1.5SynPop_forCounty_2035'!X350)*5/15+'TM1.5SynPop_forCounty_2035'!X350,0)</f>
        <v>1980</v>
      </c>
      <c r="Y350">
        <f>ROUND(('TM1.5SynPop_forCounty_2050'!Y350-'TM1.5SynPop_forCounty_2035'!Y350)*5/15+'TM1.5SynPop_forCounty_2035'!Y350,0)</f>
        <v>1740</v>
      </c>
      <c r="Z350">
        <f>ROUND(('TM1.5SynPop_forCounty_2050'!Z350-'TM1.5SynPop_forCounty_2035'!Z350)*5/15+'TM1.5SynPop_forCounty_2035'!Z350,0)</f>
        <v>2748</v>
      </c>
      <c r="AA350">
        <f>ROUND(('TM1.5SynPop_forCounty_2050'!AA350-'TM1.5SynPop_forCounty_2035'!AA350)*5/15+'TM1.5SynPop_forCounty_2035'!AA350,0)</f>
        <v>456</v>
      </c>
    </row>
    <row r="351" spans="1:27">
      <c r="A351">
        <f>VLOOKUP(B351,xwalk!$A$2:$D$1455,4,FALSE)</f>
        <v>3</v>
      </c>
      <c r="B351">
        <v>352</v>
      </c>
      <c r="C351">
        <f>ROUND(('TM1.5SynPop_forCounty_2050'!C351-'TM1.5SynPop_forCounty_2035'!C351)*5/15+'TM1.5SynPop_forCounty_2035'!C351,0)</f>
        <v>1388</v>
      </c>
      <c r="D351">
        <f>ROUND(('TM1.5SynPop_forCounty_2050'!D351-'TM1.5SynPop_forCounty_2035'!D351)*5/15+'TM1.5SynPop_forCounty_2035'!D351,0)</f>
        <v>300</v>
      </c>
      <c r="E351">
        <f>ROUND(('TM1.5SynPop_forCounty_2050'!E351-'TM1.5SynPop_forCounty_2035'!E351)*5/15+'TM1.5SynPop_forCounty_2035'!E351,0)</f>
        <v>58</v>
      </c>
      <c r="F351">
        <f>ROUND(('TM1.5SynPop_forCounty_2050'!F351-'TM1.5SynPop_forCounty_2035'!F351)*5/15+'TM1.5SynPop_forCounty_2035'!F351,0)</f>
        <v>43</v>
      </c>
      <c r="G351">
        <f>ROUND(('TM1.5SynPop_forCounty_2050'!G351-'TM1.5SynPop_forCounty_2035'!G351)*5/15+'TM1.5SynPop_forCounty_2035'!G351,0)</f>
        <v>100</v>
      </c>
      <c r="H351">
        <f>ROUND(('TM1.5SynPop_forCounty_2050'!H351-'TM1.5SynPop_forCounty_2035'!H351)*5/15+'TM1.5SynPop_forCounty_2035'!H351,0)</f>
        <v>53</v>
      </c>
      <c r="I351">
        <f>ROUND(('TM1.5SynPop_forCounty_2050'!I351-'TM1.5SynPop_forCounty_2035'!I351)*5/15+'TM1.5SynPop_forCounty_2035'!I351,0)</f>
        <v>102</v>
      </c>
      <c r="J351">
        <f>ROUND(('TM1.5SynPop_forCounty_2050'!J351-'TM1.5SynPop_forCounty_2035'!J351)*5/15+'TM1.5SynPop_forCounty_2035'!J351,0)</f>
        <v>187</v>
      </c>
      <c r="K351">
        <f>ROUND(('TM1.5SynPop_forCounty_2050'!K351-'TM1.5SynPop_forCounty_2035'!K351)*5/15+'TM1.5SynPop_forCounty_2035'!K351,0)</f>
        <v>111</v>
      </c>
      <c r="L351">
        <f>ROUND(('TM1.5SynPop_forCounty_2050'!L351-'TM1.5SynPop_forCounty_2035'!L351)*5/15+'TM1.5SynPop_forCounty_2035'!L351,0)</f>
        <v>226</v>
      </c>
      <c r="M351">
        <f>ROUND(('TM1.5SynPop_forCounty_2050'!M351-'TM1.5SynPop_forCounty_2035'!M351)*5/15+'TM1.5SynPop_forCounty_2035'!M351,0)</f>
        <v>66</v>
      </c>
      <c r="N351">
        <f>ROUND(('TM1.5SynPop_forCounty_2050'!N351-'TM1.5SynPop_forCounty_2035'!N351)*5/15+'TM1.5SynPop_forCounty_2035'!N351,0)</f>
        <v>140</v>
      </c>
      <c r="O351">
        <f>ROUND(('TM1.5SynPop_forCounty_2050'!O351-'TM1.5SynPop_forCounty_2035'!O351)*5/15+'TM1.5SynPop_forCounty_2035'!O351,0)</f>
        <v>136</v>
      </c>
      <c r="P351">
        <f>ROUND(('TM1.5SynPop_forCounty_2050'!P351-'TM1.5SynPop_forCounty_2035'!P351)*5/15+'TM1.5SynPop_forCounty_2035'!P351,0)</f>
        <v>206</v>
      </c>
      <c r="Q351">
        <f>ROUND(('TM1.5SynPop_forCounty_2050'!Q351-'TM1.5SynPop_forCounty_2035'!Q351)*5/15+'TM1.5SynPop_forCounty_2035'!Q351,0)</f>
        <v>161</v>
      </c>
      <c r="R351">
        <f>ROUND(('TM1.5SynPop_forCounty_2050'!R351-'TM1.5SynPop_forCounty_2035'!R351)*5/15+'TM1.5SynPop_forCounty_2035'!R351,0)</f>
        <v>39</v>
      </c>
      <c r="S351">
        <f>ROUND(('TM1.5SynPop_forCounty_2050'!S351-'TM1.5SynPop_forCounty_2035'!S351)*5/15+'TM1.5SynPop_forCounty_2035'!S351,0)</f>
        <v>1688</v>
      </c>
      <c r="T351">
        <f>ROUND(('TM1.5SynPop_forCounty_2050'!T351-'TM1.5SynPop_forCounty_2035'!T351)*5/15+'TM1.5SynPop_forCounty_2035'!T351,0)</f>
        <v>46</v>
      </c>
      <c r="U351">
        <f>ROUND(('TM1.5SynPop_forCounty_2050'!U351-'TM1.5SynPop_forCounty_2035'!U351)*5/15+'TM1.5SynPop_forCounty_2035'!U351,0)</f>
        <v>151</v>
      </c>
      <c r="V351">
        <f>ROUND(('TM1.5SynPop_forCounty_2050'!V351-'TM1.5SynPop_forCounty_2035'!V351)*5/15+'TM1.5SynPop_forCounty_2035'!V351,0)</f>
        <v>593</v>
      </c>
      <c r="W351">
        <f>ROUND(('TM1.5SynPop_forCounty_2050'!W351-'TM1.5SynPop_forCounty_2035'!W351)*5/15+'TM1.5SynPop_forCounty_2035'!W351,0)</f>
        <v>464</v>
      </c>
      <c r="X351">
        <f>ROUND(('TM1.5SynPop_forCounty_2050'!X351-'TM1.5SynPop_forCounty_2035'!X351)*5/15+'TM1.5SynPop_forCounty_2035'!X351,0)</f>
        <v>388</v>
      </c>
      <c r="Y351">
        <f>ROUND(('TM1.5SynPop_forCounty_2050'!Y351-'TM1.5SynPop_forCounty_2035'!Y351)*5/15+'TM1.5SynPop_forCounty_2035'!Y351,0)</f>
        <v>46</v>
      </c>
      <c r="Z351">
        <f>ROUND(('TM1.5SynPop_forCounty_2050'!Z351-'TM1.5SynPop_forCounty_2035'!Z351)*5/15+'TM1.5SynPop_forCounty_2035'!Z351,0)</f>
        <v>929</v>
      </c>
      <c r="AA351">
        <f>ROUND(('TM1.5SynPop_forCounty_2050'!AA351-'TM1.5SynPop_forCounty_2035'!AA351)*5/15+'TM1.5SynPop_forCounty_2035'!AA351,0)</f>
        <v>87</v>
      </c>
    </row>
    <row r="352" spans="1:27">
      <c r="A352">
        <f>VLOOKUP(B352,xwalk!$A$2:$D$1455,4,FALSE)</f>
        <v>3</v>
      </c>
      <c r="B352">
        <v>353</v>
      </c>
      <c r="C352">
        <f>ROUND(('TM1.5SynPop_forCounty_2050'!C352-'TM1.5SynPop_forCounty_2035'!C352)*5/15+'TM1.5SynPop_forCounty_2035'!C352,0)</f>
        <v>3398</v>
      </c>
      <c r="D352">
        <f>ROUND(('TM1.5SynPop_forCounty_2050'!D352-'TM1.5SynPop_forCounty_2035'!D352)*5/15+'TM1.5SynPop_forCounty_2035'!D352,0)</f>
        <v>0</v>
      </c>
      <c r="E352">
        <f>ROUND(('TM1.5SynPop_forCounty_2050'!E352-'TM1.5SynPop_forCounty_2035'!E352)*5/15+'TM1.5SynPop_forCounty_2035'!E352,0)</f>
        <v>347</v>
      </c>
      <c r="F352">
        <f>ROUND(('TM1.5SynPop_forCounty_2050'!F352-'TM1.5SynPop_forCounty_2035'!F352)*5/15+'TM1.5SynPop_forCounty_2035'!F352,0)</f>
        <v>228</v>
      </c>
      <c r="G352">
        <f>ROUND(('TM1.5SynPop_forCounty_2050'!G352-'TM1.5SynPop_forCounty_2035'!G352)*5/15+'TM1.5SynPop_forCounty_2035'!G352,0)</f>
        <v>346</v>
      </c>
      <c r="H352">
        <f>ROUND(('TM1.5SynPop_forCounty_2050'!H352-'TM1.5SynPop_forCounty_2035'!H352)*5/15+'TM1.5SynPop_forCounty_2035'!H352,0)</f>
        <v>258</v>
      </c>
      <c r="I352">
        <f>ROUND(('TM1.5SynPop_forCounty_2050'!I352-'TM1.5SynPop_forCounty_2035'!I352)*5/15+'TM1.5SynPop_forCounty_2035'!I352,0)</f>
        <v>256</v>
      </c>
      <c r="J352">
        <f>ROUND(('TM1.5SynPop_forCounty_2050'!J352-'TM1.5SynPop_forCounty_2035'!J352)*5/15+'TM1.5SynPop_forCounty_2035'!J352,0)</f>
        <v>310</v>
      </c>
      <c r="K352">
        <f>ROUND(('TM1.5SynPop_forCounty_2050'!K352-'TM1.5SynPop_forCounty_2035'!K352)*5/15+'TM1.5SynPop_forCounty_2035'!K352,0)</f>
        <v>628</v>
      </c>
      <c r="L352">
        <f>ROUND(('TM1.5SynPop_forCounty_2050'!L352-'TM1.5SynPop_forCounty_2035'!L352)*5/15+'TM1.5SynPop_forCounty_2035'!L352,0)</f>
        <v>767</v>
      </c>
      <c r="M352">
        <f>ROUND(('TM1.5SynPop_forCounty_2050'!M352-'TM1.5SynPop_forCounty_2035'!M352)*5/15+'TM1.5SynPop_forCounty_2035'!M352,0)</f>
        <v>209</v>
      </c>
      <c r="N352">
        <f>ROUND(('TM1.5SynPop_forCounty_2050'!N352-'TM1.5SynPop_forCounty_2035'!N352)*5/15+'TM1.5SynPop_forCounty_2035'!N352,0)</f>
        <v>143</v>
      </c>
      <c r="O352">
        <f>ROUND(('TM1.5SynPop_forCounty_2050'!O352-'TM1.5SynPop_forCounty_2035'!O352)*5/15+'TM1.5SynPop_forCounty_2035'!O352,0)</f>
        <v>495</v>
      </c>
      <c r="P352">
        <f>ROUND(('TM1.5SynPop_forCounty_2050'!P352-'TM1.5SynPop_forCounty_2035'!P352)*5/15+'TM1.5SynPop_forCounty_2035'!P352,0)</f>
        <v>690</v>
      </c>
      <c r="Q352">
        <f>ROUND(('TM1.5SynPop_forCounty_2050'!Q352-'TM1.5SynPop_forCounty_2035'!Q352)*5/15+'TM1.5SynPop_forCounty_2035'!Q352,0)</f>
        <v>439</v>
      </c>
      <c r="R352">
        <f>ROUND(('TM1.5SynPop_forCounty_2050'!R352-'TM1.5SynPop_forCounty_2035'!R352)*5/15+'TM1.5SynPop_forCounty_2035'!R352,0)</f>
        <v>121</v>
      </c>
      <c r="S352">
        <f>ROUND(('TM1.5SynPop_forCounty_2050'!S352-'TM1.5SynPop_forCounty_2035'!S352)*5/15+'TM1.5SynPop_forCounty_2035'!S352,0)</f>
        <v>3398</v>
      </c>
      <c r="T352">
        <f>ROUND(('TM1.5SynPop_forCounty_2050'!T352-'TM1.5SynPop_forCounty_2035'!T352)*5/15+'TM1.5SynPop_forCounty_2035'!T352,0)</f>
        <v>221</v>
      </c>
      <c r="U352">
        <f>ROUND(('TM1.5SynPop_forCounty_2050'!U352-'TM1.5SynPop_forCounty_2035'!U352)*5/15+'TM1.5SynPop_forCounty_2035'!U352,0)</f>
        <v>70</v>
      </c>
      <c r="V352">
        <f>ROUND(('TM1.5SynPop_forCounty_2050'!V352-'TM1.5SynPop_forCounty_2035'!V352)*5/15+'TM1.5SynPop_forCounty_2035'!V352,0)</f>
        <v>712</v>
      </c>
      <c r="W352">
        <f>ROUND(('TM1.5SynPop_forCounty_2050'!W352-'TM1.5SynPop_forCounty_2035'!W352)*5/15+'TM1.5SynPop_forCounty_2035'!W352,0)</f>
        <v>1663</v>
      </c>
      <c r="X352">
        <f>ROUND(('TM1.5SynPop_forCounty_2050'!X352-'TM1.5SynPop_forCounty_2035'!X352)*5/15+'TM1.5SynPop_forCounty_2035'!X352,0)</f>
        <v>704</v>
      </c>
      <c r="Y352">
        <f>ROUND(('TM1.5SynPop_forCounty_2050'!Y352-'TM1.5SynPop_forCounty_2035'!Y352)*5/15+'TM1.5SynPop_forCounty_2035'!Y352,0)</f>
        <v>28</v>
      </c>
      <c r="Z352">
        <f>ROUND(('TM1.5SynPop_forCounty_2050'!Z352-'TM1.5SynPop_forCounty_2035'!Z352)*5/15+'TM1.5SynPop_forCounty_2035'!Z352,0)</f>
        <v>1884</v>
      </c>
      <c r="AA352">
        <f>ROUND(('TM1.5SynPop_forCounty_2050'!AA352-'TM1.5SynPop_forCounty_2035'!AA352)*5/15+'TM1.5SynPop_forCounty_2035'!AA352,0)</f>
        <v>184</v>
      </c>
    </row>
    <row r="353" spans="1:27">
      <c r="A353">
        <f>VLOOKUP(B353,xwalk!$A$2:$D$1455,4,FALSE)</f>
        <v>3</v>
      </c>
      <c r="B353">
        <v>354</v>
      </c>
      <c r="C353">
        <f>ROUND(('TM1.5SynPop_forCounty_2050'!C353-'TM1.5SynPop_forCounty_2035'!C353)*5/15+'TM1.5SynPop_forCounty_2035'!C353,0)</f>
        <v>1940</v>
      </c>
      <c r="D353">
        <f>ROUND(('TM1.5SynPop_forCounty_2050'!D353-'TM1.5SynPop_forCounty_2035'!D353)*5/15+'TM1.5SynPop_forCounty_2035'!D353,0)</f>
        <v>2897</v>
      </c>
      <c r="E353">
        <f>ROUND(('TM1.5SynPop_forCounty_2050'!E353-'TM1.5SynPop_forCounty_2035'!E353)*5/15+'TM1.5SynPop_forCounty_2035'!E353,0)</f>
        <v>152</v>
      </c>
      <c r="F353">
        <f>ROUND(('TM1.5SynPop_forCounty_2050'!F353-'TM1.5SynPop_forCounty_2035'!F353)*5/15+'TM1.5SynPop_forCounty_2035'!F353,0)</f>
        <v>161</v>
      </c>
      <c r="G353">
        <f>ROUND(('TM1.5SynPop_forCounty_2050'!G353-'TM1.5SynPop_forCounty_2035'!G353)*5/15+'TM1.5SynPop_forCounty_2035'!G353,0)</f>
        <v>216</v>
      </c>
      <c r="H353">
        <f>ROUND(('TM1.5SynPop_forCounty_2050'!H353-'TM1.5SynPop_forCounty_2035'!H353)*5/15+'TM1.5SynPop_forCounty_2035'!H353,0)</f>
        <v>181</v>
      </c>
      <c r="I353">
        <f>ROUND(('TM1.5SynPop_forCounty_2050'!I353-'TM1.5SynPop_forCounty_2035'!I353)*5/15+'TM1.5SynPop_forCounty_2035'!I353,0)</f>
        <v>242</v>
      </c>
      <c r="J353">
        <f>ROUND(('TM1.5SynPop_forCounty_2050'!J353-'TM1.5SynPop_forCounty_2035'!J353)*5/15+'TM1.5SynPop_forCounty_2035'!J353,0)</f>
        <v>322</v>
      </c>
      <c r="K353">
        <f>ROUND(('TM1.5SynPop_forCounty_2050'!K353-'TM1.5SynPop_forCounty_2035'!K353)*5/15+'TM1.5SynPop_forCounty_2035'!K353,0)</f>
        <v>996</v>
      </c>
      <c r="L353">
        <f>ROUND(('TM1.5SynPop_forCounty_2050'!L353-'TM1.5SynPop_forCounty_2035'!L353)*5/15+'TM1.5SynPop_forCounty_2035'!L353,0)</f>
        <v>87</v>
      </c>
      <c r="M353">
        <f>ROUND(('TM1.5SynPop_forCounty_2050'!M353-'TM1.5SynPop_forCounty_2035'!M353)*5/15+'TM1.5SynPop_forCounty_2035'!M353,0)</f>
        <v>43</v>
      </c>
      <c r="N353">
        <f>ROUND(('TM1.5SynPop_forCounty_2050'!N353-'TM1.5SynPop_forCounty_2035'!N353)*5/15+'TM1.5SynPop_forCounty_2035'!N353,0)</f>
        <v>148</v>
      </c>
      <c r="O353">
        <f>ROUND(('TM1.5SynPop_forCounty_2050'!O353-'TM1.5SynPop_forCounty_2035'!O353)*5/15+'TM1.5SynPop_forCounty_2035'!O353,0)</f>
        <v>444</v>
      </c>
      <c r="P353">
        <f>ROUND(('TM1.5SynPop_forCounty_2050'!P353-'TM1.5SynPop_forCounty_2035'!P353)*5/15+'TM1.5SynPop_forCounty_2035'!P353,0)</f>
        <v>606</v>
      </c>
      <c r="Q353">
        <f>ROUND(('TM1.5SynPop_forCounty_2050'!Q353-'TM1.5SynPop_forCounty_2035'!Q353)*5/15+'TM1.5SynPop_forCounty_2035'!Q353,0)</f>
        <v>144</v>
      </c>
      <c r="R353">
        <f>ROUND(('TM1.5SynPop_forCounty_2050'!R353-'TM1.5SynPop_forCounty_2035'!R353)*5/15+'TM1.5SynPop_forCounty_2035'!R353,0)</f>
        <v>78</v>
      </c>
      <c r="S353">
        <f>ROUND(('TM1.5SynPop_forCounty_2050'!S353-'TM1.5SynPop_forCounty_2035'!S353)*5/15+'TM1.5SynPop_forCounty_2035'!S353,0)</f>
        <v>4836</v>
      </c>
      <c r="T353">
        <f>ROUND(('TM1.5SynPop_forCounty_2050'!T353-'TM1.5SynPop_forCounty_2035'!T353)*5/15+'TM1.5SynPop_forCounty_2035'!T353,0)</f>
        <v>91</v>
      </c>
      <c r="U353">
        <f>ROUND(('TM1.5SynPop_forCounty_2050'!U353-'TM1.5SynPop_forCounty_2035'!U353)*5/15+'TM1.5SynPop_forCounty_2035'!U353,0)</f>
        <v>96</v>
      </c>
      <c r="V353">
        <f>ROUND(('TM1.5SynPop_forCounty_2050'!V353-'TM1.5SynPop_forCounty_2035'!V353)*5/15+'TM1.5SynPop_forCounty_2035'!V353,0)</f>
        <v>3044</v>
      </c>
      <c r="W353">
        <f>ROUND(('TM1.5SynPop_forCounty_2050'!W353-'TM1.5SynPop_forCounty_2035'!W353)*5/15+'TM1.5SynPop_forCounty_2035'!W353,0)</f>
        <v>714</v>
      </c>
      <c r="X353">
        <f>ROUND(('TM1.5SynPop_forCounty_2050'!X353-'TM1.5SynPop_forCounty_2035'!X353)*5/15+'TM1.5SynPop_forCounty_2035'!X353,0)</f>
        <v>598</v>
      </c>
      <c r="Y353">
        <f>ROUND(('TM1.5SynPop_forCounty_2050'!Y353-'TM1.5SynPop_forCounty_2035'!Y353)*5/15+'TM1.5SynPop_forCounty_2035'!Y353,0)</f>
        <v>293</v>
      </c>
      <c r="Z353">
        <f>ROUND(('TM1.5SynPop_forCounty_2050'!Z353-'TM1.5SynPop_forCounty_2035'!Z353)*5/15+'TM1.5SynPop_forCounty_2035'!Z353,0)</f>
        <v>2538</v>
      </c>
      <c r="AA353">
        <f>ROUND(('TM1.5SynPop_forCounty_2050'!AA353-'TM1.5SynPop_forCounty_2035'!AA353)*5/15+'TM1.5SynPop_forCounty_2035'!AA353,0)</f>
        <v>90</v>
      </c>
    </row>
    <row r="354" spans="1:27">
      <c r="A354">
        <f>VLOOKUP(B354,xwalk!$A$2:$D$1455,4,FALSE)</f>
        <v>3</v>
      </c>
      <c r="B354">
        <v>355</v>
      </c>
      <c r="C354">
        <f>ROUND(('TM1.5SynPop_forCounty_2050'!C354-'TM1.5SynPop_forCounty_2035'!C354)*5/15+'TM1.5SynPop_forCounty_2035'!C354,0)</f>
        <v>12367</v>
      </c>
      <c r="D354">
        <f>ROUND(('TM1.5SynPop_forCounty_2050'!D354-'TM1.5SynPop_forCounty_2035'!D354)*5/15+'TM1.5SynPop_forCounty_2035'!D354,0)</f>
        <v>4226</v>
      </c>
      <c r="E354">
        <f>ROUND(('TM1.5SynPop_forCounty_2050'!E354-'TM1.5SynPop_forCounty_2035'!E354)*5/15+'TM1.5SynPop_forCounty_2035'!E354,0)</f>
        <v>1521</v>
      </c>
      <c r="F354">
        <f>ROUND(('TM1.5SynPop_forCounty_2050'!F354-'TM1.5SynPop_forCounty_2035'!F354)*5/15+'TM1.5SynPop_forCounty_2035'!F354,0)</f>
        <v>746</v>
      </c>
      <c r="G354">
        <f>ROUND(('TM1.5SynPop_forCounty_2050'!G354-'TM1.5SynPop_forCounty_2035'!G354)*5/15+'TM1.5SynPop_forCounty_2035'!G354,0)</f>
        <v>591</v>
      </c>
      <c r="H354">
        <f>ROUND(('TM1.5SynPop_forCounty_2050'!H354-'TM1.5SynPop_forCounty_2035'!H354)*5/15+'TM1.5SynPop_forCounty_2035'!H354,0)</f>
        <v>463</v>
      </c>
      <c r="I354">
        <f>ROUND(('TM1.5SynPop_forCounty_2050'!I354-'TM1.5SynPop_forCounty_2035'!I354)*5/15+'TM1.5SynPop_forCounty_2035'!I354,0)</f>
        <v>724</v>
      </c>
      <c r="J354">
        <f>ROUND(('TM1.5SynPop_forCounty_2050'!J354-'TM1.5SynPop_forCounty_2035'!J354)*5/15+'TM1.5SynPop_forCounty_2035'!J354,0)</f>
        <v>2544</v>
      </c>
      <c r="K354">
        <f>ROUND(('TM1.5SynPop_forCounty_2050'!K354-'TM1.5SynPop_forCounty_2035'!K354)*5/15+'TM1.5SynPop_forCounty_2035'!K354,0)</f>
        <v>2660</v>
      </c>
      <c r="L354">
        <f>ROUND(('TM1.5SynPop_forCounty_2050'!L354-'TM1.5SynPop_forCounty_2035'!L354)*5/15+'TM1.5SynPop_forCounty_2035'!L354,0)</f>
        <v>2680</v>
      </c>
      <c r="M354">
        <f>ROUND(('TM1.5SynPop_forCounty_2050'!M354-'TM1.5SynPop_forCounty_2035'!M354)*5/15+'TM1.5SynPop_forCounty_2035'!M354,0)</f>
        <v>690</v>
      </c>
      <c r="N354">
        <f>ROUND(('TM1.5SynPop_forCounty_2050'!N354-'TM1.5SynPop_forCounty_2035'!N354)*5/15+'TM1.5SynPop_forCounty_2035'!N354,0)</f>
        <v>559</v>
      </c>
      <c r="O354">
        <f>ROUND(('TM1.5SynPop_forCounty_2050'!O354-'TM1.5SynPop_forCounty_2035'!O354)*5/15+'TM1.5SynPop_forCounty_2035'!O354,0)</f>
        <v>2518</v>
      </c>
      <c r="P354">
        <f>ROUND(('TM1.5SynPop_forCounty_2050'!P354-'TM1.5SynPop_forCounty_2035'!P354)*5/15+'TM1.5SynPop_forCounty_2035'!P354,0)</f>
        <v>2070</v>
      </c>
      <c r="Q354">
        <f>ROUND(('TM1.5SynPop_forCounty_2050'!Q354-'TM1.5SynPop_forCounty_2035'!Q354)*5/15+'TM1.5SynPop_forCounty_2035'!Q354,0)</f>
        <v>1837</v>
      </c>
      <c r="R354">
        <f>ROUND(('TM1.5SynPop_forCounty_2050'!R354-'TM1.5SynPop_forCounty_2035'!R354)*5/15+'TM1.5SynPop_forCounty_2035'!R354,0)</f>
        <v>164</v>
      </c>
      <c r="S354">
        <f>ROUND(('TM1.5SynPop_forCounty_2050'!S354-'TM1.5SynPop_forCounty_2035'!S354)*5/15+'TM1.5SynPop_forCounty_2035'!S354,0)</f>
        <v>16593</v>
      </c>
      <c r="T354">
        <f>ROUND(('TM1.5SynPop_forCounty_2050'!T354-'TM1.5SynPop_forCounty_2035'!T354)*5/15+'TM1.5SynPop_forCounty_2035'!T354,0)</f>
        <v>73</v>
      </c>
      <c r="U354">
        <f>ROUND(('TM1.5SynPop_forCounty_2050'!U354-'TM1.5SynPop_forCounty_2035'!U354)*5/15+'TM1.5SynPop_forCounty_2035'!U354,0)</f>
        <v>26</v>
      </c>
      <c r="V354">
        <f>ROUND(('TM1.5SynPop_forCounty_2050'!V354-'TM1.5SynPop_forCounty_2035'!V354)*5/15+'TM1.5SynPop_forCounty_2035'!V354,0)</f>
        <v>8077</v>
      </c>
      <c r="W354">
        <f>ROUND(('TM1.5SynPop_forCounty_2050'!W354-'TM1.5SynPop_forCounty_2035'!W354)*5/15+'TM1.5SynPop_forCounty_2035'!W354,0)</f>
        <v>4126</v>
      </c>
      <c r="X354">
        <f>ROUND(('TM1.5SynPop_forCounty_2050'!X354-'TM1.5SynPop_forCounty_2035'!X354)*5/15+'TM1.5SynPop_forCounty_2035'!X354,0)</f>
        <v>2809</v>
      </c>
      <c r="Y354">
        <f>ROUND(('TM1.5SynPop_forCounty_2050'!Y354-'TM1.5SynPop_forCounty_2035'!Y354)*5/15+'TM1.5SynPop_forCounty_2035'!Y354,0)</f>
        <v>1483</v>
      </c>
      <c r="Z354">
        <f>ROUND(('TM1.5SynPop_forCounty_2050'!Z354-'TM1.5SynPop_forCounty_2035'!Z354)*5/15+'TM1.5SynPop_forCounty_2035'!Z354,0)</f>
        <v>9317</v>
      </c>
      <c r="AA354">
        <f>ROUND(('TM1.5SynPop_forCounty_2050'!AA354-'TM1.5SynPop_forCounty_2035'!AA354)*5/15+'TM1.5SynPop_forCounty_2035'!AA354,0)</f>
        <v>37</v>
      </c>
    </row>
    <row r="355" spans="1:27">
      <c r="A355">
        <f>VLOOKUP(B355,xwalk!$A$2:$D$1455,4,FALSE)</f>
        <v>3</v>
      </c>
      <c r="B355">
        <v>356</v>
      </c>
      <c r="C355">
        <f>ROUND(('TM1.5SynPop_forCounty_2050'!C355-'TM1.5SynPop_forCounty_2035'!C355)*5/15+'TM1.5SynPop_forCounty_2035'!C355,0)</f>
        <v>9451</v>
      </c>
      <c r="D355">
        <f>ROUND(('TM1.5SynPop_forCounty_2050'!D355-'TM1.5SynPop_forCounty_2035'!D355)*5/15+'TM1.5SynPop_forCounty_2035'!D355,0)</f>
        <v>112</v>
      </c>
      <c r="E355">
        <f>ROUND(('TM1.5SynPop_forCounty_2050'!E355-'TM1.5SynPop_forCounty_2035'!E355)*5/15+'TM1.5SynPop_forCounty_2035'!E355,0)</f>
        <v>1004</v>
      </c>
      <c r="F355">
        <f>ROUND(('TM1.5SynPop_forCounty_2050'!F355-'TM1.5SynPop_forCounty_2035'!F355)*5/15+'TM1.5SynPop_forCounty_2035'!F355,0)</f>
        <v>1091</v>
      </c>
      <c r="G355">
        <f>ROUND(('TM1.5SynPop_forCounty_2050'!G355-'TM1.5SynPop_forCounty_2035'!G355)*5/15+'TM1.5SynPop_forCounty_2035'!G355,0)</f>
        <v>503</v>
      </c>
      <c r="H355">
        <f>ROUND(('TM1.5SynPop_forCounty_2050'!H355-'TM1.5SynPop_forCounty_2035'!H355)*5/15+'TM1.5SynPop_forCounty_2035'!H355,0)</f>
        <v>584</v>
      </c>
      <c r="I355">
        <f>ROUND(('TM1.5SynPop_forCounty_2050'!I355-'TM1.5SynPop_forCounty_2035'!I355)*5/15+'TM1.5SynPop_forCounty_2035'!I355,0)</f>
        <v>683</v>
      </c>
      <c r="J355">
        <f>ROUND(('TM1.5SynPop_forCounty_2050'!J355-'TM1.5SynPop_forCounty_2035'!J355)*5/15+'TM1.5SynPop_forCounty_2035'!J355,0)</f>
        <v>1332</v>
      </c>
      <c r="K355">
        <f>ROUND(('TM1.5SynPop_forCounty_2050'!K355-'TM1.5SynPop_forCounty_2035'!K355)*5/15+'TM1.5SynPop_forCounty_2035'!K355,0)</f>
        <v>2522</v>
      </c>
      <c r="L355">
        <f>ROUND(('TM1.5SynPop_forCounty_2050'!L355-'TM1.5SynPop_forCounty_2035'!L355)*5/15+'TM1.5SynPop_forCounty_2035'!L355,0)</f>
        <v>1706</v>
      </c>
      <c r="M355">
        <f>ROUND(('TM1.5SynPop_forCounty_2050'!M355-'TM1.5SynPop_forCounty_2035'!M355)*5/15+'TM1.5SynPop_forCounty_2035'!M355,0)</f>
        <v>469</v>
      </c>
      <c r="N355">
        <f>ROUND(('TM1.5SynPop_forCounty_2050'!N355-'TM1.5SynPop_forCounty_2035'!N355)*5/15+'TM1.5SynPop_forCounty_2035'!N355,0)</f>
        <v>501</v>
      </c>
      <c r="O355">
        <f>ROUND(('TM1.5SynPop_forCounty_2050'!O355-'TM1.5SynPop_forCounty_2035'!O355)*5/15+'TM1.5SynPop_forCounty_2035'!O355,0)</f>
        <v>1735</v>
      </c>
      <c r="P355">
        <f>ROUND(('TM1.5SynPop_forCounty_2050'!P355-'TM1.5SynPop_forCounty_2035'!P355)*5/15+'TM1.5SynPop_forCounty_2035'!P355,0)</f>
        <v>2216</v>
      </c>
      <c r="Q355">
        <f>ROUND(('TM1.5SynPop_forCounty_2050'!Q355-'TM1.5SynPop_forCounty_2035'!Q355)*5/15+'TM1.5SynPop_forCounty_2035'!Q355,0)</f>
        <v>1051</v>
      </c>
      <c r="R355">
        <f>ROUND(('TM1.5SynPop_forCounty_2050'!R355-'TM1.5SynPop_forCounty_2035'!R355)*5/15+'TM1.5SynPop_forCounty_2035'!R355,0)</f>
        <v>195</v>
      </c>
      <c r="S355">
        <f>ROUND(('TM1.5SynPop_forCounty_2050'!S355-'TM1.5SynPop_forCounty_2035'!S355)*5/15+'TM1.5SynPop_forCounty_2035'!S355,0)</f>
        <v>9562</v>
      </c>
      <c r="T355">
        <f>ROUND(('TM1.5SynPop_forCounty_2050'!T355-'TM1.5SynPop_forCounty_2035'!T355)*5/15+'TM1.5SynPop_forCounty_2035'!T355,0)</f>
        <v>166</v>
      </c>
      <c r="U355">
        <f>ROUND(('TM1.5SynPop_forCounty_2050'!U355-'TM1.5SynPop_forCounty_2035'!U355)*5/15+'TM1.5SynPop_forCounty_2035'!U355,0)</f>
        <v>403</v>
      </c>
      <c r="V355">
        <f>ROUND(('TM1.5SynPop_forCounty_2050'!V355-'TM1.5SynPop_forCounty_2035'!V355)*5/15+'TM1.5SynPop_forCounty_2035'!V355,0)</f>
        <v>1469</v>
      </c>
      <c r="W355">
        <f>ROUND(('TM1.5SynPop_forCounty_2050'!W355-'TM1.5SynPop_forCounty_2035'!W355)*5/15+'TM1.5SynPop_forCounty_2035'!W355,0)</f>
        <v>982</v>
      </c>
      <c r="X355">
        <f>ROUND(('TM1.5SynPop_forCounty_2050'!X355-'TM1.5SynPop_forCounty_2035'!X355)*5/15+'TM1.5SynPop_forCounty_2035'!X355,0)</f>
        <v>2373</v>
      </c>
      <c r="Y355">
        <f>ROUND(('TM1.5SynPop_forCounty_2050'!Y355-'TM1.5SynPop_forCounty_2035'!Y355)*5/15+'TM1.5SynPop_forCounty_2035'!Y355,0)</f>
        <v>4169</v>
      </c>
      <c r="Z355">
        <f>ROUND(('TM1.5SynPop_forCounty_2050'!Z355-'TM1.5SynPop_forCounty_2035'!Z355)*5/15+'TM1.5SynPop_forCounty_2035'!Z355,0)</f>
        <v>4838</v>
      </c>
      <c r="AA355">
        <f>ROUND(('TM1.5SynPop_forCounty_2050'!AA355-'TM1.5SynPop_forCounty_2035'!AA355)*5/15+'TM1.5SynPop_forCounty_2035'!AA355,0)</f>
        <v>294</v>
      </c>
    </row>
    <row r="356" spans="1:27">
      <c r="A356">
        <f>VLOOKUP(B356,xwalk!$A$2:$D$1455,4,FALSE)</f>
        <v>3</v>
      </c>
      <c r="B356">
        <v>357</v>
      </c>
      <c r="C356">
        <f>ROUND(('TM1.5SynPop_forCounty_2050'!C356-'TM1.5SynPop_forCounty_2035'!C356)*5/15+'TM1.5SynPop_forCounty_2035'!C356,0)</f>
        <v>4855</v>
      </c>
      <c r="D356">
        <f>ROUND(('TM1.5SynPop_forCounty_2050'!D356-'TM1.5SynPop_forCounty_2035'!D356)*5/15+'TM1.5SynPop_forCounty_2035'!D356,0)</f>
        <v>7</v>
      </c>
      <c r="E356">
        <f>ROUND(('TM1.5SynPop_forCounty_2050'!E356-'TM1.5SynPop_forCounty_2035'!E356)*5/15+'TM1.5SynPop_forCounty_2035'!E356,0)</f>
        <v>38</v>
      </c>
      <c r="F356">
        <f>ROUND(('TM1.5SynPop_forCounty_2050'!F356-'TM1.5SynPop_forCounty_2035'!F356)*5/15+'TM1.5SynPop_forCounty_2035'!F356,0)</f>
        <v>97</v>
      </c>
      <c r="G356">
        <f>ROUND(('TM1.5SynPop_forCounty_2050'!G356-'TM1.5SynPop_forCounty_2035'!G356)*5/15+'TM1.5SynPop_forCounty_2035'!G356,0)</f>
        <v>294</v>
      </c>
      <c r="H356">
        <f>ROUND(('TM1.5SynPop_forCounty_2050'!H356-'TM1.5SynPop_forCounty_2035'!H356)*5/15+'TM1.5SynPop_forCounty_2035'!H356,0)</f>
        <v>179</v>
      </c>
      <c r="I356">
        <f>ROUND(('TM1.5SynPop_forCounty_2050'!I356-'TM1.5SynPop_forCounty_2035'!I356)*5/15+'TM1.5SynPop_forCounty_2035'!I356,0)</f>
        <v>375</v>
      </c>
      <c r="J356">
        <f>ROUND(('TM1.5SynPop_forCounty_2050'!J356-'TM1.5SynPop_forCounty_2035'!J356)*5/15+'TM1.5SynPop_forCounty_2035'!J356,0)</f>
        <v>868</v>
      </c>
      <c r="K356">
        <f>ROUND(('TM1.5SynPop_forCounty_2050'!K356-'TM1.5SynPop_forCounty_2035'!K356)*5/15+'TM1.5SynPop_forCounty_2035'!K356,0)</f>
        <v>316</v>
      </c>
      <c r="L356">
        <f>ROUND(('TM1.5SynPop_forCounty_2050'!L356-'TM1.5SynPop_forCounty_2035'!L356)*5/15+'TM1.5SynPop_forCounty_2035'!L356,0)</f>
        <v>719</v>
      </c>
      <c r="M356">
        <f>ROUND(('TM1.5SynPop_forCounty_2050'!M356-'TM1.5SynPop_forCounty_2035'!M356)*5/15+'TM1.5SynPop_forCounty_2035'!M356,0)</f>
        <v>304</v>
      </c>
      <c r="N356">
        <f>ROUND(('TM1.5SynPop_forCounty_2050'!N356-'TM1.5SynPop_forCounty_2035'!N356)*5/15+'TM1.5SynPop_forCounty_2035'!N356,0)</f>
        <v>513</v>
      </c>
      <c r="O356">
        <f>ROUND(('TM1.5SynPop_forCounty_2050'!O356-'TM1.5SynPop_forCounty_2035'!O356)*5/15+'TM1.5SynPop_forCounty_2035'!O356,0)</f>
        <v>373</v>
      </c>
      <c r="P356">
        <f>ROUND(('TM1.5SynPop_forCounty_2050'!P356-'TM1.5SynPop_forCounty_2035'!P356)*5/15+'TM1.5SynPop_forCounty_2035'!P356,0)</f>
        <v>736</v>
      </c>
      <c r="Q356">
        <f>ROUND(('TM1.5SynPop_forCounty_2050'!Q356-'TM1.5SynPop_forCounty_2035'!Q356)*5/15+'TM1.5SynPop_forCounty_2035'!Q356,0)</f>
        <v>562</v>
      </c>
      <c r="R356">
        <f>ROUND(('TM1.5SynPop_forCounty_2050'!R356-'TM1.5SynPop_forCounty_2035'!R356)*5/15+'TM1.5SynPop_forCounty_2035'!R356,0)</f>
        <v>180</v>
      </c>
      <c r="S356">
        <f>ROUND(('TM1.5SynPop_forCounty_2050'!S356-'TM1.5SynPop_forCounty_2035'!S356)*5/15+'TM1.5SynPop_forCounty_2035'!S356,0)</f>
        <v>4862</v>
      </c>
      <c r="T356">
        <f>ROUND(('TM1.5SynPop_forCounty_2050'!T356-'TM1.5SynPop_forCounty_2035'!T356)*5/15+'TM1.5SynPop_forCounty_2035'!T356,0)</f>
        <v>171</v>
      </c>
      <c r="U356">
        <f>ROUND(('TM1.5SynPop_forCounty_2050'!U356-'TM1.5SynPop_forCounty_2035'!U356)*5/15+'TM1.5SynPop_forCounty_2035'!U356,0)</f>
        <v>675</v>
      </c>
      <c r="V356">
        <f>ROUND(('TM1.5SynPop_forCounty_2050'!V356-'TM1.5SynPop_forCounty_2035'!V356)*5/15+'TM1.5SynPop_forCounty_2035'!V356,0)</f>
        <v>380</v>
      </c>
      <c r="W356">
        <f>ROUND(('TM1.5SynPop_forCounty_2050'!W356-'TM1.5SynPop_forCounty_2035'!W356)*5/15+'TM1.5SynPop_forCounty_2035'!W356,0)</f>
        <v>619</v>
      </c>
      <c r="X356">
        <f>ROUND(('TM1.5SynPop_forCounty_2050'!X356-'TM1.5SynPop_forCounty_2035'!X356)*5/15+'TM1.5SynPop_forCounty_2035'!X356,0)</f>
        <v>1820</v>
      </c>
      <c r="Y356">
        <f>ROUND(('TM1.5SynPop_forCounty_2050'!Y356-'TM1.5SynPop_forCounty_2035'!Y356)*5/15+'TM1.5SynPop_forCounty_2035'!Y356,0)</f>
        <v>1196</v>
      </c>
      <c r="Z356">
        <f>ROUND(('TM1.5SynPop_forCounty_2050'!Z356-'TM1.5SynPop_forCounty_2035'!Z356)*5/15+'TM1.5SynPop_forCounty_2035'!Z356,0)</f>
        <v>2433</v>
      </c>
      <c r="AA356">
        <f>ROUND(('TM1.5SynPop_forCounty_2050'!AA356-'TM1.5SynPop_forCounty_2035'!AA356)*5/15+'TM1.5SynPop_forCounty_2035'!AA356,0)</f>
        <v>435</v>
      </c>
    </row>
    <row r="357" spans="1:27">
      <c r="A357">
        <f>VLOOKUP(B357,xwalk!$A$2:$D$1455,4,FALSE)</f>
        <v>3</v>
      </c>
      <c r="B357">
        <v>358</v>
      </c>
      <c r="C357">
        <f>ROUND(('TM1.5SynPop_forCounty_2050'!C357-'TM1.5SynPop_forCounty_2035'!C357)*5/15+'TM1.5SynPop_forCounty_2035'!C357,0)</f>
        <v>5377</v>
      </c>
      <c r="D357">
        <f>ROUND(('TM1.5SynPop_forCounty_2050'!D357-'TM1.5SynPop_forCounty_2035'!D357)*5/15+'TM1.5SynPop_forCounty_2035'!D357,0)</f>
        <v>17</v>
      </c>
      <c r="E357">
        <f>ROUND(('TM1.5SynPop_forCounty_2050'!E357-'TM1.5SynPop_forCounty_2035'!E357)*5/15+'TM1.5SynPop_forCounty_2035'!E357,0)</f>
        <v>22</v>
      </c>
      <c r="F357">
        <f>ROUND(('TM1.5SynPop_forCounty_2050'!F357-'TM1.5SynPop_forCounty_2035'!F357)*5/15+'TM1.5SynPop_forCounty_2035'!F357,0)</f>
        <v>112</v>
      </c>
      <c r="G357">
        <f>ROUND(('TM1.5SynPop_forCounty_2050'!G357-'TM1.5SynPop_forCounty_2035'!G357)*5/15+'TM1.5SynPop_forCounty_2035'!G357,0)</f>
        <v>308</v>
      </c>
      <c r="H357">
        <f>ROUND(('TM1.5SynPop_forCounty_2050'!H357-'TM1.5SynPop_forCounty_2035'!H357)*5/15+'TM1.5SynPop_forCounty_2035'!H357,0)</f>
        <v>167</v>
      </c>
      <c r="I357">
        <f>ROUND(('TM1.5SynPop_forCounty_2050'!I357-'TM1.5SynPop_forCounty_2035'!I357)*5/15+'TM1.5SynPop_forCounty_2035'!I357,0)</f>
        <v>421</v>
      </c>
      <c r="J357">
        <f>ROUND(('TM1.5SynPop_forCounty_2050'!J357-'TM1.5SynPop_forCounty_2035'!J357)*5/15+'TM1.5SynPop_forCounty_2035'!J357,0)</f>
        <v>922</v>
      </c>
      <c r="K357">
        <f>ROUND(('TM1.5SynPop_forCounty_2050'!K357-'TM1.5SynPop_forCounty_2035'!K357)*5/15+'TM1.5SynPop_forCounty_2035'!K357,0)</f>
        <v>267</v>
      </c>
      <c r="L357">
        <f>ROUND(('TM1.5SynPop_forCounty_2050'!L357-'TM1.5SynPop_forCounty_2035'!L357)*5/15+'TM1.5SynPop_forCounty_2035'!L357,0)</f>
        <v>725</v>
      </c>
      <c r="M357">
        <f>ROUND(('TM1.5SynPop_forCounty_2050'!M357-'TM1.5SynPop_forCounty_2035'!M357)*5/15+'TM1.5SynPop_forCounty_2035'!M357,0)</f>
        <v>327</v>
      </c>
      <c r="N357">
        <f>ROUND(('TM1.5SynPop_forCounty_2050'!N357-'TM1.5SynPop_forCounty_2035'!N357)*5/15+'TM1.5SynPop_forCounty_2035'!N357,0)</f>
        <v>632</v>
      </c>
      <c r="O357">
        <f>ROUND(('TM1.5SynPop_forCounty_2050'!O357-'TM1.5SynPop_forCounty_2035'!O357)*5/15+'TM1.5SynPop_forCounty_2035'!O357,0)</f>
        <v>629</v>
      </c>
      <c r="P357">
        <f>ROUND(('TM1.5SynPop_forCounty_2050'!P357-'TM1.5SynPop_forCounty_2035'!P357)*5/15+'TM1.5SynPop_forCounty_2035'!P357,0)</f>
        <v>402</v>
      </c>
      <c r="Q357">
        <f>ROUND(('TM1.5SynPop_forCounty_2050'!Q357-'TM1.5SynPop_forCounty_2035'!Q357)*5/15+'TM1.5SynPop_forCounty_2035'!Q357,0)</f>
        <v>702</v>
      </c>
      <c r="R357">
        <f>ROUND(('TM1.5SynPop_forCounty_2050'!R357-'TM1.5SynPop_forCounty_2035'!R357)*5/15+'TM1.5SynPop_forCounty_2035'!R357,0)</f>
        <v>218</v>
      </c>
      <c r="S357">
        <f>ROUND(('TM1.5SynPop_forCounty_2050'!S357-'TM1.5SynPop_forCounty_2035'!S357)*5/15+'TM1.5SynPop_forCounty_2035'!S357,0)</f>
        <v>5394</v>
      </c>
      <c r="T357">
        <f>ROUND(('TM1.5SynPop_forCounty_2050'!T357-'TM1.5SynPop_forCounty_2035'!T357)*5/15+'TM1.5SynPop_forCounty_2035'!T357,0)</f>
        <v>172</v>
      </c>
      <c r="U357">
        <f>ROUND(('TM1.5SynPop_forCounty_2050'!U357-'TM1.5SynPop_forCounty_2035'!U357)*5/15+'TM1.5SynPop_forCounty_2035'!U357,0)</f>
        <v>752</v>
      </c>
      <c r="V357">
        <f>ROUND(('TM1.5SynPop_forCounty_2050'!V357-'TM1.5SynPop_forCounty_2035'!V357)*5/15+'TM1.5SynPop_forCounty_2035'!V357,0)</f>
        <v>358</v>
      </c>
      <c r="W357">
        <f>ROUND(('TM1.5SynPop_forCounty_2050'!W357-'TM1.5SynPop_forCounty_2035'!W357)*5/15+'TM1.5SynPop_forCounty_2035'!W357,0)</f>
        <v>621</v>
      </c>
      <c r="X357">
        <f>ROUND(('TM1.5SynPop_forCounty_2050'!X357-'TM1.5SynPop_forCounty_2035'!X357)*5/15+'TM1.5SynPop_forCounty_2035'!X357,0)</f>
        <v>1802</v>
      </c>
      <c r="Y357">
        <f>ROUND(('TM1.5SynPop_forCounty_2050'!Y357-'TM1.5SynPop_forCounty_2035'!Y357)*5/15+'TM1.5SynPop_forCounty_2035'!Y357,0)</f>
        <v>1689</v>
      </c>
      <c r="Z357">
        <f>ROUND(('TM1.5SynPop_forCounty_2050'!Z357-'TM1.5SynPop_forCounty_2035'!Z357)*5/15+'TM1.5SynPop_forCounty_2035'!Z357,0)</f>
        <v>2730</v>
      </c>
      <c r="AA357">
        <f>ROUND(('TM1.5SynPop_forCounty_2050'!AA357-'TM1.5SynPop_forCounty_2035'!AA357)*5/15+'TM1.5SynPop_forCounty_2035'!AA357,0)</f>
        <v>465</v>
      </c>
    </row>
    <row r="358" spans="1:27">
      <c r="A358">
        <f>VLOOKUP(B358,xwalk!$A$2:$D$1455,4,FALSE)</f>
        <v>3</v>
      </c>
      <c r="B358">
        <v>359</v>
      </c>
      <c r="C358">
        <f>ROUND(('TM1.5SynPop_forCounty_2050'!C358-'TM1.5SynPop_forCounty_2035'!C358)*5/15+'TM1.5SynPop_forCounty_2035'!C358,0)</f>
        <v>3652</v>
      </c>
      <c r="D358">
        <f>ROUND(('TM1.5SynPop_forCounty_2050'!D358-'TM1.5SynPop_forCounty_2035'!D358)*5/15+'TM1.5SynPop_forCounty_2035'!D358,0)</f>
        <v>0</v>
      </c>
      <c r="E358">
        <f>ROUND(('TM1.5SynPop_forCounty_2050'!E358-'TM1.5SynPop_forCounty_2035'!E358)*5/15+'TM1.5SynPop_forCounty_2035'!E358,0)</f>
        <v>63</v>
      </c>
      <c r="F358">
        <f>ROUND(('TM1.5SynPop_forCounty_2050'!F358-'TM1.5SynPop_forCounty_2035'!F358)*5/15+'TM1.5SynPop_forCounty_2035'!F358,0)</f>
        <v>126</v>
      </c>
      <c r="G358">
        <f>ROUND(('TM1.5SynPop_forCounty_2050'!G358-'TM1.5SynPop_forCounty_2035'!G358)*5/15+'TM1.5SynPop_forCounty_2035'!G358,0)</f>
        <v>206</v>
      </c>
      <c r="H358">
        <f>ROUND(('TM1.5SynPop_forCounty_2050'!H358-'TM1.5SynPop_forCounty_2035'!H358)*5/15+'TM1.5SynPop_forCounty_2035'!H358,0)</f>
        <v>129</v>
      </c>
      <c r="I358">
        <f>ROUND(('TM1.5SynPop_forCounty_2050'!I358-'TM1.5SynPop_forCounty_2035'!I358)*5/15+'TM1.5SynPop_forCounty_2035'!I358,0)</f>
        <v>265</v>
      </c>
      <c r="J358">
        <f>ROUND(('TM1.5SynPop_forCounty_2050'!J358-'TM1.5SynPop_forCounty_2035'!J358)*5/15+'TM1.5SynPop_forCounty_2035'!J358,0)</f>
        <v>652</v>
      </c>
      <c r="K358">
        <f>ROUND(('TM1.5SynPop_forCounty_2050'!K358-'TM1.5SynPop_forCounty_2035'!K358)*5/15+'TM1.5SynPop_forCounty_2035'!K358,0)</f>
        <v>263</v>
      </c>
      <c r="L358">
        <f>ROUND(('TM1.5SynPop_forCounty_2050'!L358-'TM1.5SynPop_forCounty_2035'!L358)*5/15+'TM1.5SynPop_forCounty_2035'!L358,0)</f>
        <v>595</v>
      </c>
      <c r="M358">
        <f>ROUND(('TM1.5SynPop_forCounty_2050'!M358-'TM1.5SynPop_forCounty_2035'!M358)*5/15+'TM1.5SynPop_forCounty_2035'!M358,0)</f>
        <v>225</v>
      </c>
      <c r="N358">
        <f>ROUND(('TM1.5SynPop_forCounty_2050'!N358-'TM1.5SynPop_forCounty_2035'!N358)*5/15+'TM1.5SynPop_forCounty_2035'!N358,0)</f>
        <v>357</v>
      </c>
      <c r="O358">
        <f>ROUND(('TM1.5SynPop_forCounty_2050'!O358-'TM1.5SynPop_forCounty_2035'!O358)*5/15+'TM1.5SynPop_forCounty_2035'!O358,0)</f>
        <v>375</v>
      </c>
      <c r="P358">
        <f>ROUND(('TM1.5SynPop_forCounty_2050'!P358-'TM1.5SynPop_forCounty_2035'!P358)*5/15+'TM1.5SynPop_forCounty_2035'!P358,0)</f>
        <v>493</v>
      </c>
      <c r="Q358">
        <f>ROUND(('TM1.5SynPop_forCounty_2050'!Q358-'TM1.5SynPop_forCounty_2035'!Q358)*5/15+'TM1.5SynPop_forCounty_2035'!Q358,0)</f>
        <v>468</v>
      </c>
      <c r="R358">
        <f>ROUND(('TM1.5SynPop_forCounty_2050'!R358-'TM1.5SynPop_forCounty_2035'!R358)*5/15+'TM1.5SynPop_forCounty_2035'!R358,0)</f>
        <v>105</v>
      </c>
      <c r="S358">
        <f>ROUND(('TM1.5SynPop_forCounty_2050'!S358-'TM1.5SynPop_forCounty_2035'!S358)*5/15+'TM1.5SynPop_forCounty_2035'!S358,0)</f>
        <v>3652</v>
      </c>
      <c r="T358">
        <f>ROUND(('TM1.5SynPop_forCounty_2050'!T358-'TM1.5SynPop_forCounty_2035'!T358)*5/15+'TM1.5SynPop_forCounty_2035'!T358,0)</f>
        <v>127</v>
      </c>
      <c r="U358">
        <f>ROUND(('TM1.5SynPop_forCounty_2050'!U358-'TM1.5SynPop_forCounty_2035'!U358)*5/15+'TM1.5SynPop_forCounty_2035'!U358,0)</f>
        <v>512</v>
      </c>
      <c r="V358">
        <f>ROUND(('TM1.5SynPop_forCounty_2050'!V358-'TM1.5SynPop_forCounty_2035'!V358)*5/15+'TM1.5SynPop_forCounty_2035'!V358,0)</f>
        <v>303</v>
      </c>
      <c r="W358">
        <f>ROUND(('TM1.5SynPop_forCounty_2050'!W358-'TM1.5SynPop_forCounty_2035'!W358)*5/15+'TM1.5SynPop_forCounty_2035'!W358,0)</f>
        <v>405</v>
      </c>
      <c r="X358">
        <f>ROUND(('TM1.5SynPop_forCounty_2050'!X358-'TM1.5SynPop_forCounty_2035'!X358)*5/15+'TM1.5SynPop_forCounty_2035'!X358,0)</f>
        <v>1391</v>
      </c>
      <c r="Y358">
        <f>ROUND(('TM1.5SynPop_forCounty_2050'!Y358-'TM1.5SynPop_forCounty_2035'!Y358)*5/15+'TM1.5SynPop_forCounty_2035'!Y358,0)</f>
        <v>913</v>
      </c>
      <c r="Z358">
        <f>ROUND(('TM1.5SynPop_forCounty_2050'!Z358-'TM1.5SynPop_forCounty_2035'!Z358)*5/15+'TM1.5SynPop_forCounty_2035'!Z358,0)</f>
        <v>1819</v>
      </c>
      <c r="AA358">
        <f>ROUND(('TM1.5SynPop_forCounty_2050'!AA358-'TM1.5SynPop_forCounty_2035'!AA358)*5/15+'TM1.5SynPop_forCounty_2035'!AA358,0)</f>
        <v>336</v>
      </c>
    </row>
    <row r="359" spans="1:27">
      <c r="A359">
        <f>VLOOKUP(B359,xwalk!$A$2:$D$1455,4,FALSE)</f>
        <v>3</v>
      </c>
      <c r="B359">
        <v>360</v>
      </c>
      <c r="C359">
        <f>ROUND(('TM1.5SynPop_forCounty_2050'!C359-'TM1.5SynPop_forCounty_2035'!C359)*5/15+'TM1.5SynPop_forCounty_2035'!C359,0)</f>
        <v>5044</v>
      </c>
      <c r="D359">
        <f>ROUND(('TM1.5SynPop_forCounty_2050'!D359-'TM1.5SynPop_forCounty_2035'!D359)*5/15+'TM1.5SynPop_forCounty_2035'!D359,0)</f>
        <v>93</v>
      </c>
      <c r="E359">
        <f>ROUND(('TM1.5SynPop_forCounty_2050'!E359-'TM1.5SynPop_forCounty_2035'!E359)*5/15+'TM1.5SynPop_forCounty_2035'!E359,0)</f>
        <v>114</v>
      </c>
      <c r="F359">
        <f>ROUND(('TM1.5SynPop_forCounty_2050'!F359-'TM1.5SynPop_forCounty_2035'!F359)*5/15+'TM1.5SynPop_forCounty_2035'!F359,0)</f>
        <v>169</v>
      </c>
      <c r="G359">
        <f>ROUND(('TM1.5SynPop_forCounty_2050'!G359-'TM1.5SynPop_forCounty_2035'!G359)*5/15+'TM1.5SynPop_forCounty_2035'!G359,0)</f>
        <v>263</v>
      </c>
      <c r="H359">
        <f>ROUND(('TM1.5SynPop_forCounty_2050'!H359-'TM1.5SynPop_forCounty_2035'!H359)*5/15+'TM1.5SynPop_forCounty_2035'!H359,0)</f>
        <v>185</v>
      </c>
      <c r="I359">
        <f>ROUND(('TM1.5SynPop_forCounty_2050'!I359-'TM1.5SynPop_forCounty_2035'!I359)*5/15+'TM1.5SynPop_forCounty_2035'!I359,0)</f>
        <v>396</v>
      </c>
      <c r="J359">
        <f>ROUND(('TM1.5SynPop_forCounty_2050'!J359-'TM1.5SynPop_forCounty_2035'!J359)*5/15+'TM1.5SynPop_forCounty_2035'!J359,0)</f>
        <v>851</v>
      </c>
      <c r="K359">
        <f>ROUND(('TM1.5SynPop_forCounty_2050'!K359-'TM1.5SynPop_forCounty_2035'!K359)*5/15+'TM1.5SynPop_forCounty_2035'!K359,0)</f>
        <v>434</v>
      </c>
      <c r="L359">
        <f>ROUND(('TM1.5SynPop_forCounty_2050'!L359-'TM1.5SynPop_forCounty_2035'!L359)*5/15+'TM1.5SynPop_forCounty_2035'!L359,0)</f>
        <v>692</v>
      </c>
      <c r="M359">
        <f>ROUND(('TM1.5SynPop_forCounty_2050'!M359-'TM1.5SynPop_forCounty_2035'!M359)*5/15+'TM1.5SynPop_forCounty_2035'!M359,0)</f>
        <v>319</v>
      </c>
      <c r="N359">
        <f>ROUND(('TM1.5SynPop_forCounty_2050'!N359-'TM1.5SynPop_forCounty_2035'!N359)*5/15+'TM1.5SynPop_forCounty_2035'!N359,0)</f>
        <v>533</v>
      </c>
      <c r="O359">
        <f>ROUND(('TM1.5SynPop_forCounty_2050'!O359-'TM1.5SynPop_forCounty_2035'!O359)*5/15+'TM1.5SynPop_forCounty_2035'!O359,0)</f>
        <v>421</v>
      </c>
      <c r="P359">
        <f>ROUND(('TM1.5SynPop_forCounty_2050'!P359-'TM1.5SynPop_forCounty_2035'!P359)*5/15+'TM1.5SynPop_forCounty_2035'!P359,0)</f>
        <v>625</v>
      </c>
      <c r="Q359">
        <f>ROUND(('TM1.5SynPop_forCounty_2050'!Q359-'TM1.5SynPop_forCounty_2035'!Q359)*5/15+'TM1.5SynPop_forCounty_2035'!Q359,0)</f>
        <v>570</v>
      </c>
      <c r="R359">
        <f>ROUND(('TM1.5SynPop_forCounty_2050'!R359-'TM1.5SynPop_forCounty_2035'!R359)*5/15+'TM1.5SynPop_forCounty_2035'!R359,0)</f>
        <v>362</v>
      </c>
      <c r="S359">
        <f>ROUND(('TM1.5SynPop_forCounty_2050'!S359-'TM1.5SynPop_forCounty_2035'!S359)*5/15+'TM1.5SynPop_forCounty_2035'!S359,0)</f>
        <v>5137</v>
      </c>
      <c r="T359">
        <f>ROUND(('TM1.5SynPop_forCounty_2050'!T359-'TM1.5SynPop_forCounty_2035'!T359)*5/15+'TM1.5SynPop_forCounty_2035'!T359,0)</f>
        <v>165</v>
      </c>
      <c r="U359">
        <f>ROUND(('TM1.5SynPop_forCounty_2050'!U359-'TM1.5SynPop_forCounty_2035'!U359)*5/15+'TM1.5SynPop_forCounty_2035'!U359,0)</f>
        <v>643</v>
      </c>
      <c r="V359">
        <f>ROUND(('TM1.5SynPop_forCounty_2050'!V359-'TM1.5SynPop_forCounty_2035'!V359)*5/15+'TM1.5SynPop_forCounty_2035'!V359,0)</f>
        <v>505</v>
      </c>
      <c r="W359">
        <f>ROUND(('TM1.5SynPop_forCounty_2050'!W359-'TM1.5SynPop_forCounty_2035'!W359)*5/15+'TM1.5SynPop_forCounty_2035'!W359,0)</f>
        <v>911</v>
      </c>
      <c r="X359">
        <f>ROUND(('TM1.5SynPop_forCounty_2050'!X359-'TM1.5SynPop_forCounty_2035'!X359)*5/15+'TM1.5SynPop_forCounty_2035'!X359,0)</f>
        <v>1469</v>
      </c>
      <c r="Y359">
        <f>ROUND(('TM1.5SynPop_forCounty_2050'!Y359-'TM1.5SynPop_forCounty_2035'!Y359)*5/15+'TM1.5SynPop_forCounty_2035'!Y359,0)</f>
        <v>1444</v>
      </c>
      <c r="Z359">
        <f>ROUND(('TM1.5SynPop_forCounty_2050'!Z359-'TM1.5SynPop_forCounty_2035'!Z359)*5/15+'TM1.5SynPop_forCounty_2035'!Z359,0)</f>
        <v>2558</v>
      </c>
      <c r="AA359">
        <f>ROUND(('TM1.5SynPop_forCounty_2050'!AA359-'TM1.5SynPop_forCounty_2035'!AA359)*5/15+'TM1.5SynPop_forCounty_2035'!AA359,0)</f>
        <v>474</v>
      </c>
    </row>
    <row r="360" spans="1:27">
      <c r="A360">
        <f>VLOOKUP(B360,xwalk!$A$2:$D$1455,4,FALSE)</f>
        <v>3</v>
      </c>
      <c r="B360">
        <v>361</v>
      </c>
      <c r="C360">
        <f>ROUND(('TM1.5SynPop_forCounty_2050'!C360-'TM1.5SynPop_forCounty_2035'!C360)*5/15+'TM1.5SynPop_forCounty_2035'!C360,0)</f>
        <v>6379</v>
      </c>
      <c r="D360">
        <f>ROUND(('TM1.5SynPop_forCounty_2050'!D360-'TM1.5SynPop_forCounty_2035'!D360)*5/15+'TM1.5SynPop_forCounty_2035'!D360,0)</f>
        <v>5</v>
      </c>
      <c r="E360">
        <f>ROUND(('TM1.5SynPop_forCounty_2050'!E360-'TM1.5SynPop_forCounty_2035'!E360)*5/15+'TM1.5SynPop_forCounty_2035'!E360,0)</f>
        <v>90</v>
      </c>
      <c r="F360">
        <f>ROUND(('TM1.5SynPop_forCounty_2050'!F360-'TM1.5SynPop_forCounty_2035'!F360)*5/15+'TM1.5SynPop_forCounty_2035'!F360,0)</f>
        <v>170</v>
      </c>
      <c r="G360">
        <f>ROUND(('TM1.5SynPop_forCounty_2050'!G360-'TM1.5SynPop_forCounty_2035'!G360)*5/15+'TM1.5SynPop_forCounty_2035'!G360,0)</f>
        <v>297</v>
      </c>
      <c r="H360">
        <f>ROUND(('TM1.5SynPop_forCounty_2050'!H360-'TM1.5SynPop_forCounty_2035'!H360)*5/15+'TM1.5SynPop_forCounty_2035'!H360,0)</f>
        <v>296</v>
      </c>
      <c r="I360">
        <f>ROUND(('TM1.5SynPop_forCounty_2050'!I360-'TM1.5SynPop_forCounty_2035'!I360)*5/15+'TM1.5SynPop_forCounty_2035'!I360,0)</f>
        <v>519</v>
      </c>
      <c r="J360">
        <f>ROUND(('TM1.5SynPop_forCounty_2050'!J360-'TM1.5SynPop_forCounty_2035'!J360)*5/15+'TM1.5SynPop_forCounty_2035'!J360,0)</f>
        <v>1091</v>
      </c>
      <c r="K360">
        <f>ROUND(('TM1.5SynPop_forCounty_2050'!K360-'TM1.5SynPop_forCounty_2035'!K360)*5/15+'TM1.5SynPop_forCounty_2035'!K360,0)</f>
        <v>523</v>
      </c>
      <c r="L360">
        <f>ROUND(('TM1.5SynPop_forCounty_2050'!L360-'TM1.5SynPop_forCounty_2035'!L360)*5/15+'TM1.5SynPop_forCounty_2035'!L360,0)</f>
        <v>817</v>
      </c>
      <c r="M360">
        <f>ROUND(('TM1.5SynPop_forCounty_2050'!M360-'TM1.5SynPop_forCounty_2035'!M360)*5/15+'TM1.5SynPop_forCounty_2035'!M360,0)</f>
        <v>442</v>
      </c>
      <c r="N360">
        <f>ROUND(('TM1.5SynPop_forCounty_2050'!N360-'TM1.5SynPop_forCounty_2035'!N360)*5/15+'TM1.5SynPop_forCounty_2035'!N360,0)</f>
        <v>680</v>
      </c>
      <c r="O360">
        <f>ROUND(('TM1.5SynPop_forCounty_2050'!O360-'TM1.5SynPop_forCounty_2035'!O360)*5/15+'TM1.5SynPop_forCounty_2035'!O360,0)</f>
        <v>464</v>
      </c>
      <c r="P360">
        <f>ROUND(('TM1.5SynPop_forCounty_2050'!P360-'TM1.5SynPop_forCounty_2035'!P360)*5/15+'TM1.5SynPop_forCounty_2035'!P360,0)</f>
        <v>838</v>
      </c>
      <c r="Q360">
        <f>ROUND(('TM1.5SynPop_forCounty_2050'!Q360-'TM1.5SynPop_forCounty_2035'!Q360)*5/15+'TM1.5SynPop_forCounty_2035'!Q360,0)</f>
        <v>918</v>
      </c>
      <c r="R360">
        <f>ROUND(('TM1.5SynPop_forCounty_2050'!R360-'TM1.5SynPop_forCounty_2035'!R360)*5/15+'TM1.5SynPop_forCounty_2035'!R360,0)</f>
        <v>242</v>
      </c>
      <c r="S360">
        <f>ROUND(('TM1.5SynPop_forCounty_2050'!S360-'TM1.5SynPop_forCounty_2035'!S360)*5/15+'TM1.5SynPop_forCounty_2035'!S360,0)</f>
        <v>6384</v>
      </c>
      <c r="T360">
        <f>ROUND(('TM1.5SynPop_forCounty_2050'!T360-'TM1.5SynPop_forCounty_2035'!T360)*5/15+'TM1.5SynPop_forCounty_2035'!T360,0)</f>
        <v>259</v>
      </c>
      <c r="U360">
        <f>ROUND(('TM1.5SynPop_forCounty_2050'!U360-'TM1.5SynPop_forCounty_2035'!U360)*5/15+'TM1.5SynPop_forCounty_2035'!U360,0)</f>
        <v>953</v>
      </c>
      <c r="V360">
        <f>ROUND(('TM1.5SynPop_forCounty_2050'!V360-'TM1.5SynPop_forCounty_2035'!V360)*5/15+'TM1.5SynPop_forCounty_2035'!V360,0)</f>
        <v>809</v>
      </c>
      <c r="W360">
        <f>ROUND(('TM1.5SynPop_forCounty_2050'!W360-'TM1.5SynPop_forCounty_2035'!W360)*5/15+'TM1.5SynPop_forCounty_2035'!W360,0)</f>
        <v>922</v>
      </c>
      <c r="X360">
        <f>ROUND(('TM1.5SynPop_forCounty_2050'!X360-'TM1.5SynPop_forCounty_2035'!X360)*5/15+'TM1.5SynPop_forCounty_2035'!X360,0)</f>
        <v>1961</v>
      </c>
      <c r="Y360">
        <f>ROUND(('TM1.5SynPop_forCounty_2050'!Y360-'TM1.5SynPop_forCounty_2035'!Y360)*5/15+'TM1.5SynPop_forCounty_2035'!Y360,0)</f>
        <v>1480</v>
      </c>
      <c r="Z360">
        <f>ROUND(('TM1.5SynPop_forCounty_2050'!Z360-'TM1.5SynPop_forCounty_2035'!Z360)*5/15+'TM1.5SynPop_forCounty_2035'!Z360,0)</f>
        <v>3294</v>
      </c>
      <c r="AA360">
        <f>ROUND(('TM1.5SynPop_forCounty_2050'!AA360-'TM1.5SynPop_forCounty_2035'!AA360)*5/15+'TM1.5SynPop_forCounty_2035'!AA360,0)</f>
        <v>664</v>
      </c>
    </row>
    <row r="361" spans="1:27">
      <c r="A361">
        <f>VLOOKUP(B361,xwalk!$A$2:$D$1455,4,FALSE)</f>
        <v>3</v>
      </c>
      <c r="B361">
        <v>362</v>
      </c>
      <c r="C361">
        <f>ROUND(('TM1.5SynPop_forCounty_2050'!C361-'TM1.5SynPop_forCounty_2035'!C361)*5/15+'TM1.5SynPop_forCounty_2035'!C361,0)</f>
        <v>5707</v>
      </c>
      <c r="D361">
        <f>ROUND(('TM1.5SynPop_forCounty_2050'!D361-'TM1.5SynPop_forCounty_2035'!D361)*5/15+'TM1.5SynPop_forCounty_2035'!D361,0)</f>
        <v>10</v>
      </c>
      <c r="E361">
        <f>ROUND(('TM1.5SynPop_forCounty_2050'!E361-'TM1.5SynPop_forCounty_2035'!E361)*5/15+'TM1.5SynPop_forCounty_2035'!E361,0)</f>
        <v>45</v>
      </c>
      <c r="F361">
        <f>ROUND(('TM1.5SynPop_forCounty_2050'!F361-'TM1.5SynPop_forCounty_2035'!F361)*5/15+'TM1.5SynPop_forCounty_2035'!F361,0)</f>
        <v>156</v>
      </c>
      <c r="G361">
        <f>ROUND(('TM1.5SynPop_forCounty_2050'!G361-'TM1.5SynPop_forCounty_2035'!G361)*5/15+'TM1.5SynPop_forCounty_2035'!G361,0)</f>
        <v>348</v>
      </c>
      <c r="H361">
        <f>ROUND(('TM1.5SynPop_forCounty_2050'!H361-'TM1.5SynPop_forCounty_2035'!H361)*5/15+'TM1.5SynPop_forCounty_2035'!H361,0)</f>
        <v>212</v>
      </c>
      <c r="I361">
        <f>ROUND(('TM1.5SynPop_forCounty_2050'!I361-'TM1.5SynPop_forCounty_2035'!I361)*5/15+'TM1.5SynPop_forCounty_2035'!I361,0)</f>
        <v>440</v>
      </c>
      <c r="J361">
        <f>ROUND(('TM1.5SynPop_forCounty_2050'!J361-'TM1.5SynPop_forCounty_2035'!J361)*5/15+'TM1.5SynPop_forCounty_2035'!J361,0)</f>
        <v>978</v>
      </c>
      <c r="K361">
        <f>ROUND(('TM1.5SynPop_forCounty_2050'!K361-'TM1.5SynPop_forCounty_2035'!K361)*5/15+'TM1.5SynPop_forCounty_2035'!K361,0)</f>
        <v>392</v>
      </c>
      <c r="L361">
        <f>ROUND(('TM1.5SynPop_forCounty_2050'!L361-'TM1.5SynPop_forCounty_2035'!L361)*5/15+'TM1.5SynPop_forCounty_2035'!L361,0)</f>
        <v>785</v>
      </c>
      <c r="M361">
        <f>ROUND(('TM1.5SynPop_forCounty_2050'!M361-'TM1.5SynPop_forCounty_2035'!M361)*5/15+'TM1.5SynPop_forCounty_2035'!M361,0)</f>
        <v>413</v>
      </c>
      <c r="N361">
        <f>ROUND(('TM1.5SynPop_forCounty_2050'!N361-'TM1.5SynPop_forCounty_2035'!N361)*5/15+'TM1.5SynPop_forCounty_2035'!N361,0)</f>
        <v>588</v>
      </c>
      <c r="O361">
        <f>ROUND(('TM1.5SynPop_forCounty_2050'!O361-'TM1.5SynPop_forCounty_2035'!O361)*5/15+'TM1.5SynPop_forCounty_2035'!O361,0)</f>
        <v>641</v>
      </c>
      <c r="P361">
        <f>ROUND(('TM1.5SynPop_forCounty_2050'!P361-'TM1.5SynPop_forCounty_2035'!P361)*5/15+'TM1.5SynPop_forCounty_2035'!P361,0)</f>
        <v>566</v>
      </c>
      <c r="Q361">
        <f>ROUND(('TM1.5SynPop_forCounty_2050'!Q361-'TM1.5SynPop_forCounty_2035'!Q361)*5/15+'TM1.5SynPop_forCounty_2035'!Q361,0)</f>
        <v>757</v>
      </c>
      <c r="R361">
        <f>ROUND(('TM1.5SynPop_forCounty_2050'!R361-'TM1.5SynPop_forCounty_2035'!R361)*5/15+'TM1.5SynPop_forCounty_2035'!R361,0)</f>
        <v>214</v>
      </c>
      <c r="S361">
        <f>ROUND(('TM1.5SynPop_forCounty_2050'!S361-'TM1.5SynPop_forCounty_2035'!S361)*5/15+'TM1.5SynPop_forCounty_2035'!S361,0)</f>
        <v>5716</v>
      </c>
      <c r="T361">
        <f>ROUND(('TM1.5SynPop_forCounty_2050'!T361-'TM1.5SynPop_forCounty_2035'!T361)*5/15+'TM1.5SynPop_forCounty_2035'!T361,0)</f>
        <v>168</v>
      </c>
      <c r="U361">
        <f>ROUND(('TM1.5SynPop_forCounty_2050'!U361-'TM1.5SynPop_forCounty_2035'!U361)*5/15+'TM1.5SynPop_forCounty_2035'!U361,0)</f>
        <v>800</v>
      </c>
      <c r="V361">
        <f>ROUND(('TM1.5SynPop_forCounty_2050'!V361-'TM1.5SynPop_forCounty_2035'!V361)*5/15+'TM1.5SynPop_forCounty_2035'!V361,0)</f>
        <v>364</v>
      </c>
      <c r="W361">
        <f>ROUND(('TM1.5SynPop_forCounty_2050'!W361-'TM1.5SynPop_forCounty_2035'!W361)*5/15+'TM1.5SynPop_forCounty_2035'!W361,0)</f>
        <v>663</v>
      </c>
      <c r="X361">
        <f>ROUND(('TM1.5SynPop_forCounty_2050'!X361-'TM1.5SynPop_forCounty_2035'!X361)*5/15+'TM1.5SynPop_forCounty_2035'!X361,0)</f>
        <v>1869</v>
      </c>
      <c r="Y361">
        <f>ROUND(('TM1.5SynPop_forCounty_2050'!Y361-'TM1.5SynPop_forCounty_2035'!Y361)*5/15+'TM1.5SynPop_forCounty_2035'!Y361,0)</f>
        <v>1853</v>
      </c>
      <c r="Z361">
        <f>ROUND(('TM1.5SynPop_forCounty_2050'!Z361-'TM1.5SynPop_forCounty_2035'!Z361)*5/15+'TM1.5SynPop_forCounty_2035'!Z361,0)</f>
        <v>2824</v>
      </c>
      <c r="AA361">
        <f>ROUND(('TM1.5SynPop_forCounty_2050'!AA361-'TM1.5SynPop_forCounty_2035'!AA361)*5/15+'TM1.5SynPop_forCounty_2035'!AA361,0)</f>
        <v>501</v>
      </c>
    </row>
    <row r="362" spans="1:27">
      <c r="A362">
        <f>VLOOKUP(B362,xwalk!$A$2:$D$1455,4,FALSE)</f>
        <v>3</v>
      </c>
      <c r="B362">
        <v>363</v>
      </c>
      <c r="C362">
        <f>ROUND(('TM1.5SynPop_forCounty_2050'!C362-'TM1.5SynPop_forCounty_2035'!C362)*5/15+'TM1.5SynPop_forCounty_2035'!C362,0)</f>
        <v>2410</v>
      </c>
      <c r="D362">
        <f>ROUND(('TM1.5SynPop_forCounty_2050'!D362-'TM1.5SynPop_forCounty_2035'!D362)*5/15+'TM1.5SynPop_forCounty_2035'!D362,0)</f>
        <v>0</v>
      </c>
      <c r="E362">
        <f>ROUND(('TM1.5SynPop_forCounty_2050'!E362-'TM1.5SynPop_forCounty_2035'!E362)*5/15+'TM1.5SynPop_forCounty_2035'!E362,0)</f>
        <v>96</v>
      </c>
      <c r="F362">
        <f>ROUND(('TM1.5SynPop_forCounty_2050'!F362-'TM1.5SynPop_forCounty_2035'!F362)*5/15+'TM1.5SynPop_forCounty_2035'!F362,0)</f>
        <v>146</v>
      </c>
      <c r="G362">
        <f>ROUND(('TM1.5SynPop_forCounty_2050'!G362-'TM1.5SynPop_forCounty_2035'!G362)*5/15+'TM1.5SynPop_forCounty_2035'!G362,0)</f>
        <v>134</v>
      </c>
      <c r="H362">
        <f>ROUND(('TM1.5SynPop_forCounty_2050'!H362-'TM1.5SynPop_forCounty_2035'!H362)*5/15+'TM1.5SynPop_forCounty_2035'!H362,0)</f>
        <v>102</v>
      </c>
      <c r="I362">
        <f>ROUND(('TM1.5SynPop_forCounty_2050'!I362-'TM1.5SynPop_forCounty_2035'!I362)*5/15+'TM1.5SynPop_forCounty_2035'!I362,0)</f>
        <v>167</v>
      </c>
      <c r="J362">
        <f>ROUND(('TM1.5SynPop_forCounty_2050'!J362-'TM1.5SynPop_forCounty_2035'!J362)*5/15+'TM1.5SynPop_forCounty_2035'!J362,0)</f>
        <v>349</v>
      </c>
      <c r="K362">
        <f>ROUND(('TM1.5SynPop_forCounty_2050'!K362-'TM1.5SynPop_forCounty_2035'!K362)*5/15+'TM1.5SynPop_forCounty_2035'!K362,0)</f>
        <v>296</v>
      </c>
      <c r="L362">
        <f>ROUND(('TM1.5SynPop_forCounty_2050'!L362-'TM1.5SynPop_forCounty_2035'!L362)*5/15+'TM1.5SynPop_forCounty_2035'!L362,0)</f>
        <v>294</v>
      </c>
      <c r="M362">
        <f>ROUND(('TM1.5SynPop_forCounty_2050'!M362-'TM1.5SynPop_forCounty_2035'!M362)*5/15+'TM1.5SynPop_forCounty_2035'!M362,0)</f>
        <v>157</v>
      </c>
      <c r="N362">
        <f>ROUND(('TM1.5SynPop_forCounty_2050'!N362-'TM1.5SynPop_forCounty_2035'!N362)*5/15+'TM1.5SynPop_forCounty_2035'!N362,0)</f>
        <v>247</v>
      </c>
      <c r="O362">
        <f>ROUND(('TM1.5SynPop_forCounty_2050'!O362-'TM1.5SynPop_forCounty_2035'!O362)*5/15+'TM1.5SynPop_forCounty_2035'!O362,0)</f>
        <v>285</v>
      </c>
      <c r="P362">
        <f>ROUND(('TM1.5SynPop_forCounty_2050'!P362-'TM1.5SynPop_forCounty_2035'!P362)*5/15+'TM1.5SynPop_forCounty_2035'!P362,0)</f>
        <v>272</v>
      </c>
      <c r="Q362">
        <f>ROUND(('TM1.5SynPop_forCounty_2050'!Q362-'TM1.5SynPop_forCounty_2035'!Q362)*5/15+'TM1.5SynPop_forCounty_2035'!Q362,0)</f>
        <v>332</v>
      </c>
      <c r="R362">
        <f>ROUND(('TM1.5SynPop_forCounty_2050'!R362-'TM1.5SynPop_forCounty_2035'!R362)*5/15+'TM1.5SynPop_forCounty_2035'!R362,0)</f>
        <v>106</v>
      </c>
      <c r="S362">
        <f>ROUND(('TM1.5SynPop_forCounty_2050'!S362-'TM1.5SynPop_forCounty_2035'!S362)*5/15+'TM1.5SynPop_forCounty_2035'!S362,0)</f>
        <v>2410</v>
      </c>
      <c r="T362">
        <f>ROUND(('TM1.5SynPop_forCounty_2050'!T362-'TM1.5SynPop_forCounty_2035'!T362)*5/15+'TM1.5SynPop_forCounty_2035'!T362,0)</f>
        <v>75</v>
      </c>
      <c r="U362">
        <f>ROUND(('TM1.5SynPop_forCounty_2050'!U362-'TM1.5SynPop_forCounty_2035'!U362)*5/15+'TM1.5SynPop_forCounty_2035'!U362,0)</f>
        <v>320</v>
      </c>
      <c r="V362">
        <f>ROUND(('TM1.5SynPop_forCounty_2050'!V362-'TM1.5SynPop_forCounty_2035'!V362)*5/15+'TM1.5SynPop_forCounty_2035'!V362,0)</f>
        <v>219</v>
      </c>
      <c r="W362">
        <f>ROUND(('TM1.5SynPop_forCounty_2050'!W362-'TM1.5SynPop_forCounty_2035'!W362)*5/15+'TM1.5SynPop_forCounty_2035'!W362,0)</f>
        <v>335</v>
      </c>
      <c r="X362">
        <f>ROUND(('TM1.5SynPop_forCounty_2050'!X362-'TM1.5SynPop_forCounty_2035'!X362)*5/15+'TM1.5SynPop_forCounty_2035'!X362,0)</f>
        <v>656</v>
      </c>
      <c r="Y362">
        <f>ROUND(('TM1.5SynPop_forCounty_2050'!Y362-'TM1.5SynPop_forCounty_2035'!Y362)*5/15+'TM1.5SynPop_forCounty_2035'!Y362,0)</f>
        <v>804</v>
      </c>
      <c r="Z362">
        <f>ROUND(('TM1.5SynPop_forCounty_2050'!Z362-'TM1.5SynPop_forCounty_2035'!Z362)*5/15+'TM1.5SynPop_forCounty_2035'!Z362,0)</f>
        <v>1179</v>
      </c>
      <c r="AA362">
        <f>ROUND(('TM1.5SynPop_forCounty_2050'!AA362-'TM1.5SynPop_forCounty_2035'!AA362)*5/15+'TM1.5SynPop_forCounty_2035'!AA362,0)</f>
        <v>212</v>
      </c>
    </row>
    <row r="363" spans="1:27">
      <c r="A363">
        <f>VLOOKUP(B363,xwalk!$A$2:$D$1455,4,FALSE)</f>
        <v>3</v>
      </c>
      <c r="B363">
        <v>364</v>
      </c>
      <c r="C363">
        <f>ROUND(('TM1.5SynPop_forCounty_2050'!C363-'TM1.5SynPop_forCounty_2035'!C363)*5/15+'TM1.5SynPop_forCounty_2035'!C363,0)</f>
        <v>1815</v>
      </c>
      <c r="D363">
        <f>ROUND(('TM1.5SynPop_forCounty_2050'!D363-'TM1.5SynPop_forCounty_2035'!D363)*5/15+'TM1.5SynPop_forCounty_2035'!D363,0)</f>
        <v>1</v>
      </c>
      <c r="E363">
        <f>ROUND(('TM1.5SynPop_forCounty_2050'!E363-'TM1.5SynPop_forCounty_2035'!E363)*5/15+'TM1.5SynPop_forCounty_2035'!E363,0)</f>
        <v>28</v>
      </c>
      <c r="F363">
        <f>ROUND(('TM1.5SynPop_forCounty_2050'!F363-'TM1.5SynPop_forCounty_2035'!F363)*5/15+'TM1.5SynPop_forCounty_2035'!F363,0)</f>
        <v>84</v>
      </c>
      <c r="G363">
        <f>ROUND(('TM1.5SynPop_forCounty_2050'!G363-'TM1.5SynPop_forCounty_2035'!G363)*5/15+'TM1.5SynPop_forCounty_2035'!G363,0)</f>
        <v>128</v>
      </c>
      <c r="H363">
        <f>ROUND(('TM1.5SynPop_forCounty_2050'!H363-'TM1.5SynPop_forCounty_2035'!H363)*5/15+'TM1.5SynPop_forCounty_2035'!H363,0)</f>
        <v>66</v>
      </c>
      <c r="I363">
        <f>ROUND(('TM1.5SynPop_forCounty_2050'!I363-'TM1.5SynPop_forCounty_2035'!I363)*5/15+'TM1.5SynPop_forCounty_2035'!I363,0)</f>
        <v>131</v>
      </c>
      <c r="J363">
        <f>ROUND(('TM1.5SynPop_forCounty_2050'!J363-'TM1.5SynPop_forCounty_2035'!J363)*5/15+'TM1.5SynPop_forCounty_2035'!J363,0)</f>
        <v>280</v>
      </c>
      <c r="K363">
        <f>ROUND(('TM1.5SynPop_forCounty_2050'!K363-'TM1.5SynPop_forCounty_2035'!K363)*5/15+'TM1.5SynPop_forCounty_2035'!K363,0)</f>
        <v>144</v>
      </c>
      <c r="L363">
        <f>ROUND(('TM1.5SynPop_forCounty_2050'!L363-'TM1.5SynPop_forCounty_2035'!L363)*5/15+'TM1.5SynPop_forCounty_2035'!L363,0)</f>
        <v>274</v>
      </c>
      <c r="M363">
        <f>ROUND(('TM1.5SynPop_forCounty_2050'!M363-'TM1.5SynPop_forCounty_2035'!M363)*5/15+'TM1.5SynPop_forCounty_2035'!M363,0)</f>
        <v>122</v>
      </c>
      <c r="N363">
        <f>ROUND(('TM1.5SynPop_forCounty_2050'!N363-'TM1.5SynPop_forCounty_2035'!N363)*5/15+'TM1.5SynPop_forCounty_2035'!N363,0)</f>
        <v>178</v>
      </c>
      <c r="O363">
        <f>ROUND(('TM1.5SynPop_forCounty_2050'!O363-'TM1.5SynPop_forCounty_2035'!O363)*5/15+'TM1.5SynPop_forCounty_2035'!O363,0)</f>
        <v>224</v>
      </c>
      <c r="P363">
        <f>ROUND(('TM1.5SynPop_forCounty_2050'!P363-'TM1.5SynPop_forCounty_2035'!P363)*5/15+'TM1.5SynPop_forCounty_2035'!P363,0)</f>
        <v>221</v>
      </c>
      <c r="Q363">
        <f>ROUND(('TM1.5SynPop_forCounty_2050'!Q363-'TM1.5SynPop_forCounty_2035'!Q363)*5/15+'TM1.5SynPop_forCounty_2035'!Q363,0)</f>
        <v>200</v>
      </c>
      <c r="R363">
        <f>ROUND(('TM1.5SynPop_forCounty_2050'!R363-'TM1.5SynPop_forCounty_2035'!R363)*5/15+'TM1.5SynPop_forCounty_2035'!R363,0)</f>
        <v>74</v>
      </c>
      <c r="S363">
        <f>ROUND(('TM1.5SynPop_forCounty_2050'!S363-'TM1.5SynPop_forCounty_2035'!S363)*5/15+'TM1.5SynPop_forCounty_2035'!S363,0)</f>
        <v>1816</v>
      </c>
      <c r="T363">
        <f>ROUND(('TM1.5SynPop_forCounty_2050'!T363-'TM1.5SynPop_forCounty_2035'!T363)*5/15+'TM1.5SynPop_forCounty_2035'!T363,0)</f>
        <v>37</v>
      </c>
      <c r="U363">
        <f>ROUND(('TM1.5SynPop_forCounty_2050'!U363-'TM1.5SynPop_forCounty_2035'!U363)*5/15+'TM1.5SynPop_forCounty_2035'!U363,0)</f>
        <v>211</v>
      </c>
      <c r="V363">
        <f>ROUND(('TM1.5SynPop_forCounty_2050'!V363-'TM1.5SynPop_forCounty_2035'!V363)*5/15+'TM1.5SynPop_forCounty_2035'!V363,0)</f>
        <v>115</v>
      </c>
      <c r="W363">
        <f>ROUND(('TM1.5SynPop_forCounty_2050'!W363-'TM1.5SynPop_forCounty_2035'!W363)*5/15+'TM1.5SynPop_forCounty_2035'!W363,0)</f>
        <v>200</v>
      </c>
      <c r="X363">
        <f>ROUND(('TM1.5SynPop_forCounty_2050'!X363-'TM1.5SynPop_forCounty_2035'!X363)*5/15+'TM1.5SynPop_forCounty_2035'!X363,0)</f>
        <v>486</v>
      </c>
      <c r="Y363">
        <f>ROUND(('TM1.5SynPop_forCounty_2050'!Y363-'TM1.5SynPop_forCounty_2035'!Y363)*5/15+'TM1.5SynPop_forCounty_2035'!Y363,0)</f>
        <v>768</v>
      </c>
      <c r="Z363">
        <f>ROUND(('TM1.5SynPop_forCounty_2050'!Z363-'TM1.5SynPop_forCounty_2035'!Z363)*5/15+'TM1.5SynPop_forCounty_2035'!Z363,0)</f>
        <v>866</v>
      </c>
      <c r="AA363">
        <f>ROUND(('TM1.5SynPop_forCounty_2050'!AA363-'TM1.5SynPop_forCounty_2035'!AA363)*5/15+'TM1.5SynPop_forCounty_2035'!AA363,0)</f>
        <v>125</v>
      </c>
    </row>
    <row r="364" spans="1:27">
      <c r="A364">
        <f>VLOOKUP(B364,xwalk!$A$2:$D$1455,4,FALSE)</f>
        <v>3</v>
      </c>
      <c r="B364">
        <v>365</v>
      </c>
      <c r="C364">
        <f>ROUND(('TM1.5SynPop_forCounty_2050'!C364-'TM1.5SynPop_forCounty_2035'!C364)*5/15+'TM1.5SynPop_forCounty_2035'!C364,0)</f>
        <v>5830</v>
      </c>
      <c r="D364">
        <f>ROUND(('TM1.5SynPop_forCounty_2050'!D364-'TM1.5SynPop_forCounty_2035'!D364)*5/15+'TM1.5SynPop_forCounty_2035'!D364,0)</f>
        <v>1</v>
      </c>
      <c r="E364">
        <f>ROUND(('TM1.5SynPop_forCounty_2050'!E364-'TM1.5SynPop_forCounty_2035'!E364)*5/15+'TM1.5SynPop_forCounty_2035'!E364,0)</f>
        <v>409</v>
      </c>
      <c r="F364">
        <f>ROUND(('TM1.5SynPop_forCounty_2050'!F364-'TM1.5SynPop_forCounty_2035'!F364)*5/15+'TM1.5SynPop_forCounty_2035'!F364,0)</f>
        <v>480</v>
      </c>
      <c r="G364">
        <f>ROUND(('TM1.5SynPop_forCounty_2050'!G364-'TM1.5SynPop_forCounty_2035'!G364)*5/15+'TM1.5SynPop_forCounty_2035'!G364,0)</f>
        <v>291</v>
      </c>
      <c r="H364">
        <f>ROUND(('TM1.5SynPop_forCounty_2050'!H364-'TM1.5SynPop_forCounty_2035'!H364)*5/15+'TM1.5SynPop_forCounty_2035'!H364,0)</f>
        <v>394</v>
      </c>
      <c r="I364">
        <f>ROUND(('TM1.5SynPop_forCounty_2050'!I364-'TM1.5SynPop_forCounty_2035'!I364)*5/15+'TM1.5SynPop_forCounty_2035'!I364,0)</f>
        <v>424</v>
      </c>
      <c r="J364">
        <f>ROUND(('TM1.5SynPop_forCounty_2050'!J364-'TM1.5SynPop_forCounty_2035'!J364)*5/15+'TM1.5SynPop_forCounty_2035'!J364,0)</f>
        <v>898</v>
      </c>
      <c r="K364">
        <f>ROUND(('TM1.5SynPop_forCounty_2050'!K364-'TM1.5SynPop_forCounty_2035'!K364)*5/15+'TM1.5SynPop_forCounty_2035'!K364,0)</f>
        <v>1275</v>
      </c>
      <c r="L364">
        <f>ROUND(('TM1.5SynPop_forCounty_2050'!L364-'TM1.5SynPop_forCounty_2035'!L364)*5/15+'TM1.5SynPop_forCounty_2035'!L364,0)</f>
        <v>826</v>
      </c>
      <c r="M364">
        <f>ROUND(('TM1.5SynPop_forCounty_2050'!M364-'TM1.5SynPop_forCounty_2035'!M364)*5/15+'TM1.5SynPop_forCounty_2035'!M364,0)</f>
        <v>383</v>
      </c>
      <c r="N364">
        <f>ROUND(('TM1.5SynPop_forCounty_2050'!N364-'TM1.5SynPop_forCounty_2035'!N364)*5/15+'TM1.5SynPop_forCounty_2035'!N364,0)</f>
        <v>411</v>
      </c>
      <c r="O364">
        <f>ROUND(('TM1.5SynPop_forCounty_2050'!O364-'TM1.5SynPop_forCounty_2035'!O364)*5/15+'TM1.5SynPop_forCounty_2035'!O364,0)</f>
        <v>667</v>
      </c>
      <c r="P364">
        <f>ROUND(('TM1.5SynPop_forCounty_2050'!P364-'TM1.5SynPop_forCounty_2035'!P364)*5/15+'TM1.5SynPop_forCounty_2035'!P364,0)</f>
        <v>1176</v>
      </c>
      <c r="Q364">
        <f>ROUND(('TM1.5SynPop_forCounty_2050'!Q364-'TM1.5SynPop_forCounty_2035'!Q364)*5/15+'TM1.5SynPop_forCounty_2035'!Q364,0)</f>
        <v>964</v>
      </c>
      <c r="R364">
        <f>ROUND(('TM1.5SynPop_forCounty_2050'!R364-'TM1.5SynPop_forCounty_2035'!R364)*5/15+'TM1.5SynPop_forCounty_2035'!R364,0)</f>
        <v>89</v>
      </c>
      <c r="S364">
        <f>ROUND(('TM1.5SynPop_forCounty_2050'!S364-'TM1.5SynPop_forCounty_2035'!S364)*5/15+'TM1.5SynPop_forCounty_2035'!S364,0)</f>
        <v>5831</v>
      </c>
      <c r="T364">
        <f>ROUND(('TM1.5SynPop_forCounty_2050'!T364-'TM1.5SynPop_forCounty_2035'!T364)*5/15+'TM1.5SynPop_forCounty_2035'!T364,0)</f>
        <v>208</v>
      </c>
      <c r="U364">
        <f>ROUND(('TM1.5SynPop_forCounty_2050'!U364-'TM1.5SynPop_forCounty_2035'!U364)*5/15+'TM1.5SynPop_forCounty_2035'!U364,0)</f>
        <v>489</v>
      </c>
      <c r="V364">
        <f>ROUND(('TM1.5SynPop_forCounty_2050'!V364-'TM1.5SynPop_forCounty_2035'!V364)*5/15+'TM1.5SynPop_forCounty_2035'!V364,0)</f>
        <v>1046</v>
      </c>
      <c r="W364">
        <f>ROUND(('TM1.5SynPop_forCounty_2050'!W364-'TM1.5SynPop_forCounty_2035'!W364)*5/15+'TM1.5SynPop_forCounty_2035'!W364,0)</f>
        <v>1064</v>
      </c>
      <c r="X364">
        <f>ROUND(('TM1.5SynPop_forCounty_2050'!X364-'TM1.5SynPop_forCounty_2035'!X364)*5/15+'TM1.5SynPop_forCounty_2035'!X364,0)</f>
        <v>2135</v>
      </c>
      <c r="Y364">
        <f>ROUND(('TM1.5SynPop_forCounty_2050'!Y364-'TM1.5SynPop_forCounty_2035'!Y364)*5/15+'TM1.5SynPop_forCounty_2035'!Y364,0)</f>
        <v>889</v>
      </c>
      <c r="Z364">
        <f>ROUND(('TM1.5SynPop_forCounty_2050'!Z364-'TM1.5SynPop_forCounty_2035'!Z364)*5/15+'TM1.5SynPop_forCounty_2035'!Z364,0)</f>
        <v>3133</v>
      </c>
      <c r="AA364">
        <f>ROUND(('TM1.5SynPop_forCounty_2050'!AA364-'TM1.5SynPop_forCounty_2035'!AA364)*5/15+'TM1.5SynPop_forCounty_2035'!AA364,0)</f>
        <v>358</v>
      </c>
    </row>
    <row r="365" spans="1:27">
      <c r="A365">
        <f>VLOOKUP(B365,xwalk!$A$2:$D$1455,4,FALSE)</f>
        <v>3</v>
      </c>
      <c r="B365">
        <v>366</v>
      </c>
      <c r="C365">
        <f>ROUND(('TM1.5SynPop_forCounty_2050'!C365-'TM1.5SynPop_forCounty_2035'!C365)*5/15+'TM1.5SynPop_forCounty_2035'!C365,0)</f>
        <v>5413</v>
      </c>
      <c r="D365">
        <f>ROUND(('TM1.5SynPop_forCounty_2050'!D365-'TM1.5SynPop_forCounty_2035'!D365)*5/15+'TM1.5SynPop_forCounty_2035'!D365,0)</f>
        <v>13</v>
      </c>
      <c r="E365">
        <f>ROUND(('TM1.5SynPop_forCounty_2050'!E365-'TM1.5SynPop_forCounty_2035'!E365)*5/15+'TM1.5SynPop_forCounty_2035'!E365,0)</f>
        <v>253</v>
      </c>
      <c r="F365">
        <f>ROUND(('TM1.5SynPop_forCounty_2050'!F365-'TM1.5SynPop_forCounty_2035'!F365)*5/15+'TM1.5SynPop_forCounty_2035'!F365,0)</f>
        <v>353</v>
      </c>
      <c r="G365">
        <f>ROUND(('TM1.5SynPop_forCounty_2050'!G365-'TM1.5SynPop_forCounty_2035'!G365)*5/15+'TM1.5SynPop_forCounty_2035'!G365,0)</f>
        <v>265</v>
      </c>
      <c r="H365">
        <f>ROUND(('TM1.5SynPop_forCounty_2050'!H365-'TM1.5SynPop_forCounty_2035'!H365)*5/15+'TM1.5SynPop_forCounty_2035'!H365,0)</f>
        <v>272</v>
      </c>
      <c r="I365">
        <f>ROUND(('TM1.5SynPop_forCounty_2050'!I365-'TM1.5SynPop_forCounty_2035'!I365)*5/15+'TM1.5SynPop_forCounty_2035'!I365,0)</f>
        <v>401</v>
      </c>
      <c r="J365">
        <f>ROUND(('TM1.5SynPop_forCounty_2050'!J365-'TM1.5SynPop_forCounty_2035'!J365)*5/15+'TM1.5SynPop_forCounty_2035'!J365,0)</f>
        <v>759</v>
      </c>
      <c r="K365">
        <f>ROUND(('TM1.5SynPop_forCounty_2050'!K365-'TM1.5SynPop_forCounty_2035'!K365)*5/15+'TM1.5SynPop_forCounty_2035'!K365,0)</f>
        <v>715</v>
      </c>
      <c r="L365">
        <f>ROUND(('TM1.5SynPop_forCounty_2050'!L365-'TM1.5SynPop_forCounty_2035'!L365)*5/15+'TM1.5SynPop_forCounty_2035'!L365,0)</f>
        <v>717</v>
      </c>
      <c r="M365">
        <f>ROUND(('TM1.5SynPop_forCounty_2050'!M365-'TM1.5SynPop_forCounty_2035'!M365)*5/15+'TM1.5SynPop_forCounty_2035'!M365,0)</f>
        <v>356</v>
      </c>
      <c r="N365">
        <f>ROUND(('TM1.5SynPop_forCounty_2050'!N365-'TM1.5SynPop_forCounty_2035'!N365)*5/15+'TM1.5SynPop_forCounty_2035'!N365,0)</f>
        <v>515</v>
      </c>
      <c r="O365">
        <f>ROUND(('TM1.5SynPop_forCounty_2050'!O365-'TM1.5SynPop_forCounty_2035'!O365)*5/15+'TM1.5SynPop_forCounty_2035'!O365,0)</f>
        <v>464</v>
      </c>
      <c r="P365">
        <f>ROUND(('TM1.5SynPop_forCounty_2050'!P365-'TM1.5SynPop_forCounty_2035'!P365)*5/15+'TM1.5SynPop_forCounty_2035'!P365,0)</f>
        <v>823</v>
      </c>
      <c r="Q365">
        <f>ROUND(('TM1.5SynPop_forCounty_2050'!Q365-'TM1.5SynPop_forCounty_2035'!Q365)*5/15+'TM1.5SynPop_forCounty_2035'!Q365,0)</f>
        <v>701</v>
      </c>
      <c r="R365">
        <f>ROUND(('TM1.5SynPop_forCounty_2050'!R365-'TM1.5SynPop_forCounty_2035'!R365)*5/15+'TM1.5SynPop_forCounty_2035'!R365,0)</f>
        <v>316</v>
      </c>
      <c r="S365">
        <f>ROUND(('TM1.5SynPop_forCounty_2050'!S365-'TM1.5SynPop_forCounty_2035'!S365)*5/15+'TM1.5SynPop_forCounty_2035'!S365,0)</f>
        <v>5426</v>
      </c>
      <c r="T365">
        <f>ROUND(('TM1.5SynPop_forCounty_2050'!T365-'TM1.5SynPop_forCounty_2035'!T365)*5/15+'TM1.5SynPop_forCounty_2035'!T365,0)</f>
        <v>174</v>
      </c>
      <c r="U365">
        <f>ROUND(('TM1.5SynPop_forCounty_2050'!U365-'TM1.5SynPop_forCounty_2035'!U365)*5/15+'TM1.5SynPop_forCounty_2035'!U365,0)</f>
        <v>607</v>
      </c>
      <c r="V365">
        <f>ROUND(('TM1.5SynPop_forCounty_2050'!V365-'TM1.5SynPop_forCounty_2035'!V365)*5/15+'TM1.5SynPop_forCounty_2035'!V365,0)</f>
        <v>722</v>
      </c>
      <c r="W365">
        <f>ROUND(('TM1.5SynPop_forCounty_2050'!W365-'TM1.5SynPop_forCounty_2035'!W365)*5/15+'TM1.5SynPop_forCounty_2035'!W365,0)</f>
        <v>945</v>
      </c>
      <c r="X365">
        <f>ROUND(('TM1.5SynPop_forCounty_2050'!X365-'TM1.5SynPop_forCounty_2035'!X365)*5/15+'TM1.5SynPop_forCounty_2035'!X365,0)</f>
        <v>1401</v>
      </c>
      <c r="Y365">
        <f>ROUND(('TM1.5SynPop_forCounty_2050'!Y365-'TM1.5SynPop_forCounty_2035'!Y365)*5/15+'TM1.5SynPop_forCounty_2035'!Y365,0)</f>
        <v>1577</v>
      </c>
      <c r="Z365">
        <f>ROUND(('TM1.5SynPop_forCounty_2050'!Z365-'TM1.5SynPop_forCounty_2035'!Z365)*5/15+'TM1.5SynPop_forCounty_2035'!Z365,0)</f>
        <v>2738</v>
      </c>
      <c r="AA365">
        <f>ROUND(('TM1.5SynPop_forCounty_2050'!AA365-'TM1.5SynPop_forCounty_2035'!AA365)*5/15+'TM1.5SynPop_forCounty_2035'!AA365,0)</f>
        <v>436</v>
      </c>
    </row>
    <row r="366" spans="1:27">
      <c r="A366">
        <f>VLOOKUP(B366,xwalk!$A$2:$D$1455,4,FALSE)</f>
        <v>3</v>
      </c>
      <c r="B366">
        <v>367</v>
      </c>
      <c r="C366">
        <f>ROUND(('TM1.5SynPop_forCounty_2050'!C366-'TM1.5SynPop_forCounty_2035'!C366)*5/15+'TM1.5SynPop_forCounty_2035'!C366,0)</f>
        <v>6010</v>
      </c>
      <c r="D366">
        <f>ROUND(('TM1.5SynPop_forCounty_2050'!D366-'TM1.5SynPop_forCounty_2035'!D366)*5/15+'TM1.5SynPop_forCounty_2035'!D366,0)</f>
        <v>0</v>
      </c>
      <c r="E366">
        <f>ROUND(('TM1.5SynPop_forCounty_2050'!E366-'TM1.5SynPop_forCounty_2035'!E366)*5/15+'TM1.5SynPop_forCounty_2035'!E366,0)</f>
        <v>218</v>
      </c>
      <c r="F366">
        <f>ROUND(('TM1.5SynPop_forCounty_2050'!F366-'TM1.5SynPop_forCounty_2035'!F366)*5/15+'TM1.5SynPop_forCounty_2035'!F366,0)</f>
        <v>324</v>
      </c>
      <c r="G366">
        <f>ROUND(('TM1.5SynPop_forCounty_2050'!G366-'TM1.5SynPop_forCounty_2035'!G366)*5/15+'TM1.5SynPop_forCounty_2035'!G366,0)</f>
        <v>329</v>
      </c>
      <c r="H366">
        <f>ROUND(('TM1.5SynPop_forCounty_2050'!H366-'TM1.5SynPop_forCounty_2035'!H366)*5/15+'TM1.5SynPop_forCounty_2035'!H366,0)</f>
        <v>264</v>
      </c>
      <c r="I366">
        <f>ROUND(('TM1.5SynPop_forCounty_2050'!I366-'TM1.5SynPop_forCounty_2035'!I366)*5/15+'TM1.5SynPop_forCounty_2035'!I366,0)</f>
        <v>398</v>
      </c>
      <c r="J366">
        <f>ROUND(('TM1.5SynPop_forCounty_2050'!J366-'TM1.5SynPop_forCounty_2035'!J366)*5/15+'TM1.5SynPop_forCounty_2035'!J366,0)</f>
        <v>882</v>
      </c>
      <c r="K366">
        <f>ROUND(('TM1.5SynPop_forCounty_2050'!K366-'TM1.5SynPop_forCounty_2035'!K366)*5/15+'TM1.5SynPop_forCounty_2035'!K366,0)</f>
        <v>547</v>
      </c>
      <c r="L366">
        <f>ROUND(('TM1.5SynPop_forCounty_2050'!L366-'TM1.5SynPop_forCounty_2035'!L366)*5/15+'TM1.5SynPop_forCounty_2035'!L366,0)</f>
        <v>888</v>
      </c>
      <c r="M366">
        <f>ROUND(('TM1.5SynPop_forCounty_2050'!M366-'TM1.5SynPop_forCounty_2035'!M366)*5/15+'TM1.5SynPop_forCounty_2035'!M366,0)</f>
        <v>390</v>
      </c>
      <c r="N366">
        <f>ROUND(('TM1.5SynPop_forCounty_2050'!N366-'TM1.5SynPop_forCounty_2035'!N366)*5/15+'TM1.5SynPop_forCounty_2035'!N366,0)</f>
        <v>590</v>
      </c>
      <c r="O366">
        <f>ROUND(('TM1.5SynPop_forCounty_2050'!O366-'TM1.5SynPop_forCounty_2035'!O366)*5/15+'TM1.5SynPop_forCounty_2035'!O366,0)</f>
        <v>660</v>
      </c>
      <c r="P366">
        <f>ROUND(('TM1.5SynPop_forCounty_2050'!P366-'TM1.5SynPop_forCounty_2035'!P366)*5/15+'TM1.5SynPop_forCounty_2035'!P366,0)</f>
        <v>823</v>
      </c>
      <c r="Q366">
        <f>ROUND(('TM1.5SynPop_forCounty_2050'!Q366-'TM1.5SynPop_forCounty_2035'!Q366)*5/15+'TM1.5SynPop_forCounty_2035'!Q366,0)</f>
        <v>780</v>
      </c>
      <c r="R366">
        <f>ROUND(('TM1.5SynPop_forCounty_2050'!R366-'TM1.5SynPop_forCounty_2035'!R366)*5/15+'TM1.5SynPop_forCounty_2035'!R366,0)</f>
        <v>153</v>
      </c>
      <c r="S366">
        <f>ROUND(('TM1.5SynPop_forCounty_2050'!S366-'TM1.5SynPop_forCounty_2035'!S366)*5/15+'TM1.5SynPop_forCounty_2035'!S366,0)</f>
        <v>6010</v>
      </c>
      <c r="T366">
        <f>ROUND(('TM1.5SynPop_forCounty_2050'!T366-'TM1.5SynPop_forCounty_2035'!T366)*5/15+'TM1.5SynPop_forCounty_2035'!T366,0)</f>
        <v>154</v>
      </c>
      <c r="U366">
        <f>ROUND(('TM1.5SynPop_forCounty_2050'!U366-'TM1.5SynPop_forCounty_2035'!U366)*5/15+'TM1.5SynPop_forCounty_2035'!U366,0)</f>
        <v>887</v>
      </c>
      <c r="V366">
        <f>ROUND(('TM1.5SynPop_forCounty_2050'!V366-'TM1.5SynPop_forCounty_2035'!V366)*5/15+'TM1.5SynPop_forCounty_2035'!V366,0)</f>
        <v>644</v>
      </c>
      <c r="W366">
        <f>ROUND(('TM1.5SynPop_forCounty_2050'!W366-'TM1.5SynPop_forCounty_2035'!W366)*5/15+'TM1.5SynPop_forCounty_2035'!W366,0)</f>
        <v>597</v>
      </c>
      <c r="X366">
        <f>ROUND(('TM1.5SynPop_forCounty_2050'!X366-'TM1.5SynPop_forCounty_2035'!X366)*5/15+'TM1.5SynPop_forCounty_2035'!X366,0)</f>
        <v>2073</v>
      </c>
      <c r="Y366">
        <f>ROUND(('TM1.5SynPop_forCounty_2050'!Y366-'TM1.5SynPop_forCounty_2035'!Y366)*5/15+'TM1.5SynPop_forCounty_2035'!Y366,0)</f>
        <v>1656</v>
      </c>
      <c r="Z366">
        <f>ROUND(('TM1.5SynPop_forCounty_2050'!Z366-'TM1.5SynPop_forCounty_2035'!Z366)*5/15+'TM1.5SynPop_forCounty_2035'!Z366,0)</f>
        <v>3017</v>
      </c>
      <c r="AA366">
        <f>ROUND(('TM1.5SynPop_forCounty_2050'!AA366-'TM1.5SynPop_forCounty_2035'!AA366)*5/15+'TM1.5SynPop_forCounty_2035'!AA366,0)</f>
        <v>525</v>
      </c>
    </row>
    <row r="367" spans="1:27">
      <c r="A367">
        <f>VLOOKUP(B367,xwalk!$A$2:$D$1455,4,FALSE)</f>
        <v>3</v>
      </c>
      <c r="B367">
        <v>368</v>
      </c>
      <c r="C367">
        <f>ROUND(('TM1.5SynPop_forCounty_2050'!C367-'TM1.5SynPop_forCounty_2035'!C367)*5/15+'TM1.5SynPop_forCounty_2035'!C367,0)</f>
        <v>4036</v>
      </c>
      <c r="D367">
        <f>ROUND(('TM1.5SynPop_forCounty_2050'!D367-'TM1.5SynPop_forCounty_2035'!D367)*5/15+'TM1.5SynPop_forCounty_2035'!D367,0)</f>
        <v>13</v>
      </c>
      <c r="E367">
        <f>ROUND(('TM1.5SynPop_forCounty_2050'!E367-'TM1.5SynPop_forCounty_2035'!E367)*5/15+'TM1.5SynPop_forCounty_2035'!E367,0)</f>
        <v>17</v>
      </c>
      <c r="F367">
        <f>ROUND(('TM1.5SynPop_forCounty_2050'!F367-'TM1.5SynPop_forCounty_2035'!F367)*5/15+'TM1.5SynPop_forCounty_2035'!F367,0)</f>
        <v>76</v>
      </c>
      <c r="G367">
        <f>ROUND(('TM1.5SynPop_forCounty_2050'!G367-'TM1.5SynPop_forCounty_2035'!G367)*5/15+'TM1.5SynPop_forCounty_2035'!G367,0)</f>
        <v>233</v>
      </c>
      <c r="H367">
        <f>ROUND(('TM1.5SynPop_forCounty_2050'!H367-'TM1.5SynPop_forCounty_2035'!H367)*5/15+'TM1.5SynPop_forCounty_2035'!H367,0)</f>
        <v>117</v>
      </c>
      <c r="I367">
        <f>ROUND(('TM1.5SynPop_forCounty_2050'!I367-'TM1.5SynPop_forCounty_2035'!I367)*5/15+'TM1.5SynPop_forCounty_2035'!I367,0)</f>
        <v>344</v>
      </c>
      <c r="J367">
        <f>ROUND(('TM1.5SynPop_forCounty_2050'!J367-'TM1.5SynPop_forCounty_2035'!J367)*5/15+'TM1.5SynPop_forCounty_2035'!J367,0)</f>
        <v>721</v>
      </c>
      <c r="K367">
        <f>ROUND(('TM1.5SynPop_forCounty_2050'!K367-'TM1.5SynPop_forCounty_2035'!K367)*5/15+'TM1.5SynPop_forCounty_2035'!K367,0)</f>
        <v>176</v>
      </c>
      <c r="L367">
        <f>ROUND(('TM1.5SynPop_forCounty_2050'!L367-'TM1.5SynPop_forCounty_2035'!L367)*5/15+'TM1.5SynPop_forCounty_2035'!L367,0)</f>
        <v>658</v>
      </c>
      <c r="M367">
        <f>ROUND(('TM1.5SynPop_forCounty_2050'!M367-'TM1.5SynPop_forCounty_2035'!M367)*5/15+'TM1.5SynPop_forCounty_2035'!M367,0)</f>
        <v>260</v>
      </c>
      <c r="N367">
        <f>ROUND(('TM1.5SynPop_forCounty_2050'!N367-'TM1.5SynPop_forCounty_2035'!N367)*5/15+'TM1.5SynPop_forCounty_2035'!N367,0)</f>
        <v>414</v>
      </c>
      <c r="O367">
        <f>ROUND(('TM1.5SynPop_forCounty_2050'!O367-'TM1.5SynPop_forCounty_2035'!O367)*5/15+'TM1.5SynPop_forCounty_2035'!O367,0)</f>
        <v>520</v>
      </c>
      <c r="P367">
        <f>ROUND(('TM1.5SynPop_forCounty_2050'!P367-'TM1.5SynPop_forCounty_2035'!P367)*5/15+'TM1.5SynPop_forCounty_2035'!P367,0)</f>
        <v>381</v>
      </c>
      <c r="Q367">
        <f>ROUND(('TM1.5SynPop_forCounty_2050'!Q367-'TM1.5SynPop_forCounty_2035'!Q367)*5/15+'TM1.5SynPop_forCounty_2035'!Q367,0)</f>
        <v>481</v>
      </c>
      <c r="R367">
        <f>ROUND(('TM1.5SynPop_forCounty_2050'!R367-'TM1.5SynPop_forCounty_2035'!R367)*5/15+'TM1.5SynPop_forCounty_2035'!R367,0)</f>
        <v>126</v>
      </c>
      <c r="S367">
        <f>ROUND(('TM1.5SynPop_forCounty_2050'!S367-'TM1.5SynPop_forCounty_2035'!S367)*5/15+'TM1.5SynPop_forCounty_2035'!S367,0)</f>
        <v>4048</v>
      </c>
      <c r="T367">
        <f>ROUND(('TM1.5SynPop_forCounty_2050'!T367-'TM1.5SynPop_forCounty_2035'!T367)*5/15+'TM1.5SynPop_forCounty_2035'!T367,0)</f>
        <v>103</v>
      </c>
      <c r="U367">
        <f>ROUND(('TM1.5SynPop_forCounty_2050'!U367-'TM1.5SynPop_forCounty_2035'!U367)*5/15+'TM1.5SynPop_forCounty_2035'!U367,0)</f>
        <v>570</v>
      </c>
      <c r="V367">
        <f>ROUND(('TM1.5SynPop_forCounty_2050'!V367-'TM1.5SynPop_forCounty_2035'!V367)*5/15+'TM1.5SynPop_forCounty_2035'!V367,0)</f>
        <v>196</v>
      </c>
      <c r="W367">
        <f>ROUND(('TM1.5SynPop_forCounty_2050'!W367-'TM1.5SynPop_forCounty_2035'!W367)*5/15+'TM1.5SynPop_forCounty_2035'!W367,0)</f>
        <v>374</v>
      </c>
      <c r="X367">
        <f>ROUND(('TM1.5SynPop_forCounty_2050'!X367-'TM1.5SynPop_forCounty_2035'!X367)*5/15+'TM1.5SynPop_forCounty_2035'!X367,0)</f>
        <v>1453</v>
      </c>
      <c r="Y367">
        <f>ROUND(('TM1.5SynPop_forCounty_2050'!Y367-'TM1.5SynPop_forCounty_2035'!Y367)*5/15+'TM1.5SynPop_forCounty_2035'!Y367,0)</f>
        <v>1352</v>
      </c>
      <c r="Z367">
        <f>ROUND(('TM1.5SynPop_forCounty_2050'!Z367-'TM1.5SynPop_forCounty_2035'!Z367)*5/15+'TM1.5SynPop_forCounty_2035'!Z367,0)</f>
        <v>2023</v>
      </c>
      <c r="AA367">
        <f>ROUND(('TM1.5SynPop_forCounty_2050'!AA367-'TM1.5SynPop_forCounty_2035'!AA367)*5/15+'TM1.5SynPop_forCounty_2035'!AA367,0)</f>
        <v>334</v>
      </c>
    </row>
    <row r="368" spans="1:27">
      <c r="A368">
        <f>VLOOKUP(B368,xwalk!$A$2:$D$1455,4,FALSE)</f>
        <v>3</v>
      </c>
      <c r="B368">
        <v>369</v>
      </c>
      <c r="C368">
        <f>ROUND(('TM1.5SynPop_forCounty_2050'!C368-'TM1.5SynPop_forCounty_2035'!C368)*5/15+'TM1.5SynPop_forCounty_2035'!C368,0)</f>
        <v>4886</v>
      </c>
      <c r="D368">
        <f>ROUND(('TM1.5SynPop_forCounty_2050'!D368-'TM1.5SynPop_forCounty_2035'!D368)*5/15+'TM1.5SynPop_forCounty_2035'!D368,0)</f>
        <v>8</v>
      </c>
      <c r="E368">
        <f>ROUND(('TM1.5SynPop_forCounty_2050'!E368-'TM1.5SynPop_forCounty_2035'!E368)*5/15+'TM1.5SynPop_forCounty_2035'!E368,0)</f>
        <v>57</v>
      </c>
      <c r="F368">
        <f>ROUND(('TM1.5SynPop_forCounty_2050'!F368-'TM1.5SynPop_forCounty_2035'!F368)*5/15+'TM1.5SynPop_forCounty_2035'!F368,0)</f>
        <v>158</v>
      </c>
      <c r="G368">
        <f>ROUND(('TM1.5SynPop_forCounty_2050'!G368-'TM1.5SynPop_forCounty_2035'!G368)*5/15+'TM1.5SynPop_forCounty_2035'!G368,0)</f>
        <v>325</v>
      </c>
      <c r="H368">
        <f>ROUND(('TM1.5SynPop_forCounty_2050'!H368-'TM1.5SynPop_forCounty_2035'!H368)*5/15+'TM1.5SynPop_forCounty_2035'!H368,0)</f>
        <v>197</v>
      </c>
      <c r="I368">
        <f>ROUND(('TM1.5SynPop_forCounty_2050'!I368-'TM1.5SynPop_forCounty_2035'!I368)*5/15+'TM1.5SynPop_forCounty_2035'!I368,0)</f>
        <v>392</v>
      </c>
      <c r="J368">
        <f>ROUND(('TM1.5SynPop_forCounty_2050'!J368-'TM1.5SynPop_forCounty_2035'!J368)*5/15+'TM1.5SynPop_forCounty_2035'!J368,0)</f>
        <v>915</v>
      </c>
      <c r="K368">
        <f>ROUND(('TM1.5SynPop_forCounty_2050'!K368-'TM1.5SynPop_forCounty_2035'!K368)*5/15+'TM1.5SynPop_forCounty_2035'!K368,0)</f>
        <v>504</v>
      </c>
      <c r="L368">
        <f>ROUND(('TM1.5SynPop_forCounty_2050'!L368-'TM1.5SynPop_forCounty_2035'!L368)*5/15+'TM1.5SynPop_forCounty_2035'!L368,0)</f>
        <v>822</v>
      </c>
      <c r="M368">
        <f>ROUND(('TM1.5SynPop_forCounty_2050'!M368-'TM1.5SynPop_forCounty_2035'!M368)*5/15+'TM1.5SynPop_forCounty_2035'!M368,0)</f>
        <v>260</v>
      </c>
      <c r="N368">
        <f>ROUND(('TM1.5SynPop_forCounty_2050'!N368-'TM1.5SynPop_forCounty_2035'!N368)*5/15+'TM1.5SynPop_forCounty_2035'!N368,0)</f>
        <v>458</v>
      </c>
      <c r="O368">
        <f>ROUND(('TM1.5SynPop_forCounty_2050'!O368-'TM1.5SynPop_forCounty_2035'!O368)*5/15+'TM1.5SynPop_forCounty_2035'!O368,0)</f>
        <v>890</v>
      </c>
      <c r="P368">
        <f>ROUND(('TM1.5SynPop_forCounty_2050'!P368-'TM1.5SynPop_forCounty_2035'!P368)*5/15+'TM1.5SynPop_forCounty_2035'!P368,0)</f>
        <v>561</v>
      </c>
      <c r="Q368">
        <f>ROUND(('TM1.5SynPop_forCounty_2050'!Q368-'TM1.5SynPop_forCounty_2035'!Q368)*5/15+'TM1.5SynPop_forCounty_2035'!Q368,0)</f>
        <v>523</v>
      </c>
      <c r="R368">
        <f>ROUND(('TM1.5SynPop_forCounty_2050'!R368-'TM1.5SynPop_forCounty_2035'!R368)*5/15+'TM1.5SynPop_forCounty_2035'!R368,0)</f>
        <v>70</v>
      </c>
      <c r="S368">
        <f>ROUND(('TM1.5SynPop_forCounty_2050'!S368-'TM1.5SynPop_forCounty_2035'!S368)*5/15+'TM1.5SynPop_forCounty_2035'!S368,0)</f>
        <v>4895</v>
      </c>
      <c r="T368">
        <f>ROUND(('TM1.5SynPop_forCounty_2050'!T368-'TM1.5SynPop_forCounty_2035'!T368)*5/15+'TM1.5SynPop_forCounty_2035'!T368,0)</f>
        <v>137</v>
      </c>
      <c r="U368">
        <f>ROUND(('TM1.5SynPop_forCounty_2050'!U368-'TM1.5SynPop_forCounty_2035'!U368)*5/15+'TM1.5SynPop_forCounty_2035'!U368,0)</f>
        <v>561</v>
      </c>
      <c r="V368">
        <f>ROUND(('TM1.5SynPop_forCounty_2050'!V368-'TM1.5SynPop_forCounty_2035'!V368)*5/15+'TM1.5SynPop_forCounty_2035'!V368,0)</f>
        <v>235</v>
      </c>
      <c r="W368">
        <f>ROUND(('TM1.5SynPop_forCounty_2050'!W368-'TM1.5SynPop_forCounty_2035'!W368)*5/15+'TM1.5SynPop_forCounty_2035'!W368,0)</f>
        <v>335</v>
      </c>
      <c r="X368">
        <f>ROUND(('TM1.5SynPop_forCounty_2050'!X368-'TM1.5SynPop_forCounty_2035'!X368)*5/15+'TM1.5SynPop_forCounty_2035'!X368,0)</f>
        <v>1524</v>
      </c>
      <c r="Y368">
        <f>ROUND(('TM1.5SynPop_forCounty_2050'!Y368-'TM1.5SynPop_forCounty_2035'!Y368)*5/15+'TM1.5SynPop_forCounty_2035'!Y368,0)</f>
        <v>2103</v>
      </c>
      <c r="Z368">
        <f>ROUND(('TM1.5SynPop_forCounty_2050'!Z368-'TM1.5SynPop_forCounty_2035'!Z368)*5/15+'TM1.5SynPop_forCounty_2035'!Z368,0)</f>
        <v>2395</v>
      </c>
      <c r="AA368">
        <f>ROUND(('TM1.5SynPop_forCounty_2050'!AA368-'TM1.5SynPop_forCounty_2035'!AA368)*5/15+'TM1.5SynPop_forCounty_2035'!AA368,0)</f>
        <v>326</v>
      </c>
    </row>
    <row r="369" spans="1:27">
      <c r="A369">
        <f>VLOOKUP(B369,xwalk!$A$2:$D$1455,4,FALSE)</f>
        <v>3</v>
      </c>
      <c r="B369">
        <v>370</v>
      </c>
      <c r="C369">
        <f>ROUND(('TM1.5SynPop_forCounty_2050'!C369-'TM1.5SynPop_forCounty_2035'!C369)*5/15+'TM1.5SynPop_forCounty_2035'!C369,0)</f>
        <v>4523</v>
      </c>
      <c r="D369">
        <f>ROUND(('TM1.5SynPop_forCounty_2050'!D369-'TM1.5SynPop_forCounty_2035'!D369)*5/15+'TM1.5SynPop_forCounty_2035'!D369,0)</f>
        <v>0</v>
      </c>
      <c r="E369">
        <f>ROUND(('TM1.5SynPop_forCounty_2050'!E369-'TM1.5SynPop_forCounty_2035'!E369)*5/15+'TM1.5SynPop_forCounty_2035'!E369,0)</f>
        <v>33</v>
      </c>
      <c r="F369">
        <f>ROUND(('TM1.5SynPop_forCounty_2050'!F369-'TM1.5SynPop_forCounty_2035'!F369)*5/15+'TM1.5SynPop_forCounty_2035'!F369,0)</f>
        <v>112</v>
      </c>
      <c r="G369">
        <f>ROUND(('TM1.5SynPop_forCounty_2050'!G369-'TM1.5SynPop_forCounty_2035'!G369)*5/15+'TM1.5SynPop_forCounty_2035'!G369,0)</f>
        <v>315</v>
      </c>
      <c r="H369">
        <f>ROUND(('TM1.5SynPop_forCounty_2050'!H369-'TM1.5SynPop_forCounty_2035'!H369)*5/15+'TM1.5SynPop_forCounty_2035'!H369,0)</f>
        <v>195</v>
      </c>
      <c r="I369">
        <f>ROUND(('TM1.5SynPop_forCounty_2050'!I369-'TM1.5SynPop_forCounty_2035'!I369)*5/15+'TM1.5SynPop_forCounty_2035'!I369,0)</f>
        <v>417</v>
      </c>
      <c r="J369">
        <f>ROUND(('TM1.5SynPop_forCounty_2050'!J369-'TM1.5SynPop_forCounty_2035'!J369)*5/15+'TM1.5SynPop_forCounty_2035'!J369,0)</f>
        <v>836</v>
      </c>
      <c r="K369">
        <f>ROUND(('TM1.5SynPop_forCounty_2050'!K369-'TM1.5SynPop_forCounty_2035'!K369)*5/15+'TM1.5SynPop_forCounty_2035'!K369,0)</f>
        <v>468</v>
      </c>
      <c r="L369">
        <f>ROUND(('TM1.5SynPop_forCounty_2050'!L369-'TM1.5SynPop_forCounty_2035'!L369)*5/15+'TM1.5SynPop_forCounty_2035'!L369,0)</f>
        <v>778</v>
      </c>
      <c r="M369">
        <f>ROUND(('TM1.5SynPop_forCounty_2050'!M369-'TM1.5SynPop_forCounty_2035'!M369)*5/15+'TM1.5SynPop_forCounty_2035'!M369,0)</f>
        <v>245</v>
      </c>
      <c r="N369">
        <f>ROUND(('TM1.5SynPop_forCounty_2050'!N369-'TM1.5SynPop_forCounty_2035'!N369)*5/15+'TM1.5SynPop_forCounty_2035'!N369,0)</f>
        <v>416</v>
      </c>
      <c r="O369">
        <f>ROUND(('TM1.5SynPop_forCounty_2050'!O369-'TM1.5SynPop_forCounty_2035'!O369)*5/15+'TM1.5SynPop_forCounty_2035'!O369,0)</f>
        <v>709</v>
      </c>
      <c r="P369">
        <f>ROUND(('TM1.5SynPop_forCounty_2050'!P369-'TM1.5SynPop_forCounty_2035'!P369)*5/15+'TM1.5SynPop_forCounty_2035'!P369,0)</f>
        <v>536</v>
      </c>
      <c r="Q369">
        <f>ROUND(('TM1.5SynPop_forCounty_2050'!Q369-'TM1.5SynPop_forCounty_2035'!Q369)*5/15+'TM1.5SynPop_forCounty_2035'!Q369,0)</f>
        <v>546</v>
      </c>
      <c r="R369">
        <f>ROUND(('TM1.5SynPop_forCounty_2050'!R369-'TM1.5SynPop_forCounty_2035'!R369)*5/15+'TM1.5SynPop_forCounty_2035'!R369,0)</f>
        <v>116</v>
      </c>
      <c r="S369">
        <f>ROUND(('TM1.5SynPop_forCounty_2050'!S369-'TM1.5SynPop_forCounty_2035'!S369)*5/15+'TM1.5SynPop_forCounty_2035'!S369,0)</f>
        <v>4523</v>
      </c>
      <c r="T369">
        <f>ROUND(('TM1.5SynPop_forCounty_2050'!T369-'TM1.5SynPop_forCounty_2035'!T369)*5/15+'TM1.5SynPop_forCounty_2035'!T369,0)</f>
        <v>111</v>
      </c>
      <c r="U369">
        <f>ROUND(('TM1.5SynPop_forCounty_2050'!U369-'TM1.5SynPop_forCounty_2035'!U369)*5/15+'TM1.5SynPop_forCounty_2035'!U369,0)</f>
        <v>469</v>
      </c>
      <c r="V369">
        <f>ROUND(('TM1.5SynPop_forCounty_2050'!V369-'TM1.5SynPop_forCounty_2035'!V369)*5/15+'TM1.5SynPop_forCounty_2035'!V369,0)</f>
        <v>316</v>
      </c>
      <c r="W369">
        <f>ROUND(('TM1.5SynPop_forCounty_2050'!W369-'TM1.5SynPop_forCounty_2035'!W369)*5/15+'TM1.5SynPop_forCounty_2035'!W369,0)</f>
        <v>406</v>
      </c>
      <c r="X369">
        <f>ROUND(('TM1.5SynPop_forCounty_2050'!X369-'TM1.5SynPop_forCounty_2035'!X369)*5/15+'TM1.5SynPop_forCounty_2035'!X369,0)</f>
        <v>1522</v>
      </c>
      <c r="Y369">
        <f>ROUND(('TM1.5SynPop_forCounty_2050'!Y369-'TM1.5SynPop_forCounty_2035'!Y369)*5/15+'TM1.5SynPop_forCounty_2035'!Y369,0)</f>
        <v>1699</v>
      </c>
      <c r="Z369">
        <f>ROUND(('TM1.5SynPop_forCounty_2050'!Z369-'TM1.5SynPop_forCounty_2035'!Z369)*5/15+'TM1.5SynPop_forCounty_2035'!Z369,0)</f>
        <v>2298</v>
      </c>
      <c r="AA369">
        <f>ROUND(('TM1.5SynPop_forCounty_2050'!AA369-'TM1.5SynPop_forCounty_2035'!AA369)*5/15+'TM1.5SynPop_forCounty_2035'!AA369,0)</f>
        <v>272</v>
      </c>
    </row>
    <row r="370" spans="1:27">
      <c r="A370">
        <f>VLOOKUP(B370,xwalk!$A$2:$D$1455,4,FALSE)</f>
        <v>3</v>
      </c>
      <c r="B370">
        <v>371</v>
      </c>
      <c r="C370">
        <f>ROUND(('TM1.5SynPop_forCounty_2050'!C370-'TM1.5SynPop_forCounty_2035'!C370)*5/15+'TM1.5SynPop_forCounty_2035'!C370,0)</f>
        <v>5368</v>
      </c>
      <c r="D370">
        <f>ROUND(('TM1.5SynPop_forCounty_2050'!D370-'TM1.5SynPop_forCounty_2035'!D370)*5/15+'TM1.5SynPop_forCounty_2035'!D370,0)</f>
        <v>0</v>
      </c>
      <c r="E370">
        <f>ROUND(('TM1.5SynPop_forCounty_2050'!E370-'TM1.5SynPop_forCounty_2035'!E370)*5/15+'TM1.5SynPop_forCounty_2035'!E370,0)</f>
        <v>88</v>
      </c>
      <c r="F370">
        <f>ROUND(('TM1.5SynPop_forCounty_2050'!F370-'TM1.5SynPop_forCounty_2035'!F370)*5/15+'TM1.5SynPop_forCounty_2035'!F370,0)</f>
        <v>219</v>
      </c>
      <c r="G370">
        <f>ROUND(('TM1.5SynPop_forCounty_2050'!G370-'TM1.5SynPop_forCounty_2035'!G370)*5/15+'TM1.5SynPop_forCounty_2035'!G370,0)</f>
        <v>256</v>
      </c>
      <c r="H370">
        <f>ROUND(('TM1.5SynPop_forCounty_2050'!H370-'TM1.5SynPop_forCounty_2035'!H370)*5/15+'TM1.5SynPop_forCounty_2035'!H370,0)</f>
        <v>172</v>
      </c>
      <c r="I370">
        <f>ROUND(('TM1.5SynPop_forCounty_2050'!I370-'TM1.5SynPop_forCounty_2035'!I370)*5/15+'TM1.5SynPop_forCounty_2035'!I370,0)</f>
        <v>383</v>
      </c>
      <c r="J370">
        <f>ROUND(('TM1.5SynPop_forCounty_2050'!J370-'TM1.5SynPop_forCounty_2035'!J370)*5/15+'TM1.5SynPop_forCounty_2035'!J370,0)</f>
        <v>935</v>
      </c>
      <c r="K370">
        <f>ROUND(('TM1.5SynPop_forCounty_2050'!K370-'TM1.5SynPop_forCounty_2035'!K370)*5/15+'TM1.5SynPop_forCounty_2035'!K370,0)</f>
        <v>405</v>
      </c>
      <c r="L370">
        <f>ROUND(('TM1.5SynPop_forCounty_2050'!L370-'TM1.5SynPop_forCounty_2035'!L370)*5/15+'TM1.5SynPop_forCounty_2035'!L370,0)</f>
        <v>733</v>
      </c>
      <c r="M370">
        <f>ROUND(('TM1.5SynPop_forCounty_2050'!M370-'TM1.5SynPop_forCounty_2035'!M370)*5/15+'TM1.5SynPop_forCounty_2035'!M370,0)</f>
        <v>317</v>
      </c>
      <c r="N370">
        <f>ROUND(('TM1.5SynPop_forCounty_2050'!N370-'TM1.5SynPop_forCounty_2035'!N370)*5/15+'TM1.5SynPop_forCounty_2035'!N370,0)</f>
        <v>599</v>
      </c>
      <c r="O370">
        <f>ROUND(('TM1.5SynPop_forCounty_2050'!O370-'TM1.5SynPop_forCounty_2035'!O370)*5/15+'TM1.5SynPop_forCounty_2035'!O370,0)</f>
        <v>411</v>
      </c>
      <c r="P370">
        <f>ROUND(('TM1.5SynPop_forCounty_2050'!P370-'TM1.5SynPop_forCounty_2035'!P370)*5/15+'TM1.5SynPop_forCounty_2035'!P370,0)</f>
        <v>595</v>
      </c>
      <c r="Q370">
        <f>ROUND(('TM1.5SynPop_forCounty_2050'!Q370-'TM1.5SynPop_forCounty_2035'!Q370)*5/15+'TM1.5SynPop_forCounty_2035'!Q370,0)</f>
        <v>883</v>
      </c>
      <c r="R370">
        <f>ROUND(('TM1.5SynPop_forCounty_2050'!R370-'TM1.5SynPop_forCounty_2035'!R370)*5/15+'TM1.5SynPop_forCounty_2035'!R370,0)</f>
        <v>165</v>
      </c>
      <c r="S370">
        <f>ROUND(('TM1.5SynPop_forCounty_2050'!S370-'TM1.5SynPop_forCounty_2035'!S370)*5/15+'TM1.5SynPop_forCounty_2035'!S370,0)</f>
        <v>5368</v>
      </c>
      <c r="T370">
        <f>ROUND(('TM1.5SynPop_forCounty_2050'!T370-'TM1.5SynPop_forCounty_2035'!T370)*5/15+'TM1.5SynPop_forCounty_2035'!T370,0)</f>
        <v>185</v>
      </c>
      <c r="U370">
        <f>ROUND(('TM1.5SynPop_forCounty_2050'!U370-'TM1.5SynPop_forCounty_2035'!U370)*5/15+'TM1.5SynPop_forCounty_2035'!U370,0)</f>
        <v>700</v>
      </c>
      <c r="V370">
        <f>ROUND(('TM1.5SynPop_forCounty_2050'!V370-'TM1.5SynPop_forCounty_2035'!V370)*5/15+'TM1.5SynPop_forCounty_2035'!V370,0)</f>
        <v>342</v>
      </c>
      <c r="W370">
        <f>ROUND(('TM1.5SynPop_forCounty_2050'!W370-'TM1.5SynPop_forCounty_2035'!W370)*5/15+'TM1.5SynPop_forCounty_2035'!W370,0)</f>
        <v>560</v>
      </c>
      <c r="X370">
        <f>ROUND(('TM1.5SynPop_forCounty_2050'!X370-'TM1.5SynPop_forCounty_2035'!X370)*5/15+'TM1.5SynPop_forCounty_2035'!X370,0)</f>
        <v>1663</v>
      </c>
      <c r="Y370">
        <f>ROUND(('TM1.5SynPop_forCounty_2050'!Y370-'TM1.5SynPop_forCounty_2035'!Y370)*5/15+'TM1.5SynPop_forCounty_2035'!Y370,0)</f>
        <v>1917</v>
      </c>
      <c r="Z370">
        <f>ROUND(('TM1.5SynPop_forCounty_2050'!Z370-'TM1.5SynPop_forCounty_2035'!Z370)*5/15+'TM1.5SynPop_forCounty_2035'!Z370,0)</f>
        <v>2601</v>
      </c>
      <c r="AA370">
        <f>ROUND(('TM1.5SynPop_forCounty_2050'!AA370-'TM1.5SynPop_forCounty_2035'!AA370)*5/15+'TM1.5SynPop_forCounty_2035'!AA370,0)</f>
        <v>428</v>
      </c>
    </row>
    <row r="371" spans="1:27">
      <c r="A371">
        <f>VLOOKUP(B371,xwalk!$A$2:$D$1455,4,FALSE)</f>
        <v>3</v>
      </c>
      <c r="B371">
        <v>372</v>
      </c>
      <c r="C371">
        <f>ROUND(('TM1.5SynPop_forCounty_2050'!C371-'TM1.5SynPop_forCounty_2035'!C371)*5/15+'TM1.5SynPop_forCounty_2035'!C371,0)</f>
        <v>13817</v>
      </c>
      <c r="D371">
        <f>ROUND(('TM1.5SynPop_forCounty_2050'!D371-'TM1.5SynPop_forCounty_2035'!D371)*5/15+'TM1.5SynPop_forCounty_2035'!D371,0)</f>
        <v>20</v>
      </c>
      <c r="E371">
        <f>ROUND(('TM1.5SynPop_forCounty_2050'!E371-'TM1.5SynPop_forCounty_2035'!E371)*5/15+'TM1.5SynPop_forCounty_2035'!E371,0)</f>
        <v>956</v>
      </c>
      <c r="F371">
        <f>ROUND(('TM1.5SynPop_forCounty_2050'!F371-'TM1.5SynPop_forCounty_2035'!F371)*5/15+'TM1.5SynPop_forCounty_2035'!F371,0)</f>
        <v>894</v>
      </c>
      <c r="G371">
        <f>ROUND(('TM1.5SynPop_forCounty_2050'!G371-'TM1.5SynPop_forCounty_2035'!G371)*5/15+'TM1.5SynPop_forCounty_2035'!G371,0)</f>
        <v>698</v>
      </c>
      <c r="H371">
        <f>ROUND(('TM1.5SynPop_forCounty_2050'!H371-'TM1.5SynPop_forCounty_2035'!H371)*5/15+'TM1.5SynPop_forCounty_2035'!H371,0)</f>
        <v>519</v>
      </c>
      <c r="I371">
        <f>ROUND(('TM1.5SynPop_forCounty_2050'!I371-'TM1.5SynPop_forCounty_2035'!I371)*5/15+'TM1.5SynPop_forCounty_2035'!I371,0)</f>
        <v>867</v>
      </c>
      <c r="J371">
        <f>ROUND(('TM1.5SynPop_forCounty_2050'!J371-'TM1.5SynPop_forCounty_2035'!J371)*5/15+'TM1.5SynPop_forCounty_2035'!J371,0)</f>
        <v>1883</v>
      </c>
      <c r="K371">
        <f>ROUND(('TM1.5SynPop_forCounty_2050'!K371-'TM1.5SynPop_forCounty_2035'!K371)*5/15+'TM1.5SynPop_forCounty_2035'!K371,0)</f>
        <v>1723</v>
      </c>
      <c r="L371">
        <f>ROUND(('TM1.5SynPop_forCounty_2050'!L371-'TM1.5SynPop_forCounty_2035'!L371)*5/15+'TM1.5SynPop_forCounty_2035'!L371,0)</f>
        <v>1885</v>
      </c>
      <c r="M371">
        <f>ROUND(('TM1.5SynPop_forCounty_2050'!M371-'TM1.5SynPop_forCounty_2035'!M371)*5/15+'TM1.5SynPop_forCounty_2035'!M371,0)</f>
        <v>879</v>
      </c>
      <c r="N371">
        <f>ROUND(('TM1.5SynPop_forCounty_2050'!N371-'TM1.5SynPop_forCounty_2035'!N371)*5/15+'TM1.5SynPop_forCounty_2035'!N371,0)</f>
        <v>1329</v>
      </c>
      <c r="O371">
        <f>ROUND(('TM1.5SynPop_forCounty_2050'!O371-'TM1.5SynPop_forCounty_2035'!O371)*5/15+'TM1.5SynPop_forCounty_2035'!O371,0)</f>
        <v>1094</v>
      </c>
      <c r="P371">
        <f>ROUND(('TM1.5SynPop_forCounty_2050'!P371-'TM1.5SynPop_forCounty_2035'!P371)*5/15+'TM1.5SynPop_forCounty_2035'!P371,0)</f>
        <v>2115</v>
      </c>
      <c r="Q371">
        <f>ROUND(('TM1.5SynPop_forCounty_2050'!Q371-'TM1.5SynPop_forCounty_2035'!Q371)*5/15+'TM1.5SynPop_forCounty_2035'!Q371,0)</f>
        <v>1389</v>
      </c>
      <c r="R371">
        <f>ROUND(('TM1.5SynPop_forCounty_2050'!R371-'TM1.5SynPop_forCounty_2035'!R371)*5/15+'TM1.5SynPop_forCounty_2035'!R371,0)</f>
        <v>1219</v>
      </c>
      <c r="S371">
        <f>ROUND(('TM1.5SynPop_forCounty_2050'!S371-'TM1.5SynPop_forCounty_2035'!S371)*5/15+'TM1.5SynPop_forCounty_2035'!S371,0)</f>
        <v>13837</v>
      </c>
      <c r="T371">
        <f>ROUND(('TM1.5SynPop_forCounty_2050'!T371-'TM1.5SynPop_forCounty_2035'!T371)*5/15+'TM1.5SynPop_forCounty_2035'!T371,0)</f>
        <v>703</v>
      </c>
      <c r="U371">
        <f>ROUND(('TM1.5SynPop_forCounty_2050'!U371-'TM1.5SynPop_forCounty_2035'!U371)*5/15+'TM1.5SynPop_forCounty_2035'!U371,0)</f>
        <v>943</v>
      </c>
      <c r="V371">
        <f>ROUND(('TM1.5SynPop_forCounty_2050'!V371-'TM1.5SynPop_forCounty_2035'!V371)*5/15+'TM1.5SynPop_forCounty_2035'!V371,0)</f>
        <v>2271</v>
      </c>
      <c r="W371">
        <f>ROUND(('TM1.5SynPop_forCounty_2050'!W371-'TM1.5SynPop_forCounty_2035'!W371)*5/15+'TM1.5SynPop_forCounty_2035'!W371,0)</f>
        <v>3560</v>
      </c>
      <c r="X371">
        <f>ROUND(('TM1.5SynPop_forCounty_2050'!X371-'TM1.5SynPop_forCounty_2035'!X371)*5/15+'TM1.5SynPop_forCounty_2035'!X371,0)</f>
        <v>3331</v>
      </c>
      <c r="Y371">
        <f>ROUND(('TM1.5SynPop_forCounty_2050'!Y371-'TM1.5SynPop_forCounty_2035'!Y371)*5/15+'TM1.5SynPop_forCounty_2035'!Y371,0)</f>
        <v>3029</v>
      </c>
      <c r="Z371">
        <f>ROUND(('TM1.5SynPop_forCounty_2050'!Z371-'TM1.5SynPop_forCounty_2035'!Z371)*5/15+'TM1.5SynPop_forCounty_2035'!Z371,0)</f>
        <v>6633</v>
      </c>
      <c r="AA371">
        <f>ROUND(('TM1.5SynPop_forCounty_2050'!AA371-'TM1.5SynPop_forCounty_2035'!AA371)*5/15+'TM1.5SynPop_forCounty_2035'!AA371,0)</f>
        <v>962</v>
      </c>
    </row>
    <row r="372" spans="1:27">
      <c r="A372">
        <f>VLOOKUP(B372,xwalk!$A$2:$D$1455,4,FALSE)</f>
        <v>3</v>
      </c>
      <c r="B372">
        <v>373</v>
      </c>
      <c r="C372">
        <f>ROUND(('TM1.5SynPop_forCounty_2050'!C372-'TM1.5SynPop_forCounty_2035'!C372)*5/15+'TM1.5SynPop_forCounty_2035'!C372,0)</f>
        <v>3808</v>
      </c>
      <c r="D372">
        <f>ROUND(('TM1.5SynPop_forCounty_2050'!D372-'TM1.5SynPop_forCounty_2035'!D372)*5/15+'TM1.5SynPop_forCounty_2035'!D372,0)</f>
        <v>11</v>
      </c>
      <c r="E372">
        <f>ROUND(('TM1.5SynPop_forCounty_2050'!E372-'TM1.5SynPop_forCounty_2035'!E372)*5/15+'TM1.5SynPop_forCounty_2035'!E372,0)</f>
        <v>259</v>
      </c>
      <c r="F372">
        <f>ROUND(('TM1.5SynPop_forCounty_2050'!F372-'TM1.5SynPop_forCounty_2035'!F372)*5/15+'TM1.5SynPop_forCounty_2035'!F372,0)</f>
        <v>359</v>
      </c>
      <c r="G372">
        <f>ROUND(('TM1.5SynPop_forCounty_2050'!G372-'TM1.5SynPop_forCounty_2035'!G372)*5/15+'TM1.5SynPop_forCounty_2035'!G372,0)</f>
        <v>166</v>
      </c>
      <c r="H372">
        <f>ROUND(('TM1.5SynPop_forCounty_2050'!H372-'TM1.5SynPop_forCounty_2035'!H372)*5/15+'TM1.5SynPop_forCounty_2035'!H372,0)</f>
        <v>135</v>
      </c>
      <c r="I372">
        <f>ROUND(('TM1.5SynPop_forCounty_2050'!I372-'TM1.5SynPop_forCounty_2035'!I372)*5/15+'TM1.5SynPop_forCounty_2035'!I372,0)</f>
        <v>220</v>
      </c>
      <c r="J372">
        <f>ROUND(('TM1.5SynPop_forCounty_2050'!J372-'TM1.5SynPop_forCounty_2035'!J372)*5/15+'TM1.5SynPop_forCounty_2035'!J372,0)</f>
        <v>461</v>
      </c>
      <c r="K372">
        <f>ROUND(('TM1.5SynPop_forCounty_2050'!K372-'TM1.5SynPop_forCounty_2035'!K372)*5/15+'TM1.5SynPop_forCounty_2035'!K372,0)</f>
        <v>410</v>
      </c>
      <c r="L372">
        <f>ROUND(('TM1.5SynPop_forCounty_2050'!L372-'TM1.5SynPop_forCounty_2035'!L372)*5/15+'TM1.5SynPop_forCounty_2035'!L372,0)</f>
        <v>593</v>
      </c>
      <c r="M372">
        <f>ROUND(('TM1.5SynPop_forCounty_2050'!M372-'TM1.5SynPop_forCounty_2035'!M372)*5/15+'TM1.5SynPop_forCounty_2035'!M372,0)</f>
        <v>265</v>
      </c>
      <c r="N372">
        <f>ROUND(('TM1.5SynPop_forCounty_2050'!N372-'TM1.5SynPop_forCounty_2035'!N372)*5/15+'TM1.5SynPop_forCounty_2035'!N372,0)</f>
        <v>331</v>
      </c>
      <c r="O372">
        <f>ROUND(('TM1.5SynPop_forCounty_2050'!O372-'TM1.5SynPop_forCounty_2035'!O372)*5/15+'TM1.5SynPop_forCounty_2035'!O372,0)</f>
        <v>412</v>
      </c>
      <c r="P372">
        <f>ROUND(('TM1.5SynPop_forCounty_2050'!P372-'TM1.5SynPop_forCounty_2035'!P372)*5/15+'TM1.5SynPop_forCounty_2035'!P372,0)</f>
        <v>575</v>
      </c>
      <c r="Q372">
        <f>ROUND(('TM1.5SynPop_forCounty_2050'!Q372-'TM1.5SynPop_forCounty_2035'!Q372)*5/15+'TM1.5SynPop_forCounty_2035'!Q372,0)</f>
        <v>449</v>
      </c>
      <c r="R372">
        <f>ROUND(('TM1.5SynPop_forCounty_2050'!R372-'TM1.5SynPop_forCounty_2035'!R372)*5/15+'TM1.5SynPop_forCounty_2035'!R372,0)</f>
        <v>164</v>
      </c>
      <c r="S372">
        <f>ROUND(('TM1.5SynPop_forCounty_2050'!S372-'TM1.5SynPop_forCounty_2035'!S372)*5/15+'TM1.5SynPop_forCounty_2035'!S372,0)</f>
        <v>3820</v>
      </c>
      <c r="T372">
        <f>ROUND(('TM1.5SynPop_forCounty_2050'!T372-'TM1.5SynPop_forCounty_2035'!T372)*5/15+'TM1.5SynPop_forCounty_2035'!T372,0)</f>
        <v>166</v>
      </c>
      <c r="U372">
        <f>ROUND(('TM1.5SynPop_forCounty_2050'!U372-'TM1.5SynPop_forCounty_2035'!U372)*5/15+'TM1.5SynPop_forCounty_2035'!U372,0)</f>
        <v>391</v>
      </c>
      <c r="V372">
        <f>ROUND(('TM1.5SynPop_forCounty_2050'!V372-'TM1.5SynPop_forCounty_2035'!V372)*5/15+'TM1.5SynPop_forCounty_2035'!V372,0)</f>
        <v>474</v>
      </c>
      <c r="W372">
        <f>ROUND(('TM1.5SynPop_forCounty_2050'!W372-'TM1.5SynPop_forCounty_2035'!W372)*5/15+'TM1.5SynPop_forCounty_2035'!W372,0)</f>
        <v>583</v>
      </c>
      <c r="X372">
        <f>ROUND(('TM1.5SynPop_forCounty_2050'!X372-'TM1.5SynPop_forCounty_2035'!X372)*5/15+'TM1.5SynPop_forCounty_2035'!X372,0)</f>
        <v>1260</v>
      </c>
      <c r="Y372">
        <f>ROUND(('TM1.5SynPop_forCounty_2050'!Y372-'TM1.5SynPop_forCounty_2035'!Y372)*5/15+'TM1.5SynPop_forCounty_2035'!Y372,0)</f>
        <v>946</v>
      </c>
      <c r="Z372">
        <f>ROUND(('TM1.5SynPop_forCounty_2050'!Z372-'TM1.5SynPop_forCounty_2035'!Z372)*5/15+'TM1.5SynPop_forCounty_2035'!Z372,0)</f>
        <v>1920</v>
      </c>
      <c r="AA372">
        <f>ROUND(('TM1.5SynPop_forCounty_2050'!AA372-'TM1.5SynPop_forCounty_2035'!AA372)*5/15+'TM1.5SynPop_forCounty_2035'!AA372,0)</f>
        <v>301</v>
      </c>
    </row>
    <row r="373" spans="1:27">
      <c r="A373">
        <f>VLOOKUP(B373,xwalk!$A$2:$D$1455,4,FALSE)</f>
        <v>3</v>
      </c>
      <c r="B373">
        <v>374</v>
      </c>
      <c r="C373">
        <f>ROUND(('TM1.5SynPop_forCounty_2050'!C373-'TM1.5SynPop_forCounty_2035'!C373)*5/15+'TM1.5SynPop_forCounty_2035'!C373,0)</f>
        <v>3855</v>
      </c>
      <c r="D373">
        <f>ROUND(('TM1.5SynPop_forCounty_2050'!D373-'TM1.5SynPop_forCounty_2035'!D373)*5/15+'TM1.5SynPop_forCounty_2035'!D373,0)</f>
        <v>0</v>
      </c>
      <c r="E373">
        <f>ROUND(('TM1.5SynPop_forCounty_2050'!E373-'TM1.5SynPop_forCounty_2035'!E373)*5/15+'TM1.5SynPop_forCounty_2035'!E373,0)</f>
        <v>117</v>
      </c>
      <c r="F373">
        <f>ROUND(('TM1.5SynPop_forCounty_2050'!F373-'TM1.5SynPop_forCounty_2035'!F373)*5/15+'TM1.5SynPop_forCounty_2035'!F373,0)</f>
        <v>156</v>
      </c>
      <c r="G373">
        <f>ROUND(('TM1.5SynPop_forCounty_2050'!G373-'TM1.5SynPop_forCounty_2035'!G373)*5/15+'TM1.5SynPop_forCounty_2035'!G373,0)</f>
        <v>212</v>
      </c>
      <c r="H373">
        <f>ROUND(('TM1.5SynPop_forCounty_2050'!H373-'TM1.5SynPop_forCounty_2035'!H373)*5/15+'TM1.5SynPop_forCounty_2035'!H373,0)</f>
        <v>203</v>
      </c>
      <c r="I373">
        <f>ROUND(('TM1.5SynPop_forCounty_2050'!I373-'TM1.5SynPop_forCounty_2035'!I373)*5/15+'TM1.5SynPop_forCounty_2035'!I373,0)</f>
        <v>339</v>
      </c>
      <c r="J373">
        <f>ROUND(('TM1.5SynPop_forCounty_2050'!J373-'TM1.5SynPop_forCounty_2035'!J373)*5/15+'TM1.5SynPop_forCounty_2035'!J373,0)</f>
        <v>620</v>
      </c>
      <c r="K373">
        <f>ROUND(('TM1.5SynPop_forCounty_2050'!K373-'TM1.5SynPop_forCounty_2035'!K373)*5/15+'TM1.5SynPop_forCounty_2035'!K373,0)</f>
        <v>466</v>
      </c>
      <c r="L373">
        <f>ROUND(('TM1.5SynPop_forCounty_2050'!L373-'TM1.5SynPop_forCounty_2035'!L373)*5/15+'TM1.5SynPop_forCounty_2035'!L373,0)</f>
        <v>572</v>
      </c>
      <c r="M373">
        <f>ROUND(('TM1.5SynPop_forCounty_2050'!M373-'TM1.5SynPop_forCounty_2035'!M373)*5/15+'TM1.5SynPop_forCounty_2035'!M373,0)</f>
        <v>288</v>
      </c>
      <c r="N373">
        <f>ROUND(('TM1.5SynPop_forCounty_2050'!N373-'TM1.5SynPop_forCounty_2035'!N373)*5/15+'TM1.5SynPop_forCounty_2035'!N373,0)</f>
        <v>321</v>
      </c>
      <c r="O373">
        <f>ROUND(('TM1.5SynPop_forCounty_2050'!O373-'TM1.5SynPop_forCounty_2035'!O373)*5/15+'TM1.5SynPop_forCounty_2035'!O373,0)</f>
        <v>173</v>
      </c>
      <c r="P373">
        <f>ROUND(('TM1.5SynPop_forCounty_2050'!P373-'TM1.5SynPop_forCounty_2035'!P373)*5/15+'TM1.5SynPop_forCounty_2035'!P373,0)</f>
        <v>601</v>
      </c>
      <c r="Q373">
        <f>ROUND(('TM1.5SynPop_forCounty_2050'!Q373-'TM1.5SynPop_forCounty_2035'!Q373)*5/15+'TM1.5SynPop_forCounty_2035'!Q373,0)</f>
        <v>550</v>
      </c>
      <c r="R373">
        <f>ROUND(('TM1.5SynPop_forCounty_2050'!R373-'TM1.5SynPop_forCounty_2035'!R373)*5/15+'TM1.5SynPop_forCounty_2035'!R373,0)</f>
        <v>323</v>
      </c>
      <c r="S373">
        <f>ROUND(('TM1.5SynPop_forCounty_2050'!S373-'TM1.5SynPop_forCounty_2035'!S373)*5/15+'TM1.5SynPop_forCounty_2035'!S373,0)</f>
        <v>3855</v>
      </c>
      <c r="T373">
        <f>ROUND(('TM1.5SynPop_forCounty_2050'!T373-'TM1.5SynPop_forCounty_2035'!T373)*5/15+'TM1.5SynPop_forCounty_2035'!T373,0)</f>
        <v>154</v>
      </c>
      <c r="U373">
        <f>ROUND(('TM1.5SynPop_forCounty_2050'!U373-'TM1.5SynPop_forCounty_2035'!U373)*5/15+'TM1.5SynPop_forCounty_2035'!U373,0)</f>
        <v>318</v>
      </c>
      <c r="V373">
        <f>ROUND(('TM1.5SynPop_forCounty_2050'!V373-'TM1.5SynPop_forCounty_2035'!V373)*5/15+'TM1.5SynPop_forCounty_2035'!V373,0)</f>
        <v>475</v>
      </c>
      <c r="W373">
        <f>ROUND(('TM1.5SynPop_forCounty_2050'!W373-'TM1.5SynPop_forCounty_2035'!W373)*5/15+'TM1.5SynPop_forCounty_2035'!W373,0)</f>
        <v>1046</v>
      </c>
      <c r="X373">
        <f>ROUND(('TM1.5SynPop_forCounty_2050'!X373-'TM1.5SynPop_forCounty_2035'!X373)*5/15+'TM1.5SynPop_forCounty_2035'!X373,0)</f>
        <v>1317</v>
      </c>
      <c r="Y373">
        <f>ROUND(('TM1.5SynPop_forCounty_2050'!Y373-'TM1.5SynPop_forCounty_2035'!Y373)*5/15+'TM1.5SynPop_forCounty_2035'!Y373,0)</f>
        <v>544</v>
      </c>
      <c r="Z373">
        <f>ROUND(('TM1.5SynPop_forCounty_2050'!Z373-'TM1.5SynPop_forCounty_2035'!Z373)*5/15+'TM1.5SynPop_forCounty_2035'!Z373,0)</f>
        <v>1942</v>
      </c>
      <c r="AA373">
        <f>ROUND(('TM1.5SynPop_forCounty_2050'!AA373-'TM1.5SynPop_forCounty_2035'!AA373)*5/15+'TM1.5SynPop_forCounty_2035'!AA373,0)</f>
        <v>276</v>
      </c>
    </row>
    <row r="374" spans="1:27">
      <c r="A374">
        <f>VLOOKUP(B374,xwalk!$A$2:$D$1455,4,FALSE)</f>
        <v>3</v>
      </c>
      <c r="B374">
        <v>375</v>
      </c>
      <c r="C374">
        <f>ROUND(('TM1.5SynPop_forCounty_2050'!C374-'TM1.5SynPop_forCounty_2035'!C374)*5/15+'TM1.5SynPop_forCounty_2035'!C374,0)</f>
        <v>4201</v>
      </c>
      <c r="D374">
        <f>ROUND(('TM1.5SynPop_forCounty_2050'!D374-'TM1.5SynPop_forCounty_2035'!D374)*5/15+'TM1.5SynPop_forCounty_2035'!D374,0)</f>
        <v>24</v>
      </c>
      <c r="E374">
        <f>ROUND(('TM1.5SynPop_forCounty_2050'!E374-'TM1.5SynPop_forCounty_2035'!E374)*5/15+'TM1.5SynPop_forCounty_2035'!E374,0)</f>
        <v>288</v>
      </c>
      <c r="F374">
        <f>ROUND(('TM1.5SynPop_forCounty_2050'!F374-'TM1.5SynPop_forCounty_2035'!F374)*5/15+'TM1.5SynPop_forCounty_2035'!F374,0)</f>
        <v>293</v>
      </c>
      <c r="G374">
        <f>ROUND(('TM1.5SynPop_forCounty_2050'!G374-'TM1.5SynPop_forCounty_2035'!G374)*5/15+'TM1.5SynPop_forCounty_2035'!G374,0)</f>
        <v>297</v>
      </c>
      <c r="H374">
        <f>ROUND(('TM1.5SynPop_forCounty_2050'!H374-'TM1.5SynPop_forCounty_2035'!H374)*5/15+'TM1.5SynPop_forCounty_2035'!H374,0)</f>
        <v>259</v>
      </c>
      <c r="I374">
        <f>ROUND(('TM1.5SynPop_forCounty_2050'!I374-'TM1.5SynPop_forCounty_2035'!I374)*5/15+'TM1.5SynPop_forCounty_2035'!I374,0)</f>
        <v>294</v>
      </c>
      <c r="J374">
        <f>ROUND(('TM1.5SynPop_forCounty_2050'!J374-'TM1.5SynPop_forCounty_2035'!J374)*5/15+'TM1.5SynPop_forCounty_2035'!J374,0)</f>
        <v>722</v>
      </c>
      <c r="K374">
        <f>ROUND(('TM1.5SynPop_forCounty_2050'!K374-'TM1.5SynPop_forCounty_2035'!K374)*5/15+'TM1.5SynPop_forCounty_2035'!K374,0)</f>
        <v>927</v>
      </c>
      <c r="L374">
        <f>ROUND(('TM1.5SynPop_forCounty_2050'!L374-'TM1.5SynPop_forCounty_2035'!L374)*5/15+'TM1.5SynPop_forCounty_2035'!L374,0)</f>
        <v>715</v>
      </c>
      <c r="M374">
        <f>ROUND(('TM1.5SynPop_forCounty_2050'!M374-'TM1.5SynPop_forCounty_2035'!M374)*5/15+'TM1.5SynPop_forCounty_2035'!M374,0)</f>
        <v>242</v>
      </c>
      <c r="N374">
        <f>ROUND(('TM1.5SynPop_forCounty_2050'!N374-'TM1.5SynPop_forCounty_2035'!N374)*5/15+'TM1.5SynPop_forCounty_2035'!N374,0)</f>
        <v>269</v>
      </c>
      <c r="O374">
        <f>ROUND(('TM1.5SynPop_forCounty_2050'!O374-'TM1.5SynPop_forCounty_2035'!O374)*5/15+'TM1.5SynPop_forCounty_2035'!O374,0)</f>
        <v>839</v>
      </c>
      <c r="P374">
        <f>ROUND(('TM1.5SynPop_forCounty_2050'!P374-'TM1.5SynPop_forCounty_2035'!P374)*5/15+'TM1.5SynPop_forCounty_2035'!P374,0)</f>
        <v>854</v>
      </c>
      <c r="Q374">
        <f>ROUND(('TM1.5SynPop_forCounty_2050'!Q374-'TM1.5SynPop_forCounty_2035'!Q374)*5/15+'TM1.5SynPop_forCounty_2035'!Q374,0)</f>
        <v>444</v>
      </c>
      <c r="R374">
        <f>ROUND(('TM1.5SynPop_forCounty_2050'!R374-'TM1.5SynPop_forCounty_2035'!R374)*5/15+'TM1.5SynPop_forCounty_2035'!R374,0)</f>
        <v>16</v>
      </c>
      <c r="S374">
        <f>ROUND(('TM1.5SynPop_forCounty_2050'!S374-'TM1.5SynPop_forCounty_2035'!S374)*5/15+'TM1.5SynPop_forCounty_2035'!S374,0)</f>
        <v>4225</v>
      </c>
      <c r="T374">
        <f>ROUND(('TM1.5SynPop_forCounty_2050'!T374-'TM1.5SynPop_forCounty_2035'!T374)*5/15+'TM1.5SynPop_forCounty_2035'!T374,0)</f>
        <v>120</v>
      </c>
      <c r="U374">
        <f>ROUND(('TM1.5SynPop_forCounty_2050'!U374-'TM1.5SynPop_forCounty_2035'!U374)*5/15+'TM1.5SynPop_forCounty_2035'!U374,0)</f>
        <v>258</v>
      </c>
      <c r="V374">
        <f>ROUND(('TM1.5SynPop_forCounty_2050'!V374-'TM1.5SynPop_forCounty_2035'!V374)*5/15+'TM1.5SynPop_forCounty_2035'!V374,0)</f>
        <v>820</v>
      </c>
      <c r="W374">
        <f>ROUND(('TM1.5SynPop_forCounty_2050'!W374-'TM1.5SynPop_forCounty_2035'!W374)*5/15+'TM1.5SynPop_forCounty_2035'!W374,0)</f>
        <v>347</v>
      </c>
      <c r="X374">
        <f>ROUND(('TM1.5SynPop_forCounty_2050'!X374-'TM1.5SynPop_forCounty_2035'!X374)*5/15+'TM1.5SynPop_forCounty_2035'!X374,0)</f>
        <v>1047</v>
      </c>
      <c r="Y374">
        <f>ROUND(('TM1.5SynPop_forCounty_2050'!Y374-'TM1.5SynPop_forCounty_2035'!Y374)*5/15+'TM1.5SynPop_forCounty_2035'!Y374,0)</f>
        <v>1633</v>
      </c>
      <c r="Z374">
        <f>ROUND(('TM1.5SynPop_forCounty_2050'!Z374-'TM1.5SynPop_forCounty_2035'!Z374)*5/15+'TM1.5SynPop_forCounty_2035'!Z374,0)</f>
        <v>2243</v>
      </c>
      <c r="AA374">
        <f>ROUND(('TM1.5SynPop_forCounty_2050'!AA374-'TM1.5SynPop_forCounty_2035'!AA374)*5/15+'TM1.5SynPop_forCounty_2035'!AA374,0)</f>
        <v>188</v>
      </c>
    </row>
    <row r="375" spans="1:27">
      <c r="A375">
        <f>VLOOKUP(B375,xwalk!$A$2:$D$1455,4,FALSE)</f>
        <v>3</v>
      </c>
      <c r="B375">
        <v>376</v>
      </c>
      <c r="C375">
        <f>ROUND(('TM1.5SynPop_forCounty_2050'!C375-'TM1.5SynPop_forCounty_2035'!C375)*5/15+'TM1.5SynPop_forCounty_2035'!C375,0)</f>
        <v>5179</v>
      </c>
      <c r="D375">
        <f>ROUND(('TM1.5SynPop_forCounty_2050'!D375-'TM1.5SynPop_forCounty_2035'!D375)*5/15+'TM1.5SynPop_forCounty_2035'!D375,0)</f>
        <v>21</v>
      </c>
      <c r="E375">
        <f>ROUND(('TM1.5SynPop_forCounty_2050'!E375-'TM1.5SynPop_forCounty_2035'!E375)*5/15+'TM1.5SynPop_forCounty_2035'!E375,0)</f>
        <v>146</v>
      </c>
      <c r="F375">
        <f>ROUND(('TM1.5SynPop_forCounty_2050'!F375-'TM1.5SynPop_forCounty_2035'!F375)*5/15+'TM1.5SynPop_forCounty_2035'!F375,0)</f>
        <v>264</v>
      </c>
      <c r="G375">
        <f>ROUND(('TM1.5SynPop_forCounty_2050'!G375-'TM1.5SynPop_forCounty_2035'!G375)*5/15+'TM1.5SynPop_forCounty_2035'!G375,0)</f>
        <v>300</v>
      </c>
      <c r="H375">
        <f>ROUND(('TM1.5SynPop_forCounty_2050'!H375-'TM1.5SynPop_forCounty_2035'!H375)*5/15+'TM1.5SynPop_forCounty_2035'!H375,0)</f>
        <v>239</v>
      </c>
      <c r="I375">
        <f>ROUND(('TM1.5SynPop_forCounty_2050'!I375-'TM1.5SynPop_forCounty_2035'!I375)*5/15+'TM1.5SynPop_forCounty_2035'!I375,0)</f>
        <v>416</v>
      </c>
      <c r="J375">
        <f>ROUND(('TM1.5SynPop_forCounty_2050'!J375-'TM1.5SynPop_forCounty_2035'!J375)*5/15+'TM1.5SynPop_forCounty_2035'!J375,0)</f>
        <v>815</v>
      </c>
      <c r="K375">
        <f>ROUND(('TM1.5SynPop_forCounty_2050'!K375-'TM1.5SynPop_forCounty_2035'!K375)*5/15+'TM1.5SynPop_forCounty_2035'!K375,0)</f>
        <v>626</v>
      </c>
      <c r="L375">
        <f>ROUND(('TM1.5SynPop_forCounty_2050'!L375-'TM1.5SynPop_forCounty_2035'!L375)*5/15+'TM1.5SynPop_forCounty_2035'!L375,0)</f>
        <v>708</v>
      </c>
      <c r="M375">
        <f>ROUND(('TM1.5SynPop_forCounty_2050'!M375-'TM1.5SynPop_forCounty_2035'!M375)*5/15+'TM1.5SynPop_forCounty_2035'!M375,0)</f>
        <v>379</v>
      </c>
      <c r="N375">
        <f>ROUND(('TM1.5SynPop_forCounty_2050'!N375-'TM1.5SynPop_forCounty_2035'!N375)*5/15+'TM1.5SynPop_forCounty_2035'!N375,0)</f>
        <v>468</v>
      </c>
      <c r="O375">
        <f>ROUND(('TM1.5SynPop_forCounty_2050'!O375-'TM1.5SynPop_forCounty_2035'!O375)*5/15+'TM1.5SynPop_forCounty_2035'!O375,0)</f>
        <v>280</v>
      </c>
      <c r="P375">
        <f>ROUND(('TM1.5SynPop_forCounty_2050'!P375-'TM1.5SynPop_forCounty_2035'!P375)*5/15+'TM1.5SynPop_forCounty_2035'!P375,0)</f>
        <v>863</v>
      </c>
      <c r="Q375">
        <f>ROUND(('TM1.5SynPop_forCounty_2050'!Q375-'TM1.5SynPop_forCounty_2035'!Q375)*5/15+'TM1.5SynPop_forCounty_2035'!Q375,0)</f>
        <v>608</v>
      </c>
      <c r="R375">
        <f>ROUND(('TM1.5SynPop_forCounty_2050'!R375-'TM1.5SynPop_forCounty_2035'!R375)*5/15+'TM1.5SynPop_forCounty_2035'!R375,0)</f>
        <v>430</v>
      </c>
      <c r="S375">
        <f>ROUND(('TM1.5SynPop_forCounty_2050'!S375-'TM1.5SynPop_forCounty_2035'!S375)*5/15+'TM1.5SynPop_forCounty_2035'!S375,0)</f>
        <v>5200</v>
      </c>
      <c r="T375">
        <f>ROUND(('TM1.5SynPop_forCounty_2050'!T375-'TM1.5SynPop_forCounty_2035'!T375)*5/15+'TM1.5SynPop_forCounty_2035'!T375,0)</f>
        <v>173</v>
      </c>
      <c r="U375">
        <f>ROUND(('TM1.5SynPop_forCounty_2050'!U375-'TM1.5SynPop_forCounty_2035'!U375)*5/15+'TM1.5SynPop_forCounty_2035'!U375,0)</f>
        <v>503</v>
      </c>
      <c r="V375">
        <f>ROUND(('TM1.5SynPop_forCounty_2050'!V375-'TM1.5SynPop_forCounty_2035'!V375)*5/15+'TM1.5SynPop_forCounty_2035'!V375,0)</f>
        <v>578</v>
      </c>
      <c r="W375">
        <f>ROUND(('TM1.5SynPop_forCounty_2050'!W375-'TM1.5SynPop_forCounty_2035'!W375)*5/15+'TM1.5SynPop_forCounty_2035'!W375,0)</f>
        <v>1160</v>
      </c>
      <c r="X375">
        <f>ROUND(('TM1.5SynPop_forCounty_2050'!X375-'TM1.5SynPop_forCounty_2035'!X375)*5/15+'TM1.5SynPop_forCounty_2035'!X375,0)</f>
        <v>1589</v>
      </c>
      <c r="Y375">
        <f>ROUND(('TM1.5SynPop_forCounty_2050'!Y375-'TM1.5SynPop_forCounty_2035'!Y375)*5/15+'TM1.5SynPop_forCounty_2035'!Y375,0)</f>
        <v>1197</v>
      </c>
      <c r="Z375">
        <f>ROUND(('TM1.5SynPop_forCounty_2050'!Z375-'TM1.5SynPop_forCounty_2035'!Z375)*5/15+'TM1.5SynPop_forCounty_2035'!Z375,0)</f>
        <v>2603</v>
      </c>
      <c r="AA375">
        <f>ROUND(('TM1.5SynPop_forCounty_2050'!AA375-'TM1.5SynPop_forCounty_2035'!AA375)*5/15+'TM1.5SynPop_forCounty_2035'!AA375,0)</f>
        <v>398</v>
      </c>
    </row>
    <row r="376" spans="1:27">
      <c r="A376">
        <f>VLOOKUP(B376,xwalk!$A$2:$D$1455,4,FALSE)</f>
        <v>3</v>
      </c>
      <c r="B376">
        <v>377</v>
      </c>
      <c r="C376">
        <f>ROUND(('TM1.5SynPop_forCounty_2050'!C376-'TM1.5SynPop_forCounty_2035'!C376)*5/15+'TM1.5SynPop_forCounty_2035'!C376,0)</f>
        <v>11213</v>
      </c>
      <c r="D376">
        <f>ROUND(('TM1.5SynPop_forCounty_2050'!D376-'TM1.5SynPop_forCounty_2035'!D376)*5/15+'TM1.5SynPop_forCounty_2035'!D376,0)</f>
        <v>3</v>
      </c>
      <c r="E376">
        <f>ROUND(('TM1.5SynPop_forCounty_2050'!E376-'TM1.5SynPop_forCounty_2035'!E376)*5/15+'TM1.5SynPop_forCounty_2035'!E376,0)</f>
        <v>926</v>
      </c>
      <c r="F376">
        <f>ROUND(('TM1.5SynPop_forCounty_2050'!F376-'TM1.5SynPop_forCounty_2035'!F376)*5/15+'TM1.5SynPop_forCounty_2035'!F376,0)</f>
        <v>1136</v>
      </c>
      <c r="G376">
        <f>ROUND(('TM1.5SynPop_forCounty_2050'!G376-'TM1.5SynPop_forCounty_2035'!G376)*5/15+'TM1.5SynPop_forCounty_2035'!G376,0)</f>
        <v>493</v>
      </c>
      <c r="H376">
        <f>ROUND(('TM1.5SynPop_forCounty_2050'!H376-'TM1.5SynPop_forCounty_2035'!H376)*5/15+'TM1.5SynPop_forCounty_2035'!H376,0)</f>
        <v>558</v>
      </c>
      <c r="I376">
        <f>ROUND(('TM1.5SynPop_forCounty_2050'!I376-'TM1.5SynPop_forCounty_2035'!I376)*5/15+'TM1.5SynPop_forCounty_2035'!I376,0)</f>
        <v>721</v>
      </c>
      <c r="J376">
        <f>ROUND(('TM1.5SynPop_forCounty_2050'!J376-'TM1.5SynPop_forCounty_2035'!J376)*5/15+'TM1.5SynPop_forCounty_2035'!J376,0)</f>
        <v>1710</v>
      </c>
      <c r="K376">
        <f>ROUND(('TM1.5SynPop_forCounty_2050'!K376-'TM1.5SynPop_forCounty_2035'!K376)*5/15+'TM1.5SynPop_forCounty_2035'!K376,0)</f>
        <v>2156</v>
      </c>
      <c r="L376">
        <f>ROUND(('TM1.5SynPop_forCounty_2050'!L376-'TM1.5SynPop_forCounty_2035'!L376)*5/15+'TM1.5SynPop_forCounty_2035'!L376,0)</f>
        <v>1981</v>
      </c>
      <c r="M376">
        <f>ROUND(('TM1.5SynPop_forCounty_2050'!M376-'TM1.5SynPop_forCounty_2035'!M376)*5/15+'TM1.5SynPop_forCounty_2035'!M376,0)</f>
        <v>722</v>
      </c>
      <c r="N376">
        <f>ROUND(('TM1.5SynPop_forCounty_2050'!N376-'TM1.5SynPop_forCounty_2035'!N376)*5/15+'TM1.5SynPop_forCounty_2035'!N376,0)</f>
        <v>686</v>
      </c>
      <c r="O376">
        <f>ROUND(('TM1.5SynPop_forCounty_2050'!O376-'TM1.5SynPop_forCounty_2035'!O376)*5/15+'TM1.5SynPop_forCounty_2035'!O376,0)</f>
        <v>1296</v>
      </c>
      <c r="P376">
        <f>ROUND(('TM1.5SynPop_forCounty_2050'!P376-'TM1.5SynPop_forCounty_2035'!P376)*5/15+'TM1.5SynPop_forCounty_2035'!P376,0)</f>
        <v>2330</v>
      </c>
      <c r="Q376">
        <f>ROUND(('TM1.5SynPop_forCounty_2050'!Q376-'TM1.5SynPop_forCounty_2035'!Q376)*5/15+'TM1.5SynPop_forCounty_2035'!Q376,0)</f>
        <v>1548</v>
      </c>
      <c r="R376">
        <f>ROUND(('TM1.5SynPop_forCounty_2050'!R376-'TM1.5SynPop_forCounty_2035'!R376)*5/15+'TM1.5SynPop_forCounty_2035'!R376,0)</f>
        <v>371</v>
      </c>
      <c r="S376">
        <f>ROUND(('TM1.5SynPop_forCounty_2050'!S376-'TM1.5SynPop_forCounty_2035'!S376)*5/15+'TM1.5SynPop_forCounty_2035'!S376,0)</f>
        <v>11216</v>
      </c>
      <c r="T376">
        <f>ROUND(('TM1.5SynPop_forCounty_2050'!T376-'TM1.5SynPop_forCounty_2035'!T376)*5/15+'TM1.5SynPop_forCounty_2035'!T376,0)</f>
        <v>393</v>
      </c>
      <c r="U376">
        <f>ROUND(('TM1.5SynPop_forCounty_2050'!U376-'TM1.5SynPop_forCounty_2035'!U376)*5/15+'TM1.5SynPop_forCounty_2035'!U376,0)</f>
        <v>792</v>
      </c>
      <c r="V376">
        <f>ROUND(('TM1.5SynPop_forCounty_2050'!V376-'TM1.5SynPop_forCounty_2035'!V376)*5/15+'TM1.5SynPop_forCounty_2035'!V376,0)</f>
        <v>1505</v>
      </c>
      <c r="W376">
        <f>ROUND(('TM1.5SynPop_forCounty_2050'!W376-'TM1.5SynPop_forCounty_2035'!W376)*5/15+'TM1.5SynPop_forCounty_2035'!W376,0)</f>
        <v>2038</v>
      </c>
      <c r="X376">
        <f>ROUND(('TM1.5SynPop_forCounty_2050'!X376-'TM1.5SynPop_forCounty_2035'!X376)*5/15+'TM1.5SynPop_forCounty_2035'!X376,0)</f>
        <v>4208</v>
      </c>
      <c r="Y376">
        <f>ROUND(('TM1.5SynPop_forCounty_2050'!Y376-'TM1.5SynPop_forCounty_2035'!Y376)*5/15+'TM1.5SynPop_forCounty_2035'!Y376,0)</f>
        <v>2280</v>
      </c>
      <c r="Z376">
        <f>ROUND(('TM1.5SynPop_forCounty_2050'!Z376-'TM1.5SynPop_forCounty_2035'!Z376)*5/15+'TM1.5SynPop_forCounty_2035'!Z376,0)</f>
        <v>5758</v>
      </c>
      <c r="AA376">
        <f>ROUND(('TM1.5SynPop_forCounty_2050'!AA376-'TM1.5SynPop_forCounty_2035'!AA376)*5/15+'TM1.5SynPop_forCounty_2035'!AA376,0)</f>
        <v>653</v>
      </c>
    </row>
    <row r="377" spans="1:27">
      <c r="A377">
        <f>VLOOKUP(B377,xwalk!$A$2:$D$1455,4,FALSE)</f>
        <v>3</v>
      </c>
      <c r="B377">
        <v>378</v>
      </c>
      <c r="C377">
        <f>ROUND(('TM1.5SynPop_forCounty_2050'!C377-'TM1.5SynPop_forCounty_2035'!C377)*5/15+'TM1.5SynPop_forCounty_2035'!C377,0)</f>
        <v>7570</v>
      </c>
      <c r="D377">
        <f>ROUND(('TM1.5SynPop_forCounty_2050'!D377-'TM1.5SynPop_forCounty_2035'!D377)*5/15+'TM1.5SynPop_forCounty_2035'!D377,0)</f>
        <v>27</v>
      </c>
      <c r="E377">
        <f>ROUND(('TM1.5SynPop_forCounty_2050'!E377-'TM1.5SynPop_forCounty_2035'!E377)*5/15+'TM1.5SynPop_forCounty_2035'!E377,0)</f>
        <v>908</v>
      </c>
      <c r="F377">
        <f>ROUND(('TM1.5SynPop_forCounty_2050'!F377-'TM1.5SynPop_forCounty_2035'!F377)*5/15+'TM1.5SynPop_forCounty_2035'!F377,0)</f>
        <v>1501</v>
      </c>
      <c r="G377">
        <f>ROUND(('TM1.5SynPop_forCounty_2050'!G377-'TM1.5SynPop_forCounty_2035'!G377)*5/15+'TM1.5SynPop_forCounty_2035'!G377,0)</f>
        <v>191</v>
      </c>
      <c r="H377">
        <f>ROUND(('TM1.5SynPop_forCounty_2050'!H377-'TM1.5SynPop_forCounty_2035'!H377)*5/15+'TM1.5SynPop_forCounty_2035'!H377,0)</f>
        <v>281</v>
      </c>
      <c r="I377">
        <f>ROUND(('TM1.5SynPop_forCounty_2050'!I377-'TM1.5SynPop_forCounty_2035'!I377)*5/15+'TM1.5SynPop_forCounty_2035'!I377,0)</f>
        <v>264</v>
      </c>
      <c r="J377">
        <f>ROUND(('TM1.5SynPop_forCounty_2050'!J377-'TM1.5SynPop_forCounty_2035'!J377)*5/15+'TM1.5SynPop_forCounty_2035'!J377,0)</f>
        <v>563</v>
      </c>
      <c r="K377">
        <f>ROUND(('TM1.5SynPop_forCounty_2050'!K377-'TM1.5SynPop_forCounty_2035'!K377)*5/15+'TM1.5SynPop_forCounty_2035'!K377,0)</f>
        <v>1336</v>
      </c>
      <c r="L377">
        <f>ROUND(('TM1.5SynPop_forCounty_2050'!L377-'TM1.5SynPop_forCounty_2035'!L377)*5/15+'TM1.5SynPop_forCounty_2035'!L377,0)</f>
        <v>1442</v>
      </c>
      <c r="M377">
        <f>ROUND(('TM1.5SynPop_forCounty_2050'!M377-'TM1.5SynPop_forCounty_2035'!M377)*5/15+'TM1.5SynPop_forCounty_2035'!M377,0)</f>
        <v>483</v>
      </c>
      <c r="N377">
        <f>ROUND(('TM1.5SynPop_forCounty_2050'!N377-'TM1.5SynPop_forCounty_2035'!N377)*5/15+'TM1.5SynPop_forCounty_2035'!N377,0)</f>
        <v>446</v>
      </c>
      <c r="O377">
        <f>ROUND(('TM1.5SynPop_forCounty_2050'!O377-'TM1.5SynPop_forCounty_2035'!O377)*5/15+'TM1.5SynPop_forCounty_2035'!O377,0)</f>
        <v>500</v>
      </c>
      <c r="P377">
        <f>ROUND(('TM1.5SynPop_forCounty_2050'!P377-'TM1.5SynPop_forCounty_2035'!P377)*5/15+'TM1.5SynPop_forCounty_2035'!P377,0)</f>
        <v>1408</v>
      </c>
      <c r="Q377">
        <f>ROUND(('TM1.5SynPop_forCounty_2050'!Q377-'TM1.5SynPop_forCounty_2035'!Q377)*5/15+'TM1.5SynPop_forCounty_2035'!Q377,0)</f>
        <v>1582</v>
      </c>
      <c r="R377">
        <f>ROUND(('TM1.5SynPop_forCounty_2050'!R377-'TM1.5SynPop_forCounty_2035'!R377)*5/15+'TM1.5SynPop_forCounty_2035'!R377,0)</f>
        <v>217</v>
      </c>
      <c r="S377">
        <f>ROUND(('TM1.5SynPop_forCounty_2050'!S377-'TM1.5SynPop_forCounty_2035'!S377)*5/15+'TM1.5SynPop_forCounty_2035'!S377,0)</f>
        <v>7598</v>
      </c>
      <c r="T377">
        <f>ROUND(('TM1.5SynPop_forCounty_2050'!T377-'TM1.5SynPop_forCounty_2035'!T377)*5/15+'TM1.5SynPop_forCounty_2035'!T377,0)</f>
        <v>312</v>
      </c>
      <c r="U377">
        <f>ROUND(('TM1.5SynPop_forCounty_2050'!U377-'TM1.5SynPop_forCounty_2035'!U377)*5/15+'TM1.5SynPop_forCounty_2035'!U377,0)</f>
        <v>501</v>
      </c>
      <c r="V377">
        <f>ROUND(('TM1.5SynPop_forCounty_2050'!V377-'TM1.5SynPop_forCounty_2035'!V377)*5/15+'TM1.5SynPop_forCounty_2035'!V377,0)</f>
        <v>1514</v>
      </c>
      <c r="W377">
        <f>ROUND(('TM1.5SynPop_forCounty_2050'!W377-'TM1.5SynPop_forCounty_2035'!W377)*5/15+'TM1.5SynPop_forCounty_2035'!W377,0)</f>
        <v>1546</v>
      </c>
      <c r="X377">
        <f>ROUND(('TM1.5SynPop_forCounty_2050'!X377-'TM1.5SynPop_forCounty_2035'!X377)*5/15+'TM1.5SynPop_forCounty_2035'!X377,0)</f>
        <v>2556</v>
      </c>
      <c r="Y377">
        <f>ROUND(('TM1.5SynPop_forCounty_2050'!Y377-'TM1.5SynPop_forCounty_2035'!Y377)*5/15+'TM1.5SynPop_forCounty_2035'!Y377,0)</f>
        <v>1169</v>
      </c>
      <c r="Z377">
        <f>ROUND(('TM1.5SynPop_forCounty_2050'!Z377-'TM1.5SynPop_forCounty_2035'!Z377)*5/15+'TM1.5SynPop_forCounty_2035'!Z377,0)</f>
        <v>3840</v>
      </c>
      <c r="AA377">
        <f>ROUND(('TM1.5SynPop_forCounty_2050'!AA377-'TM1.5SynPop_forCounty_2035'!AA377)*5/15+'TM1.5SynPop_forCounty_2035'!AA377,0)</f>
        <v>460</v>
      </c>
    </row>
    <row r="378" spans="1:27">
      <c r="A378">
        <f>VLOOKUP(B378,xwalk!$A$2:$D$1455,4,FALSE)</f>
        <v>3</v>
      </c>
      <c r="B378">
        <v>379</v>
      </c>
      <c r="C378">
        <f>ROUND(('TM1.5SynPop_forCounty_2050'!C378-'TM1.5SynPop_forCounty_2035'!C378)*5/15+'TM1.5SynPop_forCounty_2035'!C378,0)</f>
        <v>11814</v>
      </c>
      <c r="D378">
        <f>ROUND(('TM1.5SynPop_forCounty_2050'!D378-'TM1.5SynPop_forCounty_2035'!D378)*5/15+'TM1.5SynPop_forCounty_2035'!D378,0)</f>
        <v>37</v>
      </c>
      <c r="E378">
        <f>ROUND(('TM1.5SynPop_forCounty_2050'!E378-'TM1.5SynPop_forCounty_2035'!E378)*5/15+'TM1.5SynPop_forCounty_2035'!E378,0)</f>
        <v>638</v>
      </c>
      <c r="F378">
        <f>ROUND(('TM1.5SynPop_forCounty_2050'!F378-'TM1.5SynPop_forCounty_2035'!F378)*5/15+'TM1.5SynPop_forCounty_2035'!F378,0)</f>
        <v>857</v>
      </c>
      <c r="G378">
        <f>ROUND(('TM1.5SynPop_forCounty_2050'!G378-'TM1.5SynPop_forCounty_2035'!G378)*5/15+'TM1.5SynPop_forCounty_2035'!G378,0)</f>
        <v>603</v>
      </c>
      <c r="H378">
        <f>ROUND(('TM1.5SynPop_forCounty_2050'!H378-'TM1.5SynPop_forCounty_2035'!H378)*5/15+'TM1.5SynPop_forCounty_2035'!H378,0)</f>
        <v>530</v>
      </c>
      <c r="I378">
        <f>ROUND(('TM1.5SynPop_forCounty_2050'!I378-'TM1.5SynPop_forCounty_2035'!I378)*5/15+'TM1.5SynPop_forCounty_2035'!I378,0)</f>
        <v>764</v>
      </c>
      <c r="J378">
        <f>ROUND(('TM1.5SynPop_forCounty_2050'!J378-'TM1.5SynPop_forCounty_2035'!J378)*5/15+'TM1.5SynPop_forCounty_2035'!J378,0)</f>
        <v>1584</v>
      </c>
      <c r="K378">
        <f>ROUND(('TM1.5SynPop_forCounty_2050'!K378-'TM1.5SynPop_forCounty_2035'!K378)*5/15+'TM1.5SynPop_forCounty_2035'!K378,0)</f>
        <v>1534</v>
      </c>
      <c r="L378">
        <f>ROUND(('TM1.5SynPop_forCounty_2050'!L378-'TM1.5SynPop_forCounty_2035'!L378)*5/15+'TM1.5SynPop_forCounty_2035'!L378,0)</f>
        <v>1524</v>
      </c>
      <c r="M378">
        <f>ROUND(('TM1.5SynPop_forCounty_2050'!M378-'TM1.5SynPop_forCounty_2035'!M378)*5/15+'TM1.5SynPop_forCounty_2035'!M378,0)</f>
        <v>776</v>
      </c>
      <c r="N378">
        <f>ROUND(('TM1.5SynPop_forCounty_2050'!N378-'TM1.5SynPop_forCounty_2035'!N378)*5/15+'TM1.5SynPop_forCounty_2035'!N378,0)</f>
        <v>1142</v>
      </c>
      <c r="O378">
        <f>ROUND(('TM1.5SynPop_forCounty_2050'!O378-'TM1.5SynPop_forCounty_2035'!O378)*5/15+'TM1.5SynPop_forCounty_2035'!O378,0)</f>
        <v>870</v>
      </c>
      <c r="P378">
        <f>ROUND(('TM1.5SynPop_forCounty_2050'!P378-'TM1.5SynPop_forCounty_2035'!P378)*5/15+'TM1.5SynPop_forCounty_2035'!P378,0)</f>
        <v>2069</v>
      </c>
      <c r="Q378">
        <f>ROUND(('TM1.5SynPop_forCounty_2050'!Q378-'TM1.5SynPop_forCounty_2035'!Q378)*5/15+'TM1.5SynPop_forCounty_2035'!Q378,0)</f>
        <v>1203</v>
      </c>
      <c r="R378">
        <f>ROUND(('TM1.5SynPop_forCounty_2050'!R378-'TM1.5SynPop_forCounty_2035'!R378)*5/15+'TM1.5SynPop_forCounty_2035'!R378,0)</f>
        <v>834</v>
      </c>
      <c r="S378">
        <f>ROUND(('TM1.5SynPop_forCounty_2050'!S378-'TM1.5SynPop_forCounty_2035'!S378)*5/15+'TM1.5SynPop_forCounty_2035'!S378,0)</f>
        <v>11851</v>
      </c>
      <c r="T378">
        <f>ROUND(('TM1.5SynPop_forCounty_2050'!T378-'TM1.5SynPop_forCounty_2035'!T378)*5/15+'TM1.5SynPop_forCounty_2035'!T378,0)</f>
        <v>614</v>
      </c>
      <c r="U378">
        <f>ROUND(('TM1.5SynPop_forCounty_2050'!U378-'TM1.5SynPop_forCounty_2035'!U378)*5/15+'TM1.5SynPop_forCounty_2035'!U378,0)</f>
        <v>1314</v>
      </c>
      <c r="V378">
        <f>ROUND(('TM1.5SynPop_forCounty_2050'!V378-'TM1.5SynPop_forCounty_2035'!V378)*5/15+'TM1.5SynPop_forCounty_2035'!V378,0)</f>
        <v>1299</v>
      </c>
      <c r="W378">
        <f>ROUND(('TM1.5SynPop_forCounty_2050'!W378-'TM1.5SynPop_forCounty_2035'!W378)*5/15+'TM1.5SynPop_forCounty_2035'!W378,0)</f>
        <v>3125</v>
      </c>
      <c r="X378">
        <f>ROUND(('TM1.5SynPop_forCounty_2050'!X378-'TM1.5SynPop_forCounty_2035'!X378)*5/15+'TM1.5SynPop_forCounty_2035'!X378,0)</f>
        <v>3931</v>
      </c>
      <c r="Y378">
        <f>ROUND(('TM1.5SynPop_forCounty_2050'!Y378-'TM1.5SynPop_forCounty_2035'!Y378)*5/15+'TM1.5SynPop_forCounty_2035'!Y378,0)</f>
        <v>1567</v>
      </c>
      <c r="Z378">
        <f>ROUND(('TM1.5SynPop_forCounty_2050'!Z378-'TM1.5SynPop_forCounty_2035'!Z378)*5/15+'TM1.5SynPop_forCounty_2035'!Z378,0)</f>
        <v>5990</v>
      </c>
      <c r="AA378">
        <f>ROUND(('TM1.5SynPop_forCounty_2050'!AA378-'TM1.5SynPop_forCounty_2035'!AA378)*5/15+'TM1.5SynPop_forCounty_2035'!AA378,0)</f>
        <v>1057</v>
      </c>
    </row>
    <row r="379" spans="1:27">
      <c r="A379">
        <f>VLOOKUP(B379,xwalk!$A$2:$D$1455,4,FALSE)</f>
        <v>3</v>
      </c>
      <c r="B379">
        <v>380</v>
      </c>
      <c r="C379">
        <f>ROUND(('TM1.5SynPop_forCounty_2050'!C379-'TM1.5SynPop_forCounty_2035'!C379)*5/15+'TM1.5SynPop_forCounty_2035'!C379,0)</f>
        <v>5697</v>
      </c>
      <c r="D379">
        <f>ROUND(('TM1.5SynPop_forCounty_2050'!D379-'TM1.5SynPop_forCounty_2035'!D379)*5/15+'TM1.5SynPop_forCounty_2035'!D379,0)</f>
        <v>0</v>
      </c>
      <c r="E379">
        <f>ROUND(('TM1.5SynPop_forCounty_2050'!E379-'TM1.5SynPop_forCounty_2035'!E379)*5/15+'TM1.5SynPop_forCounty_2035'!E379,0)</f>
        <v>316</v>
      </c>
      <c r="F379">
        <f>ROUND(('TM1.5SynPop_forCounty_2050'!F379-'TM1.5SynPop_forCounty_2035'!F379)*5/15+'TM1.5SynPop_forCounty_2035'!F379,0)</f>
        <v>379</v>
      </c>
      <c r="G379">
        <f>ROUND(('TM1.5SynPop_forCounty_2050'!G379-'TM1.5SynPop_forCounty_2035'!G379)*5/15+'TM1.5SynPop_forCounty_2035'!G379,0)</f>
        <v>257</v>
      </c>
      <c r="H379">
        <f>ROUND(('TM1.5SynPop_forCounty_2050'!H379-'TM1.5SynPop_forCounty_2035'!H379)*5/15+'TM1.5SynPop_forCounty_2035'!H379,0)</f>
        <v>237</v>
      </c>
      <c r="I379">
        <f>ROUND(('TM1.5SynPop_forCounty_2050'!I379-'TM1.5SynPop_forCounty_2035'!I379)*5/15+'TM1.5SynPop_forCounty_2035'!I379,0)</f>
        <v>410</v>
      </c>
      <c r="J379">
        <f>ROUND(('TM1.5SynPop_forCounty_2050'!J379-'TM1.5SynPop_forCounty_2035'!J379)*5/15+'TM1.5SynPop_forCounty_2035'!J379,0)</f>
        <v>806</v>
      </c>
      <c r="K379">
        <f>ROUND(('TM1.5SynPop_forCounty_2050'!K379-'TM1.5SynPop_forCounty_2035'!K379)*5/15+'TM1.5SynPop_forCounty_2035'!K379,0)</f>
        <v>735</v>
      </c>
      <c r="L379">
        <f>ROUND(('TM1.5SynPop_forCounty_2050'!L379-'TM1.5SynPop_forCounty_2035'!L379)*5/15+'TM1.5SynPop_forCounty_2035'!L379,0)</f>
        <v>755</v>
      </c>
      <c r="M379">
        <f>ROUND(('TM1.5SynPop_forCounty_2050'!M379-'TM1.5SynPop_forCounty_2035'!M379)*5/15+'TM1.5SynPop_forCounty_2035'!M379,0)</f>
        <v>360</v>
      </c>
      <c r="N379">
        <f>ROUND(('TM1.5SynPop_forCounty_2050'!N379-'TM1.5SynPop_forCounty_2035'!N379)*5/15+'TM1.5SynPop_forCounty_2035'!N379,0)</f>
        <v>555</v>
      </c>
      <c r="O379">
        <f>ROUND(('TM1.5SynPop_forCounty_2050'!O379-'TM1.5SynPop_forCounty_2035'!O379)*5/15+'TM1.5SynPop_forCounty_2035'!O379,0)</f>
        <v>603</v>
      </c>
      <c r="P379">
        <f>ROUND(('TM1.5SynPop_forCounty_2050'!P379-'TM1.5SynPop_forCounty_2035'!P379)*5/15+'TM1.5SynPop_forCounty_2035'!P379,0)</f>
        <v>742</v>
      </c>
      <c r="Q379">
        <f>ROUND(('TM1.5SynPop_forCounty_2050'!Q379-'TM1.5SynPop_forCounty_2035'!Q379)*5/15+'TM1.5SynPop_forCounty_2035'!Q379,0)</f>
        <v>620</v>
      </c>
      <c r="R379">
        <f>ROUND(('TM1.5SynPop_forCounty_2050'!R379-'TM1.5SynPop_forCounty_2035'!R379)*5/15+'TM1.5SynPop_forCounty_2035'!R379,0)</f>
        <v>440</v>
      </c>
      <c r="S379">
        <f>ROUND(('TM1.5SynPop_forCounty_2050'!S379-'TM1.5SynPop_forCounty_2035'!S379)*5/15+'TM1.5SynPop_forCounty_2035'!S379,0)</f>
        <v>5697</v>
      </c>
      <c r="T379">
        <f>ROUND(('TM1.5SynPop_forCounty_2050'!T379-'TM1.5SynPop_forCounty_2035'!T379)*5/15+'TM1.5SynPop_forCounty_2035'!T379,0)</f>
        <v>303</v>
      </c>
      <c r="U379">
        <f>ROUND(('TM1.5SynPop_forCounty_2050'!U379-'TM1.5SynPop_forCounty_2035'!U379)*5/15+'TM1.5SynPop_forCounty_2035'!U379,0)</f>
        <v>553</v>
      </c>
      <c r="V379">
        <f>ROUND(('TM1.5SynPop_forCounty_2050'!V379-'TM1.5SynPop_forCounty_2035'!V379)*5/15+'TM1.5SynPop_forCounty_2035'!V379,0)</f>
        <v>638</v>
      </c>
      <c r="W379">
        <f>ROUND(('TM1.5SynPop_forCounty_2050'!W379-'TM1.5SynPop_forCounty_2035'!W379)*5/15+'TM1.5SynPop_forCounty_2035'!W379,0)</f>
        <v>1622</v>
      </c>
      <c r="X379">
        <f>ROUND(('TM1.5SynPop_forCounty_2050'!X379-'TM1.5SynPop_forCounty_2035'!X379)*5/15+'TM1.5SynPop_forCounty_2035'!X379,0)</f>
        <v>1910</v>
      </c>
      <c r="Y379">
        <f>ROUND(('TM1.5SynPop_forCounty_2050'!Y379-'TM1.5SynPop_forCounty_2035'!Y379)*5/15+'TM1.5SynPop_forCounty_2035'!Y379,0)</f>
        <v>671</v>
      </c>
      <c r="Z379">
        <f>ROUND(('TM1.5SynPop_forCounty_2050'!Z379-'TM1.5SynPop_forCounty_2035'!Z379)*5/15+'TM1.5SynPop_forCounty_2035'!Z379,0)</f>
        <v>2912</v>
      </c>
      <c r="AA379">
        <f>ROUND(('TM1.5SynPop_forCounty_2050'!AA379-'TM1.5SynPop_forCounty_2035'!AA379)*5/15+'TM1.5SynPop_forCounty_2035'!AA379,0)</f>
        <v>466</v>
      </c>
    </row>
    <row r="380" spans="1:27">
      <c r="A380">
        <f>VLOOKUP(B380,xwalk!$A$2:$D$1455,4,FALSE)</f>
        <v>3</v>
      </c>
      <c r="B380">
        <v>381</v>
      </c>
      <c r="C380">
        <f>ROUND(('TM1.5SynPop_forCounty_2050'!C380-'TM1.5SynPop_forCounty_2035'!C380)*5/15+'TM1.5SynPop_forCounty_2035'!C380,0)</f>
        <v>6644</v>
      </c>
      <c r="D380">
        <f>ROUND(('TM1.5SynPop_forCounty_2050'!D380-'TM1.5SynPop_forCounty_2035'!D380)*5/15+'TM1.5SynPop_forCounty_2035'!D380,0)</f>
        <v>7</v>
      </c>
      <c r="E380">
        <f>ROUND(('TM1.5SynPop_forCounty_2050'!E380-'TM1.5SynPop_forCounty_2035'!E380)*5/15+'TM1.5SynPop_forCounty_2035'!E380,0)</f>
        <v>239</v>
      </c>
      <c r="F380">
        <f>ROUND(('TM1.5SynPop_forCounty_2050'!F380-'TM1.5SynPop_forCounty_2035'!F380)*5/15+'TM1.5SynPop_forCounty_2035'!F380,0)</f>
        <v>403</v>
      </c>
      <c r="G380">
        <f>ROUND(('TM1.5SynPop_forCounty_2050'!G380-'TM1.5SynPop_forCounty_2035'!G380)*5/15+'TM1.5SynPop_forCounty_2035'!G380,0)</f>
        <v>310</v>
      </c>
      <c r="H380">
        <f>ROUND(('TM1.5SynPop_forCounty_2050'!H380-'TM1.5SynPop_forCounty_2035'!H380)*5/15+'TM1.5SynPop_forCounty_2035'!H380,0)</f>
        <v>284</v>
      </c>
      <c r="I380">
        <f>ROUND(('TM1.5SynPop_forCounty_2050'!I380-'TM1.5SynPop_forCounty_2035'!I380)*5/15+'TM1.5SynPop_forCounty_2035'!I380,0)</f>
        <v>502</v>
      </c>
      <c r="J380">
        <f>ROUND(('TM1.5SynPop_forCounty_2050'!J380-'TM1.5SynPop_forCounty_2035'!J380)*5/15+'TM1.5SynPop_forCounty_2035'!J380,0)</f>
        <v>1092</v>
      </c>
      <c r="K380">
        <f>ROUND(('TM1.5SynPop_forCounty_2050'!K380-'TM1.5SynPop_forCounty_2035'!K380)*5/15+'TM1.5SynPop_forCounty_2035'!K380,0)</f>
        <v>832</v>
      </c>
      <c r="L380">
        <f>ROUND(('TM1.5SynPop_forCounty_2050'!L380-'TM1.5SynPop_forCounty_2035'!L380)*5/15+'TM1.5SynPop_forCounty_2035'!L380,0)</f>
        <v>954</v>
      </c>
      <c r="M380">
        <f>ROUND(('TM1.5SynPop_forCounty_2050'!M380-'TM1.5SynPop_forCounty_2035'!M380)*5/15+'TM1.5SynPop_forCounty_2035'!M380,0)</f>
        <v>433</v>
      </c>
      <c r="N380">
        <f>ROUND(('TM1.5SynPop_forCounty_2050'!N380-'TM1.5SynPop_forCounty_2035'!N380)*5/15+'TM1.5SynPop_forCounty_2035'!N380,0)</f>
        <v>610</v>
      </c>
      <c r="O380">
        <f>ROUND(('TM1.5SynPop_forCounty_2050'!O380-'TM1.5SynPop_forCounty_2035'!O380)*5/15+'TM1.5SynPop_forCounty_2035'!O380,0)</f>
        <v>411</v>
      </c>
      <c r="P380">
        <f>ROUND(('TM1.5SynPop_forCounty_2050'!P380-'TM1.5SynPop_forCounty_2035'!P380)*5/15+'TM1.5SynPop_forCounty_2035'!P380,0)</f>
        <v>848</v>
      </c>
      <c r="Q380">
        <f>ROUND(('TM1.5SynPop_forCounty_2050'!Q380-'TM1.5SynPop_forCounty_2035'!Q380)*5/15+'TM1.5SynPop_forCounty_2035'!Q380,0)</f>
        <v>1143</v>
      </c>
      <c r="R380">
        <f>ROUND(('TM1.5SynPop_forCounty_2050'!R380-'TM1.5SynPop_forCounty_2035'!R380)*5/15+'TM1.5SynPop_forCounty_2035'!R380,0)</f>
        <v>427</v>
      </c>
      <c r="S380">
        <f>ROUND(('TM1.5SynPop_forCounty_2050'!S380-'TM1.5SynPop_forCounty_2035'!S380)*5/15+'TM1.5SynPop_forCounty_2035'!S380,0)</f>
        <v>6652</v>
      </c>
      <c r="T380">
        <f>ROUND(('TM1.5SynPop_forCounty_2050'!T380-'TM1.5SynPop_forCounty_2035'!T380)*5/15+'TM1.5SynPop_forCounty_2035'!T380,0)</f>
        <v>274</v>
      </c>
      <c r="U380">
        <f>ROUND(('TM1.5SynPop_forCounty_2050'!U380-'TM1.5SynPop_forCounty_2035'!U380)*5/15+'TM1.5SynPop_forCounty_2035'!U380,0)</f>
        <v>704</v>
      </c>
      <c r="V380">
        <f>ROUND(('TM1.5SynPop_forCounty_2050'!V380-'TM1.5SynPop_forCounty_2035'!V380)*5/15+'TM1.5SynPop_forCounty_2035'!V380,0)</f>
        <v>661</v>
      </c>
      <c r="W380">
        <f>ROUND(('TM1.5SynPop_forCounty_2050'!W380-'TM1.5SynPop_forCounty_2035'!W380)*5/15+'TM1.5SynPop_forCounty_2035'!W380,0)</f>
        <v>1223</v>
      </c>
      <c r="X380">
        <f>ROUND(('TM1.5SynPop_forCounty_2050'!X380-'TM1.5SynPop_forCounty_2035'!X380)*5/15+'TM1.5SynPop_forCounty_2035'!X380,0)</f>
        <v>1941</v>
      </c>
      <c r="Y380">
        <f>ROUND(('TM1.5SynPop_forCounty_2050'!Y380-'TM1.5SynPop_forCounty_2035'!Y380)*5/15+'TM1.5SynPop_forCounty_2035'!Y380,0)</f>
        <v>1848</v>
      </c>
      <c r="Z380">
        <f>ROUND(('TM1.5SynPop_forCounty_2050'!Z380-'TM1.5SynPop_forCounty_2035'!Z380)*5/15+'TM1.5SynPop_forCounty_2035'!Z380,0)</f>
        <v>3238</v>
      </c>
      <c r="AA380">
        <f>ROUND(('TM1.5SynPop_forCounty_2050'!AA380-'TM1.5SynPop_forCounty_2035'!AA380)*5/15+'TM1.5SynPop_forCounty_2035'!AA380,0)</f>
        <v>581</v>
      </c>
    </row>
    <row r="381" spans="1:27">
      <c r="A381">
        <f>VLOOKUP(B381,xwalk!$A$2:$D$1455,4,FALSE)</f>
        <v>3</v>
      </c>
      <c r="B381">
        <v>382</v>
      </c>
      <c r="C381">
        <f>ROUND(('TM1.5SynPop_forCounty_2050'!C381-'TM1.5SynPop_forCounty_2035'!C381)*5/15+'TM1.5SynPop_forCounty_2035'!C381,0)</f>
        <v>2761</v>
      </c>
      <c r="D381">
        <f>ROUND(('TM1.5SynPop_forCounty_2050'!D381-'TM1.5SynPop_forCounty_2035'!D381)*5/15+'TM1.5SynPop_forCounty_2035'!D381,0)</f>
        <v>22</v>
      </c>
      <c r="E381">
        <f>ROUND(('TM1.5SynPop_forCounty_2050'!E381-'TM1.5SynPop_forCounty_2035'!E381)*5/15+'TM1.5SynPop_forCounty_2035'!E381,0)</f>
        <v>77</v>
      </c>
      <c r="F381">
        <f>ROUND(('TM1.5SynPop_forCounty_2050'!F381-'TM1.5SynPop_forCounty_2035'!F381)*5/15+'TM1.5SynPop_forCounty_2035'!F381,0)</f>
        <v>107</v>
      </c>
      <c r="G381">
        <f>ROUND(('TM1.5SynPop_forCounty_2050'!G381-'TM1.5SynPop_forCounty_2035'!G381)*5/15+'TM1.5SynPop_forCounty_2035'!G381,0)</f>
        <v>171</v>
      </c>
      <c r="H381">
        <f>ROUND(('TM1.5SynPop_forCounty_2050'!H381-'TM1.5SynPop_forCounty_2035'!H381)*5/15+'TM1.5SynPop_forCounty_2035'!H381,0)</f>
        <v>139</v>
      </c>
      <c r="I381">
        <f>ROUND(('TM1.5SynPop_forCounty_2050'!I381-'TM1.5SynPop_forCounty_2035'!I381)*5/15+'TM1.5SynPop_forCounty_2035'!I381,0)</f>
        <v>204</v>
      </c>
      <c r="J381">
        <f>ROUND(('TM1.5SynPop_forCounty_2050'!J381-'TM1.5SynPop_forCounty_2035'!J381)*5/15+'TM1.5SynPop_forCounty_2035'!J381,0)</f>
        <v>446</v>
      </c>
      <c r="K381">
        <f>ROUND(('TM1.5SynPop_forCounty_2050'!K381-'TM1.5SynPop_forCounty_2035'!K381)*5/15+'TM1.5SynPop_forCounty_2035'!K381,0)</f>
        <v>287</v>
      </c>
      <c r="L381">
        <f>ROUND(('TM1.5SynPop_forCounty_2050'!L381-'TM1.5SynPop_forCounty_2035'!L381)*5/15+'TM1.5SynPop_forCounty_2035'!L381,0)</f>
        <v>406</v>
      </c>
      <c r="M381">
        <f>ROUND(('TM1.5SynPop_forCounty_2050'!M381-'TM1.5SynPop_forCounty_2035'!M381)*5/15+'TM1.5SynPop_forCounty_2035'!M381,0)</f>
        <v>201</v>
      </c>
      <c r="N381">
        <f>ROUND(('TM1.5SynPop_forCounty_2050'!N381-'TM1.5SynPop_forCounty_2035'!N381)*5/15+'TM1.5SynPop_forCounty_2035'!N381,0)</f>
        <v>250</v>
      </c>
      <c r="O381">
        <f>ROUND(('TM1.5SynPop_forCounty_2050'!O381-'TM1.5SynPop_forCounty_2035'!O381)*5/15+'TM1.5SynPop_forCounty_2035'!O381,0)</f>
        <v>312</v>
      </c>
      <c r="P381">
        <f>ROUND(('TM1.5SynPop_forCounty_2050'!P381-'TM1.5SynPop_forCounty_2035'!P381)*5/15+'TM1.5SynPop_forCounty_2035'!P381,0)</f>
        <v>350</v>
      </c>
      <c r="Q381">
        <f>ROUND(('TM1.5SynPop_forCounty_2050'!Q381-'TM1.5SynPop_forCounty_2035'!Q381)*5/15+'TM1.5SynPop_forCounty_2035'!Q381,0)</f>
        <v>420</v>
      </c>
      <c r="R381">
        <f>ROUND(('TM1.5SynPop_forCounty_2050'!R381-'TM1.5SynPop_forCounty_2035'!R381)*5/15+'TM1.5SynPop_forCounty_2035'!R381,0)</f>
        <v>62</v>
      </c>
      <c r="S381">
        <f>ROUND(('TM1.5SynPop_forCounty_2050'!S381-'TM1.5SynPop_forCounty_2035'!S381)*5/15+'TM1.5SynPop_forCounty_2035'!S381,0)</f>
        <v>2783</v>
      </c>
      <c r="T381">
        <f>ROUND(('TM1.5SynPop_forCounty_2050'!T381-'TM1.5SynPop_forCounty_2035'!T381)*5/15+'TM1.5SynPop_forCounty_2035'!T381,0)</f>
        <v>102</v>
      </c>
      <c r="U381">
        <f>ROUND(('TM1.5SynPop_forCounty_2050'!U381-'TM1.5SynPop_forCounty_2035'!U381)*5/15+'TM1.5SynPop_forCounty_2035'!U381,0)</f>
        <v>305</v>
      </c>
      <c r="V381">
        <f>ROUND(('TM1.5SynPop_forCounty_2050'!V381-'TM1.5SynPop_forCounty_2035'!V381)*5/15+'TM1.5SynPop_forCounty_2035'!V381,0)</f>
        <v>441</v>
      </c>
      <c r="W381">
        <f>ROUND(('TM1.5SynPop_forCounty_2050'!W381-'TM1.5SynPop_forCounty_2035'!W381)*5/15+'TM1.5SynPop_forCounty_2035'!W381,0)</f>
        <v>317</v>
      </c>
      <c r="X381">
        <f>ROUND(('TM1.5SynPop_forCounty_2050'!X381-'TM1.5SynPop_forCounty_2035'!X381)*5/15+'TM1.5SynPop_forCounty_2035'!X381,0)</f>
        <v>800</v>
      </c>
      <c r="Y381">
        <f>ROUND(('TM1.5SynPop_forCounty_2050'!Y381-'TM1.5SynPop_forCounty_2035'!Y381)*5/15+'TM1.5SynPop_forCounty_2035'!Y381,0)</f>
        <v>818</v>
      </c>
      <c r="Z381">
        <f>ROUND(('TM1.5SynPop_forCounty_2050'!Z381-'TM1.5SynPop_forCounty_2035'!Z381)*5/15+'TM1.5SynPop_forCounty_2035'!Z381,0)</f>
        <v>1455</v>
      </c>
      <c r="AA381">
        <f>ROUND(('TM1.5SynPop_forCounty_2050'!AA381-'TM1.5SynPop_forCounty_2035'!AA381)*5/15+'TM1.5SynPop_forCounty_2035'!AA381,0)</f>
        <v>212</v>
      </c>
    </row>
    <row r="382" spans="1:27">
      <c r="A382">
        <f>VLOOKUP(B382,xwalk!$A$2:$D$1455,4,FALSE)</f>
        <v>3</v>
      </c>
      <c r="B382">
        <v>383</v>
      </c>
      <c r="C382">
        <f>ROUND(('TM1.5SynPop_forCounty_2050'!C382-'TM1.5SynPop_forCounty_2035'!C382)*5/15+'TM1.5SynPop_forCounty_2035'!C382,0)</f>
        <v>1896</v>
      </c>
      <c r="D382">
        <f>ROUND(('TM1.5SynPop_forCounty_2050'!D382-'TM1.5SynPop_forCounty_2035'!D382)*5/15+'TM1.5SynPop_forCounty_2035'!D382,0)</f>
        <v>0</v>
      </c>
      <c r="E382">
        <f>ROUND(('TM1.5SynPop_forCounty_2050'!E382-'TM1.5SynPop_forCounty_2035'!E382)*5/15+'TM1.5SynPop_forCounty_2035'!E382,0)</f>
        <v>13</v>
      </c>
      <c r="F382">
        <f>ROUND(('TM1.5SynPop_forCounty_2050'!F382-'TM1.5SynPop_forCounty_2035'!F382)*5/15+'TM1.5SynPop_forCounty_2035'!F382,0)</f>
        <v>34</v>
      </c>
      <c r="G382">
        <f>ROUND(('TM1.5SynPop_forCounty_2050'!G382-'TM1.5SynPop_forCounty_2035'!G382)*5/15+'TM1.5SynPop_forCounty_2035'!G382,0)</f>
        <v>122</v>
      </c>
      <c r="H382">
        <f>ROUND(('TM1.5SynPop_forCounty_2050'!H382-'TM1.5SynPop_forCounty_2035'!H382)*5/15+'TM1.5SynPop_forCounty_2035'!H382,0)</f>
        <v>80</v>
      </c>
      <c r="I382">
        <f>ROUND(('TM1.5SynPop_forCounty_2050'!I382-'TM1.5SynPop_forCounty_2035'!I382)*5/15+'TM1.5SynPop_forCounty_2035'!I382,0)</f>
        <v>166</v>
      </c>
      <c r="J382">
        <f>ROUND(('TM1.5SynPop_forCounty_2050'!J382-'TM1.5SynPop_forCounty_2035'!J382)*5/15+'TM1.5SynPop_forCounty_2035'!J382,0)</f>
        <v>335</v>
      </c>
      <c r="K382">
        <f>ROUND(('TM1.5SynPop_forCounty_2050'!K382-'TM1.5SynPop_forCounty_2035'!K382)*5/15+'TM1.5SynPop_forCounty_2035'!K382,0)</f>
        <v>187</v>
      </c>
      <c r="L382">
        <f>ROUND(('TM1.5SynPop_forCounty_2050'!L382-'TM1.5SynPop_forCounty_2035'!L382)*5/15+'TM1.5SynPop_forCounty_2035'!L382,0)</f>
        <v>255</v>
      </c>
      <c r="M382">
        <f>ROUND(('TM1.5SynPop_forCounty_2050'!M382-'TM1.5SynPop_forCounty_2035'!M382)*5/15+'TM1.5SynPop_forCounty_2035'!M382,0)</f>
        <v>100</v>
      </c>
      <c r="N382">
        <f>ROUND(('TM1.5SynPop_forCounty_2050'!N382-'TM1.5SynPop_forCounty_2035'!N382)*5/15+'TM1.5SynPop_forCounty_2035'!N382,0)</f>
        <v>209</v>
      </c>
      <c r="O382">
        <f>ROUND(('TM1.5SynPop_forCounty_2050'!O382-'TM1.5SynPop_forCounty_2035'!O382)*5/15+'TM1.5SynPop_forCounty_2035'!O382,0)</f>
        <v>205</v>
      </c>
      <c r="P382">
        <f>ROUND(('TM1.5SynPop_forCounty_2050'!P382-'TM1.5SynPop_forCounty_2035'!P382)*5/15+'TM1.5SynPop_forCounty_2035'!P382,0)</f>
        <v>260</v>
      </c>
      <c r="Q382">
        <f>ROUND(('TM1.5SynPop_forCounty_2050'!Q382-'TM1.5SynPop_forCounty_2035'!Q382)*5/15+'TM1.5SynPop_forCounty_2035'!Q382,0)</f>
        <v>258</v>
      </c>
      <c r="R382">
        <f>ROUND(('TM1.5SynPop_forCounty_2050'!R382-'TM1.5SynPop_forCounty_2035'!R382)*5/15+'TM1.5SynPop_forCounty_2035'!R382,0)</f>
        <v>28</v>
      </c>
      <c r="S382">
        <f>ROUND(('TM1.5SynPop_forCounty_2050'!S382-'TM1.5SynPop_forCounty_2035'!S382)*5/15+'TM1.5SynPop_forCounty_2035'!S382,0)</f>
        <v>1896</v>
      </c>
      <c r="T382">
        <f>ROUND(('TM1.5SynPop_forCounty_2050'!T382-'TM1.5SynPop_forCounty_2035'!T382)*5/15+'TM1.5SynPop_forCounty_2035'!T382,0)</f>
        <v>49</v>
      </c>
      <c r="U382">
        <f>ROUND(('TM1.5SynPop_forCounty_2050'!U382-'TM1.5SynPop_forCounty_2035'!U382)*5/15+'TM1.5SynPop_forCounty_2035'!U382,0)</f>
        <v>195</v>
      </c>
      <c r="V382">
        <f>ROUND(('TM1.5SynPop_forCounty_2050'!V382-'TM1.5SynPop_forCounty_2035'!V382)*5/15+'TM1.5SynPop_forCounty_2035'!V382,0)</f>
        <v>150</v>
      </c>
      <c r="W382">
        <f>ROUND(('TM1.5SynPop_forCounty_2050'!W382-'TM1.5SynPop_forCounty_2035'!W382)*5/15+'TM1.5SynPop_forCounty_2035'!W382,0)</f>
        <v>138</v>
      </c>
      <c r="X382">
        <f>ROUND(('TM1.5SynPop_forCounty_2050'!X382-'TM1.5SynPop_forCounty_2035'!X382)*5/15+'TM1.5SynPop_forCounty_2035'!X382,0)</f>
        <v>422</v>
      </c>
      <c r="Y382">
        <f>ROUND(('TM1.5SynPop_forCounty_2050'!Y382-'TM1.5SynPop_forCounty_2035'!Y382)*5/15+'TM1.5SynPop_forCounty_2035'!Y382,0)</f>
        <v>941</v>
      </c>
      <c r="Z382">
        <f>ROUND(('TM1.5SynPop_forCounty_2050'!Z382-'TM1.5SynPop_forCounty_2035'!Z382)*5/15+'TM1.5SynPop_forCounty_2035'!Z382,0)</f>
        <v>938</v>
      </c>
      <c r="AA382">
        <f>ROUND(('TM1.5SynPop_forCounty_2050'!AA382-'TM1.5SynPop_forCounty_2035'!AA382)*5/15+'TM1.5SynPop_forCounty_2035'!AA382,0)</f>
        <v>118</v>
      </c>
    </row>
    <row r="383" spans="1:27">
      <c r="A383">
        <f>VLOOKUP(B383,xwalk!$A$2:$D$1455,4,FALSE)</f>
        <v>3</v>
      </c>
      <c r="B383">
        <v>384</v>
      </c>
      <c r="C383">
        <f>ROUND(('TM1.5SynPop_forCounty_2050'!C383-'TM1.5SynPop_forCounty_2035'!C383)*5/15+'TM1.5SynPop_forCounty_2035'!C383,0)</f>
        <v>4405</v>
      </c>
      <c r="D383">
        <f>ROUND(('TM1.5SynPop_forCounty_2050'!D383-'TM1.5SynPop_forCounty_2035'!D383)*5/15+'TM1.5SynPop_forCounty_2035'!D383,0)</f>
        <v>3</v>
      </c>
      <c r="E383">
        <f>ROUND(('TM1.5SynPop_forCounty_2050'!E383-'TM1.5SynPop_forCounty_2035'!E383)*5/15+'TM1.5SynPop_forCounty_2035'!E383,0)</f>
        <v>24</v>
      </c>
      <c r="F383">
        <f>ROUND(('TM1.5SynPop_forCounty_2050'!F383-'TM1.5SynPop_forCounty_2035'!F383)*5/15+'TM1.5SynPop_forCounty_2035'!F383,0)</f>
        <v>83</v>
      </c>
      <c r="G383">
        <f>ROUND(('TM1.5SynPop_forCounty_2050'!G383-'TM1.5SynPop_forCounty_2035'!G383)*5/15+'TM1.5SynPop_forCounty_2035'!G383,0)</f>
        <v>265</v>
      </c>
      <c r="H383">
        <f>ROUND(('TM1.5SynPop_forCounty_2050'!H383-'TM1.5SynPop_forCounty_2035'!H383)*5/15+'TM1.5SynPop_forCounty_2035'!H383,0)</f>
        <v>141</v>
      </c>
      <c r="I383">
        <f>ROUND(('TM1.5SynPop_forCounty_2050'!I383-'TM1.5SynPop_forCounty_2035'!I383)*5/15+'TM1.5SynPop_forCounty_2035'!I383,0)</f>
        <v>355</v>
      </c>
      <c r="J383">
        <f>ROUND(('TM1.5SynPop_forCounty_2050'!J383-'TM1.5SynPop_forCounty_2035'!J383)*5/15+'TM1.5SynPop_forCounty_2035'!J383,0)</f>
        <v>716</v>
      </c>
      <c r="K383">
        <f>ROUND(('TM1.5SynPop_forCounty_2050'!K383-'TM1.5SynPop_forCounty_2035'!K383)*5/15+'TM1.5SynPop_forCounty_2035'!K383,0)</f>
        <v>190</v>
      </c>
      <c r="L383">
        <f>ROUND(('TM1.5SynPop_forCounty_2050'!L383-'TM1.5SynPop_forCounty_2035'!L383)*5/15+'TM1.5SynPop_forCounty_2035'!L383,0)</f>
        <v>620</v>
      </c>
      <c r="M383">
        <f>ROUND(('TM1.5SynPop_forCounty_2050'!M383-'TM1.5SynPop_forCounty_2035'!M383)*5/15+'TM1.5SynPop_forCounty_2035'!M383,0)</f>
        <v>251</v>
      </c>
      <c r="N383">
        <f>ROUND(('TM1.5SynPop_forCounty_2050'!N383-'TM1.5SynPop_forCounty_2035'!N383)*5/15+'TM1.5SynPop_forCounty_2035'!N383,0)</f>
        <v>522</v>
      </c>
      <c r="O383">
        <f>ROUND(('TM1.5SynPop_forCounty_2050'!O383-'TM1.5SynPop_forCounty_2035'!O383)*5/15+'TM1.5SynPop_forCounty_2035'!O383,0)</f>
        <v>442</v>
      </c>
      <c r="P383">
        <f>ROUND(('TM1.5SynPop_forCounty_2050'!P383-'TM1.5SynPop_forCounty_2035'!P383)*5/15+'TM1.5SynPop_forCounty_2035'!P383,0)</f>
        <v>610</v>
      </c>
      <c r="Q383">
        <f>ROUND(('TM1.5SynPop_forCounty_2050'!Q383-'TM1.5SynPop_forCounty_2035'!Q383)*5/15+'TM1.5SynPop_forCounty_2035'!Q383,0)</f>
        <v>443</v>
      </c>
      <c r="R383">
        <f>ROUND(('TM1.5SynPop_forCounty_2050'!R383-'TM1.5SynPop_forCounty_2035'!R383)*5/15+'TM1.5SynPop_forCounty_2035'!R383,0)</f>
        <v>88</v>
      </c>
      <c r="S383">
        <f>ROUND(('TM1.5SynPop_forCounty_2050'!S383-'TM1.5SynPop_forCounty_2035'!S383)*5/15+'TM1.5SynPop_forCounty_2035'!S383,0)</f>
        <v>4408</v>
      </c>
      <c r="T383">
        <f>ROUND(('TM1.5SynPop_forCounty_2050'!T383-'TM1.5SynPop_forCounty_2035'!T383)*5/15+'TM1.5SynPop_forCounty_2035'!T383,0)</f>
        <v>187</v>
      </c>
      <c r="U383">
        <f>ROUND(('TM1.5SynPop_forCounty_2050'!U383-'TM1.5SynPop_forCounty_2035'!U383)*5/15+'TM1.5SynPop_forCounty_2035'!U383,0)</f>
        <v>630</v>
      </c>
      <c r="V383">
        <f>ROUND(('TM1.5SynPop_forCounty_2050'!V383-'TM1.5SynPop_forCounty_2035'!V383)*5/15+'TM1.5SynPop_forCounty_2035'!V383,0)</f>
        <v>325</v>
      </c>
      <c r="W383">
        <f>ROUND(('TM1.5SynPop_forCounty_2050'!W383-'TM1.5SynPop_forCounty_2035'!W383)*5/15+'TM1.5SynPop_forCounty_2035'!W383,0)</f>
        <v>398</v>
      </c>
      <c r="X383">
        <f>ROUND(('TM1.5SynPop_forCounty_2050'!X383-'TM1.5SynPop_forCounty_2035'!X383)*5/15+'TM1.5SynPop_forCounty_2035'!X383,0)</f>
        <v>1565</v>
      </c>
      <c r="Y383">
        <f>ROUND(('TM1.5SynPop_forCounty_2050'!Y383-'TM1.5SynPop_forCounty_2035'!Y383)*5/15+'TM1.5SynPop_forCounty_2035'!Y383,0)</f>
        <v>1303</v>
      </c>
      <c r="Z383">
        <f>ROUND(('TM1.5SynPop_forCounty_2050'!Z383-'TM1.5SynPop_forCounty_2035'!Z383)*5/15+'TM1.5SynPop_forCounty_2035'!Z383,0)</f>
        <v>2239</v>
      </c>
      <c r="AA383">
        <f>ROUND(('TM1.5SynPop_forCounty_2050'!AA383-'TM1.5SynPop_forCounty_2035'!AA383)*5/15+'TM1.5SynPop_forCounty_2035'!AA383,0)</f>
        <v>386</v>
      </c>
    </row>
    <row r="384" spans="1:27">
      <c r="A384">
        <f>VLOOKUP(B384,xwalk!$A$2:$D$1455,4,FALSE)</f>
        <v>3</v>
      </c>
      <c r="B384">
        <v>385</v>
      </c>
      <c r="C384">
        <f>ROUND(('TM1.5SynPop_forCounty_2050'!C384-'TM1.5SynPop_forCounty_2035'!C384)*5/15+'TM1.5SynPop_forCounty_2035'!C384,0)</f>
        <v>2648</v>
      </c>
      <c r="D384">
        <f>ROUND(('TM1.5SynPop_forCounty_2050'!D384-'TM1.5SynPop_forCounty_2035'!D384)*5/15+'TM1.5SynPop_forCounty_2035'!D384,0)</f>
        <v>0</v>
      </c>
      <c r="E384">
        <f>ROUND(('TM1.5SynPop_forCounty_2050'!E384-'TM1.5SynPop_forCounty_2035'!E384)*5/15+'TM1.5SynPop_forCounty_2035'!E384,0)</f>
        <v>11</v>
      </c>
      <c r="F384">
        <f>ROUND(('TM1.5SynPop_forCounty_2050'!F384-'TM1.5SynPop_forCounty_2035'!F384)*5/15+'TM1.5SynPop_forCounty_2035'!F384,0)</f>
        <v>54</v>
      </c>
      <c r="G384">
        <f>ROUND(('TM1.5SynPop_forCounty_2050'!G384-'TM1.5SynPop_forCounty_2035'!G384)*5/15+'TM1.5SynPop_forCounty_2035'!G384,0)</f>
        <v>148</v>
      </c>
      <c r="H384">
        <f>ROUND(('TM1.5SynPop_forCounty_2050'!H384-'TM1.5SynPop_forCounty_2035'!H384)*5/15+'TM1.5SynPop_forCounty_2035'!H384,0)</f>
        <v>86</v>
      </c>
      <c r="I384">
        <f>ROUND(('TM1.5SynPop_forCounty_2050'!I384-'TM1.5SynPop_forCounty_2035'!I384)*5/15+'TM1.5SynPop_forCounty_2035'!I384,0)</f>
        <v>231</v>
      </c>
      <c r="J384">
        <f>ROUND(('TM1.5SynPop_forCounty_2050'!J384-'TM1.5SynPop_forCounty_2035'!J384)*5/15+'TM1.5SynPop_forCounty_2035'!J384,0)</f>
        <v>446</v>
      </c>
      <c r="K384">
        <f>ROUND(('TM1.5SynPop_forCounty_2050'!K384-'TM1.5SynPop_forCounty_2035'!K384)*5/15+'TM1.5SynPop_forCounty_2035'!K384,0)</f>
        <v>120</v>
      </c>
      <c r="L384">
        <f>ROUND(('TM1.5SynPop_forCounty_2050'!L384-'TM1.5SynPop_forCounty_2035'!L384)*5/15+'TM1.5SynPop_forCounty_2035'!L384,0)</f>
        <v>409</v>
      </c>
      <c r="M384">
        <f>ROUND(('TM1.5SynPop_forCounty_2050'!M384-'TM1.5SynPop_forCounty_2035'!M384)*5/15+'TM1.5SynPop_forCounty_2035'!M384,0)</f>
        <v>157</v>
      </c>
      <c r="N384">
        <f>ROUND(('TM1.5SynPop_forCounty_2050'!N384-'TM1.5SynPop_forCounty_2035'!N384)*5/15+'TM1.5SynPop_forCounty_2035'!N384,0)</f>
        <v>290</v>
      </c>
      <c r="O384">
        <f>ROUND(('TM1.5SynPop_forCounty_2050'!O384-'TM1.5SynPop_forCounty_2035'!O384)*5/15+'TM1.5SynPop_forCounty_2035'!O384,0)</f>
        <v>280</v>
      </c>
      <c r="P384">
        <f>ROUND(('TM1.5SynPop_forCounty_2050'!P384-'TM1.5SynPop_forCounty_2035'!P384)*5/15+'TM1.5SynPop_forCounty_2035'!P384,0)</f>
        <v>225</v>
      </c>
      <c r="Q384">
        <f>ROUND(('TM1.5SynPop_forCounty_2050'!Q384-'TM1.5SynPop_forCounty_2035'!Q384)*5/15+'TM1.5SynPop_forCounty_2035'!Q384,0)</f>
        <v>416</v>
      </c>
      <c r="R384">
        <f>ROUND(('TM1.5SynPop_forCounty_2050'!R384-'TM1.5SynPop_forCounty_2035'!R384)*5/15+'TM1.5SynPop_forCounty_2035'!R384,0)</f>
        <v>55</v>
      </c>
      <c r="S384">
        <f>ROUND(('TM1.5SynPop_forCounty_2050'!S384-'TM1.5SynPop_forCounty_2035'!S384)*5/15+'TM1.5SynPop_forCounty_2035'!S384,0)</f>
        <v>2648</v>
      </c>
      <c r="T384">
        <f>ROUND(('TM1.5SynPop_forCounty_2050'!T384-'TM1.5SynPop_forCounty_2035'!T384)*5/15+'TM1.5SynPop_forCounty_2035'!T384,0)</f>
        <v>96</v>
      </c>
      <c r="U384">
        <f>ROUND(('TM1.5SynPop_forCounty_2050'!U384-'TM1.5SynPop_forCounty_2035'!U384)*5/15+'TM1.5SynPop_forCounty_2035'!U384,0)</f>
        <v>348</v>
      </c>
      <c r="V384">
        <f>ROUND(('TM1.5SynPop_forCounty_2050'!V384-'TM1.5SynPop_forCounty_2035'!V384)*5/15+'TM1.5SynPop_forCounty_2035'!V384,0)</f>
        <v>155</v>
      </c>
      <c r="W384">
        <f>ROUND(('TM1.5SynPop_forCounty_2050'!W384-'TM1.5SynPop_forCounty_2035'!W384)*5/15+'TM1.5SynPop_forCounty_2035'!W384,0)</f>
        <v>266</v>
      </c>
      <c r="X384">
        <f>ROUND(('TM1.5SynPop_forCounty_2050'!X384-'TM1.5SynPop_forCounty_2035'!X384)*5/15+'TM1.5SynPop_forCounty_2035'!X384,0)</f>
        <v>1010</v>
      </c>
      <c r="Y384">
        <f>ROUND(('TM1.5SynPop_forCounty_2050'!Y384-'TM1.5SynPop_forCounty_2035'!Y384)*5/15+'TM1.5SynPop_forCounty_2035'!Y384,0)</f>
        <v>773</v>
      </c>
      <c r="Z384">
        <f>ROUND(('TM1.5SynPop_forCounty_2050'!Z384-'TM1.5SynPop_forCounty_2035'!Z384)*5/15+'TM1.5SynPop_forCounty_2035'!Z384,0)</f>
        <v>1354</v>
      </c>
      <c r="AA384">
        <f>ROUND(('TM1.5SynPop_forCounty_2050'!AA384-'TM1.5SynPop_forCounty_2035'!AA384)*5/15+'TM1.5SynPop_forCounty_2035'!AA384,0)</f>
        <v>219</v>
      </c>
    </row>
    <row r="385" spans="1:27">
      <c r="A385">
        <f>VLOOKUP(B385,xwalk!$A$2:$D$1455,4,FALSE)</f>
        <v>3</v>
      </c>
      <c r="B385">
        <v>386</v>
      </c>
      <c r="C385">
        <f>ROUND(('TM1.5SynPop_forCounty_2050'!C385-'TM1.5SynPop_forCounty_2035'!C385)*5/15+'TM1.5SynPop_forCounty_2035'!C385,0)</f>
        <v>2968</v>
      </c>
      <c r="D385">
        <f>ROUND(('TM1.5SynPop_forCounty_2050'!D385-'TM1.5SynPop_forCounty_2035'!D385)*5/15+'TM1.5SynPop_forCounty_2035'!D385,0)</f>
        <v>0</v>
      </c>
      <c r="E385">
        <f>ROUND(('TM1.5SynPop_forCounty_2050'!E385-'TM1.5SynPop_forCounty_2035'!E385)*5/15+'TM1.5SynPop_forCounty_2035'!E385,0)</f>
        <v>16</v>
      </c>
      <c r="F385">
        <f>ROUND(('TM1.5SynPop_forCounty_2050'!F385-'TM1.5SynPop_forCounty_2035'!F385)*5/15+'TM1.5SynPop_forCounty_2035'!F385,0)</f>
        <v>52</v>
      </c>
      <c r="G385">
        <f>ROUND(('TM1.5SynPop_forCounty_2050'!G385-'TM1.5SynPop_forCounty_2035'!G385)*5/15+'TM1.5SynPop_forCounty_2035'!G385,0)</f>
        <v>175</v>
      </c>
      <c r="H385">
        <f>ROUND(('TM1.5SynPop_forCounty_2050'!H385-'TM1.5SynPop_forCounty_2035'!H385)*5/15+'TM1.5SynPop_forCounty_2035'!H385,0)</f>
        <v>84</v>
      </c>
      <c r="I385">
        <f>ROUND(('TM1.5SynPop_forCounty_2050'!I385-'TM1.5SynPop_forCounty_2035'!I385)*5/15+'TM1.5SynPop_forCounty_2035'!I385,0)</f>
        <v>255</v>
      </c>
      <c r="J385">
        <f>ROUND(('TM1.5SynPop_forCounty_2050'!J385-'TM1.5SynPop_forCounty_2035'!J385)*5/15+'TM1.5SynPop_forCounty_2035'!J385,0)</f>
        <v>540</v>
      </c>
      <c r="K385">
        <f>ROUND(('TM1.5SynPop_forCounty_2050'!K385-'TM1.5SynPop_forCounty_2035'!K385)*5/15+'TM1.5SynPop_forCounty_2035'!K385,0)</f>
        <v>140</v>
      </c>
      <c r="L385">
        <f>ROUND(('TM1.5SynPop_forCounty_2050'!L385-'TM1.5SynPop_forCounty_2035'!L385)*5/15+'TM1.5SynPop_forCounty_2035'!L385,0)</f>
        <v>499</v>
      </c>
      <c r="M385">
        <f>ROUND(('TM1.5SynPop_forCounty_2050'!M385-'TM1.5SynPop_forCounty_2035'!M385)*5/15+'TM1.5SynPop_forCounty_2035'!M385,0)</f>
        <v>177</v>
      </c>
      <c r="N385">
        <f>ROUND(('TM1.5SynPop_forCounty_2050'!N385-'TM1.5SynPop_forCounty_2035'!N385)*5/15+'TM1.5SynPop_forCounty_2035'!N385,0)</f>
        <v>306</v>
      </c>
      <c r="O385">
        <f>ROUND(('TM1.5SynPop_forCounty_2050'!O385-'TM1.5SynPop_forCounty_2035'!O385)*5/15+'TM1.5SynPop_forCounty_2035'!O385,0)</f>
        <v>418</v>
      </c>
      <c r="P385">
        <f>ROUND(('TM1.5SynPop_forCounty_2050'!P385-'TM1.5SynPop_forCounty_2035'!P385)*5/15+'TM1.5SynPop_forCounty_2035'!P385,0)</f>
        <v>224</v>
      </c>
      <c r="Q385">
        <f>ROUND(('TM1.5SynPop_forCounty_2050'!Q385-'TM1.5SynPop_forCounty_2035'!Q385)*5/15+'TM1.5SynPop_forCounty_2035'!Q385,0)</f>
        <v>370</v>
      </c>
      <c r="R385">
        <f>ROUND(('TM1.5SynPop_forCounty_2050'!R385-'TM1.5SynPop_forCounty_2035'!R385)*5/15+'TM1.5SynPop_forCounty_2035'!R385,0)</f>
        <v>109</v>
      </c>
      <c r="S385">
        <f>ROUND(('TM1.5SynPop_forCounty_2050'!S385-'TM1.5SynPop_forCounty_2035'!S385)*5/15+'TM1.5SynPop_forCounty_2035'!S385,0)</f>
        <v>2968</v>
      </c>
      <c r="T385">
        <f>ROUND(('TM1.5SynPop_forCounty_2050'!T385-'TM1.5SynPop_forCounty_2035'!T385)*5/15+'TM1.5SynPop_forCounty_2035'!T385,0)</f>
        <v>95</v>
      </c>
      <c r="U385">
        <f>ROUND(('TM1.5SynPop_forCounty_2050'!U385-'TM1.5SynPop_forCounty_2035'!U385)*5/15+'TM1.5SynPop_forCounty_2035'!U385,0)</f>
        <v>375</v>
      </c>
      <c r="V385">
        <f>ROUND(('TM1.5SynPop_forCounty_2050'!V385-'TM1.5SynPop_forCounty_2035'!V385)*5/15+'TM1.5SynPop_forCounty_2035'!V385,0)</f>
        <v>165</v>
      </c>
      <c r="W385">
        <f>ROUND(('TM1.5SynPop_forCounty_2050'!W385-'TM1.5SynPop_forCounty_2035'!W385)*5/15+'TM1.5SynPop_forCounty_2035'!W385,0)</f>
        <v>306</v>
      </c>
      <c r="X385">
        <f>ROUND(('TM1.5SynPop_forCounty_2050'!X385-'TM1.5SynPop_forCounty_2035'!X385)*5/15+'TM1.5SynPop_forCounty_2035'!X385,0)</f>
        <v>952</v>
      </c>
      <c r="Y385">
        <f>ROUND(('TM1.5SynPop_forCounty_2050'!Y385-'TM1.5SynPop_forCounty_2035'!Y385)*5/15+'TM1.5SynPop_forCounty_2035'!Y385,0)</f>
        <v>1076</v>
      </c>
      <c r="Z385">
        <f>ROUND(('TM1.5SynPop_forCounty_2050'!Z385-'TM1.5SynPop_forCounty_2035'!Z385)*5/15+'TM1.5SynPop_forCounty_2035'!Z385,0)</f>
        <v>1492</v>
      </c>
      <c r="AA385">
        <f>ROUND(('TM1.5SynPop_forCounty_2050'!AA385-'TM1.5SynPop_forCounty_2035'!AA385)*5/15+'TM1.5SynPop_forCounty_2035'!AA385,0)</f>
        <v>246</v>
      </c>
    </row>
    <row r="386" spans="1:27">
      <c r="A386">
        <f>VLOOKUP(B386,xwalk!$A$2:$D$1455,4,FALSE)</f>
        <v>3</v>
      </c>
      <c r="B386">
        <v>387</v>
      </c>
      <c r="C386">
        <f>ROUND(('TM1.5SynPop_forCounty_2050'!C386-'TM1.5SynPop_forCounty_2035'!C386)*5/15+'TM1.5SynPop_forCounty_2035'!C386,0)</f>
        <v>3530</v>
      </c>
      <c r="D386">
        <f>ROUND(('TM1.5SynPop_forCounty_2050'!D386-'TM1.5SynPop_forCounty_2035'!D386)*5/15+'TM1.5SynPop_forCounty_2035'!D386,0)</f>
        <v>13</v>
      </c>
      <c r="E386">
        <f>ROUND(('TM1.5SynPop_forCounty_2050'!E386-'TM1.5SynPop_forCounty_2035'!E386)*5/15+'TM1.5SynPop_forCounty_2035'!E386,0)</f>
        <v>23</v>
      </c>
      <c r="F386">
        <f>ROUND(('TM1.5SynPop_forCounty_2050'!F386-'TM1.5SynPop_forCounty_2035'!F386)*5/15+'TM1.5SynPop_forCounty_2035'!F386,0)</f>
        <v>68</v>
      </c>
      <c r="G386">
        <f>ROUND(('TM1.5SynPop_forCounty_2050'!G386-'TM1.5SynPop_forCounty_2035'!G386)*5/15+'TM1.5SynPop_forCounty_2035'!G386,0)</f>
        <v>194</v>
      </c>
      <c r="H386">
        <f>ROUND(('TM1.5SynPop_forCounty_2050'!H386-'TM1.5SynPop_forCounty_2035'!H386)*5/15+'TM1.5SynPop_forCounty_2035'!H386,0)</f>
        <v>130</v>
      </c>
      <c r="I386">
        <f>ROUND(('TM1.5SynPop_forCounty_2050'!I386-'TM1.5SynPop_forCounty_2035'!I386)*5/15+'TM1.5SynPop_forCounty_2035'!I386,0)</f>
        <v>281</v>
      </c>
      <c r="J386">
        <f>ROUND(('TM1.5SynPop_forCounty_2050'!J386-'TM1.5SynPop_forCounty_2035'!J386)*5/15+'TM1.5SynPop_forCounty_2035'!J386,0)</f>
        <v>618</v>
      </c>
      <c r="K386">
        <f>ROUND(('TM1.5SynPop_forCounty_2050'!K386-'TM1.5SynPop_forCounty_2035'!K386)*5/15+'TM1.5SynPop_forCounty_2035'!K386,0)</f>
        <v>183</v>
      </c>
      <c r="L386">
        <f>ROUND(('TM1.5SynPop_forCounty_2050'!L386-'TM1.5SynPop_forCounty_2035'!L386)*5/15+'TM1.5SynPop_forCounty_2035'!L386,0)</f>
        <v>522</v>
      </c>
      <c r="M386">
        <f>ROUND(('TM1.5SynPop_forCounty_2050'!M386-'TM1.5SynPop_forCounty_2035'!M386)*5/15+'TM1.5SynPop_forCounty_2035'!M386,0)</f>
        <v>235</v>
      </c>
      <c r="N386">
        <f>ROUND(('TM1.5SynPop_forCounty_2050'!N386-'TM1.5SynPop_forCounty_2035'!N386)*5/15+'TM1.5SynPop_forCounty_2035'!N386,0)</f>
        <v>376</v>
      </c>
      <c r="O386">
        <f>ROUND(('TM1.5SynPop_forCounty_2050'!O386-'TM1.5SynPop_forCounty_2035'!O386)*5/15+'TM1.5SynPop_forCounty_2035'!O386,0)</f>
        <v>301</v>
      </c>
      <c r="P386">
        <f>ROUND(('TM1.5SynPop_forCounty_2050'!P386-'TM1.5SynPop_forCounty_2035'!P386)*5/15+'TM1.5SynPop_forCounty_2035'!P386,0)</f>
        <v>504</v>
      </c>
      <c r="Q386">
        <f>ROUND(('TM1.5SynPop_forCounty_2050'!Q386-'TM1.5SynPop_forCounty_2035'!Q386)*5/15+'TM1.5SynPop_forCounty_2035'!Q386,0)</f>
        <v>469</v>
      </c>
      <c r="R386">
        <f>ROUND(('TM1.5SynPop_forCounty_2050'!R386-'TM1.5SynPop_forCounty_2035'!R386)*5/15+'TM1.5SynPop_forCounty_2035'!R386,0)</f>
        <v>41</v>
      </c>
      <c r="S386">
        <f>ROUND(('TM1.5SynPop_forCounty_2050'!S386-'TM1.5SynPop_forCounty_2035'!S386)*5/15+'TM1.5SynPop_forCounty_2035'!S386,0)</f>
        <v>3542</v>
      </c>
      <c r="T386">
        <f>ROUND(('TM1.5SynPop_forCounty_2050'!T386-'TM1.5SynPop_forCounty_2035'!T386)*5/15+'TM1.5SynPop_forCounty_2035'!T386,0)</f>
        <v>141</v>
      </c>
      <c r="U386">
        <f>ROUND(('TM1.5SynPop_forCounty_2050'!U386-'TM1.5SynPop_forCounty_2035'!U386)*5/15+'TM1.5SynPop_forCounty_2035'!U386,0)</f>
        <v>503</v>
      </c>
      <c r="V386">
        <f>ROUND(('TM1.5SynPop_forCounty_2050'!V386-'TM1.5SynPop_forCounty_2035'!V386)*5/15+'TM1.5SynPop_forCounty_2035'!V386,0)</f>
        <v>312</v>
      </c>
      <c r="W386">
        <f>ROUND(('TM1.5SynPop_forCounty_2050'!W386-'TM1.5SynPop_forCounty_2035'!W386)*5/15+'TM1.5SynPop_forCounty_2035'!W386,0)</f>
        <v>287</v>
      </c>
      <c r="X386">
        <f>ROUND(('TM1.5SynPop_forCounty_2050'!X386-'TM1.5SynPop_forCounty_2035'!X386)*5/15+'TM1.5SynPop_forCounty_2035'!X386,0)</f>
        <v>1261</v>
      </c>
      <c r="Y386">
        <f>ROUND(('TM1.5SynPop_forCounty_2050'!Y386-'TM1.5SynPop_forCounty_2035'!Y386)*5/15+'TM1.5SynPop_forCounty_2035'!Y386,0)</f>
        <v>1039</v>
      </c>
      <c r="Z386">
        <f>ROUND(('TM1.5SynPop_forCounty_2050'!Z386-'TM1.5SynPop_forCounty_2035'!Z386)*5/15+'TM1.5SynPop_forCounty_2035'!Z386,0)</f>
        <v>1811</v>
      </c>
      <c r="AA386">
        <f>ROUND(('TM1.5SynPop_forCounty_2050'!AA386-'TM1.5SynPop_forCounty_2035'!AA386)*5/15+'TM1.5SynPop_forCounty_2035'!AA386,0)</f>
        <v>319</v>
      </c>
    </row>
    <row r="387" spans="1:27">
      <c r="A387">
        <f>VLOOKUP(B387,xwalk!$A$2:$D$1455,4,FALSE)</f>
        <v>3</v>
      </c>
      <c r="B387">
        <v>388</v>
      </c>
      <c r="C387">
        <f>ROUND(('TM1.5SynPop_forCounty_2050'!C387-'TM1.5SynPop_forCounty_2035'!C387)*5/15+'TM1.5SynPop_forCounty_2035'!C387,0)</f>
        <v>6030</v>
      </c>
      <c r="D387">
        <f>ROUND(('TM1.5SynPop_forCounty_2050'!D387-'TM1.5SynPop_forCounty_2035'!D387)*5/15+'TM1.5SynPop_forCounty_2035'!D387,0)</f>
        <v>12</v>
      </c>
      <c r="E387">
        <f>ROUND(('TM1.5SynPop_forCounty_2050'!E387-'TM1.5SynPop_forCounty_2035'!E387)*5/15+'TM1.5SynPop_forCounty_2035'!E387,0)</f>
        <v>48</v>
      </c>
      <c r="F387">
        <f>ROUND(('TM1.5SynPop_forCounty_2050'!F387-'TM1.5SynPop_forCounty_2035'!F387)*5/15+'TM1.5SynPop_forCounty_2035'!F387,0)</f>
        <v>112</v>
      </c>
      <c r="G387">
        <f>ROUND(('TM1.5SynPop_forCounty_2050'!G387-'TM1.5SynPop_forCounty_2035'!G387)*5/15+'TM1.5SynPop_forCounty_2035'!G387,0)</f>
        <v>301</v>
      </c>
      <c r="H387">
        <f>ROUND(('TM1.5SynPop_forCounty_2050'!H387-'TM1.5SynPop_forCounty_2035'!H387)*5/15+'TM1.5SynPop_forCounty_2035'!H387,0)</f>
        <v>231</v>
      </c>
      <c r="I387">
        <f>ROUND(('TM1.5SynPop_forCounty_2050'!I387-'TM1.5SynPop_forCounty_2035'!I387)*5/15+'TM1.5SynPop_forCounty_2035'!I387,0)</f>
        <v>472</v>
      </c>
      <c r="J387">
        <f>ROUND(('TM1.5SynPop_forCounty_2050'!J387-'TM1.5SynPop_forCounty_2035'!J387)*5/15+'TM1.5SynPop_forCounty_2035'!J387,0)</f>
        <v>1022</v>
      </c>
      <c r="K387">
        <f>ROUND(('TM1.5SynPop_forCounty_2050'!K387-'TM1.5SynPop_forCounty_2035'!K387)*5/15+'TM1.5SynPop_forCounty_2035'!K387,0)</f>
        <v>305</v>
      </c>
      <c r="L387">
        <f>ROUND(('TM1.5SynPop_forCounty_2050'!L387-'TM1.5SynPop_forCounty_2035'!L387)*5/15+'TM1.5SynPop_forCounty_2035'!L387,0)</f>
        <v>820</v>
      </c>
      <c r="M387">
        <f>ROUND(('TM1.5SynPop_forCounty_2050'!M387-'TM1.5SynPop_forCounty_2035'!M387)*5/15+'TM1.5SynPop_forCounty_2035'!M387,0)</f>
        <v>353</v>
      </c>
      <c r="N387">
        <f>ROUND(('TM1.5SynPop_forCounty_2050'!N387-'TM1.5SynPop_forCounty_2035'!N387)*5/15+'TM1.5SynPop_forCounty_2035'!N387,0)</f>
        <v>708</v>
      </c>
      <c r="O387">
        <f>ROUND(('TM1.5SynPop_forCounty_2050'!O387-'TM1.5SynPop_forCounty_2035'!O387)*5/15+'TM1.5SynPop_forCounty_2035'!O387,0)</f>
        <v>538</v>
      </c>
      <c r="P387">
        <f>ROUND(('TM1.5SynPop_forCounty_2050'!P387-'TM1.5SynPop_forCounty_2035'!P387)*5/15+'TM1.5SynPop_forCounty_2035'!P387,0)</f>
        <v>772</v>
      </c>
      <c r="Q387">
        <f>ROUND(('TM1.5SynPop_forCounty_2050'!Q387-'TM1.5SynPop_forCounty_2035'!Q387)*5/15+'TM1.5SynPop_forCounty_2035'!Q387,0)</f>
        <v>650</v>
      </c>
      <c r="R387">
        <f>ROUND(('TM1.5SynPop_forCounty_2050'!R387-'TM1.5SynPop_forCounty_2035'!R387)*5/15+'TM1.5SynPop_forCounty_2035'!R387,0)</f>
        <v>225</v>
      </c>
      <c r="S387">
        <f>ROUND(('TM1.5SynPop_forCounty_2050'!S387-'TM1.5SynPop_forCounty_2035'!S387)*5/15+'TM1.5SynPop_forCounty_2035'!S387,0)</f>
        <v>6042</v>
      </c>
      <c r="T387">
        <f>ROUND(('TM1.5SynPop_forCounty_2050'!T387-'TM1.5SynPop_forCounty_2035'!T387)*5/15+'TM1.5SynPop_forCounty_2035'!T387,0)</f>
        <v>207</v>
      </c>
      <c r="U387">
        <f>ROUND(('TM1.5SynPop_forCounty_2050'!U387-'TM1.5SynPop_forCounty_2035'!U387)*5/15+'TM1.5SynPop_forCounty_2035'!U387,0)</f>
        <v>880</v>
      </c>
      <c r="V387">
        <f>ROUND(('TM1.5SynPop_forCounty_2050'!V387-'TM1.5SynPop_forCounty_2035'!V387)*5/15+'TM1.5SynPop_forCounty_2035'!V387,0)</f>
        <v>362</v>
      </c>
      <c r="W387">
        <f>ROUND(('TM1.5SynPop_forCounty_2050'!W387-'TM1.5SynPop_forCounty_2035'!W387)*5/15+'TM1.5SynPop_forCounty_2035'!W387,0)</f>
        <v>670</v>
      </c>
      <c r="X387">
        <f>ROUND(('TM1.5SynPop_forCounty_2050'!X387-'TM1.5SynPop_forCounty_2035'!X387)*5/15+'TM1.5SynPop_forCounty_2035'!X387,0)</f>
        <v>1885</v>
      </c>
      <c r="Y387">
        <f>ROUND(('TM1.5SynPop_forCounty_2050'!Y387-'TM1.5SynPop_forCounty_2035'!Y387)*5/15+'TM1.5SynPop_forCounty_2035'!Y387,0)</f>
        <v>2037</v>
      </c>
      <c r="Z387">
        <f>ROUND(('TM1.5SynPop_forCounty_2050'!Z387-'TM1.5SynPop_forCounty_2035'!Z387)*5/15+'TM1.5SynPop_forCounty_2035'!Z387,0)</f>
        <v>3013</v>
      </c>
      <c r="AA387">
        <f>ROUND(('TM1.5SynPop_forCounty_2050'!AA387-'TM1.5SynPop_forCounty_2035'!AA387)*5/15+'TM1.5SynPop_forCounty_2035'!AA387,0)</f>
        <v>560</v>
      </c>
    </row>
    <row r="388" spans="1:27">
      <c r="A388">
        <f>VLOOKUP(B388,xwalk!$A$2:$D$1455,4,FALSE)</f>
        <v>3</v>
      </c>
      <c r="B388">
        <v>389</v>
      </c>
      <c r="C388">
        <f>ROUND(('TM1.5SynPop_forCounty_2050'!C388-'TM1.5SynPop_forCounty_2035'!C388)*5/15+'TM1.5SynPop_forCounty_2035'!C388,0)</f>
        <v>8059</v>
      </c>
      <c r="D388">
        <f>ROUND(('TM1.5SynPop_forCounty_2050'!D388-'TM1.5SynPop_forCounty_2035'!D388)*5/15+'TM1.5SynPop_forCounty_2035'!D388,0)</f>
        <v>26</v>
      </c>
      <c r="E388">
        <f>ROUND(('TM1.5SynPop_forCounty_2050'!E388-'TM1.5SynPop_forCounty_2035'!E388)*5/15+'TM1.5SynPop_forCounty_2035'!E388,0)</f>
        <v>343</v>
      </c>
      <c r="F388">
        <f>ROUND(('TM1.5SynPop_forCounty_2050'!F388-'TM1.5SynPop_forCounty_2035'!F388)*5/15+'TM1.5SynPop_forCounty_2035'!F388,0)</f>
        <v>473</v>
      </c>
      <c r="G388">
        <f>ROUND(('TM1.5SynPop_forCounty_2050'!G388-'TM1.5SynPop_forCounty_2035'!G388)*5/15+'TM1.5SynPop_forCounty_2035'!G388,0)</f>
        <v>428</v>
      </c>
      <c r="H388">
        <f>ROUND(('TM1.5SynPop_forCounty_2050'!H388-'TM1.5SynPop_forCounty_2035'!H388)*5/15+'TM1.5SynPop_forCounty_2035'!H388,0)</f>
        <v>309</v>
      </c>
      <c r="I388">
        <f>ROUND(('TM1.5SynPop_forCounty_2050'!I388-'TM1.5SynPop_forCounty_2035'!I388)*5/15+'TM1.5SynPop_forCounty_2035'!I388,0)</f>
        <v>564</v>
      </c>
      <c r="J388">
        <f>ROUND(('TM1.5SynPop_forCounty_2050'!J388-'TM1.5SynPop_forCounty_2035'!J388)*5/15+'TM1.5SynPop_forCounty_2035'!J388,0)</f>
        <v>1109</v>
      </c>
      <c r="K388">
        <f>ROUND(('TM1.5SynPop_forCounty_2050'!K388-'TM1.5SynPop_forCounty_2035'!K388)*5/15+'TM1.5SynPop_forCounty_2035'!K388,0)</f>
        <v>773</v>
      </c>
      <c r="L388">
        <f>ROUND(('TM1.5SynPop_forCounty_2050'!L388-'TM1.5SynPop_forCounty_2035'!L388)*5/15+'TM1.5SynPop_forCounty_2035'!L388,0)</f>
        <v>1113</v>
      </c>
      <c r="M388">
        <f>ROUND(('TM1.5SynPop_forCounty_2050'!M388-'TM1.5SynPop_forCounty_2035'!M388)*5/15+'TM1.5SynPop_forCounty_2035'!M388,0)</f>
        <v>512</v>
      </c>
      <c r="N388">
        <f>ROUND(('TM1.5SynPop_forCounty_2050'!N388-'TM1.5SynPop_forCounty_2035'!N388)*5/15+'TM1.5SynPop_forCounty_2035'!N388,0)</f>
        <v>828</v>
      </c>
      <c r="O388">
        <f>ROUND(('TM1.5SynPop_forCounty_2050'!O388-'TM1.5SynPop_forCounty_2035'!O388)*5/15+'TM1.5SynPop_forCounty_2035'!O388,0)</f>
        <v>903</v>
      </c>
      <c r="P388">
        <f>ROUND(('TM1.5SynPop_forCounty_2050'!P388-'TM1.5SynPop_forCounty_2035'!P388)*5/15+'TM1.5SynPop_forCounty_2035'!P388,0)</f>
        <v>933</v>
      </c>
      <c r="Q388">
        <f>ROUND(('TM1.5SynPop_forCounty_2050'!Q388-'TM1.5SynPop_forCounty_2035'!Q388)*5/15+'TM1.5SynPop_forCounty_2035'!Q388,0)</f>
        <v>865</v>
      </c>
      <c r="R388">
        <f>ROUND(('TM1.5SynPop_forCounty_2050'!R388-'TM1.5SynPop_forCounty_2035'!R388)*5/15+'TM1.5SynPop_forCounty_2035'!R388,0)</f>
        <v>525</v>
      </c>
      <c r="S388">
        <f>ROUND(('TM1.5SynPop_forCounty_2050'!S388-'TM1.5SynPop_forCounty_2035'!S388)*5/15+'TM1.5SynPop_forCounty_2035'!S388,0)</f>
        <v>8084</v>
      </c>
      <c r="T388">
        <f>ROUND(('TM1.5SynPop_forCounty_2050'!T388-'TM1.5SynPop_forCounty_2035'!T388)*5/15+'TM1.5SynPop_forCounty_2035'!T388,0)</f>
        <v>233</v>
      </c>
      <c r="U388">
        <f>ROUND(('TM1.5SynPop_forCounty_2050'!U388-'TM1.5SynPop_forCounty_2035'!U388)*5/15+'TM1.5SynPop_forCounty_2035'!U388,0)</f>
        <v>869</v>
      </c>
      <c r="V388">
        <f>ROUND(('TM1.5SynPop_forCounty_2050'!V388-'TM1.5SynPop_forCounty_2035'!V388)*5/15+'TM1.5SynPop_forCounty_2035'!V388,0)</f>
        <v>744</v>
      </c>
      <c r="W388">
        <f>ROUND(('TM1.5SynPop_forCounty_2050'!W388-'TM1.5SynPop_forCounty_2035'!W388)*5/15+'TM1.5SynPop_forCounty_2035'!W388,0)</f>
        <v>1338</v>
      </c>
      <c r="X388">
        <f>ROUND(('TM1.5SynPop_forCounty_2050'!X388-'TM1.5SynPop_forCounty_2035'!X388)*5/15+'TM1.5SynPop_forCounty_2035'!X388,0)</f>
        <v>2037</v>
      </c>
      <c r="Y388">
        <f>ROUND(('TM1.5SynPop_forCounty_2050'!Y388-'TM1.5SynPop_forCounty_2035'!Y388)*5/15+'TM1.5SynPop_forCounty_2035'!Y388,0)</f>
        <v>2864</v>
      </c>
      <c r="Z388">
        <f>ROUND(('TM1.5SynPop_forCounty_2050'!Z388-'TM1.5SynPop_forCounty_2035'!Z388)*5/15+'TM1.5SynPop_forCounty_2035'!Z388,0)</f>
        <v>3965</v>
      </c>
      <c r="AA388">
        <f>ROUND(('TM1.5SynPop_forCounty_2050'!AA388-'TM1.5SynPop_forCounty_2035'!AA388)*5/15+'TM1.5SynPop_forCounty_2035'!AA388,0)</f>
        <v>617</v>
      </c>
    </row>
    <row r="389" spans="1:27">
      <c r="A389">
        <f>VLOOKUP(B389,xwalk!$A$2:$D$1455,4,FALSE)</f>
        <v>3</v>
      </c>
      <c r="B389">
        <v>390</v>
      </c>
      <c r="C389">
        <f>ROUND(('TM1.5SynPop_forCounty_2050'!C389-'TM1.5SynPop_forCounty_2035'!C389)*5/15+'TM1.5SynPop_forCounty_2035'!C389,0)</f>
        <v>3129</v>
      </c>
      <c r="D389">
        <f>ROUND(('TM1.5SynPop_forCounty_2050'!D389-'TM1.5SynPop_forCounty_2035'!D389)*5/15+'TM1.5SynPop_forCounty_2035'!D389,0)</f>
        <v>1</v>
      </c>
      <c r="E389">
        <f>ROUND(('TM1.5SynPop_forCounty_2050'!E389-'TM1.5SynPop_forCounty_2035'!E389)*5/15+'TM1.5SynPop_forCounty_2035'!E389,0)</f>
        <v>123</v>
      </c>
      <c r="F389">
        <f>ROUND(('TM1.5SynPop_forCounty_2050'!F389-'TM1.5SynPop_forCounty_2035'!F389)*5/15+'TM1.5SynPop_forCounty_2035'!F389,0)</f>
        <v>163</v>
      </c>
      <c r="G389">
        <f>ROUND(('TM1.5SynPop_forCounty_2050'!G389-'TM1.5SynPop_forCounty_2035'!G389)*5/15+'TM1.5SynPop_forCounty_2035'!G389,0)</f>
        <v>178</v>
      </c>
      <c r="H389">
        <f>ROUND(('TM1.5SynPop_forCounty_2050'!H389-'TM1.5SynPop_forCounty_2035'!H389)*5/15+'TM1.5SynPop_forCounty_2035'!H389,0)</f>
        <v>206</v>
      </c>
      <c r="I389">
        <f>ROUND(('TM1.5SynPop_forCounty_2050'!I389-'TM1.5SynPop_forCounty_2035'!I389)*5/15+'TM1.5SynPop_forCounty_2035'!I389,0)</f>
        <v>249</v>
      </c>
      <c r="J389">
        <f>ROUND(('TM1.5SynPop_forCounty_2050'!J389-'TM1.5SynPop_forCounty_2035'!J389)*5/15+'TM1.5SynPop_forCounty_2035'!J389,0)</f>
        <v>526</v>
      </c>
      <c r="K389">
        <f>ROUND(('TM1.5SynPop_forCounty_2050'!K389-'TM1.5SynPop_forCounty_2035'!K389)*5/15+'TM1.5SynPop_forCounty_2035'!K389,0)</f>
        <v>495</v>
      </c>
      <c r="L389">
        <f>ROUND(('TM1.5SynPop_forCounty_2050'!L389-'TM1.5SynPop_forCounty_2035'!L389)*5/15+'TM1.5SynPop_forCounty_2035'!L389,0)</f>
        <v>523</v>
      </c>
      <c r="M389">
        <f>ROUND(('TM1.5SynPop_forCounty_2050'!M389-'TM1.5SynPop_forCounty_2035'!M389)*5/15+'TM1.5SynPop_forCounty_2035'!M389,0)</f>
        <v>184</v>
      </c>
      <c r="N389">
        <f>ROUND(('TM1.5SynPop_forCounty_2050'!N389-'TM1.5SynPop_forCounty_2035'!N389)*5/15+'TM1.5SynPop_forCounty_2035'!N389,0)</f>
        <v>242</v>
      </c>
      <c r="O389">
        <f>ROUND(('TM1.5SynPop_forCounty_2050'!O389-'TM1.5SynPop_forCounty_2035'!O389)*5/15+'TM1.5SynPop_forCounty_2035'!O389,0)</f>
        <v>280</v>
      </c>
      <c r="P389">
        <f>ROUND(('TM1.5SynPop_forCounty_2050'!P389-'TM1.5SynPop_forCounty_2035'!P389)*5/15+'TM1.5SynPop_forCounty_2035'!P389,0)</f>
        <v>713</v>
      </c>
      <c r="Q389">
        <f>ROUND(('TM1.5SynPop_forCounty_2050'!Q389-'TM1.5SynPop_forCounty_2035'!Q389)*5/15+'TM1.5SynPop_forCounty_2035'!Q389,0)</f>
        <v>366</v>
      </c>
      <c r="R389">
        <f>ROUND(('TM1.5SynPop_forCounty_2050'!R389-'TM1.5SynPop_forCounty_2035'!R389)*5/15+'TM1.5SynPop_forCounty_2035'!R389,0)</f>
        <v>86</v>
      </c>
      <c r="S389">
        <f>ROUND(('TM1.5SynPop_forCounty_2050'!S389-'TM1.5SynPop_forCounty_2035'!S389)*5/15+'TM1.5SynPop_forCounty_2035'!S389,0)</f>
        <v>3130</v>
      </c>
      <c r="T389">
        <f>ROUND(('TM1.5SynPop_forCounty_2050'!T389-'TM1.5SynPop_forCounty_2035'!T389)*5/15+'TM1.5SynPop_forCounty_2035'!T389,0)</f>
        <v>131</v>
      </c>
      <c r="U389">
        <f>ROUND(('TM1.5SynPop_forCounty_2050'!U389-'TM1.5SynPop_forCounty_2035'!U389)*5/15+'TM1.5SynPop_forCounty_2035'!U389,0)</f>
        <v>276</v>
      </c>
      <c r="V389">
        <f>ROUND(('TM1.5SynPop_forCounty_2050'!V389-'TM1.5SynPop_forCounty_2035'!V389)*5/15+'TM1.5SynPop_forCounty_2035'!V389,0)</f>
        <v>453</v>
      </c>
      <c r="W389">
        <f>ROUND(('TM1.5SynPop_forCounty_2050'!W389-'TM1.5SynPop_forCounty_2035'!W389)*5/15+'TM1.5SynPop_forCounty_2035'!W389,0)</f>
        <v>500</v>
      </c>
      <c r="X389">
        <f>ROUND(('TM1.5SynPop_forCounty_2050'!X389-'TM1.5SynPop_forCounty_2035'!X389)*5/15+'TM1.5SynPop_forCounty_2035'!X389,0)</f>
        <v>994</v>
      </c>
      <c r="Y389">
        <f>ROUND(('TM1.5SynPop_forCounty_2050'!Y389-'TM1.5SynPop_forCounty_2035'!Y389)*5/15+'TM1.5SynPop_forCounty_2035'!Y389,0)</f>
        <v>776</v>
      </c>
      <c r="Z389">
        <f>ROUND(('TM1.5SynPop_forCounty_2050'!Z389-'TM1.5SynPop_forCounty_2035'!Z389)*5/15+'TM1.5SynPop_forCounty_2035'!Z389,0)</f>
        <v>1671</v>
      </c>
      <c r="AA389">
        <f>ROUND(('TM1.5SynPop_forCounty_2050'!AA389-'TM1.5SynPop_forCounty_2035'!AA389)*5/15+'TM1.5SynPop_forCounty_2035'!AA389,0)</f>
        <v>210</v>
      </c>
    </row>
    <row r="390" spans="1:27">
      <c r="A390">
        <f>VLOOKUP(B390,xwalk!$A$2:$D$1455,4,FALSE)</f>
        <v>3</v>
      </c>
      <c r="B390">
        <v>391</v>
      </c>
      <c r="C390">
        <f>ROUND(('TM1.5SynPop_forCounty_2050'!C390-'TM1.5SynPop_forCounty_2035'!C390)*5/15+'TM1.5SynPop_forCounty_2035'!C390,0)</f>
        <v>8839</v>
      </c>
      <c r="D390">
        <f>ROUND(('TM1.5SynPop_forCounty_2050'!D390-'TM1.5SynPop_forCounty_2035'!D390)*5/15+'TM1.5SynPop_forCounty_2035'!D390,0)</f>
        <v>4</v>
      </c>
      <c r="E390">
        <f>ROUND(('TM1.5SynPop_forCounty_2050'!E390-'TM1.5SynPop_forCounty_2035'!E390)*5/15+'TM1.5SynPop_forCounty_2035'!E390,0)</f>
        <v>393</v>
      </c>
      <c r="F390">
        <f>ROUND(('TM1.5SynPop_forCounty_2050'!F390-'TM1.5SynPop_forCounty_2035'!F390)*5/15+'TM1.5SynPop_forCounty_2035'!F390,0)</f>
        <v>648</v>
      </c>
      <c r="G390">
        <f>ROUND(('TM1.5SynPop_forCounty_2050'!G390-'TM1.5SynPop_forCounty_2035'!G390)*5/15+'TM1.5SynPop_forCounty_2035'!G390,0)</f>
        <v>485</v>
      </c>
      <c r="H390">
        <f>ROUND(('TM1.5SynPop_forCounty_2050'!H390-'TM1.5SynPop_forCounty_2035'!H390)*5/15+'TM1.5SynPop_forCounty_2035'!H390,0)</f>
        <v>440</v>
      </c>
      <c r="I390">
        <f>ROUND(('TM1.5SynPop_forCounty_2050'!I390-'TM1.5SynPop_forCounty_2035'!I390)*5/15+'TM1.5SynPop_forCounty_2035'!I390,0)</f>
        <v>706</v>
      </c>
      <c r="J390">
        <f>ROUND(('TM1.5SynPop_forCounty_2050'!J390-'TM1.5SynPop_forCounty_2035'!J390)*5/15+'TM1.5SynPop_forCounty_2035'!J390,0)</f>
        <v>1449</v>
      </c>
      <c r="K390">
        <f>ROUND(('TM1.5SynPop_forCounty_2050'!K390-'TM1.5SynPop_forCounty_2035'!K390)*5/15+'TM1.5SynPop_forCounty_2035'!K390,0)</f>
        <v>1300</v>
      </c>
      <c r="L390">
        <f>ROUND(('TM1.5SynPop_forCounty_2050'!L390-'TM1.5SynPop_forCounty_2035'!L390)*5/15+'TM1.5SynPop_forCounty_2035'!L390,0)</f>
        <v>1600</v>
      </c>
      <c r="M390">
        <f>ROUND(('TM1.5SynPop_forCounty_2050'!M390-'TM1.5SynPop_forCounty_2035'!M390)*5/15+'TM1.5SynPop_forCounty_2035'!M390,0)</f>
        <v>692</v>
      </c>
      <c r="N390">
        <f>ROUND(('TM1.5SynPop_forCounty_2050'!N390-'TM1.5SynPop_forCounty_2035'!N390)*5/15+'TM1.5SynPop_forCounty_2035'!N390,0)</f>
        <v>529</v>
      </c>
      <c r="O390">
        <f>ROUND(('TM1.5SynPop_forCounty_2050'!O390-'TM1.5SynPop_forCounty_2035'!O390)*5/15+'TM1.5SynPop_forCounty_2035'!O390,0)</f>
        <v>506</v>
      </c>
      <c r="P390">
        <f>ROUND(('TM1.5SynPop_forCounty_2050'!P390-'TM1.5SynPop_forCounty_2035'!P390)*5/15+'TM1.5SynPop_forCounty_2035'!P390,0)</f>
        <v>1850</v>
      </c>
      <c r="Q390">
        <f>ROUND(('TM1.5SynPop_forCounty_2050'!Q390-'TM1.5SynPop_forCounty_2035'!Q390)*5/15+'TM1.5SynPop_forCounty_2035'!Q390,0)</f>
        <v>1060</v>
      </c>
      <c r="R390">
        <f>ROUND(('TM1.5SynPop_forCounty_2050'!R390-'TM1.5SynPop_forCounty_2035'!R390)*5/15+'TM1.5SynPop_forCounty_2035'!R390,0)</f>
        <v>706</v>
      </c>
      <c r="S390">
        <f>ROUND(('TM1.5SynPop_forCounty_2050'!S390-'TM1.5SynPop_forCounty_2035'!S390)*5/15+'TM1.5SynPop_forCounty_2035'!S390,0)</f>
        <v>8843</v>
      </c>
      <c r="T390">
        <f>ROUND(('TM1.5SynPop_forCounty_2050'!T390-'TM1.5SynPop_forCounty_2035'!T390)*5/15+'TM1.5SynPop_forCounty_2035'!T390,0)</f>
        <v>285</v>
      </c>
      <c r="U390">
        <f>ROUND(('TM1.5SynPop_forCounty_2050'!U390-'TM1.5SynPop_forCounty_2035'!U390)*5/15+'TM1.5SynPop_forCounty_2035'!U390,0)</f>
        <v>499</v>
      </c>
      <c r="V390">
        <f>ROUND(('TM1.5SynPop_forCounty_2050'!V390-'TM1.5SynPop_forCounty_2035'!V390)*5/15+'TM1.5SynPop_forCounty_2035'!V390,0)</f>
        <v>915</v>
      </c>
      <c r="W390">
        <f>ROUND(('TM1.5SynPop_forCounty_2050'!W390-'TM1.5SynPop_forCounty_2035'!W390)*5/15+'TM1.5SynPop_forCounty_2035'!W390,0)</f>
        <v>1963</v>
      </c>
      <c r="X390">
        <f>ROUND(('TM1.5SynPop_forCounty_2050'!X390-'TM1.5SynPop_forCounty_2035'!X390)*5/15+'TM1.5SynPop_forCounty_2035'!X390,0)</f>
        <v>2855</v>
      </c>
      <c r="Y390">
        <f>ROUND(('TM1.5SynPop_forCounty_2050'!Y390-'TM1.5SynPop_forCounty_2035'!Y390)*5/15+'TM1.5SynPop_forCounty_2035'!Y390,0)</f>
        <v>2326</v>
      </c>
      <c r="Z390">
        <f>ROUND(('TM1.5SynPop_forCounty_2050'!Z390-'TM1.5SynPop_forCounty_2035'!Z390)*5/15+'TM1.5SynPop_forCounty_2035'!Z390,0)</f>
        <v>4399</v>
      </c>
      <c r="AA390">
        <f>ROUND(('TM1.5SynPop_forCounty_2050'!AA390-'TM1.5SynPop_forCounty_2035'!AA390)*5/15+'TM1.5SynPop_forCounty_2035'!AA390,0)</f>
        <v>496</v>
      </c>
    </row>
    <row r="391" spans="1:27">
      <c r="A391">
        <f>VLOOKUP(B391,xwalk!$A$2:$D$1455,4,FALSE)</f>
        <v>3</v>
      </c>
      <c r="B391">
        <v>392</v>
      </c>
      <c r="C391">
        <f>ROUND(('TM1.5SynPop_forCounty_2050'!C391-'TM1.5SynPop_forCounty_2035'!C391)*5/15+'TM1.5SynPop_forCounty_2035'!C391,0)</f>
        <v>4470</v>
      </c>
      <c r="D391">
        <f>ROUND(('TM1.5SynPop_forCounty_2050'!D391-'TM1.5SynPop_forCounty_2035'!D391)*5/15+'TM1.5SynPop_forCounty_2035'!D391,0)</f>
        <v>0</v>
      </c>
      <c r="E391">
        <f>ROUND(('TM1.5SynPop_forCounty_2050'!E391-'TM1.5SynPop_forCounty_2035'!E391)*5/15+'TM1.5SynPop_forCounty_2035'!E391,0)</f>
        <v>205</v>
      </c>
      <c r="F391">
        <f>ROUND(('TM1.5SynPop_forCounty_2050'!F391-'TM1.5SynPop_forCounty_2035'!F391)*5/15+'TM1.5SynPop_forCounty_2035'!F391,0)</f>
        <v>238</v>
      </c>
      <c r="G391">
        <f>ROUND(('TM1.5SynPop_forCounty_2050'!G391-'TM1.5SynPop_forCounty_2035'!G391)*5/15+'TM1.5SynPop_forCounty_2035'!G391,0)</f>
        <v>289</v>
      </c>
      <c r="H391">
        <f>ROUND(('TM1.5SynPop_forCounty_2050'!H391-'TM1.5SynPop_forCounty_2035'!H391)*5/15+'TM1.5SynPop_forCounty_2035'!H391,0)</f>
        <v>236</v>
      </c>
      <c r="I391">
        <f>ROUND(('TM1.5SynPop_forCounty_2050'!I391-'TM1.5SynPop_forCounty_2035'!I391)*5/15+'TM1.5SynPop_forCounty_2035'!I391,0)</f>
        <v>321</v>
      </c>
      <c r="J391">
        <f>ROUND(('TM1.5SynPop_forCounty_2050'!J391-'TM1.5SynPop_forCounty_2035'!J391)*5/15+'TM1.5SynPop_forCounty_2035'!J391,0)</f>
        <v>537</v>
      </c>
      <c r="K391">
        <f>ROUND(('TM1.5SynPop_forCounty_2050'!K391-'TM1.5SynPop_forCounty_2035'!K391)*5/15+'TM1.5SynPop_forCounty_2035'!K391,0)</f>
        <v>447</v>
      </c>
      <c r="L391">
        <f>ROUND(('TM1.5SynPop_forCounty_2050'!L391-'TM1.5SynPop_forCounty_2035'!L391)*5/15+'TM1.5SynPop_forCounty_2035'!L391,0)</f>
        <v>636</v>
      </c>
      <c r="M391">
        <f>ROUND(('TM1.5SynPop_forCounty_2050'!M391-'TM1.5SynPop_forCounty_2035'!M391)*5/15+'TM1.5SynPop_forCounty_2035'!M391,0)</f>
        <v>345</v>
      </c>
      <c r="N391">
        <f>ROUND(('TM1.5SynPop_forCounty_2050'!N391-'TM1.5SynPop_forCounty_2035'!N391)*5/15+'TM1.5SynPop_forCounty_2035'!N391,0)</f>
        <v>396</v>
      </c>
      <c r="O391">
        <f>ROUND(('TM1.5SynPop_forCounty_2050'!O391-'TM1.5SynPop_forCounty_2035'!O391)*5/15+'TM1.5SynPop_forCounty_2035'!O391,0)</f>
        <v>70</v>
      </c>
      <c r="P391">
        <f>ROUND(('TM1.5SynPop_forCounty_2050'!P391-'TM1.5SynPop_forCounty_2035'!P391)*5/15+'TM1.5SynPop_forCounty_2035'!P391,0)</f>
        <v>853</v>
      </c>
      <c r="Q391">
        <f>ROUND(('TM1.5SynPop_forCounty_2050'!Q391-'TM1.5SynPop_forCounty_2035'!Q391)*5/15+'TM1.5SynPop_forCounty_2035'!Q391,0)</f>
        <v>653</v>
      </c>
      <c r="R391">
        <f>ROUND(('TM1.5SynPop_forCounty_2050'!R391-'TM1.5SynPop_forCounty_2035'!R391)*5/15+'TM1.5SynPop_forCounty_2035'!R391,0)</f>
        <v>249</v>
      </c>
      <c r="S391">
        <f>ROUND(('TM1.5SynPop_forCounty_2050'!S391-'TM1.5SynPop_forCounty_2035'!S391)*5/15+'TM1.5SynPop_forCounty_2035'!S391,0)</f>
        <v>4470</v>
      </c>
      <c r="T391">
        <f>ROUND(('TM1.5SynPop_forCounty_2050'!T391-'TM1.5SynPop_forCounty_2035'!T391)*5/15+'TM1.5SynPop_forCounty_2035'!T391,0)</f>
        <v>300</v>
      </c>
      <c r="U391">
        <f>ROUND(('TM1.5SynPop_forCounty_2050'!U391-'TM1.5SynPop_forCounty_2035'!U391)*5/15+'TM1.5SynPop_forCounty_2035'!U391,0)</f>
        <v>500</v>
      </c>
      <c r="V391">
        <f>ROUND(('TM1.5SynPop_forCounty_2050'!V391-'TM1.5SynPop_forCounty_2035'!V391)*5/15+'TM1.5SynPop_forCounty_2035'!V391,0)</f>
        <v>444</v>
      </c>
      <c r="W391">
        <f>ROUND(('TM1.5SynPop_forCounty_2050'!W391-'TM1.5SynPop_forCounty_2035'!W391)*5/15+'TM1.5SynPop_forCounty_2035'!W391,0)</f>
        <v>1369</v>
      </c>
      <c r="X391">
        <f>ROUND(('TM1.5SynPop_forCounty_2050'!X391-'TM1.5SynPop_forCounty_2035'!X391)*5/15+'TM1.5SynPop_forCounty_2035'!X391,0)</f>
        <v>1610</v>
      </c>
      <c r="Y391">
        <f>ROUND(('TM1.5SynPop_forCounty_2050'!Y391-'TM1.5SynPop_forCounty_2035'!Y391)*5/15+'TM1.5SynPop_forCounty_2035'!Y391,0)</f>
        <v>248</v>
      </c>
      <c r="Z391">
        <f>ROUND(('TM1.5SynPop_forCounty_2050'!Z391-'TM1.5SynPop_forCounty_2035'!Z391)*5/15+'TM1.5SynPop_forCounty_2035'!Z391,0)</f>
        <v>2474</v>
      </c>
      <c r="AA391">
        <f>ROUND(('TM1.5SynPop_forCounty_2050'!AA391-'TM1.5SynPop_forCounty_2035'!AA391)*5/15+'TM1.5SynPop_forCounty_2035'!AA391,0)</f>
        <v>438</v>
      </c>
    </row>
    <row r="392" spans="1:27">
      <c r="A392">
        <f>VLOOKUP(B392,xwalk!$A$2:$D$1455,4,FALSE)</f>
        <v>3</v>
      </c>
      <c r="B392">
        <v>393</v>
      </c>
      <c r="C392">
        <f>ROUND(('TM1.5SynPop_forCounty_2050'!C392-'TM1.5SynPop_forCounty_2035'!C392)*5/15+'TM1.5SynPop_forCounty_2035'!C392,0)</f>
        <v>4482</v>
      </c>
      <c r="D392">
        <f>ROUND(('TM1.5SynPop_forCounty_2050'!D392-'TM1.5SynPop_forCounty_2035'!D392)*5/15+'TM1.5SynPop_forCounty_2035'!D392,0)</f>
        <v>25</v>
      </c>
      <c r="E392">
        <f>ROUND(('TM1.5SynPop_forCounty_2050'!E392-'TM1.5SynPop_forCounty_2035'!E392)*5/15+'TM1.5SynPop_forCounty_2035'!E392,0)</f>
        <v>175</v>
      </c>
      <c r="F392">
        <f>ROUND(('TM1.5SynPop_forCounty_2050'!F392-'TM1.5SynPop_forCounty_2035'!F392)*5/15+'TM1.5SynPop_forCounty_2035'!F392,0)</f>
        <v>185</v>
      </c>
      <c r="G392">
        <f>ROUND(('TM1.5SynPop_forCounty_2050'!G392-'TM1.5SynPop_forCounty_2035'!G392)*5/15+'TM1.5SynPop_forCounty_2035'!G392,0)</f>
        <v>319</v>
      </c>
      <c r="H392">
        <f>ROUND(('TM1.5SynPop_forCounty_2050'!H392-'TM1.5SynPop_forCounty_2035'!H392)*5/15+'TM1.5SynPop_forCounty_2035'!H392,0)</f>
        <v>235</v>
      </c>
      <c r="I392">
        <f>ROUND(('TM1.5SynPop_forCounty_2050'!I392-'TM1.5SynPop_forCounty_2035'!I392)*5/15+'TM1.5SynPop_forCounty_2035'!I392,0)</f>
        <v>327</v>
      </c>
      <c r="J392">
        <f>ROUND(('TM1.5SynPop_forCounty_2050'!J392-'TM1.5SynPop_forCounty_2035'!J392)*5/15+'TM1.5SynPop_forCounty_2035'!J392,0)</f>
        <v>702</v>
      </c>
      <c r="K392">
        <f>ROUND(('TM1.5SynPop_forCounty_2050'!K392-'TM1.5SynPop_forCounty_2035'!K392)*5/15+'TM1.5SynPop_forCounty_2035'!K392,0)</f>
        <v>565</v>
      </c>
      <c r="L392">
        <f>ROUND(('TM1.5SynPop_forCounty_2050'!L392-'TM1.5SynPop_forCounty_2035'!L392)*5/15+'TM1.5SynPop_forCounty_2035'!L392,0)</f>
        <v>669</v>
      </c>
      <c r="M392">
        <f>ROUND(('TM1.5SynPop_forCounty_2050'!M392-'TM1.5SynPop_forCounty_2035'!M392)*5/15+'TM1.5SynPop_forCounty_2035'!M392,0)</f>
        <v>333</v>
      </c>
      <c r="N392">
        <f>ROUND(('TM1.5SynPop_forCounty_2050'!N392-'TM1.5SynPop_forCounty_2035'!N392)*5/15+'TM1.5SynPop_forCounty_2035'!N392,0)</f>
        <v>377</v>
      </c>
      <c r="O392">
        <f>ROUND(('TM1.5SynPop_forCounty_2050'!O392-'TM1.5SynPop_forCounty_2035'!O392)*5/15+'TM1.5SynPop_forCounty_2035'!O392,0)</f>
        <v>329</v>
      </c>
      <c r="P392">
        <f>ROUND(('TM1.5SynPop_forCounty_2050'!P392-'TM1.5SynPop_forCounty_2035'!P392)*5/15+'TM1.5SynPop_forCounty_2035'!P392,0)</f>
        <v>684</v>
      </c>
      <c r="Q392">
        <f>ROUND(('TM1.5SynPop_forCounty_2050'!Q392-'TM1.5SynPop_forCounty_2035'!Q392)*5/15+'TM1.5SynPop_forCounty_2035'!Q392,0)</f>
        <v>567</v>
      </c>
      <c r="R392">
        <f>ROUND(('TM1.5SynPop_forCounty_2050'!R392-'TM1.5SynPop_forCounty_2035'!R392)*5/15+'TM1.5SynPop_forCounty_2035'!R392,0)</f>
        <v>364</v>
      </c>
      <c r="S392">
        <f>ROUND(('TM1.5SynPop_forCounty_2050'!S392-'TM1.5SynPop_forCounty_2035'!S392)*5/15+'TM1.5SynPop_forCounty_2035'!S392,0)</f>
        <v>4507</v>
      </c>
      <c r="T392">
        <f>ROUND(('TM1.5SynPop_forCounty_2050'!T392-'TM1.5SynPop_forCounty_2035'!T392)*5/15+'TM1.5SynPop_forCounty_2035'!T392,0)</f>
        <v>204</v>
      </c>
      <c r="U392">
        <f>ROUND(('TM1.5SynPop_forCounty_2050'!U392-'TM1.5SynPop_forCounty_2035'!U392)*5/15+'TM1.5SynPop_forCounty_2035'!U392,0)</f>
        <v>412</v>
      </c>
      <c r="V392">
        <f>ROUND(('TM1.5SynPop_forCounty_2050'!V392-'TM1.5SynPop_forCounty_2035'!V392)*5/15+'TM1.5SynPop_forCounty_2035'!V392,0)</f>
        <v>303</v>
      </c>
      <c r="W392">
        <f>ROUND(('TM1.5SynPop_forCounty_2050'!W392-'TM1.5SynPop_forCounty_2035'!W392)*5/15+'TM1.5SynPop_forCounty_2035'!W392,0)</f>
        <v>993</v>
      </c>
      <c r="X392">
        <f>ROUND(('TM1.5SynPop_forCounty_2050'!X392-'TM1.5SynPop_forCounty_2035'!X392)*5/15+'TM1.5SynPop_forCounty_2035'!X392,0)</f>
        <v>1556</v>
      </c>
      <c r="Y392">
        <f>ROUND(('TM1.5SynPop_forCounty_2050'!Y392-'TM1.5SynPop_forCounty_2035'!Y392)*5/15+'TM1.5SynPop_forCounty_2035'!Y392,0)</f>
        <v>1038</v>
      </c>
      <c r="Z392">
        <f>ROUND(('TM1.5SynPop_forCounty_2050'!Z392-'TM1.5SynPop_forCounty_2035'!Z392)*5/15+'TM1.5SynPop_forCounty_2035'!Z392,0)</f>
        <v>2566</v>
      </c>
      <c r="AA392">
        <f>ROUND(('TM1.5SynPop_forCounty_2050'!AA392-'TM1.5SynPop_forCounty_2035'!AA392)*5/15+'TM1.5SynPop_forCounty_2035'!AA392,0)</f>
        <v>362</v>
      </c>
    </row>
    <row r="393" spans="1:27">
      <c r="A393">
        <f>VLOOKUP(B393,xwalk!$A$2:$D$1455,4,FALSE)</f>
        <v>3</v>
      </c>
      <c r="B393">
        <v>394</v>
      </c>
      <c r="C393">
        <f>ROUND(('TM1.5SynPop_forCounty_2050'!C393-'TM1.5SynPop_forCounty_2035'!C393)*5/15+'TM1.5SynPop_forCounty_2035'!C393,0)</f>
        <v>5958</v>
      </c>
      <c r="D393">
        <f>ROUND(('TM1.5SynPop_forCounty_2050'!D393-'TM1.5SynPop_forCounty_2035'!D393)*5/15+'TM1.5SynPop_forCounty_2035'!D393,0)</f>
        <v>125</v>
      </c>
      <c r="E393">
        <f>ROUND(('TM1.5SynPop_forCounty_2050'!E393-'TM1.5SynPop_forCounty_2035'!E393)*5/15+'TM1.5SynPop_forCounty_2035'!E393,0)</f>
        <v>406</v>
      </c>
      <c r="F393">
        <f>ROUND(('TM1.5SynPop_forCounty_2050'!F393-'TM1.5SynPop_forCounty_2035'!F393)*5/15+'TM1.5SynPop_forCounty_2035'!F393,0)</f>
        <v>535</v>
      </c>
      <c r="G393">
        <f>ROUND(('TM1.5SynPop_forCounty_2050'!G393-'TM1.5SynPop_forCounty_2035'!G393)*5/15+'TM1.5SynPop_forCounty_2035'!G393,0)</f>
        <v>283</v>
      </c>
      <c r="H393">
        <f>ROUND(('TM1.5SynPop_forCounty_2050'!H393-'TM1.5SynPop_forCounty_2035'!H393)*5/15+'TM1.5SynPop_forCounty_2035'!H393,0)</f>
        <v>172</v>
      </c>
      <c r="I393">
        <f>ROUND(('TM1.5SynPop_forCounty_2050'!I393-'TM1.5SynPop_forCounty_2035'!I393)*5/15+'TM1.5SynPop_forCounty_2035'!I393,0)</f>
        <v>266</v>
      </c>
      <c r="J393">
        <f>ROUND(('TM1.5SynPop_forCounty_2050'!J393-'TM1.5SynPop_forCounty_2035'!J393)*5/15+'TM1.5SynPop_forCounty_2035'!J393,0)</f>
        <v>664</v>
      </c>
      <c r="K393">
        <f>ROUND(('TM1.5SynPop_forCounty_2050'!K393-'TM1.5SynPop_forCounty_2035'!K393)*5/15+'TM1.5SynPop_forCounty_2035'!K393,0)</f>
        <v>489</v>
      </c>
      <c r="L393">
        <f>ROUND(('TM1.5SynPop_forCounty_2050'!L393-'TM1.5SynPop_forCounty_2035'!L393)*5/15+'TM1.5SynPop_forCounty_2035'!L393,0)</f>
        <v>786</v>
      </c>
      <c r="M393">
        <f>ROUND(('TM1.5SynPop_forCounty_2050'!M393-'TM1.5SynPop_forCounty_2035'!M393)*5/15+'TM1.5SynPop_forCounty_2035'!M393,0)</f>
        <v>463</v>
      </c>
      <c r="N393">
        <f>ROUND(('TM1.5SynPop_forCounty_2050'!N393-'TM1.5SynPop_forCounty_2035'!N393)*5/15+'TM1.5SynPop_forCounty_2035'!N393,0)</f>
        <v>589</v>
      </c>
      <c r="O393">
        <f>ROUND(('TM1.5SynPop_forCounty_2050'!O393-'TM1.5SynPop_forCounty_2035'!O393)*5/15+'TM1.5SynPop_forCounty_2035'!O393,0)</f>
        <v>346</v>
      </c>
      <c r="P393">
        <f>ROUND(('TM1.5SynPop_forCounty_2050'!P393-'TM1.5SynPop_forCounty_2035'!P393)*5/15+'TM1.5SynPop_forCounty_2035'!P393,0)</f>
        <v>788</v>
      </c>
      <c r="Q393">
        <f>ROUND(('TM1.5SynPop_forCounty_2050'!Q393-'TM1.5SynPop_forCounty_2035'!Q393)*5/15+'TM1.5SynPop_forCounty_2035'!Q393,0)</f>
        <v>818</v>
      </c>
      <c r="R393">
        <f>ROUND(('TM1.5SynPop_forCounty_2050'!R393-'TM1.5SynPop_forCounty_2035'!R393)*5/15+'TM1.5SynPop_forCounty_2035'!R393,0)</f>
        <v>375</v>
      </c>
      <c r="S393">
        <f>ROUND(('TM1.5SynPop_forCounty_2050'!S393-'TM1.5SynPop_forCounty_2035'!S393)*5/15+'TM1.5SynPop_forCounty_2035'!S393,0)</f>
        <v>6082</v>
      </c>
      <c r="T393">
        <f>ROUND(('TM1.5SynPop_forCounty_2050'!T393-'TM1.5SynPop_forCounty_2035'!T393)*5/15+'TM1.5SynPop_forCounty_2035'!T393,0)</f>
        <v>242</v>
      </c>
      <c r="U393">
        <f>ROUND(('TM1.5SynPop_forCounty_2050'!U393-'TM1.5SynPop_forCounty_2035'!U393)*5/15+'TM1.5SynPop_forCounty_2035'!U393,0)</f>
        <v>667</v>
      </c>
      <c r="V393">
        <f>ROUND(('TM1.5SynPop_forCounty_2050'!V393-'TM1.5SynPop_forCounty_2035'!V393)*5/15+'TM1.5SynPop_forCounty_2035'!V393,0)</f>
        <v>389</v>
      </c>
      <c r="W393">
        <f>ROUND(('TM1.5SynPop_forCounty_2050'!W393-'TM1.5SynPop_forCounty_2035'!W393)*5/15+'TM1.5SynPop_forCounty_2035'!W393,0)</f>
        <v>1090</v>
      </c>
      <c r="X393">
        <f>ROUND(('TM1.5SynPop_forCounty_2050'!X393-'TM1.5SynPop_forCounty_2035'!X393)*5/15+'TM1.5SynPop_forCounty_2035'!X393,0)</f>
        <v>1848</v>
      </c>
      <c r="Y393">
        <f>ROUND(('TM1.5SynPop_forCounty_2050'!Y393-'TM1.5SynPop_forCounty_2035'!Y393)*5/15+'TM1.5SynPop_forCounty_2035'!Y393,0)</f>
        <v>1846</v>
      </c>
      <c r="Z393">
        <f>ROUND(('TM1.5SynPop_forCounty_2050'!Z393-'TM1.5SynPop_forCounty_2035'!Z393)*5/15+'TM1.5SynPop_forCounty_2035'!Z393,0)</f>
        <v>3492</v>
      </c>
      <c r="AA393">
        <f>ROUND(('TM1.5SynPop_forCounty_2050'!AA393-'TM1.5SynPop_forCounty_2035'!AA393)*5/15+'TM1.5SynPop_forCounty_2035'!AA393,0)</f>
        <v>468</v>
      </c>
    </row>
    <row r="394" spans="1:27">
      <c r="A394">
        <f>VLOOKUP(B394,xwalk!$A$2:$D$1455,4,FALSE)</f>
        <v>3</v>
      </c>
      <c r="B394">
        <v>395</v>
      </c>
      <c r="C394">
        <f>ROUND(('TM1.5SynPop_forCounty_2050'!C394-'TM1.5SynPop_forCounty_2035'!C394)*5/15+'TM1.5SynPop_forCounty_2035'!C394,0)</f>
        <v>5193</v>
      </c>
      <c r="D394">
        <f>ROUND(('TM1.5SynPop_forCounty_2050'!D394-'TM1.5SynPop_forCounty_2035'!D394)*5/15+'TM1.5SynPop_forCounty_2035'!D394,0)</f>
        <v>0</v>
      </c>
      <c r="E394">
        <f>ROUND(('TM1.5SynPop_forCounty_2050'!E394-'TM1.5SynPop_forCounty_2035'!E394)*5/15+'TM1.5SynPop_forCounty_2035'!E394,0)</f>
        <v>247</v>
      </c>
      <c r="F394">
        <f>ROUND(('TM1.5SynPop_forCounty_2050'!F394-'TM1.5SynPop_forCounty_2035'!F394)*5/15+'TM1.5SynPop_forCounty_2035'!F394,0)</f>
        <v>243</v>
      </c>
      <c r="G394">
        <f>ROUND(('TM1.5SynPop_forCounty_2050'!G394-'TM1.5SynPop_forCounty_2035'!G394)*5/15+'TM1.5SynPop_forCounty_2035'!G394,0)</f>
        <v>323</v>
      </c>
      <c r="H394">
        <f>ROUND(('TM1.5SynPop_forCounty_2050'!H394-'TM1.5SynPop_forCounty_2035'!H394)*5/15+'TM1.5SynPop_forCounty_2035'!H394,0)</f>
        <v>329</v>
      </c>
      <c r="I394">
        <f>ROUND(('TM1.5SynPop_forCounty_2050'!I394-'TM1.5SynPop_forCounty_2035'!I394)*5/15+'TM1.5SynPop_forCounty_2035'!I394,0)</f>
        <v>420</v>
      </c>
      <c r="J394">
        <f>ROUND(('TM1.5SynPop_forCounty_2050'!J394-'TM1.5SynPop_forCounty_2035'!J394)*5/15+'TM1.5SynPop_forCounty_2035'!J394,0)</f>
        <v>848</v>
      </c>
      <c r="K394">
        <f>ROUND(('TM1.5SynPop_forCounty_2050'!K394-'TM1.5SynPop_forCounty_2035'!K394)*5/15+'TM1.5SynPop_forCounty_2035'!K394,0)</f>
        <v>693</v>
      </c>
      <c r="L394">
        <f>ROUND(('TM1.5SynPop_forCounty_2050'!L394-'TM1.5SynPop_forCounty_2035'!L394)*5/15+'TM1.5SynPop_forCounty_2035'!L394,0)</f>
        <v>987</v>
      </c>
      <c r="M394">
        <f>ROUND(('TM1.5SynPop_forCounty_2050'!M394-'TM1.5SynPop_forCounty_2035'!M394)*5/15+'TM1.5SynPop_forCounty_2035'!M394,0)</f>
        <v>462</v>
      </c>
      <c r="N394">
        <f>ROUND(('TM1.5SynPop_forCounty_2050'!N394-'TM1.5SynPop_forCounty_2035'!N394)*5/15+'TM1.5SynPop_forCounty_2035'!N394,0)</f>
        <v>267</v>
      </c>
      <c r="O394">
        <f>ROUND(('TM1.5SynPop_forCounty_2050'!O394-'TM1.5SynPop_forCounty_2035'!O394)*5/15+'TM1.5SynPop_forCounty_2035'!O394,0)</f>
        <v>246</v>
      </c>
      <c r="P394">
        <f>ROUND(('TM1.5SynPop_forCounty_2050'!P394-'TM1.5SynPop_forCounty_2035'!P394)*5/15+'TM1.5SynPop_forCounty_2035'!P394,0)</f>
        <v>1234</v>
      </c>
      <c r="Q394">
        <f>ROUND(('TM1.5SynPop_forCounty_2050'!Q394-'TM1.5SynPop_forCounty_2035'!Q394)*5/15+'TM1.5SynPop_forCounty_2035'!Q394,0)</f>
        <v>826</v>
      </c>
      <c r="R394">
        <f>ROUND(('TM1.5SynPop_forCounty_2050'!R394-'TM1.5SynPop_forCounty_2035'!R394)*5/15+'TM1.5SynPop_forCounty_2035'!R394,0)</f>
        <v>104</v>
      </c>
      <c r="S394">
        <f>ROUND(('TM1.5SynPop_forCounty_2050'!S394-'TM1.5SynPop_forCounty_2035'!S394)*5/15+'TM1.5SynPop_forCounty_2035'!S394,0)</f>
        <v>5193</v>
      </c>
      <c r="T394">
        <f>ROUND(('TM1.5SynPop_forCounty_2050'!T394-'TM1.5SynPop_forCounty_2035'!T394)*5/15+'TM1.5SynPop_forCounty_2035'!T394,0)</f>
        <v>249</v>
      </c>
      <c r="U394">
        <f>ROUND(('TM1.5SynPop_forCounty_2050'!U394-'TM1.5SynPop_forCounty_2035'!U394)*5/15+'TM1.5SynPop_forCounty_2035'!U394,0)</f>
        <v>139</v>
      </c>
      <c r="V394">
        <f>ROUND(('TM1.5SynPop_forCounty_2050'!V394-'TM1.5SynPop_forCounty_2035'!V394)*5/15+'TM1.5SynPop_forCounty_2035'!V394,0)</f>
        <v>672</v>
      </c>
      <c r="W394">
        <f>ROUND(('TM1.5SynPop_forCounty_2050'!W394-'TM1.5SynPop_forCounty_2035'!W394)*5/15+'TM1.5SynPop_forCounty_2035'!W394,0)</f>
        <v>1690</v>
      </c>
      <c r="X394">
        <f>ROUND(('TM1.5SynPop_forCounty_2050'!X394-'TM1.5SynPop_forCounty_2035'!X394)*5/15+'TM1.5SynPop_forCounty_2035'!X394,0)</f>
        <v>1776</v>
      </c>
      <c r="Y394">
        <f>ROUND(('TM1.5SynPop_forCounty_2050'!Y394-'TM1.5SynPop_forCounty_2035'!Y394)*5/15+'TM1.5SynPop_forCounty_2035'!Y394,0)</f>
        <v>668</v>
      </c>
      <c r="Z394">
        <f>ROUND(('TM1.5SynPop_forCounty_2050'!Z394-'TM1.5SynPop_forCounty_2035'!Z394)*5/15+'TM1.5SynPop_forCounty_2035'!Z394,0)</f>
        <v>3101</v>
      </c>
      <c r="AA394">
        <f>ROUND(('TM1.5SynPop_forCounty_2050'!AA394-'TM1.5SynPop_forCounty_2035'!AA394)*5/15+'TM1.5SynPop_forCounty_2035'!AA394,0)</f>
        <v>225</v>
      </c>
    </row>
    <row r="395" spans="1:27">
      <c r="A395">
        <f>VLOOKUP(B395,xwalk!$A$2:$D$1455,4,FALSE)</f>
        <v>3</v>
      </c>
      <c r="B395">
        <v>396</v>
      </c>
      <c r="C395">
        <f>ROUND(('TM1.5SynPop_forCounty_2050'!C395-'TM1.5SynPop_forCounty_2035'!C395)*5/15+'TM1.5SynPop_forCounty_2035'!C395,0)</f>
        <v>263</v>
      </c>
      <c r="D395">
        <f>ROUND(('TM1.5SynPop_forCounty_2050'!D395-'TM1.5SynPop_forCounty_2035'!D395)*5/15+'TM1.5SynPop_forCounty_2035'!D395,0)</f>
        <v>0</v>
      </c>
      <c r="E395">
        <f>ROUND(('TM1.5SynPop_forCounty_2050'!E395-'TM1.5SynPop_forCounty_2035'!E395)*5/15+'TM1.5SynPop_forCounty_2035'!E395,0)</f>
        <v>63</v>
      </c>
      <c r="F395">
        <f>ROUND(('TM1.5SynPop_forCounty_2050'!F395-'TM1.5SynPop_forCounty_2035'!F395)*5/15+'TM1.5SynPop_forCounty_2035'!F395,0)</f>
        <v>72</v>
      </c>
      <c r="G395">
        <f>ROUND(('TM1.5SynPop_forCounty_2050'!G395-'TM1.5SynPop_forCounty_2035'!G395)*5/15+'TM1.5SynPop_forCounty_2035'!G395,0)</f>
        <v>3</v>
      </c>
      <c r="H395">
        <f>ROUND(('TM1.5SynPop_forCounty_2050'!H395-'TM1.5SynPop_forCounty_2035'!H395)*5/15+'TM1.5SynPop_forCounty_2035'!H395,0)</f>
        <v>0</v>
      </c>
      <c r="I395">
        <f>ROUND(('TM1.5SynPop_forCounty_2050'!I395-'TM1.5SynPop_forCounty_2035'!I395)*5/15+'TM1.5SynPop_forCounty_2035'!I395,0)</f>
        <v>1</v>
      </c>
      <c r="J395">
        <f>ROUND(('TM1.5SynPop_forCounty_2050'!J395-'TM1.5SynPop_forCounty_2035'!J395)*5/15+'TM1.5SynPop_forCounty_2035'!J395,0)</f>
        <v>5</v>
      </c>
      <c r="K395">
        <f>ROUND(('TM1.5SynPop_forCounty_2050'!K395-'TM1.5SynPop_forCounty_2035'!K395)*5/15+'TM1.5SynPop_forCounty_2035'!K395,0)</f>
        <v>66</v>
      </c>
      <c r="L395">
        <f>ROUND(('TM1.5SynPop_forCounty_2050'!L395-'TM1.5SynPop_forCounty_2035'!L395)*5/15+'TM1.5SynPop_forCounty_2035'!L395,0)</f>
        <v>40</v>
      </c>
      <c r="M395">
        <f>ROUND(('TM1.5SynPop_forCounty_2050'!M395-'TM1.5SynPop_forCounty_2035'!M395)*5/15+'TM1.5SynPop_forCounty_2035'!M395,0)</f>
        <v>38</v>
      </c>
      <c r="N395">
        <f>ROUND(('TM1.5SynPop_forCounty_2050'!N395-'TM1.5SynPop_forCounty_2035'!N395)*5/15+'TM1.5SynPop_forCounty_2035'!N395,0)</f>
        <v>1</v>
      </c>
      <c r="O395">
        <f>ROUND(('TM1.5SynPop_forCounty_2050'!O395-'TM1.5SynPop_forCounty_2035'!O395)*5/15+'TM1.5SynPop_forCounty_2035'!O395,0)</f>
        <v>14</v>
      </c>
      <c r="P395">
        <f>ROUND(('TM1.5SynPop_forCounty_2050'!P395-'TM1.5SynPop_forCounty_2035'!P395)*5/15+'TM1.5SynPop_forCounty_2035'!P395,0)</f>
        <v>73</v>
      </c>
      <c r="Q395">
        <f>ROUND(('TM1.5SynPop_forCounty_2050'!Q395-'TM1.5SynPop_forCounty_2035'!Q395)*5/15+'TM1.5SynPop_forCounty_2035'!Q395,0)</f>
        <v>50</v>
      </c>
      <c r="R395">
        <f>ROUND(('TM1.5SynPop_forCounty_2050'!R395-'TM1.5SynPop_forCounty_2035'!R395)*5/15+'TM1.5SynPop_forCounty_2035'!R395,0)</f>
        <v>7</v>
      </c>
      <c r="S395">
        <f>ROUND(('TM1.5SynPop_forCounty_2050'!S395-'TM1.5SynPop_forCounty_2035'!S395)*5/15+'TM1.5SynPop_forCounty_2035'!S395,0)</f>
        <v>263</v>
      </c>
      <c r="T395">
        <f>ROUND(('TM1.5SynPop_forCounty_2050'!T395-'TM1.5SynPop_forCounty_2035'!T395)*5/15+'TM1.5SynPop_forCounty_2035'!T395,0)</f>
        <v>13</v>
      </c>
      <c r="U395">
        <f>ROUND(('TM1.5SynPop_forCounty_2050'!U395-'TM1.5SynPop_forCounty_2035'!U395)*5/15+'TM1.5SynPop_forCounty_2035'!U395,0)</f>
        <v>17</v>
      </c>
      <c r="V395">
        <f>ROUND(('TM1.5SynPop_forCounty_2050'!V395-'TM1.5SynPop_forCounty_2035'!V395)*5/15+'TM1.5SynPop_forCounty_2035'!V395,0)</f>
        <v>50</v>
      </c>
      <c r="W395">
        <f>ROUND(('TM1.5SynPop_forCounty_2050'!W395-'TM1.5SynPop_forCounty_2035'!W395)*5/15+'TM1.5SynPop_forCounty_2035'!W395,0)</f>
        <v>49</v>
      </c>
      <c r="X395">
        <f>ROUND(('TM1.5SynPop_forCounty_2050'!X395-'TM1.5SynPop_forCounty_2035'!X395)*5/15+'TM1.5SynPop_forCounty_2035'!X395,0)</f>
        <v>98</v>
      </c>
      <c r="Y395">
        <f>ROUND(('TM1.5SynPop_forCounty_2050'!Y395-'TM1.5SynPop_forCounty_2035'!Y395)*5/15+'TM1.5SynPop_forCounty_2035'!Y395,0)</f>
        <v>37</v>
      </c>
      <c r="Z395">
        <f>ROUND(('TM1.5SynPop_forCounty_2050'!Z395-'TM1.5SynPop_forCounty_2035'!Z395)*5/15+'TM1.5SynPop_forCounty_2035'!Z395,0)</f>
        <v>115</v>
      </c>
      <c r="AA395">
        <f>ROUND(('TM1.5SynPop_forCounty_2050'!AA395-'TM1.5SynPop_forCounty_2035'!AA395)*5/15+'TM1.5SynPop_forCounty_2035'!AA395,0)</f>
        <v>27</v>
      </c>
    </row>
    <row r="396" spans="1:27">
      <c r="A396">
        <f>VLOOKUP(B396,xwalk!$A$2:$D$1455,4,FALSE)</f>
        <v>3</v>
      </c>
      <c r="B396">
        <v>397</v>
      </c>
      <c r="C396">
        <f>ROUND(('TM1.5SynPop_forCounty_2050'!C396-'TM1.5SynPop_forCounty_2035'!C396)*5/15+'TM1.5SynPop_forCounty_2035'!C396,0)</f>
        <v>21645</v>
      </c>
      <c r="D396">
        <f>ROUND(('TM1.5SynPop_forCounty_2050'!D396-'TM1.5SynPop_forCounty_2035'!D396)*5/15+'TM1.5SynPop_forCounty_2035'!D396,0)</f>
        <v>0</v>
      </c>
      <c r="E396">
        <f>ROUND(('TM1.5SynPop_forCounty_2050'!E396-'TM1.5SynPop_forCounty_2035'!E396)*5/15+'TM1.5SynPop_forCounty_2035'!E396,0)</f>
        <v>1013</v>
      </c>
      <c r="F396">
        <f>ROUND(('TM1.5SynPop_forCounty_2050'!F396-'TM1.5SynPop_forCounty_2035'!F396)*5/15+'TM1.5SynPop_forCounty_2035'!F396,0)</f>
        <v>1466</v>
      </c>
      <c r="G396">
        <f>ROUND(('TM1.5SynPop_forCounty_2050'!G396-'TM1.5SynPop_forCounty_2035'!G396)*5/15+'TM1.5SynPop_forCounty_2035'!G396,0)</f>
        <v>548</v>
      </c>
      <c r="H396">
        <f>ROUND(('TM1.5SynPop_forCounty_2050'!H396-'TM1.5SynPop_forCounty_2035'!H396)*5/15+'TM1.5SynPop_forCounty_2035'!H396,0)</f>
        <v>716</v>
      </c>
      <c r="I396">
        <f>ROUND(('TM1.5SynPop_forCounty_2050'!I396-'TM1.5SynPop_forCounty_2035'!I396)*5/15+'TM1.5SynPop_forCounty_2035'!I396,0)</f>
        <v>1252</v>
      </c>
      <c r="J396">
        <f>ROUND(('TM1.5SynPop_forCounty_2050'!J396-'TM1.5SynPop_forCounty_2035'!J396)*5/15+'TM1.5SynPop_forCounty_2035'!J396,0)</f>
        <v>3599</v>
      </c>
      <c r="K396">
        <f>ROUND(('TM1.5SynPop_forCounty_2050'!K396-'TM1.5SynPop_forCounty_2035'!K396)*5/15+'TM1.5SynPop_forCounty_2035'!K396,0)</f>
        <v>1613</v>
      </c>
      <c r="L396">
        <f>ROUND(('TM1.5SynPop_forCounty_2050'!L396-'TM1.5SynPop_forCounty_2035'!L396)*5/15+'TM1.5SynPop_forCounty_2035'!L396,0)</f>
        <v>3268</v>
      </c>
      <c r="M396">
        <f>ROUND(('TM1.5SynPop_forCounty_2050'!M396-'TM1.5SynPop_forCounty_2035'!M396)*5/15+'TM1.5SynPop_forCounty_2035'!M396,0)</f>
        <v>1806</v>
      </c>
      <c r="N396">
        <f>ROUND(('TM1.5SynPop_forCounty_2050'!N396-'TM1.5SynPop_forCounty_2035'!N396)*5/15+'TM1.5SynPop_forCounty_2035'!N396,0)</f>
        <v>1907</v>
      </c>
      <c r="O396">
        <f>ROUND(('TM1.5SynPop_forCounty_2050'!O396-'TM1.5SynPop_forCounty_2035'!O396)*5/15+'TM1.5SynPop_forCounty_2035'!O396,0)</f>
        <v>552</v>
      </c>
      <c r="P396">
        <f>ROUND(('TM1.5SynPop_forCounty_2050'!P396-'TM1.5SynPop_forCounty_2035'!P396)*5/15+'TM1.5SynPop_forCounty_2035'!P396,0)</f>
        <v>3517</v>
      </c>
      <c r="Q396">
        <f>ROUND(('TM1.5SynPop_forCounty_2050'!Q396-'TM1.5SynPop_forCounty_2035'!Q396)*5/15+'TM1.5SynPop_forCounty_2035'!Q396,0)</f>
        <v>2873</v>
      </c>
      <c r="R396">
        <f>ROUND(('TM1.5SynPop_forCounty_2050'!R396-'TM1.5SynPop_forCounty_2035'!R396)*5/15+'TM1.5SynPop_forCounty_2035'!R396,0)</f>
        <v>1652</v>
      </c>
      <c r="S396">
        <f>ROUND(('TM1.5SynPop_forCounty_2050'!S396-'TM1.5SynPop_forCounty_2035'!S396)*5/15+'TM1.5SynPop_forCounty_2035'!S396,0)</f>
        <v>21645</v>
      </c>
      <c r="T396">
        <f>ROUND(('TM1.5SynPop_forCounty_2050'!T396-'TM1.5SynPop_forCounty_2035'!T396)*5/15+'TM1.5SynPop_forCounty_2035'!T396,0)</f>
        <v>973</v>
      </c>
      <c r="U396">
        <f>ROUND(('TM1.5SynPop_forCounty_2050'!U396-'TM1.5SynPop_forCounty_2035'!U396)*5/15+'TM1.5SynPop_forCounty_2035'!U396,0)</f>
        <v>903</v>
      </c>
      <c r="V396">
        <f>ROUND(('TM1.5SynPop_forCounty_2050'!V396-'TM1.5SynPop_forCounty_2035'!V396)*5/15+'TM1.5SynPop_forCounty_2035'!V396,0)</f>
        <v>4812</v>
      </c>
      <c r="W396">
        <f>ROUND(('TM1.5SynPop_forCounty_2050'!W396-'TM1.5SynPop_forCounty_2035'!W396)*5/15+'TM1.5SynPop_forCounty_2035'!W396,0)</f>
        <v>5854</v>
      </c>
      <c r="X396">
        <f>ROUND(('TM1.5SynPop_forCounty_2050'!X396-'TM1.5SynPop_forCounty_2035'!X396)*5/15+'TM1.5SynPop_forCounty_2035'!X396,0)</f>
        <v>7044</v>
      </c>
      <c r="Y396">
        <f>ROUND(('TM1.5SynPop_forCounty_2050'!Y396-'TM1.5SynPop_forCounty_2035'!Y396)*5/15+'TM1.5SynPop_forCounty_2035'!Y396,0)</f>
        <v>2058</v>
      </c>
      <c r="Z396">
        <f>ROUND(('TM1.5SynPop_forCounty_2050'!Z396-'TM1.5SynPop_forCounty_2035'!Z396)*5/15+'TM1.5SynPop_forCounty_2035'!Z396,0)</f>
        <v>12179</v>
      </c>
      <c r="AA396">
        <f>ROUND(('TM1.5SynPop_forCounty_2050'!AA396-'TM1.5SynPop_forCounty_2035'!AA396)*5/15+'TM1.5SynPop_forCounty_2035'!AA396,0)</f>
        <v>1054</v>
      </c>
    </row>
    <row r="397" spans="1:27">
      <c r="A397">
        <f>VLOOKUP(B397,xwalk!$A$2:$D$1455,4,FALSE)</f>
        <v>3</v>
      </c>
      <c r="B397">
        <v>398</v>
      </c>
      <c r="C397">
        <f>ROUND(('TM1.5SynPop_forCounty_2050'!C397-'TM1.5SynPop_forCounty_2035'!C397)*5/15+'TM1.5SynPop_forCounty_2035'!C397,0)</f>
        <v>3487</v>
      </c>
      <c r="D397">
        <f>ROUND(('TM1.5SynPop_forCounty_2050'!D397-'TM1.5SynPop_forCounty_2035'!D397)*5/15+'TM1.5SynPop_forCounty_2035'!D397,0)</f>
        <v>0</v>
      </c>
      <c r="E397">
        <f>ROUND(('TM1.5SynPop_forCounty_2050'!E397-'TM1.5SynPop_forCounty_2035'!E397)*5/15+'TM1.5SynPop_forCounty_2035'!E397,0)</f>
        <v>235</v>
      </c>
      <c r="F397">
        <f>ROUND(('TM1.5SynPop_forCounty_2050'!F397-'TM1.5SynPop_forCounty_2035'!F397)*5/15+'TM1.5SynPop_forCounty_2035'!F397,0)</f>
        <v>291</v>
      </c>
      <c r="G397">
        <f>ROUND(('TM1.5SynPop_forCounty_2050'!G397-'TM1.5SynPop_forCounty_2035'!G397)*5/15+'TM1.5SynPop_forCounty_2035'!G397,0)</f>
        <v>143</v>
      </c>
      <c r="H397">
        <f>ROUND(('TM1.5SynPop_forCounty_2050'!H397-'TM1.5SynPop_forCounty_2035'!H397)*5/15+'TM1.5SynPop_forCounty_2035'!H397,0)</f>
        <v>132</v>
      </c>
      <c r="I397">
        <f>ROUND(('TM1.5SynPop_forCounty_2050'!I397-'TM1.5SynPop_forCounty_2035'!I397)*5/15+'TM1.5SynPop_forCounty_2035'!I397,0)</f>
        <v>249</v>
      </c>
      <c r="J397">
        <f>ROUND(('TM1.5SynPop_forCounty_2050'!J397-'TM1.5SynPop_forCounty_2035'!J397)*5/15+'TM1.5SynPop_forCounty_2035'!J397,0)</f>
        <v>523</v>
      </c>
      <c r="K397">
        <f>ROUND(('TM1.5SynPop_forCounty_2050'!K397-'TM1.5SynPop_forCounty_2035'!K397)*5/15+'TM1.5SynPop_forCounty_2035'!K397,0)</f>
        <v>477</v>
      </c>
      <c r="L397">
        <f>ROUND(('TM1.5SynPop_forCounty_2050'!L397-'TM1.5SynPop_forCounty_2035'!L397)*5/15+'TM1.5SynPop_forCounty_2035'!L397,0)</f>
        <v>584</v>
      </c>
      <c r="M397">
        <f>ROUND(('TM1.5SynPop_forCounty_2050'!M397-'TM1.5SynPop_forCounty_2035'!M397)*5/15+'TM1.5SynPop_forCounty_2035'!M397,0)</f>
        <v>279</v>
      </c>
      <c r="N397">
        <f>ROUND(('TM1.5SynPop_forCounty_2050'!N397-'TM1.5SynPop_forCounty_2035'!N397)*5/15+'TM1.5SynPop_forCounty_2035'!N397,0)</f>
        <v>235</v>
      </c>
      <c r="O397">
        <f>ROUND(('TM1.5SynPop_forCounty_2050'!O397-'TM1.5SynPop_forCounty_2035'!O397)*5/15+'TM1.5SynPop_forCounty_2035'!O397,0)</f>
        <v>101</v>
      </c>
      <c r="P397">
        <f>ROUND(('TM1.5SynPop_forCounty_2050'!P397-'TM1.5SynPop_forCounty_2035'!P397)*5/15+'TM1.5SynPop_forCounty_2035'!P397,0)</f>
        <v>632</v>
      </c>
      <c r="Q397">
        <f>ROUND(('TM1.5SynPop_forCounty_2050'!Q397-'TM1.5SynPop_forCounty_2035'!Q397)*5/15+'TM1.5SynPop_forCounty_2035'!Q397,0)</f>
        <v>531</v>
      </c>
      <c r="R397">
        <f>ROUND(('TM1.5SynPop_forCounty_2050'!R397-'TM1.5SynPop_forCounty_2035'!R397)*5/15+'TM1.5SynPop_forCounty_2035'!R397,0)</f>
        <v>310</v>
      </c>
      <c r="S397">
        <f>ROUND(('TM1.5SynPop_forCounty_2050'!S397-'TM1.5SynPop_forCounty_2035'!S397)*5/15+'TM1.5SynPop_forCounty_2035'!S397,0)</f>
        <v>3487</v>
      </c>
      <c r="T397">
        <f>ROUND(('TM1.5SynPop_forCounty_2050'!T397-'TM1.5SynPop_forCounty_2035'!T397)*5/15+'TM1.5SynPop_forCounty_2035'!T397,0)</f>
        <v>173</v>
      </c>
      <c r="U397">
        <f>ROUND(('TM1.5SynPop_forCounty_2050'!U397-'TM1.5SynPop_forCounty_2035'!U397)*5/15+'TM1.5SynPop_forCounty_2035'!U397,0)</f>
        <v>144</v>
      </c>
      <c r="V397">
        <f>ROUND(('TM1.5SynPop_forCounty_2050'!V397-'TM1.5SynPop_forCounty_2035'!V397)*5/15+'TM1.5SynPop_forCounty_2035'!V397,0)</f>
        <v>568</v>
      </c>
      <c r="W397">
        <f>ROUND(('TM1.5SynPop_forCounty_2050'!W397-'TM1.5SynPop_forCounty_2035'!W397)*5/15+'TM1.5SynPop_forCounty_2035'!W397,0)</f>
        <v>1042</v>
      </c>
      <c r="X397">
        <f>ROUND(('TM1.5SynPop_forCounty_2050'!X397-'TM1.5SynPop_forCounty_2035'!X397)*5/15+'TM1.5SynPop_forCounty_2035'!X397,0)</f>
        <v>1218</v>
      </c>
      <c r="Y397">
        <f>ROUND(('TM1.5SynPop_forCounty_2050'!Y397-'TM1.5SynPop_forCounty_2035'!Y397)*5/15+'TM1.5SynPop_forCounty_2035'!Y397,0)</f>
        <v>342</v>
      </c>
      <c r="Z397">
        <f>ROUND(('TM1.5SynPop_forCounty_2050'!Z397-'TM1.5SynPop_forCounty_2035'!Z397)*5/15+'TM1.5SynPop_forCounty_2035'!Z397,0)</f>
        <v>1697</v>
      </c>
      <c r="AA397">
        <f>ROUND(('TM1.5SynPop_forCounty_2050'!AA397-'TM1.5SynPop_forCounty_2035'!AA397)*5/15+'TM1.5SynPop_forCounty_2035'!AA397,0)</f>
        <v>200</v>
      </c>
    </row>
    <row r="398" spans="1:27">
      <c r="A398">
        <f>VLOOKUP(B398,xwalk!$A$2:$D$1455,4,FALSE)</f>
        <v>3</v>
      </c>
      <c r="B398">
        <v>399</v>
      </c>
      <c r="C398">
        <f>ROUND(('TM1.5SynPop_forCounty_2050'!C398-'TM1.5SynPop_forCounty_2035'!C398)*5/15+'TM1.5SynPop_forCounty_2035'!C398,0)</f>
        <v>4571</v>
      </c>
      <c r="D398">
        <f>ROUND(('TM1.5SynPop_forCounty_2050'!D398-'TM1.5SynPop_forCounty_2035'!D398)*5/15+'TM1.5SynPop_forCounty_2035'!D398,0)</f>
        <v>0</v>
      </c>
      <c r="E398">
        <f>ROUND(('TM1.5SynPop_forCounty_2050'!E398-'TM1.5SynPop_forCounty_2035'!E398)*5/15+'TM1.5SynPop_forCounty_2035'!E398,0)</f>
        <v>241</v>
      </c>
      <c r="F398">
        <f>ROUND(('TM1.5SynPop_forCounty_2050'!F398-'TM1.5SynPop_forCounty_2035'!F398)*5/15+'TM1.5SynPop_forCounty_2035'!F398,0)</f>
        <v>356</v>
      </c>
      <c r="G398">
        <f>ROUND(('TM1.5SynPop_forCounty_2050'!G398-'TM1.5SynPop_forCounty_2035'!G398)*5/15+'TM1.5SynPop_forCounty_2035'!G398,0)</f>
        <v>123</v>
      </c>
      <c r="H398">
        <f>ROUND(('TM1.5SynPop_forCounty_2050'!H398-'TM1.5SynPop_forCounty_2035'!H398)*5/15+'TM1.5SynPop_forCounty_2035'!H398,0)</f>
        <v>78</v>
      </c>
      <c r="I398">
        <f>ROUND(('TM1.5SynPop_forCounty_2050'!I398-'TM1.5SynPop_forCounty_2035'!I398)*5/15+'TM1.5SynPop_forCounty_2035'!I398,0)</f>
        <v>259</v>
      </c>
      <c r="J398">
        <f>ROUND(('TM1.5SynPop_forCounty_2050'!J398-'TM1.5SynPop_forCounty_2035'!J398)*5/15+'TM1.5SynPop_forCounty_2035'!J398,0)</f>
        <v>699</v>
      </c>
      <c r="K398">
        <f>ROUND(('TM1.5SynPop_forCounty_2050'!K398-'TM1.5SynPop_forCounty_2035'!K398)*5/15+'TM1.5SynPop_forCounty_2035'!K398,0)</f>
        <v>392</v>
      </c>
      <c r="L398">
        <f>ROUND(('TM1.5SynPop_forCounty_2050'!L398-'TM1.5SynPop_forCounty_2035'!L398)*5/15+'TM1.5SynPop_forCounty_2035'!L398,0)</f>
        <v>456</v>
      </c>
      <c r="M398">
        <f>ROUND(('TM1.5SynPop_forCounty_2050'!M398-'TM1.5SynPop_forCounty_2035'!M398)*5/15+'TM1.5SynPop_forCounty_2035'!M398,0)</f>
        <v>457</v>
      </c>
      <c r="N398">
        <f>ROUND(('TM1.5SynPop_forCounty_2050'!N398-'TM1.5SynPop_forCounty_2035'!N398)*5/15+'TM1.5SynPop_forCounty_2035'!N398,0)</f>
        <v>451</v>
      </c>
      <c r="O398">
        <f>ROUND(('TM1.5SynPop_forCounty_2050'!O398-'TM1.5SynPop_forCounty_2035'!O398)*5/15+'TM1.5SynPop_forCounty_2035'!O398,0)</f>
        <v>266</v>
      </c>
      <c r="P398">
        <f>ROUND(('TM1.5SynPop_forCounty_2050'!P398-'TM1.5SynPop_forCounty_2035'!P398)*5/15+'TM1.5SynPop_forCounty_2035'!P398,0)</f>
        <v>647</v>
      </c>
      <c r="Q398">
        <f>ROUND(('TM1.5SynPop_forCounty_2050'!Q398-'TM1.5SynPop_forCounty_2035'!Q398)*5/15+'TM1.5SynPop_forCounty_2035'!Q398,0)</f>
        <v>591</v>
      </c>
      <c r="R398">
        <f>ROUND(('TM1.5SynPop_forCounty_2050'!R398-'TM1.5SynPop_forCounty_2035'!R398)*5/15+'TM1.5SynPop_forCounty_2035'!R398,0)</f>
        <v>252</v>
      </c>
      <c r="S398">
        <f>ROUND(('TM1.5SynPop_forCounty_2050'!S398-'TM1.5SynPop_forCounty_2035'!S398)*5/15+'TM1.5SynPop_forCounty_2035'!S398,0)</f>
        <v>4571</v>
      </c>
      <c r="T398">
        <f>ROUND(('TM1.5SynPop_forCounty_2050'!T398-'TM1.5SynPop_forCounty_2035'!T398)*5/15+'TM1.5SynPop_forCounty_2035'!T398,0)</f>
        <v>567</v>
      </c>
      <c r="U398">
        <f>ROUND(('TM1.5SynPop_forCounty_2050'!U398-'TM1.5SynPop_forCounty_2035'!U398)*5/15+'TM1.5SynPop_forCounty_2035'!U398,0)</f>
        <v>407</v>
      </c>
      <c r="V398">
        <f>ROUND(('TM1.5SynPop_forCounty_2050'!V398-'TM1.5SynPop_forCounty_2035'!V398)*5/15+'TM1.5SynPop_forCounty_2035'!V398,0)</f>
        <v>434</v>
      </c>
      <c r="W398">
        <f>ROUND(('TM1.5SynPop_forCounty_2050'!W398-'TM1.5SynPop_forCounty_2035'!W398)*5/15+'TM1.5SynPop_forCounty_2035'!W398,0)</f>
        <v>650</v>
      </c>
      <c r="X398">
        <f>ROUND(('TM1.5SynPop_forCounty_2050'!X398-'TM1.5SynPop_forCounty_2035'!X398)*5/15+'TM1.5SynPop_forCounty_2035'!X398,0)</f>
        <v>1141</v>
      </c>
      <c r="Y398">
        <f>ROUND(('TM1.5SynPop_forCounty_2050'!Y398-'TM1.5SynPop_forCounty_2035'!Y398)*5/15+'TM1.5SynPop_forCounty_2035'!Y398,0)</f>
        <v>1373</v>
      </c>
      <c r="Z398">
        <f>ROUND(('TM1.5SynPop_forCounty_2050'!Z398-'TM1.5SynPop_forCounty_2035'!Z398)*5/15+'TM1.5SynPop_forCounty_2035'!Z398,0)</f>
        <v>2101</v>
      </c>
      <c r="AA398">
        <f>ROUND(('TM1.5SynPop_forCounty_2050'!AA398-'TM1.5SynPop_forCounty_2035'!AA398)*5/15+'TM1.5SynPop_forCounty_2035'!AA398,0)</f>
        <v>665</v>
      </c>
    </row>
    <row r="399" spans="1:27">
      <c r="A399">
        <f>VLOOKUP(B399,xwalk!$A$2:$D$1455,4,FALSE)</f>
        <v>3</v>
      </c>
      <c r="B399">
        <v>400</v>
      </c>
      <c r="C399">
        <f>ROUND(('TM1.5SynPop_forCounty_2050'!C399-'TM1.5SynPop_forCounty_2035'!C399)*5/15+'TM1.5SynPop_forCounty_2035'!C399,0)</f>
        <v>5552</v>
      </c>
      <c r="D399">
        <f>ROUND(('TM1.5SynPop_forCounty_2050'!D399-'TM1.5SynPop_forCounty_2035'!D399)*5/15+'TM1.5SynPop_forCounty_2035'!D399,0)</f>
        <v>0</v>
      </c>
      <c r="E399">
        <f>ROUND(('TM1.5SynPop_forCounty_2050'!E399-'TM1.5SynPop_forCounty_2035'!E399)*5/15+'TM1.5SynPop_forCounty_2035'!E399,0)</f>
        <v>219</v>
      </c>
      <c r="F399">
        <f>ROUND(('TM1.5SynPop_forCounty_2050'!F399-'TM1.5SynPop_forCounty_2035'!F399)*5/15+'TM1.5SynPop_forCounty_2035'!F399,0)</f>
        <v>175</v>
      </c>
      <c r="G399">
        <f>ROUND(('TM1.5SynPop_forCounty_2050'!G399-'TM1.5SynPop_forCounty_2035'!G399)*5/15+'TM1.5SynPop_forCounty_2035'!G399,0)</f>
        <v>285</v>
      </c>
      <c r="H399">
        <f>ROUND(('TM1.5SynPop_forCounty_2050'!H399-'TM1.5SynPop_forCounty_2035'!H399)*5/15+'TM1.5SynPop_forCounty_2035'!H399,0)</f>
        <v>257</v>
      </c>
      <c r="I399">
        <f>ROUND(('TM1.5SynPop_forCounty_2050'!I399-'TM1.5SynPop_forCounty_2035'!I399)*5/15+'TM1.5SynPop_forCounty_2035'!I399,0)</f>
        <v>470</v>
      </c>
      <c r="J399">
        <f>ROUND(('TM1.5SynPop_forCounty_2050'!J399-'TM1.5SynPop_forCounty_2035'!J399)*5/15+'TM1.5SynPop_forCounty_2035'!J399,0)</f>
        <v>1017</v>
      </c>
      <c r="K399">
        <f>ROUND(('TM1.5SynPop_forCounty_2050'!K399-'TM1.5SynPop_forCounty_2035'!K399)*5/15+'TM1.5SynPop_forCounty_2035'!K399,0)</f>
        <v>743</v>
      </c>
      <c r="L399">
        <f>ROUND(('TM1.5SynPop_forCounty_2050'!L399-'TM1.5SynPop_forCounty_2035'!L399)*5/15+'TM1.5SynPop_forCounty_2035'!L399,0)</f>
        <v>796</v>
      </c>
      <c r="M399">
        <f>ROUND(('TM1.5SynPop_forCounty_2050'!M399-'TM1.5SynPop_forCounty_2035'!M399)*5/15+'TM1.5SynPop_forCounty_2035'!M399,0)</f>
        <v>440</v>
      </c>
      <c r="N399">
        <f>ROUND(('TM1.5SynPop_forCounty_2050'!N399-'TM1.5SynPop_forCounty_2035'!N399)*5/15+'TM1.5SynPop_forCounty_2035'!N399,0)</f>
        <v>444</v>
      </c>
      <c r="O399">
        <f>ROUND(('TM1.5SynPop_forCounty_2050'!O399-'TM1.5SynPop_forCounty_2035'!O399)*5/15+'TM1.5SynPop_forCounty_2035'!O399,0)</f>
        <v>378</v>
      </c>
      <c r="P399">
        <f>ROUND(('TM1.5SynPop_forCounty_2050'!P399-'TM1.5SynPop_forCounty_2035'!P399)*5/15+'TM1.5SynPop_forCounty_2035'!P399,0)</f>
        <v>795</v>
      </c>
      <c r="Q399">
        <f>ROUND(('TM1.5SynPop_forCounty_2050'!Q399-'TM1.5SynPop_forCounty_2035'!Q399)*5/15+'TM1.5SynPop_forCounty_2035'!Q399,0)</f>
        <v>772</v>
      </c>
      <c r="R399">
        <f>ROUND(('TM1.5SynPop_forCounty_2050'!R399-'TM1.5SynPop_forCounty_2035'!R399)*5/15+'TM1.5SynPop_forCounty_2035'!R399,0)</f>
        <v>478</v>
      </c>
      <c r="S399">
        <f>ROUND(('TM1.5SynPop_forCounty_2050'!S399-'TM1.5SynPop_forCounty_2035'!S399)*5/15+'TM1.5SynPop_forCounty_2035'!S399,0)</f>
        <v>5552</v>
      </c>
      <c r="T399">
        <f>ROUND(('TM1.5SynPop_forCounty_2050'!T399-'TM1.5SynPop_forCounty_2035'!T399)*5/15+'TM1.5SynPop_forCounty_2035'!T399,0)</f>
        <v>250</v>
      </c>
      <c r="U399">
        <f>ROUND(('TM1.5SynPop_forCounty_2050'!U399-'TM1.5SynPop_forCounty_2035'!U399)*5/15+'TM1.5SynPop_forCounty_2035'!U399,0)</f>
        <v>385</v>
      </c>
      <c r="V399">
        <f>ROUND(('TM1.5SynPop_forCounty_2050'!V399-'TM1.5SynPop_forCounty_2035'!V399)*5/15+'TM1.5SynPop_forCounty_2035'!V399,0)</f>
        <v>830</v>
      </c>
      <c r="W399">
        <f>ROUND(('TM1.5SynPop_forCounty_2050'!W399-'TM1.5SynPop_forCounty_2035'!W399)*5/15+'TM1.5SynPop_forCounty_2035'!W399,0)</f>
        <v>1405</v>
      </c>
      <c r="X399">
        <f>ROUND(('TM1.5SynPop_forCounty_2050'!X399-'TM1.5SynPop_forCounty_2035'!X399)*5/15+'TM1.5SynPop_forCounty_2035'!X399,0)</f>
        <v>1915</v>
      </c>
      <c r="Y399">
        <f>ROUND(('TM1.5SynPop_forCounty_2050'!Y399-'TM1.5SynPop_forCounty_2035'!Y399)*5/15+'TM1.5SynPop_forCounty_2035'!Y399,0)</f>
        <v>768</v>
      </c>
      <c r="Z399">
        <f>ROUND(('TM1.5SynPop_forCounty_2050'!Z399-'TM1.5SynPop_forCounty_2035'!Z399)*5/15+'TM1.5SynPop_forCounty_2035'!Z399,0)</f>
        <v>2699</v>
      </c>
      <c r="AA399">
        <f>ROUND(('TM1.5SynPop_forCounty_2050'!AA399-'TM1.5SynPop_forCounty_2035'!AA399)*5/15+'TM1.5SynPop_forCounty_2035'!AA399,0)</f>
        <v>395</v>
      </c>
    </row>
    <row r="400" spans="1:27">
      <c r="A400">
        <f>VLOOKUP(B400,xwalk!$A$2:$D$1455,4,FALSE)</f>
        <v>3</v>
      </c>
      <c r="B400">
        <v>401</v>
      </c>
      <c r="C400">
        <f>ROUND(('TM1.5SynPop_forCounty_2050'!C400-'TM1.5SynPop_forCounty_2035'!C400)*5/15+'TM1.5SynPop_forCounty_2035'!C400,0)</f>
        <v>19514</v>
      </c>
      <c r="D400">
        <f>ROUND(('TM1.5SynPop_forCounty_2050'!D400-'TM1.5SynPop_forCounty_2035'!D400)*5/15+'TM1.5SynPop_forCounty_2035'!D400,0)</f>
        <v>0</v>
      </c>
      <c r="E400">
        <f>ROUND(('TM1.5SynPop_forCounty_2050'!E400-'TM1.5SynPop_forCounty_2035'!E400)*5/15+'TM1.5SynPop_forCounty_2035'!E400,0)</f>
        <v>947</v>
      </c>
      <c r="F400">
        <f>ROUND(('TM1.5SynPop_forCounty_2050'!F400-'TM1.5SynPop_forCounty_2035'!F400)*5/15+'TM1.5SynPop_forCounty_2035'!F400,0)</f>
        <v>1311</v>
      </c>
      <c r="G400">
        <f>ROUND(('TM1.5SynPop_forCounty_2050'!G400-'TM1.5SynPop_forCounty_2035'!G400)*5/15+'TM1.5SynPop_forCounty_2035'!G400,0)</f>
        <v>1186</v>
      </c>
      <c r="H400">
        <f>ROUND(('TM1.5SynPop_forCounty_2050'!H400-'TM1.5SynPop_forCounty_2035'!H400)*5/15+'TM1.5SynPop_forCounty_2035'!H400,0)</f>
        <v>1031</v>
      </c>
      <c r="I400">
        <f>ROUND(('TM1.5SynPop_forCounty_2050'!I400-'TM1.5SynPop_forCounty_2035'!I400)*5/15+'TM1.5SynPop_forCounty_2035'!I400,0)</f>
        <v>1374</v>
      </c>
      <c r="J400">
        <f>ROUND(('TM1.5SynPop_forCounty_2050'!J400-'TM1.5SynPop_forCounty_2035'!J400)*5/15+'TM1.5SynPop_forCounty_2035'!J400,0)</f>
        <v>2708</v>
      </c>
      <c r="K400">
        <f>ROUND(('TM1.5SynPop_forCounty_2050'!K400-'TM1.5SynPop_forCounty_2035'!K400)*5/15+'TM1.5SynPop_forCounty_2035'!K400,0)</f>
        <v>2725</v>
      </c>
      <c r="L400">
        <f>ROUND(('TM1.5SynPop_forCounty_2050'!L400-'TM1.5SynPop_forCounty_2035'!L400)*5/15+'TM1.5SynPop_forCounty_2035'!L400,0)</f>
        <v>2822</v>
      </c>
      <c r="M400">
        <f>ROUND(('TM1.5SynPop_forCounty_2050'!M400-'TM1.5SynPop_forCounty_2035'!M400)*5/15+'TM1.5SynPop_forCounty_2035'!M400,0)</f>
        <v>1393</v>
      </c>
      <c r="N400">
        <f>ROUND(('TM1.5SynPop_forCounty_2050'!N400-'TM1.5SynPop_forCounty_2035'!N400)*5/15+'TM1.5SynPop_forCounty_2035'!N400,0)</f>
        <v>1616</v>
      </c>
      <c r="O400">
        <f>ROUND(('TM1.5SynPop_forCounty_2050'!O400-'TM1.5SynPop_forCounty_2035'!O400)*5/15+'TM1.5SynPop_forCounty_2035'!O400,0)</f>
        <v>1873</v>
      </c>
      <c r="P400">
        <f>ROUND(('TM1.5SynPop_forCounty_2050'!P400-'TM1.5SynPop_forCounty_2035'!P400)*5/15+'TM1.5SynPop_forCounty_2035'!P400,0)</f>
        <v>4044</v>
      </c>
      <c r="Q400">
        <f>ROUND(('TM1.5SynPop_forCounty_2050'!Q400-'TM1.5SynPop_forCounty_2035'!Q400)*5/15+'TM1.5SynPop_forCounty_2035'!Q400,0)</f>
        <v>2088</v>
      </c>
      <c r="R400">
        <f>ROUND(('TM1.5SynPop_forCounty_2050'!R400-'TM1.5SynPop_forCounty_2035'!R400)*5/15+'TM1.5SynPop_forCounty_2035'!R400,0)</f>
        <v>552</v>
      </c>
      <c r="S400">
        <f>ROUND(('TM1.5SynPop_forCounty_2050'!S400-'TM1.5SynPop_forCounty_2035'!S400)*5/15+'TM1.5SynPop_forCounty_2035'!S400,0)</f>
        <v>19514</v>
      </c>
      <c r="T400">
        <f>ROUND(('TM1.5SynPop_forCounty_2050'!T400-'TM1.5SynPop_forCounty_2035'!T400)*5/15+'TM1.5SynPop_forCounty_2035'!T400,0)</f>
        <v>1084</v>
      </c>
      <c r="U400">
        <f>ROUND(('TM1.5SynPop_forCounty_2050'!U400-'TM1.5SynPop_forCounty_2035'!U400)*5/15+'TM1.5SynPop_forCounty_2035'!U400,0)</f>
        <v>2997</v>
      </c>
      <c r="V400">
        <f>ROUND(('TM1.5SynPop_forCounty_2050'!V400-'TM1.5SynPop_forCounty_2035'!V400)*5/15+'TM1.5SynPop_forCounty_2035'!V400,0)</f>
        <v>1069</v>
      </c>
      <c r="W400">
        <f>ROUND(('TM1.5SynPop_forCounty_2050'!W400-'TM1.5SynPop_forCounty_2035'!W400)*5/15+'TM1.5SynPop_forCounty_2035'!W400,0)</f>
        <v>2631</v>
      </c>
      <c r="X400">
        <f>ROUND(('TM1.5SynPop_forCounty_2050'!X400-'TM1.5SynPop_forCounty_2035'!X400)*5/15+'TM1.5SynPop_forCounty_2035'!X400,0)</f>
        <v>5993</v>
      </c>
      <c r="Y400">
        <f>ROUND(('TM1.5SynPop_forCounty_2050'!Y400-'TM1.5SynPop_forCounty_2035'!Y400)*5/15+'TM1.5SynPop_forCounty_2035'!Y400,0)</f>
        <v>5740</v>
      </c>
      <c r="Z400">
        <f>ROUND(('TM1.5SynPop_forCounty_2050'!Z400-'TM1.5SynPop_forCounty_2035'!Z400)*5/15+'TM1.5SynPop_forCounty_2035'!Z400,0)</f>
        <v>9369</v>
      </c>
      <c r="AA400">
        <f>ROUND(('TM1.5SynPop_forCounty_2050'!AA400-'TM1.5SynPop_forCounty_2035'!AA400)*5/15+'TM1.5SynPop_forCounty_2035'!AA400,0)</f>
        <v>2369</v>
      </c>
    </row>
    <row r="401" spans="1:27">
      <c r="A401">
        <f>VLOOKUP(B401,xwalk!$A$2:$D$1455,4,FALSE)</f>
        <v>3</v>
      </c>
      <c r="B401">
        <v>402</v>
      </c>
      <c r="C401">
        <f>ROUND(('TM1.5SynPop_forCounty_2050'!C401-'TM1.5SynPop_forCounty_2035'!C401)*5/15+'TM1.5SynPop_forCounty_2035'!C401,0)</f>
        <v>7679</v>
      </c>
      <c r="D401">
        <f>ROUND(('TM1.5SynPop_forCounty_2050'!D401-'TM1.5SynPop_forCounty_2035'!D401)*5/15+'TM1.5SynPop_forCounty_2035'!D401,0)</f>
        <v>0</v>
      </c>
      <c r="E401">
        <f>ROUND(('TM1.5SynPop_forCounty_2050'!E401-'TM1.5SynPop_forCounty_2035'!E401)*5/15+'TM1.5SynPop_forCounty_2035'!E401,0)</f>
        <v>127</v>
      </c>
      <c r="F401">
        <f>ROUND(('TM1.5SynPop_forCounty_2050'!F401-'TM1.5SynPop_forCounty_2035'!F401)*5/15+'TM1.5SynPop_forCounty_2035'!F401,0)</f>
        <v>216</v>
      </c>
      <c r="G401">
        <f>ROUND(('TM1.5SynPop_forCounty_2050'!G401-'TM1.5SynPop_forCounty_2035'!G401)*5/15+'TM1.5SynPop_forCounty_2035'!G401,0)</f>
        <v>180</v>
      </c>
      <c r="H401">
        <f>ROUND(('TM1.5SynPop_forCounty_2050'!H401-'TM1.5SynPop_forCounty_2035'!H401)*5/15+'TM1.5SynPop_forCounty_2035'!H401,0)</f>
        <v>268</v>
      </c>
      <c r="I401">
        <f>ROUND(('TM1.5SynPop_forCounty_2050'!I401-'TM1.5SynPop_forCounty_2035'!I401)*5/15+'TM1.5SynPop_forCounty_2035'!I401,0)</f>
        <v>443</v>
      </c>
      <c r="J401">
        <f>ROUND(('TM1.5SynPop_forCounty_2050'!J401-'TM1.5SynPop_forCounty_2035'!J401)*5/15+'TM1.5SynPop_forCounty_2035'!J401,0)</f>
        <v>887</v>
      </c>
      <c r="K401">
        <f>ROUND(('TM1.5SynPop_forCounty_2050'!K401-'TM1.5SynPop_forCounty_2035'!K401)*5/15+'TM1.5SynPop_forCounty_2035'!K401,0)</f>
        <v>53</v>
      </c>
      <c r="L401">
        <f>ROUND(('TM1.5SynPop_forCounty_2050'!L401-'TM1.5SynPop_forCounty_2035'!L401)*5/15+'TM1.5SynPop_forCounty_2035'!L401,0)</f>
        <v>223</v>
      </c>
      <c r="M401">
        <f>ROUND(('TM1.5SynPop_forCounty_2050'!M401-'TM1.5SynPop_forCounty_2035'!M401)*5/15+'TM1.5SynPop_forCounty_2035'!M401,0)</f>
        <v>485</v>
      </c>
      <c r="N401">
        <f>ROUND(('TM1.5SynPop_forCounty_2050'!N401-'TM1.5SynPop_forCounty_2035'!N401)*5/15+'TM1.5SynPop_forCounty_2035'!N401,0)</f>
        <v>1359</v>
      </c>
      <c r="O401">
        <f>ROUND(('TM1.5SynPop_forCounty_2050'!O401-'TM1.5SynPop_forCounty_2035'!O401)*5/15+'TM1.5SynPop_forCounty_2035'!O401,0)</f>
        <v>88</v>
      </c>
      <c r="P401">
        <f>ROUND(('TM1.5SynPop_forCounty_2050'!P401-'TM1.5SynPop_forCounty_2035'!P401)*5/15+'TM1.5SynPop_forCounty_2035'!P401,0)</f>
        <v>1019</v>
      </c>
      <c r="Q401">
        <f>ROUND(('TM1.5SynPop_forCounty_2050'!Q401-'TM1.5SynPop_forCounty_2035'!Q401)*5/15+'TM1.5SynPop_forCounty_2035'!Q401,0)</f>
        <v>686</v>
      </c>
      <c r="R401">
        <f>ROUND(('TM1.5SynPop_forCounty_2050'!R401-'TM1.5SynPop_forCounty_2035'!R401)*5/15+'TM1.5SynPop_forCounty_2035'!R401,0)</f>
        <v>327</v>
      </c>
      <c r="S401">
        <f>ROUND(('TM1.5SynPop_forCounty_2050'!S401-'TM1.5SynPop_forCounty_2035'!S401)*5/15+'TM1.5SynPop_forCounty_2035'!S401,0)</f>
        <v>7679</v>
      </c>
      <c r="T401">
        <f>ROUND(('TM1.5SynPop_forCounty_2050'!T401-'TM1.5SynPop_forCounty_2035'!T401)*5/15+'TM1.5SynPop_forCounty_2035'!T401,0)</f>
        <v>639</v>
      </c>
      <c r="U401">
        <f>ROUND(('TM1.5SynPop_forCounty_2050'!U401-'TM1.5SynPop_forCounty_2035'!U401)*5/15+'TM1.5SynPop_forCounty_2035'!U401,0)</f>
        <v>1173</v>
      </c>
      <c r="V401">
        <f>ROUND(('TM1.5SynPop_forCounty_2050'!V401-'TM1.5SynPop_forCounty_2035'!V401)*5/15+'TM1.5SynPop_forCounty_2035'!V401,0)</f>
        <v>2295</v>
      </c>
      <c r="W401">
        <f>ROUND(('TM1.5SynPop_forCounty_2050'!W401-'TM1.5SynPop_forCounty_2035'!W401)*5/15+'TM1.5SynPop_forCounty_2035'!W401,0)</f>
        <v>2091</v>
      </c>
      <c r="X401">
        <f>ROUND(('TM1.5SynPop_forCounty_2050'!X401-'TM1.5SynPop_forCounty_2035'!X401)*5/15+'TM1.5SynPop_forCounty_2035'!X401,0)</f>
        <v>1469</v>
      </c>
      <c r="Y401">
        <f>ROUND(('TM1.5SynPop_forCounty_2050'!Y401-'TM1.5SynPop_forCounty_2035'!Y401)*5/15+'TM1.5SynPop_forCounty_2035'!Y401,0)</f>
        <v>12</v>
      </c>
      <c r="Z401">
        <f>ROUND(('TM1.5SynPop_forCounty_2050'!Z401-'TM1.5SynPop_forCounty_2035'!Z401)*5/15+'TM1.5SynPop_forCounty_2035'!Z401,0)</f>
        <v>5114</v>
      </c>
      <c r="AA401">
        <f>ROUND(('TM1.5SynPop_forCounty_2050'!AA401-'TM1.5SynPop_forCounty_2035'!AA401)*5/15+'TM1.5SynPop_forCounty_2035'!AA401,0)</f>
        <v>846</v>
      </c>
    </row>
    <row r="402" spans="1:27">
      <c r="A402">
        <f>VLOOKUP(B402,xwalk!$A$2:$D$1455,4,FALSE)</f>
        <v>3</v>
      </c>
      <c r="B402">
        <v>403</v>
      </c>
      <c r="C402">
        <f>ROUND(('TM1.5SynPop_forCounty_2050'!C402-'TM1.5SynPop_forCounty_2035'!C402)*5/15+'TM1.5SynPop_forCounty_2035'!C402,0)</f>
        <v>17306</v>
      </c>
      <c r="D402">
        <f>ROUND(('TM1.5SynPop_forCounty_2050'!D402-'TM1.5SynPop_forCounty_2035'!D402)*5/15+'TM1.5SynPop_forCounty_2035'!D402,0)</f>
        <v>0</v>
      </c>
      <c r="E402">
        <f>ROUND(('TM1.5SynPop_forCounty_2050'!E402-'TM1.5SynPop_forCounty_2035'!E402)*5/15+'TM1.5SynPop_forCounty_2035'!E402,0)</f>
        <v>3924</v>
      </c>
      <c r="F402">
        <f>ROUND(('TM1.5SynPop_forCounty_2050'!F402-'TM1.5SynPop_forCounty_2035'!F402)*5/15+'TM1.5SynPop_forCounty_2035'!F402,0)</f>
        <v>3260</v>
      </c>
      <c r="G402">
        <f>ROUND(('TM1.5SynPop_forCounty_2050'!G402-'TM1.5SynPop_forCounty_2035'!G402)*5/15+'TM1.5SynPop_forCounty_2035'!G402,0)</f>
        <v>584</v>
      </c>
      <c r="H402">
        <f>ROUND(('TM1.5SynPop_forCounty_2050'!H402-'TM1.5SynPop_forCounty_2035'!H402)*5/15+'TM1.5SynPop_forCounty_2035'!H402,0)</f>
        <v>202</v>
      </c>
      <c r="I402">
        <f>ROUND(('TM1.5SynPop_forCounty_2050'!I402-'TM1.5SynPop_forCounty_2035'!I402)*5/15+'TM1.5SynPop_forCounty_2035'!I402,0)</f>
        <v>420</v>
      </c>
      <c r="J402">
        <f>ROUND(('TM1.5SynPop_forCounty_2050'!J402-'TM1.5SynPop_forCounty_2035'!J402)*5/15+'TM1.5SynPop_forCounty_2035'!J402,0)</f>
        <v>1072</v>
      </c>
      <c r="K402">
        <f>ROUND(('TM1.5SynPop_forCounty_2050'!K402-'TM1.5SynPop_forCounty_2035'!K402)*5/15+'TM1.5SynPop_forCounty_2035'!K402,0)</f>
        <v>4435</v>
      </c>
      <c r="L402">
        <f>ROUND(('TM1.5SynPop_forCounty_2050'!L402-'TM1.5SynPop_forCounty_2035'!L402)*5/15+'TM1.5SynPop_forCounty_2035'!L402,0)</f>
        <v>2253</v>
      </c>
      <c r="M402">
        <f>ROUND(('TM1.5SynPop_forCounty_2050'!M402-'TM1.5SynPop_forCounty_2035'!M402)*5/15+'TM1.5SynPop_forCounty_2035'!M402,0)</f>
        <v>2751</v>
      </c>
      <c r="N402">
        <f>ROUND(('TM1.5SynPop_forCounty_2050'!N402-'TM1.5SynPop_forCounty_2035'!N402)*5/15+'TM1.5SynPop_forCounty_2035'!N402,0)</f>
        <v>23</v>
      </c>
      <c r="O402">
        <f>ROUND(('TM1.5SynPop_forCounty_2050'!O402-'TM1.5SynPop_forCounty_2035'!O402)*5/15+'TM1.5SynPop_forCounty_2035'!O402,0)</f>
        <v>2311</v>
      </c>
      <c r="P402">
        <f>ROUND(('TM1.5SynPop_forCounty_2050'!P402-'TM1.5SynPop_forCounty_2035'!P402)*5/15+'TM1.5SynPop_forCounty_2035'!P402,0)</f>
        <v>3662</v>
      </c>
      <c r="Q402">
        <f>ROUND(('TM1.5SynPop_forCounty_2050'!Q402-'TM1.5SynPop_forCounty_2035'!Q402)*5/15+'TM1.5SynPop_forCounty_2035'!Q402,0)</f>
        <v>2870</v>
      </c>
      <c r="R402">
        <f>ROUND(('TM1.5SynPop_forCounty_2050'!R402-'TM1.5SynPop_forCounty_2035'!R402)*5/15+'TM1.5SynPop_forCounty_2035'!R402,0)</f>
        <v>618</v>
      </c>
      <c r="S402">
        <f>ROUND(('TM1.5SynPop_forCounty_2050'!S402-'TM1.5SynPop_forCounty_2035'!S402)*5/15+'TM1.5SynPop_forCounty_2035'!S402,0)</f>
        <v>17306</v>
      </c>
      <c r="T402">
        <f>ROUND(('TM1.5SynPop_forCounty_2050'!T402-'TM1.5SynPop_forCounty_2035'!T402)*5/15+'TM1.5SynPop_forCounty_2035'!T402,0)</f>
        <v>2495</v>
      </c>
      <c r="U402">
        <f>ROUND(('TM1.5SynPop_forCounty_2050'!U402-'TM1.5SynPop_forCounty_2035'!U402)*5/15+'TM1.5SynPop_forCounty_2035'!U402,0)</f>
        <v>368</v>
      </c>
      <c r="V402">
        <f>ROUND(('TM1.5SynPop_forCounty_2050'!V402-'TM1.5SynPop_forCounty_2035'!V402)*5/15+'TM1.5SynPop_forCounty_2035'!V402,0)</f>
        <v>1670</v>
      </c>
      <c r="W402">
        <f>ROUND(('TM1.5SynPop_forCounty_2050'!W402-'TM1.5SynPop_forCounty_2035'!W402)*5/15+'TM1.5SynPop_forCounty_2035'!W402,0)</f>
        <v>2380</v>
      </c>
      <c r="X402">
        <f>ROUND(('TM1.5SynPop_forCounty_2050'!X402-'TM1.5SynPop_forCounty_2035'!X402)*5/15+'TM1.5SynPop_forCounty_2035'!X402,0)</f>
        <v>4810</v>
      </c>
      <c r="Y402">
        <f>ROUND(('TM1.5SynPop_forCounty_2050'!Y402-'TM1.5SynPop_forCounty_2035'!Y402)*5/15+'TM1.5SynPop_forCounty_2035'!Y402,0)</f>
        <v>5583</v>
      </c>
      <c r="Z402">
        <f>ROUND(('TM1.5SynPop_forCounty_2050'!Z402-'TM1.5SynPop_forCounty_2035'!Z402)*5/15+'TM1.5SynPop_forCounty_2035'!Z402,0)</f>
        <v>6965</v>
      </c>
      <c r="AA402">
        <f>ROUND(('TM1.5SynPop_forCounty_2050'!AA402-'TM1.5SynPop_forCounty_2035'!AA402)*5/15+'TM1.5SynPop_forCounty_2035'!AA402,0)</f>
        <v>2805</v>
      </c>
    </row>
    <row r="403" spans="1:27">
      <c r="A403">
        <f>VLOOKUP(B403,xwalk!$A$2:$D$1455,4,FALSE)</f>
        <v>3</v>
      </c>
      <c r="B403">
        <v>404</v>
      </c>
      <c r="C403">
        <f>ROUND(('TM1.5SynPop_forCounty_2050'!C403-'TM1.5SynPop_forCounty_2035'!C403)*5/15+'TM1.5SynPop_forCounty_2035'!C403,0)</f>
        <v>1818</v>
      </c>
      <c r="D403">
        <f>ROUND(('TM1.5SynPop_forCounty_2050'!D403-'TM1.5SynPop_forCounty_2035'!D403)*5/15+'TM1.5SynPop_forCounty_2035'!D403,0)</f>
        <v>0</v>
      </c>
      <c r="E403">
        <f>ROUND(('TM1.5SynPop_forCounty_2050'!E403-'TM1.5SynPop_forCounty_2035'!E403)*5/15+'TM1.5SynPop_forCounty_2035'!E403,0)</f>
        <v>25</v>
      </c>
      <c r="F403">
        <f>ROUND(('TM1.5SynPop_forCounty_2050'!F403-'TM1.5SynPop_forCounty_2035'!F403)*5/15+'TM1.5SynPop_forCounty_2035'!F403,0)</f>
        <v>33</v>
      </c>
      <c r="G403">
        <f>ROUND(('TM1.5SynPop_forCounty_2050'!G403-'TM1.5SynPop_forCounty_2035'!G403)*5/15+'TM1.5SynPop_forCounty_2035'!G403,0)</f>
        <v>126</v>
      </c>
      <c r="H403">
        <f>ROUND(('TM1.5SynPop_forCounty_2050'!H403-'TM1.5SynPop_forCounty_2035'!H403)*5/15+'TM1.5SynPop_forCounty_2035'!H403,0)</f>
        <v>62</v>
      </c>
      <c r="I403">
        <f>ROUND(('TM1.5SynPop_forCounty_2050'!I403-'TM1.5SynPop_forCounty_2035'!I403)*5/15+'TM1.5SynPop_forCounty_2035'!I403,0)</f>
        <v>96</v>
      </c>
      <c r="J403">
        <f>ROUND(('TM1.5SynPop_forCounty_2050'!J403-'TM1.5SynPop_forCounty_2035'!J403)*5/15+'TM1.5SynPop_forCounty_2035'!J403,0)</f>
        <v>203</v>
      </c>
      <c r="K403">
        <f>ROUND(('TM1.5SynPop_forCounty_2050'!K403-'TM1.5SynPop_forCounty_2035'!K403)*5/15+'TM1.5SynPop_forCounty_2035'!K403,0)</f>
        <v>75</v>
      </c>
      <c r="L403">
        <f>ROUND(('TM1.5SynPop_forCounty_2050'!L403-'TM1.5SynPop_forCounty_2035'!L403)*5/15+'TM1.5SynPop_forCounty_2035'!L403,0)</f>
        <v>129</v>
      </c>
      <c r="M403">
        <f>ROUND(('TM1.5SynPop_forCounty_2050'!M403-'TM1.5SynPop_forCounty_2035'!M403)*5/15+'TM1.5SynPop_forCounty_2035'!M403,0)</f>
        <v>102</v>
      </c>
      <c r="N403">
        <f>ROUND(('TM1.5SynPop_forCounty_2050'!N403-'TM1.5SynPop_forCounty_2035'!N403)*5/15+'TM1.5SynPop_forCounty_2035'!N403,0)</f>
        <v>240</v>
      </c>
      <c r="O403">
        <f>ROUND(('TM1.5SynPop_forCounty_2050'!O403-'TM1.5SynPop_forCounty_2035'!O403)*5/15+'TM1.5SynPop_forCounty_2035'!O403,0)</f>
        <v>67</v>
      </c>
      <c r="P403">
        <f>ROUND(('TM1.5SynPop_forCounty_2050'!P403-'TM1.5SynPop_forCounty_2035'!P403)*5/15+'TM1.5SynPop_forCounty_2035'!P403,0)</f>
        <v>140</v>
      </c>
      <c r="Q403">
        <f>ROUND(('TM1.5SynPop_forCounty_2050'!Q403-'TM1.5SynPop_forCounty_2035'!Q403)*5/15+'TM1.5SynPop_forCounty_2035'!Q403,0)</f>
        <v>244</v>
      </c>
      <c r="R403">
        <f>ROUND(('TM1.5SynPop_forCounty_2050'!R403-'TM1.5SynPop_forCounty_2035'!R403)*5/15+'TM1.5SynPop_forCounty_2035'!R403,0)</f>
        <v>94</v>
      </c>
      <c r="S403">
        <f>ROUND(('TM1.5SynPop_forCounty_2050'!S403-'TM1.5SynPop_forCounty_2035'!S403)*5/15+'TM1.5SynPop_forCounty_2035'!S403,0)</f>
        <v>1818</v>
      </c>
      <c r="T403">
        <f>ROUND(('TM1.5SynPop_forCounty_2050'!T403-'TM1.5SynPop_forCounty_2035'!T403)*5/15+'TM1.5SynPop_forCounty_2035'!T403,0)</f>
        <v>120</v>
      </c>
      <c r="U403">
        <f>ROUND(('TM1.5SynPop_forCounty_2050'!U403-'TM1.5SynPop_forCounty_2035'!U403)*5/15+'TM1.5SynPop_forCounty_2035'!U403,0)</f>
        <v>362</v>
      </c>
      <c r="V403">
        <f>ROUND(('TM1.5SynPop_forCounty_2050'!V403-'TM1.5SynPop_forCounty_2035'!V403)*5/15+'TM1.5SynPop_forCounty_2035'!V403,0)</f>
        <v>174</v>
      </c>
      <c r="W403">
        <f>ROUND(('TM1.5SynPop_forCounty_2050'!W403-'TM1.5SynPop_forCounty_2035'!W403)*5/15+'TM1.5SynPop_forCounty_2035'!W403,0)</f>
        <v>161</v>
      </c>
      <c r="X403">
        <f>ROUND(('TM1.5SynPop_forCounty_2050'!X403-'TM1.5SynPop_forCounty_2035'!X403)*5/15+'TM1.5SynPop_forCounty_2035'!X403,0)</f>
        <v>704</v>
      </c>
      <c r="Y403">
        <f>ROUND(('TM1.5SynPop_forCounty_2050'!Y403-'TM1.5SynPop_forCounty_2035'!Y403)*5/15+'TM1.5SynPop_forCounty_2035'!Y403,0)</f>
        <v>298</v>
      </c>
      <c r="Z403">
        <f>ROUND(('TM1.5SynPop_forCounty_2050'!Z403-'TM1.5SynPop_forCounty_2035'!Z403)*5/15+'TM1.5SynPop_forCounty_2035'!Z403,0)</f>
        <v>852</v>
      </c>
      <c r="AA403">
        <f>ROUND(('TM1.5SynPop_forCounty_2050'!AA403-'TM1.5SynPop_forCounty_2035'!AA403)*5/15+'TM1.5SynPop_forCounty_2035'!AA403,0)</f>
        <v>266</v>
      </c>
    </row>
    <row r="404" spans="1:27">
      <c r="A404">
        <f>VLOOKUP(B404,xwalk!$A$2:$D$1455,4,FALSE)</f>
        <v>3</v>
      </c>
      <c r="B404">
        <v>405</v>
      </c>
      <c r="C404">
        <f>ROUND(('TM1.5SynPop_forCounty_2050'!C404-'TM1.5SynPop_forCounty_2035'!C404)*5/15+'TM1.5SynPop_forCounty_2035'!C404,0)</f>
        <v>17</v>
      </c>
      <c r="D404">
        <f>ROUND(('TM1.5SynPop_forCounty_2050'!D404-'TM1.5SynPop_forCounty_2035'!D404)*5/15+'TM1.5SynPop_forCounty_2035'!D404,0)</f>
        <v>12</v>
      </c>
      <c r="E404">
        <f>ROUND(('TM1.5SynPop_forCounty_2050'!E404-'TM1.5SynPop_forCounty_2035'!E404)*5/15+'TM1.5SynPop_forCounty_2035'!E404,0)</f>
        <v>0</v>
      </c>
      <c r="F404">
        <f>ROUND(('TM1.5SynPop_forCounty_2050'!F404-'TM1.5SynPop_forCounty_2035'!F404)*5/15+'TM1.5SynPop_forCounty_2035'!F404,0)</f>
        <v>0</v>
      </c>
      <c r="G404">
        <f>ROUND(('TM1.5SynPop_forCounty_2050'!G404-'TM1.5SynPop_forCounty_2035'!G404)*5/15+'TM1.5SynPop_forCounty_2035'!G404,0)</f>
        <v>2</v>
      </c>
      <c r="H404">
        <f>ROUND(('TM1.5SynPop_forCounty_2050'!H404-'TM1.5SynPop_forCounty_2035'!H404)*5/15+'TM1.5SynPop_forCounty_2035'!H404,0)</f>
        <v>0</v>
      </c>
      <c r="I404">
        <f>ROUND(('TM1.5SynPop_forCounty_2050'!I404-'TM1.5SynPop_forCounty_2035'!I404)*5/15+'TM1.5SynPop_forCounty_2035'!I404,0)</f>
        <v>1</v>
      </c>
      <c r="J404">
        <f>ROUND(('TM1.5SynPop_forCounty_2050'!J404-'TM1.5SynPop_forCounty_2035'!J404)*5/15+'TM1.5SynPop_forCounty_2035'!J404,0)</f>
        <v>2</v>
      </c>
      <c r="K404">
        <f>ROUND(('TM1.5SynPop_forCounty_2050'!K404-'TM1.5SynPop_forCounty_2035'!K404)*5/15+'TM1.5SynPop_forCounty_2035'!K404,0)</f>
        <v>1</v>
      </c>
      <c r="L404">
        <f>ROUND(('TM1.5SynPop_forCounty_2050'!L404-'TM1.5SynPop_forCounty_2035'!L404)*5/15+'TM1.5SynPop_forCounty_2035'!L404,0)</f>
        <v>1</v>
      </c>
      <c r="M404">
        <f>ROUND(('TM1.5SynPop_forCounty_2050'!M404-'TM1.5SynPop_forCounty_2035'!M404)*5/15+'TM1.5SynPop_forCounty_2035'!M404,0)</f>
        <v>1</v>
      </c>
      <c r="N404">
        <f>ROUND(('TM1.5SynPop_forCounty_2050'!N404-'TM1.5SynPop_forCounty_2035'!N404)*5/15+'TM1.5SynPop_forCounty_2035'!N404,0)</f>
        <v>3</v>
      </c>
      <c r="O404">
        <f>ROUND(('TM1.5SynPop_forCounty_2050'!O404-'TM1.5SynPop_forCounty_2035'!O404)*5/15+'TM1.5SynPop_forCounty_2035'!O404,0)</f>
        <v>1</v>
      </c>
      <c r="P404">
        <f>ROUND(('TM1.5SynPop_forCounty_2050'!P404-'TM1.5SynPop_forCounty_2035'!P404)*5/15+'TM1.5SynPop_forCounty_2035'!P404,0)</f>
        <v>1</v>
      </c>
      <c r="Q404">
        <f>ROUND(('TM1.5SynPop_forCounty_2050'!Q404-'TM1.5SynPop_forCounty_2035'!Q404)*5/15+'TM1.5SynPop_forCounty_2035'!Q404,0)</f>
        <v>2</v>
      </c>
      <c r="R404">
        <f>ROUND(('TM1.5SynPop_forCounty_2050'!R404-'TM1.5SynPop_forCounty_2035'!R404)*5/15+'TM1.5SynPop_forCounty_2035'!R404,0)</f>
        <v>2</v>
      </c>
      <c r="S404">
        <f>ROUND(('TM1.5SynPop_forCounty_2050'!S404-'TM1.5SynPop_forCounty_2035'!S404)*5/15+'TM1.5SynPop_forCounty_2035'!S404,0)</f>
        <v>29</v>
      </c>
      <c r="T404">
        <f>ROUND(('TM1.5SynPop_forCounty_2050'!T404-'TM1.5SynPop_forCounty_2035'!T404)*5/15+'TM1.5SynPop_forCounty_2035'!T404,0)</f>
        <v>1</v>
      </c>
      <c r="U404">
        <f>ROUND(('TM1.5SynPop_forCounty_2050'!U404-'TM1.5SynPop_forCounty_2035'!U404)*5/15+'TM1.5SynPop_forCounty_2035'!U404,0)</f>
        <v>2</v>
      </c>
      <c r="V404">
        <f>ROUND(('TM1.5SynPop_forCounty_2050'!V404-'TM1.5SynPop_forCounty_2035'!V404)*5/15+'TM1.5SynPop_forCounty_2035'!V404,0)</f>
        <v>9</v>
      </c>
      <c r="W404">
        <f>ROUND(('TM1.5SynPop_forCounty_2050'!W404-'TM1.5SynPop_forCounty_2035'!W404)*5/15+'TM1.5SynPop_forCounty_2035'!W404,0)</f>
        <v>4</v>
      </c>
      <c r="X404">
        <f>ROUND(('TM1.5SynPop_forCounty_2050'!X404-'TM1.5SynPop_forCounty_2035'!X404)*5/15+'TM1.5SynPop_forCounty_2035'!X404,0)</f>
        <v>8</v>
      </c>
      <c r="Y404">
        <f>ROUND(('TM1.5SynPop_forCounty_2050'!Y404-'TM1.5SynPop_forCounty_2035'!Y404)*5/15+'TM1.5SynPop_forCounty_2035'!Y404,0)</f>
        <v>5</v>
      </c>
      <c r="Z404">
        <f>ROUND(('TM1.5SynPop_forCounty_2050'!Z404-'TM1.5SynPop_forCounty_2035'!Z404)*5/15+'TM1.5SynPop_forCounty_2035'!Z404,0)</f>
        <v>17</v>
      </c>
      <c r="AA404">
        <f>ROUND(('TM1.5SynPop_forCounty_2050'!AA404-'TM1.5SynPop_forCounty_2035'!AA404)*5/15+'TM1.5SynPop_forCounty_2035'!AA404,0)</f>
        <v>1</v>
      </c>
    </row>
    <row r="405" spans="1:27">
      <c r="A405">
        <f>VLOOKUP(B405,xwalk!$A$2:$D$1455,4,FALSE)</f>
        <v>3</v>
      </c>
      <c r="B405">
        <v>406</v>
      </c>
      <c r="C405">
        <f>ROUND(('TM1.5SynPop_forCounty_2050'!C405-'TM1.5SynPop_forCounty_2035'!C405)*5/15+'TM1.5SynPop_forCounty_2035'!C405,0)</f>
        <v>10222</v>
      </c>
      <c r="D405">
        <f>ROUND(('TM1.5SynPop_forCounty_2050'!D405-'TM1.5SynPop_forCounty_2035'!D405)*5/15+'TM1.5SynPop_forCounty_2035'!D405,0)</f>
        <v>0</v>
      </c>
      <c r="E405">
        <f>ROUND(('TM1.5SynPop_forCounty_2050'!E405-'TM1.5SynPop_forCounty_2035'!E405)*5/15+'TM1.5SynPop_forCounty_2035'!E405,0)</f>
        <v>1241</v>
      </c>
      <c r="F405">
        <f>ROUND(('TM1.5SynPop_forCounty_2050'!F405-'TM1.5SynPop_forCounty_2035'!F405)*5/15+'TM1.5SynPop_forCounty_2035'!F405,0)</f>
        <v>2061</v>
      </c>
      <c r="G405">
        <f>ROUND(('TM1.5SynPop_forCounty_2050'!G405-'TM1.5SynPop_forCounty_2035'!G405)*5/15+'TM1.5SynPop_forCounty_2035'!G405,0)</f>
        <v>439</v>
      </c>
      <c r="H405">
        <f>ROUND(('TM1.5SynPop_forCounty_2050'!H405-'TM1.5SynPop_forCounty_2035'!H405)*5/15+'TM1.5SynPop_forCounty_2035'!H405,0)</f>
        <v>180</v>
      </c>
      <c r="I405">
        <f>ROUND(('TM1.5SynPop_forCounty_2050'!I405-'TM1.5SynPop_forCounty_2035'!I405)*5/15+'TM1.5SynPop_forCounty_2035'!I405,0)</f>
        <v>190</v>
      </c>
      <c r="J405">
        <f>ROUND(('TM1.5SynPop_forCounty_2050'!J405-'TM1.5SynPop_forCounty_2035'!J405)*5/15+'TM1.5SynPop_forCounty_2035'!J405,0)</f>
        <v>40</v>
      </c>
      <c r="K405">
        <f>ROUND(('TM1.5SynPop_forCounty_2050'!K405-'TM1.5SynPop_forCounty_2035'!K405)*5/15+'TM1.5SynPop_forCounty_2035'!K405,0)</f>
        <v>740</v>
      </c>
      <c r="L405">
        <f>ROUND(('TM1.5SynPop_forCounty_2050'!L405-'TM1.5SynPop_forCounty_2035'!L405)*5/15+'TM1.5SynPop_forCounty_2035'!L405,0)</f>
        <v>1913</v>
      </c>
      <c r="M405">
        <f>ROUND(('TM1.5SynPop_forCounty_2050'!M405-'TM1.5SynPop_forCounty_2035'!M405)*5/15+'TM1.5SynPop_forCounty_2035'!M405,0)</f>
        <v>1130</v>
      </c>
      <c r="N405">
        <f>ROUND(('TM1.5SynPop_forCounty_2050'!N405-'TM1.5SynPop_forCounty_2035'!N405)*5/15+'TM1.5SynPop_forCounty_2035'!N405,0)</f>
        <v>369</v>
      </c>
      <c r="O405">
        <f>ROUND(('TM1.5SynPop_forCounty_2050'!O405-'TM1.5SynPop_forCounty_2035'!O405)*5/15+'TM1.5SynPop_forCounty_2035'!O405,0)</f>
        <v>432</v>
      </c>
      <c r="P405">
        <f>ROUND(('TM1.5SynPop_forCounty_2050'!P405-'TM1.5SynPop_forCounty_2035'!P405)*5/15+'TM1.5SynPop_forCounty_2035'!P405,0)</f>
        <v>2296</v>
      </c>
      <c r="Q405">
        <f>ROUND(('TM1.5SynPop_forCounty_2050'!Q405-'TM1.5SynPop_forCounty_2035'!Q405)*5/15+'TM1.5SynPop_forCounty_2035'!Q405,0)</f>
        <v>1139</v>
      </c>
      <c r="R405">
        <f>ROUND(('TM1.5SynPop_forCounty_2050'!R405-'TM1.5SynPop_forCounty_2035'!R405)*5/15+'TM1.5SynPop_forCounty_2035'!R405,0)</f>
        <v>284</v>
      </c>
      <c r="S405">
        <f>ROUND(('TM1.5SynPop_forCounty_2050'!S405-'TM1.5SynPop_forCounty_2035'!S405)*5/15+'TM1.5SynPop_forCounty_2035'!S405,0)</f>
        <v>10222</v>
      </c>
      <c r="T405">
        <f>ROUND(('TM1.5SynPop_forCounty_2050'!T405-'TM1.5SynPop_forCounty_2035'!T405)*5/15+'TM1.5SynPop_forCounty_2035'!T405,0)</f>
        <v>1357</v>
      </c>
      <c r="U405">
        <f>ROUND(('TM1.5SynPop_forCounty_2050'!U405-'TM1.5SynPop_forCounty_2035'!U405)*5/15+'TM1.5SynPop_forCounty_2035'!U405,0)</f>
        <v>808</v>
      </c>
      <c r="V405">
        <f>ROUND(('TM1.5SynPop_forCounty_2050'!V405-'TM1.5SynPop_forCounty_2035'!V405)*5/15+'TM1.5SynPop_forCounty_2035'!V405,0)</f>
        <v>705</v>
      </c>
      <c r="W405">
        <f>ROUND(('TM1.5SynPop_forCounty_2050'!W405-'TM1.5SynPop_forCounty_2035'!W405)*5/15+'TM1.5SynPop_forCounty_2035'!W405,0)</f>
        <v>1292</v>
      </c>
      <c r="X405">
        <f>ROUND(('TM1.5SynPop_forCounty_2050'!X405-'TM1.5SynPop_forCounty_2035'!X405)*5/15+'TM1.5SynPop_forCounty_2035'!X405,0)</f>
        <v>2777</v>
      </c>
      <c r="Y405">
        <f>ROUND(('TM1.5SynPop_forCounty_2050'!Y405-'TM1.5SynPop_forCounty_2035'!Y405)*5/15+'TM1.5SynPop_forCounty_2035'!Y405,0)</f>
        <v>3283</v>
      </c>
      <c r="Z405">
        <f>ROUND(('TM1.5SynPop_forCounty_2050'!Z405-'TM1.5SynPop_forCounty_2035'!Z405)*5/15+'TM1.5SynPop_forCounty_2035'!Z405,0)</f>
        <v>5011</v>
      </c>
      <c r="AA405">
        <f>ROUND(('TM1.5SynPop_forCounty_2050'!AA405-'TM1.5SynPop_forCounty_2035'!AA405)*5/15+'TM1.5SynPop_forCounty_2035'!AA405,0)</f>
        <v>1546</v>
      </c>
    </row>
    <row r="406" spans="1:27">
      <c r="A406">
        <f>VLOOKUP(B406,xwalk!$A$2:$D$1455,4,FALSE)</f>
        <v>3</v>
      </c>
      <c r="B406">
        <v>407</v>
      </c>
      <c r="C406">
        <f>ROUND(('TM1.5SynPop_forCounty_2050'!C406-'TM1.5SynPop_forCounty_2035'!C406)*5/15+'TM1.5SynPop_forCounty_2035'!C406,0)</f>
        <v>2054</v>
      </c>
      <c r="D406">
        <f>ROUND(('TM1.5SynPop_forCounty_2050'!D406-'TM1.5SynPop_forCounty_2035'!D406)*5/15+'TM1.5SynPop_forCounty_2035'!D406,0)</f>
        <v>0</v>
      </c>
      <c r="E406">
        <f>ROUND(('TM1.5SynPop_forCounty_2050'!E406-'TM1.5SynPop_forCounty_2035'!E406)*5/15+'TM1.5SynPop_forCounty_2035'!E406,0)</f>
        <v>540</v>
      </c>
      <c r="F406">
        <f>ROUND(('TM1.5SynPop_forCounty_2050'!F406-'TM1.5SynPop_forCounty_2035'!F406)*5/15+'TM1.5SynPop_forCounty_2035'!F406,0)</f>
        <v>191</v>
      </c>
      <c r="G406">
        <f>ROUND(('TM1.5SynPop_forCounty_2050'!G406-'TM1.5SynPop_forCounty_2035'!G406)*5/15+'TM1.5SynPop_forCounty_2035'!G406,0)</f>
        <v>137</v>
      </c>
      <c r="H406">
        <f>ROUND(('TM1.5SynPop_forCounty_2050'!H406-'TM1.5SynPop_forCounty_2035'!H406)*5/15+'TM1.5SynPop_forCounty_2035'!H406,0)</f>
        <v>93</v>
      </c>
      <c r="I406">
        <f>ROUND(('TM1.5SynPop_forCounty_2050'!I406-'TM1.5SynPop_forCounty_2035'!I406)*5/15+'TM1.5SynPop_forCounty_2035'!I406,0)</f>
        <v>150</v>
      </c>
      <c r="J406">
        <f>ROUND(('TM1.5SynPop_forCounty_2050'!J406-'TM1.5SynPop_forCounty_2035'!J406)*5/15+'TM1.5SynPop_forCounty_2035'!J406,0)</f>
        <v>176</v>
      </c>
      <c r="K406">
        <f>ROUND(('TM1.5SynPop_forCounty_2050'!K406-'TM1.5SynPop_forCounty_2035'!K406)*5/15+'TM1.5SynPop_forCounty_2035'!K406,0)</f>
        <v>844</v>
      </c>
      <c r="L406">
        <f>ROUND(('TM1.5SynPop_forCounty_2050'!L406-'TM1.5SynPop_forCounty_2035'!L406)*5/15+'TM1.5SynPop_forCounty_2035'!L406,0)</f>
        <v>215</v>
      </c>
      <c r="M406">
        <f>ROUND(('TM1.5SynPop_forCounty_2050'!M406-'TM1.5SynPop_forCounty_2035'!M406)*5/15+'TM1.5SynPop_forCounty_2035'!M406,0)</f>
        <v>175</v>
      </c>
      <c r="N406">
        <f>ROUND(('TM1.5SynPop_forCounty_2050'!N406-'TM1.5SynPop_forCounty_2035'!N406)*5/15+'TM1.5SynPop_forCounty_2035'!N406,0)</f>
        <v>53</v>
      </c>
      <c r="O406">
        <f>ROUND(('TM1.5SynPop_forCounty_2050'!O406-'TM1.5SynPop_forCounty_2035'!O406)*5/15+'TM1.5SynPop_forCounty_2035'!O406,0)</f>
        <v>157</v>
      </c>
      <c r="P406">
        <f>ROUND(('TM1.5SynPop_forCounty_2050'!P406-'TM1.5SynPop_forCounty_2035'!P406)*5/15+'TM1.5SynPop_forCounty_2035'!P406,0)</f>
        <v>897</v>
      </c>
      <c r="Q406">
        <f>ROUND(('TM1.5SynPop_forCounty_2050'!Q406-'TM1.5SynPop_forCounty_2035'!Q406)*5/15+'TM1.5SynPop_forCounty_2035'!Q406,0)</f>
        <v>169</v>
      </c>
      <c r="R406">
        <f>ROUND(('TM1.5SynPop_forCounty_2050'!R406-'TM1.5SynPop_forCounty_2035'!R406)*5/15+'TM1.5SynPop_forCounty_2035'!R406,0)</f>
        <v>64</v>
      </c>
      <c r="S406">
        <f>ROUND(('TM1.5SynPop_forCounty_2050'!S406-'TM1.5SynPop_forCounty_2035'!S406)*5/15+'TM1.5SynPop_forCounty_2035'!S406,0)</f>
        <v>2054</v>
      </c>
      <c r="T406">
        <f>ROUND(('TM1.5SynPop_forCounty_2050'!T406-'TM1.5SynPop_forCounty_2035'!T406)*5/15+'TM1.5SynPop_forCounty_2035'!T406,0)</f>
        <v>352</v>
      </c>
      <c r="U406">
        <f>ROUND(('TM1.5SynPop_forCounty_2050'!U406-'TM1.5SynPop_forCounty_2035'!U406)*5/15+'TM1.5SynPop_forCounty_2035'!U406,0)</f>
        <v>61</v>
      </c>
      <c r="V406">
        <f>ROUND(('TM1.5SynPop_forCounty_2050'!V406-'TM1.5SynPop_forCounty_2035'!V406)*5/15+'TM1.5SynPop_forCounty_2035'!V406,0)</f>
        <v>312</v>
      </c>
      <c r="W406">
        <f>ROUND(('TM1.5SynPop_forCounty_2050'!W406-'TM1.5SynPop_forCounty_2035'!W406)*5/15+'TM1.5SynPop_forCounty_2035'!W406,0)</f>
        <v>169</v>
      </c>
      <c r="X406">
        <f>ROUND(('TM1.5SynPop_forCounty_2050'!X406-'TM1.5SynPop_forCounty_2035'!X406)*5/15+'TM1.5SynPop_forCounty_2035'!X406,0)</f>
        <v>498</v>
      </c>
      <c r="Y406">
        <f>ROUND(('TM1.5SynPop_forCounty_2050'!Y406-'TM1.5SynPop_forCounty_2035'!Y406)*5/15+'TM1.5SynPop_forCounty_2035'!Y406,0)</f>
        <v>661</v>
      </c>
      <c r="Z406">
        <f>ROUND(('TM1.5SynPop_forCounty_2050'!Z406-'TM1.5SynPop_forCounty_2035'!Z406)*5/15+'TM1.5SynPop_forCounty_2035'!Z406,0)</f>
        <v>797</v>
      </c>
      <c r="AA406">
        <f>ROUND(('TM1.5SynPop_forCounty_2050'!AA406-'TM1.5SynPop_forCounty_2035'!AA406)*5/15+'TM1.5SynPop_forCounty_2035'!AA406,0)</f>
        <v>365</v>
      </c>
    </row>
    <row r="407" spans="1:27">
      <c r="A407">
        <f>VLOOKUP(B407,xwalk!$A$2:$D$1455,4,FALSE)</f>
        <v>3</v>
      </c>
      <c r="B407">
        <v>408</v>
      </c>
      <c r="C407">
        <f>ROUND(('TM1.5SynPop_forCounty_2050'!C407-'TM1.5SynPop_forCounty_2035'!C407)*5/15+'TM1.5SynPop_forCounty_2035'!C407,0)</f>
        <v>9</v>
      </c>
      <c r="D407">
        <f>ROUND(('TM1.5SynPop_forCounty_2050'!D407-'TM1.5SynPop_forCounty_2035'!D407)*5/15+'TM1.5SynPop_forCounty_2035'!D407,0)</f>
        <v>0</v>
      </c>
      <c r="E407">
        <f>ROUND(('TM1.5SynPop_forCounty_2050'!E407-'TM1.5SynPop_forCounty_2035'!E407)*5/15+'TM1.5SynPop_forCounty_2035'!E407,0)</f>
        <v>0</v>
      </c>
      <c r="F407">
        <f>ROUND(('TM1.5SynPop_forCounty_2050'!F407-'TM1.5SynPop_forCounty_2035'!F407)*5/15+'TM1.5SynPop_forCounty_2035'!F407,0)</f>
        <v>1</v>
      </c>
      <c r="G407">
        <f>ROUND(('TM1.5SynPop_forCounty_2050'!G407-'TM1.5SynPop_forCounty_2035'!G407)*5/15+'TM1.5SynPop_forCounty_2035'!G407,0)</f>
        <v>2</v>
      </c>
      <c r="H407">
        <f>ROUND(('TM1.5SynPop_forCounty_2050'!H407-'TM1.5SynPop_forCounty_2035'!H407)*5/15+'TM1.5SynPop_forCounty_2035'!H407,0)</f>
        <v>0</v>
      </c>
      <c r="I407">
        <f>ROUND(('TM1.5SynPop_forCounty_2050'!I407-'TM1.5SynPop_forCounty_2035'!I407)*5/15+'TM1.5SynPop_forCounty_2035'!I407,0)</f>
        <v>0</v>
      </c>
      <c r="J407">
        <f>ROUND(('TM1.5SynPop_forCounty_2050'!J407-'TM1.5SynPop_forCounty_2035'!J407)*5/15+'TM1.5SynPop_forCounty_2035'!J407,0)</f>
        <v>1</v>
      </c>
      <c r="K407">
        <f>ROUND(('TM1.5SynPop_forCounty_2050'!K407-'TM1.5SynPop_forCounty_2035'!K407)*5/15+'TM1.5SynPop_forCounty_2035'!K407,0)</f>
        <v>2</v>
      </c>
      <c r="L407">
        <f>ROUND(('TM1.5SynPop_forCounty_2050'!L407-'TM1.5SynPop_forCounty_2035'!L407)*5/15+'TM1.5SynPop_forCounty_2035'!L407,0)</f>
        <v>0</v>
      </c>
      <c r="M407">
        <f>ROUND(('TM1.5SynPop_forCounty_2050'!M407-'TM1.5SynPop_forCounty_2035'!M407)*5/15+'TM1.5SynPop_forCounty_2035'!M407,0)</f>
        <v>1</v>
      </c>
      <c r="N407">
        <f>ROUND(('TM1.5SynPop_forCounty_2050'!N407-'TM1.5SynPop_forCounty_2035'!N407)*5/15+'TM1.5SynPop_forCounty_2035'!N407,0)</f>
        <v>1</v>
      </c>
      <c r="O407">
        <f>ROUND(('TM1.5SynPop_forCounty_2050'!O407-'TM1.5SynPop_forCounty_2035'!O407)*5/15+'TM1.5SynPop_forCounty_2035'!O407,0)</f>
        <v>0</v>
      </c>
      <c r="P407">
        <f>ROUND(('TM1.5SynPop_forCounty_2050'!P407-'TM1.5SynPop_forCounty_2035'!P407)*5/15+'TM1.5SynPop_forCounty_2035'!P407,0)</f>
        <v>2</v>
      </c>
      <c r="Q407">
        <f>ROUND(('TM1.5SynPop_forCounty_2050'!Q407-'TM1.5SynPop_forCounty_2035'!Q407)*5/15+'TM1.5SynPop_forCounty_2035'!Q407,0)</f>
        <v>2</v>
      </c>
      <c r="R407">
        <f>ROUND(('TM1.5SynPop_forCounty_2050'!R407-'TM1.5SynPop_forCounty_2035'!R407)*5/15+'TM1.5SynPop_forCounty_2035'!R407,0)</f>
        <v>0</v>
      </c>
      <c r="S407">
        <f>ROUND(('TM1.5SynPop_forCounty_2050'!S407-'TM1.5SynPop_forCounty_2035'!S407)*5/15+'TM1.5SynPop_forCounty_2035'!S407,0)</f>
        <v>9</v>
      </c>
      <c r="T407">
        <f>ROUND(('TM1.5SynPop_forCounty_2050'!T407-'TM1.5SynPop_forCounty_2035'!T407)*5/15+'TM1.5SynPop_forCounty_2035'!T407,0)</f>
        <v>0</v>
      </c>
      <c r="U407">
        <f>ROUND(('TM1.5SynPop_forCounty_2050'!U407-'TM1.5SynPop_forCounty_2035'!U407)*5/15+'TM1.5SynPop_forCounty_2035'!U407,0)</f>
        <v>0</v>
      </c>
      <c r="V407">
        <f>ROUND(('TM1.5SynPop_forCounty_2050'!V407-'TM1.5SynPop_forCounty_2035'!V407)*5/15+'TM1.5SynPop_forCounty_2035'!V407,0)</f>
        <v>2</v>
      </c>
      <c r="W407">
        <f>ROUND(('TM1.5SynPop_forCounty_2050'!W407-'TM1.5SynPop_forCounty_2035'!W407)*5/15+'TM1.5SynPop_forCounty_2035'!W407,0)</f>
        <v>3</v>
      </c>
      <c r="X407">
        <f>ROUND(('TM1.5SynPop_forCounty_2050'!X407-'TM1.5SynPop_forCounty_2035'!X407)*5/15+'TM1.5SynPop_forCounty_2035'!X407,0)</f>
        <v>3</v>
      </c>
      <c r="Y407">
        <f>ROUND(('TM1.5SynPop_forCounty_2050'!Y407-'TM1.5SynPop_forCounty_2035'!Y407)*5/15+'TM1.5SynPop_forCounty_2035'!Y407,0)</f>
        <v>1</v>
      </c>
      <c r="Z407">
        <f>ROUND(('TM1.5SynPop_forCounty_2050'!Z407-'TM1.5SynPop_forCounty_2035'!Z407)*5/15+'TM1.5SynPop_forCounty_2035'!Z407,0)</f>
        <v>4</v>
      </c>
      <c r="AA407">
        <f>ROUND(('TM1.5SynPop_forCounty_2050'!AA407-'TM1.5SynPop_forCounty_2035'!AA407)*5/15+'TM1.5SynPop_forCounty_2035'!AA407,0)</f>
        <v>0</v>
      </c>
    </row>
    <row r="408" spans="1:27">
      <c r="A408">
        <f>VLOOKUP(B408,xwalk!$A$2:$D$1455,4,FALSE)</f>
        <v>3</v>
      </c>
      <c r="B408">
        <v>409</v>
      </c>
      <c r="C408">
        <f>ROUND(('TM1.5SynPop_forCounty_2050'!C408-'TM1.5SynPop_forCounty_2035'!C408)*5/15+'TM1.5SynPop_forCounty_2035'!C408,0)</f>
        <v>6788</v>
      </c>
      <c r="D408">
        <f>ROUND(('TM1.5SynPop_forCounty_2050'!D408-'TM1.5SynPop_forCounty_2035'!D408)*5/15+'TM1.5SynPop_forCounty_2035'!D408,0)</f>
        <v>0</v>
      </c>
      <c r="E408">
        <f>ROUND(('TM1.5SynPop_forCounty_2050'!E408-'TM1.5SynPop_forCounty_2035'!E408)*5/15+'TM1.5SynPop_forCounty_2035'!E408,0)</f>
        <v>745</v>
      </c>
      <c r="F408">
        <f>ROUND(('TM1.5SynPop_forCounty_2050'!F408-'TM1.5SynPop_forCounty_2035'!F408)*5/15+'TM1.5SynPop_forCounty_2035'!F408,0)</f>
        <v>1173</v>
      </c>
      <c r="G408">
        <f>ROUND(('TM1.5SynPop_forCounty_2050'!G408-'TM1.5SynPop_forCounty_2035'!G408)*5/15+'TM1.5SynPop_forCounty_2035'!G408,0)</f>
        <v>48</v>
      </c>
      <c r="H408">
        <f>ROUND(('TM1.5SynPop_forCounty_2050'!H408-'TM1.5SynPop_forCounty_2035'!H408)*5/15+'TM1.5SynPop_forCounty_2035'!H408,0)</f>
        <v>171</v>
      </c>
      <c r="I408">
        <f>ROUND(('TM1.5SynPop_forCounty_2050'!I408-'TM1.5SynPop_forCounty_2035'!I408)*5/15+'TM1.5SynPop_forCounty_2035'!I408,0)</f>
        <v>104</v>
      </c>
      <c r="J408">
        <f>ROUND(('TM1.5SynPop_forCounty_2050'!J408-'TM1.5SynPop_forCounty_2035'!J408)*5/15+'TM1.5SynPop_forCounty_2035'!J408,0)</f>
        <v>196</v>
      </c>
      <c r="K408">
        <f>ROUND(('TM1.5SynPop_forCounty_2050'!K408-'TM1.5SynPop_forCounty_2035'!K408)*5/15+'TM1.5SynPop_forCounty_2035'!K408,0)</f>
        <v>597</v>
      </c>
      <c r="L408">
        <f>ROUND(('TM1.5SynPop_forCounty_2050'!L408-'TM1.5SynPop_forCounty_2035'!L408)*5/15+'TM1.5SynPop_forCounty_2035'!L408,0)</f>
        <v>686</v>
      </c>
      <c r="M408">
        <f>ROUND(('TM1.5SynPop_forCounty_2050'!M408-'TM1.5SynPop_forCounty_2035'!M408)*5/15+'TM1.5SynPop_forCounty_2035'!M408,0)</f>
        <v>553</v>
      </c>
      <c r="N408">
        <f>ROUND(('TM1.5SynPop_forCounty_2050'!N408-'TM1.5SynPop_forCounty_2035'!N408)*5/15+'TM1.5SynPop_forCounty_2035'!N408,0)</f>
        <v>600</v>
      </c>
      <c r="O408">
        <f>ROUND(('TM1.5SynPop_forCounty_2050'!O408-'TM1.5SynPop_forCounty_2035'!O408)*5/15+'TM1.5SynPop_forCounty_2035'!O408,0)</f>
        <v>294</v>
      </c>
      <c r="P408">
        <f>ROUND(('TM1.5SynPop_forCounty_2050'!P408-'TM1.5SynPop_forCounty_2035'!P408)*5/15+'TM1.5SynPop_forCounty_2035'!P408,0)</f>
        <v>1274</v>
      </c>
      <c r="Q408">
        <f>ROUND(('TM1.5SynPop_forCounty_2050'!Q408-'TM1.5SynPop_forCounty_2035'!Q408)*5/15+'TM1.5SynPop_forCounty_2035'!Q408,0)</f>
        <v>681</v>
      </c>
      <c r="R408">
        <f>ROUND(('TM1.5SynPop_forCounty_2050'!R408-'TM1.5SynPop_forCounty_2035'!R408)*5/15+'TM1.5SynPop_forCounty_2035'!R408,0)</f>
        <v>188</v>
      </c>
      <c r="S408">
        <f>ROUND(('TM1.5SynPop_forCounty_2050'!S408-'TM1.5SynPop_forCounty_2035'!S408)*5/15+'TM1.5SynPop_forCounty_2035'!S408,0)</f>
        <v>6788</v>
      </c>
      <c r="T408">
        <f>ROUND(('TM1.5SynPop_forCounty_2050'!T408-'TM1.5SynPop_forCounty_2035'!T408)*5/15+'TM1.5SynPop_forCounty_2035'!T408,0)</f>
        <v>841</v>
      </c>
      <c r="U408">
        <f>ROUND(('TM1.5SynPop_forCounty_2050'!U408-'TM1.5SynPop_forCounty_2035'!U408)*5/15+'TM1.5SynPop_forCounty_2035'!U408,0)</f>
        <v>1029</v>
      </c>
      <c r="V408">
        <f>ROUND(('TM1.5SynPop_forCounty_2050'!V408-'TM1.5SynPop_forCounty_2035'!V408)*5/15+'TM1.5SynPop_forCounty_2035'!V408,0)</f>
        <v>326</v>
      </c>
      <c r="W408">
        <f>ROUND(('TM1.5SynPop_forCounty_2050'!W408-'TM1.5SynPop_forCounty_2035'!W408)*5/15+'TM1.5SynPop_forCounty_2035'!W408,0)</f>
        <v>510</v>
      </c>
      <c r="X408">
        <f>ROUND(('TM1.5SynPop_forCounty_2050'!X408-'TM1.5SynPop_forCounty_2035'!X408)*5/15+'TM1.5SynPop_forCounty_2035'!X408,0)</f>
        <v>1947</v>
      </c>
      <c r="Y408">
        <f>ROUND(('TM1.5SynPop_forCounty_2050'!Y408-'TM1.5SynPop_forCounty_2035'!Y408)*5/15+'TM1.5SynPop_forCounty_2035'!Y408,0)</f>
        <v>2135</v>
      </c>
      <c r="Z408">
        <f>ROUND(('TM1.5SynPop_forCounty_2050'!Z408-'TM1.5SynPop_forCounty_2035'!Z408)*5/15+'TM1.5SynPop_forCounty_2035'!Z408,0)</f>
        <v>3190</v>
      </c>
      <c r="AA408">
        <f>ROUND(('TM1.5SynPop_forCounty_2050'!AA408-'TM1.5SynPop_forCounty_2035'!AA408)*5/15+'TM1.5SynPop_forCounty_2035'!AA408,0)</f>
        <v>953</v>
      </c>
    </row>
    <row r="409" spans="1:27">
      <c r="A409">
        <f>VLOOKUP(B409,xwalk!$A$2:$D$1455,4,FALSE)</f>
        <v>3</v>
      </c>
      <c r="B409">
        <v>410</v>
      </c>
      <c r="C409">
        <f>ROUND(('TM1.5SynPop_forCounty_2050'!C409-'TM1.5SynPop_forCounty_2035'!C409)*5/15+'TM1.5SynPop_forCounty_2035'!C409,0)</f>
        <v>64847</v>
      </c>
      <c r="D409">
        <f>ROUND(('TM1.5SynPop_forCounty_2050'!D409-'TM1.5SynPop_forCounty_2035'!D409)*5/15+'TM1.5SynPop_forCounty_2035'!D409,0)</f>
        <v>31</v>
      </c>
      <c r="E409">
        <f>ROUND(('TM1.5SynPop_forCounty_2050'!E409-'TM1.5SynPop_forCounty_2035'!E409)*5/15+'TM1.5SynPop_forCounty_2035'!E409,0)</f>
        <v>4001</v>
      </c>
      <c r="F409">
        <f>ROUND(('TM1.5SynPop_forCounty_2050'!F409-'TM1.5SynPop_forCounty_2035'!F409)*5/15+'TM1.5SynPop_forCounty_2035'!F409,0)</f>
        <v>5470</v>
      </c>
      <c r="G409">
        <f>ROUND(('TM1.5SynPop_forCounty_2050'!G409-'TM1.5SynPop_forCounty_2035'!G409)*5/15+'TM1.5SynPop_forCounty_2035'!G409,0)</f>
        <v>2728</v>
      </c>
      <c r="H409">
        <f>ROUND(('TM1.5SynPop_forCounty_2050'!H409-'TM1.5SynPop_forCounty_2035'!H409)*5/15+'TM1.5SynPop_forCounty_2035'!H409,0)</f>
        <v>2550</v>
      </c>
      <c r="I409">
        <f>ROUND(('TM1.5SynPop_forCounty_2050'!I409-'TM1.5SynPop_forCounty_2035'!I409)*5/15+'TM1.5SynPop_forCounty_2035'!I409,0)</f>
        <v>4964</v>
      </c>
      <c r="J409">
        <f>ROUND(('TM1.5SynPop_forCounty_2050'!J409-'TM1.5SynPop_forCounty_2035'!J409)*5/15+'TM1.5SynPop_forCounty_2035'!J409,0)</f>
        <v>11907</v>
      </c>
      <c r="K409">
        <f>ROUND(('TM1.5SynPop_forCounty_2050'!K409-'TM1.5SynPop_forCounty_2035'!K409)*5/15+'TM1.5SynPop_forCounty_2035'!K409,0)</f>
        <v>10695</v>
      </c>
      <c r="L409">
        <f>ROUND(('TM1.5SynPop_forCounty_2050'!L409-'TM1.5SynPop_forCounty_2035'!L409)*5/15+'TM1.5SynPop_forCounty_2035'!L409,0)</f>
        <v>12658</v>
      </c>
      <c r="M409">
        <f>ROUND(('TM1.5SynPop_forCounty_2050'!M409-'TM1.5SynPop_forCounty_2035'!M409)*5/15+'TM1.5SynPop_forCounty_2035'!M409,0)</f>
        <v>5306</v>
      </c>
      <c r="N409">
        <f>ROUND(('TM1.5SynPop_forCounty_2050'!N409-'TM1.5SynPop_forCounty_2035'!N409)*5/15+'TM1.5SynPop_forCounty_2035'!N409,0)</f>
        <v>2960</v>
      </c>
      <c r="O409">
        <f>ROUND(('TM1.5SynPop_forCounty_2050'!O409-'TM1.5SynPop_forCounty_2035'!O409)*5/15+'TM1.5SynPop_forCounty_2035'!O409,0)</f>
        <v>1577</v>
      </c>
      <c r="P409">
        <f>ROUND(('TM1.5SynPop_forCounty_2050'!P409-'TM1.5SynPop_forCounty_2035'!P409)*5/15+'TM1.5SynPop_forCounty_2035'!P409,0)</f>
        <v>18117</v>
      </c>
      <c r="Q409">
        <f>ROUND(('TM1.5SynPop_forCounty_2050'!Q409-'TM1.5SynPop_forCounty_2035'!Q409)*5/15+'TM1.5SynPop_forCounty_2035'!Q409,0)</f>
        <v>10709</v>
      </c>
      <c r="R409">
        <f>ROUND(('TM1.5SynPop_forCounty_2050'!R409-'TM1.5SynPop_forCounty_2035'!R409)*5/15+'TM1.5SynPop_forCounty_2035'!R409,0)</f>
        <v>1217</v>
      </c>
      <c r="S409">
        <f>ROUND(('TM1.5SynPop_forCounty_2050'!S409-'TM1.5SynPop_forCounty_2035'!S409)*5/15+'TM1.5SynPop_forCounty_2035'!S409,0)</f>
        <v>64878</v>
      </c>
      <c r="T409">
        <f>ROUND(('TM1.5SynPop_forCounty_2050'!T409-'TM1.5SynPop_forCounty_2035'!T409)*5/15+'TM1.5SynPop_forCounty_2035'!T409,0)</f>
        <v>3134</v>
      </c>
      <c r="U409">
        <f>ROUND(('TM1.5SynPop_forCounty_2050'!U409-'TM1.5SynPop_forCounty_2035'!U409)*5/15+'TM1.5SynPop_forCounty_2035'!U409,0)</f>
        <v>2362</v>
      </c>
      <c r="V409">
        <f>ROUND(('TM1.5SynPop_forCounty_2050'!V409-'TM1.5SynPop_forCounty_2035'!V409)*5/15+'TM1.5SynPop_forCounty_2035'!V409,0)</f>
        <v>6316</v>
      </c>
      <c r="W409">
        <f>ROUND(('TM1.5SynPop_forCounty_2050'!W409-'TM1.5SynPop_forCounty_2035'!W409)*5/15+'TM1.5SynPop_forCounty_2035'!W409,0)</f>
        <v>19822</v>
      </c>
      <c r="X409">
        <f>ROUND(('TM1.5SynPop_forCounty_2050'!X409-'TM1.5SynPop_forCounty_2035'!X409)*5/15+'TM1.5SynPop_forCounty_2035'!X409,0)</f>
        <v>27604</v>
      </c>
      <c r="Y409">
        <f>ROUND(('TM1.5SynPop_forCounty_2050'!Y409-'TM1.5SynPop_forCounty_2035'!Y409)*5/15+'TM1.5SynPop_forCounty_2035'!Y409,0)</f>
        <v>5640</v>
      </c>
      <c r="Z409">
        <f>ROUND(('TM1.5SynPop_forCounty_2050'!Z409-'TM1.5SynPop_forCounty_2035'!Z409)*5/15+'TM1.5SynPop_forCounty_2035'!Z409,0)</f>
        <v>33870</v>
      </c>
      <c r="AA409">
        <f>ROUND(('TM1.5SynPop_forCounty_2050'!AA409-'TM1.5SynPop_forCounty_2035'!AA409)*5/15+'TM1.5SynPop_forCounty_2035'!AA409,0)</f>
        <v>2900</v>
      </c>
    </row>
    <row r="410" spans="1:27">
      <c r="A410">
        <f>VLOOKUP(B410,xwalk!$A$2:$D$1455,4,FALSE)</f>
        <v>3</v>
      </c>
      <c r="B410">
        <v>411</v>
      </c>
      <c r="C410">
        <f>ROUND(('TM1.5SynPop_forCounty_2050'!C410-'TM1.5SynPop_forCounty_2035'!C410)*5/15+'TM1.5SynPop_forCounty_2035'!C410,0)</f>
        <v>14526</v>
      </c>
      <c r="D410">
        <f>ROUND(('TM1.5SynPop_forCounty_2050'!D410-'TM1.5SynPop_forCounty_2035'!D410)*5/15+'TM1.5SynPop_forCounty_2035'!D410,0)</f>
        <v>0</v>
      </c>
      <c r="E410">
        <f>ROUND(('TM1.5SynPop_forCounty_2050'!E410-'TM1.5SynPop_forCounty_2035'!E410)*5/15+'TM1.5SynPop_forCounty_2035'!E410,0)</f>
        <v>869</v>
      </c>
      <c r="F410">
        <f>ROUND(('TM1.5SynPop_forCounty_2050'!F410-'TM1.5SynPop_forCounty_2035'!F410)*5/15+'TM1.5SynPop_forCounty_2035'!F410,0)</f>
        <v>1039</v>
      </c>
      <c r="G410">
        <f>ROUND(('TM1.5SynPop_forCounty_2050'!G410-'TM1.5SynPop_forCounty_2035'!G410)*5/15+'TM1.5SynPop_forCounty_2035'!G410,0)</f>
        <v>325</v>
      </c>
      <c r="H410">
        <f>ROUND(('TM1.5SynPop_forCounty_2050'!H410-'TM1.5SynPop_forCounty_2035'!H410)*5/15+'TM1.5SynPop_forCounty_2035'!H410,0)</f>
        <v>299</v>
      </c>
      <c r="I410">
        <f>ROUND(('TM1.5SynPop_forCounty_2050'!I410-'TM1.5SynPop_forCounty_2035'!I410)*5/15+'TM1.5SynPop_forCounty_2035'!I410,0)</f>
        <v>635</v>
      </c>
      <c r="J410">
        <f>ROUND(('TM1.5SynPop_forCounty_2050'!J410-'TM1.5SynPop_forCounty_2035'!J410)*5/15+'TM1.5SynPop_forCounty_2035'!J410,0)</f>
        <v>1724</v>
      </c>
      <c r="K410">
        <f>ROUND(('TM1.5SynPop_forCounty_2050'!K410-'TM1.5SynPop_forCounty_2035'!K410)*5/15+'TM1.5SynPop_forCounty_2035'!K410,0)</f>
        <v>1160</v>
      </c>
      <c r="L410">
        <f>ROUND(('TM1.5SynPop_forCounty_2050'!L410-'TM1.5SynPop_forCounty_2035'!L410)*5/15+'TM1.5SynPop_forCounty_2035'!L410,0)</f>
        <v>1329</v>
      </c>
      <c r="M410">
        <f>ROUND(('TM1.5SynPop_forCounty_2050'!M410-'TM1.5SynPop_forCounty_2035'!M410)*5/15+'TM1.5SynPop_forCounty_2035'!M410,0)</f>
        <v>1123</v>
      </c>
      <c r="N410">
        <f>ROUND(('TM1.5SynPop_forCounty_2050'!N410-'TM1.5SynPop_forCounty_2035'!N410)*5/15+'TM1.5SynPop_forCounty_2035'!N410,0)</f>
        <v>1280</v>
      </c>
      <c r="O410">
        <f>ROUND(('TM1.5SynPop_forCounty_2050'!O410-'TM1.5SynPop_forCounty_2035'!O410)*5/15+'TM1.5SynPop_forCounty_2035'!O410,0)</f>
        <v>766</v>
      </c>
      <c r="P410">
        <f>ROUND(('TM1.5SynPop_forCounty_2050'!P410-'TM1.5SynPop_forCounty_2035'!P410)*5/15+'TM1.5SynPop_forCounty_2035'!P410,0)</f>
        <v>1700</v>
      </c>
      <c r="Q410">
        <f>ROUND(('TM1.5SynPop_forCounty_2050'!Q410-'TM1.5SynPop_forCounty_2035'!Q410)*5/15+'TM1.5SynPop_forCounty_2035'!Q410,0)</f>
        <v>1491</v>
      </c>
      <c r="R410">
        <f>ROUND(('TM1.5SynPop_forCounty_2050'!R410-'TM1.5SynPop_forCounty_2035'!R410)*5/15+'TM1.5SynPop_forCounty_2035'!R410,0)</f>
        <v>935</v>
      </c>
      <c r="S410">
        <f>ROUND(('TM1.5SynPop_forCounty_2050'!S410-'TM1.5SynPop_forCounty_2035'!S410)*5/15+'TM1.5SynPop_forCounty_2035'!S410,0)</f>
        <v>14526</v>
      </c>
      <c r="T410">
        <f>ROUND(('TM1.5SynPop_forCounty_2050'!T410-'TM1.5SynPop_forCounty_2035'!T410)*5/15+'TM1.5SynPop_forCounty_2035'!T410,0)</f>
        <v>1888</v>
      </c>
      <c r="U410">
        <f>ROUND(('TM1.5SynPop_forCounty_2050'!U410-'TM1.5SynPop_forCounty_2035'!U410)*5/15+'TM1.5SynPop_forCounty_2035'!U410,0)</f>
        <v>2037</v>
      </c>
      <c r="V410">
        <f>ROUND(('TM1.5SynPop_forCounty_2050'!V410-'TM1.5SynPop_forCounty_2035'!V410)*5/15+'TM1.5SynPop_forCounty_2035'!V410,0)</f>
        <v>449</v>
      </c>
      <c r="W410">
        <f>ROUND(('TM1.5SynPop_forCounty_2050'!W410-'TM1.5SynPop_forCounty_2035'!W410)*5/15+'TM1.5SynPop_forCounty_2035'!W410,0)</f>
        <v>871</v>
      </c>
      <c r="X410">
        <f>ROUND(('TM1.5SynPop_forCounty_2050'!X410-'TM1.5SynPop_forCounty_2035'!X410)*5/15+'TM1.5SynPop_forCounty_2035'!X410,0)</f>
        <v>4735</v>
      </c>
      <c r="Y410">
        <f>ROUND(('TM1.5SynPop_forCounty_2050'!Y410-'TM1.5SynPop_forCounty_2035'!Y410)*5/15+'TM1.5SynPop_forCounty_2035'!Y410,0)</f>
        <v>4546</v>
      </c>
      <c r="Z410">
        <f>ROUND(('TM1.5SynPop_forCounty_2050'!Z410-'TM1.5SynPop_forCounty_2035'!Z410)*5/15+'TM1.5SynPop_forCounty_2035'!Z410,0)</f>
        <v>6434</v>
      </c>
      <c r="AA410">
        <f>ROUND(('TM1.5SynPop_forCounty_2050'!AA410-'TM1.5SynPop_forCounty_2035'!AA410)*5/15+'TM1.5SynPop_forCounty_2035'!AA410,0)</f>
        <v>1959</v>
      </c>
    </row>
    <row r="411" spans="1:27">
      <c r="A411">
        <f>VLOOKUP(B411,xwalk!$A$2:$D$1455,4,FALSE)</f>
        <v>3</v>
      </c>
      <c r="B411">
        <v>412</v>
      </c>
      <c r="C411">
        <f>ROUND(('TM1.5SynPop_forCounty_2050'!C411-'TM1.5SynPop_forCounty_2035'!C411)*5/15+'TM1.5SynPop_forCounty_2035'!C411,0)</f>
        <v>64663</v>
      </c>
      <c r="D411">
        <f>ROUND(('TM1.5SynPop_forCounty_2050'!D411-'TM1.5SynPop_forCounty_2035'!D411)*5/15+'TM1.5SynPop_forCounty_2035'!D411,0)</f>
        <v>0</v>
      </c>
      <c r="E411">
        <f>ROUND(('TM1.5SynPop_forCounty_2050'!E411-'TM1.5SynPop_forCounty_2035'!E411)*5/15+'TM1.5SynPop_forCounty_2035'!E411,0)</f>
        <v>4194</v>
      </c>
      <c r="F411">
        <f>ROUND(('TM1.5SynPop_forCounty_2050'!F411-'TM1.5SynPop_forCounty_2035'!F411)*5/15+'TM1.5SynPop_forCounty_2035'!F411,0)</f>
        <v>5956</v>
      </c>
      <c r="G411">
        <f>ROUND(('TM1.5SynPop_forCounty_2050'!G411-'TM1.5SynPop_forCounty_2035'!G411)*5/15+'TM1.5SynPop_forCounty_2035'!G411,0)</f>
        <v>2888</v>
      </c>
      <c r="H411">
        <f>ROUND(('TM1.5SynPop_forCounty_2050'!H411-'TM1.5SynPop_forCounty_2035'!H411)*5/15+'TM1.5SynPop_forCounty_2035'!H411,0)</f>
        <v>2628</v>
      </c>
      <c r="I411">
        <f>ROUND(('TM1.5SynPop_forCounty_2050'!I411-'TM1.5SynPop_forCounty_2035'!I411)*5/15+'TM1.5SynPop_forCounty_2035'!I411,0)</f>
        <v>3813</v>
      </c>
      <c r="J411">
        <f>ROUND(('TM1.5SynPop_forCounty_2050'!J411-'TM1.5SynPop_forCounty_2035'!J411)*5/15+'TM1.5SynPop_forCounty_2035'!J411,0)</f>
        <v>8154</v>
      </c>
      <c r="K411">
        <f>ROUND(('TM1.5SynPop_forCounty_2050'!K411-'TM1.5SynPop_forCounty_2035'!K411)*5/15+'TM1.5SynPop_forCounty_2035'!K411,0)</f>
        <v>7407</v>
      </c>
      <c r="L411">
        <f>ROUND(('TM1.5SynPop_forCounty_2050'!L411-'TM1.5SynPop_forCounty_2035'!L411)*5/15+'TM1.5SynPop_forCounty_2035'!L411,0)</f>
        <v>11193</v>
      </c>
      <c r="M411">
        <f>ROUND(('TM1.5SynPop_forCounty_2050'!M411-'TM1.5SynPop_forCounty_2035'!M411)*5/15+'TM1.5SynPop_forCounty_2035'!M411,0)</f>
        <v>4751</v>
      </c>
      <c r="N411">
        <f>ROUND(('TM1.5SynPop_forCounty_2050'!N411-'TM1.5SynPop_forCounty_2035'!N411)*5/15+'TM1.5SynPop_forCounty_2035'!N411,0)</f>
        <v>4282</v>
      </c>
      <c r="O411">
        <f>ROUND(('TM1.5SynPop_forCounty_2050'!O411-'TM1.5SynPop_forCounty_2035'!O411)*5/15+'TM1.5SynPop_forCounty_2035'!O411,0)</f>
        <v>1890</v>
      </c>
      <c r="P411">
        <f>ROUND(('TM1.5SynPop_forCounty_2050'!P411-'TM1.5SynPop_forCounty_2035'!P411)*5/15+'TM1.5SynPop_forCounty_2035'!P411,0)</f>
        <v>13993</v>
      </c>
      <c r="Q411">
        <f>ROUND(('TM1.5SynPop_forCounty_2050'!Q411-'TM1.5SynPop_forCounty_2035'!Q411)*5/15+'TM1.5SynPop_forCounty_2035'!Q411,0)</f>
        <v>8715</v>
      </c>
      <c r="R411">
        <f>ROUND(('TM1.5SynPop_forCounty_2050'!R411-'TM1.5SynPop_forCounty_2035'!R411)*5/15+'TM1.5SynPop_forCounty_2035'!R411,0)</f>
        <v>3035</v>
      </c>
      <c r="S411">
        <f>ROUND(('TM1.5SynPop_forCounty_2050'!S411-'TM1.5SynPop_forCounty_2035'!S411)*5/15+'TM1.5SynPop_forCounty_2035'!S411,0)</f>
        <v>64663</v>
      </c>
      <c r="T411">
        <f>ROUND(('TM1.5SynPop_forCounty_2050'!T411-'TM1.5SynPop_forCounty_2035'!T411)*5/15+'TM1.5SynPop_forCounty_2035'!T411,0)</f>
        <v>4406</v>
      </c>
      <c r="U411">
        <f>ROUND(('TM1.5SynPop_forCounty_2050'!U411-'TM1.5SynPop_forCounty_2035'!U411)*5/15+'TM1.5SynPop_forCounty_2035'!U411,0)</f>
        <v>8871</v>
      </c>
      <c r="V411">
        <f>ROUND(('TM1.5SynPop_forCounty_2050'!V411-'TM1.5SynPop_forCounty_2035'!V411)*5/15+'TM1.5SynPop_forCounty_2035'!V411,0)</f>
        <v>5595</v>
      </c>
      <c r="W411">
        <f>ROUND(('TM1.5SynPop_forCounty_2050'!W411-'TM1.5SynPop_forCounty_2035'!W411)*5/15+'TM1.5SynPop_forCounty_2035'!W411,0)</f>
        <v>11565</v>
      </c>
      <c r="X411">
        <f>ROUND(('TM1.5SynPop_forCounty_2050'!X411-'TM1.5SynPop_forCounty_2035'!X411)*5/15+'TM1.5SynPop_forCounty_2035'!X411,0)</f>
        <v>27971</v>
      </c>
      <c r="Y411">
        <f>ROUND(('TM1.5SynPop_forCounty_2050'!Y411-'TM1.5SynPop_forCounty_2035'!Y411)*5/15+'TM1.5SynPop_forCounty_2035'!Y411,0)</f>
        <v>6254</v>
      </c>
      <c r="Z411">
        <f>ROUND(('TM1.5SynPop_forCounty_2050'!Z411-'TM1.5SynPop_forCounty_2035'!Z411)*5/15+'TM1.5SynPop_forCounty_2035'!Z411,0)</f>
        <v>32487</v>
      </c>
      <c r="AA411">
        <f>ROUND(('TM1.5SynPop_forCounty_2050'!AA411-'TM1.5SynPop_forCounty_2035'!AA411)*5/15+'TM1.5SynPop_forCounty_2035'!AA411,0)</f>
        <v>8950</v>
      </c>
    </row>
    <row r="412" spans="1:27">
      <c r="A412">
        <f>VLOOKUP(B412,xwalk!$A$2:$D$1455,4,FALSE)</f>
        <v>3</v>
      </c>
      <c r="B412">
        <v>413</v>
      </c>
      <c r="C412">
        <f>ROUND(('TM1.5SynPop_forCounty_2050'!C412-'TM1.5SynPop_forCounty_2035'!C412)*5/15+'TM1.5SynPop_forCounty_2035'!C412,0)</f>
        <v>9994</v>
      </c>
      <c r="D412">
        <f>ROUND(('TM1.5SynPop_forCounty_2050'!D412-'TM1.5SynPop_forCounty_2035'!D412)*5/15+'TM1.5SynPop_forCounty_2035'!D412,0)</f>
        <v>16</v>
      </c>
      <c r="E412">
        <f>ROUND(('TM1.5SynPop_forCounty_2050'!E412-'TM1.5SynPop_forCounty_2035'!E412)*5/15+'TM1.5SynPop_forCounty_2035'!E412,0)</f>
        <v>574</v>
      </c>
      <c r="F412">
        <f>ROUND(('TM1.5SynPop_forCounty_2050'!F412-'TM1.5SynPop_forCounty_2035'!F412)*5/15+'TM1.5SynPop_forCounty_2035'!F412,0)</f>
        <v>523</v>
      </c>
      <c r="G412">
        <f>ROUND(('TM1.5SynPop_forCounty_2050'!G412-'TM1.5SynPop_forCounty_2035'!G412)*5/15+'TM1.5SynPop_forCounty_2035'!G412,0)</f>
        <v>596</v>
      </c>
      <c r="H412">
        <f>ROUND(('TM1.5SynPop_forCounty_2050'!H412-'TM1.5SynPop_forCounty_2035'!H412)*5/15+'TM1.5SynPop_forCounty_2035'!H412,0)</f>
        <v>665</v>
      </c>
      <c r="I412">
        <f>ROUND(('TM1.5SynPop_forCounty_2050'!I412-'TM1.5SynPop_forCounty_2035'!I412)*5/15+'TM1.5SynPop_forCounty_2035'!I412,0)</f>
        <v>743</v>
      </c>
      <c r="J412">
        <f>ROUND(('TM1.5SynPop_forCounty_2050'!J412-'TM1.5SynPop_forCounty_2035'!J412)*5/15+'TM1.5SynPop_forCounty_2035'!J412,0)</f>
        <v>992</v>
      </c>
      <c r="K412">
        <f>ROUND(('TM1.5SynPop_forCounty_2050'!K412-'TM1.5SynPop_forCounty_2035'!K412)*5/15+'TM1.5SynPop_forCounty_2035'!K412,0)</f>
        <v>960</v>
      </c>
      <c r="L412">
        <f>ROUND(('TM1.5SynPop_forCounty_2050'!L412-'TM1.5SynPop_forCounty_2035'!L412)*5/15+'TM1.5SynPop_forCounty_2035'!L412,0)</f>
        <v>1575</v>
      </c>
      <c r="M412">
        <f>ROUND(('TM1.5SynPop_forCounty_2050'!M412-'TM1.5SynPop_forCounty_2035'!M412)*5/15+'TM1.5SynPop_forCounty_2035'!M412,0)</f>
        <v>748</v>
      </c>
      <c r="N412">
        <f>ROUND(('TM1.5SynPop_forCounty_2050'!N412-'TM1.5SynPop_forCounty_2035'!N412)*5/15+'TM1.5SynPop_forCounty_2035'!N412,0)</f>
        <v>810</v>
      </c>
      <c r="O412">
        <f>ROUND(('TM1.5SynPop_forCounty_2050'!O412-'TM1.5SynPop_forCounty_2035'!O412)*5/15+'TM1.5SynPop_forCounty_2035'!O412,0)</f>
        <v>463</v>
      </c>
      <c r="P412">
        <f>ROUND(('TM1.5SynPop_forCounty_2050'!P412-'TM1.5SynPop_forCounty_2035'!P412)*5/15+'TM1.5SynPop_forCounty_2035'!P412,0)</f>
        <v>1923</v>
      </c>
      <c r="Q412">
        <f>ROUND(('TM1.5SynPop_forCounty_2050'!Q412-'TM1.5SynPop_forCounty_2035'!Q412)*5/15+'TM1.5SynPop_forCounty_2035'!Q412,0)</f>
        <v>1557</v>
      </c>
      <c r="R412">
        <f>ROUND(('TM1.5SynPop_forCounty_2050'!R412-'TM1.5SynPop_forCounty_2035'!R412)*5/15+'TM1.5SynPop_forCounty_2035'!R412,0)</f>
        <v>149</v>
      </c>
      <c r="S412">
        <f>ROUND(('TM1.5SynPop_forCounty_2050'!S412-'TM1.5SynPop_forCounty_2035'!S412)*5/15+'TM1.5SynPop_forCounty_2035'!S412,0)</f>
        <v>10009</v>
      </c>
      <c r="T412">
        <f>ROUND(('TM1.5SynPop_forCounty_2050'!T412-'TM1.5SynPop_forCounty_2035'!T412)*5/15+'TM1.5SynPop_forCounty_2035'!T412,0)</f>
        <v>742</v>
      </c>
      <c r="U412">
        <f>ROUND(('TM1.5SynPop_forCounty_2050'!U412-'TM1.5SynPop_forCounty_2035'!U412)*5/15+'TM1.5SynPop_forCounty_2035'!U412,0)</f>
        <v>668</v>
      </c>
      <c r="V412">
        <f>ROUND(('TM1.5SynPop_forCounty_2050'!V412-'TM1.5SynPop_forCounty_2035'!V412)*5/15+'TM1.5SynPop_forCounty_2035'!V412,0)</f>
        <v>1780</v>
      </c>
      <c r="W412">
        <f>ROUND(('TM1.5SynPop_forCounty_2050'!W412-'TM1.5SynPop_forCounty_2035'!W412)*5/15+'TM1.5SynPop_forCounty_2035'!W412,0)</f>
        <v>3489</v>
      </c>
      <c r="X412">
        <f>ROUND(('TM1.5SynPop_forCounty_2050'!X412-'TM1.5SynPop_forCounty_2035'!X412)*5/15+'TM1.5SynPop_forCounty_2035'!X412,0)</f>
        <v>3081</v>
      </c>
      <c r="Y412">
        <f>ROUND(('TM1.5SynPop_forCounty_2050'!Y412-'TM1.5SynPop_forCounty_2035'!Y412)*5/15+'TM1.5SynPop_forCounty_2035'!Y412,0)</f>
        <v>250</v>
      </c>
      <c r="Z412">
        <f>ROUND(('TM1.5SynPop_forCounty_2050'!Z412-'TM1.5SynPop_forCounty_2035'!Z412)*5/15+'TM1.5SynPop_forCounty_2035'!Z412,0)</f>
        <v>5455</v>
      </c>
      <c r="AA412">
        <f>ROUND(('TM1.5SynPop_forCounty_2050'!AA412-'TM1.5SynPop_forCounty_2035'!AA412)*5/15+'TM1.5SynPop_forCounty_2035'!AA412,0)</f>
        <v>723</v>
      </c>
    </row>
    <row r="413" spans="1:27">
      <c r="A413">
        <f>VLOOKUP(B413,xwalk!$A$2:$D$1455,4,FALSE)</f>
        <v>3</v>
      </c>
      <c r="B413">
        <v>414</v>
      </c>
      <c r="C413">
        <f>ROUND(('TM1.5SynPop_forCounty_2050'!C413-'TM1.5SynPop_forCounty_2035'!C413)*5/15+'TM1.5SynPop_forCounty_2035'!C413,0)</f>
        <v>3624</v>
      </c>
      <c r="D413">
        <f>ROUND(('TM1.5SynPop_forCounty_2050'!D413-'TM1.5SynPop_forCounty_2035'!D413)*5/15+'TM1.5SynPop_forCounty_2035'!D413,0)</f>
        <v>322</v>
      </c>
      <c r="E413">
        <f>ROUND(('TM1.5SynPop_forCounty_2050'!E413-'TM1.5SynPop_forCounty_2035'!E413)*5/15+'TM1.5SynPop_forCounty_2035'!E413,0)</f>
        <v>52</v>
      </c>
      <c r="F413">
        <f>ROUND(('TM1.5SynPop_forCounty_2050'!F413-'TM1.5SynPop_forCounty_2035'!F413)*5/15+'TM1.5SynPop_forCounty_2035'!F413,0)</f>
        <v>132</v>
      </c>
      <c r="G413">
        <f>ROUND(('TM1.5SynPop_forCounty_2050'!G413-'TM1.5SynPop_forCounty_2035'!G413)*5/15+'TM1.5SynPop_forCounty_2035'!G413,0)</f>
        <v>168</v>
      </c>
      <c r="H413">
        <f>ROUND(('TM1.5SynPop_forCounty_2050'!H413-'TM1.5SynPop_forCounty_2035'!H413)*5/15+'TM1.5SynPop_forCounty_2035'!H413,0)</f>
        <v>122</v>
      </c>
      <c r="I413">
        <f>ROUND(('TM1.5SynPop_forCounty_2050'!I413-'TM1.5SynPop_forCounty_2035'!I413)*5/15+'TM1.5SynPop_forCounty_2035'!I413,0)</f>
        <v>186</v>
      </c>
      <c r="J413">
        <f>ROUND(('TM1.5SynPop_forCounty_2050'!J413-'TM1.5SynPop_forCounty_2035'!J413)*5/15+'TM1.5SynPop_forCounty_2035'!J413,0)</f>
        <v>326</v>
      </c>
      <c r="K413">
        <f>ROUND(('TM1.5SynPop_forCounty_2050'!K413-'TM1.5SynPop_forCounty_2035'!K413)*5/15+'TM1.5SynPop_forCounty_2035'!K413,0)</f>
        <v>116</v>
      </c>
      <c r="L413">
        <f>ROUND(('TM1.5SynPop_forCounty_2050'!L413-'TM1.5SynPop_forCounty_2035'!L413)*5/15+'TM1.5SynPop_forCounty_2035'!L413,0)</f>
        <v>245</v>
      </c>
      <c r="M413">
        <f>ROUND(('TM1.5SynPop_forCounty_2050'!M413-'TM1.5SynPop_forCounty_2035'!M413)*5/15+'TM1.5SynPop_forCounty_2035'!M413,0)</f>
        <v>145</v>
      </c>
      <c r="N413">
        <f>ROUND(('TM1.5SynPop_forCounty_2050'!N413-'TM1.5SynPop_forCounty_2035'!N413)*5/15+'TM1.5SynPop_forCounty_2035'!N413,0)</f>
        <v>480</v>
      </c>
      <c r="O413">
        <f>ROUND(('TM1.5SynPop_forCounty_2050'!O413-'TM1.5SynPop_forCounty_2035'!O413)*5/15+'TM1.5SynPop_forCounty_2035'!O413,0)</f>
        <v>158</v>
      </c>
      <c r="P413">
        <f>ROUND(('TM1.5SynPop_forCounty_2050'!P413-'TM1.5SynPop_forCounty_2035'!P413)*5/15+'TM1.5SynPop_forCounty_2035'!P413,0)</f>
        <v>193</v>
      </c>
      <c r="Q413">
        <f>ROUND(('TM1.5SynPop_forCounty_2050'!Q413-'TM1.5SynPop_forCounty_2035'!Q413)*5/15+'TM1.5SynPop_forCounty_2035'!Q413,0)</f>
        <v>342</v>
      </c>
      <c r="R413">
        <f>ROUND(('TM1.5SynPop_forCounty_2050'!R413-'TM1.5SynPop_forCounty_2035'!R413)*5/15+'TM1.5SynPop_forCounty_2035'!R413,0)</f>
        <v>294</v>
      </c>
      <c r="S413">
        <f>ROUND(('TM1.5SynPop_forCounty_2050'!S413-'TM1.5SynPop_forCounty_2035'!S413)*5/15+'TM1.5SynPop_forCounty_2035'!S413,0)</f>
        <v>3946</v>
      </c>
      <c r="T413">
        <f>ROUND(('TM1.5SynPop_forCounty_2050'!T413-'TM1.5SynPop_forCounty_2035'!T413)*5/15+'TM1.5SynPop_forCounty_2035'!T413,0)</f>
        <v>171</v>
      </c>
      <c r="U413">
        <f>ROUND(('TM1.5SynPop_forCounty_2050'!U413-'TM1.5SynPop_forCounty_2035'!U413)*5/15+'TM1.5SynPop_forCounty_2035'!U413,0)</f>
        <v>385</v>
      </c>
      <c r="V413">
        <f>ROUND(('TM1.5SynPop_forCounty_2050'!V413-'TM1.5SynPop_forCounty_2035'!V413)*5/15+'TM1.5SynPop_forCounty_2035'!V413,0)</f>
        <v>621</v>
      </c>
      <c r="W413">
        <f>ROUND(('TM1.5SynPop_forCounty_2050'!W413-'TM1.5SynPop_forCounty_2035'!W413)*5/15+'TM1.5SynPop_forCounty_2035'!W413,0)</f>
        <v>378</v>
      </c>
      <c r="X413">
        <f>ROUND(('TM1.5SynPop_forCounty_2050'!X413-'TM1.5SynPop_forCounty_2035'!X413)*5/15+'TM1.5SynPop_forCounty_2035'!X413,0)</f>
        <v>1376</v>
      </c>
      <c r="Y413">
        <f>ROUND(('TM1.5SynPop_forCounty_2050'!Y413-'TM1.5SynPop_forCounty_2035'!Y413)*5/15+'TM1.5SynPop_forCounty_2035'!Y413,0)</f>
        <v>1016</v>
      </c>
      <c r="Z413">
        <f>ROUND(('TM1.5SynPop_forCounty_2050'!Z413-'TM1.5SynPop_forCounty_2035'!Z413)*5/15+'TM1.5SynPop_forCounty_2035'!Z413,0)</f>
        <v>1916</v>
      </c>
      <c r="AA413">
        <f>ROUND(('TM1.5SynPop_forCounty_2050'!AA413-'TM1.5SynPop_forCounty_2035'!AA413)*5/15+'TM1.5SynPop_forCounty_2035'!AA413,0)</f>
        <v>349</v>
      </c>
    </row>
    <row r="414" spans="1:27">
      <c r="A414">
        <f>VLOOKUP(B414,xwalk!$A$2:$D$1455,4,FALSE)</f>
        <v>3</v>
      </c>
      <c r="B414">
        <v>415</v>
      </c>
      <c r="C414">
        <f>ROUND(('TM1.5SynPop_forCounty_2050'!C414-'TM1.5SynPop_forCounty_2035'!C414)*5/15+'TM1.5SynPop_forCounty_2035'!C414,0)</f>
        <v>22499</v>
      </c>
      <c r="D414">
        <f>ROUND(('TM1.5SynPop_forCounty_2050'!D414-'TM1.5SynPop_forCounty_2035'!D414)*5/15+'TM1.5SynPop_forCounty_2035'!D414,0)</f>
        <v>14</v>
      </c>
      <c r="E414">
        <f>ROUND(('TM1.5SynPop_forCounty_2050'!E414-'TM1.5SynPop_forCounty_2035'!E414)*5/15+'TM1.5SynPop_forCounty_2035'!E414,0)</f>
        <v>1579</v>
      </c>
      <c r="F414">
        <f>ROUND(('TM1.5SynPop_forCounty_2050'!F414-'TM1.5SynPop_forCounty_2035'!F414)*5/15+'TM1.5SynPop_forCounty_2035'!F414,0)</f>
        <v>3000</v>
      </c>
      <c r="G414">
        <f>ROUND(('TM1.5SynPop_forCounty_2050'!G414-'TM1.5SynPop_forCounty_2035'!G414)*5/15+'TM1.5SynPop_forCounty_2035'!G414,0)</f>
        <v>489</v>
      </c>
      <c r="H414">
        <f>ROUND(('TM1.5SynPop_forCounty_2050'!H414-'TM1.5SynPop_forCounty_2035'!H414)*5/15+'TM1.5SynPop_forCounty_2035'!H414,0)</f>
        <v>389</v>
      </c>
      <c r="I414">
        <f>ROUND(('TM1.5SynPop_forCounty_2050'!I414-'TM1.5SynPop_forCounty_2035'!I414)*5/15+'TM1.5SynPop_forCounty_2035'!I414,0)</f>
        <v>757</v>
      </c>
      <c r="J414">
        <f>ROUND(('TM1.5SynPop_forCounty_2050'!J414-'TM1.5SynPop_forCounty_2035'!J414)*5/15+'TM1.5SynPop_forCounty_2035'!J414,0)</f>
        <v>1460</v>
      </c>
      <c r="K414">
        <f>ROUND(('TM1.5SynPop_forCounty_2050'!K414-'TM1.5SynPop_forCounty_2035'!K414)*5/15+'TM1.5SynPop_forCounty_2035'!K414,0)</f>
        <v>1296</v>
      </c>
      <c r="L414">
        <f>ROUND(('TM1.5SynPop_forCounty_2050'!L414-'TM1.5SynPop_forCounty_2035'!L414)*5/15+'TM1.5SynPop_forCounty_2035'!L414,0)</f>
        <v>2234</v>
      </c>
      <c r="M414">
        <f>ROUND(('TM1.5SynPop_forCounty_2050'!M414-'TM1.5SynPop_forCounty_2035'!M414)*5/15+'TM1.5SynPop_forCounty_2035'!M414,0)</f>
        <v>1444</v>
      </c>
      <c r="N414">
        <f>ROUND(('TM1.5SynPop_forCounty_2050'!N414-'TM1.5SynPop_forCounty_2035'!N414)*5/15+'TM1.5SynPop_forCounty_2035'!N414,0)</f>
        <v>2700</v>
      </c>
      <c r="O414">
        <f>ROUND(('TM1.5SynPop_forCounty_2050'!O414-'TM1.5SynPop_forCounty_2035'!O414)*5/15+'TM1.5SynPop_forCounty_2035'!O414,0)</f>
        <v>950</v>
      </c>
      <c r="P414">
        <f>ROUND(('TM1.5SynPop_forCounty_2050'!P414-'TM1.5SynPop_forCounty_2035'!P414)*5/15+'TM1.5SynPop_forCounty_2035'!P414,0)</f>
        <v>2781</v>
      </c>
      <c r="Q414">
        <f>ROUND(('TM1.5SynPop_forCounty_2050'!Q414-'TM1.5SynPop_forCounty_2035'!Q414)*5/15+'TM1.5SynPop_forCounty_2035'!Q414,0)</f>
        <v>2974</v>
      </c>
      <c r="R414">
        <f>ROUND(('TM1.5SynPop_forCounty_2050'!R414-'TM1.5SynPop_forCounty_2035'!R414)*5/15+'TM1.5SynPop_forCounty_2035'!R414,0)</f>
        <v>968</v>
      </c>
      <c r="S414">
        <f>ROUND(('TM1.5SynPop_forCounty_2050'!S414-'TM1.5SynPop_forCounty_2035'!S414)*5/15+'TM1.5SynPop_forCounty_2035'!S414,0)</f>
        <v>22513</v>
      </c>
      <c r="T414">
        <f>ROUND(('TM1.5SynPop_forCounty_2050'!T414-'TM1.5SynPop_forCounty_2035'!T414)*5/15+'TM1.5SynPop_forCounty_2035'!T414,0)</f>
        <v>1242</v>
      </c>
      <c r="U414">
        <f>ROUND(('TM1.5SynPop_forCounty_2050'!U414-'TM1.5SynPop_forCounty_2035'!U414)*5/15+'TM1.5SynPop_forCounty_2035'!U414,0)</f>
        <v>2669</v>
      </c>
      <c r="V414">
        <f>ROUND(('TM1.5SynPop_forCounty_2050'!V414-'TM1.5SynPop_forCounty_2035'!V414)*5/15+'TM1.5SynPop_forCounty_2035'!V414,0)</f>
        <v>4013</v>
      </c>
      <c r="W414">
        <f>ROUND(('TM1.5SynPop_forCounty_2050'!W414-'TM1.5SynPop_forCounty_2035'!W414)*5/15+'TM1.5SynPop_forCounty_2035'!W414,0)</f>
        <v>2395</v>
      </c>
      <c r="X414">
        <f>ROUND(('TM1.5SynPop_forCounty_2050'!X414-'TM1.5SynPop_forCounty_2035'!X414)*5/15+'TM1.5SynPop_forCounty_2035'!X414,0)</f>
        <v>8564</v>
      </c>
      <c r="Y414">
        <f>ROUND(('TM1.5SynPop_forCounty_2050'!Y414-'TM1.5SynPop_forCounty_2035'!Y414)*5/15+'TM1.5SynPop_forCounty_2035'!Y414,0)</f>
        <v>3631</v>
      </c>
      <c r="Z414">
        <f>ROUND(('TM1.5SynPop_forCounty_2050'!Z414-'TM1.5SynPop_forCounty_2035'!Z414)*5/15+'TM1.5SynPop_forCounty_2035'!Z414,0)</f>
        <v>10185</v>
      </c>
      <c r="AA414">
        <f>ROUND(('TM1.5SynPop_forCounty_2050'!AA414-'TM1.5SynPop_forCounty_2035'!AA414)*5/15+'TM1.5SynPop_forCounty_2035'!AA414,0)</f>
        <v>2021</v>
      </c>
    </row>
    <row r="415" spans="1:27">
      <c r="A415">
        <f>VLOOKUP(B415,xwalk!$A$2:$D$1455,4,FALSE)</f>
        <v>3</v>
      </c>
      <c r="B415">
        <v>416</v>
      </c>
      <c r="C415">
        <f>ROUND(('TM1.5SynPop_forCounty_2050'!C415-'TM1.5SynPop_forCounty_2035'!C415)*5/15+'TM1.5SynPop_forCounty_2035'!C415,0)</f>
        <v>25636</v>
      </c>
      <c r="D415">
        <f>ROUND(('TM1.5SynPop_forCounty_2050'!D415-'TM1.5SynPop_forCounty_2035'!D415)*5/15+'TM1.5SynPop_forCounty_2035'!D415,0)</f>
        <v>0</v>
      </c>
      <c r="E415">
        <f>ROUND(('TM1.5SynPop_forCounty_2050'!E415-'TM1.5SynPop_forCounty_2035'!E415)*5/15+'TM1.5SynPop_forCounty_2035'!E415,0)</f>
        <v>886</v>
      </c>
      <c r="F415">
        <f>ROUND(('TM1.5SynPop_forCounty_2050'!F415-'TM1.5SynPop_forCounty_2035'!F415)*5/15+'TM1.5SynPop_forCounty_2035'!F415,0)</f>
        <v>1451</v>
      </c>
      <c r="G415">
        <f>ROUND(('TM1.5SynPop_forCounty_2050'!G415-'TM1.5SynPop_forCounty_2035'!G415)*5/15+'TM1.5SynPop_forCounty_2035'!G415,0)</f>
        <v>1037</v>
      </c>
      <c r="H415">
        <f>ROUND(('TM1.5SynPop_forCounty_2050'!H415-'TM1.5SynPop_forCounty_2035'!H415)*5/15+'TM1.5SynPop_forCounty_2035'!H415,0)</f>
        <v>985</v>
      </c>
      <c r="I415">
        <f>ROUND(('TM1.5SynPop_forCounty_2050'!I415-'TM1.5SynPop_forCounty_2035'!I415)*5/15+'TM1.5SynPop_forCounty_2035'!I415,0)</f>
        <v>1493</v>
      </c>
      <c r="J415">
        <f>ROUND(('TM1.5SynPop_forCounty_2050'!J415-'TM1.5SynPop_forCounty_2035'!J415)*5/15+'TM1.5SynPop_forCounty_2035'!J415,0)</f>
        <v>3853</v>
      </c>
      <c r="K415">
        <f>ROUND(('TM1.5SynPop_forCounty_2050'!K415-'TM1.5SynPop_forCounty_2035'!K415)*5/15+'TM1.5SynPop_forCounty_2035'!K415,0)</f>
        <v>2357</v>
      </c>
      <c r="L415">
        <f>ROUND(('TM1.5SynPop_forCounty_2050'!L415-'TM1.5SynPop_forCounty_2035'!L415)*5/15+'TM1.5SynPop_forCounty_2035'!L415,0)</f>
        <v>3245</v>
      </c>
      <c r="M415">
        <f>ROUND(('TM1.5SynPop_forCounty_2050'!M415-'TM1.5SynPop_forCounty_2035'!M415)*5/15+'TM1.5SynPop_forCounty_2035'!M415,0)</f>
        <v>1654</v>
      </c>
      <c r="N415">
        <f>ROUND(('TM1.5SynPop_forCounty_2050'!N415-'TM1.5SynPop_forCounty_2035'!N415)*5/15+'TM1.5SynPop_forCounty_2035'!N415,0)</f>
        <v>2449</v>
      </c>
      <c r="O415">
        <f>ROUND(('TM1.5SynPop_forCounty_2050'!O415-'TM1.5SynPop_forCounty_2035'!O415)*5/15+'TM1.5SynPop_forCounty_2035'!O415,0)</f>
        <v>1196</v>
      </c>
      <c r="P415">
        <f>ROUND(('TM1.5SynPop_forCounty_2050'!P415-'TM1.5SynPop_forCounty_2035'!P415)*5/15+'TM1.5SynPop_forCounty_2035'!P415,0)</f>
        <v>3542</v>
      </c>
      <c r="Q415">
        <f>ROUND(('TM1.5SynPop_forCounty_2050'!Q415-'TM1.5SynPop_forCounty_2035'!Q415)*5/15+'TM1.5SynPop_forCounty_2035'!Q415,0)</f>
        <v>3787</v>
      </c>
      <c r="R415">
        <f>ROUND(('TM1.5SynPop_forCounty_2050'!R415-'TM1.5SynPop_forCounty_2035'!R415)*5/15+'TM1.5SynPop_forCounty_2035'!R415,0)</f>
        <v>1180</v>
      </c>
      <c r="S415">
        <f>ROUND(('TM1.5SynPop_forCounty_2050'!S415-'TM1.5SynPop_forCounty_2035'!S415)*5/15+'TM1.5SynPop_forCounty_2035'!S415,0)</f>
        <v>25636</v>
      </c>
      <c r="T415">
        <f>ROUND(('TM1.5SynPop_forCounty_2050'!T415-'TM1.5SynPop_forCounty_2035'!T415)*5/15+'TM1.5SynPop_forCounty_2035'!T415,0)</f>
        <v>1474</v>
      </c>
      <c r="U415">
        <f>ROUND(('TM1.5SynPop_forCounty_2050'!U415-'TM1.5SynPop_forCounty_2035'!U415)*5/15+'TM1.5SynPop_forCounty_2035'!U415,0)</f>
        <v>3212</v>
      </c>
      <c r="V415">
        <f>ROUND(('TM1.5SynPop_forCounty_2050'!V415-'TM1.5SynPop_forCounty_2035'!V415)*5/15+'TM1.5SynPop_forCounty_2035'!V415,0)</f>
        <v>2111</v>
      </c>
      <c r="W415">
        <f>ROUND(('TM1.5SynPop_forCounty_2050'!W415-'TM1.5SynPop_forCounty_2035'!W415)*5/15+'TM1.5SynPop_forCounty_2035'!W415,0)</f>
        <v>3963</v>
      </c>
      <c r="X415">
        <f>ROUND(('TM1.5SynPop_forCounty_2050'!X415-'TM1.5SynPop_forCounty_2035'!X415)*5/15+'TM1.5SynPop_forCounty_2035'!X415,0)</f>
        <v>10913</v>
      </c>
      <c r="Y415">
        <f>ROUND(('TM1.5SynPop_forCounty_2050'!Y415-'TM1.5SynPop_forCounty_2035'!Y415)*5/15+'TM1.5SynPop_forCounty_2035'!Y415,0)</f>
        <v>3963</v>
      </c>
      <c r="Z415">
        <f>ROUND(('TM1.5SynPop_forCounty_2050'!Z415-'TM1.5SynPop_forCounty_2035'!Z415)*5/15+'TM1.5SynPop_forCounty_2035'!Z415,0)</f>
        <v>12738</v>
      </c>
      <c r="AA415">
        <f>ROUND(('TM1.5SynPop_forCounty_2050'!AA415-'TM1.5SynPop_forCounty_2035'!AA415)*5/15+'TM1.5SynPop_forCounty_2035'!AA415,0)</f>
        <v>2790</v>
      </c>
    </row>
    <row r="416" spans="1:27">
      <c r="A416">
        <f>VLOOKUP(B416,xwalk!$A$2:$D$1455,4,FALSE)</f>
        <v>3</v>
      </c>
      <c r="B416">
        <v>417</v>
      </c>
      <c r="C416">
        <f>ROUND(('TM1.5SynPop_forCounty_2050'!C416-'TM1.5SynPop_forCounty_2035'!C416)*5/15+'TM1.5SynPop_forCounty_2035'!C416,0)</f>
        <v>13461</v>
      </c>
      <c r="D416">
        <f>ROUND(('TM1.5SynPop_forCounty_2050'!D416-'TM1.5SynPop_forCounty_2035'!D416)*5/15+'TM1.5SynPop_forCounty_2035'!D416,0)</f>
        <v>0</v>
      </c>
      <c r="E416">
        <f>ROUND(('TM1.5SynPop_forCounty_2050'!E416-'TM1.5SynPop_forCounty_2035'!E416)*5/15+'TM1.5SynPop_forCounty_2035'!E416,0)</f>
        <v>1603</v>
      </c>
      <c r="F416">
        <f>ROUND(('TM1.5SynPop_forCounty_2050'!F416-'TM1.5SynPop_forCounty_2035'!F416)*5/15+'TM1.5SynPop_forCounty_2035'!F416,0)</f>
        <v>3310</v>
      </c>
      <c r="G416">
        <f>ROUND(('TM1.5SynPop_forCounty_2050'!G416-'TM1.5SynPop_forCounty_2035'!G416)*5/15+'TM1.5SynPop_forCounty_2035'!G416,0)</f>
        <v>1</v>
      </c>
      <c r="H416">
        <f>ROUND(('TM1.5SynPop_forCounty_2050'!H416-'TM1.5SynPop_forCounty_2035'!H416)*5/15+'TM1.5SynPop_forCounty_2035'!H416,0)</f>
        <v>72</v>
      </c>
      <c r="I416">
        <f>ROUND(('TM1.5SynPop_forCounty_2050'!I416-'TM1.5SynPop_forCounty_2035'!I416)*5/15+'TM1.5SynPop_forCounty_2035'!I416,0)</f>
        <v>3</v>
      </c>
      <c r="J416">
        <f>ROUND(('TM1.5SynPop_forCounty_2050'!J416-'TM1.5SynPop_forCounty_2035'!J416)*5/15+'TM1.5SynPop_forCounty_2035'!J416,0)</f>
        <v>0</v>
      </c>
      <c r="K416">
        <f>ROUND(('TM1.5SynPop_forCounty_2050'!K416-'TM1.5SynPop_forCounty_2035'!K416)*5/15+'TM1.5SynPop_forCounty_2035'!K416,0)</f>
        <v>1230</v>
      </c>
      <c r="L416">
        <f>ROUND(('TM1.5SynPop_forCounty_2050'!L416-'TM1.5SynPop_forCounty_2035'!L416)*5/15+'TM1.5SynPop_forCounty_2035'!L416,0)</f>
        <v>1369</v>
      </c>
      <c r="M416">
        <f>ROUND(('TM1.5SynPop_forCounty_2050'!M416-'TM1.5SynPop_forCounty_2035'!M416)*5/15+'TM1.5SynPop_forCounty_2035'!M416,0)</f>
        <v>1151</v>
      </c>
      <c r="N416">
        <f>ROUND(('TM1.5SynPop_forCounty_2050'!N416-'TM1.5SynPop_forCounty_2035'!N416)*5/15+'TM1.5SynPop_forCounty_2035'!N416,0)</f>
        <v>1237</v>
      </c>
      <c r="O416">
        <f>ROUND(('TM1.5SynPop_forCounty_2050'!O416-'TM1.5SynPop_forCounty_2035'!O416)*5/15+'TM1.5SynPop_forCounty_2035'!O416,0)</f>
        <v>968</v>
      </c>
      <c r="P416">
        <f>ROUND(('TM1.5SynPop_forCounty_2050'!P416-'TM1.5SynPop_forCounty_2035'!P416)*5/15+'TM1.5SynPop_forCounty_2035'!P416,0)</f>
        <v>2188</v>
      </c>
      <c r="Q416">
        <f>ROUND(('TM1.5SynPop_forCounty_2050'!Q416-'TM1.5SynPop_forCounty_2035'!Q416)*5/15+'TM1.5SynPop_forCounty_2035'!Q416,0)</f>
        <v>1272</v>
      </c>
      <c r="R416">
        <f>ROUND(('TM1.5SynPop_forCounty_2050'!R416-'TM1.5SynPop_forCounty_2035'!R416)*5/15+'TM1.5SynPop_forCounty_2035'!R416,0)</f>
        <v>561</v>
      </c>
      <c r="S416">
        <f>ROUND(('TM1.5SynPop_forCounty_2050'!S416-'TM1.5SynPop_forCounty_2035'!S416)*5/15+'TM1.5SynPop_forCounty_2035'!S416,0)</f>
        <v>13461</v>
      </c>
      <c r="T416">
        <f>ROUND(('TM1.5SynPop_forCounty_2050'!T416-'TM1.5SynPop_forCounty_2035'!T416)*5/15+'TM1.5SynPop_forCounty_2035'!T416,0)</f>
        <v>1499</v>
      </c>
      <c r="U416">
        <f>ROUND(('TM1.5SynPop_forCounty_2050'!U416-'TM1.5SynPop_forCounty_2035'!U416)*5/15+'TM1.5SynPop_forCounty_2035'!U416,0)</f>
        <v>1846</v>
      </c>
      <c r="V416">
        <f>ROUND(('TM1.5SynPop_forCounty_2050'!V416-'TM1.5SynPop_forCounty_2035'!V416)*5/15+'TM1.5SynPop_forCounty_2035'!V416,0)</f>
        <v>1440</v>
      </c>
      <c r="W416">
        <f>ROUND(('TM1.5SynPop_forCounty_2050'!W416-'TM1.5SynPop_forCounty_2035'!W416)*5/15+'TM1.5SynPop_forCounty_2035'!W416,0)</f>
        <v>1120</v>
      </c>
      <c r="X416">
        <f>ROUND(('TM1.5SynPop_forCounty_2050'!X416-'TM1.5SynPop_forCounty_2035'!X416)*5/15+'TM1.5SynPop_forCounty_2035'!X416,0)</f>
        <v>3574</v>
      </c>
      <c r="Y416">
        <f>ROUND(('TM1.5SynPop_forCounty_2050'!Y416-'TM1.5SynPop_forCounty_2035'!Y416)*5/15+'TM1.5SynPop_forCounty_2035'!Y416,0)</f>
        <v>3982</v>
      </c>
      <c r="Z416">
        <f>ROUND(('TM1.5SynPop_forCounty_2050'!Z416-'TM1.5SynPop_forCounty_2035'!Z416)*5/15+'TM1.5SynPop_forCounty_2035'!Z416,0)</f>
        <v>5969</v>
      </c>
      <c r="AA416">
        <f>ROUND(('TM1.5SynPop_forCounty_2050'!AA416-'TM1.5SynPop_forCounty_2035'!AA416)*5/15+'TM1.5SynPop_forCounty_2035'!AA416,0)</f>
        <v>1917</v>
      </c>
    </row>
    <row r="417" spans="1:27">
      <c r="A417">
        <f>VLOOKUP(B417,xwalk!$A$2:$D$1455,4,FALSE)</f>
        <v>3</v>
      </c>
      <c r="B417">
        <v>418</v>
      </c>
      <c r="C417">
        <f>ROUND(('TM1.5SynPop_forCounty_2050'!C417-'TM1.5SynPop_forCounty_2035'!C417)*5/15+'TM1.5SynPop_forCounty_2035'!C417,0)</f>
        <v>736</v>
      </c>
      <c r="D417">
        <f>ROUND(('TM1.5SynPop_forCounty_2050'!D417-'TM1.5SynPop_forCounty_2035'!D417)*5/15+'TM1.5SynPop_forCounty_2035'!D417,0)</f>
        <v>0</v>
      </c>
      <c r="E417">
        <f>ROUND(('TM1.5SynPop_forCounty_2050'!E417-'TM1.5SynPop_forCounty_2035'!E417)*5/15+'TM1.5SynPop_forCounty_2035'!E417,0)</f>
        <v>36</v>
      </c>
      <c r="F417">
        <f>ROUND(('TM1.5SynPop_forCounty_2050'!F417-'TM1.5SynPop_forCounty_2035'!F417)*5/15+'TM1.5SynPop_forCounty_2035'!F417,0)</f>
        <v>46</v>
      </c>
      <c r="G417">
        <f>ROUND(('TM1.5SynPop_forCounty_2050'!G417-'TM1.5SynPop_forCounty_2035'!G417)*5/15+'TM1.5SynPop_forCounty_2035'!G417,0)</f>
        <v>54</v>
      </c>
      <c r="H417">
        <f>ROUND(('TM1.5SynPop_forCounty_2050'!H417-'TM1.5SynPop_forCounty_2035'!H417)*5/15+'TM1.5SynPop_forCounty_2035'!H417,0)</f>
        <v>36</v>
      </c>
      <c r="I417">
        <f>ROUND(('TM1.5SynPop_forCounty_2050'!I417-'TM1.5SynPop_forCounty_2035'!I417)*5/15+'TM1.5SynPop_forCounty_2035'!I417,0)</f>
        <v>44</v>
      </c>
      <c r="J417">
        <f>ROUND(('TM1.5SynPop_forCounty_2050'!J417-'TM1.5SynPop_forCounty_2035'!J417)*5/15+'TM1.5SynPop_forCounty_2035'!J417,0)</f>
        <v>78</v>
      </c>
      <c r="K417">
        <f>ROUND(('TM1.5SynPop_forCounty_2050'!K417-'TM1.5SynPop_forCounty_2035'!K417)*5/15+'TM1.5SynPop_forCounty_2035'!K417,0)</f>
        <v>92</v>
      </c>
      <c r="L417">
        <f>ROUND(('TM1.5SynPop_forCounty_2050'!L417-'TM1.5SynPop_forCounty_2035'!L417)*5/15+'TM1.5SynPop_forCounty_2035'!L417,0)</f>
        <v>101</v>
      </c>
      <c r="M417">
        <f>ROUND(('TM1.5SynPop_forCounty_2050'!M417-'TM1.5SynPop_forCounty_2035'!M417)*5/15+'TM1.5SynPop_forCounty_2035'!M417,0)</f>
        <v>41</v>
      </c>
      <c r="N417">
        <f>ROUND(('TM1.5SynPop_forCounty_2050'!N417-'TM1.5SynPop_forCounty_2035'!N417)*5/15+'TM1.5SynPop_forCounty_2035'!N417,0)</f>
        <v>61</v>
      </c>
      <c r="O417">
        <f>ROUND(('TM1.5SynPop_forCounty_2050'!O417-'TM1.5SynPop_forCounty_2035'!O417)*5/15+'TM1.5SynPop_forCounty_2035'!O417,0)</f>
        <v>58</v>
      </c>
      <c r="P417">
        <f>ROUND(('TM1.5SynPop_forCounty_2050'!P417-'TM1.5SynPop_forCounty_2035'!P417)*5/15+'TM1.5SynPop_forCounty_2035'!P417,0)</f>
        <v>97</v>
      </c>
      <c r="Q417">
        <f>ROUND(('TM1.5SynPop_forCounty_2050'!Q417-'TM1.5SynPop_forCounty_2035'!Q417)*5/15+'TM1.5SynPop_forCounty_2035'!Q417,0)</f>
        <v>75</v>
      </c>
      <c r="R417">
        <f>ROUND(('TM1.5SynPop_forCounty_2050'!R417-'TM1.5SynPop_forCounty_2035'!R417)*5/15+'TM1.5SynPop_forCounty_2035'!R417,0)</f>
        <v>64</v>
      </c>
      <c r="S417">
        <f>ROUND(('TM1.5SynPop_forCounty_2050'!S417-'TM1.5SynPop_forCounty_2035'!S417)*5/15+'TM1.5SynPop_forCounty_2035'!S417,0)</f>
        <v>736</v>
      </c>
      <c r="T417">
        <f>ROUND(('TM1.5SynPop_forCounty_2050'!T417-'TM1.5SynPop_forCounty_2035'!T417)*5/15+'TM1.5SynPop_forCounty_2035'!T417,0)</f>
        <v>41</v>
      </c>
      <c r="U417">
        <f>ROUND(('TM1.5SynPop_forCounty_2050'!U417-'TM1.5SynPop_forCounty_2035'!U417)*5/15+'TM1.5SynPop_forCounty_2035'!U417,0)</f>
        <v>73</v>
      </c>
      <c r="V417">
        <f>ROUND(('TM1.5SynPop_forCounty_2050'!V417-'TM1.5SynPop_forCounty_2035'!V417)*5/15+'TM1.5SynPop_forCounty_2035'!V417,0)</f>
        <v>76</v>
      </c>
      <c r="W417">
        <f>ROUND(('TM1.5SynPop_forCounty_2050'!W417-'TM1.5SynPop_forCounty_2035'!W417)*5/15+'TM1.5SynPop_forCounty_2035'!W417,0)</f>
        <v>112</v>
      </c>
      <c r="X417">
        <f>ROUND(('TM1.5SynPop_forCounty_2050'!X417-'TM1.5SynPop_forCounty_2035'!X417)*5/15+'TM1.5SynPop_forCounty_2035'!X417,0)</f>
        <v>276</v>
      </c>
      <c r="Y417">
        <f>ROUND(('TM1.5SynPop_forCounty_2050'!Y417-'TM1.5SynPop_forCounty_2035'!Y417)*5/15+'TM1.5SynPop_forCounty_2035'!Y417,0)</f>
        <v>157</v>
      </c>
      <c r="Z417">
        <f>ROUND(('TM1.5SynPop_forCounty_2050'!Z417-'TM1.5SynPop_forCounty_2035'!Z417)*5/15+'TM1.5SynPop_forCounty_2035'!Z417,0)</f>
        <v>378</v>
      </c>
      <c r="AA417">
        <f>ROUND(('TM1.5SynPop_forCounty_2050'!AA417-'TM1.5SynPop_forCounty_2035'!AA417)*5/15+'TM1.5SynPop_forCounty_2035'!AA417,0)</f>
        <v>79</v>
      </c>
    </row>
    <row r="418" spans="1:27">
      <c r="A418">
        <f>VLOOKUP(B418,xwalk!$A$2:$D$1455,4,FALSE)</f>
        <v>3</v>
      </c>
      <c r="B418">
        <v>419</v>
      </c>
      <c r="C418">
        <f>ROUND(('TM1.5SynPop_forCounty_2050'!C418-'TM1.5SynPop_forCounty_2035'!C418)*5/15+'TM1.5SynPop_forCounty_2035'!C418,0)</f>
        <v>3230</v>
      </c>
      <c r="D418">
        <f>ROUND(('TM1.5SynPop_forCounty_2050'!D418-'TM1.5SynPop_forCounty_2035'!D418)*5/15+'TM1.5SynPop_forCounty_2035'!D418,0)</f>
        <v>14</v>
      </c>
      <c r="E418">
        <f>ROUND(('TM1.5SynPop_forCounty_2050'!E418-'TM1.5SynPop_forCounty_2035'!E418)*5/15+'TM1.5SynPop_forCounty_2035'!E418,0)</f>
        <v>122</v>
      </c>
      <c r="F418">
        <f>ROUND(('TM1.5SynPop_forCounty_2050'!F418-'TM1.5SynPop_forCounty_2035'!F418)*5/15+'TM1.5SynPop_forCounty_2035'!F418,0)</f>
        <v>111</v>
      </c>
      <c r="G418">
        <f>ROUND(('TM1.5SynPop_forCounty_2050'!G418-'TM1.5SynPop_forCounty_2035'!G418)*5/15+'TM1.5SynPop_forCounty_2035'!G418,0)</f>
        <v>176</v>
      </c>
      <c r="H418">
        <f>ROUND(('TM1.5SynPop_forCounty_2050'!H418-'TM1.5SynPop_forCounty_2035'!H418)*5/15+'TM1.5SynPop_forCounty_2035'!H418,0)</f>
        <v>152</v>
      </c>
      <c r="I418">
        <f>ROUND(('TM1.5SynPop_forCounty_2050'!I418-'TM1.5SynPop_forCounty_2035'!I418)*5/15+'TM1.5SynPop_forCounty_2035'!I418,0)</f>
        <v>199</v>
      </c>
      <c r="J418">
        <f>ROUND(('TM1.5SynPop_forCounty_2050'!J418-'TM1.5SynPop_forCounty_2035'!J418)*5/15+'TM1.5SynPop_forCounty_2035'!J418,0)</f>
        <v>370</v>
      </c>
      <c r="K418">
        <f>ROUND(('TM1.5SynPop_forCounty_2050'!K418-'TM1.5SynPop_forCounty_2035'!K418)*5/15+'TM1.5SynPop_forCounty_2035'!K418,0)</f>
        <v>164</v>
      </c>
      <c r="L418">
        <f>ROUND(('TM1.5SynPop_forCounty_2050'!L418-'TM1.5SynPop_forCounty_2035'!L418)*5/15+'TM1.5SynPop_forCounty_2035'!L418,0)</f>
        <v>312</v>
      </c>
      <c r="M418">
        <f>ROUND(('TM1.5SynPop_forCounty_2050'!M418-'TM1.5SynPop_forCounty_2035'!M418)*5/15+'TM1.5SynPop_forCounty_2035'!M418,0)</f>
        <v>235</v>
      </c>
      <c r="N418">
        <f>ROUND(('TM1.5SynPop_forCounty_2050'!N418-'TM1.5SynPop_forCounty_2035'!N418)*5/15+'TM1.5SynPop_forCounty_2035'!N418,0)</f>
        <v>419</v>
      </c>
      <c r="O418">
        <f>ROUND(('TM1.5SynPop_forCounty_2050'!O418-'TM1.5SynPop_forCounty_2035'!O418)*5/15+'TM1.5SynPop_forCounty_2035'!O418,0)</f>
        <v>222</v>
      </c>
      <c r="P418">
        <f>ROUND(('TM1.5SynPop_forCounty_2050'!P418-'TM1.5SynPop_forCounty_2035'!P418)*5/15+'TM1.5SynPop_forCounty_2035'!P418,0)</f>
        <v>357</v>
      </c>
      <c r="Q418">
        <f>ROUND(('TM1.5SynPop_forCounty_2050'!Q418-'TM1.5SynPop_forCounty_2035'!Q418)*5/15+'TM1.5SynPop_forCounty_2035'!Q418,0)</f>
        <v>289</v>
      </c>
      <c r="R418">
        <f>ROUND(('TM1.5SynPop_forCounty_2050'!R418-'TM1.5SynPop_forCounty_2035'!R418)*5/15+'TM1.5SynPop_forCounty_2035'!R418,0)</f>
        <v>261</v>
      </c>
      <c r="S418">
        <f>ROUND(('TM1.5SynPop_forCounty_2050'!S418-'TM1.5SynPop_forCounty_2035'!S418)*5/15+'TM1.5SynPop_forCounty_2035'!S418,0)</f>
        <v>3244</v>
      </c>
      <c r="T418">
        <f>ROUND(('TM1.5SynPop_forCounty_2050'!T418-'TM1.5SynPop_forCounty_2035'!T418)*5/15+'TM1.5SynPop_forCounty_2035'!T418,0)</f>
        <v>149</v>
      </c>
      <c r="U418">
        <f>ROUND(('TM1.5SynPop_forCounty_2050'!U418-'TM1.5SynPop_forCounty_2035'!U418)*5/15+'TM1.5SynPop_forCounty_2035'!U418,0)</f>
        <v>417</v>
      </c>
      <c r="V418">
        <f>ROUND(('TM1.5SynPop_forCounty_2050'!V418-'TM1.5SynPop_forCounty_2035'!V418)*5/15+'TM1.5SynPop_forCounty_2035'!V418,0)</f>
        <v>169</v>
      </c>
      <c r="W418">
        <f>ROUND(('TM1.5SynPop_forCounty_2050'!W418-'TM1.5SynPop_forCounty_2035'!W418)*5/15+'TM1.5SynPop_forCounty_2035'!W418,0)</f>
        <v>654</v>
      </c>
      <c r="X418">
        <f>ROUND(('TM1.5SynPop_forCounty_2050'!X418-'TM1.5SynPop_forCounty_2035'!X418)*5/15+'TM1.5SynPop_forCounty_2035'!X418,0)</f>
        <v>1153</v>
      </c>
      <c r="Y418">
        <f>ROUND(('TM1.5SynPop_forCounty_2050'!Y418-'TM1.5SynPop_forCounty_2035'!Y418)*5/15+'TM1.5SynPop_forCounty_2035'!Y418,0)</f>
        <v>702</v>
      </c>
      <c r="Z418">
        <f>ROUND(('TM1.5SynPop_forCounty_2050'!Z418-'TM1.5SynPop_forCounty_2035'!Z418)*5/15+'TM1.5SynPop_forCounty_2035'!Z418,0)</f>
        <v>1914</v>
      </c>
      <c r="AA418">
        <f>ROUND(('TM1.5SynPop_forCounty_2050'!AA418-'TM1.5SynPop_forCounty_2035'!AA418)*5/15+'TM1.5SynPop_forCounty_2035'!AA418,0)</f>
        <v>301</v>
      </c>
    </row>
    <row r="419" spans="1:27">
      <c r="A419">
        <f>VLOOKUP(B419,xwalk!$A$2:$D$1455,4,FALSE)</f>
        <v>3</v>
      </c>
      <c r="B419">
        <v>420</v>
      </c>
      <c r="C419">
        <f>ROUND(('TM1.5SynPop_forCounty_2050'!C419-'TM1.5SynPop_forCounty_2035'!C419)*5/15+'TM1.5SynPop_forCounty_2035'!C419,0)</f>
        <v>2918</v>
      </c>
      <c r="D419">
        <f>ROUND(('TM1.5SynPop_forCounty_2050'!D419-'TM1.5SynPop_forCounty_2035'!D419)*5/15+'TM1.5SynPop_forCounty_2035'!D419,0)</f>
        <v>29</v>
      </c>
      <c r="E419">
        <f>ROUND(('TM1.5SynPop_forCounty_2050'!E419-'TM1.5SynPop_forCounty_2035'!E419)*5/15+'TM1.5SynPop_forCounty_2035'!E419,0)</f>
        <v>48</v>
      </c>
      <c r="F419">
        <f>ROUND(('TM1.5SynPop_forCounty_2050'!F419-'TM1.5SynPop_forCounty_2035'!F419)*5/15+'TM1.5SynPop_forCounty_2035'!F419,0)</f>
        <v>91</v>
      </c>
      <c r="G419">
        <f>ROUND(('TM1.5SynPop_forCounty_2050'!G419-'TM1.5SynPop_forCounty_2035'!G419)*5/15+'TM1.5SynPop_forCounty_2035'!G419,0)</f>
        <v>176</v>
      </c>
      <c r="H419">
        <f>ROUND(('TM1.5SynPop_forCounty_2050'!H419-'TM1.5SynPop_forCounty_2035'!H419)*5/15+'TM1.5SynPop_forCounty_2035'!H419,0)</f>
        <v>74</v>
      </c>
      <c r="I419">
        <f>ROUND(('TM1.5SynPop_forCounty_2050'!I419-'TM1.5SynPop_forCounty_2035'!I419)*5/15+'TM1.5SynPop_forCounty_2035'!I419,0)</f>
        <v>171</v>
      </c>
      <c r="J419">
        <f>ROUND(('TM1.5SynPop_forCounty_2050'!J419-'TM1.5SynPop_forCounty_2035'!J419)*5/15+'TM1.5SynPop_forCounty_2035'!J419,0)</f>
        <v>319</v>
      </c>
      <c r="K419">
        <f>ROUND(('TM1.5SynPop_forCounty_2050'!K419-'TM1.5SynPop_forCounty_2035'!K419)*5/15+'TM1.5SynPop_forCounty_2035'!K419,0)</f>
        <v>90</v>
      </c>
      <c r="L419">
        <f>ROUND(('TM1.5SynPop_forCounty_2050'!L419-'TM1.5SynPop_forCounty_2035'!L419)*5/15+'TM1.5SynPop_forCounty_2035'!L419,0)</f>
        <v>198</v>
      </c>
      <c r="M419">
        <f>ROUND(('TM1.5SynPop_forCounty_2050'!M419-'TM1.5SynPop_forCounty_2035'!M419)*5/15+'TM1.5SynPop_forCounty_2035'!M419,0)</f>
        <v>150</v>
      </c>
      <c r="N419">
        <f>ROUND(('TM1.5SynPop_forCounty_2050'!N419-'TM1.5SynPop_forCounty_2035'!N419)*5/15+'TM1.5SynPop_forCounty_2035'!N419,0)</f>
        <v>441</v>
      </c>
      <c r="O419">
        <f>ROUND(('TM1.5SynPop_forCounty_2050'!O419-'TM1.5SynPop_forCounty_2035'!O419)*5/15+'TM1.5SynPop_forCounty_2035'!O419,0)</f>
        <v>85</v>
      </c>
      <c r="P419">
        <f>ROUND(('TM1.5SynPop_forCounty_2050'!P419-'TM1.5SynPop_forCounty_2035'!P419)*5/15+'TM1.5SynPop_forCounty_2035'!P419,0)</f>
        <v>184</v>
      </c>
      <c r="Q419">
        <f>ROUND(('TM1.5SynPop_forCounty_2050'!Q419-'TM1.5SynPop_forCounty_2035'!Q419)*5/15+'TM1.5SynPop_forCounty_2035'!Q419,0)</f>
        <v>304</v>
      </c>
      <c r="R419">
        <f>ROUND(('TM1.5SynPop_forCounty_2050'!R419-'TM1.5SynPop_forCounty_2035'!R419)*5/15+'TM1.5SynPop_forCounty_2035'!R419,0)</f>
        <v>305</v>
      </c>
      <c r="S419">
        <f>ROUND(('TM1.5SynPop_forCounty_2050'!S419-'TM1.5SynPop_forCounty_2035'!S419)*5/15+'TM1.5SynPop_forCounty_2035'!S419,0)</f>
        <v>2948</v>
      </c>
      <c r="T419">
        <f>ROUND(('TM1.5SynPop_forCounty_2050'!T419-'TM1.5SynPop_forCounty_2035'!T419)*5/15+'TM1.5SynPop_forCounty_2035'!T419,0)</f>
        <v>165</v>
      </c>
      <c r="U419">
        <f>ROUND(('TM1.5SynPop_forCounty_2050'!U419-'TM1.5SynPop_forCounty_2035'!U419)*5/15+'TM1.5SynPop_forCounty_2035'!U419,0)</f>
        <v>505</v>
      </c>
      <c r="V419">
        <f>ROUND(('TM1.5SynPop_forCounty_2050'!V419-'TM1.5SynPop_forCounty_2035'!V419)*5/15+'TM1.5SynPop_forCounty_2035'!V419,0)</f>
        <v>221</v>
      </c>
      <c r="W419">
        <f>ROUND(('TM1.5SynPop_forCounty_2050'!W419-'TM1.5SynPop_forCounty_2035'!W419)*5/15+'TM1.5SynPop_forCounty_2035'!W419,0)</f>
        <v>485</v>
      </c>
      <c r="X419">
        <f>ROUND(('TM1.5SynPop_forCounty_2050'!X419-'TM1.5SynPop_forCounty_2035'!X419)*5/15+'TM1.5SynPop_forCounty_2035'!X419,0)</f>
        <v>1059</v>
      </c>
      <c r="Y419">
        <f>ROUND(('TM1.5SynPop_forCounty_2050'!Y419-'TM1.5SynPop_forCounty_2035'!Y419)*5/15+'TM1.5SynPop_forCounty_2035'!Y419,0)</f>
        <v>513</v>
      </c>
      <c r="Z419">
        <f>ROUND(('TM1.5SynPop_forCounty_2050'!Z419-'TM1.5SynPop_forCounty_2035'!Z419)*5/15+'TM1.5SynPop_forCounty_2035'!Z419,0)</f>
        <v>1666</v>
      </c>
      <c r="AA419">
        <f>ROUND(('TM1.5SynPop_forCounty_2050'!AA419-'TM1.5SynPop_forCounty_2035'!AA419)*5/15+'TM1.5SynPop_forCounty_2035'!AA419,0)</f>
        <v>377</v>
      </c>
    </row>
    <row r="420" spans="1:27">
      <c r="A420">
        <f>VLOOKUP(B420,xwalk!$A$2:$D$1455,4,FALSE)</f>
        <v>3</v>
      </c>
      <c r="B420">
        <v>421</v>
      </c>
      <c r="C420">
        <f>ROUND(('TM1.5SynPop_forCounty_2050'!C420-'TM1.5SynPop_forCounty_2035'!C420)*5/15+'TM1.5SynPop_forCounty_2035'!C420,0)</f>
        <v>5659</v>
      </c>
      <c r="D420">
        <f>ROUND(('TM1.5SynPop_forCounty_2050'!D420-'TM1.5SynPop_forCounty_2035'!D420)*5/15+'TM1.5SynPop_forCounty_2035'!D420,0)</f>
        <v>0</v>
      </c>
      <c r="E420">
        <f>ROUND(('TM1.5SynPop_forCounty_2050'!E420-'TM1.5SynPop_forCounty_2035'!E420)*5/15+'TM1.5SynPop_forCounty_2035'!E420,0)</f>
        <v>420</v>
      </c>
      <c r="F420">
        <f>ROUND(('TM1.5SynPop_forCounty_2050'!F420-'TM1.5SynPop_forCounty_2035'!F420)*5/15+'TM1.5SynPop_forCounty_2035'!F420,0)</f>
        <v>536</v>
      </c>
      <c r="G420">
        <f>ROUND(('TM1.5SynPop_forCounty_2050'!G420-'TM1.5SynPop_forCounty_2035'!G420)*5/15+'TM1.5SynPop_forCounty_2035'!G420,0)</f>
        <v>331</v>
      </c>
      <c r="H420">
        <f>ROUND(('TM1.5SynPop_forCounty_2050'!H420-'TM1.5SynPop_forCounty_2035'!H420)*5/15+'TM1.5SynPop_forCounty_2035'!H420,0)</f>
        <v>309</v>
      </c>
      <c r="I420">
        <f>ROUND(('TM1.5SynPop_forCounty_2050'!I420-'TM1.5SynPop_forCounty_2035'!I420)*5/15+'TM1.5SynPop_forCounty_2035'!I420,0)</f>
        <v>298</v>
      </c>
      <c r="J420">
        <f>ROUND(('TM1.5SynPop_forCounty_2050'!J420-'TM1.5SynPop_forCounty_2035'!J420)*5/15+'TM1.5SynPop_forCounty_2035'!J420,0)</f>
        <v>610</v>
      </c>
      <c r="K420">
        <f>ROUND(('TM1.5SynPop_forCounty_2050'!K420-'TM1.5SynPop_forCounty_2035'!K420)*5/15+'TM1.5SynPop_forCounty_2035'!K420,0)</f>
        <v>688</v>
      </c>
      <c r="L420">
        <f>ROUND(('TM1.5SynPop_forCounty_2050'!L420-'TM1.5SynPop_forCounty_2035'!L420)*5/15+'TM1.5SynPop_forCounty_2035'!L420,0)</f>
        <v>1012</v>
      </c>
      <c r="M420">
        <f>ROUND(('TM1.5SynPop_forCounty_2050'!M420-'TM1.5SynPop_forCounty_2035'!M420)*5/15+'TM1.5SynPop_forCounty_2035'!M420,0)</f>
        <v>376</v>
      </c>
      <c r="N420">
        <f>ROUND(('TM1.5SynPop_forCounty_2050'!N420-'TM1.5SynPop_forCounty_2035'!N420)*5/15+'TM1.5SynPop_forCounty_2035'!N420,0)</f>
        <v>428</v>
      </c>
      <c r="O420">
        <f>ROUND(('TM1.5SynPop_forCounty_2050'!O420-'TM1.5SynPop_forCounty_2035'!O420)*5/15+'TM1.5SynPop_forCounty_2035'!O420,0)</f>
        <v>488</v>
      </c>
      <c r="P420">
        <f>ROUND(('TM1.5SynPop_forCounty_2050'!P420-'TM1.5SynPop_forCounty_2035'!P420)*5/15+'TM1.5SynPop_forCounty_2035'!P420,0)</f>
        <v>1058</v>
      </c>
      <c r="Q420">
        <f>ROUND(('TM1.5SynPop_forCounty_2050'!Q420-'TM1.5SynPop_forCounty_2035'!Q420)*5/15+'TM1.5SynPop_forCounty_2035'!Q420,0)</f>
        <v>736</v>
      </c>
      <c r="R420">
        <f>ROUND(('TM1.5SynPop_forCounty_2050'!R420-'TM1.5SynPop_forCounty_2035'!R420)*5/15+'TM1.5SynPop_forCounty_2035'!R420,0)</f>
        <v>221</v>
      </c>
      <c r="S420">
        <f>ROUND(('TM1.5SynPop_forCounty_2050'!S420-'TM1.5SynPop_forCounty_2035'!S420)*5/15+'TM1.5SynPop_forCounty_2035'!S420,0)</f>
        <v>5659</v>
      </c>
      <c r="T420">
        <f>ROUND(('TM1.5SynPop_forCounty_2050'!T420-'TM1.5SynPop_forCounty_2035'!T420)*5/15+'TM1.5SynPop_forCounty_2035'!T420,0)</f>
        <v>144</v>
      </c>
      <c r="U420">
        <f>ROUND(('TM1.5SynPop_forCounty_2050'!U420-'TM1.5SynPop_forCounty_2035'!U420)*5/15+'TM1.5SynPop_forCounty_2035'!U420,0)</f>
        <v>417</v>
      </c>
      <c r="V420">
        <f>ROUND(('TM1.5SynPop_forCounty_2050'!V420-'TM1.5SynPop_forCounty_2035'!V420)*5/15+'TM1.5SynPop_forCounty_2035'!V420,0)</f>
        <v>324</v>
      </c>
      <c r="W420">
        <f>ROUND(('TM1.5SynPop_forCounty_2050'!W420-'TM1.5SynPop_forCounty_2035'!W420)*5/15+'TM1.5SynPop_forCounty_2035'!W420,0)</f>
        <v>631</v>
      </c>
      <c r="X420">
        <f>ROUND(('TM1.5SynPop_forCounty_2050'!X420-'TM1.5SynPop_forCounty_2035'!X420)*5/15+'TM1.5SynPop_forCounty_2035'!X420,0)</f>
        <v>1889</v>
      </c>
      <c r="Y420">
        <f>ROUND(('TM1.5SynPop_forCounty_2050'!Y420-'TM1.5SynPop_forCounty_2035'!Y420)*5/15+'TM1.5SynPop_forCounty_2035'!Y420,0)</f>
        <v>2254</v>
      </c>
      <c r="Z420">
        <f>ROUND(('TM1.5SynPop_forCounty_2050'!Z420-'TM1.5SynPop_forCounty_2035'!Z420)*5/15+'TM1.5SynPop_forCounty_2035'!Z420,0)</f>
        <v>3130</v>
      </c>
      <c r="AA420">
        <f>ROUND(('TM1.5SynPop_forCounty_2050'!AA420-'TM1.5SynPop_forCounty_2035'!AA420)*5/15+'TM1.5SynPop_forCounty_2035'!AA420,0)</f>
        <v>291</v>
      </c>
    </row>
    <row r="421" spans="1:27">
      <c r="A421">
        <f>VLOOKUP(B421,xwalk!$A$2:$D$1455,4,FALSE)</f>
        <v>3</v>
      </c>
      <c r="B421">
        <v>422</v>
      </c>
      <c r="C421">
        <f>ROUND(('TM1.5SynPop_forCounty_2050'!C421-'TM1.5SynPop_forCounty_2035'!C421)*5/15+'TM1.5SynPop_forCounty_2035'!C421,0)</f>
        <v>9750</v>
      </c>
      <c r="D421">
        <f>ROUND(('TM1.5SynPop_forCounty_2050'!D421-'TM1.5SynPop_forCounty_2035'!D421)*5/15+'TM1.5SynPop_forCounty_2035'!D421,0)</f>
        <v>0</v>
      </c>
      <c r="E421">
        <f>ROUND(('TM1.5SynPop_forCounty_2050'!E421-'TM1.5SynPop_forCounty_2035'!E421)*5/15+'TM1.5SynPop_forCounty_2035'!E421,0)</f>
        <v>776</v>
      </c>
      <c r="F421">
        <f>ROUND(('TM1.5SynPop_forCounty_2050'!F421-'TM1.5SynPop_forCounty_2035'!F421)*5/15+'TM1.5SynPop_forCounty_2035'!F421,0)</f>
        <v>697</v>
      </c>
      <c r="G421">
        <f>ROUND(('TM1.5SynPop_forCounty_2050'!G421-'TM1.5SynPop_forCounty_2035'!G421)*5/15+'TM1.5SynPop_forCounty_2035'!G421,0)</f>
        <v>775</v>
      </c>
      <c r="H421">
        <f>ROUND(('TM1.5SynPop_forCounty_2050'!H421-'TM1.5SynPop_forCounty_2035'!H421)*5/15+'TM1.5SynPop_forCounty_2035'!H421,0)</f>
        <v>566</v>
      </c>
      <c r="I421">
        <f>ROUND(('TM1.5SynPop_forCounty_2050'!I421-'TM1.5SynPop_forCounty_2035'!I421)*5/15+'TM1.5SynPop_forCounty_2035'!I421,0)</f>
        <v>539</v>
      </c>
      <c r="J421">
        <f>ROUND(('TM1.5SynPop_forCounty_2050'!J421-'TM1.5SynPop_forCounty_2035'!J421)*5/15+'TM1.5SynPop_forCounty_2035'!J421,0)</f>
        <v>956</v>
      </c>
      <c r="K421">
        <f>ROUND(('TM1.5SynPop_forCounty_2050'!K421-'TM1.5SynPop_forCounty_2035'!K421)*5/15+'TM1.5SynPop_forCounty_2035'!K421,0)</f>
        <v>1247</v>
      </c>
      <c r="L421">
        <f>ROUND(('TM1.5SynPop_forCounty_2050'!L421-'TM1.5SynPop_forCounty_2035'!L421)*5/15+'TM1.5SynPop_forCounty_2035'!L421,0)</f>
        <v>1570</v>
      </c>
      <c r="M421">
        <f>ROUND(('TM1.5SynPop_forCounty_2050'!M421-'TM1.5SynPop_forCounty_2035'!M421)*5/15+'TM1.5SynPop_forCounty_2035'!M421,0)</f>
        <v>826</v>
      </c>
      <c r="N421">
        <f>ROUND(('TM1.5SynPop_forCounty_2050'!N421-'TM1.5SynPop_forCounty_2035'!N421)*5/15+'TM1.5SynPop_forCounty_2035'!N421,0)</f>
        <v>666</v>
      </c>
      <c r="O421">
        <f>ROUND(('TM1.5SynPop_forCounty_2050'!O421-'TM1.5SynPop_forCounty_2035'!O421)*5/15+'TM1.5SynPop_forCounty_2035'!O421,0)</f>
        <v>885</v>
      </c>
      <c r="P421">
        <f>ROUND(('TM1.5SynPop_forCounty_2050'!P421-'TM1.5SynPop_forCounty_2035'!P421)*5/15+'TM1.5SynPop_forCounty_2035'!P421,0)</f>
        <v>1519</v>
      </c>
      <c r="Q421">
        <f>ROUND(('TM1.5SynPop_forCounty_2050'!Q421-'TM1.5SynPop_forCounty_2035'!Q421)*5/15+'TM1.5SynPop_forCounty_2035'!Q421,0)</f>
        <v>1623</v>
      </c>
      <c r="R421">
        <f>ROUND(('TM1.5SynPop_forCounty_2050'!R421-'TM1.5SynPop_forCounty_2035'!R421)*5/15+'TM1.5SynPop_forCounty_2035'!R421,0)</f>
        <v>281</v>
      </c>
      <c r="S421">
        <f>ROUND(('TM1.5SynPop_forCounty_2050'!S421-'TM1.5SynPop_forCounty_2035'!S421)*5/15+'TM1.5SynPop_forCounty_2035'!S421,0)</f>
        <v>9750</v>
      </c>
      <c r="T421">
        <f>ROUND(('TM1.5SynPop_forCounty_2050'!T421-'TM1.5SynPop_forCounty_2035'!T421)*5/15+'TM1.5SynPop_forCounty_2035'!T421,0)</f>
        <v>358</v>
      </c>
      <c r="U421">
        <f>ROUND(('TM1.5SynPop_forCounty_2050'!U421-'TM1.5SynPop_forCounty_2035'!U421)*5/15+'TM1.5SynPop_forCounty_2035'!U421,0)</f>
        <v>673</v>
      </c>
      <c r="V421">
        <f>ROUND(('TM1.5SynPop_forCounty_2050'!V421-'TM1.5SynPop_forCounty_2035'!V421)*5/15+'TM1.5SynPop_forCounty_2035'!V421,0)</f>
        <v>1082</v>
      </c>
      <c r="W421">
        <f>ROUND(('TM1.5SynPop_forCounty_2050'!W421-'TM1.5SynPop_forCounty_2035'!W421)*5/15+'TM1.5SynPop_forCounty_2035'!W421,0)</f>
        <v>1869</v>
      </c>
      <c r="X421">
        <f>ROUND(('TM1.5SynPop_forCounty_2050'!X421-'TM1.5SynPop_forCounty_2035'!X421)*5/15+'TM1.5SynPop_forCounty_2035'!X421,0)</f>
        <v>2746</v>
      </c>
      <c r="Y421">
        <f>ROUND(('TM1.5SynPop_forCounty_2050'!Y421-'TM1.5SynPop_forCounty_2035'!Y421)*5/15+'TM1.5SynPop_forCounty_2035'!Y421,0)</f>
        <v>3022</v>
      </c>
      <c r="Z421">
        <f>ROUND(('TM1.5SynPop_forCounty_2050'!Z421-'TM1.5SynPop_forCounty_2035'!Z421)*5/15+'TM1.5SynPop_forCounty_2035'!Z421,0)</f>
        <v>5329</v>
      </c>
      <c r="AA421">
        <f>ROUND(('TM1.5SynPop_forCounty_2050'!AA421-'TM1.5SynPop_forCounty_2035'!AA421)*5/15+'TM1.5SynPop_forCounty_2035'!AA421,0)</f>
        <v>574</v>
      </c>
    </row>
    <row r="422" spans="1:27">
      <c r="A422">
        <f>VLOOKUP(B422,xwalk!$A$2:$D$1455,4,FALSE)</f>
        <v>3</v>
      </c>
      <c r="B422">
        <v>423</v>
      </c>
      <c r="C422">
        <f>ROUND(('TM1.5SynPop_forCounty_2050'!C422-'TM1.5SynPop_forCounty_2035'!C422)*5/15+'TM1.5SynPop_forCounty_2035'!C422,0)</f>
        <v>4690</v>
      </c>
      <c r="D422">
        <f>ROUND(('TM1.5SynPop_forCounty_2050'!D422-'TM1.5SynPop_forCounty_2035'!D422)*5/15+'TM1.5SynPop_forCounty_2035'!D422,0)</f>
        <v>0</v>
      </c>
      <c r="E422">
        <f>ROUND(('TM1.5SynPop_forCounty_2050'!E422-'TM1.5SynPop_forCounty_2035'!E422)*5/15+'TM1.5SynPop_forCounty_2035'!E422,0)</f>
        <v>99</v>
      </c>
      <c r="F422">
        <f>ROUND(('TM1.5SynPop_forCounty_2050'!F422-'TM1.5SynPop_forCounty_2035'!F422)*5/15+'TM1.5SynPop_forCounty_2035'!F422,0)</f>
        <v>128</v>
      </c>
      <c r="G422">
        <f>ROUND(('TM1.5SynPop_forCounty_2050'!G422-'TM1.5SynPop_forCounty_2035'!G422)*5/15+'TM1.5SynPop_forCounty_2035'!G422,0)</f>
        <v>306</v>
      </c>
      <c r="H422">
        <f>ROUND(('TM1.5SynPop_forCounty_2050'!H422-'TM1.5SynPop_forCounty_2035'!H422)*5/15+'TM1.5SynPop_forCounty_2035'!H422,0)</f>
        <v>202</v>
      </c>
      <c r="I422">
        <f>ROUND(('TM1.5SynPop_forCounty_2050'!I422-'TM1.5SynPop_forCounty_2035'!I422)*5/15+'TM1.5SynPop_forCounty_2035'!I422,0)</f>
        <v>317</v>
      </c>
      <c r="J422">
        <f>ROUND(('TM1.5SynPop_forCounty_2050'!J422-'TM1.5SynPop_forCounty_2035'!J422)*5/15+'TM1.5SynPop_forCounty_2035'!J422,0)</f>
        <v>606</v>
      </c>
      <c r="K422">
        <f>ROUND(('TM1.5SynPop_forCounty_2050'!K422-'TM1.5SynPop_forCounty_2035'!K422)*5/15+'TM1.5SynPop_forCounty_2035'!K422,0)</f>
        <v>323</v>
      </c>
      <c r="L422">
        <f>ROUND(('TM1.5SynPop_forCounty_2050'!L422-'TM1.5SynPop_forCounty_2035'!L422)*5/15+'TM1.5SynPop_forCounty_2035'!L422,0)</f>
        <v>405</v>
      </c>
      <c r="M422">
        <f>ROUND(('TM1.5SynPop_forCounty_2050'!M422-'TM1.5SynPop_forCounty_2035'!M422)*5/15+'TM1.5SynPop_forCounty_2035'!M422,0)</f>
        <v>325</v>
      </c>
      <c r="N422">
        <f>ROUND(('TM1.5SynPop_forCounty_2050'!N422-'TM1.5SynPop_forCounty_2035'!N422)*5/15+'TM1.5SynPop_forCounty_2035'!N422,0)</f>
        <v>605</v>
      </c>
      <c r="O422">
        <f>ROUND(('TM1.5SynPop_forCounty_2050'!O422-'TM1.5SynPop_forCounty_2035'!O422)*5/15+'TM1.5SynPop_forCounty_2035'!O422,0)</f>
        <v>257</v>
      </c>
      <c r="P422">
        <f>ROUND(('TM1.5SynPop_forCounty_2050'!P422-'TM1.5SynPop_forCounty_2035'!P422)*5/15+'TM1.5SynPop_forCounty_2035'!P422,0)</f>
        <v>510</v>
      </c>
      <c r="Q422">
        <f>ROUND(('TM1.5SynPop_forCounty_2050'!Q422-'TM1.5SynPop_forCounty_2035'!Q422)*5/15+'TM1.5SynPop_forCounty_2035'!Q422,0)</f>
        <v>576</v>
      </c>
      <c r="R422">
        <f>ROUND(('TM1.5SynPop_forCounty_2050'!R422-'TM1.5SynPop_forCounty_2035'!R422)*5/15+'TM1.5SynPop_forCounty_2035'!R422,0)</f>
        <v>315</v>
      </c>
      <c r="S422">
        <f>ROUND(('TM1.5SynPop_forCounty_2050'!S422-'TM1.5SynPop_forCounty_2035'!S422)*5/15+'TM1.5SynPop_forCounty_2035'!S422,0)</f>
        <v>4690</v>
      </c>
      <c r="T422">
        <f>ROUND(('TM1.5SynPop_forCounty_2050'!T422-'TM1.5SynPop_forCounty_2035'!T422)*5/15+'TM1.5SynPop_forCounty_2035'!T422,0)</f>
        <v>227</v>
      </c>
      <c r="U422">
        <f>ROUND(('TM1.5SynPop_forCounty_2050'!U422-'TM1.5SynPop_forCounty_2035'!U422)*5/15+'TM1.5SynPop_forCounty_2035'!U422,0)</f>
        <v>782</v>
      </c>
      <c r="V422">
        <f>ROUND(('TM1.5SynPop_forCounty_2050'!V422-'TM1.5SynPop_forCounty_2035'!V422)*5/15+'TM1.5SynPop_forCounty_2035'!V422,0)</f>
        <v>320</v>
      </c>
      <c r="W422">
        <f>ROUND(('TM1.5SynPop_forCounty_2050'!W422-'TM1.5SynPop_forCounty_2035'!W422)*5/15+'TM1.5SynPop_forCounty_2035'!W422,0)</f>
        <v>852</v>
      </c>
      <c r="X422">
        <f>ROUND(('TM1.5SynPop_forCounty_2050'!X422-'TM1.5SynPop_forCounty_2035'!X422)*5/15+'TM1.5SynPop_forCounty_2035'!X422,0)</f>
        <v>1740</v>
      </c>
      <c r="Y422">
        <f>ROUND(('TM1.5SynPop_forCounty_2050'!Y422-'TM1.5SynPop_forCounty_2035'!Y422)*5/15+'TM1.5SynPop_forCounty_2035'!Y422,0)</f>
        <v>769</v>
      </c>
      <c r="Z422">
        <f>ROUND(('TM1.5SynPop_forCounty_2050'!Z422-'TM1.5SynPop_forCounty_2035'!Z422)*5/15+'TM1.5SynPop_forCounty_2035'!Z422,0)</f>
        <v>2617</v>
      </c>
      <c r="AA422">
        <f>ROUND(('TM1.5SynPop_forCounty_2050'!AA422-'TM1.5SynPop_forCounty_2035'!AA422)*5/15+'TM1.5SynPop_forCounty_2035'!AA422,0)</f>
        <v>570</v>
      </c>
    </row>
    <row r="423" spans="1:27">
      <c r="A423">
        <f>VLOOKUP(B423,xwalk!$A$2:$D$1455,4,FALSE)</f>
        <v>3</v>
      </c>
      <c r="B423">
        <v>424</v>
      </c>
      <c r="C423">
        <f>ROUND(('TM1.5SynPop_forCounty_2050'!C423-'TM1.5SynPop_forCounty_2035'!C423)*5/15+'TM1.5SynPop_forCounty_2035'!C423,0)</f>
        <v>6964</v>
      </c>
      <c r="D423">
        <f>ROUND(('TM1.5SynPop_forCounty_2050'!D423-'TM1.5SynPop_forCounty_2035'!D423)*5/15+'TM1.5SynPop_forCounty_2035'!D423,0)</f>
        <v>42</v>
      </c>
      <c r="E423">
        <f>ROUND(('TM1.5SynPop_forCounty_2050'!E423-'TM1.5SynPop_forCounty_2035'!E423)*5/15+'TM1.5SynPop_forCounty_2035'!E423,0)</f>
        <v>164</v>
      </c>
      <c r="F423">
        <f>ROUND(('TM1.5SynPop_forCounty_2050'!F423-'TM1.5SynPop_forCounty_2035'!F423)*5/15+'TM1.5SynPop_forCounty_2035'!F423,0)</f>
        <v>217</v>
      </c>
      <c r="G423">
        <f>ROUND(('TM1.5SynPop_forCounty_2050'!G423-'TM1.5SynPop_forCounty_2035'!G423)*5/15+'TM1.5SynPop_forCounty_2035'!G423,0)</f>
        <v>509</v>
      </c>
      <c r="H423">
        <f>ROUND(('TM1.5SynPop_forCounty_2050'!H423-'TM1.5SynPop_forCounty_2035'!H423)*5/15+'TM1.5SynPop_forCounty_2035'!H423,0)</f>
        <v>281</v>
      </c>
      <c r="I423">
        <f>ROUND(('TM1.5SynPop_forCounty_2050'!I423-'TM1.5SynPop_forCounty_2035'!I423)*5/15+'TM1.5SynPop_forCounty_2035'!I423,0)</f>
        <v>437</v>
      </c>
      <c r="J423">
        <f>ROUND(('TM1.5SynPop_forCounty_2050'!J423-'TM1.5SynPop_forCounty_2035'!J423)*5/15+'TM1.5SynPop_forCounty_2035'!J423,0)</f>
        <v>872</v>
      </c>
      <c r="K423">
        <f>ROUND(('TM1.5SynPop_forCounty_2050'!K423-'TM1.5SynPop_forCounty_2035'!K423)*5/15+'TM1.5SynPop_forCounty_2035'!K423,0)</f>
        <v>474</v>
      </c>
      <c r="L423">
        <f>ROUND(('TM1.5SynPop_forCounty_2050'!L423-'TM1.5SynPop_forCounty_2035'!L423)*5/15+'TM1.5SynPop_forCounty_2035'!L423,0)</f>
        <v>729</v>
      </c>
      <c r="M423">
        <f>ROUND(('TM1.5SynPop_forCounty_2050'!M423-'TM1.5SynPop_forCounty_2035'!M423)*5/15+'TM1.5SynPop_forCounty_2035'!M423,0)</f>
        <v>455</v>
      </c>
      <c r="N423">
        <f>ROUND(('TM1.5SynPop_forCounty_2050'!N423-'TM1.5SynPop_forCounty_2035'!N423)*5/15+'TM1.5SynPop_forCounty_2035'!N423,0)</f>
        <v>824</v>
      </c>
      <c r="O423">
        <f>ROUND(('TM1.5SynPop_forCounty_2050'!O423-'TM1.5SynPop_forCounty_2035'!O423)*5/15+'TM1.5SynPop_forCounty_2035'!O423,0)</f>
        <v>303</v>
      </c>
      <c r="P423">
        <f>ROUND(('TM1.5SynPop_forCounty_2050'!P423-'TM1.5SynPop_forCounty_2035'!P423)*5/15+'TM1.5SynPop_forCounty_2035'!P423,0)</f>
        <v>766</v>
      </c>
      <c r="Q423">
        <f>ROUND(('TM1.5SynPop_forCounty_2050'!Q423-'TM1.5SynPop_forCounty_2035'!Q423)*5/15+'TM1.5SynPop_forCounty_2035'!Q423,0)</f>
        <v>824</v>
      </c>
      <c r="R423">
        <f>ROUND(('TM1.5SynPop_forCounty_2050'!R423-'TM1.5SynPop_forCounty_2035'!R423)*5/15+'TM1.5SynPop_forCounty_2035'!R423,0)</f>
        <v>588</v>
      </c>
      <c r="S423">
        <f>ROUND(('TM1.5SynPop_forCounty_2050'!S423-'TM1.5SynPop_forCounty_2035'!S423)*5/15+'TM1.5SynPop_forCounty_2035'!S423,0)</f>
        <v>7005</v>
      </c>
      <c r="T423">
        <f>ROUND(('TM1.5SynPop_forCounty_2050'!T423-'TM1.5SynPop_forCounty_2035'!T423)*5/15+'TM1.5SynPop_forCounty_2035'!T423,0)</f>
        <v>434</v>
      </c>
      <c r="U423">
        <f>ROUND(('TM1.5SynPop_forCounty_2050'!U423-'TM1.5SynPop_forCounty_2035'!U423)*5/15+'TM1.5SynPop_forCounty_2035'!U423,0)</f>
        <v>994</v>
      </c>
      <c r="V423">
        <f>ROUND(('TM1.5SynPop_forCounty_2050'!V423-'TM1.5SynPop_forCounty_2035'!V423)*5/15+'TM1.5SynPop_forCounty_2035'!V423,0)</f>
        <v>502</v>
      </c>
      <c r="W423">
        <f>ROUND(('TM1.5SynPop_forCounty_2050'!W423-'TM1.5SynPop_forCounty_2035'!W423)*5/15+'TM1.5SynPop_forCounty_2035'!W423,0)</f>
        <v>1356</v>
      </c>
      <c r="X423">
        <f>ROUND(('TM1.5SynPop_forCounty_2050'!X423-'TM1.5SynPop_forCounty_2035'!X423)*5/15+'TM1.5SynPop_forCounty_2035'!X423,0)</f>
        <v>2583</v>
      </c>
      <c r="Y423">
        <f>ROUND(('TM1.5SynPop_forCounty_2050'!Y423-'TM1.5SynPop_forCounty_2035'!Y423)*5/15+'TM1.5SynPop_forCounty_2035'!Y423,0)</f>
        <v>1137</v>
      </c>
      <c r="Z423">
        <f>ROUND(('TM1.5SynPop_forCounty_2050'!Z423-'TM1.5SynPop_forCounty_2035'!Z423)*5/15+'TM1.5SynPop_forCounty_2035'!Z423,0)</f>
        <v>3896</v>
      </c>
      <c r="AA423">
        <f>ROUND(('TM1.5SynPop_forCounty_2050'!AA423-'TM1.5SynPop_forCounty_2035'!AA423)*5/15+'TM1.5SynPop_forCounty_2035'!AA423,0)</f>
        <v>853</v>
      </c>
    </row>
    <row r="424" spans="1:27">
      <c r="A424">
        <f>VLOOKUP(B424,xwalk!$A$2:$D$1455,4,FALSE)</f>
        <v>3</v>
      </c>
      <c r="B424">
        <v>425</v>
      </c>
      <c r="C424">
        <f>ROUND(('TM1.5SynPop_forCounty_2050'!C424-'TM1.5SynPop_forCounty_2035'!C424)*5/15+'TM1.5SynPop_forCounty_2035'!C424,0)</f>
        <v>3728</v>
      </c>
      <c r="D424">
        <f>ROUND(('TM1.5SynPop_forCounty_2050'!D424-'TM1.5SynPop_forCounty_2035'!D424)*5/15+'TM1.5SynPop_forCounty_2035'!D424,0)</f>
        <v>14</v>
      </c>
      <c r="E424">
        <f>ROUND(('TM1.5SynPop_forCounty_2050'!E424-'TM1.5SynPop_forCounty_2035'!E424)*5/15+'TM1.5SynPop_forCounty_2035'!E424,0)</f>
        <v>151</v>
      </c>
      <c r="F424">
        <f>ROUND(('TM1.5SynPop_forCounty_2050'!F424-'TM1.5SynPop_forCounty_2035'!F424)*5/15+'TM1.5SynPop_forCounty_2035'!F424,0)</f>
        <v>195</v>
      </c>
      <c r="G424">
        <f>ROUND(('TM1.5SynPop_forCounty_2050'!G424-'TM1.5SynPop_forCounty_2035'!G424)*5/15+'TM1.5SynPop_forCounty_2035'!G424,0)</f>
        <v>235</v>
      </c>
      <c r="H424">
        <f>ROUND(('TM1.5SynPop_forCounty_2050'!H424-'TM1.5SynPop_forCounty_2035'!H424)*5/15+'TM1.5SynPop_forCounty_2035'!H424,0)</f>
        <v>182</v>
      </c>
      <c r="I424">
        <f>ROUND(('TM1.5SynPop_forCounty_2050'!I424-'TM1.5SynPop_forCounty_2035'!I424)*5/15+'TM1.5SynPop_forCounty_2035'!I424,0)</f>
        <v>244</v>
      </c>
      <c r="J424">
        <f>ROUND(('TM1.5SynPop_forCounty_2050'!J424-'TM1.5SynPop_forCounty_2035'!J424)*5/15+'TM1.5SynPop_forCounty_2035'!J424,0)</f>
        <v>460</v>
      </c>
      <c r="K424">
        <f>ROUND(('TM1.5SynPop_forCounty_2050'!K424-'TM1.5SynPop_forCounty_2035'!K424)*5/15+'TM1.5SynPop_forCounty_2035'!K424,0)</f>
        <v>349</v>
      </c>
      <c r="L424">
        <f>ROUND(('TM1.5SynPop_forCounty_2050'!L424-'TM1.5SynPop_forCounty_2035'!L424)*5/15+'TM1.5SynPop_forCounty_2035'!L424,0)</f>
        <v>478</v>
      </c>
      <c r="M424">
        <f>ROUND(('TM1.5SynPop_forCounty_2050'!M424-'TM1.5SynPop_forCounty_2035'!M424)*5/15+'TM1.5SynPop_forCounty_2035'!M424,0)</f>
        <v>272</v>
      </c>
      <c r="N424">
        <f>ROUND(('TM1.5SynPop_forCounty_2050'!N424-'TM1.5SynPop_forCounty_2035'!N424)*5/15+'TM1.5SynPop_forCounty_2035'!N424,0)</f>
        <v>368</v>
      </c>
      <c r="O424">
        <f>ROUND(('TM1.5SynPop_forCounty_2050'!O424-'TM1.5SynPop_forCounty_2035'!O424)*5/15+'TM1.5SynPop_forCounty_2035'!O424,0)</f>
        <v>144</v>
      </c>
      <c r="P424">
        <f>ROUND(('TM1.5SynPop_forCounty_2050'!P424-'TM1.5SynPop_forCounty_2035'!P424)*5/15+'TM1.5SynPop_forCounty_2035'!P424,0)</f>
        <v>600</v>
      </c>
      <c r="Q424">
        <f>ROUND(('TM1.5SynPop_forCounty_2050'!Q424-'TM1.5SynPop_forCounty_2035'!Q424)*5/15+'TM1.5SynPop_forCounty_2035'!Q424,0)</f>
        <v>460</v>
      </c>
      <c r="R424">
        <f>ROUND(('TM1.5SynPop_forCounty_2050'!R424-'TM1.5SynPop_forCounty_2035'!R424)*5/15+'TM1.5SynPop_forCounty_2035'!R424,0)</f>
        <v>263</v>
      </c>
      <c r="S424">
        <f>ROUND(('TM1.5SynPop_forCounty_2050'!S424-'TM1.5SynPop_forCounty_2035'!S424)*5/15+'TM1.5SynPop_forCounty_2035'!S424,0)</f>
        <v>3742</v>
      </c>
      <c r="T424">
        <f>ROUND(('TM1.5SynPop_forCounty_2050'!T424-'TM1.5SynPop_forCounty_2035'!T424)*5/15+'TM1.5SynPop_forCounty_2035'!T424,0)</f>
        <v>226</v>
      </c>
      <c r="U424">
        <f>ROUND(('TM1.5SynPop_forCounty_2050'!U424-'TM1.5SynPop_forCounty_2035'!U424)*5/15+'TM1.5SynPop_forCounty_2035'!U424,0)</f>
        <v>485</v>
      </c>
      <c r="V424">
        <f>ROUND(('TM1.5SynPop_forCounty_2050'!V424-'TM1.5SynPop_forCounty_2035'!V424)*5/15+'TM1.5SynPop_forCounty_2035'!V424,0)</f>
        <v>293</v>
      </c>
      <c r="W424">
        <f>ROUND(('TM1.5SynPop_forCounty_2050'!W424-'TM1.5SynPop_forCounty_2035'!W424)*5/15+'TM1.5SynPop_forCounty_2035'!W424,0)</f>
        <v>903</v>
      </c>
      <c r="X424">
        <f>ROUND(('TM1.5SynPop_forCounty_2050'!X424-'TM1.5SynPop_forCounty_2035'!X424)*5/15+'TM1.5SynPop_forCounty_2035'!X424,0)</f>
        <v>1388</v>
      </c>
      <c r="Y424">
        <f>ROUND(('TM1.5SynPop_forCounty_2050'!Y424-'TM1.5SynPop_forCounty_2035'!Y424)*5/15+'TM1.5SynPop_forCounty_2035'!Y424,0)</f>
        <v>446</v>
      </c>
      <c r="Z424">
        <f>ROUND(('TM1.5SynPop_forCounty_2050'!Z424-'TM1.5SynPop_forCounty_2035'!Z424)*5/15+'TM1.5SynPop_forCounty_2035'!Z424,0)</f>
        <v>2033</v>
      </c>
      <c r="AA424">
        <f>ROUND(('TM1.5SynPop_forCounty_2050'!AA424-'TM1.5SynPop_forCounty_2035'!AA424)*5/15+'TM1.5SynPop_forCounty_2035'!AA424,0)</f>
        <v>394</v>
      </c>
    </row>
    <row r="425" spans="1:27">
      <c r="A425">
        <f>VLOOKUP(B425,xwalk!$A$2:$D$1455,4,FALSE)</f>
        <v>3</v>
      </c>
      <c r="B425">
        <v>426</v>
      </c>
      <c r="C425">
        <f>ROUND(('TM1.5SynPop_forCounty_2050'!C425-'TM1.5SynPop_forCounty_2035'!C425)*5/15+'TM1.5SynPop_forCounty_2035'!C425,0)</f>
        <v>4161</v>
      </c>
      <c r="D425">
        <f>ROUND(('TM1.5SynPop_forCounty_2050'!D425-'TM1.5SynPop_forCounty_2035'!D425)*5/15+'TM1.5SynPop_forCounty_2035'!D425,0)</f>
        <v>149</v>
      </c>
      <c r="E425">
        <f>ROUND(('TM1.5SynPop_forCounty_2050'!E425-'TM1.5SynPop_forCounty_2035'!E425)*5/15+'TM1.5SynPop_forCounty_2035'!E425,0)</f>
        <v>195</v>
      </c>
      <c r="F425">
        <f>ROUND(('TM1.5SynPop_forCounty_2050'!F425-'TM1.5SynPop_forCounty_2035'!F425)*5/15+'TM1.5SynPop_forCounty_2035'!F425,0)</f>
        <v>220</v>
      </c>
      <c r="G425">
        <f>ROUND(('TM1.5SynPop_forCounty_2050'!G425-'TM1.5SynPop_forCounty_2035'!G425)*5/15+'TM1.5SynPop_forCounty_2035'!G425,0)</f>
        <v>260</v>
      </c>
      <c r="H425">
        <f>ROUND(('TM1.5SynPop_forCounty_2050'!H425-'TM1.5SynPop_forCounty_2035'!H425)*5/15+'TM1.5SynPop_forCounty_2035'!H425,0)</f>
        <v>234</v>
      </c>
      <c r="I425">
        <f>ROUND(('TM1.5SynPop_forCounty_2050'!I425-'TM1.5SynPop_forCounty_2035'!I425)*5/15+'TM1.5SynPop_forCounty_2035'!I425,0)</f>
        <v>277</v>
      </c>
      <c r="J425">
        <f>ROUND(('TM1.5SynPop_forCounty_2050'!J425-'TM1.5SynPop_forCounty_2035'!J425)*5/15+'TM1.5SynPop_forCounty_2035'!J425,0)</f>
        <v>574</v>
      </c>
      <c r="K425">
        <f>ROUND(('TM1.5SynPop_forCounty_2050'!K425-'TM1.5SynPop_forCounty_2035'!K425)*5/15+'TM1.5SynPop_forCounty_2035'!K425,0)</f>
        <v>493</v>
      </c>
      <c r="L425">
        <f>ROUND(('TM1.5SynPop_forCounty_2050'!L425-'TM1.5SynPop_forCounty_2035'!L425)*5/15+'TM1.5SynPop_forCounty_2035'!L425,0)</f>
        <v>577</v>
      </c>
      <c r="M425">
        <f>ROUND(('TM1.5SynPop_forCounty_2050'!M425-'TM1.5SynPop_forCounty_2035'!M425)*5/15+'TM1.5SynPop_forCounty_2035'!M425,0)</f>
        <v>350</v>
      </c>
      <c r="N425">
        <f>ROUND(('TM1.5SynPop_forCounty_2050'!N425-'TM1.5SynPop_forCounty_2035'!N425)*5/15+'TM1.5SynPop_forCounty_2035'!N425,0)</f>
        <v>341</v>
      </c>
      <c r="O425">
        <f>ROUND(('TM1.5SynPop_forCounty_2050'!O425-'TM1.5SynPop_forCounty_2035'!O425)*5/15+'TM1.5SynPop_forCounty_2035'!O425,0)</f>
        <v>142</v>
      </c>
      <c r="P425">
        <f>ROUND(('TM1.5SynPop_forCounty_2050'!P425-'TM1.5SynPop_forCounty_2035'!P425)*5/15+'TM1.5SynPop_forCounty_2035'!P425,0)</f>
        <v>1032</v>
      </c>
      <c r="Q425">
        <f>ROUND(('TM1.5SynPop_forCounty_2050'!Q425-'TM1.5SynPop_forCounty_2035'!Q425)*5/15+'TM1.5SynPop_forCounty_2035'!Q425,0)</f>
        <v>468</v>
      </c>
      <c r="R425">
        <f>ROUND(('TM1.5SynPop_forCounty_2050'!R425-'TM1.5SynPop_forCounty_2035'!R425)*5/15+'TM1.5SynPop_forCounty_2035'!R425,0)</f>
        <v>119</v>
      </c>
      <c r="S425">
        <f>ROUND(('TM1.5SynPop_forCounty_2050'!S425-'TM1.5SynPop_forCounty_2035'!S425)*5/15+'TM1.5SynPop_forCounty_2035'!S425,0)</f>
        <v>4310</v>
      </c>
      <c r="T425">
        <f>ROUND(('TM1.5SynPop_forCounty_2050'!T425-'TM1.5SynPop_forCounty_2035'!T425)*5/15+'TM1.5SynPop_forCounty_2035'!T425,0)</f>
        <v>224</v>
      </c>
      <c r="U425">
        <f>ROUND(('TM1.5SynPop_forCounty_2050'!U425-'TM1.5SynPop_forCounty_2035'!U425)*5/15+'TM1.5SynPop_forCounty_2035'!U425,0)</f>
        <v>205</v>
      </c>
      <c r="V425">
        <f>ROUND(('TM1.5SynPop_forCounty_2050'!V425-'TM1.5SynPop_forCounty_2035'!V425)*5/15+'TM1.5SynPop_forCounty_2035'!V425,0)</f>
        <v>637</v>
      </c>
      <c r="W425">
        <f>ROUND(('TM1.5SynPop_forCounty_2050'!W425-'TM1.5SynPop_forCounty_2035'!W425)*5/15+'TM1.5SynPop_forCounty_2035'!W425,0)</f>
        <v>1381</v>
      </c>
      <c r="X425">
        <f>ROUND(('TM1.5SynPop_forCounty_2050'!X425-'TM1.5SynPop_forCounty_2035'!X425)*5/15+'TM1.5SynPop_forCounty_2035'!X425,0)</f>
        <v>1374</v>
      </c>
      <c r="Y425">
        <f>ROUND(('TM1.5SynPop_forCounty_2050'!Y425-'TM1.5SynPop_forCounty_2035'!Y425)*5/15+'TM1.5SynPop_forCounty_2035'!Y425,0)</f>
        <v>489</v>
      </c>
      <c r="Z425">
        <f>ROUND(('TM1.5SynPop_forCounty_2050'!Z425-'TM1.5SynPop_forCounty_2035'!Z425)*5/15+'TM1.5SynPop_forCounty_2035'!Z425,0)</f>
        <v>2647</v>
      </c>
      <c r="AA425">
        <f>ROUND(('TM1.5SynPop_forCounty_2050'!AA425-'TM1.5SynPop_forCounty_2035'!AA425)*5/15+'TM1.5SynPop_forCounty_2035'!AA425,0)</f>
        <v>228</v>
      </c>
    </row>
    <row r="426" spans="1:27">
      <c r="A426">
        <f>VLOOKUP(B426,xwalk!$A$2:$D$1455,4,FALSE)</f>
        <v>3</v>
      </c>
      <c r="B426">
        <v>427</v>
      </c>
      <c r="C426">
        <f>ROUND(('TM1.5SynPop_forCounty_2050'!C426-'TM1.5SynPop_forCounty_2035'!C426)*5/15+'TM1.5SynPop_forCounty_2035'!C426,0)</f>
        <v>7089</v>
      </c>
      <c r="D426">
        <f>ROUND(('TM1.5SynPop_forCounty_2050'!D426-'TM1.5SynPop_forCounty_2035'!D426)*5/15+'TM1.5SynPop_forCounty_2035'!D426,0)</f>
        <v>0</v>
      </c>
      <c r="E426">
        <f>ROUND(('TM1.5SynPop_forCounty_2050'!E426-'TM1.5SynPop_forCounty_2035'!E426)*5/15+'TM1.5SynPop_forCounty_2035'!E426,0)</f>
        <v>381</v>
      </c>
      <c r="F426">
        <f>ROUND(('TM1.5SynPop_forCounty_2050'!F426-'TM1.5SynPop_forCounty_2035'!F426)*5/15+'TM1.5SynPop_forCounty_2035'!F426,0)</f>
        <v>265</v>
      </c>
      <c r="G426">
        <f>ROUND(('TM1.5SynPop_forCounty_2050'!G426-'TM1.5SynPop_forCounty_2035'!G426)*5/15+'TM1.5SynPop_forCounty_2035'!G426,0)</f>
        <v>388</v>
      </c>
      <c r="H426">
        <f>ROUND(('TM1.5SynPop_forCounty_2050'!H426-'TM1.5SynPop_forCounty_2035'!H426)*5/15+'TM1.5SynPop_forCounty_2035'!H426,0)</f>
        <v>399</v>
      </c>
      <c r="I426">
        <f>ROUND(('TM1.5SynPop_forCounty_2050'!I426-'TM1.5SynPop_forCounty_2035'!I426)*5/15+'TM1.5SynPop_forCounty_2035'!I426,0)</f>
        <v>399</v>
      </c>
      <c r="J426">
        <f>ROUND(('TM1.5SynPop_forCounty_2050'!J426-'TM1.5SynPop_forCounty_2035'!J426)*5/15+'TM1.5SynPop_forCounty_2035'!J426,0)</f>
        <v>892</v>
      </c>
      <c r="K426">
        <f>ROUND(('TM1.5SynPop_forCounty_2050'!K426-'TM1.5SynPop_forCounty_2035'!K426)*5/15+'TM1.5SynPop_forCounty_2035'!K426,0)</f>
        <v>685</v>
      </c>
      <c r="L426">
        <f>ROUND(('TM1.5SynPop_forCounty_2050'!L426-'TM1.5SynPop_forCounty_2035'!L426)*5/15+'TM1.5SynPop_forCounty_2035'!L426,0)</f>
        <v>694</v>
      </c>
      <c r="M426">
        <f>ROUND(('TM1.5SynPop_forCounty_2050'!M426-'TM1.5SynPop_forCounty_2035'!M426)*5/15+'TM1.5SynPop_forCounty_2035'!M426,0)</f>
        <v>637</v>
      </c>
      <c r="N426">
        <f>ROUND(('TM1.5SynPop_forCounty_2050'!N426-'TM1.5SynPop_forCounty_2035'!N426)*5/15+'TM1.5SynPop_forCounty_2035'!N426,0)</f>
        <v>709</v>
      </c>
      <c r="O426">
        <f>ROUND(('TM1.5SynPop_forCounty_2050'!O426-'TM1.5SynPop_forCounty_2035'!O426)*5/15+'TM1.5SynPop_forCounty_2035'!O426,0)</f>
        <v>217</v>
      </c>
      <c r="P426">
        <f>ROUND(('TM1.5SynPop_forCounty_2050'!P426-'TM1.5SynPop_forCounty_2035'!P426)*5/15+'TM1.5SynPop_forCounty_2035'!P426,0)</f>
        <v>1581</v>
      </c>
      <c r="Q426">
        <f>ROUND(('TM1.5SynPop_forCounty_2050'!Q426-'TM1.5SynPop_forCounty_2035'!Q426)*5/15+'TM1.5SynPop_forCounty_2035'!Q426,0)</f>
        <v>728</v>
      </c>
      <c r="R426">
        <f>ROUND(('TM1.5SynPop_forCounty_2050'!R426-'TM1.5SynPop_forCounty_2035'!R426)*5/15+'TM1.5SynPop_forCounty_2035'!R426,0)</f>
        <v>198</v>
      </c>
      <c r="S426">
        <f>ROUND(('TM1.5SynPop_forCounty_2050'!S426-'TM1.5SynPop_forCounty_2035'!S426)*5/15+'TM1.5SynPop_forCounty_2035'!S426,0)</f>
        <v>7089</v>
      </c>
      <c r="T426">
        <f>ROUND(('TM1.5SynPop_forCounty_2050'!T426-'TM1.5SynPop_forCounty_2035'!T426)*5/15+'TM1.5SynPop_forCounty_2035'!T426,0)</f>
        <v>336</v>
      </c>
      <c r="U426">
        <f>ROUND(('TM1.5SynPop_forCounty_2050'!U426-'TM1.5SynPop_forCounty_2035'!U426)*5/15+'TM1.5SynPop_forCounty_2035'!U426,0)</f>
        <v>369</v>
      </c>
      <c r="V426">
        <f>ROUND(('TM1.5SynPop_forCounty_2050'!V426-'TM1.5SynPop_forCounty_2035'!V426)*5/15+'TM1.5SynPop_forCounty_2035'!V426,0)</f>
        <v>1408</v>
      </c>
      <c r="W426">
        <f>ROUND(('TM1.5SynPop_forCounty_2050'!W426-'TM1.5SynPop_forCounty_2035'!W426)*5/15+'TM1.5SynPop_forCounty_2035'!W426,0)</f>
        <v>2054</v>
      </c>
      <c r="X426">
        <f>ROUND(('TM1.5SynPop_forCounty_2050'!X426-'TM1.5SynPop_forCounty_2035'!X426)*5/15+'TM1.5SynPop_forCounty_2035'!X426,0)</f>
        <v>2106</v>
      </c>
      <c r="Y426">
        <f>ROUND(('TM1.5SynPop_forCounty_2050'!Y426-'TM1.5SynPop_forCounty_2035'!Y426)*5/15+'TM1.5SynPop_forCounty_2035'!Y426,0)</f>
        <v>816</v>
      </c>
      <c r="Z426">
        <f>ROUND(('TM1.5SynPop_forCounty_2050'!Z426-'TM1.5SynPop_forCounty_2035'!Z426)*5/15+'TM1.5SynPop_forCounty_2035'!Z426,0)</f>
        <v>4666</v>
      </c>
      <c r="AA426">
        <f>ROUND(('TM1.5SynPop_forCounty_2050'!AA426-'TM1.5SynPop_forCounty_2035'!AA426)*5/15+'TM1.5SynPop_forCounty_2035'!AA426,0)</f>
        <v>370</v>
      </c>
    </row>
    <row r="427" spans="1:27">
      <c r="A427">
        <f>VLOOKUP(B427,xwalk!$A$2:$D$1455,4,FALSE)</f>
        <v>3</v>
      </c>
      <c r="B427">
        <v>428</v>
      </c>
      <c r="C427">
        <f>ROUND(('TM1.5SynPop_forCounty_2050'!C427-'TM1.5SynPop_forCounty_2035'!C427)*5/15+'TM1.5SynPop_forCounty_2035'!C427,0)</f>
        <v>4496</v>
      </c>
      <c r="D427">
        <f>ROUND(('TM1.5SynPop_forCounty_2050'!D427-'TM1.5SynPop_forCounty_2035'!D427)*5/15+'TM1.5SynPop_forCounty_2035'!D427,0)</f>
        <v>0</v>
      </c>
      <c r="E427">
        <f>ROUND(('TM1.5SynPop_forCounty_2050'!E427-'TM1.5SynPop_forCounty_2035'!E427)*5/15+'TM1.5SynPop_forCounty_2035'!E427,0)</f>
        <v>233</v>
      </c>
      <c r="F427">
        <f>ROUND(('TM1.5SynPop_forCounty_2050'!F427-'TM1.5SynPop_forCounty_2035'!F427)*5/15+'TM1.5SynPop_forCounty_2035'!F427,0)</f>
        <v>311</v>
      </c>
      <c r="G427">
        <f>ROUND(('TM1.5SynPop_forCounty_2050'!G427-'TM1.5SynPop_forCounty_2035'!G427)*5/15+'TM1.5SynPop_forCounty_2035'!G427,0)</f>
        <v>329</v>
      </c>
      <c r="H427">
        <f>ROUND(('TM1.5SynPop_forCounty_2050'!H427-'TM1.5SynPop_forCounty_2035'!H427)*5/15+'TM1.5SynPop_forCounty_2035'!H427,0)</f>
        <v>255</v>
      </c>
      <c r="I427">
        <f>ROUND(('TM1.5SynPop_forCounty_2050'!I427-'TM1.5SynPop_forCounty_2035'!I427)*5/15+'TM1.5SynPop_forCounty_2035'!I427,0)</f>
        <v>343</v>
      </c>
      <c r="J427">
        <f>ROUND(('TM1.5SynPop_forCounty_2050'!J427-'TM1.5SynPop_forCounty_2035'!J427)*5/15+'TM1.5SynPop_forCounty_2035'!J427,0)</f>
        <v>692</v>
      </c>
      <c r="K427">
        <f>ROUND(('TM1.5SynPop_forCounty_2050'!K427-'TM1.5SynPop_forCounty_2035'!K427)*5/15+'TM1.5SynPop_forCounty_2035'!K427,0)</f>
        <v>689</v>
      </c>
      <c r="L427">
        <f>ROUND(('TM1.5SynPop_forCounty_2050'!L427-'TM1.5SynPop_forCounty_2035'!L427)*5/15+'TM1.5SynPop_forCounty_2035'!L427,0)</f>
        <v>943</v>
      </c>
      <c r="M427">
        <f>ROUND(('TM1.5SynPop_forCounty_2050'!M427-'TM1.5SynPop_forCounty_2035'!M427)*5/15+'TM1.5SynPop_forCounty_2035'!M427,0)</f>
        <v>363</v>
      </c>
      <c r="N427">
        <f>ROUND(('TM1.5SynPop_forCounty_2050'!N427-'TM1.5SynPop_forCounty_2035'!N427)*5/15+'TM1.5SynPop_forCounty_2035'!N427,0)</f>
        <v>168</v>
      </c>
      <c r="O427">
        <f>ROUND(('TM1.5SynPop_forCounty_2050'!O427-'TM1.5SynPop_forCounty_2035'!O427)*5/15+'TM1.5SynPop_forCounty_2035'!O427,0)</f>
        <v>167</v>
      </c>
      <c r="P427">
        <f>ROUND(('TM1.5SynPop_forCounty_2050'!P427-'TM1.5SynPop_forCounty_2035'!P427)*5/15+'TM1.5SynPop_forCounty_2035'!P427,0)</f>
        <v>1273</v>
      </c>
      <c r="Q427">
        <f>ROUND(('TM1.5SynPop_forCounty_2050'!Q427-'TM1.5SynPop_forCounty_2035'!Q427)*5/15+'TM1.5SynPop_forCounty_2035'!Q427,0)</f>
        <v>574</v>
      </c>
      <c r="R427">
        <f>ROUND(('TM1.5SynPop_forCounty_2050'!R427-'TM1.5SynPop_forCounty_2035'!R427)*5/15+'TM1.5SynPop_forCounty_2035'!R427,0)</f>
        <v>149</v>
      </c>
      <c r="S427">
        <f>ROUND(('TM1.5SynPop_forCounty_2050'!S427-'TM1.5SynPop_forCounty_2035'!S427)*5/15+'TM1.5SynPop_forCounty_2035'!S427,0)</f>
        <v>4496</v>
      </c>
      <c r="T427">
        <f>ROUND(('TM1.5SynPop_forCounty_2050'!T427-'TM1.5SynPop_forCounty_2035'!T427)*5/15+'TM1.5SynPop_forCounty_2035'!T427,0)</f>
        <v>264</v>
      </c>
      <c r="U427">
        <f>ROUND(('TM1.5SynPop_forCounty_2050'!U427-'TM1.5SynPop_forCounty_2035'!U427)*5/15+'TM1.5SynPop_forCounty_2035'!U427,0)</f>
        <v>401</v>
      </c>
      <c r="V427">
        <f>ROUND(('TM1.5SynPop_forCounty_2050'!V427-'TM1.5SynPop_forCounty_2035'!V427)*5/15+'TM1.5SynPop_forCounty_2035'!V427,0)</f>
        <v>330</v>
      </c>
      <c r="W427">
        <f>ROUND(('TM1.5SynPop_forCounty_2050'!W427-'TM1.5SynPop_forCounty_2035'!W427)*5/15+'TM1.5SynPop_forCounty_2035'!W427,0)</f>
        <v>1230</v>
      </c>
      <c r="X427">
        <f>ROUND(('TM1.5SynPop_forCounty_2050'!X427-'TM1.5SynPop_forCounty_2035'!X427)*5/15+'TM1.5SynPop_forCounty_2035'!X427,0)</f>
        <v>1753</v>
      </c>
      <c r="Y427">
        <f>ROUND(('TM1.5SynPop_forCounty_2050'!Y427-'TM1.5SynPop_forCounty_2035'!Y427)*5/15+'TM1.5SynPop_forCounty_2035'!Y427,0)</f>
        <v>518</v>
      </c>
      <c r="Z427">
        <f>ROUND(('TM1.5SynPop_forCounty_2050'!Z427-'TM1.5SynPop_forCounty_2035'!Z427)*5/15+'TM1.5SynPop_forCounty_2035'!Z427,0)</f>
        <v>2319</v>
      </c>
      <c r="AA427">
        <f>ROUND(('TM1.5SynPop_forCounty_2050'!AA427-'TM1.5SynPop_forCounty_2035'!AA427)*5/15+'TM1.5SynPop_forCounty_2035'!AA427,0)</f>
        <v>473</v>
      </c>
    </row>
    <row r="428" spans="1:27">
      <c r="A428">
        <f>VLOOKUP(B428,xwalk!$A$2:$D$1455,4,FALSE)</f>
        <v>3</v>
      </c>
      <c r="B428">
        <v>430</v>
      </c>
      <c r="C428">
        <f>ROUND(('TM1.5SynPop_forCounty_2050'!C428-'TM1.5SynPop_forCounty_2035'!C428)*5/15+'TM1.5SynPop_forCounty_2035'!C428,0)</f>
        <v>3372</v>
      </c>
      <c r="D428">
        <f>ROUND(('TM1.5SynPop_forCounty_2050'!D428-'TM1.5SynPop_forCounty_2035'!D428)*5/15+'TM1.5SynPop_forCounty_2035'!D428,0)</f>
        <v>0</v>
      </c>
      <c r="E428">
        <f>ROUND(('TM1.5SynPop_forCounty_2050'!E428-'TM1.5SynPop_forCounty_2035'!E428)*5/15+'TM1.5SynPop_forCounty_2035'!E428,0)</f>
        <v>965</v>
      </c>
      <c r="F428">
        <f>ROUND(('TM1.5SynPop_forCounty_2050'!F428-'TM1.5SynPop_forCounty_2035'!F428)*5/15+'TM1.5SynPop_forCounty_2035'!F428,0)</f>
        <v>760</v>
      </c>
      <c r="G428">
        <f>ROUND(('TM1.5SynPop_forCounty_2050'!G428-'TM1.5SynPop_forCounty_2035'!G428)*5/15+'TM1.5SynPop_forCounty_2035'!G428,0)</f>
        <v>35</v>
      </c>
      <c r="H428">
        <f>ROUND(('TM1.5SynPop_forCounty_2050'!H428-'TM1.5SynPop_forCounty_2035'!H428)*5/15+'TM1.5SynPop_forCounty_2035'!H428,0)</f>
        <v>26</v>
      </c>
      <c r="I428">
        <f>ROUND(('TM1.5SynPop_forCounty_2050'!I428-'TM1.5SynPop_forCounty_2035'!I428)*5/15+'TM1.5SynPop_forCounty_2035'!I428,0)</f>
        <v>13</v>
      </c>
      <c r="J428">
        <f>ROUND(('TM1.5SynPop_forCounty_2050'!J428-'TM1.5SynPop_forCounty_2035'!J428)*5/15+'TM1.5SynPop_forCounty_2035'!J428,0)</f>
        <v>55</v>
      </c>
      <c r="K428">
        <f>ROUND(('TM1.5SynPop_forCounty_2050'!K428-'TM1.5SynPop_forCounty_2035'!K428)*5/15+'TM1.5SynPop_forCounty_2035'!K428,0)</f>
        <v>1114</v>
      </c>
      <c r="L428">
        <f>ROUND(('TM1.5SynPop_forCounty_2050'!L428-'TM1.5SynPop_forCounty_2035'!L428)*5/15+'TM1.5SynPop_forCounty_2035'!L428,0)</f>
        <v>0</v>
      </c>
      <c r="M428">
        <f>ROUND(('TM1.5SynPop_forCounty_2050'!M428-'TM1.5SynPop_forCounty_2035'!M428)*5/15+'TM1.5SynPop_forCounty_2035'!M428,0)</f>
        <v>719</v>
      </c>
      <c r="N428">
        <f>ROUND(('TM1.5SynPop_forCounty_2050'!N428-'TM1.5SynPop_forCounty_2035'!N428)*5/15+'TM1.5SynPop_forCounty_2035'!N428,0)</f>
        <v>21</v>
      </c>
      <c r="O428">
        <f>ROUND(('TM1.5SynPop_forCounty_2050'!O428-'TM1.5SynPop_forCounty_2035'!O428)*5/15+'TM1.5SynPop_forCounty_2035'!O428,0)</f>
        <v>602</v>
      </c>
      <c r="P428">
        <f>ROUND(('TM1.5SynPop_forCounty_2050'!P428-'TM1.5SynPop_forCounty_2035'!P428)*5/15+'TM1.5SynPop_forCounty_2035'!P428,0)</f>
        <v>678</v>
      </c>
      <c r="Q428">
        <f>ROUND(('TM1.5SynPop_forCounty_2050'!Q428-'TM1.5SynPop_forCounty_2035'!Q428)*5/15+'TM1.5SynPop_forCounty_2035'!Q428,0)</f>
        <v>289</v>
      </c>
      <c r="R428">
        <f>ROUND(('TM1.5SynPop_forCounty_2050'!R428-'TM1.5SynPop_forCounty_2035'!R428)*5/15+'TM1.5SynPop_forCounty_2035'!R428,0)</f>
        <v>285</v>
      </c>
      <c r="S428">
        <f>ROUND(('TM1.5SynPop_forCounty_2050'!S428-'TM1.5SynPop_forCounty_2035'!S428)*5/15+'TM1.5SynPop_forCounty_2035'!S428,0)</f>
        <v>3372</v>
      </c>
      <c r="T428">
        <f>ROUND(('TM1.5SynPop_forCounty_2050'!T428-'TM1.5SynPop_forCounty_2035'!T428)*5/15+'TM1.5SynPop_forCounty_2035'!T428,0)</f>
        <v>264</v>
      </c>
      <c r="U428">
        <f>ROUND(('TM1.5SynPop_forCounty_2050'!U428-'TM1.5SynPop_forCounty_2035'!U428)*5/15+'TM1.5SynPop_forCounty_2035'!U428,0)</f>
        <v>54</v>
      </c>
      <c r="V428">
        <f>ROUND(('TM1.5SynPop_forCounty_2050'!V428-'TM1.5SynPop_forCounty_2035'!V428)*5/15+'TM1.5SynPop_forCounty_2035'!V428,0)</f>
        <v>690</v>
      </c>
      <c r="W428">
        <f>ROUND(('TM1.5SynPop_forCounty_2050'!W428-'TM1.5SynPop_forCounty_2035'!W428)*5/15+'TM1.5SynPop_forCounty_2035'!W428,0)</f>
        <v>625</v>
      </c>
      <c r="X428">
        <f>ROUND(('TM1.5SynPop_forCounty_2050'!X428-'TM1.5SynPop_forCounty_2035'!X428)*5/15+'TM1.5SynPop_forCounty_2035'!X428,0)</f>
        <v>696</v>
      </c>
      <c r="Y428">
        <f>ROUND(('TM1.5SynPop_forCounty_2050'!Y428-'TM1.5SynPop_forCounty_2035'!Y428)*5/15+'TM1.5SynPop_forCounty_2035'!Y428,0)</f>
        <v>1043</v>
      </c>
      <c r="Z428">
        <f>ROUND(('TM1.5SynPop_forCounty_2050'!Z428-'TM1.5SynPop_forCounty_2035'!Z428)*5/15+'TM1.5SynPop_forCounty_2035'!Z428,0)</f>
        <v>1611</v>
      </c>
      <c r="AA428">
        <f>ROUND(('TM1.5SynPop_forCounty_2050'!AA428-'TM1.5SynPop_forCounty_2035'!AA428)*5/15+'TM1.5SynPop_forCounty_2035'!AA428,0)</f>
        <v>291</v>
      </c>
    </row>
    <row r="429" spans="1:27">
      <c r="A429">
        <f>VLOOKUP(B429,xwalk!$A$2:$D$1455,4,FALSE)</f>
        <v>3</v>
      </c>
      <c r="B429">
        <v>431</v>
      </c>
      <c r="C429">
        <f>ROUND(('TM1.5SynPop_forCounty_2050'!C429-'TM1.5SynPop_forCounty_2035'!C429)*5/15+'TM1.5SynPop_forCounty_2035'!C429,0)</f>
        <v>6</v>
      </c>
      <c r="D429">
        <f>ROUND(('TM1.5SynPop_forCounty_2050'!D429-'TM1.5SynPop_forCounty_2035'!D429)*5/15+'TM1.5SynPop_forCounty_2035'!D429,0)</f>
        <v>0</v>
      </c>
      <c r="E429">
        <f>ROUND(('TM1.5SynPop_forCounty_2050'!E429-'TM1.5SynPop_forCounty_2035'!E429)*5/15+'TM1.5SynPop_forCounty_2035'!E429,0)</f>
        <v>0</v>
      </c>
      <c r="F429">
        <f>ROUND(('TM1.5SynPop_forCounty_2050'!F429-'TM1.5SynPop_forCounty_2035'!F429)*5/15+'TM1.5SynPop_forCounty_2035'!F429,0)</f>
        <v>0</v>
      </c>
      <c r="G429">
        <f>ROUND(('TM1.5SynPop_forCounty_2050'!G429-'TM1.5SynPop_forCounty_2035'!G429)*5/15+'TM1.5SynPop_forCounty_2035'!G429,0)</f>
        <v>1</v>
      </c>
      <c r="H429">
        <f>ROUND(('TM1.5SynPop_forCounty_2050'!H429-'TM1.5SynPop_forCounty_2035'!H429)*5/15+'TM1.5SynPop_forCounty_2035'!H429,0)</f>
        <v>0</v>
      </c>
      <c r="I429">
        <f>ROUND(('TM1.5SynPop_forCounty_2050'!I429-'TM1.5SynPop_forCounty_2035'!I429)*5/15+'TM1.5SynPop_forCounty_2035'!I429,0)</f>
        <v>0</v>
      </c>
      <c r="J429">
        <f>ROUND(('TM1.5SynPop_forCounty_2050'!J429-'TM1.5SynPop_forCounty_2035'!J429)*5/15+'TM1.5SynPop_forCounty_2035'!J429,0)</f>
        <v>0</v>
      </c>
      <c r="K429">
        <f>ROUND(('TM1.5SynPop_forCounty_2050'!K429-'TM1.5SynPop_forCounty_2035'!K429)*5/15+'TM1.5SynPop_forCounty_2035'!K429,0)</f>
        <v>0</v>
      </c>
      <c r="L429">
        <f>ROUND(('TM1.5SynPop_forCounty_2050'!L429-'TM1.5SynPop_forCounty_2035'!L429)*5/15+'TM1.5SynPop_forCounty_2035'!L429,0)</f>
        <v>0</v>
      </c>
      <c r="M429">
        <f>ROUND(('TM1.5SynPop_forCounty_2050'!M429-'TM1.5SynPop_forCounty_2035'!M429)*5/15+'TM1.5SynPop_forCounty_2035'!M429,0)</f>
        <v>0</v>
      </c>
      <c r="N429">
        <f>ROUND(('TM1.5SynPop_forCounty_2050'!N429-'TM1.5SynPop_forCounty_2035'!N429)*5/15+'TM1.5SynPop_forCounty_2035'!N429,0)</f>
        <v>1</v>
      </c>
      <c r="O429">
        <f>ROUND(('TM1.5SynPop_forCounty_2050'!O429-'TM1.5SynPop_forCounty_2035'!O429)*5/15+'TM1.5SynPop_forCounty_2035'!O429,0)</f>
        <v>0</v>
      </c>
      <c r="P429">
        <f>ROUND(('TM1.5SynPop_forCounty_2050'!P429-'TM1.5SynPop_forCounty_2035'!P429)*5/15+'TM1.5SynPop_forCounty_2035'!P429,0)</f>
        <v>0</v>
      </c>
      <c r="Q429">
        <f>ROUND(('TM1.5SynPop_forCounty_2050'!Q429-'TM1.5SynPop_forCounty_2035'!Q429)*5/15+'TM1.5SynPop_forCounty_2035'!Q429,0)</f>
        <v>0</v>
      </c>
      <c r="R429">
        <f>ROUND(('TM1.5SynPop_forCounty_2050'!R429-'TM1.5SynPop_forCounty_2035'!R429)*5/15+'TM1.5SynPop_forCounty_2035'!R429,0)</f>
        <v>1</v>
      </c>
      <c r="S429">
        <f>ROUND(('TM1.5SynPop_forCounty_2050'!S429-'TM1.5SynPop_forCounty_2035'!S429)*5/15+'TM1.5SynPop_forCounty_2035'!S429,0)</f>
        <v>6</v>
      </c>
      <c r="T429">
        <f>ROUND(('TM1.5SynPop_forCounty_2050'!T429-'TM1.5SynPop_forCounty_2035'!T429)*5/15+'TM1.5SynPop_forCounty_2035'!T429,0)</f>
        <v>0</v>
      </c>
      <c r="U429">
        <f>ROUND(('TM1.5SynPop_forCounty_2050'!U429-'TM1.5SynPop_forCounty_2035'!U429)*5/15+'TM1.5SynPop_forCounty_2035'!U429,0)</f>
        <v>0</v>
      </c>
      <c r="V429">
        <f>ROUND(('TM1.5SynPop_forCounty_2050'!V429-'TM1.5SynPop_forCounty_2035'!V429)*5/15+'TM1.5SynPop_forCounty_2035'!V429,0)</f>
        <v>1</v>
      </c>
      <c r="W429">
        <f>ROUND(('TM1.5SynPop_forCounty_2050'!W429-'TM1.5SynPop_forCounty_2035'!W429)*5/15+'TM1.5SynPop_forCounty_2035'!W429,0)</f>
        <v>1</v>
      </c>
      <c r="X429">
        <f>ROUND(('TM1.5SynPop_forCounty_2050'!X429-'TM1.5SynPop_forCounty_2035'!X429)*5/15+'TM1.5SynPop_forCounty_2035'!X429,0)</f>
        <v>2</v>
      </c>
      <c r="Y429">
        <f>ROUND(('TM1.5SynPop_forCounty_2050'!Y429-'TM1.5SynPop_forCounty_2035'!Y429)*5/15+'TM1.5SynPop_forCounty_2035'!Y429,0)</f>
        <v>1</v>
      </c>
      <c r="Z429">
        <f>ROUND(('TM1.5SynPop_forCounty_2050'!Z429-'TM1.5SynPop_forCounty_2035'!Z429)*5/15+'TM1.5SynPop_forCounty_2035'!Z429,0)</f>
        <v>3</v>
      </c>
      <c r="AA429">
        <f>ROUND(('TM1.5SynPop_forCounty_2050'!AA429-'TM1.5SynPop_forCounty_2035'!AA429)*5/15+'TM1.5SynPop_forCounty_2035'!AA429,0)</f>
        <v>0</v>
      </c>
    </row>
    <row r="430" spans="1:27">
      <c r="A430">
        <f>VLOOKUP(B430,xwalk!$A$2:$D$1455,4,FALSE)</f>
        <v>3</v>
      </c>
      <c r="B430">
        <v>432</v>
      </c>
      <c r="C430">
        <f>ROUND(('TM1.5SynPop_forCounty_2050'!C430-'TM1.5SynPop_forCounty_2035'!C430)*5/15+'TM1.5SynPop_forCounty_2035'!C430,0)</f>
        <v>11777</v>
      </c>
      <c r="D430">
        <f>ROUND(('TM1.5SynPop_forCounty_2050'!D430-'TM1.5SynPop_forCounty_2035'!D430)*5/15+'TM1.5SynPop_forCounty_2035'!D430,0)</f>
        <v>0</v>
      </c>
      <c r="E430">
        <f>ROUND(('TM1.5SynPop_forCounty_2050'!E430-'TM1.5SynPop_forCounty_2035'!E430)*5/15+'TM1.5SynPop_forCounty_2035'!E430,0)</f>
        <v>1504</v>
      </c>
      <c r="F430">
        <f>ROUND(('TM1.5SynPop_forCounty_2050'!F430-'TM1.5SynPop_forCounty_2035'!F430)*5/15+'TM1.5SynPop_forCounty_2035'!F430,0)</f>
        <v>2274</v>
      </c>
      <c r="G430">
        <f>ROUND(('TM1.5SynPop_forCounty_2050'!G430-'TM1.5SynPop_forCounty_2035'!G430)*5/15+'TM1.5SynPop_forCounty_2035'!G430,0)</f>
        <v>112</v>
      </c>
      <c r="H430">
        <f>ROUND(('TM1.5SynPop_forCounty_2050'!H430-'TM1.5SynPop_forCounty_2035'!H430)*5/15+'TM1.5SynPop_forCounty_2035'!H430,0)</f>
        <v>77</v>
      </c>
      <c r="I430">
        <f>ROUND(('TM1.5SynPop_forCounty_2050'!I430-'TM1.5SynPop_forCounty_2035'!I430)*5/15+'TM1.5SynPop_forCounty_2035'!I430,0)</f>
        <v>99</v>
      </c>
      <c r="J430">
        <f>ROUND(('TM1.5SynPop_forCounty_2050'!J430-'TM1.5SynPop_forCounty_2035'!J430)*5/15+'TM1.5SynPop_forCounty_2035'!J430,0)</f>
        <v>82</v>
      </c>
      <c r="K430">
        <f>ROUND(('TM1.5SynPop_forCounty_2050'!K430-'TM1.5SynPop_forCounty_2035'!K430)*5/15+'TM1.5SynPop_forCounty_2035'!K430,0)</f>
        <v>977</v>
      </c>
      <c r="L430">
        <f>ROUND(('TM1.5SynPop_forCounty_2050'!L430-'TM1.5SynPop_forCounty_2035'!L430)*5/15+'TM1.5SynPop_forCounty_2035'!L430,0)</f>
        <v>1233</v>
      </c>
      <c r="M430">
        <f>ROUND(('TM1.5SynPop_forCounty_2050'!M430-'TM1.5SynPop_forCounty_2035'!M430)*5/15+'TM1.5SynPop_forCounty_2035'!M430,0)</f>
        <v>638</v>
      </c>
      <c r="N430">
        <f>ROUND(('TM1.5SynPop_forCounty_2050'!N430-'TM1.5SynPop_forCounty_2035'!N430)*5/15+'TM1.5SynPop_forCounty_2035'!N430,0)</f>
        <v>1300</v>
      </c>
      <c r="O430">
        <f>ROUND(('TM1.5SynPop_forCounty_2050'!O430-'TM1.5SynPop_forCounty_2035'!O430)*5/15+'TM1.5SynPop_forCounty_2035'!O430,0)</f>
        <v>979</v>
      </c>
      <c r="P430">
        <f>ROUND(('TM1.5SynPop_forCounty_2050'!P430-'TM1.5SynPop_forCounty_2035'!P430)*5/15+'TM1.5SynPop_forCounty_2035'!P430,0)</f>
        <v>1318</v>
      </c>
      <c r="Q430">
        <f>ROUND(('TM1.5SynPop_forCounty_2050'!Q430-'TM1.5SynPop_forCounty_2035'!Q430)*5/15+'TM1.5SynPop_forCounty_2035'!Q430,0)</f>
        <v>1141</v>
      </c>
      <c r="R430">
        <f>ROUND(('TM1.5SynPop_forCounty_2050'!R430-'TM1.5SynPop_forCounty_2035'!R430)*5/15+'TM1.5SynPop_forCounty_2035'!R430,0)</f>
        <v>710</v>
      </c>
      <c r="S430">
        <f>ROUND(('TM1.5SynPop_forCounty_2050'!S430-'TM1.5SynPop_forCounty_2035'!S430)*5/15+'TM1.5SynPop_forCounty_2035'!S430,0)</f>
        <v>11777</v>
      </c>
      <c r="T430">
        <f>ROUND(('TM1.5SynPop_forCounty_2050'!T430-'TM1.5SynPop_forCounty_2035'!T430)*5/15+'TM1.5SynPop_forCounty_2035'!T430,0)</f>
        <v>544</v>
      </c>
      <c r="U430">
        <f>ROUND(('TM1.5SynPop_forCounty_2050'!U430-'TM1.5SynPop_forCounty_2035'!U430)*5/15+'TM1.5SynPop_forCounty_2035'!U430,0)</f>
        <v>1322</v>
      </c>
      <c r="V430">
        <f>ROUND(('TM1.5SynPop_forCounty_2050'!V430-'TM1.5SynPop_forCounty_2035'!V430)*5/15+'TM1.5SynPop_forCounty_2035'!V430,0)</f>
        <v>2604</v>
      </c>
      <c r="W430">
        <f>ROUND(('TM1.5SynPop_forCounty_2050'!W430-'TM1.5SynPop_forCounty_2035'!W430)*5/15+'TM1.5SynPop_forCounty_2035'!W430,0)</f>
        <v>1048</v>
      </c>
      <c r="X430">
        <f>ROUND(('TM1.5SynPop_forCounty_2050'!X430-'TM1.5SynPop_forCounty_2035'!X430)*5/15+'TM1.5SynPop_forCounty_2035'!X430,0)</f>
        <v>3241</v>
      </c>
      <c r="Y430">
        <f>ROUND(('TM1.5SynPop_forCounty_2050'!Y430-'TM1.5SynPop_forCounty_2035'!Y430)*5/15+'TM1.5SynPop_forCounty_2035'!Y430,0)</f>
        <v>3017</v>
      </c>
      <c r="Z430">
        <f>ROUND(('TM1.5SynPop_forCounty_2050'!Z430-'TM1.5SynPop_forCounty_2035'!Z430)*5/15+'TM1.5SynPop_forCounty_2035'!Z430,0)</f>
        <v>4575</v>
      </c>
      <c r="AA430">
        <f>ROUND(('TM1.5SynPop_forCounty_2050'!AA430-'TM1.5SynPop_forCounty_2035'!AA430)*5/15+'TM1.5SynPop_forCounty_2035'!AA430,0)</f>
        <v>1163</v>
      </c>
    </row>
    <row r="431" spans="1:27">
      <c r="A431">
        <f>VLOOKUP(B431,xwalk!$A$2:$D$1455,4,FALSE)</f>
        <v>3</v>
      </c>
      <c r="B431">
        <v>433</v>
      </c>
      <c r="C431">
        <f>ROUND(('TM1.5SynPop_forCounty_2050'!C431-'TM1.5SynPop_forCounty_2035'!C431)*5/15+'TM1.5SynPop_forCounty_2035'!C431,0)</f>
        <v>7870</v>
      </c>
      <c r="D431">
        <f>ROUND(('TM1.5SynPop_forCounty_2050'!D431-'TM1.5SynPop_forCounty_2035'!D431)*5/15+'TM1.5SynPop_forCounty_2035'!D431,0)</f>
        <v>11</v>
      </c>
      <c r="E431">
        <f>ROUND(('TM1.5SynPop_forCounty_2050'!E431-'TM1.5SynPop_forCounty_2035'!E431)*5/15+'TM1.5SynPop_forCounty_2035'!E431,0)</f>
        <v>225</v>
      </c>
      <c r="F431">
        <f>ROUND(('TM1.5SynPop_forCounty_2050'!F431-'TM1.5SynPop_forCounty_2035'!F431)*5/15+'TM1.5SynPop_forCounty_2035'!F431,0)</f>
        <v>379</v>
      </c>
      <c r="G431">
        <f>ROUND(('TM1.5SynPop_forCounty_2050'!G431-'TM1.5SynPop_forCounty_2035'!G431)*5/15+'TM1.5SynPop_forCounty_2035'!G431,0)</f>
        <v>427</v>
      </c>
      <c r="H431">
        <f>ROUND(('TM1.5SynPop_forCounty_2050'!H431-'TM1.5SynPop_forCounty_2035'!H431)*5/15+'TM1.5SynPop_forCounty_2035'!H431,0)</f>
        <v>337</v>
      </c>
      <c r="I431">
        <f>ROUND(('TM1.5SynPop_forCounty_2050'!I431-'TM1.5SynPop_forCounty_2035'!I431)*5/15+'TM1.5SynPop_forCounty_2035'!I431,0)</f>
        <v>506</v>
      </c>
      <c r="J431">
        <f>ROUND(('TM1.5SynPop_forCounty_2050'!J431-'TM1.5SynPop_forCounty_2035'!J431)*5/15+'TM1.5SynPop_forCounty_2035'!J431,0)</f>
        <v>1026</v>
      </c>
      <c r="K431">
        <f>ROUND(('TM1.5SynPop_forCounty_2050'!K431-'TM1.5SynPop_forCounty_2035'!K431)*5/15+'TM1.5SynPop_forCounty_2035'!K431,0)</f>
        <v>765</v>
      </c>
      <c r="L431">
        <f>ROUND(('TM1.5SynPop_forCounty_2050'!L431-'TM1.5SynPop_forCounty_2035'!L431)*5/15+'TM1.5SynPop_forCounty_2035'!L431,0)</f>
        <v>827</v>
      </c>
      <c r="M431">
        <f>ROUND(('TM1.5SynPop_forCounty_2050'!M431-'TM1.5SynPop_forCounty_2035'!M431)*5/15+'TM1.5SynPop_forCounty_2035'!M431,0)</f>
        <v>484</v>
      </c>
      <c r="N431">
        <f>ROUND(('TM1.5SynPop_forCounty_2050'!N431-'TM1.5SynPop_forCounty_2035'!N431)*5/15+'TM1.5SynPop_forCounty_2035'!N431,0)</f>
        <v>825</v>
      </c>
      <c r="O431">
        <f>ROUND(('TM1.5SynPop_forCounty_2050'!O431-'TM1.5SynPop_forCounty_2035'!O431)*5/15+'TM1.5SynPop_forCounty_2035'!O431,0)</f>
        <v>605</v>
      </c>
      <c r="P431">
        <f>ROUND(('TM1.5SynPop_forCounty_2050'!P431-'TM1.5SynPop_forCounty_2035'!P431)*5/15+'TM1.5SynPop_forCounty_2035'!P431,0)</f>
        <v>852</v>
      </c>
      <c r="Q431">
        <f>ROUND(('TM1.5SynPop_forCounty_2050'!Q431-'TM1.5SynPop_forCounty_2035'!Q431)*5/15+'TM1.5SynPop_forCounty_2035'!Q431,0)</f>
        <v>904</v>
      </c>
      <c r="R431">
        <f>ROUND(('TM1.5SynPop_forCounty_2050'!R431-'TM1.5SynPop_forCounty_2035'!R431)*5/15+'TM1.5SynPop_forCounty_2035'!R431,0)</f>
        <v>539</v>
      </c>
      <c r="S431">
        <f>ROUND(('TM1.5SynPop_forCounty_2050'!S431-'TM1.5SynPop_forCounty_2035'!S431)*5/15+'TM1.5SynPop_forCounty_2035'!S431,0)</f>
        <v>7880</v>
      </c>
      <c r="T431">
        <f>ROUND(('TM1.5SynPop_forCounty_2050'!T431-'TM1.5SynPop_forCounty_2035'!T431)*5/15+'TM1.5SynPop_forCounty_2035'!T431,0)</f>
        <v>471</v>
      </c>
      <c r="U431">
        <f>ROUND(('TM1.5SynPop_forCounty_2050'!U431-'TM1.5SynPop_forCounty_2035'!U431)*5/15+'TM1.5SynPop_forCounty_2035'!U431,0)</f>
        <v>916</v>
      </c>
      <c r="V431">
        <f>ROUND(('TM1.5SynPop_forCounty_2050'!V431-'TM1.5SynPop_forCounty_2035'!V431)*5/15+'TM1.5SynPop_forCounty_2035'!V431,0)</f>
        <v>682</v>
      </c>
      <c r="W431">
        <f>ROUND(('TM1.5SynPop_forCounty_2050'!W431-'TM1.5SynPop_forCounty_2035'!W431)*5/15+'TM1.5SynPop_forCounty_2035'!W431,0)</f>
        <v>1015</v>
      </c>
      <c r="X431">
        <f>ROUND(('TM1.5SynPop_forCounty_2050'!X431-'TM1.5SynPop_forCounty_2035'!X431)*5/15+'TM1.5SynPop_forCounty_2035'!X431,0)</f>
        <v>2595</v>
      </c>
      <c r="Y431">
        <f>ROUND(('TM1.5SynPop_forCounty_2050'!Y431-'TM1.5SynPop_forCounty_2035'!Y431)*5/15+'TM1.5SynPop_forCounty_2035'!Y431,0)</f>
        <v>2201</v>
      </c>
      <c r="Z431">
        <f>ROUND(('TM1.5SynPop_forCounty_2050'!Z431-'TM1.5SynPop_forCounty_2035'!Z431)*5/15+'TM1.5SynPop_forCounty_2035'!Z431,0)</f>
        <v>3887</v>
      </c>
      <c r="AA431">
        <f>ROUND(('TM1.5SynPop_forCounty_2050'!AA431-'TM1.5SynPop_forCounty_2035'!AA431)*5/15+'TM1.5SynPop_forCounty_2035'!AA431,0)</f>
        <v>892</v>
      </c>
    </row>
    <row r="432" spans="1:27">
      <c r="A432">
        <f>VLOOKUP(B432,xwalk!$A$2:$D$1455,4,FALSE)</f>
        <v>3</v>
      </c>
      <c r="B432">
        <v>434</v>
      </c>
      <c r="C432">
        <f>ROUND(('TM1.5SynPop_forCounty_2050'!C432-'TM1.5SynPop_forCounty_2035'!C432)*5/15+'TM1.5SynPop_forCounty_2035'!C432,0)</f>
        <v>106</v>
      </c>
      <c r="D432">
        <f>ROUND(('TM1.5SynPop_forCounty_2050'!D432-'TM1.5SynPop_forCounty_2035'!D432)*5/15+'TM1.5SynPop_forCounty_2035'!D432,0)</f>
        <v>1</v>
      </c>
      <c r="E432">
        <f>ROUND(('TM1.5SynPop_forCounty_2050'!E432-'TM1.5SynPop_forCounty_2035'!E432)*5/15+'TM1.5SynPop_forCounty_2035'!E432,0)</f>
        <v>8</v>
      </c>
      <c r="F432">
        <f>ROUND(('TM1.5SynPop_forCounty_2050'!F432-'TM1.5SynPop_forCounty_2035'!F432)*5/15+'TM1.5SynPop_forCounty_2035'!F432,0)</f>
        <v>1</v>
      </c>
      <c r="G432">
        <f>ROUND(('TM1.5SynPop_forCounty_2050'!G432-'TM1.5SynPop_forCounty_2035'!G432)*5/15+'TM1.5SynPop_forCounty_2035'!G432,0)</f>
        <v>8</v>
      </c>
      <c r="H432">
        <f>ROUND(('TM1.5SynPop_forCounty_2050'!H432-'TM1.5SynPop_forCounty_2035'!H432)*5/15+'TM1.5SynPop_forCounty_2035'!H432,0)</f>
        <v>2</v>
      </c>
      <c r="I432">
        <f>ROUND(('TM1.5SynPop_forCounty_2050'!I432-'TM1.5SynPop_forCounty_2035'!I432)*5/15+'TM1.5SynPop_forCounty_2035'!I432,0)</f>
        <v>7</v>
      </c>
      <c r="J432">
        <f>ROUND(('TM1.5SynPop_forCounty_2050'!J432-'TM1.5SynPop_forCounty_2035'!J432)*5/15+'TM1.5SynPop_forCounty_2035'!J432,0)</f>
        <v>14</v>
      </c>
      <c r="K432">
        <f>ROUND(('TM1.5SynPop_forCounty_2050'!K432-'TM1.5SynPop_forCounty_2035'!K432)*5/15+'TM1.5SynPop_forCounty_2035'!K432,0)</f>
        <v>7</v>
      </c>
      <c r="L432">
        <f>ROUND(('TM1.5SynPop_forCounty_2050'!L432-'TM1.5SynPop_forCounty_2035'!L432)*5/15+'TM1.5SynPop_forCounty_2035'!L432,0)</f>
        <v>18</v>
      </c>
      <c r="M432">
        <f>ROUND(('TM1.5SynPop_forCounty_2050'!M432-'TM1.5SynPop_forCounty_2035'!M432)*5/15+'TM1.5SynPop_forCounty_2035'!M432,0)</f>
        <v>1</v>
      </c>
      <c r="N432">
        <f>ROUND(('TM1.5SynPop_forCounty_2050'!N432-'TM1.5SynPop_forCounty_2035'!N432)*5/15+'TM1.5SynPop_forCounty_2035'!N432,0)</f>
        <v>13</v>
      </c>
      <c r="O432">
        <f>ROUND(('TM1.5SynPop_forCounty_2050'!O432-'TM1.5SynPop_forCounty_2035'!O432)*5/15+'TM1.5SynPop_forCounty_2035'!O432,0)</f>
        <v>7</v>
      </c>
      <c r="P432">
        <f>ROUND(('TM1.5SynPop_forCounty_2050'!P432-'TM1.5SynPop_forCounty_2035'!P432)*5/15+'TM1.5SynPop_forCounty_2035'!P432,0)</f>
        <v>15</v>
      </c>
      <c r="Q432">
        <f>ROUND(('TM1.5SynPop_forCounty_2050'!Q432-'TM1.5SynPop_forCounty_2035'!Q432)*5/15+'TM1.5SynPop_forCounty_2035'!Q432,0)</f>
        <v>13</v>
      </c>
      <c r="R432">
        <f>ROUND(('TM1.5SynPop_forCounty_2050'!R432-'TM1.5SynPop_forCounty_2035'!R432)*5/15+'TM1.5SynPop_forCounty_2035'!R432,0)</f>
        <v>5</v>
      </c>
      <c r="S432">
        <f>ROUND(('TM1.5SynPop_forCounty_2050'!S432-'TM1.5SynPop_forCounty_2035'!S432)*5/15+'TM1.5SynPop_forCounty_2035'!S432,0)</f>
        <v>108</v>
      </c>
      <c r="T432">
        <f>ROUND(('TM1.5SynPop_forCounty_2050'!T432-'TM1.5SynPop_forCounty_2035'!T432)*5/15+'TM1.5SynPop_forCounty_2035'!T432,0)</f>
        <v>5</v>
      </c>
      <c r="U432">
        <f>ROUND(('TM1.5SynPop_forCounty_2050'!U432-'TM1.5SynPop_forCounty_2035'!U432)*5/15+'TM1.5SynPop_forCounty_2035'!U432,0)</f>
        <v>0</v>
      </c>
      <c r="V432">
        <f>ROUND(('TM1.5SynPop_forCounty_2050'!V432-'TM1.5SynPop_forCounty_2035'!V432)*5/15+'TM1.5SynPop_forCounty_2035'!V432,0)</f>
        <v>22</v>
      </c>
      <c r="W432">
        <f>ROUND(('TM1.5SynPop_forCounty_2050'!W432-'TM1.5SynPop_forCounty_2035'!W432)*5/15+'TM1.5SynPop_forCounty_2035'!W432,0)</f>
        <v>20</v>
      </c>
      <c r="X432">
        <f>ROUND(('TM1.5SynPop_forCounty_2050'!X432-'TM1.5SynPop_forCounty_2035'!X432)*5/15+'TM1.5SynPop_forCounty_2035'!X432,0)</f>
        <v>34</v>
      </c>
      <c r="Y432">
        <f>ROUND(('TM1.5SynPop_forCounty_2050'!Y432-'TM1.5SynPop_forCounty_2035'!Y432)*5/15+'TM1.5SynPop_forCounty_2035'!Y432,0)</f>
        <v>27</v>
      </c>
      <c r="Z432">
        <f>ROUND(('TM1.5SynPop_forCounty_2050'!Z432-'TM1.5SynPop_forCounty_2035'!Z432)*5/15+'TM1.5SynPop_forCounty_2035'!Z432,0)</f>
        <v>68</v>
      </c>
      <c r="AA432">
        <f>ROUND(('TM1.5SynPop_forCounty_2050'!AA432-'TM1.5SynPop_forCounty_2035'!AA432)*5/15+'TM1.5SynPop_forCounty_2035'!AA432,0)</f>
        <v>2</v>
      </c>
    </row>
    <row r="433" spans="1:27">
      <c r="A433">
        <f>VLOOKUP(B433,xwalk!$A$2:$D$1455,4,FALSE)</f>
        <v>3</v>
      </c>
      <c r="B433">
        <v>435</v>
      </c>
      <c r="C433">
        <f>ROUND(('TM1.5SynPop_forCounty_2050'!C433-'TM1.5SynPop_forCounty_2035'!C433)*5/15+'TM1.5SynPop_forCounty_2035'!C433,0)</f>
        <v>36448</v>
      </c>
      <c r="D433">
        <f>ROUND(('TM1.5SynPop_forCounty_2050'!D433-'TM1.5SynPop_forCounty_2035'!D433)*5/15+'TM1.5SynPop_forCounty_2035'!D433,0)</f>
        <v>12</v>
      </c>
      <c r="E433">
        <f>ROUND(('TM1.5SynPop_forCounty_2050'!E433-'TM1.5SynPop_forCounty_2035'!E433)*5/15+'TM1.5SynPop_forCounty_2035'!E433,0)</f>
        <v>2424</v>
      </c>
      <c r="F433">
        <f>ROUND(('TM1.5SynPop_forCounty_2050'!F433-'TM1.5SynPop_forCounty_2035'!F433)*5/15+'TM1.5SynPop_forCounty_2035'!F433,0)</f>
        <v>2164</v>
      </c>
      <c r="G433">
        <f>ROUND(('TM1.5SynPop_forCounty_2050'!G433-'TM1.5SynPop_forCounty_2035'!G433)*5/15+'TM1.5SynPop_forCounty_2035'!G433,0)</f>
        <v>1755</v>
      </c>
      <c r="H433">
        <f>ROUND(('TM1.5SynPop_forCounty_2050'!H433-'TM1.5SynPop_forCounty_2035'!H433)*5/15+'TM1.5SynPop_forCounty_2035'!H433,0)</f>
        <v>1248</v>
      </c>
      <c r="I433">
        <f>ROUND(('TM1.5SynPop_forCounty_2050'!I433-'TM1.5SynPop_forCounty_2035'!I433)*5/15+'TM1.5SynPop_forCounty_2035'!I433,0)</f>
        <v>2580</v>
      </c>
      <c r="J433">
        <f>ROUND(('TM1.5SynPop_forCounty_2050'!J433-'TM1.5SynPop_forCounty_2035'!J433)*5/15+'TM1.5SynPop_forCounty_2035'!J433,0)</f>
        <v>7352</v>
      </c>
      <c r="K433">
        <f>ROUND(('TM1.5SynPop_forCounty_2050'!K433-'TM1.5SynPop_forCounty_2035'!K433)*5/15+'TM1.5SynPop_forCounty_2035'!K433,0)</f>
        <v>6795</v>
      </c>
      <c r="L433">
        <f>ROUND(('TM1.5SynPop_forCounty_2050'!L433-'TM1.5SynPop_forCounty_2035'!L433)*5/15+'TM1.5SynPop_forCounty_2035'!L433,0)</f>
        <v>6167</v>
      </c>
      <c r="M433">
        <f>ROUND(('TM1.5SynPop_forCounty_2050'!M433-'TM1.5SynPop_forCounty_2035'!M433)*5/15+'TM1.5SynPop_forCounty_2035'!M433,0)</f>
        <v>2106</v>
      </c>
      <c r="N433">
        <f>ROUND(('TM1.5SynPop_forCounty_2050'!N433-'TM1.5SynPop_forCounty_2035'!N433)*5/15+'TM1.5SynPop_forCounty_2035'!N433,0)</f>
        <v>2455</v>
      </c>
      <c r="O433">
        <f>ROUND(('TM1.5SynPop_forCounty_2050'!O433-'TM1.5SynPop_forCounty_2035'!O433)*5/15+'TM1.5SynPop_forCounty_2035'!O433,0)</f>
        <v>3833</v>
      </c>
      <c r="P433">
        <f>ROUND(('TM1.5SynPop_forCounty_2050'!P433-'TM1.5SynPop_forCounty_2035'!P433)*5/15+'TM1.5SynPop_forCounty_2035'!P433,0)</f>
        <v>6990</v>
      </c>
      <c r="Q433">
        <f>ROUND(('TM1.5SynPop_forCounty_2050'!Q433-'TM1.5SynPop_forCounty_2035'!Q433)*5/15+'TM1.5SynPop_forCounty_2035'!Q433,0)</f>
        <v>5714</v>
      </c>
      <c r="R433">
        <f>ROUND(('TM1.5SynPop_forCounty_2050'!R433-'TM1.5SynPop_forCounty_2035'!R433)*5/15+'TM1.5SynPop_forCounty_2035'!R433,0)</f>
        <v>985</v>
      </c>
      <c r="S433">
        <f>ROUND(('TM1.5SynPop_forCounty_2050'!S433-'TM1.5SynPop_forCounty_2035'!S433)*5/15+'TM1.5SynPop_forCounty_2035'!S433,0)</f>
        <v>36460</v>
      </c>
      <c r="T433">
        <f>ROUND(('TM1.5SynPop_forCounty_2050'!T433-'TM1.5SynPop_forCounty_2035'!T433)*5/15+'TM1.5SynPop_forCounty_2035'!T433,0)</f>
        <v>1580</v>
      </c>
      <c r="U433">
        <f>ROUND(('TM1.5SynPop_forCounty_2050'!U433-'TM1.5SynPop_forCounty_2035'!U433)*5/15+'TM1.5SynPop_forCounty_2035'!U433,0)</f>
        <v>4329</v>
      </c>
      <c r="V433">
        <f>ROUND(('TM1.5SynPop_forCounty_2050'!V433-'TM1.5SynPop_forCounty_2035'!V433)*5/15+'TM1.5SynPop_forCounty_2035'!V433,0)</f>
        <v>1928</v>
      </c>
      <c r="W433">
        <f>ROUND(('TM1.5SynPop_forCounty_2050'!W433-'TM1.5SynPop_forCounty_2035'!W433)*5/15+'TM1.5SynPop_forCounty_2035'!W433,0)</f>
        <v>6095</v>
      </c>
      <c r="X433">
        <f>ROUND(('TM1.5SynPop_forCounty_2050'!X433-'TM1.5SynPop_forCounty_2035'!X433)*5/15+'TM1.5SynPop_forCounty_2035'!X433,0)</f>
        <v>11950</v>
      </c>
      <c r="Y433">
        <f>ROUND(('TM1.5SynPop_forCounty_2050'!Y433-'TM1.5SynPop_forCounty_2035'!Y433)*5/15+'TM1.5SynPop_forCounty_2035'!Y433,0)</f>
        <v>10578</v>
      </c>
      <c r="Z433">
        <f>ROUND(('TM1.5SynPop_forCounty_2050'!Z433-'TM1.5SynPop_forCounty_2035'!Z433)*5/15+'TM1.5SynPop_forCounty_2035'!Z433,0)</f>
        <v>18944</v>
      </c>
      <c r="AA433">
        <f>ROUND(('TM1.5SynPop_forCounty_2050'!AA433-'TM1.5SynPop_forCounty_2035'!AA433)*5/15+'TM1.5SynPop_forCounty_2035'!AA433,0)</f>
        <v>3505</v>
      </c>
    </row>
    <row r="434" spans="1:27">
      <c r="A434">
        <f>VLOOKUP(B434,xwalk!$A$2:$D$1455,4,FALSE)</f>
        <v>3</v>
      </c>
      <c r="B434">
        <v>436</v>
      </c>
      <c r="C434">
        <f>ROUND(('TM1.5SynPop_forCounty_2050'!C434-'TM1.5SynPop_forCounty_2035'!C434)*5/15+'TM1.5SynPop_forCounty_2035'!C434,0)</f>
        <v>4427</v>
      </c>
      <c r="D434">
        <f>ROUND(('TM1.5SynPop_forCounty_2050'!D434-'TM1.5SynPop_forCounty_2035'!D434)*5/15+'TM1.5SynPop_forCounty_2035'!D434,0)</f>
        <v>27</v>
      </c>
      <c r="E434">
        <f>ROUND(('TM1.5SynPop_forCounty_2050'!E434-'TM1.5SynPop_forCounty_2035'!E434)*5/15+'TM1.5SynPop_forCounty_2035'!E434,0)</f>
        <v>107</v>
      </c>
      <c r="F434">
        <f>ROUND(('TM1.5SynPop_forCounty_2050'!F434-'TM1.5SynPop_forCounty_2035'!F434)*5/15+'TM1.5SynPop_forCounty_2035'!F434,0)</f>
        <v>211</v>
      </c>
      <c r="G434">
        <f>ROUND(('TM1.5SynPop_forCounty_2050'!G434-'TM1.5SynPop_forCounty_2035'!G434)*5/15+'TM1.5SynPop_forCounty_2035'!G434,0)</f>
        <v>256</v>
      </c>
      <c r="H434">
        <f>ROUND(('TM1.5SynPop_forCounty_2050'!H434-'TM1.5SynPop_forCounty_2035'!H434)*5/15+'TM1.5SynPop_forCounty_2035'!H434,0)</f>
        <v>221</v>
      </c>
      <c r="I434">
        <f>ROUND(('TM1.5SynPop_forCounty_2050'!I434-'TM1.5SynPop_forCounty_2035'!I434)*5/15+'TM1.5SynPop_forCounty_2035'!I434,0)</f>
        <v>349</v>
      </c>
      <c r="J434">
        <f>ROUND(('TM1.5SynPop_forCounty_2050'!J434-'TM1.5SynPop_forCounty_2035'!J434)*5/15+'TM1.5SynPop_forCounty_2035'!J434,0)</f>
        <v>694</v>
      </c>
      <c r="K434">
        <f>ROUND(('TM1.5SynPop_forCounty_2050'!K434-'TM1.5SynPop_forCounty_2035'!K434)*5/15+'TM1.5SynPop_forCounty_2035'!K434,0)</f>
        <v>520</v>
      </c>
      <c r="L434">
        <f>ROUND(('TM1.5SynPop_forCounty_2050'!L434-'TM1.5SynPop_forCounty_2035'!L434)*5/15+'TM1.5SynPop_forCounty_2035'!L434,0)</f>
        <v>625</v>
      </c>
      <c r="M434">
        <f>ROUND(('TM1.5SynPop_forCounty_2050'!M434-'TM1.5SynPop_forCounty_2035'!M434)*5/15+'TM1.5SynPop_forCounty_2035'!M434,0)</f>
        <v>307</v>
      </c>
      <c r="N434">
        <f>ROUND(('TM1.5SynPop_forCounty_2050'!N434-'TM1.5SynPop_forCounty_2035'!N434)*5/15+'TM1.5SynPop_forCounty_2035'!N434,0)</f>
        <v>385</v>
      </c>
      <c r="O434">
        <f>ROUND(('TM1.5SynPop_forCounty_2050'!O434-'TM1.5SynPop_forCounty_2035'!O434)*5/15+'TM1.5SynPop_forCounty_2035'!O434,0)</f>
        <v>489</v>
      </c>
      <c r="P434">
        <f>ROUND(('TM1.5SynPop_forCounty_2050'!P434-'TM1.5SynPop_forCounty_2035'!P434)*5/15+'TM1.5SynPop_forCounty_2035'!P434,0)</f>
        <v>554</v>
      </c>
      <c r="Q434">
        <f>ROUND(('TM1.5SynPop_forCounty_2050'!Q434-'TM1.5SynPop_forCounty_2035'!Q434)*5/15+'TM1.5SynPop_forCounty_2035'!Q434,0)</f>
        <v>482</v>
      </c>
      <c r="R434">
        <f>ROUND(('TM1.5SynPop_forCounty_2050'!R434-'TM1.5SynPop_forCounty_2035'!R434)*5/15+'TM1.5SynPop_forCounty_2035'!R434,0)</f>
        <v>312</v>
      </c>
      <c r="S434">
        <f>ROUND(('TM1.5SynPop_forCounty_2050'!S434-'TM1.5SynPop_forCounty_2035'!S434)*5/15+'TM1.5SynPop_forCounty_2035'!S434,0)</f>
        <v>4454</v>
      </c>
      <c r="T434">
        <f>ROUND(('TM1.5SynPop_forCounty_2050'!T434-'TM1.5SynPop_forCounty_2035'!T434)*5/15+'TM1.5SynPop_forCounty_2035'!T434,0)</f>
        <v>183</v>
      </c>
      <c r="U434">
        <f>ROUND(('TM1.5SynPop_forCounty_2050'!U434-'TM1.5SynPop_forCounty_2035'!U434)*5/15+'TM1.5SynPop_forCounty_2035'!U434,0)</f>
        <v>404</v>
      </c>
      <c r="V434">
        <f>ROUND(('TM1.5SynPop_forCounty_2050'!V434-'TM1.5SynPop_forCounty_2035'!V434)*5/15+'TM1.5SynPop_forCounty_2035'!V434,0)</f>
        <v>298</v>
      </c>
      <c r="W434">
        <f>ROUND(('TM1.5SynPop_forCounty_2050'!W434-'TM1.5SynPop_forCounty_2035'!W434)*5/15+'TM1.5SynPop_forCounty_2035'!W434,0)</f>
        <v>568</v>
      </c>
      <c r="X434">
        <f>ROUND(('TM1.5SynPop_forCounty_2050'!X434-'TM1.5SynPop_forCounty_2035'!X434)*5/15+'TM1.5SynPop_forCounty_2035'!X434,0)</f>
        <v>1314</v>
      </c>
      <c r="Y434">
        <f>ROUND(('TM1.5SynPop_forCounty_2050'!Y434-'TM1.5SynPop_forCounty_2035'!Y434)*5/15+'TM1.5SynPop_forCounty_2035'!Y434,0)</f>
        <v>1687</v>
      </c>
      <c r="Z434">
        <f>ROUND(('TM1.5SynPop_forCounty_2050'!Z434-'TM1.5SynPop_forCounty_2035'!Z434)*5/15+'TM1.5SynPop_forCounty_2035'!Z434,0)</f>
        <v>2261</v>
      </c>
      <c r="AA434">
        <f>ROUND(('TM1.5SynPop_forCounty_2050'!AA434-'TM1.5SynPop_forCounty_2035'!AA434)*5/15+'TM1.5SynPop_forCounty_2035'!AA434,0)</f>
        <v>365</v>
      </c>
    </row>
    <row r="435" spans="1:27">
      <c r="A435">
        <f>VLOOKUP(B435,xwalk!$A$2:$D$1455,4,FALSE)</f>
        <v>3</v>
      </c>
      <c r="B435">
        <v>437</v>
      </c>
      <c r="C435">
        <f>ROUND(('TM1.5SynPop_forCounty_2050'!C435-'TM1.5SynPop_forCounty_2035'!C435)*5/15+'TM1.5SynPop_forCounty_2035'!C435,0)</f>
        <v>5669</v>
      </c>
      <c r="D435">
        <f>ROUND(('TM1.5SynPop_forCounty_2050'!D435-'TM1.5SynPop_forCounty_2035'!D435)*5/15+'TM1.5SynPop_forCounty_2035'!D435,0)</f>
        <v>0</v>
      </c>
      <c r="E435">
        <f>ROUND(('TM1.5SynPop_forCounty_2050'!E435-'TM1.5SynPop_forCounty_2035'!E435)*5/15+'TM1.5SynPop_forCounty_2035'!E435,0)</f>
        <v>161</v>
      </c>
      <c r="F435">
        <f>ROUND(('TM1.5SynPop_forCounty_2050'!F435-'TM1.5SynPop_forCounty_2035'!F435)*5/15+'TM1.5SynPop_forCounty_2035'!F435,0)</f>
        <v>256</v>
      </c>
      <c r="G435">
        <f>ROUND(('TM1.5SynPop_forCounty_2050'!G435-'TM1.5SynPop_forCounty_2035'!G435)*5/15+'TM1.5SynPop_forCounty_2035'!G435,0)</f>
        <v>324</v>
      </c>
      <c r="H435">
        <f>ROUND(('TM1.5SynPop_forCounty_2050'!H435-'TM1.5SynPop_forCounty_2035'!H435)*5/15+'TM1.5SynPop_forCounty_2035'!H435,0)</f>
        <v>261</v>
      </c>
      <c r="I435">
        <f>ROUND(('TM1.5SynPop_forCounty_2050'!I435-'TM1.5SynPop_forCounty_2035'!I435)*5/15+'TM1.5SynPop_forCounty_2035'!I435,0)</f>
        <v>417</v>
      </c>
      <c r="J435">
        <f>ROUND(('TM1.5SynPop_forCounty_2050'!J435-'TM1.5SynPop_forCounty_2035'!J435)*5/15+'TM1.5SynPop_forCounty_2035'!J435,0)</f>
        <v>651</v>
      </c>
      <c r="K435">
        <f>ROUND(('TM1.5SynPop_forCounty_2050'!K435-'TM1.5SynPop_forCounty_2035'!K435)*5/15+'TM1.5SynPop_forCounty_2035'!K435,0)</f>
        <v>475</v>
      </c>
      <c r="L435">
        <f>ROUND(('TM1.5SynPop_forCounty_2050'!L435-'TM1.5SynPop_forCounty_2035'!L435)*5/15+'TM1.5SynPop_forCounty_2035'!L435,0)</f>
        <v>637</v>
      </c>
      <c r="M435">
        <f>ROUND(('TM1.5SynPop_forCounty_2050'!M435-'TM1.5SynPop_forCounty_2035'!M435)*5/15+'TM1.5SynPop_forCounty_2035'!M435,0)</f>
        <v>343</v>
      </c>
      <c r="N435">
        <f>ROUND(('TM1.5SynPop_forCounty_2050'!N435-'TM1.5SynPop_forCounty_2035'!N435)*5/15+'TM1.5SynPop_forCounty_2035'!N435,0)</f>
        <v>614</v>
      </c>
      <c r="O435">
        <f>ROUND(('TM1.5SynPop_forCounty_2050'!O435-'TM1.5SynPop_forCounty_2035'!O435)*5/15+'TM1.5SynPop_forCounty_2035'!O435,0)</f>
        <v>312</v>
      </c>
      <c r="P435">
        <f>ROUND(('TM1.5SynPop_forCounty_2050'!P435-'TM1.5SynPop_forCounty_2035'!P435)*5/15+'TM1.5SynPop_forCounty_2035'!P435,0)</f>
        <v>663</v>
      </c>
      <c r="Q435">
        <f>ROUND(('TM1.5SynPop_forCounty_2050'!Q435-'TM1.5SynPop_forCounty_2035'!Q435)*5/15+'TM1.5SynPop_forCounty_2035'!Q435,0)</f>
        <v>524</v>
      </c>
      <c r="R435">
        <f>ROUND(('TM1.5SynPop_forCounty_2050'!R435-'TM1.5SynPop_forCounty_2035'!R435)*5/15+'TM1.5SynPop_forCounty_2035'!R435,0)</f>
        <v>571</v>
      </c>
      <c r="S435">
        <f>ROUND(('TM1.5SynPop_forCounty_2050'!S435-'TM1.5SynPop_forCounty_2035'!S435)*5/15+'TM1.5SynPop_forCounty_2035'!S435,0)</f>
        <v>5669</v>
      </c>
      <c r="T435">
        <f>ROUND(('TM1.5SynPop_forCounty_2050'!T435-'TM1.5SynPop_forCounty_2035'!T435)*5/15+'TM1.5SynPop_forCounty_2035'!T435,0)</f>
        <v>366</v>
      </c>
      <c r="U435">
        <f>ROUND(('TM1.5SynPop_forCounty_2050'!U435-'TM1.5SynPop_forCounty_2035'!U435)*5/15+'TM1.5SynPop_forCounty_2035'!U435,0)</f>
        <v>670</v>
      </c>
      <c r="V435">
        <f>ROUND(('TM1.5SynPop_forCounty_2050'!V435-'TM1.5SynPop_forCounty_2035'!V435)*5/15+'TM1.5SynPop_forCounty_2035'!V435,0)</f>
        <v>586</v>
      </c>
      <c r="W435">
        <f>ROUND(('TM1.5SynPop_forCounty_2050'!W435-'TM1.5SynPop_forCounty_2035'!W435)*5/15+'TM1.5SynPop_forCounty_2035'!W435,0)</f>
        <v>933</v>
      </c>
      <c r="X435">
        <f>ROUND(('TM1.5SynPop_forCounty_2050'!X435-'TM1.5SynPop_forCounty_2035'!X435)*5/15+'TM1.5SynPop_forCounty_2035'!X435,0)</f>
        <v>1994</v>
      </c>
      <c r="Y435">
        <f>ROUND(('TM1.5SynPop_forCounty_2050'!Y435-'TM1.5SynPop_forCounty_2035'!Y435)*5/15+'TM1.5SynPop_forCounty_2035'!Y435,0)</f>
        <v>1120</v>
      </c>
      <c r="Z435">
        <f>ROUND(('TM1.5SynPop_forCounty_2050'!Z435-'TM1.5SynPop_forCounty_2035'!Z435)*5/15+'TM1.5SynPop_forCounty_2035'!Z435,0)</f>
        <v>2901</v>
      </c>
      <c r="AA435">
        <f>ROUND(('TM1.5SynPop_forCounty_2050'!AA435-'TM1.5SynPop_forCounty_2035'!AA435)*5/15+'TM1.5SynPop_forCounty_2035'!AA435,0)</f>
        <v>652</v>
      </c>
    </row>
    <row r="436" spans="1:27">
      <c r="A436">
        <f>VLOOKUP(B436,xwalk!$A$2:$D$1455,4,FALSE)</f>
        <v>3</v>
      </c>
      <c r="B436">
        <v>438</v>
      </c>
      <c r="C436">
        <f>ROUND(('TM1.5SynPop_forCounty_2050'!C436-'TM1.5SynPop_forCounty_2035'!C436)*5/15+'TM1.5SynPop_forCounty_2035'!C436,0)</f>
        <v>4901</v>
      </c>
      <c r="D436">
        <f>ROUND(('TM1.5SynPop_forCounty_2050'!D436-'TM1.5SynPop_forCounty_2035'!D436)*5/15+'TM1.5SynPop_forCounty_2035'!D436,0)</f>
        <v>7</v>
      </c>
      <c r="E436">
        <f>ROUND(('TM1.5SynPop_forCounty_2050'!E436-'TM1.5SynPop_forCounty_2035'!E436)*5/15+'TM1.5SynPop_forCounty_2035'!E436,0)</f>
        <v>140</v>
      </c>
      <c r="F436">
        <f>ROUND(('TM1.5SynPop_forCounty_2050'!F436-'TM1.5SynPop_forCounty_2035'!F436)*5/15+'TM1.5SynPop_forCounty_2035'!F436,0)</f>
        <v>231</v>
      </c>
      <c r="G436">
        <f>ROUND(('TM1.5SynPop_forCounty_2050'!G436-'TM1.5SynPop_forCounty_2035'!G436)*5/15+'TM1.5SynPop_forCounty_2035'!G436,0)</f>
        <v>245</v>
      </c>
      <c r="H436">
        <f>ROUND(('TM1.5SynPop_forCounty_2050'!H436-'TM1.5SynPop_forCounty_2035'!H436)*5/15+'TM1.5SynPop_forCounty_2035'!H436,0)</f>
        <v>211</v>
      </c>
      <c r="I436">
        <f>ROUND(('TM1.5SynPop_forCounty_2050'!I436-'TM1.5SynPop_forCounty_2035'!I436)*5/15+'TM1.5SynPop_forCounty_2035'!I436,0)</f>
        <v>336</v>
      </c>
      <c r="J436">
        <f>ROUND(('TM1.5SynPop_forCounty_2050'!J436-'TM1.5SynPop_forCounty_2035'!J436)*5/15+'TM1.5SynPop_forCounty_2035'!J436,0)</f>
        <v>638</v>
      </c>
      <c r="K436">
        <f>ROUND(('TM1.5SynPop_forCounty_2050'!K436-'TM1.5SynPop_forCounty_2035'!K436)*5/15+'TM1.5SynPop_forCounty_2035'!K436,0)</f>
        <v>393</v>
      </c>
      <c r="L436">
        <f>ROUND(('TM1.5SynPop_forCounty_2050'!L436-'TM1.5SynPop_forCounty_2035'!L436)*5/15+'TM1.5SynPop_forCounty_2035'!L436,0)</f>
        <v>570</v>
      </c>
      <c r="M436">
        <f>ROUND(('TM1.5SynPop_forCounty_2050'!M436-'TM1.5SynPop_forCounty_2035'!M436)*5/15+'TM1.5SynPop_forCounty_2035'!M436,0)</f>
        <v>313</v>
      </c>
      <c r="N436">
        <f>ROUND(('TM1.5SynPop_forCounty_2050'!N436-'TM1.5SynPop_forCounty_2035'!N436)*5/15+'TM1.5SynPop_forCounty_2035'!N436,0)</f>
        <v>525</v>
      </c>
      <c r="O436">
        <f>ROUND(('TM1.5SynPop_forCounty_2050'!O436-'TM1.5SynPop_forCounty_2035'!O436)*5/15+'TM1.5SynPop_forCounty_2035'!O436,0)</f>
        <v>345</v>
      </c>
      <c r="P436">
        <f>ROUND(('TM1.5SynPop_forCounty_2050'!P436-'TM1.5SynPop_forCounty_2035'!P436)*5/15+'TM1.5SynPop_forCounty_2035'!P436,0)</f>
        <v>459</v>
      </c>
      <c r="Q436">
        <f>ROUND(('TM1.5SynPop_forCounty_2050'!Q436-'TM1.5SynPop_forCounty_2035'!Q436)*5/15+'TM1.5SynPop_forCounty_2035'!Q436,0)</f>
        <v>616</v>
      </c>
      <c r="R436">
        <f>ROUND(('TM1.5SynPop_forCounty_2050'!R436-'TM1.5SynPop_forCounty_2035'!R436)*5/15+'TM1.5SynPop_forCounty_2035'!R436,0)</f>
        <v>382</v>
      </c>
      <c r="S436">
        <f>ROUND(('TM1.5SynPop_forCounty_2050'!S436-'TM1.5SynPop_forCounty_2035'!S436)*5/15+'TM1.5SynPop_forCounty_2035'!S436,0)</f>
        <v>4908</v>
      </c>
      <c r="T436">
        <f>ROUND(('TM1.5SynPop_forCounty_2050'!T436-'TM1.5SynPop_forCounty_2035'!T436)*5/15+'TM1.5SynPop_forCounty_2035'!T436,0)</f>
        <v>210</v>
      </c>
      <c r="U436">
        <f>ROUND(('TM1.5SynPop_forCounty_2050'!U436-'TM1.5SynPop_forCounty_2035'!U436)*5/15+'TM1.5SynPop_forCounty_2035'!U436,0)</f>
        <v>601</v>
      </c>
      <c r="V436">
        <f>ROUND(('TM1.5SynPop_forCounty_2050'!V436-'TM1.5SynPop_forCounty_2035'!V436)*5/15+'TM1.5SynPop_forCounty_2035'!V436,0)</f>
        <v>394</v>
      </c>
      <c r="W436">
        <f>ROUND(('TM1.5SynPop_forCounty_2050'!W436-'TM1.5SynPop_forCounty_2035'!W436)*5/15+'TM1.5SynPop_forCounty_2035'!W436,0)</f>
        <v>582</v>
      </c>
      <c r="X436">
        <f>ROUND(('TM1.5SynPop_forCounty_2050'!X436-'TM1.5SynPop_forCounty_2035'!X436)*5/15+'TM1.5SynPop_forCounty_2035'!X436,0)</f>
        <v>1769</v>
      </c>
      <c r="Y436">
        <f>ROUND(('TM1.5SynPop_forCounty_2050'!Y436-'TM1.5SynPop_forCounty_2035'!Y436)*5/15+'TM1.5SynPop_forCounty_2035'!Y436,0)</f>
        <v>1352</v>
      </c>
      <c r="Z436">
        <f>ROUND(('TM1.5SynPop_forCounty_2050'!Z436-'TM1.5SynPop_forCounty_2035'!Z436)*5/15+'TM1.5SynPop_forCounty_2035'!Z436,0)</f>
        <v>2464</v>
      </c>
      <c r="AA436">
        <f>ROUND(('TM1.5SynPop_forCounty_2050'!AA436-'TM1.5SynPop_forCounty_2035'!AA436)*5/15+'TM1.5SynPop_forCounty_2035'!AA436,0)</f>
        <v>515</v>
      </c>
    </row>
    <row r="437" spans="1:27">
      <c r="A437">
        <f>VLOOKUP(B437,xwalk!$A$2:$D$1455,4,FALSE)</f>
        <v>3</v>
      </c>
      <c r="B437">
        <v>439</v>
      </c>
      <c r="C437">
        <f>ROUND(('TM1.5SynPop_forCounty_2050'!C437-'TM1.5SynPop_forCounty_2035'!C437)*5/15+'TM1.5SynPop_forCounty_2035'!C437,0)</f>
        <v>5064</v>
      </c>
      <c r="D437">
        <f>ROUND(('TM1.5SynPop_forCounty_2050'!D437-'TM1.5SynPop_forCounty_2035'!D437)*5/15+'TM1.5SynPop_forCounty_2035'!D437,0)</f>
        <v>17</v>
      </c>
      <c r="E437">
        <f>ROUND(('TM1.5SynPop_forCounty_2050'!E437-'TM1.5SynPop_forCounty_2035'!E437)*5/15+'TM1.5SynPop_forCounty_2035'!E437,0)</f>
        <v>146</v>
      </c>
      <c r="F437">
        <f>ROUND(('TM1.5SynPop_forCounty_2050'!F437-'TM1.5SynPop_forCounty_2035'!F437)*5/15+'TM1.5SynPop_forCounty_2035'!F437,0)</f>
        <v>283</v>
      </c>
      <c r="G437">
        <f>ROUND(('TM1.5SynPop_forCounty_2050'!G437-'TM1.5SynPop_forCounty_2035'!G437)*5/15+'TM1.5SynPop_forCounty_2035'!G437,0)</f>
        <v>257</v>
      </c>
      <c r="H437">
        <f>ROUND(('TM1.5SynPop_forCounty_2050'!H437-'TM1.5SynPop_forCounty_2035'!H437)*5/15+'TM1.5SynPop_forCounty_2035'!H437,0)</f>
        <v>240</v>
      </c>
      <c r="I437">
        <f>ROUND(('TM1.5SynPop_forCounty_2050'!I437-'TM1.5SynPop_forCounty_2035'!I437)*5/15+'TM1.5SynPop_forCounty_2035'!I437,0)</f>
        <v>347</v>
      </c>
      <c r="J437">
        <f>ROUND(('TM1.5SynPop_forCounty_2050'!J437-'TM1.5SynPop_forCounty_2035'!J437)*5/15+'TM1.5SynPop_forCounty_2035'!J437,0)</f>
        <v>661</v>
      </c>
      <c r="K437">
        <f>ROUND(('TM1.5SynPop_forCounty_2050'!K437-'TM1.5SynPop_forCounty_2035'!K437)*5/15+'TM1.5SynPop_forCounty_2035'!K437,0)</f>
        <v>431</v>
      </c>
      <c r="L437">
        <f>ROUND(('TM1.5SynPop_forCounty_2050'!L437-'TM1.5SynPop_forCounty_2035'!L437)*5/15+'TM1.5SynPop_forCounty_2035'!L437,0)</f>
        <v>655</v>
      </c>
      <c r="M437">
        <f>ROUND(('TM1.5SynPop_forCounty_2050'!M437-'TM1.5SynPop_forCounty_2035'!M437)*5/15+'TM1.5SynPop_forCounty_2035'!M437,0)</f>
        <v>356</v>
      </c>
      <c r="N437">
        <f>ROUND(('TM1.5SynPop_forCounty_2050'!N437-'TM1.5SynPop_forCounty_2035'!N437)*5/15+'TM1.5SynPop_forCounty_2035'!N437,0)</f>
        <v>494</v>
      </c>
      <c r="O437">
        <f>ROUND(('TM1.5SynPop_forCounty_2050'!O437-'TM1.5SynPop_forCounty_2035'!O437)*5/15+'TM1.5SynPop_forCounty_2035'!O437,0)</f>
        <v>369</v>
      </c>
      <c r="P437">
        <f>ROUND(('TM1.5SynPop_forCounty_2050'!P437-'TM1.5SynPop_forCounty_2035'!P437)*5/15+'TM1.5SynPop_forCounty_2035'!P437,0)</f>
        <v>747</v>
      </c>
      <c r="Q437">
        <f>ROUND(('TM1.5SynPop_forCounty_2050'!Q437-'TM1.5SynPop_forCounty_2035'!Q437)*5/15+'TM1.5SynPop_forCounty_2035'!Q437,0)</f>
        <v>539</v>
      </c>
      <c r="R437">
        <f>ROUND(('TM1.5SynPop_forCounty_2050'!R437-'TM1.5SynPop_forCounty_2035'!R437)*5/15+'TM1.5SynPop_forCounty_2035'!R437,0)</f>
        <v>280</v>
      </c>
      <c r="S437">
        <f>ROUND(('TM1.5SynPop_forCounty_2050'!S437-'TM1.5SynPop_forCounty_2035'!S437)*5/15+'TM1.5SynPop_forCounty_2035'!S437,0)</f>
        <v>5081</v>
      </c>
      <c r="T437">
        <f>ROUND(('TM1.5SynPop_forCounty_2050'!T437-'TM1.5SynPop_forCounty_2035'!T437)*5/15+'TM1.5SynPop_forCounty_2035'!T437,0)</f>
        <v>254</v>
      </c>
      <c r="U437">
        <f>ROUND(('TM1.5SynPop_forCounty_2050'!U437-'TM1.5SynPop_forCounty_2035'!U437)*5/15+'TM1.5SynPop_forCounty_2035'!U437,0)</f>
        <v>559</v>
      </c>
      <c r="V437">
        <f>ROUND(('TM1.5SynPop_forCounty_2050'!V437-'TM1.5SynPop_forCounty_2035'!V437)*5/15+'TM1.5SynPop_forCounty_2035'!V437,0)</f>
        <v>354</v>
      </c>
      <c r="W437">
        <f>ROUND(('TM1.5SynPop_forCounty_2050'!W437-'TM1.5SynPop_forCounty_2035'!W437)*5/15+'TM1.5SynPop_forCounty_2035'!W437,0)</f>
        <v>713</v>
      </c>
      <c r="X437">
        <f>ROUND(('TM1.5SynPop_forCounty_2050'!X437-'TM1.5SynPop_forCounty_2035'!X437)*5/15+'TM1.5SynPop_forCounty_2035'!X437,0)</f>
        <v>1913</v>
      </c>
      <c r="Y437">
        <f>ROUND(('TM1.5SynPop_forCounty_2050'!Y437-'TM1.5SynPop_forCounty_2035'!Y437)*5/15+'TM1.5SynPop_forCounty_2035'!Y437,0)</f>
        <v>1288</v>
      </c>
      <c r="Z437">
        <f>ROUND(('TM1.5SynPop_forCounty_2050'!Z437-'TM1.5SynPop_forCounty_2035'!Z437)*5/15+'TM1.5SynPop_forCounty_2035'!Z437,0)</f>
        <v>2566</v>
      </c>
      <c r="AA437">
        <f>ROUND(('TM1.5SynPop_forCounty_2050'!AA437-'TM1.5SynPop_forCounty_2035'!AA437)*5/15+'TM1.5SynPop_forCounty_2035'!AA437,0)</f>
        <v>470</v>
      </c>
    </row>
    <row r="438" spans="1:27">
      <c r="A438">
        <f>VLOOKUP(B438,xwalk!$A$2:$D$1455,4,FALSE)</f>
        <v>3</v>
      </c>
      <c r="B438">
        <v>440</v>
      </c>
      <c r="C438">
        <f>ROUND(('TM1.5SynPop_forCounty_2050'!C438-'TM1.5SynPop_forCounty_2035'!C438)*5/15+'TM1.5SynPop_forCounty_2035'!C438,0)</f>
        <v>9077</v>
      </c>
      <c r="D438">
        <f>ROUND(('TM1.5SynPop_forCounty_2050'!D438-'TM1.5SynPop_forCounty_2035'!D438)*5/15+'TM1.5SynPop_forCounty_2035'!D438,0)</f>
        <v>7</v>
      </c>
      <c r="E438">
        <f>ROUND(('TM1.5SynPop_forCounty_2050'!E438-'TM1.5SynPop_forCounty_2035'!E438)*5/15+'TM1.5SynPop_forCounty_2035'!E438,0)</f>
        <v>263</v>
      </c>
      <c r="F438">
        <f>ROUND(('TM1.5SynPop_forCounty_2050'!F438-'TM1.5SynPop_forCounty_2035'!F438)*5/15+'TM1.5SynPop_forCounty_2035'!F438,0)</f>
        <v>490</v>
      </c>
      <c r="G438">
        <f>ROUND(('TM1.5SynPop_forCounty_2050'!G438-'TM1.5SynPop_forCounty_2035'!G438)*5/15+'TM1.5SynPop_forCounty_2035'!G438,0)</f>
        <v>512</v>
      </c>
      <c r="H438">
        <f>ROUND(('TM1.5SynPop_forCounty_2050'!H438-'TM1.5SynPop_forCounty_2035'!H438)*5/15+'TM1.5SynPop_forCounty_2035'!H438,0)</f>
        <v>466</v>
      </c>
      <c r="I438">
        <f>ROUND(('TM1.5SynPop_forCounty_2050'!I438-'TM1.5SynPop_forCounty_2035'!I438)*5/15+'TM1.5SynPop_forCounty_2035'!I438,0)</f>
        <v>688</v>
      </c>
      <c r="J438">
        <f>ROUND(('TM1.5SynPop_forCounty_2050'!J438-'TM1.5SynPop_forCounty_2035'!J438)*5/15+'TM1.5SynPop_forCounty_2035'!J438,0)</f>
        <v>1245</v>
      </c>
      <c r="K438">
        <f>ROUND(('TM1.5SynPop_forCounty_2050'!K438-'TM1.5SynPop_forCounty_2035'!K438)*5/15+'TM1.5SynPop_forCounty_2035'!K438,0)</f>
        <v>946</v>
      </c>
      <c r="L438">
        <f>ROUND(('TM1.5SynPop_forCounty_2050'!L438-'TM1.5SynPop_forCounty_2035'!L438)*5/15+'TM1.5SynPop_forCounty_2035'!L438,0)</f>
        <v>1222</v>
      </c>
      <c r="M438">
        <f>ROUND(('TM1.5SynPop_forCounty_2050'!M438-'TM1.5SynPop_forCounty_2035'!M438)*5/15+'TM1.5SynPop_forCounty_2035'!M438,0)</f>
        <v>701</v>
      </c>
      <c r="N438">
        <f>ROUND(('TM1.5SynPop_forCounty_2050'!N438-'TM1.5SynPop_forCounty_2035'!N438)*5/15+'TM1.5SynPop_forCounty_2035'!N438,0)</f>
        <v>795</v>
      </c>
      <c r="O438">
        <f>ROUND(('TM1.5SynPop_forCounty_2050'!O438-'TM1.5SynPop_forCounty_2035'!O438)*5/15+'TM1.5SynPop_forCounty_2035'!O438,0)</f>
        <v>564</v>
      </c>
      <c r="P438">
        <f>ROUND(('TM1.5SynPop_forCounty_2050'!P438-'TM1.5SynPop_forCounty_2035'!P438)*5/15+'TM1.5SynPop_forCounty_2035'!P438,0)</f>
        <v>1466</v>
      </c>
      <c r="Q438">
        <f>ROUND(('TM1.5SynPop_forCounty_2050'!Q438-'TM1.5SynPop_forCounty_2035'!Q438)*5/15+'TM1.5SynPop_forCounty_2035'!Q438,0)</f>
        <v>1087</v>
      </c>
      <c r="R438">
        <f>ROUND(('TM1.5SynPop_forCounty_2050'!R438-'TM1.5SynPop_forCounty_2035'!R438)*5/15+'TM1.5SynPop_forCounty_2035'!R438,0)</f>
        <v>547</v>
      </c>
      <c r="S438">
        <f>ROUND(('TM1.5SynPop_forCounty_2050'!S438-'TM1.5SynPop_forCounty_2035'!S438)*5/15+'TM1.5SynPop_forCounty_2035'!S438,0)</f>
        <v>9084</v>
      </c>
      <c r="T438">
        <f>ROUND(('TM1.5SynPop_forCounty_2050'!T438-'TM1.5SynPop_forCounty_2035'!T438)*5/15+'TM1.5SynPop_forCounty_2035'!T438,0)</f>
        <v>530</v>
      </c>
      <c r="U438">
        <f>ROUND(('TM1.5SynPop_forCounty_2050'!U438-'TM1.5SynPop_forCounty_2035'!U438)*5/15+'TM1.5SynPop_forCounty_2035'!U438,0)</f>
        <v>1049</v>
      </c>
      <c r="V438">
        <f>ROUND(('TM1.5SynPop_forCounty_2050'!V438-'TM1.5SynPop_forCounty_2035'!V438)*5/15+'TM1.5SynPop_forCounty_2035'!V438,0)</f>
        <v>715</v>
      </c>
      <c r="W438">
        <f>ROUND(('TM1.5SynPop_forCounty_2050'!W438-'TM1.5SynPop_forCounty_2035'!W438)*5/15+'TM1.5SynPop_forCounty_2035'!W438,0)</f>
        <v>1815</v>
      </c>
      <c r="X438">
        <f>ROUND(('TM1.5SynPop_forCounty_2050'!X438-'TM1.5SynPop_forCounty_2035'!X438)*5/15+'TM1.5SynPop_forCounty_2035'!X438,0)</f>
        <v>3438</v>
      </c>
      <c r="Y438">
        <f>ROUND(('TM1.5SynPop_forCounty_2050'!Y438-'TM1.5SynPop_forCounty_2035'!Y438)*5/15+'TM1.5SynPop_forCounty_2035'!Y438,0)</f>
        <v>1536</v>
      </c>
      <c r="Z438">
        <f>ROUND(('TM1.5SynPop_forCounty_2050'!Z438-'TM1.5SynPop_forCounty_2035'!Z438)*5/15+'TM1.5SynPop_forCounty_2035'!Z438,0)</f>
        <v>4770</v>
      </c>
      <c r="AA438">
        <f>ROUND(('TM1.5SynPop_forCounty_2050'!AA438-'TM1.5SynPop_forCounty_2035'!AA438)*5/15+'TM1.5SynPop_forCounty_2035'!AA438,0)</f>
        <v>936</v>
      </c>
    </row>
    <row r="439" spans="1:27">
      <c r="A439">
        <f>VLOOKUP(B439,xwalk!$A$2:$D$1455,4,FALSE)</f>
        <v>3</v>
      </c>
      <c r="B439">
        <v>441</v>
      </c>
      <c r="C439">
        <f>ROUND(('TM1.5SynPop_forCounty_2050'!C439-'TM1.5SynPop_forCounty_2035'!C439)*5/15+'TM1.5SynPop_forCounty_2035'!C439,0)</f>
        <v>6305</v>
      </c>
      <c r="D439">
        <f>ROUND(('TM1.5SynPop_forCounty_2050'!D439-'TM1.5SynPop_forCounty_2035'!D439)*5/15+'TM1.5SynPop_forCounty_2035'!D439,0)</f>
        <v>0</v>
      </c>
      <c r="E439">
        <f>ROUND(('TM1.5SynPop_forCounty_2050'!E439-'TM1.5SynPop_forCounty_2035'!E439)*5/15+'TM1.5SynPop_forCounty_2035'!E439,0)</f>
        <v>208</v>
      </c>
      <c r="F439">
        <f>ROUND(('TM1.5SynPop_forCounty_2050'!F439-'TM1.5SynPop_forCounty_2035'!F439)*5/15+'TM1.5SynPop_forCounty_2035'!F439,0)</f>
        <v>358</v>
      </c>
      <c r="G439">
        <f>ROUND(('TM1.5SynPop_forCounty_2050'!G439-'TM1.5SynPop_forCounty_2035'!G439)*5/15+'TM1.5SynPop_forCounty_2035'!G439,0)</f>
        <v>387</v>
      </c>
      <c r="H439">
        <f>ROUND(('TM1.5SynPop_forCounty_2050'!H439-'TM1.5SynPop_forCounty_2035'!H439)*5/15+'TM1.5SynPop_forCounty_2035'!H439,0)</f>
        <v>299</v>
      </c>
      <c r="I439">
        <f>ROUND(('TM1.5SynPop_forCounty_2050'!I439-'TM1.5SynPop_forCounty_2035'!I439)*5/15+'TM1.5SynPop_forCounty_2035'!I439,0)</f>
        <v>487</v>
      </c>
      <c r="J439">
        <f>ROUND(('TM1.5SynPop_forCounty_2050'!J439-'TM1.5SynPop_forCounty_2035'!J439)*5/15+'TM1.5SynPop_forCounty_2035'!J439,0)</f>
        <v>819</v>
      </c>
      <c r="K439">
        <f>ROUND(('TM1.5SynPop_forCounty_2050'!K439-'TM1.5SynPop_forCounty_2035'!K439)*5/15+'TM1.5SynPop_forCounty_2035'!K439,0)</f>
        <v>641</v>
      </c>
      <c r="L439">
        <f>ROUND(('TM1.5SynPop_forCounty_2050'!L439-'TM1.5SynPop_forCounty_2035'!L439)*5/15+'TM1.5SynPop_forCounty_2035'!L439,0)</f>
        <v>907</v>
      </c>
      <c r="M439">
        <f>ROUND(('TM1.5SynPop_forCounty_2050'!M439-'TM1.5SynPop_forCounty_2035'!M439)*5/15+'TM1.5SynPop_forCounty_2035'!M439,0)</f>
        <v>485</v>
      </c>
      <c r="N439">
        <f>ROUND(('TM1.5SynPop_forCounty_2050'!N439-'TM1.5SynPop_forCounty_2035'!N439)*5/15+'TM1.5SynPop_forCounty_2035'!N439,0)</f>
        <v>526</v>
      </c>
      <c r="O439">
        <f>ROUND(('TM1.5SynPop_forCounty_2050'!O439-'TM1.5SynPop_forCounty_2035'!O439)*5/15+'TM1.5SynPop_forCounty_2035'!O439,0)</f>
        <v>490</v>
      </c>
      <c r="P439">
        <f>ROUND(('TM1.5SynPop_forCounty_2050'!P439-'TM1.5SynPop_forCounty_2035'!P439)*5/15+'TM1.5SynPop_forCounty_2035'!P439,0)</f>
        <v>995</v>
      </c>
      <c r="Q439">
        <f>ROUND(('TM1.5SynPop_forCounty_2050'!Q439-'TM1.5SynPop_forCounty_2035'!Q439)*5/15+'TM1.5SynPop_forCounty_2035'!Q439,0)</f>
        <v>934</v>
      </c>
      <c r="R439">
        <f>ROUND(('TM1.5SynPop_forCounty_2050'!R439-'TM1.5SynPop_forCounty_2035'!R439)*5/15+'TM1.5SynPop_forCounty_2035'!R439,0)</f>
        <v>140</v>
      </c>
      <c r="S439">
        <f>ROUND(('TM1.5SynPop_forCounty_2050'!S439-'TM1.5SynPop_forCounty_2035'!S439)*5/15+'TM1.5SynPop_forCounty_2035'!S439,0)</f>
        <v>6305</v>
      </c>
      <c r="T439">
        <f>ROUND(('TM1.5SynPop_forCounty_2050'!T439-'TM1.5SynPop_forCounty_2035'!T439)*5/15+'TM1.5SynPop_forCounty_2035'!T439,0)</f>
        <v>341</v>
      </c>
      <c r="U439">
        <f>ROUND(('TM1.5SynPop_forCounty_2050'!U439-'TM1.5SynPop_forCounty_2035'!U439)*5/15+'TM1.5SynPop_forCounty_2035'!U439,0)</f>
        <v>709</v>
      </c>
      <c r="V439">
        <f>ROUND(('TM1.5SynPop_forCounty_2050'!V439-'TM1.5SynPop_forCounty_2035'!V439)*5/15+'TM1.5SynPop_forCounty_2035'!V439,0)</f>
        <v>402</v>
      </c>
      <c r="W439">
        <f>ROUND(('TM1.5SynPop_forCounty_2050'!W439-'TM1.5SynPop_forCounty_2035'!W439)*5/15+'TM1.5SynPop_forCounty_2035'!W439,0)</f>
        <v>1126</v>
      </c>
      <c r="X439">
        <f>ROUND(('TM1.5SynPop_forCounty_2050'!X439-'TM1.5SynPop_forCounty_2035'!X439)*5/15+'TM1.5SynPop_forCounty_2035'!X439,0)</f>
        <v>2279</v>
      </c>
      <c r="Y439">
        <f>ROUND(('TM1.5SynPop_forCounty_2050'!Y439-'TM1.5SynPop_forCounty_2035'!Y439)*5/15+'TM1.5SynPop_forCounty_2035'!Y439,0)</f>
        <v>1448</v>
      </c>
      <c r="Z439">
        <f>ROUND(('TM1.5SynPop_forCounty_2050'!Z439-'TM1.5SynPop_forCounty_2035'!Z439)*5/15+'TM1.5SynPop_forCounty_2035'!Z439,0)</f>
        <v>3117</v>
      </c>
      <c r="AA439">
        <f>ROUND(('TM1.5SynPop_forCounty_2050'!AA439-'TM1.5SynPop_forCounty_2035'!AA439)*5/15+'TM1.5SynPop_forCounty_2035'!AA439,0)</f>
        <v>568</v>
      </c>
    </row>
    <row r="440" spans="1:27">
      <c r="A440">
        <f>VLOOKUP(B440,xwalk!$A$2:$D$1455,4,FALSE)</f>
        <v>3</v>
      </c>
      <c r="B440">
        <v>442</v>
      </c>
      <c r="C440">
        <f>ROUND(('TM1.5SynPop_forCounty_2050'!C440-'TM1.5SynPop_forCounty_2035'!C440)*5/15+'TM1.5SynPop_forCounty_2035'!C440,0)</f>
        <v>3466</v>
      </c>
      <c r="D440">
        <f>ROUND(('TM1.5SynPop_forCounty_2050'!D440-'TM1.5SynPop_forCounty_2035'!D440)*5/15+'TM1.5SynPop_forCounty_2035'!D440,0)</f>
        <v>1</v>
      </c>
      <c r="E440">
        <f>ROUND(('TM1.5SynPop_forCounty_2050'!E440-'TM1.5SynPop_forCounty_2035'!E440)*5/15+'TM1.5SynPop_forCounty_2035'!E440,0)</f>
        <v>70</v>
      </c>
      <c r="F440">
        <f>ROUND(('TM1.5SynPop_forCounty_2050'!F440-'TM1.5SynPop_forCounty_2035'!F440)*5/15+'TM1.5SynPop_forCounty_2035'!F440,0)</f>
        <v>144</v>
      </c>
      <c r="G440">
        <f>ROUND(('TM1.5SynPop_forCounty_2050'!G440-'TM1.5SynPop_forCounty_2035'!G440)*5/15+'TM1.5SynPop_forCounty_2035'!G440,0)</f>
        <v>189</v>
      </c>
      <c r="H440">
        <f>ROUND(('TM1.5SynPop_forCounty_2050'!H440-'TM1.5SynPop_forCounty_2035'!H440)*5/15+'TM1.5SynPop_forCounty_2035'!H440,0)</f>
        <v>158</v>
      </c>
      <c r="I440">
        <f>ROUND(('TM1.5SynPop_forCounty_2050'!I440-'TM1.5SynPop_forCounty_2035'!I440)*5/15+'TM1.5SynPop_forCounty_2035'!I440,0)</f>
        <v>201</v>
      </c>
      <c r="J440">
        <f>ROUND(('TM1.5SynPop_forCounty_2050'!J440-'TM1.5SynPop_forCounty_2035'!J440)*5/15+'TM1.5SynPop_forCounty_2035'!J440,0)</f>
        <v>415</v>
      </c>
      <c r="K440">
        <f>ROUND(('TM1.5SynPop_forCounty_2050'!K440-'TM1.5SynPop_forCounty_2035'!K440)*5/15+'TM1.5SynPop_forCounty_2035'!K440,0)</f>
        <v>186</v>
      </c>
      <c r="L440">
        <f>ROUND(('TM1.5SynPop_forCounty_2050'!L440-'TM1.5SynPop_forCounty_2035'!L440)*5/15+'TM1.5SynPop_forCounty_2035'!L440,0)</f>
        <v>359</v>
      </c>
      <c r="M440">
        <f>ROUND(('TM1.5SynPop_forCounty_2050'!M440-'TM1.5SynPop_forCounty_2035'!M440)*5/15+'TM1.5SynPop_forCounty_2035'!M440,0)</f>
        <v>212</v>
      </c>
      <c r="N440">
        <f>ROUND(('TM1.5SynPop_forCounty_2050'!N440-'TM1.5SynPop_forCounty_2035'!N440)*5/15+'TM1.5SynPop_forCounty_2035'!N440,0)</f>
        <v>420</v>
      </c>
      <c r="O440">
        <f>ROUND(('TM1.5SynPop_forCounty_2050'!O440-'TM1.5SynPop_forCounty_2035'!O440)*5/15+'TM1.5SynPop_forCounty_2035'!O440,0)</f>
        <v>216</v>
      </c>
      <c r="P440">
        <f>ROUND(('TM1.5SynPop_forCounty_2050'!P440-'TM1.5SynPop_forCounty_2035'!P440)*5/15+'TM1.5SynPop_forCounty_2035'!P440,0)</f>
        <v>397</v>
      </c>
      <c r="Q440">
        <f>ROUND(('TM1.5SynPop_forCounty_2050'!Q440-'TM1.5SynPop_forCounty_2035'!Q440)*5/15+'TM1.5SynPop_forCounty_2035'!Q440,0)</f>
        <v>349</v>
      </c>
      <c r="R440">
        <f>ROUND(('TM1.5SynPop_forCounty_2050'!R440-'TM1.5SynPop_forCounty_2035'!R440)*5/15+'TM1.5SynPop_forCounty_2035'!R440,0)</f>
        <v>216</v>
      </c>
      <c r="S440">
        <f>ROUND(('TM1.5SynPop_forCounty_2050'!S440-'TM1.5SynPop_forCounty_2035'!S440)*5/15+'TM1.5SynPop_forCounty_2035'!S440,0)</f>
        <v>3467</v>
      </c>
      <c r="T440">
        <f>ROUND(('TM1.5SynPop_forCounty_2050'!T440-'TM1.5SynPop_forCounty_2035'!T440)*5/15+'TM1.5SynPop_forCounty_2035'!T440,0)</f>
        <v>143</v>
      </c>
      <c r="U440">
        <f>ROUND(('TM1.5SynPop_forCounty_2050'!U440-'TM1.5SynPop_forCounty_2035'!U440)*5/15+'TM1.5SynPop_forCounty_2035'!U440,0)</f>
        <v>379</v>
      </c>
      <c r="V440">
        <f>ROUND(('TM1.5SynPop_forCounty_2050'!V440-'TM1.5SynPop_forCounty_2035'!V440)*5/15+'TM1.5SynPop_forCounty_2035'!V440,0)</f>
        <v>264</v>
      </c>
      <c r="W440">
        <f>ROUND(('TM1.5SynPop_forCounty_2050'!W440-'TM1.5SynPop_forCounty_2035'!W440)*5/15+'TM1.5SynPop_forCounty_2035'!W440,0)</f>
        <v>380</v>
      </c>
      <c r="X440">
        <f>ROUND(('TM1.5SynPop_forCounty_2050'!X440-'TM1.5SynPop_forCounty_2035'!X440)*5/15+'TM1.5SynPop_forCounty_2035'!X440,0)</f>
        <v>1343</v>
      </c>
      <c r="Y440">
        <f>ROUND(('TM1.5SynPop_forCounty_2050'!Y440-'TM1.5SynPop_forCounty_2035'!Y440)*5/15+'TM1.5SynPop_forCounty_2035'!Y440,0)</f>
        <v>957</v>
      </c>
      <c r="Z440">
        <f>ROUND(('TM1.5SynPop_forCounty_2050'!Z440-'TM1.5SynPop_forCounty_2035'!Z440)*5/15+'TM1.5SynPop_forCounty_2035'!Z440,0)</f>
        <v>1689</v>
      </c>
      <c r="AA440">
        <f>ROUND(('TM1.5SynPop_forCounty_2050'!AA440-'TM1.5SynPop_forCounty_2035'!AA440)*5/15+'TM1.5SynPop_forCounty_2035'!AA440,0)</f>
        <v>321</v>
      </c>
    </row>
    <row r="441" spans="1:27">
      <c r="A441">
        <f>VLOOKUP(B441,xwalk!$A$2:$D$1455,4,FALSE)</f>
        <v>3</v>
      </c>
      <c r="B441">
        <v>443</v>
      </c>
      <c r="C441">
        <f>ROUND(('TM1.5SynPop_forCounty_2050'!C441-'TM1.5SynPop_forCounty_2035'!C441)*5/15+'TM1.5SynPop_forCounty_2035'!C441,0)</f>
        <v>7223</v>
      </c>
      <c r="D441">
        <f>ROUND(('TM1.5SynPop_forCounty_2050'!D441-'TM1.5SynPop_forCounty_2035'!D441)*5/15+'TM1.5SynPop_forCounty_2035'!D441,0)</f>
        <v>7</v>
      </c>
      <c r="E441">
        <f>ROUND(('TM1.5SynPop_forCounty_2050'!E441-'TM1.5SynPop_forCounty_2035'!E441)*5/15+'TM1.5SynPop_forCounty_2035'!E441,0)</f>
        <v>203</v>
      </c>
      <c r="F441">
        <f>ROUND(('TM1.5SynPop_forCounty_2050'!F441-'TM1.5SynPop_forCounty_2035'!F441)*5/15+'TM1.5SynPop_forCounty_2035'!F441,0)</f>
        <v>377</v>
      </c>
      <c r="G441">
        <f>ROUND(('TM1.5SynPop_forCounty_2050'!G441-'TM1.5SynPop_forCounty_2035'!G441)*5/15+'TM1.5SynPop_forCounty_2035'!G441,0)</f>
        <v>341</v>
      </c>
      <c r="H441">
        <f>ROUND(('TM1.5SynPop_forCounty_2050'!H441-'TM1.5SynPop_forCounty_2035'!H441)*5/15+'TM1.5SynPop_forCounty_2035'!H441,0)</f>
        <v>296</v>
      </c>
      <c r="I441">
        <f>ROUND(('TM1.5SynPop_forCounty_2050'!I441-'TM1.5SynPop_forCounty_2035'!I441)*5/15+'TM1.5SynPop_forCounty_2035'!I441,0)</f>
        <v>387</v>
      </c>
      <c r="J441">
        <f>ROUND(('TM1.5SynPop_forCounty_2050'!J441-'TM1.5SynPop_forCounty_2035'!J441)*5/15+'TM1.5SynPop_forCounty_2035'!J441,0)</f>
        <v>669</v>
      </c>
      <c r="K441">
        <f>ROUND(('TM1.5SynPop_forCounty_2050'!K441-'TM1.5SynPop_forCounty_2035'!K441)*5/15+'TM1.5SynPop_forCounty_2035'!K441,0)</f>
        <v>331</v>
      </c>
      <c r="L441">
        <f>ROUND(('TM1.5SynPop_forCounty_2050'!L441-'TM1.5SynPop_forCounty_2035'!L441)*5/15+'TM1.5SynPop_forCounty_2035'!L441,0)</f>
        <v>639</v>
      </c>
      <c r="M441">
        <f>ROUND(('TM1.5SynPop_forCounty_2050'!M441-'TM1.5SynPop_forCounty_2035'!M441)*5/15+'TM1.5SynPop_forCounty_2035'!M441,0)</f>
        <v>428</v>
      </c>
      <c r="N441">
        <f>ROUND(('TM1.5SynPop_forCounty_2050'!N441-'TM1.5SynPop_forCounty_2035'!N441)*5/15+'TM1.5SynPop_forCounty_2035'!N441,0)</f>
        <v>875</v>
      </c>
      <c r="O441">
        <f>ROUND(('TM1.5SynPop_forCounty_2050'!O441-'TM1.5SynPop_forCounty_2035'!O441)*5/15+'TM1.5SynPop_forCounty_2035'!O441,0)</f>
        <v>310</v>
      </c>
      <c r="P441">
        <f>ROUND(('TM1.5SynPop_forCounty_2050'!P441-'TM1.5SynPop_forCounty_2035'!P441)*5/15+'TM1.5SynPop_forCounty_2035'!P441,0)</f>
        <v>516</v>
      </c>
      <c r="Q441">
        <f>ROUND(('TM1.5SynPop_forCounty_2050'!Q441-'TM1.5SynPop_forCounty_2035'!Q441)*5/15+'TM1.5SynPop_forCounty_2035'!Q441,0)</f>
        <v>866</v>
      </c>
      <c r="R441">
        <f>ROUND(('TM1.5SynPop_forCounty_2050'!R441-'TM1.5SynPop_forCounty_2035'!R441)*5/15+'TM1.5SynPop_forCounty_2035'!R441,0)</f>
        <v>581</v>
      </c>
      <c r="S441">
        <f>ROUND(('TM1.5SynPop_forCounty_2050'!S441-'TM1.5SynPop_forCounty_2035'!S441)*5/15+'TM1.5SynPop_forCounty_2035'!S441,0)</f>
        <v>7230</v>
      </c>
      <c r="T441">
        <f>ROUND(('TM1.5SynPop_forCounty_2050'!T441-'TM1.5SynPop_forCounty_2035'!T441)*5/15+'TM1.5SynPop_forCounty_2035'!T441,0)</f>
        <v>394</v>
      </c>
      <c r="U441">
        <f>ROUND(('TM1.5SynPop_forCounty_2050'!U441-'TM1.5SynPop_forCounty_2035'!U441)*5/15+'TM1.5SynPop_forCounty_2035'!U441,0)</f>
        <v>1095</v>
      </c>
      <c r="V441">
        <f>ROUND(('TM1.5SynPop_forCounty_2050'!V441-'TM1.5SynPop_forCounty_2035'!V441)*5/15+'TM1.5SynPop_forCounty_2035'!V441,0)</f>
        <v>759</v>
      </c>
      <c r="W441">
        <f>ROUND(('TM1.5SynPop_forCounty_2050'!W441-'TM1.5SynPop_forCounty_2035'!W441)*5/15+'TM1.5SynPop_forCounty_2035'!W441,0)</f>
        <v>774</v>
      </c>
      <c r="X441">
        <f>ROUND(('TM1.5SynPop_forCounty_2050'!X441-'TM1.5SynPop_forCounty_2035'!X441)*5/15+'TM1.5SynPop_forCounty_2035'!X441,0)</f>
        <v>3015</v>
      </c>
      <c r="Y441">
        <f>ROUND(('TM1.5SynPop_forCounty_2050'!Y441-'TM1.5SynPop_forCounty_2035'!Y441)*5/15+'TM1.5SynPop_forCounty_2035'!Y441,0)</f>
        <v>1193</v>
      </c>
      <c r="Z441">
        <f>ROUND(('TM1.5SynPop_forCounty_2050'!Z441-'TM1.5SynPop_forCounty_2035'!Z441)*5/15+'TM1.5SynPop_forCounty_2035'!Z441,0)</f>
        <v>3439</v>
      </c>
      <c r="AA441">
        <f>ROUND(('TM1.5SynPop_forCounty_2050'!AA441-'TM1.5SynPop_forCounty_2035'!AA441)*5/15+'TM1.5SynPop_forCounty_2035'!AA441,0)</f>
        <v>811</v>
      </c>
    </row>
    <row r="442" spans="1:27">
      <c r="A442">
        <f>VLOOKUP(B442,xwalk!$A$2:$D$1455,4,FALSE)</f>
        <v>3</v>
      </c>
      <c r="B442">
        <v>444</v>
      </c>
      <c r="C442">
        <f>ROUND(('TM1.5SynPop_forCounty_2050'!C442-'TM1.5SynPop_forCounty_2035'!C442)*5/15+'TM1.5SynPop_forCounty_2035'!C442,0)</f>
        <v>7751</v>
      </c>
      <c r="D442">
        <f>ROUND(('TM1.5SynPop_forCounty_2050'!D442-'TM1.5SynPop_forCounty_2035'!D442)*5/15+'TM1.5SynPop_forCounty_2035'!D442,0)</f>
        <v>14</v>
      </c>
      <c r="E442">
        <f>ROUND(('TM1.5SynPop_forCounty_2050'!E442-'TM1.5SynPop_forCounty_2035'!E442)*5/15+'TM1.5SynPop_forCounty_2035'!E442,0)</f>
        <v>141</v>
      </c>
      <c r="F442">
        <f>ROUND(('TM1.5SynPop_forCounty_2050'!F442-'TM1.5SynPop_forCounty_2035'!F442)*5/15+'TM1.5SynPop_forCounty_2035'!F442,0)</f>
        <v>235</v>
      </c>
      <c r="G442">
        <f>ROUND(('TM1.5SynPop_forCounty_2050'!G442-'TM1.5SynPop_forCounty_2035'!G442)*5/15+'TM1.5SynPop_forCounty_2035'!G442,0)</f>
        <v>377</v>
      </c>
      <c r="H442">
        <f>ROUND(('TM1.5SynPop_forCounty_2050'!H442-'TM1.5SynPop_forCounty_2035'!H442)*5/15+'TM1.5SynPop_forCounty_2035'!H442,0)</f>
        <v>328</v>
      </c>
      <c r="I442">
        <f>ROUND(('TM1.5SynPop_forCounty_2050'!I442-'TM1.5SynPop_forCounty_2035'!I442)*5/15+'TM1.5SynPop_forCounty_2035'!I442,0)</f>
        <v>593</v>
      </c>
      <c r="J442">
        <f>ROUND(('TM1.5SynPop_forCounty_2050'!J442-'TM1.5SynPop_forCounty_2035'!J442)*5/15+'TM1.5SynPop_forCounty_2035'!J442,0)</f>
        <v>1276</v>
      </c>
      <c r="K442">
        <f>ROUND(('TM1.5SynPop_forCounty_2050'!K442-'TM1.5SynPop_forCounty_2035'!K442)*5/15+'TM1.5SynPop_forCounty_2035'!K442,0)</f>
        <v>617</v>
      </c>
      <c r="L442">
        <f>ROUND(('TM1.5SynPop_forCounty_2050'!L442-'TM1.5SynPop_forCounty_2035'!L442)*5/15+'TM1.5SynPop_forCounty_2035'!L442,0)</f>
        <v>1060</v>
      </c>
      <c r="M442">
        <f>ROUND(('TM1.5SynPop_forCounty_2050'!M442-'TM1.5SynPop_forCounty_2035'!M442)*5/15+'TM1.5SynPop_forCounty_2035'!M442,0)</f>
        <v>500</v>
      </c>
      <c r="N442">
        <f>ROUND(('TM1.5SynPop_forCounty_2050'!N442-'TM1.5SynPop_forCounty_2035'!N442)*5/15+'TM1.5SynPop_forCounty_2035'!N442,0)</f>
        <v>773</v>
      </c>
      <c r="O442">
        <f>ROUND(('TM1.5SynPop_forCounty_2050'!O442-'TM1.5SynPop_forCounty_2035'!O442)*5/15+'TM1.5SynPop_forCounty_2035'!O442,0)</f>
        <v>608</v>
      </c>
      <c r="P442">
        <f>ROUND(('TM1.5SynPop_forCounty_2050'!P442-'TM1.5SynPop_forCounty_2035'!P442)*5/15+'TM1.5SynPop_forCounty_2035'!P442,0)</f>
        <v>952</v>
      </c>
      <c r="Q442">
        <f>ROUND(('TM1.5SynPop_forCounty_2050'!Q442-'TM1.5SynPop_forCounty_2035'!Q442)*5/15+'TM1.5SynPop_forCounty_2035'!Q442,0)</f>
        <v>847</v>
      </c>
      <c r="R442">
        <f>ROUND(('TM1.5SynPop_forCounty_2050'!R442-'TM1.5SynPop_forCounty_2035'!R442)*5/15+'TM1.5SynPop_forCounty_2035'!R442,0)</f>
        <v>544</v>
      </c>
      <c r="S442">
        <f>ROUND(('TM1.5SynPop_forCounty_2050'!S442-'TM1.5SynPop_forCounty_2035'!S442)*5/15+'TM1.5SynPop_forCounty_2035'!S442,0)</f>
        <v>7765</v>
      </c>
      <c r="T442">
        <f>ROUND(('TM1.5SynPop_forCounty_2050'!T442-'TM1.5SynPop_forCounty_2035'!T442)*5/15+'TM1.5SynPop_forCounty_2035'!T442,0)</f>
        <v>408</v>
      </c>
      <c r="U442">
        <f>ROUND(('TM1.5SynPop_forCounty_2050'!U442-'TM1.5SynPop_forCounty_2035'!U442)*5/15+'TM1.5SynPop_forCounty_2035'!U442,0)</f>
        <v>810</v>
      </c>
      <c r="V442">
        <f>ROUND(('TM1.5SynPop_forCounty_2050'!V442-'TM1.5SynPop_forCounty_2035'!V442)*5/15+'TM1.5SynPop_forCounty_2035'!V442,0)</f>
        <v>553</v>
      </c>
      <c r="W442">
        <f>ROUND(('TM1.5SynPop_forCounty_2050'!W442-'TM1.5SynPop_forCounty_2035'!W442)*5/15+'TM1.5SynPop_forCounty_2035'!W442,0)</f>
        <v>1208</v>
      </c>
      <c r="X442">
        <f>ROUND(('TM1.5SynPop_forCounty_2050'!X442-'TM1.5SynPop_forCounty_2035'!X442)*5/15+'TM1.5SynPop_forCounty_2035'!X442,0)</f>
        <v>2563</v>
      </c>
      <c r="Y442">
        <f>ROUND(('TM1.5SynPop_forCounty_2050'!Y442-'TM1.5SynPop_forCounty_2035'!Y442)*5/15+'TM1.5SynPop_forCounty_2035'!Y442,0)</f>
        <v>2223</v>
      </c>
      <c r="Z442">
        <f>ROUND(('TM1.5SynPop_forCounty_2050'!Z442-'TM1.5SynPop_forCounty_2035'!Z442)*5/15+'TM1.5SynPop_forCounty_2035'!Z442,0)</f>
        <v>4023</v>
      </c>
      <c r="AA442">
        <f>ROUND(('TM1.5SynPop_forCounty_2050'!AA442-'TM1.5SynPop_forCounty_2035'!AA442)*5/15+'TM1.5SynPop_forCounty_2035'!AA442,0)</f>
        <v>739</v>
      </c>
    </row>
    <row r="443" spans="1:27">
      <c r="A443">
        <f>VLOOKUP(B443,xwalk!$A$2:$D$1455,4,FALSE)</f>
        <v>3</v>
      </c>
      <c r="B443">
        <v>445</v>
      </c>
      <c r="C443">
        <f>ROUND(('TM1.5SynPop_forCounty_2050'!C443-'TM1.5SynPop_forCounty_2035'!C443)*5/15+'TM1.5SynPop_forCounty_2035'!C443,0)</f>
        <v>8814</v>
      </c>
      <c r="D443">
        <f>ROUND(('TM1.5SynPop_forCounty_2050'!D443-'TM1.5SynPop_forCounty_2035'!D443)*5/15+'TM1.5SynPop_forCounty_2035'!D443,0)</f>
        <v>0</v>
      </c>
      <c r="E443">
        <f>ROUND(('TM1.5SynPop_forCounty_2050'!E443-'TM1.5SynPop_forCounty_2035'!E443)*5/15+'TM1.5SynPop_forCounty_2035'!E443,0)</f>
        <v>416</v>
      </c>
      <c r="F443">
        <f>ROUND(('TM1.5SynPop_forCounty_2050'!F443-'TM1.5SynPop_forCounty_2035'!F443)*5/15+'TM1.5SynPop_forCounty_2035'!F443,0)</f>
        <v>358</v>
      </c>
      <c r="G443">
        <f>ROUND(('TM1.5SynPop_forCounty_2050'!G443-'TM1.5SynPop_forCounty_2035'!G443)*5/15+'TM1.5SynPop_forCounty_2035'!G443,0)</f>
        <v>503</v>
      </c>
      <c r="H443">
        <f>ROUND(('TM1.5SynPop_forCounty_2050'!H443-'TM1.5SynPop_forCounty_2035'!H443)*5/15+'TM1.5SynPop_forCounty_2035'!H443,0)</f>
        <v>439</v>
      </c>
      <c r="I443">
        <f>ROUND(('TM1.5SynPop_forCounty_2050'!I443-'TM1.5SynPop_forCounty_2035'!I443)*5/15+'TM1.5SynPop_forCounty_2035'!I443,0)</f>
        <v>608</v>
      </c>
      <c r="J443">
        <f>ROUND(('TM1.5SynPop_forCounty_2050'!J443-'TM1.5SynPop_forCounty_2035'!J443)*5/15+'TM1.5SynPop_forCounty_2035'!J443,0)</f>
        <v>1201</v>
      </c>
      <c r="K443">
        <f>ROUND(('TM1.5SynPop_forCounty_2050'!K443-'TM1.5SynPop_forCounty_2035'!K443)*5/15+'TM1.5SynPop_forCounty_2035'!K443,0)</f>
        <v>779</v>
      </c>
      <c r="L443">
        <f>ROUND(('TM1.5SynPop_forCounty_2050'!L443-'TM1.5SynPop_forCounty_2035'!L443)*5/15+'TM1.5SynPop_forCounty_2035'!L443,0)</f>
        <v>1199</v>
      </c>
      <c r="M443">
        <f>ROUND(('TM1.5SynPop_forCounty_2050'!M443-'TM1.5SynPop_forCounty_2035'!M443)*5/15+'TM1.5SynPop_forCounty_2035'!M443,0)</f>
        <v>701</v>
      </c>
      <c r="N443">
        <f>ROUND(('TM1.5SynPop_forCounty_2050'!N443-'TM1.5SynPop_forCounty_2035'!N443)*5/15+'TM1.5SynPop_forCounty_2035'!N443,0)</f>
        <v>845</v>
      </c>
      <c r="O443">
        <f>ROUND(('TM1.5SynPop_forCounty_2050'!O443-'TM1.5SynPop_forCounty_2035'!O443)*5/15+'TM1.5SynPop_forCounty_2035'!O443,0)</f>
        <v>700</v>
      </c>
      <c r="P443">
        <f>ROUND(('TM1.5SynPop_forCounty_2050'!P443-'TM1.5SynPop_forCounty_2035'!P443)*5/15+'TM1.5SynPop_forCounty_2035'!P443,0)</f>
        <v>1405</v>
      </c>
      <c r="Q443">
        <f>ROUND(('TM1.5SynPop_forCounty_2050'!Q443-'TM1.5SynPop_forCounty_2035'!Q443)*5/15+'TM1.5SynPop_forCounty_2035'!Q443,0)</f>
        <v>970</v>
      </c>
      <c r="R443">
        <f>ROUND(('TM1.5SynPop_forCounty_2050'!R443-'TM1.5SynPop_forCounty_2035'!R443)*5/15+'TM1.5SynPop_forCounty_2035'!R443,0)</f>
        <v>448</v>
      </c>
      <c r="S443">
        <f>ROUND(('TM1.5SynPop_forCounty_2050'!S443-'TM1.5SynPop_forCounty_2035'!S443)*5/15+'TM1.5SynPop_forCounty_2035'!S443,0)</f>
        <v>8814</v>
      </c>
      <c r="T443">
        <f>ROUND(('TM1.5SynPop_forCounty_2050'!T443-'TM1.5SynPop_forCounty_2035'!T443)*5/15+'TM1.5SynPop_forCounty_2035'!T443,0)</f>
        <v>487</v>
      </c>
      <c r="U443">
        <f>ROUND(('TM1.5SynPop_forCounty_2050'!U443-'TM1.5SynPop_forCounty_2035'!U443)*5/15+'TM1.5SynPop_forCounty_2035'!U443,0)</f>
        <v>916</v>
      </c>
      <c r="V443">
        <f>ROUND(('TM1.5SynPop_forCounty_2050'!V443-'TM1.5SynPop_forCounty_2035'!V443)*5/15+'TM1.5SynPop_forCounty_2035'!V443,0)</f>
        <v>706</v>
      </c>
      <c r="W443">
        <f>ROUND(('TM1.5SynPop_forCounty_2050'!W443-'TM1.5SynPop_forCounty_2035'!W443)*5/15+'TM1.5SynPop_forCounty_2035'!W443,0)</f>
        <v>1981</v>
      </c>
      <c r="X443">
        <f>ROUND(('TM1.5SynPop_forCounty_2050'!X443-'TM1.5SynPop_forCounty_2035'!X443)*5/15+'TM1.5SynPop_forCounty_2035'!X443,0)</f>
        <v>3231</v>
      </c>
      <c r="Y443">
        <f>ROUND(('TM1.5SynPop_forCounty_2050'!Y443-'TM1.5SynPop_forCounty_2035'!Y443)*5/15+'TM1.5SynPop_forCounty_2035'!Y443,0)</f>
        <v>1492</v>
      </c>
      <c r="Z443">
        <f>ROUND(('TM1.5SynPop_forCounty_2050'!Z443-'TM1.5SynPop_forCounty_2035'!Z443)*5/15+'TM1.5SynPop_forCounty_2035'!Z443,0)</f>
        <v>4981</v>
      </c>
      <c r="AA443">
        <f>ROUND(('TM1.5SynPop_forCounty_2050'!AA443-'TM1.5SynPop_forCounty_2035'!AA443)*5/15+'TM1.5SynPop_forCounty_2035'!AA443,0)</f>
        <v>788</v>
      </c>
    </row>
    <row r="444" spans="1:27">
      <c r="A444">
        <f>VLOOKUP(B444,xwalk!$A$2:$D$1455,4,FALSE)</f>
        <v>3</v>
      </c>
      <c r="B444">
        <v>446</v>
      </c>
      <c r="C444">
        <f>ROUND(('TM1.5SynPop_forCounty_2050'!C444-'TM1.5SynPop_forCounty_2035'!C444)*5/15+'TM1.5SynPop_forCounty_2035'!C444,0)</f>
        <v>10062</v>
      </c>
      <c r="D444">
        <f>ROUND(('TM1.5SynPop_forCounty_2050'!D444-'TM1.5SynPop_forCounty_2035'!D444)*5/15+'TM1.5SynPop_forCounty_2035'!D444,0)</f>
        <v>0</v>
      </c>
      <c r="E444">
        <f>ROUND(('TM1.5SynPop_forCounty_2050'!E444-'TM1.5SynPop_forCounty_2035'!E444)*5/15+'TM1.5SynPop_forCounty_2035'!E444,0)</f>
        <v>327</v>
      </c>
      <c r="F444">
        <f>ROUND(('TM1.5SynPop_forCounty_2050'!F444-'TM1.5SynPop_forCounty_2035'!F444)*5/15+'TM1.5SynPop_forCounty_2035'!F444,0)</f>
        <v>290</v>
      </c>
      <c r="G444">
        <f>ROUND(('TM1.5SynPop_forCounty_2050'!G444-'TM1.5SynPop_forCounty_2035'!G444)*5/15+'TM1.5SynPop_forCounty_2035'!G444,0)</f>
        <v>643</v>
      </c>
      <c r="H444">
        <f>ROUND(('TM1.5SynPop_forCounty_2050'!H444-'TM1.5SynPop_forCounty_2035'!H444)*5/15+'TM1.5SynPop_forCounty_2035'!H444,0)</f>
        <v>515</v>
      </c>
      <c r="I444">
        <f>ROUND(('TM1.5SynPop_forCounty_2050'!I444-'TM1.5SynPop_forCounty_2035'!I444)*5/15+'TM1.5SynPop_forCounty_2035'!I444,0)</f>
        <v>697</v>
      </c>
      <c r="J444">
        <f>ROUND(('TM1.5SynPop_forCounty_2050'!J444-'TM1.5SynPop_forCounty_2035'!J444)*5/15+'TM1.5SynPop_forCounty_2035'!J444,0)</f>
        <v>1650</v>
      </c>
      <c r="K444">
        <f>ROUND(('TM1.5SynPop_forCounty_2050'!K444-'TM1.5SynPop_forCounty_2035'!K444)*5/15+'TM1.5SynPop_forCounty_2035'!K444,0)</f>
        <v>935</v>
      </c>
      <c r="L444">
        <f>ROUND(('TM1.5SynPop_forCounty_2050'!L444-'TM1.5SynPop_forCounty_2035'!L444)*5/15+'TM1.5SynPop_forCounty_2035'!L444,0)</f>
        <v>1473</v>
      </c>
      <c r="M444">
        <f>ROUND(('TM1.5SynPop_forCounty_2050'!M444-'TM1.5SynPop_forCounty_2035'!M444)*5/15+'TM1.5SynPop_forCounty_2035'!M444,0)</f>
        <v>823</v>
      </c>
      <c r="N444">
        <f>ROUND(('TM1.5SynPop_forCounty_2050'!N444-'TM1.5SynPop_forCounty_2035'!N444)*5/15+'TM1.5SynPop_forCounty_2035'!N444,0)</f>
        <v>889</v>
      </c>
      <c r="O444">
        <f>ROUND(('TM1.5SynPop_forCounty_2050'!O444-'TM1.5SynPop_forCounty_2035'!O444)*5/15+'TM1.5SynPop_forCounty_2035'!O444,0)</f>
        <v>481</v>
      </c>
      <c r="P444">
        <f>ROUND(('TM1.5SynPop_forCounty_2050'!P444-'TM1.5SynPop_forCounty_2035'!P444)*5/15+'TM1.5SynPop_forCounty_2035'!P444,0)</f>
        <v>1518</v>
      </c>
      <c r="Q444">
        <f>ROUND(('TM1.5SynPop_forCounty_2050'!Q444-'TM1.5SynPop_forCounty_2035'!Q444)*5/15+'TM1.5SynPop_forCounty_2035'!Q444,0)</f>
        <v>1507</v>
      </c>
      <c r="R444">
        <f>ROUND(('TM1.5SynPop_forCounty_2050'!R444-'TM1.5SynPop_forCounty_2035'!R444)*5/15+'TM1.5SynPop_forCounty_2035'!R444,0)</f>
        <v>616</v>
      </c>
      <c r="S444">
        <f>ROUND(('TM1.5SynPop_forCounty_2050'!S444-'TM1.5SynPop_forCounty_2035'!S444)*5/15+'TM1.5SynPop_forCounty_2035'!S444,0)</f>
        <v>10062</v>
      </c>
      <c r="T444">
        <f>ROUND(('TM1.5SynPop_forCounty_2050'!T444-'TM1.5SynPop_forCounty_2035'!T444)*5/15+'TM1.5SynPop_forCounty_2035'!T444,0)</f>
        <v>524</v>
      </c>
      <c r="U444">
        <f>ROUND(('TM1.5SynPop_forCounty_2050'!U444-'TM1.5SynPop_forCounty_2035'!U444)*5/15+'TM1.5SynPop_forCounty_2035'!U444,0)</f>
        <v>994</v>
      </c>
      <c r="V444">
        <f>ROUND(('TM1.5SynPop_forCounty_2050'!V444-'TM1.5SynPop_forCounty_2035'!V444)*5/15+'TM1.5SynPop_forCounty_2035'!V444,0)</f>
        <v>767</v>
      </c>
      <c r="W444">
        <f>ROUND(('TM1.5SynPop_forCounty_2050'!W444-'TM1.5SynPop_forCounty_2035'!W444)*5/15+'TM1.5SynPop_forCounty_2035'!W444,0)</f>
        <v>2506</v>
      </c>
      <c r="X444">
        <f>ROUND(('TM1.5SynPop_forCounty_2050'!X444-'TM1.5SynPop_forCounty_2035'!X444)*5/15+'TM1.5SynPop_forCounty_2035'!X444,0)</f>
        <v>3859</v>
      </c>
      <c r="Y444">
        <f>ROUND(('TM1.5SynPop_forCounty_2050'!Y444-'TM1.5SynPop_forCounty_2035'!Y444)*5/15+'TM1.5SynPop_forCounty_2035'!Y444,0)</f>
        <v>1413</v>
      </c>
      <c r="Z444">
        <f>ROUND(('TM1.5SynPop_forCounty_2050'!Z444-'TM1.5SynPop_forCounty_2035'!Z444)*5/15+'TM1.5SynPop_forCounty_2035'!Z444,0)</f>
        <v>5763</v>
      </c>
      <c r="AA444">
        <f>ROUND(('TM1.5SynPop_forCounty_2050'!AA444-'TM1.5SynPop_forCounty_2035'!AA444)*5/15+'TM1.5SynPop_forCounty_2035'!AA444,0)</f>
        <v>847</v>
      </c>
    </row>
    <row r="445" spans="1:27">
      <c r="A445">
        <f>VLOOKUP(B445,xwalk!$A$2:$D$1455,4,FALSE)</f>
        <v>3</v>
      </c>
      <c r="B445">
        <v>447</v>
      </c>
      <c r="C445">
        <f>ROUND(('TM1.5SynPop_forCounty_2050'!C445-'TM1.5SynPop_forCounty_2035'!C445)*5/15+'TM1.5SynPop_forCounty_2035'!C445,0)</f>
        <v>4629</v>
      </c>
      <c r="D445">
        <f>ROUND(('TM1.5SynPop_forCounty_2050'!D445-'TM1.5SynPop_forCounty_2035'!D445)*5/15+'TM1.5SynPop_forCounty_2035'!D445,0)</f>
        <v>0</v>
      </c>
      <c r="E445">
        <f>ROUND(('TM1.5SynPop_forCounty_2050'!E445-'TM1.5SynPop_forCounty_2035'!E445)*5/15+'TM1.5SynPop_forCounty_2035'!E445,0)</f>
        <v>254</v>
      </c>
      <c r="F445">
        <f>ROUND(('TM1.5SynPop_forCounty_2050'!F445-'TM1.5SynPop_forCounty_2035'!F445)*5/15+'TM1.5SynPop_forCounty_2035'!F445,0)</f>
        <v>212</v>
      </c>
      <c r="G445">
        <f>ROUND(('TM1.5SynPop_forCounty_2050'!G445-'TM1.5SynPop_forCounty_2035'!G445)*5/15+'TM1.5SynPop_forCounty_2035'!G445,0)</f>
        <v>304</v>
      </c>
      <c r="H445">
        <f>ROUND(('TM1.5SynPop_forCounty_2050'!H445-'TM1.5SynPop_forCounty_2035'!H445)*5/15+'TM1.5SynPop_forCounty_2035'!H445,0)</f>
        <v>254</v>
      </c>
      <c r="I445">
        <f>ROUND(('TM1.5SynPop_forCounty_2050'!I445-'TM1.5SynPop_forCounty_2035'!I445)*5/15+'TM1.5SynPop_forCounty_2035'!I445,0)</f>
        <v>327</v>
      </c>
      <c r="J445">
        <f>ROUND(('TM1.5SynPop_forCounty_2050'!J445-'TM1.5SynPop_forCounty_2035'!J445)*5/15+'TM1.5SynPop_forCounty_2035'!J445,0)</f>
        <v>683</v>
      </c>
      <c r="K445">
        <f>ROUND(('TM1.5SynPop_forCounty_2050'!K445-'TM1.5SynPop_forCounty_2035'!K445)*5/15+'TM1.5SynPop_forCounty_2035'!K445,0)</f>
        <v>570</v>
      </c>
      <c r="L445">
        <f>ROUND(('TM1.5SynPop_forCounty_2050'!L445-'TM1.5SynPop_forCounty_2035'!L445)*5/15+'TM1.5SynPop_forCounty_2035'!L445,0)</f>
        <v>738</v>
      </c>
      <c r="M445">
        <f>ROUND(('TM1.5SynPop_forCounty_2050'!M445-'TM1.5SynPop_forCounty_2035'!M445)*5/15+'TM1.5SynPop_forCounty_2035'!M445,0)</f>
        <v>380</v>
      </c>
      <c r="N445">
        <f>ROUND(('TM1.5SynPop_forCounty_2050'!N445-'TM1.5SynPop_forCounty_2035'!N445)*5/15+'TM1.5SynPop_forCounty_2035'!N445,0)</f>
        <v>344</v>
      </c>
      <c r="O445">
        <f>ROUND(('TM1.5SynPop_forCounty_2050'!O445-'TM1.5SynPop_forCounty_2035'!O445)*5/15+'TM1.5SynPop_forCounty_2035'!O445,0)</f>
        <v>445</v>
      </c>
      <c r="P445">
        <f>ROUND(('TM1.5SynPop_forCounty_2050'!P445-'TM1.5SynPop_forCounty_2035'!P445)*5/15+'TM1.5SynPop_forCounty_2035'!P445,0)</f>
        <v>734</v>
      </c>
      <c r="Q445">
        <f>ROUND(('TM1.5SynPop_forCounty_2050'!Q445-'TM1.5SynPop_forCounty_2035'!Q445)*5/15+'TM1.5SynPop_forCounty_2035'!Q445,0)</f>
        <v>656</v>
      </c>
      <c r="R445">
        <f>ROUND(('TM1.5SynPop_forCounty_2050'!R445-'TM1.5SynPop_forCounty_2035'!R445)*5/15+'TM1.5SynPop_forCounty_2035'!R445,0)</f>
        <v>199</v>
      </c>
      <c r="S445">
        <f>ROUND(('TM1.5SynPop_forCounty_2050'!S445-'TM1.5SynPop_forCounty_2035'!S445)*5/15+'TM1.5SynPop_forCounty_2035'!S445,0)</f>
        <v>4629</v>
      </c>
      <c r="T445">
        <f>ROUND(('TM1.5SynPop_forCounty_2050'!T445-'TM1.5SynPop_forCounty_2035'!T445)*5/15+'TM1.5SynPop_forCounty_2035'!T445,0)</f>
        <v>197</v>
      </c>
      <c r="U445">
        <f>ROUND(('TM1.5SynPop_forCounty_2050'!U445-'TM1.5SynPop_forCounty_2035'!U445)*5/15+'TM1.5SynPop_forCounty_2035'!U445,0)</f>
        <v>382</v>
      </c>
      <c r="V445">
        <f>ROUND(('TM1.5SynPop_forCounty_2050'!V445-'TM1.5SynPop_forCounty_2035'!V445)*5/15+'TM1.5SynPop_forCounty_2035'!V445,0)</f>
        <v>416</v>
      </c>
      <c r="W445">
        <f>ROUND(('TM1.5SynPop_forCounty_2050'!W445-'TM1.5SynPop_forCounty_2035'!W445)*5/15+'TM1.5SynPop_forCounty_2035'!W445,0)</f>
        <v>972</v>
      </c>
      <c r="X445">
        <f>ROUND(('TM1.5SynPop_forCounty_2050'!X445-'TM1.5SynPop_forCounty_2035'!X445)*5/15+'TM1.5SynPop_forCounty_2035'!X445,0)</f>
        <v>1618</v>
      </c>
      <c r="Y445">
        <f>ROUND(('TM1.5SynPop_forCounty_2050'!Y445-'TM1.5SynPop_forCounty_2035'!Y445)*5/15+'TM1.5SynPop_forCounty_2035'!Y445,0)</f>
        <v>1044</v>
      </c>
      <c r="Z445">
        <f>ROUND(('TM1.5SynPop_forCounty_2050'!Z445-'TM1.5SynPop_forCounty_2035'!Z445)*5/15+'TM1.5SynPop_forCounty_2035'!Z445,0)</f>
        <v>2589</v>
      </c>
      <c r="AA445">
        <f>ROUND(('TM1.5SynPop_forCounty_2050'!AA445-'TM1.5SynPop_forCounty_2035'!AA445)*5/15+'TM1.5SynPop_forCounty_2035'!AA445,0)</f>
        <v>332</v>
      </c>
    </row>
    <row r="446" spans="1:27">
      <c r="A446">
        <f>VLOOKUP(B446,xwalk!$A$2:$D$1455,4,FALSE)</f>
        <v>3</v>
      </c>
      <c r="B446">
        <v>448</v>
      </c>
      <c r="C446">
        <f>ROUND(('TM1.5SynPop_forCounty_2050'!C446-'TM1.5SynPop_forCounty_2035'!C446)*5/15+'TM1.5SynPop_forCounty_2035'!C446,0)</f>
        <v>8086</v>
      </c>
      <c r="D446">
        <f>ROUND(('TM1.5SynPop_forCounty_2050'!D446-'TM1.5SynPop_forCounty_2035'!D446)*5/15+'TM1.5SynPop_forCounty_2035'!D446,0)</f>
        <v>11</v>
      </c>
      <c r="E446">
        <f>ROUND(('TM1.5SynPop_forCounty_2050'!E446-'TM1.5SynPop_forCounty_2035'!E446)*5/15+'TM1.5SynPop_forCounty_2035'!E446,0)</f>
        <v>693</v>
      </c>
      <c r="F446">
        <f>ROUND(('TM1.5SynPop_forCounty_2050'!F446-'TM1.5SynPop_forCounty_2035'!F446)*5/15+'TM1.5SynPop_forCounty_2035'!F446,0)</f>
        <v>466</v>
      </c>
      <c r="G446">
        <f>ROUND(('TM1.5SynPop_forCounty_2050'!G446-'TM1.5SynPop_forCounty_2035'!G446)*5/15+'TM1.5SynPop_forCounty_2035'!G446,0)</f>
        <v>558</v>
      </c>
      <c r="H446">
        <f>ROUND(('TM1.5SynPop_forCounty_2050'!H446-'TM1.5SynPop_forCounty_2035'!H446)*5/15+'TM1.5SynPop_forCounty_2035'!H446,0)</f>
        <v>373</v>
      </c>
      <c r="I446">
        <f>ROUND(('TM1.5SynPop_forCounty_2050'!I446-'TM1.5SynPop_forCounty_2035'!I446)*5/15+'TM1.5SynPop_forCounty_2035'!I446,0)</f>
        <v>452</v>
      </c>
      <c r="J446">
        <f>ROUND(('TM1.5SynPop_forCounty_2050'!J446-'TM1.5SynPop_forCounty_2035'!J446)*5/15+'TM1.5SynPop_forCounty_2035'!J446,0)</f>
        <v>826</v>
      </c>
      <c r="K446">
        <f>ROUND(('TM1.5SynPop_forCounty_2050'!K446-'TM1.5SynPop_forCounty_2035'!K446)*5/15+'TM1.5SynPop_forCounty_2035'!K446,0)</f>
        <v>870</v>
      </c>
      <c r="L446">
        <f>ROUND(('TM1.5SynPop_forCounty_2050'!L446-'TM1.5SynPop_forCounty_2035'!L446)*5/15+'TM1.5SynPop_forCounty_2035'!L446,0)</f>
        <v>1130</v>
      </c>
      <c r="M446">
        <f>ROUND(('TM1.5SynPop_forCounty_2050'!M446-'TM1.5SynPop_forCounty_2035'!M446)*5/15+'TM1.5SynPop_forCounty_2035'!M446,0)</f>
        <v>710</v>
      </c>
      <c r="N446">
        <f>ROUND(('TM1.5SynPop_forCounty_2050'!N446-'TM1.5SynPop_forCounty_2035'!N446)*5/15+'TM1.5SynPop_forCounty_2035'!N446,0)</f>
        <v>658</v>
      </c>
      <c r="O446">
        <f>ROUND(('TM1.5SynPop_forCounty_2050'!O446-'TM1.5SynPop_forCounty_2035'!O446)*5/15+'TM1.5SynPop_forCounty_2035'!O446,0)</f>
        <v>597</v>
      </c>
      <c r="P446">
        <f>ROUND(('TM1.5SynPop_forCounty_2050'!P446-'TM1.5SynPop_forCounty_2035'!P446)*5/15+'TM1.5SynPop_forCounty_2035'!P446,0)</f>
        <v>1394</v>
      </c>
      <c r="Q446">
        <f>ROUND(('TM1.5SynPop_forCounty_2050'!Q446-'TM1.5SynPop_forCounty_2035'!Q446)*5/15+'TM1.5SynPop_forCounty_2035'!Q446,0)</f>
        <v>942</v>
      </c>
      <c r="R446">
        <f>ROUND(('TM1.5SynPop_forCounty_2050'!R446-'TM1.5SynPop_forCounty_2035'!R446)*5/15+'TM1.5SynPop_forCounty_2035'!R446,0)</f>
        <v>435</v>
      </c>
      <c r="S446">
        <f>ROUND(('TM1.5SynPop_forCounty_2050'!S446-'TM1.5SynPop_forCounty_2035'!S446)*5/15+'TM1.5SynPop_forCounty_2035'!S446,0)</f>
        <v>8097</v>
      </c>
      <c r="T446">
        <f>ROUND(('TM1.5SynPop_forCounty_2050'!T446-'TM1.5SynPop_forCounty_2035'!T446)*5/15+'TM1.5SynPop_forCounty_2035'!T446,0)</f>
        <v>423</v>
      </c>
      <c r="U446">
        <f>ROUND(('TM1.5SynPop_forCounty_2050'!U446-'TM1.5SynPop_forCounty_2035'!U446)*5/15+'TM1.5SynPop_forCounty_2035'!U446,0)</f>
        <v>464</v>
      </c>
      <c r="V446">
        <f>ROUND(('TM1.5SynPop_forCounty_2050'!V446-'TM1.5SynPop_forCounty_2035'!V446)*5/15+'TM1.5SynPop_forCounty_2035'!V446,0)</f>
        <v>1369</v>
      </c>
      <c r="W446">
        <f>ROUND(('TM1.5SynPop_forCounty_2050'!W446-'TM1.5SynPop_forCounty_2035'!W446)*5/15+'TM1.5SynPop_forCounty_2035'!W446,0)</f>
        <v>2019</v>
      </c>
      <c r="X446">
        <f>ROUND(('TM1.5SynPop_forCounty_2050'!X446-'TM1.5SynPop_forCounty_2035'!X446)*5/15+'TM1.5SynPop_forCounty_2035'!X446,0)</f>
        <v>2282</v>
      </c>
      <c r="Y446">
        <f>ROUND(('TM1.5SynPop_forCounty_2050'!Y446-'TM1.5SynPop_forCounty_2035'!Y446)*5/15+'TM1.5SynPop_forCounty_2035'!Y446,0)</f>
        <v>1540</v>
      </c>
      <c r="Z446">
        <f>ROUND(('TM1.5SynPop_forCounty_2050'!Z446-'TM1.5SynPop_forCounty_2035'!Z446)*5/15+'TM1.5SynPop_forCounty_2035'!Z446,0)</f>
        <v>4829</v>
      </c>
      <c r="AA446">
        <f>ROUND(('TM1.5SynPop_forCounty_2050'!AA446-'TM1.5SynPop_forCounty_2035'!AA446)*5/15+'TM1.5SynPop_forCounty_2035'!AA446,0)</f>
        <v>510</v>
      </c>
    </row>
    <row r="447" spans="1:27">
      <c r="A447">
        <f>VLOOKUP(B447,xwalk!$A$2:$D$1455,4,FALSE)</f>
        <v>3</v>
      </c>
      <c r="B447">
        <v>449</v>
      </c>
      <c r="C447">
        <f>ROUND(('TM1.5SynPop_forCounty_2050'!C447-'TM1.5SynPop_forCounty_2035'!C447)*5/15+'TM1.5SynPop_forCounty_2035'!C447,0)</f>
        <v>12279</v>
      </c>
      <c r="D447">
        <f>ROUND(('TM1.5SynPop_forCounty_2050'!D447-'TM1.5SynPop_forCounty_2035'!D447)*5/15+'TM1.5SynPop_forCounty_2035'!D447,0)</f>
        <v>5</v>
      </c>
      <c r="E447">
        <f>ROUND(('TM1.5SynPop_forCounty_2050'!E447-'TM1.5SynPop_forCounty_2035'!E447)*5/15+'TM1.5SynPop_forCounty_2035'!E447,0)</f>
        <v>1462</v>
      </c>
      <c r="F447">
        <f>ROUND(('TM1.5SynPop_forCounty_2050'!F447-'TM1.5SynPop_forCounty_2035'!F447)*5/15+'TM1.5SynPop_forCounty_2035'!F447,0)</f>
        <v>1227</v>
      </c>
      <c r="G447">
        <f>ROUND(('TM1.5SynPop_forCounty_2050'!G447-'TM1.5SynPop_forCounty_2035'!G447)*5/15+'TM1.5SynPop_forCounty_2035'!G447,0)</f>
        <v>507</v>
      </c>
      <c r="H447">
        <f>ROUND(('TM1.5SynPop_forCounty_2050'!H447-'TM1.5SynPop_forCounty_2035'!H447)*5/15+'TM1.5SynPop_forCounty_2035'!H447,0)</f>
        <v>420</v>
      </c>
      <c r="I447">
        <f>ROUND(('TM1.5SynPop_forCounty_2050'!I447-'TM1.5SynPop_forCounty_2035'!I447)*5/15+'TM1.5SynPop_forCounty_2035'!I447,0)</f>
        <v>516</v>
      </c>
      <c r="J447">
        <f>ROUND(('TM1.5SynPop_forCounty_2050'!J447-'TM1.5SynPop_forCounty_2035'!J447)*5/15+'TM1.5SynPop_forCounty_2035'!J447,0)</f>
        <v>1074</v>
      </c>
      <c r="K447">
        <f>ROUND(('TM1.5SynPop_forCounty_2050'!K447-'TM1.5SynPop_forCounty_2035'!K447)*5/15+'TM1.5SynPop_forCounty_2035'!K447,0)</f>
        <v>1632</v>
      </c>
      <c r="L447">
        <f>ROUND(('TM1.5SynPop_forCounty_2050'!L447-'TM1.5SynPop_forCounty_2035'!L447)*5/15+'TM1.5SynPop_forCounty_2035'!L447,0)</f>
        <v>1559</v>
      </c>
      <c r="M447">
        <f>ROUND(('TM1.5SynPop_forCounty_2050'!M447-'TM1.5SynPop_forCounty_2035'!M447)*5/15+'TM1.5SynPop_forCounty_2035'!M447,0)</f>
        <v>913</v>
      </c>
      <c r="N447">
        <f>ROUND(('TM1.5SynPop_forCounty_2050'!N447-'TM1.5SynPop_forCounty_2035'!N447)*5/15+'TM1.5SynPop_forCounty_2035'!N447,0)</f>
        <v>1102</v>
      </c>
      <c r="O447">
        <f>ROUND(('TM1.5SynPop_forCounty_2050'!O447-'TM1.5SynPop_forCounty_2035'!O447)*5/15+'TM1.5SynPop_forCounty_2035'!O447,0)</f>
        <v>1415</v>
      </c>
      <c r="P447">
        <f>ROUND(('TM1.5SynPop_forCounty_2050'!P447-'TM1.5SynPop_forCounty_2035'!P447)*5/15+'TM1.5SynPop_forCounty_2035'!P447,0)</f>
        <v>1925</v>
      </c>
      <c r="Q447">
        <f>ROUND(('TM1.5SynPop_forCounty_2050'!Q447-'TM1.5SynPop_forCounty_2035'!Q447)*5/15+'TM1.5SynPop_forCounty_2035'!Q447,0)</f>
        <v>1278</v>
      </c>
      <c r="R447">
        <f>ROUND(('TM1.5SynPop_forCounty_2050'!R447-'TM1.5SynPop_forCounty_2035'!R447)*5/15+'TM1.5SynPop_forCounty_2035'!R447,0)</f>
        <v>588</v>
      </c>
      <c r="S447">
        <f>ROUND(('TM1.5SynPop_forCounty_2050'!S447-'TM1.5SynPop_forCounty_2035'!S447)*5/15+'TM1.5SynPop_forCounty_2035'!S447,0)</f>
        <v>12284</v>
      </c>
      <c r="T447">
        <f>ROUND(('TM1.5SynPop_forCounty_2050'!T447-'TM1.5SynPop_forCounty_2035'!T447)*5/15+'TM1.5SynPop_forCounty_2035'!T447,0)</f>
        <v>509</v>
      </c>
      <c r="U447">
        <f>ROUND(('TM1.5SynPop_forCounty_2050'!U447-'TM1.5SynPop_forCounty_2035'!U447)*5/15+'TM1.5SynPop_forCounty_2035'!U447,0)</f>
        <v>841</v>
      </c>
      <c r="V447">
        <f>ROUND(('TM1.5SynPop_forCounty_2050'!V447-'TM1.5SynPop_forCounty_2035'!V447)*5/15+'TM1.5SynPop_forCounty_2035'!V447,0)</f>
        <v>1862</v>
      </c>
      <c r="W447">
        <f>ROUND(('TM1.5SynPop_forCounty_2050'!W447-'TM1.5SynPop_forCounty_2035'!W447)*5/15+'TM1.5SynPop_forCounty_2035'!W447,0)</f>
        <v>2517</v>
      </c>
      <c r="X447">
        <f>ROUND(('TM1.5SynPop_forCounty_2050'!X447-'TM1.5SynPop_forCounty_2035'!X447)*5/15+'TM1.5SynPop_forCounty_2035'!X447,0)</f>
        <v>3703</v>
      </c>
      <c r="Y447">
        <f>ROUND(('TM1.5SynPop_forCounty_2050'!Y447-'TM1.5SynPop_forCounty_2035'!Y447)*5/15+'TM1.5SynPop_forCounty_2035'!Y447,0)</f>
        <v>2853</v>
      </c>
      <c r="Z447">
        <f>ROUND(('TM1.5SynPop_forCounty_2050'!Z447-'TM1.5SynPop_forCounty_2035'!Z447)*5/15+'TM1.5SynPop_forCounty_2035'!Z447,0)</f>
        <v>7173</v>
      </c>
      <c r="AA447">
        <f>ROUND(('TM1.5SynPop_forCounty_2050'!AA447-'TM1.5SynPop_forCounty_2035'!AA447)*5/15+'TM1.5SynPop_forCounty_2035'!AA447,0)</f>
        <v>735</v>
      </c>
    </row>
    <row r="448" spans="1:27">
      <c r="A448">
        <f>VLOOKUP(B448,xwalk!$A$2:$D$1455,4,FALSE)</f>
        <v>3</v>
      </c>
      <c r="B448">
        <v>450</v>
      </c>
      <c r="C448">
        <f>ROUND(('TM1.5SynPop_forCounty_2050'!C448-'TM1.5SynPop_forCounty_2035'!C448)*5/15+'TM1.5SynPop_forCounty_2035'!C448,0)</f>
        <v>9967</v>
      </c>
      <c r="D448">
        <f>ROUND(('TM1.5SynPop_forCounty_2050'!D448-'TM1.5SynPop_forCounty_2035'!D448)*5/15+'TM1.5SynPop_forCounty_2035'!D448,0)</f>
        <v>4</v>
      </c>
      <c r="E448">
        <f>ROUND(('TM1.5SynPop_forCounty_2050'!E448-'TM1.5SynPop_forCounty_2035'!E448)*5/15+'TM1.5SynPop_forCounty_2035'!E448,0)</f>
        <v>1258</v>
      </c>
      <c r="F448">
        <f>ROUND(('TM1.5SynPop_forCounty_2050'!F448-'TM1.5SynPop_forCounty_2035'!F448)*5/15+'TM1.5SynPop_forCounty_2035'!F448,0)</f>
        <v>999</v>
      </c>
      <c r="G448">
        <f>ROUND(('TM1.5SynPop_forCounty_2050'!G448-'TM1.5SynPop_forCounty_2035'!G448)*5/15+'TM1.5SynPop_forCounty_2035'!G448,0)</f>
        <v>428</v>
      </c>
      <c r="H448">
        <f>ROUND(('TM1.5SynPop_forCounty_2050'!H448-'TM1.5SynPop_forCounty_2035'!H448)*5/15+'TM1.5SynPop_forCounty_2035'!H448,0)</f>
        <v>372</v>
      </c>
      <c r="I448">
        <f>ROUND(('TM1.5SynPop_forCounty_2050'!I448-'TM1.5SynPop_forCounty_2035'!I448)*5/15+'TM1.5SynPop_forCounty_2035'!I448,0)</f>
        <v>416</v>
      </c>
      <c r="J448">
        <f>ROUND(('TM1.5SynPop_forCounty_2050'!J448-'TM1.5SynPop_forCounty_2035'!J448)*5/15+'TM1.5SynPop_forCounty_2035'!J448,0)</f>
        <v>1030</v>
      </c>
      <c r="K448">
        <f>ROUND(('TM1.5SynPop_forCounty_2050'!K448-'TM1.5SynPop_forCounty_2035'!K448)*5/15+'TM1.5SynPop_forCounty_2035'!K448,0)</f>
        <v>1467</v>
      </c>
      <c r="L448">
        <f>ROUND(('TM1.5SynPop_forCounty_2050'!L448-'TM1.5SynPop_forCounty_2035'!L448)*5/15+'TM1.5SynPop_forCounty_2035'!L448,0)</f>
        <v>1622</v>
      </c>
      <c r="M448">
        <f>ROUND(('TM1.5SynPop_forCounty_2050'!M448-'TM1.5SynPop_forCounty_2035'!M448)*5/15+'TM1.5SynPop_forCounty_2035'!M448,0)</f>
        <v>719</v>
      </c>
      <c r="N448">
        <f>ROUND(('TM1.5SynPop_forCounty_2050'!N448-'TM1.5SynPop_forCounty_2035'!N448)*5/15+'TM1.5SynPop_forCounty_2035'!N448,0)</f>
        <v>696</v>
      </c>
      <c r="O448">
        <f>ROUND(('TM1.5SynPop_forCounty_2050'!O448-'TM1.5SynPop_forCounty_2035'!O448)*5/15+'TM1.5SynPop_forCounty_2035'!O448,0)</f>
        <v>1110</v>
      </c>
      <c r="P448">
        <f>ROUND(('TM1.5SynPop_forCounty_2050'!P448-'TM1.5SynPop_forCounty_2035'!P448)*5/15+'TM1.5SynPop_forCounty_2035'!P448,0)</f>
        <v>1804</v>
      </c>
      <c r="Q448">
        <f>ROUND(('TM1.5SynPop_forCounty_2050'!Q448-'TM1.5SynPop_forCounty_2035'!Q448)*5/15+'TM1.5SynPop_forCounty_2035'!Q448,0)</f>
        <v>1374</v>
      </c>
      <c r="R448">
        <f>ROUND(('TM1.5SynPop_forCounty_2050'!R448-'TM1.5SynPop_forCounty_2035'!R448)*5/15+'TM1.5SynPop_forCounty_2035'!R448,0)</f>
        <v>215</v>
      </c>
      <c r="S448">
        <f>ROUND(('TM1.5SynPop_forCounty_2050'!S448-'TM1.5SynPop_forCounty_2035'!S448)*5/15+'TM1.5SynPop_forCounty_2035'!S448,0)</f>
        <v>9971</v>
      </c>
      <c r="T448">
        <f>ROUND(('TM1.5SynPop_forCounty_2050'!T448-'TM1.5SynPop_forCounty_2035'!T448)*5/15+'TM1.5SynPop_forCounty_2035'!T448,0)</f>
        <v>327</v>
      </c>
      <c r="U448">
        <f>ROUND(('TM1.5SynPop_forCounty_2050'!U448-'TM1.5SynPop_forCounty_2035'!U448)*5/15+'TM1.5SynPop_forCounty_2035'!U448,0)</f>
        <v>485</v>
      </c>
      <c r="V448">
        <f>ROUND(('TM1.5SynPop_forCounty_2050'!V448-'TM1.5SynPop_forCounty_2035'!V448)*5/15+'TM1.5SynPop_forCounty_2035'!V448,0)</f>
        <v>1714</v>
      </c>
      <c r="W448">
        <f>ROUND(('TM1.5SynPop_forCounty_2050'!W448-'TM1.5SynPop_forCounty_2035'!W448)*5/15+'TM1.5SynPop_forCounty_2035'!W448,0)</f>
        <v>1663</v>
      </c>
      <c r="X448">
        <f>ROUND(('TM1.5SynPop_forCounty_2050'!X448-'TM1.5SynPop_forCounty_2035'!X448)*5/15+'TM1.5SynPop_forCounty_2035'!X448,0)</f>
        <v>2756</v>
      </c>
      <c r="Y448">
        <f>ROUND(('TM1.5SynPop_forCounty_2050'!Y448-'TM1.5SynPop_forCounty_2035'!Y448)*5/15+'TM1.5SynPop_forCounty_2035'!Y448,0)</f>
        <v>3027</v>
      </c>
      <c r="Z448">
        <f>ROUND(('TM1.5SynPop_forCounty_2050'!Z448-'TM1.5SynPop_forCounty_2035'!Z448)*5/15+'TM1.5SynPop_forCounty_2035'!Z448,0)</f>
        <v>5758</v>
      </c>
      <c r="AA448">
        <f>ROUND(('TM1.5SynPop_forCounty_2050'!AA448-'TM1.5SynPop_forCounty_2035'!AA448)*5/15+'TM1.5SynPop_forCounty_2035'!AA448,0)</f>
        <v>445</v>
      </c>
    </row>
    <row r="449" spans="1:27">
      <c r="A449">
        <f>VLOOKUP(B449,xwalk!$A$2:$D$1455,4,FALSE)</f>
        <v>3</v>
      </c>
      <c r="B449">
        <v>451</v>
      </c>
      <c r="C449">
        <f>ROUND(('TM1.5SynPop_forCounty_2050'!C449-'TM1.5SynPop_forCounty_2035'!C449)*5/15+'TM1.5SynPop_forCounty_2035'!C449,0)</f>
        <v>6708</v>
      </c>
      <c r="D449">
        <f>ROUND(('TM1.5SynPop_forCounty_2050'!D449-'TM1.5SynPop_forCounty_2035'!D449)*5/15+'TM1.5SynPop_forCounty_2035'!D449,0)</f>
        <v>8</v>
      </c>
      <c r="E449">
        <f>ROUND(('TM1.5SynPop_forCounty_2050'!E449-'TM1.5SynPop_forCounty_2035'!E449)*5/15+'TM1.5SynPop_forCounty_2035'!E449,0)</f>
        <v>298</v>
      </c>
      <c r="F449">
        <f>ROUND(('TM1.5SynPop_forCounty_2050'!F449-'TM1.5SynPop_forCounty_2035'!F449)*5/15+'TM1.5SynPop_forCounty_2035'!F449,0)</f>
        <v>233</v>
      </c>
      <c r="G449">
        <f>ROUND(('TM1.5SynPop_forCounty_2050'!G449-'TM1.5SynPop_forCounty_2035'!G449)*5/15+'TM1.5SynPop_forCounty_2035'!G449,0)</f>
        <v>360</v>
      </c>
      <c r="H449">
        <f>ROUND(('TM1.5SynPop_forCounty_2050'!H449-'TM1.5SynPop_forCounty_2035'!H449)*5/15+'TM1.5SynPop_forCounty_2035'!H449,0)</f>
        <v>370</v>
      </c>
      <c r="I449">
        <f>ROUND(('TM1.5SynPop_forCounty_2050'!I449-'TM1.5SynPop_forCounty_2035'!I449)*5/15+'TM1.5SynPop_forCounty_2035'!I449,0)</f>
        <v>364</v>
      </c>
      <c r="J449">
        <f>ROUND(('TM1.5SynPop_forCounty_2050'!J449-'TM1.5SynPop_forCounty_2035'!J449)*5/15+'TM1.5SynPop_forCounty_2035'!J449,0)</f>
        <v>978</v>
      </c>
      <c r="K449">
        <f>ROUND(('TM1.5SynPop_forCounty_2050'!K449-'TM1.5SynPop_forCounty_2035'!K449)*5/15+'TM1.5SynPop_forCounty_2035'!K449,0)</f>
        <v>541</v>
      </c>
      <c r="L449">
        <f>ROUND(('TM1.5SynPop_forCounty_2050'!L449-'TM1.5SynPop_forCounty_2035'!L449)*5/15+'TM1.5SynPop_forCounty_2035'!L449,0)</f>
        <v>902</v>
      </c>
      <c r="M449">
        <f>ROUND(('TM1.5SynPop_forCounty_2050'!M449-'TM1.5SynPop_forCounty_2035'!M449)*5/15+'TM1.5SynPop_forCounty_2035'!M449,0)</f>
        <v>444</v>
      </c>
      <c r="N449">
        <f>ROUND(('TM1.5SynPop_forCounty_2050'!N449-'TM1.5SynPop_forCounty_2035'!N449)*5/15+'TM1.5SynPop_forCounty_2035'!N449,0)</f>
        <v>717</v>
      </c>
      <c r="O449">
        <f>ROUND(('TM1.5SynPop_forCounty_2050'!O449-'TM1.5SynPop_forCounty_2035'!O449)*5/15+'TM1.5SynPop_forCounty_2035'!O449,0)</f>
        <v>471</v>
      </c>
      <c r="P449">
        <f>ROUND(('TM1.5SynPop_forCounty_2050'!P449-'TM1.5SynPop_forCounty_2035'!P449)*5/15+'TM1.5SynPop_forCounty_2035'!P449,0)</f>
        <v>894</v>
      </c>
      <c r="Q449">
        <f>ROUND(('TM1.5SynPop_forCounty_2050'!Q449-'TM1.5SynPop_forCounty_2035'!Q449)*5/15+'TM1.5SynPop_forCounty_2035'!Q449,0)</f>
        <v>1086</v>
      </c>
      <c r="R449">
        <f>ROUND(('TM1.5SynPop_forCounty_2050'!R449-'TM1.5SynPop_forCounty_2035'!R449)*5/15+'TM1.5SynPop_forCounty_2035'!R449,0)</f>
        <v>152</v>
      </c>
      <c r="S449">
        <f>ROUND(('TM1.5SynPop_forCounty_2050'!S449-'TM1.5SynPop_forCounty_2035'!S449)*5/15+'TM1.5SynPop_forCounty_2035'!S449,0)</f>
        <v>6717</v>
      </c>
      <c r="T449">
        <f>ROUND(('TM1.5SynPop_forCounty_2050'!T449-'TM1.5SynPop_forCounty_2035'!T449)*5/15+'TM1.5SynPop_forCounty_2035'!T449,0)</f>
        <v>256</v>
      </c>
      <c r="U449">
        <f>ROUND(('TM1.5SynPop_forCounty_2050'!U449-'TM1.5SynPop_forCounty_2035'!U449)*5/15+'TM1.5SynPop_forCounty_2035'!U449,0)</f>
        <v>848</v>
      </c>
      <c r="V449">
        <f>ROUND(('TM1.5SynPop_forCounty_2050'!V449-'TM1.5SynPop_forCounty_2035'!V449)*5/15+'TM1.5SynPop_forCounty_2035'!V449,0)</f>
        <v>488</v>
      </c>
      <c r="W449">
        <f>ROUND(('TM1.5SynPop_forCounty_2050'!W449-'TM1.5SynPop_forCounty_2035'!W449)*5/15+'TM1.5SynPop_forCounty_2035'!W449,0)</f>
        <v>898</v>
      </c>
      <c r="X449">
        <f>ROUND(('TM1.5SynPop_forCounty_2050'!X449-'TM1.5SynPop_forCounty_2035'!X449)*5/15+'TM1.5SynPop_forCounty_2035'!X449,0)</f>
        <v>2383</v>
      </c>
      <c r="Y449">
        <f>ROUND(('TM1.5SynPop_forCounty_2050'!Y449-'TM1.5SynPop_forCounty_2035'!Y449)*5/15+'TM1.5SynPop_forCounty_2035'!Y449,0)</f>
        <v>1843</v>
      </c>
      <c r="Z449">
        <f>ROUND(('TM1.5SynPop_forCounty_2050'!Z449-'TM1.5SynPop_forCounty_2035'!Z449)*5/15+'TM1.5SynPop_forCounty_2035'!Z449,0)</f>
        <v>3779</v>
      </c>
      <c r="AA449">
        <f>ROUND(('TM1.5SynPop_forCounty_2050'!AA449-'TM1.5SynPop_forCounty_2035'!AA449)*5/15+'TM1.5SynPop_forCounty_2035'!AA449,0)</f>
        <v>560</v>
      </c>
    </row>
    <row r="450" spans="1:27">
      <c r="A450">
        <f>VLOOKUP(B450,xwalk!$A$2:$D$1455,4,FALSE)</f>
        <v>3</v>
      </c>
      <c r="B450">
        <v>452</v>
      </c>
      <c r="C450">
        <f>ROUND(('TM1.5SynPop_forCounty_2050'!C450-'TM1.5SynPop_forCounty_2035'!C450)*5/15+'TM1.5SynPop_forCounty_2035'!C450,0)</f>
        <v>2766</v>
      </c>
      <c r="D450">
        <f>ROUND(('TM1.5SynPop_forCounty_2050'!D450-'TM1.5SynPop_forCounty_2035'!D450)*5/15+'TM1.5SynPop_forCounty_2035'!D450,0)</f>
        <v>14</v>
      </c>
      <c r="E450">
        <f>ROUND(('TM1.5SynPop_forCounty_2050'!E450-'TM1.5SynPop_forCounty_2035'!E450)*5/15+'TM1.5SynPop_forCounty_2035'!E450,0)</f>
        <v>47</v>
      </c>
      <c r="F450">
        <f>ROUND(('TM1.5SynPop_forCounty_2050'!F450-'TM1.5SynPop_forCounty_2035'!F450)*5/15+'TM1.5SynPop_forCounty_2035'!F450,0)</f>
        <v>62</v>
      </c>
      <c r="G450">
        <f>ROUND(('TM1.5SynPop_forCounty_2050'!G450-'TM1.5SynPop_forCounty_2035'!G450)*5/15+'TM1.5SynPop_forCounty_2035'!G450,0)</f>
        <v>160</v>
      </c>
      <c r="H450">
        <f>ROUND(('TM1.5SynPop_forCounty_2050'!H450-'TM1.5SynPop_forCounty_2035'!H450)*5/15+'TM1.5SynPop_forCounty_2035'!H450,0)</f>
        <v>168</v>
      </c>
      <c r="I450">
        <f>ROUND(('TM1.5SynPop_forCounty_2050'!I450-'TM1.5SynPop_forCounty_2035'!I450)*5/15+'TM1.5SynPop_forCounty_2035'!I450,0)</f>
        <v>192</v>
      </c>
      <c r="J450">
        <f>ROUND(('TM1.5SynPop_forCounty_2050'!J450-'TM1.5SynPop_forCounty_2035'!J450)*5/15+'TM1.5SynPop_forCounty_2035'!J450,0)</f>
        <v>457</v>
      </c>
      <c r="K450">
        <f>ROUND(('TM1.5SynPop_forCounty_2050'!K450-'TM1.5SynPop_forCounty_2035'!K450)*5/15+'TM1.5SynPop_forCounty_2035'!K450,0)</f>
        <v>211</v>
      </c>
      <c r="L450">
        <f>ROUND(('TM1.5SynPop_forCounty_2050'!L450-'TM1.5SynPop_forCounty_2035'!L450)*5/15+'TM1.5SynPop_forCounty_2035'!L450,0)</f>
        <v>403</v>
      </c>
      <c r="M450">
        <f>ROUND(('TM1.5SynPop_forCounty_2050'!M450-'TM1.5SynPop_forCounty_2035'!M450)*5/15+'TM1.5SynPop_forCounty_2035'!M450,0)</f>
        <v>186</v>
      </c>
      <c r="N450">
        <f>ROUND(('TM1.5SynPop_forCounty_2050'!N450-'TM1.5SynPop_forCounty_2035'!N450)*5/15+'TM1.5SynPop_forCounty_2035'!N450,0)</f>
        <v>286</v>
      </c>
      <c r="O450">
        <f>ROUND(('TM1.5SynPop_forCounty_2050'!O450-'TM1.5SynPop_forCounty_2035'!O450)*5/15+'TM1.5SynPop_forCounty_2035'!O450,0)</f>
        <v>288</v>
      </c>
      <c r="P450">
        <f>ROUND(('TM1.5SynPop_forCounty_2050'!P450-'TM1.5SynPop_forCounty_2035'!P450)*5/15+'TM1.5SynPop_forCounty_2035'!P450,0)</f>
        <v>272</v>
      </c>
      <c r="Q450">
        <f>ROUND(('TM1.5SynPop_forCounty_2050'!Q450-'TM1.5SynPop_forCounty_2035'!Q450)*5/15+'TM1.5SynPop_forCounty_2035'!Q450,0)</f>
        <v>437</v>
      </c>
      <c r="R450">
        <f>ROUND(('TM1.5SynPop_forCounty_2050'!R450-'TM1.5SynPop_forCounty_2035'!R450)*5/15+'TM1.5SynPop_forCounty_2035'!R450,0)</f>
        <v>88</v>
      </c>
      <c r="S450">
        <f>ROUND(('TM1.5SynPop_forCounty_2050'!S450-'TM1.5SynPop_forCounty_2035'!S450)*5/15+'TM1.5SynPop_forCounty_2035'!S450,0)</f>
        <v>2780</v>
      </c>
      <c r="T450">
        <f>ROUND(('TM1.5SynPop_forCounty_2050'!T450-'TM1.5SynPop_forCounty_2035'!T450)*5/15+'TM1.5SynPop_forCounty_2035'!T450,0)</f>
        <v>92</v>
      </c>
      <c r="U450">
        <f>ROUND(('TM1.5SynPop_forCounty_2050'!U450-'TM1.5SynPop_forCounty_2035'!U450)*5/15+'TM1.5SynPop_forCounty_2035'!U450,0)</f>
        <v>271</v>
      </c>
      <c r="V450">
        <f>ROUND(('TM1.5SynPop_forCounty_2050'!V450-'TM1.5SynPop_forCounty_2035'!V450)*5/15+'TM1.5SynPop_forCounty_2035'!V450,0)</f>
        <v>79</v>
      </c>
      <c r="W450">
        <f>ROUND(('TM1.5SynPop_forCounty_2050'!W450-'TM1.5SynPop_forCounty_2035'!W450)*5/15+'TM1.5SynPop_forCounty_2035'!W450,0)</f>
        <v>308</v>
      </c>
      <c r="X450">
        <f>ROUND(('TM1.5SynPop_forCounty_2050'!X450-'TM1.5SynPop_forCounty_2035'!X450)*5/15+'TM1.5SynPop_forCounty_2035'!X450,0)</f>
        <v>927</v>
      </c>
      <c r="Y450">
        <f>ROUND(('TM1.5SynPop_forCounty_2050'!Y450-'TM1.5SynPop_forCounty_2035'!Y450)*5/15+'TM1.5SynPop_forCounty_2035'!Y450,0)</f>
        <v>1103</v>
      </c>
      <c r="Z450">
        <f>ROUND(('TM1.5SynPop_forCounty_2050'!Z450-'TM1.5SynPop_forCounty_2035'!Z450)*5/15+'TM1.5SynPop_forCounty_2035'!Z450,0)</f>
        <v>1521</v>
      </c>
      <c r="AA450">
        <f>ROUND(('TM1.5SynPop_forCounty_2050'!AA450-'TM1.5SynPop_forCounty_2035'!AA450)*5/15+'TM1.5SynPop_forCounty_2035'!AA450,0)</f>
        <v>184</v>
      </c>
    </row>
    <row r="451" spans="1:27">
      <c r="A451">
        <f>VLOOKUP(B451,xwalk!$A$2:$D$1455,4,FALSE)</f>
        <v>3</v>
      </c>
      <c r="B451">
        <v>453</v>
      </c>
      <c r="C451">
        <f>ROUND(('TM1.5SynPop_forCounty_2050'!C451-'TM1.5SynPop_forCounty_2035'!C451)*5/15+'TM1.5SynPop_forCounty_2035'!C451,0)</f>
        <v>6897</v>
      </c>
      <c r="D451">
        <f>ROUND(('TM1.5SynPop_forCounty_2050'!D451-'TM1.5SynPop_forCounty_2035'!D451)*5/15+'TM1.5SynPop_forCounty_2035'!D451,0)</f>
        <v>16</v>
      </c>
      <c r="E451">
        <f>ROUND(('TM1.5SynPop_forCounty_2050'!E451-'TM1.5SynPop_forCounty_2035'!E451)*5/15+'TM1.5SynPop_forCounty_2035'!E451,0)</f>
        <v>159</v>
      </c>
      <c r="F451">
        <f>ROUND(('TM1.5SynPop_forCounty_2050'!F451-'TM1.5SynPop_forCounty_2035'!F451)*5/15+'TM1.5SynPop_forCounty_2035'!F451,0)</f>
        <v>158</v>
      </c>
      <c r="G451">
        <f>ROUND(('TM1.5SynPop_forCounty_2050'!G451-'TM1.5SynPop_forCounty_2035'!G451)*5/15+'TM1.5SynPop_forCounty_2035'!G451,0)</f>
        <v>408</v>
      </c>
      <c r="H451">
        <f>ROUND(('TM1.5SynPop_forCounty_2050'!H451-'TM1.5SynPop_forCounty_2035'!H451)*5/15+'TM1.5SynPop_forCounty_2035'!H451,0)</f>
        <v>437</v>
      </c>
      <c r="I451">
        <f>ROUND(('TM1.5SynPop_forCounty_2050'!I451-'TM1.5SynPop_forCounty_2035'!I451)*5/15+'TM1.5SynPop_forCounty_2035'!I451,0)</f>
        <v>438</v>
      </c>
      <c r="J451">
        <f>ROUND(('TM1.5SynPop_forCounty_2050'!J451-'TM1.5SynPop_forCounty_2035'!J451)*5/15+'TM1.5SynPop_forCounty_2035'!J451,0)</f>
        <v>1057</v>
      </c>
      <c r="K451">
        <f>ROUND(('TM1.5SynPop_forCounty_2050'!K451-'TM1.5SynPop_forCounty_2035'!K451)*5/15+'TM1.5SynPop_forCounty_2035'!K451,0)</f>
        <v>591</v>
      </c>
      <c r="L451">
        <f>ROUND(('TM1.5SynPop_forCounty_2050'!L451-'TM1.5SynPop_forCounty_2035'!L451)*5/15+'TM1.5SynPop_forCounty_2035'!L451,0)</f>
        <v>779</v>
      </c>
      <c r="M451">
        <f>ROUND(('TM1.5SynPop_forCounty_2050'!M451-'TM1.5SynPop_forCounty_2035'!M451)*5/15+'TM1.5SynPop_forCounty_2035'!M451,0)</f>
        <v>511</v>
      </c>
      <c r="N451">
        <f>ROUND(('TM1.5SynPop_forCounty_2050'!N451-'TM1.5SynPop_forCounty_2035'!N451)*5/15+'TM1.5SynPop_forCounty_2035'!N451,0)</f>
        <v>774</v>
      </c>
      <c r="O451">
        <f>ROUND(('TM1.5SynPop_forCounty_2050'!O451-'TM1.5SynPop_forCounty_2035'!O451)*5/15+'TM1.5SynPop_forCounty_2035'!O451,0)</f>
        <v>657</v>
      </c>
      <c r="P451">
        <f>ROUND(('TM1.5SynPop_forCounty_2050'!P451-'TM1.5SynPop_forCounty_2035'!P451)*5/15+'TM1.5SynPop_forCounty_2035'!P451,0)</f>
        <v>957</v>
      </c>
      <c r="Q451">
        <f>ROUND(('TM1.5SynPop_forCounty_2050'!Q451-'TM1.5SynPop_forCounty_2035'!Q451)*5/15+'TM1.5SynPop_forCounty_2035'!Q451,0)</f>
        <v>713</v>
      </c>
      <c r="R451">
        <f>ROUND(('TM1.5SynPop_forCounty_2050'!R451-'TM1.5SynPop_forCounty_2035'!R451)*5/15+'TM1.5SynPop_forCounty_2035'!R451,0)</f>
        <v>329</v>
      </c>
      <c r="S451">
        <f>ROUND(('TM1.5SynPop_forCounty_2050'!S451-'TM1.5SynPop_forCounty_2035'!S451)*5/15+'TM1.5SynPop_forCounty_2035'!S451,0)</f>
        <v>6913</v>
      </c>
      <c r="T451">
        <f>ROUND(('TM1.5SynPop_forCounty_2050'!T451-'TM1.5SynPop_forCounty_2035'!T451)*5/15+'TM1.5SynPop_forCounty_2035'!T451,0)</f>
        <v>283</v>
      </c>
      <c r="U451">
        <f>ROUND(('TM1.5SynPop_forCounty_2050'!U451-'TM1.5SynPop_forCounty_2035'!U451)*5/15+'TM1.5SynPop_forCounty_2035'!U451,0)</f>
        <v>746</v>
      </c>
      <c r="V451">
        <f>ROUND(('TM1.5SynPop_forCounty_2050'!V451-'TM1.5SynPop_forCounty_2035'!V451)*5/15+'TM1.5SynPop_forCounty_2035'!V451,0)</f>
        <v>264</v>
      </c>
      <c r="W451">
        <f>ROUND(('TM1.5SynPop_forCounty_2050'!W451-'TM1.5SynPop_forCounty_2035'!W451)*5/15+'TM1.5SynPop_forCounty_2035'!W451,0)</f>
        <v>1083</v>
      </c>
      <c r="X451">
        <f>ROUND(('TM1.5SynPop_forCounty_2050'!X451-'TM1.5SynPop_forCounty_2035'!X451)*5/15+'TM1.5SynPop_forCounty_2035'!X451,0)</f>
        <v>2276</v>
      </c>
      <c r="Y451">
        <f>ROUND(('TM1.5SynPop_forCounty_2050'!Y451-'TM1.5SynPop_forCounty_2035'!Y451)*5/15+'TM1.5SynPop_forCounty_2035'!Y451,0)</f>
        <v>2261</v>
      </c>
      <c r="Z451">
        <f>ROUND(('TM1.5SynPop_forCounty_2050'!Z451-'TM1.5SynPop_forCounty_2035'!Z451)*5/15+'TM1.5SynPop_forCounty_2035'!Z451,0)</f>
        <v>3860</v>
      </c>
      <c r="AA451">
        <f>ROUND(('TM1.5SynPop_forCounty_2050'!AA451-'TM1.5SynPop_forCounty_2035'!AA451)*5/15+'TM1.5SynPop_forCounty_2035'!AA451,0)</f>
        <v>546</v>
      </c>
    </row>
    <row r="452" spans="1:27">
      <c r="A452">
        <f>VLOOKUP(B452,xwalk!$A$2:$D$1455,4,FALSE)</f>
        <v>3</v>
      </c>
      <c r="B452">
        <v>454</v>
      </c>
      <c r="C452">
        <f>ROUND(('TM1.5SynPop_forCounty_2050'!C452-'TM1.5SynPop_forCounty_2035'!C452)*5/15+'TM1.5SynPop_forCounty_2035'!C452,0)</f>
        <v>4254</v>
      </c>
      <c r="D452">
        <f>ROUND(('TM1.5SynPop_forCounty_2050'!D452-'TM1.5SynPop_forCounty_2035'!D452)*5/15+'TM1.5SynPop_forCounty_2035'!D452,0)</f>
        <v>0</v>
      </c>
      <c r="E452">
        <f>ROUND(('TM1.5SynPop_forCounty_2050'!E452-'TM1.5SynPop_forCounty_2035'!E452)*5/15+'TM1.5SynPop_forCounty_2035'!E452,0)</f>
        <v>45</v>
      </c>
      <c r="F452">
        <f>ROUND(('TM1.5SynPop_forCounty_2050'!F452-'TM1.5SynPop_forCounty_2035'!F452)*5/15+'TM1.5SynPop_forCounty_2035'!F452,0)</f>
        <v>64</v>
      </c>
      <c r="G452">
        <f>ROUND(('TM1.5SynPop_forCounty_2050'!G452-'TM1.5SynPop_forCounty_2035'!G452)*5/15+'TM1.5SynPop_forCounty_2035'!G452,0)</f>
        <v>200</v>
      </c>
      <c r="H452">
        <f>ROUND(('TM1.5SynPop_forCounty_2050'!H452-'TM1.5SynPop_forCounty_2035'!H452)*5/15+'TM1.5SynPop_forCounty_2035'!H452,0)</f>
        <v>273</v>
      </c>
      <c r="I452">
        <f>ROUND(('TM1.5SynPop_forCounty_2050'!I452-'TM1.5SynPop_forCounty_2035'!I452)*5/15+'TM1.5SynPop_forCounty_2035'!I452,0)</f>
        <v>249</v>
      </c>
      <c r="J452">
        <f>ROUND(('TM1.5SynPop_forCounty_2050'!J452-'TM1.5SynPop_forCounty_2035'!J452)*5/15+'TM1.5SynPop_forCounty_2035'!J452,0)</f>
        <v>747</v>
      </c>
      <c r="K452">
        <f>ROUND(('TM1.5SynPop_forCounty_2050'!K452-'TM1.5SynPop_forCounty_2035'!K452)*5/15+'TM1.5SynPop_forCounty_2035'!K452,0)</f>
        <v>287</v>
      </c>
      <c r="L452">
        <f>ROUND(('TM1.5SynPop_forCounty_2050'!L452-'TM1.5SynPop_forCounty_2035'!L452)*5/15+'TM1.5SynPop_forCounty_2035'!L452,0)</f>
        <v>501</v>
      </c>
      <c r="M452">
        <f>ROUND(('TM1.5SynPop_forCounty_2050'!M452-'TM1.5SynPop_forCounty_2035'!M452)*5/15+'TM1.5SynPop_forCounty_2035'!M452,0)</f>
        <v>282</v>
      </c>
      <c r="N452">
        <f>ROUND(('TM1.5SynPop_forCounty_2050'!N452-'TM1.5SynPop_forCounty_2035'!N452)*5/15+'TM1.5SynPop_forCounty_2035'!N452,0)</f>
        <v>509</v>
      </c>
      <c r="O452">
        <f>ROUND(('TM1.5SynPop_forCounty_2050'!O452-'TM1.5SynPop_forCounty_2035'!O452)*5/15+'TM1.5SynPop_forCounty_2035'!O452,0)</f>
        <v>413</v>
      </c>
      <c r="P452">
        <f>ROUND(('TM1.5SynPop_forCounty_2050'!P452-'TM1.5SynPop_forCounty_2035'!P452)*5/15+'TM1.5SynPop_forCounty_2035'!P452,0)</f>
        <v>448</v>
      </c>
      <c r="Q452">
        <f>ROUND(('TM1.5SynPop_forCounty_2050'!Q452-'TM1.5SynPop_forCounty_2035'!Q452)*5/15+'TM1.5SynPop_forCounty_2035'!Q452,0)</f>
        <v>591</v>
      </c>
      <c r="R452">
        <f>ROUND(('TM1.5SynPop_forCounty_2050'!R452-'TM1.5SynPop_forCounty_2035'!R452)*5/15+'TM1.5SynPop_forCounty_2035'!R452,0)</f>
        <v>127</v>
      </c>
      <c r="S452">
        <f>ROUND(('TM1.5SynPop_forCounty_2050'!S452-'TM1.5SynPop_forCounty_2035'!S452)*5/15+'TM1.5SynPop_forCounty_2035'!S452,0)</f>
        <v>4254</v>
      </c>
      <c r="T452">
        <f>ROUND(('TM1.5SynPop_forCounty_2050'!T452-'TM1.5SynPop_forCounty_2035'!T452)*5/15+'TM1.5SynPop_forCounty_2035'!T452,0)</f>
        <v>153</v>
      </c>
      <c r="U452">
        <f>ROUND(('TM1.5SynPop_forCounty_2050'!U452-'TM1.5SynPop_forCounty_2035'!U452)*5/15+'TM1.5SynPop_forCounty_2035'!U452,0)</f>
        <v>597</v>
      </c>
      <c r="V452">
        <f>ROUND(('TM1.5SynPop_forCounty_2050'!V452-'TM1.5SynPop_forCounty_2035'!V452)*5/15+'TM1.5SynPop_forCounty_2035'!V452,0)</f>
        <v>105</v>
      </c>
      <c r="W452">
        <f>ROUND(('TM1.5SynPop_forCounty_2050'!W452-'TM1.5SynPop_forCounty_2035'!W452)*5/15+'TM1.5SynPop_forCounty_2035'!W452,0)</f>
        <v>437</v>
      </c>
      <c r="X452">
        <f>ROUND(('TM1.5SynPop_forCounty_2050'!X452-'TM1.5SynPop_forCounty_2035'!X452)*5/15+'TM1.5SynPop_forCounty_2035'!X452,0)</f>
        <v>1468</v>
      </c>
      <c r="Y452">
        <f>ROUND(('TM1.5SynPop_forCounty_2050'!Y452-'TM1.5SynPop_forCounty_2035'!Y452)*5/15+'TM1.5SynPop_forCounty_2035'!Y452,0)</f>
        <v>1495</v>
      </c>
      <c r="Z452">
        <f>ROUND(('TM1.5SynPop_forCounty_2050'!Z452-'TM1.5SynPop_forCounty_2035'!Z452)*5/15+'TM1.5SynPop_forCounty_2035'!Z452,0)</f>
        <v>2279</v>
      </c>
      <c r="AA452">
        <f>ROUND(('TM1.5SynPop_forCounty_2050'!AA452-'TM1.5SynPop_forCounty_2035'!AA452)*5/15+'TM1.5SynPop_forCounty_2035'!AA452,0)</f>
        <v>387</v>
      </c>
    </row>
    <row r="453" spans="1:27">
      <c r="A453">
        <f>VLOOKUP(B453,xwalk!$A$2:$D$1455,4,FALSE)</f>
        <v>3</v>
      </c>
      <c r="B453">
        <v>455</v>
      </c>
      <c r="C453">
        <f>ROUND(('TM1.5SynPop_forCounty_2050'!C453-'TM1.5SynPop_forCounty_2035'!C453)*5/15+'TM1.5SynPop_forCounty_2035'!C453,0)</f>
        <v>2567</v>
      </c>
      <c r="D453">
        <f>ROUND(('TM1.5SynPop_forCounty_2050'!D453-'TM1.5SynPop_forCounty_2035'!D453)*5/15+'TM1.5SynPop_forCounty_2035'!D453,0)</f>
        <v>5</v>
      </c>
      <c r="E453">
        <f>ROUND(('TM1.5SynPop_forCounty_2050'!E453-'TM1.5SynPop_forCounty_2035'!E453)*5/15+'TM1.5SynPop_forCounty_2035'!E453,0)</f>
        <v>52</v>
      </c>
      <c r="F453">
        <f>ROUND(('TM1.5SynPop_forCounty_2050'!F453-'TM1.5SynPop_forCounty_2035'!F453)*5/15+'TM1.5SynPop_forCounty_2035'!F453,0)</f>
        <v>40</v>
      </c>
      <c r="G453">
        <f>ROUND(('TM1.5SynPop_forCounty_2050'!G453-'TM1.5SynPop_forCounty_2035'!G453)*5/15+'TM1.5SynPop_forCounty_2035'!G453,0)</f>
        <v>142</v>
      </c>
      <c r="H453">
        <f>ROUND(('TM1.5SynPop_forCounty_2050'!H453-'TM1.5SynPop_forCounty_2035'!H453)*5/15+'TM1.5SynPop_forCounty_2035'!H453,0)</f>
        <v>164</v>
      </c>
      <c r="I453">
        <f>ROUND(('TM1.5SynPop_forCounty_2050'!I453-'TM1.5SynPop_forCounty_2035'!I453)*5/15+'TM1.5SynPop_forCounty_2035'!I453,0)</f>
        <v>130</v>
      </c>
      <c r="J453">
        <f>ROUND(('TM1.5SynPop_forCounty_2050'!J453-'TM1.5SynPop_forCounty_2035'!J453)*5/15+'TM1.5SynPop_forCounty_2035'!J453,0)</f>
        <v>414</v>
      </c>
      <c r="K453">
        <f>ROUND(('TM1.5SynPop_forCounty_2050'!K453-'TM1.5SynPop_forCounty_2035'!K453)*5/15+'TM1.5SynPop_forCounty_2035'!K453,0)</f>
        <v>122</v>
      </c>
      <c r="L453">
        <f>ROUND(('TM1.5SynPop_forCounty_2050'!L453-'TM1.5SynPop_forCounty_2035'!L453)*5/15+'TM1.5SynPop_forCounty_2035'!L453,0)</f>
        <v>370</v>
      </c>
      <c r="M453">
        <f>ROUND(('TM1.5SynPop_forCounty_2050'!M453-'TM1.5SynPop_forCounty_2035'!M453)*5/15+'TM1.5SynPop_forCounty_2035'!M453,0)</f>
        <v>158</v>
      </c>
      <c r="N453">
        <f>ROUND(('TM1.5SynPop_forCounty_2050'!N453-'TM1.5SynPop_forCounty_2035'!N453)*5/15+'TM1.5SynPop_forCounty_2035'!N453,0)</f>
        <v>291</v>
      </c>
      <c r="O453">
        <f>ROUND(('TM1.5SynPop_forCounty_2050'!O453-'TM1.5SynPop_forCounty_2035'!O453)*5/15+'TM1.5SynPop_forCounty_2035'!O453,0)</f>
        <v>336</v>
      </c>
      <c r="P453">
        <f>ROUND(('TM1.5SynPop_forCounty_2050'!P453-'TM1.5SynPop_forCounty_2035'!P453)*5/15+'TM1.5SynPop_forCounty_2035'!P453,0)</f>
        <v>257</v>
      </c>
      <c r="Q453">
        <f>ROUND(('TM1.5SynPop_forCounty_2050'!Q453-'TM1.5SynPop_forCounty_2035'!Q453)*5/15+'TM1.5SynPop_forCounty_2035'!Q453,0)</f>
        <v>323</v>
      </c>
      <c r="R453">
        <f>ROUND(('TM1.5SynPop_forCounty_2050'!R453-'TM1.5SynPop_forCounty_2035'!R453)*5/15+'TM1.5SynPop_forCounty_2035'!R453,0)</f>
        <v>26</v>
      </c>
      <c r="S453">
        <f>ROUND(('TM1.5SynPop_forCounty_2050'!S453-'TM1.5SynPop_forCounty_2035'!S453)*5/15+'TM1.5SynPop_forCounty_2035'!S453,0)</f>
        <v>2572</v>
      </c>
      <c r="T453">
        <f>ROUND(('TM1.5SynPop_forCounty_2050'!T453-'TM1.5SynPop_forCounty_2035'!T453)*5/15+'TM1.5SynPop_forCounty_2035'!T453,0)</f>
        <v>84</v>
      </c>
      <c r="U453">
        <f>ROUND(('TM1.5SynPop_forCounty_2050'!U453-'TM1.5SynPop_forCounty_2035'!U453)*5/15+'TM1.5SynPop_forCounty_2035'!U453,0)</f>
        <v>357</v>
      </c>
      <c r="V453">
        <f>ROUND(('TM1.5SynPop_forCounty_2050'!V453-'TM1.5SynPop_forCounty_2035'!V453)*5/15+'TM1.5SynPop_forCounty_2035'!V453,0)</f>
        <v>162</v>
      </c>
      <c r="W453">
        <f>ROUND(('TM1.5SynPop_forCounty_2050'!W453-'TM1.5SynPop_forCounty_2035'!W453)*5/15+'TM1.5SynPop_forCounty_2035'!W453,0)</f>
        <v>178</v>
      </c>
      <c r="X453">
        <f>ROUND(('TM1.5SynPop_forCounty_2050'!X453-'TM1.5SynPop_forCounty_2035'!X453)*5/15+'TM1.5SynPop_forCounty_2035'!X453,0)</f>
        <v>887</v>
      </c>
      <c r="Y453">
        <f>ROUND(('TM1.5SynPop_forCounty_2050'!Y453-'TM1.5SynPop_forCounty_2035'!Y453)*5/15+'TM1.5SynPop_forCounty_2035'!Y453,0)</f>
        <v>904</v>
      </c>
      <c r="Z453">
        <f>ROUND(('TM1.5SynPop_forCounty_2050'!Z453-'TM1.5SynPop_forCounty_2035'!Z453)*5/15+'TM1.5SynPop_forCounty_2035'!Z453,0)</f>
        <v>1377</v>
      </c>
      <c r="AA453">
        <f>ROUND(('TM1.5SynPop_forCounty_2050'!AA453-'TM1.5SynPop_forCounty_2035'!AA453)*5/15+'TM1.5SynPop_forCounty_2035'!AA453,0)</f>
        <v>216</v>
      </c>
    </row>
    <row r="454" spans="1:27">
      <c r="A454">
        <f>VLOOKUP(B454,xwalk!$A$2:$D$1455,4,FALSE)</f>
        <v>3</v>
      </c>
      <c r="B454">
        <v>456</v>
      </c>
      <c r="C454">
        <f>ROUND(('TM1.5SynPop_forCounty_2050'!C454-'TM1.5SynPop_forCounty_2035'!C454)*5/15+'TM1.5SynPop_forCounty_2035'!C454,0)</f>
        <v>8635</v>
      </c>
      <c r="D454">
        <f>ROUND(('TM1.5SynPop_forCounty_2050'!D454-'TM1.5SynPop_forCounty_2035'!D454)*5/15+'TM1.5SynPop_forCounty_2035'!D454,0)</f>
        <v>39</v>
      </c>
      <c r="E454">
        <f>ROUND(('TM1.5SynPop_forCounty_2050'!E454-'TM1.5SynPop_forCounty_2035'!E454)*5/15+'TM1.5SynPop_forCounty_2035'!E454,0)</f>
        <v>570</v>
      </c>
      <c r="F454">
        <f>ROUND(('TM1.5SynPop_forCounty_2050'!F454-'TM1.5SynPop_forCounty_2035'!F454)*5/15+'TM1.5SynPop_forCounty_2035'!F454,0)</f>
        <v>425</v>
      </c>
      <c r="G454">
        <f>ROUND(('TM1.5SynPop_forCounty_2050'!G454-'TM1.5SynPop_forCounty_2035'!G454)*5/15+'TM1.5SynPop_forCounty_2035'!G454,0)</f>
        <v>507</v>
      </c>
      <c r="H454">
        <f>ROUND(('TM1.5SynPop_forCounty_2050'!H454-'TM1.5SynPop_forCounty_2035'!H454)*5/15+'TM1.5SynPop_forCounty_2035'!H454,0)</f>
        <v>371</v>
      </c>
      <c r="I454">
        <f>ROUND(('TM1.5SynPop_forCounty_2050'!I454-'TM1.5SynPop_forCounty_2035'!I454)*5/15+'TM1.5SynPop_forCounty_2035'!I454,0)</f>
        <v>474</v>
      </c>
      <c r="J454">
        <f>ROUND(('TM1.5SynPop_forCounty_2050'!J454-'TM1.5SynPop_forCounty_2035'!J454)*5/15+'TM1.5SynPop_forCounty_2035'!J454,0)</f>
        <v>922</v>
      </c>
      <c r="K454">
        <f>ROUND(('TM1.5SynPop_forCounty_2050'!K454-'TM1.5SynPop_forCounty_2035'!K454)*5/15+'TM1.5SynPop_forCounty_2035'!K454,0)</f>
        <v>621</v>
      </c>
      <c r="L454">
        <f>ROUND(('TM1.5SynPop_forCounty_2050'!L454-'TM1.5SynPop_forCounty_2035'!L454)*5/15+'TM1.5SynPop_forCounty_2035'!L454,0)</f>
        <v>1031</v>
      </c>
      <c r="M454">
        <f>ROUND(('TM1.5SynPop_forCounty_2050'!M454-'TM1.5SynPop_forCounty_2035'!M454)*5/15+'TM1.5SynPop_forCounty_2035'!M454,0)</f>
        <v>724</v>
      </c>
      <c r="N454">
        <f>ROUND(('TM1.5SynPop_forCounty_2050'!N454-'TM1.5SynPop_forCounty_2035'!N454)*5/15+'TM1.5SynPop_forCounty_2035'!N454,0)</f>
        <v>893</v>
      </c>
      <c r="O454">
        <f>ROUND(('TM1.5SynPop_forCounty_2050'!O454-'TM1.5SynPop_forCounty_2035'!O454)*5/15+'TM1.5SynPop_forCounty_2035'!O454,0)</f>
        <v>635</v>
      </c>
      <c r="P454">
        <f>ROUND(('TM1.5SynPop_forCounty_2050'!P454-'TM1.5SynPop_forCounty_2035'!P454)*5/15+'TM1.5SynPop_forCounty_2035'!P454,0)</f>
        <v>1204</v>
      </c>
      <c r="Q454">
        <f>ROUND(('TM1.5SynPop_forCounty_2050'!Q454-'TM1.5SynPop_forCounty_2035'!Q454)*5/15+'TM1.5SynPop_forCounty_2035'!Q454,0)</f>
        <v>1080</v>
      </c>
      <c r="R454">
        <f>ROUND(('TM1.5SynPop_forCounty_2050'!R454-'TM1.5SynPop_forCounty_2035'!R454)*5/15+'TM1.5SynPop_forCounty_2035'!R454,0)</f>
        <v>349</v>
      </c>
      <c r="S454">
        <f>ROUND(('TM1.5SynPop_forCounty_2050'!S454-'TM1.5SynPop_forCounty_2035'!S454)*5/15+'TM1.5SynPop_forCounty_2035'!S454,0)</f>
        <v>8675</v>
      </c>
      <c r="T454">
        <f>ROUND(('TM1.5SynPop_forCounty_2050'!T454-'TM1.5SynPop_forCounty_2035'!T454)*5/15+'TM1.5SynPop_forCounty_2035'!T454,0)</f>
        <v>430</v>
      </c>
      <c r="U454">
        <f>ROUND(('TM1.5SynPop_forCounty_2050'!U454-'TM1.5SynPop_forCounty_2035'!U454)*5/15+'TM1.5SynPop_forCounty_2035'!U454,0)</f>
        <v>1213</v>
      </c>
      <c r="V454">
        <f>ROUND(('TM1.5SynPop_forCounty_2050'!V454-'TM1.5SynPop_forCounty_2035'!V454)*5/15+'TM1.5SynPop_forCounty_2035'!V454,0)</f>
        <v>969</v>
      </c>
      <c r="W454">
        <f>ROUND(('TM1.5SynPop_forCounty_2050'!W454-'TM1.5SynPop_forCounty_2035'!W454)*5/15+'TM1.5SynPop_forCounty_2035'!W454,0)</f>
        <v>1602</v>
      </c>
      <c r="X454">
        <f>ROUND(('TM1.5SynPop_forCounty_2050'!X454-'TM1.5SynPop_forCounty_2035'!X454)*5/15+'TM1.5SynPop_forCounty_2035'!X454,0)</f>
        <v>2897</v>
      </c>
      <c r="Y454">
        <f>ROUND(('TM1.5SynPop_forCounty_2050'!Y454-'TM1.5SynPop_forCounty_2035'!Y454)*5/15+'TM1.5SynPop_forCounty_2035'!Y454,0)</f>
        <v>1564</v>
      </c>
      <c r="Z454">
        <f>ROUND(('TM1.5SynPop_forCounty_2050'!Z454-'TM1.5SynPop_forCounty_2035'!Z454)*5/15+'TM1.5SynPop_forCounty_2035'!Z454,0)</f>
        <v>4892</v>
      </c>
      <c r="AA454">
        <f>ROUND(('TM1.5SynPop_forCounty_2050'!AA454-'TM1.5SynPop_forCounty_2035'!AA454)*5/15+'TM1.5SynPop_forCounty_2035'!AA454,0)</f>
        <v>917</v>
      </c>
    </row>
    <row r="455" spans="1:27">
      <c r="A455">
        <f>VLOOKUP(B455,xwalk!$A$2:$D$1455,4,FALSE)</f>
        <v>3</v>
      </c>
      <c r="B455">
        <v>457</v>
      </c>
      <c r="C455">
        <f>ROUND(('TM1.5SynPop_forCounty_2050'!C455-'TM1.5SynPop_forCounty_2035'!C455)*5/15+'TM1.5SynPop_forCounty_2035'!C455,0)</f>
        <v>5189</v>
      </c>
      <c r="D455">
        <f>ROUND(('TM1.5SynPop_forCounty_2050'!D455-'TM1.5SynPop_forCounty_2035'!D455)*5/15+'TM1.5SynPop_forCounty_2035'!D455,0)</f>
        <v>3</v>
      </c>
      <c r="E455">
        <f>ROUND(('TM1.5SynPop_forCounty_2050'!E455-'TM1.5SynPop_forCounty_2035'!E455)*5/15+'TM1.5SynPop_forCounty_2035'!E455,0)</f>
        <v>152</v>
      </c>
      <c r="F455">
        <f>ROUND(('TM1.5SynPop_forCounty_2050'!F455-'TM1.5SynPop_forCounty_2035'!F455)*5/15+'TM1.5SynPop_forCounty_2035'!F455,0)</f>
        <v>89</v>
      </c>
      <c r="G455">
        <f>ROUND(('TM1.5SynPop_forCounty_2050'!G455-'TM1.5SynPop_forCounty_2035'!G455)*5/15+'TM1.5SynPop_forCounty_2035'!G455,0)</f>
        <v>249</v>
      </c>
      <c r="H455">
        <f>ROUND(('TM1.5SynPop_forCounty_2050'!H455-'TM1.5SynPop_forCounty_2035'!H455)*5/15+'TM1.5SynPop_forCounty_2035'!H455,0)</f>
        <v>294</v>
      </c>
      <c r="I455">
        <f>ROUND(('TM1.5SynPop_forCounty_2050'!I455-'TM1.5SynPop_forCounty_2035'!I455)*5/15+'TM1.5SynPop_forCounty_2035'!I455,0)</f>
        <v>292</v>
      </c>
      <c r="J455">
        <f>ROUND(('TM1.5SynPop_forCounty_2050'!J455-'TM1.5SynPop_forCounty_2035'!J455)*5/15+'TM1.5SynPop_forCounty_2035'!J455,0)</f>
        <v>765</v>
      </c>
      <c r="K455">
        <f>ROUND(('TM1.5SynPop_forCounty_2050'!K455-'TM1.5SynPop_forCounty_2035'!K455)*5/15+'TM1.5SynPop_forCounty_2035'!K455,0)</f>
        <v>256</v>
      </c>
      <c r="L455">
        <f>ROUND(('TM1.5SynPop_forCounty_2050'!L455-'TM1.5SynPop_forCounty_2035'!L455)*5/15+'TM1.5SynPop_forCounty_2035'!L455,0)</f>
        <v>582</v>
      </c>
      <c r="M455">
        <f>ROUND(('TM1.5SynPop_forCounty_2050'!M455-'TM1.5SynPop_forCounty_2035'!M455)*5/15+'TM1.5SynPop_forCounty_2035'!M455,0)</f>
        <v>387</v>
      </c>
      <c r="N455">
        <f>ROUND(('TM1.5SynPop_forCounty_2050'!N455-'TM1.5SynPop_forCounty_2035'!N455)*5/15+'TM1.5SynPop_forCounty_2035'!N455,0)</f>
        <v>616</v>
      </c>
      <c r="O455">
        <f>ROUND(('TM1.5SynPop_forCounty_2050'!O455-'TM1.5SynPop_forCounty_2035'!O455)*5/15+'TM1.5SynPop_forCounty_2035'!O455,0)</f>
        <v>402</v>
      </c>
      <c r="P455">
        <f>ROUND(('TM1.5SynPop_forCounty_2050'!P455-'TM1.5SynPop_forCounty_2035'!P455)*5/15+'TM1.5SynPop_forCounty_2035'!P455,0)</f>
        <v>690</v>
      </c>
      <c r="Q455">
        <f>ROUND(('TM1.5SynPop_forCounty_2050'!Q455-'TM1.5SynPop_forCounty_2035'!Q455)*5/15+'TM1.5SynPop_forCounty_2035'!Q455,0)</f>
        <v>686</v>
      </c>
      <c r="R455">
        <f>ROUND(('TM1.5SynPop_forCounty_2050'!R455-'TM1.5SynPop_forCounty_2035'!R455)*5/15+'TM1.5SynPop_forCounty_2035'!R455,0)</f>
        <v>62</v>
      </c>
      <c r="S455">
        <f>ROUND(('TM1.5SynPop_forCounty_2050'!S455-'TM1.5SynPop_forCounty_2035'!S455)*5/15+'TM1.5SynPop_forCounty_2035'!S455,0)</f>
        <v>5192</v>
      </c>
      <c r="T455">
        <f>ROUND(('TM1.5SynPop_forCounty_2050'!T455-'TM1.5SynPop_forCounty_2035'!T455)*5/15+'TM1.5SynPop_forCounty_2035'!T455,0)</f>
        <v>236</v>
      </c>
      <c r="U455">
        <f>ROUND(('TM1.5SynPop_forCounty_2050'!U455-'TM1.5SynPop_forCounty_2035'!U455)*5/15+'TM1.5SynPop_forCounty_2035'!U455,0)</f>
        <v>684</v>
      </c>
      <c r="V455">
        <f>ROUND(('TM1.5SynPop_forCounty_2050'!V455-'TM1.5SynPop_forCounty_2035'!V455)*5/15+'TM1.5SynPop_forCounty_2035'!V455,0)</f>
        <v>453</v>
      </c>
      <c r="W455">
        <f>ROUND(('TM1.5SynPop_forCounty_2050'!W455-'TM1.5SynPop_forCounty_2035'!W455)*5/15+'TM1.5SynPop_forCounty_2035'!W455,0)</f>
        <v>654</v>
      </c>
      <c r="X455">
        <f>ROUND(('TM1.5SynPop_forCounty_2050'!X455-'TM1.5SynPop_forCounty_2035'!X455)*5/15+'TM1.5SynPop_forCounty_2035'!X455,0)</f>
        <v>1859</v>
      </c>
      <c r="Y455">
        <f>ROUND(('TM1.5SynPop_forCounty_2050'!Y455-'TM1.5SynPop_forCounty_2035'!Y455)*5/15+'TM1.5SynPop_forCounty_2035'!Y455,0)</f>
        <v>1306</v>
      </c>
      <c r="Z455">
        <f>ROUND(('TM1.5SynPop_forCounty_2050'!Z455-'TM1.5SynPop_forCounty_2035'!Z455)*5/15+'TM1.5SynPop_forCounty_2035'!Z455,0)</f>
        <v>2940</v>
      </c>
      <c r="AA455">
        <f>ROUND(('TM1.5SynPop_forCounty_2050'!AA455-'TM1.5SynPop_forCounty_2035'!AA455)*5/15+'TM1.5SynPop_forCounty_2035'!AA455,0)</f>
        <v>469</v>
      </c>
    </row>
    <row r="456" spans="1:27">
      <c r="A456">
        <f>VLOOKUP(B456,xwalk!$A$2:$D$1455,4,FALSE)</f>
        <v>3</v>
      </c>
      <c r="B456">
        <v>458</v>
      </c>
      <c r="C456">
        <f>ROUND(('TM1.5SynPop_forCounty_2050'!C456-'TM1.5SynPop_forCounty_2035'!C456)*5/15+'TM1.5SynPop_forCounty_2035'!C456,0)</f>
        <v>4077</v>
      </c>
      <c r="D456">
        <f>ROUND(('TM1.5SynPop_forCounty_2050'!D456-'TM1.5SynPop_forCounty_2035'!D456)*5/15+'TM1.5SynPop_forCounty_2035'!D456,0)</f>
        <v>0</v>
      </c>
      <c r="E456">
        <f>ROUND(('TM1.5SynPop_forCounty_2050'!E456-'TM1.5SynPop_forCounty_2035'!E456)*5/15+'TM1.5SynPop_forCounty_2035'!E456,0)</f>
        <v>143</v>
      </c>
      <c r="F456">
        <f>ROUND(('TM1.5SynPop_forCounty_2050'!F456-'TM1.5SynPop_forCounty_2035'!F456)*5/15+'TM1.5SynPop_forCounty_2035'!F456,0)</f>
        <v>58</v>
      </c>
      <c r="G456">
        <f>ROUND(('TM1.5SynPop_forCounty_2050'!G456-'TM1.5SynPop_forCounty_2035'!G456)*5/15+'TM1.5SynPop_forCounty_2035'!G456,0)</f>
        <v>208</v>
      </c>
      <c r="H456">
        <f>ROUND(('TM1.5SynPop_forCounty_2050'!H456-'TM1.5SynPop_forCounty_2035'!H456)*5/15+'TM1.5SynPop_forCounty_2035'!H456,0)</f>
        <v>242</v>
      </c>
      <c r="I456">
        <f>ROUND(('TM1.5SynPop_forCounty_2050'!I456-'TM1.5SynPop_forCounty_2035'!I456)*5/15+'TM1.5SynPop_forCounty_2035'!I456,0)</f>
        <v>219</v>
      </c>
      <c r="J456">
        <f>ROUND(('TM1.5SynPop_forCounty_2050'!J456-'TM1.5SynPop_forCounty_2035'!J456)*5/15+'TM1.5SynPop_forCounty_2035'!J456,0)</f>
        <v>573</v>
      </c>
      <c r="K456">
        <f>ROUND(('TM1.5SynPop_forCounty_2050'!K456-'TM1.5SynPop_forCounty_2035'!K456)*5/15+'TM1.5SynPop_forCounty_2035'!K456,0)</f>
        <v>214</v>
      </c>
      <c r="L456">
        <f>ROUND(('TM1.5SynPop_forCounty_2050'!L456-'TM1.5SynPop_forCounty_2035'!L456)*5/15+'TM1.5SynPop_forCounty_2035'!L456,0)</f>
        <v>424</v>
      </c>
      <c r="M456">
        <f>ROUND(('TM1.5SynPop_forCounty_2050'!M456-'TM1.5SynPop_forCounty_2035'!M456)*5/15+'TM1.5SynPop_forCounty_2035'!M456,0)</f>
        <v>327</v>
      </c>
      <c r="N456">
        <f>ROUND(('TM1.5SynPop_forCounty_2050'!N456-'TM1.5SynPop_forCounty_2035'!N456)*5/15+'TM1.5SynPop_forCounty_2035'!N456,0)</f>
        <v>477</v>
      </c>
      <c r="O456">
        <f>ROUND(('TM1.5SynPop_forCounty_2050'!O456-'TM1.5SynPop_forCounty_2035'!O456)*5/15+'TM1.5SynPop_forCounty_2035'!O456,0)</f>
        <v>317</v>
      </c>
      <c r="P456">
        <f>ROUND(('TM1.5SynPop_forCounty_2050'!P456-'TM1.5SynPop_forCounty_2035'!P456)*5/15+'TM1.5SynPop_forCounty_2035'!P456,0)</f>
        <v>534</v>
      </c>
      <c r="Q456">
        <f>ROUND(('TM1.5SynPop_forCounty_2050'!Q456-'TM1.5SynPop_forCounty_2035'!Q456)*5/15+'TM1.5SynPop_forCounty_2035'!Q456,0)</f>
        <v>543</v>
      </c>
      <c r="R456">
        <f>ROUND(('TM1.5SynPop_forCounty_2050'!R456-'TM1.5SynPop_forCounty_2035'!R456)*5/15+'TM1.5SynPop_forCounty_2035'!R456,0)</f>
        <v>48</v>
      </c>
      <c r="S456">
        <f>ROUND(('TM1.5SynPop_forCounty_2050'!S456-'TM1.5SynPop_forCounty_2035'!S456)*5/15+'TM1.5SynPop_forCounty_2035'!S456,0)</f>
        <v>4077</v>
      </c>
      <c r="T456">
        <f>ROUND(('TM1.5SynPop_forCounty_2050'!T456-'TM1.5SynPop_forCounty_2035'!T456)*5/15+'TM1.5SynPop_forCounty_2035'!T456,0)</f>
        <v>212</v>
      </c>
      <c r="U456">
        <f>ROUND(('TM1.5SynPop_forCounty_2050'!U456-'TM1.5SynPop_forCounty_2035'!U456)*5/15+'TM1.5SynPop_forCounty_2035'!U456,0)</f>
        <v>546</v>
      </c>
      <c r="V456">
        <f>ROUND(('TM1.5SynPop_forCounty_2050'!V456-'TM1.5SynPop_forCounty_2035'!V456)*5/15+'TM1.5SynPop_forCounty_2035'!V456,0)</f>
        <v>407</v>
      </c>
      <c r="W456">
        <f>ROUND(('TM1.5SynPop_forCounty_2050'!W456-'TM1.5SynPop_forCounty_2035'!W456)*5/15+'TM1.5SynPop_forCounty_2035'!W456,0)</f>
        <v>673</v>
      </c>
      <c r="X456">
        <f>ROUND(('TM1.5SynPop_forCounty_2050'!X456-'TM1.5SynPop_forCounty_2035'!X456)*5/15+'TM1.5SynPop_forCounty_2035'!X456,0)</f>
        <v>1315</v>
      </c>
      <c r="Y456">
        <f>ROUND(('TM1.5SynPop_forCounty_2050'!Y456-'TM1.5SynPop_forCounty_2035'!Y456)*5/15+'TM1.5SynPop_forCounty_2035'!Y456,0)</f>
        <v>924</v>
      </c>
      <c r="Z456">
        <f>ROUND(('TM1.5SynPop_forCounty_2050'!Z456-'TM1.5SynPop_forCounty_2035'!Z456)*5/15+'TM1.5SynPop_forCounty_2035'!Z456,0)</f>
        <v>2312</v>
      </c>
      <c r="AA456">
        <f>ROUND(('TM1.5SynPop_forCounty_2050'!AA456-'TM1.5SynPop_forCounty_2035'!AA456)*5/15+'TM1.5SynPop_forCounty_2035'!AA456,0)</f>
        <v>383</v>
      </c>
    </row>
    <row r="457" spans="1:27">
      <c r="A457">
        <f>VLOOKUP(B457,xwalk!$A$2:$D$1455,4,FALSE)</f>
        <v>3</v>
      </c>
      <c r="B457">
        <v>459</v>
      </c>
      <c r="C457">
        <f>ROUND(('TM1.5SynPop_forCounty_2050'!C457-'TM1.5SynPop_forCounty_2035'!C457)*5/15+'TM1.5SynPop_forCounty_2035'!C457,0)</f>
        <v>9020</v>
      </c>
      <c r="D457">
        <f>ROUND(('TM1.5SynPop_forCounty_2050'!D457-'TM1.5SynPop_forCounty_2035'!D457)*5/15+'TM1.5SynPop_forCounty_2035'!D457,0)</f>
        <v>17</v>
      </c>
      <c r="E457">
        <f>ROUND(('TM1.5SynPop_forCounty_2050'!E457-'TM1.5SynPop_forCounty_2035'!E457)*5/15+'TM1.5SynPop_forCounty_2035'!E457,0)</f>
        <v>211</v>
      </c>
      <c r="F457">
        <f>ROUND(('TM1.5SynPop_forCounty_2050'!F457-'TM1.5SynPop_forCounty_2035'!F457)*5/15+'TM1.5SynPop_forCounty_2035'!F457,0)</f>
        <v>218</v>
      </c>
      <c r="G457">
        <f>ROUND(('TM1.5SynPop_forCounty_2050'!G457-'TM1.5SynPop_forCounty_2035'!G457)*5/15+'TM1.5SynPop_forCounty_2035'!G457,0)</f>
        <v>453</v>
      </c>
      <c r="H457">
        <f>ROUND(('TM1.5SynPop_forCounty_2050'!H457-'TM1.5SynPop_forCounty_2035'!H457)*5/15+'TM1.5SynPop_forCounty_2035'!H457,0)</f>
        <v>481</v>
      </c>
      <c r="I457">
        <f>ROUND(('TM1.5SynPop_forCounty_2050'!I457-'TM1.5SynPop_forCounty_2035'!I457)*5/15+'TM1.5SynPop_forCounty_2035'!I457,0)</f>
        <v>606</v>
      </c>
      <c r="J457">
        <f>ROUND(('TM1.5SynPop_forCounty_2050'!J457-'TM1.5SynPop_forCounty_2035'!J457)*5/15+'TM1.5SynPop_forCounty_2035'!J457,0)</f>
        <v>1462</v>
      </c>
      <c r="K457">
        <f>ROUND(('TM1.5SynPop_forCounty_2050'!K457-'TM1.5SynPop_forCounty_2035'!K457)*5/15+'TM1.5SynPop_forCounty_2035'!K457,0)</f>
        <v>620</v>
      </c>
      <c r="L457">
        <f>ROUND(('TM1.5SynPop_forCounty_2050'!L457-'TM1.5SynPop_forCounty_2035'!L457)*5/15+'TM1.5SynPop_forCounty_2035'!L457,0)</f>
        <v>1157</v>
      </c>
      <c r="M457">
        <f>ROUND(('TM1.5SynPop_forCounty_2050'!M457-'TM1.5SynPop_forCounty_2035'!M457)*5/15+'TM1.5SynPop_forCounty_2035'!M457,0)</f>
        <v>680</v>
      </c>
      <c r="N457">
        <f>ROUND(('TM1.5SynPop_forCounty_2050'!N457-'TM1.5SynPop_forCounty_2035'!N457)*5/15+'TM1.5SynPop_forCounty_2035'!N457,0)</f>
        <v>975</v>
      </c>
      <c r="O457">
        <f>ROUND(('TM1.5SynPop_forCounty_2050'!O457-'TM1.5SynPop_forCounty_2035'!O457)*5/15+'TM1.5SynPop_forCounty_2035'!O457,0)</f>
        <v>781</v>
      </c>
      <c r="P457">
        <f>ROUND(('TM1.5SynPop_forCounty_2050'!P457-'TM1.5SynPop_forCounty_2035'!P457)*5/15+'TM1.5SynPop_forCounty_2035'!P457,0)</f>
        <v>1091</v>
      </c>
      <c r="Q457">
        <f>ROUND(('TM1.5SynPop_forCounty_2050'!Q457-'TM1.5SynPop_forCounty_2035'!Q457)*5/15+'TM1.5SynPop_forCounty_2035'!Q457,0)</f>
        <v>1150</v>
      </c>
      <c r="R457">
        <f>ROUND(('TM1.5SynPop_forCounty_2050'!R457-'TM1.5SynPop_forCounty_2035'!R457)*5/15+'TM1.5SynPop_forCounty_2035'!R457,0)</f>
        <v>409</v>
      </c>
      <c r="S457">
        <f>ROUND(('TM1.5SynPop_forCounty_2050'!S457-'TM1.5SynPop_forCounty_2035'!S457)*5/15+'TM1.5SynPop_forCounty_2035'!S457,0)</f>
        <v>9037</v>
      </c>
      <c r="T457">
        <f>ROUND(('TM1.5SynPop_forCounty_2050'!T457-'TM1.5SynPop_forCounty_2035'!T457)*5/15+'TM1.5SynPop_forCounty_2035'!T457,0)</f>
        <v>431</v>
      </c>
      <c r="U457">
        <f>ROUND(('TM1.5SynPop_forCounty_2050'!U457-'TM1.5SynPop_forCounty_2035'!U457)*5/15+'TM1.5SynPop_forCounty_2035'!U457,0)</f>
        <v>1014</v>
      </c>
      <c r="V457">
        <f>ROUND(('TM1.5SynPop_forCounty_2050'!V457-'TM1.5SynPop_forCounty_2035'!V457)*5/15+'TM1.5SynPop_forCounty_2035'!V457,0)</f>
        <v>428</v>
      </c>
      <c r="W457">
        <f>ROUND(('TM1.5SynPop_forCounty_2050'!W457-'TM1.5SynPop_forCounty_2035'!W457)*5/15+'TM1.5SynPop_forCounty_2035'!W457,0)</f>
        <v>1667</v>
      </c>
      <c r="X457">
        <f>ROUND(('TM1.5SynPop_forCounty_2050'!X457-'TM1.5SynPop_forCounty_2035'!X457)*5/15+'TM1.5SynPop_forCounty_2035'!X457,0)</f>
        <v>3206</v>
      </c>
      <c r="Y457">
        <f>ROUND(('TM1.5SynPop_forCounty_2050'!Y457-'TM1.5SynPop_forCounty_2035'!Y457)*5/15+'TM1.5SynPop_forCounty_2035'!Y457,0)</f>
        <v>2291</v>
      </c>
      <c r="Z457">
        <f>ROUND(('TM1.5SynPop_forCounty_2050'!Z457-'TM1.5SynPop_forCounty_2035'!Z457)*5/15+'TM1.5SynPop_forCounty_2035'!Z457,0)</f>
        <v>5072</v>
      </c>
      <c r="AA457">
        <f>ROUND(('TM1.5SynPop_forCounty_2050'!AA457-'TM1.5SynPop_forCounty_2035'!AA457)*5/15+'TM1.5SynPop_forCounty_2035'!AA457,0)</f>
        <v>782</v>
      </c>
    </row>
    <row r="458" spans="1:27">
      <c r="A458">
        <f>VLOOKUP(B458,xwalk!$A$2:$D$1455,4,FALSE)</f>
        <v>3</v>
      </c>
      <c r="B458">
        <v>460</v>
      </c>
      <c r="C458">
        <f>ROUND(('TM1.5SynPop_forCounty_2050'!C458-'TM1.5SynPop_forCounty_2035'!C458)*5/15+'TM1.5SynPop_forCounty_2035'!C458,0)</f>
        <v>10252</v>
      </c>
      <c r="D458">
        <f>ROUND(('TM1.5SynPop_forCounty_2050'!D458-'TM1.5SynPop_forCounty_2035'!D458)*5/15+'TM1.5SynPop_forCounty_2035'!D458,0)</f>
        <v>3</v>
      </c>
      <c r="E458">
        <f>ROUND(('TM1.5SynPop_forCounty_2050'!E458-'TM1.5SynPop_forCounty_2035'!E458)*5/15+'TM1.5SynPop_forCounty_2035'!E458,0)</f>
        <v>884</v>
      </c>
      <c r="F458">
        <f>ROUND(('TM1.5SynPop_forCounty_2050'!F458-'TM1.5SynPop_forCounty_2035'!F458)*5/15+'TM1.5SynPop_forCounty_2035'!F458,0)</f>
        <v>601</v>
      </c>
      <c r="G458">
        <f>ROUND(('TM1.5SynPop_forCounty_2050'!G458-'TM1.5SynPop_forCounty_2035'!G458)*5/15+'TM1.5SynPop_forCounty_2035'!G458,0)</f>
        <v>255</v>
      </c>
      <c r="H458">
        <f>ROUND(('TM1.5SynPop_forCounty_2050'!H458-'TM1.5SynPop_forCounty_2035'!H458)*5/15+'TM1.5SynPop_forCounty_2035'!H458,0)</f>
        <v>267</v>
      </c>
      <c r="I458">
        <f>ROUND(('TM1.5SynPop_forCounty_2050'!I458-'TM1.5SynPop_forCounty_2035'!I458)*5/15+'TM1.5SynPop_forCounty_2035'!I458,0)</f>
        <v>515</v>
      </c>
      <c r="J458">
        <f>ROUND(('TM1.5SynPop_forCounty_2050'!J458-'TM1.5SynPop_forCounty_2035'!J458)*5/15+'TM1.5SynPop_forCounty_2035'!J458,0)</f>
        <v>1429</v>
      </c>
      <c r="K458">
        <f>ROUND(('TM1.5SynPop_forCounty_2050'!K458-'TM1.5SynPop_forCounty_2035'!K458)*5/15+'TM1.5SynPop_forCounty_2035'!K458,0)</f>
        <v>751</v>
      </c>
      <c r="L458">
        <f>ROUND(('TM1.5SynPop_forCounty_2050'!L458-'TM1.5SynPop_forCounty_2035'!L458)*5/15+'TM1.5SynPop_forCounty_2035'!L458,0)</f>
        <v>1254</v>
      </c>
      <c r="M458">
        <f>ROUND(('TM1.5SynPop_forCounty_2050'!M458-'TM1.5SynPop_forCounty_2035'!M458)*5/15+'TM1.5SynPop_forCounty_2035'!M458,0)</f>
        <v>984</v>
      </c>
      <c r="N458">
        <f>ROUND(('TM1.5SynPop_forCounty_2050'!N458-'TM1.5SynPop_forCounty_2035'!N458)*5/15+'TM1.5SynPop_forCounty_2035'!N458,0)</f>
        <v>961</v>
      </c>
      <c r="O458">
        <f>ROUND(('TM1.5SynPop_forCounty_2050'!O458-'TM1.5SynPop_forCounty_2035'!O458)*5/15+'TM1.5SynPop_forCounty_2035'!O458,0)</f>
        <v>671</v>
      </c>
      <c r="P458">
        <f>ROUND(('TM1.5SynPop_forCounty_2050'!P458-'TM1.5SynPop_forCounty_2035'!P458)*5/15+'TM1.5SynPop_forCounty_2035'!P458,0)</f>
        <v>1606</v>
      </c>
      <c r="Q458">
        <f>ROUND(('TM1.5SynPop_forCounty_2050'!Q458-'TM1.5SynPop_forCounty_2035'!Q458)*5/15+'TM1.5SynPop_forCounty_2035'!Q458,0)</f>
        <v>1434</v>
      </c>
      <c r="R458">
        <f>ROUND(('TM1.5SynPop_forCounty_2050'!R458-'TM1.5SynPop_forCounty_2035'!R458)*5/15+'TM1.5SynPop_forCounty_2035'!R458,0)</f>
        <v>240</v>
      </c>
      <c r="S458">
        <f>ROUND(('TM1.5SynPop_forCounty_2050'!S458-'TM1.5SynPop_forCounty_2035'!S458)*5/15+'TM1.5SynPop_forCounty_2035'!S458,0)</f>
        <v>10255</v>
      </c>
      <c r="T458">
        <f>ROUND(('TM1.5SynPop_forCounty_2050'!T458-'TM1.5SynPop_forCounty_2035'!T458)*5/15+'TM1.5SynPop_forCounty_2035'!T458,0)</f>
        <v>578</v>
      </c>
      <c r="U458">
        <f>ROUND(('TM1.5SynPop_forCounty_2050'!U458-'TM1.5SynPop_forCounty_2035'!U458)*5/15+'TM1.5SynPop_forCounty_2035'!U458,0)</f>
        <v>1157</v>
      </c>
      <c r="V458">
        <f>ROUND(('TM1.5SynPop_forCounty_2050'!V458-'TM1.5SynPop_forCounty_2035'!V458)*5/15+'TM1.5SynPop_forCounty_2035'!V458,0)</f>
        <v>982</v>
      </c>
      <c r="W458">
        <f>ROUND(('TM1.5SynPop_forCounty_2050'!W458-'TM1.5SynPop_forCounty_2035'!W458)*5/15+'TM1.5SynPop_forCounty_2035'!W458,0)</f>
        <v>1855</v>
      </c>
      <c r="X458">
        <f>ROUND(('TM1.5SynPop_forCounty_2050'!X458-'TM1.5SynPop_forCounty_2035'!X458)*5/15+'TM1.5SynPop_forCounty_2035'!X458,0)</f>
        <v>3439</v>
      </c>
      <c r="Y458">
        <f>ROUND(('TM1.5SynPop_forCounty_2050'!Y458-'TM1.5SynPop_forCounty_2035'!Y458)*5/15+'TM1.5SynPop_forCounty_2035'!Y458,0)</f>
        <v>2244</v>
      </c>
      <c r="Z458">
        <f>ROUND(('TM1.5SynPop_forCounty_2050'!Z458-'TM1.5SynPop_forCounty_2035'!Z458)*5/15+'TM1.5SynPop_forCounty_2035'!Z458,0)</f>
        <v>5619</v>
      </c>
      <c r="AA458">
        <f>ROUND(('TM1.5SynPop_forCounty_2050'!AA458-'TM1.5SynPop_forCounty_2035'!AA458)*5/15+'TM1.5SynPop_forCounty_2035'!AA458,0)</f>
        <v>847</v>
      </c>
    </row>
    <row r="459" spans="1:27">
      <c r="A459">
        <f>VLOOKUP(B459,xwalk!$A$2:$D$1455,4,FALSE)</f>
        <v>3</v>
      </c>
      <c r="B459">
        <v>461</v>
      </c>
      <c r="C459">
        <f>ROUND(('TM1.5SynPop_forCounty_2050'!C459-'TM1.5SynPop_forCounty_2035'!C459)*5/15+'TM1.5SynPop_forCounty_2035'!C459,0)</f>
        <v>4570</v>
      </c>
      <c r="D459">
        <f>ROUND(('TM1.5SynPop_forCounty_2050'!D459-'TM1.5SynPop_forCounty_2035'!D459)*5/15+'TM1.5SynPop_forCounty_2035'!D459,0)</f>
        <v>37</v>
      </c>
      <c r="E459">
        <f>ROUND(('TM1.5SynPop_forCounty_2050'!E459-'TM1.5SynPop_forCounty_2035'!E459)*5/15+'TM1.5SynPop_forCounty_2035'!E459,0)</f>
        <v>82</v>
      </c>
      <c r="F459">
        <f>ROUND(('TM1.5SynPop_forCounty_2050'!F459-'TM1.5SynPop_forCounty_2035'!F459)*5/15+'TM1.5SynPop_forCounty_2035'!F459,0)</f>
        <v>164</v>
      </c>
      <c r="G459">
        <f>ROUND(('TM1.5SynPop_forCounty_2050'!G459-'TM1.5SynPop_forCounty_2035'!G459)*5/15+'TM1.5SynPop_forCounty_2035'!G459,0)</f>
        <v>256</v>
      </c>
      <c r="H459">
        <f>ROUND(('TM1.5SynPop_forCounty_2050'!H459-'TM1.5SynPop_forCounty_2035'!H459)*5/15+'TM1.5SynPop_forCounty_2035'!H459,0)</f>
        <v>213</v>
      </c>
      <c r="I459">
        <f>ROUND(('TM1.5SynPop_forCounty_2050'!I459-'TM1.5SynPop_forCounty_2035'!I459)*5/15+'TM1.5SynPop_forCounty_2035'!I459,0)</f>
        <v>335</v>
      </c>
      <c r="J459">
        <f>ROUND(('TM1.5SynPop_forCounty_2050'!J459-'TM1.5SynPop_forCounty_2035'!J459)*5/15+'TM1.5SynPop_forCounty_2035'!J459,0)</f>
        <v>677</v>
      </c>
      <c r="K459">
        <f>ROUND(('TM1.5SynPop_forCounty_2050'!K459-'TM1.5SynPop_forCounty_2035'!K459)*5/15+'TM1.5SynPop_forCounty_2035'!K459,0)</f>
        <v>337</v>
      </c>
      <c r="L459">
        <f>ROUND(('TM1.5SynPop_forCounty_2050'!L459-'TM1.5SynPop_forCounty_2035'!L459)*5/15+'TM1.5SynPop_forCounty_2035'!L459,0)</f>
        <v>618</v>
      </c>
      <c r="M459">
        <f>ROUND(('TM1.5SynPop_forCounty_2050'!M459-'TM1.5SynPop_forCounty_2035'!M459)*5/15+'TM1.5SynPop_forCounty_2035'!M459,0)</f>
        <v>318</v>
      </c>
      <c r="N459">
        <f>ROUND(('TM1.5SynPop_forCounty_2050'!N459-'TM1.5SynPop_forCounty_2035'!N459)*5/15+'TM1.5SynPop_forCounty_2035'!N459,0)</f>
        <v>455</v>
      </c>
      <c r="O459">
        <f>ROUND(('TM1.5SynPop_forCounty_2050'!O459-'TM1.5SynPop_forCounty_2035'!O459)*5/15+'TM1.5SynPop_forCounty_2035'!O459,0)</f>
        <v>473</v>
      </c>
      <c r="P459">
        <f>ROUND(('TM1.5SynPop_forCounty_2050'!P459-'TM1.5SynPop_forCounty_2035'!P459)*5/15+'TM1.5SynPop_forCounty_2035'!P459,0)</f>
        <v>455</v>
      </c>
      <c r="Q459">
        <f>ROUND(('TM1.5SynPop_forCounty_2050'!Q459-'TM1.5SynPop_forCounty_2035'!Q459)*5/15+'TM1.5SynPop_forCounty_2035'!Q459,0)</f>
        <v>520</v>
      </c>
      <c r="R459">
        <f>ROUND(('TM1.5SynPop_forCounty_2050'!R459-'TM1.5SynPop_forCounty_2035'!R459)*5/15+'TM1.5SynPop_forCounty_2035'!R459,0)</f>
        <v>280</v>
      </c>
      <c r="S459">
        <f>ROUND(('TM1.5SynPop_forCounty_2050'!S459-'TM1.5SynPop_forCounty_2035'!S459)*5/15+'TM1.5SynPop_forCounty_2035'!S459,0)</f>
        <v>4607</v>
      </c>
      <c r="T459">
        <f>ROUND(('TM1.5SynPop_forCounty_2050'!T459-'TM1.5SynPop_forCounty_2035'!T459)*5/15+'TM1.5SynPop_forCounty_2035'!T459,0)</f>
        <v>187</v>
      </c>
      <c r="U459">
        <f>ROUND(('TM1.5SynPop_forCounty_2050'!U459-'TM1.5SynPop_forCounty_2035'!U459)*5/15+'TM1.5SynPop_forCounty_2035'!U459,0)</f>
        <v>511</v>
      </c>
      <c r="V459">
        <f>ROUND(('TM1.5SynPop_forCounty_2050'!V459-'TM1.5SynPop_forCounty_2035'!V459)*5/15+'TM1.5SynPop_forCounty_2035'!V459,0)</f>
        <v>306</v>
      </c>
      <c r="W459">
        <f>ROUND(('TM1.5SynPop_forCounty_2050'!W459-'TM1.5SynPop_forCounty_2035'!W459)*5/15+'TM1.5SynPop_forCounty_2035'!W459,0)</f>
        <v>557</v>
      </c>
      <c r="X459">
        <f>ROUND(('TM1.5SynPop_forCounty_2050'!X459-'TM1.5SynPop_forCounty_2035'!X459)*5/15+'TM1.5SynPop_forCounty_2035'!X459,0)</f>
        <v>1540</v>
      </c>
      <c r="Y459">
        <f>ROUND(('TM1.5SynPop_forCounty_2050'!Y459-'TM1.5SynPop_forCounty_2035'!Y459)*5/15+'TM1.5SynPop_forCounty_2035'!Y459,0)</f>
        <v>1506</v>
      </c>
      <c r="Z459">
        <f>ROUND(('TM1.5SynPop_forCounty_2050'!Z459-'TM1.5SynPop_forCounty_2035'!Z459)*5/15+'TM1.5SynPop_forCounty_2035'!Z459,0)</f>
        <v>2357</v>
      </c>
      <c r="AA459">
        <f>ROUND(('TM1.5SynPop_forCounty_2050'!AA459-'TM1.5SynPop_forCounty_2035'!AA459)*5/15+'TM1.5SynPop_forCounty_2035'!AA459,0)</f>
        <v>429</v>
      </c>
    </row>
    <row r="460" spans="1:27">
      <c r="A460">
        <f>VLOOKUP(B460,xwalk!$A$2:$D$1455,4,FALSE)</f>
        <v>3</v>
      </c>
      <c r="B460">
        <v>462</v>
      </c>
      <c r="C460">
        <f>ROUND(('TM1.5SynPop_forCounty_2050'!C460-'TM1.5SynPop_forCounty_2035'!C460)*5/15+'TM1.5SynPop_forCounty_2035'!C460,0)</f>
        <v>4752</v>
      </c>
      <c r="D460">
        <f>ROUND(('TM1.5SynPop_forCounty_2050'!D460-'TM1.5SynPop_forCounty_2035'!D460)*5/15+'TM1.5SynPop_forCounty_2035'!D460,0)</f>
        <v>48</v>
      </c>
      <c r="E460">
        <f>ROUND(('TM1.5SynPop_forCounty_2050'!E460-'TM1.5SynPop_forCounty_2035'!E460)*5/15+'TM1.5SynPop_forCounty_2035'!E460,0)</f>
        <v>110</v>
      </c>
      <c r="F460">
        <f>ROUND(('TM1.5SynPop_forCounty_2050'!F460-'TM1.5SynPop_forCounty_2035'!F460)*5/15+'TM1.5SynPop_forCounty_2035'!F460,0)</f>
        <v>215</v>
      </c>
      <c r="G460">
        <f>ROUND(('TM1.5SynPop_forCounty_2050'!G460-'TM1.5SynPop_forCounty_2035'!G460)*5/15+'TM1.5SynPop_forCounty_2035'!G460,0)</f>
        <v>262</v>
      </c>
      <c r="H460">
        <f>ROUND(('TM1.5SynPop_forCounty_2050'!H460-'TM1.5SynPop_forCounty_2035'!H460)*5/15+'TM1.5SynPop_forCounty_2035'!H460,0)</f>
        <v>209</v>
      </c>
      <c r="I460">
        <f>ROUND(('TM1.5SynPop_forCounty_2050'!I460-'TM1.5SynPop_forCounty_2035'!I460)*5/15+'TM1.5SynPop_forCounty_2035'!I460,0)</f>
        <v>315</v>
      </c>
      <c r="J460">
        <f>ROUND(('TM1.5SynPop_forCounty_2050'!J460-'TM1.5SynPop_forCounty_2035'!J460)*5/15+'TM1.5SynPop_forCounty_2035'!J460,0)</f>
        <v>580</v>
      </c>
      <c r="K460">
        <f>ROUND(('TM1.5SynPop_forCounty_2050'!K460-'TM1.5SynPop_forCounty_2035'!K460)*5/15+'TM1.5SynPop_forCounty_2035'!K460,0)</f>
        <v>302</v>
      </c>
      <c r="L460">
        <f>ROUND(('TM1.5SynPop_forCounty_2050'!L460-'TM1.5SynPop_forCounty_2035'!L460)*5/15+'TM1.5SynPop_forCounty_2035'!L460,0)</f>
        <v>510</v>
      </c>
      <c r="M460">
        <f>ROUND(('TM1.5SynPop_forCounty_2050'!M460-'TM1.5SynPop_forCounty_2035'!M460)*5/15+'TM1.5SynPop_forCounty_2035'!M460,0)</f>
        <v>335</v>
      </c>
      <c r="N460">
        <f>ROUND(('TM1.5SynPop_forCounty_2050'!N460-'TM1.5SynPop_forCounty_2035'!N460)*5/15+'TM1.5SynPop_forCounty_2035'!N460,0)</f>
        <v>543</v>
      </c>
      <c r="O460">
        <f>ROUND(('TM1.5SynPop_forCounty_2050'!O460-'TM1.5SynPop_forCounty_2035'!O460)*5/15+'TM1.5SynPop_forCounty_2035'!O460,0)</f>
        <v>282</v>
      </c>
      <c r="P460">
        <f>ROUND(('TM1.5SynPop_forCounty_2050'!P460-'TM1.5SynPop_forCounty_2035'!P460)*5/15+'TM1.5SynPop_forCounty_2035'!P460,0)</f>
        <v>664</v>
      </c>
      <c r="Q460">
        <f>ROUND(('TM1.5SynPop_forCounty_2050'!Q460-'TM1.5SynPop_forCounty_2035'!Q460)*5/15+'TM1.5SynPop_forCounty_2035'!Q460,0)</f>
        <v>621</v>
      </c>
      <c r="R460">
        <f>ROUND(('TM1.5SynPop_forCounty_2050'!R460-'TM1.5SynPop_forCounty_2035'!R460)*5/15+'TM1.5SynPop_forCounty_2035'!R460,0)</f>
        <v>123</v>
      </c>
      <c r="S460">
        <f>ROUND(('TM1.5SynPop_forCounty_2050'!S460-'TM1.5SynPop_forCounty_2035'!S460)*5/15+'TM1.5SynPop_forCounty_2035'!S460,0)</f>
        <v>4800</v>
      </c>
      <c r="T460">
        <f>ROUND(('TM1.5SynPop_forCounty_2050'!T460-'TM1.5SynPop_forCounty_2035'!T460)*5/15+'TM1.5SynPop_forCounty_2035'!T460,0)</f>
        <v>244</v>
      </c>
      <c r="U460">
        <f>ROUND(('TM1.5SynPop_forCounty_2050'!U460-'TM1.5SynPop_forCounty_2035'!U460)*5/15+'TM1.5SynPop_forCounty_2035'!U460,0)</f>
        <v>631</v>
      </c>
      <c r="V460">
        <f>ROUND(('TM1.5SynPop_forCounty_2050'!V460-'TM1.5SynPop_forCounty_2035'!V460)*5/15+'TM1.5SynPop_forCounty_2035'!V460,0)</f>
        <v>313</v>
      </c>
      <c r="W460">
        <f>ROUND(('TM1.5SynPop_forCounty_2050'!W460-'TM1.5SynPop_forCounty_2035'!W460)*5/15+'TM1.5SynPop_forCounty_2035'!W460,0)</f>
        <v>571</v>
      </c>
      <c r="X460">
        <f>ROUND(('TM1.5SynPop_forCounty_2050'!X460-'TM1.5SynPop_forCounty_2035'!X460)*5/15+'TM1.5SynPop_forCounty_2035'!X460,0)</f>
        <v>1763</v>
      </c>
      <c r="Y460">
        <f>ROUND(('TM1.5SynPop_forCounty_2050'!Y460-'TM1.5SynPop_forCounty_2035'!Y460)*5/15+'TM1.5SynPop_forCounty_2035'!Y460,0)</f>
        <v>1278</v>
      </c>
      <c r="Z460">
        <f>ROUND(('TM1.5SynPop_forCounty_2050'!Z460-'TM1.5SynPop_forCounty_2035'!Z460)*5/15+'TM1.5SynPop_forCounty_2035'!Z460,0)</f>
        <v>2336</v>
      </c>
      <c r="AA460">
        <f>ROUND(('TM1.5SynPop_forCounty_2050'!AA460-'TM1.5SynPop_forCounty_2035'!AA460)*5/15+'TM1.5SynPop_forCounty_2035'!AA460,0)</f>
        <v>481</v>
      </c>
    </row>
    <row r="461" spans="1:27">
      <c r="A461">
        <f>VLOOKUP(B461,xwalk!$A$2:$D$1455,4,FALSE)</f>
        <v>3</v>
      </c>
      <c r="B461">
        <v>463</v>
      </c>
      <c r="C461">
        <f>ROUND(('TM1.5SynPop_forCounty_2050'!C461-'TM1.5SynPop_forCounty_2035'!C461)*5/15+'TM1.5SynPop_forCounty_2035'!C461,0)</f>
        <v>7135</v>
      </c>
      <c r="D461">
        <f>ROUND(('TM1.5SynPop_forCounty_2050'!D461-'TM1.5SynPop_forCounty_2035'!D461)*5/15+'TM1.5SynPop_forCounty_2035'!D461,0)</f>
        <v>0</v>
      </c>
      <c r="E461">
        <f>ROUND(('TM1.5SynPop_forCounty_2050'!E461-'TM1.5SynPop_forCounty_2035'!E461)*5/15+'TM1.5SynPop_forCounty_2035'!E461,0)</f>
        <v>268</v>
      </c>
      <c r="F461">
        <f>ROUND(('TM1.5SynPop_forCounty_2050'!F461-'TM1.5SynPop_forCounty_2035'!F461)*5/15+'TM1.5SynPop_forCounty_2035'!F461,0)</f>
        <v>450</v>
      </c>
      <c r="G461">
        <f>ROUND(('TM1.5SynPop_forCounty_2050'!G461-'TM1.5SynPop_forCounty_2035'!G461)*5/15+'TM1.5SynPop_forCounty_2035'!G461,0)</f>
        <v>384</v>
      </c>
      <c r="H461">
        <f>ROUND(('TM1.5SynPop_forCounty_2050'!H461-'TM1.5SynPop_forCounty_2035'!H461)*5/15+'TM1.5SynPop_forCounty_2035'!H461,0)</f>
        <v>322</v>
      </c>
      <c r="I461">
        <f>ROUND(('TM1.5SynPop_forCounty_2050'!I461-'TM1.5SynPop_forCounty_2035'!I461)*5/15+'TM1.5SynPop_forCounty_2035'!I461,0)</f>
        <v>559</v>
      </c>
      <c r="J461">
        <f>ROUND(('TM1.5SynPop_forCounty_2050'!J461-'TM1.5SynPop_forCounty_2035'!J461)*5/15+'TM1.5SynPop_forCounty_2035'!J461,0)</f>
        <v>911</v>
      </c>
      <c r="K461">
        <f>ROUND(('TM1.5SynPop_forCounty_2050'!K461-'TM1.5SynPop_forCounty_2035'!K461)*5/15+'TM1.5SynPop_forCounty_2035'!K461,0)</f>
        <v>649</v>
      </c>
      <c r="L461">
        <f>ROUND(('TM1.5SynPop_forCounty_2050'!L461-'TM1.5SynPop_forCounty_2035'!L461)*5/15+'TM1.5SynPop_forCounty_2035'!L461,0)</f>
        <v>1118</v>
      </c>
      <c r="M461">
        <f>ROUND(('TM1.5SynPop_forCounty_2050'!M461-'TM1.5SynPop_forCounty_2035'!M461)*5/15+'TM1.5SynPop_forCounty_2035'!M461,0)</f>
        <v>533</v>
      </c>
      <c r="N461">
        <f>ROUND(('TM1.5SynPop_forCounty_2050'!N461-'TM1.5SynPop_forCounty_2035'!N461)*5/15+'TM1.5SynPop_forCounty_2035'!N461,0)</f>
        <v>594</v>
      </c>
      <c r="O461">
        <f>ROUND(('TM1.5SynPop_forCounty_2050'!O461-'TM1.5SynPop_forCounty_2035'!O461)*5/15+'TM1.5SynPop_forCounty_2035'!O461,0)</f>
        <v>666</v>
      </c>
      <c r="P461">
        <f>ROUND(('TM1.5SynPop_forCounty_2050'!P461-'TM1.5SynPop_forCounty_2035'!P461)*5/15+'TM1.5SynPop_forCounty_2035'!P461,0)</f>
        <v>943</v>
      </c>
      <c r="Q461">
        <f>ROUND(('TM1.5SynPop_forCounty_2050'!Q461-'TM1.5SynPop_forCounty_2035'!Q461)*5/15+'TM1.5SynPop_forCounty_2035'!Q461,0)</f>
        <v>874</v>
      </c>
      <c r="R461">
        <f>ROUND(('TM1.5SynPop_forCounty_2050'!R461-'TM1.5SynPop_forCounty_2035'!R461)*5/15+'TM1.5SynPop_forCounty_2035'!R461,0)</f>
        <v>411</v>
      </c>
      <c r="S461">
        <f>ROUND(('TM1.5SynPop_forCounty_2050'!S461-'TM1.5SynPop_forCounty_2035'!S461)*5/15+'TM1.5SynPop_forCounty_2035'!S461,0)</f>
        <v>7135</v>
      </c>
      <c r="T461">
        <f>ROUND(('TM1.5SynPop_forCounty_2050'!T461-'TM1.5SynPop_forCounty_2035'!T461)*5/15+'TM1.5SynPop_forCounty_2035'!T461,0)</f>
        <v>234</v>
      </c>
      <c r="U461">
        <f>ROUND(('TM1.5SynPop_forCounty_2050'!U461-'TM1.5SynPop_forCounty_2035'!U461)*5/15+'TM1.5SynPop_forCounty_2035'!U461,0)</f>
        <v>637</v>
      </c>
      <c r="V461">
        <f>ROUND(('TM1.5SynPop_forCounty_2050'!V461-'TM1.5SynPop_forCounty_2035'!V461)*5/15+'TM1.5SynPop_forCounty_2035'!V461,0)</f>
        <v>504</v>
      </c>
      <c r="W461">
        <f>ROUND(('TM1.5SynPop_forCounty_2050'!W461-'TM1.5SynPop_forCounty_2035'!W461)*5/15+'TM1.5SynPop_forCounty_2035'!W461,0)</f>
        <v>905</v>
      </c>
      <c r="X461">
        <f>ROUND(('TM1.5SynPop_forCounty_2050'!X461-'TM1.5SynPop_forCounty_2035'!X461)*5/15+'TM1.5SynPop_forCounty_2035'!X461,0)</f>
        <v>2617</v>
      </c>
      <c r="Y461">
        <f>ROUND(('TM1.5SynPop_forCounty_2050'!Y461-'TM1.5SynPop_forCounty_2035'!Y461)*5/15+'TM1.5SynPop_forCounty_2035'!Y461,0)</f>
        <v>2238</v>
      </c>
      <c r="Z461">
        <f>ROUND(('TM1.5SynPop_forCounty_2050'!Z461-'TM1.5SynPop_forCounty_2035'!Z461)*5/15+'TM1.5SynPop_forCounty_2035'!Z461,0)</f>
        <v>3558</v>
      </c>
      <c r="AA461">
        <f>ROUND(('TM1.5SynPop_forCounty_2050'!AA461-'TM1.5SynPop_forCounty_2035'!AA461)*5/15+'TM1.5SynPop_forCounty_2035'!AA461,0)</f>
        <v>527</v>
      </c>
    </row>
    <row r="462" spans="1:27">
      <c r="A462">
        <f>VLOOKUP(B462,xwalk!$A$2:$D$1455,4,FALSE)</f>
        <v>3</v>
      </c>
      <c r="B462">
        <v>464</v>
      </c>
      <c r="C462">
        <f>ROUND(('TM1.5SynPop_forCounty_2050'!C462-'TM1.5SynPop_forCounty_2035'!C462)*5/15+'TM1.5SynPop_forCounty_2035'!C462,0)</f>
        <v>4575</v>
      </c>
      <c r="D462">
        <f>ROUND(('TM1.5SynPop_forCounty_2050'!D462-'TM1.5SynPop_forCounty_2035'!D462)*5/15+'TM1.5SynPop_forCounty_2035'!D462,0)</f>
        <v>25</v>
      </c>
      <c r="E462">
        <f>ROUND(('TM1.5SynPop_forCounty_2050'!E462-'TM1.5SynPop_forCounty_2035'!E462)*5/15+'TM1.5SynPop_forCounty_2035'!E462,0)</f>
        <v>107</v>
      </c>
      <c r="F462">
        <f>ROUND(('TM1.5SynPop_forCounty_2050'!F462-'TM1.5SynPop_forCounty_2035'!F462)*5/15+'TM1.5SynPop_forCounty_2035'!F462,0)</f>
        <v>225</v>
      </c>
      <c r="G462">
        <f>ROUND(('TM1.5SynPop_forCounty_2050'!G462-'TM1.5SynPop_forCounty_2035'!G462)*5/15+'TM1.5SynPop_forCounty_2035'!G462,0)</f>
        <v>263</v>
      </c>
      <c r="H462">
        <f>ROUND(('TM1.5SynPop_forCounty_2050'!H462-'TM1.5SynPop_forCounty_2035'!H462)*5/15+'TM1.5SynPop_forCounty_2035'!H462,0)</f>
        <v>225</v>
      </c>
      <c r="I462">
        <f>ROUND(('TM1.5SynPop_forCounty_2050'!I462-'TM1.5SynPop_forCounty_2035'!I462)*5/15+'TM1.5SynPop_forCounty_2035'!I462,0)</f>
        <v>390</v>
      </c>
      <c r="J462">
        <f>ROUND(('TM1.5SynPop_forCounty_2050'!J462-'TM1.5SynPop_forCounty_2035'!J462)*5/15+'TM1.5SynPop_forCounty_2035'!J462,0)</f>
        <v>651</v>
      </c>
      <c r="K462">
        <f>ROUND(('TM1.5SynPop_forCounty_2050'!K462-'TM1.5SynPop_forCounty_2035'!K462)*5/15+'TM1.5SynPop_forCounty_2035'!K462,0)</f>
        <v>444</v>
      </c>
      <c r="L462">
        <f>ROUND(('TM1.5SynPop_forCounty_2050'!L462-'TM1.5SynPop_forCounty_2035'!L462)*5/15+'TM1.5SynPop_forCounty_2035'!L462,0)</f>
        <v>702</v>
      </c>
      <c r="M462">
        <f>ROUND(('TM1.5SynPop_forCounty_2050'!M462-'TM1.5SynPop_forCounty_2035'!M462)*5/15+'TM1.5SynPop_forCounty_2035'!M462,0)</f>
        <v>328</v>
      </c>
      <c r="N462">
        <f>ROUND(('TM1.5SynPop_forCounty_2050'!N462-'TM1.5SynPop_forCounty_2035'!N462)*5/15+'TM1.5SynPop_forCounty_2035'!N462,0)</f>
        <v>387</v>
      </c>
      <c r="O462">
        <f>ROUND(('TM1.5SynPop_forCounty_2050'!O462-'TM1.5SynPop_forCounty_2035'!O462)*5/15+'TM1.5SynPop_forCounty_2035'!O462,0)</f>
        <v>395</v>
      </c>
      <c r="P462">
        <f>ROUND(('TM1.5SynPop_forCounty_2050'!P462-'TM1.5SynPop_forCounty_2035'!P462)*5/15+'TM1.5SynPop_forCounty_2035'!P462,0)</f>
        <v>743</v>
      </c>
      <c r="Q462">
        <f>ROUND(('TM1.5SynPop_forCounty_2050'!Q462-'TM1.5SynPop_forCounty_2035'!Q462)*5/15+'TM1.5SynPop_forCounty_2035'!Q462,0)</f>
        <v>615</v>
      </c>
      <c r="R462">
        <f>ROUND(('TM1.5SynPop_forCounty_2050'!R462-'TM1.5SynPop_forCounty_2035'!R462)*5/15+'TM1.5SynPop_forCounty_2035'!R462,0)</f>
        <v>108</v>
      </c>
      <c r="S462">
        <f>ROUND(('TM1.5SynPop_forCounty_2050'!S462-'TM1.5SynPop_forCounty_2035'!S462)*5/15+'TM1.5SynPop_forCounty_2035'!S462,0)</f>
        <v>4601</v>
      </c>
      <c r="T462">
        <f>ROUND(('TM1.5SynPop_forCounty_2050'!T462-'TM1.5SynPop_forCounty_2035'!T462)*5/15+'TM1.5SynPop_forCounty_2035'!T462,0)</f>
        <v>237</v>
      </c>
      <c r="U462">
        <f>ROUND(('TM1.5SynPop_forCounty_2050'!U462-'TM1.5SynPop_forCounty_2035'!U462)*5/15+'TM1.5SynPop_forCounty_2035'!U462,0)</f>
        <v>459</v>
      </c>
      <c r="V462">
        <f>ROUND(('TM1.5SynPop_forCounty_2050'!V462-'TM1.5SynPop_forCounty_2035'!V462)*5/15+'TM1.5SynPop_forCounty_2035'!V462,0)</f>
        <v>240</v>
      </c>
      <c r="W462">
        <f>ROUND(('TM1.5SynPop_forCounty_2050'!W462-'TM1.5SynPop_forCounty_2035'!W462)*5/15+'TM1.5SynPop_forCounty_2035'!W462,0)</f>
        <v>662</v>
      </c>
      <c r="X462">
        <f>ROUND(('TM1.5SynPop_forCounty_2050'!X462-'TM1.5SynPop_forCounty_2035'!X462)*5/15+'TM1.5SynPop_forCounty_2035'!X462,0)</f>
        <v>1777</v>
      </c>
      <c r="Y462">
        <f>ROUND(('TM1.5SynPop_forCounty_2050'!Y462-'TM1.5SynPop_forCounty_2035'!Y462)*5/15+'TM1.5SynPop_forCounty_2035'!Y462,0)</f>
        <v>1226</v>
      </c>
      <c r="Z462">
        <f>ROUND(('TM1.5SynPop_forCounty_2050'!Z462-'TM1.5SynPop_forCounty_2035'!Z462)*5/15+'TM1.5SynPop_forCounty_2035'!Z462,0)</f>
        <v>2261</v>
      </c>
      <c r="AA462">
        <f>ROUND(('TM1.5SynPop_forCounty_2050'!AA462-'TM1.5SynPop_forCounty_2035'!AA462)*5/15+'TM1.5SynPop_forCounty_2035'!AA462,0)</f>
        <v>378</v>
      </c>
    </row>
    <row r="463" spans="1:27">
      <c r="A463">
        <f>VLOOKUP(B463,xwalk!$A$2:$D$1455,4,FALSE)</f>
        <v>3</v>
      </c>
      <c r="B463">
        <v>465</v>
      </c>
      <c r="C463">
        <f>ROUND(('TM1.5SynPop_forCounty_2050'!C463-'TM1.5SynPop_forCounty_2035'!C463)*5/15+'TM1.5SynPop_forCounty_2035'!C463,0)</f>
        <v>8021</v>
      </c>
      <c r="D463">
        <f>ROUND(('TM1.5SynPop_forCounty_2050'!D463-'TM1.5SynPop_forCounty_2035'!D463)*5/15+'TM1.5SynPop_forCounty_2035'!D463,0)</f>
        <v>9</v>
      </c>
      <c r="E463">
        <f>ROUND(('TM1.5SynPop_forCounty_2050'!E463-'TM1.5SynPop_forCounty_2035'!E463)*5/15+'TM1.5SynPop_forCounty_2035'!E463,0)</f>
        <v>331</v>
      </c>
      <c r="F463">
        <f>ROUND(('TM1.5SynPop_forCounty_2050'!F463-'TM1.5SynPop_forCounty_2035'!F463)*5/15+'TM1.5SynPop_forCounty_2035'!F463,0)</f>
        <v>490</v>
      </c>
      <c r="G463">
        <f>ROUND(('TM1.5SynPop_forCounty_2050'!G463-'TM1.5SynPop_forCounty_2035'!G463)*5/15+'TM1.5SynPop_forCounty_2035'!G463,0)</f>
        <v>510</v>
      </c>
      <c r="H463">
        <f>ROUND(('TM1.5SynPop_forCounty_2050'!H463-'TM1.5SynPop_forCounty_2035'!H463)*5/15+'TM1.5SynPop_forCounty_2035'!H463,0)</f>
        <v>407</v>
      </c>
      <c r="I463">
        <f>ROUND(('TM1.5SynPop_forCounty_2050'!I463-'TM1.5SynPop_forCounty_2035'!I463)*5/15+'TM1.5SynPop_forCounty_2035'!I463,0)</f>
        <v>631</v>
      </c>
      <c r="J463">
        <f>ROUND(('TM1.5SynPop_forCounty_2050'!J463-'TM1.5SynPop_forCounty_2035'!J463)*5/15+'TM1.5SynPop_forCounty_2035'!J463,0)</f>
        <v>1156</v>
      </c>
      <c r="K463">
        <f>ROUND(('TM1.5SynPop_forCounty_2050'!K463-'TM1.5SynPop_forCounty_2035'!K463)*5/15+'TM1.5SynPop_forCounty_2035'!K463,0)</f>
        <v>1110</v>
      </c>
      <c r="L463">
        <f>ROUND(('TM1.5SynPop_forCounty_2050'!L463-'TM1.5SynPop_forCounty_2035'!L463)*5/15+'TM1.5SynPop_forCounty_2035'!L463,0)</f>
        <v>1278</v>
      </c>
      <c r="M463">
        <f>ROUND(('TM1.5SynPop_forCounty_2050'!M463-'TM1.5SynPop_forCounty_2035'!M463)*5/15+'TM1.5SynPop_forCounty_2035'!M463,0)</f>
        <v>540</v>
      </c>
      <c r="N463">
        <f>ROUND(('TM1.5SynPop_forCounty_2050'!N463-'TM1.5SynPop_forCounty_2035'!N463)*5/15+'TM1.5SynPop_forCounty_2035'!N463,0)</f>
        <v>596</v>
      </c>
      <c r="O463">
        <f>ROUND(('TM1.5SynPop_forCounty_2050'!O463-'TM1.5SynPop_forCounty_2035'!O463)*5/15+'TM1.5SynPop_forCounty_2035'!O463,0)</f>
        <v>909</v>
      </c>
      <c r="P463">
        <f>ROUND(('TM1.5SynPop_forCounty_2050'!P463-'TM1.5SynPop_forCounty_2035'!P463)*5/15+'TM1.5SynPop_forCounty_2035'!P463,0)</f>
        <v>1200</v>
      </c>
      <c r="Q463">
        <f>ROUND(('TM1.5SynPop_forCounty_2050'!Q463-'TM1.5SynPop_forCounty_2035'!Q463)*5/15+'TM1.5SynPop_forCounty_2035'!Q463,0)</f>
        <v>1005</v>
      </c>
      <c r="R463">
        <f>ROUND(('TM1.5SynPop_forCounty_2050'!R463-'TM1.5SynPop_forCounty_2035'!R463)*5/15+'TM1.5SynPop_forCounty_2035'!R463,0)</f>
        <v>411</v>
      </c>
      <c r="S463">
        <f>ROUND(('TM1.5SynPop_forCounty_2050'!S463-'TM1.5SynPop_forCounty_2035'!S463)*5/15+'TM1.5SynPop_forCounty_2035'!S463,0)</f>
        <v>8030</v>
      </c>
      <c r="T463">
        <f>ROUND(('TM1.5SynPop_forCounty_2050'!T463-'TM1.5SynPop_forCounty_2035'!T463)*5/15+'TM1.5SynPop_forCounty_2035'!T463,0)</f>
        <v>337</v>
      </c>
      <c r="U463">
        <f>ROUND(('TM1.5SynPop_forCounty_2050'!U463-'TM1.5SynPop_forCounty_2035'!U463)*5/15+'TM1.5SynPop_forCounty_2035'!U463,0)</f>
        <v>683</v>
      </c>
      <c r="V463">
        <f>ROUND(('TM1.5SynPop_forCounty_2050'!V463-'TM1.5SynPop_forCounty_2035'!V463)*5/15+'TM1.5SynPop_forCounty_2035'!V463,0)</f>
        <v>484</v>
      </c>
      <c r="W463">
        <f>ROUND(('TM1.5SynPop_forCounty_2050'!W463-'TM1.5SynPop_forCounty_2035'!W463)*5/15+'TM1.5SynPop_forCounty_2035'!W463,0)</f>
        <v>1142</v>
      </c>
      <c r="X463">
        <f>ROUND(('TM1.5SynPop_forCounty_2050'!X463-'TM1.5SynPop_forCounty_2035'!X463)*5/15+'TM1.5SynPop_forCounty_2035'!X463,0)</f>
        <v>2318</v>
      </c>
      <c r="Y463">
        <f>ROUND(('TM1.5SynPop_forCounty_2050'!Y463-'TM1.5SynPop_forCounty_2035'!Y463)*5/15+'TM1.5SynPop_forCounty_2035'!Y463,0)</f>
        <v>3065</v>
      </c>
      <c r="Z463">
        <f>ROUND(('TM1.5SynPop_forCounty_2050'!Z463-'TM1.5SynPop_forCounty_2035'!Z463)*5/15+'TM1.5SynPop_forCounty_2035'!Z463,0)</f>
        <v>4023</v>
      </c>
      <c r="AA463">
        <f>ROUND(('TM1.5SynPop_forCounty_2050'!AA463-'TM1.5SynPop_forCounty_2035'!AA463)*5/15+'TM1.5SynPop_forCounty_2035'!AA463,0)</f>
        <v>631</v>
      </c>
    </row>
    <row r="464" spans="1:27">
      <c r="A464">
        <f>VLOOKUP(B464,xwalk!$A$2:$D$1455,4,FALSE)</f>
        <v>3</v>
      </c>
      <c r="B464">
        <v>466</v>
      </c>
      <c r="C464">
        <f>ROUND(('TM1.5SynPop_forCounty_2050'!C464-'TM1.5SynPop_forCounty_2035'!C464)*5/15+'TM1.5SynPop_forCounty_2035'!C464,0)</f>
        <v>9799</v>
      </c>
      <c r="D464">
        <f>ROUND(('TM1.5SynPop_forCounty_2050'!D464-'TM1.5SynPop_forCounty_2035'!D464)*5/15+'TM1.5SynPop_forCounty_2035'!D464,0)</f>
        <v>12</v>
      </c>
      <c r="E464">
        <f>ROUND(('TM1.5SynPop_forCounty_2050'!E464-'TM1.5SynPop_forCounty_2035'!E464)*5/15+'TM1.5SynPop_forCounty_2035'!E464,0)</f>
        <v>370</v>
      </c>
      <c r="F464">
        <f>ROUND(('TM1.5SynPop_forCounty_2050'!F464-'TM1.5SynPop_forCounty_2035'!F464)*5/15+'TM1.5SynPop_forCounty_2035'!F464,0)</f>
        <v>477</v>
      </c>
      <c r="G464">
        <f>ROUND(('TM1.5SynPop_forCounty_2050'!G464-'TM1.5SynPop_forCounty_2035'!G464)*5/15+'TM1.5SynPop_forCounty_2035'!G464,0)</f>
        <v>418</v>
      </c>
      <c r="H464">
        <f>ROUND(('TM1.5SynPop_forCounty_2050'!H464-'TM1.5SynPop_forCounty_2035'!H464)*5/15+'TM1.5SynPop_forCounty_2035'!H464,0)</f>
        <v>510</v>
      </c>
      <c r="I464">
        <f>ROUND(('TM1.5SynPop_forCounty_2050'!I464-'TM1.5SynPop_forCounty_2035'!I464)*5/15+'TM1.5SynPop_forCounty_2035'!I464,0)</f>
        <v>576</v>
      </c>
      <c r="J464">
        <f>ROUND(('TM1.5SynPop_forCounty_2050'!J464-'TM1.5SynPop_forCounty_2035'!J464)*5/15+'TM1.5SynPop_forCounty_2035'!J464,0)</f>
        <v>1763</v>
      </c>
      <c r="K464">
        <f>ROUND(('TM1.5SynPop_forCounty_2050'!K464-'TM1.5SynPop_forCounty_2035'!K464)*5/15+'TM1.5SynPop_forCounty_2035'!K464,0)</f>
        <v>979</v>
      </c>
      <c r="L464">
        <f>ROUND(('TM1.5SynPop_forCounty_2050'!L464-'TM1.5SynPop_forCounty_2035'!L464)*5/15+'TM1.5SynPop_forCounty_2035'!L464,0)</f>
        <v>1603</v>
      </c>
      <c r="M464">
        <f>ROUND(('TM1.5SynPop_forCounty_2050'!M464-'TM1.5SynPop_forCounty_2035'!M464)*5/15+'TM1.5SynPop_forCounty_2035'!M464,0)</f>
        <v>674</v>
      </c>
      <c r="N464">
        <f>ROUND(('TM1.5SynPop_forCounty_2050'!N464-'TM1.5SynPop_forCounty_2035'!N464)*5/15+'TM1.5SynPop_forCounty_2035'!N464,0)</f>
        <v>858</v>
      </c>
      <c r="O464">
        <f>ROUND(('TM1.5SynPop_forCounty_2050'!O464-'TM1.5SynPop_forCounty_2035'!O464)*5/15+'TM1.5SynPop_forCounty_2035'!O464,0)</f>
        <v>901</v>
      </c>
      <c r="P464">
        <f>ROUND(('TM1.5SynPop_forCounty_2050'!P464-'TM1.5SynPop_forCounty_2035'!P464)*5/15+'TM1.5SynPop_forCounty_2035'!P464,0)</f>
        <v>1346</v>
      </c>
      <c r="Q464">
        <f>ROUND(('TM1.5SynPop_forCounty_2050'!Q464-'TM1.5SynPop_forCounty_2035'!Q464)*5/15+'TM1.5SynPop_forCounty_2035'!Q464,0)</f>
        <v>1705</v>
      </c>
      <c r="R464">
        <f>ROUND(('TM1.5SynPop_forCounty_2050'!R464-'TM1.5SynPop_forCounty_2035'!R464)*5/15+'TM1.5SynPop_forCounty_2035'!R464,0)</f>
        <v>162</v>
      </c>
      <c r="S464">
        <f>ROUND(('TM1.5SynPop_forCounty_2050'!S464-'TM1.5SynPop_forCounty_2035'!S464)*5/15+'TM1.5SynPop_forCounty_2035'!S464,0)</f>
        <v>9810</v>
      </c>
      <c r="T464">
        <f>ROUND(('TM1.5SynPop_forCounty_2050'!T464-'TM1.5SynPop_forCounty_2035'!T464)*5/15+'TM1.5SynPop_forCounty_2035'!T464,0)</f>
        <v>435</v>
      </c>
      <c r="U464">
        <f>ROUND(('TM1.5SynPop_forCounty_2050'!U464-'TM1.5SynPop_forCounty_2035'!U464)*5/15+'TM1.5SynPop_forCounty_2035'!U464,0)</f>
        <v>969</v>
      </c>
      <c r="V464">
        <f>ROUND(('TM1.5SynPop_forCounty_2050'!V464-'TM1.5SynPop_forCounty_2035'!V464)*5/15+'TM1.5SynPop_forCounty_2035'!V464,0)</f>
        <v>703</v>
      </c>
      <c r="W464">
        <f>ROUND(('TM1.5SynPop_forCounty_2050'!W464-'TM1.5SynPop_forCounty_2035'!W464)*5/15+'TM1.5SynPop_forCounty_2035'!W464,0)</f>
        <v>1257</v>
      </c>
      <c r="X464">
        <f>ROUND(('TM1.5SynPop_forCounty_2050'!X464-'TM1.5SynPop_forCounty_2035'!X464)*5/15+'TM1.5SynPop_forCounty_2035'!X464,0)</f>
        <v>3500</v>
      </c>
      <c r="Y464">
        <f>ROUND(('TM1.5SynPop_forCounty_2050'!Y464-'TM1.5SynPop_forCounty_2035'!Y464)*5/15+'TM1.5SynPop_forCounty_2035'!Y464,0)</f>
        <v>2947</v>
      </c>
      <c r="Z464">
        <f>ROUND(('TM1.5SynPop_forCounty_2050'!Z464-'TM1.5SynPop_forCounty_2035'!Z464)*5/15+'TM1.5SynPop_forCounty_2035'!Z464,0)</f>
        <v>4820</v>
      </c>
      <c r="AA464">
        <f>ROUND(('TM1.5SynPop_forCounty_2050'!AA464-'TM1.5SynPop_forCounty_2035'!AA464)*5/15+'TM1.5SynPop_forCounty_2035'!AA464,0)</f>
        <v>811</v>
      </c>
    </row>
    <row r="465" spans="1:27">
      <c r="A465">
        <f>VLOOKUP(B465,xwalk!$A$2:$D$1455,4,FALSE)</f>
        <v>3</v>
      </c>
      <c r="B465">
        <v>467</v>
      </c>
      <c r="C465">
        <f>ROUND(('TM1.5SynPop_forCounty_2050'!C465-'TM1.5SynPop_forCounty_2035'!C465)*5/15+'TM1.5SynPop_forCounty_2035'!C465,0)</f>
        <v>8554</v>
      </c>
      <c r="D465">
        <f>ROUND(('TM1.5SynPop_forCounty_2050'!D465-'TM1.5SynPop_forCounty_2035'!D465)*5/15+'TM1.5SynPop_forCounty_2035'!D465,0)</f>
        <v>27</v>
      </c>
      <c r="E465">
        <f>ROUND(('TM1.5SynPop_forCounty_2050'!E465-'TM1.5SynPop_forCounty_2035'!E465)*5/15+'TM1.5SynPop_forCounty_2035'!E465,0)</f>
        <v>474</v>
      </c>
      <c r="F465">
        <f>ROUND(('TM1.5SynPop_forCounty_2050'!F465-'TM1.5SynPop_forCounty_2035'!F465)*5/15+'TM1.5SynPop_forCounty_2035'!F465,0)</f>
        <v>557</v>
      </c>
      <c r="G465">
        <f>ROUND(('TM1.5SynPop_forCounty_2050'!G465-'TM1.5SynPop_forCounty_2035'!G465)*5/15+'TM1.5SynPop_forCounty_2035'!G465,0)</f>
        <v>523</v>
      </c>
      <c r="H465">
        <f>ROUND(('TM1.5SynPop_forCounty_2050'!H465-'TM1.5SynPop_forCounty_2035'!H465)*5/15+'TM1.5SynPop_forCounty_2035'!H465,0)</f>
        <v>452</v>
      </c>
      <c r="I465">
        <f>ROUND(('TM1.5SynPop_forCounty_2050'!I465-'TM1.5SynPop_forCounty_2035'!I465)*5/15+'TM1.5SynPop_forCounty_2035'!I465,0)</f>
        <v>607</v>
      </c>
      <c r="J465">
        <f>ROUND(('TM1.5SynPop_forCounty_2050'!J465-'TM1.5SynPop_forCounty_2035'!J465)*5/15+'TM1.5SynPop_forCounty_2035'!J465,0)</f>
        <v>1291</v>
      </c>
      <c r="K465">
        <f>ROUND(('TM1.5SynPop_forCounty_2050'!K465-'TM1.5SynPop_forCounty_2035'!K465)*5/15+'TM1.5SynPop_forCounty_2035'!K465,0)</f>
        <v>1327</v>
      </c>
      <c r="L465">
        <f>ROUND(('TM1.5SynPop_forCounty_2050'!L465-'TM1.5SynPop_forCounty_2035'!L465)*5/15+'TM1.5SynPop_forCounty_2035'!L465,0)</f>
        <v>1349</v>
      </c>
      <c r="M465">
        <f>ROUND(('TM1.5SynPop_forCounty_2050'!M465-'TM1.5SynPop_forCounty_2035'!M465)*5/15+'TM1.5SynPop_forCounty_2035'!M465,0)</f>
        <v>541</v>
      </c>
      <c r="N465">
        <f>ROUND(('TM1.5SynPop_forCounty_2050'!N465-'TM1.5SynPop_forCounty_2035'!N465)*5/15+'TM1.5SynPop_forCounty_2035'!N465,0)</f>
        <v>688</v>
      </c>
      <c r="O465">
        <f>ROUND(('TM1.5SynPop_forCounty_2050'!O465-'TM1.5SynPop_forCounty_2035'!O465)*5/15+'TM1.5SynPop_forCounty_2035'!O465,0)</f>
        <v>801</v>
      </c>
      <c r="P465">
        <f>ROUND(('TM1.5SynPop_forCounty_2050'!P465-'TM1.5SynPop_forCounty_2035'!P465)*5/15+'TM1.5SynPop_forCounty_2035'!P465,0)</f>
        <v>1500</v>
      </c>
      <c r="Q465">
        <f>ROUND(('TM1.5SynPop_forCounty_2050'!Q465-'TM1.5SynPop_forCounty_2035'!Q465)*5/15+'TM1.5SynPop_forCounty_2035'!Q465,0)</f>
        <v>1395</v>
      </c>
      <c r="R465">
        <f>ROUND(('TM1.5SynPop_forCounty_2050'!R465-'TM1.5SynPop_forCounty_2035'!R465)*5/15+'TM1.5SynPop_forCounty_2035'!R465,0)</f>
        <v>210</v>
      </c>
      <c r="S465">
        <f>ROUND(('TM1.5SynPop_forCounty_2050'!S465-'TM1.5SynPop_forCounty_2035'!S465)*5/15+'TM1.5SynPop_forCounty_2035'!S465,0)</f>
        <v>8581</v>
      </c>
      <c r="T465">
        <f>ROUND(('TM1.5SynPop_forCounty_2050'!T465-'TM1.5SynPop_forCounty_2035'!T465)*5/15+'TM1.5SynPop_forCounty_2035'!T465,0)</f>
        <v>464</v>
      </c>
      <c r="U465">
        <f>ROUND(('TM1.5SynPop_forCounty_2050'!U465-'TM1.5SynPop_forCounty_2035'!U465)*5/15+'TM1.5SynPop_forCounty_2035'!U465,0)</f>
        <v>1051</v>
      </c>
      <c r="V465">
        <f>ROUND(('TM1.5SynPop_forCounty_2050'!V465-'TM1.5SynPop_forCounty_2035'!V465)*5/15+'TM1.5SynPop_forCounty_2035'!V465,0)</f>
        <v>482</v>
      </c>
      <c r="W465">
        <f>ROUND(('TM1.5SynPop_forCounty_2050'!W465-'TM1.5SynPop_forCounty_2035'!W465)*5/15+'TM1.5SynPop_forCounty_2035'!W465,0)</f>
        <v>1453</v>
      </c>
      <c r="X465">
        <f>ROUND(('TM1.5SynPop_forCounty_2050'!X465-'TM1.5SynPop_forCounty_2035'!X465)*5/15+'TM1.5SynPop_forCounty_2035'!X465,0)</f>
        <v>3150</v>
      </c>
      <c r="Y465">
        <f>ROUND(('TM1.5SynPop_forCounty_2050'!Y465-'TM1.5SynPop_forCounty_2035'!Y465)*5/15+'TM1.5SynPop_forCounty_2035'!Y465,0)</f>
        <v>1982</v>
      </c>
      <c r="Z465">
        <f>ROUND(('TM1.5SynPop_forCounty_2050'!Z465-'TM1.5SynPop_forCounty_2035'!Z465)*5/15+'TM1.5SynPop_forCounty_2035'!Z465,0)</f>
        <v>4291</v>
      </c>
      <c r="AA465">
        <f>ROUND(('TM1.5SynPop_forCounty_2050'!AA465-'TM1.5SynPop_forCounty_2035'!AA465)*5/15+'TM1.5SynPop_forCounty_2035'!AA465,0)</f>
        <v>921</v>
      </c>
    </row>
    <row r="466" spans="1:27">
      <c r="A466">
        <f>VLOOKUP(B466,xwalk!$A$2:$D$1455,4,FALSE)</f>
        <v>3</v>
      </c>
      <c r="B466">
        <v>468</v>
      </c>
      <c r="C466">
        <f>ROUND(('TM1.5SynPop_forCounty_2050'!C466-'TM1.5SynPop_forCounty_2035'!C466)*5/15+'TM1.5SynPop_forCounty_2035'!C466,0)</f>
        <v>5395</v>
      </c>
      <c r="D466">
        <f>ROUND(('TM1.5SynPop_forCounty_2050'!D466-'TM1.5SynPop_forCounty_2035'!D466)*5/15+'TM1.5SynPop_forCounty_2035'!D466,0)</f>
        <v>54</v>
      </c>
      <c r="E466">
        <f>ROUND(('TM1.5SynPop_forCounty_2050'!E466-'TM1.5SynPop_forCounty_2035'!E466)*5/15+'TM1.5SynPop_forCounty_2035'!E466,0)</f>
        <v>285</v>
      </c>
      <c r="F466">
        <f>ROUND(('TM1.5SynPop_forCounty_2050'!F466-'TM1.5SynPop_forCounty_2035'!F466)*5/15+'TM1.5SynPop_forCounty_2035'!F466,0)</f>
        <v>399</v>
      </c>
      <c r="G466">
        <f>ROUND(('TM1.5SynPop_forCounty_2050'!G466-'TM1.5SynPop_forCounty_2035'!G466)*5/15+'TM1.5SynPop_forCounty_2035'!G466,0)</f>
        <v>332</v>
      </c>
      <c r="H466">
        <f>ROUND(('TM1.5SynPop_forCounty_2050'!H466-'TM1.5SynPop_forCounty_2035'!H466)*5/15+'TM1.5SynPop_forCounty_2035'!H466,0)</f>
        <v>324</v>
      </c>
      <c r="I466">
        <f>ROUND(('TM1.5SynPop_forCounty_2050'!I466-'TM1.5SynPop_forCounty_2035'!I466)*5/15+'TM1.5SynPop_forCounty_2035'!I466,0)</f>
        <v>305</v>
      </c>
      <c r="J466">
        <f>ROUND(('TM1.5SynPop_forCounty_2050'!J466-'TM1.5SynPop_forCounty_2035'!J466)*5/15+'TM1.5SynPop_forCounty_2035'!J466,0)</f>
        <v>558</v>
      </c>
      <c r="K466">
        <f>ROUND(('TM1.5SynPop_forCounty_2050'!K466-'TM1.5SynPop_forCounty_2035'!K466)*5/15+'TM1.5SynPop_forCounty_2035'!K466,0)</f>
        <v>572</v>
      </c>
      <c r="L466">
        <f>ROUND(('TM1.5SynPop_forCounty_2050'!L466-'TM1.5SynPop_forCounty_2035'!L466)*5/15+'TM1.5SynPop_forCounty_2035'!L466,0)</f>
        <v>740</v>
      </c>
      <c r="M466">
        <f>ROUND(('TM1.5SynPop_forCounty_2050'!M466-'TM1.5SynPop_forCounty_2035'!M466)*5/15+'TM1.5SynPop_forCounty_2035'!M466,0)</f>
        <v>387</v>
      </c>
      <c r="N466">
        <f>ROUND(('TM1.5SynPop_forCounty_2050'!N466-'TM1.5SynPop_forCounty_2035'!N466)*5/15+'TM1.5SynPop_forCounty_2035'!N466,0)</f>
        <v>503</v>
      </c>
      <c r="O466">
        <f>ROUND(('TM1.5SynPop_forCounty_2050'!O466-'TM1.5SynPop_forCounty_2035'!O466)*5/15+'TM1.5SynPop_forCounty_2035'!O466,0)</f>
        <v>366</v>
      </c>
      <c r="P466">
        <f>ROUND(('TM1.5SynPop_forCounty_2050'!P466-'TM1.5SynPop_forCounty_2035'!P466)*5/15+'TM1.5SynPop_forCounty_2035'!P466,0)</f>
        <v>917</v>
      </c>
      <c r="Q466">
        <f>ROUND(('TM1.5SynPop_forCounty_2050'!Q466-'TM1.5SynPop_forCounty_2035'!Q466)*5/15+'TM1.5SynPop_forCounty_2035'!Q466,0)</f>
        <v>675</v>
      </c>
      <c r="R466">
        <f>ROUND(('TM1.5SynPop_forCounty_2050'!R466-'TM1.5SynPop_forCounty_2035'!R466)*5/15+'TM1.5SynPop_forCounty_2035'!R466,0)</f>
        <v>244</v>
      </c>
      <c r="S466">
        <f>ROUND(('TM1.5SynPop_forCounty_2050'!S466-'TM1.5SynPop_forCounty_2035'!S466)*5/15+'TM1.5SynPop_forCounty_2035'!S466,0)</f>
        <v>5449</v>
      </c>
      <c r="T466">
        <f>ROUND(('TM1.5SynPop_forCounty_2050'!T466-'TM1.5SynPop_forCounty_2035'!T466)*5/15+'TM1.5SynPop_forCounty_2035'!T466,0)</f>
        <v>261</v>
      </c>
      <c r="U466">
        <f>ROUND(('TM1.5SynPop_forCounty_2050'!U466-'TM1.5SynPop_forCounty_2035'!U466)*5/15+'TM1.5SynPop_forCounty_2035'!U466,0)</f>
        <v>673</v>
      </c>
      <c r="V466">
        <f>ROUND(('TM1.5SynPop_forCounty_2050'!V466-'TM1.5SynPop_forCounty_2035'!V466)*5/15+'TM1.5SynPop_forCounty_2035'!V466,0)</f>
        <v>410</v>
      </c>
      <c r="W466">
        <f>ROUND(('TM1.5SynPop_forCounty_2050'!W466-'TM1.5SynPop_forCounty_2035'!W466)*5/15+'TM1.5SynPop_forCounty_2035'!W466,0)</f>
        <v>939</v>
      </c>
      <c r="X466">
        <f>ROUND(('TM1.5SynPop_forCounty_2050'!X466-'TM1.5SynPop_forCounty_2035'!X466)*5/15+'TM1.5SynPop_forCounty_2035'!X466,0)</f>
        <v>1941</v>
      </c>
      <c r="Y466">
        <f>ROUND(('TM1.5SynPop_forCounty_2050'!Y466-'TM1.5SynPop_forCounty_2035'!Y466)*5/15+'TM1.5SynPop_forCounty_2035'!Y466,0)</f>
        <v>1226</v>
      </c>
      <c r="Z466">
        <f>ROUND(('TM1.5SynPop_forCounty_2050'!Z466-'TM1.5SynPop_forCounty_2035'!Z466)*5/15+'TM1.5SynPop_forCounty_2035'!Z466,0)</f>
        <v>2798</v>
      </c>
      <c r="AA466">
        <f>ROUND(('TM1.5SynPop_forCounty_2050'!AA466-'TM1.5SynPop_forCounty_2035'!AA466)*5/15+'TM1.5SynPop_forCounty_2035'!AA466,0)</f>
        <v>533</v>
      </c>
    </row>
    <row r="467" spans="1:27">
      <c r="A467">
        <f>VLOOKUP(B467,xwalk!$A$2:$D$1455,4,FALSE)</f>
        <v>3</v>
      </c>
      <c r="B467">
        <v>469</v>
      </c>
      <c r="C467">
        <f>ROUND(('TM1.5SynPop_forCounty_2050'!C467-'TM1.5SynPop_forCounty_2035'!C467)*5/15+'TM1.5SynPop_forCounty_2035'!C467,0)</f>
        <v>6690</v>
      </c>
      <c r="D467">
        <f>ROUND(('TM1.5SynPop_forCounty_2050'!D467-'TM1.5SynPop_forCounty_2035'!D467)*5/15+'TM1.5SynPop_forCounty_2035'!D467,0)</f>
        <v>0</v>
      </c>
      <c r="E467">
        <f>ROUND(('TM1.5SynPop_forCounty_2050'!E467-'TM1.5SynPop_forCounty_2035'!E467)*5/15+'TM1.5SynPop_forCounty_2035'!E467,0)</f>
        <v>359</v>
      </c>
      <c r="F467">
        <f>ROUND(('TM1.5SynPop_forCounty_2050'!F467-'TM1.5SynPop_forCounty_2035'!F467)*5/15+'TM1.5SynPop_forCounty_2035'!F467,0)</f>
        <v>399</v>
      </c>
      <c r="G467">
        <f>ROUND(('TM1.5SynPop_forCounty_2050'!G467-'TM1.5SynPop_forCounty_2035'!G467)*5/15+'TM1.5SynPop_forCounty_2035'!G467,0)</f>
        <v>386</v>
      </c>
      <c r="H467">
        <f>ROUND(('TM1.5SynPop_forCounty_2050'!H467-'TM1.5SynPop_forCounty_2035'!H467)*5/15+'TM1.5SynPop_forCounty_2035'!H467,0)</f>
        <v>347</v>
      </c>
      <c r="I467">
        <f>ROUND(('TM1.5SynPop_forCounty_2050'!I467-'TM1.5SynPop_forCounty_2035'!I467)*5/15+'TM1.5SynPop_forCounty_2035'!I467,0)</f>
        <v>310</v>
      </c>
      <c r="J467">
        <f>ROUND(('TM1.5SynPop_forCounty_2050'!J467-'TM1.5SynPop_forCounty_2035'!J467)*5/15+'TM1.5SynPop_forCounty_2035'!J467,0)</f>
        <v>570</v>
      </c>
      <c r="K467">
        <f>ROUND(('TM1.5SynPop_forCounty_2050'!K467-'TM1.5SynPop_forCounty_2035'!K467)*5/15+'TM1.5SynPop_forCounty_2035'!K467,0)</f>
        <v>494</v>
      </c>
      <c r="L467">
        <f>ROUND(('TM1.5SynPop_forCounty_2050'!L467-'TM1.5SynPop_forCounty_2035'!L467)*5/15+'TM1.5SynPop_forCounty_2035'!L467,0)</f>
        <v>659</v>
      </c>
      <c r="M467">
        <f>ROUND(('TM1.5SynPop_forCounty_2050'!M467-'TM1.5SynPop_forCounty_2035'!M467)*5/15+'TM1.5SynPop_forCounty_2035'!M467,0)</f>
        <v>391</v>
      </c>
      <c r="N467">
        <f>ROUND(('TM1.5SynPop_forCounty_2050'!N467-'TM1.5SynPop_forCounty_2035'!N467)*5/15+'TM1.5SynPop_forCounty_2035'!N467,0)</f>
        <v>827</v>
      </c>
      <c r="O467">
        <f>ROUND(('TM1.5SynPop_forCounty_2050'!O467-'TM1.5SynPop_forCounty_2035'!O467)*5/15+'TM1.5SynPop_forCounty_2035'!O467,0)</f>
        <v>598</v>
      </c>
      <c r="P467">
        <f>ROUND(('TM1.5SynPop_forCounty_2050'!P467-'TM1.5SynPop_forCounty_2035'!P467)*5/15+'TM1.5SynPop_forCounty_2035'!P467,0)</f>
        <v>653</v>
      </c>
      <c r="Q467">
        <f>ROUND(('TM1.5SynPop_forCounty_2050'!Q467-'TM1.5SynPop_forCounty_2035'!Q467)*5/15+'TM1.5SynPop_forCounty_2035'!Q467,0)</f>
        <v>605</v>
      </c>
      <c r="R467">
        <f>ROUND(('TM1.5SynPop_forCounty_2050'!R467-'TM1.5SynPop_forCounty_2035'!R467)*5/15+'TM1.5SynPop_forCounty_2035'!R467,0)</f>
        <v>516</v>
      </c>
      <c r="S467">
        <f>ROUND(('TM1.5SynPop_forCounty_2050'!S467-'TM1.5SynPop_forCounty_2035'!S467)*5/15+'TM1.5SynPop_forCounty_2035'!S467,0)</f>
        <v>6690</v>
      </c>
      <c r="T467">
        <f>ROUND(('TM1.5SynPop_forCounty_2050'!T467-'TM1.5SynPop_forCounty_2035'!T467)*5/15+'TM1.5SynPop_forCounty_2035'!T467,0)</f>
        <v>427</v>
      </c>
      <c r="U467">
        <f>ROUND(('TM1.5SynPop_forCounty_2050'!U467-'TM1.5SynPop_forCounty_2035'!U467)*5/15+'TM1.5SynPop_forCounty_2035'!U467,0)</f>
        <v>1046</v>
      </c>
      <c r="V467">
        <f>ROUND(('TM1.5SynPop_forCounty_2050'!V467-'TM1.5SynPop_forCounty_2035'!V467)*5/15+'TM1.5SynPop_forCounty_2035'!V467,0)</f>
        <v>622</v>
      </c>
      <c r="W467">
        <f>ROUND(('TM1.5SynPop_forCounty_2050'!W467-'TM1.5SynPop_forCounty_2035'!W467)*5/15+'TM1.5SynPop_forCounty_2035'!W467,0)</f>
        <v>1151</v>
      </c>
      <c r="X467">
        <f>ROUND(('TM1.5SynPop_forCounty_2050'!X467-'TM1.5SynPop_forCounty_2035'!X467)*5/15+'TM1.5SynPop_forCounty_2035'!X467,0)</f>
        <v>2360</v>
      </c>
      <c r="Y467">
        <f>ROUND(('TM1.5SynPop_forCounty_2050'!Y467-'TM1.5SynPop_forCounty_2035'!Y467)*5/15+'TM1.5SynPop_forCounty_2035'!Y467,0)</f>
        <v>1085</v>
      </c>
      <c r="Z467">
        <f>ROUND(('TM1.5SynPop_forCounty_2050'!Z467-'TM1.5SynPop_forCounty_2035'!Z467)*5/15+'TM1.5SynPop_forCounty_2035'!Z467,0)</f>
        <v>3538</v>
      </c>
      <c r="AA467">
        <f>ROUND(('TM1.5SynPop_forCounty_2050'!AA467-'TM1.5SynPop_forCounty_2035'!AA467)*5/15+'TM1.5SynPop_forCounty_2035'!AA467,0)</f>
        <v>862</v>
      </c>
    </row>
    <row r="468" spans="1:27">
      <c r="A468">
        <f>VLOOKUP(B468,xwalk!$A$2:$D$1455,4,FALSE)</f>
        <v>3</v>
      </c>
      <c r="B468">
        <v>470</v>
      </c>
      <c r="C468">
        <f>ROUND(('TM1.5SynPop_forCounty_2050'!C468-'TM1.5SynPop_forCounty_2035'!C468)*5/15+'TM1.5SynPop_forCounty_2035'!C468,0)</f>
        <v>7696</v>
      </c>
      <c r="D468">
        <f>ROUND(('TM1.5SynPop_forCounty_2050'!D468-'TM1.5SynPop_forCounty_2035'!D468)*5/15+'TM1.5SynPop_forCounty_2035'!D468,0)</f>
        <v>0</v>
      </c>
      <c r="E468">
        <f>ROUND(('TM1.5SynPop_forCounty_2050'!E468-'TM1.5SynPop_forCounty_2035'!E468)*5/15+'TM1.5SynPop_forCounty_2035'!E468,0)</f>
        <v>247</v>
      </c>
      <c r="F468">
        <f>ROUND(('TM1.5SynPop_forCounty_2050'!F468-'TM1.5SynPop_forCounty_2035'!F468)*5/15+'TM1.5SynPop_forCounty_2035'!F468,0)</f>
        <v>295</v>
      </c>
      <c r="G468">
        <f>ROUND(('TM1.5SynPop_forCounty_2050'!G468-'TM1.5SynPop_forCounty_2035'!G468)*5/15+'TM1.5SynPop_forCounty_2035'!G468,0)</f>
        <v>426</v>
      </c>
      <c r="H468">
        <f>ROUND(('TM1.5SynPop_forCounty_2050'!H468-'TM1.5SynPop_forCounty_2035'!H468)*5/15+'TM1.5SynPop_forCounty_2035'!H468,0)</f>
        <v>455</v>
      </c>
      <c r="I468">
        <f>ROUND(('TM1.5SynPop_forCounty_2050'!I468-'TM1.5SynPop_forCounty_2035'!I468)*5/15+'TM1.5SynPop_forCounty_2035'!I468,0)</f>
        <v>504</v>
      </c>
      <c r="J468">
        <f>ROUND(('TM1.5SynPop_forCounty_2050'!J468-'TM1.5SynPop_forCounty_2035'!J468)*5/15+'TM1.5SynPop_forCounty_2035'!J468,0)</f>
        <v>1151</v>
      </c>
      <c r="K468">
        <f>ROUND(('TM1.5SynPop_forCounty_2050'!K468-'TM1.5SynPop_forCounty_2035'!K468)*5/15+'TM1.5SynPop_forCounty_2035'!K468,0)</f>
        <v>650</v>
      </c>
      <c r="L468">
        <f>ROUND(('TM1.5SynPop_forCounty_2050'!L468-'TM1.5SynPop_forCounty_2035'!L468)*5/15+'TM1.5SynPop_forCounty_2035'!L468,0)</f>
        <v>1156</v>
      </c>
      <c r="M468">
        <f>ROUND(('TM1.5SynPop_forCounty_2050'!M468-'TM1.5SynPop_forCounty_2035'!M468)*5/15+'TM1.5SynPop_forCounty_2035'!M468,0)</f>
        <v>538</v>
      </c>
      <c r="N468">
        <f>ROUND(('TM1.5SynPop_forCounty_2050'!N468-'TM1.5SynPop_forCounty_2035'!N468)*5/15+'TM1.5SynPop_forCounty_2035'!N468,0)</f>
        <v>735</v>
      </c>
      <c r="O468">
        <f>ROUND(('TM1.5SynPop_forCounty_2050'!O468-'TM1.5SynPop_forCounty_2035'!O468)*5/15+'TM1.5SynPop_forCounty_2035'!O468,0)</f>
        <v>709</v>
      </c>
      <c r="P468">
        <f>ROUND(('TM1.5SynPop_forCounty_2050'!P468-'TM1.5SynPop_forCounty_2035'!P468)*5/15+'TM1.5SynPop_forCounty_2035'!P468,0)</f>
        <v>891</v>
      </c>
      <c r="Q468">
        <f>ROUND(('TM1.5SynPop_forCounty_2050'!Q468-'TM1.5SynPop_forCounty_2035'!Q468)*5/15+'TM1.5SynPop_forCounty_2035'!Q468,0)</f>
        <v>1069</v>
      </c>
      <c r="R468">
        <f>ROUND(('TM1.5SynPop_forCounty_2050'!R468-'TM1.5SynPop_forCounty_2035'!R468)*5/15+'TM1.5SynPop_forCounty_2035'!R468,0)</f>
        <v>410</v>
      </c>
      <c r="S468">
        <f>ROUND(('TM1.5SynPop_forCounty_2050'!S468-'TM1.5SynPop_forCounty_2035'!S468)*5/15+'TM1.5SynPop_forCounty_2035'!S468,0)</f>
        <v>7696</v>
      </c>
      <c r="T468">
        <f>ROUND(('TM1.5SynPop_forCounty_2050'!T468-'TM1.5SynPop_forCounty_2035'!T468)*5/15+'TM1.5SynPop_forCounty_2035'!T468,0)</f>
        <v>345</v>
      </c>
      <c r="U468">
        <f>ROUND(('TM1.5SynPop_forCounty_2050'!U468-'TM1.5SynPop_forCounty_2035'!U468)*5/15+'TM1.5SynPop_forCounty_2035'!U468,0)</f>
        <v>943</v>
      </c>
      <c r="V468">
        <f>ROUND(('TM1.5SynPop_forCounty_2050'!V468-'TM1.5SynPop_forCounty_2035'!V468)*5/15+'TM1.5SynPop_forCounty_2035'!V468,0)</f>
        <v>407</v>
      </c>
      <c r="W468">
        <f>ROUND(('TM1.5SynPop_forCounty_2050'!W468-'TM1.5SynPop_forCounty_2035'!W468)*5/15+'TM1.5SynPop_forCounty_2035'!W468,0)</f>
        <v>1163</v>
      </c>
      <c r="X468">
        <f>ROUND(('TM1.5SynPop_forCounty_2050'!X468-'TM1.5SynPop_forCounty_2035'!X468)*5/15+'TM1.5SynPop_forCounty_2035'!X468,0)</f>
        <v>2787</v>
      </c>
      <c r="Y468">
        <f>ROUND(('TM1.5SynPop_forCounty_2050'!Y468-'TM1.5SynPop_forCounty_2035'!Y468)*5/15+'TM1.5SynPop_forCounty_2035'!Y468,0)</f>
        <v>2051</v>
      </c>
      <c r="Z468">
        <f>ROUND(('TM1.5SynPop_forCounty_2050'!Z468-'TM1.5SynPop_forCounty_2035'!Z468)*5/15+'TM1.5SynPop_forCounty_2035'!Z468,0)</f>
        <v>4194</v>
      </c>
      <c r="AA468">
        <f>ROUND(('TM1.5SynPop_forCounty_2050'!AA468-'TM1.5SynPop_forCounty_2035'!AA468)*5/15+'TM1.5SynPop_forCounty_2035'!AA468,0)</f>
        <v>809</v>
      </c>
    </row>
    <row r="469" spans="1:27">
      <c r="A469">
        <f>VLOOKUP(B469,xwalk!$A$2:$D$1455,4,FALSE)</f>
        <v>3</v>
      </c>
      <c r="B469">
        <v>471</v>
      </c>
      <c r="C469">
        <f>ROUND(('TM1.5SynPop_forCounty_2050'!C469-'TM1.5SynPop_forCounty_2035'!C469)*5/15+'TM1.5SynPop_forCounty_2035'!C469,0)</f>
        <v>9242</v>
      </c>
      <c r="D469">
        <f>ROUND(('TM1.5SynPop_forCounty_2050'!D469-'TM1.5SynPop_forCounty_2035'!D469)*5/15+'TM1.5SynPop_forCounty_2035'!D469,0)</f>
        <v>14</v>
      </c>
      <c r="E469">
        <f>ROUND(('TM1.5SynPop_forCounty_2050'!E469-'TM1.5SynPop_forCounty_2035'!E469)*5/15+'TM1.5SynPop_forCounty_2035'!E469,0)</f>
        <v>531</v>
      </c>
      <c r="F469">
        <f>ROUND(('TM1.5SynPop_forCounty_2050'!F469-'TM1.5SynPop_forCounty_2035'!F469)*5/15+'TM1.5SynPop_forCounty_2035'!F469,0)</f>
        <v>471</v>
      </c>
      <c r="G469">
        <f>ROUND(('TM1.5SynPop_forCounty_2050'!G469-'TM1.5SynPop_forCounty_2035'!G469)*5/15+'TM1.5SynPop_forCounty_2035'!G469,0)</f>
        <v>566</v>
      </c>
      <c r="H469">
        <f>ROUND(('TM1.5SynPop_forCounty_2050'!H469-'TM1.5SynPop_forCounty_2035'!H469)*5/15+'TM1.5SynPop_forCounty_2035'!H469,0)</f>
        <v>531</v>
      </c>
      <c r="I469">
        <f>ROUND(('TM1.5SynPop_forCounty_2050'!I469-'TM1.5SynPop_forCounty_2035'!I469)*5/15+'TM1.5SynPop_forCounty_2035'!I469,0)</f>
        <v>545</v>
      </c>
      <c r="J469">
        <f>ROUND(('TM1.5SynPop_forCounty_2050'!J469-'TM1.5SynPop_forCounty_2035'!J469)*5/15+'TM1.5SynPop_forCounty_2035'!J469,0)</f>
        <v>1507</v>
      </c>
      <c r="K469">
        <f>ROUND(('TM1.5SynPop_forCounty_2050'!K469-'TM1.5SynPop_forCounty_2035'!K469)*5/15+'TM1.5SynPop_forCounty_2035'!K469,0)</f>
        <v>1262</v>
      </c>
      <c r="L469">
        <f>ROUND(('TM1.5SynPop_forCounty_2050'!L469-'TM1.5SynPop_forCounty_2035'!L469)*5/15+'TM1.5SynPop_forCounty_2035'!L469,0)</f>
        <v>1555</v>
      </c>
      <c r="M469">
        <f>ROUND(('TM1.5SynPop_forCounty_2050'!M469-'TM1.5SynPop_forCounty_2035'!M469)*5/15+'TM1.5SynPop_forCounty_2035'!M469,0)</f>
        <v>659</v>
      </c>
      <c r="N469">
        <f>ROUND(('TM1.5SynPop_forCounty_2050'!N469-'TM1.5SynPop_forCounty_2035'!N469)*5/15+'TM1.5SynPop_forCounty_2035'!N469,0)</f>
        <v>674</v>
      </c>
      <c r="O469">
        <f>ROUND(('TM1.5SynPop_forCounty_2050'!O469-'TM1.5SynPop_forCounty_2035'!O469)*5/15+'TM1.5SynPop_forCounty_2035'!O469,0)</f>
        <v>988</v>
      </c>
      <c r="P469">
        <f>ROUND(('TM1.5SynPop_forCounty_2050'!P469-'TM1.5SynPop_forCounty_2035'!P469)*5/15+'TM1.5SynPop_forCounty_2035'!P469,0)</f>
        <v>1465</v>
      </c>
      <c r="Q469">
        <f>ROUND(('TM1.5SynPop_forCounty_2050'!Q469-'TM1.5SynPop_forCounty_2035'!Q469)*5/15+'TM1.5SynPop_forCounty_2035'!Q469,0)</f>
        <v>981</v>
      </c>
      <c r="R469">
        <f>ROUND(('TM1.5SynPop_forCounty_2050'!R469-'TM1.5SynPop_forCounty_2035'!R469)*5/15+'TM1.5SynPop_forCounty_2035'!R469,0)</f>
        <v>717</v>
      </c>
      <c r="S469">
        <f>ROUND(('TM1.5SynPop_forCounty_2050'!S469-'TM1.5SynPop_forCounty_2035'!S469)*5/15+'TM1.5SynPop_forCounty_2035'!S469,0)</f>
        <v>9256</v>
      </c>
      <c r="T469">
        <f>ROUND(('TM1.5SynPop_forCounty_2050'!T469-'TM1.5SynPop_forCounty_2035'!T469)*5/15+'TM1.5SynPop_forCounty_2035'!T469,0)</f>
        <v>356</v>
      </c>
      <c r="U469">
        <f>ROUND(('TM1.5SynPop_forCounty_2050'!U469-'TM1.5SynPop_forCounty_2035'!U469)*5/15+'TM1.5SynPop_forCounty_2035'!U469,0)</f>
        <v>704</v>
      </c>
      <c r="V469">
        <f>ROUND(('TM1.5SynPop_forCounty_2050'!V469-'TM1.5SynPop_forCounty_2035'!V469)*5/15+'TM1.5SynPop_forCounty_2035'!V469,0)</f>
        <v>634</v>
      </c>
      <c r="W469">
        <f>ROUND(('TM1.5SynPop_forCounty_2050'!W469-'TM1.5SynPop_forCounty_2035'!W469)*5/15+'TM1.5SynPop_forCounty_2035'!W469,0)</f>
        <v>1895</v>
      </c>
      <c r="X469">
        <f>ROUND(('TM1.5SynPop_forCounty_2050'!X469-'TM1.5SynPop_forCounty_2035'!X469)*5/15+'TM1.5SynPop_forCounty_2035'!X469,0)</f>
        <v>3234</v>
      </c>
      <c r="Y469">
        <f>ROUND(('TM1.5SynPop_forCounty_2050'!Y469-'TM1.5SynPop_forCounty_2035'!Y469)*5/15+'TM1.5SynPop_forCounty_2035'!Y469,0)</f>
        <v>2432</v>
      </c>
      <c r="Z469">
        <f>ROUND(('TM1.5SynPop_forCounty_2050'!Z469-'TM1.5SynPop_forCounty_2035'!Z469)*5/15+'TM1.5SynPop_forCounty_2035'!Z469,0)</f>
        <v>5082</v>
      </c>
      <c r="AA469">
        <f>ROUND(('TM1.5SynPop_forCounty_2050'!AA469-'TM1.5SynPop_forCounty_2035'!AA469)*5/15+'TM1.5SynPop_forCounty_2035'!AA469,0)</f>
        <v>720</v>
      </c>
    </row>
    <row r="470" spans="1:27">
      <c r="A470">
        <f>VLOOKUP(B470,xwalk!$A$2:$D$1455,4,FALSE)</f>
        <v>3</v>
      </c>
      <c r="B470">
        <v>472</v>
      </c>
      <c r="C470">
        <f>ROUND(('TM1.5SynPop_forCounty_2050'!C470-'TM1.5SynPop_forCounty_2035'!C470)*5/15+'TM1.5SynPop_forCounty_2035'!C470,0)</f>
        <v>6194</v>
      </c>
      <c r="D470">
        <f>ROUND(('TM1.5SynPop_forCounty_2050'!D470-'TM1.5SynPop_forCounty_2035'!D470)*5/15+'TM1.5SynPop_forCounty_2035'!D470,0)</f>
        <v>0</v>
      </c>
      <c r="E470">
        <f>ROUND(('TM1.5SynPop_forCounty_2050'!E470-'TM1.5SynPop_forCounty_2035'!E470)*5/15+'TM1.5SynPop_forCounty_2035'!E470,0)</f>
        <v>296</v>
      </c>
      <c r="F470">
        <f>ROUND(('TM1.5SynPop_forCounty_2050'!F470-'TM1.5SynPop_forCounty_2035'!F470)*5/15+'TM1.5SynPop_forCounty_2035'!F470,0)</f>
        <v>245</v>
      </c>
      <c r="G470">
        <f>ROUND(('TM1.5SynPop_forCounty_2050'!G470-'TM1.5SynPop_forCounty_2035'!G470)*5/15+'TM1.5SynPop_forCounty_2035'!G470,0)</f>
        <v>411</v>
      </c>
      <c r="H470">
        <f>ROUND(('TM1.5SynPop_forCounty_2050'!H470-'TM1.5SynPop_forCounty_2035'!H470)*5/15+'TM1.5SynPop_forCounty_2035'!H470,0)</f>
        <v>369</v>
      </c>
      <c r="I470">
        <f>ROUND(('TM1.5SynPop_forCounty_2050'!I470-'TM1.5SynPop_forCounty_2035'!I470)*5/15+'TM1.5SynPop_forCounty_2035'!I470,0)</f>
        <v>412</v>
      </c>
      <c r="J470">
        <f>ROUND(('TM1.5SynPop_forCounty_2050'!J470-'TM1.5SynPop_forCounty_2035'!J470)*5/15+'TM1.5SynPop_forCounty_2035'!J470,0)</f>
        <v>934</v>
      </c>
      <c r="K470">
        <f>ROUND(('TM1.5SynPop_forCounty_2050'!K470-'TM1.5SynPop_forCounty_2035'!K470)*5/15+'TM1.5SynPop_forCounty_2035'!K470,0)</f>
        <v>900</v>
      </c>
      <c r="L470">
        <f>ROUND(('TM1.5SynPop_forCounty_2050'!L470-'TM1.5SynPop_forCounty_2035'!L470)*5/15+'TM1.5SynPop_forCounty_2035'!L470,0)</f>
        <v>803</v>
      </c>
      <c r="M470">
        <f>ROUND(('TM1.5SynPop_forCounty_2050'!M470-'TM1.5SynPop_forCounty_2035'!M470)*5/15+'TM1.5SynPop_forCounty_2035'!M470,0)</f>
        <v>388</v>
      </c>
      <c r="N470">
        <f>ROUND(('TM1.5SynPop_forCounty_2050'!N470-'TM1.5SynPop_forCounty_2035'!N470)*5/15+'TM1.5SynPop_forCounty_2035'!N470,0)</f>
        <v>575</v>
      </c>
      <c r="O470">
        <f>ROUND(('TM1.5SynPop_forCounty_2050'!O470-'TM1.5SynPop_forCounty_2035'!O470)*5/15+'TM1.5SynPop_forCounty_2035'!O470,0)</f>
        <v>304</v>
      </c>
      <c r="P470">
        <f>ROUND(('TM1.5SynPop_forCounty_2050'!P470-'TM1.5SynPop_forCounty_2035'!P470)*5/15+'TM1.5SynPop_forCounty_2035'!P470,0)</f>
        <v>1174</v>
      </c>
      <c r="Q470">
        <f>ROUND(('TM1.5SynPop_forCounty_2050'!Q470-'TM1.5SynPop_forCounty_2035'!Q470)*5/15+'TM1.5SynPop_forCounty_2035'!Q470,0)</f>
        <v>688</v>
      </c>
      <c r="R470">
        <f>ROUND(('TM1.5SynPop_forCounty_2050'!R470-'TM1.5SynPop_forCounty_2035'!R470)*5/15+'TM1.5SynPop_forCounty_2035'!R470,0)</f>
        <v>501</v>
      </c>
      <c r="S470">
        <f>ROUND(('TM1.5SynPop_forCounty_2050'!S470-'TM1.5SynPop_forCounty_2035'!S470)*5/15+'TM1.5SynPop_forCounty_2035'!S470,0)</f>
        <v>6194</v>
      </c>
      <c r="T470">
        <f>ROUND(('TM1.5SynPop_forCounty_2050'!T470-'TM1.5SynPop_forCounty_2035'!T470)*5/15+'TM1.5SynPop_forCounty_2035'!T470,0)</f>
        <v>342</v>
      </c>
      <c r="U470">
        <f>ROUND(('TM1.5SynPop_forCounty_2050'!U470-'TM1.5SynPop_forCounty_2035'!U470)*5/15+'TM1.5SynPop_forCounty_2035'!U470,0)</f>
        <v>648</v>
      </c>
      <c r="V470">
        <f>ROUND(('TM1.5SynPop_forCounty_2050'!V470-'TM1.5SynPop_forCounty_2035'!V470)*5/15+'TM1.5SynPop_forCounty_2035'!V470,0)</f>
        <v>609</v>
      </c>
      <c r="W470">
        <f>ROUND(('TM1.5SynPop_forCounty_2050'!W470-'TM1.5SynPop_forCounty_2035'!W470)*5/15+'TM1.5SynPop_forCounty_2035'!W470,0)</f>
        <v>1436</v>
      </c>
      <c r="X470">
        <f>ROUND(('TM1.5SynPop_forCounty_2050'!X470-'TM1.5SynPop_forCounty_2035'!X470)*5/15+'TM1.5SynPop_forCounty_2035'!X470,0)</f>
        <v>2430</v>
      </c>
      <c r="Y470">
        <f>ROUND(('TM1.5SynPop_forCounty_2050'!Y470-'TM1.5SynPop_forCounty_2035'!Y470)*5/15+'TM1.5SynPop_forCounty_2035'!Y470,0)</f>
        <v>729</v>
      </c>
      <c r="Z470">
        <f>ROUND(('TM1.5SynPop_forCounty_2050'!Z470-'TM1.5SynPop_forCounty_2035'!Z470)*5/15+'TM1.5SynPop_forCounty_2035'!Z470,0)</f>
        <v>3399</v>
      </c>
      <c r="AA470">
        <f>ROUND(('TM1.5SynPop_forCounty_2050'!AA470-'TM1.5SynPop_forCounty_2035'!AA470)*5/15+'TM1.5SynPop_forCounty_2035'!AA470,0)</f>
        <v>646</v>
      </c>
    </row>
    <row r="471" spans="1:27">
      <c r="A471">
        <f>VLOOKUP(B471,xwalk!$A$2:$D$1455,4,FALSE)</f>
        <v>3</v>
      </c>
      <c r="B471">
        <v>473</v>
      </c>
      <c r="C471">
        <f>ROUND(('TM1.5SynPop_forCounty_2050'!C471-'TM1.5SynPop_forCounty_2035'!C471)*5/15+'TM1.5SynPop_forCounty_2035'!C471,0)</f>
        <v>6482</v>
      </c>
      <c r="D471">
        <f>ROUND(('TM1.5SynPop_forCounty_2050'!D471-'TM1.5SynPop_forCounty_2035'!D471)*5/15+'TM1.5SynPop_forCounty_2035'!D471,0)</f>
        <v>13</v>
      </c>
      <c r="E471">
        <f>ROUND(('TM1.5SynPop_forCounty_2050'!E471-'TM1.5SynPop_forCounty_2035'!E471)*5/15+'TM1.5SynPop_forCounty_2035'!E471,0)</f>
        <v>308</v>
      </c>
      <c r="F471">
        <f>ROUND(('TM1.5SynPop_forCounty_2050'!F471-'TM1.5SynPop_forCounty_2035'!F471)*5/15+'TM1.5SynPop_forCounty_2035'!F471,0)</f>
        <v>407</v>
      </c>
      <c r="G471">
        <f>ROUND(('TM1.5SynPop_forCounty_2050'!G471-'TM1.5SynPop_forCounty_2035'!G471)*5/15+'TM1.5SynPop_forCounty_2035'!G471,0)</f>
        <v>371</v>
      </c>
      <c r="H471">
        <f>ROUND(('TM1.5SynPop_forCounty_2050'!H471-'TM1.5SynPop_forCounty_2035'!H471)*5/15+'TM1.5SynPop_forCounty_2035'!H471,0)</f>
        <v>349</v>
      </c>
      <c r="I471">
        <f>ROUND(('TM1.5SynPop_forCounty_2050'!I471-'TM1.5SynPop_forCounty_2035'!I471)*5/15+'TM1.5SynPop_forCounty_2035'!I471,0)</f>
        <v>349</v>
      </c>
      <c r="J471">
        <f>ROUND(('TM1.5SynPop_forCounty_2050'!J471-'TM1.5SynPop_forCounty_2035'!J471)*5/15+'TM1.5SynPop_forCounty_2035'!J471,0)</f>
        <v>603</v>
      </c>
      <c r="K471">
        <f>ROUND(('TM1.5SynPop_forCounty_2050'!K471-'TM1.5SynPop_forCounty_2035'!K471)*5/15+'TM1.5SynPop_forCounty_2035'!K471,0)</f>
        <v>506</v>
      </c>
      <c r="L471">
        <f>ROUND(('TM1.5SynPop_forCounty_2050'!L471-'TM1.5SynPop_forCounty_2035'!L471)*5/15+'TM1.5SynPop_forCounty_2035'!L471,0)</f>
        <v>704</v>
      </c>
      <c r="M471">
        <f>ROUND(('TM1.5SynPop_forCounty_2050'!M471-'TM1.5SynPop_forCounty_2035'!M471)*5/15+'TM1.5SynPop_forCounty_2035'!M471,0)</f>
        <v>446</v>
      </c>
      <c r="N471">
        <f>ROUND(('TM1.5SynPop_forCounty_2050'!N471-'TM1.5SynPop_forCounty_2035'!N471)*5/15+'TM1.5SynPop_forCounty_2035'!N471,0)</f>
        <v>730</v>
      </c>
      <c r="O471">
        <f>ROUND(('TM1.5SynPop_forCounty_2050'!O471-'TM1.5SynPop_forCounty_2035'!O471)*5/15+'TM1.5SynPop_forCounty_2035'!O471,0)</f>
        <v>459</v>
      </c>
      <c r="P471">
        <f>ROUND(('TM1.5SynPop_forCounty_2050'!P471-'TM1.5SynPop_forCounty_2035'!P471)*5/15+'TM1.5SynPop_forCounty_2035'!P471,0)</f>
        <v>750</v>
      </c>
      <c r="Q471">
        <f>ROUND(('TM1.5SynPop_forCounty_2050'!Q471-'TM1.5SynPop_forCounty_2035'!Q471)*5/15+'TM1.5SynPop_forCounty_2035'!Q471,0)</f>
        <v>710</v>
      </c>
      <c r="R471">
        <f>ROUND(('TM1.5SynPop_forCounty_2050'!R471-'TM1.5SynPop_forCounty_2035'!R471)*5/15+'TM1.5SynPop_forCounty_2035'!R471,0)</f>
        <v>467</v>
      </c>
      <c r="S471">
        <f>ROUND(('TM1.5SynPop_forCounty_2050'!S471-'TM1.5SynPop_forCounty_2035'!S471)*5/15+'TM1.5SynPop_forCounty_2035'!S471,0)</f>
        <v>6495</v>
      </c>
      <c r="T471">
        <f>ROUND(('TM1.5SynPop_forCounty_2050'!T471-'TM1.5SynPop_forCounty_2035'!T471)*5/15+'TM1.5SynPop_forCounty_2035'!T471,0)</f>
        <v>377</v>
      </c>
      <c r="U471">
        <f>ROUND(('TM1.5SynPop_forCounty_2050'!U471-'TM1.5SynPop_forCounty_2035'!U471)*5/15+'TM1.5SynPop_forCounty_2035'!U471,0)</f>
        <v>1064</v>
      </c>
      <c r="V471">
        <f>ROUND(('TM1.5SynPop_forCounty_2050'!V471-'TM1.5SynPop_forCounty_2035'!V471)*5/15+'TM1.5SynPop_forCounty_2035'!V471,0)</f>
        <v>553</v>
      </c>
      <c r="W471">
        <f>ROUND(('TM1.5SynPop_forCounty_2050'!W471-'TM1.5SynPop_forCounty_2035'!W471)*5/15+'TM1.5SynPop_forCounty_2035'!W471,0)</f>
        <v>1105</v>
      </c>
      <c r="X471">
        <f>ROUND(('TM1.5SynPop_forCounty_2050'!X471-'TM1.5SynPop_forCounty_2035'!X471)*5/15+'TM1.5SynPop_forCounty_2035'!X471,0)</f>
        <v>2257</v>
      </c>
      <c r="Y471">
        <f>ROUND(('TM1.5SynPop_forCounty_2050'!Y471-'TM1.5SynPop_forCounty_2035'!Y471)*5/15+'TM1.5SynPop_forCounty_2035'!Y471,0)</f>
        <v>1138</v>
      </c>
      <c r="Z471">
        <f>ROUND(('TM1.5SynPop_forCounty_2050'!Z471-'TM1.5SynPop_forCounty_2035'!Z471)*5/15+'TM1.5SynPop_forCounty_2035'!Z471,0)</f>
        <v>3424</v>
      </c>
      <c r="AA471">
        <f>ROUND(('TM1.5SynPop_forCounty_2050'!AA471-'TM1.5SynPop_forCounty_2035'!AA471)*5/15+'TM1.5SynPop_forCounty_2035'!AA471,0)</f>
        <v>862</v>
      </c>
    </row>
    <row r="472" spans="1:27">
      <c r="A472">
        <f>VLOOKUP(B472,xwalk!$A$2:$D$1455,4,FALSE)</f>
        <v>3</v>
      </c>
      <c r="B472">
        <v>474</v>
      </c>
      <c r="C472">
        <f>ROUND(('TM1.5SynPop_forCounty_2050'!C472-'TM1.5SynPop_forCounty_2035'!C472)*5/15+'TM1.5SynPop_forCounty_2035'!C472,0)</f>
        <v>3902</v>
      </c>
      <c r="D472">
        <f>ROUND(('TM1.5SynPop_forCounty_2050'!D472-'TM1.5SynPop_forCounty_2035'!D472)*5/15+'TM1.5SynPop_forCounty_2035'!D472,0)</f>
        <v>13</v>
      </c>
      <c r="E472">
        <f>ROUND(('TM1.5SynPop_forCounty_2050'!E472-'TM1.5SynPop_forCounty_2035'!E472)*5/15+'TM1.5SynPop_forCounty_2035'!E472,0)</f>
        <v>134</v>
      </c>
      <c r="F472">
        <f>ROUND(('TM1.5SynPop_forCounty_2050'!F472-'TM1.5SynPop_forCounty_2035'!F472)*5/15+'TM1.5SynPop_forCounty_2035'!F472,0)</f>
        <v>85</v>
      </c>
      <c r="G472">
        <f>ROUND(('TM1.5SynPop_forCounty_2050'!G472-'TM1.5SynPop_forCounty_2035'!G472)*5/15+'TM1.5SynPop_forCounty_2035'!G472,0)</f>
        <v>257</v>
      </c>
      <c r="H472">
        <f>ROUND(('TM1.5SynPop_forCounty_2050'!H472-'TM1.5SynPop_forCounty_2035'!H472)*5/15+'TM1.5SynPop_forCounty_2035'!H472,0)</f>
        <v>255</v>
      </c>
      <c r="I472">
        <f>ROUND(('TM1.5SynPop_forCounty_2050'!I472-'TM1.5SynPop_forCounty_2035'!I472)*5/15+'TM1.5SynPop_forCounty_2035'!I472,0)</f>
        <v>258</v>
      </c>
      <c r="J472">
        <f>ROUND(('TM1.5SynPop_forCounty_2050'!J472-'TM1.5SynPop_forCounty_2035'!J472)*5/15+'TM1.5SynPop_forCounty_2035'!J472,0)</f>
        <v>558</v>
      </c>
      <c r="K472">
        <f>ROUND(('TM1.5SynPop_forCounty_2050'!K472-'TM1.5SynPop_forCounty_2035'!K472)*5/15+'TM1.5SynPop_forCounty_2035'!K472,0)</f>
        <v>366</v>
      </c>
      <c r="L472">
        <f>ROUND(('TM1.5SynPop_forCounty_2050'!L472-'TM1.5SynPop_forCounty_2035'!L472)*5/15+'TM1.5SynPop_forCounty_2035'!L472,0)</f>
        <v>516</v>
      </c>
      <c r="M472">
        <f>ROUND(('TM1.5SynPop_forCounty_2050'!M472-'TM1.5SynPop_forCounty_2035'!M472)*5/15+'TM1.5SynPop_forCounty_2035'!M472,0)</f>
        <v>276</v>
      </c>
      <c r="N472">
        <f>ROUND(('TM1.5SynPop_forCounty_2050'!N472-'TM1.5SynPop_forCounty_2035'!N472)*5/15+'TM1.5SynPop_forCounty_2035'!N472,0)</f>
        <v>388</v>
      </c>
      <c r="O472">
        <f>ROUND(('TM1.5SynPop_forCounty_2050'!O472-'TM1.5SynPop_forCounty_2035'!O472)*5/15+'TM1.5SynPop_forCounty_2035'!O472,0)</f>
        <v>290</v>
      </c>
      <c r="P472">
        <f>ROUND(('TM1.5SynPop_forCounty_2050'!P472-'TM1.5SynPop_forCounty_2035'!P472)*5/15+'TM1.5SynPop_forCounty_2035'!P472,0)</f>
        <v>502</v>
      </c>
      <c r="Q472">
        <f>ROUND(('TM1.5SynPop_forCounty_2050'!Q472-'TM1.5SynPop_forCounty_2035'!Q472)*5/15+'TM1.5SynPop_forCounty_2035'!Q472,0)</f>
        <v>475</v>
      </c>
      <c r="R472">
        <f>ROUND(('TM1.5SynPop_forCounty_2050'!R472-'TM1.5SynPop_forCounty_2035'!R472)*5/15+'TM1.5SynPop_forCounty_2035'!R472,0)</f>
        <v>279</v>
      </c>
      <c r="S472">
        <f>ROUND(('TM1.5SynPop_forCounty_2050'!S472-'TM1.5SynPop_forCounty_2035'!S472)*5/15+'TM1.5SynPop_forCounty_2035'!S472,0)</f>
        <v>3915</v>
      </c>
      <c r="T472">
        <f>ROUND(('TM1.5SynPop_forCounty_2050'!T472-'TM1.5SynPop_forCounty_2035'!T472)*5/15+'TM1.5SynPop_forCounty_2035'!T472,0)</f>
        <v>198</v>
      </c>
      <c r="U472">
        <f>ROUND(('TM1.5SynPop_forCounty_2050'!U472-'TM1.5SynPop_forCounty_2035'!U472)*5/15+'TM1.5SynPop_forCounty_2035'!U472,0)</f>
        <v>492</v>
      </c>
      <c r="V472">
        <f>ROUND(('TM1.5SynPop_forCounty_2050'!V472-'TM1.5SynPop_forCounty_2035'!V472)*5/15+'TM1.5SynPop_forCounty_2035'!V472,0)</f>
        <v>354</v>
      </c>
      <c r="W472">
        <f>ROUND(('TM1.5SynPop_forCounty_2050'!W472-'TM1.5SynPop_forCounty_2035'!W472)*5/15+'TM1.5SynPop_forCounty_2035'!W472,0)</f>
        <v>699</v>
      </c>
      <c r="X472">
        <f>ROUND(('TM1.5SynPop_forCounty_2050'!X472-'TM1.5SynPop_forCounty_2035'!X472)*5/15+'TM1.5SynPop_forCounty_2035'!X472,0)</f>
        <v>1539</v>
      </c>
      <c r="Y472">
        <f>ROUND(('TM1.5SynPop_forCounty_2050'!Y472-'TM1.5SynPop_forCounty_2035'!Y472)*5/15+'TM1.5SynPop_forCounty_2035'!Y472,0)</f>
        <v>633</v>
      </c>
      <c r="Z472">
        <f>ROUND(('TM1.5SynPop_forCounty_2050'!Z472-'TM1.5SynPop_forCounty_2035'!Z472)*5/15+'TM1.5SynPop_forCounty_2035'!Z472,0)</f>
        <v>2200</v>
      </c>
      <c r="AA472">
        <f>ROUND(('TM1.5SynPop_forCounty_2050'!AA472-'TM1.5SynPop_forCounty_2035'!AA472)*5/15+'TM1.5SynPop_forCounty_2035'!AA472,0)</f>
        <v>453</v>
      </c>
    </row>
    <row r="473" spans="1:27">
      <c r="A473">
        <f>VLOOKUP(B473,xwalk!$A$2:$D$1455,4,FALSE)</f>
        <v>3</v>
      </c>
      <c r="B473">
        <v>475</v>
      </c>
      <c r="C473">
        <f>ROUND(('TM1.5SynPop_forCounty_2050'!C473-'TM1.5SynPop_forCounty_2035'!C473)*5/15+'TM1.5SynPop_forCounty_2035'!C473,0)</f>
        <v>14263</v>
      </c>
      <c r="D473">
        <f>ROUND(('TM1.5SynPop_forCounty_2050'!D473-'TM1.5SynPop_forCounty_2035'!D473)*5/15+'TM1.5SynPop_forCounty_2035'!D473,0)</f>
        <v>0</v>
      </c>
      <c r="E473">
        <f>ROUND(('TM1.5SynPop_forCounty_2050'!E473-'TM1.5SynPop_forCounty_2035'!E473)*5/15+'TM1.5SynPop_forCounty_2035'!E473,0)</f>
        <v>837</v>
      </c>
      <c r="F473">
        <f>ROUND(('TM1.5SynPop_forCounty_2050'!F473-'TM1.5SynPop_forCounty_2035'!F473)*5/15+'TM1.5SynPop_forCounty_2035'!F473,0)</f>
        <v>1362</v>
      </c>
      <c r="G473">
        <f>ROUND(('TM1.5SynPop_forCounty_2050'!G473-'TM1.5SynPop_forCounty_2035'!G473)*5/15+'TM1.5SynPop_forCounty_2035'!G473,0)</f>
        <v>470</v>
      </c>
      <c r="H473">
        <f>ROUND(('TM1.5SynPop_forCounty_2050'!H473-'TM1.5SynPop_forCounty_2035'!H473)*5/15+'TM1.5SynPop_forCounty_2035'!H473,0)</f>
        <v>576</v>
      </c>
      <c r="I473">
        <f>ROUND(('TM1.5SynPop_forCounty_2050'!I473-'TM1.5SynPop_forCounty_2035'!I473)*5/15+'TM1.5SynPop_forCounty_2035'!I473,0)</f>
        <v>612</v>
      </c>
      <c r="J473">
        <f>ROUND(('TM1.5SynPop_forCounty_2050'!J473-'TM1.5SynPop_forCounty_2035'!J473)*5/15+'TM1.5SynPop_forCounty_2035'!J473,0)</f>
        <v>1748</v>
      </c>
      <c r="K473">
        <f>ROUND(('TM1.5SynPop_forCounty_2050'!K473-'TM1.5SynPop_forCounty_2035'!K473)*5/15+'TM1.5SynPop_forCounty_2035'!K473,0)</f>
        <v>1324</v>
      </c>
      <c r="L473">
        <f>ROUND(('TM1.5SynPop_forCounty_2050'!L473-'TM1.5SynPop_forCounty_2035'!L473)*5/15+'TM1.5SynPop_forCounty_2035'!L473,0)</f>
        <v>1773</v>
      </c>
      <c r="M473">
        <f>ROUND(('TM1.5SynPop_forCounty_2050'!M473-'TM1.5SynPop_forCounty_2035'!M473)*5/15+'TM1.5SynPop_forCounty_2035'!M473,0)</f>
        <v>1070</v>
      </c>
      <c r="N473">
        <f>ROUND(('TM1.5SynPop_forCounty_2050'!N473-'TM1.5SynPop_forCounty_2035'!N473)*5/15+'TM1.5SynPop_forCounty_2035'!N473,0)</f>
        <v>1438</v>
      </c>
      <c r="O473">
        <f>ROUND(('TM1.5SynPop_forCounty_2050'!O473-'TM1.5SynPop_forCounty_2035'!O473)*5/15+'TM1.5SynPop_forCounty_2035'!O473,0)</f>
        <v>1001</v>
      </c>
      <c r="P473">
        <f>ROUND(('TM1.5SynPop_forCounty_2050'!P473-'TM1.5SynPop_forCounty_2035'!P473)*5/15+'TM1.5SynPop_forCounty_2035'!P473,0)</f>
        <v>2156</v>
      </c>
      <c r="Q473">
        <f>ROUND(('TM1.5SynPop_forCounty_2050'!Q473-'TM1.5SynPop_forCounty_2035'!Q473)*5/15+'TM1.5SynPop_forCounty_2035'!Q473,0)</f>
        <v>1834</v>
      </c>
      <c r="R473">
        <f>ROUND(('TM1.5SynPop_forCounty_2050'!R473-'TM1.5SynPop_forCounty_2035'!R473)*5/15+'TM1.5SynPop_forCounty_2035'!R473,0)</f>
        <v>614</v>
      </c>
      <c r="S473">
        <f>ROUND(('TM1.5SynPop_forCounty_2050'!S473-'TM1.5SynPop_forCounty_2035'!S473)*5/15+'TM1.5SynPop_forCounty_2035'!S473,0)</f>
        <v>14263</v>
      </c>
      <c r="T473">
        <f>ROUND(('TM1.5SynPop_forCounty_2050'!T473-'TM1.5SynPop_forCounty_2035'!T473)*5/15+'TM1.5SynPop_forCounty_2035'!T473,0)</f>
        <v>631</v>
      </c>
      <c r="U473">
        <f>ROUND(('TM1.5SynPop_forCounty_2050'!U473-'TM1.5SynPop_forCounty_2035'!U473)*5/15+'TM1.5SynPop_forCounty_2035'!U473,0)</f>
        <v>2069</v>
      </c>
      <c r="V473">
        <f>ROUND(('TM1.5SynPop_forCounty_2050'!V473-'TM1.5SynPop_forCounty_2035'!V473)*5/15+'TM1.5SynPop_forCounty_2035'!V473,0)</f>
        <v>871</v>
      </c>
      <c r="W473">
        <f>ROUND(('TM1.5SynPop_forCounty_2050'!W473-'TM1.5SynPop_forCounty_2035'!W473)*5/15+'TM1.5SynPop_forCounty_2035'!W473,0)</f>
        <v>1994</v>
      </c>
      <c r="X473">
        <f>ROUND(('TM1.5SynPop_forCounty_2050'!X473-'TM1.5SynPop_forCounty_2035'!X473)*5/15+'TM1.5SynPop_forCounty_2035'!X473,0)</f>
        <v>5334</v>
      </c>
      <c r="Y473">
        <f>ROUND(('TM1.5SynPop_forCounty_2050'!Y473-'TM1.5SynPop_forCounty_2035'!Y473)*5/15+'TM1.5SynPop_forCounty_2035'!Y473,0)</f>
        <v>3365</v>
      </c>
      <c r="Z473">
        <f>ROUND(('TM1.5SynPop_forCounty_2050'!Z473-'TM1.5SynPop_forCounty_2035'!Z473)*5/15+'TM1.5SynPop_forCounty_2035'!Z473,0)</f>
        <v>7536</v>
      </c>
      <c r="AA473">
        <f>ROUND(('TM1.5SynPop_forCounty_2050'!AA473-'TM1.5SynPop_forCounty_2035'!AA473)*5/15+'TM1.5SynPop_forCounty_2035'!AA473,0)</f>
        <v>1545</v>
      </c>
    </row>
    <row r="474" spans="1:27">
      <c r="A474">
        <f>VLOOKUP(B474,xwalk!$A$2:$D$1455,4,FALSE)</f>
        <v>3</v>
      </c>
      <c r="B474">
        <v>476</v>
      </c>
      <c r="C474">
        <f>ROUND(('TM1.5SynPop_forCounty_2050'!C474-'TM1.5SynPop_forCounty_2035'!C474)*5/15+'TM1.5SynPop_forCounty_2035'!C474,0)</f>
        <v>6809</v>
      </c>
      <c r="D474">
        <f>ROUND(('TM1.5SynPop_forCounty_2050'!D474-'TM1.5SynPop_forCounty_2035'!D474)*5/15+'TM1.5SynPop_forCounty_2035'!D474,0)</f>
        <v>4</v>
      </c>
      <c r="E474">
        <f>ROUND(('TM1.5SynPop_forCounty_2050'!E474-'TM1.5SynPop_forCounty_2035'!E474)*5/15+'TM1.5SynPop_forCounty_2035'!E474,0)</f>
        <v>186</v>
      </c>
      <c r="F474">
        <f>ROUND(('TM1.5SynPop_forCounty_2050'!F474-'TM1.5SynPop_forCounty_2035'!F474)*5/15+'TM1.5SynPop_forCounty_2035'!F474,0)</f>
        <v>300</v>
      </c>
      <c r="G474">
        <f>ROUND(('TM1.5SynPop_forCounty_2050'!G474-'TM1.5SynPop_forCounty_2035'!G474)*5/15+'TM1.5SynPop_forCounty_2035'!G474,0)</f>
        <v>384</v>
      </c>
      <c r="H474">
        <f>ROUND(('TM1.5SynPop_forCounty_2050'!H474-'TM1.5SynPop_forCounty_2035'!H474)*5/15+'TM1.5SynPop_forCounty_2035'!H474,0)</f>
        <v>395</v>
      </c>
      <c r="I474">
        <f>ROUND(('TM1.5SynPop_forCounty_2050'!I474-'TM1.5SynPop_forCounty_2035'!I474)*5/15+'TM1.5SynPop_forCounty_2035'!I474,0)</f>
        <v>414</v>
      </c>
      <c r="J474">
        <f>ROUND(('TM1.5SynPop_forCounty_2050'!J474-'TM1.5SynPop_forCounty_2035'!J474)*5/15+'TM1.5SynPop_forCounty_2035'!J474,0)</f>
        <v>878</v>
      </c>
      <c r="K474">
        <f>ROUND(('TM1.5SynPop_forCounty_2050'!K474-'TM1.5SynPop_forCounty_2035'!K474)*5/15+'TM1.5SynPop_forCounty_2035'!K474,0)</f>
        <v>485</v>
      </c>
      <c r="L474">
        <f>ROUND(('TM1.5SynPop_forCounty_2050'!L474-'TM1.5SynPop_forCounty_2035'!L474)*5/15+'TM1.5SynPop_forCounty_2035'!L474,0)</f>
        <v>849</v>
      </c>
      <c r="M474">
        <f>ROUND(('TM1.5SynPop_forCounty_2050'!M474-'TM1.5SynPop_forCounty_2035'!M474)*5/15+'TM1.5SynPop_forCounty_2035'!M474,0)</f>
        <v>501</v>
      </c>
      <c r="N474">
        <f>ROUND(('TM1.5SynPop_forCounty_2050'!N474-'TM1.5SynPop_forCounty_2035'!N474)*5/15+'TM1.5SynPop_forCounty_2035'!N474,0)</f>
        <v>722</v>
      </c>
      <c r="O474">
        <f>ROUND(('TM1.5SynPop_forCounty_2050'!O474-'TM1.5SynPop_forCounty_2035'!O474)*5/15+'TM1.5SynPop_forCounty_2035'!O474,0)</f>
        <v>541</v>
      </c>
      <c r="P474">
        <f>ROUND(('TM1.5SynPop_forCounty_2050'!P474-'TM1.5SynPop_forCounty_2035'!P474)*5/15+'TM1.5SynPop_forCounty_2035'!P474,0)</f>
        <v>765</v>
      </c>
      <c r="Q474">
        <f>ROUND(('TM1.5SynPop_forCounty_2050'!Q474-'TM1.5SynPop_forCounty_2035'!Q474)*5/15+'TM1.5SynPop_forCounty_2035'!Q474,0)</f>
        <v>994</v>
      </c>
      <c r="R474">
        <f>ROUND(('TM1.5SynPop_forCounty_2050'!R474-'TM1.5SynPop_forCounty_2035'!R474)*5/15+'TM1.5SynPop_forCounty_2035'!R474,0)</f>
        <v>257</v>
      </c>
      <c r="S474">
        <f>ROUND(('TM1.5SynPop_forCounty_2050'!S474-'TM1.5SynPop_forCounty_2035'!S474)*5/15+'TM1.5SynPop_forCounty_2035'!S474,0)</f>
        <v>6813</v>
      </c>
      <c r="T474">
        <f>ROUND(('TM1.5SynPop_forCounty_2050'!T474-'TM1.5SynPop_forCounty_2035'!T474)*5/15+'TM1.5SynPop_forCounty_2035'!T474,0)</f>
        <v>274</v>
      </c>
      <c r="U474">
        <f>ROUND(('TM1.5SynPop_forCounty_2050'!U474-'TM1.5SynPop_forCounty_2035'!U474)*5/15+'TM1.5SynPop_forCounty_2035'!U474,0)</f>
        <v>798</v>
      </c>
      <c r="V474">
        <f>ROUND(('TM1.5SynPop_forCounty_2050'!V474-'TM1.5SynPop_forCounty_2035'!V474)*5/15+'TM1.5SynPop_forCounty_2035'!V474,0)</f>
        <v>337</v>
      </c>
      <c r="W474">
        <f>ROUND(('TM1.5SynPop_forCounty_2050'!W474-'TM1.5SynPop_forCounty_2035'!W474)*5/15+'TM1.5SynPop_forCounty_2035'!W474,0)</f>
        <v>780</v>
      </c>
      <c r="X474">
        <f>ROUND(('TM1.5SynPop_forCounty_2050'!X474-'TM1.5SynPop_forCounty_2035'!X474)*5/15+'TM1.5SynPop_forCounty_2035'!X474,0)</f>
        <v>2179</v>
      </c>
      <c r="Y474">
        <f>ROUND(('TM1.5SynPop_forCounty_2050'!Y474-'TM1.5SynPop_forCounty_2035'!Y474)*5/15+'TM1.5SynPop_forCounty_2035'!Y474,0)</f>
        <v>2445</v>
      </c>
      <c r="Z474">
        <f>ROUND(('TM1.5SynPop_forCounty_2050'!Z474-'TM1.5SynPop_forCounty_2035'!Z474)*5/15+'TM1.5SynPop_forCounty_2035'!Z474,0)</f>
        <v>3534</v>
      </c>
      <c r="AA474">
        <f>ROUND(('TM1.5SynPop_forCounty_2050'!AA474-'TM1.5SynPop_forCounty_2035'!AA474)*5/15+'TM1.5SynPop_forCounty_2035'!AA474,0)</f>
        <v>628</v>
      </c>
    </row>
    <row r="475" spans="1:27">
      <c r="A475">
        <f>VLOOKUP(B475,xwalk!$A$2:$D$1455,4,FALSE)</f>
        <v>3</v>
      </c>
      <c r="B475">
        <v>477</v>
      </c>
      <c r="C475">
        <f>ROUND(('TM1.5SynPop_forCounty_2050'!C475-'TM1.5SynPop_forCounty_2035'!C475)*5/15+'TM1.5SynPop_forCounty_2035'!C475,0)</f>
        <v>5875</v>
      </c>
      <c r="D475">
        <f>ROUND(('TM1.5SynPop_forCounty_2050'!D475-'TM1.5SynPop_forCounty_2035'!D475)*5/15+'TM1.5SynPop_forCounty_2035'!D475,0)</f>
        <v>13</v>
      </c>
      <c r="E475">
        <f>ROUND(('TM1.5SynPop_forCounty_2050'!E475-'TM1.5SynPop_forCounty_2035'!E475)*5/15+'TM1.5SynPop_forCounty_2035'!E475,0)</f>
        <v>148</v>
      </c>
      <c r="F475">
        <f>ROUND(('TM1.5SynPop_forCounty_2050'!F475-'TM1.5SynPop_forCounty_2035'!F475)*5/15+'TM1.5SynPop_forCounty_2035'!F475,0)</f>
        <v>219</v>
      </c>
      <c r="G475">
        <f>ROUND(('TM1.5SynPop_forCounty_2050'!G475-'TM1.5SynPop_forCounty_2035'!G475)*5/15+'TM1.5SynPop_forCounty_2035'!G475,0)</f>
        <v>331</v>
      </c>
      <c r="H475">
        <f>ROUND(('TM1.5SynPop_forCounty_2050'!H475-'TM1.5SynPop_forCounty_2035'!H475)*5/15+'TM1.5SynPop_forCounty_2035'!H475,0)</f>
        <v>358</v>
      </c>
      <c r="I475">
        <f>ROUND(('TM1.5SynPop_forCounty_2050'!I475-'TM1.5SynPop_forCounty_2035'!I475)*5/15+'TM1.5SynPop_forCounty_2035'!I475,0)</f>
        <v>324</v>
      </c>
      <c r="J475">
        <f>ROUND(('TM1.5SynPop_forCounty_2050'!J475-'TM1.5SynPop_forCounty_2035'!J475)*5/15+'TM1.5SynPop_forCounty_2035'!J475,0)</f>
        <v>738</v>
      </c>
      <c r="K475">
        <f>ROUND(('TM1.5SynPop_forCounty_2050'!K475-'TM1.5SynPop_forCounty_2035'!K475)*5/15+'TM1.5SynPop_forCounty_2035'!K475,0)</f>
        <v>335</v>
      </c>
      <c r="L475">
        <f>ROUND(('TM1.5SynPop_forCounty_2050'!L475-'TM1.5SynPop_forCounty_2035'!L475)*5/15+'TM1.5SynPop_forCounty_2035'!L475,0)</f>
        <v>660</v>
      </c>
      <c r="M475">
        <f>ROUND(('TM1.5SynPop_forCounty_2050'!M475-'TM1.5SynPop_forCounty_2035'!M475)*5/15+'TM1.5SynPop_forCounty_2035'!M475,0)</f>
        <v>440</v>
      </c>
      <c r="N475">
        <f>ROUND(('TM1.5SynPop_forCounty_2050'!N475-'TM1.5SynPop_forCounty_2035'!N475)*5/15+'TM1.5SynPop_forCounty_2035'!N475,0)</f>
        <v>683</v>
      </c>
      <c r="O475">
        <f>ROUND(('TM1.5SynPop_forCounty_2050'!O475-'TM1.5SynPop_forCounty_2035'!O475)*5/15+'TM1.5SynPop_forCounty_2035'!O475,0)</f>
        <v>589</v>
      </c>
      <c r="P475">
        <f>ROUND(('TM1.5SynPop_forCounty_2050'!P475-'TM1.5SynPop_forCounty_2035'!P475)*5/15+'TM1.5SynPop_forCounty_2035'!P475,0)</f>
        <v>601</v>
      </c>
      <c r="Q475">
        <f>ROUND(('TM1.5SynPop_forCounty_2050'!Q475-'TM1.5SynPop_forCounty_2035'!Q475)*5/15+'TM1.5SynPop_forCounty_2035'!Q475,0)</f>
        <v>679</v>
      </c>
      <c r="R475">
        <f>ROUND(('TM1.5SynPop_forCounty_2050'!R475-'TM1.5SynPop_forCounty_2035'!R475)*5/15+'TM1.5SynPop_forCounty_2035'!R475,0)</f>
        <v>248</v>
      </c>
      <c r="S475">
        <f>ROUND(('TM1.5SynPop_forCounty_2050'!S475-'TM1.5SynPop_forCounty_2035'!S475)*5/15+'TM1.5SynPop_forCounty_2035'!S475,0)</f>
        <v>5887</v>
      </c>
      <c r="T475">
        <f>ROUND(('TM1.5SynPop_forCounty_2050'!T475-'TM1.5SynPop_forCounty_2035'!T475)*5/15+'TM1.5SynPop_forCounty_2035'!T475,0)</f>
        <v>259</v>
      </c>
      <c r="U475">
        <f>ROUND(('TM1.5SynPop_forCounty_2050'!U475-'TM1.5SynPop_forCounty_2035'!U475)*5/15+'TM1.5SynPop_forCounty_2035'!U475,0)</f>
        <v>846</v>
      </c>
      <c r="V475">
        <f>ROUND(('TM1.5SynPop_forCounty_2050'!V475-'TM1.5SynPop_forCounty_2035'!V475)*5/15+'TM1.5SynPop_forCounty_2035'!V475,0)</f>
        <v>366</v>
      </c>
      <c r="W475">
        <f>ROUND(('TM1.5SynPop_forCounty_2050'!W475-'TM1.5SynPop_forCounty_2035'!W475)*5/15+'TM1.5SynPop_forCounty_2035'!W475,0)</f>
        <v>748</v>
      </c>
      <c r="X475">
        <f>ROUND(('TM1.5SynPop_forCounty_2050'!X475-'TM1.5SynPop_forCounty_2035'!X475)*5/15+'TM1.5SynPop_forCounty_2035'!X475,0)</f>
        <v>2201</v>
      </c>
      <c r="Y475">
        <f>ROUND(('TM1.5SynPop_forCounty_2050'!Y475-'TM1.5SynPop_forCounty_2035'!Y475)*5/15+'TM1.5SynPop_forCounty_2035'!Y475,0)</f>
        <v>1467</v>
      </c>
      <c r="Z475">
        <f>ROUND(('TM1.5SynPop_forCounty_2050'!Z475-'TM1.5SynPop_forCounty_2035'!Z475)*5/15+'TM1.5SynPop_forCounty_2035'!Z475,0)</f>
        <v>3125</v>
      </c>
      <c r="AA475">
        <f>ROUND(('TM1.5SynPop_forCounty_2050'!AA475-'TM1.5SynPop_forCounty_2035'!AA475)*5/15+'TM1.5SynPop_forCounty_2035'!AA475,0)</f>
        <v>650</v>
      </c>
    </row>
    <row r="476" spans="1:27">
      <c r="A476">
        <f>VLOOKUP(B476,xwalk!$A$2:$D$1455,4,FALSE)</f>
        <v>3</v>
      </c>
      <c r="B476">
        <v>478</v>
      </c>
      <c r="C476">
        <f>ROUND(('TM1.5SynPop_forCounty_2050'!C476-'TM1.5SynPop_forCounty_2035'!C476)*5/15+'TM1.5SynPop_forCounty_2035'!C476,0)</f>
        <v>21726</v>
      </c>
      <c r="D476">
        <f>ROUND(('TM1.5SynPop_forCounty_2050'!D476-'TM1.5SynPop_forCounty_2035'!D476)*5/15+'TM1.5SynPop_forCounty_2035'!D476,0)</f>
        <v>0</v>
      </c>
      <c r="E476">
        <f>ROUND(('TM1.5SynPop_forCounty_2050'!E476-'TM1.5SynPop_forCounty_2035'!E476)*5/15+'TM1.5SynPop_forCounty_2035'!E476,0)</f>
        <v>1414</v>
      </c>
      <c r="F476">
        <f>ROUND(('TM1.5SynPop_forCounty_2050'!F476-'TM1.5SynPop_forCounty_2035'!F476)*5/15+'TM1.5SynPop_forCounty_2035'!F476,0)</f>
        <v>1444</v>
      </c>
      <c r="G476">
        <f>ROUND(('TM1.5SynPop_forCounty_2050'!G476-'TM1.5SynPop_forCounty_2035'!G476)*5/15+'TM1.5SynPop_forCounty_2035'!G476,0)</f>
        <v>947</v>
      </c>
      <c r="H476">
        <f>ROUND(('TM1.5SynPop_forCounty_2050'!H476-'TM1.5SynPop_forCounty_2035'!H476)*5/15+'TM1.5SynPop_forCounty_2035'!H476,0)</f>
        <v>1399</v>
      </c>
      <c r="I476">
        <f>ROUND(('TM1.5SynPop_forCounty_2050'!I476-'TM1.5SynPop_forCounty_2035'!I476)*5/15+'TM1.5SynPop_forCounty_2035'!I476,0)</f>
        <v>835</v>
      </c>
      <c r="J476">
        <f>ROUND(('TM1.5SynPop_forCounty_2050'!J476-'TM1.5SynPop_forCounty_2035'!J476)*5/15+'TM1.5SynPop_forCounty_2035'!J476,0)</f>
        <v>2647</v>
      </c>
      <c r="K476">
        <f>ROUND(('TM1.5SynPop_forCounty_2050'!K476-'TM1.5SynPop_forCounty_2035'!K476)*5/15+'TM1.5SynPop_forCounty_2035'!K476,0)</f>
        <v>2135</v>
      </c>
      <c r="L476">
        <f>ROUND(('TM1.5SynPop_forCounty_2050'!L476-'TM1.5SynPop_forCounty_2035'!L476)*5/15+'TM1.5SynPop_forCounty_2035'!L476,0)</f>
        <v>2665</v>
      </c>
      <c r="M476">
        <f>ROUND(('TM1.5SynPop_forCounty_2050'!M476-'TM1.5SynPop_forCounty_2035'!M476)*5/15+'TM1.5SynPop_forCounty_2035'!M476,0)</f>
        <v>1726</v>
      </c>
      <c r="N476">
        <f>ROUND(('TM1.5SynPop_forCounty_2050'!N476-'TM1.5SynPop_forCounty_2035'!N476)*5/15+'TM1.5SynPop_forCounty_2035'!N476,0)</f>
        <v>2160</v>
      </c>
      <c r="O476">
        <f>ROUND(('TM1.5SynPop_forCounty_2050'!O476-'TM1.5SynPop_forCounty_2035'!O476)*5/15+'TM1.5SynPop_forCounty_2035'!O476,0)</f>
        <v>1498</v>
      </c>
      <c r="P476">
        <f>ROUND(('TM1.5SynPop_forCounty_2050'!P476-'TM1.5SynPop_forCounty_2035'!P476)*5/15+'TM1.5SynPop_forCounty_2035'!P476,0)</f>
        <v>3633</v>
      </c>
      <c r="Q476">
        <f>ROUND(('TM1.5SynPop_forCounty_2050'!Q476-'TM1.5SynPop_forCounty_2035'!Q476)*5/15+'TM1.5SynPop_forCounty_2035'!Q476,0)</f>
        <v>3040</v>
      </c>
      <c r="R476">
        <f>ROUND(('TM1.5SynPop_forCounty_2050'!R476-'TM1.5SynPop_forCounty_2035'!R476)*5/15+'TM1.5SynPop_forCounty_2035'!R476,0)</f>
        <v>514</v>
      </c>
      <c r="S476">
        <f>ROUND(('TM1.5SynPop_forCounty_2050'!S476-'TM1.5SynPop_forCounty_2035'!S476)*5/15+'TM1.5SynPop_forCounty_2035'!S476,0)</f>
        <v>21726</v>
      </c>
      <c r="T476">
        <f>ROUND(('TM1.5SynPop_forCounty_2050'!T476-'TM1.5SynPop_forCounty_2035'!T476)*5/15+'TM1.5SynPop_forCounty_2035'!T476,0)</f>
        <v>1198</v>
      </c>
      <c r="U476">
        <f>ROUND(('TM1.5SynPop_forCounty_2050'!U476-'TM1.5SynPop_forCounty_2035'!U476)*5/15+'TM1.5SynPop_forCounty_2035'!U476,0)</f>
        <v>2462</v>
      </c>
      <c r="V476">
        <f>ROUND(('TM1.5SynPop_forCounty_2050'!V476-'TM1.5SynPop_forCounty_2035'!V476)*5/15+'TM1.5SynPop_forCounty_2035'!V476,0)</f>
        <v>3351</v>
      </c>
      <c r="W476">
        <f>ROUND(('TM1.5SynPop_forCounty_2050'!W476-'TM1.5SynPop_forCounty_2035'!W476)*5/15+'TM1.5SynPop_forCounty_2035'!W476,0)</f>
        <v>4403</v>
      </c>
      <c r="X476">
        <f>ROUND(('TM1.5SynPop_forCounty_2050'!X476-'TM1.5SynPop_forCounty_2035'!X476)*5/15+'TM1.5SynPop_forCounty_2035'!X476,0)</f>
        <v>7685</v>
      </c>
      <c r="Y476">
        <f>ROUND(('TM1.5SynPop_forCounty_2050'!Y476-'TM1.5SynPop_forCounty_2035'!Y476)*5/15+'TM1.5SynPop_forCounty_2035'!Y476,0)</f>
        <v>2627</v>
      </c>
      <c r="Z476">
        <f>ROUND(('TM1.5SynPop_forCounty_2050'!Z476-'TM1.5SynPop_forCounty_2035'!Z476)*5/15+'TM1.5SynPop_forCounty_2035'!Z476,0)</f>
        <v>10789</v>
      </c>
      <c r="AA476">
        <f>ROUND(('TM1.5SynPop_forCounty_2050'!AA476-'TM1.5SynPop_forCounty_2035'!AA476)*5/15+'TM1.5SynPop_forCounty_2035'!AA476,0)</f>
        <v>2137</v>
      </c>
    </row>
    <row r="477" spans="1:27">
      <c r="A477">
        <f>VLOOKUP(B477,xwalk!$A$2:$D$1455,4,FALSE)</f>
        <v>3</v>
      </c>
      <c r="B477">
        <v>479</v>
      </c>
      <c r="C477">
        <f>ROUND(('TM1.5SynPop_forCounty_2050'!C477-'TM1.5SynPop_forCounty_2035'!C477)*5/15+'TM1.5SynPop_forCounty_2035'!C477,0)</f>
        <v>8020</v>
      </c>
      <c r="D477">
        <f>ROUND(('TM1.5SynPop_forCounty_2050'!D477-'TM1.5SynPop_forCounty_2035'!D477)*5/15+'TM1.5SynPop_forCounty_2035'!D477,0)</f>
        <v>40</v>
      </c>
      <c r="E477">
        <f>ROUND(('TM1.5SynPop_forCounty_2050'!E477-'TM1.5SynPop_forCounty_2035'!E477)*5/15+'TM1.5SynPop_forCounty_2035'!E477,0)</f>
        <v>177</v>
      </c>
      <c r="F477">
        <f>ROUND(('TM1.5SynPop_forCounty_2050'!F477-'TM1.5SynPop_forCounty_2035'!F477)*5/15+'TM1.5SynPop_forCounty_2035'!F477,0)</f>
        <v>265</v>
      </c>
      <c r="G477">
        <f>ROUND(('TM1.5SynPop_forCounty_2050'!G477-'TM1.5SynPop_forCounty_2035'!G477)*5/15+'TM1.5SynPop_forCounty_2035'!G477,0)</f>
        <v>301</v>
      </c>
      <c r="H477">
        <f>ROUND(('TM1.5SynPop_forCounty_2050'!H477-'TM1.5SynPop_forCounty_2035'!H477)*5/15+'TM1.5SynPop_forCounty_2035'!H477,0)</f>
        <v>418</v>
      </c>
      <c r="I477">
        <f>ROUND(('TM1.5SynPop_forCounty_2050'!I477-'TM1.5SynPop_forCounty_2035'!I477)*5/15+'TM1.5SynPop_forCounty_2035'!I477,0)</f>
        <v>601</v>
      </c>
      <c r="J477">
        <f>ROUND(('TM1.5SynPop_forCounty_2050'!J477-'TM1.5SynPop_forCounty_2035'!J477)*5/15+'TM1.5SynPop_forCounty_2035'!J477,0)</f>
        <v>1080</v>
      </c>
      <c r="K477">
        <f>ROUND(('TM1.5SynPop_forCounty_2050'!K477-'TM1.5SynPop_forCounty_2035'!K477)*5/15+'TM1.5SynPop_forCounty_2035'!K477,0)</f>
        <v>417</v>
      </c>
      <c r="L477">
        <f>ROUND(('TM1.5SynPop_forCounty_2050'!L477-'TM1.5SynPop_forCounty_2035'!L477)*5/15+'TM1.5SynPop_forCounty_2035'!L477,0)</f>
        <v>800</v>
      </c>
      <c r="M477">
        <f>ROUND(('TM1.5SynPop_forCounty_2050'!M477-'TM1.5SynPop_forCounty_2035'!M477)*5/15+'TM1.5SynPop_forCounty_2035'!M477,0)</f>
        <v>670</v>
      </c>
      <c r="N477">
        <f>ROUND(('TM1.5SynPop_forCounty_2050'!N477-'TM1.5SynPop_forCounty_2035'!N477)*5/15+'TM1.5SynPop_forCounty_2035'!N477,0)</f>
        <v>956</v>
      </c>
      <c r="O477">
        <f>ROUND(('TM1.5SynPop_forCounty_2050'!O477-'TM1.5SynPop_forCounty_2035'!O477)*5/15+'TM1.5SynPop_forCounty_2035'!O477,0)</f>
        <v>293</v>
      </c>
      <c r="P477">
        <f>ROUND(('TM1.5SynPop_forCounty_2050'!P477-'TM1.5SynPop_forCounty_2035'!P477)*5/15+'TM1.5SynPop_forCounty_2035'!P477,0)</f>
        <v>1224</v>
      </c>
      <c r="Q477">
        <f>ROUND(('TM1.5SynPop_forCounty_2050'!Q477-'TM1.5SynPop_forCounty_2035'!Q477)*5/15+'TM1.5SynPop_forCounty_2035'!Q477,0)</f>
        <v>1044</v>
      </c>
      <c r="R477">
        <f>ROUND(('TM1.5SynPop_forCounty_2050'!R477-'TM1.5SynPop_forCounty_2035'!R477)*5/15+'TM1.5SynPop_forCounty_2035'!R477,0)</f>
        <v>281</v>
      </c>
      <c r="S477">
        <f>ROUND(('TM1.5SynPop_forCounty_2050'!S477-'TM1.5SynPop_forCounty_2035'!S477)*5/15+'TM1.5SynPop_forCounty_2035'!S477,0)</f>
        <v>8060</v>
      </c>
      <c r="T477">
        <f>ROUND(('TM1.5SynPop_forCounty_2050'!T477-'TM1.5SynPop_forCounty_2035'!T477)*5/15+'TM1.5SynPop_forCounty_2035'!T477,0)</f>
        <v>380</v>
      </c>
      <c r="U477">
        <f>ROUND(('TM1.5SynPop_forCounty_2050'!U477-'TM1.5SynPop_forCounty_2035'!U477)*5/15+'TM1.5SynPop_forCounty_2035'!U477,0)</f>
        <v>1411</v>
      </c>
      <c r="V477">
        <f>ROUND(('TM1.5SynPop_forCounty_2050'!V477-'TM1.5SynPop_forCounty_2035'!V477)*5/15+'TM1.5SynPop_forCounty_2035'!V477,0)</f>
        <v>517</v>
      </c>
      <c r="W477">
        <f>ROUND(('TM1.5SynPop_forCounty_2050'!W477-'TM1.5SynPop_forCounty_2035'!W477)*5/15+'TM1.5SynPop_forCounty_2035'!W477,0)</f>
        <v>1219</v>
      </c>
      <c r="X477">
        <f>ROUND(('TM1.5SynPop_forCounty_2050'!X477-'TM1.5SynPop_forCounty_2035'!X477)*5/15+'TM1.5SynPop_forCounty_2035'!X477,0)</f>
        <v>3295</v>
      </c>
      <c r="Y477">
        <f>ROUND(('TM1.5SynPop_forCounty_2050'!Y477-'TM1.5SynPop_forCounty_2035'!Y477)*5/15+'TM1.5SynPop_forCounty_2035'!Y477,0)</f>
        <v>1238</v>
      </c>
      <c r="Z477">
        <f>ROUND(('TM1.5SynPop_forCounty_2050'!Z477-'TM1.5SynPop_forCounty_2035'!Z477)*5/15+'TM1.5SynPop_forCounty_2035'!Z477,0)</f>
        <v>4316</v>
      </c>
      <c r="AA477">
        <f>ROUND(('TM1.5SynPop_forCounty_2050'!AA477-'TM1.5SynPop_forCounty_2035'!AA477)*5/15+'TM1.5SynPop_forCounty_2035'!AA477,0)</f>
        <v>931</v>
      </c>
    </row>
    <row r="478" spans="1:27">
      <c r="A478">
        <f>VLOOKUP(B478,xwalk!$A$2:$D$1455,4,FALSE)</f>
        <v>3</v>
      </c>
      <c r="B478">
        <v>480</v>
      </c>
      <c r="C478">
        <f>ROUND(('TM1.5SynPop_forCounty_2050'!C478-'TM1.5SynPop_forCounty_2035'!C478)*5/15+'TM1.5SynPop_forCounty_2035'!C478,0)</f>
        <v>3302</v>
      </c>
      <c r="D478">
        <f>ROUND(('TM1.5SynPop_forCounty_2050'!D478-'TM1.5SynPop_forCounty_2035'!D478)*5/15+'TM1.5SynPop_forCounty_2035'!D478,0)</f>
        <v>0</v>
      </c>
      <c r="E478">
        <f>ROUND(('TM1.5SynPop_forCounty_2050'!E478-'TM1.5SynPop_forCounty_2035'!E478)*5/15+'TM1.5SynPop_forCounty_2035'!E478,0)</f>
        <v>20</v>
      </c>
      <c r="F478">
        <f>ROUND(('TM1.5SynPop_forCounty_2050'!F478-'TM1.5SynPop_forCounty_2035'!F478)*5/15+'TM1.5SynPop_forCounty_2035'!F478,0)</f>
        <v>65</v>
      </c>
      <c r="G478">
        <f>ROUND(('TM1.5SynPop_forCounty_2050'!G478-'TM1.5SynPop_forCounty_2035'!G478)*5/15+'TM1.5SynPop_forCounty_2035'!G478,0)</f>
        <v>172</v>
      </c>
      <c r="H478">
        <f>ROUND(('TM1.5SynPop_forCounty_2050'!H478-'TM1.5SynPop_forCounty_2035'!H478)*5/15+'TM1.5SynPop_forCounty_2035'!H478,0)</f>
        <v>195</v>
      </c>
      <c r="I478">
        <f>ROUND(('TM1.5SynPop_forCounty_2050'!I478-'TM1.5SynPop_forCounty_2035'!I478)*5/15+'TM1.5SynPop_forCounty_2035'!I478,0)</f>
        <v>205</v>
      </c>
      <c r="J478">
        <f>ROUND(('TM1.5SynPop_forCounty_2050'!J478-'TM1.5SynPop_forCounty_2035'!J478)*5/15+'TM1.5SynPop_forCounty_2035'!J478,0)</f>
        <v>450</v>
      </c>
      <c r="K478">
        <f>ROUND(('TM1.5SynPop_forCounty_2050'!K478-'TM1.5SynPop_forCounty_2035'!K478)*5/15+'TM1.5SynPop_forCounty_2035'!K478,0)</f>
        <v>103</v>
      </c>
      <c r="L478">
        <f>ROUND(('TM1.5SynPop_forCounty_2050'!L478-'TM1.5SynPop_forCounty_2035'!L478)*5/15+'TM1.5SynPop_forCounty_2035'!L478,0)</f>
        <v>335</v>
      </c>
      <c r="M478">
        <f>ROUND(('TM1.5SynPop_forCounty_2050'!M478-'TM1.5SynPop_forCounty_2035'!M478)*5/15+'TM1.5SynPop_forCounty_2035'!M478,0)</f>
        <v>249</v>
      </c>
      <c r="N478">
        <f>ROUND(('TM1.5SynPop_forCounty_2050'!N478-'TM1.5SynPop_forCounty_2035'!N478)*5/15+'TM1.5SynPop_forCounty_2035'!N478,0)</f>
        <v>420</v>
      </c>
      <c r="O478">
        <f>ROUND(('TM1.5SynPop_forCounty_2050'!O478-'TM1.5SynPop_forCounty_2035'!O478)*5/15+'TM1.5SynPop_forCounty_2035'!O478,0)</f>
        <v>156</v>
      </c>
      <c r="P478">
        <f>ROUND(('TM1.5SynPop_forCounty_2050'!P478-'TM1.5SynPop_forCounty_2035'!P478)*5/15+'TM1.5SynPop_forCounty_2035'!P478,0)</f>
        <v>339</v>
      </c>
      <c r="Q478">
        <f>ROUND(('TM1.5SynPop_forCounty_2050'!Q478-'TM1.5SynPop_forCounty_2035'!Q478)*5/15+'TM1.5SynPop_forCounty_2035'!Q478,0)</f>
        <v>511</v>
      </c>
      <c r="R478">
        <f>ROUND(('TM1.5SynPop_forCounty_2050'!R478-'TM1.5SynPop_forCounty_2035'!R478)*5/15+'TM1.5SynPop_forCounty_2035'!R478,0)</f>
        <v>100</v>
      </c>
      <c r="S478">
        <f>ROUND(('TM1.5SynPop_forCounty_2050'!S478-'TM1.5SynPop_forCounty_2035'!S478)*5/15+'TM1.5SynPop_forCounty_2035'!S478,0)</f>
        <v>3302</v>
      </c>
      <c r="T478">
        <f>ROUND(('TM1.5SynPop_forCounty_2050'!T478-'TM1.5SynPop_forCounty_2035'!T478)*5/15+'TM1.5SynPop_forCounty_2035'!T478,0)</f>
        <v>108</v>
      </c>
      <c r="U478">
        <f>ROUND(('TM1.5SynPop_forCounty_2050'!U478-'TM1.5SynPop_forCounty_2035'!U478)*5/15+'TM1.5SynPop_forCounty_2035'!U478,0)</f>
        <v>554</v>
      </c>
      <c r="V478">
        <f>ROUND(('TM1.5SynPop_forCounty_2050'!V478-'TM1.5SynPop_forCounty_2035'!V478)*5/15+'TM1.5SynPop_forCounty_2035'!V478,0)</f>
        <v>183</v>
      </c>
      <c r="W478">
        <f>ROUND(('TM1.5SynPop_forCounty_2050'!W478-'TM1.5SynPop_forCounty_2035'!W478)*5/15+'TM1.5SynPop_forCounty_2035'!W478,0)</f>
        <v>303</v>
      </c>
      <c r="X478">
        <f>ROUND(('TM1.5SynPop_forCounty_2050'!X478-'TM1.5SynPop_forCounty_2035'!X478)*5/15+'TM1.5SynPop_forCounty_2035'!X478,0)</f>
        <v>1315</v>
      </c>
      <c r="Y478">
        <f>ROUND(('TM1.5SynPop_forCounty_2050'!Y478-'TM1.5SynPop_forCounty_2035'!Y478)*5/15+'TM1.5SynPop_forCounty_2035'!Y478,0)</f>
        <v>839</v>
      </c>
      <c r="Z478">
        <f>ROUND(('TM1.5SynPop_forCounty_2050'!Z478-'TM1.5SynPop_forCounty_2035'!Z478)*5/15+'TM1.5SynPop_forCounty_2035'!Z478,0)</f>
        <v>1770</v>
      </c>
      <c r="AA478">
        <f>ROUND(('TM1.5SynPop_forCounty_2050'!AA478-'TM1.5SynPop_forCounty_2035'!AA478)*5/15+'TM1.5SynPop_forCounty_2035'!AA478,0)</f>
        <v>381</v>
      </c>
    </row>
    <row r="479" spans="1:27">
      <c r="A479">
        <f>VLOOKUP(B479,xwalk!$A$2:$D$1455,4,FALSE)</f>
        <v>3</v>
      </c>
      <c r="B479">
        <v>481</v>
      </c>
      <c r="C479">
        <f>ROUND(('TM1.5SynPop_forCounty_2050'!C479-'TM1.5SynPop_forCounty_2035'!C479)*5/15+'TM1.5SynPop_forCounty_2035'!C479,0)</f>
        <v>4748</v>
      </c>
      <c r="D479">
        <f>ROUND(('TM1.5SynPop_forCounty_2050'!D479-'TM1.5SynPop_forCounty_2035'!D479)*5/15+'TM1.5SynPop_forCounty_2035'!D479,0)</f>
        <v>0</v>
      </c>
      <c r="E479">
        <f>ROUND(('TM1.5SynPop_forCounty_2050'!E479-'TM1.5SynPop_forCounty_2035'!E479)*5/15+'TM1.5SynPop_forCounty_2035'!E479,0)</f>
        <v>54</v>
      </c>
      <c r="F479">
        <f>ROUND(('TM1.5SynPop_forCounty_2050'!F479-'TM1.5SynPop_forCounty_2035'!F479)*5/15+'TM1.5SynPop_forCounty_2035'!F479,0)</f>
        <v>84</v>
      </c>
      <c r="G479">
        <f>ROUND(('TM1.5SynPop_forCounty_2050'!G479-'TM1.5SynPop_forCounty_2035'!G479)*5/15+'TM1.5SynPop_forCounty_2035'!G479,0)</f>
        <v>222</v>
      </c>
      <c r="H479">
        <f>ROUND(('TM1.5SynPop_forCounty_2050'!H479-'TM1.5SynPop_forCounty_2035'!H479)*5/15+'TM1.5SynPop_forCounty_2035'!H479,0)</f>
        <v>270</v>
      </c>
      <c r="I479">
        <f>ROUND(('TM1.5SynPop_forCounty_2050'!I479-'TM1.5SynPop_forCounty_2035'!I479)*5/15+'TM1.5SynPop_forCounty_2035'!I479,0)</f>
        <v>249</v>
      </c>
      <c r="J479">
        <f>ROUND(('TM1.5SynPop_forCounty_2050'!J479-'TM1.5SynPop_forCounty_2035'!J479)*5/15+'TM1.5SynPop_forCounty_2035'!J479,0)</f>
        <v>731</v>
      </c>
      <c r="K479">
        <f>ROUND(('TM1.5SynPop_forCounty_2050'!K479-'TM1.5SynPop_forCounty_2035'!K479)*5/15+'TM1.5SynPop_forCounty_2035'!K479,0)</f>
        <v>194</v>
      </c>
      <c r="L479">
        <f>ROUND(('TM1.5SynPop_forCounty_2050'!L479-'TM1.5SynPop_forCounty_2035'!L479)*5/15+'TM1.5SynPop_forCounty_2035'!L479,0)</f>
        <v>455</v>
      </c>
      <c r="M479">
        <f>ROUND(('TM1.5SynPop_forCounty_2050'!M479-'TM1.5SynPop_forCounty_2035'!M479)*5/15+'TM1.5SynPop_forCounty_2035'!M479,0)</f>
        <v>364</v>
      </c>
      <c r="N479">
        <f>ROUND(('TM1.5SynPop_forCounty_2050'!N479-'TM1.5SynPop_forCounty_2035'!N479)*5/15+'TM1.5SynPop_forCounty_2035'!N479,0)</f>
        <v>597</v>
      </c>
      <c r="O479">
        <f>ROUND(('TM1.5SynPop_forCounty_2050'!O479-'TM1.5SynPop_forCounty_2035'!O479)*5/15+'TM1.5SynPop_forCounty_2035'!O479,0)</f>
        <v>352</v>
      </c>
      <c r="P479">
        <f>ROUND(('TM1.5SynPop_forCounty_2050'!P479-'TM1.5SynPop_forCounty_2035'!P479)*5/15+'TM1.5SynPop_forCounty_2035'!P479,0)</f>
        <v>524</v>
      </c>
      <c r="Q479">
        <f>ROUND(('TM1.5SynPop_forCounty_2050'!Q479-'TM1.5SynPop_forCounty_2035'!Q479)*5/15+'TM1.5SynPop_forCounty_2035'!Q479,0)</f>
        <v>527</v>
      </c>
      <c r="R479">
        <f>ROUND(('TM1.5SynPop_forCounty_2050'!R479-'TM1.5SynPop_forCounty_2035'!R479)*5/15+'TM1.5SynPop_forCounty_2035'!R479,0)</f>
        <v>207</v>
      </c>
      <c r="S479">
        <f>ROUND(('TM1.5SynPop_forCounty_2050'!S479-'TM1.5SynPop_forCounty_2035'!S479)*5/15+'TM1.5SynPop_forCounty_2035'!S479,0)</f>
        <v>4748</v>
      </c>
      <c r="T479">
        <f>ROUND(('TM1.5SynPop_forCounty_2050'!T479-'TM1.5SynPop_forCounty_2035'!T479)*5/15+'TM1.5SynPop_forCounty_2035'!T479,0)</f>
        <v>148</v>
      </c>
      <c r="U479">
        <f>ROUND(('TM1.5SynPop_forCounty_2050'!U479-'TM1.5SynPop_forCounty_2035'!U479)*5/15+'TM1.5SynPop_forCounty_2035'!U479,0)</f>
        <v>764</v>
      </c>
      <c r="V479">
        <f>ROUND(('TM1.5SynPop_forCounty_2050'!V479-'TM1.5SynPop_forCounty_2035'!V479)*5/15+'TM1.5SynPop_forCounty_2035'!V479,0)</f>
        <v>273</v>
      </c>
      <c r="W479">
        <f>ROUND(('TM1.5SynPop_forCounty_2050'!W479-'TM1.5SynPop_forCounty_2035'!W479)*5/15+'TM1.5SynPop_forCounty_2035'!W479,0)</f>
        <v>468</v>
      </c>
      <c r="X479">
        <f>ROUND(('TM1.5SynPop_forCounty_2050'!X479-'TM1.5SynPop_forCounty_2035'!X479)*5/15+'TM1.5SynPop_forCounty_2035'!X479,0)</f>
        <v>1959</v>
      </c>
      <c r="Y479">
        <f>ROUND(('TM1.5SynPop_forCounty_2050'!Y479-'TM1.5SynPop_forCounty_2035'!Y479)*5/15+'TM1.5SynPop_forCounty_2035'!Y479,0)</f>
        <v>1135</v>
      </c>
      <c r="Z479">
        <f>ROUND(('TM1.5SynPop_forCounty_2050'!Z479-'TM1.5SynPop_forCounty_2035'!Z479)*5/15+'TM1.5SynPop_forCounty_2035'!Z479,0)</f>
        <v>2565</v>
      </c>
      <c r="AA479">
        <f>ROUND(('TM1.5SynPop_forCounty_2050'!AA479-'TM1.5SynPop_forCounty_2035'!AA479)*5/15+'TM1.5SynPop_forCounty_2035'!AA479,0)</f>
        <v>530</v>
      </c>
    </row>
    <row r="480" spans="1:27">
      <c r="A480">
        <f>VLOOKUP(B480,xwalk!$A$2:$D$1455,4,FALSE)</f>
        <v>3</v>
      </c>
      <c r="B480">
        <v>482</v>
      </c>
      <c r="C480">
        <f>ROUND(('TM1.5SynPop_forCounty_2050'!C480-'TM1.5SynPop_forCounty_2035'!C480)*5/15+'TM1.5SynPop_forCounty_2035'!C480,0)</f>
        <v>4358</v>
      </c>
      <c r="D480">
        <f>ROUND(('TM1.5SynPop_forCounty_2050'!D480-'TM1.5SynPop_forCounty_2035'!D480)*5/15+'TM1.5SynPop_forCounty_2035'!D480,0)</f>
        <v>7</v>
      </c>
      <c r="E480">
        <f>ROUND(('TM1.5SynPop_forCounty_2050'!E480-'TM1.5SynPop_forCounty_2035'!E480)*5/15+'TM1.5SynPop_forCounty_2035'!E480,0)</f>
        <v>30</v>
      </c>
      <c r="F480">
        <f>ROUND(('TM1.5SynPop_forCounty_2050'!F480-'TM1.5SynPop_forCounty_2035'!F480)*5/15+'TM1.5SynPop_forCounty_2035'!F480,0)</f>
        <v>95</v>
      </c>
      <c r="G480">
        <f>ROUND(('TM1.5SynPop_forCounty_2050'!G480-'TM1.5SynPop_forCounty_2035'!G480)*5/15+'TM1.5SynPop_forCounty_2035'!G480,0)</f>
        <v>191</v>
      </c>
      <c r="H480">
        <f>ROUND(('TM1.5SynPop_forCounty_2050'!H480-'TM1.5SynPop_forCounty_2035'!H480)*5/15+'TM1.5SynPop_forCounty_2035'!H480,0)</f>
        <v>230</v>
      </c>
      <c r="I480">
        <f>ROUND(('TM1.5SynPop_forCounty_2050'!I480-'TM1.5SynPop_forCounty_2035'!I480)*5/15+'TM1.5SynPop_forCounty_2035'!I480,0)</f>
        <v>233</v>
      </c>
      <c r="J480">
        <f>ROUND(('TM1.5SynPop_forCounty_2050'!J480-'TM1.5SynPop_forCounty_2035'!J480)*5/15+'TM1.5SynPop_forCounty_2035'!J480,0)</f>
        <v>660</v>
      </c>
      <c r="K480">
        <f>ROUND(('TM1.5SynPop_forCounty_2050'!K480-'TM1.5SynPop_forCounty_2035'!K480)*5/15+'TM1.5SynPop_forCounty_2035'!K480,0)</f>
        <v>158</v>
      </c>
      <c r="L480">
        <f>ROUND(('TM1.5SynPop_forCounty_2050'!L480-'TM1.5SynPop_forCounty_2035'!L480)*5/15+'TM1.5SynPop_forCounty_2035'!L480,0)</f>
        <v>371</v>
      </c>
      <c r="M480">
        <f>ROUND(('TM1.5SynPop_forCounty_2050'!M480-'TM1.5SynPop_forCounty_2035'!M480)*5/15+'TM1.5SynPop_forCounty_2035'!M480,0)</f>
        <v>316</v>
      </c>
      <c r="N480">
        <f>ROUND(('TM1.5SynPop_forCounty_2050'!N480-'TM1.5SynPop_forCounty_2035'!N480)*5/15+'TM1.5SynPop_forCounty_2035'!N480,0)</f>
        <v>594</v>
      </c>
      <c r="O480">
        <f>ROUND(('TM1.5SynPop_forCounty_2050'!O480-'TM1.5SynPop_forCounty_2035'!O480)*5/15+'TM1.5SynPop_forCounty_2035'!O480,0)</f>
        <v>250</v>
      </c>
      <c r="P480">
        <f>ROUND(('TM1.5SynPop_forCounty_2050'!P480-'TM1.5SynPop_forCounty_2035'!P480)*5/15+'TM1.5SynPop_forCounty_2035'!P480,0)</f>
        <v>453</v>
      </c>
      <c r="Q480">
        <f>ROUND(('TM1.5SynPop_forCounty_2050'!Q480-'TM1.5SynPop_forCounty_2035'!Q480)*5/15+'TM1.5SynPop_forCounty_2035'!Q480,0)</f>
        <v>569</v>
      </c>
      <c r="R480">
        <f>ROUND(('TM1.5SynPop_forCounty_2050'!R480-'TM1.5SynPop_forCounty_2035'!R480)*5/15+'TM1.5SynPop_forCounty_2035'!R480,0)</f>
        <v>168</v>
      </c>
      <c r="S480">
        <f>ROUND(('TM1.5SynPop_forCounty_2050'!S480-'TM1.5SynPop_forCounty_2035'!S480)*5/15+'TM1.5SynPop_forCounty_2035'!S480,0)</f>
        <v>4366</v>
      </c>
      <c r="T480">
        <f>ROUND(('TM1.5SynPop_forCounty_2050'!T480-'TM1.5SynPop_forCounty_2035'!T480)*5/15+'TM1.5SynPop_forCounty_2035'!T480,0)</f>
        <v>162</v>
      </c>
      <c r="U480">
        <f>ROUND(('TM1.5SynPop_forCounty_2050'!U480-'TM1.5SynPop_forCounty_2035'!U480)*5/15+'TM1.5SynPop_forCounty_2035'!U480,0)</f>
        <v>726</v>
      </c>
      <c r="V480">
        <f>ROUND(('TM1.5SynPop_forCounty_2050'!V480-'TM1.5SynPop_forCounty_2035'!V480)*5/15+'TM1.5SynPop_forCounty_2035'!V480,0)</f>
        <v>226</v>
      </c>
      <c r="W480">
        <f>ROUND(('TM1.5SynPop_forCounty_2050'!W480-'TM1.5SynPop_forCounty_2035'!W480)*5/15+'TM1.5SynPop_forCounty_2035'!W480,0)</f>
        <v>454</v>
      </c>
      <c r="X480">
        <f>ROUND(('TM1.5SynPop_forCounty_2050'!X480-'TM1.5SynPop_forCounty_2035'!X480)*5/15+'TM1.5SynPop_forCounty_2035'!X480,0)</f>
        <v>1627</v>
      </c>
      <c r="Y480">
        <f>ROUND(('TM1.5SynPop_forCounty_2050'!Y480-'TM1.5SynPop_forCounty_2035'!Y480)*5/15+'TM1.5SynPop_forCounty_2035'!Y480,0)</f>
        <v>1170</v>
      </c>
      <c r="Z480">
        <f>ROUND(('TM1.5SynPop_forCounty_2050'!Z480-'TM1.5SynPop_forCounty_2035'!Z480)*5/15+'TM1.5SynPop_forCounty_2035'!Z480,0)</f>
        <v>2325</v>
      </c>
      <c r="AA480">
        <f>ROUND(('TM1.5SynPop_forCounty_2050'!AA480-'TM1.5SynPop_forCounty_2035'!AA480)*5/15+'TM1.5SynPop_forCounty_2035'!AA480,0)</f>
        <v>501</v>
      </c>
    </row>
    <row r="481" spans="1:27">
      <c r="A481">
        <f>VLOOKUP(B481,xwalk!$A$2:$D$1455,4,FALSE)</f>
        <v>3</v>
      </c>
      <c r="B481">
        <v>483</v>
      </c>
      <c r="C481">
        <f>ROUND(('TM1.5SynPop_forCounty_2050'!C481-'TM1.5SynPop_forCounty_2035'!C481)*5/15+'TM1.5SynPop_forCounty_2035'!C481,0)</f>
        <v>6184</v>
      </c>
      <c r="D481">
        <f>ROUND(('TM1.5SynPop_forCounty_2050'!D481-'TM1.5SynPop_forCounty_2035'!D481)*5/15+'TM1.5SynPop_forCounty_2035'!D481,0)</f>
        <v>0</v>
      </c>
      <c r="E481">
        <f>ROUND(('TM1.5SynPop_forCounty_2050'!E481-'TM1.5SynPop_forCounty_2035'!E481)*5/15+'TM1.5SynPop_forCounty_2035'!E481,0)</f>
        <v>185</v>
      </c>
      <c r="F481">
        <f>ROUND(('TM1.5SynPop_forCounty_2050'!F481-'TM1.5SynPop_forCounty_2035'!F481)*5/15+'TM1.5SynPop_forCounty_2035'!F481,0)</f>
        <v>118</v>
      </c>
      <c r="G481">
        <f>ROUND(('TM1.5SynPop_forCounty_2050'!G481-'TM1.5SynPop_forCounty_2035'!G481)*5/15+'TM1.5SynPop_forCounty_2035'!G481,0)</f>
        <v>331</v>
      </c>
      <c r="H481">
        <f>ROUND(('TM1.5SynPop_forCounty_2050'!H481-'TM1.5SynPop_forCounty_2035'!H481)*5/15+'TM1.5SynPop_forCounty_2035'!H481,0)</f>
        <v>410</v>
      </c>
      <c r="I481">
        <f>ROUND(('TM1.5SynPop_forCounty_2050'!I481-'TM1.5SynPop_forCounty_2035'!I481)*5/15+'TM1.5SynPop_forCounty_2035'!I481,0)</f>
        <v>334</v>
      </c>
      <c r="J481">
        <f>ROUND(('TM1.5SynPop_forCounty_2050'!J481-'TM1.5SynPop_forCounty_2035'!J481)*5/15+'TM1.5SynPop_forCounty_2035'!J481,0)</f>
        <v>894</v>
      </c>
      <c r="K481">
        <f>ROUND(('TM1.5SynPop_forCounty_2050'!K481-'TM1.5SynPop_forCounty_2035'!K481)*5/15+'TM1.5SynPop_forCounty_2035'!K481,0)</f>
        <v>466</v>
      </c>
      <c r="L481">
        <f>ROUND(('TM1.5SynPop_forCounty_2050'!L481-'TM1.5SynPop_forCounty_2035'!L481)*5/15+'TM1.5SynPop_forCounty_2035'!L481,0)</f>
        <v>619</v>
      </c>
      <c r="M481">
        <f>ROUND(('TM1.5SynPop_forCounty_2050'!M481-'TM1.5SynPop_forCounty_2035'!M481)*5/15+'TM1.5SynPop_forCounty_2035'!M481,0)</f>
        <v>480</v>
      </c>
      <c r="N481">
        <f>ROUND(('TM1.5SynPop_forCounty_2050'!N481-'TM1.5SynPop_forCounty_2035'!N481)*5/15+'TM1.5SynPop_forCounty_2035'!N481,0)</f>
        <v>708</v>
      </c>
      <c r="O481">
        <f>ROUND(('TM1.5SynPop_forCounty_2050'!O481-'TM1.5SynPop_forCounty_2035'!O481)*5/15+'TM1.5SynPop_forCounty_2035'!O481,0)</f>
        <v>333</v>
      </c>
      <c r="P481">
        <f>ROUND(('TM1.5SynPop_forCounty_2050'!P481-'TM1.5SynPop_forCounty_2035'!P481)*5/15+'TM1.5SynPop_forCounty_2035'!P481,0)</f>
        <v>782</v>
      </c>
      <c r="Q481">
        <f>ROUND(('TM1.5SynPop_forCounty_2050'!Q481-'TM1.5SynPop_forCounty_2035'!Q481)*5/15+'TM1.5SynPop_forCounty_2035'!Q481,0)</f>
        <v>707</v>
      </c>
      <c r="R481">
        <f>ROUND(('TM1.5SynPop_forCounty_2050'!R481-'TM1.5SynPop_forCounty_2035'!R481)*5/15+'TM1.5SynPop_forCounty_2035'!R481,0)</f>
        <v>450</v>
      </c>
      <c r="S481">
        <f>ROUND(('TM1.5SynPop_forCounty_2050'!S481-'TM1.5SynPop_forCounty_2035'!S481)*5/15+'TM1.5SynPop_forCounty_2035'!S481,0)</f>
        <v>6184</v>
      </c>
      <c r="T481">
        <f>ROUND(('TM1.5SynPop_forCounty_2050'!T481-'TM1.5SynPop_forCounty_2035'!T481)*5/15+'TM1.5SynPop_forCounty_2035'!T481,0)</f>
        <v>197</v>
      </c>
      <c r="U481">
        <f>ROUND(('TM1.5SynPop_forCounty_2050'!U481-'TM1.5SynPop_forCounty_2035'!U481)*5/15+'TM1.5SynPop_forCounty_2035'!U481,0)</f>
        <v>872</v>
      </c>
      <c r="V481">
        <f>ROUND(('TM1.5SynPop_forCounty_2050'!V481-'TM1.5SynPop_forCounty_2035'!V481)*5/15+'TM1.5SynPop_forCounty_2035'!V481,0)</f>
        <v>481</v>
      </c>
      <c r="W481">
        <f>ROUND(('TM1.5SynPop_forCounty_2050'!W481-'TM1.5SynPop_forCounty_2035'!W481)*5/15+'TM1.5SynPop_forCounty_2035'!W481,0)</f>
        <v>944</v>
      </c>
      <c r="X481">
        <f>ROUND(('TM1.5SynPop_forCounty_2050'!X481-'TM1.5SynPop_forCounty_2035'!X481)*5/15+'TM1.5SynPop_forCounty_2035'!X481,0)</f>
        <v>2426</v>
      </c>
      <c r="Y481">
        <f>ROUND(('TM1.5SynPop_forCounty_2050'!Y481-'TM1.5SynPop_forCounty_2035'!Y481)*5/15+'TM1.5SynPop_forCounty_2035'!Y481,0)</f>
        <v>1264</v>
      </c>
      <c r="Z481">
        <f>ROUND(('TM1.5SynPop_forCounty_2050'!Z481-'TM1.5SynPop_forCounty_2035'!Z481)*5/15+'TM1.5SynPop_forCounty_2035'!Z481,0)</f>
        <v>3559</v>
      </c>
      <c r="AA481">
        <f>ROUND(('TM1.5SynPop_forCounty_2050'!AA481-'TM1.5SynPop_forCounty_2035'!AA481)*5/15+'TM1.5SynPop_forCounty_2035'!AA481,0)</f>
        <v>685</v>
      </c>
    </row>
    <row r="482" spans="1:27">
      <c r="A482">
        <f>VLOOKUP(B482,xwalk!$A$2:$D$1455,4,FALSE)</f>
        <v>3</v>
      </c>
      <c r="B482">
        <v>484</v>
      </c>
      <c r="C482">
        <f>ROUND(('TM1.5SynPop_forCounty_2050'!C482-'TM1.5SynPop_forCounty_2035'!C482)*5/15+'TM1.5SynPop_forCounty_2035'!C482,0)</f>
        <v>10965</v>
      </c>
      <c r="D482">
        <f>ROUND(('TM1.5SynPop_forCounty_2050'!D482-'TM1.5SynPop_forCounty_2035'!D482)*5/15+'TM1.5SynPop_forCounty_2035'!D482,0)</f>
        <v>17</v>
      </c>
      <c r="E482">
        <f>ROUND(('TM1.5SynPop_forCounty_2050'!E482-'TM1.5SynPop_forCounty_2035'!E482)*5/15+'TM1.5SynPop_forCounty_2035'!E482,0)</f>
        <v>485</v>
      </c>
      <c r="F482">
        <f>ROUND(('TM1.5SynPop_forCounty_2050'!F482-'TM1.5SynPop_forCounty_2035'!F482)*5/15+'TM1.5SynPop_forCounty_2035'!F482,0)</f>
        <v>288</v>
      </c>
      <c r="G482">
        <f>ROUND(('TM1.5SynPop_forCounty_2050'!G482-'TM1.5SynPop_forCounty_2035'!G482)*5/15+'TM1.5SynPop_forCounty_2035'!G482,0)</f>
        <v>456</v>
      </c>
      <c r="H482">
        <f>ROUND(('TM1.5SynPop_forCounty_2050'!H482-'TM1.5SynPop_forCounty_2035'!H482)*5/15+'TM1.5SynPop_forCounty_2035'!H482,0)</f>
        <v>457</v>
      </c>
      <c r="I482">
        <f>ROUND(('TM1.5SynPop_forCounty_2050'!I482-'TM1.5SynPop_forCounty_2035'!I482)*5/15+'TM1.5SynPop_forCounty_2035'!I482,0)</f>
        <v>789</v>
      </c>
      <c r="J482">
        <f>ROUND(('TM1.5SynPop_forCounty_2050'!J482-'TM1.5SynPop_forCounty_2035'!J482)*5/15+'TM1.5SynPop_forCounty_2035'!J482,0)</f>
        <v>1675</v>
      </c>
      <c r="K482">
        <f>ROUND(('TM1.5SynPop_forCounty_2050'!K482-'TM1.5SynPop_forCounty_2035'!K482)*5/15+'TM1.5SynPop_forCounty_2035'!K482,0)</f>
        <v>923</v>
      </c>
      <c r="L482">
        <f>ROUND(('TM1.5SynPop_forCounty_2050'!L482-'TM1.5SynPop_forCounty_2035'!L482)*5/15+'TM1.5SynPop_forCounty_2035'!L482,0)</f>
        <v>1141</v>
      </c>
      <c r="M482">
        <f>ROUND(('TM1.5SynPop_forCounty_2050'!M482-'TM1.5SynPop_forCounty_2035'!M482)*5/15+'TM1.5SynPop_forCounty_2035'!M482,0)</f>
        <v>817</v>
      </c>
      <c r="N482">
        <f>ROUND(('TM1.5SynPop_forCounty_2050'!N482-'TM1.5SynPop_forCounty_2035'!N482)*5/15+'TM1.5SynPop_forCounty_2035'!N482,0)</f>
        <v>1269</v>
      </c>
      <c r="O482">
        <f>ROUND(('TM1.5SynPop_forCounty_2050'!O482-'TM1.5SynPop_forCounty_2035'!O482)*5/15+'TM1.5SynPop_forCounty_2035'!O482,0)</f>
        <v>1111</v>
      </c>
      <c r="P482">
        <f>ROUND(('TM1.5SynPop_forCounty_2050'!P482-'TM1.5SynPop_forCounty_2035'!P482)*5/15+'TM1.5SynPop_forCounty_2035'!P482,0)</f>
        <v>1522</v>
      </c>
      <c r="Q482">
        <f>ROUND(('TM1.5SynPop_forCounty_2050'!Q482-'TM1.5SynPop_forCounty_2035'!Q482)*5/15+'TM1.5SynPop_forCounty_2035'!Q482,0)</f>
        <v>1326</v>
      </c>
      <c r="R482">
        <f>ROUND(('TM1.5SynPop_forCounty_2050'!R482-'TM1.5SynPop_forCounty_2035'!R482)*5/15+'TM1.5SynPop_forCounty_2035'!R482,0)</f>
        <v>192</v>
      </c>
      <c r="S482">
        <f>ROUND(('TM1.5SynPop_forCounty_2050'!S482-'TM1.5SynPop_forCounty_2035'!S482)*5/15+'TM1.5SynPop_forCounty_2035'!S482,0)</f>
        <v>10982</v>
      </c>
      <c r="T482">
        <f>ROUND(('TM1.5SynPop_forCounty_2050'!T482-'TM1.5SynPop_forCounty_2035'!T482)*5/15+'TM1.5SynPop_forCounty_2035'!T482,0)</f>
        <v>498</v>
      </c>
      <c r="U482">
        <f>ROUND(('TM1.5SynPop_forCounty_2050'!U482-'TM1.5SynPop_forCounty_2035'!U482)*5/15+'TM1.5SynPop_forCounty_2035'!U482,0)</f>
        <v>1551</v>
      </c>
      <c r="V482">
        <f>ROUND(('TM1.5SynPop_forCounty_2050'!V482-'TM1.5SynPop_forCounty_2035'!V482)*5/15+'TM1.5SynPop_forCounty_2035'!V482,0)</f>
        <v>431</v>
      </c>
      <c r="W482">
        <f>ROUND(('TM1.5SynPop_forCounty_2050'!W482-'TM1.5SynPop_forCounty_2035'!W482)*5/15+'TM1.5SynPop_forCounty_2035'!W482,0)</f>
        <v>1742</v>
      </c>
      <c r="X482">
        <f>ROUND(('TM1.5SynPop_forCounty_2050'!X482-'TM1.5SynPop_forCounty_2035'!X482)*5/15+'TM1.5SynPop_forCounty_2035'!X482,0)</f>
        <v>3814</v>
      </c>
      <c r="Y482">
        <f>ROUND(('TM1.5SynPop_forCounty_2050'!Y482-'TM1.5SynPop_forCounty_2035'!Y482)*5/15+'TM1.5SynPop_forCounty_2035'!Y482,0)</f>
        <v>2946</v>
      </c>
      <c r="Z482">
        <f>ROUND(('TM1.5SynPop_forCounty_2050'!Z482-'TM1.5SynPop_forCounty_2035'!Z482)*5/15+'TM1.5SynPop_forCounty_2035'!Z482,0)</f>
        <v>5547</v>
      </c>
      <c r="AA482">
        <f>ROUND(('TM1.5SynPop_forCounty_2050'!AA482-'TM1.5SynPop_forCounty_2035'!AA482)*5/15+'TM1.5SynPop_forCounty_2035'!AA482,0)</f>
        <v>1017</v>
      </c>
    </row>
    <row r="483" spans="1:27">
      <c r="A483">
        <f>VLOOKUP(B483,xwalk!$A$2:$D$1455,4,FALSE)</f>
        <v>3</v>
      </c>
      <c r="B483">
        <v>485</v>
      </c>
      <c r="C483">
        <f>ROUND(('TM1.5SynPop_forCounty_2050'!C483-'TM1.5SynPop_forCounty_2035'!C483)*5/15+'TM1.5SynPop_forCounty_2035'!C483,0)</f>
        <v>13474</v>
      </c>
      <c r="D483">
        <f>ROUND(('TM1.5SynPop_forCounty_2050'!D483-'TM1.5SynPop_forCounty_2035'!D483)*5/15+'TM1.5SynPop_forCounty_2035'!D483,0)</f>
        <v>10</v>
      </c>
      <c r="E483">
        <f>ROUND(('TM1.5SynPop_forCounty_2050'!E483-'TM1.5SynPop_forCounty_2035'!E483)*5/15+'TM1.5SynPop_forCounty_2035'!E483,0)</f>
        <v>785</v>
      </c>
      <c r="F483">
        <f>ROUND(('TM1.5SynPop_forCounty_2050'!F483-'TM1.5SynPop_forCounty_2035'!F483)*5/15+'TM1.5SynPop_forCounty_2035'!F483,0)</f>
        <v>581</v>
      </c>
      <c r="G483">
        <f>ROUND(('TM1.5SynPop_forCounty_2050'!G483-'TM1.5SynPop_forCounty_2035'!G483)*5/15+'TM1.5SynPop_forCounty_2035'!G483,0)</f>
        <v>413</v>
      </c>
      <c r="H483">
        <f>ROUND(('TM1.5SynPop_forCounty_2050'!H483-'TM1.5SynPop_forCounty_2035'!H483)*5/15+'TM1.5SynPop_forCounty_2035'!H483,0)</f>
        <v>461</v>
      </c>
      <c r="I483">
        <f>ROUND(('TM1.5SynPop_forCounty_2050'!I483-'TM1.5SynPop_forCounty_2035'!I483)*5/15+'TM1.5SynPop_forCounty_2035'!I483,0)</f>
        <v>780</v>
      </c>
      <c r="J483">
        <f>ROUND(('TM1.5SynPop_forCounty_2050'!J483-'TM1.5SynPop_forCounty_2035'!J483)*5/15+'TM1.5SynPop_forCounty_2035'!J483,0)</f>
        <v>1628</v>
      </c>
      <c r="K483">
        <f>ROUND(('TM1.5SynPop_forCounty_2050'!K483-'TM1.5SynPop_forCounty_2035'!K483)*5/15+'TM1.5SynPop_forCounty_2035'!K483,0)</f>
        <v>742</v>
      </c>
      <c r="L483">
        <f>ROUND(('TM1.5SynPop_forCounty_2050'!L483-'TM1.5SynPop_forCounty_2035'!L483)*5/15+'TM1.5SynPop_forCounty_2035'!L483,0)</f>
        <v>1172</v>
      </c>
      <c r="M483">
        <f>ROUND(('TM1.5SynPop_forCounty_2050'!M483-'TM1.5SynPop_forCounty_2035'!M483)*5/15+'TM1.5SynPop_forCounty_2035'!M483,0)</f>
        <v>982</v>
      </c>
      <c r="N483">
        <f>ROUND(('TM1.5SynPop_forCounty_2050'!N483-'TM1.5SynPop_forCounty_2035'!N483)*5/15+'TM1.5SynPop_forCounty_2035'!N483,0)</f>
        <v>1752</v>
      </c>
      <c r="O483">
        <f>ROUND(('TM1.5SynPop_forCounty_2050'!O483-'TM1.5SynPop_forCounty_2035'!O483)*5/15+'TM1.5SynPop_forCounty_2035'!O483,0)</f>
        <v>1024</v>
      </c>
      <c r="P483">
        <f>ROUND(('TM1.5SynPop_forCounty_2050'!P483-'TM1.5SynPop_forCounty_2035'!P483)*5/15+'TM1.5SynPop_forCounty_2035'!P483,0)</f>
        <v>2129</v>
      </c>
      <c r="Q483">
        <f>ROUND(('TM1.5SynPop_forCounty_2050'!Q483-'TM1.5SynPop_forCounty_2035'!Q483)*5/15+'TM1.5SynPop_forCounty_2035'!Q483,0)</f>
        <v>1293</v>
      </c>
      <c r="R483">
        <f>ROUND(('TM1.5SynPop_forCounty_2050'!R483-'TM1.5SynPop_forCounty_2035'!R483)*5/15+'TM1.5SynPop_forCounty_2035'!R483,0)</f>
        <v>202</v>
      </c>
      <c r="S483">
        <f>ROUND(('TM1.5SynPop_forCounty_2050'!S483-'TM1.5SynPop_forCounty_2035'!S483)*5/15+'TM1.5SynPop_forCounty_2035'!S483,0)</f>
        <v>13484</v>
      </c>
      <c r="T483">
        <f>ROUND(('TM1.5SynPop_forCounty_2050'!T483-'TM1.5SynPop_forCounty_2035'!T483)*5/15+'TM1.5SynPop_forCounty_2035'!T483,0)</f>
        <v>647</v>
      </c>
      <c r="U483">
        <f>ROUND(('TM1.5SynPop_forCounty_2050'!U483-'TM1.5SynPop_forCounty_2035'!U483)*5/15+'TM1.5SynPop_forCounty_2035'!U483,0)</f>
        <v>1976</v>
      </c>
      <c r="V483">
        <f>ROUND(('TM1.5SynPop_forCounty_2050'!V483-'TM1.5SynPop_forCounty_2035'!V483)*5/15+'TM1.5SynPop_forCounty_2035'!V483,0)</f>
        <v>681</v>
      </c>
      <c r="W483">
        <f>ROUND(('TM1.5SynPop_forCounty_2050'!W483-'TM1.5SynPop_forCounty_2035'!W483)*5/15+'TM1.5SynPop_forCounty_2035'!W483,0)</f>
        <v>2233</v>
      </c>
      <c r="X483">
        <f>ROUND(('TM1.5SynPop_forCounty_2050'!X483-'TM1.5SynPop_forCounty_2035'!X483)*5/15+'TM1.5SynPop_forCounty_2035'!X483,0)</f>
        <v>4712</v>
      </c>
      <c r="Y483">
        <f>ROUND(('TM1.5SynPop_forCounty_2050'!Y483-'TM1.5SynPop_forCounty_2035'!Y483)*5/15+'TM1.5SynPop_forCounty_2035'!Y483,0)</f>
        <v>3234</v>
      </c>
      <c r="Z483">
        <f>ROUND(('TM1.5SynPop_forCounty_2050'!Z483-'TM1.5SynPop_forCounty_2035'!Z483)*5/15+'TM1.5SynPop_forCounty_2035'!Z483,0)</f>
        <v>7134</v>
      </c>
      <c r="AA483">
        <f>ROUND(('TM1.5SynPop_forCounty_2050'!AA483-'TM1.5SynPop_forCounty_2035'!AA483)*5/15+'TM1.5SynPop_forCounty_2035'!AA483,0)</f>
        <v>1300</v>
      </c>
    </row>
    <row r="484" spans="1:27">
      <c r="A484">
        <f>VLOOKUP(B484,xwalk!$A$2:$D$1455,4,FALSE)</f>
        <v>3</v>
      </c>
      <c r="B484">
        <v>486</v>
      </c>
      <c r="C484">
        <f>ROUND(('TM1.5SynPop_forCounty_2050'!C484-'TM1.5SynPop_forCounty_2035'!C484)*5/15+'TM1.5SynPop_forCounty_2035'!C484,0)</f>
        <v>8339</v>
      </c>
      <c r="D484">
        <f>ROUND(('TM1.5SynPop_forCounty_2050'!D484-'TM1.5SynPop_forCounty_2035'!D484)*5/15+'TM1.5SynPop_forCounty_2035'!D484,0)</f>
        <v>0</v>
      </c>
      <c r="E484">
        <f>ROUND(('TM1.5SynPop_forCounty_2050'!E484-'TM1.5SynPop_forCounty_2035'!E484)*5/15+'TM1.5SynPop_forCounty_2035'!E484,0)</f>
        <v>337</v>
      </c>
      <c r="F484">
        <f>ROUND(('TM1.5SynPop_forCounty_2050'!F484-'TM1.5SynPop_forCounty_2035'!F484)*5/15+'TM1.5SynPop_forCounty_2035'!F484,0)</f>
        <v>140</v>
      </c>
      <c r="G484">
        <f>ROUND(('TM1.5SynPop_forCounty_2050'!G484-'TM1.5SynPop_forCounty_2035'!G484)*5/15+'TM1.5SynPop_forCounty_2035'!G484,0)</f>
        <v>290</v>
      </c>
      <c r="H484">
        <f>ROUND(('TM1.5SynPop_forCounty_2050'!H484-'TM1.5SynPop_forCounty_2035'!H484)*5/15+'TM1.5SynPop_forCounty_2035'!H484,0)</f>
        <v>335</v>
      </c>
      <c r="I484">
        <f>ROUND(('TM1.5SynPop_forCounty_2050'!I484-'TM1.5SynPop_forCounty_2035'!I484)*5/15+'TM1.5SynPop_forCounty_2035'!I484,0)</f>
        <v>538</v>
      </c>
      <c r="J484">
        <f>ROUND(('TM1.5SynPop_forCounty_2050'!J484-'TM1.5SynPop_forCounty_2035'!J484)*5/15+'TM1.5SynPop_forCounty_2035'!J484,0)</f>
        <v>1185</v>
      </c>
      <c r="K484">
        <f>ROUND(('TM1.5SynPop_forCounty_2050'!K484-'TM1.5SynPop_forCounty_2035'!K484)*5/15+'TM1.5SynPop_forCounty_2035'!K484,0)</f>
        <v>401</v>
      </c>
      <c r="L484">
        <f>ROUND(('TM1.5SynPop_forCounty_2050'!L484-'TM1.5SynPop_forCounty_2035'!L484)*5/15+'TM1.5SynPop_forCounty_2035'!L484,0)</f>
        <v>633</v>
      </c>
      <c r="M484">
        <f>ROUND(('TM1.5SynPop_forCounty_2050'!M484-'TM1.5SynPop_forCounty_2035'!M484)*5/15+'TM1.5SynPop_forCounty_2035'!M484,0)</f>
        <v>694</v>
      </c>
      <c r="N484">
        <f>ROUND(('TM1.5SynPop_forCounty_2050'!N484-'TM1.5SynPop_forCounty_2035'!N484)*5/15+'TM1.5SynPop_forCounty_2035'!N484,0)</f>
        <v>1098</v>
      </c>
      <c r="O484">
        <f>ROUND(('TM1.5SynPop_forCounty_2050'!O484-'TM1.5SynPop_forCounty_2035'!O484)*5/15+'TM1.5SynPop_forCounty_2035'!O484,0)</f>
        <v>464</v>
      </c>
      <c r="P484">
        <f>ROUND(('TM1.5SynPop_forCounty_2050'!P484-'TM1.5SynPop_forCounty_2035'!P484)*5/15+'TM1.5SynPop_forCounty_2035'!P484,0)</f>
        <v>1416</v>
      </c>
      <c r="Q484">
        <f>ROUND(('TM1.5SynPop_forCounty_2050'!Q484-'TM1.5SynPop_forCounty_2035'!Q484)*5/15+'TM1.5SynPop_forCounty_2035'!Q484,0)</f>
        <v>876</v>
      </c>
      <c r="R484">
        <f>ROUND(('TM1.5SynPop_forCounty_2050'!R484-'TM1.5SynPop_forCounty_2035'!R484)*5/15+'TM1.5SynPop_forCounty_2035'!R484,0)</f>
        <v>71</v>
      </c>
      <c r="S484">
        <f>ROUND(('TM1.5SynPop_forCounty_2050'!S484-'TM1.5SynPop_forCounty_2035'!S484)*5/15+'TM1.5SynPop_forCounty_2035'!S484,0)</f>
        <v>8339</v>
      </c>
      <c r="T484">
        <f>ROUND(('TM1.5SynPop_forCounty_2050'!T484-'TM1.5SynPop_forCounty_2035'!T484)*5/15+'TM1.5SynPop_forCounty_2035'!T484,0)</f>
        <v>337</v>
      </c>
      <c r="U484">
        <f>ROUND(('TM1.5SynPop_forCounty_2050'!U484-'TM1.5SynPop_forCounty_2035'!U484)*5/15+'TM1.5SynPop_forCounty_2035'!U484,0)</f>
        <v>1652</v>
      </c>
      <c r="V484">
        <f>ROUND(('TM1.5SynPop_forCounty_2050'!V484-'TM1.5SynPop_forCounty_2035'!V484)*5/15+'TM1.5SynPop_forCounty_2035'!V484,0)</f>
        <v>390</v>
      </c>
      <c r="W484">
        <f>ROUND(('TM1.5SynPop_forCounty_2050'!W484-'TM1.5SynPop_forCounty_2035'!W484)*5/15+'TM1.5SynPop_forCounty_2035'!W484,0)</f>
        <v>1310</v>
      </c>
      <c r="X484">
        <f>ROUND(('TM1.5SynPop_forCounty_2050'!X484-'TM1.5SynPop_forCounty_2035'!X484)*5/15+'TM1.5SynPop_forCounty_2035'!X484,0)</f>
        <v>3421</v>
      </c>
      <c r="Y484">
        <f>ROUND(('TM1.5SynPop_forCounty_2050'!Y484-'TM1.5SynPop_forCounty_2035'!Y484)*5/15+'TM1.5SynPop_forCounty_2035'!Y484,0)</f>
        <v>1229</v>
      </c>
      <c r="Z484">
        <f>ROUND(('TM1.5SynPop_forCounty_2050'!Z484-'TM1.5SynPop_forCounty_2035'!Z484)*5/15+'TM1.5SynPop_forCounty_2035'!Z484,0)</f>
        <v>4263</v>
      </c>
      <c r="AA484">
        <f>ROUND(('TM1.5SynPop_forCounty_2050'!AA484-'TM1.5SynPop_forCounty_2035'!AA484)*5/15+'TM1.5SynPop_forCounty_2035'!AA484,0)</f>
        <v>998</v>
      </c>
    </row>
    <row r="485" spans="1:27">
      <c r="A485">
        <f>VLOOKUP(B485,xwalk!$A$2:$D$1455,4,FALSE)</f>
        <v>3</v>
      </c>
      <c r="B485">
        <v>487</v>
      </c>
      <c r="C485">
        <f>ROUND(('TM1.5SynPop_forCounty_2050'!C485-'TM1.5SynPop_forCounty_2035'!C485)*5/15+'TM1.5SynPop_forCounty_2035'!C485,0)</f>
        <v>5403</v>
      </c>
      <c r="D485">
        <f>ROUND(('TM1.5SynPop_forCounty_2050'!D485-'TM1.5SynPop_forCounty_2035'!D485)*5/15+'TM1.5SynPop_forCounty_2035'!D485,0)</f>
        <v>12</v>
      </c>
      <c r="E485">
        <f>ROUND(('TM1.5SynPop_forCounty_2050'!E485-'TM1.5SynPop_forCounty_2035'!E485)*5/15+'TM1.5SynPop_forCounty_2035'!E485,0)</f>
        <v>152</v>
      </c>
      <c r="F485">
        <f>ROUND(('TM1.5SynPop_forCounty_2050'!F485-'TM1.5SynPop_forCounty_2035'!F485)*5/15+'TM1.5SynPop_forCounty_2035'!F485,0)</f>
        <v>122</v>
      </c>
      <c r="G485">
        <f>ROUND(('TM1.5SynPop_forCounty_2050'!G485-'TM1.5SynPop_forCounty_2035'!G485)*5/15+'TM1.5SynPop_forCounty_2035'!G485,0)</f>
        <v>258</v>
      </c>
      <c r="H485">
        <f>ROUND(('TM1.5SynPop_forCounty_2050'!H485-'TM1.5SynPop_forCounty_2035'!H485)*5/15+'TM1.5SynPop_forCounty_2035'!H485,0)</f>
        <v>290</v>
      </c>
      <c r="I485">
        <f>ROUND(('TM1.5SynPop_forCounty_2050'!I485-'TM1.5SynPop_forCounty_2035'!I485)*5/15+'TM1.5SynPop_forCounty_2035'!I485,0)</f>
        <v>421</v>
      </c>
      <c r="J485">
        <f>ROUND(('TM1.5SynPop_forCounty_2050'!J485-'TM1.5SynPop_forCounty_2035'!J485)*5/15+'TM1.5SynPop_forCounty_2035'!J485,0)</f>
        <v>832</v>
      </c>
      <c r="K485">
        <f>ROUND(('TM1.5SynPop_forCounty_2050'!K485-'TM1.5SynPop_forCounty_2035'!K485)*5/15+'TM1.5SynPop_forCounty_2035'!K485,0)</f>
        <v>411</v>
      </c>
      <c r="L485">
        <f>ROUND(('TM1.5SynPop_forCounty_2050'!L485-'TM1.5SynPop_forCounty_2035'!L485)*5/15+'TM1.5SynPop_forCounty_2035'!L485,0)</f>
        <v>662</v>
      </c>
      <c r="M485">
        <f>ROUND(('TM1.5SynPop_forCounty_2050'!M485-'TM1.5SynPop_forCounty_2035'!M485)*5/15+'TM1.5SynPop_forCounty_2035'!M485,0)</f>
        <v>443</v>
      </c>
      <c r="N485">
        <f>ROUND(('TM1.5SynPop_forCounty_2050'!N485-'TM1.5SynPop_forCounty_2035'!N485)*5/15+'TM1.5SynPop_forCounty_2035'!N485,0)</f>
        <v>560</v>
      </c>
      <c r="O485">
        <f>ROUND(('TM1.5SynPop_forCounty_2050'!O485-'TM1.5SynPop_forCounty_2035'!O485)*5/15+'TM1.5SynPop_forCounty_2035'!O485,0)</f>
        <v>490</v>
      </c>
      <c r="P485">
        <f>ROUND(('TM1.5SynPop_forCounty_2050'!P485-'TM1.5SynPop_forCounty_2035'!P485)*5/15+'TM1.5SynPop_forCounty_2035'!P485,0)</f>
        <v>789</v>
      </c>
      <c r="Q485">
        <f>ROUND(('TM1.5SynPop_forCounty_2050'!Q485-'TM1.5SynPop_forCounty_2035'!Q485)*5/15+'TM1.5SynPop_forCounty_2035'!Q485,0)</f>
        <v>557</v>
      </c>
      <c r="R485">
        <f>ROUND(('TM1.5SynPop_forCounty_2050'!R485-'TM1.5SynPop_forCounty_2035'!R485)*5/15+'TM1.5SynPop_forCounty_2035'!R485,0)</f>
        <v>240</v>
      </c>
      <c r="S485">
        <f>ROUND(('TM1.5SynPop_forCounty_2050'!S485-'TM1.5SynPop_forCounty_2035'!S485)*5/15+'TM1.5SynPop_forCounty_2035'!S485,0)</f>
        <v>5415</v>
      </c>
      <c r="T485">
        <f>ROUND(('TM1.5SynPop_forCounty_2050'!T485-'TM1.5SynPop_forCounty_2035'!T485)*5/15+'TM1.5SynPop_forCounty_2035'!T485,0)</f>
        <v>218</v>
      </c>
      <c r="U485">
        <f>ROUND(('TM1.5SynPop_forCounty_2050'!U485-'TM1.5SynPop_forCounty_2035'!U485)*5/15+'TM1.5SynPop_forCounty_2035'!U485,0)</f>
        <v>792</v>
      </c>
      <c r="V485">
        <f>ROUND(('TM1.5SynPop_forCounty_2050'!V485-'TM1.5SynPop_forCounty_2035'!V485)*5/15+'TM1.5SynPop_forCounty_2035'!V485,0)</f>
        <v>332</v>
      </c>
      <c r="W485">
        <f>ROUND(('TM1.5SynPop_forCounty_2050'!W485-'TM1.5SynPop_forCounty_2035'!W485)*5/15+'TM1.5SynPop_forCounty_2035'!W485,0)</f>
        <v>995</v>
      </c>
      <c r="X485">
        <f>ROUND(('TM1.5SynPop_forCounty_2050'!X485-'TM1.5SynPop_forCounty_2035'!X485)*5/15+'TM1.5SynPop_forCounty_2035'!X485,0)</f>
        <v>1954</v>
      </c>
      <c r="Y485">
        <f>ROUND(('TM1.5SynPop_forCounty_2050'!Y485-'TM1.5SynPop_forCounty_2035'!Y485)*5/15+'TM1.5SynPop_forCounty_2035'!Y485,0)</f>
        <v>1124</v>
      </c>
      <c r="Z485">
        <f>ROUND(('TM1.5SynPop_forCounty_2050'!Z485-'TM1.5SynPop_forCounty_2035'!Z485)*5/15+'TM1.5SynPop_forCounty_2035'!Z485,0)</f>
        <v>2915</v>
      </c>
      <c r="AA485">
        <f>ROUND(('TM1.5SynPop_forCounty_2050'!AA485-'TM1.5SynPop_forCounty_2035'!AA485)*5/15+'TM1.5SynPop_forCounty_2035'!AA485,0)</f>
        <v>512</v>
      </c>
    </row>
    <row r="486" spans="1:27">
      <c r="A486">
        <f>VLOOKUP(B486,xwalk!$A$2:$D$1455,4,FALSE)</f>
        <v>3</v>
      </c>
      <c r="B486">
        <v>488</v>
      </c>
      <c r="C486">
        <f>ROUND(('TM1.5SynPop_forCounty_2050'!C486-'TM1.5SynPop_forCounty_2035'!C486)*5/15+'TM1.5SynPop_forCounty_2035'!C486,0)</f>
        <v>8175</v>
      </c>
      <c r="D486">
        <f>ROUND(('TM1.5SynPop_forCounty_2050'!D486-'TM1.5SynPop_forCounty_2035'!D486)*5/15+'TM1.5SynPop_forCounty_2035'!D486,0)</f>
        <v>18</v>
      </c>
      <c r="E486">
        <f>ROUND(('TM1.5SynPop_forCounty_2050'!E486-'TM1.5SynPop_forCounty_2035'!E486)*5/15+'TM1.5SynPop_forCounty_2035'!E486,0)</f>
        <v>122</v>
      </c>
      <c r="F486">
        <f>ROUND(('TM1.5SynPop_forCounty_2050'!F486-'TM1.5SynPop_forCounty_2035'!F486)*5/15+'TM1.5SynPop_forCounty_2035'!F486,0)</f>
        <v>226</v>
      </c>
      <c r="G486">
        <f>ROUND(('TM1.5SynPop_forCounty_2050'!G486-'TM1.5SynPop_forCounty_2035'!G486)*5/15+'TM1.5SynPop_forCounty_2035'!G486,0)</f>
        <v>367</v>
      </c>
      <c r="H486">
        <f>ROUND(('TM1.5SynPop_forCounty_2050'!H486-'TM1.5SynPop_forCounty_2035'!H486)*5/15+'TM1.5SynPop_forCounty_2035'!H486,0)</f>
        <v>426</v>
      </c>
      <c r="I486">
        <f>ROUND(('TM1.5SynPop_forCounty_2050'!I486-'TM1.5SynPop_forCounty_2035'!I486)*5/15+'TM1.5SynPop_forCounty_2035'!I486,0)</f>
        <v>617</v>
      </c>
      <c r="J486">
        <f>ROUND(('TM1.5SynPop_forCounty_2050'!J486-'TM1.5SynPop_forCounty_2035'!J486)*5/15+'TM1.5SynPop_forCounty_2035'!J486,0)</f>
        <v>1290</v>
      </c>
      <c r="K486">
        <f>ROUND(('TM1.5SynPop_forCounty_2050'!K486-'TM1.5SynPop_forCounty_2035'!K486)*5/15+'TM1.5SynPop_forCounty_2035'!K486,0)</f>
        <v>576</v>
      </c>
      <c r="L486">
        <f>ROUND(('TM1.5SynPop_forCounty_2050'!L486-'TM1.5SynPop_forCounty_2035'!L486)*5/15+'TM1.5SynPop_forCounty_2035'!L486,0)</f>
        <v>968</v>
      </c>
      <c r="M486">
        <f>ROUND(('TM1.5SynPop_forCounty_2050'!M486-'TM1.5SynPop_forCounty_2035'!M486)*5/15+'TM1.5SynPop_forCounty_2035'!M486,0)</f>
        <v>562</v>
      </c>
      <c r="N486">
        <f>ROUND(('TM1.5SynPop_forCounty_2050'!N486-'TM1.5SynPop_forCounty_2035'!N486)*5/15+'TM1.5SynPop_forCounty_2035'!N486,0)</f>
        <v>943</v>
      </c>
      <c r="O486">
        <f>ROUND(('TM1.5SynPop_forCounty_2050'!O486-'TM1.5SynPop_forCounty_2035'!O486)*5/15+'TM1.5SynPop_forCounty_2035'!O486,0)</f>
        <v>860</v>
      </c>
      <c r="P486">
        <f>ROUND(('TM1.5SynPop_forCounty_2050'!P486-'TM1.5SynPop_forCounty_2035'!P486)*5/15+'TM1.5SynPop_forCounty_2035'!P486,0)</f>
        <v>833</v>
      </c>
      <c r="Q486">
        <f>ROUND(('TM1.5SynPop_forCounty_2050'!Q486-'TM1.5SynPop_forCounty_2035'!Q486)*5/15+'TM1.5SynPop_forCounty_2035'!Q486,0)</f>
        <v>1014</v>
      </c>
      <c r="R486">
        <f>ROUND(('TM1.5SynPop_forCounty_2050'!R486-'TM1.5SynPop_forCounty_2035'!R486)*5/15+'TM1.5SynPop_forCounty_2035'!R486,0)</f>
        <v>341</v>
      </c>
      <c r="S486">
        <f>ROUND(('TM1.5SynPop_forCounty_2050'!S486-'TM1.5SynPop_forCounty_2035'!S486)*5/15+'TM1.5SynPop_forCounty_2035'!S486,0)</f>
        <v>8193</v>
      </c>
      <c r="T486">
        <f>ROUND(('TM1.5SynPop_forCounty_2050'!T486-'TM1.5SynPop_forCounty_2035'!T486)*5/15+'TM1.5SynPop_forCounty_2035'!T486,0)</f>
        <v>242</v>
      </c>
      <c r="U486">
        <f>ROUND(('TM1.5SynPop_forCounty_2050'!U486-'TM1.5SynPop_forCounty_2035'!U486)*5/15+'TM1.5SynPop_forCounty_2035'!U486,0)</f>
        <v>1182</v>
      </c>
      <c r="V486">
        <f>ROUND(('TM1.5SynPop_forCounty_2050'!V486-'TM1.5SynPop_forCounty_2035'!V486)*5/15+'TM1.5SynPop_forCounty_2035'!V486,0)</f>
        <v>470</v>
      </c>
      <c r="W486">
        <f>ROUND(('TM1.5SynPop_forCounty_2050'!W486-'TM1.5SynPop_forCounty_2035'!W486)*5/15+'TM1.5SynPop_forCounty_2035'!W486,0)</f>
        <v>858</v>
      </c>
      <c r="X486">
        <f>ROUND(('TM1.5SynPop_forCounty_2050'!X486-'TM1.5SynPop_forCounty_2035'!X486)*5/15+'TM1.5SynPop_forCounty_2035'!X486,0)</f>
        <v>3162</v>
      </c>
      <c r="Y486">
        <f>ROUND(('TM1.5SynPop_forCounty_2050'!Y486-'TM1.5SynPop_forCounty_2035'!Y486)*5/15+'TM1.5SynPop_forCounty_2035'!Y486,0)</f>
        <v>2278</v>
      </c>
      <c r="Z486">
        <f>ROUND(('TM1.5SynPop_forCounty_2050'!Z486-'TM1.5SynPop_forCounty_2035'!Z486)*5/15+'TM1.5SynPop_forCounty_2035'!Z486,0)</f>
        <v>4273</v>
      </c>
      <c r="AA486">
        <f>ROUND(('TM1.5SynPop_forCounty_2050'!AA486-'TM1.5SynPop_forCounty_2035'!AA486)*5/15+'TM1.5SynPop_forCounty_2035'!AA486,0)</f>
        <v>726</v>
      </c>
    </row>
    <row r="487" spans="1:27">
      <c r="A487">
        <f>VLOOKUP(B487,xwalk!$A$2:$D$1455,4,FALSE)</f>
        <v>3</v>
      </c>
      <c r="B487">
        <v>489</v>
      </c>
      <c r="C487">
        <f>ROUND(('TM1.5SynPop_forCounty_2050'!C487-'TM1.5SynPop_forCounty_2035'!C487)*5/15+'TM1.5SynPop_forCounty_2035'!C487,0)</f>
        <v>5956</v>
      </c>
      <c r="D487">
        <f>ROUND(('TM1.5SynPop_forCounty_2050'!D487-'TM1.5SynPop_forCounty_2035'!D487)*5/15+'TM1.5SynPop_forCounty_2035'!D487,0)</f>
        <v>0</v>
      </c>
      <c r="E487">
        <f>ROUND(('TM1.5SynPop_forCounty_2050'!E487-'TM1.5SynPop_forCounty_2035'!E487)*5/15+'TM1.5SynPop_forCounty_2035'!E487,0)</f>
        <v>52</v>
      </c>
      <c r="F487">
        <f>ROUND(('TM1.5SynPop_forCounty_2050'!F487-'TM1.5SynPop_forCounty_2035'!F487)*5/15+'TM1.5SynPop_forCounty_2035'!F487,0)</f>
        <v>102</v>
      </c>
      <c r="G487">
        <f>ROUND(('TM1.5SynPop_forCounty_2050'!G487-'TM1.5SynPop_forCounty_2035'!G487)*5/15+'TM1.5SynPop_forCounty_2035'!G487,0)</f>
        <v>224</v>
      </c>
      <c r="H487">
        <f>ROUND(('TM1.5SynPop_forCounty_2050'!H487-'TM1.5SynPop_forCounty_2035'!H487)*5/15+'TM1.5SynPop_forCounty_2035'!H487,0)</f>
        <v>282</v>
      </c>
      <c r="I487">
        <f>ROUND(('TM1.5SynPop_forCounty_2050'!I487-'TM1.5SynPop_forCounty_2035'!I487)*5/15+'TM1.5SynPop_forCounty_2035'!I487,0)</f>
        <v>459</v>
      </c>
      <c r="J487">
        <f>ROUND(('TM1.5SynPop_forCounty_2050'!J487-'TM1.5SynPop_forCounty_2035'!J487)*5/15+'TM1.5SynPop_forCounty_2035'!J487,0)</f>
        <v>949</v>
      </c>
      <c r="K487">
        <f>ROUND(('TM1.5SynPop_forCounty_2050'!K487-'TM1.5SynPop_forCounty_2035'!K487)*5/15+'TM1.5SynPop_forCounty_2035'!K487,0)</f>
        <v>184</v>
      </c>
      <c r="L487">
        <f>ROUND(('TM1.5SynPop_forCounty_2050'!L487-'TM1.5SynPop_forCounty_2035'!L487)*5/15+'TM1.5SynPop_forCounty_2035'!L487,0)</f>
        <v>713</v>
      </c>
      <c r="M487">
        <f>ROUND(('TM1.5SynPop_forCounty_2050'!M487-'TM1.5SynPop_forCounty_2035'!M487)*5/15+'TM1.5SynPop_forCounty_2035'!M487,0)</f>
        <v>463</v>
      </c>
      <c r="N487">
        <f>ROUND(('TM1.5SynPop_forCounty_2050'!N487-'TM1.5SynPop_forCounty_2035'!N487)*5/15+'TM1.5SynPop_forCounty_2035'!N487,0)</f>
        <v>709</v>
      </c>
      <c r="O487">
        <f>ROUND(('TM1.5SynPop_forCounty_2050'!O487-'TM1.5SynPop_forCounty_2035'!O487)*5/15+'TM1.5SynPop_forCounty_2035'!O487,0)</f>
        <v>445</v>
      </c>
      <c r="P487">
        <f>ROUND(('TM1.5SynPop_forCounty_2050'!P487-'TM1.5SynPop_forCounty_2035'!P487)*5/15+'TM1.5SynPop_forCounty_2035'!P487,0)</f>
        <v>604</v>
      </c>
      <c r="Q487">
        <f>ROUND(('TM1.5SynPop_forCounty_2050'!Q487-'TM1.5SynPop_forCounty_2035'!Q487)*5/15+'TM1.5SynPop_forCounty_2035'!Q487,0)</f>
        <v>916</v>
      </c>
      <c r="R487">
        <f>ROUND(('TM1.5SynPop_forCounty_2050'!R487-'TM1.5SynPop_forCounty_2035'!R487)*5/15+'TM1.5SynPop_forCounty_2035'!R487,0)</f>
        <v>103</v>
      </c>
      <c r="S487">
        <f>ROUND(('TM1.5SynPop_forCounty_2050'!S487-'TM1.5SynPop_forCounty_2035'!S487)*5/15+'TM1.5SynPop_forCounty_2035'!S487,0)</f>
        <v>5956</v>
      </c>
      <c r="T487">
        <f>ROUND(('TM1.5SynPop_forCounty_2050'!T487-'TM1.5SynPop_forCounty_2035'!T487)*5/15+'TM1.5SynPop_forCounty_2035'!T487,0)</f>
        <v>180</v>
      </c>
      <c r="U487">
        <f>ROUND(('TM1.5SynPop_forCounty_2050'!U487-'TM1.5SynPop_forCounty_2035'!U487)*5/15+'TM1.5SynPop_forCounty_2035'!U487,0)</f>
        <v>1098</v>
      </c>
      <c r="V487">
        <f>ROUND(('TM1.5SynPop_forCounty_2050'!V487-'TM1.5SynPop_forCounty_2035'!V487)*5/15+'TM1.5SynPop_forCounty_2035'!V487,0)</f>
        <v>287</v>
      </c>
      <c r="W487">
        <f>ROUND(('TM1.5SynPop_forCounty_2050'!W487-'TM1.5SynPop_forCounty_2035'!W487)*5/15+'TM1.5SynPop_forCounty_2035'!W487,0)</f>
        <v>536</v>
      </c>
      <c r="X487">
        <f>ROUND(('TM1.5SynPop_forCounty_2050'!X487-'TM1.5SynPop_forCounty_2035'!X487)*5/15+'TM1.5SynPop_forCounty_2035'!X487,0)</f>
        <v>2643</v>
      </c>
      <c r="Y487">
        <f>ROUND(('TM1.5SynPop_forCounty_2050'!Y487-'TM1.5SynPop_forCounty_2035'!Y487)*5/15+'TM1.5SynPop_forCounty_2035'!Y487,0)</f>
        <v>1212</v>
      </c>
      <c r="Z487">
        <f>ROUND(('TM1.5SynPop_forCounty_2050'!Z487-'TM1.5SynPop_forCounty_2035'!Z487)*5/15+'TM1.5SynPop_forCounty_2035'!Z487,0)</f>
        <v>3083</v>
      </c>
      <c r="AA487">
        <f>ROUND(('TM1.5SynPop_forCounty_2050'!AA487-'TM1.5SynPop_forCounty_2035'!AA487)*5/15+'TM1.5SynPop_forCounty_2035'!AA487,0)</f>
        <v>670</v>
      </c>
    </row>
    <row r="488" spans="1:27">
      <c r="A488">
        <f>VLOOKUP(B488,xwalk!$A$2:$D$1455,4,FALSE)</f>
        <v>3</v>
      </c>
      <c r="B488">
        <v>490</v>
      </c>
      <c r="C488">
        <f>ROUND(('TM1.5SynPop_forCounty_2050'!C488-'TM1.5SynPop_forCounty_2035'!C488)*5/15+'TM1.5SynPop_forCounty_2035'!C488,0)</f>
        <v>3922</v>
      </c>
      <c r="D488">
        <f>ROUND(('TM1.5SynPop_forCounty_2050'!D488-'TM1.5SynPop_forCounty_2035'!D488)*5/15+'TM1.5SynPop_forCounty_2035'!D488,0)</f>
        <v>0</v>
      </c>
      <c r="E488">
        <f>ROUND(('TM1.5SynPop_forCounty_2050'!E488-'TM1.5SynPop_forCounty_2035'!E488)*5/15+'TM1.5SynPop_forCounty_2035'!E488,0)</f>
        <v>51</v>
      </c>
      <c r="F488">
        <f>ROUND(('TM1.5SynPop_forCounty_2050'!F488-'TM1.5SynPop_forCounty_2035'!F488)*5/15+'TM1.5SynPop_forCounty_2035'!F488,0)</f>
        <v>98</v>
      </c>
      <c r="G488">
        <f>ROUND(('TM1.5SynPop_forCounty_2050'!G488-'TM1.5SynPop_forCounty_2035'!G488)*5/15+'TM1.5SynPop_forCounty_2035'!G488,0)</f>
        <v>141</v>
      </c>
      <c r="H488">
        <f>ROUND(('TM1.5SynPop_forCounty_2050'!H488-'TM1.5SynPop_forCounty_2035'!H488)*5/15+'TM1.5SynPop_forCounty_2035'!H488,0)</f>
        <v>187</v>
      </c>
      <c r="I488">
        <f>ROUND(('TM1.5SynPop_forCounty_2050'!I488-'TM1.5SynPop_forCounty_2035'!I488)*5/15+'TM1.5SynPop_forCounty_2035'!I488,0)</f>
        <v>312</v>
      </c>
      <c r="J488">
        <f>ROUND(('TM1.5SynPop_forCounty_2050'!J488-'TM1.5SynPop_forCounty_2035'!J488)*5/15+'TM1.5SynPop_forCounty_2035'!J488,0)</f>
        <v>591</v>
      </c>
      <c r="K488">
        <f>ROUND(('TM1.5SynPop_forCounty_2050'!K488-'TM1.5SynPop_forCounty_2035'!K488)*5/15+'TM1.5SynPop_forCounty_2035'!K488,0)</f>
        <v>194</v>
      </c>
      <c r="L488">
        <f>ROUND(('TM1.5SynPop_forCounty_2050'!L488-'TM1.5SynPop_forCounty_2035'!L488)*5/15+'TM1.5SynPop_forCounty_2035'!L488,0)</f>
        <v>403</v>
      </c>
      <c r="M488">
        <f>ROUND(('TM1.5SynPop_forCounty_2050'!M488-'TM1.5SynPop_forCounty_2035'!M488)*5/15+'TM1.5SynPop_forCounty_2035'!M488,0)</f>
        <v>294</v>
      </c>
      <c r="N488">
        <f>ROUND(('TM1.5SynPop_forCounty_2050'!N488-'TM1.5SynPop_forCounty_2035'!N488)*5/15+'TM1.5SynPop_forCounty_2035'!N488,0)</f>
        <v>488</v>
      </c>
      <c r="O488">
        <f>ROUND(('TM1.5SynPop_forCounty_2050'!O488-'TM1.5SynPop_forCounty_2035'!O488)*5/15+'TM1.5SynPop_forCounty_2035'!O488,0)</f>
        <v>281</v>
      </c>
      <c r="P488">
        <f>ROUND(('TM1.5SynPop_forCounty_2050'!P488-'TM1.5SynPop_forCounty_2035'!P488)*5/15+'TM1.5SynPop_forCounty_2035'!P488,0)</f>
        <v>415</v>
      </c>
      <c r="Q488">
        <f>ROUND(('TM1.5SynPop_forCounty_2050'!Q488-'TM1.5SynPop_forCounty_2035'!Q488)*5/15+'TM1.5SynPop_forCounty_2035'!Q488,0)</f>
        <v>548</v>
      </c>
      <c r="R488">
        <f>ROUND(('TM1.5SynPop_forCounty_2050'!R488-'TM1.5SynPop_forCounty_2035'!R488)*5/15+'TM1.5SynPop_forCounty_2035'!R488,0)</f>
        <v>135</v>
      </c>
      <c r="S488">
        <f>ROUND(('TM1.5SynPop_forCounty_2050'!S488-'TM1.5SynPop_forCounty_2035'!S488)*5/15+'TM1.5SynPop_forCounty_2035'!S488,0)</f>
        <v>3922</v>
      </c>
      <c r="T488">
        <f>ROUND(('TM1.5SynPop_forCounty_2050'!T488-'TM1.5SynPop_forCounty_2035'!T488)*5/15+'TM1.5SynPop_forCounty_2035'!T488,0)</f>
        <v>122</v>
      </c>
      <c r="U488">
        <f>ROUND(('TM1.5SynPop_forCounty_2050'!U488-'TM1.5SynPop_forCounty_2035'!U488)*5/15+'TM1.5SynPop_forCounty_2035'!U488,0)</f>
        <v>666</v>
      </c>
      <c r="V488">
        <f>ROUND(('TM1.5SynPop_forCounty_2050'!V488-'TM1.5SynPop_forCounty_2035'!V488)*5/15+'TM1.5SynPop_forCounty_2035'!V488,0)</f>
        <v>224</v>
      </c>
      <c r="W488">
        <f>ROUND(('TM1.5SynPop_forCounty_2050'!W488-'TM1.5SynPop_forCounty_2035'!W488)*5/15+'TM1.5SynPop_forCounty_2035'!W488,0)</f>
        <v>413</v>
      </c>
      <c r="X488">
        <f>ROUND(('TM1.5SynPop_forCounty_2050'!X488-'TM1.5SynPop_forCounty_2035'!X488)*5/15+'TM1.5SynPop_forCounty_2035'!X488,0)</f>
        <v>1611</v>
      </c>
      <c r="Y488">
        <f>ROUND(('TM1.5SynPop_forCounty_2050'!Y488-'TM1.5SynPop_forCounty_2035'!Y488)*5/15+'TM1.5SynPop_forCounty_2035'!Y488,0)</f>
        <v>886</v>
      </c>
      <c r="Z488">
        <f>ROUND(('TM1.5SynPop_forCounty_2050'!Z488-'TM1.5SynPop_forCounty_2035'!Z488)*5/15+'TM1.5SynPop_forCounty_2035'!Z488,0)</f>
        <v>2061</v>
      </c>
      <c r="AA488">
        <f>ROUND(('TM1.5SynPop_forCounty_2050'!AA488-'TM1.5SynPop_forCounty_2035'!AA488)*5/15+'TM1.5SynPop_forCounty_2035'!AA488,0)</f>
        <v>402</v>
      </c>
    </row>
    <row r="489" spans="1:27">
      <c r="A489">
        <f>VLOOKUP(B489,xwalk!$A$2:$D$1455,4,FALSE)</f>
        <v>3</v>
      </c>
      <c r="B489">
        <v>491</v>
      </c>
      <c r="C489">
        <f>ROUND(('TM1.5SynPop_forCounty_2050'!C489-'TM1.5SynPop_forCounty_2035'!C489)*5/15+'TM1.5SynPop_forCounty_2035'!C489,0)</f>
        <v>6848</v>
      </c>
      <c r="D489">
        <f>ROUND(('TM1.5SynPop_forCounty_2050'!D489-'TM1.5SynPop_forCounty_2035'!D489)*5/15+'TM1.5SynPop_forCounty_2035'!D489,0)</f>
        <v>0</v>
      </c>
      <c r="E489">
        <f>ROUND(('TM1.5SynPop_forCounty_2050'!E489-'TM1.5SynPop_forCounty_2035'!E489)*5/15+'TM1.5SynPop_forCounty_2035'!E489,0)</f>
        <v>170</v>
      </c>
      <c r="F489">
        <f>ROUND(('TM1.5SynPop_forCounty_2050'!F489-'TM1.5SynPop_forCounty_2035'!F489)*5/15+'TM1.5SynPop_forCounty_2035'!F489,0)</f>
        <v>300</v>
      </c>
      <c r="G489">
        <f>ROUND(('TM1.5SynPop_forCounty_2050'!G489-'TM1.5SynPop_forCounty_2035'!G489)*5/15+'TM1.5SynPop_forCounty_2035'!G489,0)</f>
        <v>230</v>
      </c>
      <c r="H489">
        <f>ROUND(('TM1.5SynPop_forCounty_2050'!H489-'TM1.5SynPop_forCounty_2035'!H489)*5/15+'TM1.5SynPop_forCounty_2035'!H489,0)</f>
        <v>301</v>
      </c>
      <c r="I489">
        <f>ROUND(('TM1.5SynPop_forCounty_2050'!I489-'TM1.5SynPop_forCounty_2035'!I489)*5/15+'TM1.5SynPop_forCounty_2035'!I489,0)</f>
        <v>422</v>
      </c>
      <c r="J489">
        <f>ROUND(('TM1.5SynPop_forCounty_2050'!J489-'TM1.5SynPop_forCounty_2035'!J489)*5/15+'TM1.5SynPop_forCounty_2035'!J489,0)</f>
        <v>815</v>
      </c>
      <c r="K489">
        <f>ROUND(('TM1.5SynPop_forCounty_2050'!K489-'TM1.5SynPop_forCounty_2035'!K489)*5/15+'TM1.5SynPop_forCounty_2035'!K489,0)</f>
        <v>226</v>
      </c>
      <c r="L489">
        <f>ROUND(('TM1.5SynPop_forCounty_2050'!L489-'TM1.5SynPop_forCounty_2035'!L489)*5/15+'TM1.5SynPop_forCounty_2035'!L489,0)</f>
        <v>548</v>
      </c>
      <c r="M489">
        <f>ROUND(('TM1.5SynPop_forCounty_2050'!M489-'TM1.5SynPop_forCounty_2035'!M489)*5/15+'TM1.5SynPop_forCounty_2035'!M489,0)</f>
        <v>545</v>
      </c>
      <c r="N489">
        <f>ROUND(('TM1.5SynPop_forCounty_2050'!N489-'TM1.5SynPop_forCounty_2035'!N489)*5/15+'TM1.5SynPop_forCounty_2035'!N489,0)</f>
        <v>918</v>
      </c>
      <c r="O489">
        <f>ROUND(('TM1.5SynPop_forCounty_2050'!O489-'TM1.5SynPop_forCounty_2035'!O489)*5/15+'TM1.5SynPop_forCounty_2035'!O489,0)</f>
        <v>339</v>
      </c>
      <c r="P489">
        <f>ROUND(('TM1.5SynPop_forCounty_2050'!P489-'TM1.5SynPop_forCounty_2035'!P489)*5/15+'TM1.5SynPop_forCounty_2035'!P489,0)</f>
        <v>769</v>
      </c>
      <c r="Q489">
        <f>ROUND(('TM1.5SynPop_forCounty_2050'!Q489-'TM1.5SynPop_forCounty_2035'!Q489)*5/15+'TM1.5SynPop_forCounty_2035'!Q489,0)</f>
        <v>821</v>
      </c>
      <c r="R489">
        <f>ROUND(('TM1.5SynPop_forCounty_2050'!R489-'TM1.5SynPop_forCounty_2035'!R489)*5/15+'TM1.5SynPop_forCounty_2035'!R489,0)</f>
        <v>308</v>
      </c>
      <c r="S489">
        <f>ROUND(('TM1.5SynPop_forCounty_2050'!S489-'TM1.5SynPop_forCounty_2035'!S489)*5/15+'TM1.5SynPop_forCounty_2035'!S489,0)</f>
        <v>6848</v>
      </c>
      <c r="T489">
        <f>ROUND(('TM1.5SynPop_forCounty_2050'!T489-'TM1.5SynPop_forCounty_2035'!T489)*5/15+'TM1.5SynPop_forCounty_2035'!T489,0)</f>
        <v>230</v>
      </c>
      <c r="U489">
        <f>ROUND(('TM1.5SynPop_forCounty_2050'!U489-'TM1.5SynPop_forCounty_2035'!U489)*5/15+'TM1.5SynPop_forCounty_2035'!U489,0)</f>
        <v>1321</v>
      </c>
      <c r="V489">
        <f>ROUND(('TM1.5SynPop_forCounty_2050'!V489-'TM1.5SynPop_forCounty_2035'!V489)*5/15+'TM1.5SynPop_forCounty_2035'!V489,0)</f>
        <v>436</v>
      </c>
      <c r="W489">
        <f>ROUND(('TM1.5SynPop_forCounty_2050'!W489-'TM1.5SynPop_forCounty_2035'!W489)*5/15+'TM1.5SynPop_forCounty_2035'!W489,0)</f>
        <v>905</v>
      </c>
      <c r="X489">
        <f>ROUND(('TM1.5SynPop_forCounty_2050'!X489-'TM1.5SynPop_forCounty_2035'!X489)*5/15+'TM1.5SynPop_forCounty_2035'!X489,0)</f>
        <v>2420</v>
      </c>
      <c r="Y489">
        <f>ROUND(('TM1.5SynPop_forCounty_2050'!Y489-'TM1.5SynPop_forCounty_2035'!Y489)*5/15+'TM1.5SynPop_forCounty_2035'!Y489,0)</f>
        <v>1536</v>
      </c>
      <c r="Z489">
        <f>ROUND(('TM1.5SynPop_forCounty_2050'!Z489-'TM1.5SynPop_forCounty_2035'!Z489)*5/15+'TM1.5SynPop_forCounty_2035'!Z489,0)</f>
        <v>3698</v>
      </c>
      <c r="AA489">
        <f>ROUND(('TM1.5SynPop_forCounty_2050'!AA489-'TM1.5SynPop_forCounty_2035'!AA489)*5/15+'TM1.5SynPop_forCounty_2035'!AA489,0)</f>
        <v>795</v>
      </c>
    </row>
    <row r="490" spans="1:27">
      <c r="A490">
        <f>VLOOKUP(B490,xwalk!$A$2:$D$1455,4,FALSE)</f>
        <v>3</v>
      </c>
      <c r="B490">
        <v>492</v>
      </c>
      <c r="C490">
        <f>ROUND(('TM1.5SynPop_forCounty_2050'!C490-'TM1.5SynPop_forCounty_2035'!C490)*5/15+'TM1.5SynPop_forCounty_2035'!C490,0)</f>
        <v>5390</v>
      </c>
      <c r="D490">
        <f>ROUND(('TM1.5SynPop_forCounty_2050'!D490-'TM1.5SynPop_forCounty_2035'!D490)*5/15+'TM1.5SynPop_forCounty_2035'!D490,0)</f>
        <v>0</v>
      </c>
      <c r="E490">
        <f>ROUND(('TM1.5SynPop_forCounty_2050'!E490-'TM1.5SynPop_forCounty_2035'!E490)*5/15+'TM1.5SynPop_forCounty_2035'!E490,0)</f>
        <v>39</v>
      </c>
      <c r="F490">
        <f>ROUND(('TM1.5SynPop_forCounty_2050'!F490-'TM1.5SynPop_forCounty_2035'!F490)*5/15+'TM1.5SynPop_forCounty_2035'!F490,0)</f>
        <v>88</v>
      </c>
      <c r="G490">
        <f>ROUND(('TM1.5SynPop_forCounty_2050'!G490-'TM1.5SynPop_forCounty_2035'!G490)*5/15+'TM1.5SynPop_forCounty_2035'!G490,0)</f>
        <v>166</v>
      </c>
      <c r="H490">
        <f>ROUND(('TM1.5SynPop_forCounty_2050'!H490-'TM1.5SynPop_forCounty_2035'!H490)*5/15+'TM1.5SynPop_forCounty_2035'!H490,0)</f>
        <v>279</v>
      </c>
      <c r="I490">
        <f>ROUND(('TM1.5SynPop_forCounty_2050'!I490-'TM1.5SynPop_forCounty_2035'!I490)*5/15+'TM1.5SynPop_forCounty_2035'!I490,0)</f>
        <v>402</v>
      </c>
      <c r="J490">
        <f>ROUND(('TM1.5SynPop_forCounty_2050'!J490-'TM1.5SynPop_forCounty_2035'!J490)*5/15+'TM1.5SynPop_forCounty_2035'!J490,0)</f>
        <v>810</v>
      </c>
      <c r="K490">
        <f>ROUND(('TM1.5SynPop_forCounty_2050'!K490-'TM1.5SynPop_forCounty_2035'!K490)*5/15+'TM1.5SynPop_forCounty_2035'!K490,0)</f>
        <v>161</v>
      </c>
      <c r="L490">
        <f>ROUND(('TM1.5SynPop_forCounty_2050'!L490-'TM1.5SynPop_forCounty_2035'!L490)*5/15+'TM1.5SynPop_forCounty_2035'!L490,0)</f>
        <v>487</v>
      </c>
      <c r="M490">
        <f>ROUND(('TM1.5SynPop_forCounty_2050'!M490-'TM1.5SynPop_forCounty_2035'!M490)*5/15+'TM1.5SynPop_forCounty_2035'!M490,0)</f>
        <v>415</v>
      </c>
      <c r="N490">
        <f>ROUND(('TM1.5SynPop_forCounty_2050'!N490-'TM1.5SynPop_forCounty_2035'!N490)*5/15+'TM1.5SynPop_forCounty_2035'!N490,0)</f>
        <v>720</v>
      </c>
      <c r="O490">
        <f>ROUND(('TM1.5SynPop_forCounty_2050'!O490-'TM1.5SynPop_forCounty_2035'!O490)*5/15+'TM1.5SynPop_forCounty_2035'!O490,0)</f>
        <v>221</v>
      </c>
      <c r="P490">
        <f>ROUND(('TM1.5SynPop_forCounty_2050'!P490-'TM1.5SynPop_forCounty_2035'!P490)*5/15+'TM1.5SynPop_forCounty_2035'!P490,0)</f>
        <v>548</v>
      </c>
      <c r="Q490">
        <f>ROUND(('TM1.5SynPop_forCounty_2050'!Q490-'TM1.5SynPop_forCounty_2035'!Q490)*5/15+'TM1.5SynPop_forCounty_2035'!Q490,0)</f>
        <v>823</v>
      </c>
      <c r="R490">
        <f>ROUND(('TM1.5SynPop_forCounty_2050'!R490-'TM1.5SynPop_forCounty_2035'!R490)*5/15+'TM1.5SynPop_forCounty_2035'!R490,0)</f>
        <v>192</v>
      </c>
      <c r="S490">
        <f>ROUND(('TM1.5SynPop_forCounty_2050'!S490-'TM1.5SynPop_forCounty_2035'!S490)*5/15+'TM1.5SynPop_forCounty_2035'!S490,0)</f>
        <v>5390</v>
      </c>
      <c r="T490">
        <f>ROUND(('TM1.5SynPop_forCounty_2050'!T490-'TM1.5SynPop_forCounty_2035'!T490)*5/15+'TM1.5SynPop_forCounty_2035'!T490,0)</f>
        <v>184</v>
      </c>
      <c r="U490">
        <f>ROUND(('TM1.5SynPop_forCounty_2050'!U490-'TM1.5SynPop_forCounty_2035'!U490)*5/15+'TM1.5SynPop_forCounty_2035'!U490,0)</f>
        <v>1061</v>
      </c>
      <c r="V490">
        <f>ROUND(('TM1.5SynPop_forCounty_2050'!V490-'TM1.5SynPop_forCounty_2035'!V490)*5/15+'TM1.5SynPop_forCounty_2035'!V490,0)</f>
        <v>303</v>
      </c>
      <c r="W490">
        <f>ROUND(('TM1.5SynPop_forCounty_2050'!W490-'TM1.5SynPop_forCounty_2035'!W490)*5/15+'TM1.5SynPop_forCounty_2035'!W490,0)</f>
        <v>641</v>
      </c>
      <c r="X490">
        <f>ROUND(('TM1.5SynPop_forCounty_2050'!X490-'TM1.5SynPop_forCounty_2035'!X490)*5/15+'TM1.5SynPop_forCounty_2035'!X490,0)</f>
        <v>2131</v>
      </c>
      <c r="Y490">
        <f>ROUND(('TM1.5SynPop_forCounty_2050'!Y490-'TM1.5SynPop_forCounty_2035'!Y490)*5/15+'TM1.5SynPop_forCounty_2035'!Y490,0)</f>
        <v>1070</v>
      </c>
      <c r="Z490">
        <f>ROUND(('TM1.5SynPop_forCounty_2050'!Z490-'TM1.5SynPop_forCounty_2035'!Z490)*5/15+'TM1.5SynPop_forCounty_2035'!Z490,0)</f>
        <v>2912</v>
      </c>
      <c r="AA490">
        <f>ROUND(('TM1.5SynPop_forCounty_2050'!AA490-'TM1.5SynPop_forCounty_2035'!AA490)*5/15+'TM1.5SynPop_forCounty_2035'!AA490,0)</f>
        <v>634</v>
      </c>
    </row>
    <row r="491" spans="1:27">
      <c r="A491">
        <f>VLOOKUP(B491,xwalk!$A$2:$D$1455,4,FALSE)</f>
        <v>3</v>
      </c>
      <c r="B491">
        <v>493</v>
      </c>
      <c r="C491">
        <f>ROUND(('TM1.5SynPop_forCounty_2050'!C491-'TM1.5SynPop_forCounty_2035'!C491)*5/15+'TM1.5SynPop_forCounty_2035'!C491,0)</f>
        <v>5521</v>
      </c>
      <c r="D491">
        <f>ROUND(('TM1.5SynPop_forCounty_2050'!D491-'TM1.5SynPop_forCounty_2035'!D491)*5/15+'TM1.5SynPop_forCounty_2035'!D491,0)</f>
        <v>7</v>
      </c>
      <c r="E491">
        <f>ROUND(('TM1.5SynPop_forCounty_2050'!E491-'TM1.5SynPop_forCounty_2035'!E491)*5/15+'TM1.5SynPop_forCounty_2035'!E491,0)</f>
        <v>37</v>
      </c>
      <c r="F491">
        <f>ROUND(('TM1.5SynPop_forCounty_2050'!F491-'TM1.5SynPop_forCounty_2035'!F491)*5/15+'TM1.5SynPop_forCounty_2035'!F491,0)</f>
        <v>121</v>
      </c>
      <c r="G491">
        <f>ROUND(('TM1.5SynPop_forCounty_2050'!G491-'TM1.5SynPop_forCounty_2035'!G491)*5/15+'TM1.5SynPop_forCounty_2035'!G491,0)</f>
        <v>213</v>
      </c>
      <c r="H491">
        <f>ROUND(('TM1.5SynPop_forCounty_2050'!H491-'TM1.5SynPop_forCounty_2035'!H491)*5/15+'TM1.5SynPop_forCounty_2035'!H491,0)</f>
        <v>278</v>
      </c>
      <c r="I491">
        <f>ROUND(('TM1.5SynPop_forCounty_2050'!I491-'TM1.5SynPop_forCounty_2035'!I491)*5/15+'TM1.5SynPop_forCounty_2035'!I491,0)</f>
        <v>446</v>
      </c>
      <c r="J491">
        <f>ROUND(('TM1.5SynPop_forCounty_2050'!J491-'TM1.5SynPop_forCounty_2035'!J491)*5/15+'TM1.5SynPop_forCounty_2035'!J491,0)</f>
        <v>862</v>
      </c>
      <c r="K491">
        <f>ROUND(('TM1.5SynPop_forCounty_2050'!K491-'TM1.5SynPop_forCounty_2035'!K491)*5/15+'TM1.5SynPop_forCounty_2035'!K491,0)</f>
        <v>204</v>
      </c>
      <c r="L491">
        <f>ROUND(('TM1.5SynPop_forCounty_2050'!L491-'TM1.5SynPop_forCounty_2035'!L491)*5/15+'TM1.5SynPop_forCounty_2035'!L491,0)</f>
        <v>733</v>
      </c>
      <c r="M491">
        <f>ROUND(('TM1.5SynPop_forCounty_2050'!M491-'TM1.5SynPop_forCounty_2035'!M491)*5/15+'TM1.5SynPop_forCounty_2035'!M491,0)</f>
        <v>354</v>
      </c>
      <c r="N491">
        <f>ROUND(('TM1.5SynPop_forCounty_2050'!N491-'TM1.5SynPop_forCounty_2035'!N491)*5/15+'TM1.5SynPop_forCounty_2035'!N491,0)</f>
        <v>667</v>
      </c>
      <c r="O491">
        <f>ROUND(('TM1.5SynPop_forCounty_2050'!O491-'TM1.5SynPop_forCounty_2035'!O491)*5/15+'TM1.5SynPop_forCounty_2035'!O491,0)</f>
        <v>523</v>
      </c>
      <c r="P491">
        <f>ROUND(('TM1.5SynPop_forCounty_2050'!P491-'TM1.5SynPop_forCounty_2035'!P491)*5/15+'TM1.5SynPop_forCounty_2035'!P491,0)</f>
        <v>637</v>
      </c>
      <c r="Q491">
        <f>ROUND(('TM1.5SynPop_forCounty_2050'!Q491-'TM1.5SynPop_forCounty_2035'!Q491)*5/15+'TM1.5SynPop_forCounty_2035'!Q491,0)</f>
        <v>660</v>
      </c>
      <c r="R491">
        <f>ROUND(('TM1.5SynPop_forCounty_2050'!R491-'TM1.5SynPop_forCounty_2035'!R491)*5/15+'TM1.5SynPop_forCounty_2035'!R491,0)</f>
        <v>138</v>
      </c>
      <c r="S491">
        <f>ROUND(('TM1.5SynPop_forCounty_2050'!S491-'TM1.5SynPop_forCounty_2035'!S491)*5/15+'TM1.5SynPop_forCounty_2035'!S491,0)</f>
        <v>5528</v>
      </c>
      <c r="T491">
        <f>ROUND(('TM1.5SynPop_forCounty_2050'!T491-'TM1.5SynPop_forCounty_2035'!T491)*5/15+'TM1.5SynPop_forCounty_2035'!T491,0)</f>
        <v>158</v>
      </c>
      <c r="U491">
        <f>ROUND(('TM1.5SynPop_forCounty_2050'!U491-'TM1.5SynPop_forCounty_2035'!U491)*5/15+'TM1.5SynPop_forCounty_2035'!U491,0)</f>
        <v>842</v>
      </c>
      <c r="V491">
        <f>ROUND(('TM1.5SynPop_forCounty_2050'!V491-'TM1.5SynPop_forCounty_2035'!V491)*5/15+'TM1.5SynPop_forCounty_2035'!V491,0)</f>
        <v>252</v>
      </c>
      <c r="W491">
        <f>ROUND(('TM1.5SynPop_forCounty_2050'!W491-'TM1.5SynPop_forCounty_2035'!W491)*5/15+'TM1.5SynPop_forCounty_2035'!W491,0)</f>
        <v>473</v>
      </c>
      <c r="X491">
        <f>ROUND(('TM1.5SynPop_forCounty_2050'!X491-'TM1.5SynPop_forCounty_2035'!X491)*5/15+'TM1.5SynPop_forCounty_2035'!X491,0)</f>
        <v>2180</v>
      </c>
      <c r="Y491">
        <f>ROUND(('TM1.5SynPop_forCounty_2050'!Y491-'TM1.5SynPop_forCounty_2035'!Y491)*5/15+'TM1.5SynPop_forCounty_2035'!Y491,0)</f>
        <v>1625</v>
      </c>
      <c r="Z491">
        <f>ROUND(('TM1.5SynPop_forCounty_2050'!Z491-'TM1.5SynPop_forCounty_2035'!Z491)*5/15+'TM1.5SynPop_forCounty_2035'!Z491,0)</f>
        <v>2871</v>
      </c>
      <c r="AA491">
        <f>ROUND(('TM1.5SynPop_forCounty_2050'!AA491-'TM1.5SynPop_forCounty_2035'!AA491)*5/15+'TM1.5SynPop_forCounty_2035'!AA491,0)</f>
        <v>509</v>
      </c>
    </row>
    <row r="492" spans="1:27">
      <c r="A492">
        <f>VLOOKUP(B492,xwalk!$A$2:$D$1455,4,FALSE)</f>
        <v>3</v>
      </c>
      <c r="B492">
        <v>494</v>
      </c>
      <c r="C492">
        <f>ROUND(('TM1.5SynPop_forCounty_2050'!C492-'TM1.5SynPop_forCounty_2035'!C492)*5/15+'TM1.5SynPop_forCounty_2035'!C492,0)</f>
        <v>5736</v>
      </c>
      <c r="D492">
        <f>ROUND(('TM1.5SynPop_forCounty_2050'!D492-'TM1.5SynPop_forCounty_2035'!D492)*5/15+'TM1.5SynPop_forCounty_2035'!D492,0)</f>
        <v>1</v>
      </c>
      <c r="E492">
        <f>ROUND(('TM1.5SynPop_forCounty_2050'!E492-'TM1.5SynPop_forCounty_2035'!E492)*5/15+'TM1.5SynPop_forCounty_2035'!E492,0)</f>
        <v>43</v>
      </c>
      <c r="F492">
        <f>ROUND(('TM1.5SynPop_forCounty_2050'!F492-'TM1.5SynPop_forCounty_2035'!F492)*5/15+'TM1.5SynPop_forCounty_2035'!F492,0)</f>
        <v>107</v>
      </c>
      <c r="G492">
        <f>ROUND(('TM1.5SynPop_forCounty_2050'!G492-'TM1.5SynPop_forCounty_2035'!G492)*5/15+'TM1.5SynPop_forCounty_2035'!G492,0)</f>
        <v>216</v>
      </c>
      <c r="H492">
        <f>ROUND(('TM1.5SynPop_forCounty_2050'!H492-'TM1.5SynPop_forCounty_2035'!H492)*5/15+'TM1.5SynPop_forCounty_2035'!H492,0)</f>
        <v>300</v>
      </c>
      <c r="I492">
        <f>ROUND(('TM1.5SynPop_forCounty_2050'!I492-'TM1.5SynPop_forCounty_2035'!I492)*5/15+'TM1.5SynPop_forCounty_2035'!I492,0)</f>
        <v>489</v>
      </c>
      <c r="J492">
        <f>ROUND(('TM1.5SynPop_forCounty_2050'!J492-'TM1.5SynPop_forCounty_2035'!J492)*5/15+'TM1.5SynPop_forCounty_2035'!J492,0)</f>
        <v>883</v>
      </c>
      <c r="K492">
        <f>ROUND(('TM1.5SynPop_forCounty_2050'!K492-'TM1.5SynPop_forCounty_2035'!K492)*5/15+'TM1.5SynPop_forCounty_2035'!K492,0)</f>
        <v>226</v>
      </c>
      <c r="L492">
        <f>ROUND(('TM1.5SynPop_forCounty_2050'!L492-'TM1.5SynPop_forCounty_2035'!L492)*5/15+'TM1.5SynPop_forCounty_2035'!L492,0)</f>
        <v>739</v>
      </c>
      <c r="M492">
        <f>ROUND(('TM1.5SynPop_forCounty_2050'!M492-'TM1.5SynPop_forCounty_2035'!M492)*5/15+'TM1.5SynPop_forCounty_2035'!M492,0)</f>
        <v>383</v>
      </c>
      <c r="N492">
        <f>ROUND(('TM1.5SynPop_forCounty_2050'!N492-'TM1.5SynPop_forCounty_2035'!N492)*5/15+'TM1.5SynPop_forCounty_2035'!N492,0)</f>
        <v>690</v>
      </c>
      <c r="O492">
        <f>ROUND(('TM1.5SynPop_forCounty_2050'!O492-'TM1.5SynPop_forCounty_2035'!O492)*5/15+'TM1.5SynPop_forCounty_2035'!O492,0)</f>
        <v>591</v>
      </c>
      <c r="P492">
        <f>ROUND(('TM1.5SynPop_forCounty_2050'!P492-'TM1.5SynPop_forCounty_2035'!P492)*5/15+'TM1.5SynPop_forCounty_2035'!P492,0)</f>
        <v>552</v>
      </c>
      <c r="Q492">
        <f>ROUND(('TM1.5SynPop_forCounty_2050'!Q492-'TM1.5SynPop_forCounty_2035'!Q492)*5/15+'TM1.5SynPop_forCounty_2035'!Q492,0)</f>
        <v>752</v>
      </c>
      <c r="R492">
        <f>ROUND(('TM1.5SynPop_forCounty_2050'!R492-'TM1.5SynPop_forCounty_2035'!R492)*5/15+'TM1.5SynPop_forCounty_2035'!R492,0)</f>
        <v>143</v>
      </c>
      <c r="S492">
        <f>ROUND(('TM1.5SynPop_forCounty_2050'!S492-'TM1.5SynPop_forCounty_2035'!S492)*5/15+'TM1.5SynPop_forCounty_2035'!S492,0)</f>
        <v>5737</v>
      </c>
      <c r="T492">
        <f>ROUND(('TM1.5SynPop_forCounty_2050'!T492-'TM1.5SynPop_forCounty_2035'!T492)*5/15+'TM1.5SynPop_forCounty_2035'!T492,0)</f>
        <v>167</v>
      </c>
      <c r="U492">
        <f>ROUND(('TM1.5SynPop_forCounty_2050'!U492-'TM1.5SynPop_forCounty_2035'!U492)*5/15+'TM1.5SynPop_forCounty_2035'!U492,0)</f>
        <v>960</v>
      </c>
      <c r="V492">
        <f>ROUND(('TM1.5SynPop_forCounty_2050'!V492-'TM1.5SynPop_forCounty_2035'!V492)*5/15+'TM1.5SynPop_forCounty_2035'!V492,0)</f>
        <v>214</v>
      </c>
      <c r="W492">
        <f>ROUND(('TM1.5SynPop_forCounty_2050'!W492-'TM1.5SynPop_forCounty_2035'!W492)*5/15+'TM1.5SynPop_forCounty_2035'!W492,0)</f>
        <v>479</v>
      </c>
      <c r="X492">
        <f>ROUND(('TM1.5SynPop_forCounty_2050'!X492-'TM1.5SynPop_forCounty_2035'!X492)*5/15+'TM1.5SynPop_forCounty_2035'!X492,0)</f>
        <v>2149</v>
      </c>
      <c r="Y492">
        <f>ROUND(('TM1.5SynPop_forCounty_2050'!Y492-'TM1.5SynPop_forCounty_2035'!Y492)*5/15+'TM1.5SynPop_forCounty_2035'!Y492,0)</f>
        <v>1768</v>
      </c>
      <c r="Z492">
        <f>ROUND(('TM1.5SynPop_forCounty_2050'!Z492-'TM1.5SynPop_forCounty_2035'!Z492)*5/15+'TM1.5SynPop_forCounty_2035'!Z492,0)</f>
        <v>3025</v>
      </c>
      <c r="AA492">
        <f>ROUND(('TM1.5SynPop_forCounty_2050'!AA492-'TM1.5SynPop_forCounty_2035'!AA492)*5/15+'TM1.5SynPop_forCounty_2035'!AA492,0)</f>
        <v>573</v>
      </c>
    </row>
    <row r="493" spans="1:27">
      <c r="A493">
        <f>VLOOKUP(B493,xwalk!$A$2:$D$1455,4,FALSE)</f>
        <v>3</v>
      </c>
      <c r="B493">
        <v>495</v>
      </c>
      <c r="C493">
        <f>ROUND(('TM1.5SynPop_forCounty_2050'!C493-'TM1.5SynPop_forCounty_2035'!C493)*5/15+'TM1.5SynPop_forCounty_2035'!C493,0)</f>
        <v>5430</v>
      </c>
      <c r="D493">
        <f>ROUND(('TM1.5SynPop_forCounty_2050'!D493-'TM1.5SynPop_forCounty_2035'!D493)*5/15+'TM1.5SynPop_forCounty_2035'!D493,0)</f>
        <v>0</v>
      </c>
      <c r="E493">
        <f>ROUND(('TM1.5SynPop_forCounty_2050'!E493-'TM1.5SynPop_forCounty_2035'!E493)*5/15+'TM1.5SynPop_forCounty_2035'!E493,0)</f>
        <v>49</v>
      </c>
      <c r="F493">
        <f>ROUND(('TM1.5SynPop_forCounty_2050'!F493-'TM1.5SynPop_forCounty_2035'!F493)*5/15+'TM1.5SynPop_forCounty_2035'!F493,0)</f>
        <v>112</v>
      </c>
      <c r="G493">
        <f>ROUND(('TM1.5SynPop_forCounty_2050'!G493-'TM1.5SynPop_forCounty_2035'!G493)*5/15+'TM1.5SynPop_forCounty_2035'!G493,0)</f>
        <v>241</v>
      </c>
      <c r="H493">
        <f>ROUND(('TM1.5SynPop_forCounty_2050'!H493-'TM1.5SynPop_forCounty_2035'!H493)*5/15+'TM1.5SynPop_forCounty_2035'!H493,0)</f>
        <v>268</v>
      </c>
      <c r="I493">
        <f>ROUND(('TM1.5SynPop_forCounty_2050'!I493-'TM1.5SynPop_forCounty_2035'!I493)*5/15+'TM1.5SynPop_forCounty_2035'!I493,0)</f>
        <v>453</v>
      </c>
      <c r="J493">
        <f>ROUND(('TM1.5SynPop_forCounty_2050'!J493-'TM1.5SynPop_forCounty_2035'!J493)*5/15+'TM1.5SynPop_forCounty_2035'!J493,0)</f>
        <v>866</v>
      </c>
      <c r="K493">
        <f>ROUND(('TM1.5SynPop_forCounty_2050'!K493-'TM1.5SynPop_forCounty_2035'!K493)*5/15+'TM1.5SynPop_forCounty_2035'!K493,0)</f>
        <v>210</v>
      </c>
      <c r="L493">
        <f>ROUND(('TM1.5SynPop_forCounty_2050'!L493-'TM1.5SynPop_forCounty_2035'!L493)*5/15+'TM1.5SynPop_forCounty_2035'!L493,0)</f>
        <v>830</v>
      </c>
      <c r="M493">
        <f>ROUND(('TM1.5SynPop_forCounty_2050'!M493-'TM1.5SynPop_forCounty_2035'!M493)*5/15+'TM1.5SynPop_forCounty_2035'!M493,0)</f>
        <v>337</v>
      </c>
      <c r="N493">
        <f>ROUND(('TM1.5SynPop_forCounty_2050'!N493-'TM1.5SynPop_forCounty_2035'!N493)*5/15+'TM1.5SynPop_forCounty_2035'!N493,0)</f>
        <v>611</v>
      </c>
      <c r="O493">
        <f>ROUND(('TM1.5SynPop_forCounty_2050'!O493-'TM1.5SynPop_forCounty_2035'!O493)*5/15+'TM1.5SynPop_forCounty_2035'!O493,0)</f>
        <v>653</v>
      </c>
      <c r="P493">
        <f>ROUND(('TM1.5SynPop_forCounty_2050'!P493-'TM1.5SynPop_forCounty_2035'!P493)*5/15+'TM1.5SynPop_forCounty_2035'!P493,0)</f>
        <v>640</v>
      </c>
      <c r="Q493">
        <f>ROUND(('TM1.5SynPop_forCounty_2050'!Q493-'TM1.5SynPop_forCounty_2035'!Q493)*5/15+'TM1.5SynPop_forCounty_2035'!Q493,0)</f>
        <v>553</v>
      </c>
      <c r="R493">
        <f>ROUND(('TM1.5SynPop_forCounty_2050'!R493-'TM1.5SynPop_forCounty_2035'!R493)*5/15+'TM1.5SynPop_forCounty_2035'!R493,0)</f>
        <v>142</v>
      </c>
      <c r="S493">
        <f>ROUND(('TM1.5SynPop_forCounty_2050'!S493-'TM1.5SynPop_forCounty_2035'!S493)*5/15+'TM1.5SynPop_forCounty_2035'!S493,0)</f>
        <v>5430</v>
      </c>
      <c r="T493">
        <f>ROUND(('TM1.5SynPop_forCounty_2050'!T493-'TM1.5SynPop_forCounty_2035'!T493)*5/15+'TM1.5SynPop_forCounty_2035'!T493,0)</f>
        <v>149</v>
      </c>
      <c r="U493">
        <f>ROUND(('TM1.5SynPop_forCounty_2050'!U493-'TM1.5SynPop_forCounty_2035'!U493)*5/15+'TM1.5SynPop_forCounty_2035'!U493,0)</f>
        <v>816</v>
      </c>
      <c r="V493">
        <f>ROUND(('TM1.5SynPop_forCounty_2050'!V493-'TM1.5SynPop_forCounty_2035'!V493)*5/15+'TM1.5SynPop_forCounty_2035'!V493,0)</f>
        <v>231</v>
      </c>
      <c r="W493">
        <f>ROUND(('TM1.5SynPop_forCounty_2050'!W493-'TM1.5SynPop_forCounty_2035'!W493)*5/15+'TM1.5SynPop_forCounty_2035'!W493,0)</f>
        <v>520</v>
      </c>
      <c r="X493">
        <f>ROUND(('TM1.5SynPop_forCounty_2050'!X493-'TM1.5SynPop_forCounty_2035'!X493)*5/15+'TM1.5SynPop_forCounty_2035'!X493,0)</f>
        <v>2248</v>
      </c>
      <c r="Y493">
        <f>ROUND(('TM1.5SynPop_forCounty_2050'!Y493-'TM1.5SynPop_forCounty_2035'!Y493)*5/15+'TM1.5SynPop_forCounty_2035'!Y493,0)</f>
        <v>1466</v>
      </c>
      <c r="Z493">
        <f>ROUND(('TM1.5SynPop_forCounty_2050'!Z493-'TM1.5SynPop_forCounty_2035'!Z493)*5/15+'TM1.5SynPop_forCounty_2035'!Z493,0)</f>
        <v>2823</v>
      </c>
      <c r="AA493">
        <f>ROUND(('TM1.5SynPop_forCounty_2050'!AA493-'TM1.5SynPop_forCounty_2035'!AA493)*5/15+'TM1.5SynPop_forCounty_2035'!AA493,0)</f>
        <v>491</v>
      </c>
    </row>
    <row r="494" spans="1:27">
      <c r="A494">
        <f>VLOOKUP(B494,xwalk!$A$2:$D$1455,4,FALSE)</f>
        <v>3</v>
      </c>
      <c r="B494">
        <v>496</v>
      </c>
      <c r="C494">
        <f>ROUND(('TM1.5SynPop_forCounty_2050'!C494-'TM1.5SynPop_forCounty_2035'!C494)*5/15+'TM1.5SynPop_forCounty_2035'!C494,0)</f>
        <v>2769</v>
      </c>
      <c r="D494">
        <f>ROUND(('TM1.5SynPop_forCounty_2050'!D494-'TM1.5SynPop_forCounty_2035'!D494)*5/15+'TM1.5SynPop_forCounty_2035'!D494,0)</f>
        <v>0</v>
      </c>
      <c r="E494">
        <f>ROUND(('TM1.5SynPop_forCounty_2050'!E494-'TM1.5SynPop_forCounty_2035'!E494)*5/15+'TM1.5SynPop_forCounty_2035'!E494,0)</f>
        <v>24</v>
      </c>
      <c r="F494">
        <f>ROUND(('TM1.5SynPop_forCounty_2050'!F494-'TM1.5SynPop_forCounty_2035'!F494)*5/15+'TM1.5SynPop_forCounty_2035'!F494,0)</f>
        <v>69</v>
      </c>
      <c r="G494">
        <f>ROUND(('TM1.5SynPop_forCounty_2050'!G494-'TM1.5SynPop_forCounty_2035'!G494)*5/15+'TM1.5SynPop_forCounty_2035'!G494,0)</f>
        <v>137</v>
      </c>
      <c r="H494">
        <f>ROUND(('TM1.5SynPop_forCounty_2050'!H494-'TM1.5SynPop_forCounty_2035'!H494)*5/15+'TM1.5SynPop_forCounty_2035'!H494,0)</f>
        <v>158</v>
      </c>
      <c r="I494">
        <f>ROUND(('TM1.5SynPop_forCounty_2050'!I494-'TM1.5SynPop_forCounty_2035'!I494)*5/15+'TM1.5SynPop_forCounty_2035'!I494,0)</f>
        <v>231</v>
      </c>
      <c r="J494">
        <f>ROUND(('TM1.5SynPop_forCounty_2050'!J494-'TM1.5SynPop_forCounty_2035'!J494)*5/15+'TM1.5SynPop_forCounty_2035'!J494,0)</f>
        <v>471</v>
      </c>
      <c r="K494">
        <f>ROUND(('TM1.5SynPop_forCounty_2050'!K494-'TM1.5SynPop_forCounty_2035'!K494)*5/15+'TM1.5SynPop_forCounty_2035'!K494,0)</f>
        <v>186</v>
      </c>
      <c r="L494">
        <f>ROUND(('TM1.5SynPop_forCounty_2050'!L494-'TM1.5SynPop_forCounty_2035'!L494)*5/15+'TM1.5SynPop_forCounty_2035'!L494,0)</f>
        <v>441</v>
      </c>
      <c r="M494">
        <f>ROUND(('TM1.5SynPop_forCounty_2050'!M494-'TM1.5SynPop_forCounty_2035'!M494)*5/15+'TM1.5SynPop_forCounty_2035'!M494,0)</f>
        <v>203</v>
      </c>
      <c r="N494">
        <f>ROUND(('TM1.5SynPop_forCounty_2050'!N494-'TM1.5SynPop_forCounty_2035'!N494)*5/15+'TM1.5SynPop_forCounty_2035'!N494,0)</f>
        <v>258</v>
      </c>
      <c r="O494">
        <f>ROUND(('TM1.5SynPop_forCounty_2050'!O494-'TM1.5SynPop_forCounty_2035'!O494)*5/15+'TM1.5SynPop_forCounty_2035'!O494,0)</f>
        <v>435</v>
      </c>
      <c r="P494">
        <f>ROUND(('TM1.5SynPop_forCounty_2050'!P494-'TM1.5SynPop_forCounty_2035'!P494)*5/15+'TM1.5SynPop_forCounty_2035'!P494,0)</f>
        <v>310</v>
      </c>
      <c r="Q494">
        <f>ROUND(('TM1.5SynPop_forCounty_2050'!Q494-'TM1.5SynPop_forCounty_2035'!Q494)*5/15+'TM1.5SynPop_forCounty_2035'!Q494,0)</f>
        <v>315</v>
      </c>
      <c r="R494">
        <f>ROUND(('TM1.5SynPop_forCounty_2050'!R494-'TM1.5SynPop_forCounty_2035'!R494)*5/15+'TM1.5SynPop_forCounty_2035'!R494,0)</f>
        <v>28</v>
      </c>
      <c r="S494">
        <f>ROUND(('TM1.5SynPop_forCounty_2050'!S494-'TM1.5SynPop_forCounty_2035'!S494)*5/15+'TM1.5SynPop_forCounty_2035'!S494,0)</f>
        <v>2769</v>
      </c>
      <c r="T494">
        <f>ROUND(('TM1.5SynPop_forCounty_2050'!T494-'TM1.5SynPop_forCounty_2035'!T494)*5/15+'TM1.5SynPop_forCounty_2035'!T494,0)</f>
        <v>73</v>
      </c>
      <c r="U494">
        <f>ROUND(('TM1.5SynPop_forCounty_2050'!U494-'TM1.5SynPop_forCounty_2035'!U494)*5/15+'TM1.5SynPop_forCounty_2035'!U494,0)</f>
        <v>351</v>
      </c>
      <c r="V494">
        <f>ROUND(('TM1.5SynPop_forCounty_2050'!V494-'TM1.5SynPop_forCounty_2035'!V494)*5/15+'TM1.5SynPop_forCounty_2035'!V494,0)</f>
        <v>121</v>
      </c>
      <c r="W494">
        <f>ROUND(('TM1.5SynPop_forCounty_2050'!W494-'TM1.5SynPop_forCounty_2035'!W494)*5/15+'TM1.5SynPop_forCounty_2035'!W494,0)</f>
        <v>189</v>
      </c>
      <c r="X494">
        <f>ROUND(('TM1.5SynPop_forCounty_2050'!X494-'TM1.5SynPop_forCounty_2035'!X494)*5/15+'TM1.5SynPop_forCounty_2035'!X494,0)</f>
        <v>1204</v>
      </c>
      <c r="Y494">
        <f>ROUND(('TM1.5SynPop_forCounty_2050'!Y494-'TM1.5SynPop_forCounty_2035'!Y494)*5/15+'TM1.5SynPop_forCounty_2035'!Y494,0)</f>
        <v>832</v>
      </c>
      <c r="Z494">
        <f>ROUND(('TM1.5SynPop_forCounty_2050'!Z494-'TM1.5SynPop_forCounty_2035'!Z494)*5/15+'TM1.5SynPop_forCounty_2035'!Z494,0)</f>
        <v>1370</v>
      </c>
      <c r="AA494">
        <f>ROUND(('TM1.5SynPop_forCounty_2050'!AA494-'TM1.5SynPop_forCounty_2035'!AA494)*5/15+'TM1.5SynPop_forCounty_2035'!AA494,0)</f>
        <v>229</v>
      </c>
    </row>
    <row r="495" spans="1:27">
      <c r="A495">
        <f>VLOOKUP(B495,xwalk!$A$2:$D$1455,4,FALSE)</f>
        <v>3</v>
      </c>
      <c r="B495">
        <v>497</v>
      </c>
      <c r="C495">
        <f>ROUND(('TM1.5SynPop_forCounty_2050'!C495-'TM1.5SynPop_forCounty_2035'!C495)*5/15+'TM1.5SynPop_forCounty_2035'!C495,0)</f>
        <v>7276</v>
      </c>
      <c r="D495">
        <f>ROUND(('TM1.5SynPop_forCounty_2050'!D495-'TM1.5SynPop_forCounty_2035'!D495)*5/15+'TM1.5SynPop_forCounty_2035'!D495,0)</f>
        <v>12</v>
      </c>
      <c r="E495">
        <f>ROUND(('TM1.5SynPop_forCounty_2050'!E495-'TM1.5SynPop_forCounty_2035'!E495)*5/15+'TM1.5SynPop_forCounty_2035'!E495,0)</f>
        <v>161</v>
      </c>
      <c r="F495">
        <f>ROUND(('TM1.5SynPop_forCounty_2050'!F495-'TM1.5SynPop_forCounty_2035'!F495)*5/15+'TM1.5SynPop_forCounty_2035'!F495,0)</f>
        <v>299</v>
      </c>
      <c r="G495">
        <f>ROUND(('TM1.5SynPop_forCounty_2050'!G495-'TM1.5SynPop_forCounty_2035'!G495)*5/15+'TM1.5SynPop_forCounty_2035'!G495,0)</f>
        <v>369</v>
      </c>
      <c r="H495">
        <f>ROUND(('TM1.5SynPop_forCounty_2050'!H495-'TM1.5SynPop_forCounty_2035'!H495)*5/15+'TM1.5SynPop_forCounty_2035'!H495,0)</f>
        <v>370</v>
      </c>
      <c r="I495">
        <f>ROUND(('TM1.5SynPop_forCounty_2050'!I495-'TM1.5SynPop_forCounty_2035'!I495)*5/15+'TM1.5SynPop_forCounty_2035'!I495,0)</f>
        <v>548</v>
      </c>
      <c r="J495">
        <f>ROUND(('TM1.5SynPop_forCounty_2050'!J495-'TM1.5SynPop_forCounty_2035'!J495)*5/15+'TM1.5SynPop_forCounty_2035'!J495,0)</f>
        <v>1102</v>
      </c>
      <c r="K495">
        <f>ROUND(('TM1.5SynPop_forCounty_2050'!K495-'TM1.5SynPop_forCounty_2035'!K495)*5/15+'TM1.5SynPop_forCounty_2035'!K495,0)</f>
        <v>569</v>
      </c>
      <c r="L495">
        <f>ROUND(('TM1.5SynPop_forCounty_2050'!L495-'TM1.5SynPop_forCounty_2035'!L495)*5/15+'TM1.5SynPop_forCounty_2035'!L495,0)</f>
        <v>1056</v>
      </c>
      <c r="M495">
        <f>ROUND(('TM1.5SynPop_forCounty_2050'!M495-'TM1.5SynPop_forCounty_2035'!M495)*5/15+'TM1.5SynPop_forCounty_2035'!M495,0)</f>
        <v>467</v>
      </c>
      <c r="N495">
        <f>ROUND(('TM1.5SynPop_forCounty_2050'!N495-'TM1.5SynPop_forCounty_2035'!N495)*5/15+'TM1.5SynPop_forCounty_2035'!N495,0)</f>
        <v>757</v>
      </c>
      <c r="O495">
        <f>ROUND(('TM1.5SynPop_forCounty_2050'!O495-'TM1.5SynPop_forCounty_2035'!O495)*5/15+'TM1.5SynPop_forCounty_2035'!O495,0)</f>
        <v>1049</v>
      </c>
      <c r="P495">
        <f>ROUND(('TM1.5SynPop_forCounty_2050'!P495-'TM1.5SynPop_forCounty_2035'!P495)*5/15+'TM1.5SynPop_forCounty_2035'!P495,0)</f>
        <v>564</v>
      </c>
      <c r="Q495">
        <f>ROUND(('TM1.5SynPop_forCounty_2050'!Q495-'TM1.5SynPop_forCounty_2035'!Q495)*5/15+'TM1.5SynPop_forCounty_2035'!Q495,0)</f>
        <v>730</v>
      </c>
      <c r="R495">
        <f>ROUND(('TM1.5SynPop_forCounty_2050'!R495-'TM1.5SynPop_forCounty_2035'!R495)*5/15+'TM1.5SynPop_forCounty_2035'!R495,0)</f>
        <v>505</v>
      </c>
      <c r="S495">
        <f>ROUND(('TM1.5SynPop_forCounty_2050'!S495-'TM1.5SynPop_forCounty_2035'!S495)*5/15+'TM1.5SynPop_forCounty_2035'!S495,0)</f>
        <v>7288</v>
      </c>
      <c r="T495">
        <f>ROUND(('TM1.5SynPop_forCounty_2050'!T495-'TM1.5SynPop_forCounty_2035'!T495)*5/15+'TM1.5SynPop_forCounty_2035'!T495,0)</f>
        <v>204</v>
      </c>
      <c r="U495">
        <f>ROUND(('TM1.5SynPop_forCounty_2050'!U495-'TM1.5SynPop_forCounty_2035'!U495)*5/15+'TM1.5SynPop_forCounty_2035'!U495,0)</f>
        <v>963</v>
      </c>
      <c r="V495">
        <f>ROUND(('TM1.5SynPop_forCounty_2050'!V495-'TM1.5SynPop_forCounty_2035'!V495)*5/15+'TM1.5SynPop_forCounty_2035'!V495,0)</f>
        <v>349</v>
      </c>
      <c r="W495">
        <f>ROUND(('TM1.5SynPop_forCounty_2050'!W495-'TM1.5SynPop_forCounty_2035'!W495)*5/15+'TM1.5SynPop_forCounty_2035'!W495,0)</f>
        <v>640</v>
      </c>
      <c r="X495">
        <f>ROUND(('TM1.5SynPop_forCounty_2050'!X495-'TM1.5SynPop_forCounty_2035'!X495)*5/15+'TM1.5SynPop_forCounty_2035'!X495,0)</f>
        <v>2506</v>
      </c>
      <c r="Y495">
        <f>ROUND(('TM1.5SynPop_forCounty_2050'!Y495-'TM1.5SynPop_forCounty_2035'!Y495)*5/15+'TM1.5SynPop_forCounty_2035'!Y495,0)</f>
        <v>2626</v>
      </c>
      <c r="Z495">
        <f>ROUND(('TM1.5SynPop_forCounty_2050'!Z495-'TM1.5SynPop_forCounty_2035'!Z495)*5/15+'TM1.5SynPop_forCounty_2035'!Z495,0)</f>
        <v>3835</v>
      </c>
      <c r="AA495">
        <f>ROUND(('TM1.5SynPop_forCounty_2050'!AA495-'TM1.5SynPop_forCounty_2035'!AA495)*5/15+'TM1.5SynPop_forCounty_2035'!AA495,0)</f>
        <v>579</v>
      </c>
    </row>
    <row r="496" spans="1:27">
      <c r="A496">
        <f>VLOOKUP(B496,xwalk!$A$2:$D$1455,4,FALSE)</f>
        <v>3</v>
      </c>
      <c r="B496">
        <v>498</v>
      </c>
      <c r="C496">
        <f>ROUND(('TM1.5SynPop_forCounty_2050'!C496-'TM1.5SynPop_forCounty_2035'!C496)*5/15+'TM1.5SynPop_forCounty_2035'!C496,0)</f>
        <v>3855</v>
      </c>
      <c r="D496">
        <f>ROUND(('TM1.5SynPop_forCounty_2050'!D496-'TM1.5SynPop_forCounty_2035'!D496)*5/15+'TM1.5SynPop_forCounty_2035'!D496,0)</f>
        <v>28</v>
      </c>
      <c r="E496">
        <f>ROUND(('TM1.5SynPop_forCounty_2050'!E496-'TM1.5SynPop_forCounty_2035'!E496)*5/15+'TM1.5SynPop_forCounty_2035'!E496,0)</f>
        <v>96</v>
      </c>
      <c r="F496">
        <f>ROUND(('TM1.5SynPop_forCounty_2050'!F496-'TM1.5SynPop_forCounty_2035'!F496)*5/15+'TM1.5SynPop_forCounty_2035'!F496,0)</f>
        <v>128</v>
      </c>
      <c r="G496">
        <f>ROUND(('TM1.5SynPop_forCounty_2050'!G496-'TM1.5SynPop_forCounty_2035'!G496)*5/15+'TM1.5SynPop_forCounty_2035'!G496,0)</f>
        <v>181</v>
      </c>
      <c r="H496">
        <f>ROUND(('TM1.5SynPop_forCounty_2050'!H496-'TM1.5SynPop_forCounty_2035'!H496)*5/15+'TM1.5SynPop_forCounty_2035'!H496,0)</f>
        <v>224</v>
      </c>
      <c r="I496">
        <f>ROUND(('TM1.5SynPop_forCounty_2050'!I496-'TM1.5SynPop_forCounty_2035'!I496)*5/15+'TM1.5SynPop_forCounty_2035'!I496,0)</f>
        <v>295</v>
      </c>
      <c r="J496">
        <f>ROUND(('TM1.5SynPop_forCounty_2050'!J496-'TM1.5SynPop_forCounty_2035'!J496)*5/15+'TM1.5SynPop_forCounty_2035'!J496,0)</f>
        <v>573</v>
      </c>
      <c r="K496">
        <f>ROUND(('TM1.5SynPop_forCounty_2050'!K496-'TM1.5SynPop_forCounty_2035'!K496)*5/15+'TM1.5SynPop_forCounty_2035'!K496,0)</f>
        <v>296</v>
      </c>
      <c r="L496">
        <f>ROUND(('TM1.5SynPop_forCounty_2050'!L496-'TM1.5SynPop_forCounty_2035'!L496)*5/15+'TM1.5SynPop_forCounty_2035'!L496,0)</f>
        <v>530</v>
      </c>
      <c r="M496">
        <f>ROUND(('TM1.5SynPop_forCounty_2050'!M496-'TM1.5SynPop_forCounty_2035'!M496)*5/15+'TM1.5SynPop_forCounty_2035'!M496,0)</f>
        <v>271</v>
      </c>
      <c r="N496">
        <f>ROUND(('TM1.5SynPop_forCounty_2050'!N496-'TM1.5SynPop_forCounty_2035'!N496)*5/15+'TM1.5SynPop_forCounty_2035'!N496,0)</f>
        <v>401</v>
      </c>
      <c r="O496">
        <f>ROUND(('TM1.5SynPop_forCounty_2050'!O496-'TM1.5SynPop_forCounty_2035'!O496)*5/15+'TM1.5SynPop_forCounty_2035'!O496,0)</f>
        <v>334</v>
      </c>
      <c r="P496">
        <f>ROUND(('TM1.5SynPop_forCounty_2050'!P496-'TM1.5SynPop_forCounty_2035'!P496)*5/15+'TM1.5SynPop_forCounty_2035'!P496,0)</f>
        <v>511</v>
      </c>
      <c r="Q496">
        <f>ROUND(('TM1.5SynPop_forCounty_2050'!Q496-'TM1.5SynPop_forCounty_2035'!Q496)*5/15+'TM1.5SynPop_forCounty_2035'!Q496,0)</f>
        <v>415</v>
      </c>
      <c r="R496">
        <f>ROUND(('TM1.5SynPop_forCounty_2050'!R496-'TM1.5SynPop_forCounty_2035'!R496)*5/15+'TM1.5SynPop_forCounty_2035'!R496,0)</f>
        <v>238</v>
      </c>
      <c r="S496">
        <f>ROUND(('TM1.5SynPop_forCounty_2050'!S496-'TM1.5SynPop_forCounty_2035'!S496)*5/15+'TM1.5SynPop_forCounty_2035'!S496,0)</f>
        <v>3883</v>
      </c>
      <c r="T496">
        <f>ROUND(('TM1.5SynPop_forCounty_2050'!T496-'TM1.5SynPop_forCounty_2035'!T496)*5/15+'TM1.5SynPop_forCounty_2035'!T496,0)</f>
        <v>167</v>
      </c>
      <c r="U496">
        <f>ROUND(('TM1.5SynPop_forCounty_2050'!U496-'TM1.5SynPop_forCounty_2035'!U496)*5/15+'TM1.5SynPop_forCounty_2035'!U496,0)</f>
        <v>491</v>
      </c>
      <c r="V496">
        <f>ROUND(('TM1.5SynPop_forCounty_2050'!V496-'TM1.5SynPop_forCounty_2035'!V496)*5/15+'TM1.5SynPop_forCounty_2035'!V496,0)</f>
        <v>233</v>
      </c>
      <c r="W496">
        <f>ROUND(('TM1.5SynPop_forCounty_2050'!W496-'TM1.5SynPop_forCounty_2035'!W496)*5/15+'TM1.5SynPop_forCounty_2035'!W496,0)</f>
        <v>549</v>
      </c>
      <c r="X496">
        <f>ROUND(('TM1.5SynPop_forCounty_2050'!X496-'TM1.5SynPop_forCounty_2035'!X496)*5/15+'TM1.5SynPop_forCounty_2035'!X496,0)</f>
        <v>1265</v>
      </c>
      <c r="Y496">
        <f>ROUND(('TM1.5SynPop_forCounty_2050'!Y496-'TM1.5SynPop_forCounty_2035'!Y496)*5/15+'TM1.5SynPop_forCounty_2035'!Y496,0)</f>
        <v>1177</v>
      </c>
      <c r="Z496">
        <f>ROUND(('TM1.5SynPop_forCounty_2050'!Z496-'TM1.5SynPop_forCounty_2035'!Z496)*5/15+'TM1.5SynPop_forCounty_2035'!Z496,0)</f>
        <v>2099</v>
      </c>
      <c r="AA496">
        <f>ROUND(('TM1.5SynPop_forCounty_2050'!AA496-'TM1.5SynPop_forCounty_2035'!AA496)*5/15+'TM1.5SynPop_forCounty_2035'!AA496,0)</f>
        <v>330</v>
      </c>
    </row>
    <row r="497" spans="1:27">
      <c r="A497">
        <f>VLOOKUP(B497,xwalk!$A$2:$D$1455,4,FALSE)</f>
        <v>3</v>
      </c>
      <c r="B497">
        <v>499</v>
      </c>
      <c r="C497">
        <f>ROUND(('TM1.5SynPop_forCounty_2050'!C497-'TM1.5SynPop_forCounty_2035'!C497)*5/15+'TM1.5SynPop_forCounty_2035'!C497,0)</f>
        <v>19958</v>
      </c>
      <c r="D497">
        <f>ROUND(('TM1.5SynPop_forCounty_2050'!D497-'TM1.5SynPop_forCounty_2035'!D497)*5/15+'TM1.5SynPop_forCounty_2035'!D497,0)</f>
        <v>17</v>
      </c>
      <c r="E497">
        <f>ROUND(('TM1.5SynPop_forCounty_2050'!E497-'TM1.5SynPop_forCounty_2035'!E497)*5/15+'TM1.5SynPop_forCounty_2035'!E497,0)</f>
        <v>1018</v>
      </c>
      <c r="F497">
        <f>ROUND(('TM1.5SynPop_forCounty_2050'!F497-'TM1.5SynPop_forCounty_2035'!F497)*5/15+'TM1.5SynPop_forCounty_2035'!F497,0)</f>
        <v>1791</v>
      </c>
      <c r="G497">
        <f>ROUND(('TM1.5SynPop_forCounty_2050'!G497-'TM1.5SynPop_forCounty_2035'!G497)*5/15+'TM1.5SynPop_forCounty_2035'!G497,0)</f>
        <v>838</v>
      </c>
      <c r="H497">
        <f>ROUND(('TM1.5SynPop_forCounty_2050'!H497-'TM1.5SynPop_forCounty_2035'!H497)*5/15+'TM1.5SynPop_forCounty_2035'!H497,0)</f>
        <v>1033</v>
      </c>
      <c r="I497">
        <f>ROUND(('TM1.5SynPop_forCounty_2050'!I497-'TM1.5SynPop_forCounty_2035'!I497)*5/15+'TM1.5SynPop_forCounty_2035'!I497,0)</f>
        <v>716</v>
      </c>
      <c r="J497">
        <f>ROUND(('TM1.5SynPop_forCounty_2050'!J497-'TM1.5SynPop_forCounty_2035'!J497)*5/15+'TM1.5SynPop_forCounty_2035'!J497,0)</f>
        <v>1771</v>
      </c>
      <c r="K497">
        <f>ROUND(('TM1.5SynPop_forCounty_2050'!K497-'TM1.5SynPop_forCounty_2035'!K497)*5/15+'TM1.5SynPop_forCounty_2035'!K497,0)</f>
        <v>1146</v>
      </c>
      <c r="L497">
        <f>ROUND(('TM1.5SynPop_forCounty_2050'!L497-'TM1.5SynPop_forCounty_2035'!L497)*5/15+'TM1.5SynPop_forCounty_2035'!L497,0)</f>
        <v>2332</v>
      </c>
      <c r="M497">
        <f>ROUND(('TM1.5SynPop_forCounty_2050'!M497-'TM1.5SynPop_forCounty_2035'!M497)*5/15+'TM1.5SynPop_forCounty_2035'!M497,0)</f>
        <v>1378</v>
      </c>
      <c r="N497">
        <f>ROUND(('TM1.5SynPop_forCounty_2050'!N497-'TM1.5SynPop_forCounty_2035'!N497)*5/15+'TM1.5SynPop_forCounty_2035'!N497,0)</f>
        <v>2309</v>
      </c>
      <c r="O497">
        <f>ROUND(('TM1.5SynPop_forCounty_2050'!O497-'TM1.5SynPop_forCounty_2035'!O497)*5/15+'TM1.5SynPop_forCounty_2035'!O497,0)</f>
        <v>1152</v>
      </c>
      <c r="P497">
        <f>ROUND(('TM1.5SynPop_forCounty_2050'!P497-'TM1.5SynPop_forCounty_2035'!P497)*5/15+'TM1.5SynPop_forCounty_2035'!P497,0)</f>
        <v>2527</v>
      </c>
      <c r="Q497">
        <f>ROUND(('TM1.5SynPop_forCounty_2050'!Q497-'TM1.5SynPop_forCounty_2035'!Q497)*5/15+'TM1.5SynPop_forCounty_2035'!Q497,0)</f>
        <v>2447</v>
      </c>
      <c r="R497">
        <f>ROUND(('TM1.5SynPop_forCounty_2050'!R497-'TM1.5SynPop_forCounty_2035'!R497)*5/15+'TM1.5SynPop_forCounty_2035'!R497,0)</f>
        <v>1040</v>
      </c>
      <c r="S497">
        <f>ROUND(('TM1.5SynPop_forCounty_2050'!S497-'TM1.5SynPop_forCounty_2035'!S497)*5/15+'TM1.5SynPop_forCounty_2035'!S497,0)</f>
        <v>19975</v>
      </c>
      <c r="T497">
        <f>ROUND(('TM1.5SynPop_forCounty_2050'!T497-'TM1.5SynPop_forCounty_2035'!T497)*5/15+'TM1.5SynPop_forCounty_2035'!T497,0)</f>
        <v>1036</v>
      </c>
      <c r="U497">
        <f>ROUND(('TM1.5SynPop_forCounty_2050'!U497-'TM1.5SynPop_forCounty_2035'!U497)*5/15+'TM1.5SynPop_forCounty_2035'!U497,0)</f>
        <v>2939</v>
      </c>
      <c r="V497">
        <f>ROUND(('TM1.5SynPop_forCounty_2050'!V497-'TM1.5SynPop_forCounty_2035'!V497)*5/15+'TM1.5SynPop_forCounty_2035'!V497,0)</f>
        <v>1378</v>
      </c>
      <c r="W497">
        <f>ROUND(('TM1.5SynPop_forCounty_2050'!W497-'TM1.5SynPop_forCounty_2035'!W497)*5/15+'TM1.5SynPop_forCounty_2035'!W497,0)</f>
        <v>2817</v>
      </c>
      <c r="X497">
        <f>ROUND(('TM1.5SynPop_forCounty_2050'!X497-'TM1.5SynPop_forCounty_2035'!X497)*5/15+'TM1.5SynPop_forCounty_2035'!X497,0)</f>
        <v>7790</v>
      </c>
      <c r="Y497">
        <f>ROUND(('TM1.5SynPop_forCounty_2050'!Y497-'TM1.5SynPop_forCounty_2035'!Y497)*5/15+'TM1.5SynPop_forCounty_2035'!Y497,0)</f>
        <v>4015</v>
      </c>
      <c r="Z497">
        <f>ROUND(('TM1.5SynPop_forCounty_2050'!Z497-'TM1.5SynPop_forCounty_2035'!Z497)*5/15+'TM1.5SynPop_forCounty_2035'!Z497,0)</f>
        <v>11157</v>
      </c>
      <c r="AA497">
        <f>ROUND(('TM1.5SynPop_forCounty_2050'!AA497-'TM1.5SynPop_forCounty_2035'!AA497)*5/15+'TM1.5SynPop_forCounty_2035'!AA497,0)</f>
        <v>2229</v>
      </c>
    </row>
    <row r="498" spans="1:27">
      <c r="A498">
        <f>VLOOKUP(B498,xwalk!$A$2:$D$1455,4,FALSE)</f>
        <v>3</v>
      </c>
      <c r="B498">
        <v>500</v>
      </c>
      <c r="C498">
        <f>ROUND(('TM1.5SynPop_forCounty_2050'!C498-'TM1.5SynPop_forCounty_2035'!C498)*5/15+'TM1.5SynPop_forCounty_2035'!C498,0)</f>
        <v>4392</v>
      </c>
      <c r="D498">
        <f>ROUND(('TM1.5SynPop_forCounty_2050'!D498-'TM1.5SynPop_forCounty_2035'!D498)*5/15+'TM1.5SynPop_forCounty_2035'!D498,0)</f>
        <v>0</v>
      </c>
      <c r="E498">
        <f>ROUND(('TM1.5SynPop_forCounty_2050'!E498-'TM1.5SynPop_forCounty_2035'!E498)*5/15+'TM1.5SynPop_forCounty_2035'!E498,0)</f>
        <v>120</v>
      </c>
      <c r="F498">
        <f>ROUND(('TM1.5SynPop_forCounty_2050'!F498-'TM1.5SynPop_forCounty_2035'!F498)*5/15+'TM1.5SynPop_forCounty_2035'!F498,0)</f>
        <v>139</v>
      </c>
      <c r="G498">
        <f>ROUND(('TM1.5SynPop_forCounty_2050'!G498-'TM1.5SynPop_forCounty_2035'!G498)*5/15+'TM1.5SynPop_forCounty_2035'!G498,0)</f>
        <v>217</v>
      </c>
      <c r="H498">
        <f>ROUND(('TM1.5SynPop_forCounty_2050'!H498-'TM1.5SynPop_forCounty_2035'!H498)*5/15+'TM1.5SynPop_forCounty_2035'!H498,0)</f>
        <v>260</v>
      </c>
      <c r="I498">
        <f>ROUND(('TM1.5SynPop_forCounty_2050'!I498-'TM1.5SynPop_forCounty_2035'!I498)*5/15+'TM1.5SynPop_forCounty_2035'!I498,0)</f>
        <v>259</v>
      </c>
      <c r="J498">
        <f>ROUND(('TM1.5SynPop_forCounty_2050'!J498-'TM1.5SynPop_forCounty_2035'!J498)*5/15+'TM1.5SynPop_forCounty_2035'!J498,0)</f>
        <v>555</v>
      </c>
      <c r="K498">
        <f>ROUND(('TM1.5SynPop_forCounty_2050'!K498-'TM1.5SynPop_forCounty_2035'!K498)*5/15+'TM1.5SynPop_forCounty_2035'!K498,0)</f>
        <v>209</v>
      </c>
      <c r="L498">
        <f>ROUND(('TM1.5SynPop_forCounty_2050'!L498-'TM1.5SynPop_forCounty_2035'!L498)*5/15+'TM1.5SynPop_forCounty_2035'!L498,0)</f>
        <v>492</v>
      </c>
      <c r="M498">
        <f>ROUND(('TM1.5SynPop_forCounty_2050'!M498-'TM1.5SynPop_forCounty_2035'!M498)*5/15+'TM1.5SynPop_forCounty_2035'!M498,0)</f>
        <v>323</v>
      </c>
      <c r="N498">
        <f>ROUND(('TM1.5SynPop_forCounty_2050'!N498-'TM1.5SynPop_forCounty_2035'!N498)*5/15+'TM1.5SynPop_forCounty_2035'!N498,0)</f>
        <v>526</v>
      </c>
      <c r="O498">
        <f>ROUND(('TM1.5SynPop_forCounty_2050'!O498-'TM1.5SynPop_forCounty_2035'!O498)*5/15+'TM1.5SynPop_forCounty_2035'!O498,0)</f>
        <v>370</v>
      </c>
      <c r="P498">
        <f>ROUND(('TM1.5SynPop_forCounty_2050'!P498-'TM1.5SynPop_forCounty_2035'!P498)*5/15+'TM1.5SynPop_forCounty_2035'!P498,0)</f>
        <v>463</v>
      </c>
      <c r="Q498">
        <f>ROUND(('TM1.5SynPop_forCounty_2050'!Q498-'TM1.5SynPop_forCounty_2035'!Q498)*5/15+'TM1.5SynPop_forCounty_2035'!Q498,0)</f>
        <v>599</v>
      </c>
      <c r="R498">
        <f>ROUND(('TM1.5SynPop_forCounty_2050'!R498-'TM1.5SynPop_forCounty_2035'!R498)*5/15+'TM1.5SynPop_forCounty_2035'!R498,0)</f>
        <v>117</v>
      </c>
      <c r="S498">
        <f>ROUND(('TM1.5SynPop_forCounty_2050'!S498-'TM1.5SynPop_forCounty_2035'!S498)*5/15+'TM1.5SynPop_forCounty_2035'!S498,0)</f>
        <v>4392</v>
      </c>
      <c r="T498">
        <f>ROUND(('TM1.5SynPop_forCounty_2050'!T498-'TM1.5SynPop_forCounty_2035'!T498)*5/15+'TM1.5SynPop_forCounty_2035'!T498,0)</f>
        <v>222</v>
      </c>
      <c r="U498">
        <f>ROUND(('TM1.5SynPop_forCounty_2050'!U498-'TM1.5SynPop_forCounty_2035'!U498)*5/15+'TM1.5SynPop_forCounty_2035'!U498,0)</f>
        <v>707</v>
      </c>
      <c r="V498">
        <f>ROUND(('TM1.5SynPop_forCounty_2050'!V498-'TM1.5SynPop_forCounty_2035'!V498)*5/15+'TM1.5SynPop_forCounty_2035'!V498,0)</f>
        <v>315</v>
      </c>
      <c r="W498">
        <f>ROUND(('TM1.5SynPop_forCounty_2050'!W498-'TM1.5SynPop_forCounty_2035'!W498)*5/15+'TM1.5SynPop_forCounty_2035'!W498,0)</f>
        <v>541</v>
      </c>
      <c r="X498">
        <f>ROUND(('TM1.5SynPop_forCounty_2050'!X498-'TM1.5SynPop_forCounty_2035'!X498)*5/15+'TM1.5SynPop_forCounty_2035'!X498,0)</f>
        <v>1880</v>
      </c>
      <c r="Y498">
        <f>ROUND(('TM1.5SynPop_forCounty_2050'!Y498-'TM1.5SynPop_forCounty_2035'!Y498)*5/15+'TM1.5SynPop_forCounty_2035'!Y498,0)</f>
        <v>728</v>
      </c>
      <c r="Z498">
        <f>ROUND(('TM1.5SynPop_forCounty_2050'!Z498-'TM1.5SynPop_forCounty_2035'!Z498)*5/15+'TM1.5SynPop_forCounty_2035'!Z498,0)</f>
        <v>2305</v>
      </c>
      <c r="AA498">
        <f>ROUND(('TM1.5SynPop_forCounty_2050'!AA498-'TM1.5SynPop_forCounty_2035'!AA498)*5/15+'TM1.5SynPop_forCounty_2035'!AA498,0)</f>
        <v>536</v>
      </c>
    </row>
    <row r="499" spans="1:27">
      <c r="A499">
        <f>VLOOKUP(B499,xwalk!$A$2:$D$1455,4,FALSE)</f>
        <v>3</v>
      </c>
      <c r="B499">
        <v>501</v>
      </c>
      <c r="C499">
        <f>ROUND(('TM1.5SynPop_forCounty_2050'!C499-'TM1.5SynPop_forCounty_2035'!C499)*5/15+'TM1.5SynPop_forCounty_2035'!C499,0)</f>
        <v>3913</v>
      </c>
      <c r="D499">
        <f>ROUND(('TM1.5SynPop_forCounty_2050'!D499-'TM1.5SynPop_forCounty_2035'!D499)*5/15+'TM1.5SynPop_forCounty_2035'!D499,0)</f>
        <v>0</v>
      </c>
      <c r="E499">
        <f>ROUND(('TM1.5SynPop_forCounty_2050'!E499-'TM1.5SynPop_forCounty_2035'!E499)*5/15+'TM1.5SynPop_forCounty_2035'!E499,0)</f>
        <v>85</v>
      </c>
      <c r="F499">
        <f>ROUND(('TM1.5SynPop_forCounty_2050'!F499-'TM1.5SynPop_forCounty_2035'!F499)*5/15+'TM1.5SynPop_forCounty_2035'!F499,0)</f>
        <v>153</v>
      </c>
      <c r="G499">
        <f>ROUND(('TM1.5SynPop_forCounty_2050'!G499-'TM1.5SynPop_forCounty_2035'!G499)*5/15+'TM1.5SynPop_forCounty_2035'!G499,0)</f>
        <v>206</v>
      </c>
      <c r="H499">
        <f>ROUND(('TM1.5SynPop_forCounty_2050'!H499-'TM1.5SynPop_forCounty_2035'!H499)*5/15+'TM1.5SynPop_forCounty_2035'!H499,0)</f>
        <v>239</v>
      </c>
      <c r="I499">
        <f>ROUND(('TM1.5SynPop_forCounty_2050'!I499-'TM1.5SynPop_forCounty_2035'!I499)*5/15+'TM1.5SynPop_forCounty_2035'!I499,0)</f>
        <v>210</v>
      </c>
      <c r="J499">
        <f>ROUND(('TM1.5SynPop_forCounty_2050'!J499-'TM1.5SynPop_forCounty_2035'!J499)*5/15+'TM1.5SynPop_forCounty_2035'!J499,0)</f>
        <v>502</v>
      </c>
      <c r="K499">
        <f>ROUND(('TM1.5SynPop_forCounty_2050'!K499-'TM1.5SynPop_forCounty_2035'!K499)*5/15+'TM1.5SynPop_forCounty_2035'!K499,0)</f>
        <v>203</v>
      </c>
      <c r="L499">
        <f>ROUND(('TM1.5SynPop_forCounty_2050'!L499-'TM1.5SynPop_forCounty_2035'!L499)*5/15+'TM1.5SynPop_forCounty_2035'!L499,0)</f>
        <v>451</v>
      </c>
      <c r="M499">
        <f>ROUND(('TM1.5SynPop_forCounty_2050'!M499-'TM1.5SynPop_forCounty_2035'!M499)*5/15+'TM1.5SynPop_forCounty_2035'!M499,0)</f>
        <v>294</v>
      </c>
      <c r="N499">
        <f>ROUND(('TM1.5SynPop_forCounty_2050'!N499-'TM1.5SynPop_forCounty_2035'!N499)*5/15+'TM1.5SynPop_forCounty_2035'!N499,0)</f>
        <v>446</v>
      </c>
      <c r="O499">
        <f>ROUND(('TM1.5SynPop_forCounty_2050'!O499-'TM1.5SynPop_forCounty_2035'!O499)*5/15+'TM1.5SynPop_forCounty_2035'!O499,0)</f>
        <v>202</v>
      </c>
      <c r="P499">
        <f>ROUND(('TM1.5SynPop_forCounty_2050'!P499-'TM1.5SynPop_forCounty_2035'!P499)*5/15+'TM1.5SynPop_forCounty_2035'!P499,0)</f>
        <v>452</v>
      </c>
      <c r="Q499">
        <f>ROUND(('TM1.5SynPop_forCounty_2050'!Q499-'TM1.5SynPop_forCounty_2035'!Q499)*5/15+'TM1.5SynPop_forCounty_2035'!Q499,0)</f>
        <v>518</v>
      </c>
      <c r="R499">
        <f>ROUND(('TM1.5SynPop_forCounty_2050'!R499-'TM1.5SynPop_forCounty_2035'!R499)*5/15+'TM1.5SynPop_forCounty_2035'!R499,0)</f>
        <v>222</v>
      </c>
      <c r="S499">
        <f>ROUND(('TM1.5SynPop_forCounty_2050'!S499-'TM1.5SynPop_forCounty_2035'!S499)*5/15+'TM1.5SynPop_forCounty_2035'!S499,0)</f>
        <v>3913</v>
      </c>
      <c r="T499">
        <f>ROUND(('TM1.5SynPop_forCounty_2050'!T499-'TM1.5SynPop_forCounty_2035'!T499)*5/15+'TM1.5SynPop_forCounty_2035'!T499,0)</f>
        <v>170</v>
      </c>
      <c r="U499">
        <f>ROUND(('TM1.5SynPop_forCounty_2050'!U499-'TM1.5SynPop_forCounty_2035'!U499)*5/15+'TM1.5SynPop_forCounty_2035'!U499,0)</f>
        <v>532</v>
      </c>
      <c r="V499">
        <f>ROUND(('TM1.5SynPop_forCounty_2050'!V499-'TM1.5SynPop_forCounty_2035'!V499)*5/15+'TM1.5SynPop_forCounty_2035'!V499,0)</f>
        <v>201</v>
      </c>
      <c r="W499">
        <f>ROUND(('TM1.5SynPop_forCounty_2050'!W499-'TM1.5SynPop_forCounty_2035'!W499)*5/15+'TM1.5SynPop_forCounty_2035'!W499,0)</f>
        <v>498</v>
      </c>
      <c r="X499">
        <f>ROUND(('TM1.5SynPop_forCounty_2050'!X499-'TM1.5SynPop_forCounty_2035'!X499)*5/15+'TM1.5SynPop_forCounty_2035'!X499,0)</f>
        <v>1545</v>
      </c>
      <c r="Y499">
        <f>ROUND(('TM1.5SynPop_forCounty_2050'!Y499-'TM1.5SynPop_forCounty_2035'!Y499)*5/15+'TM1.5SynPop_forCounty_2035'!Y499,0)</f>
        <v>966</v>
      </c>
      <c r="Z499">
        <f>ROUND(('TM1.5SynPop_forCounty_2050'!Z499-'TM1.5SynPop_forCounty_2035'!Z499)*5/15+'TM1.5SynPop_forCounty_2035'!Z499,0)</f>
        <v>2203</v>
      </c>
      <c r="AA499">
        <f>ROUND(('TM1.5SynPop_forCounty_2050'!AA499-'TM1.5SynPop_forCounty_2035'!AA499)*5/15+'TM1.5SynPop_forCounty_2035'!AA499,0)</f>
        <v>426</v>
      </c>
    </row>
    <row r="500" spans="1:27">
      <c r="A500">
        <f>VLOOKUP(B500,xwalk!$A$2:$D$1455,4,FALSE)</f>
        <v>3</v>
      </c>
      <c r="B500">
        <v>502</v>
      </c>
      <c r="C500">
        <f>ROUND(('TM1.5SynPop_forCounty_2050'!C500-'TM1.5SynPop_forCounty_2035'!C500)*5/15+'TM1.5SynPop_forCounty_2035'!C500,0)</f>
        <v>4252</v>
      </c>
      <c r="D500">
        <f>ROUND(('TM1.5SynPop_forCounty_2050'!D500-'TM1.5SynPop_forCounty_2035'!D500)*5/15+'TM1.5SynPop_forCounty_2035'!D500,0)</f>
        <v>0</v>
      </c>
      <c r="E500">
        <f>ROUND(('TM1.5SynPop_forCounty_2050'!E500-'TM1.5SynPop_forCounty_2035'!E500)*5/15+'TM1.5SynPop_forCounty_2035'!E500,0)</f>
        <v>128</v>
      </c>
      <c r="F500">
        <f>ROUND(('TM1.5SynPop_forCounty_2050'!F500-'TM1.5SynPop_forCounty_2035'!F500)*5/15+'TM1.5SynPop_forCounty_2035'!F500,0)</f>
        <v>209</v>
      </c>
      <c r="G500">
        <f>ROUND(('TM1.5SynPop_forCounty_2050'!G500-'TM1.5SynPop_forCounty_2035'!G500)*5/15+'TM1.5SynPop_forCounty_2035'!G500,0)</f>
        <v>256</v>
      </c>
      <c r="H500">
        <f>ROUND(('TM1.5SynPop_forCounty_2050'!H500-'TM1.5SynPop_forCounty_2035'!H500)*5/15+'TM1.5SynPop_forCounty_2035'!H500,0)</f>
        <v>275</v>
      </c>
      <c r="I500">
        <f>ROUND(('TM1.5SynPop_forCounty_2050'!I500-'TM1.5SynPop_forCounty_2035'!I500)*5/15+'TM1.5SynPop_forCounty_2035'!I500,0)</f>
        <v>258</v>
      </c>
      <c r="J500">
        <f>ROUND(('TM1.5SynPop_forCounty_2050'!J500-'TM1.5SynPop_forCounty_2035'!J500)*5/15+'TM1.5SynPop_forCounty_2035'!J500,0)</f>
        <v>494</v>
      </c>
      <c r="K500">
        <f>ROUND(('TM1.5SynPop_forCounty_2050'!K500-'TM1.5SynPop_forCounty_2035'!K500)*5/15+'TM1.5SynPop_forCounty_2035'!K500,0)</f>
        <v>348</v>
      </c>
      <c r="L500">
        <f>ROUND(('TM1.5SynPop_forCounty_2050'!L500-'TM1.5SynPop_forCounty_2035'!L500)*5/15+'TM1.5SynPop_forCounty_2035'!L500,0)</f>
        <v>483</v>
      </c>
      <c r="M500">
        <f>ROUND(('TM1.5SynPop_forCounty_2050'!M500-'TM1.5SynPop_forCounty_2035'!M500)*5/15+'TM1.5SynPop_forCounty_2035'!M500,0)</f>
        <v>339</v>
      </c>
      <c r="N500">
        <f>ROUND(('TM1.5SynPop_forCounty_2050'!N500-'TM1.5SynPop_forCounty_2035'!N500)*5/15+'TM1.5SynPop_forCounty_2035'!N500,0)</f>
        <v>449</v>
      </c>
      <c r="O500">
        <f>ROUND(('TM1.5SynPop_forCounty_2050'!O500-'TM1.5SynPop_forCounty_2035'!O500)*5/15+'TM1.5SynPop_forCounty_2035'!O500,0)</f>
        <v>282</v>
      </c>
      <c r="P500">
        <f>ROUND(('TM1.5SynPop_forCounty_2050'!P500-'TM1.5SynPop_forCounty_2035'!P500)*5/15+'TM1.5SynPop_forCounty_2035'!P500,0)</f>
        <v>466</v>
      </c>
      <c r="Q500">
        <f>ROUND(('TM1.5SynPop_forCounty_2050'!Q500-'TM1.5SynPop_forCounty_2035'!Q500)*5/15+'TM1.5SynPop_forCounty_2035'!Q500,0)</f>
        <v>659</v>
      </c>
      <c r="R500">
        <f>ROUND(('TM1.5SynPop_forCounty_2050'!R500-'TM1.5SynPop_forCounty_2035'!R500)*5/15+'TM1.5SynPop_forCounty_2035'!R500,0)</f>
        <v>213</v>
      </c>
      <c r="S500">
        <f>ROUND(('TM1.5SynPop_forCounty_2050'!S500-'TM1.5SynPop_forCounty_2035'!S500)*5/15+'TM1.5SynPop_forCounty_2035'!S500,0)</f>
        <v>4252</v>
      </c>
      <c r="T500">
        <f>ROUND(('TM1.5SynPop_forCounty_2050'!T500-'TM1.5SynPop_forCounty_2035'!T500)*5/15+'TM1.5SynPop_forCounty_2035'!T500,0)</f>
        <v>198</v>
      </c>
      <c r="U500">
        <f>ROUND(('TM1.5SynPop_forCounty_2050'!U500-'TM1.5SynPop_forCounty_2035'!U500)*5/15+'TM1.5SynPop_forCounty_2035'!U500,0)</f>
        <v>556</v>
      </c>
      <c r="V500">
        <f>ROUND(('TM1.5SynPop_forCounty_2050'!V500-'TM1.5SynPop_forCounty_2035'!V500)*5/15+'TM1.5SynPop_forCounty_2035'!V500,0)</f>
        <v>266</v>
      </c>
      <c r="W500">
        <f>ROUND(('TM1.5SynPop_forCounty_2050'!W500-'TM1.5SynPop_forCounty_2035'!W500)*5/15+'TM1.5SynPop_forCounty_2035'!W500,0)</f>
        <v>632</v>
      </c>
      <c r="X500">
        <f>ROUND(('TM1.5SynPop_forCounty_2050'!X500-'TM1.5SynPop_forCounty_2035'!X500)*5/15+'TM1.5SynPop_forCounty_2035'!X500,0)</f>
        <v>1629</v>
      </c>
      <c r="Y500">
        <f>ROUND(('TM1.5SynPop_forCounty_2050'!Y500-'TM1.5SynPop_forCounty_2035'!Y500)*5/15+'TM1.5SynPop_forCounty_2035'!Y500,0)</f>
        <v>971</v>
      </c>
      <c r="Z500">
        <f>ROUND(('TM1.5SynPop_forCounty_2050'!Z500-'TM1.5SynPop_forCounty_2035'!Z500)*5/15+'TM1.5SynPop_forCounty_2035'!Z500,0)</f>
        <v>2308</v>
      </c>
      <c r="AA500">
        <f>ROUND(('TM1.5SynPop_forCounty_2050'!AA500-'TM1.5SynPop_forCounty_2035'!AA500)*5/15+'TM1.5SynPop_forCounty_2035'!AA500,0)</f>
        <v>457</v>
      </c>
    </row>
    <row r="501" spans="1:27">
      <c r="A501">
        <f>VLOOKUP(B501,xwalk!$A$2:$D$1455,4,FALSE)</f>
        <v>3</v>
      </c>
      <c r="B501">
        <v>503</v>
      </c>
      <c r="C501">
        <f>ROUND(('TM1.5SynPop_forCounty_2050'!C501-'TM1.5SynPop_forCounty_2035'!C501)*5/15+'TM1.5SynPop_forCounty_2035'!C501,0)</f>
        <v>5637</v>
      </c>
      <c r="D501">
        <f>ROUND(('TM1.5SynPop_forCounty_2050'!D501-'TM1.5SynPop_forCounty_2035'!D501)*5/15+'TM1.5SynPop_forCounty_2035'!D501,0)</f>
        <v>0</v>
      </c>
      <c r="E501">
        <f>ROUND(('TM1.5SynPop_forCounty_2050'!E501-'TM1.5SynPop_forCounty_2035'!E501)*5/15+'TM1.5SynPop_forCounty_2035'!E501,0)</f>
        <v>442</v>
      </c>
      <c r="F501">
        <f>ROUND(('TM1.5SynPop_forCounty_2050'!F501-'TM1.5SynPop_forCounty_2035'!F501)*5/15+'TM1.5SynPop_forCounty_2035'!F501,0)</f>
        <v>467</v>
      </c>
      <c r="G501">
        <f>ROUND(('TM1.5SynPop_forCounty_2050'!G501-'TM1.5SynPop_forCounty_2035'!G501)*5/15+'TM1.5SynPop_forCounty_2035'!G501,0)</f>
        <v>363</v>
      </c>
      <c r="H501">
        <f>ROUND(('TM1.5SynPop_forCounty_2050'!H501-'TM1.5SynPop_forCounty_2035'!H501)*5/15+'TM1.5SynPop_forCounty_2035'!H501,0)</f>
        <v>409</v>
      </c>
      <c r="I501">
        <f>ROUND(('TM1.5SynPop_forCounty_2050'!I501-'TM1.5SynPop_forCounty_2035'!I501)*5/15+'TM1.5SynPop_forCounty_2035'!I501,0)</f>
        <v>275</v>
      </c>
      <c r="J501">
        <f>ROUND(('TM1.5SynPop_forCounty_2050'!J501-'TM1.5SynPop_forCounty_2035'!J501)*5/15+'TM1.5SynPop_forCounty_2035'!J501,0)</f>
        <v>525</v>
      </c>
      <c r="K501">
        <f>ROUND(('TM1.5SynPop_forCounty_2050'!K501-'TM1.5SynPop_forCounty_2035'!K501)*5/15+'TM1.5SynPop_forCounty_2035'!K501,0)</f>
        <v>802</v>
      </c>
      <c r="L501">
        <f>ROUND(('TM1.5SynPop_forCounty_2050'!L501-'TM1.5SynPop_forCounty_2035'!L501)*5/15+'TM1.5SynPop_forCounty_2035'!L501,0)</f>
        <v>846</v>
      </c>
      <c r="M501">
        <f>ROUND(('TM1.5SynPop_forCounty_2050'!M501-'TM1.5SynPop_forCounty_2035'!M501)*5/15+'TM1.5SynPop_forCounty_2035'!M501,0)</f>
        <v>347</v>
      </c>
      <c r="N501">
        <f>ROUND(('TM1.5SynPop_forCounty_2050'!N501-'TM1.5SynPop_forCounty_2035'!N501)*5/15+'TM1.5SynPop_forCounty_2035'!N501,0)</f>
        <v>486</v>
      </c>
      <c r="O501">
        <f>ROUND(('TM1.5SynPop_forCounty_2050'!O501-'TM1.5SynPop_forCounty_2035'!O501)*5/15+'TM1.5SynPop_forCounty_2035'!O501,0)</f>
        <v>569</v>
      </c>
      <c r="P501">
        <f>ROUND(('TM1.5SynPop_forCounty_2050'!P501-'TM1.5SynPop_forCounty_2035'!P501)*5/15+'TM1.5SynPop_forCounty_2035'!P501,0)</f>
        <v>687</v>
      </c>
      <c r="Q501">
        <f>ROUND(('TM1.5SynPop_forCounty_2050'!Q501-'TM1.5SynPop_forCounty_2035'!Q501)*5/15+'TM1.5SynPop_forCounty_2035'!Q501,0)</f>
        <v>906</v>
      </c>
      <c r="R501">
        <f>ROUND(('TM1.5SynPop_forCounty_2050'!R501-'TM1.5SynPop_forCounty_2035'!R501)*5/15+'TM1.5SynPop_forCounty_2035'!R501,0)</f>
        <v>318</v>
      </c>
      <c r="S501">
        <f>ROUND(('TM1.5SynPop_forCounty_2050'!S501-'TM1.5SynPop_forCounty_2035'!S501)*5/15+'TM1.5SynPop_forCounty_2035'!S501,0)</f>
        <v>5637</v>
      </c>
      <c r="T501">
        <f>ROUND(('TM1.5SynPop_forCounty_2050'!T501-'TM1.5SynPop_forCounty_2035'!T501)*5/15+'TM1.5SynPop_forCounty_2035'!T501,0)</f>
        <v>230</v>
      </c>
      <c r="U501">
        <f>ROUND(('TM1.5SynPop_forCounty_2050'!U501-'TM1.5SynPop_forCounty_2035'!U501)*5/15+'TM1.5SynPop_forCounty_2035'!U501,0)</f>
        <v>494</v>
      </c>
      <c r="V501">
        <f>ROUND(('TM1.5SynPop_forCounty_2050'!V501-'TM1.5SynPop_forCounty_2035'!V501)*5/15+'TM1.5SynPop_forCounty_2035'!V501,0)</f>
        <v>618</v>
      </c>
      <c r="W501">
        <f>ROUND(('TM1.5SynPop_forCounty_2050'!W501-'TM1.5SynPop_forCounty_2035'!W501)*5/15+'TM1.5SynPop_forCounty_2035'!W501,0)</f>
        <v>910</v>
      </c>
      <c r="X501">
        <f>ROUND(('TM1.5SynPop_forCounty_2050'!X501-'TM1.5SynPop_forCounty_2035'!X501)*5/15+'TM1.5SynPop_forCounty_2035'!X501,0)</f>
        <v>1888</v>
      </c>
      <c r="Y501">
        <f>ROUND(('TM1.5SynPop_forCounty_2050'!Y501-'TM1.5SynPop_forCounty_2035'!Y501)*5/15+'TM1.5SynPop_forCounty_2035'!Y501,0)</f>
        <v>1497</v>
      </c>
      <c r="Z501">
        <f>ROUND(('TM1.5SynPop_forCounty_2050'!Z501-'TM1.5SynPop_forCounty_2035'!Z501)*5/15+'TM1.5SynPop_forCounty_2035'!Z501,0)</f>
        <v>2958</v>
      </c>
      <c r="AA501">
        <f>ROUND(('TM1.5SynPop_forCounty_2050'!AA501-'TM1.5SynPop_forCounty_2035'!AA501)*5/15+'TM1.5SynPop_forCounty_2035'!AA501,0)</f>
        <v>456</v>
      </c>
    </row>
    <row r="502" spans="1:27">
      <c r="A502">
        <f>VLOOKUP(B502,xwalk!$A$2:$D$1455,4,FALSE)</f>
        <v>3</v>
      </c>
      <c r="B502">
        <v>504</v>
      </c>
      <c r="C502">
        <f>ROUND(('TM1.5SynPop_forCounty_2050'!C502-'TM1.5SynPop_forCounty_2035'!C502)*5/15+'TM1.5SynPop_forCounty_2035'!C502,0)</f>
        <v>6183</v>
      </c>
      <c r="D502">
        <f>ROUND(('TM1.5SynPop_forCounty_2050'!D502-'TM1.5SynPop_forCounty_2035'!D502)*5/15+'TM1.5SynPop_forCounty_2035'!D502,0)</f>
        <v>4</v>
      </c>
      <c r="E502">
        <f>ROUND(('TM1.5SynPop_forCounty_2050'!E502-'TM1.5SynPop_forCounty_2035'!E502)*5/15+'TM1.5SynPop_forCounty_2035'!E502,0)</f>
        <v>541</v>
      </c>
      <c r="F502">
        <f>ROUND(('TM1.5SynPop_forCounty_2050'!F502-'TM1.5SynPop_forCounty_2035'!F502)*5/15+'TM1.5SynPop_forCounty_2035'!F502,0)</f>
        <v>358</v>
      </c>
      <c r="G502">
        <f>ROUND(('TM1.5SynPop_forCounty_2050'!G502-'TM1.5SynPop_forCounty_2035'!G502)*5/15+'TM1.5SynPop_forCounty_2035'!G502,0)</f>
        <v>429</v>
      </c>
      <c r="H502">
        <f>ROUND(('TM1.5SynPop_forCounty_2050'!H502-'TM1.5SynPop_forCounty_2035'!H502)*5/15+'TM1.5SynPop_forCounty_2035'!H502,0)</f>
        <v>441</v>
      </c>
      <c r="I502">
        <f>ROUND(('TM1.5SynPop_forCounty_2050'!I502-'TM1.5SynPop_forCounty_2035'!I502)*5/15+'TM1.5SynPop_forCounty_2035'!I502,0)</f>
        <v>421</v>
      </c>
      <c r="J502">
        <f>ROUND(('TM1.5SynPop_forCounty_2050'!J502-'TM1.5SynPop_forCounty_2035'!J502)*5/15+'TM1.5SynPop_forCounty_2035'!J502,0)</f>
        <v>825</v>
      </c>
      <c r="K502">
        <f>ROUND(('TM1.5SynPop_forCounty_2050'!K502-'TM1.5SynPop_forCounty_2035'!K502)*5/15+'TM1.5SynPop_forCounty_2035'!K502,0)</f>
        <v>1068</v>
      </c>
      <c r="L502">
        <f>ROUND(('TM1.5SynPop_forCounty_2050'!L502-'TM1.5SynPop_forCounty_2035'!L502)*5/15+'TM1.5SynPop_forCounty_2035'!L502,0)</f>
        <v>1195</v>
      </c>
      <c r="M502">
        <f>ROUND(('TM1.5SynPop_forCounty_2050'!M502-'TM1.5SynPop_forCounty_2035'!M502)*5/15+'TM1.5SynPop_forCounty_2035'!M502,0)</f>
        <v>422</v>
      </c>
      <c r="N502">
        <f>ROUND(('TM1.5SynPop_forCounty_2050'!N502-'TM1.5SynPop_forCounty_2035'!N502)*5/15+'TM1.5SynPop_forCounty_2035'!N502,0)</f>
        <v>330</v>
      </c>
      <c r="O502">
        <f>ROUND(('TM1.5SynPop_forCounty_2050'!O502-'TM1.5SynPop_forCounty_2035'!O502)*5/15+'TM1.5SynPop_forCounty_2035'!O502,0)</f>
        <v>628</v>
      </c>
      <c r="P502">
        <f>ROUND(('TM1.5SynPop_forCounty_2050'!P502-'TM1.5SynPop_forCounty_2035'!P502)*5/15+'TM1.5SynPop_forCounty_2035'!P502,0)</f>
        <v>1144</v>
      </c>
      <c r="Q502">
        <f>ROUND(('TM1.5SynPop_forCounty_2050'!Q502-'TM1.5SynPop_forCounty_2035'!Q502)*5/15+'TM1.5SynPop_forCounty_2035'!Q502,0)</f>
        <v>766</v>
      </c>
      <c r="R502">
        <f>ROUND(('TM1.5SynPop_forCounty_2050'!R502-'TM1.5SynPop_forCounty_2035'!R502)*5/15+'TM1.5SynPop_forCounty_2035'!R502,0)</f>
        <v>477</v>
      </c>
      <c r="S502">
        <f>ROUND(('TM1.5SynPop_forCounty_2050'!S502-'TM1.5SynPop_forCounty_2035'!S502)*5/15+'TM1.5SynPop_forCounty_2035'!S502,0)</f>
        <v>6187</v>
      </c>
      <c r="T502">
        <f>ROUND(('TM1.5SynPop_forCounty_2050'!T502-'TM1.5SynPop_forCounty_2035'!T502)*5/15+'TM1.5SynPop_forCounty_2035'!T502,0)</f>
        <v>209</v>
      </c>
      <c r="U502">
        <f>ROUND(('TM1.5SynPop_forCounty_2050'!U502-'TM1.5SynPop_forCounty_2035'!U502)*5/15+'TM1.5SynPop_forCounty_2035'!U502,0)</f>
        <v>323</v>
      </c>
      <c r="V502">
        <f>ROUND(('TM1.5SynPop_forCounty_2050'!V502-'TM1.5SynPop_forCounty_2035'!V502)*5/15+'TM1.5SynPop_forCounty_2035'!V502,0)</f>
        <v>771</v>
      </c>
      <c r="W502">
        <f>ROUND(('TM1.5SynPop_forCounty_2050'!W502-'TM1.5SynPop_forCounty_2035'!W502)*5/15+'TM1.5SynPop_forCounty_2035'!W502,0)</f>
        <v>1244</v>
      </c>
      <c r="X502">
        <f>ROUND(('TM1.5SynPop_forCounty_2050'!X502-'TM1.5SynPop_forCounty_2035'!X502)*5/15+'TM1.5SynPop_forCounty_2035'!X502,0)</f>
        <v>2563</v>
      </c>
      <c r="Y502">
        <f>ROUND(('TM1.5SynPop_forCounty_2050'!Y502-'TM1.5SynPop_forCounty_2035'!Y502)*5/15+'TM1.5SynPop_forCounty_2035'!Y502,0)</f>
        <v>1078</v>
      </c>
      <c r="Z502">
        <f>ROUND(('TM1.5SynPop_forCounty_2050'!Z502-'TM1.5SynPop_forCounty_2035'!Z502)*5/15+'TM1.5SynPop_forCounty_2035'!Z502,0)</f>
        <v>3280</v>
      </c>
      <c r="AA502">
        <f>ROUND(('TM1.5SynPop_forCounty_2050'!AA502-'TM1.5SynPop_forCounty_2035'!AA502)*5/15+'TM1.5SynPop_forCounty_2035'!AA502,0)</f>
        <v>423</v>
      </c>
    </row>
    <row r="503" spans="1:27">
      <c r="A503">
        <f>VLOOKUP(B503,xwalk!$A$2:$D$1455,4,FALSE)</f>
        <v>3</v>
      </c>
      <c r="B503">
        <v>505</v>
      </c>
      <c r="C503">
        <f>ROUND(('TM1.5SynPop_forCounty_2050'!C503-'TM1.5SynPop_forCounty_2035'!C503)*5/15+'TM1.5SynPop_forCounty_2035'!C503,0)</f>
        <v>5806</v>
      </c>
      <c r="D503">
        <f>ROUND(('TM1.5SynPop_forCounty_2050'!D503-'TM1.5SynPop_forCounty_2035'!D503)*5/15+'TM1.5SynPop_forCounty_2035'!D503,0)</f>
        <v>17</v>
      </c>
      <c r="E503">
        <f>ROUND(('TM1.5SynPop_forCounty_2050'!E503-'TM1.5SynPop_forCounty_2035'!E503)*5/15+'TM1.5SynPop_forCounty_2035'!E503,0)</f>
        <v>188</v>
      </c>
      <c r="F503">
        <f>ROUND(('TM1.5SynPop_forCounty_2050'!F503-'TM1.5SynPop_forCounty_2035'!F503)*5/15+'TM1.5SynPop_forCounty_2035'!F503,0)</f>
        <v>159</v>
      </c>
      <c r="G503">
        <f>ROUND(('TM1.5SynPop_forCounty_2050'!G503-'TM1.5SynPop_forCounty_2035'!G503)*5/15+'TM1.5SynPop_forCounty_2035'!G503,0)</f>
        <v>328</v>
      </c>
      <c r="H503">
        <f>ROUND(('TM1.5SynPop_forCounty_2050'!H503-'TM1.5SynPop_forCounty_2035'!H503)*5/15+'TM1.5SynPop_forCounty_2035'!H503,0)</f>
        <v>340</v>
      </c>
      <c r="I503">
        <f>ROUND(('TM1.5SynPop_forCounty_2050'!I503-'TM1.5SynPop_forCounty_2035'!I503)*5/15+'TM1.5SynPop_forCounty_2035'!I503,0)</f>
        <v>379</v>
      </c>
      <c r="J503">
        <f>ROUND(('TM1.5SynPop_forCounty_2050'!J503-'TM1.5SynPop_forCounty_2035'!J503)*5/15+'TM1.5SynPop_forCounty_2035'!J503,0)</f>
        <v>842</v>
      </c>
      <c r="K503">
        <f>ROUND(('TM1.5SynPop_forCounty_2050'!K503-'TM1.5SynPop_forCounty_2035'!K503)*5/15+'TM1.5SynPop_forCounty_2035'!K503,0)</f>
        <v>471</v>
      </c>
      <c r="L503">
        <f>ROUND(('TM1.5SynPop_forCounty_2050'!L503-'TM1.5SynPop_forCounty_2035'!L503)*5/15+'TM1.5SynPop_forCounty_2035'!L503,0)</f>
        <v>764</v>
      </c>
      <c r="M503">
        <f>ROUND(('TM1.5SynPop_forCounty_2050'!M503-'TM1.5SynPop_forCounty_2035'!M503)*5/15+'TM1.5SynPop_forCounty_2035'!M503,0)</f>
        <v>393</v>
      </c>
      <c r="N503">
        <f>ROUND(('TM1.5SynPop_forCounty_2050'!N503-'TM1.5SynPop_forCounty_2035'!N503)*5/15+'TM1.5SynPop_forCounty_2035'!N503,0)</f>
        <v>606</v>
      </c>
      <c r="O503">
        <f>ROUND(('TM1.5SynPop_forCounty_2050'!O503-'TM1.5SynPop_forCounty_2035'!O503)*5/15+'TM1.5SynPop_forCounty_2035'!O503,0)</f>
        <v>250</v>
      </c>
      <c r="P503">
        <f>ROUND(('TM1.5SynPop_forCounty_2050'!P503-'TM1.5SynPop_forCounty_2035'!P503)*5/15+'TM1.5SynPop_forCounty_2035'!P503,0)</f>
        <v>919</v>
      </c>
      <c r="Q503">
        <f>ROUND(('TM1.5SynPop_forCounty_2050'!Q503-'TM1.5SynPop_forCounty_2035'!Q503)*5/15+'TM1.5SynPop_forCounty_2035'!Q503,0)</f>
        <v>650</v>
      </c>
      <c r="R503">
        <f>ROUND(('TM1.5SynPop_forCounty_2050'!R503-'TM1.5SynPop_forCounty_2035'!R503)*5/15+'TM1.5SynPop_forCounty_2035'!R503,0)</f>
        <v>416</v>
      </c>
      <c r="S503">
        <f>ROUND(('TM1.5SynPop_forCounty_2050'!S503-'TM1.5SynPop_forCounty_2035'!S503)*5/15+'TM1.5SynPop_forCounty_2035'!S503,0)</f>
        <v>5823</v>
      </c>
      <c r="T503">
        <f>ROUND(('TM1.5SynPop_forCounty_2050'!T503-'TM1.5SynPop_forCounty_2035'!T503)*5/15+'TM1.5SynPop_forCounty_2035'!T503,0)</f>
        <v>299</v>
      </c>
      <c r="U503">
        <f>ROUND(('TM1.5SynPop_forCounty_2050'!U503-'TM1.5SynPop_forCounty_2035'!U503)*5/15+'TM1.5SynPop_forCounty_2035'!U503,0)</f>
        <v>807</v>
      </c>
      <c r="V503">
        <f>ROUND(('TM1.5SynPop_forCounty_2050'!V503-'TM1.5SynPop_forCounty_2035'!V503)*5/15+'TM1.5SynPop_forCounty_2035'!V503,0)</f>
        <v>471</v>
      </c>
      <c r="W503">
        <f>ROUND(('TM1.5SynPop_forCounty_2050'!W503-'TM1.5SynPop_forCounty_2035'!W503)*5/15+'TM1.5SynPop_forCounty_2035'!W503,0)</f>
        <v>1039</v>
      </c>
      <c r="X503">
        <f>ROUND(('TM1.5SynPop_forCounty_2050'!X503-'TM1.5SynPop_forCounty_2035'!X503)*5/15+'TM1.5SynPop_forCounty_2035'!X503,0)</f>
        <v>2344</v>
      </c>
      <c r="Y503">
        <f>ROUND(('TM1.5SynPop_forCounty_2050'!Y503-'TM1.5SynPop_forCounty_2035'!Y503)*5/15+'TM1.5SynPop_forCounty_2035'!Y503,0)</f>
        <v>862</v>
      </c>
      <c r="Z503">
        <f>ROUND(('TM1.5SynPop_forCounty_2050'!Z503-'TM1.5SynPop_forCounty_2035'!Z503)*5/15+'TM1.5SynPop_forCounty_2035'!Z503,0)</f>
        <v>3297</v>
      </c>
      <c r="AA503">
        <f>ROUND(('TM1.5SynPop_forCounty_2050'!AA503-'TM1.5SynPop_forCounty_2035'!AA503)*5/15+'TM1.5SynPop_forCounty_2035'!AA503,0)</f>
        <v>708</v>
      </c>
    </row>
    <row r="504" spans="1:27">
      <c r="A504">
        <f>VLOOKUP(B504,xwalk!$A$2:$D$1455,4,FALSE)</f>
        <v>3</v>
      </c>
      <c r="B504">
        <v>506</v>
      </c>
      <c r="C504">
        <f>ROUND(('TM1.5SynPop_forCounty_2050'!C504-'TM1.5SynPop_forCounty_2035'!C504)*5/15+'TM1.5SynPop_forCounty_2035'!C504,0)</f>
        <v>3710</v>
      </c>
      <c r="D504">
        <f>ROUND(('TM1.5SynPop_forCounty_2050'!D504-'TM1.5SynPop_forCounty_2035'!D504)*5/15+'TM1.5SynPop_forCounty_2035'!D504,0)</f>
        <v>15</v>
      </c>
      <c r="E504">
        <f>ROUND(('TM1.5SynPop_forCounty_2050'!E504-'TM1.5SynPop_forCounty_2035'!E504)*5/15+'TM1.5SynPop_forCounty_2035'!E504,0)</f>
        <v>144</v>
      </c>
      <c r="F504">
        <f>ROUND(('TM1.5SynPop_forCounty_2050'!F504-'TM1.5SynPop_forCounty_2035'!F504)*5/15+'TM1.5SynPop_forCounty_2035'!F504,0)</f>
        <v>186</v>
      </c>
      <c r="G504">
        <f>ROUND(('TM1.5SynPop_forCounty_2050'!G504-'TM1.5SynPop_forCounty_2035'!G504)*5/15+'TM1.5SynPop_forCounty_2035'!G504,0)</f>
        <v>208</v>
      </c>
      <c r="H504">
        <f>ROUND(('TM1.5SynPop_forCounty_2050'!H504-'TM1.5SynPop_forCounty_2035'!H504)*5/15+'TM1.5SynPop_forCounty_2035'!H504,0)</f>
        <v>240</v>
      </c>
      <c r="I504">
        <f>ROUND(('TM1.5SynPop_forCounty_2050'!I504-'TM1.5SynPop_forCounty_2035'!I504)*5/15+'TM1.5SynPop_forCounty_2035'!I504,0)</f>
        <v>222</v>
      </c>
      <c r="J504">
        <f>ROUND(('TM1.5SynPop_forCounty_2050'!J504-'TM1.5SynPop_forCounty_2035'!J504)*5/15+'TM1.5SynPop_forCounty_2035'!J504,0)</f>
        <v>492</v>
      </c>
      <c r="K504">
        <f>ROUND(('TM1.5SynPop_forCounty_2050'!K504-'TM1.5SynPop_forCounty_2035'!K504)*5/15+'TM1.5SynPop_forCounty_2035'!K504,0)</f>
        <v>374</v>
      </c>
      <c r="L504">
        <f>ROUND(('TM1.5SynPop_forCounty_2050'!L504-'TM1.5SynPop_forCounty_2035'!L504)*5/15+'TM1.5SynPop_forCounty_2035'!L504,0)</f>
        <v>474</v>
      </c>
      <c r="M504">
        <f>ROUND(('TM1.5SynPop_forCounty_2050'!M504-'TM1.5SynPop_forCounty_2035'!M504)*5/15+'TM1.5SynPop_forCounty_2035'!M504,0)</f>
        <v>277</v>
      </c>
      <c r="N504">
        <f>ROUND(('TM1.5SynPop_forCounty_2050'!N504-'TM1.5SynPop_forCounty_2035'!N504)*5/15+'TM1.5SynPop_forCounty_2035'!N504,0)</f>
        <v>366</v>
      </c>
      <c r="O504">
        <f>ROUND(('TM1.5SynPop_forCounty_2050'!O504-'TM1.5SynPop_forCounty_2035'!O504)*5/15+'TM1.5SynPop_forCounty_2035'!O504,0)</f>
        <v>329</v>
      </c>
      <c r="P504">
        <f>ROUND(('TM1.5SynPop_forCounty_2050'!P504-'TM1.5SynPop_forCounty_2035'!P504)*5/15+'TM1.5SynPop_forCounty_2035'!P504,0)</f>
        <v>555</v>
      </c>
      <c r="Q504">
        <f>ROUND(('TM1.5SynPop_forCounty_2050'!Q504-'TM1.5SynPop_forCounty_2035'!Q504)*5/15+'TM1.5SynPop_forCounty_2035'!Q504,0)</f>
        <v>461</v>
      </c>
      <c r="R504">
        <f>ROUND(('TM1.5SynPop_forCounty_2050'!R504-'TM1.5SynPop_forCounty_2035'!R504)*5/15+'TM1.5SynPop_forCounty_2035'!R504,0)</f>
        <v>146</v>
      </c>
      <c r="S504">
        <f>ROUND(('TM1.5SynPop_forCounty_2050'!S504-'TM1.5SynPop_forCounty_2035'!S504)*5/15+'TM1.5SynPop_forCounty_2035'!S504,0)</f>
        <v>3726</v>
      </c>
      <c r="T504">
        <f>ROUND(('TM1.5SynPop_forCounty_2050'!T504-'TM1.5SynPop_forCounty_2035'!T504)*5/15+'TM1.5SynPop_forCounty_2035'!T504,0)</f>
        <v>130</v>
      </c>
      <c r="U504">
        <f>ROUND(('TM1.5SynPop_forCounty_2050'!U504-'TM1.5SynPop_forCounty_2035'!U504)*5/15+'TM1.5SynPop_forCounty_2035'!U504,0)</f>
        <v>441</v>
      </c>
      <c r="V504">
        <f>ROUND(('TM1.5SynPop_forCounty_2050'!V504-'TM1.5SynPop_forCounty_2035'!V504)*5/15+'TM1.5SynPop_forCounty_2035'!V504,0)</f>
        <v>260</v>
      </c>
      <c r="W504">
        <f>ROUND(('TM1.5SynPop_forCounty_2050'!W504-'TM1.5SynPop_forCounty_2035'!W504)*5/15+'TM1.5SynPop_forCounty_2035'!W504,0)</f>
        <v>475</v>
      </c>
      <c r="X504">
        <f>ROUND(('TM1.5SynPop_forCounty_2050'!X504-'TM1.5SynPop_forCounty_2035'!X504)*5/15+'TM1.5SynPop_forCounty_2035'!X504,0)</f>
        <v>1440</v>
      </c>
      <c r="Y504">
        <f>ROUND(('TM1.5SynPop_forCounty_2050'!Y504-'TM1.5SynPop_forCounty_2035'!Y504)*5/15+'TM1.5SynPop_forCounty_2035'!Y504,0)</f>
        <v>980</v>
      </c>
      <c r="Z504">
        <f>ROUND(('TM1.5SynPop_forCounty_2050'!Z504-'TM1.5SynPop_forCounty_2035'!Z504)*5/15+'TM1.5SynPop_forCounty_2035'!Z504,0)</f>
        <v>1955</v>
      </c>
      <c r="AA504">
        <f>ROUND(('TM1.5SynPop_forCounty_2050'!AA504-'TM1.5SynPop_forCounty_2035'!AA504)*5/15+'TM1.5SynPop_forCounty_2035'!AA504,0)</f>
        <v>343</v>
      </c>
    </row>
    <row r="505" spans="1:27">
      <c r="A505">
        <f>VLOOKUP(B505,xwalk!$A$2:$D$1455,4,FALSE)</f>
        <v>3</v>
      </c>
      <c r="B505">
        <v>507</v>
      </c>
      <c r="C505">
        <f>ROUND(('TM1.5SynPop_forCounty_2050'!C505-'TM1.5SynPop_forCounty_2035'!C505)*5/15+'TM1.5SynPop_forCounty_2035'!C505,0)</f>
        <v>4617</v>
      </c>
      <c r="D505">
        <f>ROUND(('TM1.5SynPop_forCounty_2050'!D505-'TM1.5SynPop_forCounty_2035'!D505)*5/15+'TM1.5SynPop_forCounty_2035'!D505,0)</f>
        <v>0</v>
      </c>
      <c r="E505">
        <f>ROUND(('TM1.5SynPop_forCounty_2050'!E505-'TM1.5SynPop_forCounty_2035'!E505)*5/15+'TM1.5SynPop_forCounty_2035'!E505,0)</f>
        <v>122</v>
      </c>
      <c r="F505">
        <f>ROUND(('TM1.5SynPop_forCounty_2050'!F505-'TM1.5SynPop_forCounty_2035'!F505)*5/15+'TM1.5SynPop_forCounty_2035'!F505,0)</f>
        <v>102</v>
      </c>
      <c r="G505">
        <f>ROUND(('TM1.5SynPop_forCounty_2050'!G505-'TM1.5SynPop_forCounty_2035'!G505)*5/15+'TM1.5SynPop_forCounty_2035'!G505,0)</f>
        <v>276</v>
      </c>
      <c r="H505">
        <f>ROUND(('TM1.5SynPop_forCounty_2050'!H505-'TM1.5SynPop_forCounty_2035'!H505)*5/15+'TM1.5SynPop_forCounty_2035'!H505,0)</f>
        <v>238</v>
      </c>
      <c r="I505">
        <f>ROUND(('TM1.5SynPop_forCounty_2050'!I505-'TM1.5SynPop_forCounty_2035'!I505)*5/15+'TM1.5SynPop_forCounty_2035'!I505,0)</f>
        <v>445</v>
      </c>
      <c r="J505">
        <f>ROUND(('TM1.5SynPop_forCounty_2050'!J505-'TM1.5SynPop_forCounty_2035'!J505)*5/15+'TM1.5SynPop_forCounty_2035'!J505,0)</f>
        <v>781</v>
      </c>
      <c r="K505">
        <f>ROUND(('TM1.5SynPop_forCounty_2050'!K505-'TM1.5SynPop_forCounty_2035'!K505)*5/15+'TM1.5SynPop_forCounty_2035'!K505,0)</f>
        <v>435</v>
      </c>
      <c r="L505">
        <f>ROUND(('TM1.5SynPop_forCounty_2050'!L505-'TM1.5SynPop_forCounty_2035'!L505)*5/15+'TM1.5SynPop_forCounty_2035'!L505,0)</f>
        <v>857</v>
      </c>
      <c r="M505">
        <f>ROUND(('TM1.5SynPop_forCounty_2050'!M505-'TM1.5SynPop_forCounty_2035'!M505)*5/15+'TM1.5SynPop_forCounty_2035'!M505,0)</f>
        <v>291</v>
      </c>
      <c r="N505">
        <f>ROUND(('TM1.5SynPop_forCounty_2050'!N505-'TM1.5SynPop_forCounty_2035'!N505)*5/15+'TM1.5SynPop_forCounty_2035'!N505,0)</f>
        <v>382</v>
      </c>
      <c r="O505">
        <f>ROUND(('TM1.5SynPop_forCounty_2050'!O505-'TM1.5SynPop_forCounty_2035'!O505)*5/15+'TM1.5SynPop_forCounty_2035'!O505,0)</f>
        <v>665</v>
      </c>
      <c r="P505">
        <f>ROUND(('TM1.5SynPop_forCounty_2050'!P505-'TM1.5SynPop_forCounty_2035'!P505)*5/15+'TM1.5SynPop_forCounty_2035'!P505,0)</f>
        <v>572</v>
      </c>
      <c r="Q505">
        <f>ROUND(('TM1.5SynPop_forCounty_2050'!Q505-'TM1.5SynPop_forCounty_2035'!Q505)*5/15+'TM1.5SynPop_forCounty_2035'!Q505,0)</f>
        <v>614</v>
      </c>
      <c r="R505">
        <f>ROUND(('TM1.5SynPop_forCounty_2050'!R505-'TM1.5SynPop_forCounty_2035'!R505)*5/15+'TM1.5SynPop_forCounty_2035'!R505,0)</f>
        <v>114</v>
      </c>
      <c r="S505">
        <f>ROUND(('TM1.5SynPop_forCounty_2050'!S505-'TM1.5SynPop_forCounty_2035'!S505)*5/15+'TM1.5SynPop_forCounty_2035'!S505,0)</f>
        <v>4617</v>
      </c>
      <c r="T505">
        <f>ROUND(('TM1.5SynPop_forCounty_2050'!T505-'TM1.5SynPop_forCounty_2035'!T505)*5/15+'TM1.5SynPop_forCounty_2035'!T505,0)</f>
        <v>116</v>
      </c>
      <c r="U505">
        <f>ROUND(('TM1.5SynPop_forCounty_2050'!U505-'TM1.5SynPop_forCounty_2035'!U505)*5/15+'TM1.5SynPop_forCounty_2035'!U505,0)</f>
        <v>509</v>
      </c>
      <c r="V505">
        <f>ROUND(('TM1.5SynPop_forCounty_2050'!V505-'TM1.5SynPop_forCounty_2035'!V505)*5/15+'TM1.5SynPop_forCounty_2035'!V505,0)</f>
        <v>146</v>
      </c>
      <c r="W505">
        <f>ROUND(('TM1.5SynPop_forCounty_2050'!W505-'TM1.5SynPop_forCounty_2035'!W505)*5/15+'TM1.5SynPop_forCounty_2035'!W505,0)</f>
        <v>530</v>
      </c>
      <c r="X505">
        <f>ROUND(('TM1.5SynPop_forCounty_2050'!X505-'TM1.5SynPop_forCounty_2035'!X505)*5/15+'TM1.5SynPop_forCounty_2035'!X505,0)</f>
        <v>1889</v>
      </c>
      <c r="Y505">
        <f>ROUND(('TM1.5SynPop_forCounty_2050'!Y505-'TM1.5SynPop_forCounty_2035'!Y505)*5/15+'TM1.5SynPop_forCounty_2035'!Y505,0)</f>
        <v>1427</v>
      </c>
      <c r="Z505">
        <f>ROUND(('TM1.5SynPop_forCounty_2050'!Z505-'TM1.5SynPop_forCounty_2035'!Z505)*5/15+'TM1.5SynPop_forCounty_2035'!Z505,0)</f>
        <v>2238</v>
      </c>
      <c r="AA505">
        <f>ROUND(('TM1.5SynPop_forCounty_2050'!AA505-'TM1.5SynPop_forCounty_2035'!AA505)*5/15+'TM1.5SynPop_forCounty_2035'!AA505,0)</f>
        <v>307</v>
      </c>
    </row>
    <row r="506" spans="1:27">
      <c r="A506">
        <f>VLOOKUP(B506,xwalk!$A$2:$D$1455,4,FALSE)</f>
        <v>3</v>
      </c>
      <c r="B506">
        <v>508</v>
      </c>
      <c r="C506">
        <f>ROUND(('TM1.5SynPop_forCounty_2050'!C506-'TM1.5SynPop_forCounty_2035'!C506)*5/15+'TM1.5SynPop_forCounty_2035'!C506,0)</f>
        <v>2650</v>
      </c>
      <c r="D506">
        <f>ROUND(('TM1.5SynPop_forCounty_2050'!D506-'TM1.5SynPop_forCounty_2035'!D506)*5/15+'TM1.5SynPop_forCounty_2035'!D506,0)</f>
        <v>0</v>
      </c>
      <c r="E506">
        <f>ROUND(('TM1.5SynPop_forCounty_2050'!E506-'TM1.5SynPop_forCounty_2035'!E506)*5/15+'TM1.5SynPop_forCounty_2035'!E506,0)</f>
        <v>71</v>
      </c>
      <c r="F506">
        <f>ROUND(('TM1.5SynPop_forCounty_2050'!F506-'TM1.5SynPop_forCounty_2035'!F506)*5/15+'TM1.5SynPop_forCounty_2035'!F506,0)</f>
        <v>68</v>
      </c>
      <c r="G506">
        <f>ROUND(('TM1.5SynPop_forCounty_2050'!G506-'TM1.5SynPop_forCounty_2035'!G506)*5/15+'TM1.5SynPop_forCounty_2035'!G506,0)</f>
        <v>155</v>
      </c>
      <c r="H506">
        <f>ROUND(('TM1.5SynPop_forCounty_2050'!H506-'TM1.5SynPop_forCounty_2035'!H506)*5/15+'TM1.5SynPop_forCounty_2035'!H506,0)</f>
        <v>152</v>
      </c>
      <c r="I506">
        <f>ROUND(('TM1.5SynPop_forCounty_2050'!I506-'TM1.5SynPop_forCounty_2035'!I506)*5/15+'TM1.5SynPop_forCounty_2035'!I506,0)</f>
        <v>280</v>
      </c>
      <c r="J506">
        <f>ROUND(('TM1.5SynPop_forCounty_2050'!J506-'TM1.5SynPop_forCounty_2035'!J506)*5/15+'TM1.5SynPop_forCounty_2035'!J506,0)</f>
        <v>436</v>
      </c>
      <c r="K506">
        <f>ROUND(('TM1.5SynPop_forCounty_2050'!K506-'TM1.5SynPop_forCounty_2035'!K506)*5/15+'TM1.5SynPop_forCounty_2035'!K506,0)</f>
        <v>321</v>
      </c>
      <c r="L506">
        <f>ROUND(('TM1.5SynPop_forCounty_2050'!L506-'TM1.5SynPop_forCounty_2035'!L506)*5/15+'TM1.5SynPop_forCounty_2035'!L506,0)</f>
        <v>447</v>
      </c>
      <c r="M506">
        <f>ROUND(('TM1.5SynPop_forCounty_2050'!M506-'TM1.5SynPop_forCounty_2035'!M506)*5/15+'TM1.5SynPop_forCounty_2035'!M506,0)</f>
        <v>184</v>
      </c>
      <c r="N506">
        <f>ROUND(('TM1.5SynPop_forCounty_2050'!N506-'TM1.5SynPop_forCounty_2035'!N506)*5/15+'TM1.5SynPop_forCounty_2035'!N506,0)</f>
        <v>211</v>
      </c>
      <c r="O506">
        <f>ROUND(('TM1.5SynPop_forCounty_2050'!O506-'TM1.5SynPop_forCounty_2035'!O506)*5/15+'TM1.5SynPop_forCounty_2035'!O506,0)</f>
        <v>201</v>
      </c>
      <c r="P506">
        <f>ROUND(('TM1.5SynPop_forCounty_2050'!P506-'TM1.5SynPop_forCounty_2035'!P506)*5/15+'TM1.5SynPop_forCounty_2035'!P506,0)</f>
        <v>367</v>
      </c>
      <c r="Q506">
        <f>ROUND(('TM1.5SynPop_forCounty_2050'!Q506-'TM1.5SynPop_forCounty_2035'!Q506)*5/15+'TM1.5SynPop_forCounty_2035'!Q506,0)</f>
        <v>522</v>
      </c>
      <c r="R506">
        <f>ROUND(('TM1.5SynPop_forCounty_2050'!R506-'TM1.5SynPop_forCounty_2035'!R506)*5/15+'TM1.5SynPop_forCounty_2035'!R506,0)</f>
        <v>73</v>
      </c>
      <c r="S506">
        <f>ROUND(('TM1.5SynPop_forCounty_2050'!S506-'TM1.5SynPop_forCounty_2035'!S506)*5/15+'TM1.5SynPop_forCounty_2035'!S506,0)</f>
        <v>2650</v>
      </c>
      <c r="T506">
        <f>ROUND(('TM1.5SynPop_forCounty_2050'!T506-'TM1.5SynPop_forCounty_2035'!T506)*5/15+'TM1.5SynPop_forCounty_2035'!T506,0)</f>
        <v>80</v>
      </c>
      <c r="U506">
        <f>ROUND(('TM1.5SynPop_forCounty_2050'!U506-'TM1.5SynPop_forCounty_2035'!U506)*5/15+'TM1.5SynPop_forCounty_2035'!U506,0)</f>
        <v>376</v>
      </c>
      <c r="V506">
        <f>ROUND(('TM1.5SynPop_forCounty_2050'!V506-'TM1.5SynPop_forCounty_2035'!V506)*5/15+'TM1.5SynPop_forCounty_2035'!V506,0)</f>
        <v>112</v>
      </c>
      <c r="W506">
        <f>ROUND(('TM1.5SynPop_forCounty_2050'!W506-'TM1.5SynPop_forCounty_2035'!W506)*5/15+'TM1.5SynPop_forCounty_2035'!W506,0)</f>
        <v>355</v>
      </c>
      <c r="X506">
        <f>ROUND(('TM1.5SynPop_forCounty_2050'!X506-'TM1.5SynPop_forCounty_2035'!X506)*5/15+'TM1.5SynPop_forCounty_2035'!X506,0)</f>
        <v>1133</v>
      </c>
      <c r="Y506">
        <f>ROUND(('TM1.5SynPop_forCounty_2050'!Y506-'TM1.5SynPop_forCounty_2035'!Y506)*5/15+'TM1.5SynPop_forCounty_2035'!Y506,0)</f>
        <v>594</v>
      </c>
      <c r="Z506">
        <f>ROUND(('TM1.5SynPop_forCounty_2050'!Z506-'TM1.5SynPop_forCounty_2035'!Z506)*5/15+'TM1.5SynPop_forCounty_2035'!Z506,0)</f>
        <v>1376</v>
      </c>
      <c r="AA506">
        <f>ROUND(('TM1.5SynPop_forCounty_2050'!AA506-'TM1.5SynPop_forCounty_2035'!AA506)*5/15+'TM1.5SynPop_forCounty_2035'!AA506,0)</f>
        <v>238</v>
      </c>
    </row>
    <row r="507" spans="1:27">
      <c r="A507">
        <f>VLOOKUP(B507,xwalk!$A$2:$D$1455,4,FALSE)</f>
        <v>3</v>
      </c>
      <c r="B507">
        <v>509</v>
      </c>
      <c r="C507">
        <f>ROUND(('TM1.5SynPop_forCounty_2050'!C507-'TM1.5SynPop_forCounty_2035'!C507)*5/15+'TM1.5SynPop_forCounty_2035'!C507,0)</f>
        <v>2689</v>
      </c>
      <c r="D507">
        <f>ROUND(('TM1.5SynPop_forCounty_2050'!D507-'TM1.5SynPop_forCounty_2035'!D507)*5/15+'TM1.5SynPop_forCounty_2035'!D507,0)</f>
        <v>1</v>
      </c>
      <c r="E507">
        <f>ROUND(('TM1.5SynPop_forCounty_2050'!E507-'TM1.5SynPop_forCounty_2035'!E507)*5/15+'TM1.5SynPop_forCounty_2035'!E507,0)</f>
        <v>80</v>
      </c>
      <c r="F507">
        <f>ROUND(('TM1.5SynPop_forCounty_2050'!F507-'TM1.5SynPop_forCounty_2035'!F507)*5/15+'TM1.5SynPop_forCounty_2035'!F507,0)</f>
        <v>58</v>
      </c>
      <c r="G507">
        <f>ROUND(('TM1.5SynPop_forCounty_2050'!G507-'TM1.5SynPop_forCounty_2035'!G507)*5/15+'TM1.5SynPop_forCounty_2035'!G507,0)</f>
        <v>181</v>
      </c>
      <c r="H507">
        <f>ROUND(('TM1.5SynPop_forCounty_2050'!H507-'TM1.5SynPop_forCounty_2035'!H507)*5/15+'TM1.5SynPop_forCounty_2035'!H507,0)</f>
        <v>182</v>
      </c>
      <c r="I507">
        <f>ROUND(('TM1.5SynPop_forCounty_2050'!I507-'TM1.5SynPop_forCounty_2035'!I507)*5/15+'TM1.5SynPop_forCounty_2035'!I507,0)</f>
        <v>274</v>
      </c>
      <c r="J507">
        <f>ROUND(('TM1.5SynPop_forCounty_2050'!J507-'TM1.5SynPop_forCounty_2035'!J507)*5/15+'TM1.5SynPop_forCounty_2035'!J507,0)</f>
        <v>524</v>
      </c>
      <c r="K507">
        <f>ROUND(('TM1.5SynPop_forCounty_2050'!K507-'TM1.5SynPop_forCounty_2035'!K507)*5/15+'TM1.5SynPop_forCounty_2035'!K507,0)</f>
        <v>459</v>
      </c>
      <c r="L507">
        <f>ROUND(('TM1.5SynPop_forCounty_2050'!L507-'TM1.5SynPop_forCounty_2035'!L507)*5/15+'TM1.5SynPop_forCounty_2035'!L507,0)</f>
        <v>499</v>
      </c>
      <c r="M507">
        <f>ROUND(('TM1.5SynPop_forCounty_2050'!M507-'TM1.5SynPop_forCounty_2035'!M507)*5/15+'TM1.5SynPop_forCounty_2035'!M507,0)</f>
        <v>165</v>
      </c>
      <c r="N507">
        <f>ROUND(('TM1.5SynPop_forCounty_2050'!N507-'TM1.5SynPop_forCounty_2035'!N507)*5/15+'TM1.5SynPop_forCounty_2035'!N507,0)</f>
        <v>176</v>
      </c>
      <c r="O507">
        <f>ROUND(('TM1.5SynPop_forCounty_2050'!O507-'TM1.5SynPop_forCounty_2035'!O507)*5/15+'TM1.5SynPop_forCounty_2035'!O507,0)</f>
        <v>220</v>
      </c>
      <c r="P507">
        <f>ROUND(('TM1.5SynPop_forCounty_2050'!P507-'TM1.5SynPop_forCounty_2035'!P507)*5/15+'TM1.5SynPop_forCounty_2035'!P507,0)</f>
        <v>666</v>
      </c>
      <c r="Q507">
        <f>ROUND(('TM1.5SynPop_forCounty_2050'!Q507-'TM1.5SynPop_forCounty_2035'!Q507)*5/15+'TM1.5SynPop_forCounty_2035'!Q507,0)</f>
        <v>393</v>
      </c>
      <c r="R507">
        <f>ROUND(('TM1.5SynPop_forCounty_2050'!R507-'TM1.5SynPop_forCounty_2035'!R507)*5/15+'TM1.5SynPop_forCounty_2035'!R507,0)</f>
        <v>20</v>
      </c>
      <c r="S507">
        <f>ROUND(('TM1.5SynPop_forCounty_2050'!S507-'TM1.5SynPop_forCounty_2035'!S507)*5/15+'TM1.5SynPop_forCounty_2035'!S507,0)</f>
        <v>2690</v>
      </c>
      <c r="T507">
        <f>ROUND(('TM1.5SynPop_forCounty_2050'!T507-'TM1.5SynPop_forCounty_2035'!T507)*5/15+'TM1.5SynPop_forCounty_2035'!T507,0)</f>
        <v>79</v>
      </c>
      <c r="U507">
        <f>ROUND(('TM1.5SynPop_forCounty_2050'!U507-'TM1.5SynPop_forCounty_2035'!U507)*5/15+'TM1.5SynPop_forCounty_2035'!U507,0)</f>
        <v>325</v>
      </c>
      <c r="V507">
        <f>ROUND(('TM1.5SynPop_forCounty_2050'!V507-'TM1.5SynPop_forCounty_2035'!V507)*5/15+'TM1.5SynPop_forCounty_2035'!V507,0)</f>
        <v>64</v>
      </c>
      <c r="W507">
        <f>ROUND(('TM1.5SynPop_forCounty_2050'!W507-'TM1.5SynPop_forCounty_2035'!W507)*5/15+'TM1.5SynPop_forCounty_2035'!W507,0)</f>
        <v>513</v>
      </c>
      <c r="X507">
        <f>ROUND(('TM1.5SynPop_forCounty_2050'!X507-'TM1.5SynPop_forCounty_2035'!X507)*5/15+'TM1.5SynPop_forCounty_2035'!X507,0)</f>
        <v>1315</v>
      </c>
      <c r="Y507">
        <f>ROUND(('TM1.5SynPop_forCounty_2050'!Y507-'TM1.5SynPop_forCounty_2035'!Y507)*5/15+'TM1.5SynPop_forCounty_2035'!Y507,0)</f>
        <v>393</v>
      </c>
      <c r="Z507">
        <f>ROUND(('TM1.5SynPop_forCounty_2050'!Z507-'TM1.5SynPop_forCounty_2035'!Z507)*5/15+'TM1.5SynPop_forCounty_2035'!Z507,0)</f>
        <v>1362</v>
      </c>
      <c r="AA507">
        <f>ROUND(('TM1.5SynPop_forCounty_2050'!AA507-'TM1.5SynPop_forCounty_2035'!AA507)*5/15+'TM1.5SynPop_forCounty_2035'!AA507,0)</f>
        <v>206</v>
      </c>
    </row>
    <row r="508" spans="1:27">
      <c r="A508">
        <f>VLOOKUP(B508,xwalk!$A$2:$D$1455,4,FALSE)</f>
        <v>3</v>
      </c>
      <c r="B508">
        <v>510</v>
      </c>
      <c r="C508">
        <f>ROUND(('TM1.5SynPop_forCounty_2050'!C508-'TM1.5SynPop_forCounty_2035'!C508)*5/15+'TM1.5SynPop_forCounty_2035'!C508,0)</f>
        <v>2648</v>
      </c>
      <c r="D508">
        <f>ROUND(('TM1.5SynPop_forCounty_2050'!D508-'TM1.5SynPop_forCounty_2035'!D508)*5/15+'TM1.5SynPop_forCounty_2035'!D508,0)</f>
        <v>0</v>
      </c>
      <c r="E508">
        <f>ROUND(('TM1.5SynPop_forCounty_2050'!E508-'TM1.5SynPop_forCounty_2035'!E508)*5/15+'TM1.5SynPop_forCounty_2035'!E508,0)</f>
        <v>28</v>
      </c>
      <c r="F508">
        <f>ROUND(('TM1.5SynPop_forCounty_2050'!F508-'TM1.5SynPop_forCounty_2035'!F508)*5/15+'TM1.5SynPop_forCounty_2035'!F508,0)</f>
        <v>62</v>
      </c>
      <c r="G508">
        <f>ROUND(('TM1.5SynPop_forCounty_2050'!G508-'TM1.5SynPop_forCounty_2035'!G508)*5/15+'TM1.5SynPop_forCounty_2035'!G508,0)</f>
        <v>131</v>
      </c>
      <c r="H508">
        <f>ROUND(('TM1.5SynPop_forCounty_2050'!H508-'TM1.5SynPop_forCounty_2035'!H508)*5/15+'TM1.5SynPop_forCounty_2035'!H508,0)</f>
        <v>124</v>
      </c>
      <c r="I508">
        <f>ROUND(('TM1.5SynPop_forCounty_2050'!I508-'TM1.5SynPop_forCounty_2035'!I508)*5/15+'TM1.5SynPop_forCounty_2035'!I508,0)</f>
        <v>225</v>
      </c>
      <c r="J508">
        <f>ROUND(('TM1.5SynPop_forCounty_2050'!J508-'TM1.5SynPop_forCounty_2035'!J508)*5/15+'TM1.5SynPop_forCounty_2035'!J508,0)</f>
        <v>420</v>
      </c>
      <c r="K508">
        <f>ROUND(('TM1.5SynPop_forCounty_2050'!K508-'TM1.5SynPop_forCounty_2035'!K508)*5/15+'TM1.5SynPop_forCounty_2035'!K508,0)</f>
        <v>134</v>
      </c>
      <c r="L508">
        <f>ROUND(('TM1.5SynPop_forCounty_2050'!L508-'TM1.5SynPop_forCounty_2035'!L508)*5/15+'TM1.5SynPop_forCounty_2035'!L508,0)</f>
        <v>392</v>
      </c>
      <c r="M508">
        <f>ROUND(('TM1.5SynPop_forCounty_2050'!M508-'TM1.5SynPop_forCounty_2035'!M508)*5/15+'TM1.5SynPop_forCounty_2035'!M508,0)</f>
        <v>176</v>
      </c>
      <c r="N508">
        <f>ROUND(('TM1.5SynPop_forCounty_2050'!N508-'TM1.5SynPop_forCounty_2035'!N508)*5/15+'TM1.5SynPop_forCounty_2035'!N508,0)</f>
        <v>288</v>
      </c>
      <c r="O508">
        <f>ROUND(('TM1.5SynPop_forCounty_2050'!O508-'TM1.5SynPop_forCounty_2035'!O508)*5/15+'TM1.5SynPop_forCounty_2035'!O508,0)</f>
        <v>329</v>
      </c>
      <c r="P508">
        <f>ROUND(('TM1.5SynPop_forCounty_2050'!P508-'TM1.5SynPop_forCounty_2035'!P508)*5/15+'TM1.5SynPop_forCounty_2035'!P508,0)</f>
        <v>207</v>
      </c>
      <c r="Q508">
        <f>ROUND(('TM1.5SynPop_forCounty_2050'!Q508-'TM1.5SynPop_forCounty_2035'!Q508)*5/15+'TM1.5SynPop_forCounty_2035'!Q508,0)</f>
        <v>378</v>
      </c>
      <c r="R508">
        <f>ROUND(('TM1.5SynPop_forCounty_2050'!R508-'TM1.5SynPop_forCounty_2035'!R508)*5/15+'TM1.5SynPop_forCounty_2035'!R508,0)</f>
        <v>76</v>
      </c>
      <c r="S508">
        <f>ROUND(('TM1.5SynPop_forCounty_2050'!S508-'TM1.5SynPop_forCounty_2035'!S508)*5/15+'TM1.5SynPop_forCounty_2035'!S508,0)</f>
        <v>2648</v>
      </c>
      <c r="T508">
        <f>ROUND(('TM1.5SynPop_forCounty_2050'!T508-'TM1.5SynPop_forCounty_2035'!T508)*5/15+'TM1.5SynPop_forCounty_2035'!T508,0)</f>
        <v>85</v>
      </c>
      <c r="U508">
        <f>ROUND(('TM1.5SynPop_forCounty_2050'!U508-'TM1.5SynPop_forCounty_2035'!U508)*5/15+'TM1.5SynPop_forCounty_2035'!U508,0)</f>
        <v>415</v>
      </c>
      <c r="V508">
        <f>ROUND(('TM1.5SynPop_forCounty_2050'!V508-'TM1.5SynPop_forCounty_2035'!V508)*5/15+'TM1.5SynPop_forCounty_2035'!V508,0)</f>
        <v>107</v>
      </c>
      <c r="W508">
        <f>ROUND(('TM1.5SynPop_forCounty_2050'!W508-'TM1.5SynPop_forCounty_2035'!W508)*5/15+'TM1.5SynPop_forCounty_2035'!W508,0)</f>
        <v>240</v>
      </c>
      <c r="X508">
        <f>ROUND(('TM1.5SynPop_forCounty_2050'!X508-'TM1.5SynPop_forCounty_2035'!X508)*5/15+'TM1.5SynPop_forCounty_2035'!X508,0)</f>
        <v>1062</v>
      </c>
      <c r="Y508">
        <f>ROUND(('TM1.5SynPop_forCounty_2050'!Y508-'TM1.5SynPop_forCounty_2035'!Y508)*5/15+'TM1.5SynPop_forCounty_2035'!Y508,0)</f>
        <v>739</v>
      </c>
      <c r="Z508">
        <f>ROUND(('TM1.5SynPop_forCounty_2050'!Z508-'TM1.5SynPop_forCounty_2035'!Z508)*5/15+'TM1.5SynPop_forCounty_2035'!Z508,0)</f>
        <v>1374</v>
      </c>
      <c r="AA508">
        <f>ROUND(('TM1.5SynPop_forCounty_2050'!AA508-'TM1.5SynPop_forCounty_2035'!AA508)*5/15+'TM1.5SynPop_forCounty_2035'!AA508,0)</f>
        <v>254</v>
      </c>
    </row>
    <row r="509" spans="1:27">
      <c r="A509">
        <f>VLOOKUP(B509,xwalk!$A$2:$D$1455,4,FALSE)</f>
        <v>3</v>
      </c>
      <c r="B509">
        <v>511</v>
      </c>
      <c r="C509">
        <f>ROUND(('TM1.5SynPop_forCounty_2050'!C509-'TM1.5SynPop_forCounty_2035'!C509)*5/15+'TM1.5SynPop_forCounty_2035'!C509,0)</f>
        <v>6827</v>
      </c>
      <c r="D509">
        <f>ROUND(('TM1.5SynPop_forCounty_2050'!D509-'TM1.5SynPop_forCounty_2035'!D509)*5/15+'TM1.5SynPop_forCounty_2035'!D509,0)</f>
        <v>100</v>
      </c>
      <c r="E509">
        <f>ROUND(('TM1.5SynPop_forCounty_2050'!E509-'TM1.5SynPop_forCounty_2035'!E509)*5/15+'TM1.5SynPop_forCounty_2035'!E509,0)</f>
        <v>180</v>
      </c>
      <c r="F509">
        <f>ROUND(('TM1.5SynPop_forCounty_2050'!F509-'TM1.5SynPop_forCounty_2035'!F509)*5/15+'TM1.5SynPop_forCounty_2035'!F509,0)</f>
        <v>123</v>
      </c>
      <c r="G509">
        <f>ROUND(('TM1.5SynPop_forCounty_2050'!G509-'TM1.5SynPop_forCounty_2035'!G509)*5/15+'TM1.5SynPop_forCounty_2035'!G509,0)</f>
        <v>426</v>
      </c>
      <c r="H509">
        <f>ROUND(('TM1.5SynPop_forCounty_2050'!H509-'TM1.5SynPop_forCounty_2035'!H509)*5/15+'TM1.5SynPop_forCounty_2035'!H509,0)</f>
        <v>410</v>
      </c>
      <c r="I509">
        <f>ROUND(('TM1.5SynPop_forCounty_2050'!I509-'TM1.5SynPop_forCounty_2035'!I509)*5/15+'TM1.5SynPop_forCounty_2035'!I509,0)</f>
        <v>707</v>
      </c>
      <c r="J509">
        <f>ROUND(('TM1.5SynPop_forCounty_2050'!J509-'TM1.5SynPop_forCounty_2035'!J509)*5/15+'TM1.5SynPop_forCounty_2035'!J509,0)</f>
        <v>1342</v>
      </c>
      <c r="K509">
        <f>ROUND(('TM1.5SynPop_forCounty_2050'!K509-'TM1.5SynPop_forCounty_2035'!K509)*5/15+'TM1.5SynPop_forCounty_2035'!K509,0)</f>
        <v>1106</v>
      </c>
      <c r="L509">
        <f>ROUND(('TM1.5SynPop_forCounty_2050'!L509-'TM1.5SynPop_forCounty_2035'!L509)*5/15+'TM1.5SynPop_forCounty_2035'!L509,0)</f>
        <v>1124</v>
      </c>
      <c r="M509">
        <f>ROUND(('TM1.5SynPop_forCounty_2050'!M509-'TM1.5SynPop_forCounty_2035'!M509)*5/15+'TM1.5SynPop_forCounty_2035'!M509,0)</f>
        <v>441</v>
      </c>
      <c r="N509">
        <f>ROUND(('TM1.5SynPop_forCounty_2050'!N509-'TM1.5SynPop_forCounty_2035'!N509)*5/15+'TM1.5SynPop_forCounty_2035'!N509,0)</f>
        <v>516</v>
      </c>
      <c r="O509">
        <f>ROUND(('TM1.5SynPop_forCounty_2050'!O509-'TM1.5SynPop_forCounty_2035'!O509)*5/15+'TM1.5SynPop_forCounty_2035'!O509,0)</f>
        <v>953</v>
      </c>
      <c r="P509">
        <f>ROUND(('TM1.5SynPop_forCounty_2050'!P509-'TM1.5SynPop_forCounty_2035'!P509)*5/15+'TM1.5SynPop_forCounty_2035'!P509,0)</f>
        <v>1487</v>
      </c>
      <c r="Q509">
        <f>ROUND(('TM1.5SynPop_forCounty_2050'!Q509-'TM1.5SynPop_forCounty_2035'!Q509)*5/15+'TM1.5SynPop_forCounty_2035'!Q509,0)</f>
        <v>668</v>
      </c>
      <c r="R509">
        <f>ROUND(('TM1.5SynPop_forCounty_2050'!R509-'TM1.5SynPop_forCounty_2035'!R509)*5/15+'TM1.5SynPop_forCounty_2035'!R509,0)</f>
        <v>79</v>
      </c>
      <c r="S509">
        <f>ROUND(('TM1.5SynPop_forCounty_2050'!S509-'TM1.5SynPop_forCounty_2035'!S509)*5/15+'TM1.5SynPop_forCounty_2035'!S509,0)</f>
        <v>6927</v>
      </c>
      <c r="T509">
        <f>ROUND(('TM1.5SynPop_forCounty_2050'!T509-'TM1.5SynPop_forCounty_2035'!T509)*5/15+'TM1.5SynPop_forCounty_2035'!T509,0)</f>
        <v>169</v>
      </c>
      <c r="U509">
        <f>ROUND(('TM1.5SynPop_forCounty_2050'!U509-'TM1.5SynPop_forCounty_2035'!U509)*5/15+'TM1.5SynPop_forCounty_2035'!U509,0)</f>
        <v>663</v>
      </c>
      <c r="V509">
        <f>ROUND(('TM1.5SynPop_forCounty_2050'!V509-'TM1.5SynPop_forCounty_2035'!V509)*5/15+'TM1.5SynPop_forCounty_2035'!V509,0)</f>
        <v>183</v>
      </c>
      <c r="W509">
        <f>ROUND(('TM1.5SynPop_forCounty_2050'!W509-'TM1.5SynPop_forCounty_2035'!W509)*5/15+'TM1.5SynPop_forCounty_2035'!W509,0)</f>
        <v>796</v>
      </c>
      <c r="X509">
        <f>ROUND(('TM1.5SynPop_forCounty_2050'!X509-'TM1.5SynPop_forCounty_2035'!X509)*5/15+'TM1.5SynPop_forCounty_2035'!X509,0)</f>
        <v>2674</v>
      </c>
      <c r="Y509">
        <f>ROUND(('TM1.5SynPop_forCounty_2050'!Y509-'TM1.5SynPop_forCounty_2035'!Y509)*5/15+'TM1.5SynPop_forCounty_2035'!Y509,0)</f>
        <v>2442</v>
      </c>
      <c r="Z509">
        <f>ROUND(('TM1.5SynPop_forCounty_2050'!Z509-'TM1.5SynPop_forCounty_2035'!Z509)*5/15+'TM1.5SynPop_forCounty_2035'!Z509,0)</f>
        <v>3216</v>
      </c>
      <c r="AA509">
        <f>ROUND(('TM1.5SynPop_forCounty_2050'!AA509-'TM1.5SynPop_forCounty_2035'!AA509)*5/15+'TM1.5SynPop_forCounty_2035'!AA509,0)</f>
        <v>411</v>
      </c>
    </row>
    <row r="510" spans="1:27">
      <c r="A510">
        <f>VLOOKUP(B510,xwalk!$A$2:$D$1455,4,FALSE)</f>
        <v>3</v>
      </c>
      <c r="B510">
        <v>512</v>
      </c>
      <c r="C510">
        <f>ROUND(('TM1.5SynPop_forCounty_2050'!C510-'TM1.5SynPop_forCounty_2035'!C510)*5/15+'TM1.5SynPop_forCounty_2035'!C510,0)</f>
        <v>4008</v>
      </c>
      <c r="D510">
        <f>ROUND(('TM1.5SynPop_forCounty_2050'!D510-'TM1.5SynPop_forCounty_2035'!D510)*5/15+'TM1.5SynPop_forCounty_2035'!D510,0)</f>
        <v>24</v>
      </c>
      <c r="E510">
        <f>ROUND(('TM1.5SynPop_forCounty_2050'!E510-'TM1.5SynPop_forCounty_2035'!E510)*5/15+'TM1.5SynPop_forCounty_2035'!E510,0)</f>
        <v>72</v>
      </c>
      <c r="F510">
        <f>ROUND(('TM1.5SynPop_forCounty_2050'!F510-'TM1.5SynPop_forCounty_2035'!F510)*5/15+'TM1.5SynPop_forCounty_2035'!F510,0)</f>
        <v>68</v>
      </c>
      <c r="G510">
        <f>ROUND(('TM1.5SynPop_forCounty_2050'!G510-'TM1.5SynPop_forCounty_2035'!G510)*5/15+'TM1.5SynPop_forCounty_2035'!G510,0)</f>
        <v>201</v>
      </c>
      <c r="H510">
        <f>ROUND(('TM1.5SynPop_forCounty_2050'!H510-'TM1.5SynPop_forCounty_2035'!H510)*5/15+'TM1.5SynPop_forCounty_2035'!H510,0)</f>
        <v>222</v>
      </c>
      <c r="I510">
        <f>ROUND(('TM1.5SynPop_forCounty_2050'!I510-'TM1.5SynPop_forCounty_2035'!I510)*5/15+'TM1.5SynPop_forCounty_2035'!I510,0)</f>
        <v>418</v>
      </c>
      <c r="J510">
        <f>ROUND(('TM1.5SynPop_forCounty_2050'!J510-'TM1.5SynPop_forCounty_2035'!J510)*5/15+'TM1.5SynPop_forCounty_2035'!J510,0)</f>
        <v>694</v>
      </c>
      <c r="K510">
        <f>ROUND(('TM1.5SynPop_forCounty_2050'!K510-'TM1.5SynPop_forCounty_2035'!K510)*5/15+'TM1.5SynPop_forCounty_2035'!K510,0)</f>
        <v>384</v>
      </c>
      <c r="L510">
        <f>ROUND(('TM1.5SynPop_forCounty_2050'!L510-'TM1.5SynPop_forCounty_2035'!L510)*5/15+'TM1.5SynPop_forCounty_2035'!L510,0)</f>
        <v>650</v>
      </c>
      <c r="M510">
        <f>ROUND(('TM1.5SynPop_forCounty_2050'!M510-'TM1.5SynPop_forCounty_2035'!M510)*5/15+'TM1.5SynPop_forCounty_2035'!M510,0)</f>
        <v>301</v>
      </c>
      <c r="N510">
        <f>ROUND(('TM1.5SynPop_forCounty_2050'!N510-'TM1.5SynPop_forCounty_2035'!N510)*5/15+'TM1.5SynPop_forCounty_2035'!N510,0)</f>
        <v>340</v>
      </c>
      <c r="O510">
        <f>ROUND(('TM1.5SynPop_forCounty_2050'!O510-'TM1.5SynPop_forCounty_2035'!O510)*5/15+'TM1.5SynPop_forCounty_2035'!O510,0)</f>
        <v>360</v>
      </c>
      <c r="P510">
        <f>ROUND(('TM1.5SynPop_forCounty_2050'!P510-'TM1.5SynPop_forCounty_2035'!P510)*5/15+'TM1.5SynPop_forCounty_2035'!P510,0)</f>
        <v>646</v>
      </c>
      <c r="Q510">
        <f>ROUND(('TM1.5SynPop_forCounty_2050'!Q510-'TM1.5SynPop_forCounty_2035'!Q510)*5/15+'TM1.5SynPop_forCounty_2035'!Q510,0)</f>
        <v>530</v>
      </c>
      <c r="R510">
        <f>ROUND(('TM1.5SynPop_forCounty_2050'!R510-'TM1.5SynPop_forCounty_2035'!R510)*5/15+'TM1.5SynPop_forCounty_2035'!R510,0)</f>
        <v>139</v>
      </c>
      <c r="S510">
        <f>ROUND(('TM1.5SynPop_forCounty_2050'!S510-'TM1.5SynPop_forCounty_2035'!S510)*5/15+'TM1.5SynPop_forCounty_2035'!S510,0)</f>
        <v>4033</v>
      </c>
      <c r="T510">
        <f>ROUND(('TM1.5SynPop_forCounty_2050'!T510-'TM1.5SynPop_forCounty_2035'!T510)*5/15+'TM1.5SynPop_forCounty_2035'!T510,0)</f>
        <v>154</v>
      </c>
      <c r="U510">
        <f>ROUND(('TM1.5SynPop_forCounty_2050'!U510-'TM1.5SynPop_forCounty_2035'!U510)*5/15+'TM1.5SynPop_forCounty_2035'!U510,0)</f>
        <v>586</v>
      </c>
      <c r="V510">
        <f>ROUND(('TM1.5SynPop_forCounty_2050'!V510-'TM1.5SynPop_forCounty_2035'!V510)*5/15+'TM1.5SynPop_forCounty_2035'!V510,0)</f>
        <v>184</v>
      </c>
      <c r="W510">
        <f>ROUND(('TM1.5SynPop_forCounty_2050'!W510-'TM1.5SynPop_forCounty_2035'!W510)*5/15+'TM1.5SynPop_forCounty_2035'!W510,0)</f>
        <v>609</v>
      </c>
      <c r="X510">
        <f>ROUND(('TM1.5SynPop_forCounty_2050'!X510-'TM1.5SynPop_forCounty_2035'!X510)*5/15+'TM1.5SynPop_forCounty_2035'!X510,0)</f>
        <v>1921</v>
      </c>
      <c r="Y510">
        <f>ROUND(('TM1.5SynPop_forCounty_2050'!Y510-'TM1.5SynPop_forCounty_2035'!Y510)*5/15+'TM1.5SynPop_forCounty_2035'!Y510,0)</f>
        <v>579</v>
      </c>
      <c r="Z510">
        <f>ROUND(('TM1.5SynPop_forCounty_2050'!Z510-'TM1.5SynPop_forCounty_2035'!Z510)*5/15+'TM1.5SynPop_forCounty_2035'!Z510,0)</f>
        <v>2166</v>
      </c>
      <c r="AA510">
        <f>ROUND(('TM1.5SynPop_forCounty_2050'!AA510-'TM1.5SynPop_forCounty_2035'!AA510)*5/15+'TM1.5SynPop_forCounty_2035'!AA510,0)</f>
        <v>390</v>
      </c>
    </row>
    <row r="511" spans="1:27">
      <c r="A511">
        <f>VLOOKUP(B511,xwalk!$A$2:$D$1455,4,FALSE)</f>
        <v>3</v>
      </c>
      <c r="B511">
        <v>513</v>
      </c>
      <c r="C511">
        <f>ROUND(('TM1.5SynPop_forCounty_2050'!C511-'TM1.5SynPop_forCounty_2035'!C511)*5/15+'TM1.5SynPop_forCounty_2035'!C511,0)</f>
        <v>2979</v>
      </c>
      <c r="D511">
        <f>ROUND(('TM1.5SynPop_forCounty_2050'!D511-'TM1.5SynPop_forCounty_2035'!D511)*5/15+'TM1.5SynPop_forCounty_2035'!D511,0)</f>
        <v>102</v>
      </c>
      <c r="E511">
        <f>ROUND(('TM1.5SynPop_forCounty_2050'!E511-'TM1.5SynPop_forCounty_2035'!E511)*5/15+'TM1.5SynPop_forCounty_2035'!E511,0)</f>
        <v>34</v>
      </c>
      <c r="F511">
        <f>ROUND(('TM1.5SynPop_forCounty_2050'!F511-'TM1.5SynPop_forCounty_2035'!F511)*5/15+'TM1.5SynPop_forCounty_2035'!F511,0)</f>
        <v>68</v>
      </c>
      <c r="G511">
        <f>ROUND(('TM1.5SynPop_forCounty_2050'!G511-'TM1.5SynPop_forCounty_2035'!G511)*5/15+'TM1.5SynPop_forCounty_2035'!G511,0)</f>
        <v>151</v>
      </c>
      <c r="H511">
        <f>ROUND(('TM1.5SynPop_forCounty_2050'!H511-'TM1.5SynPop_forCounty_2035'!H511)*5/15+'TM1.5SynPop_forCounty_2035'!H511,0)</f>
        <v>158</v>
      </c>
      <c r="I511">
        <f>ROUND(('TM1.5SynPop_forCounty_2050'!I511-'TM1.5SynPop_forCounty_2035'!I511)*5/15+'TM1.5SynPop_forCounty_2035'!I511,0)</f>
        <v>292</v>
      </c>
      <c r="J511">
        <f>ROUND(('TM1.5SynPop_forCounty_2050'!J511-'TM1.5SynPop_forCounty_2035'!J511)*5/15+'TM1.5SynPop_forCounty_2035'!J511,0)</f>
        <v>451</v>
      </c>
      <c r="K511">
        <f>ROUND(('TM1.5SynPop_forCounty_2050'!K511-'TM1.5SynPop_forCounty_2035'!K511)*5/15+'TM1.5SynPop_forCounty_2035'!K511,0)</f>
        <v>164</v>
      </c>
      <c r="L511">
        <f>ROUND(('TM1.5SynPop_forCounty_2050'!L511-'TM1.5SynPop_forCounty_2035'!L511)*5/15+'TM1.5SynPop_forCounty_2035'!L511,0)</f>
        <v>496</v>
      </c>
      <c r="M511">
        <f>ROUND(('TM1.5SynPop_forCounty_2050'!M511-'TM1.5SynPop_forCounty_2035'!M511)*5/15+'TM1.5SynPop_forCounty_2035'!M511,0)</f>
        <v>199</v>
      </c>
      <c r="N511">
        <f>ROUND(('TM1.5SynPop_forCounty_2050'!N511-'TM1.5SynPop_forCounty_2035'!N511)*5/15+'TM1.5SynPop_forCounty_2035'!N511,0)</f>
        <v>294</v>
      </c>
      <c r="O511">
        <f>ROUND(('TM1.5SynPop_forCounty_2050'!O511-'TM1.5SynPop_forCounty_2035'!O511)*5/15+'TM1.5SynPop_forCounty_2035'!O511,0)</f>
        <v>350</v>
      </c>
      <c r="P511">
        <f>ROUND(('TM1.5SynPop_forCounty_2050'!P511-'TM1.5SynPop_forCounty_2035'!P511)*5/15+'TM1.5SynPop_forCounty_2035'!P511,0)</f>
        <v>321</v>
      </c>
      <c r="Q511">
        <f>ROUND(('TM1.5SynPop_forCounty_2050'!Q511-'TM1.5SynPop_forCounty_2035'!Q511)*5/15+'TM1.5SynPop_forCounty_2035'!Q511,0)</f>
        <v>363</v>
      </c>
      <c r="R511">
        <f>ROUND(('TM1.5SynPop_forCounty_2050'!R511-'TM1.5SynPop_forCounty_2035'!R511)*5/15+'TM1.5SynPop_forCounty_2035'!R511,0)</f>
        <v>118</v>
      </c>
      <c r="S511">
        <f>ROUND(('TM1.5SynPop_forCounty_2050'!S511-'TM1.5SynPop_forCounty_2035'!S511)*5/15+'TM1.5SynPop_forCounty_2035'!S511,0)</f>
        <v>3081</v>
      </c>
      <c r="T511">
        <f>ROUND(('TM1.5SynPop_forCounty_2050'!T511-'TM1.5SynPop_forCounty_2035'!T511)*5/15+'TM1.5SynPop_forCounty_2035'!T511,0)</f>
        <v>85</v>
      </c>
      <c r="U511">
        <f>ROUND(('TM1.5SynPop_forCounty_2050'!U511-'TM1.5SynPop_forCounty_2035'!U511)*5/15+'TM1.5SynPop_forCounty_2035'!U511,0)</f>
        <v>433</v>
      </c>
      <c r="V511">
        <f>ROUND(('TM1.5SynPop_forCounty_2050'!V511-'TM1.5SynPop_forCounty_2035'!V511)*5/15+'TM1.5SynPop_forCounty_2035'!V511,0)</f>
        <v>145</v>
      </c>
      <c r="W511">
        <f>ROUND(('TM1.5SynPop_forCounty_2050'!W511-'TM1.5SynPop_forCounty_2035'!W511)*5/15+'TM1.5SynPop_forCounty_2035'!W511,0)</f>
        <v>326</v>
      </c>
      <c r="X511">
        <f>ROUND(('TM1.5SynPop_forCounty_2050'!X511-'TM1.5SynPop_forCounty_2035'!X511)*5/15+'TM1.5SynPop_forCounty_2035'!X511,0)</f>
        <v>1285</v>
      </c>
      <c r="Y511">
        <f>ROUND(('TM1.5SynPop_forCounty_2050'!Y511-'TM1.5SynPop_forCounty_2035'!Y511)*5/15+'TM1.5SynPop_forCounty_2035'!Y511,0)</f>
        <v>807</v>
      </c>
      <c r="Z511">
        <f>ROUND(('TM1.5SynPop_forCounty_2050'!Z511-'TM1.5SynPop_forCounty_2035'!Z511)*5/15+'TM1.5SynPop_forCounty_2035'!Z511,0)</f>
        <v>1647</v>
      </c>
      <c r="AA511">
        <f>ROUND(('TM1.5SynPop_forCounty_2050'!AA511-'TM1.5SynPop_forCounty_2035'!AA511)*5/15+'TM1.5SynPop_forCounty_2035'!AA511,0)</f>
        <v>267</v>
      </c>
    </row>
    <row r="512" spans="1:27">
      <c r="A512">
        <f>VLOOKUP(B512,xwalk!$A$2:$D$1455,4,FALSE)</f>
        <v>3</v>
      </c>
      <c r="B512">
        <v>514</v>
      </c>
      <c r="C512">
        <f>ROUND(('TM1.5SynPop_forCounty_2050'!C512-'TM1.5SynPop_forCounty_2035'!C512)*5/15+'TM1.5SynPop_forCounty_2035'!C512,0)</f>
        <v>7397</v>
      </c>
      <c r="D512">
        <f>ROUND(('TM1.5SynPop_forCounty_2050'!D512-'TM1.5SynPop_forCounty_2035'!D512)*5/15+'TM1.5SynPop_forCounty_2035'!D512,0)</f>
        <v>0</v>
      </c>
      <c r="E512">
        <f>ROUND(('TM1.5SynPop_forCounty_2050'!E512-'TM1.5SynPop_forCounty_2035'!E512)*5/15+'TM1.5SynPop_forCounty_2035'!E512,0)</f>
        <v>77</v>
      </c>
      <c r="F512">
        <f>ROUND(('TM1.5SynPop_forCounty_2050'!F512-'TM1.5SynPop_forCounty_2035'!F512)*5/15+'TM1.5SynPop_forCounty_2035'!F512,0)</f>
        <v>176</v>
      </c>
      <c r="G512">
        <f>ROUND(('TM1.5SynPop_forCounty_2050'!G512-'TM1.5SynPop_forCounty_2035'!G512)*5/15+'TM1.5SynPop_forCounty_2035'!G512,0)</f>
        <v>360</v>
      </c>
      <c r="H512">
        <f>ROUND(('TM1.5SynPop_forCounty_2050'!H512-'TM1.5SynPop_forCounty_2035'!H512)*5/15+'TM1.5SynPop_forCounty_2035'!H512,0)</f>
        <v>415</v>
      </c>
      <c r="I512">
        <f>ROUND(('TM1.5SynPop_forCounty_2050'!I512-'TM1.5SynPop_forCounty_2035'!I512)*5/15+'TM1.5SynPop_forCounty_2035'!I512,0)</f>
        <v>605</v>
      </c>
      <c r="J512">
        <f>ROUND(('TM1.5SynPop_forCounty_2050'!J512-'TM1.5SynPop_forCounty_2035'!J512)*5/15+'TM1.5SynPop_forCounty_2035'!J512,0)</f>
        <v>1127</v>
      </c>
      <c r="K512">
        <f>ROUND(('TM1.5SynPop_forCounty_2050'!K512-'TM1.5SynPop_forCounty_2035'!K512)*5/15+'TM1.5SynPop_forCounty_2035'!K512,0)</f>
        <v>466</v>
      </c>
      <c r="L512">
        <f>ROUND(('TM1.5SynPop_forCounty_2050'!L512-'TM1.5SynPop_forCounty_2035'!L512)*5/15+'TM1.5SynPop_forCounty_2035'!L512,0)</f>
        <v>953</v>
      </c>
      <c r="M512">
        <f>ROUND(('TM1.5SynPop_forCounty_2050'!M512-'TM1.5SynPop_forCounty_2035'!M512)*5/15+'TM1.5SynPop_forCounty_2035'!M512,0)</f>
        <v>489</v>
      </c>
      <c r="N512">
        <f>ROUND(('TM1.5SynPop_forCounty_2050'!N512-'TM1.5SynPop_forCounty_2035'!N512)*5/15+'TM1.5SynPop_forCounty_2035'!N512,0)</f>
        <v>852</v>
      </c>
      <c r="O512">
        <f>ROUND(('TM1.5SynPop_forCounty_2050'!O512-'TM1.5SynPop_forCounty_2035'!O512)*5/15+'TM1.5SynPop_forCounty_2035'!O512,0)</f>
        <v>967</v>
      </c>
      <c r="P512">
        <f>ROUND(('TM1.5SynPop_forCounty_2050'!P512-'TM1.5SynPop_forCounty_2035'!P512)*5/15+'TM1.5SynPop_forCounty_2035'!P512,0)</f>
        <v>855</v>
      </c>
      <c r="Q512">
        <f>ROUND(('TM1.5SynPop_forCounty_2050'!Q512-'TM1.5SynPop_forCounty_2035'!Q512)*5/15+'TM1.5SynPop_forCounty_2035'!Q512,0)</f>
        <v>809</v>
      </c>
      <c r="R512">
        <f>ROUND(('TM1.5SynPop_forCounty_2050'!R512-'TM1.5SynPop_forCounty_2035'!R512)*5/15+'TM1.5SynPop_forCounty_2035'!R512,0)</f>
        <v>128</v>
      </c>
      <c r="S512">
        <f>ROUND(('TM1.5SynPop_forCounty_2050'!S512-'TM1.5SynPop_forCounty_2035'!S512)*5/15+'TM1.5SynPop_forCounty_2035'!S512,0)</f>
        <v>7397</v>
      </c>
      <c r="T512">
        <f>ROUND(('TM1.5SynPop_forCounty_2050'!T512-'TM1.5SynPop_forCounty_2035'!T512)*5/15+'TM1.5SynPop_forCounty_2035'!T512,0)</f>
        <v>263</v>
      </c>
      <c r="U512">
        <f>ROUND(('TM1.5SynPop_forCounty_2050'!U512-'TM1.5SynPop_forCounty_2035'!U512)*5/15+'TM1.5SynPop_forCounty_2035'!U512,0)</f>
        <v>1027</v>
      </c>
      <c r="V512">
        <f>ROUND(('TM1.5SynPop_forCounty_2050'!V512-'TM1.5SynPop_forCounty_2035'!V512)*5/15+'TM1.5SynPop_forCounty_2035'!V512,0)</f>
        <v>371</v>
      </c>
      <c r="W512">
        <f>ROUND(('TM1.5SynPop_forCounty_2050'!W512-'TM1.5SynPop_forCounty_2035'!W512)*5/15+'TM1.5SynPop_forCounty_2035'!W512,0)</f>
        <v>628</v>
      </c>
      <c r="X512">
        <f>ROUND(('TM1.5SynPop_forCounty_2050'!X512-'TM1.5SynPop_forCounty_2035'!X512)*5/15+'TM1.5SynPop_forCounty_2035'!X512,0)</f>
        <v>2825</v>
      </c>
      <c r="Y512">
        <f>ROUND(('TM1.5SynPop_forCounty_2050'!Y512-'TM1.5SynPop_forCounty_2035'!Y512)*5/15+'TM1.5SynPop_forCounty_2035'!Y512,0)</f>
        <v>2282</v>
      </c>
      <c r="Z512">
        <f>ROUND(('TM1.5SynPop_forCounty_2050'!Z512-'TM1.5SynPop_forCounty_2035'!Z512)*5/15+'TM1.5SynPop_forCounty_2035'!Z512,0)</f>
        <v>3749</v>
      </c>
      <c r="AA512">
        <f>ROUND(('TM1.5SynPop_forCounty_2050'!AA512-'TM1.5SynPop_forCounty_2035'!AA512)*5/15+'TM1.5SynPop_forCounty_2035'!AA512,0)</f>
        <v>659</v>
      </c>
    </row>
    <row r="513" spans="1:27">
      <c r="A513">
        <f>VLOOKUP(B513,xwalk!$A$2:$D$1455,4,FALSE)</f>
        <v>3</v>
      </c>
      <c r="B513">
        <v>515</v>
      </c>
      <c r="C513">
        <f>ROUND(('TM1.5SynPop_forCounty_2050'!C513-'TM1.5SynPop_forCounty_2035'!C513)*5/15+'TM1.5SynPop_forCounty_2035'!C513,0)</f>
        <v>6677</v>
      </c>
      <c r="D513">
        <f>ROUND(('TM1.5SynPop_forCounty_2050'!D513-'TM1.5SynPop_forCounty_2035'!D513)*5/15+'TM1.5SynPop_forCounty_2035'!D513,0)</f>
        <v>39</v>
      </c>
      <c r="E513">
        <f>ROUND(('TM1.5SynPop_forCounty_2050'!E513-'TM1.5SynPop_forCounty_2035'!E513)*5/15+'TM1.5SynPop_forCounty_2035'!E513,0)</f>
        <v>54</v>
      </c>
      <c r="F513">
        <f>ROUND(('TM1.5SynPop_forCounty_2050'!F513-'TM1.5SynPop_forCounty_2035'!F513)*5/15+'TM1.5SynPop_forCounty_2035'!F513,0)</f>
        <v>157</v>
      </c>
      <c r="G513">
        <f>ROUND(('TM1.5SynPop_forCounty_2050'!G513-'TM1.5SynPop_forCounty_2035'!G513)*5/15+'TM1.5SynPop_forCounty_2035'!G513,0)</f>
        <v>347</v>
      </c>
      <c r="H513">
        <f>ROUND(('TM1.5SynPop_forCounty_2050'!H513-'TM1.5SynPop_forCounty_2035'!H513)*5/15+'TM1.5SynPop_forCounty_2035'!H513,0)</f>
        <v>323</v>
      </c>
      <c r="I513">
        <f>ROUND(('TM1.5SynPop_forCounty_2050'!I513-'TM1.5SynPop_forCounty_2035'!I513)*5/15+'TM1.5SynPop_forCounty_2035'!I513,0)</f>
        <v>557</v>
      </c>
      <c r="J513">
        <f>ROUND(('TM1.5SynPop_forCounty_2050'!J513-'TM1.5SynPop_forCounty_2035'!J513)*5/15+'TM1.5SynPop_forCounty_2035'!J513,0)</f>
        <v>927</v>
      </c>
      <c r="K513">
        <f>ROUND(('TM1.5SynPop_forCounty_2050'!K513-'TM1.5SynPop_forCounty_2035'!K513)*5/15+'TM1.5SynPop_forCounty_2035'!K513,0)</f>
        <v>363</v>
      </c>
      <c r="L513">
        <f>ROUND(('TM1.5SynPop_forCounty_2050'!L513-'TM1.5SynPop_forCounty_2035'!L513)*5/15+'TM1.5SynPop_forCounty_2035'!L513,0)</f>
        <v>785</v>
      </c>
      <c r="M513">
        <f>ROUND(('TM1.5SynPop_forCounty_2050'!M513-'TM1.5SynPop_forCounty_2035'!M513)*5/15+'TM1.5SynPop_forCounty_2035'!M513,0)</f>
        <v>450</v>
      </c>
      <c r="N513">
        <f>ROUND(('TM1.5SynPop_forCounty_2050'!N513-'TM1.5SynPop_forCounty_2035'!N513)*5/15+'TM1.5SynPop_forCounty_2035'!N513,0)</f>
        <v>768</v>
      </c>
      <c r="O513">
        <f>ROUND(('TM1.5SynPop_forCounty_2050'!O513-'TM1.5SynPop_forCounty_2035'!O513)*5/15+'TM1.5SynPop_forCounty_2035'!O513,0)</f>
        <v>494</v>
      </c>
      <c r="P513">
        <f>ROUND(('TM1.5SynPop_forCounty_2050'!P513-'TM1.5SynPop_forCounty_2035'!P513)*5/15+'TM1.5SynPop_forCounty_2035'!P513,0)</f>
        <v>758</v>
      </c>
      <c r="Q513">
        <f>ROUND(('TM1.5SynPop_forCounty_2050'!Q513-'TM1.5SynPop_forCounty_2035'!Q513)*5/15+'TM1.5SynPop_forCounty_2035'!Q513,0)</f>
        <v>751</v>
      </c>
      <c r="R513">
        <f>ROUND(('TM1.5SynPop_forCounty_2050'!R513-'TM1.5SynPop_forCounty_2035'!R513)*5/15+'TM1.5SynPop_forCounty_2035'!R513,0)</f>
        <v>363</v>
      </c>
      <c r="S513">
        <f>ROUND(('TM1.5SynPop_forCounty_2050'!S513-'TM1.5SynPop_forCounty_2035'!S513)*5/15+'TM1.5SynPop_forCounty_2035'!S513,0)</f>
        <v>6716</v>
      </c>
      <c r="T513">
        <f>ROUND(('TM1.5SynPop_forCounty_2050'!T513-'TM1.5SynPop_forCounty_2035'!T513)*5/15+'TM1.5SynPop_forCounty_2035'!T513,0)</f>
        <v>294</v>
      </c>
      <c r="U513">
        <f>ROUND(('TM1.5SynPop_forCounty_2050'!U513-'TM1.5SynPop_forCounty_2035'!U513)*5/15+'TM1.5SynPop_forCounty_2035'!U513,0)</f>
        <v>984</v>
      </c>
      <c r="V513">
        <f>ROUND(('TM1.5SynPop_forCounty_2050'!V513-'TM1.5SynPop_forCounty_2035'!V513)*5/15+'TM1.5SynPop_forCounty_2035'!V513,0)</f>
        <v>734</v>
      </c>
      <c r="W513">
        <f>ROUND(('TM1.5SynPop_forCounty_2050'!W513-'TM1.5SynPop_forCounty_2035'!W513)*5/15+'TM1.5SynPop_forCounty_2035'!W513,0)</f>
        <v>794</v>
      </c>
      <c r="X513">
        <f>ROUND(('TM1.5SynPop_forCounty_2050'!X513-'TM1.5SynPop_forCounty_2035'!X513)*5/15+'TM1.5SynPop_forCounty_2035'!X513,0)</f>
        <v>2445</v>
      </c>
      <c r="Y513">
        <f>ROUND(('TM1.5SynPop_forCounty_2050'!Y513-'TM1.5SynPop_forCounty_2035'!Y513)*5/15+'TM1.5SynPop_forCounty_2035'!Y513,0)</f>
        <v>1464</v>
      </c>
      <c r="Z513">
        <f>ROUND(('TM1.5SynPop_forCounty_2050'!Z513-'TM1.5SynPop_forCounty_2035'!Z513)*5/15+'TM1.5SynPop_forCounty_2035'!Z513,0)</f>
        <v>3554</v>
      </c>
      <c r="AA513">
        <f>ROUND(('TM1.5SynPop_forCounty_2050'!AA513-'TM1.5SynPop_forCounty_2035'!AA513)*5/15+'TM1.5SynPop_forCounty_2035'!AA513,0)</f>
        <v>705</v>
      </c>
    </row>
    <row r="514" spans="1:27">
      <c r="A514">
        <f>VLOOKUP(B514,xwalk!$A$2:$D$1455,4,FALSE)</f>
        <v>3</v>
      </c>
      <c r="B514">
        <v>516</v>
      </c>
      <c r="C514">
        <f>ROUND(('TM1.5SynPop_forCounty_2050'!C514-'TM1.5SynPop_forCounty_2035'!C514)*5/15+'TM1.5SynPop_forCounty_2035'!C514,0)</f>
        <v>3835</v>
      </c>
      <c r="D514">
        <f>ROUND(('TM1.5SynPop_forCounty_2050'!D514-'TM1.5SynPop_forCounty_2035'!D514)*5/15+'TM1.5SynPop_forCounty_2035'!D514,0)</f>
        <v>0</v>
      </c>
      <c r="E514">
        <f>ROUND(('TM1.5SynPop_forCounty_2050'!E514-'TM1.5SynPop_forCounty_2035'!E514)*5/15+'TM1.5SynPop_forCounty_2035'!E514,0)</f>
        <v>15</v>
      </c>
      <c r="F514">
        <f>ROUND(('TM1.5SynPop_forCounty_2050'!F514-'TM1.5SynPop_forCounty_2035'!F514)*5/15+'TM1.5SynPop_forCounty_2035'!F514,0)</f>
        <v>93</v>
      </c>
      <c r="G514">
        <f>ROUND(('TM1.5SynPop_forCounty_2050'!G514-'TM1.5SynPop_forCounty_2035'!G514)*5/15+'TM1.5SynPop_forCounty_2035'!G514,0)</f>
        <v>199</v>
      </c>
      <c r="H514">
        <f>ROUND(('TM1.5SynPop_forCounty_2050'!H514-'TM1.5SynPop_forCounty_2035'!H514)*5/15+'TM1.5SynPop_forCounty_2035'!H514,0)</f>
        <v>193</v>
      </c>
      <c r="I514">
        <f>ROUND(('TM1.5SynPop_forCounty_2050'!I514-'TM1.5SynPop_forCounty_2035'!I514)*5/15+'TM1.5SynPop_forCounty_2035'!I514,0)</f>
        <v>353</v>
      </c>
      <c r="J514">
        <f>ROUND(('TM1.5SynPop_forCounty_2050'!J514-'TM1.5SynPop_forCounty_2035'!J514)*5/15+'TM1.5SynPop_forCounty_2035'!J514,0)</f>
        <v>549</v>
      </c>
      <c r="K514">
        <f>ROUND(('TM1.5SynPop_forCounty_2050'!K514-'TM1.5SynPop_forCounty_2035'!K514)*5/15+'TM1.5SynPop_forCounty_2035'!K514,0)</f>
        <v>245</v>
      </c>
      <c r="L514">
        <f>ROUND(('TM1.5SynPop_forCounty_2050'!L514-'TM1.5SynPop_forCounty_2035'!L514)*5/15+'TM1.5SynPop_forCounty_2035'!L514,0)</f>
        <v>493</v>
      </c>
      <c r="M514">
        <f>ROUND(('TM1.5SynPop_forCounty_2050'!M514-'TM1.5SynPop_forCounty_2035'!M514)*5/15+'TM1.5SynPop_forCounty_2035'!M514,0)</f>
        <v>261</v>
      </c>
      <c r="N514">
        <f>ROUND(('TM1.5SynPop_forCounty_2050'!N514-'TM1.5SynPop_forCounty_2035'!N514)*5/15+'TM1.5SynPop_forCounty_2035'!N514,0)</f>
        <v>405</v>
      </c>
      <c r="O514">
        <f>ROUND(('TM1.5SynPop_forCounty_2050'!O514-'TM1.5SynPop_forCounty_2035'!O514)*5/15+'TM1.5SynPop_forCounty_2035'!O514,0)</f>
        <v>368</v>
      </c>
      <c r="P514">
        <f>ROUND(('TM1.5SynPop_forCounty_2050'!P514-'TM1.5SynPop_forCounty_2035'!P514)*5/15+'TM1.5SynPop_forCounty_2035'!P514,0)</f>
        <v>446</v>
      </c>
      <c r="Q514">
        <f>ROUND(('TM1.5SynPop_forCounty_2050'!Q514-'TM1.5SynPop_forCounty_2035'!Q514)*5/15+'TM1.5SynPop_forCounty_2035'!Q514,0)</f>
        <v>444</v>
      </c>
      <c r="R514">
        <f>ROUND(('TM1.5SynPop_forCounty_2050'!R514-'TM1.5SynPop_forCounty_2035'!R514)*5/15+'TM1.5SynPop_forCounty_2035'!R514,0)</f>
        <v>144</v>
      </c>
      <c r="S514">
        <f>ROUND(('TM1.5SynPop_forCounty_2050'!S514-'TM1.5SynPop_forCounty_2035'!S514)*5/15+'TM1.5SynPop_forCounty_2035'!S514,0)</f>
        <v>3835</v>
      </c>
      <c r="T514">
        <f>ROUND(('TM1.5SynPop_forCounty_2050'!T514-'TM1.5SynPop_forCounty_2035'!T514)*5/15+'TM1.5SynPop_forCounty_2035'!T514,0)</f>
        <v>155</v>
      </c>
      <c r="U514">
        <f>ROUND(('TM1.5SynPop_forCounty_2050'!U514-'TM1.5SynPop_forCounty_2035'!U514)*5/15+'TM1.5SynPop_forCounty_2035'!U514,0)</f>
        <v>448</v>
      </c>
      <c r="V514">
        <f>ROUND(('TM1.5SynPop_forCounty_2050'!V514-'TM1.5SynPop_forCounty_2035'!V514)*5/15+'TM1.5SynPop_forCounty_2035'!V514,0)</f>
        <v>462</v>
      </c>
      <c r="W514">
        <f>ROUND(('TM1.5SynPop_forCounty_2050'!W514-'TM1.5SynPop_forCounty_2035'!W514)*5/15+'TM1.5SynPop_forCounty_2035'!W514,0)</f>
        <v>359</v>
      </c>
      <c r="X514">
        <f>ROUND(('TM1.5SynPop_forCounty_2050'!X514-'TM1.5SynPop_forCounty_2035'!X514)*5/15+'TM1.5SynPop_forCounty_2035'!X514,0)</f>
        <v>1343</v>
      </c>
      <c r="Y514">
        <f>ROUND(('TM1.5SynPop_forCounty_2050'!Y514-'TM1.5SynPop_forCounty_2035'!Y514)*5/15+'TM1.5SynPop_forCounty_2035'!Y514,0)</f>
        <v>1068</v>
      </c>
      <c r="Z514">
        <f>ROUND(('TM1.5SynPop_forCounty_2050'!Z514-'TM1.5SynPop_forCounty_2035'!Z514)*5/15+'TM1.5SynPop_forCounty_2035'!Z514,0)</f>
        <v>2166</v>
      </c>
      <c r="AA514">
        <f>ROUND(('TM1.5SynPop_forCounty_2050'!AA514-'TM1.5SynPop_forCounty_2035'!AA514)*5/15+'TM1.5SynPop_forCounty_2035'!AA514,0)</f>
        <v>330</v>
      </c>
    </row>
    <row r="515" spans="1:27">
      <c r="A515">
        <f>VLOOKUP(B515,xwalk!$A$2:$D$1455,4,FALSE)</f>
        <v>3</v>
      </c>
      <c r="B515">
        <v>517</v>
      </c>
      <c r="C515">
        <f>ROUND(('TM1.5SynPop_forCounty_2050'!C515-'TM1.5SynPop_forCounty_2035'!C515)*5/15+'TM1.5SynPop_forCounty_2035'!C515,0)</f>
        <v>5257</v>
      </c>
      <c r="D515">
        <f>ROUND(('TM1.5SynPop_forCounty_2050'!D515-'TM1.5SynPop_forCounty_2035'!D515)*5/15+'TM1.5SynPop_forCounty_2035'!D515,0)</f>
        <v>20</v>
      </c>
      <c r="E515">
        <f>ROUND(('TM1.5SynPop_forCounty_2050'!E515-'TM1.5SynPop_forCounty_2035'!E515)*5/15+'TM1.5SynPop_forCounty_2035'!E515,0)</f>
        <v>27</v>
      </c>
      <c r="F515">
        <f>ROUND(('TM1.5SynPop_forCounty_2050'!F515-'TM1.5SynPop_forCounty_2035'!F515)*5/15+'TM1.5SynPop_forCounty_2035'!F515,0)</f>
        <v>149</v>
      </c>
      <c r="G515">
        <f>ROUND(('TM1.5SynPop_forCounty_2050'!G515-'TM1.5SynPop_forCounty_2035'!G515)*5/15+'TM1.5SynPop_forCounty_2035'!G515,0)</f>
        <v>269</v>
      </c>
      <c r="H515">
        <f>ROUND(('TM1.5SynPop_forCounty_2050'!H515-'TM1.5SynPop_forCounty_2035'!H515)*5/15+'TM1.5SynPop_forCounty_2035'!H515,0)</f>
        <v>256</v>
      </c>
      <c r="I515">
        <f>ROUND(('TM1.5SynPop_forCounty_2050'!I515-'TM1.5SynPop_forCounty_2035'!I515)*5/15+'TM1.5SynPop_forCounty_2035'!I515,0)</f>
        <v>460</v>
      </c>
      <c r="J515">
        <f>ROUND(('TM1.5SynPop_forCounty_2050'!J515-'TM1.5SynPop_forCounty_2035'!J515)*5/15+'TM1.5SynPop_forCounty_2035'!J515,0)</f>
        <v>768</v>
      </c>
      <c r="K515">
        <f>ROUND(('TM1.5SynPop_forCounty_2050'!K515-'TM1.5SynPop_forCounty_2035'!K515)*5/15+'TM1.5SynPop_forCounty_2035'!K515,0)</f>
        <v>371</v>
      </c>
      <c r="L515">
        <f>ROUND(('TM1.5SynPop_forCounty_2050'!L515-'TM1.5SynPop_forCounty_2035'!L515)*5/15+'TM1.5SynPop_forCounty_2035'!L515,0)</f>
        <v>650</v>
      </c>
      <c r="M515">
        <f>ROUND(('TM1.5SynPop_forCounty_2050'!M515-'TM1.5SynPop_forCounty_2035'!M515)*5/15+'TM1.5SynPop_forCounty_2035'!M515,0)</f>
        <v>384</v>
      </c>
      <c r="N515">
        <f>ROUND(('TM1.5SynPop_forCounty_2050'!N515-'TM1.5SynPop_forCounty_2035'!N515)*5/15+'TM1.5SynPop_forCounty_2035'!N515,0)</f>
        <v>522</v>
      </c>
      <c r="O515">
        <f>ROUND(('TM1.5SynPop_forCounty_2050'!O515-'TM1.5SynPop_forCounty_2035'!O515)*5/15+'TM1.5SynPop_forCounty_2035'!O515,0)</f>
        <v>344</v>
      </c>
      <c r="P515">
        <f>ROUND(('TM1.5SynPop_forCounty_2050'!P515-'TM1.5SynPop_forCounty_2035'!P515)*5/15+'TM1.5SynPop_forCounty_2035'!P515,0)</f>
        <v>789</v>
      </c>
      <c r="Q515">
        <f>ROUND(('TM1.5SynPop_forCounty_2050'!Q515-'TM1.5SynPop_forCounty_2035'!Q515)*5/15+'TM1.5SynPop_forCounty_2035'!Q515,0)</f>
        <v>698</v>
      </c>
      <c r="R515">
        <f>ROUND(('TM1.5SynPop_forCounty_2050'!R515-'TM1.5SynPop_forCounty_2035'!R515)*5/15+'TM1.5SynPop_forCounty_2035'!R515,0)</f>
        <v>96</v>
      </c>
      <c r="S515">
        <f>ROUND(('TM1.5SynPop_forCounty_2050'!S515-'TM1.5SynPop_forCounty_2035'!S515)*5/15+'TM1.5SynPop_forCounty_2035'!S515,0)</f>
        <v>5277</v>
      </c>
      <c r="T515">
        <f>ROUND(('TM1.5SynPop_forCounty_2050'!T515-'TM1.5SynPop_forCounty_2035'!T515)*5/15+'TM1.5SynPop_forCounty_2035'!T515,0)</f>
        <v>199</v>
      </c>
      <c r="U515">
        <f>ROUND(('TM1.5SynPop_forCounty_2050'!U515-'TM1.5SynPop_forCounty_2035'!U515)*5/15+'TM1.5SynPop_forCounty_2035'!U515,0)</f>
        <v>637</v>
      </c>
      <c r="V515">
        <f>ROUND(('TM1.5SynPop_forCounty_2050'!V515-'TM1.5SynPop_forCounty_2035'!V515)*5/15+'TM1.5SynPop_forCounty_2035'!V515,0)</f>
        <v>693</v>
      </c>
      <c r="W515">
        <f>ROUND(('TM1.5SynPop_forCounty_2050'!W515-'TM1.5SynPop_forCounty_2035'!W515)*5/15+'TM1.5SynPop_forCounty_2035'!W515,0)</f>
        <v>457</v>
      </c>
      <c r="X515">
        <f>ROUND(('TM1.5SynPop_forCounty_2050'!X515-'TM1.5SynPop_forCounty_2035'!X515)*5/15+'TM1.5SynPop_forCounty_2035'!X515,0)</f>
        <v>1866</v>
      </c>
      <c r="Y515">
        <f>ROUND(('TM1.5SynPop_forCounty_2050'!Y515-'TM1.5SynPop_forCounty_2035'!Y515)*5/15+'TM1.5SynPop_forCounty_2035'!Y515,0)</f>
        <v>1426</v>
      </c>
      <c r="Z515">
        <f>ROUND(('TM1.5SynPop_forCounty_2050'!Z515-'TM1.5SynPop_forCounty_2035'!Z515)*5/15+'TM1.5SynPop_forCounty_2035'!Z515,0)</f>
        <v>2960</v>
      </c>
      <c r="AA515">
        <f>ROUND(('TM1.5SynPop_forCounty_2050'!AA515-'TM1.5SynPop_forCounty_2035'!AA515)*5/15+'TM1.5SynPop_forCounty_2035'!AA515,0)</f>
        <v>472</v>
      </c>
    </row>
    <row r="516" spans="1:27">
      <c r="A516">
        <f>VLOOKUP(B516,xwalk!$A$2:$D$1455,4,FALSE)</f>
        <v>3</v>
      </c>
      <c r="B516">
        <v>518</v>
      </c>
      <c r="C516">
        <f>ROUND(('TM1.5SynPop_forCounty_2050'!C516-'TM1.5SynPop_forCounty_2035'!C516)*5/15+'TM1.5SynPop_forCounty_2035'!C516,0)</f>
        <v>7472</v>
      </c>
      <c r="D516">
        <f>ROUND(('TM1.5SynPop_forCounty_2050'!D516-'TM1.5SynPop_forCounty_2035'!D516)*5/15+'TM1.5SynPop_forCounty_2035'!D516,0)</f>
        <v>10</v>
      </c>
      <c r="E516">
        <f>ROUND(('TM1.5SynPop_forCounty_2050'!E516-'TM1.5SynPop_forCounty_2035'!E516)*5/15+'TM1.5SynPop_forCounty_2035'!E516,0)</f>
        <v>138</v>
      </c>
      <c r="F516">
        <f>ROUND(('TM1.5SynPop_forCounty_2050'!F516-'TM1.5SynPop_forCounty_2035'!F516)*5/15+'TM1.5SynPop_forCounty_2035'!F516,0)</f>
        <v>155</v>
      </c>
      <c r="G516">
        <f>ROUND(('TM1.5SynPop_forCounty_2050'!G516-'TM1.5SynPop_forCounty_2035'!G516)*5/15+'TM1.5SynPop_forCounty_2035'!G516,0)</f>
        <v>357</v>
      </c>
      <c r="H516">
        <f>ROUND(('TM1.5SynPop_forCounty_2050'!H516-'TM1.5SynPop_forCounty_2035'!H516)*5/15+'TM1.5SynPop_forCounty_2035'!H516,0)</f>
        <v>428</v>
      </c>
      <c r="I516">
        <f>ROUND(('TM1.5SynPop_forCounty_2050'!I516-'TM1.5SynPop_forCounty_2035'!I516)*5/15+'TM1.5SynPop_forCounty_2035'!I516,0)</f>
        <v>616</v>
      </c>
      <c r="J516">
        <f>ROUND(('TM1.5SynPop_forCounty_2050'!J516-'TM1.5SynPop_forCounty_2035'!J516)*5/15+'TM1.5SynPop_forCounty_2035'!J516,0)</f>
        <v>1275</v>
      </c>
      <c r="K516">
        <f>ROUND(('TM1.5SynPop_forCounty_2050'!K516-'TM1.5SynPop_forCounty_2035'!K516)*5/15+'TM1.5SynPop_forCounty_2035'!K516,0)</f>
        <v>658</v>
      </c>
      <c r="L516">
        <f>ROUND(('TM1.5SynPop_forCounty_2050'!L516-'TM1.5SynPop_forCounty_2035'!L516)*5/15+'TM1.5SynPop_forCounty_2035'!L516,0)</f>
        <v>1002</v>
      </c>
      <c r="M516">
        <f>ROUND(('TM1.5SynPop_forCounty_2050'!M516-'TM1.5SynPop_forCounty_2035'!M516)*5/15+'TM1.5SynPop_forCounty_2035'!M516,0)</f>
        <v>562</v>
      </c>
      <c r="N516">
        <f>ROUND(('TM1.5SynPop_forCounty_2050'!N516-'TM1.5SynPop_forCounty_2035'!N516)*5/15+'TM1.5SynPop_forCounty_2035'!N516,0)</f>
        <v>747</v>
      </c>
      <c r="O516">
        <f>ROUND(('TM1.5SynPop_forCounty_2050'!O516-'TM1.5SynPop_forCounty_2035'!O516)*5/15+'TM1.5SynPop_forCounty_2035'!O516,0)</f>
        <v>707</v>
      </c>
      <c r="P516">
        <f>ROUND(('TM1.5SynPop_forCounty_2050'!P516-'TM1.5SynPop_forCounty_2035'!P516)*5/15+'TM1.5SynPop_forCounty_2035'!P516,0)</f>
        <v>1092</v>
      </c>
      <c r="Q516">
        <f>ROUND(('TM1.5SynPop_forCounty_2050'!Q516-'TM1.5SynPop_forCounty_2035'!Q516)*5/15+'TM1.5SynPop_forCounty_2035'!Q516,0)</f>
        <v>997</v>
      </c>
      <c r="R516">
        <f>ROUND(('TM1.5SynPop_forCounty_2050'!R516-'TM1.5SynPop_forCounty_2035'!R516)*5/15+'TM1.5SynPop_forCounty_2035'!R516,0)</f>
        <v>173</v>
      </c>
      <c r="S516">
        <f>ROUND(('TM1.5SynPop_forCounty_2050'!S516-'TM1.5SynPop_forCounty_2035'!S516)*5/15+'TM1.5SynPop_forCounty_2035'!S516,0)</f>
        <v>7482</v>
      </c>
      <c r="T516">
        <f>ROUND(('TM1.5SynPop_forCounty_2050'!T516-'TM1.5SynPop_forCounty_2035'!T516)*5/15+'TM1.5SynPop_forCounty_2035'!T516,0)</f>
        <v>309</v>
      </c>
      <c r="U516">
        <f>ROUND(('TM1.5SynPop_forCounty_2050'!U516-'TM1.5SynPop_forCounty_2035'!U516)*5/15+'TM1.5SynPop_forCounty_2035'!U516,0)</f>
        <v>1115</v>
      </c>
      <c r="V516">
        <f>ROUND(('TM1.5SynPop_forCounty_2050'!V516-'TM1.5SynPop_forCounty_2035'!V516)*5/15+'TM1.5SynPop_forCounty_2035'!V516,0)</f>
        <v>334</v>
      </c>
      <c r="W516">
        <f>ROUND(('TM1.5SynPop_forCounty_2050'!W516-'TM1.5SynPop_forCounty_2035'!W516)*5/15+'TM1.5SynPop_forCounty_2035'!W516,0)</f>
        <v>857</v>
      </c>
      <c r="X516">
        <f>ROUND(('TM1.5SynPop_forCounty_2050'!X516-'TM1.5SynPop_forCounty_2035'!X516)*5/15+'TM1.5SynPop_forCounty_2035'!X516,0)</f>
        <v>2854</v>
      </c>
      <c r="Y516">
        <f>ROUND(('TM1.5SynPop_forCounty_2050'!Y516-'TM1.5SynPop_forCounty_2035'!Y516)*5/15+'TM1.5SynPop_forCounty_2035'!Y516,0)</f>
        <v>2012</v>
      </c>
      <c r="Z516">
        <f>ROUND(('TM1.5SynPop_forCounty_2050'!Z516-'TM1.5SynPop_forCounty_2035'!Z516)*5/15+'TM1.5SynPop_forCounty_2035'!Z516,0)</f>
        <v>3861</v>
      </c>
      <c r="AA516">
        <f>ROUND(('TM1.5SynPop_forCounty_2050'!AA516-'TM1.5SynPop_forCounty_2035'!AA516)*5/15+'TM1.5SynPop_forCounty_2035'!AA516,0)</f>
        <v>736</v>
      </c>
    </row>
    <row r="517" spans="1:27">
      <c r="A517">
        <f>VLOOKUP(B517,xwalk!$A$2:$D$1455,4,FALSE)</f>
        <v>3</v>
      </c>
      <c r="B517">
        <v>519</v>
      </c>
      <c r="C517">
        <f>ROUND(('TM1.5SynPop_forCounty_2050'!C517-'TM1.5SynPop_forCounty_2035'!C517)*5/15+'TM1.5SynPop_forCounty_2035'!C517,0)</f>
        <v>8328</v>
      </c>
      <c r="D517">
        <f>ROUND(('TM1.5SynPop_forCounty_2050'!D517-'TM1.5SynPop_forCounty_2035'!D517)*5/15+'TM1.5SynPop_forCounty_2035'!D517,0)</f>
        <v>37</v>
      </c>
      <c r="E517">
        <f>ROUND(('TM1.5SynPop_forCounty_2050'!E517-'TM1.5SynPop_forCounty_2035'!E517)*5/15+'TM1.5SynPop_forCounty_2035'!E517,0)</f>
        <v>107</v>
      </c>
      <c r="F517">
        <f>ROUND(('TM1.5SynPop_forCounty_2050'!F517-'TM1.5SynPop_forCounty_2035'!F517)*5/15+'TM1.5SynPop_forCounty_2035'!F517,0)</f>
        <v>279</v>
      </c>
      <c r="G517">
        <f>ROUND(('TM1.5SynPop_forCounty_2050'!G517-'TM1.5SynPop_forCounty_2035'!G517)*5/15+'TM1.5SynPop_forCounty_2035'!G517,0)</f>
        <v>466</v>
      </c>
      <c r="H517">
        <f>ROUND(('TM1.5SynPop_forCounty_2050'!H517-'TM1.5SynPop_forCounty_2035'!H517)*5/15+'TM1.5SynPop_forCounty_2035'!H517,0)</f>
        <v>441</v>
      </c>
      <c r="I517">
        <f>ROUND(('TM1.5SynPop_forCounty_2050'!I517-'TM1.5SynPop_forCounty_2035'!I517)*5/15+'TM1.5SynPop_forCounty_2035'!I517,0)</f>
        <v>742</v>
      </c>
      <c r="J517">
        <f>ROUND(('TM1.5SynPop_forCounty_2050'!J517-'TM1.5SynPop_forCounty_2035'!J517)*5/15+'TM1.5SynPop_forCounty_2035'!J517,0)</f>
        <v>1246</v>
      </c>
      <c r="K517">
        <f>ROUND(('TM1.5SynPop_forCounty_2050'!K517-'TM1.5SynPop_forCounty_2035'!K517)*5/15+'TM1.5SynPop_forCounty_2035'!K517,0)</f>
        <v>809</v>
      </c>
      <c r="L517">
        <f>ROUND(('TM1.5SynPop_forCounty_2050'!L517-'TM1.5SynPop_forCounty_2035'!L517)*5/15+'TM1.5SynPop_forCounty_2035'!L517,0)</f>
        <v>1101</v>
      </c>
      <c r="M517">
        <f>ROUND(('TM1.5SynPop_forCounty_2050'!M517-'TM1.5SynPop_forCounty_2035'!M517)*5/15+'TM1.5SynPop_forCounty_2035'!M517,0)</f>
        <v>616</v>
      </c>
      <c r="N517">
        <f>ROUND(('TM1.5SynPop_forCounty_2050'!N517-'TM1.5SynPop_forCounty_2035'!N517)*5/15+'TM1.5SynPop_forCounty_2035'!N517,0)</f>
        <v>754</v>
      </c>
      <c r="O517">
        <f>ROUND(('TM1.5SynPop_forCounty_2050'!O517-'TM1.5SynPop_forCounty_2035'!O517)*5/15+'TM1.5SynPop_forCounty_2035'!O517,0)</f>
        <v>606</v>
      </c>
      <c r="P517">
        <f>ROUND(('TM1.5SynPop_forCounty_2050'!P517-'TM1.5SynPop_forCounty_2035'!P517)*5/15+'TM1.5SynPop_forCounty_2035'!P517,0)</f>
        <v>1230</v>
      </c>
      <c r="Q517">
        <f>ROUND(('TM1.5SynPop_forCounty_2050'!Q517-'TM1.5SynPop_forCounty_2035'!Q517)*5/15+'TM1.5SynPop_forCounty_2035'!Q517,0)</f>
        <v>1166</v>
      </c>
      <c r="R517">
        <f>ROUND(('TM1.5SynPop_forCounty_2050'!R517-'TM1.5SynPop_forCounty_2035'!R517)*5/15+'TM1.5SynPop_forCounty_2035'!R517,0)</f>
        <v>278</v>
      </c>
      <c r="S517">
        <f>ROUND(('TM1.5SynPop_forCounty_2050'!S517-'TM1.5SynPop_forCounty_2035'!S517)*5/15+'TM1.5SynPop_forCounty_2035'!S517,0)</f>
        <v>8365</v>
      </c>
      <c r="T517">
        <f>ROUND(('TM1.5SynPop_forCounty_2050'!T517-'TM1.5SynPop_forCounty_2035'!T517)*5/15+'TM1.5SynPop_forCounty_2035'!T517,0)</f>
        <v>350</v>
      </c>
      <c r="U517">
        <f>ROUND(('TM1.5SynPop_forCounty_2050'!U517-'TM1.5SynPop_forCounty_2035'!U517)*5/15+'TM1.5SynPop_forCounty_2035'!U517,0)</f>
        <v>987</v>
      </c>
      <c r="V517">
        <f>ROUND(('TM1.5SynPop_forCounty_2050'!V517-'TM1.5SynPop_forCounty_2035'!V517)*5/15+'TM1.5SynPop_forCounty_2035'!V517,0)</f>
        <v>987</v>
      </c>
      <c r="W517">
        <f>ROUND(('TM1.5SynPop_forCounty_2050'!W517-'TM1.5SynPop_forCounty_2035'!W517)*5/15+'TM1.5SynPop_forCounty_2035'!W517,0)</f>
        <v>901</v>
      </c>
      <c r="X517">
        <f>ROUND(('TM1.5SynPop_forCounty_2050'!X517-'TM1.5SynPop_forCounty_2035'!X517)*5/15+'TM1.5SynPop_forCounty_2035'!X517,0)</f>
        <v>3037</v>
      </c>
      <c r="Y517">
        <f>ROUND(('TM1.5SynPop_forCounty_2050'!Y517-'TM1.5SynPop_forCounty_2035'!Y517)*5/15+'TM1.5SynPop_forCounty_2035'!Y517,0)</f>
        <v>2103</v>
      </c>
      <c r="Z517">
        <f>ROUND(('TM1.5SynPop_forCounty_2050'!Z517-'TM1.5SynPop_forCounty_2035'!Z517)*5/15+'TM1.5SynPop_forCounty_2035'!Z517,0)</f>
        <v>4487</v>
      </c>
      <c r="AA517">
        <f>ROUND(('TM1.5SynPop_forCounty_2050'!AA517-'TM1.5SynPop_forCounty_2035'!AA517)*5/15+'TM1.5SynPop_forCounty_2035'!AA517,0)</f>
        <v>778</v>
      </c>
    </row>
    <row r="518" spans="1:27">
      <c r="A518">
        <f>VLOOKUP(B518,xwalk!$A$2:$D$1455,4,FALSE)</f>
        <v>3</v>
      </c>
      <c r="B518">
        <v>520</v>
      </c>
      <c r="C518">
        <f>ROUND(('TM1.5SynPop_forCounty_2050'!C518-'TM1.5SynPop_forCounty_2035'!C518)*5/15+'TM1.5SynPop_forCounty_2035'!C518,0)</f>
        <v>4963</v>
      </c>
      <c r="D518">
        <f>ROUND(('TM1.5SynPop_forCounty_2050'!D518-'TM1.5SynPop_forCounty_2035'!D518)*5/15+'TM1.5SynPop_forCounty_2035'!D518,0)</f>
        <v>0</v>
      </c>
      <c r="E518">
        <f>ROUND(('TM1.5SynPop_forCounty_2050'!E518-'TM1.5SynPop_forCounty_2035'!E518)*5/15+'TM1.5SynPop_forCounty_2035'!E518,0)</f>
        <v>40</v>
      </c>
      <c r="F518">
        <f>ROUND(('TM1.5SynPop_forCounty_2050'!F518-'TM1.5SynPop_forCounty_2035'!F518)*5/15+'TM1.5SynPop_forCounty_2035'!F518,0)</f>
        <v>124</v>
      </c>
      <c r="G518">
        <f>ROUND(('TM1.5SynPop_forCounty_2050'!G518-'TM1.5SynPop_forCounty_2035'!G518)*5/15+'TM1.5SynPop_forCounty_2035'!G518,0)</f>
        <v>228</v>
      </c>
      <c r="H518">
        <f>ROUND(('TM1.5SynPop_forCounty_2050'!H518-'TM1.5SynPop_forCounty_2035'!H518)*5/15+'TM1.5SynPop_forCounty_2035'!H518,0)</f>
        <v>225</v>
      </c>
      <c r="I518">
        <f>ROUND(('TM1.5SynPop_forCounty_2050'!I518-'TM1.5SynPop_forCounty_2035'!I518)*5/15+'TM1.5SynPop_forCounty_2035'!I518,0)</f>
        <v>389</v>
      </c>
      <c r="J518">
        <f>ROUND(('TM1.5SynPop_forCounty_2050'!J518-'TM1.5SynPop_forCounty_2035'!J518)*5/15+'TM1.5SynPop_forCounty_2035'!J518,0)</f>
        <v>728</v>
      </c>
      <c r="K518">
        <f>ROUND(('TM1.5SynPop_forCounty_2050'!K518-'TM1.5SynPop_forCounty_2035'!K518)*5/15+'TM1.5SynPop_forCounty_2035'!K518,0)</f>
        <v>238</v>
      </c>
      <c r="L518">
        <f>ROUND(('TM1.5SynPop_forCounty_2050'!L518-'TM1.5SynPop_forCounty_2035'!L518)*5/15+'TM1.5SynPop_forCounty_2035'!L518,0)</f>
        <v>565</v>
      </c>
      <c r="M518">
        <f>ROUND(('TM1.5SynPop_forCounty_2050'!M518-'TM1.5SynPop_forCounty_2035'!M518)*5/15+'TM1.5SynPop_forCounty_2035'!M518,0)</f>
        <v>361</v>
      </c>
      <c r="N518">
        <f>ROUND(('TM1.5SynPop_forCounty_2050'!N518-'TM1.5SynPop_forCounty_2035'!N518)*5/15+'TM1.5SynPop_forCounty_2035'!N518,0)</f>
        <v>569</v>
      </c>
      <c r="O518">
        <f>ROUND(('TM1.5SynPop_forCounty_2050'!O518-'TM1.5SynPop_forCounty_2035'!O518)*5/15+'TM1.5SynPop_forCounty_2035'!O518,0)</f>
        <v>414</v>
      </c>
      <c r="P518">
        <f>ROUND(('TM1.5SynPop_forCounty_2050'!P518-'TM1.5SynPop_forCounty_2035'!P518)*5/15+'TM1.5SynPop_forCounty_2035'!P518,0)</f>
        <v>473</v>
      </c>
      <c r="Q518">
        <f>ROUND(('TM1.5SynPop_forCounty_2050'!Q518-'TM1.5SynPop_forCounty_2035'!Q518)*5/15+'TM1.5SynPop_forCounty_2035'!Q518,0)</f>
        <v>603</v>
      </c>
      <c r="R518">
        <f>ROUND(('TM1.5SynPop_forCounty_2050'!R518-'TM1.5SynPop_forCounty_2035'!R518)*5/15+'TM1.5SynPop_forCounty_2035'!R518,0)</f>
        <v>244</v>
      </c>
      <c r="S518">
        <f>ROUND(('TM1.5SynPop_forCounty_2050'!S518-'TM1.5SynPop_forCounty_2035'!S518)*5/15+'TM1.5SynPop_forCounty_2035'!S518,0)</f>
        <v>4963</v>
      </c>
      <c r="T518">
        <f>ROUND(('TM1.5SynPop_forCounty_2050'!T518-'TM1.5SynPop_forCounty_2035'!T518)*5/15+'TM1.5SynPop_forCounty_2035'!T518,0)</f>
        <v>236</v>
      </c>
      <c r="U518">
        <f>ROUND(('TM1.5SynPop_forCounty_2050'!U518-'TM1.5SynPop_forCounty_2035'!U518)*5/15+'TM1.5SynPop_forCounty_2035'!U518,0)</f>
        <v>763</v>
      </c>
      <c r="V518">
        <f>ROUND(('TM1.5SynPop_forCounty_2050'!V518-'TM1.5SynPop_forCounty_2035'!V518)*5/15+'TM1.5SynPop_forCounty_2035'!V518,0)</f>
        <v>505</v>
      </c>
      <c r="W518">
        <f>ROUND(('TM1.5SynPop_forCounty_2050'!W518-'TM1.5SynPop_forCounty_2035'!W518)*5/15+'TM1.5SynPop_forCounty_2035'!W518,0)</f>
        <v>582</v>
      </c>
      <c r="X518">
        <f>ROUND(('TM1.5SynPop_forCounty_2050'!X518-'TM1.5SynPop_forCounty_2035'!X518)*5/15+'TM1.5SynPop_forCounty_2035'!X518,0)</f>
        <v>1782</v>
      </c>
      <c r="Y518">
        <f>ROUND(('TM1.5SynPop_forCounty_2050'!Y518-'TM1.5SynPop_forCounty_2035'!Y518)*5/15+'TM1.5SynPop_forCounty_2035'!Y518,0)</f>
        <v>1096</v>
      </c>
      <c r="Z518">
        <f>ROUND(('TM1.5SynPop_forCounty_2050'!Z518-'TM1.5SynPop_forCounty_2035'!Z518)*5/15+'TM1.5SynPop_forCounty_2035'!Z518,0)</f>
        <v>2640</v>
      </c>
      <c r="AA518">
        <f>ROUND(('TM1.5SynPop_forCounty_2050'!AA518-'TM1.5SynPop_forCounty_2035'!AA518)*5/15+'TM1.5SynPop_forCounty_2035'!AA518,0)</f>
        <v>566</v>
      </c>
    </row>
    <row r="519" spans="1:27">
      <c r="A519">
        <f>VLOOKUP(B519,xwalk!$A$2:$D$1455,4,FALSE)</f>
        <v>3</v>
      </c>
      <c r="B519">
        <v>521</v>
      </c>
      <c r="C519">
        <f>ROUND(('TM1.5SynPop_forCounty_2050'!C519-'TM1.5SynPop_forCounty_2035'!C519)*5/15+'TM1.5SynPop_forCounty_2035'!C519,0)</f>
        <v>5654</v>
      </c>
      <c r="D519">
        <f>ROUND(('TM1.5SynPop_forCounty_2050'!D519-'TM1.5SynPop_forCounty_2035'!D519)*5/15+'TM1.5SynPop_forCounty_2035'!D519,0)</f>
        <v>19</v>
      </c>
      <c r="E519">
        <f>ROUND(('TM1.5SynPop_forCounty_2050'!E519-'TM1.5SynPop_forCounty_2035'!E519)*5/15+'TM1.5SynPop_forCounty_2035'!E519,0)</f>
        <v>345</v>
      </c>
      <c r="F519">
        <f>ROUND(('TM1.5SynPop_forCounty_2050'!F519-'TM1.5SynPop_forCounty_2035'!F519)*5/15+'TM1.5SynPop_forCounty_2035'!F519,0)</f>
        <v>394</v>
      </c>
      <c r="G519">
        <f>ROUND(('TM1.5SynPop_forCounty_2050'!G519-'TM1.5SynPop_forCounty_2035'!G519)*5/15+'TM1.5SynPop_forCounty_2035'!G519,0)</f>
        <v>317</v>
      </c>
      <c r="H519">
        <f>ROUND(('TM1.5SynPop_forCounty_2050'!H519-'TM1.5SynPop_forCounty_2035'!H519)*5/15+'TM1.5SynPop_forCounty_2035'!H519,0)</f>
        <v>315</v>
      </c>
      <c r="I519">
        <f>ROUND(('TM1.5SynPop_forCounty_2050'!I519-'TM1.5SynPop_forCounty_2035'!I519)*5/15+'TM1.5SynPop_forCounty_2035'!I519,0)</f>
        <v>344</v>
      </c>
      <c r="J519">
        <f>ROUND(('TM1.5SynPop_forCounty_2050'!J519-'TM1.5SynPop_forCounty_2035'!J519)*5/15+'TM1.5SynPop_forCounty_2035'!J519,0)</f>
        <v>605</v>
      </c>
      <c r="K519">
        <f>ROUND(('TM1.5SynPop_forCounty_2050'!K519-'TM1.5SynPop_forCounty_2035'!K519)*5/15+'TM1.5SynPop_forCounty_2035'!K519,0)</f>
        <v>593</v>
      </c>
      <c r="L519">
        <f>ROUND(('TM1.5SynPop_forCounty_2050'!L519-'TM1.5SynPop_forCounty_2035'!L519)*5/15+'TM1.5SynPop_forCounty_2035'!L519,0)</f>
        <v>809</v>
      </c>
      <c r="M519">
        <f>ROUND(('TM1.5SynPop_forCounty_2050'!M519-'TM1.5SynPop_forCounty_2035'!M519)*5/15+'TM1.5SynPop_forCounty_2035'!M519,0)</f>
        <v>400</v>
      </c>
      <c r="N519">
        <f>ROUND(('TM1.5SynPop_forCounty_2050'!N519-'TM1.5SynPop_forCounty_2035'!N519)*5/15+'TM1.5SynPop_forCounty_2035'!N519,0)</f>
        <v>518</v>
      </c>
      <c r="O519">
        <f>ROUND(('TM1.5SynPop_forCounty_2050'!O519-'TM1.5SynPop_forCounty_2035'!O519)*5/15+'TM1.5SynPop_forCounty_2035'!O519,0)</f>
        <v>610</v>
      </c>
      <c r="P519">
        <f>ROUND(('TM1.5SynPop_forCounty_2050'!P519-'TM1.5SynPop_forCounty_2035'!P519)*5/15+'TM1.5SynPop_forCounty_2035'!P519,0)</f>
        <v>820</v>
      </c>
      <c r="Q519">
        <f>ROUND(('TM1.5SynPop_forCounty_2050'!Q519-'TM1.5SynPop_forCounty_2035'!Q519)*5/15+'TM1.5SynPop_forCounty_2035'!Q519,0)</f>
        <v>797</v>
      </c>
      <c r="R519">
        <f>ROUND(('TM1.5SynPop_forCounty_2050'!R519-'TM1.5SynPop_forCounty_2035'!R519)*5/15+'TM1.5SynPop_forCounty_2035'!R519,0)</f>
        <v>94</v>
      </c>
      <c r="S519">
        <f>ROUND(('TM1.5SynPop_forCounty_2050'!S519-'TM1.5SynPop_forCounty_2035'!S519)*5/15+'TM1.5SynPop_forCounty_2035'!S519,0)</f>
        <v>5673</v>
      </c>
      <c r="T519">
        <f>ROUND(('TM1.5SynPop_forCounty_2050'!T519-'TM1.5SynPop_forCounty_2035'!T519)*5/15+'TM1.5SynPop_forCounty_2035'!T519,0)</f>
        <v>228</v>
      </c>
      <c r="U519">
        <f>ROUND(('TM1.5SynPop_forCounty_2050'!U519-'TM1.5SynPop_forCounty_2035'!U519)*5/15+'TM1.5SynPop_forCounty_2035'!U519,0)</f>
        <v>695</v>
      </c>
      <c r="V519">
        <f>ROUND(('TM1.5SynPop_forCounty_2050'!V519-'TM1.5SynPop_forCounty_2035'!V519)*5/15+'TM1.5SynPop_forCounty_2035'!V519,0)</f>
        <v>408</v>
      </c>
      <c r="W519">
        <f>ROUND(('TM1.5SynPop_forCounty_2050'!W519-'TM1.5SynPop_forCounty_2035'!W519)*5/15+'TM1.5SynPop_forCounty_2035'!W519,0)</f>
        <v>796</v>
      </c>
      <c r="X519">
        <f>ROUND(('TM1.5SynPop_forCounty_2050'!X519-'TM1.5SynPop_forCounty_2035'!X519)*5/15+'TM1.5SynPop_forCounty_2035'!X519,0)</f>
        <v>2285</v>
      </c>
      <c r="Y519">
        <f>ROUND(('TM1.5SynPop_forCounty_2050'!Y519-'TM1.5SynPop_forCounty_2035'!Y519)*5/15+'TM1.5SynPop_forCounty_2035'!Y519,0)</f>
        <v>1261</v>
      </c>
      <c r="Z519">
        <f>ROUND(('TM1.5SynPop_forCounty_2050'!Z519-'TM1.5SynPop_forCounty_2035'!Z519)*5/15+'TM1.5SynPop_forCounty_2035'!Z519,0)</f>
        <v>2905</v>
      </c>
      <c r="AA519">
        <f>ROUND(('TM1.5SynPop_forCounty_2050'!AA519-'TM1.5SynPop_forCounty_2035'!AA519)*5/15+'TM1.5SynPop_forCounty_2035'!AA519,0)</f>
        <v>476</v>
      </c>
    </row>
    <row r="520" spans="1:27">
      <c r="A520">
        <f>VLOOKUP(B520,xwalk!$A$2:$D$1455,4,FALSE)</f>
        <v>3</v>
      </c>
      <c r="B520">
        <v>522</v>
      </c>
      <c r="C520">
        <f>ROUND(('TM1.5SynPop_forCounty_2050'!C520-'TM1.5SynPop_forCounty_2035'!C520)*5/15+'TM1.5SynPop_forCounty_2035'!C520,0)</f>
        <v>5852</v>
      </c>
      <c r="D520">
        <f>ROUND(('TM1.5SynPop_forCounty_2050'!D520-'TM1.5SynPop_forCounty_2035'!D520)*5/15+'TM1.5SynPop_forCounty_2035'!D520,0)</f>
        <v>39</v>
      </c>
      <c r="E520">
        <f>ROUND(('TM1.5SynPop_forCounty_2050'!E520-'TM1.5SynPop_forCounty_2035'!E520)*5/15+'TM1.5SynPop_forCounty_2035'!E520,0)</f>
        <v>145</v>
      </c>
      <c r="F520">
        <f>ROUND(('TM1.5SynPop_forCounty_2050'!F520-'TM1.5SynPop_forCounty_2035'!F520)*5/15+'TM1.5SynPop_forCounty_2035'!F520,0)</f>
        <v>254</v>
      </c>
      <c r="G520">
        <f>ROUND(('TM1.5SynPop_forCounty_2050'!G520-'TM1.5SynPop_forCounty_2035'!G520)*5/15+'TM1.5SynPop_forCounty_2035'!G520,0)</f>
        <v>364</v>
      </c>
      <c r="H520">
        <f>ROUND(('TM1.5SynPop_forCounty_2050'!H520-'TM1.5SynPop_forCounty_2035'!H520)*5/15+'TM1.5SynPop_forCounty_2035'!H520,0)</f>
        <v>303</v>
      </c>
      <c r="I520">
        <f>ROUND(('TM1.5SynPop_forCounty_2050'!I520-'TM1.5SynPop_forCounty_2035'!I520)*5/15+'TM1.5SynPop_forCounty_2035'!I520,0)</f>
        <v>393</v>
      </c>
      <c r="J520">
        <f>ROUND(('TM1.5SynPop_forCounty_2050'!J520-'TM1.5SynPop_forCounty_2035'!J520)*5/15+'TM1.5SynPop_forCounty_2035'!J520,0)</f>
        <v>767</v>
      </c>
      <c r="K520">
        <f>ROUND(('TM1.5SynPop_forCounty_2050'!K520-'TM1.5SynPop_forCounty_2035'!K520)*5/15+'TM1.5SynPop_forCounty_2035'!K520,0)</f>
        <v>429</v>
      </c>
      <c r="L520">
        <f>ROUND(('TM1.5SynPop_forCounty_2050'!L520-'TM1.5SynPop_forCounty_2035'!L520)*5/15+'TM1.5SynPop_forCounty_2035'!L520,0)</f>
        <v>751</v>
      </c>
      <c r="M520">
        <f>ROUND(('TM1.5SynPop_forCounty_2050'!M520-'TM1.5SynPop_forCounty_2035'!M520)*5/15+'TM1.5SynPop_forCounty_2035'!M520,0)</f>
        <v>438</v>
      </c>
      <c r="N520">
        <f>ROUND(('TM1.5SynPop_forCounty_2050'!N520-'TM1.5SynPop_forCounty_2035'!N520)*5/15+'TM1.5SynPop_forCounty_2035'!N520,0)</f>
        <v>607</v>
      </c>
      <c r="O520">
        <f>ROUND(('TM1.5SynPop_forCounty_2050'!O520-'TM1.5SynPop_forCounty_2035'!O520)*5/15+'TM1.5SynPop_forCounty_2035'!O520,0)</f>
        <v>478</v>
      </c>
      <c r="P520">
        <f>ROUND(('TM1.5SynPop_forCounty_2050'!P520-'TM1.5SynPop_forCounty_2035'!P520)*5/15+'TM1.5SynPop_forCounty_2035'!P520,0)</f>
        <v>659</v>
      </c>
      <c r="Q520">
        <f>ROUND(('TM1.5SynPop_forCounty_2050'!Q520-'TM1.5SynPop_forCounty_2035'!Q520)*5/15+'TM1.5SynPop_forCounty_2035'!Q520,0)</f>
        <v>678</v>
      </c>
      <c r="R520">
        <f>ROUND(('TM1.5SynPop_forCounty_2050'!R520-'TM1.5SynPop_forCounty_2035'!R520)*5/15+'TM1.5SynPop_forCounty_2035'!R520,0)</f>
        <v>412</v>
      </c>
      <c r="S520">
        <f>ROUND(('TM1.5SynPop_forCounty_2050'!S520-'TM1.5SynPop_forCounty_2035'!S520)*5/15+'TM1.5SynPop_forCounty_2035'!S520,0)</f>
        <v>5891</v>
      </c>
      <c r="T520">
        <f>ROUND(('TM1.5SynPop_forCounty_2050'!T520-'TM1.5SynPop_forCounty_2035'!T520)*5/15+'TM1.5SynPop_forCounty_2035'!T520,0)</f>
        <v>248</v>
      </c>
      <c r="U520">
        <f>ROUND(('TM1.5SynPop_forCounty_2050'!U520-'TM1.5SynPop_forCounty_2035'!U520)*5/15+'TM1.5SynPop_forCounty_2035'!U520,0)</f>
        <v>717</v>
      </c>
      <c r="V520">
        <f>ROUND(('TM1.5SynPop_forCounty_2050'!V520-'TM1.5SynPop_forCounty_2035'!V520)*5/15+'TM1.5SynPop_forCounty_2035'!V520,0)</f>
        <v>384</v>
      </c>
      <c r="W520">
        <f>ROUND(('TM1.5SynPop_forCounty_2050'!W520-'TM1.5SynPop_forCounty_2035'!W520)*5/15+'TM1.5SynPop_forCounty_2035'!W520,0)</f>
        <v>849</v>
      </c>
      <c r="X520">
        <f>ROUND(('TM1.5SynPop_forCounty_2050'!X520-'TM1.5SynPop_forCounty_2035'!X520)*5/15+'TM1.5SynPop_forCounty_2035'!X520,0)</f>
        <v>2039</v>
      </c>
      <c r="Y520">
        <f>ROUND(('TM1.5SynPop_forCounty_2050'!Y520-'TM1.5SynPop_forCounty_2035'!Y520)*5/15+'TM1.5SynPop_forCounty_2035'!Y520,0)</f>
        <v>1653</v>
      </c>
      <c r="Z520">
        <f>ROUND(('TM1.5SynPop_forCounty_2050'!Z520-'TM1.5SynPop_forCounty_2035'!Z520)*5/15+'TM1.5SynPop_forCounty_2035'!Z520,0)</f>
        <v>3037</v>
      </c>
      <c r="AA520">
        <f>ROUND(('TM1.5SynPop_forCounty_2050'!AA520-'TM1.5SynPop_forCounty_2035'!AA520)*5/15+'TM1.5SynPop_forCounty_2035'!AA520,0)</f>
        <v>517</v>
      </c>
    </row>
    <row r="521" spans="1:27">
      <c r="A521">
        <f>VLOOKUP(B521,xwalk!$A$2:$D$1455,4,FALSE)</f>
        <v>3</v>
      </c>
      <c r="B521">
        <v>523</v>
      </c>
      <c r="C521">
        <f>ROUND(('TM1.5SynPop_forCounty_2050'!C521-'TM1.5SynPop_forCounty_2035'!C521)*5/15+'TM1.5SynPop_forCounty_2035'!C521,0)</f>
        <v>8473</v>
      </c>
      <c r="D521">
        <f>ROUND(('TM1.5SynPop_forCounty_2050'!D521-'TM1.5SynPop_forCounty_2035'!D521)*5/15+'TM1.5SynPop_forCounty_2035'!D521,0)</f>
        <v>46</v>
      </c>
      <c r="E521">
        <f>ROUND(('TM1.5SynPop_forCounty_2050'!E521-'TM1.5SynPop_forCounty_2035'!E521)*5/15+'TM1.5SynPop_forCounty_2035'!E521,0)</f>
        <v>175</v>
      </c>
      <c r="F521">
        <f>ROUND(('TM1.5SynPop_forCounty_2050'!F521-'TM1.5SynPop_forCounty_2035'!F521)*5/15+'TM1.5SynPop_forCounty_2035'!F521,0)</f>
        <v>299</v>
      </c>
      <c r="G521">
        <f>ROUND(('TM1.5SynPop_forCounty_2050'!G521-'TM1.5SynPop_forCounty_2035'!G521)*5/15+'TM1.5SynPop_forCounty_2035'!G521,0)</f>
        <v>461</v>
      </c>
      <c r="H521">
        <f>ROUND(('TM1.5SynPop_forCounty_2050'!H521-'TM1.5SynPop_forCounty_2035'!H521)*5/15+'TM1.5SynPop_forCounty_2035'!H521,0)</f>
        <v>404</v>
      </c>
      <c r="I521">
        <f>ROUND(('TM1.5SynPop_forCounty_2050'!I521-'TM1.5SynPop_forCounty_2035'!I521)*5/15+'TM1.5SynPop_forCounty_2035'!I521,0)</f>
        <v>614</v>
      </c>
      <c r="J521">
        <f>ROUND(('TM1.5SynPop_forCounty_2050'!J521-'TM1.5SynPop_forCounty_2035'!J521)*5/15+'TM1.5SynPop_forCounty_2035'!J521,0)</f>
        <v>1194</v>
      </c>
      <c r="K521">
        <f>ROUND(('TM1.5SynPop_forCounty_2050'!K521-'TM1.5SynPop_forCounty_2035'!K521)*5/15+'TM1.5SynPop_forCounty_2035'!K521,0)</f>
        <v>514</v>
      </c>
      <c r="L521">
        <f>ROUND(('TM1.5SynPop_forCounty_2050'!L521-'TM1.5SynPop_forCounty_2035'!L521)*5/15+'TM1.5SynPop_forCounty_2035'!L521,0)</f>
        <v>1168</v>
      </c>
      <c r="M521">
        <f>ROUND(('TM1.5SynPop_forCounty_2050'!M521-'TM1.5SynPop_forCounty_2035'!M521)*5/15+'TM1.5SynPop_forCounty_2035'!M521,0)</f>
        <v>534</v>
      </c>
      <c r="N521">
        <f>ROUND(('TM1.5SynPop_forCounty_2050'!N521-'TM1.5SynPop_forCounty_2035'!N521)*5/15+'TM1.5SynPop_forCounty_2035'!N521,0)</f>
        <v>931</v>
      </c>
      <c r="O521">
        <f>ROUND(('TM1.5SynPop_forCounty_2050'!O521-'TM1.5SynPop_forCounty_2035'!O521)*5/15+'TM1.5SynPop_forCounty_2035'!O521,0)</f>
        <v>687</v>
      </c>
      <c r="P521">
        <f>ROUND(('TM1.5SynPop_forCounty_2050'!P521-'TM1.5SynPop_forCounty_2035'!P521)*5/15+'TM1.5SynPop_forCounty_2035'!P521,0)</f>
        <v>1028</v>
      </c>
      <c r="Q521">
        <f>ROUND(('TM1.5SynPop_forCounty_2050'!Q521-'TM1.5SynPop_forCounty_2035'!Q521)*5/15+'TM1.5SynPop_forCounty_2035'!Q521,0)</f>
        <v>969</v>
      </c>
      <c r="R521">
        <f>ROUND(('TM1.5SynPop_forCounty_2050'!R521-'TM1.5SynPop_forCounty_2035'!R521)*5/15+'TM1.5SynPop_forCounty_2035'!R521,0)</f>
        <v>461</v>
      </c>
      <c r="S521">
        <f>ROUND(('TM1.5SynPop_forCounty_2050'!S521-'TM1.5SynPop_forCounty_2035'!S521)*5/15+'TM1.5SynPop_forCounty_2035'!S521,0)</f>
        <v>8519</v>
      </c>
      <c r="T521">
        <f>ROUND(('TM1.5SynPop_forCounty_2050'!T521-'TM1.5SynPop_forCounty_2035'!T521)*5/15+'TM1.5SynPop_forCounty_2035'!T521,0)</f>
        <v>352</v>
      </c>
      <c r="U521">
        <f>ROUND(('TM1.5SynPop_forCounty_2050'!U521-'TM1.5SynPop_forCounty_2035'!U521)*5/15+'TM1.5SynPop_forCounty_2035'!U521,0)</f>
        <v>1080</v>
      </c>
      <c r="V521">
        <f>ROUND(('TM1.5SynPop_forCounty_2050'!V521-'TM1.5SynPop_forCounty_2035'!V521)*5/15+'TM1.5SynPop_forCounty_2035'!V521,0)</f>
        <v>473</v>
      </c>
      <c r="W521">
        <f>ROUND(('TM1.5SynPop_forCounty_2050'!W521-'TM1.5SynPop_forCounty_2035'!W521)*5/15+'TM1.5SynPop_forCounty_2035'!W521,0)</f>
        <v>917</v>
      </c>
      <c r="X521">
        <f>ROUND(('TM1.5SynPop_forCounty_2050'!X521-'TM1.5SynPop_forCounty_2035'!X521)*5/15+'TM1.5SynPop_forCounty_2035'!X521,0)</f>
        <v>3202</v>
      </c>
      <c r="Y521">
        <f>ROUND(('TM1.5SynPop_forCounty_2050'!Y521-'TM1.5SynPop_forCounty_2035'!Y521)*5/15+'TM1.5SynPop_forCounty_2035'!Y521,0)</f>
        <v>2495</v>
      </c>
      <c r="Z521">
        <f>ROUND(('TM1.5SynPop_forCounty_2050'!Z521-'TM1.5SynPop_forCounty_2035'!Z521)*5/15+'TM1.5SynPop_forCounty_2035'!Z521,0)</f>
        <v>4357</v>
      </c>
      <c r="AA521">
        <f>ROUND(('TM1.5SynPop_forCounty_2050'!AA521-'TM1.5SynPop_forCounty_2035'!AA521)*5/15+'TM1.5SynPop_forCounty_2035'!AA521,0)</f>
        <v>746</v>
      </c>
    </row>
    <row r="522" spans="1:27">
      <c r="A522">
        <f>VLOOKUP(B522,xwalk!$A$2:$D$1455,4,FALSE)</f>
        <v>3</v>
      </c>
      <c r="B522">
        <v>524</v>
      </c>
      <c r="C522">
        <f>ROUND(('TM1.5SynPop_forCounty_2050'!C522-'TM1.5SynPop_forCounty_2035'!C522)*5/15+'TM1.5SynPop_forCounty_2035'!C522,0)</f>
        <v>5028</v>
      </c>
      <c r="D522">
        <f>ROUND(('TM1.5SynPop_forCounty_2050'!D522-'TM1.5SynPop_forCounty_2035'!D522)*5/15+'TM1.5SynPop_forCounty_2035'!D522,0)</f>
        <v>12</v>
      </c>
      <c r="E522">
        <f>ROUND(('TM1.5SynPop_forCounty_2050'!E522-'TM1.5SynPop_forCounty_2035'!E522)*5/15+'TM1.5SynPop_forCounty_2035'!E522,0)</f>
        <v>113</v>
      </c>
      <c r="F522">
        <f>ROUND(('TM1.5SynPop_forCounty_2050'!F522-'TM1.5SynPop_forCounty_2035'!F522)*5/15+'TM1.5SynPop_forCounty_2035'!F522,0)</f>
        <v>170</v>
      </c>
      <c r="G522">
        <f>ROUND(('TM1.5SynPop_forCounty_2050'!G522-'TM1.5SynPop_forCounty_2035'!G522)*5/15+'TM1.5SynPop_forCounty_2035'!G522,0)</f>
        <v>317</v>
      </c>
      <c r="H522">
        <f>ROUND(('TM1.5SynPop_forCounty_2050'!H522-'TM1.5SynPop_forCounty_2035'!H522)*5/15+'TM1.5SynPop_forCounty_2035'!H522,0)</f>
        <v>272</v>
      </c>
      <c r="I522">
        <f>ROUND(('TM1.5SynPop_forCounty_2050'!I522-'TM1.5SynPop_forCounty_2035'!I522)*5/15+'TM1.5SynPop_forCounty_2035'!I522,0)</f>
        <v>375</v>
      </c>
      <c r="J522">
        <f>ROUND(('TM1.5SynPop_forCounty_2050'!J522-'TM1.5SynPop_forCounty_2035'!J522)*5/15+'TM1.5SynPop_forCounty_2035'!J522,0)</f>
        <v>702</v>
      </c>
      <c r="K522">
        <f>ROUND(('TM1.5SynPop_forCounty_2050'!K522-'TM1.5SynPop_forCounty_2035'!K522)*5/15+'TM1.5SynPop_forCounty_2035'!K522,0)</f>
        <v>328</v>
      </c>
      <c r="L522">
        <f>ROUND(('TM1.5SynPop_forCounty_2050'!L522-'TM1.5SynPop_forCounty_2035'!L522)*5/15+'TM1.5SynPop_forCounty_2035'!L522,0)</f>
        <v>794</v>
      </c>
      <c r="M522">
        <f>ROUND(('TM1.5SynPop_forCounty_2050'!M522-'TM1.5SynPop_forCounty_2035'!M522)*5/15+'TM1.5SynPop_forCounty_2035'!M522,0)</f>
        <v>324</v>
      </c>
      <c r="N522">
        <f>ROUND(('TM1.5SynPop_forCounty_2050'!N522-'TM1.5SynPop_forCounty_2035'!N522)*5/15+'TM1.5SynPop_forCounty_2035'!N522,0)</f>
        <v>503</v>
      </c>
      <c r="O522">
        <f>ROUND(('TM1.5SynPop_forCounty_2050'!O522-'TM1.5SynPop_forCounty_2035'!O522)*5/15+'TM1.5SynPop_forCounty_2035'!O522,0)</f>
        <v>517</v>
      </c>
      <c r="P522">
        <f>ROUND(('TM1.5SynPop_forCounty_2050'!P522-'TM1.5SynPop_forCounty_2035'!P522)*5/15+'TM1.5SynPop_forCounty_2035'!P522,0)</f>
        <v>561</v>
      </c>
      <c r="Q522">
        <f>ROUND(('TM1.5SynPop_forCounty_2050'!Q522-'TM1.5SynPop_forCounty_2035'!Q522)*5/15+'TM1.5SynPop_forCounty_2035'!Q522,0)</f>
        <v>742</v>
      </c>
      <c r="R522">
        <f>ROUND(('TM1.5SynPop_forCounty_2050'!R522-'TM1.5SynPop_forCounty_2035'!R522)*5/15+'TM1.5SynPop_forCounty_2035'!R522,0)</f>
        <v>130</v>
      </c>
      <c r="S522">
        <f>ROUND(('TM1.5SynPop_forCounty_2050'!S522-'TM1.5SynPop_forCounty_2035'!S522)*5/15+'TM1.5SynPop_forCounty_2035'!S522,0)</f>
        <v>5040</v>
      </c>
      <c r="T522">
        <f>ROUND(('TM1.5SynPop_forCounty_2050'!T522-'TM1.5SynPop_forCounty_2035'!T522)*5/15+'TM1.5SynPop_forCounty_2035'!T522,0)</f>
        <v>183</v>
      </c>
      <c r="U522">
        <f>ROUND(('TM1.5SynPop_forCounty_2050'!U522-'TM1.5SynPop_forCounty_2035'!U522)*5/15+'TM1.5SynPop_forCounty_2035'!U522,0)</f>
        <v>531</v>
      </c>
      <c r="V522">
        <f>ROUND(('TM1.5SynPop_forCounty_2050'!V522-'TM1.5SynPop_forCounty_2035'!V522)*5/15+'TM1.5SynPop_forCounty_2035'!V522,0)</f>
        <v>234</v>
      </c>
      <c r="W522">
        <f>ROUND(('TM1.5SynPop_forCounty_2050'!W522-'TM1.5SynPop_forCounty_2035'!W522)*5/15+'TM1.5SynPop_forCounty_2035'!W522,0)</f>
        <v>454</v>
      </c>
      <c r="X522">
        <f>ROUND(('TM1.5SynPop_forCounty_2050'!X522-'TM1.5SynPop_forCounty_2035'!X522)*5/15+'TM1.5SynPop_forCounty_2035'!X522,0)</f>
        <v>1829</v>
      </c>
      <c r="Y522">
        <f>ROUND(('TM1.5SynPop_forCounty_2050'!Y522-'TM1.5SynPop_forCounty_2035'!Y522)*5/15+'TM1.5SynPop_forCounty_2035'!Y522,0)</f>
        <v>1809</v>
      </c>
      <c r="Z522">
        <f>ROUND(('TM1.5SynPop_forCounty_2050'!Z522-'TM1.5SynPop_forCounty_2035'!Z522)*5/15+'TM1.5SynPop_forCounty_2035'!Z522,0)</f>
        <v>2480</v>
      </c>
      <c r="AA522">
        <f>ROUND(('TM1.5SynPop_forCounty_2050'!AA522-'TM1.5SynPop_forCounty_2035'!AA522)*5/15+'TM1.5SynPop_forCounty_2035'!AA522,0)</f>
        <v>353</v>
      </c>
    </row>
    <row r="523" spans="1:27">
      <c r="A523">
        <f>VLOOKUP(B523,xwalk!$A$2:$D$1455,4,FALSE)</f>
        <v>3</v>
      </c>
      <c r="B523">
        <v>525</v>
      </c>
      <c r="C523">
        <f>ROUND(('TM1.5SynPop_forCounty_2050'!C523-'TM1.5SynPop_forCounty_2035'!C523)*5/15+'TM1.5SynPop_forCounty_2035'!C523,0)</f>
        <v>4005</v>
      </c>
      <c r="D523">
        <f>ROUND(('TM1.5SynPop_forCounty_2050'!D523-'TM1.5SynPop_forCounty_2035'!D523)*5/15+'TM1.5SynPop_forCounty_2035'!D523,0)</f>
        <v>28</v>
      </c>
      <c r="E523">
        <f>ROUND(('TM1.5SynPop_forCounty_2050'!E523-'TM1.5SynPop_forCounty_2035'!E523)*5/15+'TM1.5SynPop_forCounty_2035'!E523,0)</f>
        <v>103</v>
      </c>
      <c r="F523">
        <f>ROUND(('TM1.5SynPop_forCounty_2050'!F523-'TM1.5SynPop_forCounty_2035'!F523)*5/15+'TM1.5SynPop_forCounty_2035'!F523,0)</f>
        <v>159</v>
      </c>
      <c r="G523">
        <f>ROUND(('TM1.5SynPop_forCounty_2050'!G523-'TM1.5SynPop_forCounty_2035'!G523)*5/15+'TM1.5SynPop_forCounty_2035'!G523,0)</f>
        <v>303</v>
      </c>
      <c r="H523">
        <f>ROUND(('TM1.5SynPop_forCounty_2050'!H523-'TM1.5SynPop_forCounty_2035'!H523)*5/15+'TM1.5SynPop_forCounty_2035'!H523,0)</f>
        <v>205</v>
      </c>
      <c r="I523">
        <f>ROUND(('TM1.5SynPop_forCounty_2050'!I523-'TM1.5SynPop_forCounty_2035'!I523)*5/15+'TM1.5SynPop_forCounty_2035'!I523,0)</f>
        <v>262</v>
      </c>
      <c r="J523">
        <f>ROUND(('TM1.5SynPop_forCounty_2050'!J523-'TM1.5SynPop_forCounty_2035'!J523)*5/15+'TM1.5SynPop_forCounty_2035'!J523,0)</f>
        <v>584</v>
      </c>
      <c r="K523">
        <f>ROUND(('TM1.5SynPop_forCounty_2050'!K523-'TM1.5SynPop_forCounty_2035'!K523)*5/15+'TM1.5SynPop_forCounty_2035'!K523,0)</f>
        <v>335</v>
      </c>
      <c r="L523">
        <f>ROUND(('TM1.5SynPop_forCounty_2050'!L523-'TM1.5SynPop_forCounty_2035'!L523)*5/15+'TM1.5SynPop_forCounty_2035'!L523,0)</f>
        <v>616</v>
      </c>
      <c r="M523">
        <f>ROUND(('TM1.5SynPop_forCounty_2050'!M523-'TM1.5SynPop_forCounty_2035'!M523)*5/15+'TM1.5SynPop_forCounty_2035'!M523,0)</f>
        <v>323</v>
      </c>
      <c r="N523">
        <f>ROUND(('TM1.5SynPop_forCounty_2050'!N523-'TM1.5SynPop_forCounty_2035'!N523)*5/15+'TM1.5SynPop_forCounty_2035'!N523,0)</f>
        <v>342</v>
      </c>
      <c r="O523">
        <f>ROUND(('TM1.5SynPop_forCounty_2050'!O523-'TM1.5SynPop_forCounty_2035'!O523)*5/15+'TM1.5SynPop_forCounty_2035'!O523,0)</f>
        <v>416</v>
      </c>
      <c r="P523">
        <f>ROUND(('TM1.5SynPop_forCounty_2050'!P523-'TM1.5SynPop_forCounty_2035'!P523)*5/15+'TM1.5SynPop_forCounty_2035'!P523,0)</f>
        <v>443</v>
      </c>
      <c r="Q523">
        <f>ROUND(('TM1.5SynPop_forCounty_2050'!Q523-'TM1.5SynPop_forCounty_2035'!Q523)*5/15+'TM1.5SynPop_forCounty_2035'!Q523,0)</f>
        <v>596</v>
      </c>
      <c r="R523">
        <f>ROUND(('TM1.5SynPop_forCounty_2050'!R523-'TM1.5SynPop_forCounty_2035'!R523)*5/15+'TM1.5SynPop_forCounty_2035'!R523,0)</f>
        <v>163</v>
      </c>
      <c r="S523">
        <f>ROUND(('TM1.5SynPop_forCounty_2050'!S523-'TM1.5SynPop_forCounty_2035'!S523)*5/15+'TM1.5SynPop_forCounty_2035'!S523,0)</f>
        <v>4033</v>
      </c>
      <c r="T523">
        <f>ROUND(('TM1.5SynPop_forCounty_2050'!T523-'TM1.5SynPop_forCounty_2035'!T523)*5/15+'TM1.5SynPop_forCounty_2035'!T523,0)</f>
        <v>126</v>
      </c>
      <c r="U523">
        <f>ROUND(('TM1.5SynPop_forCounty_2050'!U523-'TM1.5SynPop_forCounty_2035'!U523)*5/15+'TM1.5SynPop_forCounty_2035'!U523,0)</f>
        <v>349</v>
      </c>
      <c r="V523">
        <f>ROUND(('TM1.5SynPop_forCounty_2050'!V523-'TM1.5SynPop_forCounty_2035'!V523)*5/15+'TM1.5SynPop_forCounty_2035'!V523,0)</f>
        <v>171</v>
      </c>
      <c r="W523">
        <f>ROUND(('TM1.5SynPop_forCounty_2050'!W523-'TM1.5SynPop_forCounty_2035'!W523)*5/15+'TM1.5SynPop_forCounty_2035'!W523,0)</f>
        <v>348</v>
      </c>
      <c r="X523">
        <f>ROUND(('TM1.5SynPop_forCounty_2050'!X523-'TM1.5SynPop_forCounty_2035'!X523)*5/15+'TM1.5SynPop_forCounty_2035'!X523,0)</f>
        <v>1465</v>
      </c>
      <c r="Y523">
        <f>ROUND(('TM1.5SynPop_forCounty_2050'!Y523-'TM1.5SynPop_forCounty_2035'!Y523)*5/15+'TM1.5SynPop_forCounty_2035'!Y523,0)</f>
        <v>1575</v>
      </c>
      <c r="Z523">
        <f>ROUND(('TM1.5SynPop_forCounty_2050'!Z523-'TM1.5SynPop_forCounty_2035'!Z523)*5/15+'TM1.5SynPop_forCounty_2035'!Z523,0)</f>
        <v>1951</v>
      </c>
      <c r="AA523">
        <f>ROUND(('TM1.5SynPop_forCounty_2050'!AA523-'TM1.5SynPop_forCounty_2035'!AA523)*5/15+'TM1.5SynPop_forCounty_2035'!AA523,0)</f>
        <v>255</v>
      </c>
    </row>
    <row r="524" spans="1:27">
      <c r="A524">
        <f>VLOOKUP(B524,xwalk!$A$2:$D$1455,4,FALSE)</f>
        <v>3</v>
      </c>
      <c r="B524">
        <v>526</v>
      </c>
      <c r="C524">
        <f>ROUND(('TM1.5SynPop_forCounty_2050'!C524-'TM1.5SynPop_forCounty_2035'!C524)*5/15+'TM1.5SynPop_forCounty_2035'!C524,0)</f>
        <v>6157</v>
      </c>
      <c r="D524">
        <f>ROUND(('TM1.5SynPop_forCounty_2050'!D524-'TM1.5SynPop_forCounty_2035'!D524)*5/15+'TM1.5SynPop_forCounty_2035'!D524,0)</f>
        <v>22</v>
      </c>
      <c r="E524">
        <f>ROUND(('TM1.5SynPop_forCounty_2050'!E524-'TM1.5SynPop_forCounty_2035'!E524)*5/15+'TM1.5SynPop_forCounty_2035'!E524,0)</f>
        <v>156</v>
      </c>
      <c r="F524">
        <f>ROUND(('TM1.5SynPop_forCounty_2050'!F524-'TM1.5SynPop_forCounty_2035'!F524)*5/15+'TM1.5SynPop_forCounty_2035'!F524,0)</f>
        <v>223</v>
      </c>
      <c r="G524">
        <f>ROUND(('TM1.5SynPop_forCounty_2050'!G524-'TM1.5SynPop_forCounty_2035'!G524)*5/15+'TM1.5SynPop_forCounty_2035'!G524,0)</f>
        <v>392</v>
      </c>
      <c r="H524">
        <f>ROUND(('TM1.5SynPop_forCounty_2050'!H524-'TM1.5SynPop_forCounty_2035'!H524)*5/15+'TM1.5SynPop_forCounty_2035'!H524,0)</f>
        <v>338</v>
      </c>
      <c r="I524">
        <f>ROUND(('TM1.5SynPop_forCounty_2050'!I524-'TM1.5SynPop_forCounty_2035'!I524)*5/15+'TM1.5SynPop_forCounty_2035'!I524,0)</f>
        <v>461</v>
      </c>
      <c r="J524">
        <f>ROUND(('TM1.5SynPop_forCounty_2050'!J524-'TM1.5SynPop_forCounty_2035'!J524)*5/15+'TM1.5SynPop_forCounty_2035'!J524,0)</f>
        <v>896</v>
      </c>
      <c r="K524">
        <f>ROUND(('TM1.5SynPop_forCounty_2050'!K524-'TM1.5SynPop_forCounty_2035'!K524)*5/15+'TM1.5SynPop_forCounty_2035'!K524,0)</f>
        <v>540</v>
      </c>
      <c r="L524">
        <f>ROUND(('TM1.5SynPop_forCounty_2050'!L524-'TM1.5SynPop_forCounty_2035'!L524)*5/15+'TM1.5SynPop_forCounty_2035'!L524,0)</f>
        <v>915</v>
      </c>
      <c r="M524">
        <f>ROUND(('TM1.5SynPop_forCounty_2050'!M524-'TM1.5SynPop_forCounty_2035'!M524)*5/15+'TM1.5SynPop_forCounty_2035'!M524,0)</f>
        <v>408</v>
      </c>
      <c r="N524">
        <f>ROUND(('TM1.5SynPop_forCounty_2050'!N524-'TM1.5SynPop_forCounty_2035'!N524)*5/15+'TM1.5SynPop_forCounty_2035'!N524,0)</f>
        <v>605</v>
      </c>
      <c r="O524">
        <f>ROUND(('TM1.5SynPop_forCounty_2050'!O524-'TM1.5SynPop_forCounty_2035'!O524)*5/15+'TM1.5SynPop_forCounty_2035'!O524,0)</f>
        <v>572</v>
      </c>
      <c r="P524">
        <f>ROUND(('TM1.5SynPop_forCounty_2050'!P524-'TM1.5SynPop_forCounty_2035'!P524)*5/15+'TM1.5SynPop_forCounty_2035'!P524,0)</f>
        <v>669</v>
      </c>
      <c r="Q524">
        <f>ROUND(('TM1.5SynPop_forCounty_2050'!Q524-'TM1.5SynPop_forCounty_2035'!Q524)*5/15+'TM1.5SynPop_forCounty_2035'!Q524,0)</f>
        <v>967</v>
      </c>
      <c r="R524">
        <f>ROUND(('TM1.5SynPop_forCounty_2050'!R524-'TM1.5SynPop_forCounty_2035'!R524)*5/15+'TM1.5SynPop_forCounty_2035'!R524,0)</f>
        <v>259</v>
      </c>
      <c r="S524">
        <f>ROUND(('TM1.5SynPop_forCounty_2050'!S524-'TM1.5SynPop_forCounty_2035'!S524)*5/15+'TM1.5SynPop_forCounty_2035'!S524,0)</f>
        <v>6179</v>
      </c>
      <c r="T524">
        <f>ROUND(('TM1.5SynPop_forCounty_2050'!T524-'TM1.5SynPop_forCounty_2035'!T524)*5/15+'TM1.5SynPop_forCounty_2035'!T524,0)</f>
        <v>275</v>
      </c>
      <c r="U524">
        <f>ROUND(('TM1.5SynPop_forCounty_2050'!U524-'TM1.5SynPop_forCounty_2035'!U524)*5/15+'TM1.5SynPop_forCounty_2035'!U524,0)</f>
        <v>595</v>
      </c>
      <c r="V524">
        <f>ROUND(('TM1.5SynPop_forCounty_2050'!V524-'TM1.5SynPop_forCounty_2035'!V524)*5/15+'TM1.5SynPop_forCounty_2035'!V524,0)</f>
        <v>318</v>
      </c>
      <c r="W524">
        <f>ROUND(('TM1.5SynPop_forCounty_2050'!W524-'TM1.5SynPop_forCounty_2035'!W524)*5/15+'TM1.5SynPop_forCounty_2035'!W524,0)</f>
        <v>762</v>
      </c>
      <c r="X524">
        <f>ROUND(('TM1.5SynPop_forCounty_2050'!X524-'TM1.5SynPop_forCounty_2035'!X524)*5/15+'TM1.5SynPop_forCounty_2035'!X524,0)</f>
        <v>2342</v>
      </c>
      <c r="Y524">
        <f>ROUND(('TM1.5SynPop_forCounty_2050'!Y524-'TM1.5SynPop_forCounty_2035'!Y524)*5/15+'TM1.5SynPop_forCounty_2035'!Y524,0)</f>
        <v>1887</v>
      </c>
      <c r="Z524">
        <f>ROUND(('TM1.5SynPop_forCounty_2050'!Z524-'TM1.5SynPop_forCounty_2035'!Z524)*5/15+'TM1.5SynPop_forCounty_2035'!Z524,0)</f>
        <v>3128</v>
      </c>
      <c r="AA524">
        <f>ROUND(('TM1.5SynPop_forCounty_2050'!AA524-'TM1.5SynPop_forCounty_2035'!AA524)*5/15+'TM1.5SynPop_forCounty_2035'!AA524,0)</f>
        <v>448</v>
      </c>
    </row>
    <row r="525" spans="1:27">
      <c r="A525">
        <f>VLOOKUP(B525,xwalk!$A$2:$D$1455,4,FALSE)</f>
        <v>3</v>
      </c>
      <c r="B525">
        <v>527</v>
      </c>
      <c r="C525">
        <f>ROUND(('TM1.5SynPop_forCounty_2050'!C525-'TM1.5SynPop_forCounty_2035'!C525)*5/15+'TM1.5SynPop_forCounty_2035'!C525,0)</f>
        <v>6860</v>
      </c>
      <c r="D525">
        <f>ROUND(('TM1.5SynPop_forCounty_2050'!D525-'TM1.5SynPop_forCounty_2035'!D525)*5/15+'TM1.5SynPop_forCounty_2035'!D525,0)</f>
        <v>17</v>
      </c>
      <c r="E525">
        <f>ROUND(('TM1.5SynPop_forCounty_2050'!E525-'TM1.5SynPop_forCounty_2035'!E525)*5/15+'TM1.5SynPop_forCounty_2035'!E525,0)</f>
        <v>178</v>
      </c>
      <c r="F525">
        <f>ROUND(('TM1.5SynPop_forCounty_2050'!F525-'TM1.5SynPop_forCounty_2035'!F525)*5/15+'TM1.5SynPop_forCounty_2035'!F525,0)</f>
        <v>294</v>
      </c>
      <c r="G525">
        <f>ROUND(('TM1.5SynPop_forCounty_2050'!G525-'TM1.5SynPop_forCounty_2035'!G525)*5/15+'TM1.5SynPop_forCounty_2035'!G525,0)</f>
        <v>443</v>
      </c>
      <c r="H525">
        <f>ROUND(('TM1.5SynPop_forCounty_2050'!H525-'TM1.5SynPop_forCounty_2035'!H525)*5/15+'TM1.5SynPop_forCounty_2035'!H525,0)</f>
        <v>394</v>
      </c>
      <c r="I525">
        <f>ROUND(('TM1.5SynPop_forCounty_2050'!I525-'TM1.5SynPop_forCounty_2035'!I525)*5/15+'TM1.5SynPop_forCounty_2035'!I525,0)</f>
        <v>525</v>
      </c>
      <c r="J525">
        <f>ROUND(('TM1.5SynPop_forCounty_2050'!J525-'TM1.5SynPop_forCounty_2035'!J525)*5/15+'TM1.5SynPop_forCounty_2035'!J525,0)</f>
        <v>1032</v>
      </c>
      <c r="K525">
        <f>ROUND(('TM1.5SynPop_forCounty_2050'!K525-'TM1.5SynPop_forCounty_2035'!K525)*5/15+'TM1.5SynPop_forCounty_2035'!K525,0)</f>
        <v>697</v>
      </c>
      <c r="L525">
        <f>ROUND(('TM1.5SynPop_forCounty_2050'!L525-'TM1.5SynPop_forCounty_2035'!L525)*5/15+'TM1.5SynPop_forCounty_2035'!L525,0)</f>
        <v>1082</v>
      </c>
      <c r="M525">
        <f>ROUND(('TM1.5SynPop_forCounty_2050'!M525-'TM1.5SynPop_forCounty_2035'!M525)*5/15+'TM1.5SynPop_forCounty_2035'!M525,0)</f>
        <v>501</v>
      </c>
      <c r="N525">
        <f>ROUND(('TM1.5SynPop_forCounty_2050'!N525-'TM1.5SynPop_forCounty_2035'!N525)*5/15+'TM1.5SynPop_forCounty_2035'!N525,0)</f>
        <v>586</v>
      </c>
      <c r="O525">
        <f>ROUND(('TM1.5SynPop_forCounty_2050'!O525-'TM1.5SynPop_forCounty_2035'!O525)*5/15+'TM1.5SynPop_forCounty_2035'!O525,0)</f>
        <v>571</v>
      </c>
      <c r="P525">
        <f>ROUND(('TM1.5SynPop_forCounty_2050'!P525-'TM1.5SynPop_forCounty_2035'!P525)*5/15+'TM1.5SynPop_forCounty_2035'!P525,0)</f>
        <v>909</v>
      </c>
      <c r="Q525">
        <f>ROUND(('TM1.5SynPop_forCounty_2050'!Q525-'TM1.5SynPop_forCounty_2035'!Q525)*5/15+'TM1.5SynPop_forCounty_2035'!Q525,0)</f>
        <v>1096</v>
      </c>
      <c r="R525">
        <f>ROUND(('TM1.5SynPop_forCounty_2050'!R525-'TM1.5SynPop_forCounty_2035'!R525)*5/15+'TM1.5SynPop_forCounty_2035'!R525,0)</f>
        <v>289</v>
      </c>
      <c r="S525">
        <f>ROUND(('TM1.5SynPop_forCounty_2050'!S525-'TM1.5SynPop_forCounty_2035'!S525)*5/15+'TM1.5SynPop_forCounty_2035'!S525,0)</f>
        <v>6877</v>
      </c>
      <c r="T525">
        <f>ROUND(('TM1.5SynPop_forCounty_2050'!T525-'TM1.5SynPop_forCounty_2035'!T525)*5/15+'TM1.5SynPop_forCounty_2035'!T525,0)</f>
        <v>303</v>
      </c>
      <c r="U525">
        <f>ROUND(('TM1.5SynPop_forCounty_2050'!U525-'TM1.5SynPop_forCounty_2035'!U525)*5/15+'TM1.5SynPop_forCounty_2035'!U525,0)</f>
        <v>692</v>
      </c>
      <c r="V525">
        <f>ROUND(('TM1.5SynPop_forCounty_2050'!V525-'TM1.5SynPop_forCounty_2035'!V525)*5/15+'TM1.5SynPop_forCounty_2035'!V525,0)</f>
        <v>375</v>
      </c>
      <c r="W525">
        <f>ROUND(('TM1.5SynPop_forCounty_2050'!W525-'TM1.5SynPop_forCounty_2035'!W525)*5/15+'TM1.5SynPop_forCounty_2035'!W525,0)</f>
        <v>982</v>
      </c>
      <c r="X525">
        <f>ROUND(('TM1.5SynPop_forCounty_2050'!X525-'TM1.5SynPop_forCounty_2035'!X525)*5/15+'TM1.5SynPop_forCounty_2035'!X525,0)</f>
        <v>2840</v>
      </c>
      <c r="Y525">
        <f>ROUND(('TM1.5SynPop_forCounty_2050'!Y525-'TM1.5SynPop_forCounty_2035'!Y525)*5/15+'TM1.5SynPop_forCounty_2035'!Y525,0)</f>
        <v>1685</v>
      </c>
      <c r="Z525">
        <f>ROUND(('TM1.5SynPop_forCounty_2050'!Z525-'TM1.5SynPop_forCounty_2035'!Z525)*5/15+'TM1.5SynPop_forCounty_2035'!Z525,0)</f>
        <v>3470</v>
      </c>
      <c r="AA525">
        <f>ROUND(('TM1.5SynPop_forCounty_2050'!AA525-'TM1.5SynPop_forCounty_2035'!AA525)*5/15+'TM1.5SynPop_forCounty_2035'!AA525,0)</f>
        <v>532</v>
      </c>
    </row>
    <row r="526" spans="1:27">
      <c r="A526">
        <f>VLOOKUP(B526,xwalk!$A$2:$D$1455,4,FALSE)</f>
        <v>3</v>
      </c>
      <c r="B526">
        <v>528</v>
      </c>
      <c r="C526">
        <f>ROUND(('TM1.5SynPop_forCounty_2050'!C526-'TM1.5SynPop_forCounty_2035'!C526)*5/15+'TM1.5SynPop_forCounty_2035'!C526,0)</f>
        <v>5928</v>
      </c>
      <c r="D526">
        <f>ROUND(('TM1.5SynPop_forCounty_2050'!D526-'TM1.5SynPop_forCounty_2035'!D526)*5/15+'TM1.5SynPop_forCounty_2035'!D526,0)</f>
        <v>14</v>
      </c>
      <c r="E526">
        <f>ROUND(('TM1.5SynPop_forCounty_2050'!E526-'TM1.5SynPop_forCounty_2035'!E526)*5/15+'TM1.5SynPop_forCounty_2035'!E526,0)</f>
        <v>212</v>
      </c>
      <c r="F526">
        <f>ROUND(('TM1.5SynPop_forCounty_2050'!F526-'TM1.5SynPop_forCounty_2035'!F526)*5/15+'TM1.5SynPop_forCounty_2035'!F526,0)</f>
        <v>341</v>
      </c>
      <c r="G526">
        <f>ROUND(('TM1.5SynPop_forCounty_2050'!G526-'TM1.5SynPop_forCounty_2035'!G526)*5/15+'TM1.5SynPop_forCounty_2035'!G526,0)</f>
        <v>362</v>
      </c>
      <c r="H526">
        <f>ROUND(('TM1.5SynPop_forCounty_2050'!H526-'TM1.5SynPop_forCounty_2035'!H526)*5/15+'TM1.5SynPop_forCounty_2035'!H526,0)</f>
        <v>328</v>
      </c>
      <c r="I526">
        <f>ROUND(('TM1.5SynPop_forCounty_2050'!I526-'TM1.5SynPop_forCounty_2035'!I526)*5/15+'TM1.5SynPop_forCounty_2035'!I526,0)</f>
        <v>447</v>
      </c>
      <c r="J526">
        <f>ROUND(('TM1.5SynPop_forCounty_2050'!J526-'TM1.5SynPop_forCounty_2035'!J526)*5/15+'TM1.5SynPop_forCounty_2035'!J526,0)</f>
        <v>864</v>
      </c>
      <c r="K526">
        <f>ROUND(('TM1.5SynPop_forCounty_2050'!K526-'TM1.5SynPop_forCounty_2035'!K526)*5/15+'TM1.5SynPop_forCounty_2035'!K526,0)</f>
        <v>742</v>
      </c>
      <c r="L526">
        <f>ROUND(('TM1.5SynPop_forCounty_2050'!L526-'TM1.5SynPop_forCounty_2035'!L526)*5/15+'TM1.5SynPop_forCounty_2035'!L526,0)</f>
        <v>891</v>
      </c>
      <c r="M526">
        <f>ROUND(('TM1.5SynPop_forCounty_2050'!M526-'TM1.5SynPop_forCounty_2035'!M526)*5/15+'TM1.5SynPop_forCounty_2035'!M526,0)</f>
        <v>424</v>
      </c>
      <c r="N526">
        <f>ROUND(('TM1.5SynPop_forCounty_2050'!N526-'TM1.5SynPop_forCounty_2035'!N526)*5/15+'TM1.5SynPop_forCounty_2035'!N526,0)</f>
        <v>497</v>
      </c>
      <c r="O526">
        <f>ROUND(('TM1.5SynPop_forCounty_2050'!O526-'TM1.5SynPop_forCounty_2035'!O526)*5/15+'TM1.5SynPop_forCounty_2035'!O526,0)</f>
        <v>477</v>
      </c>
      <c r="P526">
        <f>ROUND(('TM1.5SynPop_forCounty_2050'!P526-'TM1.5SynPop_forCounty_2035'!P526)*5/15+'TM1.5SynPop_forCounty_2035'!P526,0)</f>
        <v>886</v>
      </c>
      <c r="Q526">
        <f>ROUND(('TM1.5SynPop_forCounty_2050'!Q526-'TM1.5SynPop_forCounty_2035'!Q526)*5/15+'TM1.5SynPop_forCounty_2035'!Q526,0)</f>
        <v>703</v>
      </c>
      <c r="R526">
        <f>ROUND(('TM1.5SynPop_forCounty_2050'!R526-'TM1.5SynPop_forCounty_2035'!R526)*5/15+'TM1.5SynPop_forCounty_2035'!R526,0)</f>
        <v>488</v>
      </c>
      <c r="S526">
        <f>ROUND(('TM1.5SynPop_forCounty_2050'!S526-'TM1.5SynPop_forCounty_2035'!S526)*5/15+'TM1.5SynPop_forCounty_2035'!S526,0)</f>
        <v>5942</v>
      </c>
      <c r="T526">
        <f>ROUND(('TM1.5SynPop_forCounty_2050'!T526-'TM1.5SynPop_forCounty_2035'!T526)*5/15+'TM1.5SynPop_forCounty_2035'!T526,0)</f>
        <v>235</v>
      </c>
      <c r="U526">
        <f>ROUND(('TM1.5SynPop_forCounty_2050'!U526-'TM1.5SynPop_forCounty_2035'!U526)*5/15+'TM1.5SynPop_forCounty_2035'!U526,0)</f>
        <v>529</v>
      </c>
      <c r="V526">
        <f>ROUND(('TM1.5SynPop_forCounty_2050'!V526-'TM1.5SynPop_forCounty_2035'!V526)*5/15+'TM1.5SynPop_forCounty_2035'!V526,0)</f>
        <v>410</v>
      </c>
      <c r="W526">
        <f>ROUND(('TM1.5SynPop_forCounty_2050'!W526-'TM1.5SynPop_forCounty_2035'!W526)*5/15+'TM1.5SynPop_forCounty_2035'!W526,0)</f>
        <v>1071</v>
      </c>
      <c r="X526">
        <f>ROUND(('TM1.5SynPop_forCounty_2050'!X526-'TM1.5SynPop_forCounty_2035'!X526)*5/15+'TM1.5SynPop_forCounty_2035'!X526,0)</f>
        <v>2227</v>
      </c>
      <c r="Y526">
        <f>ROUND(('TM1.5SynPop_forCounty_2050'!Y526-'TM1.5SynPop_forCounty_2035'!Y526)*5/15+'TM1.5SynPop_forCounty_2035'!Y526,0)</f>
        <v>1470</v>
      </c>
      <c r="Z526">
        <f>ROUND(('TM1.5SynPop_forCounty_2050'!Z526-'TM1.5SynPop_forCounty_2035'!Z526)*5/15+'TM1.5SynPop_forCounty_2035'!Z526,0)</f>
        <v>3073</v>
      </c>
      <c r="AA526">
        <f>ROUND(('TM1.5SynPop_forCounty_2050'!AA526-'TM1.5SynPop_forCounty_2035'!AA526)*5/15+'TM1.5SynPop_forCounty_2035'!AA526,0)</f>
        <v>426</v>
      </c>
    </row>
    <row r="527" spans="1:27">
      <c r="A527">
        <f>VLOOKUP(B527,xwalk!$A$2:$D$1455,4,FALSE)</f>
        <v>3</v>
      </c>
      <c r="B527">
        <v>529</v>
      </c>
      <c r="C527">
        <f>ROUND(('TM1.5SynPop_forCounty_2050'!C527-'TM1.5SynPop_forCounty_2035'!C527)*5/15+'TM1.5SynPop_forCounty_2035'!C527,0)</f>
        <v>2641</v>
      </c>
      <c r="D527">
        <f>ROUND(('TM1.5SynPop_forCounty_2050'!D527-'TM1.5SynPop_forCounty_2035'!D527)*5/15+'TM1.5SynPop_forCounty_2035'!D527,0)</f>
        <v>8</v>
      </c>
      <c r="E527">
        <f>ROUND(('TM1.5SynPop_forCounty_2050'!E527-'TM1.5SynPop_forCounty_2035'!E527)*5/15+'TM1.5SynPop_forCounty_2035'!E527,0)</f>
        <v>53</v>
      </c>
      <c r="F527">
        <f>ROUND(('TM1.5SynPop_forCounty_2050'!F527-'TM1.5SynPop_forCounty_2035'!F527)*5/15+'TM1.5SynPop_forCounty_2035'!F527,0)</f>
        <v>85</v>
      </c>
      <c r="G527">
        <f>ROUND(('TM1.5SynPop_forCounty_2050'!G527-'TM1.5SynPop_forCounty_2035'!G527)*5/15+'TM1.5SynPop_forCounty_2035'!G527,0)</f>
        <v>192</v>
      </c>
      <c r="H527">
        <f>ROUND(('TM1.5SynPop_forCounty_2050'!H527-'TM1.5SynPop_forCounty_2035'!H527)*5/15+'TM1.5SynPop_forCounty_2035'!H527,0)</f>
        <v>151</v>
      </c>
      <c r="I527">
        <f>ROUND(('TM1.5SynPop_forCounty_2050'!I527-'TM1.5SynPop_forCounty_2035'!I527)*5/15+'TM1.5SynPop_forCounty_2035'!I527,0)</f>
        <v>245</v>
      </c>
      <c r="J527">
        <f>ROUND(('TM1.5SynPop_forCounty_2050'!J527-'TM1.5SynPop_forCounty_2035'!J527)*5/15+'TM1.5SynPop_forCounty_2035'!J527,0)</f>
        <v>469</v>
      </c>
      <c r="K527">
        <f>ROUND(('TM1.5SynPop_forCounty_2050'!K527-'TM1.5SynPop_forCounty_2035'!K527)*5/15+'TM1.5SynPop_forCounty_2035'!K527,0)</f>
        <v>360</v>
      </c>
      <c r="L527">
        <f>ROUND(('TM1.5SynPop_forCounty_2050'!L527-'TM1.5SynPop_forCounty_2035'!L527)*5/15+'TM1.5SynPop_forCounty_2035'!L527,0)</f>
        <v>479</v>
      </c>
      <c r="M527">
        <f>ROUND(('TM1.5SynPop_forCounty_2050'!M527-'TM1.5SynPop_forCounty_2035'!M527)*5/15+'TM1.5SynPop_forCounty_2035'!M527,0)</f>
        <v>147</v>
      </c>
      <c r="N527">
        <f>ROUND(('TM1.5SynPop_forCounty_2050'!N527-'TM1.5SynPop_forCounty_2035'!N527)*5/15+'TM1.5SynPop_forCounty_2035'!N527,0)</f>
        <v>208</v>
      </c>
      <c r="O527">
        <f>ROUND(('TM1.5SynPop_forCounty_2050'!O527-'TM1.5SynPop_forCounty_2035'!O527)*5/15+'TM1.5SynPop_forCounty_2035'!O527,0)</f>
        <v>471</v>
      </c>
      <c r="P527">
        <f>ROUND(('TM1.5SynPop_forCounty_2050'!P527-'TM1.5SynPop_forCounty_2035'!P527)*5/15+'TM1.5SynPop_forCounty_2035'!P527,0)</f>
        <v>355</v>
      </c>
      <c r="Q527">
        <f>ROUND(('TM1.5SynPop_forCounty_2050'!Q527-'TM1.5SynPop_forCounty_2035'!Q527)*5/15+'TM1.5SynPop_forCounty_2035'!Q527,0)</f>
        <v>319</v>
      </c>
      <c r="R527">
        <f>ROUND(('TM1.5SynPop_forCounty_2050'!R527-'TM1.5SynPop_forCounty_2035'!R527)*5/15+'TM1.5SynPop_forCounty_2035'!R527,0)</f>
        <v>49</v>
      </c>
      <c r="S527">
        <f>ROUND(('TM1.5SynPop_forCounty_2050'!S527-'TM1.5SynPop_forCounty_2035'!S527)*5/15+'TM1.5SynPop_forCounty_2035'!S527,0)</f>
        <v>2649</v>
      </c>
      <c r="T527">
        <f>ROUND(('TM1.5SynPop_forCounty_2050'!T527-'TM1.5SynPop_forCounty_2035'!T527)*5/15+'TM1.5SynPop_forCounty_2035'!T527,0)</f>
        <v>67</v>
      </c>
      <c r="U527">
        <f>ROUND(('TM1.5SynPop_forCounty_2050'!U527-'TM1.5SynPop_forCounty_2035'!U527)*5/15+'TM1.5SynPop_forCounty_2035'!U527,0)</f>
        <v>199</v>
      </c>
      <c r="V527">
        <f>ROUND(('TM1.5SynPop_forCounty_2050'!V527-'TM1.5SynPop_forCounty_2035'!V527)*5/15+'TM1.5SynPop_forCounty_2035'!V527,0)</f>
        <v>89</v>
      </c>
      <c r="W527">
        <f>ROUND(('TM1.5SynPop_forCounty_2050'!W527-'TM1.5SynPop_forCounty_2035'!W527)*5/15+'TM1.5SynPop_forCounty_2035'!W527,0)</f>
        <v>178</v>
      </c>
      <c r="X527">
        <f>ROUND(('TM1.5SynPop_forCounty_2050'!X527-'TM1.5SynPop_forCounty_2035'!X527)*5/15+'TM1.5SynPop_forCounty_2035'!X527,0)</f>
        <v>905</v>
      </c>
      <c r="Y527">
        <f>ROUND(('TM1.5SynPop_forCounty_2050'!Y527-'TM1.5SynPop_forCounty_2035'!Y527)*5/15+'TM1.5SynPop_forCounty_2035'!Y527,0)</f>
        <v>1212</v>
      </c>
      <c r="Z527">
        <f>ROUND(('TM1.5SynPop_forCounty_2050'!Z527-'TM1.5SynPop_forCounty_2035'!Z527)*5/15+'TM1.5SynPop_forCounty_2035'!Z527,0)</f>
        <v>1284</v>
      </c>
      <c r="AA527">
        <f>ROUND(('TM1.5SynPop_forCounty_2050'!AA527-'TM1.5SynPop_forCounty_2035'!AA527)*5/15+'TM1.5SynPop_forCounty_2035'!AA527,0)</f>
        <v>131</v>
      </c>
    </row>
    <row r="528" spans="1:27">
      <c r="A528">
        <f>VLOOKUP(B528,xwalk!$A$2:$D$1455,4,FALSE)</f>
        <v>3</v>
      </c>
      <c r="B528">
        <v>530</v>
      </c>
      <c r="C528">
        <f>ROUND(('TM1.5SynPop_forCounty_2050'!C528-'TM1.5SynPop_forCounty_2035'!C528)*5/15+'TM1.5SynPop_forCounty_2035'!C528,0)</f>
        <v>13353</v>
      </c>
      <c r="D528">
        <f>ROUND(('TM1.5SynPop_forCounty_2050'!D528-'TM1.5SynPop_forCounty_2035'!D528)*5/15+'TM1.5SynPop_forCounty_2035'!D528,0)</f>
        <v>29</v>
      </c>
      <c r="E528">
        <f>ROUND(('TM1.5SynPop_forCounty_2050'!E528-'TM1.5SynPop_forCounty_2035'!E528)*5/15+'TM1.5SynPop_forCounty_2035'!E528,0)</f>
        <v>935</v>
      </c>
      <c r="F528">
        <f>ROUND(('TM1.5SynPop_forCounty_2050'!F528-'TM1.5SynPop_forCounty_2035'!F528)*5/15+'TM1.5SynPop_forCounty_2035'!F528,0)</f>
        <v>1087</v>
      </c>
      <c r="G528">
        <f>ROUND(('TM1.5SynPop_forCounty_2050'!G528-'TM1.5SynPop_forCounty_2035'!G528)*5/15+'TM1.5SynPop_forCounty_2035'!G528,0)</f>
        <v>708</v>
      </c>
      <c r="H528">
        <f>ROUND(('TM1.5SynPop_forCounty_2050'!H528-'TM1.5SynPop_forCounty_2035'!H528)*5/15+'TM1.5SynPop_forCounty_2035'!H528,0)</f>
        <v>671</v>
      </c>
      <c r="I528">
        <f>ROUND(('TM1.5SynPop_forCounty_2050'!I528-'TM1.5SynPop_forCounty_2035'!I528)*5/15+'TM1.5SynPop_forCounty_2035'!I528,0)</f>
        <v>972</v>
      </c>
      <c r="J528">
        <f>ROUND(('TM1.5SynPop_forCounty_2050'!J528-'TM1.5SynPop_forCounty_2035'!J528)*5/15+'TM1.5SynPop_forCounty_2035'!J528,0)</f>
        <v>1974</v>
      </c>
      <c r="K528">
        <f>ROUND(('TM1.5SynPop_forCounty_2050'!K528-'TM1.5SynPop_forCounty_2035'!K528)*5/15+'TM1.5SynPop_forCounty_2035'!K528,0)</f>
        <v>2224</v>
      </c>
      <c r="L528">
        <f>ROUND(('TM1.5SynPop_forCounty_2050'!L528-'TM1.5SynPop_forCounty_2035'!L528)*5/15+'TM1.5SynPop_forCounty_2035'!L528,0)</f>
        <v>2375</v>
      </c>
      <c r="M528">
        <f>ROUND(('TM1.5SynPop_forCounty_2050'!M528-'TM1.5SynPop_forCounty_2035'!M528)*5/15+'TM1.5SynPop_forCounty_2035'!M528,0)</f>
        <v>879</v>
      </c>
      <c r="N528">
        <f>ROUND(('TM1.5SynPop_forCounty_2050'!N528-'TM1.5SynPop_forCounty_2035'!N528)*5/15+'TM1.5SynPop_forCounty_2035'!N528,0)</f>
        <v>870</v>
      </c>
      <c r="O528">
        <f>ROUND(('TM1.5SynPop_forCounty_2050'!O528-'TM1.5SynPop_forCounty_2035'!O528)*5/15+'TM1.5SynPop_forCounty_2035'!O528,0)</f>
        <v>1198</v>
      </c>
      <c r="P528">
        <f>ROUND(('TM1.5SynPop_forCounty_2050'!P528-'TM1.5SynPop_forCounty_2035'!P528)*5/15+'TM1.5SynPop_forCounty_2035'!P528,0)</f>
        <v>2482</v>
      </c>
      <c r="Q528">
        <f>ROUND(('TM1.5SynPop_forCounty_2050'!Q528-'TM1.5SynPop_forCounty_2035'!Q528)*5/15+'TM1.5SynPop_forCounty_2035'!Q528,0)</f>
        <v>2017</v>
      </c>
      <c r="R528">
        <f>ROUND(('TM1.5SynPop_forCounty_2050'!R528-'TM1.5SynPop_forCounty_2035'!R528)*5/15+'TM1.5SynPop_forCounty_2035'!R528,0)</f>
        <v>650</v>
      </c>
      <c r="S528">
        <f>ROUND(('TM1.5SynPop_forCounty_2050'!S528-'TM1.5SynPop_forCounty_2035'!S528)*5/15+'TM1.5SynPop_forCounty_2035'!S528,0)</f>
        <v>13382</v>
      </c>
      <c r="T528">
        <f>ROUND(('TM1.5SynPop_forCounty_2050'!T528-'TM1.5SynPop_forCounty_2035'!T528)*5/15+'TM1.5SynPop_forCounty_2035'!T528,0)</f>
        <v>442</v>
      </c>
      <c r="U528">
        <f>ROUND(('TM1.5SynPop_forCounty_2050'!U528-'TM1.5SynPop_forCounty_2035'!U528)*5/15+'TM1.5SynPop_forCounty_2035'!U528,0)</f>
        <v>1082</v>
      </c>
      <c r="V528">
        <f>ROUND(('TM1.5SynPop_forCounty_2050'!V528-'TM1.5SynPop_forCounty_2035'!V528)*5/15+'TM1.5SynPop_forCounty_2035'!V528,0)</f>
        <v>959</v>
      </c>
      <c r="W528">
        <f>ROUND(('TM1.5SynPop_forCounty_2050'!W528-'TM1.5SynPop_forCounty_2035'!W528)*5/15+'TM1.5SynPop_forCounty_2035'!W528,0)</f>
        <v>2700</v>
      </c>
      <c r="X528">
        <f>ROUND(('TM1.5SynPop_forCounty_2050'!X528-'TM1.5SynPop_forCounty_2035'!X528)*5/15+'TM1.5SynPop_forCounty_2035'!X528,0)</f>
        <v>5160</v>
      </c>
      <c r="Y528">
        <f>ROUND(('TM1.5SynPop_forCounty_2050'!Y528-'TM1.5SynPop_forCounty_2035'!Y528)*5/15+'TM1.5SynPop_forCounty_2035'!Y528,0)</f>
        <v>3039</v>
      </c>
      <c r="Z528">
        <f>ROUND(('TM1.5SynPop_forCounty_2050'!Z528-'TM1.5SynPop_forCounty_2035'!Z528)*5/15+'TM1.5SynPop_forCounty_2035'!Z528,0)</f>
        <v>6684</v>
      </c>
      <c r="AA528">
        <f>ROUND(('TM1.5SynPop_forCounty_2050'!AA528-'TM1.5SynPop_forCounty_2035'!AA528)*5/15+'TM1.5SynPop_forCounty_2035'!AA528,0)</f>
        <v>834</v>
      </c>
    </row>
    <row r="529" spans="1:27">
      <c r="A529">
        <f>VLOOKUP(B529,xwalk!$A$2:$D$1455,4,FALSE)</f>
        <v>3</v>
      </c>
      <c r="B529">
        <v>531</v>
      </c>
      <c r="C529">
        <f>ROUND(('TM1.5SynPop_forCounty_2050'!C529-'TM1.5SynPop_forCounty_2035'!C529)*5/15+'TM1.5SynPop_forCounty_2035'!C529,0)</f>
        <v>3012</v>
      </c>
      <c r="D529">
        <f>ROUND(('TM1.5SynPop_forCounty_2050'!D529-'TM1.5SynPop_forCounty_2035'!D529)*5/15+'TM1.5SynPop_forCounty_2035'!D529,0)</f>
        <v>0</v>
      </c>
      <c r="E529">
        <f>ROUND(('TM1.5SynPop_forCounty_2050'!E529-'TM1.5SynPop_forCounty_2035'!E529)*5/15+'TM1.5SynPop_forCounty_2035'!E529,0)</f>
        <v>147</v>
      </c>
      <c r="F529">
        <f>ROUND(('TM1.5SynPop_forCounty_2050'!F529-'TM1.5SynPop_forCounty_2035'!F529)*5/15+'TM1.5SynPop_forCounty_2035'!F529,0)</f>
        <v>177</v>
      </c>
      <c r="G529">
        <f>ROUND(('TM1.5SynPop_forCounty_2050'!G529-'TM1.5SynPop_forCounty_2035'!G529)*5/15+'TM1.5SynPop_forCounty_2035'!G529,0)</f>
        <v>241</v>
      </c>
      <c r="H529">
        <f>ROUND(('TM1.5SynPop_forCounty_2050'!H529-'TM1.5SynPop_forCounty_2035'!H529)*5/15+'TM1.5SynPop_forCounty_2035'!H529,0)</f>
        <v>192</v>
      </c>
      <c r="I529">
        <f>ROUND(('TM1.5SynPop_forCounty_2050'!I529-'TM1.5SynPop_forCounty_2035'!I529)*5/15+'TM1.5SynPop_forCounty_2035'!I529,0)</f>
        <v>253</v>
      </c>
      <c r="J529">
        <f>ROUND(('TM1.5SynPop_forCounty_2050'!J529-'TM1.5SynPop_forCounty_2035'!J529)*5/15+'TM1.5SynPop_forCounty_2035'!J529,0)</f>
        <v>485</v>
      </c>
      <c r="K529">
        <f>ROUND(('TM1.5SynPop_forCounty_2050'!K529-'TM1.5SynPop_forCounty_2035'!K529)*5/15+'TM1.5SynPop_forCounty_2035'!K529,0)</f>
        <v>575</v>
      </c>
      <c r="L529">
        <f>ROUND(('TM1.5SynPop_forCounty_2050'!L529-'TM1.5SynPop_forCounty_2035'!L529)*5/15+'TM1.5SynPop_forCounty_2035'!L529,0)</f>
        <v>557</v>
      </c>
      <c r="M529">
        <f>ROUND(('TM1.5SynPop_forCounty_2050'!M529-'TM1.5SynPop_forCounty_2035'!M529)*5/15+'TM1.5SynPop_forCounty_2035'!M529,0)</f>
        <v>190</v>
      </c>
      <c r="N529">
        <f>ROUND(('TM1.5SynPop_forCounty_2050'!N529-'TM1.5SynPop_forCounty_2035'!N529)*5/15+'TM1.5SynPop_forCounty_2035'!N529,0)</f>
        <v>172</v>
      </c>
      <c r="O529">
        <f>ROUND(('TM1.5SynPop_forCounty_2050'!O529-'TM1.5SynPop_forCounty_2035'!O529)*5/15+'TM1.5SynPop_forCounty_2035'!O529,0)</f>
        <v>310</v>
      </c>
      <c r="P529">
        <f>ROUND(('TM1.5SynPop_forCounty_2050'!P529-'TM1.5SynPop_forCounty_2035'!P529)*5/15+'TM1.5SynPop_forCounty_2035'!P529,0)</f>
        <v>553</v>
      </c>
      <c r="Q529">
        <f>ROUND(('TM1.5SynPop_forCounty_2050'!Q529-'TM1.5SynPop_forCounty_2035'!Q529)*5/15+'TM1.5SynPop_forCounty_2035'!Q529,0)</f>
        <v>530</v>
      </c>
      <c r="R529">
        <f>ROUND(('TM1.5SynPop_forCounty_2050'!R529-'TM1.5SynPop_forCounty_2035'!R529)*5/15+'TM1.5SynPop_forCounty_2035'!R529,0)</f>
        <v>102</v>
      </c>
      <c r="S529">
        <f>ROUND(('TM1.5SynPop_forCounty_2050'!S529-'TM1.5SynPop_forCounty_2035'!S529)*5/15+'TM1.5SynPop_forCounty_2035'!S529,0)</f>
        <v>3012</v>
      </c>
      <c r="T529">
        <f>ROUND(('TM1.5SynPop_forCounty_2050'!T529-'TM1.5SynPop_forCounty_2035'!T529)*5/15+'TM1.5SynPop_forCounty_2035'!T529,0)</f>
        <v>104</v>
      </c>
      <c r="U529">
        <f>ROUND(('TM1.5SynPop_forCounty_2050'!U529-'TM1.5SynPop_forCounty_2035'!U529)*5/15+'TM1.5SynPop_forCounty_2035'!U529,0)</f>
        <v>235</v>
      </c>
      <c r="V529">
        <f>ROUND(('TM1.5SynPop_forCounty_2050'!V529-'TM1.5SynPop_forCounty_2035'!V529)*5/15+'TM1.5SynPop_forCounty_2035'!V529,0)</f>
        <v>158</v>
      </c>
      <c r="W529">
        <f>ROUND(('TM1.5SynPop_forCounty_2050'!W529-'TM1.5SynPop_forCounty_2035'!W529)*5/15+'TM1.5SynPop_forCounty_2035'!W529,0)</f>
        <v>439</v>
      </c>
      <c r="X529">
        <f>ROUND(('TM1.5SynPop_forCounty_2050'!X529-'TM1.5SynPop_forCounty_2035'!X529)*5/15+'TM1.5SynPop_forCounty_2035'!X529,0)</f>
        <v>1194</v>
      </c>
      <c r="Y529">
        <f>ROUND(('TM1.5SynPop_forCounty_2050'!Y529-'TM1.5SynPop_forCounty_2035'!Y529)*5/15+'TM1.5SynPop_forCounty_2035'!Y529,0)</f>
        <v>882</v>
      </c>
      <c r="Z529">
        <f>ROUND(('TM1.5SynPop_forCounty_2050'!Z529-'TM1.5SynPop_forCounty_2035'!Z529)*5/15+'TM1.5SynPop_forCounty_2035'!Z529,0)</f>
        <v>1462</v>
      </c>
      <c r="AA529">
        <f>ROUND(('TM1.5SynPop_forCounty_2050'!AA529-'TM1.5SynPop_forCounty_2035'!AA529)*5/15+'TM1.5SynPop_forCounty_2035'!AA529,0)</f>
        <v>202</v>
      </c>
    </row>
    <row r="530" spans="1:27">
      <c r="A530">
        <f>VLOOKUP(B530,xwalk!$A$2:$D$1455,4,FALSE)</f>
        <v>3</v>
      </c>
      <c r="B530">
        <v>532</v>
      </c>
      <c r="C530">
        <f>ROUND(('TM1.5SynPop_forCounty_2050'!C530-'TM1.5SynPop_forCounty_2035'!C530)*5/15+'TM1.5SynPop_forCounty_2035'!C530,0)</f>
        <v>7705</v>
      </c>
      <c r="D530">
        <f>ROUND(('TM1.5SynPop_forCounty_2050'!D530-'TM1.5SynPop_forCounty_2035'!D530)*5/15+'TM1.5SynPop_forCounty_2035'!D530,0)</f>
        <v>0</v>
      </c>
      <c r="E530">
        <f>ROUND(('TM1.5SynPop_forCounty_2050'!E530-'TM1.5SynPop_forCounty_2035'!E530)*5/15+'TM1.5SynPop_forCounty_2035'!E530,0)</f>
        <v>506</v>
      </c>
      <c r="F530">
        <f>ROUND(('TM1.5SynPop_forCounty_2050'!F530-'TM1.5SynPop_forCounty_2035'!F530)*5/15+'TM1.5SynPop_forCounty_2035'!F530,0)</f>
        <v>769</v>
      </c>
      <c r="G530">
        <f>ROUND(('TM1.5SynPop_forCounty_2050'!G530-'TM1.5SynPop_forCounty_2035'!G530)*5/15+'TM1.5SynPop_forCounty_2035'!G530,0)</f>
        <v>496</v>
      </c>
      <c r="H530">
        <f>ROUND(('TM1.5SynPop_forCounty_2050'!H530-'TM1.5SynPop_forCounty_2035'!H530)*5/15+'TM1.5SynPop_forCounty_2035'!H530,0)</f>
        <v>407</v>
      </c>
      <c r="I530">
        <f>ROUND(('TM1.5SynPop_forCounty_2050'!I530-'TM1.5SynPop_forCounty_2035'!I530)*5/15+'TM1.5SynPop_forCounty_2035'!I530,0)</f>
        <v>455</v>
      </c>
      <c r="J530">
        <f>ROUND(('TM1.5SynPop_forCounty_2050'!J530-'TM1.5SynPop_forCounty_2035'!J530)*5/15+'TM1.5SynPop_forCounty_2035'!J530,0)</f>
        <v>743</v>
      </c>
      <c r="K530">
        <f>ROUND(('TM1.5SynPop_forCounty_2050'!K530-'TM1.5SynPop_forCounty_2035'!K530)*5/15+'TM1.5SynPop_forCounty_2035'!K530,0)</f>
        <v>1117</v>
      </c>
      <c r="L530">
        <f>ROUND(('TM1.5SynPop_forCounty_2050'!L530-'TM1.5SynPop_forCounty_2035'!L530)*5/15+'TM1.5SynPop_forCounty_2035'!L530,0)</f>
        <v>1123</v>
      </c>
      <c r="M530">
        <f>ROUND(('TM1.5SynPop_forCounty_2050'!M530-'TM1.5SynPop_forCounty_2035'!M530)*5/15+'TM1.5SynPop_forCounty_2035'!M530,0)</f>
        <v>497</v>
      </c>
      <c r="N530">
        <f>ROUND(('TM1.5SynPop_forCounty_2050'!N530-'TM1.5SynPop_forCounty_2035'!N530)*5/15+'TM1.5SynPop_forCounty_2035'!N530,0)</f>
        <v>639</v>
      </c>
      <c r="O530">
        <f>ROUND(('TM1.5SynPop_forCounty_2050'!O530-'TM1.5SynPop_forCounty_2035'!O530)*5/15+'TM1.5SynPop_forCounty_2035'!O530,0)</f>
        <v>677</v>
      </c>
      <c r="P530">
        <f>ROUND(('TM1.5SynPop_forCounty_2050'!P530-'TM1.5SynPop_forCounty_2035'!P530)*5/15+'TM1.5SynPop_forCounty_2035'!P530,0)</f>
        <v>1015</v>
      </c>
      <c r="Q530">
        <f>ROUND(('TM1.5SynPop_forCounty_2050'!Q530-'TM1.5SynPop_forCounty_2035'!Q530)*5/15+'TM1.5SynPop_forCounty_2035'!Q530,0)</f>
        <v>1045</v>
      </c>
      <c r="R530">
        <f>ROUND(('TM1.5SynPop_forCounty_2050'!R530-'TM1.5SynPop_forCounty_2035'!R530)*5/15+'TM1.5SynPop_forCounty_2035'!R530,0)</f>
        <v>638</v>
      </c>
      <c r="S530">
        <f>ROUND(('TM1.5SynPop_forCounty_2050'!S530-'TM1.5SynPop_forCounty_2035'!S530)*5/15+'TM1.5SynPop_forCounty_2035'!S530,0)</f>
        <v>7705</v>
      </c>
      <c r="T530">
        <f>ROUND(('TM1.5SynPop_forCounty_2050'!T530-'TM1.5SynPop_forCounty_2035'!T530)*5/15+'TM1.5SynPop_forCounty_2035'!T530,0)</f>
        <v>316</v>
      </c>
      <c r="U530">
        <f>ROUND(('TM1.5SynPop_forCounty_2050'!U530-'TM1.5SynPop_forCounty_2035'!U530)*5/15+'TM1.5SynPop_forCounty_2035'!U530,0)</f>
        <v>704</v>
      </c>
      <c r="V530">
        <f>ROUND(('TM1.5SynPop_forCounty_2050'!V530-'TM1.5SynPop_forCounty_2035'!V530)*5/15+'TM1.5SynPop_forCounty_2035'!V530,0)</f>
        <v>793</v>
      </c>
      <c r="W530">
        <f>ROUND(('TM1.5SynPop_forCounty_2050'!W530-'TM1.5SynPop_forCounty_2035'!W530)*5/15+'TM1.5SynPop_forCounty_2035'!W530,0)</f>
        <v>1455</v>
      </c>
      <c r="X530">
        <f>ROUND(('TM1.5SynPop_forCounty_2050'!X530-'TM1.5SynPop_forCounty_2035'!X530)*5/15+'TM1.5SynPop_forCounty_2035'!X530,0)</f>
        <v>2690</v>
      </c>
      <c r="Y530">
        <f>ROUND(('TM1.5SynPop_forCounty_2050'!Y530-'TM1.5SynPop_forCounty_2035'!Y530)*5/15+'TM1.5SynPop_forCounty_2035'!Y530,0)</f>
        <v>1747</v>
      </c>
      <c r="Z530">
        <f>ROUND(('TM1.5SynPop_forCounty_2050'!Z530-'TM1.5SynPop_forCounty_2035'!Z530)*5/15+'TM1.5SynPop_forCounty_2035'!Z530,0)</f>
        <v>3915</v>
      </c>
      <c r="AA530">
        <f>ROUND(('TM1.5SynPop_forCounty_2050'!AA530-'TM1.5SynPop_forCounty_2035'!AA530)*5/15+'TM1.5SynPop_forCounty_2035'!AA530,0)</f>
        <v>587</v>
      </c>
    </row>
    <row r="531" spans="1:27">
      <c r="A531">
        <f>VLOOKUP(B531,xwalk!$A$2:$D$1455,4,FALSE)</f>
        <v>3</v>
      </c>
      <c r="B531">
        <v>533</v>
      </c>
      <c r="C531">
        <f>ROUND(('TM1.5SynPop_forCounty_2050'!C531-'TM1.5SynPop_forCounty_2035'!C531)*5/15+'TM1.5SynPop_forCounty_2035'!C531,0)</f>
        <v>9189</v>
      </c>
      <c r="D531">
        <f>ROUND(('TM1.5SynPop_forCounty_2050'!D531-'TM1.5SynPop_forCounty_2035'!D531)*5/15+'TM1.5SynPop_forCounty_2035'!D531,0)</f>
        <v>93</v>
      </c>
      <c r="E531">
        <f>ROUND(('TM1.5SynPop_forCounty_2050'!E531-'TM1.5SynPop_forCounty_2035'!E531)*5/15+'TM1.5SynPop_forCounty_2035'!E531,0)</f>
        <v>448</v>
      </c>
      <c r="F531">
        <f>ROUND(('TM1.5SynPop_forCounty_2050'!F531-'TM1.5SynPop_forCounty_2035'!F531)*5/15+'TM1.5SynPop_forCounty_2035'!F531,0)</f>
        <v>530</v>
      </c>
      <c r="G531">
        <f>ROUND(('TM1.5SynPop_forCounty_2050'!G531-'TM1.5SynPop_forCounty_2035'!G531)*5/15+'TM1.5SynPop_forCounty_2035'!G531,0)</f>
        <v>562</v>
      </c>
      <c r="H531">
        <f>ROUND(('TM1.5SynPop_forCounty_2050'!H531-'TM1.5SynPop_forCounty_2035'!H531)*5/15+'TM1.5SynPop_forCounty_2035'!H531,0)</f>
        <v>405</v>
      </c>
      <c r="I531">
        <f>ROUND(('TM1.5SynPop_forCounty_2050'!I531-'TM1.5SynPop_forCounty_2035'!I531)*5/15+'TM1.5SynPop_forCounty_2035'!I531,0)</f>
        <v>547</v>
      </c>
      <c r="J531">
        <f>ROUND(('TM1.5SynPop_forCounty_2050'!J531-'TM1.5SynPop_forCounty_2035'!J531)*5/15+'TM1.5SynPop_forCounty_2035'!J531,0)</f>
        <v>986</v>
      </c>
      <c r="K531">
        <f>ROUND(('TM1.5SynPop_forCounty_2050'!K531-'TM1.5SynPop_forCounty_2035'!K531)*5/15+'TM1.5SynPop_forCounty_2035'!K531,0)</f>
        <v>810</v>
      </c>
      <c r="L531">
        <f>ROUND(('TM1.5SynPop_forCounty_2050'!L531-'TM1.5SynPop_forCounty_2035'!L531)*5/15+'TM1.5SynPop_forCounty_2035'!L531,0)</f>
        <v>1090</v>
      </c>
      <c r="M531">
        <f>ROUND(('TM1.5SynPop_forCounty_2050'!M531-'TM1.5SynPop_forCounty_2035'!M531)*5/15+'TM1.5SynPop_forCounty_2035'!M531,0)</f>
        <v>558</v>
      </c>
      <c r="N531">
        <f>ROUND(('TM1.5SynPop_forCounty_2050'!N531-'TM1.5SynPop_forCounty_2035'!N531)*5/15+'TM1.5SynPop_forCounty_2035'!N531,0)</f>
        <v>1020</v>
      </c>
      <c r="O531">
        <f>ROUND(('TM1.5SynPop_forCounty_2050'!O531-'TM1.5SynPop_forCounty_2035'!O531)*5/15+'TM1.5SynPop_forCounty_2035'!O531,0)</f>
        <v>685</v>
      </c>
      <c r="P531">
        <f>ROUND(('TM1.5SynPop_forCounty_2050'!P531-'TM1.5SynPop_forCounty_2035'!P531)*5/15+'TM1.5SynPop_forCounty_2035'!P531,0)</f>
        <v>1550</v>
      </c>
      <c r="Q531">
        <f>ROUND(('TM1.5SynPop_forCounty_2050'!Q531-'TM1.5SynPop_forCounty_2035'!Q531)*5/15+'TM1.5SynPop_forCounty_2035'!Q531,0)</f>
        <v>747</v>
      </c>
      <c r="R531">
        <f>ROUND(('TM1.5SynPop_forCounty_2050'!R531-'TM1.5SynPop_forCounty_2035'!R531)*5/15+'TM1.5SynPop_forCounty_2035'!R531,0)</f>
        <v>497</v>
      </c>
      <c r="S531">
        <f>ROUND(('TM1.5SynPop_forCounty_2050'!S531-'TM1.5SynPop_forCounty_2035'!S531)*5/15+'TM1.5SynPop_forCounty_2035'!S531,0)</f>
        <v>9282</v>
      </c>
      <c r="T531">
        <f>ROUND(('TM1.5SynPop_forCounty_2050'!T531-'TM1.5SynPop_forCounty_2035'!T531)*5/15+'TM1.5SynPop_forCounty_2035'!T531,0)</f>
        <v>576</v>
      </c>
      <c r="U531">
        <f>ROUND(('TM1.5SynPop_forCounty_2050'!U531-'TM1.5SynPop_forCounty_2035'!U531)*5/15+'TM1.5SynPop_forCounty_2035'!U531,0)</f>
        <v>1191</v>
      </c>
      <c r="V531">
        <f>ROUND(('TM1.5SynPop_forCounty_2050'!V531-'TM1.5SynPop_forCounty_2035'!V531)*5/15+'TM1.5SynPop_forCounty_2035'!V531,0)</f>
        <v>906</v>
      </c>
      <c r="W531">
        <f>ROUND(('TM1.5SynPop_forCounty_2050'!W531-'TM1.5SynPop_forCounty_2035'!W531)*5/15+'TM1.5SynPop_forCounty_2035'!W531,0)</f>
        <v>1901</v>
      </c>
      <c r="X531">
        <f>ROUND(('TM1.5SynPop_forCounty_2050'!X531-'TM1.5SynPop_forCounty_2035'!X531)*5/15+'TM1.5SynPop_forCounty_2035'!X531,0)</f>
        <v>3026</v>
      </c>
      <c r="Y531">
        <f>ROUND(('TM1.5SynPop_forCounty_2050'!Y531-'TM1.5SynPop_forCounty_2035'!Y531)*5/15+'TM1.5SynPop_forCounty_2035'!Y531,0)</f>
        <v>1682</v>
      </c>
      <c r="Z531">
        <f>ROUND(('TM1.5SynPop_forCounty_2050'!Z531-'TM1.5SynPop_forCounty_2035'!Z531)*5/15+'TM1.5SynPop_forCounty_2035'!Z531,0)</f>
        <v>4860</v>
      </c>
      <c r="AA531">
        <f>ROUND(('TM1.5SynPop_forCounty_2050'!AA531-'TM1.5SynPop_forCounty_2035'!AA531)*5/15+'TM1.5SynPop_forCounty_2035'!AA531,0)</f>
        <v>987</v>
      </c>
    </row>
    <row r="532" spans="1:27">
      <c r="A532">
        <f>VLOOKUP(B532,xwalk!$A$2:$D$1455,4,FALSE)</f>
        <v>3</v>
      </c>
      <c r="B532">
        <v>534</v>
      </c>
      <c r="C532">
        <f>ROUND(('TM1.5SynPop_forCounty_2050'!C532-'TM1.5SynPop_forCounty_2035'!C532)*5/15+'TM1.5SynPop_forCounty_2035'!C532,0)</f>
        <v>4902</v>
      </c>
      <c r="D532">
        <f>ROUND(('TM1.5SynPop_forCounty_2050'!D532-'TM1.5SynPop_forCounty_2035'!D532)*5/15+'TM1.5SynPop_forCounty_2035'!D532,0)</f>
        <v>55</v>
      </c>
      <c r="E532">
        <f>ROUND(('TM1.5SynPop_forCounty_2050'!E532-'TM1.5SynPop_forCounty_2035'!E532)*5/15+'TM1.5SynPop_forCounty_2035'!E532,0)</f>
        <v>240</v>
      </c>
      <c r="F532">
        <f>ROUND(('TM1.5SynPop_forCounty_2050'!F532-'TM1.5SynPop_forCounty_2035'!F532)*5/15+'TM1.5SynPop_forCounty_2035'!F532,0)</f>
        <v>347</v>
      </c>
      <c r="G532">
        <f>ROUND(('TM1.5SynPop_forCounty_2050'!G532-'TM1.5SynPop_forCounty_2035'!G532)*5/15+'TM1.5SynPop_forCounty_2035'!G532,0)</f>
        <v>342</v>
      </c>
      <c r="H532">
        <f>ROUND(('TM1.5SynPop_forCounty_2050'!H532-'TM1.5SynPop_forCounty_2035'!H532)*5/15+'TM1.5SynPop_forCounty_2035'!H532,0)</f>
        <v>197</v>
      </c>
      <c r="I532">
        <f>ROUND(('TM1.5SynPop_forCounty_2050'!I532-'TM1.5SynPop_forCounty_2035'!I532)*5/15+'TM1.5SynPop_forCounty_2035'!I532,0)</f>
        <v>315</v>
      </c>
      <c r="J532">
        <f>ROUND(('TM1.5SynPop_forCounty_2050'!J532-'TM1.5SynPop_forCounty_2035'!J532)*5/15+'TM1.5SynPop_forCounty_2035'!J532,0)</f>
        <v>583</v>
      </c>
      <c r="K532">
        <f>ROUND(('TM1.5SynPop_forCounty_2050'!K532-'TM1.5SynPop_forCounty_2035'!K532)*5/15+'TM1.5SynPop_forCounty_2035'!K532,0)</f>
        <v>515</v>
      </c>
      <c r="L532">
        <f>ROUND(('TM1.5SynPop_forCounty_2050'!L532-'TM1.5SynPop_forCounty_2035'!L532)*5/15+'TM1.5SynPop_forCounty_2035'!L532,0)</f>
        <v>729</v>
      </c>
      <c r="M532">
        <f>ROUND(('TM1.5SynPop_forCounty_2050'!M532-'TM1.5SynPop_forCounty_2035'!M532)*5/15+'TM1.5SynPop_forCounty_2035'!M532,0)</f>
        <v>376</v>
      </c>
      <c r="N532">
        <f>ROUND(('TM1.5SynPop_forCounty_2050'!N532-'TM1.5SynPop_forCounty_2035'!N532)*5/15+'TM1.5SynPop_forCounty_2035'!N532,0)</f>
        <v>404</v>
      </c>
      <c r="O532">
        <f>ROUND(('TM1.5SynPop_forCounty_2050'!O532-'TM1.5SynPop_forCounty_2035'!O532)*5/15+'TM1.5SynPop_forCounty_2035'!O532,0)</f>
        <v>447</v>
      </c>
      <c r="P532">
        <f>ROUND(('TM1.5SynPop_forCounty_2050'!P532-'TM1.5SynPop_forCounty_2035'!P532)*5/15+'TM1.5SynPop_forCounty_2035'!P532,0)</f>
        <v>528</v>
      </c>
      <c r="Q532">
        <f>ROUND(('TM1.5SynPop_forCounty_2050'!Q532-'TM1.5SynPop_forCounty_2035'!Q532)*5/15+'TM1.5SynPop_forCounty_2035'!Q532,0)</f>
        <v>871</v>
      </c>
      <c r="R532">
        <f>ROUND(('TM1.5SynPop_forCounty_2050'!R532-'TM1.5SynPop_forCounty_2035'!R532)*5/15+'TM1.5SynPop_forCounty_2035'!R532,0)</f>
        <v>178</v>
      </c>
      <c r="S532">
        <f>ROUND(('TM1.5SynPop_forCounty_2050'!S532-'TM1.5SynPop_forCounty_2035'!S532)*5/15+'TM1.5SynPop_forCounty_2035'!S532,0)</f>
        <v>4957</v>
      </c>
      <c r="T532">
        <f>ROUND(('TM1.5SynPop_forCounty_2050'!T532-'TM1.5SynPop_forCounty_2035'!T532)*5/15+'TM1.5SynPop_forCounty_2035'!T532,0)</f>
        <v>199</v>
      </c>
      <c r="U532">
        <f>ROUND(('TM1.5SynPop_forCounty_2050'!U532-'TM1.5SynPop_forCounty_2035'!U532)*5/15+'TM1.5SynPop_forCounty_2035'!U532,0)</f>
        <v>435</v>
      </c>
      <c r="V532">
        <f>ROUND(('TM1.5SynPop_forCounty_2050'!V532-'TM1.5SynPop_forCounty_2035'!V532)*5/15+'TM1.5SynPop_forCounty_2035'!V532,0)</f>
        <v>500</v>
      </c>
      <c r="W532">
        <f>ROUND(('TM1.5SynPop_forCounty_2050'!W532-'TM1.5SynPop_forCounty_2035'!W532)*5/15+'TM1.5SynPop_forCounty_2035'!W532,0)</f>
        <v>784</v>
      </c>
      <c r="X532">
        <f>ROUND(('TM1.5SynPop_forCounty_2050'!X532-'TM1.5SynPop_forCounty_2035'!X532)*5/15+'TM1.5SynPop_forCounty_2035'!X532,0)</f>
        <v>1667</v>
      </c>
      <c r="Y532">
        <f>ROUND(('TM1.5SynPop_forCounty_2050'!Y532-'TM1.5SynPop_forCounty_2035'!Y532)*5/15+'TM1.5SynPop_forCounty_2035'!Y532,0)</f>
        <v>1372</v>
      </c>
      <c r="Z532">
        <f>ROUND(('TM1.5SynPop_forCounty_2050'!Z532-'TM1.5SynPop_forCounty_2035'!Z532)*5/15+'TM1.5SynPop_forCounty_2035'!Z532,0)</f>
        <v>2703</v>
      </c>
      <c r="AA532">
        <f>ROUND(('TM1.5SynPop_forCounty_2050'!AA532-'TM1.5SynPop_forCounty_2035'!AA532)*5/15+'TM1.5SynPop_forCounty_2035'!AA532,0)</f>
        <v>408</v>
      </c>
    </row>
    <row r="533" spans="1:27">
      <c r="A533">
        <f>VLOOKUP(B533,xwalk!$A$2:$D$1455,4,FALSE)</f>
        <v>3</v>
      </c>
      <c r="B533">
        <v>535</v>
      </c>
      <c r="C533">
        <f>ROUND(('TM1.5SynPop_forCounty_2050'!C533-'TM1.5SynPop_forCounty_2035'!C533)*5/15+'TM1.5SynPop_forCounty_2035'!C533,0)</f>
        <v>5049</v>
      </c>
      <c r="D533">
        <f>ROUND(('TM1.5SynPop_forCounty_2050'!D533-'TM1.5SynPop_forCounty_2035'!D533)*5/15+'TM1.5SynPop_forCounty_2035'!D533,0)</f>
        <v>10</v>
      </c>
      <c r="E533">
        <f>ROUND(('TM1.5SynPop_forCounty_2050'!E533-'TM1.5SynPop_forCounty_2035'!E533)*5/15+'TM1.5SynPop_forCounty_2035'!E533,0)</f>
        <v>251</v>
      </c>
      <c r="F533">
        <f>ROUND(('TM1.5SynPop_forCounty_2050'!F533-'TM1.5SynPop_forCounty_2035'!F533)*5/15+'TM1.5SynPop_forCounty_2035'!F533,0)</f>
        <v>346</v>
      </c>
      <c r="G533">
        <f>ROUND(('TM1.5SynPop_forCounty_2050'!G533-'TM1.5SynPop_forCounty_2035'!G533)*5/15+'TM1.5SynPop_forCounty_2035'!G533,0)</f>
        <v>339</v>
      </c>
      <c r="H533">
        <f>ROUND(('TM1.5SynPop_forCounty_2050'!H533-'TM1.5SynPop_forCounty_2035'!H533)*5/15+'TM1.5SynPop_forCounty_2035'!H533,0)</f>
        <v>271</v>
      </c>
      <c r="I533">
        <f>ROUND(('TM1.5SynPop_forCounty_2050'!I533-'TM1.5SynPop_forCounty_2035'!I533)*5/15+'TM1.5SynPop_forCounty_2035'!I533,0)</f>
        <v>309</v>
      </c>
      <c r="J533">
        <f>ROUND(('TM1.5SynPop_forCounty_2050'!J533-'TM1.5SynPop_forCounty_2035'!J533)*5/15+'TM1.5SynPop_forCounty_2035'!J533,0)</f>
        <v>504</v>
      </c>
      <c r="K533">
        <f>ROUND(('TM1.5SynPop_forCounty_2050'!K533-'TM1.5SynPop_forCounty_2035'!K533)*5/15+'TM1.5SynPop_forCounty_2035'!K533,0)</f>
        <v>606</v>
      </c>
      <c r="L533">
        <f>ROUND(('TM1.5SynPop_forCounty_2050'!L533-'TM1.5SynPop_forCounty_2035'!L533)*5/15+'TM1.5SynPop_forCounty_2035'!L533,0)</f>
        <v>622</v>
      </c>
      <c r="M533">
        <f>ROUND(('TM1.5SynPop_forCounty_2050'!M533-'TM1.5SynPop_forCounty_2035'!M533)*5/15+'TM1.5SynPop_forCounty_2035'!M533,0)</f>
        <v>321</v>
      </c>
      <c r="N533">
        <f>ROUND(('TM1.5SynPop_forCounty_2050'!N533-'TM1.5SynPop_forCounty_2035'!N533)*5/15+'TM1.5SynPop_forCounty_2035'!N533,0)</f>
        <v>472</v>
      </c>
      <c r="O533">
        <f>ROUND(('TM1.5SynPop_forCounty_2050'!O533-'TM1.5SynPop_forCounty_2035'!O533)*5/15+'TM1.5SynPop_forCounty_2035'!O533,0)</f>
        <v>343</v>
      </c>
      <c r="P533">
        <f>ROUND(('TM1.5SynPop_forCounty_2050'!P533-'TM1.5SynPop_forCounty_2035'!P533)*5/15+'TM1.5SynPop_forCounty_2035'!P533,0)</f>
        <v>677</v>
      </c>
      <c r="Q533">
        <f>ROUND(('TM1.5SynPop_forCounty_2050'!Q533-'TM1.5SynPop_forCounty_2035'!Q533)*5/15+'TM1.5SynPop_forCounty_2035'!Q533,0)</f>
        <v>641</v>
      </c>
      <c r="R533">
        <f>ROUND(('TM1.5SynPop_forCounty_2050'!R533-'TM1.5SynPop_forCounty_2035'!R533)*5/15+'TM1.5SynPop_forCounty_2035'!R533,0)</f>
        <v>360</v>
      </c>
      <c r="S533">
        <f>ROUND(('TM1.5SynPop_forCounty_2050'!S533-'TM1.5SynPop_forCounty_2035'!S533)*5/15+'TM1.5SynPop_forCounty_2035'!S533,0)</f>
        <v>5058</v>
      </c>
      <c r="T533">
        <f>ROUND(('TM1.5SynPop_forCounty_2050'!T533-'TM1.5SynPop_forCounty_2035'!T533)*5/15+'TM1.5SynPop_forCounty_2035'!T533,0)</f>
        <v>250</v>
      </c>
      <c r="U533">
        <f>ROUND(('TM1.5SynPop_forCounty_2050'!U533-'TM1.5SynPop_forCounty_2035'!U533)*5/15+'TM1.5SynPop_forCounty_2035'!U533,0)</f>
        <v>602</v>
      </c>
      <c r="V533">
        <f>ROUND(('TM1.5SynPop_forCounty_2050'!V533-'TM1.5SynPop_forCounty_2035'!V533)*5/15+'TM1.5SynPop_forCounty_2035'!V533,0)</f>
        <v>484</v>
      </c>
      <c r="W533">
        <f>ROUND(('TM1.5SynPop_forCounty_2050'!W533-'TM1.5SynPop_forCounty_2035'!W533)*5/15+'TM1.5SynPop_forCounty_2035'!W533,0)</f>
        <v>960</v>
      </c>
      <c r="X533">
        <f>ROUND(('TM1.5SynPop_forCounty_2050'!X533-'TM1.5SynPop_forCounty_2035'!X533)*5/15+'TM1.5SynPop_forCounty_2035'!X533,0)</f>
        <v>1655</v>
      </c>
      <c r="Y533">
        <f>ROUND(('TM1.5SynPop_forCounty_2050'!Y533-'TM1.5SynPop_forCounty_2035'!Y533)*5/15+'TM1.5SynPop_forCounty_2035'!Y533,0)</f>
        <v>1108</v>
      </c>
      <c r="Z533">
        <f>ROUND(('TM1.5SynPop_forCounty_2050'!Z533-'TM1.5SynPop_forCounty_2035'!Z533)*5/15+'TM1.5SynPop_forCounty_2035'!Z533,0)</f>
        <v>2658</v>
      </c>
      <c r="AA533">
        <f>ROUND(('TM1.5SynPop_forCounty_2050'!AA533-'TM1.5SynPop_forCounty_2035'!AA533)*5/15+'TM1.5SynPop_forCounty_2035'!AA533,0)</f>
        <v>487</v>
      </c>
    </row>
    <row r="534" spans="1:27">
      <c r="A534">
        <f>VLOOKUP(B534,xwalk!$A$2:$D$1455,4,FALSE)</f>
        <v>3</v>
      </c>
      <c r="B534">
        <v>536</v>
      </c>
      <c r="C534">
        <f>ROUND(('TM1.5SynPop_forCounty_2050'!C534-'TM1.5SynPop_forCounty_2035'!C534)*5/15+'TM1.5SynPop_forCounty_2035'!C534,0)</f>
        <v>6234</v>
      </c>
      <c r="D534">
        <f>ROUND(('TM1.5SynPop_forCounty_2050'!D534-'TM1.5SynPop_forCounty_2035'!D534)*5/15+'TM1.5SynPop_forCounty_2035'!D534,0)</f>
        <v>34</v>
      </c>
      <c r="E534">
        <f>ROUND(('TM1.5SynPop_forCounty_2050'!E534-'TM1.5SynPop_forCounty_2035'!E534)*5/15+'TM1.5SynPop_forCounty_2035'!E534,0)</f>
        <v>356</v>
      </c>
      <c r="F534">
        <f>ROUND(('TM1.5SynPop_forCounty_2050'!F534-'TM1.5SynPop_forCounty_2035'!F534)*5/15+'TM1.5SynPop_forCounty_2035'!F534,0)</f>
        <v>424</v>
      </c>
      <c r="G534">
        <f>ROUND(('TM1.5SynPop_forCounty_2050'!G534-'TM1.5SynPop_forCounty_2035'!G534)*5/15+'TM1.5SynPop_forCounty_2035'!G534,0)</f>
        <v>336</v>
      </c>
      <c r="H534">
        <f>ROUND(('TM1.5SynPop_forCounty_2050'!H534-'TM1.5SynPop_forCounty_2035'!H534)*5/15+'TM1.5SynPop_forCounty_2035'!H534,0)</f>
        <v>319</v>
      </c>
      <c r="I534">
        <f>ROUND(('TM1.5SynPop_forCounty_2050'!I534-'TM1.5SynPop_forCounty_2035'!I534)*5/15+'TM1.5SynPop_forCounty_2035'!I534,0)</f>
        <v>263</v>
      </c>
      <c r="J534">
        <f>ROUND(('TM1.5SynPop_forCounty_2050'!J534-'TM1.5SynPop_forCounty_2035'!J534)*5/15+'TM1.5SynPop_forCounty_2035'!J534,0)</f>
        <v>418</v>
      </c>
      <c r="K534">
        <f>ROUND(('TM1.5SynPop_forCounty_2050'!K534-'TM1.5SynPop_forCounty_2035'!K534)*5/15+'TM1.5SynPop_forCounty_2035'!K534,0)</f>
        <v>423</v>
      </c>
      <c r="L534">
        <f>ROUND(('TM1.5SynPop_forCounty_2050'!L534-'TM1.5SynPop_forCounty_2035'!L534)*5/15+'TM1.5SynPop_forCounty_2035'!L534,0)</f>
        <v>533</v>
      </c>
      <c r="M534">
        <f>ROUND(('TM1.5SynPop_forCounty_2050'!M534-'TM1.5SynPop_forCounty_2035'!M534)*5/15+'TM1.5SynPop_forCounty_2035'!M534,0)</f>
        <v>372</v>
      </c>
      <c r="N534">
        <f>ROUND(('TM1.5SynPop_forCounty_2050'!N534-'TM1.5SynPop_forCounty_2035'!N534)*5/15+'TM1.5SynPop_forCounty_2035'!N534,0)</f>
        <v>787</v>
      </c>
      <c r="O534">
        <f>ROUND(('TM1.5SynPop_forCounty_2050'!O534-'TM1.5SynPop_forCounty_2035'!O534)*5/15+'TM1.5SynPop_forCounty_2035'!O534,0)</f>
        <v>444</v>
      </c>
      <c r="P534">
        <f>ROUND(('TM1.5SynPop_forCounty_2050'!P534-'TM1.5SynPop_forCounty_2035'!P534)*5/15+'TM1.5SynPop_forCounty_2035'!P534,0)</f>
        <v>842</v>
      </c>
      <c r="Q534">
        <f>ROUND(('TM1.5SynPop_forCounty_2050'!Q534-'TM1.5SynPop_forCounty_2035'!Q534)*5/15+'TM1.5SynPop_forCounty_2035'!Q534,0)</f>
        <v>414</v>
      </c>
      <c r="R534">
        <f>ROUND(('TM1.5SynPop_forCounty_2050'!R534-'TM1.5SynPop_forCounty_2035'!R534)*5/15+'TM1.5SynPop_forCounty_2035'!R534,0)</f>
        <v>416</v>
      </c>
      <c r="S534">
        <f>ROUND(('TM1.5SynPop_forCounty_2050'!S534-'TM1.5SynPop_forCounty_2035'!S534)*5/15+'TM1.5SynPop_forCounty_2035'!S534,0)</f>
        <v>6268</v>
      </c>
      <c r="T534">
        <f>ROUND(('TM1.5SynPop_forCounty_2050'!T534-'TM1.5SynPop_forCounty_2035'!T534)*5/15+'TM1.5SynPop_forCounty_2035'!T534,0)</f>
        <v>436</v>
      </c>
      <c r="U534">
        <f>ROUND(('TM1.5SynPop_forCounty_2050'!U534-'TM1.5SynPop_forCounty_2035'!U534)*5/15+'TM1.5SynPop_forCounty_2035'!U534,0)</f>
        <v>1049</v>
      </c>
      <c r="V534">
        <f>ROUND(('TM1.5SynPop_forCounty_2050'!V534-'TM1.5SynPop_forCounty_2035'!V534)*5/15+'TM1.5SynPop_forCounty_2035'!V534,0)</f>
        <v>733</v>
      </c>
      <c r="W534">
        <f>ROUND(('TM1.5SynPop_forCounty_2050'!W534-'TM1.5SynPop_forCounty_2035'!W534)*5/15+'TM1.5SynPop_forCounty_2035'!W534,0)</f>
        <v>1295</v>
      </c>
      <c r="X534">
        <f>ROUND(('TM1.5SynPop_forCounty_2050'!X534-'TM1.5SynPop_forCounty_2035'!X534)*5/15+'TM1.5SynPop_forCounty_2035'!X534,0)</f>
        <v>1966</v>
      </c>
      <c r="Y534">
        <f>ROUND(('TM1.5SynPop_forCounty_2050'!Y534-'TM1.5SynPop_forCounty_2035'!Y534)*5/15+'TM1.5SynPop_forCounty_2035'!Y534,0)</f>
        <v>789</v>
      </c>
      <c r="Z534">
        <f>ROUND(('TM1.5SynPop_forCounty_2050'!Z534-'TM1.5SynPop_forCounty_2035'!Z534)*5/15+'TM1.5SynPop_forCounty_2035'!Z534,0)</f>
        <v>3277</v>
      </c>
      <c r="AA534">
        <f>ROUND(('TM1.5SynPop_forCounty_2050'!AA534-'TM1.5SynPop_forCounty_2035'!AA534)*5/15+'TM1.5SynPop_forCounty_2035'!AA534,0)</f>
        <v>790</v>
      </c>
    </row>
    <row r="535" spans="1:27">
      <c r="A535">
        <f>VLOOKUP(B535,xwalk!$A$2:$D$1455,4,FALSE)</f>
        <v>3</v>
      </c>
      <c r="B535">
        <v>537</v>
      </c>
      <c r="C535">
        <f>ROUND(('TM1.5SynPop_forCounty_2050'!C535-'TM1.5SynPop_forCounty_2035'!C535)*5/15+'TM1.5SynPop_forCounty_2035'!C535,0)</f>
        <v>15346</v>
      </c>
      <c r="D535">
        <f>ROUND(('TM1.5SynPop_forCounty_2050'!D535-'TM1.5SynPop_forCounty_2035'!D535)*5/15+'TM1.5SynPop_forCounty_2035'!D535,0)</f>
        <v>33</v>
      </c>
      <c r="E535">
        <f>ROUND(('TM1.5SynPop_forCounty_2050'!E535-'TM1.5SynPop_forCounty_2035'!E535)*5/15+'TM1.5SynPop_forCounty_2035'!E535,0)</f>
        <v>1429</v>
      </c>
      <c r="F535">
        <f>ROUND(('TM1.5SynPop_forCounty_2050'!F535-'TM1.5SynPop_forCounty_2035'!F535)*5/15+'TM1.5SynPop_forCounty_2035'!F535,0)</f>
        <v>1659</v>
      </c>
      <c r="G535">
        <f>ROUND(('TM1.5SynPop_forCounty_2050'!G535-'TM1.5SynPop_forCounty_2035'!G535)*5/15+'TM1.5SynPop_forCounty_2035'!G535,0)</f>
        <v>900</v>
      </c>
      <c r="H535">
        <f>ROUND(('TM1.5SynPop_forCounty_2050'!H535-'TM1.5SynPop_forCounty_2035'!H535)*5/15+'TM1.5SynPop_forCounty_2035'!H535,0)</f>
        <v>790</v>
      </c>
      <c r="I535">
        <f>ROUND(('TM1.5SynPop_forCounty_2050'!I535-'TM1.5SynPop_forCounty_2035'!I535)*5/15+'TM1.5SynPop_forCounty_2035'!I535,0)</f>
        <v>857</v>
      </c>
      <c r="J535">
        <f>ROUND(('TM1.5SynPop_forCounty_2050'!J535-'TM1.5SynPop_forCounty_2035'!J535)*5/15+'TM1.5SynPop_forCounty_2035'!J535,0)</f>
        <v>1248</v>
      </c>
      <c r="K535">
        <f>ROUND(('TM1.5SynPop_forCounty_2050'!K535-'TM1.5SynPop_forCounty_2035'!K535)*5/15+'TM1.5SynPop_forCounty_2035'!K535,0)</f>
        <v>2454</v>
      </c>
      <c r="L535">
        <f>ROUND(('TM1.5SynPop_forCounty_2050'!L535-'TM1.5SynPop_forCounty_2035'!L535)*5/15+'TM1.5SynPop_forCounty_2035'!L535,0)</f>
        <v>2385</v>
      </c>
      <c r="M535">
        <f>ROUND(('TM1.5SynPop_forCounty_2050'!M535-'TM1.5SynPop_forCounty_2035'!M535)*5/15+'TM1.5SynPop_forCounty_2035'!M535,0)</f>
        <v>935</v>
      </c>
      <c r="N535">
        <f>ROUND(('TM1.5SynPop_forCounty_2050'!N535-'TM1.5SynPop_forCounty_2035'!N535)*5/15+'TM1.5SynPop_forCounty_2035'!N535,0)</f>
        <v>1109</v>
      </c>
      <c r="O535">
        <f>ROUND(('TM1.5SynPop_forCounty_2050'!O535-'TM1.5SynPop_forCounty_2035'!O535)*5/15+'TM1.5SynPop_forCounty_2035'!O535,0)</f>
        <v>1503</v>
      </c>
      <c r="P535">
        <f>ROUND(('TM1.5SynPop_forCounty_2050'!P535-'TM1.5SynPop_forCounty_2035'!P535)*5/15+'TM1.5SynPop_forCounty_2035'!P535,0)</f>
        <v>2497</v>
      </c>
      <c r="Q535">
        <f>ROUND(('TM1.5SynPop_forCounty_2050'!Q535-'TM1.5SynPop_forCounty_2035'!Q535)*5/15+'TM1.5SynPop_forCounty_2035'!Q535,0)</f>
        <v>1968</v>
      </c>
      <c r="R535">
        <f>ROUND(('TM1.5SynPop_forCounty_2050'!R535-'TM1.5SynPop_forCounty_2035'!R535)*5/15+'TM1.5SynPop_forCounty_2035'!R535,0)</f>
        <v>915</v>
      </c>
      <c r="S535">
        <f>ROUND(('TM1.5SynPop_forCounty_2050'!S535-'TM1.5SynPop_forCounty_2035'!S535)*5/15+'TM1.5SynPop_forCounty_2035'!S535,0)</f>
        <v>15379</v>
      </c>
      <c r="T535">
        <f>ROUND(('TM1.5SynPop_forCounty_2050'!T535-'TM1.5SynPop_forCounty_2035'!T535)*5/15+'TM1.5SynPop_forCounty_2035'!T535,0)</f>
        <v>772</v>
      </c>
      <c r="U535">
        <f>ROUND(('TM1.5SynPop_forCounty_2050'!U535-'TM1.5SynPop_forCounty_2035'!U535)*5/15+'TM1.5SynPop_forCounty_2035'!U535,0)</f>
        <v>1427</v>
      </c>
      <c r="V535">
        <f>ROUND(('TM1.5SynPop_forCounty_2050'!V535-'TM1.5SynPop_forCounty_2035'!V535)*5/15+'TM1.5SynPop_forCounty_2035'!V535,0)</f>
        <v>1721</v>
      </c>
      <c r="W535">
        <f>ROUND(('TM1.5SynPop_forCounty_2050'!W535-'TM1.5SynPop_forCounty_2035'!W535)*5/15+'TM1.5SynPop_forCounty_2035'!W535,0)</f>
        <v>2763</v>
      </c>
      <c r="X535">
        <f>ROUND(('TM1.5SynPop_forCounty_2050'!X535-'TM1.5SynPop_forCounty_2035'!X535)*5/15+'TM1.5SynPop_forCounty_2035'!X535,0)</f>
        <v>4513</v>
      </c>
      <c r="Y535">
        <f>ROUND(('TM1.5SynPop_forCounty_2050'!Y535-'TM1.5SynPop_forCounty_2035'!Y535)*5/15+'TM1.5SynPop_forCounty_2035'!Y535,0)</f>
        <v>4184</v>
      </c>
      <c r="Z535">
        <f>ROUND(('TM1.5SynPop_forCounty_2050'!Z535-'TM1.5SynPop_forCounty_2035'!Z535)*5/15+'TM1.5SynPop_forCounty_2035'!Z535,0)</f>
        <v>8000</v>
      </c>
      <c r="AA535">
        <f>ROUND(('TM1.5SynPop_forCounty_2050'!AA535-'TM1.5SynPop_forCounty_2035'!AA535)*5/15+'TM1.5SynPop_forCounty_2035'!AA535,0)</f>
        <v>1273</v>
      </c>
    </row>
    <row r="536" spans="1:27">
      <c r="A536">
        <f>VLOOKUP(B536,xwalk!$A$2:$D$1455,4,FALSE)</f>
        <v>3</v>
      </c>
      <c r="B536">
        <v>538</v>
      </c>
      <c r="C536">
        <f>ROUND(('TM1.5SynPop_forCounty_2050'!C536-'TM1.5SynPop_forCounty_2035'!C536)*5/15+'TM1.5SynPop_forCounty_2035'!C536,0)</f>
        <v>6221</v>
      </c>
      <c r="D536">
        <f>ROUND(('TM1.5SynPop_forCounty_2050'!D536-'TM1.5SynPop_forCounty_2035'!D536)*5/15+'TM1.5SynPop_forCounty_2035'!D536,0)</f>
        <v>10</v>
      </c>
      <c r="E536">
        <f>ROUND(('TM1.5SynPop_forCounty_2050'!E536-'TM1.5SynPop_forCounty_2035'!E536)*5/15+'TM1.5SynPop_forCounty_2035'!E536,0)</f>
        <v>605</v>
      </c>
      <c r="F536">
        <f>ROUND(('TM1.5SynPop_forCounty_2050'!F536-'TM1.5SynPop_forCounty_2035'!F536)*5/15+'TM1.5SynPop_forCounty_2035'!F536,0)</f>
        <v>1059</v>
      </c>
      <c r="G536">
        <f>ROUND(('TM1.5SynPop_forCounty_2050'!G536-'TM1.5SynPop_forCounty_2035'!G536)*5/15+'TM1.5SynPop_forCounty_2035'!G536,0)</f>
        <v>203</v>
      </c>
      <c r="H536">
        <f>ROUND(('TM1.5SynPop_forCounty_2050'!H536-'TM1.5SynPop_forCounty_2035'!H536)*5/15+'TM1.5SynPop_forCounty_2035'!H536,0)</f>
        <v>214</v>
      </c>
      <c r="I536">
        <f>ROUND(('TM1.5SynPop_forCounty_2050'!I536-'TM1.5SynPop_forCounty_2035'!I536)*5/15+'TM1.5SynPop_forCounty_2035'!I536,0)</f>
        <v>211</v>
      </c>
      <c r="J536">
        <f>ROUND(('TM1.5SynPop_forCounty_2050'!J536-'TM1.5SynPop_forCounty_2035'!J536)*5/15+'TM1.5SynPop_forCounty_2035'!J536,0)</f>
        <v>307</v>
      </c>
      <c r="K536">
        <f>ROUND(('TM1.5SynPop_forCounty_2050'!K536-'TM1.5SynPop_forCounty_2035'!K536)*5/15+'TM1.5SynPop_forCounty_2035'!K536,0)</f>
        <v>811</v>
      </c>
      <c r="L536">
        <f>ROUND(('TM1.5SynPop_forCounty_2050'!L536-'TM1.5SynPop_forCounty_2035'!L536)*5/15+'TM1.5SynPop_forCounty_2035'!L536,0)</f>
        <v>980</v>
      </c>
      <c r="M536">
        <f>ROUND(('TM1.5SynPop_forCounty_2050'!M536-'TM1.5SynPop_forCounty_2035'!M536)*5/15+'TM1.5SynPop_forCounty_2035'!M536,0)</f>
        <v>407</v>
      </c>
      <c r="N536">
        <f>ROUND(('TM1.5SynPop_forCounty_2050'!N536-'TM1.5SynPop_forCounty_2035'!N536)*5/15+'TM1.5SynPop_forCounty_2035'!N536,0)</f>
        <v>401</v>
      </c>
      <c r="O536">
        <f>ROUND(('TM1.5SynPop_forCounty_2050'!O536-'TM1.5SynPop_forCounty_2035'!O536)*5/15+'TM1.5SynPop_forCounty_2035'!O536,0)</f>
        <v>360</v>
      </c>
      <c r="P536">
        <f>ROUND(('TM1.5SynPop_forCounty_2050'!P536-'TM1.5SynPop_forCounty_2035'!P536)*5/15+'TM1.5SynPop_forCounty_2035'!P536,0)</f>
        <v>859</v>
      </c>
      <c r="Q536">
        <f>ROUND(('TM1.5SynPop_forCounty_2050'!Q536-'TM1.5SynPop_forCounty_2035'!Q536)*5/15+'TM1.5SynPop_forCounty_2035'!Q536,0)</f>
        <v>936</v>
      </c>
      <c r="R536">
        <f>ROUND(('TM1.5SynPop_forCounty_2050'!R536-'TM1.5SynPop_forCounty_2035'!R536)*5/15+'TM1.5SynPop_forCounty_2035'!R536,0)</f>
        <v>443</v>
      </c>
      <c r="S536">
        <f>ROUND(('TM1.5SynPop_forCounty_2050'!S536-'TM1.5SynPop_forCounty_2035'!S536)*5/15+'TM1.5SynPop_forCounty_2035'!S536,0)</f>
        <v>6231</v>
      </c>
      <c r="T536">
        <f>ROUND(('TM1.5SynPop_forCounty_2050'!T536-'TM1.5SynPop_forCounty_2035'!T536)*5/15+'TM1.5SynPop_forCounty_2035'!T536,0)</f>
        <v>353</v>
      </c>
      <c r="U536">
        <f>ROUND(('TM1.5SynPop_forCounty_2050'!U536-'TM1.5SynPop_forCounty_2035'!U536)*5/15+'TM1.5SynPop_forCounty_2035'!U536,0)</f>
        <v>773</v>
      </c>
      <c r="V536">
        <f>ROUND(('TM1.5SynPop_forCounty_2050'!V536-'TM1.5SynPop_forCounty_2035'!V536)*5/15+'TM1.5SynPop_forCounty_2035'!V536,0)</f>
        <v>954</v>
      </c>
      <c r="W536">
        <f>ROUND(('TM1.5SynPop_forCounty_2050'!W536-'TM1.5SynPop_forCounty_2035'!W536)*5/15+'TM1.5SynPop_forCounty_2035'!W536,0)</f>
        <v>1064</v>
      </c>
      <c r="X536">
        <f>ROUND(('TM1.5SynPop_forCounty_2050'!X536-'TM1.5SynPop_forCounty_2035'!X536)*5/15+'TM1.5SynPop_forCounty_2035'!X536,0)</f>
        <v>2003</v>
      </c>
      <c r="Y536">
        <f>ROUND(('TM1.5SynPop_forCounty_2050'!Y536-'TM1.5SynPop_forCounty_2035'!Y536)*5/15+'TM1.5SynPop_forCounty_2035'!Y536,0)</f>
        <v>1084</v>
      </c>
      <c r="Z536">
        <f>ROUND(('TM1.5SynPop_forCounty_2050'!Z536-'TM1.5SynPop_forCounty_2035'!Z536)*5/15+'TM1.5SynPop_forCounty_2035'!Z536,0)</f>
        <v>3262</v>
      </c>
      <c r="AA536">
        <f>ROUND(('TM1.5SynPop_forCounty_2050'!AA536-'TM1.5SynPop_forCounty_2035'!AA536)*5/15+'TM1.5SynPop_forCounty_2035'!AA536,0)</f>
        <v>622</v>
      </c>
    </row>
    <row r="537" spans="1:27">
      <c r="A537">
        <f>VLOOKUP(B537,xwalk!$A$2:$D$1455,4,FALSE)</f>
        <v>3</v>
      </c>
      <c r="B537">
        <v>539</v>
      </c>
      <c r="C537">
        <f>ROUND(('TM1.5SynPop_forCounty_2050'!C537-'TM1.5SynPop_forCounty_2035'!C537)*5/15+'TM1.5SynPop_forCounty_2035'!C537,0)</f>
        <v>8341</v>
      </c>
      <c r="D537">
        <f>ROUND(('TM1.5SynPop_forCounty_2050'!D537-'TM1.5SynPop_forCounty_2035'!D537)*5/15+'TM1.5SynPop_forCounty_2035'!D537,0)</f>
        <v>344</v>
      </c>
      <c r="E537">
        <f>ROUND(('TM1.5SynPop_forCounty_2050'!E537-'TM1.5SynPop_forCounty_2035'!E537)*5/15+'TM1.5SynPop_forCounty_2035'!E537,0)</f>
        <v>999</v>
      </c>
      <c r="F537">
        <f>ROUND(('TM1.5SynPop_forCounty_2050'!F537-'TM1.5SynPop_forCounty_2035'!F537)*5/15+'TM1.5SynPop_forCounty_2035'!F537,0)</f>
        <v>1343</v>
      </c>
      <c r="G537">
        <f>ROUND(('TM1.5SynPop_forCounty_2050'!G537-'TM1.5SynPop_forCounty_2035'!G537)*5/15+'TM1.5SynPop_forCounty_2035'!G537,0)</f>
        <v>187</v>
      </c>
      <c r="H537">
        <f>ROUND(('TM1.5SynPop_forCounty_2050'!H537-'TM1.5SynPop_forCounty_2035'!H537)*5/15+'TM1.5SynPop_forCounty_2035'!H537,0)</f>
        <v>118</v>
      </c>
      <c r="I537">
        <f>ROUND(('TM1.5SynPop_forCounty_2050'!I537-'TM1.5SynPop_forCounty_2035'!I537)*5/15+'TM1.5SynPop_forCounty_2035'!I537,0)</f>
        <v>108</v>
      </c>
      <c r="J537">
        <f>ROUND(('TM1.5SynPop_forCounty_2050'!J537-'TM1.5SynPop_forCounty_2035'!J537)*5/15+'TM1.5SynPop_forCounty_2035'!J537,0)</f>
        <v>158</v>
      </c>
      <c r="K537">
        <f>ROUND(('TM1.5SynPop_forCounty_2050'!K537-'TM1.5SynPop_forCounty_2035'!K537)*5/15+'TM1.5SynPop_forCounty_2035'!K537,0)</f>
        <v>627</v>
      </c>
      <c r="L537">
        <f>ROUND(('TM1.5SynPop_forCounty_2050'!L537-'TM1.5SynPop_forCounty_2035'!L537)*5/15+'TM1.5SynPop_forCounty_2035'!L537,0)</f>
        <v>829</v>
      </c>
      <c r="M537">
        <f>ROUND(('TM1.5SynPop_forCounty_2050'!M537-'TM1.5SynPop_forCounty_2035'!M537)*5/15+'TM1.5SynPop_forCounty_2035'!M537,0)</f>
        <v>481</v>
      </c>
      <c r="N537">
        <f>ROUND(('TM1.5SynPop_forCounty_2050'!N537-'TM1.5SynPop_forCounty_2035'!N537)*5/15+'TM1.5SynPop_forCounty_2035'!N537,0)</f>
        <v>976</v>
      </c>
      <c r="O537">
        <f>ROUND(('TM1.5SynPop_forCounty_2050'!O537-'TM1.5SynPop_forCounty_2035'!O537)*5/15+'TM1.5SynPop_forCounty_2035'!O537,0)</f>
        <v>431</v>
      </c>
      <c r="P537">
        <f>ROUND(('TM1.5SynPop_forCounty_2050'!P537-'TM1.5SynPop_forCounty_2035'!P537)*5/15+'TM1.5SynPop_forCounty_2035'!P537,0)</f>
        <v>998</v>
      </c>
      <c r="Q537">
        <f>ROUND(('TM1.5SynPop_forCounty_2050'!Q537-'TM1.5SynPop_forCounty_2035'!Q537)*5/15+'TM1.5SynPop_forCounty_2035'!Q537,0)</f>
        <v>1038</v>
      </c>
      <c r="R537">
        <f>ROUND(('TM1.5SynPop_forCounty_2050'!R537-'TM1.5SynPop_forCounty_2035'!R537)*5/15+'TM1.5SynPop_forCounty_2035'!R537,0)</f>
        <v>446</v>
      </c>
      <c r="S537">
        <f>ROUND(('TM1.5SynPop_forCounty_2050'!S537-'TM1.5SynPop_forCounty_2035'!S537)*5/15+'TM1.5SynPop_forCounty_2035'!S537,0)</f>
        <v>8685</v>
      </c>
      <c r="T537">
        <f>ROUND(('TM1.5SynPop_forCounty_2050'!T537-'TM1.5SynPop_forCounty_2035'!T537)*5/15+'TM1.5SynPop_forCounty_2035'!T537,0)</f>
        <v>387</v>
      </c>
      <c r="U537">
        <f>ROUND(('TM1.5SynPop_forCounty_2050'!U537-'TM1.5SynPop_forCounty_2035'!U537)*5/15+'TM1.5SynPop_forCounty_2035'!U537,0)</f>
        <v>39</v>
      </c>
      <c r="V537">
        <f>ROUND(('TM1.5SynPop_forCounty_2050'!V537-'TM1.5SynPop_forCounty_2035'!V537)*5/15+'TM1.5SynPop_forCounty_2035'!V537,0)</f>
        <v>3650</v>
      </c>
      <c r="W537">
        <f>ROUND(('TM1.5SynPop_forCounty_2050'!W537-'TM1.5SynPop_forCounty_2035'!W537)*5/15+'TM1.5SynPop_forCounty_2035'!W537,0)</f>
        <v>961</v>
      </c>
      <c r="X537">
        <f>ROUND(('TM1.5SynPop_forCounty_2050'!X537-'TM1.5SynPop_forCounty_2035'!X537)*5/15+'TM1.5SynPop_forCounty_2035'!X537,0)</f>
        <v>2137</v>
      </c>
      <c r="Y537">
        <f>ROUND(('TM1.5SynPop_forCounty_2050'!Y537-'TM1.5SynPop_forCounty_2035'!Y537)*5/15+'TM1.5SynPop_forCounty_2035'!Y537,0)</f>
        <v>1510</v>
      </c>
      <c r="Z537">
        <f>ROUND(('TM1.5SynPop_forCounty_2050'!Z537-'TM1.5SynPop_forCounty_2035'!Z537)*5/15+'TM1.5SynPop_forCounty_2035'!Z537,0)</f>
        <v>4421</v>
      </c>
      <c r="AA537">
        <f>ROUND(('TM1.5SynPop_forCounty_2050'!AA537-'TM1.5SynPop_forCounty_2035'!AA537)*5/15+'TM1.5SynPop_forCounty_2035'!AA537,0)</f>
        <v>289</v>
      </c>
    </row>
    <row r="538" spans="1:27">
      <c r="A538">
        <f>VLOOKUP(B538,xwalk!$A$2:$D$1455,4,FALSE)</f>
        <v>3</v>
      </c>
      <c r="B538">
        <v>540</v>
      </c>
      <c r="C538">
        <f>ROUND(('TM1.5SynPop_forCounty_2050'!C538-'TM1.5SynPop_forCounty_2035'!C538)*5/15+'TM1.5SynPop_forCounty_2035'!C538,0)</f>
        <v>6529</v>
      </c>
      <c r="D538">
        <f>ROUND(('TM1.5SynPop_forCounty_2050'!D538-'TM1.5SynPop_forCounty_2035'!D538)*5/15+'TM1.5SynPop_forCounty_2035'!D538,0)</f>
        <v>77</v>
      </c>
      <c r="E538">
        <f>ROUND(('TM1.5SynPop_forCounty_2050'!E538-'TM1.5SynPop_forCounty_2035'!E538)*5/15+'TM1.5SynPop_forCounty_2035'!E538,0)</f>
        <v>473</v>
      </c>
      <c r="F538">
        <f>ROUND(('TM1.5SynPop_forCounty_2050'!F538-'TM1.5SynPop_forCounty_2035'!F538)*5/15+'TM1.5SynPop_forCounty_2035'!F538,0)</f>
        <v>572</v>
      </c>
      <c r="G538">
        <f>ROUND(('TM1.5SynPop_forCounty_2050'!G538-'TM1.5SynPop_forCounty_2035'!G538)*5/15+'TM1.5SynPop_forCounty_2035'!G538,0)</f>
        <v>428</v>
      </c>
      <c r="H538">
        <f>ROUND(('TM1.5SynPop_forCounty_2050'!H538-'TM1.5SynPop_forCounty_2035'!H538)*5/15+'TM1.5SynPop_forCounty_2035'!H538,0)</f>
        <v>294</v>
      </c>
      <c r="I538">
        <f>ROUND(('TM1.5SynPop_forCounty_2050'!I538-'TM1.5SynPop_forCounty_2035'!I538)*5/15+'TM1.5SynPop_forCounty_2035'!I538,0)</f>
        <v>436</v>
      </c>
      <c r="J538">
        <f>ROUND(('TM1.5SynPop_forCounty_2050'!J538-'TM1.5SynPop_forCounty_2035'!J538)*5/15+'TM1.5SynPop_forCounty_2035'!J538,0)</f>
        <v>779</v>
      </c>
      <c r="K538">
        <f>ROUND(('TM1.5SynPop_forCounty_2050'!K538-'TM1.5SynPop_forCounty_2035'!K538)*5/15+'TM1.5SynPop_forCounty_2035'!K538,0)</f>
        <v>950</v>
      </c>
      <c r="L538">
        <f>ROUND(('TM1.5SynPop_forCounty_2050'!L538-'TM1.5SynPop_forCounty_2035'!L538)*5/15+'TM1.5SynPop_forCounty_2035'!L538,0)</f>
        <v>1119</v>
      </c>
      <c r="M538">
        <f>ROUND(('TM1.5SynPop_forCounty_2050'!M538-'TM1.5SynPop_forCounty_2035'!M538)*5/15+'TM1.5SynPop_forCounty_2035'!M538,0)</f>
        <v>504</v>
      </c>
      <c r="N538">
        <f>ROUND(('TM1.5SynPop_forCounty_2050'!N538-'TM1.5SynPop_forCounty_2035'!N538)*5/15+'TM1.5SynPop_forCounty_2035'!N538,0)</f>
        <v>410</v>
      </c>
      <c r="O538">
        <f>ROUND(('TM1.5SynPop_forCounty_2050'!O538-'TM1.5SynPop_forCounty_2035'!O538)*5/15+'TM1.5SynPop_forCounty_2035'!O538,0)</f>
        <v>515</v>
      </c>
      <c r="P538">
        <f>ROUND(('TM1.5SynPop_forCounty_2050'!P538-'TM1.5SynPop_forCounty_2035'!P538)*5/15+'TM1.5SynPop_forCounty_2035'!P538,0)</f>
        <v>1181</v>
      </c>
      <c r="Q538">
        <f>ROUND(('TM1.5SynPop_forCounty_2050'!Q538-'TM1.5SynPop_forCounty_2035'!Q538)*5/15+'TM1.5SynPop_forCounty_2035'!Q538,0)</f>
        <v>1054</v>
      </c>
      <c r="R538">
        <f>ROUND(('TM1.5SynPop_forCounty_2050'!R538-'TM1.5SynPop_forCounty_2035'!R538)*5/15+'TM1.5SynPop_forCounty_2035'!R538,0)</f>
        <v>233</v>
      </c>
      <c r="S538">
        <f>ROUND(('TM1.5SynPop_forCounty_2050'!S538-'TM1.5SynPop_forCounty_2035'!S538)*5/15+'TM1.5SynPop_forCounty_2035'!S538,0)</f>
        <v>6606</v>
      </c>
      <c r="T538">
        <f>ROUND(('TM1.5SynPop_forCounty_2050'!T538-'TM1.5SynPop_forCounty_2035'!T538)*5/15+'TM1.5SynPop_forCounty_2035'!T538,0)</f>
        <v>234</v>
      </c>
      <c r="U538">
        <f>ROUND(('TM1.5SynPop_forCounty_2050'!U538-'TM1.5SynPop_forCounty_2035'!U538)*5/15+'TM1.5SynPop_forCounty_2035'!U538,0)</f>
        <v>478</v>
      </c>
      <c r="V538">
        <f>ROUND(('TM1.5SynPop_forCounty_2050'!V538-'TM1.5SynPop_forCounty_2035'!V538)*5/15+'TM1.5SynPop_forCounty_2035'!V538,0)</f>
        <v>758</v>
      </c>
      <c r="W538">
        <f>ROUND(('TM1.5SynPop_forCounty_2050'!W538-'TM1.5SynPop_forCounty_2035'!W538)*5/15+'TM1.5SynPop_forCounty_2035'!W538,0)</f>
        <v>1206</v>
      </c>
      <c r="X538">
        <f>ROUND(('TM1.5SynPop_forCounty_2050'!X538-'TM1.5SynPop_forCounty_2035'!X538)*5/15+'TM1.5SynPop_forCounty_2035'!X538,0)</f>
        <v>2442</v>
      </c>
      <c r="Y538">
        <f>ROUND(('TM1.5SynPop_forCounty_2050'!Y538-'TM1.5SynPop_forCounty_2035'!Y538)*5/15+'TM1.5SynPop_forCounty_2035'!Y538,0)</f>
        <v>1489</v>
      </c>
      <c r="Z538">
        <f>ROUND(('TM1.5SynPop_forCounty_2050'!Z538-'TM1.5SynPop_forCounty_2035'!Z538)*5/15+'TM1.5SynPop_forCounty_2035'!Z538,0)</f>
        <v>3501</v>
      </c>
      <c r="AA538">
        <f>ROUND(('TM1.5SynPop_forCounty_2050'!AA538-'TM1.5SynPop_forCounty_2035'!AA538)*5/15+'TM1.5SynPop_forCounty_2035'!AA538,0)</f>
        <v>465</v>
      </c>
    </row>
    <row r="539" spans="1:27">
      <c r="A539">
        <f>VLOOKUP(B539,xwalk!$A$2:$D$1455,4,FALSE)</f>
        <v>3</v>
      </c>
      <c r="B539">
        <v>541</v>
      </c>
      <c r="C539">
        <f>ROUND(('TM1.5SynPop_forCounty_2050'!C539-'TM1.5SynPop_forCounty_2035'!C539)*5/15+'TM1.5SynPop_forCounty_2035'!C539,0)</f>
        <v>5921</v>
      </c>
      <c r="D539">
        <f>ROUND(('TM1.5SynPop_forCounty_2050'!D539-'TM1.5SynPop_forCounty_2035'!D539)*5/15+'TM1.5SynPop_forCounty_2035'!D539,0)</f>
        <v>0</v>
      </c>
      <c r="E539">
        <f>ROUND(('TM1.5SynPop_forCounty_2050'!E539-'TM1.5SynPop_forCounty_2035'!E539)*5/15+'TM1.5SynPop_forCounty_2035'!E539,0)</f>
        <v>235</v>
      </c>
      <c r="F539">
        <f>ROUND(('TM1.5SynPop_forCounty_2050'!F539-'TM1.5SynPop_forCounty_2035'!F539)*5/15+'TM1.5SynPop_forCounty_2035'!F539,0)</f>
        <v>371</v>
      </c>
      <c r="G539">
        <f>ROUND(('TM1.5SynPop_forCounty_2050'!G539-'TM1.5SynPop_forCounty_2035'!G539)*5/15+'TM1.5SynPop_forCounty_2035'!G539,0)</f>
        <v>370</v>
      </c>
      <c r="H539">
        <f>ROUND(('TM1.5SynPop_forCounty_2050'!H539-'TM1.5SynPop_forCounty_2035'!H539)*5/15+'TM1.5SynPop_forCounty_2035'!H539,0)</f>
        <v>253</v>
      </c>
      <c r="I539">
        <f>ROUND(('TM1.5SynPop_forCounty_2050'!I539-'TM1.5SynPop_forCounty_2035'!I539)*5/15+'TM1.5SynPop_forCounty_2035'!I539,0)</f>
        <v>423</v>
      </c>
      <c r="J539">
        <f>ROUND(('TM1.5SynPop_forCounty_2050'!J539-'TM1.5SynPop_forCounty_2035'!J539)*5/15+'TM1.5SynPop_forCounty_2035'!J539,0)</f>
        <v>677</v>
      </c>
      <c r="K539">
        <f>ROUND(('TM1.5SynPop_forCounty_2050'!K539-'TM1.5SynPop_forCounty_2035'!K539)*5/15+'TM1.5SynPop_forCounty_2035'!K539,0)</f>
        <v>472</v>
      </c>
      <c r="L539">
        <f>ROUND(('TM1.5SynPop_forCounty_2050'!L539-'TM1.5SynPop_forCounty_2035'!L539)*5/15+'TM1.5SynPop_forCounty_2035'!L539,0)</f>
        <v>938</v>
      </c>
      <c r="M539">
        <f>ROUND(('TM1.5SynPop_forCounty_2050'!M539-'TM1.5SynPop_forCounty_2035'!M539)*5/15+'TM1.5SynPop_forCounty_2035'!M539,0)</f>
        <v>377</v>
      </c>
      <c r="N539">
        <f>ROUND(('TM1.5SynPop_forCounty_2050'!N539-'TM1.5SynPop_forCounty_2035'!N539)*5/15+'TM1.5SynPop_forCounty_2035'!N539,0)</f>
        <v>543</v>
      </c>
      <c r="O539">
        <f>ROUND(('TM1.5SynPop_forCounty_2050'!O539-'TM1.5SynPop_forCounty_2035'!O539)*5/15+'TM1.5SynPop_forCounty_2035'!O539,0)</f>
        <v>507</v>
      </c>
      <c r="P539">
        <f>ROUND(('TM1.5SynPop_forCounty_2050'!P539-'TM1.5SynPop_forCounty_2035'!P539)*5/15+'TM1.5SynPop_forCounty_2035'!P539,0)</f>
        <v>665</v>
      </c>
      <c r="Q539">
        <f>ROUND(('TM1.5SynPop_forCounty_2050'!Q539-'TM1.5SynPop_forCounty_2035'!Q539)*5/15+'TM1.5SynPop_forCounty_2035'!Q539,0)</f>
        <v>761</v>
      </c>
      <c r="R539">
        <f>ROUND(('TM1.5SynPop_forCounty_2050'!R539-'TM1.5SynPop_forCounty_2035'!R539)*5/15+'TM1.5SynPop_forCounty_2035'!R539,0)</f>
        <v>397</v>
      </c>
      <c r="S539">
        <f>ROUND(('TM1.5SynPop_forCounty_2050'!S539-'TM1.5SynPop_forCounty_2035'!S539)*5/15+'TM1.5SynPop_forCounty_2035'!S539,0)</f>
        <v>5921</v>
      </c>
      <c r="T539">
        <f>ROUND(('TM1.5SynPop_forCounty_2050'!T539-'TM1.5SynPop_forCounty_2035'!T539)*5/15+'TM1.5SynPop_forCounty_2035'!T539,0)</f>
        <v>232</v>
      </c>
      <c r="U539">
        <f>ROUND(('TM1.5SynPop_forCounty_2050'!U539-'TM1.5SynPop_forCounty_2035'!U539)*5/15+'TM1.5SynPop_forCounty_2035'!U539,0)</f>
        <v>468</v>
      </c>
      <c r="V539">
        <f>ROUND(('TM1.5SynPop_forCounty_2050'!V539-'TM1.5SynPop_forCounty_2035'!V539)*5/15+'TM1.5SynPop_forCounty_2035'!V539,0)</f>
        <v>431</v>
      </c>
      <c r="W539">
        <f>ROUND(('TM1.5SynPop_forCounty_2050'!W539-'TM1.5SynPop_forCounty_2035'!W539)*5/15+'TM1.5SynPop_forCounty_2035'!W539,0)</f>
        <v>840</v>
      </c>
      <c r="X539">
        <f>ROUND(('TM1.5SynPop_forCounty_2050'!X539-'TM1.5SynPop_forCounty_2035'!X539)*5/15+'TM1.5SynPop_forCounty_2035'!X539,0)</f>
        <v>1883</v>
      </c>
      <c r="Y539">
        <f>ROUND(('TM1.5SynPop_forCounty_2050'!Y539-'TM1.5SynPop_forCounty_2035'!Y539)*5/15+'TM1.5SynPop_forCounty_2035'!Y539,0)</f>
        <v>2066</v>
      </c>
      <c r="Z539">
        <f>ROUND(('TM1.5SynPop_forCounty_2050'!Z539-'TM1.5SynPop_forCounty_2035'!Z539)*5/15+'TM1.5SynPop_forCounty_2035'!Z539,0)</f>
        <v>3034</v>
      </c>
      <c r="AA539">
        <f>ROUND(('TM1.5SynPop_forCounty_2050'!AA539-'TM1.5SynPop_forCounty_2035'!AA539)*5/15+'TM1.5SynPop_forCounty_2035'!AA539,0)</f>
        <v>435</v>
      </c>
    </row>
    <row r="540" spans="1:27">
      <c r="A540">
        <f>VLOOKUP(B540,xwalk!$A$2:$D$1455,4,FALSE)</f>
        <v>3</v>
      </c>
      <c r="B540">
        <v>542</v>
      </c>
      <c r="C540">
        <f>ROUND(('TM1.5SynPop_forCounty_2050'!C540-'TM1.5SynPop_forCounty_2035'!C540)*5/15+'TM1.5SynPop_forCounty_2035'!C540,0)</f>
        <v>2404</v>
      </c>
      <c r="D540">
        <f>ROUND(('TM1.5SynPop_forCounty_2050'!D540-'TM1.5SynPop_forCounty_2035'!D540)*5/15+'TM1.5SynPop_forCounty_2035'!D540,0)</f>
        <v>117</v>
      </c>
      <c r="E540">
        <f>ROUND(('TM1.5SynPop_forCounty_2050'!E540-'TM1.5SynPop_forCounty_2035'!E540)*5/15+'TM1.5SynPop_forCounty_2035'!E540,0)</f>
        <v>116</v>
      </c>
      <c r="F540">
        <f>ROUND(('TM1.5SynPop_forCounty_2050'!F540-'TM1.5SynPop_forCounty_2035'!F540)*5/15+'TM1.5SynPop_forCounty_2035'!F540,0)</f>
        <v>117</v>
      </c>
      <c r="G540">
        <f>ROUND(('TM1.5SynPop_forCounty_2050'!G540-'TM1.5SynPop_forCounty_2035'!G540)*5/15+'TM1.5SynPop_forCounty_2035'!G540,0)</f>
        <v>176</v>
      </c>
      <c r="H540">
        <f>ROUND(('TM1.5SynPop_forCounty_2050'!H540-'TM1.5SynPop_forCounty_2035'!H540)*5/15+'TM1.5SynPop_forCounty_2035'!H540,0)</f>
        <v>128</v>
      </c>
      <c r="I540">
        <f>ROUND(('TM1.5SynPop_forCounty_2050'!I540-'TM1.5SynPop_forCounty_2035'!I540)*5/15+'TM1.5SynPop_forCounty_2035'!I540,0)</f>
        <v>174</v>
      </c>
      <c r="J540">
        <f>ROUND(('TM1.5SynPop_forCounty_2050'!J540-'TM1.5SynPop_forCounty_2035'!J540)*5/15+'TM1.5SynPop_forCounty_2035'!J540,0)</f>
        <v>305</v>
      </c>
      <c r="K540">
        <f>ROUND(('TM1.5SynPop_forCounty_2050'!K540-'TM1.5SynPop_forCounty_2035'!K540)*5/15+'TM1.5SynPop_forCounty_2035'!K540,0)</f>
        <v>286</v>
      </c>
      <c r="L540">
        <f>ROUND(('TM1.5SynPop_forCounty_2050'!L540-'TM1.5SynPop_forCounty_2035'!L540)*5/15+'TM1.5SynPop_forCounty_2035'!L540,0)</f>
        <v>367</v>
      </c>
      <c r="M540">
        <f>ROUND(('TM1.5SynPop_forCounty_2050'!M540-'TM1.5SynPop_forCounty_2035'!M540)*5/15+'TM1.5SynPop_forCounty_2035'!M540,0)</f>
        <v>155</v>
      </c>
      <c r="N540">
        <f>ROUND(('TM1.5SynPop_forCounty_2050'!N540-'TM1.5SynPop_forCounty_2035'!N540)*5/15+'TM1.5SynPop_forCounty_2035'!N540,0)</f>
        <v>208</v>
      </c>
      <c r="O540">
        <f>ROUND(('TM1.5SynPop_forCounty_2050'!O540-'TM1.5SynPop_forCounty_2035'!O540)*5/15+'TM1.5SynPop_forCounty_2035'!O540,0)</f>
        <v>289</v>
      </c>
      <c r="P540">
        <f>ROUND(('TM1.5SynPop_forCounty_2050'!P540-'TM1.5SynPop_forCounty_2035'!P540)*5/15+'TM1.5SynPop_forCounty_2035'!P540,0)</f>
        <v>325</v>
      </c>
      <c r="Q540">
        <f>ROUND(('TM1.5SynPop_forCounty_2050'!Q540-'TM1.5SynPop_forCounty_2035'!Q540)*5/15+'TM1.5SynPop_forCounty_2035'!Q540,0)</f>
        <v>321</v>
      </c>
      <c r="R540">
        <f>ROUND(('TM1.5SynPop_forCounty_2050'!R540-'TM1.5SynPop_forCounty_2035'!R540)*5/15+'TM1.5SynPop_forCounty_2035'!R540,0)</f>
        <v>81</v>
      </c>
      <c r="S540">
        <f>ROUND(('TM1.5SynPop_forCounty_2050'!S540-'TM1.5SynPop_forCounty_2035'!S540)*5/15+'TM1.5SynPop_forCounty_2035'!S540,0)</f>
        <v>2521</v>
      </c>
      <c r="T540">
        <f>ROUND(('TM1.5SynPop_forCounty_2050'!T540-'TM1.5SynPop_forCounty_2035'!T540)*5/15+'TM1.5SynPop_forCounty_2035'!T540,0)</f>
        <v>122</v>
      </c>
      <c r="U540">
        <f>ROUND(('TM1.5SynPop_forCounty_2050'!U540-'TM1.5SynPop_forCounty_2035'!U540)*5/15+'TM1.5SynPop_forCounty_2035'!U540,0)</f>
        <v>160</v>
      </c>
      <c r="V540">
        <f>ROUND(('TM1.5SynPop_forCounty_2050'!V540-'TM1.5SynPop_forCounty_2035'!V540)*5/15+'TM1.5SynPop_forCounty_2035'!V540,0)</f>
        <v>342</v>
      </c>
      <c r="W540">
        <f>ROUND(('TM1.5SynPop_forCounty_2050'!W540-'TM1.5SynPop_forCounty_2035'!W540)*5/15+'TM1.5SynPop_forCounty_2035'!W540,0)</f>
        <v>451</v>
      </c>
      <c r="X540">
        <f>ROUND(('TM1.5SynPop_forCounty_2050'!X540-'TM1.5SynPop_forCounty_2035'!X540)*5/15+'TM1.5SynPop_forCounty_2035'!X540,0)</f>
        <v>977</v>
      </c>
      <c r="Y540">
        <f>ROUND(('TM1.5SynPop_forCounty_2050'!Y540-'TM1.5SynPop_forCounty_2035'!Y540)*5/15+'TM1.5SynPop_forCounty_2035'!Y540,0)</f>
        <v>469</v>
      </c>
      <c r="Z540">
        <f>ROUND(('TM1.5SynPop_forCounty_2050'!Z540-'TM1.5SynPop_forCounty_2035'!Z540)*5/15+'TM1.5SynPop_forCounty_2035'!Z540,0)</f>
        <v>1362</v>
      </c>
      <c r="AA540">
        <f>ROUND(('TM1.5SynPop_forCounty_2050'!AA540-'TM1.5SynPop_forCounty_2035'!AA540)*5/15+'TM1.5SynPop_forCounty_2035'!AA540,0)</f>
        <v>177</v>
      </c>
    </row>
    <row r="541" spans="1:27">
      <c r="A541">
        <f>VLOOKUP(B541,xwalk!$A$2:$D$1455,4,FALSE)</f>
        <v>3</v>
      </c>
      <c r="B541">
        <v>543</v>
      </c>
      <c r="C541">
        <f>ROUND(('TM1.5SynPop_forCounty_2050'!C541-'TM1.5SynPop_forCounty_2035'!C541)*5/15+'TM1.5SynPop_forCounty_2035'!C541,0)</f>
        <v>5105</v>
      </c>
      <c r="D541">
        <f>ROUND(('TM1.5SynPop_forCounty_2050'!D541-'TM1.5SynPop_forCounty_2035'!D541)*5/15+'TM1.5SynPop_forCounty_2035'!D541,0)</f>
        <v>1925</v>
      </c>
      <c r="E541">
        <f>ROUND(('TM1.5SynPop_forCounty_2050'!E541-'TM1.5SynPop_forCounty_2035'!E541)*5/15+'TM1.5SynPop_forCounty_2035'!E541,0)</f>
        <v>322</v>
      </c>
      <c r="F541">
        <f>ROUND(('TM1.5SynPop_forCounty_2050'!F541-'TM1.5SynPop_forCounty_2035'!F541)*5/15+'TM1.5SynPop_forCounty_2035'!F541,0)</f>
        <v>485</v>
      </c>
      <c r="G541">
        <f>ROUND(('TM1.5SynPop_forCounty_2050'!G541-'TM1.5SynPop_forCounty_2035'!G541)*5/15+'TM1.5SynPop_forCounty_2035'!G541,0)</f>
        <v>261</v>
      </c>
      <c r="H541">
        <f>ROUND(('TM1.5SynPop_forCounty_2050'!H541-'TM1.5SynPop_forCounty_2035'!H541)*5/15+'TM1.5SynPop_forCounty_2035'!H541,0)</f>
        <v>217</v>
      </c>
      <c r="I541">
        <f>ROUND(('TM1.5SynPop_forCounty_2050'!I541-'TM1.5SynPop_forCounty_2035'!I541)*5/15+'TM1.5SynPop_forCounty_2035'!I541,0)</f>
        <v>333</v>
      </c>
      <c r="J541">
        <f>ROUND(('TM1.5SynPop_forCounty_2050'!J541-'TM1.5SynPop_forCounty_2035'!J541)*5/15+'TM1.5SynPop_forCounty_2035'!J541,0)</f>
        <v>584</v>
      </c>
      <c r="K541">
        <f>ROUND(('TM1.5SynPop_forCounty_2050'!K541-'TM1.5SynPop_forCounty_2035'!K541)*5/15+'TM1.5SynPop_forCounty_2035'!K541,0)</f>
        <v>623</v>
      </c>
      <c r="L541">
        <f>ROUND(('TM1.5SynPop_forCounty_2050'!L541-'TM1.5SynPop_forCounty_2035'!L541)*5/15+'TM1.5SynPop_forCounty_2035'!L541,0)</f>
        <v>845</v>
      </c>
      <c r="M541">
        <f>ROUND(('TM1.5SynPop_forCounty_2050'!M541-'TM1.5SynPop_forCounty_2035'!M541)*5/15+'TM1.5SynPop_forCounty_2035'!M541,0)</f>
        <v>366</v>
      </c>
      <c r="N541">
        <f>ROUND(('TM1.5SynPop_forCounty_2050'!N541-'TM1.5SynPop_forCounty_2035'!N541)*5/15+'TM1.5SynPop_forCounty_2035'!N541,0)</f>
        <v>368</v>
      </c>
      <c r="O541">
        <f>ROUND(('TM1.5SynPop_forCounty_2050'!O541-'TM1.5SynPop_forCounty_2035'!O541)*5/15+'TM1.5SynPop_forCounty_2035'!O541,0)</f>
        <v>293</v>
      </c>
      <c r="P541">
        <f>ROUND(('TM1.5SynPop_forCounty_2050'!P541-'TM1.5SynPop_forCounty_2035'!P541)*5/15+'TM1.5SynPop_forCounty_2035'!P541,0)</f>
        <v>921</v>
      </c>
      <c r="Q541">
        <f>ROUND(('TM1.5SynPop_forCounty_2050'!Q541-'TM1.5SynPop_forCounty_2035'!Q541)*5/15+'TM1.5SynPop_forCounty_2035'!Q541,0)</f>
        <v>645</v>
      </c>
      <c r="R541">
        <f>ROUND(('TM1.5SynPop_forCounty_2050'!R541-'TM1.5SynPop_forCounty_2035'!R541)*5/15+'TM1.5SynPop_forCounty_2035'!R541,0)</f>
        <v>342</v>
      </c>
      <c r="S541">
        <f>ROUND(('TM1.5SynPop_forCounty_2050'!S541-'TM1.5SynPop_forCounty_2035'!S541)*5/15+'TM1.5SynPop_forCounty_2035'!S541,0)</f>
        <v>7030</v>
      </c>
      <c r="T541">
        <f>ROUND(('TM1.5SynPop_forCounty_2050'!T541-'TM1.5SynPop_forCounty_2035'!T541)*5/15+'TM1.5SynPop_forCounty_2035'!T541,0)</f>
        <v>224</v>
      </c>
      <c r="U541">
        <f>ROUND(('TM1.5SynPop_forCounty_2050'!U541-'TM1.5SynPop_forCounty_2035'!U541)*5/15+'TM1.5SynPop_forCounty_2035'!U541,0)</f>
        <v>346</v>
      </c>
      <c r="V541">
        <f>ROUND(('TM1.5SynPop_forCounty_2050'!V541-'TM1.5SynPop_forCounty_2035'!V541)*5/15+'TM1.5SynPop_forCounty_2035'!V541,0)</f>
        <v>2519</v>
      </c>
      <c r="W541">
        <f>ROUND(('TM1.5SynPop_forCounty_2050'!W541-'TM1.5SynPop_forCounty_2035'!W541)*5/15+'TM1.5SynPop_forCounty_2035'!W541,0)</f>
        <v>1201</v>
      </c>
      <c r="X541">
        <f>ROUND(('TM1.5SynPop_forCounty_2050'!X541-'TM1.5SynPop_forCounty_2035'!X541)*5/15+'TM1.5SynPop_forCounty_2035'!X541,0)</f>
        <v>1957</v>
      </c>
      <c r="Y541">
        <f>ROUND(('TM1.5SynPop_forCounty_2050'!Y541-'TM1.5SynPop_forCounty_2035'!Y541)*5/15+'TM1.5SynPop_forCounty_2035'!Y541,0)</f>
        <v>783</v>
      </c>
      <c r="Z541">
        <f>ROUND(('TM1.5SynPop_forCounty_2050'!Z541-'TM1.5SynPop_forCounty_2035'!Z541)*5/15+'TM1.5SynPop_forCounty_2035'!Z541,0)</f>
        <v>3366</v>
      </c>
      <c r="AA541">
        <f>ROUND(('TM1.5SynPop_forCounty_2050'!AA541-'TM1.5SynPop_forCounty_2035'!AA541)*5/15+'TM1.5SynPop_forCounty_2035'!AA541,0)</f>
        <v>321</v>
      </c>
    </row>
    <row r="542" spans="1:27">
      <c r="A542">
        <f>VLOOKUP(B542,xwalk!$A$2:$D$1455,4,FALSE)</f>
        <v>3</v>
      </c>
      <c r="B542">
        <v>544</v>
      </c>
      <c r="C542">
        <f>ROUND(('TM1.5SynPop_forCounty_2050'!C542-'TM1.5SynPop_forCounty_2035'!C542)*5/15+'TM1.5SynPop_forCounty_2035'!C542,0)</f>
        <v>5520</v>
      </c>
      <c r="D542">
        <f>ROUND(('TM1.5SynPop_forCounty_2050'!D542-'TM1.5SynPop_forCounty_2035'!D542)*5/15+'TM1.5SynPop_forCounty_2035'!D542,0)</f>
        <v>67</v>
      </c>
      <c r="E542">
        <f>ROUND(('TM1.5SynPop_forCounty_2050'!E542-'TM1.5SynPop_forCounty_2035'!E542)*5/15+'TM1.5SynPop_forCounty_2035'!E542,0)</f>
        <v>198</v>
      </c>
      <c r="F542">
        <f>ROUND(('TM1.5SynPop_forCounty_2050'!F542-'TM1.5SynPop_forCounty_2035'!F542)*5/15+'TM1.5SynPop_forCounty_2035'!F542,0)</f>
        <v>323</v>
      </c>
      <c r="G542">
        <f>ROUND(('TM1.5SynPop_forCounty_2050'!G542-'TM1.5SynPop_forCounty_2035'!G542)*5/15+'TM1.5SynPop_forCounty_2035'!G542,0)</f>
        <v>375</v>
      </c>
      <c r="H542">
        <f>ROUND(('TM1.5SynPop_forCounty_2050'!H542-'TM1.5SynPop_forCounty_2035'!H542)*5/15+'TM1.5SynPop_forCounty_2035'!H542,0)</f>
        <v>295</v>
      </c>
      <c r="I542">
        <f>ROUND(('TM1.5SynPop_forCounty_2050'!I542-'TM1.5SynPop_forCounty_2035'!I542)*5/15+'TM1.5SynPop_forCounty_2035'!I542,0)</f>
        <v>439</v>
      </c>
      <c r="J542">
        <f>ROUND(('TM1.5SynPop_forCounty_2050'!J542-'TM1.5SynPop_forCounty_2035'!J542)*5/15+'TM1.5SynPop_forCounty_2035'!J542,0)</f>
        <v>669</v>
      </c>
      <c r="K542">
        <f>ROUND(('TM1.5SynPop_forCounty_2050'!K542-'TM1.5SynPop_forCounty_2035'!K542)*5/15+'TM1.5SynPop_forCounty_2035'!K542,0)</f>
        <v>662</v>
      </c>
      <c r="L542">
        <f>ROUND(('TM1.5SynPop_forCounty_2050'!L542-'TM1.5SynPop_forCounty_2035'!L542)*5/15+'TM1.5SynPop_forCounty_2035'!L542,0)</f>
        <v>802</v>
      </c>
      <c r="M542">
        <f>ROUND(('TM1.5SynPop_forCounty_2050'!M542-'TM1.5SynPop_forCounty_2035'!M542)*5/15+'TM1.5SynPop_forCounty_2035'!M542,0)</f>
        <v>362</v>
      </c>
      <c r="N542">
        <f>ROUND(('TM1.5SynPop_forCounty_2050'!N542-'TM1.5SynPop_forCounty_2035'!N542)*5/15+'TM1.5SynPop_forCounty_2035'!N542,0)</f>
        <v>474</v>
      </c>
      <c r="O542">
        <f>ROUND(('TM1.5SynPop_forCounty_2050'!O542-'TM1.5SynPop_forCounty_2035'!O542)*5/15+'TM1.5SynPop_forCounty_2035'!O542,0)</f>
        <v>542</v>
      </c>
      <c r="P542">
        <f>ROUND(('TM1.5SynPop_forCounty_2050'!P542-'TM1.5SynPop_forCounty_2035'!P542)*5/15+'TM1.5SynPop_forCounty_2035'!P542,0)</f>
        <v>745</v>
      </c>
      <c r="Q542">
        <f>ROUND(('TM1.5SynPop_forCounty_2050'!Q542-'TM1.5SynPop_forCounty_2035'!Q542)*5/15+'TM1.5SynPop_forCounty_2035'!Q542,0)</f>
        <v>604</v>
      </c>
      <c r="R542">
        <f>ROUND(('TM1.5SynPop_forCounty_2050'!R542-'TM1.5SynPop_forCounty_2035'!R542)*5/15+'TM1.5SynPop_forCounty_2035'!R542,0)</f>
        <v>408</v>
      </c>
      <c r="S542">
        <f>ROUND(('TM1.5SynPop_forCounty_2050'!S542-'TM1.5SynPop_forCounty_2035'!S542)*5/15+'TM1.5SynPop_forCounty_2035'!S542,0)</f>
        <v>5587</v>
      </c>
      <c r="T542">
        <f>ROUND(('TM1.5SynPop_forCounty_2050'!T542-'TM1.5SynPop_forCounty_2035'!T542)*5/15+'TM1.5SynPop_forCounty_2035'!T542,0)</f>
        <v>226</v>
      </c>
      <c r="U542">
        <f>ROUND(('TM1.5SynPop_forCounty_2050'!U542-'TM1.5SynPop_forCounty_2035'!U542)*5/15+'TM1.5SynPop_forCounty_2035'!U542,0)</f>
        <v>455</v>
      </c>
      <c r="V542">
        <f>ROUND(('TM1.5SynPop_forCounty_2050'!V542-'TM1.5SynPop_forCounty_2035'!V542)*5/15+'TM1.5SynPop_forCounty_2035'!V542,0)</f>
        <v>544</v>
      </c>
      <c r="W542">
        <f>ROUND(('TM1.5SynPop_forCounty_2050'!W542-'TM1.5SynPop_forCounty_2035'!W542)*5/15+'TM1.5SynPop_forCounty_2035'!W542,0)</f>
        <v>1126</v>
      </c>
      <c r="X542">
        <f>ROUND(('TM1.5SynPop_forCounty_2050'!X542-'TM1.5SynPop_forCounty_2035'!X542)*5/15+'TM1.5SynPop_forCounty_2035'!X542,0)</f>
        <v>1904</v>
      </c>
      <c r="Y542">
        <f>ROUND(('TM1.5SynPop_forCounty_2050'!Y542-'TM1.5SynPop_forCounty_2035'!Y542)*5/15+'TM1.5SynPop_forCounty_2035'!Y542,0)</f>
        <v>1331</v>
      </c>
      <c r="Z542">
        <f>ROUND(('TM1.5SynPop_forCounty_2050'!Z542-'TM1.5SynPop_forCounty_2035'!Z542)*5/15+'TM1.5SynPop_forCounty_2035'!Z542,0)</f>
        <v>2918</v>
      </c>
      <c r="AA542">
        <f>ROUND(('TM1.5SynPop_forCounty_2050'!AA542-'TM1.5SynPop_forCounty_2035'!AA542)*5/15+'TM1.5SynPop_forCounty_2035'!AA542,0)</f>
        <v>401</v>
      </c>
    </row>
    <row r="543" spans="1:27">
      <c r="A543">
        <f>VLOOKUP(B543,xwalk!$A$2:$D$1455,4,FALSE)</f>
        <v>3</v>
      </c>
      <c r="B543">
        <v>545</v>
      </c>
      <c r="C543">
        <f>ROUND(('TM1.5SynPop_forCounty_2050'!C543-'TM1.5SynPop_forCounty_2035'!C543)*5/15+'TM1.5SynPop_forCounty_2035'!C543,0)</f>
        <v>3090</v>
      </c>
      <c r="D543">
        <f>ROUND(('TM1.5SynPop_forCounty_2050'!D543-'TM1.5SynPop_forCounty_2035'!D543)*5/15+'TM1.5SynPop_forCounty_2035'!D543,0)</f>
        <v>1458</v>
      </c>
      <c r="E543">
        <f>ROUND(('TM1.5SynPop_forCounty_2050'!E543-'TM1.5SynPop_forCounty_2035'!E543)*5/15+'TM1.5SynPop_forCounty_2035'!E543,0)</f>
        <v>219</v>
      </c>
      <c r="F543">
        <f>ROUND(('TM1.5SynPop_forCounty_2050'!F543-'TM1.5SynPop_forCounty_2035'!F543)*5/15+'TM1.5SynPop_forCounty_2035'!F543,0)</f>
        <v>292</v>
      </c>
      <c r="G543">
        <f>ROUND(('TM1.5SynPop_forCounty_2050'!G543-'TM1.5SynPop_forCounty_2035'!G543)*5/15+'TM1.5SynPop_forCounty_2035'!G543,0)</f>
        <v>217</v>
      </c>
      <c r="H543">
        <f>ROUND(('TM1.5SynPop_forCounty_2050'!H543-'TM1.5SynPop_forCounty_2035'!H543)*5/15+'TM1.5SynPop_forCounty_2035'!H543,0)</f>
        <v>160</v>
      </c>
      <c r="I543">
        <f>ROUND(('TM1.5SynPop_forCounty_2050'!I543-'TM1.5SynPop_forCounty_2035'!I543)*5/15+'TM1.5SynPop_forCounty_2035'!I543,0)</f>
        <v>226</v>
      </c>
      <c r="J543">
        <f>ROUND(('TM1.5SynPop_forCounty_2050'!J543-'TM1.5SynPop_forCounty_2035'!J543)*5/15+'TM1.5SynPop_forCounty_2035'!J543,0)</f>
        <v>321</v>
      </c>
      <c r="K543">
        <f>ROUND(('TM1.5SynPop_forCounty_2050'!K543-'TM1.5SynPop_forCounty_2035'!K543)*5/15+'TM1.5SynPop_forCounty_2035'!K543,0)</f>
        <v>563</v>
      </c>
      <c r="L543">
        <f>ROUND(('TM1.5SynPop_forCounty_2050'!L543-'TM1.5SynPop_forCounty_2035'!L543)*5/15+'TM1.5SynPop_forCounty_2035'!L543,0)</f>
        <v>435</v>
      </c>
      <c r="M543">
        <f>ROUND(('TM1.5SynPop_forCounty_2050'!M543-'TM1.5SynPop_forCounty_2035'!M543)*5/15+'TM1.5SynPop_forCounty_2035'!M543,0)</f>
        <v>184</v>
      </c>
      <c r="N543">
        <f>ROUND(('TM1.5SynPop_forCounty_2050'!N543-'TM1.5SynPop_forCounty_2035'!N543)*5/15+'TM1.5SynPop_forCounty_2035'!N543,0)</f>
        <v>252</v>
      </c>
      <c r="O543">
        <f>ROUND(('TM1.5SynPop_forCounty_2050'!O543-'TM1.5SynPop_forCounty_2035'!O543)*5/15+'TM1.5SynPop_forCounty_2035'!O543,0)</f>
        <v>450</v>
      </c>
      <c r="P543">
        <f>ROUND(('TM1.5SynPop_forCounty_2050'!P543-'TM1.5SynPop_forCounty_2035'!P543)*5/15+'TM1.5SynPop_forCounty_2035'!P543,0)</f>
        <v>459</v>
      </c>
      <c r="Q543">
        <f>ROUND(('TM1.5SynPop_forCounty_2050'!Q543-'TM1.5SynPop_forCounty_2035'!Q543)*5/15+'TM1.5SynPop_forCounty_2035'!Q543,0)</f>
        <v>433</v>
      </c>
      <c r="R543">
        <f>ROUND(('TM1.5SynPop_forCounty_2050'!R543-'TM1.5SynPop_forCounty_2035'!R543)*5/15+'TM1.5SynPop_forCounty_2035'!R543,0)</f>
        <v>93</v>
      </c>
      <c r="S543">
        <f>ROUND(('TM1.5SynPop_forCounty_2050'!S543-'TM1.5SynPop_forCounty_2035'!S543)*5/15+'TM1.5SynPop_forCounty_2035'!S543,0)</f>
        <v>4548</v>
      </c>
      <c r="T543">
        <f>ROUND(('TM1.5SynPop_forCounty_2050'!T543-'TM1.5SynPop_forCounty_2035'!T543)*5/15+'TM1.5SynPop_forCounty_2035'!T543,0)</f>
        <v>142</v>
      </c>
      <c r="U543">
        <f>ROUND(('TM1.5SynPop_forCounty_2050'!U543-'TM1.5SynPop_forCounty_2035'!U543)*5/15+'TM1.5SynPop_forCounty_2035'!U543,0)</f>
        <v>59</v>
      </c>
      <c r="V543">
        <f>ROUND(('TM1.5SynPop_forCounty_2050'!V543-'TM1.5SynPop_forCounty_2035'!V543)*5/15+'TM1.5SynPop_forCounty_2035'!V543,0)</f>
        <v>1598</v>
      </c>
      <c r="W543">
        <f>ROUND(('TM1.5SynPop_forCounty_2050'!W543-'TM1.5SynPop_forCounty_2035'!W543)*5/15+'TM1.5SynPop_forCounty_2035'!W543,0)</f>
        <v>626</v>
      </c>
      <c r="X543">
        <f>ROUND(('TM1.5SynPop_forCounty_2050'!X543-'TM1.5SynPop_forCounty_2035'!X543)*5/15+'TM1.5SynPop_forCounty_2035'!X543,0)</f>
        <v>1099</v>
      </c>
      <c r="Y543">
        <f>ROUND(('TM1.5SynPop_forCounty_2050'!Y543-'TM1.5SynPop_forCounty_2035'!Y543)*5/15+'TM1.5SynPop_forCounty_2035'!Y543,0)</f>
        <v>1025</v>
      </c>
      <c r="Z543">
        <f>ROUND(('TM1.5SynPop_forCounty_2050'!Z543-'TM1.5SynPop_forCounty_2035'!Z543)*5/15+'TM1.5SynPop_forCounty_2035'!Z543,0)</f>
        <v>2124</v>
      </c>
      <c r="AA543">
        <f>ROUND(('TM1.5SynPop_forCounty_2050'!AA543-'TM1.5SynPop_forCounty_2035'!AA543)*5/15+'TM1.5SynPop_forCounty_2035'!AA543,0)</f>
        <v>115</v>
      </c>
    </row>
    <row r="544" spans="1:27">
      <c r="A544">
        <f>VLOOKUP(B544,xwalk!$A$2:$D$1455,4,FALSE)</f>
        <v>3</v>
      </c>
      <c r="B544">
        <v>546</v>
      </c>
      <c r="C544">
        <f>ROUND(('TM1.5SynPop_forCounty_2050'!C544-'TM1.5SynPop_forCounty_2035'!C544)*5/15+'TM1.5SynPop_forCounty_2035'!C544,0)</f>
        <v>11126</v>
      </c>
      <c r="D544">
        <f>ROUND(('TM1.5SynPop_forCounty_2050'!D544-'TM1.5SynPop_forCounty_2035'!D544)*5/15+'TM1.5SynPop_forCounty_2035'!D544,0)</f>
        <v>277</v>
      </c>
      <c r="E544">
        <f>ROUND(('TM1.5SynPop_forCounty_2050'!E544-'TM1.5SynPop_forCounty_2035'!E544)*5/15+'TM1.5SynPop_forCounty_2035'!E544,0)</f>
        <v>1258</v>
      </c>
      <c r="F544">
        <f>ROUND(('TM1.5SynPop_forCounty_2050'!F544-'TM1.5SynPop_forCounty_2035'!F544)*5/15+'TM1.5SynPop_forCounty_2035'!F544,0)</f>
        <v>1184</v>
      </c>
      <c r="G544">
        <f>ROUND(('TM1.5SynPop_forCounty_2050'!G544-'TM1.5SynPop_forCounty_2035'!G544)*5/15+'TM1.5SynPop_forCounty_2035'!G544,0)</f>
        <v>768</v>
      </c>
      <c r="H544">
        <f>ROUND(('TM1.5SynPop_forCounty_2050'!H544-'TM1.5SynPop_forCounty_2035'!H544)*5/15+'TM1.5SynPop_forCounty_2035'!H544,0)</f>
        <v>717</v>
      </c>
      <c r="I544">
        <f>ROUND(('TM1.5SynPop_forCounty_2050'!I544-'TM1.5SynPop_forCounty_2035'!I544)*5/15+'TM1.5SynPop_forCounty_2035'!I544,0)</f>
        <v>561</v>
      </c>
      <c r="J544">
        <f>ROUND(('TM1.5SynPop_forCounty_2050'!J544-'TM1.5SynPop_forCounty_2035'!J544)*5/15+'TM1.5SynPop_forCounty_2035'!J544,0)</f>
        <v>705</v>
      </c>
      <c r="K544">
        <f>ROUND(('TM1.5SynPop_forCounty_2050'!K544-'TM1.5SynPop_forCounty_2035'!K544)*5/15+'TM1.5SynPop_forCounty_2035'!K544,0)</f>
        <v>1984</v>
      </c>
      <c r="L544">
        <f>ROUND(('TM1.5SynPop_forCounty_2050'!L544-'TM1.5SynPop_forCounty_2035'!L544)*5/15+'TM1.5SynPop_forCounty_2035'!L544,0)</f>
        <v>1867</v>
      </c>
      <c r="M544">
        <f>ROUND(('TM1.5SynPop_forCounty_2050'!M544-'TM1.5SynPop_forCounty_2035'!M544)*5/15+'TM1.5SynPop_forCounty_2035'!M544,0)</f>
        <v>623</v>
      </c>
      <c r="N544">
        <f>ROUND(('TM1.5SynPop_forCounty_2050'!N544-'TM1.5SynPop_forCounty_2035'!N544)*5/15+'TM1.5SynPop_forCounty_2035'!N544,0)</f>
        <v>720</v>
      </c>
      <c r="O544">
        <f>ROUND(('TM1.5SynPop_forCounty_2050'!O544-'TM1.5SynPop_forCounty_2035'!O544)*5/15+'TM1.5SynPop_forCounty_2035'!O544,0)</f>
        <v>902</v>
      </c>
      <c r="P544">
        <f>ROUND(('TM1.5SynPop_forCounty_2050'!P544-'TM1.5SynPop_forCounty_2035'!P544)*5/15+'TM1.5SynPop_forCounty_2035'!P544,0)</f>
        <v>2049</v>
      </c>
      <c r="Q544">
        <f>ROUND(('TM1.5SynPop_forCounty_2050'!Q544-'TM1.5SynPop_forCounty_2035'!Q544)*5/15+'TM1.5SynPop_forCounty_2035'!Q544,0)</f>
        <v>1211</v>
      </c>
      <c r="R544">
        <f>ROUND(('TM1.5SynPop_forCounty_2050'!R544-'TM1.5SynPop_forCounty_2035'!R544)*5/15+'TM1.5SynPop_forCounty_2035'!R544,0)</f>
        <v>1033</v>
      </c>
      <c r="S544">
        <f>ROUND(('TM1.5SynPop_forCounty_2050'!S544-'TM1.5SynPop_forCounty_2035'!S544)*5/15+'TM1.5SynPop_forCounty_2035'!S544,0)</f>
        <v>11403</v>
      </c>
      <c r="T544">
        <f>ROUND(('TM1.5SynPop_forCounty_2050'!T544-'TM1.5SynPop_forCounty_2035'!T544)*5/15+'TM1.5SynPop_forCounty_2035'!T544,0)</f>
        <v>350</v>
      </c>
      <c r="U544">
        <f>ROUND(('TM1.5SynPop_forCounty_2050'!U544-'TM1.5SynPop_forCounty_2035'!U544)*5/15+'TM1.5SynPop_forCounty_2035'!U544,0)</f>
        <v>605</v>
      </c>
      <c r="V544">
        <f>ROUND(('TM1.5SynPop_forCounty_2050'!V544-'TM1.5SynPop_forCounty_2035'!V544)*5/15+'TM1.5SynPop_forCounty_2035'!V544,0)</f>
        <v>2530</v>
      </c>
      <c r="W544">
        <f>ROUND(('TM1.5SynPop_forCounty_2050'!W544-'TM1.5SynPop_forCounty_2035'!W544)*5/15+'TM1.5SynPop_forCounty_2035'!W544,0)</f>
        <v>2671</v>
      </c>
      <c r="X544">
        <f>ROUND(('TM1.5SynPop_forCounty_2050'!X544-'TM1.5SynPop_forCounty_2035'!X544)*5/15+'TM1.5SynPop_forCounty_2035'!X544,0)</f>
        <v>3391</v>
      </c>
      <c r="Y544">
        <f>ROUND(('TM1.5SynPop_forCounty_2050'!Y544-'TM1.5SynPop_forCounty_2035'!Y544)*5/15+'TM1.5SynPop_forCounty_2035'!Y544,0)</f>
        <v>1855</v>
      </c>
      <c r="Z544">
        <f>ROUND(('TM1.5SynPop_forCounty_2050'!Z544-'TM1.5SynPop_forCounty_2035'!Z544)*5/15+'TM1.5SynPop_forCounty_2035'!Z544,0)</f>
        <v>5980</v>
      </c>
      <c r="AA544">
        <f>ROUND(('TM1.5SynPop_forCounty_2050'!AA544-'TM1.5SynPop_forCounty_2035'!AA544)*5/15+'TM1.5SynPop_forCounty_2035'!AA544,0)</f>
        <v>538</v>
      </c>
    </row>
    <row r="545" spans="1:27">
      <c r="A545">
        <f>VLOOKUP(B545,xwalk!$A$2:$D$1455,4,FALSE)</f>
        <v>3</v>
      </c>
      <c r="B545">
        <v>547</v>
      </c>
      <c r="C545">
        <f>ROUND(('TM1.5SynPop_forCounty_2050'!C545-'TM1.5SynPop_forCounty_2035'!C545)*5/15+'TM1.5SynPop_forCounty_2035'!C545,0)</f>
        <v>8164</v>
      </c>
      <c r="D545">
        <f>ROUND(('TM1.5SynPop_forCounty_2050'!D545-'TM1.5SynPop_forCounty_2035'!D545)*5/15+'TM1.5SynPop_forCounty_2035'!D545,0)</f>
        <v>81</v>
      </c>
      <c r="E545">
        <f>ROUND(('TM1.5SynPop_forCounty_2050'!E545-'TM1.5SynPop_forCounty_2035'!E545)*5/15+'TM1.5SynPop_forCounty_2035'!E545,0)</f>
        <v>393</v>
      </c>
      <c r="F545">
        <f>ROUND(('TM1.5SynPop_forCounty_2050'!F545-'TM1.5SynPop_forCounty_2035'!F545)*5/15+'TM1.5SynPop_forCounty_2035'!F545,0)</f>
        <v>571</v>
      </c>
      <c r="G545">
        <f>ROUND(('TM1.5SynPop_forCounty_2050'!G545-'TM1.5SynPop_forCounty_2035'!G545)*5/15+'TM1.5SynPop_forCounty_2035'!G545,0)</f>
        <v>471</v>
      </c>
      <c r="H545">
        <f>ROUND(('TM1.5SynPop_forCounty_2050'!H545-'TM1.5SynPop_forCounty_2035'!H545)*5/15+'TM1.5SynPop_forCounty_2035'!H545,0)</f>
        <v>422</v>
      </c>
      <c r="I545">
        <f>ROUND(('TM1.5SynPop_forCounty_2050'!I545-'TM1.5SynPop_forCounty_2035'!I545)*5/15+'TM1.5SynPop_forCounty_2035'!I545,0)</f>
        <v>426</v>
      </c>
      <c r="J545">
        <f>ROUND(('TM1.5SynPop_forCounty_2050'!J545-'TM1.5SynPop_forCounty_2035'!J545)*5/15+'TM1.5SynPop_forCounty_2035'!J545,0)</f>
        <v>545</v>
      </c>
      <c r="K545">
        <f>ROUND(('TM1.5SynPop_forCounty_2050'!K545-'TM1.5SynPop_forCounty_2035'!K545)*5/15+'TM1.5SynPop_forCounty_2035'!K545,0)</f>
        <v>591</v>
      </c>
      <c r="L545">
        <f>ROUND(('TM1.5SynPop_forCounty_2050'!L545-'TM1.5SynPop_forCounty_2035'!L545)*5/15+'TM1.5SynPop_forCounty_2035'!L545,0)</f>
        <v>824</v>
      </c>
      <c r="M545">
        <f>ROUND(('TM1.5SynPop_forCounty_2050'!M545-'TM1.5SynPop_forCounty_2035'!M545)*5/15+'TM1.5SynPop_forCounty_2035'!M545,0)</f>
        <v>500</v>
      </c>
      <c r="N545">
        <f>ROUND(('TM1.5SynPop_forCounty_2050'!N545-'TM1.5SynPop_forCounty_2035'!N545)*5/15+'TM1.5SynPop_forCounty_2035'!N545,0)</f>
        <v>913</v>
      </c>
      <c r="O545">
        <f>ROUND(('TM1.5SynPop_forCounty_2050'!O545-'TM1.5SynPop_forCounty_2035'!O545)*5/15+'TM1.5SynPop_forCounty_2035'!O545,0)</f>
        <v>513</v>
      </c>
      <c r="P545">
        <f>ROUND(('TM1.5SynPop_forCounty_2050'!P545-'TM1.5SynPop_forCounty_2035'!P545)*5/15+'TM1.5SynPop_forCounty_2035'!P545,0)</f>
        <v>772</v>
      </c>
      <c r="Q545">
        <f>ROUND(('TM1.5SynPop_forCounty_2050'!Q545-'TM1.5SynPop_forCounty_2035'!Q545)*5/15+'TM1.5SynPop_forCounty_2035'!Q545,0)</f>
        <v>912</v>
      </c>
      <c r="R545">
        <f>ROUND(('TM1.5SynPop_forCounty_2050'!R545-'TM1.5SynPop_forCounty_2035'!R545)*5/15+'TM1.5SynPop_forCounty_2035'!R545,0)</f>
        <v>631</v>
      </c>
      <c r="S545">
        <f>ROUND(('TM1.5SynPop_forCounty_2050'!S545-'TM1.5SynPop_forCounty_2035'!S545)*5/15+'TM1.5SynPop_forCounty_2035'!S545,0)</f>
        <v>8246</v>
      </c>
      <c r="T545">
        <f>ROUND(('TM1.5SynPop_forCounty_2050'!T545-'TM1.5SynPop_forCounty_2035'!T545)*5/15+'TM1.5SynPop_forCounty_2035'!T545,0)</f>
        <v>490</v>
      </c>
      <c r="U545">
        <f>ROUND(('TM1.5SynPop_forCounty_2050'!U545-'TM1.5SynPop_forCounty_2035'!U545)*5/15+'TM1.5SynPop_forCounty_2035'!U545,0)</f>
        <v>1184</v>
      </c>
      <c r="V545">
        <f>ROUND(('TM1.5SynPop_forCounty_2050'!V545-'TM1.5SynPop_forCounty_2035'!V545)*5/15+'TM1.5SynPop_forCounty_2035'!V545,0)</f>
        <v>968</v>
      </c>
      <c r="W545">
        <f>ROUND(('TM1.5SynPop_forCounty_2050'!W545-'TM1.5SynPop_forCounty_2035'!W545)*5/15+'TM1.5SynPop_forCounty_2035'!W545,0)</f>
        <v>1403</v>
      </c>
      <c r="X545">
        <f>ROUND(('TM1.5SynPop_forCounty_2050'!X545-'TM1.5SynPop_forCounty_2035'!X545)*5/15+'TM1.5SynPop_forCounty_2035'!X545,0)</f>
        <v>2479</v>
      </c>
      <c r="Y545">
        <f>ROUND(('TM1.5SynPop_forCounty_2050'!Y545-'TM1.5SynPop_forCounty_2035'!Y545)*5/15+'TM1.5SynPop_forCounty_2035'!Y545,0)</f>
        <v>1721</v>
      </c>
      <c r="Z545">
        <f>ROUND(('TM1.5SynPop_forCounty_2050'!Z545-'TM1.5SynPop_forCounty_2035'!Z545)*5/15+'TM1.5SynPop_forCounty_2035'!Z545,0)</f>
        <v>4284</v>
      </c>
      <c r="AA545">
        <f>ROUND(('TM1.5SynPop_forCounty_2050'!AA545-'TM1.5SynPop_forCounty_2035'!AA545)*5/15+'TM1.5SynPop_forCounty_2035'!AA545,0)</f>
        <v>935</v>
      </c>
    </row>
    <row r="546" spans="1:27">
      <c r="A546">
        <f>VLOOKUP(B546,xwalk!$A$2:$D$1455,4,FALSE)</f>
        <v>3</v>
      </c>
      <c r="B546">
        <v>548</v>
      </c>
      <c r="C546">
        <f>ROUND(('TM1.5SynPop_forCounty_2050'!C546-'TM1.5SynPop_forCounty_2035'!C546)*5/15+'TM1.5SynPop_forCounty_2035'!C546,0)</f>
        <v>10004</v>
      </c>
      <c r="D546">
        <f>ROUND(('TM1.5SynPop_forCounty_2050'!D546-'TM1.5SynPop_forCounty_2035'!D546)*5/15+'TM1.5SynPop_forCounty_2035'!D546,0)</f>
        <v>370</v>
      </c>
      <c r="E546">
        <f>ROUND(('TM1.5SynPop_forCounty_2050'!E546-'TM1.5SynPop_forCounty_2035'!E546)*5/15+'TM1.5SynPop_forCounty_2035'!E546,0)</f>
        <v>597</v>
      </c>
      <c r="F546">
        <f>ROUND(('TM1.5SynPop_forCounty_2050'!F546-'TM1.5SynPop_forCounty_2035'!F546)*5/15+'TM1.5SynPop_forCounty_2035'!F546,0)</f>
        <v>708</v>
      </c>
      <c r="G546">
        <f>ROUND(('TM1.5SynPop_forCounty_2050'!G546-'TM1.5SynPop_forCounty_2035'!G546)*5/15+'TM1.5SynPop_forCounty_2035'!G546,0)</f>
        <v>623</v>
      </c>
      <c r="H546">
        <f>ROUND(('TM1.5SynPop_forCounty_2050'!H546-'TM1.5SynPop_forCounty_2035'!H546)*5/15+'TM1.5SynPop_forCounty_2035'!H546,0)</f>
        <v>554</v>
      </c>
      <c r="I546">
        <f>ROUND(('TM1.5SynPop_forCounty_2050'!I546-'TM1.5SynPop_forCounty_2035'!I546)*5/15+'TM1.5SynPop_forCounty_2035'!I546,0)</f>
        <v>544</v>
      </c>
      <c r="J546">
        <f>ROUND(('TM1.5SynPop_forCounty_2050'!J546-'TM1.5SynPop_forCounty_2035'!J546)*5/15+'TM1.5SynPop_forCounty_2035'!J546,0)</f>
        <v>825</v>
      </c>
      <c r="K546">
        <f>ROUND(('TM1.5SynPop_forCounty_2050'!K546-'TM1.5SynPop_forCounty_2035'!K546)*5/15+'TM1.5SynPop_forCounty_2035'!K546,0)</f>
        <v>1047</v>
      </c>
      <c r="L546">
        <f>ROUND(('TM1.5SynPop_forCounty_2050'!L546-'TM1.5SynPop_forCounty_2035'!L546)*5/15+'TM1.5SynPop_forCounty_2035'!L546,0)</f>
        <v>1252</v>
      </c>
      <c r="M546">
        <f>ROUND(('TM1.5SynPop_forCounty_2050'!M546-'TM1.5SynPop_forCounty_2035'!M546)*5/15+'TM1.5SynPop_forCounty_2035'!M546,0)</f>
        <v>544</v>
      </c>
      <c r="N546">
        <f>ROUND(('TM1.5SynPop_forCounty_2050'!N546-'TM1.5SynPop_forCounty_2035'!N546)*5/15+'TM1.5SynPop_forCounty_2035'!N546,0)</f>
        <v>1008</v>
      </c>
      <c r="O546">
        <f>ROUND(('TM1.5SynPop_forCounty_2050'!O546-'TM1.5SynPop_forCounty_2035'!O546)*5/15+'TM1.5SynPop_forCounty_2035'!O546,0)</f>
        <v>764</v>
      </c>
      <c r="P546">
        <f>ROUND(('TM1.5SynPop_forCounty_2050'!P546-'TM1.5SynPop_forCounty_2035'!P546)*5/15+'TM1.5SynPop_forCounty_2035'!P546,0)</f>
        <v>1443</v>
      </c>
      <c r="Q546">
        <f>ROUND(('TM1.5SynPop_forCounty_2050'!Q546-'TM1.5SynPop_forCounty_2035'!Q546)*5/15+'TM1.5SynPop_forCounty_2035'!Q546,0)</f>
        <v>808</v>
      </c>
      <c r="R546">
        <f>ROUND(('TM1.5SynPop_forCounty_2050'!R546-'TM1.5SynPop_forCounty_2035'!R546)*5/15+'TM1.5SynPop_forCounty_2035'!R546,0)</f>
        <v>836</v>
      </c>
      <c r="S546">
        <f>ROUND(('TM1.5SynPop_forCounty_2050'!S546-'TM1.5SynPop_forCounty_2035'!S546)*5/15+'TM1.5SynPop_forCounty_2035'!S546,0)</f>
        <v>10374</v>
      </c>
      <c r="T546">
        <f>ROUND(('TM1.5SynPop_forCounty_2050'!T546-'TM1.5SynPop_forCounty_2035'!T546)*5/15+'TM1.5SynPop_forCounty_2035'!T546,0)</f>
        <v>491</v>
      </c>
      <c r="U546">
        <f>ROUND(('TM1.5SynPop_forCounty_2050'!U546-'TM1.5SynPop_forCounty_2035'!U546)*5/15+'TM1.5SynPop_forCounty_2035'!U546,0)</f>
        <v>1112</v>
      </c>
      <c r="V546">
        <f>ROUND(('TM1.5SynPop_forCounty_2050'!V546-'TM1.5SynPop_forCounty_2035'!V546)*5/15+'TM1.5SynPop_forCounty_2035'!V546,0)</f>
        <v>1419</v>
      </c>
      <c r="W546">
        <f>ROUND(('TM1.5SynPop_forCounty_2050'!W546-'TM1.5SynPop_forCounty_2035'!W546)*5/15+'TM1.5SynPop_forCounty_2035'!W546,0)</f>
        <v>1855</v>
      </c>
      <c r="X546">
        <f>ROUND(('TM1.5SynPop_forCounty_2050'!X546-'TM1.5SynPop_forCounty_2035'!X546)*5/15+'TM1.5SynPop_forCounty_2035'!X546,0)</f>
        <v>2957</v>
      </c>
      <c r="Y546">
        <f>ROUND(('TM1.5SynPop_forCounty_2050'!Y546-'TM1.5SynPop_forCounty_2035'!Y546)*5/15+'TM1.5SynPop_forCounty_2035'!Y546,0)</f>
        <v>2539</v>
      </c>
      <c r="Z546">
        <f>ROUND(('TM1.5SynPop_forCounty_2050'!Z546-'TM1.5SynPop_forCounty_2035'!Z546)*5/15+'TM1.5SynPop_forCounty_2035'!Z546,0)</f>
        <v>5218</v>
      </c>
      <c r="AA546">
        <f>ROUND(('TM1.5SynPop_forCounty_2050'!AA546-'TM1.5SynPop_forCounty_2035'!AA546)*5/15+'TM1.5SynPop_forCounty_2035'!AA546,0)</f>
        <v>887</v>
      </c>
    </row>
    <row r="547" spans="1:27">
      <c r="A547">
        <f>VLOOKUP(B547,xwalk!$A$2:$D$1455,4,FALSE)</f>
        <v>3</v>
      </c>
      <c r="B547">
        <v>549</v>
      </c>
      <c r="C547">
        <f>ROUND(('TM1.5SynPop_forCounty_2050'!C547-'TM1.5SynPop_forCounty_2035'!C547)*5/15+'TM1.5SynPop_forCounty_2035'!C547,0)</f>
        <v>10578</v>
      </c>
      <c r="D547">
        <f>ROUND(('TM1.5SynPop_forCounty_2050'!D547-'TM1.5SynPop_forCounty_2035'!D547)*5/15+'TM1.5SynPop_forCounty_2035'!D547,0)</f>
        <v>114</v>
      </c>
      <c r="E547">
        <f>ROUND(('TM1.5SynPop_forCounty_2050'!E547-'TM1.5SynPop_forCounty_2035'!E547)*5/15+'TM1.5SynPop_forCounty_2035'!E547,0)</f>
        <v>1108</v>
      </c>
      <c r="F547">
        <f>ROUND(('TM1.5SynPop_forCounty_2050'!F547-'TM1.5SynPop_forCounty_2035'!F547)*5/15+'TM1.5SynPop_forCounty_2035'!F547,0)</f>
        <v>1151</v>
      </c>
      <c r="G547">
        <f>ROUND(('TM1.5SynPop_forCounty_2050'!G547-'TM1.5SynPop_forCounty_2035'!G547)*5/15+'TM1.5SynPop_forCounty_2035'!G547,0)</f>
        <v>816</v>
      </c>
      <c r="H547">
        <f>ROUND(('TM1.5SynPop_forCounty_2050'!H547-'TM1.5SynPop_forCounty_2035'!H547)*5/15+'TM1.5SynPop_forCounty_2035'!H547,0)</f>
        <v>543</v>
      </c>
      <c r="I547">
        <f>ROUND(('TM1.5SynPop_forCounty_2050'!I547-'TM1.5SynPop_forCounty_2035'!I547)*5/15+'TM1.5SynPop_forCounty_2035'!I547,0)</f>
        <v>511</v>
      </c>
      <c r="J547">
        <f>ROUND(('TM1.5SynPop_forCounty_2050'!J547-'TM1.5SynPop_forCounty_2035'!J547)*5/15+'TM1.5SynPop_forCounty_2035'!J547,0)</f>
        <v>565</v>
      </c>
      <c r="K547">
        <f>ROUND(('TM1.5SynPop_forCounty_2050'!K547-'TM1.5SynPop_forCounty_2035'!K547)*5/15+'TM1.5SynPop_forCounty_2035'!K547,0)</f>
        <v>1786</v>
      </c>
      <c r="L547">
        <f>ROUND(('TM1.5SynPop_forCounty_2050'!L547-'TM1.5SynPop_forCounty_2035'!L547)*5/15+'TM1.5SynPop_forCounty_2035'!L547,0)</f>
        <v>1351</v>
      </c>
      <c r="M547">
        <f>ROUND(('TM1.5SynPop_forCounty_2050'!M547-'TM1.5SynPop_forCounty_2035'!M547)*5/15+'TM1.5SynPop_forCounty_2035'!M547,0)</f>
        <v>593</v>
      </c>
      <c r="N547">
        <f>ROUND(('TM1.5SynPop_forCounty_2050'!N547-'TM1.5SynPop_forCounty_2035'!N547)*5/15+'TM1.5SynPop_forCounty_2035'!N547,0)</f>
        <v>964</v>
      </c>
      <c r="O547">
        <f>ROUND(('TM1.5SynPop_forCounty_2050'!O547-'TM1.5SynPop_forCounty_2035'!O547)*5/15+'TM1.5SynPop_forCounty_2035'!O547,0)</f>
        <v>1449</v>
      </c>
      <c r="P547">
        <f>ROUND(('TM1.5SynPop_forCounty_2050'!P547-'TM1.5SynPop_forCounty_2035'!P547)*5/15+'TM1.5SynPop_forCounty_2035'!P547,0)</f>
        <v>1881</v>
      </c>
      <c r="Q547">
        <f>ROUND(('TM1.5SynPop_forCounty_2050'!Q547-'TM1.5SynPop_forCounty_2035'!Q547)*5/15+'TM1.5SynPop_forCounty_2035'!Q547,0)</f>
        <v>913</v>
      </c>
      <c r="R547">
        <f>ROUND(('TM1.5SynPop_forCounty_2050'!R547-'TM1.5SynPop_forCounty_2035'!R547)*5/15+'TM1.5SynPop_forCounty_2035'!R547,0)</f>
        <v>451</v>
      </c>
      <c r="S547">
        <f>ROUND(('TM1.5SynPop_forCounty_2050'!S547-'TM1.5SynPop_forCounty_2035'!S547)*5/15+'TM1.5SynPop_forCounty_2035'!S547,0)</f>
        <v>10692</v>
      </c>
      <c r="T547">
        <f>ROUND(('TM1.5SynPop_forCounty_2050'!T547-'TM1.5SynPop_forCounty_2035'!T547)*5/15+'TM1.5SynPop_forCounty_2035'!T547,0)</f>
        <v>501</v>
      </c>
      <c r="U547">
        <f>ROUND(('TM1.5SynPop_forCounty_2050'!U547-'TM1.5SynPop_forCounty_2035'!U547)*5/15+'TM1.5SynPop_forCounty_2035'!U547,0)</f>
        <v>1071</v>
      </c>
      <c r="V547">
        <f>ROUND(('TM1.5SynPop_forCounty_2050'!V547-'TM1.5SynPop_forCounty_2035'!V547)*5/15+'TM1.5SynPop_forCounty_2035'!V547,0)</f>
        <v>1366</v>
      </c>
      <c r="W547">
        <f>ROUND(('TM1.5SynPop_forCounty_2050'!W547-'TM1.5SynPop_forCounty_2035'!W547)*5/15+'TM1.5SynPop_forCounty_2035'!W547,0)</f>
        <v>1877</v>
      </c>
      <c r="X547">
        <f>ROUND(('TM1.5SynPop_forCounty_2050'!X547-'TM1.5SynPop_forCounty_2035'!X547)*5/15+'TM1.5SynPop_forCounty_2035'!X547,0)</f>
        <v>3040</v>
      </c>
      <c r="Y547">
        <f>ROUND(('TM1.5SynPop_forCounty_2050'!Y547-'TM1.5SynPop_forCounty_2035'!Y547)*5/15+'TM1.5SynPop_forCounty_2035'!Y547,0)</f>
        <v>2837</v>
      </c>
      <c r="Z547">
        <f>ROUND(('TM1.5SynPop_forCounty_2050'!Z547-'TM1.5SynPop_forCounty_2035'!Z547)*5/15+'TM1.5SynPop_forCounty_2035'!Z547,0)</f>
        <v>5477</v>
      </c>
      <c r="AA547">
        <f>ROUND(('TM1.5SynPop_forCounty_2050'!AA547-'TM1.5SynPop_forCounty_2035'!AA547)*5/15+'TM1.5SynPop_forCounty_2035'!AA547,0)</f>
        <v>888</v>
      </c>
    </row>
    <row r="548" spans="1:27">
      <c r="A548">
        <f>VLOOKUP(B548,xwalk!$A$2:$D$1455,4,FALSE)</f>
        <v>3</v>
      </c>
      <c r="B548">
        <v>550</v>
      </c>
      <c r="C548">
        <f>ROUND(('TM1.5SynPop_forCounty_2050'!C548-'TM1.5SynPop_forCounty_2035'!C548)*5/15+'TM1.5SynPop_forCounty_2035'!C548,0)</f>
        <v>4354</v>
      </c>
      <c r="D548">
        <f>ROUND(('TM1.5SynPop_forCounty_2050'!D548-'TM1.5SynPop_forCounty_2035'!D548)*5/15+'TM1.5SynPop_forCounty_2035'!D548,0)</f>
        <v>16</v>
      </c>
      <c r="E548">
        <f>ROUND(('TM1.5SynPop_forCounty_2050'!E548-'TM1.5SynPop_forCounty_2035'!E548)*5/15+'TM1.5SynPop_forCounty_2035'!E548,0)</f>
        <v>253</v>
      </c>
      <c r="F548">
        <f>ROUND(('TM1.5SynPop_forCounty_2050'!F548-'TM1.5SynPop_forCounty_2035'!F548)*5/15+'TM1.5SynPop_forCounty_2035'!F548,0)</f>
        <v>287</v>
      </c>
      <c r="G548">
        <f>ROUND(('TM1.5SynPop_forCounty_2050'!G548-'TM1.5SynPop_forCounty_2035'!G548)*5/15+'TM1.5SynPop_forCounty_2035'!G548,0)</f>
        <v>260</v>
      </c>
      <c r="H548">
        <f>ROUND(('TM1.5SynPop_forCounty_2050'!H548-'TM1.5SynPop_forCounty_2035'!H548)*5/15+'TM1.5SynPop_forCounty_2035'!H548,0)</f>
        <v>215</v>
      </c>
      <c r="I548">
        <f>ROUND(('TM1.5SynPop_forCounty_2050'!I548-'TM1.5SynPop_forCounty_2035'!I548)*5/15+'TM1.5SynPop_forCounty_2035'!I548,0)</f>
        <v>217</v>
      </c>
      <c r="J548">
        <f>ROUND(('TM1.5SynPop_forCounty_2050'!J548-'TM1.5SynPop_forCounty_2035'!J548)*5/15+'TM1.5SynPop_forCounty_2035'!J548,0)</f>
        <v>347</v>
      </c>
      <c r="K548">
        <f>ROUND(('TM1.5SynPop_forCounty_2050'!K548-'TM1.5SynPop_forCounty_2035'!K548)*5/15+'TM1.5SynPop_forCounty_2035'!K548,0)</f>
        <v>367</v>
      </c>
      <c r="L548">
        <f>ROUND(('TM1.5SynPop_forCounty_2050'!L548-'TM1.5SynPop_forCounty_2035'!L548)*5/15+'TM1.5SynPop_forCounty_2035'!L548,0)</f>
        <v>437</v>
      </c>
      <c r="M548">
        <f>ROUND(('TM1.5SynPop_forCounty_2050'!M548-'TM1.5SynPop_forCounty_2035'!M548)*5/15+'TM1.5SynPop_forCounty_2035'!M548,0)</f>
        <v>278</v>
      </c>
      <c r="N548">
        <f>ROUND(('TM1.5SynPop_forCounty_2050'!N548-'TM1.5SynPop_forCounty_2035'!N548)*5/15+'TM1.5SynPop_forCounty_2035'!N548,0)</f>
        <v>497</v>
      </c>
      <c r="O548">
        <f>ROUND(('TM1.5SynPop_forCounty_2050'!O548-'TM1.5SynPop_forCounty_2035'!O548)*5/15+'TM1.5SynPop_forCounty_2035'!O548,0)</f>
        <v>376</v>
      </c>
      <c r="P548">
        <f>ROUND(('TM1.5SynPop_forCounty_2050'!P548-'TM1.5SynPop_forCounty_2035'!P548)*5/15+'TM1.5SynPop_forCounty_2035'!P548,0)</f>
        <v>558</v>
      </c>
      <c r="Q548">
        <f>ROUND(('TM1.5SynPop_forCounty_2050'!Q548-'TM1.5SynPop_forCounty_2035'!Q548)*5/15+'TM1.5SynPop_forCounty_2035'!Q548,0)</f>
        <v>395</v>
      </c>
      <c r="R548">
        <f>ROUND(('TM1.5SynPop_forCounty_2050'!R548-'TM1.5SynPop_forCounty_2035'!R548)*5/15+'TM1.5SynPop_forCounty_2035'!R548,0)</f>
        <v>250</v>
      </c>
      <c r="S548">
        <f>ROUND(('TM1.5SynPop_forCounty_2050'!S548-'TM1.5SynPop_forCounty_2035'!S548)*5/15+'TM1.5SynPop_forCounty_2035'!S548,0)</f>
        <v>4370</v>
      </c>
      <c r="T548">
        <f>ROUND(('TM1.5SynPop_forCounty_2050'!T548-'TM1.5SynPop_forCounty_2035'!T548)*5/15+'TM1.5SynPop_forCounty_2035'!T548,0)</f>
        <v>283</v>
      </c>
      <c r="U548">
        <f>ROUND(('TM1.5SynPop_forCounty_2050'!U548-'TM1.5SynPop_forCounty_2035'!U548)*5/15+'TM1.5SynPop_forCounty_2035'!U548,0)</f>
        <v>691</v>
      </c>
      <c r="V548">
        <f>ROUND(('TM1.5SynPop_forCounty_2050'!V548-'TM1.5SynPop_forCounty_2035'!V548)*5/15+'TM1.5SynPop_forCounty_2035'!V548,0)</f>
        <v>438</v>
      </c>
      <c r="W548">
        <f>ROUND(('TM1.5SynPop_forCounty_2050'!W548-'TM1.5SynPop_forCounty_2035'!W548)*5/15+'TM1.5SynPop_forCounty_2035'!W548,0)</f>
        <v>824</v>
      </c>
      <c r="X548">
        <f>ROUND(('TM1.5SynPop_forCounty_2050'!X548-'TM1.5SynPop_forCounty_2035'!X548)*5/15+'TM1.5SynPop_forCounty_2035'!X548,0)</f>
        <v>1395</v>
      </c>
      <c r="Y548">
        <f>ROUND(('TM1.5SynPop_forCounty_2050'!Y548-'TM1.5SynPop_forCounty_2035'!Y548)*5/15+'TM1.5SynPop_forCounty_2035'!Y548,0)</f>
        <v>739</v>
      </c>
      <c r="Z548">
        <f>ROUND(('TM1.5SynPop_forCounty_2050'!Z548-'TM1.5SynPop_forCounty_2035'!Z548)*5/15+'TM1.5SynPop_forCounty_2035'!Z548,0)</f>
        <v>2293</v>
      </c>
      <c r="AA548">
        <f>ROUND(('TM1.5SynPop_forCounty_2050'!AA548-'TM1.5SynPop_forCounty_2035'!AA548)*5/15+'TM1.5SynPop_forCounty_2035'!AA548,0)</f>
        <v>538</v>
      </c>
    </row>
    <row r="549" spans="1:27">
      <c r="A549">
        <f>VLOOKUP(B549,xwalk!$A$2:$D$1455,4,FALSE)</f>
        <v>3</v>
      </c>
      <c r="B549">
        <v>551</v>
      </c>
      <c r="C549">
        <f>ROUND(('TM1.5SynPop_forCounty_2050'!C549-'TM1.5SynPop_forCounty_2035'!C549)*5/15+'TM1.5SynPop_forCounty_2035'!C549,0)</f>
        <v>16146</v>
      </c>
      <c r="D549">
        <f>ROUND(('TM1.5SynPop_forCounty_2050'!D549-'TM1.5SynPop_forCounty_2035'!D549)*5/15+'TM1.5SynPop_forCounty_2035'!D549,0)</f>
        <v>54</v>
      </c>
      <c r="E549">
        <f>ROUND(('TM1.5SynPop_forCounty_2050'!E549-'TM1.5SynPop_forCounty_2035'!E549)*5/15+'TM1.5SynPop_forCounty_2035'!E549,0)</f>
        <v>1286</v>
      </c>
      <c r="F549">
        <f>ROUND(('TM1.5SynPop_forCounty_2050'!F549-'TM1.5SynPop_forCounty_2035'!F549)*5/15+'TM1.5SynPop_forCounty_2035'!F549,0)</f>
        <v>1969</v>
      </c>
      <c r="G549">
        <f>ROUND(('TM1.5SynPop_forCounty_2050'!G549-'TM1.5SynPop_forCounty_2035'!G549)*5/15+'TM1.5SynPop_forCounty_2035'!G549,0)</f>
        <v>515</v>
      </c>
      <c r="H549">
        <f>ROUND(('TM1.5SynPop_forCounty_2050'!H549-'TM1.5SynPop_forCounty_2035'!H549)*5/15+'TM1.5SynPop_forCounty_2035'!H549,0)</f>
        <v>490</v>
      </c>
      <c r="I549">
        <f>ROUND(('TM1.5SynPop_forCounty_2050'!I549-'TM1.5SynPop_forCounty_2035'!I549)*5/15+'TM1.5SynPop_forCounty_2035'!I549,0)</f>
        <v>351</v>
      </c>
      <c r="J549">
        <f>ROUND(('TM1.5SynPop_forCounty_2050'!J549-'TM1.5SynPop_forCounty_2035'!J549)*5/15+'TM1.5SynPop_forCounty_2035'!J549,0)</f>
        <v>520</v>
      </c>
      <c r="K549">
        <f>ROUND(('TM1.5SynPop_forCounty_2050'!K549-'TM1.5SynPop_forCounty_2035'!K549)*5/15+'TM1.5SynPop_forCounty_2035'!K549,0)</f>
        <v>900</v>
      </c>
      <c r="L549">
        <f>ROUND(('TM1.5SynPop_forCounty_2050'!L549-'TM1.5SynPop_forCounty_2035'!L549)*5/15+'TM1.5SynPop_forCounty_2035'!L549,0)</f>
        <v>1338</v>
      </c>
      <c r="M549">
        <f>ROUND(('TM1.5SynPop_forCounty_2050'!M549-'TM1.5SynPop_forCounty_2035'!M549)*5/15+'TM1.5SynPop_forCounty_2035'!M549,0)</f>
        <v>778</v>
      </c>
      <c r="N549">
        <f>ROUND(('TM1.5SynPop_forCounty_2050'!N549-'TM1.5SynPop_forCounty_2035'!N549)*5/15+'TM1.5SynPop_forCounty_2035'!N549,0)</f>
        <v>2116</v>
      </c>
      <c r="O549">
        <f>ROUND(('TM1.5SynPop_forCounty_2050'!O549-'TM1.5SynPop_forCounty_2035'!O549)*5/15+'TM1.5SynPop_forCounty_2035'!O549,0)</f>
        <v>869</v>
      </c>
      <c r="P549">
        <f>ROUND(('TM1.5SynPop_forCounty_2050'!P549-'TM1.5SynPop_forCounty_2035'!P549)*5/15+'TM1.5SynPop_forCounty_2035'!P549,0)</f>
        <v>1611</v>
      </c>
      <c r="Q549">
        <f>ROUND(('TM1.5SynPop_forCounty_2050'!Q549-'TM1.5SynPop_forCounty_2035'!Q549)*5/15+'TM1.5SynPop_forCounty_2035'!Q549,0)</f>
        <v>1591</v>
      </c>
      <c r="R549">
        <f>ROUND(('TM1.5SynPop_forCounty_2050'!R549-'TM1.5SynPop_forCounty_2035'!R549)*5/15+'TM1.5SynPop_forCounty_2035'!R549,0)</f>
        <v>1061</v>
      </c>
      <c r="S549">
        <f>ROUND(('TM1.5SynPop_forCounty_2050'!S549-'TM1.5SynPop_forCounty_2035'!S549)*5/15+'TM1.5SynPop_forCounty_2035'!S549,0)</f>
        <v>16201</v>
      </c>
      <c r="T549">
        <f>ROUND(('TM1.5SynPop_forCounty_2050'!T549-'TM1.5SynPop_forCounty_2035'!T549)*5/15+'TM1.5SynPop_forCounty_2035'!T549,0)</f>
        <v>1186</v>
      </c>
      <c r="U549">
        <f>ROUND(('TM1.5SynPop_forCounty_2050'!U549-'TM1.5SynPop_forCounty_2035'!U549)*5/15+'TM1.5SynPop_forCounty_2035'!U549,0)</f>
        <v>2656</v>
      </c>
      <c r="V549">
        <f>ROUND(('TM1.5SynPop_forCounty_2050'!V549-'TM1.5SynPop_forCounty_2035'!V549)*5/15+'TM1.5SynPop_forCounty_2035'!V549,0)</f>
        <v>2935</v>
      </c>
      <c r="W549">
        <f>ROUND(('TM1.5SynPop_forCounty_2050'!W549-'TM1.5SynPop_forCounty_2035'!W549)*5/15+'TM1.5SynPop_forCounty_2035'!W549,0)</f>
        <v>2432</v>
      </c>
      <c r="X549">
        <f>ROUND(('TM1.5SynPop_forCounty_2050'!X549-'TM1.5SynPop_forCounty_2035'!X549)*5/15+'TM1.5SynPop_forCounty_2035'!X549,0)</f>
        <v>4256</v>
      </c>
      <c r="Y549">
        <f>ROUND(('TM1.5SynPop_forCounty_2050'!Y549-'TM1.5SynPop_forCounty_2035'!Y549)*5/15+'TM1.5SynPop_forCounty_2035'!Y549,0)</f>
        <v>2736</v>
      </c>
      <c r="Z549">
        <f>ROUND(('TM1.5SynPop_forCounty_2050'!Z549-'TM1.5SynPop_forCounty_2035'!Z549)*5/15+'TM1.5SynPop_forCounty_2035'!Z549,0)</f>
        <v>8078</v>
      </c>
      <c r="AA549">
        <f>ROUND(('TM1.5SynPop_forCounty_2050'!AA549-'TM1.5SynPop_forCounty_2035'!AA549)*5/15+'TM1.5SynPop_forCounty_2035'!AA549,0)</f>
        <v>2042</v>
      </c>
    </row>
    <row r="550" spans="1:27">
      <c r="A550">
        <f>VLOOKUP(B550,xwalk!$A$2:$D$1455,4,FALSE)</f>
        <v>3</v>
      </c>
      <c r="B550">
        <v>552</v>
      </c>
      <c r="C550">
        <f>ROUND(('TM1.5SynPop_forCounty_2050'!C550-'TM1.5SynPop_forCounty_2035'!C550)*5/15+'TM1.5SynPop_forCounty_2035'!C550,0)</f>
        <v>4327</v>
      </c>
      <c r="D550">
        <f>ROUND(('TM1.5SynPop_forCounty_2050'!D550-'TM1.5SynPop_forCounty_2035'!D550)*5/15+'TM1.5SynPop_forCounty_2035'!D550,0)</f>
        <v>0</v>
      </c>
      <c r="E550">
        <f>ROUND(('TM1.5SynPop_forCounty_2050'!E550-'TM1.5SynPop_forCounty_2035'!E550)*5/15+'TM1.5SynPop_forCounty_2035'!E550,0)</f>
        <v>212</v>
      </c>
      <c r="F550">
        <f>ROUND(('TM1.5SynPop_forCounty_2050'!F550-'TM1.5SynPop_forCounty_2035'!F550)*5/15+'TM1.5SynPop_forCounty_2035'!F550,0)</f>
        <v>256</v>
      </c>
      <c r="G550">
        <f>ROUND(('TM1.5SynPop_forCounty_2050'!G550-'TM1.5SynPop_forCounty_2035'!G550)*5/15+'TM1.5SynPop_forCounty_2035'!G550,0)</f>
        <v>162</v>
      </c>
      <c r="H550">
        <f>ROUND(('TM1.5SynPop_forCounty_2050'!H550-'TM1.5SynPop_forCounty_2035'!H550)*5/15+'TM1.5SynPop_forCounty_2035'!H550,0)</f>
        <v>194</v>
      </c>
      <c r="I550">
        <f>ROUND(('TM1.5SynPop_forCounty_2050'!I550-'TM1.5SynPop_forCounty_2035'!I550)*5/15+'TM1.5SynPop_forCounty_2035'!I550,0)</f>
        <v>154</v>
      </c>
      <c r="J550">
        <f>ROUND(('TM1.5SynPop_forCounty_2050'!J550-'TM1.5SynPop_forCounty_2035'!J550)*5/15+'TM1.5SynPop_forCounty_2035'!J550,0)</f>
        <v>215</v>
      </c>
      <c r="K550">
        <f>ROUND(('TM1.5SynPop_forCounty_2050'!K550-'TM1.5SynPop_forCounty_2035'!K550)*5/15+'TM1.5SynPop_forCounty_2035'!K550,0)</f>
        <v>170</v>
      </c>
      <c r="L550">
        <f>ROUND(('TM1.5SynPop_forCounty_2050'!L550-'TM1.5SynPop_forCounty_2035'!L550)*5/15+'TM1.5SynPop_forCounty_2035'!L550,0)</f>
        <v>235</v>
      </c>
      <c r="M550">
        <f>ROUND(('TM1.5SynPop_forCounty_2050'!M550-'TM1.5SynPop_forCounty_2035'!M550)*5/15+'TM1.5SynPop_forCounty_2035'!M550,0)</f>
        <v>195</v>
      </c>
      <c r="N550">
        <f>ROUND(('TM1.5SynPop_forCounty_2050'!N550-'TM1.5SynPop_forCounty_2035'!N550)*5/15+'TM1.5SynPop_forCounty_2035'!N550,0)</f>
        <v>592</v>
      </c>
      <c r="O550">
        <f>ROUND(('TM1.5SynPop_forCounty_2050'!O550-'TM1.5SynPop_forCounty_2035'!O550)*5/15+'TM1.5SynPop_forCounty_2035'!O550,0)</f>
        <v>184</v>
      </c>
      <c r="P550">
        <f>ROUND(('TM1.5SynPop_forCounty_2050'!P550-'TM1.5SynPop_forCounty_2035'!P550)*5/15+'TM1.5SynPop_forCounty_2035'!P550,0)</f>
        <v>274</v>
      </c>
      <c r="Q550">
        <f>ROUND(('TM1.5SynPop_forCounty_2050'!Q550-'TM1.5SynPop_forCounty_2035'!Q550)*5/15+'TM1.5SynPop_forCounty_2035'!Q550,0)</f>
        <v>297</v>
      </c>
      <c r="R550">
        <f>ROUND(('TM1.5SynPop_forCounty_2050'!R550-'TM1.5SynPop_forCounty_2035'!R550)*5/15+'TM1.5SynPop_forCounty_2035'!R550,0)</f>
        <v>437</v>
      </c>
      <c r="S550">
        <f>ROUND(('TM1.5SynPop_forCounty_2050'!S550-'TM1.5SynPop_forCounty_2035'!S550)*5/15+'TM1.5SynPop_forCounty_2035'!S550,0)</f>
        <v>4327</v>
      </c>
      <c r="T550">
        <f>ROUND(('TM1.5SynPop_forCounty_2050'!T550-'TM1.5SynPop_forCounty_2035'!T550)*5/15+'TM1.5SynPop_forCounty_2035'!T550,0)</f>
        <v>341</v>
      </c>
      <c r="U550">
        <f>ROUND(('TM1.5SynPop_forCounty_2050'!U550-'TM1.5SynPop_forCounty_2035'!U550)*5/15+'TM1.5SynPop_forCounty_2035'!U550,0)</f>
        <v>818</v>
      </c>
      <c r="V550">
        <f>ROUND(('TM1.5SynPop_forCounty_2050'!V550-'TM1.5SynPop_forCounty_2035'!V550)*5/15+'TM1.5SynPop_forCounty_2035'!V550,0)</f>
        <v>622</v>
      </c>
      <c r="W550">
        <f>ROUND(('TM1.5SynPop_forCounty_2050'!W550-'TM1.5SynPop_forCounty_2035'!W550)*5/15+'TM1.5SynPop_forCounty_2035'!W550,0)</f>
        <v>794</v>
      </c>
      <c r="X550">
        <f>ROUND(('TM1.5SynPop_forCounty_2050'!X550-'TM1.5SynPop_forCounty_2035'!X550)*5/15+'TM1.5SynPop_forCounty_2035'!X550,0)</f>
        <v>1248</v>
      </c>
      <c r="Y550">
        <f>ROUND(('TM1.5SynPop_forCounty_2050'!Y550-'TM1.5SynPop_forCounty_2035'!Y550)*5/15+'TM1.5SynPop_forCounty_2035'!Y550,0)</f>
        <v>505</v>
      </c>
      <c r="Z550">
        <f>ROUND(('TM1.5SynPop_forCounty_2050'!Z550-'TM1.5SynPop_forCounty_2035'!Z550)*5/15+'TM1.5SynPop_forCounty_2035'!Z550,0)</f>
        <v>2300</v>
      </c>
      <c r="AA550">
        <f>ROUND(('TM1.5SynPop_forCounty_2050'!AA550-'TM1.5SynPop_forCounty_2035'!AA550)*5/15+'TM1.5SynPop_forCounty_2035'!AA550,0)</f>
        <v>578</v>
      </c>
    </row>
    <row r="551" spans="1:27">
      <c r="A551">
        <f>VLOOKUP(B551,xwalk!$A$2:$D$1455,4,FALSE)</f>
        <v>3</v>
      </c>
      <c r="B551">
        <v>553</v>
      </c>
      <c r="C551">
        <f>ROUND(('TM1.5SynPop_forCounty_2050'!C551-'TM1.5SynPop_forCounty_2035'!C551)*5/15+'TM1.5SynPop_forCounty_2035'!C551,0)</f>
        <v>4030</v>
      </c>
      <c r="D551">
        <f>ROUND(('TM1.5SynPop_forCounty_2050'!D551-'TM1.5SynPop_forCounty_2035'!D551)*5/15+'TM1.5SynPop_forCounty_2035'!D551,0)</f>
        <v>56</v>
      </c>
      <c r="E551">
        <f>ROUND(('TM1.5SynPop_forCounty_2050'!E551-'TM1.5SynPop_forCounty_2035'!E551)*5/15+'TM1.5SynPop_forCounty_2035'!E551,0)</f>
        <v>153</v>
      </c>
      <c r="F551">
        <f>ROUND(('TM1.5SynPop_forCounty_2050'!F551-'TM1.5SynPop_forCounty_2035'!F551)*5/15+'TM1.5SynPop_forCounty_2035'!F551,0)</f>
        <v>185</v>
      </c>
      <c r="G551">
        <f>ROUND(('TM1.5SynPop_forCounty_2050'!G551-'TM1.5SynPop_forCounty_2035'!G551)*5/15+'TM1.5SynPop_forCounty_2035'!G551,0)</f>
        <v>193</v>
      </c>
      <c r="H551">
        <f>ROUND(('TM1.5SynPop_forCounty_2050'!H551-'TM1.5SynPop_forCounty_2035'!H551)*5/15+'TM1.5SynPop_forCounty_2035'!H551,0)</f>
        <v>184</v>
      </c>
      <c r="I551">
        <f>ROUND(('TM1.5SynPop_forCounty_2050'!I551-'TM1.5SynPop_forCounty_2035'!I551)*5/15+'TM1.5SynPop_forCounty_2035'!I551,0)</f>
        <v>153</v>
      </c>
      <c r="J551">
        <f>ROUND(('TM1.5SynPop_forCounty_2050'!J551-'TM1.5SynPop_forCounty_2035'!J551)*5/15+'TM1.5SynPop_forCounty_2035'!J551,0)</f>
        <v>238</v>
      </c>
      <c r="K551">
        <f>ROUND(('TM1.5SynPop_forCounty_2050'!K551-'TM1.5SynPop_forCounty_2035'!K551)*5/15+'TM1.5SynPop_forCounty_2035'!K551,0)</f>
        <v>110</v>
      </c>
      <c r="L551">
        <f>ROUND(('TM1.5SynPop_forCounty_2050'!L551-'TM1.5SynPop_forCounty_2035'!L551)*5/15+'TM1.5SynPop_forCounty_2035'!L551,0)</f>
        <v>214</v>
      </c>
      <c r="M551">
        <f>ROUND(('TM1.5SynPop_forCounty_2050'!M551-'TM1.5SynPop_forCounty_2035'!M551)*5/15+'TM1.5SynPop_forCounty_2035'!M551,0)</f>
        <v>181</v>
      </c>
      <c r="N551">
        <f>ROUND(('TM1.5SynPop_forCounty_2050'!N551-'TM1.5SynPop_forCounty_2035'!N551)*5/15+'TM1.5SynPop_forCounty_2035'!N551,0)</f>
        <v>601</v>
      </c>
      <c r="O551">
        <f>ROUND(('TM1.5SynPop_forCounty_2050'!O551-'TM1.5SynPop_forCounty_2035'!O551)*5/15+'TM1.5SynPop_forCounty_2035'!O551,0)</f>
        <v>208</v>
      </c>
      <c r="P551">
        <f>ROUND(('TM1.5SynPop_forCounty_2050'!P551-'TM1.5SynPop_forCounty_2035'!P551)*5/15+'TM1.5SynPop_forCounty_2035'!P551,0)</f>
        <v>323</v>
      </c>
      <c r="Q551">
        <f>ROUND(('TM1.5SynPop_forCounty_2050'!Q551-'TM1.5SynPop_forCounty_2035'!Q551)*5/15+'TM1.5SynPop_forCounty_2035'!Q551,0)</f>
        <v>263</v>
      </c>
      <c r="R551">
        <f>ROUND(('TM1.5SynPop_forCounty_2050'!R551-'TM1.5SynPop_forCounty_2035'!R551)*5/15+'TM1.5SynPop_forCounty_2035'!R551,0)</f>
        <v>312</v>
      </c>
      <c r="S551">
        <f>ROUND(('TM1.5SynPop_forCounty_2050'!S551-'TM1.5SynPop_forCounty_2035'!S551)*5/15+'TM1.5SynPop_forCounty_2035'!S551,0)</f>
        <v>4086</v>
      </c>
      <c r="T551">
        <f>ROUND(('TM1.5SynPop_forCounty_2050'!T551-'TM1.5SynPop_forCounty_2035'!T551)*5/15+'TM1.5SynPop_forCounty_2035'!T551,0)</f>
        <v>304</v>
      </c>
      <c r="U551">
        <f>ROUND(('TM1.5SynPop_forCounty_2050'!U551-'TM1.5SynPop_forCounty_2035'!U551)*5/15+'TM1.5SynPop_forCounty_2035'!U551,0)</f>
        <v>878</v>
      </c>
      <c r="V551">
        <f>ROUND(('TM1.5SynPop_forCounty_2050'!V551-'TM1.5SynPop_forCounty_2035'!V551)*5/15+'TM1.5SynPop_forCounty_2035'!V551,0)</f>
        <v>534</v>
      </c>
      <c r="W551">
        <f>ROUND(('TM1.5SynPop_forCounty_2050'!W551-'TM1.5SynPop_forCounty_2035'!W551)*5/15+'TM1.5SynPop_forCounty_2035'!W551,0)</f>
        <v>671</v>
      </c>
      <c r="X551">
        <f>ROUND(('TM1.5SynPop_forCounty_2050'!X551-'TM1.5SynPop_forCounty_2035'!X551)*5/15+'TM1.5SynPop_forCounty_2035'!X551,0)</f>
        <v>1184</v>
      </c>
      <c r="Y551">
        <f>ROUND(('TM1.5SynPop_forCounty_2050'!Y551-'TM1.5SynPop_forCounty_2035'!Y551)*5/15+'TM1.5SynPop_forCounty_2035'!Y551,0)</f>
        <v>515</v>
      </c>
      <c r="Z551">
        <f>ROUND(('TM1.5SynPop_forCounty_2050'!Z551-'TM1.5SynPop_forCounty_2035'!Z551)*5/15+'TM1.5SynPop_forCounty_2035'!Z551,0)</f>
        <v>2131</v>
      </c>
      <c r="AA551">
        <f>ROUND(('TM1.5SynPop_forCounty_2050'!AA551-'TM1.5SynPop_forCounty_2035'!AA551)*5/15+'TM1.5SynPop_forCounty_2035'!AA551,0)</f>
        <v>591</v>
      </c>
    </row>
    <row r="552" spans="1:27">
      <c r="A552">
        <f>VLOOKUP(B552,xwalk!$A$2:$D$1455,4,FALSE)</f>
        <v>3</v>
      </c>
      <c r="B552">
        <v>554</v>
      </c>
      <c r="C552">
        <f>ROUND(('TM1.5SynPop_forCounty_2050'!C552-'TM1.5SynPop_forCounty_2035'!C552)*5/15+'TM1.5SynPop_forCounty_2035'!C552,0)</f>
        <v>3205</v>
      </c>
      <c r="D552">
        <f>ROUND(('TM1.5SynPop_forCounty_2050'!D552-'TM1.5SynPop_forCounty_2035'!D552)*5/15+'TM1.5SynPop_forCounty_2035'!D552,0)</f>
        <v>1084</v>
      </c>
      <c r="E552">
        <f>ROUND(('TM1.5SynPop_forCounty_2050'!E552-'TM1.5SynPop_forCounty_2035'!E552)*5/15+'TM1.5SynPop_forCounty_2035'!E552,0)</f>
        <v>172</v>
      </c>
      <c r="F552">
        <f>ROUND(('TM1.5SynPop_forCounty_2050'!F552-'TM1.5SynPop_forCounty_2035'!F552)*5/15+'TM1.5SynPop_forCounty_2035'!F552,0)</f>
        <v>225</v>
      </c>
      <c r="G552">
        <f>ROUND(('TM1.5SynPop_forCounty_2050'!G552-'TM1.5SynPop_forCounty_2035'!G552)*5/15+'TM1.5SynPop_forCounty_2035'!G552,0)</f>
        <v>246</v>
      </c>
      <c r="H552">
        <f>ROUND(('TM1.5SynPop_forCounty_2050'!H552-'TM1.5SynPop_forCounty_2035'!H552)*5/15+'TM1.5SynPop_forCounty_2035'!H552,0)</f>
        <v>202</v>
      </c>
      <c r="I552">
        <f>ROUND(('TM1.5SynPop_forCounty_2050'!I552-'TM1.5SynPop_forCounty_2035'!I552)*5/15+'TM1.5SynPop_forCounty_2035'!I552,0)</f>
        <v>161</v>
      </c>
      <c r="J552">
        <f>ROUND(('TM1.5SynPop_forCounty_2050'!J552-'TM1.5SynPop_forCounty_2035'!J552)*5/15+'TM1.5SynPop_forCounty_2035'!J552,0)</f>
        <v>302</v>
      </c>
      <c r="K552">
        <f>ROUND(('TM1.5SynPop_forCounty_2050'!K552-'TM1.5SynPop_forCounty_2035'!K552)*5/15+'TM1.5SynPop_forCounty_2035'!K552,0)</f>
        <v>353</v>
      </c>
      <c r="L552">
        <f>ROUND(('TM1.5SynPop_forCounty_2050'!L552-'TM1.5SynPop_forCounty_2035'!L552)*5/15+'TM1.5SynPop_forCounty_2035'!L552,0)</f>
        <v>448</v>
      </c>
      <c r="M552">
        <f>ROUND(('TM1.5SynPop_forCounty_2050'!M552-'TM1.5SynPop_forCounty_2035'!M552)*5/15+'TM1.5SynPop_forCounty_2035'!M552,0)</f>
        <v>216</v>
      </c>
      <c r="N552">
        <f>ROUND(('TM1.5SynPop_forCounty_2050'!N552-'TM1.5SynPop_forCounty_2035'!N552)*5/15+'TM1.5SynPop_forCounty_2035'!N552,0)</f>
        <v>291</v>
      </c>
      <c r="O552">
        <f>ROUND(('TM1.5SynPop_forCounty_2050'!O552-'TM1.5SynPop_forCounty_2035'!O552)*5/15+'TM1.5SynPop_forCounty_2035'!O552,0)</f>
        <v>229</v>
      </c>
      <c r="P552">
        <f>ROUND(('TM1.5SynPop_forCounty_2050'!P552-'TM1.5SynPop_forCounty_2035'!P552)*5/15+'TM1.5SynPop_forCounty_2035'!P552,0)</f>
        <v>430</v>
      </c>
      <c r="Q552">
        <f>ROUND(('TM1.5SynPop_forCounty_2050'!Q552-'TM1.5SynPop_forCounty_2035'!Q552)*5/15+'TM1.5SynPop_forCounty_2035'!Q552,0)</f>
        <v>269</v>
      </c>
      <c r="R552">
        <f>ROUND(('TM1.5SynPop_forCounty_2050'!R552-'TM1.5SynPop_forCounty_2035'!R552)*5/15+'TM1.5SynPop_forCounty_2035'!R552,0)</f>
        <v>380</v>
      </c>
      <c r="S552">
        <f>ROUND(('TM1.5SynPop_forCounty_2050'!S552-'TM1.5SynPop_forCounty_2035'!S552)*5/15+'TM1.5SynPop_forCounty_2035'!S552,0)</f>
        <v>4289</v>
      </c>
      <c r="T552">
        <f>ROUND(('TM1.5SynPop_forCounty_2050'!T552-'TM1.5SynPop_forCounty_2035'!T552)*5/15+'TM1.5SynPop_forCounty_2035'!T552,0)</f>
        <v>138</v>
      </c>
      <c r="U552">
        <f>ROUND(('TM1.5SynPop_forCounty_2050'!U552-'TM1.5SynPop_forCounty_2035'!U552)*5/15+'TM1.5SynPop_forCounty_2035'!U552,0)</f>
        <v>11</v>
      </c>
      <c r="V552">
        <f>ROUND(('TM1.5SynPop_forCounty_2050'!V552-'TM1.5SynPop_forCounty_2035'!V552)*5/15+'TM1.5SynPop_forCounty_2035'!V552,0)</f>
        <v>1088</v>
      </c>
      <c r="W552">
        <f>ROUND(('TM1.5SynPop_forCounty_2050'!W552-'TM1.5SynPop_forCounty_2035'!W552)*5/15+'TM1.5SynPop_forCounty_2035'!W552,0)</f>
        <v>969</v>
      </c>
      <c r="X552">
        <f>ROUND(('TM1.5SynPop_forCounty_2050'!X552-'TM1.5SynPop_forCounty_2035'!X552)*5/15+'TM1.5SynPop_forCounty_2035'!X552,0)</f>
        <v>1580</v>
      </c>
      <c r="Y552">
        <f>ROUND(('TM1.5SynPop_forCounty_2050'!Y552-'TM1.5SynPop_forCounty_2035'!Y552)*5/15+'TM1.5SynPop_forCounty_2035'!Y552,0)</f>
        <v>503</v>
      </c>
      <c r="Z552">
        <f>ROUND(('TM1.5SynPop_forCounty_2050'!Z552-'TM1.5SynPop_forCounty_2035'!Z552)*5/15+'TM1.5SynPop_forCounty_2035'!Z552,0)</f>
        <v>2272</v>
      </c>
      <c r="AA552">
        <f>ROUND(('TM1.5SynPop_forCounty_2050'!AA552-'TM1.5SynPop_forCounty_2035'!AA552)*5/15+'TM1.5SynPop_forCounty_2035'!AA552,0)</f>
        <v>96</v>
      </c>
    </row>
    <row r="553" spans="1:27">
      <c r="A553">
        <f>VLOOKUP(B553,xwalk!$A$2:$D$1455,4,FALSE)</f>
        <v>3</v>
      </c>
      <c r="B553">
        <v>555</v>
      </c>
      <c r="C553">
        <f>ROUND(('TM1.5SynPop_forCounty_2050'!C553-'TM1.5SynPop_forCounty_2035'!C553)*5/15+'TM1.5SynPop_forCounty_2035'!C553,0)</f>
        <v>9516</v>
      </c>
      <c r="D553">
        <f>ROUND(('TM1.5SynPop_forCounty_2050'!D553-'TM1.5SynPop_forCounty_2035'!D553)*5/15+'TM1.5SynPop_forCounty_2035'!D553,0)</f>
        <v>328</v>
      </c>
      <c r="E553">
        <f>ROUND(('TM1.5SynPop_forCounty_2050'!E553-'TM1.5SynPop_forCounty_2035'!E553)*5/15+'TM1.5SynPop_forCounty_2035'!E553,0)</f>
        <v>666</v>
      </c>
      <c r="F553">
        <f>ROUND(('TM1.5SynPop_forCounty_2050'!F553-'TM1.5SynPop_forCounty_2035'!F553)*5/15+'TM1.5SynPop_forCounty_2035'!F553,0)</f>
        <v>741</v>
      </c>
      <c r="G553">
        <f>ROUND(('TM1.5SynPop_forCounty_2050'!G553-'TM1.5SynPop_forCounty_2035'!G553)*5/15+'TM1.5SynPop_forCounty_2035'!G553,0)</f>
        <v>665</v>
      </c>
      <c r="H553">
        <f>ROUND(('TM1.5SynPop_forCounty_2050'!H553-'TM1.5SynPop_forCounty_2035'!H553)*5/15+'TM1.5SynPop_forCounty_2035'!H553,0)</f>
        <v>555</v>
      </c>
      <c r="I553">
        <f>ROUND(('TM1.5SynPop_forCounty_2050'!I553-'TM1.5SynPop_forCounty_2035'!I553)*5/15+'TM1.5SynPop_forCounty_2035'!I553,0)</f>
        <v>500</v>
      </c>
      <c r="J553">
        <f>ROUND(('TM1.5SynPop_forCounty_2050'!J553-'TM1.5SynPop_forCounty_2035'!J553)*5/15+'TM1.5SynPop_forCounty_2035'!J553,0)</f>
        <v>588</v>
      </c>
      <c r="K553">
        <f>ROUND(('TM1.5SynPop_forCounty_2050'!K553-'TM1.5SynPop_forCounty_2035'!K553)*5/15+'TM1.5SynPop_forCounty_2035'!K553,0)</f>
        <v>1003</v>
      </c>
      <c r="L553">
        <f>ROUND(('TM1.5SynPop_forCounty_2050'!L553-'TM1.5SynPop_forCounty_2035'!L553)*5/15+'TM1.5SynPop_forCounty_2035'!L553,0)</f>
        <v>1092</v>
      </c>
      <c r="M553">
        <f>ROUND(('TM1.5SynPop_forCounty_2050'!M553-'TM1.5SynPop_forCounty_2035'!M553)*5/15+'TM1.5SynPop_forCounty_2035'!M553,0)</f>
        <v>683</v>
      </c>
      <c r="N553">
        <f>ROUND(('TM1.5SynPop_forCounty_2050'!N553-'TM1.5SynPop_forCounty_2035'!N553)*5/15+'TM1.5SynPop_forCounty_2035'!N553,0)</f>
        <v>937</v>
      </c>
      <c r="O553">
        <f>ROUND(('TM1.5SynPop_forCounty_2050'!O553-'TM1.5SynPop_forCounty_2035'!O553)*5/15+'TM1.5SynPop_forCounty_2035'!O553,0)</f>
        <v>909</v>
      </c>
      <c r="P553">
        <f>ROUND(('TM1.5SynPop_forCounty_2050'!P553-'TM1.5SynPop_forCounty_2035'!P553)*5/15+'TM1.5SynPop_forCounty_2035'!P553,0)</f>
        <v>1271</v>
      </c>
      <c r="Q553">
        <f>ROUND(('TM1.5SynPop_forCounty_2050'!Q553-'TM1.5SynPop_forCounty_2035'!Q553)*5/15+'TM1.5SynPop_forCounty_2035'!Q553,0)</f>
        <v>986</v>
      </c>
      <c r="R553">
        <f>ROUND(('TM1.5SynPop_forCounty_2050'!R553-'TM1.5SynPop_forCounty_2035'!R553)*5/15+'TM1.5SynPop_forCounty_2035'!R553,0)</f>
        <v>548</v>
      </c>
      <c r="S553">
        <f>ROUND(('TM1.5SynPop_forCounty_2050'!S553-'TM1.5SynPop_forCounty_2035'!S553)*5/15+'TM1.5SynPop_forCounty_2035'!S553,0)</f>
        <v>9843</v>
      </c>
      <c r="T553">
        <f>ROUND(('TM1.5SynPop_forCounty_2050'!T553-'TM1.5SynPop_forCounty_2035'!T553)*5/15+'TM1.5SynPop_forCounty_2035'!T553,0)</f>
        <v>607</v>
      </c>
      <c r="U553">
        <f>ROUND(('TM1.5SynPop_forCounty_2050'!U553-'TM1.5SynPop_forCounty_2035'!U553)*5/15+'TM1.5SynPop_forCounty_2035'!U553,0)</f>
        <v>1317</v>
      </c>
      <c r="V553">
        <f>ROUND(('TM1.5SynPop_forCounty_2050'!V553-'TM1.5SynPop_forCounty_2035'!V553)*5/15+'TM1.5SynPop_forCounty_2035'!V553,0)</f>
        <v>1565</v>
      </c>
      <c r="W553">
        <f>ROUND(('TM1.5SynPop_forCounty_2050'!W553-'TM1.5SynPop_forCounty_2035'!W553)*5/15+'TM1.5SynPop_forCounty_2035'!W553,0)</f>
        <v>2333</v>
      </c>
      <c r="X553">
        <f>ROUND(('TM1.5SynPop_forCounty_2050'!X553-'TM1.5SynPop_forCounty_2035'!X553)*5/15+'TM1.5SynPop_forCounty_2035'!X553,0)</f>
        <v>3115</v>
      </c>
      <c r="Y553">
        <f>ROUND(('TM1.5SynPop_forCounty_2050'!Y553-'TM1.5SynPop_forCounty_2035'!Y553)*5/15+'TM1.5SynPop_forCounty_2035'!Y553,0)</f>
        <v>907</v>
      </c>
      <c r="Z553">
        <f>ROUND(('TM1.5SynPop_forCounty_2050'!Z553-'TM1.5SynPop_forCounty_2035'!Z553)*5/15+'TM1.5SynPop_forCounty_2035'!Z553,0)</f>
        <v>5152</v>
      </c>
      <c r="AA553">
        <f>ROUND(('TM1.5SynPop_forCounty_2050'!AA553-'TM1.5SynPop_forCounty_2035'!AA553)*5/15+'TM1.5SynPop_forCounty_2035'!AA553,0)</f>
        <v>1051</v>
      </c>
    </row>
    <row r="554" spans="1:27">
      <c r="A554">
        <f>VLOOKUP(B554,xwalk!$A$2:$D$1455,4,FALSE)</f>
        <v>3</v>
      </c>
      <c r="B554">
        <v>556</v>
      </c>
      <c r="C554">
        <f>ROUND(('TM1.5SynPop_forCounty_2050'!C554-'TM1.5SynPop_forCounty_2035'!C554)*5/15+'TM1.5SynPop_forCounty_2035'!C554,0)</f>
        <v>1530</v>
      </c>
      <c r="D554">
        <f>ROUND(('TM1.5SynPop_forCounty_2050'!D554-'TM1.5SynPop_forCounty_2035'!D554)*5/15+'TM1.5SynPop_forCounty_2035'!D554,0)</f>
        <v>4136</v>
      </c>
      <c r="E554">
        <f>ROUND(('TM1.5SynPop_forCounty_2050'!E554-'TM1.5SynPop_forCounty_2035'!E554)*5/15+'TM1.5SynPop_forCounty_2035'!E554,0)</f>
        <v>152</v>
      </c>
      <c r="F554">
        <f>ROUND(('TM1.5SynPop_forCounty_2050'!F554-'TM1.5SynPop_forCounty_2035'!F554)*5/15+'TM1.5SynPop_forCounty_2035'!F554,0)</f>
        <v>149</v>
      </c>
      <c r="G554">
        <f>ROUND(('TM1.5SynPop_forCounty_2050'!G554-'TM1.5SynPop_forCounty_2035'!G554)*5/15+'TM1.5SynPop_forCounty_2035'!G554,0)</f>
        <v>148</v>
      </c>
      <c r="H554">
        <f>ROUND(('TM1.5SynPop_forCounty_2050'!H554-'TM1.5SynPop_forCounty_2035'!H554)*5/15+'TM1.5SynPop_forCounty_2035'!H554,0)</f>
        <v>109</v>
      </c>
      <c r="I554">
        <f>ROUND(('TM1.5SynPop_forCounty_2050'!I554-'TM1.5SynPop_forCounty_2035'!I554)*5/15+'TM1.5SynPop_forCounty_2035'!I554,0)</f>
        <v>101</v>
      </c>
      <c r="J554">
        <f>ROUND(('TM1.5SynPop_forCounty_2050'!J554-'TM1.5SynPop_forCounty_2035'!J554)*5/15+'TM1.5SynPop_forCounty_2035'!J554,0)</f>
        <v>100</v>
      </c>
      <c r="K554">
        <f>ROUND(('TM1.5SynPop_forCounty_2050'!K554-'TM1.5SynPop_forCounty_2035'!K554)*5/15+'TM1.5SynPop_forCounty_2035'!K554,0)</f>
        <v>336</v>
      </c>
      <c r="L554">
        <f>ROUND(('TM1.5SynPop_forCounty_2050'!L554-'TM1.5SynPop_forCounty_2035'!L554)*5/15+'TM1.5SynPop_forCounty_2035'!L554,0)</f>
        <v>232</v>
      </c>
      <c r="M554">
        <f>ROUND(('TM1.5SynPop_forCounty_2050'!M554-'TM1.5SynPop_forCounty_2035'!M554)*5/15+'TM1.5SynPop_forCounty_2035'!M554,0)</f>
        <v>87</v>
      </c>
      <c r="N554">
        <f>ROUND(('TM1.5SynPop_forCounty_2050'!N554-'TM1.5SynPop_forCounty_2035'!N554)*5/15+'TM1.5SynPop_forCounty_2035'!N554,0)</f>
        <v>104</v>
      </c>
      <c r="O554">
        <f>ROUND(('TM1.5SynPop_forCounty_2050'!O554-'TM1.5SynPop_forCounty_2035'!O554)*5/15+'TM1.5SynPop_forCounty_2035'!O554,0)</f>
        <v>137</v>
      </c>
      <c r="P554">
        <f>ROUND(('TM1.5SynPop_forCounty_2050'!P554-'TM1.5SynPop_forCounty_2035'!P554)*5/15+'TM1.5SynPop_forCounty_2035'!P554,0)</f>
        <v>352</v>
      </c>
      <c r="Q554">
        <f>ROUND(('TM1.5SynPop_forCounty_2050'!Q554-'TM1.5SynPop_forCounty_2035'!Q554)*5/15+'TM1.5SynPop_forCounty_2035'!Q554,0)</f>
        <v>187</v>
      </c>
      <c r="R554">
        <f>ROUND(('TM1.5SynPop_forCounty_2050'!R554-'TM1.5SynPop_forCounty_2035'!R554)*5/15+'TM1.5SynPop_forCounty_2035'!R554,0)</f>
        <v>82</v>
      </c>
      <c r="S554">
        <f>ROUND(('TM1.5SynPop_forCounty_2050'!S554-'TM1.5SynPop_forCounty_2035'!S554)*5/15+'TM1.5SynPop_forCounty_2035'!S554,0)</f>
        <v>5666</v>
      </c>
      <c r="T554">
        <f>ROUND(('TM1.5SynPop_forCounty_2050'!T554-'TM1.5SynPop_forCounty_2035'!T554)*5/15+'TM1.5SynPop_forCounty_2035'!T554,0)</f>
        <v>185</v>
      </c>
      <c r="U554">
        <f>ROUND(('TM1.5SynPop_forCounty_2050'!U554-'TM1.5SynPop_forCounty_2035'!U554)*5/15+'TM1.5SynPop_forCounty_2035'!U554,0)</f>
        <v>69</v>
      </c>
      <c r="V554">
        <f>ROUND(('TM1.5SynPop_forCounty_2050'!V554-'TM1.5SynPop_forCounty_2035'!V554)*5/15+'TM1.5SynPop_forCounty_2035'!V554,0)</f>
        <v>4275</v>
      </c>
      <c r="W554">
        <f>ROUND(('TM1.5SynPop_forCounty_2050'!W554-'TM1.5SynPop_forCounty_2035'!W554)*5/15+'TM1.5SynPop_forCounty_2035'!W554,0)</f>
        <v>476</v>
      </c>
      <c r="X554">
        <f>ROUND(('TM1.5SynPop_forCounty_2050'!X554-'TM1.5SynPop_forCounty_2035'!X554)*5/15+'TM1.5SynPop_forCounty_2035'!X554,0)</f>
        <v>520</v>
      </c>
      <c r="Y554">
        <f>ROUND(('TM1.5SynPop_forCounty_2050'!Y554-'TM1.5SynPop_forCounty_2035'!Y554)*5/15+'TM1.5SynPop_forCounty_2035'!Y554,0)</f>
        <v>141</v>
      </c>
      <c r="Z554">
        <f>ROUND(('TM1.5SynPop_forCounty_2050'!Z554-'TM1.5SynPop_forCounty_2035'!Z554)*5/15+'TM1.5SynPop_forCounty_2035'!Z554,0)</f>
        <v>2639</v>
      </c>
      <c r="AA554">
        <f>ROUND(('TM1.5SynPop_forCounty_2050'!AA554-'TM1.5SynPop_forCounty_2035'!AA554)*5/15+'TM1.5SynPop_forCounty_2035'!AA554,0)</f>
        <v>139</v>
      </c>
    </row>
    <row r="555" spans="1:27">
      <c r="A555">
        <f>VLOOKUP(B555,xwalk!$A$2:$D$1455,4,FALSE)</f>
        <v>3</v>
      </c>
      <c r="B555">
        <v>557</v>
      </c>
      <c r="C555">
        <f>ROUND(('TM1.5SynPop_forCounty_2050'!C555-'TM1.5SynPop_forCounty_2035'!C555)*5/15+'TM1.5SynPop_forCounty_2035'!C555,0)</f>
        <v>7105</v>
      </c>
      <c r="D555">
        <f>ROUND(('TM1.5SynPop_forCounty_2050'!D555-'TM1.5SynPop_forCounty_2035'!D555)*5/15+'TM1.5SynPop_forCounty_2035'!D555,0)</f>
        <v>138</v>
      </c>
      <c r="E555">
        <f>ROUND(('TM1.5SynPop_forCounty_2050'!E555-'TM1.5SynPop_forCounty_2035'!E555)*5/15+'TM1.5SynPop_forCounty_2035'!E555,0)</f>
        <v>919</v>
      </c>
      <c r="F555">
        <f>ROUND(('TM1.5SynPop_forCounty_2050'!F555-'TM1.5SynPop_forCounty_2035'!F555)*5/15+'TM1.5SynPop_forCounty_2035'!F555,0)</f>
        <v>960</v>
      </c>
      <c r="G555">
        <f>ROUND(('TM1.5SynPop_forCounty_2050'!G555-'TM1.5SynPop_forCounty_2035'!G555)*5/15+'TM1.5SynPop_forCounty_2035'!G555,0)</f>
        <v>548</v>
      </c>
      <c r="H555">
        <f>ROUND(('TM1.5SynPop_forCounty_2050'!H555-'TM1.5SynPop_forCounty_2035'!H555)*5/15+'TM1.5SynPop_forCounty_2035'!H555,0)</f>
        <v>425</v>
      </c>
      <c r="I555">
        <f>ROUND(('TM1.5SynPop_forCounty_2050'!I555-'TM1.5SynPop_forCounty_2035'!I555)*5/15+'TM1.5SynPop_forCounty_2035'!I555,0)</f>
        <v>393</v>
      </c>
      <c r="J555">
        <f>ROUND(('TM1.5SynPop_forCounty_2050'!J555-'TM1.5SynPop_forCounty_2035'!J555)*5/15+'TM1.5SynPop_forCounty_2035'!J555,0)</f>
        <v>399</v>
      </c>
      <c r="K555">
        <f>ROUND(('TM1.5SynPop_forCounty_2050'!K555-'TM1.5SynPop_forCounty_2035'!K555)*5/15+'TM1.5SynPop_forCounty_2035'!K555,0)</f>
        <v>1586</v>
      </c>
      <c r="L555">
        <f>ROUND(('TM1.5SynPop_forCounty_2050'!L555-'TM1.5SynPop_forCounty_2035'!L555)*5/15+'TM1.5SynPop_forCounty_2035'!L555,0)</f>
        <v>1308</v>
      </c>
      <c r="M555">
        <f>ROUND(('TM1.5SynPop_forCounty_2050'!M555-'TM1.5SynPop_forCounty_2035'!M555)*5/15+'TM1.5SynPop_forCounty_2035'!M555,0)</f>
        <v>378</v>
      </c>
      <c r="N555">
        <f>ROUND(('TM1.5SynPop_forCounty_2050'!N555-'TM1.5SynPop_forCounty_2035'!N555)*5/15+'TM1.5SynPop_forCounty_2035'!N555,0)</f>
        <v>374</v>
      </c>
      <c r="O555">
        <f>ROUND(('TM1.5SynPop_forCounty_2050'!O555-'TM1.5SynPop_forCounty_2035'!O555)*5/15+'TM1.5SynPop_forCounty_2035'!O555,0)</f>
        <v>754</v>
      </c>
      <c r="P555">
        <f>ROUND(('TM1.5SynPop_forCounty_2050'!P555-'TM1.5SynPop_forCounty_2035'!P555)*5/15+'TM1.5SynPop_forCounty_2035'!P555,0)</f>
        <v>1603</v>
      </c>
      <c r="Q555">
        <f>ROUND(('TM1.5SynPop_forCounty_2050'!Q555-'TM1.5SynPop_forCounty_2035'!Q555)*5/15+'TM1.5SynPop_forCounty_2035'!Q555,0)</f>
        <v>775</v>
      </c>
      <c r="R555">
        <f>ROUND(('TM1.5SynPop_forCounty_2050'!R555-'TM1.5SynPop_forCounty_2035'!R555)*5/15+'TM1.5SynPop_forCounty_2035'!R555,0)</f>
        <v>513</v>
      </c>
      <c r="S555">
        <f>ROUND(('TM1.5SynPop_forCounty_2050'!S555-'TM1.5SynPop_forCounty_2035'!S555)*5/15+'TM1.5SynPop_forCounty_2035'!S555,0)</f>
        <v>7243</v>
      </c>
      <c r="T555">
        <f>ROUND(('TM1.5SynPop_forCounty_2050'!T555-'TM1.5SynPop_forCounty_2035'!T555)*5/15+'TM1.5SynPop_forCounty_2035'!T555,0)</f>
        <v>210</v>
      </c>
      <c r="U555">
        <f>ROUND(('TM1.5SynPop_forCounty_2050'!U555-'TM1.5SynPop_forCounty_2035'!U555)*5/15+'TM1.5SynPop_forCounty_2035'!U555,0)</f>
        <v>232</v>
      </c>
      <c r="V555">
        <f>ROUND(('TM1.5SynPop_forCounty_2050'!V555-'TM1.5SynPop_forCounty_2035'!V555)*5/15+'TM1.5SynPop_forCounty_2035'!V555,0)</f>
        <v>1478</v>
      </c>
      <c r="W555">
        <f>ROUND(('TM1.5SynPop_forCounty_2050'!W555-'TM1.5SynPop_forCounty_2035'!W555)*5/15+'TM1.5SynPop_forCounty_2035'!W555,0)</f>
        <v>1733</v>
      </c>
      <c r="X555">
        <f>ROUND(('TM1.5SynPop_forCounty_2050'!X555-'TM1.5SynPop_forCounty_2035'!X555)*5/15+'TM1.5SynPop_forCounty_2035'!X555,0)</f>
        <v>2162</v>
      </c>
      <c r="Y555">
        <f>ROUND(('TM1.5SynPop_forCounty_2050'!Y555-'TM1.5SynPop_forCounty_2035'!Y555)*5/15+'TM1.5SynPop_forCounty_2035'!Y555,0)</f>
        <v>1427</v>
      </c>
      <c r="Z555">
        <f>ROUND(('TM1.5SynPop_forCounty_2050'!Z555-'TM1.5SynPop_forCounty_2035'!Z555)*5/15+'TM1.5SynPop_forCounty_2035'!Z555,0)</f>
        <v>3738</v>
      </c>
      <c r="AA555">
        <f>ROUND(('TM1.5SynPop_forCounty_2050'!AA555-'TM1.5SynPop_forCounty_2035'!AA555)*5/15+'TM1.5SynPop_forCounty_2035'!AA555,0)</f>
        <v>264</v>
      </c>
    </row>
    <row r="556" spans="1:27">
      <c r="A556">
        <f>VLOOKUP(B556,xwalk!$A$2:$D$1455,4,FALSE)</f>
        <v>3</v>
      </c>
      <c r="B556">
        <v>558</v>
      </c>
      <c r="C556">
        <f>ROUND(('TM1.5SynPop_forCounty_2050'!C556-'TM1.5SynPop_forCounty_2035'!C556)*5/15+'TM1.5SynPop_forCounty_2035'!C556,0)</f>
        <v>21850</v>
      </c>
      <c r="D556">
        <f>ROUND(('TM1.5SynPop_forCounty_2050'!D556-'TM1.5SynPop_forCounty_2035'!D556)*5/15+'TM1.5SynPop_forCounty_2035'!D556,0)</f>
        <v>30</v>
      </c>
      <c r="E556">
        <f>ROUND(('TM1.5SynPop_forCounty_2050'!E556-'TM1.5SynPop_forCounty_2035'!E556)*5/15+'TM1.5SynPop_forCounty_2035'!E556,0)</f>
        <v>2840</v>
      </c>
      <c r="F556">
        <f>ROUND(('TM1.5SynPop_forCounty_2050'!F556-'TM1.5SynPop_forCounty_2035'!F556)*5/15+'TM1.5SynPop_forCounty_2035'!F556,0)</f>
        <v>1950</v>
      </c>
      <c r="G556">
        <f>ROUND(('TM1.5SynPop_forCounty_2050'!G556-'TM1.5SynPop_forCounty_2035'!G556)*5/15+'TM1.5SynPop_forCounty_2035'!G556,0)</f>
        <v>1545</v>
      </c>
      <c r="H556">
        <f>ROUND(('TM1.5SynPop_forCounty_2050'!H556-'TM1.5SynPop_forCounty_2035'!H556)*5/15+'TM1.5SynPop_forCounty_2035'!H556,0)</f>
        <v>1324</v>
      </c>
      <c r="I556">
        <f>ROUND(('TM1.5SynPop_forCounty_2050'!I556-'TM1.5SynPop_forCounty_2035'!I556)*5/15+'TM1.5SynPop_forCounty_2035'!I556,0)</f>
        <v>1259</v>
      </c>
      <c r="J556">
        <f>ROUND(('TM1.5SynPop_forCounty_2050'!J556-'TM1.5SynPop_forCounty_2035'!J556)*5/15+'TM1.5SynPop_forCounty_2035'!J556,0)</f>
        <v>1973</v>
      </c>
      <c r="K556">
        <f>ROUND(('TM1.5SynPop_forCounty_2050'!K556-'TM1.5SynPop_forCounty_2035'!K556)*5/15+'TM1.5SynPop_forCounty_2035'!K556,0)</f>
        <v>4936</v>
      </c>
      <c r="L556">
        <f>ROUND(('TM1.5SynPop_forCounty_2050'!L556-'TM1.5SynPop_forCounty_2035'!L556)*5/15+'TM1.5SynPop_forCounty_2035'!L556,0)</f>
        <v>3725</v>
      </c>
      <c r="M556">
        <f>ROUND(('TM1.5SynPop_forCounty_2050'!M556-'TM1.5SynPop_forCounty_2035'!M556)*5/15+'TM1.5SynPop_forCounty_2035'!M556,0)</f>
        <v>995</v>
      </c>
      <c r="N556">
        <f>ROUND(('TM1.5SynPop_forCounty_2050'!N556-'TM1.5SynPop_forCounty_2035'!N556)*5/15+'TM1.5SynPop_forCounty_2035'!N556,0)</f>
        <v>1234</v>
      </c>
      <c r="O556">
        <f>ROUND(('TM1.5SynPop_forCounty_2050'!O556-'TM1.5SynPop_forCounty_2035'!O556)*5/15+'TM1.5SynPop_forCounty_2035'!O556,0)</f>
        <v>4095</v>
      </c>
      <c r="P556">
        <f>ROUND(('TM1.5SynPop_forCounty_2050'!P556-'TM1.5SynPop_forCounty_2035'!P556)*5/15+'TM1.5SynPop_forCounty_2035'!P556,0)</f>
        <v>2896</v>
      </c>
      <c r="Q556">
        <f>ROUND(('TM1.5SynPop_forCounty_2050'!Q556-'TM1.5SynPop_forCounty_2035'!Q556)*5/15+'TM1.5SynPop_forCounty_2035'!Q556,0)</f>
        <v>2192</v>
      </c>
      <c r="R556">
        <f>ROUND(('TM1.5SynPop_forCounty_2050'!R556-'TM1.5SynPop_forCounty_2035'!R556)*5/15+'TM1.5SynPop_forCounty_2035'!R556,0)</f>
        <v>1708</v>
      </c>
      <c r="S556">
        <f>ROUND(('TM1.5SynPop_forCounty_2050'!S556-'TM1.5SynPop_forCounty_2035'!S556)*5/15+'TM1.5SynPop_forCounty_2035'!S556,0)</f>
        <v>21881</v>
      </c>
      <c r="T556">
        <f>ROUND(('TM1.5SynPop_forCounty_2050'!T556-'TM1.5SynPop_forCounty_2035'!T556)*5/15+'TM1.5SynPop_forCounty_2035'!T556,0)</f>
        <v>630</v>
      </c>
      <c r="U556">
        <f>ROUND(('TM1.5SynPop_forCounty_2050'!U556-'TM1.5SynPop_forCounty_2035'!U556)*5/15+'TM1.5SynPop_forCounty_2035'!U556,0)</f>
        <v>1604</v>
      </c>
      <c r="V556">
        <f>ROUND(('TM1.5SynPop_forCounty_2050'!V556-'TM1.5SynPop_forCounty_2035'!V556)*5/15+'TM1.5SynPop_forCounty_2035'!V556,0)</f>
        <v>2531</v>
      </c>
      <c r="W556">
        <f>ROUND(('TM1.5SynPop_forCounty_2050'!W556-'TM1.5SynPop_forCounty_2035'!W556)*5/15+'TM1.5SynPop_forCounty_2035'!W556,0)</f>
        <v>4004</v>
      </c>
      <c r="X556">
        <f>ROUND(('TM1.5SynPop_forCounty_2050'!X556-'TM1.5SynPop_forCounty_2035'!X556)*5/15+'TM1.5SynPop_forCounty_2035'!X556,0)</f>
        <v>6453</v>
      </c>
      <c r="Y556">
        <f>ROUND(('TM1.5SynPop_forCounty_2050'!Y556-'TM1.5SynPop_forCounty_2035'!Y556)*5/15+'TM1.5SynPop_forCounty_2035'!Y556,0)</f>
        <v>6658</v>
      </c>
      <c r="Z556">
        <f>ROUND(('TM1.5SynPop_forCounty_2050'!Z556-'TM1.5SynPop_forCounty_2035'!Z556)*5/15+'TM1.5SynPop_forCounty_2035'!Z556,0)</f>
        <v>11318</v>
      </c>
      <c r="AA556">
        <f>ROUND(('TM1.5SynPop_forCounty_2050'!AA556-'TM1.5SynPop_forCounty_2035'!AA556)*5/15+'TM1.5SynPop_forCounty_2035'!AA556,0)</f>
        <v>1258</v>
      </c>
    </row>
    <row r="557" spans="1:27">
      <c r="A557">
        <f>VLOOKUP(B557,xwalk!$A$2:$D$1455,4,FALSE)</f>
        <v>3</v>
      </c>
      <c r="B557">
        <v>559</v>
      </c>
      <c r="C557">
        <f>ROUND(('TM1.5SynPop_forCounty_2050'!C557-'TM1.5SynPop_forCounty_2035'!C557)*5/15+'TM1.5SynPop_forCounty_2035'!C557,0)</f>
        <v>4841</v>
      </c>
      <c r="D557">
        <f>ROUND(('TM1.5SynPop_forCounty_2050'!D557-'TM1.5SynPop_forCounty_2035'!D557)*5/15+'TM1.5SynPop_forCounty_2035'!D557,0)</f>
        <v>7</v>
      </c>
      <c r="E557">
        <f>ROUND(('TM1.5SynPop_forCounty_2050'!E557-'TM1.5SynPop_forCounty_2035'!E557)*5/15+'TM1.5SynPop_forCounty_2035'!E557,0)</f>
        <v>179</v>
      </c>
      <c r="F557">
        <f>ROUND(('TM1.5SynPop_forCounty_2050'!F557-'TM1.5SynPop_forCounty_2035'!F557)*5/15+'TM1.5SynPop_forCounty_2035'!F557,0)</f>
        <v>259</v>
      </c>
      <c r="G557">
        <f>ROUND(('TM1.5SynPop_forCounty_2050'!G557-'TM1.5SynPop_forCounty_2035'!G557)*5/15+'TM1.5SynPop_forCounty_2035'!G557,0)</f>
        <v>297</v>
      </c>
      <c r="H557">
        <f>ROUND(('TM1.5SynPop_forCounty_2050'!H557-'TM1.5SynPop_forCounty_2035'!H557)*5/15+'TM1.5SynPop_forCounty_2035'!H557,0)</f>
        <v>213</v>
      </c>
      <c r="I557">
        <f>ROUND(('TM1.5SynPop_forCounty_2050'!I557-'TM1.5SynPop_forCounty_2035'!I557)*5/15+'TM1.5SynPop_forCounty_2035'!I557,0)</f>
        <v>273</v>
      </c>
      <c r="J557">
        <f>ROUND(('TM1.5SynPop_forCounty_2050'!J557-'TM1.5SynPop_forCounty_2035'!J557)*5/15+'TM1.5SynPop_forCounty_2035'!J557,0)</f>
        <v>513</v>
      </c>
      <c r="K557">
        <f>ROUND(('TM1.5SynPop_forCounty_2050'!K557-'TM1.5SynPop_forCounty_2035'!K557)*5/15+'TM1.5SynPop_forCounty_2035'!K557,0)</f>
        <v>350</v>
      </c>
      <c r="L557">
        <f>ROUND(('TM1.5SynPop_forCounty_2050'!L557-'TM1.5SynPop_forCounty_2035'!L557)*5/15+'TM1.5SynPop_forCounty_2035'!L557,0)</f>
        <v>517</v>
      </c>
      <c r="M557">
        <f>ROUND(('TM1.5SynPop_forCounty_2050'!M557-'TM1.5SynPop_forCounty_2035'!M557)*5/15+'TM1.5SynPop_forCounty_2035'!M557,0)</f>
        <v>307</v>
      </c>
      <c r="N557">
        <f>ROUND(('TM1.5SynPop_forCounty_2050'!N557-'TM1.5SynPop_forCounty_2035'!N557)*5/15+'TM1.5SynPop_forCounty_2035'!N557,0)</f>
        <v>560</v>
      </c>
      <c r="O557">
        <f>ROUND(('TM1.5SynPop_forCounty_2050'!O557-'TM1.5SynPop_forCounty_2035'!O557)*5/15+'TM1.5SynPop_forCounty_2035'!O557,0)</f>
        <v>296</v>
      </c>
      <c r="P557">
        <f>ROUND(('TM1.5SynPop_forCounty_2050'!P557-'TM1.5SynPop_forCounty_2035'!P557)*5/15+'TM1.5SynPop_forCounty_2035'!P557,0)</f>
        <v>512</v>
      </c>
      <c r="Q557">
        <f>ROUND(('TM1.5SynPop_forCounty_2050'!Q557-'TM1.5SynPop_forCounty_2035'!Q557)*5/15+'TM1.5SynPop_forCounty_2035'!Q557,0)</f>
        <v>641</v>
      </c>
      <c r="R557">
        <f>ROUND(('TM1.5SynPop_forCounty_2050'!R557-'TM1.5SynPop_forCounty_2035'!R557)*5/15+'TM1.5SynPop_forCounty_2035'!R557,0)</f>
        <v>284</v>
      </c>
      <c r="S557">
        <f>ROUND(('TM1.5SynPop_forCounty_2050'!S557-'TM1.5SynPop_forCounty_2035'!S557)*5/15+'TM1.5SynPop_forCounty_2035'!S557,0)</f>
        <v>4849</v>
      </c>
      <c r="T557">
        <f>ROUND(('TM1.5SynPop_forCounty_2050'!T557-'TM1.5SynPop_forCounty_2035'!T557)*5/15+'TM1.5SynPop_forCounty_2035'!T557,0)</f>
        <v>276</v>
      </c>
      <c r="U557">
        <f>ROUND(('TM1.5SynPop_forCounty_2050'!U557-'TM1.5SynPop_forCounty_2035'!U557)*5/15+'TM1.5SynPop_forCounty_2035'!U557,0)</f>
        <v>689</v>
      </c>
      <c r="V557">
        <f>ROUND(('TM1.5SynPop_forCounty_2050'!V557-'TM1.5SynPop_forCounty_2035'!V557)*5/15+'TM1.5SynPop_forCounty_2035'!V557,0)</f>
        <v>468</v>
      </c>
      <c r="W557">
        <f>ROUND(('TM1.5SynPop_forCounty_2050'!W557-'TM1.5SynPop_forCounty_2035'!W557)*5/15+'TM1.5SynPop_forCounty_2035'!W557,0)</f>
        <v>924</v>
      </c>
      <c r="X557">
        <f>ROUND(('TM1.5SynPop_forCounty_2050'!X557-'TM1.5SynPop_forCounty_2035'!X557)*5/15+'TM1.5SynPop_forCounty_2035'!X557,0)</f>
        <v>1642</v>
      </c>
      <c r="Y557">
        <f>ROUND(('TM1.5SynPop_forCounty_2050'!Y557-'TM1.5SynPop_forCounty_2035'!Y557)*5/15+'TM1.5SynPop_forCounty_2035'!Y557,0)</f>
        <v>850</v>
      </c>
      <c r="Z557">
        <f>ROUND(('TM1.5SynPop_forCounty_2050'!Z557-'TM1.5SynPop_forCounty_2035'!Z557)*5/15+'TM1.5SynPop_forCounty_2035'!Z557,0)</f>
        <v>2569</v>
      </c>
      <c r="AA557">
        <f>ROUND(('TM1.5SynPop_forCounty_2050'!AA557-'TM1.5SynPop_forCounty_2035'!AA557)*5/15+'TM1.5SynPop_forCounty_2035'!AA557,0)</f>
        <v>550</v>
      </c>
    </row>
    <row r="558" spans="1:27">
      <c r="A558">
        <f>VLOOKUP(B558,xwalk!$A$2:$D$1455,4,FALSE)</f>
        <v>3</v>
      </c>
      <c r="B558">
        <v>560</v>
      </c>
      <c r="C558">
        <f>ROUND(('TM1.5SynPop_forCounty_2050'!C558-'TM1.5SynPop_forCounty_2035'!C558)*5/15+'TM1.5SynPop_forCounty_2035'!C558,0)</f>
        <v>9287</v>
      </c>
      <c r="D558">
        <f>ROUND(('TM1.5SynPop_forCounty_2050'!D558-'TM1.5SynPop_forCounty_2035'!D558)*5/15+'TM1.5SynPop_forCounty_2035'!D558,0)</f>
        <v>315</v>
      </c>
      <c r="E558">
        <f>ROUND(('TM1.5SynPop_forCounty_2050'!E558-'TM1.5SynPop_forCounty_2035'!E558)*5/15+'TM1.5SynPop_forCounty_2035'!E558,0)</f>
        <v>490</v>
      </c>
      <c r="F558">
        <f>ROUND(('TM1.5SynPop_forCounty_2050'!F558-'TM1.5SynPop_forCounty_2035'!F558)*5/15+'TM1.5SynPop_forCounty_2035'!F558,0)</f>
        <v>712</v>
      </c>
      <c r="G558">
        <f>ROUND(('TM1.5SynPop_forCounty_2050'!G558-'TM1.5SynPop_forCounty_2035'!G558)*5/15+'TM1.5SynPop_forCounty_2035'!G558,0)</f>
        <v>484</v>
      </c>
      <c r="H558">
        <f>ROUND(('TM1.5SynPop_forCounty_2050'!H558-'TM1.5SynPop_forCounty_2035'!H558)*5/15+'TM1.5SynPop_forCounty_2035'!H558,0)</f>
        <v>388</v>
      </c>
      <c r="I558">
        <f>ROUND(('TM1.5SynPop_forCounty_2050'!I558-'TM1.5SynPop_forCounty_2035'!I558)*5/15+'TM1.5SynPop_forCounty_2035'!I558,0)</f>
        <v>327</v>
      </c>
      <c r="J558">
        <f>ROUND(('TM1.5SynPop_forCounty_2050'!J558-'TM1.5SynPop_forCounty_2035'!J558)*5/15+'TM1.5SynPop_forCounty_2035'!J558,0)</f>
        <v>368</v>
      </c>
      <c r="K558">
        <f>ROUND(('TM1.5SynPop_forCounty_2050'!K558-'TM1.5SynPop_forCounty_2035'!K558)*5/15+'TM1.5SynPop_forCounty_2035'!K558,0)</f>
        <v>442</v>
      </c>
      <c r="L558">
        <f>ROUND(('TM1.5SynPop_forCounty_2050'!L558-'TM1.5SynPop_forCounty_2035'!L558)*5/15+'TM1.5SynPop_forCounty_2035'!L558,0)</f>
        <v>538</v>
      </c>
      <c r="M558">
        <f>ROUND(('TM1.5SynPop_forCounty_2050'!M558-'TM1.5SynPop_forCounty_2035'!M558)*5/15+'TM1.5SynPop_forCounty_2035'!M558,0)</f>
        <v>402</v>
      </c>
      <c r="N558">
        <f>ROUND(('TM1.5SynPop_forCounty_2050'!N558-'TM1.5SynPop_forCounty_2035'!N558)*5/15+'TM1.5SynPop_forCounty_2035'!N558,0)</f>
        <v>1387</v>
      </c>
      <c r="O558">
        <f>ROUND(('TM1.5SynPop_forCounty_2050'!O558-'TM1.5SynPop_forCounty_2035'!O558)*5/15+'TM1.5SynPop_forCounty_2035'!O558,0)</f>
        <v>427</v>
      </c>
      <c r="P558">
        <f>ROUND(('TM1.5SynPop_forCounty_2050'!P558-'TM1.5SynPop_forCounty_2035'!P558)*5/15+'TM1.5SynPop_forCounty_2035'!P558,0)</f>
        <v>859</v>
      </c>
      <c r="Q558">
        <f>ROUND(('TM1.5SynPop_forCounty_2050'!Q558-'TM1.5SynPop_forCounty_2035'!Q558)*5/15+'TM1.5SynPop_forCounty_2035'!Q558,0)</f>
        <v>985</v>
      </c>
      <c r="R558">
        <f>ROUND(('TM1.5SynPop_forCounty_2050'!R558-'TM1.5SynPop_forCounty_2035'!R558)*5/15+'TM1.5SynPop_forCounty_2035'!R558,0)</f>
        <v>497</v>
      </c>
      <c r="S558">
        <f>ROUND(('TM1.5SynPop_forCounty_2050'!S558-'TM1.5SynPop_forCounty_2035'!S558)*5/15+'TM1.5SynPop_forCounty_2035'!S558,0)</f>
        <v>9602</v>
      </c>
      <c r="T558">
        <f>ROUND(('TM1.5SynPop_forCounty_2050'!T558-'TM1.5SynPop_forCounty_2035'!T558)*5/15+'TM1.5SynPop_forCounty_2035'!T558,0)</f>
        <v>747</v>
      </c>
      <c r="U558">
        <f>ROUND(('TM1.5SynPop_forCounty_2050'!U558-'TM1.5SynPop_forCounty_2035'!U558)*5/15+'TM1.5SynPop_forCounty_2035'!U558,0)</f>
        <v>2023</v>
      </c>
      <c r="V558">
        <f>ROUND(('TM1.5SynPop_forCounty_2050'!V558-'TM1.5SynPop_forCounty_2035'!V558)*5/15+'TM1.5SynPop_forCounty_2035'!V558,0)</f>
        <v>1282</v>
      </c>
      <c r="W558">
        <f>ROUND(('TM1.5SynPop_forCounty_2050'!W558-'TM1.5SynPop_forCounty_2035'!W558)*5/15+'TM1.5SynPop_forCounty_2035'!W558,0)</f>
        <v>1662</v>
      </c>
      <c r="X558">
        <f>ROUND(('TM1.5SynPop_forCounty_2050'!X558-'TM1.5SynPop_forCounty_2035'!X558)*5/15+'TM1.5SynPop_forCounty_2035'!X558,0)</f>
        <v>2739</v>
      </c>
      <c r="Y558">
        <f>ROUND(('TM1.5SynPop_forCounty_2050'!Y558-'TM1.5SynPop_forCounty_2035'!Y558)*5/15+'TM1.5SynPop_forCounty_2035'!Y558,0)</f>
        <v>1149</v>
      </c>
      <c r="Z558">
        <f>ROUND(('TM1.5SynPop_forCounty_2050'!Z558-'TM1.5SynPop_forCounty_2035'!Z558)*5/15+'TM1.5SynPop_forCounty_2035'!Z558,0)</f>
        <v>4988</v>
      </c>
      <c r="AA558">
        <f>ROUND(('TM1.5SynPop_forCounty_2050'!AA558-'TM1.5SynPop_forCounty_2035'!AA558)*5/15+'TM1.5SynPop_forCounty_2035'!AA558,0)</f>
        <v>1394</v>
      </c>
    </row>
    <row r="559" spans="1:27">
      <c r="A559">
        <f>VLOOKUP(B559,xwalk!$A$2:$D$1455,4,FALSE)</f>
        <v>3</v>
      </c>
      <c r="B559">
        <v>561</v>
      </c>
      <c r="C559">
        <f>ROUND(('TM1.5SynPop_forCounty_2050'!C559-'TM1.5SynPop_forCounty_2035'!C559)*5/15+'TM1.5SynPop_forCounty_2035'!C559,0)</f>
        <v>4209</v>
      </c>
      <c r="D559">
        <f>ROUND(('TM1.5SynPop_forCounty_2050'!D559-'TM1.5SynPop_forCounty_2035'!D559)*5/15+'TM1.5SynPop_forCounty_2035'!D559,0)</f>
        <v>0</v>
      </c>
      <c r="E559">
        <f>ROUND(('TM1.5SynPop_forCounty_2050'!E559-'TM1.5SynPop_forCounty_2035'!E559)*5/15+'TM1.5SynPop_forCounty_2035'!E559,0)</f>
        <v>289</v>
      </c>
      <c r="F559">
        <f>ROUND(('TM1.5SynPop_forCounty_2050'!F559-'TM1.5SynPop_forCounty_2035'!F559)*5/15+'TM1.5SynPop_forCounty_2035'!F559,0)</f>
        <v>474</v>
      </c>
      <c r="G559">
        <f>ROUND(('TM1.5SynPop_forCounty_2050'!G559-'TM1.5SynPop_forCounty_2035'!G559)*5/15+'TM1.5SynPop_forCounty_2035'!G559,0)</f>
        <v>211</v>
      </c>
      <c r="H559">
        <f>ROUND(('TM1.5SynPop_forCounty_2050'!H559-'TM1.5SynPop_forCounty_2035'!H559)*5/15+'TM1.5SynPop_forCounty_2035'!H559,0)</f>
        <v>171</v>
      </c>
      <c r="I559">
        <f>ROUND(('TM1.5SynPop_forCounty_2050'!I559-'TM1.5SynPop_forCounty_2035'!I559)*5/15+'TM1.5SynPop_forCounty_2035'!I559,0)</f>
        <v>190</v>
      </c>
      <c r="J559">
        <f>ROUND(('TM1.5SynPop_forCounty_2050'!J559-'TM1.5SynPop_forCounty_2035'!J559)*5/15+'TM1.5SynPop_forCounty_2035'!J559,0)</f>
        <v>271</v>
      </c>
      <c r="K559">
        <f>ROUND(('TM1.5SynPop_forCounty_2050'!K559-'TM1.5SynPop_forCounty_2035'!K559)*5/15+'TM1.5SynPop_forCounty_2035'!K559,0)</f>
        <v>424</v>
      </c>
      <c r="L559">
        <f>ROUND(('TM1.5SynPop_forCounty_2050'!L559-'TM1.5SynPop_forCounty_2035'!L559)*5/15+'TM1.5SynPop_forCounty_2035'!L559,0)</f>
        <v>501</v>
      </c>
      <c r="M559">
        <f>ROUND(('TM1.5SynPop_forCounty_2050'!M559-'TM1.5SynPop_forCounty_2035'!M559)*5/15+'TM1.5SynPop_forCounty_2035'!M559,0)</f>
        <v>254</v>
      </c>
      <c r="N559">
        <f>ROUND(('TM1.5SynPop_forCounty_2050'!N559-'TM1.5SynPop_forCounty_2035'!N559)*5/15+'TM1.5SynPop_forCounty_2035'!N559,0)</f>
        <v>428</v>
      </c>
      <c r="O559">
        <f>ROUND(('TM1.5SynPop_forCounty_2050'!O559-'TM1.5SynPop_forCounty_2035'!O559)*5/15+'TM1.5SynPop_forCounty_2035'!O559,0)</f>
        <v>249</v>
      </c>
      <c r="P559">
        <f>ROUND(('TM1.5SynPop_forCounty_2050'!P559-'TM1.5SynPop_forCounty_2035'!P559)*5/15+'TM1.5SynPop_forCounty_2035'!P559,0)</f>
        <v>614</v>
      </c>
      <c r="Q559">
        <f>ROUND(('TM1.5SynPop_forCounty_2050'!Q559-'TM1.5SynPop_forCounty_2035'!Q559)*5/15+'TM1.5SynPop_forCounty_2035'!Q559,0)</f>
        <v>433</v>
      </c>
      <c r="R559">
        <f>ROUND(('TM1.5SynPop_forCounty_2050'!R559-'TM1.5SynPop_forCounty_2035'!R559)*5/15+'TM1.5SynPop_forCounty_2035'!R559,0)</f>
        <v>312</v>
      </c>
      <c r="S559">
        <f>ROUND(('TM1.5SynPop_forCounty_2050'!S559-'TM1.5SynPop_forCounty_2035'!S559)*5/15+'TM1.5SynPop_forCounty_2035'!S559,0)</f>
        <v>4209</v>
      </c>
      <c r="T559">
        <f>ROUND(('TM1.5SynPop_forCounty_2050'!T559-'TM1.5SynPop_forCounty_2035'!T559)*5/15+'TM1.5SynPop_forCounty_2035'!T559,0)</f>
        <v>247</v>
      </c>
      <c r="U559">
        <f>ROUND(('TM1.5SynPop_forCounty_2050'!U559-'TM1.5SynPop_forCounty_2035'!U559)*5/15+'TM1.5SynPop_forCounty_2035'!U559,0)</f>
        <v>654</v>
      </c>
      <c r="V559">
        <f>ROUND(('TM1.5SynPop_forCounty_2050'!V559-'TM1.5SynPop_forCounty_2035'!V559)*5/15+'TM1.5SynPop_forCounty_2035'!V559,0)</f>
        <v>503</v>
      </c>
      <c r="W559">
        <f>ROUND(('TM1.5SynPop_forCounty_2050'!W559-'TM1.5SynPop_forCounty_2035'!W559)*5/15+'TM1.5SynPop_forCounty_2035'!W559,0)</f>
        <v>789</v>
      </c>
      <c r="X559">
        <f>ROUND(('TM1.5SynPop_forCounty_2050'!X559-'TM1.5SynPop_forCounty_2035'!X559)*5/15+'TM1.5SynPop_forCounty_2035'!X559,0)</f>
        <v>1495</v>
      </c>
      <c r="Y559">
        <f>ROUND(('TM1.5SynPop_forCounty_2050'!Y559-'TM1.5SynPop_forCounty_2035'!Y559)*5/15+'TM1.5SynPop_forCounty_2035'!Y559,0)</f>
        <v>521</v>
      </c>
      <c r="Z559">
        <f>ROUND(('TM1.5SynPop_forCounty_2050'!Z559-'TM1.5SynPop_forCounty_2035'!Z559)*5/15+'TM1.5SynPop_forCounty_2035'!Z559,0)</f>
        <v>2095</v>
      </c>
      <c r="AA559">
        <f>ROUND(('TM1.5SynPop_forCounty_2050'!AA559-'TM1.5SynPop_forCounty_2035'!AA559)*5/15+'TM1.5SynPop_forCounty_2035'!AA559,0)</f>
        <v>485</v>
      </c>
    </row>
    <row r="560" spans="1:27">
      <c r="A560">
        <f>VLOOKUP(B560,xwalk!$A$2:$D$1455,4,FALSE)</f>
        <v>3</v>
      </c>
      <c r="B560">
        <v>562</v>
      </c>
      <c r="C560">
        <f>ROUND(('TM1.5SynPop_forCounty_2050'!C560-'TM1.5SynPop_forCounty_2035'!C560)*5/15+'TM1.5SynPop_forCounty_2035'!C560,0)</f>
        <v>4920</v>
      </c>
      <c r="D560">
        <f>ROUND(('TM1.5SynPop_forCounty_2050'!D560-'TM1.5SynPop_forCounty_2035'!D560)*5/15+'TM1.5SynPop_forCounty_2035'!D560,0)</f>
        <v>123</v>
      </c>
      <c r="E560">
        <f>ROUND(('TM1.5SynPop_forCounty_2050'!E560-'TM1.5SynPop_forCounty_2035'!E560)*5/15+'TM1.5SynPop_forCounty_2035'!E560,0)</f>
        <v>229</v>
      </c>
      <c r="F560">
        <f>ROUND(('TM1.5SynPop_forCounty_2050'!F560-'TM1.5SynPop_forCounty_2035'!F560)*5/15+'TM1.5SynPop_forCounty_2035'!F560,0)</f>
        <v>380</v>
      </c>
      <c r="G560">
        <f>ROUND(('TM1.5SynPop_forCounty_2050'!G560-'TM1.5SynPop_forCounty_2035'!G560)*5/15+'TM1.5SynPop_forCounty_2035'!G560,0)</f>
        <v>234</v>
      </c>
      <c r="H560">
        <f>ROUND(('TM1.5SynPop_forCounty_2050'!H560-'TM1.5SynPop_forCounty_2035'!H560)*5/15+'TM1.5SynPop_forCounty_2035'!H560,0)</f>
        <v>175</v>
      </c>
      <c r="I560">
        <f>ROUND(('TM1.5SynPop_forCounty_2050'!I560-'TM1.5SynPop_forCounty_2035'!I560)*5/15+'TM1.5SynPop_forCounty_2035'!I560,0)</f>
        <v>169</v>
      </c>
      <c r="J560">
        <f>ROUND(('TM1.5SynPop_forCounty_2050'!J560-'TM1.5SynPop_forCounty_2035'!J560)*5/15+'TM1.5SynPop_forCounty_2035'!J560,0)</f>
        <v>291</v>
      </c>
      <c r="K560">
        <f>ROUND(('TM1.5SynPop_forCounty_2050'!K560-'TM1.5SynPop_forCounty_2035'!K560)*5/15+'TM1.5SynPop_forCounty_2035'!K560,0)</f>
        <v>248</v>
      </c>
      <c r="L560">
        <f>ROUND(('TM1.5SynPop_forCounty_2050'!L560-'TM1.5SynPop_forCounty_2035'!L560)*5/15+'TM1.5SynPop_forCounty_2035'!L560,0)</f>
        <v>328</v>
      </c>
      <c r="M560">
        <f>ROUND(('TM1.5SynPop_forCounty_2050'!M560-'TM1.5SynPop_forCounty_2035'!M560)*5/15+'TM1.5SynPop_forCounty_2035'!M560,0)</f>
        <v>234</v>
      </c>
      <c r="N560">
        <f>ROUND(('TM1.5SynPop_forCounty_2050'!N560-'TM1.5SynPop_forCounty_2035'!N560)*5/15+'TM1.5SynPop_forCounty_2035'!N560,0)</f>
        <v>667</v>
      </c>
      <c r="O560">
        <f>ROUND(('TM1.5SynPop_forCounty_2050'!O560-'TM1.5SynPop_forCounty_2035'!O560)*5/15+'TM1.5SynPop_forCounty_2035'!O560,0)</f>
        <v>226</v>
      </c>
      <c r="P560">
        <f>ROUND(('TM1.5SynPop_forCounty_2050'!P560-'TM1.5SynPop_forCounty_2035'!P560)*5/15+'TM1.5SynPop_forCounty_2035'!P560,0)</f>
        <v>424</v>
      </c>
      <c r="Q560">
        <f>ROUND(('TM1.5SynPop_forCounty_2050'!Q560-'TM1.5SynPop_forCounty_2035'!Q560)*5/15+'TM1.5SynPop_forCounty_2035'!Q560,0)</f>
        <v>492</v>
      </c>
      <c r="R560">
        <f>ROUND(('TM1.5SynPop_forCounty_2050'!R560-'TM1.5SynPop_forCounty_2035'!R560)*5/15+'TM1.5SynPop_forCounty_2035'!R560,0)</f>
        <v>336</v>
      </c>
      <c r="S560">
        <f>ROUND(('TM1.5SynPop_forCounty_2050'!S560-'TM1.5SynPop_forCounty_2035'!S560)*5/15+'TM1.5SynPop_forCounty_2035'!S560,0)</f>
        <v>5043</v>
      </c>
      <c r="T560">
        <f>ROUND(('TM1.5SynPop_forCounty_2050'!T560-'TM1.5SynPop_forCounty_2035'!T560)*5/15+'TM1.5SynPop_forCounty_2035'!T560,0)</f>
        <v>385</v>
      </c>
      <c r="U560">
        <f>ROUND(('TM1.5SynPop_forCounty_2050'!U560-'TM1.5SynPop_forCounty_2035'!U560)*5/15+'TM1.5SynPop_forCounty_2035'!U560,0)</f>
        <v>1023</v>
      </c>
      <c r="V560">
        <f>ROUND(('TM1.5SynPop_forCounty_2050'!V560-'TM1.5SynPop_forCounty_2035'!V560)*5/15+'TM1.5SynPop_forCounty_2035'!V560,0)</f>
        <v>560</v>
      </c>
      <c r="W560">
        <f>ROUND(('TM1.5SynPop_forCounty_2050'!W560-'TM1.5SynPop_forCounty_2035'!W560)*5/15+'TM1.5SynPop_forCounty_2035'!W560,0)</f>
        <v>624</v>
      </c>
      <c r="X560">
        <f>ROUND(('TM1.5SynPop_forCounty_2050'!X560-'TM1.5SynPop_forCounty_2035'!X560)*5/15+'TM1.5SynPop_forCounty_2035'!X560,0)</f>
        <v>1835</v>
      </c>
      <c r="Y560">
        <f>ROUND(('TM1.5SynPop_forCounty_2050'!Y560-'TM1.5SynPop_forCounty_2035'!Y560)*5/15+'TM1.5SynPop_forCounty_2035'!Y560,0)</f>
        <v>616</v>
      </c>
      <c r="Z560">
        <f>ROUND(('TM1.5SynPop_forCounty_2050'!Z560-'TM1.5SynPop_forCounty_2035'!Z560)*5/15+'TM1.5SynPop_forCounty_2035'!Z560,0)</f>
        <v>2492</v>
      </c>
      <c r="AA560">
        <f>ROUND(('TM1.5SynPop_forCounty_2050'!AA560-'TM1.5SynPop_forCounty_2035'!AA560)*5/15+'TM1.5SynPop_forCounty_2035'!AA560,0)</f>
        <v>749</v>
      </c>
    </row>
    <row r="561" spans="1:27">
      <c r="A561">
        <f>VLOOKUP(B561,xwalk!$A$2:$D$1455,4,FALSE)</f>
        <v>3</v>
      </c>
      <c r="B561">
        <v>563</v>
      </c>
      <c r="C561">
        <f>ROUND(('TM1.5SynPop_forCounty_2050'!C561-'TM1.5SynPop_forCounty_2035'!C561)*5/15+'TM1.5SynPop_forCounty_2035'!C561,0)</f>
        <v>12851</v>
      </c>
      <c r="D561">
        <f>ROUND(('TM1.5SynPop_forCounty_2050'!D561-'TM1.5SynPop_forCounty_2035'!D561)*5/15+'TM1.5SynPop_forCounty_2035'!D561,0)</f>
        <v>1015</v>
      </c>
      <c r="E561">
        <f>ROUND(('TM1.5SynPop_forCounty_2050'!E561-'TM1.5SynPop_forCounty_2035'!E561)*5/15+'TM1.5SynPop_forCounty_2035'!E561,0)</f>
        <v>1339</v>
      </c>
      <c r="F561">
        <f>ROUND(('TM1.5SynPop_forCounty_2050'!F561-'TM1.5SynPop_forCounty_2035'!F561)*5/15+'TM1.5SynPop_forCounty_2035'!F561,0)</f>
        <v>1698</v>
      </c>
      <c r="G561">
        <f>ROUND(('TM1.5SynPop_forCounty_2050'!G561-'TM1.5SynPop_forCounty_2035'!G561)*5/15+'TM1.5SynPop_forCounty_2035'!G561,0)</f>
        <v>497</v>
      </c>
      <c r="H561">
        <f>ROUND(('TM1.5SynPop_forCounty_2050'!H561-'TM1.5SynPop_forCounty_2035'!H561)*5/15+'TM1.5SynPop_forCounty_2035'!H561,0)</f>
        <v>424</v>
      </c>
      <c r="I561">
        <f>ROUND(('TM1.5SynPop_forCounty_2050'!I561-'TM1.5SynPop_forCounty_2035'!I561)*5/15+'TM1.5SynPop_forCounty_2035'!I561,0)</f>
        <v>452</v>
      </c>
      <c r="J561">
        <f>ROUND(('TM1.5SynPop_forCounty_2050'!J561-'TM1.5SynPop_forCounty_2035'!J561)*5/15+'TM1.5SynPop_forCounty_2035'!J561,0)</f>
        <v>823</v>
      </c>
      <c r="K561">
        <f>ROUND(('TM1.5SynPop_forCounty_2050'!K561-'TM1.5SynPop_forCounty_2035'!K561)*5/15+'TM1.5SynPop_forCounty_2035'!K561,0)</f>
        <v>1698</v>
      </c>
      <c r="L561">
        <f>ROUND(('TM1.5SynPop_forCounty_2050'!L561-'TM1.5SynPop_forCounty_2035'!L561)*5/15+'TM1.5SynPop_forCounty_2035'!L561,0)</f>
        <v>1428</v>
      </c>
      <c r="M561">
        <f>ROUND(('TM1.5SynPop_forCounty_2050'!M561-'TM1.5SynPop_forCounty_2035'!M561)*5/15+'TM1.5SynPop_forCounty_2035'!M561,0)</f>
        <v>779</v>
      </c>
      <c r="N561">
        <f>ROUND(('TM1.5SynPop_forCounty_2050'!N561-'TM1.5SynPop_forCounty_2035'!N561)*5/15+'TM1.5SynPop_forCounty_2035'!N561,0)</f>
        <v>1328</v>
      </c>
      <c r="O561">
        <f>ROUND(('TM1.5SynPop_forCounty_2050'!O561-'TM1.5SynPop_forCounty_2035'!O561)*5/15+'TM1.5SynPop_forCounty_2035'!O561,0)</f>
        <v>1398</v>
      </c>
      <c r="P561">
        <f>ROUND(('TM1.5SynPop_forCounty_2050'!P561-'TM1.5SynPop_forCounty_2035'!P561)*5/15+'TM1.5SynPop_forCounty_2035'!P561,0)</f>
        <v>1712</v>
      </c>
      <c r="Q561">
        <f>ROUND(('TM1.5SynPop_forCounty_2050'!Q561-'TM1.5SynPop_forCounty_2035'!Q561)*5/15+'TM1.5SynPop_forCounty_2035'!Q561,0)</f>
        <v>1377</v>
      </c>
      <c r="R561">
        <f>ROUND(('TM1.5SynPop_forCounty_2050'!R561-'TM1.5SynPop_forCounty_2035'!R561)*5/15+'TM1.5SynPop_forCounty_2035'!R561,0)</f>
        <v>745</v>
      </c>
      <c r="S561">
        <f>ROUND(('TM1.5SynPop_forCounty_2050'!S561-'TM1.5SynPop_forCounty_2035'!S561)*5/15+'TM1.5SynPop_forCounty_2035'!S561,0)</f>
        <v>13866</v>
      </c>
      <c r="T561">
        <f>ROUND(('TM1.5SynPop_forCounty_2050'!T561-'TM1.5SynPop_forCounty_2035'!T561)*5/15+'TM1.5SynPop_forCounty_2035'!T561,0)</f>
        <v>662</v>
      </c>
      <c r="U561">
        <f>ROUND(('TM1.5SynPop_forCounty_2050'!U561-'TM1.5SynPop_forCounty_2035'!U561)*5/15+'TM1.5SynPop_forCounty_2035'!U561,0)</f>
        <v>1930</v>
      </c>
      <c r="V561">
        <f>ROUND(('TM1.5SynPop_forCounty_2050'!V561-'TM1.5SynPop_forCounty_2035'!V561)*5/15+'TM1.5SynPop_forCounty_2035'!V561,0)</f>
        <v>1373</v>
      </c>
      <c r="W561">
        <f>ROUND(('TM1.5SynPop_forCounty_2050'!W561-'TM1.5SynPop_forCounty_2035'!W561)*5/15+'TM1.5SynPop_forCounty_2035'!W561,0)</f>
        <v>2175</v>
      </c>
      <c r="X561">
        <f>ROUND(('TM1.5SynPop_forCounty_2050'!X561-'TM1.5SynPop_forCounty_2035'!X561)*5/15+'TM1.5SynPop_forCounty_2035'!X561,0)</f>
        <v>5287</v>
      </c>
      <c r="Y561">
        <f>ROUND(('TM1.5SynPop_forCounty_2050'!Y561-'TM1.5SynPop_forCounty_2035'!Y561)*5/15+'TM1.5SynPop_forCounty_2035'!Y561,0)</f>
        <v>2439</v>
      </c>
      <c r="Z561">
        <f>ROUND(('TM1.5SynPop_forCounty_2050'!Z561-'TM1.5SynPop_forCounty_2035'!Z561)*5/15+'TM1.5SynPop_forCounty_2035'!Z561,0)</f>
        <v>7032</v>
      </c>
      <c r="AA561">
        <f>ROUND(('TM1.5SynPop_forCounty_2050'!AA561-'TM1.5SynPop_forCounty_2035'!AA561)*5/15+'TM1.5SynPop_forCounty_2035'!AA561,0)</f>
        <v>1379</v>
      </c>
    </row>
    <row r="562" spans="1:27">
      <c r="A562">
        <f>VLOOKUP(B562,xwalk!$A$2:$D$1455,4,FALSE)</f>
        <v>3</v>
      </c>
      <c r="B562">
        <v>564</v>
      </c>
      <c r="C562">
        <f>ROUND(('TM1.5SynPop_forCounty_2050'!C562-'TM1.5SynPop_forCounty_2035'!C562)*5/15+'TM1.5SynPop_forCounty_2035'!C562,0)</f>
        <v>10131</v>
      </c>
      <c r="D562">
        <f>ROUND(('TM1.5SynPop_forCounty_2050'!D562-'TM1.5SynPop_forCounty_2035'!D562)*5/15+'TM1.5SynPop_forCounty_2035'!D562,0)</f>
        <v>35</v>
      </c>
      <c r="E562">
        <f>ROUND(('TM1.5SynPop_forCounty_2050'!E562-'TM1.5SynPop_forCounty_2035'!E562)*5/15+'TM1.5SynPop_forCounty_2035'!E562,0)</f>
        <v>532</v>
      </c>
      <c r="F562">
        <f>ROUND(('TM1.5SynPop_forCounty_2050'!F562-'TM1.5SynPop_forCounty_2035'!F562)*5/15+'TM1.5SynPop_forCounty_2035'!F562,0)</f>
        <v>979</v>
      </c>
      <c r="G562">
        <f>ROUND(('TM1.5SynPop_forCounty_2050'!G562-'TM1.5SynPop_forCounty_2035'!G562)*5/15+'TM1.5SynPop_forCounty_2035'!G562,0)</f>
        <v>512</v>
      </c>
      <c r="H562">
        <f>ROUND(('TM1.5SynPop_forCounty_2050'!H562-'TM1.5SynPop_forCounty_2035'!H562)*5/15+'TM1.5SynPop_forCounty_2035'!H562,0)</f>
        <v>342</v>
      </c>
      <c r="I562">
        <f>ROUND(('TM1.5SynPop_forCounty_2050'!I562-'TM1.5SynPop_forCounty_2035'!I562)*5/15+'TM1.5SynPop_forCounty_2035'!I562,0)</f>
        <v>475</v>
      </c>
      <c r="J562">
        <f>ROUND(('TM1.5SynPop_forCounty_2050'!J562-'TM1.5SynPop_forCounty_2035'!J562)*5/15+'TM1.5SynPop_forCounty_2035'!J562,0)</f>
        <v>798</v>
      </c>
      <c r="K562">
        <f>ROUND(('TM1.5SynPop_forCounty_2050'!K562-'TM1.5SynPop_forCounty_2035'!K562)*5/15+'TM1.5SynPop_forCounty_2035'!K562,0)</f>
        <v>713</v>
      </c>
      <c r="L562">
        <f>ROUND(('TM1.5SynPop_forCounty_2050'!L562-'TM1.5SynPop_forCounty_2035'!L562)*5/15+'TM1.5SynPop_forCounty_2035'!L562,0)</f>
        <v>1049</v>
      </c>
      <c r="M562">
        <f>ROUND(('TM1.5SynPop_forCounty_2050'!M562-'TM1.5SynPop_forCounty_2035'!M562)*5/15+'TM1.5SynPop_forCounty_2035'!M562,0)</f>
        <v>712</v>
      </c>
      <c r="N562">
        <f>ROUND(('TM1.5SynPop_forCounty_2050'!N562-'TM1.5SynPop_forCounty_2035'!N562)*5/15+'TM1.5SynPop_forCounty_2035'!N562,0)</f>
        <v>1164</v>
      </c>
      <c r="O562">
        <f>ROUND(('TM1.5SynPop_forCounty_2050'!O562-'TM1.5SynPop_forCounty_2035'!O562)*5/15+'TM1.5SynPop_forCounty_2035'!O562,0)</f>
        <v>537</v>
      </c>
      <c r="P562">
        <f>ROUND(('TM1.5SynPop_forCounty_2050'!P562-'TM1.5SynPop_forCounty_2035'!P562)*5/15+'TM1.5SynPop_forCounty_2035'!P562,0)</f>
        <v>992</v>
      </c>
      <c r="Q562">
        <f>ROUND(('TM1.5SynPop_forCounty_2050'!Q562-'TM1.5SynPop_forCounty_2035'!Q562)*5/15+'TM1.5SynPop_forCounty_2035'!Q562,0)</f>
        <v>1639</v>
      </c>
      <c r="R562">
        <f>ROUND(('TM1.5SynPop_forCounty_2050'!R562-'TM1.5SynPop_forCounty_2035'!R562)*5/15+'TM1.5SynPop_forCounty_2035'!R562,0)</f>
        <v>469</v>
      </c>
      <c r="S562">
        <f>ROUND(('TM1.5SynPop_forCounty_2050'!S562-'TM1.5SynPop_forCounty_2035'!S562)*5/15+'TM1.5SynPop_forCounty_2035'!S562,0)</f>
        <v>10166</v>
      </c>
      <c r="T562">
        <f>ROUND(('TM1.5SynPop_forCounty_2050'!T562-'TM1.5SynPop_forCounty_2035'!T562)*5/15+'TM1.5SynPop_forCounty_2035'!T562,0)</f>
        <v>784</v>
      </c>
      <c r="U562">
        <f>ROUND(('TM1.5SynPop_forCounty_2050'!U562-'TM1.5SynPop_forCounty_2035'!U562)*5/15+'TM1.5SynPop_forCounty_2035'!U562,0)</f>
        <v>1706</v>
      </c>
      <c r="V562">
        <f>ROUND(('TM1.5SynPop_forCounty_2050'!V562-'TM1.5SynPop_forCounty_2035'!V562)*5/15+'TM1.5SynPop_forCounty_2035'!V562,0)</f>
        <v>957</v>
      </c>
      <c r="W562">
        <f>ROUND(('TM1.5SynPop_forCounty_2050'!W562-'TM1.5SynPop_forCounty_2035'!W562)*5/15+'TM1.5SynPop_forCounty_2035'!W562,0)</f>
        <v>1704</v>
      </c>
      <c r="X562">
        <f>ROUND(('TM1.5SynPop_forCounty_2050'!X562-'TM1.5SynPop_forCounty_2035'!X562)*5/15+'TM1.5SynPop_forCounty_2035'!X562,0)</f>
        <v>3383</v>
      </c>
      <c r="Y562">
        <f>ROUND(('TM1.5SynPop_forCounty_2050'!Y562-'TM1.5SynPop_forCounty_2035'!Y562)*5/15+'TM1.5SynPop_forCounty_2035'!Y562,0)</f>
        <v>1632</v>
      </c>
      <c r="Z562">
        <f>ROUND(('TM1.5SynPop_forCounty_2050'!Z562-'TM1.5SynPop_forCounty_2035'!Z562)*5/15+'TM1.5SynPop_forCounty_2035'!Z562,0)</f>
        <v>5083</v>
      </c>
      <c r="AA562">
        <f>ROUND(('TM1.5SynPop_forCounty_2050'!AA562-'TM1.5SynPop_forCounty_2035'!AA562)*5/15+'TM1.5SynPop_forCounty_2035'!AA562,0)</f>
        <v>1395</v>
      </c>
    </row>
    <row r="563" spans="1:27">
      <c r="A563">
        <f>VLOOKUP(B563,xwalk!$A$2:$D$1455,4,FALSE)</f>
        <v>3</v>
      </c>
      <c r="B563">
        <v>565</v>
      </c>
      <c r="C563">
        <f>ROUND(('TM1.5SynPop_forCounty_2050'!C563-'TM1.5SynPop_forCounty_2035'!C563)*5/15+'TM1.5SynPop_forCounty_2035'!C563,0)</f>
        <v>8137</v>
      </c>
      <c r="D563">
        <f>ROUND(('TM1.5SynPop_forCounty_2050'!D563-'TM1.5SynPop_forCounty_2035'!D563)*5/15+'TM1.5SynPop_forCounty_2035'!D563,0)</f>
        <v>0</v>
      </c>
      <c r="E563">
        <f>ROUND(('TM1.5SynPop_forCounty_2050'!E563-'TM1.5SynPop_forCounty_2035'!E563)*5/15+'TM1.5SynPop_forCounty_2035'!E563,0)</f>
        <v>511</v>
      </c>
      <c r="F563">
        <f>ROUND(('TM1.5SynPop_forCounty_2050'!F563-'TM1.5SynPop_forCounty_2035'!F563)*5/15+'TM1.5SynPop_forCounty_2035'!F563,0)</f>
        <v>579</v>
      </c>
      <c r="G563">
        <f>ROUND(('TM1.5SynPop_forCounty_2050'!G563-'TM1.5SynPop_forCounty_2035'!G563)*5/15+'TM1.5SynPop_forCounty_2035'!G563,0)</f>
        <v>441</v>
      </c>
      <c r="H563">
        <f>ROUND(('TM1.5SynPop_forCounty_2050'!H563-'TM1.5SynPop_forCounty_2035'!H563)*5/15+'TM1.5SynPop_forCounty_2035'!H563,0)</f>
        <v>429</v>
      </c>
      <c r="I563">
        <f>ROUND(('TM1.5SynPop_forCounty_2050'!I563-'TM1.5SynPop_forCounty_2035'!I563)*5/15+'TM1.5SynPop_forCounty_2035'!I563,0)</f>
        <v>483</v>
      </c>
      <c r="J563">
        <f>ROUND(('TM1.5SynPop_forCounty_2050'!J563-'TM1.5SynPop_forCounty_2035'!J563)*5/15+'TM1.5SynPop_forCounty_2035'!J563,0)</f>
        <v>959</v>
      </c>
      <c r="K563">
        <f>ROUND(('TM1.5SynPop_forCounty_2050'!K563-'TM1.5SynPop_forCounty_2035'!K563)*5/15+'TM1.5SynPop_forCounty_2035'!K563,0)</f>
        <v>936</v>
      </c>
      <c r="L563">
        <f>ROUND(('TM1.5SynPop_forCounty_2050'!L563-'TM1.5SynPop_forCounty_2035'!L563)*5/15+'TM1.5SynPop_forCounty_2035'!L563,0)</f>
        <v>1158</v>
      </c>
      <c r="M563">
        <f>ROUND(('TM1.5SynPop_forCounty_2050'!M563-'TM1.5SynPop_forCounty_2035'!M563)*5/15+'TM1.5SynPop_forCounty_2035'!M563,0)</f>
        <v>571</v>
      </c>
      <c r="N563">
        <f>ROUND(('TM1.5SynPop_forCounty_2050'!N563-'TM1.5SynPop_forCounty_2035'!N563)*5/15+'TM1.5SynPop_forCounty_2035'!N563,0)</f>
        <v>736</v>
      </c>
      <c r="O563">
        <f>ROUND(('TM1.5SynPop_forCounty_2050'!O563-'TM1.5SynPop_forCounty_2035'!O563)*5/15+'TM1.5SynPop_forCounty_2035'!O563,0)</f>
        <v>841</v>
      </c>
      <c r="P563">
        <f>ROUND(('TM1.5SynPop_forCounty_2050'!P563-'TM1.5SynPop_forCounty_2035'!P563)*5/15+'TM1.5SynPop_forCounty_2035'!P563,0)</f>
        <v>1319</v>
      </c>
      <c r="Q563">
        <f>ROUND(('TM1.5SynPop_forCounty_2050'!Q563-'TM1.5SynPop_forCounty_2035'!Q563)*5/15+'TM1.5SynPop_forCounty_2035'!Q563,0)</f>
        <v>922</v>
      </c>
      <c r="R563">
        <f>ROUND(('TM1.5SynPop_forCounty_2050'!R563-'TM1.5SynPop_forCounty_2035'!R563)*5/15+'TM1.5SynPop_forCounty_2035'!R563,0)</f>
        <v>319</v>
      </c>
      <c r="S563">
        <f>ROUND(('TM1.5SynPop_forCounty_2050'!S563-'TM1.5SynPop_forCounty_2035'!S563)*5/15+'TM1.5SynPop_forCounty_2035'!S563,0)</f>
        <v>8137</v>
      </c>
      <c r="T563">
        <f>ROUND(('TM1.5SynPop_forCounty_2050'!T563-'TM1.5SynPop_forCounty_2035'!T563)*5/15+'TM1.5SynPop_forCounty_2035'!T563,0)</f>
        <v>411</v>
      </c>
      <c r="U563">
        <f>ROUND(('TM1.5SynPop_forCounty_2050'!U563-'TM1.5SynPop_forCounty_2035'!U563)*5/15+'TM1.5SynPop_forCounty_2035'!U563,0)</f>
        <v>619</v>
      </c>
      <c r="V563">
        <f>ROUND(('TM1.5SynPop_forCounty_2050'!V563-'TM1.5SynPop_forCounty_2035'!V563)*5/15+'TM1.5SynPop_forCounty_2035'!V563,0)</f>
        <v>597</v>
      </c>
      <c r="W563">
        <f>ROUND(('TM1.5SynPop_forCounty_2050'!W563-'TM1.5SynPop_forCounty_2035'!W563)*5/15+'TM1.5SynPop_forCounty_2035'!W563,0)</f>
        <v>1450</v>
      </c>
      <c r="X563">
        <f>ROUND(('TM1.5SynPop_forCounty_2050'!X563-'TM1.5SynPop_forCounty_2035'!X563)*5/15+'TM1.5SynPop_forCounty_2035'!X563,0)</f>
        <v>2947</v>
      </c>
      <c r="Y563">
        <f>ROUND(('TM1.5SynPop_forCounty_2050'!Y563-'TM1.5SynPop_forCounty_2035'!Y563)*5/15+'TM1.5SynPop_forCounty_2035'!Y563,0)</f>
        <v>2113</v>
      </c>
      <c r="Z563">
        <f>ROUND(('TM1.5SynPop_forCounty_2050'!Z563-'TM1.5SynPop_forCounty_2035'!Z563)*5/15+'TM1.5SynPop_forCounty_2035'!Z563,0)</f>
        <v>4127</v>
      </c>
      <c r="AA563">
        <f>ROUND(('TM1.5SynPop_forCounty_2050'!AA563-'TM1.5SynPop_forCounty_2035'!AA563)*5/15+'TM1.5SynPop_forCounty_2035'!AA563,0)</f>
        <v>539</v>
      </c>
    </row>
    <row r="564" spans="1:27">
      <c r="A564">
        <f>VLOOKUP(B564,xwalk!$A$2:$D$1455,4,FALSE)</f>
        <v>3</v>
      </c>
      <c r="B564">
        <v>566</v>
      </c>
      <c r="C564">
        <f>ROUND(('TM1.5SynPop_forCounty_2050'!C564-'TM1.5SynPop_forCounty_2035'!C564)*5/15+'TM1.5SynPop_forCounty_2035'!C564,0)</f>
        <v>9311</v>
      </c>
      <c r="D564">
        <f>ROUND(('TM1.5SynPop_forCounty_2050'!D564-'TM1.5SynPop_forCounty_2035'!D564)*5/15+'TM1.5SynPop_forCounty_2035'!D564,0)</f>
        <v>0</v>
      </c>
      <c r="E564">
        <f>ROUND(('TM1.5SynPop_forCounty_2050'!E564-'TM1.5SynPop_forCounty_2035'!E564)*5/15+'TM1.5SynPop_forCounty_2035'!E564,0)</f>
        <v>441</v>
      </c>
      <c r="F564">
        <f>ROUND(('TM1.5SynPop_forCounty_2050'!F564-'TM1.5SynPop_forCounty_2035'!F564)*5/15+'TM1.5SynPop_forCounty_2035'!F564,0)</f>
        <v>898</v>
      </c>
      <c r="G564">
        <f>ROUND(('TM1.5SynPop_forCounty_2050'!G564-'TM1.5SynPop_forCounty_2035'!G564)*5/15+'TM1.5SynPop_forCounty_2035'!G564,0)</f>
        <v>758</v>
      </c>
      <c r="H564">
        <f>ROUND(('TM1.5SynPop_forCounty_2050'!H564-'TM1.5SynPop_forCounty_2035'!H564)*5/15+'TM1.5SynPop_forCounty_2035'!H564,0)</f>
        <v>484</v>
      </c>
      <c r="I564">
        <f>ROUND(('TM1.5SynPop_forCounty_2050'!I564-'TM1.5SynPop_forCounty_2035'!I564)*5/15+'TM1.5SynPop_forCounty_2035'!I564,0)</f>
        <v>529</v>
      </c>
      <c r="J564">
        <f>ROUND(('TM1.5SynPop_forCounty_2050'!J564-'TM1.5SynPop_forCounty_2035'!J564)*5/15+'TM1.5SynPop_forCounty_2035'!J564,0)</f>
        <v>801</v>
      </c>
      <c r="K564">
        <f>ROUND(('TM1.5SynPop_forCounty_2050'!K564-'TM1.5SynPop_forCounty_2035'!K564)*5/15+'TM1.5SynPop_forCounty_2035'!K564,0)</f>
        <v>861</v>
      </c>
      <c r="L564">
        <f>ROUND(('TM1.5SynPop_forCounty_2050'!L564-'TM1.5SynPop_forCounty_2035'!L564)*5/15+'TM1.5SynPop_forCounty_2035'!L564,0)</f>
        <v>1598</v>
      </c>
      <c r="M564">
        <f>ROUND(('TM1.5SynPop_forCounty_2050'!M564-'TM1.5SynPop_forCounty_2035'!M564)*5/15+'TM1.5SynPop_forCounty_2035'!M564,0)</f>
        <v>736</v>
      </c>
      <c r="N564">
        <f>ROUND(('TM1.5SynPop_forCounty_2050'!N564-'TM1.5SynPop_forCounty_2035'!N564)*5/15+'TM1.5SynPop_forCounty_2035'!N564,0)</f>
        <v>716</v>
      </c>
      <c r="O564">
        <f>ROUND(('TM1.5SynPop_forCounty_2050'!O564-'TM1.5SynPop_forCounty_2035'!O564)*5/15+'TM1.5SynPop_forCounty_2035'!O564,0)</f>
        <v>625</v>
      </c>
      <c r="P564">
        <f>ROUND(('TM1.5SynPop_forCounty_2050'!P564-'TM1.5SynPop_forCounty_2035'!P564)*5/15+'TM1.5SynPop_forCounty_2035'!P564,0)</f>
        <v>1269</v>
      </c>
      <c r="Q564">
        <f>ROUND(('TM1.5SynPop_forCounty_2050'!Q564-'TM1.5SynPop_forCounty_2035'!Q564)*5/15+'TM1.5SynPop_forCounty_2035'!Q564,0)</f>
        <v>1292</v>
      </c>
      <c r="R564">
        <f>ROUND(('TM1.5SynPop_forCounty_2050'!R564-'TM1.5SynPop_forCounty_2035'!R564)*5/15+'TM1.5SynPop_forCounty_2035'!R564,0)</f>
        <v>725</v>
      </c>
      <c r="S564">
        <f>ROUND(('TM1.5SynPop_forCounty_2050'!S564-'TM1.5SynPop_forCounty_2035'!S564)*5/15+'TM1.5SynPop_forCounty_2035'!S564,0)</f>
        <v>9311</v>
      </c>
      <c r="T564">
        <f>ROUND(('TM1.5SynPop_forCounty_2050'!T564-'TM1.5SynPop_forCounty_2035'!T564)*5/15+'TM1.5SynPop_forCounty_2035'!T564,0)</f>
        <v>238</v>
      </c>
      <c r="U564">
        <f>ROUND(('TM1.5SynPop_forCounty_2050'!U564-'TM1.5SynPop_forCounty_2035'!U564)*5/15+'TM1.5SynPop_forCounty_2035'!U564,0)</f>
        <v>588</v>
      </c>
      <c r="V564">
        <f>ROUND(('TM1.5SynPop_forCounty_2050'!V564-'TM1.5SynPop_forCounty_2035'!V564)*5/15+'TM1.5SynPop_forCounty_2035'!V564,0)</f>
        <v>489</v>
      </c>
      <c r="W564">
        <f>ROUND(('TM1.5SynPop_forCounty_2050'!W564-'TM1.5SynPop_forCounty_2035'!W564)*5/15+'TM1.5SynPop_forCounty_2035'!W564,0)</f>
        <v>780</v>
      </c>
      <c r="X564">
        <f>ROUND(('TM1.5SynPop_forCounty_2050'!X564-'TM1.5SynPop_forCounty_2035'!X564)*5/15+'TM1.5SynPop_forCounty_2035'!X564,0)</f>
        <v>3093</v>
      </c>
      <c r="Y564">
        <f>ROUND(('TM1.5SynPop_forCounty_2050'!Y564-'TM1.5SynPop_forCounty_2035'!Y564)*5/15+'TM1.5SynPop_forCounty_2035'!Y564,0)</f>
        <v>4122</v>
      </c>
      <c r="Z564">
        <f>ROUND(('TM1.5SynPop_forCounty_2050'!Z564-'TM1.5SynPop_forCounty_2035'!Z564)*5/15+'TM1.5SynPop_forCounty_2035'!Z564,0)</f>
        <v>4744</v>
      </c>
      <c r="AA564">
        <f>ROUND(('TM1.5SynPop_forCounty_2050'!AA564-'TM1.5SynPop_forCounty_2035'!AA564)*5/15+'TM1.5SynPop_forCounty_2035'!AA564,0)</f>
        <v>439</v>
      </c>
    </row>
    <row r="565" spans="1:27">
      <c r="A565">
        <f>VLOOKUP(B565,xwalk!$A$2:$D$1455,4,FALSE)</f>
        <v>3</v>
      </c>
      <c r="B565">
        <v>567</v>
      </c>
      <c r="C565">
        <f>ROUND(('TM1.5SynPop_forCounty_2050'!C565-'TM1.5SynPop_forCounty_2035'!C565)*5/15+'TM1.5SynPop_forCounty_2035'!C565,0)</f>
        <v>8235</v>
      </c>
      <c r="D565">
        <f>ROUND(('TM1.5SynPop_forCounty_2050'!D565-'TM1.5SynPop_forCounty_2035'!D565)*5/15+'TM1.5SynPop_forCounty_2035'!D565,0)</f>
        <v>157</v>
      </c>
      <c r="E565">
        <f>ROUND(('TM1.5SynPop_forCounty_2050'!E565-'TM1.5SynPop_forCounty_2035'!E565)*5/15+'TM1.5SynPop_forCounty_2035'!E565,0)</f>
        <v>535</v>
      </c>
      <c r="F565">
        <f>ROUND(('TM1.5SynPop_forCounty_2050'!F565-'TM1.5SynPop_forCounty_2035'!F565)*5/15+'TM1.5SynPop_forCounty_2035'!F565,0)</f>
        <v>843</v>
      </c>
      <c r="G565">
        <f>ROUND(('TM1.5SynPop_forCounty_2050'!G565-'TM1.5SynPop_forCounty_2035'!G565)*5/15+'TM1.5SynPop_forCounty_2035'!G565,0)</f>
        <v>390</v>
      </c>
      <c r="H565">
        <f>ROUND(('TM1.5SynPop_forCounty_2050'!H565-'TM1.5SynPop_forCounty_2035'!H565)*5/15+'TM1.5SynPop_forCounty_2035'!H565,0)</f>
        <v>275</v>
      </c>
      <c r="I565">
        <f>ROUND(('TM1.5SynPop_forCounty_2050'!I565-'TM1.5SynPop_forCounty_2035'!I565)*5/15+'TM1.5SynPop_forCounty_2035'!I565,0)</f>
        <v>246</v>
      </c>
      <c r="J565">
        <f>ROUND(('TM1.5SynPop_forCounty_2050'!J565-'TM1.5SynPop_forCounty_2035'!J565)*5/15+'TM1.5SynPop_forCounty_2035'!J565,0)</f>
        <v>329</v>
      </c>
      <c r="K565">
        <f>ROUND(('TM1.5SynPop_forCounty_2050'!K565-'TM1.5SynPop_forCounty_2035'!K565)*5/15+'TM1.5SynPop_forCounty_2035'!K565,0)</f>
        <v>425</v>
      </c>
      <c r="L565">
        <f>ROUND(('TM1.5SynPop_forCounty_2050'!L565-'TM1.5SynPop_forCounty_2035'!L565)*5/15+'TM1.5SynPop_forCounty_2035'!L565,0)</f>
        <v>565</v>
      </c>
      <c r="M565">
        <f>ROUND(('TM1.5SynPop_forCounty_2050'!M565-'TM1.5SynPop_forCounty_2035'!M565)*5/15+'TM1.5SynPop_forCounty_2035'!M565,0)</f>
        <v>480</v>
      </c>
      <c r="N565">
        <f>ROUND(('TM1.5SynPop_forCounty_2050'!N565-'TM1.5SynPop_forCounty_2035'!N565)*5/15+'TM1.5SynPop_forCounty_2035'!N565,0)</f>
        <v>1147</v>
      </c>
      <c r="O565">
        <f>ROUND(('TM1.5SynPop_forCounty_2050'!O565-'TM1.5SynPop_forCounty_2035'!O565)*5/15+'TM1.5SynPop_forCounty_2035'!O565,0)</f>
        <v>687</v>
      </c>
      <c r="P565">
        <f>ROUND(('TM1.5SynPop_forCounty_2050'!P565-'TM1.5SynPop_forCounty_2035'!P565)*5/15+'TM1.5SynPop_forCounty_2035'!P565,0)</f>
        <v>804</v>
      </c>
      <c r="Q565">
        <f>ROUND(('TM1.5SynPop_forCounty_2050'!Q565-'TM1.5SynPop_forCounty_2035'!Q565)*5/15+'TM1.5SynPop_forCounty_2035'!Q565,0)</f>
        <v>785</v>
      </c>
      <c r="R565">
        <f>ROUND(('TM1.5SynPop_forCounty_2050'!R565-'TM1.5SynPop_forCounty_2035'!R565)*5/15+'TM1.5SynPop_forCounty_2035'!R565,0)</f>
        <v>340</v>
      </c>
      <c r="S565">
        <f>ROUND(('TM1.5SynPop_forCounty_2050'!S565-'TM1.5SynPop_forCounty_2035'!S565)*5/15+'TM1.5SynPop_forCounty_2035'!S565,0)</f>
        <v>8391</v>
      </c>
      <c r="T565">
        <f>ROUND(('TM1.5SynPop_forCounty_2050'!T565-'TM1.5SynPop_forCounty_2035'!T565)*5/15+'TM1.5SynPop_forCounty_2035'!T565,0)</f>
        <v>496</v>
      </c>
      <c r="U565">
        <f>ROUND(('TM1.5SynPop_forCounty_2050'!U565-'TM1.5SynPop_forCounty_2035'!U565)*5/15+'TM1.5SynPop_forCounty_2035'!U565,0)</f>
        <v>1488</v>
      </c>
      <c r="V565">
        <f>ROUND(('TM1.5SynPop_forCounty_2050'!V565-'TM1.5SynPop_forCounty_2035'!V565)*5/15+'TM1.5SynPop_forCounty_2035'!V565,0)</f>
        <v>849</v>
      </c>
      <c r="W565">
        <f>ROUND(('TM1.5SynPop_forCounty_2050'!W565-'TM1.5SynPop_forCounty_2035'!W565)*5/15+'TM1.5SynPop_forCounty_2035'!W565,0)</f>
        <v>1018</v>
      </c>
      <c r="X565">
        <f>ROUND(('TM1.5SynPop_forCounty_2050'!X565-'TM1.5SynPop_forCounty_2035'!X565)*5/15+'TM1.5SynPop_forCounty_2035'!X565,0)</f>
        <v>3100</v>
      </c>
      <c r="Y565">
        <f>ROUND(('TM1.5SynPop_forCounty_2050'!Y565-'TM1.5SynPop_forCounty_2035'!Y565)*5/15+'TM1.5SynPop_forCounty_2035'!Y565,0)</f>
        <v>1440</v>
      </c>
      <c r="Z565">
        <f>ROUND(('TM1.5SynPop_forCounty_2050'!Z565-'TM1.5SynPop_forCounty_2035'!Z565)*5/15+'TM1.5SynPop_forCounty_2035'!Z565,0)</f>
        <v>4239</v>
      </c>
      <c r="AA565">
        <f>ROUND(('TM1.5SynPop_forCounty_2050'!AA565-'TM1.5SynPop_forCounty_2035'!AA565)*5/15+'TM1.5SynPop_forCounty_2035'!AA565,0)</f>
        <v>1043</v>
      </c>
    </row>
    <row r="566" spans="1:27">
      <c r="A566">
        <f>VLOOKUP(B566,xwalk!$A$2:$D$1455,4,FALSE)</f>
        <v>3</v>
      </c>
      <c r="B566">
        <v>568</v>
      </c>
      <c r="C566">
        <f>ROUND(('TM1.5SynPop_forCounty_2050'!C566-'TM1.5SynPop_forCounty_2035'!C566)*5/15+'TM1.5SynPop_forCounty_2035'!C566,0)</f>
        <v>7659</v>
      </c>
      <c r="D566">
        <f>ROUND(('TM1.5SynPop_forCounty_2050'!D566-'TM1.5SynPop_forCounty_2035'!D566)*5/15+'TM1.5SynPop_forCounty_2035'!D566,0)</f>
        <v>20</v>
      </c>
      <c r="E566">
        <f>ROUND(('TM1.5SynPop_forCounty_2050'!E566-'TM1.5SynPop_forCounty_2035'!E566)*5/15+'TM1.5SynPop_forCounty_2035'!E566,0)</f>
        <v>320</v>
      </c>
      <c r="F566">
        <f>ROUND(('TM1.5SynPop_forCounty_2050'!F566-'TM1.5SynPop_forCounty_2035'!F566)*5/15+'TM1.5SynPop_forCounty_2035'!F566,0)</f>
        <v>438</v>
      </c>
      <c r="G566">
        <f>ROUND(('TM1.5SynPop_forCounty_2050'!G566-'TM1.5SynPop_forCounty_2035'!G566)*5/15+'TM1.5SynPop_forCounty_2035'!G566,0)</f>
        <v>418</v>
      </c>
      <c r="H566">
        <f>ROUND(('TM1.5SynPop_forCounty_2050'!H566-'TM1.5SynPop_forCounty_2035'!H566)*5/15+'TM1.5SynPop_forCounty_2035'!H566,0)</f>
        <v>301</v>
      </c>
      <c r="I566">
        <f>ROUND(('TM1.5SynPop_forCounty_2050'!I566-'TM1.5SynPop_forCounty_2035'!I566)*5/15+'TM1.5SynPop_forCounty_2035'!I566,0)</f>
        <v>282</v>
      </c>
      <c r="J566">
        <f>ROUND(('TM1.5SynPop_forCounty_2050'!J566-'TM1.5SynPop_forCounty_2035'!J566)*5/15+'TM1.5SynPop_forCounty_2035'!J566,0)</f>
        <v>472</v>
      </c>
      <c r="K566">
        <f>ROUND(('TM1.5SynPop_forCounty_2050'!K566-'TM1.5SynPop_forCounty_2035'!K566)*5/15+'TM1.5SynPop_forCounty_2035'!K566,0)</f>
        <v>357</v>
      </c>
      <c r="L566">
        <f>ROUND(('TM1.5SynPop_forCounty_2050'!L566-'TM1.5SynPop_forCounty_2035'!L566)*5/15+'TM1.5SynPop_forCounty_2035'!L566,0)</f>
        <v>452</v>
      </c>
      <c r="M566">
        <f>ROUND(('TM1.5SynPop_forCounty_2050'!M566-'TM1.5SynPop_forCounty_2035'!M566)*5/15+'TM1.5SynPop_forCounty_2035'!M566,0)</f>
        <v>366</v>
      </c>
      <c r="N566">
        <f>ROUND(('TM1.5SynPop_forCounty_2050'!N566-'TM1.5SynPop_forCounty_2035'!N566)*5/15+'TM1.5SynPop_forCounty_2035'!N566,0)</f>
        <v>1058</v>
      </c>
      <c r="O566">
        <f>ROUND(('TM1.5SynPop_forCounty_2050'!O566-'TM1.5SynPop_forCounty_2035'!O566)*5/15+'TM1.5SynPop_forCounty_2035'!O566,0)</f>
        <v>516</v>
      </c>
      <c r="P566">
        <f>ROUND(('TM1.5SynPop_forCounty_2050'!P566-'TM1.5SynPop_forCounty_2035'!P566)*5/15+'TM1.5SynPop_forCounty_2035'!P566,0)</f>
        <v>542</v>
      </c>
      <c r="Q566">
        <f>ROUND(('TM1.5SynPop_forCounty_2050'!Q566-'TM1.5SynPop_forCounty_2035'!Q566)*5/15+'TM1.5SynPop_forCounty_2035'!Q566,0)</f>
        <v>645</v>
      </c>
      <c r="R566">
        <f>ROUND(('TM1.5SynPop_forCounty_2050'!R566-'TM1.5SynPop_forCounty_2035'!R566)*5/15+'TM1.5SynPop_forCounty_2035'!R566,0)</f>
        <v>528</v>
      </c>
      <c r="S566">
        <f>ROUND(('TM1.5SynPop_forCounty_2050'!S566-'TM1.5SynPop_forCounty_2035'!S566)*5/15+'TM1.5SynPop_forCounty_2035'!S566,0)</f>
        <v>7679</v>
      </c>
      <c r="T566">
        <f>ROUND(('TM1.5SynPop_forCounty_2050'!T566-'TM1.5SynPop_forCounty_2035'!T566)*5/15+'TM1.5SynPop_forCounty_2035'!T566,0)</f>
        <v>529</v>
      </c>
      <c r="U566">
        <f>ROUND(('TM1.5SynPop_forCounty_2050'!U566-'TM1.5SynPop_forCounty_2035'!U566)*5/15+'TM1.5SynPop_forCounty_2035'!U566,0)</f>
        <v>1455</v>
      </c>
      <c r="V566">
        <f>ROUND(('TM1.5SynPop_forCounty_2050'!V566-'TM1.5SynPop_forCounty_2035'!V566)*5/15+'TM1.5SynPop_forCounty_2035'!V566,0)</f>
        <v>811</v>
      </c>
      <c r="W566">
        <f>ROUND(('TM1.5SynPop_forCounty_2050'!W566-'TM1.5SynPop_forCounty_2035'!W566)*5/15+'TM1.5SynPop_forCounty_2035'!W566,0)</f>
        <v>980</v>
      </c>
      <c r="X566">
        <f>ROUND(('TM1.5SynPop_forCounty_2050'!X566-'TM1.5SynPop_forCounty_2035'!X566)*5/15+'TM1.5SynPop_forCounty_2035'!X566,0)</f>
        <v>2860</v>
      </c>
      <c r="Y566">
        <f>ROUND(('TM1.5SynPop_forCounty_2050'!Y566-'TM1.5SynPop_forCounty_2035'!Y566)*5/15+'TM1.5SynPop_forCounty_2035'!Y566,0)</f>
        <v>1045</v>
      </c>
      <c r="Z566">
        <f>ROUND(('TM1.5SynPop_forCounty_2050'!Z566-'TM1.5SynPop_forCounty_2035'!Z566)*5/15+'TM1.5SynPop_forCounty_2035'!Z566,0)</f>
        <v>3793</v>
      </c>
      <c r="AA566">
        <f>ROUND(('TM1.5SynPop_forCounty_2050'!AA566-'TM1.5SynPop_forCounty_2035'!AA566)*5/15+'TM1.5SynPop_forCounty_2035'!AA566,0)</f>
        <v>951</v>
      </c>
    </row>
    <row r="567" spans="1:27">
      <c r="A567">
        <f>VLOOKUP(B567,xwalk!$A$2:$D$1455,4,FALSE)</f>
        <v>3</v>
      </c>
      <c r="B567">
        <v>569</v>
      </c>
      <c r="C567">
        <f>ROUND(('TM1.5SynPop_forCounty_2050'!C567-'TM1.5SynPop_forCounty_2035'!C567)*5/15+'TM1.5SynPop_forCounty_2035'!C567,0)</f>
        <v>5237</v>
      </c>
      <c r="D567">
        <f>ROUND(('TM1.5SynPop_forCounty_2050'!D567-'TM1.5SynPop_forCounty_2035'!D567)*5/15+'TM1.5SynPop_forCounty_2035'!D567,0)</f>
        <v>8</v>
      </c>
      <c r="E567">
        <f>ROUND(('TM1.5SynPop_forCounty_2050'!E567-'TM1.5SynPop_forCounty_2035'!E567)*5/15+'TM1.5SynPop_forCounty_2035'!E567,0)</f>
        <v>142</v>
      </c>
      <c r="F567">
        <f>ROUND(('TM1.5SynPop_forCounty_2050'!F567-'TM1.5SynPop_forCounty_2035'!F567)*5/15+'TM1.5SynPop_forCounty_2035'!F567,0)</f>
        <v>204</v>
      </c>
      <c r="G567">
        <f>ROUND(('TM1.5SynPop_forCounty_2050'!G567-'TM1.5SynPop_forCounty_2035'!G567)*5/15+'TM1.5SynPop_forCounty_2035'!G567,0)</f>
        <v>167</v>
      </c>
      <c r="H567">
        <f>ROUND(('TM1.5SynPop_forCounty_2050'!H567-'TM1.5SynPop_forCounty_2035'!H567)*5/15+'TM1.5SynPop_forCounty_2035'!H567,0)</f>
        <v>175</v>
      </c>
      <c r="I567">
        <f>ROUND(('TM1.5SynPop_forCounty_2050'!I567-'TM1.5SynPop_forCounty_2035'!I567)*5/15+'TM1.5SynPop_forCounty_2035'!I567,0)</f>
        <v>202</v>
      </c>
      <c r="J567">
        <f>ROUND(('TM1.5SynPop_forCounty_2050'!J567-'TM1.5SynPop_forCounty_2035'!J567)*5/15+'TM1.5SynPop_forCounty_2035'!J567,0)</f>
        <v>357</v>
      </c>
      <c r="K567">
        <f>ROUND(('TM1.5SynPop_forCounty_2050'!K567-'TM1.5SynPop_forCounty_2035'!K567)*5/15+'TM1.5SynPop_forCounty_2035'!K567,0)</f>
        <v>100</v>
      </c>
      <c r="L567">
        <f>ROUND(('TM1.5SynPop_forCounty_2050'!L567-'TM1.5SynPop_forCounty_2035'!L567)*5/15+'TM1.5SynPop_forCounty_2035'!L567,0)</f>
        <v>191</v>
      </c>
      <c r="M567">
        <f>ROUND(('TM1.5SynPop_forCounty_2050'!M567-'TM1.5SynPop_forCounty_2035'!M567)*5/15+'TM1.5SynPop_forCounty_2035'!M567,0)</f>
        <v>185</v>
      </c>
      <c r="N567">
        <f>ROUND(('TM1.5SynPop_forCounty_2050'!N567-'TM1.5SynPop_forCounty_2035'!N567)*5/15+'TM1.5SynPop_forCounty_2035'!N567,0)</f>
        <v>771</v>
      </c>
      <c r="O567">
        <f>ROUND(('TM1.5SynPop_forCounty_2050'!O567-'TM1.5SynPop_forCounty_2035'!O567)*5/15+'TM1.5SynPop_forCounty_2035'!O567,0)</f>
        <v>211</v>
      </c>
      <c r="P567">
        <f>ROUND(('TM1.5SynPop_forCounty_2050'!P567-'TM1.5SynPop_forCounty_2035'!P567)*5/15+'TM1.5SynPop_forCounty_2035'!P567,0)</f>
        <v>333</v>
      </c>
      <c r="Q567">
        <f>ROUND(('TM1.5SynPop_forCounty_2050'!Q567-'TM1.5SynPop_forCounty_2035'!Q567)*5/15+'TM1.5SynPop_forCounty_2035'!Q567,0)</f>
        <v>475</v>
      </c>
      <c r="R567">
        <f>ROUND(('TM1.5SynPop_forCounty_2050'!R567-'TM1.5SynPop_forCounty_2035'!R567)*5/15+'TM1.5SynPop_forCounty_2035'!R567,0)</f>
        <v>228</v>
      </c>
      <c r="S567">
        <f>ROUND(('TM1.5SynPop_forCounty_2050'!S567-'TM1.5SynPop_forCounty_2035'!S567)*5/15+'TM1.5SynPop_forCounty_2035'!S567,0)</f>
        <v>5245</v>
      </c>
      <c r="T567">
        <f>ROUND(('TM1.5SynPop_forCounty_2050'!T567-'TM1.5SynPop_forCounty_2035'!T567)*5/15+'TM1.5SynPop_forCounty_2035'!T567,0)</f>
        <v>413</v>
      </c>
      <c r="U567">
        <f>ROUND(('TM1.5SynPop_forCounty_2050'!U567-'TM1.5SynPop_forCounty_2035'!U567)*5/15+'TM1.5SynPop_forCounty_2035'!U567,0)</f>
        <v>1302</v>
      </c>
      <c r="V567">
        <f>ROUND(('TM1.5SynPop_forCounty_2050'!V567-'TM1.5SynPop_forCounty_2035'!V567)*5/15+'TM1.5SynPop_forCounty_2035'!V567,0)</f>
        <v>497</v>
      </c>
      <c r="W567">
        <f>ROUND(('TM1.5SynPop_forCounty_2050'!W567-'TM1.5SynPop_forCounty_2035'!W567)*5/15+'TM1.5SynPop_forCounty_2035'!W567,0)</f>
        <v>636</v>
      </c>
      <c r="X567">
        <f>ROUND(('TM1.5SynPop_forCounty_2050'!X567-'TM1.5SynPop_forCounty_2035'!X567)*5/15+'TM1.5SynPop_forCounty_2035'!X567,0)</f>
        <v>1890</v>
      </c>
      <c r="Y567">
        <f>ROUND(('TM1.5SynPop_forCounty_2050'!Y567-'TM1.5SynPop_forCounty_2035'!Y567)*5/15+'TM1.5SynPop_forCounty_2035'!Y567,0)</f>
        <v>507</v>
      </c>
      <c r="Z567">
        <f>ROUND(('TM1.5SynPop_forCounty_2050'!Z567-'TM1.5SynPop_forCounty_2035'!Z567)*5/15+'TM1.5SynPop_forCounty_2035'!Z567,0)</f>
        <v>2506</v>
      </c>
      <c r="AA567">
        <f>ROUND(('TM1.5SynPop_forCounty_2050'!AA567-'TM1.5SynPop_forCounty_2035'!AA567)*5/15+'TM1.5SynPop_forCounty_2035'!AA567,0)</f>
        <v>849</v>
      </c>
    </row>
    <row r="568" spans="1:27">
      <c r="A568">
        <f>VLOOKUP(B568,xwalk!$A$2:$D$1455,4,FALSE)</f>
        <v>3</v>
      </c>
      <c r="B568">
        <v>570</v>
      </c>
      <c r="C568">
        <f>ROUND(('TM1.5SynPop_forCounty_2050'!C568-'TM1.5SynPop_forCounty_2035'!C568)*5/15+'TM1.5SynPop_forCounty_2035'!C568,0)</f>
        <v>4192</v>
      </c>
      <c r="D568">
        <f>ROUND(('TM1.5SynPop_forCounty_2050'!D568-'TM1.5SynPop_forCounty_2035'!D568)*5/15+'TM1.5SynPop_forCounty_2035'!D568,0)</f>
        <v>15</v>
      </c>
      <c r="E568">
        <f>ROUND(('TM1.5SynPop_forCounty_2050'!E568-'TM1.5SynPop_forCounty_2035'!E568)*5/15+'TM1.5SynPop_forCounty_2035'!E568,0)</f>
        <v>208</v>
      </c>
      <c r="F568">
        <f>ROUND(('TM1.5SynPop_forCounty_2050'!F568-'TM1.5SynPop_forCounty_2035'!F568)*5/15+'TM1.5SynPop_forCounty_2035'!F568,0)</f>
        <v>337</v>
      </c>
      <c r="G568">
        <f>ROUND(('TM1.5SynPop_forCounty_2050'!G568-'TM1.5SynPop_forCounty_2035'!G568)*5/15+'TM1.5SynPop_forCounty_2035'!G568,0)</f>
        <v>86</v>
      </c>
      <c r="H568">
        <f>ROUND(('TM1.5SynPop_forCounty_2050'!H568-'TM1.5SynPop_forCounty_2035'!H568)*5/15+'TM1.5SynPop_forCounty_2035'!H568,0)</f>
        <v>150</v>
      </c>
      <c r="I568">
        <f>ROUND(('TM1.5SynPop_forCounty_2050'!I568-'TM1.5SynPop_forCounty_2035'!I568)*5/15+'TM1.5SynPop_forCounty_2035'!I568,0)</f>
        <v>119</v>
      </c>
      <c r="J568">
        <f>ROUND(('TM1.5SynPop_forCounty_2050'!J568-'TM1.5SynPop_forCounty_2035'!J568)*5/15+'TM1.5SynPop_forCounty_2035'!J568,0)</f>
        <v>194</v>
      </c>
      <c r="K568">
        <f>ROUND(('TM1.5SynPop_forCounty_2050'!K568-'TM1.5SynPop_forCounty_2035'!K568)*5/15+'TM1.5SynPop_forCounty_2035'!K568,0)</f>
        <v>138</v>
      </c>
      <c r="L568">
        <f>ROUND(('TM1.5SynPop_forCounty_2050'!L568-'TM1.5SynPop_forCounty_2035'!L568)*5/15+'TM1.5SynPop_forCounty_2035'!L568,0)</f>
        <v>209</v>
      </c>
      <c r="M568">
        <f>ROUND(('TM1.5SynPop_forCounty_2050'!M568-'TM1.5SynPop_forCounty_2035'!M568)*5/15+'TM1.5SynPop_forCounty_2035'!M568,0)</f>
        <v>175</v>
      </c>
      <c r="N568">
        <f>ROUND(('TM1.5SynPop_forCounty_2050'!N568-'TM1.5SynPop_forCounty_2035'!N568)*5/15+'TM1.5SynPop_forCounty_2035'!N568,0)</f>
        <v>573</v>
      </c>
      <c r="O568">
        <f>ROUND(('TM1.5SynPop_forCounty_2050'!O568-'TM1.5SynPop_forCounty_2035'!O568)*5/15+'TM1.5SynPop_forCounty_2035'!O568,0)</f>
        <v>164</v>
      </c>
      <c r="P568">
        <f>ROUND(('TM1.5SynPop_forCounty_2050'!P568-'TM1.5SynPop_forCounty_2035'!P568)*5/15+'TM1.5SynPop_forCounty_2035'!P568,0)</f>
        <v>289</v>
      </c>
      <c r="Q568">
        <f>ROUND(('TM1.5SynPop_forCounty_2050'!Q568-'TM1.5SynPop_forCounty_2035'!Q568)*5/15+'TM1.5SynPop_forCounty_2035'!Q568,0)</f>
        <v>322</v>
      </c>
      <c r="R568">
        <f>ROUND(('TM1.5SynPop_forCounty_2050'!R568-'TM1.5SynPop_forCounty_2035'!R568)*5/15+'TM1.5SynPop_forCounty_2035'!R568,0)</f>
        <v>320</v>
      </c>
      <c r="S568">
        <f>ROUND(('TM1.5SynPop_forCounty_2050'!S568-'TM1.5SynPop_forCounty_2035'!S568)*5/15+'TM1.5SynPop_forCounty_2035'!S568,0)</f>
        <v>4207</v>
      </c>
      <c r="T568">
        <f>ROUND(('TM1.5SynPop_forCounty_2050'!T568-'TM1.5SynPop_forCounty_2035'!T568)*5/15+'TM1.5SynPop_forCounty_2035'!T568,0)</f>
        <v>314</v>
      </c>
      <c r="U568">
        <f>ROUND(('TM1.5SynPop_forCounty_2050'!U568-'TM1.5SynPop_forCounty_2035'!U568)*5/15+'TM1.5SynPop_forCounty_2035'!U568,0)</f>
        <v>804</v>
      </c>
      <c r="V568">
        <f>ROUND(('TM1.5SynPop_forCounty_2050'!V568-'TM1.5SynPop_forCounty_2035'!V568)*5/15+'TM1.5SynPop_forCounty_2035'!V568,0)</f>
        <v>510</v>
      </c>
      <c r="W568">
        <f>ROUND(('TM1.5SynPop_forCounty_2050'!W568-'TM1.5SynPop_forCounty_2035'!W568)*5/15+'TM1.5SynPop_forCounty_2035'!W568,0)</f>
        <v>602</v>
      </c>
      <c r="X568">
        <f>ROUND(('TM1.5SynPop_forCounty_2050'!X568-'TM1.5SynPop_forCounty_2035'!X568)*5/15+'TM1.5SynPop_forCounty_2035'!X568,0)</f>
        <v>1438</v>
      </c>
      <c r="Y568">
        <f>ROUND(('TM1.5SynPop_forCounty_2050'!Y568-'TM1.5SynPop_forCounty_2035'!Y568)*5/15+'TM1.5SynPop_forCounty_2035'!Y568,0)</f>
        <v>539</v>
      </c>
      <c r="Z568">
        <f>ROUND(('TM1.5SynPop_forCounty_2050'!Z568-'TM1.5SynPop_forCounty_2035'!Z568)*5/15+'TM1.5SynPop_forCounty_2035'!Z568,0)</f>
        <v>2080</v>
      </c>
      <c r="AA568">
        <f>ROUND(('TM1.5SynPop_forCounty_2050'!AA568-'TM1.5SynPop_forCounty_2035'!AA568)*5/15+'TM1.5SynPop_forCounty_2035'!AA568,0)</f>
        <v>551</v>
      </c>
    </row>
    <row r="569" spans="1:27">
      <c r="A569">
        <f>VLOOKUP(B569,xwalk!$A$2:$D$1455,4,FALSE)</f>
        <v>3</v>
      </c>
      <c r="B569">
        <v>571</v>
      </c>
      <c r="C569">
        <f>ROUND(('TM1.5SynPop_forCounty_2050'!C569-'TM1.5SynPop_forCounty_2035'!C569)*5/15+'TM1.5SynPop_forCounty_2035'!C569,0)</f>
        <v>4068</v>
      </c>
      <c r="D569">
        <f>ROUND(('TM1.5SynPop_forCounty_2050'!D569-'TM1.5SynPop_forCounty_2035'!D569)*5/15+'TM1.5SynPop_forCounty_2035'!D569,0)</f>
        <v>15</v>
      </c>
      <c r="E569">
        <f>ROUND(('TM1.5SynPop_forCounty_2050'!E569-'TM1.5SynPop_forCounty_2035'!E569)*5/15+'TM1.5SynPop_forCounty_2035'!E569,0)</f>
        <v>59</v>
      </c>
      <c r="F569">
        <f>ROUND(('TM1.5SynPop_forCounty_2050'!F569-'TM1.5SynPop_forCounty_2035'!F569)*5/15+'TM1.5SynPop_forCounty_2035'!F569,0)</f>
        <v>87</v>
      </c>
      <c r="G569">
        <f>ROUND(('TM1.5SynPop_forCounty_2050'!G569-'TM1.5SynPop_forCounty_2035'!G569)*5/15+'TM1.5SynPop_forCounty_2035'!G569,0)</f>
        <v>133</v>
      </c>
      <c r="H569">
        <f>ROUND(('TM1.5SynPop_forCounty_2050'!H569-'TM1.5SynPop_forCounty_2035'!H569)*5/15+'TM1.5SynPop_forCounty_2035'!H569,0)</f>
        <v>158</v>
      </c>
      <c r="I569">
        <f>ROUND(('TM1.5SynPop_forCounty_2050'!I569-'TM1.5SynPop_forCounty_2035'!I569)*5/15+'TM1.5SynPop_forCounty_2035'!I569,0)</f>
        <v>171</v>
      </c>
      <c r="J569">
        <f>ROUND(('TM1.5SynPop_forCounty_2050'!J569-'TM1.5SynPop_forCounty_2035'!J569)*5/15+'TM1.5SynPop_forCounty_2035'!J569,0)</f>
        <v>304</v>
      </c>
      <c r="K569">
        <f>ROUND(('TM1.5SynPop_forCounty_2050'!K569-'TM1.5SynPop_forCounty_2035'!K569)*5/15+'TM1.5SynPop_forCounty_2035'!K569,0)</f>
        <v>70</v>
      </c>
      <c r="L569">
        <f>ROUND(('TM1.5SynPop_forCounty_2050'!L569-'TM1.5SynPop_forCounty_2035'!L569)*5/15+'TM1.5SynPop_forCounty_2035'!L569,0)</f>
        <v>133</v>
      </c>
      <c r="M569">
        <f>ROUND(('TM1.5SynPop_forCounty_2050'!M569-'TM1.5SynPop_forCounty_2035'!M569)*5/15+'TM1.5SynPop_forCounty_2035'!M569,0)</f>
        <v>129</v>
      </c>
      <c r="N569">
        <f>ROUND(('TM1.5SynPop_forCounty_2050'!N569-'TM1.5SynPop_forCounty_2035'!N569)*5/15+'TM1.5SynPop_forCounty_2035'!N569,0)</f>
        <v>580</v>
      </c>
      <c r="O569">
        <f>ROUND(('TM1.5SynPop_forCounty_2050'!O569-'TM1.5SynPop_forCounty_2035'!O569)*5/15+'TM1.5SynPop_forCounty_2035'!O569,0)</f>
        <v>142</v>
      </c>
      <c r="P569">
        <f>ROUND(('TM1.5SynPop_forCounty_2050'!P569-'TM1.5SynPop_forCounty_2035'!P569)*5/15+'TM1.5SynPop_forCounty_2035'!P569,0)</f>
        <v>260</v>
      </c>
      <c r="Q569">
        <f>ROUND(('TM1.5SynPop_forCounty_2050'!Q569-'TM1.5SynPop_forCounty_2035'!Q569)*5/15+'TM1.5SynPop_forCounty_2035'!Q569,0)</f>
        <v>122</v>
      </c>
      <c r="R569">
        <f>ROUND(('TM1.5SynPop_forCounty_2050'!R569-'TM1.5SynPop_forCounty_2035'!R569)*5/15+'TM1.5SynPop_forCounty_2035'!R569,0)</f>
        <v>388</v>
      </c>
      <c r="S569">
        <f>ROUND(('TM1.5SynPop_forCounty_2050'!S569-'TM1.5SynPop_forCounty_2035'!S569)*5/15+'TM1.5SynPop_forCounty_2035'!S569,0)</f>
        <v>4083</v>
      </c>
      <c r="T569">
        <f>ROUND(('TM1.5SynPop_forCounty_2050'!T569-'TM1.5SynPop_forCounty_2035'!T569)*5/15+'TM1.5SynPop_forCounty_2035'!T569,0)</f>
        <v>250</v>
      </c>
      <c r="U569">
        <f>ROUND(('TM1.5SynPop_forCounty_2050'!U569-'TM1.5SynPop_forCounty_2035'!U569)*5/15+'TM1.5SynPop_forCounty_2035'!U569,0)</f>
        <v>840</v>
      </c>
      <c r="V569">
        <f>ROUND(('TM1.5SynPop_forCounty_2050'!V569-'TM1.5SynPop_forCounty_2035'!V569)*5/15+'TM1.5SynPop_forCounty_2035'!V569,0)</f>
        <v>483</v>
      </c>
      <c r="W569">
        <f>ROUND(('TM1.5SynPop_forCounty_2050'!W569-'TM1.5SynPop_forCounty_2035'!W569)*5/15+'TM1.5SynPop_forCounty_2035'!W569,0)</f>
        <v>481</v>
      </c>
      <c r="X569">
        <f>ROUND(('TM1.5SynPop_forCounty_2050'!X569-'TM1.5SynPop_forCounty_2035'!X569)*5/15+'TM1.5SynPop_forCounty_2035'!X569,0)</f>
        <v>1508</v>
      </c>
      <c r="Y569">
        <f>ROUND(('TM1.5SynPop_forCounty_2050'!Y569-'TM1.5SynPop_forCounty_2035'!Y569)*5/15+'TM1.5SynPop_forCounty_2035'!Y569,0)</f>
        <v>521</v>
      </c>
      <c r="Z569">
        <f>ROUND(('TM1.5SynPop_forCounty_2050'!Z569-'TM1.5SynPop_forCounty_2035'!Z569)*5/15+'TM1.5SynPop_forCounty_2035'!Z569,0)</f>
        <v>2003</v>
      </c>
      <c r="AA569">
        <f>ROUND(('TM1.5SynPop_forCounty_2050'!AA569-'TM1.5SynPop_forCounty_2035'!AA569)*5/15+'TM1.5SynPop_forCounty_2035'!AA569,0)</f>
        <v>563</v>
      </c>
    </row>
    <row r="570" spans="1:27">
      <c r="A570">
        <f>VLOOKUP(B570,xwalk!$A$2:$D$1455,4,FALSE)</f>
        <v>3</v>
      </c>
      <c r="B570">
        <v>572</v>
      </c>
      <c r="C570">
        <f>ROUND(('TM1.5SynPop_forCounty_2050'!C570-'TM1.5SynPop_forCounty_2035'!C570)*5/15+'TM1.5SynPop_forCounty_2035'!C570,0)</f>
        <v>4207</v>
      </c>
      <c r="D570">
        <f>ROUND(('TM1.5SynPop_forCounty_2050'!D570-'TM1.5SynPop_forCounty_2035'!D570)*5/15+'TM1.5SynPop_forCounty_2035'!D570,0)</f>
        <v>10</v>
      </c>
      <c r="E570">
        <f>ROUND(('TM1.5SynPop_forCounty_2050'!E570-'TM1.5SynPop_forCounty_2035'!E570)*5/15+'TM1.5SynPop_forCounty_2035'!E570,0)</f>
        <v>64</v>
      </c>
      <c r="F570">
        <f>ROUND(('TM1.5SynPop_forCounty_2050'!F570-'TM1.5SynPop_forCounty_2035'!F570)*5/15+'TM1.5SynPop_forCounty_2035'!F570,0)</f>
        <v>80</v>
      </c>
      <c r="G570">
        <f>ROUND(('TM1.5SynPop_forCounty_2050'!G570-'TM1.5SynPop_forCounty_2035'!G570)*5/15+'TM1.5SynPop_forCounty_2035'!G570,0)</f>
        <v>113</v>
      </c>
      <c r="H570">
        <f>ROUND(('TM1.5SynPop_forCounty_2050'!H570-'TM1.5SynPop_forCounty_2035'!H570)*5/15+'TM1.5SynPop_forCounty_2035'!H570,0)</f>
        <v>178</v>
      </c>
      <c r="I570">
        <f>ROUND(('TM1.5SynPop_forCounty_2050'!I570-'TM1.5SynPop_forCounty_2035'!I570)*5/15+'TM1.5SynPop_forCounty_2035'!I570,0)</f>
        <v>164</v>
      </c>
      <c r="J570">
        <f>ROUND(('TM1.5SynPop_forCounty_2050'!J570-'TM1.5SynPop_forCounty_2035'!J570)*5/15+'TM1.5SynPop_forCounty_2035'!J570,0)</f>
        <v>326</v>
      </c>
      <c r="K570">
        <f>ROUND(('TM1.5SynPop_forCounty_2050'!K570-'TM1.5SynPop_forCounty_2035'!K570)*5/15+'TM1.5SynPop_forCounty_2035'!K570,0)</f>
        <v>48</v>
      </c>
      <c r="L570">
        <f>ROUND(('TM1.5SynPop_forCounty_2050'!L570-'TM1.5SynPop_forCounty_2035'!L570)*5/15+'TM1.5SynPop_forCounty_2035'!L570,0)</f>
        <v>114</v>
      </c>
      <c r="M570">
        <f>ROUND(('TM1.5SynPop_forCounty_2050'!M570-'TM1.5SynPop_forCounty_2035'!M570)*5/15+'TM1.5SynPop_forCounty_2035'!M570,0)</f>
        <v>130</v>
      </c>
      <c r="N570">
        <f>ROUND(('TM1.5SynPop_forCounty_2050'!N570-'TM1.5SynPop_forCounty_2035'!N570)*5/15+'TM1.5SynPop_forCounty_2035'!N570,0)</f>
        <v>633</v>
      </c>
      <c r="O570">
        <f>ROUND(('TM1.5SynPop_forCounty_2050'!O570-'TM1.5SynPop_forCounty_2035'!O570)*5/15+'TM1.5SynPop_forCounty_2035'!O570,0)</f>
        <v>90</v>
      </c>
      <c r="P570">
        <f>ROUND(('TM1.5SynPop_forCounty_2050'!P570-'TM1.5SynPop_forCounty_2035'!P570)*5/15+'TM1.5SynPop_forCounty_2035'!P570,0)</f>
        <v>178</v>
      </c>
      <c r="Q570">
        <f>ROUND(('TM1.5SynPop_forCounty_2050'!Q570-'TM1.5SynPop_forCounty_2035'!Q570)*5/15+'TM1.5SynPop_forCounty_2035'!Q570,0)</f>
        <v>209</v>
      </c>
      <c r="R570">
        <f>ROUND(('TM1.5SynPop_forCounty_2050'!R570-'TM1.5SynPop_forCounty_2035'!R570)*5/15+'TM1.5SynPop_forCounty_2035'!R570,0)</f>
        <v>448</v>
      </c>
      <c r="S570">
        <f>ROUND(('TM1.5SynPop_forCounty_2050'!S570-'TM1.5SynPop_forCounty_2035'!S570)*5/15+'TM1.5SynPop_forCounty_2035'!S570,0)</f>
        <v>4217</v>
      </c>
      <c r="T570">
        <f>ROUND(('TM1.5SynPop_forCounty_2050'!T570-'TM1.5SynPop_forCounty_2035'!T570)*5/15+'TM1.5SynPop_forCounty_2035'!T570,0)</f>
        <v>235</v>
      </c>
      <c r="U570">
        <f>ROUND(('TM1.5SynPop_forCounty_2050'!U570-'TM1.5SynPop_forCounty_2035'!U570)*5/15+'TM1.5SynPop_forCounty_2035'!U570,0)</f>
        <v>788</v>
      </c>
      <c r="V570">
        <f>ROUND(('TM1.5SynPop_forCounty_2050'!V570-'TM1.5SynPop_forCounty_2035'!V570)*5/15+'TM1.5SynPop_forCounty_2035'!V570,0)</f>
        <v>473</v>
      </c>
      <c r="W570">
        <f>ROUND(('TM1.5SynPop_forCounty_2050'!W570-'TM1.5SynPop_forCounty_2035'!W570)*5/15+'TM1.5SynPop_forCounty_2035'!W570,0)</f>
        <v>524</v>
      </c>
      <c r="X570">
        <f>ROUND(('TM1.5SynPop_forCounty_2050'!X570-'TM1.5SynPop_forCounty_2035'!X570)*5/15+'TM1.5SynPop_forCounty_2035'!X570,0)</f>
        <v>1572</v>
      </c>
      <c r="Y570">
        <f>ROUND(('TM1.5SynPop_forCounty_2050'!Y570-'TM1.5SynPop_forCounty_2035'!Y570)*5/15+'TM1.5SynPop_forCounty_2035'!Y570,0)</f>
        <v>624</v>
      </c>
      <c r="Z570">
        <f>ROUND(('TM1.5SynPop_forCounty_2050'!Z570-'TM1.5SynPop_forCounty_2035'!Z570)*5/15+'TM1.5SynPop_forCounty_2035'!Z570,0)</f>
        <v>2050</v>
      </c>
      <c r="AA570">
        <f>ROUND(('TM1.5SynPop_forCounty_2050'!AA570-'TM1.5SynPop_forCounty_2035'!AA570)*5/15+'TM1.5SynPop_forCounty_2035'!AA570,0)</f>
        <v>518</v>
      </c>
    </row>
    <row r="571" spans="1:27">
      <c r="A571">
        <f>VLOOKUP(B571,xwalk!$A$2:$D$1455,4,FALSE)</f>
        <v>3</v>
      </c>
      <c r="B571">
        <v>573</v>
      </c>
      <c r="C571">
        <f>ROUND(('TM1.5SynPop_forCounty_2050'!C571-'TM1.5SynPop_forCounty_2035'!C571)*5/15+'TM1.5SynPop_forCounty_2035'!C571,0)</f>
        <v>3803</v>
      </c>
      <c r="D571">
        <f>ROUND(('TM1.5SynPop_forCounty_2050'!D571-'TM1.5SynPop_forCounty_2035'!D571)*5/15+'TM1.5SynPop_forCounty_2035'!D571,0)</f>
        <v>61</v>
      </c>
      <c r="E571">
        <f>ROUND(('TM1.5SynPop_forCounty_2050'!E571-'TM1.5SynPop_forCounty_2035'!E571)*5/15+'TM1.5SynPop_forCounty_2035'!E571,0)</f>
        <v>60</v>
      </c>
      <c r="F571">
        <f>ROUND(('TM1.5SynPop_forCounty_2050'!F571-'TM1.5SynPop_forCounty_2035'!F571)*5/15+'TM1.5SynPop_forCounty_2035'!F571,0)</f>
        <v>88</v>
      </c>
      <c r="G571">
        <f>ROUND(('TM1.5SynPop_forCounty_2050'!G571-'TM1.5SynPop_forCounty_2035'!G571)*5/15+'TM1.5SynPop_forCounty_2035'!G571,0)</f>
        <v>128</v>
      </c>
      <c r="H571">
        <f>ROUND(('TM1.5SynPop_forCounty_2050'!H571-'TM1.5SynPop_forCounty_2035'!H571)*5/15+'TM1.5SynPop_forCounty_2035'!H571,0)</f>
        <v>168</v>
      </c>
      <c r="I571">
        <f>ROUND(('TM1.5SynPop_forCounty_2050'!I571-'TM1.5SynPop_forCounty_2035'!I571)*5/15+'TM1.5SynPop_forCounty_2035'!I571,0)</f>
        <v>215</v>
      </c>
      <c r="J571">
        <f>ROUND(('TM1.5SynPop_forCounty_2050'!J571-'TM1.5SynPop_forCounty_2035'!J571)*5/15+'TM1.5SynPop_forCounty_2035'!J571,0)</f>
        <v>360</v>
      </c>
      <c r="K571">
        <f>ROUND(('TM1.5SynPop_forCounty_2050'!K571-'TM1.5SynPop_forCounty_2035'!K571)*5/15+'TM1.5SynPop_forCounty_2035'!K571,0)</f>
        <v>80</v>
      </c>
      <c r="L571">
        <f>ROUND(('TM1.5SynPop_forCounty_2050'!L571-'TM1.5SynPop_forCounty_2035'!L571)*5/15+'TM1.5SynPop_forCounty_2035'!L571,0)</f>
        <v>192</v>
      </c>
      <c r="M571">
        <f>ROUND(('TM1.5SynPop_forCounty_2050'!M571-'TM1.5SynPop_forCounty_2035'!M571)*5/15+'TM1.5SynPop_forCounty_2035'!M571,0)</f>
        <v>205</v>
      </c>
      <c r="N571">
        <f>ROUND(('TM1.5SynPop_forCounty_2050'!N571-'TM1.5SynPop_forCounty_2035'!N571)*5/15+'TM1.5SynPop_forCounty_2035'!N571,0)</f>
        <v>542</v>
      </c>
      <c r="O571">
        <f>ROUND(('TM1.5SynPop_forCounty_2050'!O571-'TM1.5SynPop_forCounty_2035'!O571)*5/15+'TM1.5SynPop_forCounty_2035'!O571,0)</f>
        <v>108</v>
      </c>
      <c r="P571">
        <f>ROUND(('TM1.5SynPop_forCounty_2050'!P571-'TM1.5SynPop_forCounty_2035'!P571)*5/15+'TM1.5SynPop_forCounty_2035'!P571,0)</f>
        <v>225</v>
      </c>
      <c r="Q571">
        <f>ROUND(('TM1.5SynPop_forCounty_2050'!Q571-'TM1.5SynPop_forCounty_2035'!Q571)*5/15+'TM1.5SynPop_forCounty_2035'!Q571,0)</f>
        <v>325</v>
      </c>
      <c r="R571">
        <f>ROUND(('TM1.5SynPop_forCounty_2050'!R571-'TM1.5SynPop_forCounty_2035'!R571)*5/15+'TM1.5SynPop_forCounty_2035'!R571,0)</f>
        <v>361</v>
      </c>
      <c r="S571">
        <f>ROUND(('TM1.5SynPop_forCounty_2050'!S571-'TM1.5SynPop_forCounty_2035'!S571)*5/15+'TM1.5SynPop_forCounty_2035'!S571,0)</f>
        <v>3864</v>
      </c>
      <c r="T571">
        <f>ROUND(('TM1.5SynPop_forCounty_2050'!T571-'TM1.5SynPop_forCounty_2035'!T571)*5/15+'TM1.5SynPop_forCounty_2035'!T571,0)</f>
        <v>158</v>
      </c>
      <c r="U571">
        <f>ROUND(('TM1.5SynPop_forCounty_2050'!U571-'TM1.5SynPop_forCounty_2035'!U571)*5/15+'TM1.5SynPop_forCounty_2035'!U571,0)</f>
        <v>592</v>
      </c>
      <c r="V571">
        <f>ROUND(('TM1.5SynPop_forCounty_2050'!V571-'TM1.5SynPop_forCounty_2035'!V571)*5/15+'TM1.5SynPop_forCounty_2035'!V571,0)</f>
        <v>382</v>
      </c>
      <c r="W571">
        <f>ROUND(('TM1.5SynPop_forCounty_2050'!W571-'TM1.5SynPop_forCounty_2035'!W571)*5/15+'TM1.5SynPop_forCounty_2035'!W571,0)</f>
        <v>456</v>
      </c>
      <c r="X571">
        <f>ROUND(('TM1.5SynPop_forCounty_2050'!X571-'TM1.5SynPop_forCounty_2035'!X571)*5/15+'TM1.5SynPop_forCounty_2035'!X571,0)</f>
        <v>1679</v>
      </c>
      <c r="Y571">
        <f>ROUND(('TM1.5SynPop_forCounty_2050'!Y571-'TM1.5SynPop_forCounty_2035'!Y571)*5/15+'TM1.5SynPop_forCounty_2035'!Y571,0)</f>
        <v>597</v>
      </c>
      <c r="Z571">
        <f>ROUND(('TM1.5SynPop_forCounty_2050'!Z571-'TM1.5SynPop_forCounty_2035'!Z571)*5/15+'TM1.5SynPop_forCounty_2035'!Z571,0)</f>
        <v>1866</v>
      </c>
      <c r="AA571">
        <f>ROUND(('TM1.5SynPop_forCounty_2050'!AA571-'TM1.5SynPop_forCounty_2035'!AA571)*5/15+'TM1.5SynPop_forCounty_2035'!AA571,0)</f>
        <v>427</v>
      </c>
    </row>
    <row r="572" spans="1:27">
      <c r="A572">
        <f>VLOOKUP(B572,xwalk!$A$2:$D$1455,4,FALSE)</f>
        <v>3</v>
      </c>
      <c r="B572">
        <v>574</v>
      </c>
      <c r="C572">
        <f>ROUND(('TM1.5SynPop_forCounty_2050'!C572-'TM1.5SynPop_forCounty_2035'!C572)*5/15+'TM1.5SynPop_forCounty_2035'!C572,0)</f>
        <v>4527</v>
      </c>
      <c r="D572">
        <f>ROUND(('TM1.5SynPop_forCounty_2050'!D572-'TM1.5SynPop_forCounty_2035'!D572)*5/15+'TM1.5SynPop_forCounty_2035'!D572,0)</f>
        <v>94</v>
      </c>
      <c r="E572">
        <f>ROUND(('TM1.5SynPop_forCounty_2050'!E572-'TM1.5SynPop_forCounty_2035'!E572)*5/15+'TM1.5SynPop_forCounty_2035'!E572,0)</f>
        <v>192</v>
      </c>
      <c r="F572">
        <f>ROUND(('TM1.5SynPop_forCounty_2050'!F572-'TM1.5SynPop_forCounty_2035'!F572)*5/15+'TM1.5SynPop_forCounty_2035'!F572,0)</f>
        <v>314</v>
      </c>
      <c r="G572">
        <f>ROUND(('TM1.5SynPop_forCounty_2050'!G572-'TM1.5SynPop_forCounty_2035'!G572)*5/15+'TM1.5SynPop_forCounty_2035'!G572,0)</f>
        <v>216</v>
      </c>
      <c r="H572">
        <f>ROUND(('TM1.5SynPop_forCounty_2050'!H572-'TM1.5SynPop_forCounty_2035'!H572)*5/15+'TM1.5SynPop_forCounty_2035'!H572,0)</f>
        <v>173</v>
      </c>
      <c r="I572">
        <f>ROUND(('TM1.5SynPop_forCounty_2050'!I572-'TM1.5SynPop_forCounty_2035'!I572)*5/15+'TM1.5SynPop_forCounty_2035'!I572,0)</f>
        <v>168</v>
      </c>
      <c r="J572">
        <f>ROUND(('TM1.5SynPop_forCounty_2050'!J572-'TM1.5SynPop_forCounty_2035'!J572)*5/15+'TM1.5SynPop_forCounty_2035'!J572,0)</f>
        <v>262</v>
      </c>
      <c r="K572">
        <f>ROUND(('TM1.5SynPop_forCounty_2050'!K572-'TM1.5SynPop_forCounty_2035'!K572)*5/15+'TM1.5SynPop_forCounty_2035'!K572,0)</f>
        <v>121</v>
      </c>
      <c r="L572">
        <f>ROUND(('TM1.5SynPop_forCounty_2050'!L572-'TM1.5SynPop_forCounty_2035'!L572)*5/15+'TM1.5SynPop_forCounty_2035'!L572,0)</f>
        <v>282</v>
      </c>
      <c r="M572">
        <f>ROUND(('TM1.5SynPop_forCounty_2050'!M572-'TM1.5SynPop_forCounty_2035'!M572)*5/15+'TM1.5SynPop_forCounty_2035'!M572,0)</f>
        <v>302</v>
      </c>
      <c r="N572">
        <f>ROUND(('TM1.5SynPop_forCounty_2050'!N572-'TM1.5SynPop_forCounty_2035'!N572)*5/15+'TM1.5SynPop_forCounty_2035'!N572,0)</f>
        <v>619</v>
      </c>
      <c r="O572">
        <f>ROUND(('TM1.5SynPop_forCounty_2050'!O572-'TM1.5SynPop_forCounty_2035'!O572)*5/15+'TM1.5SynPop_forCounty_2035'!O572,0)</f>
        <v>257</v>
      </c>
      <c r="P572">
        <f>ROUND(('TM1.5SynPop_forCounty_2050'!P572-'TM1.5SynPop_forCounty_2035'!P572)*5/15+'TM1.5SynPop_forCounty_2035'!P572,0)</f>
        <v>282</v>
      </c>
      <c r="Q572">
        <f>ROUND(('TM1.5SynPop_forCounty_2050'!Q572-'TM1.5SynPop_forCounty_2035'!Q572)*5/15+'TM1.5SynPop_forCounty_2035'!Q572,0)</f>
        <v>339</v>
      </c>
      <c r="R572">
        <f>ROUND(('TM1.5SynPop_forCounty_2050'!R572-'TM1.5SynPop_forCounty_2035'!R572)*5/15+'TM1.5SynPop_forCounty_2035'!R572,0)</f>
        <v>447</v>
      </c>
      <c r="S572">
        <f>ROUND(('TM1.5SynPop_forCounty_2050'!S572-'TM1.5SynPop_forCounty_2035'!S572)*5/15+'TM1.5SynPop_forCounty_2035'!S572,0)</f>
        <v>4622</v>
      </c>
      <c r="T572">
        <f>ROUND(('TM1.5SynPop_forCounty_2050'!T572-'TM1.5SynPop_forCounty_2035'!T572)*5/15+'TM1.5SynPop_forCounty_2035'!T572,0)</f>
        <v>274</v>
      </c>
      <c r="U572">
        <f>ROUND(('TM1.5SynPop_forCounty_2050'!U572-'TM1.5SynPop_forCounty_2035'!U572)*5/15+'TM1.5SynPop_forCounty_2035'!U572,0)</f>
        <v>740</v>
      </c>
      <c r="V572">
        <f>ROUND(('TM1.5SynPop_forCounty_2050'!V572-'TM1.5SynPop_forCounty_2035'!V572)*5/15+'TM1.5SynPop_forCounty_2035'!V572,0)</f>
        <v>565</v>
      </c>
      <c r="W572">
        <f>ROUND(('TM1.5SynPop_forCounty_2050'!W572-'TM1.5SynPop_forCounty_2035'!W572)*5/15+'TM1.5SynPop_forCounty_2035'!W572,0)</f>
        <v>625</v>
      </c>
      <c r="X572">
        <f>ROUND(('TM1.5SynPop_forCounty_2050'!X572-'TM1.5SynPop_forCounty_2035'!X572)*5/15+'TM1.5SynPop_forCounty_2035'!X572,0)</f>
        <v>1721</v>
      </c>
      <c r="Y572">
        <f>ROUND(('TM1.5SynPop_forCounty_2050'!Y572-'TM1.5SynPop_forCounty_2035'!Y572)*5/15+'TM1.5SynPop_forCounty_2035'!Y572,0)</f>
        <v>696</v>
      </c>
      <c r="Z572">
        <f>ROUND(('TM1.5SynPop_forCounty_2050'!Z572-'TM1.5SynPop_forCounty_2035'!Z572)*5/15+'TM1.5SynPop_forCounty_2035'!Z572,0)</f>
        <v>2370</v>
      </c>
      <c r="AA572">
        <f>ROUND(('TM1.5SynPop_forCounty_2050'!AA572-'TM1.5SynPop_forCounty_2035'!AA572)*5/15+'TM1.5SynPop_forCounty_2035'!AA572,0)</f>
        <v>558</v>
      </c>
    </row>
    <row r="573" spans="1:27">
      <c r="A573">
        <f>VLOOKUP(B573,xwalk!$A$2:$D$1455,4,FALSE)</f>
        <v>3</v>
      </c>
      <c r="B573">
        <v>575</v>
      </c>
      <c r="C573">
        <f>ROUND(('TM1.5SynPop_forCounty_2050'!C573-'TM1.5SynPop_forCounty_2035'!C573)*5/15+'TM1.5SynPop_forCounty_2035'!C573,0)</f>
        <v>3584</v>
      </c>
      <c r="D573">
        <f>ROUND(('TM1.5SynPop_forCounty_2050'!D573-'TM1.5SynPop_forCounty_2035'!D573)*5/15+'TM1.5SynPop_forCounty_2035'!D573,0)</f>
        <v>64</v>
      </c>
      <c r="E573">
        <f>ROUND(('TM1.5SynPop_forCounty_2050'!E573-'TM1.5SynPop_forCounty_2035'!E573)*5/15+'TM1.5SynPop_forCounty_2035'!E573,0)</f>
        <v>57</v>
      </c>
      <c r="F573">
        <f>ROUND(('TM1.5SynPop_forCounty_2050'!F573-'TM1.5SynPop_forCounty_2035'!F573)*5/15+'TM1.5SynPop_forCounty_2035'!F573,0)</f>
        <v>107</v>
      </c>
      <c r="G573">
        <f>ROUND(('TM1.5SynPop_forCounty_2050'!G573-'TM1.5SynPop_forCounty_2035'!G573)*5/15+'TM1.5SynPop_forCounty_2035'!G573,0)</f>
        <v>171</v>
      </c>
      <c r="H573">
        <f>ROUND(('TM1.5SynPop_forCounty_2050'!H573-'TM1.5SynPop_forCounty_2035'!H573)*5/15+'TM1.5SynPop_forCounty_2035'!H573,0)</f>
        <v>146</v>
      </c>
      <c r="I573">
        <f>ROUND(('TM1.5SynPop_forCounty_2050'!I573-'TM1.5SynPop_forCounty_2035'!I573)*5/15+'TM1.5SynPop_forCounty_2035'!I573,0)</f>
        <v>157</v>
      </c>
      <c r="J573">
        <f>ROUND(('TM1.5SynPop_forCounty_2050'!J573-'TM1.5SynPop_forCounty_2035'!J573)*5/15+'TM1.5SynPop_forCounty_2035'!J573,0)</f>
        <v>299</v>
      </c>
      <c r="K573">
        <f>ROUND(('TM1.5SynPop_forCounty_2050'!K573-'TM1.5SynPop_forCounty_2035'!K573)*5/15+'TM1.5SynPop_forCounty_2035'!K573,0)</f>
        <v>44</v>
      </c>
      <c r="L573">
        <f>ROUND(('TM1.5SynPop_forCounty_2050'!L573-'TM1.5SynPop_forCounty_2035'!L573)*5/15+'TM1.5SynPop_forCounty_2035'!L573,0)</f>
        <v>160</v>
      </c>
      <c r="M573">
        <f>ROUND(('TM1.5SynPop_forCounty_2050'!M573-'TM1.5SynPop_forCounty_2035'!M573)*5/15+'TM1.5SynPop_forCounty_2035'!M573,0)</f>
        <v>187</v>
      </c>
      <c r="N573">
        <f>ROUND(('TM1.5SynPop_forCounty_2050'!N573-'TM1.5SynPop_forCounty_2035'!N573)*5/15+'TM1.5SynPop_forCounty_2035'!N573,0)</f>
        <v>546</v>
      </c>
      <c r="O573">
        <f>ROUND(('TM1.5SynPop_forCounty_2050'!O573-'TM1.5SynPop_forCounty_2035'!O573)*5/15+'TM1.5SynPop_forCounty_2035'!O573,0)</f>
        <v>87</v>
      </c>
      <c r="P573">
        <f>ROUND(('TM1.5SynPop_forCounty_2050'!P573-'TM1.5SynPop_forCounty_2035'!P573)*5/15+'TM1.5SynPop_forCounty_2035'!P573,0)</f>
        <v>214</v>
      </c>
      <c r="Q573">
        <f>ROUND(('TM1.5SynPop_forCounty_2050'!Q573-'TM1.5SynPop_forCounty_2035'!Q573)*5/15+'TM1.5SynPop_forCounty_2035'!Q573,0)</f>
        <v>260</v>
      </c>
      <c r="R573">
        <f>ROUND(('TM1.5SynPop_forCounty_2050'!R573-'TM1.5SynPop_forCounty_2035'!R573)*5/15+'TM1.5SynPop_forCounty_2035'!R573,0)</f>
        <v>377</v>
      </c>
      <c r="S573">
        <f>ROUND(('TM1.5SynPop_forCounty_2050'!S573-'TM1.5SynPop_forCounty_2035'!S573)*5/15+'TM1.5SynPop_forCounty_2035'!S573,0)</f>
        <v>3648</v>
      </c>
      <c r="T573">
        <f>ROUND(('TM1.5SynPop_forCounty_2050'!T573-'TM1.5SynPop_forCounty_2035'!T573)*5/15+'TM1.5SynPop_forCounty_2035'!T573,0)</f>
        <v>169</v>
      </c>
      <c r="U573">
        <f>ROUND(('TM1.5SynPop_forCounty_2050'!U573-'TM1.5SynPop_forCounty_2035'!U573)*5/15+'TM1.5SynPop_forCounty_2035'!U573,0)</f>
        <v>636</v>
      </c>
      <c r="V573">
        <f>ROUND(('TM1.5SynPop_forCounty_2050'!V573-'TM1.5SynPop_forCounty_2035'!V573)*5/15+'TM1.5SynPop_forCounty_2035'!V573,0)</f>
        <v>448</v>
      </c>
      <c r="W573">
        <f>ROUND(('TM1.5SynPop_forCounty_2050'!W573-'TM1.5SynPop_forCounty_2035'!W573)*5/15+'TM1.5SynPop_forCounty_2035'!W573,0)</f>
        <v>403</v>
      </c>
      <c r="X573">
        <f>ROUND(('TM1.5SynPop_forCounty_2050'!X573-'TM1.5SynPop_forCounty_2035'!X573)*5/15+'TM1.5SynPop_forCounty_2035'!X573,0)</f>
        <v>1510</v>
      </c>
      <c r="Y573">
        <f>ROUND(('TM1.5SynPop_forCounty_2050'!Y573-'TM1.5SynPop_forCounty_2035'!Y573)*5/15+'TM1.5SynPop_forCounty_2035'!Y573,0)</f>
        <v>483</v>
      </c>
      <c r="Z573">
        <f>ROUND(('TM1.5SynPop_forCounty_2050'!Z573-'TM1.5SynPop_forCounty_2035'!Z573)*5/15+'TM1.5SynPop_forCounty_2035'!Z573,0)</f>
        <v>1821</v>
      </c>
      <c r="AA573">
        <f>ROUND(('TM1.5SynPop_forCounty_2050'!AA573-'TM1.5SynPop_forCounty_2035'!AA573)*5/15+'TM1.5SynPop_forCounty_2035'!AA573,0)</f>
        <v>426</v>
      </c>
    </row>
    <row r="574" spans="1:27">
      <c r="A574">
        <f>VLOOKUP(B574,xwalk!$A$2:$D$1455,4,FALSE)</f>
        <v>3</v>
      </c>
      <c r="B574">
        <v>576</v>
      </c>
      <c r="C574">
        <f>ROUND(('TM1.5SynPop_forCounty_2050'!C574-'TM1.5SynPop_forCounty_2035'!C574)*5/15+'TM1.5SynPop_forCounty_2035'!C574,0)</f>
        <v>4096</v>
      </c>
      <c r="D574">
        <f>ROUND(('TM1.5SynPop_forCounty_2050'!D574-'TM1.5SynPop_forCounty_2035'!D574)*5/15+'TM1.5SynPop_forCounty_2035'!D574,0)</f>
        <v>52</v>
      </c>
      <c r="E574">
        <f>ROUND(('TM1.5SynPop_forCounty_2050'!E574-'TM1.5SynPop_forCounty_2035'!E574)*5/15+'TM1.5SynPop_forCounty_2035'!E574,0)</f>
        <v>69</v>
      </c>
      <c r="F574">
        <f>ROUND(('TM1.5SynPop_forCounty_2050'!F574-'TM1.5SynPop_forCounty_2035'!F574)*5/15+'TM1.5SynPop_forCounty_2035'!F574,0)</f>
        <v>125</v>
      </c>
      <c r="G574">
        <f>ROUND(('TM1.5SynPop_forCounty_2050'!G574-'TM1.5SynPop_forCounty_2035'!G574)*5/15+'TM1.5SynPop_forCounty_2035'!G574,0)</f>
        <v>185</v>
      </c>
      <c r="H574">
        <f>ROUND(('TM1.5SynPop_forCounty_2050'!H574-'TM1.5SynPop_forCounty_2035'!H574)*5/15+'TM1.5SynPop_forCounty_2035'!H574,0)</f>
        <v>178</v>
      </c>
      <c r="I574">
        <f>ROUND(('TM1.5SynPop_forCounty_2050'!I574-'TM1.5SynPop_forCounty_2035'!I574)*5/15+'TM1.5SynPop_forCounty_2035'!I574,0)</f>
        <v>154</v>
      </c>
      <c r="J574">
        <f>ROUND(('TM1.5SynPop_forCounty_2050'!J574-'TM1.5SynPop_forCounty_2035'!J574)*5/15+'TM1.5SynPop_forCounty_2035'!J574,0)</f>
        <v>385</v>
      </c>
      <c r="K574">
        <f>ROUND(('TM1.5SynPop_forCounty_2050'!K574-'TM1.5SynPop_forCounty_2035'!K574)*5/15+'TM1.5SynPop_forCounty_2035'!K574,0)</f>
        <v>80</v>
      </c>
      <c r="L574">
        <f>ROUND(('TM1.5SynPop_forCounty_2050'!L574-'TM1.5SynPop_forCounty_2035'!L574)*5/15+'TM1.5SynPop_forCounty_2035'!L574,0)</f>
        <v>221</v>
      </c>
      <c r="M574">
        <f>ROUND(('TM1.5SynPop_forCounty_2050'!M574-'TM1.5SynPop_forCounty_2035'!M574)*5/15+'TM1.5SynPop_forCounty_2035'!M574,0)</f>
        <v>183</v>
      </c>
      <c r="N574">
        <f>ROUND(('TM1.5SynPop_forCounty_2050'!N574-'TM1.5SynPop_forCounty_2035'!N574)*5/15+'TM1.5SynPop_forCounty_2035'!N574,0)</f>
        <v>612</v>
      </c>
      <c r="O574">
        <f>ROUND(('TM1.5SynPop_forCounty_2050'!O574-'TM1.5SynPop_forCounty_2035'!O574)*5/15+'TM1.5SynPop_forCounty_2035'!O574,0)</f>
        <v>150</v>
      </c>
      <c r="P574">
        <f>ROUND(('TM1.5SynPop_forCounty_2050'!P574-'TM1.5SynPop_forCounty_2035'!P574)*5/15+'TM1.5SynPop_forCounty_2035'!P574,0)</f>
        <v>178</v>
      </c>
      <c r="Q574">
        <f>ROUND(('TM1.5SynPop_forCounty_2050'!Q574-'TM1.5SynPop_forCounty_2035'!Q574)*5/15+'TM1.5SynPop_forCounty_2035'!Q574,0)</f>
        <v>473</v>
      </c>
      <c r="R574">
        <f>ROUND(('TM1.5SynPop_forCounty_2050'!R574-'TM1.5SynPop_forCounty_2035'!R574)*5/15+'TM1.5SynPop_forCounty_2035'!R574,0)</f>
        <v>297</v>
      </c>
      <c r="S574">
        <f>ROUND(('TM1.5SynPop_forCounty_2050'!S574-'TM1.5SynPop_forCounty_2035'!S574)*5/15+'TM1.5SynPop_forCounty_2035'!S574,0)</f>
        <v>4148</v>
      </c>
      <c r="T574">
        <f>ROUND(('TM1.5SynPop_forCounty_2050'!T574-'TM1.5SynPop_forCounty_2035'!T574)*5/15+'TM1.5SynPop_forCounty_2035'!T574,0)</f>
        <v>211</v>
      </c>
      <c r="U574">
        <f>ROUND(('TM1.5SynPop_forCounty_2050'!U574-'TM1.5SynPop_forCounty_2035'!U574)*5/15+'TM1.5SynPop_forCounty_2035'!U574,0)</f>
        <v>716</v>
      </c>
      <c r="V574">
        <f>ROUND(('TM1.5SynPop_forCounty_2050'!V574-'TM1.5SynPop_forCounty_2035'!V574)*5/15+'TM1.5SynPop_forCounty_2035'!V574,0)</f>
        <v>455</v>
      </c>
      <c r="W574">
        <f>ROUND(('TM1.5SynPop_forCounty_2050'!W574-'TM1.5SynPop_forCounty_2035'!W574)*5/15+'TM1.5SynPop_forCounty_2035'!W574,0)</f>
        <v>437</v>
      </c>
      <c r="X574">
        <f>ROUND(('TM1.5SynPop_forCounty_2050'!X574-'TM1.5SynPop_forCounty_2035'!X574)*5/15+'TM1.5SynPop_forCounty_2035'!X574,0)</f>
        <v>1753</v>
      </c>
      <c r="Y574">
        <f>ROUND(('TM1.5SynPop_forCounty_2050'!Y574-'TM1.5SynPop_forCounty_2035'!Y574)*5/15+'TM1.5SynPop_forCounty_2035'!Y574,0)</f>
        <v>577</v>
      </c>
      <c r="Z574">
        <f>ROUND(('TM1.5SynPop_forCounty_2050'!Z574-'TM1.5SynPop_forCounty_2035'!Z574)*5/15+'TM1.5SynPop_forCounty_2035'!Z574,0)</f>
        <v>2060</v>
      </c>
      <c r="AA574">
        <f>ROUND(('TM1.5SynPop_forCounty_2050'!AA574-'TM1.5SynPop_forCounty_2035'!AA574)*5/15+'TM1.5SynPop_forCounty_2035'!AA574,0)</f>
        <v>488</v>
      </c>
    </row>
    <row r="575" spans="1:27">
      <c r="A575">
        <f>VLOOKUP(B575,xwalk!$A$2:$D$1455,4,FALSE)</f>
        <v>3</v>
      </c>
      <c r="B575">
        <v>577</v>
      </c>
      <c r="C575">
        <f>ROUND(('TM1.5SynPop_forCounty_2050'!C575-'TM1.5SynPop_forCounty_2035'!C575)*5/15+'TM1.5SynPop_forCounty_2035'!C575,0)</f>
        <v>4387</v>
      </c>
      <c r="D575">
        <f>ROUND(('TM1.5SynPop_forCounty_2050'!D575-'TM1.5SynPop_forCounty_2035'!D575)*5/15+'TM1.5SynPop_forCounty_2035'!D575,0)</f>
        <v>77</v>
      </c>
      <c r="E575">
        <f>ROUND(('TM1.5SynPop_forCounty_2050'!E575-'TM1.5SynPop_forCounty_2035'!E575)*5/15+'TM1.5SynPop_forCounty_2035'!E575,0)</f>
        <v>86</v>
      </c>
      <c r="F575">
        <f>ROUND(('TM1.5SynPop_forCounty_2050'!F575-'TM1.5SynPop_forCounty_2035'!F575)*5/15+'TM1.5SynPop_forCounty_2035'!F575,0)</f>
        <v>149</v>
      </c>
      <c r="G575">
        <f>ROUND(('TM1.5SynPop_forCounty_2050'!G575-'TM1.5SynPop_forCounty_2035'!G575)*5/15+'TM1.5SynPop_forCounty_2035'!G575,0)</f>
        <v>196</v>
      </c>
      <c r="H575">
        <f>ROUND(('TM1.5SynPop_forCounty_2050'!H575-'TM1.5SynPop_forCounty_2035'!H575)*5/15+'TM1.5SynPop_forCounty_2035'!H575,0)</f>
        <v>174</v>
      </c>
      <c r="I575">
        <f>ROUND(('TM1.5SynPop_forCounty_2050'!I575-'TM1.5SynPop_forCounty_2035'!I575)*5/15+'TM1.5SynPop_forCounty_2035'!I575,0)</f>
        <v>152</v>
      </c>
      <c r="J575">
        <f>ROUND(('TM1.5SynPop_forCounty_2050'!J575-'TM1.5SynPop_forCounty_2035'!J575)*5/15+'TM1.5SynPop_forCounty_2035'!J575,0)</f>
        <v>312</v>
      </c>
      <c r="K575">
        <f>ROUND(('TM1.5SynPop_forCounty_2050'!K575-'TM1.5SynPop_forCounty_2035'!K575)*5/15+'TM1.5SynPop_forCounty_2035'!K575,0)</f>
        <v>62</v>
      </c>
      <c r="L575">
        <f>ROUND(('TM1.5SynPop_forCounty_2050'!L575-'TM1.5SynPop_forCounty_2035'!L575)*5/15+'TM1.5SynPop_forCounty_2035'!L575,0)</f>
        <v>158</v>
      </c>
      <c r="M575">
        <f>ROUND(('TM1.5SynPop_forCounty_2050'!M575-'TM1.5SynPop_forCounty_2035'!M575)*5/15+'TM1.5SynPop_forCounty_2035'!M575,0)</f>
        <v>153</v>
      </c>
      <c r="N575">
        <f>ROUND(('TM1.5SynPop_forCounty_2050'!N575-'TM1.5SynPop_forCounty_2035'!N575)*5/15+'TM1.5SynPop_forCounty_2035'!N575,0)</f>
        <v>695</v>
      </c>
      <c r="O575">
        <f>ROUND(('TM1.5SynPop_forCounty_2050'!O575-'TM1.5SynPop_forCounty_2035'!O575)*5/15+'TM1.5SynPop_forCounty_2035'!O575,0)</f>
        <v>194</v>
      </c>
      <c r="P575">
        <f>ROUND(('TM1.5SynPop_forCounty_2050'!P575-'TM1.5SynPop_forCounty_2035'!P575)*5/15+'TM1.5SynPop_forCounty_2035'!P575,0)</f>
        <v>195</v>
      </c>
      <c r="Q575">
        <f>ROUND(('TM1.5SynPop_forCounty_2050'!Q575-'TM1.5SynPop_forCounty_2035'!Q575)*5/15+'TM1.5SynPop_forCounty_2035'!Q575,0)</f>
        <v>278</v>
      </c>
      <c r="R575">
        <f>ROUND(('TM1.5SynPop_forCounty_2050'!R575-'TM1.5SynPop_forCounty_2035'!R575)*5/15+'TM1.5SynPop_forCounty_2035'!R575,0)</f>
        <v>401</v>
      </c>
      <c r="S575">
        <f>ROUND(('TM1.5SynPop_forCounty_2050'!S575-'TM1.5SynPop_forCounty_2035'!S575)*5/15+'TM1.5SynPop_forCounty_2035'!S575,0)</f>
        <v>4464</v>
      </c>
      <c r="T575">
        <f>ROUND(('TM1.5SynPop_forCounty_2050'!T575-'TM1.5SynPop_forCounty_2035'!T575)*5/15+'TM1.5SynPop_forCounty_2035'!T575,0)</f>
        <v>265</v>
      </c>
      <c r="U575">
        <f>ROUND(('TM1.5SynPop_forCounty_2050'!U575-'TM1.5SynPop_forCounty_2035'!U575)*5/15+'TM1.5SynPop_forCounty_2035'!U575,0)</f>
        <v>879</v>
      </c>
      <c r="V575">
        <f>ROUND(('TM1.5SynPop_forCounty_2050'!V575-'TM1.5SynPop_forCounty_2035'!V575)*5/15+'TM1.5SynPop_forCounty_2035'!V575,0)</f>
        <v>519</v>
      </c>
      <c r="W575">
        <f>ROUND(('TM1.5SynPop_forCounty_2050'!W575-'TM1.5SynPop_forCounty_2035'!W575)*5/15+'TM1.5SynPop_forCounty_2035'!W575,0)</f>
        <v>487</v>
      </c>
      <c r="X575">
        <f>ROUND(('TM1.5SynPop_forCounty_2050'!X575-'TM1.5SynPop_forCounty_2035'!X575)*5/15+'TM1.5SynPop_forCounty_2035'!X575,0)</f>
        <v>1704</v>
      </c>
      <c r="Y575">
        <f>ROUND(('TM1.5SynPop_forCounty_2050'!Y575-'TM1.5SynPop_forCounty_2035'!Y575)*5/15+'TM1.5SynPop_forCounty_2035'!Y575,0)</f>
        <v>611</v>
      </c>
      <c r="Z575">
        <f>ROUND(('TM1.5SynPop_forCounty_2050'!Z575-'TM1.5SynPop_forCounty_2035'!Z575)*5/15+'TM1.5SynPop_forCounty_2035'!Z575,0)</f>
        <v>2159</v>
      </c>
      <c r="AA575">
        <f>ROUND(('TM1.5SynPop_forCounty_2050'!AA575-'TM1.5SynPop_forCounty_2035'!AA575)*5/15+'TM1.5SynPop_forCounty_2035'!AA575,0)</f>
        <v>608</v>
      </c>
    </row>
    <row r="576" spans="1:27">
      <c r="A576">
        <f>VLOOKUP(B576,xwalk!$A$2:$D$1455,4,FALSE)</f>
        <v>3</v>
      </c>
      <c r="B576">
        <v>578</v>
      </c>
      <c r="C576">
        <f>ROUND(('TM1.5SynPop_forCounty_2050'!C576-'TM1.5SynPop_forCounty_2035'!C576)*5/15+'TM1.5SynPop_forCounty_2035'!C576,0)</f>
        <v>8570</v>
      </c>
      <c r="D576">
        <f>ROUND(('TM1.5SynPop_forCounty_2050'!D576-'TM1.5SynPop_forCounty_2035'!D576)*5/15+'TM1.5SynPop_forCounty_2035'!D576,0)</f>
        <v>0</v>
      </c>
      <c r="E576">
        <f>ROUND(('TM1.5SynPop_forCounty_2050'!E576-'TM1.5SynPop_forCounty_2035'!E576)*5/15+'TM1.5SynPop_forCounty_2035'!E576,0)</f>
        <v>281</v>
      </c>
      <c r="F576">
        <f>ROUND(('TM1.5SynPop_forCounty_2050'!F576-'TM1.5SynPop_forCounty_2035'!F576)*5/15+'TM1.5SynPop_forCounty_2035'!F576,0)</f>
        <v>428</v>
      </c>
      <c r="G576">
        <f>ROUND(('TM1.5SynPop_forCounty_2050'!G576-'TM1.5SynPop_forCounty_2035'!G576)*5/15+'TM1.5SynPop_forCounty_2035'!G576,0)</f>
        <v>418</v>
      </c>
      <c r="H576">
        <f>ROUND(('TM1.5SynPop_forCounty_2050'!H576-'TM1.5SynPop_forCounty_2035'!H576)*5/15+'TM1.5SynPop_forCounty_2035'!H576,0)</f>
        <v>336</v>
      </c>
      <c r="I576">
        <f>ROUND(('TM1.5SynPop_forCounty_2050'!I576-'TM1.5SynPop_forCounty_2035'!I576)*5/15+'TM1.5SynPop_forCounty_2035'!I576,0)</f>
        <v>408</v>
      </c>
      <c r="J576">
        <f>ROUND(('TM1.5SynPop_forCounty_2050'!J576-'TM1.5SynPop_forCounty_2035'!J576)*5/15+'TM1.5SynPop_forCounty_2035'!J576,0)</f>
        <v>671</v>
      </c>
      <c r="K576">
        <f>ROUND(('TM1.5SynPop_forCounty_2050'!K576-'TM1.5SynPop_forCounty_2035'!K576)*5/15+'TM1.5SynPop_forCounty_2035'!K576,0)</f>
        <v>319</v>
      </c>
      <c r="L576">
        <f>ROUND(('TM1.5SynPop_forCounty_2050'!L576-'TM1.5SynPop_forCounty_2035'!L576)*5/15+'TM1.5SynPop_forCounty_2035'!L576,0)</f>
        <v>576</v>
      </c>
      <c r="M576">
        <f>ROUND(('TM1.5SynPop_forCounty_2050'!M576-'TM1.5SynPop_forCounty_2035'!M576)*5/15+'TM1.5SynPop_forCounty_2035'!M576,0)</f>
        <v>455</v>
      </c>
      <c r="N576">
        <f>ROUND(('TM1.5SynPop_forCounty_2050'!N576-'TM1.5SynPop_forCounty_2035'!N576)*5/15+'TM1.5SynPop_forCounty_2035'!N576,0)</f>
        <v>1191</v>
      </c>
      <c r="O576">
        <f>ROUND(('TM1.5SynPop_forCounty_2050'!O576-'TM1.5SynPop_forCounty_2035'!O576)*5/15+'TM1.5SynPop_forCounty_2035'!O576,0)</f>
        <v>318</v>
      </c>
      <c r="P576">
        <f>ROUND(('TM1.5SynPop_forCounty_2050'!P576-'TM1.5SynPop_forCounty_2035'!P576)*5/15+'TM1.5SynPop_forCounty_2035'!P576,0)</f>
        <v>691</v>
      </c>
      <c r="Q576">
        <f>ROUND(('TM1.5SynPop_forCounty_2050'!Q576-'TM1.5SynPop_forCounty_2035'!Q576)*5/15+'TM1.5SynPop_forCounty_2035'!Q576,0)</f>
        <v>883</v>
      </c>
      <c r="R576">
        <f>ROUND(('TM1.5SynPop_forCounty_2050'!R576-'TM1.5SynPop_forCounty_2035'!R576)*5/15+'TM1.5SynPop_forCounty_2035'!R576,0)</f>
        <v>649</v>
      </c>
      <c r="S576">
        <f>ROUND(('TM1.5SynPop_forCounty_2050'!S576-'TM1.5SynPop_forCounty_2035'!S576)*5/15+'TM1.5SynPop_forCounty_2035'!S576,0)</f>
        <v>8570</v>
      </c>
      <c r="T576">
        <f>ROUND(('TM1.5SynPop_forCounty_2050'!T576-'TM1.5SynPop_forCounty_2035'!T576)*5/15+'TM1.5SynPop_forCounty_2035'!T576,0)</f>
        <v>639</v>
      </c>
      <c r="U576">
        <f>ROUND(('TM1.5SynPop_forCounty_2050'!U576-'TM1.5SynPop_forCounty_2035'!U576)*5/15+'TM1.5SynPop_forCounty_2035'!U576,0)</f>
        <v>1587</v>
      </c>
      <c r="V576">
        <f>ROUND(('TM1.5SynPop_forCounty_2050'!V576-'TM1.5SynPop_forCounty_2035'!V576)*5/15+'TM1.5SynPop_forCounty_2035'!V576,0)</f>
        <v>953</v>
      </c>
      <c r="W576">
        <f>ROUND(('TM1.5SynPop_forCounty_2050'!W576-'TM1.5SynPop_forCounty_2035'!W576)*5/15+'TM1.5SynPop_forCounty_2035'!W576,0)</f>
        <v>1317</v>
      </c>
      <c r="X576">
        <f>ROUND(('TM1.5SynPop_forCounty_2050'!X576-'TM1.5SynPop_forCounty_2035'!X576)*5/15+'TM1.5SynPop_forCounty_2035'!X576,0)</f>
        <v>3245</v>
      </c>
      <c r="Y576">
        <f>ROUND(('TM1.5SynPop_forCounty_2050'!Y576-'TM1.5SynPop_forCounty_2035'!Y576)*5/15+'TM1.5SynPop_forCounty_2035'!Y576,0)</f>
        <v>828</v>
      </c>
      <c r="Z576">
        <f>ROUND(('TM1.5SynPop_forCounty_2050'!Z576-'TM1.5SynPop_forCounty_2035'!Z576)*5/15+'TM1.5SynPop_forCounty_2035'!Z576,0)</f>
        <v>4367</v>
      </c>
      <c r="AA576">
        <f>ROUND(('TM1.5SynPop_forCounty_2050'!AA576-'TM1.5SynPop_forCounty_2035'!AA576)*5/15+'TM1.5SynPop_forCounty_2035'!AA576,0)</f>
        <v>1196</v>
      </c>
    </row>
    <row r="577" spans="1:27">
      <c r="A577">
        <f>VLOOKUP(B577,xwalk!$A$2:$D$1455,4,FALSE)</f>
        <v>3</v>
      </c>
      <c r="B577">
        <v>579</v>
      </c>
      <c r="C577">
        <f>ROUND(('TM1.5SynPop_forCounty_2050'!C577-'TM1.5SynPop_forCounty_2035'!C577)*5/15+'TM1.5SynPop_forCounty_2035'!C577,0)</f>
        <v>2241</v>
      </c>
      <c r="D577">
        <f>ROUND(('TM1.5SynPop_forCounty_2050'!D577-'TM1.5SynPop_forCounty_2035'!D577)*5/15+'TM1.5SynPop_forCounty_2035'!D577,0)</f>
        <v>51</v>
      </c>
      <c r="E577">
        <f>ROUND(('TM1.5SynPop_forCounty_2050'!E577-'TM1.5SynPop_forCounty_2035'!E577)*5/15+'TM1.5SynPop_forCounty_2035'!E577,0)</f>
        <v>161</v>
      </c>
      <c r="F577">
        <f>ROUND(('TM1.5SynPop_forCounty_2050'!F577-'TM1.5SynPop_forCounty_2035'!F577)*5/15+'TM1.5SynPop_forCounty_2035'!F577,0)</f>
        <v>165</v>
      </c>
      <c r="G577">
        <f>ROUND(('TM1.5SynPop_forCounty_2050'!G577-'TM1.5SynPop_forCounty_2035'!G577)*5/15+'TM1.5SynPop_forCounty_2035'!G577,0)</f>
        <v>116</v>
      </c>
      <c r="H577">
        <f>ROUND(('TM1.5SynPop_forCounty_2050'!H577-'TM1.5SynPop_forCounty_2035'!H577)*5/15+'TM1.5SynPop_forCounty_2035'!H577,0)</f>
        <v>86</v>
      </c>
      <c r="I577">
        <f>ROUND(('TM1.5SynPop_forCounty_2050'!I577-'TM1.5SynPop_forCounty_2035'!I577)*5/15+'TM1.5SynPop_forCounty_2035'!I577,0)</f>
        <v>87</v>
      </c>
      <c r="J577">
        <f>ROUND(('TM1.5SynPop_forCounty_2050'!J577-'TM1.5SynPop_forCounty_2035'!J577)*5/15+'TM1.5SynPop_forCounty_2035'!J577,0)</f>
        <v>137</v>
      </c>
      <c r="K577">
        <f>ROUND(('TM1.5SynPop_forCounty_2050'!K577-'TM1.5SynPop_forCounty_2035'!K577)*5/15+'TM1.5SynPop_forCounty_2035'!K577,0)</f>
        <v>143</v>
      </c>
      <c r="L577">
        <f>ROUND(('TM1.5SynPop_forCounty_2050'!L577-'TM1.5SynPop_forCounty_2035'!L577)*5/15+'TM1.5SynPop_forCounty_2035'!L577,0)</f>
        <v>212</v>
      </c>
      <c r="M577">
        <f>ROUND(('TM1.5SynPop_forCounty_2050'!M577-'TM1.5SynPop_forCounty_2035'!M577)*5/15+'TM1.5SynPop_forCounty_2035'!M577,0)</f>
        <v>115</v>
      </c>
      <c r="N577">
        <f>ROUND(('TM1.5SynPop_forCounty_2050'!N577-'TM1.5SynPop_forCounty_2035'!N577)*5/15+'TM1.5SynPop_forCounty_2035'!N577,0)</f>
        <v>282</v>
      </c>
      <c r="O577">
        <f>ROUND(('TM1.5SynPop_forCounty_2050'!O577-'TM1.5SynPop_forCounty_2035'!O577)*5/15+'TM1.5SynPop_forCounty_2035'!O577,0)</f>
        <v>226</v>
      </c>
      <c r="P577">
        <f>ROUND(('TM1.5SynPop_forCounty_2050'!P577-'TM1.5SynPop_forCounty_2035'!P577)*5/15+'TM1.5SynPop_forCounty_2035'!P577,0)</f>
        <v>239</v>
      </c>
      <c r="Q577">
        <f>ROUND(('TM1.5SynPop_forCounty_2050'!Q577-'TM1.5SynPop_forCounty_2035'!Q577)*5/15+'TM1.5SynPop_forCounty_2035'!Q577,0)</f>
        <v>144</v>
      </c>
      <c r="R577">
        <f>ROUND(('TM1.5SynPop_forCounty_2050'!R577-'TM1.5SynPop_forCounty_2035'!R577)*5/15+'TM1.5SynPop_forCounty_2035'!R577,0)</f>
        <v>143</v>
      </c>
      <c r="S577">
        <f>ROUND(('TM1.5SynPop_forCounty_2050'!S577-'TM1.5SynPop_forCounty_2035'!S577)*5/15+'TM1.5SynPop_forCounty_2035'!S577,0)</f>
        <v>2292</v>
      </c>
      <c r="T577">
        <f>ROUND(('TM1.5SynPop_forCounty_2050'!T577-'TM1.5SynPop_forCounty_2035'!T577)*5/15+'TM1.5SynPop_forCounty_2035'!T577,0)</f>
        <v>151</v>
      </c>
      <c r="U577">
        <f>ROUND(('TM1.5SynPop_forCounty_2050'!U577-'TM1.5SynPop_forCounty_2035'!U577)*5/15+'TM1.5SynPop_forCounty_2035'!U577,0)</f>
        <v>431</v>
      </c>
      <c r="V577">
        <f>ROUND(('TM1.5SynPop_forCounty_2050'!V577-'TM1.5SynPop_forCounty_2035'!V577)*5/15+'TM1.5SynPop_forCounty_2035'!V577,0)</f>
        <v>235</v>
      </c>
      <c r="W577">
        <f>ROUND(('TM1.5SynPop_forCounty_2050'!W577-'TM1.5SynPop_forCounty_2035'!W577)*5/15+'TM1.5SynPop_forCounty_2035'!W577,0)</f>
        <v>288</v>
      </c>
      <c r="X577">
        <f>ROUND(('TM1.5SynPop_forCounty_2050'!X577-'TM1.5SynPop_forCounty_2035'!X577)*5/15+'TM1.5SynPop_forCounty_2035'!X577,0)</f>
        <v>898</v>
      </c>
      <c r="Y577">
        <f>ROUND(('TM1.5SynPop_forCounty_2050'!Y577-'TM1.5SynPop_forCounty_2035'!Y577)*5/15+'TM1.5SynPop_forCounty_2035'!Y577,0)</f>
        <v>288</v>
      </c>
      <c r="Z577">
        <f>ROUND(('TM1.5SynPop_forCounty_2050'!Z577-'TM1.5SynPop_forCounty_2035'!Z577)*5/15+'TM1.5SynPop_forCounty_2035'!Z577,0)</f>
        <v>1189</v>
      </c>
      <c r="AA577">
        <f>ROUND(('TM1.5SynPop_forCounty_2050'!AA577-'TM1.5SynPop_forCounty_2035'!AA577)*5/15+'TM1.5SynPop_forCounty_2035'!AA577,0)</f>
        <v>315</v>
      </c>
    </row>
    <row r="578" spans="1:27">
      <c r="A578">
        <f>VLOOKUP(B578,xwalk!$A$2:$D$1455,4,FALSE)</f>
        <v>3</v>
      </c>
      <c r="B578">
        <v>580</v>
      </c>
      <c r="C578">
        <f>ROUND(('TM1.5SynPop_forCounty_2050'!C578-'TM1.5SynPop_forCounty_2035'!C578)*5/15+'TM1.5SynPop_forCounty_2035'!C578,0)</f>
        <v>4115</v>
      </c>
      <c r="D578">
        <f>ROUND(('TM1.5SynPop_forCounty_2050'!D578-'TM1.5SynPop_forCounty_2035'!D578)*5/15+'TM1.5SynPop_forCounty_2035'!D578,0)</f>
        <v>0</v>
      </c>
      <c r="E578">
        <f>ROUND(('TM1.5SynPop_forCounty_2050'!E578-'TM1.5SynPop_forCounty_2035'!E578)*5/15+'TM1.5SynPop_forCounty_2035'!E578,0)</f>
        <v>168</v>
      </c>
      <c r="F578">
        <f>ROUND(('TM1.5SynPop_forCounty_2050'!F578-'TM1.5SynPop_forCounty_2035'!F578)*5/15+'TM1.5SynPop_forCounty_2035'!F578,0)</f>
        <v>304</v>
      </c>
      <c r="G578">
        <f>ROUND(('TM1.5SynPop_forCounty_2050'!G578-'TM1.5SynPop_forCounty_2035'!G578)*5/15+'TM1.5SynPop_forCounty_2035'!G578,0)</f>
        <v>154</v>
      </c>
      <c r="H578">
        <f>ROUND(('TM1.5SynPop_forCounty_2050'!H578-'TM1.5SynPop_forCounty_2035'!H578)*5/15+'TM1.5SynPop_forCounty_2035'!H578,0)</f>
        <v>116</v>
      </c>
      <c r="I578">
        <f>ROUND(('TM1.5SynPop_forCounty_2050'!I578-'TM1.5SynPop_forCounty_2035'!I578)*5/15+'TM1.5SynPop_forCounty_2035'!I578,0)</f>
        <v>118</v>
      </c>
      <c r="J578">
        <f>ROUND(('TM1.5SynPop_forCounty_2050'!J578-'TM1.5SynPop_forCounty_2035'!J578)*5/15+'TM1.5SynPop_forCounty_2035'!J578,0)</f>
        <v>186</v>
      </c>
      <c r="K578">
        <f>ROUND(('TM1.5SynPop_forCounty_2050'!K578-'TM1.5SynPop_forCounty_2035'!K578)*5/15+'TM1.5SynPop_forCounty_2035'!K578,0)</f>
        <v>76</v>
      </c>
      <c r="L578">
        <f>ROUND(('TM1.5SynPop_forCounty_2050'!L578-'TM1.5SynPop_forCounty_2035'!L578)*5/15+'TM1.5SynPop_forCounty_2035'!L578,0)</f>
        <v>143</v>
      </c>
      <c r="M578">
        <f>ROUND(('TM1.5SynPop_forCounty_2050'!M578-'TM1.5SynPop_forCounty_2035'!M578)*5/15+'TM1.5SynPop_forCounty_2035'!M578,0)</f>
        <v>169</v>
      </c>
      <c r="N578">
        <f>ROUND(('TM1.5SynPop_forCounty_2050'!N578-'TM1.5SynPop_forCounty_2035'!N578)*5/15+'TM1.5SynPop_forCounty_2035'!N578,0)</f>
        <v>658</v>
      </c>
      <c r="O578">
        <f>ROUND(('TM1.5SynPop_forCounty_2050'!O578-'TM1.5SynPop_forCounty_2035'!O578)*5/15+'TM1.5SynPop_forCounty_2035'!O578,0)</f>
        <v>163</v>
      </c>
      <c r="P578">
        <f>ROUND(('TM1.5SynPop_forCounty_2050'!P578-'TM1.5SynPop_forCounty_2035'!P578)*5/15+'TM1.5SynPop_forCounty_2035'!P578,0)</f>
        <v>213</v>
      </c>
      <c r="Q578">
        <f>ROUND(('TM1.5SynPop_forCounty_2050'!Q578-'TM1.5SynPop_forCounty_2035'!Q578)*5/15+'TM1.5SynPop_forCounty_2035'!Q578,0)</f>
        <v>360</v>
      </c>
      <c r="R578">
        <f>ROUND(('TM1.5SynPop_forCounty_2050'!R578-'TM1.5SynPop_forCounty_2035'!R578)*5/15+'TM1.5SynPop_forCounty_2035'!R578,0)</f>
        <v>310</v>
      </c>
      <c r="S578">
        <f>ROUND(('TM1.5SynPop_forCounty_2050'!S578-'TM1.5SynPop_forCounty_2035'!S578)*5/15+'TM1.5SynPop_forCounty_2035'!S578,0)</f>
        <v>4115</v>
      </c>
      <c r="T578">
        <f>ROUND(('TM1.5SynPop_forCounty_2050'!T578-'TM1.5SynPop_forCounty_2035'!T578)*5/15+'TM1.5SynPop_forCounty_2035'!T578,0)</f>
        <v>340</v>
      </c>
      <c r="U578">
        <f>ROUND(('TM1.5SynPop_forCounty_2050'!U578-'TM1.5SynPop_forCounty_2035'!U578)*5/15+'TM1.5SynPop_forCounty_2035'!U578,0)</f>
        <v>981</v>
      </c>
      <c r="V578">
        <f>ROUND(('TM1.5SynPop_forCounty_2050'!V578-'TM1.5SynPop_forCounty_2035'!V578)*5/15+'TM1.5SynPop_forCounty_2035'!V578,0)</f>
        <v>448</v>
      </c>
      <c r="W578">
        <f>ROUND(('TM1.5SynPop_forCounty_2050'!W578-'TM1.5SynPop_forCounty_2035'!W578)*5/15+'TM1.5SynPop_forCounty_2035'!W578,0)</f>
        <v>512</v>
      </c>
      <c r="X578">
        <f>ROUND(('TM1.5SynPop_forCounty_2050'!X578-'TM1.5SynPop_forCounty_2035'!X578)*5/15+'TM1.5SynPop_forCounty_2035'!X578,0)</f>
        <v>1338</v>
      </c>
      <c r="Y578">
        <f>ROUND(('TM1.5SynPop_forCounty_2050'!Y578-'TM1.5SynPop_forCounty_2035'!Y578)*5/15+'TM1.5SynPop_forCounty_2035'!Y578,0)</f>
        <v>496</v>
      </c>
      <c r="Z578">
        <f>ROUND(('TM1.5SynPop_forCounty_2050'!Z578-'TM1.5SynPop_forCounty_2035'!Z578)*5/15+'TM1.5SynPop_forCounty_2035'!Z578,0)</f>
        <v>2037</v>
      </c>
      <c r="AA578">
        <f>ROUND(('TM1.5SynPop_forCounty_2050'!AA578-'TM1.5SynPop_forCounty_2035'!AA578)*5/15+'TM1.5SynPop_forCounty_2035'!AA578,0)</f>
        <v>657</v>
      </c>
    </row>
    <row r="579" spans="1:27">
      <c r="A579">
        <f>VLOOKUP(B579,xwalk!$A$2:$D$1455,4,FALSE)</f>
        <v>3</v>
      </c>
      <c r="B579">
        <v>581</v>
      </c>
      <c r="C579">
        <f>ROUND(('TM1.5SynPop_forCounty_2050'!C579-'TM1.5SynPop_forCounty_2035'!C579)*5/15+'TM1.5SynPop_forCounty_2035'!C579,0)</f>
        <v>5032</v>
      </c>
      <c r="D579">
        <f>ROUND(('TM1.5SynPop_forCounty_2050'!D579-'TM1.5SynPop_forCounty_2035'!D579)*5/15+'TM1.5SynPop_forCounty_2035'!D579,0)</f>
        <v>10</v>
      </c>
      <c r="E579">
        <f>ROUND(('TM1.5SynPop_forCounty_2050'!E579-'TM1.5SynPop_forCounty_2035'!E579)*5/15+'TM1.5SynPop_forCounty_2035'!E579,0)</f>
        <v>267</v>
      </c>
      <c r="F579">
        <f>ROUND(('TM1.5SynPop_forCounty_2050'!F579-'TM1.5SynPop_forCounty_2035'!F579)*5/15+'TM1.5SynPop_forCounty_2035'!F579,0)</f>
        <v>304</v>
      </c>
      <c r="G579">
        <f>ROUND(('TM1.5SynPop_forCounty_2050'!G579-'TM1.5SynPop_forCounty_2035'!G579)*5/15+'TM1.5SynPop_forCounty_2035'!G579,0)</f>
        <v>151</v>
      </c>
      <c r="H579">
        <f>ROUND(('TM1.5SynPop_forCounty_2050'!H579-'TM1.5SynPop_forCounty_2035'!H579)*5/15+'TM1.5SynPop_forCounty_2035'!H579,0)</f>
        <v>133</v>
      </c>
      <c r="I579">
        <f>ROUND(('TM1.5SynPop_forCounty_2050'!I579-'TM1.5SynPop_forCounty_2035'!I579)*5/15+'TM1.5SynPop_forCounty_2035'!I579,0)</f>
        <v>92</v>
      </c>
      <c r="J579">
        <f>ROUND(('TM1.5SynPop_forCounty_2050'!J579-'TM1.5SynPop_forCounty_2035'!J579)*5/15+'TM1.5SynPop_forCounty_2035'!J579,0)</f>
        <v>193</v>
      </c>
      <c r="K579">
        <f>ROUND(('TM1.5SynPop_forCounty_2050'!K579-'TM1.5SynPop_forCounty_2035'!K579)*5/15+'TM1.5SynPop_forCounty_2035'!K579,0)</f>
        <v>78</v>
      </c>
      <c r="L579">
        <f>ROUND(('TM1.5SynPop_forCounty_2050'!L579-'TM1.5SynPop_forCounty_2035'!L579)*5/15+'TM1.5SynPop_forCounty_2035'!L579,0)</f>
        <v>171</v>
      </c>
      <c r="M579">
        <f>ROUND(('TM1.5SynPop_forCounty_2050'!M579-'TM1.5SynPop_forCounty_2035'!M579)*5/15+'TM1.5SynPop_forCounty_2035'!M579,0)</f>
        <v>184</v>
      </c>
      <c r="N579">
        <f>ROUND(('TM1.5SynPop_forCounty_2050'!N579-'TM1.5SynPop_forCounty_2035'!N579)*5/15+'TM1.5SynPop_forCounty_2035'!N579,0)</f>
        <v>706</v>
      </c>
      <c r="O579">
        <f>ROUND(('TM1.5SynPop_forCounty_2050'!O579-'TM1.5SynPop_forCounty_2035'!O579)*5/15+'TM1.5SynPop_forCounty_2035'!O579,0)</f>
        <v>313</v>
      </c>
      <c r="P579">
        <f>ROUND(('TM1.5SynPop_forCounty_2050'!P579-'TM1.5SynPop_forCounty_2035'!P579)*5/15+'TM1.5SynPop_forCounty_2035'!P579,0)</f>
        <v>238</v>
      </c>
      <c r="Q579">
        <f>ROUND(('TM1.5SynPop_forCounty_2050'!Q579-'TM1.5SynPop_forCounty_2035'!Q579)*5/15+'TM1.5SynPop_forCounty_2035'!Q579,0)</f>
        <v>275</v>
      </c>
      <c r="R579">
        <f>ROUND(('TM1.5SynPop_forCounty_2050'!R579-'TM1.5SynPop_forCounty_2035'!R579)*5/15+'TM1.5SynPop_forCounty_2035'!R579,0)</f>
        <v>312</v>
      </c>
      <c r="S579">
        <f>ROUND(('TM1.5SynPop_forCounty_2050'!S579-'TM1.5SynPop_forCounty_2035'!S579)*5/15+'TM1.5SynPop_forCounty_2035'!S579,0)</f>
        <v>5042</v>
      </c>
      <c r="T579">
        <f>ROUND(('TM1.5SynPop_forCounty_2050'!T579-'TM1.5SynPop_forCounty_2035'!T579)*5/15+'TM1.5SynPop_forCounty_2035'!T579,0)</f>
        <v>322</v>
      </c>
      <c r="U579">
        <f>ROUND(('TM1.5SynPop_forCounty_2050'!U579-'TM1.5SynPop_forCounty_2035'!U579)*5/15+'TM1.5SynPop_forCounty_2035'!U579,0)</f>
        <v>1002</v>
      </c>
      <c r="V579">
        <f>ROUND(('TM1.5SynPop_forCounty_2050'!V579-'TM1.5SynPop_forCounty_2035'!V579)*5/15+'TM1.5SynPop_forCounty_2035'!V579,0)</f>
        <v>584</v>
      </c>
      <c r="W579">
        <f>ROUND(('TM1.5SynPop_forCounty_2050'!W579-'TM1.5SynPop_forCounty_2035'!W579)*5/15+'TM1.5SynPop_forCounty_2035'!W579,0)</f>
        <v>620</v>
      </c>
      <c r="X579">
        <f>ROUND(('TM1.5SynPop_forCounty_2050'!X579-'TM1.5SynPop_forCounty_2035'!X579)*5/15+'TM1.5SynPop_forCounty_2035'!X579,0)</f>
        <v>1836</v>
      </c>
      <c r="Y579">
        <f>ROUND(('TM1.5SynPop_forCounty_2050'!Y579-'TM1.5SynPop_forCounty_2035'!Y579)*5/15+'TM1.5SynPop_forCounty_2035'!Y579,0)</f>
        <v>677</v>
      </c>
      <c r="Z579">
        <f>ROUND(('TM1.5SynPop_forCounty_2050'!Z579-'TM1.5SynPop_forCounty_2035'!Z579)*5/15+'TM1.5SynPop_forCounty_2035'!Z579,0)</f>
        <v>2471</v>
      </c>
      <c r="AA579">
        <f>ROUND(('TM1.5SynPop_forCounty_2050'!AA579-'TM1.5SynPop_forCounty_2035'!AA579)*5/15+'TM1.5SynPop_forCounty_2035'!AA579,0)</f>
        <v>614</v>
      </c>
    </row>
    <row r="580" spans="1:27">
      <c r="A580">
        <f>VLOOKUP(B580,xwalk!$A$2:$D$1455,4,FALSE)</f>
        <v>3</v>
      </c>
      <c r="B580">
        <v>582</v>
      </c>
      <c r="C580">
        <f>ROUND(('TM1.5SynPop_forCounty_2050'!C580-'TM1.5SynPop_forCounty_2035'!C580)*5/15+'TM1.5SynPop_forCounty_2035'!C580,0)</f>
        <v>7308</v>
      </c>
      <c r="D580">
        <f>ROUND(('TM1.5SynPop_forCounty_2050'!D580-'TM1.5SynPop_forCounty_2035'!D580)*5/15+'TM1.5SynPop_forCounty_2035'!D580,0)</f>
        <v>27</v>
      </c>
      <c r="E580">
        <f>ROUND(('TM1.5SynPop_forCounty_2050'!E580-'TM1.5SynPop_forCounty_2035'!E580)*5/15+'TM1.5SynPop_forCounty_2035'!E580,0)</f>
        <v>276</v>
      </c>
      <c r="F580">
        <f>ROUND(('TM1.5SynPop_forCounty_2050'!F580-'TM1.5SynPop_forCounty_2035'!F580)*5/15+'TM1.5SynPop_forCounty_2035'!F580,0)</f>
        <v>261</v>
      </c>
      <c r="G580">
        <f>ROUND(('TM1.5SynPop_forCounty_2050'!G580-'TM1.5SynPop_forCounty_2035'!G580)*5/15+'TM1.5SynPop_forCounty_2035'!G580,0)</f>
        <v>379</v>
      </c>
      <c r="H580">
        <f>ROUND(('TM1.5SynPop_forCounty_2050'!H580-'TM1.5SynPop_forCounty_2035'!H580)*5/15+'TM1.5SynPop_forCounty_2035'!H580,0)</f>
        <v>253</v>
      </c>
      <c r="I580">
        <f>ROUND(('TM1.5SynPop_forCounty_2050'!I580-'TM1.5SynPop_forCounty_2035'!I580)*5/15+'TM1.5SynPop_forCounty_2035'!I580,0)</f>
        <v>280</v>
      </c>
      <c r="J580">
        <f>ROUND(('TM1.5SynPop_forCounty_2050'!J580-'TM1.5SynPop_forCounty_2035'!J580)*5/15+'TM1.5SynPop_forCounty_2035'!J580,0)</f>
        <v>500</v>
      </c>
      <c r="K580">
        <f>ROUND(('TM1.5SynPop_forCounty_2050'!K580-'TM1.5SynPop_forCounty_2035'!K580)*5/15+'TM1.5SynPop_forCounty_2035'!K580,0)</f>
        <v>210</v>
      </c>
      <c r="L580">
        <f>ROUND(('TM1.5SynPop_forCounty_2050'!L580-'TM1.5SynPop_forCounty_2035'!L580)*5/15+'TM1.5SynPop_forCounty_2035'!L580,0)</f>
        <v>387</v>
      </c>
      <c r="M580">
        <f>ROUND(('TM1.5SynPop_forCounty_2050'!M580-'TM1.5SynPop_forCounty_2035'!M580)*5/15+'TM1.5SynPop_forCounty_2035'!M580,0)</f>
        <v>382</v>
      </c>
      <c r="N580">
        <f>ROUND(('TM1.5SynPop_forCounty_2050'!N580-'TM1.5SynPop_forCounty_2035'!N580)*5/15+'TM1.5SynPop_forCounty_2035'!N580,0)</f>
        <v>970</v>
      </c>
      <c r="O580">
        <f>ROUND(('TM1.5SynPop_forCounty_2050'!O580-'TM1.5SynPop_forCounty_2035'!O580)*5/15+'TM1.5SynPop_forCounty_2035'!O580,0)</f>
        <v>609</v>
      </c>
      <c r="P580">
        <f>ROUND(('TM1.5SynPop_forCounty_2050'!P580-'TM1.5SynPop_forCounty_2035'!P580)*5/15+'TM1.5SynPop_forCounty_2035'!P580,0)</f>
        <v>458</v>
      </c>
      <c r="Q580">
        <f>ROUND(('TM1.5SynPop_forCounty_2050'!Q580-'TM1.5SynPop_forCounty_2035'!Q580)*5/15+'TM1.5SynPop_forCounty_2035'!Q580,0)</f>
        <v>504</v>
      </c>
      <c r="R580">
        <f>ROUND(('TM1.5SynPop_forCounty_2050'!R580-'TM1.5SynPop_forCounty_2035'!R580)*5/15+'TM1.5SynPop_forCounty_2035'!R580,0)</f>
        <v>377</v>
      </c>
      <c r="S580">
        <f>ROUND(('TM1.5SynPop_forCounty_2050'!S580-'TM1.5SynPop_forCounty_2035'!S580)*5/15+'TM1.5SynPop_forCounty_2035'!S580,0)</f>
        <v>7335</v>
      </c>
      <c r="T580">
        <f>ROUND(('TM1.5SynPop_forCounty_2050'!T580-'TM1.5SynPop_forCounty_2035'!T580)*5/15+'TM1.5SynPop_forCounty_2035'!T580,0)</f>
        <v>442</v>
      </c>
      <c r="U580">
        <f>ROUND(('TM1.5SynPop_forCounty_2050'!U580-'TM1.5SynPop_forCounty_2035'!U580)*5/15+'TM1.5SynPop_forCounty_2035'!U580,0)</f>
        <v>1361</v>
      </c>
      <c r="V580">
        <f>ROUND(('TM1.5SynPop_forCounty_2050'!V580-'TM1.5SynPop_forCounty_2035'!V580)*5/15+'TM1.5SynPop_forCounty_2035'!V580,0)</f>
        <v>639</v>
      </c>
      <c r="W580">
        <f>ROUND(('TM1.5SynPop_forCounty_2050'!W580-'TM1.5SynPop_forCounty_2035'!W580)*5/15+'TM1.5SynPop_forCounty_2035'!W580,0)</f>
        <v>920</v>
      </c>
      <c r="X580">
        <f>ROUND(('TM1.5SynPop_forCounty_2050'!X580-'TM1.5SynPop_forCounty_2035'!X580)*5/15+'TM1.5SynPop_forCounty_2035'!X580,0)</f>
        <v>2544</v>
      </c>
      <c r="Y580">
        <f>ROUND(('TM1.5SynPop_forCounty_2050'!Y580-'TM1.5SynPop_forCounty_2035'!Y580)*5/15+'TM1.5SynPop_forCounty_2035'!Y580,0)</f>
        <v>1429</v>
      </c>
      <c r="Z580">
        <f>ROUND(('TM1.5SynPop_forCounty_2050'!Z580-'TM1.5SynPop_forCounty_2035'!Z580)*5/15+'TM1.5SynPop_forCounty_2035'!Z580,0)</f>
        <v>3570</v>
      </c>
      <c r="AA580">
        <f>ROUND(('TM1.5SynPop_forCounty_2050'!AA580-'TM1.5SynPop_forCounty_2035'!AA580)*5/15+'TM1.5SynPop_forCounty_2035'!AA580,0)</f>
        <v>862</v>
      </c>
    </row>
    <row r="581" spans="1:27">
      <c r="A581">
        <f>VLOOKUP(B581,xwalk!$A$2:$D$1455,4,FALSE)</f>
        <v>3</v>
      </c>
      <c r="B581">
        <v>583</v>
      </c>
      <c r="C581">
        <f>ROUND(('TM1.5SynPop_forCounty_2050'!C581-'TM1.5SynPop_forCounty_2035'!C581)*5/15+'TM1.5SynPop_forCounty_2035'!C581,0)</f>
        <v>22902</v>
      </c>
      <c r="D581">
        <f>ROUND(('TM1.5SynPop_forCounty_2050'!D581-'TM1.5SynPop_forCounty_2035'!D581)*5/15+'TM1.5SynPop_forCounty_2035'!D581,0)</f>
        <v>46</v>
      </c>
      <c r="E581">
        <f>ROUND(('TM1.5SynPop_forCounty_2050'!E581-'TM1.5SynPop_forCounty_2035'!E581)*5/15+'TM1.5SynPop_forCounty_2035'!E581,0)</f>
        <v>1026</v>
      </c>
      <c r="F581">
        <f>ROUND(('TM1.5SynPop_forCounty_2050'!F581-'TM1.5SynPop_forCounty_2035'!F581)*5/15+'TM1.5SynPop_forCounty_2035'!F581,0)</f>
        <v>995</v>
      </c>
      <c r="G581">
        <f>ROUND(('TM1.5SynPop_forCounty_2050'!G581-'TM1.5SynPop_forCounty_2035'!G581)*5/15+'TM1.5SynPop_forCounty_2035'!G581,0)</f>
        <v>950</v>
      </c>
      <c r="H581">
        <f>ROUND(('TM1.5SynPop_forCounty_2050'!H581-'TM1.5SynPop_forCounty_2035'!H581)*5/15+'TM1.5SynPop_forCounty_2035'!H581,0)</f>
        <v>762</v>
      </c>
      <c r="I581">
        <f>ROUND(('TM1.5SynPop_forCounty_2050'!I581-'TM1.5SynPop_forCounty_2035'!I581)*5/15+'TM1.5SynPop_forCounty_2035'!I581,0)</f>
        <v>765</v>
      </c>
      <c r="J581">
        <f>ROUND(('TM1.5SynPop_forCounty_2050'!J581-'TM1.5SynPop_forCounty_2035'!J581)*5/15+'TM1.5SynPop_forCounty_2035'!J581,0)</f>
        <v>1125</v>
      </c>
      <c r="K581">
        <f>ROUND(('TM1.5SynPop_forCounty_2050'!K581-'TM1.5SynPop_forCounty_2035'!K581)*5/15+'TM1.5SynPop_forCounty_2035'!K581,0)</f>
        <v>650</v>
      </c>
      <c r="L581">
        <f>ROUND(('TM1.5SynPop_forCounty_2050'!L581-'TM1.5SynPop_forCounty_2035'!L581)*5/15+'TM1.5SynPop_forCounty_2035'!L581,0)</f>
        <v>1133</v>
      </c>
      <c r="M581">
        <f>ROUND(('TM1.5SynPop_forCounty_2050'!M581-'TM1.5SynPop_forCounty_2035'!M581)*5/15+'TM1.5SynPop_forCounty_2035'!M581,0)</f>
        <v>851</v>
      </c>
      <c r="N581">
        <f>ROUND(('TM1.5SynPop_forCounty_2050'!N581-'TM1.5SynPop_forCounty_2035'!N581)*5/15+'TM1.5SynPop_forCounty_2035'!N581,0)</f>
        <v>2989</v>
      </c>
      <c r="O581">
        <f>ROUND(('TM1.5SynPop_forCounty_2050'!O581-'TM1.5SynPop_forCounty_2035'!O581)*5/15+'TM1.5SynPop_forCounty_2035'!O581,0)</f>
        <v>1207</v>
      </c>
      <c r="P581">
        <f>ROUND(('TM1.5SynPop_forCounty_2050'!P581-'TM1.5SynPop_forCounty_2035'!P581)*5/15+'TM1.5SynPop_forCounty_2035'!P581,0)</f>
        <v>1118</v>
      </c>
      <c r="Q581">
        <f>ROUND(('TM1.5SynPop_forCounty_2050'!Q581-'TM1.5SynPop_forCounty_2035'!Q581)*5/15+'TM1.5SynPop_forCounty_2035'!Q581,0)</f>
        <v>1286</v>
      </c>
      <c r="R581">
        <f>ROUND(('TM1.5SynPop_forCounty_2050'!R581-'TM1.5SynPop_forCounty_2035'!R581)*5/15+'TM1.5SynPop_forCounty_2035'!R581,0)</f>
        <v>2012</v>
      </c>
      <c r="S581">
        <f>ROUND(('TM1.5SynPop_forCounty_2050'!S581-'TM1.5SynPop_forCounty_2035'!S581)*5/15+'TM1.5SynPop_forCounty_2035'!S581,0)</f>
        <v>22948</v>
      </c>
      <c r="T581">
        <f>ROUND(('TM1.5SynPop_forCounty_2050'!T581-'TM1.5SynPop_forCounty_2035'!T581)*5/15+'TM1.5SynPop_forCounty_2035'!T581,0)</f>
        <v>1189</v>
      </c>
      <c r="U581">
        <f>ROUND(('TM1.5SynPop_forCounty_2050'!U581-'TM1.5SynPop_forCounty_2035'!U581)*5/15+'TM1.5SynPop_forCounty_2035'!U581,0)</f>
        <v>3828</v>
      </c>
      <c r="V581">
        <f>ROUND(('TM1.5SynPop_forCounty_2050'!V581-'TM1.5SynPop_forCounty_2035'!V581)*5/15+'TM1.5SynPop_forCounty_2035'!V581,0)</f>
        <v>2547</v>
      </c>
      <c r="W581">
        <f>ROUND(('TM1.5SynPop_forCounty_2050'!W581-'TM1.5SynPop_forCounty_2035'!W581)*5/15+'TM1.5SynPop_forCounty_2035'!W581,0)</f>
        <v>2794</v>
      </c>
      <c r="X581">
        <f>ROUND(('TM1.5SynPop_forCounty_2050'!X581-'TM1.5SynPop_forCounty_2035'!X581)*5/15+'TM1.5SynPop_forCounty_2035'!X581,0)</f>
        <v>8431</v>
      </c>
      <c r="Y581">
        <f>ROUND(('TM1.5SynPop_forCounty_2050'!Y581-'TM1.5SynPop_forCounty_2035'!Y581)*5/15+'TM1.5SynPop_forCounty_2035'!Y581,0)</f>
        <v>4159</v>
      </c>
      <c r="Z581">
        <f>ROUND(('TM1.5SynPop_forCounty_2050'!Z581-'TM1.5SynPop_forCounty_2035'!Z581)*5/15+'TM1.5SynPop_forCounty_2035'!Z581,0)</f>
        <v>11349</v>
      </c>
      <c r="AA581">
        <f>ROUND(('TM1.5SynPop_forCounty_2050'!AA581-'TM1.5SynPop_forCounty_2035'!AA581)*5/15+'TM1.5SynPop_forCounty_2035'!AA581,0)</f>
        <v>2541</v>
      </c>
    </row>
    <row r="582" spans="1:27">
      <c r="A582">
        <f>VLOOKUP(B582,xwalk!$A$2:$D$1455,4,FALSE)</f>
        <v>3</v>
      </c>
      <c r="B582">
        <v>584</v>
      </c>
      <c r="C582">
        <f>ROUND(('TM1.5SynPop_forCounty_2050'!C582-'TM1.5SynPop_forCounty_2035'!C582)*5/15+'TM1.5SynPop_forCounty_2035'!C582,0)</f>
        <v>32419</v>
      </c>
      <c r="D582">
        <f>ROUND(('TM1.5SynPop_forCounty_2050'!D582-'TM1.5SynPop_forCounty_2035'!D582)*5/15+'TM1.5SynPop_forCounty_2035'!D582,0)</f>
        <v>25</v>
      </c>
      <c r="E582">
        <f>ROUND(('TM1.5SynPop_forCounty_2050'!E582-'TM1.5SynPop_forCounty_2035'!E582)*5/15+'TM1.5SynPop_forCounty_2035'!E582,0)</f>
        <v>989</v>
      </c>
      <c r="F582">
        <f>ROUND(('TM1.5SynPop_forCounty_2050'!F582-'TM1.5SynPop_forCounty_2035'!F582)*5/15+'TM1.5SynPop_forCounty_2035'!F582,0)</f>
        <v>1297</v>
      </c>
      <c r="G582">
        <f>ROUND(('TM1.5SynPop_forCounty_2050'!G582-'TM1.5SynPop_forCounty_2035'!G582)*5/15+'TM1.5SynPop_forCounty_2035'!G582,0)</f>
        <v>841</v>
      </c>
      <c r="H582">
        <f>ROUND(('TM1.5SynPop_forCounty_2050'!H582-'TM1.5SynPop_forCounty_2035'!H582)*5/15+'TM1.5SynPop_forCounty_2035'!H582,0)</f>
        <v>863</v>
      </c>
      <c r="I582">
        <f>ROUND(('TM1.5SynPop_forCounty_2050'!I582-'TM1.5SynPop_forCounty_2035'!I582)*5/15+'TM1.5SynPop_forCounty_2035'!I582,0)</f>
        <v>907</v>
      </c>
      <c r="J582">
        <f>ROUND(('TM1.5SynPop_forCounty_2050'!J582-'TM1.5SynPop_forCounty_2035'!J582)*5/15+'TM1.5SynPop_forCounty_2035'!J582,0)</f>
        <v>1996</v>
      </c>
      <c r="K582">
        <f>ROUND(('TM1.5SynPop_forCounty_2050'!K582-'TM1.5SynPop_forCounty_2035'!K582)*5/15+'TM1.5SynPop_forCounty_2035'!K582,0)</f>
        <v>483</v>
      </c>
      <c r="L582">
        <f>ROUND(('TM1.5SynPop_forCounty_2050'!L582-'TM1.5SynPop_forCounty_2035'!L582)*5/15+'TM1.5SynPop_forCounty_2035'!L582,0)</f>
        <v>857</v>
      </c>
      <c r="M582">
        <f>ROUND(('TM1.5SynPop_forCounty_2050'!M582-'TM1.5SynPop_forCounty_2035'!M582)*5/15+'TM1.5SynPop_forCounty_2035'!M582,0)</f>
        <v>977</v>
      </c>
      <c r="N582">
        <f>ROUND(('TM1.5SynPop_forCounty_2050'!N582-'TM1.5SynPop_forCounty_2035'!N582)*5/15+'TM1.5SynPop_forCounty_2035'!N582,0)</f>
        <v>4576</v>
      </c>
      <c r="O582">
        <f>ROUND(('TM1.5SynPop_forCounty_2050'!O582-'TM1.5SynPop_forCounty_2035'!O582)*5/15+'TM1.5SynPop_forCounty_2035'!O582,0)</f>
        <v>934</v>
      </c>
      <c r="P582">
        <f>ROUND(('TM1.5SynPop_forCounty_2050'!P582-'TM1.5SynPop_forCounty_2035'!P582)*5/15+'TM1.5SynPop_forCounty_2035'!P582,0)</f>
        <v>1925</v>
      </c>
      <c r="Q582">
        <f>ROUND(('TM1.5SynPop_forCounty_2050'!Q582-'TM1.5SynPop_forCounty_2035'!Q582)*5/15+'TM1.5SynPop_forCounty_2035'!Q582,0)</f>
        <v>1487</v>
      </c>
      <c r="R582">
        <f>ROUND(('TM1.5SynPop_forCounty_2050'!R582-'TM1.5SynPop_forCounty_2035'!R582)*5/15+'TM1.5SynPop_forCounty_2035'!R582,0)</f>
        <v>2548</v>
      </c>
      <c r="S582">
        <f>ROUND(('TM1.5SynPop_forCounty_2050'!S582-'TM1.5SynPop_forCounty_2035'!S582)*5/15+'TM1.5SynPop_forCounty_2035'!S582,0)</f>
        <v>32444</v>
      </c>
      <c r="T582">
        <f>ROUND(('TM1.5SynPop_forCounty_2050'!T582-'TM1.5SynPop_forCounty_2035'!T582)*5/15+'TM1.5SynPop_forCounty_2035'!T582,0)</f>
        <v>1787</v>
      </c>
      <c r="U582">
        <f>ROUND(('TM1.5SynPop_forCounty_2050'!U582-'TM1.5SynPop_forCounty_2035'!U582)*5/15+'TM1.5SynPop_forCounty_2035'!U582,0)</f>
        <v>5299</v>
      </c>
      <c r="V582">
        <f>ROUND(('TM1.5SynPop_forCounty_2050'!V582-'TM1.5SynPop_forCounty_2035'!V582)*5/15+'TM1.5SynPop_forCounty_2035'!V582,0)</f>
        <v>3490</v>
      </c>
      <c r="W582">
        <f>ROUND(('TM1.5SynPop_forCounty_2050'!W582-'TM1.5SynPop_forCounty_2035'!W582)*5/15+'TM1.5SynPop_forCounty_2035'!W582,0)</f>
        <v>3874</v>
      </c>
      <c r="X582">
        <f>ROUND(('TM1.5SynPop_forCounty_2050'!X582-'TM1.5SynPop_forCounty_2035'!X582)*5/15+'TM1.5SynPop_forCounty_2035'!X582,0)</f>
        <v>12465</v>
      </c>
      <c r="Y582">
        <f>ROUND(('TM1.5SynPop_forCounty_2050'!Y582-'TM1.5SynPop_forCounty_2035'!Y582)*5/15+'TM1.5SynPop_forCounty_2035'!Y582,0)</f>
        <v>5529</v>
      </c>
      <c r="Z582">
        <f>ROUND(('TM1.5SynPop_forCounty_2050'!Z582-'TM1.5SynPop_forCounty_2035'!Z582)*5/15+'TM1.5SynPop_forCounty_2035'!Z582,0)</f>
        <v>15636</v>
      </c>
      <c r="AA582">
        <f>ROUND(('TM1.5SynPop_forCounty_2050'!AA582-'TM1.5SynPop_forCounty_2035'!AA582)*5/15+'TM1.5SynPop_forCounty_2035'!AA582,0)</f>
        <v>3502</v>
      </c>
    </row>
    <row r="583" spans="1:27">
      <c r="A583">
        <f>VLOOKUP(B583,xwalk!$A$2:$D$1455,4,FALSE)</f>
        <v>3</v>
      </c>
      <c r="B583">
        <v>585</v>
      </c>
      <c r="C583">
        <f>ROUND(('TM1.5SynPop_forCounty_2050'!C583-'TM1.5SynPop_forCounty_2035'!C583)*5/15+'TM1.5SynPop_forCounty_2035'!C583,0)</f>
        <v>4693</v>
      </c>
      <c r="D583">
        <f>ROUND(('TM1.5SynPop_forCounty_2050'!D583-'TM1.5SynPop_forCounty_2035'!D583)*5/15+'TM1.5SynPop_forCounty_2035'!D583,0)</f>
        <v>5</v>
      </c>
      <c r="E583">
        <f>ROUND(('TM1.5SynPop_forCounty_2050'!E583-'TM1.5SynPop_forCounty_2035'!E583)*5/15+'TM1.5SynPop_forCounty_2035'!E583,0)</f>
        <v>89</v>
      </c>
      <c r="F583">
        <f>ROUND(('TM1.5SynPop_forCounty_2050'!F583-'TM1.5SynPop_forCounty_2035'!F583)*5/15+'TM1.5SynPop_forCounty_2035'!F583,0)</f>
        <v>89</v>
      </c>
      <c r="G583">
        <f>ROUND(('TM1.5SynPop_forCounty_2050'!G583-'TM1.5SynPop_forCounty_2035'!G583)*5/15+'TM1.5SynPop_forCounty_2035'!G583,0)</f>
        <v>176</v>
      </c>
      <c r="H583">
        <f>ROUND(('TM1.5SynPop_forCounty_2050'!H583-'TM1.5SynPop_forCounty_2035'!H583)*5/15+'TM1.5SynPop_forCounty_2035'!H583,0)</f>
        <v>115</v>
      </c>
      <c r="I583">
        <f>ROUND(('TM1.5SynPop_forCounty_2050'!I583-'TM1.5SynPop_forCounty_2035'!I583)*5/15+'TM1.5SynPop_forCounty_2035'!I583,0)</f>
        <v>169</v>
      </c>
      <c r="J583">
        <f>ROUND(('TM1.5SynPop_forCounty_2050'!J583-'TM1.5SynPop_forCounty_2035'!J583)*5/15+'TM1.5SynPop_forCounty_2035'!J583,0)</f>
        <v>283</v>
      </c>
      <c r="K583">
        <f>ROUND(('TM1.5SynPop_forCounty_2050'!K583-'TM1.5SynPop_forCounty_2035'!K583)*5/15+'TM1.5SynPop_forCounty_2035'!K583,0)</f>
        <v>47</v>
      </c>
      <c r="L583">
        <f>ROUND(('TM1.5SynPop_forCounty_2050'!L583-'TM1.5SynPop_forCounty_2035'!L583)*5/15+'TM1.5SynPop_forCounty_2035'!L583,0)</f>
        <v>124</v>
      </c>
      <c r="M583">
        <f>ROUND(('TM1.5SynPop_forCounty_2050'!M583-'TM1.5SynPop_forCounty_2035'!M583)*5/15+'TM1.5SynPop_forCounty_2035'!M583,0)</f>
        <v>118</v>
      </c>
      <c r="N583">
        <f>ROUND(('TM1.5SynPop_forCounty_2050'!N583-'TM1.5SynPop_forCounty_2035'!N583)*5/15+'TM1.5SynPop_forCounty_2035'!N583,0)</f>
        <v>632</v>
      </c>
      <c r="O583">
        <f>ROUND(('TM1.5SynPop_forCounty_2050'!O583-'TM1.5SynPop_forCounty_2035'!O583)*5/15+'TM1.5SynPop_forCounty_2035'!O583,0)</f>
        <v>100</v>
      </c>
      <c r="P583">
        <f>ROUND(('TM1.5SynPop_forCounty_2050'!P583-'TM1.5SynPop_forCounty_2035'!P583)*5/15+'TM1.5SynPop_forCounty_2035'!P583,0)</f>
        <v>133</v>
      </c>
      <c r="Q583">
        <f>ROUND(('TM1.5SynPop_forCounty_2050'!Q583-'TM1.5SynPop_forCounty_2035'!Q583)*5/15+'TM1.5SynPop_forCounty_2035'!Q583,0)</f>
        <v>173</v>
      </c>
      <c r="R583">
        <f>ROUND(('TM1.5SynPop_forCounty_2050'!R583-'TM1.5SynPop_forCounty_2035'!R583)*5/15+'TM1.5SynPop_forCounty_2035'!R583,0)</f>
        <v>514</v>
      </c>
      <c r="S583">
        <f>ROUND(('TM1.5SynPop_forCounty_2050'!S583-'TM1.5SynPop_forCounty_2035'!S583)*5/15+'TM1.5SynPop_forCounty_2035'!S583,0)</f>
        <v>4698</v>
      </c>
      <c r="T583">
        <f>ROUND(('TM1.5SynPop_forCounty_2050'!T583-'TM1.5SynPop_forCounty_2035'!T583)*5/15+'TM1.5SynPop_forCounty_2035'!T583,0)</f>
        <v>291</v>
      </c>
      <c r="U583">
        <f>ROUND(('TM1.5SynPop_forCounty_2050'!U583-'TM1.5SynPop_forCounty_2035'!U583)*5/15+'TM1.5SynPop_forCounty_2035'!U583,0)</f>
        <v>897</v>
      </c>
      <c r="V583">
        <f>ROUND(('TM1.5SynPop_forCounty_2050'!V583-'TM1.5SynPop_forCounty_2035'!V583)*5/15+'TM1.5SynPop_forCounty_2035'!V583,0)</f>
        <v>581</v>
      </c>
      <c r="W583">
        <f>ROUND(('TM1.5SynPop_forCounty_2050'!W583-'TM1.5SynPop_forCounty_2035'!W583)*5/15+'TM1.5SynPop_forCounty_2035'!W583,0)</f>
        <v>646</v>
      </c>
      <c r="X583">
        <f>ROUND(('TM1.5SynPop_forCounty_2050'!X583-'TM1.5SynPop_forCounty_2035'!X583)*5/15+'TM1.5SynPop_forCounty_2035'!X583,0)</f>
        <v>1681</v>
      </c>
      <c r="Y583">
        <f>ROUND(('TM1.5SynPop_forCounty_2050'!Y583-'TM1.5SynPop_forCounty_2035'!Y583)*5/15+'TM1.5SynPop_forCounty_2035'!Y583,0)</f>
        <v>603</v>
      </c>
      <c r="Z583">
        <f>ROUND(('TM1.5SynPop_forCounty_2050'!Z583-'TM1.5SynPop_forCounty_2035'!Z583)*5/15+'TM1.5SynPop_forCounty_2035'!Z583,0)</f>
        <v>2406</v>
      </c>
      <c r="AA583">
        <f>ROUND(('TM1.5SynPop_forCounty_2050'!AA583-'TM1.5SynPop_forCounty_2035'!AA583)*5/15+'TM1.5SynPop_forCounty_2035'!AA583,0)</f>
        <v>612</v>
      </c>
    </row>
    <row r="584" spans="1:27">
      <c r="A584">
        <f>VLOOKUP(B584,xwalk!$A$2:$D$1455,4,FALSE)</f>
        <v>3</v>
      </c>
      <c r="B584">
        <v>586</v>
      </c>
      <c r="C584">
        <f>ROUND(('TM1.5SynPop_forCounty_2050'!C584-'TM1.5SynPop_forCounty_2035'!C584)*5/15+'TM1.5SynPop_forCounty_2035'!C584,0)</f>
        <v>6170</v>
      </c>
      <c r="D584">
        <f>ROUND(('TM1.5SynPop_forCounty_2050'!D584-'TM1.5SynPop_forCounty_2035'!D584)*5/15+'TM1.5SynPop_forCounty_2035'!D584,0)</f>
        <v>7</v>
      </c>
      <c r="E584">
        <f>ROUND(('TM1.5SynPop_forCounty_2050'!E584-'TM1.5SynPop_forCounty_2035'!E584)*5/15+'TM1.5SynPop_forCounty_2035'!E584,0)</f>
        <v>101</v>
      </c>
      <c r="F584">
        <f>ROUND(('TM1.5SynPop_forCounty_2050'!F584-'TM1.5SynPop_forCounty_2035'!F584)*5/15+'TM1.5SynPop_forCounty_2035'!F584,0)</f>
        <v>118</v>
      </c>
      <c r="G584">
        <f>ROUND(('TM1.5SynPop_forCounty_2050'!G584-'TM1.5SynPop_forCounty_2035'!G584)*5/15+'TM1.5SynPop_forCounty_2035'!G584,0)</f>
        <v>189</v>
      </c>
      <c r="H584">
        <f>ROUND(('TM1.5SynPop_forCounty_2050'!H584-'TM1.5SynPop_forCounty_2035'!H584)*5/15+'TM1.5SynPop_forCounty_2035'!H584,0)</f>
        <v>194</v>
      </c>
      <c r="I584">
        <f>ROUND(('TM1.5SynPop_forCounty_2050'!I584-'TM1.5SynPop_forCounty_2035'!I584)*5/15+'TM1.5SynPop_forCounty_2035'!I584,0)</f>
        <v>207</v>
      </c>
      <c r="J584">
        <f>ROUND(('TM1.5SynPop_forCounty_2050'!J584-'TM1.5SynPop_forCounty_2035'!J584)*5/15+'TM1.5SynPop_forCounty_2035'!J584,0)</f>
        <v>355</v>
      </c>
      <c r="K584">
        <f>ROUND(('TM1.5SynPop_forCounty_2050'!K584-'TM1.5SynPop_forCounty_2035'!K584)*5/15+'TM1.5SynPop_forCounty_2035'!K584,0)</f>
        <v>43</v>
      </c>
      <c r="L584">
        <f>ROUND(('TM1.5SynPop_forCounty_2050'!L584-'TM1.5SynPop_forCounty_2035'!L584)*5/15+'TM1.5SynPop_forCounty_2035'!L584,0)</f>
        <v>138</v>
      </c>
      <c r="M584">
        <f>ROUND(('TM1.5SynPop_forCounty_2050'!M584-'TM1.5SynPop_forCounty_2035'!M584)*5/15+'TM1.5SynPop_forCounty_2035'!M584,0)</f>
        <v>135</v>
      </c>
      <c r="N584">
        <f>ROUND(('TM1.5SynPop_forCounty_2050'!N584-'TM1.5SynPop_forCounty_2035'!N584)*5/15+'TM1.5SynPop_forCounty_2035'!N584,0)</f>
        <v>849</v>
      </c>
      <c r="O584">
        <f>ROUND(('TM1.5SynPop_forCounty_2050'!O584-'TM1.5SynPop_forCounty_2035'!O584)*5/15+'TM1.5SynPop_forCounty_2035'!O584,0)</f>
        <v>92</v>
      </c>
      <c r="P584">
        <f>ROUND(('TM1.5SynPop_forCounty_2050'!P584-'TM1.5SynPop_forCounty_2035'!P584)*5/15+'TM1.5SynPop_forCounty_2035'!P584,0)</f>
        <v>182</v>
      </c>
      <c r="Q584">
        <f>ROUND(('TM1.5SynPop_forCounty_2050'!Q584-'TM1.5SynPop_forCounty_2035'!Q584)*5/15+'TM1.5SynPop_forCounty_2035'!Q584,0)</f>
        <v>323</v>
      </c>
      <c r="R584">
        <f>ROUND(('TM1.5SynPop_forCounty_2050'!R584-'TM1.5SynPop_forCounty_2035'!R584)*5/15+'TM1.5SynPop_forCounty_2035'!R584,0)</f>
        <v>567</v>
      </c>
      <c r="S584">
        <f>ROUND(('TM1.5SynPop_forCounty_2050'!S584-'TM1.5SynPop_forCounty_2035'!S584)*5/15+'TM1.5SynPop_forCounty_2035'!S584,0)</f>
        <v>6177</v>
      </c>
      <c r="T584">
        <f>ROUND(('TM1.5SynPop_forCounty_2050'!T584-'TM1.5SynPop_forCounty_2035'!T584)*5/15+'TM1.5SynPop_forCounty_2035'!T584,0)</f>
        <v>400</v>
      </c>
      <c r="U584">
        <f>ROUND(('TM1.5SynPop_forCounty_2050'!U584-'TM1.5SynPop_forCounty_2035'!U584)*5/15+'TM1.5SynPop_forCounty_2035'!U584,0)</f>
        <v>1199</v>
      </c>
      <c r="V584">
        <f>ROUND(('TM1.5SynPop_forCounty_2050'!V584-'TM1.5SynPop_forCounty_2035'!V584)*5/15+'TM1.5SynPop_forCounty_2035'!V584,0)</f>
        <v>704</v>
      </c>
      <c r="W584">
        <f>ROUND(('TM1.5SynPop_forCounty_2050'!W584-'TM1.5SynPop_forCounty_2035'!W584)*5/15+'TM1.5SynPop_forCounty_2035'!W584,0)</f>
        <v>774</v>
      </c>
      <c r="X584">
        <f>ROUND(('TM1.5SynPop_forCounty_2050'!X584-'TM1.5SynPop_forCounty_2035'!X584)*5/15+'TM1.5SynPop_forCounty_2035'!X584,0)</f>
        <v>2299</v>
      </c>
      <c r="Y584">
        <f>ROUND(('TM1.5SynPop_forCounty_2050'!Y584-'TM1.5SynPop_forCounty_2035'!Y584)*5/15+'TM1.5SynPop_forCounty_2035'!Y584,0)</f>
        <v>801</v>
      </c>
      <c r="Z584">
        <f>ROUND(('TM1.5SynPop_forCounty_2050'!Z584-'TM1.5SynPop_forCounty_2035'!Z584)*5/15+'TM1.5SynPop_forCounty_2035'!Z584,0)</f>
        <v>3020</v>
      </c>
      <c r="AA584">
        <f>ROUND(('TM1.5SynPop_forCounty_2050'!AA584-'TM1.5SynPop_forCounty_2035'!AA584)*5/15+'TM1.5SynPop_forCounty_2035'!AA584,0)</f>
        <v>771</v>
      </c>
    </row>
    <row r="585" spans="1:27">
      <c r="A585">
        <f>VLOOKUP(B585,xwalk!$A$2:$D$1455,4,FALSE)</f>
        <v>3</v>
      </c>
      <c r="B585">
        <v>587</v>
      </c>
      <c r="C585">
        <f>ROUND(('TM1.5SynPop_forCounty_2050'!C585-'TM1.5SynPop_forCounty_2035'!C585)*5/15+'TM1.5SynPop_forCounty_2035'!C585,0)</f>
        <v>2035</v>
      </c>
      <c r="D585">
        <f>ROUND(('TM1.5SynPop_forCounty_2050'!D585-'TM1.5SynPop_forCounty_2035'!D585)*5/15+'TM1.5SynPop_forCounty_2035'!D585,0)</f>
        <v>13</v>
      </c>
      <c r="E585">
        <f>ROUND(('TM1.5SynPop_forCounty_2050'!E585-'TM1.5SynPop_forCounty_2035'!E585)*5/15+'TM1.5SynPop_forCounty_2035'!E585,0)</f>
        <v>42</v>
      </c>
      <c r="F585">
        <f>ROUND(('TM1.5SynPop_forCounty_2050'!F585-'TM1.5SynPop_forCounty_2035'!F585)*5/15+'TM1.5SynPop_forCounty_2035'!F585,0)</f>
        <v>27</v>
      </c>
      <c r="G585">
        <f>ROUND(('TM1.5SynPop_forCounty_2050'!G585-'TM1.5SynPop_forCounty_2035'!G585)*5/15+'TM1.5SynPop_forCounty_2035'!G585,0)</f>
        <v>67</v>
      </c>
      <c r="H585">
        <f>ROUND(('TM1.5SynPop_forCounty_2050'!H585-'TM1.5SynPop_forCounty_2035'!H585)*5/15+'TM1.5SynPop_forCounty_2035'!H585,0)</f>
        <v>54</v>
      </c>
      <c r="I585">
        <f>ROUND(('TM1.5SynPop_forCounty_2050'!I585-'TM1.5SynPop_forCounty_2035'!I585)*5/15+'TM1.5SynPop_forCounty_2035'!I585,0)</f>
        <v>54</v>
      </c>
      <c r="J585">
        <f>ROUND(('TM1.5SynPop_forCounty_2050'!J585-'TM1.5SynPop_forCounty_2035'!J585)*5/15+'TM1.5SynPop_forCounty_2035'!J585,0)</f>
        <v>124</v>
      </c>
      <c r="K585">
        <f>ROUND(('TM1.5SynPop_forCounty_2050'!K585-'TM1.5SynPop_forCounty_2035'!K585)*5/15+'TM1.5SynPop_forCounty_2035'!K585,0)</f>
        <v>23</v>
      </c>
      <c r="L585">
        <f>ROUND(('TM1.5SynPop_forCounty_2050'!L585-'TM1.5SynPop_forCounty_2035'!L585)*5/15+'TM1.5SynPop_forCounty_2035'!L585,0)</f>
        <v>42</v>
      </c>
      <c r="M585">
        <f>ROUND(('TM1.5SynPop_forCounty_2050'!M585-'TM1.5SynPop_forCounty_2035'!M585)*5/15+'TM1.5SynPop_forCounty_2035'!M585,0)</f>
        <v>35</v>
      </c>
      <c r="N585">
        <f>ROUND(('TM1.5SynPop_forCounty_2050'!N585-'TM1.5SynPop_forCounty_2035'!N585)*5/15+'TM1.5SynPop_forCounty_2035'!N585,0)</f>
        <v>269</v>
      </c>
      <c r="O585">
        <f>ROUND(('TM1.5SynPop_forCounty_2050'!O585-'TM1.5SynPop_forCounty_2035'!O585)*5/15+'TM1.5SynPop_forCounty_2035'!O585,0)</f>
        <v>60</v>
      </c>
      <c r="P585">
        <f>ROUND(('TM1.5SynPop_forCounty_2050'!P585-'TM1.5SynPop_forCounty_2035'!P585)*5/15+'TM1.5SynPop_forCounty_2035'!P585,0)</f>
        <v>68</v>
      </c>
      <c r="Q585">
        <f>ROUND(('TM1.5SynPop_forCounty_2050'!Q585-'TM1.5SynPop_forCounty_2035'!Q585)*5/15+'TM1.5SynPop_forCounty_2035'!Q585,0)</f>
        <v>63</v>
      </c>
      <c r="R585">
        <f>ROUND(('TM1.5SynPop_forCounty_2050'!R585-'TM1.5SynPop_forCounty_2035'!R585)*5/15+'TM1.5SynPop_forCounty_2035'!R585,0)</f>
        <v>177</v>
      </c>
      <c r="S585">
        <f>ROUND(('TM1.5SynPop_forCounty_2050'!S585-'TM1.5SynPop_forCounty_2035'!S585)*5/15+'TM1.5SynPop_forCounty_2035'!S585,0)</f>
        <v>2048</v>
      </c>
      <c r="T585">
        <f>ROUND(('TM1.5SynPop_forCounty_2050'!T585-'TM1.5SynPop_forCounty_2035'!T585)*5/15+'TM1.5SynPop_forCounty_2035'!T585,0)</f>
        <v>138</v>
      </c>
      <c r="U585">
        <f>ROUND(('TM1.5SynPop_forCounty_2050'!U585-'TM1.5SynPop_forCounty_2035'!U585)*5/15+'TM1.5SynPop_forCounty_2035'!U585,0)</f>
        <v>395</v>
      </c>
      <c r="V585">
        <f>ROUND(('TM1.5SynPop_forCounty_2050'!V585-'TM1.5SynPop_forCounty_2035'!V585)*5/15+'TM1.5SynPop_forCounty_2035'!V585,0)</f>
        <v>225</v>
      </c>
      <c r="W585">
        <f>ROUND(('TM1.5SynPop_forCounty_2050'!W585-'TM1.5SynPop_forCounty_2035'!W585)*5/15+'TM1.5SynPop_forCounty_2035'!W585,0)</f>
        <v>251</v>
      </c>
      <c r="X585">
        <f>ROUND(('TM1.5SynPop_forCounty_2050'!X585-'TM1.5SynPop_forCounty_2035'!X585)*5/15+'TM1.5SynPop_forCounty_2035'!X585,0)</f>
        <v>750</v>
      </c>
      <c r="Y585">
        <f>ROUND(('TM1.5SynPop_forCounty_2050'!Y585-'TM1.5SynPop_forCounty_2035'!Y585)*5/15+'TM1.5SynPop_forCounty_2035'!Y585,0)</f>
        <v>289</v>
      </c>
      <c r="Z585">
        <f>ROUND(('TM1.5SynPop_forCounty_2050'!Z585-'TM1.5SynPop_forCounty_2035'!Z585)*5/15+'TM1.5SynPop_forCounty_2035'!Z585,0)</f>
        <v>956</v>
      </c>
      <c r="AA585">
        <f>ROUND(('TM1.5SynPop_forCounty_2050'!AA585-'TM1.5SynPop_forCounty_2035'!AA585)*5/15+'TM1.5SynPop_forCounty_2035'!AA585,0)</f>
        <v>251</v>
      </c>
    </row>
    <row r="586" spans="1:27">
      <c r="A586">
        <f>VLOOKUP(B586,xwalk!$A$2:$D$1455,4,FALSE)</f>
        <v>3</v>
      </c>
      <c r="B586">
        <v>588</v>
      </c>
      <c r="C586">
        <f>ROUND(('TM1.5SynPop_forCounty_2050'!C586-'TM1.5SynPop_forCounty_2035'!C586)*5/15+'TM1.5SynPop_forCounty_2035'!C586,0)</f>
        <v>6028</v>
      </c>
      <c r="D586">
        <f>ROUND(('TM1.5SynPop_forCounty_2050'!D586-'TM1.5SynPop_forCounty_2035'!D586)*5/15+'TM1.5SynPop_forCounty_2035'!D586,0)</f>
        <v>13</v>
      </c>
      <c r="E586">
        <f>ROUND(('TM1.5SynPop_forCounty_2050'!E586-'TM1.5SynPop_forCounty_2035'!E586)*5/15+'TM1.5SynPop_forCounty_2035'!E586,0)</f>
        <v>199</v>
      </c>
      <c r="F586">
        <f>ROUND(('TM1.5SynPop_forCounty_2050'!F586-'TM1.5SynPop_forCounty_2035'!F586)*5/15+'TM1.5SynPop_forCounty_2035'!F586,0)</f>
        <v>179</v>
      </c>
      <c r="G586">
        <f>ROUND(('TM1.5SynPop_forCounty_2050'!G586-'TM1.5SynPop_forCounty_2035'!G586)*5/15+'TM1.5SynPop_forCounty_2035'!G586,0)</f>
        <v>199</v>
      </c>
      <c r="H586">
        <f>ROUND(('TM1.5SynPop_forCounty_2050'!H586-'TM1.5SynPop_forCounty_2035'!H586)*5/15+'TM1.5SynPop_forCounty_2035'!H586,0)</f>
        <v>167</v>
      </c>
      <c r="I586">
        <f>ROUND(('TM1.5SynPop_forCounty_2050'!I586-'TM1.5SynPop_forCounty_2035'!I586)*5/15+'TM1.5SynPop_forCounty_2035'!I586,0)</f>
        <v>167</v>
      </c>
      <c r="J586">
        <f>ROUND(('TM1.5SynPop_forCounty_2050'!J586-'TM1.5SynPop_forCounty_2035'!J586)*5/15+'TM1.5SynPop_forCounty_2035'!J586,0)</f>
        <v>304</v>
      </c>
      <c r="K586">
        <f>ROUND(('TM1.5SynPop_forCounty_2050'!K586-'TM1.5SynPop_forCounty_2035'!K586)*5/15+'TM1.5SynPop_forCounty_2035'!K586,0)</f>
        <v>69</v>
      </c>
      <c r="L586">
        <f>ROUND(('TM1.5SynPop_forCounty_2050'!L586-'TM1.5SynPop_forCounty_2035'!L586)*5/15+'TM1.5SynPop_forCounty_2035'!L586,0)</f>
        <v>143</v>
      </c>
      <c r="M586">
        <f>ROUND(('TM1.5SynPop_forCounty_2050'!M586-'TM1.5SynPop_forCounty_2035'!M586)*5/15+'TM1.5SynPop_forCounty_2035'!M586,0)</f>
        <v>156</v>
      </c>
      <c r="N586">
        <f>ROUND(('TM1.5SynPop_forCounty_2050'!N586-'TM1.5SynPop_forCounty_2035'!N586)*5/15+'TM1.5SynPop_forCounty_2035'!N586,0)</f>
        <v>847</v>
      </c>
      <c r="O586">
        <f>ROUND(('TM1.5SynPop_forCounty_2050'!O586-'TM1.5SynPop_forCounty_2035'!O586)*5/15+'TM1.5SynPop_forCounty_2035'!O586,0)</f>
        <v>239</v>
      </c>
      <c r="P586">
        <f>ROUND(('TM1.5SynPop_forCounty_2050'!P586-'TM1.5SynPop_forCounty_2035'!P586)*5/15+'TM1.5SynPop_forCounty_2035'!P586,0)</f>
        <v>350</v>
      </c>
      <c r="Q586">
        <f>ROUND(('TM1.5SynPop_forCounty_2050'!Q586-'TM1.5SynPop_forCounty_2035'!Q586)*5/15+'TM1.5SynPop_forCounty_2035'!Q586,0)</f>
        <v>175</v>
      </c>
      <c r="R586">
        <f>ROUND(('TM1.5SynPop_forCounty_2050'!R586-'TM1.5SynPop_forCounty_2035'!R586)*5/15+'TM1.5SynPop_forCounty_2035'!R586,0)</f>
        <v>450</v>
      </c>
      <c r="S586">
        <f>ROUND(('TM1.5SynPop_forCounty_2050'!S586-'TM1.5SynPop_forCounty_2035'!S586)*5/15+'TM1.5SynPop_forCounty_2035'!S586,0)</f>
        <v>6040</v>
      </c>
      <c r="T586">
        <f>ROUND(('TM1.5SynPop_forCounty_2050'!T586-'TM1.5SynPop_forCounty_2035'!T586)*5/15+'TM1.5SynPop_forCounty_2035'!T586,0)</f>
        <v>336</v>
      </c>
      <c r="U586">
        <f>ROUND(('TM1.5SynPop_forCounty_2050'!U586-'TM1.5SynPop_forCounty_2035'!U586)*5/15+'TM1.5SynPop_forCounty_2035'!U586,0)</f>
        <v>1182</v>
      </c>
      <c r="V586">
        <f>ROUND(('TM1.5SynPop_forCounty_2050'!V586-'TM1.5SynPop_forCounty_2035'!V586)*5/15+'TM1.5SynPop_forCounty_2035'!V586,0)</f>
        <v>713</v>
      </c>
      <c r="W586">
        <f>ROUND(('TM1.5SynPop_forCounty_2050'!W586-'TM1.5SynPop_forCounty_2035'!W586)*5/15+'TM1.5SynPop_forCounty_2035'!W586,0)</f>
        <v>649</v>
      </c>
      <c r="X586">
        <f>ROUND(('TM1.5SynPop_forCounty_2050'!X586-'TM1.5SynPop_forCounty_2035'!X586)*5/15+'TM1.5SynPop_forCounty_2035'!X586,0)</f>
        <v>2255</v>
      </c>
      <c r="Y586">
        <f>ROUND(('TM1.5SynPop_forCounty_2050'!Y586-'TM1.5SynPop_forCounty_2035'!Y586)*5/15+'TM1.5SynPop_forCounty_2035'!Y586,0)</f>
        <v>905</v>
      </c>
      <c r="Z586">
        <f>ROUND(('TM1.5SynPop_forCounty_2050'!Z586-'TM1.5SynPop_forCounty_2035'!Z586)*5/15+'TM1.5SynPop_forCounty_2035'!Z586,0)</f>
        <v>2846</v>
      </c>
      <c r="AA586">
        <f>ROUND(('TM1.5SynPop_forCounty_2050'!AA586-'TM1.5SynPop_forCounty_2035'!AA586)*5/15+'TM1.5SynPop_forCounty_2035'!AA586,0)</f>
        <v>754</v>
      </c>
    </row>
    <row r="587" spans="1:27">
      <c r="A587">
        <f>VLOOKUP(B587,xwalk!$A$2:$D$1455,4,FALSE)</f>
        <v>3</v>
      </c>
      <c r="B587">
        <v>589</v>
      </c>
      <c r="C587">
        <f>ROUND(('TM1.5SynPop_forCounty_2050'!C587-'TM1.5SynPop_forCounty_2035'!C587)*5/15+'TM1.5SynPop_forCounty_2035'!C587,0)</f>
        <v>5785</v>
      </c>
      <c r="D587">
        <f>ROUND(('TM1.5SynPop_forCounty_2050'!D587-'TM1.5SynPop_forCounty_2035'!D587)*5/15+'TM1.5SynPop_forCounty_2035'!D587,0)</f>
        <v>0</v>
      </c>
      <c r="E587">
        <f>ROUND(('TM1.5SynPop_forCounty_2050'!E587-'TM1.5SynPop_forCounty_2035'!E587)*5/15+'TM1.5SynPop_forCounty_2035'!E587,0)</f>
        <v>231</v>
      </c>
      <c r="F587">
        <f>ROUND(('TM1.5SynPop_forCounty_2050'!F587-'TM1.5SynPop_forCounty_2035'!F587)*5/15+'TM1.5SynPop_forCounty_2035'!F587,0)</f>
        <v>203</v>
      </c>
      <c r="G587">
        <f>ROUND(('TM1.5SynPop_forCounty_2050'!G587-'TM1.5SynPop_forCounty_2035'!G587)*5/15+'TM1.5SynPop_forCounty_2035'!G587,0)</f>
        <v>240</v>
      </c>
      <c r="H587">
        <f>ROUND(('TM1.5SynPop_forCounty_2050'!H587-'TM1.5SynPop_forCounty_2035'!H587)*5/15+'TM1.5SynPop_forCounty_2035'!H587,0)</f>
        <v>152</v>
      </c>
      <c r="I587">
        <f>ROUND(('TM1.5SynPop_forCounty_2050'!I587-'TM1.5SynPop_forCounty_2035'!I587)*5/15+'TM1.5SynPop_forCounty_2035'!I587,0)</f>
        <v>198</v>
      </c>
      <c r="J587">
        <f>ROUND(('TM1.5SynPop_forCounty_2050'!J587-'TM1.5SynPop_forCounty_2035'!J587)*5/15+'TM1.5SynPop_forCounty_2035'!J587,0)</f>
        <v>343</v>
      </c>
      <c r="K587">
        <f>ROUND(('TM1.5SynPop_forCounty_2050'!K587-'TM1.5SynPop_forCounty_2035'!K587)*5/15+'TM1.5SynPop_forCounty_2035'!K587,0)</f>
        <v>141</v>
      </c>
      <c r="L587">
        <f>ROUND(('TM1.5SynPop_forCounty_2050'!L587-'TM1.5SynPop_forCounty_2035'!L587)*5/15+'TM1.5SynPop_forCounty_2035'!L587,0)</f>
        <v>252</v>
      </c>
      <c r="M587">
        <f>ROUND(('TM1.5SynPop_forCounty_2050'!M587-'TM1.5SynPop_forCounty_2035'!M587)*5/15+'TM1.5SynPop_forCounty_2035'!M587,0)</f>
        <v>183</v>
      </c>
      <c r="N587">
        <f>ROUND(('TM1.5SynPop_forCounty_2050'!N587-'TM1.5SynPop_forCounty_2035'!N587)*5/15+'TM1.5SynPop_forCounty_2035'!N587,0)</f>
        <v>792</v>
      </c>
      <c r="O587">
        <f>ROUND(('TM1.5SynPop_forCounty_2050'!O587-'TM1.5SynPop_forCounty_2035'!O587)*5/15+'TM1.5SynPop_forCounty_2035'!O587,0)</f>
        <v>301</v>
      </c>
      <c r="P587">
        <f>ROUND(('TM1.5SynPop_forCounty_2050'!P587-'TM1.5SynPop_forCounty_2035'!P587)*5/15+'TM1.5SynPop_forCounty_2035'!P587,0)</f>
        <v>290</v>
      </c>
      <c r="Q587">
        <f>ROUND(('TM1.5SynPop_forCounty_2050'!Q587-'TM1.5SynPop_forCounty_2035'!Q587)*5/15+'TM1.5SynPop_forCounty_2035'!Q587,0)</f>
        <v>218</v>
      </c>
      <c r="R587">
        <f>ROUND(('TM1.5SynPop_forCounty_2050'!R587-'TM1.5SynPop_forCounty_2035'!R587)*5/15+'TM1.5SynPop_forCounty_2035'!R587,0)</f>
        <v>559</v>
      </c>
      <c r="S587">
        <f>ROUND(('TM1.5SynPop_forCounty_2050'!S587-'TM1.5SynPop_forCounty_2035'!S587)*5/15+'TM1.5SynPop_forCounty_2035'!S587,0)</f>
        <v>5785</v>
      </c>
      <c r="T587">
        <f>ROUND(('TM1.5SynPop_forCounty_2050'!T587-'TM1.5SynPop_forCounty_2035'!T587)*5/15+'TM1.5SynPop_forCounty_2035'!T587,0)</f>
        <v>332</v>
      </c>
      <c r="U587">
        <f>ROUND(('TM1.5SynPop_forCounty_2050'!U587-'TM1.5SynPop_forCounty_2035'!U587)*5/15+'TM1.5SynPop_forCounty_2035'!U587,0)</f>
        <v>1071</v>
      </c>
      <c r="V587">
        <f>ROUND(('TM1.5SynPop_forCounty_2050'!V587-'TM1.5SynPop_forCounty_2035'!V587)*5/15+'TM1.5SynPop_forCounty_2035'!V587,0)</f>
        <v>660</v>
      </c>
      <c r="W587">
        <f>ROUND(('TM1.5SynPop_forCounty_2050'!W587-'TM1.5SynPop_forCounty_2035'!W587)*5/15+'TM1.5SynPop_forCounty_2035'!W587,0)</f>
        <v>818</v>
      </c>
      <c r="X587">
        <f>ROUND(('TM1.5SynPop_forCounty_2050'!X587-'TM1.5SynPop_forCounty_2035'!X587)*5/15+'TM1.5SynPop_forCounty_2035'!X587,0)</f>
        <v>1992</v>
      </c>
      <c r="Y587">
        <f>ROUND(('TM1.5SynPop_forCounty_2050'!Y587-'TM1.5SynPop_forCounty_2035'!Y587)*5/15+'TM1.5SynPop_forCounty_2035'!Y587,0)</f>
        <v>911</v>
      </c>
      <c r="Z587">
        <f>ROUND(('TM1.5SynPop_forCounty_2050'!Z587-'TM1.5SynPop_forCounty_2035'!Z587)*5/15+'TM1.5SynPop_forCounty_2035'!Z587,0)</f>
        <v>2929</v>
      </c>
      <c r="AA587">
        <f>ROUND(('TM1.5SynPop_forCounty_2050'!AA587-'TM1.5SynPop_forCounty_2035'!AA587)*5/15+'TM1.5SynPop_forCounty_2035'!AA587,0)</f>
        <v>706</v>
      </c>
    </row>
    <row r="588" spans="1:27">
      <c r="A588">
        <f>VLOOKUP(B588,xwalk!$A$2:$D$1455,4,FALSE)</f>
        <v>3</v>
      </c>
      <c r="B588">
        <v>590</v>
      </c>
      <c r="C588">
        <f>ROUND(('TM1.5SynPop_forCounty_2050'!C588-'TM1.5SynPop_forCounty_2035'!C588)*5/15+'TM1.5SynPop_forCounty_2035'!C588,0)</f>
        <v>3934</v>
      </c>
      <c r="D588">
        <f>ROUND(('TM1.5SynPop_forCounty_2050'!D588-'TM1.5SynPop_forCounty_2035'!D588)*5/15+'TM1.5SynPop_forCounty_2035'!D588,0)</f>
        <v>0</v>
      </c>
      <c r="E588">
        <f>ROUND(('TM1.5SynPop_forCounty_2050'!E588-'TM1.5SynPop_forCounty_2035'!E588)*5/15+'TM1.5SynPop_forCounty_2035'!E588,0)</f>
        <v>140</v>
      </c>
      <c r="F588">
        <f>ROUND(('TM1.5SynPop_forCounty_2050'!F588-'TM1.5SynPop_forCounty_2035'!F588)*5/15+'TM1.5SynPop_forCounty_2035'!F588,0)</f>
        <v>111</v>
      </c>
      <c r="G588">
        <f>ROUND(('TM1.5SynPop_forCounty_2050'!G588-'TM1.5SynPop_forCounty_2035'!G588)*5/15+'TM1.5SynPop_forCounty_2035'!G588,0)</f>
        <v>154</v>
      </c>
      <c r="H588">
        <f>ROUND(('TM1.5SynPop_forCounty_2050'!H588-'TM1.5SynPop_forCounty_2035'!H588)*5/15+'TM1.5SynPop_forCounty_2035'!H588,0)</f>
        <v>107</v>
      </c>
      <c r="I588">
        <f>ROUND(('TM1.5SynPop_forCounty_2050'!I588-'TM1.5SynPop_forCounty_2035'!I588)*5/15+'TM1.5SynPop_forCounty_2035'!I588,0)</f>
        <v>129</v>
      </c>
      <c r="J588">
        <f>ROUND(('TM1.5SynPop_forCounty_2050'!J588-'TM1.5SynPop_forCounty_2035'!J588)*5/15+'TM1.5SynPop_forCounty_2035'!J588,0)</f>
        <v>220</v>
      </c>
      <c r="K588">
        <f>ROUND(('TM1.5SynPop_forCounty_2050'!K588-'TM1.5SynPop_forCounty_2035'!K588)*5/15+'TM1.5SynPop_forCounty_2035'!K588,0)</f>
        <v>50</v>
      </c>
      <c r="L588">
        <f>ROUND(('TM1.5SynPop_forCounty_2050'!L588-'TM1.5SynPop_forCounty_2035'!L588)*5/15+'TM1.5SynPop_forCounty_2035'!L588,0)</f>
        <v>93</v>
      </c>
      <c r="M588">
        <f>ROUND(('TM1.5SynPop_forCounty_2050'!M588-'TM1.5SynPop_forCounty_2035'!M588)*5/15+'TM1.5SynPop_forCounty_2035'!M588,0)</f>
        <v>136</v>
      </c>
      <c r="N588">
        <f>ROUND(('TM1.5SynPop_forCounty_2050'!N588-'TM1.5SynPop_forCounty_2035'!N588)*5/15+'TM1.5SynPop_forCounty_2035'!N588,0)</f>
        <v>582</v>
      </c>
      <c r="O588">
        <f>ROUND(('TM1.5SynPop_forCounty_2050'!O588-'TM1.5SynPop_forCounty_2035'!O588)*5/15+'TM1.5SynPop_forCounty_2035'!O588,0)</f>
        <v>156</v>
      </c>
      <c r="P588">
        <f>ROUND(('TM1.5SynPop_forCounty_2050'!P588-'TM1.5SynPop_forCounty_2035'!P588)*5/15+'TM1.5SynPop_forCounty_2035'!P588,0)</f>
        <v>244</v>
      </c>
      <c r="Q588">
        <f>ROUND(('TM1.5SynPop_forCounty_2050'!Q588-'TM1.5SynPop_forCounty_2035'!Q588)*5/15+'TM1.5SynPop_forCounty_2035'!Q588,0)</f>
        <v>178</v>
      </c>
      <c r="R588">
        <f>ROUND(('TM1.5SynPop_forCounty_2050'!R588-'TM1.5SynPop_forCounty_2035'!R588)*5/15+'TM1.5SynPop_forCounty_2035'!R588,0)</f>
        <v>282</v>
      </c>
      <c r="S588">
        <f>ROUND(('TM1.5SynPop_forCounty_2050'!S588-'TM1.5SynPop_forCounty_2035'!S588)*5/15+'TM1.5SynPop_forCounty_2035'!S588,0)</f>
        <v>3934</v>
      </c>
      <c r="T588">
        <f>ROUND(('TM1.5SynPop_forCounty_2050'!T588-'TM1.5SynPop_forCounty_2035'!T588)*5/15+'TM1.5SynPop_forCounty_2035'!T588,0)</f>
        <v>269</v>
      </c>
      <c r="U588">
        <f>ROUND(('TM1.5SynPop_forCounty_2050'!U588-'TM1.5SynPop_forCounty_2035'!U588)*5/15+'TM1.5SynPop_forCounty_2035'!U588,0)</f>
        <v>898</v>
      </c>
      <c r="V588">
        <f>ROUND(('TM1.5SynPop_forCounty_2050'!V588-'TM1.5SynPop_forCounty_2035'!V588)*5/15+'TM1.5SynPop_forCounty_2035'!V588,0)</f>
        <v>414</v>
      </c>
      <c r="W588">
        <f>ROUND(('TM1.5SynPop_forCounty_2050'!W588-'TM1.5SynPop_forCounty_2035'!W588)*5/15+'TM1.5SynPop_forCounty_2035'!W588,0)</f>
        <v>528</v>
      </c>
      <c r="X588">
        <f>ROUND(('TM1.5SynPop_forCounty_2050'!X588-'TM1.5SynPop_forCounty_2035'!X588)*5/15+'TM1.5SynPop_forCounty_2035'!X588,0)</f>
        <v>1331</v>
      </c>
      <c r="Y588">
        <f>ROUND(('TM1.5SynPop_forCounty_2050'!Y588-'TM1.5SynPop_forCounty_2035'!Y588)*5/15+'TM1.5SynPop_forCounty_2035'!Y588,0)</f>
        <v>494</v>
      </c>
      <c r="Z588">
        <f>ROUND(('TM1.5SynPop_forCounty_2050'!Z588-'TM1.5SynPop_forCounty_2035'!Z588)*5/15+'TM1.5SynPop_forCounty_2035'!Z588,0)</f>
        <v>1909</v>
      </c>
      <c r="AA588">
        <f>ROUND(('TM1.5SynPop_forCounty_2050'!AA588-'TM1.5SynPop_forCounty_2035'!AA588)*5/15+'TM1.5SynPop_forCounty_2035'!AA588,0)</f>
        <v>554</v>
      </c>
    </row>
    <row r="589" spans="1:27">
      <c r="A589">
        <f>VLOOKUP(B589,xwalk!$A$2:$D$1455,4,FALSE)</f>
        <v>3</v>
      </c>
      <c r="B589">
        <v>591</v>
      </c>
      <c r="C589">
        <f>ROUND(('TM1.5SynPop_forCounty_2050'!C589-'TM1.5SynPop_forCounty_2035'!C589)*5/15+'TM1.5SynPop_forCounty_2035'!C589,0)</f>
        <v>9156</v>
      </c>
      <c r="D589">
        <f>ROUND(('TM1.5SynPop_forCounty_2050'!D589-'TM1.5SynPop_forCounty_2035'!D589)*5/15+'TM1.5SynPop_forCounty_2035'!D589,0)</f>
        <v>111</v>
      </c>
      <c r="E589">
        <f>ROUND(('TM1.5SynPop_forCounty_2050'!E589-'TM1.5SynPop_forCounty_2035'!E589)*5/15+'TM1.5SynPop_forCounty_2035'!E589,0)</f>
        <v>406</v>
      </c>
      <c r="F589">
        <f>ROUND(('TM1.5SynPop_forCounty_2050'!F589-'TM1.5SynPop_forCounty_2035'!F589)*5/15+'TM1.5SynPop_forCounty_2035'!F589,0)</f>
        <v>469</v>
      </c>
      <c r="G589">
        <f>ROUND(('TM1.5SynPop_forCounty_2050'!G589-'TM1.5SynPop_forCounty_2035'!G589)*5/15+'TM1.5SynPop_forCounty_2035'!G589,0)</f>
        <v>424</v>
      </c>
      <c r="H589">
        <f>ROUND(('TM1.5SynPop_forCounty_2050'!H589-'TM1.5SynPop_forCounty_2035'!H589)*5/15+'TM1.5SynPop_forCounty_2035'!H589,0)</f>
        <v>252</v>
      </c>
      <c r="I589">
        <f>ROUND(('TM1.5SynPop_forCounty_2050'!I589-'TM1.5SynPop_forCounty_2035'!I589)*5/15+'TM1.5SynPop_forCounty_2035'!I589,0)</f>
        <v>240</v>
      </c>
      <c r="J589">
        <f>ROUND(('TM1.5SynPop_forCounty_2050'!J589-'TM1.5SynPop_forCounty_2035'!J589)*5/15+'TM1.5SynPop_forCounty_2035'!J589,0)</f>
        <v>421</v>
      </c>
      <c r="K589">
        <f>ROUND(('TM1.5SynPop_forCounty_2050'!K589-'TM1.5SynPop_forCounty_2035'!K589)*5/15+'TM1.5SynPop_forCounty_2035'!K589,0)</f>
        <v>283</v>
      </c>
      <c r="L589">
        <f>ROUND(('TM1.5SynPop_forCounty_2050'!L589-'TM1.5SynPop_forCounty_2035'!L589)*5/15+'TM1.5SynPop_forCounty_2035'!L589,0)</f>
        <v>321</v>
      </c>
      <c r="M589">
        <f>ROUND(('TM1.5SynPop_forCounty_2050'!M589-'TM1.5SynPop_forCounty_2035'!M589)*5/15+'TM1.5SynPop_forCounty_2035'!M589,0)</f>
        <v>309</v>
      </c>
      <c r="N589">
        <f>ROUND(('TM1.5SynPop_forCounty_2050'!N589-'TM1.5SynPop_forCounty_2035'!N589)*5/15+'TM1.5SynPop_forCounty_2035'!N589,0)</f>
        <v>1300</v>
      </c>
      <c r="O589">
        <f>ROUND(('TM1.5SynPop_forCounty_2050'!O589-'TM1.5SynPop_forCounty_2035'!O589)*5/15+'TM1.5SynPop_forCounty_2035'!O589,0)</f>
        <v>365</v>
      </c>
      <c r="P589">
        <f>ROUND(('TM1.5SynPop_forCounty_2050'!P589-'TM1.5SynPop_forCounty_2035'!P589)*5/15+'TM1.5SynPop_forCounty_2035'!P589,0)</f>
        <v>503</v>
      </c>
      <c r="Q589">
        <f>ROUND(('TM1.5SynPop_forCounty_2050'!Q589-'TM1.5SynPop_forCounty_2035'!Q589)*5/15+'TM1.5SynPop_forCounty_2035'!Q589,0)</f>
        <v>574</v>
      </c>
      <c r="R589">
        <f>ROUND(('TM1.5SynPop_forCounty_2050'!R589-'TM1.5SynPop_forCounty_2035'!R589)*5/15+'TM1.5SynPop_forCounty_2035'!R589,0)</f>
        <v>771</v>
      </c>
      <c r="S589">
        <f>ROUND(('TM1.5SynPop_forCounty_2050'!S589-'TM1.5SynPop_forCounty_2035'!S589)*5/15+'TM1.5SynPop_forCounty_2035'!S589,0)</f>
        <v>9268</v>
      </c>
      <c r="T589">
        <f>ROUND(('TM1.5SynPop_forCounty_2050'!T589-'TM1.5SynPop_forCounty_2035'!T589)*5/15+'TM1.5SynPop_forCounty_2035'!T589,0)</f>
        <v>678</v>
      </c>
      <c r="U589">
        <f>ROUND(('TM1.5SynPop_forCounty_2050'!U589-'TM1.5SynPop_forCounty_2035'!U589)*5/15+'TM1.5SynPop_forCounty_2035'!U589,0)</f>
        <v>1792</v>
      </c>
      <c r="V589">
        <f>ROUND(('TM1.5SynPop_forCounty_2050'!V589-'TM1.5SynPop_forCounty_2035'!V589)*5/15+'TM1.5SynPop_forCounty_2035'!V589,0)</f>
        <v>1027</v>
      </c>
      <c r="W589">
        <f>ROUND(('TM1.5SynPop_forCounty_2050'!W589-'TM1.5SynPop_forCounty_2035'!W589)*5/15+'TM1.5SynPop_forCounty_2035'!W589,0)</f>
        <v>1353</v>
      </c>
      <c r="X589">
        <f>ROUND(('TM1.5SynPop_forCounty_2050'!X589-'TM1.5SynPop_forCounty_2035'!X589)*5/15+'TM1.5SynPop_forCounty_2035'!X589,0)</f>
        <v>2859</v>
      </c>
      <c r="Y589">
        <f>ROUND(('TM1.5SynPop_forCounty_2050'!Y589-'TM1.5SynPop_forCounty_2035'!Y589)*5/15+'TM1.5SynPop_forCounty_2035'!Y589,0)</f>
        <v>1559</v>
      </c>
      <c r="Z589">
        <f>ROUND(('TM1.5SynPop_forCounty_2050'!Z589-'TM1.5SynPop_forCounty_2035'!Z589)*5/15+'TM1.5SynPop_forCounty_2035'!Z589,0)</f>
        <v>4559</v>
      </c>
      <c r="AA589">
        <f>ROUND(('TM1.5SynPop_forCounty_2050'!AA589-'TM1.5SynPop_forCounty_2035'!AA589)*5/15+'TM1.5SynPop_forCounty_2035'!AA589,0)</f>
        <v>1131</v>
      </c>
    </row>
    <row r="590" spans="1:27">
      <c r="A590">
        <f>VLOOKUP(B590,xwalk!$A$2:$D$1455,4,FALSE)</f>
        <v>3</v>
      </c>
      <c r="B590">
        <v>592</v>
      </c>
      <c r="C590">
        <f>ROUND(('TM1.5SynPop_forCounty_2050'!C590-'TM1.5SynPop_forCounty_2035'!C590)*5/15+'TM1.5SynPop_forCounty_2035'!C590,0)</f>
        <v>4479</v>
      </c>
      <c r="D590">
        <f>ROUND(('TM1.5SynPop_forCounty_2050'!D590-'TM1.5SynPop_forCounty_2035'!D590)*5/15+'TM1.5SynPop_forCounty_2035'!D590,0)</f>
        <v>3</v>
      </c>
      <c r="E590">
        <f>ROUND(('TM1.5SynPop_forCounty_2050'!E590-'TM1.5SynPop_forCounty_2035'!E590)*5/15+'TM1.5SynPop_forCounty_2035'!E590,0)</f>
        <v>206</v>
      </c>
      <c r="F590">
        <f>ROUND(('TM1.5SynPop_forCounty_2050'!F590-'TM1.5SynPop_forCounty_2035'!F590)*5/15+'TM1.5SynPop_forCounty_2035'!F590,0)</f>
        <v>192</v>
      </c>
      <c r="G590">
        <f>ROUND(('TM1.5SynPop_forCounty_2050'!G590-'TM1.5SynPop_forCounty_2035'!G590)*5/15+'TM1.5SynPop_forCounty_2035'!G590,0)</f>
        <v>257</v>
      </c>
      <c r="H590">
        <f>ROUND(('TM1.5SynPop_forCounty_2050'!H590-'TM1.5SynPop_forCounty_2035'!H590)*5/15+'TM1.5SynPop_forCounty_2035'!H590,0)</f>
        <v>137</v>
      </c>
      <c r="I590">
        <f>ROUND(('TM1.5SynPop_forCounty_2050'!I590-'TM1.5SynPop_forCounty_2035'!I590)*5/15+'TM1.5SynPop_forCounty_2035'!I590,0)</f>
        <v>153</v>
      </c>
      <c r="J590">
        <f>ROUND(('TM1.5SynPop_forCounty_2050'!J590-'TM1.5SynPop_forCounty_2035'!J590)*5/15+'TM1.5SynPop_forCounty_2035'!J590,0)</f>
        <v>293</v>
      </c>
      <c r="K590">
        <f>ROUND(('TM1.5SynPop_forCounty_2050'!K590-'TM1.5SynPop_forCounty_2035'!K590)*5/15+'TM1.5SynPop_forCounty_2035'!K590,0)</f>
        <v>162</v>
      </c>
      <c r="L590">
        <f>ROUND(('TM1.5SynPop_forCounty_2050'!L590-'TM1.5SynPop_forCounty_2035'!L590)*5/15+'TM1.5SynPop_forCounty_2035'!L590,0)</f>
        <v>248</v>
      </c>
      <c r="M590">
        <f>ROUND(('TM1.5SynPop_forCounty_2050'!M590-'TM1.5SynPop_forCounty_2035'!M590)*5/15+'TM1.5SynPop_forCounty_2035'!M590,0)</f>
        <v>242</v>
      </c>
      <c r="N590">
        <f>ROUND(('TM1.5SynPop_forCounty_2050'!N590-'TM1.5SynPop_forCounty_2035'!N590)*5/15+'TM1.5SynPop_forCounty_2035'!N590,0)</f>
        <v>586</v>
      </c>
      <c r="O590">
        <f>ROUND(('TM1.5SynPop_forCounty_2050'!O590-'TM1.5SynPop_forCounty_2035'!O590)*5/15+'TM1.5SynPop_forCounty_2035'!O590,0)</f>
        <v>325</v>
      </c>
      <c r="P590">
        <f>ROUND(('TM1.5SynPop_forCounty_2050'!P590-'TM1.5SynPop_forCounty_2035'!P590)*5/15+'TM1.5SynPop_forCounty_2035'!P590,0)</f>
        <v>289</v>
      </c>
      <c r="Q590">
        <f>ROUND(('TM1.5SynPop_forCounty_2050'!Q590-'TM1.5SynPop_forCounty_2035'!Q590)*5/15+'TM1.5SynPop_forCounty_2035'!Q590,0)</f>
        <v>315</v>
      </c>
      <c r="R590">
        <f>ROUND(('TM1.5SynPop_forCounty_2050'!R590-'TM1.5SynPop_forCounty_2035'!R590)*5/15+'TM1.5SynPop_forCounty_2035'!R590,0)</f>
        <v>309</v>
      </c>
      <c r="S590">
        <f>ROUND(('TM1.5SynPop_forCounty_2050'!S590-'TM1.5SynPop_forCounty_2035'!S590)*5/15+'TM1.5SynPop_forCounty_2035'!S590,0)</f>
        <v>4482</v>
      </c>
      <c r="T590">
        <f>ROUND(('TM1.5SynPop_forCounty_2050'!T590-'TM1.5SynPop_forCounty_2035'!T590)*5/15+'TM1.5SynPop_forCounty_2035'!T590,0)</f>
        <v>283</v>
      </c>
      <c r="U590">
        <f>ROUND(('TM1.5SynPop_forCounty_2050'!U590-'TM1.5SynPop_forCounty_2035'!U590)*5/15+'TM1.5SynPop_forCounty_2035'!U590,0)</f>
        <v>764</v>
      </c>
      <c r="V590">
        <f>ROUND(('TM1.5SynPop_forCounty_2050'!V590-'TM1.5SynPop_forCounty_2035'!V590)*5/15+'TM1.5SynPop_forCounty_2035'!V590,0)</f>
        <v>399</v>
      </c>
      <c r="W590">
        <f>ROUND(('TM1.5SynPop_forCounty_2050'!W590-'TM1.5SynPop_forCounty_2035'!W590)*5/15+'TM1.5SynPop_forCounty_2035'!W590,0)</f>
        <v>652</v>
      </c>
      <c r="X590">
        <f>ROUND(('TM1.5SynPop_forCounty_2050'!X590-'TM1.5SynPop_forCounty_2035'!X590)*5/15+'TM1.5SynPop_forCounty_2035'!X590,0)</f>
        <v>1480</v>
      </c>
      <c r="Y590">
        <f>ROUND(('TM1.5SynPop_forCounty_2050'!Y590-'TM1.5SynPop_forCounty_2035'!Y590)*5/15+'TM1.5SynPop_forCounty_2035'!Y590,0)</f>
        <v>904</v>
      </c>
      <c r="Z590">
        <f>ROUND(('TM1.5SynPop_forCounty_2050'!Z590-'TM1.5SynPop_forCounty_2035'!Z590)*5/15+'TM1.5SynPop_forCounty_2035'!Z590,0)</f>
        <v>2251</v>
      </c>
      <c r="AA590">
        <f>ROUND(('TM1.5SynPop_forCounty_2050'!AA590-'TM1.5SynPop_forCounty_2035'!AA590)*5/15+'TM1.5SynPop_forCounty_2035'!AA590,0)</f>
        <v>532</v>
      </c>
    </row>
    <row r="591" spans="1:27">
      <c r="A591">
        <f>VLOOKUP(B591,xwalk!$A$2:$D$1455,4,FALSE)</f>
        <v>3</v>
      </c>
      <c r="B591">
        <v>593</v>
      </c>
      <c r="C591">
        <f>ROUND(('TM1.5SynPop_forCounty_2050'!C591-'TM1.5SynPop_forCounty_2035'!C591)*5/15+'TM1.5SynPop_forCounty_2035'!C591,0)</f>
        <v>3694</v>
      </c>
      <c r="D591">
        <f>ROUND(('TM1.5SynPop_forCounty_2050'!D591-'TM1.5SynPop_forCounty_2035'!D591)*5/15+'TM1.5SynPop_forCounty_2035'!D591,0)</f>
        <v>157</v>
      </c>
      <c r="E591">
        <f>ROUND(('TM1.5SynPop_forCounty_2050'!E591-'TM1.5SynPop_forCounty_2035'!E591)*5/15+'TM1.5SynPop_forCounty_2035'!E591,0)</f>
        <v>227</v>
      </c>
      <c r="F591">
        <f>ROUND(('TM1.5SynPop_forCounty_2050'!F591-'TM1.5SynPop_forCounty_2035'!F591)*5/15+'TM1.5SynPop_forCounty_2035'!F591,0)</f>
        <v>294</v>
      </c>
      <c r="G591">
        <f>ROUND(('TM1.5SynPop_forCounty_2050'!G591-'TM1.5SynPop_forCounty_2035'!G591)*5/15+'TM1.5SynPop_forCounty_2035'!G591,0)</f>
        <v>183</v>
      </c>
      <c r="H591">
        <f>ROUND(('TM1.5SynPop_forCounty_2050'!H591-'TM1.5SynPop_forCounty_2035'!H591)*5/15+'TM1.5SynPop_forCounty_2035'!H591,0)</f>
        <v>107</v>
      </c>
      <c r="I591">
        <f>ROUND(('TM1.5SynPop_forCounty_2050'!I591-'TM1.5SynPop_forCounty_2035'!I591)*5/15+'TM1.5SynPop_forCounty_2035'!I591,0)</f>
        <v>133</v>
      </c>
      <c r="J591">
        <f>ROUND(('TM1.5SynPop_forCounty_2050'!J591-'TM1.5SynPop_forCounty_2035'!J591)*5/15+'TM1.5SynPop_forCounty_2035'!J591,0)</f>
        <v>204</v>
      </c>
      <c r="K591">
        <f>ROUND(('TM1.5SynPop_forCounty_2050'!K591-'TM1.5SynPop_forCounty_2035'!K591)*5/15+'TM1.5SynPop_forCounty_2035'!K591,0)</f>
        <v>152</v>
      </c>
      <c r="L591">
        <f>ROUND(('TM1.5SynPop_forCounty_2050'!L591-'TM1.5SynPop_forCounty_2035'!L591)*5/15+'TM1.5SynPop_forCounty_2035'!L591,0)</f>
        <v>324</v>
      </c>
      <c r="M591">
        <f>ROUND(('TM1.5SynPop_forCounty_2050'!M591-'TM1.5SynPop_forCounty_2035'!M591)*5/15+'TM1.5SynPop_forCounty_2035'!M591,0)</f>
        <v>236</v>
      </c>
      <c r="N591">
        <f>ROUND(('TM1.5SynPop_forCounty_2050'!N591-'TM1.5SynPop_forCounty_2035'!N591)*5/15+'TM1.5SynPop_forCounty_2035'!N591,0)</f>
        <v>436</v>
      </c>
      <c r="O591">
        <f>ROUND(('TM1.5SynPop_forCounty_2050'!O591-'TM1.5SynPop_forCounty_2035'!O591)*5/15+'TM1.5SynPop_forCounty_2035'!O591,0)</f>
        <v>196</v>
      </c>
      <c r="P591">
        <f>ROUND(('TM1.5SynPop_forCounty_2050'!P591-'TM1.5SynPop_forCounty_2035'!P591)*5/15+'TM1.5SynPop_forCounty_2035'!P591,0)</f>
        <v>401</v>
      </c>
      <c r="Q591">
        <f>ROUND(('TM1.5SynPop_forCounty_2050'!Q591-'TM1.5SynPop_forCounty_2035'!Q591)*5/15+'TM1.5SynPop_forCounty_2035'!Q591,0)</f>
        <v>363</v>
      </c>
      <c r="R591">
        <f>ROUND(('TM1.5SynPop_forCounty_2050'!R591-'TM1.5SynPop_forCounty_2035'!R591)*5/15+'TM1.5SynPop_forCounty_2035'!R591,0)</f>
        <v>189</v>
      </c>
      <c r="S591">
        <f>ROUND(('TM1.5SynPop_forCounty_2050'!S591-'TM1.5SynPop_forCounty_2035'!S591)*5/15+'TM1.5SynPop_forCounty_2035'!S591,0)</f>
        <v>3851</v>
      </c>
      <c r="T591">
        <f>ROUND(('TM1.5SynPop_forCounty_2050'!T591-'TM1.5SynPop_forCounty_2035'!T591)*5/15+'TM1.5SynPop_forCounty_2035'!T591,0)</f>
        <v>230</v>
      </c>
      <c r="U591">
        <f>ROUND(('TM1.5SynPop_forCounty_2050'!U591-'TM1.5SynPop_forCounty_2035'!U591)*5/15+'TM1.5SynPop_forCounty_2035'!U591,0)</f>
        <v>582</v>
      </c>
      <c r="V591">
        <f>ROUND(('TM1.5SynPop_forCounty_2050'!V591-'TM1.5SynPop_forCounty_2035'!V591)*5/15+'TM1.5SynPop_forCounty_2035'!V591,0)</f>
        <v>330</v>
      </c>
      <c r="W591">
        <f>ROUND(('TM1.5SynPop_forCounty_2050'!W591-'TM1.5SynPop_forCounty_2035'!W591)*5/15+'TM1.5SynPop_forCounty_2035'!W591,0)</f>
        <v>573</v>
      </c>
      <c r="X591">
        <f>ROUND(('TM1.5SynPop_forCounty_2050'!X591-'TM1.5SynPop_forCounty_2035'!X591)*5/15+'TM1.5SynPop_forCounty_2035'!X591,0)</f>
        <v>1270</v>
      </c>
      <c r="Y591">
        <f>ROUND(('TM1.5SynPop_forCounty_2050'!Y591-'TM1.5SynPop_forCounty_2035'!Y591)*5/15+'TM1.5SynPop_forCounty_2035'!Y591,0)</f>
        <v>866</v>
      </c>
      <c r="Z591">
        <f>ROUND(('TM1.5SynPop_forCounty_2050'!Z591-'TM1.5SynPop_forCounty_2035'!Z591)*5/15+'TM1.5SynPop_forCounty_2035'!Z591,0)</f>
        <v>1968</v>
      </c>
      <c r="AA591">
        <f>ROUND(('TM1.5SynPop_forCounty_2050'!AA591-'TM1.5SynPop_forCounty_2035'!AA591)*5/15+'TM1.5SynPop_forCounty_2035'!AA591,0)</f>
        <v>369</v>
      </c>
    </row>
    <row r="592" spans="1:27">
      <c r="A592">
        <f>VLOOKUP(B592,xwalk!$A$2:$D$1455,4,FALSE)</f>
        <v>3</v>
      </c>
      <c r="B592">
        <v>594</v>
      </c>
      <c r="C592">
        <f>ROUND(('TM1.5SynPop_forCounty_2050'!C592-'TM1.5SynPop_forCounty_2035'!C592)*5/15+'TM1.5SynPop_forCounty_2035'!C592,0)</f>
        <v>8128</v>
      </c>
      <c r="D592">
        <f>ROUND(('TM1.5SynPop_forCounty_2050'!D592-'TM1.5SynPop_forCounty_2035'!D592)*5/15+'TM1.5SynPop_forCounty_2035'!D592,0)</f>
        <v>109</v>
      </c>
      <c r="E592">
        <f>ROUND(('TM1.5SynPop_forCounty_2050'!E592-'TM1.5SynPop_forCounty_2035'!E592)*5/15+'TM1.5SynPop_forCounty_2035'!E592,0)</f>
        <v>262</v>
      </c>
      <c r="F592">
        <f>ROUND(('TM1.5SynPop_forCounty_2050'!F592-'TM1.5SynPop_forCounty_2035'!F592)*5/15+'TM1.5SynPop_forCounty_2035'!F592,0)</f>
        <v>428</v>
      </c>
      <c r="G592">
        <f>ROUND(('TM1.5SynPop_forCounty_2050'!G592-'TM1.5SynPop_forCounty_2035'!G592)*5/15+'TM1.5SynPop_forCounty_2035'!G592,0)</f>
        <v>478</v>
      </c>
      <c r="H592">
        <f>ROUND(('TM1.5SynPop_forCounty_2050'!H592-'TM1.5SynPop_forCounty_2035'!H592)*5/15+'TM1.5SynPop_forCounty_2035'!H592,0)</f>
        <v>249</v>
      </c>
      <c r="I592">
        <f>ROUND(('TM1.5SynPop_forCounty_2050'!I592-'TM1.5SynPop_forCounty_2035'!I592)*5/15+'TM1.5SynPop_forCounty_2035'!I592,0)</f>
        <v>303</v>
      </c>
      <c r="J592">
        <f>ROUND(('TM1.5SynPop_forCounty_2050'!J592-'TM1.5SynPop_forCounty_2035'!J592)*5/15+'TM1.5SynPop_forCounty_2035'!J592,0)</f>
        <v>404</v>
      </c>
      <c r="K592">
        <f>ROUND(('TM1.5SynPop_forCounty_2050'!K592-'TM1.5SynPop_forCounty_2035'!K592)*5/15+'TM1.5SynPop_forCounty_2035'!K592,0)</f>
        <v>186</v>
      </c>
      <c r="L592">
        <f>ROUND(('TM1.5SynPop_forCounty_2050'!L592-'TM1.5SynPop_forCounty_2035'!L592)*5/15+'TM1.5SynPop_forCounty_2035'!L592,0)</f>
        <v>397</v>
      </c>
      <c r="M592">
        <f>ROUND(('TM1.5SynPop_forCounty_2050'!M592-'TM1.5SynPop_forCounty_2035'!M592)*5/15+'TM1.5SynPop_forCounty_2035'!M592,0)</f>
        <v>412</v>
      </c>
      <c r="N592">
        <f>ROUND(('TM1.5SynPop_forCounty_2050'!N592-'TM1.5SynPop_forCounty_2035'!N592)*5/15+'TM1.5SynPop_forCounty_2035'!N592,0)</f>
        <v>1129</v>
      </c>
      <c r="O592">
        <f>ROUND(('TM1.5SynPop_forCounty_2050'!O592-'TM1.5SynPop_forCounty_2035'!O592)*5/15+'TM1.5SynPop_forCounty_2035'!O592,0)</f>
        <v>87</v>
      </c>
      <c r="P592">
        <f>ROUND(('TM1.5SynPop_forCounty_2050'!P592-'TM1.5SynPop_forCounty_2035'!P592)*5/15+'TM1.5SynPop_forCounty_2035'!P592,0)</f>
        <v>651</v>
      </c>
      <c r="Q592">
        <f>ROUND(('TM1.5SynPop_forCounty_2050'!Q592-'TM1.5SynPop_forCounty_2035'!Q592)*5/15+'TM1.5SynPop_forCounty_2035'!Q592,0)</f>
        <v>742</v>
      </c>
      <c r="R592">
        <f>ROUND(('TM1.5SynPop_forCounty_2050'!R592-'TM1.5SynPop_forCounty_2035'!R592)*5/15+'TM1.5SynPop_forCounty_2035'!R592,0)</f>
        <v>644</v>
      </c>
      <c r="S592">
        <f>ROUND(('TM1.5SynPop_forCounty_2050'!S592-'TM1.5SynPop_forCounty_2035'!S592)*5/15+'TM1.5SynPop_forCounty_2035'!S592,0)</f>
        <v>8238</v>
      </c>
      <c r="T592">
        <f>ROUND(('TM1.5SynPop_forCounty_2050'!T592-'TM1.5SynPop_forCounty_2035'!T592)*5/15+'TM1.5SynPop_forCounty_2035'!T592,0)</f>
        <v>545</v>
      </c>
      <c r="U592">
        <f>ROUND(('TM1.5SynPop_forCounty_2050'!U592-'TM1.5SynPop_forCounty_2035'!U592)*5/15+'TM1.5SynPop_forCounty_2035'!U592,0)</f>
        <v>1615</v>
      </c>
      <c r="V592">
        <f>ROUND(('TM1.5SynPop_forCounty_2050'!V592-'TM1.5SynPop_forCounty_2035'!V592)*5/15+'TM1.5SynPop_forCounty_2035'!V592,0)</f>
        <v>883</v>
      </c>
      <c r="W592">
        <f>ROUND(('TM1.5SynPop_forCounty_2050'!W592-'TM1.5SynPop_forCounty_2035'!W592)*5/15+'TM1.5SynPop_forCounty_2035'!W592,0)</f>
        <v>1293</v>
      </c>
      <c r="X592">
        <f>ROUND(('TM1.5SynPop_forCounty_2050'!X592-'TM1.5SynPop_forCounty_2035'!X592)*5/15+'TM1.5SynPop_forCounty_2035'!X592,0)</f>
        <v>2846</v>
      </c>
      <c r="Y592">
        <f>ROUND(('TM1.5SynPop_forCounty_2050'!Y592-'TM1.5SynPop_forCounty_2035'!Y592)*5/15+'TM1.5SynPop_forCounty_2035'!Y592,0)</f>
        <v>1055</v>
      </c>
      <c r="Z592">
        <f>ROUND(('TM1.5SynPop_forCounty_2050'!Z592-'TM1.5SynPop_forCounty_2035'!Z592)*5/15+'TM1.5SynPop_forCounty_2035'!Z592,0)</f>
        <v>4204</v>
      </c>
      <c r="AA592">
        <f>ROUND(('TM1.5SynPop_forCounty_2050'!AA592-'TM1.5SynPop_forCounty_2035'!AA592)*5/15+'TM1.5SynPop_forCounty_2035'!AA592,0)</f>
        <v>1044</v>
      </c>
    </row>
    <row r="593" spans="1:27">
      <c r="A593">
        <f>VLOOKUP(B593,xwalk!$A$2:$D$1455,4,FALSE)</f>
        <v>3</v>
      </c>
      <c r="B593">
        <v>595</v>
      </c>
      <c r="C593">
        <f>ROUND(('TM1.5SynPop_forCounty_2050'!C593-'TM1.5SynPop_forCounty_2035'!C593)*5/15+'TM1.5SynPop_forCounty_2035'!C593,0)</f>
        <v>7181</v>
      </c>
      <c r="D593">
        <f>ROUND(('TM1.5SynPop_forCounty_2050'!D593-'TM1.5SynPop_forCounty_2035'!D593)*5/15+'TM1.5SynPop_forCounty_2035'!D593,0)</f>
        <v>0</v>
      </c>
      <c r="E593">
        <f>ROUND(('TM1.5SynPop_forCounty_2050'!E593-'TM1.5SynPop_forCounty_2035'!E593)*5/15+'TM1.5SynPop_forCounty_2035'!E593,0)</f>
        <v>555</v>
      </c>
      <c r="F593">
        <f>ROUND(('TM1.5SynPop_forCounty_2050'!F593-'TM1.5SynPop_forCounty_2035'!F593)*5/15+'TM1.5SynPop_forCounty_2035'!F593,0)</f>
        <v>417</v>
      </c>
      <c r="G593">
        <f>ROUND(('TM1.5SynPop_forCounty_2050'!G593-'TM1.5SynPop_forCounty_2035'!G593)*5/15+'TM1.5SynPop_forCounty_2035'!G593,0)</f>
        <v>462</v>
      </c>
      <c r="H593">
        <f>ROUND(('TM1.5SynPop_forCounty_2050'!H593-'TM1.5SynPop_forCounty_2035'!H593)*5/15+'TM1.5SynPop_forCounty_2035'!H593,0)</f>
        <v>243</v>
      </c>
      <c r="I593">
        <f>ROUND(('TM1.5SynPop_forCounty_2050'!I593-'TM1.5SynPop_forCounty_2035'!I593)*5/15+'TM1.5SynPop_forCounty_2035'!I593,0)</f>
        <v>296</v>
      </c>
      <c r="J593">
        <f>ROUND(('TM1.5SynPop_forCounty_2050'!J593-'TM1.5SynPop_forCounty_2035'!J593)*5/15+'TM1.5SynPop_forCounty_2035'!J593,0)</f>
        <v>439</v>
      </c>
      <c r="K593">
        <f>ROUND(('TM1.5SynPop_forCounty_2050'!K593-'TM1.5SynPop_forCounty_2035'!K593)*5/15+'TM1.5SynPop_forCounty_2035'!K593,0)</f>
        <v>570</v>
      </c>
      <c r="L593">
        <f>ROUND(('TM1.5SynPop_forCounty_2050'!L593-'TM1.5SynPop_forCounty_2035'!L593)*5/15+'TM1.5SynPop_forCounty_2035'!L593,0)</f>
        <v>611</v>
      </c>
      <c r="M593">
        <f>ROUND(('TM1.5SynPop_forCounty_2050'!M593-'TM1.5SynPop_forCounty_2035'!M593)*5/15+'TM1.5SynPop_forCounty_2035'!M593,0)</f>
        <v>399</v>
      </c>
      <c r="N593">
        <f>ROUND(('TM1.5SynPop_forCounty_2050'!N593-'TM1.5SynPop_forCounty_2035'!N593)*5/15+'TM1.5SynPop_forCounty_2035'!N593,0)</f>
        <v>832</v>
      </c>
      <c r="O593">
        <f>ROUND(('TM1.5SynPop_forCounty_2050'!O593-'TM1.5SynPop_forCounty_2035'!O593)*5/15+'TM1.5SynPop_forCounty_2035'!O593,0)</f>
        <v>703</v>
      </c>
      <c r="P593">
        <f>ROUND(('TM1.5SynPop_forCounty_2050'!P593-'TM1.5SynPop_forCounty_2035'!P593)*5/15+'TM1.5SynPop_forCounty_2035'!P593,0)</f>
        <v>753</v>
      </c>
      <c r="Q593">
        <f>ROUND(('TM1.5SynPop_forCounty_2050'!Q593-'TM1.5SynPop_forCounty_2035'!Q593)*5/15+'TM1.5SynPop_forCounty_2035'!Q593,0)</f>
        <v>597</v>
      </c>
      <c r="R593">
        <f>ROUND(('TM1.5SynPop_forCounty_2050'!R593-'TM1.5SynPop_forCounty_2035'!R593)*5/15+'TM1.5SynPop_forCounty_2035'!R593,0)</f>
        <v>359</v>
      </c>
      <c r="S593">
        <f>ROUND(('TM1.5SynPop_forCounty_2050'!S593-'TM1.5SynPop_forCounty_2035'!S593)*5/15+'TM1.5SynPop_forCounty_2035'!S593,0)</f>
        <v>7181</v>
      </c>
      <c r="T593">
        <f>ROUND(('TM1.5SynPop_forCounty_2050'!T593-'TM1.5SynPop_forCounty_2035'!T593)*5/15+'TM1.5SynPop_forCounty_2035'!T593,0)</f>
        <v>415</v>
      </c>
      <c r="U593">
        <f>ROUND(('TM1.5SynPop_forCounty_2050'!U593-'TM1.5SynPop_forCounty_2035'!U593)*5/15+'TM1.5SynPop_forCounty_2035'!U593,0)</f>
        <v>1022</v>
      </c>
      <c r="V593">
        <f>ROUND(('TM1.5SynPop_forCounty_2050'!V593-'TM1.5SynPop_forCounty_2035'!V593)*5/15+'TM1.5SynPop_forCounty_2035'!V593,0)</f>
        <v>529</v>
      </c>
      <c r="W593">
        <f>ROUND(('TM1.5SynPop_forCounty_2050'!W593-'TM1.5SynPop_forCounty_2035'!W593)*5/15+'TM1.5SynPop_forCounty_2035'!W593,0)</f>
        <v>976</v>
      </c>
      <c r="X593">
        <f>ROUND(('TM1.5SynPop_forCounty_2050'!X593-'TM1.5SynPop_forCounty_2035'!X593)*5/15+'TM1.5SynPop_forCounty_2035'!X593,0)</f>
        <v>2099</v>
      </c>
      <c r="Y593">
        <f>ROUND(('TM1.5SynPop_forCounty_2050'!Y593-'TM1.5SynPop_forCounty_2035'!Y593)*5/15+'TM1.5SynPop_forCounty_2035'!Y593,0)</f>
        <v>2139</v>
      </c>
      <c r="Z593">
        <f>ROUND(('TM1.5SynPop_forCounty_2050'!Z593-'TM1.5SynPop_forCounty_2035'!Z593)*5/15+'TM1.5SynPop_forCounty_2035'!Z593,0)</f>
        <v>3541</v>
      </c>
      <c r="AA593">
        <f>ROUND(('TM1.5SynPop_forCounty_2050'!AA593-'TM1.5SynPop_forCounty_2035'!AA593)*5/15+'TM1.5SynPop_forCounty_2035'!AA593,0)</f>
        <v>745</v>
      </c>
    </row>
    <row r="594" spans="1:27">
      <c r="A594">
        <f>VLOOKUP(B594,xwalk!$A$2:$D$1455,4,FALSE)</f>
        <v>3</v>
      </c>
      <c r="B594">
        <v>596</v>
      </c>
      <c r="C594">
        <f>ROUND(('TM1.5SynPop_forCounty_2050'!C594-'TM1.5SynPop_forCounty_2035'!C594)*5/15+'TM1.5SynPop_forCounty_2035'!C594,0)</f>
        <v>2564</v>
      </c>
      <c r="D594">
        <f>ROUND(('TM1.5SynPop_forCounty_2050'!D594-'TM1.5SynPop_forCounty_2035'!D594)*5/15+'TM1.5SynPop_forCounty_2035'!D594,0)</f>
        <v>10</v>
      </c>
      <c r="E594">
        <f>ROUND(('TM1.5SynPop_forCounty_2050'!E594-'TM1.5SynPop_forCounty_2035'!E594)*5/15+'TM1.5SynPop_forCounty_2035'!E594,0)</f>
        <v>126</v>
      </c>
      <c r="F594">
        <f>ROUND(('TM1.5SynPop_forCounty_2050'!F594-'TM1.5SynPop_forCounty_2035'!F594)*5/15+'TM1.5SynPop_forCounty_2035'!F594,0)</f>
        <v>100</v>
      </c>
      <c r="G594">
        <f>ROUND(('TM1.5SynPop_forCounty_2050'!G594-'TM1.5SynPop_forCounty_2035'!G594)*5/15+'TM1.5SynPop_forCounty_2035'!G594,0)</f>
        <v>124</v>
      </c>
      <c r="H594">
        <f>ROUND(('TM1.5SynPop_forCounty_2050'!H594-'TM1.5SynPop_forCounty_2035'!H594)*5/15+'TM1.5SynPop_forCounty_2035'!H594,0)</f>
        <v>97</v>
      </c>
      <c r="I594">
        <f>ROUND(('TM1.5SynPop_forCounty_2050'!I594-'TM1.5SynPop_forCounty_2035'!I594)*5/15+'TM1.5SynPop_forCounty_2035'!I594,0)</f>
        <v>86</v>
      </c>
      <c r="J594">
        <f>ROUND(('TM1.5SynPop_forCounty_2050'!J594-'TM1.5SynPop_forCounty_2035'!J594)*5/15+'TM1.5SynPop_forCounty_2035'!J594,0)</f>
        <v>185</v>
      </c>
      <c r="K594">
        <f>ROUND(('TM1.5SynPop_forCounty_2050'!K594-'TM1.5SynPop_forCounty_2035'!K594)*5/15+'TM1.5SynPop_forCounty_2035'!K594,0)</f>
        <v>71</v>
      </c>
      <c r="L594">
        <f>ROUND(('TM1.5SynPop_forCounty_2050'!L594-'TM1.5SynPop_forCounty_2035'!L594)*5/15+'TM1.5SynPop_forCounty_2035'!L594,0)</f>
        <v>158</v>
      </c>
      <c r="M594">
        <f>ROUND(('TM1.5SynPop_forCounty_2050'!M594-'TM1.5SynPop_forCounty_2035'!M594)*5/15+'TM1.5SynPop_forCounty_2035'!M594,0)</f>
        <v>134</v>
      </c>
      <c r="N594">
        <f>ROUND(('TM1.5SynPop_forCounty_2050'!N594-'TM1.5SynPop_forCounty_2035'!N594)*5/15+'TM1.5SynPop_forCounty_2035'!N594,0)</f>
        <v>356</v>
      </c>
      <c r="O594">
        <f>ROUND(('TM1.5SynPop_forCounty_2050'!O594-'TM1.5SynPop_forCounty_2035'!O594)*5/15+'TM1.5SynPop_forCounty_2035'!O594,0)</f>
        <v>186</v>
      </c>
      <c r="P594">
        <f>ROUND(('TM1.5SynPop_forCounty_2050'!P594-'TM1.5SynPop_forCounty_2035'!P594)*5/15+'TM1.5SynPop_forCounty_2035'!P594,0)</f>
        <v>209</v>
      </c>
      <c r="Q594">
        <f>ROUND(('TM1.5SynPop_forCounty_2050'!Q594-'TM1.5SynPop_forCounty_2035'!Q594)*5/15+'TM1.5SynPop_forCounty_2035'!Q594,0)</f>
        <v>241</v>
      </c>
      <c r="R594">
        <f>ROUND(('TM1.5SynPop_forCounty_2050'!R594-'TM1.5SynPop_forCounty_2035'!R594)*5/15+'TM1.5SynPop_forCounty_2035'!R594,0)</f>
        <v>84</v>
      </c>
      <c r="S594">
        <f>ROUND(('TM1.5SynPop_forCounty_2050'!S594-'TM1.5SynPop_forCounty_2035'!S594)*5/15+'TM1.5SynPop_forCounty_2035'!S594,0)</f>
        <v>2573</v>
      </c>
      <c r="T594">
        <f>ROUND(('TM1.5SynPop_forCounty_2050'!T594-'TM1.5SynPop_forCounty_2035'!T594)*5/15+'TM1.5SynPop_forCounty_2035'!T594,0)</f>
        <v>123</v>
      </c>
      <c r="U594">
        <f>ROUND(('TM1.5SynPop_forCounty_2050'!U594-'TM1.5SynPop_forCounty_2035'!U594)*5/15+'TM1.5SynPop_forCounty_2035'!U594,0)</f>
        <v>488</v>
      </c>
      <c r="V594">
        <f>ROUND(('TM1.5SynPop_forCounty_2050'!V594-'TM1.5SynPop_forCounty_2035'!V594)*5/15+'TM1.5SynPop_forCounty_2035'!V594,0)</f>
        <v>197</v>
      </c>
      <c r="W594">
        <f>ROUND(('TM1.5SynPop_forCounty_2050'!W594-'TM1.5SynPop_forCounty_2035'!W594)*5/15+'TM1.5SynPop_forCounty_2035'!W594,0)</f>
        <v>295</v>
      </c>
      <c r="X594">
        <f>ROUND(('TM1.5SynPop_forCounty_2050'!X594-'TM1.5SynPop_forCounty_2035'!X594)*5/15+'TM1.5SynPop_forCounty_2035'!X594,0)</f>
        <v>1040</v>
      </c>
      <c r="Y594">
        <f>ROUND(('TM1.5SynPop_forCounty_2050'!Y594-'TM1.5SynPop_forCounty_2035'!Y594)*5/15+'TM1.5SynPop_forCounty_2035'!Y594,0)</f>
        <v>431</v>
      </c>
      <c r="Z594">
        <f>ROUND(('TM1.5SynPop_forCounty_2050'!Z594-'TM1.5SynPop_forCounty_2035'!Z594)*5/15+'TM1.5SynPop_forCounty_2035'!Z594,0)</f>
        <v>1254</v>
      </c>
      <c r="AA594">
        <f>ROUND(('TM1.5SynPop_forCounty_2050'!AA594-'TM1.5SynPop_forCounty_2035'!AA594)*5/15+'TM1.5SynPop_forCounty_2035'!AA594,0)</f>
        <v>300</v>
      </c>
    </row>
    <row r="595" spans="1:27">
      <c r="A595">
        <f>VLOOKUP(B595,xwalk!$A$2:$D$1455,4,FALSE)</f>
        <v>3</v>
      </c>
      <c r="B595">
        <v>597</v>
      </c>
      <c r="C595">
        <f>ROUND(('TM1.5SynPop_forCounty_2050'!C595-'TM1.5SynPop_forCounty_2035'!C595)*5/15+'TM1.5SynPop_forCounty_2035'!C595,0)</f>
        <v>7378</v>
      </c>
      <c r="D595">
        <f>ROUND(('TM1.5SynPop_forCounty_2050'!D595-'TM1.5SynPop_forCounty_2035'!D595)*5/15+'TM1.5SynPop_forCounty_2035'!D595,0)</f>
        <v>1</v>
      </c>
      <c r="E595">
        <f>ROUND(('TM1.5SynPop_forCounty_2050'!E595-'TM1.5SynPop_forCounty_2035'!E595)*5/15+'TM1.5SynPop_forCounty_2035'!E595,0)</f>
        <v>515</v>
      </c>
      <c r="F595">
        <f>ROUND(('TM1.5SynPop_forCounty_2050'!F595-'TM1.5SynPop_forCounty_2035'!F595)*5/15+'TM1.5SynPop_forCounty_2035'!F595,0)</f>
        <v>777</v>
      </c>
      <c r="G595">
        <f>ROUND(('TM1.5SynPop_forCounty_2050'!G595-'TM1.5SynPop_forCounty_2035'!G595)*5/15+'TM1.5SynPop_forCounty_2035'!G595,0)</f>
        <v>280</v>
      </c>
      <c r="H595">
        <f>ROUND(('TM1.5SynPop_forCounty_2050'!H595-'TM1.5SynPop_forCounty_2035'!H595)*5/15+'TM1.5SynPop_forCounty_2035'!H595,0)</f>
        <v>129</v>
      </c>
      <c r="I595">
        <f>ROUND(('TM1.5SynPop_forCounty_2050'!I595-'TM1.5SynPop_forCounty_2035'!I595)*5/15+'TM1.5SynPop_forCounty_2035'!I595,0)</f>
        <v>192</v>
      </c>
      <c r="J595">
        <f>ROUND(('TM1.5SynPop_forCounty_2050'!J595-'TM1.5SynPop_forCounty_2035'!J595)*5/15+'TM1.5SynPop_forCounty_2035'!J595,0)</f>
        <v>181</v>
      </c>
      <c r="K595">
        <f>ROUND(('TM1.5SynPop_forCounty_2050'!K595-'TM1.5SynPop_forCounty_2035'!K595)*5/15+'TM1.5SynPop_forCounty_2035'!K595,0)</f>
        <v>158</v>
      </c>
      <c r="L595">
        <f>ROUND(('TM1.5SynPop_forCounty_2050'!L595-'TM1.5SynPop_forCounty_2035'!L595)*5/15+'TM1.5SynPop_forCounty_2035'!L595,0)</f>
        <v>504</v>
      </c>
      <c r="M595">
        <f>ROUND(('TM1.5SynPop_forCounty_2050'!M595-'TM1.5SynPop_forCounty_2035'!M595)*5/15+'TM1.5SynPop_forCounty_2035'!M595,0)</f>
        <v>411</v>
      </c>
      <c r="N595">
        <f>ROUND(('TM1.5SynPop_forCounty_2050'!N595-'TM1.5SynPop_forCounty_2035'!N595)*5/15+'TM1.5SynPop_forCounty_2035'!N595,0)</f>
        <v>1001</v>
      </c>
      <c r="O595">
        <f>ROUND(('TM1.5SynPop_forCounty_2050'!O595-'TM1.5SynPop_forCounty_2035'!O595)*5/15+'TM1.5SynPop_forCounty_2035'!O595,0)</f>
        <v>484</v>
      </c>
      <c r="P595">
        <f>ROUND(('TM1.5SynPop_forCounty_2050'!P595-'TM1.5SynPop_forCounty_2035'!P595)*5/15+'TM1.5SynPop_forCounty_2035'!P595,0)</f>
        <v>568</v>
      </c>
      <c r="Q595">
        <f>ROUND(('TM1.5SynPop_forCounty_2050'!Q595-'TM1.5SynPop_forCounty_2035'!Q595)*5/15+'TM1.5SynPop_forCounty_2035'!Q595,0)</f>
        <v>477</v>
      </c>
      <c r="R595">
        <f>ROUND(('TM1.5SynPop_forCounty_2050'!R595-'TM1.5SynPop_forCounty_2035'!R595)*5/15+'TM1.5SynPop_forCounty_2035'!R595,0)</f>
        <v>544</v>
      </c>
      <c r="S595">
        <f>ROUND(('TM1.5SynPop_forCounty_2050'!S595-'TM1.5SynPop_forCounty_2035'!S595)*5/15+'TM1.5SynPop_forCounty_2035'!S595,0)</f>
        <v>7379</v>
      </c>
      <c r="T595">
        <f>ROUND(('TM1.5SynPop_forCounty_2050'!T595-'TM1.5SynPop_forCounty_2035'!T595)*5/15+'TM1.5SynPop_forCounty_2035'!T595,0)</f>
        <v>417</v>
      </c>
      <c r="U595">
        <f>ROUND(('TM1.5SynPop_forCounty_2050'!U595-'TM1.5SynPop_forCounty_2035'!U595)*5/15+'TM1.5SynPop_forCounty_2035'!U595,0)</f>
        <v>1489</v>
      </c>
      <c r="V595">
        <f>ROUND(('TM1.5SynPop_forCounty_2050'!V595-'TM1.5SynPop_forCounty_2035'!V595)*5/15+'TM1.5SynPop_forCounty_2035'!V595,0)</f>
        <v>850</v>
      </c>
      <c r="W595">
        <f>ROUND(('TM1.5SynPop_forCounty_2050'!W595-'TM1.5SynPop_forCounty_2035'!W595)*5/15+'TM1.5SynPop_forCounty_2035'!W595,0)</f>
        <v>1045</v>
      </c>
      <c r="X595">
        <f>ROUND(('TM1.5SynPop_forCounty_2050'!X595-'TM1.5SynPop_forCounty_2035'!X595)*5/15+'TM1.5SynPop_forCounty_2035'!X595,0)</f>
        <v>2637</v>
      </c>
      <c r="Y595">
        <f>ROUND(('TM1.5SynPop_forCounty_2050'!Y595-'TM1.5SynPop_forCounty_2035'!Y595)*5/15+'TM1.5SynPop_forCounty_2035'!Y595,0)</f>
        <v>941</v>
      </c>
      <c r="Z595">
        <f>ROUND(('TM1.5SynPop_forCounty_2050'!Z595-'TM1.5SynPop_forCounty_2035'!Z595)*5/15+'TM1.5SynPop_forCounty_2035'!Z595,0)</f>
        <v>3763</v>
      </c>
      <c r="AA595">
        <f>ROUND(('TM1.5SynPop_forCounty_2050'!AA595-'TM1.5SynPop_forCounty_2035'!AA595)*5/15+'TM1.5SynPop_forCounty_2035'!AA595,0)</f>
        <v>954</v>
      </c>
    </row>
    <row r="596" spans="1:27">
      <c r="A596">
        <f>VLOOKUP(B596,xwalk!$A$2:$D$1455,4,FALSE)</f>
        <v>3</v>
      </c>
      <c r="B596">
        <v>598</v>
      </c>
      <c r="C596">
        <f>ROUND(('TM1.5SynPop_forCounty_2050'!C596-'TM1.5SynPop_forCounty_2035'!C596)*5/15+'TM1.5SynPop_forCounty_2035'!C596,0)</f>
        <v>25135</v>
      </c>
      <c r="D596">
        <f>ROUND(('TM1.5SynPop_forCounty_2050'!D596-'TM1.5SynPop_forCounty_2035'!D596)*5/15+'TM1.5SynPop_forCounty_2035'!D596,0)</f>
        <v>42</v>
      </c>
      <c r="E596">
        <f>ROUND(('TM1.5SynPop_forCounty_2050'!E596-'TM1.5SynPop_forCounty_2035'!E596)*5/15+'TM1.5SynPop_forCounty_2035'!E596,0)</f>
        <v>1042</v>
      </c>
      <c r="F596">
        <f>ROUND(('TM1.5SynPop_forCounty_2050'!F596-'TM1.5SynPop_forCounty_2035'!F596)*5/15+'TM1.5SynPop_forCounty_2035'!F596,0)</f>
        <v>1563</v>
      </c>
      <c r="G596">
        <f>ROUND(('TM1.5SynPop_forCounty_2050'!G596-'TM1.5SynPop_forCounty_2035'!G596)*5/15+'TM1.5SynPop_forCounty_2035'!G596,0)</f>
        <v>1454</v>
      </c>
      <c r="H596">
        <f>ROUND(('TM1.5SynPop_forCounty_2050'!H596-'TM1.5SynPop_forCounty_2035'!H596)*5/15+'TM1.5SynPop_forCounty_2035'!H596,0)</f>
        <v>824</v>
      </c>
      <c r="I596">
        <f>ROUND(('TM1.5SynPop_forCounty_2050'!I596-'TM1.5SynPop_forCounty_2035'!I596)*5/15+'TM1.5SynPop_forCounty_2035'!I596,0)</f>
        <v>1277</v>
      </c>
      <c r="J596">
        <f>ROUND(('TM1.5SynPop_forCounty_2050'!J596-'TM1.5SynPop_forCounty_2035'!J596)*5/15+'TM1.5SynPop_forCounty_2035'!J596,0)</f>
        <v>1404</v>
      </c>
      <c r="K596">
        <f>ROUND(('TM1.5SynPop_forCounty_2050'!K596-'TM1.5SynPop_forCounty_2035'!K596)*5/15+'TM1.5SynPop_forCounty_2035'!K596,0)</f>
        <v>826</v>
      </c>
      <c r="L596">
        <f>ROUND(('TM1.5SynPop_forCounty_2050'!L596-'TM1.5SynPop_forCounty_2035'!L596)*5/15+'TM1.5SynPop_forCounty_2035'!L596,0)</f>
        <v>1917</v>
      </c>
      <c r="M596">
        <f>ROUND(('TM1.5SynPop_forCounty_2050'!M596-'TM1.5SynPop_forCounty_2035'!M596)*5/15+'TM1.5SynPop_forCounty_2035'!M596,0)</f>
        <v>1502</v>
      </c>
      <c r="N596">
        <f>ROUND(('TM1.5SynPop_forCounty_2050'!N596-'TM1.5SynPop_forCounty_2035'!N596)*5/15+'TM1.5SynPop_forCounty_2035'!N596,0)</f>
        <v>3318</v>
      </c>
      <c r="O596">
        <f>ROUND(('TM1.5SynPop_forCounty_2050'!O596-'TM1.5SynPop_forCounty_2035'!O596)*5/15+'TM1.5SynPop_forCounty_2035'!O596,0)</f>
        <v>1111</v>
      </c>
      <c r="P596">
        <f>ROUND(('TM1.5SynPop_forCounty_2050'!P596-'TM1.5SynPop_forCounty_2035'!P596)*5/15+'TM1.5SynPop_forCounty_2035'!P596,0)</f>
        <v>2103</v>
      </c>
      <c r="Q596">
        <f>ROUND(('TM1.5SynPop_forCounty_2050'!Q596-'TM1.5SynPop_forCounty_2035'!Q596)*5/15+'TM1.5SynPop_forCounty_2035'!Q596,0)</f>
        <v>2663</v>
      </c>
      <c r="R596">
        <f>ROUND(('TM1.5SynPop_forCounty_2050'!R596-'TM1.5SynPop_forCounty_2035'!R596)*5/15+'TM1.5SynPop_forCounty_2035'!R596,0)</f>
        <v>1686</v>
      </c>
      <c r="S596">
        <f>ROUND(('TM1.5SynPop_forCounty_2050'!S596-'TM1.5SynPop_forCounty_2035'!S596)*5/15+'TM1.5SynPop_forCounty_2035'!S596,0)</f>
        <v>25178</v>
      </c>
      <c r="T596">
        <f>ROUND(('TM1.5SynPop_forCounty_2050'!T596-'TM1.5SynPop_forCounty_2035'!T596)*5/15+'TM1.5SynPop_forCounty_2035'!T596,0)</f>
        <v>1087</v>
      </c>
      <c r="U596">
        <f>ROUND(('TM1.5SynPop_forCounty_2050'!U596-'TM1.5SynPop_forCounty_2035'!U596)*5/15+'TM1.5SynPop_forCounty_2035'!U596,0)</f>
        <v>3609</v>
      </c>
      <c r="V596">
        <f>ROUND(('TM1.5SynPop_forCounty_2050'!V596-'TM1.5SynPop_forCounty_2035'!V596)*5/15+'TM1.5SynPop_forCounty_2035'!V596,0)</f>
        <v>2379</v>
      </c>
      <c r="W596">
        <f>ROUND(('TM1.5SynPop_forCounty_2050'!W596-'TM1.5SynPop_forCounty_2035'!W596)*5/15+'TM1.5SynPop_forCounty_2035'!W596,0)</f>
        <v>3941</v>
      </c>
      <c r="X596">
        <f>ROUND(('TM1.5SynPop_forCounty_2050'!X596-'TM1.5SynPop_forCounty_2035'!X596)*5/15+'TM1.5SynPop_forCounty_2035'!X596,0)</f>
        <v>9778</v>
      </c>
      <c r="Y596">
        <f>ROUND(('TM1.5SynPop_forCounty_2050'!Y596-'TM1.5SynPop_forCounty_2035'!Y596)*5/15+'TM1.5SynPop_forCounty_2035'!Y596,0)</f>
        <v>4385</v>
      </c>
      <c r="Z596">
        <f>ROUND(('TM1.5SynPop_forCounty_2050'!Z596-'TM1.5SynPop_forCounty_2035'!Z596)*5/15+'TM1.5SynPop_forCounty_2035'!Z596,0)</f>
        <v>13308</v>
      </c>
      <c r="AA596">
        <f>ROUND(('TM1.5SynPop_forCounty_2050'!AA596-'TM1.5SynPop_forCounty_2035'!AA596)*5/15+'TM1.5SynPop_forCounty_2035'!AA596,0)</f>
        <v>2484</v>
      </c>
    </row>
    <row r="597" spans="1:27">
      <c r="A597">
        <f>VLOOKUP(B597,xwalk!$A$2:$D$1455,4,FALSE)</f>
        <v>3</v>
      </c>
      <c r="B597">
        <v>599</v>
      </c>
      <c r="C597">
        <f>ROUND(('TM1.5SynPop_forCounty_2050'!C597-'TM1.5SynPop_forCounty_2035'!C597)*5/15+'TM1.5SynPop_forCounty_2035'!C597,0)</f>
        <v>4628</v>
      </c>
      <c r="D597">
        <f>ROUND(('TM1.5SynPop_forCounty_2050'!D597-'TM1.5SynPop_forCounty_2035'!D597)*5/15+'TM1.5SynPop_forCounty_2035'!D597,0)</f>
        <v>29</v>
      </c>
      <c r="E597">
        <f>ROUND(('TM1.5SynPop_forCounty_2050'!E597-'TM1.5SynPop_forCounty_2035'!E597)*5/15+'TM1.5SynPop_forCounty_2035'!E597,0)</f>
        <v>105</v>
      </c>
      <c r="F597">
        <f>ROUND(('TM1.5SynPop_forCounty_2050'!F597-'TM1.5SynPop_forCounty_2035'!F597)*5/15+'TM1.5SynPop_forCounty_2035'!F597,0)</f>
        <v>105</v>
      </c>
      <c r="G597">
        <f>ROUND(('TM1.5SynPop_forCounty_2050'!G597-'TM1.5SynPop_forCounty_2035'!G597)*5/15+'TM1.5SynPop_forCounty_2035'!G597,0)</f>
        <v>188</v>
      </c>
      <c r="H597">
        <f>ROUND(('TM1.5SynPop_forCounty_2050'!H597-'TM1.5SynPop_forCounty_2035'!H597)*5/15+'TM1.5SynPop_forCounty_2035'!H597,0)</f>
        <v>161</v>
      </c>
      <c r="I597">
        <f>ROUND(('TM1.5SynPop_forCounty_2050'!I597-'TM1.5SynPop_forCounty_2035'!I597)*5/15+'TM1.5SynPop_forCounty_2035'!I597,0)</f>
        <v>274</v>
      </c>
      <c r="J597">
        <f>ROUND(('TM1.5SynPop_forCounty_2050'!J597-'TM1.5SynPop_forCounty_2035'!J597)*5/15+'TM1.5SynPop_forCounty_2035'!J597,0)</f>
        <v>557</v>
      </c>
      <c r="K597">
        <f>ROUND(('TM1.5SynPop_forCounty_2050'!K597-'TM1.5SynPop_forCounty_2035'!K597)*5/15+'TM1.5SynPop_forCounty_2035'!K597,0)</f>
        <v>158</v>
      </c>
      <c r="L597">
        <f>ROUND(('TM1.5SynPop_forCounty_2050'!L597-'TM1.5SynPop_forCounty_2035'!L597)*5/15+'TM1.5SynPop_forCounty_2035'!L597,0)</f>
        <v>325</v>
      </c>
      <c r="M597">
        <f>ROUND(('TM1.5SynPop_forCounty_2050'!M597-'TM1.5SynPop_forCounty_2035'!M597)*5/15+'TM1.5SynPop_forCounty_2035'!M597,0)</f>
        <v>270</v>
      </c>
      <c r="N597">
        <f>ROUND(('TM1.5SynPop_forCounty_2050'!N597-'TM1.5SynPop_forCounty_2035'!N597)*5/15+'TM1.5SynPop_forCounty_2035'!N597,0)</f>
        <v>637</v>
      </c>
      <c r="O597">
        <f>ROUND(('TM1.5SynPop_forCounty_2050'!O597-'TM1.5SynPop_forCounty_2035'!O597)*5/15+'TM1.5SynPop_forCounty_2035'!O597,0)</f>
        <v>173</v>
      </c>
      <c r="P597">
        <f>ROUND(('TM1.5SynPop_forCounty_2050'!P597-'TM1.5SynPop_forCounty_2035'!P597)*5/15+'TM1.5SynPop_forCounty_2035'!P597,0)</f>
        <v>312</v>
      </c>
      <c r="Q597">
        <f>ROUND(('TM1.5SynPop_forCounty_2050'!Q597-'TM1.5SynPop_forCounty_2035'!Q597)*5/15+'TM1.5SynPop_forCounty_2035'!Q597,0)</f>
        <v>498</v>
      </c>
      <c r="R597">
        <f>ROUND(('TM1.5SynPop_forCounty_2050'!R597-'TM1.5SynPop_forCounty_2035'!R597)*5/15+'TM1.5SynPop_forCounty_2035'!R597,0)</f>
        <v>408</v>
      </c>
      <c r="S597">
        <f>ROUND(('TM1.5SynPop_forCounty_2050'!S597-'TM1.5SynPop_forCounty_2035'!S597)*5/15+'TM1.5SynPop_forCounty_2035'!S597,0)</f>
        <v>4656</v>
      </c>
      <c r="T597">
        <f>ROUND(('TM1.5SynPop_forCounty_2050'!T597-'TM1.5SynPop_forCounty_2035'!T597)*5/15+'TM1.5SynPop_forCounty_2035'!T597,0)</f>
        <v>230</v>
      </c>
      <c r="U597">
        <f>ROUND(('TM1.5SynPop_forCounty_2050'!U597-'TM1.5SynPop_forCounty_2035'!U597)*5/15+'TM1.5SynPop_forCounty_2035'!U597,0)</f>
        <v>691</v>
      </c>
      <c r="V597">
        <f>ROUND(('TM1.5SynPop_forCounty_2050'!V597-'TM1.5SynPop_forCounty_2035'!V597)*5/15+'TM1.5SynPop_forCounty_2035'!V597,0)</f>
        <v>371</v>
      </c>
      <c r="W597">
        <f>ROUND(('TM1.5SynPop_forCounty_2050'!W597-'TM1.5SynPop_forCounty_2035'!W597)*5/15+'TM1.5SynPop_forCounty_2035'!W597,0)</f>
        <v>670</v>
      </c>
      <c r="X597">
        <f>ROUND(('TM1.5SynPop_forCounty_2050'!X597-'TM1.5SynPop_forCounty_2035'!X597)*5/15+'TM1.5SynPop_forCounty_2035'!X597,0)</f>
        <v>1969</v>
      </c>
      <c r="Y597">
        <f>ROUND(('TM1.5SynPop_forCounty_2050'!Y597-'TM1.5SynPop_forCounty_2035'!Y597)*5/15+'TM1.5SynPop_forCounty_2035'!Y597,0)</f>
        <v>726</v>
      </c>
      <c r="Z597">
        <f>ROUND(('TM1.5SynPop_forCounty_2050'!Z597-'TM1.5SynPop_forCounty_2035'!Z597)*5/15+'TM1.5SynPop_forCounty_2035'!Z597,0)</f>
        <v>2381</v>
      </c>
      <c r="AA597">
        <f>ROUND(('TM1.5SynPop_forCounty_2050'!AA597-'TM1.5SynPop_forCounty_2035'!AA597)*5/15+'TM1.5SynPop_forCounty_2035'!AA597,0)</f>
        <v>510</v>
      </c>
    </row>
    <row r="598" spans="1:27">
      <c r="A598">
        <f>VLOOKUP(B598,xwalk!$A$2:$D$1455,4,FALSE)</f>
        <v>3</v>
      </c>
      <c r="B598">
        <v>600</v>
      </c>
      <c r="C598">
        <f>ROUND(('TM1.5SynPop_forCounty_2050'!C598-'TM1.5SynPop_forCounty_2035'!C598)*5/15+'TM1.5SynPop_forCounty_2035'!C598,0)</f>
        <v>4312</v>
      </c>
      <c r="D598">
        <f>ROUND(('TM1.5SynPop_forCounty_2050'!D598-'TM1.5SynPop_forCounty_2035'!D598)*5/15+'TM1.5SynPop_forCounty_2035'!D598,0)</f>
        <v>37</v>
      </c>
      <c r="E598">
        <f>ROUND(('TM1.5SynPop_forCounty_2050'!E598-'TM1.5SynPop_forCounty_2035'!E598)*5/15+'TM1.5SynPop_forCounty_2035'!E598,0)</f>
        <v>100</v>
      </c>
      <c r="F598">
        <f>ROUND(('TM1.5SynPop_forCounty_2050'!F598-'TM1.5SynPop_forCounty_2035'!F598)*5/15+'TM1.5SynPop_forCounty_2035'!F598,0)</f>
        <v>114</v>
      </c>
      <c r="G598">
        <f>ROUND(('TM1.5SynPop_forCounty_2050'!G598-'TM1.5SynPop_forCounty_2035'!G598)*5/15+'TM1.5SynPop_forCounty_2035'!G598,0)</f>
        <v>180</v>
      </c>
      <c r="H598">
        <f>ROUND(('TM1.5SynPop_forCounty_2050'!H598-'TM1.5SynPop_forCounty_2035'!H598)*5/15+'TM1.5SynPop_forCounty_2035'!H598,0)</f>
        <v>142</v>
      </c>
      <c r="I598">
        <f>ROUND(('TM1.5SynPop_forCounty_2050'!I598-'TM1.5SynPop_forCounty_2035'!I598)*5/15+'TM1.5SynPop_forCounty_2035'!I598,0)</f>
        <v>253</v>
      </c>
      <c r="J598">
        <f>ROUND(('TM1.5SynPop_forCounty_2050'!J598-'TM1.5SynPop_forCounty_2035'!J598)*5/15+'TM1.5SynPop_forCounty_2035'!J598,0)</f>
        <v>448</v>
      </c>
      <c r="K598">
        <f>ROUND(('TM1.5SynPop_forCounty_2050'!K598-'TM1.5SynPop_forCounty_2035'!K598)*5/15+'TM1.5SynPop_forCounty_2035'!K598,0)</f>
        <v>104</v>
      </c>
      <c r="L598">
        <f>ROUND(('TM1.5SynPop_forCounty_2050'!L598-'TM1.5SynPop_forCounty_2035'!L598)*5/15+'TM1.5SynPop_forCounty_2035'!L598,0)</f>
        <v>305</v>
      </c>
      <c r="M598">
        <f>ROUND(('TM1.5SynPop_forCounty_2050'!M598-'TM1.5SynPop_forCounty_2035'!M598)*5/15+'TM1.5SynPop_forCounty_2035'!M598,0)</f>
        <v>238</v>
      </c>
      <c r="N598">
        <f>ROUND(('TM1.5SynPop_forCounty_2050'!N598-'TM1.5SynPop_forCounty_2035'!N598)*5/15+'TM1.5SynPop_forCounty_2035'!N598,0)</f>
        <v>590</v>
      </c>
      <c r="O598">
        <f>ROUND(('TM1.5SynPop_forCounty_2050'!O598-'TM1.5SynPop_forCounty_2035'!O598)*5/15+'TM1.5SynPop_forCounty_2035'!O598,0)</f>
        <v>147</v>
      </c>
      <c r="P598">
        <f>ROUND(('TM1.5SynPop_forCounty_2050'!P598-'TM1.5SynPop_forCounty_2035'!P598)*5/15+'TM1.5SynPop_forCounty_2035'!P598,0)</f>
        <v>296</v>
      </c>
      <c r="Q598">
        <f>ROUND(('TM1.5SynPop_forCounty_2050'!Q598-'TM1.5SynPop_forCounty_2035'!Q598)*5/15+'TM1.5SynPop_forCounty_2035'!Q598,0)</f>
        <v>346</v>
      </c>
      <c r="R598">
        <f>ROUND(('TM1.5SynPop_forCounty_2050'!R598-'TM1.5SynPop_forCounty_2035'!R598)*5/15+'TM1.5SynPop_forCounty_2035'!R598,0)</f>
        <v>448</v>
      </c>
      <c r="S598">
        <f>ROUND(('TM1.5SynPop_forCounty_2050'!S598-'TM1.5SynPop_forCounty_2035'!S598)*5/15+'TM1.5SynPop_forCounty_2035'!S598,0)</f>
        <v>4349</v>
      </c>
      <c r="T598">
        <f>ROUND(('TM1.5SynPop_forCounty_2050'!T598-'TM1.5SynPop_forCounty_2035'!T598)*5/15+'TM1.5SynPop_forCounty_2035'!T598,0)</f>
        <v>207</v>
      </c>
      <c r="U598">
        <f>ROUND(('TM1.5SynPop_forCounty_2050'!U598-'TM1.5SynPop_forCounty_2035'!U598)*5/15+'TM1.5SynPop_forCounty_2035'!U598,0)</f>
        <v>634</v>
      </c>
      <c r="V598">
        <f>ROUND(('TM1.5SynPop_forCounty_2050'!V598-'TM1.5SynPop_forCounty_2035'!V598)*5/15+'TM1.5SynPop_forCounty_2035'!V598,0)</f>
        <v>342</v>
      </c>
      <c r="W598">
        <f>ROUND(('TM1.5SynPop_forCounty_2050'!W598-'TM1.5SynPop_forCounty_2035'!W598)*5/15+'TM1.5SynPop_forCounty_2035'!W598,0)</f>
        <v>572</v>
      </c>
      <c r="X598">
        <f>ROUND(('TM1.5SynPop_forCounty_2050'!X598-'TM1.5SynPop_forCounty_2035'!X598)*5/15+'TM1.5SynPop_forCounty_2035'!X598,0)</f>
        <v>1833</v>
      </c>
      <c r="Y598">
        <f>ROUND(('TM1.5SynPop_forCounty_2050'!Y598-'TM1.5SynPop_forCounty_2035'!Y598)*5/15+'TM1.5SynPop_forCounty_2035'!Y598,0)</f>
        <v>761</v>
      </c>
      <c r="Z598">
        <f>ROUND(('TM1.5SynPop_forCounty_2050'!Z598-'TM1.5SynPop_forCounty_2035'!Z598)*5/15+'TM1.5SynPop_forCounty_2035'!Z598,0)</f>
        <v>2218</v>
      </c>
      <c r="AA598">
        <f>ROUND(('TM1.5SynPop_forCounty_2050'!AA598-'TM1.5SynPop_forCounty_2035'!AA598)*5/15+'TM1.5SynPop_forCounty_2035'!AA598,0)</f>
        <v>461</v>
      </c>
    </row>
    <row r="599" spans="1:27">
      <c r="A599">
        <f>VLOOKUP(B599,xwalk!$A$2:$D$1455,4,FALSE)</f>
        <v>3</v>
      </c>
      <c r="B599">
        <v>601</v>
      </c>
      <c r="C599">
        <f>ROUND(('TM1.5SynPop_forCounty_2050'!C599-'TM1.5SynPop_forCounty_2035'!C599)*5/15+'TM1.5SynPop_forCounty_2035'!C599,0)</f>
        <v>9225</v>
      </c>
      <c r="D599">
        <f>ROUND(('TM1.5SynPop_forCounty_2050'!D599-'TM1.5SynPop_forCounty_2035'!D599)*5/15+'TM1.5SynPop_forCounty_2035'!D599,0)</f>
        <v>1</v>
      </c>
      <c r="E599">
        <f>ROUND(('TM1.5SynPop_forCounty_2050'!E599-'TM1.5SynPop_forCounty_2035'!E599)*5/15+'TM1.5SynPop_forCounty_2035'!E599,0)</f>
        <v>252</v>
      </c>
      <c r="F599">
        <f>ROUND(('TM1.5SynPop_forCounty_2050'!F599-'TM1.5SynPop_forCounty_2035'!F599)*5/15+'TM1.5SynPop_forCounty_2035'!F599,0)</f>
        <v>331</v>
      </c>
      <c r="G599">
        <f>ROUND(('TM1.5SynPop_forCounty_2050'!G599-'TM1.5SynPop_forCounty_2035'!G599)*5/15+'TM1.5SynPop_forCounty_2035'!G599,0)</f>
        <v>417</v>
      </c>
      <c r="H599">
        <f>ROUND(('TM1.5SynPop_forCounty_2050'!H599-'TM1.5SynPop_forCounty_2035'!H599)*5/15+'TM1.5SynPop_forCounty_2035'!H599,0)</f>
        <v>298</v>
      </c>
      <c r="I599">
        <f>ROUND(('TM1.5SynPop_forCounty_2050'!I599-'TM1.5SynPop_forCounty_2035'!I599)*5/15+'TM1.5SynPop_forCounty_2035'!I599,0)</f>
        <v>621</v>
      </c>
      <c r="J599">
        <f>ROUND(('TM1.5SynPop_forCounty_2050'!J599-'TM1.5SynPop_forCounty_2035'!J599)*5/15+'TM1.5SynPop_forCounty_2035'!J599,0)</f>
        <v>1231</v>
      </c>
      <c r="K599">
        <f>ROUND(('TM1.5SynPop_forCounty_2050'!K599-'TM1.5SynPop_forCounty_2035'!K599)*5/15+'TM1.5SynPop_forCounty_2035'!K599,0)</f>
        <v>431</v>
      </c>
      <c r="L599">
        <f>ROUND(('TM1.5SynPop_forCounty_2050'!L599-'TM1.5SynPop_forCounty_2035'!L599)*5/15+'TM1.5SynPop_forCounty_2035'!L599,0)</f>
        <v>894</v>
      </c>
      <c r="M599">
        <f>ROUND(('TM1.5SynPop_forCounty_2050'!M599-'TM1.5SynPop_forCounty_2035'!M599)*5/15+'TM1.5SynPop_forCounty_2035'!M599,0)</f>
        <v>751</v>
      </c>
      <c r="N599">
        <f>ROUND(('TM1.5SynPop_forCounty_2050'!N599-'TM1.5SynPop_forCounty_2035'!N599)*5/15+'TM1.5SynPop_forCounty_2035'!N599,0)</f>
        <v>1075</v>
      </c>
      <c r="O599">
        <f>ROUND(('TM1.5SynPop_forCounty_2050'!O599-'TM1.5SynPop_forCounty_2035'!O599)*5/15+'TM1.5SynPop_forCounty_2035'!O599,0)</f>
        <v>263</v>
      </c>
      <c r="P599">
        <f>ROUND(('TM1.5SynPop_forCounty_2050'!P599-'TM1.5SynPop_forCounty_2035'!P599)*5/15+'TM1.5SynPop_forCounty_2035'!P599,0)</f>
        <v>1316</v>
      </c>
      <c r="Q599">
        <f>ROUND(('TM1.5SynPop_forCounty_2050'!Q599-'TM1.5SynPop_forCounty_2035'!Q599)*5/15+'TM1.5SynPop_forCounty_2035'!Q599,0)</f>
        <v>956</v>
      </c>
      <c r="R599">
        <f>ROUND(('TM1.5SynPop_forCounty_2050'!R599-'TM1.5SynPop_forCounty_2035'!R599)*5/15+'TM1.5SynPop_forCounty_2035'!R599,0)</f>
        <v>615</v>
      </c>
      <c r="S599">
        <f>ROUND(('TM1.5SynPop_forCounty_2050'!S599-'TM1.5SynPop_forCounty_2035'!S599)*5/15+'TM1.5SynPop_forCounty_2035'!S599,0)</f>
        <v>9226</v>
      </c>
      <c r="T599">
        <f>ROUND(('TM1.5SynPop_forCounty_2050'!T599-'TM1.5SynPop_forCounty_2035'!T599)*5/15+'TM1.5SynPop_forCounty_2035'!T599,0)</f>
        <v>594</v>
      </c>
      <c r="U599">
        <f>ROUND(('TM1.5SynPop_forCounty_2050'!U599-'TM1.5SynPop_forCounty_2035'!U599)*5/15+'TM1.5SynPop_forCounty_2035'!U599,0)</f>
        <v>1099</v>
      </c>
      <c r="V599">
        <f>ROUND(('TM1.5SynPop_forCounty_2050'!V599-'TM1.5SynPop_forCounty_2035'!V599)*5/15+'TM1.5SynPop_forCounty_2035'!V599,0)</f>
        <v>679</v>
      </c>
      <c r="W599">
        <f>ROUND(('TM1.5SynPop_forCounty_2050'!W599-'TM1.5SynPop_forCounty_2035'!W599)*5/15+'TM1.5SynPop_forCounty_2035'!W599,0)</f>
        <v>1864</v>
      </c>
      <c r="X599">
        <f>ROUND(('TM1.5SynPop_forCounty_2050'!X599-'TM1.5SynPop_forCounty_2035'!X599)*5/15+'TM1.5SynPop_forCounty_2035'!X599,0)</f>
        <v>3528</v>
      </c>
      <c r="Y599">
        <f>ROUND(('TM1.5SynPop_forCounty_2050'!Y599-'TM1.5SynPop_forCounty_2035'!Y599)*5/15+'TM1.5SynPop_forCounty_2035'!Y599,0)</f>
        <v>1462</v>
      </c>
      <c r="Z599">
        <f>ROUND(('TM1.5SynPop_forCounty_2050'!Z599-'TM1.5SynPop_forCounty_2035'!Z599)*5/15+'TM1.5SynPop_forCounty_2035'!Z599,0)</f>
        <v>4956</v>
      </c>
      <c r="AA599">
        <f>ROUND(('TM1.5SynPop_forCounty_2050'!AA599-'TM1.5SynPop_forCounty_2035'!AA599)*5/15+'TM1.5SynPop_forCounty_2035'!AA599,0)</f>
        <v>977</v>
      </c>
    </row>
    <row r="600" spans="1:27">
      <c r="A600">
        <f>VLOOKUP(B600,xwalk!$A$2:$D$1455,4,FALSE)</f>
        <v>3</v>
      </c>
      <c r="B600">
        <v>602</v>
      </c>
      <c r="C600">
        <f>ROUND(('TM1.5SynPop_forCounty_2050'!C600-'TM1.5SynPop_forCounty_2035'!C600)*5/15+'TM1.5SynPop_forCounty_2035'!C600,0)</f>
        <v>1993</v>
      </c>
      <c r="D600">
        <f>ROUND(('TM1.5SynPop_forCounty_2050'!D600-'TM1.5SynPop_forCounty_2035'!D600)*5/15+'TM1.5SynPop_forCounty_2035'!D600,0)</f>
        <v>0</v>
      </c>
      <c r="E600">
        <f>ROUND(('TM1.5SynPop_forCounty_2050'!E600-'TM1.5SynPop_forCounty_2035'!E600)*5/15+'TM1.5SynPop_forCounty_2035'!E600,0)</f>
        <v>89</v>
      </c>
      <c r="F600">
        <f>ROUND(('TM1.5SynPop_forCounty_2050'!F600-'TM1.5SynPop_forCounty_2035'!F600)*5/15+'TM1.5SynPop_forCounty_2035'!F600,0)</f>
        <v>109</v>
      </c>
      <c r="G600">
        <f>ROUND(('TM1.5SynPop_forCounty_2050'!G600-'TM1.5SynPop_forCounty_2035'!G600)*5/15+'TM1.5SynPop_forCounty_2035'!G600,0)</f>
        <v>63</v>
      </c>
      <c r="H600">
        <f>ROUND(('TM1.5SynPop_forCounty_2050'!H600-'TM1.5SynPop_forCounty_2035'!H600)*5/15+'TM1.5SynPop_forCounty_2035'!H600,0)</f>
        <v>85</v>
      </c>
      <c r="I600">
        <f>ROUND(('TM1.5SynPop_forCounty_2050'!I600-'TM1.5SynPop_forCounty_2035'!I600)*5/15+'TM1.5SynPop_forCounty_2035'!I600,0)</f>
        <v>103</v>
      </c>
      <c r="J600">
        <f>ROUND(('TM1.5SynPop_forCounty_2050'!J600-'TM1.5SynPop_forCounty_2035'!J600)*5/15+'TM1.5SynPop_forCounty_2035'!J600,0)</f>
        <v>165</v>
      </c>
      <c r="K600">
        <f>ROUND(('TM1.5SynPop_forCounty_2050'!K600-'TM1.5SynPop_forCounty_2035'!K600)*5/15+'TM1.5SynPop_forCounty_2035'!K600,0)</f>
        <v>108</v>
      </c>
      <c r="L600">
        <f>ROUND(('TM1.5SynPop_forCounty_2050'!L600-'TM1.5SynPop_forCounty_2035'!L600)*5/15+'TM1.5SynPop_forCounty_2035'!L600,0)</f>
        <v>182</v>
      </c>
      <c r="M600">
        <f>ROUND(('TM1.5SynPop_forCounty_2050'!M600-'TM1.5SynPop_forCounty_2035'!M600)*5/15+'TM1.5SynPop_forCounty_2035'!M600,0)</f>
        <v>109</v>
      </c>
      <c r="N600">
        <f>ROUND(('TM1.5SynPop_forCounty_2050'!N600-'TM1.5SynPop_forCounty_2035'!N600)*5/15+'TM1.5SynPop_forCounty_2035'!N600,0)</f>
        <v>213</v>
      </c>
      <c r="O600">
        <f>ROUND(('TM1.5SynPop_forCounty_2050'!O600-'TM1.5SynPop_forCounty_2035'!O600)*5/15+'TM1.5SynPop_forCounty_2035'!O600,0)</f>
        <v>63</v>
      </c>
      <c r="P600">
        <f>ROUND(('TM1.5SynPop_forCounty_2050'!P600-'TM1.5SynPop_forCounty_2035'!P600)*5/15+'TM1.5SynPop_forCounty_2035'!P600,0)</f>
        <v>150</v>
      </c>
      <c r="Q600">
        <f>ROUND(('TM1.5SynPop_forCounty_2050'!Q600-'TM1.5SynPop_forCounty_2035'!Q600)*5/15+'TM1.5SynPop_forCounty_2035'!Q600,0)</f>
        <v>252</v>
      </c>
      <c r="R600">
        <f>ROUND(('TM1.5SynPop_forCounty_2050'!R600-'TM1.5SynPop_forCounty_2035'!R600)*5/15+'TM1.5SynPop_forCounty_2035'!R600,0)</f>
        <v>149</v>
      </c>
      <c r="S600">
        <f>ROUND(('TM1.5SynPop_forCounty_2050'!S600-'TM1.5SynPop_forCounty_2035'!S600)*5/15+'TM1.5SynPop_forCounty_2035'!S600,0)</f>
        <v>1993</v>
      </c>
      <c r="T600">
        <f>ROUND(('TM1.5SynPop_forCounty_2050'!T600-'TM1.5SynPop_forCounty_2035'!T600)*5/15+'TM1.5SynPop_forCounty_2035'!T600,0)</f>
        <v>106</v>
      </c>
      <c r="U600">
        <f>ROUND(('TM1.5SynPop_forCounty_2050'!U600-'TM1.5SynPop_forCounty_2035'!U600)*5/15+'TM1.5SynPop_forCounty_2035'!U600,0)</f>
        <v>250</v>
      </c>
      <c r="V600">
        <f>ROUND(('TM1.5SynPop_forCounty_2050'!V600-'TM1.5SynPop_forCounty_2035'!V600)*5/15+'TM1.5SynPop_forCounty_2035'!V600,0)</f>
        <v>176</v>
      </c>
      <c r="W600">
        <f>ROUND(('TM1.5SynPop_forCounty_2050'!W600-'TM1.5SynPop_forCounty_2035'!W600)*5/15+'TM1.5SynPop_forCounty_2035'!W600,0)</f>
        <v>208</v>
      </c>
      <c r="X600">
        <f>ROUND(('TM1.5SynPop_forCounty_2050'!X600-'TM1.5SynPop_forCounty_2035'!X600)*5/15+'TM1.5SynPop_forCounty_2035'!X600,0)</f>
        <v>857</v>
      </c>
      <c r="Y600">
        <f>ROUND(('TM1.5SynPop_forCounty_2050'!Y600-'TM1.5SynPop_forCounty_2035'!Y600)*5/15+'TM1.5SynPop_forCounty_2035'!Y600,0)</f>
        <v>395</v>
      </c>
      <c r="Z600">
        <f>ROUND(('TM1.5SynPop_forCounty_2050'!Z600-'TM1.5SynPop_forCounty_2035'!Z600)*5/15+'TM1.5SynPop_forCounty_2035'!Z600,0)</f>
        <v>989</v>
      </c>
      <c r="AA600">
        <f>ROUND(('TM1.5SynPop_forCounty_2050'!AA600-'TM1.5SynPop_forCounty_2035'!AA600)*5/15+'TM1.5SynPop_forCounty_2035'!AA600,0)</f>
        <v>204</v>
      </c>
    </row>
    <row r="601" spans="1:27">
      <c r="A601">
        <f>VLOOKUP(B601,xwalk!$A$2:$D$1455,4,FALSE)</f>
        <v>3</v>
      </c>
      <c r="B601">
        <v>603</v>
      </c>
      <c r="C601">
        <f>ROUND(('TM1.5SynPop_forCounty_2050'!C601-'TM1.5SynPop_forCounty_2035'!C601)*5/15+'TM1.5SynPop_forCounty_2035'!C601,0)</f>
        <v>169</v>
      </c>
      <c r="D601">
        <f>ROUND(('TM1.5SynPop_forCounty_2050'!D601-'TM1.5SynPop_forCounty_2035'!D601)*5/15+'TM1.5SynPop_forCounty_2035'!D601,0)</f>
        <v>323</v>
      </c>
      <c r="E601">
        <f>ROUND(('TM1.5SynPop_forCounty_2050'!E601-'TM1.5SynPop_forCounty_2035'!E601)*5/15+'TM1.5SynPop_forCounty_2035'!E601,0)</f>
        <v>7</v>
      </c>
      <c r="F601">
        <f>ROUND(('TM1.5SynPop_forCounty_2050'!F601-'TM1.5SynPop_forCounty_2035'!F601)*5/15+'TM1.5SynPop_forCounty_2035'!F601,0)</f>
        <v>12</v>
      </c>
      <c r="G601">
        <f>ROUND(('TM1.5SynPop_forCounty_2050'!G601-'TM1.5SynPop_forCounty_2035'!G601)*5/15+'TM1.5SynPop_forCounty_2035'!G601,0)</f>
        <v>10</v>
      </c>
      <c r="H601">
        <f>ROUND(('TM1.5SynPop_forCounty_2050'!H601-'TM1.5SynPop_forCounty_2035'!H601)*5/15+'TM1.5SynPop_forCounty_2035'!H601,0)</f>
        <v>9</v>
      </c>
      <c r="I601">
        <f>ROUND(('TM1.5SynPop_forCounty_2050'!I601-'TM1.5SynPop_forCounty_2035'!I601)*5/15+'TM1.5SynPop_forCounty_2035'!I601,0)</f>
        <v>12</v>
      </c>
      <c r="J601">
        <f>ROUND(('TM1.5SynPop_forCounty_2050'!J601-'TM1.5SynPop_forCounty_2035'!J601)*5/15+'TM1.5SynPop_forCounty_2035'!J601,0)</f>
        <v>12</v>
      </c>
      <c r="K601">
        <f>ROUND(('TM1.5SynPop_forCounty_2050'!K601-'TM1.5SynPop_forCounty_2035'!K601)*5/15+'TM1.5SynPop_forCounty_2035'!K601,0)</f>
        <v>20</v>
      </c>
      <c r="L601">
        <f>ROUND(('TM1.5SynPop_forCounty_2050'!L601-'TM1.5SynPop_forCounty_2035'!L601)*5/15+'TM1.5SynPop_forCounty_2035'!L601,0)</f>
        <v>18</v>
      </c>
      <c r="M601">
        <f>ROUND(('TM1.5SynPop_forCounty_2050'!M601-'TM1.5SynPop_forCounty_2035'!M601)*5/15+'TM1.5SynPop_forCounty_2035'!M601,0)</f>
        <v>3</v>
      </c>
      <c r="N601">
        <f>ROUND(('TM1.5SynPop_forCounty_2050'!N601-'TM1.5SynPop_forCounty_2035'!N601)*5/15+'TM1.5SynPop_forCounty_2035'!N601,0)</f>
        <v>22</v>
      </c>
      <c r="O601">
        <f>ROUND(('TM1.5SynPop_forCounty_2050'!O601-'TM1.5SynPop_forCounty_2035'!O601)*5/15+'TM1.5SynPop_forCounty_2035'!O601,0)</f>
        <v>5</v>
      </c>
      <c r="P601">
        <f>ROUND(('TM1.5SynPop_forCounty_2050'!P601-'TM1.5SynPop_forCounty_2035'!P601)*5/15+'TM1.5SynPop_forCounty_2035'!P601,0)</f>
        <v>15</v>
      </c>
      <c r="Q601">
        <f>ROUND(('TM1.5SynPop_forCounty_2050'!Q601-'TM1.5SynPop_forCounty_2035'!Q601)*5/15+'TM1.5SynPop_forCounty_2035'!Q601,0)</f>
        <v>27</v>
      </c>
      <c r="R601">
        <f>ROUND(('TM1.5SynPop_forCounty_2050'!R601-'TM1.5SynPop_forCounty_2035'!R601)*5/15+'TM1.5SynPop_forCounty_2035'!R601,0)</f>
        <v>16</v>
      </c>
      <c r="S601">
        <f>ROUND(('TM1.5SynPop_forCounty_2050'!S601-'TM1.5SynPop_forCounty_2035'!S601)*5/15+'TM1.5SynPop_forCounty_2035'!S601,0)</f>
        <v>491</v>
      </c>
      <c r="T601">
        <f>ROUND(('TM1.5SynPop_forCounty_2050'!T601-'TM1.5SynPop_forCounty_2035'!T601)*5/15+'TM1.5SynPop_forCounty_2035'!T601,0)</f>
        <v>19</v>
      </c>
      <c r="U601">
        <f>ROUND(('TM1.5SynPop_forCounty_2050'!U601-'TM1.5SynPop_forCounty_2035'!U601)*5/15+'TM1.5SynPop_forCounty_2035'!U601,0)</f>
        <v>35</v>
      </c>
      <c r="V601">
        <f>ROUND(('TM1.5SynPop_forCounty_2050'!V601-'TM1.5SynPop_forCounty_2035'!V601)*5/15+'TM1.5SynPop_forCounty_2035'!V601,0)</f>
        <v>62</v>
      </c>
      <c r="W601">
        <f>ROUND(('TM1.5SynPop_forCounty_2050'!W601-'TM1.5SynPop_forCounty_2035'!W601)*5/15+'TM1.5SynPop_forCounty_2035'!W601,0)</f>
        <v>62</v>
      </c>
      <c r="X601">
        <f>ROUND(('TM1.5SynPop_forCounty_2050'!X601-'TM1.5SynPop_forCounty_2035'!X601)*5/15+'TM1.5SynPop_forCounty_2035'!X601,0)</f>
        <v>217</v>
      </c>
      <c r="Y601">
        <f>ROUND(('TM1.5SynPop_forCounty_2050'!Y601-'TM1.5SynPop_forCounty_2035'!Y601)*5/15+'TM1.5SynPop_forCounty_2035'!Y601,0)</f>
        <v>96</v>
      </c>
      <c r="Z601">
        <f>ROUND(('TM1.5SynPop_forCounty_2050'!Z601-'TM1.5SynPop_forCounty_2035'!Z601)*5/15+'TM1.5SynPop_forCounty_2035'!Z601,0)</f>
        <v>331</v>
      </c>
      <c r="AA601">
        <f>ROUND(('TM1.5SynPop_forCounty_2050'!AA601-'TM1.5SynPop_forCounty_2035'!AA601)*5/15+'TM1.5SynPop_forCounty_2035'!AA601,0)</f>
        <v>22</v>
      </c>
    </row>
    <row r="602" spans="1:27">
      <c r="A602">
        <f>VLOOKUP(B602,xwalk!$A$2:$D$1455,4,FALSE)</f>
        <v>3</v>
      </c>
      <c r="B602">
        <v>604</v>
      </c>
      <c r="C602">
        <f>ROUND(('TM1.5SynPop_forCounty_2050'!C602-'TM1.5SynPop_forCounty_2035'!C602)*5/15+'TM1.5SynPop_forCounty_2035'!C602,0)</f>
        <v>1844</v>
      </c>
      <c r="D602">
        <f>ROUND(('TM1.5SynPop_forCounty_2050'!D602-'TM1.5SynPop_forCounty_2035'!D602)*5/15+'TM1.5SynPop_forCounty_2035'!D602,0)</f>
        <v>0</v>
      </c>
      <c r="E602">
        <f>ROUND(('TM1.5SynPop_forCounty_2050'!E602-'TM1.5SynPop_forCounty_2035'!E602)*5/15+'TM1.5SynPop_forCounty_2035'!E602,0)</f>
        <v>69</v>
      </c>
      <c r="F602">
        <f>ROUND(('TM1.5SynPop_forCounty_2050'!F602-'TM1.5SynPop_forCounty_2035'!F602)*5/15+'TM1.5SynPop_forCounty_2035'!F602,0)</f>
        <v>99</v>
      </c>
      <c r="G602">
        <f>ROUND(('TM1.5SynPop_forCounty_2050'!G602-'TM1.5SynPop_forCounty_2035'!G602)*5/15+'TM1.5SynPop_forCounty_2035'!G602,0)</f>
        <v>88</v>
      </c>
      <c r="H602">
        <f>ROUND(('TM1.5SynPop_forCounty_2050'!H602-'TM1.5SynPop_forCounty_2035'!H602)*5/15+'TM1.5SynPop_forCounty_2035'!H602,0)</f>
        <v>55</v>
      </c>
      <c r="I602">
        <f>ROUND(('TM1.5SynPop_forCounty_2050'!I602-'TM1.5SynPop_forCounty_2035'!I602)*5/15+'TM1.5SynPop_forCounty_2035'!I602,0)</f>
        <v>81</v>
      </c>
      <c r="J602">
        <f>ROUND(('TM1.5SynPop_forCounty_2050'!J602-'TM1.5SynPop_forCounty_2035'!J602)*5/15+'TM1.5SynPop_forCounty_2035'!J602,0)</f>
        <v>169</v>
      </c>
      <c r="K602">
        <f>ROUND(('TM1.5SynPop_forCounty_2050'!K602-'TM1.5SynPop_forCounty_2035'!K602)*5/15+'TM1.5SynPop_forCounty_2035'!K602,0)</f>
        <v>53</v>
      </c>
      <c r="L602">
        <f>ROUND(('TM1.5SynPop_forCounty_2050'!L602-'TM1.5SynPop_forCounty_2035'!L602)*5/15+'TM1.5SynPop_forCounty_2035'!L602,0)</f>
        <v>140</v>
      </c>
      <c r="M602">
        <f>ROUND(('TM1.5SynPop_forCounty_2050'!M602-'TM1.5SynPop_forCounty_2035'!M602)*5/15+'TM1.5SynPop_forCounty_2035'!M602,0)</f>
        <v>116</v>
      </c>
      <c r="N602">
        <f>ROUND(('TM1.5SynPop_forCounty_2050'!N602-'TM1.5SynPop_forCounty_2035'!N602)*5/15+'TM1.5SynPop_forCounty_2035'!N602,0)</f>
        <v>252</v>
      </c>
      <c r="O602">
        <f>ROUND(('TM1.5SynPop_forCounty_2050'!O602-'TM1.5SynPop_forCounty_2035'!O602)*5/15+'TM1.5SynPop_forCounty_2035'!O602,0)</f>
        <v>55</v>
      </c>
      <c r="P602">
        <f>ROUND(('TM1.5SynPop_forCounty_2050'!P602-'TM1.5SynPop_forCounty_2035'!P602)*5/15+'TM1.5SynPop_forCounty_2035'!P602,0)</f>
        <v>139</v>
      </c>
      <c r="Q602">
        <f>ROUND(('TM1.5SynPop_forCounty_2050'!Q602-'TM1.5SynPop_forCounty_2035'!Q602)*5/15+'TM1.5SynPop_forCounty_2035'!Q602,0)</f>
        <v>233</v>
      </c>
      <c r="R602">
        <f>ROUND(('TM1.5SynPop_forCounty_2050'!R602-'TM1.5SynPop_forCounty_2035'!R602)*5/15+'TM1.5SynPop_forCounty_2035'!R602,0)</f>
        <v>134</v>
      </c>
      <c r="S602">
        <f>ROUND(('TM1.5SynPop_forCounty_2050'!S602-'TM1.5SynPop_forCounty_2035'!S602)*5/15+'TM1.5SynPop_forCounty_2035'!S602,0)</f>
        <v>1844</v>
      </c>
      <c r="T602">
        <f>ROUND(('TM1.5SynPop_forCounty_2050'!T602-'TM1.5SynPop_forCounty_2035'!T602)*5/15+'TM1.5SynPop_forCounty_2035'!T602,0)</f>
        <v>98</v>
      </c>
      <c r="U602">
        <f>ROUND(('TM1.5SynPop_forCounty_2050'!U602-'TM1.5SynPop_forCounty_2035'!U602)*5/15+'TM1.5SynPop_forCounty_2035'!U602,0)</f>
        <v>254</v>
      </c>
      <c r="V602">
        <f>ROUND(('TM1.5SynPop_forCounty_2050'!V602-'TM1.5SynPop_forCounty_2035'!V602)*5/15+'TM1.5SynPop_forCounty_2035'!V602,0)</f>
        <v>124</v>
      </c>
      <c r="W602">
        <f>ROUND(('TM1.5SynPop_forCounty_2050'!W602-'TM1.5SynPop_forCounty_2035'!W602)*5/15+'TM1.5SynPop_forCounty_2035'!W602,0)</f>
        <v>241</v>
      </c>
      <c r="X602">
        <f>ROUND(('TM1.5SynPop_forCounty_2050'!X602-'TM1.5SynPop_forCounty_2035'!X602)*5/15+'TM1.5SynPop_forCounty_2035'!X602,0)</f>
        <v>766</v>
      </c>
      <c r="Y602">
        <f>ROUND(('TM1.5SynPop_forCounty_2050'!Y602-'TM1.5SynPop_forCounty_2035'!Y602)*5/15+'TM1.5SynPop_forCounty_2035'!Y602,0)</f>
        <v>362</v>
      </c>
      <c r="Z602">
        <f>ROUND(('TM1.5SynPop_forCounty_2050'!Z602-'TM1.5SynPop_forCounty_2035'!Z602)*5/15+'TM1.5SynPop_forCounty_2035'!Z602,0)</f>
        <v>943</v>
      </c>
      <c r="AA602">
        <f>ROUND(('TM1.5SynPop_forCounty_2050'!AA602-'TM1.5SynPop_forCounty_2035'!AA602)*5/15+'TM1.5SynPop_forCounty_2035'!AA602,0)</f>
        <v>201</v>
      </c>
    </row>
    <row r="603" spans="1:27">
      <c r="A603">
        <f>VLOOKUP(B603,xwalk!$A$2:$D$1455,4,FALSE)</f>
        <v>3</v>
      </c>
      <c r="B603">
        <v>605</v>
      </c>
      <c r="C603">
        <f>ROUND(('TM1.5SynPop_forCounty_2050'!C603-'TM1.5SynPop_forCounty_2035'!C603)*5/15+'TM1.5SynPop_forCounty_2035'!C603,0)</f>
        <v>23468</v>
      </c>
      <c r="D603">
        <f>ROUND(('TM1.5SynPop_forCounty_2050'!D603-'TM1.5SynPop_forCounty_2035'!D603)*5/15+'TM1.5SynPop_forCounty_2035'!D603,0)</f>
        <v>58</v>
      </c>
      <c r="E603">
        <f>ROUND(('TM1.5SynPop_forCounty_2050'!E603-'TM1.5SynPop_forCounty_2035'!E603)*5/15+'TM1.5SynPop_forCounty_2035'!E603,0)</f>
        <v>1198</v>
      </c>
      <c r="F603">
        <f>ROUND(('TM1.5SynPop_forCounty_2050'!F603-'TM1.5SynPop_forCounty_2035'!F603)*5/15+'TM1.5SynPop_forCounty_2035'!F603,0)</f>
        <v>2048</v>
      </c>
      <c r="G603">
        <f>ROUND(('TM1.5SynPop_forCounty_2050'!G603-'TM1.5SynPop_forCounty_2035'!G603)*5/15+'TM1.5SynPop_forCounty_2035'!G603,0)</f>
        <v>854</v>
      </c>
      <c r="H603">
        <f>ROUND(('TM1.5SynPop_forCounty_2050'!H603-'TM1.5SynPop_forCounty_2035'!H603)*5/15+'TM1.5SynPop_forCounty_2035'!H603,0)</f>
        <v>788</v>
      </c>
      <c r="I603">
        <f>ROUND(('TM1.5SynPop_forCounty_2050'!I603-'TM1.5SynPop_forCounty_2035'!I603)*5/15+'TM1.5SynPop_forCounty_2035'!I603,0)</f>
        <v>1127</v>
      </c>
      <c r="J603">
        <f>ROUND(('TM1.5SynPop_forCounty_2050'!J603-'TM1.5SynPop_forCounty_2035'!J603)*5/15+'TM1.5SynPop_forCounty_2035'!J603,0)</f>
        <v>2454</v>
      </c>
      <c r="K603">
        <f>ROUND(('TM1.5SynPop_forCounty_2050'!K603-'TM1.5SynPop_forCounty_2035'!K603)*5/15+'TM1.5SynPop_forCounty_2035'!K603,0)</f>
        <v>1357</v>
      </c>
      <c r="L603">
        <f>ROUND(('TM1.5SynPop_forCounty_2050'!L603-'TM1.5SynPop_forCounty_2035'!L603)*5/15+'TM1.5SynPop_forCounty_2035'!L603,0)</f>
        <v>2810</v>
      </c>
      <c r="M603">
        <f>ROUND(('TM1.5SynPop_forCounty_2050'!M603-'TM1.5SynPop_forCounty_2035'!M603)*5/15+'TM1.5SynPop_forCounty_2035'!M603,0)</f>
        <v>1912</v>
      </c>
      <c r="N603">
        <f>ROUND(('TM1.5SynPop_forCounty_2050'!N603-'TM1.5SynPop_forCounty_2035'!N603)*5/15+'TM1.5SynPop_forCounty_2035'!N603,0)</f>
        <v>2390</v>
      </c>
      <c r="O603">
        <f>ROUND(('TM1.5SynPop_forCounty_2050'!O603-'TM1.5SynPop_forCounty_2035'!O603)*5/15+'TM1.5SynPop_forCounty_2035'!O603,0)</f>
        <v>777</v>
      </c>
      <c r="P603">
        <f>ROUND(('TM1.5SynPop_forCounty_2050'!P603-'TM1.5SynPop_forCounty_2035'!P603)*5/15+'TM1.5SynPop_forCounty_2035'!P603,0)</f>
        <v>2683</v>
      </c>
      <c r="Q603">
        <f>ROUND(('TM1.5SynPop_forCounty_2050'!Q603-'TM1.5SynPop_forCounty_2035'!Q603)*5/15+'TM1.5SynPop_forCounty_2035'!Q603,0)</f>
        <v>3124</v>
      </c>
      <c r="R603">
        <f>ROUND(('TM1.5SynPop_forCounty_2050'!R603-'TM1.5SynPop_forCounty_2035'!R603)*5/15+'TM1.5SynPop_forCounty_2035'!R603,0)</f>
        <v>1884</v>
      </c>
      <c r="S603">
        <f>ROUND(('TM1.5SynPop_forCounty_2050'!S603-'TM1.5SynPop_forCounty_2035'!S603)*5/15+'TM1.5SynPop_forCounty_2035'!S603,0)</f>
        <v>23526</v>
      </c>
      <c r="T603">
        <f>ROUND(('TM1.5SynPop_forCounty_2050'!T603-'TM1.5SynPop_forCounty_2035'!T603)*5/15+'TM1.5SynPop_forCounty_2035'!T603,0)</f>
        <v>1532</v>
      </c>
      <c r="U603">
        <f>ROUND(('TM1.5SynPop_forCounty_2050'!U603-'TM1.5SynPop_forCounty_2035'!U603)*5/15+'TM1.5SynPop_forCounty_2035'!U603,0)</f>
        <v>2938</v>
      </c>
      <c r="V603">
        <f>ROUND(('TM1.5SynPop_forCounty_2050'!V603-'TM1.5SynPop_forCounty_2035'!V603)*5/15+'TM1.5SynPop_forCounty_2035'!V603,0)</f>
        <v>2198</v>
      </c>
      <c r="W603">
        <f>ROUND(('TM1.5SynPop_forCounty_2050'!W603-'TM1.5SynPop_forCounty_2035'!W603)*5/15+'TM1.5SynPop_forCounty_2035'!W603,0)</f>
        <v>5893</v>
      </c>
      <c r="X603">
        <f>ROUND(('TM1.5SynPop_forCounty_2050'!X603-'TM1.5SynPop_forCounty_2035'!X603)*5/15+'TM1.5SynPop_forCounty_2035'!X603,0)</f>
        <v>8259</v>
      </c>
      <c r="Y603">
        <f>ROUND(('TM1.5SynPop_forCounty_2050'!Y603-'TM1.5SynPop_forCounty_2035'!Y603)*5/15+'TM1.5SynPop_forCounty_2035'!Y603,0)</f>
        <v>2707</v>
      </c>
      <c r="Z603">
        <f>ROUND(('TM1.5SynPop_forCounty_2050'!Z603-'TM1.5SynPop_forCounty_2035'!Z603)*5/15+'TM1.5SynPop_forCounty_2035'!Z603,0)</f>
        <v>12897</v>
      </c>
      <c r="AA603">
        <f>ROUND(('TM1.5SynPop_forCounty_2050'!AA603-'TM1.5SynPop_forCounty_2035'!AA603)*5/15+'TM1.5SynPop_forCounty_2035'!AA603,0)</f>
        <v>2525</v>
      </c>
    </row>
    <row r="604" spans="1:27">
      <c r="A604">
        <f>VLOOKUP(B604,xwalk!$A$2:$D$1455,4,FALSE)</f>
        <v>3</v>
      </c>
      <c r="B604">
        <v>606</v>
      </c>
      <c r="C604">
        <f>ROUND(('TM1.5SynPop_forCounty_2050'!C604-'TM1.5SynPop_forCounty_2035'!C604)*5/15+'TM1.5SynPop_forCounty_2035'!C604,0)</f>
        <v>25887</v>
      </c>
      <c r="D604">
        <f>ROUND(('TM1.5SynPop_forCounty_2050'!D604-'TM1.5SynPop_forCounty_2035'!D604)*5/15+'TM1.5SynPop_forCounty_2035'!D604,0)</f>
        <v>18</v>
      </c>
      <c r="E604">
        <f>ROUND(('TM1.5SynPop_forCounty_2050'!E604-'TM1.5SynPop_forCounty_2035'!E604)*5/15+'TM1.5SynPop_forCounty_2035'!E604,0)</f>
        <v>958</v>
      </c>
      <c r="F604">
        <f>ROUND(('TM1.5SynPop_forCounty_2050'!F604-'TM1.5SynPop_forCounty_2035'!F604)*5/15+'TM1.5SynPop_forCounty_2035'!F604,0)</f>
        <v>864</v>
      </c>
      <c r="G604">
        <f>ROUND(('TM1.5SynPop_forCounty_2050'!G604-'TM1.5SynPop_forCounty_2035'!G604)*5/15+'TM1.5SynPop_forCounty_2035'!G604,0)</f>
        <v>777</v>
      </c>
      <c r="H604">
        <f>ROUND(('TM1.5SynPop_forCounty_2050'!H604-'TM1.5SynPop_forCounty_2035'!H604)*5/15+'TM1.5SynPop_forCounty_2035'!H604,0)</f>
        <v>568</v>
      </c>
      <c r="I604">
        <f>ROUND(('TM1.5SynPop_forCounty_2050'!I604-'TM1.5SynPop_forCounty_2035'!I604)*5/15+'TM1.5SynPop_forCounty_2035'!I604,0)</f>
        <v>1281</v>
      </c>
      <c r="J604">
        <f>ROUND(('TM1.5SynPop_forCounty_2050'!J604-'TM1.5SynPop_forCounty_2035'!J604)*5/15+'TM1.5SynPop_forCounty_2035'!J604,0)</f>
        <v>3400</v>
      </c>
      <c r="K604">
        <f>ROUND(('TM1.5SynPop_forCounty_2050'!K604-'TM1.5SynPop_forCounty_2035'!K604)*5/15+'TM1.5SynPop_forCounty_2035'!K604,0)</f>
        <v>882</v>
      </c>
      <c r="L604">
        <f>ROUND(('TM1.5SynPop_forCounty_2050'!L604-'TM1.5SynPop_forCounty_2035'!L604)*5/15+'TM1.5SynPop_forCounty_2035'!L604,0)</f>
        <v>1914</v>
      </c>
      <c r="M604">
        <f>ROUND(('TM1.5SynPop_forCounty_2050'!M604-'TM1.5SynPop_forCounty_2035'!M604)*5/15+'TM1.5SynPop_forCounty_2035'!M604,0)</f>
        <v>1606</v>
      </c>
      <c r="N604">
        <f>ROUND(('TM1.5SynPop_forCounty_2050'!N604-'TM1.5SynPop_forCounty_2035'!N604)*5/15+'TM1.5SynPop_forCounty_2035'!N604,0)</f>
        <v>3447</v>
      </c>
      <c r="O604">
        <f>ROUND(('TM1.5SynPop_forCounty_2050'!O604-'TM1.5SynPop_forCounty_2035'!O604)*5/15+'TM1.5SynPop_forCounty_2035'!O604,0)</f>
        <v>1253</v>
      </c>
      <c r="P604">
        <f>ROUND(('TM1.5SynPop_forCounty_2050'!P604-'TM1.5SynPop_forCounty_2035'!P604)*5/15+'TM1.5SynPop_forCounty_2035'!P604,0)</f>
        <v>2021</v>
      </c>
      <c r="Q604">
        <f>ROUND(('TM1.5SynPop_forCounty_2050'!Q604-'TM1.5SynPop_forCounty_2035'!Q604)*5/15+'TM1.5SynPop_forCounty_2035'!Q604,0)</f>
        <v>2033</v>
      </c>
      <c r="R604">
        <f>ROUND(('TM1.5SynPop_forCounty_2050'!R604-'TM1.5SynPop_forCounty_2035'!R604)*5/15+'TM1.5SynPop_forCounty_2035'!R604,0)</f>
        <v>2542</v>
      </c>
      <c r="S604">
        <f>ROUND(('TM1.5SynPop_forCounty_2050'!S604-'TM1.5SynPop_forCounty_2035'!S604)*5/15+'TM1.5SynPop_forCounty_2035'!S604,0)</f>
        <v>25905</v>
      </c>
      <c r="T604">
        <f>ROUND(('TM1.5SynPop_forCounty_2050'!T604-'TM1.5SynPop_forCounty_2035'!T604)*5/15+'TM1.5SynPop_forCounty_2035'!T604,0)</f>
        <v>1265</v>
      </c>
      <c r="U604">
        <f>ROUND(('TM1.5SynPop_forCounty_2050'!U604-'TM1.5SynPop_forCounty_2035'!U604)*5/15+'TM1.5SynPop_forCounty_2035'!U604,0)</f>
        <v>3966</v>
      </c>
      <c r="V604">
        <f>ROUND(('TM1.5SynPop_forCounty_2050'!V604-'TM1.5SynPop_forCounty_2035'!V604)*5/15+'TM1.5SynPop_forCounty_2035'!V604,0)</f>
        <v>2047</v>
      </c>
      <c r="W604">
        <f>ROUND(('TM1.5SynPop_forCounty_2050'!W604-'TM1.5SynPop_forCounty_2035'!W604)*5/15+'TM1.5SynPop_forCounty_2035'!W604,0)</f>
        <v>3719</v>
      </c>
      <c r="X604">
        <f>ROUND(('TM1.5SynPop_forCounty_2050'!X604-'TM1.5SynPop_forCounty_2035'!X604)*5/15+'TM1.5SynPop_forCounty_2035'!X604,0)</f>
        <v>10258</v>
      </c>
      <c r="Y604">
        <f>ROUND(('TM1.5SynPop_forCounty_2050'!Y604-'TM1.5SynPop_forCounty_2035'!Y604)*5/15+'TM1.5SynPop_forCounty_2035'!Y604,0)</f>
        <v>4650</v>
      </c>
      <c r="Z604">
        <f>ROUND(('TM1.5SynPop_forCounty_2050'!Z604-'TM1.5SynPop_forCounty_2035'!Z604)*5/15+'TM1.5SynPop_forCounty_2035'!Z604,0)</f>
        <v>13272</v>
      </c>
      <c r="AA604">
        <f>ROUND(('TM1.5SynPop_forCounty_2050'!AA604-'TM1.5SynPop_forCounty_2035'!AA604)*5/15+'TM1.5SynPop_forCounty_2035'!AA604,0)</f>
        <v>2858</v>
      </c>
    </row>
    <row r="605" spans="1:27">
      <c r="A605">
        <f>VLOOKUP(B605,xwalk!$A$2:$D$1455,4,FALSE)</f>
        <v>3</v>
      </c>
      <c r="B605">
        <v>607</v>
      </c>
      <c r="C605">
        <f>ROUND(('TM1.5SynPop_forCounty_2050'!C605-'TM1.5SynPop_forCounty_2035'!C605)*5/15+'TM1.5SynPop_forCounty_2035'!C605,0)</f>
        <v>27838</v>
      </c>
      <c r="D605">
        <f>ROUND(('TM1.5SynPop_forCounty_2050'!D605-'TM1.5SynPop_forCounty_2035'!D605)*5/15+'TM1.5SynPop_forCounty_2035'!D605,0)</f>
        <v>30</v>
      </c>
      <c r="E605">
        <f>ROUND(('TM1.5SynPop_forCounty_2050'!E605-'TM1.5SynPop_forCounty_2035'!E605)*5/15+'TM1.5SynPop_forCounty_2035'!E605,0)</f>
        <v>1825</v>
      </c>
      <c r="F605">
        <f>ROUND(('TM1.5SynPop_forCounty_2050'!F605-'TM1.5SynPop_forCounty_2035'!F605)*5/15+'TM1.5SynPop_forCounty_2035'!F605,0)</f>
        <v>3441</v>
      </c>
      <c r="G605">
        <f>ROUND(('TM1.5SynPop_forCounty_2050'!G605-'TM1.5SynPop_forCounty_2035'!G605)*5/15+'TM1.5SynPop_forCounty_2035'!G605,0)</f>
        <v>524</v>
      </c>
      <c r="H605">
        <f>ROUND(('TM1.5SynPop_forCounty_2050'!H605-'TM1.5SynPop_forCounty_2035'!H605)*5/15+'TM1.5SynPop_forCounty_2035'!H605,0)</f>
        <v>806</v>
      </c>
      <c r="I605">
        <f>ROUND(('TM1.5SynPop_forCounty_2050'!I605-'TM1.5SynPop_forCounty_2035'!I605)*5/15+'TM1.5SynPop_forCounty_2035'!I605,0)</f>
        <v>1028</v>
      </c>
      <c r="J605">
        <f>ROUND(('TM1.5SynPop_forCounty_2050'!J605-'TM1.5SynPop_forCounty_2035'!J605)*5/15+'TM1.5SynPop_forCounty_2035'!J605,0)</f>
        <v>2754</v>
      </c>
      <c r="K605">
        <f>ROUND(('TM1.5SynPop_forCounty_2050'!K605-'TM1.5SynPop_forCounty_2035'!K605)*5/15+'TM1.5SynPop_forCounty_2035'!K605,0)</f>
        <v>1660</v>
      </c>
      <c r="L605">
        <f>ROUND(('TM1.5SynPop_forCounty_2050'!L605-'TM1.5SynPop_forCounty_2035'!L605)*5/15+'TM1.5SynPop_forCounty_2035'!L605,0)</f>
        <v>3339</v>
      </c>
      <c r="M605">
        <f>ROUND(('TM1.5SynPop_forCounty_2050'!M605-'TM1.5SynPop_forCounty_2035'!M605)*5/15+'TM1.5SynPop_forCounty_2035'!M605,0)</f>
        <v>2788</v>
      </c>
      <c r="N605">
        <f>ROUND(('TM1.5SynPop_forCounty_2050'!N605-'TM1.5SynPop_forCounty_2035'!N605)*5/15+'TM1.5SynPop_forCounty_2035'!N605,0)</f>
        <v>2591</v>
      </c>
      <c r="O605">
        <f>ROUND(('TM1.5SynPop_forCounty_2050'!O605-'TM1.5SynPop_forCounty_2035'!O605)*5/15+'TM1.5SynPop_forCounty_2035'!O605,0)</f>
        <v>1530</v>
      </c>
      <c r="P605">
        <f>ROUND(('TM1.5SynPop_forCounty_2050'!P605-'TM1.5SynPop_forCounty_2035'!P605)*5/15+'TM1.5SynPop_forCounty_2035'!P605,0)</f>
        <v>3793</v>
      </c>
      <c r="Q605">
        <f>ROUND(('TM1.5SynPop_forCounty_2050'!Q605-'TM1.5SynPop_forCounty_2035'!Q605)*5/15+'TM1.5SynPop_forCounty_2035'!Q605,0)</f>
        <v>3825</v>
      </c>
      <c r="R605">
        <f>ROUND(('TM1.5SynPop_forCounty_2050'!R605-'TM1.5SynPop_forCounty_2035'!R605)*5/15+'TM1.5SynPop_forCounty_2035'!R605,0)</f>
        <v>1231</v>
      </c>
      <c r="S605">
        <f>ROUND(('TM1.5SynPop_forCounty_2050'!S605-'TM1.5SynPop_forCounty_2035'!S605)*5/15+'TM1.5SynPop_forCounty_2035'!S605,0)</f>
        <v>27869</v>
      </c>
      <c r="T605">
        <f>ROUND(('TM1.5SynPop_forCounty_2050'!T605-'TM1.5SynPop_forCounty_2035'!T605)*5/15+'TM1.5SynPop_forCounty_2035'!T605,0)</f>
        <v>993</v>
      </c>
      <c r="U605">
        <f>ROUND(('TM1.5SynPop_forCounty_2050'!U605-'TM1.5SynPop_forCounty_2035'!U605)*5/15+'TM1.5SynPop_forCounty_2035'!U605,0)</f>
        <v>2893</v>
      </c>
      <c r="V605">
        <f>ROUND(('TM1.5SynPop_forCounty_2050'!V605-'TM1.5SynPop_forCounty_2035'!V605)*5/15+'TM1.5SynPop_forCounty_2035'!V605,0)</f>
        <v>3582</v>
      </c>
      <c r="W605">
        <f>ROUND(('TM1.5SynPop_forCounty_2050'!W605-'TM1.5SynPop_forCounty_2035'!W605)*5/15+'TM1.5SynPop_forCounty_2035'!W605,0)</f>
        <v>7978</v>
      </c>
      <c r="X605">
        <f>ROUND(('TM1.5SynPop_forCounty_2050'!X605-'TM1.5SynPop_forCounty_2035'!X605)*5/15+'TM1.5SynPop_forCounty_2035'!X605,0)</f>
        <v>10481</v>
      </c>
      <c r="Y605">
        <f>ROUND(('TM1.5SynPop_forCounty_2050'!Y605-'TM1.5SynPop_forCounty_2035'!Y605)*5/15+'TM1.5SynPop_forCounty_2035'!Y605,0)</f>
        <v>1941</v>
      </c>
      <c r="Z605">
        <f>ROUND(('TM1.5SynPop_forCounty_2050'!Z605-'TM1.5SynPop_forCounty_2035'!Z605)*5/15+'TM1.5SynPop_forCounty_2035'!Z605,0)</f>
        <v>14844</v>
      </c>
      <c r="AA605">
        <f>ROUND(('TM1.5SynPop_forCounty_2050'!AA605-'TM1.5SynPop_forCounty_2035'!AA605)*5/15+'TM1.5SynPop_forCounty_2035'!AA605,0)</f>
        <v>2380</v>
      </c>
    </row>
    <row r="606" spans="1:27">
      <c r="A606">
        <f>VLOOKUP(B606,xwalk!$A$2:$D$1455,4,FALSE)</f>
        <v>3</v>
      </c>
      <c r="B606">
        <v>608</v>
      </c>
      <c r="C606">
        <f>ROUND(('TM1.5SynPop_forCounty_2050'!C606-'TM1.5SynPop_forCounty_2035'!C606)*5/15+'TM1.5SynPop_forCounty_2035'!C606,0)</f>
        <v>10602</v>
      </c>
      <c r="D606">
        <f>ROUND(('TM1.5SynPop_forCounty_2050'!D606-'TM1.5SynPop_forCounty_2035'!D606)*5/15+'TM1.5SynPop_forCounty_2035'!D606,0)</f>
        <v>0</v>
      </c>
      <c r="E606">
        <f>ROUND(('TM1.5SynPop_forCounty_2050'!E606-'TM1.5SynPop_forCounty_2035'!E606)*5/15+'TM1.5SynPop_forCounty_2035'!E606,0)</f>
        <v>855</v>
      </c>
      <c r="F606">
        <f>ROUND(('TM1.5SynPop_forCounty_2050'!F606-'TM1.5SynPop_forCounty_2035'!F606)*5/15+'TM1.5SynPop_forCounty_2035'!F606,0)</f>
        <v>1465</v>
      </c>
      <c r="G606">
        <f>ROUND(('TM1.5SynPop_forCounty_2050'!G606-'TM1.5SynPop_forCounty_2035'!G606)*5/15+'TM1.5SynPop_forCounty_2035'!G606,0)</f>
        <v>212</v>
      </c>
      <c r="H606">
        <f>ROUND(('TM1.5SynPop_forCounty_2050'!H606-'TM1.5SynPop_forCounty_2035'!H606)*5/15+'TM1.5SynPop_forCounty_2035'!H606,0)</f>
        <v>249</v>
      </c>
      <c r="I606">
        <f>ROUND(('TM1.5SynPop_forCounty_2050'!I606-'TM1.5SynPop_forCounty_2035'!I606)*5/15+'TM1.5SynPop_forCounty_2035'!I606,0)</f>
        <v>310</v>
      </c>
      <c r="J606">
        <f>ROUND(('TM1.5SynPop_forCounty_2050'!J606-'TM1.5SynPop_forCounty_2035'!J606)*5/15+'TM1.5SynPop_forCounty_2035'!J606,0)</f>
        <v>838</v>
      </c>
      <c r="K606">
        <f>ROUND(('TM1.5SynPop_forCounty_2050'!K606-'TM1.5SynPop_forCounty_2035'!K606)*5/15+'TM1.5SynPop_forCounty_2035'!K606,0)</f>
        <v>646</v>
      </c>
      <c r="L606">
        <f>ROUND(('TM1.5SynPop_forCounty_2050'!L606-'TM1.5SynPop_forCounty_2035'!L606)*5/15+'TM1.5SynPop_forCounty_2035'!L606,0)</f>
        <v>1425</v>
      </c>
      <c r="M606">
        <f>ROUND(('TM1.5SynPop_forCounty_2050'!M606-'TM1.5SynPop_forCounty_2035'!M606)*5/15+'TM1.5SynPop_forCounty_2035'!M606,0)</f>
        <v>908</v>
      </c>
      <c r="N606">
        <f>ROUND(('TM1.5SynPop_forCounty_2050'!N606-'TM1.5SynPop_forCounty_2035'!N606)*5/15+'TM1.5SynPop_forCounty_2035'!N606,0)</f>
        <v>949</v>
      </c>
      <c r="O606">
        <f>ROUND(('TM1.5SynPop_forCounty_2050'!O606-'TM1.5SynPop_forCounty_2035'!O606)*5/15+'TM1.5SynPop_forCounty_2035'!O606,0)</f>
        <v>553</v>
      </c>
      <c r="P606">
        <f>ROUND(('TM1.5SynPop_forCounty_2050'!P606-'TM1.5SynPop_forCounty_2035'!P606)*5/15+'TM1.5SynPop_forCounty_2035'!P606,0)</f>
        <v>1437</v>
      </c>
      <c r="Q606">
        <f>ROUND(('TM1.5SynPop_forCounty_2050'!Q606-'TM1.5SynPop_forCounty_2035'!Q606)*5/15+'TM1.5SynPop_forCounty_2035'!Q606,0)</f>
        <v>1465</v>
      </c>
      <c r="R606">
        <f>ROUND(('TM1.5SynPop_forCounty_2050'!R606-'TM1.5SynPop_forCounty_2035'!R606)*5/15+'TM1.5SynPop_forCounty_2035'!R606,0)</f>
        <v>474</v>
      </c>
      <c r="S606">
        <f>ROUND(('TM1.5SynPop_forCounty_2050'!S606-'TM1.5SynPop_forCounty_2035'!S606)*5/15+'TM1.5SynPop_forCounty_2035'!S606,0)</f>
        <v>10602</v>
      </c>
      <c r="T606">
        <f>ROUND(('TM1.5SynPop_forCounty_2050'!T606-'TM1.5SynPop_forCounty_2035'!T606)*5/15+'TM1.5SynPop_forCounty_2035'!T606,0)</f>
        <v>401</v>
      </c>
      <c r="U606">
        <f>ROUND(('TM1.5SynPop_forCounty_2050'!U606-'TM1.5SynPop_forCounty_2035'!U606)*5/15+'TM1.5SynPop_forCounty_2035'!U606,0)</f>
        <v>1163</v>
      </c>
      <c r="V606">
        <f>ROUND(('TM1.5SynPop_forCounty_2050'!V606-'TM1.5SynPop_forCounty_2035'!V606)*5/15+'TM1.5SynPop_forCounty_2035'!V606,0)</f>
        <v>1034</v>
      </c>
      <c r="W606">
        <f>ROUND(('TM1.5SynPop_forCounty_2050'!W606-'TM1.5SynPop_forCounty_2035'!W606)*5/15+'TM1.5SynPop_forCounty_2035'!W606,0)</f>
        <v>2911</v>
      </c>
      <c r="X606">
        <f>ROUND(('TM1.5SynPop_forCounty_2050'!X606-'TM1.5SynPop_forCounty_2035'!X606)*5/15+'TM1.5SynPop_forCounty_2035'!X606,0)</f>
        <v>4355</v>
      </c>
      <c r="Y606">
        <f>ROUND(('TM1.5SynPop_forCounty_2050'!Y606-'TM1.5SynPop_forCounty_2035'!Y606)*5/15+'TM1.5SynPop_forCounty_2035'!Y606,0)</f>
        <v>738</v>
      </c>
      <c r="Z606">
        <f>ROUND(('TM1.5SynPop_forCounty_2050'!Z606-'TM1.5SynPop_forCounty_2035'!Z606)*5/15+'TM1.5SynPop_forCounty_2035'!Z606,0)</f>
        <v>5687</v>
      </c>
      <c r="AA606">
        <f>ROUND(('TM1.5SynPop_forCounty_2050'!AA606-'TM1.5SynPop_forCounty_2035'!AA606)*5/15+'TM1.5SynPop_forCounty_2035'!AA606,0)</f>
        <v>845</v>
      </c>
    </row>
    <row r="607" spans="1:27">
      <c r="A607">
        <f>VLOOKUP(B607,xwalk!$A$2:$D$1455,4,FALSE)</f>
        <v>3</v>
      </c>
      <c r="B607">
        <v>609</v>
      </c>
      <c r="C607">
        <f>ROUND(('TM1.5SynPop_forCounty_2050'!C607-'TM1.5SynPop_forCounty_2035'!C607)*5/15+'TM1.5SynPop_forCounty_2035'!C607,0)</f>
        <v>10962</v>
      </c>
      <c r="D607">
        <f>ROUND(('TM1.5SynPop_forCounty_2050'!D607-'TM1.5SynPop_forCounty_2035'!D607)*5/15+'TM1.5SynPop_forCounty_2035'!D607,0)</f>
        <v>9</v>
      </c>
      <c r="E607">
        <f>ROUND(('TM1.5SynPop_forCounty_2050'!E607-'TM1.5SynPop_forCounty_2035'!E607)*5/15+'TM1.5SynPop_forCounty_2035'!E607,0)</f>
        <v>221</v>
      </c>
      <c r="F607">
        <f>ROUND(('TM1.5SynPop_forCounty_2050'!F607-'TM1.5SynPop_forCounty_2035'!F607)*5/15+'TM1.5SynPop_forCounty_2035'!F607,0)</f>
        <v>312</v>
      </c>
      <c r="G607">
        <f>ROUND(('TM1.5SynPop_forCounty_2050'!G607-'TM1.5SynPop_forCounty_2035'!G607)*5/15+'TM1.5SynPop_forCounty_2035'!G607,0)</f>
        <v>340</v>
      </c>
      <c r="H607">
        <f>ROUND(('TM1.5SynPop_forCounty_2050'!H607-'TM1.5SynPop_forCounty_2035'!H607)*5/15+'TM1.5SynPop_forCounty_2035'!H607,0)</f>
        <v>247</v>
      </c>
      <c r="I607">
        <f>ROUND(('TM1.5SynPop_forCounty_2050'!I607-'TM1.5SynPop_forCounty_2035'!I607)*5/15+'TM1.5SynPop_forCounty_2035'!I607,0)</f>
        <v>689</v>
      </c>
      <c r="J607">
        <f>ROUND(('TM1.5SynPop_forCounty_2050'!J607-'TM1.5SynPop_forCounty_2035'!J607)*5/15+'TM1.5SynPop_forCounty_2035'!J607,0)</f>
        <v>1489</v>
      </c>
      <c r="K607">
        <f>ROUND(('TM1.5SynPop_forCounty_2050'!K607-'TM1.5SynPop_forCounty_2035'!K607)*5/15+'TM1.5SynPop_forCounty_2035'!K607,0)</f>
        <v>254</v>
      </c>
      <c r="L607">
        <f>ROUND(('TM1.5SynPop_forCounty_2050'!L607-'TM1.5SynPop_forCounty_2035'!L607)*5/15+'TM1.5SynPop_forCounty_2035'!L607,0)</f>
        <v>790</v>
      </c>
      <c r="M607">
        <f>ROUND(('TM1.5SynPop_forCounty_2050'!M607-'TM1.5SynPop_forCounty_2035'!M607)*5/15+'TM1.5SynPop_forCounty_2035'!M607,0)</f>
        <v>745</v>
      </c>
      <c r="N607">
        <f>ROUND(('TM1.5SynPop_forCounty_2050'!N607-'TM1.5SynPop_forCounty_2035'!N607)*5/15+'TM1.5SynPop_forCounty_2035'!N607,0)</f>
        <v>1510</v>
      </c>
      <c r="O607">
        <f>ROUND(('TM1.5SynPop_forCounty_2050'!O607-'TM1.5SynPop_forCounty_2035'!O607)*5/15+'TM1.5SynPop_forCounty_2035'!O607,0)</f>
        <v>333</v>
      </c>
      <c r="P607">
        <f>ROUND(('TM1.5SynPop_forCounty_2050'!P607-'TM1.5SynPop_forCounty_2035'!P607)*5/15+'TM1.5SynPop_forCounty_2035'!P607,0)</f>
        <v>802</v>
      </c>
      <c r="Q607">
        <f>ROUND(('TM1.5SynPop_forCounty_2050'!Q607-'TM1.5SynPop_forCounty_2035'!Q607)*5/15+'TM1.5SynPop_forCounty_2035'!Q607,0)</f>
        <v>1106</v>
      </c>
      <c r="R607">
        <f>ROUND(('TM1.5SynPop_forCounty_2050'!R607-'TM1.5SynPop_forCounty_2035'!R607)*5/15+'TM1.5SynPop_forCounty_2035'!R607,0)</f>
        <v>1058</v>
      </c>
      <c r="S607">
        <f>ROUND(('TM1.5SynPop_forCounty_2050'!S607-'TM1.5SynPop_forCounty_2035'!S607)*5/15+'TM1.5SynPop_forCounty_2035'!S607,0)</f>
        <v>10971</v>
      </c>
      <c r="T607">
        <f>ROUND(('TM1.5SynPop_forCounty_2050'!T607-'TM1.5SynPop_forCounty_2035'!T607)*5/15+'TM1.5SynPop_forCounty_2035'!T607,0)</f>
        <v>484</v>
      </c>
      <c r="U607">
        <f>ROUND(('TM1.5SynPop_forCounty_2050'!U607-'TM1.5SynPop_forCounty_2035'!U607)*5/15+'TM1.5SynPop_forCounty_2035'!U607,0)</f>
        <v>1680</v>
      </c>
      <c r="V607">
        <f>ROUND(('TM1.5SynPop_forCounty_2050'!V607-'TM1.5SynPop_forCounty_2035'!V607)*5/15+'TM1.5SynPop_forCounty_2035'!V607,0)</f>
        <v>888</v>
      </c>
      <c r="W607">
        <f>ROUND(('TM1.5SynPop_forCounty_2050'!W607-'TM1.5SynPop_forCounty_2035'!W607)*5/15+'TM1.5SynPop_forCounty_2035'!W607,0)</f>
        <v>1607</v>
      </c>
      <c r="X607">
        <f>ROUND(('TM1.5SynPop_forCounty_2050'!X607-'TM1.5SynPop_forCounty_2035'!X607)*5/15+'TM1.5SynPop_forCounty_2035'!X607,0)</f>
        <v>4461</v>
      </c>
      <c r="Y607">
        <f>ROUND(('TM1.5SynPop_forCounty_2050'!Y607-'TM1.5SynPop_forCounty_2035'!Y607)*5/15+'TM1.5SynPop_forCounty_2035'!Y607,0)</f>
        <v>1850</v>
      </c>
      <c r="Z607">
        <f>ROUND(('TM1.5SynPop_forCounty_2050'!Z607-'TM1.5SynPop_forCounty_2035'!Z607)*5/15+'TM1.5SynPop_forCounty_2035'!Z607,0)</f>
        <v>5662</v>
      </c>
      <c r="AA607">
        <f>ROUND(('TM1.5SynPop_forCounty_2050'!AA607-'TM1.5SynPop_forCounty_2035'!AA607)*5/15+'TM1.5SynPop_forCounty_2035'!AA607,0)</f>
        <v>1166</v>
      </c>
    </row>
    <row r="608" spans="1:27">
      <c r="A608">
        <f>VLOOKUP(B608,xwalk!$A$2:$D$1455,4,FALSE)</f>
        <v>3</v>
      </c>
      <c r="B608">
        <v>610</v>
      </c>
      <c r="C608">
        <f>ROUND(('TM1.5SynPop_forCounty_2050'!C608-'TM1.5SynPop_forCounty_2035'!C608)*5/15+'TM1.5SynPop_forCounty_2035'!C608,0)</f>
        <v>1719</v>
      </c>
      <c r="D608">
        <f>ROUND(('TM1.5SynPop_forCounty_2050'!D608-'TM1.5SynPop_forCounty_2035'!D608)*5/15+'TM1.5SynPop_forCounty_2035'!D608,0)</f>
        <v>0</v>
      </c>
      <c r="E608">
        <f>ROUND(('TM1.5SynPop_forCounty_2050'!E608-'TM1.5SynPop_forCounty_2035'!E608)*5/15+'TM1.5SynPop_forCounty_2035'!E608,0)</f>
        <v>65</v>
      </c>
      <c r="F608">
        <f>ROUND(('TM1.5SynPop_forCounty_2050'!F608-'TM1.5SynPop_forCounty_2035'!F608)*5/15+'TM1.5SynPop_forCounty_2035'!F608,0)</f>
        <v>62</v>
      </c>
      <c r="G608">
        <f>ROUND(('TM1.5SynPop_forCounty_2050'!G608-'TM1.5SynPop_forCounty_2035'!G608)*5/15+'TM1.5SynPop_forCounty_2035'!G608,0)</f>
        <v>69</v>
      </c>
      <c r="H608">
        <f>ROUND(('TM1.5SynPop_forCounty_2050'!H608-'TM1.5SynPop_forCounty_2035'!H608)*5/15+'TM1.5SynPop_forCounty_2035'!H608,0)</f>
        <v>98</v>
      </c>
      <c r="I608">
        <f>ROUND(('TM1.5SynPop_forCounty_2050'!I608-'TM1.5SynPop_forCounty_2035'!I608)*5/15+'TM1.5SynPop_forCounty_2035'!I608,0)</f>
        <v>132</v>
      </c>
      <c r="J608">
        <f>ROUND(('TM1.5SynPop_forCounty_2050'!J608-'TM1.5SynPop_forCounty_2035'!J608)*5/15+'TM1.5SynPop_forCounty_2035'!J608,0)</f>
        <v>260</v>
      </c>
      <c r="K608">
        <f>ROUND(('TM1.5SynPop_forCounty_2050'!K608-'TM1.5SynPop_forCounty_2035'!K608)*5/15+'TM1.5SynPop_forCounty_2035'!K608,0)</f>
        <v>170</v>
      </c>
      <c r="L608">
        <f>ROUND(('TM1.5SynPop_forCounty_2050'!L608-'TM1.5SynPop_forCounty_2035'!L608)*5/15+'TM1.5SynPop_forCounty_2035'!L608,0)</f>
        <v>211</v>
      </c>
      <c r="M608">
        <f>ROUND(('TM1.5SynPop_forCounty_2050'!M608-'TM1.5SynPop_forCounty_2035'!M608)*5/15+'TM1.5SynPop_forCounty_2035'!M608,0)</f>
        <v>131</v>
      </c>
      <c r="N608">
        <f>ROUND(('TM1.5SynPop_forCounty_2050'!N608-'TM1.5SynPop_forCounty_2035'!N608)*5/15+'TM1.5SynPop_forCounty_2035'!N608,0)</f>
        <v>174</v>
      </c>
      <c r="O608">
        <f>ROUND(('TM1.5SynPop_forCounty_2050'!O608-'TM1.5SynPop_forCounty_2035'!O608)*5/15+'TM1.5SynPop_forCounty_2035'!O608,0)</f>
        <v>194</v>
      </c>
      <c r="P608">
        <f>ROUND(('TM1.5SynPop_forCounty_2050'!P608-'TM1.5SynPop_forCounty_2035'!P608)*5/15+'TM1.5SynPop_forCounty_2035'!P608,0)</f>
        <v>204</v>
      </c>
      <c r="Q608">
        <f>ROUND(('TM1.5SynPop_forCounty_2050'!Q608-'TM1.5SynPop_forCounty_2035'!Q608)*5/15+'TM1.5SynPop_forCounty_2035'!Q608,0)</f>
        <v>225</v>
      </c>
      <c r="R608">
        <f>ROUND(('TM1.5SynPop_forCounty_2050'!R608-'TM1.5SynPop_forCounty_2035'!R608)*5/15+'TM1.5SynPop_forCounty_2035'!R608,0)</f>
        <v>62</v>
      </c>
      <c r="S608">
        <f>ROUND(('TM1.5SynPop_forCounty_2050'!S608-'TM1.5SynPop_forCounty_2035'!S608)*5/15+'TM1.5SynPop_forCounty_2035'!S608,0)</f>
        <v>1719</v>
      </c>
      <c r="T608">
        <f>ROUND(('TM1.5SynPop_forCounty_2050'!T608-'TM1.5SynPop_forCounty_2035'!T608)*5/15+'TM1.5SynPop_forCounty_2035'!T608,0)</f>
        <v>85</v>
      </c>
      <c r="U608">
        <f>ROUND(('TM1.5SynPop_forCounty_2050'!U608-'TM1.5SynPop_forCounty_2035'!U608)*5/15+'TM1.5SynPop_forCounty_2035'!U608,0)</f>
        <v>167</v>
      </c>
      <c r="V608">
        <f>ROUND(('TM1.5SynPop_forCounty_2050'!V608-'TM1.5SynPop_forCounty_2035'!V608)*5/15+'TM1.5SynPop_forCounty_2035'!V608,0)</f>
        <v>60</v>
      </c>
      <c r="W608">
        <f>ROUND(('TM1.5SynPop_forCounty_2050'!W608-'TM1.5SynPop_forCounty_2035'!W608)*5/15+'TM1.5SynPop_forCounty_2035'!W608,0)</f>
        <v>254</v>
      </c>
      <c r="X608">
        <f>ROUND(('TM1.5SynPop_forCounty_2050'!X608-'TM1.5SynPop_forCounty_2035'!X608)*5/15+'TM1.5SynPop_forCounty_2035'!X608,0)</f>
        <v>592</v>
      </c>
      <c r="Y608">
        <f>ROUND(('TM1.5SynPop_forCounty_2050'!Y608-'TM1.5SynPop_forCounty_2035'!Y608)*5/15+'TM1.5SynPop_forCounty_2035'!Y608,0)</f>
        <v>561</v>
      </c>
      <c r="Z608">
        <f>ROUND(('TM1.5SynPop_forCounty_2050'!Z608-'TM1.5SynPop_forCounty_2035'!Z608)*5/15+'TM1.5SynPop_forCounty_2035'!Z608,0)</f>
        <v>886</v>
      </c>
      <c r="AA608">
        <f>ROUND(('TM1.5SynPop_forCounty_2050'!AA608-'TM1.5SynPop_forCounty_2035'!AA608)*5/15+'TM1.5SynPop_forCounty_2035'!AA608,0)</f>
        <v>159</v>
      </c>
    </row>
    <row r="609" spans="1:27">
      <c r="A609">
        <f>VLOOKUP(B609,xwalk!$A$2:$D$1455,4,FALSE)</f>
        <v>3</v>
      </c>
      <c r="B609">
        <v>611</v>
      </c>
      <c r="C609">
        <f>ROUND(('TM1.5SynPop_forCounty_2050'!C609-'TM1.5SynPop_forCounty_2035'!C609)*5/15+'TM1.5SynPop_forCounty_2035'!C609,0)</f>
        <v>5504</v>
      </c>
      <c r="D609">
        <f>ROUND(('TM1.5SynPop_forCounty_2050'!D609-'TM1.5SynPop_forCounty_2035'!D609)*5/15+'TM1.5SynPop_forCounty_2035'!D609,0)</f>
        <v>11</v>
      </c>
      <c r="E609">
        <f>ROUND(('TM1.5SynPop_forCounty_2050'!E609-'TM1.5SynPop_forCounty_2035'!E609)*5/15+'TM1.5SynPop_forCounty_2035'!E609,0)</f>
        <v>166</v>
      </c>
      <c r="F609">
        <f>ROUND(('TM1.5SynPop_forCounty_2050'!F609-'TM1.5SynPop_forCounty_2035'!F609)*5/15+'TM1.5SynPop_forCounty_2035'!F609,0)</f>
        <v>172</v>
      </c>
      <c r="G609">
        <f>ROUND(('TM1.5SynPop_forCounty_2050'!G609-'TM1.5SynPop_forCounty_2035'!G609)*5/15+'TM1.5SynPop_forCounty_2035'!G609,0)</f>
        <v>238</v>
      </c>
      <c r="H609">
        <f>ROUND(('TM1.5SynPop_forCounty_2050'!H609-'TM1.5SynPop_forCounty_2035'!H609)*5/15+'TM1.5SynPop_forCounty_2035'!H609,0)</f>
        <v>169</v>
      </c>
      <c r="I609">
        <f>ROUND(('TM1.5SynPop_forCounty_2050'!I609-'TM1.5SynPop_forCounty_2035'!I609)*5/15+'TM1.5SynPop_forCounty_2035'!I609,0)</f>
        <v>313</v>
      </c>
      <c r="J609">
        <f>ROUND(('TM1.5SynPop_forCounty_2050'!J609-'TM1.5SynPop_forCounty_2035'!J609)*5/15+'TM1.5SynPop_forCounty_2035'!J609,0)</f>
        <v>620</v>
      </c>
      <c r="K609">
        <f>ROUND(('TM1.5SynPop_forCounty_2050'!K609-'TM1.5SynPop_forCounty_2035'!K609)*5/15+'TM1.5SynPop_forCounty_2035'!K609,0)</f>
        <v>192</v>
      </c>
      <c r="L609">
        <f>ROUND(('TM1.5SynPop_forCounty_2050'!L609-'TM1.5SynPop_forCounty_2035'!L609)*5/15+'TM1.5SynPop_forCounty_2035'!L609,0)</f>
        <v>413</v>
      </c>
      <c r="M609">
        <f>ROUND(('TM1.5SynPop_forCounty_2050'!M609-'TM1.5SynPop_forCounty_2035'!M609)*5/15+'TM1.5SynPop_forCounty_2035'!M609,0)</f>
        <v>327</v>
      </c>
      <c r="N609">
        <f>ROUND(('TM1.5SynPop_forCounty_2050'!N609-'TM1.5SynPop_forCounty_2035'!N609)*5/15+'TM1.5SynPop_forCounty_2035'!N609,0)</f>
        <v>745</v>
      </c>
      <c r="O609">
        <f>ROUND(('TM1.5SynPop_forCounty_2050'!O609-'TM1.5SynPop_forCounty_2035'!O609)*5/15+'TM1.5SynPop_forCounty_2035'!O609,0)</f>
        <v>325</v>
      </c>
      <c r="P609">
        <f>ROUND(('TM1.5SynPop_forCounty_2050'!P609-'TM1.5SynPop_forCounty_2035'!P609)*5/15+'TM1.5SynPop_forCounty_2035'!P609,0)</f>
        <v>330</v>
      </c>
      <c r="Q609">
        <f>ROUND(('TM1.5SynPop_forCounty_2050'!Q609-'TM1.5SynPop_forCounty_2035'!Q609)*5/15+'TM1.5SynPop_forCounty_2035'!Q609,0)</f>
        <v>534</v>
      </c>
      <c r="R609">
        <f>ROUND(('TM1.5SynPop_forCounty_2050'!R609-'TM1.5SynPop_forCounty_2035'!R609)*5/15+'TM1.5SynPop_forCounty_2035'!R609,0)</f>
        <v>488</v>
      </c>
      <c r="S609">
        <f>ROUND(('TM1.5SynPop_forCounty_2050'!S609-'TM1.5SynPop_forCounty_2035'!S609)*5/15+'TM1.5SynPop_forCounty_2035'!S609,0)</f>
        <v>5514</v>
      </c>
      <c r="T609">
        <f>ROUND(('TM1.5SynPop_forCounty_2050'!T609-'TM1.5SynPop_forCounty_2035'!T609)*5/15+'TM1.5SynPop_forCounty_2035'!T609,0)</f>
        <v>276</v>
      </c>
      <c r="U609">
        <f>ROUND(('TM1.5SynPop_forCounty_2050'!U609-'TM1.5SynPop_forCounty_2035'!U609)*5/15+'TM1.5SynPop_forCounty_2035'!U609,0)</f>
        <v>837</v>
      </c>
      <c r="V609">
        <f>ROUND(('TM1.5SynPop_forCounty_2050'!V609-'TM1.5SynPop_forCounty_2035'!V609)*5/15+'TM1.5SynPop_forCounty_2035'!V609,0)</f>
        <v>426</v>
      </c>
      <c r="W609">
        <f>ROUND(('TM1.5SynPop_forCounty_2050'!W609-'TM1.5SynPop_forCounty_2035'!W609)*5/15+'TM1.5SynPop_forCounty_2035'!W609,0)</f>
        <v>759</v>
      </c>
      <c r="X609">
        <f>ROUND(('TM1.5SynPop_forCounty_2050'!X609-'TM1.5SynPop_forCounty_2035'!X609)*5/15+'TM1.5SynPop_forCounty_2035'!X609,0)</f>
        <v>2144</v>
      </c>
      <c r="Y609">
        <f>ROUND(('TM1.5SynPop_forCounty_2050'!Y609-'TM1.5SynPop_forCounty_2035'!Y609)*5/15+'TM1.5SynPop_forCounty_2035'!Y609,0)</f>
        <v>1073</v>
      </c>
      <c r="Z609">
        <f>ROUND(('TM1.5SynPop_forCounty_2050'!Z609-'TM1.5SynPop_forCounty_2035'!Z609)*5/15+'TM1.5SynPop_forCounty_2035'!Z609,0)</f>
        <v>2842</v>
      </c>
      <c r="AA609">
        <f>ROUND(('TM1.5SynPop_forCounty_2050'!AA609-'TM1.5SynPop_forCounty_2035'!AA609)*5/15+'TM1.5SynPop_forCounty_2035'!AA609,0)</f>
        <v>611</v>
      </c>
    </row>
    <row r="610" spans="1:27">
      <c r="A610">
        <f>VLOOKUP(B610,xwalk!$A$2:$D$1455,4,FALSE)</f>
        <v>3</v>
      </c>
      <c r="B610">
        <v>612</v>
      </c>
      <c r="C610">
        <f>ROUND(('TM1.5SynPop_forCounty_2050'!C610-'TM1.5SynPop_forCounty_2035'!C610)*5/15+'TM1.5SynPop_forCounty_2035'!C610,0)</f>
        <v>6483</v>
      </c>
      <c r="D610">
        <f>ROUND(('TM1.5SynPop_forCounty_2050'!D610-'TM1.5SynPop_forCounty_2035'!D610)*5/15+'TM1.5SynPop_forCounty_2035'!D610,0)</f>
        <v>0</v>
      </c>
      <c r="E610">
        <f>ROUND(('TM1.5SynPop_forCounty_2050'!E610-'TM1.5SynPop_forCounty_2035'!E610)*5/15+'TM1.5SynPop_forCounty_2035'!E610,0)</f>
        <v>223</v>
      </c>
      <c r="F610">
        <f>ROUND(('TM1.5SynPop_forCounty_2050'!F610-'TM1.5SynPop_forCounty_2035'!F610)*5/15+'TM1.5SynPop_forCounty_2035'!F610,0)</f>
        <v>208</v>
      </c>
      <c r="G610">
        <f>ROUND(('TM1.5SynPop_forCounty_2050'!G610-'TM1.5SynPop_forCounty_2035'!G610)*5/15+'TM1.5SynPop_forCounty_2035'!G610,0)</f>
        <v>288</v>
      </c>
      <c r="H610">
        <f>ROUND(('TM1.5SynPop_forCounty_2050'!H610-'TM1.5SynPop_forCounty_2035'!H610)*5/15+'TM1.5SynPop_forCounty_2035'!H610,0)</f>
        <v>282</v>
      </c>
      <c r="I610">
        <f>ROUND(('TM1.5SynPop_forCounty_2050'!I610-'TM1.5SynPop_forCounty_2035'!I610)*5/15+'TM1.5SynPop_forCounty_2035'!I610,0)</f>
        <v>450</v>
      </c>
      <c r="J610">
        <f>ROUND(('TM1.5SynPop_forCounty_2050'!J610-'TM1.5SynPop_forCounty_2035'!J610)*5/15+'TM1.5SynPop_forCounty_2035'!J610,0)</f>
        <v>895</v>
      </c>
      <c r="K610">
        <f>ROUND(('TM1.5SynPop_forCounty_2050'!K610-'TM1.5SynPop_forCounty_2035'!K610)*5/15+'TM1.5SynPop_forCounty_2035'!K610,0)</f>
        <v>400</v>
      </c>
      <c r="L610">
        <f>ROUND(('TM1.5SynPop_forCounty_2050'!L610-'TM1.5SynPop_forCounty_2035'!L610)*5/15+'TM1.5SynPop_forCounty_2035'!L610,0)</f>
        <v>692</v>
      </c>
      <c r="M610">
        <f>ROUND(('TM1.5SynPop_forCounty_2050'!M610-'TM1.5SynPop_forCounty_2035'!M610)*5/15+'TM1.5SynPop_forCounty_2035'!M610,0)</f>
        <v>556</v>
      </c>
      <c r="N610">
        <f>ROUND(('TM1.5SynPop_forCounty_2050'!N610-'TM1.5SynPop_forCounty_2035'!N610)*5/15+'TM1.5SynPop_forCounty_2035'!N610,0)</f>
        <v>698</v>
      </c>
      <c r="O610">
        <f>ROUND(('TM1.5SynPop_forCounty_2050'!O610-'TM1.5SynPop_forCounty_2035'!O610)*5/15+'TM1.5SynPop_forCounty_2035'!O610,0)</f>
        <v>341</v>
      </c>
      <c r="P610">
        <f>ROUND(('TM1.5SynPop_forCounty_2050'!P610-'TM1.5SynPop_forCounty_2035'!P610)*5/15+'TM1.5SynPop_forCounty_2035'!P610,0)</f>
        <v>787</v>
      </c>
      <c r="Q610">
        <f>ROUND(('TM1.5SynPop_forCounty_2050'!Q610-'TM1.5SynPop_forCounty_2035'!Q610)*5/15+'TM1.5SynPop_forCounty_2035'!Q610,0)</f>
        <v>777</v>
      </c>
      <c r="R610">
        <f>ROUND(('TM1.5SynPop_forCounty_2050'!R610-'TM1.5SynPop_forCounty_2035'!R610)*5/15+'TM1.5SynPop_forCounty_2035'!R610,0)</f>
        <v>441</v>
      </c>
      <c r="S610">
        <f>ROUND(('TM1.5SynPop_forCounty_2050'!S610-'TM1.5SynPop_forCounty_2035'!S610)*5/15+'TM1.5SynPop_forCounty_2035'!S610,0)</f>
        <v>6483</v>
      </c>
      <c r="T610">
        <f>ROUND(('TM1.5SynPop_forCounty_2050'!T610-'TM1.5SynPop_forCounty_2035'!T610)*5/15+'TM1.5SynPop_forCounty_2035'!T610,0)</f>
        <v>370</v>
      </c>
      <c r="U610">
        <f>ROUND(('TM1.5SynPop_forCounty_2050'!U610-'TM1.5SynPop_forCounty_2035'!U610)*5/15+'TM1.5SynPop_forCounty_2035'!U610,0)</f>
        <v>686</v>
      </c>
      <c r="V610">
        <f>ROUND(('TM1.5SynPop_forCounty_2050'!V610-'TM1.5SynPop_forCounty_2035'!V610)*5/15+'TM1.5SynPop_forCounty_2035'!V610,0)</f>
        <v>406</v>
      </c>
      <c r="W610">
        <f>ROUND(('TM1.5SynPop_forCounty_2050'!W610-'TM1.5SynPop_forCounty_2035'!W610)*5/15+'TM1.5SynPop_forCounty_2035'!W610,0)</f>
        <v>1422</v>
      </c>
      <c r="X610">
        <f>ROUND(('TM1.5SynPop_forCounty_2050'!X610-'TM1.5SynPop_forCounty_2035'!X610)*5/15+'TM1.5SynPop_forCounty_2035'!X610,0)</f>
        <v>2508</v>
      </c>
      <c r="Y610">
        <f>ROUND(('TM1.5SynPop_forCounty_2050'!Y610-'TM1.5SynPop_forCounty_2035'!Y610)*5/15+'TM1.5SynPop_forCounty_2035'!Y610,0)</f>
        <v>1091</v>
      </c>
      <c r="Z610">
        <f>ROUND(('TM1.5SynPop_forCounty_2050'!Z610-'TM1.5SynPop_forCounty_2035'!Z610)*5/15+'TM1.5SynPop_forCounty_2035'!Z610,0)</f>
        <v>3567</v>
      </c>
      <c r="AA610">
        <f>ROUND(('TM1.5SynPop_forCounty_2050'!AA610-'TM1.5SynPop_forCounty_2035'!AA610)*5/15+'TM1.5SynPop_forCounty_2035'!AA610,0)</f>
        <v>626</v>
      </c>
    </row>
    <row r="611" spans="1:27">
      <c r="A611">
        <f>VLOOKUP(B611,xwalk!$A$2:$D$1455,4,FALSE)</f>
        <v>3</v>
      </c>
      <c r="B611">
        <v>613</v>
      </c>
      <c r="C611">
        <f>ROUND(('TM1.5SynPop_forCounty_2050'!C611-'TM1.5SynPop_forCounty_2035'!C611)*5/15+'TM1.5SynPop_forCounty_2035'!C611,0)</f>
        <v>4216</v>
      </c>
      <c r="D611">
        <f>ROUND(('TM1.5SynPop_forCounty_2050'!D611-'TM1.5SynPop_forCounty_2035'!D611)*5/15+'TM1.5SynPop_forCounty_2035'!D611,0)</f>
        <v>16</v>
      </c>
      <c r="E611">
        <f>ROUND(('TM1.5SynPop_forCounty_2050'!E611-'TM1.5SynPop_forCounty_2035'!E611)*5/15+'TM1.5SynPop_forCounty_2035'!E611,0)</f>
        <v>182</v>
      </c>
      <c r="F611">
        <f>ROUND(('TM1.5SynPop_forCounty_2050'!F611-'TM1.5SynPop_forCounty_2035'!F611)*5/15+'TM1.5SynPop_forCounty_2035'!F611,0)</f>
        <v>120</v>
      </c>
      <c r="G611">
        <f>ROUND(('TM1.5SynPop_forCounty_2050'!G611-'TM1.5SynPop_forCounty_2035'!G611)*5/15+'TM1.5SynPop_forCounty_2035'!G611,0)</f>
        <v>158</v>
      </c>
      <c r="H611">
        <f>ROUND(('TM1.5SynPop_forCounty_2050'!H611-'TM1.5SynPop_forCounty_2035'!H611)*5/15+'TM1.5SynPop_forCounty_2035'!H611,0)</f>
        <v>127</v>
      </c>
      <c r="I611">
        <f>ROUND(('TM1.5SynPop_forCounty_2050'!I611-'TM1.5SynPop_forCounty_2035'!I611)*5/15+'TM1.5SynPop_forCounty_2035'!I611,0)</f>
        <v>188</v>
      </c>
      <c r="J611">
        <f>ROUND(('TM1.5SynPop_forCounty_2050'!J611-'TM1.5SynPop_forCounty_2035'!J611)*5/15+'TM1.5SynPop_forCounty_2035'!J611,0)</f>
        <v>446</v>
      </c>
      <c r="K611">
        <f>ROUND(('TM1.5SynPop_forCounty_2050'!K611-'TM1.5SynPop_forCounty_2035'!K611)*5/15+'TM1.5SynPop_forCounty_2035'!K611,0)</f>
        <v>146</v>
      </c>
      <c r="L611">
        <f>ROUND(('TM1.5SynPop_forCounty_2050'!L611-'TM1.5SynPop_forCounty_2035'!L611)*5/15+'TM1.5SynPop_forCounty_2035'!L611,0)</f>
        <v>242</v>
      </c>
      <c r="M611">
        <f>ROUND(('TM1.5SynPop_forCounty_2050'!M611-'TM1.5SynPop_forCounty_2035'!M611)*5/15+'TM1.5SynPop_forCounty_2035'!M611,0)</f>
        <v>253</v>
      </c>
      <c r="N611">
        <f>ROUND(('TM1.5SynPop_forCounty_2050'!N611-'TM1.5SynPop_forCounty_2035'!N611)*5/15+'TM1.5SynPop_forCounty_2035'!N611,0)</f>
        <v>578</v>
      </c>
      <c r="O611">
        <f>ROUND(('TM1.5SynPop_forCounty_2050'!O611-'TM1.5SynPop_forCounty_2035'!O611)*5/15+'TM1.5SynPop_forCounty_2035'!O611,0)</f>
        <v>271</v>
      </c>
      <c r="P611">
        <f>ROUND(('TM1.5SynPop_forCounty_2050'!P611-'TM1.5SynPop_forCounty_2035'!P611)*5/15+'TM1.5SynPop_forCounty_2035'!P611,0)</f>
        <v>267</v>
      </c>
      <c r="Q611">
        <f>ROUND(('TM1.5SynPop_forCounty_2050'!Q611-'TM1.5SynPop_forCounty_2035'!Q611)*5/15+'TM1.5SynPop_forCounty_2035'!Q611,0)</f>
        <v>358</v>
      </c>
      <c r="R611">
        <f>ROUND(('TM1.5SynPop_forCounty_2050'!R611-'TM1.5SynPop_forCounty_2035'!R611)*5/15+'TM1.5SynPop_forCounty_2035'!R611,0)</f>
        <v>324</v>
      </c>
      <c r="S611">
        <f>ROUND(('TM1.5SynPop_forCounty_2050'!S611-'TM1.5SynPop_forCounty_2035'!S611)*5/15+'TM1.5SynPop_forCounty_2035'!S611,0)</f>
        <v>4232</v>
      </c>
      <c r="T611">
        <f>ROUND(('TM1.5SynPop_forCounty_2050'!T611-'TM1.5SynPop_forCounty_2035'!T611)*5/15+'TM1.5SynPop_forCounty_2035'!T611,0)</f>
        <v>206</v>
      </c>
      <c r="U611">
        <f>ROUND(('TM1.5SynPop_forCounty_2050'!U611-'TM1.5SynPop_forCounty_2035'!U611)*5/15+'TM1.5SynPop_forCounty_2035'!U611,0)</f>
        <v>662</v>
      </c>
      <c r="V611">
        <f>ROUND(('TM1.5SynPop_forCounty_2050'!V611-'TM1.5SynPop_forCounty_2035'!V611)*5/15+'TM1.5SynPop_forCounty_2035'!V611,0)</f>
        <v>325</v>
      </c>
      <c r="W611">
        <f>ROUND(('TM1.5SynPop_forCounty_2050'!W611-'TM1.5SynPop_forCounty_2035'!W611)*5/15+'TM1.5SynPop_forCounty_2035'!W611,0)</f>
        <v>484</v>
      </c>
      <c r="X611">
        <f>ROUND(('TM1.5SynPop_forCounty_2050'!X611-'TM1.5SynPop_forCounty_2035'!X611)*5/15+'TM1.5SynPop_forCounty_2035'!X611,0)</f>
        <v>1696</v>
      </c>
      <c r="Y611">
        <f>ROUND(('TM1.5SynPop_forCounty_2050'!Y611-'TM1.5SynPop_forCounty_2035'!Y611)*5/15+'TM1.5SynPop_forCounty_2035'!Y611,0)</f>
        <v>858</v>
      </c>
      <c r="Z611">
        <f>ROUND(('TM1.5SynPop_forCounty_2050'!Z611-'TM1.5SynPop_forCounty_2035'!Z611)*5/15+'TM1.5SynPop_forCounty_2035'!Z611,0)</f>
        <v>2098</v>
      </c>
      <c r="AA611">
        <f>ROUND(('TM1.5SynPop_forCounty_2050'!AA611-'TM1.5SynPop_forCounty_2035'!AA611)*5/15+'TM1.5SynPop_forCounty_2035'!AA611,0)</f>
        <v>490</v>
      </c>
    </row>
    <row r="612" spans="1:27">
      <c r="A612">
        <f>VLOOKUP(B612,xwalk!$A$2:$D$1455,4,FALSE)</f>
        <v>3</v>
      </c>
      <c r="B612">
        <v>614</v>
      </c>
      <c r="C612">
        <f>ROUND(('TM1.5SynPop_forCounty_2050'!C612-'TM1.5SynPop_forCounty_2035'!C612)*5/15+'TM1.5SynPop_forCounty_2035'!C612,0)</f>
        <v>4620</v>
      </c>
      <c r="D612">
        <f>ROUND(('TM1.5SynPop_forCounty_2050'!D612-'TM1.5SynPop_forCounty_2035'!D612)*5/15+'TM1.5SynPop_forCounty_2035'!D612,0)</f>
        <v>7</v>
      </c>
      <c r="E612">
        <f>ROUND(('TM1.5SynPop_forCounty_2050'!E612-'TM1.5SynPop_forCounty_2035'!E612)*5/15+'TM1.5SynPop_forCounty_2035'!E612,0)</f>
        <v>133</v>
      </c>
      <c r="F612">
        <f>ROUND(('TM1.5SynPop_forCounty_2050'!F612-'TM1.5SynPop_forCounty_2035'!F612)*5/15+'TM1.5SynPop_forCounty_2035'!F612,0)</f>
        <v>101</v>
      </c>
      <c r="G612">
        <f>ROUND(('TM1.5SynPop_forCounty_2050'!G612-'TM1.5SynPop_forCounty_2035'!G612)*5/15+'TM1.5SynPop_forCounty_2035'!G612,0)</f>
        <v>188</v>
      </c>
      <c r="H612">
        <f>ROUND(('TM1.5SynPop_forCounty_2050'!H612-'TM1.5SynPop_forCounty_2035'!H612)*5/15+'TM1.5SynPop_forCounty_2035'!H612,0)</f>
        <v>162</v>
      </c>
      <c r="I612">
        <f>ROUND(('TM1.5SynPop_forCounty_2050'!I612-'TM1.5SynPop_forCounty_2035'!I612)*5/15+'TM1.5SynPop_forCounty_2035'!I612,0)</f>
        <v>245</v>
      </c>
      <c r="J612">
        <f>ROUND(('TM1.5SynPop_forCounty_2050'!J612-'TM1.5SynPop_forCounty_2035'!J612)*5/15+'TM1.5SynPop_forCounty_2035'!J612,0)</f>
        <v>537</v>
      </c>
      <c r="K612">
        <f>ROUND(('TM1.5SynPop_forCounty_2050'!K612-'TM1.5SynPop_forCounty_2035'!K612)*5/15+'TM1.5SynPop_forCounty_2035'!K612,0)</f>
        <v>109</v>
      </c>
      <c r="L612">
        <f>ROUND(('TM1.5SynPop_forCounty_2050'!L612-'TM1.5SynPop_forCounty_2035'!L612)*5/15+'TM1.5SynPop_forCounty_2035'!L612,0)</f>
        <v>338</v>
      </c>
      <c r="M612">
        <f>ROUND(('TM1.5SynPop_forCounty_2050'!M612-'TM1.5SynPop_forCounty_2035'!M612)*5/15+'TM1.5SynPop_forCounty_2035'!M612,0)</f>
        <v>292</v>
      </c>
      <c r="N612">
        <f>ROUND(('TM1.5SynPop_forCounty_2050'!N612-'TM1.5SynPop_forCounty_2035'!N612)*5/15+'TM1.5SynPop_forCounty_2035'!N612,0)</f>
        <v>627</v>
      </c>
      <c r="O612">
        <f>ROUND(('TM1.5SynPop_forCounty_2050'!O612-'TM1.5SynPop_forCounty_2035'!O612)*5/15+'TM1.5SynPop_forCounty_2035'!O612,0)</f>
        <v>205</v>
      </c>
      <c r="P612">
        <f>ROUND(('TM1.5SynPop_forCounty_2050'!P612-'TM1.5SynPop_forCounty_2035'!P612)*5/15+'TM1.5SynPop_forCounty_2035'!P612,0)</f>
        <v>349</v>
      </c>
      <c r="Q612">
        <f>ROUND(('TM1.5SynPop_forCounty_2050'!Q612-'TM1.5SynPop_forCounty_2035'!Q612)*5/15+'TM1.5SynPop_forCounty_2035'!Q612,0)</f>
        <v>633</v>
      </c>
      <c r="R612">
        <f>ROUND(('TM1.5SynPop_forCounty_2050'!R612-'TM1.5SynPop_forCounty_2035'!R612)*5/15+'TM1.5SynPop_forCounty_2035'!R612,0)</f>
        <v>180</v>
      </c>
      <c r="S612">
        <f>ROUND(('TM1.5SynPop_forCounty_2050'!S612-'TM1.5SynPop_forCounty_2035'!S612)*5/15+'TM1.5SynPop_forCounty_2035'!S612,0)</f>
        <v>4627</v>
      </c>
      <c r="T612">
        <f>ROUND(('TM1.5SynPop_forCounty_2050'!T612-'TM1.5SynPop_forCounty_2035'!T612)*5/15+'TM1.5SynPop_forCounty_2035'!T612,0)</f>
        <v>206</v>
      </c>
      <c r="U612">
        <f>ROUND(('TM1.5SynPop_forCounty_2050'!U612-'TM1.5SynPop_forCounty_2035'!U612)*5/15+'TM1.5SynPop_forCounty_2035'!U612,0)</f>
        <v>710</v>
      </c>
      <c r="V612">
        <f>ROUND(('TM1.5SynPop_forCounty_2050'!V612-'TM1.5SynPop_forCounty_2035'!V612)*5/15+'TM1.5SynPop_forCounty_2035'!V612,0)</f>
        <v>305</v>
      </c>
      <c r="W612">
        <f>ROUND(('TM1.5SynPop_forCounty_2050'!W612-'TM1.5SynPop_forCounty_2035'!W612)*5/15+'TM1.5SynPop_forCounty_2035'!W612,0)</f>
        <v>484</v>
      </c>
      <c r="X612">
        <f>ROUND(('TM1.5SynPop_forCounty_2050'!X612-'TM1.5SynPop_forCounty_2035'!X612)*5/15+'TM1.5SynPop_forCounty_2035'!X612,0)</f>
        <v>2152</v>
      </c>
      <c r="Y612">
        <f>ROUND(('TM1.5SynPop_forCounty_2050'!Y612-'TM1.5SynPop_forCounty_2035'!Y612)*5/15+'TM1.5SynPop_forCounty_2035'!Y612,0)</f>
        <v>769</v>
      </c>
      <c r="Z612">
        <f>ROUND(('TM1.5SynPop_forCounty_2050'!Z612-'TM1.5SynPop_forCounty_2035'!Z612)*5/15+'TM1.5SynPop_forCounty_2035'!Z612,0)</f>
        <v>2246</v>
      </c>
      <c r="AA612">
        <f>ROUND(('TM1.5SynPop_forCounty_2050'!AA612-'TM1.5SynPop_forCounty_2035'!AA612)*5/15+'TM1.5SynPop_forCounty_2035'!AA612,0)</f>
        <v>545</v>
      </c>
    </row>
    <row r="613" spans="1:27">
      <c r="A613">
        <f>VLOOKUP(B613,xwalk!$A$2:$D$1455,4,FALSE)</f>
        <v>3</v>
      </c>
      <c r="B613">
        <v>615</v>
      </c>
      <c r="C613">
        <f>ROUND(('TM1.5SynPop_forCounty_2050'!C613-'TM1.5SynPop_forCounty_2035'!C613)*5/15+'TM1.5SynPop_forCounty_2035'!C613,0)</f>
        <v>4485</v>
      </c>
      <c r="D613">
        <f>ROUND(('TM1.5SynPop_forCounty_2050'!D613-'TM1.5SynPop_forCounty_2035'!D613)*5/15+'TM1.5SynPop_forCounty_2035'!D613,0)</f>
        <v>10</v>
      </c>
      <c r="E613">
        <f>ROUND(('TM1.5SynPop_forCounty_2050'!E613-'TM1.5SynPop_forCounty_2035'!E613)*5/15+'TM1.5SynPop_forCounty_2035'!E613,0)</f>
        <v>70</v>
      </c>
      <c r="F613">
        <f>ROUND(('TM1.5SynPop_forCounty_2050'!F613-'TM1.5SynPop_forCounty_2035'!F613)*5/15+'TM1.5SynPop_forCounty_2035'!F613,0)</f>
        <v>78</v>
      </c>
      <c r="G613">
        <f>ROUND(('TM1.5SynPop_forCounty_2050'!G613-'TM1.5SynPop_forCounty_2035'!G613)*5/15+'TM1.5SynPop_forCounty_2035'!G613,0)</f>
        <v>183</v>
      </c>
      <c r="H613">
        <f>ROUND(('TM1.5SynPop_forCounty_2050'!H613-'TM1.5SynPop_forCounty_2035'!H613)*5/15+'TM1.5SynPop_forCounty_2035'!H613,0)</f>
        <v>148</v>
      </c>
      <c r="I613">
        <f>ROUND(('TM1.5SynPop_forCounty_2050'!I613-'TM1.5SynPop_forCounty_2035'!I613)*5/15+'TM1.5SynPop_forCounty_2035'!I613,0)</f>
        <v>309</v>
      </c>
      <c r="J613">
        <f>ROUND(('TM1.5SynPop_forCounty_2050'!J613-'TM1.5SynPop_forCounty_2035'!J613)*5/15+'TM1.5SynPop_forCounty_2035'!J613,0)</f>
        <v>610</v>
      </c>
      <c r="K613">
        <f>ROUND(('TM1.5SynPop_forCounty_2050'!K613-'TM1.5SynPop_forCounty_2035'!K613)*5/15+'TM1.5SynPop_forCounty_2035'!K613,0)</f>
        <v>114</v>
      </c>
      <c r="L613">
        <f>ROUND(('TM1.5SynPop_forCounty_2050'!L613-'TM1.5SynPop_forCounty_2035'!L613)*5/15+'TM1.5SynPop_forCounty_2035'!L613,0)</f>
        <v>401</v>
      </c>
      <c r="M613">
        <f>ROUND(('TM1.5SynPop_forCounty_2050'!M613-'TM1.5SynPop_forCounty_2035'!M613)*5/15+'TM1.5SynPop_forCounty_2035'!M613,0)</f>
        <v>286</v>
      </c>
      <c r="N613">
        <f>ROUND(('TM1.5SynPop_forCounty_2050'!N613-'TM1.5SynPop_forCounty_2035'!N613)*5/15+'TM1.5SynPop_forCounty_2035'!N613,0)</f>
        <v>596</v>
      </c>
      <c r="O613">
        <f>ROUND(('TM1.5SynPop_forCounty_2050'!O613-'TM1.5SynPop_forCounty_2035'!O613)*5/15+'TM1.5SynPop_forCounty_2035'!O613,0)</f>
        <v>185</v>
      </c>
      <c r="P613">
        <f>ROUND(('TM1.5SynPop_forCounty_2050'!P613-'TM1.5SynPop_forCounty_2035'!P613)*5/15+'TM1.5SynPop_forCounty_2035'!P613,0)</f>
        <v>464</v>
      </c>
      <c r="Q613">
        <f>ROUND(('TM1.5SynPop_forCounty_2050'!Q613-'TM1.5SynPop_forCounty_2035'!Q613)*5/15+'TM1.5SynPop_forCounty_2035'!Q613,0)</f>
        <v>405</v>
      </c>
      <c r="R613">
        <f>ROUND(('TM1.5SynPop_forCounty_2050'!R613-'TM1.5SynPop_forCounty_2035'!R613)*5/15+'TM1.5SynPop_forCounty_2035'!R613,0)</f>
        <v>343</v>
      </c>
      <c r="S613">
        <f>ROUND(('TM1.5SynPop_forCounty_2050'!S613-'TM1.5SynPop_forCounty_2035'!S613)*5/15+'TM1.5SynPop_forCounty_2035'!S613,0)</f>
        <v>4495</v>
      </c>
      <c r="T613">
        <f>ROUND(('TM1.5SynPop_forCounty_2050'!T613-'TM1.5SynPop_forCounty_2035'!T613)*5/15+'TM1.5SynPop_forCounty_2035'!T613,0)</f>
        <v>193</v>
      </c>
      <c r="U613">
        <f>ROUND(('TM1.5SynPop_forCounty_2050'!U613-'TM1.5SynPop_forCounty_2035'!U613)*5/15+'TM1.5SynPop_forCounty_2035'!U613,0)</f>
        <v>751</v>
      </c>
      <c r="V613">
        <f>ROUND(('TM1.5SynPop_forCounty_2050'!V613-'TM1.5SynPop_forCounty_2035'!V613)*5/15+'TM1.5SynPop_forCounty_2035'!V613,0)</f>
        <v>348</v>
      </c>
      <c r="W613">
        <f>ROUND(('TM1.5SynPop_forCounty_2050'!W613-'TM1.5SynPop_forCounty_2035'!W613)*5/15+'TM1.5SynPop_forCounty_2035'!W613,0)</f>
        <v>589</v>
      </c>
      <c r="X613">
        <f>ROUND(('TM1.5SynPop_forCounty_2050'!X613-'TM1.5SynPop_forCounty_2035'!X613)*5/15+'TM1.5SynPop_forCounty_2035'!X613,0)</f>
        <v>2047</v>
      </c>
      <c r="Y613">
        <f>ROUND(('TM1.5SynPop_forCounty_2050'!Y613-'TM1.5SynPop_forCounty_2035'!Y613)*5/15+'TM1.5SynPop_forCounty_2035'!Y613,0)</f>
        <v>567</v>
      </c>
      <c r="Z613">
        <f>ROUND(('TM1.5SynPop_forCounty_2050'!Z613-'TM1.5SynPop_forCounty_2035'!Z613)*5/15+'TM1.5SynPop_forCounty_2035'!Z613,0)</f>
        <v>2302</v>
      </c>
      <c r="AA613">
        <f>ROUND(('TM1.5SynPop_forCounty_2050'!AA613-'TM1.5SynPop_forCounty_2035'!AA613)*5/15+'TM1.5SynPop_forCounty_2035'!AA613,0)</f>
        <v>530</v>
      </c>
    </row>
    <row r="614" spans="1:27">
      <c r="A614">
        <f>VLOOKUP(B614,xwalk!$A$2:$D$1455,4,FALSE)</f>
        <v>3</v>
      </c>
      <c r="B614">
        <v>616</v>
      </c>
      <c r="C614">
        <f>ROUND(('TM1.5SynPop_forCounty_2050'!C614-'TM1.5SynPop_forCounty_2035'!C614)*5/15+'TM1.5SynPop_forCounty_2035'!C614,0)</f>
        <v>4512</v>
      </c>
      <c r="D614">
        <f>ROUND(('TM1.5SynPop_forCounty_2050'!D614-'TM1.5SynPop_forCounty_2035'!D614)*5/15+'TM1.5SynPop_forCounty_2035'!D614,0)</f>
        <v>0</v>
      </c>
      <c r="E614">
        <f>ROUND(('TM1.5SynPop_forCounty_2050'!E614-'TM1.5SynPop_forCounty_2035'!E614)*5/15+'TM1.5SynPop_forCounty_2035'!E614,0)</f>
        <v>48</v>
      </c>
      <c r="F614">
        <f>ROUND(('TM1.5SynPop_forCounty_2050'!F614-'TM1.5SynPop_forCounty_2035'!F614)*5/15+'TM1.5SynPop_forCounty_2035'!F614,0)</f>
        <v>59</v>
      </c>
      <c r="G614">
        <f>ROUND(('TM1.5SynPop_forCounty_2050'!G614-'TM1.5SynPop_forCounty_2035'!G614)*5/15+'TM1.5SynPop_forCounty_2035'!G614,0)</f>
        <v>196</v>
      </c>
      <c r="H614">
        <f>ROUND(('TM1.5SynPop_forCounty_2050'!H614-'TM1.5SynPop_forCounty_2035'!H614)*5/15+'TM1.5SynPop_forCounty_2035'!H614,0)</f>
        <v>139</v>
      </c>
      <c r="I614">
        <f>ROUND(('TM1.5SynPop_forCounty_2050'!I614-'TM1.5SynPop_forCounty_2035'!I614)*5/15+'TM1.5SynPop_forCounty_2035'!I614,0)</f>
        <v>268</v>
      </c>
      <c r="J614">
        <f>ROUND(('TM1.5SynPop_forCounty_2050'!J614-'TM1.5SynPop_forCounty_2035'!J614)*5/15+'TM1.5SynPop_forCounty_2035'!J614,0)</f>
        <v>533</v>
      </c>
      <c r="K614">
        <f>ROUND(('TM1.5SynPop_forCounty_2050'!K614-'TM1.5SynPop_forCounty_2035'!K614)*5/15+'TM1.5SynPop_forCounty_2035'!K614,0)</f>
        <v>96</v>
      </c>
      <c r="L614">
        <f>ROUND(('TM1.5SynPop_forCounty_2050'!L614-'TM1.5SynPop_forCounty_2035'!L614)*5/15+'TM1.5SynPop_forCounty_2035'!L614,0)</f>
        <v>255</v>
      </c>
      <c r="M614">
        <f>ROUND(('TM1.5SynPop_forCounty_2050'!M614-'TM1.5SynPop_forCounty_2035'!M614)*5/15+'TM1.5SynPop_forCounty_2035'!M614,0)</f>
        <v>270</v>
      </c>
      <c r="N614">
        <f>ROUND(('TM1.5SynPop_forCounty_2050'!N614-'TM1.5SynPop_forCounty_2035'!N614)*5/15+'TM1.5SynPop_forCounty_2035'!N614,0)</f>
        <v>622</v>
      </c>
      <c r="O614">
        <f>ROUND(('TM1.5SynPop_forCounty_2050'!O614-'TM1.5SynPop_forCounty_2035'!O614)*5/15+'TM1.5SynPop_forCounty_2035'!O614,0)</f>
        <v>118</v>
      </c>
      <c r="P614">
        <f>ROUND(('TM1.5SynPop_forCounty_2050'!P614-'TM1.5SynPop_forCounty_2035'!P614)*5/15+'TM1.5SynPop_forCounty_2035'!P614,0)</f>
        <v>394</v>
      </c>
      <c r="Q614">
        <f>ROUND(('TM1.5SynPop_forCounty_2050'!Q614-'TM1.5SynPop_forCounty_2035'!Q614)*5/15+'TM1.5SynPop_forCounty_2035'!Q614,0)</f>
        <v>493</v>
      </c>
      <c r="R614">
        <f>ROUND(('TM1.5SynPop_forCounty_2050'!R614-'TM1.5SynPop_forCounty_2035'!R614)*5/15+'TM1.5SynPop_forCounty_2035'!R614,0)</f>
        <v>239</v>
      </c>
      <c r="S614">
        <f>ROUND(('TM1.5SynPop_forCounty_2050'!S614-'TM1.5SynPop_forCounty_2035'!S614)*5/15+'TM1.5SynPop_forCounty_2035'!S614,0)</f>
        <v>4512</v>
      </c>
      <c r="T614">
        <f>ROUND(('TM1.5SynPop_forCounty_2050'!T614-'TM1.5SynPop_forCounty_2035'!T614)*5/15+'TM1.5SynPop_forCounty_2035'!T614,0)</f>
        <v>266</v>
      </c>
      <c r="U614">
        <f>ROUND(('TM1.5SynPop_forCounty_2050'!U614-'TM1.5SynPop_forCounty_2035'!U614)*5/15+'TM1.5SynPop_forCounty_2035'!U614,0)</f>
        <v>786</v>
      </c>
      <c r="V614">
        <f>ROUND(('TM1.5SynPop_forCounty_2050'!V614-'TM1.5SynPop_forCounty_2035'!V614)*5/15+'TM1.5SynPop_forCounty_2035'!V614,0)</f>
        <v>364</v>
      </c>
      <c r="W614">
        <f>ROUND(('TM1.5SynPop_forCounty_2050'!W614-'TM1.5SynPop_forCounty_2035'!W614)*5/15+'TM1.5SynPop_forCounty_2035'!W614,0)</f>
        <v>496</v>
      </c>
      <c r="X614">
        <f>ROUND(('TM1.5SynPop_forCounty_2050'!X614-'TM1.5SynPop_forCounty_2035'!X614)*5/15+'TM1.5SynPop_forCounty_2035'!X614,0)</f>
        <v>2015</v>
      </c>
      <c r="Y614">
        <f>ROUND(('TM1.5SynPop_forCounty_2050'!Y614-'TM1.5SynPop_forCounty_2035'!Y614)*5/15+'TM1.5SynPop_forCounty_2035'!Y614,0)</f>
        <v>585</v>
      </c>
      <c r="Z614">
        <f>ROUND(('TM1.5SynPop_forCounty_2050'!Z614-'TM1.5SynPop_forCounty_2035'!Z614)*5/15+'TM1.5SynPop_forCounty_2035'!Z614,0)</f>
        <v>2278</v>
      </c>
      <c r="AA614">
        <f>ROUND(('TM1.5SynPop_forCounty_2050'!AA614-'TM1.5SynPop_forCounty_2035'!AA614)*5/15+'TM1.5SynPop_forCounty_2035'!AA614,0)</f>
        <v>623</v>
      </c>
    </row>
    <row r="615" spans="1:27">
      <c r="A615">
        <f>VLOOKUP(B615,xwalk!$A$2:$D$1455,4,FALSE)</f>
        <v>3</v>
      </c>
      <c r="B615">
        <v>617</v>
      </c>
      <c r="C615">
        <f>ROUND(('TM1.5SynPop_forCounty_2050'!C615-'TM1.5SynPop_forCounty_2035'!C615)*5/15+'TM1.5SynPop_forCounty_2035'!C615,0)</f>
        <v>4524</v>
      </c>
      <c r="D615">
        <f>ROUND(('TM1.5SynPop_forCounty_2050'!D615-'TM1.5SynPop_forCounty_2035'!D615)*5/15+'TM1.5SynPop_forCounty_2035'!D615,0)</f>
        <v>16</v>
      </c>
      <c r="E615">
        <f>ROUND(('TM1.5SynPop_forCounty_2050'!E615-'TM1.5SynPop_forCounty_2035'!E615)*5/15+'TM1.5SynPop_forCounty_2035'!E615,0)</f>
        <v>58</v>
      </c>
      <c r="F615">
        <f>ROUND(('TM1.5SynPop_forCounty_2050'!F615-'TM1.5SynPop_forCounty_2035'!F615)*5/15+'TM1.5SynPop_forCounty_2035'!F615,0)</f>
        <v>70</v>
      </c>
      <c r="G615">
        <f>ROUND(('TM1.5SynPop_forCounty_2050'!G615-'TM1.5SynPop_forCounty_2035'!G615)*5/15+'TM1.5SynPop_forCounty_2035'!G615,0)</f>
        <v>184</v>
      </c>
      <c r="H615">
        <f>ROUND(('TM1.5SynPop_forCounty_2050'!H615-'TM1.5SynPop_forCounty_2035'!H615)*5/15+'TM1.5SynPop_forCounty_2035'!H615,0)</f>
        <v>155</v>
      </c>
      <c r="I615">
        <f>ROUND(('TM1.5SynPop_forCounty_2050'!I615-'TM1.5SynPop_forCounty_2035'!I615)*5/15+'TM1.5SynPop_forCounty_2035'!I615,0)</f>
        <v>275</v>
      </c>
      <c r="J615">
        <f>ROUND(('TM1.5SynPop_forCounty_2050'!J615-'TM1.5SynPop_forCounty_2035'!J615)*5/15+'TM1.5SynPop_forCounty_2035'!J615,0)</f>
        <v>514</v>
      </c>
      <c r="K615">
        <f>ROUND(('TM1.5SynPop_forCounty_2050'!K615-'TM1.5SynPop_forCounty_2035'!K615)*5/15+'TM1.5SynPop_forCounty_2035'!K615,0)</f>
        <v>131</v>
      </c>
      <c r="L615">
        <f>ROUND(('TM1.5SynPop_forCounty_2050'!L615-'TM1.5SynPop_forCounty_2035'!L615)*5/15+'TM1.5SynPop_forCounty_2035'!L615,0)</f>
        <v>257</v>
      </c>
      <c r="M615">
        <f>ROUND(('TM1.5SynPop_forCounty_2050'!M615-'TM1.5SynPop_forCounty_2035'!M615)*5/15+'TM1.5SynPop_forCounty_2035'!M615,0)</f>
        <v>262</v>
      </c>
      <c r="N615">
        <f>ROUND(('TM1.5SynPop_forCounty_2050'!N615-'TM1.5SynPop_forCounty_2035'!N615)*5/15+'TM1.5SynPop_forCounty_2035'!N615,0)</f>
        <v>605</v>
      </c>
      <c r="O615">
        <f>ROUND(('TM1.5SynPop_forCounty_2050'!O615-'TM1.5SynPop_forCounty_2035'!O615)*5/15+'TM1.5SynPop_forCounty_2035'!O615,0)</f>
        <v>177</v>
      </c>
      <c r="P615">
        <f>ROUND(('TM1.5SynPop_forCounty_2050'!P615-'TM1.5SynPop_forCounty_2035'!P615)*5/15+'TM1.5SynPop_forCounty_2035'!P615,0)</f>
        <v>270</v>
      </c>
      <c r="Q615">
        <f>ROUND(('TM1.5SynPop_forCounty_2050'!Q615-'TM1.5SynPop_forCounty_2035'!Q615)*5/15+'TM1.5SynPop_forCounty_2035'!Q615,0)</f>
        <v>417</v>
      </c>
      <c r="R615">
        <f>ROUND(('TM1.5SynPop_forCounty_2050'!R615-'TM1.5SynPop_forCounty_2035'!R615)*5/15+'TM1.5SynPop_forCounty_2035'!R615,0)</f>
        <v>391</v>
      </c>
      <c r="S615">
        <f>ROUND(('TM1.5SynPop_forCounty_2050'!S615-'TM1.5SynPop_forCounty_2035'!S615)*5/15+'TM1.5SynPop_forCounty_2035'!S615,0)</f>
        <v>4540</v>
      </c>
      <c r="T615">
        <f>ROUND(('TM1.5SynPop_forCounty_2050'!T615-'TM1.5SynPop_forCounty_2035'!T615)*5/15+'TM1.5SynPop_forCounty_2035'!T615,0)</f>
        <v>253</v>
      </c>
      <c r="U615">
        <f>ROUND(('TM1.5SynPop_forCounty_2050'!U615-'TM1.5SynPop_forCounty_2035'!U615)*5/15+'TM1.5SynPop_forCounty_2035'!U615,0)</f>
        <v>847</v>
      </c>
      <c r="V615">
        <f>ROUND(('TM1.5SynPop_forCounty_2050'!V615-'TM1.5SynPop_forCounty_2035'!V615)*5/15+'TM1.5SynPop_forCounty_2035'!V615,0)</f>
        <v>368</v>
      </c>
      <c r="W615">
        <f>ROUND(('TM1.5SynPop_forCounty_2050'!W615-'TM1.5SynPop_forCounty_2035'!W615)*5/15+'TM1.5SynPop_forCounty_2035'!W615,0)</f>
        <v>549</v>
      </c>
      <c r="X615">
        <f>ROUND(('TM1.5SynPop_forCounty_2050'!X615-'TM1.5SynPop_forCounty_2035'!X615)*5/15+'TM1.5SynPop_forCounty_2035'!X615,0)</f>
        <v>1875</v>
      </c>
      <c r="Y615">
        <f>ROUND(('TM1.5SynPop_forCounty_2050'!Y615-'TM1.5SynPop_forCounty_2035'!Y615)*5/15+'TM1.5SynPop_forCounty_2035'!Y615,0)</f>
        <v>649</v>
      </c>
      <c r="Z615">
        <f>ROUND(('TM1.5SynPop_forCounty_2050'!Z615-'TM1.5SynPop_forCounty_2035'!Z615)*5/15+'TM1.5SynPop_forCounty_2035'!Z615,0)</f>
        <v>2323</v>
      </c>
      <c r="AA615">
        <f>ROUND(('TM1.5SynPop_forCounty_2050'!AA615-'TM1.5SynPop_forCounty_2035'!AA615)*5/15+'TM1.5SynPop_forCounty_2035'!AA615,0)</f>
        <v>610</v>
      </c>
    </row>
    <row r="616" spans="1:27">
      <c r="A616">
        <f>VLOOKUP(B616,xwalk!$A$2:$D$1455,4,FALSE)</f>
        <v>3</v>
      </c>
      <c r="B616">
        <v>618</v>
      </c>
      <c r="C616">
        <f>ROUND(('TM1.5SynPop_forCounty_2050'!C616-'TM1.5SynPop_forCounty_2035'!C616)*5/15+'TM1.5SynPop_forCounty_2035'!C616,0)</f>
        <v>2559</v>
      </c>
      <c r="D616">
        <f>ROUND(('TM1.5SynPop_forCounty_2050'!D616-'TM1.5SynPop_forCounty_2035'!D616)*5/15+'TM1.5SynPop_forCounty_2035'!D616,0)</f>
        <v>0</v>
      </c>
      <c r="E616">
        <f>ROUND(('TM1.5SynPop_forCounty_2050'!E616-'TM1.5SynPop_forCounty_2035'!E616)*5/15+'TM1.5SynPop_forCounty_2035'!E616,0)</f>
        <v>25</v>
      </c>
      <c r="F616">
        <f>ROUND(('TM1.5SynPop_forCounty_2050'!F616-'TM1.5SynPop_forCounty_2035'!F616)*5/15+'TM1.5SynPop_forCounty_2035'!F616,0)</f>
        <v>36</v>
      </c>
      <c r="G616">
        <f>ROUND(('TM1.5SynPop_forCounty_2050'!G616-'TM1.5SynPop_forCounty_2035'!G616)*5/15+'TM1.5SynPop_forCounty_2035'!G616,0)</f>
        <v>92</v>
      </c>
      <c r="H616">
        <f>ROUND(('TM1.5SynPop_forCounty_2050'!H616-'TM1.5SynPop_forCounty_2035'!H616)*5/15+'TM1.5SynPop_forCounty_2035'!H616,0)</f>
        <v>89</v>
      </c>
      <c r="I616">
        <f>ROUND(('TM1.5SynPop_forCounty_2050'!I616-'TM1.5SynPop_forCounty_2035'!I616)*5/15+'TM1.5SynPop_forCounty_2035'!I616,0)</f>
        <v>176</v>
      </c>
      <c r="J616">
        <f>ROUND(('TM1.5SynPop_forCounty_2050'!J616-'TM1.5SynPop_forCounty_2035'!J616)*5/15+'TM1.5SynPop_forCounty_2035'!J616,0)</f>
        <v>329</v>
      </c>
      <c r="K616">
        <f>ROUND(('TM1.5SynPop_forCounty_2050'!K616-'TM1.5SynPop_forCounty_2035'!K616)*5/15+'TM1.5SynPop_forCounty_2035'!K616,0)</f>
        <v>55</v>
      </c>
      <c r="L616">
        <f>ROUND(('TM1.5SynPop_forCounty_2050'!L616-'TM1.5SynPop_forCounty_2035'!L616)*5/15+'TM1.5SynPop_forCounty_2035'!L616,0)</f>
        <v>205</v>
      </c>
      <c r="M616">
        <f>ROUND(('TM1.5SynPop_forCounty_2050'!M616-'TM1.5SynPop_forCounty_2035'!M616)*5/15+'TM1.5SynPop_forCounty_2035'!M616,0)</f>
        <v>157</v>
      </c>
      <c r="N616">
        <f>ROUND(('TM1.5SynPop_forCounty_2050'!N616-'TM1.5SynPop_forCounty_2035'!N616)*5/15+'TM1.5SynPop_forCounty_2035'!N616,0)</f>
        <v>331</v>
      </c>
      <c r="O616">
        <f>ROUND(('TM1.5SynPop_forCounty_2050'!O616-'TM1.5SynPop_forCounty_2035'!O616)*5/15+'TM1.5SynPop_forCounty_2035'!O616,0)</f>
        <v>187</v>
      </c>
      <c r="P616">
        <f>ROUND(('TM1.5SynPop_forCounty_2050'!P616-'TM1.5SynPop_forCounty_2035'!P616)*5/15+'TM1.5SynPop_forCounty_2035'!P616,0)</f>
        <v>167</v>
      </c>
      <c r="Q616">
        <f>ROUND(('TM1.5SynPop_forCounty_2050'!Q616-'TM1.5SynPop_forCounty_2035'!Q616)*5/15+'TM1.5SynPop_forCounty_2035'!Q616,0)</f>
        <v>149</v>
      </c>
      <c r="R616">
        <f>ROUND(('TM1.5SynPop_forCounty_2050'!R616-'TM1.5SynPop_forCounty_2035'!R616)*5/15+'TM1.5SynPop_forCounty_2035'!R616,0)</f>
        <v>244</v>
      </c>
      <c r="S616">
        <f>ROUND(('TM1.5SynPop_forCounty_2050'!S616-'TM1.5SynPop_forCounty_2035'!S616)*5/15+'TM1.5SynPop_forCounty_2035'!S616,0)</f>
        <v>2559</v>
      </c>
      <c r="T616">
        <f>ROUND(('TM1.5SynPop_forCounty_2050'!T616-'TM1.5SynPop_forCounty_2035'!T616)*5/15+'TM1.5SynPop_forCounty_2035'!T616,0)</f>
        <v>129</v>
      </c>
      <c r="U616">
        <f>ROUND(('TM1.5SynPop_forCounty_2050'!U616-'TM1.5SynPop_forCounty_2035'!U616)*5/15+'TM1.5SynPop_forCounty_2035'!U616,0)</f>
        <v>445</v>
      </c>
      <c r="V616">
        <f>ROUND(('TM1.5SynPop_forCounty_2050'!V616-'TM1.5SynPop_forCounty_2035'!V616)*5/15+'TM1.5SynPop_forCounty_2035'!V616,0)</f>
        <v>198</v>
      </c>
      <c r="W616">
        <f>ROUND(('TM1.5SynPop_forCounty_2050'!W616-'TM1.5SynPop_forCounty_2035'!W616)*5/15+'TM1.5SynPop_forCounty_2035'!W616,0)</f>
        <v>324</v>
      </c>
      <c r="X616">
        <f>ROUND(('TM1.5SynPop_forCounty_2050'!X616-'TM1.5SynPop_forCounty_2035'!X616)*5/15+'TM1.5SynPop_forCounty_2035'!X616,0)</f>
        <v>1093</v>
      </c>
      <c r="Y616">
        <f>ROUND(('TM1.5SynPop_forCounty_2050'!Y616-'TM1.5SynPop_forCounty_2035'!Y616)*5/15+'TM1.5SynPop_forCounty_2035'!Y616,0)</f>
        <v>371</v>
      </c>
      <c r="Z616">
        <f>ROUND(('TM1.5SynPop_forCounty_2050'!Z616-'TM1.5SynPop_forCounty_2035'!Z616)*5/15+'TM1.5SynPop_forCounty_2035'!Z616,0)</f>
        <v>1308</v>
      </c>
      <c r="AA616">
        <f>ROUND(('TM1.5SynPop_forCounty_2050'!AA616-'TM1.5SynPop_forCounty_2035'!AA616)*5/15+'TM1.5SynPop_forCounty_2035'!AA616,0)</f>
        <v>318</v>
      </c>
    </row>
    <row r="617" spans="1:27">
      <c r="A617">
        <f>VLOOKUP(B617,xwalk!$A$2:$D$1455,4,FALSE)</f>
        <v>3</v>
      </c>
      <c r="B617">
        <v>619</v>
      </c>
      <c r="C617">
        <f>ROUND(('TM1.5SynPop_forCounty_2050'!C617-'TM1.5SynPop_forCounty_2035'!C617)*5/15+'TM1.5SynPop_forCounty_2035'!C617,0)</f>
        <v>4848</v>
      </c>
      <c r="D617">
        <f>ROUND(('TM1.5SynPop_forCounty_2050'!D617-'TM1.5SynPop_forCounty_2035'!D617)*5/15+'TM1.5SynPop_forCounty_2035'!D617,0)</f>
        <v>3</v>
      </c>
      <c r="E617">
        <f>ROUND(('TM1.5SynPop_forCounty_2050'!E617-'TM1.5SynPop_forCounty_2035'!E617)*5/15+'TM1.5SynPop_forCounty_2035'!E617,0)</f>
        <v>50</v>
      </c>
      <c r="F617">
        <f>ROUND(('TM1.5SynPop_forCounty_2050'!F617-'TM1.5SynPop_forCounty_2035'!F617)*5/15+'TM1.5SynPop_forCounty_2035'!F617,0)</f>
        <v>85</v>
      </c>
      <c r="G617">
        <f>ROUND(('TM1.5SynPop_forCounty_2050'!G617-'TM1.5SynPop_forCounty_2035'!G617)*5/15+'TM1.5SynPop_forCounty_2035'!G617,0)</f>
        <v>198</v>
      </c>
      <c r="H617">
        <f>ROUND(('TM1.5SynPop_forCounty_2050'!H617-'TM1.5SynPop_forCounty_2035'!H617)*5/15+'TM1.5SynPop_forCounty_2035'!H617,0)</f>
        <v>131</v>
      </c>
      <c r="I617">
        <f>ROUND(('TM1.5SynPop_forCounty_2050'!I617-'TM1.5SynPop_forCounty_2035'!I617)*5/15+'TM1.5SynPop_forCounty_2035'!I617,0)</f>
        <v>379</v>
      </c>
      <c r="J617">
        <f>ROUND(('TM1.5SynPop_forCounty_2050'!J617-'TM1.5SynPop_forCounty_2035'!J617)*5/15+'TM1.5SynPop_forCounty_2035'!J617,0)</f>
        <v>663</v>
      </c>
      <c r="K617">
        <f>ROUND(('TM1.5SynPop_forCounty_2050'!K617-'TM1.5SynPop_forCounty_2035'!K617)*5/15+'TM1.5SynPop_forCounty_2035'!K617,0)</f>
        <v>138</v>
      </c>
      <c r="L617">
        <f>ROUND(('TM1.5SynPop_forCounty_2050'!L617-'TM1.5SynPop_forCounty_2035'!L617)*5/15+'TM1.5SynPop_forCounty_2035'!L617,0)</f>
        <v>347</v>
      </c>
      <c r="M617">
        <f>ROUND(('TM1.5SynPop_forCounty_2050'!M617-'TM1.5SynPop_forCounty_2035'!M617)*5/15+'TM1.5SynPop_forCounty_2035'!M617,0)</f>
        <v>388</v>
      </c>
      <c r="N617">
        <f>ROUND(('TM1.5SynPop_forCounty_2050'!N617-'TM1.5SynPop_forCounty_2035'!N617)*5/15+'TM1.5SynPop_forCounty_2035'!N617,0)</f>
        <v>633</v>
      </c>
      <c r="O617">
        <f>ROUND(('TM1.5SynPop_forCounty_2050'!O617-'TM1.5SynPop_forCounty_2035'!O617)*5/15+'TM1.5SynPop_forCounty_2035'!O617,0)</f>
        <v>204</v>
      </c>
      <c r="P617">
        <f>ROUND(('TM1.5SynPop_forCounty_2050'!P617-'TM1.5SynPop_forCounty_2035'!P617)*5/15+'TM1.5SynPop_forCounty_2035'!P617,0)</f>
        <v>427</v>
      </c>
      <c r="Q617">
        <f>ROUND(('TM1.5SynPop_forCounty_2050'!Q617-'TM1.5SynPop_forCounty_2035'!Q617)*5/15+'TM1.5SynPop_forCounty_2035'!Q617,0)</f>
        <v>493</v>
      </c>
      <c r="R617">
        <f>ROUND(('TM1.5SynPop_forCounty_2050'!R617-'TM1.5SynPop_forCounty_2035'!R617)*5/15+'TM1.5SynPop_forCounty_2035'!R617,0)</f>
        <v>381</v>
      </c>
      <c r="S617">
        <f>ROUND(('TM1.5SynPop_forCounty_2050'!S617-'TM1.5SynPop_forCounty_2035'!S617)*5/15+'TM1.5SynPop_forCounty_2035'!S617,0)</f>
        <v>4851</v>
      </c>
      <c r="T617">
        <f>ROUND(('TM1.5SynPop_forCounty_2050'!T617-'TM1.5SynPop_forCounty_2035'!T617)*5/15+'TM1.5SynPop_forCounty_2035'!T617,0)</f>
        <v>249</v>
      </c>
      <c r="U617">
        <f>ROUND(('TM1.5SynPop_forCounty_2050'!U617-'TM1.5SynPop_forCounty_2035'!U617)*5/15+'TM1.5SynPop_forCounty_2035'!U617,0)</f>
        <v>792</v>
      </c>
      <c r="V617">
        <f>ROUND(('TM1.5SynPop_forCounty_2050'!V617-'TM1.5SynPop_forCounty_2035'!V617)*5/15+'TM1.5SynPop_forCounty_2035'!V617,0)</f>
        <v>344</v>
      </c>
      <c r="W617">
        <f>ROUND(('TM1.5SynPop_forCounty_2050'!W617-'TM1.5SynPop_forCounty_2035'!W617)*5/15+'TM1.5SynPop_forCounty_2035'!W617,0)</f>
        <v>698</v>
      </c>
      <c r="X617">
        <f>ROUND(('TM1.5SynPop_forCounty_2050'!X617-'TM1.5SynPop_forCounty_2035'!X617)*5/15+'TM1.5SynPop_forCounty_2035'!X617,0)</f>
        <v>1983</v>
      </c>
      <c r="Y617">
        <f>ROUND(('TM1.5SynPop_forCounty_2050'!Y617-'TM1.5SynPop_forCounty_2035'!Y617)*5/15+'TM1.5SynPop_forCounty_2035'!Y617,0)</f>
        <v>784</v>
      </c>
      <c r="Z617">
        <f>ROUND(('TM1.5SynPop_forCounty_2050'!Z617-'TM1.5SynPop_forCounty_2035'!Z617)*5/15+'TM1.5SynPop_forCounty_2035'!Z617,0)</f>
        <v>2498</v>
      </c>
      <c r="AA617">
        <f>ROUND(('TM1.5SynPop_forCounty_2050'!AA617-'TM1.5SynPop_forCounty_2035'!AA617)*5/15+'TM1.5SynPop_forCounty_2035'!AA617,0)</f>
        <v>583</v>
      </c>
    </row>
    <row r="618" spans="1:27">
      <c r="A618">
        <f>VLOOKUP(B618,xwalk!$A$2:$D$1455,4,FALSE)</f>
        <v>3</v>
      </c>
      <c r="B618">
        <v>620</v>
      </c>
      <c r="C618">
        <f>ROUND(('TM1.5SynPop_forCounty_2050'!C618-'TM1.5SynPop_forCounty_2035'!C618)*5/15+'TM1.5SynPop_forCounty_2035'!C618,0)</f>
        <v>3426</v>
      </c>
      <c r="D618">
        <f>ROUND(('TM1.5SynPop_forCounty_2050'!D618-'TM1.5SynPop_forCounty_2035'!D618)*5/15+'TM1.5SynPop_forCounty_2035'!D618,0)</f>
        <v>16</v>
      </c>
      <c r="E618">
        <f>ROUND(('TM1.5SynPop_forCounty_2050'!E618-'TM1.5SynPop_forCounty_2035'!E618)*5/15+'TM1.5SynPop_forCounty_2035'!E618,0)</f>
        <v>34</v>
      </c>
      <c r="F618">
        <f>ROUND(('TM1.5SynPop_forCounty_2050'!F618-'TM1.5SynPop_forCounty_2035'!F618)*5/15+'TM1.5SynPop_forCounty_2035'!F618,0)</f>
        <v>58</v>
      </c>
      <c r="G618">
        <f>ROUND(('TM1.5SynPop_forCounty_2050'!G618-'TM1.5SynPop_forCounty_2035'!G618)*5/15+'TM1.5SynPop_forCounty_2035'!G618,0)</f>
        <v>153</v>
      </c>
      <c r="H618">
        <f>ROUND(('TM1.5SynPop_forCounty_2050'!H618-'TM1.5SynPop_forCounty_2035'!H618)*5/15+'TM1.5SynPop_forCounty_2035'!H618,0)</f>
        <v>110</v>
      </c>
      <c r="I618">
        <f>ROUND(('TM1.5SynPop_forCounty_2050'!I618-'TM1.5SynPop_forCounty_2035'!I618)*5/15+'TM1.5SynPop_forCounty_2035'!I618,0)</f>
        <v>246</v>
      </c>
      <c r="J618">
        <f>ROUND(('TM1.5SynPop_forCounty_2050'!J618-'TM1.5SynPop_forCounty_2035'!J618)*5/15+'TM1.5SynPop_forCounty_2035'!J618,0)</f>
        <v>471</v>
      </c>
      <c r="K618">
        <f>ROUND(('TM1.5SynPop_forCounty_2050'!K618-'TM1.5SynPop_forCounty_2035'!K618)*5/15+'TM1.5SynPop_forCounty_2035'!K618,0)</f>
        <v>108</v>
      </c>
      <c r="L618">
        <f>ROUND(('TM1.5SynPop_forCounty_2050'!L618-'TM1.5SynPop_forCounty_2035'!L618)*5/15+'TM1.5SynPop_forCounty_2035'!L618,0)</f>
        <v>272</v>
      </c>
      <c r="M618">
        <f>ROUND(('TM1.5SynPop_forCounty_2050'!M618-'TM1.5SynPop_forCounty_2035'!M618)*5/15+'TM1.5SynPop_forCounty_2035'!M618,0)</f>
        <v>231</v>
      </c>
      <c r="N618">
        <f>ROUND(('TM1.5SynPop_forCounty_2050'!N618-'TM1.5SynPop_forCounty_2035'!N618)*5/15+'TM1.5SynPop_forCounty_2035'!N618,0)</f>
        <v>461</v>
      </c>
      <c r="O618">
        <f>ROUND(('TM1.5SynPop_forCounty_2050'!O618-'TM1.5SynPop_forCounty_2035'!O618)*5/15+'TM1.5SynPop_forCounty_2035'!O618,0)</f>
        <v>163</v>
      </c>
      <c r="P618">
        <f>ROUND(('TM1.5SynPop_forCounty_2050'!P618-'TM1.5SynPop_forCounty_2035'!P618)*5/15+'TM1.5SynPop_forCounty_2035'!P618,0)</f>
        <v>306</v>
      </c>
      <c r="Q618">
        <f>ROUND(('TM1.5SynPop_forCounty_2050'!Q618-'TM1.5SynPop_forCounty_2035'!Q618)*5/15+'TM1.5SynPop_forCounty_2035'!Q618,0)</f>
        <v>358</v>
      </c>
      <c r="R618">
        <f>ROUND(('TM1.5SynPop_forCounty_2050'!R618-'TM1.5SynPop_forCounty_2035'!R618)*5/15+'TM1.5SynPop_forCounty_2035'!R618,0)</f>
        <v>244</v>
      </c>
      <c r="S618">
        <f>ROUND(('TM1.5SynPop_forCounty_2050'!S618-'TM1.5SynPop_forCounty_2035'!S618)*5/15+'TM1.5SynPop_forCounty_2035'!S618,0)</f>
        <v>3442</v>
      </c>
      <c r="T618">
        <f>ROUND(('TM1.5SynPop_forCounty_2050'!T618-'TM1.5SynPop_forCounty_2035'!T618)*5/15+'TM1.5SynPop_forCounty_2035'!T618,0)</f>
        <v>193</v>
      </c>
      <c r="U618">
        <f>ROUND(('TM1.5SynPop_forCounty_2050'!U618-'TM1.5SynPop_forCounty_2035'!U618)*5/15+'TM1.5SynPop_forCounty_2035'!U618,0)</f>
        <v>539</v>
      </c>
      <c r="V618">
        <f>ROUND(('TM1.5SynPop_forCounty_2050'!V618-'TM1.5SynPop_forCounty_2035'!V618)*5/15+'TM1.5SynPop_forCounty_2035'!V618,0)</f>
        <v>246</v>
      </c>
      <c r="W618">
        <f>ROUND(('TM1.5SynPop_forCounty_2050'!W618-'TM1.5SynPop_forCounty_2035'!W618)*5/15+'TM1.5SynPop_forCounty_2035'!W618,0)</f>
        <v>518</v>
      </c>
      <c r="X618">
        <f>ROUND(('TM1.5SynPop_forCounty_2050'!X618-'TM1.5SynPop_forCounty_2035'!X618)*5/15+'TM1.5SynPop_forCounty_2035'!X618,0)</f>
        <v>1408</v>
      </c>
      <c r="Y618">
        <f>ROUND(('TM1.5SynPop_forCounty_2050'!Y618-'TM1.5SynPop_forCounty_2035'!Y618)*5/15+'TM1.5SynPop_forCounty_2035'!Y618,0)</f>
        <v>537</v>
      </c>
      <c r="Z618">
        <f>ROUND(('TM1.5SynPop_forCounty_2050'!Z618-'TM1.5SynPop_forCounty_2035'!Z618)*5/15+'TM1.5SynPop_forCounty_2035'!Z618,0)</f>
        <v>1783</v>
      </c>
      <c r="AA618">
        <f>ROUND(('TM1.5SynPop_forCounty_2050'!AA618-'TM1.5SynPop_forCounty_2035'!AA618)*5/15+'TM1.5SynPop_forCounty_2035'!AA618,0)</f>
        <v>410</v>
      </c>
    </row>
    <row r="619" spans="1:27">
      <c r="A619">
        <f>VLOOKUP(B619,xwalk!$A$2:$D$1455,4,FALSE)</f>
        <v>3</v>
      </c>
      <c r="B619">
        <v>621</v>
      </c>
      <c r="C619">
        <f>ROUND(('TM1.5SynPop_forCounty_2050'!C619-'TM1.5SynPop_forCounty_2035'!C619)*5/15+'TM1.5SynPop_forCounty_2035'!C619,0)</f>
        <v>4204</v>
      </c>
      <c r="D619">
        <f>ROUND(('TM1.5SynPop_forCounty_2050'!D619-'TM1.5SynPop_forCounty_2035'!D619)*5/15+'TM1.5SynPop_forCounty_2035'!D619,0)</f>
        <v>12</v>
      </c>
      <c r="E619">
        <f>ROUND(('TM1.5SynPop_forCounty_2050'!E619-'TM1.5SynPop_forCounty_2035'!E619)*5/15+'TM1.5SynPop_forCounty_2035'!E619,0)</f>
        <v>121</v>
      </c>
      <c r="F619">
        <f>ROUND(('TM1.5SynPop_forCounty_2050'!F619-'TM1.5SynPop_forCounty_2035'!F619)*5/15+'TM1.5SynPop_forCounty_2035'!F619,0)</f>
        <v>141</v>
      </c>
      <c r="G619">
        <f>ROUND(('TM1.5SynPop_forCounty_2050'!G619-'TM1.5SynPop_forCounty_2035'!G619)*5/15+'TM1.5SynPop_forCounty_2035'!G619,0)</f>
        <v>150</v>
      </c>
      <c r="H619">
        <f>ROUND(('TM1.5SynPop_forCounty_2050'!H619-'TM1.5SynPop_forCounty_2035'!H619)*5/15+'TM1.5SynPop_forCounty_2035'!H619,0)</f>
        <v>136</v>
      </c>
      <c r="I619">
        <f>ROUND(('TM1.5SynPop_forCounty_2050'!I619-'TM1.5SynPop_forCounty_2035'!I619)*5/15+'TM1.5SynPop_forCounty_2035'!I619,0)</f>
        <v>240</v>
      </c>
      <c r="J619">
        <f>ROUND(('TM1.5SynPop_forCounty_2050'!J619-'TM1.5SynPop_forCounty_2035'!J619)*5/15+'TM1.5SynPop_forCounty_2035'!J619,0)</f>
        <v>415</v>
      </c>
      <c r="K619">
        <f>ROUND(('TM1.5SynPop_forCounty_2050'!K619-'TM1.5SynPop_forCounty_2035'!K619)*5/15+'TM1.5SynPop_forCounty_2035'!K619,0)</f>
        <v>134</v>
      </c>
      <c r="L619">
        <f>ROUND(('TM1.5SynPop_forCounty_2050'!L619-'TM1.5SynPop_forCounty_2035'!L619)*5/15+'TM1.5SynPop_forCounty_2035'!L619,0)</f>
        <v>265</v>
      </c>
      <c r="M619">
        <f>ROUND(('TM1.5SynPop_forCounty_2050'!M619-'TM1.5SynPop_forCounty_2035'!M619)*5/15+'TM1.5SynPop_forCounty_2035'!M619,0)</f>
        <v>236</v>
      </c>
      <c r="N619">
        <f>ROUND(('TM1.5SynPop_forCounty_2050'!N619-'TM1.5SynPop_forCounty_2035'!N619)*5/15+'TM1.5SynPop_forCounty_2035'!N619,0)</f>
        <v>566</v>
      </c>
      <c r="O619">
        <f>ROUND(('TM1.5SynPop_forCounty_2050'!O619-'TM1.5SynPop_forCounty_2035'!O619)*5/15+'TM1.5SynPop_forCounty_2035'!O619,0)</f>
        <v>167</v>
      </c>
      <c r="P619">
        <f>ROUND(('TM1.5SynPop_forCounty_2050'!P619-'TM1.5SynPop_forCounty_2035'!P619)*5/15+'TM1.5SynPop_forCounty_2035'!P619,0)</f>
        <v>199</v>
      </c>
      <c r="Q619">
        <f>ROUND(('TM1.5SynPop_forCounty_2050'!Q619-'TM1.5SynPop_forCounty_2035'!Q619)*5/15+'TM1.5SynPop_forCounty_2035'!Q619,0)</f>
        <v>339</v>
      </c>
      <c r="R619">
        <f>ROUND(('TM1.5SynPop_forCounty_2050'!R619-'TM1.5SynPop_forCounty_2035'!R619)*5/15+'TM1.5SynPop_forCounty_2035'!R619,0)</f>
        <v>497</v>
      </c>
      <c r="S619">
        <f>ROUND(('TM1.5SynPop_forCounty_2050'!S619-'TM1.5SynPop_forCounty_2035'!S619)*5/15+'TM1.5SynPop_forCounty_2035'!S619,0)</f>
        <v>4216</v>
      </c>
      <c r="T619">
        <f>ROUND(('TM1.5SynPop_forCounty_2050'!T619-'TM1.5SynPop_forCounty_2035'!T619)*5/15+'TM1.5SynPop_forCounty_2035'!T619,0)</f>
        <v>235</v>
      </c>
      <c r="U619">
        <f>ROUND(('TM1.5SynPop_forCounty_2050'!U619-'TM1.5SynPop_forCounty_2035'!U619)*5/15+'TM1.5SynPop_forCounty_2035'!U619,0)</f>
        <v>616</v>
      </c>
      <c r="V619">
        <f>ROUND(('TM1.5SynPop_forCounty_2050'!V619-'TM1.5SynPop_forCounty_2035'!V619)*5/15+'TM1.5SynPop_forCounty_2035'!V619,0)</f>
        <v>357</v>
      </c>
      <c r="W619">
        <f>ROUND(('TM1.5SynPop_forCounty_2050'!W619-'TM1.5SynPop_forCounty_2035'!W619)*5/15+'TM1.5SynPop_forCounty_2035'!W619,0)</f>
        <v>601</v>
      </c>
      <c r="X619">
        <f>ROUND(('TM1.5SynPop_forCounty_2050'!X619-'TM1.5SynPop_forCounty_2035'!X619)*5/15+'TM1.5SynPop_forCounty_2035'!X619,0)</f>
        <v>1617</v>
      </c>
      <c r="Y619">
        <f>ROUND(('TM1.5SynPop_forCounty_2050'!Y619-'TM1.5SynPop_forCounty_2035'!Y619)*5/15+'TM1.5SynPop_forCounty_2035'!Y619,0)</f>
        <v>791</v>
      </c>
      <c r="Z619">
        <f>ROUND(('TM1.5SynPop_forCounty_2050'!Z619-'TM1.5SynPop_forCounty_2035'!Z619)*5/15+'TM1.5SynPop_forCounty_2035'!Z619,0)</f>
        <v>2160</v>
      </c>
      <c r="AA619">
        <f>ROUND(('TM1.5SynPop_forCounty_2050'!AA619-'TM1.5SynPop_forCounty_2035'!AA619)*5/15+'TM1.5SynPop_forCounty_2035'!AA619,0)</f>
        <v>464</v>
      </c>
    </row>
    <row r="620" spans="1:27">
      <c r="A620">
        <f>VLOOKUP(B620,xwalk!$A$2:$D$1455,4,FALSE)</f>
        <v>3</v>
      </c>
      <c r="B620">
        <v>622</v>
      </c>
      <c r="C620">
        <f>ROUND(('TM1.5SynPop_forCounty_2050'!C620-'TM1.5SynPop_forCounty_2035'!C620)*5/15+'TM1.5SynPop_forCounty_2035'!C620,0)</f>
        <v>5123</v>
      </c>
      <c r="D620">
        <f>ROUND(('TM1.5SynPop_forCounty_2050'!D620-'TM1.5SynPop_forCounty_2035'!D620)*5/15+'TM1.5SynPop_forCounty_2035'!D620,0)</f>
        <v>27</v>
      </c>
      <c r="E620">
        <f>ROUND(('TM1.5SynPop_forCounty_2050'!E620-'TM1.5SynPop_forCounty_2035'!E620)*5/15+'TM1.5SynPop_forCounty_2035'!E620,0)</f>
        <v>43</v>
      </c>
      <c r="F620">
        <f>ROUND(('TM1.5SynPop_forCounty_2050'!F620-'TM1.5SynPop_forCounty_2035'!F620)*5/15+'TM1.5SynPop_forCounty_2035'!F620,0)</f>
        <v>63</v>
      </c>
      <c r="G620">
        <f>ROUND(('TM1.5SynPop_forCounty_2050'!G620-'TM1.5SynPop_forCounty_2035'!G620)*5/15+'TM1.5SynPop_forCounty_2035'!G620,0)</f>
        <v>198</v>
      </c>
      <c r="H620">
        <f>ROUND(('TM1.5SynPop_forCounty_2050'!H620-'TM1.5SynPop_forCounty_2035'!H620)*5/15+'TM1.5SynPop_forCounty_2035'!H620,0)</f>
        <v>172</v>
      </c>
      <c r="I620">
        <f>ROUND(('TM1.5SynPop_forCounty_2050'!I620-'TM1.5SynPop_forCounty_2035'!I620)*5/15+'TM1.5SynPop_forCounty_2035'!I620,0)</f>
        <v>342</v>
      </c>
      <c r="J620">
        <f>ROUND(('TM1.5SynPop_forCounty_2050'!J620-'TM1.5SynPop_forCounty_2035'!J620)*5/15+'TM1.5SynPop_forCounty_2035'!J620,0)</f>
        <v>679</v>
      </c>
      <c r="K620">
        <f>ROUND(('TM1.5SynPop_forCounty_2050'!K620-'TM1.5SynPop_forCounty_2035'!K620)*5/15+'TM1.5SynPop_forCounty_2035'!K620,0)</f>
        <v>148</v>
      </c>
      <c r="L620">
        <f>ROUND(('TM1.5SynPop_forCounty_2050'!L620-'TM1.5SynPop_forCounty_2035'!L620)*5/15+'TM1.5SynPop_forCounty_2035'!L620,0)</f>
        <v>372</v>
      </c>
      <c r="M620">
        <f>ROUND(('TM1.5SynPop_forCounty_2050'!M620-'TM1.5SynPop_forCounty_2035'!M620)*5/15+'TM1.5SynPop_forCounty_2035'!M620,0)</f>
        <v>294</v>
      </c>
      <c r="N620">
        <f>ROUND(('TM1.5SynPop_forCounty_2050'!N620-'TM1.5SynPop_forCounty_2035'!N620)*5/15+'TM1.5SynPop_forCounty_2035'!N620,0)</f>
        <v>683</v>
      </c>
      <c r="O620">
        <f>ROUND(('TM1.5SynPop_forCounty_2050'!O620-'TM1.5SynPop_forCounty_2035'!O620)*5/15+'TM1.5SynPop_forCounty_2035'!O620,0)</f>
        <v>215</v>
      </c>
      <c r="P620">
        <f>ROUND(('TM1.5SynPop_forCounty_2050'!P620-'TM1.5SynPop_forCounty_2035'!P620)*5/15+'TM1.5SynPop_forCounty_2035'!P620,0)</f>
        <v>433</v>
      </c>
      <c r="Q620">
        <f>ROUND(('TM1.5SynPop_forCounty_2050'!Q620-'TM1.5SynPop_forCounty_2035'!Q620)*5/15+'TM1.5SynPop_forCounty_2035'!Q620,0)</f>
        <v>475</v>
      </c>
      <c r="R620">
        <f>ROUND(('TM1.5SynPop_forCounty_2050'!R620-'TM1.5SynPop_forCounty_2035'!R620)*5/15+'TM1.5SynPop_forCounty_2035'!R620,0)</f>
        <v>374</v>
      </c>
      <c r="S620">
        <f>ROUND(('TM1.5SynPop_forCounty_2050'!S620-'TM1.5SynPop_forCounty_2035'!S620)*5/15+'TM1.5SynPop_forCounty_2035'!S620,0)</f>
        <v>5150</v>
      </c>
      <c r="T620">
        <f>ROUND(('TM1.5SynPop_forCounty_2050'!T620-'TM1.5SynPop_forCounty_2035'!T620)*5/15+'TM1.5SynPop_forCounty_2035'!T620,0)</f>
        <v>235</v>
      </c>
      <c r="U620">
        <f>ROUND(('TM1.5SynPop_forCounty_2050'!U620-'TM1.5SynPop_forCounty_2035'!U620)*5/15+'TM1.5SynPop_forCounty_2035'!U620,0)</f>
        <v>831</v>
      </c>
      <c r="V620">
        <f>ROUND(('TM1.5SynPop_forCounty_2050'!V620-'TM1.5SynPop_forCounty_2035'!V620)*5/15+'TM1.5SynPop_forCounty_2035'!V620,0)</f>
        <v>417</v>
      </c>
      <c r="W620">
        <f>ROUND(('TM1.5SynPop_forCounty_2050'!W620-'TM1.5SynPop_forCounty_2035'!W620)*5/15+'TM1.5SynPop_forCounty_2035'!W620,0)</f>
        <v>550</v>
      </c>
      <c r="X620">
        <f>ROUND(('TM1.5SynPop_forCounty_2050'!X620-'TM1.5SynPop_forCounty_2035'!X620)*5/15+'TM1.5SynPop_forCounty_2035'!X620,0)</f>
        <v>2350</v>
      </c>
      <c r="Y620">
        <f>ROUND(('TM1.5SynPop_forCounty_2050'!Y620-'TM1.5SynPop_forCounty_2035'!Y620)*5/15+'TM1.5SynPop_forCounty_2035'!Y620,0)</f>
        <v>766</v>
      </c>
      <c r="Z620">
        <f>ROUND(('TM1.5SynPop_forCounty_2050'!Z620-'TM1.5SynPop_forCounty_2035'!Z620)*5/15+'TM1.5SynPop_forCounty_2035'!Z620,0)</f>
        <v>2580</v>
      </c>
      <c r="AA620">
        <f>ROUND(('TM1.5SynPop_forCounty_2050'!AA620-'TM1.5SynPop_forCounty_2035'!AA620)*5/15+'TM1.5SynPop_forCounty_2035'!AA620,0)</f>
        <v>610</v>
      </c>
    </row>
    <row r="621" spans="1:27">
      <c r="A621">
        <f>VLOOKUP(B621,xwalk!$A$2:$D$1455,4,FALSE)</f>
        <v>3</v>
      </c>
      <c r="B621">
        <v>623</v>
      </c>
      <c r="C621">
        <f>ROUND(('TM1.5SynPop_forCounty_2050'!C621-'TM1.5SynPop_forCounty_2035'!C621)*5/15+'TM1.5SynPop_forCounty_2035'!C621,0)</f>
        <v>6364</v>
      </c>
      <c r="D621">
        <f>ROUND(('TM1.5SynPop_forCounty_2050'!D621-'TM1.5SynPop_forCounty_2035'!D621)*5/15+'TM1.5SynPop_forCounty_2035'!D621,0)</f>
        <v>24</v>
      </c>
      <c r="E621">
        <f>ROUND(('TM1.5SynPop_forCounty_2050'!E621-'TM1.5SynPop_forCounty_2035'!E621)*5/15+'TM1.5SynPop_forCounty_2035'!E621,0)</f>
        <v>60</v>
      </c>
      <c r="F621">
        <f>ROUND(('TM1.5SynPop_forCounty_2050'!F621-'TM1.5SynPop_forCounty_2035'!F621)*5/15+'TM1.5SynPop_forCounty_2035'!F621,0)</f>
        <v>117</v>
      </c>
      <c r="G621">
        <f>ROUND(('TM1.5SynPop_forCounty_2050'!G621-'TM1.5SynPop_forCounty_2035'!G621)*5/15+'TM1.5SynPop_forCounty_2035'!G621,0)</f>
        <v>286</v>
      </c>
      <c r="H621">
        <f>ROUND(('TM1.5SynPop_forCounty_2050'!H621-'TM1.5SynPop_forCounty_2035'!H621)*5/15+'TM1.5SynPop_forCounty_2035'!H621,0)</f>
        <v>223</v>
      </c>
      <c r="I621">
        <f>ROUND(('TM1.5SynPop_forCounty_2050'!I621-'TM1.5SynPop_forCounty_2035'!I621)*5/15+'TM1.5SynPop_forCounty_2035'!I621,0)</f>
        <v>487</v>
      </c>
      <c r="J621">
        <f>ROUND(('TM1.5SynPop_forCounty_2050'!J621-'TM1.5SynPop_forCounty_2035'!J621)*5/15+'TM1.5SynPop_forCounty_2035'!J621,0)</f>
        <v>806</v>
      </c>
      <c r="K621">
        <f>ROUND(('TM1.5SynPop_forCounty_2050'!K621-'TM1.5SynPop_forCounty_2035'!K621)*5/15+'TM1.5SynPop_forCounty_2035'!K621,0)</f>
        <v>207</v>
      </c>
      <c r="L621">
        <f>ROUND(('TM1.5SynPop_forCounty_2050'!L621-'TM1.5SynPop_forCounty_2035'!L621)*5/15+'TM1.5SynPop_forCounty_2035'!L621,0)</f>
        <v>499</v>
      </c>
      <c r="M621">
        <f>ROUND(('TM1.5SynPop_forCounty_2050'!M621-'TM1.5SynPop_forCounty_2035'!M621)*5/15+'TM1.5SynPop_forCounty_2035'!M621,0)</f>
        <v>411</v>
      </c>
      <c r="N621">
        <f>ROUND(('TM1.5SynPop_forCounty_2050'!N621-'TM1.5SynPop_forCounty_2035'!N621)*5/15+'TM1.5SynPop_forCounty_2035'!N621,0)</f>
        <v>862</v>
      </c>
      <c r="O621">
        <f>ROUND(('TM1.5SynPop_forCounty_2050'!O621-'TM1.5SynPop_forCounty_2035'!O621)*5/15+'TM1.5SynPop_forCounty_2035'!O621,0)</f>
        <v>313</v>
      </c>
      <c r="P621">
        <f>ROUND(('TM1.5SynPop_forCounty_2050'!P621-'TM1.5SynPop_forCounty_2035'!P621)*5/15+'TM1.5SynPop_forCounty_2035'!P621,0)</f>
        <v>501</v>
      </c>
      <c r="Q621">
        <f>ROUND(('TM1.5SynPop_forCounty_2050'!Q621-'TM1.5SynPop_forCounty_2035'!Q621)*5/15+'TM1.5SynPop_forCounty_2035'!Q621,0)</f>
        <v>673</v>
      </c>
      <c r="R621">
        <f>ROUND(('TM1.5SynPop_forCounty_2050'!R621-'TM1.5SynPop_forCounty_2035'!R621)*5/15+'TM1.5SynPop_forCounty_2035'!R621,0)</f>
        <v>492</v>
      </c>
      <c r="S621">
        <f>ROUND(('TM1.5SynPop_forCounty_2050'!S621-'TM1.5SynPop_forCounty_2035'!S621)*5/15+'TM1.5SynPop_forCounty_2035'!S621,0)</f>
        <v>6388</v>
      </c>
      <c r="T621">
        <f>ROUND(('TM1.5SynPop_forCounty_2050'!T621-'TM1.5SynPop_forCounty_2035'!T621)*5/15+'TM1.5SynPop_forCounty_2035'!T621,0)</f>
        <v>310</v>
      </c>
      <c r="U621">
        <f>ROUND(('TM1.5SynPop_forCounty_2050'!U621-'TM1.5SynPop_forCounty_2035'!U621)*5/15+'TM1.5SynPop_forCounty_2035'!U621,0)</f>
        <v>1079</v>
      </c>
      <c r="V621">
        <f>ROUND(('TM1.5SynPop_forCounty_2050'!V621-'TM1.5SynPop_forCounty_2035'!V621)*5/15+'TM1.5SynPop_forCounty_2035'!V621,0)</f>
        <v>481</v>
      </c>
      <c r="W621">
        <f>ROUND(('TM1.5SynPop_forCounty_2050'!W621-'TM1.5SynPop_forCounty_2035'!W621)*5/15+'TM1.5SynPop_forCounty_2035'!W621,0)</f>
        <v>935</v>
      </c>
      <c r="X621">
        <f>ROUND(('TM1.5SynPop_forCounty_2050'!X621-'TM1.5SynPop_forCounty_2035'!X621)*5/15+'TM1.5SynPop_forCounty_2035'!X621,0)</f>
        <v>2785</v>
      </c>
      <c r="Y621">
        <f>ROUND(('TM1.5SynPop_forCounty_2050'!Y621-'TM1.5SynPop_forCounty_2035'!Y621)*5/15+'TM1.5SynPop_forCounty_2035'!Y621,0)</f>
        <v>798</v>
      </c>
      <c r="Z621">
        <f>ROUND(('TM1.5SynPop_forCounty_2050'!Z621-'TM1.5SynPop_forCounty_2035'!Z621)*5/15+'TM1.5SynPop_forCounty_2035'!Z621,0)</f>
        <v>3340</v>
      </c>
      <c r="AA621">
        <f>ROUND(('TM1.5SynPop_forCounty_2050'!AA621-'TM1.5SynPop_forCounty_2035'!AA621)*5/15+'TM1.5SynPop_forCounty_2035'!AA621,0)</f>
        <v>778</v>
      </c>
    </row>
    <row r="622" spans="1:27">
      <c r="A622">
        <f>VLOOKUP(B622,xwalk!$A$2:$D$1455,4,FALSE)</f>
        <v>3</v>
      </c>
      <c r="B622">
        <v>624</v>
      </c>
      <c r="C622">
        <f>ROUND(('TM1.5SynPop_forCounty_2050'!C622-'TM1.5SynPop_forCounty_2035'!C622)*5/15+'TM1.5SynPop_forCounty_2035'!C622,0)</f>
        <v>2771</v>
      </c>
      <c r="D622">
        <f>ROUND(('TM1.5SynPop_forCounty_2050'!D622-'TM1.5SynPop_forCounty_2035'!D622)*5/15+'TM1.5SynPop_forCounty_2035'!D622,0)</f>
        <v>38</v>
      </c>
      <c r="E622">
        <f>ROUND(('TM1.5SynPop_forCounty_2050'!E622-'TM1.5SynPop_forCounty_2035'!E622)*5/15+'TM1.5SynPop_forCounty_2035'!E622,0)</f>
        <v>57</v>
      </c>
      <c r="F622">
        <f>ROUND(('TM1.5SynPop_forCounty_2050'!F622-'TM1.5SynPop_forCounty_2035'!F622)*5/15+'TM1.5SynPop_forCounty_2035'!F622,0)</f>
        <v>72</v>
      </c>
      <c r="G622">
        <f>ROUND(('TM1.5SynPop_forCounty_2050'!G622-'TM1.5SynPop_forCounty_2035'!G622)*5/15+'TM1.5SynPop_forCounty_2035'!G622,0)</f>
        <v>138</v>
      </c>
      <c r="H622">
        <f>ROUND(('TM1.5SynPop_forCounty_2050'!H622-'TM1.5SynPop_forCounty_2035'!H622)*5/15+'TM1.5SynPop_forCounty_2035'!H622,0)</f>
        <v>94</v>
      </c>
      <c r="I622">
        <f>ROUND(('TM1.5SynPop_forCounty_2050'!I622-'TM1.5SynPop_forCounty_2035'!I622)*5/15+'TM1.5SynPop_forCounty_2035'!I622,0)</f>
        <v>178</v>
      </c>
      <c r="J622">
        <f>ROUND(('TM1.5SynPop_forCounty_2050'!J622-'TM1.5SynPop_forCounty_2035'!J622)*5/15+'TM1.5SynPop_forCounty_2035'!J622,0)</f>
        <v>303</v>
      </c>
      <c r="K622">
        <f>ROUND(('TM1.5SynPop_forCounty_2050'!K622-'TM1.5SynPop_forCounty_2035'!K622)*5/15+'TM1.5SynPop_forCounty_2035'!K622,0)</f>
        <v>72</v>
      </c>
      <c r="L622">
        <f>ROUND(('TM1.5SynPop_forCounty_2050'!L622-'TM1.5SynPop_forCounty_2035'!L622)*5/15+'TM1.5SynPop_forCounty_2035'!L622,0)</f>
        <v>226</v>
      </c>
      <c r="M622">
        <f>ROUND(('TM1.5SynPop_forCounty_2050'!M622-'TM1.5SynPop_forCounty_2035'!M622)*5/15+'TM1.5SynPop_forCounty_2035'!M622,0)</f>
        <v>171</v>
      </c>
      <c r="N622">
        <f>ROUND(('TM1.5SynPop_forCounty_2050'!N622-'TM1.5SynPop_forCounty_2035'!N622)*5/15+'TM1.5SynPop_forCounty_2035'!N622,0)</f>
        <v>372</v>
      </c>
      <c r="O622">
        <f>ROUND(('TM1.5SynPop_forCounty_2050'!O622-'TM1.5SynPop_forCounty_2035'!O622)*5/15+'TM1.5SynPop_forCounty_2035'!O622,0)</f>
        <v>165</v>
      </c>
      <c r="P622">
        <f>ROUND(('TM1.5SynPop_forCounty_2050'!P622-'TM1.5SynPop_forCounty_2035'!P622)*5/15+'TM1.5SynPop_forCounty_2035'!P622,0)</f>
        <v>213</v>
      </c>
      <c r="Q622">
        <f>ROUND(('TM1.5SynPop_forCounty_2050'!Q622-'TM1.5SynPop_forCounty_2035'!Q622)*5/15+'TM1.5SynPop_forCounty_2035'!Q622,0)</f>
        <v>242</v>
      </c>
      <c r="R622">
        <f>ROUND(('TM1.5SynPop_forCounty_2050'!R622-'TM1.5SynPop_forCounty_2035'!R622)*5/15+'TM1.5SynPop_forCounty_2035'!R622,0)</f>
        <v>220</v>
      </c>
      <c r="S622">
        <f>ROUND(('TM1.5SynPop_forCounty_2050'!S622-'TM1.5SynPop_forCounty_2035'!S622)*5/15+'TM1.5SynPop_forCounty_2035'!S622,0)</f>
        <v>2809</v>
      </c>
      <c r="T622">
        <f>ROUND(('TM1.5SynPop_forCounty_2050'!T622-'TM1.5SynPop_forCounty_2035'!T622)*5/15+'TM1.5SynPop_forCounty_2035'!T622,0)</f>
        <v>133</v>
      </c>
      <c r="U622">
        <f>ROUND(('TM1.5SynPop_forCounty_2050'!U622-'TM1.5SynPop_forCounty_2035'!U622)*5/15+'TM1.5SynPop_forCounty_2035'!U622,0)</f>
        <v>399</v>
      </c>
      <c r="V622">
        <f>ROUND(('TM1.5SynPop_forCounty_2050'!V622-'TM1.5SynPop_forCounty_2035'!V622)*5/15+'TM1.5SynPop_forCounty_2035'!V622,0)</f>
        <v>206</v>
      </c>
      <c r="W622">
        <f>ROUND(('TM1.5SynPop_forCounty_2050'!W622-'TM1.5SynPop_forCounty_2035'!W622)*5/15+'TM1.5SynPop_forCounty_2035'!W622,0)</f>
        <v>347</v>
      </c>
      <c r="X622">
        <f>ROUND(('TM1.5SynPop_forCounty_2050'!X622-'TM1.5SynPop_forCounty_2035'!X622)*5/15+'TM1.5SynPop_forCounty_2035'!X622,0)</f>
        <v>1249</v>
      </c>
      <c r="Y622">
        <f>ROUND(('TM1.5SynPop_forCounty_2050'!Y622-'TM1.5SynPop_forCounty_2035'!Y622)*5/15+'TM1.5SynPop_forCounty_2035'!Y622,0)</f>
        <v>476</v>
      </c>
      <c r="Z622">
        <f>ROUND(('TM1.5SynPop_forCounty_2050'!Z622-'TM1.5SynPop_forCounty_2035'!Z622)*5/15+'TM1.5SynPop_forCounty_2035'!Z622,0)</f>
        <v>1425</v>
      </c>
      <c r="AA622">
        <f>ROUND(('TM1.5SynPop_forCounty_2050'!AA622-'TM1.5SynPop_forCounty_2035'!AA622)*5/15+'TM1.5SynPop_forCounty_2035'!AA622,0)</f>
        <v>300</v>
      </c>
    </row>
    <row r="623" spans="1:27">
      <c r="A623">
        <f>VLOOKUP(B623,xwalk!$A$2:$D$1455,4,FALSE)</f>
        <v>3</v>
      </c>
      <c r="B623">
        <v>625</v>
      </c>
      <c r="C623">
        <f>ROUND(('TM1.5SynPop_forCounty_2050'!C623-'TM1.5SynPop_forCounty_2035'!C623)*5/15+'TM1.5SynPop_forCounty_2035'!C623,0)</f>
        <v>6391</v>
      </c>
      <c r="D623">
        <f>ROUND(('TM1.5SynPop_forCounty_2050'!D623-'TM1.5SynPop_forCounty_2035'!D623)*5/15+'TM1.5SynPop_forCounty_2035'!D623,0)</f>
        <v>12</v>
      </c>
      <c r="E623">
        <f>ROUND(('TM1.5SynPop_forCounty_2050'!E623-'TM1.5SynPop_forCounty_2035'!E623)*5/15+'TM1.5SynPop_forCounty_2035'!E623,0)</f>
        <v>242</v>
      </c>
      <c r="F623">
        <f>ROUND(('TM1.5SynPop_forCounty_2050'!F623-'TM1.5SynPop_forCounty_2035'!F623)*5/15+'TM1.5SynPop_forCounty_2035'!F623,0)</f>
        <v>298</v>
      </c>
      <c r="G623">
        <f>ROUND(('TM1.5SynPop_forCounty_2050'!G623-'TM1.5SynPop_forCounty_2035'!G623)*5/15+'TM1.5SynPop_forCounty_2035'!G623,0)</f>
        <v>228</v>
      </c>
      <c r="H623">
        <f>ROUND(('TM1.5SynPop_forCounty_2050'!H623-'TM1.5SynPop_forCounty_2035'!H623)*5/15+'TM1.5SynPop_forCounty_2035'!H623,0)</f>
        <v>228</v>
      </c>
      <c r="I623">
        <f>ROUND(('TM1.5SynPop_forCounty_2050'!I623-'TM1.5SynPop_forCounty_2035'!I623)*5/15+'TM1.5SynPop_forCounty_2035'!I623,0)</f>
        <v>333</v>
      </c>
      <c r="J623">
        <f>ROUND(('TM1.5SynPop_forCounty_2050'!J623-'TM1.5SynPop_forCounty_2035'!J623)*5/15+'TM1.5SynPop_forCounty_2035'!J623,0)</f>
        <v>591</v>
      </c>
      <c r="K623">
        <f>ROUND(('TM1.5SynPop_forCounty_2050'!K623-'TM1.5SynPop_forCounty_2035'!K623)*5/15+'TM1.5SynPop_forCounty_2035'!K623,0)</f>
        <v>234</v>
      </c>
      <c r="L623">
        <f>ROUND(('TM1.5SynPop_forCounty_2050'!L623-'TM1.5SynPop_forCounty_2035'!L623)*5/15+'TM1.5SynPop_forCounty_2035'!L623,0)</f>
        <v>490</v>
      </c>
      <c r="M623">
        <f>ROUND(('TM1.5SynPop_forCounty_2050'!M623-'TM1.5SynPop_forCounty_2035'!M623)*5/15+'TM1.5SynPop_forCounty_2035'!M623,0)</f>
        <v>385</v>
      </c>
      <c r="N623">
        <f>ROUND(('TM1.5SynPop_forCounty_2050'!N623-'TM1.5SynPop_forCounty_2035'!N623)*5/15+'TM1.5SynPop_forCounty_2035'!N623,0)</f>
        <v>811</v>
      </c>
      <c r="O623">
        <f>ROUND(('TM1.5SynPop_forCounty_2050'!O623-'TM1.5SynPop_forCounty_2035'!O623)*5/15+'TM1.5SynPop_forCounty_2035'!O623,0)</f>
        <v>236</v>
      </c>
      <c r="P623">
        <f>ROUND(('TM1.5SynPop_forCounty_2050'!P623-'TM1.5SynPop_forCounty_2035'!P623)*5/15+'TM1.5SynPop_forCounty_2035'!P623,0)</f>
        <v>552</v>
      </c>
      <c r="Q623">
        <f>ROUND(('TM1.5SynPop_forCounty_2050'!Q623-'TM1.5SynPop_forCounty_2035'!Q623)*5/15+'TM1.5SynPop_forCounty_2035'!Q623,0)</f>
        <v>585</v>
      </c>
      <c r="R623">
        <f>ROUND(('TM1.5SynPop_forCounty_2050'!R623-'TM1.5SynPop_forCounty_2035'!R623)*5/15+'TM1.5SynPop_forCounty_2035'!R623,0)</f>
        <v>547</v>
      </c>
      <c r="S623">
        <f>ROUND(('TM1.5SynPop_forCounty_2050'!S623-'TM1.5SynPop_forCounty_2035'!S623)*5/15+'TM1.5SynPop_forCounty_2035'!S623,0)</f>
        <v>6403</v>
      </c>
      <c r="T623">
        <f>ROUND(('TM1.5SynPop_forCounty_2050'!T623-'TM1.5SynPop_forCounty_2035'!T623)*5/15+'TM1.5SynPop_forCounty_2035'!T623,0)</f>
        <v>277</v>
      </c>
      <c r="U623">
        <f>ROUND(('TM1.5SynPop_forCounty_2050'!U623-'TM1.5SynPop_forCounty_2035'!U623)*5/15+'TM1.5SynPop_forCounty_2035'!U623,0)</f>
        <v>928</v>
      </c>
      <c r="V623">
        <f>ROUND(('TM1.5SynPop_forCounty_2050'!V623-'TM1.5SynPop_forCounty_2035'!V623)*5/15+'TM1.5SynPop_forCounty_2035'!V623,0)</f>
        <v>561</v>
      </c>
      <c r="W623">
        <f>ROUND(('TM1.5SynPop_forCounty_2050'!W623-'TM1.5SynPop_forCounty_2035'!W623)*5/15+'TM1.5SynPop_forCounty_2035'!W623,0)</f>
        <v>844</v>
      </c>
      <c r="X623">
        <f>ROUND(('TM1.5SynPop_forCounty_2050'!X623-'TM1.5SynPop_forCounty_2035'!X623)*5/15+'TM1.5SynPop_forCounty_2035'!X623,0)</f>
        <v>2716</v>
      </c>
      <c r="Y623">
        <f>ROUND(('TM1.5SynPop_forCounty_2050'!Y623-'TM1.5SynPop_forCounty_2035'!Y623)*5/15+'TM1.5SynPop_forCounty_2035'!Y623,0)</f>
        <v>1077</v>
      </c>
      <c r="Z623">
        <f>ROUND(('TM1.5SynPop_forCounty_2050'!Z623-'TM1.5SynPop_forCounty_2035'!Z623)*5/15+'TM1.5SynPop_forCounty_2035'!Z623,0)</f>
        <v>3174</v>
      </c>
      <c r="AA623">
        <f>ROUND(('TM1.5SynPop_forCounty_2050'!AA623-'TM1.5SynPop_forCounty_2035'!AA623)*5/15+'TM1.5SynPop_forCounty_2035'!AA623,0)</f>
        <v>708</v>
      </c>
    </row>
    <row r="624" spans="1:27">
      <c r="A624">
        <f>VLOOKUP(B624,xwalk!$A$2:$D$1455,4,FALSE)</f>
        <v>3</v>
      </c>
      <c r="B624">
        <v>626</v>
      </c>
      <c r="C624">
        <f>ROUND(('TM1.5SynPop_forCounty_2050'!C624-'TM1.5SynPop_forCounty_2035'!C624)*5/15+'TM1.5SynPop_forCounty_2035'!C624,0)</f>
        <v>4385</v>
      </c>
      <c r="D624">
        <f>ROUND(('TM1.5SynPop_forCounty_2050'!D624-'TM1.5SynPop_forCounty_2035'!D624)*5/15+'TM1.5SynPop_forCounty_2035'!D624,0)</f>
        <v>36</v>
      </c>
      <c r="E624">
        <f>ROUND(('TM1.5SynPop_forCounty_2050'!E624-'TM1.5SynPop_forCounty_2035'!E624)*5/15+'TM1.5SynPop_forCounty_2035'!E624,0)</f>
        <v>46</v>
      </c>
      <c r="F624">
        <f>ROUND(('TM1.5SynPop_forCounty_2050'!F624-'TM1.5SynPop_forCounty_2035'!F624)*5/15+'TM1.5SynPop_forCounty_2035'!F624,0)</f>
        <v>69</v>
      </c>
      <c r="G624">
        <f>ROUND(('TM1.5SynPop_forCounty_2050'!G624-'TM1.5SynPop_forCounty_2035'!G624)*5/15+'TM1.5SynPop_forCounty_2035'!G624,0)</f>
        <v>193</v>
      </c>
      <c r="H624">
        <f>ROUND(('TM1.5SynPop_forCounty_2050'!H624-'TM1.5SynPop_forCounty_2035'!H624)*5/15+'TM1.5SynPop_forCounty_2035'!H624,0)</f>
        <v>146</v>
      </c>
      <c r="I624">
        <f>ROUND(('TM1.5SynPop_forCounty_2050'!I624-'TM1.5SynPop_forCounty_2035'!I624)*5/15+'TM1.5SynPop_forCounty_2035'!I624,0)</f>
        <v>283</v>
      </c>
      <c r="J624">
        <f>ROUND(('TM1.5SynPop_forCounty_2050'!J624-'TM1.5SynPop_forCounty_2035'!J624)*5/15+'TM1.5SynPop_forCounty_2035'!J624,0)</f>
        <v>527</v>
      </c>
      <c r="K624">
        <f>ROUND(('TM1.5SynPop_forCounty_2050'!K624-'TM1.5SynPop_forCounty_2035'!K624)*5/15+'TM1.5SynPop_forCounty_2035'!K624,0)</f>
        <v>96</v>
      </c>
      <c r="L624">
        <f>ROUND(('TM1.5SynPop_forCounty_2050'!L624-'TM1.5SynPop_forCounty_2035'!L624)*5/15+'TM1.5SynPop_forCounty_2035'!L624,0)</f>
        <v>286</v>
      </c>
      <c r="M624">
        <f>ROUND(('TM1.5SynPop_forCounty_2050'!M624-'TM1.5SynPop_forCounty_2035'!M624)*5/15+'TM1.5SynPop_forCounty_2035'!M624,0)</f>
        <v>237</v>
      </c>
      <c r="N624">
        <f>ROUND(('TM1.5SynPop_forCounty_2050'!N624-'TM1.5SynPop_forCounty_2035'!N624)*5/15+'TM1.5SynPop_forCounty_2035'!N624,0)</f>
        <v>645</v>
      </c>
      <c r="O624">
        <f>ROUND(('TM1.5SynPop_forCounty_2050'!O624-'TM1.5SynPop_forCounty_2035'!O624)*5/15+'TM1.5SynPop_forCounty_2035'!O624,0)</f>
        <v>258</v>
      </c>
      <c r="P624">
        <f>ROUND(('TM1.5SynPop_forCounty_2050'!P624-'TM1.5SynPop_forCounty_2035'!P624)*5/15+'TM1.5SynPop_forCounty_2035'!P624,0)</f>
        <v>408</v>
      </c>
      <c r="Q624">
        <f>ROUND(('TM1.5SynPop_forCounty_2050'!Q624-'TM1.5SynPop_forCounty_2035'!Q624)*5/15+'TM1.5SynPop_forCounty_2035'!Q624,0)</f>
        <v>288</v>
      </c>
      <c r="R624">
        <f>ROUND(('TM1.5SynPop_forCounty_2050'!R624-'TM1.5SynPop_forCounty_2035'!R624)*5/15+'TM1.5SynPop_forCounty_2035'!R624,0)</f>
        <v>309</v>
      </c>
      <c r="S624">
        <f>ROUND(('TM1.5SynPop_forCounty_2050'!S624-'TM1.5SynPop_forCounty_2035'!S624)*5/15+'TM1.5SynPop_forCounty_2035'!S624,0)</f>
        <v>4421</v>
      </c>
      <c r="T624">
        <f>ROUND(('TM1.5SynPop_forCounty_2050'!T624-'TM1.5SynPop_forCounty_2035'!T624)*5/15+'TM1.5SynPop_forCounty_2035'!T624,0)</f>
        <v>201</v>
      </c>
      <c r="U624">
        <f>ROUND(('TM1.5SynPop_forCounty_2050'!U624-'TM1.5SynPop_forCounty_2035'!U624)*5/15+'TM1.5SynPop_forCounty_2035'!U624,0)</f>
        <v>729</v>
      </c>
      <c r="V624">
        <f>ROUND(('TM1.5SynPop_forCounty_2050'!V624-'TM1.5SynPop_forCounty_2035'!V624)*5/15+'TM1.5SynPop_forCounty_2035'!V624,0)</f>
        <v>320</v>
      </c>
      <c r="W624">
        <f>ROUND(('TM1.5SynPop_forCounty_2050'!W624-'TM1.5SynPop_forCounty_2035'!W624)*5/15+'TM1.5SynPop_forCounty_2035'!W624,0)</f>
        <v>512</v>
      </c>
      <c r="X624">
        <f>ROUND(('TM1.5SynPop_forCounty_2050'!X624-'TM1.5SynPop_forCounty_2035'!X624)*5/15+'TM1.5SynPop_forCounty_2035'!X624,0)</f>
        <v>1891</v>
      </c>
      <c r="Y624">
        <f>ROUND(('TM1.5SynPop_forCounty_2050'!Y624-'TM1.5SynPop_forCounty_2035'!Y624)*5/15+'TM1.5SynPop_forCounty_2035'!Y624,0)</f>
        <v>768</v>
      </c>
      <c r="Z624">
        <f>ROUND(('TM1.5SynPop_forCounty_2050'!Z624-'TM1.5SynPop_forCounty_2035'!Z624)*5/15+'TM1.5SynPop_forCounty_2035'!Z624,0)</f>
        <v>2229</v>
      </c>
      <c r="AA624">
        <f>ROUND(('TM1.5SynPop_forCounty_2050'!AA624-'TM1.5SynPop_forCounty_2035'!AA624)*5/15+'TM1.5SynPop_forCounty_2035'!AA624,0)</f>
        <v>516</v>
      </c>
    </row>
    <row r="625" spans="1:27">
      <c r="A625">
        <f>VLOOKUP(B625,xwalk!$A$2:$D$1455,4,FALSE)</f>
        <v>3</v>
      </c>
      <c r="B625">
        <v>627</v>
      </c>
      <c r="C625">
        <f>ROUND(('TM1.5SynPop_forCounty_2050'!C625-'TM1.5SynPop_forCounty_2035'!C625)*5/15+'TM1.5SynPop_forCounty_2035'!C625,0)</f>
        <v>5555</v>
      </c>
      <c r="D625">
        <f>ROUND(('TM1.5SynPop_forCounty_2050'!D625-'TM1.5SynPop_forCounty_2035'!D625)*5/15+'TM1.5SynPop_forCounty_2035'!D625,0)</f>
        <v>28</v>
      </c>
      <c r="E625">
        <f>ROUND(('TM1.5SynPop_forCounty_2050'!E625-'TM1.5SynPop_forCounty_2035'!E625)*5/15+'TM1.5SynPop_forCounty_2035'!E625,0)</f>
        <v>96</v>
      </c>
      <c r="F625">
        <f>ROUND(('TM1.5SynPop_forCounty_2050'!F625-'TM1.5SynPop_forCounty_2035'!F625)*5/15+'TM1.5SynPop_forCounty_2035'!F625,0)</f>
        <v>141</v>
      </c>
      <c r="G625">
        <f>ROUND(('TM1.5SynPop_forCounty_2050'!G625-'TM1.5SynPop_forCounty_2035'!G625)*5/15+'TM1.5SynPop_forCounty_2035'!G625,0)</f>
        <v>268</v>
      </c>
      <c r="H625">
        <f>ROUND(('TM1.5SynPop_forCounty_2050'!H625-'TM1.5SynPop_forCounty_2035'!H625)*5/15+'TM1.5SynPop_forCounty_2035'!H625,0)</f>
        <v>296</v>
      </c>
      <c r="I625">
        <f>ROUND(('TM1.5SynPop_forCounty_2050'!I625-'TM1.5SynPop_forCounty_2035'!I625)*5/15+'TM1.5SynPop_forCounty_2035'!I625,0)</f>
        <v>320</v>
      </c>
      <c r="J625">
        <f>ROUND(('TM1.5SynPop_forCounty_2050'!J625-'TM1.5SynPop_forCounty_2035'!J625)*5/15+'TM1.5SynPop_forCounty_2035'!J625,0)</f>
        <v>674</v>
      </c>
      <c r="K625">
        <f>ROUND(('TM1.5SynPop_forCounty_2050'!K625-'TM1.5SynPop_forCounty_2035'!K625)*5/15+'TM1.5SynPop_forCounty_2035'!K625,0)</f>
        <v>216</v>
      </c>
      <c r="L625">
        <f>ROUND(('TM1.5SynPop_forCounty_2050'!L625-'TM1.5SynPop_forCounty_2035'!L625)*5/15+'TM1.5SynPop_forCounty_2035'!L625,0)</f>
        <v>535</v>
      </c>
      <c r="M625">
        <f>ROUND(('TM1.5SynPop_forCounty_2050'!M625-'TM1.5SynPop_forCounty_2035'!M625)*5/15+'TM1.5SynPop_forCounty_2035'!M625,0)</f>
        <v>349</v>
      </c>
      <c r="N625">
        <f>ROUND(('TM1.5SynPop_forCounty_2050'!N625-'TM1.5SynPop_forCounty_2035'!N625)*5/15+'TM1.5SynPop_forCounty_2035'!N625,0)</f>
        <v>694</v>
      </c>
      <c r="O625">
        <f>ROUND(('TM1.5SynPop_forCounty_2050'!O625-'TM1.5SynPop_forCounty_2035'!O625)*5/15+'TM1.5SynPop_forCounty_2035'!O625,0)</f>
        <v>241</v>
      </c>
      <c r="P625">
        <f>ROUND(('TM1.5SynPop_forCounty_2050'!P625-'TM1.5SynPop_forCounty_2035'!P625)*5/15+'TM1.5SynPop_forCounty_2035'!P625,0)</f>
        <v>563</v>
      </c>
      <c r="Q625">
        <f>ROUND(('TM1.5SynPop_forCounty_2050'!Q625-'TM1.5SynPop_forCounty_2035'!Q625)*5/15+'TM1.5SynPop_forCounty_2035'!Q625,0)</f>
        <v>633</v>
      </c>
      <c r="R625">
        <f>ROUND(('TM1.5SynPop_forCounty_2050'!R625-'TM1.5SynPop_forCounty_2035'!R625)*5/15+'TM1.5SynPop_forCounty_2035'!R625,0)</f>
        <v>357</v>
      </c>
      <c r="S625">
        <f>ROUND(('TM1.5SynPop_forCounty_2050'!S625-'TM1.5SynPop_forCounty_2035'!S625)*5/15+'TM1.5SynPop_forCounty_2035'!S625,0)</f>
        <v>5583</v>
      </c>
      <c r="T625">
        <f>ROUND(('TM1.5SynPop_forCounty_2050'!T625-'TM1.5SynPop_forCounty_2035'!T625)*5/15+'TM1.5SynPop_forCounty_2035'!T625,0)</f>
        <v>233</v>
      </c>
      <c r="U625">
        <f>ROUND(('TM1.5SynPop_forCounty_2050'!U625-'TM1.5SynPop_forCounty_2035'!U625)*5/15+'TM1.5SynPop_forCounty_2035'!U625,0)</f>
        <v>735</v>
      </c>
      <c r="V625">
        <f>ROUND(('TM1.5SynPop_forCounty_2050'!V625-'TM1.5SynPop_forCounty_2035'!V625)*5/15+'TM1.5SynPop_forCounty_2035'!V625,0)</f>
        <v>363</v>
      </c>
      <c r="W625">
        <f>ROUND(('TM1.5SynPop_forCounty_2050'!W625-'TM1.5SynPop_forCounty_2035'!W625)*5/15+'TM1.5SynPop_forCounty_2035'!W625,0)</f>
        <v>920</v>
      </c>
      <c r="X625">
        <f>ROUND(('TM1.5SynPop_forCounty_2050'!X625-'TM1.5SynPop_forCounty_2035'!X625)*5/15+'TM1.5SynPop_forCounty_2035'!X625,0)</f>
        <v>2266</v>
      </c>
      <c r="Y625">
        <f>ROUND(('TM1.5SynPop_forCounty_2050'!Y625-'TM1.5SynPop_forCounty_2035'!Y625)*5/15+'TM1.5SynPop_forCounty_2035'!Y625,0)</f>
        <v>1066</v>
      </c>
      <c r="Z625">
        <f>ROUND(('TM1.5SynPop_forCounty_2050'!Z625-'TM1.5SynPop_forCounty_2035'!Z625)*5/15+'TM1.5SynPop_forCounty_2035'!Z625,0)</f>
        <v>2982</v>
      </c>
      <c r="AA625">
        <f>ROUND(('TM1.5SynPop_forCounty_2050'!AA625-'TM1.5SynPop_forCounty_2035'!AA625)*5/15+'TM1.5SynPop_forCounty_2035'!AA625,0)</f>
        <v>512</v>
      </c>
    </row>
    <row r="626" spans="1:27">
      <c r="A626">
        <f>VLOOKUP(B626,xwalk!$A$2:$D$1455,4,FALSE)</f>
        <v>3</v>
      </c>
      <c r="B626">
        <v>628</v>
      </c>
      <c r="C626">
        <f>ROUND(('TM1.5SynPop_forCounty_2050'!C626-'TM1.5SynPop_forCounty_2035'!C626)*5/15+'TM1.5SynPop_forCounty_2035'!C626,0)</f>
        <v>4305</v>
      </c>
      <c r="D626">
        <f>ROUND(('TM1.5SynPop_forCounty_2050'!D626-'TM1.5SynPop_forCounty_2035'!D626)*5/15+'TM1.5SynPop_forCounty_2035'!D626,0)</f>
        <v>3</v>
      </c>
      <c r="E626">
        <f>ROUND(('TM1.5SynPop_forCounty_2050'!E626-'TM1.5SynPop_forCounty_2035'!E626)*5/15+'TM1.5SynPop_forCounty_2035'!E626,0)</f>
        <v>75</v>
      </c>
      <c r="F626">
        <f>ROUND(('TM1.5SynPop_forCounty_2050'!F626-'TM1.5SynPop_forCounty_2035'!F626)*5/15+'TM1.5SynPop_forCounty_2035'!F626,0)</f>
        <v>96</v>
      </c>
      <c r="G626">
        <f>ROUND(('TM1.5SynPop_forCounty_2050'!G626-'TM1.5SynPop_forCounty_2035'!G626)*5/15+'TM1.5SynPop_forCounty_2035'!G626,0)</f>
        <v>244</v>
      </c>
      <c r="H626">
        <f>ROUND(('TM1.5SynPop_forCounty_2050'!H626-'TM1.5SynPop_forCounty_2035'!H626)*5/15+'TM1.5SynPop_forCounty_2035'!H626,0)</f>
        <v>231</v>
      </c>
      <c r="I626">
        <f>ROUND(('TM1.5SynPop_forCounty_2050'!I626-'TM1.5SynPop_forCounty_2035'!I626)*5/15+'TM1.5SynPop_forCounty_2035'!I626,0)</f>
        <v>282</v>
      </c>
      <c r="J626">
        <f>ROUND(('TM1.5SynPop_forCounty_2050'!J626-'TM1.5SynPop_forCounty_2035'!J626)*5/15+'TM1.5SynPop_forCounty_2035'!J626,0)</f>
        <v>555</v>
      </c>
      <c r="K626">
        <f>ROUND(('TM1.5SynPop_forCounty_2050'!K626-'TM1.5SynPop_forCounty_2035'!K626)*5/15+'TM1.5SynPop_forCounty_2035'!K626,0)</f>
        <v>227</v>
      </c>
      <c r="L626">
        <f>ROUND(('TM1.5SynPop_forCounty_2050'!L626-'TM1.5SynPop_forCounty_2035'!L626)*5/15+'TM1.5SynPop_forCounty_2035'!L626,0)</f>
        <v>497</v>
      </c>
      <c r="M626">
        <f>ROUND(('TM1.5SynPop_forCounty_2050'!M626-'TM1.5SynPop_forCounty_2035'!M626)*5/15+'TM1.5SynPop_forCounty_2035'!M626,0)</f>
        <v>252</v>
      </c>
      <c r="N626">
        <f>ROUND(('TM1.5SynPop_forCounty_2050'!N626-'TM1.5SynPop_forCounty_2035'!N626)*5/15+'TM1.5SynPop_forCounty_2035'!N626,0)</f>
        <v>509</v>
      </c>
      <c r="O626">
        <f>ROUND(('TM1.5SynPop_forCounty_2050'!O626-'TM1.5SynPop_forCounty_2035'!O626)*5/15+'TM1.5SynPop_forCounty_2035'!O626,0)</f>
        <v>407</v>
      </c>
      <c r="P626">
        <f>ROUND(('TM1.5SynPop_forCounty_2050'!P626-'TM1.5SynPop_forCounty_2035'!P626)*5/15+'TM1.5SynPop_forCounty_2035'!P626,0)</f>
        <v>451</v>
      </c>
      <c r="Q626">
        <f>ROUND(('TM1.5SynPop_forCounty_2050'!Q626-'TM1.5SynPop_forCounty_2035'!Q626)*5/15+'TM1.5SynPop_forCounty_2035'!Q626,0)</f>
        <v>428</v>
      </c>
      <c r="R626">
        <f>ROUND(('TM1.5SynPop_forCounty_2050'!R626-'TM1.5SynPop_forCounty_2035'!R626)*5/15+'TM1.5SynPop_forCounty_2035'!R626,0)</f>
        <v>198</v>
      </c>
      <c r="S626">
        <f>ROUND(('TM1.5SynPop_forCounty_2050'!S626-'TM1.5SynPop_forCounty_2035'!S626)*5/15+'TM1.5SynPop_forCounty_2035'!S626,0)</f>
        <v>4308</v>
      </c>
      <c r="T626">
        <f>ROUND(('TM1.5SynPop_forCounty_2050'!T626-'TM1.5SynPop_forCounty_2035'!T626)*5/15+'TM1.5SynPop_forCounty_2035'!T626,0)</f>
        <v>140</v>
      </c>
      <c r="U626">
        <f>ROUND(('TM1.5SynPop_forCounty_2050'!U626-'TM1.5SynPop_forCounty_2035'!U626)*5/15+'TM1.5SynPop_forCounty_2035'!U626,0)</f>
        <v>541</v>
      </c>
      <c r="V626">
        <f>ROUND(('TM1.5SynPop_forCounty_2050'!V626-'TM1.5SynPop_forCounty_2035'!V626)*5/15+'TM1.5SynPop_forCounty_2035'!V626,0)</f>
        <v>204</v>
      </c>
      <c r="W626">
        <f>ROUND(('TM1.5SynPop_forCounty_2050'!W626-'TM1.5SynPop_forCounty_2035'!W626)*5/15+'TM1.5SynPop_forCounty_2035'!W626,0)</f>
        <v>579</v>
      </c>
      <c r="X626">
        <f>ROUND(('TM1.5SynPop_forCounty_2050'!X626-'TM1.5SynPop_forCounty_2035'!X626)*5/15+'TM1.5SynPop_forCounty_2035'!X626,0)</f>
        <v>1772</v>
      </c>
      <c r="Y626">
        <f>ROUND(('TM1.5SynPop_forCounty_2050'!Y626-'TM1.5SynPop_forCounty_2035'!Y626)*5/15+'TM1.5SynPop_forCounty_2035'!Y626,0)</f>
        <v>1072</v>
      </c>
      <c r="Z626">
        <f>ROUND(('TM1.5SynPop_forCounty_2050'!Z626-'TM1.5SynPop_forCounty_2035'!Z626)*5/15+'TM1.5SynPop_forCounty_2035'!Z626,0)</f>
        <v>2281</v>
      </c>
      <c r="AA626">
        <f>ROUND(('TM1.5SynPop_forCounty_2050'!AA626-'TM1.5SynPop_forCounty_2035'!AA626)*5/15+'TM1.5SynPop_forCounty_2035'!AA626,0)</f>
        <v>356</v>
      </c>
    </row>
    <row r="627" spans="1:27">
      <c r="A627">
        <f>VLOOKUP(B627,xwalk!$A$2:$D$1455,4,FALSE)</f>
        <v>3</v>
      </c>
      <c r="B627">
        <v>629</v>
      </c>
      <c r="C627">
        <f>ROUND(('TM1.5SynPop_forCounty_2050'!C627-'TM1.5SynPop_forCounty_2035'!C627)*5/15+'TM1.5SynPop_forCounty_2035'!C627,0)</f>
        <v>4784</v>
      </c>
      <c r="D627">
        <f>ROUND(('TM1.5SynPop_forCounty_2050'!D627-'TM1.5SynPop_forCounty_2035'!D627)*5/15+'TM1.5SynPop_forCounty_2035'!D627,0)</f>
        <v>27</v>
      </c>
      <c r="E627">
        <f>ROUND(('TM1.5SynPop_forCounty_2050'!E627-'TM1.5SynPop_forCounty_2035'!E627)*5/15+'TM1.5SynPop_forCounty_2035'!E627,0)</f>
        <v>58</v>
      </c>
      <c r="F627">
        <f>ROUND(('TM1.5SynPop_forCounty_2050'!F627-'TM1.5SynPop_forCounty_2035'!F627)*5/15+'TM1.5SynPop_forCounty_2035'!F627,0)</f>
        <v>77</v>
      </c>
      <c r="G627">
        <f>ROUND(('TM1.5SynPop_forCounty_2050'!G627-'TM1.5SynPop_forCounty_2035'!G627)*5/15+'TM1.5SynPop_forCounty_2035'!G627,0)</f>
        <v>221</v>
      </c>
      <c r="H627">
        <f>ROUND(('TM1.5SynPop_forCounty_2050'!H627-'TM1.5SynPop_forCounty_2035'!H627)*5/15+'TM1.5SynPop_forCounty_2035'!H627,0)</f>
        <v>284</v>
      </c>
      <c r="I627">
        <f>ROUND(('TM1.5SynPop_forCounty_2050'!I627-'TM1.5SynPop_forCounty_2035'!I627)*5/15+'TM1.5SynPop_forCounty_2035'!I627,0)</f>
        <v>361</v>
      </c>
      <c r="J627">
        <f>ROUND(('TM1.5SynPop_forCounty_2050'!J627-'TM1.5SynPop_forCounty_2035'!J627)*5/15+'TM1.5SynPop_forCounty_2035'!J627,0)</f>
        <v>676</v>
      </c>
      <c r="K627">
        <f>ROUND(('TM1.5SynPop_forCounty_2050'!K627-'TM1.5SynPop_forCounty_2035'!K627)*5/15+'TM1.5SynPop_forCounty_2035'!K627,0)</f>
        <v>297</v>
      </c>
      <c r="L627">
        <f>ROUND(('TM1.5SynPop_forCounty_2050'!L627-'TM1.5SynPop_forCounty_2035'!L627)*5/15+'TM1.5SynPop_forCounty_2035'!L627,0)</f>
        <v>590</v>
      </c>
      <c r="M627">
        <f>ROUND(('TM1.5SynPop_forCounty_2050'!M627-'TM1.5SynPop_forCounty_2035'!M627)*5/15+'TM1.5SynPop_forCounty_2035'!M627,0)</f>
        <v>281</v>
      </c>
      <c r="N627">
        <f>ROUND(('TM1.5SynPop_forCounty_2050'!N627-'TM1.5SynPop_forCounty_2035'!N627)*5/15+'TM1.5SynPop_forCounty_2035'!N627,0)</f>
        <v>509</v>
      </c>
      <c r="O627">
        <f>ROUND(('TM1.5SynPop_forCounty_2050'!O627-'TM1.5SynPop_forCounty_2035'!O627)*5/15+'TM1.5SynPop_forCounty_2035'!O627,0)</f>
        <v>343</v>
      </c>
      <c r="P627">
        <f>ROUND(('TM1.5SynPop_forCounty_2050'!P627-'TM1.5SynPop_forCounty_2035'!P627)*5/15+'TM1.5SynPop_forCounty_2035'!P627,0)</f>
        <v>420</v>
      </c>
      <c r="Q627">
        <f>ROUND(('TM1.5SynPop_forCounty_2050'!Q627-'TM1.5SynPop_forCounty_2035'!Q627)*5/15+'TM1.5SynPop_forCounty_2035'!Q627,0)</f>
        <v>418</v>
      </c>
      <c r="R627">
        <f>ROUND(('TM1.5SynPop_forCounty_2050'!R627-'TM1.5SynPop_forCounty_2035'!R627)*5/15+'TM1.5SynPop_forCounty_2035'!R627,0)</f>
        <v>496</v>
      </c>
      <c r="S627">
        <f>ROUND(('TM1.5SynPop_forCounty_2050'!S627-'TM1.5SynPop_forCounty_2035'!S627)*5/15+'TM1.5SynPop_forCounty_2035'!S627,0)</f>
        <v>4811</v>
      </c>
      <c r="T627">
        <f>ROUND(('TM1.5SynPop_forCounty_2050'!T627-'TM1.5SynPop_forCounty_2035'!T627)*5/15+'TM1.5SynPop_forCounty_2035'!T627,0)</f>
        <v>163</v>
      </c>
      <c r="U627">
        <f>ROUND(('TM1.5SynPop_forCounty_2050'!U627-'TM1.5SynPop_forCounty_2035'!U627)*5/15+'TM1.5SynPop_forCounty_2035'!U627,0)</f>
        <v>444</v>
      </c>
      <c r="V627">
        <f>ROUND(('TM1.5SynPop_forCounty_2050'!V627-'TM1.5SynPop_forCounty_2035'!V627)*5/15+'TM1.5SynPop_forCounty_2035'!V627,0)</f>
        <v>316</v>
      </c>
      <c r="W627">
        <f>ROUND(('TM1.5SynPop_forCounty_2050'!W627-'TM1.5SynPop_forCounty_2035'!W627)*5/15+'TM1.5SynPop_forCounty_2035'!W627,0)</f>
        <v>795</v>
      </c>
      <c r="X627">
        <f>ROUND(('TM1.5SynPop_forCounty_2050'!X627-'TM1.5SynPop_forCounty_2035'!X627)*5/15+'TM1.5SynPop_forCounty_2035'!X627,0)</f>
        <v>1669</v>
      </c>
      <c r="Y627">
        <f>ROUND(('TM1.5SynPop_forCounty_2050'!Y627-'TM1.5SynPop_forCounty_2035'!Y627)*5/15+'TM1.5SynPop_forCounty_2035'!Y627,0)</f>
        <v>1424</v>
      </c>
      <c r="Z627">
        <f>ROUND(('TM1.5SynPop_forCounty_2050'!Z627-'TM1.5SynPop_forCounty_2035'!Z627)*5/15+'TM1.5SynPop_forCounty_2035'!Z627,0)</f>
        <v>2638</v>
      </c>
      <c r="AA627">
        <f>ROUND(('TM1.5SynPop_forCounty_2050'!AA627-'TM1.5SynPop_forCounty_2035'!AA627)*5/15+'TM1.5SynPop_forCounty_2035'!AA627,0)</f>
        <v>343</v>
      </c>
    </row>
    <row r="628" spans="1:27">
      <c r="A628">
        <f>VLOOKUP(B628,xwalk!$A$2:$D$1455,4,FALSE)</f>
        <v>3</v>
      </c>
      <c r="B628">
        <v>630</v>
      </c>
      <c r="C628">
        <f>ROUND(('TM1.5SynPop_forCounty_2050'!C628-'TM1.5SynPop_forCounty_2035'!C628)*5/15+'TM1.5SynPop_forCounty_2035'!C628,0)</f>
        <v>7491</v>
      </c>
      <c r="D628">
        <f>ROUND(('TM1.5SynPop_forCounty_2050'!D628-'TM1.5SynPop_forCounty_2035'!D628)*5/15+'TM1.5SynPop_forCounty_2035'!D628,0)</f>
        <v>83</v>
      </c>
      <c r="E628">
        <f>ROUND(('TM1.5SynPop_forCounty_2050'!E628-'TM1.5SynPop_forCounty_2035'!E628)*5/15+'TM1.5SynPop_forCounty_2035'!E628,0)</f>
        <v>106</v>
      </c>
      <c r="F628">
        <f>ROUND(('TM1.5SynPop_forCounty_2050'!F628-'TM1.5SynPop_forCounty_2035'!F628)*5/15+'TM1.5SynPop_forCounty_2035'!F628,0)</f>
        <v>187</v>
      </c>
      <c r="G628">
        <f>ROUND(('TM1.5SynPop_forCounty_2050'!G628-'TM1.5SynPop_forCounty_2035'!G628)*5/15+'TM1.5SynPop_forCounty_2035'!G628,0)</f>
        <v>375</v>
      </c>
      <c r="H628">
        <f>ROUND(('TM1.5SynPop_forCounty_2050'!H628-'TM1.5SynPop_forCounty_2035'!H628)*5/15+'TM1.5SynPop_forCounty_2035'!H628,0)</f>
        <v>386</v>
      </c>
      <c r="I628">
        <f>ROUND(('TM1.5SynPop_forCounty_2050'!I628-'TM1.5SynPop_forCounty_2035'!I628)*5/15+'TM1.5SynPop_forCounty_2035'!I628,0)</f>
        <v>407</v>
      </c>
      <c r="J628">
        <f>ROUND(('TM1.5SynPop_forCounty_2050'!J628-'TM1.5SynPop_forCounty_2035'!J628)*5/15+'TM1.5SynPop_forCounty_2035'!J628,0)</f>
        <v>765</v>
      </c>
      <c r="K628">
        <f>ROUND(('TM1.5SynPop_forCounty_2050'!K628-'TM1.5SynPop_forCounty_2035'!K628)*5/15+'TM1.5SynPop_forCounty_2035'!K628,0)</f>
        <v>294</v>
      </c>
      <c r="L628">
        <f>ROUND(('TM1.5SynPop_forCounty_2050'!L628-'TM1.5SynPop_forCounty_2035'!L628)*5/15+'TM1.5SynPop_forCounty_2035'!L628,0)</f>
        <v>569</v>
      </c>
      <c r="M628">
        <f>ROUND(('TM1.5SynPop_forCounty_2050'!M628-'TM1.5SynPop_forCounty_2035'!M628)*5/15+'TM1.5SynPop_forCounty_2035'!M628,0)</f>
        <v>401</v>
      </c>
      <c r="N628">
        <f>ROUND(('TM1.5SynPop_forCounty_2050'!N628-'TM1.5SynPop_forCounty_2035'!N628)*5/15+'TM1.5SynPop_forCounty_2035'!N628,0)</f>
        <v>961</v>
      </c>
      <c r="O628">
        <f>ROUND(('TM1.5SynPop_forCounty_2050'!O628-'TM1.5SynPop_forCounty_2035'!O628)*5/15+'TM1.5SynPop_forCounty_2035'!O628,0)</f>
        <v>385</v>
      </c>
      <c r="P628">
        <f>ROUND(('TM1.5SynPop_forCounty_2050'!P628-'TM1.5SynPop_forCounty_2035'!P628)*5/15+'TM1.5SynPop_forCounty_2035'!P628,0)</f>
        <v>592</v>
      </c>
      <c r="Q628">
        <f>ROUND(('TM1.5SynPop_forCounty_2050'!Q628-'TM1.5SynPop_forCounty_2035'!Q628)*5/15+'TM1.5SynPop_forCounty_2035'!Q628,0)</f>
        <v>590</v>
      </c>
      <c r="R628">
        <f>ROUND(('TM1.5SynPop_forCounty_2050'!R628-'TM1.5SynPop_forCounty_2035'!R628)*5/15+'TM1.5SynPop_forCounty_2035'!R628,0)</f>
        <v>658</v>
      </c>
      <c r="S628">
        <f>ROUND(('TM1.5SynPop_forCounty_2050'!S628-'TM1.5SynPop_forCounty_2035'!S628)*5/15+'TM1.5SynPop_forCounty_2035'!S628,0)</f>
        <v>7574</v>
      </c>
      <c r="T628">
        <f>ROUND(('TM1.5SynPop_forCounty_2050'!T628-'TM1.5SynPop_forCounty_2035'!T628)*5/15+'TM1.5SynPop_forCounty_2035'!T628,0)</f>
        <v>354</v>
      </c>
      <c r="U628">
        <f>ROUND(('TM1.5SynPop_forCounty_2050'!U628-'TM1.5SynPop_forCounty_2035'!U628)*5/15+'TM1.5SynPop_forCounty_2035'!U628,0)</f>
        <v>1114</v>
      </c>
      <c r="V628">
        <f>ROUND(('TM1.5SynPop_forCounty_2050'!V628-'TM1.5SynPop_forCounty_2035'!V628)*5/15+'TM1.5SynPop_forCounty_2035'!V628,0)</f>
        <v>702</v>
      </c>
      <c r="W628">
        <f>ROUND(('TM1.5SynPop_forCounty_2050'!W628-'TM1.5SynPop_forCounty_2035'!W628)*5/15+'TM1.5SynPop_forCounty_2035'!W628,0)</f>
        <v>948</v>
      </c>
      <c r="X628">
        <f>ROUND(('TM1.5SynPop_forCounty_2050'!X628-'TM1.5SynPop_forCounty_2035'!X628)*5/15+'TM1.5SynPop_forCounty_2035'!X628,0)</f>
        <v>2868</v>
      </c>
      <c r="Y628">
        <f>ROUND(('TM1.5SynPop_forCounty_2050'!Y628-'TM1.5SynPop_forCounty_2035'!Y628)*5/15+'TM1.5SynPop_forCounty_2035'!Y628,0)</f>
        <v>1589</v>
      </c>
      <c r="Z628">
        <f>ROUND(('TM1.5SynPop_forCounty_2050'!Z628-'TM1.5SynPop_forCounty_2035'!Z628)*5/15+'TM1.5SynPop_forCounty_2035'!Z628,0)</f>
        <v>3870</v>
      </c>
      <c r="AA628">
        <f>ROUND(('TM1.5SynPop_forCounty_2050'!AA628-'TM1.5SynPop_forCounty_2035'!AA628)*5/15+'TM1.5SynPop_forCounty_2035'!AA628,0)</f>
        <v>753</v>
      </c>
    </row>
    <row r="629" spans="1:27">
      <c r="A629">
        <f>VLOOKUP(B629,xwalk!$A$2:$D$1455,4,FALSE)</f>
        <v>3</v>
      </c>
      <c r="B629">
        <v>631</v>
      </c>
      <c r="C629">
        <f>ROUND(('TM1.5SynPop_forCounty_2050'!C629-'TM1.5SynPop_forCounty_2035'!C629)*5/15+'TM1.5SynPop_forCounty_2035'!C629,0)</f>
        <v>4433</v>
      </c>
      <c r="D629">
        <f>ROUND(('TM1.5SynPop_forCounty_2050'!D629-'TM1.5SynPop_forCounty_2035'!D629)*5/15+'TM1.5SynPop_forCounty_2035'!D629,0)</f>
        <v>18</v>
      </c>
      <c r="E629">
        <f>ROUND(('TM1.5SynPop_forCounty_2050'!E629-'TM1.5SynPop_forCounty_2035'!E629)*5/15+'TM1.5SynPop_forCounty_2035'!E629,0)</f>
        <v>69</v>
      </c>
      <c r="F629">
        <f>ROUND(('TM1.5SynPop_forCounty_2050'!F629-'TM1.5SynPop_forCounty_2035'!F629)*5/15+'TM1.5SynPop_forCounty_2035'!F629,0)</f>
        <v>118</v>
      </c>
      <c r="G629">
        <f>ROUND(('TM1.5SynPop_forCounty_2050'!G629-'TM1.5SynPop_forCounty_2035'!G629)*5/15+'TM1.5SynPop_forCounty_2035'!G629,0)</f>
        <v>161</v>
      </c>
      <c r="H629">
        <f>ROUND(('TM1.5SynPop_forCounty_2050'!H629-'TM1.5SynPop_forCounty_2035'!H629)*5/15+'TM1.5SynPop_forCounty_2035'!H629,0)</f>
        <v>250</v>
      </c>
      <c r="I629">
        <f>ROUND(('TM1.5SynPop_forCounty_2050'!I629-'TM1.5SynPop_forCounty_2035'!I629)*5/15+'TM1.5SynPop_forCounty_2035'!I629,0)</f>
        <v>260</v>
      </c>
      <c r="J629">
        <f>ROUND(('TM1.5SynPop_forCounty_2050'!J629-'TM1.5SynPop_forCounty_2035'!J629)*5/15+'TM1.5SynPop_forCounty_2035'!J629,0)</f>
        <v>495</v>
      </c>
      <c r="K629">
        <f>ROUND(('TM1.5SynPop_forCounty_2050'!K629-'TM1.5SynPop_forCounty_2035'!K629)*5/15+'TM1.5SynPop_forCounty_2035'!K629,0)</f>
        <v>126</v>
      </c>
      <c r="L629">
        <f>ROUND(('TM1.5SynPop_forCounty_2050'!L629-'TM1.5SynPop_forCounty_2035'!L629)*5/15+'TM1.5SynPop_forCounty_2035'!L629,0)</f>
        <v>364</v>
      </c>
      <c r="M629">
        <f>ROUND(('TM1.5SynPop_forCounty_2050'!M629-'TM1.5SynPop_forCounty_2035'!M629)*5/15+'TM1.5SynPop_forCounty_2035'!M629,0)</f>
        <v>304</v>
      </c>
      <c r="N629">
        <f>ROUND(('TM1.5SynPop_forCounty_2050'!N629-'TM1.5SynPop_forCounty_2035'!N629)*5/15+'TM1.5SynPop_forCounty_2035'!N629,0)</f>
        <v>559</v>
      </c>
      <c r="O629">
        <f>ROUND(('TM1.5SynPop_forCounty_2050'!O629-'TM1.5SynPop_forCounty_2035'!O629)*5/15+'TM1.5SynPop_forCounty_2035'!O629,0)</f>
        <v>119</v>
      </c>
      <c r="P629">
        <f>ROUND(('TM1.5SynPop_forCounty_2050'!P629-'TM1.5SynPop_forCounty_2035'!P629)*5/15+'TM1.5SynPop_forCounty_2035'!P629,0)</f>
        <v>309</v>
      </c>
      <c r="Q629">
        <f>ROUND(('TM1.5SynPop_forCounty_2050'!Q629-'TM1.5SynPop_forCounty_2035'!Q629)*5/15+'TM1.5SynPop_forCounty_2035'!Q629,0)</f>
        <v>463</v>
      </c>
      <c r="R629">
        <f>ROUND(('TM1.5SynPop_forCounty_2050'!R629-'TM1.5SynPop_forCounty_2035'!R629)*5/15+'TM1.5SynPop_forCounty_2035'!R629,0)</f>
        <v>462</v>
      </c>
      <c r="S629">
        <f>ROUND(('TM1.5SynPop_forCounty_2050'!S629-'TM1.5SynPop_forCounty_2035'!S629)*5/15+'TM1.5SynPop_forCounty_2035'!S629,0)</f>
        <v>4451</v>
      </c>
      <c r="T629">
        <f>ROUND(('TM1.5SynPop_forCounty_2050'!T629-'TM1.5SynPop_forCounty_2035'!T629)*5/15+'TM1.5SynPop_forCounty_2035'!T629,0)</f>
        <v>248</v>
      </c>
      <c r="U629">
        <f>ROUND(('TM1.5SynPop_forCounty_2050'!U629-'TM1.5SynPop_forCounty_2035'!U629)*5/15+'TM1.5SynPop_forCounty_2035'!U629,0)</f>
        <v>615</v>
      </c>
      <c r="V629">
        <f>ROUND(('TM1.5SynPop_forCounty_2050'!V629-'TM1.5SynPop_forCounty_2035'!V629)*5/15+'TM1.5SynPop_forCounty_2035'!V629,0)</f>
        <v>400</v>
      </c>
      <c r="W629">
        <f>ROUND(('TM1.5SynPop_forCounty_2050'!W629-'TM1.5SynPop_forCounty_2035'!W629)*5/15+'TM1.5SynPop_forCounty_2035'!W629,0)</f>
        <v>930</v>
      </c>
      <c r="X629">
        <f>ROUND(('TM1.5SynPop_forCounty_2050'!X629-'TM1.5SynPop_forCounty_2035'!X629)*5/15+'TM1.5SynPop_forCounty_2035'!X629,0)</f>
        <v>1651</v>
      </c>
      <c r="Y629">
        <f>ROUND(('TM1.5SynPop_forCounty_2050'!Y629-'TM1.5SynPop_forCounty_2035'!Y629)*5/15+'TM1.5SynPop_forCounty_2035'!Y629,0)</f>
        <v>608</v>
      </c>
      <c r="Z629">
        <f>ROUND(('TM1.5SynPop_forCounty_2050'!Z629-'TM1.5SynPop_forCounty_2035'!Z629)*5/15+'TM1.5SynPop_forCounty_2035'!Z629,0)</f>
        <v>2473</v>
      </c>
      <c r="AA629">
        <f>ROUND(('TM1.5SynPop_forCounty_2050'!AA629-'TM1.5SynPop_forCounty_2035'!AA629)*5/15+'TM1.5SynPop_forCounty_2035'!AA629,0)</f>
        <v>489</v>
      </c>
    </row>
    <row r="630" spans="1:27">
      <c r="A630">
        <f>VLOOKUP(B630,xwalk!$A$2:$D$1455,4,FALSE)</f>
        <v>3</v>
      </c>
      <c r="B630">
        <v>632</v>
      </c>
      <c r="C630">
        <f>ROUND(('TM1.5SynPop_forCounty_2050'!C630-'TM1.5SynPop_forCounty_2035'!C630)*5/15+'TM1.5SynPop_forCounty_2035'!C630,0)</f>
        <v>5863</v>
      </c>
      <c r="D630">
        <f>ROUND(('TM1.5SynPop_forCounty_2050'!D630-'TM1.5SynPop_forCounty_2035'!D630)*5/15+'TM1.5SynPop_forCounty_2035'!D630,0)</f>
        <v>35</v>
      </c>
      <c r="E630">
        <f>ROUND(('TM1.5SynPop_forCounty_2050'!E630-'TM1.5SynPop_forCounty_2035'!E630)*5/15+'TM1.5SynPop_forCounty_2035'!E630,0)</f>
        <v>122</v>
      </c>
      <c r="F630">
        <f>ROUND(('TM1.5SynPop_forCounty_2050'!F630-'TM1.5SynPop_forCounty_2035'!F630)*5/15+'TM1.5SynPop_forCounty_2035'!F630,0)</f>
        <v>178</v>
      </c>
      <c r="G630">
        <f>ROUND(('TM1.5SynPop_forCounty_2050'!G630-'TM1.5SynPop_forCounty_2035'!G630)*5/15+'TM1.5SynPop_forCounty_2035'!G630,0)</f>
        <v>266</v>
      </c>
      <c r="H630">
        <f>ROUND(('TM1.5SynPop_forCounty_2050'!H630-'TM1.5SynPop_forCounty_2035'!H630)*5/15+'TM1.5SynPop_forCounty_2035'!H630,0)</f>
        <v>259</v>
      </c>
      <c r="I630">
        <f>ROUND(('TM1.5SynPop_forCounty_2050'!I630-'TM1.5SynPop_forCounty_2035'!I630)*5/15+'TM1.5SynPop_forCounty_2035'!I630,0)</f>
        <v>328</v>
      </c>
      <c r="J630">
        <f>ROUND(('TM1.5SynPop_forCounty_2050'!J630-'TM1.5SynPop_forCounty_2035'!J630)*5/15+'TM1.5SynPop_forCounty_2035'!J630,0)</f>
        <v>697</v>
      </c>
      <c r="K630">
        <f>ROUND(('TM1.5SynPop_forCounty_2050'!K630-'TM1.5SynPop_forCounty_2035'!K630)*5/15+'TM1.5SynPop_forCounty_2035'!K630,0)</f>
        <v>272</v>
      </c>
      <c r="L630">
        <f>ROUND(('TM1.5SynPop_forCounty_2050'!L630-'TM1.5SynPop_forCounty_2035'!L630)*5/15+'TM1.5SynPop_forCounty_2035'!L630,0)</f>
        <v>503</v>
      </c>
      <c r="M630">
        <f>ROUND(('TM1.5SynPop_forCounty_2050'!M630-'TM1.5SynPop_forCounty_2035'!M630)*5/15+'TM1.5SynPop_forCounty_2035'!M630,0)</f>
        <v>353</v>
      </c>
      <c r="N630">
        <f>ROUND(('TM1.5SynPop_forCounty_2050'!N630-'TM1.5SynPop_forCounty_2035'!N630)*5/15+'TM1.5SynPop_forCounty_2035'!N630,0)</f>
        <v>723</v>
      </c>
      <c r="O630">
        <f>ROUND(('TM1.5SynPop_forCounty_2050'!O630-'TM1.5SynPop_forCounty_2035'!O630)*5/15+'TM1.5SynPop_forCounty_2035'!O630,0)</f>
        <v>463</v>
      </c>
      <c r="P630">
        <f>ROUND(('TM1.5SynPop_forCounty_2050'!P630-'TM1.5SynPop_forCounty_2035'!P630)*5/15+'TM1.5SynPop_forCounty_2035'!P630,0)</f>
        <v>514</v>
      </c>
      <c r="Q630">
        <f>ROUND(('TM1.5SynPop_forCounty_2050'!Q630-'TM1.5SynPop_forCounty_2035'!Q630)*5/15+'TM1.5SynPop_forCounty_2035'!Q630,0)</f>
        <v>503</v>
      </c>
      <c r="R630">
        <f>ROUND(('TM1.5SynPop_forCounty_2050'!R630-'TM1.5SynPop_forCounty_2035'!R630)*5/15+'TM1.5SynPop_forCounty_2035'!R630,0)</f>
        <v>370</v>
      </c>
      <c r="S630">
        <f>ROUND(('TM1.5SynPop_forCounty_2050'!S630-'TM1.5SynPop_forCounty_2035'!S630)*5/15+'TM1.5SynPop_forCounty_2035'!S630,0)</f>
        <v>5898</v>
      </c>
      <c r="T630">
        <f>ROUND(('TM1.5SynPop_forCounty_2050'!T630-'TM1.5SynPop_forCounty_2035'!T630)*5/15+'TM1.5SynPop_forCounty_2035'!T630,0)</f>
        <v>284</v>
      </c>
      <c r="U630">
        <f>ROUND(('TM1.5SynPop_forCounty_2050'!U630-'TM1.5SynPop_forCounty_2035'!U630)*5/15+'TM1.5SynPop_forCounty_2035'!U630,0)</f>
        <v>733</v>
      </c>
      <c r="V630">
        <f>ROUND(('TM1.5SynPop_forCounty_2050'!V630-'TM1.5SynPop_forCounty_2035'!V630)*5/15+'TM1.5SynPop_forCounty_2035'!V630,0)</f>
        <v>470</v>
      </c>
      <c r="W630">
        <f>ROUND(('TM1.5SynPop_forCounty_2050'!W630-'TM1.5SynPop_forCounty_2035'!W630)*5/15+'TM1.5SynPop_forCounty_2035'!W630,0)</f>
        <v>775</v>
      </c>
      <c r="X630">
        <f>ROUND(('TM1.5SynPop_forCounty_2050'!X630-'TM1.5SynPop_forCounty_2035'!X630)*5/15+'TM1.5SynPop_forCounty_2035'!X630,0)</f>
        <v>2274</v>
      </c>
      <c r="Y630">
        <f>ROUND(('TM1.5SynPop_forCounty_2050'!Y630-'TM1.5SynPop_forCounty_2035'!Y630)*5/15+'TM1.5SynPop_forCounty_2035'!Y630,0)</f>
        <v>1361</v>
      </c>
      <c r="Z630">
        <f>ROUND(('TM1.5SynPop_forCounty_2050'!Z630-'TM1.5SynPop_forCounty_2035'!Z630)*5/15+'TM1.5SynPop_forCounty_2035'!Z630,0)</f>
        <v>2963</v>
      </c>
      <c r="AA630">
        <f>ROUND(('TM1.5SynPop_forCounty_2050'!AA630-'TM1.5SynPop_forCounty_2035'!AA630)*5/15+'TM1.5SynPop_forCounty_2035'!AA630,0)</f>
        <v>537</v>
      </c>
    </row>
    <row r="631" spans="1:27">
      <c r="A631">
        <f>VLOOKUP(B631,xwalk!$A$2:$D$1455,4,FALSE)</f>
        <v>3</v>
      </c>
      <c r="B631">
        <v>633</v>
      </c>
      <c r="C631">
        <f>ROUND(('TM1.5SynPop_forCounty_2050'!C631-'TM1.5SynPop_forCounty_2035'!C631)*5/15+'TM1.5SynPop_forCounty_2035'!C631,0)</f>
        <v>8369</v>
      </c>
      <c r="D631">
        <f>ROUND(('TM1.5SynPop_forCounty_2050'!D631-'TM1.5SynPop_forCounty_2035'!D631)*5/15+'TM1.5SynPop_forCounty_2035'!D631,0)</f>
        <v>60</v>
      </c>
      <c r="E631">
        <f>ROUND(('TM1.5SynPop_forCounty_2050'!E631-'TM1.5SynPop_forCounty_2035'!E631)*5/15+'TM1.5SynPop_forCounty_2035'!E631,0)</f>
        <v>164</v>
      </c>
      <c r="F631">
        <f>ROUND(('TM1.5SynPop_forCounty_2050'!F631-'TM1.5SynPop_forCounty_2035'!F631)*5/15+'TM1.5SynPop_forCounty_2035'!F631,0)</f>
        <v>258</v>
      </c>
      <c r="G631">
        <f>ROUND(('TM1.5SynPop_forCounty_2050'!G631-'TM1.5SynPop_forCounty_2035'!G631)*5/15+'TM1.5SynPop_forCounty_2035'!G631,0)</f>
        <v>393</v>
      </c>
      <c r="H631">
        <f>ROUND(('TM1.5SynPop_forCounty_2050'!H631-'TM1.5SynPop_forCounty_2035'!H631)*5/15+'TM1.5SynPop_forCounty_2035'!H631,0)</f>
        <v>372</v>
      </c>
      <c r="I631">
        <f>ROUND(('TM1.5SynPop_forCounty_2050'!I631-'TM1.5SynPop_forCounty_2035'!I631)*5/15+'TM1.5SynPop_forCounty_2035'!I631,0)</f>
        <v>408</v>
      </c>
      <c r="J631">
        <f>ROUND(('TM1.5SynPop_forCounty_2050'!J631-'TM1.5SynPop_forCounty_2035'!J631)*5/15+'TM1.5SynPop_forCounty_2035'!J631,0)</f>
        <v>745</v>
      </c>
      <c r="K631">
        <f>ROUND(('TM1.5SynPop_forCounty_2050'!K631-'TM1.5SynPop_forCounty_2035'!K631)*5/15+'TM1.5SynPop_forCounty_2035'!K631,0)</f>
        <v>296</v>
      </c>
      <c r="L631">
        <f>ROUND(('TM1.5SynPop_forCounty_2050'!L631-'TM1.5SynPop_forCounty_2035'!L631)*5/15+'TM1.5SynPop_forCounty_2035'!L631,0)</f>
        <v>542</v>
      </c>
      <c r="M631">
        <f>ROUND(('TM1.5SynPop_forCounty_2050'!M631-'TM1.5SynPop_forCounty_2035'!M631)*5/15+'TM1.5SynPop_forCounty_2035'!M631,0)</f>
        <v>409</v>
      </c>
      <c r="N631">
        <f>ROUND(('TM1.5SynPop_forCounty_2050'!N631-'TM1.5SynPop_forCounty_2035'!N631)*5/15+'TM1.5SynPop_forCounty_2035'!N631,0)</f>
        <v>1094</v>
      </c>
      <c r="O631">
        <f>ROUND(('TM1.5SynPop_forCounty_2050'!O631-'TM1.5SynPop_forCounty_2035'!O631)*5/15+'TM1.5SynPop_forCounty_2035'!O631,0)</f>
        <v>424</v>
      </c>
      <c r="P631">
        <f>ROUND(('TM1.5SynPop_forCounty_2050'!P631-'TM1.5SynPop_forCounty_2035'!P631)*5/15+'TM1.5SynPop_forCounty_2035'!P631,0)</f>
        <v>555</v>
      </c>
      <c r="Q631">
        <f>ROUND(('TM1.5SynPop_forCounty_2050'!Q631-'TM1.5SynPop_forCounty_2035'!Q631)*5/15+'TM1.5SynPop_forCounty_2035'!Q631,0)</f>
        <v>664</v>
      </c>
      <c r="R631">
        <f>ROUND(('TM1.5SynPop_forCounty_2050'!R631-'TM1.5SynPop_forCounty_2035'!R631)*5/15+'TM1.5SynPop_forCounty_2035'!R631,0)</f>
        <v>698</v>
      </c>
      <c r="S631">
        <f>ROUND(('TM1.5SynPop_forCounty_2050'!S631-'TM1.5SynPop_forCounty_2035'!S631)*5/15+'TM1.5SynPop_forCounty_2035'!S631,0)</f>
        <v>8429</v>
      </c>
      <c r="T631">
        <f>ROUND(('TM1.5SynPop_forCounty_2050'!T631-'TM1.5SynPop_forCounty_2035'!T631)*5/15+'TM1.5SynPop_forCounty_2035'!T631,0)</f>
        <v>476</v>
      </c>
      <c r="U631">
        <f>ROUND(('TM1.5SynPop_forCounty_2050'!U631-'TM1.5SynPop_forCounty_2035'!U631)*5/15+'TM1.5SynPop_forCounty_2035'!U631,0)</f>
        <v>1382</v>
      </c>
      <c r="V631">
        <f>ROUND(('TM1.5SynPop_forCounty_2050'!V631-'TM1.5SynPop_forCounty_2035'!V631)*5/15+'TM1.5SynPop_forCounty_2035'!V631,0)</f>
        <v>756</v>
      </c>
      <c r="W631">
        <f>ROUND(('TM1.5SynPop_forCounty_2050'!W631-'TM1.5SynPop_forCounty_2035'!W631)*5/15+'TM1.5SynPop_forCounty_2035'!W631,0)</f>
        <v>1028</v>
      </c>
      <c r="X631">
        <f>ROUND(('TM1.5SynPop_forCounty_2050'!X631-'TM1.5SynPop_forCounty_2035'!X631)*5/15+'TM1.5SynPop_forCounty_2035'!X631,0)</f>
        <v>2925</v>
      </c>
      <c r="Y631">
        <f>ROUND(('TM1.5SynPop_forCounty_2050'!Y631-'TM1.5SynPop_forCounty_2035'!Y631)*5/15+'TM1.5SynPop_forCounty_2035'!Y631,0)</f>
        <v>1862</v>
      </c>
      <c r="Z631">
        <f>ROUND(('TM1.5SynPop_forCounty_2050'!Z631-'TM1.5SynPop_forCounty_2035'!Z631)*5/15+'TM1.5SynPop_forCounty_2035'!Z631,0)</f>
        <v>4273</v>
      </c>
      <c r="AA631">
        <f>ROUND(('TM1.5SynPop_forCounty_2050'!AA631-'TM1.5SynPop_forCounty_2035'!AA631)*5/15+'TM1.5SynPop_forCounty_2035'!AA631,0)</f>
        <v>923</v>
      </c>
    </row>
    <row r="632" spans="1:27">
      <c r="A632">
        <f>VLOOKUP(B632,xwalk!$A$2:$D$1455,4,FALSE)</f>
        <v>3</v>
      </c>
      <c r="B632">
        <v>634</v>
      </c>
      <c r="C632">
        <f>ROUND(('TM1.5SynPop_forCounty_2050'!C632-'TM1.5SynPop_forCounty_2035'!C632)*5/15+'TM1.5SynPop_forCounty_2035'!C632,0)</f>
        <v>5820</v>
      </c>
      <c r="D632">
        <f>ROUND(('TM1.5SynPop_forCounty_2050'!D632-'TM1.5SynPop_forCounty_2035'!D632)*5/15+'TM1.5SynPop_forCounty_2035'!D632,0)</f>
        <v>0</v>
      </c>
      <c r="E632">
        <f>ROUND(('TM1.5SynPop_forCounty_2050'!E632-'TM1.5SynPop_forCounty_2035'!E632)*5/15+'TM1.5SynPop_forCounty_2035'!E632,0)</f>
        <v>120</v>
      </c>
      <c r="F632">
        <f>ROUND(('TM1.5SynPop_forCounty_2050'!F632-'TM1.5SynPop_forCounty_2035'!F632)*5/15+'TM1.5SynPop_forCounty_2035'!F632,0)</f>
        <v>232</v>
      </c>
      <c r="G632">
        <f>ROUND(('TM1.5SynPop_forCounty_2050'!G632-'TM1.5SynPop_forCounty_2035'!G632)*5/15+'TM1.5SynPop_forCounty_2035'!G632,0)</f>
        <v>261</v>
      </c>
      <c r="H632">
        <f>ROUND(('TM1.5SynPop_forCounty_2050'!H632-'TM1.5SynPop_forCounty_2035'!H632)*5/15+'TM1.5SynPop_forCounty_2035'!H632,0)</f>
        <v>197</v>
      </c>
      <c r="I632">
        <f>ROUND(('TM1.5SynPop_forCounty_2050'!I632-'TM1.5SynPop_forCounty_2035'!I632)*5/15+'TM1.5SynPop_forCounty_2035'!I632,0)</f>
        <v>256</v>
      </c>
      <c r="J632">
        <f>ROUND(('TM1.5SynPop_forCounty_2050'!J632-'TM1.5SynPop_forCounty_2035'!J632)*5/15+'TM1.5SynPop_forCounty_2035'!J632,0)</f>
        <v>425</v>
      </c>
      <c r="K632">
        <f>ROUND(('TM1.5SynPop_forCounty_2050'!K632-'TM1.5SynPop_forCounty_2035'!K632)*5/15+'TM1.5SynPop_forCounty_2035'!K632,0)</f>
        <v>172</v>
      </c>
      <c r="L632">
        <f>ROUND(('TM1.5SynPop_forCounty_2050'!L632-'TM1.5SynPop_forCounty_2035'!L632)*5/15+'TM1.5SynPop_forCounty_2035'!L632,0)</f>
        <v>297</v>
      </c>
      <c r="M632">
        <f>ROUND(('TM1.5SynPop_forCounty_2050'!M632-'TM1.5SynPop_forCounty_2035'!M632)*5/15+'TM1.5SynPop_forCounty_2035'!M632,0)</f>
        <v>223</v>
      </c>
      <c r="N632">
        <f>ROUND(('TM1.5SynPop_forCounty_2050'!N632-'TM1.5SynPop_forCounty_2035'!N632)*5/15+'TM1.5SynPop_forCounty_2035'!N632,0)</f>
        <v>799</v>
      </c>
      <c r="O632">
        <f>ROUND(('TM1.5SynPop_forCounty_2050'!O632-'TM1.5SynPop_forCounty_2035'!O632)*5/15+'TM1.5SynPop_forCounty_2035'!O632,0)</f>
        <v>197</v>
      </c>
      <c r="P632">
        <f>ROUND(('TM1.5SynPop_forCounty_2050'!P632-'TM1.5SynPop_forCounty_2035'!P632)*5/15+'TM1.5SynPop_forCounty_2035'!P632,0)</f>
        <v>450</v>
      </c>
      <c r="Q632">
        <f>ROUND(('TM1.5SynPop_forCounty_2050'!Q632-'TM1.5SynPop_forCounty_2035'!Q632)*5/15+'TM1.5SynPop_forCounty_2035'!Q632,0)</f>
        <v>325</v>
      </c>
      <c r="R632">
        <f>ROUND(('TM1.5SynPop_forCounty_2050'!R632-'TM1.5SynPop_forCounty_2035'!R632)*5/15+'TM1.5SynPop_forCounty_2035'!R632,0)</f>
        <v>519</v>
      </c>
      <c r="S632">
        <f>ROUND(('TM1.5SynPop_forCounty_2050'!S632-'TM1.5SynPop_forCounty_2035'!S632)*5/15+'TM1.5SynPop_forCounty_2035'!S632,0)</f>
        <v>5820</v>
      </c>
      <c r="T632">
        <f>ROUND(('TM1.5SynPop_forCounty_2050'!T632-'TM1.5SynPop_forCounty_2035'!T632)*5/15+'TM1.5SynPop_forCounty_2035'!T632,0)</f>
        <v>398</v>
      </c>
      <c r="U632">
        <f>ROUND(('TM1.5SynPop_forCounty_2050'!U632-'TM1.5SynPop_forCounty_2035'!U632)*5/15+'TM1.5SynPop_forCounty_2035'!U632,0)</f>
        <v>1100</v>
      </c>
      <c r="V632">
        <f>ROUND(('TM1.5SynPop_forCounty_2050'!V632-'TM1.5SynPop_forCounty_2035'!V632)*5/15+'TM1.5SynPop_forCounty_2035'!V632,0)</f>
        <v>616</v>
      </c>
      <c r="W632">
        <f>ROUND(('TM1.5SynPop_forCounty_2050'!W632-'TM1.5SynPop_forCounty_2035'!W632)*5/15+'TM1.5SynPop_forCounty_2035'!W632,0)</f>
        <v>787</v>
      </c>
      <c r="X632">
        <f>ROUND(('TM1.5SynPop_forCounty_2050'!X632-'TM1.5SynPop_forCounty_2035'!X632)*5/15+'TM1.5SynPop_forCounty_2035'!X632,0)</f>
        <v>2079</v>
      </c>
      <c r="Y632">
        <f>ROUND(('TM1.5SynPop_forCounty_2050'!Y632-'TM1.5SynPop_forCounty_2035'!Y632)*5/15+'TM1.5SynPop_forCounty_2035'!Y632,0)</f>
        <v>840</v>
      </c>
      <c r="Z632">
        <f>ROUND(('TM1.5SynPop_forCounty_2050'!Z632-'TM1.5SynPop_forCounty_2035'!Z632)*5/15+'TM1.5SynPop_forCounty_2035'!Z632,0)</f>
        <v>2948</v>
      </c>
      <c r="AA632">
        <f>ROUND(('TM1.5SynPop_forCounty_2050'!AA632-'TM1.5SynPop_forCounty_2035'!AA632)*5/15+'TM1.5SynPop_forCounty_2035'!AA632,0)</f>
        <v>706</v>
      </c>
    </row>
    <row r="633" spans="1:27">
      <c r="A633">
        <f>VLOOKUP(B633,xwalk!$A$2:$D$1455,4,FALSE)</f>
        <v>3</v>
      </c>
      <c r="B633">
        <v>635</v>
      </c>
      <c r="C633">
        <f>ROUND(('TM1.5SynPop_forCounty_2050'!C633-'TM1.5SynPop_forCounty_2035'!C633)*5/15+'TM1.5SynPop_forCounty_2035'!C633,0)</f>
        <v>3822</v>
      </c>
      <c r="D633">
        <f>ROUND(('TM1.5SynPop_forCounty_2050'!D633-'TM1.5SynPop_forCounty_2035'!D633)*5/15+'TM1.5SynPop_forCounty_2035'!D633,0)</f>
        <v>459</v>
      </c>
      <c r="E633">
        <f>ROUND(('TM1.5SynPop_forCounty_2050'!E633-'TM1.5SynPop_forCounty_2035'!E633)*5/15+'TM1.5SynPop_forCounty_2035'!E633,0)</f>
        <v>67</v>
      </c>
      <c r="F633">
        <f>ROUND(('TM1.5SynPop_forCounty_2050'!F633-'TM1.5SynPop_forCounty_2035'!F633)*5/15+'TM1.5SynPop_forCounty_2035'!F633,0)</f>
        <v>79</v>
      </c>
      <c r="G633">
        <f>ROUND(('TM1.5SynPop_forCounty_2050'!G633-'TM1.5SynPop_forCounty_2035'!G633)*5/15+'TM1.5SynPop_forCounty_2035'!G633,0)</f>
        <v>180</v>
      </c>
      <c r="H633">
        <f>ROUND(('TM1.5SynPop_forCounty_2050'!H633-'TM1.5SynPop_forCounty_2035'!H633)*5/15+'TM1.5SynPop_forCounty_2035'!H633,0)</f>
        <v>135</v>
      </c>
      <c r="I633">
        <f>ROUND(('TM1.5SynPop_forCounty_2050'!I633-'TM1.5SynPop_forCounty_2035'!I633)*5/15+'TM1.5SynPop_forCounty_2035'!I633,0)</f>
        <v>193</v>
      </c>
      <c r="J633">
        <f>ROUND(('TM1.5SynPop_forCounty_2050'!J633-'TM1.5SynPop_forCounty_2035'!J633)*5/15+'TM1.5SynPop_forCounty_2035'!J633,0)</f>
        <v>363</v>
      </c>
      <c r="K633">
        <f>ROUND(('TM1.5SynPop_forCounty_2050'!K633-'TM1.5SynPop_forCounty_2035'!K633)*5/15+'TM1.5SynPop_forCounty_2035'!K633,0)</f>
        <v>116</v>
      </c>
      <c r="L633">
        <f>ROUND(('TM1.5SynPop_forCounty_2050'!L633-'TM1.5SynPop_forCounty_2035'!L633)*5/15+'TM1.5SynPop_forCounty_2035'!L633,0)</f>
        <v>213</v>
      </c>
      <c r="M633">
        <f>ROUND(('TM1.5SynPop_forCounty_2050'!M633-'TM1.5SynPop_forCounty_2035'!M633)*5/15+'TM1.5SynPop_forCounty_2035'!M633,0)</f>
        <v>177</v>
      </c>
      <c r="N633">
        <f>ROUND(('TM1.5SynPop_forCounty_2050'!N633-'TM1.5SynPop_forCounty_2035'!N633)*5/15+'TM1.5SynPop_forCounty_2035'!N633,0)</f>
        <v>511</v>
      </c>
      <c r="O633">
        <f>ROUND(('TM1.5SynPop_forCounty_2050'!O633-'TM1.5SynPop_forCounty_2035'!O633)*5/15+'TM1.5SynPop_forCounty_2035'!O633,0)</f>
        <v>175</v>
      </c>
      <c r="P633">
        <f>ROUND(('TM1.5SynPop_forCounty_2050'!P633-'TM1.5SynPop_forCounty_2035'!P633)*5/15+'TM1.5SynPop_forCounty_2035'!P633,0)</f>
        <v>248</v>
      </c>
      <c r="Q633">
        <f>ROUND(('TM1.5SynPop_forCounty_2050'!Q633-'TM1.5SynPop_forCounty_2035'!Q633)*5/15+'TM1.5SynPop_forCounty_2035'!Q633,0)</f>
        <v>364</v>
      </c>
      <c r="R633">
        <f>ROUND(('TM1.5SynPop_forCounty_2050'!R633-'TM1.5SynPop_forCounty_2035'!R633)*5/15+'TM1.5SynPop_forCounty_2035'!R633,0)</f>
        <v>230</v>
      </c>
      <c r="S633">
        <f>ROUND(('TM1.5SynPop_forCounty_2050'!S633-'TM1.5SynPop_forCounty_2035'!S633)*5/15+'TM1.5SynPop_forCounty_2035'!S633,0)</f>
        <v>4281</v>
      </c>
      <c r="T633">
        <f>ROUND(('TM1.5SynPop_forCounty_2050'!T633-'TM1.5SynPop_forCounty_2035'!T633)*5/15+'TM1.5SynPop_forCounty_2035'!T633,0)</f>
        <v>235</v>
      </c>
      <c r="U633">
        <f>ROUND(('TM1.5SynPop_forCounty_2050'!U633-'TM1.5SynPop_forCounty_2035'!U633)*5/15+'TM1.5SynPop_forCounty_2035'!U633,0)</f>
        <v>742</v>
      </c>
      <c r="V633">
        <f>ROUND(('TM1.5SynPop_forCounty_2050'!V633-'TM1.5SynPop_forCounty_2035'!V633)*5/15+'TM1.5SynPop_forCounty_2035'!V633,0)</f>
        <v>517</v>
      </c>
      <c r="W633">
        <f>ROUND(('TM1.5SynPop_forCounty_2050'!W633-'TM1.5SynPop_forCounty_2035'!W633)*5/15+'TM1.5SynPop_forCounty_2035'!W633,0)</f>
        <v>492</v>
      </c>
      <c r="X633">
        <f>ROUND(('TM1.5SynPop_forCounty_2050'!X633-'TM1.5SynPop_forCounty_2035'!X633)*5/15+'TM1.5SynPop_forCounty_2035'!X633,0)</f>
        <v>1484</v>
      </c>
      <c r="Y633">
        <f>ROUND(('TM1.5SynPop_forCounty_2050'!Y633-'TM1.5SynPop_forCounty_2035'!Y633)*5/15+'TM1.5SynPop_forCounty_2035'!Y633,0)</f>
        <v>811</v>
      </c>
      <c r="Z633">
        <f>ROUND(('TM1.5SynPop_forCounty_2050'!Z633-'TM1.5SynPop_forCounty_2035'!Z633)*5/15+'TM1.5SynPop_forCounty_2035'!Z633,0)</f>
        <v>2241</v>
      </c>
      <c r="AA633">
        <f>ROUND(('TM1.5SynPop_forCounty_2050'!AA633-'TM1.5SynPop_forCounty_2035'!AA633)*5/15+'TM1.5SynPop_forCounty_2035'!AA633,0)</f>
        <v>451</v>
      </c>
    </row>
    <row r="634" spans="1:27">
      <c r="A634">
        <f>VLOOKUP(B634,xwalk!$A$2:$D$1455,4,FALSE)</f>
        <v>3</v>
      </c>
      <c r="B634">
        <v>636</v>
      </c>
      <c r="C634">
        <f>ROUND(('TM1.5SynPop_forCounty_2050'!C634-'TM1.5SynPop_forCounty_2035'!C634)*5/15+'TM1.5SynPop_forCounty_2035'!C634,0)</f>
        <v>5279</v>
      </c>
      <c r="D634">
        <f>ROUND(('TM1.5SynPop_forCounty_2050'!D634-'TM1.5SynPop_forCounty_2035'!D634)*5/15+'TM1.5SynPop_forCounty_2035'!D634,0)</f>
        <v>5</v>
      </c>
      <c r="E634">
        <f>ROUND(('TM1.5SynPop_forCounty_2050'!E634-'TM1.5SynPop_forCounty_2035'!E634)*5/15+'TM1.5SynPop_forCounty_2035'!E634,0)</f>
        <v>57</v>
      </c>
      <c r="F634">
        <f>ROUND(('TM1.5SynPop_forCounty_2050'!F634-'TM1.5SynPop_forCounty_2035'!F634)*5/15+'TM1.5SynPop_forCounty_2035'!F634,0)</f>
        <v>110</v>
      </c>
      <c r="G634">
        <f>ROUND(('TM1.5SynPop_forCounty_2050'!G634-'TM1.5SynPop_forCounty_2035'!G634)*5/15+'TM1.5SynPop_forCounty_2035'!G634,0)</f>
        <v>227</v>
      </c>
      <c r="H634">
        <f>ROUND(('TM1.5SynPop_forCounty_2050'!H634-'TM1.5SynPop_forCounty_2035'!H634)*5/15+'TM1.5SynPop_forCounty_2035'!H634,0)</f>
        <v>200</v>
      </c>
      <c r="I634">
        <f>ROUND(('TM1.5SynPop_forCounty_2050'!I634-'TM1.5SynPop_forCounty_2035'!I634)*5/15+'TM1.5SynPop_forCounty_2035'!I634,0)</f>
        <v>239</v>
      </c>
      <c r="J634">
        <f>ROUND(('TM1.5SynPop_forCounty_2050'!J634-'TM1.5SynPop_forCounty_2035'!J634)*5/15+'TM1.5SynPop_forCounty_2035'!J634,0)</f>
        <v>467</v>
      </c>
      <c r="K634">
        <f>ROUND(('TM1.5SynPop_forCounty_2050'!K634-'TM1.5SynPop_forCounty_2035'!K634)*5/15+'TM1.5SynPop_forCounty_2035'!K634,0)</f>
        <v>129</v>
      </c>
      <c r="L634">
        <f>ROUND(('TM1.5SynPop_forCounty_2050'!L634-'TM1.5SynPop_forCounty_2035'!L634)*5/15+'TM1.5SynPop_forCounty_2035'!L634,0)</f>
        <v>243</v>
      </c>
      <c r="M634">
        <f>ROUND(('TM1.5SynPop_forCounty_2050'!M634-'TM1.5SynPop_forCounty_2035'!M634)*5/15+'TM1.5SynPop_forCounty_2035'!M634,0)</f>
        <v>190</v>
      </c>
      <c r="N634">
        <f>ROUND(('TM1.5SynPop_forCounty_2050'!N634-'TM1.5SynPop_forCounty_2035'!N634)*5/15+'TM1.5SynPop_forCounty_2035'!N634,0)</f>
        <v>738</v>
      </c>
      <c r="O634">
        <f>ROUND(('TM1.5SynPop_forCounty_2050'!O634-'TM1.5SynPop_forCounty_2035'!O634)*5/15+'TM1.5SynPop_forCounty_2035'!O634,0)</f>
        <v>161</v>
      </c>
      <c r="P634">
        <f>ROUND(('TM1.5SynPop_forCounty_2050'!P634-'TM1.5SynPop_forCounty_2035'!P634)*5/15+'TM1.5SynPop_forCounty_2035'!P634,0)</f>
        <v>298</v>
      </c>
      <c r="Q634">
        <f>ROUND(('TM1.5SynPop_forCounty_2050'!Q634-'TM1.5SynPop_forCounty_2035'!Q634)*5/15+'TM1.5SynPop_forCounty_2035'!Q634,0)</f>
        <v>297</v>
      </c>
      <c r="R634">
        <f>ROUND(('TM1.5SynPop_forCounty_2050'!R634-'TM1.5SynPop_forCounty_2035'!R634)*5/15+'TM1.5SynPop_forCounty_2035'!R634,0)</f>
        <v>545</v>
      </c>
      <c r="S634">
        <f>ROUND(('TM1.5SynPop_forCounty_2050'!S634-'TM1.5SynPop_forCounty_2035'!S634)*5/15+'TM1.5SynPop_forCounty_2035'!S634,0)</f>
        <v>5284</v>
      </c>
      <c r="T634">
        <f>ROUND(('TM1.5SynPop_forCounty_2050'!T634-'TM1.5SynPop_forCounty_2035'!T634)*5/15+'TM1.5SynPop_forCounty_2035'!T634,0)</f>
        <v>325</v>
      </c>
      <c r="U634">
        <f>ROUND(('TM1.5SynPop_forCounty_2050'!U634-'TM1.5SynPop_forCounty_2035'!U634)*5/15+'TM1.5SynPop_forCounty_2035'!U634,0)</f>
        <v>1012</v>
      </c>
      <c r="V634">
        <f>ROUND(('TM1.5SynPop_forCounty_2050'!V634-'TM1.5SynPop_forCounty_2035'!V634)*5/15+'TM1.5SynPop_forCounty_2035'!V634,0)</f>
        <v>534</v>
      </c>
      <c r="W634">
        <f>ROUND(('TM1.5SynPop_forCounty_2050'!W634-'TM1.5SynPop_forCounty_2035'!W634)*5/15+'TM1.5SynPop_forCounty_2035'!W634,0)</f>
        <v>646</v>
      </c>
      <c r="X634">
        <f>ROUND(('TM1.5SynPop_forCounty_2050'!X634-'TM1.5SynPop_forCounty_2035'!X634)*5/15+'TM1.5SynPop_forCounty_2035'!X634,0)</f>
        <v>1907</v>
      </c>
      <c r="Y634">
        <f>ROUND(('TM1.5SynPop_forCounty_2050'!Y634-'TM1.5SynPop_forCounty_2035'!Y634)*5/15+'TM1.5SynPop_forCounty_2035'!Y634,0)</f>
        <v>860</v>
      </c>
      <c r="Z634">
        <f>ROUND(('TM1.5SynPop_forCounty_2050'!Z634-'TM1.5SynPop_forCounty_2035'!Z634)*5/15+'TM1.5SynPop_forCounty_2035'!Z634,0)</f>
        <v>2695</v>
      </c>
      <c r="AA634">
        <f>ROUND(('TM1.5SynPop_forCounty_2050'!AA634-'TM1.5SynPop_forCounty_2035'!AA634)*5/15+'TM1.5SynPop_forCounty_2035'!AA634,0)</f>
        <v>638</v>
      </c>
    </row>
    <row r="635" spans="1:27">
      <c r="A635">
        <f>VLOOKUP(B635,xwalk!$A$2:$D$1455,4,FALSE)</f>
        <v>3</v>
      </c>
      <c r="B635">
        <v>637</v>
      </c>
      <c r="C635">
        <f>ROUND(('TM1.5SynPop_forCounty_2050'!C635-'TM1.5SynPop_forCounty_2035'!C635)*5/15+'TM1.5SynPop_forCounty_2035'!C635,0)</f>
        <v>4454</v>
      </c>
      <c r="D635">
        <f>ROUND(('TM1.5SynPop_forCounty_2050'!D635-'TM1.5SynPop_forCounty_2035'!D635)*5/15+'TM1.5SynPop_forCounty_2035'!D635,0)</f>
        <v>25</v>
      </c>
      <c r="E635">
        <f>ROUND(('TM1.5SynPop_forCounty_2050'!E635-'TM1.5SynPop_forCounty_2035'!E635)*5/15+'TM1.5SynPop_forCounty_2035'!E635,0)</f>
        <v>42</v>
      </c>
      <c r="F635">
        <f>ROUND(('TM1.5SynPop_forCounty_2050'!F635-'TM1.5SynPop_forCounty_2035'!F635)*5/15+'TM1.5SynPop_forCounty_2035'!F635,0)</f>
        <v>70</v>
      </c>
      <c r="G635">
        <f>ROUND(('TM1.5SynPop_forCounty_2050'!G635-'TM1.5SynPop_forCounty_2035'!G635)*5/15+'TM1.5SynPop_forCounty_2035'!G635,0)</f>
        <v>217</v>
      </c>
      <c r="H635">
        <f>ROUND(('TM1.5SynPop_forCounty_2050'!H635-'TM1.5SynPop_forCounty_2035'!H635)*5/15+'TM1.5SynPop_forCounty_2035'!H635,0)</f>
        <v>266</v>
      </c>
      <c r="I635">
        <f>ROUND(('TM1.5SynPop_forCounty_2050'!I635-'TM1.5SynPop_forCounty_2035'!I635)*5/15+'TM1.5SynPop_forCounty_2035'!I635,0)</f>
        <v>319</v>
      </c>
      <c r="J635">
        <f>ROUND(('TM1.5SynPop_forCounty_2050'!J635-'TM1.5SynPop_forCounty_2035'!J635)*5/15+'TM1.5SynPop_forCounty_2035'!J635,0)</f>
        <v>606</v>
      </c>
      <c r="K635">
        <f>ROUND(('TM1.5SynPop_forCounty_2050'!K635-'TM1.5SynPop_forCounty_2035'!K635)*5/15+'TM1.5SynPop_forCounty_2035'!K635,0)</f>
        <v>212</v>
      </c>
      <c r="L635">
        <f>ROUND(('TM1.5SynPop_forCounty_2050'!L635-'TM1.5SynPop_forCounty_2035'!L635)*5/15+'TM1.5SynPop_forCounty_2035'!L635,0)</f>
        <v>575</v>
      </c>
      <c r="M635">
        <f>ROUND(('TM1.5SynPop_forCounty_2050'!M635-'TM1.5SynPop_forCounty_2035'!M635)*5/15+'TM1.5SynPop_forCounty_2035'!M635,0)</f>
        <v>242</v>
      </c>
      <c r="N635">
        <f>ROUND(('TM1.5SynPop_forCounty_2050'!N635-'TM1.5SynPop_forCounty_2035'!N635)*5/15+'TM1.5SynPop_forCounty_2035'!N635,0)</f>
        <v>490</v>
      </c>
      <c r="O635">
        <f>ROUND(('TM1.5SynPop_forCounty_2050'!O635-'TM1.5SynPop_forCounty_2035'!O635)*5/15+'TM1.5SynPop_forCounty_2035'!O635,0)</f>
        <v>295</v>
      </c>
      <c r="P635">
        <f>ROUND(('TM1.5SynPop_forCounty_2050'!P635-'TM1.5SynPop_forCounty_2035'!P635)*5/15+'TM1.5SynPop_forCounty_2035'!P635,0)</f>
        <v>461</v>
      </c>
      <c r="Q635">
        <f>ROUND(('TM1.5SynPop_forCounty_2050'!Q635-'TM1.5SynPop_forCounty_2035'!Q635)*5/15+'TM1.5SynPop_forCounty_2035'!Q635,0)</f>
        <v>435</v>
      </c>
      <c r="R635">
        <f>ROUND(('TM1.5SynPop_forCounty_2050'!R635-'TM1.5SynPop_forCounty_2035'!R635)*5/15+'TM1.5SynPop_forCounty_2035'!R635,0)</f>
        <v>329</v>
      </c>
      <c r="S635">
        <f>ROUND(('TM1.5SynPop_forCounty_2050'!S635-'TM1.5SynPop_forCounty_2035'!S635)*5/15+'TM1.5SynPop_forCounty_2035'!S635,0)</f>
        <v>4479</v>
      </c>
      <c r="T635">
        <f>ROUND(('TM1.5SynPop_forCounty_2050'!T635-'TM1.5SynPop_forCounty_2035'!T635)*5/15+'TM1.5SynPop_forCounty_2035'!T635,0)</f>
        <v>149</v>
      </c>
      <c r="U635">
        <f>ROUND(('TM1.5SynPop_forCounty_2050'!U635-'TM1.5SynPop_forCounty_2035'!U635)*5/15+'TM1.5SynPop_forCounty_2035'!U635,0)</f>
        <v>533</v>
      </c>
      <c r="V635">
        <f>ROUND(('TM1.5SynPop_forCounty_2050'!V635-'TM1.5SynPop_forCounty_2035'!V635)*5/15+'TM1.5SynPop_forCounty_2035'!V635,0)</f>
        <v>351</v>
      </c>
      <c r="W635">
        <f>ROUND(('TM1.5SynPop_forCounty_2050'!W635-'TM1.5SynPop_forCounty_2035'!W635)*5/15+'TM1.5SynPop_forCounty_2035'!W635,0)</f>
        <v>469</v>
      </c>
      <c r="X635">
        <f>ROUND(('TM1.5SynPop_forCounty_2050'!X635-'TM1.5SynPop_forCounty_2035'!X635)*5/15+'TM1.5SynPop_forCounty_2035'!X635,0)</f>
        <v>1954</v>
      </c>
      <c r="Y635">
        <f>ROUND(('TM1.5SynPop_forCounty_2050'!Y635-'TM1.5SynPop_forCounty_2035'!Y635)*5/15+'TM1.5SynPop_forCounty_2035'!Y635,0)</f>
        <v>1024</v>
      </c>
      <c r="Z635">
        <f>ROUND(('TM1.5SynPop_forCounty_2050'!Z635-'TM1.5SynPop_forCounty_2035'!Z635)*5/15+'TM1.5SynPop_forCounty_2035'!Z635,0)</f>
        <v>2318</v>
      </c>
      <c r="AA635">
        <f>ROUND(('TM1.5SynPop_forCounty_2050'!AA635-'TM1.5SynPop_forCounty_2035'!AA635)*5/15+'TM1.5SynPop_forCounty_2035'!AA635,0)</f>
        <v>370</v>
      </c>
    </row>
    <row r="636" spans="1:27">
      <c r="A636">
        <f>VLOOKUP(B636,xwalk!$A$2:$D$1455,4,FALSE)</f>
        <v>3</v>
      </c>
      <c r="B636">
        <v>638</v>
      </c>
      <c r="C636">
        <f>ROUND(('TM1.5SynPop_forCounty_2050'!C636-'TM1.5SynPop_forCounty_2035'!C636)*5/15+'TM1.5SynPop_forCounty_2035'!C636,0)</f>
        <v>6019</v>
      </c>
      <c r="D636">
        <f>ROUND(('TM1.5SynPop_forCounty_2050'!D636-'TM1.5SynPop_forCounty_2035'!D636)*5/15+'TM1.5SynPop_forCounty_2035'!D636,0)</f>
        <v>8</v>
      </c>
      <c r="E636">
        <f>ROUND(('TM1.5SynPop_forCounty_2050'!E636-'TM1.5SynPop_forCounty_2035'!E636)*5/15+'TM1.5SynPop_forCounty_2035'!E636,0)</f>
        <v>58</v>
      </c>
      <c r="F636">
        <f>ROUND(('TM1.5SynPop_forCounty_2050'!F636-'TM1.5SynPop_forCounty_2035'!F636)*5/15+'TM1.5SynPop_forCounty_2035'!F636,0)</f>
        <v>82</v>
      </c>
      <c r="G636">
        <f>ROUND(('TM1.5SynPop_forCounty_2050'!G636-'TM1.5SynPop_forCounty_2035'!G636)*5/15+'TM1.5SynPop_forCounty_2035'!G636,0)</f>
        <v>246</v>
      </c>
      <c r="H636">
        <f>ROUND(('TM1.5SynPop_forCounty_2050'!H636-'TM1.5SynPop_forCounty_2035'!H636)*5/15+'TM1.5SynPop_forCounty_2035'!H636,0)</f>
        <v>144</v>
      </c>
      <c r="I636">
        <f>ROUND(('TM1.5SynPop_forCounty_2050'!I636-'TM1.5SynPop_forCounty_2035'!I636)*5/15+'TM1.5SynPop_forCounty_2035'!I636,0)</f>
        <v>275</v>
      </c>
      <c r="J636">
        <f>ROUND(('TM1.5SynPop_forCounty_2050'!J636-'TM1.5SynPop_forCounty_2035'!J636)*5/15+'TM1.5SynPop_forCounty_2035'!J636,0)</f>
        <v>444</v>
      </c>
      <c r="K636">
        <f>ROUND(('TM1.5SynPop_forCounty_2050'!K636-'TM1.5SynPop_forCounty_2035'!K636)*5/15+'TM1.5SynPop_forCounty_2035'!K636,0)</f>
        <v>79</v>
      </c>
      <c r="L636">
        <f>ROUND(('TM1.5SynPop_forCounty_2050'!L636-'TM1.5SynPop_forCounty_2035'!L636)*5/15+'TM1.5SynPop_forCounty_2035'!L636,0)</f>
        <v>177</v>
      </c>
      <c r="M636">
        <f>ROUND(('TM1.5SynPop_forCounty_2050'!M636-'TM1.5SynPop_forCounty_2035'!M636)*5/15+'TM1.5SynPop_forCounty_2035'!M636,0)</f>
        <v>159</v>
      </c>
      <c r="N636">
        <f>ROUND(('TM1.5SynPop_forCounty_2050'!N636-'TM1.5SynPop_forCounty_2035'!N636)*5/15+'TM1.5SynPop_forCounty_2035'!N636,0)</f>
        <v>835</v>
      </c>
      <c r="O636">
        <f>ROUND(('TM1.5SynPop_forCounty_2050'!O636-'TM1.5SynPop_forCounty_2035'!O636)*5/15+'TM1.5SynPop_forCounty_2035'!O636,0)</f>
        <v>175</v>
      </c>
      <c r="P636">
        <f>ROUND(('TM1.5SynPop_forCounty_2050'!P636-'TM1.5SynPop_forCounty_2035'!P636)*5/15+'TM1.5SynPop_forCounty_2035'!P636,0)</f>
        <v>248</v>
      </c>
      <c r="Q636">
        <f>ROUND(('TM1.5SynPop_forCounty_2050'!Q636-'TM1.5SynPop_forCounty_2035'!Q636)*5/15+'TM1.5SynPop_forCounty_2035'!Q636,0)</f>
        <v>320</v>
      </c>
      <c r="R636">
        <f>ROUND(('TM1.5SynPop_forCounty_2050'!R636-'TM1.5SynPop_forCounty_2035'!R636)*5/15+'TM1.5SynPop_forCounty_2035'!R636,0)</f>
        <v>507</v>
      </c>
      <c r="S636">
        <f>ROUND(('TM1.5SynPop_forCounty_2050'!S636-'TM1.5SynPop_forCounty_2035'!S636)*5/15+'TM1.5SynPop_forCounty_2035'!S636,0)</f>
        <v>6028</v>
      </c>
      <c r="T636">
        <f>ROUND(('TM1.5SynPop_forCounty_2050'!T636-'TM1.5SynPop_forCounty_2035'!T636)*5/15+'TM1.5SynPop_forCounty_2035'!T636,0)</f>
        <v>362</v>
      </c>
      <c r="U636">
        <f>ROUND(('TM1.5SynPop_forCounty_2050'!U636-'TM1.5SynPop_forCounty_2035'!U636)*5/15+'TM1.5SynPop_forCounty_2035'!U636,0)</f>
        <v>1221</v>
      </c>
      <c r="V636">
        <f>ROUND(('TM1.5SynPop_forCounty_2050'!V636-'TM1.5SynPop_forCounty_2035'!V636)*5/15+'TM1.5SynPop_forCounty_2035'!V636,0)</f>
        <v>653</v>
      </c>
      <c r="W636">
        <f>ROUND(('TM1.5SynPop_forCounty_2050'!W636-'TM1.5SynPop_forCounty_2035'!W636)*5/15+'TM1.5SynPop_forCounty_2035'!W636,0)</f>
        <v>667</v>
      </c>
      <c r="X636">
        <f>ROUND(('TM1.5SynPop_forCounty_2050'!X636-'TM1.5SynPop_forCounty_2035'!X636)*5/15+'TM1.5SynPop_forCounty_2035'!X636,0)</f>
        <v>2144</v>
      </c>
      <c r="Y636">
        <f>ROUND(('TM1.5SynPop_forCounty_2050'!Y636-'TM1.5SynPop_forCounty_2035'!Y636)*5/15+'TM1.5SynPop_forCounty_2035'!Y636,0)</f>
        <v>981</v>
      </c>
      <c r="Z636">
        <f>ROUND(('TM1.5SynPop_forCounty_2050'!Z636-'TM1.5SynPop_forCounty_2035'!Z636)*5/15+'TM1.5SynPop_forCounty_2035'!Z636,0)</f>
        <v>2931</v>
      </c>
      <c r="AA636">
        <f>ROUND(('TM1.5SynPop_forCounty_2050'!AA636-'TM1.5SynPop_forCounty_2035'!AA636)*5/15+'TM1.5SynPop_forCounty_2035'!AA636,0)</f>
        <v>749</v>
      </c>
    </row>
    <row r="637" spans="1:27">
      <c r="A637">
        <f>VLOOKUP(B637,xwalk!$A$2:$D$1455,4,FALSE)</f>
        <v>3</v>
      </c>
      <c r="B637">
        <v>639</v>
      </c>
      <c r="C637">
        <f>ROUND(('TM1.5SynPop_forCounty_2050'!C637-'TM1.5SynPop_forCounty_2035'!C637)*5/15+'TM1.5SynPop_forCounty_2035'!C637,0)</f>
        <v>5399</v>
      </c>
      <c r="D637">
        <f>ROUND(('TM1.5SynPop_forCounty_2050'!D637-'TM1.5SynPop_forCounty_2035'!D637)*5/15+'TM1.5SynPop_forCounty_2035'!D637,0)</f>
        <v>27</v>
      </c>
      <c r="E637">
        <f>ROUND(('TM1.5SynPop_forCounty_2050'!E637-'TM1.5SynPop_forCounty_2035'!E637)*5/15+'TM1.5SynPop_forCounty_2035'!E637,0)</f>
        <v>101</v>
      </c>
      <c r="F637">
        <f>ROUND(('TM1.5SynPop_forCounty_2050'!F637-'TM1.5SynPop_forCounty_2035'!F637)*5/15+'TM1.5SynPop_forCounty_2035'!F637,0)</f>
        <v>158</v>
      </c>
      <c r="G637">
        <f>ROUND(('TM1.5SynPop_forCounty_2050'!G637-'TM1.5SynPop_forCounty_2035'!G637)*5/15+'TM1.5SynPop_forCounty_2035'!G637,0)</f>
        <v>213</v>
      </c>
      <c r="H637">
        <f>ROUND(('TM1.5SynPop_forCounty_2050'!H637-'TM1.5SynPop_forCounty_2035'!H637)*5/15+'TM1.5SynPop_forCounty_2035'!H637,0)</f>
        <v>146</v>
      </c>
      <c r="I637">
        <f>ROUND(('TM1.5SynPop_forCounty_2050'!I637-'TM1.5SynPop_forCounty_2035'!I637)*5/15+'TM1.5SynPop_forCounty_2035'!I637,0)</f>
        <v>228</v>
      </c>
      <c r="J637">
        <f>ROUND(('TM1.5SynPop_forCounty_2050'!J637-'TM1.5SynPop_forCounty_2035'!J637)*5/15+'TM1.5SynPop_forCounty_2035'!J637,0)</f>
        <v>403</v>
      </c>
      <c r="K637">
        <f>ROUND(('TM1.5SynPop_forCounty_2050'!K637-'TM1.5SynPop_forCounty_2035'!K637)*5/15+'TM1.5SynPop_forCounty_2035'!K637,0)</f>
        <v>101</v>
      </c>
      <c r="L637">
        <f>ROUND(('TM1.5SynPop_forCounty_2050'!L637-'TM1.5SynPop_forCounty_2035'!L637)*5/15+'TM1.5SynPop_forCounty_2035'!L637,0)</f>
        <v>208</v>
      </c>
      <c r="M637">
        <f>ROUND(('TM1.5SynPop_forCounty_2050'!M637-'TM1.5SynPop_forCounty_2035'!M637)*5/15+'TM1.5SynPop_forCounty_2035'!M637,0)</f>
        <v>174</v>
      </c>
      <c r="N637">
        <f>ROUND(('TM1.5SynPop_forCounty_2050'!N637-'TM1.5SynPop_forCounty_2035'!N637)*5/15+'TM1.5SynPop_forCounty_2035'!N637,0)</f>
        <v>767</v>
      </c>
      <c r="O637">
        <f>ROUND(('TM1.5SynPop_forCounty_2050'!O637-'TM1.5SynPop_forCounty_2035'!O637)*5/15+'TM1.5SynPop_forCounty_2035'!O637,0)</f>
        <v>230</v>
      </c>
      <c r="P637">
        <f>ROUND(('TM1.5SynPop_forCounty_2050'!P637-'TM1.5SynPop_forCounty_2035'!P637)*5/15+'TM1.5SynPop_forCounty_2035'!P637,0)</f>
        <v>240</v>
      </c>
      <c r="Q637">
        <f>ROUND(('TM1.5SynPop_forCounty_2050'!Q637-'TM1.5SynPop_forCounty_2035'!Q637)*5/15+'TM1.5SynPop_forCounty_2035'!Q637,0)</f>
        <v>348</v>
      </c>
      <c r="R637">
        <f>ROUND(('TM1.5SynPop_forCounty_2050'!R637-'TM1.5SynPop_forCounty_2035'!R637)*5/15+'TM1.5SynPop_forCounty_2035'!R637,0)</f>
        <v>431</v>
      </c>
      <c r="S637">
        <f>ROUND(('TM1.5SynPop_forCounty_2050'!S637-'TM1.5SynPop_forCounty_2035'!S637)*5/15+'TM1.5SynPop_forCounty_2035'!S637,0)</f>
        <v>5426</v>
      </c>
      <c r="T637">
        <f>ROUND(('TM1.5SynPop_forCounty_2050'!T637-'TM1.5SynPop_forCounty_2035'!T637)*5/15+'TM1.5SynPop_forCounty_2035'!T637,0)</f>
        <v>349</v>
      </c>
      <c r="U637">
        <f>ROUND(('TM1.5SynPop_forCounty_2050'!U637-'TM1.5SynPop_forCounty_2035'!U637)*5/15+'TM1.5SynPop_forCounty_2035'!U637,0)</f>
        <v>1115</v>
      </c>
      <c r="V637">
        <f>ROUND(('TM1.5SynPop_forCounty_2050'!V637-'TM1.5SynPop_forCounty_2035'!V637)*5/15+'TM1.5SynPop_forCounty_2035'!V637,0)</f>
        <v>561</v>
      </c>
      <c r="W637">
        <f>ROUND(('TM1.5SynPop_forCounty_2050'!W637-'TM1.5SynPop_forCounty_2035'!W637)*5/15+'TM1.5SynPop_forCounty_2035'!W637,0)</f>
        <v>647</v>
      </c>
      <c r="X637">
        <f>ROUND(('TM1.5SynPop_forCounty_2050'!X637-'TM1.5SynPop_forCounty_2035'!X637)*5/15+'TM1.5SynPop_forCounty_2035'!X637,0)</f>
        <v>1920</v>
      </c>
      <c r="Y637">
        <f>ROUND(('TM1.5SynPop_forCounty_2050'!Y637-'TM1.5SynPop_forCounty_2035'!Y637)*5/15+'TM1.5SynPop_forCounty_2035'!Y637,0)</f>
        <v>835</v>
      </c>
      <c r="Z637">
        <f>ROUND(('TM1.5SynPop_forCounty_2050'!Z637-'TM1.5SynPop_forCounty_2035'!Z637)*5/15+'TM1.5SynPop_forCounty_2035'!Z637,0)</f>
        <v>2699</v>
      </c>
      <c r="AA637">
        <f>ROUND(('TM1.5SynPop_forCounty_2050'!AA637-'TM1.5SynPop_forCounty_2035'!AA637)*5/15+'TM1.5SynPop_forCounty_2035'!AA637,0)</f>
        <v>687</v>
      </c>
    </row>
    <row r="638" spans="1:27">
      <c r="A638">
        <f>VLOOKUP(B638,xwalk!$A$2:$D$1455,4,FALSE)</f>
        <v>3</v>
      </c>
      <c r="B638">
        <v>640</v>
      </c>
      <c r="C638">
        <f>ROUND(('TM1.5SynPop_forCounty_2050'!C638-'TM1.5SynPop_forCounty_2035'!C638)*5/15+'TM1.5SynPop_forCounty_2035'!C638,0)</f>
        <v>3761</v>
      </c>
      <c r="D638">
        <f>ROUND(('TM1.5SynPop_forCounty_2050'!D638-'TM1.5SynPop_forCounty_2035'!D638)*5/15+'TM1.5SynPop_forCounty_2035'!D638,0)</f>
        <v>0</v>
      </c>
      <c r="E638">
        <f>ROUND(('TM1.5SynPop_forCounty_2050'!E638-'TM1.5SynPop_forCounty_2035'!E638)*5/15+'TM1.5SynPop_forCounty_2035'!E638,0)</f>
        <v>51</v>
      </c>
      <c r="F638">
        <f>ROUND(('TM1.5SynPop_forCounty_2050'!F638-'TM1.5SynPop_forCounty_2035'!F638)*5/15+'TM1.5SynPop_forCounty_2035'!F638,0)</f>
        <v>86</v>
      </c>
      <c r="G638">
        <f>ROUND(('TM1.5SynPop_forCounty_2050'!G638-'TM1.5SynPop_forCounty_2035'!G638)*5/15+'TM1.5SynPop_forCounty_2035'!G638,0)</f>
        <v>141</v>
      </c>
      <c r="H638">
        <f>ROUND(('TM1.5SynPop_forCounty_2050'!H638-'TM1.5SynPop_forCounty_2035'!H638)*5/15+'TM1.5SynPop_forCounty_2035'!H638,0)</f>
        <v>120</v>
      </c>
      <c r="I638">
        <f>ROUND(('TM1.5SynPop_forCounty_2050'!I638-'TM1.5SynPop_forCounty_2035'!I638)*5/15+'TM1.5SynPop_forCounty_2035'!I638,0)</f>
        <v>180</v>
      </c>
      <c r="J638">
        <f>ROUND(('TM1.5SynPop_forCounty_2050'!J638-'TM1.5SynPop_forCounty_2035'!J638)*5/15+'TM1.5SynPop_forCounty_2035'!J638,0)</f>
        <v>295</v>
      </c>
      <c r="K638">
        <f>ROUND(('TM1.5SynPop_forCounty_2050'!K638-'TM1.5SynPop_forCounty_2035'!K638)*5/15+'TM1.5SynPop_forCounty_2035'!K638,0)</f>
        <v>44</v>
      </c>
      <c r="L638">
        <f>ROUND(('TM1.5SynPop_forCounty_2050'!L638-'TM1.5SynPop_forCounty_2035'!L638)*5/15+'TM1.5SynPop_forCounty_2035'!L638,0)</f>
        <v>130</v>
      </c>
      <c r="M638">
        <f>ROUND(('TM1.5SynPop_forCounty_2050'!M638-'TM1.5SynPop_forCounty_2035'!M638)*5/15+'TM1.5SynPop_forCounty_2035'!M638,0)</f>
        <v>160</v>
      </c>
      <c r="N638">
        <f>ROUND(('TM1.5SynPop_forCounty_2050'!N638-'TM1.5SynPop_forCounty_2035'!N638)*5/15+'TM1.5SynPop_forCounty_2035'!N638,0)</f>
        <v>539</v>
      </c>
      <c r="O638">
        <f>ROUND(('TM1.5SynPop_forCounty_2050'!O638-'TM1.5SynPop_forCounty_2035'!O638)*5/15+'TM1.5SynPop_forCounty_2035'!O638,0)</f>
        <v>92</v>
      </c>
      <c r="P638">
        <f>ROUND(('TM1.5SynPop_forCounty_2050'!P638-'TM1.5SynPop_forCounty_2035'!P638)*5/15+'TM1.5SynPop_forCounty_2035'!P638,0)</f>
        <v>163</v>
      </c>
      <c r="Q638">
        <f>ROUND(('TM1.5SynPop_forCounty_2050'!Q638-'TM1.5SynPop_forCounty_2035'!Q638)*5/15+'TM1.5SynPop_forCounty_2035'!Q638,0)</f>
        <v>240</v>
      </c>
      <c r="R638">
        <f>ROUND(('TM1.5SynPop_forCounty_2050'!R638-'TM1.5SynPop_forCounty_2035'!R638)*5/15+'TM1.5SynPop_forCounty_2035'!R638,0)</f>
        <v>378</v>
      </c>
      <c r="S638">
        <f>ROUND(('TM1.5SynPop_forCounty_2050'!S638-'TM1.5SynPop_forCounty_2035'!S638)*5/15+'TM1.5SynPop_forCounty_2035'!S638,0)</f>
        <v>3761</v>
      </c>
      <c r="T638">
        <f>ROUND(('TM1.5SynPop_forCounty_2050'!T638-'TM1.5SynPop_forCounty_2035'!T638)*5/15+'TM1.5SynPop_forCounty_2035'!T638,0)</f>
        <v>163</v>
      </c>
      <c r="U638">
        <f>ROUND(('TM1.5SynPop_forCounty_2050'!U638-'TM1.5SynPop_forCounty_2035'!U638)*5/15+'TM1.5SynPop_forCounty_2035'!U638,0)</f>
        <v>719</v>
      </c>
      <c r="V638">
        <f>ROUND(('TM1.5SynPop_forCounty_2050'!V638-'TM1.5SynPop_forCounty_2035'!V638)*5/15+'TM1.5SynPop_forCounty_2035'!V638,0)</f>
        <v>406</v>
      </c>
      <c r="W638">
        <f>ROUND(('TM1.5SynPop_forCounty_2050'!W638-'TM1.5SynPop_forCounty_2035'!W638)*5/15+'TM1.5SynPop_forCounty_2035'!W638,0)</f>
        <v>412</v>
      </c>
      <c r="X638">
        <f>ROUND(('TM1.5SynPop_forCounty_2050'!X638-'TM1.5SynPop_forCounty_2035'!X638)*5/15+'TM1.5SynPop_forCounty_2035'!X638,0)</f>
        <v>1422</v>
      </c>
      <c r="Y638">
        <f>ROUND(('TM1.5SynPop_forCounty_2050'!Y638-'TM1.5SynPop_forCounty_2035'!Y638)*5/15+'TM1.5SynPop_forCounty_2035'!Y638,0)</f>
        <v>638</v>
      </c>
      <c r="Z638">
        <f>ROUND(('TM1.5SynPop_forCounty_2050'!Z638-'TM1.5SynPop_forCounty_2035'!Z638)*5/15+'TM1.5SynPop_forCounty_2035'!Z638,0)</f>
        <v>1913</v>
      </c>
      <c r="AA638">
        <f>ROUND(('TM1.5SynPop_forCounty_2050'!AA638-'TM1.5SynPop_forCounty_2035'!AA638)*5/15+'TM1.5SynPop_forCounty_2035'!AA638,0)</f>
        <v>440</v>
      </c>
    </row>
    <row r="639" spans="1:27">
      <c r="A639">
        <f>VLOOKUP(B639,xwalk!$A$2:$D$1455,4,FALSE)</f>
        <v>3</v>
      </c>
      <c r="B639">
        <v>641</v>
      </c>
      <c r="C639">
        <f>ROUND(('TM1.5SynPop_forCounty_2050'!C639-'TM1.5SynPop_forCounty_2035'!C639)*5/15+'TM1.5SynPop_forCounty_2035'!C639,0)</f>
        <v>3917</v>
      </c>
      <c r="D639">
        <f>ROUND(('TM1.5SynPop_forCounty_2050'!D639-'TM1.5SynPop_forCounty_2035'!D639)*5/15+'TM1.5SynPop_forCounty_2035'!D639,0)</f>
        <v>0</v>
      </c>
      <c r="E639">
        <f>ROUND(('TM1.5SynPop_forCounty_2050'!E639-'TM1.5SynPop_forCounty_2035'!E639)*5/15+'TM1.5SynPop_forCounty_2035'!E639,0)</f>
        <v>24</v>
      </c>
      <c r="F639">
        <f>ROUND(('TM1.5SynPop_forCounty_2050'!F639-'TM1.5SynPop_forCounty_2035'!F639)*5/15+'TM1.5SynPop_forCounty_2035'!F639,0)</f>
        <v>43</v>
      </c>
      <c r="G639">
        <f>ROUND(('TM1.5SynPop_forCounty_2050'!G639-'TM1.5SynPop_forCounty_2035'!G639)*5/15+'TM1.5SynPop_forCounty_2035'!G639,0)</f>
        <v>138</v>
      </c>
      <c r="H639">
        <f>ROUND(('TM1.5SynPop_forCounty_2050'!H639-'TM1.5SynPop_forCounty_2035'!H639)*5/15+'TM1.5SynPop_forCounty_2035'!H639,0)</f>
        <v>109</v>
      </c>
      <c r="I639">
        <f>ROUND(('TM1.5SynPop_forCounty_2050'!I639-'TM1.5SynPop_forCounty_2035'!I639)*5/15+'TM1.5SynPop_forCounty_2035'!I639,0)</f>
        <v>201</v>
      </c>
      <c r="J639">
        <f>ROUND(('TM1.5SynPop_forCounty_2050'!J639-'TM1.5SynPop_forCounty_2035'!J639)*5/15+'TM1.5SynPop_forCounty_2035'!J639,0)</f>
        <v>350</v>
      </c>
      <c r="K639">
        <f>ROUND(('TM1.5SynPop_forCounty_2050'!K639-'TM1.5SynPop_forCounty_2035'!K639)*5/15+'TM1.5SynPop_forCounty_2035'!K639,0)</f>
        <v>50</v>
      </c>
      <c r="L639">
        <f>ROUND(('TM1.5SynPop_forCounty_2050'!L639-'TM1.5SynPop_forCounty_2035'!L639)*5/15+'TM1.5SynPop_forCounty_2035'!L639,0)</f>
        <v>151</v>
      </c>
      <c r="M639">
        <f>ROUND(('TM1.5SynPop_forCounty_2050'!M639-'TM1.5SynPop_forCounty_2035'!M639)*5/15+'TM1.5SynPop_forCounty_2035'!M639,0)</f>
        <v>115</v>
      </c>
      <c r="N639">
        <f>ROUND(('TM1.5SynPop_forCounty_2050'!N639-'TM1.5SynPop_forCounty_2035'!N639)*5/15+'TM1.5SynPop_forCounty_2035'!N639,0)</f>
        <v>549</v>
      </c>
      <c r="O639">
        <f>ROUND(('TM1.5SynPop_forCounty_2050'!O639-'TM1.5SynPop_forCounty_2035'!O639)*5/15+'TM1.5SynPop_forCounty_2035'!O639,0)</f>
        <v>69</v>
      </c>
      <c r="P639">
        <f>ROUND(('TM1.5SynPop_forCounty_2050'!P639-'TM1.5SynPop_forCounty_2035'!P639)*5/15+'TM1.5SynPop_forCounty_2035'!P639,0)</f>
        <v>181</v>
      </c>
      <c r="Q639">
        <f>ROUND(('TM1.5SynPop_forCounty_2050'!Q639-'TM1.5SynPop_forCounty_2035'!Q639)*5/15+'TM1.5SynPop_forCounty_2035'!Q639,0)</f>
        <v>219</v>
      </c>
      <c r="R639">
        <f>ROUND(('TM1.5SynPop_forCounty_2050'!R639-'TM1.5SynPop_forCounty_2035'!R639)*5/15+'TM1.5SynPop_forCounty_2035'!R639,0)</f>
        <v>396</v>
      </c>
      <c r="S639">
        <f>ROUND(('TM1.5SynPop_forCounty_2050'!S639-'TM1.5SynPop_forCounty_2035'!S639)*5/15+'TM1.5SynPop_forCounty_2035'!S639,0)</f>
        <v>3917</v>
      </c>
      <c r="T639">
        <f>ROUND(('TM1.5SynPop_forCounty_2050'!T639-'TM1.5SynPop_forCounty_2035'!T639)*5/15+'TM1.5SynPop_forCounty_2035'!T639,0)</f>
        <v>242</v>
      </c>
      <c r="U639">
        <f>ROUND(('TM1.5SynPop_forCounty_2050'!U639-'TM1.5SynPop_forCounty_2035'!U639)*5/15+'TM1.5SynPop_forCounty_2035'!U639,0)</f>
        <v>754</v>
      </c>
      <c r="V639">
        <f>ROUND(('TM1.5SynPop_forCounty_2050'!V639-'TM1.5SynPop_forCounty_2035'!V639)*5/15+'TM1.5SynPop_forCounty_2035'!V639,0)</f>
        <v>376</v>
      </c>
      <c r="W639">
        <f>ROUND(('TM1.5SynPop_forCounty_2050'!W639-'TM1.5SynPop_forCounty_2035'!W639)*5/15+'TM1.5SynPop_forCounty_2035'!W639,0)</f>
        <v>455</v>
      </c>
      <c r="X639">
        <f>ROUND(('TM1.5SynPop_forCounty_2050'!X639-'TM1.5SynPop_forCounty_2035'!X639)*5/15+'TM1.5SynPop_forCounty_2035'!X639,0)</f>
        <v>1421</v>
      </c>
      <c r="Y639">
        <f>ROUND(('TM1.5SynPop_forCounty_2050'!Y639-'TM1.5SynPop_forCounty_2035'!Y639)*5/15+'TM1.5SynPop_forCounty_2035'!Y639,0)</f>
        <v>669</v>
      </c>
      <c r="Z639">
        <f>ROUND(('TM1.5SynPop_forCounty_2050'!Z639-'TM1.5SynPop_forCounty_2035'!Z639)*5/15+'TM1.5SynPop_forCounty_2035'!Z639,0)</f>
        <v>1988</v>
      </c>
      <c r="AA639">
        <f>ROUND(('TM1.5SynPop_forCounty_2050'!AA639-'TM1.5SynPop_forCounty_2035'!AA639)*5/15+'TM1.5SynPop_forCounty_2035'!AA639,0)</f>
        <v>479</v>
      </c>
    </row>
    <row r="640" spans="1:27">
      <c r="A640">
        <f>VLOOKUP(B640,xwalk!$A$2:$D$1455,4,FALSE)</f>
        <v>3</v>
      </c>
      <c r="B640">
        <v>642</v>
      </c>
      <c r="C640">
        <f>ROUND(('TM1.5SynPop_forCounty_2050'!C640-'TM1.5SynPop_forCounty_2035'!C640)*5/15+'TM1.5SynPop_forCounty_2035'!C640,0)</f>
        <v>3323</v>
      </c>
      <c r="D640">
        <f>ROUND(('TM1.5SynPop_forCounty_2050'!D640-'TM1.5SynPop_forCounty_2035'!D640)*5/15+'TM1.5SynPop_forCounty_2035'!D640,0)</f>
        <v>5</v>
      </c>
      <c r="E640">
        <f>ROUND(('TM1.5SynPop_forCounty_2050'!E640-'TM1.5SynPop_forCounty_2035'!E640)*5/15+'TM1.5SynPop_forCounty_2035'!E640,0)</f>
        <v>28</v>
      </c>
      <c r="F640">
        <f>ROUND(('TM1.5SynPop_forCounty_2050'!F640-'TM1.5SynPop_forCounty_2035'!F640)*5/15+'TM1.5SynPop_forCounty_2035'!F640,0)</f>
        <v>43</v>
      </c>
      <c r="G640">
        <f>ROUND(('TM1.5SynPop_forCounty_2050'!G640-'TM1.5SynPop_forCounty_2035'!G640)*5/15+'TM1.5SynPop_forCounty_2035'!G640,0)</f>
        <v>133</v>
      </c>
      <c r="H640">
        <f>ROUND(('TM1.5SynPop_forCounty_2050'!H640-'TM1.5SynPop_forCounty_2035'!H640)*5/15+'TM1.5SynPop_forCounty_2035'!H640,0)</f>
        <v>204</v>
      </c>
      <c r="I640">
        <f>ROUND(('TM1.5SynPop_forCounty_2050'!I640-'TM1.5SynPop_forCounty_2035'!I640)*5/15+'TM1.5SynPop_forCounty_2035'!I640,0)</f>
        <v>201</v>
      </c>
      <c r="J640">
        <f>ROUND(('TM1.5SynPop_forCounty_2050'!J640-'TM1.5SynPop_forCounty_2035'!J640)*5/15+'TM1.5SynPop_forCounty_2035'!J640,0)</f>
        <v>441</v>
      </c>
      <c r="K640">
        <f>ROUND(('TM1.5SynPop_forCounty_2050'!K640-'TM1.5SynPop_forCounty_2035'!K640)*5/15+'TM1.5SynPop_forCounty_2035'!K640,0)</f>
        <v>164</v>
      </c>
      <c r="L640">
        <f>ROUND(('TM1.5SynPop_forCounty_2050'!L640-'TM1.5SynPop_forCounty_2035'!L640)*5/15+'TM1.5SynPop_forCounty_2035'!L640,0)</f>
        <v>298</v>
      </c>
      <c r="M640">
        <f>ROUND(('TM1.5SynPop_forCounty_2050'!M640-'TM1.5SynPop_forCounty_2035'!M640)*5/15+'TM1.5SynPop_forCounty_2035'!M640,0)</f>
        <v>177</v>
      </c>
      <c r="N640">
        <f>ROUND(('TM1.5SynPop_forCounty_2050'!N640-'TM1.5SynPop_forCounty_2035'!N640)*5/15+'TM1.5SynPop_forCounty_2035'!N640,0)</f>
        <v>411</v>
      </c>
      <c r="O640">
        <f>ROUND(('TM1.5SynPop_forCounty_2050'!O640-'TM1.5SynPop_forCounty_2035'!O640)*5/15+'TM1.5SynPop_forCounty_2035'!O640,0)</f>
        <v>197</v>
      </c>
      <c r="P640">
        <f>ROUND(('TM1.5SynPop_forCounty_2050'!P640-'TM1.5SynPop_forCounty_2035'!P640)*5/15+'TM1.5SynPop_forCounty_2035'!P640,0)</f>
        <v>192</v>
      </c>
      <c r="Q640">
        <f>ROUND(('TM1.5SynPop_forCounty_2050'!Q640-'TM1.5SynPop_forCounty_2035'!Q640)*5/15+'TM1.5SynPop_forCounty_2035'!Q640,0)</f>
        <v>318</v>
      </c>
      <c r="R640">
        <f>ROUND(('TM1.5SynPop_forCounty_2050'!R640-'TM1.5SynPop_forCounty_2035'!R640)*5/15+'TM1.5SynPop_forCounty_2035'!R640,0)</f>
        <v>344</v>
      </c>
      <c r="S640">
        <f>ROUND(('TM1.5SynPop_forCounty_2050'!S640-'TM1.5SynPop_forCounty_2035'!S640)*5/15+'TM1.5SynPop_forCounty_2035'!S640,0)</f>
        <v>3328</v>
      </c>
      <c r="T640">
        <f>ROUND(('TM1.5SynPop_forCounty_2050'!T640-'TM1.5SynPop_forCounty_2035'!T640)*5/15+'TM1.5SynPop_forCounty_2035'!T640,0)</f>
        <v>139</v>
      </c>
      <c r="U640">
        <f>ROUND(('TM1.5SynPop_forCounty_2050'!U640-'TM1.5SynPop_forCounty_2035'!U640)*5/15+'TM1.5SynPop_forCounty_2035'!U640,0)</f>
        <v>461</v>
      </c>
      <c r="V640">
        <f>ROUND(('TM1.5SynPop_forCounty_2050'!V640-'TM1.5SynPop_forCounty_2035'!V640)*5/15+'TM1.5SynPop_forCounty_2035'!V640,0)</f>
        <v>326</v>
      </c>
      <c r="W640">
        <f>ROUND(('TM1.5SynPop_forCounty_2050'!W640-'TM1.5SynPop_forCounty_2035'!W640)*5/15+'TM1.5SynPop_forCounty_2035'!W640,0)</f>
        <v>426</v>
      </c>
      <c r="X640">
        <f>ROUND(('TM1.5SynPop_forCounty_2050'!X640-'TM1.5SynPop_forCounty_2035'!X640)*5/15+'TM1.5SynPop_forCounty_2035'!X640,0)</f>
        <v>1423</v>
      </c>
      <c r="Y640">
        <f>ROUND(('TM1.5SynPop_forCounty_2050'!Y640-'TM1.5SynPop_forCounty_2035'!Y640)*5/15+'TM1.5SynPop_forCounty_2035'!Y640,0)</f>
        <v>553</v>
      </c>
      <c r="Z640">
        <f>ROUND(('TM1.5SynPop_forCounty_2050'!Z640-'TM1.5SynPop_forCounty_2035'!Z640)*5/15+'TM1.5SynPop_forCounty_2035'!Z640,0)</f>
        <v>1727</v>
      </c>
      <c r="AA640">
        <f>ROUND(('TM1.5SynPop_forCounty_2050'!AA640-'TM1.5SynPop_forCounty_2035'!AA640)*5/15+'TM1.5SynPop_forCounty_2035'!AA640,0)</f>
        <v>327</v>
      </c>
    </row>
    <row r="641" spans="1:27">
      <c r="A641">
        <f>VLOOKUP(B641,xwalk!$A$2:$D$1455,4,FALSE)</f>
        <v>3</v>
      </c>
      <c r="B641">
        <v>643</v>
      </c>
      <c r="C641">
        <f>ROUND(('TM1.5SynPop_forCounty_2050'!C641-'TM1.5SynPop_forCounty_2035'!C641)*5/15+'TM1.5SynPop_forCounty_2035'!C641,0)</f>
        <v>3974</v>
      </c>
      <c r="D641">
        <f>ROUND(('TM1.5SynPop_forCounty_2050'!D641-'TM1.5SynPop_forCounty_2035'!D641)*5/15+'TM1.5SynPop_forCounty_2035'!D641,0)</f>
        <v>63</v>
      </c>
      <c r="E641">
        <f>ROUND(('TM1.5SynPop_forCounty_2050'!E641-'TM1.5SynPop_forCounty_2035'!E641)*5/15+'TM1.5SynPop_forCounty_2035'!E641,0)</f>
        <v>21</v>
      </c>
      <c r="F641">
        <f>ROUND(('TM1.5SynPop_forCounty_2050'!F641-'TM1.5SynPop_forCounty_2035'!F641)*5/15+'TM1.5SynPop_forCounty_2035'!F641,0)</f>
        <v>52</v>
      </c>
      <c r="G641">
        <f>ROUND(('TM1.5SynPop_forCounty_2050'!G641-'TM1.5SynPop_forCounty_2035'!G641)*5/15+'TM1.5SynPop_forCounty_2035'!G641,0)</f>
        <v>136</v>
      </c>
      <c r="H641">
        <f>ROUND(('TM1.5SynPop_forCounty_2050'!H641-'TM1.5SynPop_forCounty_2035'!H641)*5/15+'TM1.5SynPop_forCounty_2035'!H641,0)</f>
        <v>169</v>
      </c>
      <c r="I641">
        <f>ROUND(('TM1.5SynPop_forCounty_2050'!I641-'TM1.5SynPop_forCounty_2035'!I641)*5/15+'TM1.5SynPop_forCounty_2035'!I641,0)</f>
        <v>221</v>
      </c>
      <c r="J641">
        <f>ROUND(('TM1.5SynPop_forCounty_2050'!J641-'TM1.5SynPop_forCounty_2035'!J641)*5/15+'TM1.5SynPop_forCounty_2035'!J641,0)</f>
        <v>413</v>
      </c>
      <c r="K641">
        <f>ROUND(('TM1.5SynPop_forCounty_2050'!K641-'TM1.5SynPop_forCounty_2035'!K641)*5/15+'TM1.5SynPop_forCounty_2035'!K641,0)</f>
        <v>73</v>
      </c>
      <c r="L641">
        <f>ROUND(('TM1.5SynPop_forCounty_2050'!L641-'TM1.5SynPop_forCounty_2035'!L641)*5/15+'TM1.5SynPop_forCounty_2035'!L641,0)</f>
        <v>201</v>
      </c>
      <c r="M641">
        <f>ROUND(('TM1.5SynPop_forCounty_2050'!M641-'TM1.5SynPop_forCounty_2035'!M641)*5/15+'TM1.5SynPop_forCounty_2035'!M641,0)</f>
        <v>162</v>
      </c>
      <c r="N641">
        <f>ROUND(('TM1.5SynPop_forCounty_2050'!N641-'TM1.5SynPop_forCounty_2035'!N641)*5/15+'TM1.5SynPop_forCounty_2035'!N641,0)</f>
        <v>576</v>
      </c>
      <c r="O641">
        <f>ROUND(('TM1.5SynPop_forCounty_2050'!O641-'TM1.5SynPop_forCounty_2035'!O641)*5/15+'TM1.5SynPop_forCounty_2035'!O641,0)</f>
        <v>201</v>
      </c>
      <c r="P641">
        <f>ROUND(('TM1.5SynPop_forCounty_2050'!P641-'TM1.5SynPop_forCounty_2035'!P641)*5/15+'TM1.5SynPop_forCounty_2035'!P641,0)</f>
        <v>127</v>
      </c>
      <c r="Q641">
        <f>ROUND(('TM1.5SynPop_forCounty_2050'!Q641-'TM1.5SynPop_forCounty_2035'!Q641)*5/15+'TM1.5SynPop_forCounty_2035'!Q641,0)</f>
        <v>207</v>
      </c>
      <c r="R641">
        <f>ROUND(('TM1.5SynPop_forCounty_2050'!R641-'TM1.5SynPop_forCounty_2035'!R641)*5/15+'TM1.5SynPop_forCounty_2035'!R641,0)</f>
        <v>477</v>
      </c>
      <c r="S641">
        <f>ROUND(('TM1.5SynPop_forCounty_2050'!S641-'TM1.5SynPop_forCounty_2035'!S641)*5/15+'TM1.5SynPop_forCounty_2035'!S641,0)</f>
        <v>4037</v>
      </c>
      <c r="T641">
        <f>ROUND(('TM1.5SynPop_forCounty_2050'!T641-'TM1.5SynPop_forCounty_2035'!T641)*5/15+'TM1.5SynPop_forCounty_2035'!T641,0)</f>
        <v>194</v>
      </c>
      <c r="U641">
        <f>ROUND(('TM1.5SynPop_forCounty_2050'!U641-'TM1.5SynPop_forCounty_2035'!U641)*5/15+'TM1.5SynPop_forCounty_2035'!U641,0)</f>
        <v>640</v>
      </c>
      <c r="V641">
        <f>ROUND(('TM1.5SynPop_forCounty_2050'!V641-'TM1.5SynPop_forCounty_2035'!V641)*5/15+'TM1.5SynPop_forCounty_2035'!V641,0)</f>
        <v>419</v>
      </c>
      <c r="W641">
        <f>ROUND(('TM1.5SynPop_forCounty_2050'!W641-'TM1.5SynPop_forCounty_2035'!W641)*5/15+'TM1.5SynPop_forCounty_2035'!W641,0)</f>
        <v>501</v>
      </c>
      <c r="X641">
        <f>ROUND(('TM1.5SynPop_forCounty_2050'!X641-'TM1.5SynPop_forCounty_2035'!X641)*5/15+'TM1.5SynPop_forCounty_2035'!X641,0)</f>
        <v>1530</v>
      </c>
      <c r="Y641">
        <f>ROUND(('TM1.5SynPop_forCounty_2050'!Y641-'TM1.5SynPop_forCounty_2035'!Y641)*5/15+'TM1.5SynPop_forCounty_2035'!Y641,0)</f>
        <v>754</v>
      </c>
      <c r="Z641">
        <f>ROUND(('TM1.5SynPop_forCounty_2050'!Z641-'TM1.5SynPop_forCounty_2035'!Z641)*5/15+'TM1.5SynPop_forCounty_2035'!Z641,0)</f>
        <v>2124</v>
      </c>
      <c r="AA641">
        <f>ROUND(('TM1.5SynPop_forCounty_2050'!AA641-'TM1.5SynPop_forCounty_2035'!AA641)*5/15+'TM1.5SynPop_forCounty_2035'!AA641,0)</f>
        <v>421</v>
      </c>
    </row>
    <row r="642" spans="1:27">
      <c r="A642">
        <f>VLOOKUP(B642,xwalk!$A$2:$D$1455,4,FALSE)</f>
        <v>3</v>
      </c>
      <c r="B642">
        <v>644</v>
      </c>
      <c r="C642">
        <f>ROUND(('TM1.5SynPop_forCounty_2050'!C642-'TM1.5SynPop_forCounty_2035'!C642)*5/15+'TM1.5SynPop_forCounty_2035'!C642,0)</f>
        <v>4471</v>
      </c>
      <c r="D642">
        <f>ROUND(('TM1.5SynPop_forCounty_2050'!D642-'TM1.5SynPop_forCounty_2035'!D642)*5/15+'TM1.5SynPop_forCounty_2035'!D642,0)</f>
        <v>37</v>
      </c>
      <c r="E642">
        <f>ROUND(('TM1.5SynPop_forCounty_2050'!E642-'TM1.5SynPop_forCounty_2035'!E642)*5/15+'TM1.5SynPop_forCounty_2035'!E642,0)</f>
        <v>32</v>
      </c>
      <c r="F642">
        <f>ROUND(('TM1.5SynPop_forCounty_2050'!F642-'TM1.5SynPop_forCounty_2035'!F642)*5/15+'TM1.5SynPop_forCounty_2035'!F642,0)</f>
        <v>87</v>
      </c>
      <c r="G642">
        <f>ROUND(('TM1.5SynPop_forCounty_2050'!G642-'TM1.5SynPop_forCounty_2035'!G642)*5/15+'TM1.5SynPop_forCounty_2035'!G642,0)</f>
        <v>148</v>
      </c>
      <c r="H642">
        <f>ROUND(('TM1.5SynPop_forCounty_2050'!H642-'TM1.5SynPop_forCounty_2035'!H642)*5/15+'TM1.5SynPop_forCounty_2035'!H642,0)</f>
        <v>165</v>
      </c>
      <c r="I642">
        <f>ROUND(('TM1.5SynPop_forCounty_2050'!I642-'TM1.5SynPop_forCounty_2035'!I642)*5/15+'TM1.5SynPop_forCounty_2035'!I642,0)</f>
        <v>213</v>
      </c>
      <c r="J642">
        <f>ROUND(('TM1.5SynPop_forCounty_2050'!J642-'TM1.5SynPop_forCounty_2035'!J642)*5/15+'TM1.5SynPop_forCounty_2035'!J642,0)</f>
        <v>441</v>
      </c>
      <c r="K642">
        <f>ROUND(('TM1.5SynPop_forCounty_2050'!K642-'TM1.5SynPop_forCounty_2035'!K642)*5/15+'TM1.5SynPop_forCounty_2035'!K642,0)</f>
        <v>48</v>
      </c>
      <c r="L642">
        <f>ROUND(('TM1.5SynPop_forCounty_2050'!L642-'TM1.5SynPop_forCounty_2035'!L642)*5/15+'TM1.5SynPop_forCounty_2035'!L642,0)</f>
        <v>171</v>
      </c>
      <c r="M642">
        <f>ROUND(('TM1.5SynPop_forCounty_2050'!M642-'TM1.5SynPop_forCounty_2035'!M642)*5/15+'TM1.5SynPop_forCounty_2035'!M642,0)</f>
        <v>194</v>
      </c>
      <c r="N642">
        <f>ROUND(('TM1.5SynPop_forCounty_2050'!N642-'TM1.5SynPop_forCounty_2035'!N642)*5/15+'TM1.5SynPop_forCounty_2035'!N642,0)</f>
        <v>673</v>
      </c>
      <c r="O642">
        <f>ROUND(('TM1.5SynPop_forCounty_2050'!O642-'TM1.5SynPop_forCounty_2035'!O642)*5/15+'TM1.5SynPop_forCounty_2035'!O642,0)</f>
        <v>81</v>
      </c>
      <c r="P642">
        <f>ROUND(('TM1.5SynPop_forCounty_2050'!P642-'TM1.5SynPop_forCounty_2035'!P642)*5/15+'TM1.5SynPop_forCounty_2035'!P642,0)</f>
        <v>202</v>
      </c>
      <c r="Q642">
        <f>ROUND(('TM1.5SynPop_forCounty_2050'!Q642-'TM1.5SynPop_forCounty_2035'!Q642)*5/15+'TM1.5SynPop_forCounty_2035'!Q642,0)</f>
        <v>319</v>
      </c>
      <c r="R642">
        <f>ROUND(('TM1.5SynPop_forCounty_2050'!R642-'TM1.5SynPop_forCounty_2035'!R642)*5/15+'TM1.5SynPop_forCounty_2035'!R642,0)</f>
        <v>484</v>
      </c>
      <c r="S642">
        <f>ROUND(('TM1.5SynPop_forCounty_2050'!S642-'TM1.5SynPop_forCounty_2035'!S642)*5/15+'TM1.5SynPop_forCounty_2035'!S642,0)</f>
        <v>4508</v>
      </c>
      <c r="T642">
        <f>ROUND(('TM1.5SynPop_forCounty_2050'!T642-'TM1.5SynPop_forCounty_2035'!T642)*5/15+'TM1.5SynPop_forCounty_2035'!T642,0)</f>
        <v>185</v>
      </c>
      <c r="U642">
        <f>ROUND(('TM1.5SynPop_forCounty_2050'!U642-'TM1.5SynPop_forCounty_2035'!U642)*5/15+'TM1.5SynPop_forCounty_2035'!U642,0)</f>
        <v>790</v>
      </c>
      <c r="V642">
        <f>ROUND(('TM1.5SynPop_forCounty_2050'!V642-'TM1.5SynPop_forCounty_2035'!V642)*5/15+'TM1.5SynPop_forCounty_2035'!V642,0)</f>
        <v>428</v>
      </c>
      <c r="W642">
        <f>ROUND(('TM1.5SynPop_forCounty_2050'!W642-'TM1.5SynPop_forCounty_2035'!W642)*5/15+'TM1.5SynPop_forCounty_2035'!W642,0)</f>
        <v>511</v>
      </c>
      <c r="X642">
        <f>ROUND(('TM1.5SynPop_forCounty_2050'!X642-'TM1.5SynPop_forCounty_2035'!X642)*5/15+'TM1.5SynPop_forCounty_2035'!X642,0)</f>
        <v>1782</v>
      </c>
      <c r="Y642">
        <f>ROUND(('TM1.5SynPop_forCounty_2050'!Y642-'TM1.5SynPop_forCounty_2035'!Y642)*5/15+'TM1.5SynPop_forCounty_2035'!Y642,0)</f>
        <v>813</v>
      </c>
      <c r="Z642">
        <f>ROUND(('TM1.5SynPop_forCounty_2050'!Z642-'TM1.5SynPop_forCounty_2035'!Z642)*5/15+'TM1.5SynPop_forCounty_2035'!Z642,0)</f>
        <v>2340</v>
      </c>
      <c r="AA642">
        <f>ROUND(('TM1.5SynPop_forCounty_2050'!AA642-'TM1.5SynPop_forCounty_2035'!AA642)*5/15+'TM1.5SynPop_forCounty_2035'!AA642,0)</f>
        <v>496</v>
      </c>
    </row>
    <row r="643" spans="1:27">
      <c r="A643">
        <f>VLOOKUP(B643,xwalk!$A$2:$D$1455,4,FALSE)</f>
        <v>3</v>
      </c>
      <c r="B643">
        <v>645</v>
      </c>
      <c r="C643">
        <f>ROUND(('TM1.5SynPop_forCounty_2050'!C643-'TM1.5SynPop_forCounty_2035'!C643)*5/15+'TM1.5SynPop_forCounty_2035'!C643,0)</f>
        <v>4454</v>
      </c>
      <c r="D643">
        <f>ROUND(('TM1.5SynPop_forCounty_2050'!D643-'TM1.5SynPop_forCounty_2035'!D643)*5/15+'TM1.5SynPop_forCounty_2035'!D643,0)</f>
        <v>56</v>
      </c>
      <c r="E643">
        <f>ROUND(('TM1.5SynPop_forCounty_2050'!E643-'TM1.5SynPop_forCounty_2035'!E643)*5/15+'TM1.5SynPop_forCounty_2035'!E643,0)</f>
        <v>22</v>
      </c>
      <c r="F643">
        <f>ROUND(('TM1.5SynPop_forCounty_2050'!F643-'TM1.5SynPop_forCounty_2035'!F643)*5/15+'TM1.5SynPop_forCounty_2035'!F643,0)</f>
        <v>48</v>
      </c>
      <c r="G643">
        <f>ROUND(('TM1.5SynPop_forCounty_2050'!G643-'TM1.5SynPop_forCounty_2035'!G643)*5/15+'TM1.5SynPop_forCounty_2035'!G643,0)</f>
        <v>170</v>
      </c>
      <c r="H643">
        <f>ROUND(('TM1.5SynPop_forCounty_2050'!H643-'TM1.5SynPop_forCounty_2035'!H643)*5/15+'TM1.5SynPop_forCounty_2035'!H643,0)</f>
        <v>188</v>
      </c>
      <c r="I643">
        <f>ROUND(('TM1.5SynPop_forCounty_2050'!I643-'TM1.5SynPop_forCounty_2035'!I643)*5/15+'TM1.5SynPop_forCounty_2035'!I643,0)</f>
        <v>258</v>
      </c>
      <c r="J643">
        <f>ROUND(('TM1.5SynPop_forCounty_2050'!J643-'TM1.5SynPop_forCounty_2035'!J643)*5/15+'TM1.5SynPop_forCounty_2035'!J643,0)</f>
        <v>493</v>
      </c>
      <c r="K643">
        <f>ROUND(('TM1.5SynPop_forCounty_2050'!K643-'TM1.5SynPop_forCounty_2035'!K643)*5/15+'TM1.5SynPop_forCounty_2035'!K643,0)</f>
        <v>86</v>
      </c>
      <c r="L643">
        <f>ROUND(('TM1.5SynPop_forCounty_2050'!L643-'TM1.5SynPop_forCounty_2035'!L643)*5/15+'TM1.5SynPop_forCounty_2035'!L643,0)</f>
        <v>225</v>
      </c>
      <c r="M643">
        <f>ROUND(('TM1.5SynPop_forCounty_2050'!M643-'TM1.5SynPop_forCounty_2035'!M643)*5/15+'TM1.5SynPop_forCounty_2035'!M643,0)</f>
        <v>218</v>
      </c>
      <c r="N643">
        <f>ROUND(('TM1.5SynPop_forCounty_2050'!N643-'TM1.5SynPop_forCounty_2035'!N643)*5/15+'TM1.5SynPop_forCounty_2035'!N643,0)</f>
        <v>651</v>
      </c>
      <c r="O643">
        <f>ROUND(('TM1.5SynPop_forCounty_2050'!O643-'TM1.5SynPop_forCounty_2035'!O643)*5/15+'TM1.5SynPop_forCounty_2035'!O643,0)</f>
        <v>124</v>
      </c>
      <c r="P643">
        <f>ROUND(('TM1.5SynPop_forCounty_2050'!P643-'TM1.5SynPop_forCounty_2035'!P643)*5/15+'TM1.5SynPop_forCounty_2035'!P643,0)</f>
        <v>264</v>
      </c>
      <c r="Q643">
        <f>ROUND(('TM1.5SynPop_forCounty_2050'!Q643-'TM1.5SynPop_forCounty_2035'!Q643)*5/15+'TM1.5SynPop_forCounty_2035'!Q643,0)</f>
        <v>383</v>
      </c>
      <c r="R643">
        <f>ROUND(('TM1.5SynPop_forCounty_2050'!R643-'TM1.5SynPop_forCounty_2035'!R643)*5/15+'TM1.5SynPop_forCounty_2035'!R643,0)</f>
        <v>408</v>
      </c>
      <c r="S643">
        <f>ROUND(('TM1.5SynPop_forCounty_2050'!S643-'TM1.5SynPop_forCounty_2035'!S643)*5/15+'TM1.5SynPop_forCounty_2035'!S643,0)</f>
        <v>4510</v>
      </c>
      <c r="T643">
        <f>ROUND(('TM1.5SynPop_forCounty_2050'!T643-'TM1.5SynPop_forCounty_2035'!T643)*5/15+'TM1.5SynPop_forCounty_2035'!T643,0)</f>
        <v>217</v>
      </c>
      <c r="U643">
        <f>ROUND(('TM1.5SynPop_forCounty_2050'!U643-'TM1.5SynPop_forCounty_2035'!U643)*5/15+'TM1.5SynPop_forCounty_2035'!U643,0)</f>
        <v>793</v>
      </c>
      <c r="V643">
        <f>ROUND(('TM1.5SynPop_forCounty_2050'!V643-'TM1.5SynPop_forCounty_2035'!V643)*5/15+'TM1.5SynPop_forCounty_2035'!V643,0)</f>
        <v>451</v>
      </c>
      <c r="W643">
        <f>ROUND(('TM1.5SynPop_forCounty_2050'!W643-'TM1.5SynPop_forCounty_2035'!W643)*5/15+'TM1.5SynPop_forCounty_2035'!W643,0)</f>
        <v>542</v>
      </c>
      <c r="X643">
        <f>ROUND(('TM1.5SynPop_forCounty_2050'!X643-'TM1.5SynPop_forCounty_2035'!X643)*5/15+'TM1.5SynPop_forCounty_2035'!X643,0)</f>
        <v>1841</v>
      </c>
      <c r="Y643">
        <f>ROUND(('TM1.5SynPop_forCounty_2050'!Y643-'TM1.5SynPop_forCounty_2035'!Y643)*5/15+'TM1.5SynPop_forCounty_2035'!Y643,0)</f>
        <v>666</v>
      </c>
      <c r="Z643">
        <f>ROUND(('TM1.5SynPop_forCounty_2050'!Z643-'TM1.5SynPop_forCounty_2035'!Z643)*5/15+'TM1.5SynPop_forCounty_2035'!Z643,0)</f>
        <v>2339</v>
      </c>
      <c r="AA643">
        <f>ROUND(('TM1.5SynPop_forCounty_2050'!AA643-'TM1.5SynPop_forCounty_2035'!AA643)*5/15+'TM1.5SynPop_forCounty_2035'!AA643,0)</f>
        <v>514</v>
      </c>
    </row>
    <row r="644" spans="1:27">
      <c r="A644">
        <f>VLOOKUP(B644,xwalk!$A$2:$D$1455,4,FALSE)</f>
        <v>3</v>
      </c>
      <c r="B644">
        <v>646</v>
      </c>
      <c r="C644">
        <f>ROUND(('TM1.5SynPop_forCounty_2050'!C644-'TM1.5SynPop_forCounty_2035'!C644)*5/15+'TM1.5SynPop_forCounty_2035'!C644,0)</f>
        <v>3346</v>
      </c>
      <c r="D644">
        <f>ROUND(('TM1.5SynPop_forCounty_2050'!D644-'TM1.5SynPop_forCounty_2035'!D644)*5/15+'TM1.5SynPop_forCounty_2035'!D644,0)</f>
        <v>18</v>
      </c>
      <c r="E644">
        <f>ROUND(('TM1.5SynPop_forCounty_2050'!E644-'TM1.5SynPop_forCounty_2035'!E644)*5/15+'TM1.5SynPop_forCounty_2035'!E644,0)</f>
        <v>18</v>
      </c>
      <c r="F644">
        <f>ROUND(('TM1.5SynPop_forCounty_2050'!F644-'TM1.5SynPop_forCounty_2035'!F644)*5/15+'TM1.5SynPop_forCounty_2035'!F644,0)</f>
        <v>48</v>
      </c>
      <c r="G644">
        <f>ROUND(('TM1.5SynPop_forCounty_2050'!G644-'TM1.5SynPop_forCounty_2035'!G644)*5/15+'TM1.5SynPop_forCounty_2035'!G644,0)</f>
        <v>119</v>
      </c>
      <c r="H644">
        <f>ROUND(('TM1.5SynPop_forCounty_2050'!H644-'TM1.5SynPop_forCounty_2035'!H644)*5/15+'TM1.5SynPop_forCounty_2035'!H644,0)</f>
        <v>166</v>
      </c>
      <c r="I644">
        <f>ROUND(('TM1.5SynPop_forCounty_2050'!I644-'TM1.5SynPop_forCounty_2035'!I644)*5/15+'TM1.5SynPop_forCounty_2035'!I644,0)</f>
        <v>190</v>
      </c>
      <c r="J644">
        <f>ROUND(('TM1.5SynPop_forCounty_2050'!J644-'TM1.5SynPop_forCounty_2035'!J644)*5/15+'TM1.5SynPop_forCounty_2035'!J644,0)</f>
        <v>342</v>
      </c>
      <c r="K644">
        <f>ROUND(('TM1.5SynPop_forCounty_2050'!K644-'TM1.5SynPop_forCounty_2035'!K644)*5/15+'TM1.5SynPop_forCounty_2035'!K644,0)</f>
        <v>44</v>
      </c>
      <c r="L644">
        <f>ROUND(('TM1.5SynPop_forCounty_2050'!L644-'TM1.5SynPop_forCounty_2035'!L644)*5/15+'TM1.5SynPop_forCounty_2035'!L644,0)</f>
        <v>168</v>
      </c>
      <c r="M644">
        <f>ROUND(('TM1.5SynPop_forCounty_2050'!M644-'TM1.5SynPop_forCounty_2035'!M644)*5/15+'TM1.5SynPop_forCounty_2035'!M644,0)</f>
        <v>176</v>
      </c>
      <c r="N644">
        <f>ROUND(('TM1.5SynPop_forCounty_2050'!N644-'TM1.5SynPop_forCounty_2035'!N644)*5/15+'TM1.5SynPop_forCounty_2035'!N644,0)</f>
        <v>495</v>
      </c>
      <c r="O644">
        <f>ROUND(('TM1.5SynPop_forCounty_2050'!O644-'TM1.5SynPop_forCounty_2035'!O644)*5/15+'TM1.5SynPop_forCounty_2035'!O644,0)</f>
        <v>87</v>
      </c>
      <c r="P644">
        <f>ROUND(('TM1.5SynPop_forCounty_2050'!P644-'TM1.5SynPop_forCounty_2035'!P644)*5/15+'TM1.5SynPop_forCounty_2035'!P644,0)</f>
        <v>171</v>
      </c>
      <c r="Q644">
        <f>ROUND(('TM1.5SynPop_forCounty_2050'!Q644-'TM1.5SynPop_forCounty_2035'!Q644)*5/15+'TM1.5SynPop_forCounty_2035'!Q644,0)</f>
        <v>232</v>
      </c>
      <c r="R644">
        <f>ROUND(('TM1.5SynPop_forCounty_2050'!R644-'TM1.5SynPop_forCounty_2035'!R644)*5/15+'TM1.5SynPop_forCounty_2035'!R644,0)</f>
        <v>393</v>
      </c>
      <c r="S644">
        <f>ROUND(('TM1.5SynPop_forCounty_2050'!S644-'TM1.5SynPop_forCounty_2035'!S644)*5/15+'TM1.5SynPop_forCounty_2035'!S644,0)</f>
        <v>3364</v>
      </c>
      <c r="T644">
        <f>ROUND(('TM1.5SynPop_forCounty_2050'!T644-'TM1.5SynPop_forCounty_2035'!T644)*5/15+'TM1.5SynPop_forCounty_2035'!T644,0)</f>
        <v>140</v>
      </c>
      <c r="U644">
        <f>ROUND(('TM1.5SynPop_forCounty_2050'!U644-'TM1.5SynPop_forCounty_2035'!U644)*5/15+'TM1.5SynPop_forCounty_2035'!U644,0)</f>
        <v>561</v>
      </c>
      <c r="V644">
        <f>ROUND(('TM1.5SynPop_forCounty_2050'!V644-'TM1.5SynPop_forCounty_2035'!V644)*5/15+'TM1.5SynPop_forCounty_2035'!V644,0)</f>
        <v>368</v>
      </c>
      <c r="W644">
        <f>ROUND(('TM1.5SynPop_forCounty_2050'!W644-'TM1.5SynPop_forCounty_2035'!W644)*5/15+'TM1.5SynPop_forCounty_2035'!W644,0)</f>
        <v>443</v>
      </c>
      <c r="X644">
        <f>ROUND(('TM1.5SynPop_forCounty_2050'!X644-'TM1.5SynPop_forCounty_2035'!X644)*5/15+'TM1.5SynPop_forCounty_2035'!X644,0)</f>
        <v>1357</v>
      </c>
      <c r="Y644">
        <f>ROUND(('TM1.5SynPop_forCounty_2050'!Y644-'TM1.5SynPop_forCounty_2035'!Y644)*5/15+'TM1.5SynPop_forCounty_2035'!Y644,0)</f>
        <v>495</v>
      </c>
      <c r="Z644">
        <f>ROUND(('TM1.5SynPop_forCounty_2050'!Z644-'TM1.5SynPop_forCounty_2035'!Z644)*5/15+'TM1.5SynPop_forCounty_2035'!Z644,0)</f>
        <v>1751</v>
      </c>
      <c r="AA644">
        <f>ROUND(('TM1.5SynPop_forCounty_2050'!AA644-'TM1.5SynPop_forCounty_2035'!AA644)*5/15+'TM1.5SynPop_forCounty_2035'!AA644,0)</f>
        <v>373</v>
      </c>
    </row>
    <row r="645" spans="1:27">
      <c r="A645">
        <f>VLOOKUP(B645,xwalk!$A$2:$D$1455,4,FALSE)</f>
        <v>3</v>
      </c>
      <c r="B645">
        <v>647</v>
      </c>
      <c r="C645">
        <f>ROUND(('TM1.5SynPop_forCounty_2050'!C645-'TM1.5SynPop_forCounty_2035'!C645)*5/15+'TM1.5SynPop_forCounty_2035'!C645,0)</f>
        <v>4355</v>
      </c>
      <c r="D645">
        <f>ROUND(('TM1.5SynPop_forCounty_2050'!D645-'TM1.5SynPop_forCounty_2035'!D645)*5/15+'TM1.5SynPop_forCounty_2035'!D645,0)</f>
        <v>0</v>
      </c>
      <c r="E645">
        <f>ROUND(('TM1.5SynPop_forCounty_2050'!E645-'TM1.5SynPop_forCounty_2035'!E645)*5/15+'TM1.5SynPop_forCounty_2035'!E645,0)</f>
        <v>37</v>
      </c>
      <c r="F645">
        <f>ROUND(('TM1.5SynPop_forCounty_2050'!F645-'TM1.5SynPop_forCounty_2035'!F645)*5/15+'TM1.5SynPop_forCounty_2035'!F645,0)</f>
        <v>55</v>
      </c>
      <c r="G645">
        <f>ROUND(('TM1.5SynPop_forCounty_2050'!G645-'TM1.5SynPop_forCounty_2035'!G645)*5/15+'TM1.5SynPop_forCounty_2035'!G645,0)</f>
        <v>171</v>
      </c>
      <c r="H645">
        <f>ROUND(('TM1.5SynPop_forCounty_2050'!H645-'TM1.5SynPop_forCounty_2035'!H645)*5/15+'TM1.5SynPop_forCounty_2035'!H645,0)</f>
        <v>213</v>
      </c>
      <c r="I645">
        <f>ROUND(('TM1.5SynPop_forCounty_2050'!I645-'TM1.5SynPop_forCounty_2035'!I645)*5/15+'TM1.5SynPop_forCounty_2035'!I645,0)</f>
        <v>283</v>
      </c>
      <c r="J645">
        <f>ROUND(('TM1.5SynPop_forCounty_2050'!J645-'TM1.5SynPop_forCounty_2035'!J645)*5/15+'TM1.5SynPop_forCounty_2035'!J645,0)</f>
        <v>500</v>
      </c>
      <c r="K645">
        <f>ROUND(('TM1.5SynPop_forCounty_2050'!K645-'TM1.5SynPop_forCounty_2035'!K645)*5/15+'TM1.5SynPop_forCounty_2035'!K645,0)</f>
        <v>72</v>
      </c>
      <c r="L645">
        <f>ROUND(('TM1.5SynPop_forCounty_2050'!L645-'TM1.5SynPop_forCounty_2035'!L645)*5/15+'TM1.5SynPop_forCounty_2035'!L645,0)</f>
        <v>345</v>
      </c>
      <c r="M645">
        <f>ROUND(('TM1.5SynPop_forCounty_2050'!M645-'TM1.5SynPop_forCounty_2035'!M645)*5/15+'TM1.5SynPop_forCounty_2035'!M645,0)</f>
        <v>249</v>
      </c>
      <c r="N645">
        <f>ROUND(('TM1.5SynPop_forCounty_2050'!N645-'TM1.5SynPop_forCounty_2035'!N645)*5/15+'TM1.5SynPop_forCounty_2035'!N645,0)</f>
        <v>594</v>
      </c>
      <c r="O645">
        <f>ROUND(('TM1.5SynPop_forCounty_2050'!O645-'TM1.5SynPop_forCounty_2035'!O645)*5/15+'TM1.5SynPop_forCounty_2035'!O645,0)</f>
        <v>184</v>
      </c>
      <c r="P645">
        <f>ROUND(('TM1.5SynPop_forCounty_2050'!P645-'TM1.5SynPop_forCounty_2035'!P645)*5/15+'TM1.5SynPop_forCounty_2035'!P645,0)</f>
        <v>373</v>
      </c>
      <c r="Q645">
        <f>ROUND(('TM1.5SynPop_forCounty_2050'!Q645-'TM1.5SynPop_forCounty_2035'!Q645)*5/15+'TM1.5SynPop_forCounty_2035'!Q645,0)</f>
        <v>341</v>
      </c>
      <c r="R645">
        <f>ROUND(('TM1.5SynPop_forCounty_2050'!R645-'TM1.5SynPop_forCounty_2035'!R645)*5/15+'TM1.5SynPop_forCounty_2035'!R645,0)</f>
        <v>362</v>
      </c>
      <c r="S645">
        <f>ROUND(('TM1.5SynPop_forCounty_2050'!S645-'TM1.5SynPop_forCounty_2035'!S645)*5/15+'TM1.5SynPop_forCounty_2035'!S645,0)</f>
        <v>4355</v>
      </c>
      <c r="T645">
        <f>ROUND(('TM1.5SynPop_forCounty_2050'!T645-'TM1.5SynPop_forCounty_2035'!T645)*5/15+'TM1.5SynPop_forCounty_2035'!T645,0)</f>
        <v>190</v>
      </c>
      <c r="U645">
        <f>ROUND(('TM1.5SynPop_forCounty_2050'!U645-'TM1.5SynPop_forCounty_2035'!U645)*5/15+'TM1.5SynPop_forCounty_2035'!U645,0)</f>
        <v>723</v>
      </c>
      <c r="V645">
        <f>ROUND(('TM1.5SynPop_forCounty_2050'!V645-'TM1.5SynPop_forCounty_2035'!V645)*5/15+'TM1.5SynPop_forCounty_2035'!V645,0)</f>
        <v>415</v>
      </c>
      <c r="W645">
        <f>ROUND(('TM1.5SynPop_forCounty_2050'!W645-'TM1.5SynPop_forCounty_2035'!W645)*5/15+'TM1.5SynPop_forCounty_2035'!W645,0)</f>
        <v>554</v>
      </c>
      <c r="X645">
        <f>ROUND(('TM1.5SynPop_forCounty_2050'!X645-'TM1.5SynPop_forCounty_2035'!X645)*5/15+'TM1.5SynPop_forCounty_2035'!X645,0)</f>
        <v>1926</v>
      </c>
      <c r="Y645">
        <f>ROUND(('TM1.5SynPop_forCounty_2050'!Y645-'TM1.5SynPop_forCounty_2035'!Y645)*5/15+'TM1.5SynPop_forCounty_2035'!Y645,0)</f>
        <v>547</v>
      </c>
      <c r="Z645">
        <f>ROUND(('TM1.5SynPop_forCounty_2050'!Z645-'TM1.5SynPop_forCounty_2035'!Z645)*5/15+'TM1.5SynPop_forCounty_2035'!Z645,0)</f>
        <v>2273</v>
      </c>
      <c r="AA645">
        <f>ROUND(('TM1.5SynPop_forCounty_2050'!AA645-'TM1.5SynPop_forCounty_2035'!AA645)*5/15+'TM1.5SynPop_forCounty_2035'!AA645,0)</f>
        <v>486</v>
      </c>
    </row>
    <row r="646" spans="1:27">
      <c r="A646">
        <f>VLOOKUP(B646,xwalk!$A$2:$D$1455,4,FALSE)</f>
        <v>3</v>
      </c>
      <c r="B646">
        <v>648</v>
      </c>
      <c r="C646">
        <f>ROUND(('TM1.5SynPop_forCounty_2050'!C646-'TM1.5SynPop_forCounty_2035'!C646)*5/15+'TM1.5SynPop_forCounty_2035'!C646,0)</f>
        <v>6513</v>
      </c>
      <c r="D646">
        <f>ROUND(('TM1.5SynPop_forCounty_2050'!D646-'TM1.5SynPop_forCounty_2035'!D646)*5/15+'TM1.5SynPop_forCounty_2035'!D646,0)</f>
        <v>0</v>
      </c>
      <c r="E646">
        <f>ROUND(('TM1.5SynPop_forCounty_2050'!E646-'TM1.5SynPop_forCounty_2035'!E646)*5/15+'TM1.5SynPop_forCounty_2035'!E646,0)</f>
        <v>32</v>
      </c>
      <c r="F646">
        <f>ROUND(('TM1.5SynPop_forCounty_2050'!F646-'TM1.5SynPop_forCounty_2035'!F646)*5/15+'TM1.5SynPop_forCounty_2035'!F646,0)</f>
        <v>82</v>
      </c>
      <c r="G646">
        <f>ROUND(('TM1.5SynPop_forCounty_2050'!G646-'TM1.5SynPop_forCounty_2035'!G646)*5/15+'TM1.5SynPop_forCounty_2035'!G646,0)</f>
        <v>241</v>
      </c>
      <c r="H646">
        <f>ROUND(('TM1.5SynPop_forCounty_2050'!H646-'TM1.5SynPop_forCounty_2035'!H646)*5/15+'TM1.5SynPop_forCounty_2035'!H646,0)</f>
        <v>259</v>
      </c>
      <c r="I646">
        <f>ROUND(('TM1.5SynPop_forCounty_2050'!I646-'TM1.5SynPop_forCounty_2035'!I646)*5/15+'TM1.5SynPop_forCounty_2035'!I646,0)</f>
        <v>434</v>
      </c>
      <c r="J646">
        <f>ROUND(('TM1.5SynPop_forCounty_2050'!J646-'TM1.5SynPop_forCounty_2035'!J646)*5/15+'TM1.5SynPop_forCounty_2035'!J646,0)</f>
        <v>688</v>
      </c>
      <c r="K646">
        <f>ROUND(('TM1.5SynPop_forCounty_2050'!K646-'TM1.5SynPop_forCounty_2035'!K646)*5/15+'TM1.5SynPop_forCounty_2035'!K646,0)</f>
        <v>79</v>
      </c>
      <c r="L646">
        <f>ROUND(('TM1.5SynPop_forCounty_2050'!L646-'TM1.5SynPop_forCounty_2035'!L646)*5/15+'TM1.5SynPop_forCounty_2035'!L646,0)</f>
        <v>262</v>
      </c>
      <c r="M646">
        <f>ROUND(('TM1.5SynPop_forCounty_2050'!M646-'TM1.5SynPop_forCounty_2035'!M646)*5/15+'TM1.5SynPop_forCounty_2035'!M646,0)</f>
        <v>354</v>
      </c>
      <c r="N646">
        <f>ROUND(('TM1.5SynPop_forCounty_2050'!N646-'TM1.5SynPop_forCounty_2035'!N646)*5/15+'TM1.5SynPop_forCounty_2035'!N646,0)</f>
        <v>1042</v>
      </c>
      <c r="O646">
        <f>ROUND(('TM1.5SynPop_forCounty_2050'!O646-'TM1.5SynPop_forCounty_2035'!O646)*5/15+'TM1.5SynPop_forCounty_2035'!O646,0)</f>
        <v>141</v>
      </c>
      <c r="P646">
        <f>ROUND(('TM1.5SynPop_forCounty_2050'!P646-'TM1.5SynPop_forCounty_2035'!P646)*5/15+'TM1.5SynPop_forCounty_2035'!P646,0)</f>
        <v>514</v>
      </c>
      <c r="Q646">
        <f>ROUND(('TM1.5SynPop_forCounty_2050'!Q646-'TM1.5SynPop_forCounty_2035'!Q646)*5/15+'TM1.5SynPop_forCounty_2035'!Q646,0)</f>
        <v>662</v>
      </c>
      <c r="R646">
        <f>ROUND(('TM1.5SynPop_forCounty_2050'!R646-'TM1.5SynPop_forCounty_2035'!R646)*5/15+'TM1.5SynPop_forCounty_2035'!R646,0)</f>
        <v>419</v>
      </c>
      <c r="S646">
        <f>ROUND(('TM1.5SynPop_forCounty_2050'!S646-'TM1.5SynPop_forCounty_2035'!S646)*5/15+'TM1.5SynPop_forCounty_2035'!S646,0)</f>
        <v>6513</v>
      </c>
      <c r="T646">
        <f>ROUND(('TM1.5SynPop_forCounty_2050'!T646-'TM1.5SynPop_forCounty_2035'!T646)*5/15+'TM1.5SynPop_forCounty_2035'!T646,0)</f>
        <v>425</v>
      </c>
      <c r="U646">
        <f>ROUND(('TM1.5SynPop_forCounty_2050'!U646-'TM1.5SynPop_forCounty_2035'!U646)*5/15+'TM1.5SynPop_forCounty_2035'!U646,0)</f>
        <v>1195</v>
      </c>
      <c r="V646">
        <f>ROUND(('TM1.5SynPop_forCounty_2050'!V646-'TM1.5SynPop_forCounty_2035'!V646)*5/15+'TM1.5SynPop_forCounty_2035'!V646,0)</f>
        <v>580</v>
      </c>
      <c r="W646">
        <f>ROUND(('TM1.5SynPop_forCounty_2050'!W646-'TM1.5SynPop_forCounty_2035'!W646)*5/15+'TM1.5SynPop_forCounty_2035'!W646,0)</f>
        <v>814</v>
      </c>
      <c r="X646">
        <f>ROUND(('TM1.5SynPop_forCounty_2050'!X646-'TM1.5SynPop_forCounty_2035'!X646)*5/15+'TM1.5SynPop_forCounty_2035'!X646,0)</f>
        <v>2706</v>
      </c>
      <c r="Y646">
        <f>ROUND(('TM1.5SynPop_forCounty_2050'!Y646-'TM1.5SynPop_forCounty_2035'!Y646)*5/15+'TM1.5SynPop_forCounty_2035'!Y646,0)</f>
        <v>792</v>
      </c>
      <c r="Z646">
        <f>ROUND(('TM1.5SynPop_forCounty_2050'!Z646-'TM1.5SynPop_forCounty_2035'!Z646)*5/15+'TM1.5SynPop_forCounty_2035'!Z646,0)</f>
        <v>3222</v>
      </c>
      <c r="AA646">
        <f>ROUND(('TM1.5SynPop_forCounty_2050'!AA646-'TM1.5SynPop_forCounty_2035'!AA646)*5/15+'TM1.5SynPop_forCounty_2035'!AA646,0)</f>
        <v>909</v>
      </c>
    </row>
    <row r="647" spans="1:27">
      <c r="A647">
        <f>VLOOKUP(B647,xwalk!$A$2:$D$1455,4,FALSE)</f>
        <v>3</v>
      </c>
      <c r="B647">
        <v>649</v>
      </c>
      <c r="C647">
        <f>ROUND(('TM1.5SynPop_forCounty_2050'!C647-'TM1.5SynPop_forCounty_2035'!C647)*5/15+'TM1.5SynPop_forCounty_2035'!C647,0)</f>
        <v>4245</v>
      </c>
      <c r="D647">
        <f>ROUND(('TM1.5SynPop_forCounty_2050'!D647-'TM1.5SynPop_forCounty_2035'!D647)*5/15+'TM1.5SynPop_forCounty_2035'!D647,0)</f>
        <v>37</v>
      </c>
      <c r="E647">
        <f>ROUND(('TM1.5SynPop_forCounty_2050'!E647-'TM1.5SynPop_forCounty_2035'!E647)*5/15+'TM1.5SynPop_forCounty_2035'!E647,0)</f>
        <v>30</v>
      </c>
      <c r="F647">
        <f>ROUND(('TM1.5SynPop_forCounty_2050'!F647-'TM1.5SynPop_forCounty_2035'!F647)*5/15+'TM1.5SynPop_forCounty_2035'!F647,0)</f>
        <v>71</v>
      </c>
      <c r="G647">
        <f>ROUND(('TM1.5SynPop_forCounty_2050'!G647-'TM1.5SynPop_forCounty_2035'!G647)*5/15+'TM1.5SynPop_forCounty_2035'!G647,0)</f>
        <v>135</v>
      </c>
      <c r="H647">
        <f>ROUND(('TM1.5SynPop_forCounty_2050'!H647-'TM1.5SynPop_forCounty_2035'!H647)*5/15+'TM1.5SynPop_forCounty_2035'!H647,0)</f>
        <v>168</v>
      </c>
      <c r="I647">
        <f>ROUND(('TM1.5SynPop_forCounty_2050'!I647-'TM1.5SynPop_forCounty_2035'!I647)*5/15+'TM1.5SynPop_forCounty_2035'!I647,0)</f>
        <v>286</v>
      </c>
      <c r="J647">
        <f>ROUND(('TM1.5SynPop_forCounty_2050'!J647-'TM1.5SynPop_forCounty_2035'!J647)*5/15+'TM1.5SynPop_forCounty_2035'!J647,0)</f>
        <v>434</v>
      </c>
      <c r="K647">
        <f>ROUND(('TM1.5SynPop_forCounty_2050'!K647-'TM1.5SynPop_forCounty_2035'!K647)*5/15+'TM1.5SynPop_forCounty_2035'!K647,0)</f>
        <v>71</v>
      </c>
      <c r="L647">
        <f>ROUND(('TM1.5SynPop_forCounty_2050'!L647-'TM1.5SynPop_forCounty_2035'!L647)*5/15+'TM1.5SynPop_forCounty_2035'!L647,0)</f>
        <v>183</v>
      </c>
      <c r="M647">
        <f>ROUND(('TM1.5SynPop_forCounty_2050'!M647-'TM1.5SynPop_forCounty_2035'!M647)*5/15+'TM1.5SynPop_forCounty_2035'!M647,0)</f>
        <v>238</v>
      </c>
      <c r="N647">
        <f>ROUND(('TM1.5SynPop_forCounty_2050'!N647-'TM1.5SynPop_forCounty_2035'!N647)*5/15+'TM1.5SynPop_forCounty_2035'!N647,0)</f>
        <v>632</v>
      </c>
      <c r="O647">
        <f>ROUND(('TM1.5SynPop_forCounty_2050'!O647-'TM1.5SynPop_forCounty_2035'!O647)*5/15+'TM1.5SynPop_forCounty_2035'!O647,0)</f>
        <v>171</v>
      </c>
      <c r="P647">
        <f>ROUND(('TM1.5SynPop_forCounty_2050'!P647-'TM1.5SynPop_forCounty_2035'!P647)*5/15+'TM1.5SynPop_forCounty_2035'!P647,0)</f>
        <v>221</v>
      </c>
      <c r="Q647">
        <f>ROUND(('TM1.5SynPop_forCounty_2050'!Q647-'TM1.5SynPop_forCounty_2035'!Q647)*5/15+'TM1.5SynPop_forCounty_2035'!Q647,0)</f>
        <v>365</v>
      </c>
      <c r="R647">
        <f>ROUND(('TM1.5SynPop_forCounty_2050'!R647-'TM1.5SynPop_forCounty_2035'!R647)*5/15+'TM1.5SynPop_forCounty_2035'!R647,0)</f>
        <v>366</v>
      </c>
      <c r="S647">
        <f>ROUND(('TM1.5SynPop_forCounty_2050'!S647-'TM1.5SynPop_forCounty_2035'!S647)*5/15+'TM1.5SynPop_forCounty_2035'!S647,0)</f>
        <v>4282</v>
      </c>
      <c r="T647">
        <f>ROUND(('TM1.5SynPop_forCounty_2050'!T647-'TM1.5SynPop_forCounty_2035'!T647)*5/15+'TM1.5SynPop_forCounty_2035'!T647,0)</f>
        <v>216</v>
      </c>
      <c r="U647">
        <f>ROUND(('TM1.5SynPop_forCounty_2050'!U647-'TM1.5SynPop_forCounty_2035'!U647)*5/15+'TM1.5SynPop_forCounty_2035'!U647,0)</f>
        <v>865</v>
      </c>
      <c r="V647">
        <f>ROUND(('TM1.5SynPop_forCounty_2050'!V647-'TM1.5SynPop_forCounty_2035'!V647)*5/15+'TM1.5SynPop_forCounty_2035'!V647,0)</f>
        <v>397</v>
      </c>
      <c r="W647">
        <f>ROUND(('TM1.5SynPop_forCounty_2050'!W647-'TM1.5SynPop_forCounty_2035'!W647)*5/15+'TM1.5SynPop_forCounty_2035'!W647,0)</f>
        <v>446</v>
      </c>
      <c r="X647">
        <f>ROUND(('TM1.5SynPop_forCounty_2050'!X647-'TM1.5SynPop_forCounty_2035'!X647)*5/15+'TM1.5SynPop_forCounty_2035'!X647,0)</f>
        <v>1783</v>
      </c>
      <c r="Y647">
        <f>ROUND(('TM1.5SynPop_forCounty_2050'!Y647-'TM1.5SynPop_forCounty_2035'!Y647)*5/15+'TM1.5SynPop_forCounty_2035'!Y647,0)</f>
        <v>575</v>
      </c>
      <c r="Z647">
        <f>ROUND(('TM1.5SynPop_forCounty_2050'!Z647-'TM1.5SynPop_forCounty_2035'!Z647)*5/15+'TM1.5SynPop_forCounty_2035'!Z647,0)</f>
        <v>2131</v>
      </c>
      <c r="AA647">
        <f>ROUND(('TM1.5SynPop_forCounty_2050'!AA647-'TM1.5SynPop_forCounty_2035'!AA647)*5/15+'TM1.5SynPop_forCounty_2035'!AA647,0)</f>
        <v>611</v>
      </c>
    </row>
    <row r="648" spans="1:27">
      <c r="A648">
        <f>VLOOKUP(B648,xwalk!$A$2:$D$1455,4,FALSE)</f>
        <v>3</v>
      </c>
      <c r="B648">
        <v>650</v>
      </c>
      <c r="C648">
        <f>ROUND(('TM1.5SynPop_forCounty_2050'!C648-'TM1.5SynPop_forCounty_2035'!C648)*5/15+'TM1.5SynPop_forCounty_2035'!C648,0)</f>
        <v>11489</v>
      </c>
      <c r="D648">
        <f>ROUND(('TM1.5SynPop_forCounty_2050'!D648-'TM1.5SynPop_forCounty_2035'!D648)*5/15+'TM1.5SynPop_forCounty_2035'!D648,0)</f>
        <v>34</v>
      </c>
      <c r="E648">
        <f>ROUND(('TM1.5SynPop_forCounty_2050'!E648-'TM1.5SynPop_forCounty_2035'!E648)*5/15+'TM1.5SynPop_forCounty_2035'!E648,0)</f>
        <v>143</v>
      </c>
      <c r="F648">
        <f>ROUND(('TM1.5SynPop_forCounty_2050'!F648-'TM1.5SynPop_forCounty_2035'!F648)*5/15+'TM1.5SynPop_forCounty_2035'!F648,0)</f>
        <v>252</v>
      </c>
      <c r="G648">
        <f>ROUND(('TM1.5SynPop_forCounty_2050'!G648-'TM1.5SynPop_forCounty_2035'!G648)*5/15+'TM1.5SynPop_forCounty_2035'!G648,0)</f>
        <v>389</v>
      </c>
      <c r="H648">
        <f>ROUND(('TM1.5SynPop_forCounty_2050'!H648-'TM1.5SynPop_forCounty_2035'!H648)*5/15+'TM1.5SynPop_forCounty_2035'!H648,0)</f>
        <v>499</v>
      </c>
      <c r="I648">
        <f>ROUND(('TM1.5SynPop_forCounty_2050'!I648-'TM1.5SynPop_forCounty_2035'!I648)*5/15+'TM1.5SynPop_forCounty_2035'!I648,0)</f>
        <v>708</v>
      </c>
      <c r="J648">
        <f>ROUND(('TM1.5SynPop_forCounty_2050'!J648-'TM1.5SynPop_forCounty_2035'!J648)*5/15+'TM1.5SynPop_forCounty_2035'!J648,0)</f>
        <v>1129</v>
      </c>
      <c r="K648">
        <f>ROUND(('TM1.5SynPop_forCounty_2050'!K648-'TM1.5SynPop_forCounty_2035'!K648)*5/15+'TM1.5SynPop_forCounty_2035'!K648,0)</f>
        <v>298</v>
      </c>
      <c r="L648">
        <f>ROUND(('TM1.5SynPop_forCounty_2050'!L648-'TM1.5SynPop_forCounty_2035'!L648)*5/15+'TM1.5SynPop_forCounty_2035'!L648,0)</f>
        <v>596</v>
      </c>
      <c r="M648">
        <f>ROUND(('TM1.5SynPop_forCounty_2050'!M648-'TM1.5SynPop_forCounty_2035'!M648)*5/15+'TM1.5SynPop_forCounty_2035'!M648,0)</f>
        <v>598</v>
      </c>
      <c r="N648">
        <f>ROUND(('TM1.5SynPop_forCounty_2050'!N648-'TM1.5SynPop_forCounty_2035'!N648)*5/15+'TM1.5SynPop_forCounty_2035'!N648,0)</f>
        <v>1628</v>
      </c>
      <c r="O648">
        <f>ROUND(('TM1.5SynPop_forCounty_2050'!O648-'TM1.5SynPop_forCounty_2035'!O648)*5/15+'TM1.5SynPop_forCounty_2035'!O648,0)</f>
        <v>275</v>
      </c>
      <c r="P648">
        <f>ROUND(('TM1.5SynPop_forCounty_2050'!P648-'TM1.5SynPop_forCounty_2035'!P648)*5/15+'TM1.5SynPop_forCounty_2035'!P648,0)</f>
        <v>777</v>
      </c>
      <c r="Q648">
        <f>ROUND(('TM1.5SynPop_forCounty_2050'!Q648-'TM1.5SynPop_forCounty_2035'!Q648)*5/15+'TM1.5SynPop_forCounty_2035'!Q648,0)</f>
        <v>1004</v>
      </c>
      <c r="R648">
        <f>ROUND(('TM1.5SynPop_forCounty_2050'!R648-'TM1.5SynPop_forCounty_2035'!R648)*5/15+'TM1.5SynPop_forCounty_2035'!R648,0)</f>
        <v>1064</v>
      </c>
      <c r="S648">
        <f>ROUND(('TM1.5SynPop_forCounty_2050'!S648-'TM1.5SynPop_forCounty_2035'!S648)*5/15+'TM1.5SynPop_forCounty_2035'!S648,0)</f>
        <v>11523</v>
      </c>
      <c r="T648">
        <f>ROUND(('TM1.5SynPop_forCounty_2050'!T648-'TM1.5SynPop_forCounty_2035'!T648)*5/15+'TM1.5SynPop_forCounty_2035'!T648,0)</f>
        <v>674</v>
      </c>
      <c r="U648">
        <f>ROUND(('TM1.5SynPop_forCounty_2050'!U648-'TM1.5SynPop_forCounty_2035'!U648)*5/15+'TM1.5SynPop_forCounty_2035'!U648,0)</f>
        <v>2006</v>
      </c>
      <c r="V648">
        <f>ROUND(('TM1.5SynPop_forCounty_2050'!V648-'TM1.5SynPop_forCounty_2035'!V648)*5/15+'TM1.5SynPop_forCounty_2035'!V648,0)</f>
        <v>1119</v>
      </c>
      <c r="W648">
        <f>ROUND(('TM1.5SynPop_forCounty_2050'!W648-'TM1.5SynPop_forCounty_2035'!W648)*5/15+'TM1.5SynPop_forCounty_2035'!W648,0)</f>
        <v>1479</v>
      </c>
      <c r="X648">
        <f>ROUND(('TM1.5SynPop_forCounty_2050'!X648-'TM1.5SynPop_forCounty_2035'!X648)*5/15+'TM1.5SynPop_forCounty_2035'!X648,0)</f>
        <v>4705</v>
      </c>
      <c r="Y648">
        <f>ROUND(('TM1.5SynPop_forCounty_2050'!Y648-'TM1.5SynPop_forCounty_2035'!Y648)*5/15+'TM1.5SynPop_forCounty_2035'!Y648,0)</f>
        <v>1541</v>
      </c>
      <c r="Z648">
        <f>ROUND(('TM1.5SynPop_forCounty_2050'!Z648-'TM1.5SynPop_forCounty_2035'!Z648)*5/15+'TM1.5SynPop_forCounty_2035'!Z648,0)</f>
        <v>5658</v>
      </c>
      <c r="AA648">
        <f>ROUND(('TM1.5SynPop_forCounty_2050'!AA648-'TM1.5SynPop_forCounty_2035'!AA648)*5/15+'TM1.5SynPop_forCounty_2035'!AA648,0)</f>
        <v>1488</v>
      </c>
    </row>
    <row r="649" spans="1:27">
      <c r="A649">
        <f>VLOOKUP(B649,xwalk!$A$2:$D$1455,4,FALSE)</f>
        <v>3</v>
      </c>
      <c r="B649">
        <v>651</v>
      </c>
      <c r="C649">
        <f>ROUND(('TM1.5SynPop_forCounty_2050'!C649-'TM1.5SynPop_forCounty_2035'!C649)*5/15+'TM1.5SynPop_forCounty_2035'!C649,0)</f>
        <v>6825</v>
      </c>
      <c r="D649">
        <f>ROUND(('TM1.5SynPop_forCounty_2050'!D649-'TM1.5SynPop_forCounty_2035'!D649)*5/15+'TM1.5SynPop_forCounty_2035'!D649,0)</f>
        <v>160</v>
      </c>
      <c r="E649">
        <f>ROUND(('TM1.5SynPop_forCounty_2050'!E649-'TM1.5SynPop_forCounty_2035'!E649)*5/15+'TM1.5SynPop_forCounty_2035'!E649,0)</f>
        <v>57</v>
      </c>
      <c r="F649">
        <f>ROUND(('TM1.5SynPop_forCounty_2050'!F649-'TM1.5SynPop_forCounty_2035'!F649)*5/15+'TM1.5SynPop_forCounty_2035'!F649,0)</f>
        <v>98</v>
      </c>
      <c r="G649">
        <f>ROUND(('TM1.5SynPop_forCounty_2050'!G649-'TM1.5SynPop_forCounty_2035'!G649)*5/15+'TM1.5SynPop_forCounty_2035'!G649,0)</f>
        <v>243</v>
      </c>
      <c r="H649">
        <f>ROUND(('TM1.5SynPop_forCounty_2050'!H649-'TM1.5SynPop_forCounty_2035'!H649)*5/15+'TM1.5SynPop_forCounty_2035'!H649,0)</f>
        <v>316</v>
      </c>
      <c r="I649">
        <f>ROUND(('TM1.5SynPop_forCounty_2050'!I649-'TM1.5SynPop_forCounty_2035'!I649)*5/15+'TM1.5SynPop_forCounty_2035'!I649,0)</f>
        <v>395</v>
      </c>
      <c r="J649">
        <f>ROUND(('TM1.5SynPop_forCounty_2050'!J649-'TM1.5SynPop_forCounty_2035'!J649)*5/15+'TM1.5SynPop_forCounty_2035'!J649,0)</f>
        <v>668</v>
      </c>
      <c r="K649">
        <f>ROUND(('TM1.5SynPop_forCounty_2050'!K649-'TM1.5SynPop_forCounty_2035'!K649)*5/15+'TM1.5SynPop_forCounty_2035'!K649,0)</f>
        <v>127</v>
      </c>
      <c r="L649">
        <f>ROUND(('TM1.5SynPop_forCounty_2050'!L649-'TM1.5SynPop_forCounty_2035'!L649)*5/15+'TM1.5SynPop_forCounty_2035'!L649,0)</f>
        <v>343</v>
      </c>
      <c r="M649">
        <f>ROUND(('TM1.5SynPop_forCounty_2050'!M649-'TM1.5SynPop_forCounty_2035'!M649)*5/15+'TM1.5SynPop_forCounty_2035'!M649,0)</f>
        <v>331</v>
      </c>
      <c r="N649">
        <f>ROUND(('TM1.5SynPop_forCounty_2050'!N649-'TM1.5SynPop_forCounty_2035'!N649)*5/15+'TM1.5SynPop_forCounty_2035'!N649,0)</f>
        <v>976</v>
      </c>
      <c r="O649">
        <f>ROUND(('TM1.5SynPop_forCounty_2050'!O649-'TM1.5SynPop_forCounty_2035'!O649)*5/15+'TM1.5SynPop_forCounty_2035'!O649,0)</f>
        <v>172</v>
      </c>
      <c r="P649">
        <f>ROUND(('TM1.5SynPop_forCounty_2050'!P649-'TM1.5SynPop_forCounty_2035'!P649)*5/15+'TM1.5SynPop_forCounty_2035'!P649,0)</f>
        <v>347</v>
      </c>
      <c r="Q649">
        <f>ROUND(('TM1.5SynPop_forCounty_2050'!Q649-'TM1.5SynPop_forCounty_2035'!Q649)*5/15+'TM1.5SynPop_forCounty_2035'!Q649,0)</f>
        <v>729</v>
      </c>
      <c r="R649">
        <f>ROUND(('TM1.5SynPop_forCounty_2050'!R649-'TM1.5SynPop_forCounty_2035'!R649)*5/15+'TM1.5SynPop_forCounty_2035'!R649,0)</f>
        <v>529</v>
      </c>
      <c r="S649">
        <f>ROUND(('TM1.5SynPop_forCounty_2050'!S649-'TM1.5SynPop_forCounty_2035'!S649)*5/15+'TM1.5SynPop_forCounty_2035'!S649,0)</f>
        <v>6985</v>
      </c>
      <c r="T649">
        <f>ROUND(('TM1.5SynPop_forCounty_2050'!T649-'TM1.5SynPop_forCounty_2035'!T649)*5/15+'TM1.5SynPop_forCounty_2035'!T649,0)</f>
        <v>388</v>
      </c>
      <c r="U649">
        <f>ROUND(('TM1.5SynPop_forCounty_2050'!U649-'TM1.5SynPop_forCounty_2035'!U649)*5/15+'TM1.5SynPop_forCounty_2035'!U649,0)</f>
        <v>1331</v>
      </c>
      <c r="V649">
        <f>ROUND(('TM1.5SynPop_forCounty_2050'!V649-'TM1.5SynPop_forCounty_2035'!V649)*5/15+'TM1.5SynPop_forCounty_2035'!V649,0)</f>
        <v>646</v>
      </c>
      <c r="W649">
        <f>ROUND(('TM1.5SynPop_forCounty_2050'!W649-'TM1.5SynPop_forCounty_2035'!W649)*5/15+'TM1.5SynPop_forCounty_2035'!W649,0)</f>
        <v>797</v>
      </c>
      <c r="X649">
        <f>ROUND(('TM1.5SynPop_forCounty_2050'!X649-'TM1.5SynPop_forCounty_2035'!X649)*5/15+'TM1.5SynPop_forCounty_2035'!X649,0)</f>
        <v>2908</v>
      </c>
      <c r="Y649">
        <f>ROUND(('TM1.5SynPop_forCounty_2050'!Y649-'TM1.5SynPop_forCounty_2035'!Y649)*5/15+'TM1.5SynPop_forCounty_2035'!Y649,0)</f>
        <v>915</v>
      </c>
      <c r="Z649">
        <f>ROUND(('TM1.5SynPop_forCounty_2050'!Z649-'TM1.5SynPop_forCounty_2035'!Z649)*5/15+'TM1.5SynPop_forCounty_2035'!Z649,0)</f>
        <v>3420</v>
      </c>
      <c r="AA649">
        <f>ROUND(('TM1.5SynPop_forCounty_2050'!AA649-'TM1.5SynPop_forCounty_2035'!AA649)*5/15+'TM1.5SynPop_forCounty_2035'!AA649,0)</f>
        <v>938</v>
      </c>
    </row>
    <row r="650" spans="1:27">
      <c r="A650">
        <f>VLOOKUP(B650,xwalk!$A$2:$D$1455,4,FALSE)</f>
        <v>3</v>
      </c>
      <c r="B650">
        <v>652</v>
      </c>
      <c r="C650">
        <f>ROUND(('TM1.5SynPop_forCounty_2050'!C650-'TM1.5SynPop_forCounty_2035'!C650)*5/15+'TM1.5SynPop_forCounty_2035'!C650,0)</f>
        <v>4675</v>
      </c>
      <c r="D650">
        <f>ROUND(('TM1.5SynPop_forCounty_2050'!D650-'TM1.5SynPop_forCounty_2035'!D650)*5/15+'TM1.5SynPop_forCounty_2035'!D650,0)</f>
        <v>23</v>
      </c>
      <c r="E650">
        <f>ROUND(('TM1.5SynPop_forCounty_2050'!E650-'TM1.5SynPop_forCounty_2035'!E650)*5/15+'TM1.5SynPop_forCounty_2035'!E650,0)</f>
        <v>45</v>
      </c>
      <c r="F650">
        <f>ROUND(('TM1.5SynPop_forCounty_2050'!F650-'TM1.5SynPop_forCounty_2035'!F650)*5/15+'TM1.5SynPop_forCounty_2035'!F650,0)</f>
        <v>66</v>
      </c>
      <c r="G650">
        <f>ROUND(('TM1.5SynPop_forCounty_2050'!G650-'TM1.5SynPop_forCounty_2035'!G650)*5/15+'TM1.5SynPop_forCounty_2035'!G650,0)</f>
        <v>210</v>
      </c>
      <c r="H650">
        <f>ROUND(('TM1.5SynPop_forCounty_2050'!H650-'TM1.5SynPop_forCounty_2035'!H650)*5/15+'TM1.5SynPop_forCounty_2035'!H650,0)</f>
        <v>197</v>
      </c>
      <c r="I650">
        <f>ROUND(('TM1.5SynPop_forCounty_2050'!I650-'TM1.5SynPop_forCounty_2035'!I650)*5/15+'TM1.5SynPop_forCounty_2035'!I650,0)</f>
        <v>337</v>
      </c>
      <c r="J650">
        <f>ROUND(('TM1.5SynPop_forCounty_2050'!J650-'TM1.5SynPop_forCounty_2035'!J650)*5/15+'TM1.5SynPop_forCounty_2035'!J650,0)</f>
        <v>572</v>
      </c>
      <c r="K650">
        <f>ROUND(('TM1.5SynPop_forCounty_2050'!K650-'TM1.5SynPop_forCounty_2035'!K650)*5/15+'TM1.5SynPop_forCounty_2035'!K650,0)</f>
        <v>249</v>
      </c>
      <c r="L650">
        <f>ROUND(('TM1.5SynPop_forCounty_2050'!L650-'TM1.5SynPop_forCounty_2035'!L650)*5/15+'TM1.5SynPop_forCounty_2035'!L650,0)</f>
        <v>303</v>
      </c>
      <c r="M650">
        <f>ROUND(('TM1.5SynPop_forCounty_2050'!M650-'TM1.5SynPop_forCounty_2035'!M650)*5/15+'TM1.5SynPop_forCounty_2035'!M650,0)</f>
        <v>228</v>
      </c>
      <c r="N650">
        <f>ROUND(('TM1.5SynPop_forCounty_2050'!N650-'TM1.5SynPop_forCounty_2035'!N650)*5/15+'TM1.5SynPop_forCounty_2035'!N650,0)</f>
        <v>648</v>
      </c>
      <c r="O650">
        <f>ROUND(('TM1.5SynPop_forCounty_2050'!O650-'TM1.5SynPop_forCounty_2035'!O650)*5/15+'TM1.5SynPop_forCounty_2035'!O650,0)</f>
        <v>238</v>
      </c>
      <c r="P650">
        <f>ROUND(('TM1.5SynPop_forCounty_2050'!P650-'TM1.5SynPop_forCounty_2035'!P650)*5/15+'TM1.5SynPop_forCounty_2035'!P650,0)</f>
        <v>260</v>
      </c>
      <c r="Q650">
        <f>ROUND(('TM1.5SynPop_forCounty_2050'!Q650-'TM1.5SynPop_forCounty_2035'!Q650)*5/15+'TM1.5SynPop_forCounty_2035'!Q650,0)</f>
        <v>546</v>
      </c>
      <c r="R650">
        <f>ROUND(('TM1.5SynPop_forCounty_2050'!R650-'TM1.5SynPop_forCounty_2035'!R650)*5/15+'TM1.5SynPop_forCounty_2035'!R650,0)</f>
        <v>382</v>
      </c>
      <c r="S650">
        <f>ROUND(('TM1.5SynPop_forCounty_2050'!S650-'TM1.5SynPop_forCounty_2035'!S650)*5/15+'TM1.5SynPop_forCounty_2035'!S650,0)</f>
        <v>4698</v>
      </c>
      <c r="T650">
        <f>ROUND(('TM1.5SynPop_forCounty_2050'!T650-'TM1.5SynPop_forCounty_2035'!T650)*5/15+'TM1.5SynPop_forCounty_2035'!T650,0)</f>
        <v>200</v>
      </c>
      <c r="U650">
        <f>ROUND(('TM1.5SynPop_forCounty_2050'!U650-'TM1.5SynPop_forCounty_2035'!U650)*5/15+'TM1.5SynPop_forCounty_2035'!U650,0)</f>
        <v>781</v>
      </c>
      <c r="V650">
        <f>ROUND(('TM1.5SynPop_forCounty_2050'!V650-'TM1.5SynPop_forCounty_2035'!V650)*5/15+'TM1.5SynPop_forCounty_2035'!V650,0)</f>
        <v>409</v>
      </c>
      <c r="W650">
        <f>ROUND(('TM1.5SynPop_forCounty_2050'!W650-'TM1.5SynPop_forCounty_2035'!W650)*5/15+'TM1.5SynPop_forCounty_2035'!W650,0)</f>
        <v>465</v>
      </c>
      <c r="X650">
        <f>ROUND(('TM1.5SynPop_forCounty_2050'!X650-'TM1.5SynPop_forCounty_2035'!X650)*5/15+'TM1.5SynPop_forCounty_2035'!X650,0)</f>
        <v>1998</v>
      </c>
      <c r="Y650">
        <f>ROUND(('TM1.5SynPop_forCounty_2050'!Y650-'TM1.5SynPop_forCounty_2035'!Y650)*5/15+'TM1.5SynPop_forCounty_2035'!Y650,0)</f>
        <v>845</v>
      </c>
      <c r="Z650">
        <f>ROUND(('TM1.5SynPop_forCounty_2050'!Z650-'TM1.5SynPop_forCounty_2035'!Z650)*5/15+'TM1.5SynPop_forCounty_2035'!Z650,0)</f>
        <v>2268</v>
      </c>
      <c r="AA650">
        <f>ROUND(('TM1.5SynPop_forCounty_2050'!AA650-'TM1.5SynPop_forCounty_2035'!AA650)*5/15+'TM1.5SynPop_forCounty_2035'!AA650,0)</f>
        <v>574</v>
      </c>
    </row>
    <row r="651" spans="1:27">
      <c r="A651">
        <f>VLOOKUP(B651,xwalk!$A$2:$D$1455,4,FALSE)</f>
        <v>3</v>
      </c>
      <c r="B651">
        <v>653</v>
      </c>
      <c r="C651">
        <f>ROUND(('TM1.5SynPop_forCounty_2050'!C651-'TM1.5SynPop_forCounty_2035'!C651)*5/15+'TM1.5SynPop_forCounty_2035'!C651,0)</f>
        <v>11344</v>
      </c>
      <c r="D651">
        <f>ROUND(('TM1.5SynPop_forCounty_2050'!D651-'TM1.5SynPop_forCounty_2035'!D651)*5/15+'TM1.5SynPop_forCounty_2035'!D651,0)</f>
        <v>60</v>
      </c>
      <c r="E651">
        <f>ROUND(('TM1.5SynPop_forCounty_2050'!E651-'TM1.5SynPop_forCounty_2035'!E651)*5/15+'TM1.5SynPop_forCounty_2035'!E651,0)</f>
        <v>59</v>
      </c>
      <c r="F651">
        <f>ROUND(('TM1.5SynPop_forCounty_2050'!F651-'TM1.5SynPop_forCounty_2035'!F651)*5/15+'TM1.5SynPop_forCounty_2035'!F651,0)</f>
        <v>139</v>
      </c>
      <c r="G651">
        <f>ROUND(('TM1.5SynPop_forCounty_2050'!G651-'TM1.5SynPop_forCounty_2035'!G651)*5/15+'TM1.5SynPop_forCounty_2035'!G651,0)</f>
        <v>462</v>
      </c>
      <c r="H651">
        <f>ROUND(('TM1.5SynPop_forCounty_2050'!H651-'TM1.5SynPop_forCounty_2035'!H651)*5/15+'TM1.5SynPop_forCounty_2035'!H651,0)</f>
        <v>505</v>
      </c>
      <c r="I651">
        <f>ROUND(('TM1.5SynPop_forCounty_2050'!I651-'TM1.5SynPop_forCounty_2035'!I651)*5/15+'TM1.5SynPop_forCounty_2035'!I651,0)</f>
        <v>736</v>
      </c>
      <c r="J651">
        <f>ROUND(('TM1.5SynPop_forCounty_2050'!J651-'TM1.5SynPop_forCounty_2035'!J651)*5/15+'TM1.5SynPop_forCounty_2035'!J651,0)</f>
        <v>1321</v>
      </c>
      <c r="K651">
        <f>ROUND(('TM1.5SynPop_forCounty_2050'!K651-'TM1.5SynPop_forCounty_2035'!K651)*5/15+'TM1.5SynPop_forCounty_2035'!K651,0)</f>
        <v>182</v>
      </c>
      <c r="L651">
        <f>ROUND(('TM1.5SynPop_forCounty_2050'!L651-'TM1.5SynPop_forCounty_2035'!L651)*5/15+'TM1.5SynPop_forCounty_2035'!L651,0)</f>
        <v>538</v>
      </c>
      <c r="M651">
        <f>ROUND(('TM1.5SynPop_forCounty_2050'!M651-'TM1.5SynPop_forCounty_2035'!M651)*5/15+'TM1.5SynPop_forCounty_2035'!M651,0)</f>
        <v>670</v>
      </c>
      <c r="N651">
        <f>ROUND(('TM1.5SynPop_forCounty_2050'!N651-'TM1.5SynPop_forCounty_2035'!N651)*5/15+'TM1.5SynPop_forCounty_2035'!N651,0)</f>
        <v>1832</v>
      </c>
      <c r="O651">
        <f>ROUND(('TM1.5SynPop_forCounty_2050'!O651-'TM1.5SynPop_forCounty_2035'!O651)*5/15+'TM1.5SynPop_forCounty_2035'!O651,0)</f>
        <v>207</v>
      </c>
      <c r="P651">
        <f>ROUND(('TM1.5SynPop_forCounty_2050'!P651-'TM1.5SynPop_forCounty_2035'!P651)*5/15+'TM1.5SynPop_forCounty_2035'!P651,0)</f>
        <v>840</v>
      </c>
      <c r="Q651">
        <f>ROUND(('TM1.5SynPop_forCounty_2050'!Q651-'TM1.5SynPop_forCounty_2035'!Q651)*5/15+'TM1.5SynPop_forCounty_2035'!Q651,0)</f>
        <v>1658</v>
      </c>
      <c r="R651">
        <f>ROUND(('TM1.5SynPop_forCounty_2050'!R651-'TM1.5SynPop_forCounty_2035'!R651)*5/15+'TM1.5SynPop_forCounty_2035'!R651,0)</f>
        <v>517</v>
      </c>
      <c r="S651">
        <f>ROUND(('TM1.5SynPop_forCounty_2050'!S651-'TM1.5SynPop_forCounty_2035'!S651)*5/15+'TM1.5SynPop_forCounty_2035'!S651,0)</f>
        <v>11405</v>
      </c>
      <c r="T651">
        <f>ROUND(('TM1.5SynPop_forCounty_2050'!T651-'TM1.5SynPop_forCounty_2035'!T651)*5/15+'TM1.5SynPop_forCounty_2035'!T651,0)</f>
        <v>896</v>
      </c>
      <c r="U651">
        <f>ROUND(('TM1.5SynPop_forCounty_2050'!U651-'TM1.5SynPop_forCounty_2035'!U651)*5/15+'TM1.5SynPop_forCounty_2035'!U651,0)</f>
        <v>2023</v>
      </c>
      <c r="V651">
        <f>ROUND(('TM1.5SynPop_forCounty_2050'!V651-'TM1.5SynPop_forCounty_2035'!V651)*5/15+'TM1.5SynPop_forCounty_2035'!V651,0)</f>
        <v>1005</v>
      </c>
      <c r="W651">
        <f>ROUND(('TM1.5SynPop_forCounty_2050'!W651-'TM1.5SynPop_forCounty_2035'!W651)*5/15+'TM1.5SynPop_forCounty_2035'!W651,0)</f>
        <v>1571</v>
      </c>
      <c r="X651">
        <f>ROUND(('TM1.5SynPop_forCounty_2050'!X651-'TM1.5SynPop_forCounty_2035'!X651)*5/15+'TM1.5SynPop_forCounty_2035'!X651,0)</f>
        <v>4573</v>
      </c>
      <c r="Y651">
        <f>ROUND(('TM1.5SynPop_forCounty_2050'!Y651-'TM1.5SynPop_forCounty_2035'!Y651)*5/15+'TM1.5SynPop_forCounty_2035'!Y651,0)</f>
        <v>1338</v>
      </c>
      <c r="Z651">
        <f>ROUND(('TM1.5SynPop_forCounty_2050'!Z651-'TM1.5SynPop_forCounty_2035'!Z651)*5/15+'TM1.5SynPop_forCounty_2035'!Z651,0)</f>
        <v>5788</v>
      </c>
      <c r="AA651">
        <f>ROUND(('TM1.5SynPop_forCounty_2050'!AA651-'TM1.5SynPop_forCounty_2035'!AA651)*5/15+'TM1.5SynPop_forCounty_2035'!AA651,0)</f>
        <v>1579</v>
      </c>
    </row>
    <row r="652" spans="1:27">
      <c r="A652">
        <f>VLOOKUP(B652,xwalk!$A$2:$D$1455,4,FALSE)</f>
        <v>3</v>
      </c>
      <c r="B652">
        <v>654</v>
      </c>
      <c r="C652">
        <f>ROUND(('TM1.5SynPop_forCounty_2050'!C652-'TM1.5SynPop_forCounty_2035'!C652)*5/15+'TM1.5SynPop_forCounty_2035'!C652,0)</f>
        <v>8466</v>
      </c>
      <c r="D652">
        <f>ROUND(('TM1.5SynPop_forCounty_2050'!D652-'TM1.5SynPop_forCounty_2035'!D652)*5/15+'TM1.5SynPop_forCounty_2035'!D652,0)</f>
        <v>8</v>
      </c>
      <c r="E652">
        <f>ROUND(('TM1.5SynPop_forCounty_2050'!E652-'TM1.5SynPop_forCounty_2035'!E652)*5/15+'TM1.5SynPop_forCounty_2035'!E652,0)</f>
        <v>140</v>
      </c>
      <c r="F652">
        <f>ROUND(('TM1.5SynPop_forCounty_2050'!F652-'TM1.5SynPop_forCounty_2035'!F652)*5/15+'TM1.5SynPop_forCounty_2035'!F652,0)</f>
        <v>245</v>
      </c>
      <c r="G652">
        <f>ROUND(('TM1.5SynPop_forCounty_2050'!G652-'TM1.5SynPop_forCounty_2035'!G652)*5/15+'TM1.5SynPop_forCounty_2035'!G652,0)</f>
        <v>642</v>
      </c>
      <c r="H652">
        <f>ROUND(('TM1.5SynPop_forCounty_2050'!H652-'TM1.5SynPop_forCounty_2035'!H652)*5/15+'TM1.5SynPop_forCounty_2035'!H652,0)</f>
        <v>586</v>
      </c>
      <c r="I652">
        <f>ROUND(('TM1.5SynPop_forCounty_2050'!I652-'TM1.5SynPop_forCounty_2035'!I652)*5/15+'TM1.5SynPop_forCounty_2035'!I652,0)</f>
        <v>865</v>
      </c>
      <c r="J652">
        <f>ROUND(('TM1.5SynPop_forCounty_2050'!J652-'TM1.5SynPop_forCounty_2035'!J652)*5/15+'TM1.5SynPop_forCounty_2035'!J652,0)</f>
        <v>1408</v>
      </c>
      <c r="K652">
        <f>ROUND(('TM1.5SynPop_forCounty_2050'!K652-'TM1.5SynPop_forCounty_2035'!K652)*5/15+'TM1.5SynPop_forCounty_2035'!K652,0)</f>
        <v>1139</v>
      </c>
      <c r="L652">
        <f>ROUND(('TM1.5SynPop_forCounty_2050'!L652-'TM1.5SynPop_forCounty_2035'!L652)*5/15+'TM1.5SynPop_forCounty_2035'!L652,0)</f>
        <v>1739</v>
      </c>
      <c r="M652">
        <f>ROUND(('TM1.5SynPop_forCounty_2050'!M652-'TM1.5SynPop_forCounty_2035'!M652)*5/15+'TM1.5SynPop_forCounty_2035'!M652,0)</f>
        <v>326</v>
      </c>
      <c r="N652">
        <f>ROUND(('TM1.5SynPop_forCounty_2050'!N652-'TM1.5SynPop_forCounty_2035'!N652)*5/15+'TM1.5SynPop_forCounty_2035'!N652,0)</f>
        <v>683</v>
      </c>
      <c r="O652">
        <f>ROUND(('TM1.5SynPop_forCounty_2050'!O652-'TM1.5SynPop_forCounty_2035'!O652)*5/15+'TM1.5SynPop_forCounty_2035'!O652,0)</f>
        <v>2090</v>
      </c>
      <c r="P652">
        <f>ROUND(('TM1.5SynPop_forCounty_2050'!P652-'TM1.5SynPop_forCounty_2035'!P652)*5/15+'TM1.5SynPop_forCounty_2035'!P652,0)</f>
        <v>767</v>
      </c>
      <c r="Q652">
        <f>ROUND(('TM1.5SynPop_forCounty_2050'!Q652-'TM1.5SynPop_forCounty_2035'!Q652)*5/15+'TM1.5SynPop_forCounty_2035'!Q652,0)</f>
        <v>730</v>
      </c>
      <c r="R652">
        <f>ROUND(('TM1.5SynPop_forCounty_2050'!R652-'TM1.5SynPop_forCounty_2035'!R652)*5/15+'TM1.5SynPop_forCounty_2035'!R652,0)</f>
        <v>299</v>
      </c>
      <c r="S652">
        <f>ROUND(('TM1.5SynPop_forCounty_2050'!S652-'TM1.5SynPop_forCounty_2035'!S652)*5/15+'TM1.5SynPop_forCounty_2035'!S652,0)</f>
        <v>8474</v>
      </c>
      <c r="T652">
        <f>ROUND(('TM1.5SynPop_forCounty_2050'!T652-'TM1.5SynPop_forCounty_2035'!T652)*5/15+'TM1.5SynPop_forCounty_2035'!T652,0)</f>
        <v>196</v>
      </c>
      <c r="U652">
        <f>ROUND(('TM1.5SynPop_forCounty_2050'!U652-'TM1.5SynPop_forCounty_2035'!U652)*5/15+'TM1.5SynPop_forCounty_2035'!U652,0)</f>
        <v>550</v>
      </c>
      <c r="V652">
        <f>ROUND(('TM1.5SynPop_forCounty_2050'!V652-'TM1.5SynPop_forCounty_2035'!V652)*5/15+'TM1.5SynPop_forCounty_2035'!V652,0)</f>
        <v>341</v>
      </c>
      <c r="W652">
        <f>ROUND(('TM1.5SynPop_forCounty_2050'!W652-'TM1.5SynPop_forCounty_2035'!W652)*5/15+'TM1.5SynPop_forCounty_2035'!W652,0)</f>
        <v>468</v>
      </c>
      <c r="X652">
        <f>ROUND(('TM1.5SynPop_forCounty_2050'!X652-'TM1.5SynPop_forCounty_2035'!X652)*5/15+'TM1.5SynPop_forCounty_2035'!X652,0)</f>
        <v>2205</v>
      </c>
      <c r="Y652">
        <f>ROUND(('TM1.5SynPop_forCounty_2050'!Y652-'TM1.5SynPop_forCounty_2035'!Y652)*5/15+'TM1.5SynPop_forCounty_2035'!Y652,0)</f>
        <v>4714</v>
      </c>
      <c r="Z652">
        <f>ROUND(('TM1.5SynPop_forCounty_2050'!Z652-'TM1.5SynPop_forCounty_2035'!Z652)*5/15+'TM1.5SynPop_forCounty_2035'!Z652,0)</f>
        <v>4049</v>
      </c>
      <c r="AA652">
        <f>ROUND(('TM1.5SynPop_forCounty_2050'!AA652-'TM1.5SynPop_forCounty_2035'!AA652)*5/15+'TM1.5SynPop_forCounty_2035'!AA652,0)</f>
        <v>392</v>
      </c>
    </row>
    <row r="653" spans="1:27">
      <c r="A653">
        <f>VLOOKUP(B653,xwalk!$A$2:$D$1455,4,FALSE)</f>
        <v>3</v>
      </c>
      <c r="B653">
        <v>655</v>
      </c>
      <c r="C653">
        <f>ROUND(('TM1.5SynPop_forCounty_2050'!C653-'TM1.5SynPop_forCounty_2035'!C653)*5/15+'TM1.5SynPop_forCounty_2035'!C653,0)</f>
        <v>12981</v>
      </c>
      <c r="D653">
        <f>ROUND(('TM1.5SynPop_forCounty_2050'!D653-'TM1.5SynPop_forCounty_2035'!D653)*5/15+'TM1.5SynPop_forCounty_2035'!D653,0)</f>
        <v>34</v>
      </c>
      <c r="E653">
        <f>ROUND(('TM1.5SynPop_forCounty_2050'!E653-'TM1.5SynPop_forCounty_2035'!E653)*5/15+'TM1.5SynPop_forCounty_2035'!E653,0)</f>
        <v>90</v>
      </c>
      <c r="F653">
        <f>ROUND(('TM1.5SynPop_forCounty_2050'!F653-'TM1.5SynPop_forCounty_2035'!F653)*5/15+'TM1.5SynPop_forCounty_2035'!F653,0)</f>
        <v>205</v>
      </c>
      <c r="G653">
        <f>ROUND(('TM1.5SynPop_forCounty_2050'!G653-'TM1.5SynPop_forCounty_2035'!G653)*5/15+'TM1.5SynPop_forCounty_2035'!G653,0)</f>
        <v>535</v>
      </c>
      <c r="H653">
        <f>ROUND(('TM1.5SynPop_forCounty_2050'!H653-'TM1.5SynPop_forCounty_2035'!H653)*5/15+'TM1.5SynPop_forCounty_2035'!H653,0)</f>
        <v>630</v>
      </c>
      <c r="I653">
        <f>ROUND(('TM1.5SynPop_forCounty_2050'!I653-'TM1.5SynPop_forCounty_2035'!I653)*5/15+'TM1.5SynPop_forCounty_2035'!I653,0)</f>
        <v>893</v>
      </c>
      <c r="J653">
        <f>ROUND(('TM1.5SynPop_forCounty_2050'!J653-'TM1.5SynPop_forCounty_2035'!J653)*5/15+'TM1.5SynPop_forCounty_2035'!J653,0)</f>
        <v>1529</v>
      </c>
      <c r="K653">
        <f>ROUND(('TM1.5SynPop_forCounty_2050'!K653-'TM1.5SynPop_forCounty_2035'!K653)*5/15+'TM1.5SynPop_forCounty_2035'!K653,0)</f>
        <v>302</v>
      </c>
      <c r="L653">
        <f>ROUND(('TM1.5SynPop_forCounty_2050'!L653-'TM1.5SynPop_forCounty_2035'!L653)*5/15+'TM1.5SynPop_forCounty_2035'!L653,0)</f>
        <v>948</v>
      </c>
      <c r="M653">
        <f>ROUND(('TM1.5SynPop_forCounty_2050'!M653-'TM1.5SynPop_forCounty_2035'!M653)*5/15+'TM1.5SynPop_forCounty_2035'!M653,0)</f>
        <v>745</v>
      </c>
      <c r="N653">
        <f>ROUND(('TM1.5SynPop_forCounty_2050'!N653-'TM1.5SynPop_forCounty_2035'!N653)*5/15+'TM1.5SynPop_forCounty_2035'!N653,0)</f>
        <v>1887</v>
      </c>
      <c r="O653">
        <f>ROUND(('TM1.5SynPop_forCounty_2050'!O653-'TM1.5SynPop_forCounty_2035'!O653)*5/15+'TM1.5SynPop_forCounty_2035'!O653,0)</f>
        <v>429</v>
      </c>
      <c r="P653">
        <f>ROUND(('TM1.5SynPop_forCounty_2050'!P653-'TM1.5SynPop_forCounty_2035'!P653)*5/15+'TM1.5SynPop_forCounty_2035'!P653,0)</f>
        <v>933</v>
      </c>
      <c r="Q653">
        <f>ROUND(('TM1.5SynPop_forCounty_2050'!Q653-'TM1.5SynPop_forCounty_2035'!Q653)*5/15+'TM1.5SynPop_forCounty_2035'!Q653,0)</f>
        <v>1587</v>
      </c>
      <c r="R653">
        <f>ROUND(('TM1.5SynPop_forCounty_2050'!R653-'TM1.5SynPop_forCounty_2035'!R653)*5/15+'TM1.5SynPop_forCounty_2035'!R653,0)</f>
        <v>932</v>
      </c>
      <c r="S653">
        <f>ROUND(('TM1.5SynPop_forCounty_2050'!S653-'TM1.5SynPop_forCounty_2035'!S653)*5/15+'TM1.5SynPop_forCounty_2035'!S653,0)</f>
        <v>13015</v>
      </c>
      <c r="T653">
        <f>ROUND(('TM1.5SynPop_forCounty_2050'!T653-'TM1.5SynPop_forCounty_2035'!T653)*5/15+'TM1.5SynPop_forCounty_2035'!T653,0)</f>
        <v>953</v>
      </c>
      <c r="U653">
        <f>ROUND(('TM1.5SynPop_forCounty_2050'!U653-'TM1.5SynPop_forCounty_2035'!U653)*5/15+'TM1.5SynPop_forCounty_2035'!U653,0)</f>
        <v>2042</v>
      </c>
      <c r="V653">
        <f>ROUND(('TM1.5SynPop_forCounty_2050'!V653-'TM1.5SynPop_forCounty_2035'!V653)*5/15+'TM1.5SynPop_forCounty_2035'!V653,0)</f>
        <v>1213</v>
      </c>
      <c r="W653">
        <f>ROUND(('TM1.5SynPop_forCounty_2050'!W653-'TM1.5SynPop_forCounty_2035'!W653)*5/15+'TM1.5SynPop_forCounty_2035'!W653,0)</f>
        <v>1778</v>
      </c>
      <c r="X653">
        <f>ROUND(('TM1.5SynPop_forCounty_2050'!X653-'TM1.5SynPop_forCounty_2035'!X653)*5/15+'TM1.5SynPop_forCounty_2035'!X653,0)</f>
        <v>5782</v>
      </c>
      <c r="Y653">
        <f>ROUND(('TM1.5SynPop_forCounty_2050'!Y653-'TM1.5SynPop_forCounty_2035'!Y653)*5/15+'TM1.5SynPop_forCounty_2035'!Y653,0)</f>
        <v>1248</v>
      </c>
      <c r="Z653">
        <f>ROUND(('TM1.5SynPop_forCounty_2050'!Z653-'TM1.5SynPop_forCounty_2035'!Z653)*5/15+'TM1.5SynPop_forCounty_2035'!Z653,0)</f>
        <v>6623</v>
      </c>
      <c r="AA653">
        <f>ROUND(('TM1.5SynPop_forCounty_2050'!AA653-'TM1.5SynPop_forCounty_2035'!AA653)*5/15+'TM1.5SynPop_forCounty_2035'!AA653,0)</f>
        <v>1725</v>
      </c>
    </row>
    <row r="654" spans="1:27">
      <c r="A654">
        <f>VLOOKUP(B654,xwalk!$A$2:$D$1455,4,FALSE)</f>
        <v>3</v>
      </c>
      <c r="B654">
        <v>656</v>
      </c>
      <c r="C654">
        <f>ROUND(('TM1.5SynPop_forCounty_2050'!C654-'TM1.5SynPop_forCounty_2035'!C654)*5/15+'TM1.5SynPop_forCounty_2035'!C654,0)</f>
        <v>6471</v>
      </c>
      <c r="D654">
        <f>ROUND(('TM1.5SynPop_forCounty_2050'!D654-'TM1.5SynPop_forCounty_2035'!D654)*5/15+'TM1.5SynPop_forCounty_2035'!D654,0)</f>
        <v>29</v>
      </c>
      <c r="E654">
        <f>ROUND(('TM1.5SynPop_forCounty_2050'!E654-'TM1.5SynPop_forCounty_2035'!E654)*5/15+'TM1.5SynPop_forCounty_2035'!E654,0)</f>
        <v>31</v>
      </c>
      <c r="F654">
        <f>ROUND(('TM1.5SynPop_forCounty_2050'!F654-'TM1.5SynPop_forCounty_2035'!F654)*5/15+'TM1.5SynPop_forCounty_2035'!F654,0)</f>
        <v>112</v>
      </c>
      <c r="G654">
        <f>ROUND(('TM1.5SynPop_forCounty_2050'!G654-'TM1.5SynPop_forCounty_2035'!G654)*5/15+'TM1.5SynPop_forCounty_2035'!G654,0)</f>
        <v>234</v>
      </c>
      <c r="H654">
        <f>ROUND(('TM1.5SynPop_forCounty_2050'!H654-'TM1.5SynPop_forCounty_2035'!H654)*5/15+'TM1.5SynPop_forCounty_2035'!H654,0)</f>
        <v>303</v>
      </c>
      <c r="I654">
        <f>ROUND(('TM1.5SynPop_forCounty_2050'!I654-'TM1.5SynPop_forCounty_2035'!I654)*5/15+'TM1.5SynPop_forCounty_2035'!I654,0)</f>
        <v>495</v>
      </c>
      <c r="J654">
        <f>ROUND(('TM1.5SynPop_forCounty_2050'!J654-'TM1.5SynPop_forCounty_2035'!J654)*5/15+'TM1.5SynPop_forCounty_2035'!J654,0)</f>
        <v>827</v>
      </c>
      <c r="K654">
        <f>ROUND(('TM1.5SynPop_forCounty_2050'!K654-'TM1.5SynPop_forCounty_2035'!K654)*5/15+'TM1.5SynPop_forCounty_2035'!K654,0)</f>
        <v>192</v>
      </c>
      <c r="L654">
        <f>ROUND(('TM1.5SynPop_forCounty_2050'!L654-'TM1.5SynPop_forCounty_2035'!L654)*5/15+'TM1.5SynPop_forCounty_2035'!L654,0)</f>
        <v>525</v>
      </c>
      <c r="M654">
        <f>ROUND(('TM1.5SynPop_forCounty_2050'!M654-'TM1.5SynPop_forCounty_2035'!M654)*5/15+'TM1.5SynPop_forCounty_2035'!M654,0)</f>
        <v>382</v>
      </c>
      <c r="N654">
        <f>ROUND(('TM1.5SynPop_forCounty_2050'!N654-'TM1.5SynPop_forCounty_2035'!N654)*5/15+'TM1.5SynPop_forCounty_2035'!N654,0)</f>
        <v>902</v>
      </c>
      <c r="O654">
        <f>ROUND(('TM1.5SynPop_forCounty_2050'!O654-'TM1.5SynPop_forCounty_2035'!O654)*5/15+'TM1.5SynPop_forCounty_2035'!O654,0)</f>
        <v>161</v>
      </c>
      <c r="P654">
        <f>ROUND(('TM1.5SynPop_forCounty_2050'!P654-'TM1.5SynPop_forCounty_2035'!P654)*5/15+'TM1.5SynPop_forCounty_2035'!P654,0)</f>
        <v>498</v>
      </c>
      <c r="Q654">
        <f>ROUND(('TM1.5SynPop_forCounty_2050'!Q654-'TM1.5SynPop_forCounty_2035'!Q654)*5/15+'TM1.5SynPop_forCounty_2035'!Q654,0)</f>
        <v>956</v>
      </c>
      <c r="R654">
        <f>ROUND(('TM1.5SynPop_forCounty_2050'!R654-'TM1.5SynPop_forCounty_2035'!R654)*5/15+'TM1.5SynPop_forCounty_2035'!R654,0)</f>
        <v>387</v>
      </c>
      <c r="S654">
        <f>ROUND(('TM1.5SynPop_forCounty_2050'!S654-'TM1.5SynPop_forCounty_2035'!S654)*5/15+'TM1.5SynPop_forCounty_2035'!S654,0)</f>
        <v>6500</v>
      </c>
      <c r="T654">
        <f>ROUND(('TM1.5SynPop_forCounty_2050'!T654-'TM1.5SynPop_forCounty_2035'!T654)*5/15+'TM1.5SynPop_forCounty_2035'!T654,0)</f>
        <v>454</v>
      </c>
      <c r="U654">
        <f>ROUND(('TM1.5SynPop_forCounty_2050'!U654-'TM1.5SynPop_forCounty_2035'!U654)*5/15+'TM1.5SynPop_forCounty_2035'!U654,0)</f>
        <v>1062</v>
      </c>
      <c r="V654">
        <f>ROUND(('TM1.5SynPop_forCounty_2050'!V654-'TM1.5SynPop_forCounty_2035'!V654)*5/15+'TM1.5SynPop_forCounty_2035'!V654,0)</f>
        <v>564</v>
      </c>
      <c r="W654">
        <f>ROUND(('TM1.5SynPop_forCounty_2050'!W654-'TM1.5SynPop_forCounty_2035'!W654)*5/15+'TM1.5SynPop_forCounty_2035'!W654,0)</f>
        <v>968</v>
      </c>
      <c r="X654">
        <f>ROUND(('TM1.5SynPop_forCounty_2050'!X654-'TM1.5SynPop_forCounty_2035'!X654)*5/15+'TM1.5SynPop_forCounty_2035'!X654,0)</f>
        <v>2925</v>
      </c>
      <c r="Y654">
        <f>ROUND(('TM1.5SynPop_forCounty_2050'!Y654-'TM1.5SynPop_forCounty_2035'!Y654)*5/15+'TM1.5SynPop_forCounty_2035'!Y654,0)</f>
        <v>526</v>
      </c>
      <c r="Z654">
        <f>ROUND(('TM1.5SynPop_forCounty_2050'!Z654-'TM1.5SynPop_forCounty_2035'!Z654)*5/15+'TM1.5SynPop_forCounty_2035'!Z654,0)</f>
        <v>3332</v>
      </c>
      <c r="AA654">
        <f>ROUND(('TM1.5SynPop_forCounty_2050'!AA654-'TM1.5SynPop_forCounty_2035'!AA654)*5/15+'TM1.5SynPop_forCounty_2035'!AA654,0)</f>
        <v>859</v>
      </c>
    </row>
    <row r="655" spans="1:27">
      <c r="A655">
        <f>VLOOKUP(B655,xwalk!$A$2:$D$1455,4,FALSE)</f>
        <v>3</v>
      </c>
      <c r="B655">
        <v>657</v>
      </c>
      <c r="C655">
        <f>ROUND(('TM1.5SynPop_forCounty_2050'!C655-'TM1.5SynPop_forCounty_2035'!C655)*5/15+'TM1.5SynPop_forCounty_2035'!C655,0)</f>
        <v>7365</v>
      </c>
      <c r="D655">
        <f>ROUND(('TM1.5SynPop_forCounty_2050'!D655-'TM1.5SynPop_forCounty_2035'!D655)*5/15+'TM1.5SynPop_forCounty_2035'!D655,0)</f>
        <v>14</v>
      </c>
      <c r="E655">
        <f>ROUND(('TM1.5SynPop_forCounty_2050'!E655-'TM1.5SynPop_forCounty_2035'!E655)*5/15+'TM1.5SynPop_forCounty_2035'!E655,0)</f>
        <v>99</v>
      </c>
      <c r="F655">
        <f>ROUND(('TM1.5SynPop_forCounty_2050'!F655-'TM1.5SynPop_forCounty_2035'!F655)*5/15+'TM1.5SynPop_forCounty_2035'!F655,0)</f>
        <v>169</v>
      </c>
      <c r="G655">
        <f>ROUND(('TM1.5SynPop_forCounty_2050'!G655-'TM1.5SynPop_forCounty_2035'!G655)*5/15+'TM1.5SynPop_forCounty_2035'!G655,0)</f>
        <v>343</v>
      </c>
      <c r="H655">
        <f>ROUND(('TM1.5SynPop_forCounty_2050'!H655-'TM1.5SynPop_forCounty_2035'!H655)*5/15+'TM1.5SynPop_forCounty_2035'!H655,0)</f>
        <v>367</v>
      </c>
      <c r="I655">
        <f>ROUND(('TM1.5SynPop_forCounty_2050'!I655-'TM1.5SynPop_forCounty_2035'!I655)*5/15+'TM1.5SynPop_forCounty_2035'!I655,0)</f>
        <v>533</v>
      </c>
      <c r="J655">
        <f>ROUND(('TM1.5SynPop_forCounty_2050'!J655-'TM1.5SynPop_forCounty_2035'!J655)*5/15+'TM1.5SynPop_forCounty_2035'!J655,0)</f>
        <v>839</v>
      </c>
      <c r="K655">
        <f>ROUND(('TM1.5SynPop_forCounty_2050'!K655-'TM1.5SynPop_forCounty_2035'!K655)*5/15+'TM1.5SynPop_forCounty_2035'!K655,0)</f>
        <v>313</v>
      </c>
      <c r="L655">
        <f>ROUND(('TM1.5SynPop_forCounty_2050'!L655-'TM1.5SynPop_forCounty_2035'!L655)*5/15+'TM1.5SynPop_forCounty_2035'!L655,0)</f>
        <v>627</v>
      </c>
      <c r="M655">
        <f>ROUND(('TM1.5SynPop_forCounty_2050'!M655-'TM1.5SynPop_forCounty_2035'!M655)*5/15+'TM1.5SynPop_forCounty_2035'!M655,0)</f>
        <v>445</v>
      </c>
      <c r="N655">
        <f>ROUND(('TM1.5SynPop_forCounty_2050'!N655-'TM1.5SynPop_forCounty_2035'!N655)*5/15+'TM1.5SynPop_forCounty_2035'!N655,0)</f>
        <v>965</v>
      </c>
      <c r="O655">
        <f>ROUND(('TM1.5SynPop_forCounty_2050'!O655-'TM1.5SynPop_forCounty_2035'!O655)*5/15+'TM1.5SynPop_forCounty_2035'!O655,0)</f>
        <v>352</v>
      </c>
      <c r="P655">
        <f>ROUND(('TM1.5SynPop_forCounty_2050'!P655-'TM1.5SynPop_forCounty_2035'!P655)*5/15+'TM1.5SynPop_forCounty_2035'!P655,0)</f>
        <v>625</v>
      </c>
      <c r="Q655">
        <f>ROUND(('TM1.5SynPop_forCounty_2050'!Q655-'TM1.5SynPop_forCounty_2035'!Q655)*5/15+'TM1.5SynPop_forCounty_2035'!Q655,0)</f>
        <v>796</v>
      </c>
      <c r="R655">
        <f>ROUND(('TM1.5SynPop_forCounty_2050'!R655-'TM1.5SynPop_forCounty_2035'!R655)*5/15+'TM1.5SynPop_forCounty_2035'!R655,0)</f>
        <v>577</v>
      </c>
      <c r="S655">
        <f>ROUND(('TM1.5SynPop_forCounty_2050'!S655-'TM1.5SynPop_forCounty_2035'!S655)*5/15+'TM1.5SynPop_forCounty_2035'!S655,0)</f>
        <v>7379</v>
      </c>
      <c r="T655">
        <f>ROUND(('TM1.5SynPop_forCounty_2050'!T655-'TM1.5SynPop_forCounty_2035'!T655)*5/15+'TM1.5SynPop_forCounty_2035'!T655,0)</f>
        <v>463</v>
      </c>
      <c r="U655">
        <f>ROUND(('TM1.5SynPop_forCounty_2050'!U655-'TM1.5SynPop_forCounty_2035'!U655)*5/15+'TM1.5SynPop_forCounty_2035'!U655,0)</f>
        <v>1361</v>
      </c>
      <c r="V655">
        <f>ROUND(('TM1.5SynPop_forCounty_2050'!V655-'TM1.5SynPop_forCounty_2035'!V655)*5/15+'TM1.5SynPop_forCounty_2035'!V655,0)</f>
        <v>691</v>
      </c>
      <c r="W655">
        <f>ROUND(('TM1.5SynPop_forCounty_2050'!W655-'TM1.5SynPop_forCounty_2035'!W655)*5/15+'TM1.5SynPop_forCounty_2035'!W655,0)</f>
        <v>1044</v>
      </c>
      <c r="X655">
        <f>ROUND(('TM1.5SynPop_forCounty_2050'!X655-'TM1.5SynPop_forCounty_2035'!X655)*5/15+'TM1.5SynPop_forCounty_2035'!X655,0)</f>
        <v>3045</v>
      </c>
      <c r="Y655">
        <f>ROUND(('TM1.5SynPop_forCounty_2050'!Y655-'TM1.5SynPop_forCounty_2035'!Y655)*5/15+'TM1.5SynPop_forCounty_2035'!Y655,0)</f>
        <v>776</v>
      </c>
      <c r="Z655">
        <f>ROUND(('TM1.5SynPop_forCounty_2050'!Z655-'TM1.5SynPop_forCounty_2035'!Z655)*5/15+'TM1.5SynPop_forCounty_2035'!Z655,0)</f>
        <v>3777</v>
      </c>
      <c r="AA655">
        <f>ROUND(('TM1.5SynPop_forCounty_2050'!AA655-'TM1.5SynPop_forCounty_2035'!AA655)*5/15+'TM1.5SynPop_forCounty_2035'!AA655,0)</f>
        <v>1048</v>
      </c>
    </row>
    <row r="656" spans="1:27">
      <c r="A656">
        <f>VLOOKUP(B656,xwalk!$A$2:$D$1455,4,FALSE)</f>
        <v>3</v>
      </c>
      <c r="B656">
        <v>658</v>
      </c>
      <c r="C656">
        <f>ROUND(('TM1.5SynPop_forCounty_2050'!C656-'TM1.5SynPop_forCounty_2035'!C656)*5/15+'TM1.5SynPop_forCounty_2035'!C656,0)</f>
        <v>4060</v>
      </c>
      <c r="D656">
        <f>ROUND(('TM1.5SynPop_forCounty_2050'!D656-'TM1.5SynPop_forCounty_2035'!D656)*5/15+'TM1.5SynPop_forCounty_2035'!D656,0)</f>
        <v>0</v>
      </c>
      <c r="E656">
        <f>ROUND(('TM1.5SynPop_forCounty_2050'!E656-'TM1.5SynPop_forCounty_2035'!E656)*5/15+'TM1.5SynPop_forCounty_2035'!E656,0)</f>
        <v>122</v>
      </c>
      <c r="F656">
        <f>ROUND(('TM1.5SynPop_forCounty_2050'!F656-'TM1.5SynPop_forCounty_2035'!F656)*5/15+'TM1.5SynPop_forCounty_2035'!F656,0)</f>
        <v>149</v>
      </c>
      <c r="G656">
        <f>ROUND(('TM1.5SynPop_forCounty_2050'!G656-'TM1.5SynPop_forCounty_2035'!G656)*5/15+'TM1.5SynPop_forCounty_2035'!G656,0)</f>
        <v>192</v>
      </c>
      <c r="H656">
        <f>ROUND(('TM1.5SynPop_forCounty_2050'!H656-'TM1.5SynPop_forCounty_2035'!H656)*5/15+'TM1.5SynPop_forCounty_2035'!H656,0)</f>
        <v>204</v>
      </c>
      <c r="I656">
        <f>ROUND(('TM1.5SynPop_forCounty_2050'!I656-'TM1.5SynPop_forCounty_2035'!I656)*5/15+'TM1.5SynPop_forCounty_2035'!I656,0)</f>
        <v>232</v>
      </c>
      <c r="J656">
        <f>ROUND(('TM1.5SynPop_forCounty_2050'!J656-'TM1.5SynPop_forCounty_2035'!J656)*5/15+'TM1.5SynPop_forCounty_2035'!J656,0)</f>
        <v>462</v>
      </c>
      <c r="K656">
        <f>ROUND(('TM1.5SynPop_forCounty_2050'!K656-'TM1.5SynPop_forCounty_2035'!K656)*5/15+'TM1.5SynPop_forCounty_2035'!K656,0)</f>
        <v>182</v>
      </c>
      <c r="L656">
        <f>ROUND(('TM1.5SynPop_forCounty_2050'!L656-'TM1.5SynPop_forCounty_2035'!L656)*5/15+'TM1.5SynPop_forCounty_2035'!L656,0)</f>
        <v>408</v>
      </c>
      <c r="M656">
        <f>ROUND(('TM1.5SynPop_forCounty_2050'!M656-'TM1.5SynPop_forCounty_2035'!M656)*5/15+'TM1.5SynPop_forCounty_2035'!M656,0)</f>
        <v>272</v>
      </c>
      <c r="N656">
        <f>ROUND(('TM1.5SynPop_forCounty_2050'!N656-'TM1.5SynPop_forCounty_2035'!N656)*5/15+'TM1.5SynPop_forCounty_2035'!N656,0)</f>
        <v>499</v>
      </c>
      <c r="O656">
        <f>ROUND(('TM1.5SynPop_forCounty_2050'!O656-'TM1.5SynPop_forCounty_2035'!O656)*5/15+'TM1.5SynPop_forCounty_2035'!O656,0)</f>
        <v>337</v>
      </c>
      <c r="P656">
        <f>ROUND(('TM1.5SynPop_forCounty_2050'!P656-'TM1.5SynPop_forCounty_2035'!P656)*5/15+'TM1.5SynPop_forCounty_2035'!P656,0)</f>
        <v>263</v>
      </c>
      <c r="Q656">
        <f>ROUND(('TM1.5SynPop_forCounty_2050'!Q656-'TM1.5SynPop_forCounty_2035'!Q656)*5/15+'TM1.5SynPop_forCounty_2035'!Q656,0)</f>
        <v>479</v>
      </c>
      <c r="R656">
        <f>ROUND(('TM1.5SynPop_forCounty_2050'!R656-'TM1.5SynPop_forCounty_2035'!R656)*5/15+'TM1.5SynPop_forCounty_2035'!R656,0)</f>
        <v>281</v>
      </c>
      <c r="S656">
        <f>ROUND(('TM1.5SynPop_forCounty_2050'!S656-'TM1.5SynPop_forCounty_2035'!S656)*5/15+'TM1.5SynPop_forCounty_2035'!S656,0)</f>
        <v>4060</v>
      </c>
      <c r="T656">
        <f>ROUND(('TM1.5SynPop_forCounty_2050'!T656-'TM1.5SynPop_forCounty_2035'!T656)*5/15+'TM1.5SynPop_forCounty_2035'!T656,0)</f>
        <v>215</v>
      </c>
      <c r="U656">
        <f>ROUND(('TM1.5SynPop_forCounty_2050'!U656-'TM1.5SynPop_forCounty_2035'!U656)*5/15+'TM1.5SynPop_forCounty_2035'!U656,0)</f>
        <v>686</v>
      </c>
      <c r="V656">
        <f>ROUND(('TM1.5SynPop_forCounty_2050'!V656-'TM1.5SynPop_forCounty_2035'!V656)*5/15+'TM1.5SynPop_forCounty_2035'!V656,0)</f>
        <v>340</v>
      </c>
      <c r="W656">
        <f>ROUND(('TM1.5SynPop_forCounty_2050'!W656-'TM1.5SynPop_forCounty_2035'!W656)*5/15+'TM1.5SynPop_forCounty_2035'!W656,0)</f>
        <v>488</v>
      </c>
      <c r="X656">
        <f>ROUND(('TM1.5SynPop_forCounty_2050'!X656-'TM1.5SynPop_forCounty_2035'!X656)*5/15+'TM1.5SynPop_forCounty_2035'!X656,0)</f>
        <v>1764</v>
      </c>
      <c r="Y656">
        <f>ROUND(('TM1.5SynPop_forCounty_2050'!Y656-'TM1.5SynPop_forCounty_2035'!Y656)*5/15+'TM1.5SynPop_forCounty_2035'!Y656,0)</f>
        <v>568</v>
      </c>
      <c r="Z656">
        <f>ROUND(('TM1.5SynPop_forCounty_2050'!Z656-'TM1.5SynPop_forCounty_2035'!Z656)*5/15+'TM1.5SynPop_forCounty_2035'!Z656,0)</f>
        <v>2087</v>
      </c>
      <c r="AA656">
        <f>ROUND(('TM1.5SynPop_forCounty_2050'!AA656-'TM1.5SynPop_forCounty_2035'!AA656)*5/15+'TM1.5SynPop_forCounty_2035'!AA656,0)</f>
        <v>490</v>
      </c>
    </row>
    <row r="657" spans="1:27">
      <c r="A657">
        <f>VLOOKUP(B657,xwalk!$A$2:$D$1455,4,FALSE)</f>
        <v>3</v>
      </c>
      <c r="B657">
        <v>659</v>
      </c>
      <c r="C657">
        <f>ROUND(('TM1.5SynPop_forCounty_2050'!C657-'TM1.5SynPop_forCounty_2035'!C657)*5/15+'TM1.5SynPop_forCounty_2035'!C657,0)</f>
        <v>3059</v>
      </c>
      <c r="D657">
        <f>ROUND(('TM1.5SynPop_forCounty_2050'!D657-'TM1.5SynPop_forCounty_2035'!D657)*5/15+'TM1.5SynPop_forCounty_2035'!D657,0)</f>
        <v>0</v>
      </c>
      <c r="E657">
        <f>ROUND(('TM1.5SynPop_forCounty_2050'!E657-'TM1.5SynPop_forCounty_2035'!E657)*5/15+'TM1.5SynPop_forCounty_2035'!E657,0)</f>
        <v>55</v>
      </c>
      <c r="F657">
        <f>ROUND(('TM1.5SynPop_forCounty_2050'!F657-'TM1.5SynPop_forCounty_2035'!F657)*5/15+'TM1.5SynPop_forCounty_2035'!F657,0)</f>
        <v>93</v>
      </c>
      <c r="G657">
        <f>ROUND(('TM1.5SynPop_forCounty_2050'!G657-'TM1.5SynPop_forCounty_2035'!G657)*5/15+'TM1.5SynPop_forCounty_2035'!G657,0)</f>
        <v>158</v>
      </c>
      <c r="H657">
        <f>ROUND(('TM1.5SynPop_forCounty_2050'!H657-'TM1.5SynPop_forCounty_2035'!H657)*5/15+'TM1.5SynPop_forCounty_2035'!H657,0)</f>
        <v>179</v>
      </c>
      <c r="I657">
        <f>ROUND(('TM1.5SynPop_forCounty_2050'!I657-'TM1.5SynPop_forCounty_2035'!I657)*5/15+'TM1.5SynPop_forCounty_2035'!I657,0)</f>
        <v>163</v>
      </c>
      <c r="J657">
        <f>ROUND(('TM1.5SynPop_forCounty_2050'!J657-'TM1.5SynPop_forCounty_2035'!J657)*5/15+'TM1.5SynPop_forCounty_2035'!J657,0)</f>
        <v>390</v>
      </c>
      <c r="K657">
        <f>ROUND(('TM1.5SynPop_forCounty_2050'!K657-'TM1.5SynPop_forCounty_2035'!K657)*5/15+'TM1.5SynPop_forCounty_2035'!K657,0)</f>
        <v>148</v>
      </c>
      <c r="L657">
        <f>ROUND(('TM1.5SynPop_forCounty_2050'!L657-'TM1.5SynPop_forCounty_2035'!L657)*5/15+'TM1.5SynPop_forCounty_2035'!L657,0)</f>
        <v>288</v>
      </c>
      <c r="M657">
        <f>ROUND(('TM1.5SynPop_forCounty_2050'!M657-'TM1.5SynPop_forCounty_2035'!M657)*5/15+'TM1.5SynPop_forCounty_2035'!M657,0)</f>
        <v>223</v>
      </c>
      <c r="N657">
        <f>ROUND(('TM1.5SynPop_forCounty_2050'!N657-'TM1.5SynPop_forCounty_2035'!N657)*5/15+'TM1.5SynPop_forCounty_2035'!N657,0)</f>
        <v>380</v>
      </c>
      <c r="O657">
        <f>ROUND(('TM1.5SynPop_forCounty_2050'!O657-'TM1.5SynPop_forCounty_2035'!O657)*5/15+'TM1.5SynPop_forCounty_2035'!O657,0)</f>
        <v>129</v>
      </c>
      <c r="P657">
        <f>ROUND(('TM1.5SynPop_forCounty_2050'!P657-'TM1.5SynPop_forCounty_2035'!P657)*5/15+'TM1.5SynPop_forCounty_2035'!P657,0)</f>
        <v>284</v>
      </c>
      <c r="Q657">
        <f>ROUND(('TM1.5SynPop_forCounty_2050'!Q657-'TM1.5SynPop_forCounty_2035'!Q657)*5/15+'TM1.5SynPop_forCounty_2035'!Q657,0)</f>
        <v>337</v>
      </c>
      <c r="R657">
        <f>ROUND(('TM1.5SynPop_forCounty_2050'!R657-'TM1.5SynPop_forCounty_2035'!R657)*5/15+'TM1.5SynPop_forCounty_2035'!R657,0)</f>
        <v>290</v>
      </c>
      <c r="S657">
        <f>ROUND(('TM1.5SynPop_forCounty_2050'!S657-'TM1.5SynPop_forCounty_2035'!S657)*5/15+'TM1.5SynPop_forCounty_2035'!S657,0)</f>
        <v>3059</v>
      </c>
      <c r="T657">
        <f>ROUND(('TM1.5SynPop_forCounty_2050'!T657-'TM1.5SynPop_forCounty_2035'!T657)*5/15+'TM1.5SynPop_forCounty_2035'!T657,0)</f>
        <v>154</v>
      </c>
      <c r="U657">
        <f>ROUND(('TM1.5SynPop_forCounty_2050'!U657-'TM1.5SynPop_forCounty_2035'!U657)*5/15+'TM1.5SynPop_forCounty_2035'!U657,0)</f>
        <v>447</v>
      </c>
      <c r="V657">
        <f>ROUND(('TM1.5SynPop_forCounty_2050'!V657-'TM1.5SynPop_forCounty_2035'!V657)*5/15+'TM1.5SynPop_forCounty_2035'!V657,0)</f>
        <v>349</v>
      </c>
      <c r="W657">
        <f>ROUND(('TM1.5SynPop_forCounty_2050'!W657-'TM1.5SynPop_forCounty_2035'!W657)*5/15+'TM1.5SynPop_forCounty_2035'!W657,0)</f>
        <v>430</v>
      </c>
      <c r="X657">
        <f>ROUND(('TM1.5SynPop_forCounty_2050'!X657-'TM1.5SynPop_forCounty_2035'!X657)*5/15+'TM1.5SynPop_forCounty_2035'!X657,0)</f>
        <v>1314</v>
      </c>
      <c r="Y657">
        <f>ROUND(('TM1.5SynPop_forCounty_2050'!Y657-'TM1.5SynPop_forCounty_2035'!Y657)*5/15+'TM1.5SynPop_forCounty_2035'!Y657,0)</f>
        <v>365</v>
      </c>
      <c r="Z657">
        <f>ROUND(('TM1.5SynPop_forCounty_2050'!Z657-'TM1.5SynPop_forCounty_2035'!Z657)*5/15+'TM1.5SynPop_forCounty_2035'!Z657,0)</f>
        <v>1485</v>
      </c>
      <c r="AA657">
        <f>ROUND(('TM1.5SynPop_forCounty_2050'!AA657-'TM1.5SynPop_forCounty_2035'!AA657)*5/15+'TM1.5SynPop_forCounty_2035'!AA657,0)</f>
        <v>353</v>
      </c>
    </row>
    <row r="658" spans="1:27">
      <c r="A658">
        <f>VLOOKUP(B658,xwalk!$A$2:$D$1455,4,FALSE)</f>
        <v>3</v>
      </c>
      <c r="B658">
        <v>660</v>
      </c>
      <c r="C658">
        <f>ROUND(('TM1.5SynPop_forCounty_2050'!C658-'TM1.5SynPop_forCounty_2035'!C658)*5/15+'TM1.5SynPop_forCounty_2035'!C658,0)</f>
        <v>4701</v>
      </c>
      <c r="D658">
        <f>ROUND(('TM1.5SynPop_forCounty_2050'!D658-'TM1.5SynPop_forCounty_2035'!D658)*5/15+'TM1.5SynPop_forCounty_2035'!D658,0)</f>
        <v>17</v>
      </c>
      <c r="E658">
        <f>ROUND(('TM1.5SynPop_forCounty_2050'!E658-'TM1.5SynPop_forCounty_2035'!E658)*5/15+'TM1.5SynPop_forCounty_2035'!E658,0)</f>
        <v>121</v>
      </c>
      <c r="F658">
        <f>ROUND(('TM1.5SynPop_forCounty_2050'!F658-'TM1.5SynPop_forCounty_2035'!F658)*5/15+'TM1.5SynPop_forCounty_2035'!F658,0)</f>
        <v>195</v>
      </c>
      <c r="G658">
        <f>ROUND(('TM1.5SynPop_forCounty_2050'!G658-'TM1.5SynPop_forCounty_2035'!G658)*5/15+'TM1.5SynPop_forCounty_2035'!G658,0)</f>
        <v>239</v>
      </c>
      <c r="H658">
        <f>ROUND(('TM1.5SynPop_forCounty_2050'!H658-'TM1.5SynPop_forCounty_2035'!H658)*5/15+'TM1.5SynPop_forCounty_2035'!H658,0)</f>
        <v>217</v>
      </c>
      <c r="I658">
        <f>ROUND(('TM1.5SynPop_forCounty_2050'!I658-'TM1.5SynPop_forCounty_2035'!I658)*5/15+'TM1.5SynPop_forCounty_2035'!I658,0)</f>
        <v>301</v>
      </c>
      <c r="J658">
        <f>ROUND(('TM1.5SynPop_forCounty_2050'!J658-'TM1.5SynPop_forCounty_2035'!J658)*5/15+'TM1.5SynPop_forCounty_2035'!J658,0)</f>
        <v>429</v>
      </c>
      <c r="K658">
        <f>ROUND(('TM1.5SynPop_forCounty_2050'!K658-'TM1.5SynPop_forCounty_2035'!K658)*5/15+'TM1.5SynPop_forCounty_2035'!K658,0)</f>
        <v>179</v>
      </c>
      <c r="L658">
        <f>ROUND(('TM1.5SynPop_forCounty_2050'!L658-'TM1.5SynPop_forCounty_2035'!L658)*5/15+'TM1.5SynPop_forCounty_2035'!L658,0)</f>
        <v>431</v>
      </c>
      <c r="M658">
        <f>ROUND(('TM1.5SynPop_forCounty_2050'!M658-'TM1.5SynPop_forCounty_2035'!M658)*5/15+'TM1.5SynPop_forCounty_2035'!M658,0)</f>
        <v>277</v>
      </c>
      <c r="N658">
        <f>ROUND(('TM1.5SynPop_forCounty_2050'!N658-'TM1.5SynPop_forCounty_2035'!N658)*5/15+'TM1.5SynPop_forCounty_2035'!N658,0)</f>
        <v>615</v>
      </c>
      <c r="O658">
        <f>ROUND(('TM1.5SynPop_forCounty_2050'!O658-'TM1.5SynPop_forCounty_2035'!O658)*5/15+'TM1.5SynPop_forCounty_2035'!O658,0)</f>
        <v>210</v>
      </c>
      <c r="P658">
        <f>ROUND(('TM1.5SynPop_forCounty_2050'!P658-'TM1.5SynPop_forCounty_2035'!P658)*5/15+'TM1.5SynPop_forCounty_2035'!P658,0)</f>
        <v>459</v>
      </c>
      <c r="Q658">
        <f>ROUND(('TM1.5SynPop_forCounty_2050'!Q658-'TM1.5SynPop_forCounty_2035'!Q658)*5/15+'TM1.5SynPop_forCounty_2035'!Q658,0)</f>
        <v>446</v>
      </c>
      <c r="R658">
        <f>ROUND(('TM1.5SynPop_forCounty_2050'!R658-'TM1.5SynPop_forCounty_2035'!R658)*5/15+'TM1.5SynPop_forCounty_2035'!R658,0)</f>
        <v>388</v>
      </c>
      <c r="S658">
        <f>ROUND(('TM1.5SynPop_forCounty_2050'!S658-'TM1.5SynPop_forCounty_2035'!S658)*5/15+'TM1.5SynPop_forCounty_2035'!S658,0)</f>
        <v>4718</v>
      </c>
      <c r="T658">
        <f>ROUND(('TM1.5SynPop_forCounty_2050'!T658-'TM1.5SynPop_forCounty_2035'!T658)*5/15+'TM1.5SynPop_forCounty_2035'!T658,0)</f>
        <v>254</v>
      </c>
      <c r="U658">
        <f>ROUND(('TM1.5SynPop_forCounty_2050'!U658-'TM1.5SynPop_forCounty_2035'!U658)*5/15+'TM1.5SynPop_forCounty_2035'!U658,0)</f>
        <v>836</v>
      </c>
      <c r="V658">
        <f>ROUND(('TM1.5SynPop_forCounty_2050'!V658-'TM1.5SynPop_forCounty_2035'!V658)*5/15+'TM1.5SynPop_forCounty_2035'!V658,0)</f>
        <v>503</v>
      </c>
      <c r="W658">
        <f>ROUND(('TM1.5SynPop_forCounty_2050'!W658-'TM1.5SynPop_forCounty_2035'!W658)*5/15+'TM1.5SynPop_forCounty_2035'!W658,0)</f>
        <v>474</v>
      </c>
      <c r="X658">
        <f>ROUND(('TM1.5SynPop_forCounty_2050'!X658-'TM1.5SynPop_forCounty_2035'!X658)*5/15+'TM1.5SynPop_forCounty_2035'!X658,0)</f>
        <v>2064</v>
      </c>
      <c r="Y658">
        <f>ROUND(('TM1.5SynPop_forCounty_2050'!Y658-'TM1.5SynPop_forCounty_2035'!Y658)*5/15+'TM1.5SynPop_forCounty_2035'!Y658,0)</f>
        <v>586</v>
      </c>
      <c r="Z658">
        <f>ROUND(('TM1.5SynPop_forCounty_2050'!Z658-'TM1.5SynPop_forCounty_2035'!Z658)*5/15+'TM1.5SynPop_forCounty_2035'!Z658,0)</f>
        <v>2294</v>
      </c>
      <c r="AA658">
        <f>ROUND(('TM1.5SynPop_forCounty_2050'!AA658-'TM1.5SynPop_forCounty_2035'!AA658)*5/15+'TM1.5SynPop_forCounty_2035'!AA658,0)</f>
        <v>610</v>
      </c>
    </row>
    <row r="659" spans="1:27">
      <c r="A659">
        <f>VLOOKUP(B659,xwalk!$A$2:$D$1455,4,FALSE)</f>
        <v>3</v>
      </c>
      <c r="B659">
        <v>661</v>
      </c>
      <c r="C659">
        <f>ROUND(('TM1.5SynPop_forCounty_2050'!C659-'TM1.5SynPop_forCounty_2035'!C659)*5/15+'TM1.5SynPop_forCounty_2035'!C659,0)</f>
        <v>15680</v>
      </c>
      <c r="D659">
        <f>ROUND(('TM1.5SynPop_forCounty_2050'!D659-'TM1.5SynPop_forCounty_2035'!D659)*5/15+'TM1.5SynPop_forCounty_2035'!D659,0)</f>
        <v>26</v>
      </c>
      <c r="E659">
        <f>ROUND(('TM1.5SynPop_forCounty_2050'!E659-'TM1.5SynPop_forCounty_2035'!E659)*5/15+'TM1.5SynPop_forCounty_2035'!E659,0)</f>
        <v>926</v>
      </c>
      <c r="F659">
        <f>ROUND(('TM1.5SynPop_forCounty_2050'!F659-'TM1.5SynPop_forCounty_2035'!F659)*5/15+'TM1.5SynPop_forCounty_2035'!F659,0)</f>
        <v>1702</v>
      </c>
      <c r="G659">
        <f>ROUND(('TM1.5SynPop_forCounty_2050'!G659-'TM1.5SynPop_forCounty_2035'!G659)*5/15+'TM1.5SynPop_forCounty_2035'!G659,0)</f>
        <v>493</v>
      </c>
      <c r="H659">
        <f>ROUND(('TM1.5SynPop_forCounty_2050'!H659-'TM1.5SynPop_forCounty_2035'!H659)*5/15+'TM1.5SynPop_forCounty_2035'!H659,0)</f>
        <v>530</v>
      </c>
      <c r="I659">
        <f>ROUND(('TM1.5SynPop_forCounty_2050'!I659-'TM1.5SynPop_forCounty_2035'!I659)*5/15+'TM1.5SynPop_forCounty_2035'!I659,0)</f>
        <v>587</v>
      </c>
      <c r="J659">
        <f>ROUND(('TM1.5SynPop_forCounty_2050'!J659-'TM1.5SynPop_forCounty_2035'!J659)*5/15+'TM1.5SynPop_forCounty_2035'!J659,0)</f>
        <v>1117</v>
      </c>
      <c r="K659">
        <f>ROUND(('TM1.5SynPop_forCounty_2050'!K659-'TM1.5SynPop_forCounty_2035'!K659)*5/15+'TM1.5SynPop_forCounty_2035'!K659,0)</f>
        <v>733</v>
      </c>
      <c r="L659">
        <f>ROUND(('TM1.5SynPop_forCounty_2050'!L659-'TM1.5SynPop_forCounty_2035'!L659)*5/15+'TM1.5SynPop_forCounty_2035'!L659,0)</f>
        <v>1682</v>
      </c>
      <c r="M659">
        <f>ROUND(('TM1.5SynPop_forCounty_2050'!M659-'TM1.5SynPop_forCounty_2035'!M659)*5/15+'TM1.5SynPop_forCounty_2035'!M659,0)</f>
        <v>998</v>
      </c>
      <c r="N659">
        <f>ROUND(('TM1.5SynPop_forCounty_2050'!N659-'TM1.5SynPop_forCounty_2035'!N659)*5/15+'TM1.5SynPop_forCounty_2035'!N659,0)</f>
        <v>1941</v>
      </c>
      <c r="O659">
        <f>ROUND(('TM1.5SynPop_forCounty_2050'!O659-'TM1.5SynPop_forCounty_2035'!O659)*5/15+'TM1.5SynPop_forCounty_2035'!O659,0)</f>
        <v>774</v>
      </c>
      <c r="P659">
        <f>ROUND(('TM1.5SynPop_forCounty_2050'!P659-'TM1.5SynPop_forCounty_2035'!P659)*5/15+'TM1.5SynPop_forCounty_2035'!P659,0)</f>
        <v>1404</v>
      </c>
      <c r="Q659">
        <f>ROUND(('TM1.5SynPop_forCounty_2050'!Q659-'TM1.5SynPop_forCounty_2035'!Q659)*5/15+'TM1.5SynPop_forCounty_2035'!Q659,0)</f>
        <v>1887</v>
      </c>
      <c r="R659">
        <f>ROUND(('TM1.5SynPop_forCounty_2050'!R659-'TM1.5SynPop_forCounty_2035'!R659)*5/15+'TM1.5SynPop_forCounty_2035'!R659,0)</f>
        <v>1289</v>
      </c>
      <c r="S659">
        <f>ROUND(('TM1.5SynPop_forCounty_2050'!S659-'TM1.5SynPop_forCounty_2035'!S659)*5/15+'TM1.5SynPop_forCounty_2035'!S659,0)</f>
        <v>15707</v>
      </c>
      <c r="T659">
        <f>ROUND(('TM1.5SynPop_forCounty_2050'!T659-'TM1.5SynPop_forCounty_2035'!T659)*5/15+'TM1.5SynPop_forCounty_2035'!T659,0)</f>
        <v>760</v>
      </c>
      <c r="U659">
        <f>ROUND(('TM1.5SynPop_forCounty_2050'!U659-'TM1.5SynPop_forCounty_2035'!U659)*5/15+'TM1.5SynPop_forCounty_2035'!U659,0)</f>
        <v>2368</v>
      </c>
      <c r="V659">
        <f>ROUND(('TM1.5SynPop_forCounty_2050'!V659-'TM1.5SynPop_forCounty_2035'!V659)*5/15+'TM1.5SynPop_forCounty_2035'!V659,0)</f>
        <v>1702</v>
      </c>
      <c r="W659">
        <f>ROUND(('TM1.5SynPop_forCounty_2050'!W659-'TM1.5SynPop_forCounty_2035'!W659)*5/15+'TM1.5SynPop_forCounty_2035'!W659,0)</f>
        <v>1857</v>
      </c>
      <c r="X659">
        <f>ROUND(('TM1.5SynPop_forCounty_2050'!X659-'TM1.5SynPop_forCounty_2035'!X659)*5/15+'TM1.5SynPop_forCounty_2035'!X659,0)</f>
        <v>6580</v>
      </c>
      <c r="Y659">
        <f>ROUND(('TM1.5SynPop_forCounty_2050'!Y659-'TM1.5SynPop_forCounty_2035'!Y659)*5/15+'TM1.5SynPop_forCounty_2035'!Y659,0)</f>
        <v>2440</v>
      </c>
      <c r="Z659">
        <f>ROUND(('TM1.5SynPop_forCounty_2050'!Z659-'TM1.5SynPop_forCounty_2035'!Z659)*5/15+'TM1.5SynPop_forCounty_2035'!Z659,0)</f>
        <v>7698</v>
      </c>
      <c r="AA659">
        <f>ROUND(('TM1.5SynPop_forCounty_2050'!AA659-'TM1.5SynPop_forCounty_2035'!AA659)*5/15+'TM1.5SynPop_forCounty_2035'!AA659,0)</f>
        <v>1672</v>
      </c>
    </row>
    <row r="660" spans="1:27">
      <c r="A660">
        <f>VLOOKUP(B660,xwalk!$A$2:$D$1455,4,FALSE)</f>
        <v>3</v>
      </c>
      <c r="B660">
        <v>662</v>
      </c>
      <c r="C660">
        <f>ROUND(('TM1.5SynPop_forCounty_2050'!C660-'TM1.5SynPop_forCounty_2035'!C660)*5/15+'TM1.5SynPop_forCounty_2035'!C660,0)</f>
        <v>4195</v>
      </c>
      <c r="D660">
        <f>ROUND(('TM1.5SynPop_forCounty_2050'!D660-'TM1.5SynPop_forCounty_2035'!D660)*5/15+'TM1.5SynPop_forCounty_2035'!D660,0)</f>
        <v>12</v>
      </c>
      <c r="E660">
        <f>ROUND(('TM1.5SynPop_forCounty_2050'!E660-'TM1.5SynPop_forCounty_2035'!E660)*5/15+'TM1.5SynPop_forCounty_2035'!E660,0)</f>
        <v>61</v>
      </c>
      <c r="F660">
        <f>ROUND(('TM1.5SynPop_forCounty_2050'!F660-'TM1.5SynPop_forCounty_2035'!F660)*5/15+'TM1.5SynPop_forCounty_2035'!F660,0)</f>
        <v>112</v>
      </c>
      <c r="G660">
        <f>ROUND(('TM1.5SynPop_forCounty_2050'!G660-'TM1.5SynPop_forCounty_2035'!G660)*5/15+'TM1.5SynPop_forCounty_2035'!G660,0)</f>
        <v>200</v>
      </c>
      <c r="H660">
        <f>ROUND(('TM1.5SynPop_forCounty_2050'!H660-'TM1.5SynPop_forCounty_2035'!H660)*5/15+'TM1.5SynPop_forCounty_2035'!H660,0)</f>
        <v>202</v>
      </c>
      <c r="I660">
        <f>ROUND(('TM1.5SynPop_forCounty_2050'!I660-'TM1.5SynPop_forCounty_2035'!I660)*5/15+'TM1.5SynPop_forCounty_2035'!I660,0)</f>
        <v>320</v>
      </c>
      <c r="J660">
        <f>ROUND(('TM1.5SynPop_forCounty_2050'!J660-'TM1.5SynPop_forCounty_2035'!J660)*5/15+'TM1.5SynPop_forCounty_2035'!J660,0)</f>
        <v>487</v>
      </c>
      <c r="K660">
        <f>ROUND(('TM1.5SynPop_forCounty_2050'!K660-'TM1.5SynPop_forCounty_2035'!K660)*5/15+'TM1.5SynPop_forCounty_2035'!K660,0)</f>
        <v>137</v>
      </c>
      <c r="L660">
        <f>ROUND(('TM1.5SynPop_forCounty_2050'!L660-'TM1.5SynPop_forCounty_2035'!L660)*5/15+'TM1.5SynPop_forCounty_2035'!L660,0)</f>
        <v>428</v>
      </c>
      <c r="M660">
        <f>ROUND(('TM1.5SynPop_forCounty_2050'!M660-'TM1.5SynPop_forCounty_2035'!M660)*5/15+'TM1.5SynPop_forCounty_2035'!M660,0)</f>
        <v>292</v>
      </c>
      <c r="N660">
        <f>ROUND(('TM1.5SynPop_forCounty_2050'!N660-'TM1.5SynPop_forCounty_2035'!N660)*5/15+'TM1.5SynPop_forCounty_2035'!N660,0)</f>
        <v>526</v>
      </c>
      <c r="O660">
        <f>ROUND(('TM1.5SynPop_forCounty_2050'!O660-'TM1.5SynPop_forCounty_2035'!O660)*5/15+'TM1.5SynPop_forCounty_2035'!O660,0)</f>
        <v>175</v>
      </c>
      <c r="P660">
        <f>ROUND(('TM1.5SynPop_forCounty_2050'!P660-'TM1.5SynPop_forCounty_2035'!P660)*5/15+'TM1.5SynPop_forCounty_2035'!P660,0)</f>
        <v>465</v>
      </c>
      <c r="Q660">
        <f>ROUND(('TM1.5SynPop_forCounty_2050'!Q660-'TM1.5SynPop_forCounty_2035'!Q660)*5/15+'TM1.5SynPop_forCounty_2035'!Q660,0)</f>
        <v>538</v>
      </c>
      <c r="R660">
        <f>ROUND(('TM1.5SynPop_forCounty_2050'!R660-'TM1.5SynPop_forCounty_2035'!R660)*5/15+'TM1.5SynPop_forCounty_2035'!R660,0)</f>
        <v>203</v>
      </c>
      <c r="S660">
        <f>ROUND(('TM1.5SynPop_forCounty_2050'!S660-'TM1.5SynPop_forCounty_2035'!S660)*5/15+'TM1.5SynPop_forCounty_2035'!S660,0)</f>
        <v>4206</v>
      </c>
      <c r="T660">
        <f>ROUND(('TM1.5SynPop_forCounty_2050'!T660-'TM1.5SynPop_forCounty_2035'!T660)*5/15+'TM1.5SynPop_forCounty_2035'!T660,0)</f>
        <v>209</v>
      </c>
      <c r="U660">
        <f>ROUND(('TM1.5SynPop_forCounty_2050'!U660-'TM1.5SynPop_forCounty_2035'!U660)*5/15+'TM1.5SynPop_forCounty_2035'!U660,0)</f>
        <v>749</v>
      </c>
      <c r="V660">
        <f>ROUND(('TM1.5SynPop_forCounty_2050'!V660-'TM1.5SynPop_forCounty_2035'!V660)*5/15+'TM1.5SynPop_forCounty_2035'!V660,0)</f>
        <v>367</v>
      </c>
      <c r="W660">
        <f>ROUND(('TM1.5SynPop_forCounty_2050'!W660-'TM1.5SynPop_forCounty_2035'!W660)*5/15+'TM1.5SynPop_forCounty_2035'!W660,0)</f>
        <v>439</v>
      </c>
      <c r="X660">
        <f>ROUND(('TM1.5SynPop_forCounty_2050'!X660-'TM1.5SynPop_forCounty_2035'!X660)*5/15+'TM1.5SynPop_forCounty_2035'!X660,0)</f>
        <v>1998</v>
      </c>
      <c r="Y660">
        <f>ROUND(('TM1.5SynPop_forCounty_2050'!Y660-'TM1.5SynPop_forCounty_2035'!Y660)*5/15+'TM1.5SynPop_forCounty_2035'!Y660,0)</f>
        <v>444</v>
      </c>
      <c r="Z660">
        <f>ROUND(('TM1.5SynPop_forCounty_2050'!Z660-'TM1.5SynPop_forCounty_2035'!Z660)*5/15+'TM1.5SynPop_forCounty_2035'!Z660,0)</f>
        <v>2068</v>
      </c>
      <c r="AA660">
        <f>ROUND(('TM1.5SynPop_forCounty_2050'!AA660-'TM1.5SynPop_forCounty_2035'!AA660)*5/15+'TM1.5SynPop_forCounty_2035'!AA660,0)</f>
        <v>526</v>
      </c>
    </row>
    <row r="661" spans="1:27">
      <c r="A661">
        <f>VLOOKUP(B661,xwalk!$A$2:$D$1455,4,FALSE)</f>
        <v>3</v>
      </c>
      <c r="B661">
        <v>663</v>
      </c>
      <c r="C661">
        <f>ROUND(('TM1.5SynPop_forCounty_2050'!C661-'TM1.5SynPop_forCounty_2035'!C661)*5/15+'TM1.5SynPop_forCounty_2035'!C661,0)</f>
        <v>2938</v>
      </c>
      <c r="D661">
        <f>ROUND(('TM1.5SynPop_forCounty_2050'!D661-'TM1.5SynPop_forCounty_2035'!D661)*5/15+'TM1.5SynPop_forCounty_2035'!D661,0)</f>
        <v>0</v>
      </c>
      <c r="E661">
        <f>ROUND(('TM1.5SynPop_forCounty_2050'!E661-'TM1.5SynPop_forCounty_2035'!E661)*5/15+'TM1.5SynPop_forCounty_2035'!E661,0)</f>
        <v>61</v>
      </c>
      <c r="F661">
        <f>ROUND(('TM1.5SynPop_forCounty_2050'!F661-'TM1.5SynPop_forCounty_2035'!F661)*5/15+'TM1.5SynPop_forCounty_2035'!F661,0)</f>
        <v>77</v>
      </c>
      <c r="G661">
        <f>ROUND(('TM1.5SynPop_forCounty_2050'!G661-'TM1.5SynPop_forCounty_2035'!G661)*5/15+'TM1.5SynPop_forCounty_2035'!G661,0)</f>
        <v>150</v>
      </c>
      <c r="H661">
        <f>ROUND(('TM1.5SynPop_forCounty_2050'!H661-'TM1.5SynPop_forCounty_2035'!H661)*5/15+'TM1.5SynPop_forCounty_2035'!H661,0)</f>
        <v>122</v>
      </c>
      <c r="I661">
        <f>ROUND(('TM1.5SynPop_forCounty_2050'!I661-'TM1.5SynPop_forCounty_2035'!I661)*5/15+'TM1.5SynPop_forCounty_2035'!I661,0)</f>
        <v>203</v>
      </c>
      <c r="J661">
        <f>ROUND(('TM1.5SynPop_forCounty_2050'!J661-'TM1.5SynPop_forCounty_2035'!J661)*5/15+'TM1.5SynPop_forCounty_2035'!J661,0)</f>
        <v>359</v>
      </c>
      <c r="K661">
        <f>ROUND(('TM1.5SynPop_forCounty_2050'!K661-'TM1.5SynPop_forCounty_2035'!K661)*5/15+'TM1.5SynPop_forCounty_2035'!K661,0)</f>
        <v>97</v>
      </c>
      <c r="L661">
        <f>ROUND(('TM1.5SynPop_forCounty_2050'!L661-'TM1.5SynPop_forCounty_2035'!L661)*5/15+'TM1.5SynPop_forCounty_2035'!L661,0)</f>
        <v>330</v>
      </c>
      <c r="M661">
        <f>ROUND(('TM1.5SynPop_forCounty_2050'!M661-'TM1.5SynPop_forCounty_2035'!M661)*5/15+'TM1.5SynPop_forCounty_2035'!M661,0)</f>
        <v>178</v>
      </c>
      <c r="N661">
        <f>ROUND(('TM1.5SynPop_forCounty_2050'!N661-'TM1.5SynPop_forCounty_2035'!N661)*5/15+'TM1.5SynPop_forCounty_2035'!N661,0)</f>
        <v>368</v>
      </c>
      <c r="O661">
        <f>ROUND(('TM1.5SynPop_forCounty_2050'!O661-'TM1.5SynPop_forCounty_2035'!O661)*5/15+'TM1.5SynPop_forCounty_2035'!O661,0)</f>
        <v>229</v>
      </c>
      <c r="P661">
        <f>ROUND(('TM1.5SynPop_forCounty_2050'!P661-'TM1.5SynPop_forCounty_2035'!P661)*5/15+'TM1.5SynPop_forCounty_2035'!P661,0)</f>
        <v>233</v>
      </c>
      <c r="Q661">
        <f>ROUND(('TM1.5SynPop_forCounty_2050'!Q661-'TM1.5SynPop_forCounty_2035'!Q661)*5/15+'TM1.5SynPop_forCounty_2035'!Q661,0)</f>
        <v>344</v>
      </c>
      <c r="R661">
        <f>ROUND(('TM1.5SynPop_forCounty_2050'!R661-'TM1.5SynPop_forCounty_2035'!R661)*5/15+'TM1.5SynPop_forCounty_2035'!R661,0)</f>
        <v>168</v>
      </c>
      <c r="S661">
        <f>ROUND(('TM1.5SynPop_forCounty_2050'!S661-'TM1.5SynPop_forCounty_2035'!S661)*5/15+'TM1.5SynPop_forCounty_2035'!S661,0)</f>
        <v>2938</v>
      </c>
      <c r="T661">
        <f>ROUND(('TM1.5SynPop_forCounty_2050'!T661-'TM1.5SynPop_forCounty_2035'!T661)*5/15+'TM1.5SynPop_forCounty_2035'!T661,0)</f>
        <v>126</v>
      </c>
      <c r="U661">
        <f>ROUND(('TM1.5SynPop_forCounty_2050'!U661-'TM1.5SynPop_forCounty_2035'!U661)*5/15+'TM1.5SynPop_forCounty_2035'!U661,0)</f>
        <v>558</v>
      </c>
      <c r="V661">
        <f>ROUND(('TM1.5SynPop_forCounty_2050'!V661-'TM1.5SynPop_forCounty_2035'!V661)*5/15+'TM1.5SynPop_forCounty_2035'!V661,0)</f>
        <v>262</v>
      </c>
      <c r="W661">
        <f>ROUND(('TM1.5SynPop_forCounty_2050'!W661-'TM1.5SynPop_forCounty_2035'!W661)*5/15+'TM1.5SynPop_forCounty_2035'!W661,0)</f>
        <v>274</v>
      </c>
      <c r="X661">
        <f>ROUND(('TM1.5SynPop_forCounty_2050'!X661-'TM1.5SynPop_forCounty_2035'!X661)*5/15+'TM1.5SynPop_forCounty_2035'!X661,0)</f>
        <v>1390</v>
      </c>
      <c r="Y661">
        <f>ROUND(('TM1.5SynPop_forCounty_2050'!Y661-'TM1.5SynPop_forCounty_2035'!Y661)*5/15+'TM1.5SynPop_forCounty_2035'!Y661,0)</f>
        <v>328</v>
      </c>
      <c r="Z661">
        <f>ROUND(('TM1.5SynPop_forCounty_2050'!Z661-'TM1.5SynPop_forCounty_2035'!Z661)*5/15+'TM1.5SynPop_forCounty_2035'!Z661,0)</f>
        <v>1441</v>
      </c>
      <c r="AA661">
        <f>ROUND(('TM1.5SynPop_forCounty_2050'!AA661-'TM1.5SynPop_forCounty_2035'!AA661)*5/15+'TM1.5SynPop_forCounty_2035'!AA661,0)</f>
        <v>377</v>
      </c>
    </row>
    <row r="662" spans="1:27">
      <c r="A662">
        <f>VLOOKUP(B662,xwalk!$A$2:$D$1455,4,FALSE)</f>
        <v>3</v>
      </c>
      <c r="B662">
        <v>664</v>
      </c>
      <c r="C662">
        <f>ROUND(('TM1.5SynPop_forCounty_2050'!C662-'TM1.5SynPop_forCounty_2035'!C662)*5/15+'TM1.5SynPop_forCounty_2035'!C662,0)</f>
        <v>9229</v>
      </c>
      <c r="D662">
        <f>ROUND(('TM1.5SynPop_forCounty_2050'!D662-'TM1.5SynPop_forCounty_2035'!D662)*5/15+'TM1.5SynPop_forCounty_2035'!D662,0)</f>
        <v>47</v>
      </c>
      <c r="E662">
        <f>ROUND(('TM1.5SynPop_forCounty_2050'!E662-'TM1.5SynPop_forCounty_2035'!E662)*5/15+'TM1.5SynPop_forCounty_2035'!E662,0)</f>
        <v>340</v>
      </c>
      <c r="F662">
        <f>ROUND(('TM1.5SynPop_forCounty_2050'!F662-'TM1.5SynPop_forCounty_2035'!F662)*5/15+'TM1.5SynPop_forCounty_2035'!F662,0)</f>
        <v>601</v>
      </c>
      <c r="G662">
        <f>ROUND(('TM1.5SynPop_forCounty_2050'!G662-'TM1.5SynPop_forCounty_2035'!G662)*5/15+'TM1.5SynPop_forCounty_2035'!G662,0)</f>
        <v>392</v>
      </c>
      <c r="H662">
        <f>ROUND(('TM1.5SynPop_forCounty_2050'!H662-'TM1.5SynPop_forCounty_2035'!H662)*5/15+'TM1.5SynPop_forCounty_2035'!H662,0)</f>
        <v>446</v>
      </c>
      <c r="I662">
        <f>ROUND(('TM1.5SynPop_forCounty_2050'!I662-'TM1.5SynPop_forCounty_2035'!I662)*5/15+'TM1.5SynPop_forCounty_2035'!I662,0)</f>
        <v>532</v>
      </c>
      <c r="J662">
        <f>ROUND(('TM1.5SynPop_forCounty_2050'!J662-'TM1.5SynPop_forCounty_2035'!J662)*5/15+'TM1.5SynPop_forCounty_2035'!J662,0)</f>
        <v>979</v>
      </c>
      <c r="K662">
        <f>ROUND(('TM1.5SynPop_forCounty_2050'!K662-'TM1.5SynPop_forCounty_2035'!K662)*5/15+'TM1.5SynPop_forCounty_2035'!K662,0)</f>
        <v>529</v>
      </c>
      <c r="L662">
        <f>ROUND(('TM1.5SynPop_forCounty_2050'!L662-'TM1.5SynPop_forCounty_2035'!L662)*5/15+'TM1.5SynPop_forCounty_2035'!L662,0)</f>
        <v>1039</v>
      </c>
      <c r="M662">
        <f>ROUND(('TM1.5SynPop_forCounty_2050'!M662-'TM1.5SynPop_forCounty_2035'!M662)*5/15+'TM1.5SynPop_forCounty_2035'!M662,0)</f>
        <v>654</v>
      </c>
      <c r="N662">
        <f>ROUND(('TM1.5SynPop_forCounty_2050'!N662-'TM1.5SynPop_forCounty_2035'!N662)*5/15+'TM1.5SynPop_forCounty_2035'!N662,0)</f>
        <v>1066</v>
      </c>
      <c r="O662">
        <f>ROUND(('TM1.5SynPop_forCounty_2050'!O662-'TM1.5SynPop_forCounty_2035'!O662)*5/15+'TM1.5SynPop_forCounty_2035'!O662,0)</f>
        <v>316</v>
      </c>
      <c r="P662">
        <f>ROUND(('TM1.5SynPop_forCounty_2050'!P662-'TM1.5SynPop_forCounty_2035'!P662)*5/15+'TM1.5SynPop_forCounty_2035'!P662,0)</f>
        <v>1170</v>
      </c>
      <c r="Q662">
        <f>ROUND(('TM1.5SynPop_forCounty_2050'!Q662-'TM1.5SynPop_forCounty_2035'!Q662)*5/15+'TM1.5SynPop_forCounty_2035'!Q662,0)</f>
        <v>1410</v>
      </c>
      <c r="R662">
        <f>ROUND(('TM1.5SynPop_forCounty_2050'!R662-'TM1.5SynPop_forCounty_2035'!R662)*5/15+'TM1.5SynPop_forCounty_2035'!R662,0)</f>
        <v>393</v>
      </c>
      <c r="S662">
        <f>ROUND(('TM1.5SynPop_forCounty_2050'!S662-'TM1.5SynPop_forCounty_2035'!S662)*5/15+'TM1.5SynPop_forCounty_2035'!S662,0)</f>
        <v>9276</v>
      </c>
      <c r="T662">
        <f>ROUND(('TM1.5SynPop_forCounty_2050'!T662-'TM1.5SynPop_forCounty_2035'!T662)*5/15+'TM1.5SynPop_forCounty_2035'!T662,0)</f>
        <v>508</v>
      </c>
      <c r="U662">
        <f>ROUND(('TM1.5SynPop_forCounty_2050'!U662-'TM1.5SynPop_forCounty_2035'!U662)*5/15+'TM1.5SynPop_forCounty_2035'!U662,0)</f>
        <v>1614</v>
      </c>
      <c r="V662">
        <f>ROUND(('TM1.5SynPop_forCounty_2050'!V662-'TM1.5SynPop_forCounty_2035'!V662)*5/15+'TM1.5SynPop_forCounty_2035'!V662,0)</f>
        <v>719</v>
      </c>
      <c r="W662">
        <f>ROUND(('TM1.5SynPop_forCounty_2050'!W662-'TM1.5SynPop_forCounty_2035'!W662)*5/15+'TM1.5SynPop_forCounty_2035'!W662,0)</f>
        <v>1435</v>
      </c>
      <c r="X662">
        <f>ROUND(('TM1.5SynPop_forCounty_2050'!X662-'TM1.5SynPop_forCounty_2035'!X662)*5/15+'TM1.5SynPop_forCounty_2035'!X662,0)</f>
        <v>3830</v>
      </c>
      <c r="Y662">
        <f>ROUND(('TM1.5SynPop_forCounty_2050'!Y662-'TM1.5SynPop_forCounty_2035'!Y662)*5/15+'TM1.5SynPop_forCounty_2035'!Y662,0)</f>
        <v>1169</v>
      </c>
      <c r="Z662">
        <f>ROUND(('TM1.5SynPop_forCounty_2050'!Z662-'TM1.5SynPop_forCounty_2035'!Z662)*5/15+'TM1.5SynPop_forCounty_2035'!Z662,0)</f>
        <v>4531</v>
      </c>
      <c r="AA662">
        <f>ROUND(('TM1.5SynPop_forCounty_2050'!AA662-'TM1.5SynPop_forCounty_2035'!AA662)*5/15+'TM1.5SynPop_forCounty_2035'!AA662,0)</f>
        <v>1140</v>
      </c>
    </row>
    <row r="663" spans="1:27">
      <c r="A663">
        <f>VLOOKUP(B663,xwalk!$A$2:$D$1455,4,FALSE)</f>
        <v>3</v>
      </c>
      <c r="B663">
        <v>665</v>
      </c>
      <c r="C663">
        <f>ROUND(('TM1.5SynPop_forCounty_2050'!C663-'TM1.5SynPop_forCounty_2035'!C663)*5/15+'TM1.5SynPop_forCounty_2035'!C663,0)</f>
        <v>6431</v>
      </c>
      <c r="D663">
        <f>ROUND(('TM1.5SynPop_forCounty_2050'!D663-'TM1.5SynPop_forCounty_2035'!D663)*5/15+'TM1.5SynPop_forCounty_2035'!D663,0)</f>
        <v>60</v>
      </c>
      <c r="E663">
        <f>ROUND(('TM1.5SynPop_forCounty_2050'!E663-'TM1.5SynPop_forCounty_2035'!E663)*5/15+'TM1.5SynPop_forCounty_2035'!E663,0)</f>
        <v>131</v>
      </c>
      <c r="F663">
        <f>ROUND(('TM1.5SynPop_forCounty_2050'!F663-'TM1.5SynPop_forCounty_2035'!F663)*5/15+'TM1.5SynPop_forCounty_2035'!F663,0)</f>
        <v>216</v>
      </c>
      <c r="G663">
        <f>ROUND(('TM1.5SynPop_forCounty_2050'!G663-'TM1.5SynPop_forCounty_2035'!G663)*5/15+'TM1.5SynPop_forCounty_2035'!G663,0)</f>
        <v>394</v>
      </c>
      <c r="H663">
        <f>ROUND(('TM1.5SynPop_forCounty_2050'!H663-'TM1.5SynPop_forCounty_2035'!H663)*5/15+'TM1.5SynPop_forCounty_2035'!H663,0)</f>
        <v>297</v>
      </c>
      <c r="I663">
        <f>ROUND(('TM1.5SynPop_forCounty_2050'!I663-'TM1.5SynPop_forCounty_2035'!I663)*5/15+'TM1.5SynPop_forCounty_2035'!I663,0)</f>
        <v>456</v>
      </c>
      <c r="J663">
        <f>ROUND(('TM1.5SynPop_forCounty_2050'!J663-'TM1.5SynPop_forCounty_2035'!J663)*5/15+'TM1.5SynPop_forCounty_2035'!J663,0)</f>
        <v>743</v>
      </c>
      <c r="K663">
        <f>ROUND(('TM1.5SynPop_forCounty_2050'!K663-'TM1.5SynPop_forCounty_2035'!K663)*5/15+'TM1.5SynPop_forCounty_2035'!K663,0)</f>
        <v>356</v>
      </c>
      <c r="L663">
        <f>ROUND(('TM1.5SynPop_forCounty_2050'!L663-'TM1.5SynPop_forCounty_2035'!L663)*5/15+'TM1.5SynPop_forCounty_2035'!L663,0)</f>
        <v>692</v>
      </c>
      <c r="M663">
        <f>ROUND(('TM1.5SynPop_forCounty_2050'!M663-'TM1.5SynPop_forCounty_2035'!M663)*5/15+'TM1.5SynPop_forCounty_2035'!M663,0)</f>
        <v>420</v>
      </c>
      <c r="N663">
        <f>ROUND(('TM1.5SynPop_forCounty_2050'!N663-'TM1.5SynPop_forCounty_2035'!N663)*5/15+'TM1.5SynPop_forCounty_2035'!N663,0)</f>
        <v>769</v>
      </c>
      <c r="O663">
        <f>ROUND(('TM1.5SynPop_forCounty_2050'!O663-'TM1.5SynPop_forCounty_2035'!O663)*5/15+'TM1.5SynPop_forCounty_2035'!O663,0)</f>
        <v>247</v>
      </c>
      <c r="P663">
        <f>ROUND(('TM1.5SynPop_forCounty_2050'!P663-'TM1.5SynPop_forCounty_2035'!P663)*5/15+'TM1.5SynPop_forCounty_2035'!P663,0)</f>
        <v>698</v>
      </c>
      <c r="Q663">
        <f>ROUND(('TM1.5SynPop_forCounty_2050'!Q663-'TM1.5SynPop_forCounty_2035'!Q663)*5/15+'TM1.5SynPop_forCounty_2035'!Q663,0)</f>
        <v>1030</v>
      </c>
      <c r="R663">
        <f>ROUND(('TM1.5SynPop_forCounty_2050'!R663-'TM1.5SynPop_forCounty_2035'!R663)*5/15+'TM1.5SynPop_forCounty_2035'!R663,0)</f>
        <v>261</v>
      </c>
      <c r="S663">
        <f>ROUND(('TM1.5SynPop_forCounty_2050'!S663-'TM1.5SynPop_forCounty_2035'!S663)*5/15+'TM1.5SynPop_forCounty_2035'!S663,0)</f>
        <v>6491</v>
      </c>
      <c r="T663">
        <f>ROUND(('TM1.5SynPop_forCounty_2050'!T663-'TM1.5SynPop_forCounty_2035'!T663)*5/15+'TM1.5SynPop_forCounty_2035'!T663,0)</f>
        <v>306</v>
      </c>
      <c r="U663">
        <f>ROUND(('TM1.5SynPop_forCounty_2050'!U663-'TM1.5SynPop_forCounty_2035'!U663)*5/15+'TM1.5SynPop_forCounty_2035'!U663,0)</f>
        <v>1055</v>
      </c>
      <c r="V663">
        <f>ROUND(('TM1.5SynPop_forCounty_2050'!V663-'TM1.5SynPop_forCounty_2035'!V663)*5/15+'TM1.5SynPop_forCounty_2035'!V663,0)</f>
        <v>536</v>
      </c>
      <c r="W663">
        <f>ROUND(('TM1.5SynPop_forCounty_2050'!W663-'TM1.5SynPop_forCounty_2035'!W663)*5/15+'TM1.5SynPop_forCounty_2035'!W663,0)</f>
        <v>622</v>
      </c>
      <c r="X663">
        <f>ROUND(('TM1.5SynPop_forCounty_2050'!X663-'TM1.5SynPop_forCounty_2035'!X663)*5/15+'TM1.5SynPop_forCounty_2035'!X663,0)</f>
        <v>2985</v>
      </c>
      <c r="Y663">
        <f>ROUND(('TM1.5SynPop_forCounty_2050'!Y663-'TM1.5SynPop_forCounty_2035'!Y663)*5/15+'TM1.5SynPop_forCounty_2035'!Y663,0)</f>
        <v>987</v>
      </c>
      <c r="Z663">
        <f>ROUND(('TM1.5SynPop_forCounty_2050'!Z663-'TM1.5SynPop_forCounty_2035'!Z663)*5/15+'TM1.5SynPop_forCounty_2035'!Z663,0)</f>
        <v>3214</v>
      </c>
      <c r="AA663">
        <f>ROUND(('TM1.5SynPop_forCounty_2050'!AA663-'TM1.5SynPop_forCounty_2035'!AA663)*5/15+'TM1.5SynPop_forCounty_2035'!AA663,0)</f>
        <v>738</v>
      </c>
    </row>
    <row r="664" spans="1:27">
      <c r="A664">
        <f>VLOOKUP(B664,xwalk!$A$2:$D$1455,4,FALSE)</f>
        <v>3</v>
      </c>
      <c r="B664">
        <v>666</v>
      </c>
      <c r="C664">
        <f>ROUND(('TM1.5SynPop_forCounty_2050'!C664-'TM1.5SynPop_forCounty_2035'!C664)*5/15+'TM1.5SynPop_forCounty_2035'!C664,0)</f>
        <v>4652</v>
      </c>
      <c r="D664">
        <f>ROUND(('TM1.5SynPop_forCounty_2050'!D664-'TM1.5SynPop_forCounty_2035'!D664)*5/15+'TM1.5SynPop_forCounty_2035'!D664,0)</f>
        <v>12</v>
      </c>
      <c r="E664">
        <f>ROUND(('TM1.5SynPop_forCounty_2050'!E664-'TM1.5SynPop_forCounty_2035'!E664)*5/15+'TM1.5SynPop_forCounty_2035'!E664,0)</f>
        <v>123</v>
      </c>
      <c r="F664">
        <f>ROUND(('TM1.5SynPop_forCounty_2050'!F664-'TM1.5SynPop_forCounty_2035'!F664)*5/15+'TM1.5SynPop_forCounty_2035'!F664,0)</f>
        <v>279</v>
      </c>
      <c r="G664">
        <f>ROUND(('TM1.5SynPop_forCounty_2050'!G664-'TM1.5SynPop_forCounty_2035'!G664)*5/15+'TM1.5SynPop_forCounty_2035'!G664,0)</f>
        <v>207</v>
      </c>
      <c r="H664">
        <f>ROUND(('TM1.5SynPop_forCounty_2050'!H664-'TM1.5SynPop_forCounty_2035'!H664)*5/15+'TM1.5SynPop_forCounty_2035'!H664,0)</f>
        <v>205</v>
      </c>
      <c r="I664">
        <f>ROUND(('TM1.5SynPop_forCounty_2050'!I664-'TM1.5SynPop_forCounty_2035'!I664)*5/15+'TM1.5SynPop_forCounty_2035'!I664,0)</f>
        <v>328</v>
      </c>
      <c r="J664">
        <f>ROUND(('TM1.5SynPop_forCounty_2050'!J664-'TM1.5SynPop_forCounty_2035'!J664)*5/15+'TM1.5SynPop_forCounty_2035'!J664,0)</f>
        <v>476</v>
      </c>
      <c r="K664">
        <f>ROUND(('TM1.5SynPop_forCounty_2050'!K664-'TM1.5SynPop_forCounty_2035'!K664)*5/15+'TM1.5SynPop_forCounty_2035'!K664,0)</f>
        <v>309</v>
      </c>
      <c r="L664">
        <f>ROUND(('TM1.5SynPop_forCounty_2050'!L664-'TM1.5SynPop_forCounty_2035'!L664)*5/15+'TM1.5SynPop_forCounty_2035'!L664,0)</f>
        <v>421</v>
      </c>
      <c r="M664">
        <f>ROUND(('TM1.5SynPop_forCounty_2050'!M664-'TM1.5SynPop_forCounty_2035'!M664)*5/15+'TM1.5SynPop_forCounty_2035'!M664,0)</f>
        <v>299</v>
      </c>
      <c r="N664">
        <f>ROUND(('TM1.5SynPop_forCounty_2050'!N664-'TM1.5SynPop_forCounty_2035'!N664)*5/15+'TM1.5SynPop_forCounty_2035'!N664,0)</f>
        <v>588</v>
      </c>
      <c r="O664">
        <f>ROUND(('TM1.5SynPop_forCounty_2050'!O664-'TM1.5SynPop_forCounty_2035'!O664)*5/15+'TM1.5SynPop_forCounty_2035'!O664,0)</f>
        <v>271</v>
      </c>
      <c r="P664">
        <f>ROUND(('TM1.5SynPop_forCounty_2050'!P664-'TM1.5SynPop_forCounty_2035'!P664)*5/15+'TM1.5SynPop_forCounty_2035'!P664,0)</f>
        <v>458</v>
      </c>
      <c r="Q664">
        <f>ROUND(('TM1.5SynPop_forCounty_2050'!Q664-'TM1.5SynPop_forCounty_2035'!Q664)*5/15+'TM1.5SynPop_forCounty_2035'!Q664,0)</f>
        <v>400</v>
      </c>
      <c r="R664">
        <f>ROUND(('TM1.5SynPop_forCounty_2050'!R664-'TM1.5SynPop_forCounty_2035'!R664)*5/15+'TM1.5SynPop_forCounty_2035'!R664,0)</f>
        <v>488</v>
      </c>
      <c r="S664">
        <f>ROUND(('TM1.5SynPop_forCounty_2050'!S664-'TM1.5SynPop_forCounty_2035'!S664)*5/15+'TM1.5SynPop_forCounty_2035'!S664,0)</f>
        <v>4664</v>
      </c>
      <c r="T664">
        <f>ROUND(('TM1.5SynPop_forCounty_2050'!T664-'TM1.5SynPop_forCounty_2035'!T664)*5/15+'TM1.5SynPop_forCounty_2035'!T664,0)</f>
        <v>240</v>
      </c>
      <c r="U664">
        <f>ROUND(('TM1.5SynPop_forCounty_2050'!U664-'TM1.5SynPop_forCounty_2035'!U664)*5/15+'TM1.5SynPop_forCounty_2035'!U664,0)</f>
        <v>598</v>
      </c>
      <c r="V664">
        <f>ROUND(('TM1.5SynPop_forCounty_2050'!V664-'TM1.5SynPop_forCounty_2035'!V664)*5/15+'TM1.5SynPop_forCounty_2035'!V664,0)</f>
        <v>519</v>
      </c>
      <c r="W664">
        <f>ROUND(('TM1.5SynPop_forCounty_2050'!W664-'TM1.5SynPop_forCounty_2035'!W664)*5/15+'TM1.5SynPop_forCounty_2035'!W664,0)</f>
        <v>674</v>
      </c>
      <c r="X664">
        <f>ROUND(('TM1.5SynPop_forCounty_2050'!X664-'TM1.5SynPop_forCounty_2035'!X664)*5/15+'TM1.5SynPop_forCounty_2035'!X664,0)</f>
        <v>1553</v>
      </c>
      <c r="Y664">
        <f>ROUND(('TM1.5SynPop_forCounty_2050'!Y664-'TM1.5SynPop_forCounty_2035'!Y664)*5/15+'TM1.5SynPop_forCounty_2035'!Y664,0)</f>
        <v>1080</v>
      </c>
      <c r="Z664">
        <f>ROUND(('TM1.5SynPop_forCounty_2050'!Z664-'TM1.5SynPop_forCounty_2035'!Z664)*5/15+'TM1.5SynPop_forCounty_2035'!Z664,0)</f>
        <v>2313</v>
      </c>
      <c r="AA664">
        <f>ROUND(('TM1.5SynPop_forCounty_2050'!AA664-'TM1.5SynPop_forCounty_2035'!AA664)*5/15+'TM1.5SynPop_forCounty_2035'!AA664,0)</f>
        <v>506</v>
      </c>
    </row>
    <row r="665" spans="1:27">
      <c r="A665">
        <f>VLOOKUP(B665,xwalk!$A$2:$D$1455,4,FALSE)</f>
        <v>3</v>
      </c>
      <c r="B665">
        <v>667</v>
      </c>
      <c r="C665">
        <f>ROUND(('TM1.5SynPop_forCounty_2050'!C665-'TM1.5SynPop_forCounty_2035'!C665)*5/15+'TM1.5SynPop_forCounty_2035'!C665,0)</f>
        <v>5103</v>
      </c>
      <c r="D665">
        <f>ROUND(('TM1.5SynPop_forCounty_2050'!D665-'TM1.5SynPop_forCounty_2035'!D665)*5/15+'TM1.5SynPop_forCounty_2035'!D665,0)</f>
        <v>13</v>
      </c>
      <c r="E665">
        <f>ROUND(('TM1.5SynPop_forCounty_2050'!E665-'TM1.5SynPop_forCounty_2035'!E665)*5/15+'TM1.5SynPop_forCounty_2035'!E665,0)</f>
        <v>148</v>
      </c>
      <c r="F665">
        <f>ROUND(('TM1.5SynPop_forCounty_2050'!F665-'TM1.5SynPop_forCounty_2035'!F665)*5/15+'TM1.5SynPop_forCounty_2035'!F665,0)</f>
        <v>263</v>
      </c>
      <c r="G665">
        <f>ROUND(('TM1.5SynPop_forCounty_2050'!G665-'TM1.5SynPop_forCounty_2035'!G665)*5/15+'TM1.5SynPop_forCounty_2035'!G665,0)</f>
        <v>291</v>
      </c>
      <c r="H665">
        <f>ROUND(('TM1.5SynPop_forCounty_2050'!H665-'TM1.5SynPop_forCounty_2035'!H665)*5/15+'TM1.5SynPop_forCounty_2035'!H665,0)</f>
        <v>234</v>
      </c>
      <c r="I665">
        <f>ROUND(('TM1.5SynPop_forCounty_2050'!I665-'TM1.5SynPop_forCounty_2035'!I665)*5/15+'TM1.5SynPop_forCounty_2035'!I665,0)</f>
        <v>314</v>
      </c>
      <c r="J665">
        <f>ROUND(('TM1.5SynPop_forCounty_2050'!J665-'TM1.5SynPop_forCounty_2035'!J665)*5/15+'TM1.5SynPop_forCounty_2035'!J665,0)</f>
        <v>575</v>
      </c>
      <c r="K665">
        <f>ROUND(('TM1.5SynPop_forCounty_2050'!K665-'TM1.5SynPop_forCounty_2035'!K665)*5/15+'TM1.5SynPop_forCounty_2035'!K665,0)</f>
        <v>339</v>
      </c>
      <c r="L665">
        <f>ROUND(('TM1.5SynPop_forCounty_2050'!L665-'TM1.5SynPop_forCounty_2035'!L665)*5/15+'TM1.5SynPop_forCounty_2035'!L665,0)</f>
        <v>551</v>
      </c>
      <c r="M665">
        <f>ROUND(('TM1.5SynPop_forCounty_2050'!M665-'TM1.5SynPop_forCounty_2035'!M665)*5/15+'TM1.5SynPop_forCounty_2035'!M665,0)</f>
        <v>344</v>
      </c>
      <c r="N665">
        <f>ROUND(('TM1.5SynPop_forCounty_2050'!N665-'TM1.5SynPop_forCounty_2035'!N665)*5/15+'TM1.5SynPop_forCounty_2035'!N665,0)</f>
        <v>593</v>
      </c>
      <c r="O665">
        <f>ROUND(('TM1.5SynPop_forCounty_2050'!O665-'TM1.5SynPop_forCounty_2035'!O665)*5/15+'TM1.5SynPop_forCounty_2035'!O665,0)</f>
        <v>249</v>
      </c>
      <c r="P665">
        <f>ROUND(('TM1.5SynPop_forCounty_2050'!P665-'TM1.5SynPop_forCounty_2035'!P665)*5/15+'TM1.5SynPop_forCounty_2035'!P665,0)</f>
        <v>638</v>
      </c>
      <c r="Q665">
        <f>ROUND(('TM1.5SynPop_forCounty_2050'!Q665-'TM1.5SynPop_forCounty_2035'!Q665)*5/15+'TM1.5SynPop_forCounty_2035'!Q665,0)</f>
        <v>650</v>
      </c>
      <c r="R665">
        <f>ROUND(('TM1.5SynPop_forCounty_2050'!R665-'TM1.5SynPop_forCounty_2035'!R665)*5/15+'TM1.5SynPop_forCounty_2035'!R665,0)</f>
        <v>289</v>
      </c>
      <c r="S665">
        <f>ROUND(('TM1.5SynPop_forCounty_2050'!S665-'TM1.5SynPop_forCounty_2035'!S665)*5/15+'TM1.5SynPop_forCounty_2035'!S665,0)</f>
        <v>5116</v>
      </c>
      <c r="T665">
        <f>ROUND(('TM1.5SynPop_forCounty_2050'!T665-'TM1.5SynPop_forCounty_2035'!T665)*5/15+'TM1.5SynPop_forCounty_2035'!T665,0)</f>
        <v>326</v>
      </c>
      <c r="U665">
        <f>ROUND(('TM1.5SynPop_forCounty_2050'!U665-'TM1.5SynPop_forCounty_2035'!U665)*5/15+'TM1.5SynPop_forCounty_2035'!U665,0)</f>
        <v>973</v>
      </c>
      <c r="V665">
        <f>ROUND(('TM1.5SynPop_forCounty_2050'!V665-'TM1.5SynPop_forCounty_2035'!V665)*5/15+'TM1.5SynPop_forCounty_2035'!V665,0)</f>
        <v>534</v>
      </c>
      <c r="W665">
        <f>ROUND(('TM1.5SynPop_forCounty_2050'!W665-'TM1.5SynPop_forCounty_2035'!W665)*5/15+'TM1.5SynPop_forCounty_2035'!W665,0)</f>
        <v>879</v>
      </c>
      <c r="X665">
        <f>ROUND(('TM1.5SynPop_forCounty_2050'!X665-'TM1.5SynPop_forCounty_2035'!X665)*5/15+'TM1.5SynPop_forCounty_2035'!X665,0)</f>
        <v>2035</v>
      </c>
      <c r="Y665">
        <f>ROUND(('TM1.5SynPop_forCounty_2050'!Y665-'TM1.5SynPop_forCounty_2035'!Y665)*5/15+'TM1.5SynPop_forCounty_2035'!Y665,0)</f>
        <v>369</v>
      </c>
      <c r="Z665">
        <f>ROUND(('TM1.5SynPop_forCounty_2050'!Z665-'TM1.5SynPop_forCounty_2035'!Z665)*5/15+'TM1.5SynPop_forCounty_2035'!Z665,0)</f>
        <v>2631</v>
      </c>
      <c r="AA665">
        <f>ROUND(('TM1.5SynPop_forCounty_2050'!AA665-'TM1.5SynPop_forCounty_2035'!AA665)*5/15+'TM1.5SynPop_forCounty_2035'!AA665,0)</f>
        <v>726</v>
      </c>
    </row>
    <row r="666" spans="1:27">
      <c r="A666">
        <f>VLOOKUP(B666,xwalk!$A$2:$D$1455,4,FALSE)</f>
        <v>3</v>
      </c>
      <c r="B666">
        <v>668</v>
      </c>
      <c r="C666">
        <f>ROUND(('TM1.5SynPop_forCounty_2050'!C666-'TM1.5SynPop_forCounty_2035'!C666)*5/15+'TM1.5SynPop_forCounty_2035'!C666,0)</f>
        <v>5859</v>
      </c>
      <c r="D666">
        <f>ROUND(('TM1.5SynPop_forCounty_2050'!D666-'TM1.5SynPop_forCounty_2035'!D666)*5/15+'TM1.5SynPop_forCounty_2035'!D666,0)</f>
        <v>33</v>
      </c>
      <c r="E666">
        <f>ROUND(('TM1.5SynPop_forCounty_2050'!E666-'TM1.5SynPop_forCounty_2035'!E666)*5/15+'TM1.5SynPop_forCounty_2035'!E666,0)</f>
        <v>95</v>
      </c>
      <c r="F666">
        <f>ROUND(('TM1.5SynPop_forCounty_2050'!F666-'TM1.5SynPop_forCounty_2035'!F666)*5/15+'TM1.5SynPop_forCounty_2035'!F666,0)</f>
        <v>281</v>
      </c>
      <c r="G666">
        <f>ROUND(('TM1.5SynPop_forCounty_2050'!G666-'TM1.5SynPop_forCounty_2035'!G666)*5/15+'TM1.5SynPop_forCounty_2035'!G666,0)</f>
        <v>279</v>
      </c>
      <c r="H666">
        <f>ROUND(('TM1.5SynPop_forCounty_2050'!H666-'TM1.5SynPop_forCounty_2035'!H666)*5/15+'TM1.5SynPop_forCounty_2035'!H666,0)</f>
        <v>292</v>
      </c>
      <c r="I666">
        <f>ROUND(('TM1.5SynPop_forCounty_2050'!I666-'TM1.5SynPop_forCounty_2035'!I666)*5/15+'TM1.5SynPop_forCounty_2035'!I666,0)</f>
        <v>373</v>
      </c>
      <c r="J666">
        <f>ROUND(('TM1.5SynPop_forCounty_2050'!J666-'TM1.5SynPop_forCounty_2035'!J666)*5/15+'TM1.5SynPop_forCounty_2035'!J666,0)</f>
        <v>670</v>
      </c>
      <c r="K666">
        <f>ROUND(('TM1.5SynPop_forCounty_2050'!K666-'TM1.5SynPop_forCounty_2035'!K666)*5/15+'TM1.5SynPop_forCounty_2035'!K666,0)</f>
        <v>309</v>
      </c>
      <c r="L666">
        <f>ROUND(('TM1.5SynPop_forCounty_2050'!L666-'TM1.5SynPop_forCounty_2035'!L666)*5/15+'TM1.5SynPop_forCounty_2035'!L666,0)</f>
        <v>623</v>
      </c>
      <c r="M666">
        <f>ROUND(('TM1.5SynPop_forCounty_2050'!M666-'TM1.5SynPop_forCounty_2035'!M666)*5/15+'TM1.5SynPop_forCounty_2035'!M666,0)</f>
        <v>391</v>
      </c>
      <c r="N666">
        <f>ROUND(('TM1.5SynPop_forCounty_2050'!N666-'TM1.5SynPop_forCounty_2035'!N666)*5/15+'TM1.5SynPop_forCounty_2035'!N666,0)</f>
        <v>667</v>
      </c>
      <c r="O666">
        <f>ROUND(('TM1.5SynPop_forCounty_2050'!O666-'TM1.5SynPop_forCounty_2035'!O666)*5/15+'TM1.5SynPop_forCounty_2035'!O666,0)</f>
        <v>276</v>
      </c>
      <c r="P666">
        <f>ROUND(('TM1.5SynPop_forCounty_2050'!P666-'TM1.5SynPop_forCounty_2035'!P666)*5/15+'TM1.5SynPop_forCounty_2035'!P666,0)</f>
        <v>709</v>
      </c>
      <c r="Q666">
        <f>ROUND(('TM1.5SynPop_forCounty_2050'!Q666-'TM1.5SynPop_forCounty_2035'!Q666)*5/15+'TM1.5SynPop_forCounty_2035'!Q666,0)</f>
        <v>825</v>
      </c>
      <c r="R666">
        <f>ROUND(('TM1.5SynPop_forCounty_2050'!R666-'TM1.5SynPop_forCounty_2035'!R666)*5/15+'TM1.5SynPop_forCounty_2035'!R666,0)</f>
        <v>180</v>
      </c>
      <c r="S666">
        <f>ROUND(('TM1.5SynPop_forCounty_2050'!S666-'TM1.5SynPop_forCounty_2035'!S666)*5/15+'TM1.5SynPop_forCounty_2035'!S666,0)</f>
        <v>5892</v>
      </c>
      <c r="T666">
        <f>ROUND(('TM1.5SynPop_forCounty_2050'!T666-'TM1.5SynPop_forCounty_2035'!T666)*5/15+'TM1.5SynPop_forCounty_2035'!T666,0)</f>
        <v>284</v>
      </c>
      <c r="U666">
        <f>ROUND(('TM1.5SynPop_forCounty_2050'!U666-'TM1.5SynPop_forCounty_2035'!U666)*5/15+'TM1.5SynPop_forCounty_2035'!U666,0)</f>
        <v>896</v>
      </c>
      <c r="V666">
        <f>ROUND(('TM1.5SynPop_forCounty_2050'!V666-'TM1.5SynPop_forCounty_2035'!V666)*5/15+'TM1.5SynPop_forCounty_2035'!V666,0)</f>
        <v>977</v>
      </c>
      <c r="W666">
        <f>ROUND(('TM1.5SynPop_forCounty_2050'!W666-'TM1.5SynPop_forCounty_2035'!W666)*5/15+'TM1.5SynPop_forCounty_2035'!W666,0)</f>
        <v>573</v>
      </c>
      <c r="X666">
        <f>ROUND(('TM1.5SynPop_forCounty_2050'!X666-'TM1.5SynPop_forCounty_2035'!X666)*5/15+'TM1.5SynPop_forCounty_2035'!X666,0)</f>
        <v>2426</v>
      </c>
      <c r="Y666">
        <f>ROUND(('TM1.5SynPop_forCounty_2050'!Y666-'TM1.5SynPop_forCounty_2035'!Y666)*5/15+'TM1.5SynPop_forCounty_2035'!Y666,0)</f>
        <v>736</v>
      </c>
      <c r="Z666">
        <f>ROUND(('TM1.5SynPop_forCounty_2050'!Z666-'TM1.5SynPop_forCounty_2035'!Z666)*5/15+'TM1.5SynPop_forCounty_2035'!Z666,0)</f>
        <v>3246</v>
      </c>
      <c r="AA666">
        <f>ROUND(('TM1.5SynPop_forCounty_2050'!AA666-'TM1.5SynPop_forCounty_2035'!AA666)*5/15+'TM1.5SynPop_forCounty_2035'!AA666,0)</f>
        <v>700</v>
      </c>
    </row>
    <row r="667" spans="1:27">
      <c r="A667">
        <f>VLOOKUP(B667,xwalk!$A$2:$D$1455,4,FALSE)</f>
        <v>3</v>
      </c>
      <c r="B667">
        <v>669</v>
      </c>
      <c r="C667">
        <f>ROUND(('TM1.5SynPop_forCounty_2050'!C667-'TM1.5SynPop_forCounty_2035'!C667)*5/15+'TM1.5SynPop_forCounty_2035'!C667,0)</f>
        <v>8393</v>
      </c>
      <c r="D667">
        <f>ROUND(('TM1.5SynPop_forCounty_2050'!D667-'TM1.5SynPop_forCounty_2035'!D667)*5/15+'TM1.5SynPop_forCounty_2035'!D667,0)</f>
        <v>17</v>
      </c>
      <c r="E667">
        <f>ROUND(('TM1.5SynPop_forCounty_2050'!E667-'TM1.5SynPop_forCounty_2035'!E667)*5/15+'TM1.5SynPop_forCounty_2035'!E667,0)</f>
        <v>311</v>
      </c>
      <c r="F667">
        <f>ROUND(('TM1.5SynPop_forCounty_2050'!F667-'TM1.5SynPop_forCounty_2035'!F667)*5/15+'TM1.5SynPop_forCounty_2035'!F667,0)</f>
        <v>481</v>
      </c>
      <c r="G667">
        <f>ROUND(('TM1.5SynPop_forCounty_2050'!G667-'TM1.5SynPop_forCounty_2035'!G667)*5/15+'TM1.5SynPop_forCounty_2035'!G667,0)</f>
        <v>293</v>
      </c>
      <c r="H667">
        <f>ROUND(('TM1.5SynPop_forCounty_2050'!H667-'TM1.5SynPop_forCounty_2035'!H667)*5/15+'TM1.5SynPop_forCounty_2035'!H667,0)</f>
        <v>362</v>
      </c>
      <c r="I667">
        <f>ROUND(('TM1.5SynPop_forCounty_2050'!I667-'TM1.5SynPop_forCounty_2035'!I667)*5/15+'TM1.5SynPop_forCounty_2035'!I667,0)</f>
        <v>347</v>
      </c>
      <c r="J667">
        <f>ROUND(('TM1.5SynPop_forCounty_2050'!J667-'TM1.5SynPop_forCounty_2035'!J667)*5/15+'TM1.5SynPop_forCounty_2035'!J667,0)</f>
        <v>506</v>
      </c>
      <c r="K667">
        <f>ROUND(('TM1.5SynPop_forCounty_2050'!K667-'TM1.5SynPop_forCounty_2035'!K667)*5/15+'TM1.5SynPop_forCounty_2035'!K667,0)</f>
        <v>280</v>
      </c>
      <c r="L667">
        <f>ROUND(('TM1.5SynPop_forCounty_2050'!L667-'TM1.5SynPop_forCounty_2035'!L667)*5/15+'TM1.5SynPop_forCounty_2035'!L667,0)</f>
        <v>461</v>
      </c>
      <c r="M667">
        <f>ROUND(('TM1.5SynPop_forCounty_2050'!M667-'TM1.5SynPop_forCounty_2035'!M667)*5/15+'TM1.5SynPop_forCounty_2035'!M667,0)</f>
        <v>390</v>
      </c>
      <c r="N667">
        <f>ROUND(('TM1.5SynPop_forCounty_2050'!N667-'TM1.5SynPop_forCounty_2035'!N667)*5/15+'TM1.5SynPop_forCounty_2035'!N667,0)</f>
        <v>1168</v>
      </c>
      <c r="O667">
        <f>ROUND(('TM1.5SynPop_forCounty_2050'!O667-'TM1.5SynPop_forCounty_2035'!O667)*5/15+'TM1.5SynPop_forCounty_2035'!O667,0)</f>
        <v>366</v>
      </c>
      <c r="P667">
        <f>ROUND(('TM1.5SynPop_forCounty_2050'!P667-'TM1.5SynPop_forCounty_2035'!P667)*5/15+'TM1.5SynPop_forCounty_2035'!P667,0)</f>
        <v>745</v>
      </c>
      <c r="Q667">
        <f>ROUND(('TM1.5SynPop_forCounty_2050'!Q667-'TM1.5SynPop_forCounty_2035'!Q667)*5/15+'TM1.5SynPop_forCounty_2035'!Q667,0)</f>
        <v>717</v>
      </c>
      <c r="R667">
        <f>ROUND(('TM1.5SynPop_forCounty_2050'!R667-'TM1.5SynPop_forCounty_2035'!R667)*5/15+'TM1.5SynPop_forCounty_2035'!R667,0)</f>
        <v>471</v>
      </c>
      <c r="S667">
        <f>ROUND(('TM1.5SynPop_forCounty_2050'!S667-'TM1.5SynPop_forCounty_2035'!S667)*5/15+'TM1.5SynPop_forCounty_2035'!S667,0)</f>
        <v>8410</v>
      </c>
      <c r="T667">
        <f>ROUND(('TM1.5SynPop_forCounty_2050'!T667-'TM1.5SynPop_forCounty_2035'!T667)*5/15+'TM1.5SynPop_forCounty_2035'!T667,0)</f>
        <v>592</v>
      </c>
      <c r="U667">
        <f>ROUND(('TM1.5SynPop_forCounty_2050'!U667-'TM1.5SynPop_forCounty_2035'!U667)*5/15+'TM1.5SynPop_forCounty_2035'!U667,0)</f>
        <v>1756</v>
      </c>
      <c r="V667">
        <f>ROUND(('TM1.5SynPop_forCounty_2050'!V667-'TM1.5SynPop_forCounty_2035'!V667)*5/15+'TM1.5SynPop_forCounty_2035'!V667,0)</f>
        <v>824</v>
      </c>
      <c r="W667">
        <f>ROUND(('TM1.5SynPop_forCounty_2050'!W667-'TM1.5SynPop_forCounty_2035'!W667)*5/15+'TM1.5SynPop_forCounty_2035'!W667,0)</f>
        <v>1022</v>
      </c>
      <c r="X667">
        <f>ROUND(('TM1.5SynPop_forCounty_2050'!X667-'TM1.5SynPop_forCounty_2035'!X667)*5/15+'TM1.5SynPop_forCounty_2035'!X667,0)</f>
        <v>3199</v>
      </c>
      <c r="Y667">
        <f>ROUND(('TM1.5SynPop_forCounty_2050'!Y667-'TM1.5SynPop_forCounty_2035'!Y667)*5/15+'TM1.5SynPop_forCounty_2035'!Y667,0)</f>
        <v>1016</v>
      </c>
      <c r="Z667">
        <f>ROUND(('TM1.5SynPop_forCounty_2050'!Z667-'TM1.5SynPop_forCounty_2035'!Z667)*5/15+'TM1.5SynPop_forCounty_2035'!Z667,0)</f>
        <v>4064</v>
      </c>
      <c r="AA667">
        <f>ROUND(('TM1.5SynPop_forCounty_2050'!AA667-'TM1.5SynPop_forCounty_2035'!AA667)*5/15+'TM1.5SynPop_forCounty_2035'!AA667,0)</f>
        <v>1195</v>
      </c>
    </row>
    <row r="668" spans="1:27">
      <c r="A668">
        <f>VLOOKUP(B668,xwalk!$A$2:$D$1455,4,FALSE)</f>
        <v>3</v>
      </c>
      <c r="B668">
        <v>670</v>
      </c>
      <c r="C668">
        <f>ROUND(('TM1.5SynPop_forCounty_2050'!C668-'TM1.5SynPop_forCounty_2035'!C668)*5/15+'TM1.5SynPop_forCounty_2035'!C668,0)</f>
        <v>7275</v>
      </c>
      <c r="D668">
        <f>ROUND(('TM1.5SynPop_forCounty_2050'!D668-'TM1.5SynPop_forCounty_2035'!D668)*5/15+'TM1.5SynPop_forCounty_2035'!D668,0)</f>
        <v>29</v>
      </c>
      <c r="E668">
        <f>ROUND(('TM1.5SynPop_forCounty_2050'!E668-'TM1.5SynPop_forCounty_2035'!E668)*5/15+'TM1.5SynPop_forCounty_2035'!E668,0)</f>
        <v>182</v>
      </c>
      <c r="F668">
        <f>ROUND(('TM1.5SynPop_forCounty_2050'!F668-'TM1.5SynPop_forCounty_2035'!F668)*5/15+'TM1.5SynPop_forCounty_2035'!F668,0)</f>
        <v>277</v>
      </c>
      <c r="G668">
        <f>ROUND(('TM1.5SynPop_forCounty_2050'!G668-'TM1.5SynPop_forCounty_2035'!G668)*5/15+'TM1.5SynPop_forCounty_2035'!G668,0)</f>
        <v>262</v>
      </c>
      <c r="H668">
        <f>ROUND(('TM1.5SynPop_forCounty_2050'!H668-'TM1.5SynPop_forCounty_2035'!H668)*5/15+'TM1.5SynPop_forCounty_2035'!H668,0)</f>
        <v>352</v>
      </c>
      <c r="I668">
        <f>ROUND(('TM1.5SynPop_forCounty_2050'!I668-'TM1.5SynPop_forCounty_2035'!I668)*5/15+'TM1.5SynPop_forCounty_2035'!I668,0)</f>
        <v>387</v>
      </c>
      <c r="J668">
        <f>ROUND(('TM1.5SynPop_forCounty_2050'!J668-'TM1.5SynPop_forCounty_2035'!J668)*5/15+'TM1.5SynPop_forCounty_2035'!J668,0)</f>
        <v>608</v>
      </c>
      <c r="K668">
        <f>ROUND(('TM1.5SynPop_forCounty_2050'!K668-'TM1.5SynPop_forCounty_2035'!K668)*5/15+'TM1.5SynPop_forCounty_2035'!K668,0)</f>
        <v>219</v>
      </c>
      <c r="L668">
        <f>ROUND(('TM1.5SynPop_forCounty_2050'!L668-'TM1.5SynPop_forCounty_2035'!L668)*5/15+'TM1.5SynPop_forCounty_2035'!L668,0)</f>
        <v>531</v>
      </c>
      <c r="M668">
        <f>ROUND(('TM1.5SynPop_forCounty_2050'!M668-'TM1.5SynPop_forCounty_2035'!M668)*5/15+'TM1.5SynPop_forCounty_2035'!M668,0)</f>
        <v>352</v>
      </c>
      <c r="N668">
        <f>ROUND(('TM1.5SynPop_forCounty_2050'!N668-'TM1.5SynPop_forCounty_2035'!N668)*5/15+'TM1.5SynPop_forCounty_2035'!N668,0)</f>
        <v>966</v>
      </c>
      <c r="O668">
        <f>ROUND(('TM1.5SynPop_forCounty_2050'!O668-'TM1.5SynPop_forCounty_2035'!O668)*5/15+'TM1.5SynPop_forCounty_2035'!O668,0)</f>
        <v>322</v>
      </c>
      <c r="P668">
        <f>ROUND(('TM1.5SynPop_forCounty_2050'!P668-'TM1.5SynPop_forCounty_2035'!P668)*5/15+'TM1.5SynPop_forCounty_2035'!P668,0)</f>
        <v>510</v>
      </c>
      <c r="Q668">
        <f>ROUND(('TM1.5SynPop_forCounty_2050'!Q668-'TM1.5SynPop_forCounty_2035'!Q668)*5/15+'TM1.5SynPop_forCounty_2035'!Q668,0)</f>
        <v>562</v>
      </c>
      <c r="R668">
        <f>ROUND(('TM1.5SynPop_forCounty_2050'!R668-'TM1.5SynPop_forCounty_2035'!R668)*5/15+'TM1.5SynPop_forCounty_2035'!R668,0)</f>
        <v>673</v>
      </c>
      <c r="S668">
        <f>ROUND(('TM1.5SynPop_forCounty_2050'!S668-'TM1.5SynPop_forCounty_2035'!S668)*5/15+'TM1.5SynPop_forCounty_2035'!S668,0)</f>
        <v>7304</v>
      </c>
      <c r="T668">
        <f>ROUND(('TM1.5SynPop_forCounty_2050'!T668-'TM1.5SynPop_forCounty_2035'!T668)*5/15+'TM1.5SynPop_forCounty_2035'!T668,0)</f>
        <v>407</v>
      </c>
      <c r="U668">
        <f>ROUND(('TM1.5SynPop_forCounty_2050'!U668-'TM1.5SynPop_forCounty_2035'!U668)*5/15+'TM1.5SynPop_forCounty_2035'!U668,0)</f>
        <v>1321</v>
      </c>
      <c r="V668">
        <f>ROUND(('TM1.5SynPop_forCounty_2050'!V668-'TM1.5SynPop_forCounty_2035'!V668)*5/15+'TM1.5SynPop_forCounty_2035'!V668,0)</f>
        <v>734</v>
      </c>
      <c r="W668">
        <f>ROUND(('TM1.5SynPop_forCounty_2050'!W668-'TM1.5SynPop_forCounty_2035'!W668)*5/15+'TM1.5SynPop_forCounty_2035'!W668,0)</f>
        <v>903</v>
      </c>
      <c r="X668">
        <f>ROUND(('TM1.5SynPop_forCounty_2050'!X668-'TM1.5SynPop_forCounty_2035'!X668)*5/15+'TM1.5SynPop_forCounty_2035'!X668,0)</f>
        <v>2993</v>
      </c>
      <c r="Y668">
        <f>ROUND(('TM1.5SynPop_forCounty_2050'!Y668-'TM1.5SynPop_forCounty_2035'!Y668)*5/15+'TM1.5SynPop_forCounty_2035'!Y668,0)</f>
        <v>945</v>
      </c>
      <c r="Z668">
        <f>ROUND(('TM1.5SynPop_forCounty_2050'!Z668-'TM1.5SynPop_forCounty_2035'!Z668)*5/15+'TM1.5SynPop_forCounty_2035'!Z668,0)</f>
        <v>3641</v>
      </c>
      <c r="AA668">
        <f>ROUND(('TM1.5SynPop_forCounty_2050'!AA668-'TM1.5SynPop_forCounty_2035'!AA668)*5/15+'TM1.5SynPop_forCounty_2035'!AA668,0)</f>
        <v>941</v>
      </c>
    </row>
    <row r="669" spans="1:27">
      <c r="A669">
        <f>VLOOKUP(B669,xwalk!$A$2:$D$1455,4,FALSE)</f>
        <v>3</v>
      </c>
      <c r="B669">
        <v>671</v>
      </c>
      <c r="C669">
        <f>ROUND(('TM1.5SynPop_forCounty_2050'!C669-'TM1.5SynPop_forCounty_2035'!C669)*5/15+'TM1.5SynPop_forCounty_2035'!C669,0)</f>
        <v>6109</v>
      </c>
      <c r="D669">
        <f>ROUND(('TM1.5SynPop_forCounty_2050'!D669-'TM1.5SynPop_forCounty_2035'!D669)*5/15+'TM1.5SynPop_forCounty_2035'!D669,0)</f>
        <v>75</v>
      </c>
      <c r="E669">
        <f>ROUND(('TM1.5SynPop_forCounty_2050'!E669-'TM1.5SynPop_forCounty_2035'!E669)*5/15+'TM1.5SynPop_forCounty_2035'!E669,0)</f>
        <v>228</v>
      </c>
      <c r="F669">
        <f>ROUND(('TM1.5SynPop_forCounty_2050'!F669-'TM1.5SynPop_forCounty_2035'!F669)*5/15+'TM1.5SynPop_forCounty_2035'!F669,0)</f>
        <v>416</v>
      </c>
      <c r="G669">
        <f>ROUND(('TM1.5SynPop_forCounty_2050'!G669-'TM1.5SynPop_forCounty_2035'!G669)*5/15+'TM1.5SynPop_forCounty_2035'!G669,0)</f>
        <v>320</v>
      </c>
      <c r="H669">
        <f>ROUND(('TM1.5SynPop_forCounty_2050'!H669-'TM1.5SynPop_forCounty_2035'!H669)*5/15+'TM1.5SynPop_forCounty_2035'!H669,0)</f>
        <v>280</v>
      </c>
      <c r="I669">
        <f>ROUND(('TM1.5SynPop_forCounty_2050'!I669-'TM1.5SynPop_forCounty_2035'!I669)*5/15+'TM1.5SynPop_forCounty_2035'!I669,0)</f>
        <v>460</v>
      </c>
      <c r="J669">
        <f>ROUND(('TM1.5SynPop_forCounty_2050'!J669-'TM1.5SynPop_forCounty_2035'!J669)*5/15+'TM1.5SynPop_forCounty_2035'!J669,0)</f>
        <v>660</v>
      </c>
      <c r="K669">
        <f>ROUND(('TM1.5SynPop_forCounty_2050'!K669-'TM1.5SynPop_forCounty_2035'!K669)*5/15+'TM1.5SynPop_forCounty_2035'!K669,0)</f>
        <v>572</v>
      </c>
      <c r="L669">
        <f>ROUND(('TM1.5SynPop_forCounty_2050'!L669-'TM1.5SynPop_forCounty_2035'!L669)*5/15+'TM1.5SynPop_forCounty_2035'!L669,0)</f>
        <v>767</v>
      </c>
      <c r="M669">
        <f>ROUND(('TM1.5SynPop_forCounty_2050'!M669-'TM1.5SynPop_forCounty_2035'!M669)*5/15+'TM1.5SynPop_forCounty_2035'!M669,0)</f>
        <v>432</v>
      </c>
      <c r="N669">
        <f>ROUND(('TM1.5SynPop_forCounty_2050'!N669-'TM1.5SynPop_forCounty_2035'!N669)*5/15+'TM1.5SynPop_forCounty_2035'!N669,0)</f>
        <v>593</v>
      </c>
      <c r="O669">
        <f>ROUND(('TM1.5SynPop_forCounty_2050'!O669-'TM1.5SynPop_forCounty_2035'!O669)*5/15+'TM1.5SynPop_forCounty_2035'!O669,0)</f>
        <v>293</v>
      </c>
      <c r="P669">
        <f>ROUND(('TM1.5SynPop_forCounty_2050'!P669-'TM1.5SynPop_forCounty_2035'!P669)*5/15+'TM1.5SynPop_forCounty_2035'!P669,0)</f>
        <v>940</v>
      </c>
      <c r="Q669">
        <f>ROUND(('TM1.5SynPop_forCounty_2050'!Q669-'TM1.5SynPop_forCounty_2035'!Q669)*5/15+'TM1.5SynPop_forCounty_2035'!Q669,0)</f>
        <v>703</v>
      </c>
      <c r="R669">
        <f>ROUND(('TM1.5SynPop_forCounty_2050'!R669-'TM1.5SynPop_forCounty_2035'!R669)*5/15+'TM1.5SynPop_forCounty_2035'!R669,0)</f>
        <v>428</v>
      </c>
      <c r="S669">
        <f>ROUND(('TM1.5SynPop_forCounty_2050'!S669-'TM1.5SynPop_forCounty_2035'!S669)*5/15+'TM1.5SynPop_forCounty_2035'!S669,0)</f>
        <v>6184</v>
      </c>
      <c r="T669">
        <f>ROUND(('TM1.5SynPop_forCounty_2050'!T669-'TM1.5SynPop_forCounty_2035'!T669)*5/15+'TM1.5SynPop_forCounty_2035'!T669,0)</f>
        <v>334</v>
      </c>
      <c r="U669">
        <f>ROUND(('TM1.5SynPop_forCounty_2050'!U669-'TM1.5SynPop_forCounty_2035'!U669)*5/15+'TM1.5SynPop_forCounty_2035'!U669,0)</f>
        <v>780</v>
      </c>
      <c r="V669">
        <f>ROUND(('TM1.5SynPop_forCounty_2050'!V669-'TM1.5SynPop_forCounty_2035'!V669)*5/15+'TM1.5SynPop_forCounty_2035'!V669,0)</f>
        <v>829</v>
      </c>
      <c r="W669">
        <f>ROUND(('TM1.5SynPop_forCounty_2050'!W669-'TM1.5SynPop_forCounty_2035'!W669)*5/15+'TM1.5SynPop_forCounty_2035'!W669,0)</f>
        <v>1326</v>
      </c>
      <c r="X669">
        <f>ROUND(('TM1.5SynPop_forCounty_2050'!X669-'TM1.5SynPop_forCounty_2035'!X669)*5/15+'TM1.5SynPop_forCounty_2035'!X669,0)</f>
        <v>2336</v>
      </c>
      <c r="Y669">
        <f>ROUND(('TM1.5SynPop_forCounty_2050'!Y669-'TM1.5SynPop_forCounty_2035'!Y669)*5/15+'TM1.5SynPop_forCounty_2035'!Y669,0)</f>
        <v>579</v>
      </c>
      <c r="Z669">
        <f>ROUND(('TM1.5SynPop_forCounty_2050'!Z669-'TM1.5SynPop_forCounty_2035'!Z669)*5/15+'TM1.5SynPop_forCounty_2035'!Z669,0)</f>
        <v>3306</v>
      </c>
      <c r="AA669">
        <f>ROUND(('TM1.5SynPop_forCounty_2050'!AA669-'TM1.5SynPop_forCounty_2035'!AA669)*5/15+'TM1.5SynPop_forCounty_2035'!AA669,0)</f>
        <v>620</v>
      </c>
    </row>
    <row r="670" spans="1:27">
      <c r="A670">
        <f>VLOOKUP(B670,xwalk!$A$2:$D$1455,4,FALSE)</f>
        <v>3</v>
      </c>
      <c r="B670">
        <v>672</v>
      </c>
      <c r="C670">
        <f>ROUND(('TM1.5SynPop_forCounty_2050'!C670-'TM1.5SynPop_forCounty_2035'!C670)*5/15+'TM1.5SynPop_forCounty_2035'!C670,0)</f>
        <v>5591</v>
      </c>
      <c r="D670">
        <f>ROUND(('TM1.5SynPop_forCounty_2050'!D670-'TM1.5SynPop_forCounty_2035'!D670)*5/15+'TM1.5SynPop_forCounty_2035'!D670,0)</f>
        <v>73</v>
      </c>
      <c r="E670">
        <f>ROUND(('TM1.5SynPop_forCounty_2050'!E670-'TM1.5SynPop_forCounty_2035'!E670)*5/15+'TM1.5SynPop_forCounty_2035'!E670,0)</f>
        <v>89</v>
      </c>
      <c r="F670">
        <f>ROUND(('TM1.5SynPop_forCounty_2050'!F670-'TM1.5SynPop_forCounty_2035'!F670)*5/15+'TM1.5SynPop_forCounty_2035'!F670,0)</f>
        <v>215</v>
      </c>
      <c r="G670">
        <f>ROUND(('TM1.5SynPop_forCounty_2050'!G670-'TM1.5SynPop_forCounty_2035'!G670)*5/15+'TM1.5SynPop_forCounty_2035'!G670,0)</f>
        <v>290</v>
      </c>
      <c r="H670">
        <f>ROUND(('TM1.5SynPop_forCounty_2050'!H670-'TM1.5SynPop_forCounty_2035'!H670)*5/15+'TM1.5SynPop_forCounty_2035'!H670,0)</f>
        <v>277</v>
      </c>
      <c r="I670">
        <f>ROUND(('TM1.5SynPop_forCounty_2050'!I670-'TM1.5SynPop_forCounty_2035'!I670)*5/15+'TM1.5SynPop_forCounty_2035'!I670,0)</f>
        <v>438</v>
      </c>
      <c r="J670">
        <f>ROUND(('TM1.5SynPop_forCounty_2050'!J670-'TM1.5SynPop_forCounty_2035'!J670)*5/15+'TM1.5SynPop_forCounty_2035'!J670,0)</f>
        <v>619</v>
      </c>
      <c r="K670">
        <f>ROUND(('TM1.5SynPop_forCounty_2050'!K670-'TM1.5SynPop_forCounty_2035'!K670)*5/15+'TM1.5SynPop_forCounty_2035'!K670,0)</f>
        <v>279</v>
      </c>
      <c r="L670">
        <f>ROUND(('TM1.5SynPop_forCounty_2050'!L670-'TM1.5SynPop_forCounty_2035'!L670)*5/15+'TM1.5SynPop_forCounty_2035'!L670,0)</f>
        <v>608</v>
      </c>
      <c r="M670">
        <f>ROUND(('TM1.5SynPop_forCounty_2050'!M670-'TM1.5SynPop_forCounty_2035'!M670)*5/15+'TM1.5SynPop_forCounty_2035'!M670,0)</f>
        <v>376</v>
      </c>
      <c r="N670">
        <f>ROUND(('TM1.5SynPop_forCounty_2050'!N670-'TM1.5SynPop_forCounty_2035'!N670)*5/15+'TM1.5SynPop_forCounty_2035'!N670,0)</f>
        <v>665</v>
      </c>
      <c r="O670">
        <f>ROUND(('TM1.5SynPop_forCounty_2050'!O670-'TM1.5SynPop_forCounty_2035'!O670)*5/15+'TM1.5SynPop_forCounty_2035'!O670,0)</f>
        <v>296</v>
      </c>
      <c r="P670">
        <f>ROUND(('TM1.5SynPop_forCounty_2050'!P670-'TM1.5SynPop_forCounty_2035'!P670)*5/15+'TM1.5SynPop_forCounty_2035'!P670,0)</f>
        <v>523</v>
      </c>
      <c r="Q670">
        <f>ROUND(('TM1.5SynPop_forCounty_2050'!Q670-'TM1.5SynPop_forCounty_2035'!Q670)*5/15+'TM1.5SynPop_forCounty_2035'!Q670,0)</f>
        <v>733</v>
      </c>
      <c r="R670">
        <f>ROUND(('TM1.5SynPop_forCounty_2050'!R670-'TM1.5SynPop_forCounty_2035'!R670)*5/15+'TM1.5SynPop_forCounty_2035'!R670,0)</f>
        <v>376</v>
      </c>
      <c r="S670">
        <f>ROUND(('TM1.5SynPop_forCounty_2050'!S670-'TM1.5SynPop_forCounty_2035'!S670)*5/15+'TM1.5SynPop_forCounty_2035'!S670,0)</f>
        <v>5665</v>
      </c>
      <c r="T670">
        <f>ROUND(('TM1.5SynPop_forCounty_2050'!T670-'TM1.5SynPop_forCounty_2035'!T670)*5/15+'TM1.5SynPop_forCounty_2035'!T670,0)</f>
        <v>298</v>
      </c>
      <c r="U670">
        <f>ROUND(('TM1.5SynPop_forCounty_2050'!U670-'TM1.5SynPop_forCounty_2035'!U670)*5/15+'TM1.5SynPop_forCounty_2035'!U670,0)</f>
        <v>877</v>
      </c>
      <c r="V670">
        <f>ROUND(('TM1.5SynPop_forCounty_2050'!V670-'TM1.5SynPop_forCounty_2035'!V670)*5/15+'TM1.5SynPop_forCounty_2035'!V670,0)</f>
        <v>655</v>
      </c>
      <c r="W670">
        <f>ROUND(('TM1.5SynPop_forCounty_2050'!W670-'TM1.5SynPop_forCounty_2035'!W670)*5/15+'TM1.5SynPop_forCounty_2035'!W670,0)</f>
        <v>817</v>
      </c>
      <c r="X670">
        <f>ROUND(('TM1.5SynPop_forCounty_2050'!X670-'TM1.5SynPop_forCounty_2035'!X670)*5/15+'TM1.5SynPop_forCounty_2035'!X670,0)</f>
        <v>2259</v>
      </c>
      <c r="Y670">
        <f>ROUND(('TM1.5SynPop_forCounty_2050'!Y670-'TM1.5SynPop_forCounty_2035'!Y670)*5/15+'TM1.5SynPop_forCounty_2035'!Y670,0)</f>
        <v>759</v>
      </c>
      <c r="Z670">
        <f>ROUND(('TM1.5SynPop_forCounty_2050'!Z670-'TM1.5SynPop_forCounty_2035'!Z670)*5/15+'TM1.5SynPop_forCounty_2035'!Z670,0)</f>
        <v>2900</v>
      </c>
      <c r="AA670">
        <f>ROUND(('TM1.5SynPop_forCounty_2050'!AA670-'TM1.5SynPop_forCounty_2035'!AA670)*5/15+'TM1.5SynPop_forCounty_2035'!AA670,0)</f>
        <v>682</v>
      </c>
    </row>
    <row r="671" spans="1:27">
      <c r="A671">
        <f>VLOOKUP(B671,xwalk!$A$2:$D$1455,4,FALSE)</f>
        <v>3</v>
      </c>
      <c r="B671">
        <v>673</v>
      </c>
      <c r="C671">
        <f>ROUND(('TM1.5SynPop_forCounty_2050'!C671-'TM1.5SynPop_forCounty_2035'!C671)*5/15+'TM1.5SynPop_forCounty_2035'!C671,0)</f>
        <v>4090</v>
      </c>
      <c r="D671">
        <f>ROUND(('TM1.5SynPop_forCounty_2050'!D671-'TM1.5SynPop_forCounty_2035'!D671)*5/15+'TM1.5SynPop_forCounty_2035'!D671,0)</f>
        <v>0</v>
      </c>
      <c r="E671">
        <f>ROUND(('TM1.5SynPop_forCounty_2050'!E671-'TM1.5SynPop_forCounty_2035'!E671)*5/15+'TM1.5SynPop_forCounty_2035'!E671,0)</f>
        <v>83</v>
      </c>
      <c r="F671">
        <f>ROUND(('TM1.5SynPop_forCounty_2050'!F671-'TM1.5SynPop_forCounty_2035'!F671)*5/15+'TM1.5SynPop_forCounty_2035'!F671,0)</f>
        <v>155</v>
      </c>
      <c r="G671">
        <f>ROUND(('TM1.5SynPop_forCounty_2050'!G671-'TM1.5SynPop_forCounty_2035'!G671)*5/15+'TM1.5SynPop_forCounty_2035'!G671,0)</f>
        <v>235</v>
      </c>
      <c r="H671">
        <f>ROUND(('TM1.5SynPop_forCounty_2050'!H671-'TM1.5SynPop_forCounty_2035'!H671)*5/15+'TM1.5SynPop_forCounty_2035'!H671,0)</f>
        <v>204</v>
      </c>
      <c r="I671">
        <f>ROUND(('TM1.5SynPop_forCounty_2050'!I671-'TM1.5SynPop_forCounty_2035'!I671)*5/15+'TM1.5SynPop_forCounty_2035'!I671,0)</f>
        <v>320</v>
      </c>
      <c r="J671">
        <f>ROUND(('TM1.5SynPop_forCounty_2050'!J671-'TM1.5SynPop_forCounty_2035'!J671)*5/15+'TM1.5SynPop_forCounty_2035'!J671,0)</f>
        <v>521</v>
      </c>
      <c r="K671">
        <f>ROUND(('TM1.5SynPop_forCounty_2050'!K671-'TM1.5SynPop_forCounty_2035'!K671)*5/15+'TM1.5SynPop_forCounty_2035'!K671,0)</f>
        <v>338</v>
      </c>
      <c r="L671">
        <f>ROUND(('TM1.5SynPop_forCounty_2050'!L671-'TM1.5SynPop_forCounty_2035'!L671)*5/15+'TM1.5SynPop_forCounty_2035'!L671,0)</f>
        <v>420</v>
      </c>
      <c r="M671">
        <f>ROUND(('TM1.5SynPop_forCounty_2050'!M671-'TM1.5SynPop_forCounty_2035'!M671)*5/15+'TM1.5SynPop_forCounty_2035'!M671,0)</f>
        <v>303</v>
      </c>
      <c r="N671">
        <f>ROUND(('TM1.5SynPop_forCounty_2050'!N671-'TM1.5SynPop_forCounty_2035'!N671)*5/15+'TM1.5SynPop_forCounty_2035'!N671,0)</f>
        <v>457</v>
      </c>
      <c r="O671">
        <f>ROUND(('TM1.5SynPop_forCounty_2050'!O671-'TM1.5SynPop_forCounty_2035'!O671)*5/15+'TM1.5SynPop_forCounty_2035'!O671,0)</f>
        <v>253</v>
      </c>
      <c r="P671">
        <f>ROUND(('TM1.5SynPop_forCounty_2050'!P671-'TM1.5SynPop_forCounty_2035'!P671)*5/15+'TM1.5SynPop_forCounty_2035'!P671,0)</f>
        <v>440</v>
      </c>
      <c r="Q671">
        <f>ROUND(('TM1.5SynPop_forCounty_2050'!Q671-'TM1.5SynPop_forCounty_2035'!Q671)*5/15+'TM1.5SynPop_forCounty_2035'!Q671,0)</f>
        <v>502</v>
      </c>
      <c r="R671">
        <f>ROUND(('TM1.5SynPop_forCounty_2050'!R671-'TM1.5SynPop_forCounty_2035'!R671)*5/15+'TM1.5SynPop_forCounty_2035'!R671,0)</f>
        <v>323</v>
      </c>
      <c r="S671">
        <f>ROUND(('TM1.5SynPop_forCounty_2050'!S671-'TM1.5SynPop_forCounty_2035'!S671)*5/15+'TM1.5SynPop_forCounty_2035'!S671,0)</f>
        <v>4090</v>
      </c>
      <c r="T671">
        <f>ROUND(('TM1.5SynPop_forCounty_2050'!T671-'TM1.5SynPop_forCounty_2035'!T671)*5/15+'TM1.5SynPop_forCounty_2035'!T671,0)</f>
        <v>227</v>
      </c>
      <c r="U671">
        <f>ROUND(('TM1.5SynPop_forCounty_2050'!U671-'TM1.5SynPop_forCounty_2035'!U671)*5/15+'TM1.5SynPop_forCounty_2035'!U671,0)</f>
        <v>591</v>
      </c>
      <c r="V671">
        <f>ROUND(('TM1.5SynPop_forCounty_2050'!V671-'TM1.5SynPop_forCounty_2035'!V671)*5/15+'TM1.5SynPop_forCounty_2035'!V671,0)</f>
        <v>406</v>
      </c>
      <c r="W671">
        <f>ROUND(('TM1.5SynPop_forCounty_2050'!W671-'TM1.5SynPop_forCounty_2035'!W671)*5/15+'TM1.5SynPop_forCounty_2035'!W671,0)</f>
        <v>618</v>
      </c>
      <c r="X671">
        <f>ROUND(('TM1.5SynPop_forCounty_2050'!X671-'TM1.5SynPop_forCounty_2035'!X671)*5/15+'TM1.5SynPop_forCounty_2035'!X671,0)</f>
        <v>1511</v>
      </c>
      <c r="Y671">
        <f>ROUND(('TM1.5SynPop_forCounty_2050'!Y671-'TM1.5SynPop_forCounty_2035'!Y671)*5/15+'TM1.5SynPop_forCounty_2035'!Y671,0)</f>
        <v>737</v>
      </c>
      <c r="Z671">
        <f>ROUND(('TM1.5SynPop_forCounty_2050'!Z671-'TM1.5SynPop_forCounty_2035'!Z671)*5/15+'TM1.5SynPop_forCounty_2035'!Z671,0)</f>
        <v>2063</v>
      </c>
      <c r="AA671">
        <f>ROUND(('TM1.5SynPop_forCounty_2050'!AA671-'TM1.5SynPop_forCounty_2035'!AA671)*5/15+'TM1.5SynPop_forCounty_2035'!AA671,0)</f>
        <v>484</v>
      </c>
    </row>
    <row r="672" spans="1:27">
      <c r="A672">
        <f>VLOOKUP(B672,xwalk!$A$2:$D$1455,4,FALSE)</f>
        <v>3</v>
      </c>
      <c r="B672">
        <v>674</v>
      </c>
      <c r="C672">
        <f>ROUND(('TM1.5SynPop_forCounty_2050'!C672-'TM1.5SynPop_forCounty_2035'!C672)*5/15+'TM1.5SynPop_forCounty_2035'!C672,0)</f>
        <v>5492</v>
      </c>
      <c r="D672">
        <f>ROUND(('TM1.5SynPop_forCounty_2050'!D672-'TM1.5SynPop_forCounty_2035'!D672)*5/15+'TM1.5SynPop_forCounty_2035'!D672,0)</f>
        <v>37</v>
      </c>
      <c r="E672">
        <f>ROUND(('TM1.5SynPop_forCounty_2050'!E672-'TM1.5SynPop_forCounty_2035'!E672)*5/15+'TM1.5SynPop_forCounty_2035'!E672,0)</f>
        <v>118</v>
      </c>
      <c r="F672">
        <f>ROUND(('TM1.5SynPop_forCounty_2050'!F672-'TM1.5SynPop_forCounty_2035'!F672)*5/15+'TM1.5SynPop_forCounty_2035'!F672,0)</f>
        <v>178</v>
      </c>
      <c r="G672">
        <f>ROUND(('TM1.5SynPop_forCounty_2050'!G672-'TM1.5SynPop_forCounty_2035'!G672)*5/15+'TM1.5SynPop_forCounty_2035'!G672,0)</f>
        <v>250</v>
      </c>
      <c r="H672">
        <f>ROUND(('TM1.5SynPop_forCounty_2050'!H672-'TM1.5SynPop_forCounty_2035'!H672)*5/15+'TM1.5SynPop_forCounty_2035'!H672,0)</f>
        <v>295</v>
      </c>
      <c r="I672">
        <f>ROUND(('TM1.5SynPop_forCounty_2050'!I672-'TM1.5SynPop_forCounty_2035'!I672)*5/15+'TM1.5SynPop_forCounty_2035'!I672,0)</f>
        <v>349</v>
      </c>
      <c r="J672">
        <f>ROUND(('TM1.5SynPop_forCounty_2050'!J672-'TM1.5SynPop_forCounty_2035'!J672)*5/15+'TM1.5SynPop_forCounty_2035'!J672,0)</f>
        <v>679</v>
      </c>
      <c r="K672">
        <f>ROUND(('TM1.5SynPop_forCounty_2050'!K672-'TM1.5SynPop_forCounty_2035'!K672)*5/15+'TM1.5SynPop_forCounty_2035'!K672,0)</f>
        <v>239</v>
      </c>
      <c r="L672">
        <f>ROUND(('TM1.5SynPop_forCounty_2050'!L672-'TM1.5SynPop_forCounty_2035'!L672)*5/15+'TM1.5SynPop_forCounty_2035'!L672,0)</f>
        <v>588</v>
      </c>
      <c r="M672">
        <f>ROUND(('TM1.5SynPop_forCounty_2050'!M672-'TM1.5SynPop_forCounty_2035'!M672)*5/15+'TM1.5SynPop_forCounty_2035'!M672,0)</f>
        <v>360</v>
      </c>
      <c r="N672">
        <f>ROUND(('TM1.5SynPop_forCounty_2050'!N672-'TM1.5SynPop_forCounty_2035'!N672)*5/15+'TM1.5SynPop_forCounty_2035'!N672,0)</f>
        <v>682</v>
      </c>
      <c r="O672">
        <f>ROUND(('TM1.5SynPop_forCounty_2050'!O672-'TM1.5SynPop_forCounty_2035'!O672)*5/15+'TM1.5SynPop_forCounty_2035'!O672,0)</f>
        <v>398</v>
      </c>
      <c r="P672">
        <f>ROUND(('TM1.5SynPop_forCounty_2050'!P672-'TM1.5SynPop_forCounty_2035'!P672)*5/15+'TM1.5SynPop_forCounty_2035'!P672,0)</f>
        <v>464</v>
      </c>
      <c r="Q672">
        <f>ROUND(('TM1.5SynPop_forCounty_2050'!Q672-'TM1.5SynPop_forCounty_2035'!Q672)*5/15+'TM1.5SynPop_forCounty_2035'!Q672,0)</f>
        <v>625</v>
      </c>
      <c r="R672">
        <f>ROUND(('TM1.5SynPop_forCounty_2050'!R672-'TM1.5SynPop_forCounty_2035'!R672)*5/15+'TM1.5SynPop_forCounty_2035'!R672,0)</f>
        <v>382</v>
      </c>
      <c r="S672">
        <f>ROUND(('TM1.5SynPop_forCounty_2050'!S672-'TM1.5SynPop_forCounty_2035'!S672)*5/15+'TM1.5SynPop_forCounty_2035'!S672,0)</f>
        <v>5530</v>
      </c>
      <c r="T672">
        <f>ROUND(('TM1.5SynPop_forCounty_2050'!T672-'TM1.5SynPop_forCounty_2035'!T672)*5/15+'TM1.5SynPop_forCounty_2035'!T672,0)</f>
        <v>255</v>
      </c>
      <c r="U672">
        <f>ROUND(('TM1.5SynPop_forCounty_2050'!U672-'TM1.5SynPop_forCounty_2035'!U672)*5/15+'TM1.5SynPop_forCounty_2035'!U672,0)</f>
        <v>862</v>
      </c>
      <c r="V672">
        <f>ROUND(('TM1.5SynPop_forCounty_2050'!V672-'TM1.5SynPop_forCounty_2035'!V672)*5/15+'TM1.5SynPop_forCounty_2035'!V672,0)</f>
        <v>538</v>
      </c>
      <c r="W672">
        <f>ROUND(('TM1.5SynPop_forCounty_2050'!W672-'TM1.5SynPop_forCounty_2035'!W672)*5/15+'TM1.5SynPop_forCounty_2035'!W672,0)</f>
        <v>665</v>
      </c>
      <c r="X672">
        <f>ROUND(('TM1.5SynPop_forCounty_2050'!X672-'TM1.5SynPop_forCounty_2035'!X672)*5/15+'TM1.5SynPop_forCounty_2035'!X672,0)</f>
        <v>2395</v>
      </c>
      <c r="Y672">
        <f>ROUND(('TM1.5SynPop_forCounty_2050'!Y672-'TM1.5SynPop_forCounty_2035'!Y672)*5/15+'TM1.5SynPop_forCounty_2035'!Y672,0)</f>
        <v>815</v>
      </c>
      <c r="Z672">
        <f>ROUND(('TM1.5SynPop_forCounty_2050'!Z672-'TM1.5SynPop_forCounty_2035'!Z672)*5/15+'TM1.5SynPop_forCounty_2035'!Z672,0)</f>
        <v>2713</v>
      </c>
      <c r="AA672">
        <f>ROUND(('TM1.5SynPop_forCounty_2050'!AA672-'TM1.5SynPop_forCounty_2035'!AA672)*5/15+'TM1.5SynPop_forCounty_2035'!AA672,0)</f>
        <v>626</v>
      </c>
    </row>
    <row r="673" spans="1:27">
      <c r="A673">
        <f>VLOOKUP(B673,xwalk!$A$2:$D$1455,4,FALSE)</f>
        <v>3</v>
      </c>
      <c r="B673">
        <v>675</v>
      </c>
      <c r="C673">
        <f>ROUND(('TM1.5SynPop_forCounty_2050'!C673-'TM1.5SynPop_forCounty_2035'!C673)*5/15+'TM1.5SynPop_forCounty_2035'!C673,0)</f>
        <v>5579</v>
      </c>
      <c r="D673">
        <f>ROUND(('TM1.5SynPop_forCounty_2050'!D673-'TM1.5SynPop_forCounty_2035'!D673)*5/15+'TM1.5SynPop_forCounty_2035'!D673,0)</f>
        <v>44</v>
      </c>
      <c r="E673">
        <f>ROUND(('TM1.5SynPop_forCounty_2050'!E673-'TM1.5SynPop_forCounty_2035'!E673)*5/15+'TM1.5SynPop_forCounty_2035'!E673,0)</f>
        <v>133</v>
      </c>
      <c r="F673">
        <f>ROUND(('TM1.5SynPop_forCounty_2050'!F673-'TM1.5SynPop_forCounty_2035'!F673)*5/15+'TM1.5SynPop_forCounty_2035'!F673,0)</f>
        <v>200</v>
      </c>
      <c r="G673">
        <f>ROUND(('TM1.5SynPop_forCounty_2050'!G673-'TM1.5SynPop_forCounty_2035'!G673)*5/15+'TM1.5SynPop_forCounty_2035'!G673,0)</f>
        <v>262</v>
      </c>
      <c r="H673">
        <f>ROUND(('TM1.5SynPop_forCounty_2050'!H673-'TM1.5SynPop_forCounty_2035'!H673)*5/15+'TM1.5SynPop_forCounty_2035'!H673,0)</f>
        <v>226</v>
      </c>
      <c r="I673">
        <f>ROUND(('TM1.5SynPop_forCounty_2050'!I673-'TM1.5SynPop_forCounty_2035'!I673)*5/15+'TM1.5SynPop_forCounty_2035'!I673,0)</f>
        <v>385</v>
      </c>
      <c r="J673">
        <f>ROUND(('TM1.5SynPop_forCounty_2050'!J673-'TM1.5SynPop_forCounty_2035'!J673)*5/15+'TM1.5SynPop_forCounty_2035'!J673,0)</f>
        <v>646</v>
      </c>
      <c r="K673">
        <f>ROUND(('TM1.5SynPop_forCounty_2050'!K673-'TM1.5SynPop_forCounty_2035'!K673)*5/15+'TM1.5SynPop_forCounty_2035'!K673,0)</f>
        <v>198</v>
      </c>
      <c r="L673">
        <f>ROUND(('TM1.5SynPop_forCounty_2050'!L673-'TM1.5SynPop_forCounty_2035'!L673)*5/15+'TM1.5SynPop_forCounty_2035'!L673,0)</f>
        <v>595</v>
      </c>
      <c r="M673">
        <f>ROUND(('TM1.5SynPop_forCounty_2050'!M673-'TM1.5SynPop_forCounty_2035'!M673)*5/15+'TM1.5SynPop_forCounty_2035'!M673,0)</f>
        <v>354</v>
      </c>
      <c r="N673">
        <f>ROUND(('TM1.5SynPop_forCounty_2050'!N673-'TM1.5SynPop_forCounty_2035'!N673)*5/15+'TM1.5SynPop_forCounty_2035'!N673,0)</f>
        <v>705</v>
      </c>
      <c r="O673">
        <f>ROUND(('TM1.5SynPop_forCounty_2050'!O673-'TM1.5SynPop_forCounty_2035'!O673)*5/15+'TM1.5SynPop_forCounty_2035'!O673,0)</f>
        <v>341</v>
      </c>
      <c r="P673">
        <f>ROUND(('TM1.5SynPop_forCounty_2050'!P673-'TM1.5SynPop_forCounty_2035'!P673)*5/15+'TM1.5SynPop_forCounty_2035'!P673,0)</f>
        <v>545</v>
      </c>
      <c r="Q673">
        <f>ROUND(('TM1.5SynPop_forCounty_2050'!Q673-'TM1.5SynPop_forCounty_2035'!Q673)*5/15+'TM1.5SynPop_forCounty_2035'!Q673,0)</f>
        <v>685</v>
      </c>
      <c r="R673">
        <f>ROUND(('TM1.5SynPop_forCounty_2050'!R673-'TM1.5SynPop_forCounty_2035'!R673)*5/15+'TM1.5SynPop_forCounty_2035'!R673,0)</f>
        <v>282</v>
      </c>
      <c r="S673">
        <f>ROUND(('TM1.5SynPop_forCounty_2050'!S673-'TM1.5SynPop_forCounty_2035'!S673)*5/15+'TM1.5SynPop_forCounty_2035'!S673,0)</f>
        <v>5623</v>
      </c>
      <c r="T673">
        <f>ROUND(('TM1.5SynPop_forCounty_2050'!T673-'TM1.5SynPop_forCounty_2035'!T673)*5/15+'TM1.5SynPop_forCounty_2035'!T673,0)</f>
        <v>278</v>
      </c>
      <c r="U673">
        <f>ROUND(('TM1.5SynPop_forCounty_2050'!U673-'TM1.5SynPop_forCounty_2035'!U673)*5/15+'TM1.5SynPop_forCounty_2035'!U673,0)</f>
        <v>902</v>
      </c>
      <c r="V673">
        <f>ROUND(('TM1.5SynPop_forCounty_2050'!V673-'TM1.5SynPop_forCounty_2035'!V673)*5/15+'TM1.5SynPop_forCounty_2035'!V673,0)</f>
        <v>521</v>
      </c>
      <c r="W673">
        <f>ROUND(('TM1.5SynPop_forCounty_2050'!W673-'TM1.5SynPop_forCounty_2035'!W673)*5/15+'TM1.5SynPop_forCounty_2035'!W673,0)</f>
        <v>521</v>
      </c>
      <c r="X673">
        <f>ROUND(('TM1.5SynPop_forCounty_2050'!X673-'TM1.5SynPop_forCounty_2035'!X673)*5/15+'TM1.5SynPop_forCounty_2035'!X673,0)</f>
        <v>2555</v>
      </c>
      <c r="Y673">
        <f>ROUND(('TM1.5SynPop_forCounty_2050'!Y673-'TM1.5SynPop_forCounty_2035'!Y673)*5/15+'TM1.5SynPop_forCounty_2035'!Y673,0)</f>
        <v>846</v>
      </c>
      <c r="Z673">
        <f>ROUND(('TM1.5SynPop_forCounty_2050'!Z673-'TM1.5SynPop_forCounty_2035'!Z673)*5/15+'TM1.5SynPop_forCounty_2035'!Z673,0)</f>
        <v>2800</v>
      </c>
      <c r="AA673">
        <f>ROUND(('TM1.5SynPop_forCounty_2050'!AA673-'TM1.5SynPop_forCounty_2035'!AA673)*5/15+'TM1.5SynPop_forCounty_2035'!AA673,0)</f>
        <v>644</v>
      </c>
    </row>
    <row r="674" spans="1:27">
      <c r="A674">
        <f>VLOOKUP(B674,xwalk!$A$2:$D$1455,4,FALSE)</f>
        <v>3</v>
      </c>
      <c r="B674">
        <v>676</v>
      </c>
      <c r="C674">
        <f>ROUND(('TM1.5SynPop_forCounty_2050'!C674-'TM1.5SynPop_forCounty_2035'!C674)*5/15+'TM1.5SynPop_forCounty_2035'!C674,0)</f>
        <v>12739</v>
      </c>
      <c r="D674">
        <f>ROUND(('TM1.5SynPop_forCounty_2050'!D674-'TM1.5SynPop_forCounty_2035'!D674)*5/15+'TM1.5SynPop_forCounty_2035'!D674,0)</f>
        <v>89</v>
      </c>
      <c r="E674">
        <f>ROUND(('TM1.5SynPop_forCounty_2050'!E674-'TM1.5SynPop_forCounty_2035'!E674)*5/15+'TM1.5SynPop_forCounty_2035'!E674,0)</f>
        <v>744</v>
      </c>
      <c r="F674">
        <f>ROUND(('TM1.5SynPop_forCounty_2050'!F674-'TM1.5SynPop_forCounty_2035'!F674)*5/15+'TM1.5SynPop_forCounty_2035'!F674,0)</f>
        <v>1124</v>
      </c>
      <c r="G674">
        <f>ROUND(('TM1.5SynPop_forCounty_2050'!G674-'TM1.5SynPop_forCounty_2035'!G674)*5/15+'TM1.5SynPop_forCounty_2035'!G674,0)</f>
        <v>585</v>
      </c>
      <c r="H674">
        <f>ROUND(('TM1.5SynPop_forCounty_2050'!H674-'TM1.5SynPop_forCounty_2035'!H674)*5/15+'TM1.5SynPop_forCounty_2035'!H674,0)</f>
        <v>800</v>
      </c>
      <c r="I674">
        <f>ROUND(('TM1.5SynPop_forCounty_2050'!I674-'TM1.5SynPop_forCounty_2035'!I674)*5/15+'TM1.5SynPop_forCounty_2035'!I674,0)</f>
        <v>547</v>
      </c>
      <c r="J674">
        <f>ROUND(('TM1.5SynPop_forCounty_2050'!J674-'TM1.5SynPop_forCounty_2035'!J674)*5/15+'TM1.5SynPop_forCounty_2035'!J674,0)</f>
        <v>1154</v>
      </c>
      <c r="K674">
        <f>ROUND(('TM1.5SynPop_forCounty_2050'!K674-'TM1.5SynPop_forCounty_2035'!K674)*5/15+'TM1.5SynPop_forCounty_2035'!K674,0)</f>
        <v>994</v>
      </c>
      <c r="L674">
        <f>ROUND(('TM1.5SynPop_forCounty_2050'!L674-'TM1.5SynPop_forCounty_2035'!L674)*5/15+'TM1.5SynPop_forCounty_2035'!L674,0)</f>
        <v>1785</v>
      </c>
      <c r="M674">
        <f>ROUND(('TM1.5SynPop_forCounty_2050'!M674-'TM1.5SynPop_forCounty_2035'!M674)*5/15+'TM1.5SynPop_forCounty_2035'!M674,0)</f>
        <v>900</v>
      </c>
      <c r="N674">
        <f>ROUND(('TM1.5SynPop_forCounty_2050'!N674-'TM1.5SynPop_forCounty_2035'!N674)*5/15+'TM1.5SynPop_forCounty_2035'!N674,0)</f>
        <v>1275</v>
      </c>
      <c r="O674">
        <f>ROUND(('TM1.5SynPop_forCounty_2050'!O674-'TM1.5SynPop_forCounty_2035'!O674)*5/15+'TM1.5SynPop_forCounty_2035'!O674,0)</f>
        <v>902</v>
      </c>
      <c r="P674">
        <f>ROUND(('TM1.5SynPop_forCounty_2050'!P674-'TM1.5SynPop_forCounty_2035'!P674)*5/15+'TM1.5SynPop_forCounty_2035'!P674,0)</f>
        <v>1738</v>
      </c>
      <c r="Q674">
        <f>ROUND(('TM1.5SynPop_forCounty_2050'!Q674-'TM1.5SynPop_forCounty_2035'!Q674)*5/15+'TM1.5SynPop_forCounty_2035'!Q674,0)</f>
        <v>1631</v>
      </c>
      <c r="R674">
        <f>ROUND(('TM1.5SynPop_forCounty_2050'!R674-'TM1.5SynPop_forCounty_2035'!R674)*5/15+'TM1.5SynPop_forCounty_2035'!R674,0)</f>
        <v>683</v>
      </c>
      <c r="S674">
        <f>ROUND(('TM1.5SynPop_forCounty_2050'!S674-'TM1.5SynPop_forCounty_2035'!S674)*5/15+'TM1.5SynPop_forCounty_2035'!S674,0)</f>
        <v>12828</v>
      </c>
      <c r="T674">
        <f>ROUND(('TM1.5SynPop_forCounty_2050'!T674-'TM1.5SynPop_forCounty_2035'!T674)*5/15+'TM1.5SynPop_forCounty_2035'!T674,0)</f>
        <v>610</v>
      </c>
      <c r="U674">
        <f>ROUND(('TM1.5SynPop_forCounty_2050'!U674-'TM1.5SynPop_forCounty_2035'!U674)*5/15+'TM1.5SynPop_forCounty_2035'!U674,0)</f>
        <v>1669</v>
      </c>
      <c r="V674">
        <f>ROUND(('TM1.5SynPop_forCounty_2050'!V674-'TM1.5SynPop_forCounty_2035'!V674)*5/15+'TM1.5SynPop_forCounty_2035'!V674,0)</f>
        <v>1102</v>
      </c>
      <c r="W674">
        <f>ROUND(('TM1.5SynPop_forCounty_2050'!W674-'TM1.5SynPop_forCounty_2035'!W674)*5/15+'TM1.5SynPop_forCounty_2035'!W674,0)</f>
        <v>2413</v>
      </c>
      <c r="X674">
        <f>ROUND(('TM1.5SynPop_forCounty_2050'!X674-'TM1.5SynPop_forCounty_2035'!X674)*5/15+'TM1.5SynPop_forCounty_2035'!X674,0)</f>
        <v>4836</v>
      </c>
      <c r="Y674">
        <f>ROUND(('TM1.5SynPop_forCounty_2050'!Y674-'TM1.5SynPop_forCounty_2035'!Y674)*5/15+'TM1.5SynPop_forCounty_2035'!Y674,0)</f>
        <v>2197</v>
      </c>
      <c r="Z674">
        <f>ROUND(('TM1.5SynPop_forCounty_2050'!Z674-'TM1.5SynPop_forCounty_2035'!Z674)*5/15+'TM1.5SynPop_forCounty_2035'!Z674,0)</f>
        <v>6272</v>
      </c>
      <c r="AA674">
        <f>ROUND(('TM1.5SynPop_forCounty_2050'!AA674-'TM1.5SynPop_forCounty_2035'!AA674)*5/15+'TM1.5SynPop_forCounty_2035'!AA674,0)</f>
        <v>1232</v>
      </c>
    </row>
    <row r="675" spans="1:27">
      <c r="A675">
        <f>VLOOKUP(B675,xwalk!$A$2:$D$1455,4,FALSE)</f>
        <v>3</v>
      </c>
      <c r="B675">
        <v>677</v>
      </c>
      <c r="C675">
        <f>ROUND(('TM1.5SynPop_forCounty_2050'!C675-'TM1.5SynPop_forCounty_2035'!C675)*5/15+'TM1.5SynPop_forCounty_2035'!C675,0)</f>
        <v>19800</v>
      </c>
      <c r="D675">
        <f>ROUND(('TM1.5SynPop_forCounty_2050'!D675-'TM1.5SynPop_forCounty_2035'!D675)*5/15+'TM1.5SynPop_forCounty_2035'!D675,0)</f>
        <v>0</v>
      </c>
      <c r="E675">
        <f>ROUND(('TM1.5SynPop_forCounty_2050'!E675-'TM1.5SynPop_forCounty_2035'!E675)*5/15+'TM1.5SynPop_forCounty_2035'!E675,0)</f>
        <v>1288</v>
      </c>
      <c r="F675">
        <f>ROUND(('TM1.5SynPop_forCounty_2050'!F675-'TM1.5SynPop_forCounty_2035'!F675)*5/15+'TM1.5SynPop_forCounty_2035'!F675,0)</f>
        <v>1645</v>
      </c>
      <c r="G675">
        <f>ROUND(('TM1.5SynPop_forCounty_2050'!G675-'TM1.5SynPop_forCounty_2035'!G675)*5/15+'TM1.5SynPop_forCounty_2035'!G675,0)</f>
        <v>991</v>
      </c>
      <c r="H675">
        <f>ROUND(('TM1.5SynPop_forCounty_2050'!H675-'TM1.5SynPop_forCounty_2035'!H675)*5/15+'TM1.5SynPop_forCounty_2035'!H675,0)</f>
        <v>1044</v>
      </c>
      <c r="I675">
        <f>ROUND(('TM1.5SynPop_forCounty_2050'!I675-'TM1.5SynPop_forCounty_2035'!I675)*5/15+'TM1.5SynPop_forCounty_2035'!I675,0)</f>
        <v>838</v>
      </c>
      <c r="J675">
        <f>ROUND(('TM1.5SynPop_forCounty_2050'!J675-'TM1.5SynPop_forCounty_2035'!J675)*5/15+'TM1.5SynPop_forCounty_2035'!J675,0)</f>
        <v>1998</v>
      </c>
      <c r="K675">
        <f>ROUND(('TM1.5SynPop_forCounty_2050'!K675-'TM1.5SynPop_forCounty_2035'!K675)*5/15+'TM1.5SynPop_forCounty_2035'!K675,0)</f>
        <v>2011</v>
      </c>
      <c r="L675">
        <f>ROUND(('TM1.5SynPop_forCounty_2050'!L675-'TM1.5SynPop_forCounty_2035'!L675)*5/15+'TM1.5SynPop_forCounty_2035'!L675,0)</f>
        <v>2337</v>
      </c>
      <c r="M675">
        <f>ROUND(('TM1.5SynPop_forCounty_2050'!M675-'TM1.5SynPop_forCounty_2035'!M675)*5/15+'TM1.5SynPop_forCounty_2035'!M675,0)</f>
        <v>1425</v>
      </c>
      <c r="N675">
        <f>ROUND(('TM1.5SynPop_forCounty_2050'!N675-'TM1.5SynPop_forCounty_2035'!N675)*5/15+'TM1.5SynPop_forCounty_2035'!N675,0)</f>
        <v>2031</v>
      </c>
      <c r="O675">
        <f>ROUND(('TM1.5SynPop_forCounty_2050'!O675-'TM1.5SynPop_forCounty_2035'!O675)*5/15+'TM1.5SynPop_forCounty_2035'!O675,0)</f>
        <v>2237</v>
      </c>
      <c r="P675">
        <f>ROUND(('TM1.5SynPop_forCounty_2050'!P675-'TM1.5SynPop_forCounty_2035'!P675)*5/15+'TM1.5SynPop_forCounty_2035'!P675,0)</f>
        <v>2217</v>
      </c>
      <c r="Q675">
        <f>ROUND(('TM1.5SynPop_forCounty_2050'!Q675-'TM1.5SynPop_forCounty_2035'!Q675)*5/15+'TM1.5SynPop_forCounty_2035'!Q675,0)</f>
        <v>2507</v>
      </c>
      <c r="R675">
        <f>ROUND(('TM1.5SynPop_forCounty_2050'!R675-'TM1.5SynPop_forCounty_2035'!R675)*5/15+'TM1.5SynPop_forCounty_2035'!R675,0)</f>
        <v>842</v>
      </c>
      <c r="S675">
        <f>ROUND(('TM1.5SynPop_forCounty_2050'!S675-'TM1.5SynPop_forCounty_2035'!S675)*5/15+'TM1.5SynPop_forCounty_2035'!S675,0)</f>
        <v>19800</v>
      </c>
      <c r="T675">
        <f>ROUND(('TM1.5SynPop_forCounty_2050'!T675-'TM1.5SynPop_forCounty_2035'!T675)*5/15+'TM1.5SynPop_forCounty_2035'!T675,0)</f>
        <v>949</v>
      </c>
      <c r="U675">
        <f>ROUND(('TM1.5SynPop_forCounty_2050'!U675-'TM1.5SynPop_forCounty_2035'!U675)*5/15+'TM1.5SynPop_forCounty_2035'!U675,0)</f>
        <v>2688</v>
      </c>
      <c r="V675">
        <f>ROUND(('TM1.5SynPop_forCounty_2050'!V675-'TM1.5SynPop_forCounty_2035'!V675)*5/15+'TM1.5SynPop_forCounty_2035'!V675,0)</f>
        <v>1576</v>
      </c>
      <c r="W675">
        <f>ROUND(('TM1.5SynPop_forCounty_2050'!W675-'TM1.5SynPop_forCounty_2035'!W675)*5/15+'TM1.5SynPop_forCounty_2035'!W675,0)</f>
        <v>3083</v>
      </c>
      <c r="X675">
        <f>ROUND(('TM1.5SynPop_forCounty_2050'!X675-'TM1.5SynPop_forCounty_2035'!X675)*5/15+'TM1.5SynPop_forCounty_2035'!X675,0)</f>
        <v>6121</v>
      </c>
      <c r="Y675">
        <f>ROUND(('TM1.5SynPop_forCounty_2050'!Y675-'TM1.5SynPop_forCounty_2035'!Y675)*5/15+'TM1.5SynPop_forCounty_2035'!Y675,0)</f>
        <v>5382</v>
      </c>
      <c r="Z675">
        <f>ROUND(('TM1.5SynPop_forCounty_2050'!Z675-'TM1.5SynPop_forCounty_2035'!Z675)*5/15+'TM1.5SynPop_forCounty_2035'!Z675,0)</f>
        <v>9378</v>
      </c>
      <c r="AA675">
        <f>ROUND(('TM1.5SynPop_forCounty_2050'!AA675-'TM1.5SynPop_forCounty_2035'!AA675)*5/15+'TM1.5SynPop_forCounty_2035'!AA675,0)</f>
        <v>1959</v>
      </c>
    </row>
    <row r="676" spans="1:27">
      <c r="A676">
        <f>VLOOKUP(B676,xwalk!$A$2:$D$1455,4,FALSE)</f>
        <v>3</v>
      </c>
      <c r="B676">
        <v>678</v>
      </c>
      <c r="C676">
        <f>ROUND(('TM1.5SynPop_forCounty_2050'!C676-'TM1.5SynPop_forCounty_2035'!C676)*5/15+'TM1.5SynPop_forCounty_2035'!C676,0)</f>
        <v>2716</v>
      </c>
      <c r="D676">
        <f>ROUND(('TM1.5SynPop_forCounty_2050'!D676-'TM1.5SynPop_forCounty_2035'!D676)*5/15+'TM1.5SynPop_forCounty_2035'!D676,0)</f>
        <v>22</v>
      </c>
      <c r="E676">
        <f>ROUND(('TM1.5SynPop_forCounty_2050'!E676-'TM1.5SynPop_forCounty_2035'!E676)*5/15+'TM1.5SynPop_forCounty_2035'!E676,0)</f>
        <v>27</v>
      </c>
      <c r="F676">
        <f>ROUND(('TM1.5SynPop_forCounty_2050'!F676-'TM1.5SynPop_forCounty_2035'!F676)*5/15+'TM1.5SynPop_forCounty_2035'!F676,0)</f>
        <v>89</v>
      </c>
      <c r="G676">
        <f>ROUND(('TM1.5SynPop_forCounty_2050'!G676-'TM1.5SynPop_forCounty_2035'!G676)*5/15+'TM1.5SynPop_forCounty_2035'!G676,0)</f>
        <v>129</v>
      </c>
      <c r="H676">
        <f>ROUND(('TM1.5SynPop_forCounty_2050'!H676-'TM1.5SynPop_forCounty_2035'!H676)*5/15+'TM1.5SynPop_forCounty_2035'!H676,0)</f>
        <v>113</v>
      </c>
      <c r="I676">
        <f>ROUND(('TM1.5SynPop_forCounty_2050'!I676-'TM1.5SynPop_forCounty_2035'!I676)*5/15+'TM1.5SynPop_forCounty_2035'!I676,0)</f>
        <v>207</v>
      </c>
      <c r="J676">
        <f>ROUND(('TM1.5SynPop_forCounty_2050'!J676-'TM1.5SynPop_forCounty_2035'!J676)*5/15+'TM1.5SynPop_forCounty_2035'!J676,0)</f>
        <v>326</v>
      </c>
      <c r="K676">
        <f>ROUND(('TM1.5SynPop_forCounty_2050'!K676-'TM1.5SynPop_forCounty_2035'!K676)*5/15+'TM1.5SynPop_forCounty_2035'!K676,0)</f>
        <v>65</v>
      </c>
      <c r="L676">
        <f>ROUND(('TM1.5SynPop_forCounty_2050'!L676-'TM1.5SynPop_forCounty_2035'!L676)*5/15+'TM1.5SynPop_forCounty_2035'!L676,0)</f>
        <v>311</v>
      </c>
      <c r="M676">
        <f>ROUND(('TM1.5SynPop_forCounty_2050'!M676-'TM1.5SynPop_forCounty_2035'!M676)*5/15+'TM1.5SynPop_forCounty_2035'!M676,0)</f>
        <v>158</v>
      </c>
      <c r="N676">
        <f>ROUND(('TM1.5SynPop_forCounty_2050'!N676-'TM1.5SynPop_forCounty_2035'!N676)*5/15+'TM1.5SynPop_forCounty_2035'!N676,0)</f>
        <v>357</v>
      </c>
      <c r="O676">
        <f>ROUND(('TM1.5SynPop_forCounty_2050'!O676-'TM1.5SynPop_forCounty_2035'!O676)*5/15+'TM1.5SynPop_forCounty_2035'!O676,0)</f>
        <v>162</v>
      </c>
      <c r="P676">
        <f>ROUND(('TM1.5SynPop_forCounty_2050'!P676-'TM1.5SynPop_forCounty_2035'!P676)*5/15+'TM1.5SynPop_forCounty_2035'!P676,0)</f>
        <v>163</v>
      </c>
      <c r="Q676">
        <f>ROUND(('TM1.5SynPop_forCounty_2050'!Q676-'TM1.5SynPop_forCounty_2035'!Q676)*5/15+'TM1.5SynPop_forCounty_2035'!Q676,0)</f>
        <v>309</v>
      </c>
      <c r="R676">
        <f>ROUND(('TM1.5SynPop_forCounty_2050'!R676-'TM1.5SynPop_forCounty_2035'!R676)*5/15+'TM1.5SynPop_forCounty_2035'!R676,0)</f>
        <v>258</v>
      </c>
      <c r="S676">
        <f>ROUND(('TM1.5SynPop_forCounty_2050'!S676-'TM1.5SynPop_forCounty_2035'!S676)*5/15+'TM1.5SynPop_forCounty_2035'!S676,0)</f>
        <v>2739</v>
      </c>
      <c r="T676">
        <f>ROUND(('TM1.5SynPop_forCounty_2050'!T676-'TM1.5SynPop_forCounty_2035'!T676)*5/15+'TM1.5SynPop_forCounty_2035'!T676,0)</f>
        <v>98</v>
      </c>
      <c r="U676">
        <f>ROUND(('TM1.5SynPop_forCounty_2050'!U676-'TM1.5SynPop_forCounty_2035'!U676)*5/15+'TM1.5SynPop_forCounty_2035'!U676,0)</f>
        <v>388</v>
      </c>
      <c r="V676">
        <f>ROUND(('TM1.5SynPop_forCounty_2050'!V676-'TM1.5SynPop_forCounty_2035'!V676)*5/15+'TM1.5SynPop_forCounty_2035'!V676,0)</f>
        <v>274</v>
      </c>
      <c r="W676">
        <f>ROUND(('TM1.5SynPop_forCounty_2050'!W676-'TM1.5SynPop_forCounty_2035'!W676)*5/15+'TM1.5SynPop_forCounty_2035'!W676,0)</f>
        <v>309</v>
      </c>
      <c r="X676">
        <f>ROUND(('TM1.5SynPop_forCounty_2050'!X676-'TM1.5SynPop_forCounty_2035'!X676)*5/15+'TM1.5SynPop_forCounty_2035'!X676,0)</f>
        <v>1276</v>
      </c>
      <c r="Y676">
        <f>ROUND(('TM1.5SynPop_forCounty_2050'!Y676-'TM1.5SynPop_forCounty_2035'!Y676)*5/15+'TM1.5SynPop_forCounty_2035'!Y676,0)</f>
        <v>394</v>
      </c>
      <c r="Z676">
        <f>ROUND(('TM1.5SynPop_forCounty_2050'!Z676-'TM1.5SynPop_forCounty_2035'!Z676)*5/15+'TM1.5SynPop_forCounty_2035'!Z676,0)</f>
        <v>1379</v>
      </c>
      <c r="AA676">
        <f>ROUND(('TM1.5SynPop_forCounty_2050'!AA676-'TM1.5SynPop_forCounty_2035'!AA676)*5/15+'TM1.5SynPop_forCounty_2035'!AA676,0)</f>
        <v>285</v>
      </c>
    </row>
    <row r="677" spans="1:27">
      <c r="A677">
        <f>VLOOKUP(B677,xwalk!$A$2:$D$1455,4,FALSE)</f>
        <v>3</v>
      </c>
      <c r="B677">
        <v>679</v>
      </c>
      <c r="C677">
        <f>ROUND(('TM1.5SynPop_forCounty_2050'!C677-'TM1.5SynPop_forCounty_2035'!C677)*5/15+'TM1.5SynPop_forCounty_2035'!C677,0)</f>
        <v>5897</v>
      </c>
      <c r="D677">
        <f>ROUND(('TM1.5SynPop_forCounty_2050'!D677-'TM1.5SynPop_forCounty_2035'!D677)*5/15+'TM1.5SynPop_forCounty_2035'!D677,0)</f>
        <v>33</v>
      </c>
      <c r="E677">
        <f>ROUND(('TM1.5SynPop_forCounty_2050'!E677-'TM1.5SynPop_forCounty_2035'!E677)*5/15+'TM1.5SynPop_forCounty_2035'!E677,0)</f>
        <v>225</v>
      </c>
      <c r="F677">
        <f>ROUND(('TM1.5SynPop_forCounty_2050'!F677-'TM1.5SynPop_forCounty_2035'!F677)*5/15+'TM1.5SynPop_forCounty_2035'!F677,0)</f>
        <v>563</v>
      </c>
      <c r="G677">
        <f>ROUND(('TM1.5SynPop_forCounty_2050'!G677-'TM1.5SynPop_forCounty_2035'!G677)*5/15+'TM1.5SynPop_forCounty_2035'!G677,0)</f>
        <v>273</v>
      </c>
      <c r="H677">
        <f>ROUND(('TM1.5SynPop_forCounty_2050'!H677-'TM1.5SynPop_forCounty_2035'!H677)*5/15+'TM1.5SynPop_forCounty_2035'!H677,0)</f>
        <v>273</v>
      </c>
      <c r="I677">
        <f>ROUND(('TM1.5SynPop_forCounty_2050'!I677-'TM1.5SynPop_forCounty_2035'!I677)*5/15+'TM1.5SynPop_forCounty_2035'!I677,0)</f>
        <v>310</v>
      </c>
      <c r="J677">
        <f>ROUND(('TM1.5SynPop_forCounty_2050'!J677-'TM1.5SynPop_forCounty_2035'!J677)*5/15+'TM1.5SynPop_forCounty_2035'!J677,0)</f>
        <v>500</v>
      </c>
      <c r="K677">
        <f>ROUND(('TM1.5SynPop_forCounty_2050'!K677-'TM1.5SynPop_forCounty_2035'!K677)*5/15+'TM1.5SynPop_forCounty_2035'!K677,0)</f>
        <v>419</v>
      </c>
      <c r="L677">
        <f>ROUND(('TM1.5SynPop_forCounty_2050'!L677-'TM1.5SynPop_forCounty_2035'!L677)*5/15+'TM1.5SynPop_forCounty_2035'!L677,0)</f>
        <v>669</v>
      </c>
      <c r="M677">
        <f>ROUND(('TM1.5SynPop_forCounty_2050'!M677-'TM1.5SynPop_forCounty_2035'!M677)*5/15+'TM1.5SynPop_forCounty_2035'!M677,0)</f>
        <v>407</v>
      </c>
      <c r="N677">
        <f>ROUND(('TM1.5SynPop_forCounty_2050'!N677-'TM1.5SynPop_forCounty_2035'!N677)*5/15+'TM1.5SynPop_forCounty_2035'!N677,0)</f>
        <v>649</v>
      </c>
      <c r="O677">
        <f>ROUND(('TM1.5SynPop_forCounty_2050'!O677-'TM1.5SynPop_forCounty_2035'!O677)*5/15+'TM1.5SynPop_forCounty_2035'!O677,0)</f>
        <v>349</v>
      </c>
      <c r="P677">
        <f>ROUND(('TM1.5SynPop_forCounty_2050'!P677-'TM1.5SynPop_forCounty_2035'!P677)*5/15+'TM1.5SynPop_forCounty_2035'!P677,0)</f>
        <v>717</v>
      </c>
      <c r="Q677">
        <f>ROUND(('TM1.5SynPop_forCounty_2050'!Q677-'TM1.5SynPop_forCounty_2035'!Q677)*5/15+'TM1.5SynPop_forCounty_2035'!Q677,0)</f>
        <v>796</v>
      </c>
      <c r="R677">
        <f>ROUND(('TM1.5SynPop_forCounty_2050'!R677-'TM1.5SynPop_forCounty_2035'!R677)*5/15+'TM1.5SynPop_forCounty_2035'!R677,0)</f>
        <v>282</v>
      </c>
      <c r="S677">
        <f>ROUND(('TM1.5SynPop_forCounty_2050'!S677-'TM1.5SynPop_forCounty_2035'!S677)*5/15+'TM1.5SynPop_forCounty_2035'!S677,0)</f>
        <v>5930</v>
      </c>
      <c r="T677">
        <f>ROUND(('TM1.5SynPop_forCounty_2050'!T677-'TM1.5SynPop_forCounty_2035'!T677)*5/15+'TM1.5SynPop_forCounty_2035'!T677,0)</f>
        <v>270</v>
      </c>
      <c r="U677">
        <f>ROUND(('TM1.5SynPop_forCounty_2050'!U677-'TM1.5SynPop_forCounty_2035'!U677)*5/15+'TM1.5SynPop_forCounty_2035'!U677,0)</f>
        <v>853</v>
      </c>
      <c r="V677">
        <f>ROUND(('TM1.5SynPop_forCounty_2050'!V677-'TM1.5SynPop_forCounty_2035'!V677)*5/15+'TM1.5SynPop_forCounty_2035'!V677,0)</f>
        <v>857</v>
      </c>
      <c r="W677">
        <f>ROUND(('TM1.5SynPop_forCounty_2050'!W677-'TM1.5SynPop_forCounty_2035'!W677)*5/15+'TM1.5SynPop_forCounty_2035'!W677,0)</f>
        <v>606</v>
      </c>
      <c r="X677">
        <f>ROUND(('TM1.5SynPop_forCounty_2050'!X677-'TM1.5SynPop_forCounty_2035'!X677)*5/15+'TM1.5SynPop_forCounty_2035'!X677,0)</f>
        <v>2314</v>
      </c>
      <c r="Y677">
        <f>ROUND(('TM1.5SynPop_forCounty_2050'!Y677-'TM1.5SynPop_forCounty_2035'!Y677)*5/15+'TM1.5SynPop_forCounty_2035'!Y677,0)</f>
        <v>1031</v>
      </c>
      <c r="Z677">
        <f>ROUND(('TM1.5SynPop_forCounty_2050'!Z677-'TM1.5SynPop_forCounty_2035'!Z677)*5/15+'TM1.5SynPop_forCounty_2035'!Z677,0)</f>
        <v>3223</v>
      </c>
      <c r="AA677">
        <f>ROUND(('TM1.5SynPop_forCounty_2050'!AA677-'TM1.5SynPop_forCounty_2035'!AA677)*5/15+'TM1.5SynPop_forCounty_2035'!AA677,0)</f>
        <v>670</v>
      </c>
    </row>
    <row r="678" spans="1:27">
      <c r="A678">
        <f>VLOOKUP(B678,xwalk!$A$2:$D$1455,4,FALSE)</f>
        <v>3</v>
      </c>
      <c r="B678">
        <v>680</v>
      </c>
      <c r="C678">
        <f>ROUND(('TM1.5SynPop_forCounty_2050'!C678-'TM1.5SynPop_forCounty_2035'!C678)*5/15+'TM1.5SynPop_forCounty_2035'!C678,0)</f>
        <v>9485</v>
      </c>
      <c r="D678">
        <f>ROUND(('TM1.5SynPop_forCounty_2050'!D678-'TM1.5SynPop_forCounty_2035'!D678)*5/15+'TM1.5SynPop_forCounty_2035'!D678,0)</f>
        <v>34</v>
      </c>
      <c r="E678">
        <f>ROUND(('TM1.5SynPop_forCounty_2050'!E678-'TM1.5SynPop_forCounty_2035'!E678)*5/15+'TM1.5SynPop_forCounty_2035'!E678,0)</f>
        <v>359</v>
      </c>
      <c r="F678">
        <f>ROUND(('TM1.5SynPop_forCounty_2050'!F678-'TM1.5SynPop_forCounty_2035'!F678)*5/15+'TM1.5SynPop_forCounty_2035'!F678,0)</f>
        <v>1031</v>
      </c>
      <c r="G678">
        <f>ROUND(('TM1.5SynPop_forCounty_2050'!G678-'TM1.5SynPop_forCounty_2035'!G678)*5/15+'TM1.5SynPop_forCounty_2035'!G678,0)</f>
        <v>324</v>
      </c>
      <c r="H678">
        <f>ROUND(('TM1.5SynPop_forCounty_2050'!H678-'TM1.5SynPop_forCounty_2035'!H678)*5/15+'TM1.5SynPop_forCounty_2035'!H678,0)</f>
        <v>278</v>
      </c>
      <c r="I678">
        <f>ROUND(('TM1.5SynPop_forCounty_2050'!I678-'TM1.5SynPop_forCounty_2035'!I678)*5/15+'TM1.5SynPop_forCounty_2035'!I678,0)</f>
        <v>477</v>
      </c>
      <c r="J678">
        <f>ROUND(('TM1.5SynPop_forCounty_2050'!J678-'TM1.5SynPop_forCounty_2035'!J678)*5/15+'TM1.5SynPop_forCounty_2035'!J678,0)</f>
        <v>770</v>
      </c>
      <c r="K678">
        <f>ROUND(('TM1.5SynPop_forCounty_2050'!K678-'TM1.5SynPop_forCounty_2035'!K678)*5/15+'TM1.5SynPop_forCounty_2035'!K678,0)</f>
        <v>371</v>
      </c>
      <c r="L678">
        <f>ROUND(('TM1.5SynPop_forCounty_2050'!L678-'TM1.5SynPop_forCounty_2035'!L678)*5/15+'TM1.5SynPop_forCounty_2035'!L678,0)</f>
        <v>1092</v>
      </c>
      <c r="M678">
        <f>ROUND(('TM1.5SynPop_forCounty_2050'!M678-'TM1.5SynPop_forCounty_2035'!M678)*5/15+'TM1.5SynPop_forCounty_2035'!M678,0)</f>
        <v>623</v>
      </c>
      <c r="N678">
        <f>ROUND(('TM1.5SynPop_forCounty_2050'!N678-'TM1.5SynPop_forCounty_2035'!N678)*5/15+'TM1.5SynPop_forCounty_2035'!N678,0)</f>
        <v>1154</v>
      </c>
      <c r="O678">
        <f>ROUND(('TM1.5SynPop_forCounty_2050'!O678-'TM1.5SynPop_forCounty_2035'!O678)*5/15+'TM1.5SynPop_forCounty_2035'!O678,0)</f>
        <v>619</v>
      </c>
      <c r="P678">
        <f>ROUND(('TM1.5SynPop_forCounty_2050'!P678-'TM1.5SynPop_forCounty_2035'!P678)*5/15+'TM1.5SynPop_forCounty_2035'!P678,0)</f>
        <v>709</v>
      </c>
      <c r="Q678">
        <f>ROUND(('TM1.5SynPop_forCounty_2050'!Q678-'TM1.5SynPop_forCounty_2035'!Q678)*5/15+'TM1.5SynPop_forCounty_2035'!Q678,0)</f>
        <v>1171</v>
      </c>
      <c r="R678">
        <f>ROUND(('TM1.5SynPop_forCounty_2050'!R678-'TM1.5SynPop_forCounty_2035'!R678)*5/15+'TM1.5SynPop_forCounty_2035'!R678,0)</f>
        <v>740</v>
      </c>
      <c r="S678">
        <f>ROUND(('TM1.5SynPop_forCounty_2050'!S678-'TM1.5SynPop_forCounty_2035'!S678)*5/15+'TM1.5SynPop_forCounty_2035'!S678,0)</f>
        <v>9519</v>
      </c>
      <c r="T678">
        <f>ROUND(('TM1.5SynPop_forCounty_2050'!T678-'TM1.5SynPop_forCounty_2035'!T678)*5/15+'TM1.5SynPop_forCounty_2035'!T678,0)</f>
        <v>453</v>
      </c>
      <c r="U678">
        <f>ROUND(('TM1.5SynPop_forCounty_2050'!U678-'TM1.5SynPop_forCounty_2035'!U678)*5/15+'TM1.5SynPop_forCounty_2035'!U678,0)</f>
        <v>1512</v>
      </c>
      <c r="V678">
        <f>ROUND(('TM1.5SynPop_forCounty_2050'!V678-'TM1.5SynPop_forCounty_2035'!V678)*5/15+'TM1.5SynPop_forCounty_2035'!V678,0)</f>
        <v>1082</v>
      </c>
      <c r="W678">
        <f>ROUND(('TM1.5SynPop_forCounty_2050'!W678-'TM1.5SynPop_forCounty_2035'!W678)*5/15+'TM1.5SynPop_forCounty_2035'!W678,0)</f>
        <v>1110</v>
      </c>
      <c r="X678">
        <f>ROUND(('TM1.5SynPop_forCounty_2050'!X678-'TM1.5SynPop_forCounty_2035'!X678)*5/15+'TM1.5SynPop_forCounty_2035'!X678,0)</f>
        <v>4141</v>
      </c>
      <c r="Y678">
        <f>ROUND(('TM1.5SynPop_forCounty_2050'!Y678-'TM1.5SynPop_forCounty_2035'!Y678)*5/15+'TM1.5SynPop_forCounty_2035'!Y678,0)</f>
        <v>1221</v>
      </c>
      <c r="Z678">
        <f>ROUND(('TM1.5SynPop_forCounty_2050'!Z678-'TM1.5SynPop_forCounty_2035'!Z678)*5/15+'TM1.5SynPop_forCounty_2035'!Z678,0)</f>
        <v>5000</v>
      </c>
      <c r="AA678">
        <f>ROUND(('TM1.5SynPop_forCounty_2050'!AA678-'TM1.5SynPop_forCounty_2035'!AA678)*5/15+'TM1.5SynPop_forCounty_2035'!AA678,0)</f>
        <v>1149</v>
      </c>
    </row>
    <row r="679" spans="1:27">
      <c r="A679">
        <f>VLOOKUP(B679,xwalk!$A$2:$D$1455,4,FALSE)</f>
        <v>3</v>
      </c>
      <c r="B679">
        <v>681</v>
      </c>
      <c r="C679">
        <f>ROUND(('TM1.5SynPop_forCounty_2050'!C679-'TM1.5SynPop_forCounty_2035'!C679)*5/15+'TM1.5SynPop_forCounty_2035'!C679,0)</f>
        <v>3259</v>
      </c>
      <c r="D679">
        <f>ROUND(('TM1.5SynPop_forCounty_2050'!D679-'TM1.5SynPop_forCounty_2035'!D679)*5/15+'TM1.5SynPop_forCounty_2035'!D679,0)</f>
        <v>78</v>
      </c>
      <c r="E679">
        <f>ROUND(('TM1.5SynPop_forCounty_2050'!E679-'TM1.5SynPop_forCounty_2035'!E679)*5/15+'TM1.5SynPop_forCounty_2035'!E679,0)</f>
        <v>51</v>
      </c>
      <c r="F679">
        <f>ROUND(('TM1.5SynPop_forCounty_2050'!F679-'TM1.5SynPop_forCounty_2035'!F679)*5/15+'TM1.5SynPop_forCounty_2035'!F679,0)</f>
        <v>78</v>
      </c>
      <c r="G679">
        <f>ROUND(('TM1.5SynPop_forCounty_2050'!G679-'TM1.5SynPop_forCounty_2035'!G679)*5/15+'TM1.5SynPop_forCounty_2035'!G679,0)</f>
        <v>207</v>
      </c>
      <c r="H679">
        <f>ROUND(('TM1.5SynPop_forCounty_2050'!H679-'TM1.5SynPop_forCounty_2035'!H679)*5/15+'TM1.5SynPop_forCounty_2035'!H679,0)</f>
        <v>184</v>
      </c>
      <c r="I679">
        <f>ROUND(('TM1.5SynPop_forCounty_2050'!I679-'TM1.5SynPop_forCounty_2035'!I679)*5/15+'TM1.5SynPop_forCounty_2035'!I679,0)</f>
        <v>250</v>
      </c>
      <c r="J679">
        <f>ROUND(('TM1.5SynPop_forCounty_2050'!J679-'TM1.5SynPop_forCounty_2035'!J679)*5/15+'TM1.5SynPop_forCounty_2035'!J679,0)</f>
        <v>502</v>
      </c>
      <c r="K679">
        <f>ROUND(('TM1.5SynPop_forCounty_2050'!K679-'TM1.5SynPop_forCounty_2035'!K679)*5/15+'TM1.5SynPop_forCounty_2035'!K679,0)</f>
        <v>286</v>
      </c>
      <c r="L679">
        <f>ROUND(('TM1.5SynPop_forCounty_2050'!L679-'TM1.5SynPop_forCounty_2035'!L679)*5/15+'TM1.5SynPop_forCounty_2035'!L679,0)</f>
        <v>433</v>
      </c>
      <c r="M679">
        <f>ROUND(('TM1.5SynPop_forCounty_2050'!M679-'TM1.5SynPop_forCounty_2035'!M679)*5/15+'TM1.5SynPop_forCounty_2035'!M679,0)</f>
        <v>232</v>
      </c>
      <c r="N679">
        <f>ROUND(('TM1.5SynPop_forCounty_2050'!N679-'TM1.5SynPop_forCounty_2035'!N679)*5/15+'TM1.5SynPop_forCounty_2035'!N679,0)</f>
        <v>320</v>
      </c>
      <c r="O679">
        <f>ROUND(('TM1.5SynPop_forCounty_2050'!O679-'TM1.5SynPop_forCounty_2035'!O679)*5/15+'TM1.5SynPop_forCounty_2035'!O679,0)</f>
        <v>405</v>
      </c>
      <c r="P679">
        <f>ROUND(('TM1.5SynPop_forCounty_2050'!P679-'TM1.5SynPop_forCounty_2035'!P679)*5/15+'TM1.5SynPop_forCounty_2035'!P679,0)</f>
        <v>417</v>
      </c>
      <c r="Q679">
        <f>ROUND(('TM1.5SynPop_forCounty_2050'!Q679-'TM1.5SynPop_forCounty_2035'!Q679)*5/15+'TM1.5SynPop_forCounty_2035'!Q679,0)</f>
        <v>367</v>
      </c>
      <c r="R679">
        <f>ROUND(('TM1.5SynPop_forCounty_2050'!R679-'TM1.5SynPop_forCounty_2035'!R679)*5/15+'TM1.5SynPop_forCounty_2035'!R679,0)</f>
        <v>83</v>
      </c>
      <c r="S679">
        <f>ROUND(('TM1.5SynPop_forCounty_2050'!S679-'TM1.5SynPop_forCounty_2035'!S679)*5/15+'TM1.5SynPop_forCounty_2035'!S679,0)</f>
        <v>3336</v>
      </c>
      <c r="T679">
        <f>ROUND(('TM1.5SynPop_forCounty_2050'!T679-'TM1.5SynPop_forCounty_2035'!T679)*5/15+'TM1.5SynPop_forCounty_2035'!T679,0)</f>
        <v>142</v>
      </c>
      <c r="U679">
        <f>ROUND(('TM1.5SynPop_forCounty_2050'!U679-'TM1.5SynPop_forCounty_2035'!U679)*5/15+'TM1.5SynPop_forCounty_2035'!U679,0)</f>
        <v>391</v>
      </c>
      <c r="V679">
        <f>ROUND(('TM1.5SynPop_forCounty_2050'!V679-'TM1.5SynPop_forCounty_2035'!V679)*5/15+'TM1.5SynPop_forCounty_2035'!V679,0)</f>
        <v>153</v>
      </c>
      <c r="W679">
        <f>ROUND(('TM1.5SynPop_forCounty_2050'!W679-'TM1.5SynPop_forCounty_2035'!W679)*5/15+'TM1.5SynPop_forCounty_2035'!W679,0)</f>
        <v>344</v>
      </c>
      <c r="X679">
        <f>ROUND(('TM1.5SynPop_forCounty_2050'!X679-'TM1.5SynPop_forCounty_2035'!X679)*5/15+'TM1.5SynPop_forCounty_2035'!X679,0)</f>
        <v>1160</v>
      </c>
      <c r="Y679">
        <f>ROUND(('TM1.5SynPop_forCounty_2050'!Y679-'TM1.5SynPop_forCounty_2035'!Y679)*5/15+'TM1.5SynPop_forCounty_2035'!Y679,0)</f>
        <v>1146</v>
      </c>
      <c r="Z679">
        <f>ROUND(('TM1.5SynPop_forCounty_2050'!Z679-'TM1.5SynPop_forCounty_2035'!Z679)*5/15+'TM1.5SynPop_forCounty_2035'!Z679,0)</f>
        <v>1648</v>
      </c>
      <c r="AA679">
        <f>ROUND(('TM1.5SynPop_forCounty_2050'!AA679-'TM1.5SynPop_forCounty_2035'!AA679)*5/15+'TM1.5SynPop_forCounty_2035'!AA679,0)</f>
        <v>291</v>
      </c>
    </row>
    <row r="680" spans="1:27">
      <c r="A680">
        <f>VLOOKUP(B680,xwalk!$A$2:$D$1455,4,FALSE)</f>
        <v>3</v>
      </c>
      <c r="B680">
        <v>682</v>
      </c>
      <c r="C680">
        <f>ROUND(('TM1.5SynPop_forCounty_2050'!C680-'TM1.5SynPop_forCounty_2035'!C680)*5/15+'TM1.5SynPop_forCounty_2035'!C680,0)</f>
        <v>5071</v>
      </c>
      <c r="D680">
        <f>ROUND(('TM1.5SynPop_forCounty_2050'!D680-'TM1.5SynPop_forCounty_2035'!D680)*5/15+'TM1.5SynPop_forCounty_2035'!D680,0)</f>
        <v>5</v>
      </c>
      <c r="E680">
        <f>ROUND(('TM1.5SynPop_forCounty_2050'!E680-'TM1.5SynPop_forCounty_2035'!E680)*5/15+'TM1.5SynPop_forCounty_2035'!E680,0)</f>
        <v>38</v>
      </c>
      <c r="F680">
        <f>ROUND(('TM1.5SynPop_forCounty_2050'!F680-'TM1.5SynPop_forCounty_2035'!F680)*5/15+'TM1.5SynPop_forCounty_2035'!F680,0)</f>
        <v>125</v>
      </c>
      <c r="G680">
        <f>ROUND(('TM1.5SynPop_forCounty_2050'!G680-'TM1.5SynPop_forCounty_2035'!G680)*5/15+'TM1.5SynPop_forCounty_2035'!G680,0)</f>
        <v>264</v>
      </c>
      <c r="H680">
        <f>ROUND(('TM1.5SynPop_forCounty_2050'!H680-'TM1.5SynPop_forCounty_2035'!H680)*5/15+'TM1.5SynPop_forCounty_2035'!H680,0)</f>
        <v>224</v>
      </c>
      <c r="I680">
        <f>ROUND(('TM1.5SynPop_forCounty_2050'!I680-'TM1.5SynPop_forCounty_2035'!I680)*5/15+'TM1.5SynPop_forCounty_2035'!I680,0)</f>
        <v>441</v>
      </c>
      <c r="J680">
        <f>ROUND(('TM1.5SynPop_forCounty_2050'!J680-'TM1.5SynPop_forCounty_2035'!J680)*5/15+'TM1.5SynPop_forCounty_2035'!J680,0)</f>
        <v>706</v>
      </c>
      <c r="K680">
        <f>ROUND(('TM1.5SynPop_forCounty_2050'!K680-'TM1.5SynPop_forCounty_2035'!K680)*5/15+'TM1.5SynPop_forCounty_2035'!K680,0)</f>
        <v>234</v>
      </c>
      <c r="L680">
        <f>ROUND(('TM1.5SynPop_forCounty_2050'!L680-'TM1.5SynPop_forCounty_2035'!L680)*5/15+'TM1.5SynPop_forCounty_2035'!L680,0)</f>
        <v>637</v>
      </c>
      <c r="M680">
        <f>ROUND(('TM1.5SynPop_forCounty_2050'!M680-'TM1.5SynPop_forCounty_2035'!M680)*5/15+'TM1.5SynPop_forCounty_2035'!M680,0)</f>
        <v>371</v>
      </c>
      <c r="N680">
        <f>ROUND(('TM1.5SynPop_forCounty_2050'!N680-'TM1.5SynPop_forCounty_2035'!N680)*5/15+'TM1.5SynPop_forCounty_2035'!N680,0)</f>
        <v>556</v>
      </c>
      <c r="O680">
        <f>ROUND(('TM1.5SynPop_forCounty_2050'!O680-'TM1.5SynPop_forCounty_2035'!O680)*5/15+'TM1.5SynPop_forCounty_2035'!O680,0)</f>
        <v>499</v>
      </c>
      <c r="P680">
        <f>ROUND(('TM1.5SynPop_forCounty_2050'!P680-'TM1.5SynPop_forCounty_2035'!P680)*5/15+'TM1.5SynPop_forCounty_2035'!P680,0)</f>
        <v>417</v>
      </c>
      <c r="Q680">
        <f>ROUND(('TM1.5SynPop_forCounty_2050'!Q680-'TM1.5SynPop_forCounty_2035'!Q680)*5/15+'TM1.5SynPop_forCounty_2035'!Q680,0)</f>
        <v>636</v>
      </c>
      <c r="R680">
        <f>ROUND(('TM1.5SynPop_forCounty_2050'!R680-'TM1.5SynPop_forCounty_2035'!R680)*5/15+'TM1.5SynPop_forCounty_2035'!R680,0)</f>
        <v>246</v>
      </c>
      <c r="S680">
        <f>ROUND(('TM1.5SynPop_forCounty_2050'!S680-'TM1.5SynPop_forCounty_2035'!S680)*5/15+'TM1.5SynPop_forCounty_2035'!S680,0)</f>
        <v>5076</v>
      </c>
      <c r="T680">
        <f>ROUND(('TM1.5SynPop_forCounty_2050'!T680-'TM1.5SynPop_forCounty_2035'!T680)*5/15+'TM1.5SynPop_forCounty_2035'!T680,0)</f>
        <v>228</v>
      </c>
      <c r="U680">
        <f>ROUND(('TM1.5SynPop_forCounty_2050'!U680-'TM1.5SynPop_forCounty_2035'!U680)*5/15+'TM1.5SynPop_forCounty_2035'!U680,0)</f>
        <v>739</v>
      </c>
      <c r="V680">
        <f>ROUND(('TM1.5SynPop_forCounty_2050'!V680-'TM1.5SynPop_forCounty_2035'!V680)*5/15+'TM1.5SynPop_forCounty_2035'!V680,0)</f>
        <v>520</v>
      </c>
      <c r="W680">
        <f>ROUND(('TM1.5SynPop_forCounty_2050'!W680-'TM1.5SynPop_forCounty_2035'!W680)*5/15+'TM1.5SynPop_forCounty_2035'!W680,0)</f>
        <v>543</v>
      </c>
      <c r="X680">
        <f>ROUND(('TM1.5SynPop_forCounty_2050'!X680-'TM1.5SynPop_forCounty_2035'!X680)*5/15+'TM1.5SynPop_forCounty_2035'!X680,0)</f>
        <v>1955</v>
      </c>
      <c r="Y680">
        <f>ROUND(('TM1.5SynPop_forCounty_2050'!Y680-'TM1.5SynPop_forCounty_2035'!Y680)*5/15+'TM1.5SynPop_forCounty_2035'!Y680,0)</f>
        <v>1091</v>
      </c>
      <c r="Z680">
        <f>ROUND(('TM1.5SynPop_forCounty_2050'!Z680-'TM1.5SynPop_forCounty_2035'!Z680)*5/15+'TM1.5SynPop_forCounty_2035'!Z680,0)</f>
        <v>2655</v>
      </c>
      <c r="AA680">
        <f>ROUND(('TM1.5SynPop_forCounty_2050'!AA680-'TM1.5SynPop_forCounty_2035'!AA680)*5/15+'TM1.5SynPop_forCounty_2035'!AA680,0)</f>
        <v>544</v>
      </c>
    </row>
    <row r="681" spans="1:27">
      <c r="A681">
        <f>VLOOKUP(B681,xwalk!$A$2:$D$1455,4,FALSE)</f>
        <v>3</v>
      </c>
      <c r="B681">
        <v>683</v>
      </c>
      <c r="C681">
        <f>ROUND(('TM1.5SynPop_forCounty_2050'!C681-'TM1.5SynPop_forCounty_2035'!C681)*5/15+'TM1.5SynPop_forCounty_2035'!C681,0)</f>
        <v>3774</v>
      </c>
      <c r="D681">
        <f>ROUND(('TM1.5SynPop_forCounty_2050'!D681-'TM1.5SynPop_forCounty_2035'!D681)*5/15+'TM1.5SynPop_forCounty_2035'!D681,0)</f>
        <v>107</v>
      </c>
      <c r="E681">
        <f>ROUND(('TM1.5SynPop_forCounty_2050'!E681-'TM1.5SynPop_forCounty_2035'!E681)*5/15+'TM1.5SynPop_forCounty_2035'!E681,0)</f>
        <v>26</v>
      </c>
      <c r="F681">
        <f>ROUND(('TM1.5SynPop_forCounty_2050'!F681-'TM1.5SynPop_forCounty_2035'!F681)*5/15+'TM1.5SynPop_forCounty_2035'!F681,0)</f>
        <v>91</v>
      </c>
      <c r="G681">
        <f>ROUND(('TM1.5SynPop_forCounty_2050'!G681-'TM1.5SynPop_forCounty_2035'!G681)*5/15+'TM1.5SynPop_forCounty_2035'!G681,0)</f>
        <v>174</v>
      </c>
      <c r="H681">
        <f>ROUND(('TM1.5SynPop_forCounty_2050'!H681-'TM1.5SynPop_forCounty_2035'!H681)*5/15+'TM1.5SynPop_forCounty_2035'!H681,0)</f>
        <v>164</v>
      </c>
      <c r="I681">
        <f>ROUND(('TM1.5SynPop_forCounty_2050'!I681-'TM1.5SynPop_forCounty_2035'!I681)*5/15+'TM1.5SynPop_forCounty_2035'!I681,0)</f>
        <v>327</v>
      </c>
      <c r="J681">
        <f>ROUND(('TM1.5SynPop_forCounty_2050'!J681-'TM1.5SynPop_forCounty_2035'!J681)*5/15+'TM1.5SynPop_forCounty_2035'!J681,0)</f>
        <v>551</v>
      </c>
      <c r="K681">
        <f>ROUND(('TM1.5SynPop_forCounty_2050'!K681-'TM1.5SynPop_forCounty_2035'!K681)*5/15+'TM1.5SynPop_forCounty_2035'!K681,0)</f>
        <v>198</v>
      </c>
      <c r="L681">
        <f>ROUND(('TM1.5SynPop_forCounty_2050'!L681-'TM1.5SynPop_forCounty_2035'!L681)*5/15+'TM1.5SynPop_forCounty_2035'!L681,0)</f>
        <v>446</v>
      </c>
      <c r="M681">
        <f>ROUND(('TM1.5SynPop_forCounty_2050'!M681-'TM1.5SynPop_forCounty_2035'!M681)*5/15+'TM1.5SynPop_forCounty_2035'!M681,0)</f>
        <v>260</v>
      </c>
      <c r="N681">
        <f>ROUND(('TM1.5SynPop_forCounty_2050'!N681-'TM1.5SynPop_forCounty_2035'!N681)*5/15+'TM1.5SynPop_forCounty_2035'!N681,0)</f>
        <v>429</v>
      </c>
      <c r="O681">
        <f>ROUND(('TM1.5SynPop_forCounty_2050'!O681-'TM1.5SynPop_forCounty_2035'!O681)*5/15+'TM1.5SynPop_forCounty_2035'!O681,0)</f>
        <v>306</v>
      </c>
      <c r="P681">
        <f>ROUND(('TM1.5SynPop_forCounty_2050'!P681-'TM1.5SynPop_forCounty_2035'!P681)*5/15+'TM1.5SynPop_forCounty_2035'!P681,0)</f>
        <v>339</v>
      </c>
      <c r="Q681">
        <f>ROUND(('TM1.5SynPop_forCounty_2050'!Q681-'TM1.5SynPop_forCounty_2035'!Q681)*5/15+'TM1.5SynPop_forCounty_2035'!Q681,0)</f>
        <v>502</v>
      </c>
      <c r="R681">
        <f>ROUND(('TM1.5SynPop_forCounty_2050'!R681-'TM1.5SynPop_forCounty_2035'!R681)*5/15+'TM1.5SynPop_forCounty_2035'!R681,0)</f>
        <v>185</v>
      </c>
      <c r="S681">
        <f>ROUND(('TM1.5SynPop_forCounty_2050'!S681-'TM1.5SynPop_forCounty_2035'!S681)*5/15+'TM1.5SynPop_forCounty_2035'!S681,0)</f>
        <v>3881</v>
      </c>
      <c r="T681">
        <f>ROUND(('TM1.5SynPop_forCounty_2050'!T681-'TM1.5SynPop_forCounty_2035'!T681)*5/15+'TM1.5SynPop_forCounty_2035'!T681,0)</f>
        <v>156</v>
      </c>
      <c r="U681">
        <f>ROUND(('TM1.5SynPop_forCounty_2050'!U681-'TM1.5SynPop_forCounty_2035'!U681)*5/15+'TM1.5SynPop_forCounty_2035'!U681,0)</f>
        <v>485</v>
      </c>
      <c r="V681">
        <f>ROUND(('TM1.5SynPop_forCounty_2050'!V681-'TM1.5SynPop_forCounty_2035'!V681)*5/15+'TM1.5SynPop_forCounty_2035'!V681,0)</f>
        <v>399</v>
      </c>
      <c r="W681">
        <f>ROUND(('TM1.5SynPop_forCounty_2050'!W681-'TM1.5SynPop_forCounty_2035'!W681)*5/15+'TM1.5SynPop_forCounty_2035'!W681,0)</f>
        <v>382</v>
      </c>
      <c r="X681">
        <f>ROUND(('TM1.5SynPop_forCounty_2050'!X681-'TM1.5SynPop_forCounty_2035'!X681)*5/15+'TM1.5SynPop_forCounty_2035'!X681,0)</f>
        <v>1408</v>
      </c>
      <c r="Y681">
        <f>ROUND(('TM1.5SynPop_forCounty_2050'!Y681-'TM1.5SynPop_forCounty_2035'!Y681)*5/15+'TM1.5SynPop_forCounty_2035'!Y681,0)</f>
        <v>1051</v>
      </c>
      <c r="Z681">
        <f>ROUND(('TM1.5SynPop_forCounty_2050'!Z681-'TM1.5SynPop_forCounty_2035'!Z681)*5/15+'TM1.5SynPop_forCounty_2035'!Z681,0)</f>
        <v>2045</v>
      </c>
      <c r="AA681">
        <f>ROUND(('TM1.5SynPop_forCounty_2050'!AA681-'TM1.5SynPop_forCounty_2035'!AA681)*5/15+'TM1.5SynPop_forCounty_2035'!AA681,0)</f>
        <v>362</v>
      </c>
    </row>
    <row r="682" spans="1:27">
      <c r="A682">
        <f>VLOOKUP(B682,xwalk!$A$2:$D$1455,4,FALSE)</f>
        <v>3</v>
      </c>
      <c r="B682">
        <v>684</v>
      </c>
      <c r="C682">
        <f>ROUND(('TM1.5SynPop_forCounty_2050'!C682-'TM1.5SynPop_forCounty_2035'!C682)*5/15+'TM1.5SynPop_forCounty_2035'!C682,0)</f>
        <v>6557</v>
      </c>
      <c r="D682">
        <f>ROUND(('TM1.5SynPop_forCounty_2050'!D682-'TM1.5SynPop_forCounty_2035'!D682)*5/15+'TM1.5SynPop_forCounty_2035'!D682,0)</f>
        <v>39</v>
      </c>
      <c r="E682">
        <f>ROUND(('TM1.5SynPop_forCounty_2050'!E682-'TM1.5SynPop_forCounty_2035'!E682)*5/15+'TM1.5SynPop_forCounty_2035'!E682,0)</f>
        <v>50</v>
      </c>
      <c r="F682">
        <f>ROUND(('TM1.5SynPop_forCounty_2050'!F682-'TM1.5SynPop_forCounty_2035'!F682)*5/15+'TM1.5SynPop_forCounty_2035'!F682,0)</f>
        <v>165</v>
      </c>
      <c r="G682">
        <f>ROUND(('TM1.5SynPop_forCounty_2050'!G682-'TM1.5SynPop_forCounty_2035'!G682)*5/15+'TM1.5SynPop_forCounty_2035'!G682,0)</f>
        <v>343</v>
      </c>
      <c r="H682">
        <f>ROUND(('TM1.5SynPop_forCounty_2050'!H682-'TM1.5SynPop_forCounty_2035'!H682)*5/15+'TM1.5SynPop_forCounty_2035'!H682,0)</f>
        <v>332</v>
      </c>
      <c r="I682">
        <f>ROUND(('TM1.5SynPop_forCounty_2050'!I682-'TM1.5SynPop_forCounty_2035'!I682)*5/15+'TM1.5SynPop_forCounty_2035'!I682,0)</f>
        <v>558</v>
      </c>
      <c r="J682">
        <f>ROUND(('TM1.5SynPop_forCounty_2050'!J682-'TM1.5SynPop_forCounty_2035'!J682)*5/15+'TM1.5SynPop_forCounty_2035'!J682,0)</f>
        <v>913</v>
      </c>
      <c r="K682">
        <f>ROUND(('TM1.5SynPop_forCounty_2050'!K682-'TM1.5SynPop_forCounty_2035'!K682)*5/15+'TM1.5SynPop_forCounty_2035'!K682,0)</f>
        <v>395</v>
      </c>
      <c r="L682">
        <f>ROUND(('TM1.5SynPop_forCounty_2050'!L682-'TM1.5SynPop_forCounty_2035'!L682)*5/15+'TM1.5SynPop_forCounty_2035'!L682,0)</f>
        <v>802</v>
      </c>
      <c r="M682">
        <f>ROUND(('TM1.5SynPop_forCounty_2050'!M682-'TM1.5SynPop_forCounty_2035'!M682)*5/15+'TM1.5SynPop_forCounty_2035'!M682,0)</f>
        <v>423</v>
      </c>
      <c r="N682">
        <f>ROUND(('TM1.5SynPop_forCounty_2050'!N682-'TM1.5SynPop_forCounty_2035'!N682)*5/15+'TM1.5SynPop_forCounty_2035'!N682,0)</f>
        <v>740</v>
      </c>
      <c r="O682">
        <f>ROUND(('TM1.5SynPop_forCounty_2050'!O682-'TM1.5SynPop_forCounty_2035'!O682)*5/15+'TM1.5SynPop_forCounty_2035'!O682,0)</f>
        <v>475</v>
      </c>
      <c r="P682">
        <f>ROUND(('TM1.5SynPop_forCounty_2050'!P682-'TM1.5SynPop_forCounty_2035'!P682)*5/15+'TM1.5SynPop_forCounty_2035'!P682,0)</f>
        <v>761</v>
      </c>
      <c r="Q682">
        <f>ROUND(('TM1.5SynPop_forCounty_2050'!Q682-'TM1.5SynPop_forCounty_2035'!Q682)*5/15+'TM1.5SynPop_forCounty_2035'!Q682,0)</f>
        <v>788</v>
      </c>
      <c r="R682">
        <f>ROUND(('TM1.5SynPop_forCounty_2050'!R682-'TM1.5SynPop_forCounty_2035'!R682)*5/15+'TM1.5SynPop_forCounty_2035'!R682,0)</f>
        <v>336</v>
      </c>
      <c r="S682">
        <f>ROUND(('TM1.5SynPop_forCounty_2050'!S682-'TM1.5SynPop_forCounty_2035'!S682)*5/15+'TM1.5SynPop_forCounty_2035'!S682,0)</f>
        <v>6597</v>
      </c>
      <c r="T682">
        <f>ROUND(('TM1.5SynPop_forCounty_2050'!T682-'TM1.5SynPop_forCounty_2035'!T682)*5/15+'TM1.5SynPop_forCounty_2035'!T682,0)</f>
        <v>314</v>
      </c>
      <c r="U682">
        <f>ROUND(('TM1.5SynPop_forCounty_2050'!U682-'TM1.5SynPop_forCounty_2035'!U682)*5/15+'TM1.5SynPop_forCounty_2035'!U682,0)</f>
        <v>893</v>
      </c>
      <c r="V682">
        <f>ROUND(('TM1.5SynPop_forCounty_2050'!V682-'TM1.5SynPop_forCounty_2035'!V682)*5/15+'TM1.5SynPop_forCounty_2035'!V682,0)</f>
        <v>756</v>
      </c>
      <c r="W682">
        <f>ROUND(('TM1.5SynPop_forCounty_2050'!W682-'TM1.5SynPop_forCounty_2035'!W682)*5/15+'TM1.5SynPop_forCounty_2035'!W682,0)</f>
        <v>871</v>
      </c>
      <c r="X682">
        <f>ROUND(('TM1.5SynPop_forCounty_2050'!X682-'TM1.5SynPop_forCounty_2035'!X682)*5/15+'TM1.5SynPop_forCounty_2035'!X682,0)</f>
        <v>2330</v>
      </c>
      <c r="Y682">
        <f>ROUND(('TM1.5SynPop_forCounty_2050'!Y682-'TM1.5SynPop_forCounty_2035'!Y682)*5/15+'TM1.5SynPop_forCounty_2035'!Y682,0)</f>
        <v>1432</v>
      </c>
      <c r="Z682">
        <f>ROUND(('TM1.5SynPop_forCounty_2050'!Z682-'TM1.5SynPop_forCounty_2035'!Z682)*5/15+'TM1.5SynPop_forCounty_2035'!Z682,0)</f>
        <v>3519</v>
      </c>
      <c r="AA682">
        <f>ROUND(('TM1.5SynPop_forCounty_2050'!AA682-'TM1.5SynPop_forCounty_2035'!AA682)*5/15+'TM1.5SynPop_forCounty_2035'!AA682,0)</f>
        <v>672</v>
      </c>
    </row>
    <row r="683" spans="1:27">
      <c r="A683">
        <f>VLOOKUP(B683,xwalk!$A$2:$D$1455,4,FALSE)</f>
        <v>3</v>
      </c>
      <c r="B683">
        <v>685</v>
      </c>
      <c r="C683">
        <f>ROUND(('TM1.5SynPop_forCounty_2050'!C683-'TM1.5SynPop_forCounty_2035'!C683)*5/15+'TM1.5SynPop_forCounty_2035'!C683,0)</f>
        <v>4475</v>
      </c>
      <c r="D683">
        <f>ROUND(('TM1.5SynPop_forCounty_2050'!D683-'TM1.5SynPop_forCounty_2035'!D683)*5/15+'TM1.5SynPop_forCounty_2035'!D683,0)</f>
        <v>25</v>
      </c>
      <c r="E683">
        <f>ROUND(('TM1.5SynPop_forCounty_2050'!E683-'TM1.5SynPop_forCounty_2035'!E683)*5/15+'TM1.5SynPop_forCounty_2035'!E683,0)</f>
        <v>59</v>
      </c>
      <c r="F683">
        <f>ROUND(('TM1.5SynPop_forCounty_2050'!F683-'TM1.5SynPop_forCounty_2035'!F683)*5/15+'TM1.5SynPop_forCounty_2035'!F683,0)</f>
        <v>155</v>
      </c>
      <c r="G683">
        <f>ROUND(('TM1.5SynPop_forCounty_2050'!G683-'TM1.5SynPop_forCounty_2035'!G683)*5/15+'TM1.5SynPop_forCounty_2035'!G683,0)</f>
        <v>239</v>
      </c>
      <c r="H683">
        <f>ROUND(('TM1.5SynPop_forCounty_2050'!H683-'TM1.5SynPop_forCounty_2035'!H683)*5/15+'TM1.5SynPop_forCounty_2035'!H683,0)</f>
        <v>243</v>
      </c>
      <c r="I683">
        <f>ROUND(('TM1.5SynPop_forCounty_2050'!I683-'TM1.5SynPop_forCounty_2035'!I683)*5/15+'TM1.5SynPop_forCounty_2035'!I683,0)</f>
        <v>347</v>
      </c>
      <c r="J683">
        <f>ROUND(('TM1.5SynPop_forCounty_2050'!J683-'TM1.5SynPop_forCounty_2035'!J683)*5/15+'TM1.5SynPop_forCounty_2035'!J683,0)</f>
        <v>594</v>
      </c>
      <c r="K683">
        <f>ROUND(('TM1.5SynPop_forCounty_2050'!K683-'TM1.5SynPop_forCounty_2035'!K683)*5/15+'TM1.5SynPop_forCounty_2035'!K683,0)</f>
        <v>297</v>
      </c>
      <c r="L683">
        <f>ROUND(('TM1.5SynPop_forCounty_2050'!L683-'TM1.5SynPop_forCounty_2035'!L683)*5/15+'TM1.5SynPop_forCounty_2035'!L683,0)</f>
        <v>529</v>
      </c>
      <c r="M683">
        <f>ROUND(('TM1.5SynPop_forCounty_2050'!M683-'TM1.5SynPop_forCounty_2035'!M683)*5/15+'TM1.5SynPop_forCounty_2035'!M683,0)</f>
        <v>335</v>
      </c>
      <c r="N683">
        <f>ROUND(('TM1.5SynPop_forCounty_2050'!N683-'TM1.5SynPop_forCounty_2035'!N683)*5/15+'TM1.5SynPop_forCounty_2035'!N683,0)</f>
        <v>476</v>
      </c>
      <c r="O683">
        <f>ROUND(('TM1.5SynPop_forCounty_2050'!O683-'TM1.5SynPop_forCounty_2035'!O683)*5/15+'TM1.5SynPop_forCounty_2035'!O683,0)</f>
        <v>246</v>
      </c>
      <c r="P683">
        <f>ROUND(('TM1.5SynPop_forCounty_2050'!P683-'TM1.5SynPop_forCounty_2035'!P683)*5/15+'TM1.5SynPop_forCounty_2035'!P683,0)</f>
        <v>656</v>
      </c>
      <c r="Q683">
        <f>ROUND(('TM1.5SynPop_forCounty_2050'!Q683-'TM1.5SynPop_forCounty_2035'!Q683)*5/15+'TM1.5SynPop_forCounty_2035'!Q683,0)</f>
        <v>493</v>
      </c>
      <c r="R683">
        <f>ROUND(('TM1.5SynPop_forCounty_2050'!R683-'TM1.5SynPop_forCounty_2035'!R683)*5/15+'TM1.5SynPop_forCounty_2035'!R683,0)</f>
        <v>242</v>
      </c>
      <c r="S683">
        <f>ROUND(('TM1.5SynPop_forCounty_2050'!S683-'TM1.5SynPop_forCounty_2035'!S683)*5/15+'TM1.5SynPop_forCounty_2035'!S683,0)</f>
        <v>4500</v>
      </c>
      <c r="T683">
        <f>ROUND(('TM1.5SynPop_forCounty_2050'!T683-'TM1.5SynPop_forCounty_2035'!T683)*5/15+'TM1.5SynPop_forCounty_2035'!T683,0)</f>
        <v>204</v>
      </c>
      <c r="U683">
        <f>ROUND(('TM1.5SynPop_forCounty_2050'!U683-'TM1.5SynPop_forCounty_2035'!U683)*5/15+'TM1.5SynPop_forCounty_2035'!U683,0)</f>
        <v>708</v>
      </c>
      <c r="V683">
        <f>ROUND(('TM1.5SynPop_forCounty_2050'!V683-'TM1.5SynPop_forCounty_2035'!V683)*5/15+'TM1.5SynPop_forCounty_2035'!V683,0)</f>
        <v>512</v>
      </c>
      <c r="W683">
        <f>ROUND(('TM1.5SynPop_forCounty_2050'!W683-'TM1.5SynPop_forCounty_2035'!W683)*5/15+'TM1.5SynPop_forCounty_2035'!W683,0)</f>
        <v>627</v>
      </c>
      <c r="X683">
        <f>ROUND(('TM1.5SynPop_forCounty_2050'!X683-'TM1.5SynPop_forCounty_2035'!X683)*5/15+'TM1.5SynPop_forCounty_2035'!X683,0)</f>
        <v>1659</v>
      </c>
      <c r="Y683">
        <f>ROUND(('TM1.5SynPop_forCounty_2050'!Y683-'TM1.5SynPop_forCounty_2035'!Y683)*5/15+'TM1.5SynPop_forCounty_2035'!Y683,0)</f>
        <v>790</v>
      </c>
      <c r="Z683">
        <f>ROUND(('TM1.5SynPop_forCounty_2050'!Z683-'TM1.5SynPop_forCounty_2035'!Z683)*5/15+'TM1.5SynPop_forCounty_2035'!Z683,0)</f>
        <v>2397</v>
      </c>
      <c r="AA683">
        <f>ROUND(('TM1.5SynPop_forCounty_2050'!AA683-'TM1.5SynPop_forCounty_2035'!AA683)*5/15+'TM1.5SynPop_forCounty_2035'!AA683,0)</f>
        <v>514</v>
      </c>
    </row>
    <row r="684" spans="1:27">
      <c r="A684">
        <f>VLOOKUP(B684,xwalk!$A$2:$D$1455,4,FALSE)</f>
        <v>3</v>
      </c>
      <c r="B684">
        <v>686</v>
      </c>
      <c r="C684">
        <f>ROUND(('TM1.5SynPop_forCounty_2050'!C684-'TM1.5SynPop_forCounty_2035'!C684)*5/15+'TM1.5SynPop_forCounty_2035'!C684,0)</f>
        <v>5040</v>
      </c>
      <c r="D684">
        <f>ROUND(('TM1.5SynPop_forCounty_2050'!D684-'TM1.5SynPop_forCounty_2035'!D684)*5/15+'TM1.5SynPop_forCounty_2035'!D684,0)</f>
        <v>8</v>
      </c>
      <c r="E684">
        <f>ROUND(('TM1.5SynPop_forCounty_2050'!E684-'TM1.5SynPop_forCounty_2035'!E684)*5/15+'TM1.5SynPop_forCounty_2035'!E684,0)</f>
        <v>102</v>
      </c>
      <c r="F684">
        <f>ROUND(('TM1.5SynPop_forCounty_2050'!F684-'TM1.5SynPop_forCounty_2035'!F684)*5/15+'TM1.5SynPop_forCounty_2035'!F684,0)</f>
        <v>184</v>
      </c>
      <c r="G684">
        <f>ROUND(('TM1.5SynPop_forCounty_2050'!G684-'TM1.5SynPop_forCounty_2035'!G684)*5/15+'TM1.5SynPop_forCounty_2035'!G684,0)</f>
        <v>311</v>
      </c>
      <c r="H684">
        <f>ROUND(('TM1.5SynPop_forCounty_2050'!H684-'TM1.5SynPop_forCounty_2035'!H684)*5/15+'TM1.5SynPop_forCounty_2035'!H684,0)</f>
        <v>275</v>
      </c>
      <c r="I684">
        <f>ROUND(('TM1.5SynPop_forCounty_2050'!I684-'TM1.5SynPop_forCounty_2035'!I684)*5/15+'TM1.5SynPop_forCounty_2035'!I684,0)</f>
        <v>448</v>
      </c>
      <c r="J684">
        <f>ROUND(('TM1.5SynPop_forCounty_2050'!J684-'TM1.5SynPop_forCounty_2035'!J684)*5/15+'TM1.5SynPop_forCounty_2035'!J684,0)</f>
        <v>709</v>
      </c>
      <c r="K684">
        <f>ROUND(('TM1.5SynPop_forCounty_2050'!K684-'TM1.5SynPop_forCounty_2035'!K684)*5/15+'TM1.5SynPop_forCounty_2035'!K684,0)</f>
        <v>485</v>
      </c>
      <c r="L684">
        <f>ROUND(('TM1.5SynPop_forCounty_2050'!L684-'TM1.5SynPop_forCounty_2035'!L684)*5/15+'TM1.5SynPop_forCounty_2035'!L684,0)</f>
        <v>696</v>
      </c>
      <c r="M684">
        <f>ROUND(('TM1.5SynPop_forCounty_2050'!M684-'TM1.5SynPop_forCounty_2035'!M684)*5/15+'TM1.5SynPop_forCounty_2035'!M684,0)</f>
        <v>374</v>
      </c>
      <c r="N684">
        <f>ROUND(('TM1.5SynPop_forCounty_2050'!N684-'TM1.5SynPop_forCounty_2035'!N684)*5/15+'TM1.5SynPop_forCounty_2035'!N684,0)</f>
        <v>472</v>
      </c>
      <c r="O684">
        <f>ROUND(('TM1.5SynPop_forCounty_2050'!O684-'TM1.5SynPop_forCounty_2035'!O684)*5/15+'TM1.5SynPop_forCounty_2035'!O684,0)</f>
        <v>435</v>
      </c>
      <c r="P684">
        <f>ROUND(('TM1.5SynPop_forCounty_2050'!P684-'TM1.5SynPop_forCounty_2035'!P684)*5/15+'TM1.5SynPop_forCounty_2035'!P684,0)</f>
        <v>608</v>
      </c>
      <c r="Q684">
        <f>ROUND(('TM1.5SynPop_forCounty_2050'!Q684-'TM1.5SynPop_forCounty_2035'!Q684)*5/15+'TM1.5SynPop_forCounty_2035'!Q684,0)</f>
        <v>570</v>
      </c>
      <c r="R684">
        <f>ROUND(('TM1.5SynPop_forCounty_2050'!R684-'TM1.5SynPop_forCounty_2035'!R684)*5/15+'TM1.5SynPop_forCounty_2035'!R684,0)</f>
        <v>415</v>
      </c>
      <c r="S684">
        <f>ROUND(('TM1.5SynPop_forCounty_2050'!S684-'TM1.5SynPop_forCounty_2035'!S684)*5/15+'TM1.5SynPop_forCounty_2035'!S684,0)</f>
        <v>5048</v>
      </c>
      <c r="T684">
        <f>ROUND(('TM1.5SynPop_forCounty_2050'!T684-'TM1.5SynPop_forCounty_2035'!T684)*5/15+'TM1.5SynPop_forCounty_2035'!T684,0)</f>
        <v>217</v>
      </c>
      <c r="U684">
        <f>ROUND(('TM1.5SynPop_forCounty_2050'!U684-'TM1.5SynPop_forCounty_2035'!U684)*5/15+'TM1.5SynPop_forCounty_2035'!U684,0)</f>
        <v>618</v>
      </c>
      <c r="V684">
        <f>ROUND(('TM1.5SynPop_forCounty_2050'!V684-'TM1.5SynPop_forCounty_2035'!V684)*5/15+'TM1.5SynPop_forCounty_2035'!V684,0)</f>
        <v>462</v>
      </c>
      <c r="W684">
        <f>ROUND(('TM1.5SynPop_forCounty_2050'!W684-'TM1.5SynPop_forCounty_2035'!W684)*5/15+'TM1.5SynPop_forCounty_2035'!W684,0)</f>
        <v>834</v>
      </c>
      <c r="X684">
        <f>ROUND(('TM1.5SynPop_forCounty_2050'!X684-'TM1.5SynPop_forCounty_2035'!X684)*5/15+'TM1.5SynPop_forCounty_2035'!X684,0)</f>
        <v>1810</v>
      </c>
      <c r="Y684">
        <f>ROUND(('TM1.5SynPop_forCounty_2050'!Y684-'TM1.5SynPop_forCounty_2035'!Y684)*5/15+'TM1.5SynPop_forCounty_2035'!Y684,0)</f>
        <v>1106</v>
      </c>
      <c r="Z684">
        <f>ROUND(('TM1.5SynPop_forCounty_2050'!Z684-'TM1.5SynPop_forCounty_2035'!Z684)*5/15+'TM1.5SynPop_forCounty_2035'!Z684,0)</f>
        <v>2581</v>
      </c>
      <c r="AA684">
        <f>ROUND(('TM1.5SynPop_forCounty_2050'!AA684-'TM1.5SynPop_forCounty_2035'!AA684)*5/15+'TM1.5SynPop_forCounty_2035'!AA684,0)</f>
        <v>494</v>
      </c>
    </row>
    <row r="685" spans="1:27">
      <c r="A685">
        <f>VLOOKUP(B685,xwalk!$A$2:$D$1455,4,FALSE)</f>
        <v>3</v>
      </c>
      <c r="B685">
        <v>687</v>
      </c>
      <c r="C685">
        <f>ROUND(('TM1.5SynPop_forCounty_2050'!C685-'TM1.5SynPop_forCounty_2035'!C685)*5/15+'TM1.5SynPop_forCounty_2035'!C685,0)</f>
        <v>3758</v>
      </c>
      <c r="D685">
        <f>ROUND(('TM1.5SynPop_forCounty_2050'!D685-'TM1.5SynPop_forCounty_2035'!D685)*5/15+'TM1.5SynPop_forCounty_2035'!D685,0)</f>
        <v>12</v>
      </c>
      <c r="E685">
        <f>ROUND(('TM1.5SynPop_forCounty_2050'!E685-'TM1.5SynPop_forCounty_2035'!E685)*5/15+'TM1.5SynPop_forCounty_2035'!E685,0)</f>
        <v>90</v>
      </c>
      <c r="F685">
        <f>ROUND(('TM1.5SynPop_forCounty_2050'!F685-'TM1.5SynPop_forCounty_2035'!F685)*5/15+'TM1.5SynPop_forCounty_2035'!F685,0)</f>
        <v>170</v>
      </c>
      <c r="G685">
        <f>ROUND(('TM1.5SynPop_forCounty_2050'!G685-'TM1.5SynPop_forCounty_2035'!G685)*5/15+'TM1.5SynPop_forCounty_2035'!G685,0)</f>
        <v>263</v>
      </c>
      <c r="H685">
        <f>ROUND(('TM1.5SynPop_forCounty_2050'!H685-'TM1.5SynPop_forCounty_2035'!H685)*5/15+'TM1.5SynPop_forCounty_2035'!H685,0)</f>
        <v>206</v>
      </c>
      <c r="I685">
        <f>ROUND(('TM1.5SynPop_forCounty_2050'!I685-'TM1.5SynPop_forCounty_2035'!I685)*5/15+'TM1.5SynPop_forCounty_2035'!I685,0)</f>
        <v>291</v>
      </c>
      <c r="J685">
        <f>ROUND(('TM1.5SynPop_forCounty_2050'!J685-'TM1.5SynPop_forCounty_2035'!J685)*5/15+'TM1.5SynPop_forCounty_2035'!J685,0)</f>
        <v>511</v>
      </c>
      <c r="K685">
        <f>ROUND(('TM1.5SynPop_forCounty_2050'!K685-'TM1.5SynPop_forCounty_2035'!K685)*5/15+'TM1.5SynPop_forCounty_2035'!K685,0)</f>
        <v>399</v>
      </c>
      <c r="L685">
        <f>ROUND(('TM1.5SynPop_forCounty_2050'!L685-'TM1.5SynPop_forCounty_2035'!L685)*5/15+'TM1.5SynPop_forCounty_2035'!L685,0)</f>
        <v>518</v>
      </c>
      <c r="M685">
        <f>ROUND(('TM1.5SynPop_forCounty_2050'!M685-'TM1.5SynPop_forCounty_2035'!M685)*5/15+'TM1.5SynPop_forCounty_2035'!M685,0)</f>
        <v>259</v>
      </c>
      <c r="N685">
        <f>ROUND(('TM1.5SynPop_forCounty_2050'!N685-'TM1.5SynPop_forCounty_2035'!N685)*5/15+'TM1.5SynPop_forCounty_2035'!N685,0)</f>
        <v>355</v>
      </c>
      <c r="O685">
        <f>ROUND(('TM1.5SynPop_forCounty_2050'!O685-'TM1.5SynPop_forCounty_2035'!O685)*5/15+'TM1.5SynPop_forCounty_2035'!O685,0)</f>
        <v>436</v>
      </c>
      <c r="P685">
        <f>ROUND(('TM1.5SynPop_forCounty_2050'!P685-'TM1.5SynPop_forCounty_2035'!P685)*5/15+'TM1.5SynPop_forCounty_2035'!P685,0)</f>
        <v>450</v>
      </c>
      <c r="Q685">
        <f>ROUND(('TM1.5SynPop_forCounty_2050'!Q685-'TM1.5SynPop_forCounty_2035'!Q685)*5/15+'TM1.5SynPop_forCounty_2035'!Q685,0)</f>
        <v>381</v>
      </c>
      <c r="R685">
        <f>ROUND(('TM1.5SynPop_forCounty_2050'!R685-'TM1.5SynPop_forCounty_2035'!R685)*5/15+'TM1.5SynPop_forCounty_2035'!R685,0)</f>
        <v>264</v>
      </c>
      <c r="S685">
        <f>ROUND(('TM1.5SynPop_forCounty_2050'!S685-'TM1.5SynPop_forCounty_2035'!S685)*5/15+'TM1.5SynPop_forCounty_2035'!S685,0)</f>
        <v>3770</v>
      </c>
      <c r="T685">
        <f>ROUND(('TM1.5SynPop_forCounty_2050'!T685-'TM1.5SynPop_forCounty_2035'!T685)*5/15+'TM1.5SynPop_forCounty_2035'!T685,0)</f>
        <v>190</v>
      </c>
      <c r="U685">
        <f>ROUND(('TM1.5SynPop_forCounty_2050'!U685-'TM1.5SynPop_forCounty_2035'!U685)*5/15+'TM1.5SynPop_forCounty_2035'!U685,0)</f>
        <v>458</v>
      </c>
      <c r="V685">
        <f>ROUND(('TM1.5SynPop_forCounty_2050'!V685-'TM1.5SynPop_forCounty_2035'!V685)*5/15+'TM1.5SynPop_forCounty_2035'!V685,0)</f>
        <v>340</v>
      </c>
      <c r="W685">
        <f>ROUND(('TM1.5SynPop_forCounty_2050'!W685-'TM1.5SynPop_forCounty_2035'!W685)*5/15+'TM1.5SynPop_forCounty_2035'!W685,0)</f>
        <v>647</v>
      </c>
      <c r="X685">
        <f>ROUND(('TM1.5SynPop_forCounty_2050'!X685-'TM1.5SynPop_forCounty_2035'!X685)*5/15+'TM1.5SynPop_forCounty_2035'!X685,0)</f>
        <v>1454</v>
      </c>
      <c r="Y685">
        <f>ROUND(('TM1.5SynPop_forCounty_2050'!Y685-'TM1.5SynPop_forCounty_2035'!Y685)*5/15+'TM1.5SynPop_forCounty_2035'!Y685,0)</f>
        <v>681</v>
      </c>
      <c r="Z685">
        <f>ROUND(('TM1.5SynPop_forCounty_2050'!Z685-'TM1.5SynPop_forCounty_2035'!Z685)*5/15+'TM1.5SynPop_forCounty_2035'!Z685,0)</f>
        <v>1979</v>
      </c>
      <c r="AA685">
        <f>ROUND(('TM1.5SynPop_forCounty_2050'!AA685-'TM1.5SynPop_forCounty_2035'!AA685)*5/15+'TM1.5SynPop_forCounty_2035'!AA685,0)</f>
        <v>364</v>
      </c>
    </row>
    <row r="686" spans="1:27">
      <c r="A686">
        <f>VLOOKUP(B686,xwalk!$A$2:$D$1455,4,FALSE)</f>
        <v>3</v>
      </c>
      <c r="B686">
        <v>688</v>
      </c>
      <c r="C686">
        <f>ROUND(('TM1.5SynPop_forCounty_2050'!C686-'TM1.5SynPop_forCounty_2035'!C686)*5/15+'TM1.5SynPop_forCounty_2035'!C686,0)</f>
        <v>7526</v>
      </c>
      <c r="D686">
        <f>ROUND(('TM1.5SynPop_forCounty_2050'!D686-'TM1.5SynPop_forCounty_2035'!D686)*5/15+'TM1.5SynPop_forCounty_2035'!D686,0)</f>
        <v>36</v>
      </c>
      <c r="E686">
        <f>ROUND(('TM1.5SynPop_forCounty_2050'!E686-'TM1.5SynPop_forCounty_2035'!E686)*5/15+'TM1.5SynPop_forCounty_2035'!E686,0)</f>
        <v>216</v>
      </c>
      <c r="F686">
        <f>ROUND(('TM1.5SynPop_forCounty_2050'!F686-'TM1.5SynPop_forCounty_2035'!F686)*5/15+'TM1.5SynPop_forCounty_2035'!F686,0)</f>
        <v>308</v>
      </c>
      <c r="G686">
        <f>ROUND(('TM1.5SynPop_forCounty_2050'!G686-'TM1.5SynPop_forCounty_2035'!G686)*5/15+'TM1.5SynPop_forCounty_2035'!G686,0)</f>
        <v>421</v>
      </c>
      <c r="H686">
        <f>ROUND(('TM1.5SynPop_forCounty_2050'!H686-'TM1.5SynPop_forCounty_2035'!H686)*5/15+'TM1.5SynPop_forCounty_2035'!H686,0)</f>
        <v>421</v>
      </c>
      <c r="I686">
        <f>ROUND(('TM1.5SynPop_forCounty_2050'!I686-'TM1.5SynPop_forCounty_2035'!I686)*5/15+'TM1.5SynPop_forCounty_2035'!I686,0)</f>
        <v>458</v>
      </c>
      <c r="J686">
        <f>ROUND(('TM1.5SynPop_forCounty_2050'!J686-'TM1.5SynPop_forCounty_2035'!J686)*5/15+'TM1.5SynPop_forCounty_2035'!J686,0)</f>
        <v>856</v>
      </c>
      <c r="K686">
        <f>ROUND(('TM1.5SynPop_forCounty_2050'!K686-'TM1.5SynPop_forCounty_2035'!K686)*5/15+'TM1.5SynPop_forCounty_2035'!K686,0)</f>
        <v>518</v>
      </c>
      <c r="L686">
        <f>ROUND(('TM1.5SynPop_forCounty_2050'!L686-'TM1.5SynPop_forCounty_2035'!L686)*5/15+'TM1.5SynPop_forCounty_2035'!L686,0)</f>
        <v>751</v>
      </c>
      <c r="M686">
        <f>ROUND(('TM1.5SynPop_forCounty_2050'!M686-'TM1.5SynPop_forCounty_2035'!M686)*5/15+'TM1.5SynPop_forCounty_2035'!M686,0)</f>
        <v>486</v>
      </c>
      <c r="N686">
        <f>ROUND(('TM1.5SynPop_forCounty_2050'!N686-'TM1.5SynPop_forCounty_2035'!N686)*5/15+'TM1.5SynPop_forCounty_2035'!N686,0)</f>
        <v>925</v>
      </c>
      <c r="O686">
        <f>ROUND(('TM1.5SynPop_forCounty_2050'!O686-'TM1.5SynPop_forCounty_2035'!O686)*5/15+'TM1.5SynPop_forCounty_2035'!O686,0)</f>
        <v>680</v>
      </c>
      <c r="P686">
        <f>ROUND(('TM1.5SynPop_forCounty_2050'!P686-'TM1.5SynPop_forCounty_2035'!P686)*5/15+'TM1.5SynPop_forCounty_2035'!P686,0)</f>
        <v>837</v>
      </c>
      <c r="Q686">
        <f>ROUND(('TM1.5SynPop_forCounty_2050'!Q686-'TM1.5SynPop_forCounty_2035'!Q686)*5/15+'TM1.5SynPop_forCounty_2035'!Q686,0)</f>
        <v>769</v>
      </c>
      <c r="R686">
        <f>ROUND(('TM1.5SynPop_forCounty_2050'!R686-'TM1.5SynPop_forCounty_2035'!R686)*5/15+'TM1.5SynPop_forCounty_2035'!R686,0)</f>
        <v>393</v>
      </c>
      <c r="S686">
        <f>ROUND(('TM1.5SynPop_forCounty_2050'!S686-'TM1.5SynPop_forCounty_2035'!S686)*5/15+'TM1.5SynPop_forCounty_2035'!S686,0)</f>
        <v>7562</v>
      </c>
      <c r="T686">
        <f>ROUND(('TM1.5SynPop_forCounty_2050'!T686-'TM1.5SynPop_forCounty_2035'!T686)*5/15+'TM1.5SynPop_forCounty_2035'!T686,0)</f>
        <v>466</v>
      </c>
      <c r="U686">
        <f>ROUND(('TM1.5SynPop_forCounty_2050'!U686-'TM1.5SynPop_forCounty_2035'!U686)*5/15+'TM1.5SynPop_forCounty_2035'!U686,0)</f>
        <v>1201</v>
      </c>
      <c r="V686">
        <f>ROUND(('TM1.5SynPop_forCounty_2050'!V686-'TM1.5SynPop_forCounty_2035'!V686)*5/15+'TM1.5SynPop_forCounty_2035'!V686,0)</f>
        <v>630</v>
      </c>
      <c r="W686">
        <f>ROUND(('TM1.5SynPop_forCounty_2050'!W686-'TM1.5SynPop_forCounty_2035'!W686)*5/15+'TM1.5SynPop_forCounty_2035'!W686,0)</f>
        <v>1066</v>
      </c>
      <c r="X686">
        <f>ROUND(('TM1.5SynPop_forCounty_2050'!X686-'TM1.5SynPop_forCounty_2035'!X686)*5/15+'TM1.5SynPop_forCounty_2035'!X686,0)</f>
        <v>2820</v>
      </c>
      <c r="Y686">
        <f>ROUND(('TM1.5SynPop_forCounty_2050'!Y686-'TM1.5SynPop_forCounty_2035'!Y686)*5/15+'TM1.5SynPop_forCounty_2035'!Y686,0)</f>
        <v>1380</v>
      </c>
      <c r="Z686">
        <f>ROUND(('TM1.5SynPop_forCounty_2050'!Z686-'TM1.5SynPop_forCounty_2035'!Z686)*5/15+'TM1.5SynPop_forCounty_2035'!Z686,0)</f>
        <v>3697</v>
      </c>
      <c r="AA686">
        <f>ROUND(('TM1.5SynPop_forCounty_2050'!AA686-'TM1.5SynPop_forCounty_2035'!AA686)*5/15+'TM1.5SynPop_forCounty_2035'!AA686,0)</f>
        <v>913</v>
      </c>
    </row>
    <row r="687" spans="1:27">
      <c r="A687">
        <f>VLOOKUP(B687,xwalk!$A$2:$D$1455,4,FALSE)</f>
        <v>3</v>
      </c>
      <c r="B687">
        <v>689</v>
      </c>
      <c r="C687">
        <f>ROUND(('TM1.5SynPop_forCounty_2050'!C687-'TM1.5SynPop_forCounty_2035'!C687)*5/15+'TM1.5SynPop_forCounty_2035'!C687,0)</f>
        <v>4178</v>
      </c>
      <c r="D687">
        <f>ROUND(('TM1.5SynPop_forCounty_2050'!D687-'TM1.5SynPop_forCounty_2035'!D687)*5/15+'TM1.5SynPop_forCounty_2035'!D687,0)</f>
        <v>14</v>
      </c>
      <c r="E687">
        <f>ROUND(('TM1.5SynPop_forCounty_2050'!E687-'TM1.5SynPop_forCounty_2035'!E687)*5/15+'TM1.5SynPop_forCounty_2035'!E687,0)</f>
        <v>33</v>
      </c>
      <c r="F687">
        <f>ROUND(('TM1.5SynPop_forCounty_2050'!F687-'TM1.5SynPop_forCounty_2035'!F687)*5/15+'TM1.5SynPop_forCounty_2035'!F687,0)</f>
        <v>59</v>
      </c>
      <c r="G687">
        <f>ROUND(('TM1.5SynPop_forCounty_2050'!G687-'TM1.5SynPop_forCounty_2035'!G687)*5/15+'TM1.5SynPop_forCounty_2035'!G687,0)</f>
        <v>217</v>
      </c>
      <c r="H687">
        <f>ROUND(('TM1.5SynPop_forCounty_2050'!H687-'TM1.5SynPop_forCounty_2035'!H687)*5/15+'TM1.5SynPop_forCounty_2035'!H687,0)</f>
        <v>267</v>
      </c>
      <c r="I687">
        <f>ROUND(('TM1.5SynPop_forCounty_2050'!I687-'TM1.5SynPop_forCounty_2035'!I687)*5/15+'TM1.5SynPop_forCounty_2035'!I687,0)</f>
        <v>259</v>
      </c>
      <c r="J687">
        <f>ROUND(('TM1.5SynPop_forCounty_2050'!J687-'TM1.5SynPop_forCounty_2035'!J687)*5/15+'TM1.5SynPop_forCounty_2035'!J687,0)</f>
        <v>608</v>
      </c>
      <c r="K687">
        <f>ROUND(('TM1.5SynPop_forCounty_2050'!K687-'TM1.5SynPop_forCounty_2035'!K687)*5/15+'TM1.5SynPop_forCounty_2035'!K687,0)</f>
        <v>147</v>
      </c>
      <c r="L687">
        <f>ROUND(('TM1.5SynPop_forCounty_2050'!L687-'TM1.5SynPop_forCounty_2035'!L687)*5/15+'TM1.5SynPop_forCounty_2035'!L687,0)</f>
        <v>509</v>
      </c>
      <c r="M687">
        <f>ROUND(('TM1.5SynPop_forCounty_2050'!M687-'TM1.5SynPop_forCounty_2035'!M687)*5/15+'TM1.5SynPop_forCounty_2035'!M687,0)</f>
        <v>250</v>
      </c>
      <c r="N687">
        <f>ROUND(('TM1.5SynPop_forCounty_2050'!N687-'TM1.5SynPop_forCounty_2035'!N687)*5/15+'TM1.5SynPop_forCounty_2035'!N687,0)</f>
        <v>537</v>
      </c>
      <c r="O687">
        <f>ROUND(('TM1.5SynPop_forCounty_2050'!O687-'TM1.5SynPop_forCounty_2035'!O687)*5/15+'TM1.5SynPop_forCounty_2035'!O687,0)</f>
        <v>221</v>
      </c>
      <c r="P687">
        <f>ROUND(('TM1.5SynPop_forCounty_2050'!P687-'TM1.5SynPop_forCounty_2035'!P687)*5/15+'TM1.5SynPop_forCounty_2035'!P687,0)</f>
        <v>489</v>
      </c>
      <c r="Q687">
        <f>ROUND(('TM1.5SynPop_forCounty_2050'!Q687-'TM1.5SynPop_forCounty_2035'!Q687)*5/15+'TM1.5SynPop_forCounty_2035'!Q687,0)</f>
        <v>487</v>
      </c>
      <c r="R687">
        <f>ROUND(('TM1.5SynPop_forCounty_2050'!R687-'TM1.5SynPop_forCounty_2035'!R687)*5/15+'TM1.5SynPop_forCounty_2035'!R687,0)</f>
        <v>247</v>
      </c>
      <c r="S687">
        <f>ROUND(('TM1.5SynPop_forCounty_2050'!S687-'TM1.5SynPop_forCounty_2035'!S687)*5/15+'TM1.5SynPop_forCounty_2035'!S687,0)</f>
        <v>4192</v>
      </c>
      <c r="T687">
        <f>ROUND(('TM1.5SynPop_forCounty_2050'!T687-'TM1.5SynPop_forCounty_2035'!T687)*5/15+'TM1.5SynPop_forCounty_2035'!T687,0)</f>
        <v>163</v>
      </c>
      <c r="U687">
        <f>ROUND(('TM1.5SynPop_forCounty_2050'!U687-'TM1.5SynPop_forCounty_2035'!U687)*5/15+'TM1.5SynPop_forCounty_2035'!U687,0)</f>
        <v>545</v>
      </c>
      <c r="V687">
        <f>ROUND(('TM1.5SynPop_forCounty_2050'!V687-'TM1.5SynPop_forCounty_2035'!V687)*5/15+'TM1.5SynPop_forCounty_2035'!V687,0)</f>
        <v>482</v>
      </c>
      <c r="W687">
        <f>ROUND(('TM1.5SynPop_forCounty_2050'!W687-'TM1.5SynPop_forCounty_2035'!W687)*5/15+'TM1.5SynPop_forCounty_2035'!W687,0)</f>
        <v>395</v>
      </c>
      <c r="X687">
        <f>ROUND(('TM1.5SynPop_forCounty_2050'!X687-'TM1.5SynPop_forCounty_2035'!X687)*5/15+'TM1.5SynPop_forCounty_2035'!X687,0)</f>
        <v>1897</v>
      </c>
      <c r="Y687">
        <f>ROUND(('TM1.5SynPop_forCounty_2050'!Y687-'TM1.5SynPop_forCounty_2035'!Y687)*5/15+'TM1.5SynPop_forCounty_2035'!Y687,0)</f>
        <v>711</v>
      </c>
      <c r="Z687">
        <f>ROUND(('TM1.5SynPop_forCounty_2050'!Z687-'TM1.5SynPop_forCounty_2035'!Z687)*5/15+'TM1.5SynPop_forCounty_2035'!Z687,0)</f>
        <v>2103</v>
      </c>
      <c r="AA687">
        <f>ROUND(('TM1.5SynPop_forCounty_2050'!AA687-'TM1.5SynPop_forCounty_2035'!AA687)*5/15+'TM1.5SynPop_forCounty_2035'!AA687,0)</f>
        <v>407</v>
      </c>
    </row>
    <row r="688" spans="1:27">
      <c r="A688">
        <f>VLOOKUP(B688,xwalk!$A$2:$D$1455,4,FALSE)</f>
        <v>3</v>
      </c>
      <c r="B688">
        <v>690</v>
      </c>
      <c r="C688">
        <f>ROUND(('TM1.5SynPop_forCounty_2050'!C688-'TM1.5SynPop_forCounty_2035'!C688)*5/15+'TM1.5SynPop_forCounty_2035'!C688,0)</f>
        <v>5833</v>
      </c>
      <c r="D688">
        <f>ROUND(('TM1.5SynPop_forCounty_2050'!D688-'TM1.5SynPop_forCounty_2035'!D688)*5/15+'TM1.5SynPop_forCounty_2035'!D688,0)</f>
        <v>31</v>
      </c>
      <c r="E688">
        <f>ROUND(('TM1.5SynPop_forCounty_2050'!E688-'TM1.5SynPop_forCounty_2035'!E688)*5/15+'TM1.5SynPop_forCounty_2035'!E688,0)</f>
        <v>55</v>
      </c>
      <c r="F688">
        <f>ROUND(('TM1.5SynPop_forCounty_2050'!F688-'TM1.5SynPop_forCounty_2035'!F688)*5/15+'TM1.5SynPop_forCounty_2035'!F688,0)</f>
        <v>94</v>
      </c>
      <c r="G688">
        <f>ROUND(('TM1.5SynPop_forCounty_2050'!G688-'TM1.5SynPop_forCounty_2035'!G688)*5/15+'TM1.5SynPop_forCounty_2035'!G688,0)</f>
        <v>314</v>
      </c>
      <c r="H688">
        <f>ROUND(('TM1.5SynPop_forCounty_2050'!H688-'TM1.5SynPop_forCounty_2035'!H688)*5/15+'TM1.5SynPop_forCounty_2035'!H688,0)</f>
        <v>354</v>
      </c>
      <c r="I688">
        <f>ROUND(('TM1.5SynPop_forCounty_2050'!I688-'TM1.5SynPop_forCounty_2035'!I688)*5/15+'TM1.5SynPop_forCounty_2035'!I688,0)</f>
        <v>385</v>
      </c>
      <c r="J688">
        <f>ROUND(('TM1.5SynPop_forCounty_2050'!J688-'TM1.5SynPop_forCounty_2035'!J688)*5/15+'TM1.5SynPop_forCounty_2035'!J688,0)</f>
        <v>891</v>
      </c>
      <c r="K688">
        <f>ROUND(('TM1.5SynPop_forCounty_2050'!K688-'TM1.5SynPop_forCounty_2035'!K688)*5/15+'TM1.5SynPop_forCounty_2035'!K688,0)</f>
        <v>232</v>
      </c>
      <c r="L688">
        <f>ROUND(('TM1.5SynPop_forCounty_2050'!L688-'TM1.5SynPop_forCounty_2035'!L688)*5/15+'TM1.5SynPop_forCounty_2035'!L688,0)</f>
        <v>785</v>
      </c>
      <c r="M688">
        <f>ROUND(('TM1.5SynPop_forCounty_2050'!M688-'TM1.5SynPop_forCounty_2035'!M688)*5/15+'TM1.5SynPop_forCounty_2035'!M688,0)</f>
        <v>417</v>
      </c>
      <c r="N688">
        <f>ROUND(('TM1.5SynPop_forCounty_2050'!N688-'TM1.5SynPop_forCounty_2035'!N688)*5/15+'TM1.5SynPop_forCounty_2035'!N688,0)</f>
        <v>659</v>
      </c>
      <c r="O688">
        <f>ROUND(('TM1.5SynPop_forCounty_2050'!O688-'TM1.5SynPop_forCounty_2035'!O688)*5/15+'TM1.5SynPop_forCounty_2035'!O688,0)</f>
        <v>492</v>
      </c>
      <c r="P688">
        <f>ROUND(('TM1.5SynPop_forCounty_2050'!P688-'TM1.5SynPop_forCounty_2035'!P688)*5/15+'TM1.5SynPop_forCounty_2035'!P688,0)</f>
        <v>593</v>
      </c>
      <c r="Q688">
        <f>ROUND(('TM1.5SynPop_forCounty_2050'!Q688-'TM1.5SynPop_forCounty_2035'!Q688)*5/15+'TM1.5SynPop_forCounty_2035'!Q688,0)</f>
        <v>714</v>
      </c>
      <c r="R688">
        <f>ROUND(('TM1.5SynPop_forCounty_2050'!R688-'TM1.5SynPop_forCounty_2035'!R688)*5/15+'TM1.5SynPop_forCounty_2035'!R688,0)</f>
        <v>294</v>
      </c>
      <c r="S688">
        <f>ROUND(('TM1.5SynPop_forCounty_2050'!S688-'TM1.5SynPop_forCounty_2035'!S688)*5/15+'TM1.5SynPop_forCounty_2035'!S688,0)</f>
        <v>5864</v>
      </c>
      <c r="T688">
        <f>ROUND(('TM1.5SynPop_forCounty_2050'!T688-'TM1.5SynPop_forCounty_2035'!T688)*5/15+'TM1.5SynPop_forCounty_2035'!T688,0)</f>
        <v>218</v>
      </c>
      <c r="U688">
        <f>ROUND(('TM1.5SynPop_forCounty_2050'!U688-'TM1.5SynPop_forCounty_2035'!U688)*5/15+'TM1.5SynPop_forCounty_2035'!U688,0)</f>
        <v>732</v>
      </c>
      <c r="V688">
        <f>ROUND(('TM1.5SynPop_forCounty_2050'!V688-'TM1.5SynPop_forCounty_2035'!V688)*5/15+'TM1.5SynPop_forCounty_2035'!V688,0)</f>
        <v>571</v>
      </c>
      <c r="W688">
        <f>ROUND(('TM1.5SynPop_forCounty_2050'!W688-'TM1.5SynPop_forCounty_2035'!W688)*5/15+'TM1.5SynPop_forCounty_2035'!W688,0)</f>
        <v>513</v>
      </c>
      <c r="X688">
        <f>ROUND(('TM1.5SynPop_forCounty_2050'!X688-'TM1.5SynPop_forCounty_2035'!X688)*5/15+'TM1.5SynPop_forCounty_2035'!X688,0)</f>
        <v>2609</v>
      </c>
      <c r="Y688">
        <f>ROUND(('TM1.5SynPop_forCounty_2050'!Y688-'TM1.5SynPop_forCounty_2035'!Y688)*5/15+'TM1.5SynPop_forCounty_2035'!Y688,0)</f>
        <v>1220</v>
      </c>
      <c r="Z688">
        <f>ROUND(('TM1.5SynPop_forCounty_2050'!Z688-'TM1.5SynPop_forCounty_2035'!Z688)*5/15+'TM1.5SynPop_forCounty_2035'!Z688,0)</f>
        <v>2897</v>
      </c>
      <c r="AA688">
        <f>ROUND(('TM1.5SynPop_forCounty_2050'!AA688-'TM1.5SynPop_forCounty_2035'!AA688)*5/15+'TM1.5SynPop_forCounty_2035'!AA688,0)</f>
        <v>541</v>
      </c>
    </row>
    <row r="689" spans="1:27">
      <c r="A689">
        <f>VLOOKUP(B689,xwalk!$A$2:$D$1455,4,FALSE)</f>
        <v>3</v>
      </c>
      <c r="B689">
        <v>691</v>
      </c>
      <c r="C689">
        <f>ROUND(('TM1.5SynPop_forCounty_2050'!C689-'TM1.5SynPop_forCounty_2035'!C689)*5/15+'TM1.5SynPop_forCounty_2035'!C689,0)</f>
        <v>2967</v>
      </c>
      <c r="D689">
        <f>ROUND(('TM1.5SynPop_forCounty_2050'!D689-'TM1.5SynPop_forCounty_2035'!D689)*5/15+'TM1.5SynPop_forCounty_2035'!D689,0)</f>
        <v>0</v>
      </c>
      <c r="E689">
        <f>ROUND(('TM1.5SynPop_forCounty_2050'!E689-'TM1.5SynPop_forCounty_2035'!E689)*5/15+'TM1.5SynPop_forCounty_2035'!E689,0)</f>
        <v>23</v>
      </c>
      <c r="F689">
        <f>ROUND(('TM1.5SynPop_forCounty_2050'!F689-'TM1.5SynPop_forCounty_2035'!F689)*5/15+'TM1.5SynPop_forCounty_2035'!F689,0)</f>
        <v>46</v>
      </c>
      <c r="G689">
        <f>ROUND(('TM1.5SynPop_forCounty_2050'!G689-'TM1.5SynPop_forCounty_2035'!G689)*5/15+'TM1.5SynPop_forCounty_2035'!G689,0)</f>
        <v>185</v>
      </c>
      <c r="H689">
        <f>ROUND(('TM1.5SynPop_forCounty_2050'!H689-'TM1.5SynPop_forCounty_2035'!H689)*5/15+'TM1.5SynPop_forCounty_2035'!H689,0)</f>
        <v>172</v>
      </c>
      <c r="I689">
        <f>ROUND(('TM1.5SynPop_forCounty_2050'!I689-'TM1.5SynPop_forCounty_2035'!I689)*5/15+'TM1.5SynPop_forCounty_2035'!I689,0)</f>
        <v>200</v>
      </c>
      <c r="J689">
        <f>ROUND(('TM1.5SynPop_forCounty_2050'!J689-'TM1.5SynPop_forCounty_2035'!J689)*5/15+'TM1.5SynPop_forCounty_2035'!J689,0)</f>
        <v>428</v>
      </c>
      <c r="K689">
        <f>ROUND(('TM1.5SynPop_forCounty_2050'!K689-'TM1.5SynPop_forCounty_2035'!K689)*5/15+'TM1.5SynPop_forCounty_2035'!K689,0)</f>
        <v>97</v>
      </c>
      <c r="L689">
        <f>ROUND(('TM1.5SynPop_forCounty_2050'!L689-'TM1.5SynPop_forCounty_2035'!L689)*5/15+'TM1.5SynPop_forCounty_2035'!L689,0)</f>
        <v>426</v>
      </c>
      <c r="M689">
        <f>ROUND(('TM1.5SynPop_forCounty_2050'!M689-'TM1.5SynPop_forCounty_2035'!M689)*5/15+'TM1.5SynPop_forCounty_2035'!M689,0)</f>
        <v>170</v>
      </c>
      <c r="N689">
        <f>ROUND(('TM1.5SynPop_forCounty_2050'!N689-'TM1.5SynPop_forCounty_2035'!N689)*5/15+'TM1.5SynPop_forCounty_2035'!N689,0)</f>
        <v>361</v>
      </c>
      <c r="O689">
        <f>ROUND(('TM1.5SynPop_forCounty_2050'!O689-'TM1.5SynPop_forCounty_2035'!O689)*5/15+'TM1.5SynPop_forCounty_2035'!O689,0)</f>
        <v>236</v>
      </c>
      <c r="P689">
        <f>ROUND(('TM1.5SynPop_forCounty_2050'!P689-'TM1.5SynPop_forCounty_2035'!P689)*5/15+'TM1.5SynPop_forCounty_2035'!P689,0)</f>
        <v>307</v>
      </c>
      <c r="Q689">
        <f>ROUND(('TM1.5SynPop_forCounty_2050'!Q689-'TM1.5SynPop_forCounty_2035'!Q689)*5/15+'TM1.5SynPop_forCounty_2035'!Q689,0)</f>
        <v>370</v>
      </c>
      <c r="R689">
        <f>ROUND(('TM1.5SynPop_forCounty_2050'!R689-'TM1.5SynPop_forCounty_2035'!R689)*5/15+'TM1.5SynPop_forCounty_2035'!R689,0)</f>
        <v>141</v>
      </c>
      <c r="S689">
        <f>ROUND(('TM1.5SynPop_forCounty_2050'!S689-'TM1.5SynPop_forCounty_2035'!S689)*5/15+'TM1.5SynPop_forCounty_2035'!S689,0)</f>
        <v>2967</v>
      </c>
      <c r="T689">
        <f>ROUND(('TM1.5SynPop_forCounty_2050'!T689-'TM1.5SynPop_forCounty_2035'!T689)*5/15+'TM1.5SynPop_forCounty_2035'!T689,0)</f>
        <v>108</v>
      </c>
      <c r="U689">
        <f>ROUND(('TM1.5SynPop_forCounty_2050'!U689-'TM1.5SynPop_forCounty_2035'!U689)*5/15+'TM1.5SynPop_forCounty_2035'!U689,0)</f>
        <v>329</v>
      </c>
      <c r="V689">
        <f>ROUND(('TM1.5SynPop_forCounty_2050'!V689-'TM1.5SynPop_forCounty_2035'!V689)*5/15+'TM1.5SynPop_forCounty_2035'!V689,0)</f>
        <v>295</v>
      </c>
      <c r="W689">
        <f>ROUND(('TM1.5SynPop_forCounty_2050'!W689-'TM1.5SynPop_forCounty_2035'!W689)*5/15+'TM1.5SynPop_forCounty_2035'!W689,0)</f>
        <v>223</v>
      </c>
      <c r="X689">
        <f>ROUND(('TM1.5SynPop_forCounty_2050'!X689-'TM1.5SynPop_forCounty_2035'!X689)*5/15+'TM1.5SynPop_forCounty_2035'!X689,0)</f>
        <v>1171</v>
      </c>
      <c r="Y689">
        <f>ROUND(('TM1.5SynPop_forCounty_2050'!Y689-'TM1.5SynPop_forCounty_2035'!Y689)*5/15+'TM1.5SynPop_forCounty_2035'!Y689,0)</f>
        <v>841</v>
      </c>
      <c r="Z689">
        <f>ROUND(('TM1.5SynPop_forCounty_2050'!Z689-'TM1.5SynPop_forCounty_2035'!Z689)*5/15+'TM1.5SynPop_forCounty_2035'!Z689,0)</f>
        <v>1471</v>
      </c>
      <c r="AA689">
        <f>ROUND(('TM1.5SynPop_forCounty_2050'!AA689-'TM1.5SynPop_forCounty_2035'!AA689)*5/15+'TM1.5SynPop_forCounty_2035'!AA689,0)</f>
        <v>253</v>
      </c>
    </row>
    <row r="690" spans="1:27">
      <c r="A690">
        <f>VLOOKUP(B690,xwalk!$A$2:$D$1455,4,FALSE)</f>
        <v>3</v>
      </c>
      <c r="B690">
        <v>692</v>
      </c>
      <c r="C690">
        <f>ROUND(('TM1.5SynPop_forCounty_2050'!C690-'TM1.5SynPop_forCounty_2035'!C690)*5/15+'TM1.5SynPop_forCounty_2035'!C690,0)</f>
        <v>3042</v>
      </c>
      <c r="D690">
        <f>ROUND(('TM1.5SynPop_forCounty_2050'!D690-'TM1.5SynPop_forCounty_2035'!D690)*5/15+'TM1.5SynPop_forCounty_2035'!D690,0)</f>
        <v>0</v>
      </c>
      <c r="E690">
        <f>ROUND(('TM1.5SynPop_forCounty_2050'!E690-'TM1.5SynPop_forCounty_2035'!E690)*5/15+'TM1.5SynPop_forCounty_2035'!E690,0)</f>
        <v>29</v>
      </c>
      <c r="F690">
        <f>ROUND(('TM1.5SynPop_forCounty_2050'!F690-'TM1.5SynPop_forCounty_2035'!F690)*5/15+'TM1.5SynPop_forCounty_2035'!F690,0)</f>
        <v>42</v>
      </c>
      <c r="G690">
        <f>ROUND(('TM1.5SynPop_forCounty_2050'!G690-'TM1.5SynPop_forCounty_2035'!G690)*5/15+'TM1.5SynPop_forCounty_2035'!G690,0)</f>
        <v>184</v>
      </c>
      <c r="H690">
        <f>ROUND(('TM1.5SynPop_forCounty_2050'!H690-'TM1.5SynPop_forCounty_2035'!H690)*5/15+'TM1.5SynPop_forCounty_2035'!H690,0)</f>
        <v>194</v>
      </c>
      <c r="I690">
        <f>ROUND(('TM1.5SynPop_forCounty_2050'!I690-'TM1.5SynPop_forCounty_2035'!I690)*5/15+'TM1.5SynPop_forCounty_2035'!I690,0)</f>
        <v>221</v>
      </c>
      <c r="J690">
        <f>ROUND(('TM1.5SynPop_forCounty_2050'!J690-'TM1.5SynPop_forCounty_2035'!J690)*5/15+'TM1.5SynPop_forCounty_2035'!J690,0)</f>
        <v>419</v>
      </c>
      <c r="K690">
        <f>ROUND(('TM1.5SynPop_forCounty_2050'!K690-'TM1.5SynPop_forCounty_2035'!K690)*5/15+'TM1.5SynPop_forCounty_2035'!K690,0)</f>
        <v>154</v>
      </c>
      <c r="L690">
        <f>ROUND(('TM1.5SynPop_forCounty_2050'!L690-'TM1.5SynPop_forCounty_2035'!L690)*5/15+'TM1.5SynPop_forCounty_2035'!L690,0)</f>
        <v>372</v>
      </c>
      <c r="M690">
        <f>ROUND(('TM1.5SynPop_forCounty_2050'!M690-'TM1.5SynPop_forCounty_2035'!M690)*5/15+'TM1.5SynPop_forCounty_2035'!M690,0)</f>
        <v>181</v>
      </c>
      <c r="N690">
        <f>ROUND(('TM1.5SynPop_forCounty_2050'!N690-'TM1.5SynPop_forCounty_2035'!N690)*5/15+'TM1.5SynPop_forCounty_2035'!N690,0)</f>
        <v>382</v>
      </c>
      <c r="O690">
        <f>ROUND(('TM1.5SynPop_forCounty_2050'!O690-'TM1.5SynPop_forCounty_2035'!O690)*5/15+'TM1.5SynPop_forCounty_2035'!O690,0)</f>
        <v>239</v>
      </c>
      <c r="P690">
        <f>ROUND(('TM1.5SynPop_forCounty_2050'!P690-'TM1.5SynPop_forCounty_2035'!P690)*5/15+'TM1.5SynPop_forCounty_2035'!P690,0)</f>
        <v>344</v>
      </c>
      <c r="Q690">
        <f>ROUND(('TM1.5SynPop_forCounty_2050'!Q690-'TM1.5SynPop_forCounty_2035'!Q690)*5/15+'TM1.5SynPop_forCounty_2035'!Q690,0)</f>
        <v>363</v>
      </c>
      <c r="R690">
        <f>ROUND(('TM1.5SynPop_forCounty_2050'!R690-'TM1.5SynPop_forCounty_2035'!R690)*5/15+'TM1.5SynPop_forCounty_2035'!R690,0)</f>
        <v>143</v>
      </c>
      <c r="S690">
        <f>ROUND(('TM1.5SynPop_forCounty_2050'!S690-'TM1.5SynPop_forCounty_2035'!S690)*5/15+'TM1.5SynPop_forCounty_2035'!S690,0)</f>
        <v>3042</v>
      </c>
      <c r="T690">
        <f>ROUND(('TM1.5SynPop_forCounty_2050'!T690-'TM1.5SynPop_forCounty_2035'!T690)*5/15+'TM1.5SynPop_forCounty_2035'!T690,0)</f>
        <v>125</v>
      </c>
      <c r="U690">
        <f>ROUND(('TM1.5SynPop_forCounty_2050'!U690-'TM1.5SynPop_forCounty_2035'!U690)*5/15+'TM1.5SynPop_forCounty_2035'!U690,0)</f>
        <v>361</v>
      </c>
      <c r="V690">
        <f>ROUND(('TM1.5SynPop_forCounty_2050'!V690-'TM1.5SynPop_forCounty_2035'!V690)*5/15+'TM1.5SynPop_forCounty_2035'!V690,0)</f>
        <v>294</v>
      </c>
      <c r="W690">
        <f>ROUND(('TM1.5SynPop_forCounty_2050'!W690-'TM1.5SynPop_forCounty_2035'!W690)*5/15+'TM1.5SynPop_forCounty_2035'!W690,0)</f>
        <v>276</v>
      </c>
      <c r="X690">
        <f>ROUND(('TM1.5SynPop_forCounty_2050'!X690-'TM1.5SynPop_forCounty_2035'!X690)*5/15+'TM1.5SynPop_forCounty_2035'!X690,0)</f>
        <v>1250</v>
      </c>
      <c r="Y690">
        <f>ROUND(('TM1.5SynPop_forCounty_2050'!Y690-'TM1.5SynPop_forCounty_2035'!Y690)*5/15+'TM1.5SynPop_forCounty_2035'!Y690,0)</f>
        <v>736</v>
      </c>
      <c r="Z690">
        <f>ROUND(('TM1.5SynPop_forCounty_2050'!Z690-'TM1.5SynPop_forCounty_2035'!Z690)*5/15+'TM1.5SynPop_forCounty_2035'!Z690,0)</f>
        <v>1535</v>
      </c>
      <c r="AA690">
        <f>ROUND(('TM1.5SynPop_forCounty_2050'!AA690-'TM1.5SynPop_forCounty_2035'!AA690)*5/15+'TM1.5SynPop_forCounty_2035'!AA690,0)</f>
        <v>271</v>
      </c>
    </row>
    <row r="691" spans="1:27">
      <c r="A691">
        <f>VLOOKUP(B691,xwalk!$A$2:$D$1455,4,FALSE)</f>
        <v>3</v>
      </c>
      <c r="B691">
        <v>693</v>
      </c>
      <c r="C691">
        <f>ROUND(('TM1.5SynPop_forCounty_2050'!C691-'TM1.5SynPop_forCounty_2035'!C691)*5/15+'TM1.5SynPop_forCounty_2035'!C691,0)</f>
        <v>3868</v>
      </c>
      <c r="D691">
        <f>ROUND(('TM1.5SynPop_forCounty_2050'!D691-'TM1.5SynPop_forCounty_2035'!D691)*5/15+'TM1.5SynPop_forCounty_2035'!D691,0)</f>
        <v>0</v>
      </c>
      <c r="E691">
        <f>ROUND(('TM1.5SynPop_forCounty_2050'!E691-'TM1.5SynPop_forCounty_2035'!E691)*5/15+'TM1.5SynPop_forCounty_2035'!E691,0)</f>
        <v>35</v>
      </c>
      <c r="F691">
        <f>ROUND(('TM1.5SynPop_forCounty_2050'!F691-'TM1.5SynPop_forCounty_2035'!F691)*5/15+'TM1.5SynPop_forCounty_2035'!F691,0)</f>
        <v>59</v>
      </c>
      <c r="G691">
        <f>ROUND(('TM1.5SynPop_forCounty_2050'!G691-'TM1.5SynPop_forCounty_2035'!G691)*5/15+'TM1.5SynPop_forCounty_2035'!G691,0)</f>
        <v>202</v>
      </c>
      <c r="H691">
        <f>ROUND(('TM1.5SynPop_forCounty_2050'!H691-'TM1.5SynPop_forCounty_2035'!H691)*5/15+'TM1.5SynPop_forCounty_2035'!H691,0)</f>
        <v>231</v>
      </c>
      <c r="I691">
        <f>ROUND(('TM1.5SynPop_forCounty_2050'!I691-'TM1.5SynPop_forCounty_2035'!I691)*5/15+'TM1.5SynPop_forCounty_2035'!I691,0)</f>
        <v>255</v>
      </c>
      <c r="J691">
        <f>ROUND(('TM1.5SynPop_forCounty_2050'!J691-'TM1.5SynPop_forCounty_2035'!J691)*5/15+'TM1.5SynPop_forCounty_2035'!J691,0)</f>
        <v>553</v>
      </c>
      <c r="K691">
        <f>ROUND(('TM1.5SynPop_forCounty_2050'!K691-'TM1.5SynPop_forCounty_2035'!K691)*5/15+'TM1.5SynPop_forCounty_2035'!K691,0)</f>
        <v>146</v>
      </c>
      <c r="L691">
        <f>ROUND(('TM1.5SynPop_forCounty_2050'!L691-'TM1.5SynPop_forCounty_2035'!L691)*5/15+'TM1.5SynPop_forCounty_2035'!L691,0)</f>
        <v>443</v>
      </c>
      <c r="M691">
        <f>ROUND(('TM1.5SynPop_forCounty_2050'!M691-'TM1.5SynPop_forCounty_2035'!M691)*5/15+'TM1.5SynPop_forCounty_2035'!M691,0)</f>
        <v>249</v>
      </c>
      <c r="N691">
        <f>ROUND(('TM1.5SynPop_forCounty_2050'!N691-'TM1.5SynPop_forCounty_2035'!N691)*5/15+'TM1.5SynPop_forCounty_2035'!N691,0)</f>
        <v>497</v>
      </c>
      <c r="O691">
        <f>ROUND(('TM1.5SynPop_forCounty_2050'!O691-'TM1.5SynPop_forCounty_2035'!O691)*5/15+'TM1.5SynPop_forCounty_2035'!O691,0)</f>
        <v>244</v>
      </c>
      <c r="P691">
        <f>ROUND(('TM1.5SynPop_forCounty_2050'!P691-'TM1.5SynPop_forCounty_2035'!P691)*5/15+'TM1.5SynPop_forCounty_2035'!P691,0)</f>
        <v>502</v>
      </c>
      <c r="Q691">
        <f>ROUND(('TM1.5SynPop_forCounty_2050'!Q691-'TM1.5SynPop_forCounty_2035'!Q691)*5/15+'TM1.5SynPop_forCounty_2035'!Q691,0)</f>
        <v>541</v>
      </c>
      <c r="R691">
        <f>ROUND(('TM1.5SynPop_forCounty_2050'!R691-'TM1.5SynPop_forCounty_2035'!R691)*5/15+'TM1.5SynPop_forCounty_2035'!R691,0)</f>
        <v>48</v>
      </c>
      <c r="S691">
        <f>ROUND(('TM1.5SynPop_forCounty_2050'!S691-'TM1.5SynPop_forCounty_2035'!S691)*5/15+'TM1.5SynPop_forCounty_2035'!S691,0)</f>
        <v>3868</v>
      </c>
      <c r="T691">
        <f>ROUND(('TM1.5SynPop_forCounty_2050'!T691-'TM1.5SynPop_forCounty_2035'!T691)*5/15+'TM1.5SynPop_forCounty_2035'!T691,0)</f>
        <v>160</v>
      </c>
      <c r="U691">
        <f>ROUND(('TM1.5SynPop_forCounty_2050'!U691-'TM1.5SynPop_forCounty_2035'!U691)*5/15+'TM1.5SynPop_forCounty_2035'!U691,0)</f>
        <v>566</v>
      </c>
      <c r="V691">
        <f>ROUND(('TM1.5SynPop_forCounty_2050'!V691-'TM1.5SynPop_forCounty_2035'!V691)*5/15+'TM1.5SynPop_forCounty_2035'!V691,0)</f>
        <v>318</v>
      </c>
      <c r="W691">
        <f>ROUND(('TM1.5SynPop_forCounty_2050'!W691-'TM1.5SynPop_forCounty_2035'!W691)*5/15+'TM1.5SynPop_forCounty_2035'!W691,0)</f>
        <v>406</v>
      </c>
      <c r="X691">
        <f>ROUND(('TM1.5SynPop_forCounty_2050'!X691-'TM1.5SynPop_forCounty_2035'!X691)*5/15+'TM1.5SynPop_forCounty_2035'!X691,0)</f>
        <v>1485</v>
      </c>
      <c r="Y691">
        <f>ROUND(('TM1.5SynPop_forCounty_2050'!Y691-'TM1.5SynPop_forCounty_2035'!Y691)*5/15+'TM1.5SynPop_forCounty_2035'!Y691,0)</f>
        <v>933</v>
      </c>
      <c r="Z691">
        <f>ROUND(('TM1.5SynPop_forCounty_2050'!Z691-'TM1.5SynPop_forCounty_2035'!Z691)*5/15+'TM1.5SynPop_forCounty_2035'!Z691,0)</f>
        <v>2008</v>
      </c>
      <c r="AA691">
        <f>ROUND(('TM1.5SynPop_forCounty_2050'!AA691-'TM1.5SynPop_forCounty_2035'!AA691)*5/15+'TM1.5SynPop_forCounty_2035'!AA691,0)</f>
        <v>378</v>
      </c>
    </row>
    <row r="692" spans="1:27">
      <c r="A692">
        <f>VLOOKUP(B692,xwalk!$A$2:$D$1455,4,FALSE)</f>
        <v>3</v>
      </c>
      <c r="B692">
        <v>694</v>
      </c>
      <c r="C692">
        <f>ROUND(('TM1.5SynPop_forCounty_2050'!C692-'TM1.5SynPop_forCounty_2035'!C692)*5/15+'TM1.5SynPop_forCounty_2035'!C692,0)</f>
        <v>5350</v>
      </c>
      <c r="D692">
        <f>ROUND(('TM1.5SynPop_forCounty_2050'!D692-'TM1.5SynPop_forCounty_2035'!D692)*5/15+'TM1.5SynPop_forCounty_2035'!D692,0)</f>
        <v>3</v>
      </c>
      <c r="E692">
        <f>ROUND(('TM1.5SynPop_forCounty_2050'!E692-'TM1.5SynPop_forCounty_2035'!E692)*5/15+'TM1.5SynPop_forCounty_2035'!E692,0)</f>
        <v>35</v>
      </c>
      <c r="F692">
        <f>ROUND(('TM1.5SynPop_forCounty_2050'!F692-'TM1.5SynPop_forCounty_2035'!F692)*5/15+'TM1.5SynPop_forCounty_2035'!F692,0)</f>
        <v>69</v>
      </c>
      <c r="G692">
        <f>ROUND(('TM1.5SynPop_forCounty_2050'!G692-'TM1.5SynPop_forCounty_2035'!G692)*5/15+'TM1.5SynPop_forCounty_2035'!G692,0)</f>
        <v>275</v>
      </c>
      <c r="H692">
        <f>ROUND(('TM1.5SynPop_forCounty_2050'!H692-'TM1.5SynPop_forCounty_2035'!H692)*5/15+'TM1.5SynPop_forCounty_2035'!H692,0)</f>
        <v>351</v>
      </c>
      <c r="I692">
        <f>ROUND(('TM1.5SynPop_forCounty_2050'!I692-'TM1.5SynPop_forCounty_2035'!I692)*5/15+'TM1.5SynPop_forCounty_2035'!I692,0)</f>
        <v>319</v>
      </c>
      <c r="J692">
        <f>ROUND(('TM1.5SynPop_forCounty_2050'!J692-'TM1.5SynPop_forCounty_2035'!J692)*5/15+'TM1.5SynPop_forCounty_2035'!J692,0)</f>
        <v>703</v>
      </c>
      <c r="K692">
        <f>ROUND(('TM1.5SynPop_forCounty_2050'!K692-'TM1.5SynPop_forCounty_2035'!K692)*5/15+'TM1.5SynPop_forCounty_2035'!K692,0)</f>
        <v>118</v>
      </c>
      <c r="L692">
        <f>ROUND(('TM1.5SynPop_forCounty_2050'!L692-'TM1.5SynPop_forCounty_2035'!L692)*5/15+'TM1.5SynPop_forCounty_2035'!L692,0)</f>
        <v>558</v>
      </c>
      <c r="M692">
        <f>ROUND(('TM1.5SynPop_forCounty_2050'!M692-'TM1.5SynPop_forCounty_2035'!M692)*5/15+'TM1.5SynPop_forCounty_2035'!M692,0)</f>
        <v>359</v>
      </c>
      <c r="N692">
        <f>ROUND(('TM1.5SynPop_forCounty_2050'!N692-'TM1.5SynPop_forCounty_2035'!N692)*5/15+'TM1.5SynPop_forCounty_2035'!N692,0)</f>
        <v>716</v>
      </c>
      <c r="O692">
        <f>ROUND(('TM1.5SynPop_forCounty_2050'!O692-'TM1.5SynPop_forCounty_2035'!O692)*5/15+'TM1.5SynPop_forCounty_2035'!O692,0)</f>
        <v>332</v>
      </c>
      <c r="P692">
        <f>ROUND(('TM1.5SynPop_forCounty_2050'!P692-'TM1.5SynPop_forCounty_2035'!P692)*5/15+'TM1.5SynPop_forCounty_2035'!P692,0)</f>
        <v>499</v>
      </c>
      <c r="Q692">
        <f>ROUND(('TM1.5SynPop_forCounty_2050'!Q692-'TM1.5SynPop_forCounty_2035'!Q692)*5/15+'TM1.5SynPop_forCounty_2035'!Q692,0)</f>
        <v>589</v>
      </c>
      <c r="R692">
        <f>ROUND(('TM1.5SynPop_forCounty_2050'!R692-'TM1.5SynPop_forCounty_2035'!R692)*5/15+'TM1.5SynPop_forCounty_2035'!R692,0)</f>
        <v>332</v>
      </c>
      <c r="S692">
        <f>ROUND(('TM1.5SynPop_forCounty_2050'!S692-'TM1.5SynPop_forCounty_2035'!S692)*5/15+'TM1.5SynPop_forCounty_2035'!S692,0)</f>
        <v>5353</v>
      </c>
      <c r="T692">
        <f>ROUND(('TM1.5SynPop_forCounty_2050'!T692-'TM1.5SynPop_forCounty_2035'!T692)*5/15+'TM1.5SynPop_forCounty_2035'!T692,0)</f>
        <v>205</v>
      </c>
      <c r="U692">
        <f>ROUND(('TM1.5SynPop_forCounty_2050'!U692-'TM1.5SynPop_forCounty_2035'!U692)*5/15+'TM1.5SynPop_forCounty_2035'!U692,0)</f>
        <v>881</v>
      </c>
      <c r="V692">
        <f>ROUND(('TM1.5SynPop_forCounty_2050'!V692-'TM1.5SynPop_forCounty_2035'!V692)*5/15+'TM1.5SynPop_forCounty_2035'!V692,0)</f>
        <v>603</v>
      </c>
      <c r="W692">
        <f>ROUND(('TM1.5SynPop_forCounty_2050'!W692-'TM1.5SynPop_forCounty_2035'!W692)*5/15+'TM1.5SynPop_forCounty_2035'!W692,0)</f>
        <v>579</v>
      </c>
      <c r="X692">
        <f>ROUND(('TM1.5SynPop_forCounty_2050'!X692-'TM1.5SynPop_forCounty_2035'!X692)*5/15+'TM1.5SynPop_forCounty_2035'!X692,0)</f>
        <v>2415</v>
      </c>
      <c r="Y692">
        <f>ROUND(('TM1.5SynPop_forCounty_2050'!Y692-'TM1.5SynPop_forCounty_2035'!Y692)*5/15+'TM1.5SynPop_forCounty_2035'!Y692,0)</f>
        <v>671</v>
      </c>
      <c r="Z692">
        <f>ROUND(('TM1.5SynPop_forCounty_2050'!Z692-'TM1.5SynPop_forCounty_2035'!Z692)*5/15+'TM1.5SynPop_forCounty_2035'!Z692,0)</f>
        <v>2659</v>
      </c>
      <c r="AA692">
        <f>ROUND(('TM1.5SynPop_forCounty_2050'!AA692-'TM1.5SynPop_forCounty_2035'!AA692)*5/15+'TM1.5SynPop_forCounty_2035'!AA692,0)</f>
        <v>609</v>
      </c>
    </row>
    <row r="693" spans="1:27">
      <c r="A693">
        <f>VLOOKUP(B693,xwalk!$A$2:$D$1455,4,FALSE)</f>
        <v>3</v>
      </c>
      <c r="B693">
        <v>695</v>
      </c>
      <c r="C693">
        <f>ROUND(('TM1.5SynPop_forCounty_2050'!C693-'TM1.5SynPop_forCounty_2035'!C693)*5/15+'TM1.5SynPop_forCounty_2035'!C693,0)</f>
        <v>8061</v>
      </c>
      <c r="D693">
        <f>ROUND(('TM1.5SynPop_forCounty_2050'!D693-'TM1.5SynPop_forCounty_2035'!D693)*5/15+'TM1.5SynPop_forCounty_2035'!D693,0)</f>
        <v>0</v>
      </c>
      <c r="E693">
        <f>ROUND(('TM1.5SynPop_forCounty_2050'!E693-'TM1.5SynPop_forCounty_2035'!E693)*5/15+'TM1.5SynPop_forCounty_2035'!E693,0)</f>
        <v>62</v>
      </c>
      <c r="F693">
        <f>ROUND(('TM1.5SynPop_forCounty_2050'!F693-'TM1.5SynPop_forCounty_2035'!F693)*5/15+'TM1.5SynPop_forCounty_2035'!F693,0)</f>
        <v>106</v>
      </c>
      <c r="G693">
        <f>ROUND(('TM1.5SynPop_forCounty_2050'!G693-'TM1.5SynPop_forCounty_2035'!G693)*5/15+'TM1.5SynPop_forCounty_2035'!G693,0)</f>
        <v>433</v>
      </c>
      <c r="H693">
        <f>ROUND(('TM1.5SynPop_forCounty_2050'!H693-'TM1.5SynPop_forCounty_2035'!H693)*5/15+'TM1.5SynPop_forCounty_2035'!H693,0)</f>
        <v>555</v>
      </c>
      <c r="I693">
        <f>ROUND(('TM1.5SynPop_forCounty_2050'!I693-'TM1.5SynPop_forCounty_2035'!I693)*5/15+'TM1.5SynPop_forCounty_2035'!I693,0)</f>
        <v>456</v>
      </c>
      <c r="J693">
        <f>ROUND(('TM1.5SynPop_forCounty_2050'!J693-'TM1.5SynPop_forCounty_2035'!J693)*5/15+'TM1.5SynPop_forCounty_2035'!J693,0)</f>
        <v>1099</v>
      </c>
      <c r="K693">
        <f>ROUND(('TM1.5SynPop_forCounty_2050'!K693-'TM1.5SynPop_forCounty_2035'!K693)*5/15+'TM1.5SynPop_forCounty_2035'!K693,0)</f>
        <v>232</v>
      </c>
      <c r="L693">
        <f>ROUND(('TM1.5SynPop_forCounty_2050'!L693-'TM1.5SynPop_forCounty_2035'!L693)*5/15+'TM1.5SynPop_forCounty_2035'!L693,0)</f>
        <v>884</v>
      </c>
      <c r="M693">
        <f>ROUND(('TM1.5SynPop_forCounty_2050'!M693-'TM1.5SynPop_forCounty_2035'!M693)*5/15+'TM1.5SynPop_forCounty_2035'!M693,0)</f>
        <v>552</v>
      </c>
      <c r="N693">
        <f>ROUND(('TM1.5SynPop_forCounty_2050'!N693-'TM1.5SynPop_forCounty_2035'!N693)*5/15+'TM1.5SynPop_forCounty_2035'!N693,0)</f>
        <v>1044</v>
      </c>
      <c r="O693">
        <f>ROUND(('TM1.5SynPop_forCounty_2050'!O693-'TM1.5SynPop_forCounty_2035'!O693)*5/15+'TM1.5SynPop_forCounty_2035'!O693,0)</f>
        <v>468</v>
      </c>
      <c r="P693">
        <f>ROUND(('TM1.5SynPop_forCounty_2050'!P693-'TM1.5SynPop_forCounty_2035'!P693)*5/15+'TM1.5SynPop_forCounty_2035'!P693,0)</f>
        <v>978</v>
      </c>
      <c r="Q693">
        <f>ROUND(('TM1.5SynPop_forCounty_2050'!Q693-'TM1.5SynPop_forCounty_2035'!Q693)*5/15+'TM1.5SynPop_forCounty_2035'!Q693,0)</f>
        <v>942</v>
      </c>
      <c r="R693">
        <f>ROUND(('TM1.5SynPop_forCounty_2050'!R693-'TM1.5SynPop_forCounty_2035'!R693)*5/15+'TM1.5SynPop_forCounty_2035'!R693,0)</f>
        <v>324</v>
      </c>
      <c r="S693">
        <f>ROUND(('TM1.5SynPop_forCounty_2050'!S693-'TM1.5SynPop_forCounty_2035'!S693)*5/15+'TM1.5SynPop_forCounty_2035'!S693,0)</f>
        <v>8061</v>
      </c>
      <c r="T693">
        <f>ROUND(('TM1.5SynPop_forCounty_2050'!T693-'TM1.5SynPop_forCounty_2035'!T693)*5/15+'TM1.5SynPop_forCounty_2035'!T693,0)</f>
        <v>335</v>
      </c>
      <c r="U693">
        <f>ROUND(('TM1.5SynPop_forCounty_2050'!U693-'TM1.5SynPop_forCounty_2035'!U693)*5/15+'TM1.5SynPop_forCounty_2035'!U693,0)</f>
        <v>1273</v>
      </c>
      <c r="V693">
        <f>ROUND(('TM1.5SynPop_forCounty_2050'!V693-'TM1.5SynPop_forCounty_2035'!V693)*5/15+'TM1.5SynPop_forCounty_2035'!V693,0)</f>
        <v>843</v>
      </c>
      <c r="W693">
        <f>ROUND(('TM1.5SynPop_forCounty_2050'!W693-'TM1.5SynPop_forCounty_2035'!W693)*5/15+'TM1.5SynPop_forCounty_2035'!W693,0)</f>
        <v>906</v>
      </c>
      <c r="X693">
        <f>ROUND(('TM1.5SynPop_forCounty_2050'!X693-'TM1.5SynPop_forCounty_2035'!X693)*5/15+'TM1.5SynPop_forCounty_2035'!X693,0)</f>
        <v>3616</v>
      </c>
      <c r="Y693">
        <f>ROUND(('TM1.5SynPop_forCounty_2050'!Y693-'TM1.5SynPop_forCounty_2035'!Y693)*5/15+'TM1.5SynPop_forCounty_2035'!Y693,0)</f>
        <v>1089</v>
      </c>
      <c r="Z693">
        <f>ROUND(('TM1.5SynPop_forCounty_2050'!Z693-'TM1.5SynPop_forCounty_2035'!Z693)*5/15+'TM1.5SynPop_forCounty_2035'!Z693,0)</f>
        <v>4075</v>
      </c>
      <c r="AA693">
        <f>ROUND(('TM1.5SynPop_forCounty_2050'!AA693-'TM1.5SynPop_forCounty_2035'!AA693)*5/15+'TM1.5SynPop_forCounty_2035'!AA693,0)</f>
        <v>875</v>
      </c>
    </row>
    <row r="694" spans="1:27">
      <c r="A694">
        <f>VLOOKUP(B694,xwalk!$A$2:$D$1455,4,FALSE)</f>
        <v>3</v>
      </c>
      <c r="B694">
        <v>696</v>
      </c>
      <c r="C694">
        <f>ROUND(('TM1.5SynPop_forCounty_2050'!C694-'TM1.5SynPop_forCounty_2035'!C694)*5/15+'TM1.5SynPop_forCounty_2035'!C694,0)</f>
        <v>4575</v>
      </c>
      <c r="D694">
        <f>ROUND(('TM1.5SynPop_forCounty_2050'!D694-'TM1.5SynPop_forCounty_2035'!D694)*5/15+'TM1.5SynPop_forCounty_2035'!D694,0)</f>
        <v>10</v>
      </c>
      <c r="E694">
        <f>ROUND(('TM1.5SynPop_forCounty_2050'!E694-'TM1.5SynPop_forCounty_2035'!E694)*5/15+'TM1.5SynPop_forCounty_2035'!E694,0)</f>
        <v>123</v>
      </c>
      <c r="F694">
        <f>ROUND(('TM1.5SynPop_forCounty_2050'!F694-'TM1.5SynPop_forCounty_2035'!F694)*5/15+'TM1.5SynPop_forCounty_2035'!F694,0)</f>
        <v>163</v>
      </c>
      <c r="G694">
        <f>ROUND(('TM1.5SynPop_forCounty_2050'!G694-'TM1.5SynPop_forCounty_2035'!G694)*5/15+'TM1.5SynPop_forCounty_2035'!G694,0)</f>
        <v>299</v>
      </c>
      <c r="H694">
        <f>ROUND(('TM1.5SynPop_forCounty_2050'!H694-'TM1.5SynPop_forCounty_2035'!H694)*5/15+'TM1.5SynPop_forCounty_2035'!H694,0)</f>
        <v>259</v>
      </c>
      <c r="I694">
        <f>ROUND(('TM1.5SynPop_forCounty_2050'!I694-'TM1.5SynPop_forCounty_2035'!I694)*5/15+'TM1.5SynPop_forCounty_2035'!I694,0)</f>
        <v>323</v>
      </c>
      <c r="J694">
        <f>ROUND(('TM1.5SynPop_forCounty_2050'!J694-'TM1.5SynPop_forCounty_2035'!J694)*5/15+'TM1.5SynPop_forCounty_2035'!J694,0)</f>
        <v>637</v>
      </c>
      <c r="K694">
        <f>ROUND(('TM1.5SynPop_forCounty_2050'!K694-'TM1.5SynPop_forCounty_2035'!K694)*5/15+'TM1.5SynPop_forCounty_2035'!K694,0)</f>
        <v>400</v>
      </c>
      <c r="L694">
        <f>ROUND(('TM1.5SynPop_forCounty_2050'!L694-'TM1.5SynPop_forCounty_2035'!L694)*5/15+'TM1.5SynPop_forCounty_2035'!L694,0)</f>
        <v>665</v>
      </c>
      <c r="M694">
        <f>ROUND(('TM1.5SynPop_forCounty_2050'!M694-'TM1.5SynPop_forCounty_2035'!M694)*5/15+'TM1.5SynPop_forCounty_2035'!M694,0)</f>
        <v>304</v>
      </c>
      <c r="N694">
        <f>ROUND(('TM1.5SynPop_forCounty_2050'!N694-'TM1.5SynPop_forCounty_2035'!N694)*5/15+'TM1.5SynPop_forCounty_2035'!N694,0)</f>
        <v>434</v>
      </c>
      <c r="O694">
        <f>ROUND(('TM1.5SynPop_forCounty_2050'!O694-'TM1.5SynPop_forCounty_2035'!O694)*5/15+'TM1.5SynPop_forCounty_2035'!O694,0)</f>
        <v>303</v>
      </c>
      <c r="P694">
        <f>ROUND(('TM1.5SynPop_forCounty_2050'!P694-'TM1.5SynPop_forCounty_2035'!P694)*5/15+'TM1.5SynPop_forCounty_2035'!P694,0)</f>
        <v>661</v>
      </c>
      <c r="Q694">
        <f>ROUND(('TM1.5SynPop_forCounty_2050'!Q694-'TM1.5SynPop_forCounty_2035'!Q694)*5/15+'TM1.5SynPop_forCounty_2035'!Q694,0)</f>
        <v>509</v>
      </c>
      <c r="R694">
        <f>ROUND(('TM1.5SynPop_forCounty_2050'!R694-'TM1.5SynPop_forCounty_2035'!R694)*5/15+'TM1.5SynPop_forCounty_2035'!R694,0)</f>
        <v>330</v>
      </c>
      <c r="S694">
        <f>ROUND(('TM1.5SynPop_forCounty_2050'!S694-'TM1.5SynPop_forCounty_2035'!S694)*5/15+'TM1.5SynPop_forCounty_2035'!S694,0)</f>
        <v>4585</v>
      </c>
      <c r="T694">
        <f>ROUND(('TM1.5SynPop_forCounty_2050'!T694-'TM1.5SynPop_forCounty_2035'!T694)*5/15+'TM1.5SynPop_forCounty_2035'!T694,0)</f>
        <v>164</v>
      </c>
      <c r="U694">
        <f>ROUND(('TM1.5SynPop_forCounty_2050'!U694-'TM1.5SynPop_forCounty_2035'!U694)*5/15+'TM1.5SynPop_forCounty_2035'!U694,0)</f>
        <v>663</v>
      </c>
      <c r="V694">
        <f>ROUND(('TM1.5SynPop_forCounty_2050'!V694-'TM1.5SynPop_forCounty_2035'!V694)*5/15+'TM1.5SynPop_forCounty_2035'!V694,0)</f>
        <v>382</v>
      </c>
      <c r="W694">
        <f>ROUND(('TM1.5SynPop_forCounty_2050'!W694-'TM1.5SynPop_forCounty_2035'!W694)*5/15+'TM1.5SynPop_forCounty_2035'!W694,0)</f>
        <v>500</v>
      </c>
      <c r="X694">
        <f>ROUND(('TM1.5SynPop_forCounty_2050'!X694-'TM1.5SynPop_forCounty_2035'!X694)*5/15+'TM1.5SynPop_forCounty_2035'!X694,0)</f>
        <v>2056</v>
      </c>
      <c r="Y694">
        <f>ROUND(('TM1.5SynPop_forCounty_2050'!Y694-'TM1.5SynPop_forCounty_2035'!Y694)*5/15+'TM1.5SynPop_forCounty_2035'!Y694,0)</f>
        <v>819</v>
      </c>
      <c r="Z694">
        <f>ROUND(('TM1.5SynPop_forCounty_2050'!Z694-'TM1.5SynPop_forCounty_2035'!Z694)*5/15+'TM1.5SynPop_forCounty_2035'!Z694,0)</f>
        <v>2181</v>
      </c>
      <c r="AA694">
        <f>ROUND(('TM1.5SynPop_forCounty_2050'!AA694-'TM1.5SynPop_forCounty_2035'!AA694)*5/15+'TM1.5SynPop_forCounty_2035'!AA694,0)</f>
        <v>489</v>
      </c>
    </row>
    <row r="695" spans="1:27">
      <c r="A695">
        <f>VLOOKUP(B695,xwalk!$A$2:$D$1455,4,FALSE)</f>
        <v>3</v>
      </c>
      <c r="B695">
        <v>697</v>
      </c>
      <c r="C695">
        <f>ROUND(('TM1.5SynPop_forCounty_2050'!C695-'TM1.5SynPop_forCounty_2035'!C695)*5/15+'TM1.5SynPop_forCounty_2035'!C695,0)</f>
        <v>1563</v>
      </c>
      <c r="D695">
        <f>ROUND(('TM1.5SynPop_forCounty_2050'!D695-'TM1.5SynPop_forCounty_2035'!D695)*5/15+'TM1.5SynPop_forCounty_2035'!D695,0)</f>
        <v>46</v>
      </c>
      <c r="E695">
        <f>ROUND(('TM1.5SynPop_forCounty_2050'!E695-'TM1.5SynPop_forCounty_2035'!E695)*5/15+'TM1.5SynPop_forCounty_2035'!E695,0)</f>
        <v>44</v>
      </c>
      <c r="F695">
        <f>ROUND(('TM1.5SynPop_forCounty_2050'!F695-'TM1.5SynPop_forCounty_2035'!F695)*5/15+'TM1.5SynPop_forCounty_2035'!F695,0)</f>
        <v>30</v>
      </c>
      <c r="G695">
        <f>ROUND(('TM1.5SynPop_forCounty_2050'!G695-'TM1.5SynPop_forCounty_2035'!G695)*5/15+'TM1.5SynPop_forCounty_2035'!G695,0)</f>
        <v>81</v>
      </c>
      <c r="H695">
        <f>ROUND(('TM1.5SynPop_forCounty_2050'!H695-'TM1.5SynPop_forCounty_2035'!H695)*5/15+'TM1.5SynPop_forCounty_2035'!H695,0)</f>
        <v>61</v>
      </c>
      <c r="I695">
        <f>ROUND(('TM1.5SynPop_forCounty_2050'!I695-'TM1.5SynPop_forCounty_2035'!I695)*5/15+'TM1.5SynPop_forCounty_2035'!I695,0)</f>
        <v>107</v>
      </c>
      <c r="J695">
        <f>ROUND(('TM1.5SynPop_forCounty_2050'!J695-'TM1.5SynPop_forCounty_2035'!J695)*5/15+'TM1.5SynPop_forCounty_2035'!J695,0)</f>
        <v>171</v>
      </c>
      <c r="K695">
        <f>ROUND(('TM1.5SynPop_forCounty_2050'!K695-'TM1.5SynPop_forCounty_2035'!K695)*5/15+'TM1.5SynPop_forCounty_2035'!K695,0)</f>
        <v>77</v>
      </c>
      <c r="L695">
        <f>ROUND(('TM1.5SynPop_forCounty_2050'!L695-'TM1.5SynPop_forCounty_2035'!L695)*5/15+'TM1.5SynPop_forCounty_2035'!L695,0)</f>
        <v>176</v>
      </c>
      <c r="M695">
        <f>ROUND(('TM1.5SynPop_forCounty_2050'!M695-'TM1.5SynPop_forCounty_2035'!M695)*5/15+'TM1.5SynPop_forCounty_2035'!M695,0)</f>
        <v>79</v>
      </c>
      <c r="N695">
        <f>ROUND(('TM1.5SynPop_forCounty_2050'!N695-'TM1.5SynPop_forCounty_2035'!N695)*5/15+'TM1.5SynPop_forCounty_2035'!N695,0)</f>
        <v>162</v>
      </c>
      <c r="O695">
        <f>ROUND(('TM1.5SynPop_forCounty_2050'!O695-'TM1.5SynPop_forCounty_2035'!O695)*5/15+'TM1.5SynPop_forCounty_2035'!O695,0)</f>
        <v>120</v>
      </c>
      <c r="P695">
        <f>ROUND(('TM1.5SynPop_forCounty_2050'!P695-'TM1.5SynPop_forCounty_2035'!P695)*5/15+'TM1.5SynPop_forCounty_2035'!P695,0)</f>
        <v>102</v>
      </c>
      <c r="Q695">
        <f>ROUND(('TM1.5SynPop_forCounty_2050'!Q695-'TM1.5SynPop_forCounty_2035'!Q695)*5/15+'TM1.5SynPop_forCounty_2035'!Q695,0)</f>
        <v>97</v>
      </c>
      <c r="R695">
        <f>ROUND(('TM1.5SynPop_forCounty_2050'!R695-'TM1.5SynPop_forCounty_2035'!R695)*5/15+'TM1.5SynPop_forCounty_2035'!R695,0)</f>
        <v>175</v>
      </c>
      <c r="S695">
        <f>ROUND(('TM1.5SynPop_forCounty_2050'!S695-'TM1.5SynPop_forCounty_2035'!S695)*5/15+'TM1.5SynPop_forCounty_2035'!S695,0)</f>
        <v>1609</v>
      </c>
      <c r="T695">
        <f>ROUND(('TM1.5SynPop_forCounty_2050'!T695-'TM1.5SynPop_forCounty_2035'!T695)*5/15+'TM1.5SynPop_forCounty_2035'!T695,0)</f>
        <v>49</v>
      </c>
      <c r="U695">
        <f>ROUND(('TM1.5SynPop_forCounty_2050'!U695-'TM1.5SynPop_forCounty_2035'!U695)*5/15+'TM1.5SynPop_forCounty_2035'!U695,0)</f>
        <v>293</v>
      </c>
      <c r="V695">
        <f>ROUND(('TM1.5SynPop_forCounty_2050'!V695-'TM1.5SynPop_forCounty_2035'!V695)*5/15+'TM1.5SynPop_forCounty_2035'!V695,0)</f>
        <v>200</v>
      </c>
      <c r="W695">
        <f>ROUND(('TM1.5SynPop_forCounty_2050'!W695-'TM1.5SynPop_forCounty_2035'!W695)*5/15+'TM1.5SynPop_forCounty_2035'!W695,0)</f>
        <v>101</v>
      </c>
      <c r="X695">
        <f>ROUND(('TM1.5SynPop_forCounty_2050'!X695-'TM1.5SynPop_forCounty_2035'!X695)*5/15+'TM1.5SynPop_forCounty_2035'!X695,0)</f>
        <v>671</v>
      </c>
      <c r="Y695">
        <f>ROUND(('TM1.5SynPop_forCounty_2050'!Y695-'TM1.5SynPop_forCounty_2035'!Y695)*5/15+'TM1.5SynPop_forCounty_2035'!Y695,0)</f>
        <v>294</v>
      </c>
      <c r="Z695">
        <f>ROUND(('TM1.5SynPop_forCounty_2050'!Z695-'TM1.5SynPop_forCounty_2035'!Z695)*5/15+'TM1.5SynPop_forCounty_2035'!Z695,0)</f>
        <v>771</v>
      </c>
      <c r="AA695">
        <f>ROUND(('TM1.5SynPop_forCounty_2050'!AA695-'TM1.5SynPop_forCounty_2035'!AA695)*5/15+'TM1.5SynPop_forCounty_2035'!AA695,0)</f>
        <v>195</v>
      </c>
    </row>
    <row r="696" spans="1:27">
      <c r="A696">
        <f>VLOOKUP(B696,xwalk!$A$2:$D$1455,4,FALSE)</f>
        <v>3</v>
      </c>
      <c r="B696">
        <v>698</v>
      </c>
      <c r="C696">
        <f>ROUND(('TM1.5SynPop_forCounty_2050'!C696-'TM1.5SynPop_forCounty_2035'!C696)*5/15+'TM1.5SynPop_forCounty_2035'!C696,0)</f>
        <v>8784</v>
      </c>
      <c r="D696">
        <f>ROUND(('TM1.5SynPop_forCounty_2050'!D696-'TM1.5SynPop_forCounty_2035'!D696)*5/15+'TM1.5SynPop_forCounty_2035'!D696,0)</f>
        <v>69</v>
      </c>
      <c r="E696">
        <f>ROUND(('TM1.5SynPop_forCounty_2050'!E696-'TM1.5SynPop_forCounty_2035'!E696)*5/15+'TM1.5SynPop_forCounty_2035'!E696,0)</f>
        <v>95</v>
      </c>
      <c r="F696">
        <f>ROUND(('TM1.5SynPop_forCounty_2050'!F696-'TM1.5SynPop_forCounty_2035'!F696)*5/15+'TM1.5SynPop_forCounty_2035'!F696,0)</f>
        <v>239</v>
      </c>
      <c r="G696">
        <f>ROUND(('TM1.5SynPop_forCounty_2050'!G696-'TM1.5SynPop_forCounty_2035'!G696)*5/15+'TM1.5SynPop_forCounty_2035'!G696,0)</f>
        <v>401</v>
      </c>
      <c r="H696">
        <f>ROUND(('TM1.5SynPop_forCounty_2050'!H696-'TM1.5SynPop_forCounty_2035'!H696)*5/15+'TM1.5SynPop_forCounty_2035'!H696,0)</f>
        <v>495</v>
      </c>
      <c r="I696">
        <f>ROUND(('TM1.5SynPop_forCounty_2050'!I696-'TM1.5SynPop_forCounty_2035'!I696)*5/15+'TM1.5SynPop_forCounty_2035'!I696,0)</f>
        <v>606</v>
      </c>
      <c r="J696">
        <f>ROUND(('TM1.5SynPop_forCounty_2050'!J696-'TM1.5SynPop_forCounty_2035'!J696)*5/15+'TM1.5SynPop_forCounty_2035'!J696,0)</f>
        <v>1063</v>
      </c>
      <c r="K696">
        <f>ROUND(('TM1.5SynPop_forCounty_2050'!K696-'TM1.5SynPop_forCounty_2035'!K696)*5/15+'TM1.5SynPop_forCounty_2035'!K696,0)</f>
        <v>253</v>
      </c>
      <c r="L696">
        <f>ROUND(('TM1.5SynPop_forCounty_2050'!L696-'TM1.5SynPop_forCounty_2035'!L696)*5/15+'TM1.5SynPop_forCounty_2035'!L696,0)</f>
        <v>1034</v>
      </c>
      <c r="M696">
        <f>ROUND(('TM1.5SynPop_forCounty_2050'!M696-'TM1.5SynPop_forCounty_2035'!M696)*5/15+'TM1.5SynPop_forCounty_2035'!M696,0)</f>
        <v>517</v>
      </c>
      <c r="N696">
        <f>ROUND(('TM1.5SynPop_forCounty_2050'!N696-'TM1.5SynPop_forCounty_2035'!N696)*5/15+'TM1.5SynPop_forCounty_2035'!N696,0)</f>
        <v>1094</v>
      </c>
      <c r="O696">
        <f>ROUND(('TM1.5SynPop_forCounty_2050'!O696-'TM1.5SynPop_forCounty_2035'!O696)*5/15+'TM1.5SynPop_forCounty_2035'!O696,0)</f>
        <v>387</v>
      </c>
      <c r="P696">
        <f>ROUND(('TM1.5SynPop_forCounty_2050'!P696-'TM1.5SynPop_forCounty_2035'!P696)*5/15+'TM1.5SynPop_forCounty_2035'!P696,0)</f>
        <v>730</v>
      </c>
      <c r="Q696">
        <f>ROUND(('TM1.5SynPop_forCounty_2050'!Q696-'TM1.5SynPop_forCounty_2035'!Q696)*5/15+'TM1.5SynPop_forCounty_2035'!Q696,0)</f>
        <v>1036</v>
      </c>
      <c r="R696">
        <f>ROUND(('TM1.5SynPop_forCounty_2050'!R696-'TM1.5SynPop_forCounty_2035'!R696)*5/15+'TM1.5SynPop_forCounty_2035'!R696,0)</f>
        <v>746</v>
      </c>
      <c r="S696">
        <f>ROUND(('TM1.5SynPop_forCounty_2050'!S696-'TM1.5SynPop_forCounty_2035'!S696)*5/15+'TM1.5SynPop_forCounty_2035'!S696,0)</f>
        <v>8853</v>
      </c>
      <c r="T696">
        <f>ROUND(('TM1.5SynPop_forCounty_2050'!T696-'TM1.5SynPop_forCounty_2035'!T696)*5/15+'TM1.5SynPop_forCounty_2035'!T696,0)</f>
        <v>413</v>
      </c>
      <c r="U696">
        <f>ROUND(('TM1.5SynPop_forCounty_2050'!U696-'TM1.5SynPop_forCounty_2035'!U696)*5/15+'TM1.5SynPop_forCounty_2035'!U696,0)</f>
        <v>1479</v>
      </c>
      <c r="V696">
        <f>ROUND(('TM1.5SynPop_forCounty_2050'!V696-'TM1.5SynPop_forCounty_2035'!V696)*5/15+'TM1.5SynPop_forCounty_2035'!V696,0)</f>
        <v>789</v>
      </c>
      <c r="W696">
        <f>ROUND(('TM1.5SynPop_forCounty_2050'!W696-'TM1.5SynPop_forCounty_2035'!W696)*5/15+'TM1.5SynPop_forCounty_2035'!W696,0)</f>
        <v>1008</v>
      </c>
      <c r="X696">
        <f>ROUND(('TM1.5SynPop_forCounty_2050'!X696-'TM1.5SynPop_forCounty_2035'!X696)*5/15+'TM1.5SynPop_forCounty_2035'!X696,0)</f>
        <v>4060</v>
      </c>
      <c r="Y696">
        <f>ROUND(('TM1.5SynPop_forCounty_2050'!Y696-'TM1.5SynPop_forCounty_2035'!Y696)*5/15+'TM1.5SynPop_forCounty_2035'!Y696,0)</f>
        <v>1104</v>
      </c>
      <c r="Z696">
        <f>ROUND(('TM1.5SynPop_forCounty_2050'!Z696-'TM1.5SynPop_forCounty_2035'!Z696)*5/15+'TM1.5SynPop_forCounty_2035'!Z696,0)</f>
        <v>4587</v>
      </c>
      <c r="AA696">
        <f>ROUND(('TM1.5SynPop_forCounty_2050'!AA696-'TM1.5SynPop_forCounty_2035'!AA696)*5/15+'TM1.5SynPop_forCounty_2035'!AA696,0)</f>
        <v>1009</v>
      </c>
    </row>
    <row r="697" spans="1:27">
      <c r="A697">
        <f>VLOOKUP(B697,xwalk!$A$2:$D$1455,4,FALSE)</f>
        <v>3</v>
      </c>
      <c r="B697">
        <v>699</v>
      </c>
      <c r="C697">
        <f>ROUND(('TM1.5SynPop_forCounty_2050'!C697-'TM1.5SynPop_forCounty_2035'!C697)*5/15+'TM1.5SynPop_forCounty_2035'!C697,0)</f>
        <v>5277</v>
      </c>
      <c r="D697">
        <f>ROUND(('TM1.5SynPop_forCounty_2050'!D697-'TM1.5SynPop_forCounty_2035'!D697)*5/15+'TM1.5SynPop_forCounty_2035'!D697,0)</f>
        <v>0</v>
      </c>
      <c r="E697">
        <f>ROUND(('TM1.5SynPop_forCounty_2050'!E697-'TM1.5SynPop_forCounty_2035'!E697)*5/15+'TM1.5SynPop_forCounty_2035'!E697,0)</f>
        <v>78</v>
      </c>
      <c r="F697">
        <f>ROUND(('TM1.5SynPop_forCounty_2050'!F697-'TM1.5SynPop_forCounty_2035'!F697)*5/15+'TM1.5SynPop_forCounty_2035'!F697,0)</f>
        <v>114</v>
      </c>
      <c r="G697">
        <f>ROUND(('TM1.5SynPop_forCounty_2050'!G697-'TM1.5SynPop_forCounty_2035'!G697)*5/15+'TM1.5SynPop_forCounty_2035'!G697,0)</f>
        <v>280</v>
      </c>
      <c r="H697">
        <f>ROUND(('TM1.5SynPop_forCounty_2050'!H697-'TM1.5SynPop_forCounty_2035'!H697)*5/15+'TM1.5SynPop_forCounty_2035'!H697,0)</f>
        <v>280</v>
      </c>
      <c r="I697">
        <f>ROUND(('TM1.5SynPop_forCounty_2050'!I697-'TM1.5SynPop_forCounty_2035'!I697)*5/15+'TM1.5SynPop_forCounty_2035'!I697,0)</f>
        <v>402</v>
      </c>
      <c r="J697">
        <f>ROUND(('TM1.5SynPop_forCounty_2050'!J697-'TM1.5SynPop_forCounty_2035'!J697)*5/15+'TM1.5SynPop_forCounty_2035'!J697,0)</f>
        <v>678</v>
      </c>
      <c r="K697">
        <f>ROUND(('TM1.5SynPop_forCounty_2050'!K697-'TM1.5SynPop_forCounty_2035'!K697)*5/15+'TM1.5SynPop_forCounty_2035'!K697,0)</f>
        <v>226</v>
      </c>
      <c r="L697">
        <f>ROUND(('TM1.5SynPop_forCounty_2050'!L697-'TM1.5SynPop_forCounty_2035'!L697)*5/15+'TM1.5SynPop_forCounty_2035'!L697,0)</f>
        <v>644</v>
      </c>
      <c r="M697">
        <f>ROUND(('TM1.5SynPop_forCounty_2050'!M697-'TM1.5SynPop_forCounty_2035'!M697)*5/15+'TM1.5SynPop_forCounty_2035'!M697,0)</f>
        <v>351</v>
      </c>
      <c r="N697">
        <f>ROUND(('TM1.5SynPop_forCounty_2050'!N697-'TM1.5SynPop_forCounty_2035'!N697)*5/15+'TM1.5SynPop_forCounty_2035'!N697,0)</f>
        <v>610</v>
      </c>
      <c r="O697">
        <f>ROUND(('TM1.5SynPop_forCounty_2050'!O697-'TM1.5SynPop_forCounty_2035'!O697)*5/15+'TM1.5SynPop_forCounty_2035'!O697,0)</f>
        <v>349</v>
      </c>
      <c r="P697">
        <f>ROUND(('TM1.5SynPop_forCounty_2050'!P697-'TM1.5SynPop_forCounty_2035'!P697)*5/15+'TM1.5SynPop_forCounty_2035'!P697,0)</f>
        <v>663</v>
      </c>
      <c r="Q697">
        <f>ROUND(('TM1.5SynPop_forCounty_2050'!Q697-'TM1.5SynPop_forCounty_2035'!Q697)*5/15+'TM1.5SynPop_forCounty_2035'!Q697,0)</f>
        <v>696</v>
      </c>
      <c r="R697">
        <f>ROUND(('TM1.5SynPop_forCounty_2050'!R697-'TM1.5SynPop_forCounty_2035'!R697)*5/15+'TM1.5SynPop_forCounty_2035'!R697,0)</f>
        <v>124</v>
      </c>
      <c r="S697">
        <f>ROUND(('TM1.5SynPop_forCounty_2050'!S697-'TM1.5SynPop_forCounty_2035'!S697)*5/15+'TM1.5SynPop_forCounty_2035'!S697,0)</f>
        <v>5277</v>
      </c>
      <c r="T697">
        <f>ROUND(('TM1.5SynPop_forCounty_2050'!T697-'TM1.5SynPop_forCounty_2035'!T697)*5/15+'TM1.5SynPop_forCounty_2035'!T697,0)</f>
        <v>256</v>
      </c>
      <c r="U697">
        <f>ROUND(('TM1.5SynPop_forCounty_2050'!U697-'TM1.5SynPop_forCounty_2035'!U697)*5/15+'TM1.5SynPop_forCounty_2035'!U697,0)</f>
        <v>898</v>
      </c>
      <c r="V697">
        <f>ROUND(('TM1.5SynPop_forCounty_2050'!V697-'TM1.5SynPop_forCounty_2035'!V697)*5/15+'TM1.5SynPop_forCounty_2035'!V697,0)</f>
        <v>345</v>
      </c>
      <c r="W697">
        <f>ROUND(('TM1.5SynPop_forCounty_2050'!W697-'TM1.5SynPop_forCounty_2035'!W697)*5/15+'TM1.5SynPop_forCounty_2035'!W697,0)</f>
        <v>533</v>
      </c>
      <c r="X697">
        <f>ROUND(('TM1.5SynPop_forCounty_2050'!X697-'TM1.5SynPop_forCounty_2035'!X697)*5/15+'TM1.5SynPop_forCounty_2035'!X697,0)</f>
        <v>2563</v>
      </c>
      <c r="Y697">
        <f>ROUND(('TM1.5SynPop_forCounty_2050'!Y697-'TM1.5SynPop_forCounty_2035'!Y697)*5/15+'TM1.5SynPop_forCounty_2035'!Y697,0)</f>
        <v>681</v>
      </c>
      <c r="Z697">
        <f>ROUND(('TM1.5SynPop_forCounty_2050'!Z697-'TM1.5SynPop_forCounty_2035'!Z697)*5/15+'TM1.5SynPop_forCounty_2035'!Z697,0)</f>
        <v>2700</v>
      </c>
      <c r="AA697">
        <f>ROUND(('TM1.5SynPop_forCounty_2050'!AA697-'TM1.5SynPop_forCounty_2035'!AA697)*5/15+'TM1.5SynPop_forCounty_2035'!AA697,0)</f>
        <v>611</v>
      </c>
    </row>
    <row r="698" spans="1:27">
      <c r="A698">
        <f>VLOOKUP(B698,xwalk!$A$2:$D$1455,4,FALSE)</f>
        <v>3</v>
      </c>
      <c r="B698">
        <v>700</v>
      </c>
      <c r="C698">
        <f>ROUND(('TM1.5SynPop_forCounty_2050'!C698-'TM1.5SynPop_forCounty_2035'!C698)*5/15+'TM1.5SynPop_forCounty_2035'!C698,0)</f>
        <v>13424</v>
      </c>
      <c r="D698">
        <f>ROUND(('TM1.5SynPop_forCounty_2050'!D698-'TM1.5SynPop_forCounty_2035'!D698)*5/15+'TM1.5SynPop_forCounty_2035'!D698,0)</f>
        <v>53</v>
      </c>
      <c r="E698">
        <f>ROUND(('TM1.5SynPop_forCounty_2050'!E698-'TM1.5SynPop_forCounty_2035'!E698)*5/15+'TM1.5SynPop_forCounty_2035'!E698,0)</f>
        <v>670</v>
      </c>
      <c r="F698">
        <f>ROUND(('TM1.5SynPop_forCounty_2050'!F698-'TM1.5SynPop_forCounty_2035'!F698)*5/15+'TM1.5SynPop_forCounty_2035'!F698,0)</f>
        <v>1025</v>
      </c>
      <c r="G698">
        <f>ROUND(('TM1.5SynPop_forCounty_2050'!G698-'TM1.5SynPop_forCounty_2035'!G698)*5/15+'TM1.5SynPop_forCounty_2035'!G698,0)</f>
        <v>506</v>
      </c>
      <c r="H698">
        <f>ROUND(('TM1.5SynPop_forCounty_2050'!H698-'TM1.5SynPop_forCounty_2035'!H698)*5/15+'TM1.5SynPop_forCounty_2035'!H698,0)</f>
        <v>662</v>
      </c>
      <c r="I698">
        <f>ROUND(('TM1.5SynPop_forCounty_2050'!I698-'TM1.5SynPop_forCounty_2035'!I698)*5/15+'TM1.5SynPop_forCounty_2035'!I698,0)</f>
        <v>628</v>
      </c>
      <c r="J698">
        <f>ROUND(('TM1.5SynPop_forCounty_2050'!J698-'TM1.5SynPop_forCounty_2035'!J698)*5/15+'TM1.5SynPop_forCounty_2035'!J698,0)</f>
        <v>1137</v>
      </c>
      <c r="K698">
        <f>ROUND(('TM1.5SynPop_forCounty_2050'!K698-'TM1.5SynPop_forCounty_2035'!K698)*5/15+'TM1.5SynPop_forCounty_2035'!K698,0)</f>
        <v>822</v>
      </c>
      <c r="L698">
        <f>ROUND(('TM1.5SynPop_forCounty_2050'!L698-'TM1.5SynPop_forCounty_2035'!L698)*5/15+'TM1.5SynPop_forCounty_2035'!L698,0)</f>
        <v>1330</v>
      </c>
      <c r="M698">
        <f>ROUND(('TM1.5SynPop_forCounty_2050'!M698-'TM1.5SynPop_forCounty_2035'!M698)*5/15+'TM1.5SynPop_forCounty_2035'!M698,0)</f>
        <v>806</v>
      </c>
      <c r="N698">
        <f>ROUND(('TM1.5SynPop_forCounty_2050'!N698-'TM1.5SynPop_forCounty_2035'!N698)*5/15+'TM1.5SynPop_forCounty_2035'!N698,0)</f>
        <v>1671</v>
      </c>
      <c r="O698">
        <f>ROUND(('TM1.5SynPop_forCounty_2050'!O698-'TM1.5SynPop_forCounty_2035'!O698)*5/15+'TM1.5SynPop_forCounty_2035'!O698,0)</f>
        <v>824</v>
      </c>
      <c r="P698">
        <f>ROUND(('TM1.5SynPop_forCounty_2050'!P698-'TM1.5SynPop_forCounty_2035'!P698)*5/15+'TM1.5SynPop_forCounty_2035'!P698,0)</f>
        <v>1165</v>
      </c>
      <c r="Q698">
        <f>ROUND(('TM1.5SynPop_forCounty_2050'!Q698-'TM1.5SynPop_forCounty_2035'!Q698)*5/15+'TM1.5SynPop_forCounty_2035'!Q698,0)</f>
        <v>2134</v>
      </c>
      <c r="R698">
        <f>ROUND(('TM1.5SynPop_forCounty_2050'!R698-'TM1.5SynPop_forCounty_2035'!R698)*5/15+'TM1.5SynPop_forCounty_2035'!R698,0)</f>
        <v>506</v>
      </c>
      <c r="S698">
        <f>ROUND(('TM1.5SynPop_forCounty_2050'!S698-'TM1.5SynPop_forCounty_2035'!S698)*5/15+'TM1.5SynPop_forCounty_2035'!S698,0)</f>
        <v>13477</v>
      </c>
      <c r="T698">
        <f>ROUND(('TM1.5SynPop_forCounty_2050'!T698-'TM1.5SynPop_forCounty_2035'!T698)*5/15+'TM1.5SynPop_forCounty_2035'!T698,0)</f>
        <v>819</v>
      </c>
      <c r="U698">
        <f>ROUND(('TM1.5SynPop_forCounty_2050'!U698-'TM1.5SynPop_forCounty_2035'!U698)*5/15+'TM1.5SynPop_forCounty_2035'!U698,0)</f>
        <v>2625</v>
      </c>
      <c r="V698">
        <f>ROUND(('TM1.5SynPop_forCounty_2050'!V698-'TM1.5SynPop_forCounty_2035'!V698)*5/15+'TM1.5SynPop_forCounty_2035'!V698,0)</f>
        <v>1028</v>
      </c>
      <c r="W698">
        <f>ROUND(('TM1.5SynPop_forCounty_2050'!W698-'TM1.5SynPop_forCounty_2035'!W698)*5/15+'TM1.5SynPop_forCounty_2035'!W698,0)</f>
        <v>1657</v>
      </c>
      <c r="X698">
        <f>ROUND(('TM1.5SynPop_forCounty_2050'!X698-'TM1.5SynPop_forCounty_2035'!X698)*5/15+'TM1.5SynPop_forCounty_2035'!X698,0)</f>
        <v>4851</v>
      </c>
      <c r="Y698">
        <f>ROUND(('TM1.5SynPop_forCounty_2050'!Y698-'TM1.5SynPop_forCounty_2035'!Y698)*5/15+'TM1.5SynPop_forCounty_2035'!Y698,0)</f>
        <v>2497</v>
      </c>
      <c r="Z698">
        <f>ROUND(('TM1.5SynPop_forCounty_2050'!Z698-'TM1.5SynPop_forCounty_2035'!Z698)*5/15+'TM1.5SynPop_forCounty_2035'!Z698,0)</f>
        <v>6696</v>
      </c>
      <c r="AA698">
        <f>ROUND(('TM1.5SynPop_forCounty_2050'!AA698-'TM1.5SynPop_forCounty_2035'!AA698)*5/15+'TM1.5SynPop_forCounty_2035'!AA698,0)</f>
        <v>1795</v>
      </c>
    </row>
    <row r="699" spans="1:27">
      <c r="A699">
        <f>VLOOKUP(B699,xwalk!$A$2:$D$1455,4,FALSE)</f>
        <v>3</v>
      </c>
      <c r="B699">
        <v>701</v>
      </c>
      <c r="C699">
        <f>ROUND(('TM1.5SynPop_forCounty_2050'!C699-'TM1.5SynPop_forCounty_2035'!C699)*5/15+'TM1.5SynPop_forCounty_2035'!C699,0)</f>
        <v>7557</v>
      </c>
      <c r="D699">
        <f>ROUND(('TM1.5SynPop_forCounty_2050'!D699-'TM1.5SynPop_forCounty_2035'!D699)*5/15+'TM1.5SynPop_forCounty_2035'!D699,0)</f>
        <v>3</v>
      </c>
      <c r="E699">
        <f>ROUND(('TM1.5SynPop_forCounty_2050'!E699-'TM1.5SynPop_forCounty_2035'!E699)*5/15+'TM1.5SynPop_forCounty_2035'!E699,0)</f>
        <v>171</v>
      </c>
      <c r="F699">
        <f>ROUND(('TM1.5SynPop_forCounty_2050'!F699-'TM1.5SynPop_forCounty_2035'!F699)*5/15+'TM1.5SynPop_forCounty_2035'!F699,0)</f>
        <v>251</v>
      </c>
      <c r="G699">
        <f>ROUND(('TM1.5SynPop_forCounty_2050'!G699-'TM1.5SynPop_forCounty_2035'!G699)*5/15+'TM1.5SynPop_forCounty_2035'!G699,0)</f>
        <v>400</v>
      </c>
      <c r="H699">
        <f>ROUND(('TM1.5SynPop_forCounty_2050'!H699-'TM1.5SynPop_forCounty_2035'!H699)*5/15+'TM1.5SynPop_forCounty_2035'!H699,0)</f>
        <v>454</v>
      </c>
      <c r="I699">
        <f>ROUND(('TM1.5SynPop_forCounty_2050'!I699-'TM1.5SynPop_forCounty_2035'!I699)*5/15+'TM1.5SynPop_forCounty_2035'!I699,0)</f>
        <v>546</v>
      </c>
      <c r="J699">
        <f>ROUND(('TM1.5SynPop_forCounty_2050'!J699-'TM1.5SynPop_forCounty_2035'!J699)*5/15+'TM1.5SynPop_forCounty_2035'!J699,0)</f>
        <v>920</v>
      </c>
      <c r="K699">
        <f>ROUND(('TM1.5SynPop_forCounty_2050'!K699-'TM1.5SynPop_forCounty_2035'!K699)*5/15+'TM1.5SynPop_forCounty_2035'!K699,0)</f>
        <v>467</v>
      </c>
      <c r="L699">
        <f>ROUND(('TM1.5SynPop_forCounty_2050'!L699-'TM1.5SynPop_forCounty_2035'!L699)*5/15+'TM1.5SynPop_forCounty_2035'!L699,0)</f>
        <v>978</v>
      </c>
      <c r="M699">
        <f>ROUND(('TM1.5SynPop_forCounty_2050'!M699-'TM1.5SynPop_forCounty_2035'!M699)*5/15+'TM1.5SynPop_forCounty_2035'!M699,0)</f>
        <v>446</v>
      </c>
      <c r="N699">
        <f>ROUND(('TM1.5SynPop_forCounty_2050'!N699-'TM1.5SynPop_forCounty_2035'!N699)*5/15+'TM1.5SynPop_forCounty_2035'!N699,0)</f>
        <v>853</v>
      </c>
      <c r="O699">
        <f>ROUND(('TM1.5SynPop_forCounty_2050'!O699-'TM1.5SynPop_forCounty_2035'!O699)*5/15+'TM1.5SynPop_forCounty_2035'!O699,0)</f>
        <v>690</v>
      </c>
      <c r="P699">
        <f>ROUND(('TM1.5SynPop_forCounty_2050'!P699-'TM1.5SynPop_forCounty_2035'!P699)*5/15+'TM1.5SynPop_forCounty_2035'!P699,0)</f>
        <v>806</v>
      </c>
      <c r="Q699">
        <f>ROUND(('TM1.5SynPop_forCounty_2050'!Q699-'TM1.5SynPop_forCounty_2035'!Q699)*5/15+'TM1.5SynPop_forCounty_2035'!Q699,0)</f>
        <v>861</v>
      </c>
      <c r="R699">
        <f>ROUND(('TM1.5SynPop_forCounty_2050'!R699-'TM1.5SynPop_forCounty_2035'!R699)*5/15+'TM1.5SynPop_forCounty_2035'!R699,0)</f>
        <v>385</v>
      </c>
      <c r="S699">
        <f>ROUND(('TM1.5SynPop_forCounty_2050'!S699-'TM1.5SynPop_forCounty_2035'!S699)*5/15+'TM1.5SynPop_forCounty_2035'!S699,0)</f>
        <v>7560</v>
      </c>
      <c r="T699">
        <f>ROUND(('TM1.5SynPop_forCounty_2050'!T699-'TM1.5SynPop_forCounty_2035'!T699)*5/15+'TM1.5SynPop_forCounty_2035'!T699,0)</f>
        <v>349</v>
      </c>
      <c r="U699">
        <f>ROUND(('TM1.5SynPop_forCounty_2050'!U699-'TM1.5SynPop_forCounty_2035'!U699)*5/15+'TM1.5SynPop_forCounty_2035'!U699,0)</f>
        <v>1194</v>
      </c>
      <c r="V699">
        <f>ROUND(('TM1.5SynPop_forCounty_2050'!V699-'TM1.5SynPop_forCounty_2035'!V699)*5/15+'TM1.5SynPop_forCounty_2035'!V699,0)</f>
        <v>441</v>
      </c>
      <c r="W699">
        <f>ROUND(('TM1.5SynPop_forCounty_2050'!W699-'TM1.5SynPop_forCounty_2035'!W699)*5/15+'TM1.5SynPop_forCounty_2035'!W699,0)</f>
        <v>781</v>
      </c>
      <c r="X699">
        <f>ROUND(('TM1.5SynPop_forCounty_2050'!X699-'TM1.5SynPop_forCounty_2035'!X699)*5/15+'TM1.5SynPop_forCounty_2035'!X699,0)</f>
        <v>3016</v>
      </c>
      <c r="Y699">
        <f>ROUND(('TM1.5SynPop_forCounty_2050'!Y699-'TM1.5SynPop_forCounty_2035'!Y699)*5/15+'TM1.5SynPop_forCounty_2035'!Y699,0)</f>
        <v>1778</v>
      </c>
      <c r="Z699">
        <f>ROUND(('TM1.5SynPop_forCounty_2050'!Z699-'TM1.5SynPop_forCounty_2035'!Z699)*5/15+'TM1.5SynPop_forCounty_2035'!Z699,0)</f>
        <v>3867</v>
      </c>
      <c r="AA699">
        <f>ROUND(('TM1.5SynPop_forCounty_2050'!AA699-'TM1.5SynPop_forCounty_2035'!AA699)*5/15+'TM1.5SynPop_forCounty_2035'!AA699,0)</f>
        <v>815</v>
      </c>
    </row>
    <row r="700" spans="1:27">
      <c r="A700">
        <f>VLOOKUP(B700,xwalk!$A$2:$D$1455,4,FALSE)</f>
        <v>3</v>
      </c>
      <c r="B700">
        <v>702</v>
      </c>
      <c r="C700">
        <f>ROUND(('TM1.5SynPop_forCounty_2050'!C700-'TM1.5SynPop_forCounty_2035'!C700)*5/15+'TM1.5SynPop_forCounty_2035'!C700,0)</f>
        <v>10612</v>
      </c>
      <c r="D700">
        <f>ROUND(('TM1.5SynPop_forCounty_2050'!D700-'TM1.5SynPop_forCounty_2035'!D700)*5/15+'TM1.5SynPop_forCounty_2035'!D700,0)</f>
        <v>126</v>
      </c>
      <c r="E700">
        <f>ROUND(('TM1.5SynPop_forCounty_2050'!E700-'TM1.5SynPop_forCounty_2035'!E700)*5/15+'TM1.5SynPop_forCounty_2035'!E700,0)</f>
        <v>469</v>
      </c>
      <c r="F700">
        <f>ROUND(('TM1.5SynPop_forCounty_2050'!F700-'TM1.5SynPop_forCounty_2035'!F700)*5/15+'TM1.5SynPop_forCounty_2035'!F700,0)</f>
        <v>658</v>
      </c>
      <c r="G700">
        <f>ROUND(('TM1.5SynPop_forCounty_2050'!G700-'TM1.5SynPop_forCounty_2035'!G700)*5/15+'TM1.5SynPop_forCounty_2035'!G700,0)</f>
        <v>529</v>
      </c>
      <c r="H700">
        <f>ROUND(('TM1.5SynPop_forCounty_2050'!H700-'TM1.5SynPop_forCounty_2035'!H700)*5/15+'TM1.5SynPop_forCounty_2035'!H700,0)</f>
        <v>475</v>
      </c>
      <c r="I700">
        <f>ROUND(('TM1.5SynPop_forCounty_2050'!I700-'TM1.5SynPop_forCounty_2035'!I700)*5/15+'TM1.5SynPop_forCounty_2035'!I700,0)</f>
        <v>524</v>
      </c>
      <c r="J700">
        <f>ROUND(('TM1.5SynPop_forCounty_2050'!J700-'TM1.5SynPop_forCounty_2035'!J700)*5/15+'TM1.5SynPop_forCounty_2035'!J700,0)</f>
        <v>828</v>
      </c>
      <c r="K700">
        <f>ROUND(('TM1.5SynPop_forCounty_2050'!K700-'TM1.5SynPop_forCounty_2035'!K700)*5/15+'TM1.5SynPop_forCounty_2035'!K700,0)</f>
        <v>578</v>
      </c>
      <c r="L700">
        <f>ROUND(('TM1.5SynPop_forCounty_2050'!L700-'TM1.5SynPop_forCounty_2035'!L700)*5/15+'TM1.5SynPop_forCounty_2035'!L700,0)</f>
        <v>1008</v>
      </c>
      <c r="M700">
        <f>ROUND(('TM1.5SynPop_forCounty_2050'!M700-'TM1.5SynPop_forCounty_2035'!M700)*5/15+'TM1.5SynPop_forCounty_2035'!M700,0)</f>
        <v>617</v>
      </c>
      <c r="N700">
        <f>ROUND(('TM1.5SynPop_forCounty_2050'!N700-'TM1.5SynPop_forCounty_2035'!N700)*5/15+'TM1.5SynPop_forCounty_2035'!N700,0)</f>
        <v>1281</v>
      </c>
      <c r="O700">
        <f>ROUND(('TM1.5SynPop_forCounty_2050'!O700-'TM1.5SynPop_forCounty_2035'!O700)*5/15+'TM1.5SynPop_forCounty_2035'!O700,0)</f>
        <v>592</v>
      </c>
      <c r="P700">
        <f>ROUND(('TM1.5SynPop_forCounty_2050'!P700-'TM1.5SynPop_forCounty_2035'!P700)*5/15+'TM1.5SynPop_forCounty_2035'!P700,0)</f>
        <v>1126</v>
      </c>
      <c r="Q700">
        <f>ROUND(('TM1.5SynPop_forCounty_2050'!Q700-'TM1.5SynPop_forCounty_2035'!Q700)*5/15+'TM1.5SynPop_forCounty_2035'!Q700,0)</f>
        <v>1196</v>
      </c>
      <c r="R700">
        <f>ROUND(('TM1.5SynPop_forCounty_2050'!R700-'TM1.5SynPop_forCounty_2035'!R700)*5/15+'TM1.5SynPop_forCounty_2035'!R700,0)</f>
        <v>571</v>
      </c>
      <c r="S700">
        <f>ROUND(('TM1.5SynPop_forCounty_2050'!S700-'TM1.5SynPop_forCounty_2035'!S700)*5/15+'TM1.5SynPop_forCounty_2035'!S700,0)</f>
        <v>10738</v>
      </c>
      <c r="T700">
        <f>ROUND(('TM1.5SynPop_forCounty_2050'!T700-'TM1.5SynPop_forCounty_2035'!T700)*5/15+'TM1.5SynPop_forCounty_2035'!T700,0)</f>
        <v>645</v>
      </c>
      <c r="U700">
        <f>ROUND(('TM1.5SynPop_forCounty_2050'!U700-'TM1.5SynPop_forCounty_2035'!U700)*5/15+'TM1.5SynPop_forCounty_2035'!U700,0)</f>
        <v>1907</v>
      </c>
      <c r="V700">
        <f>ROUND(('TM1.5SynPop_forCounty_2050'!V700-'TM1.5SynPop_forCounty_2035'!V700)*5/15+'TM1.5SynPop_forCounty_2035'!V700,0)</f>
        <v>1010</v>
      </c>
      <c r="W700">
        <f>ROUND(('TM1.5SynPop_forCounty_2050'!W700-'TM1.5SynPop_forCounty_2035'!W700)*5/15+'TM1.5SynPop_forCounty_2035'!W700,0)</f>
        <v>1176</v>
      </c>
      <c r="X700">
        <f>ROUND(('TM1.5SynPop_forCounty_2050'!X700-'TM1.5SynPop_forCounty_2035'!X700)*5/15+'TM1.5SynPop_forCounty_2035'!X700,0)</f>
        <v>4096</v>
      </c>
      <c r="Y700">
        <f>ROUND(('TM1.5SynPop_forCounty_2050'!Y700-'TM1.5SynPop_forCounty_2035'!Y700)*5/15+'TM1.5SynPop_forCounty_2035'!Y700,0)</f>
        <v>1903</v>
      </c>
      <c r="Z700">
        <f>ROUND(('TM1.5SynPop_forCounty_2050'!Z700-'TM1.5SynPop_forCounty_2035'!Z700)*5/15+'TM1.5SynPop_forCounty_2035'!Z700,0)</f>
        <v>5177</v>
      </c>
      <c r="AA700">
        <f>ROUND(('TM1.5SynPop_forCounty_2050'!AA700-'TM1.5SynPop_forCounty_2035'!AA700)*5/15+'TM1.5SynPop_forCounty_2035'!AA700,0)</f>
        <v>1223</v>
      </c>
    </row>
    <row r="701" spans="1:27">
      <c r="A701">
        <f>VLOOKUP(B701,xwalk!$A$2:$D$1455,4,FALSE)</f>
        <v>3</v>
      </c>
      <c r="B701">
        <v>703</v>
      </c>
      <c r="C701">
        <f>ROUND(('TM1.5SynPop_forCounty_2050'!C701-'TM1.5SynPop_forCounty_2035'!C701)*5/15+'TM1.5SynPop_forCounty_2035'!C701,0)</f>
        <v>4281</v>
      </c>
      <c r="D701">
        <f>ROUND(('TM1.5SynPop_forCounty_2050'!D701-'TM1.5SynPop_forCounty_2035'!D701)*5/15+'TM1.5SynPop_forCounty_2035'!D701,0)</f>
        <v>3</v>
      </c>
      <c r="E701">
        <f>ROUND(('TM1.5SynPop_forCounty_2050'!E701-'TM1.5SynPop_forCounty_2035'!E701)*5/15+'TM1.5SynPop_forCounty_2035'!E701,0)</f>
        <v>89</v>
      </c>
      <c r="F701">
        <f>ROUND(('TM1.5SynPop_forCounty_2050'!F701-'TM1.5SynPop_forCounty_2035'!F701)*5/15+'TM1.5SynPop_forCounty_2035'!F701,0)</f>
        <v>143</v>
      </c>
      <c r="G701">
        <f>ROUND(('TM1.5SynPop_forCounty_2050'!G701-'TM1.5SynPop_forCounty_2035'!G701)*5/15+'TM1.5SynPop_forCounty_2035'!G701,0)</f>
        <v>222</v>
      </c>
      <c r="H701">
        <f>ROUND(('TM1.5SynPop_forCounty_2050'!H701-'TM1.5SynPop_forCounty_2035'!H701)*5/15+'TM1.5SynPop_forCounty_2035'!H701,0)</f>
        <v>227</v>
      </c>
      <c r="I701">
        <f>ROUND(('TM1.5SynPop_forCounty_2050'!I701-'TM1.5SynPop_forCounty_2035'!I701)*5/15+'TM1.5SynPop_forCounty_2035'!I701,0)</f>
        <v>292</v>
      </c>
      <c r="J701">
        <f>ROUND(('TM1.5SynPop_forCounty_2050'!J701-'TM1.5SynPop_forCounty_2035'!J701)*5/15+'TM1.5SynPop_forCounty_2035'!J701,0)</f>
        <v>476</v>
      </c>
      <c r="K701">
        <f>ROUND(('TM1.5SynPop_forCounty_2050'!K701-'TM1.5SynPop_forCounty_2035'!K701)*5/15+'TM1.5SynPop_forCounty_2035'!K701,0)</f>
        <v>146</v>
      </c>
      <c r="L701">
        <f>ROUND(('TM1.5SynPop_forCounty_2050'!L701-'TM1.5SynPop_forCounty_2035'!L701)*5/15+'TM1.5SynPop_forCounty_2035'!L701,0)</f>
        <v>548</v>
      </c>
      <c r="M701">
        <f>ROUND(('TM1.5SynPop_forCounty_2050'!M701-'TM1.5SynPop_forCounty_2035'!M701)*5/15+'TM1.5SynPop_forCounty_2035'!M701,0)</f>
        <v>252</v>
      </c>
      <c r="N701">
        <f>ROUND(('TM1.5SynPop_forCounty_2050'!N701-'TM1.5SynPop_forCounty_2035'!N701)*5/15+'TM1.5SynPop_forCounty_2035'!N701,0)</f>
        <v>504</v>
      </c>
      <c r="O701">
        <f>ROUND(('TM1.5SynPop_forCounty_2050'!O701-'TM1.5SynPop_forCounty_2035'!O701)*5/15+'TM1.5SynPop_forCounty_2035'!O701,0)</f>
        <v>282</v>
      </c>
      <c r="P701">
        <f>ROUND(('TM1.5SynPop_forCounty_2050'!P701-'TM1.5SynPop_forCounty_2035'!P701)*5/15+'TM1.5SynPop_forCounty_2035'!P701,0)</f>
        <v>327</v>
      </c>
      <c r="Q701">
        <f>ROUND(('TM1.5SynPop_forCounty_2050'!Q701-'TM1.5SynPop_forCounty_2035'!Q701)*5/15+'TM1.5SynPop_forCounty_2035'!Q701,0)</f>
        <v>468</v>
      </c>
      <c r="R701">
        <f>ROUND(('TM1.5SynPop_forCounty_2050'!R701-'TM1.5SynPop_forCounty_2035'!R701)*5/15+'TM1.5SynPop_forCounty_2035'!R701,0)</f>
        <v>372</v>
      </c>
      <c r="S701">
        <f>ROUND(('TM1.5SynPop_forCounty_2050'!S701-'TM1.5SynPop_forCounty_2035'!S701)*5/15+'TM1.5SynPop_forCounty_2035'!S701,0)</f>
        <v>4284</v>
      </c>
      <c r="T701">
        <f>ROUND(('TM1.5SynPop_forCounty_2050'!T701-'TM1.5SynPop_forCounty_2035'!T701)*5/15+'TM1.5SynPop_forCounty_2035'!T701,0)</f>
        <v>176</v>
      </c>
      <c r="U701">
        <f>ROUND(('TM1.5SynPop_forCounty_2050'!U701-'TM1.5SynPop_forCounty_2035'!U701)*5/15+'TM1.5SynPop_forCounty_2035'!U701,0)</f>
        <v>714</v>
      </c>
      <c r="V701">
        <f>ROUND(('TM1.5SynPop_forCounty_2050'!V701-'TM1.5SynPop_forCounty_2035'!V701)*5/15+'TM1.5SynPop_forCounty_2035'!V701,0)</f>
        <v>387</v>
      </c>
      <c r="W701">
        <f>ROUND(('TM1.5SynPop_forCounty_2050'!W701-'TM1.5SynPop_forCounty_2035'!W701)*5/15+'TM1.5SynPop_forCounty_2035'!W701,0)</f>
        <v>459</v>
      </c>
      <c r="X701">
        <f>ROUND(('TM1.5SynPop_forCounty_2050'!X701-'TM1.5SynPop_forCounty_2035'!X701)*5/15+'TM1.5SynPop_forCounty_2035'!X701,0)</f>
        <v>2025</v>
      </c>
      <c r="Y701">
        <f>ROUND(('TM1.5SynPop_forCounty_2050'!Y701-'TM1.5SynPop_forCounty_2035'!Y701)*5/15+'TM1.5SynPop_forCounty_2035'!Y701,0)</f>
        <v>524</v>
      </c>
      <c r="Z701">
        <f>ROUND(('TM1.5SynPop_forCounty_2050'!Z701-'TM1.5SynPop_forCounty_2035'!Z701)*5/15+'TM1.5SynPop_forCounty_2035'!Z701,0)</f>
        <v>2173</v>
      </c>
      <c r="AA701">
        <f>ROUND(('TM1.5SynPop_forCounty_2050'!AA701-'TM1.5SynPop_forCounty_2035'!AA701)*5/15+'TM1.5SynPop_forCounty_2035'!AA701,0)</f>
        <v>493</v>
      </c>
    </row>
    <row r="702" spans="1:27">
      <c r="A702">
        <f>VLOOKUP(B702,xwalk!$A$2:$D$1455,4,FALSE)</f>
        <v>3</v>
      </c>
      <c r="B702">
        <v>704</v>
      </c>
      <c r="C702">
        <f>ROUND(('TM1.5SynPop_forCounty_2050'!C702-'TM1.5SynPop_forCounty_2035'!C702)*5/15+'TM1.5SynPop_forCounty_2035'!C702,0)</f>
        <v>3867</v>
      </c>
      <c r="D702">
        <f>ROUND(('TM1.5SynPop_forCounty_2050'!D702-'TM1.5SynPop_forCounty_2035'!D702)*5/15+'TM1.5SynPop_forCounty_2035'!D702,0)</f>
        <v>0</v>
      </c>
      <c r="E702">
        <f>ROUND(('TM1.5SynPop_forCounty_2050'!E702-'TM1.5SynPop_forCounty_2035'!E702)*5/15+'TM1.5SynPop_forCounty_2035'!E702,0)</f>
        <v>44</v>
      </c>
      <c r="F702">
        <f>ROUND(('TM1.5SynPop_forCounty_2050'!F702-'TM1.5SynPop_forCounty_2035'!F702)*5/15+'TM1.5SynPop_forCounty_2035'!F702,0)</f>
        <v>104</v>
      </c>
      <c r="G702">
        <f>ROUND(('TM1.5SynPop_forCounty_2050'!G702-'TM1.5SynPop_forCounty_2035'!G702)*5/15+'TM1.5SynPop_forCounty_2035'!G702,0)</f>
        <v>214</v>
      </c>
      <c r="H702">
        <f>ROUND(('TM1.5SynPop_forCounty_2050'!H702-'TM1.5SynPop_forCounty_2035'!H702)*5/15+'TM1.5SynPop_forCounty_2035'!H702,0)</f>
        <v>222</v>
      </c>
      <c r="I702">
        <f>ROUND(('TM1.5SynPop_forCounty_2050'!I702-'TM1.5SynPop_forCounty_2035'!I702)*5/15+'TM1.5SynPop_forCounty_2035'!I702,0)</f>
        <v>288</v>
      </c>
      <c r="J702">
        <f>ROUND(('TM1.5SynPop_forCounty_2050'!J702-'TM1.5SynPop_forCounty_2035'!J702)*5/15+'TM1.5SynPop_forCounty_2035'!J702,0)</f>
        <v>561</v>
      </c>
      <c r="K702">
        <f>ROUND(('TM1.5SynPop_forCounty_2050'!K702-'TM1.5SynPop_forCounty_2035'!K702)*5/15+'TM1.5SynPop_forCounty_2035'!K702,0)</f>
        <v>215</v>
      </c>
      <c r="L702">
        <f>ROUND(('TM1.5SynPop_forCounty_2050'!L702-'TM1.5SynPop_forCounty_2035'!L702)*5/15+'TM1.5SynPop_forCounty_2035'!L702,0)</f>
        <v>600</v>
      </c>
      <c r="M702">
        <f>ROUND(('TM1.5SynPop_forCounty_2050'!M702-'TM1.5SynPop_forCounty_2035'!M702)*5/15+'TM1.5SynPop_forCounty_2035'!M702,0)</f>
        <v>220</v>
      </c>
      <c r="N702">
        <f>ROUND(('TM1.5SynPop_forCounty_2050'!N702-'TM1.5SynPop_forCounty_2035'!N702)*5/15+'TM1.5SynPop_forCounty_2035'!N702,0)</f>
        <v>398</v>
      </c>
      <c r="O702">
        <f>ROUND(('TM1.5SynPop_forCounty_2050'!O702-'TM1.5SynPop_forCounty_2035'!O702)*5/15+'TM1.5SynPop_forCounty_2035'!O702,0)</f>
        <v>310</v>
      </c>
      <c r="P702">
        <f>ROUND(('TM1.5SynPop_forCounty_2050'!P702-'TM1.5SynPop_forCounty_2035'!P702)*5/15+'TM1.5SynPop_forCounty_2035'!P702,0)</f>
        <v>410</v>
      </c>
      <c r="Q702">
        <f>ROUND(('TM1.5SynPop_forCounty_2050'!Q702-'TM1.5SynPop_forCounty_2035'!Q702)*5/15+'TM1.5SynPop_forCounty_2035'!Q702,0)</f>
        <v>443</v>
      </c>
      <c r="R702">
        <f>ROUND(('TM1.5SynPop_forCounty_2050'!R702-'TM1.5SynPop_forCounty_2035'!R702)*5/15+'TM1.5SynPop_forCounty_2035'!R702,0)</f>
        <v>271</v>
      </c>
      <c r="S702">
        <f>ROUND(('TM1.5SynPop_forCounty_2050'!S702-'TM1.5SynPop_forCounty_2035'!S702)*5/15+'TM1.5SynPop_forCounty_2035'!S702,0)</f>
        <v>3867</v>
      </c>
      <c r="T702">
        <f>ROUND(('TM1.5SynPop_forCounty_2050'!T702-'TM1.5SynPop_forCounty_2035'!T702)*5/15+'TM1.5SynPop_forCounty_2035'!T702,0)</f>
        <v>114</v>
      </c>
      <c r="U702">
        <f>ROUND(('TM1.5SynPop_forCounty_2050'!U702-'TM1.5SynPop_forCounty_2035'!U702)*5/15+'TM1.5SynPop_forCounty_2035'!U702,0)</f>
        <v>518</v>
      </c>
      <c r="V702">
        <f>ROUND(('TM1.5SynPop_forCounty_2050'!V702-'TM1.5SynPop_forCounty_2035'!V702)*5/15+'TM1.5SynPop_forCounty_2035'!V702,0)</f>
        <v>261</v>
      </c>
      <c r="W702">
        <f>ROUND(('TM1.5SynPop_forCounty_2050'!W702-'TM1.5SynPop_forCounty_2035'!W702)*5/15+'TM1.5SynPop_forCounty_2035'!W702,0)</f>
        <v>328</v>
      </c>
      <c r="X702">
        <f>ROUND(('TM1.5SynPop_forCounty_2050'!X702-'TM1.5SynPop_forCounty_2035'!X702)*5/15+'TM1.5SynPop_forCounty_2035'!X702,0)</f>
        <v>1883</v>
      </c>
      <c r="Y702">
        <f>ROUND(('TM1.5SynPop_forCounty_2050'!Y702-'TM1.5SynPop_forCounty_2035'!Y702)*5/15+'TM1.5SynPop_forCounty_2035'!Y702,0)</f>
        <v>763</v>
      </c>
      <c r="Z702">
        <f>ROUND(('TM1.5SynPop_forCounty_2050'!Z702-'TM1.5SynPop_forCounty_2035'!Z702)*5/15+'TM1.5SynPop_forCounty_2035'!Z702,0)</f>
        <v>1953</v>
      </c>
      <c r="AA702">
        <f>ROUND(('TM1.5SynPop_forCounty_2050'!AA702-'TM1.5SynPop_forCounty_2035'!AA702)*5/15+'TM1.5SynPop_forCounty_2035'!AA702,0)</f>
        <v>351</v>
      </c>
    </row>
    <row r="703" spans="1:27">
      <c r="A703">
        <f>VLOOKUP(B703,xwalk!$A$2:$D$1455,4,FALSE)</f>
        <v>3</v>
      </c>
      <c r="B703">
        <v>705</v>
      </c>
      <c r="C703">
        <f>ROUND(('TM1.5SynPop_forCounty_2050'!C703-'TM1.5SynPop_forCounty_2035'!C703)*5/15+'TM1.5SynPop_forCounty_2035'!C703,0)</f>
        <v>12742</v>
      </c>
      <c r="D703">
        <f>ROUND(('TM1.5SynPop_forCounty_2050'!D703-'TM1.5SynPop_forCounty_2035'!D703)*5/15+'TM1.5SynPop_forCounty_2035'!D703,0)</f>
        <v>39</v>
      </c>
      <c r="E703">
        <f>ROUND(('TM1.5SynPop_forCounty_2050'!E703-'TM1.5SynPop_forCounty_2035'!E703)*5/15+'TM1.5SynPop_forCounty_2035'!E703,0)</f>
        <v>291</v>
      </c>
      <c r="F703">
        <f>ROUND(('TM1.5SynPop_forCounty_2050'!F703-'TM1.5SynPop_forCounty_2035'!F703)*5/15+'TM1.5SynPop_forCounty_2035'!F703,0)</f>
        <v>438</v>
      </c>
      <c r="G703">
        <f>ROUND(('TM1.5SynPop_forCounty_2050'!G703-'TM1.5SynPop_forCounty_2035'!G703)*5/15+'TM1.5SynPop_forCounty_2035'!G703,0)</f>
        <v>724</v>
      </c>
      <c r="H703">
        <f>ROUND(('TM1.5SynPop_forCounty_2050'!H703-'TM1.5SynPop_forCounty_2035'!H703)*5/15+'TM1.5SynPop_forCounty_2035'!H703,0)</f>
        <v>634</v>
      </c>
      <c r="I703">
        <f>ROUND(('TM1.5SynPop_forCounty_2050'!I703-'TM1.5SynPop_forCounty_2035'!I703)*5/15+'TM1.5SynPop_forCounty_2035'!I703,0)</f>
        <v>874</v>
      </c>
      <c r="J703">
        <f>ROUND(('TM1.5SynPop_forCounty_2050'!J703-'TM1.5SynPop_forCounty_2035'!J703)*5/15+'TM1.5SynPop_forCounty_2035'!J703,0)</f>
        <v>1375</v>
      </c>
      <c r="K703">
        <f>ROUND(('TM1.5SynPop_forCounty_2050'!K703-'TM1.5SynPop_forCounty_2035'!K703)*5/15+'TM1.5SynPop_forCounty_2035'!K703,0)</f>
        <v>678</v>
      </c>
      <c r="L703">
        <f>ROUND(('TM1.5SynPop_forCounty_2050'!L703-'TM1.5SynPop_forCounty_2035'!L703)*5/15+'TM1.5SynPop_forCounty_2035'!L703,0)</f>
        <v>1336</v>
      </c>
      <c r="M703">
        <f>ROUND(('TM1.5SynPop_forCounty_2050'!M703-'TM1.5SynPop_forCounty_2035'!M703)*5/15+'TM1.5SynPop_forCounty_2035'!M703,0)</f>
        <v>776</v>
      </c>
      <c r="N703">
        <f>ROUND(('TM1.5SynPop_forCounty_2050'!N703-'TM1.5SynPop_forCounty_2035'!N703)*5/15+'TM1.5SynPop_forCounty_2035'!N703,0)</f>
        <v>1544</v>
      </c>
      <c r="O703">
        <f>ROUND(('TM1.5SynPop_forCounty_2050'!O703-'TM1.5SynPop_forCounty_2035'!O703)*5/15+'TM1.5SynPop_forCounty_2035'!O703,0)</f>
        <v>997</v>
      </c>
      <c r="P703">
        <f>ROUND(('TM1.5SynPop_forCounty_2050'!P703-'TM1.5SynPop_forCounty_2035'!P703)*5/15+'TM1.5SynPop_forCounty_2035'!P703,0)</f>
        <v>1042</v>
      </c>
      <c r="Q703">
        <f>ROUND(('TM1.5SynPop_forCounty_2050'!Q703-'TM1.5SynPop_forCounty_2035'!Q703)*5/15+'TM1.5SynPop_forCounty_2035'!Q703,0)</f>
        <v>1316</v>
      </c>
      <c r="R703">
        <f>ROUND(('TM1.5SynPop_forCounty_2050'!R703-'TM1.5SynPop_forCounty_2035'!R703)*5/15+'TM1.5SynPop_forCounty_2035'!R703,0)</f>
        <v>979</v>
      </c>
      <c r="S703">
        <f>ROUND(('TM1.5SynPop_forCounty_2050'!S703-'TM1.5SynPop_forCounty_2035'!S703)*5/15+'TM1.5SynPop_forCounty_2035'!S703,0)</f>
        <v>12781</v>
      </c>
      <c r="T703">
        <f>ROUND(('TM1.5SynPop_forCounty_2050'!T703-'TM1.5SynPop_forCounty_2035'!T703)*5/15+'TM1.5SynPop_forCounty_2035'!T703,0)</f>
        <v>730</v>
      </c>
      <c r="U703">
        <f>ROUND(('TM1.5SynPop_forCounty_2050'!U703-'TM1.5SynPop_forCounty_2035'!U703)*5/15+'TM1.5SynPop_forCounty_2035'!U703,0)</f>
        <v>2270</v>
      </c>
      <c r="V703">
        <f>ROUND(('TM1.5SynPop_forCounty_2050'!V703-'TM1.5SynPop_forCounty_2035'!V703)*5/15+'TM1.5SynPop_forCounty_2035'!V703,0)</f>
        <v>1210</v>
      </c>
      <c r="W703">
        <f>ROUND(('TM1.5SynPop_forCounty_2050'!W703-'TM1.5SynPop_forCounty_2035'!W703)*5/15+'TM1.5SynPop_forCounty_2035'!W703,0)</f>
        <v>1456</v>
      </c>
      <c r="X703">
        <f>ROUND(('TM1.5SynPop_forCounty_2050'!X703-'TM1.5SynPop_forCounty_2035'!X703)*5/15+'TM1.5SynPop_forCounty_2035'!X703,0)</f>
        <v>5108</v>
      </c>
      <c r="Y703">
        <f>ROUND(('TM1.5SynPop_forCounty_2050'!Y703-'TM1.5SynPop_forCounty_2035'!Y703)*5/15+'TM1.5SynPop_forCounty_2035'!Y703,0)</f>
        <v>2007</v>
      </c>
      <c r="Z703">
        <f>ROUND(('TM1.5SynPop_forCounty_2050'!Z703-'TM1.5SynPop_forCounty_2035'!Z703)*5/15+'TM1.5SynPop_forCounty_2035'!Z703,0)</f>
        <v>6333</v>
      </c>
      <c r="AA703">
        <f>ROUND(('TM1.5SynPop_forCounty_2050'!AA703-'TM1.5SynPop_forCounty_2035'!AA703)*5/15+'TM1.5SynPop_forCounty_2035'!AA703,0)</f>
        <v>1649</v>
      </c>
    </row>
    <row r="704" spans="1:27">
      <c r="A704">
        <f>VLOOKUP(B704,xwalk!$A$2:$D$1455,4,FALSE)</f>
        <v>3</v>
      </c>
      <c r="B704">
        <v>706</v>
      </c>
      <c r="C704">
        <f>ROUND(('TM1.5SynPop_forCounty_2050'!C704-'TM1.5SynPop_forCounty_2035'!C704)*5/15+'TM1.5SynPop_forCounty_2035'!C704,0)</f>
        <v>2800</v>
      </c>
      <c r="D704">
        <f>ROUND(('TM1.5SynPop_forCounty_2050'!D704-'TM1.5SynPop_forCounty_2035'!D704)*5/15+'TM1.5SynPop_forCounty_2035'!D704,0)</f>
        <v>3</v>
      </c>
      <c r="E704">
        <f>ROUND(('TM1.5SynPop_forCounty_2050'!E704-'TM1.5SynPop_forCounty_2035'!E704)*5/15+'TM1.5SynPop_forCounty_2035'!E704,0)</f>
        <v>41</v>
      </c>
      <c r="F704">
        <f>ROUND(('TM1.5SynPop_forCounty_2050'!F704-'TM1.5SynPop_forCounty_2035'!F704)*5/15+'TM1.5SynPop_forCounty_2035'!F704,0)</f>
        <v>69</v>
      </c>
      <c r="G704">
        <f>ROUND(('TM1.5SynPop_forCounty_2050'!G704-'TM1.5SynPop_forCounty_2035'!G704)*5/15+'TM1.5SynPop_forCounty_2035'!G704,0)</f>
        <v>152</v>
      </c>
      <c r="H704">
        <f>ROUND(('TM1.5SynPop_forCounty_2050'!H704-'TM1.5SynPop_forCounty_2035'!H704)*5/15+'TM1.5SynPop_forCounty_2035'!H704,0)</f>
        <v>129</v>
      </c>
      <c r="I704">
        <f>ROUND(('TM1.5SynPop_forCounty_2050'!I704-'TM1.5SynPop_forCounty_2035'!I704)*5/15+'TM1.5SynPop_forCounty_2035'!I704,0)</f>
        <v>214</v>
      </c>
      <c r="J704">
        <f>ROUND(('TM1.5SynPop_forCounty_2050'!J704-'TM1.5SynPop_forCounty_2035'!J704)*5/15+'TM1.5SynPop_forCounty_2035'!J704,0)</f>
        <v>301</v>
      </c>
      <c r="K704">
        <f>ROUND(('TM1.5SynPop_forCounty_2050'!K704-'TM1.5SynPop_forCounty_2035'!K704)*5/15+'TM1.5SynPop_forCounty_2035'!K704,0)</f>
        <v>152</v>
      </c>
      <c r="L704">
        <f>ROUND(('TM1.5SynPop_forCounty_2050'!L704-'TM1.5SynPop_forCounty_2035'!L704)*5/15+'TM1.5SynPop_forCounty_2035'!L704,0)</f>
        <v>273</v>
      </c>
      <c r="M704">
        <f>ROUND(('TM1.5SynPop_forCounty_2050'!M704-'TM1.5SynPop_forCounty_2035'!M704)*5/15+'TM1.5SynPop_forCounty_2035'!M704,0)</f>
        <v>149</v>
      </c>
      <c r="N704">
        <f>ROUND(('TM1.5SynPop_forCounty_2050'!N704-'TM1.5SynPop_forCounty_2035'!N704)*5/15+'TM1.5SynPop_forCounty_2035'!N704,0)</f>
        <v>332</v>
      </c>
      <c r="O704">
        <f>ROUND(('TM1.5SynPop_forCounty_2050'!O704-'TM1.5SynPop_forCounty_2035'!O704)*5/15+'TM1.5SynPop_forCounty_2035'!O704,0)</f>
        <v>236</v>
      </c>
      <c r="P704">
        <f>ROUND(('TM1.5SynPop_forCounty_2050'!P704-'TM1.5SynPop_forCounty_2035'!P704)*5/15+'TM1.5SynPop_forCounty_2035'!P704,0)</f>
        <v>205</v>
      </c>
      <c r="Q704">
        <f>ROUND(('TM1.5SynPop_forCounty_2050'!Q704-'TM1.5SynPop_forCounty_2035'!Q704)*5/15+'TM1.5SynPop_forCounty_2035'!Q704,0)</f>
        <v>249</v>
      </c>
      <c r="R704">
        <f>ROUND(('TM1.5SynPop_forCounty_2050'!R704-'TM1.5SynPop_forCounty_2035'!R704)*5/15+'TM1.5SynPop_forCounty_2035'!R704,0)</f>
        <v>215</v>
      </c>
      <c r="S704">
        <f>ROUND(('TM1.5SynPop_forCounty_2050'!S704-'TM1.5SynPop_forCounty_2035'!S704)*5/15+'TM1.5SynPop_forCounty_2035'!S704,0)</f>
        <v>2803</v>
      </c>
      <c r="T704">
        <f>ROUND(('TM1.5SynPop_forCounty_2050'!T704-'TM1.5SynPop_forCounty_2035'!T704)*5/15+'TM1.5SynPop_forCounty_2035'!T704,0)</f>
        <v>151</v>
      </c>
      <c r="U704">
        <f>ROUND(('TM1.5SynPop_forCounty_2050'!U704-'TM1.5SynPop_forCounty_2035'!U704)*5/15+'TM1.5SynPop_forCounty_2035'!U704,0)</f>
        <v>542</v>
      </c>
      <c r="V704">
        <f>ROUND(('TM1.5SynPop_forCounty_2050'!V704-'TM1.5SynPop_forCounty_2035'!V704)*5/15+'TM1.5SynPop_forCounty_2035'!V704,0)</f>
        <v>265</v>
      </c>
      <c r="W704">
        <f>ROUND(('TM1.5SynPop_forCounty_2050'!W704-'TM1.5SynPop_forCounty_2035'!W704)*5/15+'TM1.5SynPop_forCounty_2035'!W704,0)</f>
        <v>249</v>
      </c>
      <c r="X704">
        <f>ROUND(('TM1.5SynPop_forCounty_2050'!X704-'TM1.5SynPop_forCounty_2035'!X704)*5/15+'TM1.5SynPop_forCounty_2035'!X704,0)</f>
        <v>1120</v>
      </c>
      <c r="Y704">
        <f>ROUND(('TM1.5SynPop_forCounty_2050'!Y704-'TM1.5SynPop_forCounty_2035'!Y704)*5/15+'TM1.5SynPop_forCounty_2035'!Y704,0)</f>
        <v>475</v>
      </c>
      <c r="Z704">
        <f>ROUND(('TM1.5SynPop_forCounty_2050'!Z704-'TM1.5SynPop_forCounty_2035'!Z704)*5/15+'TM1.5SynPop_forCounty_2035'!Z704,0)</f>
        <v>1357</v>
      </c>
      <c r="AA704">
        <f>ROUND(('TM1.5SynPop_forCounty_2050'!AA704-'TM1.5SynPop_forCounty_2035'!AA704)*5/15+'TM1.5SynPop_forCounty_2035'!AA704,0)</f>
        <v>361</v>
      </c>
    </row>
    <row r="705" spans="1:27">
      <c r="A705">
        <f>VLOOKUP(B705,xwalk!$A$2:$D$1455,4,FALSE)</f>
        <v>3</v>
      </c>
      <c r="B705">
        <v>707</v>
      </c>
      <c r="C705">
        <f>ROUND(('TM1.5SynPop_forCounty_2050'!C705-'TM1.5SynPop_forCounty_2035'!C705)*5/15+'TM1.5SynPop_forCounty_2035'!C705,0)</f>
        <v>17870</v>
      </c>
      <c r="D705">
        <f>ROUND(('TM1.5SynPop_forCounty_2050'!D705-'TM1.5SynPop_forCounty_2035'!D705)*5/15+'TM1.5SynPop_forCounty_2035'!D705,0)</f>
        <v>114</v>
      </c>
      <c r="E705">
        <f>ROUND(('TM1.5SynPop_forCounty_2050'!E705-'TM1.5SynPop_forCounty_2035'!E705)*5/15+'TM1.5SynPop_forCounty_2035'!E705,0)</f>
        <v>1128</v>
      </c>
      <c r="F705">
        <f>ROUND(('TM1.5SynPop_forCounty_2050'!F705-'TM1.5SynPop_forCounty_2035'!F705)*5/15+'TM1.5SynPop_forCounty_2035'!F705,0)</f>
        <v>1408</v>
      </c>
      <c r="G705">
        <f>ROUND(('TM1.5SynPop_forCounty_2050'!G705-'TM1.5SynPop_forCounty_2035'!G705)*5/15+'TM1.5SynPop_forCounty_2035'!G705,0)</f>
        <v>541</v>
      </c>
      <c r="H705">
        <f>ROUND(('TM1.5SynPop_forCounty_2050'!H705-'TM1.5SynPop_forCounty_2035'!H705)*5/15+'TM1.5SynPop_forCounty_2035'!H705,0)</f>
        <v>602</v>
      </c>
      <c r="I705">
        <f>ROUND(('TM1.5SynPop_forCounty_2050'!I705-'TM1.5SynPop_forCounty_2035'!I705)*5/15+'TM1.5SynPop_forCounty_2035'!I705,0)</f>
        <v>496</v>
      </c>
      <c r="J705">
        <f>ROUND(('TM1.5SynPop_forCounty_2050'!J705-'TM1.5SynPop_forCounty_2035'!J705)*5/15+'TM1.5SynPop_forCounty_2035'!J705,0)</f>
        <v>481</v>
      </c>
      <c r="K705">
        <f>ROUND(('TM1.5SynPop_forCounty_2050'!K705-'TM1.5SynPop_forCounty_2035'!K705)*5/15+'TM1.5SynPop_forCounty_2035'!K705,0)</f>
        <v>588</v>
      </c>
      <c r="L705">
        <f>ROUND(('TM1.5SynPop_forCounty_2050'!L705-'TM1.5SynPop_forCounty_2035'!L705)*5/15+'TM1.5SynPop_forCounty_2035'!L705,0)</f>
        <v>880</v>
      </c>
      <c r="M705">
        <f>ROUND(('TM1.5SynPop_forCounty_2050'!M705-'TM1.5SynPop_forCounty_2035'!M705)*5/15+'TM1.5SynPop_forCounty_2035'!M705,0)</f>
        <v>638</v>
      </c>
      <c r="N705">
        <f>ROUND(('TM1.5SynPop_forCounty_2050'!N705-'TM1.5SynPop_forCounty_2035'!N705)*5/15+'TM1.5SynPop_forCounty_2035'!N705,0)</f>
        <v>2549</v>
      </c>
      <c r="O705">
        <f>ROUND(('TM1.5SynPop_forCounty_2050'!O705-'TM1.5SynPop_forCounty_2035'!O705)*5/15+'TM1.5SynPop_forCounty_2035'!O705,0)</f>
        <v>1178</v>
      </c>
      <c r="P705">
        <f>ROUND(('TM1.5SynPop_forCounty_2050'!P705-'TM1.5SynPop_forCounty_2035'!P705)*5/15+'TM1.5SynPop_forCounty_2035'!P705,0)</f>
        <v>1183</v>
      </c>
      <c r="Q705">
        <f>ROUND(('TM1.5SynPop_forCounty_2050'!Q705-'TM1.5SynPop_forCounty_2035'!Q705)*5/15+'TM1.5SynPop_forCounty_2035'!Q705,0)</f>
        <v>1000</v>
      </c>
      <c r="R705">
        <f>ROUND(('TM1.5SynPop_forCounty_2050'!R705-'TM1.5SynPop_forCounty_2035'!R705)*5/15+'TM1.5SynPop_forCounty_2035'!R705,0)</f>
        <v>1295</v>
      </c>
      <c r="S705">
        <f>ROUND(('TM1.5SynPop_forCounty_2050'!S705-'TM1.5SynPop_forCounty_2035'!S705)*5/15+'TM1.5SynPop_forCounty_2035'!S705,0)</f>
        <v>17984</v>
      </c>
      <c r="T705">
        <f>ROUND(('TM1.5SynPop_forCounty_2050'!T705-'TM1.5SynPop_forCounty_2035'!T705)*5/15+'TM1.5SynPop_forCounty_2035'!T705,0)</f>
        <v>1286</v>
      </c>
      <c r="U705">
        <f>ROUND(('TM1.5SynPop_forCounty_2050'!U705-'TM1.5SynPop_forCounty_2035'!U705)*5/15+'TM1.5SynPop_forCounty_2035'!U705,0)</f>
        <v>4087</v>
      </c>
      <c r="V705">
        <f>ROUND(('TM1.5SynPop_forCounty_2050'!V705-'TM1.5SynPop_forCounty_2035'!V705)*5/15+'TM1.5SynPop_forCounty_2035'!V705,0)</f>
        <v>2045</v>
      </c>
      <c r="W705">
        <f>ROUND(('TM1.5SynPop_forCounty_2050'!W705-'TM1.5SynPop_forCounty_2035'!W705)*5/15+'TM1.5SynPop_forCounty_2035'!W705,0)</f>
        <v>1896</v>
      </c>
      <c r="X705">
        <f>ROUND(('TM1.5SynPop_forCounty_2050'!X705-'TM1.5SynPop_forCounty_2035'!X705)*5/15+'TM1.5SynPop_forCounty_2035'!X705,0)</f>
        <v>5581</v>
      </c>
      <c r="Y705">
        <f>ROUND(('TM1.5SynPop_forCounty_2050'!Y705-'TM1.5SynPop_forCounty_2035'!Y705)*5/15+'TM1.5SynPop_forCounty_2035'!Y705,0)</f>
        <v>3089</v>
      </c>
      <c r="Z705">
        <f>ROUND(('TM1.5SynPop_forCounty_2050'!Z705-'TM1.5SynPop_forCounty_2035'!Z705)*5/15+'TM1.5SynPop_forCounty_2035'!Z705,0)</f>
        <v>8657</v>
      </c>
      <c r="AA705">
        <f>ROUND(('TM1.5SynPop_forCounty_2050'!AA705-'TM1.5SynPop_forCounty_2035'!AA705)*5/15+'TM1.5SynPop_forCounty_2035'!AA705,0)</f>
        <v>2540</v>
      </c>
    </row>
    <row r="706" spans="1:27">
      <c r="A706">
        <f>VLOOKUP(B706,xwalk!$A$2:$D$1455,4,FALSE)</f>
        <v>3</v>
      </c>
      <c r="B706">
        <v>708</v>
      </c>
      <c r="C706">
        <f>ROUND(('TM1.5SynPop_forCounty_2050'!C706-'TM1.5SynPop_forCounty_2035'!C706)*5/15+'TM1.5SynPop_forCounty_2035'!C706,0)</f>
        <v>7220</v>
      </c>
      <c r="D706">
        <f>ROUND(('TM1.5SynPop_forCounty_2050'!D706-'TM1.5SynPop_forCounty_2035'!D706)*5/15+'TM1.5SynPop_forCounty_2035'!D706,0)</f>
        <v>47</v>
      </c>
      <c r="E706">
        <f>ROUND(('TM1.5SynPop_forCounty_2050'!E706-'TM1.5SynPop_forCounty_2035'!E706)*5/15+'TM1.5SynPop_forCounty_2035'!E706,0)</f>
        <v>207</v>
      </c>
      <c r="F706">
        <f>ROUND(('TM1.5SynPop_forCounty_2050'!F706-'TM1.5SynPop_forCounty_2035'!F706)*5/15+'TM1.5SynPop_forCounty_2035'!F706,0)</f>
        <v>281</v>
      </c>
      <c r="G706">
        <f>ROUND(('TM1.5SynPop_forCounty_2050'!G706-'TM1.5SynPop_forCounty_2035'!G706)*5/15+'TM1.5SynPop_forCounty_2035'!G706,0)</f>
        <v>410</v>
      </c>
      <c r="H706">
        <f>ROUND(('TM1.5SynPop_forCounty_2050'!H706-'TM1.5SynPop_forCounty_2035'!H706)*5/15+'TM1.5SynPop_forCounty_2035'!H706,0)</f>
        <v>359</v>
      </c>
      <c r="I706">
        <f>ROUND(('TM1.5SynPop_forCounty_2050'!I706-'TM1.5SynPop_forCounty_2035'!I706)*5/15+'TM1.5SynPop_forCounty_2035'!I706,0)</f>
        <v>467</v>
      </c>
      <c r="J706">
        <f>ROUND(('TM1.5SynPop_forCounty_2050'!J706-'TM1.5SynPop_forCounty_2035'!J706)*5/15+'TM1.5SynPop_forCounty_2035'!J706,0)</f>
        <v>702</v>
      </c>
      <c r="K706">
        <f>ROUND(('TM1.5SynPop_forCounty_2050'!K706-'TM1.5SynPop_forCounty_2035'!K706)*5/15+'TM1.5SynPop_forCounty_2035'!K706,0)</f>
        <v>468</v>
      </c>
      <c r="L706">
        <f>ROUND(('TM1.5SynPop_forCounty_2050'!L706-'TM1.5SynPop_forCounty_2035'!L706)*5/15+'TM1.5SynPop_forCounty_2035'!L706,0)</f>
        <v>672</v>
      </c>
      <c r="M706">
        <f>ROUND(('TM1.5SynPop_forCounty_2050'!M706-'TM1.5SynPop_forCounty_2035'!M706)*5/15+'TM1.5SynPop_forCounty_2035'!M706,0)</f>
        <v>412</v>
      </c>
      <c r="N706">
        <f>ROUND(('TM1.5SynPop_forCounty_2050'!N706-'TM1.5SynPop_forCounty_2035'!N706)*5/15+'TM1.5SynPop_forCounty_2035'!N706,0)</f>
        <v>874</v>
      </c>
      <c r="O706">
        <f>ROUND(('TM1.5SynPop_forCounty_2050'!O706-'TM1.5SynPop_forCounty_2035'!O706)*5/15+'TM1.5SynPop_forCounty_2035'!O706,0)</f>
        <v>509</v>
      </c>
      <c r="P706">
        <f>ROUND(('TM1.5SynPop_forCounty_2050'!P706-'TM1.5SynPop_forCounty_2035'!P706)*5/15+'TM1.5SynPop_forCounty_2035'!P706,0)</f>
        <v>603</v>
      </c>
      <c r="Q706">
        <f>ROUND(('TM1.5SynPop_forCounty_2050'!Q706-'TM1.5SynPop_forCounty_2035'!Q706)*5/15+'TM1.5SynPop_forCounty_2035'!Q706,0)</f>
        <v>738</v>
      </c>
      <c r="R706">
        <f>ROUND(('TM1.5SynPop_forCounty_2050'!R706-'TM1.5SynPop_forCounty_2035'!R706)*5/15+'TM1.5SynPop_forCounty_2035'!R706,0)</f>
        <v>577</v>
      </c>
      <c r="S706">
        <f>ROUND(('TM1.5SynPop_forCounty_2050'!S706-'TM1.5SynPop_forCounty_2035'!S706)*5/15+'TM1.5SynPop_forCounty_2035'!S706,0)</f>
        <v>7267</v>
      </c>
      <c r="T706">
        <f>ROUND(('TM1.5SynPop_forCounty_2050'!T706-'TM1.5SynPop_forCounty_2035'!T706)*5/15+'TM1.5SynPop_forCounty_2035'!T706,0)</f>
        <v>364</v>
      </c>
      <c r="U706">
        <f>ROUND(('TM1.5SynPop_forCounty_2050'!U706-'TM1.5SynPop_forCounty_2035'!U706)*5/15+'TM1.5SynPop_forCounty_2035'!U706,0)</f>
        <v>1151</v>
      </c>
      <c r="V706">
        <f>ROUND(('TM1.5SynPop_forCounty_2050'!V706-'TM1.5SynPop_forCounty_2035'!V706)*5/15+'TM1.5SynPop_forCounty_2035'!V706,0)</f>
        <v>619</v>
      </c>
      <c r="W706">
        <f>ROUND(('TM1.5SynPop_forCounty_2050'!W706-'TM1.5SynPop_forCounty_2035'!W706)*5/15+'TM1.5SynPop_forCounty_2035'!W706,0)</f>
        <v>673</v>
      </c>
      <c r="X706">
        <f>ROUND(('TM1.5SynPop_forCounty_2050'!X706-'TM1.5SynPop_forCounty_2035'!X706)*5/15+'TM1.5SynPop_forCounty_2035'!X706,0)</f>
        <v>2781</v>
      </c>
      <c r="Y706">
        <f>ROUND(('TM1.5SynPop_forCounty_2050'!Y706-'TM1.5SynPop_forCounty_2035'!Y706)*5/15+'TM1.5SynPop_forCounty_2035'!Y706,0)</f>
        <v>1680</v>
      </c>
      <c r="Z706">
        <f>ROUND(('TM1.5SynPop_forCounty_2050'!Z706-'TM1.5SynPop_forCounty_2035'!Z706)*5/15+'TM1.5SynPop_forCounty_2035'!Z706,0)</f>
        <v>3490</v>
      </c>
      <c r="AA706">
        <f>ROUND(('TM1.5SynPop_forCounty_2050'!AA706-'TM1.5SynPop_forCounty_2035'!AA706)*5/15+'TM1.5SynPop_forCounty_2035'!AA706,0)</f>
        <v>760</v>
      </c>
    </row>
    <row r="707" spans="1:27">
      <c r="A707">
        <f>VLOOKUP(B707,xwalk!$A$2:$D$1455,4,FALSE)</f>
        <v>3</v>
      </c>
      <c r="B707">
        <v>709</v>
      </c>
      <c r="C707">
        <f>ROUND(('TM1.5SynPop_forCounty_2050'!C707-'TM1.5SynPop_forCounty_2035'!C707)*5/15+'TM1.5SynPop_forCounty_2035'!C707,0)</f>
        <v>6767</v>
      </c>
      <c r="D707">
        <f>ROUND(('TM1.5SynPop_forCounty_2050'!D707-'TM1.5SynPop_forCounty_2035'!D707)*5/15+'TM1.5SynPop_forCounty_2035'!D707,0)</f>
        <v>568</v>
      </c>
      <c r="E707">
        <f>ROUND(('TM1.5SynPop_forCounty_2050'!E707-'TM1.5SynPop_forCounty_2035'!E707)*5/15+'TM1.5SynPop_forCounty_2035'!E707,0)</f>
        <v>313</v>
      </c>
      <c r="F707">
        <f>ROUND(('TM1.5SynPop_forCounty_2050'!F707-'TM1.5SynPop_forCounty_2035'!F707)*5/15+'TM1.5SynPop_forCounty_2035'!F707,0)</f>
        <v>437</v>
      </c>
      <c r="G707">
        <f>ROUND(('TM1.5SynPop_forCounty_2050'!G707-'TM1.5SynPop_forCounty_2035'!G707)*5/15+'TM1.5SynPop_forCounty_2035'!G707,0)</f>
        <v>303</v>
      </c>
      <c r="H707">
        <f>ROUND(('TM1.5SynPop_forCounty_2050'!H707-'TM1.5SynPop_forCounty_2035'!H707)*5/15+'TM1.5SynPop_forCounty_2035'!H707,0)</f>
        <v>248</v>
      </c>
      <c r="I707">
        <f>ROUND(('TM1.5SynPop_forCounty_2050'!I707-'TM1.5SynPop_forCounty_2035'!I707)*5/15+'TM1.5SynPop_forCounty_2035'!I707,0)</f>
        <v>283</v>
      </c>
      <c r="J707">
        <f>ROUND(('TM1.5SynPop_forCounty_2050'!J707-'TM1.5SynPop_forCounty_2035'!J707)*5/15+'TM1.5SynPop_forCounty_2035'!J707,0)</f>
        <v>367</v>
      </c>
      <c r="K707">
        <f>ROUND(('TM1.5SynPop_forCounty_2050'!K707-'TM1.5SynPop_forCounty_2035'!K707)*5/15+'TM1.5SynPop_forCounty_2035'!K707,0)</f>
        <v>201</v>
      </c>
      <c r="L707">
        <f>ROUND(('TM1.5SynPop_forCounty_2050'!L707-'TM1.5SynPop_forCounty_2035'!L707)*5/15+'TM1.5SynPop_forCounty_2035'!L707,0)</f>
        <v>433</v>
      </c>
      <c r="M707">
        <f>ROUND(('TM1.5SynPop_forCounty_2050'!M707-'TM1.5SynPop_forCounty_2035'!M707)*5/15+'TM1.5SynPop_forCounty_2035'!M707,0)</f>
        <v>350</v>
      </c>
      <c r="N707">
        <f>ROUND(('TM1.5SynPop_forCounty_2050'!N707-'TM1.5SynPop_forCounty_2035'!N707)*5/15+'TM1.5SynPop_forCounty_2035'!N707,0)</f>
        <v>967</v>
      </c>
      <c r="O707">
        <f>ROUND(('TM1.5SynPop_forCounty_2050'!O707-'TM1.5SynPop_forCounty_2035'!O707)*5/15+'TM1.5SynPop_forCounty_2035'!O707,0)</f>
        <v>405</v>
      </c>
      <c r="P707">
        <f>ROUND(('TM1.5SynPop_forCounty_2050'!P707-'TM1.5SynPop_forCounty_2035'!P707)*5/15+'TM1.5SynPop_forCounty_2035'!P707,0)</f>
        <v>554</v>
      </c>
      <c r="Q707">
        <f>ROUND(('TM1.5SynPop_forCounty_2050'!Q707-'TM1.5SynPop_forCounty_2035'!Q707)*5/15+'TM1.5SynPop_forCounty_2035'!Q707,0)</f>
        <v>744</v>
      </c>
      <c r="R707">
        <f>ROUND(('TM1.5SynPop_forCounty_2050'!R707-'TM1.5SynPop_forCounty_2035'!R707)*5/15+'TM1.5SynPop_forCounty_2035'!R707,0)</f>
        <v>247</v>
      </c>
      <c r="S707">
        <f>ROUND(('TM1.5SynPop_forCounty_2050'!S707-'TM1.5SynPop_forCounty_2035'!S707)*5/15+'TM1.5SynPop_forCounty_2035'!S707,0)</f>
        <v>7335</v>
      </c>
      <c r="T707">
        <f>ROUND(('TM1.5SynPop_forCounty_2050'!T707-'TM1.5SynPop_forCounty_2035'!T707)*5/15+'TM1.5SynPop_forCounty_2035'!T707,0)</f>
        <v>559</v>
      </c>
      <c r="U707">
        <f>ROUND(('TM1.5SynPop_forCounty_2050'!U707-'TM1.5SynPop_forCounty_2035'!U707)*5/15+'TM1.5SynPop_forCounty_2035'!U707,0)</f>
        <v>1574</v>
      </c>
      <c r="V707">
        <f>ROUND(('TM1.5SynPop_forCounty_2050'!V707-'TM1.5SynPop_forCounty_2035'!V707)*5/15+'TM1.5SynPop_forCounty_2035'!V707,0)</f>
        <v>765</v>
      </c>
      <c r="W707">
        <f>ROUND(('TM1.5SynPop_forCounty_2050'!W707-'TM1.5SynPop_forCounty_2035'!W707)*5/15+'TM1.5SynPop_forCounty_2035'!W707,0)</f>
        <v>890</v>
      </c>
      <c r="X707">
        <f>ROUND(('TM1.5SynPop_forCounty_2050'!X707-'TM1.5SynPop_forCounty_2035'!X707)*5/15+'TM1.5SynPop_forCounty_2035'!X707,0)</f>
        <v>2434</v>
      </c>
      <c r="Y707">
        <f>ROUND(('TM1.5SynPop_forCounty_2050'!Y707-'TM1.5SynPop_forCounty_2035'!Y707)*5/15+'TM1.5SynPop_forCounty_2035'!Y707,0)</f>
        <v>1114</v>
      </c>
      <c r="Z707">
        <f>ROUND(('TM1.5SynPop_forCounty_2050'!Z707-'TM1.5SynPop_forCounty_2035'!Z707)*5/15+'TM1.5SynPop_forCounty_2035'!Z707,0)</f>
        <v>3548</v>
      </c>
      <c r="AA707">
        <f>ROUND(('TM1.5SynPop_forCounty_2050'!AA707-'TM1.5SynPop_forCounty_2035'!AA707)*5/15+'TM1.5SynPop_forCounty_2035'!AA707,0)</f>
        <v>849</v>
      </c>
    </row>
    <row r="708" spans="1:27">
      <c r="A708">
        <f>VLOOKUP(B708,xwalk!$A$2:$D$1455,4,FALSE)</f>
        <v>3</v>
      </c>
      <c r="B708">
        <v>710</v>
      </c>
      <c r="C708">
        <f>ROUND(('TM1.5SynPop_forCounty_2050'!C708-'TM1.5SynPop_forCounty_2035'!C708)*5/15+'TM1.5SynPop_forCounty_2035'!C708,0)</f>
        <v>6918</v>
      </c>
      <c r="D708">
        <f>ROUND(('TM1.5SynPop_forCounty_2050'!D708-'TM1.5SynPop_forCounty_2035'!D708)*5/15+'TM1.5SynPop_forCounty_2035'!D708,0)</f>
        <v>134</v>
      </c>
      <c r="E708">
        <f>ROUND(('TM1.5SynPop_forCounty_2050'!E708-'TM1.5SynPop_forCounty_2035'!E708)*5/15+'TM1.5SynPop_forCounty_2035'!E708,0)</f>
        <v>146</v>
      </c>
      <c r="F708">
        <f>ROUND(('TM1.5SynPop_forCounty_2050'!F708-'TM1.5SynPop_forCounty_2035'!F708)*5/15+'TM1.5SynPop_forCounty_2035'!F708,0)</f>
        <v>274</v>
      </c>
      <c r="G708">
        <f>ROUND(('TM1.5SynPop_forCounty_2050'!G708-'TM1.5SynPop_forCounty_2035'!G708)*5/15+'TM1.5SynPop_forCounty_2035'!G708,0)</f>
        <v>362</v>
      </c>
      <c r="H708">
        <f>ROUND(('TM1.5SynPop_forCounty_2050'!H708-'TM1.5SynPop_forCounty_2035'!H708)*5/15+'TM1.5SynPop_forCounty_2035'!H708,0)</f>
        <v>347</v>
      </c>
      <c r="I708">
        <f>ROUND(('TM1.5SynPop_forCounty_2050'!I708-'TM1.5SynPop_forCounty_2035'!I708)*5/15+'TM1.5SynPop_forCounty_2035'!I708,0)</f>
        <v>397</v>
      </c>
      <c r="J708">
        <f>ROUND(('TM1.5SynPop_forCounty_2050'!J708-'TM1.5SynPop_forCounty_2035'!J708)*5/15+'TM1.5SynPop_forCounty_2035'!J708,0)</f>
        <v>550</v>
      </c>
      <c r="K708">
        <f>ROUND(('TM1.5SynPop_forCounty_2050'!K708-'TM1.5SynPop_forCounty_2035'!K708)*5/15+'TM1.5SynPop_forCounty_2035'!K708,0)</f>
        <v>267</v>
      </c>
      <c r="L708">
        <f>ROUND(('TM1.5SynPop_forCounty_2050'!L708-'TM1.5SynPop_forCounty_2035'!L708)*5/15+'TM1.5SynPop_forCounty_2035'!L708,0)</f>
        <v>491</v>
      </c>
      <c r="M708">
        <f>ROUND(('TM1.5SynPop_forCounty_2050'!M708-'TM1.5SynPop_forCounty_2035'!M708)*5/15+'TM1.5SynPop_forCounty_2035'!M708,0)</f>
        <v>319</v>
      </c>
      <c r="N708">
        <f>ROUND(('TM1.5SynPop_forCounty_2050'!N708-'TM1.5SynPop_forCounty_2035'!N708)*5/15+'TM1.5SynPop_forCounty_2035'!N708,0)</f>
        <v>1000</v>
      </c>
      <c r="O708">
        <f>ROUND(('TM1.5SynPop_forCounty_2050'!O708-'TM1.5SynPop_forCounty_2035'!O708)*5/15+'TM1.5SynPop_forCounty_2035'!O708,0)</f>
        <v>168</v>
      </c>
      <c r="P708">
        <f>ROUND(('TM1.5SynPop_forCounty_2050'!P708-'TM1.5SynPop_forCounty_2035'!P708)*5/15+'TM1.5SynPop_forCounty_2035'!P708,0)</f>
        <v>567</v>
      </c>
      <c r="Q708">
        <f>ROUND(('TM1.5SynPop_forCounty_2050'!Q708-'TM1.5SynPop_forCounty_2035'!Q708)*5/15+'TM1.5SynPop_forCounty_2035'!Q708,0)</f>
        <v>789</v>
      </c>
      <c r="R708">
        <f>ROUND(('TM1.5SynPop_forCounty_2050'!R708-'TM1.5SynPop_forCounty_2035'!R708)*5/15+'TM1.5SynPop_forCounty_2035'!R708,0)</f>
        <v>552</v>
      </c>
      <c r="S708">
        <f>ROUND(('TM1.5SynPop_forCounty_2050'!S708-'TM1.5SynPop_forCounty_2035'!S708)*5/15+'TM1.5SynPop_forCounty_2035'!S708,0)</f>
        <v>7051</v>
      </c>
      <c r="T708">
        <f>ROUND(('TM1.5SynPop_forCounty_2050'!T708-'TM1.5SynPop_forCounty_2035'!T708)*5/15+'TM1.5SynPop_forCounty_2035'!T708,0)</f>
        <v>532</v>
      </c>
      <c r="U708">
        <f>ROUND(('TM1.5SynPop_forCounty_2050'!U708-'TM1.5SynPop_forCounty_2035'!U708)*5/15+'TM1.5SynPop_forCounty_2035'!U708,0)</f>
        <v>1420</v>
      </c>
      <c r="V708">
        <f>ROUND(('TM1.5SynPop_forCounty_2050'!V708-'TM1.5SynPop_forCounty_2035'!V708)*5/15+'TM1.5SynPop_forCounty_2035'!V708,0)</f>
        <v>781</v>
      </c>
      <c r="W708">
        <f>ROUND(('TM1.5SynPop_forCounty_2050'!W708-'TM1.5SynPop_forCounty_2035'!W708)*5/15+'TM1.5SynPop_forCounty_2035'!W708,0)</f>
        <v>924</v>
      </c>
      <c r="X708">
        <f>ROUND(('TM1.5SynPop_forCounty_2050'!X708-'TM1.5SynPop_forCounty_2035'!X708)*5/15+'TM1.5SynPop_forCounty_2035'!X708,0)</f>
        <v>2741</v>
      </c>
      <c r="Y708">
        <f>ROUND(('TM1.5SynPop_forCounty_2050'!Y708-'TM1.5SynPop_forCounty_2035'!Y708)*5/15+'TM1.5SynPop_forCounty_2035'!Y708,0)</f>
        <v>654</v>
      </c>
      <c r="Z708">
        <f>ROUND(('TM1.5SynPop_forCounty_2050'!Z708-'TM1.5SynPop_forCounty_2035'!Z708)*5/15+'TM1.5SynPop_forCounty_2035'!Z708,0)</f>
        <v>3442</v>
      </c>
      <c r="AA708">
        <f>ROUND(('TM1.5SynPop_forCounty_2050'!AA708-'TM1.5SynPop_forCounty_2035'!AA708)*5/15+'TM1.5SynPop_forCounty_2035'!AA708,0)</f>
        <v>914</v>
      </c>
    </row>
    <row r="709" spans="1:27">
      <c r="A709">
        <f>VLOOKUP(B709,xwalk!$A$2:$D$1455,4,FALSE)</f>
        <v>3</v>
      </c>
      <c r="B709">
        <v>711</v>
      </c>
      <c r="C709">
        <f>ROUND(('TM1.5SynPop_forCounty_2050'!C709-'TM1.5SynPop_forCounty_2035'!C709)*5/15+'TM1.5SynPop_forCounty_2035'!C709,0)</f>
        <v>8131</v>
      </c>
      <c r="D709">
        <f>ROUND(('TM1.5SynPop_forCounty_2050'!D709-'TM1.5SynPop_forCounty_2035'!D709)*5/15+'TM1.5SynPop_forCounty_2035'!D709,0)</f>
        <v>0</v>
      </c>
      <c r="E709">
        <f>ROUND(('TM1.5SynPop_forCounty_2050'!E709-'TM1.5SynPop_forCounty_2035'!E709)*5/15+'TM1.5SynPop_forCounty_2035'!E709,0)</f>
        <v>56</v>
      </c>
      <c r="F709">
        <f>ROUND(('TM1.5SynPop_forCounty_2050'!F709-'TM1.5SynPop_forCounty_2035'!F709)*5/15+'TM1.5SynPop_forCounty_2035'!F709,0)</f>
        <v>193</v>
      </c>
      <c r="G709">
        <f>ROUND(('TM1.5SynPop_forCounty_2050'!G709-'TM1.5SynPop_forCounty_2035'!G709)*5/15+'TM1.5SynPop_forCounty_2035'!G709,0)</f>
        <v>375</v>
      </c>
      <c r="H709">
        <f>ROUND(('TM1.5SynPop_forCounty_2050'!H709-'TM1.5SynPop_forCounty_2035'!H709)*5/15+'TM1.5SynPop_forCounty_2035'!H709,0)</f>
        <v>500</v>
      </c>
      <c r="I709">
        <f>ROUND(('TM1.5SynPop_forCounty_2050'!I709-'TM1.5SynPop_forCounty_2035'!I709)*5/15+'TM1.5SynPop_forCounty_2035'!I709,0)</f>
        <v>579</v>
      </c>
      <c r="J709">
        <f>ROUND(('TM1.5SynPop_forCounty_2050'!J709-'TM1.5SynPop_forCounty_2035'!J709)*5/15+'TM1.5SynPop_forCounty_2035'!J709,0)</f>
        <v>902</v>
      </c>
      <c r="K709">
        <f>ROUND(('TM1.5SynPop_forCounty_2050'!K709-'TM1.5SynPop_forCounty_2035'!K709)*5/15+'TM1.5SynPop_forCounty_2035'!K709,0)</f>
        <v>239</v>
      </c>
      <c r="L709">
        <f>ROUND(('TM1.5SynPop_forCounty_2050'!L709-'TM1.5SynPop_forCounty_2035'!L709)*5/15+'TM1.5SynPop_forCounty_2035'!L709,0)</f>
        <v>801</v>
      </c>
      <c r="M709">
        <f>ROUND(('TM1.5SynPop_forCounty_2050'!M709-'TM1.5SynPop_forCounty_2035'!M709)*5/15+'TM1.5SynPop_forCounty_2035'!M709,0)</f>
        <v>471</v>
      </c>
      <c r="N709">
        <f>ROUND(('TM1.5SynPop_forCounty_2050'!N709-'TM1.5SynPop_forCounty_2035'!N709)*5/15+'TM1.5SynPop_forCounty_2035'!N709,0)</f>
        <v>1092</v>
      </c>
      <c r="O709">
        <f>ROUND(('TM1.5SynPop_forCounty_2050'!O709-'TM1.5SynPop_forCounty_2035'!O709)*5/15+'TM1.5SynPop_forCounty_2035'!O709,0)</f>
        <v>210</v>
      </c>
      <c r="P709">
        <f>ROUND(('TM1.5SynPop_forCounty_2050'!P709-'TM1.5SynPop_forCounty_2035'!P709)*5/15+'TM1.5SynPop_forCounty_2035'!P709,0)</f>
        <v>758</v>
      </c>
      <c r="Q709">
        <f>ROUND(('TM1.5SynPop_forCounty_2050'!Q709-'TM1.5SynPop_forCounty_2035'!Q709)*5/15+'TM1.5SynPop_forCounty_2035'!Q709,0)</f>
        <v>1063</v>
      </c>
      <c r="R709">
        <f>ROUND(('TM1.5SynPop_forCounty_2050'!R709-'TM1.5SynPop_forCounty_2035'!R709)*5/15+'TM1.5SynPop_forCounty_2035'!R709,0)</f>
        <v>573</v>
      </c>
      <c r="S709">
        <f>ROUND(('TM1.5SynPop_forCounty_2050'!S709-'TM1.5SynPop_forCounty_2035'!S709)*5/15+'TM1.5SynPop_forCounty_2035'!S709,0)</f>
        <v>8131</v>
      </c>
      <c r="T709">
        <f>ROUND(('TM1.5SynPop_forCounty_2050'!T709-'TM1.5SynPop_forCounty_2035'!T709)*5/15+'TM1.5SynPop_forCounty_2035'!T709,0)</f>
        <v>594</v>
      </c>
      <c r="U709">
        <f>ROUND(('TM1.5SynPop_forCounty_2050'!U709-'TM1.5SynPop_forCounty_2035'!U709)*5/15+'TM1.5SynPop_forCounty_2035'!U709,0)</f>
        <v>1426</v>
      </c>
      <c r="V709">
        <f>ROUND(('TM1.5SynPop_forCounty_2050'!V709-'TM1.5SynPop_forCounty_2035'!V709)*5/15+'TM1.5SynPop_forCounty_2035'!V709,0)</f>
        <v>711</v>
      </c>
      <c r="W709">
        <f>ROUND(('TM1.5SynPop_forCounty_2050'!W709-'TM1.5SynPop_forCounty_2035'!W709)*5/15+'TM1.5SynPop_forCounty_2035'!W709,0)</f>
        <v>1171</v>
      </c>
      <c r="X709">
        <f>ROUND(('TM1.5SynPop_forCounty_2050'!X709-'TM1.5SynPop_forCounty_2035'!X709)*5/15+'TM1.5SynPop_forCounty_2035'!X709,0)</f>
        <v>3456</v>
      </c>
      <c r="Y709">
        <f>ROUND(('TM1.5SynPop_forCounty_2050'!Y709-'TM1.5SynPop_forCounty_2035'!Y709)*5/15+'TM1.5SynPop_forCounty_2035'!Y709,0)</f>
        <v>773</v>
      </c>
      <c r="Z709">
        <f>ROUND(('TM1.5SynPop_forCounty_2050'!Z709-'TM1.5SynPop_forCounty_2035'!Z709)*5/15+'TM1.5SynPop_forCounty_2035'!Z709,0)</f>
        <v>4317</v>
      </c>
      <c r="AA709">
        <f>ROUND(('TM1.5SynPop_forCounty_2050'!AA709-'TM1.5SynPop_forCounty_2035'!AA709)*5/15+'TM1.5SynPop_forCounty_2035'!AA709,0)</f>
        <v>1104</v>
      </c>
    </row>
    <row r="710" spans="1:27">
      <c r="A710">
        <f>VLOOKUP(B710,xwalk!$A$2:$D$1455,4,FALSE)</f>
        <v>3</v>
      </c>
      <c r="B710">
        <v>712</v>
      </c>
      <c r="C710">
        <f>ROUND(('TM1.5SynPop_forCounty_2050'!C710-'TM1.5SynPop_forCounty_2035'!C710)*5/15+'TM1.5SynPop_forCounty_2035'!C710,0)</f>
        <v>4545</v>
      </c>
      <c r="D710">
        <f>ROUND(('TM1.5SynPop_forCounty_2050'!D710-'TM1.5SynPop_forCounty_2035'!D710)*5/15+'TM1.5SynPop_forCounty_2035'!D710,0)</f>
        <v>178</v>
      </c>
      <c r="E710">
        <f>ROUND(('TM1.5SynPop_forCounty_2050'!E710-'TM1.5SynPop_forCounty_2035'!E710)*5/15+'TM1.5SynPop_forCounty_2035'!E710,0)</f>
        <v>136</v>
      </c>
      <c r="F710">
        <f>ROUND(('TM1.5SynPop_forCounty_2050'!F710-'TM1.5SynPop_forCounty_2035'!F710)*5/15+'TM1.5SynPop_forCounty_2035'!F710,0)</f>
        <v>157</v>
      </c>
      <c r="G710">
        <f>ROUND(('TM1.5SynPop_forCounty_2050'!G710-'TM1.5SynPop_forCounty_2035'!G710)*5/15+'TM1.5SynPop_forCounty_2035'!G710,0)</f>
        <v>228</v>
      </c>
      <c r="H710">
        <f>ROUND(('TM1.5SynPop_forCounty_2050'!H710-'TM1.5SynPop_forCounty_2035'!H710)*5/15+'TM1.5SynPop_forCounty_2035'!H710,0)</f>
        <v>220</v>
      </c>
      <c r="I710">
        <f>ROUND(('TM1.5SynPop_forCounty_2050'!I710-'TM1.5SynPop_forCounty_2035'!I710)*5/15+'TM1.5SynPop_forCounty_2035'!I710,0)</f>
        <v>286</v>
      </c>
      <c r="J710">
        <f>ROUND(('TM1.5SynPop_forCounty_2050'!J710-'TM1.5SynPop_forCounty_2035'!J710)*5/15+'TM1.5SynPop_forCounty_2035'!J710,0)</f>
        <v>453</v>
      </c>
      <c r="K710">
        <f>ROUND(('TM1.5SynPop_forCounty_2050'!K710-'TM1.5SynPop_forCounty_2035'!K710)*5/15+'TM1.5SynPop_forCounty_2035'!K710,0)</f>
        <v>193</v>
      </c>
      <c r="L710">
        <f>ROUND(('TM1.5SynPop_forCounty_2050'!L710-'TM1.5SynPop_forCounty_2035'!L710)*5/15+'TM1.5SynPop_forCounty_2035'!L710,0)</f>
        <v>493</v>
      </c>
      <c r="M710">
        <f>ROUND(('TM1.5SynPop_forCounty_2050'!M710-'TM1.5SynPop_forCounty_2035'!M710)*5/15+'TM1.5SynPop_forCounty_2035'!M710,0)</f>
        <v>261</v>
      </c>
      <c r="N710">
        <f>ROUND(('TM1.5SynPop_forCounty_2050'!N710-'TM1.5SynPop_forCounty_2035'!N710)*5/15+'TM1.5SynPop_forCounty_2035'!N710,0)</f>
        <v>533</v>
      </c>
      <c r="O710">
        <f>ROUND(('TM1.5SynPop_forCounty_2050'!O710-'TM1.5SynPop_forCounty_2035'!O710)*5/15+'TM1.5SynPop_forCounty_2035'!O710,0)</f>
        <v>298</v>
      </c>
      <c r="P710">
        <f>ROUND(('TM1.5SynPop_forCounty_2050'!P710-'TM1.5SynPop_forCounty_2035'!P710)*5/15+'TM1.5SynPop_forCounty_2035'!P710,0)</f>
        <v>452</v>
      </c>
      <c r="Q710">
        <f>ROUND(('TM1.5SynPop_forCounty_2050'!Q710-'TM1.5SynPop_forCounty_2035'!Q710)*5/15+'TM1.5SynPop_forCounty_2035'!Q710,0)</f>
        <v>349</v>
      </c>
      <c r="R710">
        <f>ROUND(('TM1.5SynPop_forCounty_2050'!R710-'TM1.5SynPop_forCounty_2035'!R710)*5/15+'TM1.5SynPop_forCounty_2035'!R710,0)</f>
        <v>382</v>
      </c>
      <c r="S710">
        <f>ROUND(('TM1.5SynPop_forCounty_2050'!S710-'TM1.5SynPop_forCounty_2035'!S710)*5/15+'TM1.5SynPop_forCounty_2035'!S710,0)</f>
        <v>4723</v>
      </c>
      <c r="T710">
        <f>ROUND(('TM1.5SynPop_forCounty_2050'!T710-'TM1.5SynPop_forCounty_2035'!T710)*5/15+'TM1.5SynPop_forCounty_2035'!T710,0)</f>
        <v>192</v>
      </c>
      <c r="U710">
        <f>ROUND(('TM1.5SynPop_forCounty_2050'!U710-'TM1.5SynPop_forCounty_2035'!U710)*5/15+'TM1.5SynPop_forCounty_2035'!U710,0)</f>
        <v>723</v>
      </c>
      <c r="V710">
        <f>ROUND(('TM1.5SynPop_forCounty_2050'!V710-'TM1.5SynPop_forCounty_2035'!V710)*5/15+'TM1.5SynPop_forCounty_2035'!V710,0)</f>
        <v>471</v>
      </c>
      <c r="W710">
        <f>ROUND(('TM1.5SynPop_forCounty_2050'!W710-'TM1.5SynPop_forCounty_2035'!W710)*5/15+'TM1.5SynPop_forCounty_2035'!W710,0)</f>
        <v>379</v>
      </c>
      <c r="X710">
        <f>ROUND(('TM1.5SynPop_forCounty_2050'!X710-'TM1.5SynPop_forCounty_2035'!X710)*5/15+'TM1.5SynPop_forCounty_2035'!X710,0)</f>
        <v>2026</v>
      </c>
      <c r="Y710">
        <f>ROUND(('TM1.5SynPop_forCounty_2050'!Y710-'TM1.5SynPop_forCounty_2035'!Y710)*5/15+'TM1.5SynPop_forCounty_2035'!Y710,0)</f>
        <v>932</v>
      </c>
      <c r="Z710">
        <f>ROUND(('TM1.5SynPop_forCounty_2050'!Z710-'TM1.5SynPop_forCounty_2035'!Z710)*5/15+'TM1.5SynPop_forCounty_2035'!Z710,0)</f>
        <v>2273</v>
      </c>
      <c r="AA710">
        <f>ROUND(('TM1.5SynPop_forCounty_2050'!AA710-'TM1.5SynPop_forCounty_2035'!AA710)*5/15+'TM1.5SynPop_forCounty_2035'!AA710,0)</f>
        <v>439</v>
      </c>
    </row>
    <row r="711" spans="1:27">
      <c r="A711">
        <f>VLOOKUP(B711,xwalk!$A$2:$D$1455,4,FALSE)</f>
        <v>3</v>
      </c>
      <c r="B711">
        <v>713</v>
      </c>
      <c r="C711">
        <f>ROUND(('TM1.5SynPop_forCounty_2050'!C711-'TM1.5SynPop_forCounty_2035'!C711)*5/15+'TM1.5SynPop_forCounty_2035'!C711,0)</f>
        <v>5479</v>
      </c>
      <c r="D711">
        <f>ROUND(('TM1.5SynPop_forCounty_2050'!D711-'TM1.5SynPop_forCounty_2035'!D711)*5/15+'TM1.5SynPop_forCounty_2035'!D711,0)</f>
        <v>18</v>
      </c>
      <c r="E711">
        <f>ROUND(('TM1.5SynPop_forCounty_2050'!E711-'TM1.5SynPop_forCounty_2035'!E711)*5/15+'TM1.5SynPop_forCounty_2035'!E711,0)</f>
        <v>174</v>
      </c>
      <c r="F711">
        <f>ROUND(('TM1.5SynPop_forCounty_2050'!F711-'TM1.5SynPop_forCounty_2035'!F711)*5/15+'TM1.5SynPop_forCounty_2035'!F711,0)</f>
        <v>180</v>
      </c>
      <c r="G711">
        <f>ROUND(('TM1.5SynPop_forCounty_2050'!G711-'TM1.5SynPop_forCounty_2035'!G711)*5/15+'TM1.5SynPop_forCounty_2035'!G711,0)</f>
        <v>242</v>
      </c>
      <c r="H711">
        <f>ROUND(('TM1.5SynPop_forCounty_2050'!H711-'TM1.5SynPop_forCounty_2035'!H711)*5/15+'TM1.5SynPop_forCounty_2035'!H711,0)</f>
        <v>241</v>
      </c>
      <c r="I711">
        <f>ROUND(('TM1.5SynPop_forCounty_2050'!I711-'TM1.5SynPop_forCounty_2035'!I711)*5/15+'TM1.5SynPop_forCounty_2035'!I711,0)</f>
        <v>374</v>
      </c>
      <c r="J711">
        <f>ROUND(('TM1.5SynPop_forCounty_2050'!J711-'TM1.5SynPop_forCounty_2035'!J711)*5/15+'TM1.5SynPop_forCounty_2035'!J711,0)</f>
        <v>517</v>
      </c>
      <c r="K711">
        <f>ROUND(('TM1.5SynPop_forCounty_2050'!K711-'TM1.5SynPop_forCounty_2035'!K711)*5/15+'TM1.5SynPop_forCounty_2035'!K711,0)</f>
        <v>237</v>
      </c>
      <c r="L711">
        <f>ROUND(('TM1.5SynPop_forCounty_2050'!L711-'TM1.5SynPop_forCounty_2035'!L711)*5/15+'TM1.5SynPop_forCounty_2035'!L711,0)</f>
        <v>544</v>
      </c>
      <c r="M711">
        <f>ROUND(('TM1.5SynPop_forCounty_2050'!M711-'TM1.5SynPop_forCounty_2035'!M711)*5/15+'TM1.5SynPop_forCounty_2035'!M711,0)</f>
        <v>296</v>
      </c>
      <c r="N711">
        <f>ROUND(('TM1.5SynPop_forCounty_2050'!N711-'TM1.5SynPop_forCounty_2035'!N711)*5/15+'TM1.5SynPop_forCounty_2035'!N711,0)</f>
        <v>650</v>
      </c>
      <c r="O711">
        <f>ROUND(('TM1.5SynPop_forCounty_2050'!O711-'TM1.5SynPop_forCounty_2035'!O711)*5/15+'TM1.5SynPop_forCounty_2035'!O711,0)</f>
        <v>360</v>
      </c>
      <c r="P711">
        <f>ROUND(('TM1.5SynPop_forCounty_2050'!P711-'TM1.5SynPop_forCounty_2035'!P711)*5/15+'TM1.5SynPop_forCounty_2035'!P711,0)</f>
        <v>308</v>
      </c>
      <c r="Q711">
        <f>ROUND(('TM1.5SynPop_forCounty_2050'!Q711-'TM1.5SynPop_forCounty_2035'!Q711)*5/15+'TM1.5SynPop_forCounty_2035'!Q711,0)</f>
        <v>665</v>
      </c>
      <c r="R711">
        <f>ROUND(('TM1.5SynPop_forCounty_2050'!R711-'TM1.5SynPop_forCounty_2035'!R711)*5/15+'TM1.5SynPop_forCounty_2035'!R711,0)</f>
        <v>395</v>
      </c>
      <c r="S711">
        <f>ROUND(('TM1.5SynPop_forCounty_2050'!S711-'TM1.5SynPop_forCounty_2035'!S711)*5/15+'TM1.5SynPop_forCounty_2035'!S711,0)</f>
        <v>5497</v>
      </c>
      <c r="T711">
        <f>ROUND(('TM1.5SynPop_forCounty_2050'!T711-'TM1.5SynPop_forCounty_2035'!T711)*5/15+'TM1.5SynPop_forCounty_2035'!T711,0)</f>
        <v>188</v>
      </c>
      <c r="U711">
        <f>ROUND(('TM1.5SynPop_forCounty_2050'!U711-'TM1.5SynPop_forCounty_2035'!U711)*5/15+'TM1.5SynPop_forCounty_2035'!U711,0)</f>
        <v>865</v>
      </c>
      <c r="V711">
        <f>ROUND(('TM1.5SynPop_forCounty_2050'!V711-'TM1.5SynPop_forCounty_2035'!V711)*5/15+'TM1.5SynPop_forCounty_2035'!V711,0)</f>
        <v>533</v>
      </c>
      <c r="W711">
        <f>ROUND(('TM1.5SynPop_forCounty_2050'!W711-'TM1.5SynPop_forCounty_2035'!W711)*5/15+'TM1.5SynPop_forCounty_2035'!W711,0)</f>
        <v>399</v>
      </c>
      <c r="X711">
        <f>ROUND(('TM1.5SynPop_forCounty_2050'!X711-'TM1.5SynPop_forCounty_2035'!X711)*5/15+'TM1.5SynPop_forCounty_2035'!X711,0)</f>
        <v>2474</v>
      </c>
      <c r="Y711">
        <f>ROUND(('TM1.5SynPop_forCounty_2050'!Y711-'TM1.5SynPop_forCounty_2035'!Y711)*5/15+'TM1.5SynPop_forCounty_2035'!Y711,0)</f>
        <v>1038</v>
      </c>
      <c r="Z711">
        <f>ROUND(('TM1.5SynPop_forCounty_2050'!Z711-'TM1.5SynPop_forCounty_2035'!Z711)*5/15+'TM1.5SynPop_forCounty_2035'!Z711,0)</f>
        <v>2664</v>
      </c>
      <c r="AA711">
        <f>ROUND(('TM1.5SynPop_forCounty_2050'!AA711-'TM1.5SynPop_forCounty_2035'!AA711)*5/15+'TM1.5SynPop_forCounty_2035'!AA711,0)</f>
        <v>578</v>
      </c>
    </row>
    <row r="712" spans="1:27">
      <c r="A712">
        <f>VLOOKUP(B712,xwalk!$A$2:$D$1455,4,FALSE)</f>
        <v>3</v>
      </c>
      <c r="B712">
        <v>714</v>
      </c>
      <c r="C712">
        <f>ROUND(('TM1.5SynPop_forCounty_2050'!C712-'TM1.5SynPop_forCounty_2035'!C712)*5/15+'TM1.5SynPop_forCounty_2035'!C712,0)</f>
        <v>1225</v>
      </c>
      <c r="D712">
        <f>ROUND(('TM1.5SynPop_forCounty_2050'!D712-'TM1.5SynPop_forCounty_2035'!D712)*5/15+'TM1.5SynPop_forCounty_2035'!D712,0)</f>
        <v>16</v>
      </c>
      <c r="E712">
        <f>ROUND(('TM1.5SynPop_forCounty_2050'!E712-'TM1.5SynPop_forCounty_2035'!E712)*5/15+'TM1.5SynPop_forCounty_2035'!E712,0)</f>
        <v>28</v>
      </c>
      <c r="F712">
        <f>ROUND(('TM1.5SynPop_forCounty_2050'!F712-'TM1.5SynPop_forCounty_2035'!F712)*5/15+'TM1.5SynPop_forCounty_2035'!F712,0)</f>
        <v>34</v>
      </c>
      <c r="G712">
        <f>ROUND(('TM1.5SynPop_forCounty_2050'!G712-'TM1.5SynPop_forCounty_2035'!G712)*5/15+'TM1.5SynPop_forCounty_2035'!G712,0)</f>
        <v>73</v>
      </c>
      <c r="H712">
        <f>ROUND(('TM1.5SynPop_forCounty_2050'!H712-'TM1.5SynPop_forCounty_2035'!H712)*5/15+'TM1.5SynPop_forCounty_2035'!H712,0)</f>
        <v>61</v>
      </c>
      <c r="I712">
        <f>ROUND(('TM1.5SynPop_forCounty_2050'!I712-'TM1.5SynPop_forCounty_2035'!I712)*5/15+'TM1.5SynPop_forCounty_2035'!I712,0)</f>
        <v>85</v>
      </c>
      <c r="J712">
        <f>ROUND(('TM1.5SynPop_forCounty_2050'!J712-'TM1.5SynPop_forCounty_2035'!J712)*5/15+'TM1.5SynPop_forCounty_2035'!J712,0)</f>
        <v>181</v>
      </c>
      <c r="K712">
        <f>ROUND(('TM1.5SynPop_forCounty_2050'!K712-'TM1.5SynPop_forCounty_2035'!K712)*5/15+'TM1.5SynPop_forCounty_2035'!K712,0)</f>
        <v>101</v>
      </c>
      <c r="L712">
        <f>ROUND(('TM1.5SynPop_forCounty_2050'!L712-'TM1.5SynPop_forCounty_2035'!L712)*5/15+'TM1.5SynPop_forCounty_2035'!L712,0)</f>
        <v>177</v>
      </c>
      <c r="M712">
        <f>ROUND(('TM1.5SynPop_forCounty_2050'!M712-'TM1.5SynPop_forCounty_2035'!M712)*5/15+'TM1.5SynPop_forCounty_2035'!M712,0)</f>
        <v>72</v>
      </c>
      <c r="N712">
        <f>ROUND(('TM1.5SynPop_forCounty_2050'!N712-'TM1.5SynPop_forCounty_2035'!N712)*5/15+'TM1.5SynPop_forCounty_2035'!N712,0)</f>
        <v>112</v>
      </c>
      <c r="O712">
        <f>ROUND(('TM1.5SynPop_forCounty_2050'!O712-'TM1.5SynPop_forCounty_2035'!O712)*5/15+'TM1.5SynPop_forCounty_2035'!O712,0)</f>
        <v>155</v>
      </c>
      <c r="P712">
        <f>ROUND(('TM1.5SynPop_forCounty_2050'!P712-'TM1.5SynPop_forCounty_2035'!P712)*5/15+'TM1.5SynPop_forCounty_2035'!P712,0)</f>
        <v>89</v>
      </c>
      <c r="Q712">
        <f>ROUND(('TM1.5SynPop_forCounty_2050'!Q712-'TM1.5SynPop_forCounty_2035'!Q712)*5/15+'TM1.5SynPop_forCounty_2035'!Q712,0)</f>
        <v>100</v>
      </c>
      <c r="R712">
        <f>ROUND(('TM1.5SynPop_forCounty_2050'!R712-'TM1.5SynPop_forCounty_2035'!R712)*5/15+'TM1.5SynPop_forCounty_2035'!R712,0)</f>
        <v>118</v>
      </c>
      <c r="S712">
        <f>ROUND(('TM1.5SynPop_forCounty_2050'!S712-'TM1.5SynPop_forCounty_2035'!S712)*5/15+'TM1.5SynPop_forCounty_2035'!S712,0)</f>
        <v>1241</v>
      </c>
      <c r="T712">
        <f>ROUND(('TM1.5SynPop_forCounty_2050'!T712-'TM1.5SynPop_forCounty_2035'!T712)*5/15+'TM1.5SynPop_forCounty_2035'!T712,0)</f>
        <v>42</v>
      </c>
      <c r="U712">
        <f>ROUND(('TM1.5SynPop_forCounty_2050'!U712-'TM1.5SynPop_forCounty_2035'!U712)*5/15+'TM1.5SynPop_forCounty_2035'!U712,0)</f>
        <v>139</v>
      </c>
      <c r="V712">
        <f>ROUND(('TM1.5SynPop_forCounty_2050'!V712-'TM1.5SynPop_forCounty_2035'!V712)*5/15+'TM1.5SynPop_forCounty_2035'!V712,0)</f>
        <v>115</v>
      </c>
      <c r="W712">
        <f>ROUND(('TM1.5SynPop_forCounty_2050'!W712-'TM1.5SynPop_forCounty_2035'!W712)*5/15+'TM1.5SynPop_forCounty_2035'!W712,0)</f>
        <v>114</v>
      </c>
      <c r="X712">
        <f>ROUND(('TM1.5SynPop_forCounty_2050'!X712-'TM1.5SynPop_forCounty_2035'!X712)*5/15+'TM1.5SynPop_forCounty_2035'!X712,0)</f>
        <v>539</v>
      </c>
      <c r="Y712">
        <f>ROUND(('TM1.5SynPop_forCounty_2050'!Y712-'TM1.5SynPop_forCounty_2035'!Y712)*5/15+'TM1.5SynPop_forCounty_2035'!Y712,0)</f>
        <v>292</v>
      </c>
      <c r="Z712">
        <f>ROUND(('TM1.5SynPop_forCounty_2050'!Z712-'TM1.5SynPop_forCounty_2035'!Z712)*5/15+'TM1.5SynPop_forCounty_2035'!Z712,0)</f>
        <v>588</v>
      </c>
      <c r="AA712">
        <f>ROUND(('TM1.5SynPop_forCounty_2050'!AA712-'TM1.5SynPop_forCounty_2035'!AA712)*5/15+'TM1.5SynPop_forCounty_2035'!AA712,0)</f>
        <v>99</v>
      </c>
    </row>
    <row r="713" spans="1:27">
      <c r="A713">
        <f>VLOOKUP(B713,xwalk!$A$2:$D$1455,4,FALSE)</f>
        <v>4</v>
      </c>
      <c r="B713">
        <v>715</v>
      </c>
      <c r="C713">
        <f>ROUND(('TM1.5SynPop_forCounty_2050'!C713-'TM1.5SynPop_forCounty_2035'!C713)*5/15+'TM1.5SynPop_forCounty_2035'!C713,0)</f>
        <v>8400</v>
      </c>
      <c r="D713">
        <f>ROUND(('TM1.5SynPop_forCounty_2050'!D713-'TM1.5SynPop_forCounty_2035'!D713)*5/15+'TM1.5SynPop_forCounty_2035'!D713,0)</f>
        <v>4</v>
      </c>
      <c r="E713">
        <f>ROUND(('TM1.5SynPop_forCounty_2050'!E713-'TM1.5SynPop_forCounty_2035'!E713)*5/15+'TM1.5SynPop_forCounty_2035'!E713,0)</f>
        <v>176</v>
      </c>
      <c r="F713">
        <f>ROUND(('TM1.5SynPop_forCounty_2050'!F713-'TM1.5SynPop_forCounty_2035'!F713)*5/15+'TM1.5SynPop_forCounty_2035'!F713,0)</f>
        <v>353</v>
      </c>
      <c r="G713">
        <f>ROUND(('TM1.5SynPop_forCounty_2050'!G713-'TM1.5SynPop_forCounty_2035'!G713)*5/15+'TM1.5SynPop_forCounty_2035'!G713,0)</f>
        <v>297</v>
      </c>
      <c r="H713">
        <f>ROUND(('TM1.5SynPop_forCounty_2050'!H713-'TM1.5SynPop_forCounty_2035'!H713)*5/15+'TM1.5SynPop_forCounty_2035'!H713,0)</f>
        <v>421</v>
      </c>
      <c r="I713">
        <f>ROUND(('TM1.5SynPop_forCounty_2050'!I713-'TM1.5SynPop_forCounty_2035'!I713)*5/15+'TM1.5SynPop_forCounty_2035'!I713,0)</f>
        <v>607</v>
      </c>
      <c r="J713">
        <f>ROUND(('TM1.5SynPop_forCounty_2050'!J713-'TM1.5SynPop_forCounty_2035'!J713)*5/15+'TM1.5SynPop_forCounty_2035'!J713,0)</f>
        <v>984</v>
      </c>
      <c r="K713">
        <f>ROUND(('TM1.5SynPop_forCounty_2050'!K713-'TM1.5SynPop_forCounty_2035'!K713)*5/15+'TM1.5SynPop_forCounty_2035'!K713,0)</f>
        <v>377</v>
      </c>
      <c r="L713">
        <f>ROUND(('TM1.5SynPop_forCounty_2050'!L713-'TM1.5SynPop_forCounty_2035'!L713)*5/15+'TM1.5SynPop_forCounty_2035'!L713,0)</f>
        <v>844</v>
      </c>
      <c r="M713">
        <f>ROUND(('TM1.5SynPop_forCounty_2050'!M713-'TM1.5SynPop_forCounty_2035'!M713)*5/15+'TM1.5SynPop_forCounty_2035'!M713,0)</f>
        <v>573</v>
      </c>
      <c r="N713">
        <f>ROUND(('TM1.5SynPop_forCounty_2050'!N713-'TM1.5SynPop_forCounty_2035'!N713)*5/15+'TM1.5SynPop_forCounty_2035'!N713,0)</f>
        <v>1044</v>
      </c>
      <c r="O713">
        <f>ROUND(('TM1.5SynPop_forCounty_2050'!O713-'TM1.5SynPop_forCounty_2035'!O713)*5/15+'TM1.5SynPop_forCounty_2035'!O713,0)</f>
        <v>304</v>
      </c>
      <c r="P713">
        <f>ROUND(('TM1.5SynPop_forCounty_2050'!P713-'TM1.5SynPop_forCounty_2035'!P713)*5/15+'TM1.5SynPop_forCounty_2035'!P713,0)</f>
        <v>990</v>
      </c>
      <c r="Q713">
        <f>ROUND(('TM1.5SynPop_forCounty_2050'!Q713-'TM1.5SynPop_forCounty_2035'!Q713)*5/15+'TM1.5SynPop_forCounty_2035'!Q713,0)</f>
        <v>984</v>
      </c>
      <c r="R713">
        <f>ROUND(('TM1.5SynPop_forCounty_2050'!R713-'TM1.5SynPop_forCounty_2035'!R713)*5/15+'TM1.5SynPop_forCounty_2035'!R713,0)</f>
        <v>561</v>
      </c>
      <c r="S713">
        <f>ROUND(('TM1.5SynPop_forCounty_2050'!S713-'TM1.5SynPop_forCounty_2035'!S713)*5/15+'TM1.5SynPop_forCounty_2035'!S713,0)</f>
        <v>8405</v>
      </c>
      <c r="T713">
        <f>ROUND(('TM1.5SynPop_forCounty_2050'!T713-'TM1.5SynPop_forCounty_2035'!T713)*5/15+'TM1.5SynPop_forCounty_2035'!T713,0)</f>
        <v>640</v>
      </c>
      <c r="U713">
        <f>ROUND(('TM1.5SynPop_forCounty_2050'!U713-'TM1.5SynPop_forCounty_2035'!U713)*5/15+'TM1.5SynPop_forCounty_2035'!U713,0)</f>
        <v>1168</v>
      </c>
      <c r="V713">
        <f>ROUND(('TM1.5SynPop_forCounty_2050'!V713-'TM1.5SynPop_forCounty_2035'!V713)*5/15+'TM1.5SynPop_forCounty_2035'!V713,0)</f>
        <v>1206</v>
      </c>
      <c r="W713">
        <f>ROUND(('TM1.5SynPop_forCounty_2050'!W713-'TM1.5SynPop_forCounty_2035'!W713)*5/15+'TM1.5SynPop_forCounty_2035'!W713,0)</f>
        <v>1184</v>
      </c>
      <c r="X713">
        <f>ROUND(('TM1.5SynPop_forCounty_2050'!X713-'TM1.5SynPop_forCounty_2035'!X713)*5/15+'TM1.5SynPop_forCounty_2035'!X713,0)</f>
        <v>3188</v>
      </c>
      <c r="Y713">
        <f>ROUND(('TM1.5SynPop_forCounty_2050'!Y713-'TM1.5SynPop_forCounty_2035'!Y713)*5/15+'TM1.5SynPop_forCounty_2035'!Y713,0)</f>
        <v>1019</v>
      </c>
      <c r="Z713">
        <f>ROUND(('TM1.5SynPop_forCounty_2050'!Z713-'TM1.5SynPop_forCounty_2035'!Z713)*5/15+'TM1.5SynPop_forCounty_2035'!Z713,0)</f>
        <v>4484</v>
      </c>
      <c r="AA713">
        <f>ROUND(('TM1.5SynPop_forCounty_2050'!AA713-'TM1.5SynPop_forCounty_2035'!AA713)*5/15+'TM1.5SynPop_forCounty_2035'!AA713,0)</f>
        <v>1028</v>
      </c>
    </row>
    <row r="714" spans="1:27">
      <c r="A714">
        <f>VLOOKUP(B714,xwalk!$A$2:$D$1455,4,FALSE)</f>
        <v>4</v>
      </c>
      <c r="B714">
        <v>716</v>
      </c>
      <c r="C714">
        <f>ROUND(('TM1.5SynPop_forCounty_2050'!C714-'TM1.5SynPop_forCounty_2035'!C714)*5/15+'TM1.5SynPop_forCounty_2035'!C714,0)</f>
        <v>4529</v>
      </c>
      <c r="D714">
        <f>ROUND(('TM1.5SynPop_forCounty_2050'!D714-'TM1.5SynPop_forCounty_2035'!D714)*5/15+'TM1.5SynPop_forCounty_2035'!D714,0)</f>
        <v>38</v>
      </c>
      <c r="E714">
        <f>ROUND(('TM1.5SynPop_forCounty_2050'!E714-'TM1.5SynPop_forCounty_2035'!E714)*5/15+'TM1.5SynPop_forCounty_2035'!E714,0)</f>
        <v>180</v>
      </c>
      <c r="F714">
        <f>ROUND(('TM1.5SynPop_forCounty_2050'!F714-'TM1.5SynPop_forCounty_2035'!F714)*5/15+'TM1.5SynPop_forCounty_2035'!F714,0)</f>
        <v>263</v>
      </c>
      <c r="G714">
        <f>ROUND(('TM1.5SynPop_forCounty_2050'!G714-'TM1.5SynPop_forCounty_2035'!G714)*5/15+'TM1.5SynPop_forCounty_2035'!G714,0)</f>
        <v>229</v>
      </c>
      <c r="H714">
        <f>ROUND(('TM1.5SynPop_forCounty_2050'!H714-'TM1.5SynPop_forCounty_2035'!H714)*5/15+'TM1.5SynPop_forCounty_2035'!H714,0)</f>
        <v>254</v>
      </c>
      <c r="I714">
        <f>ROUND(('TM1.5SynPop_forCounty_2050'!I714-'TM1.5SynPop_forCounty_2035'!I714)*5/15+'TM1.5SynPop_forCounty_2035'!I714,0)</f>
        <v>315</v>
      </c>
      <c r="J714">
        <f>ROUND(('TM1.5SynPop_forCounty_2050'!J714-'TM1.5SynPop_forCounty_2035'!J714)*5/15+'TM1.5SynPop_forCounty_2035'!J714,0)</f>
        <v>520</v>
      </c>
      <c r="K714">
        <f>ROUND(('TM1.5SynPop_forCounty_2050'!K714-'TM1.5SynPop_forCounty_2035'!K714)*5/15+'TM1.5SynPop_forCounty_2035'!K714,0)</f>
        <v>407</v>
      </c>
      <c r="L714">
        <f>ROUND(('TM1.5SynPop_forCounty_2050'!L714-'TM1.5SynPop_forCounty_2035'!L714)*5/15+'TM1.5SynPop_forCounty_2035'!L714,0)</f>
        <v>603</v>
      </c>
      <c r="M714">
        <f>ROUND(('TM1.5SynPop_forCounty_2050'!M714-'TM1.5SynPop_forCounty_2035'!M714)*5/15+'TM1.5SynPop_forCounty_2035'!M714,0)</f>
        <v>291</v>
      </c>
      <c r="N714">
        <f>ROUND(('TM1.5SynPop_forCounty_2050'!N714-'TM1.5SynPop_forCounty_2035'!N714)*5/15+'TM1.5SynPop_forCounty_2035'!N714,0)</f>
        <v>460</v>
      </c>
      <c r="O714">
        <f>ROUND(('TM1.5SynPop_forCounty_2050'!O714-'TM1.5SynPop_forCounty_2035'!O714)*5/15+'TM1.5SynPop_forCounty_2035'!O714,0)</f>
        <v>486</v>
      </c>
      <c r="P714">
        <f>ROUND(('TM1.5SynPop_forCounty_2050'!P714-'TM1.5SynPop_forCounty_2035'!P714)*5/15+'TM1.5SynPop_forCounty_2035'!P714,0)</f>
        <v>441</v>
      </c>
      <c r="Q714">
        <f>ROUND(('TM1.5SynPop_forCounty_2050'!Q714-'TM1.5SynPop_forCounty_2035'!Q714)*5/15+'TM1.5SynPop_forCounty_2035'!Q714,0)</f>
        <v>655</v>
      </c>
      <c r="R714">
        <f>ROUND(('TM1.5SynPop_forCounty_2050'!R714-'TM1.5SynPop_forCounty_2035'!R714)*5/15+'TM1.5SynPop_forCounty_2035'!R714,0)</f>
        <v>179</v>
      </c>
      <c r="S714">
        <f>ROUND(('TM1.5SynPop_forCounty_2050'!S714-'TM1.5SynPop_forCounty_2035'!S714)*5/15+'TM1.5SynPop_forCounty_2035'!S714,0)</f>
        <v>4568</v>
      </c>
      <c r="T714">
        <f>ROUND(('TM1.5SynPop_forCounty_2050'!T714-'TM1.5SynPop_forCounty_2035'!T714)*5/15+'TM1.5SynPop_forCounty_2035'!T714,0)</f>
        <v>183</v>
      </c>
      <c r="U714">
        <f>ROUND(('TM1.5SynPop_forCounty_2050'!U714-'TM1.5SynPop_forCounty_2035'!U714)*5/15+'TM1.5SynPop_forCounty_2035'!U714,0)</f>
        <v>526</v>
      </c>
      <c r="V714">
        <f>ROUND(('TM1.5SynPop_forCounty_2050'!V714-'TM1.5SynPop_forCounty_2035'!V714)*5/15+'TM1.5SynPop_forCounty_2035'!V714,0)</f>
        <v>520</v>
      </c>
      <c r="W714">
        <f>ROUND(('TM1.5SynPop_forCounty_2050'!W714-'TM1.5SynPop_forCounty_2035'!W714)*5/15+'TM1.5SynPop_forCounty_2035'!W714,0)</f>
        <v>375</v>
      </c>
      <c r="X714">
        <f>ROUND(('TM1.5SynPop_forCounty_2050'!X714-'TM1.5SynPop_forCounty_2035'!X714)*5/15+'TM1.5SynPop_forCounty_2035'!X714,0)</f>
        <v>1517</v>
      </c>
      <c r="Y714">
        <f>ROUND(('TM1.5SynPop_forCounty_2050'!Y714-'TM1.5SynPop_forCounty_2035'!Y714)*5/15+'TM1.5SynPop_forCounty_2035'!Y714,0)</f>
        <v>1446</v>
      </c>
      <c r="Z714">
        <f>ROUND(('TM1.5SynPop_forCounty_2050'!Z714-'TM1.5SynPop_forCounty_2035'!Z714)*5/15+'TM1.5SynPop_forCounty_2035'!Z714,0)</f>
        <v>2340</v>
      </c>
      <c r="AA714">
        <f>ROUND(('TM1.5SynPop_forCounty_2050'!AA714-'TM1.5SynPop_forCounty_2035'!AA714)*5/15+'TM1.5SynPop_forCounty_2035'!AA714,0)</f>
        <v>377</v>
      </c>
    </row>
    <row r="715" spans="1:27">
      <c r="A715">
        <f>VLOOKUP(B715,xwalk!$A$2:$D$1455,4,FALSE)</f>
        <v>4</v>
      </c>
      <c r="B715">
        <v>717</v>
      </c>
      <c r="C715">
        <f>ROUND(('TM1.5SynPop_forCounty_2050'!C715-'TM1.5SynPop_forCounty_2035'!C715)*5/15+'TM1.5SynPop_forCounty_2035'!C715,0)</f>
        <v>6304</v>
      </c>
      <c r="D715">
        <f>ROUND(('TM1.5SynPop_forCounty_2050'!D715-'TM1.5SynPop_forCounty_2035'!D715)*5/15+'TM1.5SynPop_forCounty_2035'!D715,0)</f>
        <v>30</v>
      </c>
      <c r="E715">
        <f>ROUND(('TM1.5SynPop_forCounty_2050'!E715-'TM1.5SynPop_forCounty_2035'!E715)*5/15+'TM1.5SynPop_forCounty_2035'!E715,0)</f>
        <v>208</v>
      </c>
      <c r="F715">
        <f>ROUND(('TM1.5SynPop_forCounty_2050'!F715-'TM1.5SynPop_forCounty_2035'!F715)*5/15+'TM1.5SynPop_forCounty_2035'!F715,0)</f>
        <v>298</v>
      </c>
      <c r="G715">
        <f>ROUND(('TM1.5SynPop_forCounty_2050'!G715-'TM1.5SynPop_forCounty_2035'!G715)*5/15+'TM1.5SynPop_forCounty_2035'!G715,0)</f>
        <v>297</v>
      </c>
      <c r="H715">
        <f>ROUND(('TM1.5SynPop_forCounty_2050'!H715-'TM1.5SynPop_forCounty_2035'!H715)*5/15+'TM1.5SynPop_forCounty_2035'!H715,0)</f>
        <v>331</v>
      </c>
      <c r="I715">
        <f>ROUND(('TM1.5SynPop_forCounty_2050'!I715-'TM1.5SynPop_forCounty_2035'!I715)*5/15+'TM1.5SynPop_forCounty_2035'!I715,0)</f>
        <v>413</v>
      </c>
      <c r="J715">
        <f>ROUND(('TM1.5SynPop_forCounty_2050'!J715-'TM1.5SynPop_forCounty_2035'!J715)*5/15+'TM1.5SynPop_forCounty_2035'!J715,0)</f>
        <v>819</v>
      </c>
      <c r="K715">
        <f>ROUND(('TM1.5SynPop_forCounty_2050'!K715-'TM1.5SynPop_forCounty_2035'!K715)*5/15+'TM1.5SynPop_forCounty_2035'!K715,0)</f>
        <v>446</v>
      </c>
      <c r="L715">
        <f>ROUND(('TM1.5SynPop_forCounty_2050'!L715-'TM1.5SynPop_forCounty_2035'!L715)*5/15+'TM1.5SynPop_forCounty_2035'!L715,0)</f>
        <v>841</v>
      </c>
      <c r="M715">
        <f>ROUND(('TM1.5SynPop_forCounty_2050'!M715-'TM1.5SynPop_forCounty_2035'!M715)*5/15+'TM1.5SynPop_forCounty_2035'!M715,0)</f>
        <v>417</v>
      </c>
      <c r="N715">
        <f>ROUND(('TM1.5SynPop_forCounty_2050'!N715-'TM1.5SynPop_forCounty_2035'!N715)*5/15+'TM1.5SynPop_forCounty_2035'!N715,0)</f>
        <v>664</v>
      </c>
      <c r="O715">
        <f>ROUND(('TM1.5SynPop_forCounty_2050'!O715-'TM1.5SynPop_forCounty_2035'!O715)*5/15+'TM1.5SynPop_forCounty_2035'!O715,0)</f>
        <v>573</v>
      </c>
      <c r="P715">
        <f>ROUND(('TM1.5SynPop_forCounty_2050'!P715-'TM1.5SynPop_forCounty_2035'!P715)*5/15+'TM1.5SynPop_forCounty_2035'!P715,0)</f>
        <v>717</v>
      </c>
      <c r="Q715">
        <f>ROUND(('TM1.5SynPop_forCounty_2050'!Q715-'TM1.5SynPop_forCounty_2035'!Q715)*5/15+'TM1.5SynPop_forCounty_2035'!Q715,0)</f>
        <v>744</v>
      </c>
      <c r="R715">
        <f>ROUND(('TM1.5SynPop_forCounty_2050'!R715-'TM1.5SynPop_forCounty_2035'!R715)*5/15+'TM1.5SynPop_forCounty_2035'!R715,0)</f>
        <v>333</v>
      </c>
      <c r="S715">
        <f>ROUND(('TM1.5SynPop_forCounty_2050'!S715-'TM1.5SynPop_forCounty_2035'!S715)*5/15+'TM1.5SynPop_forCounty_2035'!S715,0)</f>
        <v>6334</v>
      </c>
      <c r="T715">
        <f>ROUND(('TM1.5SynPop_forCounty_2050'!T715-'TM1.5SynPop_forCounty_2035'!T715)*5/15+'TM1.5SynPop_forCounty_2035'!T715,0)</f>
        <v>306</v>
      </c>
      <c r="U715">
        <f>ROUND(('TM1.5SynPop_forCounty_2050'!U715-'TM1.5SynPop_forCounty_2035'!U715)*5/15+'TM1.5SynPop_forCounty_2035'!U715,0)</f>
        <v>963</v>
      </c>
      <c r="V715">
        <f>ROUND(('TM1.5SynPop_forCounty_2050'!V715-'TM1.5SynPop_forCounty_2035'!V715)*5/15+'TM1.5SynPop_forCounty_2035'!V715,0)</f>
        <v>737</v>
      </c>
      <c r="W715">
        <f>ROUND(('TM1.5SynPop_forCounty_2050'!W715-'TM1.5SynPop_forCounty_2035'!W715)*5/15+'TM1.5SynPop_forCounty_2035'!W715,0)</f>
        <v>705</v>
      </c>
      <c r="X715">
        <f>ROUND(('TM1.5SynPop_forCounty_2050'!X715-'TM1.5SynPop_forCounty_2035'!X715)*5/15+'TM1.5SynPop_forCounty_2035'!X715,0)</f>
        <v>2179</v>
      </c>
      <c r="Y715">
        <f>ROUND(('TM1.5SynPop_forCounty_2050'!Y715-'TM1.5SynPop_forCounty_2035'!Y715)*5/15+'TM1.5SynPop_forCounty_2035'!Y715,0)</f>
        <v>1444</v>
      </c>
      <c r="Z715">
        <f>ROUND(('TM1.5SynPop_forCounty_2050'!Z715-'TM1.5SynPop_forCounty_2035'!Z715)*5/15+'TM1.5SynPop_forCounty_2035'!Z715,0)</f>
        <v>3287</v>
      </c>
      <c r="AA715">
        <f>ROUND(('TM1.5SynPop_forCounty_2050'!AA715-'TM1.5SynPop_forCounty_2035'!AA715)*5/15+'TM1.5SynPop_forCounty_2035'!AA715,0)</f>
        <v>717</v>
      </c>
    </row>
    <row r="716" spans="1:27">
      <c r="A716">
        <f>VLOOKUP(B716,xwalk!$A$2:$D$1455,4,FALSE)</f>
        <v>4</v>
      </c>
      <c r="B716">
        <v>718</v>
      </c>
      <c r="C716">
        <f>ROUND(('TM1.5SynPop_forCounty_2050'!C716-'TM1.5SynPop_forCounty_2035'!C716)*5/15+'TM1.5SynPop_forCounty_2035'!C716,0)</f>
        <v>25229</v>
      </c>
      <c r="D716">
        <f>ROUND(('TM1.5SynPop_forCounty_2050'!D716-'TM1.5SynPop_forCounty_2035'!D716)*5/15+'TM1.5SynPop_forCounty_2035'!D716,0)</f>
        <v>12</v>
      </c>
      <c r="E716">
        <f>ROUND(('TM1.5SynPop_forCounty_2050'!E716-'TM1.5SynPop_forCounty_2035'!E716)*5/15+'TM1.5SynPop_forCounty_2035'!E716,0)</f>
        <v>943</v>
      </c>
      <c r="F716">
        <f>ROUND(('TM1.5SynPop_forCounty_2050'!F716-'TM1.5SynPop_forCounty_2035'!F716)*5/15+'TM1.5SynPop_forCounty_2035'!F716,0)</f>
        <v>1234</v>
      </c>
      <c r="G716">
        <f>ROUND(('TM1.5SynPop_forCounty_2050'!G716-'TM1.5SynPop_forCounty_2035'!G716)*5/15+'TM1.5SynPop_forCounty_2035'!G716,0)</f>
        <v>861</v>
      </c>
      <c r="H716">
        <f>ROUND(('TM1.5SynPop_forCounty_2050'!H716-'TM1.5SynPop_forCounty_2035'!H716)*5/15+'TM1.5SynPop_forCounty_2035'!H716,0)</f>
        <v>1208</v>
      </c>
      <c r="I716">
        <f>ROUND(('TM1.5SynPop_forCounty_2050'!I716-'TM1.5SynPop_forCounty_2035'!I716)*5/15+'TM1.5SynPop_forCounty_2035'!I716,0)</f>
        <v>1582</v>
      </c>
      <c r="J716">
        <f>ROUND(('TM1.5SynPop_forCounty_2050'!J716-'TM1.5SynPop_forCounty_2035'!J716)*5/15+'TM1.5SynPop_forCounty_2035'!J716,0)</f>
        <v>3180</v>
      </c>
      <c r="K716">
        <f>ROUND(('TM1.5SynPop_forCounty_2050'!K716-'TM1.5SynPop_forCounty_2035'!K716)*5/15+'TM1.5SynPop_forCounty_2035'!K716,0)</f>
        <v>1400</v>
      </c>
      <c r="L716">
        <f>ROUND(('TM1.5SynPop_forCounty_2050'!L716-'TM1.5SynPop_forCounty_2035'!L716)*5/15+'TM1.5SynPop_forCounty_2035'!L716,0)</f>
        <v>3013</v>
      </c>
      <c r="M716">
        <f>ROUND(('TM1.5SynPop_forCounty_2050'!M716-'TM1.5SynPop_forCounty_2035'!M716)*5/15+'TM1.5SynPop_forCounty_2035'!M716,0)</f>
        <v>1748</v>
      </c>
      <c r="N716">
        <f>ROUND(('TM1.5SynPop_forCounty_2050'!N716-'TM1.5SynPop_forCounty_2035'!N716)*5/15+'TM1.5SynPop_forCounty_2035'!N716,0)</f>
        <v>2848</v>
      </c>
      <c r="O716">
        <f>ROUND(('TM1.5SynPop_forCounty_2050'!O716-'TM1.5SynPop_forCounty_2035'!O716)*5/15+'TM1.5SynPop_forCounty_2035'!O716,0)</f>
        <v>1731</v>
      </c>
      <c r="P716">
        <f>ROUND(('TM1.5SynPop_forCounty_2050'!P716-'TM1.5SynPop_forCounty_2035'!P716)*5/15+'TM1.5SynPop_forCounty_2035'!P716,0)</f>
        <v>2148</v>
      </c>
      <c r="Q716">
        <f>ROUND(('TM1.5SynPop_forCounty_2050'!Q716-'TM1.5SynPop_forCounty_2035'!Q716)*5/15+'TM1.5SynPop_forCounty_2035'!Q716,0)</f>
        <v>3570</v>
      </c>
      <c r="R716">
        <f>ROUND(('TM1.5SynPop_forCounty_2050'!R716-'TM1.5SynPop_forCounty_2035'!R716)*5/15+'TM1.5SynPop_forCounty_2035'!R716,0)</f>
        <v>1559</v>
      </c>
      <c r="S716">
        <f>ROUND(('TM1.5SynPop_forCounty_2050'!S716-'TM1.5SynPop_forCounty_2035'!S716)*5/15+'TM1.5SynPop_forCounty_2035'!S716,0)</f>
        <v>25240</v>
      </c>
      <c r="T716">
        <f>ROUND(('TM1.5SynPop_forCounty_2050'!T716-'TM1.5SynPop_forCounty_2035'!T716)*5/15+'TM1.5SynPop_forCounty_2035'!T716,0)</f>
        <v>1554</v>
      </c>
      <c r="U716">
        <f>ROUND(('TM1.5SynPop_forCounty_2050'!U716-'TM1.5SynPop_forCounty_2035'!U716)*5/15+'TM1.5SynPop_forCounty_2035'!U716,0)</f>
        <v>4125</v>
      </c>
      <c r="V716">
        <f>ROUND(('TM1.5SynPop_forCounty_2050'!V716-'TM1.5SynPop_forCounty_2035'!V716)*5/15+'TM1.5SynPop_forCounty_2035'!V716,0)</f>
        <v>3036</v>
      </c>
      <c r="W716">
        <f>ROUND(('TM1.5SynPop_forCounty_2050'!W716-'TM1.5SynPop_forCounty_2035'!W716)*5/15+'TM1.5SynPop_forCounty_2035'!W716,0)</f>
        <v>3575</v>
      </c>
      <c r="X716">
        <f>ROUND(('TM1.5SynPop_forCounty_2050'!X716-'TM1.5SynPop_forCounty_2035'!X716)*5/15+'TM1.5SynPop_forCounty_2035'!X716,0)</f>
        <v>10649</v>
      </c>
      <c r="Y716">
        <f>ROUND(('TM1.5SynPop_forCounty_2050'!Y716-'TM1.5SynPop_forCounty_2035'!Y716)*5/15+'TM1.5SynPop_forCounty_2035'!Y716,0)</f>
        <v>2301</v>
      </c>
      <c r="Z716">
        <f>ROUND(('TM1.5SynPop_forCounty_2050'!Z716-'TM1.5SynPop_forCounty_2035'!Z716)*5/15+'TM1.5SynPop_forCounty_2035'!Z716,0)</f>
        <v>13161</v>
      </c>
      <c r="AA716">
        <f>ROUND(('TM1.5SynPop_forCounty_2050'!AA716-'TM1.5SynPop_forCounty_2035'!AA716)*5/15+'TM1.5SynPop_forCounty_2035'!AA716,0)</f>
        <v>3280</v>
      </c>
    </row>
    <row r="717" spans="1:27">
      <c r="A717">
        <f>VLOOKUP(B717,xwalk!$A$2:$D$1455,4,FALSE)</f>
        <v>4</v>
      </c>
      <c r="B717">
        <v>719</v>
      </c>
      <c r="C717">
        <f>ROUND(('TM1.5SynPop_forCounty_2050'!C717-'TM1.5SynPop_forCounty_2035'!C717)*5/15+'TM1.5SynPop_forCounty_2035'!C717,0)</f>
        <v>7251</v>
      </c>
      <c r="D717">
        <f>ROUND(('TM1.5SynPop_forCounty_2050'!D717-'TM1.5SynPop_forCounty_2035'!D717)*5/15+'TM1.5SynPop_forCounty_2035'!D717,0)</f>
        <v>20</v>
      </c>
      <c r="E717">
        <f>ROUND(('TM1.5SynPop_forCounty_2050'!E717-'TM1.5SynPop_forCounty_2035'!E717)*5/15+'TM1.5SynPop_forCounty_2035'!E717,0)</f>
        <v>203</v>
      </c>
      <c r="F717">
        <f>ROUND(('TM1.5SynPop_forCounty_2050'!F717-'TM1.5SynPop_forCounty_2035'!F717)*5/15+'TM1.5SynPop_forCounty_2035'!F717,0)</f>
        <v>273</v>
      </c>
      <c r="G717">
        <f>ROUND(('TM1.5SynPop_forCounty_2050'!G717-'TM1.5SynPop_forCounty_2035'!G717)*5/15+'TM1.5SynPop_forCounty_2035'!G717,0)</f>
        <v>330</v>
      </c>
      <c r="H717">
        <f>ROUND(('TM1.5SynPop_forCounty_2050'!H717-'TM1.5SynPop_forCounty_2035'!H717)*5/15+'TM1.5SynPop_forCounty_2035'!H717,0)</f>
        <v>396</v>
      </c>
      <c r="I717">
        <f>ROUND(('TM1.5SynPop_forCounty_2050'!I717-'TM1.5SynPop_forCounty_2035'!I717)*5/15+'TM1.5SynPop_forCounty_2035'!I717,0)</f>
        <v>586</v>
      </c>
      <c r="J717">
        <f>ROUND(('TM1.5SynPop_forCounty_2050'!J717-'TM1.5SynPop_forCounty_2035'!J717)*5/15+'TM1.5SynPop_forCounty_2035'!J717,0)</f>
        <v>985</v>
      </c>
      <c r="K717">
        <f>ROUND(('TM1.5SynPop_forCounty_2050'!K717-'TM1.5SynPop_forCounty_2035'!K717)*5/15+'TM1.5SynPop_forCounty_2035'!K717,0)</f>
        <v>630</v>
      </c>
      <c r="L717">
        <f>ROUND(('TM1.5SynPop_forCounty_2050'!L717-'TM1.5SynPop_forCounty_2035'!L717)*5/15+'TM1.5SynPop_forCounty_2035'!L717,0)</f>
        <v>858</v>
      </c>
      <c r="M717">
        <f>ROUND(('TM1.5SynPop_forCounty_2050'!M717-'TM1.5SynPop_forCounty_2035'!M717)*5/15+'TM1.5SynPop_forCounty_2035'!M717,0)</f>
        <v>535</v>
      </c>
      <c r="N717">
        <f>ROUND(('TM1.5SynPop_forCounty_2050'!N717-'TM1.5SynPop_forCounty_2035'!N717)*5/15+'TM1.5SynPop_forCounty_2035'!N717,0)</f>
        <v>751</v>
      </c>
      <c r="O717">
        <f>ROUND(('TM1.5SynPop_forCounty_2050'!O717-'TM1.5SynPop_forCounty_2035'!O717)*5/15+'TM1.5SynPop_forCounty_2035'!O717,0)</f>
        <v>516</v>
      </c>
      <c r="P717">
        <f>ROUND(('TM1.5SynPop_forCounty_2050'!P717-'TM1.5SynPop_forCounty_2035'!P717)*5/15+'TM1.5SynPop_forCounty_2035'!P717,0)</f>
        <v>865</v>
      </c>
      <c r="Q717">
        <f>ROUND(('TM1.5SynPop_forCounty_2050'!Q717-'TM1.5SynPop_forCounty_2035'!Q717)*5/15+'TM1.5SynPop_forCounty_2035'!Q717,0)</f>
        <v>1021</v>
      </c>
      <c r="R717">
        <f>ROUND(('TM1.5SynPop_forCounty_2050'!R717-'TM1.5SynPop_forCounty_2035'!R717)*5/15+'TM1.5SynPop_forCounty_2035'!R717,0)</f>
        <v>371</v>
      </c>
      <c r="S717">
        <f>ROUND(('TM1.5SynPop_forCounty_2050'!S717-'TM1.5SynPop_forCounty_2035'!S717)*5/15+'TM1.5SynPop_forCounty_2035'!S717,0)</f>
        <v>7271</v>
      </c>
      <c r="T717">
        <f>ROUND(('TM1.5SynPop_forCounty_2050'!T717-'TM1.5SynPop_forCounty_2035'!T717)*5/15+'TM1.5SynPop_forCounty_2035'!T717,0)</f>
        <v>473</v>
      </c>
      <c r="U717">
        <f>ROUND(('TM1.5SynPop_forCounty_2050'!U717-'TM1.5SynPop_forCounty_2035'!U717)*5/15+'TM1.5SynPop_forCounty_2035'!U717,0)</f>
        <v>1095</v>
      </c>
      <c r="V717">
        <f>ROUND(('TM1.5SynPop_forCounty_2050'!V717-'TM1.5SynPop_forCounty_2035'!V717)*5/15+'TM1.5SynPop_forCounty_2035'!V717,0)</f>
        <v>774</v>
      </c>
      <c r="W717">
        <f>ROUND(('TM1.5SynPop_forCounty_2050'!W717-'TM1.5SynPop_forCounty_2035'!W717)*5/15+'TM1.5SynPop_forCounty_2035'!W717,0)</f>
        <v>1060</v>
      </c>
      <c r="X717">
        <f>ROUND(('TM1.5SynPop_forCounty_2050'!X717-'TM1.5SynPop_forCounty_2035'!X717)*5/15+'TM1.5SynPop_forCounty_2035'!X717,0)</f>
        <v>2745</v>
      </c>
      <c r="Y717">
        <f>ROUND(('TM1.5SynPop_forCounty_2050'!Y717-'TM1.5SynPop_forCounty_2035'!Y717)*5/15+'TM1.5SynPop_forCounty_2035'!Y717,0)</f>
        <v>1124</v>
      </c>
      <c r="Z717">
        <f>ROUND(('TM1.5SynPop_forCounty_2050'!Z717-'TM1.5SynPop_forCounty_2035'!Z717)*5/15+'TM1.5SynPop_forCounty_2035'!Z717,0)</f>
        <v>3749</v>
      </c>
      <c r="AA717">
        <f>ROUND(('TM1.5SynPop_forCounty_2050'!AA717-'TM1.5SynPop_forCounty_2035'!AA717)*5/15+'TM1.5SynPop_forCounty_2035'!AA717,0)</f>
        <v>901</v>
      </c>
    </row>
    <row r="718" spans="1:27">
      <c r="A718">
        <f>VLOOKUP(B718,xwalk!$A$2:$D$1455,4,FALSE)</f>
        <v>4</v>
      </c>
      <c r="B718">
        <v>720</v>
      </c>
      <c r="C718">
        <f>ROUND(('TM1.5SynPop_forCounty_2050'!C718-'TM1.5SynPop_forCounty_2035'!C718)*5/15+'TM1.5SynPop_forCounty_2035'!C718,0)</f>
        <v>11631</v>
      </c>
      <c r="D718">
        <f>ROUND(('TM1.5SynPop_forCounty_2050'!D718-'TM1.5SynPop_forCounty_2035'!D718)*5/15+'TM1.5SynPop_forCounty_2035'!D718,0)</f>
        <v>19</v>
      </c>
      <c r="E718">
        <f>ROUND(('TM1.5SynPop_forCounty_2050'!E718-'TM1.5SynPop_forCounty_2035'!E718)*5/15+'TM1.5SynPop_forCounty_2035'!E718,0)</f>
        <v>432</v>
      </c>
      <c r="F718">
        <f>ROUND(('TM1.5SynPop_forCounty_2050'!F718-'TM1.5SynPop_forCounty_2035'!F718)*5/15+'TM1.5SynPop_forCounty_2035'!F718,0)</f>
        <v>734</v>
      </c>
      <c r="G718">
        <f>ROUND(('TM1.5SynPop_forCounty_2050'!G718-'TM1.5SynPop_forCounty_2035'!G718)*5/15+'TM1.5SynPop_forCounty_2035'!G718,0)</f>
        <v>406</v>
      </c>
      <c r="H718">
        <f>ROUND(('TM1.5SynPop_forCounty_2050'!H718-'TM1.5SynPop_forCounty_2035'!H718)*5/15+'TM1.5SynPop_forCounty_2035'!H718,0)</f>
        <v>587</v>
      </c>
      <c r="I718">
        <f>ROUND(('TM1.5SynPop_forCounty_2050'!I718-'TM1.5SynPop_forCounty_2035'!I718)*5/15+'TM1.5SynPop_forCounty_2035'!I718,0)</f>
        <v>703</v>
      </c>
      <c r="J718">
        <f>ROUND(('TM1.5SynPop_forCounty_2050'!J718-'TM1.5SynPop_forCounty_2035'!J718)*5/15+'TM1.5SynPop_forCounty_2035'!J718,0)</f>
        <v>1194</v>
      </c>
      <c r="K718">
        <f>ROUND(('TM1.5SynPop_forCounty_2050'!K718-'TM1.5SynPop_forCounty_2035'!K718)*5/15+'TM1.5SynPop_forCounty_2035'!K718,0)</f>
        <v>532</v>
      </c>
      <c r="L718">
        <f>ROUND(('TM1.5SynPop_forCounty_2050'!L718-'TM1.5SynPop_forCounty_2035'!L718)*5/15+'TM1.5SynPop_forCounty_2035'!L718,0)</f>
        <v>1357</v>
      </c>
      <c r="M718">
        <f>ROUND(('TM1.5SynPop_forCounty_2050'!M718-'TM1.5SynPop_forCounty_2035'!M718)*5/15+'TM1.5SynPop_forCounty_2035'!M718,0)</f>
        <v>906</v>
      </c>
      <c r="N718">
        <f>ROUND(('TM1.5SynPop_forCounty_2050'!N718-'TM1.5SynPop_forCounty_2035'!N718)*5/15+'TM1.5SynPop_forCounty_2035'!N718,0)</f>
        <v>1261</v>
      </c>
      <c r="O718">
        <f>ROUND(('TM1.5SynPop_forCounty_2050'!O718-'TM1.5SynPop_forCounty_2035'!O718)*5/15+'TM1.5SynPop_forCounty_2035'!O718,0)</f>
        <v>666</v>
      </c>
      <c r="P718">
        <f>ROUND(('TM1.5SynPop_forCounty_2050'!P718-'TM1.5SynPop_forCounty_2035'!P718)*5/15+'TM1.5SynPop_forCounty_2035'!P718,0)</f>
        <v>1007</v>
      </c>
      <c r="Q718">
        <f>ROUND(('TM1.5SynPop_forCounty_2050'!Q718-'TM1.5SynPop_forCounty_2035'!Q718)*5/15+'TM1.5SynPop_forCounty_2035'!Q718,0)</f>
        <v>1338</v>
      </c>
      <c r="R718">
        <f>ROUND(('TM1.5SynPop_forCounty_2050'!R718-'TM1.5SynPop_forCounty_2035'!R718)*5/15+'TM1.5SynPop_forCounty_2035'!R718,0)</f>
        <v>1045</v>
      </c>
      <c r="S718">
        <f>ROUND(('TM1.5SynPop_forCounty_2050'!S718-'TM1.5SynPop_forCounty_2035'!S718)*5/15+'TM1.5SynPop_forCounty_2035'!S718,0)</f>
        <v>11650</v>
      </c>
      <c r="T718">
        <f>ROUND(('TM1.5SynPop_forCounty_2050'!T718-'TM1.5SynPop_forCounty_2035'!T718)*5/15+'TM1.5SynPop_forCounty_2035'!T718,0)</f>
        <v>600</v>
      </c>
      <c r="U718">
        <f>ROUND(('TM1.5SynPop_forCounty_2050'!U718-'TM1.5SynPop_forCounty_2035'!U718)*5/15+'TM1.5SynPop_forCounty_2035'!U718,0)</f>
        <v>1853</v>
      </c>
      <c r="V718">
        <f>ROUND(('TM1.5SynPop_forCounty_2050'!V718-'TM1.5SynPop_forCounty_2035'!V718)*5/15+'TM1.5SynPop_forCounty_2035'!V718,0)</f>
        <v>1718</v>
      </c>
      <c r="W718">
        <f>ROUND(('TM1.5SynPop_forCounty_2050'!W718-'TM1.5SynPop_forCounty_2035'!W718)*5/15+'TM1.5SynPop_forCounty_2035'!W718,0)</f>
        <v>1675</v>
      </c>
      <c r="X718">
        <f>ROUND(('TM1.5SynPop_forCounty_2050'!X718-'TM1.5SynPop_forCounty_2035'!X718)*5/15+'TM1.5SynPop_forCounty_2035'!X718,0)</f>
        <v>4846</v>
      </c>
      <c r="Y718">
        <f>ROUND(('TM1.5SynPop_forCounty_2050'!Y718-'TM1.5SynPop_forCounty_2035'!Y718)*5/15+'TM1.5SynPop_forCounty_2035'!Y718,0)</f>
        <v>957</v>
      </c>
      <c r="Z718">
        <f>ROUND(('TM1.5SynPop_forCounty_2050'!Z718-'TM1.5SynPop_forCounty_2035'!Z718)*5/15+'TM1.5SynPop_forCounty_2035'!Z718,0)</f>
        <v>6124</v>
      </c>
      <c r="AA718">
        <f>ROUND(('TM1.5SynPop_forCounty_2050'!AA718-'TM1.5SynPop_forCounty_2035'!AA718)*5/15+'TM1.5SynPop_forCounty_2035'!AA718,0)</f>
        <v>1452</v>
      </c>
    </row>
    <row r="719" spans="1:27">
      <c r="A719">
        <f>VLOOKUP(B719,xwalk!$A$2:$D$1455,4,FALSE)</f>
        <v>4</v>
      </c>
      <c r="B719">
        <v>721</v>
      </c>
      <c r="C719">
        <f>ROUND(('TM1.5SynPop_forCounty_2050'!C719-'TM1.5SynPop_forCounty_2035'!C719)*5/15+'TM1.5SynPop_forCounty_2035'!C719,0)</f>
        <v>8660</v>
      </c>
      <c r="D719">
        <f>ROUND(('TM1.5SynPop_forCounty_2050'!D719-'TM1.5SynPop_forCounty_2035'!D719)*5/15+'TM1.5SynPop_forCounty_2035'!D719,0)</f>
        <v>134</v>
      </c>
      <c r="E719">
        <f>ROUND(('TM1.5SynPop_forCounty_2050'!E719-'TM1.5SynPop_forCounty_2035'!E719)*5/15+'TM1.5SynPop_forCounty_2035'!E719,0)</f>
        <v>309</v>
      </c>
      <c r="F719">
        <f>ROUND(('TM1.5SynPop_forCounty_2050'!F719-'TM1.5SynPop_forCounty_2035'!F719)*5/15+'TM1.5SynPop_forCounty_2035'!F719,0)</f>
        <v>447</v>
      </c>
      <c r="G719">
        <f>ROUND(('TM1.5SynPop_forCounty_2050'!G719-'TM1.5SynPop_forCounty_2035'!G719)*5/15+'TM1.5SynPop_forCounty_2035'!G719,0)</f>
        <v>377</v>
      </c>
      <c r="H719">
        <f>ROUND(('TM1.5SynPop_forCounty_2050'!H719-'TM1.5SynPop_forCounty_2035'!H719)*5/15+'TM1.5SynPop_forCounty_2035'!H719,0)</f>
        <v>475</v>
      </c>
      <c r="I719">
        <f>ROUND(('TM1.5SynPop_forCounty_2050'!I719-'TM1.5SynPop_forCounty_2035'!I719)*5/15+'TM1.5SynPop_forCounty_2035'!I719,0)</f>
        <v>626</v>
      </c>
      <c r="J719">
        <f>ROUND(('TM1.5SynPop_forCounty_2050'!J719-'TM1.5SynPop_forCounty_2035'!J719)*5/15+'TM1.5SynPop_forCounty_2035'!J719,0)</f>
        <v>1202</v>
      </c>
      <c r="K719">
        <f>ROUND(('TM1.5SynPop_forCounty_2050'!K719-'TM1.5SynPop_forCounty_2035'!K719)*5/15+'TM1.5SynPop_forCounty_2035'!K719,0)</f>
        <v>754</v>
      </c>
      <c r="L719">
        <f>ROUND(('TM1.5SynPop_forCounty_2050'!L719-'TM1.5SynPop_forCounty_2035'!L719)*5/15+'TM1.5SynPop_forCounty_2035'!L719,0)</f>
        <v>1269</v>
      </c>
      <c r="M719">
        <f>ROUND(('TM1.5SynPop_forCounty_2050'!M719-'TM1.5SynPop_forCounty_2035'!M719)*5/15+'TM1.5SynPop_forCounty_2035'!M719,0)</f>
        <v>615</v>
      </c>
      <c r="N719">
        <f>ROUND(('TM1.5SynPop_forCounty_2050'!N719-'TM1.5SynPop_forCounty_2035'!N719)*5/15+'TM1.5SynPop_forCounty_2035'!N719,0)</f>
        <v>797</v>
      </c>
      <c r="O719">
        <f>ROUND(('TM1.5SynPop_forCounty_2050'!O719-'TM1.5SynPop_forCounty_2035'!O719)*5/15+'TM1.5SynPop_forCounty_2035'!O719,0)</f>
        <v>703</v>
      </c>
      <c r="P719">
        <f>ROUND(('TM1.5SynPop_forCounty_2050'!P719-'TM1.5SynPop_forCounty_2035'!P719)*5/15+'TM1.5SynPop_forCounty_2035'!P719,0)</f>
        <v>1205</v>
      </c>
      <c r="Q719">
        <f>ROUND(('TM1.5SynPop_forCounty_2050'!Q719-'TM1.5SynPop_forCounty_2035'!Q719)*5/15+'TM1.5SynPop_forCounty_2035'!Q719,0)</f>
        <v>1017</v>
      </c>
      <c r="R719">
        <f>ROUND(('TM1.5SynPop_forCounty_2050'!R719-'TM1.5SynPop_forCounty_2035'!R719)*5/15+'TM1.5SynPop_forCounty_2035'!R719,0)</f>
        <v>511</v>
      </c>
      <c r="S719">
        <f>ROUND(('TM1.5SynPop_forCounty_2050'!S719-'TM1.5SynPop_forCounty_2035'!S719)*5/15+'TM1.5SynPop_forCounty_2035'!S719,0)</f>
        <v>8795</v>
      </c>
      <c r="T719">
        <f>ROUND(('TM1.5SynPop_forCounty_2050'!T719-'TM1.5SynPop_forCounty_2035'!T719)*5/15+'TM1.5SynPop_forCounty_2035'!T719,0)</f>
        <v>505</v>
      </c>
      <c r="U719">
        <f>ROUND(('TM1.5SynPop_forCounty_2050'!U719-'TM1.5SynPop_forCounty_2035'!U719)*5/15+'TM1.5SynPop_forCounty_2035'!U719,0)</f>
        <v>1213</v>
      </c>
      <c r="V719">
        <f>ROUND(('TM1.5SynPop_forCounty_2050'!V719-'TM1.5SynPop_forCounty_2035'!V719)*5/15+'TM1.5SynPop_forCounty_2035'!V719,0)</f>
        <v>963</v>
      </c>
      <c r="W719">
        <f>ROUND(('TM1.5SynPop_forCounty_2050'!W719-'TM1.5SynPop_forCounty_2035'!W719)*5/15+'TM1.5SynPop_forCounty_2035'!W719,0)</f>
        <v>1334</v>
      </c>
      <c r="X719">
        <f>ROUND(('TM1.5SynPop_forCounty_2050'!X719-'TM1.5SynPop_forCounty_2035'!X719)*5/15+'TM1.5SynPop_forCounty_2035'!X719,0)</f>
        <v>3671</v>
      </c>
      <c r="Y719">
        <f>ROUND(('TM1.5SynPop_forCounty_2050'!Y719-'TM1.5SynPop_forCounty_2035'!Y719)*5/15+'TM1.5SynPop_forCounty_2035'!Y719,0)</f>
        <v>1108</v>
      </c>
      <c r="Z719">
        <f>ROUND(('TM1.5SynPop_forCounty_2050'!Z719-'TM1.5SynPop_forCounty_2035'!Z719)*5/15+'TM1.5SynPop_forCounty_2035'!Z719,0)</f>
        <v>4607</v>
      </c>
      <c r="AA719">
        <f>ROUND(('TM1.5SynPop_forCounty_2050'!AA719-'TM1.5SynPop_forCounty_2035'!AA719)*5/15+'TM1.5SynPop_forCounty_2035'!AA719,0)</f>
        <v>918</v>
      </c>
    </row>
    <row r="720" spans="1:27">
      <c r="A720">
        <f>VLOOKUP(B720,xwalk!$A$2:$D$1455,4,FALSE)</f>
        <v>4</v>
      </c>
      <c r="B720">
        <v>722</v>
      </c>
      <c r="C720">
        <f>ROUND(('TM1.5SynPop_forCounty_2050'!C720-'TM1.5SynPop_forCounty_2035'!C720)*5/15+'TM1.5SynPop_forCounty_2035'!C720,0)</f>
        <v>9252</v>
      </c>
      <c r="D720">
        <f>ROUND(('TM1.5SynPop_forCounty_2050'!D720-'TM1.5SynPop_forCounty_2035'!D720)*5/15+'TM1.5SynPop_forCounty_2035'!D720,0)</f>
        <v>43</v>
      </c>
      <c r="E720">
        <f>ROUND(('TM1.5SynPop_forCounty_2050'!E720-'TM1.5SynPop_forCounty_2035'!E720)*5/15+'TM1.5SynPop_forCounty_2035'!E720,0)</f>
        <v>223</v>
      </c>
      <c r="F720">
        <f>ROUND(('TM1.5SynPop_forCounty_2050'!F720-'TM1.5SynPop_forCounty_2035'!F720)*5/15+'TM1.5SynPop_forCounty_2035'!F720,0)</f>
        <v>385</v>
      </c>
      <c r="G720">
        <f>ROUND(('TM1.5SynPop_forCounty_2050'!G720-'TM1.5SynPop_forCounty_2035'!G720)*5/15+'TM1.5SynPop_forCounty_2035'!G720,0)</f>
        <v>401</v>
      </c>
      <c r="H720">
        <f>ROUND(('TM1.5SynPop_forCounty_2050'!H720-'TM1.5SynPop_forCounty_2035'!H720)*5/15+'TM1.5SynPop_forCounty_2035'!H720,0)</f>
        <v>493</v>
      </c>
      <c r="I720">
        <f>ROUND(('TM1.5SynPop_forCounty_2050'!I720-'TM1.5SynPop_forCounty_2035'!I720)*5/15+'TM1.5SynPop_forCounty_2035'!I720,0)</f>
        <v>610</v>
      </c>
      <c r="J720">
        <f>ROUND(('TM1.5SynPop_forCounty_2050'!J720-'TM1.5SynPop_forCounty_2035'!J720)*5/15+'TM1.5SynPop_forCounty_2035'!J720,0)</f>
        <v>1065</v>
      </c>
      <c r="K720">
        <f>ROUND(('TM1.5SynPop_forCounty_2050'!K720-'TM1.5SynPop_forCounty_2035'!K720)*5/15+'TM1.5SynPop_forCounty_2035'!K720,0)</f>
        <v>566</v>
      </c>
      <c r="L720">
        <f>ROUND(('TM1.5SynPop_forCounty_2050'!L720-'TM1.5SynPop_forCounty_2035'!L720)*5/15+'TM1.5SynPop_forCounty_2035'!L720,0)</f>
        <v>863</v>
      </c>
      <c r="M720">
        <f>ROUND(('TM1.5SynPop_forCounty_2050'!M720-'TM1.5SynPop_forCounty_2035'!M720)*5/15+'TM1.5SynPop_forCounty_2035'!M720,0)</f>
        <v>607</v>
      </c>
      <c r="N720">
        <f>ROUND(('TM1.5SynPop_forCounty_2050'!N720-'TM1.5SynPop_forCounty_2035'!N720)*5/15+'TM1.5SynPop_forCounty_2035'!N720,0)</f>
        <v>1143</v>
      </c>
      <c r="O720">
        <f>ROUND(('TM1.5SynPop_forCounty_2050'!O720-'TM1.5SynPop_forCounty_2035'!O720)*5/15+'TM1.5SynPop_forCounty_2035'!O720,0)</f>
        <v>486</v>
      </c>
      <c r="P720">
        <f>ROUND(('TM1.5SynPop_forCounty_2050'!P720-'TM1.5SynPop_forCounty_2035'!P720)*5/15+'TM1.5SynPop_forCounty_2035'!P720,0)</f>
        <v>859</v>
      </c>
      <c r="Q720">
        <f>ROUND(('TM1.5SynPop_forCounty_2050'!Q720-'TM1.5SynPop_forCounty_2035'!Q720)*5/15+'TM1.5SynPop_forCounty_2035'!Q720,0)</f>
        <v>1069</v>
      </c>
      <c r="R720">
        <f>ROUND(('TM1.5SynPop_forCounty_2050'!R720-'TM1.5SynPop_forCounty_2035'!R720)*5/15+'TM1.5SynPop_forCounty_2035'!R720,0)</f>
        <v>764</v>
      </c>
      <c r="S720">
        <f>ROUND(('TM1.5SynPop_forCounty_2050'!S720-'TM1.5SynPop_forCounty_2035'!S720)*5/15+'TM1.5SynPop_forCounty_2035'!S720,0)</f>
        <v>9295</v>
      </c>
      <c r="T720">
        <f>ROUND(('TM1.5SynPop_forCounty_2050'!T720-'TM1.5SynPop_forCounty_2035'!T720)*5/15+'TM1.5SynPop_forCounty_2035'!T720,0)</f>
        <v>571</v>
      </c>
      <c r="U720">
        <f>ROUND(('TM1.5SynPop_forCounty_2050'!U720-'TM1.5SynPop_forCounty_2035'!U720)*5/15+'TM1.5SynPop_forCounty_2035'!U720,0)</f>
        <v>1392</v>
      </c>
      <c r="V720">
        <f>ROUND(('TM1.5SynPop_forCounty_2050'!V720-'TM1.5SynPop_forCounty_2035'!V720)*5/15+'TM1.5SynPop_forCounty_2035'!V720,0)</f>
        <v>1328</v>
      </c>
      <c r="W720">
        <f>ROUND(('TM1.5SynPop_forCounty_2050'!W720-'TM1.5SynPop_forCounty_2035'!W720)*5/15+'TM1.5SynPop_forCounty_2035'!W720,0)</f>
        <v>1266</v>
      </c>
      <c r="X720">
        <f>ROUND(('TM1.5SynPop_forCounty_2050'!X720-'TM1.5SynPop_forCounty_2035'!X720)*5/15+'TM1.5SynPop_forCounty_2035'!X720,0)</f>
        <v>3371</v>
      </c>
      <c r="Y720">
        <f>ROUND(('TM1.5SynPop_forCounty_2050'!Y720-'TM1.5SynPop_forCounty_2035'!Y720)*5/15+'TM1.5SynPop_forCounty_2035'!Y720,0)</f>
        <v>1368</v>
      </c>
      <c r="Z720">
        <f>ROUND(('TM1.5SynPop_forCounty_2050'!Z720-'TM1.5SynPop_forCounty_2035'!Z720)*5/15+'TM1.5SynPop_forCounty_2035'!Z720,0)</f>
        <v>4805</v>
      </c>
      <c r="AA720">
        <f>ROUND(('TM1.5SynPop_forCounty_2050'!AA720-'TM1.5SynPop_forCounty_2035'!AA720)*5/15+'TM1.5SynPop_forCounty_2035'!AA720,0)</f>
        <v>1104</v>
      </c>
    </row>
    <row r="721" spans="1:27">
      <c r="A721">
        <f>VLOOKUP(B721,xwalk!$A$2:$D$1455,4,FALSE)</f>
        <v>4</v>
      </c>
      <c r="B721">
        <v>723</v>
      </c>
      <c r="C721">
        <f>ROUND(('TM1.5SynPop_forCounty_2050'!C721-'TM1.5SynPop_forCounty_2035'!C721)*5/15+'TM1.5SynPop_forCounty_2035'!C721,0)</f>
        <v>5178</v>
      </c>
      <c r="D721">
        <f>ROUND(('TM1.5SynPop_forCounty_2050'!D721-'TM1.5SynPop_forCounty_2035'!D721)*5/15+'TM1.5SynPop_forCounty_2035'!D721,0)</f>
        <v>33</v>
      </c>
      <c r="E721">
        <f>ROUND(('TM1.5SynPop_forCounty_2050'!E721-'TM1.5SynPop_forCounty_2035'!E721)*5/15+'TM1.5SynPop_forCounty_2035'!E721,0)</f>
        <v>135</v>
      </c>
      <c r="F721">
        <f>ROUND(('TM1.5SynPop_forCounty_2050'!F721-'TM1.5SynPop_forCounty_2035'!F721)*5/15+'TM1.5SynPop_forCounty_2035'!F721,0)</f>
        <v>217</v>
      </c>
      <c r="G721">
        <f>ROUND(('TM1.5SynPop_forCounty_2050'!G721-'TM1.5SynPop_forCounty_2035'!G721)*5/15+'TM1.5SynPop_forCounty_2035'!G721,0)</f>
        <v>243</v>
      </c>
      <c r="H721">
        <f>ROUND(('TM1.5SynPop_forCounty_2050'!H721-'TM1.5SynPop_forCounty_2035'!H721)*5/15+'TM1.5SynPop_forCounty_2035'!H721,0)</f>
        <v>285</v>
      </c>
      <c r="I721">
        <f>ROUND(('TM1.5SynPop_forCounty_2050'!I721-'TM1.5SynPop_forCounty_2035'!I721)*5/15+'TM1.5SynPop_forCounty_2035'!I721,0)</f>
        <v>389</v>
      </c>
      <c r="J721">
        <f>ROUND(('TM1.5SynPop_forCounty_2050'!J721-'TM1.5SynPop_forCounty_2035'!J721)*5/15+'TM1.5SynPop_forCounty_2035'!J721,0)</f>
        <v>742</v>
      </c>
      <c r="K721">
        <f>ROUND(('TM1.5SynPop_forCounty_2050'!K721-'TM1.5SynPop_forCounty_2035'!K721)*5/15+'TM1.5SynPop_forCounty_2035'!K721,0)</f>
        <v>382</v>
      </c>
      <c r="L721">
        <f>ROUND(('TM1.5SynPop_forCounty_2050'!L721-'TM1.5SynPop_forCounty_2035'!L721)*5/15+'TM1.5SynPop_forCounty_2035'!L721,0)</f>
        <v>795</v>
      </c>
      <c r="M721">
        <f>ROUND(('TM1.5SynPop_forCounty_2050'!M721-'TM1.5SynPop_forCounty_2035'!M721)*5/15+'TM1.5SynPop_forCounty_2035'!M721,0)</f>
        <v>335</v>
      </c>
      <c r="N721">
        <f>ROUND(('TM1.5SynPop_forCounty_2050'!N721-'TM1.5SynPop_forCounty_2035'!N721)*5/15+'TM1.5SynPop_forCounty_2035'!N721,0)</f>
        <v>498</v>
      </c>
      <c r="O721">
        <f>ROUND(('TM1.5SynPop_forCounty_2050'!O721-'TM1.5SynPop_forCounty_2035'!O721)*5/15+'TM1.5SynPop_forCounty_2035'!O721,0)</f>
        <v>332</v>
      </c>
      <c r="P721">
        <f>ROUND(('TM1.5SynPop_forCounty_2050'!P721-'TM1.5SynPop_forCounty_2035'!P721)*5/15+'TM1.5SynPop_forCounty_2035'!P721,0)</f>
        <v>535</v>
      </c>
      <c r="Q721">
        <f>ROUND(('TM1.5SynPop_forCounty_2050'!Q721-'TM1.5SynPop_forCounty_2035'!Q721)*5/15+'TM1.5SynPop_forCounty_2035'!Q721,0)</f>
        <v>903</v>
      </c>
      <c r="R721">
        <f>ROUND(('TM1.5SynPop_forCounty_2050'!R721-'TM1.5SynPop_forCounty_2035'!R721)*5/15+'TM1.5SynPop_forCounty_2035'!R721,0)</f>
        <v>241</v>
      </c>
      <c r="S721">
        <f>ROUND(('TM1.5SynPop_forCounty_2050'!S721-'TM1.5SynPop_forCounty_2035'!S721)*5/15+'TM1.5SynPop_forCounty_2035'!S721,0)</f>
        <v>5211</v>
      </c>
      <c r="T721">
        <f>ROUND(('TM1.5SynPop_forCounty_2050'!T721-'TM1.5SynPop_forCounty_2035'!T721)*5/15+'TM1.5SynPop_forCounty_2035'!T721,0)</f>
        <v>240</v>
      </c>
      <c r="U721">
        <f>ROUND(('TM1.5SynPop_forCounty_2050'!U721-'TM1.5SynPop_forCounty_2035'!U721)*5/15+'TM1.5SynPop_forCounty_2035'!U721,0)</f>
        <v>745</v>
      </c>
      <c r="V721">
        <f>ROUND(('TM1.5SynPop_forCounty_2050'!V721-'TM1.5SynPop_forCounty_2035'!V721)*5/15+'TM1.5SynPop_forCounty_2035'!V721,0)</f>
        <v>558</v>
      </c>
      <c r="W721">
        <f>ROUND(('TM1.5SynPop_forCounty_2050'!W721-'TM1.5SynPop_forCounty_2035'!W721)*5/15+'TM1.5SynPop_forCounty_2035'!W721,0)</f>
        <v>636</v>
      </c>
      <c r="X721">
        <f>ROUND(('TM1.5SynPop_forCounty_2050'!X721-'TM1.5SynPop_forCounty_2035'!X721)*5/15+'TM1.5SynPop_forCounty_2035'!X721,0)</f>
        <v>2133</v>
      </c>
      <c r="Y721">
        <f>ROUND(('TM1.5SynPop_forCounty_2050'!Y721-'TM1.5SynPop_forCounty_2035'!Y721)*5/15+'TM1.5SynPop_forCounty_2035'!Y721,0)</f>
        <v>900</v>
      </c>
      <c r="Z721">
        <f>ROUND(('TM1.5SynPop_forCounty_2050'!Z721-'TM1.5SynPop_forCounty_2035'!Z721)*5/15+'TM1.5SynPop_forCounty_2035'!Z721,0)</f>
        <v>2708</v>
      </c>
      <c r="AA721">
        <f>ROUND(('TM1.5SynPop_forCounty_2050'!AA721-'TM1.5SynPop_forCounty_2035'!AA721)*5/15+'TM1.5SynPop_forCounty_2035'!AA721,0)</f>
        <v>559</v>
      </c>
    </row>
    <row r="722" spans="1:27">
      <c r="A722">
        <f>VLOOKUP(B722,xwalk!$A$2:$D$1455,4,FALSE)</f>
        <v>4</v>
      </c>
      <c r="B722">
        <v>724</v>
      </c>
      <c r="C722">
        <f>ROUND(('TM1.5SynPop_forCounty_2050'!C722-'TM1.5SynPop_forCounty_2035'!C722)*5/15+'TM1.5SynPop_forCounty_2035'!C722,0)</f>
        <v>8572</v>
      </c>
      <c r="D722">
        <f>ROUND(('TM1.5SynPop_forCounty_2050'!D722-'TM1.5SynPop_forCounty_2035'!D722)*5/15+'TM1.5SynPop_forCounty_2035'!D722,0)</f>
        <v>12</v>
      </c>
      <c r="E722">
        <f>ROUND(('TM1.5SynPop_forCounty_2050'!E722-'TM1.5SynPop_forCounty_2035'!E722)*5/15+'TM1.5SynPop_forCounty_2035'!E722,0)</f>
        <v>450</v>
      </c>
      <c r="F722">
        <f>ROUND(('TM1.5SynPop_forCounty_2050'!F722-'TM1.5SynPop_forCounty_2035'!F722)*5/15+'TM1.5SynPop_forCounty_2035'!F722,0)</f>
        <v>537</v>
      </c>
      <c r="G722">
        <f>ROUND(('TM1.5SynPop_forCounty_2050'!G722-'TM1.5SynPop_forCounty_2035'!G722)*5/15+'TM1.5SynPop_forCounty_2035'!G722,0)</f>
        <v>450</v>
      </c>
      <c r="H722">
        <f>ROUND(('TM1.5SynPop_forCounty_2050'!H722-'TM1.5SynPop_forCounty_2035'!H722)*5/15+'TM1.5SynPop_forCounty_2035'!H722,0)</f>
        <v>491</v>
      </c>
      <c r="I722">
        <f>ROUND(('TM1.5SynPop_forCounty_2050'!I722-'TM1.5SynPop_forCounty_2035'!I722)*5/15+'TM1.5SynPop_forCounty_2035'!I722,0)</f>
        <v>658</v>
      </c>
      <c r="J722">
        <f>ROUND(('TM1.5SynPop_forCounty_2050'!J722-'TM1.5SynPop_forCounty_2035'!J722)*5/15+'TM1.5SynPop_forCounty_2035'!J722,0)</f>
        <v>1257</v>
      </c>
      <c r="K722">
        <f>ROUND(('TM1.5SynPop_forCounty_2050'!K722-'TM1.5SynPop_forCounty_2035'!K722)*5/15+'TM1.5SynPop_forCounty_2035'!K722,0)</f>
        <v>1269</v>
      </c>
      <c r="L722">
        <f>ROUND(('TM1.5SynPop_forCounty_2050'!L722-'TM1.5SynPop_forCounty_2035'!L722)*5/15+'TM1.5SynPop_forCounty_2035'!L722,0)</f>
        <v>1377</v>
      </c>
      <c r="M722">
        <f>ROUND(('TM1.5SynPop_forCounty_2050'!M722-'TM1.5SynPop_forCounty_2035'!M722)*5/15+'TM1.5SynPop_forCounty_2035'!M722,0)</f>
        <v>499</v>
      </c>
      <c r="N722">
        <f>ROUND(('TM1.5SynPop_forCounty_2050'!N722-'TM1.5SynPop_forCounty_2035'!N722)*5/15+'TM1.5SynPop_forCounty_2035'!N722,0)</f>
        <v>697</v>
      </c>
      <c r="O722">
        <f>ROUND(('TM1.5SynPop_forCounty_2050'!O722-'TM1.5SynPop_forCounty_2035'!O722)*5/15+'TM1.5SynPop_forCounty_2035'!O722,0)</f>
        <v>1078</v>
      </c>
      <c r="P722">
        <f>ROUND(('TM1.5SynPop_forCounty_2050'!P722-'TM1.5SynPop_forCounty_2035'!P722)*5/15+'TM1.5SynPop_forCounty_2035'!P722,0)</f>
        <v>1184</v>
      </c>
      <c r="Q722">
        <f>ROUND(('TM1.5SynPop_forCounty_2050'!Q722-'TM1.5SynPop_forCounty_2035'!Q722)*5/15+'TM1.5SynPop_forCounty_2035'!Q722,0)</f>
        <v>1301</v>
      </c>
      <c r="R722">
        <f>ROUND(('TM1.5SynPop_forCounty_2050'!R722-'TM1.5SynPop_forCounty_2035'!R722)*5/15+'TM1.5SynPop_forCounty_2035'!R722,0)</f>
        <v>279</v>
      </c>
      <c r="S722">
        <f>ROUND(('TM1.5SynPop_forCounty_2050'!S722-'TM1.5SynPop_forCounty_2035'!S722)*5/15+'TM1.5SynPop_forCounty_2035'!S722,0)</f>
        <v>8584</v>
      </c>
      <c r="T722">
        <f>ROUND(('TM1.5SynPop_forCounty_2050'!T722-'TM1.5SynPop_forCounty_2035'!T722)*5/15+'TM1.5SynPop_forCounty_2035'!T722,0)</f>
        <v>358</v>
      </c>
      <c r="U722">
        <f>ROUND(('TM1.5SynPop_forCounty_2050'!U722-'TM1.5SynPop_forCounty_2035'!U722)*5/15+'TM1.5SynPop_forCounty_2035'!U722,0)</f>
        <v>1015</v>
      </c>
      <c r="V722">
        <f>ROUND(('TM1.5SynPop_forCounty_2050'!V722-'TM1.5SynPop_forCounty_2035'!V722)*5/15+'TM1.5SynPop_forCounty_2035'!V722,0)</f>
        <v>734</v>
      </c>
      <c r="W722">
        <f>ROUND(('TM1.5SynPop_forCounty_2050'!W722-'TM1.5SynPop_forCounty_2035'!W722)*5/15+'TM1.5SynPop_forCounty_2035'!W722,0)</f>
        <v>996</v>
      </c>
      <c r="X722">
        <f>ROUND(('TM1.5SynPop_forCounty_2050'!X722-'TM1.5SynPop_forCounty_2035'!X722)*5/15+'TM1.5SynPop_forCounty_2035'!X722,0)</f>
        <v>3366</v>
      </c>
      <c r="Y722">
        <f>ROUND(('TM1.5SynPop_forCounty_2050'!Y722-'TM1.5SynPop_forCounty_2035'!Y722)*5/15+'TM1.5SynPop_forCounty_2035'!Y722,0)</f>
        <v>2115</v>
      </c>
      <c r="Z722">
        <f>ROUND(('TM1.5SynPop_forCounty_2050'!Z722-'TM1.5SynPop_forCounty_2035'!Z722)*5/15+'TM1.5SynPop_forCounty_2035'!Z722,0)</f>
        <v>4237</v>
      </c>
      <c r="AA722">
        <f>ROUND(('TM1.5SynPop_forCounty_2050'!AA722-'TM1.5SynPop_forCounty_2035'!AA722)*5/15+'TM1.5SynPop_forCounty_2035'!AA722,0)</f>
        <v>773</v>
      </c>
    </row>
    <row r="723" spans="1:27">
      <c r="A723">
        <f>VLOOKUP(B723,xwalk!$A$2:$D$1455,4,FALSE)</f>
        <v>4</v>
      </c>
      <c r="B723">
        <v>725</v>
      </c>
      <c r="C723">
        <f>ROUND(('TM1.5SynPop_forCounty_2050'!C723-'TM1.5SynPop_forCounty_2035'!C723)*5/15+'TM1.5SynPop_forCounty_2035'!C723,0)</f>
        <v>3963</v>
      </c>
      <c r="D723">
        <f>ROUND(('TM1.5SynPop_forCounty_2050'!D723-'TM1.5SynPop_forCounty_2035'!D723)*5/15+'TM1.5SynPop_forCounty_2035'!D723,0)</f>
        <v>17</v>
      </c>
      <c r="E723">
        <f>ROUND(('TM1.5SynPop_forCounty_2050'!E723-'TM1.5SynPop_forCounty_2035'!E723)*5/15+'TM1.5SynPop_forCounty_2035'!E723,0)</f>
        <v>17</v>
      </c>
      <c r="F723">
        <f>ROUND(('TM1.5SynPop_forCounty_2050'!F723-'TM1.5SynPop_forCounty_2035'!F723)*5/15+'TM1.5SynPop_forCounty_2035'!F723,0)</f>
        <v>59</v>
      </c>
      <c r="G723">
        <f>ROUND(('TM1.5SynPop_forCounty_2050'!G723-'TM1.5SynPop_forCounty_2035'!G723)*5/15+'TM1.5SynPop_forCounty_2035'!G723,0)</f>
        <v>146</v>
      </c>
      <c r="H723">
        <f>ROUND(('TM1.5SynPop_forCounty_2050'!H723-'TM1.5SynPop_forCounty_2035'!H723)*5/15+'TM1.5SynPop_forCounty_2035'!H723,0)</f>
        <v>204</v>
      </c>
      <c r="I723">
        <f>ROUND(('TM1.5SynPop_forCounty_2050'!I723-'TM1.5SynPop_forCounty_2035'!I723)*5/15+'TM1.5SynPop_forCounty_2035'!I723,0)</f>
        <v>319</v>
      </c>
      <c r="J723">
        <f>ROUND(('TM1.5SynPop_forCounty_2050'!J723-'TM1.5SynPop_forCounty_2035'!J723)*5/15+'TM1.5SynPop_forCounty_2035'!J723,0)</f>
        <v>591</v>
      </c>
      <c r="K723">
        <f>ROUND(('TM1.5SynPop_forCounty_2050'!K723-'TM1.5SynPop_forCounty_2035'!K723)*5/15+'TM1.5SynPop_forCounty_2035'!K723,0)</f>
        <v>88</v>
      </c>
      <c r="L723">
        <f>ROUND(('TM1.5SynPop_forCounty_2050'!L723-'TM1.5SynPop_forCounty_2035'!L723)*5/15+'TM1.5SynPop_forCounty_2035'!L723,0)</f>
        <v>537</v>
      </c>
      <c r="M723">
        <f>ROUND(('TM1.5SynPop_forCounty_2050'!M723-'TM1.5SynPop_forCounty_2035'!M723)*5/15+'TM1.5SynPop_forCounty_2035'!M723,0)</f>
        <v>225</v>
      </c>
      <c r="N723">
        <f>ROUND(('TM1.5SynPop_forCounty_2050'!N723-'TM1.5SynPop_forCounty_2035'!N723)*5/15+'TM1.5SynPop_forCounty_2035'!N723,0)</f>
        <v>485</v>
      </c>
      <c r="O723">
        <f>ROUND(('TM1.5SynPop_forCounty_2050'!O723-'TM1.5SynPop_forCounty_2035'!O723)*5/15+'TM1.5SynPop_forCounty_2035'!O723,0)</f>
        <v>221</v>
      </c>
      <c r="P723">
        <f>ROUND(('TM1.5SynPop_forCounty_2050'!P723-'TM1.5SynPop_forCounty_2035'!P723)*5/15+'TM1.5SynPop_forCounty_2035'!P723,0)</f>
        <v>336</v>
      </c>
      <c r="Q723">
        <f>ROUND(('TM1.5SynPop_forCounty_2050'!Q723-'TM1.5SynPop_forCounty_2035'!Q723)*5/15+'TM1.5SynPop_forCounty_2035'!Q723,0)</f>
        <v>497</v>
      </c>
      <c r="R723">
        <f>ROUND(('TM1.5SynPop_forCounty_2050'!R723-'TM1.5SynPop_forCounty_2035'!R723)*5/15+'TM1.5SynPop_forCounty_2035'!R723,0)</f>
        <v>283</v>
      </c>
      <c r="S723">
        <f>ROUND(('TM1.5SynPop_forCounty_2050'!S723-'TM1.5SynPop_forCounty_2035'!S723)*5/15+'TM1.5SynPop_forCounty_2035'!S723,0)</f>
        <v>3980</v>
      </c>
      <c r="T723">
        <f>ROUND(('TM1.5SynPop_forCounty_2050'!T723-'TM1.5SynPop_forCounty_2035'!T723)*5/15+'TM1.5SynPop_forCounty_2035'!T723,0)</f>
        <v>171</v>
      </c>
      <c r="U723">
        <f>ROUND(('TM1.5SynPop_forCounty_2050'!U723-'TM1.5SynPop_forCounty_2035'!U723)*5/15+'TM1.5SynPop_forCounty_2035'!U723,0)</f>
        <v>614</v>
      </c>
      <c r="V723">
        <f>ROUND(('TM1.5SynPop_forCounty_2050'!V723-'TM1.5SynPop_forCounty_2035'!V723)*5/15+'TM1.5SynPop_forCounty_2035'!V723,0)</f>
        <v>442</v>
      </c>
      <c r="W723">
        <f>ROUND(('TM1.5SynPop_forCounty_2050'!W723-'TM1.5SynPop_forCounty_2035'!W723)*5/15+'TM1.5SynPop_forCounty_2035'!W723,0)</f>
        <v>334</v>
      </c>
      <c r="X723">
        <f>ROUND(('TM1.5SynPop_forCounty_2050'!X723-'TM1.5SynPop_forCounty_2035'!X723)*5/15+'TM1.5SynPop_forCounty_2035'!X723,0)</f>
        <v>1861</v>
      </c>
      <c r="Y723">
        <f>ROUND(('TM1.5SynPop_forCounty_2050'!Y723-'TM1.5SynPop_forCounty_2035'!Y723)*5/15+'TM1.5SynPop_forCounty_2035'!Y723,0)</f>
        <v>558</v>
      </c>
      <c r="Z723">
        <f>ROUND(('TM1.5SynPop_forCounty_2050'!Z723-'TM1.5SynPop_forCounty_2035'!Z723)*5/15+'TM1.5SynPop_forCounty_2035'!Z723,0)</f>
        <v>2145</v>
      </c>
      <c r="AA723">
        <f>ROUND(('TM1.5SynPop_forCounty_2050'!AA723-'TM1.5SynPop_forCounty_2035'!AA723)*5/15+'TM1.5SynPop_forCounty_2035'!AA723,0)</f>
        <v>422</v>
      </c>
    </row>
    <row r="724" spans="1:27">
      <c r="A724">
        <f>VLOOKUP(B724,xwalk!$A$2:$D$1455,4,FALSE)</f>
        <v>4</v>
      </c>
      <c r="B724">
        <v>726</v>
      </c>
      <c r="C724">
        <f>ROUND(('TM1.5SynPop_forCounty_2050'!C724-'TM1.5SynPop_forCounty_2035'!C724)*5/15+'TM1.5SynPop_forCounty_2035'!C724,0)</f>
        <v>8064</v>
      </c>
      <c r="D724">
        <f>ROUND(('TM1.5SynPop_forCounty_2050'!D724-'TM1.5SynPop_forCounty_2035'!D724)*5/15+'TM1.5SynPop_forCounty_2035'!D724,0)</f>
        <v>0</v>
      </c>
      <c r="E724">
        <f>ROUND(('TM1.5SynPop_forCounty_2050'!E724-'TM1.5SynPop_forCounty_2035'!E724)*5/15+'TM1.5SynPop_forCounty_2035'!E724,0)</f>
        <v>114</v>
      </c>
      <c r="F724">
        <f>ROUND(('TM1.5SynPop_forCounty_2050'!F724-'TM1.5SynPop_forCounty_2035'!F724)*5/15+'TM1.5SynPop_forCounty_2035'!F724,0)</f>
        <v>142</v>
      </c>
      <c r="G724">
        <f>ROUND(('TM1.5SynPop_forCounty_2050'!G724-'TM1.5SynPop_forCounty_2035'!G724)*5/15+'TM1.5SynPop_forCounty_2035'!G724,0)</f>
        <v>337</v>
      </c>
      <c r="H724">
        <f>ROUND(('TM1.5SynPop_forCounty_2050'!H724-'TM1.5SynPop_forCounty_2035'!H724)*5/15+'TM1.5SynPop_forCounty_2035'!H724,0)</f>
        <v>471</v>
      </c>
      <c r="I724">
        <f>ROUND(('TM1.5SynPop_forCounty_2050'!I724-'TM1.5SynPop_forCounty_2035'!I724)*5/15+'TM1.5SynPop_forCounty_2035'!I724,0)</f>
        <v>622</v>
      </c>
      <c r="J724">
        <f>ROUND(('TM1.5SynPop_forCounty_2050'!J724-'TM1.5SynPop_forCounty_2035'!J724)*5/15+'TM1.5SynPop_forCounty_2035'!J724,0)</f>
        <v>1232</v>
      </c>
      <c r="K724">
        <f>ROUND(('TM1.5SynPop_forCounty_2050'!K724-'TM1.5SynPop_forCounty_2035'!K724)*5/15+'TM1.5SynPop_forCounty_2035'!K724,0)</f>
        <v>386</v>
      </c>
      <c r="L724">
        <f>ROUND(('TM1.5SynPop_forCounty_2050'!L724-'TM1.5SynPop_forCounty_2035'!L724)*5/15+'TM1.5SynPop_forCounty_2035'!L724,0)</f>
        <v>1100</v>
      </c>
      <c r="M724">
        <f>ROUND(('TM1.5SynPop_forCounty_2050'!M724-'TM1.5SynPop_forCounty_2035'!M724)*5/15+'TM1.5SynPop_forCounty_2035'!M724,0)</f>
        <v>538</v>
      </c>
      <c r="N724">
        <f>ROUND(('TM1.5SynPop_forCounty_2050'!N724-'TM1.5SynPop_forCounty_2035'!N724)*5/15+'TM1.5SynPop_forCounty_2035'!N724,0)</f>
        <v>894</v>
      </c>
      <c r="O724">
        <f>ROUND(('TM1.5SynPop_forCounty_2050'!O724-'TM1.5SynPop_forCounty_2035'!O724)*5/15+'TM1.5SynPop_forCounty_2035'!O724,0)</f>
        <v>796</v>
      </c>
      <c r="P724">
        <f>ROUND(('TM1.5SynPop_forCounty_2050'!P724-'TM1.5SynPop_forCounty_2035'!P724)*5/15+'TM1.5SynPop_forCounty_2035'!P724,0)</f>
        <v>764</v>
      </c>
      <c r="Q724">
        <f>ROUND(('TM1.5SynPop_forCounty_2050'!Q724-'TM1.5SynPop_forCounty_2035'!Q724)*5/15+'TM1.5SynPop_forCounty_2035'!Q724,0)</f>
        <v>1193</v>
      </c>
      <c r="R724">
        <f>ROUND(('TM1.5SynPop_forCounty_2050'!R724-'TM1.5SynPop_forCounty_2035'!R724)*5/15+'TM1.5SynPop_forCounty_2035'!R724,0)</f>
        <v>165</v>
      </c>
      <c r="S724">
        <f>ROUND(('TM1.5SynPop_forCounty_2050'!S724-'TM1.5SynPop_forCounty_2035'!S724)*5/15+'TM1.5SynPop_forCounty_2035'!S724,0)</f>
        <v>8064</v>
      </c>
      <c r="T724">
        <f>ROUND(('TM1.5SynPop_forCounty_2050'!T724-'TM1.5SynPop_forCounty_2035'!T724)*5/15+'TM1.5SynPop_forCounty_2035'!T724,0)</f>
        <v>378</v>
      </c>
      <c r="U724">
        <f>ROUND(('TM1.5SynPop_forCounty_2050'!U724-'TM1.5SynPop_forCounty_2035'!U724)*5/15+'TM1.5SynPop_forCounty_2035'!U724,0)</f>
        <v>1369</v>
      </c>
      <c r="V724">
        <f>ROUND(('TM1.5SynPop_forCounty_2050'!V724-'TM1.5SynPop_forCounty_2035'!V724)*5/15+'TM1.5SynPop_forCounty_2035'!V724,0)</f>
        <v>630</v>
      </c>
      <c r="W724">
        <f>ROUND(('TM1.5SynPop_forCounty_2050'!W724-'TM1.5SynPop_forCounty_2035'!W724)*5/15+'TM1.5SynPop_forCounty_2035'!W724,0)</f>
        <v>909</v>
      </c>
      <c r="X724">
        <f>ROUND(('TM1.5SynPop_forCounty_2050'!X724-'TM1.5SynPop_forCounty_2035'!X724)*5/15+'TM1.5SynPop_forCounty_2035'!X724,0)</f>
        <v>3560</v>
      </c>
      <c r="Y724">
        <f>ROUND(('TM1.5SynPop_forCounty_2050'!Y724-'TM1.5SynPop_forCounty_2035'!Y724)*5/15+'TM1.5SynPop_forCounty_2035'!Y724,0)</f>
        <v>1219</v>
      </c>
      <c r="Z724">
        <f>ROUND(('TM1.5SynPop_forCounty_2050'!Z724-'TM1.5SynPop_forCounty_2035'!Z724)*5/15+'TM1.5SynPop_forCounty_2035'!Z724,0)</f>
        <v>4151</v>
      </c>
      <c r="AA724">
        <f>ROUND(('TM1.5SynPop_forCounty_2050'!AA724-'TM1.5SynPop_forCounty_2035'!AA724)*5/15+'TM1.5SynPop_forCounty_2035'!AA724,0)</f>
        <v>906</v>
      </c>
    </row>
    <row r="725" spans="1:27">
      <c r="A725">
        <f>VLOOKUP(B725,xwalk!$A$2:$D$1455,4,FALSE)</f>
        <v>4</v>
      </c>
      <c r="B725">
        <v>727</v>
      </c>
      <c r="C725">
        <f>ROUND(('TM1.5SynPop_forCounty_2050'!C725-'TM1.5SynPop_forCounty_2035'!C725)*5/15+'TM1.5SynPop_forCounty_2035'!C725,0)</f>
        <v>2995</v>
      </c>
      <c r="D725">
        <f>ROUND(('TM1.5SynPop_forCounty_2050'!D725-'TM1.5SynPop_forCounty_2035'!D725)*5/15+'TM1.5SynPop_forCounty_2035'!D725,0)</f>
        <v>198</v>
      </c>
      <c r="E725">
        <f>ROUND(('TM1.5SynPop_forCounty_2050'!E725-'TM1.5SynPop_forCounty_2035'!E725)*5/15+'TM1.5SynPop_forCounty_2035'!E725,0)</f>
        <v>47</v>
      </c>
      <c r="F725">
        <f>ROUND(('TM1.5SynPop_forCounty_2050'!F725-'TM1.5SynPop_forCounty_2035'!F725)*5/15+'TM1.5SynPop_forCounty_2035'!F725,0)</f>
        <v>83</v>
      </c>
      <c r="G725">
        <f>ROUND(('TM1.5SynPop_forCounty_2050'!G725-'TM1.5SynPop_forCounty_2035'!G725)*5/15+'TM1.5SynPop_forCounty_2035'!G725,0)</f>
        <v>134</v>
      </c>
      <c r="H725">
        <f>ROUND(('TM1.5SynPop_forCounty_2050'!H725-'TM1.5SynPop_forCounty_2035'!H725)*5/15+'TM1.5SynPop_forCounty_2035'!H725,0)</f>
        <v>157</v>
      </c>
      <c r="I725">
        <f>ROUND(('TM1.5SynPop_forCounty_2050'!I725-'TM1.5SynPop_forCounty_2035'!I725)*5/15+'TM1.5SynPop_forCounty_2035'!I725,0)</f>
        <v>252</v>
      </c>
      <c r="J725">
        <f>ROUND(('TM1.5SynPop_forCounty_2050'!J725-'TM1.5SynPop_forCounty_2035'!J725)*5/15+'TM1.5SynPop_forCounty_2035'!J725,0)</f>
        <v>410</v>
      </c>
      <c r="K725">
        <f>ROUND(('TM1.5SynPop_forCounty_2050'!K725-'TM1.5SynPop_forCounty_2035'!K725)*5/15+'TM1.5SynPop_forCounty_2035'!K725,0)</f>
        <v>160</v>
      </c>
      <c r="L725">
        <f>ROUND(('TM1.5SynPop_forCounty_2050'!L725-'TM1.5SynPop_forCounty_2035'!L725)*5/15+'TM1.5SynPop_forCounty_2035'!L725,0)</f>
        <v>387</v>
      </c>
      <c r="M725">
        <f>ROUND(('TM1.5SynPop_forCounty_2050'!M725-'TM1.5SynPop_forCounty_2035'!M725)*5/15+'TM1.5SynPop_forCounty_2035'!M725,0)</f>
        <v>217</v>
      </c>
      <c r="N725">
        <f>ROUND(('TM1.5SynPop_forCounty_2050'!N725-'TM1.5SynPop_forCounty_2035'!N725)*5/15+'TM1.5SynPop_forCounty_2035'!N725,0)</f>
        <v>319</v>
      </c>
      <c r="O725">
        <f>ROUND(('TM1.5SynPop_forCounty_2050'!O725-'TM1.5SynPop_forCounty_2035'!O725)*5/15+'TM1.5SynPop_forCounty_2035'!O725,0)</f>
        <v>272</v>
      </c>
      <c r="P725">
        <f>ROUND(('TM1.5SynPop_forCounty_2050'!P725-'TM1.5SynPop_forCounty_2035'!P725)*5/15+'TM1.5SynPop_forCounty_2035'!P725,0)</f>
        <v>306</v>
      </c>
      <c r="Q725">
        <f>ROUND(('TM1.5SynPop_forCounty_2050'!Q725-'TM1.5SynPop_forCounty_2035'!Q725)*5/15+'TM1.5SynPop_forCounty_2035'!Q725,0)</f>
        <v>327</v>
      </c>
      <c r="R725">
        <f>ROUND(('TM1.5SynPop_forCounty_2050'!R725-'TM1.5SynPop_forCounty_2035'!R725)*5/15+'TM1.5SynPop_forCounty_2035'!R725,0)</f>
        <v>178</v>
      </c>
      <c r="S725">
        <f>ROUND(('TM1.5SynPop_forCounty_2050'!S725-'TM1.5SynPop_forCounty_2035'!S725)*5/15+'TM1.5SynPop_forCounty_2035'!S725,0)</f>
        <v>3193</v>
      </c>
      <c r="T725">
        <f>ROUND(('TM1.5SynPop_forCounty_2050'!T725-'TM1.5SynPop_forCounty_2035'!T725)*5/15+'TM1.5SynPop_forCounty_2035'!T725,0)</f>
        <v>152</v>
      </c>
      <c r="U725">
        <f>ROUND(('TM1.5SynPop_forCounty_2050'!U725-'TM1.5SynPop_forCounty_2035'!U725)*5/15+'TM1.5SynPop_forCounty_2035'!U725,0)</f>
        <v>504</v>
      </c>
      <c r="V725">
        <f>ROUND(('TM1.5SynPop_forCounty_2050'!V725-'TM1.5SynPop_forCounty_2035'!V725)*5/15+'TM1.5SynPop_forCounty_2035'!V725,0)</f>
        <v>376</v>
      </c>
      <c r="W725">
        <f>ROUND(('TM1.5SynPop_forCounty_2050'!W725-'TM1.5SynPop_forCounty_2035'!W725)*5/15+'TM1.5SynPop_forCounty_2035'!W725,0)</f>
        <v>330</v>
      </c>
      <c r="X725">
        <f>ROUND(('TM1.5SynPop_forCounty_2050'!X725-'TM1.5SynPop_forCounty_2035'!X725)*5/15+'TM1.5SynPop_forCounty_2035'!X725,0)</f>
        <v>1167</v>
      </c>
      <c r="Y725">
        <f>ROUND(('TM1.5SynPop_forCounty_2050'!Y725-'TM1.5SynPop_forCounty_2035'!Y725)*5/15+'TM1.5SynPop_forCounty_2035'!Y725,0)</f>
        <v>663</v>
      </c>
      <c r="Z725">
        <f>ROUND(('TM1.5SynPop_forCounty_2050'!Z725-'TM1.5SynPop_forCounty_2035'!Z725)*5/15+'TM1.5SynPop_forCounty_2035'!Z725,0)</f>
        <v>1704</v>
      </c>
      <c r="AA725">
        <f>ROUND(('TM1.5SynPop_forCounty_2050'!AA725-'TM1.5SynPop_forCounty_2035'!AA725)*5/15+'TM1.5SynPop_forCounty_2035'!AA725,0)</f>
        <v>299</v>
      </c>
    </row>
    <row r="726" spans="1:27">
      <c r="A726">
        <f>VLOOKUP(B726,xwalk!$A$2:$D$1455,4,FALSE)</f>
        <v>4</v>
      </c>
      <c r="B726">
        <v>728</v>
      </c>
      <c r="C726">
        <f>ROUND(('TM1.5SynPop_forCounty_2050'!C726-'TM1.5SynPop_forCounty_2035'!C726)*5/15+'TM1.5SynPop_forCounty_2035'!C726,0)</f>
        <v>20945</v>
      </c>
      <c r="D726">
        <f>ROUND(('TM1.5SynPop_forCounty_2050'!D726-'TM1.5SynPop_forCounty_2035'!D726)*5/15+'TM1.5SynPop_forCounty_2035'!D726,0)</f>
        <v>0</v>
      </c>
      <c r="E726">
        <f>ROUND(('TM1.5SynPop_forCounty_2050'!E726-'TM1.5SynPop_forCounty_2035'!E726)*5/15+'TM1.5SynPop_forCounty_2035'!E726,0)</f>
        <v>835</v>
      </c>
      <c r="F726">
        <f>ROUND(('TM1.5SynPop_forCounty_2050'!F726-'TM1.5SynPop_forCounty_2035'!F726)*5/15+'TM1.5SynPop_forCounty_2035'!F726,0)</f>
        <v>1395</v>
      </c>
      <c r="G726">
        <f>ROUND(('TM1.5SynPop_forCounty_2050'!G726-'TM1.5SynPop_forCounty_2035'!G726)*5/15+'TM1.5SynPop_forCounty_2035'!G726,0)</f>
        <v>978</v>
      </c>
      <c r="H726">
        <f>ROUND(('TM1.5SynPop_forCounty_2050'!H726-'TM1.5SynPop_forCounty_2035'!H726)*5/15+'TM1.5SynPop_forCounty_2035'!H726,0)</f>
        <v>1393</v>
      </c>
      <c r="I726">
        <f>ROUND(('TM1.5SynPop_forCounty_2050'!I726-'TM1.5SynPop_forCounty_2035'!I726)*5/15+'TM1.5SynPop_forCounty_2035'!I726,0)</f>
        <v>1250</v>
      </c>
      <c r="J726">
        <f>ROUND(('TM1.5SynPop_forCounty_2050'!J726-'TM1.5SynPop_forCounty_2035'!J726)*5/15+'TM1.5SynPop_forCounty_2035'!J726,0)</f>
        <v>1856</v>
      </c>
      <c r="K726">
        <f>ROUND(('TM1.5SynPop_forCounty_2050'!K726-'TM1.5SynPop_forCounty_2035'!K726)*5/15+'TM1.5SynPop_forCounty_2035'!K726,0)</f>
        <v>1332</v>
      </c>
      <c r="L726">
        <f>ROUND(('TM1.5SynPop_forCounty_2050'!L726-'TM1.5SynPop_forCounty_2035'!L726)*5/15+'TM1.5SynPop_forCounty_2035'!L726,0)</f>
        <v>2707</v>
      </c>
      <c r="M726">
        <f>ROUND(('TM1.5SynPop_forCounty_2050'!M726-'TM1.5SynPop_forCounty_2035'!M726)*5/15+'TM1.5SynPop_forCounty_2035'!M726,0)</f>
        <v>1466</v>
      </c>
      <c r="N726">
        <f>ROUND(('TM1.5SynPop_forCounty_2050'!N726-'TM1.5SynPop_forCounty_2035'!N726)*5/15+'TM1.5SynPop_forCounty_2035'!N726,0)</f>
        <v>2203</v>
      </c>
      <c r="O726">
        <f>ROUND(('TM1.5SynPop_forCounty_2050'!O726-'TM1.5SynPop_forCounty_2035'!O726)*5/15+'TM1.5SynPop_forCounty_2035'!O726,0)</f>
        <v>1290</v>
      </c>
      <c r="P726">
        <f>ROUND(('TM1.5SynPop_forCounty_2050'!P726-'TM1.5SynPop_forCounty_2035'!P726)*5/15+'TM1.5SynPop_forCounty_2035'!P726,0)</f>
        <v>2169</v>
      </c>
      <c r="Q726">
        <f>ROUND(('TM1.5SynPop_forCounty_2050'!Q726-'TM1.5SynPop_forCounty_2035'!Q726)*5/15+'TM1.5SynPop_forCounty_2035'!Q726,0)</f>
        <v>3208</v>
      </c>
      <c r="R726">
        <f>ROUND(('TM1.5SynPop_forCounty_2050'!R726-'TM1.5SynPop_forCounty_2035'!R726)*5/15+'TM1.5SynPop_forCounty_2035'!R726,0)</f>
        <v>1040</v>
      </c>
      <c r="S726">
        <f>ROUND(('TM1.5SynPop_forCounty_2050'!S726-'TM1.5SynPop_forCounty_2035'!S726)*5/15+'TM1.5SynPop_forCounty_2035'!S726,0)</f>
        <v>20945</v>
      </c>
      <c r="T726">
        <f>ROUND(('TM1.5SynPop_forCounty_2050'!T726-'TM1.5SynPop_forCounty_2035'!T726)*5/15+'TM1.5SynPop_forCounty_2035'!T726,0)</f>
        <v>1126</v>
      </c>
      <c r="U726">
        <f>ROUND(('TM1.5SynPop_forCounty_2050'!U726-'TM1.5SynPop_forCounty_2035'!U726)*5/15+'TM1.5SynPop_forCounty_2035'!U726,0)</f>
        <v>3283</v>
      </c>
      <c r="V726">
        <f>ROUND(('TM1.5SynPop_forCounty_2050'!V726-'TM1.5SynPop_forCounty_2035'!V726)*5/15+'TM1.5SynPop_forCounty_2035'!V726,0)</f>
        <v>2739</v>
      </c>
      <c r="W726">
        <f>ROUND(('TM1.5SynPop_forCounty_2050'!W726-'TM1.5SynPop_forCounty_2035'!W726)*5/15+'TM1.5SynPop_forCounty_2035'!W726,0)</f>
        <v>2648</v>
      </c>
      <c r="X726">
        <f>ROUND(('TM1.5SynPop_forCounty_2050'!X726-'TM1.5SynPop_forCounty_2035'!X726)*5/15+'TM1.5SynPop_forCounty_2035'!X726,0)</f>
        <v>8833</v>
      </c>
      <c r="Y726">
        <f>ROUND(('TM1.5SynPop_forCounty_2050'!Y726-'TM1.5SynPop_forCounty_2035'!Y726)*5/15+'TM1.5SynPop_forCounty_2035'!Y726,0)</f>
        <v>2316</v>
      </c>
      <c r="Z726">
        <f>ROUND(('TM1.5SynPop_forCounty_2050'!Z726-'TM1.5SynPop_forCounty_2035'!Z726)*5/15+'TM1.5SynPop_forCounty_2035'!Z726,0)</f>
        <v>10974</v>
      </c>
      <c r="AA726">
        <f>ROUND(('TM1.5SynPop_forCounty_2050'!AA726-'TM1.5SynPop_forCounty_2035'!AA726)*5/15+'TM1.5SynPop_forCounty_2035'!AA726,0)</f>
        <v>2564</v>
      </c>
    </row>
    <row r="727" spans="1:27">
      <c r="A727">
        <f>VLOOKUP(B727,xwalk!$A$2:$D$1455,4,FALSE)</f>
        <v>4</v>
      </c>
      <c r="B727">
        <v>729</v>
      </c>
      <c r="C727">
        <f>ROUND(('TM1.5SynPop_forCounty_2050'!C727-'TM1.5SynPop_forCounty_2035'!C727)*5/15+'TM1.5SynPop_forCounty_2035'!C727,0)</f>
        <v>25859</v>
      </c>
      <c r="D727">
        <f>ROUND(('TM1.5SynPop_forCounty_2050'!D727-'TM1.5SynPop_forCounty_2035'!D727)*5/15+'TM1.5SynPop_forCounty_2035'!D727,0)</f>
        <v>0</v>
      </c>
      <c r="E727">
        <f>ROUND(('TM1.5SynPop_forCounty_2050'!E727-'TM1.5SynPop_forCounty_2035'!E727)*5/15+'TM1.5SynPop_forCounty_2035'!E727,0)</f>
        <v>842</v>
      </c>
      <c r="F727">
        <f>ROUND(('TM1.5SynPop_forCounty_2050'!F727-'TM1.5SynPop_forCounty_2035'!F727)*5/15+'TM1.5SynPop_forCounty_2035'!F727,0)</f>
        <v>1482</v>
      </c>
      <c r="G727">
        <f>ROUND(('TM1.5SynPop_forCounty_2050'!G727-'TM1.5SynPop_forCounty_2035'!G727)*5/15+'TM1.5SynPop_forCounty_2035'!G727,0)</f>
        <v>918</v>
      </c>
      <c r="H727">
        <f>ROUND(('TM1.5SynPop_forCounty_2050'!H727-'TM1.5SynPop_forCounty_2035'!H727)*5/15+'TM1.5SynPop_forCounty_2035'!H727,0)</f>
        <v>1456</v>
      </c>
      <c r="I727">
        <f>ROUND(('TM1.5SynPop_forCounty_2050'!I727-'TM1.5SynPop_forCounty_2035'!I727)*5/15+'TM1.5SynPop_forCounty_2035'!I727,0)</f>
        <v>1617</v>
      </c>
      <c r="J727">
        <f>ROUND(('TM1.5SynPop_forCounty_2050'!J727-'TM1.5SynPop_forCounty_2035'!J727)*5/15+'TM1.5SynPop_forCounty_2035'!J727,0)</f>
        <v>3026</v>
      </c>
      <c r="K727">
        <f>ROUND(('TM1.5SynPop_forCounty_2050'!K727-'TM1.5SynPop_forCounty_2035'!K727)*5/15+'TM1.5SynPop_forCounty_2035'!K727,0)</f>
        <v>1802</v>
      </c>
      <c r="L727">
        <f>ROUND(('TM1.5SynPop_forCounty_2050'!L727-'TM1.5SynPop_forCounty_2035'!L727)*5/15+'TM1.5SynPop_forCounty_2035'!L727,0)</f>
        <v>2860</v>
      </c>
      <c r="M727">
        <f>ROUND(('TM1.5SynPop_forCounty_2050'!M727-'TM1.5SynPop_forCounty_2035'!M727)*5/15+'TM1.5SynPop_forCounty_2035'!M727,0)</f>
        <v>1627</v>
      </c>
      <c r="N727">
        <f>ROUND(('TM1.5SynPop_forCounty_2050'!N727-'TM1.5SynPop_forCounty_2035'!N727)*5/15+'TM1.5SynPop_forCounty_2035'!N727,0)</f>
        <v>3051</v>
      </c>
      <c r="O727">
        <f>ROUND(('TM1.5SynPop_forCounty_2050'!O727-'TM1.5SynPop_forCounty_2035'!O727)*5/15+'TM1.5SynPop_forCounty_2035'!O727,0)</f>
        <v>1128</v>
      </c>
      <c r="P727">
        <f>ROUND(('TM1.5SynPop_forCounty_2050'!P727-'TM1.5SynPop_forCounty_2035'!P727)*5/15+'TM1.5SynPop_forCounty_2035'!P727,0)</f>
        <v>3209</v>
      </c>
      <c r="Q727">
        <f>ROUND(('TM1.5SynPop_forCounty_2050'!Q727-'TM1.5SynPop_forCounty_2035'!Q727)*5/15+'TM1.5SynPop_forCounty_2035'!Q727,0)</f>
        <v>3810</v>
      </c>
      <c r="R727">
        <f>ROUND(('TM1.5SynPop_forCounty_2050'!R727-'TM1.5SynPop_forCounty_2035'!R727)*5/15+'TM1.5SynPop_forCounty_2035'!R727,0)</f>
        <v>1193</v>
      </c>
      <c r="S727">
        <f>ROUND(('TM1.5SynPop_forCounty_2050'!S727-'TM1.5SynPop_forCounty_2035'!S727)*5/15+'TM1.5SynPop_forCounty_2035'!S727,0)</f>
        <v>25859</v>
      </c>
      <c r="T727">
        <f>ROUND(('TM1.5SynPop_forCounty_2050'!T727-'TM1.5SynPop_forCounty_2035'!T727)*5/15+'TM1.5SynPop_forCounty_2035'!T727,0)</f>
        <v>1326</v>
      </c>
      <c r="U727">
        <f>ROUND(('TM1.5SynPop_forCounty_2050'!U727-'TM1.5SynPop_forCounty_2035'!U727)*5/15+'TM1.5SynPop_forCounty_2035'!U727,0)</f>
        <v>3365</v>
      </c>
      <c r="V727">
        <f>ROUND(('TM1.5SynPop_forCounty_2050'!V727-'TM1.5SynPop_forCounty_2035'!V727)*5/15+'TM1.5SynPop_forCounty_2035'!V727,0)</f>
        <v>3991</v>
      </c>
      <c r="W727">
        <f>ROUND(('TM1.5SynPop_forCounty_2050'!W727-'TM1.5SynPop_forCounty_2035'!W727)*5/15+'TM1.5SynPop_forCounty_2035'!W727,0)</f>
        <v>4123</v>
      </c>
      <c r="X727">
        <f>ROUND(('TM1.5SynPop_forCounty_2050'!X727-'TM1.5SynPop_forCounty_2035'!X727)*5/15+'TM1.5SynPop_forCounty_2035'!X727,0)</f>
        <v>9732</v>
      </c>
      <c r="Y727">
        <f>ROUND(('TM1.5SynPop_forCounty_2050'!Y727-'TM1.5SynPop_forCounty_2035'!Y727)*5/15+'TM1.5SynPop_forCounty_2035'!Y727,0)</f>
        <v>3321</v>
      </c>
      <c r="Z727">
        <f>ROUND(('TM1.5SynPop_forCounty_2050'!Z727-'TM1.5SynPop_forCounty_2035'!Z727)*5/15+'TM1.5SynPop_forCounty_2035'!Z727,0)</f>
        <v>14068</v>
      </c>
      <c r="AA727">
        <f>ROUND(('TM1.5SynPop_forCounty_2050'!AA727-'TM1.5SynPop_forCounty_2035'!AA727)*5/15+'TM1.5SynPop_forCounty_2035'!AA727,0)</f>
        <v>2464</v>
      </c>
    </row>
    <row r="728" spans="1:27">
      <c r="A728">
        <f>VLOOKUP(B728,xwalk!$A$2:$D$1455,4,FALSE)</f>
        <v>4</v>
      </c>
      <c r="B728">
        <v>730</v>
      </c>
      <c r="C728">
        <f>ROUND(('TM1.5SynPop_forCounty_2050'!C728-'TM1.5SynPop_forCounty_2035'!C728)*5/15+'TM1.5SynPop_forCounty_2035'!C728,0)</f>
        <v>23240</v>
      </c>
      <c r="D728">
        <f>ROUND(('TM1.5SynPop_forCounty_2050'!D728-'TM1.5SynPop_forCounty_2035'!D728)*5/15+'TM1.5SynPop_forCounty_2035'!D728,0)</f>
        <v>0</v>
      </c>
      <c r="E728">
        <f>ROUND(('TM1.5SynPop_forCounty_2050'!E728-'TM1.5SynPop_forCounty_2035'!E728)*5/15+'TM1.5SynPop_forCounty_2035'!E728,0)</f>
        <v>1574</v>
      </c>
      <c r="F728">
        <f>ROUND(('TM1.5SynPop_forCounty_2050'!F728-'TM1.5SynPop_forCounty_2035'!F728)*5/15+'TM1.5SynPop_forCounty_2035'!F728,0)</f>
        <v>2590</v>
      </c>
      <c r="G728">
        <f>ROUND(('TM1.5SynPop_forCounty_2050'!G728-'TM1.5SynPop_forCounty_2035'!G728)*5/15+'TM1.5SynPop_forCounty_2035'!G728,0)</f>
        <v>359</v>
      </c>
      <c r="H728">
        <f>ROUND(('TM1.5SynPop_forCounty_2050'!H728-'TM1.5SynPop_forCounty_2035'!H728)*5/15+'TM1.5SynPop_forCounty_2035'!H728,0)</f>
        <v>861</v>
      </c>
      <c r="I728">
        <f>ROUND(('TM1.5SynPop_forCounty_2050'!I728-'TM1.5SynPop_forCounty_2035'!I728)*5/15+'TM1.5SynPop_forCounty_2035'!I728,0)</f>
        <v>802</v>
      </c>
      <c r="J728">
        <f>ROUND(('TM1.5SynPop_forCounty_2050'!J728-'TM1.5SynPop_forCounty_2035'!J728)*5/15+'TM1.5SynPop_forCounty_2035'!J728,0)</f>
        <v>2784</v>
      </c>
      <c r="K728">
        <f>ROUND(('TM1.5SynPop_forCounty_2050'!K728-'TM1.5SynPop_forCounty_2035'!K728)*5/15+'TM1.5SynPop_forCounty_2035'!K728,0)</f>
        <v>1908</v>
      </c>
      <c r="L728">
        <f>ROUND(('TM1.5SynPop_forCounty_2050'!L728-'TM1.5SynPop_forCounty_2035'!L728)*5/15+'TM1.5SynPop_forCounty_2035'!L728,0)</f>
        <v>2970</v>
      </c>
      <c r="M728">
        <f>ROUND(('TM1.5SynPop_forCounty_2050'!M728-'TM1.5SynPop_forCounty_2035'!M728)*5/15+'TM1.5SynPop_forCounty_2035'!M728,0)</f>
        <v>1684</v>
      </c>
      <c r="N728">
        <f>ROUND(('TM1.5SynPop_forCounty_2050'!N728-'TM1.5SynPop_forCounty_2035'!N728)*5/15+'TM1.5SynPop_forCounty_2035'!N728,0)</f>
        <v>2408</v>
      </c>
      <c r="O728">
        <f>ROUND(('TM1.5SynPop_forCounty_2050'!O728-'TM1.5SynPop_forCounty_2035'!O728)*5/15+'TM1.5SynPop_forCounty_2035'!O728,0)</f>
        <v>954</v>
      </c>
      <c r="P728">
        <f>ROUND(('TM1.5SynPop_forCounty_2050'!P728-'TM1.5SynPop_forCounty_2035'!P728)*5/15+'TM1.5SynPop_forCounty_2035'!P728,0)</f>
        <v>3076</v>
      </c>
      <c r="Q728">
        <f>ROUND(('TM1.5SynPop_forCounty_2050'!Q728-'TM1.5SynPop_forCounty_2035'!Q728)*5/15+'TM1.5SynPop_forCounty_2035'!Q728,0)</f>
        <v>3629</v>
      </c>
      <c r="R728">
        <f>ROUND(('TM1.5SynPop_forCounty_2050'!R728-'TM1.5SynPop_forCounty_2035'!R728)*5/15+'TM1.5SynPop_forCounty_2035'!R728,0)</f>
        <v>1311</v>
      </c>
      <c r="S728">
        <f>ROUND(('TM1.5SynPop_forCounty_2050'!S728-'TM1.5SynPop_forCounty_2035'!S728)*5/15+'TM1.5SynPop_forCounty_2035'!S728,0)</f>
        <v>23240</v>
      </c>
      <c r="T728">
        <f>ROUND(('TM1.5SynPop_forCounty_2050'!T728-'TM1.5SynPop_forCounty_2035'!T728)*5/15+'TM1.5SynPop_forCounty_2035'!T728,0)</f>
        <v>653</v>
      </c>
      <c r="U728">
        <f>ROUND(('TM1.5SynPop_forCounty_2050'!U728-'TM1.5SynPop_forCounty_2035'!U728)*5/15+'TM1.5SynPop_forCounty_2035'!U728,0)</f>
        <v>1441</v>
      </c>
      <c r="V728">
        <f>ROUND(('TM1.5SynPop_forCounty_2050'!V728-'TM1.5SynPop_forCounty_2035'!V728)*5/15+'TM1.5SynPop_forCounty_2035'!V728,0)</f>
        <v>5583</v>
      </c>
      <c r="W728">
        <f>ROUND(('TM1.5SynPop_forCounty_2050'!W728-'TM1.5SynPop_forCounty_2035'!W728)*5/15+'TM1.5SynPop_forCounty_2035'!W728,0)</f>
        <v>6712</v>
      </c>
      <c r="X728">
        <f>ROUND(('TM1.5SynPop_forCounty_2050'!X728-'TM1.5SynPop_forCounty_2035'!X728)*5/15+'TM1.5SynPop_forCounty_2035'!X728,0)</f>
        <v>8378</v>
      </c>
      <c r="Y728">
        <f>ROUND(('TM1.5SynPop_forCounty_2050'!Y728-'TM1.5SynPop_forCounty_2035'!Y728)*5/15+'TM1.5SynPop_forCounty_2035'!Y728,0)</f>
        <v>472</v>
      </c>
      <c r="Z728">
        <f>ROUND(('TM1.5SynPop_forCounty_2050'!Z728-'TM1.5SynPop_forCounty_2035'!Z728)*5/15+'TM1.5SynPop_forCounty_2035'!Z728,0)</f>
        <v>14194</v>
      </c>
      <c r="AA728">
        <f>ROUND(('TM1.5SynPop_forCounty_2050'!AA728-'TM1.5SynPop_forCounty_2035'!AA728)*5/15+'TM1.5SynPop_forCounty_2035'!AA728,0)</f>
        <v>1092</v>
      </c>
    </row>
    <row r="729" spans="1:27">
      <c r="A729">
        <f>VLOOKUP(B729,xwalk!$A$2:$D$1455,4,FALSE)</f>
        <v>4</v>
      </c>
      <c r="B729">
        <v>731</v>
      </c>
      <c r="C729">
        <f>ROUND(('TM1.5SynPop_forCounty_2050'!C729-'TM1.5SynPop_forCounty_2035'!C729)*5/15+'TM1.5SynPop_forCounty_2035'!C729,0)</f>
        <v>4170</v>
      </c>
      <c r="D729">
        <f>ROUND(('TM1.5SynPop_forCounty_2050'!D729-'TM1.5SynPop_forCounty_2035'!D729)*5/15+'TM1.5SynPop_forCounty_2035'!D729,0)</f>
        <v>0</v>
      </c>
      <c r="E729">
        <f>ROUND(('TM1.5SynPop_forCounty_2050'!E729-'TM1.5SynPop_forCounty_2035'!E729)*5/15+'TM1.5SynPop_forCounty_2035'!E729,0)</f>
        <v>336</v>
      </c>
      <c r="F729">
        <f>ROUND(('TM1.5SynPop_forCounty_2050'!F729-'TM1.5SynPop_forCounty_2035'!F729)*5/15+'TM1.5SynPop_forCounty_2035'!F729,0)</f>
        <v>560</v>
      </c>
      <c r="G729">
        <f>ROUND(('TM1.5SynPop_forCounty_2050'!G729-'TM1.5SynPop_forCounty_2035'!G729)*5/15+'TM1.5SynPop_forCounty_2035'!G729,0)</f>
        <v>173</v>
      </c>
      <c r="H729">
        <f>ROUND(('TM1.5SynPop_forCounty_2050'!H729-'TM1.5SynPop_forCounty_2035'!H729)*5/15+'TM1.5SynPop_forCounty_2035'!H729,0)</f>
        <v>233</v>
      </c>
      <c r="I729">
        <f>ROUND(('TM1.5SynPop_forCounty_2050'!I729-'TM1.5SynPop_forCounty_2035'!I729)*5/15+'TM1.5SynPop_forCounty_2035'!I729,0)</f>
        <v>231</v>
      </c>
      <c r="J729">
        <f>ROUND(('TM1.5SynPop_forCounty_2050'!J729-'TM1.5SynPop_forCounty_2035'!J729)*5/15+'TM1.5SynPop_forCounty_2035'!J729,0)</f>
        <v>400</v>
      </c>
      <c r="K729">
        <f>ROUND(('TM1.5SynPop_forCounty_2050'!K729-'TM1.5SynPop_forCounty_2035'!K729)*5/15+'TM1.5SynPop_forCounty_2035'!K729,0)</f>
        <v>605</v>
      </c>
      <c r="L729">
        <f>ROUND(('TM1.5SynPop_forCounty_2050'!L729-'TM1.5SynPop_forCounty_2035'!L729)*5/15+'TM1.5SynPop_forCounty_2035'!L729,0)</f>
        <v>756</v>
      </c>
      <c r="M729">
        <f>ROUND(('TM1.5SynPop_forCounty_2050'!M729-'TM1.5SynPop_forCounty_2035'!M729)*5/15+'TM1.5SynPop_forCounty_2035'!M729,0)</f>
        <v>324</v>
      </c>
      <c r="N729">
        <f>ROUND(('TM1.5SynPop_forCounty_2050'!N729-'TM1.5SynPop_forCounty_2035'!N729)*5/15+'TM1.5SynPop_forCounty_2035'!N729,0)</f>
        <v>247</v>
      </c>
      <c r="O729">
        <f>ROUND(('TM1.5SynPop_forCounty_2050'!O729-'TM1.5SynPop_forCounty_2035'!O729)*5/15+'TM1.5SynPop_forCounty_2035'!O729,0)</f>
        <v>223</v>
      </c>
      <c r="P729">
        <f>ROUND(('TM1.5SynPop_forCounty_2050'!P729-'TM1.5SynPop_forCounty_2035'!P729)*5/15+'TM1.5SynPop_forCounty_2035'!P729,0)</f>
        <v>933</v>
      </c>
      <c r="Q729">
        <f>ROUND(('TM1.5SynPop_forCounty_2050'!Q729-'TM1.5SynPop_forCounty_2035'!Q729)*5/15+'TM1.5SynPop_forCounty_2035'!Q729,0)</f>
        <v>594</v>
      </c>
      <c r="R729">
        <f>ROUND(('TM1.5SynPop_forCounty_2050'!R729-'TM1.5SynPop_forCounty_2035'!R729)*5/15+'TM1.5SynPop_forCounty_2035'!R729,0)</f>
        <v>183</v>
      </c>
      <c r="S729">
        <f>ROUND(('TM1.5SynPop_forCounty_2050'!S729-'TM1.5SynPop_forCounty_2035'!S729)*5/15+'TM1.5SynPop_forCounty_2035'!S729,0)</f>
        <v>4170</v>
      </c>
      <c r="T729">
        <f>ROUND(('TM1.5SynPop_forCounty_2050'!T729-'TM1.5SynPop_forCounty_2035'!T729)*5/15+'TM1.5SynPop_forCounty_2035'!T729,0)</f>
        <v>196</v>
      </c>
      <c r="U729">
        <f>ROUND(('TM1.5SynPop_forCounty_2050'!U729-'TM1.5SynPop_forCounty_2035'!U729)*5/15+'TM1.5SynPop_forCounty_2035'!U729,0)</f>
        <v>452</v>
      </c>
      <c r="V729">
        <f>ROUND(('TM1.5SynPop_forCounty_2050'!V729-'TM1.5SynPop_forCounty_2035'!V729)*5/15+'TM1.5SynPop_forCounty_2035'!V729,0)</f>
        <v>500</v>
      </c>
      <c r="W729">
        <f>ROUND(('TM1.5SynPop_forCounty_2050'!W729-'TM1.5SynPop_forCounty_2035'!W729)*5/15+'TM1.5SynPop_forCounty_2035'!W729,0)</f>
        <v>962</v>
      </c>
      <c r="X729">
        <f>ROUND(('TM1.5SynPop_forCounty_2050'!X729-'TM1.5SynPop_forCounty_2035'!X729)*5/15+'TM1.5SynPop_forCounty_2035'!X729,0)</f>
        <v>1790</v>
      </c>
      <c r="Y729">
        <f>ROUND(('TM1.5SynPop_forCounty_2050'!Y729-'TM1.5SynPop_forCounty_2035'!Y729)*5/15+'TM1.5SynPop_forCounty_2035'!Y729,0)</f>
        <v>270</v>
      </c>
      <c r="Z729">
        <f>ROUND(('TM1.5SynPop_forCounty_2050'!Z729-'TM1.5SynPop_forCounty_2035'!Z729)*5/15+'TM1.5SynPop_forCounty_2035'!Z729,0)</f>
        <v>2121</v>
      </c>
      <c r="AA729">
        <f>ROUND(('TM1.5SynPop_forCounty_2050'!AA729-'TM1.5SynPop_forCounty_2035'!AA729)*5/15+'TM1.5SynPop_forCounty_2035'!AA729,0)</f>
        <v>382</v>
      </c>
    </row>
    <row r="730" spans="1:27">
      <c r="A730">
        <f>VLOOKUP(B730,xwalk!$A$2:$D$1455,4,FALSE)</f>
        <v>4</v>
      </c>
      <c r="B730">
        <v>732</v>
      </c>
      <c r="C730">
        <f>ROUND(('TM1.5SynPop_forCounty_2050'!C730-'TM1.5SynPop_forCounty_2035'!C730)*5/15+'TM1.5SynPop_forCounty_2035'!C730,0)</f>
        <v>5322</v>
      </c>
      <c r="D730">
        <f>ROUND(('TM1.5SynPop_forCounty_2050'!D730-'TM1.5SynPop_forCounty_2035'!D730)*5/15+'TM1.5SynPop_forCounty_2035'!D730,0)</f>
        <v>54</v>
      </c>
      <c r="E730">
        <f>ROUND(('TM1.5SynPop_forCounty_2050'!E730-'TM1.5SynPop_forCounty_2035'!E730)*5/15+'TM1.5SynPop_forCounty_2035'!E730,0)</f>
        <v>154</v>
      </c>
      <c r="F730">
        <f>ROUND(('TM1.5SynPop_forCounty_2050'!F730-'TM1.5SynPop_forCounty_2035'!F730)*5/15+'TM1.5SynPop_forCounty_2035'!F730,0)</f>
        <v>268</v>
      </c>
      <c r="G730">
        <f>ROUND(('TM1.5SynPop_forCounty_2050'!G730-'TM1.5SynPop_forCounty_2035'!G730)*5/15+'TM1.5SynPop_forCounty_2035'!G730,0)</f>
        <v>207</v>
      </c>
      <c r="H730">
        <f>ROUND(('TM1.5SynPop_forCounty_2050'!H730-'TM1.5SynPop_forCounty_2035'!H730)*5/15+'TM1.5SynPop_forCounty_2035'!H730,0)</f>
        <v>296</v>
      </c>
      <c r="I730">
        <f>ROUND(('TM1.5SynPop_forCounty_2050'!I730-'TM1.5SynPop_forCounty_2035'!I730)*5/15+'TM1.5SynPop_forCounty_2035'!I730,0)</f>
        <v>355</v>
      </c>
      <c r="J730">
        <f>ROUND(('TM1.5SynPop_forCounty_2050'!J730-'TM1.5SynPop_forCounty_2035'!J730)*5/15+'TM1.5SynPop_forCounty_2035'!J730,0)</f>
        <v>578</v>
      </c>
      <c r="K730">
        <f>ROUND(('TM1.5SynPop_forCounty_2050'!K730-'TM1.5SynPop_forCounty_2035'!K730)*5/15+'TM1.5SynPop_forCounty_2035'!K730,0)</f>
        <v>260</v>
      </c>
      <c r="L730">
        <f>ROUND(('TM1.5SynPop_forCounty_2050'!L730-'TM1.5SynPop_forCounty_2035'!L730)*5/15+'TM1.5SynPop_forCounty_2035'!L730,0)</f>
        <v>599</v>
      </c>
      <c r="M730">
        <f>ROUND(('TM1.5SynPop_forCounty_2050'!M730-'TM1.5SynPop_forCounty_2035'!M730)*5/15+'TM1.5SynPop_forCounty_2035'!M730,0)</f>
        <v>406</v>
      </c>
      <c r="N730">
        <f>ROUND(('TM1.5SynPop_forCounty_2050'!N730-'TM1.5SynPop_forCounty_2035'!N730)*5/15+'TM1.5SynPop_forCounty_2035'!N730,0)</f>
        <v>593</v>
      </c>
      <c r="O730">
        <f>ROUND(('TM1.5SynPop_forCounty_2050'!O730-'TM1.5SynPop_forCounty_2035'!O730)*5/15+'TM1.5SynPop_forCounty_2035'!O730,0)</f>
        <v>312</v>
      </c>
      <c r="P730">
        <f>ROUND(('TM1.5SynPop_forCounty_2050'!P730-'TM1.5SynPop_forCounty_2035'!P730)*5/15+'TM1.5SynPop_forCounty_2035'!P730,0)</f>
        <v>573</v>
      </c>
      <c r="Q730">
        <f>ROUND(('TM1.5SynPop_forCounty_2050'!Q730-'TM1.5SynPop_forCounty_2035'!Q730)*5/15+'TM1.5SynPop_forCounty_2035'!Q730,0)</f>
        <v>595</v>
      </c>
      <c r="R730">
        <f>ROUND(('TM1.5SynPop_forCounty_2050'!R730-'TM1.5SynPop_forCounty_2035'!R730)*5/15+'TM1.5SynPop_forCounty_2035'!R730,0)</f>
        <v>377</v>
      </c>
      <c r="S730">
        <f>ROUND(('TM1.5SynPop_forCounty_2050'!S730-'TM1.5SynPop_forCounty_2035'!S730)*5/15+'TM1.5SynPop_forCounty_2035'!S730,0)</f>
        <v>5375</v>
      </c>
      <c r="T730">
        <f>ROUND(('TM1.5SynPop_forCounty_2050'!T730-'TM1.5SynPop_forCounty_2035'!T730)*5/15+'TM1.5SynPop_forCounty_2035'!T730,0)</f>
        <v>292</v>
      </c>
      <c r="U730">
        <f>ROUND(('TM1.5SynPop_forCounty_2050'!U730-'TM1.5SynPop_forCounty_2035'!U730)*5/15+'TM1.5SynPop_forCounty_2035'!U730,0)</f>
        <v>816</v>
      </c>
      <c r="V730">
        <f>ROUND(('TM1.5SynPop_forCounty_2050'!V730-'TM1.5SynPop_forCounty_2035'!V730)*5/15+'TM1.5SynPop_forCounty_2035'!V730,0)</f>
        <v>783</v>
      </c>
      <c r="W730">
        <f>ROUND(('TM1.5SynPop_forCounty_2050'!W730-'TM1.5SynPop_forCounty_2035'!W730)*5/15+'TM1.5SynPop_forCounty_2035'!W730,0)</f>
        <v>747</v>
      </c>
      <c r="X730">
        <f>ROUND(('TM1.5SynPop_forCounty_2050'!X730-'TM1.5SynPop_forCounty_2035'!X730)*5/15+'TM1.5SynPop_forCounty_2035'!X730,0)</f>
        <v>2086</v>
      </c>
      <c r="Y730">
        <f>ROUND(('TM1.5SynPop_forCounty_2050'!Y730-'TM1.5SynPop_forCounty_2035'!Y730)*5/15+'TM1.5SynPop_forCounty_2035'!Y730,0)</f>
        <v>652</v>
      </c>
      <c r="Z730">
        <f>ROUND(('TM1.5SynPop_forCounty_2050'!Z730-'TM1.5SynPop_forCounty_2035'!Z730)*5/15+'TM1.5SynPop_forCounty_2035'!Z730,0)</f>
        <v>2859</v>
      </c>
      <c r="AA730">
        <f>ROUND(('TM1.5SynPop_forCounty_2050'!AA730-'TM1.5SynPop_forCounty_2035'!AA730)*5/15+'TM1.5SynPop_forCounty_2035'!AA730,0)</f>
        <v>616</v>
      </c>
    </row>
    <row r="731" spans="1:27">
      <c r="A731">
        <f>VLOOKUP(B731,xwalk!$A$2:$D$1455,4,FALSE)</f>
        <v>4</v>
      </c>
      <c r="B731">
        <v>733</v>
      </c>
      <c r="C731">
        <f>ROUND(('TM1.5SynPop_forCounty_2050'!C731-'TM1.5SynPop_forCounty_2035'!C731)*5/15+'TM1.5SynPop_forCounty_2035'!C731,0)</f>
        <v>10832</v>
      </c>
      <c r="D731">
        <f>ROUND(('TM1.5SynPop_forCounty_2050'!D731-'TM1.5SynPop_forCounty_2035'!D731)*5/15+'TM1.5SynPop_forCounty_2035'!D731,0)</f>
        <v>65</v>
      </c>
      <c r="E731">
        <f>ROUND(('TM1.5SynPop_forCounty_2050'!E731-'TM1.5SynPop_forCounty_2035'!E731)*5/15+'TM1.5SynPop_forCounty_2035'!E731,0)</f>
        <v>262</v>
      </c>
      <c r="F731">
        <f>ROUND(('TM1.5SynPop_forCounty_2050'!F731-'TM1.5SynPop_forCounty_2035'!F731)*5/15+'TM1.5SynPop_forCounty_2035'!F731,0)</f>
        <v>440</v>
      </c>
      <c r="G731">
        <f>ROUND(('TM1.5SynPop_forCounty_2050'!G731-'TM1.5SynPop_forCounty_2035'!G731)*5/15+'TM1.5SynPop_forCounty_2035'!G731,0)</f>
        <v>441</v>
      </c>
      <c r="H731">
        <f>ROUND(('TM1.5SynPop_forCounty_2050'!H731-'TM1.5SynPop_forCounty_2035'!H731)*5/15+'TM1.5SynPop_forCounty_2035'!H731,0)</f>
        <v>549</v>
      </c>
      <c r="I731">
        <f>ROUND(('TM1.5SynPop_forCounty_2050'!I731-'TM1.5SynPop_forCounty_2035'!I731)*5/15+'TM1.5SynPop_forCounty_2035'!I731,0)</f>
        <v>762</v>
      </c>
      <c r="J731">
        <f>ROUND(('TM1.5SynPop_forCounty_2050'!J731-'TM1.5SynPop_forCounty_2035'!J731)*5/15+'TM1.5SynPop_forCounty_2035'!J731,0)</f>
        <v>1341</v>
      </c>
      <c r="K731">
        <f>ROUND(('TM1.5SynPop_forCounty_2050'!K731-'TM1.5SynPop_forCounty_2035'!K731)*5/15+'TM1.5SynPop_forCounty_2035'!K731,0)</f>
        <v>576</v>
      </c>
      <c r="L731">
        <f>ROUND(('TM1.5SynPop_forCounty_2050'!L731-'TM1.5SynPop_forCounty_2035'!L731)*5/15+'TM1.5SynPop_forCounty_2035'!L731,0)</f>
        <v>1195</v>
      </c>
      <c r="M731">
        <f>ROUND(('TM1.5SynPop_forCounty_2050'!M731-'TM1.5SynPop_forCounty_2035'!M731)*5/15+'TM1.5SynPop_forCounty_2035'!M731,0)</f>
        <v>799</v>
      </c>
      <c r="N731">
        <f>ROUND(('TM1.5SynPop_forCounty_2050'!N731-'TM1.5SynPop_forCounty_2035'!N731)*5/15+'TM1.5SynPop_forCounty_2035'!N731,0)</f>
        <v>1225</v>
      </c>
      <c r="O731">
        <f>ROUND(('TM1.5SynPop_forCounty_2050'!O731-'TM1.5SynPop_forCounty_2035'!O731)*5/15+'TM1.5SynPop_forCounty_2035'!O731,0)</f>
        <v>645</v>
      </c>
      <c r="P731">
        <f>ROUND(('TM1.5SynPop_forCounty_2050'!P731-'TM1.5SynPop_forCounty_2035'!P731)*5/15+'TM1.5SynPop_forCounty_2035'!P731,0)</f>
        <v>1007</v>
      </c>
      <c r="Q731">
        <f>ROUND(('TM1.5SynPop_forCounty_2050'!Q731-'TM1.5SynPop_forCounty_2035'!Q731)*5/15+'TM1.5SynPop_forCounty_2035'!Q731,0)</f>
        <v>1173</v>
      </c>
      <c r="R731">
        <f>ROUND(('TM1.5SynPop_forCounty_2050'!R731-'TM1.5SynPop_forCounty_2035'!R731)*5/15+'TM1.5SynPop_forCounty_2035'!R731,0)</f>
        <v>969</v>
      </c>
      <c r="S731">
        <f>ROUND(('TM1.5SynPop_forCounty_2050'!S731-'TM1.5SynPop_forCounty_2035'!S731)*5/15+'TM1.5SynPop_forCounty_2035'!S731,0)</f>
        <v>10897</v>
      </c>
      <c r="T731">
        <f>ROUND(('TM1.5SynPop_forCounty_2050'!T731-'TM1.5SynPop_forCounty_2035'!T731)*5/15+'TM1.5SynPop_forCounty_2035'!T731,0)</f>
        <v>537</v>
      </c>
      <c r="U731">
        <f>ROUND(('TM1.5SynPop_forCounty_2050'!U731-'TM1.5SynPop_forCounty_2035'!U731)*5/15+'TM1.5SynPop_forCounty_2035'!U731,0)</f>
        <v>1507</v>
      </c>
      <c r="V731">
        <f>ROUND(('TM1.5SynPop_forCounty_2050'!V731-'TM1.5SynPop_forCounty_2035'!V731)*5/15+'TM1.5SynPop_forCounty_2035'!V731,0)</f>
        <v>1653</v>
      </c>
      <c r="W731">
        <f>ROUND(('TM1.5SynPop_forCounty_2050'!W731-'TM1.5SynPop_forCounty_2035'!W731)*5/15+'TM1.5SynPop_forCounty_2035'!W731,0)</f>
        <v>1426</v>
      </c>
      <c r="X731">
        <f>ROUND(('TM1.5SynPop_forCounty_2050'!X731-'TM1.5SynPop_forCounty_2035'!X731)*5/15+'TM1.5SynPop_forCounty_2035'!X731,0)</f>
        <v>4094</v>
      </c>
      <c r="Y731">
        <f>ROUND(('TM1.5SynPop_forCounty_2050'!Y731-'TM1.5SynPop_forCounty_2035'!Y731)*5/15+'TM1.5SynPop_forCounty_2035'!Y731,0)</f>
        <v>1681</v>
      </c>
      <c r="Z731">
        <f>ROUND(('TM1.5SynPop_forCounty_2050'!Z731-'TM1.5SynPop_forCounty_2035'!Z731)*5/15+'TM1.5SynPop_forCounty_2035'!Z731,0)</f>
        <v>5845</v>
      </c>
      <c r="AA731">
        <f>ROUND(('TM1.5SynPop_forCounty_2050'!AA731-'TM1.5SynPop_forCounty_2035'!AA731)*5/15+'TM1.5SynPop_forCounty_2035'!AA731,0)</f>
        <v>1202</v>
      </c>
    </row>
    <row r="732" spans="1:27">
      <c r="A732">
        <f>VLOOKUP(B732,xwalk!$A$2:$D$1455,4,FALSE)</f>
        <v>4</v>
      </c>
      <c r="B732">
        <v>734</v>
      </c>
      <c r="C732">
        <f>ROUND(('TM1.5SynPop_forCounty_2050'!C732-'TM1.5SynPop_forCounty_2035'!C732)*5/15+'TM1.5SynPop_forCounty_2035'!C732,0)</f>
        <v>7583</v>
      </c>
      <c r="D732">
        <f>ROUND(('TM1.5SynPop_forCounty_2050'!D732-'TM1.5SynPop_forCounty_2035'!D732)*5/15+'TM1.5SynPop_forCounty_2035'!D732,0)</f>
        <v>12</v>
      </c>
      <c r="E732">
        <f>ROUND(('TM1.5SynPop_forCounty_2050'!E732-'TM1.5SynPop_forCounty_2035'!E732)*5/15+'TM1.5SynPop_forCounty_2035'!E732,0)</f>
        <v>69</v>
      </c>
      <c r="F732">
        <f>ROUND(('TM1.5SynPop_forCounty_2050'!F732-'TM1.5SynPop_forCounty_2035'!F732)*5/15+'TM1.5SynPop_forCounty_2035'!F732,0)</f>
        <v>132</v>
      </c>
      <c r="G732">
        <f>ROUND(('TM1.5SynPop_forCounty_2050'!G732-'TM1.5SynPop_forCounty_2035'!G732)*5/15+'TM1.5SynPop_forCounty_2035'!G732,0)</f>
        <v>319</v>
      </c>
      <c r="H732">
        <f>ROUND(('TM1.5SynPop_forCounty_2050'!H732-'TM1.5SynPop_forCounty_2035'!H732)*5/15+'TM1.5SynPop_forCounty_2035'!H732,0)</f>
        <v>394</v>
      </c>
      <c r="I732">
        <f>ROUND(('TM1.5SynPop_forCounty_2050'!I732-'TM1.5SynPop_forCounty_2035'!I732)*5/15+'TM1.5SynPop_forCounty_2035'!I732,0)</f>
        <v>718</v>
      </c>
      <c r="J732">
        <f>ROUND(('TM1.5SynPop_forCounty_2050'!J732-'TM1.5SynPop_forCounty_2035'!J732)*5/15+'TM1.5SynPop_forCounty_2035'!J732,0)</f>
        <v>1207</v>
      </c>
      <c r="K732">
        <f>ROUND(('TM1.5SynPop_forCounty_2050'!K732-'TM1.5SynPop_forCounty_2035'!K732)*5/15+'TM1.5SynPop_forCounty_2035'!K732,0)</f>
        <v>457</v>
      </c>
      <c r="L732">
        <f>ROUND(('TM1.5SynPop_forCounty_2050'!L732-'TM1.5SynPop_forCounty_2035'!L732)*5/15+'TM1.5SynPop_forCounty_2035'!L732,0)</f>
        <v>1067</v>
      </c>
      <c r="M732">
        <f>ROUND(('TM1.5SynPop_forCounty_2050'!M732-'TM1.5SynPop_forCounty_2035'!M732)*5/15+'TM1.5SynPop_forCounty_2035'!M732,0)</f>
        <v>568</v>
      </c>
      <c r="N732">
        <f>ROUND(('TM1.5SynPop_forCounty_2050'!N732-'TM1.5SynPop_forCounty_2035'!N732)*5/15+'TM1.5SynPop_forCounty_2035'!N732,0)</f>
        <v>748</v>
      </c>
      <c r="O732">
        <f>ROUND(('TM1.5SynPop_forCounty_2050'!O732-'TM1.5SynPop_forCounty_2035'!O732)*5/15+'TM1.5SynPop_forCounty_2035'!O732,0)</f>
        <v>518</v>
      </c>
      <c r="P732">
        <f>ROUND(('TM1.5SynPop_forCounty_2050'!P732-'TM1.5SynPop_forCounty_2035'!P732)*5/15+'TM1.5SynPop_forCounty_2035'!P732,0)</f>
        <v>879</v>
      </c>
      <c r="Q732">
        <f>ROUND(('TM1.5SynPop_forCounty_2050'!Q732-'TM1.5SynPop_forCounty_2035'!Q732)*5/15+'TM1.5SynPop_forCounty_2035'!Q732,0)</f>
        <v>872</v>
      </c>
      <c r="R732">
        <f>ROUND(('TM1.5SynPop_forCounty_2050'!R732-'TM1.5SynPop_forCounty_2035'!R732)*5/15+'TM1.5SynPop_forCounty_2035'!R732,0)</f>
        <v>570</v>
      </c>
      <c r="S732">
        <f>ROUND(('TM1.5SynPop_forCounty_2050'!S732-'TM1.5SynPop_forCounty_2035'!S732)*5/15+'TM1.5SynPop_forCounty_2035'!S732,0)</f>
        <v>7594</v>
      </c>
      <c r="T732">
        <f>ROUND(('TM1.5SynPop_forCounty_2050'!T732-'TM1.5SynPop_forCounty_2035'!T732)*5/15+'TM1.5SynPop_forCounty_2035'!T732,0)</f>
        <v>303</v>
      </c>
      <c r="U732">
        <f>ROUND(('TM1.5SynPop_forCounty_2050'!U732-'TM1.5SynPop_forCounty_2035'!U732)*5/15+'TM1.5SynPop_forCounty_2035'!U732,0)</f>
        <v>986</v>
      </c>
      <c r="V732">
        <f>ROUND(('TM1.5SynPop_forCounty_2050'!V732-'TM1.5SynPop_forCounty_2035'!V732)*5/15+'TM1.5SynPop_forCounty_2035'!V732,0)</f>
        <v>937</v>
      </c>
      <c r="W732">
        <f>ROUND(('TM1.5SynPop_forCounty_2050'!W732-'TM1.5SynPop_forCounty_2035'!W732)*5/15+'TM1.5SynPop_forCounty_2035'!W732,0)</f>
        <v>950</v>
      </c>
      <c r="X732">
        <f>ROUND(('TM1.5SynPop_forCounty_2050'!X732-'TM1.5SynPop_forCounty_2035'!X732)*5/15+'TM1.5SynPop_forCounty_2035'!X732,0)</f>
        <v>3338</v>
      </c>
      <c r="Y732">
        <f>ROUND(('TM1.5SynPop_forCounty_2050'!Y732-'TM1.5SynPop_forCounty_2035'!Y732)*5/15+'TM1.5SynPop_forCounty_2035'!Y732,0)</f>
        <v>1081</v>
      </c>
      <c r="Z732">
        <f>ROUND(('TM1.5SynPop_forCounty_2050'!Z732-'TM1.5SynPop_forCounty_2035'!Z732)*5/15+'TM1.5SynPop_forCounty_2035'!Z732,0)</f>
        <v>4055</v>
      </c>
      <c r="AA732">
        <f>ROUND(('TM1.5SynPop_forCounty_2050'!AA732-'TM1.5SynPop_forCounty_2035'!AA732)*5/15+'TM1.5SynPop_forCounty_2035'!AA732,0)</f>
        <v>760</v>
      </c>
    </row>
    <row r="733" spans="1:27">
      <c r="A733">
        <f>VLOOKUP(B733,xwalk!$A$2:$D$1455,4,FALSE)</f>
        <v>4</v>
      </c>
      <c r="B733">
        <v>735</v>
      </c>
      <c r="C733">
        <f>ROUND(('TM1.5SynPop_forCounty_2050'!C733-'TM1.5SynPop_forCounty_2035'!C733)*5/15+'TM1.5SynPop_forCounty_2035'!C733,0)</f>
        <v>3697</v>
      </c>
      <c r="D733">
        <f>ROUND(('TM1.5SynPop_forCounty_2050'!D733-'TM1.5SynPop_forCounty_2035'!D733)*5/15+'TM1.5SynPop_forCounty_2035'!D733,0)</f>
        <v>0</v>
      </c>
      <c r="E733">
        <f>ROUND(('TM1.5SynPop_forCounty_2050'!E733-'TM1.5SynPop_forCounty_2035'!E733)*5/15+'TM1.5SynPop_forCounty_2035'!E733,0)</f>
        <v>42</v>
      </c>
      <c r="F733">
        <f>ROUND(('TM1.5SynPop_forCounty_2050'!F733-'TM1.5SynPop_forCounty_2035'!F733)*5/15+'TM1.5SynPop_forCounty_2035'!F733,0)</f>
        <v>63</v>
      </c>
      <c r="G733">
        <f>ROUND(('TM1.5SynPop_forCounty_2050'!G733-'TM1.5SynPop_forCounty_2035'!G733)*5/15+'TM1.5SynPop_forCounty_2035'!G733,0)</f>
        <v>153</v>
      </c>
      <c r="H733">
        <f>ROUND(('TM1.5SynPop_forCounty_2050'!H733-'TM1.5SynPop_forCounty_2035'!H733)*5/15+'TM1.5SynPop_forCounty_2035'!H733,0)</f>
        <v>201</v>
      </c>
      <c r="I733">
        <f>ROUND(('TM1.5SynPop_forCounty_2050'!I733-'TM1.5SynPop_forCounty_2035'!I733)*5/15+'TM1.5SynPop_forCounty_2035'!I733,0)</f>
        <v>302</v>
      </c>
      <c r="J733">
        <f>ROUND(('TM1.5SynPop_forCounty_2050'!J733-'TM1.5SynPop_forCounty_2035'!J733)*5/15+'TM1.5SynPop_forCounty_2035'!J733,0)</f>
        <v>660</v>
      </c>
      <c r="K733">
        <f>ROUND(('TM1.5SynPop_forCounty_2050'!K733-'TM1.5SynPop_forCounty_2035'!K733)*5/15+'TM1.5SynPop_forCounty_2035'!K733,0)</f>
        <v>254</v>
      </c>
      <c r="L733">
        <f>ROUND(('TM1.5SynPop_forCounty_2050'!L733-'TM1.5SynPop_forCounty_2035'!L733)*5/15+'TM1.5SynPop_forCounty_2035'!L733,0)</f>
        <v>554</v>
      </c>
      <c r="M733">
        <f>ROUND(('TM1.5SynPop_forCounty_2050'!M733-'TM1.5SynPop_forCounty_2035'!M733)*5/15+'TM1.5SynPop_forCounty_2035'!M733,0)</f>
        <v>241</v>
      </c>
      <c r="N733">
        <f>ROUND(('TM1.5SynPop_forCounty_2050'!N733-'TM1.5SynPop_forCounty_2035'!N733)*5/15+'TM1.5SynPop_forCounty_2035'!N733,0)</f>
        <v>373</v>
      </c>
      <c r="O733">
        <f>ROUND(('TM1.5SynPop_forCounty_2050'!O733-'TM1.5SynPop_forCounty_2035'!O733)*5/15+'TM1.5SynPop_forCounty_2035'!O733,0)</f>
        <v>402</v>
      </c>
      <c r="P733">
        <f>ROUND(('TM1.5SynPop_forCounty_2050'!P733-'TM1.5SynPop_forCounty_2035'!P733)*5/15+'TM1.5SynPop_forCounty_2035'!P733,0)</f>
        <v>344</v>
      </c>
      <c r="Q733">
        <f>ROUND(('TM1.5SynPop_forCounty_2050'!Q733-'TM1.5SynPop_forCounty_2035'!Q733)*5/15+'TM1.5SynPop_forCounty_2035'!Q733,0)</f>
        <v>583</v>
      </c>
      <c r="R733">
        <f>ROUND(('TM1.5SynPop_forCounty_2050'!R733-'TM1.5SynPop_forCounty_2035'!R733)*5/15+'TM1.5SynPop_forCounty_2035'!R733,0)</f>
        <v>92</v>
      </c>
      <c r="S733">
        <f>ROUND(('TM1.5SynPop_forCounty_2050'!S733-'TM1.5SynPop_forCounty_2035'!S733)*5/15+'TM1.5SynPop_forCounty_2035'!S733,0)</f>
        <v>3697</v>
      </c>
      <c r="T733">
        <f>ROUND(('TM1.5SynPop_forCounty_2050'!T733-'TM1.5SynPop_forCounty_2035'!T733)*5/15+'TM1.5SynPop_forCounty_2035'!T733,0)</f>
        <v>145</v>
      </c>
      <c r="U733">
        <f>ROUND(('TM1.5SynPop_forCounty_2050'!U733-'TM1.5SynPop_forCounty_2035'!U733)*5/15+'TM1.5SynPop_forCounty_2035'!U733,0)</f>
        <v>507</v>
      </c>
      <c r="V733">
        <f>ROUND(('TM1.5SynPop_forCounty_2050'!V733-'TM1.5SynPop_forCounty_2035'!V733)*5/15+'TM1.5SynPop_forCounty_2035'!V733,0)</f>
        <v>323</v>
      </c>
      <c r="W733">
        <f>ROUND(('TM1.5SynPop_forCounty_2050'!W733-'TM1.5SynPop_forCounty_2035'!W733)*5/15+'TM1.5SynPop_forCounty_2035'!W733,0)</f>
        <v>398</v>
      </c>
      <c r="X733">
        <f>ROUND(('TM1.5SynPop_forCounty_2050'!X733-'TM1.5SynPop_forCounty_2035'!X733)*5/15+'TM1.5SynPop_forCounty_2035'!X733,0)</f>
        <v>1714</v>
      </c>
      <c r="Y733">
        <f>ROUND(('TM1.5SynPop_forCounty_2050'!Y733-'TM1.5SynPop_forCounty_2035'!Y733)*5/15+'TM1.5SynPop_forCounty_2035'!Y733,0)</f>
        <v>609</v>
      </c>
      <c r="Z733">
        <f>ROUND(('TM1.5SynPop_forCounty_2050'!Z733-'TM1.5SynPop_forCounty_2035'!Z733)*5/15+'TM1.5SynPop_forCounty_2035'!Z733,0)</f>
        <v>1914</v>
      </c>
      <c r="AA733">
        <f>ROUND(('TM1.5SynPop_forCounty_2050'!AA733-'TM1.5SynPop_forCounty_2035'!AA733)*5/15+'TM1.5SynPop_forCounty_2035'!AA733,0)</f>
        <v>347</v>
      </c>
    </row>
    <row r="734" spans="1:27">
      <c r="A734">
        <f>VLOOKUP(B734,xwalk!$A$2:$D$1455,4,FALSE)</f>
        <v>4</v>
      </c>
      <c r="B734">
        <v>736</v>
      </c>
      <c r="C734">
        <f>ROUND(('TM1.5SynPop_forCounty_2050'!C734-'TM1.5SynPop_forCounty_2035'!C734)*5/15+'TM1.5SynPop_forCounty_2035'!C734,0)</f>
        <v>20815</v>
      </c>
      <c r="D734">
        <f>ROUND(('TM1.5SynPop_forCounty_2050'!D734-'TM1.5SynPop_forCounty_2035'!D734)*5/15+'TM1.5SynPop_forCounty_2035'!D734,0)</f>
        <v>8</v>
      </c>
      <c r="E734">
        <f>ROUND(('TM1.5SynPop_forCounty_2050'!E734-'TM1.5SynPop_forCounty_2035'!E734)*5/15+'TM1.5SynPop_forCounty_2035'!E734,0)</f>
        <v>1249</v>
      </c>
      <c r="F734">
        <f>ROUND(('TM1.5SynPop_forCounty_2050'!F734-'TM1.5SynPop_forCounty_2035'!F734)*5/15+'TM1.5SynPop_forCounty_2035'!F734,0)</f>
        <v>1929</v>
      </c>
      <c r="G734">
        <f>ROUND(('TM1.5SynPop_forCounty_2050'!G734-'TM1.5SynPop_forCounty_2035'!G734)*5/15+'TM1.5SynPop_forCounty_2035'!G734,0)</f>
        <v>565</v>
      </c>
      <c r="H734">
        <f>ROUND(('TM1.5SynPop_forCounty_2050'!H734-'TM1.5SynPop_forCounty_2035'!H734)*5/15+'TM1.5SynPop_forCounty_2035'!H734,0)</f>
        <v>849</v>
      </c>
      <c r="I734">
        <f>ROUND(('TM1.5SynPop_forCounty_2050'!I734-'TM1.5SynPop_forCounty_2035'!I734)*5/15+'TM1.5SynPop_forCounty_2035'!I734,0)</f>
        <v>1137</v>
      </c>
      <c r="J734">
        <f>ROUND(('TM1.5SynPop_forCounty_2050'!J734-'TM1.5SynPop_forCounty_2035'!J734)*5/15+'TM1.5SynPop_forCounty_2035'!J734,0)</f>
        <v>2106</v>
      </c>
      <c r="K734">
        <f>ROUND(('TM1.5SynPop_forCounty_2050'!K734-'TM1.5SynPop_forCounty_2035'!K734)*5/15+'TM1.5SynPop_forCounty_2035'!K734,0)</f>
        <v>1338</v>
      </c>
      <c r="L734">
        <f>ROUND(('TM1.5SynPop_forCounty_2050'!L734-'TM1.5SynPop_forCounty_2035'!L734)*5/15+'TM1.5SynPop_forCounty_2035'!L734,0)</f>
        <v>2890</v>
      </c>
      <c r="M734">
        <f>ROUND(('TM1.5SynPop_forCounty_2050'!M734-'TM1.5SynPop_forCounty_2035'!M734)*5/15+'TM1.5SynPop_forCounty_2035'!M734,0)</f>
        <v>1488</v>
      </c>
      <c r="N734">
        <f>ROUND(('TM1.5SynPop_forCounty_2050'!N734-'TM1.5SynPop_forCounty_2035'!N734)*5/15+'TM1.5SynPop_forCounty_2035'!N734,0)</f>
        <v>2118</v>
      </c>
      <c r="O734">
        <f>ROUND(('TM1.5SynPop_forCounty_2050'!O734-'TM1.5SynPop_forCounty_2035'!O734)*5/15+'TM1.5SynPop_forCounty_2035'!O734,0)</f>
        <v>2075</v>
      </c>
      <c r="P734">
        <f>ROUND(('TM1.5SynPop_forCounty_2050'!P734-'TM1.5SynPop_forCounty_2035'!P734)*5/15+'TM1.5SynPop_forCounty_2035'!P734,0)</f>
        <v>2251</v>
      </c>
      <c r="Q734">
        <f>ROUND(('TM1.5SynPop_forCounty_2050'!Q734-'TM1.5SynPop_forCounty_2035'!Q734)*5/15+'TM1.5SynPop_forCounty_2035'!Q734,0)</f>
        <v>2635</v>
      </c>
      <c r="R734">
        <f>ROUND(('TM1.5SynPop_forCounty_2050'!R734-'TM1.5SynPop_forCounty_2035'!R734)*5/15+'TM1.5SynPop_forCounty_2035'!R734,0)</f>
        <v>873</v>
      </c>
      <c r="S734">
        <f>ROUND(('TM1.5SynPop_forCounty_2050'!S734-'TM1.5SynPop_forCounty_2035'!S734)*5/15+'TM1.5SynPop_forCounty_2035'!S734,0)</f>
        <v>20823</v>
      </c>
      <c r="T734">
        <f>ROUND(('TM1.5SynPop_forCounty_2050'!T734-'TM1.5SynPop_forCounty_2035'!T734)*5/15+'TM1.5SynPop_forCounty_2035'!T734,0)</f>
        <v>892</v>
      </c>
      <c r="U734">
        <f>ROUND(('TM1.5SynPop_forCounty_2050'!U734-'TM1.5SynPop_forCounty_2035'!U734)*5/15+'TM1.5SynPop_forCounty_2035'!U734,0)</f>
        <v>3274</v>
      </c>
      <c r="V734">
        <f>ROUND(('TM1.5SynPop_forCounty_2050'!V734-'TM1.5SynPop_forCounty_2035'!V734)*5/15+'TM1.5SynPop_forCounty_2035'!V734,0)</f>
        <v>2331</v>
      </c>
      <c r="W734">
        <f>ROUND(('TM1.5SynPop_forCounty_2050'!W734-'TM1.5SynPop_forCounty_2035'!W734)*5/15+'TM1.5SynPop_forCounty_2035'!W734,0)</f>
        <v>2274</v>
      </c>
      <c r="X734">
        <f>ROUND(('TM1.5SynPop_forCounty_2050'!X734-'TM1.5SynPop_forCounty_2035'!X734)*5/15+'TM1.5SynPop_forCounty_2035'!X734,0)</f>
        <v>8679</v>
      </c>
      <c r="Y734">
        <f>ROUND(('TM1.5SynPop_forCounty_2050'!Y734-'TM1.5SynPop_forCounty_2035'!Y734)*5/15+'TM1.5SynPop_forCounty_2035'!Y734,0)</f>
        <v>3373</v>
      </c>
      <c r="Z734">
        <f>ROUND(('TM1.5SynPop_forCounty_2050'!Z734-'TM1.5SynPop_forCounty_2035'!Z734)*5/15+'TM1.5SynPop_forCounty_2035'!Z734,0)</f>
        <v>10699</v>
      </c>
      <c r="AA734">
        <f>ROUND(('TM1.5SynPop_forCounty_2050'!AA734-'TM1.5SynPop_forCounty_2035'!AA734)*5/15+'TM1.5SynPop_forCounty_2035'!AA734,0)</f>
        <v>2356</v>
      </c>
    </row>
    <row r="735" spans="1:27">
      <c r="A735">
        <f>VLOOKUP(B735,xwalk!$A$2:$D$1455,4,FALSE)</f>
        <v>4</v>
      </c>
      <c r="B735">
        <v>737</v>
      </c>
      <c r="C735">
        <f>ROUND(('TM1.5SynPop_forCounty_2050'!C735-'TM1.5SynPop_forCounty_2035'!C735)*5/15+'TM1.5SynPop_forCounty_2035'!C735,0)</f>
        <v>7615</v>
      </c>
      <c r="D735">
        <f>ROUND(('TM1.5SynPop_forCounty_2050'!D735-'TM1.5SynPop_forCounty_2035'!D735)*5/15+'TM1.5SynPop_forCounty_2035'!D735,0)</f>
        <v>35</v>
      </c>
      <c r="E735">
        <f>ROUND(('TM1.5SynPop_forCounty_2050'!E735-'TM1.5SynPop_forCounty_2035'!E735)*5/15+'TM1.5SynPop_forCounty_2035'!E735,0)</f>
        <v>329</v>
      </c>
      <c r="F735">
        <f>ROUND(('TM1.5SynPop_forCounty_2050'!F735-'TM1.5SynPop_forCounty_2035'!F735)*5/15+'TM1.5SynPop_forCounty_2035'!F735,0)</f>
        <v>697</v>
      </c>
      <c r="G735">
        <f>ROUND(('TM1.5SynPop_forCounty_2050'!G735-'TM1.5SynPop_forCounty_2035'!G735)*5/15+'TM1.5SynPop_forCounty_2035'!G735,0)</f>
        <v>204</v>
      </c>
      <c r="H735">
        <f>ROUND(('TM1.5SynPop_forCounty_2050'!H735-'TM1.5SynPop_forCounty_2035'!H735)*5/15+'TM1.5SynPop_forCounty_2035'!H735,0)</f>
        <v>380</v>
      </c>
      <c r="I735">
        <f>ROUND(('TM1.5SynPop_forCounty_2050'!I735-'TM1.5SynPop_forCounty_2035'!I735)*5/15+'TM1.5SynPop_forCounty_2035'!I735,0)</f>
        <v>387</v>
      </c>
      <c r="J735">
        <f>ROUND(('TM1.5SynPop_forCounty_2050'!J735-'TM1.5SynPop_forCounty_2035'!J735)*5/15+'TM1.5SynPop_forCounty_2035'!J735,0)</f>
        <v>575</v>
      </c>
      <c r="K735">
        <f>ROUND(('TM1.5SynPop_forCounty_2050'!K735-'TM1.5SynPop_forCounty_2035'!K735)*5/15+'TM1.5SynPop_forCounty_2035'!K735,0)</f>
        <v>281</v>
      </c>
      <c r="L735">
        <f>ROUND(('TM1.5SynPop_forCounty_2050'!L735-'TM1.5SynPop_forCounty_2035'!L735)*5/15+'TM1.5SynPop_forCounty_2035'!L735,0)</f>
        <v>842</v>
      </c>
      <c r="M735">
        <f>ROUND(('TM1.5SynPop_forCounty_2050'!M735-'TM1.5SynPop_forCounty_2035'!M735)*5/15+'TM1.5SynPop_forCounty_2035'!M735,0)</f>
        <v>511</v>
      </c>
      <c r="N735">
        <f>ROUND(('TM1.5SynPop_forCounty_2050'!N735-'TM1.5SynPop_forCounty_2035'!N735)*5/15+'TM1.5SynPop_forCounty_2035'!N735,0)</f>
        <v>937</v>
      </c>
      <c r="O735">
        <f>ROUND(('TM1.5SynPop_forCounty_2050'!O735-'TM1.5SynPop_forCounty_2035'!O735)*5/15+'TM1.5SynPop_forCounty_2035'!O735,0)</f>
        <v>373</v>
      </c>
      <c r="P735">
        <f>ROUND(('TM1.5SynPop_forCounty_2050'!P735-'TM1.5SynPop_forCounty_2035'!P735)*5/15+'TM1.5SynPop_forCounty_2035'!P735,0)</f>
        <v>706</v>
      </c>
      <c r="Q735">
        <f>ROUND(('TM1.5SynPop_forCounty_2050'!Q735-'TM1.5SynPop_forCounty_2035'!Q735)*5/15+'TM1.5SynPop_forCounty_2035'!Q735,0)</f>
        <v>1130</v>
      </c>
      <c r="R735">
        <f>ROUND(('TM1.5SynPop_forCounty_2050'!R735-'TM1.5SynPop_forCounty_2035'!R735)*5/15+'TM1.5SynPop_forCounty_2035'!R735,0)</f>
        <v>363</v>
      </c>
      <c r="S735">
        <f>ROUND(('TM1.5SynPop_forCounty_2050'!S735-'TM1.5SynPop_forCounty_2035'!S735)*5/15+'TM1.5SynPop_forCounty_2035'!S735,0)</f>
        <v>7650</v>
      </c>
      <c r="T735">
        <f>ROUND(('TM1.5SynPop_forCounty_2050'!T735-'TM1.5SynPop_forCounty_2035'!T735)*5/15+'TM1.5SynPop_forCounty_2035'!T735,0)</f>
        <v>409</v>
      </c>
      <c r="U735">
        <f>ROUND(('TM1.5SynPop_forCounty_2050'!U735-'TM1.5SynPop_forCounty_2035'!U735)*5/15+'TM1.5SynPop_forCounty_2035'!U735,0)</f>
        <v>1261</v>
      </c>
      <c r="V735">
        <f>ROUND(('TM1.5SynPop_forCounty_2050'!V735-'TM1.5SynPop_forCounty_2035'!V735)*5/15+'TM1.5SynPop_forCounty_2035'!V735,0)</f>
        <v>1120</v>
      </c>
      <c r="W735">
        <f>ROUND(('TM1.5SynPop_forCounty_2050'!W735-'TM1.5SynPop_forCounty_2035'!W735)*5/15+'TM1.5SynPop_forCounty_2035'!W735,0)</f>
        <v>785</v>
      </c>
      <c r="X735">
        <f>ROUND(('TM1.5SynPop_forCounty_2050'!X735-'TM1.5SynPop_forCounty_2035'!X735)*5/15+'TM1.5SynPop_forCounty_2035'!X735,0)</f>
        <v>3206</v>
      </c>
      <c r="Y735">
        <f>ROUND(('TM1.5SynPop_forCounty_2050'!Y735-'TM1.5SynPop_forCounty_2035'!Y735)*5/15+'TM1.5SynPop_forCounty_2035'!Y735,0)</f>
        <v>869</v>
      </c>
      <c r="Z735">
        <f>ROUND(('TM1.5SynPop_forCounty_2050'!Z735-'TM1.5SynPop_forCounty_2035'!Z735)*5/15+'TM1.5SynPop_forCounty_2035'!Z735,0)</f>
        <v>4057</v>
      </c>
      <c r="AA735">
        <f>ROUND(('TM1.5SynPop_forCounty_2050'!AA735-'TM1.5SynPop_forCounty_2035'!AA735)*5/15+'TM1.5SynPop_forCounty_2035'!AA735,0)</f>
        <v>942</v>
      </c>
    </row>
    <row r="736" spans="1:27">
      <c r="A736">
        <f>VLOOKUP(B736,xwalk!$A$2:$D$1455,4,FALSE)</f>
        <v>4</v>
      </c>
      <c r="B736">
        <v>738</v>
      </c>
      <c r="C736">
        <f>ROUND(('TM1.5SynPop_forCounty_2050'!C736-'TM1.5SynPop_forCounty_2035'!C736)*5/15+'TM1.5SynPop_forCounty_2035'!C736,0)</f>
        <v>5775</v>
      </c>
      <c r="D736">
        <f>ROUND(('TM1.5SynPop_forCounty_2050'!D736-'TM1.5SynPop_forCounty_2035'!D736)*5/15+'TM1.5SynPop_forCounty_2035'!D736,0)</f>
        <v>18</v>
      </c>
      <c r="E736">
        <f>ROUND(('TM1.5SynPop_forCounty_2050'!E736-'TM1.5SynPop_forCounty_2035'!E736)*5/15+'TM1.5SynPop_forCounty_2035'!E736,0)</f>
        <v>93</v>
      </c>
      <c r="F736">
        <f>ROUND(('TM1.5SynPop_forCounty_2050'!F736-'TM1.5SynPop_forCounty_2035'!F736)*5/15+'TM1.5SynPop_forCounty_2035'!F736,0)</f>
        <v>129</v>
      </c>
      <c r="G736">
        <f>ROUND(('TM1.5SynPop_forCounty_2050'!G736-'TM1.5SynPop_forCounty_2035'!G736)*5/15+'TM1.5SynPop_forCounty_2035'!G736,0)</f>
        <v>184</v>
      </c>
      <c r="H736">
        <f>ROUND(('TM1.5SynPop_forCounty_2050'!H736-'TM1.5SynPop_forCounty_2035'!H736)*5/15+'TM1.5SynPop_forCounty_2035'!H736,0)</f>
        <v>263</v>
      </c>
      <c r="I736">
        <f>ROUND(('TM1.5SynPop_forCounty_2050'!I736-'TM1.5SynPop_forCounty_2035'!I736)*5/15+'TM1.5SynPop_forCounty_2035'!I736,0)</f>
        <v>423</v>
      </c>
      <c r="J736">
        <f>ROUND(('TM1.5SynPop_forCounty_2050'!J736-'TM1.5SynPop_forCounty_2035'!J736)*5/15+'TM1.5SynPop_forCounty_2035'!J736,0)</f>
        <v>871</v>
      </c>
      <c r="K736">
        <f>ROUND(('TM1.5SynPop_forCounty_2050'!K736-'TM1.5SynPop_forCounty_2035'!K736)*5/15+'TM1.5SynPop_forCounty_2035'!K736,0)</f>
        <v>199</v>
      </c>
      <c r="L736">
        <f>ROUND(('TM1.5SynPop_forCounty_2050'!L736-'TM1.5SynPop_forCounty_2035'!L736)*5/15+'TM1.5SynPop_forCounty_2035'!L736,0)</f>
        <v>652</v>
      </c>
      <c r="M736">
        <f>ROUND(('TM1.5SynPop_forCounty_2050'!M736-'TM1.5SynPop_forCounty_2035'!M736)*5/15+'TM1.5SynPop_forCounty_2035'!M736,0)</f>
        <v>432</v>
      </c>
      <c r="N736">
        <f>ROUND(('TM1.5SynPop_forCounty_2050'!N736-'TM1.5SynPop_forCounty_2035'!N736)*5/15+'TM1.5SynPop_forCounty_2035'!N736,0)</f>
        <v>680</v>
      </c>
      <c r="O736">
        <f>ROUND(('TM1.5SynPop_forCounty_2050'!O736-'TM1.5SynPop_forCounty_2035'!O736)*5/15+'TM1.5SynPop_forCounty_2035'!O736,0)</f>
        <v>339</v>
      </c>
      <c r="P736">
        <f>ROUND(('TM1.5SynPop_forCounty_2050'!P736-'TM1.5SynPop_forCounty_2035'!P736)*5/15+'TM1.5SynPop_forCounty_2035'!P736,0)</f>
        <v>443</v>
      </c>
      <c r="Q736">
        <f>ROUND(('TM1.5SynPop_forCounty_2050'!Q736-'TM1.5SynPop_forCounty_2035'!Q736)*5/15+'TM1.5SynPop_forCounty_2035'!Q736,0)</f>
        <v>772</v>
      </c>
      <c r="R736">
        <f>ROUND(('TM1.5SynPop_forCounty_2050'!R736-'TM1.5SynPop_forCounty_2035'!R736)*5/15+'TM1.5SynPop_forCounty_2035'!R736,0)</f>
        <v>408</v>
      </c>
      <c r="S736">
        <f>ROUND(('TM1.5SynPop_forCounty_2050'!S736-'TM1.5SynPop_forCounty_2035'!S736)*5/15+'TM1.5SynPop_forCounty_2035'!S736,0)</f>
        <v>5793</v>
      </c>
      <c r="T736">
        <f>ROUND(('TM1.5SynPop_forCounty_2050'!T736-'TM1.5SynPop_forCounty_2035'!T736)*5/15+'TM1.5SynPop_forCounty_2035'!T736,0)</f>
        <v>249</v>
      </c>
      <c r="U736">
        <f>ROUND(('TM1.5SynPop_forCounty_2050'!U736-'TM1.5SynPop_forCounty_2035'!U736)*5/15+'TM1.5SynPop_forCounty_2035'!U736,0)</f>
        <v>1004</v>
      </c>
      <c r="V736">
        <f>ROUND(('TM1.5SynPop_forCounty_2050'!V736-'TM1.5SynPop_forCounty_2035'!V736)*5/15+'TM1.5SynPop_forCounty_2035'!V736,0)</f>
        <v>695</v>
      </c>
      <c r="W736">
        <f>ROUND(('TM1.5SynPop_forCounty_2050'!W736-'TM1.5SynPop_forCounty_2035'!W736)*5/15+'TM1.5SynPop_forCounty_2035'!W736,0)</f>
        <v>625</v>
      </c>
      <c r="X736">
        <f>ROUND(('TM1.5SynPop_forCounty_2050'!X736-'TM1.5SynPop_forCounty_2035'!X736)*5/15+'TM1.5SynPop_forCounty_2035'!X736,0)</f>
        <v>2628</v>
      </c>
      <c r="Y736">
        <f>ROUND(('TM1.5SynPop_forCounty_2050'!Y736-'TM1.5SynPop_forCounty_2035'!Y736)*5/15+'TM1.5SynPop_forCounty_2035'!Y736,0)</f>
        <v>592</v>
      </c>
      <c r="Z736">
        <f>ROUND(('TM1.5SynPop_forCounty_2050'!Z736-'TM1.5SynPop_forCounty_2035'!Z736)*5/15+'TM1.5SynPop_forCounty_2035'!Z736,0)</f>
        <v>3055</v>
      </c>
      <c r="AA736">
        <f>ROUND(('TM1.5SynPop_forCounty_2050'!AA736-'TM1.5SynPop_forCounty_2035'!AA736)*5/15+'TM1.5SynPop_forCounty_2035'!AA736,0)</f>
        <v>722</v>
      </c>
    </row>
    <row r="737" spans="1:27">
      <c r="A737">
        <f>VLOOKUP(B737,xwalk!$A$2:$D$1455,4,FALSE)</f>
        <v>4</v>
      </c>
      <c r="B737">
        <v>739</v>
      </c>
      <c r="C737">
        <f>ROUND(('TM1.5SynPop_forCounty_2050'!C737-'TM1.5SynPop_forCounty_2035'!C737)*5/15+'TM1.5SynPop_forCounty_2035'!C737,0)</f>
        <v>5163</v>
      </c>
      <c r="D737">
        <f>ROUND(('TM1.5SynPop_forCounty_2050'!D737-'TM1.5SynPop_forCounty_2035'!D737)*5/15+'TM1.5SynPop_forCounty_2035'!D737,0)</f>
        <v>168</v>
      </c>
      <c r="E737">
        <f>ROUND(('TM1.5SynPop_forCounty_2050'!E737-'TM1.5SynPop_forCounty_2035'!E737)*5/15+'TM1.5SynPop_forCounty_2035'!E737,0)</f>
        <v>295</v>
      </c>
      <c r="F737">
        <f>ROUND(('TM1.5SynPop_forCounty_2050'!F737-'TM1.5SynPop_forCounty_2035'!F737)*5/15+'TM1.5SynPop_forCounty_2035'!F737,0)</f>
        <v>413</v>
      </c>
      <c r="G737">
        <f>ROUND(('TM1.5SynPop_forCounty_2050'!G737-'TM1.5SynPop_forCounty_2035'!G737)*5/15+'TM1.5SynPop_forCounty_2035'!G737,0)</f>
        <v>257</v>
      </c>
      <c r="H737">
        <f>ROUND(('TM1.5SynPop_forCounty_2050'!H737-'TM1.5SynPop_forCounty_2035'!H737)*5/15+'TM1.5SynPop_forCounty_2035'!H737,0)</f>
        <v>311</v>
      </c>
      <c r="I737">
        <f>ROUND(('TM1.5SynPop_forCounty_2050'!I737-'TM1.5SynPop_forCounty_2035'!I737)*5/15+'TM1.5SynPop_forCounty_2035'!I737,0)</f>
        <v>333</v>
      </c>
      <c r="J737">
        <f>ROUND(('TM1.5SynPop_forCounty_2050'!J737-'TM1.5SynPop_forCounty_2035'!J737)*5/15+'TM1.5SynPop_forCounty_2035'!J737,0)</f>
        <v>634</v>
      </c>
      <c r="K737">
        <f>ROUND(('TM1.5SynPop_forCounty_2050'!K737-'TM1.5SynPop_forCounty_2035'!K737)*5/15+'TM1.5SynPop_forCounty_2035'!K737,0)</f>
        <v>831</v>
      </c>
      <c r="L737">
        <f>ROUND(('TM1.5SynPop_forCounty_2050'!L737-'TM1.5SynPop_forCounty_2035'!L737)*5/15+'TM1.5SynPop_forCounty_2035'!L737,0)</f>
        <v>630</v>
      </c>
      <c r="M737">
        <f>ROUND(('TM1.5SynPop_forCounty_2050'!M737-'TM1.5SynPop_forCounty_2035'!M737)*5/15+'TM1.5SynPop_forCounty_2035'!M737,0)</f>
        <v>299</v>
      </c>
      <c r="N737">
        <f>ROUND(('TM1.5SynPop_forCounty_2050'!N737-'TM1.5SynPop_forCounty_2035'!N737)*5/15+'TM1.5SynPop_forCounty_2035'!N737,0)</f>
        <v>483</v>
      </c>
      <c r="O737">
        <f>ROUND(('TM1.5SynPop_forCounty_2050'!O737-'TM1.5SynPop_forCounty_2035'!O737)*5/15+'TM1.5SynPop_forCounty_2035'!O737,0)</f>
        <v>620</v>
      </c>
      <c r="P737">
        <f>ROUND(('TM1.5SynPop_forCounty_2050'!P737-'TM1.5SynPop_forCounty_2035'!P737)*5/15+'TM1.5SynPop_forCounty_2035'!P737,0)</f>
        <v>691</v>
      </c>
      <c r="Q737">
        <f>ROUND(('TM1.5SynPop_forCounty_2050'!Q737-'TM1.5SynPop_forCounty_2035'!Q737)*5/15+'TM1.5SynPop_forCounty_2035'!Q737,0)</f>
        <v>652</v>
      </c>
      <c r="R737">
        <f>ROUND(('TM1.5SynPop_forCounty_2050'!R737-'TM1.5SynPop_forCounty_2035'!R737)*5/15+'TM1.5SynPop_forCounty_2035'!R737,0)</f>
        <v>281</v>
      </c>
      <c r="S737">
        <f>ROUND(('TM1.5SynPop_forCounty_2050'!S737-'TM1.5SynPop_forCounty_2035'!S737)*5/15+'TM1.5SynPop_forCounty_2035'!S737,0)</f>
        <v>5330</v>
      </c>
      <c r="T737">
        <f>ROUND(('TM1.5SynPop_forCounty_2050'!T737-'TM1.5SynPop_forCounty_2035'!T737)*5/15+'TM1.5SynPop_forCounty_2035'!T737,0)</f>
        <v>236</v>
      </c>
      <c r="U737">
        <f>ROUND(('TM1.5SynPop_forCounty_2050'!U737-'TM1.5SynPop_forCounty_2035'!U737)*5/15+'TM1.5SynPop_forCounty_2035'!U737,0)</f>
        <v>550</v>
      </c>
      <c r="V737">
        <f>ROUND(('TM1.5SynPop_forCounty_2050'!V737-'TM1.5SynPop_forCounty_2035'!V737)*5/15+'TM1.5SynPop_forCounty_2035'!V737,0)</f>
        <v>735</v>
      </c>
      <c r="W737">
        <f>ROUND(('TM1.5SynPop_forCounty_2050'!W737-'TM1.5SynPop_forCounty_2035'!W737)*5/15+'TM1.5SynPop_forCounty_2035'!W737,0)</f>
        <v>711</v>
      </c>
      <c r="X737">
        <f>ROUND(('TM1.5SynPop_forCounty_2050'!X737-'TM1.5SynPop_forCounty_2035'!X737)*5/15+'TM1.5SynPop_forCounty_2035'!X737,0)</f>
        <v>1676</v>
      </c>
      <c r="Y737">
        <f>ROUND(('TM1.5SynPop_forCounty_2050'!Y737-'TM1.5SynPop_forCounty_2035'!Y737)*5/15+'TM1.5SynPop_forCounty_2035'!Y737,0)</f>
        <v>1422</v>
      </c>
      <c r="Z737">
        <f>ROUND(('TM1.5SynPop_forCounty_2050'!Z737-'TM1.5SynPop_forCounty_2035'!Z737)*5/15+'TM1.5SynPop_forCounty_2035'!Z737,0)</f>
        <v>2754</v>
      </c>
      <c r="AA737">
        <f>ROUND(('TM1.5SynPop_forCounty_2050'!AA737-'TM1.5SynPop_forCounty_2035'!AA737)*5/15+'TM1.5SynPop_forCounty_2035'!AA737,0)</f>
        <v>365</v>
      </c>
    </row>
    <row r="738" spans="1:27">
      <c r="A738">
        <f>VLOOKUP(B738,xwalk!$A$2:$D$1455,4,FALSE)</f>
        <v>4</v>
      </c>
      <c r="B738">
        <v>740</v>
      </c>
      <c r="C738">
        <f>ROUND(('TM1.5SynPop_forCounty_2050'!C738-'TM1.5SynPop_forCounty_2035'!C738)*5/15+'TM1.5SynPop_forCounty_2035'!C738,0)</f>
        <v>3664</v>
      </c>
      <c r="D738">
        <f>ROUND(('TM1.5SynPop_forCounty_2050'!D738-'TM1.5SynPop_forCounty_2035'!D738)*5/15+'TM1.5SynPop_forCounty_2035'!D738,0)</f>
        <v>22</v>
      </c>
      <c r="E738">
        <f>ROUND(('TM1.5SynPop_forCounty_2050'!E738-'TM1.5SynPop_forCounty_2035'!E738)*5/15+'TM1.5SynPop_forCounty_2035'!E738,0)</f>
        <v>59</v>
      </c>
      <c r="F738">
        <f>ROUND(('TM1.5SynPop_forCounty_2050'!F738-'TM1.5SynPop_forCounty_2035'!F738)*5/15+'TM1.5SynPop_forCounty_2035'!F738,0)</f>
        <v>102</v>
      </c>
      <c r="G738">
        <f>ROUND(('TM1.5SynPop_forCounty_2050'!G738-'TM1.5SynPop_forCounty_2035'!G738)*5/15+'TM1.5SynPop_forCounty_2035'!G738,0)</f>
        <v>147</v>
      </c>
      <c r="H738">
        <f>ROUND(('TM1.5SynPop_forCounty_2050'!H738-'TM1.5SynPop_forCounty_2035'!H738)*5/15+'TM1.5SynPop_forCounty_2035'!H738,0)</f>
        <v>194</v>
      </c>
      <c r="I738">
        <f>ROUND(('TM1.5SynPop_forCounty_2050'!I738-'TM1.5SynPop_forCounty_2035'!I738)*5/15+'TM1.5SynPop_forCounty_2035'!I738,0)</f>
        <v>278</v>
      </c>
      <c r="J738">
        <f>ROUND(('TM1.5SynPop_forCounty_2050'!J738-'TM1.5SynPop_forCounty_2035'!J738)*5/15+'TM1.5SynPop_forCounty_2035'!J738,0)</f>
        <v>591</v>
      </c>
      <c r="K738">
        <f>ROUND(('TM1.5SynPop_forCounty_2050'!K738-'TM1.5SynPop_forCounty_2035'!K738)*5/15+'TM1.5SynPop_forCounty_2035'!K738,0)</f>
        <v>244</v>
      </c>
      <c r="L738">
        <f>ROUND(('TM1.5SynPop_forCounty_2050'!L738-'TM1.5SynPop_forCounty_2035'!L738)*5/15+'TM1.5SynPop_forCounty_2035'!L738,0)</f>
        <v>488</v>
      </c>
      <c r="M738">
        <f>ROUND(('TM1.5SynPop_forCounty_2050'!M738-'TM1.5SynPop_forCounty_2035'!M738)*5/15+'TM1.5SynPop_forCounty_2035'!M738,0)</f>
        <v>254</v>
      </c>
      <c r="N738">
        <f>ROUND(('TM1.5SynPop_forCounty_2050'!N738-'TM1.5SynPop_forCounty_2035'!N738)*5/15+'TM1.5SynPop_forCounty_2035'!N738,0)</f>
        <v>385</v>
      </c>
      <c r="O738">
        <f>ROUND(('TM1.5SynPop_forCounty_2050'!O738-'TM1.5SynPop_forCounty_2035'!O738)*5/15+'TM1.5SynPop_forCounty_2035'!O738,0)</f>
        <v>267</v>
      </c>
      <c r="P738">
        <f>ROUND(('TM1.5SynPop_forCounty_2050'!P738-'TM1.5SynPop_forCounty_2035'!P738)*5/15+'TM1.5SynPop_forCounty_2035'!P738,0)</f>
        <v>547</v>
      </c>
      <c r="Q738">
        <f>ROUND(('TM1.5SynPop_forCounty_2050'!Q738-'TM1.5SynPop_forCounty_2035'!Q738)*5/15+'TM1.5SynPop_forCounty_2035'!Q738,0)</f>
        <v>408</v>
      </c>
      <c r="R738">
        <f>ROUND(('TM1.5SynPop_forCounty_2050'!R738-'TM1.5SynPop_forCounty_2035'!R738)*5/15+'TM1.5SynPop_forCounty_2035'!R738,0)</f>
        <v>149</v>
      </c>
      <c r="S738">
        <f>ROUND(('TM1.5SynPop_forCounty_2050'!S738-'TM1.5SynPop_forCounty_2035'!S738)*5/15+'TM1.5SynPop_forCounty_2035'!S738,0)</f>
        <v>3686</v>
      </c>
      <c r="T738">
        <f>ROUND(('TM1.5SynPop_forCounty_2050'!T738-'TM1.5SynPop_forCounty_2035'!T738)*5/15+'TM1.5SynPop_forCounty_2035'!T738,0)</f>
        <v>133</v>
      </c>
      <c r="U738">
        <f>ROUND(('TM1.5SynPop_forCounty_2050'!U738-'TM1.5SynPop_forCounty_2035'!U738)*5/15+'TM1.5SynPop_forCounty_2035'!U738,0)</f>
        <v>528</v>
      </c>
      <c r="V738">
        <f>ROUND(('TM1.5SynPop_forCounty_2050'!V738-'TM1.5SynPop_forCounty_2035'!V738)*5/15+'TM1.5SynPop_forCounty_2035'!V738,0)</f>
        <v>369</v>
      </c>
      <c r="W738">
        <f>ROUND(('TM1.5SynPop_forCounty_2050'!W738-'TM1.5SynPop_forCounty_2035'!W738)*5/15+'TM1.5SynPop_forCounty_2035'!W738,0)</f>
        <v>328</v>
      </c>
      <c r="X738">
        <f>ROUND(('TM1.5SynPop_forCounty_2050'!X738-'TM1.5SynPop_forCounty_2035'!X738)*5/15+'TM1.5SynPop_forCounty_2035'!X738,0)</f>
        <v>1515</v>
      </c>
      <c r="Y738">
        <f>ROUND(('TM1.5SynPop_forCounty_2050'!Y738-'TM1.5SynPop_forCounty_2035'!Y738)*5/15+'TM1.5SynPop_forCounty_2035'!Y738,0)</f>
        <v>813</v>
      </c>
      <c r="Z738">
        <f>ROUND(('TM1.5SynPop_forCounty_2050'!Z738-'TM1.5SynPop_forCounty_2035'!Z738)*5/15+'TM1.5SynPop_forCounty_2035'!Z738,0)</f>
        <v>1900</v>
      </c>
      <c r="AA738">
        <f>ROUND(('TM1.5SynPop_forCounty_2050'!AA738-'TM1.5SynPop_forCounty_2035'!AA738)*5/15+'TM1.5SynPop_forCounty_2035'!AA738,0)</f>
        <v>350</v>
      </c>
    </row>
    <row r="739" spans="1:27">
      <c r="A739">
        <f>VLOOKUP(B739,xwalk!$A$2:$D$1455,4,FALSE)</f>
        <v>4</v>
      </c>
      <c r="B739">
        <v>741</v>
      </c>
      <c r="C739">
        <f>ROUND(('TM1.5SynPop_forCounty_2050'!C739-'TM1.5SynPop_forCounty_2035'!C739)*5/15+'TM1.5SynPop_forCounty_2035'!C739,0)</f>
        <v>4690</v>
      </c>
      <c r="D739">
        <f>ROUND(('TM1.5SynPop_forCounty_2050'!D739-'TM1.5SynPop_forCounty_2035'!D739)*5/15+'TM1.5SynPop_forCounty_2035'!D739,0)</f>
        <v>85</v>
      </c>
      <c r="E739">
        <f>ROUND(('TM1.5SynPop_forCounty_2050'!E739-'TM1.5SynPop_forCounty_2035'!E739)*5/15+'TM1.5SynPop_forCounty_2035'!E739,0)</f>
        <v>95</v>
      </c>
      <c r="F739">
        <f>ROUND(('TM1.5SynPop_forCounty_2050'!F739-'TM1.5SynPop_forCounty_2035'!F739)*5/15+'TM1.5SynPop_forCounty_2035'!F739,0)</f>
        <v>159</v>
      </c>
      <c r="G739">
        <f>ROUND(('TM1.5SynPop_forCounty_2050'!G739-'TM1.5SynPop_forCounty_2035'!G739)*5/15+'TM1.5SynPop_forCounty_2035'!G739,0)</f>
        <v>145</v>
      </c>
      <c r="H739">
        <f>ROUND(('TM1.5SynPop_forCounty_2050'!H739-'TM1.5SynPop_forCounty_2035'!H739)*5/15+'TM1.5SynPop_forCounty_2035'!H739,0)</f>
        <v>225</v>
      </c>
      <c r="I739">
        <f>ROUND(('TM1.5SynPop_forCounty_2050'!I739-'TM1.5SynPop_forCounty_2035'!I739)*5/15+'TM1.5SynPop_forCounty_2035'!I739,0)</f>
        <v>371</v>
      </c>
      <c r="J739">
        <f>ROUND(('TM1.5SynPop_forCounty_2050'!J739-'TM1.5SynPop_forCounty_2035'!J739)*5/15+'TM1.5SynPop_forCounty_2035'!J739,0)</f>
        <v>664</v>
      </c>
      <c r="K739">
        <f>ROUND(('TM1.5SynPop_forCounty_2050'!K739-'TM1.5SynPop_forCounty_2035'!K739)*5/15+'TM1.5SynPop_forCounty_2035'!K739,0)</f>
        <v>219</v>
      </c>
      <c r="L739">
        <f>ROUND(('TM1.5SynPop_forCounty_2050'!L739-'TM1.5SynPop_forCounty_2035'!L739)*5/15+'TM1.5SynPop_forCounty_2035'!L739,0)</f>
        <v>593</v>
      </c>
      <c r="M739">
        <f>ROUND(('TM1.5SynPop_forCounty_2050'!M739-'TM1.5SynPop_forCounty_2035'!M739)*5/15+'TM1.5SynPop_forCounty_2035'!M739,0)</f>
        <v>319</v>
      </c>
      <c r="N739">
        <f>ROUND(('TM1.5SynPop_forCounty_2050'!N739-'TM1.5SynPop_forCounty_2035'!N739)*5/15+'TM1.5SynPop_forCounty_2035'!N739,0)</f>
        <v>528</v>
      </c>
      <c r="O739">
        <f>ROUND(('TM1.5SynPop_forCounty_2050'!O739-'TM1.5SynPop_forCounty_2035'!O739)*5/15+'TM1.5SynPop_forCounty_2035'!O739,0)</f>
        <v>307</v>
      </c>
      <c r="P739">
        <f>ROUND(('TM1.5SynPop_forCounty_2050'!P739-'TM1.5SynPop_forCounty_2035'!P739)*5/15+'TM1.5SynPop_forCounty_2035'!P739,0)</f>
        <v>390</v>
      </c>
      <c r="Q739">
        <f>ROUND(('TM1.5SynPop_forCounty_2050'!Q739-'TM1.5SynPop_forCounty_2035'!Q739)*5/15+'TM1.5SynPop_forCounty_2035'!Q739,0)</f>
        <v>630</v>
      </c>
      <c r="R739">
        <f>ROUND(('TM1.5SynPop_forCounty_2050'!R739-'TM1.5SynPop_forCounty_2035'!R739)*5/15+'TM1.5SynPop_forCounty_2035'!R739,0)</f>
        <v>331</v>
      </c>
      <c r="S739">
        <f>ROUND(('TM1.5SynPop_forCounty_2050'!S739-'TM1.5SynPop_forCounty_2035'!S739)*5/15+'TM1.5SynPop_forCounty_2035'!S739,0)</f>
        <v>4775</v>
      </c>
      <c r="T739">
        <f>ROUND(('TM1.5SynPop_forCounty_2050'!T739-'TM1.5SynPop_forCounty_2035'!T739)*5/15+'TM1.5SynPop_forCounty_2035'!T739,0)</f>
        <v>169</v>
      </c>
      <c r="U739">
        <f>ROUND(('TM1.5SynPop_forCounty_2050'!U739-'TM1.5SynPop_forCounty_2035'!U739)*5/15+'TM1.5SynPop_forCounty_2035'!U739,0)</f>
        <v>786</v>
      </c>
      <c r="V739">
        <f>ROUND(('TM1.5SynPop_forCounty_2050'!V739-'TM1.5SynPop_forCounty_2035'!V739)*5/15+'TM1.5SynPop_forCounty_2035'!V739,0)</f>
        <v>579</v>
      </c>
      <c r="W739">
        <f>ROUND(('TM1.5SynPop_forCounty_2050'!W739-'TM1.5SynPop_forCounty_2035'!W739)*5/15+'TM1.5SynPop_forCounty_2035'!W739,0)</f>
        <v>445</v>
      </c>
      <c r="X739">
        <f>ROUND(('TM1.5SynPop_forCounty_2050'!X739-'TM1.5SynPop_forCounty_2035'!X739)*5/15+'TM1.5SynPop_forCounty_2035'!X739,0)</f>
        <v>2110</v>
      </c>
      <c r="Y739">
        <f>ROUND(('TM1.5SynPop_forCounty_2050'!Y739-'TM1.5SynPop_forCounty_2035'!Y739)*5/15+'TM1.5SynPop_forCounty_2035'!Y739,0)</f>
        <v>686</v>
      </c>
      <c r="Z739">
        <f>ROUND(('TM1.5SynPop_forCounty_2050'!Z739-'TM1.5SynPop_forCounty_2035'!Z739)*5/15+'TM1.5SynPop_forCounty_2035'!Z739,0)</f>
        <v>2586</v>
      </c>
      <c r="AA739">
        <f>ROUND(('TM1.5SynPop_forCounty_2050'!AA739-'TM1.5SynPop_forCounty_2035'!AA739)*5/15+'TM1.5SynPop_forCounty_2035'!AA739,0)</f>
        <v>499</v>
      </c>
    </row>
    <row r="740" spans="1:27">
      <c r="A740">
        <f>VLOOKUP(B740,xwalk!$A$2:$D$1455,4,FALSE)</f>
        <v>4</v>
      </c>
      <c r="B740">
        <v>742</v>
      </c>
      <c r="C740">
        <f>ROUND(('TM1.5SynPop_forCounty_2050'!C740-'TM1.5SynPop_forCounty_2035'!C740)*5/15+'TM1.5SynPop_forCounty_2035'!C740,0)</f>
        <v>25574</v>
      </c>
      <c r="D740">
        <f>ROUND(('TM1.5SynPop_forCounty_2050'!D740-'TM1.5SynPop_forCounty_2035'!D740)*5/15+'TM1.5SynPop_forCounty_2035'!D740,0)</f>
        <v>16</v>
      </c>
      <c r="E740">
        <f>ROUND(('TM1.5SynPop_forCounty_2050'!E740-'TM1.5SynPop_forCounty_2035'!E740)*5/15+'TM1.5SynPop_forCounty_2035'!E740,0)</f>
        <v>1623</v>
      </c>
      <c r="F740">
        <f>ROUND(('TM1.5SynPop_forCounty_2050'!F740-'TM1.5SynPop_forCounty_2035'!F740)*5/15+'TM1.5SynPop_forCounty_2035'!F740,0)</f>
        <v>2875</v>
      </c>
      <c r="G740">
        <f>ROUND(('TM1.5SynPop_forCounty_2050'!G740-'TM1.5SynPop_forCounty_2035'!G740)*5/15+'TM1.5SynPop_forCounty_2035'!G740,0)</f>
        <v>612</v>
      </c>
      <c r="H740">
        <f>ROUND(('TM1.5SynPop_forCounty_2050'!H740-'TM1.5SynPop_forCounty_2035'!H740)*5/15+'TM1.5SynPop_forCounty_2035'!H740,0)</f>
        <v>1147</v>
      </c>
      <c r="I740">
        <f>ROUND(('TM1.5SynPop_forCounty_2050'!I740-'TM1.5SynPop_forCounty_2035'!I740)*5/15+'TM1.5SynPop_forCounty_2035'!I740,0)</f>
        <v>1092</v>
      </c>
      <c r="J740">
        <f>ROUND(('TM1.5SynPop_forCounty_2050'!J740-'TM1.5SynPop_forCounty_2035'!J740)*5/15+'TM1.5SynPop_forCounty_2035'!J740,0)</f>
        <v>1976</v>
      </c>
      <c r="K740">
        <f>ROUND(('TM1.5SynPop_forCounty_2050'!K740-'TM1.5SynPop_forCounty_2035'!K740)*5/15+'TM1.5SynPop_forCounty_2035'!K740,0)</f>
        <v>1712</v>
      </c>
      <c r="L740">
        <f>ROUND(('TM1.5SynPop_forCounty_2050'!L740-'TM1.5SynPop_forCounty_2035'!L740)*5/15+'TM1.5SynPop_forCounty_2035'!L740,0)</f>
        <v>2839</v>
      </c>
      <c r="M740">
        <f>ROUND(('TM1.5SynPop_forCounty_2050'!M740-'TM1.5SynPop_forCounty_2035'!M740)*5/15+'TM1.5SynPop_forCounty_2035'!M740,0)</f>
        <v>1988</v>
      </c>
      <c r="N740">
        <f>ROUND(('TM1.5SynPop_forCounty_2050'!N740-'TM1.5SynPop_forCounty_2035'!N740)*5/15+'TM1.5SynPop_forCounty_2035'!N740,0)</f>
        <v>2786</v>
      </c>
      <c r="O740">
        <f>ROUND(('TM1.5SynPop_forCounty_2050'!O740-'TM1.5SynPop_forCounty_2035'!O740)*5/15+'TM1.5SynPop_forCounty_2035'!O740,0)</f>
        <v>1492</v>
      </c>
      <c r="P740">
        <f>ROUND(('TM1.5SynPop_forCounty_2050'!P740-'TM1.5SynPop_forCounty_2035'!P740)*5/15+'TM1.5SynPop_forCounty_2035'!P740,0)</f>
        <v>3351</v>
      </c>
      <c r="Q740">
        <f>ROUND(('TM1.5SynPop_forCounty_2050'!Q740-'TM1.5SynPop_forCounty_2035'!Q740)*5/15+'TM1.5SynPop_forCounty_2035'!Q740,0)</f>
        <v>3044</v>
      </c>
      <c r="R740">
        <f>ROUND(('TM1.5SynPop_forCounty_2050'!R740-'TM1.5SynPop_forCounty_2035'!R740)*5/15+'TM1.5SynPop_forCounty_2035'!R740,0)</f>
        <v>1438</v>
      </c>
      <c r="S740">
        <f>ROUND(('TM1.5SynPop_forCounty_2050'!S740-'TM1.5SynPop_forCounty_2035'!S740)*5/15+'TM1.5SynPop_forCounty_2035'!S740,0)</f>
        <v>25590</v>
      </c>
      <c r="T740">
        <f>ROUND(('TM1.5SynPop_forCounty_2050'!T740-'TM1.5SynPop_forCounty_2035'!T740)*5/15+'TM1.5SynPop_forCounty_2035'!T740,0)</f>
        <v>1479</v>
      </c>
      <c r="U740">
        <f>ROUND(('TM1.5SynPop_forCounty_2050'!U740-'TM1.5SynPop_forCounty_2035'!U740)*5/15+'TM1.5SynPop_forCounty_2035'!U740,0)</f>
        <v>3895</v>
      </c>
      <c r="V740">
        <f>ROUND(('TM1.5SynPop_forCounty_2050'!V740-'TM1.5SynPop_forCounty_2035'!V740)*5/15+'TM1.5SynPop_forCounty_2035'!V740,0)</f>
        <v>3771</v>
      </c>
      <c r="W740">
        <f>ROUND(('TM1.5SynPop_forCounty_2050'!W740-'TM1.5SynPop_forCounty_2035'!W740)*5/15+'TM1.5SynPop_forCounty_2035'!W740,0)</f>
        <v>3984</v>
      </c>
      <c r="X740">
        <f>ROUND(('TM1.5SynPop_forCounty_2050'!X740-'TM1.5SynPop_forCounty_2035'!X740)*5/15+'TM1.5SynPop_forCounty_2035'!X740,0)</f>
        <v>10025</v>
      </c>
      <c r="Y740">
        <f>ROUND(('TM1.5SynPop_forCounty_2050'!Y740-'TM1.5SynPop_forCounty_2035'!Y740)*5/15+'TM1.5SynPop_forCounty_2035'!Y740,0)</f>
        <v>2436</v>
      </c>
      <c r="Z740">
        <f>ROUND(('TM1.5SynPop_forCounty_2050'!Z740-'TM1.5SynPop_forCounty_2035'!Z740)*5/15+'TM1.5SynPop_forCounty_2035'!Z740,0)</f>
        <v>13611</v>
      </c>
      <c r="AA740">
        <f>ROUND(('TM1.5SynPop_forCounty_2050'!AA740-'TM1.5SynPop_forCounty_2035'!AA740)*5/15+'TM1.5SynPop_forCounty_2035'!AA740,0)</f>
        <v>3058</v>
      </c>
    </row>
    <row r="741" spans="1:27">
      <c r="A741">
        <f>VLOOKUP(B741,xwalk!$A$2:$D$1455,4,FALSE)</f>
        <v>4</v>
      </c>
      <c r="B741">
        <v>743</v>
      </c>
      <c r="C741">
        <f>ROUND(('TM1.5SynPop_forCounty_2050'!C741-'TM1.5SynPop_forCounty_2035'!C741)*5/15+'TM1.5SynPop_forCounty_2035'!C741,0)</f>
        <v>9432</v>
      </c>
      <c r="D741">
        <f>ROUND(('TM1.5SynPop_forCounty_2050'!D741-'TM1.5SynPop_forCounty_2035'!D741)*5/15+'TM1.5SynPop_forCounty_2035'!D741,0)</f>
        <v>85</v>
      </c>
      <c r="E741">
        <f>ROUND(('TM1.5SynPop_forCounty_2050'!E741-'TM1.5SynPop_forCounty_2035'!E741)*5/15+'TM1.5SynPop_forCounty_2035'!E741,0)</f>
        <v>181</v>
      </c>
      <c r="F741">
        <f>ROUND(('TM1.5SynPop_forCounty_2050'!F741-'TM1.5SynPop_forCounty_2035'!F741)*5/15+'TM1.5SynPop_forCounty_2035'!F741,0)</f>
        <v>266</v>
      </c>
      <c r="G741">
        <f>ROUND(('TM1.5SynPop_forCounty_2050'!G741-'TM1.5SynPop_forCounty_2035'!G741)*5/15+'TM1.5SynPop_forCounty_2035'!G741,0)</f>
        <v>384</v>
      </c>
      <c r="H741">
        <f>ROUND(('TM1.5SynPop_forCounty_2050'!H741-'TM1.5SynPop_forCounty_2035'!H741)*5/15+'TM1.5SynPop_forCounty_2035'!H741,0)</f>
        <v>454</v>
      </c>
      <c r="I741">
        <f>ROUND(('TM1.5SynPop_forCounty_2050'!I741-'TM1.5SynPop_forCounty_2035'!I741)*5/15+'TM1.5SynPop_forCounty_2035'!I741,0)</f>
        <v>691</v>
      </c>
      <c r="J741">
        <f>ROUND(('TM1.5SynPop_forCounty_2050'!J741-'TM1.5SynPop_forCounty_2035'!J741)*5/15+'TM1.5SynPop_forCounty_2035'!J741,0)</f>
        <v>1381</v>
      </c>
      <c r="K741">
        <f>ROUND(('TM1.5SynPop_forCounty_2050'!K741-'TM1.5SynPop_forCounty_2035'!K741)*5/15+'TM1.5SynPop_forCounty_2035'!K741,0)</f>
        <v>607</v>
      </c>
      <c r="L741">
        <f>ROUND(('TM1.5SynPop_forCounty_2050'!L741-'TM1.5SynPop_forCounty_2035'!L741)*5/15+'TM1.5SynPop_forCounty_2035'!L741,0)</f>
        <v>971</v>
      </c>
      <c r="M741">
        <f>ROUND(('TM1.5SynPop_forCounty_2050'!M741-'TM1.5SynPop_forCounty_2035'!M741)*5/15+'TM1.5SynPop_forCounty_2035'!M741,0)</f>
        <v>673</v>
      </c>
      <c r="N741">
        <f>ROUND(('TM1.5SynPop_forCounty_2050'!N741-'TM1.5SynPop_forCounty_2035'!N741)*5/15+'TM1.5SynPop_forCounty_2035'!N741,0)</f>
        <v>1106</v>
      </c>
      <c r="O741">
        <f>ROUND(('TM1.5SynPop_forCounty_2050'!O741-'TM1.5SynPop_forCounty_2035'!O741)*5/15+'TM1.5SynPop_forCounty_2035'!O741,0)</f>
        <v>595</v>
      </c>
      <c r="P741">
        <f>ROUND(('TM1.5SynPop_forCounty_2050'!P741-'TM1.5SynPop_forCounty_2035'!P741)*5/15+'TM1.5SynPop_forCounty_2035'!P741,0)</f>
        <v>895</v>
      </c>
      <c r="Q741">
        <f>ROUND(('TM1.5SynPop_forCounty_2050'!Q741-'TM1.5SynPop_forCounty_2035'!Q741)*5/15+'TM1.5SynPop_forCounty_2035'!Q741,0)</f>
        <v>1328</v>
      </c>
      <c r="R741">
        <f>ROUND(('TM1.5SynPop_forCounty_2050'!R741-'TM1.5SynPop_forCounty_2035'!R741)*5/15+'TM1.5SynPop_forCounty_2035'!R741,0)</f>
        <v>539</v>
      </c>
      <c r="S741">
        <f>ROUND(('TM1.5SynPop_forCounty_2050'!S741-'TM1.5SynPop_forCounty_2035'!S741)*5/15+'TM1.5SynPop_forCounty_2035'!S741,0)</f>
        <v>9517</v>
      </c>
      <c r="T741">
        <f>ROUND(('TM1.5SynPop_forCounty_2050'!T741-'TM1.5SynPop_forCounty_2035'!T741)*5/15+'TM1.5SynPop_forCounty_2035'!T741,0)</f>
        <v>562</v>
      </c>
      <c r="U741">
        <f>ROUND(('TM1.5SynPop_forCounty_2050'!U741-'TM1.5SynPop_forCounty_2035'!U741)*5/15+'TM1.5SynPop_forCounty_2035'!U741,0)</f>
        <v>1483</v>
      </c>
      <c r="V741">
        <f>ROUND(('TM1.5SynPop_forCounty_2050'!V741-'TM1.5SynPop_forCounty_2035'!V741)*5/15+'TM1.5SynPop_forCounty_2035'!V741,0)</f>
        <v>1155</v>
      </c>
      <c r="W741">
        <f>ROUND(('TM1.5SynPop_forCounty_2050'!W741-'TM1.5SynPop_forCounty_2035'!W741)*5/15+'TM1.5SynPop_forCounty_2035'!W741,0)</f>
        <v>1260</v>
      </c>
      <c r="X741">
        <f>ROUND(('TM1.5SynPop_forCounty_2050'!X741-'TM1.5SynPop_forCounty_2035'!X741)*5/15+'TM1.5SynPop_forCounty_2035'!X741,0)</f>
        <v>3592</v>
      </c>
      <c r="Y741">
        <f>ROUND(('TM1.5SynPop_forCounty_2050'!Y741-'TM1.5SynPop_forCounty_2035'!Y741)*5/15+'TM1.5SynPop_forCounty_2035'!Y741,0)</f>
        <v>1465</v>
      </c>
      <c r="Z741">
        <f>ROUND(('TM1.5SynPop_forCounty_2050'!Z741-'TM1.5SynPop_forCounty_2035'!Z741)*5/15+'TM1.5SynPop_forCounty_2035'!Z741,0)</f>
        <v>5003</v>
      </c>
      <c r="AA741">
        <f>ROUND(('TM1.5SynPop_forCounty_2050'!AA741-'TM1.5SynPop_forCounty_2035'!AA741)*5/15+'TM1.5SynPop_forCounty_2035'!AA741,0)</f>
        <v>1132</v>
      </c>
    </row>
    <row r="742" spans="1:27">
      <c r="A742">
        <f>VLOOKUP(B742,xwalk!$A$2:$D$1455,4,FALSE)</f>
        <v>4</v>
      </c>
      <c r="B742">
        <v>744</v>
      </c>
      <c r="C742">
        <f>ROUND(('TM1.5SynPop_forCounty_2050'!C742-'TM1.5SynPop_forCounty_2035'!C742)*5/15+'TM1.5SynPop_forCounty_2035'!C742,0)</f>
        <v>5316</v>
      </c>
      <c r="D742">
        <f>ROUND(('TM1.5SynPop_forCounty_2050'!D742-'TM1.5SynPop_forCounty_2035'!D742)*5/15+'TM1.5SynPop_forCounty_2035'!D742,0)</f>
        <v>14</v>
      </c>
      <c r="E742">
        <f>ROUND(('TM1.5SynPop_forCounty_2050'!E742-'TM1.5SynPop_forCounty_2035'!E742)*5/15+'TM1.5SynPop_forCounty_2035'!E742,0)</f>
        <v>250</v>
      </c>
      <c r="F742">
        <f>ROUND(('TM1.5SynPop_forCounty_2050'!F742-'TM1.5SynPop_forCounty_2035'!F742)*5/15+'TM1.5SynPop_forCounty_2035'!F742,0)</f>
        <v>391</v>
      </c>
      <c r="G742">
        <f>ROUND(('TM1.5SynPop_forCounty_2050'!G742-'TM1.5SynPop_forCounty_2035'!G742)*5/15+'TM1.5SynPop_forCounty_2035'!G742,0)</f>
        <v>231</v>
      </c>
      <c r="H742">
        <f>ROUND(('TM1.5SynPop_forCounty_2050'!H742-'TM1.5SynPop_forCounty_2035'!H742)*5/15+'TM1.5SynPop_forCounty_2035'!H742,0)</f>
        <v>275</v>
      </c>
      <c r="I742">
        <f>ROUND(('TM1.5SynPop_forCounty_2050'!I742-'TM1.5SynPop_forCounty_2035'!I742)*5/15+'TM1.5SynPop_forCounty_2035'!I742,0)</f>
        <v>311</v>
      </c>
      <c r="J742">
        <f>ROUND(('TM1.5SynPop_forCounty_2050'!J742-'TM1.5SynPop_forCounty_2035'!J742)*5/15+'TM1.5SynPop_forCounty_2035'!J742,0)</f>
        <v>593</v>
      </c>
      <c r="K742">
        <f>ROUND(('TM1.5SynPop_forCounty_2050'!K742-'TM1.5SynPop_forCounty_2035'!K742)*5/15+'TM1.5SynPop_forCounty_2035'!K742,0)</f>
        <v>433</v>
      </c>
      <c r="L742">
        <f>ROUND(('TM1.5SynPop_forCounty_2050'!L742-'TM1.5SynPop_forCounty_2035'!L742)*5/15+'TM1.5SynPop_forCounty_2035'!L742,0)</f>
        <v>736</v>
      </c>
      <c r="M742">
        <f>ROUND(('TM1.5SynPop_forCounty_2050'!M742-'TM1.5SynPop_forCounty_2035'!M742)*5/15+'TM1.5SynPop_forCounty_2035'!M742,0)</f>
        <v>352</v>
      </c>
      <c r="N742">
        <f>ROUND(('TM1.5SynPop_forCounty_2050'!N742-'TM1.5SynPop_forCounty_2035'!N742)*5/15+'TM1.5SynPop_forCounty_2035'!N742,0)</f>
        <v>530</v>
      </c>
      <c r="O742">
        <f>ROUND(('TM1.5SynPop_forCounty_2050'!O742-'TM1.5SynPop_forCounty_2035'!O742)*5/15+'TM1.5SynPop_forCounty_2035'!O742,0)</f>
        <v>467</v>
      </c>
      <c r="P742">
        <f>ROUND(('TM1.5SynPop_forCounty_2050'!P742-'TM1.5SynPop_forCounty_2035'!P742)*5/15+'TM1.5SynPop_forCounty_2035'!P742,0)</f>
        <v>612</v>
      </c>
      <c r="Q742">
        <f>ROUND(('TM1.5SynPop_forCounty_2050'!Q742-'TM1.5SynPop_forCounty_2035'!Q742)*5/15+'TM1.5SynPop_forCounty_2035'!Q742,0)</f>
        <v>671</v>
      </c>
      <c r="R742">
        <f>ROUND(('TM1.5SynPop_forCounty_2050'!R742-'TM1.5SynPop_forCounty_2035'!R742)*5/15+'TM1.5SynPop_forCounty_2035'!R742,0)</f>
        <v>301</v>
      </c>
      <c r="S742">
        <f>ROUND(('TM1.5SynPop_forCounty_2050'!S742-'TM1.5SynPop_forCounty_2035'!S742)*5/15+'TM1.5SynPop_forCounty_2035'!S742,0)</f>
        <v>5330</v>
      </c>
      <c r="T742">
        <f>ROUND(('TM1.5SynPop_forCounty_2050'!T742-'TM1.5SynPop_forCounty_2035'!T742)*5/15+'TM1.5SynPop_forCounty_2035'!T742,0)</f>
        <v>260</v>
      </c>
      <c r="U742">
        <f>ROUND(('TM1.5SynPop_forCounty_2050'!U742-'TM1.5SynPop_forCounty_2035'!U742)*5/15+'TM1.5SynPop_forCounty_2035'!U742,0)</f>
        <v>678</v>
      </c>
      <c r="V742">
        <f>ROUND(('TM1.5SynPop_forCounty_2050'!V742-'TM1.5SynPop_forCounty_2035'!V742)*5/15+'TM1.5SynPop_forCounty_2035'!V742,0)</f>
        <v>662</v>
      </c>
      <c r="W742">
        <f>ROUND(('TM1.5SynPop_forCounty_2050'!W742-'TM1.5SynPop_forCounty_2035'!W742)*5/15+'TM1.5SynPop_forCounty_2035'!W742,0)</f>
        <v>591</v>
      </c>
      <c r="X742">
        <f>ROUND(('TM1.5SynPop_forCounty_2050'!X742-'TM1.5SynPop_forCounty_2035'!X742)*5/15+'TM1.5SynPop_forCounty_2035'!X742,0)</f>
        <v>1777</v>
      </c>
      <c r="Y742">
        <f>ROUND(('TM1.5SynPop_forCounty_2050'!Y742-'TM1.5SynPop_forCounty_2035'!Y742)*5/15+'TM1.5SynPop_forCounty_2035'!Y742,0)</f>
        <v>1362</v>
      </c>
      <c r="Z742">
        <f>ROUND(('TM1.5SynPop_forCounty_2050'!Z742-'TM1.5SynPop_forCounty_2035'!Z742)*5/15+'TM1.5SynPop_forCounty_2035'!Z742,0)</f>
        <v>2734</v>
      </c>
      <c r="AA742">
        <f>ROUND(('TM1.5SynPop_forCounty_2050'!AA742-'TM1.5SynPop_forCounty_2035'!AA742)*5/15+'TM1.5SynPop_forCounty_2035'!AA742,0)</f>
        <v>546</v>
      </c>
    </row>
    <row r="743" spans="1:27">
      <c r="A743">
        <f>VLOOKUP(B743,xwalk!$A$2:$D$1455,4,FALSE)</f>
        <v>4</v>
      </c>
      <c r="B743">
        <v>745</v>
      </c>
      <c r="C743">
        <f>ROUND(('TM1.5SynPop_forCounty_2050'!C743-'TM1.5SynPop_forCounty_2035'!C743)*5/15+'TM1.5SynPop_forCounty_2035'!C743,0)</f>
        <v>6943</v>
      </c>
      <c r="D743">
        <f>ROUND(('TM1.5SynPop_forCounty_2050'!D743-'TM1.5SynPop_forCounty_2035'!D743)*5/15+'TM1.5SynPop_forCounty_2035'!D743,0)</f>
        <v>0</v>
      </c>
      <c r="E743">
        <f>ROUND(('TM1.5SynPop_forCounty_2050'!E743-'TM1.5SynPop_forCounty_2035'!E743)*5/15+'TM1.5SynPop_forCounty_2035'!E743,0)</f>
        <v>204</v>
      </c>
      <c r="F743">
        <f>ROUND(('TM1.5SynPop_forCounty_2050'!F743-'TM1.5SynPop_forCounty_2035'!F743)*5/15+'TM1.5SynPop_forCounty_2035'!F743,0)</f>
        <v>315</v>
      </c>
      <c r="G743">
        <f>ROUND(('TM1.5SynPop_forCounty_2050'!G743-'TM1.5SynPop_forCounty_2035'!G743)*5/15+'TM1.5SynPop_forCounty_2035'!G743,0)</f>
        <v>328</v>
      </c>
      <c r="H743">
        <f>ROUND(('TM1.5SynPop_forCounty_2050'!H743-'TM1.5SynPop_forCounty_2035'!H743)*5/15+'TM1.5SynPop_forCounty_2035'!H743,0)</f>
        <v>396</v>
      </c>
      <c r="I743">
        <f>ROUND(('TM1.5SynPop_forCounty_2050'!I743-'TM1.5SynPop_forCounty_2035'!I743)*5/15+'TM1.5SynPop_forCounty_2035'!I743,0)</f>
        <v>524</v>
      </c>
      <c r="J743">
        <f>ROUND(('TM1.5SynPop_forCounty_2050'!J743-'TM1.5SynPop_forCounty_2035'!J743)*5/15+'TM1.5SynPop_forCounty_2035'!J743,0)</f>
        <v>944</v>
      </c>
      <c r="K743">
        <f>ROUND(('TM1.5SynPop_forCounty_2050'!K743-'TM1.5SynPop_forCounty_2035'!K743)*5/15+'TM1.5SynPop_forCounty_2035'!K743,0)</f>
        <v>593</v>
      </c>
      <c r="L743">
        <f>ROUND(('TM1.5SynPop_forCounty_2050'!L743-'TM1.5SynPop_forCounty_2035'!L743)*5/15+'TM1.5SynPop_forCounty_2035'!L743,0)</f>
        <v>978</v>
      </c>
      <c r="M743">
        <f>ROUND(('TM1.5SynPop_forCounty_2050'!M743-'TM1.5SynPop_forCounty_2035'!M743)*5/15+'TM1.5SynPop_forCounty_2035'!M743,0)</f>
        <v>440</v>
      </c>
      <c r="N743">
        <f>ROUND(('TM1.5SynPop_forCounty_2050'!N743-'TM1.5SynPop_forCounty_2035'!N743)*5/15+'TM1.5SynPop_forCounty_2035'!N743,0)</f>
        <v>700</v>
      </c>
      <c r="O743">
        <f>ROUND(('TM1.5SynPop_forCounty_2050'!O743-'TM1.5SynPop_forCounty_2035'!O743)*5/15+'TM1.5SynPop_forCounty_2035'!O743,0)</f>
        <v>668</v>
      </c>
      <c r="P743">
        <f>ROUND(('TM1.5SynPop_forCounty_2050'!P743-'TM1.5SynPop_forCounty_2035'!P743)*5/15+'TM1.5SynPop_forCounty_2035'!P743,0)</f>
        <v>855</v>
      </c>
      <c r="Q743">
        <f>ROUND(('TM1.5SynPop_forCounty_2050'!Q743-'TM1.5SynPop_forCounty_2035'!Q743)*5/15+'TM1.5SynPop_forCounty_2035'!Q743,0)</f>
        <v>909</v>
      </c>
      <c r="R743">
        <f>ROUND(('TM1.5SynPop_forCounty_2050'!R743-'TM1.5SynPop_forCounty_2035'!R743)*5/15+'TM1.5SynPop_forCounty_2035'!R743,0)</f>
        <v>280</v>
      </c>
      <c r="S743">
        <f>ROUND(('TM1.5SynPop_forCounty_2050'!S743-'TM1.5SynPop_forCounty_2035'!S743)*5/15+'TM1.5SynPop_forCounty_2035'!S743,0)</f>
        <v>6943</v>
      </c>
      <c r="T743">
        <f>ROUND(('TM1.5SynPop_forCounty_2050'!T743-'TM1.5SynPop_forCounty_2035'!T743)*5/15+'TM1.5SynPop_forCounty_2035'!T743,0)</f>
        <v>297</v>
      </c>
      <c r="U743">
        <f>ROUND(('TM1.5SynPop_forCounty_2050'!U743-'TM1.5SynPop_forCounty_2035'!U743)*5/15+'TM1.5SynPop_forCounty_2035'!U743,0)</f>
        <v>958</v>
      </c>
      <c r="V743">
        <f>ROUND(('TM1.5SynPop_forCounty_2050'!V743-'TM1.5SynPop_forCounty_2035'!V743)*5/15+'TM1.5SynPop_forCounty_2035'!V743,0)</f>
        <v>704</v>
      </c>
      <c r="W743">
        <f>ROUND(('TM1.5SynPop_forCounty_2050'!W743-'TM1.5SynPop_forCounty_2035'!W743)*5/15+'TM1.5SynPop_forCounty_2035'!W743,0)</f>
        <v>702</v>
      </c>
      <c r="X743">
        <f>ROUND(('TM1.5SynPop_forCounty_2050'!X743-'TM1.5SynPop_forCounty_2035'!X743)*5/15+'TM1.5SynPop_forCounty_2035'!X743,0)</f>
        <v>2684</v>
      </c>
      <c r="Y743">
        <f>ROUND(('TM1.5SynPop_forCounty_2050'!Y743-'TM1.5SynPop_forCounty_2035'!Y743)*5/15+'TM1.5SynPop_forCounty_2035'!Y743,0)</f>
        <v>1598</v>
      </c>
      <c r="Z743">
        <f>ROUND(('TM1.5SynPop_forCounty_2050'!Z743-'TM1.5SynPop_forCounty_2035'!Z743)*5/15+'TM1.5SynPop_forCounty_2035'!Z743,0)</f>
        <v>3517</v>
      </c>
      <c r="AA743">
        <f>ROUND(('TM1.5SynPop_forCounty_2050'!AA743-'TM1.5SynPop_forCounty_2035'!AA743)*5/15+'TM1.5SynPop_forCounty_2035'!AA743,0)</f>
        <v>695</v>
      </c>
    </row>
    <row r="744" spans="1:27">
      <c r="A744">
        <f>VLOOKUP(B744,xwalk!$A$2:$D$1455,4,FALSE)</f>
        <v>4</v>
      </c>
      <c r="B744">
        <v>746</v>
      </c>
      <c r="C744">
        <f>ROUND(('TM1.5SynPop_forCounty_2050'!C744-'TM1.5SynPop_forCounty_2035'!C744)*5/15+'TM1.5SynPop_forCounty_2035'!C744,0)</f>
        <v>8230</v>
      </c>
      <c r="D744">
        <f>ROUND(('TM1.5SynPop_forCounty_2050'!D744-'TM1.5SynPop_forCounty_2035'!D744)*5/15+'TM1.5SynPop_forCounty_2035'!D744,0)</f>
        <v>0</v>
      </c>
      <c r="E744">
        <f>ROUND(('TM1.5SynPop_forCounty_2050'!E744-'TM1.5SynPop_forCounty_2035'!E744)*5/15+'TM1.5SynPop_forCounty_2035'!E744,0)</f>
        <v>109</v>
      </c>
      <c r="F744">
        <f>ROUND(('TM1.5SynPop_forCounty_2050'!F744-'TM1.5SynPop_forCounty_2035'!F744)*5/15+'TM1.5SynPop_forCounty_2035'!F744,0)</f>
        <v>177</v>
      </c>
      <c r="G744">
        <f>ROUND(('TM1.5SynPop_forCounty_2050'!G744-'TM1.5SynPop_forCounty_2035'!G744)*5/15+'TM1.5SynPop_forCounty_2035'!G744,0)</f>
        <v>294</v>
      </c>
      <c r="H744">
        <f>ROUND(('TM1.5SynPop_forCounty_2050'!H744-'TM1.5SynPop_forCounty_2035'!H744)*5/15+'TM1.5SynPop_forCounty_2035'!H744,0)</f>
        <v>410</v>
      </c>
      <c r="I744">
        <f>ROUND(('TM1.5SynPop_forCounty_2050'!I744-'TM1.5SynPop_forCounty_2035'!I744)*5/15+'TM1.5SynPop_forCounty_2035'!I744,0)</f>
        <v>615</v>
      </c>
      <c r="J744">
        <f>ROUND(('TM1.5SynPop_forCounty_2050'!J744-'TM1.5SynPop_forCounty_2035'!J744)*5/15+'TM1.5SynPop_forCounty_2035'!J744,0)</f>
        <v>1142</v>
      </c>
      <c r="K744">
        <f>ROUND(('TM1.5SynPop_forCounty_2050'!K744-'TM1.5SynPop_forCounty_2035'!K744)*5/15+'TM1.5SynPop_forCounty_2035'!K744,0)</f>
        <v>220</v>
      </c>
      <c r="L744">
        <f>ROUND(('TM1.5SynPop_forCounty_2050'!L744-'TM1.5SynPop_forCounty_2035'!L744)*5/15+'TM1.5SynPop_forCounty_2035'!L744,0)</f>
        <v>957</v>
      </c>
      <c r="M744">
        <f>ROUND(('TM1.5SynPop_forCounty_2050'!M744-'TM1.5SynPop_forCounty_2035'!M744)*5/15+'TM1.5SynPop_forCounty_2035'!M744,0)</f>
        <v>535</v>
      </c>
      <c r="N744">
        <f>ROUND(('TM1.5SynPop_forCounty_2050'!N744-'TM1.5SynPop_forCounty_2035'!N744)*5/15+'TM1.5SynPop_forCounty_2035'!N744,0)</f>
        <v>1035</v>
      </c>
      <c r="O744">
        <f>ROUND(('TM1.5SynPop_forCounty_2050'!O744-'TM1.5SynPop_forCounty_2035'!O744)*5/15+'TM1.5SynPop_forCounty_2035'!O744,0)</f>
        <v>488</v>
      </c>
      <c r="P744">
        <f>ROUND(('TM1.5SynPop_forCounty_2050'!P744-'TM1.5SynPop_forCounty_2035'!P744)*5/15+'TM1.5SynPop_forCounty_2035'!P744,0)</f>
        <v>960</v>
      </c>
      <c r="Q744">
        <f>ROUND(('TM1.5SynPop_forCounty_2050'!Q744-'TM1.5SynPop_forCounty_2035'!Q744)*5/15+'TM1.5SynPop_forCounty_2035'!Q744,0)</f>
        <v>955</v>
      </c>
      <c r="R744">
        <f>ROUND(('TM1.5SynPop_forCounty_2050'!R744-'TM1.5SynPop_forCounty_2035'!R744)*5/15+'TM1.5SynPop_forCounty_2035'!R744,0)</f>
        <v>344</v>
      </c>
      <c r="S744">
        <f>ROUND(('TM1.5SynPop_forCounty_2050'!S744-'TM1.5SynPop_forCounty_2035'!S744)*5/15+'TM1.5SynPop_forCounty_2035'!S744,0)</f>
        <v>8230</v>
      </c>
      <c r="T744">
        <f>ROUND(('TM1.5SynPop_forCounty_2050'!T744-'TM1.5SynPop_forCounty_2035'!T744)*5/15+'TM1.5SynPop_forCounty_2035'!T744,0)</f>
        <v>419</v>
      </c>
      <c r="U744">
        <f>ROUND(('TM1.5SynPop_forCounty_2050'!U744-'TM1.5SynPop_forCounty_2035'!U744)*5/15+'TM1.5SynPop_forCounty_2035'!U744,0)</f>
        <v>1617</v>
      </c>
      <c r="V744">
        <f>ROUND(('TM1.5SynPop_forCounty_2050'!V744-'TM1.5SynPop_forCounty_2035'!V744)*5/15+'TM1.5SynPop_forCounty_2035'!V744,0)</f>
        <v>834</v>
      </c>
      <c r="W744">
        <f>ROUND(('TM1.5SynPop_forCounty_2050'!W744-'TM1.5SynPop_forCounty_2035'!W744)*5/15+'TM1.5SynPop_forCounty_2035'!W744,0)</f>
        <v>806</v>
      </c>
      <c r="X744">
        <f>ROUND(('TM1.5SynPop_forCounty_2050'!X744-'TM1.5SynPop_forCounty_2035'!X744)*5/15+'TM1.5SynPop_forCounty_2035'!X744,0)</f>
        <v>3648</v>
      </c>
      <c r="Y744">
        <f>ROUND(('TM1.5SynPop_forCounty_2050'!Y744-'TM1.5SynPop_forCounty_2035'!Y744)*5/15+'TM1.5SynPop_forCounty_2035'!Y744,0)</f>
        <v>905</v>
      </c>
      <c r="Z744">
        <f>ROUND(('TM1.5SynPop_forCounty_2050'!Z744-'TM1.5SynPop_forCounty_2035'!Z744)*5/15+'TM1.5SynPop_forCounty_2035'!Z744,0)</f>
        <v>4319</v>
      </c>
      <c r="AA744">
        <f>ROUND(('TM1.5SynPop_forCounty_2050'!AA744-'TM1.5SynPop_forCounty_2035'!AA744)*5/15+'TM1.5SynPop_forCounty_2035'!AA744,0)</f>
        <v>1127</v>
      </c>
    </row>
    <row r="745" spans="1:27">
      <c r="A745">
        <f>VLOOKUP(B745,xwalk!$A$2:$D$1455,4,FALSE)</f>
        <v>4</v>
      </c>
      <c r="B745">
        <v>747</v>
      </c>
      <c r="C745">
        <f>ROUND(('TM1.5SynPop_forCounty_2050'!C745-'TM1.5SynPop_forCounty_2035'!C745)*5/15+'TM1.5SynPop_forCounty_2035'!C745,0)</f>
        <v>3625</v>
      </c>
      <c r="D745">
        <f>ROUND(('TM1.5SynPop_forCounty_2050'!D745-'TM1.5SynPop_forCounty_2035'!D745)*5/15+'TM1.5SynPop_forCounty_2035'!D745,0)</f>
        <v>0</v>
      </c>
      <c r="E745">
        <f>ROUND(('TM1.5SynPop_forCounty_2050'!E745-'TM1.5SynPop_forCounty_2035'!E745)*5/15+'TM1.5SynPop_forCounty_2035'!E745,0)</f>
        <v>31</v>
      </c>
      <c r="F745">
        <f>ROUND(('TM1.5SynPop_forCounty_2050'!F745-'TM1.5SynPop_forCounty_2035'!F745)*5/15+'TM1.5SynPop_forCounty_2035'!F745,0)</f>
        <v>62</v>
      </c>
      <c r="G745">
        <f>ROUND(('TM1.5SynPop_forCounty_2050'!G745-'TM1.5SynPop_forCounty_2035'!G745)*5/15+'TM1.5SynPop_forCounty_2035'!G745,0)</f>
        <v>153</v>
      </c>
      <c r="H745">
        <f>ROUND(('TM1.5SynPop_forCounty_2050'!H745-'TM1.5SynPop_forCounty_2035'!H745)*5/15+'TM1.5SynPop_forCounty_2035'!H745,0)</f>
        <v>132</v>
      </c>
      <c r="I745">
        <f>ROUND(('TM1.5SynPop_forCounty_2050'!I745-'TM1.5SynPop_forCounty_2035'!I745)*5/15+'TM1.5SynPop_forCounty_2035'!I745,0)</f>
        <v>295</v>
      </c>
      <c r="J745">
        <f>ROUND(('TM1.5SynPop_forCounty_2050'!J745-'TM1.5SynPop_forCounty_2035'!J745)*5/15+'TM1.5SynPop_forCounty_2035'!J745,0)</f>
        <v>540</v>
      </c>
      <c r="K745">
        <f>ROUND(('TM1.5SynPop_forCounty_2050'!K745-'TM1.5SynPop_forCounty_2035'!K745)*5/15+'TM1.5SynPop_forCounty_2035'!K745,0)</f>
        <v>65</v>
      </c>
      <c r="L745">
        <f>ROUND(('TM1.5SynPop_forCounty_2050'!L745-'TM1.5SynPop_forCounty_2035'!L745)*5/15+'TM1.5SynPop_forCounty_2035'!L745,0)</f>
        <v>436</v>
      </c>
      <c r="M745">
        <f>ROUND(('TM1.5SynPop_forCounty_2050'!M745-'TM1.5SynPop_forCounty_2035'!M745)*5/15+'TM1.5SynPop_forCounty_2035'!M745,0)</f>
        <v>259</v>
      </c>
      <c r="N745">
        <f>ROUND(('TM1.5SynPop_forCounty_2050'!N745-'TM1.5SynPop_forCounty_2035'!N745)*5/15+'TM1.5SynPop_forCounty_2035'!N745,0)</f>
        <v>452</v>
      </c>
      <c r="O745">
        <f>ROUND(('TM1.5SynPop_forCounty_2050'!O745-'TM1.5SynPop_forCounty_2035'!O745)*5/15+'TM1.5SynPop_forCounty_2035'!O745,0)</f>
        <v>257</v>
      </c>
      <c r="P745">
        <f>ROUND(('TM1.5SynPop_forCounty_2050'!P745-'TM1.5SynPop_forCounty_2035'!P745)*5/15+'TM1.5SynPop_forCounty_2035'!P745,0)</f>
        <v>348</v>
      </c>
      <c r="Q745">
        <f>ROUND(('TM1.5SynPop_forCounty_2050'!Q745-'TM1.5SynPop_forCounty_2035'!Q745)*5/15+'TM1.5SynPop_forCounty_2035'!Q745,0)</f>
        <v>384</v>
      </c>
      <c r="R745">
        <f>ROUND(('TM1.5SynPop_forCounty_2050'!R745-'TM1.5SynPop_forCounty_2035'!R745)*5/15+'TM1.5SynPop_forCounty_2035'!R745,0)</f>
        <v>223</v>
      </c>
      <c r="S745">
        <f>ROUND(('TM1.5SynPop_forCounty_2050'!S745-'TM1.5SynPop_forCounty_2035'!S745)*5/15+'TM1.5SynPop_forCounty_2035'!S745,0)</f>
        <v>3625</v>
      </c>
      <c r="T745">
        <f>ROUND(('TM1.5SynPop_forCounty_2050'!T745-'TM1.5SynPop_forCounty_2035'!T745)*5/15+'TM1.5SynPop_forCounty_2035'!T745,0)</f>
        <v>175</v>
      </c>
      <c r="U745">
        <f>ROUND(('TM1.5SynPop_forCounty_2050'!U745-'TM1.5SynPop_forCounty_2035'!U745)*5/15+'TM1.5SynPop_forCounty_2035'!U745,0)</f>
        <v>599</v>
      </c>
      <c r="V745">
        <f>ROUND(('TM1.5SynPop_forCounty_2050'!V745-'TM1.5SynPop_forCounty_2035'!V745)*5/15+'TM1.5SynPop_forCounty_2035'!V745,0)</f>
        <v>158</v>
      </c>
      <c r="W745">
        <f>ROUND(('TM1.5SynPop_forCounty_2050'!W745-'TM1.5SynPop_forCounty_2035'!W745)*5/15+'TM1.5SynPop_forCounty_2035'!W745,0)</f>
        <v>438</v>
      </c>
      <c r="X745">
        <f>ROUND(('TM1.5SynPop_forCounty_2050'!X745-'TM1.5SynPop_forCounty_2035'!X745)*5/15+'TM1.5SynPop_forCounty_2035'!X745,0)</f>
        <v>1823</v>
      </c>
      <c r="Y745">
        <f>ROUND(('TM1.5SynPop_forCounty_2050'!Y745-'TM1.5SynPop_forCounty_2035'!Y745)*5/15+'TM1.5SynPop_forCounty_2035'!Y745,0)</f>
        <v>432</v>
      </c>
      <c r="Z745">
        <f>ROUND(('TM1.5SynPop_forCounty_2050'!Z745-'TM1.5SynPop_forCounty_2035'!Z745)*5/15+'TM1.5SynPop_forCounty_2035'!Z745,0)</f>
        <v>1861</v>
      </c>
      <c r="AA745">
        <f>ROUND(('TM1.5SynPop_forCounty_2050'!AA745-'TM1.5SynPop_forCounty_2035'!AA745)*5/15+'TM1.5SynPop_forCounty_2035'!AA745,0)</f>
        <v>457</v>
      </c>
    </row>
    <row r="746" spans="1:27">
      <c r="A746">
        <f>VLOOKUP(B746,xwalk!$A$2:$D$1455,4,FALSE)</f>
        <v>4</v>
      </c>
      <c r="B746">
        <v>748</v>
      </c>
      <c r="C746">
        <f>ROUND(('TM1.5SynPop_forCounty_2050'!C746-'TM1.5SynPop_forCounty_2035'!C746)*5/15+'TM1.5SynPop_forCounty_2035'!C746,0)</f>
        <v>4055</v>
      </c>
      <c r="D746">
        <f>ROUND(('TM1.5SynPop_forCounty_2050'!D746-'TM1.5SynPop_forCounty_2035'!D746)*5/15+'TM1.5SynPop_forCounty_2035'!D746,0)</f>
        <v>0</v>
      </c>
      <c r="E746">
        <f>ROUND(('TM1.5SynPop_forCounty_2050'!E746-'TM1.5SynPop_forCounty_2035'!E746)*5/15+'TM1.5SynPop_forCounty_2035'!E746,0)</f>
        <v>48</v>
      </c>
      <c r="F746">
        <f>ROUND(('TM1.5SynPop_forCounty_2050'!F746-'TM1.5SynPop_forCounty_2035'!F746)*5/15+'TM1.5SynPop_forCounty_2035'!F746,0)</f>
        <v>82</v>
      </c>
      <c r="G746">
        <f>ROUND(('TM1.5SynPop_forCounty_2050'!G746-'TM1.5SynPop_forCounty_2035'!G746)*5/15+'TM1.5SynPop_forCounty_2035'!G746,0)</f>
        <v>171</v>
      </c>
      <c r="H746">
        <f>ROUND(('TM1.5SynPop_forCounty_2050'!H746-'TM1.5SynPop_forCounty_2035'!H746)*5/15+'TM1.5SynPop_forCounty_2035'!H746,0)</f>
        <v>137</v>
      </c>
      <c r="I746">
        <f>ROUND(('TM1.5SynPop_forCounty_2050'!I746-'TM1.5SynPop_forCounty_2035'!I746)*5/15+'TM1.5SynPop_forCounty_2035'!I746,0)</f>
        <v>288</v>
      </c>
      <c r="J746">
        <f>ROUND(('TM1.5SynPop_forCounty_2050'!J746-'TM1.5SynPop_forCounty_2035'!J746)*5/15+'TM1.5SynPop_forCounty_2035'!J746,0)</f>
        <v>555</v>
      </c>
      <c r="K746">
        <f>ROUND(('TM1.5SynPop_forCounty_2050'!K746-'TM1.5SynPop_forCounty_2035'!K746)*5/15+'TM1.5SynPop_forCounty_2035'!K746,0)</f>
        <v>91</v>
      </c>
      <c r="L746">
        <f>ROUND(('TM1.5SynPop_forCounty_2050'!L746-'TM1.5SynPop_forCounty_2035'!L746)*5/15+'TM1.5SynPop_forCounty_2035'!L746,0)</f>
        <v>322</v>
      </c>
      <c r="M746">
        <f>ROUND(('TM1.5SynPop_forCounty_2050'!M746-'TM1.5SynPop_forCounty_2035'!M746)*5/15+'TM1.5SynPop_forCounty_2035'!M746,0)</f>
        <v>310</v>
      </c>
      <c r="N746">
        <f>ROUND(('TM1.5SynPop_forCounty_2050'!N746-'TM1.5SynPop_forCounty_2035'!N746)*5/15+'TM1.5SynPop_forCounty_2035'!N746,0)</f>
        <v>557</v>
      </c>
      <c r="O746">
        <f>ROUND(('TM1.5SynPop_forCounty_2050'!O746-'TM1.5SynPop_forCounty_2035'!O746)*5/15+'TM1.5SynPop_forCounty_2035'!O746,0)</f>
        <v>269</v>
      </c>
      <c r="P746">
        <f>ROUND(('TM1.5SynPop_forCounty_2050'!P746-'TM1.5SynPop_forCounty_2035'!P746)*5/15+'TM1.5SynPop_forCounty_2035'!P746,0)</f>
        <v>242</v>
      </c>
      <c r="Q746">
        <f>ROUND(('TM1.5SynPop_forCounty_2050'!Q746-'TM1.5SynPop_forCounty_2035'!Q746)*5/15+'TM1.5SynPop_forCounty_2035'!Q746,0)</f>
        <v>591</v>
      </c>
      <c r="R746">
        <f>ROUND(('TM1.5SynPop_forCounty_2050'!R746-'TM1.5SynPop_forCounty_2035'!R746)*5/15+'TM1.5SynPop_forCounty_2035'!R746,0)</f>
        <v>177</v>
      </c>
      <c r="S746">
        <f>ROUND(('TM1.5SynPop_forCounty_2050'!S746-'TM1.5SynPop_forCounty_2035'!S746)*5/15+'TM1.5SynPop_forCounty_2035'!S746,0)</f>
        <v>4055</v>
      </c>
      <c r="T746">
        <f>ROUND(('TM1.5SynPop_forCounty_2050'!T746-'TM1.5SynPop_forCounty_2035'!T746)*5/15+'TM1.5SynPop_forCounty_2035'!T746,0)</f>
        <v>251</v>
      </c>
      <c r="U746">
        <f>ROUND(('TM1.5SynPop_forCounty_2050'!U746-'TM1.5SynPop_forCounty_2035'!U746)*5/15+'TM1.5SynPop_forCounty_2035'!U746,0)</f>
        <v>663</v>
      </c>
      <c r="V746">
        <f>ROUND(('TM1.5SynPop_forCounty_2050'!V746-'TM1.5SynPop_forCounty_2035'!V746)*5/15+'TM1.5SynPop_forCounty_2035'!V746,0)</f>
        <v>245</v>
      </c>
      <c r="W746">
        <f>ROUND(('TM1.5SynPop_forCounty_2050'!W746-'TM1.5SynPop_forCounty_2035'!W746)*5/15+'TM1.5SynPop_forCounty_2035'!W746,0)</f>
        <v>544</v>
      </c>
      <c r="X746">
        <f>ROUND(('TM1.5SynPop_forCounty_2050'!X746-'TM1.5SynPop_forCounty_2035'!X746)*5/15+'TM1.5SynPop_forCounty_2035'!X746,0)</f>
        <v>1809</v>
      </c>
      <c r="Y746">
        <f>ROUND(('TM1.5SynPop_forCounty_2050'!Y746-'TM1.5SynPop_forCounty_2035'!Y746)*5/15+'TM1.5SynPop_forCounty_2035'!Y746,0)</f>
        <v>543</v>
      </c>
      <c r="Z746">
        <f>ROUND(('TM1.5SynPop_forCounty_2050'!Z746-'TM1.5SynPop_forCounty_2035'!Z746)*5/15+'TM1.5SynPop_forCounty_2035'!Z746,0)</f>
        <v>2055</v>
      </c>
      <c r="AA746">
        <f>ROUND(('TM1.5SynPop_forCounty_2050'!AA746-'TM1.5SynPop_forCounty_2035'!AA746)*5/15+'TM1.5SynPop_forCounty_2035'!AA746,0)</f>
        <v>521</v>
      </c>
    </row>
    <row r="747" spans="1:27">
      <c r="A747">
        <f>VLOOKUP(B747,xwalk!$A$2:$D$1455,4,FALSE)</f>
        <v>4</v>
      </c>
      <c r="B747">
        <v>749</v>
      </c>
      <c r="C747">
        <f>ROUND(('TM1.5SynPop_forCounty_2050'!C747-'TM1.5SynPop_forCounty_2035'!C747)*5/15+'TM1.5SynPop_forCounty_2035'!C747,0)</f>
        <v>5959</v>
      </c>
      <c r="D747">
        <f>ROUND(('TM1.5SynPop_forCounty_2050'!D747-'TM1.5SynPop_forCounty_2035'!D747)*5/15+'TM1.5SynPop_forCounty_2035'!D747,0)</f>
        <v>10</v>
      </c>
      <c r="E747">
        <f>ROUND(('TM1.5SynPop_forCounty_2050'!E747-'TM1.5SynPop_forCounty_2035'!E747)*5/15+'TM1.5SynPop_forCounty_2035'!E747,0)</f>
        <v>77</v>
      </c>
      <c r="F747">
        <f>ROUND(('TM1.5SynPop_forCounty_2050'!F747-'TM1.5SynPop_forCounty_2035'!F747)*5/15+'TM1.5SynPop_forCounty_2035'!F747,0)</f>
        <v>121</v>
      </c>
      <c r="G747">
        <f>ROUND(('TM1.5SynPop_forCounty_2050'!G747-'TM1.5SynPop_forCounty_2035'!G747)*5/15+'TM1.5SynPop_forCounty_2035'!G747,0)</f>
        <v>270</v>
      </c>
      <c r="H747">
        <f>ROUND(('TM1.5SynPop_forCounty_2050'!H747-'TM1.5SynPop_forCounty_2035'!H747)*5/15+'TM1.5SynPop_forCounty_2035'!H747,0)</f>
        <v>265</v>
      </c>
      <c r="I747">
        <f>ROUND(('TM1.5SynPop_forCounty_2050'!I747-'TM1.5SynPop_forCounty_2035'!I747)*5/15+'TM1.5SynPop_forCounty_2035'!I747,0)</f>
        <v>484</v>
      </c>
      <c r="J747">
        <f>ROUND(('TM1.5SynPop_forCounty_2050'!J747-'TM1.5SynPop_forCounty_2035'!J747)*5/15+'TM1.5SynPop_forCounty_2035'!J747,0)</f>
        <v>899</v>
      </c>
      <c r="K747">
        <f>ROUND(('TM1.5SynPop_forCounty_2050'!K747-'TM1.5SynPop_forCounty_2035'!K747)*5/15+'TM1.5SynPop_forCounty_2035'!K747,0)</f>
        <v>342</v>
      </c>
      <c r="L747">
        <f>ROUND(('TM1.5SynPop_forCounty_2050'!L747-'TM1.5SynPop_forCounty_2035'!L747)*5/15+'TM1.5SynPop_forCounty_2035'!L747,0)</f>
        <v>599</v>
      </c>
      <c r="M747">
        <f>ROUND(('TM1.5SynPop_forCounty_2050'!M747-'TM1.5SynPop_forCounty_2035'!M747)*5/15+'TM1.5SynPop_forCounty_2035'!M747,0)</f>
        <v>444</v>
      </c>
      <c r="N747">
        <f>ROUND(('TM1.5SynPop_forCounty_2050'!N747-'TM1.5SynPop_forCounty_2035'!N747)*5/15+'TM1.5SynPop_forCounty_2035'!N747,0)</f>
        <v>732</v>
      </c>
      <c r="O747">
        <f>ROUND(('TM1.5SynPop_forCounty_2050'!O747-'TM1.5SynPop_forCounty_2035'!O747)*5/15+'TM1.5SynPop_forCounty_2035'!O747,0)</f>
        <v>396</v>
      </c>
      <c r="P747">
        <f>ROUND(('TM1.5SynPop_forCounty_2050'!P747-'TM1.5SynPop_forCounty_2035'!P747)*5/15+'TM1.5SynPop_forCounty_2035'!P747,0)</f>
        <v>772</v>
      </c>
      <c r="Q747">
        <f>ROUND(('TM1.5SynPop_forCounty_2050'!Q747-'TM1.5SynPop_forCounty_2035'!Q747)*5/15+'TM1.5SynPop_forCounty_2035'!Q747,0)</f>
        <v>753</v>
      </c>
      <c r="R747">
        <f>ROUND(('TM1.5SynPop_forCounty_2050'!R747-'TM1.5SynPop_forCounty_2035'!R747)*5/15+'TM1.5SynPop_forCounty_2035'!R747,0)</f>
        <v>196</v>
      </c>
      <c r="S747">
        <f>ROUND(('TM1.5SynPop_forCounty_2050'!S747-'TM1.5SynPop_forCounty_2035'!S747)*5/15+'TM1.5SynPop_forCounty_2035'!S747,0)</f>
        <v>5969</v>
      </c>
      <c r="T747">
        <f>ROUND(('TM1.5SynPop_forCounty_2050'!T747-'TM1.5SynPop_forCounty_2035'!T747)*5/15+'TM1.5SynPop_forCounty_2035'!T747,0)</f>
        <v>362</v>
      </c>
      <c r="U747">
        <f>ROUND(('TM1.5SynPop_forCounty_2050'!U747-'TM1.5SynPop_forCounty_2035'!U747)*5/15+'TM1.5SynPop_forCounty_2035'!U747,0)</f>
        <v>768</v>
      </c>
      <c r="V747">
        <f>ROUND(('TM1.5SynPop_forCounty_2050'!V747-'TM1.5SynPop_forCounty_2035'!V747)*5/15+'TM1.5SynPop_forCounty_2035'!V747,0)</f>
        <v>316</v>
      </c>
      <c r="W747">
        <f>ROUND(('TM1.5SynPop_forCounty_2050'!W747-'TM1.5SynPop_forCounty_2035'!W747)*5/15+'TM1.5SynPop_forCounty_2035'!W747,0)</f>
        <v>1054</v>
      </c>
      <c r="X747">
        <f>ROUND(('TM1.5SynPop_forCounty_2050'!X747-'TM1.5SynPop_forCounty_2035'!X747)*5/15+'TM1.5SynPop_forCounty_2035'!X747,0)</f>
        <v>2716</v>
      </c>
      <c r="Y747">
        <f>ROUND(('TM1.5SynPop_forCounty_2050'!Y747-'TM1.5SynPop_forCounty_2035'!Y747)*5/15+'TM1.5SynPop_forCounty_2035'!Y747,0)</f>
        <v>753</v>
      </c>
      <c r="Z747">
        <f>ROUND(('TM1.5SynPop_forCounty_2050'!Z747-'TM1.5SynPop_forCounty_2035'!Z747)*5/15+'TM1.5SynPop_forCounty_2035'!Z747,0)</f>
        <v>3082</v>
      </c>
      <c r="AA747">
        <f>ROUND(('TM1.5SynPop_forCounty_2050'!AA747-'TM1.5SynPop_forCounty_2035'!AA747)*5/15+'TM1.5SynPop_forCounty_2035'!AA747,0)</f>
        <v>567</v>
      </c>
    </row>
    <row r="748" spans="1:27">
      <c r="A748">
        <f>VLOOKUP(B748,xwalk!$A$2:$D$1455,4,FALSE)</f>
        <v>4</v>
      </c>
      <c r="B748">
        <v>750</v>
      </c>
      <c r="C748">
        <f>ROUND(('TM1.5SynPop_forCounty_2050'!C748-'TM1.5SynPop_forCounty_2035'!C748)*5/15+'TM1.5SynPop_forCounty_2035'!C748,0)</f>
        <v>3349</v>
      </c>
      <c r="D748">
        <f>ROUND(('TM1.5SynPop_forCounty_2050'!D748-'TM1.5SynPop_forCounty_2035'!D748)*5/15+'TM1.5SynPop_forCounty_2035'!D748,0)</f>
        <v>0</v>
      </c>
      <c r="E748">
        <f>ROUND(('TM1.5SynPop_forCounty_2050'!E748-'TM1.5SynPop_forCounty_2035'!E748)*5/15+'TM1.5SynPop_forCounty_2035'!E748,0)</f>
        <v>167</v>
      </c>
      <c r="F748">
        <f>ROUND(('TM1.5SynPop_forCounty_2050'!F748-'TM1.5SynPop_forCounty_2035'!F748)*5/15+'TM1.5SynPop_forCounty_2035'!F748,0)</f>
        <v>141</v>
      </c>
      <c r="G748">
        <f>ROUND(('TM1.5SynPop_forCounty_2050'!G748-'TM1.5SynPop_forCounty_2035'!G748)*5/15+'TM1.5SynPop_forCounty_2035'!G748,0)</f>
        <v>148</v>
      </c>
      <c r="H748">
        <f>ROUND(('TM1.5SynPop_forCounty_2050'!H748-'TM1.5SynPop_forCounty_2035'!H748)*5/15+'TM1.5SynPop_forCounty_2035'!H748,0)</f>
        <v>138</v>
      </c>
      <c r="I748">
        <f>ROUND(('TM1.5SynPop_forCounty_2050'!I748-'TM1.5SynPop_forCounty_2035'!I748)*5/15+'TM1.5SynPop_forCounty_2035'!I748,0)</f>
        <v>140</v>
      </c>
      <c r="J748">
        <f>ROUND(('TM1.5SynPop_forCounty_2050'!J748-'TM1.5SynPop_forCounty_2035'!J748)*5/15+'TM1.5SynPop_forCounty_2035'!J748,0)</f>
        <v>437</v>
      </c>
      <c r="K748">
        <f>ROUND(('TM1.5SynPop_forCounty_2050'!K748-'TM1.5SynPop_forCounty_2035'!K748)*5/15+'TM1.5SynPop_forCounty_2035'!K748,0)</f>
        <v>128</v>
      </c>
      <c r="L748">
        <f>ROUND(('TM1.5SynPop_forCounty_2050'!L748-'TM1.5SynPop_forCounty_2035'!L748)*5/15+'TM1.5SynPop_forCounty_2035'!L748,0)</f>
        <v>355</v>
      </c>
      <c r="M748">
        <f>ROUND(('TM1.5SynPop_forCounty_2050'!M748-'TM1.5SynPop_forCounty_2035'!M748)*5/15+'TM1.5SynPop_forCounty_2035'!M748,0)</f>
        <v>330</v>
      </c>
      <c r="N748">
        <f>ROUND(('TM1.5SynPop_forCounty_2050'!N748-'TM1.5SynPop_forCounty_2035'!N748)*5/15+'TM1.5SynPop_forCounty_2035'!N748,0)</f>
        <v>358</v>
      </c>
      <c r="O748">
        <f>ROUND(('TM1.5SynPop_forCounty_2050'!O748-'TM1.5SynPop_forCounty_2035'!O748)*5/15+'TM1.5SynPop_forCounty_2035'!O748,0)</f>
        <v>274</v>
      </c>
      <c r="P748">
        <f>ROUND(('TM1.5SynPop_forCounty_2050'!P748-'TM1.5SynPop_forCounty_2035'!P748)*5/15+'TM1.5SynPop_forCounty_2035'!P748,0)</f>
        <v>282</v>
      </c>
      <c r="Q748">
        <f>ROUND(('TM1.5SynPop_forCounty_2050'!Q748-'TM1.5SynPop_forCounty_2035'!Q748)*5/15+'TM1.5SynPop_forCounty_2035'!Q748,0)</f>
        <v>467</v>
      </c>
      <c r="R748">
        <f>ROUND(('TM1.5SynPop_forCounty_2050'!R748-'TM1.5SynPop_forCounty_2035'!R748)*5/15+'TM1.5SynPop_forCounty_2035'!R748,0)</f>
        <v>149</v>
      </c>
      <c r="S748">
        <f>ROUND(('TM1.5SynPop_forCounty_2050'!S748-'TM1.5SynPop_forCounty_2035'!S748)*5/15+'TM1.5SynPop_forCounty_2035'!S748,0)</f>
        <v>3349</v>
      </c>
      <c r="T748">
        <f>ROUND(('TM1.5SynPop_forCounty_2050'!T748-'TM1.5SynPop_forCounty_2035'!T748)*5/15+'TM1.5SynPop_forCounty_2035'!T748,0)</f>
        <v>335</v>
      </c>
      <c r="U748">
        <f>ROUND(('TM1.5SynPop_forCounty_2050'!U748-'TM1.5SynPop_forCounty_2035'!U748)*5/15+'TM1.5SynPop_forCounty_2035'!U748,0)</f>
        <v>378</v>
      </c>
      <c r="V748">
        <f>ROUND(('TM1.5SynPop_forCounty_2050'!V748-'TM1.5SynPop_forCounty_2035'!V748)*5/15+'TM1.5SynPop_forCounty_2035'!V748,0)</f>
        <v>172</v>
      </c>
      <c r="W748">
        <f>ROUND(('TM1.5SynPop_forCounty_2050'!W748-'TM1.5SynPop_forCounty_2035'!W748)*5/15+'TM1.5SynPop_forCounty_2035'!W748,0)</f>
        <v>893</v>
      </c>
      <c r="X748">
        <f>ROUND(('TM1.5SynPop_forCounty_2050'!X748-'TM1.5SynPop_forCounty_2035'!X748)*5/15+'TM1.5SynPop_forCounty_2035'!X748,0)</f>
        <v>1151</v>
      </c>
      <c r="Y748">
        <f>ROUND(('TM1.5SynPop_forCounty_2050'!Y748-'TM1.5SynPop_forCounty_2035'!Y748)*5/15+'TM1.5SynPop_forCounty_2035'!Y748,0)</f>
        <v>421</v>
      </c>
      <c r="Z748">
        <f>ROUND(('TM1.5SynPop_forCounty_2050'!Z748-'TM1.5SynPop_forCounty_2035'!Z748)*5/15+'TM1.5SynPop_forCounty_2035'!Z748,0)</f>
        <v>1651</v>
      </c>
      <c r="AA748">
        <f>ROUND(('TM1.5SynPop_forCounty_2050'!AA748-'TM1.5SynPop_forCounty_2035'!AA748)*5/15+'TM1.5SynPop_forCounty_2035'!AA748,0)</f>
        <v>339</v>
      </c>
    </row>
    <row r="749" spans="1:27">
      <c r="A749">
        <f>VLOOKUP(B749,xwalk!$A$2:$D$1455,4,FALSE)</f>
        <v>4</v>
      </c>
      <c r="B749">
        <v>751</v>
      </c>
      <c r="C749">
        <f>ROUND(('TM1.5SynPop_forCounty_2050'!C749-'TM1.5SynPop_forCounty_2035'!C749)*5/15+'TM1.5SynPop_forCounty_2035'!C749,0)</f>
        <v>103</v>
      </c>
      <c r="D749">
        <f>ROUND(('TM1.5SynPop_forCounty_2050'!D749-'TM1.5SynPop_forCounty_2035'!D749)*5/15+'TM1.5SynPop_forCounty_2035'!D749,0)</f>
        <v>0</v>
      </c>
      <c r="E749">
        <f>ROUND(('TM1.5SynPop_forCounty_2050'!E749-'TM1.5SynPop_forCounty_2035'!E749)*5/15+'TM1.5SynPop_forCounty_2035'!E749,0)</f>
        <v>10</v>
      </c>
      <c r="F749">
        <f>ROUND(('TM1.5SynPop_forCounty_2050'!F749-'TM1.5SynPop_forCounty_2035'!F749)*5/15+'TM1.5SynPop_forCounty_2035'!F749,0)</f>
        <v>6</v>
      </c>
      <c r="G749">
        <f>ROUND(('TM1.5SynPop_forCounty_2050'!G749-'TM1.5SynPop_forCounty_2035'!G749)*5/15+'TM1.5SynPop_forCounty_2035'!G749,0)</f>
        <v>6</v>
      </c>
      <c r="H749">
        <f>ROUND(('TM1.5SynPop_forCounty_2050'!H749-'TM1.5SynPop_forCounty_2035'!H749)*5/15+'TM1.5SynPop_forCounty_2035'!H749,0)</f>
        <v>5</v>
      </c>
      <c r="I749">
        <f>ROUND(('TM1.5SynPop_forCounty_2050'!I749-'TM1.5SynPop_forCounty_2035'!I749)*5/15+'TM1.5SynPop_forCounty_2035'!I749,0)</f>
        <v>12</v>
      </c>
      <c r="J749">
        <f>ROUND(('TM1.5SynPop_forCounty_2050'!J749-'TM1.5SynPop_forCounty_2035'!J749)*5/15+'TM1.5SynPop_forCounty_2035'!J749,0)</f>
        <v>15</v>
      </c>
      <c r="K749">
        <f>ROUND(('TM1.5SynPop_forCounty_2050'!K749-'TM1.5SynPop_forCounty_2035'!K749)*5/15+'TM1.5SynPop_forCounty_2035'!K749,0)</f>
        <v>29</v>
      </c>
      <c r="L749">
        <f>ROUND(('TM1.5SynPop_forCounty_2050'!L749-'TM1.5SynPop_forCounty_2035'!L749)*5/15+'TM1.5SynPop_forCounty_2035'!L749,0)</f>
        <v>18</v>
      </c>
      <c r="M749">
        <f>ROUND(('TM1.5SynPop_forCounty_2050'!M749-'TM1.5SynPop_forCounty_2035'!M749)*5/15+'TM1.5SynPop_forCounty_2035'!M749,0)</f>
        <v>3</v>
      </c>
      <c r="N749">
        <f>ROUND(('TM1.5SynPop_forCounty_2050'!N749-'TM1.5SynPop_forCounty_2035'!N749)*5/15+'TM1.5SynPop_forCounty_2035'!N749,0)</f>
        <v>3</v>
      </c>
      <c r="O749">
        <f>ROUND(('TM1.5SynPop_forCounty_2050'!O749-'TM1.5SynPop_forCounty_2035'!O749)*5/15+'TM1.5SynPop_forCounty_2035'!O749,0)</f>
        <v>14</v>
      </c>
      <c r="P749">
        <f>ROUND(('TM1.5SynPop_forCounty_2050'!P749-'TM1.5SynPop_forCounty_2035'!P749)*5/15+'TM1.5SynPop_forCounty_2035'!P749,0)</f>
        <v>23</v>
      </c>
      <c r="Q749">
        <f>ROUND(('TM1.5SynPop_forCounty_2050'!Q749-'TM1.5SynPop_forCounty_2035'!Q749)*5/15+'TM1.5SynPop_forCounty_2035'!Q749,0)</f>
        <v>9</v>
      </c>
      <c r="R749">
        <f>ROUND(('TM1.5SynPop_forCounty_2050'!R749-'TM1.5SynPop_forCounty_2035'!R749)*5/15+'TM1.5SynPop_forCounty_2035'!R749,0)</f>
        <v>6</v>
      </c>
      <c r="S749">
        <f>ROUND(('TM1.5SynPop_forCounty_2050'!S749-'TM1.5SynPop_forCounty_2035'!S749)*5/15+'TM1.5SynPop_forCounty_2035'!S749,0)</f>
        <v>103</v>
      </c>
      <c r="T749">
        <f>ROUND(('TM1.5SynPop_forCounty_2050'!T749-'TM1.5SynPop_forCounty_2035'!T749)*5/15+'TM1.5SynPop_forCounty_2035'!T749,0)</f>
        <v>15</v>
      </c>
      <c r="U749">
        <f>ROUND(('TM1.5SynPop_forCounty_2050'!U749-'TM1.5SynPop_forCounty_2035'!U749)*5/15+'TM1.5SynPop_forCounty_2035'!U749,0)</f>
        <v>5</v>
      </c>
      <c r="V749">
        <f>ROUND(('TM1.5SynPop_forCounty_2050'!V749-'TM1.5SynPop_forCounty_2035'!V749)*5/15+'TM1.5SynPop_forCounty_2035'!V749,0)</f>
        <v>12</v>
      </c>
      <c r="W749">
        <f>ROUND(('TM1.5SynPop_forCounty_2050'!W749-'TM1.5SynPop_forCounty_2035'!W749)*5/15+'TM1.5SynPop_forCounty_2035'!W749,0)</f>
        <v>22</v>
      </c>
      <c r="X749">
        <f>ROUND(('TM1.5SynPop_forCounty_2050'!X749-'TM1.5SynPop_forCounty_2035'!X749)*5/15+'TM1.5SynPop_forCounty_2035'!X749,0)</f>
        <v>37</v>
      </c>
      <c r="Y749">
        <f>ROUND(('TM1.5SynPop_forCounty_2050'!Y749-'TM1.5SynPop_forCounty_2035'!Y749)*5/15+'TM1.5SynPop_forCounty_2035'!Y749,0)</f>
        <v>12</v>
      </c>
      <c r="Z749">
        <f>ROUND(('TM1.5SynPop_forCounty_2050'!Z749-'TM1.5SynPop_forCounty_2035'!Z749)*5/15+'TM1.5SynPop_forCounty_2035'!Z749,0)</f>
        <v>50</v>
      </c>
      <c r="AA749">
        <f>ROUND(('TM1.5SynPop_forCounty_2050'!AA749-'TM1.5SynPop_forCounty_2035'!AA749)*5/15+'TM1.5SynPop_forCounty_2035'!AA749,0)</f>
        <v>12</v>
      </c>
    </row>
    <row r="750" spans="1:27">
      <c r="A750">
        <f>VLOOKUP(B750,xwalk!$A$2:$D$1455,4,FALSE)</f>
        <v>4</v>
      </c>
      <c r="B750">
        <v>752</v>
      </c>
      <c r="C750">
        <f>ROUND(('TM1.5SynPop_forCounty_2050'!C750-'TM1.5SynPop_forCounty_2035'!C750)*5/15+'TM1.5SynPop_forCounty_2035'!C750,0)</f>
        <v>18771</v>
      </c>
      <c r="D750">
        <f>ROUND(('TM1.5SynPop_forCounty_2050'!D750-'TM1.5SynPop_forCounty_2035'!D750)*5/15+'TM1.5SynPop_forCounty_2035'!D750,0)</f>
        <v>58</v>
      </c>
      <c r="E750">
        <f>ROUND(('TM1.5SynPop_forCounty_2050'!E750-'TM1.5SynPop_forCounty_2035'!E750)*5/15+'TM1.5SynPop_forCounty_2035'!E750,0)</f>
        <v>1822</v>
      </c>
      <c r="F750">
        <f>ROUND(('TM1.5SynPop_forCounty_2050'!F750-'TM1.5SynPop_forCounty_2035'!F750)*5/15+'TM1.5SynPop_forCounty_2035'!F750,0)</f>
        <v>2630</v>
      </c>
      <c r="G750">
        <f>ROUND(('TM1.5SynPop_forCounty_2050'!G750-'TM1.5SynPop_forCounty_2035'!G750)*5/15+'TM1.5SynPop_forCounty_2035'!G750,0)</f>
        <v>386</v>
      </c>
      <c r="H750">
        <f>ROUND(('TM1.5SynPop_forCounty_2050'!H750-'TM1.5SynPop_forCounty_2035'!H750)*5/15+'TM1.5SynPop_forCounty_2035'!H750,0)</f>
        <v>183</v>
      </c>
      <c r="I750">
        <f>ROUND(('TM1.5SynPop_forCounty_2050'!I750-'TM1.5SynPop_forCounty_2035'!I750)*5/15+'TM1.5SynPop_forCounty_2035'!I750,0)</f>
        <v>521</v>
      </c>
      <c r="J750">
        <f>ROUND(('TM1.5SynPop_forCounty_2050'!J750-'TM1.5SynPop_forCounty_2035'!J750)*5/15+'TM1.5SynPop_forCounty_2035'!J750,0)</f>
        <v>1396</v>
      </c>
      <c r="K750">
        <f>ROUND(('TM1.5SynPop_forCounty_2050'!K750-'TM1.5SynPop_forCounty_2035'!K750)*5/15+'TM1.5SynPop_forCounty_2035'!K750,0)</f>
        <v>1738</v>
      </c>
      <c r="L750">
        <f>ROUND(('TM1.5SynPop_forCounty_2050'!L750-'TM1.5SynPop_forCounty_2035'!L750)*5/15+'TM1.5SynPop_forCounty_2035'!L750,0)</f>
        <v>2174</v>
      </c>
      <c r="M750">
        <f>ROUND(('TM1.5SynPop_forCounty_2050'!M750-'TM1.5SynPop_forCounty_2035'!M750)*5/15+'TM1.5SynPop_forCounty_2035'!M750,0)</f>
        <v>1413</v>
      </c>
      <c r="N750">
        <f>ROUND(('TM1.5SynPop_forCounty_2050'!N750-'TM1.5SynPop_forCounty_2035'!N750)*5/15+'TM1.5SynPop_forCounty_2035'!N750,0)</f>
        <v>1612</v>
      </c>
      <c r="O750">
        <f>ROUND(('TM1.5SynPop_forCounty_2050'!O750-'TM1.5SynPop_forCounty_2035'!O750)*5/15+'TM1.5SynPop_forCounty_2035'!O750,0)</f>
        <v>1774</v>
      </c>
      <c r="P750">
        <f>ROUND(('TM1.5SynPop_forCounty_2050'!P750-'TM1.5SynPop_forCounty_2035'!P750)*5/15+'TM1.5SynPop_forCounty_2035'!P750,0)</f>
        <v>1948</v>
      </c>
      <c r="Q750">
        <f>ROUND(('TM1.5SynPop_forCounty_2050'!Q750-'TM1.5SynPop_forCounty_2035'!Q750)*5/15+'TM1.5SynPop_forCounty_2035'!Q750,0)</f>
        <v>2308</v>
      </c>
      <c r="R750">
        <f>ROUND(('TM1.5SynPop_forCounty_2050'!R750-'TM1.5SynPop_forCounty_2035'!R750)*5/15+'TM1.5SynPop_forCounty_2035'!R750,0)</f>
        <v>908</v>
      </c>
      <c r="S750">
        <f>ROUND(('TM1.5SynPop_forCounty_2050'!S750-'TM1.5SynPop_forCounty_2035'!S750)*5/15+'TM1.5SynPop_forCounty_2035'!S750,0)</f>
        <v>18830</v>
      </c>
      <c r="T750">
        <f>ROUND(('TM1.5SynPop_forCounty_2050'!T750-'TM1.5SynPop_forCounty_2035'!T750)*5/15+'TM1.5SynPop_forCounty_2035'!T750,0)</f>
        <v>1810</v>
      </c>
      <c r="U750">
        <f>ROUND(('TM1.5SynPop_forCounty_2050'!U750-'TM1.5SynPop_forCounty_2035'!U750)*5/15+'TM1.5SynPop_forCounty_2035'!U750,0)</f>
        <v>2464</v>
      </c>
      <c r="V750">
        <f>ROUND(('TM1.5SynPop_forCounty_2050'!V750-'TM1.5SynPop_forCounty_2035'!V750)*5/15+'TM1.5SynPop_forCounty_2035'!V750,0)</f>
        <v>2127</v>
      </c>
      <c r="W750">
        <f>ROUND(('TM1.5SynPop_forCounty_2050'!W750-'TM1.5SynPop_forCounty_2035'!W750)*5/15+'TM1.5SynPop_forCounty_2035'!W750,0)</f>
        <v>4071</v>
      </c>
      <c r="X750">
        <f>ROUND(('TM1.5SynPop_forCounty_2050'!X750-'TM1.5SynPop_forCounty_2035'!X750)*5/15+'TM1.5SynPop_forCounty_2035'!X750,0)</f>
        <v>6696</v>
      </c>
      <c r="Y750">
        <f>ROUND(('TM1.5SynPop_forCounty_2050'!Y750-'TM1.5SynPop_forCounty_2035'!Y750)*5/15+'TM1.5SynPop_forCounty_2035'!Y750,0)</f>
        <v>1662</v>
      </c>
      <c r="Z750">
        <f>ROUND(('TM1.5SynPop_forCounty_2050'!Z750-'TM1.5SynPop_forCounty_2035'!Z750)*5/15+'TM1.5SynPop_forCounty_2035'!Z750,0)</f>
        <v>8822</v>
      </c>
      <c r="AA750">
        <f>ROUND(('TM1.5SynPop_forCounty_2050'!AA750-'TM1.5SynPop_forCounty_2035'!AA750)*5/15+'TM1.5SynPop_forCounty_2035'!AA750,0)</f>
        <v>2505</v>
      </c>
    </row>
    <row r="751" spans="1:27">
      <c r="A751">
        <f>VLOOKUP(B751,xwalk!$A$2:$D$1455,4,FALSE)</f>
        <v>4</v>
      </c>
      <c r="B751">
        <v>753</v>
      </c>
      <c r="C751">
        <f>ROUND(('TM1.5SynPop_forCounty_2050'!C751-'TM1.5SynPop_forCounty_2035'!C751)*5/15+'TM1.5SynPop_forCounty_2035'!C751,0)</f>
        <v>4713</v>
      </c>
      <c r="D751">
        <f>ROUND(('TM1.5SynPop_forCounty_2050'!D751-'TM1.5SynPop_forCounty_2035'!D751)*5/15+'TM1.5SynPop_forCounty_2035'!D751,0)</f>
        <v>13</v>
      </c>
      <c r="E751">
        <f>ROUND(('TM1.5SynPop_forCounty_2050'!E751-'TM1.5SynPop_forCounty_2035'!E751)*5/15+'TM1.5SynPop_forCounty_2035'!E751,0)</f>
        <v>29</v>
      </c>
      <c r="F751">
        <f>ROUND(('TM1.5SynPop_forCounty_2050'!F751-'TM1.5SynPop_forCounty_2035'!F751)*5/15+'TM1.5SynPop_forCounty_2035'!F751,0)</f>
        <v>79</v>
      </c>
      <c r="G751">
        <f>ROUND(('TM1.5SynPop_forCounty_2050'!G751-'TM1.5SynPop_forCounty_2035'!G751)*5/15+'TM1.5SynPop_forCounty_2035'!G751,0)</f>
        <v>193</v>
      </c>
      <c r="H751">
        <f>ROUND(('TM1.5SynPop_forCounty_2050'!H751-'TM1.5SynPop_forCounty_2035'!H751)*5/15+'TM1.5SynPop_forCounty_2035'!H751,0)</f>
        <v>185</v>
      </c>
      <c r="I751">
        <f>ROUND(('TM1.5SynPop_forCounty_2050'!I751-'TM1.5SynPop_forCounty_2035'!I751)*5/15+'TM1.5SynPop_forCounty_2035'!I751,0)</f>
        <v>349</v>
      </c>
      <c r="J751">
        <f>ROUND(('TM1.5SynPop_forCounty_2050'!J751-'TM1.5SynPop_forCounty_2035'!J751)*5/15+'TM1.5SynPop_forCounty_2035'!J751,0)</f>
        <v>684</v>
      </c>
      <c r="K751">
        <f>ROUND(('TM1.5SynPop_forCounty_2050'!K751-'TM1.5SynPop_forCounty_2035'!K751)*5/15+'TM1.5SynPop_forCounty_2035'!K751,0)</f>
        <v>88</v>
      </c>
      <c r="L751">
        <f>ROUND(('TM1.5SynPop_forCounty_2050'!L751-'TM1.5SynPop_forCounty_2035'!L751)*5/15+'TM1.5SynPop_forCounty_2035'!L751,0)</f>
        <v>448</v>
      </c>
      <c r="M751">
        <f>ROUND(('TM1.5SynPop_forCounty_2050'!M751-'TM1.5SynPop_forCounty_2035'!M751)*5/15+'TM1.5SynPop_forCounty_2035'!M751,0)</f>
        <v>345</v>
      </c>
      <c r="N751">
        <f>ROUND(('TM1.5SynPop_forCounty_2050'!N751-'TM1.5SynPop_forCounty_2035'!N751)*5/15+'TM1.5SynPop_forCounty_2035'!N751,0)</f>
        <v>637</v>
      </c>
      <c r="O751">
        <f>ROUND(('TM1.5SynPop_forCounty_2050'!O751-'TM1.5SynPop_forCounty_2035'!O751)*5/15+'TM1.5SynPop_forCounty_2035'!O751,0)</f>
        <v>328</v>
      </c>
      <c r="P751">
        <f>ROUND(('TM1.5SynPop_forCounty_2050'!P751-'TM1.5SynPop_forCounty_2035'!P751)*5/15+'TM1.5SynPop_forCounty_2035'!P751,0)</f>
        <v>312</v>
      </c>
      <c r="Q751">
        <f>ROUND(('TM1.5SynPop_forCounty_2050'!Q751-'TM1.5SynPop_forCounty_2035'!Q751)*5/15+'TM1.5SynPop_forCounty_2035'!Q751,0)</f>
        <v>663</v>
      </c>
      <c r="R751">
        <f>ROUND(('TM1.5SynPop_forCounty_2050'!R751-'TM1.5SynPop_forCounty_2035'!R751)*5/15+'TM1.5SynPop_forCounty_2035'!R751,0)</f>
        <v>216</v>
      </c>
      <c r="S751">
        <f>ROUND(('TM1.5SynPop_forCounty_2050'!S751-'TM1.5SynPop_forCounty_2035'!S751)*5/15+'TM1.5SynPop_forCounty_2035'!S751,0)</f>
        <v>4725</v>
      </c>
      <c r="T751">
        <f>ROUND(('TM1.5SynPop_forCounty_2050'!T751-'TM1.5SynPop_forCounty_2035'!T751)*5/15+'TM1.5SynPop_forCounty_2035'!T751,0)</f>
        <v>232</v>
      </c>
      <c r="U751">
        <f>ROUND(('TM1.5SynPop_forCounty_2050'!U751-'TM1.5SynPop_forCounty_2035'!U751)*5/15+'TM1.5SynPop_forCounty_2035'!U751,0)</f>
        <v>868</v>
      </c>
      <c r="V751">
        <f>ROUND(('TM1.5SynPop_forCounty_2050'!V751-'TM1.5SynPop_forCounty_2035'!V751)*5/15+'TM1.5SynPop_forCounty_2035'!V751,0)</f>
        <v>227</v>
      </c>
      <c r="W751">
        <f>ROUND(('TM1.5SynPop_forCounty_2050'!W751-'TM1.5SynPop_forCounty_2035'!W751)*5/15+'TM1.5SynPop_forCounty_2035'!W751,0)</f>
        <v>574</v>
      </c>
      <c r="X751">
        <f>ROUND(('TM1.5SynPop_forCounty_2050'!X751-'TM1.5SynPop_forCounty_2035'!X751)*5/15+'TM1.5SynPop_forCounty_2035'!X751,0)</f>
        <v>2271</v>
      </c>
      <c r="Y751">
        <f>ROUND(('TM1.5SynPop_forCounty_2050'!Y751-'TM1.5SynPop_forCounty_2035'!Y751)*5/15+'TM1.5SynPop_forCounty_2035'!Y751,0)</f>
        <v>553</v>
      </c>
      <c r="Z751">
        <f>ROUND(('TM1.5SynPop_forCounty_2050'!Z751-'TM1.5SynPop_forCounty_2035'!Z751)*5/15+'TM1.5SynPop_forCounty_2035'!Z751,0)</f>
        <v>2415</v>
      </c>
      <c r="AA751">
        <f>ROUND(('TM1.5SynPop_forCounty_2050'!AA751-'TM1.5SynPop_forCounty_2035'!AA751)*5/15+'TM1.5SynPop_forCounty_2035'!AA751,0)</f>
        <v>614</v>
      </c>
    </row>
    <row r="752" spans="1:27">
      <c r="A752">
        <f>VLOOKUP(B752,xwalk!$A$2:$D$1455,4,FALSE)</f>
        <v>4</v>
      </c>
      <c r="B752">
        <v>754</v>
      </c>
      <c r="C752">
        <f>ROUND(('TM1.5SynPop_forCounty_2050'!C752-'TM1.5SynPop_forCounty_2035'!C752)*5/15+'TM1.5SynPop_forCounty_2035'!C752,0)</f>
        <v>3879</v>
      </c>
      <c r="D752">
        <f>ROUND(('TM1.5SynPop_forCounty_2050'!D752-'TM1.5SynPop_forCounty_2035'!D752)*5/15+'TM1.5SynPop_forCounty_2035'!D752,0)</f>
        <v>107</v>
      </c>
      <c r="E752">
        <f>ROUND(('TM1.5SynPop_forCounty_2050'!E752-'TM1.5SynPop_forCounty_2035'!E752)*5/15+'TM1.5SynPop_forCounty_2035'!E752,0)</f>
        <v>25</v>
      </c>
      <c r="F752">
        <f>ROUND(('TM1.5SynPop_forCounty_2050'!F752-'TM1.5SynPop_forCounty_2035'!F752)*5/15+'TM1.5SynPop_forCounty_2035'!F752,0)</f>
        <v>55</v>
      </c>
      <c r="G752">
        <f>ROUND(('TM1.5SynPop_forCounty_2050'!G752-'TM1.5SynPop_forCounty_2035'!G752)*5/15+'TM1.5SynPop_forCounty_2035'!G752,0)</f>
        <v>149</v>
      </c>
      <c r="H752">
        <f>ROUND(('TM1.5SynPop_forCounty_2050'!H752-'TM1.5SynPop_forCounty_2035'!H752)*5/15+'TM1.5SynPop_forCounty_2035'!H752,0)</f>
        <v>141</v>
      </c>
      <c r="I752">
        <f>ROUND(('TM1.5SynPop_forCounty_2050'!I752-'TM1.5SynPop_forCounty_2035'!I752)*5/15+'TM1.5SynPop_forCounty_2035'!I752,0)</f>
        <v>304</v>
      </c>
      <c r="J752">
        <f>ROUND(('TM1.5SynPop_forCounty_2050'!J752-'TM1.5SynPop_forCounty_2035'!J752)*5/15+'TM1.5SynPop_forCounty_2035'!J752,0)</f>
        <v>538</v>
      </c>
      <c r="K752">
        <f>ROUND(('TM1.5SynPop_forCounty_2050'!K752-'TM1.5SynPop_forCounty_2035'!K752)*5/15+'TM1.5SynPop_forCounty_2035'!K752,0)</f>
        <v>56</v>
      </c>
      <c r="L752">
        <f>ROUND(('TM1.5SynPop_forCounty_2050'!L752-'TM1.5SynPop_forCounty_2035'!L752)*5/15+'TM1.5SynPop_forCounty_2035'!L752,0)</f>
        <v>294</v>
      </c>
      <c r="M752">
        <f>ROUND(('TM1.5SynPop_forCounty_2050'!M752-'TM1.5SynPop_forCounty_2035'!M752)*5/15+'TM1.5SynPop_forCounty_2035'!M752,0)</f>
        <v>341</v>
      </c>
      <c r="N752">
        <f>ROUND(('TM1.5SynPop_forCounty_2050'!N752-'TM1.5SynPop_forCounty_2035'!N752)*5/15+'TM1.5SynPop_forCounty_2035'!N752,0)</f>
        <v>521</v>
      </c>
      <c r="O752">
        <f>ROUND(('TM1.5SynPop_forCounty_2050'!O752-'TM1.5SynPop_forCounty_2035'!O752)*5/15+'TM1.5SynPop_forCounty_2035'!O752,0)</f>
        <v>199</v>
      </c>
      <c r="P752">
        <f>ROUND(('TM1.5SynPop_forCounty_2050'!P752-'TM1.5SynPop_forCounty_2035'!P752)*5/15+'TM1.5SynPop_forCounty_2035'!P752,0)</f>
        <v>391</v>
      </c>
      <c r="Q752">
        <f>ROUND(('TM1.5SynPop_forCounty_2050'!Q752-'TM1.5SynPop_forCounty_2035'!Q752)*5/15+'TM1.5SynPop_forCounty_2035'!Q752,0)</f>
        <v>487</v>
      </c>
      <c r="R752">
        <f>ROUND(('TM1.5SynPop_forCounty_2050'!R752-'TM1.5SynPop_forCounty_2035'!R752)*5/15+'TM1.5SynPop_forCounty_2035'!R752,0)</f>
        <v>135</v>
      </c>
      <c r="S752">
        <f>ROUND(('TM1.5SynPop_forCounty_2050'!S752-'TM1.5SynPop_forCounty_2035'!S752)*5/15+'TM1.5SynPop_forCounty_2035'!S752,0)</f>
        <v>3986</v>
      </c>
      <c r="T752">
        <f>ROUND(('TM1.5SynPop_forCounty_2050'!T752-'TM1.5SynPop_forCounty_2035'!T752)*5/15+'TM1.5SynPop_forCounty_2035'!T752,0)</f>
        <v>174</v>
      </c>
      <c r="U752">
        <f>ROUND(('TM1.5SynPop_forCounty_2050'!U752-'TM1.5SynPop_forCounty_2035'!U752)*5/15+'TM1.5SynPop_forCounty_2035'!U752,0)</f>
        <v>824</v>
      </c>
      <c r="V752">
        <f>ROUND(('TM1.5SynPop_forCounty_2050'!V752-'TM1.5SynPop_forCounty_2035'!V752)*5/15+'TM1.5SynPop_forCounty_2035'!V752,0)</f>
        <v>156</v>
      </c>
      <c r="W752">
        <f>ROUND(('TM1.5SynPop_forCounty_2050'!W752-'TM1.5SynPop_forCounty_2035'!W752)*5/15+'TM1.5SynPop_forCounty_2035'!W752,0)</f>
        <v>439</v>
      </c>
      <c r="X752">
        <f>ROUND(('TM1.5SynPop_forCounty_2050'!X752-'TM1.5SynPop_forCounty_2035'!X752)*5/15+'TM1.5SynPop_forCounty_2035'!X752,0)</f>
        <v>1745</v>
      </c>
      <c r="Y752">
        <f>ROUND(('TM1.5SynPop_forCounty_2050'!Y752-'TM1.5SynPop_forCounty_2035'!Y752)*5/15+'TM1.5SynPop_forCounty_2035'!Y752,0)</f>
        <v>648</v>
      </c>
      <c r="Z752">
        <f>ROUND(('TM1.5SynPop_forCounty_2050'!Z752-'TM1.5SynPop_forCounty_2035'!Z752)*5/15+'TM1.5SynPop_forCounty_2035'!Z752,0)</f>
        <v>1993</v>
      </c>
      <c r="AA752">
        <f>ROUND(('TM1.5SynPop_forCounty_2050'!AA752-'TM1.5SynPop_forCounty_2035'!AA752)*5/15+'TM1.5SynPop_forCounty_2035'!AA752,0)</f>
        <v>561</v>
      </c>
    </row>
    <row r="753" spans="1:27">
      <c r="A753">
        <f>VLOOKUP(B753,xwalk!$A$2:$D$1455,4,FALSE)</f>
        <v>4</v>
      </c>
      <c r="B753">
        <v>755</v>
      </c>
      <c r="C753">
        <f>ROUND(('TM1.5SynPop_forCounty_2050'!C753-'TM1.5SynPop_forCounty_2035'!C753)*5/15+'TM1.5SynPop_forCounty_2035'!C753,0)</f>
        <v>10398</v>
      </c>
      <c r="D753">
        <f>ROUND(('TM1.5SynPop_forCounty_2050'!D753-'TM1.5SynPop_forCounty_2035'!D753)*5/15+'TM1.5SynPop_forCounty_2035'!D753,0)</f>
        <v>97</v>
      </c>
      <c r="E753">
        <f>ROUND(('TM1.5SynPop_forCounty_2050'!E753-'TM1.5SynPop_forCounty_2035'!E753)*5/15+'TM1.5SynPop_forCounty_2035'!E753,0)</f>
        <v>128</v>
      </c>
      <c r="F753">
        <f>ROUND(('TM1.5SynPop_forCounty_2050'!F753-'TM1.5SynPop_forCounty_2035'!F753)*5/15+'TM1.5SynPop_forCounty_2035'!F753,0)</f>
        <v>201</v>
      </c>
      <c r="G753">
        <f>ROUND(('TM1.5SynPop_forCounty_2050'!G753-'TM1.5SynPop_forCounty_2035'!G753)*5/15+'TM1.5SynPop_forCounty_2035'!G753,0)</f>
        <v>397</v>
      </c>
      <c r="H753">
        <f>ROUND(('TM1.5SynPop_forCounty_2050'!H753-'TM1.5SynPop_forCounty_2035'!H753)*5/15+'TM1.5SynPop_forCounty_2035'!H753,0)</f>
        <v>421</v>
      </c>
      <c r="I753">
        <f>ROUND(('TM1.5SynPop_forCounty_2050'!I753-'TM1.5SynPop_forCounty_2035'!I753)*5/15+'TM1.5SynPop_forCounty_2035'!I753,0)</f>
        <v>772</v>
      </c>
      <c r="J753">
        <f>ROUND(('TM1.5SynPop_forCounty_2050'!J753-'TM1.5SynPop_forCounty_2035'!J753)*5/15+'TM1.5SynPop_forCounty_2035'!J753,0)</f>
        <v>1422</v>
      </c>
      <c r="K753">
        <f>ROUND(('TM1.5SynPop_forCounty_2050'!K753-'TM1.5SynPop_forCounty_2035'!K753)*5/15+'TM1.5SynPop_forCounty_2035'!K753,0)</f>
        <v>268</v>
      </c>
      <c r="L753">
        <f>ROUND(('TM1.5SynPop_forCounty_2050'!L753-'TM1.5SynPop_forCounty_2035'!L753)*5/15+'TM1.5SynPop_forCounty_2035'!L753,0)</f>
        <v>812</v>
      </c>
      <c r="M753">
        <f>ROUND(('TM1.5SynPop_forCounty_2050'!M753-'TM1.5SynPop_forCounty_2035'!M753)*5/15+'TM1.5SynPop_forCounty_2035'!M753,0)</f>
        <v>815</v>
      </c>
      <c r="N753">
        <f>ROUND(('TM1.5SynPop_forCounty_2050'!N753-'TM1.5SynPop_forCounty_2035'!N753)*5/15+'TM1.5SynPop_forCounty_2035'!N753,0)</f>
        <v>1447</v>
      </c>
      <c r="O753">
        <f>ROUND(('TM1.5SynPop_forCounty_2050'!O753-'TM1.5SynPop_forCounty_2035'!O753)*5/15+'TM1.5SynPop_forCounty_2035'!O753,0)</f>
        <v>625</v>
      </c>
      <c r="P753">
        <f>ROUND(('TM1.5SynPop_forCounty_2050'!P753-'TM1.5SynPop_forCounty_2035'!P753)*5/15+'TM1.5SynPop_forCounty_2035'!P753,0)</f>
        <v>988</v>
      </c>
      <c r="Q753">
        <f>ROUND(('TM1.5SynPop_forCounty_2050'!Q753-'TM1.5SynPop_forCounty_2035'!Q753)*5/15+'TM1.5SynPop_forCounty_2035'!Q753,0)</f>
        <v>1271</v>
      </c>
      <c r="R753">
        <f>ROUND(('TM1.5SynPop_forCounty_2050'!R753-'TM1.5SynPop_forCounty_2035'!R753)*5/15+'TM1.5SynPop_forCounty_2035'!R753,0)</f>
        <v>457</v>
      </c>
      <c r="S753">
        <f>ROUND(('TM1.5SynPop_forCounty_2050'!S753-'TM1.5SynPop_forCounty_2035'!S753)*5/15+'TM1.5SynPop_forCounty_2035'!S753,0)</f>
        <v>10496</v>
      </c>
      <c r="T753">
        <f>ROUND(('TM1.5SynPop_forCounty_2050'!T753-'TM1.5SynPop_forCounty_2035'!T753)*5/15+'TM1.5SynPop_forCounty_2035'!T753,0)</f>
        <v>492</v>
      </c>
      <c r="U753">
        <f>ROUND(('TM1.5SynPop_forCounty_2050'!U753-'TM1.5SynPop_forCounty_2035'!U753)*5/15+'TM1.5SynPop_forCounty_2035'!U753,0)</f>
        <v>1919</v>
      </c>
      <c r="V753">
        <f>ROUND(('TM1.5SynPop_forCounty_2050'!V753-'TM1.5SynPop_forCounty_2035'!V753)*5/15+'TM1.5SynPop_forCounty_2035'!V753,0)</f>
        <v>385</v>
      </c>
      <c r="W753">
        <f>ROUND(('TM1.5SynPop_forCounty_2050'!W753-'TM1.5SynPop_forCounty_2035'!W753)*5/15+'TM1.5SynPop_forCounty_2035'!W753,0)</f>
        <v>1267</v>
      </c>
      <c r="X753">
        <f>ROUND(('TM1.5SynPop_forCounty_2050'!X753-'TM1.5SynPop_forCounty_2035'!X753)*5/15+'TM1.5SynPop_forCounty_2035'!X753,0)</f>
        <v>4792</v>
      </c>
      <c r="Y753">
        <f>ROUND(('TM1.5SynPop_forCounty_2050'!Y753-'TM1.5SynPop_forCounty_2035'!Y753)*5/15+'TM1.5SynPop_forCounty_2035'!Y753,0)</f>
        <v>1641</v>
      </c>
      <c r="Z753">
        <f>ROUND(('TM1.5SynPop_forCounty_2050'!Z753-'TM1.5SynPop_forCounty_2035'!Z753)*5/15+'TM1.5SynPop_forCounty_2035'!Z753,0)</f>
        <v>5289</v>
      </c>
      <c r="AA753">
        <f>ROUND(('TM1.5SynPop_forCounty_2050'!AA753-'TM1.5SynPop_forCounty_2035'!AA753)*5/15+'TM1.5SynPop_forCounty_2035'!AA753,0)</f>
        <v>1258</v>
      </c>
    </row>
    <row r="754" spans="1:27">
      <c r="A754">
        <f>VLOOKUP(B754,xwalk!$A$2:$D$1455,4,FALSE)</f>
        <v>4</v>
      </c>
      <c r="B754">
        <v>756</v>
      </c>
      <c r="C754">
        <f>ROUND(('TM1.5SynPop_forCounty_2050'!C754-'TM1.5SynPop_forCounty_2035'!C754)*5/15+'TM1.5SynPop_forCounty_2035'!C754,0)</f>
        <v>15785</v>
      </c>
      <c r="D754">
        <f>ROUND(('TM1.5SynPop_forCounty_2050'!D754-'TM1.5SynPop_forCounty_2035'!D754)*5/15+'TM1.5SynPop_forCounty_2035'!D754,0)</f>
        <v>0</v>
      </c>
      <c r="E754">
        <f>ROUND(('TM1.5SynPop_forCounty_2050'!E754-'TM1.5SynPop_forCounty_2035'!E754)*5/15+'TM1.5SynPop_forCounty_2035'!E754,0)</f>
        <v>968</v>
      </c>
      <c r="F754">
        <f>ROUND(('TM1.5SynPop_forCounty_2050'!F754-'TM1.5SynPop_forCounty_2035'!F754)*5/15+'TM1.5SynPop_forCounty_2035'!F754,0)</f>
        <v>1824</v>
      </c>
      <c r="G754">
        <f>ROUND(('TM1.5SynPop_forCounty_2050'!G754-'TM1.5SynPop_forCounty_2035'!G754)*5/15+'TM1.5SynPop_forCounty_2035'!G754,0)</f>
        <v>450</v>
      </c>
      <c r="H754">
        <f>ROUND(('TM1.5SynPop_forCounty_2050'!H754-'TM1.5SynPop_forCounty_2035'!H754)*5/15+'TM1.5SynPop_forCounty_2035'!H754,0)</f>
        <v>246</v>
      </c>
      <c r="I754">
        <f>ROUND(('TM1.5SynPop_forCounty_2050'!I754-'TM1.5SynPop_forCounty_2035'!I754)*5/15+'TM1.5SynPop_forCounty_2035'!I754,0)</f>
        <v>539</v>
      </c>
      <c r="J754">
        <f>ROUND(('TM1.5SynPop_forCounty_2050'!J754-'TM1.5SynPop_forCounty_2035'!J754)*5/15+'TM1.5SynPop_forCounty_2035'!J754,0)</f>
        <v>1060</v>
      </c>
      <c r="K754">
        <f>ROUND(('TM1.5SynPop_forCounty_2050'!K754-'TM1.5SynPop_forCounty_2035'!K754)*5/15+'TM1.5SynPop_forCounty_2035'!K754,0)</f>
        <v>473</v>
      </c>
      <c r="L754">
        <f>ROUND(('TM1.5SynPop_forCounty_2050'!L754-'TM1.5SynPop_forCounty_2035'!L754)*5/15+'TM1.5SynPop_forCounty_2035'!L754,0)</f>
        <v>1251</v>
      </c>
      <c r="M754">
        <f>ROUND(('TM1.5SynPop_forCounty_2050'!M754-'TM1.5SynPop_forCounty_2035'!M754)*5/15+'TM1.5SynPop_forCounty_2035'!M754,0)</f>
        <v>1107</v>
      </c>
      <c r="N754">
        <f>ROUND(('TM1.5SynPop_forCounty_2050'!N754-'TM1.5SynPop_forCounty_2035'!N754)*5/15+'TM1.5SynPop_forCounty_2035'!N754,0)</f>
        <v>2256</v>
      </c>
      <c r="O754">
        <f>ROUND(('TM1.5SynPop_forCounty_2050'!O754-'TM1.5SynPop_forCounty_2035'!O754)*5/15+'TM1.5SynPop_forCounty_2035'!O754,0)</f>
        <v>1457</v>
      </c>
      <c r="P754">
        <f>ROUND(('TM1.5SynPop_forCounty_2050'!P754-'TM1.5SynPop_forCounty_2035'!P754)*5/15+'TM1.5SynPop_forCounty_2035'!P754,0)</f>
        <v>1560</v>
      </c>
      <c r="Q754">
        <f>ROUND(('TM1.5SynPop_forCounty_2050'!Q754-'TM1.5SynPop_forCounty_2035'!Q754)*5/15+'TM1.5SynPop_forCounty_2035'!Q754,0)</f>
        <v>1645</v>
      </c>
      <c r="R754">
        <f>ROUND(('TM1.5SynPop_forCounty_2050'!R754-'TM1.5SynPop_forCounty_2035'!R754)*5/15+'TM1.5SynPop_forCounty_2035'!R754,0)</f>
        <v>423</v>
      </c>
      <c r="S754">
        <f>ROUND(('TM1.5SynPop_forCounty_2050'!S754-'TM1.5SynPop_forCounty_2035'!S754)*5/15+'TM1.5SynPop_forCounty_2035'!S754,0)</f>
        <v>15785</v>
      </c>
      <c r="T754">
        <f>ROUND(('TM1.5SynPop_forCounty_2050'!T754-'TM1.5SynPop_forCounty_2035'!T754)*5/15+'TM1.5SynPop_forCounty_2035'!T754,0)</f>
        <v>559</v>
      </c>
      <c r="U754">
        <f>ROUND(('TM1.5SynPop_forCounty_2050'!U754-'TM1.5SynPop_forCounty_2035'!U754)*5/15+'TM1.5SynPop_forCounty_2035'!U754,0)</f>
        <v>2489</v>
      </c>
      <c r="V754">
        <f>ROUND(('TM1.5SynPop_forCounty_2050'!V754-'TM1.5SynPop_forCounty_2035'!V754)*5/15+'TM1.5SynPop_forCounty_2035'!V754,0)</f>
        <v>1016</v>
      </c>
      <c r="W754">
        <f>ROUND(('TM1.5SynPop_forCounty_2050'!W754-'TM1.5SynPop_forCounty_2035'!W754)*5/15+'TM1.5SynPop_forCounty_2035'!W754,0)</f>
        <v>1406</v>
      </c>
      <c r="X754">
        <f>ROUND(('TM1.5SynPop_forCounty_2050'!X754-'TM1.5SynPop_forCounty_2035'!X754)*5/15+'TM1.5SynPop_forCounty_2035'!X754,0)</f>
        <v>6387</v>
      </c>
      <c r="Y754">
        <f>ROUND(('TM1.5SynPop_forCounty_2050'!Y754-'TM1.5SynPop_forCounty_2035'!Y754)*5/15+'TM1.5SynPop_forCounty_2035'!Y754,0)</f>
        <v>3928</v>
      </c>
      <c r="Z754">
        <f>ROUND(('TM1.5SynPop_forCounty_2050'!Z754-'TM1.5SynPop_forCounty_2035'!Z754)*5/15+'TM1.5SynPop_forCounty_2035'!Z754,0)</f>
        <v>7882</v>
      </c>
      <c r="AA754">
        <f>ROUND(('TM1.5SynPop_forCounty_2050'!AA754-'TM1.5SynPop_forCounty_2035'!AA754)*5/15+'TM1.5SynPop_forCounty_2035'!AA754,0)</f>
        <v>1665</v>
      </c>
    </row>
    <row r="755" spans="1:27">
      <c r="A755">
        <f>VLOOKUP(B755,xwalk!$A$2:$D$1455,4,FALSE)</f>
        <v>4</v>
      </c>
      <c r="B755">
        <v>757</v>
      </c>
      <c r="C755">
        <f>ROUND(('TM1.5SynPop_forCounty_2050'!C755-'TM1.5SynPop_forCounty_2035'!C755)*5/15+'TM1.5SynPop_forCounty_2035'!C755,0)</f>
        <v>2765</v>
      </c>
      <c r="D755">
        <f>ROUND(('TM1.5SynPop_forCounty_2050'!D755-'TM1.5SynPop_forCounty_2035'!D755)*5/15+'TM1.5SynPop_forCounty_2035'!D755,0)</f>
        <v>12</v>
      </c>
      <c r="E755">
        <f>ROUND(('TM1.5SynPop_forCounty_2050'!E755-'TM1.5SynPop_forCounty_2035'!E755)*5/15+'TM1.5SynPop_forCounty_2035'!E755,0)</f>
        <v>22</v>
      </c>
      <c r="F755">
        <f>ROUND(('TM1.5SynPop_forCounty_2050'!F755-'TM1.5SynPop_forCounty_2035'!F755)*5/15+'TM1.5SynPop_forCounty_2035'!F755,0)</f>
        <v>33</v>
      </c>
      <c r="G755">
        <f>ROUND(('TM1.5SynPop_forCounty_2050'!G755-'TM1.5SynPop_forCounty_2035'!G755)*5/15+'TM1.5SynPop_forCounty_2035'!G755,0)</f>
        <v>131</v>
      </c>
      <c r="H755">
        <f>ROUND(('TM1.5SynPop_forCounty_2050'!H755-'TM1.5SynPop_forCounty_2035'!H755)*5/15+'TM1.5SynPop_forCounty_2035'!H755,0)</f>
        <v>121</v>
      </c>
      <c r="I755">
        <f>ROUND(('TM1.5SynPop_forCounty_2050'!I755-'TM1.5SynPop_forCounty_2035'!I755)*5/15+'TM1.5SynPop_forCounty_2035'!I755,0)</f>
        <v>179</v>
      </c>
      <c r="J755">
        <f>ROUND(('TM1.5SynPop_forCounty_2050'!J755-'TM1.5SynPop_forCounty_2035'!J755)*5/15+'TM1.5SynPop_forCounty_2035'!J755,0)</f>
        <v>326</v>
      </c>
      <c r="K755">
        <f>ROUND(('TM1.5SynPop_forCounty_2050'!K755-'TM1.5SynPop_forCounty_2035'!K755)*5/15+'TM1.5SynPop_forCounty_2035'!K755,0)</f>
        <v>73</v>
      </c>
      <c r="L755">
        <f>ROUND(('TM1.5SynPop_forCounty_2050'!L755-'TM1.5SynPop_forCounty_2035'!L755)*5/15+'TM1.5SynPop_forCounty_2035'!L755,0)</f>
        <v>188</v>
      </c>
      <c r="M755">
        <f>ROUND(('TM1.5SynPop_forCounty_2050'!M755-'TM1.5SynPop_forCounty_2035'!M755)*5/15+'TM1.5SynPop_forCounty_2035'!M755,0)</f>
        <v>173</v>
      </c>
      <c r="N755">
        <f>ROUND(('TM1.5SynPop_forCounty_2050'!N755-'TM1.5SynPop_forCounty_2035'!N755)*5/15+'TM1.5SynPop_forCounty_2035'!N755,0)</f>
        <v>379</v>
      </c>
      <c r="O755">
        <f>ROUND(('TM1.5SynPop_forCounty_2050'!O755-'TM1.5SynPop_forCounty_2035'!O755)*5/15+'TM1.5SynPop_forCounty_2035'!O755,0)</f>
        <v>104</v>
      </c>
      <c r="P755">
        <f>ROUND(('TM1.5SynPop_forCounty_2050'!P755-'TM1.5SynPop_forCounty_2035'!P755)*5/15+'TM1.5SynPop_forCounty_2035'!P755,0)</f>
        <v>141</v>
      </c>
      <c r="Q755">
        <f>ROUND(('TM1.5SynPop_forCounty_2050'!Q755-'TM1.5SynPop_forCounty_2035'!Q755)*5/15+'TM1.5SynPop_forCounty_2035'!Q755,0)</f>
        <v>353</v>
      </c>
      <c r="R755">
        <f>ROUND(('TM1.5SynPop_forCounty_2050'!R755-'TM1.5SynPop_forCounty_2035'!R755)*5/15+'TM1.5SynPop_forCounty_2035'!R755,0)</f>
        <v>215</v>
      </c>
      <c r="S755">
        <f>ROUND(('TM1.5SynPop_forCounty_2050'!S755-'TM1.5SynPop_forCounty_2035'!S755)*5/15+'TM1.5SynPop_forCounty_2035'!S755,0)</f>
        <v>2777</v>
      </c>
      <c r="T755">
        <f>ROUND(('TM1.5SynPop_forCounty_2050'!T755-'TM1.5SynPop_forCounty_2035'!T755)*5/15+'TM1.5SynPop_forCounty_2035'!T755,0)</f>
        <v>171</v>
      </c>
      <c r="U755">
        <f>ROUND(('TM1.5SynPop_forCounty_2050'!U755-'TM1.5SynPop_forCounty_2035'!U755)*5/15+'TM1.5SynPop_forCounty_2035'!U755,0)</f>
        <v>473</v>
      </c>
      <c r="V755">
        <f>ROUND(('TM1.5SynPop_forCounty_2050'!V755-'TM1.5SynPop_forCounty_2035'!V755)*5/15+'TM1.5SynPop_forCounty_2035'!V755,0)</f>
        <v>274</v>
      </c>
      <c r="W755">
        <f>ROUND(('TM1.5SynPop_forCounty_2050'!W755-'TM1.5SynPop_forCounty_2035'!W755)*5/15+'TM1.5SynPop_forCounty_2035'!W755,0)</f>
        <v>370</v>
      </c>
      <c r="X755">
        <f>ROUND(('TM1.5SynPop_forCounty_2050'!X755-'TM1.5SynPop_forCounty_2035'!X755)*5/15+'TM1.5SynPop_forCounty_2035'!X755,0)</f>
        <v>1131</v>
      </c>
      <c r="Y755">
        <f>ROUND(('TM1.5SynPop_forCounty_2050'!Y755-'TM1.5SynPop_forCounty_2035'!Y755)*5/15+'TM1.5SynPop_forCounty_2035'!Y755,0)</f>
        <v>357</v>
      </c>
      <c r="Z755">
        <f>ROUND(('TM1.5SynPop_forCounty_2050'!Z755-'TM1.5SynPop_forCounty_2035'!Z755)*5/15+'TM1.5SynPop_forCounty_2035'!Z755,0)</f>
        <v>1380</v>
      </c>
      <c r="AA755">
        <f>ROUND(('TM1.5SynPop_forCounty_2050'!AA755-'TM1.5SynPop_forCounty_2035'!AA755)*5/15+'TM1.5SynPop_forCounty_2035'!AA755,0)</f>
        <v>356</v>
      </c>
    </row>
    <row r="756" spans="1:27">
      <c r="A756">
        <f>VLOOKUP(B756,xwalk!$A$2:$D$1455,4,FALSE)</f>
        <v>4</v>
      </c>
      <c r="B756">
        <v>758</v>
      </c>
      <c r="C756">
        <f>ROUND(('TM1.5SynPop_forCounty_2050'!C756-'TM1.5SynPop_forCounty_2035'!C756)*5/15+'TM1.5SynPop_forCounty_2035'!C756,0)</f>
        <v>6562</v>
      </c>
      <c r="D756">
        <f>ROUND(('TM1.5SynPop_forCounty_2050'!D756-'TM1.5SynPop_forCounty_2035'!D756)*5/15+'TM1.5SynPop_forCounty_2035'!D756,0)</f>
        <v>32</v>
      </c>
      <c r="E756">
        <f>ROUND(('TM1.5SynPop_forCounty_2050'!E756-'TM1.5SynPop_forCounty_2035'!E756)*5/15+'TM1.5SynPop_forCounty_2035'!E756,0)</f>
        <v>85</v>
      </c>
      <c r="F756">
        <f>ROUND(('TM1.5SynPop_forCounty_2050'!F756-'TM1.5SynPop_forCounty_2035'!F756)*5/15+'TM1.5SynPop_forCounty_2035'!F756,0)</f>
        <v>156</v>
      </c>
      <c r="G756">
        <f>ROUND(('TM1.5SynPop_forCounty_2050'!G756-'TM1.5SynPop_forCounty_2035'!G756)*5/15+'TM1.5SynPop_forCounty_2035'!G756,0)</f>
        <v>327</v>
      </c>
      <c r="H756">
        <f>ROUND(('TM1.5SynPop_forCounty_2050'!H756-'TM1.5SynPop_forCounty_2035'!H756)*5/15+'TM1.5SynPop_forCounty_2035'!H756,0)</f>
        <v>243</v>
      </c>
      <c r="I756">
        <f>ROUND(('TM1.5SynPop_forCounty_2050'!I756-'TM1.5SynPop_forCounty_2035'!I756)*5/15+'TM1.5SynPop_forCounty_2035'!I756,0)</f>
        <v>488</v>
      </c>
      <c r="J756">
        <f>ROUND(('TM1.5SynPop_forCounty_2050'!J756-'TM1.5SynPop_forCounty_2035'!J756)*5/15+'TM1.5SynPop_forCounty_2035'!J756,0)</f>
        <v>866</v>
      </c>
      <c r="K756">
        <f>ROUND(('TM1.5SynPop_forCounty_2050'!K756-'TM1.5SynPop_forCounty_2035'!K756)*5/15+'TM1.5SynPop_forCounty_2035'!K756,0)</f>
        <v>261</v>
      </c>
      <c r="L756">
        <f>ROUND(('TM1.5SynPop_forCounty_2050'!L756-'TM1.5SynPop_forCounty_2035'!L756)*5/15+'TM1.5SynPop_forCounty_2035'!L756,0)</f>
        <v>612</v>
      </c>
      <c r="M756">
        <f>ROUND(('TM1.5SynPop_forCounty_2050'!M756-'TM1.5SynPop_forCounty_2035'!M756)*5/15+'TM1.5SynPop_forCounty_2035'!M756,0)</f>
        <v>438</v>
      </c>
      <c r="N756">
        <f>ROUND(('TM1.5SynPop_forCounty_2050'!N756-'TM1.5SynPop_forCounty_2035'!N756)*5/15+'TM1.5SynPop_forCounty_2035'!N756,0)</f>
        <v>853</v>
      </c>
      <c r="O756">
        <f>ROUND(('TM1.5SynPop_forCounty_2050'!O756-'TM1.5SynPop_forCounty_2035'!O756)*5/15+'TM1.5SynPop_forCounty_2035'!O756,0)</f>
        <v>533</v>
      </c>
      <c r="P756">
        <f>ROUND(('TM1.5SynPop_forCounty_2050'!P756-'TM1.5SynPop_forCounty_2035'!P756)*5/15+'TM1.5SynPop_forCounty_2035'!P756,0)</f>
        <v>566</v>
      </c>
      <c r="Q756">
        <f>ROUND(('TM1.5SynPop_forCounty_2050'!Q756-'TM1.5SynPop_forCounty_2035'!Q756)*5/15+'TM1.5SynPop_forCounty_2035'!Q756,0)</f>
        <v>623</v>
      </c>
      <c r="R756">
        <f>ROUND(('TM1.5SynPop_forCounty_2050'!R756-'TM1.5SynPop_forCounty_2035'!R756)*5/15+'TM1.5SynPop_forCounty_2035'!R756,0)</f>
        <v>443</v>
      </c>
      <c r="S756">
        <f>ROUND(('TM1.5SynPop_forCounty_2050'!S756-'TM1.5SynPop_forCounty_2035'!S756)*5/15+'TM1.5SynPop_forCounty_2035'!S756,0)</f>
        <v>6594</v>
      </c>
      <c r="T756">
        <f>ROUND(('TM1.5SynPop_forCounty_2050'!T756-'TM1.5SynPop_forCounty_2035'!T756)*5/15+'TM1.5SynPop_forCounty_2035'!T756,0)</f>
        <v>347</v>
      </c>
      <c r="U756">
        <f>ROUND(('TM1.5SynPop_forCounty_2050'!U756-'TM1.5SynPop_forCounty_2035'!U756)*5/15+'TM1.5SynPop_forCounty_2035'!U756,0)</f>
        <v>1045</v>
      </c>
      <c r="V756">
        <f>ROUND(('TM1.5SynPop_forCounty_2050'!V756-'TM1.5SynPop_forCounty_2035'!V756)*5/15+'TM1.5SynPop_forCounty_2035'!V756,0)</f>
        <v>524</v>
      </c>
      <c r="W756">
        <f>ROUND(('TM1.5SynPop_forCounty_2050'!W756-'TM1.5SynPop_forCounty_2035'!W756)*5/15+'TM1.5SynPop_forCounty_2035'!W756,0)</f>
        <v>905</v>
      </c>
      <c r="X756">
        <f>ROUND(('TM1.5SynPop_forCounty_2050'!X756-'TM1.5SynPop_forCounty_2035'!X756)*5/15+'TM1.5SynPop_forCounty_2035'!X756,0)</f>
        <v>2593</v>
      </c>
      <c r="Y756">
        <f>ROUND(('TM1.5SynPop_forCounty_2050'!Y756-'TM1.5SynPop_forCounty_2035'!Y756)*5/15+'TM1.5SynPop_forCounty_2035'!Y756,0)</f>
        <v>1179</v>
      </c>
      <c r="Z756">
        <f>ROUND(('TM1.5SynPop_forCounty_2050'!Z756-'TM1.5SynPop_forCounty_2035'!Z756)*5/15+'TM1.5SynPop_forCounty_2035'!Z756,0)</f>
        <v>3410</v>
      </c>
      <c r="AA756">
        <f>ROUND(('TM1.5SynPop_forCounty_2050'!AA756-'TM1.5SynPop_forCounty_2035'!AA756)*5/15+'TM1.5SynPop_forCounty_2035'!AA756,0)</f>
        <v>830</v>
      </c>
    </row>
    <row r="757" spans="1:27">
      <c r="A757">
        <f>VLOOKUP(B757,xwalk!$A$2:$D$1455,4,FALSE)</f>
        <v>4</v>
      </c>
      <c r="B757">
        <v>759</v>
      </c>
      <c r="C757">
        <f>ROUND(('TM1.5SynPop_forCounty_2050'!C757-'TM1.5SynPop_forCounty_2035'!C757)*5/15+'TM1.5SynPop_forCounty_2035'!C757,0)</f>
        <v>6096</v>
      </c>
      <c r="D757">
        <f>ROUND(('TM1.5SynPop_forCounty_2050'!D757-'TM1.5SynPop_forCounty_2035'!D757)*5/15+'TM1.5SynPop_forCounty_2035'!D757,0)</f>
        <v>19</v>
      </c>
      <c r="E757">
        <f>ROUND(('TM1.5SynPop_forCounty_2050'!E757-'TM1.5SynPop_forCounty_2035'!E757)*5/15+'TM1.5SynPop_forCounty_2035'!E757,0)</f>
        <v>62</v>
      </c>
      <c r="F757">
        <f>ROUND(('TM1.5SynPop_forCounty_2050'!F757-'TM1.5SynPop_forCounty_2035'!F757)*5/15+'TM1.5SynPop_forCounty_2035'!F757,0)</f>
        <v>135</v>
      </c>
      <c r="G757">
        <f>ROUND(('TM1.5SynPop_forCounty_2050'!G757-'TM1.5SynPop_forCounty_2035'!G757)*5/15+'TM1.5SynPop_forCounty_2035'!G757,0)</f>
        <v>317</v>
      </c>
      <c r="H757">
        <f>ROUND(('TM1.5SynPop_forCounty_2050'!H757-'TM1.5SynPop_forCounty_2035'!H757)*5/15+'TM1.5SynPop_forCounty_2035'!H757,0)</f>
        <v>235</v>
      </c>
      <c r="I757">
        <f>ROUND(('TM1.5SynPop_forCounty_2050'!I757-'TM1.5SynPop_forCounty_2035'!I757)*5/15+'TM1.5SynPop_forCounty_2035'!I757,0)</f>
        <v>446</v>
      </c>
      <c r="J757">
        <f>ROUND(('TM1.5SynPop_forCounty_2050'!J757-'TM1.5SynPop_forCounty_2035'!J757)*5/15+'TM1.5SynPop_forCounty_2035'!J757,0)</f>
        <v>870</v>
      </c>
      <c r="K757">
        <f>ROUND(('TM1.5SynPop_forCounty_2050'!K757-'TM1.5SynPop_forCounty_2035'!K757)*5/15+'TM1.5SynPop_forCounty_2035'!K757,0)</f>
        <v>269</v>
      </c>
      <c r="L757">
        <f>ROUND(('TM1.5SynPop_forCounty_2050'!L757-'TM1.5SynPop_forCounty_2035'!L757)*5/15+'TM1.5SynPop_forCounty_2035'!L757,0)</f>
        <v>622</v>
      </c>
      <c r="M757">
        <f>ROUND(('TM1.5SynPop_forCounty_2050'!M757-'TM1.5SynPop_forCounty_2035'!M757)*5/15+'TM1.5SynPop_forCounty_2035'!M757,0)</f>
        <v>418</v>
      </c>
      <c r="N757">
        <f>ROUND(('TM1.5SynPop_forCounty_2050'!N757-'TM1.5SynPop_forCounty_2035'!N757)*5/15+'TM1.5SynPop_forCounty_2035'!N757,0)</f>
        <v>757</v>
      </c>
      <c r="O757">
        <f>ROUND(('TM1.5SynPop_forCounty_2050'!O757-'TM1.5SynPop_forCounty_2035'!O757)*5/15+'TM1.5SynPop_forCounty_2035'!O757,0)</f>
        <v>401</v>
      </c>
      <c r="P757">
        <f>ROUND(('TM1.5SynPop_forCounty_2050'!P757-'TM1.5SynPop_forCounty_2035'!P757)*5/15+'TM1.5SynPop_forCounty_2035'!P757,0)</f>
        <v>481</v>
      </c>
      <c r="Q757">
        <f>ROUND(('TM1.5SynPop_forCounty_2050'!Q757-'TM1.5SynPop_forCounty_2035'!Q757)*5/15+'TM1.5SynPop_forCounty_2035'!Q757,0)</f>
        <v>556</v>
      </c>
      <c r="R757">
        <f>ROUND(('TM1.5SynPop_forCounty_2050'!R757-'TM1.5SynPop_forCounty_2035'!R757)*5/15+'TM1.5SynPop_forCounty_2035'!R757,0)</f>
        <v>627</v>
      </c>
      <c r="S757">
        <f>ROUND(('TM1.5SynPop_forCounty_2050'!S757-'TM1.5SynPop_forCounty_2035'!S757)*5/15+'TM1.5SynPop_forCounty_2035'!S757,0)</f>
        <v>6115</v>
      </c>
      <c r="T757">
        <f>ROUND(('TM1.5SynPop_forCounty_2050'!T757-'TM1.5SynPop_forCounty_2035'!T757)*5/15+'TM1.5SynPop_forCounty_2035'!T757,0)</f>
        <v>346</v>
      </c>
      <c r="U757">
        <f>ROUND(('TM1.5SynPop_forCounty_2050'!U757-'TM1.5SynPop_forCounty_2035'!U757)*5/15+'TM1.5SynPop_forCounty_2035'!U757,0)</f>
        <v>835</v>
      </c>
      <c r="V757">
        <f>ROUND(('TM1.5SynPop_forCounty_2050'!V757-'TM1.5SynPop_forCounty_2035'!V757)*5/15+'TM1.5SynPop_forCounty_2035'!V757,0)</f>
        <v>437</v>
      </c>
      <c r="W757">
        <f>ROUND(('TM1.5SynPop_forCounty_2050'!W757-'TM1.5SynPop_forCounty_2035'!W757)*5/15+'TM1.5SynPop_forCounty_2035'!W757,0)</f>
        <v>968</v>
      </c>
      <c r="X757">
        <f>ROUND(('TM1.5SynPop_forCounty_2050'!X757-'TM1.5SynPop_forCounty_2035'!X757)*5/15+'TM1.5SynPop_forCounty_2035'!X757,0)</f>
        <v>2430</v>
      </c>
      <c r="Y757">
        <f>ROUND(('TM1.5SynPop_forCounty_2050'!Y757-'TM1.5SynPop_forCounty_2035'!Y757)*5/15+'TM1.5SynPop_forCounty_2035'!Y757,0)</f>
        <v>1099</v>
      </c>
      <c r="Z757">
        <f>ROUND(('TM1.5SynPop_forCounty_2050'!Z757-'TM1.5SynPop_forCounty_2035'!Z757)*5/15+'TM1.5SynPop_forCounty_2035'!Z757,0)</f>
        <v>3185</v>
      </c>
      <c r="AA757">
        <f>ROUND(('TM1.5SynPop_forCounty_2050'!AA757-'TM1.5SynPop_forCounty_2035'!AA757)*5/15+'TM1.5SynPop_forCounty_2035'!AA757,0)</f>
        <v>760</v>
      </c>
    </row>
    <row r="758" spans="1:27">
      <c r="A758">
        <f>VLOOKUP(B758,xwalk!$A$2:$D$1455,4,FALSE)</f>
        <v>4</v>
      </c>
      <c r="B758">
        <v>760</v>
      </c>
      <c r="C758">
        <f>ROUND(('TM1.5SynPop_forCounty_2050'!C758-'TM1.5SynPop_forCounty_2035'!C758)*5/15+'TM1.5SynPop_forCounty_2035'!C758,0)</f>
        <v>5875</v>
      </c>
      <c r="D758">
        <f>ROUND(('TM1.5SynPop_forCounty_2050'!D758-'TM1.5SynPop_forCounty_2035'!D758)*5/15+'TM1.5SynPop_forCounty_2035'!D758,0)</f>
        <v>8</v>
      </c>
      <c r="E758">
        <f>ROUND(('TM1.5SynPop_forCounty_2050'!E758-'TM1.5SynPop_forCounty_2035'!E758)*5/15+'TM1.5SynPop_forCounty_2035'!E758,0)</f>
        <v>61</v>
      </c>
      <c r="F758">
        <f>ROUND(('TM1.5SynPop_forCounty_2050'!F758-'TM1.5SynPop_forCounty_2035'!F758)*5/15+'TM1.5SynPop_forCounty_2035'!F758,0)</f>
        <v>120</v>
      </c>
      <c r="G758">
        <f>ROUND(('TM1.5SynPop_forCounty_2050'!G758-'TM1.5SynPop_forCounty_2035'!G758)*5/15+'TM1.5SynPop_forCounty_2035'!G758,0)</f>
        <v>300</v>
      </c>
      <c r="H758">
        <f>ROUND(('TM1.5SynPop_forCounty_2050'!H758-'TM1.5SynPop_forCounty_2035'!H758)*5/15+'TM1.5SynPop_forCounty_2035'!H758,0)</f>
        <v>245</v>
      </c>
      <c r="I758">
        <f>ROUND(('TM1.5SynPop_forCounty_2050'!I758-'TM1.5SynPop_forCounty_2035'!I758)*5/15+'TM1.5SynPop_forCounty_2035'!I758,0)</f>
        <v>399</v>
      </c>
      <c r="J758">
        <f>ROUND(('TM1.5SynPop_forCounty_2050'!J758-'TM1.5SynPop_forCounty_2035'!J758)*5/15+'TM1.5SynPop_forCounty_2035'!J758,0)</f>
        <v>798</v>
      </c>
      <c r="K758">
        <f>ROUND(('TM1.5SynPop_forCounty_2050'!K758-'TM1.5SynPop_forCounty_2035'!K758)*5/15+'TM1.5SynPop_forCounty_2035'!K758,0)</f>
        <v>219</v>
      </c>
      <c r="L758">
        <f>ROUND(('TM1.5SynPop_forCounty_2050'!L758-'TM1.5SynPop_forCounty_2035'!L758)*5/15+'TM1.5SynPop_forCounty_2035'!L758,0)</f>
        <v>580</v>
      </c>
      <c r="M758">
        <f>ROUND(('TM1.5SynPop_forCounty_2050'!M758-'TM1.5SynPop_forCounty_2035'!M758)*5/15+'TM1.5SynPop_forCounty_2035'!M758,0)</f>
        <v>411</v>
      </c>
      <c r="N758">
        <f>ROUND(('TM1.5SynPop_forCounty_2050'!N758-'TM1.5SynPop_forCounty_2035'!N758)*5/15+'TM1.5SynPop_forCounty_2035'!N758,0)</f>
        <v>714</v>
      </c>
      <c r="O758">
        <f>ROUND(('TM1.5SynPop_forCounty_2050'!O758-'TM1.5SynPop_forCounty_2035'!O758)*5/15+'TM1.5SynPop_forCounty_2035'!O758,0)</f>
        <v>359</v>
      </c>
      <c r="P758">
        <f>ROUND(('TM1.5SynPop_forCounty_2050'!P758-'TM1.5SynPop_forCounty_2035'!P758)*5/15+'TM1.5SynPop_forCounty_2035'!P758,0)</f>
        <v>450</v>
      </c>
      <c r="Q758">
        <f>ROUND(('TM1.5SynPop_forCounty_2050'!Q758-'TM1.5SynPop_forCounty_2035'!Q758)*5/15+'TM1.5SynPop_forCounty_2035'!Q758,0)</f>
        <v>548</v>
      </c>
      <c r="R758">
        <f>ROUND(('TM1.5SynPop_forCounty_2050'!R758-'TM1.5SynPop_forCounty_2035'!R758)*5/15+'TM1.5SynPop_forCounty_2035'!R758,0)</f>
        <v>567</v>
      </c>
      <c r="S758">
        <f>ROUND(('TM1.5SynPop_forCounty_2050'!S758-'TM1.5SynPop_forCounty_2035'!S758)*5/15+'TM1.5SynPop_forCounty_2035'!S758,0)</f>
        <v>5883</v>
      </c>
      <c r="T758">
        <f>ROUND(('TM1.5SynPop_forCounty_2050'!T758-'TM1.5SynPop_forCounty_2035'!T758)*5/15+'TM1.5SynPop_forCounty_2035'!T758,0)</f>
        <v>342</v>
      </c>
      <c r="U758">
        <f>ROUND(('TM1.5SynPop_forCounty_2050'!U758-'TM1.5SynPop_forCounty_2035'!U758)*5/15+'TM1.5SynPop_forCounty_2035'!U758,0)</f>
        <v>865</v>
      </c>
      <c r="V758">
        <f>ROUND(('TM1.5SynPop_forCounty_2050'!V758-'TM1.5SynPop_forCounty_2035'!V758)*5/15+'TM1.5SynPop_forCounty_2035'!V758,0)</f>
        <v>531</v>
      </c>
      <c r="W758">
        <f>ROUND(('TM1.5SynPop_forCounty_2050'!W758-'TM1.5SynPop_forCounty_2035'!W758)*5/15+'TM1.5SynPop_forCounty_2035'!W758,0)</f>
        <v>898</v>
      </c>
      <c r="X758">
        <f>ROUND(('TM1.5SynPop_forCounty_2050'!X758-'TM1.5SynPop_forCounty_2035'!X758)*5/15+'TM1.5SynPop_forCounty_2035'!X758,0)</f>
        <v>2143</v>
      </c>
      <c r="Y758">
        <f>ROUND(('TM1.5SynPop_forCounty_2050'!Y758-'TM1.5SynPop_forCounty_2035'!Y758)*5/15+'TM1.5SynPop_forCounty_2035'!Y758,0)</f>
        <v>1104</v>
      </c>
      <c r="Z758">
        <f>ROUND(('TM1.5SynPop_forCounty_2050'!Z758-'TM1.5SynPop_forCounty_2035'!Z758)*5/15+'TM1.5SynPop_forCounty_2035'!Z758,0)</f>
        <v>3092</v>
      </c>
      <c r="AA758">
        <f>ROUND(('TM1.5SynPop_forCounty_2050'!AA758-'TM1.5SynPop_forCounty_2035'!AA758)*5/15+'TM1.5SynPop_forCounty_2035'!AA758,0)</f>
        <v>765</v>
      </c>
    </row>
    <row r="759" spans="1:27">
      <c r="A759">
        <f>VLOOKUP(B759,xwalk!$A$2:$D$1455,4,FALSE)</f>
        <v>4</v>
      </c>
      <c r="B759">
        <v>761</v>
      </c>
      <c r="C759">
        <f>ROUND(('TM1.5SynPop_forCounty_2050'!C759-'TM1.5SynPop_forCounty_2035'!C759)*5/15+'TM1.5SynPop_forCounty_2035'!C759,0)</f>
        <v>12244</v>
      </c>
      <c r="D759">
        <f>ROUND(('TM1.5SynPop_forCounty_2050'!D759-'TM1.5SynPop_forCounty_2035'!D759)*5/15+'TM1.5SynPop_forCounty_2035'!D759,0)</f>
        <v>171</v>
      </c>
      <c r="E759">
        <f>ROUND(('TM1.5SynPop_forCounty_2050'!E759-'TM1.5SynPop_forCounty_2035'!E759)*5/15+'TM1.5SynPop_forCounty_2035'!E759,0)</f>
        <v>711</v>
      </c>
      <c r="F759">
        <f>ROUND(('TM1.5SynPop_forCounty_2050'!F759-'TM1.5SynPop_forCounty_2035'!F759)*5/15+'TM1.5SynPop_forCounty_2035'!F759,0)</f>
        <v>700</v>
      </c>
      <c r="G759">
        <f>ROUND(('TM1.5SynPop_forCounty_2050'!G759-'TM1.5SynPop_forCounty_2035'!G759)*5/15+'TM1.5SynPop_forCounty_2035'!G759,0)</f>
        <v>603</v>
      </c>
      <c r="H759">
        <f>ROUND(('TM1.5SynPop_forCounty_2050'!H759-'TM1.5SynPop_forCounty_2035'!H759)*5/15+'TM1.5SynPop_forCounty_2035'!H759,0)</f>
        <v>526</v>
      </c>
      <c r="I759">
        <f>ROUND(('TM1.5SynPop_forCounty_2050'!I759-'TM1.5SynPop_forCounty_2035'!I759)*5/15+'TM1.5SynPop_forCounty_2035'!I759,0)</f>
        <v>761</v>
      </c>
      <c r="J759">
        <f>ROUND(('TM1.5SynPop_forCounty_2050'!J759-'TM1.5SynPop_forCounty_2035'!J759)*5/15+'TM1.5SynPop_forCounty_2035'!J759,0)</f>
        <v>1355</v>
      </c>
      <c r="K759">
        <f>ROUND(('TM1.5SynPop_forCounty_2050'!K759-'TM1.5SynPop_forCounty_2035'!K759)*5/15+'TM1.5SynPop_forCounty_2035'!K759,0)</f>
        <v>1056</v>
      </c>
      <c r="L759">
        <f>ROUND(('TM1.5SynPop_forCounty_2050'!L759-'TM1.5SynPop_forCounty_2035'!L759)*5/15+'TM1.5SynPop_forCounty_2035'!L759,0)</f>
        <v>1346</v>
      </c>
      <c r="M759">
        <f>ROUND(('TM1.5SynPop_forCounty_2050'!M759-'TM1.5SynPop_forCounty_2035'!M759)*5/15+'TM1.5SynPop_forCounty_2035'!M759,0)</f>
        <v>919</v>
      </c>
      <c r="N759">
        <f>ROUND(('TM1.5SynPop_forCounty_2050'!N759-'TM1.5SynPop_forCounty_2035'!N759)*5/15+'TM1.5SynPop_forCounty_2035'!N759,0)</f>
        <v>1335</v>
      </c>
      <c r="O759">
        <f>ROUND(('TM1.5SynPop_forCounty_2050'!O759-'TM1.5SynPop_forCounty_2035'!O759)*5/15+'TM1.5SynPop_forCounty_2035'!O759,0)</f>
        <v>1361</v>
      </c>
      <c r="P759">
        <f>ROUND(('TM1.5SynPop_forCounty_2050'!P759-'TM1.5SynPop_forCounty_2035'!P759)*5/15+'TM1.5SynPop_forCounty_2035'!P759,0)</f>
        <v>1385</v>
      </c>
      <c r="Q759">
        <f>ROUND(('TM1.5SynPop_forCounty_2050'!Q759-'TM1.5SynPop_forCounty_2035'!Q759)*5/15+'TM1.5SynPop_forCounty_2035'!Q759,0)</f>
        <v>1070</v>
      </c>
      <c r="R759">
        <f>ROUND(('TM1.5SynPop_forCounty_2050'!R759-'TM1.5SynPop_forCounty_2035'!R759)*5/15+'TM1.5SynPop_forCounty_2035'!R759,0)</f>
        <v>840</v>
      </c>
      <c r="S759">
        <f>ROUND(('TM1.5SynPop_forCounty_2050'!S759-'TM1.5SynPop_forCounty_2035'!S759)*5/15+'TM1.5SynPop_forCounty_2035'!S759,0)</f>
        <v>12415</v>
      </c>
      <c r="T759">
        <f>ROUND(('TM1.5SynPop_forCounty_2050'!T759-'TM1.5SynPop_forCounty_2035'!T759)*5/15+'TM1.5SynPop_forCounty_2035'!T759,0)</f>
        <v>649</v>
      </c>
      <c r="U759">
        <f>ROUND(('TM1.5SynPop_forCounty_2050'!U759-'TM1.5SynPop_forCounty_2035'!U759)*5/15+'TM1.5SynPop_forCounty_2035'!U759,0)</f>
        <v>1830</v>
      </c>
      <c r="V759">
        <f>ROUND(('TM1.5SynPop_forCounty_2050'!V759-'TM1.5SynPop_forCounty_2035'!V759)*5/15+'TM1.5SynPop_forCounty_2035'!V759,0)</f>
        <v>643</v>
      </c>
      <c r="W759">
        <f>ROUND(('TM1.5SynPop_forCounty_2050'!W759-'TM1.5SynPop_forCounty_2035'!W759)*5/15+'TM1.5SynPop_forCounty_2035'!W759,0)</f>
        <v>2211</v>
      </c>
      <c r="X759">
        <f>ROUND(('TM1.5SynPop_forCounty_2050'!X759-'TM1.5SynPop_forCounty_2035'!X759)*5/15+'TM1.5SynPop_forCounty_2035'!X759,0)</f>
        <v>4749</v>
      </c>
      <c r="Y759">
        <f>ROUND(('TM1.5SynPop_forCounty_2050'!Y759-'TM1.5SynPop_forCounty_2035'!Y759)*5/15+'TM1.5SynPop_forCounty_2035'!Y759,0)</f>
        <v>2334</v>
      </c>
      <c r="Z759">
        <f>ROUND(('TM1.5SynPop_forCounty_2050'!Z759-'TM1.5SynPop_forCounty_2035'!Z759)*5/15+'TM1.5SynPop_forCounty_2035'!Z759,0)</f>
        <v>6207</v>
      </c>
      <c r="AA759">
        <f>ROUND(('TM1.5SynPop_forCounty_2050'!AA759-'TM1.5SynPop_forCounty_2035'!AA759)*5/15+'TM1.5SynPop_forCounty_2035'!AA759,0)</f>
        <v>1446</v>
      </c>
    </row>
    <row r="760" spans="1:27">
      <c r="A760">
        <f>VLOOKUP(B760,xwalk!$A$2:$D$1455,4,FALSE)</f>
        <v>4</v>
      </c>
      <c r="B760">
        <v>762</v>
      </c>
      <c r="C760">
        <f>ROUND(('TM1.5SynPop_forCounty_2050'!C760-'TM1.5SynPop_forCounty_2035'!C760)*5/15+'TM1.5SynPop_forCounty_2035'!C760,0)</f>
        <v>3550</v>
      </c>
      <c r="D760">
        <f>ROUND(('TM1.5SynPop_forCounty_2050'!D760-'TM1.5SynPop_forCounty_2035'!D760)*5/15+'TM1.5SynPop_forCounty_2035'!D760,0)</f>
        <v>21</v>
      </c>
      <c r="E760">
        <f>ROUND(('TM1.5SynPop_forCounty_2050'!E760-'TM1.5SynPop_forCounty_2035'!E760)*5/15+'TM1.5SynPop_forCounty_2035'!E760,0)</f>
        <v>82</v>
      </c>
      <c r="F760">
        <f>ROUND(('TM1.5SynPop_forCounty_2050'!F760-'TM1.5SynPop_forCounty_2035'!F760)*5/15+'TM1.5SynPop_forCounty_2035'!F760,0)</f>
        <v>91</v>
      </c>
      <c r="G760">
        <f>ROUND(('TM1.5SynPop_forCounty_2050'!G760-'TM1.5SynPop_forCounty_2035'!G760)*5/15+'TM1.5SynPop_forCounty_2035'!G760,0)</f>
        <v>186</v>
      </c>
      <c r="H760">
        <f>ROUND(('TM1.5SynPop_forCounty_2050'!H760-'TM1.5SynPop_forCounty_2035'!H760)*5/15+'TM1.5SynPop_forCounty_2035'!H760,0)</f>
        <v>160</v>
      </c>
      <c r="I760">
        <f>ROUND(('TM1.5SynPop_forCounty_2050'!I760-'TM1.5SynPop_forCounty_2035'!I760)*5/15+'TM1.5SynPop_forCounty_2035'!I760,0)</f>
        <v>279</v>
      </c>
      <c r="J760">
        <f>ROUND(('TM1.5SynPop_forCounty_2050'!J760-'TM1.5SynPop_forCounty_2035'!J760)*5/15+'TM1.5SynPop_forCounty_2035'!J760,0)</f>
        <v>494</v>
      </c>
      <c r="K760">
        <f>ROUND(('TM1.5SynPop_forCounty_2050'!K760-'TM1.5SynPop_forCounty_2035'!K760)*5/15+'TM1.5SynPop_forCounty_2035'!K760,0)</f>
        <v>227</v>
      </c>
      <c r="L760">
        <f>ROUND(('TM1.5SynPop_forCounty_2050'!L760-'TM1.5SynPop_forCounty_2035'!L760)*5/15+'TM1.5SynPop_forCounty_2035'!L760,0)</f>
        <v>429</v>
      </c>
      <c r="M760">
        <f>ROUND(('TM1.5SynPop_forCounty_2050'!M760-'TM1.5SynPop_forCounty_2035'!M760)*5/15+'TM1.5SynPop_forCounty_2035'!M760,0)</f>
        <v>268</v>
      </c>
      <c r="N760">
        <f>ROUND(('TM1.5SynPop_forCounty_2050'!N760-'TM1.5SynPop_forCounty_2035'!N760)*5/15+'TM1.5SynPop_forCounty_2035'!N760,0)</f>
        <v>368</v>
      </c>
      <c r="O760">
        <f>ROUND(('TM1.5SynPop_forCounty_2050'!O760-'TM1.5SynPop_forCounty_2035'!O760)*5/15+'TM1.5SynPop_forCounty_2035'!O760,0)</f>
        <v>299</v>
      </c>
      <c r="P760">
        <f>ROUND(('TM1.5SynPop_forCounty_2050'!P760-'TM1.5SynPop_forCounty_2035'!P760)*5/15+'TM1.5SynPop_forCounty_2035'!P760,0)</f>
        <v>401</v>
      </c>
      <c r="Q760">
        <f>ROUND(('TM1.5SynPop_forCounty_2050'!Q760-'TM1.5SynPop_forCounty_2035'!Q760)*5/15+'TM1.5SynPop_forCounty_2035'!Q760,0)</f>
        <v>333</v>
      </c>
      <c r="R760">
        <f>ROUND(('TM1.5SynPop_forCounty_2050'!R760-'TM1.5SynPop_forCounty_2035'!R760)*5/15+'TM1.5SynPop_forCounty_2035'!R760,0)</f>
        <v>259</v>
      </c>
      <c r="S760">
        <f>ROUND(('TM1.5SynPop_forCounty_2050'!S760-'TM1.5SynPop_forCounty_2035'!S760)*5/15+'TM1.5SynPop_forCounty_2035'!S760,0)</f>
        <v>3571</v>
      </c>
      <c r="T760">
        <f>ROUND(('TM1.5SynPop_forCounty_2050'!T760-'TM1.5SynPop_forCounty_2035'!T760)*5/15+'TM1.5SynPop_forCounty_2035'!T760,0)</f>
        <v>216</v>
      </c>
      <c r="U760">
        <f>ROUND(('TM1.5SynPop_forCounty_2050'!U760-'TM1.5SynPop_forCounty_2035'!U760)*5/15+'TM1.5SynPop_forCounty_2035'!U760,0)</f>
        <v>562</v>
      </c>
      <c r="V760">
        <f>ROUND(('TM1.5SynPop_forCounty_2050'!V760-'TM1.5SynPop_forCounty_2035'!V760)*5/15+'TM1.5SynPop_forCounty_2035'!V760,0)</f>
        <v>240</v>
      </c>
      <c r="W760">
        <f>ROUND(('TM1.5SynPop_forCounty_2050'!W760-'TM1.5SynPop_forCounty_2035'!W760)*5/15+'TM1.5SynPop_forCounty_2035'!W760,0)</f>
        <v>662</v>
      </c>
      <c r="X760">
        <f>ROUND(('TM1.5SynPop_forCounty_2050'!X760-'TM1.5SynPop_forCounty_2035'!X760)*5/15+'TM1.5SynPop_forCounty_2035'!X760,0)</f>
        <v>1465</v>
      </c>
      <c r="Y760">
        <f>ROUND(('TM1.5SynPop_forCounty_2050'!Y760-'TM1.5SynPop_forCounty_2035'!Y760)*5/15+'TM1.5SynPop_forCounty_2035'!Y760,0)</f>
        <v>426</v>
      </c>
      <c r="Z760">
        <f>ROUND(('TM1.5SynPop_forCounty_2050'!Z760-'TM1.5SynPop_forCounty_2035'!Z760)*5/15+'TM1.5SynPop_forCounty_2035'!Z760,0)</f>
        <v>1861</v>
      </c>
      <c r="AA760">
        <f>ROUND(('TM1.5SynPop_forCounty_2050'!AA760-'TM1.5SynPop_forCounty_2035'!AA760)*5/15+'TM1.5SynPop_forCounty_2035'!AA760,0)</f>
        <v>495</v>
      </c>
    </row>
    <row r="761" spans="1:27">
      <c r="A761">
        <f>VLOOKUP(B761,xwalk!$A$2:$D$1455,4,FALSE)</f>
        <v>4</v>
      </c>
      <c r="B761">
        <v>763</v>
      </c>
      <c r="C761">
        <f>ROUND(('TM1.5SynPop_forCounty_2050'!C761-'TM1.5SynPop_forCounty_2035'!C761)*5/15+'TM1.5SynPop_forCounty_2035'!C761,0)</f>
        <v>8334</v>
      </c>
      <c r="D761">
        <f>ROUND(('TM1.5SynPop_forCounty_2050'!D761-'TM1.5SynPop_forCounty_2035'!D761)*5/15+'TM1.5SynPop_forCounty_2035'!D761,0)</f>
        <v>3</v>
      </c>
      <c r="E761">
        <f>ROUND(('TM1.5SynPop_forCounty_2050'!E761-'TM1.5SynPop_forCounty_2035'!E761)*5/15+'TM1.5SynPop_forCounty_2035'!E761,0)</f>
        <v>347</v>
      </c>
      <c r="F761">
        <f>ROUND(('TM1.5SynPop_forCounty_2050'!F761-'TM1.5SynPop_forCounty_2035'!F761)*5/15+'TM1.5SynPop_forCounty_2035'!F761,0)</f>
        <v>390</v>
      </c>
      <c r="G761">
        <f>ROUND(('TM1.5SynPop_forCounty_2050'!G761-'TM1.5SynPop_forCounty_2035'!G761)*5/15+'TM1.5SynPop_forCounty_2035'!G761,0)</f>
        <v>486</v>
      </c>
      <c r="H761">
        <f>ROUND(('TM1.5SynPop_forCounty_2050'!H761-'TM1.5SynPop_forCounty_2035'!H761)*5/15+'TM1.5SynPop_forCounty_2035'!H761,0)</f>
        <v>460</v>
      </c>
      <c r="I761">
        <f>ROUND(('TM1.5SynPop_forCounty_2050'!I761-'TM1.5SynPop_forCounty_2035'!I761)*5/15+'TM1.5SynPop_forCounty_2035'!I761,0)</f>
        <v>654</v>
      </c>
      <c r="J761">
        <f>ROUND(('TM1.5SynPop_forCounty_2050'!J761-'TM1.5SynPop_forCounty_2035'!J761)*5/15+'TM1.5SynPop_forCounty_2035'!J761,0)</f>
        <v>970</v>
      </c>
      <c r="K761">
        <f>ROUND(('TM1.5SynPop_forCounty_2050'!K761-'TM1.5SynPop_forCounty_2035'!K761)*5/15+'TM1.5SynPop_forCounty_2035'!K761,0)</f>
        <v>787</v>
      </c>
      <c r="L761">
        <f>ROUND(('TM1.5SynPop_forCounty_2050'!L761-'TM1.5SynPop_forCounty_2035'!L761)*5/15+'TM1.5SynPop_forCounty_2035'!L761,0)</f>
        <v>1042</v>
      </c>
      <c r="M761">
        <f>ROUND(('TM1.5SynPop_forCounty_2050'!M761-'TM1.5SynPop_forCounty_2035'!M761)*5/15+'TM1.5SynPop_forCounty_2035'!M761,0)</f>
        <v>681</v>
      </c>
      <c r="N761">
        <f>ROUND(('TM1.5SynPop_forCounty_2050'!N761-'TM1.5SynPop_forCounty_2035'!N761)*5/15+'TM1.5SynPop_forCounty_2035'!N761,0)</f>
        <v>796</v>
      </c>
      <c r="O761">
        <f>ROUND(('TM1.5SynPop_forCounty_2050'!O761-'TM1.5SynPop_forCounty_2035'!O761)*5/15+'TM1.5SynPop_forCounty_2035'!O761,0)</f>
        <v>981</v>
      </c>
      <c r="P761">
        <f>ROUND(('TM1.5SynPop_forCounty_2050'!P761-'TM1.5SynPop_forCounty_2035'!P761)*5/15+'TM1.5SynPop_forCounty_2035'!P761,0)</f>
        <v>1390</v>
      </c>
      <c r="Q761">
        <f>ROUND(('TM1.5SynPop_forCounty_2050'!Q761-'TM1.5SynPop_forCounty_2035'!Q761)*5/15+'TM1.5SynPop_forCounty_2035'!Q761,0)</f>
        <v>752</v>
      </c>
      <c r="R761">
        <f>ROUND(('TM1.5SynPop_forCounty_2050'!R761-'TM1.5SynPop_forCounty_2035'!R761)*5/15+'TM1.5SynPop_forCounty_2035'!R761,0)</f>
        <v>183</v>
      </c>
      <c r="S761">
        <f>ROUND(('TM1.5SynPop_forCounty_2050'!S761-'TM1.5SynPop_forCounty_2035'!S761)*5/15+'TM1.5SynPop_forCounty_2035'!S761,0)</f>
        <v>8337</v>
      </c>
      <c r="T761">
        <f>ROUND(('TM1.5SynPop_forCounty_2050'!T761-'TM1.5SynPop_forCounty_2035'!T761)*5/15+'TM1.5SynPop_forCounty_2035'!T761,0)</f>
        <v>550</v>
      </c>
      <c r="U761">
        <f>ROUND(('TM1.5SynPop_forCounty_2050'!U761-'TM1.5SynPop_forCounty_2035'!U761)*5/15+'TM1.5SynPop_forCounty_2035'!U761,0)</f>
        <v>931</v>
      </c>
      <c r="V761">
        <f>ROUND(('TM1.5SynPop_forCounty_2050'!V761-'TM1.5SynPop_forCounty_2035'!V761)*5/15+'TM1.5SynPop_forCounty_2035'!V761,0)</f>
        <v>418</v>
      </c>
      <c r="W761">
        <f>ROUND(('TM1.5SynPop_forCounty_2050'!W761-'TM1.5SynPop_forCounty_2035'!W761)*5/15+'TM1.5SynPop_forCounty_2035'!W761,0)</f>
        <v>1848</v>
      </c>
      <c r="X761">
        <f>ROUND(('TM1.5SynPop_forCounty_2050'!X761-'TM1.5SynPop_forCounty_2035'!X761)*5/15+'TM1.5SynPop_forCounty_2035'!X761,0)</f>
        <v>3127</v>
      </c>
      <c r="Y761">
        <f>ROUND(('TM1.5SynPop_forCounty_2050'!Y761-'TM1.5SynPop_forCounty_2035'!Y761)*5/15+'TM1.5SynPop_forCounty_2035'!Y761,0)</f>
        <v>1463</v>
      </c>
      <c r="Z761">
        <f>ROUND(('TM1.5SynPop_forCounty_2050'!Z761-'TM1.5SynPop_forCounty_2035'!Z761)*5/15+'TM1.5SynPop_forCounty_2035'!Z761,0)</f>
        <v>4285</v>
      </c>
      <c r="AA761">
        <f>ROUND(('TM1.5SynPop_forCounty_2050'!AA761-'TM1.5SynPop_forCounty_2035'!AA761)*5/15+'TM1.5SynPop_forCounty_2035'!AA761,0)</f>
        <v>761</v>
      </c>
    </row>
    <row r="762" spans="1:27">
      <c r="A762">
        <f>VLOOKUP(B762,xwalk!$A$2:$D$1455,4,FALSE)</f>
        <v>4</v>
      </c>
      <c r="B762">
        <v>764</v>
      </c>
      <c r="C762">
        <f>ROUND(('TM1.5SynPop_forCounty_2050'!C762-'TM1.5SynPop_forCounty_2035'!C762)*5/15+'TM1.5SynPop_forCounty_2035'!C762,0)</f>
        <v>7353</v>
      </c>
      <c r="D762">
        <f>ROUND(('TM1.5SynPop_forCounty_2050'!D762-'TM1.5SynPop_forCounty_2035'!D762)*5/15+'TM1.5SynPop_forCounty_2035'!D762,0)</f>
        <v>24</v>
      </c>
      <c r="E762">
        <f>ROUND(('TM1.5SynPop_forCounty_2050'!E762-'TM1.5SynPop_forCounty_2035'!E762)*5/15+'TM1.5SynPop_forCounty_2035'!E762,0)</f>
        <v>102</v>
      </c>
      <c r="F762">
        <f>ROUND(('TM1.5SynPop_forCounty_2050'!F762-'TM1.5SynPop_forCounty_2035'!F762)*5/15+'TM1.5SynPop_forCounty_2035'!F762,0)</f>
        <v>181</v>
      </c>
      <c r="G762">
        <f>ROUND(('TM1.5SynPop_forCounty_2050'!G762-'TM1.5SynPop_forCounty_2035'!G762)*5/15+'TM1.5SynPop_forCounty_2035'!G762,0)</f>
        <v>308</v>
      </c>
      <c r="H762">
        <f>ROUND(('TM1.5SynPop_forCounty_2050'!H762-'TM1.5SynPop_forCounty_2035'!H762)*5/15+'TM1.5SynPop_forCounty_2035'!H762,0)</f>
        <v>292</v>
      </c>
      <c r="I762">
        <f>ROUND(('TM1.5SynPop_forCounty_2050'!I762-'TM1.5SynPop_forCounty_2035'!I762)*5/15+'TM1.5SynPop_forCounty_2035'!I762,0)</f>
        <v>484</v>
      </c>
      <c r="J762">
        <f>ROUND(('TM1.5SynPop_forCounty_2050'!J762-'TM1.5SynPop_forCounty_2035'!J762)*5/15+'TM1.5SynPop_forCounty_2035'!J762,0)</f>
        <v>937</v>
      </c>
      <c r="K762">
        <f>ROUND(('TM1.5SynPop_forCounty_2050'!K762-'TM1.5SynPop_forCounty_2035'!K762)*5/15+'TM1.5SynPop_forCounty_2035'!K762,0)</f>
        <v>325</v>
      </c>
      <c r="L762">
        <f>ROUND(('TM1.5SynPop_forCounty_2050'!L762-'TM1.5SynPop_forCounty_2035'!L762)*5/15+'TM1.5SynPop_forCounty_2035'!L762,0)</f>
        <v>580</v>
      </c>
      <c r="M762">
        <f>ROUND(('TM1.5SynPop_forCounty_2050'!M762-'TM1.5SynPop_forCounty_2035'!M762)*5/15+'TM1.5SynPop_forCounty_2035'!M762,0)</f>
        <v>479</v>
      </c>
      <c r="N762">
        <f>ROUND(('TM1.5SynPop_forCounty_2050'!N762-'TM1.5SynPop_forCounty_2035'!N762)*5/15+'TM1.5SynPop_forCounty_2035'!N762,0)</f>
        <v>920</v>
      </c>
      <c r="O762">
        <f>ROUND(('TM1.5SynPop_forCounty_2050'!O762-'TM1.5SynPop_forCounty_2035'!O762)*5/15+'TM1.5SynPop_forCounty_2035'!O762,0)</f>
        <v>505</v>
      </c>
      <c r="P762">
        <f>ROUND(('TM1.5SynPop_forCounty_2050'!P762-'TM1.5SynPop_forCounty_2035'!P762)*5/15+'TM1.5SynPop_forCounty_2035'!P762,0)</f>
        <v>755</v>
      </c>
      <c r="Q762">
        <f>ROUND(('TM1.5SynPop_forCounty_2050'!Q762-'TM1.5SynPop_forCounty_2035'!Q762)*5/15+'TM1.5SynPop_forCounty_2035'!Q762,0)</f>
        <v>495</v>
      </c>
      <c r="R762">
        <f>ROUND(('TM1.5SynPop_forCounty_2050'!R762-'TM1.5SynPop_forCounty_2035'!R762)*5/15+'TM1.5SynPop_forCounty_2035'!R762,0)</f>
        <v>548</v>
      </c>
      <c r="S762">
        <f>ROUND(('TM1.5SynPop_forCounty_2050'!S762-'TM1.5SynPop_forCounty_2035'!S762)*5/15+'TM1.5SynPop_forCounty_2035'!S762,0)</f>
        <v>7377</v>
      </c>
      <c r="T762">
        <f>ROUND(('TM1.5SynPop_forCounty_2050'!T762-'TM1.5SynPop_forCounty_2035'!T762)*5/15+'TM1.5SynPop_forCounty_2035'!T762,0)</f>
        <v>387</v>
      </c>
      <c r="U762">
        <f>ROUND(('TM1.5SynPop_forCounty_2050'!U762-'TM1.5SynPop_forCounty_2035'!U762)*5/15+'TM1.5SynPop_forCounty_2035'!U762,0)</f>
        <v>1084</v>
      </c>
      <c r="V762">
        <f>ROUND(('TM1.5SynPop_forCounty_2050'!V762-'TM1.5SynPop_forCounty_2035'!V762)*5/15+'TM1.5SynPop_forCounty_2035'!V762,0)</f>
        <v>569</v>
      </c>
      <c r="W762">
        <f>ROUND(('TM1.5SynPop_forCounty_2050'!W762-'TM1.5SynPop_forCounty_2035'!W762)*5/15+'TM1.5SynPop_forCounty_2035'!W762,0)</f>
        <v>933</v>
      </c>
      <c r="X762">
        <f>ROUND(('TM1.5SynPop_forCounty_2050'!X762-'TM1.5SynPop_forCounty_2035'!X762)*5/15+'TM1.5SynPop_forCounty_2035'!X762,0)</f>
        <v>2840</v>
      </c>
      <c r="Y762">
        <f>ROUND(('TM1.5SynPop_forCounty_2050'!Y762-'TM1.5SynPop_forCounty_2035'!Y762)*5/15+'TM1.5SynPop_forCounty_2035'!Y762,0)</f>
        <v>1563</v>
      </c>
      <c r="Z762">
        <f>ROUND(('TM1.5SynPop_forCounty_2050'!Z762-'TM1.5SynPop_forCounty_2035'!Z762)*5/15+'TM1.5SynPop_forCounty_2035'!Z762,0)</f>
        <v>3669</v>
      </c>
      <c r="AA762">
        <f>ROUND(('TM1.5SynPop_forCounty_2050'!AA762-'TM1.5SynPop_forCounty_2035'!AA762)*5/15+'TM1.5SynPop_forCounty_2035'!AA762,0)</f>
        <v>851</v>
      </c>
    </row>
    <row r="763" spans="1:27">
      <c r="A763">
        <f>VLOOKUP(B763,xwalk!$A$2:$D$1455,4,FALSE)</f>
        <v>4</v>
      </c>
      <c r="B763">
        <v>765</v>
      </c>
      <c r="C763">
        <f>ROUND(('TM1.5SynPop_forCounty_2050'!C763-'TM1.5SynPop_forCounty_2035'!C763)*5/15+'TM1.5SynPop_forCounty_2035'!C763,0)</f>
        <v>2736</v>
      </c>
      <c r="D763">
        <f>ROUND(('TM1.5SynPop_forCounty_2050'!D763-'TM1.5SynPop_forCounty_2035'!D763)*5/15+'TM1.5SynPop_forCounty_2035'!D763,0)</f>
        <v>28</v>
      </c>
      <c r="E763">
        <f>ROUND(('TM1.5SynPop_forCounty_2050'!E763-'TM1.5SynPop_forCounty_2035'!E763)*5/15+'TM1.5SynPop_forCounty_2035'!E763,0)</f>
        <v>34</v>
      </c>
      <c r="F763">
        <f>ROUND(('TM1.5SynPop_forCounty_2050'!F763-'TM1.5SynPop_forCounty_2035'!F763)*5/15+'TM1.5SynPop_forCounty_2035'!F763,0)</f>
        <v>62</v>
      </c>
      <c r="G763">
        <f>ROUND(('TM1.5SynPop_forCounty_2050'!G763-'TM1.5SynPop_forCounty_2035'!G763)*5/15+'TM1.5SynPop_forCounty_2035'!G763,0)</f>
        <v>137</v>
      </c>
      <c r="H763">
        <f>ROUND(('TM1.5SynPop_forCounty_2050'!H763-'TM1.5SynPop_forCounty_2035'!H763)*5/15+'TM1.5SynPop_forCounty_2035'!H763,0)</f>
        <v>89</v>
      </c>
      <c r="I763">
        <f>ROUND(('TM1.5SynPop_forCounty_2050'!I763-'TM1.5SynPop_forCounty_2035'!I763)*5/15+'TM1.5SynPop_forCounty_2035'!I763,0)</f>
        <v>211</v>
      </c>
      <c r="J763">
        <f>ROUND(('TM1.5SynPop_forCounty_2050'!J763-'TM1.5SynPop_forCounty_2035'!J763)*5/15+'TM1.5SynPop_forCounty_2035'!J763,0)</f>
        <v>417</v>
      </c>
      <c r="K763">
        <f>ROUND(('TM1.5SynPop_forCounty_2050'!K763-'TM1.5SynPop_forCounty_2035'!K763)*5/15+'TM1.5SynPop_forCounty_2035'!K763,0)</f>
        <v>131</v>
      </c>
      <c r="L763">
        <f>ROUND(('TM1.5SynPop_forCounty_2050'!L763-'TM1.5SynPop_forCounty_2035'!L763)*5/15+'TM1.5SynPop_forCounty_2035'!L763,0)</f>
        <v>292</v>
      </c>
      <c r="M763">
        <f>ROUND(('TM1.5SynPop_forCounty_2050'!M763-'TM1.5SynPop_forCounty_2035'!M763)*5/15+'TM1.5SynPop_forCounty_2035'!M763,0)</f>
        <v>209</v>
      </c>
      <c r="N763">
        <f>ROUND(('TM1.5SynPop_forCounty_2050'!N763-'TM1.5SynPop_forCounty_2035'!N763)*5/15+'TM1.5SynPop_forCounty_2035'!N763,0)</f>
        <v>318</v>
      </c>
      <c r="O763">
        <f>ROUND(('TM1.5SynPop_forCounty_2050'!O763-'TM1.5SynPop_forCounty_2035'!O763)*5/15+'TM1.5SynPop_forCounty_2035'!O763,0)</f>
        <v>265</v>
      </c>
      <c r="P763">
        <f>ROUND(('TM1.5SynPop_forCounty_2050'!P763-'TM1.5SynPop_forCounty_2035'!P763)*5/15+'TM1.5SynPop_forCounty_2035'!P763,0)</f>
        <v>308</v>
      </c>
      <c r="Q763">
        <f>ROUND(('TM1.5SynPop_forCounty_2050'!Q763-'TM1.5SynPop_forCounty_2035'!Q763)*5/15+'TM1.5SynPop_forCounty_2035'!Q763,0)</f>
        <v>213</v>
      </c>
      <c r="R763">
        <f>ROUND(('TM1.5SynPop_forCounty_2050'!R763-'TM1.5SynPop_forCounty_2035'!R763)*5/15+'TM1.5SynPop_forCounty_2035'!R763,0)</f>
        <v>164</v>
      </c>
      <c r="S763">
        <f>ROUND(('TM1.5SynPop_forCounty_2050'!S763-'TM1.5SynPop_forCounty_2035'!S763)*5/15+'TM1.5SynPop_forCounty_2035'!S763,0)</f>
        <v>2763</v>
      </c>
      <c r="T763">
        <f>ROUND(('TM1.5SynPop_forCounty_2050'!T763-'TM1.5SynPop_forCounty_2035'!T763)*5/15+'TM1.5SynPop_forCounty_2035'!T763,0)</f>
        <v>149</v>
      </c>
      <c r="U763">
        <f>ROUND(('TM1.5SynPop_forCounty_2050'!U763-'TM1.5SynPop_forCounty_2035'!U763)*5/15+'TM1.5SynPop_forCounty_2035'!U763,0)</f>
        <v>401</v>
      </c>
      <c r="V763">
        <f>ROUND(('TM1.5SynPop_forCounty_2050'!V763-'TM1.5SynPop_forCounty_2035'!V763)*5/15+'TM1.5SynPop_forCounty_2035'!V763,0)</f>
        <v>196</v>
      </c>
      <c r="W763">
        <f>ROUND(('TM1.5SynPop_forCounty_2050'!W763-'TM1.5SynPop_forCounty_2035'!W763)*5/15+'TM1.5SynPop_forCounty_2035'!W763,0)</f>
        <v>379</v>
      </c>
      <c r="X763">
        <f>ROUND(('TM1.5SynPop_forCounty_2050'!X763-'TM1.5SynPop_forCounty_2035'!X763)*5/15+'TM1.5SynPop_forCounty_2035'!X763,0)</f>
        <v>1155</v>
      </c>
      <c r="Y763">
        <f>ROUND(('TM1.5SynPop_forCounty_2050'!Y763-'TM1.5SynPop_forCounty_2035'!Y763)*5/15+'TM1.5SynPop_forCounty_2035'!Y763,0)</f>
        <v>483</v>
      </c>
      <c r="Z763">
        <f>ROUND(('TM1.5SynPop_forCounty_2050'!Z763-'TM1.5SynPop_forCounty_2035'!Z763)*5/15+'TM1.5SynPop_forCounty_2035'!Z763,0)</f>
        <v>1412</v>
      </c>
      <c r="AA763">
        <f>ROUND(('TM1.5SynPop_forCounty_2050'!AA763-'TM1.5SynPop_forCounty_2035'!AA763)*5/15+'TM1.5SynPop_forCounty_2035'!AA763,0)</f>
        <v>342</v>
      </c>
    </row>
    <row r="764" spans="1:27">
      <c r="A764">
        <f>VLOOKUP(B764,xwalk!$A$2:$D$1455,4,FALSE)</f>
        <v>4</v>
      </c>
      <c r="B764">
        <v>766</v>
      </c>
      <c r="C764">
        <f>ROUND(('TM1.5SynPop_forCounty_2050'!C764-'TM1.5SynPop_forCounty_2035'!C764)*5/15+'TM1.5SynPop_forCounty_2035'!C764,0)</f>
        <v>2860</v>
      </c>
      <c r="D764">
        <f>ROUND(('TM1.5SynPop_forCounty_2050'!D764-'TM1.5SynPop_forCounty_2035'!D764)*5/15+'TM1.5SynPop_forCounty_2035'!D764,0)</f>
        <v>12</v>
      </c>
      <c r="E764">
        <f>ROUND(('TM1.5SynPop_forCounty_2050'!E764-'TM1.5SynPop_forCounty_2035'!E764)*5/15+'TM1.5SynPop_forCounty_2035'!E764,0)</f>
        <v>27</v>
      </c>
      <c r="F764">
        <f>ROUND(('TM1.5SynPop_forCounty_2050'!F764-'TM1.5SynPop_forCounty_2035'!F764)*5/15+'TM1.5SynPop_forCounty_2035'!F764,0)</f>
        <v>83</v>
      </c>
      <c r="G764">
        <f>ROUND(('TM1.5SynPop_forCounty_2050'!G764-'TM1.5SynPop_forCounty_2035'!G764)*5/15+'TM1.5SynPop_forCounty_2035'!G764,0)</f>
        <v>146</v>
      </c>
      <c r="H764">
        <f>ROUND(('TM1.5SynPop_forCounty_2050'!H764-'TM1.5SynPop_forCounty_2035'!H764)*5/15+'TM1.5SynPop_forCounty_2035'!H764,0)</f>
        <v>107</v>
      </c>
      <c r="I764">
        <f>ROUND(('TM1.5SynPop_forCounty_2050'!I764-'TM1.5SynPop_forCounty_2035'!I764)*5/15+'TM1.5SynPop_forCounty_2035'!I764,0)</f>
        <v>233</v>
      </c>
      <c r="J764">
        <f>ROUND(('TM1.5SynPop_forCounty_2050'!J764-'TM1.5SynPop_forCounty_2035'!J764)*5/15+'TM1.5SynPop_forCounty_2035'!J764,0)</f>
        <v>491</v>
      </c>
      <c r="K764">
        <f>ROUND(('TM1.5SynPop_forCounty_2050'!K764-'TM1.5SynPop_forCounty_2035'!K764)*5/15+'TM1.5SynPop_forCounty_2035'!K764,0)</f>
        <v>189</v>
      </c>
      <c r="L764">
        <f>ROUND(('TM1.5SynPop_forCounty_2050'!L764-'TM1.5SynPop_forCounty_2035'!L764)*5/15+'TM1.5SynPop_forCounty_2035'!L764,0)</f>
        <v>389</v>
      </c>
      <c r="M764">
        <f>ROUND(('TM1.5SynPop_forCounty_2050'!M764-'TM1.5SynPop_forCounty_2035'!M764)*5/15+'TM1.5SynPop_forCounty_2035'!M764,0)</f>
        <v>208</v>
      </c>
      <c r="N764">
        <f>ROUND(('TM1.5SynPop_forCounty_2050'!N764-'TM1.5SynPop_forCounty_2035'!N764)*5/15+'TM1.5SynPop_forCounty_2035'!N764,0)</f>
        <v>303</v>
      </c>
      <c r="O764">
        <f>ROUND(('TM1.5SynPop_forCounty_2050'!O764-'TM1.5SynPop_forCounty_2035'!O764)*5/15+'TM1.5SynPop_forCounty_2035'!O764,0)</f>
        <v>359</v>
      </c>
      <c r="P764">
        <f>ROUND(('TM1.5SynPop_forCounty_2050'!P764-'TM1.5SynPop_forCounty_2035'!P764)*5/15+'TM1.5SynPop_forCounty_2035'!P764,0)</f>
        <v>306</v>
      </c>
      <c r="Q764">
        <f>ROUND(('TM1.5SynPop_forCounty_2050'!Q764-'TM1.5SynPop_forCounty_2035'!Q764)*5/15+'TM1.5SynPop_forCounty_2035'!Q764,0)</f>
        <v>256</v>
      </c>
      <c r="R764">
        <f>ROUND(('TM1.5SynPop_forCounty_2050'!R764-'TM1.5SynPop_forCounty_2035'!R764)*5/15+'TM1.5SynPop_forCounty_2035'!R764,0)</f>
        <v>167</v>
      </c>
      <c r="S764">
        <f>ROUND(('TM1.5SynPop_forCounty_2050'!S764-'TM1.5SynPop_forCounty_2035'!S764)*5/15+'TM1.5SynPop_forCounty_2035'!S764,0)</f>
        <v>2872</v>
      </c>
      <c r="T764">
        <f>ROUND(('TM1.5SynPop_forCounty_2050'!T764-'TM1.5SynPop_forCounty_2035'!T764)*5/15+'TM1.5SynPop_forCounty_2035'!T764,0)</f>
        <v>106</v>
      </c>
      <c r="U764">
        <f>ROUND(('TM1.5SynPop_forCounty_2050'!U764-'TM1.5SynPop_forCounty_2035'!U764)*5/15+'TM1.5SynPop_forCounty_2035'!U764,0)</f>
        <v>371</v>
      </c>
      <c r="V764">
        <f>ROUND(('TM1.5SynPop_forCounty_2050'!V764-'TM1.5SynPop_forCounty_2035'!V764)*5/15+'TM1.5SynPop_forCounty_2035'!V764,0)</f>
        <v>102</v>
      </c>
      <c r="W764">
        <f>ROUND(('TM1.5SynPop_forCounty_2050'!W764-'TM1.5SynPop_forCounty_2035'!W764)*5/15+'TM1.5SynPop_forCounty_2035'!W764,0)</f>
        <v>331</v>
      </c>
      <c r="X764">
        <f>ROUND(('TM1.5SynPop_forCounty_2050'!X764-'TM1.5SynPop_forCounty_2035'!X764)*5/15+'TM1.5SynPop_forCounty_2035'!X764,0)</f>
        <v>1126</v>
      </c>
      <c r="Y764">
        <f>ROUND(('TM1.5SynPop_forCounty_2050'!Y764-'TM1.5SynPop_forCounty_2035'!Y764)*5/15+'TM1.5SynPop_forCounty_2035'!Y764,0)</f>
        <v>837</v>
      </c>
      <c r="Z764">
        <f>ROUND(('TM1.5SynPop_forCounty_2050'!Z764-'TM1.5SynPop_forCounty_2035'!Z764)*5/15+'TM1.5SynPop_forCounty_2035'!Z764,0)</f>
        <v>1431</v>
      </c>
      <c r="AA764">
        <f>ROUND(('TM1.5SynPop_forCounty_2050'!AA764-'TM1.5SynPop_forCounty_2035'!AA764)*5/15+'TM1.5SynPop_forCounty_2035'!AA764,0)</f>
        <v>284</v>
      </c>
    </row>
    <row r="765" spans="1:27">
      <c r="A765">
        <f>VLOOKUP(B765,xwalk!$A$2:$D$1455,4,FALSE)</f>
        <v>4</v>
      </c>
      <c r="B765">
        <v>767</v>
      </c>
      <c r="C765">
        <f>ROUND(('TM1.5SynPop_forCounty_2050'!C765-'TM1.5SynPop_forCounty_2035'!C765)*5/15+'TM1.5SynPop_forCounty_2035'!C765,0)</f>
        <v>32316</v>
      </c>
      <c r="D765">
        <f>ROUND(('TM1.5SynPop_forCounty_2050'!D765-'TM1.5SynPop_forCounty_2035'!D765)*5/15+'TM1.5SynPop_forCounty_2035'!D765,0)</f>
        <v>17</v>
      </c>
      <c r="E765">
        <f>ROUND(('TM1.5SynPop_forCounty_2050'!E765-'TM1.5SynPop_forCounty_2035'!E765)*5/15+'TM1.5SynPop_forCounty_2035'!E765,0)</f>
        <v>868</v>
      </c>
      <c r="F765">
        <f>ROUND(('TM1.5SynPop_forCounty_2050'!F765-'TM1.5SynPop_forCounty_2035'!F765)*5/15+'TM1.5SynPop_forCounty_2035'!F765,0)</f>
        <v>916</v>
      </c>
      <c r="G765">
        <f>ROUND(('TM1.5SynPop_forCounty_2050'!G765-'TM1.5SynPop_forCounty_2035'!G765)*5/15+'TM1.5SynPop_forCounty_2035'!G765,0)</f>
        <v>1088</v>
      </c>
      <c r="H765">
        <f>ROUND(('TM1.5SynPop_forCounty_2050'!H765-'TM1.5SynPop_forCounty_2035'!H765)*5/15+'TM1.5SynPop_forCounty_2035'!H765,0)</f>
        <v>1169</v>
      </c>
      <c r="I765">
        <f>ROUND(('TM1.5SynPop_forCounty_2050'!I765-'TM1.5SynPop_forCounty_2035'!I765)*5/15+'TM1.5SynPop_forCounty_2035'!I765,0)</f>
        <v>2011</v>
      </c>
      <c r="J765">
        <f>ROUND(('TM1.5SynPop_forCounty_2050'!J765-'TM1.5SynPop_forCounty_2035'!J765)*5/15+'TM1.5SynPop_forCounty_2035'!J765,0)</f>
        <v>5294</v>
      </c>
      <c r="K765">
        <f>ROUND(('TM1.5SynPop_forCounty_2050'!K765-'TM1.5SynPop_forCounty_2035'!K765)*5/15+'TM1.5SynPop_forCounty_2035'!K765,0)</f>
        <v>1888</v>
      </c>
      <c r="L765">
        <f>ROUND(('TM1.5SynPop_forCounty_2050'!L765-'TM1.5SynPop_forCounty_2035'!L765)*5/15+'TM1.5SynPop_forCounty_2035'!L765,0)</f>
        <v>3331</v>
      </c>
      <c r="M765">
        <f>ROUND(('TM1.5SynPop_forCounty_2050'!M765-'TM1.5SynPop_forCounty_2035'!M765)*5/15+'TM1.5SynPop_forCounty_2035'!M765,0)</f>
        <v>2318</v>
      </c>
      <c r="N765">
        <f>ROUND(('TM1.5SynPop_forCounty_2050'!N765-'TM1.5SynPop_forCounty_2035'!N765)*5/15+'TM1.5SynPop_forCounty_2035'!N765,0)</f>
        <v>3809</v>
      </c>
      <c r="O765">
        <f>ROUND(('TM1.5SynPop_forCounty_2050'!O765-'TM1.5SynPop_forCounty_2035'!O765)*5/15+'TM1.5SynPop_forCounty_2035'!O765,0)</f>
        <v>2325</v>
      </c>
      <c r="P765">
        <f>ROUND(('TM1.5SynPop_forCounty_2050'!P765-'TM1.5SynPop_forCounty_2035'!P765)*5/15+'TM1.5SynPop_forCounty_2035'!P765,0)</f>
        <v>3003</v>
      </c>
      <c r="Q765">
        <f>ROUND(('TM1.5SynPop_forCounty_2050'!Q765-'TM1.5SynPop_forCounty_2035'!Q765)*5/15+'TM1.5SynPop_forCounty_2035'!Q765,0)</f>
        <v>4617</v>
      </c>
      <c r="R765">
        <f>ROUND(('TM1.5SynPop_forCounty_2050'!R765-'TM1.5SynPop_forCounty_2035'!R765)*5/15+'TM1.5SynPop_forCounty_2035'!R765,0)</f>
        <v>1401</v>
      </c>
      <c r="S765">
        <f>ROUND(('TM1.5SynPop_forCounty_2050'!S765-'TM1.5SynPop_forCounty_2035'!S765)*5/15+'TM1.5SynPop_forCounty_2035'!S765,0)</f>
        <v>32333</v>
      </c>
      <c r="T765">
        <f>ROUND(('TM1.5SynPop_forCounty_2050'!T765-'TM1.5SynPop_forCounty_2035'!T765)*5/15+'TM1.5SynPop_forCounty_2035'!T765,0)</f>
        <v>1520</v>
      </c>
      <c r="U765">
        <f>ROUND(('TM1.5SynPop_forCounty_2050'!U765-'TM1.5SynPop_forCounty_2035'!U765)*5/15+'TM1.5SynPop_forCounty_2035'!U765,0)</f>
        <v>4543</v>
      </c>
      <c r="V765">
        <f>ROUND(('TM1.5SynPop_forCounty_2050'!V765-'TM1.5SynPop_forCounty_2035'!V765)*5/15+'TM1.5SynPop_forCounty_2035'!V765,0)</f>
        <v>2328</v>
      </c>
      <c r="W765">
        <f>ROUND(('TM1.5SynPop_forCounty_2050'!W765-'TM1.5SynPop_forCounty_2035'!W765)*5/15+'TM1.5SynPop_forCounty_2035'!W765,0)</f>
        <v>4856</v>
      </c>
      <c r="X765">
        <f>ROUND(('TM1.5SynPop_forCounty_2050'!X765-'TM1.5SynPop_forCounty_2035'!X765)*5/15+'TM1.5SynPop_forCounty_2035'!X765,0)</f>
        <v>14352</v>
      </c>
      <c r="Y765">
        <f>ROUND(('TM1.5SynPop_forCounty_2050'!Y765-'TM1.5SynPop_forCounty_2035'!Y765)*5/15+'TM1.5SynPop_forCounty_2035'!Y765,0)</f>
        <v>4735</v>
      </c>
      <c r="Z765">
        <f>ROUND(('TM1.5SynPop_forCounty_2050'!Z765-'TM1.5SynPop_forCounty_2035'!Z765)*5/15+'TM1.5SynPop_forCounty_2035'!Z765,0)</f>
        <v>16200</v>
      </c>
      <c r="AA765">
        <f>ROUND(('TM1.5SynPop_forCounty_2050'!AA765-'TM1.5SynPop_forCounty_2035'!AA765)*5/15+'TM1.5SynPop_forCounty_2035'!AA765,0)</f>
        <v>3667</v>
      </c>
    </row>
    <row r="766" spans="1:27">
      <c r="A766">
        <f>VLOOKUP(B766,xwalk!$A$2:$D$1455,4,FALSE)</f>
        <v>4</v>
      </c>
      <c r="B766">
        <v>768</v>
      </c>
      <c r="C766">
        <f>ROUND(('TM1.5SynPop_forCounty_2050'!C766-'TM1.5SynPop_forCounty_2035'!C766)*5/15+'TM1.5SynPop_forCounty_2035'!C766,0)</f>
        <v>12956</v>
      </c>
      <c r="D766">
        <f>ROUND(('TM1.5SynPop_forCounty_2050'!D766-'TM1.5SynPop_forCounty_2035'!D766)*5/15+'TM1.5SynPop_forCounty_2035'!D766,0)</f>
        <v>57</v>
      </c>
      <c r="E766">
        <f>ROUND(('TM1.5SynPop_forCounty_2050'!E766-'TM1.5SynPop_forCounty_2035'!E766)*5/15+'TM1.5SynPop_forCounty_2035'!E766,0)</f>
        <v>303</v>
      </c>
      <c r="F766">
        <f>ROUND(('TM1.5SynPop_forCounty_2050'!F766-'TM1.5SynPop_forCounty_2035'!F766)*5/15+'TM1.5SynPop_forCounty_2035'!F766,0)</f>
        <v>335</v>
      </c>
      <c r="G766">
        <f>ROUND(('TM1.5SynPop_forCounty_2050'!G766-'TM1.5SynPop_forCounty_2035'!G766)*5/15+'TM1.5SynPop_forCounty_2035'!G766,0)</f>
        <v>400</v>
      </c>
      <c r="H766">
        <f>ROUND(('TM1.5SynPop_forCounty_2050'!H766-'TM1.5SynPop_forCounty_2035'!H766)*5/15+'TM1.5SynPop_forCounty_2035'!H766,0)</f>
        <v>449</v>
      </c>
      <c r="I766">
        <f>ROUND(('TM1.5SynPop_forCounty_2050'!I766-'TM1.5SynPop_forCounty_2035'!I766)*5/15+'TM1.5SynPop_forCounty_2035'!I766,0)</f>
        <v>671</v>
      </c>
      <c r="J766">
        <f>ROUND(('TM1.5SynPop_forCounty_2050'!J766-'TM1.5SynPop_forCounty_2035'!J766)*5/15+'TM1.5SynPop_forCounty_2035'!J766,0)</f>
        <v>1747</v>
      </c>
      <c r="K766">
        <f>ROUND(('TM1.5SynPop_forCounty_2050'!K766-'TM1.5SynPop_forCounty_2035'!K766)*5/15+'TM1.5SynPop_forCounty_2035'!K766,0)</f>
        <v>401</v>
      </c>
      <c r="L766">
        <f>ROUND(('TM1.5SynPop_forCounty_2050'!L766-'TM1.5SynPop_forCounty_2035'!L766)*5/15+'TM1.5SynPop_forCounty_2035'!L766,0)</f>
        <v>1001</v>
      </c>
      <c r="M766">
        <f>ROUND(('TM1.5SynPop_forCounty_2050'!M766-'TM1.5SynPop_forCounty_2035'!M766)*5/15+'TM1.5SynPop_forCounty_2035'!M766,0)</f>
        <v>754</v>
      </c>
      <c r="N766">
        <f>ROUND(('TM1.5SynPop_forCounty_2050'!N766-'TM1.5SynPop_forCounty_2035'!N766)*5/15+'TM1.5SynPop_forCounty_2035'!N766,0)</f>
        <v>1748</v>
      </c>
      <c r="O766">
        <f>ROUND(('TM1.5SynPop_forCounty_2050'!O766-'TM1.5SynPop_forCounty_2035'!O766)*5/15+'TM1.5SynPop_forCounty_2035'!O766,0)</f>
        <v>832</v>
      </c>
      <c r="P766">
        <f>ROUND(('TM1.5SynPop_forCounty_2050'!P766-'TM1.5SynPop_forCounty_2035'!P766)*5/15+'TM1.5SynPop_forCounty_2035'!P766,0)</f>
        <v>1088</v>
      </c>
      <c r="Q766">
        <f>ROUND(('TM1.5SynPop_forCounty_2050'!Q766-'TM1.5SynPop_forCounty_2035'!Q766)*5/15+'TM1.5SynPop_forCounty_2035'!Q766,0)</f>
        <v>1184</v>
      </c>
      <c r="R766">
        <f>ROUND(('TM1.5SynPop_forCounty_2050'!R766-'TM1.5SynPop_forCounty_2035'!R766)*5/15+'TM1.5SynPop_forCounty_2035'!R766,0)</f>
        <v>801</v>
      </c>
      <c r="S766">
        <f>ROUND(('TM1.5SynPop_forCounty_2050'!S766-'TM1.5SynPop_forCounty_2035'!S766)*5/15+'TM1.5SynPop_forCounty_2035'!S766,0)</f>
        <v>13013</v>
      </c>
      <c r="T766">
        <f>ROUND(('TM1.5SynPop_forCounty_2050'!T766-'TM1.5SynPop_forCounty_2035'!T766)*5/15+'TM1.5SynPop_forCounty_2035'!T766,0)</f>
        <v>798</v>
      </c>
      <c r="U766">
        <f>ROUND(('TM1.5SynPop_forCounty_2050'!U766-'TM1.5SynPop_forCounty_2035'!U766)*5/15+'TM1.5SynPop_forCounty_2035'!U766,0)</f>
        <v>2259</v>
      </c>
      <c r="V766">
        <f>ROUND(('TM1.5SynPop_forCounty_2050'!V766-'TM1.5SynPop_forCounty_2035'!V766)*5/15+'TM1.5SynPop_forCounty_2035'!V766,0)</f>
        <v>1201</v>
      </c>
      <c r="W766">
        <f>ROUND(('TM1.5SynPop_forCounty_2050'!W766-'TM1.5SynPop_forCounty_2035'!W766)*5/15+'TM1.5SynPop_forCounty_2035'!W766,0)</f>
        <v>1724</v>
      </c>
      <c r="X766">
        <f>ROUND(('TM1.5SynPop_forCounty_2050'!X766-'TM1.5SynPop_forCounty_2035'!X766)*5/15+'TM1.5SynPop_forCounty_2035'!X766,0)</f>
        <v>5511</v>
      </c>
      <c r="Y766">
        <f>ROUND(('TM1.5SynPop_forCounty_2050'!Y766-'TM1.5SynPop_forCounty_2035'!Y766)*5/15+'TM1.5SynPop_forCounty_2035'!Y766,0)</f>
        <v>1519</v>
      </c>
      <c r="Z766">
        <f>ROUND(('TM1.5SynPop_forCounty_2050'!Z766-'TM1.5SynPop_forCounty_2035'!Z766)*5/15+'TM1.5SynPop_forCounty_2035'!Z766,0)</f>
        <v>6452</v>
      </c>
      <c r="AA766">
        <f>ROUND(('TM1.5SynPop_forCounty_2050'!AA766-'TM1.5SynPop_forCounty_2035'!AA766)*5/15+'TM1.5SynPop_forCounty_2035'!AA766,0)</f>
        <v>1800</v>
      </c>
    </row>
    <row r="767" spans="1:27">
      <c r="A767">
        <f>VLOOKUP(B767,xwalk!$A$2:$D$1455,4,FALSE)</f>
        <v>4</v>
      </c>
      <c r="B767">
        <v>769</v>
      </c>
      <c r="C767">
        <f>ROUND(('TM1.5SynPop_forCounty_2050'!C767-'TM1.5SynPop_forCounty_2035'!C767)*5/15+'TM1.5SynPop_forCounty_2035'!C767,0)</f>
        <v>12308</v>
      </c>
      <c r="D767">
        <f>ROUND(('TM1.5SynPop_forCounty_2050'!D767-'TM1.5SynPop_forCounty_2035'!D767)*5/15+'TM1.5SynPop_forCounty_2035'!D767,0)</f>
        <v>6</v>
      </c>
      <c r="E767">
        <f>ROUND(('TM1.5SynPop_forCounty_2050'!E767-'TM1.5SynPop_forCounty_2035'!E767)*5/15+'TM1.5SynPop_forCounty_2035'!E767,0)</f>
        <v>146</v>
      </c>
      <c r="F767">
        <f>ROUND(('TM1.5SynPop_forCounty_2050'!F767-'TM1.5SynPop_forCounty_2035'!F767)*5/15+'TM1.5SynPop_forCounty_2035'!F767,0)</f>
        <v>295</v>
      </c>
      <c r="G767">
        <f>ROUND(('TM1.5SynPop_forCounty_2050'!G767-'TM1.5SynPop_forCounty_2035'!G767)*5/15+'TM1.5SynPop_forCounty_2035'!G767,0)</f>
        <v>502</v>
      </c>
      <c r="H767">
        <f>ROUND(('TM1.5SynPop_forCounty_2050'!H767-'TM1.5SynPop_forCounty_2035'!H767)*5/15+'TM1.5SynPop_forCounty_2035'!H767,0)</f>
        <v>485</v>
      </c>
      <c r="I767">
        <f>ROUND(('TM1.5SynPop_forCounty_2050'!I767-'TM1.5SynPop_forCounty_2035'!I767)*5/15+'TM1.5SynPop_forCounty_2035'!I767,0)</f>
        <v>876</v>
      </c>
      <c r="J767">
        <f>ROUND(('TM1.5SynPop_forCounty_2050'!J767-'TM1.5SynPop_forCounty_2035'!J767)*5/15+'TM1.5SynPop_forCounty_2035'!J767,0)</f>
        <v>1807</v>
      </c>
      <c r="K767">
        <f>ROUND(('TM1.5SynPop_forCounty_2050'!K767-'TM1.5SynPop_forCounty_2035'!K767)*5/15+'TM1.5SynPop_forCounty_2035'!K767,0)</f>
        <v>529</v>
      </c>
      <c r="L767">
        <f>ROUND(('TM1.5SynPop_forCounty_2050'!L767-'TM1.5SynPop_forCounty_2035'!L767)*5/15+'TM1.5SynPop_forCounty_2035'!L767,0)</f>
        <v>914</v>
      </c>
      <c r="M767">
        <f>ROUND(('TM1.5SynPop_forCounty_2050'!M767-'TM1.5SynPop_forCounty_2035'!M767)*5/15+'TM1.5SynPop_forCounty_2035'!M767,0)</f>
        <v>1051</v>
      </c>
      <c r="N767">
        <f>ROUND(('TM1.5SynPop_forCounty_2050'!N767-'TM1.5SynPop_forCounty_2035'!N767)*5/15+'TM1.5SynPop_forCounty_2035'!N767,0)</f>
        <v>1618</v>
      </c>
      <c r="O767">
        <f>ROUND(('TM1.5SynPop_forCounty_2050'!O767-'TM1.5SynPop_forCounty_2035'!O767)*5/15+'TM1.5SynPop_forCounty_2035'!O767,0)</f>
        <v>601</v>
      </c>
      <c r="P767">
        <f>ROUND(('TM1.5SynPop_forCounty_2050'!P767-'TM1.5SynPop_forCounty_2035'!P767)*5/15+'TM1.5SynPop_forCounty_2035'!P767,0)</f>
        <v>1557</v>
      </c>
      <c r="Q767">
        <f>ROUND(('TM1.5SynPop_forCounty_2050'!Q767-'TM1.5SynPop_forCounty_2035'!Q767)*5/15+'TM1.5SynPop_forCounty_2035'!Q767,0)</f>
        <v>1613</v>
      </c>
      <c r="R767">
        <f>ROUND(('TM1.5SynPop_forCounty_2050'!R767-'TM1.5SynPop_forCounty_2035'!R767)*5/15+'TM1.5SynPop_forCounty_2035'!R767,0)</f>
        <v>339</v>
      </c>
      <c r="S767">
        <f>ROUND(('TM1.5SynPop_forCounty_2050'!S767-'TM1.5SynPop_forCounty_2035'!S767)*5/15+'TM1.5SynPop_forCounty_2035'!S767,0)</f>
        <v>12314</v>
      </c>
      <c r="T767">
        <f>ROUND(('TM1.5SynPop_forCounty_2050'!T767-'TM1.5SynPop_forCounty_2035'!T767)*5/15+'TM1.5SynPop_forCounty_2035'!T767,0)</f>
        <v>1105</v>
      </c>
      <c r="U767">
        <f>ROUND(('TM1.5SynPop_forCounty_2050'!U767-'TM1.5SynPop_forCounty_2035'!U767)*5/15+'TM1.5SynPop_forCounty_2035'!U767,0)</f>
        <v>1694</v>
      </c>
      <c r="V767">
        <f>ROUND(('TM1.5SynPop_forCounty_2050'!V767-'TM1.5SynPop_forCounty_2035'!V767)*5/15+'TM1.5SynPop_forCounty_2035'!V767,0)</f>
        <v>816</v>
      </c>
      <c r="W767">
        <f>ROUND(('TM1.5SynPop_forCounty_2050'!W767-'TM1.5SynPop_forCounty_2035'!W767)*5/15+'TM1.5SynPop_forCounty_2035'!W767,0)</f>
        <v>2913</v>
      </c>
      <c r="X767">
        <f>ROUND(('TM1.5SynPop_forCounty_2050'!X767-'TM1.5SynPop_forCounty_2035'!X767)*5/15+'TM1.5SynPop_forCounty_2035'!X767,0)</f>
        <v>4726</v>
      </c>
      <c r="Y767">
        <f>ROUND(('TM1.5SynPop_forCounty_2050'!Y767-'TM1.5SynPop_forCounty_2035'!Y767)*5/15+'TM1.5SynPop_forCounty_2035'!Y767,0)</f>
        <v>1060</v>
      </c>
      <c r="Z767">
        <f>ROUND(('TM1.5SynPop_forCounty_2050'!Z767-'TM1.5SynPop_forCounty_2035'!Z767)*5/15+'TM1.5SynPop_forCounty_2035'!Z767,0)</f>
        <v>5898</v>
      </c>
      <c r="AA767">
        <f>ROUND(('TM1.5SynPop_forCounty_2050'!AA767-'TM1.5SynPop_forCounty_2035'!AA767)*5/15+'TM1.5SynPop_forCounty_2035'!AA767,0)</f>
        <v>1461</v>
      </c>
    </row>
    <row r="768" spans="1:27">
      <c r="A768">
        <f>VLOOKUP(B768,xwalk!$A$2:$D$1455,4,FALSE)</f>
        <v>4</v>
      </c>
      <c r="B768">
        <v>770</v>
      </c>
      <c r="C768">
        <f>ROUND(('TM1.5SynPop_forCounty_2050'!C768-'TM1.5SynPop_forCounty_2035'!C768)*5/15+'TM1.5SynPop_forCounty_2035'!C768,0)</f>
        <v>6285</v>
      </c>
      <c r="D768">
        <f>ROUND(('TM1.5SynPop_forCounty_2050'!D768-'TM1.5SynPop_forCounty_2035'!D768)*5/15+'TM1.5SynPop_forCounty_2035'!D768,0)</f>
        <v>26</v>
      </c>
      <c r="E768">
        <f>ROUND(('TM1.5SynPop_forCounty_2050'!E768-'TM1.5SynPop_forCounty_2035'!E768)*5/15+'TM1.5SynPop_forCounty_2035'!E768,0)</f>
        <v>80</v>
      </c>
      <c r="F768">
        <f>ROUND(('TM1.5SynPop_forCounty_2050'!F768-'TM1.5SynPop_forCounty_2035'!F768)*5/15+'TM1.5SynPop_forCounty_2035'!F768,0)</f>
        <v>119</v>
      </c>
      <c r="G768">
        <f>ROUND(('TM1.5SynPop_forCounty_2050'!G768-'TM1.5SynPop_forCounty_2035'!G768)*5/15+'TM1.5SynPop_forCounty_2035'!G768,0)</f>
        <v>231</v>
      </c>
      <c r="H768">
        <f>ROUND(('TM1.5SynPop_forCounty_2050'!H768-'TM1.5SynPop_forCounty_2035'!H768)*5/15+'TM1.5SynPop_forCounty_2035'!H768,0)</f>
        <v>250</v>
      </c>
      <c r="I768">
        <f>ROUND(('TM1.5SynPop_forCounty_2050'!I768-'TM1.5SynPop_forCounty_2035'!I768)*5/15+'TM1.5SynPop_forCounty_2035'!I768,0)</f>
        <v>372</v>
      </c>
      <c r="J768">
        <f>ROUND(('TM1.5SynPop_forCounty_2050'!J768-'TM1.5SynPop_forCounty_2035'!J768)*5/15+'TM1.5SynPop_forCounty_2035'!J768,0)</f>
        <v>919</v>
      </c>
      <c r="K768">
        <f>ROUND(('TM1.5SynPop_forCounty_2050'!K768-'TM1.5SynPop_forCounty_2035'!K768)*5/15+'TM1.5SynPop_forCounty_2035'!K768,0)</f>
        <v>244</v>
      </c>
      <c r="L768">
        <f>ROUND(('TM1.5SynPop_forCounty_2050'!L768-'TM1.5SynPop_forCounty_2035'!L768)*5/15+'TM1.5SynPop_forCounty_2035'!L768,0)</f>
        <v>540</v>
      </c>
      <c r="M768">
        <f>ROUND(('TM1.5SynPop_forCounty_2050'!M768-'TM1.5SynPop_forCounty_2035'!M768)*5/15+'TM1.5SynPop_forCounty_2035'!M768,0)</f>
        <v>375</v>
      </c>
      <c r="N768">
        <f>ROUND(('TM1.5SynPop_forCounty_2050'!N768-'TM1.5SynPop_forCounty_2035'!N768)*5/15+'TM1.5SynPop_forCounty_2035'!N768,0)</f>
        <v>812</v>
      </c>
      <c r="O768">
        <f>ROUND(('TM1.5SynPop_forCounty_2050'!O768-'TM1.5SynPop_forCounty_2035'!O768)*5/15+'TM1.5SynPop_forCounty_2035'!O768,0)</f>
        <v>463</v>
      </c>
      <c r="P768">
        <f>ROUND(('TM1.5SynPop_forCounty_2050'!P768-'TM1.5SynPop_forCounty_2035'!P768)*5/15+'TM1.5SynPop_forCounty_2035'!P768,0)</f>
        <v>490</v>
      </c>
      <c r="Q768">
        <f>ROUND(('TM1.5SynPop_forCounty_2050'!Q768-'TM1.5SynPop_forCounty_2035'!Q768)*5/15+'TM1.5SynPop_forCounty_2035'!Q768,0)</f>
        <v>621</v>
      </c>
      <c r="R768">
        <f>ROUND(('TM1.5SynPop_forCounty_2050'!R768-'TM1.5SynPop_forCounty_2035'!R768)*5/15+'TM1.5SynPop_forCounty_2035'!R768,0)</f>
        <v>397</v>
      </c>
      <c r="S768">
        <f>ROUND(('TM1.5SynPop_forCounty_2050'!S768-'TM1.5SynPop_forCounty_2035'!S768)*5/15+'TM1.5SynPop_forCounty_2035'!S768,0)</f>
        <v>6310</v>
      </c>
      <c r="T768">
        <f>ROUND(('TM1.5SynPop_forCounty_2050'!T768-'TM1.5SynPop_forCounty_2035'!T768)*5/15+'TM1.5SynPop_forCounty_2035'!T768,0)</f>
        <v>330</v>
      </c>
      <c r="U768">
        <f>ROUND(('TM1.5SynPop_forCounty_2050'!U768-'TM1.5SynPop_forCounty_2035'!U768)*5/15+'TM1.5SynPop_forCounty_2035'!U768,0)</f>
        <v>1049</v>
      </c>
      <c r="V768">
        <f>ROUND(('TM1.5SynPop_forCounty_2050'!V768-'TM1.5SynPop_forCounty_2035'!V768)*5/15+'TM1.5SynPop_forCounty_2035'!V768,0)</f>
        <v>526</v>
      </c>
      <c r="W768">
        <f>ROUND(('TM1.5SynPop_forCounty_2050'!W768-'TM1.5SynPop_forCounty_2035'!W768)*5/15+'TM1.5SynPop_forCounty_2035'!W768,0)</f>
        <v>723</v>
      </c>
      <c r="X768">
        <f>ROUND(('TM1.5SynPop_forCounty_2050'!X768-'TM1.5SynPop_forCounty_2035'!X768)*5/15+'TM1.5SynPop_forCounty_2035'!X768,0)</f>
        <v>2655</v>
      </c>
      <c r="Y768">
        <f>ROUND(('TM1.5SynPop_forCounty_2050'!Y768-'TM1.5SynPop_forCounty_2035'!Y768)*5/15+'TM1.5SynPop_forCounty_2035'!Y768,0)</f>
        <v>1028</v>
      </c>
      <c r="Z768">
        <f>ROUND(('TM1.5SynPop_forCounty_2050'!Z768-'TM1.5SynPop_forCounty_2035'!Z768)*5/15+'TM1.5SynPop_forCounty_2035'!Z768,0)</f>
        <v>3137</v>
      </c>
      <c r="AA768">
        <f>ROUND(('TM1.5SynPop_forCounty_2050'!AA768-'TM1.5SynPop_forCounty_2035'!AA768)*5/15+'TM1.5SynPop_forCounty_2035'!AA768,0)</f>
        <v>838</v>
      </c>
    </row>
    <row r="769" spans="1:27">
      <c r="A769">
        <f>VLOOKUP(B769,xwalk!$A$2:$D$1455,4,FALSE)</f>
        <v>4</v>
      </c>
      <c r="B769">
        <v>771</v>
      </c>
      <c r="C769">
        <f>ROUND(('TM1.5SynPop_forCounty_2050'!C769-'TM1.5SynPop_forCounty_2035'!C769)*5/15+'TM1.5SynPop_forCounty_2035'!C769,0)</f>
        <v>7899</v>
      </c>
      <c r="D769">
        <f>ROUND(('TM1.5SynPop_forCounty_2050'!D769-'TM1.5SynPop_forCounty_2035'!D769)*5/15+'TM1.5SynPop_forCounty_2035'!D769,0)</f>
        <v>23</v>
      </c>
      <c r="E769">
        <f>ROUND(('TM1.5SynPop_forCounty_2050'!E769-'TM1.5SynPop_forCounty_2035'!E769)*5/15+'TM1.5SynPop_forCounty_2035'!E769,0)</f>
        <v>168</v>
      </c>
      <c r="F769">
        <f>ROUND(('TM1.5SynPop_forCounty_2050'!F769-'TM1.5SynPop_forCounty_2035'!F769)*5/15+'TM1.5SynPop_forCounty_2035'!F769,0)</f>
        <v>195</v>
      </c>
      <c r="G769">
        <f>ROUND(('TM1.5SynPop_forCounty_2050'!G769-'TM1.5SynPop_forCounty_2035'!G769)*5/15+'TM1.5SynPop_forCounty_2035'!G769,0)</f>
        <v>334</v>
      </c>
      <c r="H769">
        <f>ROUND(('TM1.5SynPop_forCounty_2050'!H769-'TM1.5SynPop_forCounty_2035'!H769)*5/15+'TM1.5SynPop_forCounty_2035'!H769,0)</f>
        <v>311</v>
      </c>
      <c r="I769">
        <f>ROUND(('TM1.5SynPop_forCounty_2050'!I769-'TM1.5SynPop_forCounty_2035'!I769)*5/15+'TM1.5SynPop_forCounty_2035'!I769,0)</f>
        <v>479</v>
      </c>
      <c r="J769">
        <f>ROUND(('TM1.5SynPop_forCounty_2050'!J769-'TM1.5SynPop_forCounty_2035'!J769)*5/15+'TM1.5SynPop_forCounty_2035'!J769,0)</f>
        <v>1291</v>
      </c>
      <c r="K769">
        <f>ROUND(('TM1.5SynPop_forCounty_2050'!K769-'TM1.5SynPop_forCounty_2035'!K769)*5/15+'TM1.5SynPop_forCounty_2035'!K769,0)</f>
        <v>416</v>
      </c>
      <c r="L769">
        <f>ROUND(('TM1.5SynPop_forCounty_2050'!L769-'TM1.5SynPop_forCounty_2035'!L769)*5/15+'TM1.5SynPop_forCounty_2035'!L769,0)</f>
        <v>980</v>
      </c>
      <c r="M769">
        <f>ROUND(('TM1.5SynPop_forCounty_2050'!M769-'TM1.5SynPop_forCounty_2035'!M769)*5/15+'TM1.5SynPop_forCounty_2035'!M769,0)</f>
        <v>486</v>
      </c>
      <c r="N769">
        <f>ROUND(('TM1.5SynPop_forCounty_2050'!N769-'TM1.5SynPop_forCounty_2035'!N769)*5/15+'TM1.5SynPop_forCounty_2035'!N769,0)</f>
        <v>894</v>
      </c>
      <c r="O769">
        <f>ROUND(('TM1.5SynPop_forCounty_2050'!O769-'TM1.5SynPop_forCounty_2035'!O769)*5/15+'TM1.5SynPop_forCounty_2035'!O769,0)</f>
        <v>861</v>
      </c>
      <c r="P769">
        <f>ROUND(('TM1.5SynPop_forCounty_2050'!P769-'TM1.5SynPop_forCounty_2035'!P769)*5/15+'TM1.5SynPop_forCounty_2035'!P769,0)</f>
        <v>391</v>
      </c>
      <c r="Q769">
        <f>ROUND(('TM1.5SynPop_forCounty_2050'!Q769-'TM1.5SynPop_forCounty_2035'!Q769)*5/15+'TM1.5SynPop_forCounty_2035'!Q769,0)</f>
        <v>988</v>
      </c>
      <c r="R769">
        <f>ROUND(('TM1.5SynPop_forCounty_2050'!R769-'TM1.5SynPop_forCounty_2035'!R769)*5/15+'TM1.5SynPop_forCounty_2035'!R769,0)</f>
        <v>537</v>
      </c>
      <c r="S769">
        <f>ROUND(('TM1.5SynPop_forCounty_2050'!S769-'TM1.5SynPop_forCounty_2035'!S769)*5/15+'TM1.5SynPop_forCounty_2035'!S769,0)</f>
        <v>7922</v>
      </c>
      <c r="T769">
        <f>ROUND(('TM1.5SynPop_forCounty_2050'!T769-'TM1.5SynPop_forCounty_2035'!T769)*5/15+'TM1.5SynPop_forCounty_2035'!T769,0)</f>
        <v>322</v>
      </c>
      <c r="U769">
        <f>ROUND(('TM1.5SynPop_forCounty_2050'!U769-'TM1.5SynPop_forCounty_2035'!U769)*5/15+'TM1.5SynPop_forCounty_2035'!U769,0)</f>
        <v>965</v>
      </c>
      <c r="V769">
        <f>ROUND(('TM1.5SynPop_forCounty_2050'!V769-'TM1.5SynPop_forCounty_2035'!V769)*5/15+'TM1.5SynPop_forCounty_2035'!V769,0)</f>
        <v>563</v>
      </c>
      <c r="W769">
        <f>ROUND(('TM1.5SynPop_forCounty_2050'!W769-'TM1.5SynPop_forCounty_2035'!W769)*5/15+'TM1.5SynPop_forCounty_2035'!W769,0)</f>
        <v>885</v>
      </c>
      <c r="X769">
        <f>ROUND(('TM1.5SynPop_forCounty_2050'!X769-'TM1.5SynPop_forCounty_2035'!X769)*5/15+'TM1.5SynPop_forCounty_2035'!X769,0)</f>
        <v>3184</v>
      </c>
      <c r="Y769">
        <f>ROUND(('TM1.5SynPop_forCounty_2050'!Y769-'TM1.5SynPop_forCounty_2035'!Y769)*5/15+'TM1.5SynPop_forCounty_2035'!Y769,0)</f>
        <v>2002</v>
      </c>
      <c r="Z769">
        <f>ROUND(('TM1.5SynPop_forCounty_2050'!Z769-'TM1.5SynPop_forCounty_2035'!Z769)*5/15+'TM1.5SynPop_forCounty_2035'!Z769,0)</f>
        <v>3924</v>
      </c>
      <c r="AA769">
        <f>ROUND(('TM1.5SynPop_forCounty_2050'!AA769-'TM1.5SynPop_forCounty_2035'!AA769)*5/15+'TM1.5SynPop_forCounty_2035'!AA769,0)</f>
        <v>846</v>
      </c>
    </row>
    <row r="770" spans="1:27">
      <c r="A770">
        <f>VLOOKUP(B770,xwalk!$A$2:$D$1455,4,FALSE)</f>
        <v>4</v>
      </c>
      <c r="B770">
        <v>772</v>
      </c>
      <c r="C770">
        <f>ROUND(('TM1.5SynPop_forCounty_2050'!C770-'TM1.5SynPop_forCounty_2035'!C770)*5/15+'TM1.5SynPop_forCounty_2035'!C770,0)</f>
        <v>6334</v>
      </c>
      <c r="D770">
        <f>ROUND(('TM1.5SynPop_forCounty_2050'!D770-'TM1.5SynPop_forCounty_2035'!D770)*5/15+'TM1.5SynPop_forCounty_2035'!D770,0)</f>
        <v>18</v>
      </c>
      <c r="E770">
        <f>ROUND(('TM1.5SynPop_forCounty_2050'!E770-'TM1.5SynPop_forCounty_2035'!E770)*5/15+'TM1.5SynPop_forCounty_2035'!E770,0)</f>
        <v>58</v>
      </c>
      <c r="F770">
        <f>ROUND(('TM1.5SynPop_forCounty_2050'!F770-'TM1.5SynPop_forCounty_2035'!F770)*5/15+'TM1.5SynPop_forCounty_2035'!F770,0)</f>
        <v>99</v>
      </c>
      <c r="G770">
        <f>ROUND(('TM1.5SynPop_forCounty_2050'!G770-'TM1.5SynPop_forCounty_2035'!G770)*5/15+'TM1.5SynPop_forCounty_2035'!G770,0)</f>
        <v>217</v>
      </c>
      <c r="H770">
        <f>ROUND(('TM1.5SynPop_forCounty_2050'!H770-'TM1.5SynPop_forCounty_2035'!H770)*5/15+'TM1.5SynPop_forCounty_2035'!H770,0)</f>
        <v>235</v>
      </c>
      <c r="I770">
        <f>ROUND(('TM1.5SynPop_forCounty_2050'!I770-'TM1.5SynPop_forCounty_2035'!I770)*5/15+'TM1.5SynPop_forCounty_2035'!I770,0)</f>
        <v>329</v>
      </c>
      <c r="J770">
        <f>ROUND(('TM1.5SynPop_forCounty_2050'!J770-'TM1.5SynPop_forCounty_2035'!J770)*5/15+'TM1.5SynPop_forCounty_2035'!J770,0)</f>
        <v>934</v>
      </c>
      <c r="K770">
        <f>ROUND(('TM1.5SynPop_forCounty_2050'!K770-'TM1.5SynPop_forCounty_2035'!K770)*5/15+'TM1.5SynPop_forCounty_2035'!K770,0)</f>
        <v>250</v>
      </c>
      <c r="L770">
        <f>ROUND(('TM1.5SynPop_forCounty_2050'!L770-'TM1.5SynPop_forCounty_2035'!L770)*5/15+'TM1.5SynPop_forCounty_2035'!L770,0)</f>
        <v>441</v>
      </c>
      <c r="M770">
        <f>ROUND(('TM1.5SynPop_forCounty_2050'!M770-'TM1.5SynPop_forCounty_2035'!M770)*5/15+'TM1.5SynPop_forCounty_2035'!M770,0)</f>
        <v>360</v>
      </c>
      <c r="N770">
        <f>ROUND(('TM1.5SynPop_forCounty_2050'!N770-'TM1.5SynPop_forCounty_2035'!N770)*5/15+'TM1.5SynPop_forCounty_2035'!N770,0)</f>
        <v>822</v>
      </c>
      <c r="O770">
        <f>ROUND(('TM1.5SynPop_forCounty_2050'!O770-'TM1.5SynPop_forCounty_2035'!O770)*5/15+'TM1.5SynPop_forCounty_2035'!O770,0)</f>
        <v>373</v>
      </c>
      <c r="P770">
        <f>ROUND(('TM1.5SynPop_forCounty_2050'!P770-'TM1.5SynPop_forCounty_2035'!P770)*5/15+'TM1.5SynPop_forCounty_2035'!P770,0)</f>
        <v>474</v>
      </c>
      <c r="Q770">
        <f>ROUND(('TM1.5SynPop_forCounty_2050'!Q770-'TM1.5SynPop_forCounty_2035'!Q770)*5/15+'TM1.5SynPop_forCounty_2035'!Q770,0)</f>
        <v>449</v>
      </c>
      <c r="R770">
        <f>ROUND(('TM1.5SynPop_forCounty_2050'!R770-'TM1.5SynPop_forCounty_2035'!R770)*5/15+'TM1.5SynPop_forCounty_2035'!R770,0)</f>
        <v>578</v>
      </c>
      <c r="S770">
        <f>ROUND(('TM1.5SynPop_forCounty_2050'!S770-'TM1.5SynPop_forCounty_2035'!S770)*5/15+'TM1.5SynPop_forCounty_2035'!S770,0)</f>
        <v>6352</v>
      </c>
      <c r="T770">
        <f>ROUND(('TM1.5SynPop_forCounty_2050'!T770-'TM1.5SynPop_forCounty_2035'!T770)*5/15+'TM1.5SynPop_forCounty_2035'!T770,0)</f>
        <v>369</v>
      </c>
      <c r="U770">
        <f>ROUND(('TM1.5SynPop_forCounty_2050'!U770-'TM1.5SynPop_forCounty_2035'!U770)*5/15+'TM1.5SynPop_forCounty_2035'!U770,0)</f>
        <v>1018</v>
      </c>
      <c r="V770">
        <f>ROUND(('TM1.5SynPop_forCounty_2050'!V770-'TM1.5SynPop_forCounty_2035'!V770)*5/15+'TM1.5SynPop_forCounty_2035'!V770,0)</f>
        <v>654</v>
      </c>
      <c r="W770">
        <f>ROUND(('TM1.5SynPop_forCounty_2050'!W770-'TM1.5SynPop_forCounty_2035'!W770)*5/15+'TM1.5SynPop_forCounty_2035'!W770,0)</f>
        <v>803</v>
      </c>
      <c r="X770">
        <f>ROUND(('TM1.5SynPop_forCounty_2050'!X770-'TM1.5SynPop_forCounty_2035'!X770)*5/15+'TM1.5SynPop_forCounty_2035'!X770,0)</f>
        <v>2505</v>
      </c>
      <c r="Y770">
        <f>ROUND(('TM1.5SynPop_forCounty_2050'!Y770-'TM1.5SynPop_forCounty_2035'!Y770)*5/15+'TM1.5SynPop_forCounty_2035'!Y770,0)</f>
        <v>1003</v>
      </c>
      <c r="Z770">
        <f>ROUND(('TM1.5SynPop_forCounty_2050'!Z770-'TM1.5SynPop_forCounty_2035'!Z770)*5/15+'TM1.5SynPop_forCounty_2035'!Z770,0)</f>
        <v>3108</v>
      </c>
      <c r="AA770">
        <f>ROUND(('TM1.5SynPop_forCounty_2050'!AA770-'TM1.5SynPop_forCounty_2035'!AA770)*5/15+'TM1.5SynPop_forCounty_2035'!AA770,0)</f>
        <v>844</v>
      </c>
    </row>
    <row r="771" spans="1:27">
      <c r="A771">
        <f>VLOOKUP(B771,xwalk!$A$2:$D$1455,4,FALSE)</f>
        <v>4</v>
      </c>
      <c r="B771">
        <v>773</v>
      </c>
      <c r="C771">
        <f>ROUND(('TM1.5SynPop_forCounty_2050'!C771-'TM1.5SynPop_forCounty_2035'!C771)*5/15+'TM1.5SynPop_forCounty_2035'!C771,0)</f>
        <v>7096</v>
      </c>
      <c r="D771">
        <f>ROUND(('TM1.5SynPop_forCounty_2050'!D771-'TM1.5SynPop_forCounty_2035'!D771)*5/15+'TM1.5SynPop_forCounty_2035'!D771,0)</f>
        <v>66</v>
      </c>
      <c r="E771">
        <f>ROUND(('TM1.5SynPop_forCounty_2050'!E771-'TM1.5SynPop_forCounty_2035'!E771)*5/15+'TM1.5SynPop_forCounty_2035'!E771,0)</f>
        <v>75</v>
      </c>
      <c r="F771">
        <f>ROUND(('TM1.5SynPop_forCounty_2050'!F771-'TM1.5SynPop_forCounty_2035'!F771)*5/15+'TM1.5SynPop_forCounty_2035'!F771,0)</f>
        <v>96</v>
      </c>
      <c r="G771">
        <f>ROUND(('TM1.5SynPop_forCounty_2050'!G771-'TM1.5SynPop_forCounty_2035'!G771)*5/15+'TM1.5SynPop_forCounty_2035'!G771,0)</f>
        <v>264</v>
      </c>
      <c r="H771">
        <f>ROUND(('TM1.5SynPop_forCounty_2050'!H771-'TM1.5SynPop_forCounty_2035'!H771)*5/15+'TM1.5SynPop_forCounty_2035'!H771,0)</f>
        <v>292</v>
      </c>
      <c r="I771">
        <f>ROUND(('TM1.5SynPop_forCounty_2050'!I771-'TM1.5SynPop_forCounty_2035'!I771)*5/15+'TM1.5SynPop_forCounty_2035'!I771,0)</f>
        <v>453</v>
      </c>
      <c r="J771">
        <f>ROUND(('TM1.5SynPop_forCounty_2050'!J771-'TM1.5SynPop_forCounty_2035'!J771)*5/15+'TM1.5SynPop_forCounty_2035'!J771,0)</f>
        <v>1000</v>
      </c>
      <c r="K771">
        <f>ROUND(('TM1.5SynPop_forCounty_2050'!K771-'TM1.5SynPop_forCounty_2035'!K771)*5/15+'TM1.5SynPop_forCounty_2035'!K771,0)</f>
        <v>279</v>
      </c>
      <c r="L771">
        <f>ROUND(('TM1.5SynPop_forCounty_2050'!L771-'TM1.5SynPop_forCounty_2035'!L771)*5/15+'TM1.5SynPop_forCounty_2035'!L771,0)</f>
        <v>567</v>
      </c>
      <c r="M771">
        <f>ROUND(('TM1.5SynPop_forCounty_2050'!M771-'TM1.5SynPop_forCounty_2035'!M771)*5/15+'TM1.5SynPop_forCounty_2035'!M771,0)</f>
        <v>414</v>
      </c>
      <c r="N771">
        <f>ROUND(('TM1.5SynPop_forCounty_2050'!N771-'TM1.5SynPop_forCounty_2035'!N771)*5/15+'TM1.5SynPop_forCounty_2035'!N771,0)</f>
        <v>919</v>
      </c>
      <c r="O771">
        <f>ROUND(('TM1.5SynPop_forCounty_2050'!O771-'TM1.5SynPop_forCounty_2035'!O771)*5/15+'TM1.5SynPop_forCounty_2035'!O771,0)</f>
        <v>428</v>
      </c>
      <c r="P771">
        <f>ROUND(('TM1.5SynPop_forCounty_2050'!P771-'TM1.5SynPop_forCounty_2035'!P771)*5/15+'TM1.5SynPop_forCounty_2035'!P771,0)</f>
        <v>544</v>
      </c>
      <c r="Q771">
        <f>ROUND(('TM1.5SynPop_forCounty_2050'!Q771-'TM1.5SynPop_forCounty_2035'!Q771)*5/15+'TM1.5SynPop_forCounty_2035'!Q771,0)</f>
        <v>676</v>
      </c>
      <c r="R771">
        <f>ROUND(('TM1.5SynPop_forCounty_2050'!R771-'TM1.5SynPop_forCounty_2035'!R771)*5/15+'TM1.5SynPop_forCounty_2035'!R771,0)</f>
        <v>532</v>
      </c>
      <c r="S771">
        <f>ROUND(('TM1.5SynPop_forCounty_2050'!S771-'TM1.5SynPop_forCounty_2035'!S771)*5/15+'TM1.5SynPop_forCounty_2035'!S771,0)</f>
        <v>7161</v>
      </c>
      <c r="T771">
        <f>ROUND(('TM1.5SynPop_forCounty_2050'!T771-'TM1.5SynPop_forCounty_2035'!T771)*5/15+'TM1.5SynPop_forCounty_2035'!T771,0)</f>
        <v>448</v>
      </c>
      <c r="U771">
        <f>ROUND(('TM1.5SynPop_forCounty_2050'!U771-'TM1.5SynPop_forCounty_2035'!U771)*5/15+'TM1.5SynPop_forCounty_2035'!U771,0)</f>
        <v>1225</v>
      </c>
      <c r="V771">
        <f>ROUND(('TM1.5SynPop_forCounty_2050'!V771-'TM1.5SynPop_forCounty_2035'!V771)*5/15+'TM1.5SynPop_forCounty_2035'!V771,0)</f>
        <v>692</v>
      </c>
      <c r="W771">
        <f>ROUND(('TM1.5SynPop_forCounty_2050'!W771-'TM1.5SynPop_forCounty_2035'!W771)*5/15+'TM1.5SynPop_forCounty_2035'!W771,0)</f>
        <v>1039</v>
      </c>
      <c r="X771">
        <f>ROUND(('TM1.5SynPop_forCounty_2050'!X771-'TM1.5SynPop_forCounty_2035'!X771)*5/15+'TM1.5SynPop_forCounty_2035'!X771,0)</f>
        <v>2879</v>
      </c>
      <c r="Y771">
        <f>ROUND(('TM1.5SynPop_forCounty_2050'!Y771-'TM1.5SynPop_forCounty_2035'!Y771)*5/15+'TM1.5SynPop_forCounty_2035'!Y771,0)</f>
        <v>879</v>
      </c>
      <c r="Z771">
        <f>ROUND(('TM1.5SynPop_forCounty_2050'!Z771-'TM1.5SynPop_forCounty_2035'!Z771)*5/15+'TM1.5SynPop_forCounty_2035'!Z771,0)</f>
        <v>3579</v>
      </c>
      <c r="AA771">
        <f>ROUND(('TM1.5SynPop_forCounty_2050'!AA771-'TM1.5SynPop_forCounty_2035'!AA771)*5/15+'TM1.5SynPop_forCounty_2035'!AA771,0)</f>
        <v>1007</v>
      </c>
    </row>
    <row r="772" spans="1:27">
      <c r="A772">
        <f>VLOOKUP(B772,xwalk!$A$2:$D$1455,4,FALSE)</f>
        <v>4</v>
      </c>
      <c r="B772">
        <v>774</v>
      </c>
      <c r="C772">
        <f>ROUND(('TM1.5SynPop_forCounty_2050'!C772-'TM1.5SynPop_forCounty_2035'!C772)*5/15+'TM1.5SynPop_forCounty_2035'!C772,0)</f>
        <v>13218</v>
      </c>
      <c r="D772">
        <f>ROUND(('TM1.5SynPop_forCounty_2050'!D772-'TM1.5SynPop_forCounty_2035'!D772)*5/15+'TM1.5SynPop_forCounty_2035'!D772,0)</f>
        <v>197</v>
      </c>
      <c r="E772">
        <f>ROUND(('TM1.5SynPop_forCounty_2050'!E772-'TM1.5SynPop_forCounty_2035'!E772)*5/15+'TM1.5SynPop_forCounty_2035'!E772,0)</f>
        <v>840</v>
      </c>
      <c r="F772">
        <f>ROUND(('TM1.5SynPop_forCounty_2050'!F772-'TM1.5SynPop_forCounty_2035'!F772)*5/15+'TM1.5SynPop_forCounty_2035'!F772,0)</f>
        <v>709</v>
      </c>
      <c r="G772">
        <f>ROUND(('TM1.5SynPop_forCounty_2050'!G772-'TM1.5SynPop_forCounty_2035'!G772)*5/15+'TM1.5SynPop_forCounty_2035'!G772,0)</f>
        <v>588</v>
      </c>
      <c r="H772">
        <f>ROUND(('TM1.5SynPop_forCounty_2050'!H772-'TM1.5SynPop_forCounty_2035'!H772)*5/15+'TM1.5SynPop_forCounty_2035'!H772,0)</f>
        <v>601</v>
      </c>
      <c r="I772">
        <f>ROUND(('TM1.5SynPop_forCounty_2050'!I772-'TM1.5SynPop_forCounty_2035'!I772)*5/15+'TM1.5SynPop_forCounty_2035'!I772,0)</f>
        <v>798</v>
      </c>
      <c r="J772">
        <f>ROUND(('TM1.5SynPop_forCounty_2050'!J772-'TM1.5SynPop_forCounty_2035'!J772)*5/15+'TM1.5SynPop_forCounty_2035'!J772,0)</f>
        <v>1446</v>
      </c>
      <c r="K772">
        <f>ROUND(('TM1.5SynPop_forCounty_2050'!K772-'TM1.5SynPop_forCounty_2035'!K772)*5/15+'TM1.5SynPop_forCounty_2035'!K772,0)</f>
        <v>1017</v>
      </c>
      <c r="L772">
        <f>ROUND(('TM1.5SynPop_forCounty_2050'!L772-'TM1.5SynPop_forCounty_2035'!L772)*5/15+'TM1.5SynPop_forCounty_2035'!L772,0)</f>
        <v>1559</v>
      </c>
      <c r="M772">
        <f>ROUND(('TM1.5SynPop_forCounty_2050'!M772-'TM1.5SynPop_forCounty_2035'!M772)*5/15+'TM1.5SynPop_forCounty_2035'!M772,0)</f>
        <v>1023</v>
      </c>
      <c r="N772">
        <f>ROUND(('TM1.5SynPop_forCounty_2050'!N772-'TM1.5SynPop_forCounty_2035'!N772)*5/15+'TM1.5SynPop_forCounty_2035'!N772,0)</f>
        <v>1383</v>
      </c>
      <c r="O772">
        <f>ROUND(('TM1.5SynPop_forCounty_2050'!O772-'TM1.5SynPop_forCounty_2035'!O772)*5/15+'TM1.5SynPop_forCounty_2035'!O772,0)</f>
        <v>1486</v>
      </c>
      <c r="P772">
        <f>ROUND(('TM1.5SynPop_forCounty_2050'!P772-'TM1.5SynPop_forCounty_2035'!P772)*5/15+'TM1.5SynPop_forCounty_2035'!P772,0)</f>
        <v>1456</v>
      </c>
      <c r="Q772">
        <f>ROUND(('TM1.5SynPop_forCounty_2050'!Q772-'TM1.5SynPop_forCounty_2035'!Q772)*5/15+'TM1.5SynPop_forCounty_2035'!Q772,0)</f>
        <v>1470</v>
      </c>
      <c r="R772">
        <f>ROUND(('TM1.5SynPop_forCounty_2050'!R772-'TM1.5SynPop_forCounty_2035'!R772)*5/15+'TM1.5SynPop_forCounty_2035'!R772,0)</f>
        <v>570</v>
      </c>
      <c r="S772">
        <f>ROUND(('TM1.5SynPop_forCounty_2050'!S772-'TM1.5SynPop_forCounty_2035'!S772)*5/15+'TM1.5SynPop_forCounty_2035'!S772,0)</f>
        <v>13415</v>
      </c>
      <c r="T772">
        <f>ROUND(('TM1.5SynPop_forCounty_2050'!T772-'TM1.5SynPop_forCounty_2035'!T772)*5/15+'TM1.5SynPop_forCounty_2035'!T772,0)</f>
        <v>832</v>
      </c>
      <c r="U772">
        <f>ROUND(('TM1.5SynPop_forCounty_2050'!U772-'TM1.5SynPop_forCounty_2035'!U772)*5/15+'TM1.5SynPop_forCounty_2035'!U772,0)</f>
        <v>1756</v>
      </c>
      <c r="V772">
        <f>ROUND(('TM1.5SynPop_forCounty_2050'!V772-'TM1.5SynPop_forCounty_2035'!V772)*5/15+'TM1.5SynPop_forCounty_2035'!V772,0)</f>
        <v>792</v>
      </c>
      <c r="W772">
        <f>ROUND(('TM1.5SynPop_forCounty_2050'!W772-'TM1.5SynPop_forCounty_2035'!W772)*5/15+'TM1.5SynPop_forCounty_2035'!W772,0)</f>
        <v>2677</v>
      </c>
      <c r="X772">
        <f>ROUND(('TM1.5SynPop_forCounty_2050'!X772-'TM1.5SynPop_forCounty_2035'!X772)*5/15+'TM1.5SynPop_forCounty_2035'!X772,0)</f>
        <v>5386</v>
      </c>
      <c r="Y772">
        <f>ROUND(('TM1.5SynPop_forCounty_2050'!Y772-'TM1.5SynPop_forCounty_2035'!Y772)*5/15+'TM1.5SynPop_forCounty_2035'!Y772,0)</f>
        <v>1973</v>
      </c>
      <c r="Z772">
        <f>ROUND(('TM1.5SynPop_forCounty_2050'!Z772-'TM1.5SynPop_forCounty_2035'!Z772)*5/15+'TM1.5SynPop_forCounty_2035'!Z772,0)</f>
        <v>6678</v>
      </c>
      <c r="AA772">
        <f>ROUND(('TM1.5SynPop_forCounty_2050'!AA772-'TM1.5SynPop_forCounty_2035'!AA772)*5/15+'TM1.5SynPop_forCounty_2035'!AA772,0)</f>
        <v>1462</v>
      </c>
    </row>
    <row r="773" spans="1:27">
      <c r="A773">
        <f>VLOOKUP(B773,xwalk!$A$2:$D$1455,4,FALSE)</f>
        <v>4</v>
      </c>
      <c r="B773">
        <v>775</v>
      </c>
      <c r="C773">
        <f>ROUND(('TM1.5SynPop_forCounty_2050'!C773-'TM1.5SynPop_forCounty_2035'!C773)*5/15+'TM1.5SynPop_forCounty_2035'!C773,0)</f>
        <v>8635</v>
      </c>
      <c r="D773">
        <f>ROUND(('TM1.5SynPop_forCounty_2050'!D773-'TM1.5SynPop_forCounty_2035'!D773)*5/15+'TM1.5SynPop_forCounty_2035'!D773,0)</f>
        <v>201</v>
      </c>
      <c r="E773">
        <f>ROUND(('TM1.5SynPop_forCounty_2050'!E773-'TM1.5SynPop_forCounty_2035'!E773)*5/15+'TM1.5SynPop_forCounty_2035'!E773,0)</f>
        <v>209</v>
      </c>
      <c r="F773">
        <f>ROUND(('TM1.5SynPop_forCounty_2050'!F773-'TM1.5SynPop_forCounty_2035'!F773)*5/15+'TM1.5SynPop_forCounty_2035'!F773,0)</f>
        <v>286</v>
      </c>
      <c r="G773">
        <f>ROUND(('TM1.5SynPop_forCounty_2050'!G773-'TM1.5SynPop_forCounty_2035'!G773)*5/15+'TM1.5SynPop_forCounty_2035'!G773,0)</f>
        <v>390</v>
      </c>
      <c r="H773">
        <f>ROUND(('TM1.5SynPop_forCounty_2050'!H773-'TM1.5SynPop_forCounty_2035'!H773)*5/15+'TM1.5SynPop_forCounty_2035'!H773,0)</f>
        <v>328</v>
      </c>
      <c r="I773">
        <f>ROUND(('TM1.5SynPop_forCounty_2050'!I773-'TM1.5SynPop_forCounty_2035'!I773)*5/15+'TM1.5SynPop_forCounty_2035'!I773,0)</f>
        <v>592</v>
      </c>
      <c r="J773">
        <f>ROUND(('TM1.5SynPop_forCounty_2050'!J773-'TM1.5SynPop_forCounty_2035'!J773)*5/15+'TM1.5SynPop_forCounty_2035'!J773,0)</f>
        <v>1242</v>
      </c>
      <c r="K773">
        <f>ROUND(('TM1.5SynPop_forCounty_2050'!K773-'TM1.5SynPop_forCounty_2035'!K773)*5/15+'TM1.5SynPop_forCounty_2035'!K773,0)</f>
        <v>443</v>
      </c>
      <c r="L773">
        <f>ROUND(('TM1.5SynPop_forCounty_2050'!L773-'TM1.5SynPop_forCounty_2035'!L773)*5/15+'TM1.5SynPop_forCounty_2035'!L773,0)</f>
        <v>954</v>
      </c>
      <c r="M773">
        <f>ROUND(('TM1.5SynPop_forCounty_2050'!M773-'TM1.5SynPop_forCounty_2035'!M773)*5/15+'TM1.5SynPop_forCounty_2035'!M773,0)</f>
        <v>592</v>
      </c>
      <c r="N773">
        <f>ROUND(('TM1.5SynPop_forCounty_2050'!N773-'TM1.5SynPop_forCounty_2035'!N773)*5/15+'TM1.5SynPop_forCounty_2035'!N773,0)</f>
        <v>1057</v>
      </c>
      <c r="O773">
        <f>ROUND(('TM1.5SynPop_forCounty_2050'!O773-'TM1.5SynPop_forCounty_2035'!O773)*5/15+'TM1.5SynPop_forCounty_2035'!O773,0)</f>
        <v>991</v>
      </c>
      <c r="P773">
        <f>ROUND(('TM1.5SynPop_forCounty_2050'!P773-'TM1.5SynPop_forCounty_2035'!P773)*5/15+'TM1.5SynPop_forCounty_2035'!P773,0)</f>
        <v>838</v>
      </c>
      <c r="Q773">
        <f>ROUND(('TM1.5SynPop_forCounty_2050'!Q773-'TM1.5SynPop_forCounty_2035'!Q773)*5/15+'TM1.5SynPop_forCounty_2035'!Q773,0)</f>
        <v>890</v>
      </c>
      <c r="R773">
        <f>ROUND(('TM1.5SynPop_forCounty_2050'!R773-'TM1.5SynPop_forCounty_2035'!R773)*5/15+'TM1.5SynPop_forCounty_2035'!R773,0)</f>
        <v>328</v>
      </c>
      <c r="S773">
        <f>ROUND(('TM1.5SynPop_forCounty_2050'!S773-'TM1.5SynPop_forCounty_2035'!S773)*5/15+'TM1.5SynPop_forCounty_2035'!S773,0)</f>
        <v>8836</v>
      </c>
      <c r="T773">
        <f>ROUND(('TM1.5SynPop_forCounty_2050'!T773-'TM1.5SynPop_forCounty_2035'!T773)*5/15+'TM1.5SynPop_forCounty_2035'!T773,0)</f>
        <v>453</v>
      </c>
      <c r="U773">
        <f>ROUND(('TM1.5SynPop_forCounty_2050'!U773-'TM1.5SynPop_forCounty_2035'!U773)*5/15+'TM1.5SynPop_forCounty_2035'!U773,0)</f>
        <v>1264</v>
      </c>
      <c r="V773">
        <f>ROUND(('TM1.5SynPop_forCounty_2050'!V773-'TM1.5SynPop_forCounty_2035'!V773)*5/15+'TM1.5SynPop_forCounty_2035'!V773,0)</f>
        <v>352</v>
      </c>
      <c r="W773">
        <f>ROUND(('TM1.5SynPop_forCounty_2050'!W773-'TM1.5SynPop_forCounty_2035'!W773)*5/15+'TM1.5SynPop_forCounty_2035'!W773,0)</f>
        <v>1180</v>
      </c>
      <c r="X773">
        <f>ROUND(('TM1.5SynPop_forCounty_2050'!X773-'TM1.5SynPop_forCounty_2035'!X773)*5/15+'TM1.5SynPop_forCounty_2035'!X773,0)</f>
        <v>3475</v>
      </c>
      <c r="Y773">
        <f>ROUND(('TM1.5SynPop_forCounty_2050'!Y773-'TM1.5SynPop_forCounty_2035'!Y773)*5/15+'TM1.5SynPop_forCounty_2035'!Y773,0)</f>
        <v>2112</v>
      </c>
      <c r="Z773">
        <f>ROUND(('TM1.5SynPop_forCounty_2050'!Z773-'TM1.5SynPop_forCounty_2035'!Z773)*5/15+'TM1.5SynPop_forCounty_2035'!Z773,0)</f>
        <v>4380</v>
      </c>
      <c r="AA773">
        <f>ROUND(('TM1.5SynPop_forCounty_2050'!AA773-'TM1.5SynPop_forCounty_2035'!AA773)*5/15+'TM1.5SynPop_forCounty_2035'!AA773,0)</f>
        <v>938</v>
      </c>
    </row>
    <row r="774" spans="1:27">
      <c r="A774">
        <f>VLOOKUP(B774,xwalk!$A$2:$D$1455,4,FALSE)</f>
        <v>4</v>
      </c>
      <c r="B774">
        <v>776</v>
      </c>
      <c r="C774">
        <f>ROUND(('TM1.5SynPop_forCounty_2050'!C774-'TM1.5SynPop_forCounty_2035'!C774)*5/15+'TM1.5SynPop_forCounty_2035'!C774,0)</f>
        <v>8111</v>
      </c>
      <c r="D774">
        <f>ROUND(('TM1.5SynPop_forCounty_2050'!D774-'TM1.5SynPop_forCounty_2035'!D774)*5/15+'TM1.5SynPop_forCounty_2035'!D774,0)</f>
        <v>34</v>
      </c>
      <c r="E774">
        <f>ROUND(('TM1.5SynPop_forCounty_2050'!E774-'TM1.5SynPop_forCounty_2035'!E774)*5/15+'TM1.5SynPop_forCounty_2035'!E774,0)</f>
        <v>335</v>
      </c>
      <c r="F774">
        <f>ROUND(('TM1.5SynPop_forCounty_2050'!F774-'TM1.5SynPop_forCounty_2035'!F774)*5/15+'TM1.5SynPop_forCounty_2035'!F774,0)</f>
        <v>394</v>
      </c>
      <c r="G774">
        <f>ROUND(('TM1.5SynPop_forCounty_2050'!G774-'TM1.5SynPop_forCounty_2035'!G774)*5/15+'TM1.5SynPop_forCounty_2035'!G774,0)</f>
        <v>404</v>
      </c>
      <c r="H774">
        <f>ROUND(('TM1.5SynPop_forCounty_2050'!H774-'TM1.5SynPop_forCounty_2035'!H774)*5/15+'TM1.5SynPop_forCounty_2035'!H774,0)</f>
        <v>321</v>
      </c>
      <c r="I774">
        <f>ROUND(('TM1.5SynPop_forCounty_2050'!I774-'TM1.5SynPop_forCounty_2035'!I774)*5/15+'TM1.5SynPop_forCounty_2035'!I774,0)</f>
        <v>498</v>
      </c>
      <c r="J774">
        <f>ROUND(('TM1.5SynPop_forCounty_2050'!J774-'TM1.5SynPop_forCounty_2035'!J774)*5/15+'TM1.5SynPop_forCounty_2035'!J774,0)</f>
        <v>939</v>
      </c>
      <c r="K774">
        <f>ROUND(('TM1.5SynPop_forCounty_2050'!K774-'TM1.5SynPop_forCounty_2035'!K774)*5/15+'TM1.5SynPop_forCounty_2035'!K774,0)</f>
        <v>454</v>
      </c>
      <c r="L774">
        <f>ROUND(('TM1.5SynPop_forCounty_2050'!L774-'TM1.5SynPop_forCounty_2035'!L774)*5/15+'TM1.5SynPop_forCounty_2035'!L774,0)</f>
        <v>839</v>
      </c>
      <c r="M774">
        <f>ROUND(('TM1.5SynPop_forCounty_2050'!M774-'TM1.5SynPop_forCounty_2035'!M774)*5/15+'TM1.5SynPop_forCounty_2035'!M774,0)</f>
        <v>634</v>
      </c>
      <c r="N774">
        <f>ROUND(('TM1.5SynPop_forCounty_2050'!N774-'TM1.5SynPop_forCounty_2035'!N774)*5/15+'TM1.5SynPop_forCounty_2035'!N774,0)</f>
        <v>964</v>
      </c>
      <c r="O774">
        <f>ROUND(('TM1.5SynPop_forCounty_2050'!O774-'TM1.5SynPop_forCounty_2035'!O774)*5/15+'TM1.5SynPop_forCounty_2035'!O774,0)</f>
        <v>716</v>
      </c>
      <c r="P774">
        <f>ROUND(('TM1.5SynPop_forCounty_2050'!P774-'TM1.5SynPop_forCounty_2035'!P774)*5/15+'TM1.5SynPop_forCounty_2035'!P774,0)</f>
        <v>864</v>
      </c>
      <c r="Q774">
        <f>ROUND(('TM1.5SynPop_forCounty_2050'!Q774-'TM1.5SynPop_forCounty_2035'!Q774)*5/15+'TM1.5SynPop_forCounty_2035'!Q774,0)</f>
        <v>1044</v>
      </c>
      <c r="R774">
        <f>ROUND(('TM1.5SynPop_forCounty_2050'!R774-'TM1.5SynPop_forCounty_2035'!R774)*5/15+'TM1.5SynPop_forCounty_2035'!R774,0)</f>
        <v>268</v>
      </c>
      <c r="S774">
        <f>ROUND(('TM1.5SynPop_forCounty_2050'!S774-'TM1.5SynPop_forCounty_2035'!S774)*5/15+'TM1.5SynPop_forCounty_2035'!S774,0)</f>
        <v>8145</v>
      </c>
      <c r="T774">
        <f>ROUND(('TM1.5SynPop_forCounty_2050'!T774-'TM1.5SynPop_forCounty_2035'!T774)*5/15+'TM1.5SynPop_forCounty_2035'!T774,0)</f>
        <v>376</v>
      </c>
      <c r="U774">
        <f>ROUND(('TM1.5SynPop_forCounty_2050'!U774-'TM1.5SynPop_forCounty_2035'!U774)*5/15+'TM1.5SynPop_forCounty_2035'!U774,0)</f>
        <v>1127</v>
      </c>
      <c r="V774">
        <f>ROUND(('TM1.5SynPop_forCounty_2050'!V774-'TM1.5SynPop_forCounty_2035'!V774)*5/15+'TM1.5SynPop_forCounty_2035'!V774,0)</f>
        <v>410</v>
      </c>
      <c r="W774">
        <f>ROUND(('TM1.5SynPop_forCounty_2050'!W774-'TM1.5SynPop_forCounty_2035'!W774)*5/15+'TM1.5SynPop_forCounty_2035'!W774,0)</f>
        <v>1148</v>
      </c>
      <c r="X774">
        <f>ROUND(('TM1.5SynPop_forCounty_2050'!X774-'TM1.5SynPop_forCounty_2035'!X774)*5/15+'TM1.5SynPop_forCounty_2035'!X774,0)</f>
        <v>3337</v>
      </c>
      <c r="Y774">
        <f>ROUND(('TM1.5SynPop_forCounty_2050'!Y774-'TM1.5SynPop_forCounty_2035'!Y774)*5/15+'TM1.5SynPop_forCounty_2035'!Y774,0)</f>
        <v>1747</v>
      </c>
      <c r="Z774">
        <f>ROUND(('TM1.5SynPop_forCounty_2050'!Z774-'TM1.5SynPop_forCounty_2035'!Z774)*5/15+'TM1.5SynPop_forCounty_2035'!Z774,0)</f>
        <v>4183</v>
      </c>
      <c r="AA774">
        <f>ROUND(('TM1.5SynPop_forCounty_2050'!AA774-'TM1.5SynPop_forCounty_2035'!AA774)*5/15+'TM1.5SynPop_forCounty_2035'!AA774,0)</f>
        <v>735</v>
      </c>
    </row>
    <row r="775" spans="1:27">
      <c r="A775">
        <f>VLOOKUP(B775,xwalk!$A$2:$D$1455,4,FALSE)</f>
        <v>4</v>
      </c>
      <c r="B775">
        <v>777</v>
      </c>
      <c r="C775">
        <f>ROUND(('TM1.5SynPop_forCounty_2050'!C775-'TM1.5SynPop_forCounty_2035'!C775)*5/15+'TM1.5SynPop_forCounty_2035'!C775,0)</f>
        <v>10602</v>
      </c>
      <c r="D775">
        <f>ROUND(('TM1.5SynPop_forCounty_2050'!D775-'TM1.5SynPop_forCounty_2035'!D775)*5/15+'TM1.5SynPop_forCounty_2035'!D775,0)</f>
        <v>3</v>
      </c>
      <c r="E775">
        <f>ROUND(('TM1.5SynPop_forCounty_2050'!E775-'TM1.5SynPop_forCounty_2035'!E775)*5/15+'TM1.5SynPop_forCounty_2035'!E775,0)</f>
        <v>519</v>
      </c>
      <c r="F775">
        <f>ROUND(('TM1.5SynPop_forCounty_2050'!F775-'TM1.5SynPop_forCounty_2035'!F775)*5/15+'TM1.5SynPop_forCounty_2035'!F775,0)</f>
        <v>552</v>
      </c>
      <c r="G775">
        <f>ROUND(('TM1.5SynPop_forCounty_2050'!G775-'TM1.5SynPop_forCounty_2035'!G775)*5/15+'TM1.5SynPop_forCounty_2035'!G775,0)</f>
        <v>603</v>
      </c>
      <c r="H775">
        <f>ROUND(('TM1.5SynPop_forCounty_2050'!H775-'TM1.5SynPop_forCounty_2035'!H775)*5/15+'TM1.5SynPop_forCounty_2035'!H775,0)</f>
        <v>426</v>
      </c>
      <c r="I775">
        <f>ROUND(('TM1.5SynPop_forCounty_2050'!I775-'TM1.5SynPop_forCounty_2035'!I775)*5/15+'TM1.5SynPop_forCounty_2035'!I775,0)</f>
        <v>704</v>
      </c>
      <c r="J775">
        <f>ROUND(('TM1.5SynPop_forCounty_2050'!J775-'TM1.5SynPop_forCounty_2035'!J775)*5/15+'TM1.5SynPop_forCounty_2035'!J775,0)</f>
        <v>1376</v>
      </c>
      <c r="K775">
        <f>ROUND(('TM1.5SynPop_forCounty_2050'!K775-'TM1.5SynPop_forCounty_2035'!K775)*5/15+'TM1.5SynPop_forCounty_2035'!K775,0)</f>
        <v>1016</v>
      </c>
      <c r="L775">
        <f>ROUND(('TM1.5SynPop_forCounty_2050'!L775-'TM1.5SynPop_forCounty_2035'!L775)*5/15+'TM1.5SynPop_forCounty_2035'!L775,0)</f>
        <v>1216</v>
      </c>
      <c r="M775">
        <f>ROUND(('TM1.5SynPop_forCounty_2050'!M775-'TM1.5SynPop_forCounty_2035'!M775)*5/15+'TM1.5SynPop_forCounty_2035'!M775,0)</f>
        <v>982</v>
      </c>
      <c r="N775">
        <f>ROUND(('TM1.5SynPop_forCounty_2050'!N775-'TM1.5SynPop_forCounty_2035'!N775)*5/15+'TM1.5SynPop_forCounty_2035'!N775,0)</f>
        <v>965</v>
      </c>
      <c r="O775">
        <f>ROUND(('TM1.5SynPop_forCounty_2050'!O775-'TM1.5SynPop_forCounty_2035'!O775)*5/15+'TM1.5SynPop_forCounty_2035'!O775,0)</f>
        <v>1151</v>
      </c>
      <c r="P775">
        <f>ROUND(('TM1.5SynPop_forCounty_2050'!P775-'TM1.5SynPop_forCounty_2035'!P775)*5/15+'TM1.5SynPop_forCounty_2035'!P775,0)</f>
        <v>1363</v>
      </c>
      <c r="Q775">
        <f>ROUND(('TM1.5SynPop_forCounty_2050'!Q775-'TM1.5SynPop_forCounty_2035'!Q775)*5/15+'TM1.5SynPop_forCounty_2035'!Q775,0)</f>
        <v>1379</v>
      </c>
      <c r="R775">
        <f>ROUND(('TM1.5SynPop_forCounty_2050'!R775-'TM1.5SynPop_forCounty_2035'!R775)*5/15+'TM1.5SynPop_forCounty_2035'!R775,0)</f>
        <v>286</v>
      </c>
      <c r="S775">
        <f>ROUND(('TM1.5SynPop_forCounty_2050'!S775-'TM1.5SynPop_forCounty_2035'!S775)*5/15+'TM1.5SynPop_forCounty_2035'!S775,0)</f>
        <v>10605</v>
      </c>
      <c r="T775">
        <f>ROUND(('TM1.5SynPop_forCounty_2050'!T775-'TM1.5SynPop_forCounty_2035'!T775)*5/15+'TM1.5SynPop_forCounty_2035'!T775,0)</f>
        <v>576</v>
      </c>
      <c r="U775">
        <f>ROUND(('TM1.5SynPop_forCounty_2050'!U775-'TM1.5SynPop_forCounty_2035'!U775)*5/15+'TM1.5SynPop_forCounty_2035'!U775,0)</f>
        <v>993</v>
      </c>
      <c r="V775">
        <f>ROUND(('TM1.5SynPop_forCounty_2050'!V775-'TM1.5SynPop_forCounty_2035'!V775)*5/15+'TM1.5SynPop_forCounty_2035'!V775,0)</f>
        <v>446</v>
      </c>
      <c r="W775">
        <f>ROUND(('TM1.5SynPop_forCounty_2050'!W775-'TM1.5SynPop_forCounty_2035'!W775)*5/15+'TM1.5SynPop_forCounty_2035'!W775,0)</f>
        <v>2007</v>
      </c>
      <c r="X775">
        <f>ROUND(('TM1.5SynPop_forCounty_2050'!X775-'TM1.5SynPop_forCounty_2035'!X775)*5/15+'TM1.5SynPop_forCounty_2035'!X775,0)</f>
        <v>3769</v>
      </c>
      <c r="Y775">
        <f>ROUND(('TM1.5SynPop_forCounty_2050'!Y775-'TM1.5SynPop_forCounty_2035'!Y775)*5/15+'TM1.5SynPop_forCounty_2035'!Y775,0)</f>
        <v>2815</v>
      </c>
      <c r="Z775">
        <f>ROUND(('TM1.5SynPop_forCounty_2050'!Z775-'TM1.5SynPop_forCounty_2035'!Z775)*5/15+'TM1.5SynPop_forCounty_2035'!Z775,0)</f>
        <v>5243</v>
      </c>
      <c r="AA775">
        <f>ROUND(('TM1.5SynPop_forCounty_2050'!AA775-'TM1.5SynPop_forCounty_2035'!AA775)*5/15+'TM1.5SynPop_forCounty_2035'!AA775,0)</f>
        <v>912</v>
      </c>
    </row>
    <row r="776" spans="1:27">
      <c r="A776">
        <f>VLOOKUP(B776,xwalk!$A$2:$D$1455,4,FALSE)</f>
        <v>4</v>
      </c>
      <c r="B776">
        <v>778</v>
      </c>
      <c r="C776">
        <f>ROUND(('TM1.5SynPop_forCounty_2050'!C776-'TM1.5SynPop_forCounty_2035'!C776)*5/15+'TM1.5SynPop_forCounty_2035'!C776,0)</f>
        <v>26591</v>
      </c>
      <c r="D776">
        <f>ROUND(('TM1.5SynPop_forCounty_2050'!D776-'TM1.5SynPop_forCounty_2035'!D776)*5/15+'TM1.5SynPop_forCounty_2035'!D776,0)</f>
        <v>5</v>
      </c>
      <c r="E776">
        <f>ROUND(('TM1.5SynPop_forCounty_2050'!E776-'TM1.5SynPop_forCounty_2035'!E776)*5/15+'TM1.5SynPop_forCounty_2035'!E776,0)</f>
        <v>2074</v>
      </c>
      <c r="F776">
        <f>ROUND(('TM1.5SynPop_forCounty_2050'!F776-'TM1.5SynPop_forCounty_2035'!F776)*5/15+'TM1.5SynPop_forCounty_2035'!F776,0)</f>
        <v>2860</v>
      </c>
      <c r="G776">
        <f>ROUND(('TM1.5SynPop_forCounty_2050'!G776-'TM1.5SynPop_forCounty_2035'!G776)*5/15+'TM1.5SynPop_forCounty_2035'!G776,0)</f>
        <v>1201</v>
      </c>
      <c r="H776">
        <f>ROUND(('TM1.5SynPop_forCounty_2050'!H776-'TM1.5SynPop_forCounty_2035'!H776)*5/15+'TM1.5SynPop_forCounty_2035'!H776,0)</f>
        <v>928</v>
      </c>
      <c r="I776">
        <f>ROUND(('TM1.5SynPop_forCounty_2050'!I776-'TM1.5SynPop_forCounty_2035'!I776)*5/15+'TM1.5SynPop_forCounty_2035'!I776,0)</f>
        <v>1297</v>
      </c>
      <c r="J776">
        <f>ROUND(('TM1.5SynPop_forCounty_2050'!J776-'TM1.5SynPop_forCounty_2035'!J776)*5/15+'TM1.5SynPop_forCounty_2035'!J776,0)</f>
        <v>2428</v>
      </c>
      <c r="K776">
        <f>ROUND(('TM1.5SynPop_forCounty_2050'!K776-'TM1.5SynPop_forCounty_2035'!K776)*5/15+'TM1.5SynPop_forCounty_2035'!K776,0)</f>
        <v>2093</v>
      </c>
      <c r="L776">
        <f>ROUND(('TM1.5SynPop_forCounty_2050'!L776-'TM1.5SynPop_forCounty_2035'!L776)*5/15+'TM1.5SynPop_forCounty_2035'!L776,0)</f>
        <v>4175</v>
      </c>
      <c r="M776">
        <f>ROUND(('TM1.5SynPop_forCounty_2050'!M776-'TM1.5SynPop_forCounty_2035'!M776)*5/15+'TM1.5SynPop_forCounty_2035'!M776,0)</f>
        <v>2382</v>
      </c>
      <c r="N776">
        <f>ROUND(('TM1.5SynPop_forCounty_2050'!N776-'TM1.5SynPop_forCounty_2035'!N776)*5/15+'TM1.5SynPop_forCounty_2035'!N776,0)</f>
        <v>2137</v>
      </c>
      <c r="O776">
        <f>ROUND(('TM1.5SynPop_forCounty_2050'!O776-'TM1.5SynPop_forCounty_2035'!O776)*5/15+'TM1.5SynPop_forCounty_2035'!O776,0)</f>
        <v>1833</v>
      </c>
      <c r="P776">
        <f>ROUND(('TM1.5SynPop_forCounty_2050'!P776-'TM1.5SynPop_forCounty_2035'!P776)*5/15+'TM1.5SynPop_forCounty_2035'!P776,0)</f>
        <v>4925</v>
      </c>
      <c r="Q776">
        <f>ROUND(('TM1.5SynPop_forCounty_2050'!Q776-'TM1.5SynPop_forCounty_2035'!Q776)*5/15+'TM1.5SynPop_forCounty_2035'!Q776,0)</f>
        <v>3614</v>
      </c>
      <c r="R776">
        <f>ROUND(('TM1.5SynPop_forCounty_2050'!R776-'TM1.5SynPop_forCounty_2035'!R776)*5/15+'TM1.5SynPop_forCounty_2035'!R776,0)</f>
        <v>417</v>
      </c>
      <c r="S776">
        <f>ROUND(('TM1.5SynPop_forCounty_2050'!S776-'TM1.5SynPop_forCounty_2035'!S776)*5/15+'TM1.5SynPop_forCounty_2035'!S776,0)</f>
        <v>26596</v>
      </c>
      <c r="T776">
        <f>ROUND(('TM1.5SynPop_forCounty_2050'!T776-'TM1.5SynPop_forCounty_2035'!T776)*5/15+'TM1.5SynPop_forCounty_2035'!T776,0)</f>
        <v>1564</v>
      </c>
      <c r="U776">
        <f>ROUND(('TM1.5SynPop_forCounty_2050'!U776-'TM1.5SynPop_forCounty_2035'!U776)*5/15+'TM1.5SynPop_forCounty_2035'!U776,0)</f>
        <v>2589</v>
      </c>
      <c r="V776">
        <f>ROUND(('TM1.5SynPop_forCounty_2050'!V776-'TM1.5SynPop_forCounty_2035'!V776)*5/15+'TM1.5SynPop_forCounty_2035'!V776,0)</f>
        <v>2132</v>
      </c>
      <c r="W776">
        <f>ROUND(('TM1.5SynPop_forCounty_2050'!W776-'TM1.5SynPop_forCounty_2035'!W776)*5/15+'TM1.5SynPop_forCounty_2035'!W776,0)</f>
        <v>6483</v>
      </c>
      <c r="X776">
        <f>ROUND(('TM1.5SynPop_forCounty_2050'!X776-'TM1.5SynPop_forCounty_2035'!X776)*5/15+'TM1.5SynPop_forCounty_2035'!X776,0)</f>
        <v>11059</v>
      </c>
      <c r="Y776">
        <f>ROUND(('TM1.5SynPop_forCounty_2050'!Y776-'TM1.5SynPop_forCounty_2035'!Y776)*5/15+'TM1.5SynPop_forCounty_2035'!Y776,0)</f>
        <v>2769</v>
      </c>
      <c r="Z776">
        <f>ROUND(('TM1.5SynPop_forCounty_2050'!Z776-'TM1.5SynPop_forCounty_2035'!Z776)*5/15+'TM1.5SynPop_forCounty_2035'!Z776,0)</f>
        <v>13938</v>
      </c>
      <c r="AA776">
        <f>ROUND(('TM1.5SynPop_forCounty_2050'!AA776-'TM1.5SynPop_forCounty_2035'!AA776)*5/15+'TM1.5SynPop_forCounty_2035'!AA776,0)</f>
        <v>2192</v>
      </c>
    </row>
    <row r="777" spans="1:27">
      <c r="A777">
        <f>VLOOKUP(B777,xwalk!$A$2:$D$1455,4,FALSE)</f>
        <v>4</v>
      </c>
      <c r="B777">
        <v>779</v>
      </c>
      <c r="C777">
        <f>ROUND(('TM1.5SynPop_forCounty_2050'!C777-'TM1.5SynPop_forCounty_2035'!C777)*5/15+'TM1.5SynPop_forCounty_2035'!C777,0)</f>
        <v>5127</v>
      </c>
      <c r="D777">
        <f>ROUND(('TM1.5SynPop_forCounty_2050'!D777-'TM1.5SynPop_forCounty_2035'!D777)*5/15+'TM1.5SynPop_forCounty_2035'!D777,0)</f>
        <v>0</v>
      </c>
      <c r="E777">
        <f>ROUND(('TM1.5SynPop_forCounty_2050'!E777-'TM1.5SynPop_forCounty_2035'!E777)*5/15+'TM1.5SynPop_forCounty_2035'!E777,0)</f>
        <v>63</v>
      </c>
      <c r="F777">
        <f>ROUND(('TM1.5SynPop_forCounty_2050'!F777-'TM1.5SynPop_forCounty_2035'!F777)*5/15+'TM1.5SynPop_forCounty_2035'!F777,0)</f>
        <v>106</v>
      </c>
      <c r="G777">
        <f>ROUND(('TM1.5SynPop_forCounty_2050'!G777-'TM1.5SynPop_forCounty_2035'!G777)*5/15+'TM1.5SynPop_forCounty_2035'!G777,0)</f>
        <v>213</v>
      </c>
      <c r="H777">
        <f>ROUND(('TM1.5SynPop_forCounty_2050'!H777-'TM1.5SynPop_forCounty_2035'!H777)*5/15+'TM1.5SynPop_forCounty_2035'!H777,0)</f>
        <v>208</v>
      </c>
      <c r="I777">
        <f>ROUND(('TM1.5SynPop_forCounty_2050'!I777-'TM1.5SynPop_forCounty_2035'!I777)*5/15+'TM1.5SynPop_forCounty_2035'!I777,0)</f>
        <v>387</v>
      </c>
      <c r="J777">
        <f>ROUND(('TM1.5SynPop_forCounty_2050'!J777-'TM1.5SynPop_forCounty_2035'!J777)*5/15+'TM1.5SynPop_forCounty_2035'!J777,0)</f>
        <v>707</v>
      </c>
      <c r="K777">
        <f>ROUND(('TM1.5SynPop_forCounty_2050'!K777-'TM1.5SynPop_forCounty_2035'!K777)*5/15+'TM1.5SynPop_forCounty_2035'!K777,0)</f>
        <v>164</v>
      </c>
      <c r="L777">
        <f>ROUND(('TM1.5SynPop_forCounty_2050'!L777-'TM1.5SynPop_forCounty_2035'!L777)*5/15+'TM1.5SynPop_forCounty_2035'!L777,0)</f>
        <v>450</v>
      </c>
      <c r="M777">
        <f>ROUND(('TM1.5SynPop_forCounty_2050'!M777-'TM1.5SynPop_forCounty_2035'!M777)*5/15+'TM1.5SynPop_forCounty_2035'!M777,0)</f>
        <v>365</v>
      </c>
      <c r="N777">
        <f>ROUND(('TM1.5SynPop_forCounty_2050'!N777-'TM1.5SynPop_forCounty_2035'!N777)*5/15+'TM1.5SynPop_forCounty_2035'!N777,0)</f>
        <v>706</v>
      </c>
      <c r="O777">
        <f>ROUND(('TM1.5SynPop_forCounty_2050'!O777-'TM1.5SynPop_forCounty_2035'!O777)*5/15+'TM1.5SynPop_forCounty_2035'!O777,0)</f>
        <v>400</v>
      </c>
      <c r="P777">
        <f>ROUND(('TM1.5SynPop_forCounty_2050'!P777-'TM1.5SynPop_forCounty_2035'!P777)*5/15+'TM1.5SynPop_forCounty_2035'!P777,0)</f>
        <v>410</v>
      </c>
      <c r="Q777">
        <f>ROUND(('TM1.5SynPop_forCounty_2050'!Q777-'TM1.5SynPop_forCounty_2035'!Q777)*5/15+'TM1.5SynPop_forCounty_2035'!Q777,0)</f>
        <v>638</v>
      </c>
      <c r="R777">
        <f>ROUND(('TM1.5SynPop_forCounty_2050'!R777-'TM1.5SynPop_forCounty_2035'!R777)*5/15+'TM1.5SynPop_forCounty_2035'!R777,0)</f>
        <v>237</v>
      </c>
      <c r="S777">
        <f>ROUND(('TM1.5SynPop_forCounty_2050'!S777-'TM1.5SynPop_forCounty_2035'!S777)*5/15+'TM1.5SynPop_forCounty_2035'!S777,0)</f>
        <v>5127</v>
      </c>
      <c r="T777">
        <f>ROUND(('TM1.5SynPop_forCounty_2050'!T777-'TM1.5SynPop_forCounty_2035'!T777)*5/15+'TM1.5SynPop_forCounty_2035'!T777,0)</f>
        <v>212</v>
      </c>
      <c r="U777">
        <f>ROUND(('TM1.5SynPop_forCounty_2050'!U777-'TM1.5SynPop_forCounty_2035'!U777)*5/15+'TM1.5SynPop_forCounty_2035'!U777,0)</f>
        <v>900</v>
      </c>
      <c r="V777">
        <f>ROUND(('TM1.5SynPop_forCounty_2050'!V777-'TM1.5SynPop_forCounty_2035'!V777)*5/15+'TM1.5SynPop_forCounty_2035'!V777,0)</f>
        <v>198</v>
      </c>
      <c r="W777">
        <f>ROUND(('TM1.5SynPop_forCounty_2050'!W777-'TM1.5SynPop_forCounty_2035'!W777)*5/15+'TM1.5SynPop_forCounty_2035'!W777,0)</f>
        <v>535</v>
      </c>
      <c r="X777">
        <f>ROUND(('TM1.5SynPop_forCounty_2050'!X777-'TM1.5SynPop_forCounty_2035'!X777)*5/15+'TM1.5SynPop_forCounty_2035'!X777,0)</f>
        <v>2270</v>
      </c>
      <c r="Y777">
        <f>ROUND(('TM1.5SynPop_forCounty_2050'!Y777-'TM1.5SynPop_forCounty_2035'!Y777)*5/15+'TM1.5SynPop_forCounty_2035'!Y777,0)</f>
        <v>1012</v>
      </c>
      <c r="Z777">
        <f>ROUND(('TM1.5SynPop_forCounty_2050'!Z777-'TM1.5SynPop_forCounty_2035'!Z777)*5/15+'TM1.5SynPop_forCounty_2035'!Z777,0)</f>
        <v>2551</v>
      </c>
      <c r="AA777">
        <f>ROUND(('TM1.5SynPop_forCounty_2050'!AA777-'TM1.5SynPop_forCounty_2035'!AA777)*5/15+'TM1.5SynPop_forCounty_2035'!AA777,0)</f>
        <v>588</v>
      </c>
    </row>
    <row r="778" spans="1:27">
      <c r="A778">
        <f>VLOOKUP(B778,xwalk!$A$2:$D$1455,4,FALSE)</f>
        <v>4</v>
      </c>
      <c r="B778">
        <v>780</v>
      </c>
      <c r="C778">
        <f>ROUND(('TM1.5SynPop_forCounty_2050'!C778-'TM1.5SynPop_forCounty_2035'!C778)*5/15+'TM1.5SynPop_forCounty_2035'!C778,0)</f>
        <v>3390</v>
      </c>
      <c r="D778">
        <f>ROUND(('TM1.5SynPop_forCounty_2050'!D778-'TM1.5SynPop_forCounty_2035'!D778)*5/15+'TM1.5SynPop_forCounty_2035'!D778,0)</f>
        <v>17</v>
      </c>
      <c r="E778">
        <f>ROUND(('TM1.5SynPop_forCounty_2050'!E778-'TM1.5SynPop_forCounty_2035'!E778)*5/15+'TM1.5SynPop_forCounty_2035'!E778,0)</f>
        <v>25</v>
      </c>
      <c r="F778">
        <f>ROUND(('TM1.5SynPop_forCounty_2050'!F778-'TM1.5SynPop_forCounty_2035'!F778)*5/15+'TM1.5SynPop_forCounty_2035'!F778,0)</f>
        <v>60</v>
      </c>
      <c r="G778">
        <f>ROUND(('TM1.5SynPop_forCounty_2050'!G778-'TM1.5SynPop_forCounty_2035'!G778)*5/15+'TM1.5SynPop_forCounty_2035'!G778,0)</f>
        <v>159</v>
      </c>
      <c r="H778">
        <f>ROUND(('TM1.5SynPop_forCounty_2050'!H778-'TM1.5SynPop_forCounty_2035'!H778)*5/15+'TM1.5SynPop_forCounty_2035'!H778,0)</f>
        <v>116</v>
      </c>
      <c r="I778">
        <f>ROUND(('TM1.5SynPop_forCounty_2050'!I778-'TM1.5SynPop_forCounty_2035'!I778)*5/15+'TM1.5SynPop_forCounty_2035'!I778,0)</f>
        <v>258</v>
      </c>
      <c r="J778">
        <f>ROUND(('TM1.5SynPop_forCounty_2050'!J778-'TM1.5SynPop_forCounty_2035'!J778)*5/15+'TM1.5SynPop_forCounty_2035'!J778,0)</f>
        <v>483</v>
      </c>
      <c r="K778">
        <f>ROUND(('TM1.5SynPop_forCounty_2050'!K778-'TM1.5SynPop_forCounty_2035'!K778)*5/15+'TM1.5SynPop_forCounty_2035'!K778,0)</f>
        <v>68</v>
      </c>
      <c r="L778">
        <f>ROUND(('TM1.5SynPop_forCounty_2050'!L778-'TM1.5SynPop_forCounty_2035'!L778)*5/15+'TM1.5SynPop_forCounty_2035'!L778,0)</f>
        <v>315</v>
      </c>
      <c r="M778">
        <f>ROUND(('TM1.5SynPop_forCounty_2050'!M778-'TM1.5SynPop_forCounty_2035'!M778)*5/15+'TM1.5SynPop_forCounty_2035'!M778,0)</f>
        <v>269</v>
      </c>
      <c r="N778">
        <f>ROUND(('TM1.5SynPop_forCounty_2050'!N778-'TM1.5SynPop_forCounty_2035'!N778)*5/15+'TM1.5SynPop_forCounty_2035'!N778,0)</f>
        <v>449</v>
      </c>
      <c r="O778">
        <f>ROUND(('TM1.5SynPop_forCounty_2050'!O778-'TM1.5SynPop_forCounty_2035'!O778)*5/15+'TM1.5SynPop_forCounty_2035'!O778,0)</f>
        <v>160</v>
      </c>
      <c r="P778">
        <f>ROUND(('TM1.5SynPop_forCounty_2050'!P778-'TM1.5SynPop_forCounty_2035'!P778)*5/15+'TM1.5SynPop_forCounty_2035'!P778,0)</f>
        <v>301</v>
      </c>
      <c r="Q778">
        <f>ROUND(('TM1.5SynPop_forCounty_2050'!Q778-'TM1.5SynPop_forCounty_2035'!Q778)*5/15+'TM1.5SynPop_forCounty_2035'!Q778,0)</f>
        <v>440</v>
      </c>
      <c r="R778">
        <f>ROUND(('TM1.5SynPop_forCounty_2050'!R778-'TM1.5SynPop_forCounty_2035'!R778)*5/15+'TM1.5SynPop_forCounty_2035'!R778,0)</f>
        <v>200</v>
      </c>
      <c r="S778">
        <f>ROUND(('TM1.5SynPop_forCounty_2050'!S778-'TM1.5SynPop_forCounty_2035'!S778)*5/15+'TM1.5SynPop_forCounty_2035'!S778,0)</f>
        <v>3407</v>
      </c>
      <c r="T778">
        <f>ROUND(('TM1.5SynPop_forCounty_2050'!T778-'TM1.5SynPop_forCounty_2035'!T778)*5/15+'TM1.5SynPop_forCounty_2035'!T778,0)</f>
        <v>159</v>
      </c>
      <c r="U778">
        <f>ROUND(('TM1.5SynPop_forCounty_2050'!U778-'TM1.5SynPop_forCounty_2035'!U778)*5/15+'TM1.5SynPop_forCounty_2035'!U778,0)</f>
        <v>602</v>
      </c>
      <c r="V778">
        <f>ROUND(('TM1.5SynPop_forCounty_2050'!V778-'TM1.5SynPop_forCounty_2035'!V778)*5/15+'TM1.5SynPop_forCounty_2035'!V778,0)</f>
        <v>126</v>
      </c>
      <c r="W778">
        <f>ROUND(('TM1.5SynPop_forCounty_2050'!W778-'TM1.5SynPop_forCounty_2035'!W778)*5/15+'TM1.5SynPop_forCounty_2035'!W778,0)</f>
        <v>362</v>
      </c>
      <c r="X778">
        <f>ROUND(('TM1.5SynPop_forCounty_2050'!X778-'TM1.5SynPop_forCounty_2035'!X778)*5/15+'TM1.5SynPop_forCounty_2035'!X778,0)</f>
        <v>1586</v>
      </c>
      <c r="Y778">
        <f>ROUND(('TM1.5SynPop_forCounty_2050'!Y778-'TM1.5SynPop_forCounty_2035'!Y778)*5/15+'TM1.5SynPop_forCounty_2035'!Y778,0)</f>
        <v>572</v>
      </c>
      <c r="Z778">
        <f>ROUND(('TM1.5SynPop_forCounty_2050'!Z778-'TM1.5SynPop_forCounty_2035'!Z778)*5/15+'TM1.5SynPop_forCounty_2035'!Z778,0)</f>
        <v>1719</v>
      </c>
      <c r="AA778">
        <f>ROUND(('TM1.5SynPop_forCounty_2050'!AA778-'TM1.5SynPop_forCounty_2035'!AA778)*5/15+'TM1.5SynPop_forCounty_2035'!AA778,0)</f>
        <v>440</v>
      </c>
    </row>
    <row r="779" spans="1:27">
      <c r="A779">
        <f>VLOOKUP(B779,xwalk!$A$2:$D$1455,4,FALSE)</f>
        <v>4</v>
      </c>
      <c r="B779">
        <v>781</v>
      </c>
      <c r="C779">
        <f>ROUND(('TM1.5SynPop_forCounty_2050'!C779-'TM1.5SynPop_forCounty_2035'!C779)*5/15+'TM1.5SynPop_forCounty_2035'!C779,0)</f>
        <v>4279</v>
      </c>
      <c r="D779">
        <f>ROUND(('TM1.5SynPop_forCounty_2050'!D779-'TM1.5SynPop_forCounty_2035'!D779)*5/15+'TM1.5SynPop_forCounty_2035'!D779,0)</f>
        <v>3</v>
      </c>
      <c r="E779">
        <f>ROUND(('TM1.5SynPop_forCounty_2050'!E779-'TM1.5SynPop_forCounty_2035'!E779)*5/15+'TM1.5SynPop_forCounty_2035'!E779,0)</f>
        <v>56</v>
      </c>
      <c r="F779">
        <f>ROUND(('TM1.5SynPop_forCounty_2050'!F779-'TM1.5SynPop_forCounty_2035'!F779)*5/15+'TM1.5SynPop_forCounty_2035'!F779,0)</f>
        <v>150</v>
      </c>
      <c r="G779">
        <f>ROUND(('TM1.5SynPop_forCounty_2050'!G779-'TM1.5SynPop_forCounty_2035'!G779)*5/15+'TM1.5SynPop_forCounty_2035'!G779,0)</f>
        <v>265</v>
      </c>
      <c r="H779">
        <f>ROUND(('TM1.5SynPop_forCounty_2050'!H779-'TM1.5SynPop_forCounty_2035'!H779)*5/15+'TM1.5SynPop_forCounty_2035'!H779,0)</f>
        <v>175</v>
      </c>
      <c r="I779">
        <f>ROUND(('TM1.5SynPop_forCounty_2050'!I779-'TM1.5SynPop_forCounty_2035'!I779)*5/15+'TM1.5SynPop_forCounty_2035'!I779,0)</f>
        <v>354</v>
      </c>
      <c r="J779">
        <f>ROUND(('TM1.5SynPop_forCounty_2050'!J779-'TM1.5SynPop_forCounty_2035'!J779)*5/15+'TM1.5SynPop_forCounty_2035'!J779,0)</f>
        <v>692</v>
      </c>
      <c r="K779">
        <f>ROUND(('TM1.5SynPop_forCounty_2050'!K779-'TM1.5SynPop_forCounty_2035'!K779)*5/15+'TM1.5SynPop_forCounty_2035'!K779,0)</f>
        <v>386</v>
      </c>
      <c r="L779">
        <f>ROUND(('TM1.5SynPop_forCounty_2050'!L779-'TM1.5SynPop_forCounty_2035'!L779)*5/15+'TM1.5SynPop_forCounty_2035'!L779,0)</f>
        <v>593</v>
      </c>
      <c r="M779">
        <f>ROUND(('TM1.5SynPop_forCounty_2050'!M779-'TM1.5SynPop_forCounty_2035'!M779)*5/15+'TM1.5SynPop_forCounty_2035'!M779,0)</f>
        <v>281</v>
      </c>
      <c r="N779">
        <f>ROUND(('TM1.5SynPop_forCounty_2050'!N779-'TM1.5SynPop_forCounty_2035'!N779)*5/15+'TM1.5SynPop_forCounty_2035'!N779,0)</f>
        <v>432</v>
      </c>
      <c r="O779">
        <f>ROUND(('TM1.5SynPop_forCounty_2050'!O779-'TM1.5SynPop_forCounty_2035'!O779)*5/15+'TM1.5SynPop_forCounty_2035'!O779,0)</f>
        <v>516</v>
      </c>
      <c r="P779">
        <f>ROUND(('TM1.5SynPop_forCounty_2050'!P779-'TM1.5SynPop_forCounty_2035'!P779)*5/15+'TM1.5SynPop_forCounty_2035'!P779,0)</f>
        <v>419</v>
      </c>
      <c r="Q779">
        <f>ROUND(('TM1.5SynPop_forCounty_2050'!Q779-'TM1.5SynPop_forCounty_2035'!Q779)*5/15+'TM1.5SynPop_forCounty_2035'!Q779,0)</f>
        <v>482</v>
      </c>
      <c r="R779">
        <f>ROUND(('TM1.5SynPop_forCounty_2050'!R779-'TM1.5SynPop_forCounty_2035'!R779)*5/15+'TM1.5SynPop_forCounty_2035'!R779,0)</f>
        <v>274</v>
      </c>
      <c r="S779">
        <f>ROUND(('TM1.5SynPop_forCounty_2050'!S779-'TM1.5SynPop_forCounty_2035'!S779)*5/15+'TM1.5SynPop_forCounty_2035'!S779,0)</f>
        <v>4282</v>
      </c>
      <c r="T779">
        <f>ROUND(('TM1.5SynPop_forCounty_2050'!T779-'TM1.5SynPop_forCounty_2035'!T779)*5/15+'TM1.5SynPop_forCounty_2035'!T779,0)</f>
        <v>159</v>
      </c>
      <c r="U779">
        <f>ROUND(('TM1.5SynPop_forCounty_2050'!U779-'TM1.5SynPop_forCounty_2035'!U779)*5/15+'TM1.5SynPop_forCounty_2035'!U779,0)</f>
        <v>613</v>
      </c>
      <c r="V779">
        <f>ROUND(('TM1.5SynPop_forCounty_2050'!V779-'TM1.5SynPop_forCounty_2035'!V779)*5/15+'TM1.5SynPop_forCounty_2035'!V779,0)</f>
        <v>188</v>
      </c>
      <c r="W779">
        <f>ROUND(('TM1.5SynPop_forCounty_2050'!W779-'TM1.5SynPop_forCounty_2035'!W779)*5/15+'TM1.5SynPop_forCounty_2035'!W779,0)</f>
        <v>491</v>
      </c>
      <c r="X779">
        <f>ROUND(('TM1.5SynPop_forCounty_2050'!X779-'TM1.5SynPop_forCounty_2035'!X779)*5/15+'TM1.5SynPop_forCounty_2035'!X779,0)</f>
        <v>1843</v>
      </c>
      <c r="Y779">
        <f>ROUND(('TM1.5SynPop_forCounty_2050'!Y779-'TM1.5SynPop_forCounty_2035'!Y779)*5/15+'TM1.5SynPop_forCounty_2035'!Y779,0)</f>
        <v>990</v>
      </c>
      <c r="Z779">
        <f>ROUND(('TM1.5SynPop_forCounty_2050'!Z779-'TM1.5SynPop_forCounty_2035'!Z779)*5/15+'TM1.5SynPop_forCounty_2035'!Z779,0)</f>
        <v>2141</v>
      </c>
      <c r="AA779">
        <f>ROUND(('TM1.5SynPop_forCounty_2050'!AA779-'TM1.5SynPop_forCounty_2035'!AA779)*5/15+'TM1.5SynPop_forCounty_2035'!AA779,0)</f>
        <v>475</v>
      </c>
    </row>
    <row r="780" spans="1:27">
      <c r="A780">
        <f>VLOOKUP(B780,xwalk!$A$2:$D$1455,4,FALSE)</f>
        <v>4</v>
      </c>
      <c r="B780">
        <v>782</v>
      </c>
      <c r="C780">
        <f>ROUND(('TM1.5SynPop_forCounty_2050'!C780-'TM1.5SynPop_forCounty_2035'!C780)*5/15+'TM1.5SynPop_forCounty_2035'!C780,0)</f>
        <v>7074</v>
      </c>
      <c r="D780">
        <f>ROUND(('TM1.5SynPop_forCounty_2050'!D780-'TM1.5SynPop_forCounty_2035'!D780)*5/15+'TM1.5SynPop_forCounty_2035'!D780,0)</f>
        <v>51</v>
      </c>
      <c r="E780">
        <f>ROUND(('TM1.5SynPop_forCounty_2050'!E780-'TM1.5SynPop_forCounty_2035'!E780)*5/15+'TM1.5SynPop_forCounty_2035'!E780,0)</f>
        <v>105</v>
      </c>
      <c r="F780">
        <f>ROUND(('TM1.5SynPop_forCounty_2050'!F780-'TM1.5SynPop_forCounty_2035'!F780)*5/15+'TM1.5SynPop_forCounty_2035'!F780,0)</f>
        <v>173</v>
      </c>
      <c r="G780">
        <f>ROUND(('TM1.5SynPop_forCounty_2050'!G780-'TM1.5SynPop_forCounty_2035'!G780)*5/15+'TM1.5SynPop_forCounty_2035'!G780,0)</f>
        <v>380</v>
      </c>
      <c r="H780">
        <f>ROUND(('TM1.5SynPop_forCounty_2050'!H780-'TM1.5SynPop_forCounty_2035'!H780)*5/15+'TM1.5SynPop_forCounty_2035'!H780,0)</f>
        <v>330</v>
      </c>
      <c r="I780">
        <f>ROUND(('TM1.5SynPop_forCounty_2050'!I780-'TM1.5SynPop_forCounty_2035'!I780)*5/15+'TM1.5SynPop_forCounty_2035'!I780,0)</f>
        <v>602</v>
      </c>
      <c r="J780">
        <f>ROUND(('TM1.5SynPop_forCounty_2050'!J780-'TM1.5SynPop_forCounty_2035'!J780)*5/15+'TM1.5SynPop_forCounty_2035'!J780,0)</f>
        <v>1121</v>
      </c>
      <c r="K780">
        <f>ROUND(('TM1.5SynPop_forCounty_2050'!K780-'TM1.5SynPop_forCounty_2035'!K780)*5/15+'TM1.5SynPop_forCounty_2035'!K780,0)</f>
        <v>558</v>
      </c>
      <c r="L780">
        <f>ROUND(('TM1.5SynPop_forCounty_2050'!L780-'TM1.5SynPop_forCounty_2035'!L780)*5/15+'TM1.5SynPop_forCounty_2035'!L780,0)</f>
        <v>878</v>
      </c>
      <c r="M780">
        <f>ROUND(('TM1.5SynPop_forCounty_2050'!M780-'TM1.5SynPop_forCounty_2035'!M780)*5/15+'TM1.5SynPop_forCounty_2035'!M780,0)</f>
        <v>516</v>
      </c>
      <c r="N780">
        <f>ROUND(('TM1.5SynPop_forCounty_2050'!N780-'TM1.5SynPop_forCounty_2035'!N780)*5/15+'TM1.5SynPop_forCounty_2035'!N780,0)</f>
        <v>759</v>
      </c>
      <c r="O780">
        <f>ROUND(('TM1.5SynPop_forCounty_2050'!O780-'TM1.5SynPop_forCounty_2035'!O780)*5/15+'TM1.5SynPop_forCounty_2035'!O780,0)</f>
        <v>672</v>
      </c>
      <c r="P780">
        <f>ROUND(('TM1.5SynPop_forCounty_2050'!P780-'TM1.5SynPop_forCounty_2035'!P780)*5/15+'TM1.5SynPop_forCounty_2035'!P780,0)</f>
        <v>689</v>
      </c>
      <c r="Q780">
        <f>ROUND(('TM1.5SynPop_forCounty_2050'!Q780-'TM1.5SynPop_forCounty_2035'!Q780)*5/15+'TM1.5SynPop_forCounty_2035'!Q780,0)</f>
        <v>1067</v>
      </c>
      <c r="R780">
        <f>ROUND(('TM1.5SynPop_forCounty_2050'!R780-'TM1.5SynPop_forCounty_2035'!R780)*5/15+'TM1.5SynPop_forCounty_2035'!R780,0)</f>
        <v>283</v>
      </c>
      <c r="S780">
        <f>ROUND(('TM1.5SynPop_forCounty_2050'!S780-'TM1.5SynPop_forCounty_2035'!S780)*5/15+'TM1.5SynPop_forCounty_2035'!S780,0)</f>
        <v>7125</v>
      </c>
      <c r="T780">
        <f>ROUND(('TM1.5SynPop_forCounty_2050'!T780-'TM1.5SynPop_forCounty_2035'!T780)*5/15+'TM1.5SynPop_forCounty_2035'!T780,0)</f>
        <v>356</v>
      </c>
      <c r="U780">
        <f>ROUND(('TM1.5SynPop_forCounty_2050'!U780-'TM1.5SynPop_forCounty_2035'!U780)*5/15+'TM1.5SynPop_forCounty_2035'!U780,0)</f>
        <v>941</v>
      </c>
      <c r="V780">
        <f>ROUND(('TM1.5SynPop_forCounty_2050'!V780-'TM1.5SynPop_forCounty_2035'!V780)*5/15+'TM1.5SynPop_forCounty_2035'!V780,0)</f>
        <v>300</v>
      </c>
      <c r="W780">
        <f>ROUND(('TM1.5SynPop_forCounty_2050'!W780-'TM1.5SynPop_forCounty_2035'!W780)*5/15+'TM1.5SynPop_forCounty_2035'!W780,0)</f>
        <v>1112</v>
      </c>
      <c r="X780">
        <f>ROUND(('TM1.5SynPop_forCounty_2050'!X780-'TM1.5SynPop_forCounty_2035'!X780)*5/15+'TM1.5SynPop_forCounty_2035'!X780,0)</f>
        <v>3115</v>
      </c>
      <c r="Y780">
        <f>ROUND(('TM1.5SynPop_forCounty_2050'!Y780-'TM1.5SynPop_forCounty_2035'!Y780)*5/15+'TM1.5SynPop_forCounty_2035'!Y780,0)</f>
        <v>1300</v>
      </c>
      <c r="Z780">
        <f>ROUND(('TM1.5SynPop_forCounty_2050'!Z780-'TM1.5SynPop_forCounty_2035'!Z780)*5/15+'TM1.5SynPop_forCounty_2035'!Z780,0)</f>
        <v>3556</v>
      </c>
      <c r="AA780">
        <f>ROUND(('TM1.5SynPop_forCounty_2050'!AA780-'TM1.5SynPop_forCounty_2035'!AA780)*5/15+'TM1.5SynPop_forCounty_2035'!AA780,0)</f>
        <v>715</v>
      </c>
    </row>
    <row r="781" spans="1:27">
      <c r="A781">
        <f>VLOOKUP(B781,xwalk!$A$2:$D$1455,4,FALSE)</f>
        <v>4</v>
      </c>
      <c r="B781">
        <v>783</v>
      </c>
      <c r="C781">
        <f>ROUND(('TM1.5SynPop_forCounty_2050'!C781-'TM1.5SynPop_forCounty_2035'!C781)*5/15+'TM1.5SynPop_forCounty_2035'!C781,0)</f>
        <v>3090</v>
      </c>
      <c r="D781">
        <f>ROUND(('TM1.5SynPop_forCounty_2050'!D781-'TM1.5SynPop_forCounty_2035'!D781)*5/15+'TM1.5SynPop_forCounty_2035'!D781,0)</f>
        <v>10</v>
      </c>
      <c r="E781">
        <f>ROUND(('TM1.5SynPop_forCounty_2050'!E781-'TM1.5SynPop_forCounty_2035'!E781)*5/15+'TM1.5SynPop_forCounty_2035'!E781,0)</f>
        <v>109</v>
      </c>
      <c r="F781">
        <f>ROUND(('TM1.5SynPop_forCounty_2050'!F781-'TM1.5SynPop_forCounty_2035'!F781)*5/15+'TM1.5SynPop_forCounty_2035'!F781,0)</f>
        <v>118</v>
      </c>
      <c r="G781">
        <f>ROUND(('TM1.5SynPop_forCounty_2050'!G781-'TM1.5SynPop_forCounty_2035'!G781)*5/15+'TM1.5SynPop_forCounty_2035'!G781,0)</f>
        <v>147</v>
      </c>
      <c r="H781">
        <f>ROUND(('TM1.5SynPop_forCounty_2050'!H781-'TM1.5SynPop_forCounty_2035'!H781)*5/15+'TM1.5SynPop_forCounty_2035'!H781,0)</f>
        <v>141</v>
      </c>
      <c r="I781">
        <f>ROUND(('TM1.5SynPop_forCounty_2050'!I781-'TM1.5SynPop_forCounty_2035'!I781)*5/15+'TM1.5SynPop_forCounty_2035'!I781,0)</f>
        <v>227</v>
      </c>
      <c r="J781">
        <f>ROUND(('TM1.5SynPop_forCounty_2050'!J781-'TM1.5SynPop_forCounty_2035'!J781)*5/15+'TM1.5SynPop_forCounty_2035'!J781,0)</f>
        <v>421</v>
      </c>
      <c r="K781">
        <f>ROUND(('TM1.5SynPop_forCounty_2050'!K781-'TM1.5SynPop_forCounty_2035'!K781)*5/15+'TM1.5SynPop_forCounty_2035'!K781,0)</f>
        <v>150</v>
      </c>
      <c r="L781">
        <f>ROUND(('TM1.5SynPop_forCounty_2050'!L781-'TM1.5SynPop_forCounty_2035'!L781)*5/15+'TM1.5SynPop_forCounty_2035'!L781,0)</f>
        <v>454</v>
      </c>
      <c r="M781">
        <f>ROUND(('TM1.5SynPop_forCounty_2050'!M781-'TM1.5SynPop_forCounty_2035'!M781)*5/15+'TM1.5SynPop_forCounty_2035'!M781,0)</f>
        <v>250</v>
      </c>
      <c r="N781">
        <f>ROUND(('TM1.5SynPop_forCounty_2050'!N781-'TM1.5SynPop_forCounty_2035'!N781)*5/15+'TM1.5SynPop_forCounty_2035'!N781,0)</f>
        <v>307</v>
      </c>
      <c r="O781">
        <f>ROUND(('TM1.5SynPop_forCounty_2050'!O781-'TM1.5SynPop_forCounty_2035'!O781)*5/15+'TM1.5SynPop_forCounty_2035'!O781,0)</f>
        <v>229</v>
      </c>
      <c r="P781">
        <f>ROUND(('TM1.5SynPop_forCounty_2050'!P781-'TM1.5SynPop_forCounty_2035'!P781)*5/15+'TM1.5SynPop_forCounty_2035'!P781,0)</f>
        <v>331</v>
      </c>
      <c r="Q781">
        <f>ROUND(('TM1.5SynPop_forCounty_2050'!Q781-'TM1.5SynPop_forCounty_2035'!Q781)*5/15+'TM1.5SynPop_forCounty_2035'!Q781,0)</f>
        <v>462</v>
      </c>
      <c r="R781">
        <f>ROUND(('TM1.5SynPop_forCounty_2050'!R781-'TM1.5SynPop_forCounty_2035'!R781)*5/15+'TM1.5SynPop_forCounty_2035'!R781,0)</f>
        <v>140</v>
      </c>
      <c r="S781">
        <f>ROUND(('TM1.5SynPop_forCounty_2050'!S781-'TM1.5SynPop_forCounty_2035'!S781)*5/15+'TM1.5SynPop_forCounty_2035'!S781,0)</f>
        <v>3100</v>
      </c>
      <c r="T781">
        <f>ROUND(('TM1.5SynPop_forCounty_2050'!T781-'TM1.5SynPop_forCounty_2035'!T781)*5/15+'TM1.5SynPop_forCounty_2035'!T781,0)</f>
        <v>161</v>
      </c>
      <c r="U781">
        <f>ROUND(('TM1.5SynPop_forCounty_2050'!U781-'TM1.5SynPop_forCounty_2035'!U781)*5/15+'TM1.5SynPop_forCounty_2035'!U781,0)</f>
        <v>329</v>
      </c>
      <c r="V781">
        <f>ROUND(('TM1.5SynPop_forCounty_2050'!V781-'TM1.5SynPop_forCounty_2035'!V781)*5/15+'TM1.5SynPop_forCounty_2035'!V781,0)</f>
        <v>157</v>
      </c>
      <c r="W781">
        <f>ROUND(('TM1.5SynPop_forCounty_2050'!W781-'TM1.5SynPop_forCounty_2035'!W781)*5/15+'TM1.5SynPop_forCounty_2035'!W781,0)</f>
        <v>661</v>
      </c>
      <c r="X781">
        <f>ROUND(('TM1.5SynPop_forCounty_2050'!X781-'TM1.5SynPop_forCounty_2035'!X781)*5/15+'TM1.5SynPop_forCounty_2035'!X781,0)</f>
        <v>1407</v>
      </c>
      <c r="Y781">
        <f>ROUND(('TM1.5SynPop_forCounty_2050'!Y781-'TM1.5SynPop_forCounty_2035'!Y781)*5/15+'TM1.5SynPop_forCounty_2035'!Y781,0)</f>
        <v>385</v>
      </c>
      <c r="Z781">
        <f>ROUND(('TM1.5SynPop_forCounty_2050'!Z781-'TM1.5SynPop_forCounty_2035'!Z781)*5/15+'TM1.5SynPop_forCounty_2035'!Z781,0)</f>
        <v>1611</v>
      </c>
      <c r="AA781">
        <f>ROUND(('TM1.5SynPop_forCounty_2050'!AA781-'TM1.5SynPop_forCounty_2035'!AA781)*5/15+'TM1.5SynPop_forCounty_2035'!AA781,0)</f>
        <v>261</v>
      </c>
    </row>
    <row r="782" spans="1:27">
      <c r="A782">
        <f>VLOOKUP(B782,xwalk!$A$2:$D$1455,4,FALSE)</f>
        <v>4</v>
      </c>
      <c r="B782">
        <v>784</v>
      </c>
      <c r="C782">
        <f>ROUND(('TM1.5SynPop_forCounty_2050'!C782-'TM1.5SynPop_forCounty_2035'!C782)*5/15+'TM1.5SynPop_forCounty_2035'!C782,0)</f>
        <v>5464</v>
      </c>
      <c r="D782">
        <f>ROUND(('TM1.5SynPop_forCounty_2050'!D782-'TM1.5SynPop_forCounty_2035'!D782)*5/15+'TM1.5SynPop_forCounty_2035'!D782,0)</f>
        <v>43</v>
      </c>
      <c r="E782">
        <f>ROUND(('TM1.5SynPop_forCounty_2050'!E782-'TM1.5SynPop_forCounty_2035'!E782)*5/15+'TM1.5SynPop_forCounty_2035'!E782,0)</f>
        <v>86</v>
      </c>
      <c r="F782">
        <f>ROUND(('TM1.5SynPop_forCounty_2050'!F782-'TM1.5SynPop_forCounty_2035'!F782)*5/15+'TM1.5SynPop_forCounty_2035'!F782,0)</f>
        <v>157</v>
      </c>
      <c r="G782">
        <f>ROUND(('TM1.5SynPop_forCounty_2050'!G782-'TM1.5SynPop_forCounty_2035'!G782)*5/15+'TM1.5SynPop_forCounty_2035'!G782,0)</f>
        <v>258</v>
      </c>
      <c r="H782">
        <f>ROUND(('TM1.5SynPop_forCounty_2050'!H782-'TM1.5SynPop_forCounty_2035'!H782)*5/15+'TM1.5SynPop_forCounty_2035'!H782,0)</f>
        <v>193</v>
      </c>
      <c r="I782">
        <f>ROUND(('TM1.5SynPop_forCounty_2050'!I782-'TM1.5SynPop_forCounty_2035'!I782)*5/15+'TM1.5SynPop_forCounty_2035'!I782,0)</f>
        <v>376</v>
      </c>
      <c r="J782">
        <f>ROUND(('TM1.5SynPop_forCounty_2050'!J782-'TM1.5SynPop_forCounty_2035'!J782)*5/15+'TM1.5SynPop_forCounty_2035'!J782,0)</f>
        <v>836</v>
      </c>
      <c r="K782">
        <f>ROUND(('TM1.5SynPop_forCounty_2050'!K782-'TM1.5SynPop_forCounty_2035'!K782)*5/15+'TM1.5SynPop_forCounty_2035'!K782,0)</f>
        <v>226</v>
      </c>
      <c r="L782">
        <f>ROUND(('TM1.5SynPop_forCounty_2050'!L782-'TM1.5SynPop_forCounty_2035'!L782)*5/15+'TM1.5SynPop_forCounty_2035'!L782,0)</f>
        <v>620</v>
      </c>
      <c r="M782">
        <f>ROUND(('TM1.5SynPop_forCounty_2050'!M782-'TM1.5SynPop_forCounty_2035'!M782)*5/15+'TM1.5SynPop_forCounty_2035'!M782,0)</f>
        <v>416</v>
      </c>
      <c r="N782">
        <f>ROUND(('TM1.5SynPop_forCounty_2050'!N782-'TM1.5SynPop_forCounty_2035'!N782)*5/15+'TM1.5SynPop_forCounty_2035'!N782,0)</f>
        <v>644</v>
      </c>
      <c r="O782">
        <f>ROUND(('TM1.5SynPop_forCounty_2050'!O782-'TM1.5SynPop_forCounty_2035'!O782)*5/15+'TM1.5SynPop_forCounty_2035'!O782,0)</f>
        <v>501</v>
      </c>
      <c r="P782">
        <f>ROUND(('TM1.5SynPop_forCounty_2050'!P782-'TM1.5SynPop_forCounty_2035'!P782)*5/15+'TM1.5SynPop_forCounty_2035'!P782,0)</f>
        <v>437</v>
      </c>
      <c r="Q782">
        <f>ROUND(('TM1.5SynPop_forCounty_2050'!Q782-'TM1.5SynPop_forCounty_2035'!Q782)*5/15+'TM1.5SynPop_forCounty_2035'!Q782,0)</f>
        <v>656</v>
      </c>
      <c r="R782">
        <f>ROUND(('TM1.5SynPop_forCounty_2050'!R782-'TM1.5SynPop_forCounty_2035'!R782)*5/15+'TM1.5SynPop_forCounty_2035'!R782,0)</f>
        <v>313</v>
      </c>
      <c r="S782">
        <f>ROUND(('TM1.5SynPop_forCounty_2050'!S782-'TM1.5SynPop_forCounty_2035'!S782)*5/15+'TM1.5SynPop_forCounty_2035'!S782,0)</f>
        <v>5507</v>
      </c>
      <c r="T782">
        <f>ROUND(('TM1.5SynPop_forCounty_2050'!T782-'TM1.5SynPop_forCounty_2035'!T782)*5/15+'TM1.5SynPop_forCounty_2035'!T782,0)</f>
        <v>267</v>
      </c>
      <c r="U782">
        <f>ROUND(('TM1.5SynPop_forCounty_2050'!U782-'TM1.5SynPop_forCounty_2035'!U782)*5/15+'TM1.5SynPop_forCounty_2035'!U782,0)</f>
        <v>688</v>
      </c>
      <c r="V782">
        <f>ROUND(('TM1.5SynPop_forCounty_2050'!V782-'TM1.5SynPop_forCounty_2035'!V782)*5/15+'TM1.5SynPop_forCounty_2035'!V782,0)</f>
        <v>264</v>
      </c>
      <c r="W782">
        <f>ROUND(('TM1.5SynPop_forCounty_2050'!W782-'TM1.5SynPop_forCounty_2035'!W782)*5/15+'TM1.5SynPop_forCounty_2035'!W782,0)</f>
        <v>725</v>
      </c>
      <c r="X782">
        <f>ROUND(('TM1.5SynPop_forCounty_2050'!X782-'TM1.5SynPop_forCounty_2035'!X782)*5/15+'TM1.5SynPop_forCounty_2035'!X782,0)</f>
        <v>2498</v>
      </c>
      <c r="Y782">
        <f>ROUND(('TM1.5SynPop_forCounty_2050'!Y782-'TM1.5SynPop_forCounty_2035'!Y782)*5/15+'TM1.5SynPop_forCounty_2035'!Y782,0)</f>
        <v>1065</v>
      </c>
      <c r="Z782">
        <f>ROUND(('TM1.5SynPop_forCounty_2050'!Z782-'TM1.5SynPop_forCounty_2035'!Z782)*5/15+'TM1.5SynPop_forCounty_2035'!Z782,0)</f>
        <v>2775</v>
      </c>
      <c r="AA782">
        <f>ROUND(('TM1.5SynPop_forCounty_2050'!AA782-'TM1.5SynPop_forCounty_2035'!AA782)*5/15+'TM1.5SynPop_forCounty_2035'!AA782,0)</f>
        <v>561</v>
      </c>
    </row>
    <row r="783" spans="1:27">
      <c r="A783">
        <f>VLOOKUP(B783,xwalk!$A$2:$D$1455,4,FALSE)</f>
        <v>4</v>
      </c>
      <c r="B783">
        <v>785</v>
      </c>
      <c r="C783">
        <f>ROUND(('TM1.5SynPop_forCounty_2050'!C783-'TM1.5SynPop_forCounty_2035'!C783)*5/15+'TM1.5SynPop_forCounty_2035'!C783,0)</f>
        <v>6513</v>
      </c>
      <c r="D783">
        <f>ROUND(('TM1.5SynPop_forCounty_2050'!D783-'TM1.5SynPop_forCounty_2035'!D783)*5/15+'TM1.5SynPop_forCounty_2035'!D783,0)</f>
        <v>45</v>
      </c>
      <c r="E783">
        <f>ROUND(('TM1.5SynPop_forCounty_2050'!E783-'TM1.5SynPop_forCounty_2035'!E783)*5/15+'TM1.5SynPop_forCounty_2035'!E783,0)</f>
        <v>106</v>
      </c>
      <c r="F783">
        <f>ROUND(('TM1.5SynPop_forCounty_2050'!F783-'TM1.5SynPop_forCounty_2035'!F783)*5/15+'TM1.5SynPop_forCounty_2035'!F783,0)</f>
        <v>173</v>
      </c>
      <c r="G783">
        <f>ROUND(('TM1.5SynPop_forCounty_2050'!G783-'TM1.5SynPop_forCounty_2035'!G783)*5/15+'TM1.5SynPop_forCounty_2035'!G783,0)</f>
        <v>336</v>
      </c>
      <c r="H783">
        <f>ROUND(('TM1.5SynPop_forCounty_2050'!H783-'TM1.5SynPop_forCounty_2035'!H783)*5/15+'TM1.5SynPop_forCounty_2035'!H783,0)</f>
        <v>240</v>
      </c>
      <c r="I783">
        <f>ROUND(('TM1.5SynPop_forCounty_2050'!I783-'TM1.5SynPop_forCounty_2035'!I783)*5/15+'TM1.5SynPop_forCounty_2035'!I783,0)</f>
        <v>489</v>
      </c>
      <c r="J783">
        <f>ROUND(('TM1.5SynPop_forCounty_2050'!J783-'TM1.5SynPop_forCounty_2035'!J783)*5/15+'TM1.5SynPop_forCounty_2035'!J783,0)</f>
        <v>932</v>
      </c>
      <c r="K783">
        <f>ROUND(('TM1.5SynPop_forCounty_2050'!K783-'TM1.5SynPop_forCounty_2035'!K783)*5/15+'TM1.5SynPop_forCounty_2035'!K783,0)</f>
        <v>380</v>
      </c>
      <c r="L783">
        <f>ROUND(('TM1.5SynPop_forCounty_2050'!L783-'TM1.5SynPop_forCounty_2035'!L783)*5/15+'TM1.5SynPop_forCounty_2035'!L783,0)</f>
        <v>642</v>
      </c>
      <c r="M783">
        <f>ROUND(('TM1.5SynPop_forCounty_2050'!M783-'TM1.5SynPop_forCounty_2035'!M783)*5/15+'TM1.5SynPop_forCounty_2035'!M783,0)</f>
        <v>463</v>
      </c>
      <c r="N783">
        <f>ROUND(('TM1.5SynPop_forCounty_2050'!N783-'TM1.5SynPop_forCounty_2035'!N783)*5/15+'TM1.5SynPop_forCounty_2035'!N783,0)</f>
        <v>790</v>
      </c>
      <c r="O783">
        <f>ROUND(('TM1.5SynPop_forCounty_2050'!O783-'TM1.5SynPop_forCounty_2035'!O783)*5/15+'TM1.5SynPop_forCounty_2035'!O783,0)</f>
        <v>579</v>
      </c>
      <c r="P783">
        <f>ROUND(('TM1.5SynPop_forCounty_2050'!P783-'TM1.5SynPop_forCounty_2035'!P783)*5/15+'TM1.5SynPop_forCounty_2035'!P783,0)</f>
        <v>729</v>
      </c>
      <c r="Q783">
        <f>ROUND(('TM1.5SynPop_forCounty_2050'!Q783-'TM1.5SynPop_forCounty_2035'!Q783)*5/15+'TM1.5SynPop_forCounty_2035'!Q783,0)</f>
        <v>535</v>
      </c>
      <c r="R783">
        <f>ROUND(('TM1.5SynPop_forCounty_2050'!R783-'TM1.5SynPop_forCounty_2035'!R783)*5/15+'TM1.5SynPop_forCounty_2035'!R783,0)</f>
        <v>431</v>
      </c>
      <c r="S783">
        <f>ROUND(('TM1.5SynPop_forCounty_2050'!S783-'TM1.5SynPop_forCounty_2035'!S783)*5/15+'TM1.5SynPop_forCounty_2035'!S783,0)</f>
        <v>6558</v>
      </c>
      <c r="T783">
        <f>ROUND(('TM1.5SynPop_forCounty_2050'!T783-'TM1.5SynPop_forCounty_2035'!T783)*5/15+'TM1.5SynPop_forCounty_2035'!T783,0)</f>
        <v>353</v>
      </c>
      <c r="U783">
        <f>ROUND(('TM1.5SynPop_forCounty_2050'!U783-'TM1.5SynPop_forCounty_2035'!U783)*5/15+'TM1.5SynPop_forCounty_2035'!U783,0)</f>
        <v>1052</v>
      </c>
      <c r="V783">
        <f>ROUND(('TM1.5SynPop_forCounty_2050'!V783-'TM1.5SynPop_forCounty_2035'!V783)*5/15+'TM1.5SynPop_forCounty_2035'!V783,0)</f>
        <v>396</v>
      </c>
      <c r="W783">
        <f>ROUND(('TM1.5SynPop_forCounty_2050'!W783-'TM1.5SynPop_forCounty_2035'!W783)*5/15+'TM1.5SynPop_forCounty_2035'!W783,0)</f>
        <v>1044</v>
      </c>
      <c r="X783">
        <f>ROUND(('TM1.5SynPop_forCounty_2050'!X783-'TM1.5SynPop_forCounty_2035'!X783)*5/15+'TM1.5SynPop_forCounty_2035'!X783,0)</f>
        <v>2647</v>
      </c>
      <c r="Y783">
        <f>ROUND(('TM1.5SynPop_forCounty_2050'!Y783-'TM1.5SynPop_forCounty_2035'!Y783)*5/15+'TM1.5SynPop_forCounty_2035'!Y783,0)</f>
        <v>1066</v>
      </c>
      <c r="Z783">
        <f>ROUND(('TM1.5SynPop_forCounty_2050'!Z783-'TM1.5SynPop_forCounty_2035'!Z783)*5/15+'TM1.5SynPop_forCounty_2035'!Z783,0)</f>
        <v>3359</v>
      </c>
      <c r="AA783">
        <f>ROUND(('TM1.5SynPop_forCounty_2050'!AA783-'TM1.5SynPop_forCounty_2035'!AA783)*5/15+'TM1.5SynPop_forCounty_2035'!AA783,0)</f>
        <v>843</v>
      </c>
    </row>
    <row r="784" spans="1:27">
      <c r="A784">
        <f>VLOOKUP(B784,xwalk!$A$2:$D$1455,4,FALSE)</f>
        <v>4</v>
      </c>
      <c r="B784">
        <v>786</v>
      </c>
      <c r="C784">
        <f>ROUND(('TM1.5SynPop_forCounty_2050'!C784-'TM1.5SynPop_forCounty_2035'!C784)*5/15+'TM1.5SynPop_forCounty_2035'!C784,0)</f>
        <v>4505</v>
      </c>
      <c r="D784">
        <f>ROUND(('TM1.5SynPop_forCounty_2050'!D784-'TM1.5SynPop_forCounty_2035'!D784)*5/15+'TM1.5SynPop_forCounty_2035'!D784,0)</f>
        <v>29</v>
      </c>
      <c r="E784">
        <f>ROUND(('TM1.5SynPop_forCounty_2050'!E784-'TM1.5SynPop_forCounty_2035'!E784)*5/15+'TM1.5SynPop_forCounty_2035'!E784,0)</f>
        <v>37</v>
      </c>
      <c r="F784">
        <f>ROUND(('TM1.5SynPop_forCounty_2050'!F784-'TM1.5SynPop_forCounty_2035'!F784)*5/15+'TM1.5SynPop_forCounty_2035'!F784,0)</f>
        <v>85</v>
      </c>
      <c r="G784">
        <f>ROUND(('TM1.5SynPop_forCounty_2050'!G784-'TM1.5SynPop_forCounty_2035'!G784)*5/15+'TM1.5SynPop_forCounty_2035'!G784,0)</f>
        <v>223</v>
      </c>
      <c r="H784">
        <f>ROUND(('TM1.5SynPop_forCounty_2050'!H784-'TM1.5SynPop_forCounty_2035'!H784)*5/15+'TM1.5SynPop_forCounty_2035'!H784,0)</f>
        <v>168</v>
      </c>
      <c r="I784">
        <f>ROUND(('TM1.5SynPop_forCounty_2050'!I784-'TM1.5SynPop_forCounty_2035'!I784)*5/15+'TM1.5SynPop_forCounty_2035'!I784,0)</f>
        <v>309</v>
      </c>
      <c r="J784">
        <f>ROUND(('TM1.5SynPop_forCounty_2050'!J784-'TM1.5SynPop_forCounty_2035'!J784)*5/15+'TM1.5SynPop_forCounty_2035'!J784,0)</f>
        <v>674</v>
      </c>
      <c r="K784">
        <f>ROUND(('TM1.5SynPop_forCounty_2050'!K784-'TM1.5SynPop_forCounty_2035'!K784)*5/15+'TM1.5SynPop_forCounty_2035'!K784,0)</f>
        <v>167</v>
      </c>
      <c r="L784">
        <f>ROUND(('TM1.5SynPop_forCounty_2050'!L784-'TM1.5SynPop_forCounty_2035'!L784)*5/15+'TM1.5SynPop_forCounty_2035'!L784,0)</f>
        <v>462</v>
      </c>
      <c r="M784">
        <f>ROUND(('TM1.5SynPop_forCounty_2050'!M784-'TM1.5SynPop_forCounty_2035'!M784)*5/15+'TM1.5SynPop_forCounty_2035'!M784,0)</f>
        <v>300</v>
      </c>
      <c r="N784">
        <f>ROUND(('TM1.5SynPop_forCounty_2050'!N784-'TM1.5SynPop_forCounty_2035'!N784)*5/15+'TM1.5SynPop_forCounty_2035'!N784,0)</f>
        <v>566</v>
      </c>
      <c r="O784">
        <f>ROUND(('TM1.5SynPop_forCounty_2050'!O784-'TM1.5SynPop_forCounty_2035'!O784)*5/15+'TM1.5SynPop_forCounty_2035'!O784,0)</f>
        <v>313</v>
      </c>
      <c r="P784">
        <f>ROUND(('TM1.5SynPop_forCounty_2050'!P784-'TM1.5SynPop_forCounty_2035'!P784)*5/15+'TM1.5SynPop_forCounty_2035'!P784,0)</f>
        <v>379</v>
      </c>
      <c r="Q784">
        <f>ROUND(('TM1.5SynPop_forCounty_2050'!Q784-'TM1.5SynPop_forCounty_2035'!Q784)*5/15+'TM1.5SynPop_forCounty_2035'!Q784,0)</f>
        <v>496</v>
      </c>
      <c r="R784">
        <f>ROUND(('TM1.5SynPop_forCounty_2050'!R784-'TM1.5SynPop_forCounty_2035'!R784)*5/15+'TM1.5SynPop_forCounty_2035'!R784,0)</f>
        <v>308</v>
      </c>
      <c r="S784">
        <f>ROUND(('TM1.5SynPop_forCounty_2050'!S784-'TM1.5SynPop_forCounty_2035'!S784)*5/15+'TM1.5SynPop_forCounty_2035'!S784,0)</f>
        <v>4533</v>
      </c>
      <c r="T784">
        <f>ROUND(('TM1.5SynPop_forCounty_2050'!T784-'TM1.5SynPop_forCounty_2035'!T784)*5/15+'TM1.5SynPop_forCounty_2035'!T784,0)</f>
        <v>208</v>
      </c>
      <c r="U784">
        <f>ROUND(('TM1.5SynPop_forCounty_2050'!U784-'TM1.5SynPop_forCounty_2035'!U784)*5/15+'TM1.5SynPop_forCounty_2035'!U784,0)</f>
        <v>638</v>
      </c>
      <c r="V784">
        <f>ROUND(('TM1.5SynPop_forCounty_2050'!V784-'TM1.5SynPop_forCounty_2035'!V784)*5/15+'TM1.5SynPop_forCounty_2035'!V784,0)</f>
        <v>356</v>
      </c>
      <c r="W784">
        <f>ROUND(('TM1.5SynPop_forCounty_2050'!W784-'TM1.5SynPop_forCounty_2035'!W784)*5/15+'TM1.5SynPop_forCounty_2035'!W784,0)</f>
        <v>586</v>
      </c>
      <c r="X784">
        <f>ROUND(('TM1.5SynPop_forCounty_2050'!X784-'TM1.5SynPop_forCounty_2035'!X784)*5/15+'TM1.5SynPop_forCounty_2035'!X784,0)</f>
        <v>1895</v>
      </c>
      <c r="Y784">
        <f>ROUND(('TM1.5SynPop_forCounty_2050'!Y784-'TM1.5SynPop_forCounty_2035'!Y784)*5/15+'TM1.5SynPop_forCounty_2035'!Y784,0)</f>
        <v>851</v>
      </c>
      <c r="Z784">
        <f>ROUND(('TM1.5SynPop_forCounty_2050'!Z784-'TM1.5SynPop_forCounty_2035'!Z784)*5/15+'TM1.5SynPop_forCounty_2035'!Z784,0)</f>
        <v>2329</v>
      </c>
      <c r="AA784">
        <f>ROUND(('TM1.5SynPop_forCounty_2050'!AA784-'TM1.5SynPop_forCounty_2035'!AA784)*5/15+'TM1.5SynPop_forCounty_2035'!AA784,0)</f>
        <v>498</v>
      </c>
    </row>
    <row r="785" spans="1:27">
      <c r="A785">
        <f>VLOOKUP(B785,xwalk!$A$2:$D$1455,4,FALSE)</f>
        <v>4</v>
      </c>
      <c r="B785">
        <v>787</v>
      </c>
      <c r="C785">
        <f>ROUND(('TM1.5SynPop_forCounty_2050'!C785-'TM1.5SynPop_forCounty_2035'!C785)*5/15+'TM1.5SynPop_forCounty_2035'!C785,0)</f>
        <v>6767</v>
      </c>
      <c r="D785">
        <f>ROUND(('TM1.5SynPop_forCounty_2050'!D785-'TM1.5SynPop_forCounty_2035'!D785)*5/15+'TM1.5SynPop_forCounty_2035'!D785,0)</f>
        <v>33</v>
      </c>
      <c r="E785">
        <f>ROUND(('TM1.5SynPop_forCounty_2050'!E785-'TM1.5SynPop_forCounty_2035'!E785)*5/15+'TM1.5SynPop_forCounty_2035'!E785,0)</f>
        <v>75</v>
      </c>
      <c r="F785">
        <f>ROUND(('TM1.5SynPop_forCounty_2050'!F785-'TM1.5SynPop_forCounty_2035'!F785)*5/15+'TM1.5SynPop_forCounty_2035'!F785,0)</f>
        <v>142</v>
      </c>
      <c r="G785">
        <f>ROUND(('TM1.5SynPop_forCounty_2050'!G785-'TM1.5SynPop_forCounty_2035'!G785)*5/15+'TM1.5SynPop_forCounty_2035'!G785,0)</f>
        <v>315</v>
      </c>
      <c r="H785">
        <f>ROUND(('TM1.5SynPop_forCounty_2050'!H785-'TM1.5SynPop_forCounty_2035'!H785)*5/15+'TM1.5SynPop_forCounty_2035'!H785,0)</f>
        <v>270</v>
      </c>
      <c r="I785">
        <f>ROUND(('TM1.5SynPop_forCounty_2050'!I785-'TM1.5SynPop_forCounty_2035'!I785)*5/15+'TM1.5SynPop_forCounty_2035'!I785,0)</f>
        <v>508</v>
      </c>
      <c r="J785">
        <f>ROUND(('TM1.5SynPop_forCounty_2050'!J785-'TM1.5SynPop_forCounty_2035'!J785)*5/15+'TM1.5SynPop_forCounty_2035'!J785,0)</f>
        <v>1046</v>
      </c>
      <c r="K785">
        <f>ROUND(('TM1.5SynPop_forCounty_2050'!K785-'TM1.5SynPop_forCounty_2035'!K785)*5/15+'TM1.5SynPop_forCounty_2035'!K785,0)</f>
        <v>319</v>
      </c>
      <c r="L785">
        <f>ROUND(('TM1.5SynPop_forCounty_2050'!L785-'TM1.5SynPop_forCounty_2035'!L785)*5/15+'TM1.5SynPop_forCounty_2035'!L785,0)</f>
        <v>689</v>
      </c>
      <c r="M785">
        <f>ROUND(('TM1.5SynPop_forCounty_2050'!M785-'TM1.5SynPop_forCounty_2035'!M785)*5/15+'TM1.5SynPop_forCounty_2035'!M785,0)</f>
        <v>532</v>
      </c>
      <c r="N785">
        <f>ROUND(('TM1.5SynPop_forCounty_2050'!N785-'TM1.5SynPop_forCounty_2035'!N785)*5/15+'TM1.5SynPop_forCounty_2035'!N785,0)</f>
        <v>816</v>
      </c>
      <c r="O785">
        <f>ROUND(('TM1.5SynPop_forCounty_2050'!O785-'TM1.5SynPop_forCounty_2035'!O785)*5/15+'TM1.5SynPop_forCounty_2035'!O785,0)</f>
        <v>505</v>
      </c>
      <c r="P785">
        <f>ROUND(('TM1.5SynPop_forCounty_2050'!P785-'TM1.5SynPop_forCounty_2035'!P785)*5/15+'TM1.5SynPop_forCounty_2035'!P785,0)</f>
        <v>732</v>
      </c>
      <c r="Q785">
        <f>ROUND(('TM1.5SynPop_forCounty_2050'!Q785-'TM1.5SynPop_forCounty_2035'!Q785)*5/15+'TM1.5SynPop_forCounty_2035'!Q785,0)</f>
        <v>767</v>
      </c>
      <c r="R785">
        <f>ROUND(('TM1.5SynPop_forCounty_2050'!R785-'TM1.5SynPop_forCounty_2035'!R785)*5/15+'TM1.5SynPop_forCounty_2035'!R785,0)</f>
        <v>353</v>
      </c>
      <c r="S785">
        <f>ROUND(('TM1.5SynPop_forCounty_2050'!S785-'TM1.5SynPop_forCounty_2035'!S785)*5/15+'TM1.5SynPop_forCounty_2035'!S785,0)</f>
        <v>6799</v>
      </c>
      <c r="T785">
        <f>ROUND(('TM1.5SynPop_forCounty_2050'!T785-'TM1.5SynPop_forCounty_2035'!T785)*5/15+'TM1.5SynPop_forCounty_2035'!T785,0)</f>
        <v>353</v>
      </c>
      <c r="U785">
        <f>ROUND(('TM1.5SynPop_forCounty_2050'!U785-'TM1.5SynPop_forCounty_2035'!U785)*5/15+'TM1.5SynPop_forCounty_2035'!U785,0)</f>
        <v>970</v>
      </c>
      <c r="V785">
        <f>ROUND(('TM1.5SynPop_forCounty_2050'!V785-'TM1.5SynPop_forCounty_2035'!V785)*5/15+'TM1.5SynPop_forCounty_2035'!V785,0)</f>
        <v>332</v>
      </c>
      <c r="W785">
        <f>ROUND(('TM1.5SynPop_forCounty_2050'!W785-'TM1.5SynPop_forCounty_2035'!W785)*5/15+'TM1.5SynPop_forCounty_2035'!W785,0)</f>
        <v>1039</v>
      </c>
      <c r="X785">
        <f>ROUND(('TM1.5SynPop_forCounty_2050'!X785-'TM1.5SynPop_forCounty_2035'!X785)*5/15+'TM1.5SynPop_forCounty_2035'!X785,0)</f>
        <v>3087</v>
      </c>
      <c r="Y785">
        <f>ROUND(('TM1.5SynPop_forCounty_2050'!Y785-'TM1.5SynPop_forCounty_2035'!Y785)*5/15+'TM1.5SynPop_forCounty_2035'!Y785,0)</f>
        <v>1019</v>
      </c>
      <c r="Z785">
        <f>ROUND(('TM1.5SynPop_forCounty_2050'!Z785-'TM1.5SynPop_forCounty_2035'!Z785)*5/15+'TM1.5SynPop_forCounty_2035'!Z785,0)</f>
        <v>3442</v>
      </c>
      <c r="AA785">
        <f>ROUND(('TM1.5SynPop_forCounty_2050'!AA785-'TM1.5SynPop_forCounty_2035'!AA785)*5/15+'TM1.5SynPop_forCounty_2035'!AA785,0)</f>
        <v>752</v>
      </c>
    </row>
    <row r="786" spans="1:27">
      <c r="A786">
        <f>VLOOKUP(B786,xwalk!$A$2:$D$1455,4,FALSE)</f>
        <v>4</v>
      </c>
      <c r="B786">
        <v>788</v>
      </c>
      <c r="C786">
        <f>ROUND(('TM1.5SynPop_forCounty_2050'!C786-'TM1.5SynPop_forCounty_2035'!C786)*5/15+'TM1.5SynPop_forCounty_2035'!C786,0)</f>
        <v>7301</v>
      </c>
      <c r="D786">
        <f>ROUND(('TM1.5SynPop_forCounty_2050'!D786-'TM1.5SynPop_forCounty_2035'!D786)*5/15+'TM1.5SynPop_forCounty_2035'!D786,0)</f>
        <v>14</v>
      </c>
      <c r="E786">
        <f>ROUND(('TM1.5SynPop_forCounty_2050'!E786-'TM1.5SynPop_forCounty_2035'!E786)*5/15+'TM1.5SynPop_forCounty_2035'!E786,0)</f>
        <v>101</v>
      </c>
      <c r="F786">
        <f>ROUND(('TM1.5SynPop_forCounty_2050'!F786-'TM1.5SynPop_forCounty_2035'!F786)*5/15+'TM1.5SynPop_forCounty_2035'!F786,0)</f>
        <v>109</v>
      </c>
      <c r="G786">
        <f>ROUND(('TM1.5SynPop_forCounty_2050'!G786-'TM1.5SynPop_forCounty_2035'!G786)*5/15+'TM1.5SynPop_forCounty_2035'!G786,0)</f>
        <v>281</v>
      </c>
      <c r="H786">
        <f>ROUND(('TM1.5SynPop_forCounty_2050'!H786-'TM1.5SynPop_forCounty_2035'!H786)*5/15+'TM1.5SynPop_forCounty_2035'!H786,0)</f>
        <v>287</v>
      </c>
      <c r="I786">
        <f>ROUND(('TM1.5SynPop_forCounty_2050'!I786-'TM1.5SynPop_forCounty_2035'!I786)*5/15+'TM1.5SynPop_forCounty_2035'!I786,0)</f>
        <v>485</v>
      </c>
      <c r="J786">
        <f>ROUND(('TM1.5SynPop_forCounty_2050'!J786-'TM1.5SynPop_forCounty_2035'!J786)*5/15+'TM1.5SynPop_forCounty_2035'!J786,0)</f>
        <v>1029</v>
      </c>
      <c r="K786">
        <f>ROUND(('TM1.5SynPop_forCounty_2050'!K786-'TM1.5SynPop_forCounty_2035'!K786)*5/15+'TM1.5SynPop_forCounty_2035'!K786,0)</f>
        <v>240</v>
      </c>
      <c r="L786">
        <f>ROUND(('TM1.5SynPop_forCounty_2050'!L786-'TM1.5SynPop_forCounty_2035'!L786)*5/15+'TM1.5SynPop_forCounty_2035'!L786,0)</f>
        <v>526</v>
      </c>
      <c r="M786">
        <f>ROUND(('TM1.5SynPop_forCounty_2050'!M786-'TM1.5SynPop_forCounty_2035'!M786)*5/15+'TM1.5SynPop_forCounty_2035'!M786,0)</f>
        <v>516</v>
      </c>
      <c r="N786">
        <f>ROUND(('TM1.5SynPop_forCounty_2050'!N786-'TM1.5SynPop_forCounty_2035'!N786)*5/15+'TM1.5SynPop_forCounty_2035'!N786,0)</f>
        <v>1010</v>
      </c>
      <c r="O786">
        <f>ROUND(('TM1.5SynPop_forCounty_2050'!O786-'TM1.5SynPop_forCounty_2035'!O786)*5/15+'TM1.5SynPop_forCounty_2035'!O786,0)</f>
        <v>347</v>
      </c>
      <c r="P786">
        <f>ROUND(('TM1.5SynPop_forCounty_2050'!P786-'TM1.5SynPop_forCounty_2035'!P786)*5/15+'TM1.5SynPop_forCounty_2035'!P786,0)</f>
        <v>676</v>
      </c>
      <c r="Q786">
        <f>ROUND(('TM1.5SynPop_forCounty_2050'!Q786-'TM1.5SynPop_forCounty_2035'!Q786)*5/15+'TM1.5SynPop_forCounty_2035'!Q786,0)</f>
        <v>718</v>
      </c>
      <c r="R786">
        <f>ROUND(('TM1.5SynPop_forCounty_2050'!R786-'TM1.5SynPop_forCounty_2035'!R786)*5/15+'TM1.5SynPop_forCounty_2035'!R786,0)</f>
        <v>551</v>
      </c>
      <c r="S786">
        <f>ROUND(('TM1.5SynPop_forCounty_2050'!S786-'TM1.5SynPop_forCounty_2035'!S786)*5/15+'TM1.5SynPop_forCounty_2035'!S786,0)</f>
        <v>7315</v>
      </c>
      <c r="T786">
        <f>ROUND(('TM1.5SynPop_forCounty_2050'!T786-'TM1.5SynPop_forCounty_2035'!T786)*5/15+'TM1.5SynPop_forCounty_2035'!T786,0)</f>
        <v>406</v>
      </c>
      <c r="U786">
        <f>ROUND(('TM1.5SynPop_forCounty_2050'!U786-'TM1.5SynPop_forCounty_2035'!U786)*5/15+'TM1.5SynPop_forCounty_2035'!U786,0)</f>
        <v>1107</v>
      </c>
      <c r="V786">
        <f>ROUND(('TM1.5SynPop_forCounty_2050'!V786-'TM1.5SynPop_forCounty_2035'!V786)*5/15+'TM1.5SynPop_forCounty_2035'!V786,0)</f>
        <v>568</v>
      </c>
      <c r="W786">
        <f>ROUND(('TM1.5SynPop_forCounty_2050'!W786-'TM1.5SynPop_forCounty_2035'!W786)*5/15+'TM1.5SynPop_forCounty_2035'!W786,0)</f>
        <v>980</v>
      </c>
      <c r="X786">
        <f>ROUND(('TM1.5SynPop_forCounty_2050'!X786-'TM1.5SynPop_forCounty_2035'!X786)*5/15+'TM1.5SynPop_forCounty_2035'!X786,0)</f>
        <v>2971</v>
      </c>
      <c r="Y786">
        <f>ROUND(('TM1.5SynPop_forCounty_2050'!Y786-'TM1.5SynPop_forCounty_2035'!Y786)*5/15+'TM1.5SynPop_forCounty_2035'!Y786,0)</f>
        <v>1282</v>
      </c>
      <c r="Z786">
        <f>ROUND(('TM1.5SynPop_forCounty_2050'!Z786-'TM1.5SynPop_forCounty_2035'!Z786)*5/15+'TM1.5SynPop_forCounty_2035'!Z786,0)</f>
        <v>3676</v>
      </c>
      <c r="AA786">
        <f>ROUND(('TM1.5SynPop_forCounty_2050'!AA786-'TM1.5SynPop_forCounty_2035'!AA786)*5/15+'TM1.5SynPop_forCounty_2035'!AA786,0)</f>
        <v>947</v>
      </c>
    </row>
    <row r="787" spans="1:27">
      <c r="A787">
        <f>VLOOKUP(B787,xwalk!$A$2:$D$1455,4,FALSE)</f>
        <v>4</v>
      </c>
      <c r="B787">
        <v>789</v>
      </c>
      <c r="C787">
        <f>ROUND(('TM1.5SynPop_forCounty_2050'!C787-'TM1.5SynPop_forCounty_2035'!C787)*5/15+'TM1.5SynPop_forCounty_2035'!C787,0)</f>
        <v>4985</v>
      </c>
      <c r="D787">
        <f>ROUND(('TM1.5SynPop_forCounty_2050'!D787-'TM1.5SynPop_forCounty_2035'!D787)*5/15+'TM1.5SynPop_forCounty_2035'!D787,0)</f>
        <v>36</v>
      </c>
      <c r="E787">
        <f>ROUND(('TM1.5SynPop_forCounty_2050'!E787-'TM1.5SynPop_forCounty_2035'!E787)*5/15+'TM1.5SynPop_forCounty_2035'!E787,0)</f>
        <v>61</v>
      </c>
      <c r="F787">
        <f>ROUND(('TM1.5SynPop_forCounty_2050'!F787-'TM1.5SynPop_forCounty_2035'!F787)*5/15+'TM1.5SynPop_forCounty_2035'!F787,0)</f>
        <v>78</v>
      </c>
      <c r="G787">
        <f>ROUND(('TM1.5SynPop_forCounty_2050'!G787-'TM1.5SynPop_forCounty_2035'!G787)*5/15+'TM1.5SynPop_forCounty_2035'!G787,0)</f>
        <v>196</v>
      </c>
      <c r="H787">
        <f>ROUND(('TM1.5SynPop_forCounty_2050'!H787-'TM1.5SynPop_forCounty_2035'!H787)*5/15+'TM1.5SynPop_forCounty_2035'!H787,0)</f>
        <v>214</v>
      </c>
      <c r="I787">
        <f>ROUND(('TM1.5SynPop_forCounty_2050'!I787-'TM1.5SynPop_forCounty_2035'!I787)*5/15+'TM1.5SynPop_forCounty_2035'!I787,0)</f>
        <v>291</v>
      </c>
      <c r="J787">
        <f>ROUND(('TM1.5SynPop_forCounty_2050'!J787-'TM1.5SynPop_forCounty_2035'!J787)*5/15+'TM1.5SynPop_forCounty_2035'!J787,0)</f>
        <v>666</v>
      </c>
      <c r="K787">
        <f>ROUND(('TM1.5SynPop_forCounty_2050'!K787-'TM1.5SynPop_forCounty_2035'!K787)*5/15+'TM1.5SynPop_forCounty_2035'!K787,0)</f>
        <v>130</v>
      </c>
      <c r="L787">
        <f>ROUND(('TM1.5SynPop_forCounty_2050'!L787-'TM1.5SynPop_forCounty_2035'!L787)*5/15+'TM1.5SynPop_forCounty_2035'!L787,0)</f>
        <v>371</v>
      </c>
      <c r="M787">
        <f>ROUND(('TM1.5SynPop_forCounty_2050'!M787-'TM1.5SynPop_forCounty_2035'!M787)*5/15+'TM1.5SynPop_forCounty_2035'!M787,0)</f>
        <v>297</v>
      </c>
      <c r="N787">
        <f>ROUND(('TM1.5SynPop_forCounty_2050'!N787-'TM1.5SynPop_forCounty_2035'!N787)*5/15+'TM1.5SynPop_forCounty_2035'!N787,0)</f>
        <v>707</v>
      </c>
      <c r="O787">
        <f>ROUND(('TM1.5SynPop_forCounty_2050'!O787-'TM1.5SynPop_forCounty_2035'!O787)*5/15+'TM1.5SynPop_forCounty_2035'!O787,0)</f>
        <v>362</v>
      </c>
      <c r="P787">
        <f>ROUND(('TM1.5SynPop_forCounty_2050'!P787-'TM1.5SynPop_forCounty_2035'!P787)*5/15+'TM1.5SynPop_forCounty_2035'!P787,0)</f>
        <v>290</v>
      </c>
      <c r="Q787">
        <f>ROUND(('TM1.5SynPop_forCounty_2050'!Q787-'TM1.5SynPop_forCounty_2035'!Q787)*5/15+'TM1.5SynPop_forCounty_2035'!Q787,0)</f>
        <v>641</v>
      </c>
      <c r="R787">
        <f>ROUND(('TM1.5SynPop_forCounty_2050'!R787-'TM1.5SynPop_forCounty_2035'!R787)*5/15+'TM1.5SynPop_forCounty_2035'!R787,0)</f>
        <v>212</v>
      </c>
      <c r="S787">
        <f>ROUND(('TM1.5SynPop_forCounty_2050'!S787-'TM1.5SynPop_forCounty_2035'!S787)*5/15+'TM1.5SynPop_forCounty_2035'!S787,0)</f>
        <v>5021</v>
      </c>
      <c r="T787">
        <f>ROUND(('TM1.5SynPop_forCounty_2050'!T787-'TM1.5SynPop_forCounty_2035'!T787)*5/15+'TM1.5SynPop_forCounty_2035'!T787,0)</f>
        <v>270</v>
      </c>
      <c r="U787">
        <f>ROUND(('TM1.5SynPop_forCounty_2050'!U787-'TM1.5SynPop_forCounty_2035'!U787)*5/15+'TM1.5SynPop_forCounty_2035'!U787,0)</f>
        <v>750</v>
      </c>
      <c r="V787">
        <f>ROUND(('TM1.5SynPop_forCounty_2050'!V787-'TM1.5SynPop_forCounty_2035'!V787)*5/15+'TM1.5SynPop_forCounty_2035'!V787,0)</f>
        <v>417</v>
      </c>
      <c r="W787">
        <f>ROUND(('TM1.5SynPop_forCounty_2050'!W787-'TM1.5SynPop_forCounty_2035'!W787)*5/15+'TM1.5SynPop_forCounty_2035'!W787,0)</f>
        <v>656</v>
      </c>
      <c r="X787">
        <f>ROUND(('TM1.5SynPop_forCounty_2050'!X787-'TM1.5SynPop_forCounty_2035'!X787)*5/15+'TM1.5SynPop_forCounty_2035'!X787,0)</f>
        <v>2243</v>
      </c>
      <c r="Y787">
        <f>ROUND(('TM1.5SynPop_forCounty_2050'!Y787-'TM1.5SynPop_forCounty_2035'!Y787)*5/15+'TM1.5SynPop_forCounty_2035'!Y787,0)</f>
        <v>684</v>
      </c>
      <c r="Z787">
        <f>ROUND(('TM1.5SynPop_forCounty_2050'!Z787-'TM1.5SynPop_forCounty_2035'!Z787)*5/15+'TM1.5SynPop_forCounty_2035'!Z787,0)</f>
        <v>2548</v>
      </c>
      <c r="AA787">
        <f>ROUND(('TM1.5SynPop_forCounty_2050'!AA787-'TM1.5SynPop_forCounty_2035'!AA787)*5/15+'TM1.5SynPop_forCounty_2035'!AA787,0)</f>
        <v>607</v>
      </c>
    </row>
    <row r="788" spans="1:27">
      <c r="A788">
        <f>VLOOKUP(B788,xwalk!$A$2:$D$1455,4,FALSE)</f>
        <v>4</v>
      </c>
      <c r="B788">
        <v>790</v>
      </c>
      <c r="C788">
        <f>ROUND(('TM1.5SynPop_forCounty_2050'!C788-'TM1.5SynPop_forCounty_2035'!C788)*5/15+'TM1.5SynPop_forCounty_2035'!C788,0)</f>
        <v>5872</v>
      </c>
      <c r="D788">
        <f>ROUND(('TM1.5SynPop_forCounty_2050'!D788-'TM1.5SynPop_forCounty_2035'!D788)*5/15+'TM1.5SynPop_forCounty_2035'!D788,0)</f>
        <v>25</v>
      </c>
      <c r="E788">
        <f>ROUND(('TM1.5SynPop_forCounty_2050'!E788-'TM1.5SynPop_forCounty_2035'!E788)*5/15+'TM1.5SynPop_forCounty_2035'!E788,0)</f>
        <v>34</v>
      </c>
      <c r="F788">
        <f>ROUND(('TM1.5SynPop_forCounty_2050'!F788-'TM1.5SynPop_forCounty_2035'!F788)*5/15+'TM1.5SynPop_forCounty_2035'!F788,0)</f>
        <v>66</v>
      </c>
      <c r="G788">
        <f>ROUND(('TM1.5SynPop_forCounty_2050'!G788-'TM1.5SynPop_forCounty_2035'!G788)*5/15+'TM1.5SynPop_forCounty_2035'!G788,0)</f>
        <v>250</v>
      </c>
      <c r="H788">
        <f>ROUND(('TM1.5SynPop_forCounty_2050'!H788-'TM1.5SynPop_forCounty_2035'!H788)*5/15+'TM1.5SynPop_forCounty_2035'!H788,0)</f>
        <v>219</v>
      </c>
      <c r="I788">
        <f>ROUND(('TM1.5SynPop_forCounty_2050'!I788-'TM1.5SynPop_forCounty_2035'!I788)*5/15+'TM1.5SynPop_forCounty_2035'!I788,0)</f>
        <v>355</v>
      </c>
      <c r="J788">
        <f>ROUND(('TM1.5SynPop_forCounty_2050'!J788-'TM1.5SynPop_forCounty_2035'!J788)*5/15+'TM1.5SynPop_forCounty_2035'!J788,0)</f>
        <v>833</v>
      </c>
      <c r="K788">
        <f>ROUND(('TM1.5SynPop_forCounty_2050'!K788-'TM1.5SynPop_forCounty_2035'!K788)*5/15+'TM1.5SynPop_forCounty_2035'!K788,0)</f>
        <v>99</v>
      </c>
      <c r="L788">
        <f>ROUND(('TM1.5SynPop_forCounty_2050'!L788-'TM1.5SynPop_forCounty_2035'!L788)*5/15+'TM1.5SynPop_forCounty_2035'!L788,0)</f>
        <v>442</v>
      </c>
      <c r="M788">
        <f>ROUND(('TM1.5SynPop_forCounty_2050'!M788-'TM1.5SynPop_forCounty_2035'!M788)*5/15+'TM1.5SynPop_forCounty_2035'!M788,0)</f>
        <v>373</v>
      </c>
      <c r="N788">
        <f>ROUND(('TM1.5SynPop_forCounty_2050'!N788-'TM1.5SynPop_forCounty_2035'!N788)*5/15+'TM1.5SynPop_forCounty_2035'!N788,0)</f>
        <v>843</v>
      </c>
      <c r="O788">
        <f>ROUND(('TM1.5SynPop_forCounty_2050'!O788-'TM1.5SynPop_forCounty_2035'!O788)*5/15+'TM1.5SynPop_forCounty_2035'!O788,0)</f>
        <v>241</v>
      </c>
      <c r="P788">
        <f>ROUND(('TM1.5SynPop_forCounty_2050'!P788-'TM1.5SynPop_forCounty_2035'!P788)*5/15+'TM1.5SynPop_forCounty_2035'!P788,0)</f>
        <v>336</v>
      </c>
      <c r="Q788">
        <f>ROUND(('TM1.5SynPop_forCounty_2050'!Q788-'TM1.5SynPop_forCounty_2035'!Q788)*5/15+'TM1.5SynPop_forCounty_2035'!Q788,0)</f>
        <v>747</v>
      </c>
      <c r="R788">
        <f>ROUND(('TM1.5SynPop_forCounty_2050'!R788-'TM1.5SynPop_forCounty_2035'!R788)*5/15+'TM1.5SynPop_forCounty_2035'!R788,0)</f>
        <v>433</v>
      </c>
      <c r="S788">
        <f>ROUND(('TM1.5SynPop_forCounty_2050'!S788-'TM1.5SynPop_forCounty_2035'!S788)*5/15+'TM1.5SynPop_forCounty_2035'!S788,0)</f>
        <v>5897</v>
      </c>
      <c r="T788">
        <f>ROUND(('TM1.5SynPop_forCounty_2050'!T788-'TM1.5SynPop_forCounty_2035'!T788)*5/15+'TM1.5SynPop_forCounty_2035'!T788,0)</f>
        <v>305</v>
      </c>
      <c r="U788">
        <f>ROUND(('TM1.5SynPop_forCounty_2050'!U788-'TM1.5SynPop_forCounty_2035'!U788)*5/15+'TM1.5SynPop_forCounty_2035'!U788,0)</f>
        <v>1004</v>
      </c>
      <c r="V788">
        <f>ROUND(('TM1.5SynPop_forCounty_2050'!V788-'TM1.5SynPop_forCounty_2035'!V788)*5/15+'TM1.5SynPop_forCounty_2035'!V788,0)</f>
        <v>537</v>
      </c>
      <c r="W788">
        <f>ROUND(('TM1.5SynPop_forCounty_2050'!W788-'TM1.5SynPop_forCounty_2035'!W788)*5/15+'TM1.5SynPop_forCounty_2035'!W788,0)</f>
        <v>752</v>
      </c>
      <c r="X788">
        <f>ROUND(('TM1.5SynPop_forCounty_2050'!X788-'TM1.5SynPop_forCounty_2035'!X788)*5/15+'TM1.5SynPop_forCounty_2035'!X788,0)</f>
        <v>2627</v>
      </c>
      <c r="Y788">
        <f>ROUND(('TM1.5SynPop_forCounty_2050'!Y788-'TM1.5SynPop_forCounty_2035'!Y788)*5/15+'TM1.5SynPop_forCounty_2035'!Y788,0)</f>
        <v>673</v>
      </c>
      <c r="Z788">
        <f>ROUND(('TM1.5SynPop_forCounty_2050'!Z788-'TM1.5SynPop_forCounty_2035'!Z788)*5/15+'TM1.5SynPop_forCounty_2035'!Z788,0)</f>
        <v>2964</v>
      </c>
      <c r="AA788">
        <f>ROUND(('TM1.5SynPop_forCounty_2050'!AA788-'TM1.5SynPop_forCounty_2035'!AA788)*5/15+'TM1.5SynPop_forCounty_2035'!AA788,0)</f>
        <v>826</v>
      </c>
    </row>
    <row r="789" spans="1:27">
      <c r="A789">
        <f>VLOOKUP(B789,xwalk!$A$2:$D$1455,4,FALSE)</f>
        <v>4</v>
      </c>
      <c r="B789">
        <v>791</v>
      </c>
      <c r="C789">
        <f>ROUND(('TM1.5SynPop_forCounty_2050'!C789-'TM1.5SynPop_forCounty_2035'!C789)*5/15+'TM1.5SynPop_forCounty_2035'!C789,0)</f>
        <v>4083</v>
      </c>
      <c r="D789">
        <f>ROUND(('TM1.5SynPop_forCounty_2050'!D789-'TM1.5SynPop_forCounty_2035'!D789)*5/15+'TM1.5SynPop_forCounty_2035'!D789,0)</f>
        <v>51</v>
      </c>
      <c r="E789">
        <f>ROUND(('TM1.5SynPop_forCounty_2050'!E789-'TM1.5SynPop_forCounty_2035'!E789)*5/15+'TM1.5SynPop_forCounty_2035'!E789,0)</f>
        <v>68</v>
      </c>
      <c r="F789">
        <f>ROUND(('TM1.5SynPop_forCounty_2050'!F789-'TM1.5SynPop_forCounty_2035'!F789)*5/15+'TM1.5SynPop_forCounty_2035'!F789,0)</f>
        <v>85</v>
      </c>
      <c r="G789">
        <f>ROUND(('TM1.5SynPop_forCounty_2050'!G789-'TM1.5SynPop_forCounty_2035'!G789)*5/15+'TM1.5SynPop_forCounty_2035'!G789,0)</f>
        <v>149</v>
      </c>
      <c r="H789">
        <f>ROUND(('TM1.5SynPop_forCounty_2050'!H789-'TM1.5SynPop_forCounty_2035'!H789)*5/15+'TM1.5SynPop_forCounty_2035'!H789,0)</f>
        <v>148</v>
      </c>
      <c r="I789">
        <f>ROUND(('TM1.5SynPop_forCounty_2050'!I789-'TM1.5SynPop_forCounty_2035'!I789)*5/15+'TM1.5SynPop_forCounty_2035'!I789,0)</f>
        <v>219</v>
      </c>
      <c r="J789">
        <f>ROUND(('TM1.5SynPop_forCounty_2050'!J789-'TM1.5SynPop_forCounty_2035'!J789)*5/15+'TM1.5SynPop_forCounty_2035'!J789,0)</f>
        <v>448</v>
      </c>
      <c r="K789">
        <f>ROUND(('TM1.5SynPop_forCounty_2050'!K789-'TM1.5SynPop_forCounty_2035'!K789)*5/15+'TM1.5SynPop_forCounty_2035'!K789,0)</f>
        <v>85</v>
      </c>
      <c r="L789">
        <f>ROUND(('TM1.5SynPop_forCounty_2050'!L789-'TM1.5SynPop_forCounty_2035'!L789)*5/15+'TM1.5SynPop_forCounty_2035'!L789,0)</f>
        <v>193</v>
      </c>
      <c r="M789">
        <f>ROUND(('TM1.5SynPop_forCounty_2050'!M789-'TM1.5SynPop_forCounty_2035'!M789)*5/15+'TM1.5SynPop_forCounty_2035'!M789,0)</f>
        <v>238</v>
      </c>
      <c r="N789">
        <f>ROUND(('TM1.5SynPop_forCounty_2050'!N789-'TM1.5SynPop_forCounty_2035'!N789)*5/15+'TM1.5SynPop_forCounty_2035'!N789,0)</f>
        <v>602</v>
      </c>
      <c r="O789">
        <f>ROUND(('TM1.5SynPop_forCounty_2050'!O789-'TM1.5SynPop_forCounty_2035'!O789)*5/15+'TM1.5SynPop_forCounty_2035'!O789,0)</f>
        <v>203</v>
      </c>
      <c r="P789">
        <f>ROUND(('TM1.5SynPop_forCounty_2050'!P789-'TM1.5SynPop_forCounty_2035'!P789)*5/15+'TM1.5SynPop_forCounty_2035'!P789,0)</f>
        <v>204</v>
      </c>
      <c r="Q789">
        <f>ROUND(('TM1.5SynPop_forCounty_2050'!Q789-'TM1.5SynPop_forCounty_2035'!Q789)*5/15+'TM1.5SynPop_forCounty_2035'!Q789,0)</f>
        <v>340</v>
      </c>
      <c r="R789">
        <f>ROUND(('TM1.5SynPop_forCounty_2050'!R789-'TM1.5SynPop_forCounty_2035'!R789)*5/15+'TM1.5SynPop_forCounty_2035'!R789,0)</f>
        <v>371</v>
      </c>
      <c r="S789">
        <f>ROUND(('TM1.5SynPop_forCounty_2050'!S789-'TM1.5SynPop_forCounty_2035'!S789)*5/15+'TM1.5SynPop_forCounty_2035'!S789,0)</f>
        <v>4133</v>
      </c>
      <c r="T789">
        <f>ROUND(('TM1.5SynPop_forCounty_2050'!T789-'TM1.5SynPop_forCounty_2035'!T789)*5/15+'TM1.5SynPop_forCounty_2035'!T789,0)</f>
        <v>237</v>
      </c>
      <c r="U789">
        <f>ROUND(('TM1.5SynPop_forCounty_2050'!U789-'TM1.5SynPop_forCounty_2035'!U789)*5/15+'TM1.5SynPop_forCounty_2035'!U789,0)</f>
        <v>746</v>
      </c>
      <c r="V789">
        <f>ROUND(('TM1.5SynPop_forCounty_2050'!V789-'TM1.5SynPop_forCounty_2035'!V789)*5/15+'TM1.5SynPop_forCounty_2035'!V789,0)</f>
        <v>458</v>
      </c>
      <c r="W789">
        <f>ROUND(('TM1.5SynPop_forCounty_2050'!W789-'TM1.5SynPop_forCounty_2035'!W789)*5/15+'TM1.5SynPop_forCounty_2035'!W789,0)</f>
        <v>504</v>
      </c>
      <c r="X789">
        <f>ROUND(('TM1.5SynPop_forCounty_2050'!X789-'TM1.5SynPop_forCounty_2035'!X789)*5/15+'TM1.5SynPop_forCounty_2035'!X789,0)</f>
        <v>1669</v>
      </c>
      <c r="Y789">
        <f>ROUND(('TM1.5SynPop_forCounty_2050'!Y789-'TM1.5SynPop_forCounty_2035'!Y789)*5/15+'TM1.5SynPop_forCounty_2035'!Y789,0)</f>
        <v>520</v>
      </c>
      <c r="Z789">
        <f>ROUND(('TM1.5SynPop_forCounty_2050'!Z789-'TM1.5SynPop_forCounty_2035'!Z789)*5/15+'TM1.5SynPop_forCounty_2035'!Z789,0)</f>
        <v>2052</v>
      </c>
      <c r="AA789">
        <f>ROUND(('TM1.5SynPop_forCounty_2050'!AA789-'TM1.5SynPop_forCounty_2035'!AA789)*5/15+'TM1.5SynPop_forCounty_2035'!AA789,0)</f>
        <v>589</v>
      </c>
    </row>
    <row r="790" spans="1:27">
      <c r="A790">
        <f>VLOOKUP(B790,xwalk!$A$2:$D$1455,4,FALSE)</f>
        <v>4</v>
      </c>
      <c r="B790">
        <v>792</v>
      </c>
      <c r="C790">
        <f>ROUND(('TM1.5SynPop_forCounty_2050'!C790-'TM1.5SynPop_forCounty_2035'!C790)*5/15+'TM1.5SynPop_forCounty_2035'!C790,0)</f>
        <v>3662</v>
      </c>
      <c r="D790">
        <f>ROUND(('TM1.5SynPop_forCounty_2050'!D790-'TM1.5SynPop_forCounty_2035'!D790)*5/15+'TM1.5SynPop_forCounty_2035'!D790,0)</f>
        <v>99</v>
      </c>
      <c r="E790">
        <f>ROUND(('TM1.5SynPop_forCounty_2050'!E790-'TM1.5SynPop_forCounty_2035'!E790)*5/15+'TM1.5SynPop_forCounty_2035'!E790,0)</f>
        <v>25</v>
      </c>
      <c r="F790">
        <f>ROUND(('TM1.5SynPop_forCounty_2050'!F790-'TM1.5SynPop_forCounty_2035'!F790)*5/15+'TM1.5SynPop_forCounty_2035'!F790,0)</f>
        <v>45</v>
      </c>
      <c r="G790">
        <f>ROUND(('TM1.5SynPop_forCounty_2050'!G790-'TM1.5SynPop_forCounty_2035'!G790)*5/15+'TM1.5SynPop_forCounty_2035'!G790,0)</f>
        <v>142</v>
      </c>
      <c r="H790">
        <f>ROUND(('TM1.5SynPop_forCounty_2050'!H790-'TM1.5SynPop_forCounty_2035'!H790)*5/15+'TM1.5SynPop_forCounty_2035'!H790,0)</f>
        <v>122</v>
      </c>
      <c r="I790">
        <f>ROUND(('TM1.5SynPop_forCounty_2050'!I790-'TM1.5SynPop_forCounty_2035'!I790)*5/15+'TM1.5SynPop_forCounty_2035'!I790,0)</f>
        <v>198</v>
      </c>
      <c r="J790">
        <f>ROUND(('TM1.5SynPop_forCounty_2050'!J790-'TM1.5SynPop_forCounty_2035'!J790)*5/15+'TM1.5SynPop_forCounty_2035'!J790,0)</f>
        <v>480</v>
      </c>
      <c r="K790">
        <f>ROUND(('TM1.5SynPop_forCounty_2050'!K790-'TM1.5SynPop_forCounty_2035'!K790)*5/15+'TM1.5SynPop_forCounty_2035'!K790,0)</f>
        <v>61</v>
      </c>
      <c r="L790">
        <f>ROUND(('TM1.5SynPop_forCounty_2050'!L790-'TM1.5SynPop_forCounty_2035'!L790)*5/15+'TM1.5SynPop_forCounty_2035'!L790,0)</f>
        <v>256</v>
      </c>
      <c r="M790">
        <f>ROUND(('TM1.5SynPop_forCounty_2050'!M790-'TM1.5SynPop_forCounty_2035'!M790)*5/15+'TM1.5SynPop_forCounty_2035'!M790,0)</f>
        <v>208</v>
      </c>
      <c r="N790">
        <f>ROUND(('TM1.5SynPop_forCounty_2050'!N790-'TM1.5SynPop_forCounty_2035'!N790)*5/15+'TM1.5SynPop_forCounty_2035'!N790,0)</f>
        <v>489</v>
      </c>
      <c r="O790">
        <f>ROUND(('TM1.5SynPop_forCounty_2050'!O790-'TM1.5SynPop_forCounty_2035'!O790)*5/15+'TM1.5SynPop_forCounty_2035'!O790,0)</f>
        <v>172</v>
      </c>
      <c r="P790">
        <f>ROUND(('TM1.5SynPop_forCounty_2050'!P790-'TM1.5SynPop_forCounty_2035'!P790)*5/15+'TM1.5SynPop_forCounty_2035'!P790,0)</f>
        <v>166</v>
      </c>
      <c r="Q790">
        <f>ROUND(('TM1.5SynPop_forCounty_2050'!Q790-'TM1.5SynPop_forCounty_2035'!Q790)*5/15+'TM1.5SynPop_forCounty_2035'!Q790,0)</f>
        <v>260</v>
      </c>
      <c r="R790">
        <f>ROUND(('TM1.5SynPop_forCounty_2050'!R790-'TM1.5SynPop_forCounty_2035'!R790)*5/15+'TM1.5SynPop_forCounty_2035'!R790,0)</f>
        <v>415</v>
      </c>
      <c r="S790">
        <f>ROUND(('TM1.5SynPop_forCounty_2050'!S790-'TM1.5SynPop_forCounty_2035'!S790)*5/15+'TM1.5SynPop_forCounty_2035'!S790,0)</f>
        <v>3762</v>
      </c>
      <c r="T790">
        <f>ROUND(('TM1.5SynPop_forCounty_2050'!T790-'TM1.5SynPop_forCounty_2035'!T790)*5/15+'TM1.5SynPop_forCounty_2035'!T790,0)</f>
        <v>156</v>
      </c>
      <c r="U790">
        <f>ROUND(('TM1.5SynPop_forCounty_2050'!U790-'TM1.5SynPop_forCounty_2035'!U790)*5/15+'TM1.5SynPop_forCounty_2035'!U790,0)</f>
        <v>518</v>
      </c>
      <c r="V790">
        <f>ROUND(('TM1.5SynPop_forCounty_2050'!V790-'TM1.5SynPop_forCounty_2035'!V790)*5/15+'TM1.5SynPop_forCounty_2035'!V790,0)</f>
        <v>442</v>
      </c>
      <c r="W790">
        <f>ROUND(('TM1.5SynPop_forCounty_2050'!W790-'TM1.5SynPop_forCounty_2035'!W790)*5/15+'TM1.5SynPop_forCounty_2035'!W790,0)</f>
        <v>396</v>
      </c>
      <c r="X790">
        <f>ROUND(('TM1.5SynPop_forCounty_2050'!X790-'TM1.5SynPop_forCounty_2035'!X790)*5/15+'TM1.5SynPop_forCounty_2035'!X790,0)</f>
        <v>1598</v>
      </c>
      <c r="Y790">
        <f>ROUND(('TM1.5SynPop_forCounty_2050'!Y790-'TM1.5SynPop_forCounty_2035'!Y790)*5/15+'TM1.5SynPop_forCounty_2035'!Y790,0)</f>
        <v>651</v>
      </c>
      <c r="Z790">
        <f>ROUND(('TM1.5SynPop_forCounty_2050'!Z790-'TM1.5SynPop_forCounty_2035'!Z790)*5/15+'TM1.5SynPop_forCounty_2035'!Z790,0)</f>
        <v>1841</v>
      </c>
      <c r="AA790">
        <f>ROUND(('TM1.5SynPop_forCounty_2050'!AA790-'TM1.5SynPop_forCounty_2035'!AA790)*5/15+'TM1.5SynPop_forCounty_2035'!AA790,0)</f>
        <v>416</v>
      </c>
    </row>
    <row r="791" spans="1:27">
      <c r="A791">
        <f>VLOOKUP(B791,xwalk!$A$2:$D$1455,4,FALSE)</f>
        <v>4</v>
      </c>
      <c r="B791">
        <v>793</v>
      </c>
      <c r="C791">
        <f>ROUND(('TM1.5SynPop_forCounty_2050'!C791-'TM1.5SynPop_forCounty_2035'!C791)*5/15+'TM1.5SynPop_forCounty_2035'!C791,0)</f>
        <v>4611</v>
      </c>
      <c r="D791">
        <f>ROUND(('TM1.5SynPop_forCounty_2050'!D791-'TM1.5SynPop_forCounty_2035'!D791)*5/15+'TM1.5SynPop_forCounty_2035'!D791,0)</f>
        <v>25</v>
      </c>
      <c r="E791">
        <f>ROUND(('TM1.5SynPop_forCounty_2050'!E791-'TM1.5SynPop_forCounty_2035'!E791)*5/15+'TM1.5SynPop_forCounty_2035'!E791,0)</f>
        <v>123</v>
      </c>
      <c r="F791">
        <f>ROUND(('TM1.5SynPop_forCounty_2050'!F791-'TM1.5SynPop_forCounty_2035'!F791)*5/15+'TM1.5SynPop_forCounty_2035'!F791,0)</f>
        <v>119</v>
      </c>
      <c r="G791">
        <f>ROUND(('TM1.5SynPop_forCounty_2050'!G791-'TM1.5SynPop_forCounty_2035'!G791)*5/15+'TM1.5SynPop_forCounty_2035'!G791,0)</f>
        <v>177</v>
      </c>
      <c r="H791">
        <f>ROUND(('TM1.5SynPop_forCounty_2050'!H791-'TM1.5SynPop_forCounty_2035'!H791)*5/15+'TM1.5SynPop_forCounty_2035'!H791,0)</f>
        <v>168</v>
      </c>
      <c r="I791">
        <f>ROUND(('TM1.5SynPop_forCounty_2050'!I791-'TM1.5SynPop_forCounty_2035'!I791)*5/15+'TM1.5SynPop_forCounty_2035'!I791,0)</f>
        <v>221</v>
      </c>
      <c r="J791">
        <f>ROUND(('TM1.5SynPop_forCounty_2050'!J791-'TM1.5SynPop_forCounty_2035'!J791)*5/15+'TM1.5SynPop_forCounty_2035'!J791,0)</f>
        <v>532</v>
      </c>
      <c r="K791">
        <f>ROUND(('TM1.5SynPop_forCounty_2050'!K791-'TM1.5SynPop_forCounty_2035'!K791)*5/15+'TM1.5SynPop_forCounty_2035'!K791,0)</f>
        <v>130</v>
      </c>
      <c r="L791">
        <f>ROUND(('TM1.5SynPop_forCounty_2050'!L791-'TM1.5SynPop_forCounty_2035'!L791)*5/15+'TM1.5SynPop_forCounty_2035'!L791,0)</f>
        <v>309</v>
      </c>
      <c r="M791">
        <f>ROUND(('TM1.5SynPop_forCounty_2050'!M791-'TM1.5SynPop_forCounty_2035'!M791)*5/15+'TM1.5SynPop_forCounty_2035'!M791,0)</f>
        <v>272</v>
      </c>
      <c r="N791">
        <f>ROUND(('TM1.5SynPop_forCounty_2050'!N791-'TM1.5SynPop_forCounty_2035'!N791)*5/15+'TM1.5SynPop_forCounty_2035'!N791,0)</f>
        <v>630</v>
      </c>
      <c r="O791">
        <f>ROUND(('TM1.5SynPop_forCounty_2050'!O791-'TM1.5SynPop_forCounty_2035'!O791)*5/15+'TM1.5SynPop_forCounty_2035'!O791,0)</f>
        <v>239</v>
      </c>
      <c r="P791">
        <f>ROUND(('TM1.5SynPop_forCounty_2050'!P791-'TM1.5SynPop_forCounty_2035'!P791)*5/15+'TM1.5SynPop_forCounty_2035'!P791,0)</f>
        <v>131</v>
      </c>
      <c r="Q791">
        <f>ROUND(('TM1.5SynPop_forCounty_2050'!Q791-'TM1.5SynPop_forCounty_2035'!Q791)*5/15+'TM1.5SynPop_forCounty_2035'!Q791,0)</f>
        <v>558</v>
      </c>
      <c r="R791">
        <f>ROUND(('TM1.5SynPop_forCounty_2050'!R791-'TM1.5SynPop_forCounty_2035'!R791)*5/15+'TM1.5SynPop_forCounty_2035'!R791,0)</f>
        <v>412</v>
      </c>
      <c r="S791">
        <f>ROUND(('TM1.5SynPop_forCounty_2050'!S791-'TM1.5SynPop_forCounty_2035'!S791)*5/15+'TM1.5SynPop_forCounty_2035'!S791,0)</f>
        <v>4636</v>
      </c>
      <c r="T791">
        <f>ROUND(('TM1.5SynPop_forCounty_2050'!T791-'TM1.5SynPop_forCounty_2035'!T791)*5/15+'TM1.5SynPop_forCounty_2035'!T791,0)</f>
        <v>218</v>
      </c>
      <c r="U791">
        <f>ROUND(('TM1.5SynPop_forCounty_2050'!U791-'TM1.5SynPop_forCounty_2035'!U791)*5/15+'TM1.5SynPop_forCounty_2035'!U791,0)</f>
        <v>757</v>
      </c>
      <c r="V791">
        <f>ROUND(('TM1.5SynPop_forCounty_2050'!V791-'TM1.5SynPop_forCounty_2035'!V791)*5/15+'TM1.5SynPop_forCounty_2035'!V791,0)</f>
        <v>480</v>
      </c>
      <c r="W791">
        <f>ROUND(('TM1.5SynPop_forCounty_2050'!W791-'TM1.5SynPop_forCounty_2035'!W791)*5/15+'TM1.5SynPop_forCounty_2035'!W791,0)</f>
        <v>548</v>
      </c>
      <c r="X791">
        <f>ROUND(('TM1.5SynPop_forCounty_2050'!X791-'TM1.5SynPop_forCounty_2035'!X791)*5/15+'TM1.5SynPop_forCounty_2035'!X791,0)</f>
        <v>1922</v>
      </c>
      <c r="Y791">
        <f>ROUND(('TM1.5SynPop_forCounty_2050'!Y791-'TM1.5SynPop_forCounty_2035'!Y791)*5/15+'TM1.5SynPop_forCounty_2035'!Y791,0)</f>
        <v>710</v>
      </c>
      <c r="Z791">
        <f>ROUND(('TM1.5SynPop_forCounty_2050'!Z791-'TM1.5SynPop_forCounty_2035'!Z791)*5/15+'TM1.5SynPop_forCounty_2035'!Z791,0)</f>
        <v>2249</v>
      </c>
      <c r="AA791">
        <f>ROUND(('TM1.5SynPop_forCounty_2050'!AA791-'TM1.5SynPop_forCounty_2035'!AA791)*5/15+'TM1.5SynPop_forCounty_2035'!AA791,0)</f>
        <v>600</v>
      </c>
    </row>
    <row r="792" spans="1:27">
      <c r="A792">
        <f>VLOOKUP(B792,xwalk!$A$2:$D$1455,4,FALSE)</f>
        <v>4</v>
      </c>
      <c r="B792">
        <v>794</v>
      </c>
      <c r="C792">
        <f>ROUND(('TM1.5SynPop_forCounty_2050'!C792-'TM1.5SynPop_forCounty_2035'!C792)*5/15+'TM1.5SynPop_forCounty_2035'!C792,0)</f>
        <v>3160</v>
      </c>
      <c r="D792">
        <f>ROUND(('TM1.5SynPop_forCounty_2050'!D792-'TM1.5SynPop_forCounty_2035'!D792)*5/15+'TM1.5SynPop_forCounty_2035'!D792,0)</f>
        <v>0</v>
      </c>
      <c r="E792">
        <f>ROUND(('TM1.5SynPop_forCounty_2050'!E792-'TM1.5SynPop_forCounty_2035'!E792)*5/15+'TM1.5SynPop_forCounty_2035'!E792,0)</f>
        <v>34</v>
      </c>
      <c r="F792">
        <f>ROUND(('TM1.5SynPop_forCounty_2050'!F792-'TM1.5SynPop_forCounty_2035'!F792)*5/15+'TM1.5SynPop_forCounty_2035'!F792,0)</f>
        <v>45</v>
      </c>
      <c r="G792">
        <f>ROUND(('TM1.5SynPop_forCounty_2050'!G792-'TM1.5SynPop_forCounty_2035'!G792)*5/15+'TM1.5SynPop_forCounty_2035'!G792,0)</f>
        <v>106</v>
      </c>
      <c r="H792">
        <f>ROUND(('TM1.5SynPop_forCounty_2050'!H792-'TM1.5SynPop_forCounty_2035'!H792)*5/15+'TM1.5SynPop_forCounty_2035'!H792,0)</f>
        <v>106</v>
      </c>
      <c r="I792">
        <f>ROUND(('TM1.5SynPop_forCounty_2050'!I792-'TM1.5SynPop_forCounty_2035'!I792)*5/15+'TM1.5SynPop_forCounty_2035'!I792,0)</f>
        <v>174</v>
      </c>
      <c r="J792">
        <f>ROUND(('TM1.5SynPop_forCounty_2050'!J792-'TM1.5SynPop_forCounty_2035'!J792)*5/15+'TM1.5SynPop_forCounty_2035'!J792,0)</f>
        <v>406</v>
      </c>
      <c r="K792">
        <f>ROUND(('TM1.5SynPop_forCounty_2050'!K792-'TM1.5SynPop_forCounty_2035'!K792)*5/15+'TM1.5SynPop_forCounty_2035'!K792,0)</f>
        <v>28</v>
      </c>
      <c r="L792">
        <f>ROUND(('TM1.5SynPop_forCounty_2050'!L792-'TM1.5SynPop_forCounty_2035'!L792)*5/15+'TM1.5SynPop_forCounty_2035'!L792,0)</f>
        <v>160</v>
      </c>
      <c r="M792">
        <f>ROUND(('TM1.5SynPop_forCounty_2050'!M792-'TM1.5SynPop_forCounty_2035'!M792)*5/15+'TM1.5SynPop_forCounty_2035'!M792,0)</f>
        <v>189</v>
      </c>
      <c r="N792">
        <f>ROUND(('TM1.5SynPop_forCounty_2050'!N792-'TM1.5SynPop_forCounty_2035'!N792)*5/15+'TM1.5SynPop_forCounty_2035'!N792,0)</f>
        <v>495</v>
      </c>
      <c r="O792">
        <f>ROUND(('TM1.5SynPop_forCounty_2050'!O792-'TM1.5SynPop_forCounty_2035'!O792)*5/15+'TM1.5SynPop_forCounty_2035'!O792,0)</f>
        <v>87</v>
      </c>
      <c r="P792">
        <f>ROUND(('TM1.5SynPop_forCounty_2050'!P792-'TM1.5SynPop_forCounty_2035'!P792)*5/15+'TM1.5SynPop_forCounty_2035'!P792,0)</f>
        <v>130</v>
      </c>
      <c r="Q792">
        <f>ROUND(('TM1.5SynPop_forCounty_2050'!Q792-'TM1.5SynPop_forCounty_2035'!Q792)*5/15+'TM1.5SynPop_forCounty_2035'!Q792,0)</f>
        <v>499</v>
      </c>
      <c r="R792">
        <f>ROUND(('TM1.5SynPop_forCounty_2050'!R792-'TM1.5SynPop_forCounty_2035'!R792)*5/15+'TM1.5SynPop_forCounty_2035'!R792,0)</f>
        <v>155</v>
      </c>
      <c r="S792">
        <f>ROUND(('TM1.5SynPop_forCounty_2050'!S792-'TM1.5SynPop_forCounty_2035'!S792)*5/15+'TM1.5SynPop_forCounty_2035'!S792,0)</f>
        <v>3160</v>
      </c>
      <c r="T792">
        <f>ROUND(('TM1.5SynPop_forCounty_2050'!T792-'TM1.5SynPop_forCounty_2035'!T792)*5/15+'TM1.5SynPop_forCounty_2035'!T792,0)</f>
        <v>285</v>
      </c>
      <c r="U792">
        <f>ROUND(('TM1.5SynPop_forCounty_2050'!U792-'TM1.5SynPop_forCounty_2035'!U792)*5/15+'TM1.5SynPop_forCounty_2035'!U792,0)</f>
        <v>510</v>
      </c>
      <c r="V792">
        <f>ROUND(('TM1.5SynPop_forCounty_2050'!V792-'TM1.5SynPop_forCounty_2035'!V792)*5/15+'TM1.5SynPop_forCounty_2035'!V792,0)</f>
        <v>260</v>
      </c>
      <c r="W792">
        <f>ROUND(('TM1.5SynPop_forCounty_2050'!W792-'TM1.5SynPop_forCounty_2035'!W792)*5/15+'TM1.5SynPop_forCounty_2035'!W792,0)</f>
        <v>539</v>
      </c>
      <c r="X792">
        <f>ROUND(('TM1.5SynPop_forCounty_2050'!X792-'TM1.5SynPop_forCounty_2035'!X792)*5/15+'TM1.5SynPop_forCounty_2035'!X792,0)</f>
        <v>1220</v>
      </c>
      <c r="Y792">
        <f>ROUND(('TM1.5SynPop_forCounty_2050'!Y792-'TM1.5SynPop_forCounty_2035'!Y792)*5/15+'TM1.5SynPop_forCounty_2035'!Y792,0)</f>
        <v>347</v>
      </c>
      <c r="Z792">
        <f>ROUND(('TM1.5SynPop_forCounty_2050'!Z792-'TM1.5SynPop_forCounty_2035'!Z792)*5/15+'TM1.5SynPop_forCounty_2035'!Z792,0)</f>
        <v>1609</v>
      </c>
      <c r="AA792">
        <f>ROUND(('TM1.5SynPop_forCounty_2050'!AA792-'TM1.5SynPop_forCounty_2035'!AA792)*5/15+'TM1.5SynPop_forCounty_2035'!AA792,0)</f>
        <v>465</v>
      </c>
    </row>
    <row r="793" spans="1:27">
      <c r="A793">
        <f>VLOOKUP(B793,xwalk!$A$2:$D$1455,4,FALSE)</f>
        <v>4</v>
      </c>
      <c r="B793">
        <v>795</v>
      </c>
      <c r="C793">
        <f>ROUND(('TM1.5SynPop_forCounty_2050'!C793-'TM1.5SynPop_forCounty_2035'!C793)*5/15+'TM1.5SynPop_forCounty_2035'!C793,0)</f>
        <v>3277</v>
      </c>
      <c r="D793">
        <f>ROUND(('TM1.5SynPop_forCounty_2050'!D793-'TM1.5SynPop_forCounty_2035'!D793)*5/15+'TM1.5SynPop_forCounty_2035'!D793,0)</f>
        <v>0</v>
      </c>
      <c r="E793">
        <f>ROUND(('TM1.5SynPop_forCounty_2050'!E793-'TM1.5SynPop_forCounty_2035'!E793)*5/15+'TM1.5SynPop_forCounty_2035'!E793,0)</f>
        <v>97</v>
      </c>
      <c r="F793">
        <f>ROUND(('TM1.5SynPop_forCounty_2050'!F793-'TM1.5SynPop_forCounty_2035'!F793)*5/15+'TM1.5SynPop_forCounty_2035'!F793,0)</f>
        <v>111</v>
      </c>
      <c r="G793">
        <f>ROUND(('TM1.5SynPop_forCounty_2050'!G793-'TM1.5SynPop_forCounty_2035'!G793)*5/15+'TM1.5SynPop_forCounty_2035'!G793,0)</f>
        <v>125</v>
      </c>
      <c r="H793">
        <f>ROUND(('TM1.5SynPop_forCounty_2050'!H793-'TM1.5SynPop_forCounty_2035'!H793)*5/15+'TM1.5SynPop_forCounty_2035'!H793,0)</f>
        <v>120</v>
      </c>
      <c r="I793">
        <f>ROUND(('TM1.5SynPop_forCounty_2050'!I793-'TM1.5SynPop_forCounty_2035'!I793)*5/15+'TM1.5SynPop_forCounty_2035'!I793,0)</f>
        <v>158</v>
      </c>
      <c r="J793">
        <f>ROUND(('TM1.5SynPop_forCounty_2050'!J793-'TM1.5SynPop_forCounty_2035'!J793)*5/15+'TM1.5SynPop_forCounty_2035'!J793,0)</f>
        <v>360</v>
      </c>
      <c r="K793">
        <f>ROUND(('TM1.5SynPop_forCounty_2050'!K793-'TM1.5SynPop_forCounty_2035'!K793)*5/15+'TM1.5SynPop_forCounty_2035'!K793,0)</f>
        <v>86</v>
      </c>
      <c r="L793">
        <f>ROUND(('TM1.5SynPop_forCounty_2050'!L793-'TM1.5SynPop_forCounty_2035'!L793)*5/15+'TM1.5SynPop_forCounty_2035'!L793,0)</f>
        <v>239</v>
      </c>
      <c r="M793">
        <f>ROUND(('TM1.5SynPop_forCounty_2050'!M793-'TM1.5SynPop_forCounty_2035'!M793)*5/15+'TM1.5SynPop_forCounty_2035'!M793,0)</f>
        <v>211</v>
      </c>
      <c r="N793">
        <f>ROUND(('TM1.5SynPop_forCounty_2050'!N793-'TM1.5SynPop_forCounty_2035'!N793)*5/15+'TM1.5SynPop_forCounty_2035'!N793,0)</f>
        <v>434</v>
      </c>
      <c r="O793">
        <f>ROUND(('TM1.5SynPop_forCounty_2050'!O793-'TM1.5SynPop_forCounty_2035'!O793)*5/15+'TM1.5SynPop_forCounty_2035'!O793,0)</f>
        <v>205</v>
      </c>
      <c r="P793">
        <f>ROUND(('TM1.5SynPop_forCounty_2050'!P793-'TM1.5SynPop_forCounty_2035'!P793)*5/15+'TM1.5SynPop_forCounty_2035'!P793,0)</f>
        <v>232</v>
      </c>
      <c r="Q793">
        <f>ROUND(('TM1.5SynPop_forCounty_2050'!Q793-'TM1.5SynPop_forCounty_2035'!Q793)*5/15+'TM1.5SynPop_forCounty_2035'!Q793,0)</f>
        <v>356</v>
      </c>
      <c r="R793">
        <f>ROUND(('TM1.5SynPop_forCounty_2050'!R793-'TM1.5SynPop_forCounty_2035'!R793)*5/15+'TM1.5SynPop_forCounty_2035'!R793,0)</f>
        <v>178</v>
      </c>
      <c r="S793">
        <f>ROUND(('TM1.5SynPop_forCounty_2050'!S793-'TM1.5SynPop_forCounty_2035'!S793)*5/15+'TM1.5SynPop_forCounty_2035'!S793,0)</f>
        <v>3277</v>
      </c>
      <c r="T793">
        <f>ROUND(('TM1.5SynPop_forCounty_2050'!T793-'TM1.5SynPop_forCounty_2035'!T793)*5/15+'TM1.5SynPop_forCounty_2035'!T793,0)</f>
        <v>199</v>
      </c>
      <c r="U793">
        <f>ROUND(('TM1.5SynPop_forCounty_2050'!U793-'TM1.5SynPop_forCounty_2035'!U793)*5/15+'TM1.5SynPop_forCounty_2035'!U793,0)</f>
        <v>610</v>
      </c>
      <c r="V793">
        <f>ROUND(('TM1.5SynPop_forCounty_2050'!V793-'TM1.5SynPop_forCounty_2035'!V793)*5/15+'TM1.5SynPop_forCounty_2035'!V793,0)</f>
        <v>307</v>
      </c>
      <c r="W793">
        <f>ROUND(('TM1.5SynPop_forCounty_2050'!W793-'TM1.5SynPop_forCounty_2035'!W793)*5/15+'TM1.5SynPop_forCounty_2035'!W793,0)</f>
        <v>442</v>
      </c>
      <c r="X793">
        <f>ROUND(('TM1.5SynPop_forCounty_2050'!X793-'TM1.5SynPop_forCounty_2035'!X793)*5/15+'TM1.5SynPop_forCounty_2035'!X793,0)</f>
        <v>1323</v>
      </c>
      <c r="Y793">
        <f>ROUND(('TM1.5SynPop_forCounty_2050'!Y793-'TM1.5SynPop_forCounty_2035'!Y793)*5/15+'TM1.5SynPop_forCounty_2035'!Y793,0)</f>
        <v>396</v>
      </c>
      <c r="Z793">
        <f>ROUND(('TM1.5SynPop_forCounty_2050'!Z793-'TM1.5SynPop_forCounty_2035'!Z793)*5/15+'TM1.5SynPop_forCounty_2035'!Z793,0)</f>
        <v>1617</v>
      </c>
      <c r="AA793">
        <f>ROUND(('TM1.5SynPop_forCounty_2050'!AA793-'TM1.5SynPop_forCounty_2035'!AA793)*5/15+'TM1.5SynPop_forCounty_2035'!AA793,0)</f>
        <v>470</v>
      </c>
    </row>
    <row r="794" spans="1:27">
      <c r="A794">
        <f>VLOOKUP(B794,xwalk!$A$2:$D$1455,4,FALSE)</f>
        <v>4</v>
      </c>
      <c r="B794">
        <v>796</v>
      </c>
      <c r="C794">
        <f>ROUND(('TM1.5SynPop_forCounty_2050'!C794-'TM1.5SynPop_forCounty_2035'!C794)*5/15+'TM1.5SynPop_forCounty_2035'!C794,0)</f>
        <v>11241</v>
      </c>
      <c r="D794">
        <f>ROUND(('TM1.5SynPop_forCounty_2050'!D794-'TM1.5SynPop_forCounty_2035'!D794)*5/15+'TM1.5SynPop_forCounty_2035'!D794,0)</f>
        <v>84</v>
      </c>
      <c r="E794">
        <f>ROUND(('TM1.5SynPop_forCounty_2050'!E794-'TM1.5SynPop_forCounty_2035'!E794)*5/15+'TM1.5SynPop_forCounty_2035'!E794,0)</f>
        <v>204</v>
      </c>
      <c r="F794">
        <f>ROUND(('TM1.5SynPop_forCounty_2050'!F794-'TM1.5SynPop_forCounty_2035'!F794)*5/15+'TM1.5SynPop_forCounty_2035'!F794,0)</f>
        <v>243</v>
      </c>
      <c r="G794">
        <f>ROUND(('TM1.5SynPop_forCounty_2050'!G794-'TM1.5SynPop_forCounty_2035'!G794)*5/15+'TM1.5SynPop_forCounty_2035'!G794,0)</f>
        <v>343</v>
      </c>
      <c r="H794">
        <f>ROUND(('TM1.5SynPop_forCounty_2050'!H794-'TM1.5SynPop_forCounty_2035'!H794)*5/15+'TM1.5SynPop_forCounty_2035'!H794,0)</f>
        <v>324</v>
      </c>
      <c r="I794">
        <f>ROUND(('TM1.5SynPop_forCounty_2050'!I794-'TM1.5SynPop_forCounty_2035'!I794)*5/15+'TM1.5SynPop_forCounty_2035'!I794,0)</f>
        <v>541</v>
      </c>
      <c r="J794">
        <f>ROUND(('TM1.5SynPop_forCounty_2050'!J794-'TM1.5SynPop_forCounty_2035'!J794)*5/15+'TM1.5SynPop_forCounty_2035'!J794,0)</f>
        <v>1563</v>
      </c>
      <c r="K794">
        <f>ROUND(('TM1.5SynPop_forCounty_2050'!K794-'TM1.5SynPop_forCounty_2035'!K794)*5/15+'TM1.5SynPop_forCounty_2035'!K794,0)</f>
        <v>234</v>
      </c>
      <c r="L794">
        <f>ROUND(('TM1.5SynPop_forCounty_2050'!L794-'TM1.5SynPop_forCounty_2035'!L794)*5/15+'TM1.5SynPop_forCounty_2035'!L794,0)</f>
        <v>817</v>
      </c>
      <c r="M794">
        <f>ROUND(('TM1.5SynPop_forCounty_2050'!M794-'TM1.5SynPop_forCounty_2035'!M794)*5/15+'TM1.5SynPop_forCounty_2035'!M794,0)</f>
        <v>642</v>
      </c>
      <c r="N794">
        <f>ROUND(('TM1.5SynPop_forCounty_2050'!N794-'TM1.5SynPop_forCounty_2035'!N794)*5/15+'TM1.5SynPop_forCounty_2035'!N794,0)</f>
        <v>1525</v>
      </c>
      <c r="O794">
        <f>ROUND(('TM1.5SynPop_forCounty_2050'!O794-'TM1.5SynPop_forCounty_2035'!O794)*5/15+'TM1.5SynPop_forCounty_2035'!O794,0)</f>
        <v>617</v>
      </c>
      <c r="P794">
        <f>ROUND(('TM1.5SynPop_forCounty_2050'!P794-'TM1.5SynPop_forCounty_2035'!P794)*5/15+'TM1.5SynPop_forCounty_2035'!P794,0)</f>
        <v>518</v>
      </c>
      <c r="Q794">
        <f>ROUND(('TM1.5SynPop_forCounty_2050'!Q794-'TM1.5SynPop_forCounty_2035'!Q794)*5/15+'TM1.5SynPop_forCounty_2035'!Q794,0)</f>
        <v>926</v>
      </c>
      <c r="R794">
        <f>ROUND(('TM1.5SynPop_forCounty_2050'!R794-'TM1.5SynPop_forCounty_2035'!R794)*5/15+'TM1.5SynPop_forCounty_2035'!R794,0)</f>
        <v>1157</v>
      </c>
      <c r="S794">
        <f>ROUND(('TM1.5SynPop_forCounty_2050'!S794-'TM1.5SynPop_forCounty_2035'!S794)*5/15+'TM1.5SynPop_forCounty_2035'!S794,0)</f>
        <v>11325</v>
      </c>
      <c r="T794">
        <f>ROUND(('TM1.5SynPop_forCounty_2050'!T794-'TM1.5SynPop_forCounty_2035'!T794)*5/15+'TM1.5SynPop_forCounty_2035'!T794,0)</f>
        <v>546</v>
      </c>
      <c r="U794">
        <f>ROUND(('TM1.5SynPop_forCounty_2050'!U794-'TM1.5SynPop_forCounty_2035'!U794)*5/15+'TM1.5SynPop_forCounty_2035'!U794,0)</f>
        <v>1713</v>
      </c>
      <c r="V794">
        <f>ROUND(('TM1.5SynPop_forCounty_2050'!V794-'TM1.5SynPop_forCounty_2035'!V794)*5/15+'TM1.5SynPop_forCounty_2035'!V794,0)</f>
        <v>1188</v>
      </c>
      <c r="W794">
        <f>ROUND(('TM1.5SynPop_forCounty_2050'!W794-'TM1.5SynPop_forCounty_2035'!W794)*5/15+'TM1.5SynPop_forCounty_2035'!W794,0)</f>
        <v>1307</v>
      </c>
      <c r="X794">
        <f>ROUND(('TM1.5SynPop_forCounty_2050'!X794-'TM1.5SynPop_forCounty_2035'!X794)*5/15+'TM1.5SynPop_forCounty_2035'!X794,0)</f>
        <v>4707</v>
      </c>
      <c r="Y794">
        <f>ROUND(('TM1.5SynPop_forCounty_2050'!Y794-'TM1.5SynPop_forCounty_2035'!Y794)*5/15+'TM1.5SynPop_forCounty_2035'!Y794,0)</f>
        <v>1863</v>
      </c>
      <c r="Z794">
        <f>ROUND(('TM1.5SynPop_forCounty_2050'!Z794-'TM1.5SynPop_forCounty_2035'!Z794)*5/15+'TM1.5SynPop_forCounty_2035'!Z794,0)</f>
        <v>5537</v>
      </c>
      <c r="AA794">
        <f>ROUND(('TM1.5SynPop_forCounty_2050'!AA794-'TM1.5SynPop_forCounty_2035'!AA794)*5/15+'TM1.5SynPop_forCounty_2035'!AA794,0)</f>
        <v>1390</v>
      </c>
    </row>
    <row r="795" spans="1:27">
      <c r="A795">
        <f>VLOOKUP(B795,xwalk!$A$2:$D$1455,4,FALSE)</f>
        <v>4</v>
      </c>
      <c r="B795">
        <v>797</v>
      </c>
      <c r="C795">
        <f>ROUND(('TM1.5SynPop_forCounty_2050'!C795-'TM1.5SynPop_forCounty_2035'!C795)*5/15+'TM1.5SynPop_forCounty_2035'!C795,0)</f>
        <v>7219</v>
      </c>
      <c r="D795">
        <f>ROUND(('TM1.5SynPop_forCounty_2050'!D795-'TM1.5SynPop_forCounty_2035'!D795)*5/15+'TM1.5SynPop_forCounty_2035'!D795,0)</f>
        <v>87</v>
      </c>
      <c r="E795">
        <f>ROUND(('TM1.5SynPop_forCounty_2050'!E795-'TM1.5SynPop_forCounty_2035'!E795)*5/15+'TM1.5SynPop_forCounty_2035'!E795,0)</f>
        <v>165</v>
      </c>
      <c r="F795">
        <f>ROUND(('TM1.5SynPop_forCounty_2050'!F795-'TM1.5SynPop_forCounty_2035'!F795)*5/15+'TM1.5SynPop_forCounty_2035'!F795,0)</f>
        <v>173</v>
      </c>
      <c r="G795">
        <f>ROUND(('TM1.5SynPop_forCounty_2050'!G795-'TM1.5SynPop_forCounty_2035'!G795)*5/15+'TM1.5SynPop_forCounty_2035'!G795,0)</f>
        <v>264</v>
      </c>
      <c r="H795">
        <f>ROUND(('TM1.5SynPop_forCounty_2050'!H795-'TM1.5SynPop_forCounty_2035'!H795)*5/15+'TM1.5SynPop_forCounty_2035'!H795,0)</f>
        <v>267</v>
      </c>
      <c r="I795">
        <f>ROUND(('TM1.5SynPop_forCounty_2050'!I795-'TM1.5SynPop_forCounty_2035'!I795)*5/15+'TM1.5SynPop_forCounty_2035'!I795,0)</f>
        <v>372</v>
      </c>
      <c r="J795">
        <f>ROUND(('TM1.5SynPop_forCounty_2050'!J795-'TM1.5SynPop_forCounty_2035'!J795)*5/15+'TM1.5SynPop_forCounty_2035'!J795,0)</f>
        <v>969</v>
      </c>
      <c r="K795">
        <f>ROUND(('TM1.5SynPop_forCounty_2050'!K795-'TM1.5SynPop_forCounty_2035'!K795)*5/15+'TM1.5SynPop_forCounty_2035'!K795,0)</f>
        <v>257</v>
      </c>
      <c r="L795">
        <f>ROUND(('TM1.5SynPop_forCounty_2050'!L795-'TM1.5SynPop_forCounty_2035'!L795)*5/15+'TM1.5SynPop_forCounty_2035'!L795,0)</f>
        <v>558</v>
      </c>
      <c r="M795">
        <f>ROUND(('TM1.5SynPop_forCounty_2050'!M795-'TM1.5SynPop_forCounty_2035'!M795)*5/15+'TM1.5SynPop_forCounty_2035'!M795,0)</f>
        <v>418</v>
      </c>
      <c r="N795">
        <f>ROUND(('TM1.5SynPop_forCounty_2050'!N795-'TM1.5SynPop_forCounty_2035'!N795)*5/15+'TM1.5SynPop_forCounty_2035'!N795,0)</f>
        <v>978</v>
      </c>
      <c r="O795">
        <f>ROUND(('TM1.5SynPop_forCounty_2050'!O795-'TM1.5SynPop_forCounty_2035'!O795)*5/15+'TM1.5SynPop_forCounty_2035'!O795,0)</f>
        <v>720</v>
      </c>
      <c r="P795">
        <f>ROUND(('TM1.5SynPop_forCounty_2050'!P795-'TM1.5SynPop_forCounty_2035'!P795)*5/15+'TM1.5SynPop_forCounty_2035'!P795,0)</f>
        <v>590</v>
      </c>
      <c r="Q795">
        <f>ROUND(('TM1.5SynPop_forCounty_2050'!Q795-'TM1.5SynPop_forCounty_2035'!Q795)*5/15+'TM1.5SynPop_forCounty_2035'!Q795,0)</f>
        <v>584</v>
      </c>
      <c r="R795">
        <f>ROUND(('TM1.5SynPop_forCounty_2050'!R795-'TM1.5SynPop_forCounty_2035'!R795)*5/15+'TM1.5SynPop_forCounty_2035'!R795,0)</f>
        <v>318</v>
      </c>
      <c r="S795">
        <f>ROUND(('TM1.5SynPop_forCounty_2050'!S795-'TM1.5SynPop_forCounty_2035'!S795)*5/15+'TM1.5SynPop_forCounty_2035'!S795,0)</f>
        <v>7306</v>
      </c>
      <c r="T795">
        <f>ROUND(('TM1.5SynPop_forCounty_2050'!T795-'TM1.5SynPop_forCounty_2035'!T795)*5/15+'TM1.5SynPop_forCounty_2035'!T795,0)</f>
        <v>409</v>
      </c>
      <c r="U795">
        <f>ROUND(('TM1.5SynPop_forCounty_2050'!U795-'TM1.5SynPop_forCounty_2035'!U795)*5/15+'TM1.5SynPop_forCounty_2035'!U795,0)</f>
        <v>1143</v>
      </c>
      <c r="V795">
        <f>ROUND(('TM1.5SynPop_forCounty_2050'!V795-'TM1.5SynPop_forCounty_2035'!V795)*5/15+'TM1.5SynPop_forCounty_2035'!V795,0)</f>
        <v>588</v>
      </c>
      <c r="W795">
        <f>ROUND(('TM1.5SynPop_forCounty_2050'!W795-'TM1.5SynPop_forCounty_2035'!W795)*5/15+'TM1.5SynPop_forCounty_2035'!W795,0)</f>
        <v>900</v>
      </c>
      <c r="X795">
        <f>ROUND(('TM1.5SynPop_forCounty_2050'!X795-'TM1.5SynPop_forCounty_2035'!X795)*5/15+'TM1.5SynPop_forCounty_2035'!X795,0)</f>
        <v>3066</v>
      </c>
      <c r="Y795">
        <f>ROUND(('TM1.5SynPop_forCounty_2050'!Y795-'TM1.5SynPop_forCounty_2035'!Y795)*5/15+'TM1.5SynPop_forCounty_2035'!Y795,0)</f>
        <v>1200</v>
      </c>
      <c r="Z795">
        <f>ROUND(('TM1.5SynPop_forCounty_2050'!Z795-'TM1.5SynPop_forCounty_2035'!Z795)*5/15+'TM1.5SynPop_forCounty_2035'!Z795,0)</f>
        <v>3705</v>
      </c>
      <c r="AA795">
        <f>ROUND(('TM1.5SynPop_forCounty_2050'!AA795-'TM1.5SynPop_forCounty_2035'!AA795)*5/15+'TM1.5SynPop_forCounty_2035'!AA795,0)</f>
        <v>895</v>
      </c>
    </row>
    <row r="796" spans="1:27">
      <c r="A796">
        <f>VLOOKUP(B796,xwalk!$A$2:$D$1455,4,FALSE)</f>
        <v>4</v>
      </c>
      <c r="B796">
        <v>798</v>
      </c>
      <c r="C796">
        <f>ROUND(('TM1.5SynPop_forCounty_2050'!C796-'TM1.5SynPop_forCounty_2035'!C796)*5/15+'TM1.5SynPop_forCounty_2035'!C796,0)</f>
        <v>4465</v>
      </c>
      <c r="D796">
        <f>ROUND(('TM1.5SynPop_forCounty_2050'!D796-'TM1.5SynPop_forCounty_2035'!D796)*5/15+'TM1.5SynPop_forCounty_2035'!D796,0)</f>
        <v>81</v>
      </c>
      <c r="E796">
        <f>ROUND(('TM1.5SynPop_forCounty_2050'!E796-'TM1.5SynPop_forCounty_2035'!E796)*5/15+'TM1.5SynPop_forCounty_2035'!E796,0)</f>
        <v>222</v>
      </c>
      <c r="F796">
        <f>ROUND(('TM1.5SynPop_forCounty_2050'!F796-'TM1.5SynPop_forCounty_2035'!F796)*5/15+'TM1.5SynPop_forCounty_2035'!F796,0)</f>
        <v>205</v>
      </c>
      <c r="G796">
        <f>ROUND(('TM1.5SynPop_forCounty_2050'!G796-'TM1.5SynPop_forCounty_2035'!G796)*5/15+'TM1.5SynPop_forCounty_2035'!G796,0)</f>
        <v>230</v>
      </c>
      <c r="H796">
        <f>ROUND(('TM1.5SynPop_forCounty_2050'!H796-'TM1.5SynPop_forCounty_2035'!H796)*5/15+'TM1.5SynPop_forCounty_2035'!H796,0)</f>
        <v>187</v>
      </c>
      <c r="I796">
        <f>ROUND(('TM1.5SynPop_forCounty_2050'!I796-'TM1.5SynPop_forCounty_2035'!I796)*5/15+'TM1.5SynPop_forCounty_2035'!I796,0)</f>
        <v>237</v>
      </c>
      <c r="J796">
        <f>ROUND(('TM1.5SynPop_forCounty_2050'!J796-'TM1.5SynPop_forCounty_2035'!J796)*5/15+'TM1.5SynPop_forCounty_2035'!J796,0)</f>
        <v>669</v>
      </c>
      <c r="K796">
        <f>ROUND(('TM1.5SynPop_forCounty_2050'!K796-'TM1.5SynPop_forCounty_2035'!K796)*5/15+'TM1.5SynPop_forCounty_2035'!K796,0)</f>
        <v>372</v>
      </c>
      <c r="L796">
        <f>ROUND(('TM1.5SynPop_forCounty_2050'!L796-'TM1.5SynPop_forCounty_2035'!L796)*5/15+'TM1.5SynPop_forCounty_2035'!L796,0)</f>
        <v>657</v>
      </c>
      <c r="M796">
        <f>ROUND(('TM1.5SynPop_forCounty_2050'!M796-'TM1.5SynPop_forCounty_2035'!M796)*5/15+'TM1.5SynPop_forCounty_2035'!M796,0)</f>
        <v>293</v>
      </c>
      <c r="N796">
        <f>ROUND(('TM1.5SynPop_forCounty_2050'!N796-'TM1.5SynPop_forCounty_2035'!N796)*5/15+'TM1.5SynPop_forCounty_2035'!N796,0)</f>
        <v>428</v>
      </c>
      <c r="O796">
        <f>ROUND(('TM1.5SynPop_forCounty_2050'!O796-'TM1.5SynPop_forCounty_2035'!O796)*5/15+'TM1.5SynPop_forCounty_2035'!O796,0)</f>
        <v>592</v>
      </c>
      <c r="P796">
        <f>ROUND(('TM1.5SynPop_forCounty_2050'!P796-'TM1.5SynPop_forCounty_2035'!P796)*5/15+'TM1.5SynPop_forCounty_2035'!P796,0)</f>
        <v>538</v>
      </c>
      <c r="Q796">
        <f>ROUND(('TM1.5SynPop_forCounty_2050'!Q796-'TM1.5SynPop_forCounty_2035'!Q796)*5/15+'TM1.5SynPop_forCounty_2035'!Q796,0)</f>
        <v>320</v>
      </c>
      <c r="R796">
        <f>ROUND(('TM1.5SynPop_forCounty_2050'!R796-'TM1.5SynPop_forCounty_2035'!R796)*5/15+'TM1.5SynPop_forCounty_2035'!R796,0)</f>
        <v>299</v>
      </c>
      <c r="S796">
        <f>ROUND(('TM1.5SynPop_forCounty_2050'!S796-'TM1.5SynPop_forCounty_2035'!S796)*5/15+'TM1.5SynPop_forCounty_2035'!S796,0)</f>
        <v>4546</v>
      </c>
      <c r="T796">
        <f>ROUND(('TM1.5SynPop_forCounty_2050'!T796-'TM1.5SynPop_forCounty_2035'!T796)*5/15+'TM1.5SynPop_forCounty_2035'!T796,0)</f>
        <v>151</v>
      </c>
      <c r="U796">
        <f>ROUND(('TM1.5SynPop_forCounty_2050'!U796-'TM1.5SynPop_forCounty_2035'!U796)*5/15+'TM1.5SynPop_forCounty_2035'!U796,0)</f>
        <v>495</v>
      </c>
      <c r="V796">
        <f>ROUND(('TM1.5SynPop_forCounty_2050'!V796-'TM1.5SynPop_forCounty_2035'!V796)*5/15+'TM1.5SynPop_forCounty_2035'!V796,0)</f>
        <v>278</v>
      </c>
      <c r="W796">
        <f>ROUND(('TM1.5SynPop_forCounty_2050'!W796-'TM1.5SynPop_forCounty_2035'!W796)*5/15+'TM1.5SynPop_forCounty_2035'!W796,0)</f>
        <v>525</v>
      </c>
      <c r="X796">
        <f>ROUND(('TM1.5SynPop_forCounty_2050'!X796-'TM1.5SynPop_forCounty_2035'!X796)*5/15+'TM1.5SynPop_forCounty_2035'!X796,0)</f>
        <v>1847</v>
      </c>
      <c r="Y796">
        <f>ROUND(('TM1.5SynPop_forCounty_2050'!Y796-'TM1.5SynPop_forCounty_2035'!Y796)*5/15+'TM1.5SynPop_forCounty_2035'!Y796,0)</f>
        <v>1251</v>
      </c>
      <c r="Z796">
        <f>ROUND(('TM1.5SynPop_forCounty_2050'!Z796-'TM1.5SynPop_forCounty_2035'!Z796)*5/15+'TM1.5SynPop_forCounty_2035'!Z796,0)</f>
        <v>2242</v>
      </c>
      <c r="AA796">
        <f>ROUND(('TM1.5SynPop_forCounty_2050'!AA796-'TM1.5SynPop_forCounty_2035'!AA796)*5/15+'TM1.5SynPop_forCounty_2035'!AA796,0)</f>
        <v>408</v>
      </c>
    </row>
    <row r="797" spans="1:27">
      <c r="A797">
        <f>VLOOKUP(B797,xwalk!$A$2:$D$1455,4,FALSE)</f>
        <v>4</v>
      </c>
      <c r="B797">
        <v>799</v>
      </c>
      <c r="C797">
        <f>ROUND(('TM1.5SynPop_forCounty_2050'!C797-'TM1.5SynPop_forCounty_2035'!C797)*5/15+'TM1.5SynPop_forCounty_2035'!C797,0)</f>
        <v>5092</v>
      </c>
      <c r="D797">
        <f>ROUND(('TM1.5SynPop_forCounty_2050'!D797-'TM1.5SynPop_forCounty_2035'!D797)*5/15+'TM1.5SynPop_forCounty_2035'!D797,0)</f>
        <v>23</v>
      </c>
      <c r="E797">
        <f>ROUND(('TM1.5SynPop_forCounty_2050'!E797-'TM1.5SynPop_forCounty_2035'!E797)*5/15+'TM1.5SynPop_forCounty_2035'!E797,0)</f>
        <v>83</v>
      </c>
      <c r="F797">
        <f>ROUND(('TM1.5SynPop_forCounty_2050'!F797-'TM1.5SynPop_forCounty_2035'!F797)*5/15+'TM1.5SynPop_forCounty_2035'!F797,0)</f>
        <v>128</v>
      </c>
      <c r="G797">
        <f>ROUND(('TM1.5SynPop_forCounty_2050'!G797-'TM1.5SynPop_forCounty_2035'!G797)*5/15+'TM1.5SynPop_forCounty_2035'!G797,0)</f>
        <v>220</v>
      </c>
      <c r="H797">
        <f>ROUND(('TM1.5SynPop_forCounty_2050'!H797-'TM1.5SynPop_forCounty_2035'!H797)*5/15+'TM1.5SynPop_forCounty_2035'!H797,0)</f>
        <v>195</v>
      </c>
      <c r="I797">
        <f>ROUND(('TM1.5SynPop_forCounty_2050'!I797-'TM1.5SynPop_forCounty_2035'!I797)*5/15+'TM1.5SynPop_forCounty_2035'!I797,0)</f>
        <v>372</v>
      </c>
      <c r="J797">
        <f>ROUND(('TM1.5SynPop_forCounty_2050'!J797-'TM1.5SynPop_forCounty_2035'!J797)*5/15+'TM1.5SynPop_forCounty_2035'!J797,0)</f>
        <v>749</v>
      </c>
      <c r="K797">
        <f>ROUND(('TM1.5SynPop_forCounty_2050'!K797-'TM1.5SynPop_forCounty_2035'!K797)*5/15+'TM1.5SynPop_forCounty_2035'!K797,0)</f>
        <v>206</v>
      </c>
      <c r="L797">
        <f>ROUND(('TM1.5SynPop_forCounty_2050'!L797-'TM1.5SynPop_forCounty_2035'!L797)*5/15+'TM1.5SynPop_forCounty_2035'!L797,0)</f>
        <v>534</v>
      </c>
      <c r="M797">
        <f>ROUND(('TM1.5SynPop_forCounty_2050'!M797-'TM1.5SynPop_forCounty_2035'!M797)*5/15+'TM1.5SynPop_forCounty_2035'!M797,0)</f>
        <v>368</v>
      </c>
      <c r="N797">
        <f>ROUND(('TM1.5SynPop_forCounty_2050'!N797-'TM1.5SynPop_forCounty_2035'!N797)*5/15+'TM1.5SynPop_forCounty_2035'!N797,0)</f>
        <v>640</v>
      </c>
      <c r="O797">
        <f>ROUND(('TM1.5SynPop_forCounty_2050'!O797-'TM1.5SynPop_forCounty_2035'!O797)*5/15+'TM1.5SynPop_forCounty_2035'!O797,0)</f>
        <v>364</v>
      </c>
      <c r="P797">
        <f>ROUND(('TM1.5SynPop_forCounty_2050'!P797-'TM1.5SynPop_forCounty_2035'!P797)*5/15+'TM1.5SynPop_forCounty_2035'!P797,0)</f>
        <v>490</v>
      </c>
      <c r="Q797">
        <f>ROUND(('TM1.5SynPop_forCounty_2050'!Q797-'TM1.5SynPop_forCounty_2035'!Q797)*5/15+'TM1.5SynPop_forCounty_2035'!Q797,0)</f>
        <v>482</v>
      </c>
      <c r="R797">
        <f>ROUND(('TM1.5SynPop_forCounty_2050'!R797-'TM1.5SynPop_forCounty_2035'!R797)*5/15+'TM1.5SynPop_forCounty_2035'!R797,0)</f>
        <v>412</v>
      </c>
      <c r="S797">
        <f>ROUND(('TM1.5SynPop_forCounty_2050'!S797-'TM1.5SynPop_forCounty_2035'!S797)*5/15+'TM1.5SynPop_forCounty_2035'!S797,0)</f>
        <v>5116</v>
      </c>
      <c r="T797">
        <f>ROUND(('TM1.5SynPop_forCounty_2050'!T797-'TM1.5SynPop_forCounty_2035'!T797)*5/15+'TM1.5SynPop_forCounty_2035'!T797,0)</f>
        <v>281</v>
      </c>
      <c r="U797">
        <f>ROUND(('TM1.5SynPop_forCounty_2050'!U797-'TM1.5SynPop_forCounty_2035'!U797)*5/15+'TM1.5SynPop_forCounty_2035'!U797,0)</f>
        <v>706</v>
      </c>
      <c r="V797">
        <f>ROUND(('TM1.5SynPop_forCounty_2050'!V797-'TM1.5SynPop_forCounty_2035'!V797)*5/15+'TM1.5SynPop_forCounty_2035'!V797,0)</f>
        <v>258</v>
      </c>
      <c r="W797">
        <f>ROUND(('TM1.5SynPop_forCounty_2050'!W797-'TM1.5SynPop_forCounty_2035'!W797)*5/15+'TM1.5SynPop_forCounty_2035'!W797,0)</f>
        <v>830</v>
      </c>
      <c r="X797">
        <f>ROUND(('TM1.5SynPop_forCounty_2050'!X797-'TM1.5SynPop_forCounty_2035'!X797)*5/15+'TM1.5SynPop_forCounty_2035'!X797,0)</f>
        <v>2348</v>
      </c>
      <c r="Y797">
        <f>ROUND(('TM1.5SynPop_forCounty_2050'!Y797-'TM1.5SynPop_forCounty_2035'!Y797)*5/15+'TM1.5SynPop_forCounty_2035'!Y797,0)</f>
        <v>693</v>
      </c>
      <c r="Z797">
        <f>ROUND(('TM1.5SynPop_forCounty_2050'!Z797-'TM1.5SynPop_forCounty_2035'!Z797)*5/15+'TM1.5SynPop_forCounty_2035'!Z797,0)</f>
        <v>2586</v>
      </c>
      <c r="AA797">
        <f>ROUND(('TM1.5SynPop_forCounty_2050'!AA797-'TM1.5SynPop_forCounty_2035'!AA797)*5/15+'TM1.5SynPop_forCounty_2035'!AA797,0)</f>
        <v>586</v>
      </c>
    </row>
    <row r="798" spans="1:27">
      <c r="A798">
        <f>VLOOKUP(B798,xwalk!$A$2:$D$1455,4,FALSE)</f>
        <v>4</v>
      </c>
      <c r="B798">
        <v>800</v>
      </c>
      <c r="C798">
        <f>ROUND(('TM1.5SynPop_forCounty_2050'!C798-'TM1.5SynPop_forCounty_2035'!C798)*5/15+'TM1.5SynPop_forCounty_2035'!C798,0)</f>
        <v>7026</v>
      </c>
      <c r="D798">
        <f>ROUND(('TM1.5SynPop_forCounty_2050'!D798-'TM1.5SynPop_forCounty_2035'!D798)*5/15+'TM1.5SynPop_forCounty_2035'!D798,0)</f>
        <v>54</v>
      </c>
      <c r="E798">
        <f>ROUND(('TM1.5SynPop_forCounty_2050'!E798-'TM1.5SynPop_forCounty_2035'!E798)*5/15+'TM1.5SynPop_forCounty_2035'!E798,0)</f>
        <v>435</v>
      </c>
      <c r="F798">
        <f>ROUND(('TM1.5SynPop_forCounty_2050'!F798-'TM1.5SynPop_forCounty_2035'!F798)*5/15+'TM1.5SynPop_forCounty_2035'!F798,0)</f>
        <v>413</v>
      </c>
      <c r="G798">
        <f>ROUND(('TM1.5SynPop_forCounty_2050'!G798-'TM1.5SynPop_forCounty_2035'!G798)*5/15+'TM1.5SynPop_forCounty_2035'!G798,0)</f>
        <v>325</v>
      </c>
      <c r="H798">
        <f>ROUND(('TM1.5SynPop_forCounty_2050'!H798-'TM1.5SynPop_forCounty_2035'!H798)*5/15+'TM1.5SynPop_forCounty_2035'!H798,0)</f>
        <v>300</v>
      </c>
      <c r="I798">
        <f>ROUND(('TM1.5SynPop_forCounty_2050'!I798-'TM1.5SynPop_forCounty_2035'!I798)*5/15+'TM1.5SynPop_forCounty_2035'!I798,0)</f>
        <v>332</v>
      </c>
      <c r="J798">
        <f>ROUND(('TM1.5SynPop_forCounty_2050'!J798-'TM1.5SynPop_forCounty_2035'!J798)*5/15+'TM1.5SynPop_forCounty_2035'!J798,0)</f>
        <v>673</v>
      </c>
      <c r="K798">
        <f>ROUND(('TM1.5SynPop_forCounty_2050'!K798-'TM1.5SynPop_forCounty_2035'!K798)*5/15+'TM1.5SynPop_forCounty_2035'!K798,0)</f>
        <v>535</v>
      </c>
      <c r="L798">
        <f>ROUND(('TM1.5SynPop_forCounty_2050'!L798-'TM1.5SynPop_forCounty_2035'!L798)*5/15+'TM1.5SynPop_forCounty_2035'!L798,0)</f>
        <v>731</v>
      </c>
      <c r="M798">
        <f>ROUND(('TM1.5SynPop_forCounty_2050'!M798-'TM1.5SynPop_forCounty_2035'!M798)*5/15+'TM1.5SynPop_forCounty_2035'!M798,0)</f>
        <v>413</v>
      </c>
      <c r="N798">
        <f>ROUND(('TM1.5SynPop_forCounty_2050'!N798-'TM1.5SynPop_forCounty_2035'!N798)*5/15+'TM1.5SynPop_forCounty_2035'!N798,0)</f>
        <v>799</v>
      </c>
      <c r="O798">
        <f>ROUND(('TM1.5SynPop_forCounty_2050'!O798-'TM1.5SynPop_forCounty_2035'!O798)*5/15+'TM1.5SynPop_forCounty_2035'!O798,0)</f>
        <v>864</v>
      </c>
      <c r="P798">
        <f>ROUND(('TM1.5SynPop_forCounty_2050'!P798-'TM1.5SynPop_forCounty_2035'!P798)*5/15+'TM1.5SynPop_forCounty_2035'!P798,0)</f>
        <v>354</v>
      </c>
      <c r="Q798">
        <f>ROUND(('TM1.5SynPop_forCounty_2050'!Q798-'TM1.5SynPop_forCounty_2035'!Q798)*5/15+'TM1.5SynPop_forCounty_2035'!Q798,0)</f>
        <v>739</v>
      </c>
      <c r="R798">
        <f>ROUND(('TM1.5SynPop_forCounty_2050'!R798-'TM1.5SynPop_forCounty_2035'!R798)*5/15+'TM1.5SynPop_forCounty_2035'!R798,0)</f>
        <v>521</v>
      </c>
      <c r="S798">
        <f>ROUND(('TM1.5SynPop_forCounty_2050'!S798-'TM1.5SynPop_forCounty_2035'!S798)*5/15+'TM1.5SynPop_forCounty_2035'!S798,0)</f>
        <v>7080</v>
      </c>
      <c r="T798">
        <f>ROUND(('TM1.5SynPop_forCounty_2050'!T798-'TM1.5SynPop_forCounty_2035'!T798)*5/15+'TM1.5SynPop_forCounty_2035'!T798,0)</f>
        <v>309</v>
      </c>
      <c r="U798">
        <f>ROUND(('TM1.5SynPop_forCounty_2050'!U798-'TM1.5SynPop_forCounty_2035'!U798)*5/15+'TM1.5SynPop_forCounty_2035'!U798,0)</f>
        <v>920</v>
      </c>
      <c r="V798">
        <f>ROUND(('TM1.5SynPop_forCounty_2050'!V798-'TM1.5SynPop_forCounty_2035'!V798)*5/15+'TM1.5SynPop_forCounty_2035'!V798,0)</f>
        <v>631</v>
      </c>
      <c r="W798">
        <f>ROUND(('TM1.5SynPop_forCounty_2050'!W798-'TM1.5SynPop_forCounty_2035'!W798)*5/15+'TM1.5SynPop_forCounty_2035'!W798,0)</f>
        <v>882</v>
      </c>
      <c r="X798">
        <f>ROUND(('TM1.5SynPop_forCounty_2050'!X798-'TM1.5SynPop_forCounty_2035'!X798)*5/15+'TM1.5SynPop_forCounty_2035'!X798,0)</f>
        <v>2685</v>
      </c>
      <c r="Y798">
        <f>ROUND(('TM1.5SynPop_forCounty_2050'!Y798-'TM1.5SynPop_forCounty_2035'!Y798)*5/15+'TM1.5SynPop_forCounty_2035'!Y798,0)</f>
        <v>1652</v>
      </c>
      <c r="Z798">
        <f>ROUND(('TM1.5SynPop_forCounty_2050'!Z798-'TM1.5SynPop_forCounty_2035'!Z798)*5/15+'TM1.5SynPop_forCounty_2035'!Z798,0)</f>
        <v>3413</v>
      </c>
      <c r="AA798">
        <f>ROUND(('TM1.5SynPop_forCounty_2050'!AA798-'TM1.5SynPop_forCounty_2035'!AA798)*5/15+'TM1.5SynPop_forCounty_2035'!AA798,0)</f>
        <v>761</v>
      </c>
    </row>
    <row r="799" spans="1:27">
      <c r="A799">
        <f>VLOOKUP(B799,xwalk!$A$2:$D$1455,4,FALSE)</f>
        <v>4</v>
      </c>
      <c r="B799">
        <v>801</v>
      </c>
      <c r="C799">
        <f>ROUND(('TM1.5SynPop_forCounty_2050'!C799-'TM1.5SynPop_forCounty_2035'!C799)*5/15+'TM1.5SynPop_forCounty_2035'!C799,0)</f>
        <v>21165</v>
      </c>
      <c r="D799">
        <f>ROUND(('TM1.5SynPop_forCounty_2050'!D799-'TM1.5SynPop_forCounty_2035'!D799)*5/15+'TM1.5SynPop_forCounty_2035'!D799,0)</f>
        <v>54</v>
      </c>
      <c r="E799">
        <f>ROUND(('TM1.5SynPop_forCounty_2050'!E799-'TM1.5SynPop_forCounty_2035'!E799)*5/15+'TM1.5SynPop_forCounty_2035'!E799,0)</f>
        <v>1136</v>
      </c>
      <c r="F799">
        <f>ROUND(('TM1.5SynPop_forCounty_2050'!F799-'TM1.5SynPop_forCounty_2035'!F799)*5/15+'TM1.5SynPop_forCounty_2035'!F799,0)</f>
        <v>1365</v>
      </c>
      <c r="G799">
        <f>ROUND(('TM1.5SynPop_forCounty_2050'!G799-'TM1.5SynPop_forCounty_2035'!G799)*5/15+'TM1.5SynPop_forCounty_2035'!G799,0)</f>
        <v>574</v>
      </c>
      <c r="H799">
        <f>ROUND(('TM1.5SynPop_forCounty_2050'!H799-'TM1.5SynPop_forCounty_2035'!H799)*5/15+'TM1.5SynPop_forCounty_2035'!H799,0)</f>
        <v>599</v>
      </c>
      <c r="I799">
        <f>ROUND(('TM1.5SynPop_forCounty_2050'!I799-'TM1.5SynPop_forCounty_2035'!I799)*5/15+'TM1.5SynPop_forCounty_2035'!I799,0)</f>
        <v>993</v>
      </c>
      <c r="J799">
        <f>ROUND(('TM1.5SynPop_forCounty_2050'!J799-'TM1.5SynPop_forCounty_2035'!J799)*5/15+'TM1.5SynPop_forCounty_2035'!J799,0)</f>
        <v>2621</v>
      </c>
      <c r="K799">
        <f>ROUND(('TM1.5SynPop_forCounty_2050'!K799-'TM1.5SynPop_forCounty_2035'!K799)*5/15+'TM1.5SynPop_forCounty_2035'!K799,0)</f>
        <v>1045</v>
      </c>
      <c r="L799">
        <f>ROUND(('TM1.5SynPop_forCounty_2050'!L799-'TM1.5SynPop_forCounty_2035'!L799)*5/15+'TM1.5SynPop_forCounty_2035'!L799,0)</f>
        <v>2219</v>
      </c>
      <c r="M799">
        <f>ROUND(('TM1.5SynPop_forCounty_2050'!M799-'TM1.5SynPop_forCounty_2035'!M799)*5/15+'TM1.5SynPop_forCounty_2035'!M799,0)</f>
        <v>1562</v>
      </c>
      <c r="N799">
        <f>ROUND(('TM1.5SynPop_forCounty_2050'!N799-'TM1.5SynPop_forCounty_2035'!N799)*5/15+'TM1.5SynPop_forCounty_2035'!N799,0)</f>
        <v>2461</v>
      </c>
      <c r="O799">
        <f>ROUND(('TM1.5SynPop_forCounty_2050'!O799-'TM1.5SynPop_forCounty_2035'!O799)*5/15+'TM1.5SynPop_forCounty_2035'!O799,0)</f>
        <v>1277</v>
      </c>
      <c r="P799">
        <f>ROUND(('TM1.5SynPop_forCounty_2050'!P799-'TM1.5SynPop_forCounty_2035'!P799)*5/15+'TM1.5SynPop_forCounty_2035'!P799,0)</f>
        <v>2163</v>
      </c>
      <c r="Q799">
        <f>ROUND(('TM1.5SynPop_forCounty_2050'!Q799-'TM1.5SynPop_forCounty_2035'!Q799)*5/15+'TM1.5SynPop_forCounty_2035'!Q799,0)</f>
        <v>2472</v>
      </c>
      <c r="R799">
        <f>ROUND(('TM1.5SynPop_forCounty_2050'!R799-'TM1.5SynPop_forCounty_2035'!R799)*5/15+'TM1.5SynPop_forCounty_2035'!R799,0)</f>
        <v>1376</v>
      </c>
      <c r="S799">
        <f>ROUND(('TM1.5SynPop_forCounty_2050'!S799-'TM1.5SynPop_forCounty_2035'!S799)*5/15+'TM1.5SynPop_forCounty_2035'!S799,0)</f>
        <v>21219</v>
      </c>
      <c r="T799">
        <f>ROUND(('TM1.5SynPop_forCounty_2050'!T799-'TM1.5SynPop_forCounty_2035'!T799)*5/15+'TM1.5SynPop_forCounty_2035'!T799,0)</f>
        <v>1252</v>
      </c>
      <c r="U799">
        <f>ROUND(('TM1.5SynPop_forCounty_2050'!U799-'TM1.5SynPop_forCounty_2035'!U799)*5/15+'TM1.5SynPop_forCounty_2035'!U799,0)</f>
        <v>2885</v>
      </c>
      <c r="V799">
        <f>ROUND(('TM1.5SynPop_forCounty_2050'!V799-'TM1.5SynPop_forCounty_2035'!V799)*5/15+'TM1.5SynPop_forCounty_2035'!V799,0)</f>
        <v>1798</v>
      </c>
      <c r="W799">
        <f>ROUND(('TM1.5SynPop_forCounty_2050'!W799-'TM1.5SynPop_forCounty_2035'!W799)*5/15+'TM1.5SynPop_forCounty_2035'!W799,0)</f>
        <v>3822</v>
      </c>
      <c r="X799">
        <f>ROUND(('TM1.5SynPop_forCounty_2050'!X799-'TM1.5SynPop_forCounty_2035'!X799)*5/15+'TM1.5SynPop_forCounty_2035'!X799,0)</f>
        <v>8798</v>
      </c>
      <c r="Y799">
        <f>ROUND(('TM1.5SynPop_forCounty_2050'!Y799-'TM1.5SynPop_forCounty_2035'!Y799)*5/15+'TM1.5SynPop_forCounty_2035'!Y799,0)</f>
        <v>2664</v>
      </c>
      <c r="Z799">
        <f>ROUND(('TM1.5SynPop_forCounty_2050'!Z799-'TM1.5SynPop_forCounty_2035'!Z799)*5/15+'TM1.5SynPop_forCounty_2035'!Z799,0)</f>
        <v>10671</v>
      </c>
      <c r="AA799">
        <f>ROUND(('TM1.5SynPop_forCounty_2050'!AA799-'TM1.5SynPop_forCounty_2035'!AA799)*5/15+'TM1.5SynPop_forCounty_2035'!AA799,0)</f>
        <v>2569</v>
      </c>
    </row>
    <row r="800" spans="1:27">
      <c r="A800">
        <f>VLOOKUP(B800,xwalk!$A$2:$D$1455,4,FALSE)</f>
        <v>4</v>
      </c>
      <c r="B800">
        <v>802</v>
      </c>
      <c r="C800">
        <f>ROUND(('TM1.5SynPop_forCounty_2050'!C800-'TM1.5SynPop_forCounty_2035'!C800)*5/15+'TM1.5SynPop_forCounty_2035'!C800,0)</f>
        <v>6122</v>
      </c>
      <c r="D800">
        <f>ROUND(('TM1.5SynPop_forCounty_2050'!D800-'TM1.5SynPop_forCounty_2035'!D800)*5/15+'TM1.5SynPop_forCounty_2035'!D800,0)</f>
        <v>35</v>
      </c>
      <c r="E800">
        <f>ROUND(('TM1.5SynPop_forCounty_2050'!E800-'TM1.5SynPop_forCounty_2035'!E800)*5/15+'TM1.5SynPop_forCounty_2035'!E800,0)</f>
        <v>85</v>
      </c>
      <c r="F800">
        <f>ROUND(('TM1.5SynPop_forCounty_2050'!F800-'TM1.5SynPop_forCounty_2035'!F800)*5/15+'TM1.5SynPop_forCounty_2035'!F800,0)</f>
        <v>109</v>
      </c>
      <c r="G800">
        <f>ROUND(('TM1.5SynPop_forCounty_2050'!G800-'TM1.5SynPop_forCounty_2035'!G800)*5/15+'TM1.5SynPop_forCounty_2035'!G800,0)</f>
        <v>202</v>
      </c>
      <c r="H800">
        <f>ROUND(('TM1.5SynPop_forCounty_2050'!H800-'TM1.5SynPop_forCounty_2035'!H800)*5/15+'TM1.5SynPop_forCounty_2035'!H800,0)</f>
        <v>241</v>
      </c>
      <c r="I800">
        <f>ROUND(('TM1.5SynPop_forCounty_2050'!I800-'TM1.5SynPop_forCounty_2035'!I800)*5/15+'TM1.5SynPop_forCounty_2035'!I800,0)</f>
        <v>272</v>
      </c>
      <c r="J800">
        <f>ROUND(('TM1.5SynPop_forCounty_2050'!J800-'TM1.5SynPop_forCounty_2035'!J800)*5/15+'TM1.5SynPop_forCounty_2035'!J800,0)</f>
        <v>645</v>
      </c>
      <c r="K800">
        <f>ROUND(('TM1.5SynPop_forCounty_2050'!K800-'TM1.5SynPop_forCounty_2035'!K800)*5/15+'TM1.5SynPop_forCounty_2035'!K800,0)</f>
        <v>120</v>
      </c>
      <c r="L800">
        <f>ROUND(('TM1.5SynPop_forCounty_2050'!L800-'TM1.5SynPop_forCounty_2035'!L800)*5/15+'TM1.5SynPop_forCounty_2035'!L800,0)</f>
        <v>276</v>
      </c>
      <c r="M800">
        <f>ROUND(('TM1.5SynPop_forCounty_2050'!M800-'TM1.5SynPop_forCounty_2035'!M800)*5/15+'TM1.5SynPop_forCounty_2035'!M800,0)</f>
        <v>282</v>
      </c>
      <c r="N800">
        <f>ROUND(('TM1.5SynPop_forCounty_2050'!N800-'TM1.5SynPop_forCounty_2035'!N800)*5/15+'TM1.5SynPop_forCounty_2035'!N800,0)</f>
        <v>876</v>
      </c>
      <c r="O800">
        <f>ROUND(('TM1.5SynPop_forCounty_2050'!O800-'TM1.5SynPop_forCounty_2035'!O800)*5/15+'TM1.5SynPop_forCounty_2035'!O800,0)</f>
        <v>347</v>
      </c>
      <c r="P800">
        <f>ROUND(('TM1.5SynPop_forCounty_2050'!P800-'TM1.5SynPop_forCounty_2035'!P800)*5/15+'TM1.5SynPop_forCounty_2035'!P800,0)</f>
        <v>380</v>
      </c>
      <c r="Q800">
        <f>ROUND(('TM1.5SynPop_forCounty_2050'!Q800-'TM1.5SynPop_forCounty_2035'!Q800)*5/15+'TM1.5SynPop_forCounty_2035'!Q800,0)</f>
        <v>426</v>
      </c>
      <c r="R800">
        <f>ROUND(('TM1.5SynPop_forCounty_2050'!R800-'TM1.5SynPop_forCounty_2035'!R800)*5/15+'TM1.5SynPop_forCounty_2035'!R800,0)</f>
        <v>402</v>
      </c>
      <c r="S800">
        <f>ROUND(('TM1.5SynPop_forCounty_2050'!S800-'TM1.5SynPop_forCounty_2035'!S800)*5/15+'TM1.5SynPop_forCounty_2035'!S800,0)</f>
        <v>6157</v>
      </c>
      <c r="T800">
        <f>ROUND(('TM1.5SynPop_forCounty_2050'!T800-'TM1.5SynPop_forCounty_2035'!T800)*5/15+'TM1.5SynPop_forCounty_2035'!T800,0)</f>
        <v>414</v>
      </c>
      <c r="U800">
        <f>ROUND(('TM1.5SynPop_forCounty_2050'!U800-'TM1.5SynPop_forCounty_2035'!U800)*5/15+'TM1.5SynPop_forCounty_2035'!U800,0)</f>
        <v>1253</v>
      </c>
      <c r="V800">
        <f>ROUND(('TM1.5SynPop_forCounty_2050'!V800-'TM1.5SynPop_forCounty_2035'!V800)*5/15+'TM1.5SynPop_forCounty_2035'!V800,0)</f>
        <v>651</v>
      </c>
      <c r="W800">
        <f>ROUND(('TM1.5SynPop_forCounty_2050'!W800-'TM1.5SynPop_forCounty_2035'!W800)*5/15+'TM1.5SynPop_forCounty_2035'!W800,0)</f>
        <v>607</v>
      </c>
      <c r="X800">
        <f>ROUND(('TM1.5SynPop_forCounty_2050'!X800-'TM1.5SynPop_forCounty_2035'!X800)*5/15+'TM1.5SynPop_forCounty_2035'!X800,0)</f>
        <v>2286</v>
      </c>
      <c r="Y800">
        <f>ROUND(('TM1.5SynPop_forCounty_2050'!Y800-'TM1.5SynPop_forCounty_2035'!Y800)*5/15+'TM1.5SynPop_forCounty_2035'!Y800,0)</f>
        <v>945</v>
      </c>
      <c r="Z800">
        <f>ROUND(('TM1.5SynPop_forCounty_2050'!Z800-'TM1.5SynPop_forCounty_2035'!Z800)*5/15+'TM1.5SynPop_forCounty_2035'!Z800,0)</f>
        <v>2990</v>
      </c>
      <c r="AA800">
        <f>ROUND(('TM1.5SynPop_forCounty_2050'!AA800-'TM1.5SynPop_forCounty_2035'!AA800)*5/15+'TM1.5SynPop_forCounty_2035'!AA800,0)</f>
        <v>977</v>
      </c>
    </row>
    <row r="801" spans="1:27">
      <c r="A801">
        <f>VLOOKUP(B801,xwalk!$A$2:$D$1455,4,FALSE)</f>
        <v>4</v>
      </c>
      <c r="B801">
        <v>803</v>
      </c>
      <c r="C801">
        <f>ROUND(('TM1.5SynPop_forCounty_2050'!C801-'TM1.5SynPop_forCounty_2035'!C801)*5/15+'TM1.5SynPop_forCounty_2035'!C801,0)</f>
        <v>2538</v>
      </c>
      <c r="D801">
        <f>ROUND(('TM1.5SynPop_forCounty_2050'!D801-'TM1.5SynPop_forCounty_2035'!D801)*5/15+'TM1.5SynPop_forCounty_2035'!D801,0)</f>
        <v>0</v>
      </c>
      <c r="E801">
        <f>ROUND(('TM1.5SynPop_forCounty_2050'!E801-'TM1.5SynPop_forCounty_2035'!E801)*5/15+'TM1.5SynPop_forCounty_2035'!E801,0)</f>
        <v>32</v>
      </c>
      <c r="F801">
        <f>ROUND(('TM1.5SynPop_forCounty_2050'!F801-'TM1.5SynPop_forCounty_2035'!F801)*5/15+'TM1.5SynPop_forCounty_2035'!F801,0)</f>
        <v>56</v>
      </c>
      <c r="G801">
        <f>ROUND(('TM1.5SynPop_forCounty_2050'!G801-'TM1.5SynPop_forCounty_2035'!G801)*5/15+'TM1.5SynPop_forCounty_2035'!G801,0)</f>
        <v>125</v>
      </c>
      <c r="H801">
        <f>ROUND(('TM1.5SynPop_forCounty_2050'!H801-'TM1.5SynPop_forCounty_2035'!H801)*5/15+'TM1.5SynPop_forCounty_2035'!H801,0)</f>
        <v>139</v>
      </c>
      <c r="I801">
        <f>ROUND(('TM1.5SynPop_forCounty_2050'!I801-'TM1.5SynPop_forCounty_2035'!I801)*5/15+'TM1.5SynPop_forCounty_2035'!I801,0)</f>
        <v>174</v>
      </c>
      <c r="J801">
        <f>ROUND(('TM1.5SynPop_forCounty_2050'!J801-'TM1.5SynPop_forCounty_2035'!J801)*5/15+'TM1.5SynPop_forCounty_2035'!J801,0)</f>
        <v>479</v>
      </c>
      <c r="K801">
        <f>ROUND(('TM1.5SynPop_forCounty_2050'!K801-'TM1.5SynPop_forCounty_2035'!K801)*5/15+'TM1.5SynPop_forCounty_2035'!K801,0)</f>
        <v>279</v>
      </c>
      <c r="L801">
        <f>ROUND(('TM1.5SynPop_forCounty_2050'!L801-'TM1.5SynPop_forCounty_2035'!L801)*5/15+'TM1.5SynPop_forCounty_2035'!L801,0)</f>
        <v>322</v>
      </c>
      <c r="M801">
        <f>ROUND(('TM1.5SynPop_forCounty_2050'!M801-'TM1.5SynPop_forCounty_2035'!M801)*5/15+'TM1.5SynPop_forCounty_2035'!M801,0)</f>
        <v>159</v>
      </c>
      <c r="N801">
        <f>ROUND(('TM1.5SynPop_forCounty_2050'!N801-'TM1.5SynPop_forCounty_2035'!N801)*5/15+'TM1.5SynPop_forCounty_2035'!N801,0)</f>
        <v>245</v>
      </c>
      <c r="O801">
        <f>ROUND(('TM1.5SynPop_forCounty_2050'!O801-'TM1.5SynPop_forCounty_2035'!O801)*5/15+'TM1.5SynPop_forCounty_2035'!O801,0)</f>
        <v>303</v>
      </c>
      <c r="P801">
        <f>ROUND(('TM1.5SynPop_forCounty_2050'!P801-'TM1.5SynPop_forCounty_2035'!P801)*5/15+'TM1.5SynPop_forCounty_2035'!P801,0)</f>
        <v>337</v>
      </c>
      <c r="Q801">
        <f>ROUND(('TM1.5SynPop_forCounty_2050'!Q801-'TM1.5SynPop_forCounty_2035'!Q801)*5/15+'TM1.5SynPop_forCounty_2035'!Q801,0)</f>
        <v>265</v>
      </c>
      <c r="R801">
        <f>ROUND(('TM1.5SynPop_forCounty_2050'!R801-'TM1.5SynPop_forCounty_2035'!R801)*5/15+'TM1.5SynPop_forCounty_2035'!R801,0)</f>
        <v>100</v>
      </c>
      <c r="S801">
        <f>ROUND(('TM1.5SynPop_forCounty_2050'!S801-'TM1.5SynPop_forCounty_2035'!S801)*5/15+'TM1.5SynPop_forCounty_2035'!S801,0)</f>
        <v>2538</v>
      </c>
      <c r="T801">
        <f>ROUND(('TM1.5SynPop_forCounty_2050'!T801-'TM1.5SynPop_forCounty_2035'!T801)*5/15+'TM1.5SynPop_forCounty_2035'!T801,0)</f>
        <v>112</v>
      </c>
      <c r="U801">
        <f>ROUND(('TM1.5SynPop_forCounty_2050'!U801-'TM1.5SynPop_forCounty_2035'!U801)*5/15+'TM1.5SynPop_forCounty_2035'!U801,0)</f>
        <v>299</v>
      </c>
      <c r="V801">
        <f>ROUND(('TM1.5SynPop_forCounty_2050'!V801-'TM1.5SynPop_forCounty_2035'!V801)*5/15+'TM1.5SynPop_forCounty_2035'!V801,0)</f>
        <v>128</v>
      </c>
      <c r="W801">
        <f>ROUND(('TM1.5SynPop_forCounty_2050'!W801-'TM1.5SynPop_forCounty_2035'!W801)*5/15+'TM1.5SynPop_forCounty_2035'!W801,0)</f>
        <v>309</v>
      </c>
      <c r="X801">
        <f>ROUND(('TM1.5SynPop_forCounty_2050'!X801-'TM1.5SynPop_forCounty_2035'!X801)*5/15+'TM1.5SynPop_forCounty_2035'!X801,0)</f>
        <v>962</v>
      </c>
      <c r="Y801">
        <f>ROUND(('TM1.5SynPop_forCounty_2050'!Y801-'TM1.5SynPop_forCounty_2035'!Y801)*5/15+'TM1.5SynPop_forCounty_2035'!Y801,0)</f>
        <v>728</v>
      </c>
      <c r="Z801">
        <f>ROUND(('TM1.5SynPop_forCounty_2050'!Z801-'TM1.5SynPop_forCounty_2035'!Z801)*5/15+'TM1.5SynPop_forCounty_2035'!Z801,0)</f>
        <v>1276</v>
      </c>
      <c r="AA801">
        <f>ROUND(('TM1.5SynPop_forCounty_2050'!AA801-'TM1.5SynPop_forCounty_2035'!AA801)*5/15+'TM1.5SynPop_forCounty_2035'!AA801,0)</f>
        <v>259</v>
      </c>
    </row>
    <row r="802" spans="1:27">
      <c r="A802">
        <f>VLOOKUP(B802,xwalk!$A$2:$D$1455,4,FALSE)</f>
        <v>4</v>
      </c>
      <c r="B802">
        <v>804</v>
      </c>
      <c r="C802">
        <f>ROUND(('TM1.5SynPop_forCounty_2050'!C802-'TM1.5SynPop_forCounty_2035'!C802)*5/15+'TM1.5SynPop_forCounty_2035'!C802,0)</f>
        <v>3214</v>
      </c>
      <c r="D802">
        <f>ROUND(('TM1.5SynPop_forCounty_2050'!D802-'TM1.5SynPop_forCounty_2035'!D802)*5/15+'TM1.5SynPop_forCounty_2035'!D802,0)</f>
        <v>32</v>
      </c>
      <c r="E802">
        <f>ROUND(('TM1.5SynPop_forCounty_2050'!E802-'TM1.5SynPop_forCounty_2035'!E802)*5/15+'TM1.5SynPop_forCounty_2035'!E802,0)</f>
        <v>30</v>
      </c>
      <c r="F802">
        <f>ROUND(('TM1.5SynPop_forCounty_2050'!F802-'TM1.5SynPop_forCounty_2035'!F802)*5/15+'TM1.5SynPop_forCounty_2035'!F802,0)</f>
        <v>47</v>
      </c>
      <c r="G802">
        <f>ROUND(('TM1.5SynPop_forCounty_2050'!G802-'TM1.5SynPop_forCounty_2035'!G802)*5/15+'TM1.5SynPop_forCounty_2035'!G802,0)</f>
        <v>165</v>
      </c>
      <c r="H802">
        <f>ROUND(('TM1.5SynPop_forCounty_2050'!H802-'TM1.5SynPop_forCounty_2035'!H802)*5/15+'TM1.5SynPop_forCounty_2035'!H802,0)</f>
        <v>138</v>
      </c>
      <c r="I802">
        <f>ROUND(('TM1.5SynPop_forCounty_2050'!I802-'TM1.5SynPop_forCounty_2035'!I802)*5/15+'TM1.5SynPop_forCounty_2035'!I802,0)</f>
        <v>232</v>
      </c>
      <c r="J802">
        <f>ROUND(('TM1.5SynPop_forCounty_2050'!J802-'TM1.5SynPop_forCounty_2035'!J802)*5/15+'TM1.5SynPop_forCounty_2035'!J802,0)</f>
        <v>522</v>
      </c>
      <c r="K802">
        <f>ROUND(('TM1.5SynPop_forCounty_2050'!K802-'TM1.5SynPop_forCounty_2035'!K802)*5/15+'TM1.5SynPop_forCounty_2035'!K802,0)</f>
        <v>186</v>
      </c>
      <c r="L802">
        <f>ROUND(('TM1.5SynPop_forCounty_2050'!L802-'TM1.5SynPop_forCounty_2035'!L802)*5/15+'TM1.5SynPop_forCounty_2035'!L802,0)</f>
        <v>346</v>
      </c>
      <c r="M802">
        <f>ROUND(('TM1.5SynPop_forCounty_2050'!M802-'TM1.5SynPop_forCounty_2035'!M802)*5/15+'TM1.5SynPop_forCounty_2035'!M802,0)</f>
        <v>233</v>
      </c>
      <c r="N802">
        <f>ROUND(('TM1.5SynPop_forCounty_2050'!N802-'TM1.5SynPop_forCounty_2035'!N802)*5/15+'TM1.5SynPop_forCounty_2035'!N802,0)</f>
        <v>368</v>
      </c>
      <c r="O802">
        <f>ROUND(('TM1.5SynPop_forCounty_2050'!O802-'TM1.5SynPop_forCounty_2035'!O802)*5/15+'TM1.5SynPop_forCounty_2035'!O802,0)</f>
        <v>221</v>
      </c>
      <c r="P802">
        <f>ROUND(('TM1.5SynPop_forCounty_2050'!P802-'TM1.5SynPop_forCounty_2035'!P802)*5/15+'TM1.5SynPop_forCounty_2035'!P802,0)</f>
        <v>256</v>
      </c>
      <c r="Q802">
        <f>ROUND(('TM1.5SynPop_forCounty_2050'!Q802-'TM1.5SynPop_forCounty_2035'!Q802)*5/15+'TM1.5SynPop_forCounty_2035'!Q802,0)</f>
        <v>364</v>
      </c>
      <c r="R802">
        <f>ROUND(('TM1.5SynPop_forCounty_2050'!R802-'TM1.5SynPop_forCounty_2035'!R802)*5/15+'TM1.5SynPop_forCounty_2035'!R802,0)</f>
        <v>292</v>
      </c>
      <c r="S802">
        <f>ROUND(('TM1.5SynPop_forCounty_2050'!S802-'TM1.5SynPop_forCounty_2035'!S802)*5/15+'TM1.5SynPop_forCounty_2035'!S802,0)</f>
        <v>3246</v>
      </c>
      <c r="T802">
        <f>ROUND(('TM1.5SynPop_forCounty_2050'!T802-'TM1.5SynPop_forCounty_2035'!T802)*5/15+'TM1.5SynPop_forCounty_2035'!T802,0)</f>
        <v>121</v>
      </c>
      <c r="U802">
        <f>ROUND(('TM1.5SynPop_forCounty_2050'!U802-'TM1.5SynPop_forCounty_2035'!U802)*5/15+'TM1.5SynPop_forCounty_2035'!U802,0)</f>
        <v>353</v>
      </c>
      <c r="V802">
        <f>ROUND(('TM1.5SynPop_forCounty_2050'!V802-'TM1.5SynPop_forCounty_2035'!V802)*5/15+'TM1.5SynPop_forCounty_2035'!V802,0)</f>
        <v>273</v>
      </c>
      <c r="W802">
        <f>ROUND(('TM1.5SynPop_forCounty_2050'!W802-'TM1.5SynPop_forCounty_2035'!W802)*5/15+'TM1.5SynPop_forCounty_2035'!W802,0)</f>
        <v>492</v>
      </c>
      <c r="X802">
        <f>ROUND(('TM1.5SynPop_forCounty_2050'!X802-'TM1.5SynPop_forCounty_2035'!X802)*5/15+'TM1.5SynPop_forCounty_2035'!X802,0)</f>
        <v>1131</v>
      </c>
      <c r="Y802">
        <f>ROUND(('TM1.5SynPop_forCounty_2050'!Y802-'TM1.5SynPop_forCounty_2035'!Y802)*5/15+'TM1.5SynPop_forCounty_2035'!Y802,0)</f>
        <v>875</v>
      </c>
      <c r="Z802">
        <f>ROUND(('TM1.5SynPop_forCounty_2050'!Z802-'TM1.5SynPop_forCounty_2035'!Z802)*5/15+'TM1.5SynPop_forCounty_2035'!Z802,0)</f>
        <v>1724</v>
      </c>
      <c r="AA802">
        <f>ROUND(('TM1.5SynPop_forCounty_2050'!AA802-'TM1.5SynPop_forCounty_2035'!AA802)*5/15+'TM1.5SynPop_forCounty_2035'!AA802,0)</f>
        <v>278</v>
      </c>
    </row>
    <row r="803" spans="1:27">
      <c r="A803">
        <f>VLOOKUP(B803,xwalk!$A$2:$D$1455,4,FALSE)</f>
        <v>4</v>
      </c>
      <c r="B803">
        <v>805</v>
      </c>
      <c r="C803">
        <f>ROUND(('TM1.5SynPop_forCounty_2050'!C803-'TM1.5SynPop_forCounty_2035'!C803)*5/15+'TM1.5SynPop_forCounty_2035'!C803,0)</f>
        <v>8171</v>
      </c>
      <c r="D803">
        <f>ROUND(('TM1.5SynPop_forCounty_2050'!D803-'TM1.5SynPop_forCounty_2035'!D803)*5/15+'TM1.5SynPop_forCounty_2035'!D803,0)</f>
        <v>50</v>
      </c>
      <c r="E803">
        <f>ROUND(('TM1.5SynPop_forCounty_2050'!E803-'TM1.5SynPop_forCounty_2035'!E803)*5/15+'TM1.5SynPop_forCounty_2035'!E803,0)</f>
        <v>71</v>
      </c>
      <c r="F803">
        <f>ROUND(('TM1.5SynPop_forCounty_2050'!F803-'TM1.5SynPop_forCounty_2035'!F803)*5/15+'TM1.5SynPop_forCounty_2035'!F803,0)</f>
        <v>125</v>
      </c>
      <c r="G803">
        <f>ROUND(('TM1.5SynPop_forCounty_2050'!G803-'TM1.5SynPop_forCounty_2035'!G803)*5/15+'TM1.5SynPop_forCounty_2035'!G803,0)</f>
        <v>306</v>
      </c>
      <c r="H803">
        <f>ROUND(('TM1.5SynPop_forCounty_2050'!H803-'TM1.5SynPop_forCounty_2035'!H803)*5/15+'TM1.5SynPop_forCounty_2035'!H803,0)</f>
        <v>289</v>
      </c>
      <c r="I803">
        <f>ROUND(('TM1.5SynPop_forCounty_2050'!I803-'TM1.5SynPop_forCounty_2035'!I803)*5/15+'TM1.5SynPop_forCounty_2035'!I803,0)</f>
        <v>456</v>
      </c>
      <c r="J803">
        <f>ROUND(('TM1.5SynPop_forCounty_2050'!J803-'TM1.5SynPop_forCounty_2035'!J803)*5/15+'TM1.5SynPop_forCounty_2035'!J803,0)</f>
        <v>1156</v>
      </c>
      <c r="K803">
        <f>ROUND(('TM1.5SynPop_forCounty_2050'!K803-'TM1.5SynPop_forCounty_2035'!K803)*5/15+'TM1.5SynPop_forCounty_2035'!K803,0)</f>
        <v>269</v>
      </c>
      <c r="L803">
        <f>ROUND(('TM1.5SynPop_forCounty_2050'!L803-'TM1.5SynPop_forCounty_2035'!L803)*5/15+'TM1.5SynPop_forCounty_2035'!L803,0)</f>
        <v>598</v>
      </c>
      <c r="M803">
        <f>ROUND(('TM1.5SynPop_forCounty_2050'!M803-'TM1.5SynPop_forCounty_2035'!M803)*5/15+'TM1.5SynPop_forCounty_2035'!M803,0)</f>
        <v>400</v>
      </c>
      <c r="N803">
        <f>ROUND(('TM1.5SynPop_forCounty_2050'!N803-'TM1.5SynPop_forCounty_2035'!N803)*5/15+'TM1.5SynPop_forCounty_2035'!N803,0)</f>
        <v>1135</v>
      </c>
      <c r="O803">
        <f>ROUND(('TM1.5SynPop_forCounty_2050'!O803-'TM1.5SynPop_forCounty_2035'!O803)*5/15+'TM1.5SynPop_forCounty_2035'!O803,0)</f>
        <v>369</v>
      </c>
      <c r="P803">
        <f>ROUND(('TM1.5SynPop_forCounty_2050'!P803-'TM1.5SynPop_forCounty_2035'!P803)*5/15+'TM1.5SynPop_forCounty_2035'!P803,0)</f>
        <v>458</v>
      </c>
      <c r="Q803">
        <f>ROUND(('TM1.5SynPop_forCounty_2050'!Q803-'TM1.5SynPop_forCounty_2035'!Q803)*5/15+'TM1.5SynPop_forCounty_2035'!Q803,0)</f>
        <v>727</v>
      </c>
      <c r="R803">
        <f>ROUND(('TM1.5SynPop_forCounty_2050'!R803-'TM1.5SynPop_forCounty_2035'!R803)*5/15+'TM1.5SynPop_forCounty_2035'!R803,0)</f>
        <v>848</v>
      </c>
      <c r="S803">
        <f>ROUND(('TM1.5SynPop_forCounty_2050'!S803-'TM1.5SynPop_forCounty_2035'!S803)*5/15+'TM1.5SynPop_forCounty_2035'!S803,0)</f>
        <v>8222</v>
      </c>
      <c r="T803">
        <f>ROUND(('TM1.5SynPop_forCounty_2050'!T803-'TM1.5SynPop_forCounty_2035'!T803)*5/15+'TM1.5SynPop_forCounty_2035'!T803,0)</f>
        <v>469</v>
      </c>
      <c r="U803">
        <f>ROUND(('TM1.5SynPop_forCounty_2050'!U803-'TM1.5SynPop_forCounty_2035'!U803)*5/15+'TM1.5SynPop_forCounty_2035'!U803,0)</f>
        <v>1100</v>
      </c>
      <c r="V803">
        <f>ROUND(('TM1.5SynPop_forCounty_2050'!V803-'TM1.5SynPop_forCounty_2035'!V803)*5/15+'TM1.5SynPop_forCounty_2035'!V803,0)</f>
        <v>869</v>
      </c>
      <c r="W803">
        <f>ROUND(('TM1.5SynPop_forCounty_2050'!W803-'TM1.5SynPop_forCounty_2035'!W803)*5/15+'TM1.5SynPop_forCounty_2035'!W803,0)</f>
        <v>1187</v>
      </c>
      <c r="X803">
        <f>ROUND(('TM1.5SynPop_forCounty_2050'!X803-'TM1.5SynPop_forCounty_2035'!X803)*5/15+'TM1.5SynPop_forCounty_2035'!X803,0)</f>
        <v>2940</v>
      </c>
      <c r="Y803">
        <f>ROUND(('TM1.5SynPop_forCounty_2050'!Y803-'TM1.5SynPop_forCounty_2035'!Y803)*5/15+'TM1.5SynPop_forCounty_2035'!Y803,0)</f>
        <v>1656</v>
      </c>
      <c r="Z803">
        <f>ROUND(('TM1.5SynPop_forCounty_2050'!Z803-'TM1.5SynPop_forCounty_2035'!Z803)*5/15+'TM1.5SynPop_forCounty_2035'!Z803,0)</f>
        <v>4372</v>
      </c>
      <c r="AA803">
        <f>ROUND(('TM1.5SynPop_forCounty_2050'!AA803-'TM1.5SynPop_forCounty_2035'!AA803)*5/15+'TM1.5SynPop_forCounty_2035'!AA803,0)</f>
        <v>854</v>
      </c>
    </row>
    <row r="804" spans="1:27">
      <c r="A804">
        <f>VLOOKUP(B804,xwalk!$A$2:$D$1455,4,FALSE)</f>
        <v>4</v>
      </c>
      <c r="B804">
        <v>806</v>
      </c>
      <c r="C804">
        <f>ROUND(('TM1.5SynPop_forCounty_2050'!C804-'TM1.5SynPop_forCounty_2035'!C804)*5/15+'TM1.5SynPop_forCounty_2035'!C804,0)</f>
        <v>10059</v>
      </c>
      <c r="D804">
        <f>ROUND(('TM1.5SynPop_forCounty_2050'!D804-'TM1.5SynPop_forCounty_2035'!D804)*5/15+'TM1.5SynPop_forCounty_2035'!D804,0)</f>
        <v>132</v>
      </c>
      <c r="E804">
        <f>ROUND(('TM1.5SynPop_forCounty_2050'!E804-'TM1.5SynPop_forCounty_2035'!E804)*5/15+'TM1.5SynPop_forCounty_2035'!E804,0)</f>
        <v>172</v>
      </c>
      <c r="F804">
        <f>ROUND(('TM1.5SynPop_forCounty_2050'!F804-'TM1.5SynPop_forCounty_2035'!F804)*5/15+'TM1.5SynPop_forCounty_2035'!F804,0)</f>
        <v>235</v>
      </c>
      <c r="G804">
        <f>ROUND(('TM1.5SynPop_forCounty_2050'!G804-'TM1.5SynPop_forCounty_2035'!G804)*5/15+'TM1.5SynPop_forCounty_2035'!G804,0)</f>
        <v>467</v>
      </c>
      <c r="H804">
        <f>ROUND(('TM1.5SynPop_forCounty_2050'!H804-'TM1.5SynPop_forCounty_2035'!H804)*5/15+'TM1.5SynPop_forCounty_2035'!H804,0)</f>
        <v>462</v>
      </c>
      <c r="I804">
        <f>ROUND(('TM1.5SynPop_forCounty_2050'!I804-'TM1.5SynPop_forCounty_2035'!I804)*5/15+'TM1.5SynPop_forCounty_2035'!I804,0)</f>
        <v>602</v>
      </c>
      <c r="J804">
        <f>ROUND(('TM1.5SynPop_forCounty_2050'!J804-'TM1.5SynPop_forCounty_2035'!J804)*5/15+'TM1.5SynPop_forCounty_2035'!J804,0)</f>
        <v>1567</v>
      </c>
      <c r="K804">
        <f>ROUND(('TM1.5SynPop_forCounty_2050'!K804-'TM1.5SynPop_forCounty_2035'!K804)*5/15+'TM1.5SynPop_forCounty_2035'!K804,0)</f>
        <v>698</v>
      </c>
      <c r="L804">
        <f>ROUND(('TM1.5SynPop_forCounty_2050'!L804-'TM1.5SynPop_forCounty_2035'!L804)*5/15+'TM1.5SynPop_forCounty_2035'!L804,0)</f>
        <v>1056</v>
      </c>
      <c r="M804">
        <f>ROUND(('TM1.5SynPop_forCounty_2050'!M804-'TM1.5SynPop_forCounty_2035'!M804)*5/15+'TM1.5SynPop_forCounty_2035'!M804,0)</f>
        <v>551</v>
      </c>
      <c r="N804">
        <f>ROUND(('TM1.5SynPop_forCounty_2050'!N804-'TM1.5SynPop_forCounty_2035'!N804)*5/15+'TM1.5SynPop_forCounty_2035'!N804,0)</f>
        <v>1200</v>
      </c>
      <c r="O804">
        <f>ROUND(('TM1.5SynPop_forCounty_2050'!O804-'TM1.5SynPop_forCounty_2035'!O804)*5/15+'TM1.5SynPop_forCounty_2035'!O804,0)</f>
        <v>815</v>
      </c>
      <c r="P804">
        <f>ROUND(('TM1.5SynPop_forCounty_2050'!P804-'TM1.5SynPop_forCounty_2035'!P804)*5/15+'TM1.5SynPop_forCounty_2035'!P804,0)</f>
        <v>781</v>
      </c>
      <c r="Q804">
        <f>ROUND(('TM1.5SynPop_forCounty_2050'!Q804-'TM1.5SynPop_forCounty_2035'!Q804)*5/15+'TM1.5SynPop_forCounty_2035'!Q804,0)</f>
        <v>851</v>
      </c>
      <c r="R804">
        <f>ROUND(('TM1.5SynPop_forCounty_2050'!R804-'TM1.5SynPop_forCounty_2035'!R804)*5/15+'TM1.5SynPop_forCounty_2035'!R804,0)</f>
        <v>1057</v>
      </c>
      <c r="S804">
        <f>ROUND(('TM1.5SynPop_forCounty_2050'!S804-'TM1.5SynPop_forCounty_2035'!S804)*5/15+'TM1.5SynPop_forCounty_2035'!S804,0)</f>
        <v>10191</v>
      </c>
      <c r="T804">
        <f>ROUND(('TM1.5SynPop_forCounty_2050'!T804-'TM1.5SynPop_forCounty_2035'!T804)*5/15+'TM1.5SynPop_forCounty_2035'!T804,0)</f>
        <v>428</v>
      </c>
      <c r="U804">
        <f>ROUND(('TM1.5SynPop_forCounty_2050'!U804-'TM1.5SynPop_forCounty_2035'!U804)*5/15+'TM1.5SynPop_forCounty_2035'!U804,0)</f>
        <v>850</v>
      </c>
      <c r="V804">
        <f>ROUND(('TM1.5SynPop_forCounty_2050'!V804-'TM1.5SynPop_forCounty_2035'!V804)*5/15+'TM1.5SynPop_forCounty_2035'!V804,0)</f>
        <v>921</v>
      </c>
      <c r="W804">
        <f>ROUND(('TM1.5SynPop_forCounty_2050'!W804-'TM1.5SynPop_forCounty_2035'!W804)*5/15+'TM1.5SynPop_forCounty_2035'!W804,0)</f>
        <v>1255</v>
      </c>
      <c r="X804">
        <f>ROUND(('TM1.5SynPop_forCounty_2050'!X804-'TM1.5SynPop_forCounty_2035'!X804)*5/15+'TM1.5SynPop_forCounty_2035'!X804,0)</f>
        <v>3557</v>
      </c>
      <c r="Y804">
        <f>ROUND(('TM1.5SynPop_forCounty_2050'!Y804-'TM1.5SynPop_forCounty_2035'!Y804)*5/15+'TM1.5SynPop_forCounty_2035'!Y804,0)</f>
        <v>3180</v>
      </c>
      <c r="Z804">
        <f>ROUND(('TM1.5SynPop_forCounty_2050'!Z804-'TM1.5SynPop_forCounty_2035'!Z804)*5/15+'TM1.5SynPop_forCounty_2035'!Z804,0)</f>
        <v>5443</v>
      </c>
      <c r="AA804">
        <f>ROUND(('TM1.5SynPop_forCounty_2050'!AA804-'TM1.5SynPop_forCounty_2035'!AA804)*5/15+'TM1.5SynPop_forCounty_2035'!AA804,0)</f>
        <v>769</v>
      </c>
    </row>
    <row r="805" spans="1:27">
      <c r="A805">
        <f>VLOOKUP(B805,xwalk!$A$2:$D$1455,4,FALSE)</f>
        <v>4</v>
      </c>
      <c r="B805">
        <v>807</v>
      </c>
      <c r="C805">
        <f>ROUND(('TM1.5SynPop_forCounty_2050'!C805-'TM1.5SynPop_forCounty_2035'!C805)*5/15+'TM1.5SynPop_forCounty_2035'!C805,0)</f>
        <v>3942</v>
      </c>
      <c r="D805">
        <f>ROUND(('TM1.5SynPop_forCounty_2050'!D805-'TM1.5SynPop_forCounty_2035'!D805)*5/15+'TM1.5SynPop_forCounty_2035'!D805,0)</f>
        <v>15</v>
      </c>
      <c r="E805">
        <f>ROUND(('TM1.5SynPop_forCounty_2050'!E805-'TM1.5SynPop_forCounty_2035'!E805)*5/15+'TM1.5SynPop_forCounty_2035'!E805,0)</f>
        <v>30</v>
      </c>
      <c r="F805">
        <f>ROUND(('TM1.5SynPop_forCounty_2050'!F805-'TM1.5SynPop_forCounty_2035'!F805)*5/15+'TM1.5SynPop_forCounty_2035'!F805,0)</f>
        <v>67</v>
      </c>
      <c r="G805">
        <f>ROUND(('TM1.5SynPop_forCounty_2050'!G805-'TM1.5SynPop_forCounty_2035'!G805)*5/15+'TM1.5SynPop_forCounty_2035'!G805,0)</f>
        <v>142</v>
      </c>
      <c r="H805">
        <f>ROUND(('TM1.5SynPop_forCounty_2050'!H805-'TM1.5SynPop_forCounty_2035'!H805)*5/15+'TM1.5SynPop_forCounty_2035'!H805,0)</f>
        <v>130</v>
      </c>
      <c r="I805">
        <f>ROUND(('TM1.5SynPop_forCounty_2050'!I805-'TM1.5SynPop_forCounty_2035'!I805)*5/15+'TM1.5SynPop_forCounty_2035'!I805,0)</f>
        <v>192</v>
      </c>
      <c r="J805">
        <f>ROUND(('TM1.5SynPop_forCounty_2050'!J805-'TM1.5SynPop_forCounty_2035'!J805)*5/15+'TM1.5SynPop_forCounty_2035'!J805,0)</f>
        <v>540</v>
      </c>
      <c r="K805">
        <f>ROUND(('TM1.5SynPop_forCounty_2050'!K805-'TM1.5SynPop_forCounty_2035'!K805)*5/15+'TM1.5SynPop_forCounty_2035'!K805,0)</f>
        <v>149</v>
      </c>
      <c r="L805">
        <f>ROUND(('TM1.5SynPop_forCounty_2050'!L805-'TM1.5SynPop_forCounty_2035'!L805)*5/15+'TM1.5SynPop_forCounty_2035'!L805,0)</f>
        <v>263</v>
      </c>
      <c r="M805">
        <f>ROUND(('TM1.5SynPop_forCounty_2050'!M805-'TM1.5SynPop_forCounty_2035'!M805)*5/15+'TM1.5SynPop_forCounty_2035'!M805,0)</f>
        <v>190</v>
      </c>
      <c r="N805">
        <f>ROUND(('TM1.5SynPop_forCounty_2050'!N805-'TM1.5SynPop_forCounty_2035'!N805)*5/15+'TM1.5SynPop_forCounty_2035'!N805,0)</f>
        <v>498</v>
      </c>
      <c r="O805">
        <f>ROUND(('TM1.5SynPop_forCounty_2050'!O805-'TM1.5SynPop_forCounty_2035'!O805)*5/15+'TM1.5SynPop_forCounty_2035'!O805,0)</f>
        <v>259</v>
      </c>
      <c r="P805">
        <f>ROUND(('TM1.5SynPop_forCounty_2050'!P805-'TM1.5SynPop_forCounty_2035'!P805)*5/15+'TM1.5SynPop_forCounty_2035'!P805,0)</f>
        <v>340</v>
      </c>
      <c r="Q805">
        <f>ROUND(('TM1.5SynPop_forCounty_2050'!Q805-'TM1.5SynPop_forCounty_2035'!Q805)*5/15+'TM1.5SynPop_forCounty_2035'!Q805,0)</f>
        <v>245</v>
      </c>
      <c r="R805">
        <f>ROUND(('TM1.5SynPop_forCounty_2050'!R805-'TM1.5SynPop_forCounty_2035'!R805)*5/15+'TM1.5SynPop_forCounty_2035'!R805,0)</f>
        <v>257</v>
      </c>
      <c r="S805">
        <f>ROUND(('TM1.5SynPop_forCounty_2050'!S805-'TM1.5SynPop_forCounty_2035'!S805)*5/15+'TM1.5SynPop_forCounty_2035'!S805,0)</f>
        <v>3957</v>
      </c>
      <c r="T805">
        <f>ROUND(('TM1.5SynPop_forCounty_2050'!T805-'TM1.5SynPop_forCounty_2035'!T805)*5/15+'TM1.5SynPop_forCounty_2035'!T805,0)</f>
        <v>201</v>
      </c>
      <c r="U805">
        <f>ROUND(('TM1.5SynPop_forCounty_2050'!U805-'TM1.5SynPop_forCounty_2035'!U805)*5/15+'TM1.5SynPop_forCounty_2035'!U805,0)</f>
        <v>617</v>
      </c>
      <c r="V805">
        <f>ROUND(('TM1.5SynPop_forCounty_2050'!V805-'TM1.5SynPop_forCounty_2035'!V805)*5/15+'TM1.5SynPop_forCounty_2035'!V805,0)</f>
        <v>310</v>
      </c>
      <c r="W805">
        <f>ROUND(('TM1.5SynPop_forCounty_2050'!W805-'TM1.5SynPop_forCounty_2035'!W805)*5/15+'TM1.5SynPop_forCounty_2035'!W805,0)</f>
        <v>431</v>
      </c>
      <c r="X805">
        <f>ROUND(('TM1.5SynPop_forCounty_2050'!X805-'TM1.5SynPop_forCounty_2035'!X805)*5/15+'TM1.5SynPop_forCounty_2035'!X805,0)</f>
        <v>1476</v>
      </c>
      <c r="Y805">
        <f>ROUND(('TM1.5SynPop_forCounty_2050'!Y805-'TM1.5SynPop_forCounty_2035'!Y805)*5/15+'TM1.5SynPop_forCounty_2035'!Y805,0)</f>
        <v>923</v>
      </c>
      <c r="Z805">
        <f>ROUND(('TM1.5SynPop_forCounty_2050'!Z805-'TM1.5SynPop_forCounty_2035'!Z805)*5/15+'TM1.5SynPop_forCounty_2035'!Z805,0)</f>
        <v>1971</v>
      </c>
      <c r="AA805">
        <f>ROUND(('TM1.5SynPop_forCounty_2050'!AA805-'TM1.5SynPop_forCounty_2035'!AA805)*5/15+'TM1.5SynPop_forCounty_2035'!AA805,0)</f>
        <v>445</v>
      </c>
    </row>
    <row r="806" spans="1:27">
      <c r="A806">
        <f>VLOOKUP(B806,xwalk!$A$2:$D$1455,4,FALSE)</f>
        <v>4</v>
      </c>
      <c r="B806">
        <v>808</v>
      </c>
      <c r="C806">
        <f>ROUND(('TM1.5SynPop_forCounty_2050'!C806-'TM1.5SynPop_forCounty_2035'!C806)*5/15+'TM1.5SynPop_forCounty_2035'!C806,0)</f>
        <v>3712</v>
      </c>
      <c r="D806">
        <f>ROUND(('TM1.5SynPop_forCounty_2050'!D806-'TM1.5SynPop_forCounty_2035'!D806)*5/15+'TM1.5SynPop_forCounty_2035'!D806,0)</f>
        <v>59</v>
      </c>
      <c r="E806">
        <f>ROUND(('TM1.5SynPop_forCounty_2050'!E806-'TM1.5SynPop_forCounty_2035'!E806)*5/15+'TM1.5SynPop_forCounty_2035'!E806,0)</f>
        <v>52</v>
      </c>
      <c r="F806">
        <f>ROUND(('TM1.5SynPop_forCounty_2050'!F806-'TM1.5SynPop_forCounty_2035'!F806)*5/15+'TM1.5SynPop_forCounty_2035'!F806,0)</f>
        <v>75</v>
      </c>
      <c r="G806">
        <f>ROUND(('TM1.5SynPop_forCounty_2050'!G806-'TM1.5SynPop_forCounty_2035'!G806)*5/15+'TM1.5SynPop_forCounty_2035'!G806,0)</f>
        <v>136</v>
      </c>
      <c r="H806">
        <f>ROUND(('TM1.5SynPop_forCounty_2050'!H806-'TM1.5SynPop_forCounty_2035'!H806)*5/15+'TM1.5SynPop_forCounty_2035'!H806,0)</f>
        <v>112</v>
      </c>
      <c r="I806">
        <f>ROUND(('TM1.5SynPop_forCounty_2050'!I806-'TM1.5SynPop_forCounty_2035'!I806)*5/15+'TM1.5SynPop_forCounty_2035'!I806,0)</f>
        <v>165</v>
      </c>
      <c r="J806">
        <f>ROUND(('TM1.5SynPop_forCounty_2050'!J806-'TM1.5SynPop_forCounty_2035'!J806)*5/15+'TM1.5SynPop_forCounty_2035'!J806,0)</f>
        <v>394</v>
      </c>
      <c r="K806">
        <f>ROUND(('TM1.5SynPop_forCounty_2050'!K806-'TM1.5SynPop_forCounty_2035'!K806)*5/15+'TM1.5SynPop_forCounty_2035'!K806,0)</f>
        <v>84</v>
      </c>
      <c r="L806">
        <f>ROUND(('TM1.5SynPop_forCounty_2050'!L806-'TM1.5SynPop_forCounty_2035'!L806)*5/15+'TM1.5SynPop_forCounty_2035'!L806,0)</f>
        <v>168</v>
      </c>
      <c r="M806">
        <f>ROUND(('TM1.5SynPop_forCounty_2050'!M806-'TM1.5SynPop_forCounty_2035'!M806)*5/15+'TM1.5SynPop_forCounty_2035'!M806,0)</f>
        <v>155</v>
      </c>
      <c r="N806">
        <f>ROUND(('TM1.5SynPop_forCounty_2050'!N806-'TM1.5SynPop_forCounty_2035'!N806)*5/15+'TM1.5SynPop_forCounty_2035'!N806,0)</f>
        <v>527</v>
      </c>
      <c r="O806">
        <f>ROUND(('TM1.5SynPop_forCounty_2050'!O806-'TM1.5SynPop_forCounty_2035'!O806)*5/15+'TM1.5SynPop_forCounty_2035'!O806,0)</f>
        <v>163</v>
      </c>
      <c r="P806">
        <f>ROUND(('TM1.5SynPop_forCounty_2050'!P806-'TM1.5SynPop_forCounty_2035'!P806)*5/15+'TM1.5SynPop_forCounty_2035'!P806,0)</f>
        <v>202</v>
      </c>
      <c r="Q806">
        <f>ROUND(('TM1.5SynPop_forCounty_2050'!Q806-'TM1.5SynPop_forCounty_2035'!Q806)*5/15+'TM1.5SynPop_forCounty_2035'!Q806,0)</f>
        <v>288</v>
      </c>
      <c r="R806">
        <f>ROUND(('TM1.5SynPop_forCounty_2050'!R806-'TM1.5SynPop_forCounty_2035'!R806)*5/15+'TM1.5SynPop_forCounty_2035'!R806,0)</f>
        <v>281</v>
      </c>
      <c r="S806">
        <f>ROUND(('TM1.5SynPop_forCounty_2050'!S806-'TM1.5SynPop_forCounty_2035'!S806)*5/15+'TM1.5SynPop_forCounty_2035'!S806,0)</f>
        <v>3771</v>
      </c>
      <c r="T806">
        <f>ROUND(('TM1.5SynPop_forCounty_2050'!T806-'TM1.5SynPop_forCounty_2035'!T806)*5/15+'TM1.5SynPop_forCounty_2035'!T806,0)</f>
        <v>188</v>
      </c>
      <c r="U806">
        <f>ROUND(('TM1.5SynPop_forCounty_2050'!U806-'TM1.5SynPop_forCounty_2035'!U806)*5/15+'TM1.5SynPop_forCounty_2035'!U806,0)</f>
        <v>636</v>
      </c>
      <c r="V806">
        <f>ROUND(('TM1.5SynPop_forCounty_2050'!V806-'TM1.5SynPop_forCounty_2035'!V806)*5/15+'TM1.5SynPop_forCounty_2035'!V806,0)</f>
        <v>338</v>
      </c>
      <c r="W806">
        <f>ROUND(('TM1.5SynPop_forCounty_2050'!W806-'TM1.5SynPop_forCounty_2035'!W806)*5/15+'TM1.5SynPop_forCounty_2035'!W806,0)</f>
        <v>452</v>
      </c>
      <c r="X806">
        <f>ROUND(('TM1.5SynPop_forCounty_2050'!X806-'TM1.5SynPop_forCounty_2035'!X806)*5/15+'TM1.5SynPop_forCounty_2035'!X806,0)</f>
        <v>1465</v>
      </c>
      <c r="Y806">
        <f>ROUND(('TM1.5SynPop_forCounty_2050'!Y806-'TM1.5SynPop_forCounty_2035'!Y806)*5/15+'TM1.5SynPop_forCounty_2035'!Y806,0)</f>
        <v>693</v>
      </c>
      <c r="Z806">
        <f>ROUND(('TM1.5SynPop_forCounty_2050'!Z806-'TM1.5SynPop_forCounty_2035'!Z806)*5/15+'TM1.5SynPop_forCounty_2035'!Z806,0)</f>
        <v>1890</v>
      </c>
      <c r="AA806">
        <f>ROUND(('TM1.5SynPop_forCounty_2050'!AA806-'TM1.5SynPop_forCounty_2035'!AA806)*5/15+'TM1.5SynPop_forCounty_2035'!AA806,0)</f>
        <v>430</v>
      </c>
    </row>
    <row r="807" spans="1:27">
      <c r="A807">
        <f>VLOOKUP(B807,xwalk!$A$2:$D$1455,4,FALSE)</f>
        <v>4</v>
      </c>
      <c r="B807">
        <v>809</v>
      </c>
      <c r="C807">
        <f>ROUND(('TM1.5SynPop_forCounty_2050'!C807-'TM1.5SynPop_forCounty_2035'!C807)*5/15+'TM1.5SynPop_forCounty_2035'!C807,0)</f>
        <v>2234</v>
      </c>
      <c r="D807">
        <f>ROUND(('TM1.5SynPop_forCounty_2050'!D807-'TM1.5SynPop_forCounty_2035'!D807)*5/15+'TM1.5SynPop_forCounty_2035'!D807,0)</f>
        <v>10</v>
      </c>
      <c r="E807">
        <f>ROUND(('TM1.5SynPop_forCounty_2050'!E807-'TM1.5SynPop_forCounty_2035'!E807)*5/15+'TM1.5SynPop_forCounty_2035'!E807,0)</f>
        <v>45</v>
      </c>
      <c r="F807">
        <f>ROUND(('TM1.5SynPop_forCounty_2050'!F807-'TM1.5SynPop_forCounty_2035'!F807)*5/15+'TM1.5SynPop_forCounty_2035'!F807,0)</f>
        <v>73</v>
      </c>
      <c r="G807">
        <f>ROUND(('TM1.5SynPop_forCounty_2050'!G807-'TM1.5SynPop_forCounty_2035'!G807)*5/15+'TM1.5SynPop_forCounty_2035'!G807,0)</f>
        <v>91</v>
      </c>
      <c r="H807">
        <f>ROUND(('TM1.5SynPop_forCounty_2050'!H807-'TM1.5SynPop_forCounty_2035'!H807)*5/15+'TM1.5SynPop_forCounty_2035'!H807,0)</f>
        <v>94</v>
      </c>
      <c r="I807">
        <f>ROUND(('TM1.5SynPop_forCounty_2050'!I807-'TM1.5SynPop_forCounty_2035'!I807)*5/15+'TM1.5SynPop_forCounty_2035'!I807,0)</f>
        <v>147</v>
      </c>
      <c r="J807">
        <f>ROUND(('TM1.5SynPop_forCounty_2050'!J807-'TM1.5SynPop_forCounty_2035'!J807)*5/15+'TM1.5SynPop_forCounty_2035'!J807,0)</f>
        <v>290</v>
      </c>
      <c r="K807">
        <f>ROUND(('TM1.5SynPop_forCounty_2050'!K807-'TM1.5SynPop_forCounty_2035'!K807)*5/15+'TM1.5SynPop_forCounty_2035'!K807,0)</f>
        <v>114</v>
      </c>
      <c r="L807">
        <f>ROUND(('TM1.5SynPop_forCounty_2050'!L807-'TM1.5SynPop_forCounty_2035'!L807)*5/15+'TM1.5SynPop_forCounty_2035'!L807,0)</f>
        <v>208</v>
      </c>
      <c r="M807">
        <f>ROUND(('TM1.5SynPop_forCounty_2050'!M807-'TM1.5SynPop_forCounty_2035'!M807)*5/15+'TM1.5SynPop_forCounty_2035'!M807,0)</f>
        <v>155</v>
      </c>
      <c r="N807">
        <f>ROUND(('TM1.5SynPop_forCounty_2050'!N807-'TM1.5SynPop_forCounty_2035'!N807)*5/15+'TM1.5SynPop_forCounty_2035'!N807,0)</f>
        <v>264</v>
      </c>
      <c r="O807">
        <f>ROUND(('TM1.5SynPop_forCounty_2050'!O807-'TM1.5SynPop_forCounty_2035'!O807)*5/15+'TM1.5SynPop_forCounty_2035'!O807,0)</f>
        <v>166</v>
      </c>
      <c r="P807">
        <f>ROUND(('TM1.5SynPop_forCounty_2050'!P807-'TM1.5SynPop_forCounty_2035'!P807)*5/15+'TM1.5SynPop_forCounty_2035'!P807,0)</f>
        <v>150</v>
      </c>
      <c r="Q807">
        <f>ROUND(('TM1.5SynPop_forCounty_2050'!Q807-'TM1.5SynPop_forCounty_2035'!Q807)*5/15+'TM1.5SynPop_forCounty_2035'!Q807,0)</f>
        <v>287</v>
      </c>
      <c r="R807">
        <f>ROUND(('TM1.5SynPop_forCounty_2050'!R807-'TM1.5SynPop_forCounty_2035'!R807)*5/15+'TM1.5SynPop_forCounty_2035'!R807,0)</f>
        <v>139</v>
      </c>
      <c r="S807">
        <f>ROUND(('TM1.5SynPop_forCounty_2050'!S807-'TM1.5SynPop_forCounty_2035'!S807)*5/15+'TM1.5SynPop_forCounty_2035'!S807,0)</f>
        <v>2244</v>
      </c>
      <c r="T807">
        <f>ROUND(('TM1.5SynPop_forCounty_2050'!T807-'TM1.5SynPop_forCounty_2035'!T807)*5/15+'TM1.5SynPop_forCounty_2035'!T807,0)</f>
        <v>93</v>
      </c>
      <c r="U807">
        <f>ROUND(('TM1.5SynPop_forCounty_2050'!U807-'TM1.5SynPop_forCounty_2035'!U807)*5/15+'TM1.5SynPop_forCounty_2035'!U807,0)</f>
        <v>250</v>
      </c>
      <c r="V807">
        <f>ROUND(('TM1.5SynPop_forCounty_2050'!V807-'TM1.5SynPop_forCounty_2035'!V807)*5/15+'TM1.5SynPop_forCounty_2035'!V807,0)</f>
        <v>154</v>
      </c>
      <c r="W807">
        <f>ROUND(('TM1.5SynPop_forCounty_2050'!W807-'TM1.5SynPop_forCounty_2035'!W807)*5/15+'TM1.5SynPop_forCounty_2035'!W807,0)</f>
        <v>236</v>
      </c>
      <c r="X807">
        <f>ROUND(('TM1.5SynPop_forCounty_2050'!X807-'TM1.5SynPop_forCounty_2035'!X807)*5/15+'TM1.5SynPop_forCounty_2035'!X807,0)</f>
        <v>838</v>
      </c>
      <c r="Y807">
        <f>ROUND(('TM1.5SynPop_forCounty_2050'!Y807-'TM1.5SynPop_forCounty_2035'!Y807)*5/15+'TM1.5SynPop_forCounty_2035'!Y807,0)</f>
        <v>673</v>
      </c>
      <c r="Z807">
        <f>ROUND(('TM1.5SynPop_forCounty_2050'!Z807-'TM1.5SynPop_forCounty_2035'!Z807)*5/15+'TM1.5SynPop_forCounty_2035'!Z807,0)</f>
        <v>1127</v>
      </c>
      <c r="AA807">
        <f>ROUND(('TM1.5SynPop_forCounty_2050'!AA807-'TM1.5SynPop_forCounty_2035'!AA807)*5/15+'TM1.5SynPop_forCounty_2035'!AA807,0)</f>
        <v>197</v>
      </c>
    </row>
    <row r="808" spans="1:27">
      <c r="A808">
        <f>VLOOKUP(B808,xwalk!$A$2:$D$1455,4,FALSE)</f>
        <v>4</v>
      </c>
      <c r="B808">
        <v>810</v>
      </c>
      <c r="C808">
        <f>ROUND(('TM1.5SynPop_forCounty_2050'!C808-'TM1.5SynPop_forCounty_2035'!C808)*5/15+'TM1.5SynPop_forCounty_2035'!C808,0)</f>
        <v>12095</v>
      </c>
      <c r="D808">
        <f>ROUND(('TM1.5SynPop_forCounty_2050'!D808-'TM1.5SynPop_forCounty_2035'!D808)*5/15+'TM1.5SynPop_forCounty_2035'!D808,0)</f>
        <v>38</v>
      </c>
      <c r="E808">
        <f>ROUND(('TM1.5SynPop_forCounty_2050'!E808-'TM1.5SynPop_forCounty_2035'!E808)*5/15+'TM1.5SynPop_forCounty_2035'!E808,0)</f>
        <v>288</v>
      </c>
      <c r="F808">
        <f>ROUND(('TM1.5SynPop_forCounty_2050'!F808-'TM1.5SynPop_forCounty_2035'!F808)*5/15+'TM1.5SynPop_forCounty_2035'!F808,0)</f>
        <v>487</v>
      </c>
      <c r="G808">
        <f>ROUND(('TM1.5SynPop_forCounty_2050'!G808-'TM1.5SynPop_forCounty_2035'!G808)*5/15+'TM1.5SynPop_forCounty_2035'!G808,0)</f>
        <v>520</v>
      </c>
      <c r="H808">
        <f>ROUND(('TM1.5SynPop_forCounty_2050'!H808-'TM1.5SynPop_forCounty_2035'!H808)*5/15+'TM1.5SynPop_forCounty_2035'!H808,0)</f>
        <v>476</v>
      </c>
      <c r="I808">
        <f>ROUND(('TM1.5SynPop_forCounty_2050'!I808-'TM1.5SynPop_forCounty_2035'!I808)*5/15+'TM1.5SynPop_forCounty_2035'!I808,0)</f>
        <v>597</v>
      </c>
      <c r="J808">
        <f>ROUND(('TM1.5SynPop_forCounty_2050'!J808-'TM1.5SynPop_forCounty_2035'!J808)*5/15+'TM1.5SynPop_forCounty_2035'!J808,0)</f>
        <v>1464</v>
      </c>
      <c r="K808">
        <f>ROUND(('TM1.5SynPop_forCounty_2050'!K808-'TM1.5SynPop_forCounty_2035'!K808)*5/15+'TM1.5SynPop_forCounty_2035'!K808,0)</f>
        <v>521</v>
      </c>
      <c r="L808">
        <f>ROUND(('TM1.5SynPop_forCounty_2050'!L808-'TM1.5SynPop_forCounty_2035'!L808)*5/15+'TM1.5SynPop_forCounty_2035'!L808,0)</f>
        <v>976</v>
      </c>
      <c r="M808">
        <f>ROUND(('TM1.5SynPop_forCounty_2050'!M808-'TM1.5SynPop_forCounty_2035'!M808)*5/15+'TM1.5SynPop_forCounty_2035'!M808,0)</f>
        <v>744</v>
      </c>
      <c r="N808">
        <f>ROUND(('TM1.5SynPop_forCounty_2050'!N808-'TM1.5SynPop_forCounty_2035'!N808)*5/15+'TM1.5SynPop_forCounty_2035'!N808,0)</f>
        <v>1591</v>
      </c>
      <c r="O808">
        <f>ROUND(('TM1.5SynPop_forCounty_2050'!O808-'TM1.5SynPop_forCounty_2035'!O808)*5/15+'TM1.5SynPop_forCounty_2035'!O808,0)</f>
        <v>748</v>
      </c>
      <c r="P808">
        <f>ROUND(('TM1.5SynPop_forCounty_2050'!P808-'TM1.5SynPop_forCounty_2035'!P808)*5/15+'TM1.5SynPop_forCounty_2035'!P808,0)</f>
        <v>857</v>
      </c>
      <c r="Q808">
        <f>ROUND(('TM1.5SynPop_forCounty_2050'!Q808-'TM1.5SynPop_forCounty_2035'!Q808)*5/15+'TM1.5SynPop_forCounty_2035'!Q808,0)</f>
        <v>1208</v>
      </c>
      <c r="R808">
        <f>ROUND(('TM1.5SynPop_forCounty_2050'!R808-'TM1.5SynPop_forCounty_2035'!R808)*5/15+'TM1.5SynPop_forCounty_2035'!R808,0)</f>
        <v>1019</v>
      </c>
      <c r="S808">
        <f>ROUND(('TM1.5SynPop_forCounty_2050'!S808-'TM1.5SynPop_forCounty_2035'!S808)*5/15+'TM1.5SynPop_forCounty_2035'!S808,0)</f>
        <v>12133</v>
      </c>
      <c r="T808">
        <f>ROUND(('TM1.5SynPop_forCounty_2050'!T808-'TM1.5SynPop_forCounty_2035'!T808)*5/15+'TM1.5SynPop_forCounty_2035'!T808,0)</f>
        <v>607</v>
      </c>
      <c r="U808">
        <f>ROUND(('TM1.5SynPop_forCounty_2050'!U808-'TM1.5SynPop_forCounty_2035'!U808)*5/15+'TM1.5SynPop_forCounty_2035'!U808,0)</f>
        <v>1449</v>
      </c>
      <c r="V808">
        <f>ROUND(('TM1.5SynPop_forCounty_2050'!V808-'TM1.5SynPop_forCounty_2035'!V808)*5/15+'TM1.5SynPop_forCounty_2035'!V808,0)</f>
        <v>1104</v>
      </c>
      <c r="W808">
        <f>ROUND(('TM1.5SynPop_forCounty_2050'!W808-'TM1.5SynPop_forCounty_2035'!W808)*5/15+'TM1.5SynPop_forCounty_2035'!W808,0)</f>
        <v>1684</v>
      </c>
      <c r="X808">
        <f>ROUND(('TM1.5SynPop_forCounty_2050'!X808-'TM1.5SynPop_forCounty_2035'!X808)*5/15+'TM1.5SynPop_forCounty_2035'!X808,0)</f>
        <v>4574</v>
      </c>
      <c r="Y808">
        <f>ROUND(('TM1.5SynPop_forCounty_2050'!Y808-'TM1.5SynPop_forCounty_2035'!Y808)*5/15+'TM1.5SynPop_forCounty_2035'!Y808,0)</f>
        <v>2716</v>
      </c>
      <c r="Z808">
        <f>ROUND(('TM1.5SynPop_forCounty_2050'!Z808-'TM1.5SynPop_forCounty_2035'!Z808)*5/15+'TM1.5SynPop_forCounty_2035'!Z808,0)</f>
        <v>6196</v>
      </c>
      <c r="AA808">
        <f>ROUND(('TM1.5SynPop_forCounty_2050'!AA808-'TM1.5SynPop_forCounty_2035'!AA808)*5/15+'TM1.5SynPop_forCounty_2035'!AA808,0)</f>
        <v>1133</v>
      </c>
    </row>
    <row r="809" spans="1:27">
      <c r="A809">
        <f>VLOOKUP(B809,xwalk!$A$2:$D$1455,4,FALSE)</f>
        <v>4</v>
      </c>
      <c r="B809">
        <v>811</v>
      </c>
      <c r="C809">
        <f>ROUND(('TM1.5SynPop_forCounty_2050'!C809-'TM1.5SynPop_forCounty_2035'!C809)*5/15+'TM1.5SynPop_forCounty_2035'!C809,0)</f>
        <v>7629</v>
      </c>
      <c r="D809">
        <f>ROUND(('TM1.5SynPop_forCounty_2050'!D809-'TM1.5SynPop_forCounty_2035'!D809)*5/15+'TM1.5SynPop_forCounty_2035'!D809,0)</f>
        <v>85</v>
      </c>
      <c r="E809">
        <f>ROUND(('TM1.5SynPop_forCounty_2050'!E809-'TM1.5SynPop_forCounty_2035'!E809)*5/15+'TM1.5SynPop_forCounty_2035'!E809,0)</f>
        <v>154</v>
      </c>
      <c r="F809">
        <f>ROUND(('TM1.5SynPop_forCounty_2050'!F809-'TM1.5SynPop_forCounty_2035'!F809)*5/15+'TM1.5SynPop_forCounty_2035'!F809,0)</f>
        <v>221</v>
      </c>
      <c r="G809">
        <f>ROUND(('TM1.5SynPop_forCounty_2050'!G809-'TM1.5SynPop_forCounty_2035'!G809)*5/15+'TM1.5SynPop_forCounty_2035'!G809,0)</f>
        <v>427</v>
      </c>
      <c r="H809">
        <f>ROUND(('TM1.5SynPop_forCounty_2050'!H809-'TM1.5SynPop_forCounty_2035'!H809)*5/15+'TM1.5SynPop_forCounty_2035'!H809,0)</f>
        <v>320</v>
      </c>
      <c r="I809">
        <f>ROUND(('TM1.5SynPop_forCounty_2050'!I809-'TM1.5SynPop_forCounty_2035'!I809)*5/15+'TM1.5SynPop_forCounty_2035'!I809,0)</f>
        <v>436</v>
      </c>
      <c r="J809">
        <f>ROUND(('TM1.5SynPop_forCounty_2050'!J809-'TM1.5SynPop_forCounty_2035'!J809)*5/15+'TM1.5SynPop_forCounty_2035'!J809,0)</f>
        <v>1237</v>
      </c>
      <c r="K809">
        <f>ROUND(('TM1.5SynPop_forCounty_2050'!K809-'TM1.5SynPop_forCounty_2035'!K809)*5/15+'TM1.5SynPop_forCounty_2035'!K809,0)</f>
        <v>570</v>
      </c>
      <c r="L809">
        <f>ROUND(('TM1.5SynPop_forCounty_2050'!L809-'TM1.5SynPop_forCounty_2035'!L809)*5/15+'TM1.5SynPop_forCounty_2035'!L809,0)</f>
        <v>925</v>
      </c>
      <c r="M809">
        <f>ROUND(('TM1.5SynPop_forCounty_2050'!M809-'TM1.5SynPop_forCounty_2035'!M809)*5/15+'TM1.5SynPop_forCounty_2035'!M809,0)</f>
        <v>494</v>
      </c>
      <c r="N809">
        <f>ROUND(('TM1.5SynPop_forCounty_2050'!N809-'TM1.5SynPop_forCounty_2035'!N809)*5/15+'TM1.5SynPop_forCounty_2035'!N809,0)</f>
        <v>805</v>
      </c>
      <c r="O809">
        <f>ROUND(('TM1.5SynPop_forCounty_2050'!O809-'TM1.5SynPop_forCounty_2035'!O809)*5/15+'TM1.5SynPop_forCounty_2035'!O809,0)</f>
        <v>867</v>
      </c>
      <c r="P809">
        <f>ROUND(('TM1.5SynPop_forCounty_2050'!P809-'TM1.5SynPop_forCounty_2035'!P809)*5/15+'TM1.5SynPop_forCounty_2035'!P809,0)</f>
        <v>705</v>
      </c>
      <c r="Q809">
        <f>ROUND(('TM1.5SynPop_forCounty_2050'!Q809-'TM1.5SynPop_forCounty_2035'!Q809)*5/15+'TM1.5SynPop_forCounty_2035'!Q809,0)</f>
        <v>719</v>
      </c>
      <c r="R809">
        <f>ROUND(('TM1.5SynPop_forCounty_2050'!R809-'TM1.5SynPop_forCounty_2035'!R809)*5/15+'TM1.5SynPop_forCounty_2035'!R809,0)</f>
        <v>504</v>
      </c>
      <c r="S809">
        <f>ROUND(('TM1.5SynPop_forCounty_2050'!S809-'TM1.5SynPop_forCounty_2035'!S809)*5/15+'TM1.5SynPop_forCounty_2035'!S809,0)</f>
        <v>7713</v>
      </c>
      <c r="T809">
        <f>ROUND(('TM1.5SynPop_forCounty_2050'!T809-'TM1.5SynPop_forCounty_2035'!T809)*5/15+'TM1.5SynPop_forCounty_2035'!T809,0)</f>
        <v>314</v>
      </c>
      <c r="U809">
        <f>ROUND(('TM1.5SynPop_forCounty_2050'!U809-'TM1.5SynPop_forCounty_2035'!U809)*5/15+'TM1.5SynPop_forCounty_2035'!U809,0)</f>
        <v>819</v>
      </c>
      <c r="V809">
        <f>ROUND(('TM1.5SynPop_forCounty_2050'!V809-'TM1.5SynPop_forCounty_2035'!V809)*5/15+'TM1.5SynPop_forCounty_2035'!V809,0)</f>
        <v>550</v>
      </c>
      <c r="W809">
        <f>ROUND(('TM1.5SynPop_forCounty_2050'!W809-'TM1.5SynPop_forCounty_2035'!W809)*5/15+'TM1.5SynPop_forCounty_2035'!W809,0)</f>
        <v>995</v>
      </c>
      <c r="X809">
        <f>ROUND(('TM1.5SynPop_forCounty_2050'!X809-'TM1.5SynPop_forCounty_2035'!X809)*5/15+'TM1.5SynPop_forCounty_2035'!X809,0)</f>
        <v>2863</v>
      </c>
      <c r="Y809">
        <f>ROUND(('TM1.5SynPop_forCounty_2050'!Y809-'TM1.5SynPop_forCounty_2035'!Y809)*5/15+'TM1.5SynPop_forCounty_2035'!Y809,0)</f>
        <v>2172</v>
      </c>
      <c r="Z809">
        <f>ROUND(('TM1.5SynPop_forCounty_2050'!Z809-'TM1.5SynPop_forCounty_2035'!Z809)*5/15+'TM1.5SynPop_forCounty_2035'!Z809,0)</f>
        <v>3881</v>
      </c>
      <c r="AA809">
        <f>ROUND(('TM1.5SynPop_forCounty_2050'!AA809-'TM1.5SynPop_forCounty_2035'!AA809)*5/15+'TM1.5SynPop_forCounty_2035'!AA809,0)</f>
        <v>626</v>
      </c>
    </row>
    <row r="810" spans="1:27">
      <c r="A810">
        <f>VLOOKUP(B810,xwalk!$A$2:$D$1455,4,FALSE)</f>
        <v>4</v>
      </c>
      <c r="B810">
        <v>812</v>
      </c>
      <c r="C810">
        <f>ROUND(('TM1.5SynPop_forCounty_2050'!C810-'TM1.5SynPop_forCounty_2035'!C810)*5/15+'TM1.5SynPop_forCounty_2035'!C810,0)</f>
        <v>5115</v>
      </c>
      <c r="D810">
        <f>ROUND(('TM1.5SynPop_forCounty_2050'!D810-'TM1.5SynPop_forCounty_2035'!D810)*5/15+'TM1.5SynPop_forCounty_2035'!D810,0)</f>
        <v>50</v>
      </c>
      <c r="E810">
        <f>ROUND(('TM1.5SynPop_forCounty_2050'!E810-'TM1.5SynPop_forCounty_2035'!E810)*5/15+'TM1.5SynPop_forCounty_2035'!E810,0)</f>
        <v>123</v>
      </c>
      <c r="F810">
        <f>ROUND(('TM1.5SynPop_forCounty_2050'!F810-'TM1.5SynPop_forCounty_2035'!F810)*5/15+'TM1.5SynPop_forCounty_2035'!F810,0)</f>
        <v>174</v>
      </c>
      <c r="G810">
        <f>ROUND(('TM1.5SynPop_forCounty_2050'!G810-'TM1.5SynPop_forCounty_2035'!G810)*5/15+'TM1.5SynPop_forCounty_2035'!G810,0)</f>
        <v>249</v>
      </c>
      <c r="H810">
        <f>ROUND(('TM1.5SynPop_forCounty_2050'!H810-'TM1.5SynPop_forCounty_2035'!H810)*5/15+'TM1.5SynPop_forCounty_2035'!H810,0)</f>
        <v>222</v>
      </c>
      <c r="I810">
        <f>ROUND(('TM1.5SynPop_forCounty_2050'!I810-'TM1.5SynPop_forCounty_2035'!I810)*5/15+'TM1.5SynPop_forCounty_2035'!I810,0)</f>
        <v>299</v>
      </c>
      <c r="J810">
        <f>ROUND(('TM1.5SynPop_forCounty_2050'!J810-'TM1.5SynPop_forCounty_2035'!J810)*5/15+'TM1.5SynPop_forCounty_2035'!J810,0)</f>
        <v>815</v>
      </c>
      <c r="K810">
        <f>ROUND(('TM1.5SynPop_forCounty_2050'!K810-'TM1.5SynPop_forCounty_2035'!K810)*5/15+'TM1.5SynPop_forCounty_2035'!K810,0)</f>
        <v>425</v>
      </c>
      <c r="L810">
        <f>ROUND(('TM1.5SynPop_forCounty_2050'!L810-'TM1.5SynPop_forCounty_2035'!L810)*5/15+'TM1.5SynPop_forCounty_2035'!L810,0)</f>
        <v>581</v>
      </c>
      <c r="M810">
        <f>ROUND(('TM1.5SynPop_forCounty_2050'!M810-'TM1.5SynPop_forCounty_2035'!M810)*5/15+'TM1.5SynPop_forCounty_2035'!M810,0)</f>
        <v>312</v>
      </c>
      <c r="N810">
        <f>ROUND(('TM1.5SynPop_forCounty_2050'!N810-'TM1.5SynPop_forCounty_2035'!N810)*5/15+'TM1.5SynPop_forCounty_2035'!N810,0)</f>
        <v>563</v>
      </c>
      <c r="O810">
        <f>ROUND(('TM1.5SynPop_forCounty_2050'!O810-'TM1.5SynPop_forCounty_2035'!O810)*5/15+'TM1.5SynPop_forCounty_2035'!O810,0)</f>
        <v>380</v>
      </c>
      <c r="P810">
        <f>ROUND(('TM1.5SynPop_forCounty_2050'!P810-'TM1.5SynPop_forCounty_2035'!P810)*5/15+'TM1.5SynPop_forCounty_2035'!P810,0)</f>
        <v>577</v>
      </c>
      <c r="Q810">
        <f>ROUND(('TM1.5SynPop_forCounty_2050'!Q810-'TM1.5SynPop_forCounty_2035'!Q810)*5/15+'TM1.5SynPop_forCounty_2035'!Q810,0)</f>
        <v>719</v>
      </c>
      <c r="R810">
        <f>ROUND(('TM1.5SynPop_forCounty_2050'!R810-'TM1.5SynPop_forCounty_2035'!R810)*5/15+'TM1.5SynPop_forCounty_2035'!R810,0)</f>
        <v>205</v>
      </c>
      <c r="S810">
        <f>ROUND(('TM1.5SynPop_forCounty_2050'!S810-'TM1.5SynPop_forCounty_2035'!S810)*5/15+'TM1.5SynPop_forCounty_2035'!S810,0)</f>
        <v>5164</v>
      </c>
      <c r="T810">
        <f>ROUND(('TM1.5SynPop_forCounty_2050'!T810-'TM1.5SynPop_forCounty_2035'!T810)*5/15+'TM1.5SynPop_forCounty_2035'!T810,0)</f>
        <v>213</v>
      </c>
      <c r="U810">
        <f>ROUND(('TM1.5SynPop_forCounty_2050'!U810-'TM1.5SynPop_forCounty_2035'!U810)*5/15+'TM1.5SynPop_forCounty_2035'!U810,0)</f>
        <v>616</v>
      </c>
      <c r="V810">
        <f>ROUND(('TM1.5SynPop_forCounty_2050'!V810-'TM1.5SynPop_forCounty_2035'!V810)*5/15+'TM1.5SynPop_forCounty_2035'!V810,0)</f>
        <v>350</v>
      </c>
      <c r="W810">
        <f>ROUND(('TM1.5SynPop_forCounty_2050'!W810-'TM1.5SynPop_forCounty_2035'!W810)*5/15+'TM1.5SynPop_forCounty_2035'!W810,0)</f>
        <v>616</v>
      </c>
      <c r="X810">
        <f>ROUND(('TM1.5SynPop_forCounty_2050'!X810-'TM1.5SynPop_forCounty_2035'!X810)*5/15+'TM1.5SynPop_forCounty_2035'!X810,0)</f>
        <v>2021</v>
      </c>
      <c r="Y810">
        <f>ROUND(('TM1.5SynPop_forCounty_2050'!Y810-'TM1.5SynPop_forCounty_2035'!Y810)*5/15+'TM1.5SynPop_forCounty_2035'!Y810,0)</f>
        <v>1348</v>
      </c>
      <c r="Z810">
        <f>ROUND(('TM1.5SynPop_forCounty_2050'!Z810-'TM1.5SynPop_forCounty_2035'!Z810)*5/15+'TM1.5SynPop_forCounty_2035'!Z810,0)</f>
        <v>2554</v>
      </c>
      <c r="AA810">
        <f>ROUND(('TM1.5SynPop_forCounty_2050'!AA810-'TM1.5SynPop_forCounty_2035'!AA810)*5/15+'TM1.5SynPop_forCounty_2035'!AA810,0)</f>
        <v>451</v>
      </c>
    </row>
    <row r="811" spans="1:27">
      <c r="A811">
        <f>VLOOKUP(B811,xwalk!$A$2:$D$1455,4,FALSE)</f>
        <v>4</v>
      </c>
      <c r="B811">
        <v>813</v>
      </c>
      <c r="C811">
        <f>ROUND(('TM1.5SynPop_forCounty_2050'!C811-'TM1.5SynPop_forCounty_2035'!C811)*5/15+'TM1.5SynPop_forCounty_2035'!C811,0)</f>
        <v>3566</v>
      </c>
      <c r="D811">
        <f>ROUND(('TM1.5SynPop_forCounty_2050'!D811-'TM1.5SynPop_forCounty_2035'!D811)*5/15+'TM1.5SynPop_forCounty_2035'!D811,0)</f>
        <v>18</v>
      </c>
      <c r="E811">
        <f>ROUND(('TM1.5SynPop_forCounty_2050'!E811-'TM1.5SynPop_forCounty_2035'!E811)*5/15+'TM1.5SynPop_forCounty_2035'!E811,0)</f>
        <v>122</v>
      </c>
      <c r="F811">
        <f>ROUND(('TM1.5SynPop_forCounty_2050'!F811-'TM1.5SynPop_forCounty_2035'!F811)*5/15+'TM1.5SynPop_forCounty_2035'!F811,0)</f>
        <v>217</v>
      </c>
      <c r="G811">
        <f>ROUND(('TM1.5SynPop_forCounty_2050'!G811-'TM1.5SynPop_forCounty_2035'!G811)*5/15+'TM1.5SynPop_forCounty_2035'!G811,0)</f>
        <v>132</v>
      </c>
      <c r="H811">
        <f>ROUND(('TM1.5SynPop_forCounty_2050'!H811-'TM1.5SynPop_forCounty_2035'!H811)*5/15+'TM1.5SynPop_forCounty_2035'!H811,0)</f>
        <v>117</v>
      </c>
      <c r="I811">
        <f>ROUND(('TM1.5SynPop_forCounty_2050'!I811-'TM1.5SynPop_forCounty_2035'!I811)*5/15+'TM1.5SynPop_forCounty_2035'!I811,0)</f>
        <v>129</v>
      </c>
      <c r="J811">
        <f>ROUND(('TM1.5SynPop_forCounty_2050'!J811-'TM1.5SynPop_forCounty_2035'!J811)*5/15+'TM1.5SynPop_forCounty_2035'!J811,0)</f>
        <v>357</v>
      </c>
      <c r="K811">
        <f>ROUND(('TM1.5SynPop_forCounty_2050'!K811-'TM1.5SynPop_forCounty_2035'!K811)*5/15+'TM1.5SynPop_forCounty_2035'!K811,0)</f>
        <v>117</v>
      </c>
      <c r="L811">
        <f>ROUND(('TM1.5SynPop_forCounty_2050'!L811-'TM1.5SynPop_forCounty_2035'!L811)*5/15+'TM1.5SynPop_forCounty_2035'!L811,0)</f>
        <v>264</v>
      </c>
      <c r="M811">
        <f>ROUND(('TM1.5SynPop_forCounty_2050'!M811-'TM1.5SynPop_forCounty_2035'!M811)*5/15+'TM1.5SynPop_forCounty_2035'!M811,0)</f>
        <v>215</v>
      </c>
      <c r="N811">
        <f>ROUND(('TM1.5SynPop_forCounty_2050'!N811-'TM1.5SynPop_forCounty_2035'!N811)*5/15+'TM1.5SynPop_forCounty_2035'!N811,0)</f>
        <v>479</v>
      </c>
      <c r="O811">
        <f>ROUND(('TM1.5SynPop_forCounty_2050'!O811-'TM1.5SynPop_forCounty_2035'!O811)*5/15+'TM1.5SynPop_forCounty_2035'!O811,0)</f>
        <v>398</v>
      </c>
      <c r="P811">
        <f>ROUND(('TM1.5SynPop_forCounty_2050'!P811-'TM1.5SynPop_forCounty_2035'!P811)*5/15+'TM1.5SynPop_forCounty_2035'!P811,0)</f>
        <v>209</v>
      </c>
      <c r="Q811">
        <f>ROUND(('TM1.5SynPop_forCounty_2050'!Q811-'TM1.5SynPop_forCounty_2035'!Q811)*5/15+'TM1.5SynPop_forCounty_2035'!Q811,0)</f>
        <v>228</v>
      </c>
      <c r="R811">
        <f>ROUND(('TM1.5SynPop_forCounty_2050'!R811-'TM1.5SynPop_forCounty_2035'!R811)*5/15+'TM1.5SynPop_forCounty_2035'!R811,0)</f>
        <v>239</v>
      </c>
      <c r="S811">
        <f>ROUND(('TM1.5SynPop_forCounty_2050'!S811-'TM1.5SynPop_forCounty_2035'!S811)*5/15+'TM1.5SynPop_forCounty_2035'!S811,0)</f>
        <v>3584</v>
      </c>
      <c r="T811">
        <f>ROUND(('TM1.5SynPop_forCounty_2050'!T811-'TM1.5SynPop_forCounty_2035'!T811)*5/15+'TM1.5SynPop_forCounty_2035'!T811,0)</f>
        <v>184</v>
      </c>
      <c r="U811">
        <f>ROUND(('TM1.5SynPop_forCounty_2050'!U811-'TM1.5SynPop_forCounty_2035'!U811)*5/15+'TM1.5SynPop_forCounty_2035'!U811,0)</f>
        <v>632</v>
      </c>
      <c r="V811">
        <f>ROUND(('TM1.5SynPop_forCounty_2050'!V811-'TM1.5SynPop_forCounty_2035'!V811)*5/15+'TM1.5SynPop_forCounty_2035'!V811,0)</f>
        <v>308</v>
      </c>
      <c r="W811">
        <f>ROUND(('TM1.5SynPop_forCounty_2050'!W811-'TM1.5SynPop_forCounty_2035'!W811)*5/15+'TM1.5SynPop_forCounty_2035'!W811,0)</f>
        <v>477</v>
      </c>
      <c r="X811">
        <f>ROUND(('TM1.5SynPop_forCounty_2050'!X811-'TM1.5SynPop_forCounty_2035'!X811)*5/15+'TM1.5SynPop_forCounty_2035'!X811,0)</f>
        <v>1290</v>
      </c>
      <c r="Y811">
        <f>ROUND(('TM1.5SynPop_forCounty_2050'!Y811-'TM1.5SynPop_forCounty_2035'!Y811)*5/15+'TM1.5SynPop_forCounty_2035'!Y811,0)</f>
        <v>693</v>
      </c>
      <c r="Z811">
        <f>ROUND(('TM1.5SynPop_forCounty_2050'!Z811-'TM1.5SynPop_forCounty_2035'!Z811)*5/15+'TM1.5SynPop_forCounty_2035'!Z811,0)</f>
        <v>1756</v>
      </c>
      <c r="AA811">
        <f>ROUND(('TM1.5SynPop_forCounty_2050'!AA811-'TM1.5SynPop_forCounty_2035'!AA811)*5/15+'TM1.5SynPop_forCounty_2035'!AA811,0)</f>
        <v>413</v>
      </c>
    </row>
    <row r="812" spans="1:27">
      <c r="A812">
        <f>VLOOKUP(B812,xwalk!$A$2:$D$1455,4,FALSE)</f>
        <v>4</v>
      </c>
      <c r="B812">
        <v>814</v>
      </c>
      <c r="C812">
        <f>ROUND(('TM1.5SynPop_forCounty_2050'!C812-'TM1.5SynPop_forCounty_2035'!C812)*5/15+'TM1.5SynPop_forCounty_2035'!C812,0)</f>
        <v>3299</v>
      </c>
      <c r="D812">
        <f>ROUND(('TM1.5SynPop_forCounty_2050'!D812-'TM1.5SynPop_forCounty_2035'!D812)*5/15+'TM1.5SynPop_forCounty_2035'!D812,0)</f>
        <v>8</v>
      </c>
      <c r="E812">
        <f>ROUND(('TM1.5SynPop_forCounty_2050'!E812-'TM1.5SynPop_forCounty_2035'!E812)*5/15+'TM1.5SynPop_forCounty_2035'!E812,0)</f>
        <v>24</v>
      </c>
      <c r="F812">
        <f>ROUND(('TM1.5SynPop_forCounty_2050'!F812-'TM1.5SynPop_forCounty_2035'!F812)*5/15+'TM1.5SynPop_forCounty_2035'!F812,0)</f>
        <v>40</v>
      </c>
      <c r="G812">
        <f>ROUND(('TM1.5SynPop_forCounty_2050'!G812-'TM1.5SynPop_forCounty_2035'!G812)*5/15+'TM1.5SynPop_forCounty_2035'!G812,0)</f>
        <v>132</v>
      </c>
      <c r="H812">
        <f>ROUND(('TM1.5SynPop_forCounty_2050'!H812-'TM1.5SynPop_forCounty_2035'!H812)*5/15+'TM1.5SynPop_forCounty_2035'!H812,0)</f>
        <v>115</v>
      </c>
      <c r="I812">
        <f>ROUND(('TM1.5SynPop_forCounty_2050'!I812-'TM1.5SynPop_forCounty_2035'!I812)*5/15+'TM1.5SynPop_forCounty_2035'!I812,0)</f>
        <v>179</v>
      </c>
      <c r="J812">
        <f>ROUND(('TM1.5SynPop_forCounty_2050'!J812-'TM1.5SynPop_forCounty_2035'!J812)*5/15+'TM1.5SynPop_forCounty_2035'!J812,0)</f>
        <v>458</v>
      </c>
      <c r="K812">
        <f>ROUND(('TM1.5SynPop_forCounty_2050'!K812-'TM1.5SynPop_forCounty_2035'!K812)*5/15+'TM1.5SynPop_forCounty_2035'!K812,0)</f>
        <v>120</v>
      </c>
      <c r="L812">
        <f>ROUND(('TM1.5SynPop_forCounty_2050'!L812-'TM1.5SynPop_forCounty_2035'!L812)*5/15+'TM1.5SynPop_forCounty_2035'!L812,0)</f>
        <v>231</v>
      </c>
      <c r="M812">
        <f>ROUND(('TM1.5SynPop_forCounty_2050'!M812-'TM1.5SynPop_forCounty_2035'!M812)*5/15+'TM1.5SynPop_forCounty_2035'!M812,0)</f>
        <v>157</v>
      </c>
      <c r="N812">
        <f>ROUND(('TM1.5SynPop_forCounty_2050'!N812-'TM1.5SynPop_forCounty_2035'!N812)*5/15+'TM1.5SynPop_forCounty_2035'!N812,0)</f>
        <v>441</v>
      </c>
      <c r="O812">
        <f>ROUND(('TM1.5SynPop_forCounty_2050'!O812-'TM1.5SynPop_forCounty_2035'!O812)*5/15+'TM1.5SynPop_forCounty_2035'!O812,0)</f>
        <v>223</v>
      </c>
      <c r="P812">
        <f>ROUND(('TM1.5SynPop_forCounty_2050'!P812-'TM1.5SynPop_forCounty_2035'!P812)*5/15+'TM1.5SynPop_forCounty_2035'!P812,0)</f>
        <v>174</v>
      </c>
      <c r="Q812">
        <f>ROUND(('TM1.5SynPop_forCounty_2050'!Q812-'TM1.5SynPop_forCounty_2035'!Q812)*5/15+'TM1.5SynPop_forCounty_2035'!Q812,0)</f>
        <v>244</v>
      </c>
      <c r="R812">
        <f>ROUND(('TM1.5SynPop_forCounty_2050'!R812-'TM1.5SynPop_forCounty_2035'!R812)*5/15+'TM1.5SynPop_forCounty_2035'!R812,0)</f>
        <v>307</v>
      </c>
      <c r="S812">
        <f>ROUND(('TM1.5SynPop_forCounty_2050'!S812-'TM1.5SynPop_forCounty_2035'!S812)*5/15+'TM1.5SynPop_forCounty_2035'!S812,0)</f>
        <v>3308</v>
      </c>
      <c r="T812">
        <f>ROUND(('TM1.5SynPop_forCounty_2050'!T812-'TM1.5SynPop_forCounty_2035'!T812)*5/15+'TM1.5SynPop_forCounty_2035'!T812,0)</f>
        <v>182</v>
      </c>
      <c r="U812">
        <f>ROUND(('TM1.5SynPop_forCounty_2050'!U812-'TM1.5SynPop_forCounty_2035'!U812)*5/15+'TM1.5SynPop_forCounty_2035'!U812,0)</f>
        <v>442</v>
      </c>
      <c r="V812">
        <f>ROUND(('TM1.5SynPop_forCounty_2050'!V812-'TM1.5SynPop_forCounty_2035'!V812)*5/15+'TM1.5SynPop_forCounty_2035'!V812,0)</f>
        <v>281</v>
      </c>
      <c r="W812">
        <f>ROUND(('TM1.5SynPop_forCounty_2050'!W812-'TM1.5SynPop_forCounty_2035'!W812)*5/15+'TM1.5SynPop_forCounty_2035'!W812,0)</f>
        <v>409</v>
      </c>
      <c r="X812">
        <f>ROUND(('TM1.5SynPop_forCounty_2050'!X812-'TM1.5SynPop_forCounty_2035'!X812)*5/15+'TM1.5SynPop_forCounty_2035'!X812,0)</f>
        <v>1198</v>
      </c>
      <c r="Y812">
        <f>ROUND(('TM1.5SynPop_forCounty_2050'!Y812-'TM1.5SynPop_forCounty_2035'!Y812)*5/15+'TM1.5SynPop_forCounty_2035'!Y812,0)</f>
        <v>796</v>
      </c>
      <c r="Z812">
        <f>ROUND(('TM1.5SynPop_forCounty_2050'!Z812-'TM1.5SynPop_forCounty_2035'!Z812)*5/15+'TM1.5SynPop_forCounty_2035'!Z812,0)</f>
        <v>1717</v>
      </c>
      <c r="AA812">
        <f>ROUND(('TM1.5SynPop_forCounty_2050'!AA812-'TM1.5SynPop_forCounty_2035'!AA812)*5/15+'TM1.5SynPop_forCounty_2035'!AA812,0)</f>
        <v>342</v>
      </c>
    </row>
    <row r="813" spans="1:27">
      <c r="A813">
        <f>VLOOKUP(B813,xwalk!$A$2:$D$1455,4,FALSE)</f>
        <v>4</v>
      </c>
      <c r="B813">
        <v>815</v>
      </c>
      <c r="C813">
        <f>ROUND(('TM1.5SynPop_forCounty_2050'!C813-'TM1.5SynPop_forCounty_2035'!C813)*5/15+'TM1.5SynPop_forCounty_2035'!C813,0)</f>
        <v>4419</v>
      </c>
      <c r="D813">
        <f>ROUND(('TM1.5SynPop_forCounty_2050'!D813-'TM1.5SynPop_forCounty_2035'!D813)*5/15+'TM1.5SynPop_forCounty_2035'!D813,0)</f>
        <v>44</v>
      </c>
      <c r="E813">
        <f>ROUND(('TM1.5SynPop_forCounty_2050'!E813-'TM1.5SynPop_forCounty_2035'!E813)*5/15+'TM1.5SynPop_forCounty_2035'!E813,0)</f>
        <v>63</v>
      </c>
      <c r="F813">
        <f>ROUND(('TM1.5SynPop_forCounty_2050'!F813-'TM1.5SynPop_forCounty_2035'!F813)*5/15+'TM1.5SynPop_forCounty_2035'!F813,0)</f>
        <v>117</v>
      </c>
      <c r="G813">
        <f>ROUND(('TM1.5SynPop_forCounty_2050'!G813-'TM1.5SynPop_forCounty_2035'!G813)*5/15+'TM1.5SynPop_forCounty_2035'!G813,0)</f>
        <v>197</v>
      </c>
      <c r="H813">
        <f>ROUND(('TM1.5SynPop_forCounty_2050'!H813-'TM1.5SynPop_forCounty_2035'!H813)*5/15+'TM1.5SynPop_forCounty_2035'!H813,0)</f>
        <v>167</v>
      </c>
      <c r="I813">
        <f>ROUND(('TM1.5SynPop_forCounty_2050'!I813-'TM1.5SynPop_forCounty_2035'!I813)*5/15+'TM1.5SynPop_forCounty_2035'!I813,0)</f>
        <v>213</v>
      </c>
      <c r="J813">
        <f>ROUND(('TM1.5SynPop_forCounty_2050'!J813-'TM1.5SynPop_forCounty_2035'!J813)*5/15+'TM1.5SynPop_forCounty_2035'!J813,0)</f>
        <v>407</v>
      </c>
      <c r="K813">
        <f>ROUND(('TM1.5SynPop_forCounty_2050'!K813-'TM1.5SynPop_forCounty_2035'!K813)*5/15+'TM1.5SynPop_forCounty_2035'!K813,0)</f>
        <v>106</v>
      </c>
      <c r="L813">
        <f>ROUND(('TM1.5SynPop_forCounty_2050'!L813-'TM1.5SynPop_forCounty_2035'!L813)*5/15+'TM1.5SynPop_forCounty_2035'!L813,0)</f>
        <v>208</v>
      </c>
      <c r="M813">
        <f>ROUND(('TM1.5SynPop_forCounty_2050'!M813-'TM1.5SynPop_forCounty_2035'!M813)*5/15+'TM1.5SynPop_forCounty_2035'!M813,0)</f>
        <v>191</v>
      </c>
      <c r="N813">
        <f>ROUND(('TM1.5SynPop_forCounty_2050'!N813-'TM1.5SynPop_forCounty_2035'!N813)*5/15+'TM1.5SynPop_forCounty_2035'!N813,0)</f>
        <v>660</v>
      </c>
      <c r="O813">
        <f>ROUND(('TM1.5SynPop_forCounty_2050'!O813-'TM1.5SynPop_forCounty_2035'!O813)*5/15+'TM1.5SynPop_forCounty_2035'!O813,0)</f>
        <v>180</v>
      </c>
      <c r="P813">
        <f>ROUND(('TM1.5SynPop_forCounty_2050'!P813-'TM1.5SynPop_forCounty_2035'!P813)*5/15+'TM1.5SynPop_forCounty_2035'!P813,0)</f>
        <v>452</v>
      </c>
      <c r="Q813">
        <f>ROUND(('TM1.5SynPop_forCounty_2050'!Q813-'TM1.5SynPop_forCounty_2035'!Q813)*5/15+'TM1.5SynPop_forCounty_2035'!Q813,0)</f>
        <v>236</v>
      </c>
      <c r="R813">
        <f>ROUND(('TM1.5SynPop_forCounty_2050'!R813-'TM1.5SynPop_forCounty_2035'!R813)*5/15+'TM1.5SynPop_forCounty_2035'!R813,0)</f>
        <v>296</v>
      </c>
      <c r="S813">
        <f>ROUND(('TM1.5SynPop_forCounty_2050'!S813-'TM1.5SynPop_forCounty_2035'!S813)*5/15+'TM1.5SynPop_forCounty_2035'!S813,0)</f>
        <v>4462</v>
      </c>
      <c r="T813">
        <f>ROUND(('TM1.5SynPop_forCounty_2050'!T813-'TM1.5SynPop_forCounty_2035'!T813)*5/15+'TM1.5SynPop_forCounty_2035'!T813,0)</f>
        <v>354</v>
      </c>
      <c r="U813">
        <f>ROUND(('TM1.5SynPop_forCounty_2050'!U813-'TM1.5SynPop_forCounty_2035'!U813)*5/15+'TM1.5SynPop_forCounty_2035'!U813,0)</f>
        <v>885</v>
      </c>
      <c r="V813">
        <f>ROUND(('TM1.5SynPop_forCounty_2050'!V813-'TM1.5SynPop_forCounty_2035'!V813)*5/15+'TM1.5SynPop_forCounty_2035'!V813,0)</f>
        <v>412</v>
      </c>
      <c r="W813">
        <f>ROUND(('TM1.5SynPop_forCounty_2050'!W813-'TM1.5SynPop_forCounty_2035'!W813)*5/15+'TM1.5SynPop_forCounty_2035'!W813,0)</f>
        <v>662</v>
      </c>
      <c r="X813">
        <f>ROUND(('TM1.5SynPop_forCounty_2050'!X813-'TM1.5SynPop_forCounty_2035'!X813)*5/15+'TM1.5SynPop_forCounty_2035'!X813,0)</f>
        <v>1528</v>
      </c>
      <c r="Y813">
        <f>ROUND(('TM1.5SynPop_forCounty_2050'!Y813-'TM1.5SynPop_forCounty_2035'!Y813)*5/15+'TM1.5SynPop_forCounty_2035'!Y813,0)</f>
        <v>620</v>
      </c>
      <c r="Z813">
        <f>ROUND(('TM1.5SynPop_forCounty_2050'!Z813-'TM1.5SynPop_forCounty_2035'!Z813)*5/15+'TM1.5SynPop_forCounty_2035'!Z813,0)</f>
        <v>2202</v>
      </c>
      <c r="AA813">
        <f>ROUND(('TM1.5SynPop_forCounty_2050'!AA813-'TM1.5SynPop_forCounty_2035'!AA813)*5/15+'TM1.5SynPop_forCounty_2035'!AA813,0)</f>
        <v>613</v>
      </c>
    </row>
    <row r="814" spans="1:27">
      <c r="A814">
        <f>VLOOKUP(B814,xwalk!$A$2:$D$1455,4,FALSE)</f>
        <v>4</v>
      </c>
      <c r="B814">
        <v>816</v>
      </c>
      <c r="C814">
        <f>ROUND(('TM1.5SynPop_forCounty_2050'!C814-'TM1.5SynPop_forCounty_2035'!C814)*5/15+'TM1.5SynPop_forCounty_2035'!C814,0)</f>
        <v>3292</v>
      </c>
      <c r="D814">
        <f>ROUND(('TM1.5SynPop_forCounty_2050'!D814-'TM1.5SynPop_forCounty_2035'!D814)*5/15+'TM1.5SynPop_forCounty_2035'!D814,0)</f>
        <v>4</v>
      </c>
      <c r="E814">
        <f>ROUND(('TM1.5SynPop_forCounty_2050'!E814-'TM1.5SynPop_forCounty_2035'!E814)*5/15+'TM1.5SynPop_forCounty_2035'!E814,0)</f>
        <v>78</v>
      </c>
      <c r="F814">
        <f>ROUND(('TM1.5SynPop_forCounty_2050'!F814-'TM1.5SynPop_forCounty_2035'!F814)*5/15+'TM1.5SynPop_forCounty_2035'!F814,0)</f>
        <v>121</v>
      </c>
      <c r="G814">
        <f>ROUND(('TM1.5SynPop_forCounty_2050'!G814-'TM1.5SynPop_forCounty_2035'!G814)*5/15+'TM1.5SynPop_forCounty_2035'!G814,0)</f>
        <v>144</v>
      </c>
      <c r="H814">
        <f>ROUND(('TM1.5SynPop_forCounty_2050'!H814-'TM1.5SynPop_forCounty_2035'!H814)*5/15+'TM1.5SynPop_forCounty_2035'!H814,0)</f>
        <v>128</v>
      </c>
      <c r="I814">
        <f>ROUND(('TM1.5SynPop_forCounty_2050'!I814-'TM1.5SynPop_forCounty_2035'!I814)*5/15+'TM1.5SynPop_forCounty_2035'!I814,0)</f>
        <v>137</v>
      </c>
      <c r="J814">
        <f>ROUND(('TM1.5SynPop_forCounty_2050'!J814-'TM1.5SynPop_forCounty_2035'!J814)*5/15+'TM1.5SynPop_forCounty_2035'!J814,0)</f>
        <v>338</v>
      </c>
      <c r="K814">
        <f>ROUND(('TM1.5SynPop_forCounty_2050'!K814-'TM1.5SynPop_forCounty_2035'!K814)*5/15+'TM1.5SynPop_forCounty_2035'!K814,0)</f>
        <v>178</v>
      </c>
      <c r="L814">
        <f>ROUND(('TM1.5SynPop_forCounty_2050'!L814-'TM1.5SynPop_forCounty_2035'!L814)*5/15+'TM1.5SynPop_forCounty_2035'!L814,0)</f>
        <v>243</v>
      </c>
      <c r="M814">
        <f>ROUND(('TM1.5SynPop_forCounty_2050'!M814-'TM1.5SynPop_forCounty_2035'!M814)*5/15+'TM1.5SynPop_forCounty_2035'!M814,0)</f>
        <v>135</v>
      </c>
      <c r="N814">
        <f>ROUND(('TM1.5SynPop_forCounty_2050'!N814-'TM1.5SynPop_forCounty_2035'!N814)*5/15+'TM1.5SynPop_forCounty_2035'!N814,0)</f>
        <v>391</v>
      </c>
      <c r="O814">
        <f>ROUND(('TM1.5SynPop_forCounty_2050'!O814-'TM1.5SynPop_forCounty_2035'!O814)*5/15+'TM1.5SynPop_forCounty_2035'!O814,0)</f>
        <v>202</v>
      </c>
      <c r="P814">
        <f>ROUND(('TM1.5SynPop_forCounty_2050'!P814-'TM1.5SynPop_forCounty_2035'!P814)*5/15+'TM1.5SynPop_forCounty_2035'!P814,0)</f>
        <v>291</v>
      </c>
      <c r="Q814">
        <f>ROUND(('TM1.5SynPop_forCounty_2050'!Q814-'TM1.5SynPop_forCounty_2035'!Q814)*5/15+'TM1.5SynPop_forCounty_2035'!Q814,0)</f>
        <v>206</v>
      </c>
      <c r="R814">
        <f>ROUND(('TM1.5SynPop_forCounty_2050'!R814-'TM1.5SynPop_forCounty_2035'!R814)*5/15+'TM1.5SynPop_forCounty_2035'!R814,0)</f>
        <v>248</v>
      </c>
      <c r="S814">
        <f>ROUND(('TM1.5SynPop_forCounty_2050'!S814-'TM1.5SynPop_forCounty_2035'!S814)*5/15+'TM1.5SynPop_forCounty_2035'!S814,0)</f>
        <v>3296</v>
      </c>
      <c r="T814">
        <f>ROUND(('TM1.5SynPop_forCounty_2050'!T814-'TM1.5SynPop_forCounty_2035'!T814)*5/15+'TM1.5SynPop_forCounty_2035'!T814,0)</f>
        <v>147</v>
      </c>
      <c r="U814">
        <f>ROUND(('TM1.5SynPop_forCounty_2050'!U814-'TM1.5SynPop_forCounty_2035'!U814)*5/15+'TM1.5SynPop_forCounty_2035'!U814,0)</f>
        <v>431</v>
      </c>
      <c r="V814">
        <f>ROUND(('TM1.5SynPop_forCounty_2050'!V814-'TM1.5SynPop_forCounty_2035'!V814)*5/15+'TM1.5SynPop_forCounty_2035'!V814,0)</f>
        <v>198</v>
      </c>
      <c r="W814">
        <f>ROUND(('TM1.5SynPop_forCounty_2050'!W814-'TM1.5SynPop_forCounty_2035'!W814)*5/15+'TM1.5SynPop_forCounty_2035'!W814,0)</f>
        <v>307</v>
      </c>
      <c r="X814">
        <f>ROUND(('TM1.5SynPop_forCounty_2050'!X814-'TM1.5SynPop_forCounty_2035'!X814)*5/15+'TM1.5SynPop_forCounty_2035'!X814,0)</f>
        <v>1081</v>
      </c>
      <c r="Y814">
        <f>ROUND(('TM1.5SynPop_forCounty_2050'!Y814-'TM1.5SynPop_forCounty_2035'!Y814)*5/15+'TM1.5SynPop_forCounty_2035'!Y814,0)</f>
        <v>1132</v>
      </c>
      <c r="Z814">
        <f>ROUND(('TM1.5SynPop_forCounty_2050'!Z814-'TM1.5SynPop_forCounty_2035'!Z814)*5/15+'TM1.5SynPop_forCounty_2035'!Z814,0)</f>
        <v>1653</v>
      </c>
      <c r="AA814">
        <f>ROUND(('TM1.5SynPop_forCounty_2050'!AA814-'TM1.5SynPop_forCounty_2035'!AA814)*5/15+'TM1.5SynPop_forCounty_2035'!AA814,0)</f>
        <v>306</v>
      </c>
    </row>
    <row r="815" spans="1:27">
      <c r="A815">
        <f>VLOOKUP(B815,xwalk!$A$2:$D$1455,4,FALSE)</f>
        <v>4</v>
      </c>
      <c r="B815">
        <v>817</v>
      </c>
      <c r="C815">
        <f>ROUND(('TM1.5SynPop_forCounty_2050'!C815-'TM1.5SynPop_forCounty_2035'!C815)*5/15+'TM1.5SynPop_forCounty_2035'!C815,0)</f>
        <v>7671</v>
      </c>
      <c r="D815">
        <f>ROUND(('TM1.5SynPop_forCounty_2050'!D815-'TM1.5SynPop_forCounty_2035'!D815)*5/15+'TM1.5SynPop_forCounty_2035'!D815,0)</f>
        <v>45</v>
      </c>
      <c r="E815">
        <f>ROUND(('TM1.5SynPop_forCounty_2050'!E815-'TM1.5SynPop_forCounty_2035'!E815)*5/15+'TM1.5SynPop_forCounty_2035'!E815,0)</f>
        <v>157</v>
      </c>
      <c r="F815">
        <f>ROUND(('TM1.5SynPop_forCounty_2050'!F815-'TM1.5SynPop_forCounty_2035'!F815)*5/15+'TM1.5SynPop_forCounty_2035'!F815,0)</f>
        <v>252</v>
      </c>
      <c r="G815">
        <f>ROUND(('TM1.5SynPop_forCounty_2050'!G815-'TM1.5SynPop_forCounty_2035'!G815)*5/15+'TM1.5SynPop_forCounty_2035'!G815,0)</f>
        <v>345</v>
      </c>
      <c r="H815">
        <f>ROUND(('TM1.5SynPop_forCounty_2050'!H815-'TM1.5SynPop_forCounty_2035'!H815)*5/15+'TM1.5SynPop_forCounty_2035'!H815,0)</f>
        <v>292</v>
      </c>
      <c r="I815">
        <f>ROUND(('TM1.5SynPop_forCounty_2050'!I815-'TM1.5SynPop_forCounty_2035'!I815)*5/15+'TM1.5SynPop_forCounty_2035'!I815,0)</f>
        <v>353</v>
      </c>
      <c r="J815">
        <f>ROUND(('TM1.5SynPop_forCounty_2050'!J815-'TM1.5SynPop_forCounty_2035'!J815)*5/15+'TM1.5SynPop_forCounty_2035'!J815,0)</f>
        <v>699</v>
      </c>
      <c r="K815">
        <f>ROUND(('TM1.5SynPop_forCounty_2050'!K815-'TM1.5SynPop_forCounty_2035'!K815)*5/15+'TM1.5SynPop_forCounty_2035'!K815,0)</f>
        <v>210</v>
      </c>
      <c r="L815">
        <f>ROUND(('TM1.5SynPop_forCounty_2050'!L815-'TM1.5SynPop_forCounty_2035'!L815)*5/15+'TM1.5SynPop_forCounty_2035'!L815,0)</f>
        <v>408</v>
      </c>
      <c r="M815">
        <f>ROUND(('TM1.5SynPop_forCounty_2050'!M815-'TM1.5SynPop_forCounty_2035'!M815)*5/15+'TM1.5SynPop_forCounty_2035'!M815,0)</f>
        <v>373</v>
      </c>
      <c r="N815">
        <f>ROUND(('TM1.5SynPop_forCounty_2050'!N815-'TM1.5SynPop_forCounty_2035'!N815)*5/15+'TM1.5SynPop_forCounty_2035'!N815,0)</f>
        <v>1107</v>
      </c>
      <c r="O815">
        <f>ROUND(('TM1.5SynPop_forCounty_2050'!O815-'TM1.5SynPop_forCounty_2035'!O815)*5/15+'TM1.5SynPop_forCounty_2035'!O815,0)</f>
        <v>416</v>
      </c>
      <c r="P815">
        <f>ROUND(('TM1.5SynPop_forCounty_2050'!P815-'TM1.5SynPop_forCounty_2035'!P815)*5/15+'TM1.5SynPop_forCounty_2035'!P815,0)</f>
        <v>374</v>
      </c>
      <c r="Q815">
        <f>ROUND(('TM1.5SynPop_forCounty_2050'!Q815-'TM1.5SynPop_forCounty_2035'!Q815)*5/15+'TM1.5SynPop_forCounty_2035'!Q815,0)</f>
        <v>706</v>
      </c>
      <c r="R815">
        <f>ROUND(('TM1.5SynPop_forCounty_2050'!R815-'TM1.5SynPop_forCounty_2035'!R815)*5/15+'TM1.5SynPop_forCounty_2035'!R815,0)</f>
        <v>603</v>
      </c>
      <c r="S815">
        <f>ROUND(('TM1.5SynPop_forCounty_2050'!S815-'TM1.5SynPop_forCounty_2035'!S815)*5/15+'TM1.5SynPop_forCounty_2035'!S815,0)</f>
        <v>7716</v>
      </c>
      <c r="T815">
        <f>ROUND(('TM1.5SynPop_forCounty_2050'!T815-'TM1.5SynPop_forCounty_2035'!T815)*5/15+'TM1.5SynPop_forCounty_2035'!T815,0)</f>
        <v>716</v>
      </c>
      <c r="U815">
        <f>ROUND(('TM1.5SynPop_forCounty_2050'!U815-'TM1.5SynPop_forCounty_2035'!U815)*5/15+'TM1.5SynPop_forCounty_2035'!U815,0)</f>
        <v>1590</v>
      </c>
      <c r="V815">
        <f>ROUND(('TM1.5SynPop_forCounty_2050'!V815-'TM1.5SynPop_forCounty_2035'!V815)*5/15+'TM1.5SynPop_forCounty_2035'!V815,0)</f>
        <v>817</v>
      </c>
      <c r="W815">
        <f>ROUND(('TM1.5SynPop_forCounty_2050'!W815-'TM1.5SynPop_forCounty_2035'!W815)*5/15+'TM1.5SynPop_forCounty_2035'!W815,0)</f>
        <v>1447</v>
      </c>
      <c r="X815">
        <f>ROUND(('TM1.5SynPop_forCounty_2050'!X815-'TM1.5SynPop_forCounty_2035'!X815)*5/15+'TM1.5SynPop_forCounty_2035'!X815,0)</f>
        <v>2567</v>
      </c>
      <c r="Y815">
        <f>ROUND(('TM1.5SynPop_forCounty_2050'!Y815-'TM1.5SynPop_forCounty_2035'!Y815)*5/15+'TM1.5SynPop_forCounty_2035'!Y815,0)</f>
        <v>578</v>
      </c>
      <c r="Z815">
        <f>ROUND(('TM1.5SynPop_forCounty_2050'!Z815-'TM1.5SynPop_forCounty_2035'!Z815)*5/15+'TM1.5SynPop_forCounty_2035'!Z815,0)</f>
        <v>3889</v>
      </c>
      <c r="AA815">
        <f>ROUND(('TM1.5SynPop_forCounty_2050'!AA815-'TM1.5SynPop_forCounty_2035'!AA815)*5/15+'TM1.5SynPop_forCounty_2035'!AA815,0)</f>
        <v>1122</v>
      </c>
    </row>
    <row r="816" spans="1:27">
      <c r="A816">
        <f>VLOOKUP(B816,xwalk!$A$2:$D$1455,4,FALSE)</f>
        <v>4</v>
      </c>
      <c r="B816">
        <v>818</v>
      </c>
      <c r="C816">
        <f>ROUND(('TM1.5SynPop_forCounty_2050'!C816-'TM1.5SynPop_forCounty_2035'!C816)*5/15+'TM1.5SynPop_forCounty_2035'!C816,0)</f>
        <v>4631</v>
      </c>
      <c r="D816">
        <f>ROUND(('TM1.5SynPop_forCounty_2050'!D816-'TM1.5SynPop_forCounty_2035'!D816)*5/15+'TM1.5SynPop_forCounty_2035'!D816,0)</f>
        <v>55</v>
      </c>
      <c r="E816">
        <f>ROUND(('TM1.5SynPop_forCounty_2050'!E816-'TM1.5SynPop_forCounty_2035'!E816)*5/15+'TM1.5SynPop_forCounty_2035'!E816,0)</f>
        <v>58</v>
      </c>
      <c r="F816">
        <f>ROUND(('TM1.5SynPop_forCounty_2050'!F816-'TM1.5SynPop_forCounty_2035'!F816)*5/15+'TM1.5SynPop_forCounty_2035'!F816,0)</f>
        <v>75</v>
      </c>
      <c r="G816">
        <f>ROUND(('TM1.5SynPop_forCounty_2050'!G816-'TM1.5SynPop_forCounty_2035'!G816)*5/15+'TM1.5SynPop_forCounty_2035'!G816,0)</f>
        <v>176</v>
      </c>
      <c r="H816">
        <f>ROUND(('TM1.5SynPop_forCounty_2050'!H816-'TM1.5SynPop_forCounty_2035'!H816)*5/15+'TM1.5SynPop_forCounty_2035'!H816,0)</f>
        <v>192</v>
      </c>
      <c r="I816">
        <f>ROUND(('TM1.5SynPop_forCounty_2050'!I816-'TM1.5SynPop_forCounty_2035'!I816)*5/15+'TM1.5SynPop_forCounty_2035'!I816,0)</f>
        <v>272</v>
      </c>
      <c r="J816">
        <f>ROUND(('TM1.5SynPop_forCounty_2050'!J816-'TM1.5SynPop_forCounty_2035'!J816)*5/15+'TM1.5SynPop_forCounty_2035'!J816,0)</f>
        <v>623</v>
      </c>
      <c r="K816">
        <f>ROUND(('TM1.5SynPop_forCounty_2050'!K816-'TM1.5SynPop_forCounty_2035'!K816)*5/15+'TM1.5SynPop_forCounty_2035'!K816,0)</f>
        <v>192</v>
      </c>
      <c r="L816">
        <f>ROUND(('TM1.5SynPop_forCounty_2050'!L816-'TM1.5SynPop_forCounty_2035'!L816)*5/15+'TM1.5SynPop_forCounty_2035'!L816,0)</f>
        <v>326</v>
      </c>
      <c r="M816">
        <f>ROUND(('TM1.5SynPop_forCounty_2050'!M816-'TM1.5SynPop_forCounty_2035'!M816)*5/15+'TM1.5SynPop_forCounty_2035'!M816,0)</f>
        <v>241</v>
      </c>
      <c r="N816">
        <f>ROUND(('TM1.5SynPop_forCounty_2050'!N816-'TM1.5SynPop_forCounty_2035'!N816)*5/15+'TM1.5SynPop_forCounty_2035'!N816,0)</f>
        <v>638</v>
      </c>
      <c r="O816">
        <f>ROUND(('TM1.5SynPop_forCounty_2050'!O816-'TM1.5SynPop_forCounty_2035'!O816)*5/15+'TM1.5SynPop_forCounty_2035'!O816,0)</f>
        <v>225</v>
      </c>
      <c r="P816">
        <f>ROUND(('TM1.5SynPop_forCounty_2050'!P816-'TM1.5SynPop_forCounty_2035'!P816)*5/15+'TM1.5SynPop_forCounty_2035'!P816,0)</f>
        <v>166</v>
      </c>
      <c r="Q816">
        <f>ROUND(('TM1.5SynPop_forCounty_2050'!Q816-'TM1.5SynPop_forCounty_2035'!Q816)*5/15+'TM1.5SynPop_forCounty_2035'!Q816,0)</f>
        <v>592</v>
      </c>
      <c r="R816">
        <f>ROUND(('TM1.5SynPop_forCounty_2050'!R816-'TM1.5SynPop_forCounty_2035'!R816)*5/15+'TM1.5SynPop_forCounty_2035'!R816,0)</f>
        <v>413</v>
      </c>
      <c r="S816">
        <f>ROUND(('TM1.5SynPop_forCounty_2050'!S816-'TM1.5SynPop_forCounty_2035'!S816)*5/15+'TM1.5SynPop_forCounty_2035'!S816,0)</f>
        <v>4686</v>
      </c>
      <c r="T816">
        <f>ROUND(('TM1.5SynPop_forCounty_2050'!T816-'TM1.5SynPop_forCounty_2035'!T816)*5/15+'TM1.5SynPop_forCounty_2035'!T816,0)</f>
        <v>231</v>
      </c>
      <c r="U816">
        <f>ROUND(('TM1.5SynPop_forCounty_2050'!U816-'TM1.5SynPop_forCounty_2035'!U816)*5/15+'TM1.5SynPop_forCounty_2035'!U816,0)</f>
        <v>647</v>
      </c>
      <c r="V816">
        <f>ROUND(('TM1.5SynPop_forCounty_2050'!V816-'TM1.5SynPop_forCounty_2035'!V816)*5/15+'TM1.5SynPop_forCounty_2035'!V816,0)</f>
        <v>440</v>
      </c>
      <c r="W816">
        <f>ROUND(('TM1.5SynPop_forCounty_2050'!W816-'TM1.5SynPop_forCounty_2035'!W816)*5/15+'TM1.5SynPop_forCounty_2035'!W816,0)</f>
        <v>629</v>
      </c>
      <c r="X816">
        <f>ROUND(('TM1.5SynPop_forCounty_2050'!X816-'TM1.5SynPop_forCounty_2035'!X816)*5/15+'TM1.5SynPop_forCounty_2035'!X816,0)</f>
        <v>1743</v>
      </c>
      <c r="Y816">
        <f>ROUND(('TM1.5SynPop_forCounty_2050'!Y816-'TM1.5SynPop_forCounty_2035'!Y816)*5/15+'TM1.5SynPop_forCounty_2035'!Y816,0)</f>
        <v>996</v>
      </c>
      <c r="Z816">
        <f>ROUND(('TM1.5SynPop_forCounty_2050'!Z816-'TM1.5SynPop_forCounty_2035'!Z816)*5/15+'TM1.5SynPop_forCounty_2035'!Z816,0)</f>
        <v>2449</v>
      </c>
      <c r="AA816">
        <f>ROUND(('TM1.5SynPop_forCounty_2050'!AA816-'TM1.5SynPop_forCounty_2035'!AA816)*5/15+'TM1.5SynPop_forCounty_2035'!AA816,0)</f>
        <v>486</v>
      </c>
    </row>
    <row r="817" spans="1:27">
      <c r="A817">
        <f>VLOOKUP(B817,xwalk!$A$2:$D$1455,4,FALSE)</f>
        <v>4</v>
      </c>
      <c r="B817">
        <v>819</v>
      </c>
      <c r="C817">
        <f>ROUND(('TM1.5SynPop_forCounty_2050'!C817-'TM1.5SynPop_forCounty_2035'!C817)*5/15+'TM1.5SynPop_forCounty_2035'!C817,0)</f>
        <v>3196</v>
      </c>
      <c r="D817">
        <f>ROUND(('TM1.5SynPop_forCounty_2050'!D817-'TM1.5SynPop_forCounty_2035'!D817)*5/15+'TM1.5SynPop_forCounty_2035'!D817,0)</f>
        <v>0</v>
      </c>
      <c r="E817">
        <f>ROUND(('TM1.5SynPop_forCounty_2050'!E817-'TM1.5SynPop_forCounty_2035'!E817)*5/15+'TM1.5SynPop_forCounty_2035'!E817,0)</f>
        <v>70</v>
      </c>
      <c r="F817">
        <f>ROUND(('TM1.5SynPop_forCounty_2050'!F817-'TM1.5SynPop_forCounty_2035'!F817)*5/15+'TM1.5SynPop_forCounty_2035'!F817,0)</f>
        <v>106</v>
      </c>
      <c r="G817">
        <f>ROUND(('TM1.5SynPop_forCounty_2050'!G817-'TM1.5SynPop_forCounty_2035'!G817)*5/15+'TM1.5SynPop_forCounty_2035'!G817,0)</f>
        <v>131</v>
      </c>
      <c r="H817">
        <f>ROUND(('TM1.5SynPop_forCounty_2050'!H817-'TM1.5SynPop_forCounty_2035'!H817)*5/15+'TM1.5SynPop_forCounty_2035'!H817,0)</f>
        <v>92</v>
      </c>
      <c r="I817">
        <f>ROUND(('TM1.5SynPop_forCounty_2050'!I817-'TM1.5SynPop_forCounty_2035'!I817)*5/15+'TM1.5SynPop_forCounty_2035'!I817,0)</f>
        <v>142</v>
      </c>
      <c r="J817">
        <f>ROUND(('TM1.5SynPop_forCounty_2050'!J817-'TM1.5SynPop_forCounty_2035'!J817)*5/15+'TM1.5SynPop_forCounty_2035'!J817,0)</f>
        <v>423</v>
      </c>
      <c r="K817">
        <f>ROUND(('TM1.5SynPop_forCounty_2050'!K817-'TM1.5SynPop_forCounty_2035'!K817)*5/15+'TM1.5SynPop_forCounty_2035'!K817,0)</f>
        <v>155</v>
      </c>
      <c r="L817">
        <f>ROUND(('TM1.5SynPop_forCounty_2050'!L817-'TM1.5SynPop_forCounty_2035'!L817)*5/15+'TM1.5SynPop_forCounty_2035'!L817,0)</f>
        <v>239</v>
      </c>
      <c r="M817">
        <f>ROUND(('TM1.5SynPop_forCounty_2050'!M817-'TM1.5SynPop_forCounty_2035'!M817)*5/15+'TM1.5SynPop_forCounty_2035'!M817,0)</f>
        <v>168</v>
      </c>
      <c r="N817">
        <f>ROUND(('TM1.5SynPop_forCounty_2050'!N817-'TM1.5SynPop_forCounty_2035'!N817)*5/15+'TM1.5SynPop_forCounty_2035'!N817,0)</f>
        <v>402</v>
      </c>
      <c r="O817">
        <f>ROUND(('TM1.5SynPop_forCounty_2050'!O817-'TM1.5SynPop_forCounty_2035'!O817)*5/15+'TM1.5SynPop_forCounty_2035'!O817,0)</f>
        <v>162</v>
      </c>
      <c r="P817">
        <f>ROUND(('TM1.5SynPop_forCounty_2050'!P817-'TM1.5SynPop_forCounty_2035'!P817)*5/15+'TM1.5SynPop_forCounty_2035'!P817,0)</f>
        <v>302</v>
      </c>
      <c r="Q817">
        <f>ROUND(('TM1.5SynPop_forCounty_2050'!Q817-'TM1.5SynPop_forCounty_2035'!Q817)*5/15+'TM1.5SynPop_forCounty_2035'!Q817,0)</f>
        <v>251</v>
      </c>
      <c r="R817">
        <f>ROUND(('TM1.5SynPop_forCounty_2050'!R817-'TM1.5SynPop_forCounty_2035'!R817)*5/15+'TM1.5SynPop_forCounty_2035'!R817,0)</f>
        <v>248</v>
      </c>
      <c r="S817">
        <f>ROUND(('TM1.5SynPop_forCounty_2050'!S817-'TM1.5SynPop_forCounty_2035'!S817)*5/15+'TM1.5SynPop_forCounty_2035'!S817,0)</f>
        <v>3196</v>
      </c>
      <c r="T817">
        <f>ROUND(('TM1.5SynPop_forCounty_2050'!T817-'TM1.5SynPop_forCounty_2035'!T817)*5/15+'TM1.5SynPop_forCounty_2035'!T817,0)</f>
        <v>209</v>
      </c>
      <c r="U817">
        <f>ROUND(('TM1.5SynPop_forCounty_2050'!U817-'TM1.5SynPop_forCounty_2035'!U817)*5/15+'TM1.5SynPop_forCounty_2035'!U817,0)</f>
        <v>507</v>
      </c>
      <c r="V817">
        <f>ROUND(('TM1.5SynPop_forCounty_2050'!V817-'TM1.5SynPop_forCounty_2035'!V817)*5/15+'TM1.5SynPop_forCounty_2035'!V817,0)</f>
        <v>294</v>
      </c>
      <c r="W817">
        <f>ROUND(('TM1.5SynPop_forCounty_2050'!W817-'TM1.5SynPop_forCounty_2035'!W817)*5/15+'TM1.5SynPop_forCounty_2035'!W817,0)</f>
        <v>518</v>
      </c>
      <c r="X817">
        <f>ROUND(('TM1.5SynPop_forCounty_2050'!X817-'TM1.5SynPop_forCounty_2035'!X817)*5/15+'TM1.5SynPop_forCounty_2035'!X817,0)</f>
        <v>1233</v>
      </c>
      <c r="Y817">
        <f>ROUND(('TM1.5SynPop_forCounty_2050'!Y817-'TM1.5SynPop_forCounty_2035'!Y817)*5/15+'TM1.5SynPop_forCounty_2035'!Y817,0)</f>
        <v>436</v>
      </c>
      <c r="Z817">
        <f>ROUND(('TM1.5SynPop_forCounty_2050'!Z817-'TM1.5SynPop_forCounty_2035'!Z817)*5/15+'TM1.5SynPop_forCounty_2035'!Z817,0)</f>
        <v>1586</v>
      </c>
      <c r="AA817">
        <f>ROUND(('TM1.5SynPop_forCounty_2050'!AA817-'TM1.5SynPop_forCounty_2035'!AA817)*5/15+'TM1.5SynPop_forCounty_2035'!AA817,0)</f>
        <v>376</v>
      </c>
    </row>
    <row r="818" spans="1:27">
      <c r="A818">
        <f>VLOOKUP(B818,xwalk!$A$2:$D$1455,4,FALSE)</f>
        <v>4</v>
      </c>
      <c r="B818">
        <v>820</v>
      </c>
      <c r="C818">
        <f>ROUND(('TM1.5SynPop_forCounty_2050'!C818-'TM1.5SynPop_forCounty_2035'!C818)*5/15+'TM1.5SynPop_forCounty_2035'!C818,0)</f>
        <v>29291</v>
      </c>
      <c r="D818">
        <f>ROUND(('TM1.5SynPop_forCounty_2050'!D818-'TM1.5SynPop_forCounty_2035'!D818)*5/15+'TM1.5SynPop_forCounty_2035'!D818,0)</f>
        <v>26</v>
      </c>
      <c r="E818">
        <f>ROUND(('TM1.5SynPop_forCounty_2050'!E818-'TM1.5SynPop_forCounty_2035'!E818)*5/15+'TM1.5SynPop_forCounty_2035'!E818,0)</f>
        <v>1301</v>
      </c>
      <c r="F818">
        <f>ROUND(('TM1.5SynPop_forCounty_2050'!F818-'TM1.5SynPop_forCounty_2035'!F818)*5/15+'TM1.5SynPop_forCounty_2035'!F818,0)</f>
        <v>2222</v>
      </c>
      <c r="G818">
        <f>ROUND(('TM1.5SynPop_forCounty_2050'!G818-'TM1.5SynPop_forCounty_2035'!G818)*5/15+'TM1.5SynPop_forCounty_2035'!G818,0)</f>
        <v>847</v>
      </c>
      <c r="H818">
        <f>ROUND(('TM1.5SynPop_forCounty_2050'!H818-'TM1.5SynPop_forCounty_2035'!H818)*5/15+'TM1.5SynPop_forCounty_2035'!H818,0)</f>
        <v>862</v>
      </c>
      <c r="I818">
        <f>ROUND(('TM1.5SynPop_forCounty_2050'!I818-'TM1.5SynPop_forCounty_2035'!I818)*5/15+'TM1.5SynPop_forCounty_2035'!I818,0)</f>
        <v>1336</v>
      </c>
      <c r="J818">
        <f>ROUND(('TM1.5SynPop_forCounty_2050'!J818-'TM1.5SynPop_forCounty_2035'!J818)*5/15+'TM1.5SynPop_forCounty_2035'!J818,0)</f>
        <v>3953</v>
      </c>
      <c r="K818">
        <f>ROUND(('TM1.5SynPop_forCounty_2050'!K818-'TM1.5SynPop_forCounty_2035'!K818)*5/15+'TM1.5SynPop_forCounty_2035'!K818,0)</f>
        <v>1747</v>
      </c>
      <c r="L818">
        <f>ROUND(('TM1.5SynPop_forCounty_2050'!L818-'TM1.5SynPop_forCounty_2035'!L818)*5/15+'TM1.5SynPop_forCounty_2035'!L818,0)</f>
        <v>3391</v>
      </c>
      <c r="M818">
        <f>ROUND(('TM1.5SynPop_forCounty_2050'!M818-'TM1.5SynPop_forCounty_2035'!M818)*5/15+'TM1.5SynPop_forCounty_2035'!M818,0)</f>
        <v>2054</v>
      </c>
      <c r="N818">
        <f>ROUND(('TM1.5SynPop_forCounty_2050'!N818-'TM1.5SynPop_forCounty_2035'!N818)*5/15+'TM1.5SynPop_forCounty_2035'!N818,0)</f>
        <v>3328</v>
      </c>
      <c r="O818">
        <f>ROUND(('TM1.5SynPop_forCounty_2050'!O818-'TM1.5SynPop_forCounty_2035'!O818)*5/15+'TM1.5SynPop_forCounty_2035'!O818,0)</f>
        <v>1814</v>
      </c>
      <c r="P818">
        <f>ROUND(('TM1.5SynPop_forCounty_2050'!P818-'TM1.5SynPop_forCounty_2035'!P818)*5/15+'TM1.5SynPop_forCounty_2035'!P818,0)</f>
        <v>3178</v>
      </c>
      <c r="Q818">
        <f>ROUND(('TM1.5SynPop_forCounty_2050'!Q818-'TM1.5SynPop_forCounty_2035'!Q818)*5/15+'TM1.5SynPop_forCounty_2035'!Q818,0)</f>
        <v>3581</v>
      </c>
      <c r="R818">
        <f>ROUND(('TM1.5SynPop_forCounty_2050'!R818-'TM1.5SynPop_forCounty_2035'!R818)*5/15+'TM1.5SynPop_forCounty_2035'!R818,0)</f>
        <v>1947</v>
      </c>
      <c r="S818">
        <f>ROUND(('TM1.5SynPop_forCounty_2050'!S818-'TM1.5SynPop_forCounty_2035'!S818)*5/15+'TM1.5SynPop_forCounty_2035'!S818,0)</f>
        <v>29316</v>
      </c>
      <c r="T818">
        <f>ROUND(('TM1.5SynPop_forCounty_2050'!T818-'TM1.5SynPop_forCounty_2035'!T818)*5/15+'TM1.5SynPop_forCounty_2035'!T818,0)</f>
        <v>1918</v>
      </c>
      <c r="U818">
        <f>ROUND(('TM1.5SynPop_forCounty_2050'!U818-'TM1.5SynPop_forCounty_2035'!U818)*5/15+'TM1.5SynPop_forCounty_2035'!U818,0)</f>
        <v>3623</v>
      </c>
      <c r="V818">
        <f>ROUND(('TM1.5SynPop_forCounty_2050'!V818-'TM1.5SynPop_forCounty_2035'!V818)*5/15+'TM1.5SynPop_forCounty_2035'!V818,0)</f>
        <v>2887</v>
      </c>
      <c r="W818">
        <f>ROUND(('TM1.5SynPop_forCounty_2050'!W818-'TM1.5SynPop_forCounty_2035'!W818)*5/15+'TM1.5SynPop_forCounty_2035'!W818,0)</f>
        <v>5652</v>
      </c>
      <c r="X818">
        <f>ROUND(('TM1.5SynPop_forCounty_2050'!X818-'TM1.5SynPop_forCounty_2035'!X818)*5/15+'TM1.5SynPop_forCounty_2035'!X818,0)</f>
        <v>11793</v>
      </c>
      <c r="Y818">
        <f>ROUND(('TM1.5SynPop_forCounty_2050'!Y818-'TM1.5SynPop_forCounty_2035'!Y818)*5/15+'TM1.5SynPop_forCounty_2035'!Y818,0)</f>
        <v>3442</v>
      </c>
      <c r="Z818">
        <f>ROUND(('TM1.5SynPop_forCounty_2050'!Z818-'TM1.5SynPop_forCounty_2035'!Z818)*5/15+'TM1.5SynPop_forCounty_2035'!Z818,0)</f>
        <v>15119</v>
      </c>
      <c r="AA818">
        <f>ROUND(('TM1.5SynPop_forCounty_2050'!AA818-'TM1.5SynPop_forCounty_2035'!AA818)*5/15+'TM1.5SynPop_forCounty_2035'!AA818,0)</f>
        <v>3098</v>
      </c>
    </row>
    <row r="819" spans="1:27">
      <c r="A819">
        <f>VLOOKUP(B819,xwalk!$A$2:$D$1455,4,FALSE)</f>
        <v>4</v>
      </c>
      <c r="B819">
        <v>821</v>
      </c>
      <c r="C819">
        <f>ROUND(('TM1.5SynPop_forCounty_2050'!C819-'TM1.5SynPop_forCounty_2035'!C819)*5/15+'TM1.5SynPop_forCounty_2035'!C819,0)</f>
        <v>4035</v>
      </c>
      <c r="D819">
        <f>ROUND(('TM1.5SynPop_forCounty_2050'!D819-'TM1.5SynPop_forCounty_2035'!D819)*5/15+'TM1.5SynPop_forCounty_2035'!D819,0)</f>
        <v>1533</v>
      </c>
      <c r="E819">
        <f>ROUND(('TM1.5SynPop_forCounty_2050'!E819-'TM1.5SynPop_forCounty_2035'!E819)*5/15+'TM1.5SynPop_forCounty_2035'!E819,0)</f>
        <v>82</v>
      </c>
      <c r="F819">
        <f>ROUND(('TM1.5SynPop_forCounty_2050'!F819-'TM1.5SynPop_forCounty_2035'!F819)*5/15+'TM1.5SynPop_forCounty_2035'!F819,0)</f>
        <v>95</v>
      </c>
      <c r="G819">
        <f>ROUND(('TM1.5SynPop_forCounty_2050'!G819-'TM1.5SynPop_forCounty_2035'!G819)*5/15+'TM1.5SynPop_forCounty_2035'!G819,0)</f>
        <v>217</v>
      </c>
      <c r="H819">
        <f>ROUND(('TM1.5SynPop_forCounty_2050'!H819-'TM1.5SynPop_forCounty_2035'!H819)*5/15+'TM1.5SynPop_forCounty_2035'!H819,0)</f>
        <v>206</v>
      </c>
      <c r="I819">
        <f>ROUND(('TM1.5SynPop_forCounty_2050'!I819-'TM1.5SynPop_forCounty_2035'!I819)*5/15+'TM1.5SynPop_forCounty_2035'!I819,0)</f>
        <v>292</v>
      </c>
      <c r="J819">
        <f>ROUND(('TM1.5SynPop_forCounty_2050'!J819-'TM1.5SynPop_forCounty_2035'!J819)*5/15+'TM1.5SynPop_forCounty_2035'!J819,0)</f>
        <v>702</v>
      </c>
      <c r="K819">
        <f>ROUND(('TM1.5SynPop_forCounty_2050'!K819-'TM1.5SynPop_forCounty_2035'!K819)*5/15+'TM1.5SynPop_forCounty_2035'!K819,0)</f>
        <v>301</v>
      </c>
      <c r="L819">
        <f>ROUND(('TM1.5SynPop_forCounty_2050'!L819-'TM1.5SynPop_forCounty_2035'!L819)*5/15+'TM1.5SynPop_forCounty_2035'!L819,0)</f>
        <v>661</v>
      </c>
      <c r="M819">
        <f>ROUND(('TM1.5SynPop_forCounty_2050'!M819-'TM1.5SynPop_forCounty_2035'!M819)*5/15+'TM1.5SynPop_forCounty_2035'!M819,0)</f>
        <v>274</v>
      </c>
      <c r="N819">
        <f>ROUND(('TM1.5SynPop_forCounty_2050'!N819-'TM1.5SynPop_forCounty_2035'!N819)*5/15+'TM1.5SynPop_forCounty_2035'!N819,0)</f>
        <v>357</v>
      </c>
      <c r="O819">
        <f>ROUND(('TM1.5SynPop_forCounty_2050'!O819-'TM1.5SynPop_forCounty_2035'!O819)*5/15+'TM1.5SynPop_forCounty_2035'!O819,0)</f>
        <v>357</v>
      </c>
      <c r="P819">
        <f>ROUND(('TM1.5SynPop_forCounty_2050'!P819-'TM1.5SynPop_forCounty_2035'!P819)*5/15+'TM1.5SynPop_forCounty_2035'!P819,0)</f>
        <v>387</v>
      </c>
      <c r="Q819">
        <f>ROUND(('TM1.5SynPop_forCounty_2050'!Q819-'TM1.5SynPop_forCounty_2035'!Q819)*5/15+'TM1.5SynPop_forCounty_2035'!Q819,0)</f>
        <v>571</v>
      </c>
      <c r="R819">
        <f>ROUND(('TM1.5SynPop_forCounty_2050'!R819-'TM1.5SynPop_forCounty_2035'!R819)*5/15+'TM1.5SynPop_forCounty_2035'!R819,0)</f>
        <v>278</v>
      </c>
      <c r="S819">
        <f>ROUND(('TM1.5SynPop_forCounty_2050'!S819-'TM1.5SynPop_forCounty_2035'!S819)*5/15+'TM1.5SynPop_forCounty_2035'!S819,0)</f>
        <v>5568</v>
      </c>
      <c r="T819">
        <f>ROUND(('TM1.5SynPop_forCounty_2050'!T819-'TM1.5SynPop_forCounty_2035'!T819)*5/15+'TM1.5SynPop_forCounty_2035'!T819,0)</f>
        <v>178</v>
      </c>
      <c r="U819">
        <f>ROUND(('TM1.5SynPop_forCounty_2050'!U819-'TM1.5SynPop_forCounty_2035'!U819)*5/15+'TM1.5SynPop_forCounty_2035'!U819,0)</f>
        <v>0</v>
      </c>
      <c r="V819">
        <f>ROUND(('TM1.5SynPop_forCounty_2050'!V819-'TM1.5SynPop_forCounty_2035'!V819)*5/15+'TM1.5SynPop_forCounty_2035'!V819,0)</f>
        <v>1817</v>
      </c>
      <c r="W819">
        <f>ROUND(('TM1.5SynPop_forCounty_2050'!W819-'TM1.5SynPop_forCounty_2035'!W819)*5/15+'TM1.5SynPop_forCounty_2035'!W819,0)</f>
        <v>796</v>
      </c>
      <c r="X819">
        <f>ROUND(('TM1.5SynPop_forCounty_2050'!X819-'TM1.5SynPop_forCounty_2035'!X819)*5/15+'TM1.5SynPop_forCounty_2035'!X819,0)</f>
        <v>2033</v>
      </c>
      <c r="Y819">
        <f>ROUND(('TM1.5SynPop_forCounty_2050'!Y819-'TM1.5SynPop_forCounty_2035'!Y819)*5/15+'TM1.5SynPop_forCounty_2035'!Y819,0)</f>
        <v>744</v>
      </c>
      <c r="Z819">
        <f>ROUND(('TM1.5SynPop_forCounty_2050'!Z819-'TM1.5SynPop_forCounty_2035'!Z819)*5/15+'TM1.5SynPop_forCounty_2035'!Z819,0)</f>
        <v>2579</v>
      </c>
      <c r="AA819">
        <f>ROUND(('TM1.5SynPop_forCounty_2050'!AA819-'TM1.5SynPop_forCounty_2035'!AA819)*5/15+'TM1.5SynPop_forCounty_2035'!AA819,0)</f>
        <v>124</v>
      </c>
    </row>
    <row r="820" spans="1:27">
      <c r="A820">
        <f>VLOOKUP(B820,xwalk!$A$2:$D$1455,4,FALSE)</f>
        <v>4</v>
      </c>
      <c r="B820">
        <v>822</v>
      </c>
      <c r="C820">
        <f>ROUND(('TM1.5SynPop_forCounty_2050'!C820-'TM1.5SynPop_forCounty_2035'!C820)*5/15+'TM1.5SynPop_forCounty_2035'!C820,0)</f>
        <v>2599</v>
      </c>
      <c r="D820">
        <f>ROUND(('TM1.5SynPop_forCounty_2050'!D820-'TM1.5SynPop_forCounty_2035'!D820)*5/15+'TM1.5SynPop_forCounty_2035'!D820,0)</f>
        <v>20</v>
      </c>
      <c r="E820">
        <f>ROUND(('TM1.5SynPop_forCounty_2050'!E820-'TM1.5SynPop_forCounty_2035'!E820)*5/15+'TM1.5SynPop_forCounty_2035'!E820,0)</f>
        <v>34</v>
      </c>
      <c r="F820">
        <f>ROUND(('TM1.5SynPop_forCounty_2050'!F820-'TM1.5SynPop_forCounty_2035'!F820)*5/15+'TM1.5SynPop_forCounty_2035'!F820,0)</f>
        <v>53</v>
      </c>
      <c r="G820">
        <f>ROUND(('TM1.5SynPop_forCounty_2050'!G820-'TM1.5SynPop_forCounty_2035'!G820)*5/15+'TM1.5SynPop_forCounty_2035'!G820,0)</f>
        <v>140</v>
      </c>
      <c r="H820">
        <f>ROUND(('TM1.5SynPop_forCounty_2050'!H820-'TM1.5SynPop_forCounty_2035'!H820)*5/15+'TM1.5SynPop_forCounty_2035'!H820,0)</f>
        <v>111</v>
      </c>
      <c r="I820">
        <f>ROUND(('TM1.5SynPop_forCounty_2050'!I820-'TM1.5SynPop_forCounty_2035'!I820)*5/15+'TM1.5SynPop_forCounty_2035'!I820,0)</f>
        <v>242</v>
      </c>
      <c r="J820">
        <f>ROUND(('TM1.5SynPop_forCounty_2050'!J820-'TM1.5SynPop_forCounty_2035'!J820)*5/15+'TM1.5SynPop_forCounty_2035'!J820,0)</f>
        <v>441</v>
      </c>
      <c r="K820">
        <f>ROUND(('TM1.5SynPop_forCounty_2050'!K820-'TM1.5SynPop_forCounty_2035'!K820)*5/15+'TM1.5SynPop_forCounty_2035'!K820,0)</f>
        <v>182</v>
      </c>
      <c r="L820">
        <f>ROUND(('TM1.5SynPop_forCounty_2050'!L820-'TM1.5SynPop_forCounty_2035'!L820)*5/15+'TM1.5SynPop_forCounty_2035'!L820,0)</f>
        <v>438</v>
      </c>
      <c r="M820">
        <f>ROUND(('TM1.5SynPop_forCounty_2050'!M820-'TM1.5SynPop_forCounty_2035'!M820)*5/15+'TM1.5SynPop_forCounty_2035'!M820,0)</f>
        <v>170</v>
      </c>
      <c r="N820">
        <f>ROUND(('TM1.5SynPop_forCounty_2050'!N820-'TM1.5SynPop_forCounty_2035'!N820)*5/15+'TM1.5SynPop_forCounty_2035'!N820,0)</f>
        <v>232</v>
      </c>
      <c r="O820">
        <f>ROUND(('TM1.5SynPop_forCounty_2050'!O820-'TM1.5SynPop_forCounty_2035'!O820)*5/15+'TM1.5SynPop_forCounty_2035'!O820,0)</f>
        <v>251</v>
      </c>
      <c r="P820">
        <f>ROUND(('TM1.5SynPop_forCounty_2050'!P820-'TM1.5SynPop_forCounty_2035'!P820)*5/15+'TM1.5SynPop_forCounty_2035'!P820,0)</f>
        <v>257</v>
      </c>
      <c r="Q820">
        <f>ROUND(('TM1.5SynPop_forCounty_2050'!Q820-'TM1.5SynPop_forCounty_2035'!Q820)*5/15+'TM1.5SynPop_forCounty_2035'!Q820,0)</f>
        <v>244</v>
      </c>
      <c r="R820">
        <f>ROUND(('TM1.5SynPop_forCounty_2050'!R820-'TM1.5SynPop_forCounty_2035'!R820)*5/15+'TM1.5SynPop_forCounty_2035'!R820,0)</f>
        <v>268</v>
      </c>
      <c r="S820">
        <f>ROUND(('TM1.5SynPop_forCounty_2050'!S820-'TM1.5SynPop_forCounty_2035'!S820)*5/15+'TM1.5SynPop_forCounty_2035'!S820,0)</f>
        <v>2619</v>
      </c>
      <c r="T820">
        <f>ROUND(('TM1.5SynPop_forCounty_2050'!T820-'TM1.5SynPop_forCounty_2035'!T820)*5/15+'TM1.5SynPop_forCounty_2035'!T820,0)</f>
        <v>67</v>
      </c>
      <c r="U820">
        <f>ROUND(('TM1.5SynPop_forCounty_2050'!U820-'TM1.5SynPop_forCounty_2035'!U820)*5/15+'TM1.5SynPop_forCounty_2035'!U820,0)</f>
        <v>214</v>
      </c>
      <c r="V820">
        <f>ROUND(('TM1.5SynPop_forCounty_2050'!V820-'TM1.5SynPop_forCounty_2035'!V820)*5/15+'TM1.5SynPop_forCounty_2035'!V820,0)</f>
        <v>144</v>
      </c>
      <c r="W820">
        <f>ROUND(('TM1.5SynPop_forCounty_2050'!W820-'TM1.5SynPop_forCounty_2035'!W820)*5/15+'TM1.5SynPop_forCounty_2035'!W820,0)</f>
        <v>306</v>
      </c>
      <c r="X820">
        <f>ROUND(('TM1.5SynPop_forCounty_2050'!X820-'TM1.5SynPop_forCounty_2035'!X820)*5/15+'TM1.5SynPop_forCounty_2035'!X820,0)</f>
        <v>1063</v>
      </c>
      <c r="Y820">
        <f>ROUND(('TM1.5SynPop_forCounty_2050'!Y820-'TM1.5SynPop_forCounty_2035'!Y820)*5/15+'TM1.5SynPop_forCounty_2035'!Y820,0)</f>
        <v>825</v>
      </c>
      <c r="Z820">
        <f>ROUND(('TM1.5SynPop_forCounty_2050'!Z820-'TM1.5SynPop_forCounty_2035'!Z820)*5/15+'TM1.5SynPop_forCounty_2035'!Z820,0)</f>
        <v>1318</v>
      </c>
      <c r="AA820">
        <f>ROUND(('TM1.5SynPop_forCounty_2050'!AA820-'TM1.5SynPop_forCounty_2035'!AA820)*5/15+'TM1.5SynPop_forCounty_2035'!AA820,0)</f>
        <v>166</v>
      </c>
    </row>
    <row r="821" spans="1:27">
      <c r="A821">
        <f>VLOOKUP(B821,xwalk!$A$2:$D$1455,4,FALSE)</f>
        <v>4</v>
      </c>
      <c r="B821">
        <v>823</v>
      </c>
      <c r="C821">
        <f>ROUND(('TM1.5SynPop_forCounty_2050'!C821-'TM1.5SynPop_forCounty_2035'!C821)*5/15+'TM1.5SynPop_forCounty_2035'!C821,0)</f>
        <v>7226</v>
      </c>
      <c r="D821">
        <f>ROUND(('TM1.5SynPop_forCounty_2050'!D821-'TM1.5SynPop_forCounty_2035'!D821)*5/15+'TM1.5SynPop_forCounty_2035'!D821,0)</f>
        <v>69</v>
      </c>
      <c r="E821">
        <f>ROUND(('TM1.5SynPop_forCounty_2050'!E821-'TM1.5SynPop_forCounty_2035'!E821)*5/15+'TM1.5SynPop_forCounty_2035'!E821,0)</f>
        <v>308</v>
      </c>
      <c r="F821">
        <f>ROUND(('TM1.5SynPop_forCounty_2050'!F821-'TM1.5SynPop_forCounty_2035'!F821)*5/15+'TM1.5SynPop_forCounty_2035'!F821,0)</f>
        <v>396</v>
      </c>
      <c r="G821">
        <f>ROUND(('TM1.5SynPop_forCounty_2050'!G821-'TM1.5SynPop_forCounty_2035'!G821)*5/15+'TM1.5SynPop_forCounty_2035'!G821,0)</f>
        <v>442</v>
      </c>
      <c r="H821">
        <f>ROUND(('TM1.5SynPop_forCounty_2050'!H821-'TM1.5SynPop_forCounty_2035'!H821)*5/15+'TM1.5SynPop_forCounty_2035'!H821,0)</f>
        <v>393</v>
      </c>
      <c r="I821">
        <f>ROUND(('TM1.5SynPop_forCounty_2050'!I821-'TM1.5SynPop_forCounty_2035'!I821)*5/15+'TM1.5SynPop_forCounty_2035'!I821,0)</f>
        <v>460</v>
      </c>
      <c r="J821">
        <f>ROUND(('TM1.5SynPop_forCounty_2050'!J821-'TM1.5SynPop_forCounty_2035'!J821)*5/15+'TM1.5SynPop_forCounty_2035'!J821,0)</f>
        <v>967</v>
      </c>
      <c r="K821">
        <f>ROUND(('TM1.5SynPop_forCounty_2050'!K821-'TM1.5SynPop_forCounty_2035'!K821)*5/15+'TM1.5SynPop_forCounty_2035'!K821,0)</f>
        <v>818</v>
      </c>
      <c r="L821">
        <f>ROUND(('TM1.5SynPop_forCounty_2050'!L821-'TM1.5SynPop_forCounty_2035'!L821)*5/15+'TM1.5SynPop_forCounty_2035'!L821,0)</f>
        <v>970</v>
      </c>
      <c r="M821">
        <f>ROUND(('TM1.5SynPop_forCounty_2050'!M821-'TM1.5SynPop_forCounty_2035'!M821)*5/15+'TM1.5SynPop_forCounty_2035'!M821,0)</f>
        <v>509</v>
      </c>
      <c r="N821">
        <f>ROUND(('TM1.5SynPop_forCounty_2050'!N821-'TM1.5SynPop_forCounty_2035'!N821)*5/15+'TM1.5SynPop_forCounty_2035'!N821,0)</f>
        <v>669</v>
      </c>
      <c r="O821">
        <f>ROUND(('TM1.5SynPop_forCounty_2050'!O821-'TM1.5SynPop_forCounty_2035'!O821)*5/15+'TM1.5SynPop_forCounty_2035'!O821,0)</f>
        <v>606</v>
      </c>
      <c r="P821">
        <f>ROUND(('TM1.5SynPop_forCounty_2050'!P821-'TM1.5SynPop_forCounty_2035'!P821)*5/15+'TM1.5SynPop_forCounty_2035'!P821,0)</f>
        <v>922</v>
      </c>
      <c r="Q821">
        <f>ROUND(('TM1.5SynPop_forCounty_2050'!Q821-'TM1.5SynPop_forCounty_2035'!Q821)*5/15+'TM1.5SynPop_forCounty_2035'!Q821,0)</f>
        <v>1171</v>
      </c>
      <c r="R821">
        <f>ROUND(('TM1.5SynPop_forCounty_2050'!R821-'TM1.5SynPop_forCounty_2035'!R821)*5/15+'TM1.5SynPop_forCounty_2035'!R821,0)</f>
        <v>267</v>
      </c>
      <c r="S821">
        <f>ROUND(('TM1.5SynPop_forCounty_2050'!S821-'TM1.5SynPop_forCounty_2035'!S821)*5/15+'TM1.5SynPop_forCounty_2035'!S821,0)</f>
        <v>7295</v>
      </c>
      <c r="T821">
        <f>ROUND(('TM1.5SynPop_forCounty_2050'!T821-'TM1.5SynPop_forCounty_2035'!T821)*5/15+'TM1.5SynPop_forCounty_2035'!T821,0)</f>
        <v>322</v>
      </c>
      <c r="U821">
        <f>ROUND(('TM1.5SynPop_forCounty_2050'!U821-'TM1.5SynPop_forCounty_2035'!U821)*5/15+'TM1.5SynPop_forCounty_2035'!U821,0)</f>
        <v>825</v>
      </c>
      <c r="V821">
        <f>ROUND(('TM1.5SynPop_forCounty_2050'!V821-'TM1.5SynPop_forCounty_2035'!V821)*5/15+'TM1.5SynPop_forCounty_2035'!V821,0)</f>
        <v>485</v>
      </c>
      <c r="W821">
        <f>ROUND(('TM1.5SynPop_forCounty_2050'!W821-'TM1.5SynPop_forCounty_2035'!W821)*5/15+'TM1.5SynPop_forCounty_2035'!W821,0)</f>
        <v>1045</v>
      </c>
      <c r="X821">
        <f>ROUND(('TM1.5SynPop_forCounty_2050'!X821-'TM1.5SynPop_forCounty_2035'!X821)*5/15+'TM1.5SynPop_forCounty_2035'!X821,0)</f>
        <v>2888</v>
      </c>
      <c r="Y821">
        <f>ROUND(('TM1.5SynPop_forCounty_2050'!Y821-'TM1.5SynPop_forCounty_2035'!Y821)*5/15+'TM1.5SynPop_forCounty_2035'!Y821,0)</f>
        <v>1730</v>
      </c>
      <c r="Z821">
        <f>ROUND(('TM1.5SynPop_forCounty_2050'!Z821-'TM1.5SynPop_forCounty_2035'!Z821)*5/15+'TM1.5SynPop_forCounty_2035'!Z821,0)</f>
        <v>3638</v>
      </c>
      <c r="AA821">
        <f>ROUND(('TM1.5SynPop_forCounty_2050'!AA821-'TM1.5SynPop_forCounty_2035'!AA821)*5/15+'TM1.5SynPop_forCounty_2035'!AA821,0)</f>
        <v>660</v>
      </c>
    </row>
    <row r="822" spans="1:27">
      <c r="A822">
        <f>VLOOKUP(B822,xwalk!$A$2:$D$1455,4,FALSE)</f>
        <v>4</v>
      </c>
      <c r="B822">
        <v>824</v>
      </c>
      <c r="C822">
        <f>ROUND(('TM1.5SynPop_forCounty_2050'!C822-'TM1.5SynPop_forCounty_2035'!C822)*5/15+'TM1.5SynPop_forCounty_2035'!C822,0)</f>
        <v>4215</v>
      </c>
      <c r="D822">
        <f>ROUND(('TM1.5SynPop_forCounty_2050'!D822-'TM1.5SynPop_forCounty_2035'!D822)*5/15+'TM1.5SynPop_forCounty_2035'!D822,0)</f>
        <v>0</v>
      </c>
      <c r="E822">
        <f>ROUND(('TM1.5SynPop_forCounty_2050'!E822-'TM1.5SynPop_forCounty_2035'!E822)*5/15+'TM1.5SynPop_forCounty_2035'!E822,0)</f>
        <v>170</v>
      </c>
      <c r="F822">
        <f>ROUND(('TM1.5SynPop_forCounty_2050'!F822-'TM1.5SynPop_forCounty_2035'!F822)*5/15+'TM1.5SynPop_forCounty_2035'!F822,0)</f>
        <v>205</v>
      </c>
      <c r="G822">
        <f>ROUND(('TM1.5SynPop_forCounty_2050'!G822-'TM1.5SynPop_forCounty_2035'!G822)*5/15+'TM1.5SynPop_forCounty_2035'!G822,0)</f>
        <v>229</v>
      </c>
      <c r="H822">
        <f>ROUND(('TM1.5SynPop_forCounty_2050'!H822-'TM1.5SynPop_forCounty_2035'!H822)*5/15+'TM1.5SynPop_forCounty_2035'!H822,0)</f>
        <v>201</v>
      </c>
      <c r="I822">
        <f>ROUND(('TM1.5SynPop_forCounty_2050'!I822-'TM1.5SynPop_forCounty_2035'!I822)*5/15+'TM1.5SynPop_forCounty_2035'!I822,0)</f>
        <v>224</v>
      </c>
      <c r="J822">
        <f>ROUND(('TM1.5SynPop_forCounty_2050'!J822-'TM1.5SynPop_forCounty_2035'!J822)*5/15+'TM1.5SynPop_forCounty_2035'!J822,0)</f>
        <v>590</v>
      </c>
      <c r="K822">
        <f>ROUND(('TM1.5SynPop_forCounty_2050'!K822-'TM1.5SynPop_forCounty_2035'!K822)*5/15+'TM1.5SynPop_forCounty_2035'!K822,0)</f>
        <v>373</v>
      </c>
      <c r="L822">
        <f>ROUND(('TM1.5SynPop_forCounty_2050'!L822-'TM1.5SynPop_forCounty_2035'!L822)*5/15+'TM1.5SynPop_forCounty_2035'!L822,0)</f>
        <v>504</v>
      </c>
      <c r="M822">
        <f>ROUND(('TM1.5SynPop_forCounty_2050'!M822-'TM1.5SynPop_forCounty_2035'!M822)*5/15+'TM1.5SynPop_forCounty_2035'!M822,0)</f>
        <v>314</v>
      </c>
      <c r="N822">
        <f>ROUND(('TM1.5SynPop_forCounty_2050'!N822-'TM1.5SynPop_forCounty_2035'!N822)*5/15+'TM1.5SynPop_forCounty_2035'!N822,0)</f>
        <v>428</v>
      </c>
      <c r="O822">
        <f>ROUND(('TM1.5SynPop_forCounty_2050'!O822-'TM1.5SynPop_forCounty_2035'!O822)*5/15+'TM1.5SynPop_forCounty_2035'!O822,0)</f>
        <v>401</v>
      </c>
      <c r="P822">
        <f>ROUND(('TM1.5SynPop_forCounty_2050'!P822-'TM1.5SynPop_forCounty_2035'!P822)*5/15+'TM1.5SynPop_forCounty_2035'!P822,0)</f>
        <v>597</v>
      </c>
      <c r="Q822">
        <f>ROUND(('TM1.5SynPop_forCounty_2050'!Q822-'TM1.5SynPop_forCounty_2035'!Q822)*5/15+'TM1.5SynPop_forCounty_2035'!Q822,0)</f>
        <v>400</v>
      </c>
      <c r="R822">
        <f>ROUND(('TM1.5SynPop_forCounty_2050'!R822-'TM1.5SynPop_forCounty_2035'!R822)*5/15+'TM1.5SynPop_forCounty_2035'!R822,0)</f>
        <v>220</v>
      </c>
      <c r="S822">
        <f>ROUND(('TM1.5SynPop_forCounty_2050'!S822-'TM1.5SynPop_forCounty_2035'!S822)*5/15+'TM1.5SynPop_forCounty_2035'!S822,0)</f>
        <v>4215</v>
      </c>
      <c r="T822">
        <f>ROUND(('TM1.5SynPop_forCounty_2050'!T822-'TM1.5SynPop_forCounty_2035'!T822)*5/15+'TM1.5SynPop_forCounty_2035'!T822,0)</f>
        <v>241</v>
      </c>
      <c r="U822">
        <f>ROUND(('TM1.5SynPop_forCounty_2050'!U822-'TM1.5SynPop_forCounty_2035'!U822)*5/15+'TM1.5SynPop_forCounty_2035'!U822,0)</f>
        <v>567</v>
      </c>
      <c r="V822">
        <f>ROUND(('TM1.5SynPop_forCounty_2050'!V822-'TM1.5SynPop_forCounty_2035'!V822)*5/15+'TM1.5SynPop_forCounty_2035'!V822,0)</f>
        <v>410</v>
      </c>
      <c r="W822">
        <f>ROUND(('TM1.5SynPop_forCounty_2050'!W822-'TM1.5SynPop_forCounty_2035'!W822)*5/15+'TM1.5SynPop_forCounty_2035'!W822,0)</f>
        <v>885</v>
      </c>
      <c r="X822">
        <f>ROUND(('TM1.5SynPop_forCounty_2050'!X822-'TM1.5SynPop_forCounty_2035'!X822)*5/15+'TM1.5SynPop_forCounty_2035'!X822,0)</f>
        <v>1651</v>
      </c>
      <c r="Y822">
        <f>ROUND(('TM1.5SynPop_forCounty_2050'!Y822-'TM1.5SynPop_forCounty_2035'!Y822)*5/15+'TM1.5SynPop_forCounty_2035'!Y822,0)</f>
        <v>460</v>
      </c>
      <c r="Z822">
        <f>ROUND(('TM1.5SynPop_forCounty_2050'!Z822-'TM1.5SynPop_forCounty_2035'!Z822)*5/15+'TM1.5SynPop_forCounty_2035'!Z822,0)</f>
        <v>2170</v>
      </c>
      <c r="AA822">
        <f>ROUND(('TM1.5SynPop_forCounty_2050'!AA822-'TM1.5SynPop_forCounty_2035'!AA822)*5/15+'TM1.5SynPop_forCounty_2035'!AA822,0)</f>
        <v>425</v>
      </c>
    </row>
    <row r="823" spans="1:27">
      <c r="A823">
        <f>VLOOKUP(B823,xwalk!$A$2:$D$1455,4,FALSE)</f>
        <v>4</v>
      </c>
      <c r="B823">
        <v>825</v>
      </c>
      <c r="C823">
        <f>ROUND(('TM1.5SynPop_forCounty_2050'!C823-'TM1.5SynPop_forCounty_2035'!C823)*5/15+'TM1.5SynPop_forCounty_2035'!C823,0)</f>
        <v>6291</v>
      </c>
      <c r="D823">
        <f>ROUND(('TM1.5SynPop_forCounty_2050'!D823-'TM1.5SynPop_forCounty_2035'!D823)*5/15+'TM1.5SynPop_forCounty_2035'!D823,0)</f>
        <v>23</v>
      </c>
      <c r="E823">
        <f>ROUND(('TM1.5SynPop_forCounty_2050'!E823-'TM1.5SynPop_forCounty_2035'!E823)*5/15+'TM1.5SynPop_forCounty_2035'!E823,0)</f>
        <v>146</v>
      </c>
      <c r="F823">
        <f>ROUND(('TM1.5SynPop_forCounty_2050'!F823-'TM1.5SynPop_forCounty_2035'!F823)*5/15+'TM1.5SynPop_forCounty_2035'!F823,0)</f>
        <v>288</v>
      </c>
      <c r="G823">
        <f>ROUND(('TM1.5SynPop_forCounty_2050'!G823-'TM1.5SynPop_forCounty_2035'!G823)*5/15+'TM1.5SynPop_forCounty_2035'!G823,0)</f>
        <v>305</v>
      </c>
      <c r="H823">
        <f>ROUND(('TM1.5SynPop_forCounty_2050'!H823-'TM1.5SynPop_forCounty_2035'!H823)*5/15+'TM1.5SynPop_forCounty_2035'!H823,0)</f>
        <v>264</v>
      </c>
      <c r="I823">
        <f>ROUND(('TM1.5SynPop_forCounty_2050'!I823-'TM1.5SynPop_forCounty_2035'!I823)*5/15+'TM1.5SynPop_forCounty_2035'!I823,0)</f>
        <v>299</v>
      </c>
      <c r="J823">
        <f>ROUND(('TM1.5SynPop_forCounty_2050'!J823-'TM1.5SynPop_forCounty_2035'!J823)*5/15+'TM1.5SynPop_forCounty_2035'!J823,0)</f>
        <v>657</v>
      </c>
      <c r="K823">
        <f>ROUND(('TM1.5SynPop_forCounty_2050'!K823-'TM1.5SynPop_forCounty_2035'!K823)*5/15+'TM1.5SynPop_forCounty_2035'!K823,0)</f>
        <v>305</v>
      </c>
      <c r="L823">
        <f>ROUND(('TM1.5SynPop_forCounty_2050'!L823-'TM1.5SynPop_forCounty_2035'!L823)*5/15+'TM1.5SynPop_forCounty_2035'!L823,0)</f>
        <v>478</v>
      </c>
      <c r="M823">
        <f>ROUND(('TM1.5SynPop_forCounty_2050'!M823-'TM1.5SynPop_forCounty_2035'!M823)*5/15+'TM1.5SynPop_forCounty_2035'!M823,0)</f>
        <v>340</v>
      </c>
      <c r="N823">
        <f>ROUND(('TM1.5SynPop_forCounty_2050'!N823-'TM1.5SynPop_forCounty_2035'!N823)*5/15+'TM1.5SynPop_forCounty_2035'!N823,0)</f>
        <v>837</v>
      </c>
      <c r="O823">
        <f>ROUND(('TM1.5SynPop_forCounty_2050'!O823-'TM1.5SynPop_forCounty_2035'!O823)*5/15+'TM1.5SynPop_forCounty_2035'!O823,0)</f>
        <v>304</v>
      </c>
      <c r="P823">
        <f>ROUND(('TM1.5SynPop_forCounty_2050'!P823-'TM1.5SynPop_forCounty_2035'!P823)*5/15+'TM1.5SynPop_forCounty_2035'!P823,0)</f>
        <v>683</v>
      </c>
      <c r="Q823">
        <f>ROUND(('TM1.5SynPop_forCounty_2050'!Q823-'TM1.5SynPop_forCounty_2035'!Q823)*5/15+'TM1.5SynPop_forCounty_2035'!Q823,0)</f>
        <v>590</v>
      </c>
      <c r="R823">
        <f>ROUND(('TM1.5SynPop_forCounty_2050'!R823-'TM1.5SynPop_forCounty_2035'!R823)*5/15+'TM1.5SynPop_forCounty_2035'!R823,0)</f>
        <v>384</v>
      </c>
      <c r="S823">
        <f>ROUND(('TM1.5SynPop_forCounty_2050'!S823-'TM1.5SynPop_forCounty_2035'!S823)*5/15+'TM1.5SynPop_forCounty_2035'!S823,0)</f>
        <v>6314</v>
      </c>
      <c r="T823">
        <f>ROUND(('TM1.5SynPop_forCounty_2050'!T823-'TM1.5SynPop_forCounty_2035'!T823)*5/15+'TM1.5SynPop_forCounty_2035'!T823,0)</f>
        <v>438</v>
      </c>
      <c r="U823">
        <f>ROUND(('TM1.5SynPop_forCounty_2050'!U823-'TM1.5SynPop_forCounty_2035'!U823)*5/15+'TM1.5SynPop_forCounty_2035'!U823,0)</f>
        <v>1157</v>
      </c>
      <c r="V823">
        <f>ROUND(('TM1.5SynPop_forCounty_2050'!V823-'TM1.5SynPop_forCounty_2035'!V823)*5/15+'TM1.5SynPop_forCounty_2035'!V823,0)</f>
        <v>552</v>
      </c>
      <c r="W823">
        <f>ROUND(('TM1.5SynPop_forCounty_2050'!W823-'TM1.5SynPop_forCounty_2035'!W823)*5/15+'TM1.5SynPop_forCounty_2035'!W823,0)</f>
        <v>960</v>
      </c>
      <c r="X823">
        <f>ROUND(('TM1.5SynPop_forCounty_2050'!X823-'TM1.5SynPop_forCounty_2035'!X823)*5/15+'TM1.5SynPop_forCounty_2035'!X823,0)</f>
        <v>2292</v>
      </c>
      <c r="Y823">
        <f>ROUND(('TM1.5SynPop_forCounty_2050'!Y823-'TM1.5SynPop_forCounty_2035'!Y823)*5/15+'TM1.5SynPop_forCounty_2035'!Y823,0)</f>
        <v>914</v>
      </c>
      <c r="Z823">
        <f>ROUND(('TM1.5SynPop_forCounty_2050'!Z823-'TM1.5SynPop_forCounty_2035'!Z823)*5/15+'TM1.5SynPop_forCounty_2035'!Z823,0)</f>
        <v>3129</v>
      </c>
      <c r="AA823">
        <f>ROUND(('TM1.5SynPop_forCounty_2050'!AA823-'TM1.5SynPop_forCounty_2035'!AA823)*5/15+'TM1.5SynPop_forCounty_2035'!AA823,0)</f>
        <v>805</v>
      </c>
    </row>
    <row r="824" spans="1:27">
      <c r="A824">
        <f>VLOOKUP(B824,xwalk!$A$2:$D$1455,4,FALSE)</f>
        <v>4</v>
      </c>
      <c r="B824">
        <v>826</v>
      </c>
      <c r="C824">
        <f>ROUND(('TM1.5SynPop_forCounty_2050'!C824-'TM1.5SynPop_forCounty_2035'!C824)*5/15+'TM1.5SynPop_forCounty_2035'!C824,0)</f>
        <v>4813</v>
      </c>
      <c r="D824">
        <f>ROUND(('TM1.5SynPop_forCounty_2050'!D824-'TM1.5SynPop_forCounty_2035'!D824)*5/15+'TM1.5SynPop_forCounty_2035'!D824,0)</f>
        <v>11</v>
      </c>
      <c r="E824">
        <f>ROUND(('TM1.5SynPop_forCounty_2050'!E824-'TM1.5SynPop_forCounty_2035'!E824)*5/15+'TM1.5SynPop_forCounty_2035'!E824,0)</f>
        <v>156</v>
      </c>
      <c r="F824">
        <f>ROUND(('TM1.5SynPop_forCounty_2050'!F824-'TM1.5SynPop_forCounty_2035'!F824)*5/15+'TM1.5SynPop_forCounty_2035'!F824,0)</f>
        <v>239</v>
      </c>
      <c r="G824">
        <f>ROUND(('TM1.5SynPop_forCounty_2050'!G824-'TM1.5SynPop_forCounty_2035'!G824)*5/15+'TM1.5SynPop_forCounty_2035'!G824,0)</f>
        <v>311</v>
      </c>
      <c r="H824">
        <f>ROUND(('TM1.5SynPop_forCounty_2050'!H824-'TM1.5SynPop_forCounty_2035'!H824)*5/15+'TM1.5SynPop_forCounty_2035'!H824,0)</f>
        <v>256</v>
      </c>
      <c r="I824">
        <f>ROUND(('TM1.5SynPop_forCounty_2050'!I824-'TM1.5SynPop_forCounty_2035'!I824)*5/15+'TM1.5SynPop_forCounty_2035'!I824,0)</f>
        <v>281</v>
      </c>
      <c r="J824">
        <f>ROUND(('TM1.5SynPop_forCounty_2050'!J824-'TM1.5SynPop_forCounty_2035'!J824)*5/15+'TM1.5SynPop_forCounty_2035'!J824,0)</f>
        <v>530</v>
      </c>
      <c r="K824">
        <f>ROUND(('TM1.5SynPop_forCounty_2050'!K824-'TM1.5SynPop_forCounty_2035'!K824)*5/15+'TM1.5SynPop_forCounty_2035'!K824,0)</f>
        <v>440</v>
      </c>
      <c r="L824">
        <f>ROUND(('TM1.5SynPop_forCounty_2050'!L824-'TM1.5SynPop_forCounty_2035'!L824)*5/15+'TM1.5SynPop_forCounty_2035'!L824,0)</f>
        <v>463</v>
      </c>
      <c r="M824">
        <f>ROUND(('TM1.5SynPop_forCounty_2050'!M824-'TM1.5SynPop_forCounty_2035'!M824)*5/15+'TM1.5SynPop_forCounty_2035'!M824,0)</f>
        <v>322</v>
      </c>
      <c r="N824">
        <f>ROUND(('TM1.5SynPop_forCounty_2050'!N824-'TM1.5SynPop_forCounty_2035'!N824)*5/15+'TM1.5SynPop_forCounty_2035'!N824,0)</f>
        <v>548</v>
      </c>
      <c r="O824">
        <f>ROUND(('TM1.5SynPop_forCounty_2050'!O824-'TM1.5SynPop_forCounty_2035'!O824)*5/15+'TM1.5SynPop_forCounty_2035'!O824,0)</f>
        <v>297</v>
      </c>
      <c r="P824">
        <f>ROUND(('TM1.5SynPop_forCounty_2050'!P824-'TM1.5SynPop_forCounty_2035'!P824)*5/15+'TM1.5SynPop_forCounty_2035'!P824,0)</f>
        <v>550</v>
      </c>
      <c r="Q824">
        <f>ROUND(('TM1.5SynPop_forCounty_2050'!Q824-'TM1.5SynPop_forCounty_2035'!Q824)*5/15+'TM1.5SynPop_forCounty_2035'!Q824,0)</f>
        <v>650</v>
      </c>
      <c r="R824">
        <f>ROUND(('TM1.5SynPop_forCounty_2050'!R824-'TM1.5SynPop_forCounty_2035'!R824)*5/15+'TM1.5SynPop_forCounty_2035'!R824,0)</f>
        <v>275</v>
      </c>
      <c r="S824">
        <f>ROUND(('TM1.5SynPop_forCounty_2050'!S824-'TM1.5SynPop_forCounty_2035'!S824)*5/15+'TM1.5SynPop_forCounty_2035'!S824,0)</f>
        <v>4824</v>
      </c>
      <c r="T824">
        <f>ROUND(('TM1.5SynPop_forCounty_2050'!T824-'TM1.5SynPop_forCounty_2035'!T824)*5/15+'TM1.5SynPop_forCounty_2035'!T824,0)</f>
        <v>364</v>
      </c>
      <c r="U824">
        <f>ROUND(('TM1.5SynPop_forCounty_2050'!U824-'TM1.5SynPop_forCounty_2035'!U824)*5/15+'TM1.5SynPop_forCounty_2035'!U824,0)</f>
        <v>690</v>
      </c>
      <c r="V824">
        <f>ROUND(('TM1.5SynPop_forCounty_2050'!V824-'TM1.5SynPop_forCounty_2035'!V824)*5/15+'TM1.5SynPop_forCounty_2035'!V824,0)</f>
        <v>407</v>
      </c>
      <c r="W824">
        <f>ROUND(('TM1.5SynPop_forCounty_2050'!W824-'TM1.5SynPop_forCounty_2035'!W824)*5/15+'TM1.5SynPop_forCounty_2035'!W824,0)</f>
        <v>984</v>
      </c>
      <c r="X824">
        <f>ROUND(('TM1.5SynPop_forCounty_2050'!X824-'TM1.5SynPop_forCounty_2035'!X824)*5/15+'TM1.5SynPop_forCounty_2035'!X824,0)</f>
        <v>1641</v>
      </c>
      <c r="Y824">
        <f>ROUND(('TM1.5SynPop_forCounty_2050'!Y824-'TM1.5SynPop_forCounty_2035'!Y824)*5/15+'TM1.5SynPop_forCounty_2035'!Y824,0)</f>
        <v>738</v>
      </c>
      <c r="Z824">
        <f>ROUND(('TM1.5SynPop_forCounty_2050'!Z824-'TM1.5SynPop_forCounty_2035'!Z824)*5/15+'TM1.5SynPop_forCounty_2035'!Z824,0)</f>
        <v>2446</v>
      </c>
      <c r="AA824">
        <f>ROUND(('TM1.5SynPop_forCounty_2050'!AA824-'TM1.5SynPop_forCounty_2035'!AA824)*5/15+'TM1.5SynPop_forCounty_2035'!AA824,0)</f>
        <v>576</v>
      </c>
    </row>
    <row r="825" spans="1:27">
      <c r="A825">
        <f>VLOOKUP(B825,xwalk!$A$2:$D$1455,4,FALSE)</f>
        <v>4</v>
      </c>
      <c r="B825">
        <v>827</v>
      </c>
      <c r="C825">
        <f>ROUND(('TM1.5SynPop_forCounty_2050'!C825-'TM1.5SynPop_forCounty_2035'!C825)*5/15+'TM1.5SynPop_forCounty_2035'!C825,0)</f>
        <v>4022</v>
      </c>
      <c r="D825">
        <f>ROUND(('TM1.5SynPop_forCounty_2050'!D825-'TM1.5SynPop_forCounty_2035'!D825)*5/15+'TM1.5SynPop_forCounty_2035'!D825,0)</f>
        <v>17</v>
      </c>
      <c r="E825">
        <f>ROUND(('TM1.5SynPop_forCounty_2050'!E825-'TM1.5SynPop_forCounty_2035'!E825)*5/15+'TM1.5SynPop_forCounty_2035'!E825,0)</f>
        <v>142</v>
      </c>
      <c r="F825">
        <f>ROUND(('TM1.5SynPop_forCounty_2050'!F825-'TM1.5SynPop_forCounty_2035'!F825)*5/15+'TM1.5SynPop_forCounty_2035'!F825,0)</f>
        <v>182</v>
      </c>
      <c r="G825">
        <f>ROUND(('TM1.5SynPop_forCounty_2050'!G825-'TM1.5SynPop_forCounty_2035'!G825)*5/15+'TM1.5SynPop_forCounty_2035'!G825,0)</f>
        <v>212</v>
      </c>
      <c r="H825">
        <f>ROUND(('TM1.5SynPop_forCounty_2050'!H825-'TM1.5SynPop_forCounty_2035'!H825)*5/15+'TM1.5SynPop_forCounty_2035'!H825,0)</f>
        <v>181</v>
      </c>
      <c r="I825">
        <f>ROUND(('TM1.5SynPop_forCounty_2050'!I825-'TM1.5SynPop_forCounty_2035'!I825)*5/15+'TM1.5SynPop_forCounty_2035'!I825,0)</f>
        <v>208</v>
      </c>
      <c r="J825">
        <f>ROUND(('TM1.5SynPop_forCounty_2050'!J825-'TM1.5SynPop_forCounty_2035'!J825)*5/15+'TM1.5SynPop_forCounty_2035'!J825,0)</f>
        <v>470</v>
      </c>
      <c r="K825">
        <f>ROUND(('TM1.5SynPop_forCounty_2050'!K825-'TM1.5SynPop_forCounty_2035'!K825)*5/15+'TM1.5SynPop_forCounty_2035'!K825,0)</f>
        <v>271</v>
      </c>
      <c r="L825">
        <f>ROUND(('TM1.5SynPop_forCounty_2050'!L825-'TM1.5SynPop_forCounty_2035'!L825)*5/15+'TM1.5SynPop_forCounty_2035'!L825,0)</f>
        <v>395</v>
      </c>
      <c r="M825">
        <f>ROUND(('TM1.5SynPop_forCounty_2050'!M825-'TM1.5SynPop_forCounty_2035'!M825)*5/15+'TM1.5SynPop_forCounty_2035'!M825,0)</f>
        <v>251</v>
      </c>
      <c r="N825">
        <f>ROUND(('TM1.5SynPop_forCounty_2050'!N825-'TM1.5SynPop_forCounty_2035'!N825)*5/15+'TM1.5SynPop_forCounty_2035'!N825,0)</f>
        <v>478</v>
      </c>
      <c r="O825">
        <f>ROUND(('TM1.5SynPop_forCounty_2050'!O825-'TM1.5SynPop_forCounty_2035'!O825)*5/15+'TM1.5SynPop_forCounty_2035'!O825,0)</f>
        <v>215</v>
      </c>
      <c r="P825">
        <f>ROUND(('TM1.5SynPop_forCounty_2050'!P825-'TM1.5SynPop_forCounty_2035'!P825)*5/15+'TM1.5SynPop_forCounty_2035'!P825,0)</f>
        <v>488</v>
      </c>
      <c r="Q825">
        <f>ROUND(('TM1.5SynPop_forCounty_2050'!Q825-'TM1.5SynPop_forCounty_2035'!Q825)*5/15+'TM1.5SynPop_forCounty_2035'!Q825,0)</f>
        <v>258</v>
      </c>
      <c r="R825">
        <f>ROUND(('TM1.5SynPop_forCounty_2050'!R825-'TM1.5SynPop_forCounty_2035'!R825)*5/15+'TM1.5SynPop_forCounty_2035'!R825,0)</f>
        <v>433</v>
      </c>
      <c r="S825">
        <f>ROUND(('TM1.5SynPop_forCounty_2050'!S825-'TM1.5SynPop_forCounty_2035'!S825)*5/15+'TM1.5SynPop_forCounty_2035'!S825,0)</f>
        <v>4039</v>
      </c>
      <c r="T825">
        <f>ROUND(('TM1.5SynPop_forCounty_2050'!T825-'TM1.5SynPop_forCounty_2035'!T825)*5/15+'TM1.5SynPop_forCounty_2035'!T825,0)</f>
        <v>229</v>
      </c>
      <c r="U825">
        <f>ROUND(('TM1.5SynPop_forCounty_2050'!U825-'TM1.5SynPop_forCounty_2035'!U825)*5/15+'TM1.5SynPop_forCounty_2035'!U825,0)</f>
        <v>426</v>
      </c>
      <c r="V825">
        <f>ROUND(('TM1.5SynPop_forCounty_2050'!V825-'TM1.5SynPop_forCounty_2035'!V825)*5/15+'TM1.5SynPop_forCounty_2035'!V825,0)</f>
        <v>441</v>
      </c>
      <c r="W825">
        <f>ROUND(('TM1.5SynPop_forCounty_2050'!W825-'TM1.5SynPop_forCounty_2035'!W825)*5/15+'TM1.5SynPop_forCounty_2035'!W825,0)</f>
        <v>735</v>
      </c>
      <c r="X825">
        <f>ROUND(('TM1.5SynPop_forCounty_2050'!X825-'TM1.5SynPop_forCounty_2035'!X825)*5/15+'TM1.5SynPop_forCounty_2035'!X825,0)</f>
        <v>1377</v>
      </c>
      <c r="Y825">
        <f>ROUND(('TM1.5SynPop_forCounty_2050'!Y825-'TM1.5SynPop_forCounty_2035'!Y825)*5/15+'TM1.5SynPop_forCounty_2035'!Y825,0)</f>
        <v>832</v>
      </c>
      <c r="Z825">
        <f>ROUND(('TM1.5SynPop_forCounty_2050'!Z825-'TM1.5SynPop_forCounty_2035'!Z825)*5/15+'TM1.5SynPop_forCounty_2035'!Z825,0)</f>
        <v>2119</v>
      </c>
      <c r="AA825">
        <f>ROUND(('TM1.5SynPop_forCounty_2050'!AA825-'TM1.5SynPop_forCounty_2035'!AA825)*5/15+'TM1.5SynPop_forCounty_2035'!AA825,0)</f>
        <v>360</v>
      </c>
    </row>
    <row r="826" spans="1:27">
      <c r="A826">
        <f>VLOOKUP(B826,xwalk!$A$2:$D$1455,4,FALSE)</f>
        <v>4</v>
      </c>
      <c r="B826">
        <v>828</v>
      </c>
      <c r="C826">
        <f>ROUND(('TM1.5SynPop_forCounty_2050'!C826-'TM1.5SynPop_forCounty_2035'!C826)*5/15+'TM1.5SynPop_forCounty_2035'!C826,0)</f>
        <v>9524</v>
      </c>
      <c r="D826">
        <f>ROUND(('TM1.5SynPop_forCounty_2050'!D826-'TM1.5SynPop_forCounty_2035'!D826)*5/15+'TM1.5SynPop_forCounty_2035'!D826,0)</f>
        <v>147</v>
      </c>
      <c r="E826">
        <f>ROUND(('TM1.5SynPop_forCounty_2050'!E826-'TM1.5SynPop_forCounty_2035'!E826)*5/15+'TM1.5SynPop_forCounty_2035'!E826,0)</f>
        <v>405</v>
      </c>
      <c r="F826">
        <f>ROUND(('TM1.5SynPop_forCounty_2050'!F826-'TM1.5SynPop_forCounty_2035'!F826)*5/15+'TM1.5SynPop_forCounty_2035'!F826,0)</f>
        <v>767</v>
      </c>
      <c r="G826">
        <f>ROUND(('TM1.5SynPop_forCounty_2050'!G826-'TM1.5SynPop_forCounty_2035'!G826)*5/15+'TM1.5SynPop_forCounty_2035'!G826,0)</f>
        <v>448</v>
      </c>
      <c r="H826">
        <f>ROUND(('TM1.5SynPop_forCounty_2050'!H826-'TM1.5SynPop_forCounty_2035'!H826)*5/15+'TM1.5SynPop_forCounty_2035'!H826,0)</f>
        <v>361</v>
      </c>
      <c r="I826">
        <f>ROUND(('TM1.5SynPop_forCounty_2050'!I826-'TM1.5SynPop_forCounty_2035'!I826)*5/15+'TM1.5SynPop_forCounty_2035'!I826,0)</f>
        <v>356</v>
      </c>
      <c r="J826">
        <f>ROUND(('TM1.5SynPop_forCounty_2050'!J826-'TM1.5SynPop_forCounty_2035'!J826)*5/15+'TM1.5SynPop_forCounty_2035'!J826,0)</f>
        <v>749</v>
      </c>
      <c r="K826">
        <f>ROUND(('TM1.5SynPop_forCounty_2050'!K826-'TM1.5SynPop_forCounty_2035'!K826)*5/15+'TM1.5SynPop_forCounty_2035'!K826,0)</f>
        <v>562</v>
      </c>
      <c r="L826">
        <f>ROUND(('TM1.5SynPop_forCounty_2050'!L826-'TM1.5SynPop_forCounty_2035'!L826)*5/15+'TM1.5SynPop_forCounty_2035'!L826,0)</f>
        <v>780</v>
      </c>
      <c r="M826">
        <f>ROUND(('TM1.5SynPop_forCounty_2050'!M826-'TM1.5SynPop_forCounty_2035'!M826)*5/15+'TM1.5SynPop_forCounty_2035'!M826,0)</f>
        <v>542</v>
      </c>
      <c r="N826">
        <f>ROUND(('TM1.5SynPop_forCounty_2050'!N826-'TM1.5SynPop_forCounty_2035'!N826)*5/15+'TM1.5SynPop_forCounty_2035'!N826,0)</f>
        <v>1202</v>
      </c>
      <c r="O826">
        <f>ROUND(('TM1.5SynPop_forCounty_2050'!O826-'TM1.5SynPop_forCounty_2035'!O826)*5/15+'TM1.5SynPop_forCounty_2035'!O826,0)</f>
        <v>559</v>
      </c>
      <c r="P826">
        <f>ROUND(('TM1.5SynPop_forCounty_2050'!P826-'TM1.5SynPop_forCounty_2035'!P826)*5/15+'TM1.5SynPop_forCounty_2035'!P826,0)</f>
        <v>1196</v>
      </c>
      <c r="Q826">
        <f>ROUND(('TM1.5SynPop_forCounty_2050'!Q826-'TM1.5SynPop_forCounty_2035'!Q826)*5/15+'TM1.5SynPop_forCounty_2035'!Q826,0)</f>
        <v>760</v>
      </c>
      <c r="R826">
        <f>ROUND(('TM1.5SynPop_forCounty_2050'!R826-'TM1.5SynPop_forCounty_2035'!R826)*5/15+'TM1.5SynPop_forCounty_2035'!R826,0)</f>
        <v>572</v>
      </c>
      <c r="S826">
        <f>ROUND(('TM1.5SynPop_forCounty_2050'!S826-'TM1.5SynPop_forCounty_2035'!S826)*5/15+'TM1.5SynPop_forCounty_2035'!S826,0)</f>
        <v>9671</v>
      </c>
      <c r="T826">
        <f>ROUND(('TM1.5SynPop_forCounty_2050'!T826-'TM1.5SynPop_forCounty_2035'!T826)*5/15+'TM1.5SynPop_forCounty_2035'!T826,0)</f>
        <v>782</v>
      </c>
      <c r="U826">
        <f>ROUND(('TM1.5SynPop_forCounty_2050'!U826-'TM1.5SynPop_forCounty_2035'!U826)*5/15+'TM1.5SynPop_forCounty_2035'!U826,0)</f>
        <v>1601</v>
      </c>
      <c r="V826">
        <f>ROUND(('TM1.5SynPop_forCounty_2050'!V826-'TM1.5SynPop_forCounty_2035'!V826)*5/15+'TM1.5SynPop_forCounty_2035'!V826,0)</f>
        <v>858</v>
      </c>
      <c r="W826">
        <f>ROUND(('TM1.5SynPop_forCounty_2050'!W826-'TM1.5SynPop_forCounty_2035'!W826)*5/15+'TM1.5SynPop_forCounty_2035'!W826,0)</f>
        <v>1712</v>
      </c>
      <c r="X826">
        <f>ROUND(('TM1.5SynPop_forCounty_2050'!X826-'TM1.5SynPop_forCounty_2035'!X826)*5/15+'TM1.5SynPop_forCounty_2035'!X826,0)</f>
        <v>3232</v>
      </c>
      <c r="Y826">
        <f>ROUND(('TM1.5SynPop_forCounty_2050'!Y826-'TM1.5SynPop_forCounty_2035'!Y826)*5/15+'TM1.5SynPop_forCounty_2035'!Y826,0)</f>
        <v>1486</v>
      </c>
      <c r="Z826">
        <f>ROUND(('TM1.5SynPop_forCounty_2050'!Z826-'TM1.5SynPop_forCounty_2035'!Z826)*5/15+'TM1.5SynPop_forCounty_2035'!Z826,0)</f>
        <v>4752</v>
      </c>
      <c r="AA826">
        <f>ROUND(('TM1.5SynPop_forCounty_2050'!AA826-'TM1.5SynPop_forCounty_2035'!AA826)*5/15+'TM1.5SynPop_forCounty_2035'!AA826,0)</f>
        <v>1184</v>
      </c>
    </row>
    <row r="827" spans="1:27">
      <c r="A827">
        <f>VLOOKUP(B827,xwalk!$A$2:$D$1455,4,FALSE)</f>
        <v>4</v>
      </c>
      <c r="B827">
        <v>829</v>
      </c>
      <c r="C827">
        <f>ROUND(('TM1.5SynPop_forCounty_2050'!C827-'TM1.5SynPop_forCounty_2035'!C827)*5/15+'TM1.5SynPop_forCounty_2035'!C827,0)</f>
        <v>3745</v>
      </c>
      <c r="D827">
        <f>ROUND(('TM1.5SynPop_forCounty_2050'!D827-'TM1.5SynPop_forCounty_2035'!D827)*5/15+'TM1.5SynPop_forCounty_2035'!D827,0)</f>
        <v>34</v>
      </c>
      <c r="E827">
        <f>ROUND(('TM1.5SynPop_forCounty_2050'!E827-'TM1.5SynPop_forCounty_2035'!E827)*5/15+'TM1.5SynPop_forCounty_2035'!E827,0)</f>
        <v>91</v>
      </c>
      <c r="F827">
        <f>ROUND(('TM1.5SynPop_forCounty_2050'!F827-'TM1.5SynPop_forCounty_2035'!F827)*5/15+'TM1.5SynPop_forCounty_2035'!F827,0)</f>
        <v>171</v>
      </c>
      <c r="G827">
        <f>ROUND(('TM1.5SynPop_forCounty_2050'!G827-'TM1.5SynPop_forCounty_2035'!G827)*5/15+'TM1.5SynPop_forCounty_2035'!G827,0)</f>
        <v>173</v>
      </c>
      <c r="H827">
        <f>ROUND(('TM1.5SynPop_forCounty_2050'!H827-'TM1.5SynPop_forCounty_2035'!H827)*5/15+'TM1.5SynPop_forCounty_2035'!H827,0)</f>
        <v>133</v>
      </c>
      <c r="I827">
        <f>ROUND(('TM1.5SynPop_forCounty_2050'!I827-'TM1.5SynPop_forCounty_2035'!I827)*5/15+'TM1.5SynPop_forCounty_2035'!I827,0)</f>
        <v>179</v>
      </c>
      <c r="J827">
        <f>ROUND(('TM1.5SynPop_forCounty_2050'!J827-'TM1.5SynPop_forCounty_2035'!J827)*5/15+'TM1.5SynPop_forCounty_2035'!J827,0)</f>
        <v>473</v>
      </c>
      <c r="K827">
        <f>ROUND(('TM1.5SynPop_forCounty_2050'!K827-'TM1.5SynPop_forCounty_2035'!K827)*5/15+'TM1.5SynPop_forCounty_2035'!K827,0)</f>
        <v>219</v>
      </c>
      <c r="L827">
        <f>ROUND(('TM1.5SynPop_forCounty_2050'!L827-'TM1.5SynPop_forCounty_2035'!L827)*5/15+'TM1.5SynPop_forCounty_2035'!L827,0)</f>
        <v>330</v>
      </c>
      <c r="M827">
        <f>ROUND(('TM1.5SynPop_forCounty_2050'!M827-'TM1.5SynPop_forCounty_2035'!M827)*5/15+'TM1.5SynPop_forCounty_2035'!M827,0)</f>
        <v>197</v>
      </c>
      <c r="N827">
        <f>ROUND(('TM1.5SynPop_forCounty_2050'!N827-'TM1.5SynPop_forCounty_2035'!N827)*5/15+'TM1.5SynPop_forCounty_2035'!N827,0)</f>
        <v>475</v>
      </c>
      <c r="O827">
        <f>ROUND(('TM1.5SynPop_forCounty_2050'!O827-'TM1.5SynPop_forCounty_2035'!O827)*5/15+'TM1.5SynPop_forCounty_2035'!O827,0)</f>
        <v>205</v>
      </c>
      <c r="P827">
        <f>ROUND(('TM1.5SynPop_forCounty_2050'!P827-'TM1.5SynPop_forCounty_2035'!P827)*5/15+'TM1.5SynPop_forCounty_2035'!P827,0)</f>
        <v>448</v>
      </c>
      <c r="Q827">
        <f>ROUND(('TM1.5SynPop_forCounty_2050'!Q827-'TM1.5SynPop_forCounty_2035'!Q827)*5/15+'TM1.5SynPop_forCounty_2035'!Q827,0)</f>
        <v>271</v>
      </c>
      <c r="R827">
        <f>ROUND(('TM1.5SynPop_forCounty_2050'!R827-'TM1.5SynPop_forCounty_2035'!R827)*5/15+'TM1.5SynPop_forCounty_2035'!R827,0)</f>
        <v>296</v>
      </c>
      <c r="S827">
        <f>ROUND(('TM1.5SynPop_forCounty_2050'!S827-'TM1.5SynPop_forCounty_2035'!S827)*5/15+'TM1.5SynPop_forCounty_2035'!S827,0)</f>
        <v>3779</v>
      </c>
      <c r="T827">
        <f>ROUND(('TM1.5SynPop_forCounty_2050'!T827-'TM1.5SynPop_forCounty_2035'!T827)*5/15+'TM1.5SynPop_forCounty_2035'!T827,0)</f>
        <v>249</v>
      </c>
      <c r="U827">
        <f>ROUND(('TM1.5SynPop_forCounty_2050'!U827-'TM1.5SynPop_forCounty_2035'!U827)*5/15+'TM1.5SynPop_forCounty_2035'!U827,0)</f>
        <v>507</v>
      </c>
      <c r="V827">
        <f>ROUND(('TM1.5SynPop_forCounty_2050'!V827-'TM1.5SynPop_forCounty_2035'!V827)*5/15+'TM1.5SynPop_forCounty_2035'!V827,0)</f>
        <v>335</v>
      </c>
      <c r="W827">
        <f>ROUND(('TM1.5SynPop_forCounty_2050'!W827-'TM1.5SynPop_forCounty_2035'!W827)*5/15+'TM1.5SynPop_forCounty_2035'!W827,0)</f>
        <v>575</v>
      </c>
      <c r="X827">
        <f>ROUND(('TM1.5SynPop_forCounty_2050'!X827-'TM1.5SynPop_forCounty_2035'!X827)*5/15+'TM1.5SynPop_forCounty_2035'!X827,0)</f>
        <v>1361</v>
      </c>
      <c r="Y827">
        <f>ROUND(('TM1.5SynPop_forCounty_2050'!Y827-'TM1.5SynPop_forCounty_2035'!Y827)*5/15+'TM1.5SynPop_forCounty_2035'!Y827,0)</f>
        <v>752</v>
      </c>
      <c r="Z827">
        <f>ROUND(('TM1.5SynPop_forCounty_2050'!Z827-'TM1.5SynPop_forCounty_2035'!Z827)*5/15+'TM1.5SynPop_forCounty_2035'!Z827,0)</f>
        <v>1894</v>
      </c>
      <c r="AA827">
        <f>ROUND(('TM1.5SynPop_forCounty_2050'!AA827-'TM1.5SynPop_forCounty_2035'!AA827)*5/15+'TM1.5SynPop_forCounty_2035'!AA827,0)</f>
        <v>395</v>
      </c>
    </row>
    <row r="828" spans="1:27">
      <c r="A828">
        <f>VLOOKUP(B828,xwalk!$A$2:$D$1455,4,FALSE)</f>
        <v>4</v>
      </c>
      <c r="B828">
        <v>830</v>
      </c>
      <c r="C828">
        <f>ROUND(('TM1.5SynPop_forCounty_2050'!C828-'TM1.5SynPop_forCounty_2035'!C828)*5/15+'TM1.5SynPop_forCounty_2035'!C828,0)</f>
        <v>6637</v>
      </c>
      <c r="D828">
        <f>ROUND(('TM1.5SynPop_forCounty_2050'!D828-'TM1.5SynPop_forCounty_2035'!D828)*5/15+'TM1.5SynPop_forCounty_2035'!D828,0)</f>
        <v>5</v>
      </c>
      <c r="E828">
        <f>ROUND(('TM1.5SynPop_forCounty_2050'!E828-'TM1.5SynPop_forCounty_2035'!E828)*5/15+'TM1.5SynPop_forCounty_2035'!E828,0)</f>
        <v>180</v>
      </c>
      <c r="F828">
        <f>ROUND(('TM1.5SynPop_forCounty_2050'!F828-'TM1.5SynPop_forCounty_2035'!F828)*5/15+'TM1.5SynPop_forCounty_2035'!F828,0)</f>
        <v>347</v>
      </c>
      <c r="G828">
        <f>ROUND(('TM1.5SynPop_forCounty_2050'!G828-'TM1.5SynPop_forCounty_2035'!G828)*5/15+'TM1.5SynPop_forCounty_2035'!G828,0)</f>
        <v>283</v>
      </c>
      <c r="H828">
        <f>ROUND(('TM1.5SynPop_forCounty_2050'!H828-'TM1.5SynPop_forCounty_2035'!H828)*5/15+'TM1.5SynPop_forCounty_2035'!H828,0)</f>
        <v>215</v>
      </c>
      <c r="I828">
        <f>ROUND(('TM1.5SynPop_forCounty_2050'!I828-'TM1.5SynPop_forCounty_2035'!I828)*5/15+'TM1.5SynPop_forCounty_2035'!I828,0)</f>
        <v>277</v>
      </c>
      <c r="J828">
        <f>ROUND(('TM1.5SynPop_forCounty_2050'!J828-'TM1.5SynPop_forCounty_2035'!J828)*5/15+'TM1.5SynPop_forCounty_2035'!J828,0)</f>
        <v>599</v>
      </c>
      <c r="K828">
        <f>ROUND(('TM1.5SynPop_forCounty_2050'!K828-'TM1.5SynPop_forCounty_2035'!K828)*5/15+'TM1.5SynPop_forCounty_2035'!K828,0)</f>
        <v>196</v>
      </c>
      <c r="L828">
        <f>ROUND(('TM1.5SynPop_forCounty_2050'!L828-'TM1.5SynPop_forCounty_2035'!L828)*5/15+'TM1.5SynPop_forCounty_2035'!L828,0)</f>
        <v>448</v>
      </c>
      <c r="M828">
        <f>ROUND(('TM1.5SynPop_forCounty_2050'!M828-'TM1.5SynPop_forCounty_2035'!M828)*5/15+'TM1.5SynPop_forCounty_2035'!M828,0)</f>
        <v>327</v>
      </c>
      <c r="N828">
        <f>ROUND(('TM1.5SynPop_forCounty_2050'!N828-'TM1.5SynPop_forCounty_2035'!N828)*5/15+'TM1.5SynPop_forCounty_2035'!N828,0)</f>
        <v>930</v>
      </c>
      <c r="O828">
        <f>ROUND(('TM1.5SynPop_forCounty_2050'!O828-'TM1.5SynPop_forCounty_2035'!O828)*5/15+'TM1.5SynPop_forCounty_2035'!O828,0)</f>
        <v>372</v>
      </c>
      <c r="P828">
        <f>ROUND(('TM1.5SynPop_forCounty_2050'!P828-'TM1.5SynPop_forCounty_2035'!P828)*5/15+'TM1.5SynPop_forCounty_2035'!P828,0)</f>
        <v>613</v>
      </c>
      <c r="Q828">
        <f>ROUND(('TM1.5SynPop_forCounty_2050'!Q828-'TM1.5SynPop_forCounty_2035'!Q828)*5/15+'TM1.5SynPop_forCounty_2035'!Q828,0)</f>
        <v>543</v>
      </c>
      <c r="R828">
        <f>ROUND(('TM1.5SynPop_forCounty_2050'!R828-'TM1.5SynPop_forCounty_2035'!R828)*5/15+'TM1.5SynPop_forCounty_2035'!R828,0)</f>
        <v>373</v>
      </c>
      <c r="S828">
        <f>ROUND(('TM1.5SynPop_forCounty_2050'!S828-'TM1.5SynPop_forCounty_2035'!S828)*5/15+'TM1.5SynPop_forCounty_2035'!S828,0)</f>
        <v>6642</v>
      </c>
      <c r="T828">
        <f>ROUND(('TM1.5SynPop_forCounty_2050'!T828-'TM1.5SynPop_forCounty_2035'!T828)*5/15+'TM1.5SynPop_forCounty_2035'!T828,0)</f>
        <v>517</v>
      </c>
      <c r="U828">
        <f>ROUND(('TM1.5SynPop_forCounty_2050'!U828-'TM1.5SynPop_forCounty_2035'!U828)*5/15+'TM1.5SynPop_forCounty_2035'!U828,0)</f>
        <v>1155</v>
      </c>
      <c r="V828">
        <f>ROUND(('TM1.5SynPop_forCounty_2050'!V828-'TM1.5SynPop_forCounty_2035'!V828)*5/15+'TM1.5SynPop_forCounty_2035'!V828,0)</f>
        <v>571</v>
      </c>
      <c r="W828">
        <f>ROUND(('TM1.5SynPop_forCounty_2050'!W828-'TM1.5SynPop_forCounty_2035'!W828)*5/15+'TM1.5SynPop_forCounty_2035'!W828,0)</f>
        <v>1035</v>
      </c>
      <c r="X828">
        <f>ROUND(('TM1.5SynPop_forCounty_2050'!X828-'TM1.5SynPop_forCounty_2035'!X828)*5/15+'TM1.5SynPop_forCounty_2035'!X828,0)</f>
        <v>2253</v>
      </c>
      <c r="Y828">
        <f>ROUND(('TM1.5SynPop_forCounty_2050'!Y828-'TM1.5SynPop_forCounty_2035'!Y828)*5/15+'TM1.5SynPop_forCounty_2035'!Y828,0)</f>
        <v>1112</v>
      </c>
      <c r="Z828">
        <f>ROUND(('TM1.5SynPop_forCounty_2050'!Z828-'TM1.5SynPop_forCounty_2035'!Z828)*5/15+'TM1.5SynPop_forCounty_2035'!Z828,0)</f>
        <v>3296</v>
      </c>
      <c r="AA828">
        <f>ROUND(('TM1.5SynPop_forCounty_2050'!AA828-'TM1.5SynPop_forCounty_2035'!AA828)*5/15+'TM1.5SynPop_forCounty_2035'!AA828,0)</f>
        <v>825</v>
      </c>
    </row>
    <row r="829" spans="1:27">
      <c r="A829">
        <f>VLOOKUP(B829,xwalk!$A$2:$D$1455,4,FALSE)</f>
        <v>4</v>
      </c>
      <c r="B829">
        <v>831</v>
      </c>
      <c r="C829">
        <f>ROUND(('TM1.5SynPop_forCounty_2050'!C829-'TM1.5SynPop_forCounty_2035'!C829)*5/15+'TM1.5SynPop_forCounty_2035'!C829,0)</f>
        <v>3561</v>
      </c>
      <c r="D829">
        <f>ROUND(('TM1.5SynPop_forCounty_2050'!D829-'TM1.5SynPop_forCounty_2035'!D829)*5/15+'TM1.5SynPop_forCounty_2035'!D829,0)</f>
        <v>20</v>
      </c>
      <c r="E829">
        <f>ROUND(('TM1.5SynPop_forCounty_2050'!E829-'TM1.5SynPop_forCounty_2035'!E829)*5/15+'TM1.5SynPop_forCounty_2035'!E829,0)</f>
        <v>247</v>
      </c>
      <c r="F829">
        <f>ROUND(('TM1.5SynPop_forCounty_2050'!F829-'TM1.5SynPop_forCounty_2035'!F829)*5/15+'TM1.5SynPop_forCounty_2035'!F829,0)</f>
        <v>214</v>
      </c>
      <c r="G829">
        <f>ROUND(('TM1.5SynPop_forCounty_2050'!G829-'TM1.5SynPop_forCounty_2035'!G829)*5/15+'TM1.5SynPop_forCounty_2035'!G829,0)</f>
        <v>168</v>
      </c>
      <c r="H829">
        <f>ROUND(('TM1.5SynPop_forCounty_2050'!H829-'TM1.5SynPop_forCounty_2035'!H829)*5/15+'TM1.5SynPop_forCounty_2035'!H829,0)</f>
        <v>142</v>
      </c>
      <c r="I829">
        <f>ROUND(('TM1.5SynPop_forCounty_2050'!I829-'TM1.5SynPop_forCounty_2035'!I829)*5/15+'TM1.5SynPop_forCounty_2035'!I829,0)</f>
        <v>133</v>
      </c>
      <c r="J829">
        <f>ROUND(('TM1.5SynPop_forCounty_2050'!J829-'TM1.5SynPop_forCounty_2035'!J829)*5/15+'TM1.5SynPop_forCounty_2035'!J829,0)</f>
        <v>294</v>
      </c>
      <c r="K829">
        <f>ROUND(('TM1.5SynPop_forCounty_2050'!K829-'TM1.5SynPop_forCounty_2035'!K829)*5/15+'TM1.5SynPop_forCounty_2035'!K829,0)</f>
        <v>270</v>
      </c>
      <c r="L829">
        <f>ROUND(('TM1.5SynPop_forCounty_2050'!L829-'TM1.5SynPop_forCounty_2035'!L829)*5/15+'TM1.5SynPop_forCounty_2035'!L829,0)</f>
        <v>296</v>
      </c>
      <c r="M829">
        <f>ROUND(('TM1.5SynPop_forCounty_2050'!M829-'TM1.5SynPop_forCounty_2035'!M829)*5/15+'TM1.5SynPop_forCounty_2035'!M829,0)</f>
        <v>216</v>
      </c>
      <c r="N829">
        <f>ROUND(('TM1.5SynPop_forCounty_2050'!N829-'TM1.5SynPop_forCounty_2035'!N829)*5/15+'TM1.5SynPop_forCounty_2035'!N829,0)</f>
        <v>417</v>
      </c>
      <c r="O829">
        <f>ROUND(('TM1.5SynPop_forCounty_2050'!O829-'TM1.5SynPop_forCounty_2035'!O829)*5/15+'TM1.5SynPop_forCounty_2035'!O829,0)</f>
        <v>372</v>
      </c>
      <c r="P829">
        <f>ROUND(('TM1.5SynPop_forCounty_2050'!P829-'TM1.5SynPop_forCounty_2035'!P829)*5/15+'TM1.5SynPop_forCounty_2035'!P829,0)</f>
        <v>375</v>
      </c>
      <c r="Q829">
        <f>ROUND(('TM1.5SynPop_forCounty_2050'!Q829-'TM1.5SynPop_forCounty_2035'!Q829)*5/15+'TM1.5SynPop_forCounty_2035'!Q829,0)</f>
        <v>334</v>
      </c>
      <c r="R829">
        <f>ROUND(('TM1.5SynPop_forCounty_2050'!R829-'TM1.5SynPop_forCounty_2035'!R829)*5/15+'TM1.5SynPop_forCounty_2035'!R829,0)</f>
        <v>117</v>
      </c>
      <c r="S829">
        <f>ROUND(('TM1.5SynPop_forCounty_2050'!S829-'TM1.5SynPop_forCounty_2035'!S829)*5/15+'TM1.5SynPop_forCounty_2035'!S829,0)</f>
        <v>3581</v>
      </c>
      <c r="T829">
        <f>ROUND(('TM1.5SynPop_forCounty_2050'!T829-'TM1.5SynPop_forCounty_2035'!T829)*5/15+'TM1.5SynPop_forCounty_2035'!T829,0)</f>
        <v>297</v>
      </c>
      <c r="U829">
        <f>ROUND(('TM1.5SynPop_forCounty_2050'!U829-'TM1.5SynPop_forCounty_2035'!U829)*5/15+'TM1.5SynPop_forCounty_2035'!U829,0)</f>
        <v>576</v>
      </c>
      <c r="V829">
        <f>ROUND(('TM1.5SynPop_forCounty_2050'!V829-'TM1.5SynPop_forCounty_2035'!V829)*5/15+'TM1.5SynPop_forCounty_2035'!V829,0)</f>
        <v>324</v>
      </c>
      <c r="W829">
        <f>ROUND(('TM1.5SynPop_forCounty_2050'!W829-'TM1.5SynPop_forCounty_2035'!W829)*5/15+'TM1.5SynPop_forCounty_2035'!W829,0)</f>
        <v>486</v>
      </c>
      <c r="X829">
        <f>ROUND(('TM1.5SynPop_forCounty_2050'!X829-'TM1.5SynPop_forCounty_2035'!X829)*5/15+'TM1.5SynPop_forCounty_2035'!X829,0)</f>
        <v>1359</v>
      </c>
      <c r="Y829">
        <f>ROUND(('TM1.5SynPop_forCounty_2050'!Y829-'TM1.5SynPop_forCounty_2035'!Y829)*5/15+'TM1.5SynPop_forCounty_2035'!Y829,0)</f>
        <v>539</v>
      </c>
      <c r="Z829">
        <f>ROUND(('TM1.5SynPop_forCounty_2050'!Z829-'TM1.5SynPop_forCounty_2035'!Z829)*5/15+'TM1.5SynPop_forCounty_2035'!Z829,0)</f>
        <v>1714</v>
      </c>
      <c r="AA829">
        <f>ROUND(('TM1.5SynPop_forCounty_2050'!AA829-'TM1.5SynPop_forCounty_2035'!AA829)*5/15+'TM1.5SynPop_forCounty_2035'!AA829,0)</f>
        <v>465</v>
      </c>
    </row>
    <row r="830" spans="1:27">
      <c r="A830">
        <f>VLOOKUP(B830,xwalk!$A$2:$D$1455,4,FALSE)</f>
        <v>4</v>
      </c>
      <c r="B830">
        <v>832</v>
      </c>
      <c r="C830">
        <f>ROUND(('TM1.5SynPop_forCounty_2050'!C830-'TM1.5SynPop_forCounty_2035'!C830)*5/15+'TM1.5SynPop_forCounty_2035'!C830,0)</f>
        <v>5071</v>
      </c>
      <c r="D830">
        <f>ROUND(('TM1.5SynPop_forCounty_2050'!D830-'TM1.5SynPop_forCounty_2035'!D830)*5/15+'TM1.5SynPop_forCounty_2035'!D830,0)</f>
        <v>6</v>
      </c>
      <c r="E830">
        <f>ROUND(('TM1.5SynPop_forCounty_2050'!E830-'TM1.5SynPop_forCounty_2035'!E830)*5/15+'TM1.5SynPop_forCounty_2035'!E830,0)</f>
        <v>200</v>
      </c>
      <c r="F830">
        <f>ROUND(('TM1.5SynPop_forCounty_2050'!F830-'TM1.5SynPop_forCounty_2035'!F830)*5/15+'TM1.5SynPop_forCounty_2035'!F830,0)</f>
        <v>264</v>
      </c>
      <c r="G830">
        <f>ROUND(('TM1.5SynPop_forCounty_2050'!G830-'TM1.5SynPop_forCounty_2035'!G830)*5/15+'TM1.5SynPop_forCounty_2035'!G830,0)</f>
        <v>264</v>
      </c>
      <c r="H830">
        <f>ROUND(('TM1.5SynPop_forCounty_2050'!H830-'TM1.5SynPop_forCounty_2035'!H830)*5/15+'TM1.5SynPop_forCounty_2035'!H830,0)</f>
        <v>221</v>
      </c>
      <c r="I830">
        <f>ROUND(('TM1.5SynPop_forCounty_2050'!I830-'TM1.5SynPop_forCounty_2035'!I830)*5/15+'TM1.5SynPop_forCounty_2035'!I830,0)</f>
        <v>261</v>
      </c>
      <c r="J830">
        <f>ROUND(('TM1.5SynPop_forCounty_2050'!J830-'TM1.5SynPop_forCounty_2035'!J830)*5/15+'TM1.5SynPop_forCounty_2035'!J830,0)</f>
        <v>552</v>
      </c>
      <c r="K830">
        <f>ROUND(('TM1.5SynPop_forCounty_2050'!K830-'TM1.5SynPop_forCounty_2035'!K830)*5/15+'TM1.5SynPop_forCounty_2035'!K830,0)</f>
        <v>347</v>
      </c>
      <c r="L830">
        <f>ROUND(('TM1.5SynPop_forCounty_2050'!L830-'TM1.5SynPop_forCounty_2035'!L830)*5/15+'TM1.5SynPop_forCounty_2035'!L830,0)</f>
        <v>498</v>
      </c>
      <c r="M830">
        <f>ROUND(('TM1.5SynPop_forCounty_2050'!M830-'TM1.5SynPop_forCounty_2035'!M830)*5/15+'TM1.5SynPop_forCounty_2035'!M830,0)</f>
        <v>302</v>
      </c>
      <c r="N830">
        <f>ROUND(('TM1.5SynPop_forCounty_2050'!N830-'TM1.5SynPop_forCounty_2035'!N830)*5/15+'TM1.5SynPop_forCounty_2035'!N830,0)</f>
        <v>615</v>
      </c>
      <c r="O830">
        <f>ROUND(('TM1.5SynPop_forCounty_2050'!O830-'TM1.5SynPop_forCounty_2035'!O830)*5/15+'TM1.5SynPop_forCounty_2035'!O830,0)</f>
        <v>394</v>
      </c>
      <c r="P830">
        <f>ROUND(('TM1.5SynPop_forCounty_2050'!P830-'TM1.5SynPop_forCounty_2035'!P830)*5/15+'TM1.5SynPop_forCounty_2035'!P830,0)</f>
        <v>514</v>
      </c>
      <c r="Q830">
        <f>ROUND(('TM1.5SynPop_forCounty_2050'!Q830-'TM1.5SynPop_forCounty_2035'!Q830)*5/15+'TM1.5SynPop_forCounty_2035'!Q830,0)</f>
        <v>496</v>
      </c>
      <c r="R830">
        <f>ROUND(('TM1.5SynPop_forCounty_2050'!R830-'TM1.5SynPop_forCounty_2035'!R830)*5/15+'TM1.5SynPop_forCounty_2035'!R830,0)</f>
        <v>359</v>
      </c>
      <c r="S830">
        <f>ROUND(('TM1.5SynPop_forCounty_2050'!S830-'TM1.5SynPop_forCounty_2035'!S830)*5/15+'TM1.5SynPop_forCounty_2035'!S830,0)</f>
        <v>5076</v>
      </c>
      <c r="T830">
        <f>ROUND(('TM1.5SynPop_forCounty_2050'!T830-'TM1.5SynPop_forCounty_2035'!T830)*5/15+'TM1.5SynPop_forCounty_2035'!T830,0)</f>
        <v>210</v>
      </c>
      <c r="U830">
        <f>ROUND(('TM1.5SynPop_forCounty_2050'!U830-'TM1.5SynPop_forCounty_2035'!U830)*5/15+'TM1.5SynPop_forCounty_2035'!U830,0)</f>
        <v>662</v>
      </c>
      <c r="V830">
        <f>ROUND(('TM1.5SynPop_forCounty_2050'!V830-'TM1.5SynPop_forCounty_2035'!V830)*5/15+'TM1.5SynPop_forCounty_2035'!V830,0)</f>
        <v>295</v>
      </c>
      <c r="W830">
        <f>ROUND(('TM1.5SynPop_forCounty_2050'!W830-'TM1.5SynPop_forCounty_2035'!W830)*5/15+'TM1.5SynPop_forCounty_2035'!W830,0)</f>
        <v>657</v>
      </c>
      <c r="X830">
        <f>ROUND(('TM1.5SynPop_forCounty_2050'!X830-'TM1.5SynPop_forCounty_2035'!X830)*5/15+'TM1.5SynPop_forCounty_2035'!X830,0)</f>
        <v>1765</v>
      </c>
      <c r="Y830">
        <f>ROUND(('TM1.5SynPop_forCounty_2050'!Y830-'TM1.5SynPop_forCounty_2035'!Y830)*5/15+'TM1.5SynPop_forCounty_2035'!Y830,0)</f>
        <v>1487</v>
      </c>
      <c r="Z830">
        <f>ROUND(('TM1.5SynPop_forCounty_2050'!Z830-'TM1.5SynPop_forCounty_2035'!Z830)*5/15+'TM1.5SynPop_forCounty_2035'!Z830,0)</f>
        <v>2284</v>
      </c>
      <c r="AA830">
        <f>ROUND(('TM1.5SynPop_forCounty_2050'!AA830-'TM1.5SynPop_forCounty_2035'!AA830)*5/15+'TM1.5SynPop_forCounty_2035'!AA830,0)</f>
        <v>500</v>
      </c>
    </row>
    <row r="831" spans="1:27">
      <c r="A831">
        <f>VLOOKUP(B831,xwalk!$A$2:$D$1455,4,FALSE)</f>
        <v>4</v>
      </c>
      <c r="B831">
        <v>833</v>
      </c>
      <c r="C831">
        <f>ROUND(('TM1.5SynPop_forCounty_2050'!C831-'TM1.5SynPop_forCounty_2035'!C831)*5/15+'TM1.5SynPop_forCounty_2035'!C831,0)</f>
        <v>4321</v>
      </c>
      <c r="D831">
        <f>ROUND(('TM1.5SynPop_forCounty_2050'!D831-'TM1.5SynPop_forCounty_2035'!D831)*5/15+'TM1.5SynPop_forCounty_2035'!D831,0)</f>
        <v>37</v>
      </c>
      <c r="E831">
        <f>ROUND(('TM1.5SynPop_forCounty_2050'!E831-'TM1.5SynPop_forCounty_2035'!E831)*5/15+'TM1.5SynPop_forCounty_2035'!E831,0)</f>
        <v>50</v>
      </c>
      <c r="F831">
        <f>ROUND(('TM1.5SynPop_forCounty_2050'!F831-'TM1.5SynPop_forCounty_2035'!F831)*5/15+'TM1.5SynPop_forCounty_2035'!F831,0)</f>
        <v>63</v>
      </c>
      <c r="G831">
        <f>ROUND(('TM1.5SynPop_forCounty_2050'!G831-'TM1.5SynPop_forCounty_2035'!G831)*5/15+'TM1.5SynPop_forCounty_2035'!G831,0)</f>
        <v>223</v>
      </c>
      <c r="H831">
        <f>ROUND(('TM1.5SynPop_forCounty_2050'!H831-'TM1.5SynPop_forCounty_2035'!H831)*5/15+'TM1.5SynPop_forCounty_2035'!H831,0)</f>
        <v>170</v>
      </c>
      <c r="I831">
        <f>ROUND(('TM1.5SynPop_forCounty_2050'!I831-'TM1.5SynPop_forCounty_2035'!I831)*5/15+'TM1.5SynPop_forCounty_2035'!I831,0)</f>
        <v>302</v>
      </c>
      <c r="J831">
        <f>ROUND(('TM1.5SynPop_forCounty_2050'!J831-'TM1.5SynPop_forCounty_2035'!J831)*5/15+'TM1.5SynPop_forCounty_2035'!J831,0)</f>
        <v>625</v>
      </c>
      <c r="K831">
        <f>ROUND(('TM1.5SynPop_forCounty_2050'!K831-'TM1.5SynPop_forCounty_2035'!K831)*5/15+'TM1.5SynPop_forCounty_2035'!K831,0)</f>
        <v>228</v>
      </c>
      <c r="L831">
        <f>ROUND(('TM1.5SynPop_forCounty_2050'!L831-'TM1.5SynPop_forCounty_2035'!L831)*5/15+'TM1.5SynPop_forCounty_2035'!L831,0)</f>
        <v>389</v>
      </c>
      <c r="M831">
        <f>ROUND(('TM1.5SynPop_forCounty_2050'!M831-'TM1.5SynPop_forCounty_2035'!M831)*5/15+'TM1.5SynPop_forCounty_2035'!M831,0)</f>
        <v>283</v>
      </c>
      <c r="N831">
        <f>ROUND(('TM1.5SynPop_forCounty_2050'!N831-'TM1.5SynPop_forCounty_2035'!N831)*5/15+'TM1.5SynPop_forCounty_2035'!N831,0)</f>
        <v>533</v>
      </c>
      <c r="O831">
        <f>ROUND(('TM1.5SynPop_forCounty_2050'!O831-'TM1.5SynPop_forCounty_2035'!O831)*5/15+'TM1.5SynPop_forCounty_2035'!O831,0)</f>
        <v>303</v>
      </c>
      <c r="P831">
        <f>ROUND(('TM1.5SynPop_forCounty_2050'!P831-'TM1.5SynPop_forCounty_2035'!P831)*5/15+'TM1.5SynPop_forCounty_2035'!P831,0)</f>
        <v>282</v>
      </c>
      <c r="Q831">
        <f>ROUND(('TM1.5SynPop_forCounty_2050'!Q831-'TM1.5SynPop_forCounty_2035'!Q831)*5/15+'TM1.5SynPop_forCounty_2035'!Q831,0)</f>
        <v>398</v>
      </c>
      <c r="R831">
        <f>ROUND(('TM1.5SynPop_forCounty_2050'!R831-'TM1.5SynPop_forCounty_2035'!R831)*5/15+'TM1.5SynPop_forCounty_2035'!R831,0)</f>
        <v>450</v>
      </c>
      <c r="S831">
        <f>ROUND(('TM1.5SynPop_forCounty_2050'!S831-'TM1.5SynPop_forCounty_2035'!S831)*5/15+'TM1.5SynPop_forCounty_2035'!S831,0)</f>
        <v>4358</v>
      </c>
      <c r="T831">
        <f>ROUND(('TM1.5SynPop_forCounty_2050'!T831-'TM1.5SynPop_forCounty_2035'!T831)*5/15+'TM1.5SynPop_forCounty_2035'!T831,0)</f>
        <v>173</v>
      </c>
      <c r="U831">
        <f>ROUND(('TM1.5SynPop_forCounty_2050'!U831-'TM1.5SynPop_forCounty_2035'!U831)*5/15+'TM1.5SynPop_forCounty_2035'!U831,0)</f>
        <v>530</v>
      </c>
      <c r="V831">
        <f>ROUND(('TM1.5SynPop_forCounty_2050'!V831-'TM1.5SynPop_forCounty_2035'!V831)*5/15+'TM1.5SynPop_forCounty_2035'!V831,0)</f>
        <v>286</v>
      </c>
      <c r="W831">
        <f>ROUND(('TM1.5SynPop_forCounty_2050'!W831-'TM1.5SynPop_forCounty_2035'!W831)*5/15+'TM1.5SynPop_forCounty_2035'!W831,0)</f>
        <v>566</v>
      </c>
      <c r="X831">
        <f>ROUND(('TM1.5SynPop_forCounty_2050'!X831-'TM1.5SynPop_forCounty_2035'!X831)*5/15+'TM1.5SynPop_forCounty_2035'!X831,0)</f>
        <v>1573</v>
      </c>
      <c r="Y831">
        <f>ROUND(('TM1.5SynPop_forCounty_2050'!Y831-'TM1.5SynPop_forCounty_2035'!Y831)*5/15+'TM1.5SynPop_forCounty_2035'!Y831,0)</f>
        <v>1230</v>
      </c>
      <c r="Z831">
        <f>ROUND(('TM1.5SynPop_forCounty_2050'!Z831-'TM1.5SynPop_forCounty_2035'!Z831)*5/15+'TM1.5SynPop_forCounty_2035'!Z831,0)</f>
        <v>1999</v>
      </c>
      <c r="AA831">
        <f>ROUND(('TM1.5SynPop_forCounty_2050'!AA831-'TM1.5SynPop_forCounty_2035'!AA831)*5/15+'TM1.5SynPop_forCounty_2035'!AA831,0)</f>
        <v>423</v>
      </c>
    </row>
    <row r="832" spans="1:27">
      <c r="A832">
        <f>VLOOKUP(B832,xwalk!$A$2:$D$1455,4,FALSE)</f>
        <v>4</v>
      </c>
      <c r="B832">
        <v>834</v>
      </c>
      <c r="C832">
        <f>ROUND(('TM1.5SynPop_forCounty_2050'!C832-'TM1.5SynPop_forCounty_2035'!C832)*5/15+'TM1.5SynPop_forCounty_2035'!C832,0)</f>
        <v>4874</v>
      </c>
      <c r="D832">
        <f>ROUND(('TM1.5SynPop_forCounty_2050'!D832-'TM1.5SynPop_forCounty_2035'!D832)*5/15+'TM1.5SynPop_forCounty_2035'!D832,0)</f>
        <v>8</v>
      </c>
      <c r="E832">
        <f>ROUND(('TM1.5SynPop_forCounty_2050'!E832-'TM1.5SynPop_forCounty_2035'!E832)*5/15+'TM1.5SynPop_forCounty_2035'!E832,0)</f>
        <v>62</v>
      </c>
      <c r="F832">
        <f>ROUND(('TM1.5SynPop_forCounty_2050'!F832-'TM1.5SynPop_forCounty_2035'!F832)*5/15+'TM1.5SynPop_forCounty_2035'!F832,0)</f>
        <v>70</v>
      </c>
      <c r="G832">
        <f>ROUND(('TM1.5SynPop_forCounty_2050'!G832-'TM1.5SynPop_forCounty_2035'!G832)*5/15+'TM1.5SynPop_forCounty_2035'!G832,0)</f>
        <v>246</v>
      </c>
      <c r="H832">
        <f>ROUND(('TM1.5SynPop_forCounty_2050'!H832-'TM1.5SynPop_forCounty_2035'!H832)*5/15+'TM1.5SynPop_forCounty_2035'!H832,0)</f>
        <v>172</v>
      </c>
      <c r="I832">
        <f>ROUND(('TM1.5SynPop_forCounty_2050'!I832-'TM1.5SynPop_forCounty_2035'!I832)*5/15+'TM1.5SynPop_forCounty_2035'!I832,0)</f>
        <v>369</v>
      </c>
      <c r="J832">
        <f>ROUND(('TM1.5SynPop_forCounty_2050'!J832-'TM1.5SynPop_forCounty_2035'!J832)*5/15+'TM1.5SynPop_forCounty_2035'!J832,0)</f>
        <v>724</v>
      </c>
      <c r="K832">
        <f>ROUND(('TM1.5SynPop_forCounty_2050'!K832-'TM1.5SynPop_forCounty_2035'!K832)*5/15+'TM1.5SynPop_forCounty_2035'!K832,0)</f>
        <v>257</v>
      </c>
      <c r="L832">
        <f>ROUND(('TM1.5SynPop_forCounty_2050'!L832-'TM1.5SynPop_forCounty_2035'!L832)*5/15+'TM1.5SynPop_forCounty_2035'!L832,0)</f>
        <v>489</v>
      </c>
      <c r="M832">
        <f>ROUND(('TM1.5SynPop_forCounty_2050'!M832-'TM1.5SynPop_forCounty_2035'!M832)*5/15+'TM1.5SynPop_forCounty_2035'!M832,0)</f>
        <v>315</v>
      </c>
      <c r="N832">
        <f>ROUND(('TM1.5SynPop_forCounty_2050'!N832-'TM1.5SynPop_forCounty_2035'!N832)*5/15+'TM1.5SynPop_forCounty_2035'!N832,0)</f>
        <v>583</v>
      </c>
      <c r="O832">
        <f>ROUND(('TM1.5SynPop_forCounty_2050'!O832-'TM1.5SynPop_forCounty_2035'!O832)*5/15+'TM1.5SynPop_forCounty_2035'!O832,0)</f>
        <v>418</v>
      </c>
      <c r="P832">
        <f>ROUND(('TM1.5SynPop_forCounty_2050'!P832-'TM1.5SynPop_forCounty_2035'!P832)*5/15+'TM1.5SynPop_forCounty_2035'!P832,0)</f>
        <v>363</v>
      </c>
      <c r="Q832">
        <f>ROUND(('TM1.5SynPop_forCounty_2050'!Q832-'TM1.5SynPop_forCounty_2035'!Q832)*5/15+'TM1.5SynPop_forCounty_2035'!Q832,0)</f>
        <v>397</v>
      </c>
      <c r="R832">
        <f>ROUND(('TM1.5SynPop_forCounty_2050'!R832-'TM1.5SynPop_forCounty_2035'!R832)*5/15+'TM1.5SynPop_forCounty_2035'!R832,0)</f>
        <v>466</v>
      </c>
      <c r="S832">
        <f>ROUND(('TM1.5SynPop_forCounty_2050'!S832-'TM1.5SynPop_forCounty_2035'!S832)*5/15+'TM1.5SynPop_forCounty_2035'!S832,0)</f>
        <v>4882</v>
      </c>
      <c r="T832">
        <f>ROUND(('TM1.5SynPop_forCounty_2050'!T832-'TM1.5SynPop_forCounty_2035'!T832)*5/15+'TM1.5SynPop_forCounty_2035'!T832,0)</f>
        <v>159</v>
      </c>
      <c r="U832">
        <f>ROUND(('TM1.5SynPop_forCounty_2050'!U832-'TM1.5SynPop_forCounty_2035'!U832)*5/15+'TM1.5SynPop_forCounty_2035'!U832,0)</f>
        <v>507</v>
      </c>
      <c r="V832">
        <f>ROUND(('TM1.5SynPop_forCounty_2050'!V832-'TM1.5SynPop_forCounty_2035'!V832)*5/15+'TM1.5SynPop_forCounty_2035'!V832,0)</f>
        <v>247</v>
      </c>
      <c r="W832">
        <f>ROUND(('TM1.5SynPop_forCounty_2050'!W832-'TM1.5SynPop_forCounty_2035'!W832)*5/15+'TM1.5SynPop_forCounty_2035'!W832,0)</f>
        <v>616</v>
      </c>
      <c r="X832">
        <f>ROUND(('TM1.5SynPop_forCounty_2050'!X832-'TM1.5SynPop_forCounty_2035'!X832)*5/15+'TM1.5SynPop_forCounty_2035'!X832,0)</f>
        <v>1660</v>
      </c>
      <c r="Y832">
        <f>ROUND(('TM1.5SynPop_forCounty_2050'!Y832-'TM1.5SynPop_forCounty_2035'!Y832)*5/15+'TM1.5SynPop_forCounty_2035'!Y832,0)</f>
        <v>1694</v>
      </c>
      <c r="Z832">
        <f>ROUND(('TM1.5SynPop_forCounty_2050'!Z832-'TM1.5SynPop_forCounty_2035'!Z832)*5/15+'TM1.5SynPop_forCounty_2035'!Z832,0)</f>
        <v>2238</v>
      </c>
      <c r="AA832">
        <f>ROUND(('TM1.5SynPop_forCounty_2050'!AA832-'TM1.5SynPop_forCounty_2035'!AA832)*5/15+'TM1.5SynPop_forCounty_2035'!AA832,0)</f>
        <v>402</v>
      </c>
    </row>
    <row r="833" spans="1:27">
      <c r="A833">
        <f>VLOOKUP(B833,xwalk!$A$2:$D$1455,4,FALSE)</f>
        <v>4</v>
      </c>
      <c r="B833">
        <v>835</v>
      </c>
      <c r="C833">
        <f>ROUND(('TM1.5SynPop_forCounty_2050'!C833-'TM1.5SynPop_forCounty_2035'!C833)*5/15+'TM1.5SynPop_forCounty_2035'!C833,0)</f>
        <v>5557</v>
      </c>
      <c r="D833">
        <f>ROUND(('TM1.5SynPop_forCounty_2050'!D833-'TM1.5SynPop_forCounty_2035'!D833)*5/15+'TM1.5SynPop_forCounty_2035'!D833,0)</f>
        <v>25</v>
      </c>
      <c r="E833">
        <f>ROUND(('TM1.5SynPop_forCounty_2050'!E833-'TM1.5SynPop_forCounty_2035'!E833)*5/15+'TM1.5SynPop_forCounty_2035'!E833,0)</f>
        <v>136</v>
      </c>
      <c r="F833">
        <f>ROUND(('TM1.5SynPop_forCounty_2050'!F833-'TM1.5SynPop_forCounty_2035'!F833)*5/15+'TM1.5SynPop_forCounty_2035'!F833,0)</f>
        <v>220</v>
      </c>
      <c r="G833">
        <f>ROUND(('TM1.5SynPop_forCounty_2050'!G833-'TM1.5SynPop_forCounty_2035'!G833)*5/15+'TM1.5SynPop_forCounty_2035'!G833,0)</f>
        <v>276</v>
      </c>
      <c r="H833">
        <f>ROUND(('TM1.5SynPop_forCounty_2050'!H833-'TM1.5SynPop_forCounty_2035'!H833)*5/15+'TM1.5SynPop_forCounty_2035'!H833,0)</f>
        <v>246</v>
      </c>
      <c r="I833">
        <f>ROUND(('TM1.5SynPop_forCounty_2050'!I833-'TM1.5SynPop_forCounty_2035'!I833)*5/15+'TM1.5SynPop_forCounty_2035'!I833,0)</f>
        <v>284</v>
      </c>
      <c r="J833">
        <f>ROUND(('TM1.5SynPop_forCounty_2050'!J833-'TM1.5SynPop_forCounty_2035'!J833)*5/15+'TM1.5SynPop_forCounty_2035'!J833,0)</f>
        <v>624</v>
      </c>
      <c r="K833">
        <f>ROUND(('TM1.5SynPop_forCounty_2050'!K833-'TM1.5SynPop_forCounty_2035'!K833)*5/15+'TM1.5SynPop_forCounty_2035'!K833,0)</f>
        <v>210</v>
      </c>
      <c r="L833">
        <f>ROUND(('TM1.5SynPop_forCounty_2050'!L833-'TM1.5SynPop_forCounty_2035'!L833)*5/15+'TM1.5SynPop_forCounty_2035'!L833,0)</f>
        <v>522</v>
      </c>
      <c r="M833">
        <f>ROUND(('TM1.5SynPop_forCounty_2050'!M833-'TM1.5SynPop_forCounty_2035'!M833)*5/15+'TM1.5SynPop_forCounty_2035'!M833,0)</f>
        <v>362</v>
      </c>
      <c r="N833">
        <f>ROUND(('TM1.5SynPop_forCounty_2050'!N833-'TM1.5SynPop_forCounty_2035'!N833)*5/15+'TM1.5SynPop_forCounty_2035'!N833,0)</f>
        <v>692</v>
      </c>
      <c r="O833">
        <f>ROUND(('TM1.5SynPop_forCounty_2050'!O833-'TM1.5SynPop_forCounty_2035'!O833)*5/15+'TM1.5SynPop_forCounty_2035'!O833,0)</f>
        <v>359</v>
      </c>
      <c r="P833">
        <f>ROUND(('TM1.5SynPop_forCounty_2050'!P833-'TM1.5SynPop_forCounty_2035'!P833)*5/15+'TM1.5SynPop_forCounty_2035'!P833,0)</f>
        <v>511</v>
      </c>
      <c r="Q833">
        <f>ROUND(('TM1.5SynPop_forCounty_2050'!Q833-'TM1.5SynPop_forCounty_2035'!Q833)*5/15+'TM1.5SynPop_forCounty_2035'!Q833,0)</f>
        <v>589</v>
      </c>
      <c r="R833">
        <f>ROUND(('TM1.5SynPop_forCounty_2050'!R833-'TM1.5SynPop_forCounty_2035'!R833)*5/15+'TM1.5SynPop_forCounty_2035'!R833,0)</f>
        <v>328</v>
      </c>
      <c r="S833">
        <f>ROUND(('TM1.5SynPop_forCounty_2050'!S833-'TM1.5SynPop_forCounty_2035'!S833)*5/15+'TM1.5SynPop_forCounty_2035'!S833,0)</f>
        <v>5582</v>
      </c>
      <c r="T833">
        <f>ROUND(('TM1.5SynPop_forCounty_2050'!T833-'TM1.5SynPop_forCounty_2035'!T833)*5/15+'TM1.5SynPop_forCounty_2035'!T833,0)</f>
        <v>264</v>
      </c>
      <c r="U833">
        <f>ROUND(('TM1.5SynPop_forCounty_2050'!U833-'TM1.5SynPop_forCounty_2035'!U833)*5/15+'TM1.5SynPop_forCounty_2035'!U833,0)</f>
        <v>806</v>
      </c>
      <c r="V833">
        <f>ROUND(('TM1.5SynPop_forCounty_2050'!V833-'TM1.5SynPop_forCounty_2035'!V833)*5/15+'TM1.5SynPop_forCounty_2035'!V833,0)</f>
        <v>372</v>
      </c>
      <c r="W833">
        <f>ROUND(('TM1.5SynPop_forCounty_2050'!W833-'TM1.5SynPop_forCounty_2035'!W833)*5/15+'TM1.5SynPop_forCounty_2035'!W833,0)</f>
        <v>730</v>
      </c>
      <c r="X833">
        <f>ROUND(('TM1.5SynPop_forCounty_2050'!X833-'TM1.5SynPop_forCounty_2035'!X833)*5/15+'TM1.5SynPop_forCounty_2035'!X833,0)</f>
        <v>2104</v>
      </c>
      <c r="Y833">
        <f>ROUND(('TM1.5SynPop_forCounty_2050'!Y833-'TM1.5SynPop_forCounty_2035'!Y833)*5/15+'TM1.5SynPop_forCounty_2035'!Y833,0)</f>
        <v>1306</v>
      </c>
      <c r="Z833">
        <f>ROUND(('TM1.5SynPop_forCounty_2050'!Z833-'TM1.5SynPop_forCounty_2035'!Z833)*5/15+'TM1.5SynPop_forCounty_2035'!Z833,0)</f>
        <v>2623</v>
      </c>
      <c r="AA833">
        <f>ROUND(('TM1.5SynPop_forCounty_2050'!AA833-'TM1.5SynPop_forCounty_2035'!AA833)*5/15+'TM1.5SynPop_forCounty_2035'!AA833,0)</f>
        <v>591</v>
      </c>
    </row>
    <row r="834" spans="1:27">
      <c r="A834">
        <f>VLOOKUP(B834,xwalk!$A$2:$D$1455,4,FALSE)</f>
        <v>4</v>
      </c>
      <c r="B834">
        <v>836</v>
      </c>
      <c r="C834">
        <f>ROUND(('TM1.5SynPop_forCounty_2050'!C834-'TM1.5SynPop_forCounty_2035'!C834)*5/15+'TM1.5SynPop_forCounty_2035'!C834,0)</f>
        <v>4628</v>
      </c>
      <c r="D834">
        <f>ROUND(('TM1.5SynPop_forCounty_2050'!D834-'TM1.5SynPop_forCounty_2035'!D834)*5/15+'TM1.5SynPop_forCounty_2035'!D834,0)</f>
        <v>18</v>
      </c>
      <c r="E834">
        <f>ROUND(('TM1.5SynPop_forCounty_2050'!E834-'TM1.5SynPop_forCounty_2035'!E834)*5/15+'TM1.5SynPop_forCounty_2035'!E834,0)</f>
        <v>96</v>
      </c>
      <c r="F834">
        <f>ROUND(('TM1.5SynPop_forCounty_2050'!F834-'TM1.5SynPop_forCounty_2035'!F834)*5/15+'TM1.5SynPop_forCounty_2035'!F834,0)</f>
        <v>138</v>
      </c>
      <c r="G834">
        <f>ROUND(('TM1.5SynPop_forCounty_2050'!G834-'TM1.5SynPop_forCounty_2035'!G834)*5/15+'TM1.5SynPop_forCounty_2035'!G834,0)</f>
        <v>274</v>
      </c>
      <c r="H834">
        <f>ROUND(('TM1.5SynPop_forCounty_2050'!H834-'TM1.5SynPop_forCounty_2035'!H834)*5/15+'TM1.5SynPop_forCounty_2035'!H834,0)</f>
        <v>216</v>
      </c>
      <c r="I834">
        <f>ROUND(('TM1.5SynPop_forCounty_2050'!I834-'TM1.5SynPop_forCounty_2035'!I834)*5/15+'TM1.5SynPop_forCounty_2035'!I834,0)</f>
        <v>268</v>
      </c>
      <c r="J834">
        <f>ROUND(('TM1.5SynPop_forCounty_2050'!J834-'TM1.5SynPop_forCounty_2035'!J834)*5/15+'TM1.5SynPop_forCounty_2035'!J834,0)</f>
        <v>580</v>
      </c>
      <c r="K834">
        <f>ROUND(('TM1.5SynPop_forCounty_2050'!K834-'TM1.5SynPop_forCounty_2035'!K834)*5/15+'TM1.5SynPop_forCounty_2035'!K834,0)</f>
        <v>273</v>
      </c>
      <c r="L834">
        <f>ROUND(('TM1.5SynPop_forCounty_2050'!L834-'TM1.5SynPop_forCounty_2035'!L834)*5/15+'TM1.5SynPop_forCounty_2035'!L834,0)</f>
        <v>450</v>
      </c>
      <c r="M834">
        <f>ROUND(('TM1.5SynPop_forCounty_2050'!M834-'TM1.5SynPop_forCounty_2035'!M834)*5/15+'TM1.5SynPop_forCounty_2035'!M834,0)</f>
        <v>258</v>
      </c>
      <c r="N834">
        <f>ROUND(('TM1.5SynPop_forCounty_2050'!N834-'TM1.5SynPop_forCounty_2035'!N834)*5/15+'TM1.5SynPop_forCounty_2035'!N834,0)</f>
        <v>591</v>
      </c>
      <c r="O834">
        <f>ROUND(('TM1.5SynPop_forCounty_2050'!O834-'TM1.5SynPop_forCounty_2035'!O834)*5/15+'TM1.5SynPop_forCounty_2035'!O834,0)</f>
        <v>341</v>
      </c>
      <c r="P834">
        <f>ROUND(('TM1.5SynPop_forCounty_2050'!P834-'TM1.5SynPop_forCounty_2035'!P834)*5/15+'TM1.5SynPop_forCounty_2035'!P834,0)</f>
        <v>470</v>
      </c>
      <c r="Q834">
        <f>ROUND(('TM1.5SynPop_forCounty_2050'!Q834-'TM1.5SynPop_forCounty_2035'!Q834)*5/15+'TM1.5SynPop_forCounty_2035'!Q834,0)</f>
        <v>591</v>
      </c>
      <c r="R834">
        <f>ROUND(('TM1.5SynPop_forCounty_2050'!R834-'TM1.5SynPop_forCounty_2035'!R834)*5/15+'TM1.5SynPop_forCounty_2035'!R834,0)</f>
        <v>170</v>
      </c>
      <c r="S834">
        <f>ROUND(('TM1.5SynPop_forCounty_2050'!S834-'TM1.5SynPop_forCounty_2035'!S834)*5/15+'TM1.5SynPop_forCounty_2035'!S834,0)</f>
        <v>4646</v>
      </c>
      <c r="T834">
        <f>ROUND(('TM1.5SynPop_forCounty_2050'!T834-'TM1.5SynPop_forCounty_2035'!T834)*5/15+'TM1.5SynPop_forCounty_2035'!T834,0)</f>
        <v>239</v>
      </c>
      <c r="U834">
        <f>ROUND(('TM1.5SynPop_forCounty_2050'!U834-'TM1.5SynPop_forCounty_2035'!U834)*5/15+'TM1.5SynPop_forCounty_2035'!U834,0)</f>
        <v>578</v>
      </c>
      <c r="V834">
        <f>ROUND(('TM1.5SynPop_forCounty_2050'!V834-'TM1.5SynPop_forCounty_2035'!V834)*5/15+'TM1.5SynPop_forCounty_2035'!V834,0)</f>
        <v>213</v>
      </c>
      <c r="W834">
        <f>ROUND(('TM1.5SynPop_forCounty_2050'!W834-'TM1.5SynPop_forCounty_2035'!W834)*5/15+'TM1.5SynPop_forCounty_2035'!W834,0)</f>
        <v>597</v>
      </c>
      <c r="X834">
        <f>ROUND(('TM1.5SynPop_forCounty_2050'!X834-'TM1.5SynPop_forCounty_2035'!X834)*5/15+'TM1.5SynPop_forCounty_2035'!X834,0)</f>
        <v>1591</v>
      </c>
      <c r="Y834">
        <f>ROUND(('TM1.5SynPop_forCounty_2050'!Y834-'TM1.5SynPop_forCounty_2035'!Y834)*5/15+'TM1.5SynPop_forCounty_2035'!Y834,0)</f>
        <v>1429</v>
      </c>
      <c r="Z834">
        <f>ROUND(('TM1.5SynPop_forCounty_2050'!Z834-'TM1.5SynPop_forCounty_2035'!Z834)*5/15+'TM1.5SynPop_forCounty_2035'!Z834,0)</f>
        <v>2188</v>
      </c>
      <c r="AA834">
        <f>ROUND(('TM1.5SynPop_forCounty_2050'!AA834-'TM1.5SynPop_forCounty_2035'!AA834)*5/15+'TM1.5SynPop_forCounty_2035'!AA834,0)</f>
        <v>437</v>
      </c>
    </row>
    <row r="835" spans="1:27">
      <c r="A835">
        <f>VLOOKUP(B835,xwalk!$A$2:$D$1455,4,FALSE)</f>
        <v>4</v>
      </c>
      <c r="B835">
        <v>837</v>
      </c>
      <c r="C835">
        <f>ROUND(('TM1.5SynPop_forCounty_2050'!C835-'TM1.5SynPop_forCounty_2035'!C835)*5/15+'TM1.5SynPop_forCounty_2035'!C835,0)</f>
        <v>9546</v>
      </c>
      <c r="D835">
        <f>ROUND(('TM1.5SynPop_forCounty_2050'!D835-'TM1.5SynPop_forCounty_2035'!D835)*5/15+'TM1.5SynPop_forCounty_2035'!D835,0)</f>
        <v>374</v>
      </c>
      <c r="E835">
        <f>ROUND(('TM1.5SynPop_forCounty_2050'!E835-'TM1.5SynPop_forCounty_2035'!E835)*5/15+'TM1.5SynPop_forCounty_2035'!E835,0)</f>
        <v>267</v>
      </c>
      <c r="F835">
        <f>ROUND(('TM1.5SynPop_forCounty_2050'!F835-'TM1.5SynPop_forCounty_2035'!F835)*5/15+'TM1.5SynPop_forCounty_2035'!F835,0)</f>
        <v>400</v>
      </c>
      <c r="G835">
        <f>ROUND(('TM1.5SynPop_forCounty_2050'!G835-'TM1.5SynPop_forCounty_2035'!G835)*5/15+'TM1.5SynPop_forCounty_2035'!G835,0)</f>
        <v>529</v>
      </c>
      <c r="H835">
        <f>ROUND(('TM1.5SynPop_forCounty_2050'!H835-'TM1.5SynPop_forCounty_2035'!H835)*5/15+'TM1.5SynPop_forCounty_2035'!H835,0)</f>
        <v>437</v>
      </c>
      <c r="I835">
        <f>ROUND(('TM1.5SynPop_forCounty_2050'!I835-'TM1.5SynPop_forCounty_2035'!I835)*5/15+'TM1.5SynPop_forCounty_2035'!I835,0)</f>
        <v>520</v>
      </c>
      <c r="J835">
        <f>ROUND(('TM1.5SynPop_forCounty_2050'!J835-'TM1.5SynPop_forCounty_2035'!J835)*5/15+'TM1.5SynPop_forCounty_2035'!J835,0)</f>
        <v>1048</v>
      </c>
      <c r="K835">
        <f>ROUND(('TM1.5SynPop_forCounty_2050'!K835-'TM1.5SynPop_forCounty_2035'!K835)*5/15+'TM1.5SynPop_forCounty_2035'!K835,0)</f>
        <v>667</v>
      </c>
      <c r="L835">
        <f>ROUND(('TM1.5SynPop_forCounty_2050'!L835-'TM1.5SynPop_forCounty_2035'!L835)*5/15+'TM1.5SynPop_forCounty_2035'!L835,0)</f>
        <v>853</v>
      </c>
      <c r="M835">
        <f>ROUND(('TM1.5SynPop_forCounty_2050'!M835-'TM1.5SynPop_forCounty_2035'!M835)*5/15+'TM1.5SynPop_forCounty_2035'!M835,0)</f>
        <v>543</v>
      </c>
      <c r="N835">
        <f>ROUND(('TM1.5SynPop_forCounty_2050'!N835-'TM1.5SynPop_forCounty_2035'!N835)*5/15+'TM1.5SynPop_forCounty_2035'!N835,0)</f>
        <v>1139</v>
      </c>
      <c r="O835">
        <f>ROUND(('TM1.5SynPop_forCounty_2050'!O835-'TM1.5SynPop_forCounty_2035'!O835)*5/15+'TM1.5SynPop_forCounty_2035'!O835,0)</f>
        <v>641</v>
      </c>
      <c r="P835">
        <f>ROUND(('TM1.5SynPop_forCounty_2050'!P835-'TM1.5SynPop_forCounty_2035'!P835)*5/15+'TM1.5SynPop_forCounty_2035'!P835,0)</f>
        <v>1225</v>
      </c>
      <c r="Q835">
        <f>ROUND(('TM1.5SynPop_forCounty_2050'!Q835-'TM1.5SynPop_forCounty_2035'!Q835)*5/15+'TM1.5SynPop_forCounty_2035'!Q835,0)</f>
        <v>851</v>
      </c>
      <c r="R835">
        <f>ROUND(('TM1.5SynPop_forCounty_2050'!R835-'TM1.5SynPop_forCounty_2035'!R835)*5/15+'TM1.5SynPop_forCounty_2035'!R835,0)</f>
        <v>485</v>
      </c>
      <c r="S835">
        <f>ROUND(('TM1.5SynPop_forCounty_2050'!S835-'TM1.5SynPop_forCounty_2035'!S835)*5/15+'TM1.5SynPop_forCounty_2035'!S835,0)</f>
        <v>9920</v>
      </c>
      <c r="T835">
        <f>ROUND(('TM1.5SynPop_forCounty_2050'!T835-'TM1.5SynPop_forCounty_2035'!T835)*5/15+'TM1.5SynPop_forCounty_2035'!T835,0)</f>
        <v>645</v>
      </c>
      <c r="U835">
        <f>ROUND(('TM1.5SynPop_forCounty_2050'!U835-'TM1.5SynPop_forCounty_2035'!U835)*5/15+'TM1.5SynPop_forCounty_2035'!U835,0)</f>
        <v>1420</v>
      </c>
      <c r="V835">
        <f>ROUND(('TM1.5SynPop_forCounty_2050'!V835-'TM1.5SynPop_forCounty_2035'!V835)*5/15+'TM1.5SynPop_forCounty_2035'!V835,0)</f>
        <v>832</v>
      </c>
      <c r="W835">
        <f>ROUND(('TM1.5SynPop_forCounty_2050'!W835-'TM1.5SynPop_forCounty_2035'!W835)*5/15+'TM1.5SynPop_forCounty_2035'!W835,0)</f>
        <v>1420</v>
      </c>
      <c r="X835">
        <f>ROUND(('TM1.5SynPop_forCounty_2050'!X835-'TM1.5SynPop_forCounty_2035'!X835)*5/15+'TM1.5SynPop_forCounty_2035'!X835,0)</f>
        <v>3820</v>
      </c>
      <c r="Y835">
        <f>ROUND(('TM1.5SynPop_forCounty_2050'!Y835-'TM1.5SynPop_forCounty_2035'!Y835)*5/15+'TM1.5SynPop_forCounty_2035'!Y835,0)</f>
        <v>1783</v>
      </c>
      <c r="Z835">
        <f>ROUND(('TM1.5SynPop_forCounty_2050'!Z835-'TM1.5SynPop_forCounty_2035'!Z835)*5/15+'TM1.5SynPop_forCounty_2035'!Z835,0)</f>
        <v>4808</v>
      </c>
      <c r="AA835">
        <f>ROUND(('TM1.5SynPop_forCounty_2050'!AA835-'TM1.5SynPop_forCounty_2035'!AA835)*5/15+'TM1.5SynPop_forCounty_2035'!AA835,0)</f>
        <v>1077</v>
      </c>
    </row>
    <row r="836" spans="1:27">
      <c r="A836">
        <f>VLOOKUP(B836,xwalk!$A$2:$D$1455,4,FALSE)</f>
        <v>4</v>
      </c>
      <c r="B836">
        <v>838</v>
      </c>
      <c r="C836">
        <f>ROUND(('TM1.5SynPop_forCounty_2050'!C836-'TM1.5SynPop_forCounty_2035'!C836)*5/15+'TM1.5SynPop_forCounty_2035'!C836,0)</f>
        <v>4006</v>
      </c>
      <c r="D836">
        <f>ROUND(('TM1.5SynPop_forCounty_2050'!D836-'TM1.5SynPop_forCounty_2035'!D836)*5/15+'TM1.5SynPop_forCounty_2035'!D836,0)</f>
        <v>52</v>
      </c>
      <c r="E836">
        <f>ROUND(('TM1.5SynPop_forCounty_2050'!E836-'TM1.5SynPop_forCounty_2035'!E836)*5/15+'TM1.5SynPop_forCounty_2035'!E836,0)</f>
        <v>251</v>
      </c>
      <c r="F836">
        <f>ROUND(('TM1.5SynPop_forCounty_2050'!F836-'TM1.5SynPop_forCounty_2035'!F836)*5/15+'TM1.5SynPop_forCounty_2035'!F836,0)</f>
        <v>302</v>
      </c>
      <c r="G836">
        <f>ROUND(('TM1.5SynPop_forCounty_2050'!G836-'TM1.5SynPop_forCounty_2035'!G836)*5/15+'TM1.5SynPop_forCounty_2035'!G836,0)</f>
        <v>263</v>
      </c>
      <c r="H836">
        <f>ROUND(('TM1.5SynPop_forCounty_2050'!H836-'TM1.5SynPop_forCounty_2035'!H836)*5/15+'TM1.5SynPop_forCounty_2035'!H836,0)</f>
        <v>211</v>
      </c>
      <c r="I836">
        <f>ROUND(('TM1.5SynPop_forCounty_2050'!I836-'TM1.5SynPop_forCounty_2035'!I836)*5/15+'TM1.5SynPop_forCounty_2035'!I836,0)</f>
        <v>195</v>
      </c>
      <c r="J836">
        <f>ROUND(('TM1.5SynPop_forCounty_2050'!J836-'TM1.5SynPop_forCounty_2035'!J836)*5/15+'TM1.5SynPop_forCounty_2035'!J836,0)</f>
        <v>372</v>
      </c>
      <c r="K836">
        <f>ROUND(('TM1.5SynPop_forCounty_2050'!K836-'TM1.5SynPop_forCounty_2035'!K836)*5/15+'TM1.5SynPop_forCounty_2035'!K836,0)</f>
        <v>469</v>
      </c>
      <c r="L836">
        <f>ROUND(('TM1.5SynPop_forCounty_2050'!L836-'TM1.5SynPop_forCounty_2035'!L836)*5/15+'TM1.5SynPop_forCounty_2035'!L836,0)</f>
        <v>472</v>
      </c>
      <c r="M836">
        <f>ROUND(('TM1.5SynPop_forCounty_2050'!M836-'TM1.5SynPop_forCounty_2035'!M836)*5/15+'TM1.5SynPop_forCounty_2035'!M836,0)</f>
        <v>241</v>
      </c>
      <c r="N836">
        <f>ROUND(('TM1.5SynPop_forCounty_2050'!N836-'TM1.5SynPop_forCounty_2035'!N836)*5/15+'TM1.5SynPop_forCounty_2035'!N836,0)</f>
        <v>411</v>
      </c>
      <c r="O836">
        <f>ROUND(('TM1.5SynPop_forCounty_2050'!O836-'TM1.5SynPop_forCounty_2035'!O836)*5/15+'TM1.5SynPop_forCounty_2035'!O836,0)</f>
        <v>476</v>
      </c>
      <c r="P836">
        <f>ROUND(('TM1.5SynPop_forCounty_2050'!P836-'TM1.5SynPop_forCounty_2035'!P836)*5/15+'TM1.5SynPop_forCounty_2035'!P836,0)</f>
        <v>578</v>
      </c>
      <c r="Q836">
        <f>ROUND(('TM1.5SynPop_forCounty_2050'!Q836-'TM1.5SynPop_forCounty_2035'!Q836)*5/15+'TM1.5SynPop_forCounty_2035'!Q836,0)</f>
        <v>306</v>
      </c>
      <c r="R836">
        <f>ROUND(('TM1.5SynPop_forCounty_2050'!R836-'TM1.5SynPop_forCounty_2035'!R836)*5/15+'TM1.5SynPop_forCounty_2035'!R836,0)</f>
        <v>235</v>
      </c>
      <c r="S836">
        <f>ROUND(('TM1.5SynPop_forCounty_2050'!S836-'TM1.5SynPop_forCounty_2035'!S836)*5/15+'TM1.5SynPop_forCounty_2035'!S836,0)</f>
        <v>4057</v>
      </c>
      <c r="T836">
        <f>ROUND(('TM1.5SynPop_forCounty_2050'!T836-'TM1.5SynPop_forCounty_2035'!T836)*5/15+'TM1.5SynPop_forCounty_2035'!T836,0)</f>
        <v>220</v>
      </c>
      <c r="U836">
        <f>ROUND(('TM1.5SynPop_forCounty_2050'!U836-'TM1.5SynPop_forCounty_2035'!U836)*5/15+'TM1.5SynPop_forCounty_2035'!U836,0)</f>
        <v>451</v>
      </c>
      <c r="V836">
        <f>ROUND(('TM1.5SynPop_forCounty_2050'!V836-'TM1.5SynPop_forCounty_2035'!V836)*5/15+'TM1.5SynPop_forCounty_2035'!V836,0)</f>
        <v>254</v>
      </c>
      <c r="W836">
        <f>ROUND(('TM1.5SynPop_forCounty_2050'!W836-'TM1.5SynPop_forCounty_2035'!W836)*5/15+'TM1.5SynPop_forCounty_2035'!W836,0)</f>
        <v>614</v>
      </c>
      <c r="X836">
        <f>ROUND(('TM1.5SynPop_forCounty_2050'!X836-'TM1.5SynPop_forCounty_2035'!X836)*5/15+'TM1.5SynPop_forCounty_2035'!X836,0)</f>
        <v>1364</v>
      </c>
      <c r="Y836">
        <f>ROUND(('TM1.5SynPop_forCounty_2050'!Y836-'TM1.5SynPop_forCounty_2035'!Y836)*5/15+'TM1.5SynPop_forCounty_2035'!Y836,0)</f>
        <v>1155</v>
      </c>
      <c r="Z836">
        <f>ROUND(('TM1.5SynPop_forCounty_2050'!Z836-'TM1.5SynPop_forCounty_2035'!Z836)*5/15+'TM1.5SynPop_forCounty_2035'!Z836,0)</f>
        <v>1857</v>
      </c>
      <c r="AA836">
        <f>ROUND(('TM1.5SynPop_forCounty_2050'!AA836-'TM1.5SynPop_forCounty_2035'!AA836)*5/15+'TM1.5SynPop_forCounty_2035'!AA836,0)</f>
        <v>378</v>
      </c>
    </row>
    <row r="837" spans="1:27">
      <c r="A837">
        <f>VLOOKUP(B837,xwalk!$A$2:$D$1455,4,FALSE)</f>
        <v>4</v>
      </c>
      <c r="B837">
        <v>839</v>
      </c>
      <c r="C837">
        <f>ROUND(('TM1.5SynPop_forCounty_2050'!C837-'TM1.5SynPop_forCounty_2035'!C837)*5/15+'TM1.5SynPop_forCounty_2035'!C837,0)</f>
        <v>9514</v>
      </c>
      <c r="D837">
        <f>ROUND(('TM1.5SynPop_forCounty_2050'!D837-'TM1.5SynPop_forCounty_2035'!D837)*5/15+'TM1.5SynPop_forCounty_2035'!D837,0)</f>
        <v>156</v>
      </c>
      <c r="E837">
        <f>ROUND(('TM1.5SynPop_forCounty_2050'!E837-'TM1.5SynPop_forCounty_2035'!E837)*5/15+'TM1.5SynPop_forCounty_2035'!E837,0)</f>
        <v>820</v>
      </c>
      <c r="F837">
        <f>ROUND(('TM1.5SynPop_forCounty_2050'!F837-'TM1.5SynPop_forCounty_2035'!F837)*5/15+'TM1.5SynPop_forCounty_2035'!F837,0)</f>
        <v>974</v>
      </c>
      <c r="G837">
        <f>ROUND(('TM1.5SynPop_forCounty_2050'!G837-'TM1.5SynPop_forCounty_2035'!G837)*5/15+'TM1.5SynPop_forCounty_2035'!G837,0)</f>
        <v>654</v>
      </c>
      <c r="H837">
        <f>ROUND(('TM1.5SynPop_forCounty_2050'!H837-'TM1.5SynPop_forCounty_2035'!H837)*5/15+'TM1.5SynPop_forCounty_2035'!H837,0)</f>
        <v>491</v>
      </c>
      <c r="I837">
        <f>ROUND(('TM1.5SynPop_forCounty_2050'!I837-'TM1.5SynPop_forCounty_2035'!I837)*5/15+'TM1.5SynPop_forCounty_2035'!I837,0)</f>
        <v>487</v>
      </c>
      <c r="J837">
        <f>ROUND(('TM1.5SynPop_forCounty_2050'!J837-'TM1.5SynPop_forCounty_2035'!J837)*5/15+'TM1.5SynPop_forCounty_2035'!J837,0)</f>
        <v>908</v>
      </c>
      <c r="K837">
        <f>ROUND(('TM1.5SynPop_forCounty_2050'!K837-'TM1.5SynPop_forCounty_2035'!K837)*5/15+'TM1.5SynPop_forCounty_2035'!K837,0)</f>
        <v>1582</v>
      </c>
      <c r="L837">
        <f>ROUND(('TM1.5SynPop_forCounty_2050'!L837-'TM1.5SynPop_forCounty_2035'!L837)*5/15+'TM1.5SynPop_forCounty_2035'!L837,0)</f>
        <v>1359</v>
      </c>
      <c r="M837">
        <f>ROUND(('TM1.5SynPop_forCounty_2050'!M837-'TM1.5SynPop_forCounty_2035'!M837)*5/15+'TM1.5SynPop_forCounty_2035'!M837,0)</f>
        <v>612</v>
      </c>
      <c r="N837">
        <f>ROUND(('TM1.5SynPop_forCounty_2050'!N837-'TM1.5SynPop_forCounty_2035'!N837)*5/15+'TM1.5SynPop_forCounty_2035'!N837,0)</f>
        <v>781</v>
      </c>
      <c r="O837">
        <f>ROUND(('TM1.5SynPop_forCounty_2050'!O837-'TM1.5SynPop_forCounty_2035'!O837)*5/15+'TM1.5SynPop_forCounty_2035'!O837,0)</f>
        <v>1621</v>
      </c>
      <c r="P837">
        <f>ROUND(('TM1.5SynPop_forCounty_2050'!P837-'TM1.5SynPop_forCounty_2035'!P837)*5/15+'TM1.5SynPop_forCounty_2035'!P837,0)</f>
        <v>1563</v>
      </c>
      <c r="Q837">
        <f>ROUND(('TM1.5SynPop_forCounty_2050'!Q837-'TM1.5SynPop_forCounty_2035'!Q837)*5/15+'TM1.5SynPop_forCounty_2035'!Q837,0)</f>
        <v>890</v>
      </c>
      <c r="R837">
        <f>ROUND(('TM1.5SynPop_forCounty_2050'!R837-'TM1.5SynPop_forCounty_2035'!R837)*5/15+'TM1.5SynPop_forCounty_2035'!R837,0)</f>
        <v>260</v>
      </c>
      <c r="S837">
        <f>ROUND(('TM1.5SynPop_forCounty_2050'!S837-'TM1.5SynPop_forCounty_2035'!S837)*5/15+'TM1.5SynPop_forCounty_2035'!S837,0)</f>
        <v>9671</v>
      </c>
      <c r="T837">
        <f>ROUND(('TM1.5SynPop_forCounty_2050'!T837-'TM1.5SynPop_forCounty_2035'!T837)*5/15+'TM1.5SynPop_forCounty_2035'!T837,0)</f>
        <v>426</v>
      </c>
      <c r="U837">
        <f>ROUND(('TM1.5SynPop_forCounty_2050'!U837-'TM1.5SynPop_forCounty_2035'!U837)*5/15+'TM1.5SynPop_forCounty_2035'!U837,0)</f>
        <v>944</v>
      </c>
      <c r="V837">
        <f>ROUND(('TM1.5SynPop_forCounty_2050'!V837-'TM1.5SynPop_forCounty_2035'!V837)*5/15+'TM1.5SynPop_forCounty_2035'!V837,0)</f>
        <v>681</v>
      </c>
      <c r="W837">
        <f>ROUND(('TM1.5SynPop_forCounty_2050'!W837-'TM1.5SynPop_forCounty_2035'!W837)*5/15+'TM1.5SynPop_forCounty_2035'!W837,0)</f>
        <v>1223</v>
      </c>
      <c r="X837">
        <f>ROUND(('TM1.5SynPop_forCounty_2050'!X837-'TM1.5SynPop_forCounty_2035'!X837)*5/15+'TM1.5SynPop_forCounty_2035'!X837,0)</f>
        <v>3116</v>
      </c>
      <c r="Y837">
        <f>ROUND(('TM1.5SynPop_forCounty_2050'!Y837-'TM1.5SynPop_forCounty_2035'!Y837)*5/15+'TM1.5SynPop_forCounty_2035'!Y837,0)</f>
        <v>3281</v>
      </c>
      <c r="Z837">
        <f>ROUND(('TM1.5SynPop_forCounty_2050'!Z837-'TM1.5SynPop_forCounty_2035'!Z837)*5/15+'TM1.5SynPop_forCounty_2035'!Z837,0)</f>
        <v>4654</v>
      </c>
      <c r="AA837">
        <f>ROUND(('TM1.5SynPop_forCounty_2050'!AA837-'TM1.5SynPop_forCounty_2035'!AA837)*5/15+'TM1.5SynPop_forCounty_2035'!AA837,0)</f>
        <v>738</v>
      </c>
    </row>
    <row r="838" spans="1:27">
      <c r="A838">
        <f>VLOOKUP(B838,xwalk!$A$2:$D$1455,4,FALSE)</f>
        <v>4</v>
      </c>
      <c r="B838">
        <v>840</v>
      </c>
      <c r="C838">
        <f>ROUND(('TM1.5SynPop_forCounty_2050'!C838-'TM1.5SynPop_forCounty_2035'!C838)*5/15+'TM1.5SynPop_forCounty_2035'!C838,0)</f>
        <v>5933</v>
      </c>
      <c r="D838">
        <f>ROUND(('TM1.5SynPop_forCounty_2050'!D838-'TM1.5SynPop_forCounty_2035'!D838)*5/15+'TM1.5SynPop_forCounty_2035'!D838,0)</f>
        <v>17</v>
      </c>
      <c r="E838">
        <f>ROUND(('TM1.5SynPop_forCounty_2050'!E838-'TM1.5SynPop_forCounty_2035'!E838)*5/15+'TM1.5SynPop_forCounty_2035'!E838,0)</f>
        <v>329</v>
      </c>
      <c r="F838">
        <f>ROUND(('TM1.5SynPop_forCounty_2050'!F838-'TM1.5SynPop_forCounty_2035'!F838)*5/15+'TM1.5SynPop_forCounty_2035'!F838,0)</f>
        <v>415</v>
      </c>
      <c r="G838">
        <f>ROUND(('TM1.5SynPop_forCounty_2050'!G838-'TM1.5SynPop_forCounty_2035'!G838)*5/15+'TM1.5SynPop_forCounty_2035'!G838,0)</f>
        <v>466</v>
      </c>
      <c r="H838">
        <f>ROUND(('TM1.5SynPop_forCounty_2050'!H838-'TM1.5SynPop_forCounty_2035'!H838)*5/15+'TM1.5SynPop_forCounty_2035'!H838,0)</f>
        <v>321</v>
      </c>
      <c r="I838">
        <f>ROUND(('TM1.5SynPop_forCounty_2050'!I838-'TM1.5SynPop_forCounty_2035'!I838)*5/15+'TM1.5SynPop_forCounty_2035'!I838,0)</f>
        <v>408</v>
      </c>
      <c r="J838">
        <f>ROUND(('TM1.5SynPop_forCounty_2050'!J838-'TM1.5SynPop_forCounty_2035'!J838)*5/15+'TM1.5SynPop_forCounty_2035'!J838,0)</f>
        <v>822</v>
      </c>
      <c r="K838">
        <f>ROUND(('TM1.5SynPop_forCounty_2050'!K838-'TM1.5SynPop_forCounty_2035'!K838)*5/15+'TM1.5SynPop_forCounty_2035'!K838,0)</f>
        <v>943</v>
      </c>
      <c r="L838">
        <f>ROUND(('TM1.5SynPop_forCounty_2050'!L838-'TM1.5SynPop_forCounty_2035'!L838)*5/15+'TM1.5SynPop_forCounty_2035'!L838,0)</f>
        <v>977</v>
      </c>
      <c r="M838">
        <f>ROUND(('TM1.5SynPop_forCounty_2050'!M838-'TM1.5SynPop_forCounty_2035'!M838)*5/15+'TM1.5SynPop_forCounty_2035'!M838,0)</f>
        <v>438</v>
      </c>
      <c r="N838">
        <f>ROUND(('TM1.5SynPop_forCounty_2050'!N838-'TM1.5SynPop_forCounty_2035'!N838)*5/15+'TM1.5SynPop_forCounty_2035'!N838,0)</f>
        <v>402</v>
      </c>
      <c r="O838">
        <f>ROUND(('TM1.5SynPop_forCounty_2050'!O838-'TM1.5SynPop_forCounty_2035'!O838)*5/15+'TM1.5SynPop_forCounty_2035'!O838,0)</f>
        <v>888</v>
      </c>
      <c r="P838">
        <f>ROUND(('TM1.5SynPop_forCounty_2050'!P838-'TM1.5SynPop_forCounty_2035'!P838)*5/15+'TM1.5SynPop_forCounty_2035'!P838,0)</f>
        <v>1163</v>
      </c>
      <c r="Q838">
        <f>ROUND(('TM1.5SynPop_forCounty_2050'!Q838-'TM1.5SynPop_forCounty_2035'!Q838)*5/15+'TM1.5SynPop_forCounty_2035'!Q838,0)</f>
        <v>388</v>
      </c>
      <c r="R838">
        <f>ROUND(('TM1.5SynPop_forCounty_2050'!R838-'TM1.5SynPop_forCounty_2035'!R838)*5/15+'TM1.5SynPop_forCounty_2035'!R838,0)</f>
        <v>321</v>
      </c>
      <c r="S838">
        <f>ROUND(('TM1.5SynPop_forCounty_2050'!S838-'TM1.5SynPop_forCounty_2035'!S838)*5/15+'TM1.5SynPop_forCounty_2035'!S838,0)</f>
        <v>5949</v>
      </c>
      <c r="T838">
        <f>ROUND(('TM1.5SynPop_forCounty_2050'!T838-'TM1.5SynPop_forCounty_2035'!T838)*5/15+'TM1.5SynPop_forCounty_2035'!T838,0)</f>
        <v>202</v>
      </c>
      <c r="U838">
        <f>ROUND(('TM1.5SynPop_forCounty_2050'!U838-'TM1.5SynPop_forCounty_2035'!U838)*5/15+'TM1.5SynPop_forCounty_2035'!U838,0)</f>
        <v>470</v>
      </c>
      <c r="V838">
        <f>ROUND(('TM1.5SynPop_forCounty_2050'!V838-'TM1.5SynPop_forCounty_2035'!V838)*5/15+'TM1.5SynPop_forCounty_2035'!V838,0)</f>
        <v>200</v>
      </c>
      <c r="W838">
        <f>ROUND(('TM1.5SynPop_forCounty_2050'!W838-'TM1.5SynPop_forCounty_2035'!W838)*5/15+'TM1.5SynPop_forCounty_2035'!W838,0)</f>
        <v>952</v>
      </c>
      <c r="X838">
        <f>ROUND(('TM1.5SynPop_forCounty_2050'!X838-'TM1.5SynPop_forCounty_2035'!X838)*5/15+'TM1.5SynPop_forCounty_2035'!X838,0)</f>
        <v>2015</v>
      </c>
      <c r="Y838">
        <f>ROUND(('TM1.5SynPop_forCounty_2050'!Y838-'TM1.5SynPop_forCounty_2035'!Y838)*5/15+'TM1.5SynPop_forCounty_2035'!Y838,0)</f>
        <v>2111</v>
      </c>
      <c r="Z838">
        <f>ROUND(('TM1.5SynPop_forCounty_2050'!Z838-'TM1.5SynPop_forCounty_2035'!Z838)*5/15+'TM1.5SynPop_forCounty_2035'!Z838,0)</f>
        <v>2906</v>
      </c>
      <c r="AA838">
        <f>ROUND(('TM1.5SynPop_forCounty_2050'!AA838-'TM1.5SynPop_forCounty_2035'!AA838)*5/15+'TM1.5SynPop_forCounty_2035'!AA838,0)</f>
        <v>364</v>
      </c>
    </row>
    <row r="839" spans="1:27">
      <c r="A839">
        <f>VLOOKUP(B839,xwalk!$A$2:$D$1455,4,FALSE)</f>
        <v>4</v>
      </c>
      <c r="B839">
        <v>841</v>
      </c>
      <c r="C839">
        <f>ROUND(('TM1.5SynPop_forCounty_2050'!C839-'TM1.5SynPop_forCounty_2035'!C839)*5/15+'TM1.5SynPop_forCounty_2035'!C839,0)</f>
        <v>4486</v>
      </c>
      <c r="D839">
        <f>ROUND(('TM1.5SynPop_forCounty_2050'!D839-'TM1.5SynPop_forCounty_2035'!D839)*5/15+'TM1.5SynPop_forCounty_2035'!D839,0)</f>
        <v>54</v>
      </c>
      <c r="E839">
        <f>ROUND(('TM1.5SynPop_forCounty_2050'!E839-'TM1.5SynPop_forCounty_2035'!E839)*5/15+'TM1.5SynPop_forCounty_2035'!E839,0)</f>
        <v>142</v>
      </c>
      <c r="F839">
        <f>ROUND(('TM1.5SynPop_forCounty_2050'!F839-'TM1.5SynPop_forCounty_2035'!F839)*5/15+'TM1.5SynPop_forCounty_2035'!F839,0)</f>
        <v>185</v>
      </c>
      <c r="G839">
        <f>ROUND(('TM1.5SynPop_forCounty_2050'!G839-'TM1.5SynPop_forCounty_2035'!G839)*5/15+'TM1.5SynPop_forCounty_2035'!G839,0)</f>
        <v>270</v>
      </c>
      <c r="H839">
        <f>ROUND(('TM1.5SynPop_forCounty_2050'!H839-'TM1.5SynPop_forCounty_2035'!H839)*5/15+'TM1.5SynPop_forCounty_2035'!H839,0)</f>
        <v>211</v>
      </c>
      <c r="I839">
        <f>ROUND(('TM1.5SynPop_forCounty_2050'!I839-'TM1.5SynPop_forCounty_2035'!I839)*5/15+'TM1.5SynPop_forCounty_2035'!I839,0)</f>
        <v>266</v>
      </c>
      <c r="J839">
        <f>ROUND(('TM1.5SynPop_forCounty_2050'!J839-'TM1.5SynPop_forCounty_2035'!J839)*5/15+'TM1.5SynPop_forCounty_2035'!J839,0)</f>
        <v>635</v>
      </c>
      <c r="K839">
        <f>ROUND(('TM1.5SynPop_forCounty_2050'!K839-'TM1.5SynPop_forCounty_2035'!K839)*5/15+'TM1.5SynPop_forCounty_2035'!K839,0)</f>
        <v>427</v>
      </c>
      <c r="L839">
        <f>ROUND(('TM1.5SynPop_forCounty_2050'!L839-'TM1.5SynPop_forCounty_2035'!L839)*5/15+'TM1.5SynPop_forCounty_2035'!L839,0)</f>
        <v>523</v>
      </c>
      <c r="M839">
        <f>ROUND(('TM1.5SynPop_forCounty_2050'!M839-'TM1.5SynPop_forCounty_2035'!M839)*5/15+'TM1.5SynPop_forCounty_2035'!M839,0)</f>
        <v>345</v>
      </c>
      <c r="N839">
        <f>ROUND(('TM1.5SynPop_forCounty_2050'!N839-'TM1.5SynPop_forCounty_2035'!N839)*5/15+'TM1.5SynPop_forCounty_2035'!N839,0)</f>
        <v>414</v>
      </c>
      <c r="O839">
        <f>ROUND(('TM1.5SynPop_forCounty_2050'!O839-'TM1.5SynPop_forCounty_2035'!O839)*5/15+'TM1.5SynPop_forCounty_2035'!O839,0)</f>
        <v>507</v>
      </c>
      <c r="P839">
        <f>ROUND(('TM1.5SynPop_forCounty_2050'!P839-'TM1.5SynPop_forCounty_2035'!P839)*5/15+'TM1.5SynPop_forCounty_2035'!P839,0)</f>
        <v>656</v>
      </c>
      <c r="Q839">
        <f>ROUND(('TM1.5SynPop_forCounty_2050'!Q839-'TM1.5SynPop_forCounty_2035'!Q839)*5/15+'TM1.5SynPop_forCounty_2035'!Q839,0)</f>
        <v>411</v>
      </c>
      <c r="R839">
        <f>ROUND(('TM1.5SynPop_forCounty_2050'!R839-'TM1.5SynPop_forCounty_2035'!R839)*5/15+'TM1.5SynPop_forCounty_2035'!R839,0)</f>
        <v>135</v>
      </c>
      <c r="S839">
        <f>ROUND(('TM1.5SynPop_forCounty_2050'!S839-'TM1.5SynPop_forCounty_2035'!S839)*5/15+'TM1.5SynPop_forCounty_2035'!S839,0)</f>
        <v>4540</v>
      </c>
      <c r="T839">
        <f>ROUND(('TM1.5SynPop_forCounty_2050'!T839-'TM1.5SynPop_forCounty_2035'!T839)*5/15+'TM1.5SynPop_forCounty_2035'!T839,0)</f>
        <v>271</v>
      </c>
      <c r="U839">
        <f>ROUND(('TM1.5SynPop_forCounty_2050'!U839-'TM1.5SynPop_forCounty_2035'!U839)*5/15+'TM1.5SynPop_forCounty_2035'!U839,0)</f>
        <v>599</v>
      </c>
      <c r="V839">
        <f>ROUND(('TM1.5SynPop_forCounty_2050'!V839-'TM1.5SynPop_forCounty_2035'!V839)*5/15+'TM1.5SynPop_forCounty_2035'!V839,0)</f>
        <v>270</v>
      </c>
      <c r="W839">
        <f>ROUND(('TM1.5SynPop_forCounty_2050'!W839-'TM1.5SynPop_forCounty_2035'!W839)*5/15+'TM1.5SynPop_forCounty_2035'!W839,0)</f>
        <v>621</v>
      </c>
      <c r="X839">
        <f>ROUND(('TM1.5SynPop_forCounty_2050'!X839-'TM1.5SynPop_forCounty_2035'!X839)*5/15+'TM1.5SynPop_forCounty_2035'!X839,0)</f>
        <v>1734</v>
      </c>
      <c r="Y839">
        <f>ROUND(('TM1.5SynPop_forCounty_2050'!Y839-'TM1.5SynPop_forCounty_2035'!Y839)*5/15+'TM1.5SynPop_forCounty_2035'!Y839,0)</f>
        <v>1046</v>
      </c>
      <c r="Z839">
        <f>ROUND(('TM1.5SynPop_forCounty_2050'!Z839-'TM1.5SynPop_forCounty_2035'!Z839)*5/15+'TM1.5SynPop_forCounty_2035'!Z839,0)</f>
        <v>2175</v>
      </c>
      <c r="AA839">
        <f>ROUND(('TM1.5SynPop_forCounty_2050'!AA839-'TM1.5SynPop_forCounty_2035'!AA839)*5/15+'TM1.5SynPop_forCounty_2035'!AA839,0)</f>
        <v>472</v>
      </c>
    </row>
    <row r="840" spans="1:27">
      <c r="A840">
        <f>VLOOKUP(B840,xwalk!$A$2:$D$1455,4,FALSE)</f>
        <v>4</v>
      </c>
      <c r="B840">
        <v>842</v>
      </c>
      <c r="C840">
        <f>ROUND(('TM1.5SynPop_forCounty_2050'!C840-'TM1.5SynPop_forCounty_2035'!C840)*5/15+'TM1.5SynPop_forCounty_2035'!C840,0)</f>
        <v>3051</v>
      </c>
      <c r="D840">
        <f>ROUND(('TM1.5SynPop_forCounty_2050'!D840-'TM1.5SynPop_forCounty_2035'!D840)*5/15+'TM1.5SynPop_forCounty_2035'!D840,0)</f>
        <v>60</v>
      </c>
      <c r="E840">
        <f>ROUND(('TM1.5SynPop_forCounty_2050'!E840-'TM1.5SynPop_forCounty_2035'!E840)*5/15+'TM1.5SynPop_forCounty_2035'!E840,0)</f>
        <v>107</v>
      </c>
      <c r="F840">
        <f>ROUND(('TM1.5SynPop_forCounty_2050'!F840-'TM1.5SynPop_forCounty_2035'!F840)*5/15+'TM1.5SynPop_forCounty_2035'!F840,0)</f>
        <v>134</v>
      </c>
      <c r="G840">
        <f>ROUND(('TM1.5SynPop_forCounty_2050'!G840-'TM1.5SynPop_forCounty_2035'!G840)*5/15+'TM1.5SynPop_forCounty_2035'!G840,0)</f>
        <v>225</v>
      </c>
      <c r="H840">
        <f>ROUND(('TM1.5SynPop_forCounty_2050'!H840-'TM1.5SynPop_forCounty_2035'!H840)*5/15+'TM1.5SynPop_forCounty_2035'!H840,0)</f>
        <v>160</v>
      </c>
      <c r="I840">
        <f>ROUND(('TM1.5SynPop_forCounty_2050'!I840-'TM1.5SynPop_forCounty_2035'!I840)*5/15+'TM1.5SynPop_forCounty_2035'!I840,0)</f>
        <v>221</v>
      </c>
      <c r="J840">
        <f>ROUND(('TM1.5SynPop_forCounty_2050'!J840-'TM1.5SynPop_forCounty_2035'!J840)*5/15+'TM1.5SynPop_forCounty_2035'!J840,0)</f>
        <v>432</v>
      </c>
      <c r="K840">
        <f>ROUND(('TM1.5SynPop_forCounty_2050'!K840-'TM1.5SynPop_forCounty_2035'!K840)*5/15+'TM1.5SynPop_forCounty_2035'!K840,0)</f>
        <v>334</v>
      </c>
      <c r="L840">
        <f>ROUND(('TM1.5SynPop_forCounty_2050'!L840-'TM1.5SynPop_forCounty_2035'!L840)*5/15+'TM1.5SynPop_forCounty_2035'!L840,0)</f>
        <v>458</v>
      </c>
      <c r="M840">
        <f>ROUND(('TM1.5SynPop_forCounty_2050'!M840-'TM1.5SynPop_forCounty_2035'!M840)*5/15+'TM1.5SynPop_forCounty_2035'!M840,0)</f>
        <v>214</v>
      </c>
      <c r="N840">
        <f>ROUND(('TM1.5SynPop_forCounty_2050'!N840-'TM1.5SynPop_forCounty_2035'!N840)*5/15+'TM1.5SynPop_forCounty_2035'!N840,0)</f>
        <v>274</v>
      </c>
      <c r="O840">
        <f>ROUND(('TM1.5SynPop_forCounty_2050'!O840-'TM1.5SynPop_forCounty_2035'!O840)*5/15+'TM1.5SynPop_forCounty_2035'!O840,0)</f>
        <v>258</v>
      </c>
      <c r="P840">
        <f>ROUND(('TM1.5SynPop_forCounty_2050'!P840-'TM1.5SynPop_forCounty_2035'!P840)*5/15+'TM1.5SynPop_forCounty_2035'!P840,0)</f>
        <v>558</v>
      </c>
      <c r="Q840">
        <f>ROUND(('TM1.5SynPop_forCounty_2050'!Q840-'TM1.5SynPop_forCounty_2035'!Q840)*5/15+'TM1.5SynPop_forCounty_2035'!Q840,0)</f>
        <v>386</v>
      </c>
      <c r="R840">
        <f>ROUND(('TM1.5SynPop_forCounty_2050'!R840-'TM1.5SynPop_forCounty_2035'!R840)*5/15+'TM1.5SynPop_forCounty_2035'!R840,0)</f>
        <v>77</v>
      </c>
      <c r="S840">
        <f>ROUND(('TM1.5SynPop_forCounty_2050'!S840-'TM1.5SynPop_forCounty_2035'!S840)*5/15+'TM1.5SynPop_forCounty_2035'!S840,0)</f>
        <v>3111</v>
      </c>
      <c r="T840">
        <f>ROUND(('TM1.5SynPop_forCounty_2050'!T840-'TM1.5SynPop_forCounty_2035'!T840)*5/15+'TM1.5SynPop_forCounty_2035'!T840,0)</f>
        <v>185</v>
      </c>
      <c r="U840">
        <f>ROUND(('TM1.5SynPop_forCounty_2050'!U840-'TM1.5SynPop_forCounty_2035'!U840)*5/15+'TM1.5SynPop_forCounty_2035'!U840,0)</f>
        <v>358</v>
      </c>
      <c r="V840">
        <f>ROUND(('TM1.5SynPop_forCounty_2050'!V840-'TM1.5SynPop_forCounty_2035'!V840)*5/15+'TM1.5SynPop_forCounty_2035'!V840,0)</f>
        <v>99</v>
      </c>
      <c r="W840">
        <f>ROUND(('TM1.5SynPop_forCounty_2050'!W840-'TM1.5SynPop_forCounty_2035'!W840)*5/15+'TM1.5SynPop_forCounty_2035'!W840,0)</f>
        <v>561</v>
      </c>
      <c r="X840">
        <f>ROUND(('TM1.5SynPop_forCounty_2050'!X840-'TM1.5SynPop_forCounty_2035'!X840)*5/15+'TM1.5SynPop_forCounty_2035'!X840,0)</f>
        <v>1147</v>
      </c>
      <c r="Y840">
        <f>ROUND(('TM1.5SynPop_forCounty_2050'!Y840-'TM1.5SynPop_forCounty_2035'!Y840)*5/15+'TM1.5SynPop_forCounty_2035'!Y840,0)</f>
        <v>761</v>
      </c>
      <c r="Z840">
        <f>ROUND(('TM1.5SynPop_forCounty_2050'!Z840-'TM1.5SynPop_forCounty_2035'!Z840)*5/15+'TM1.5SynPop_forCounty_2035'!Z840,0)</f>
        <v>1549</v>
      </c>
      <c r="AA840">
        <f>ROUND(('TM1.5SynPop_forCounty_2050'!AA840-'TM1.5SynPop_forCounty_2035'!AA840)*5/15+'TM1.5SynPop_forCounty_2035'!AA840,0)</f>
        <v>288</v>
      </c>
    </row>
    <row r="841" spans="1:27">
      <c r="A841">
        <f>VLOOKUP(B841,xwalk!$A$2:$D$1455,4,FALSE)</f>
        <v>4</v>
      </c>
      <c r="B841">
        <v>843</v>
      </c>
      <c r="C841">
        <f>ROUND(('TM1.5SynPop_forCounty_2050'!C841-'TM1.5SynPop_forCounty_2035'!C841)*5/15+'TM1.5SynPop_forCounty_2035'!C841,0)</f>
        <v>3964</v>
      </c>
      <c r="D841">
        <f>ROUND(('TM1.5SynPop_forCounty_2050'!D841-'TM1.5SynPop_forCounty_2035'!D841)*5/15+'TM1.5SynPop_forCounty_2035'!D841,0)</f>
        <v>86</v>
      </c>
      <c r="E841">
        <f>ROUND(('TM1.5SynPop_forCounty_2050'!E841-'TM1.5SynPop_forCounty_2035'!E841)*5/15+'TM1.5SynPop_forCounty_2035'!E841,0)</f>
        <v>47</v>
      </c>
      <c r="F841">
        <f>ROUND(('TM1.5SynPop_forCounty_2050'!F841-'TM1.5SynPop_forCounty_2035'!F841)*5/15+'TM1.5SynPop_forCounty_2035'!F841,0)</f>
        <v>69</v>
      </c>
      <c r="G841">
        <f>ROUND(('TM1.5SynPop_forCounty_2050'!G841-'TM1.5SynPop_forCounty_2035'!G841)*5/15+'TM1.5SynPop_forCounty_2035'!G841,0)</f>
        <v>192</v>
      </c>
      <c r="H841">
        <f>ROUND(('TM1.5SynPop_forCounty_2050'!H841-'TM1.5SynPop_forCounty_2035'!H841)*5/15+'TM1.5SynPop_forCounty_2035'!H841,0)</f>
        <v>192</v>
      </c>
      <c r="I841">
        <f>ROUND(('TM1.5SynPop_forCounty_2050'!I841-'TM1.5SynPop_forCounty_2035'!I841)*5/15+'TM1.5SynPop_forCounty_2035'!I841,0)</f>
        <v>298</v>
      </c>
      <c r="J841">
        <f>ROUND(('TM1.5SynPop_forCounty_2050'!J841-'TM1.5SynPop_forCounty_2035'!J841)*5/15+'TM1.5SynPop_forCounty_2035'!J841,0)</f>
        <v>611</v>
      </c>
      <c r="K841">
        <f>ROUND(('TM1.5SynPop_forCounty_2050'!K841-'TM1.5SynPop_forCounty_2035'!K841)*5/15+'TM1.5SynPop_forCounty_2035'!K841,0)</f>
        <v>238</v>
      </c>
      <c r="L841">
        <f>ROUND(('TM1.5SynPop_forCounty_2050'!L841-'TM1.5SynPop_forCounty_2035'!L841)*5/15+'TM1.5SynPop_forCounty_2035'!L841,0)</f>
        <v>456</v>
      </c>
      <c r="M841">
        <f>ROUND(('TM1.5SynPop_forCounty_2050'!M841-'TM1.5SynPop_forCounty_2035'!M841)*5/15+'TM1.5SynPop_forCounty_2035'!M841,0)</f>
        <v>298</v>
      </c>
      <c r="N841">
        <f>ROUND(('TM1.5SynPop_forCounty_2050'!N841-'TM1.5SynPop_forCounty_2035'!N841)*5/15+'TM1.5SynPop_forCounty_2035'!N841,0)</f>
        <v>417</v>
      </c>
      <c r="O841">
        <f>ROUND(('TM1.5SynPop_forCounty_2050'!O841-'TM1.5SynPop_forCounty_2035'!O841)*5/15+'TM1.5SynPop_forCounty_2035'!O841,0)</f>
        <v>277</v>
      </c>
      <c r="P841">
        <f>ROUND(('TM1.5SynPop_forCounty_2050'!P841-'TM1.5SynPop_forCounty_2035'!P841)*5/15+'TM1.5SynPop_forCounty_2035'!P841,0)</f>
        <v>348</v>
      </c>
      <c r="Q841">
        <f>ROUND(('TM1.5SynPop_forCounty_2050'!Q841-'TM1.5SynPop_forCounty_2035'!Q841)*5/15+'TM1.5SynPop_forCounty_2035'!Q841,0)</f>
        <v>427</v>
      </c>
      <c r="R841">
        <f>ROUND(('TM1.5SynPop_forCounty_2050'!R841-'TM1.5SynPop_forCounty_2035'!R841)*5/15+'TM1.5SynPop_forCounty_2035'!R841,0)</f>
        <v>357</v>
      </c>
      <c r="S841">
        <f>ROUND(('TM1.5SynPop_forCounty_2050'!S841-'TM1.5SynPop_forCounty_2035'!S841)*5/15+'TM1.5SynPop_forCounty_2035'!S841,0)</f>
        <v>4051</v>
      </c>
      <c r="T841">
        <f>ROUND(('TM1.5SynPop_forCounty_2050'!T841-'TM1.5SynPop_forCounty_2035'!T841)*5/15+'TM1.5SynPop_forCounty_2035'!T841,0)</f>
        <v>175</v>
      </c>
      <c r="U841">
        <f>ROUND(('TM1.5SynPop_forCounty_2050'!U841-'TM1.5SynPop_forCounty_2035'!U841)*5/15+'TM1.5SynPop_forCounty_2035'!U841,0)</f>
        <v>545</v>
      </c>
      <c r="V841">
        <f>ROUND(('TM1.5SynPop_forCounty_2050'!V841-'TM1.5SynPop_forCounty_2035'!V841)*5/15+'TM1.5SynPop_forCounty_2035'!V841,0)</f>
        <v>338</v>
      </c>
      <c r="W841">
        <f>ROUND(('TM1.5SynPop_forCounty_2050'!W841-'TM1.5SynPop_forCounty_2035'!W841)*5/15+'TM1.5SynPop_forCounty_2035'!W841,0)</f>
        <v>545</v>
      </c>
      <c r="X841">
        <f>ROUND(('TM1.5SynPop_forCounty_2050'!X841-'TM1.5SynPop_forCounty_2035'!X841)*5/15+'TM1.5SynPop_forCounty_2035'!X841,0)</f>
        <v>1738</v>
      </c>
      <c r="Y841">
        <f>ROUND(('TM1.5SynPop_forCounty_2050'!Y841-'TM1.5SynPop_forCounty_2035'!Y841)*5/15+'TM1.5SynPop_forCounty_2035'!Y841,0)</f>
        <v>709</v>
      </c>
      <c r="Z841">
        <f>ROUND(('TM1.5SynPop_forCounty_2050'!Z841-'TM1.5SynPop_forCounty_2035'!Z841)*5/15+'TM1.5SynPop_forCounty_2035'!Z841,0)</f>
        <v>1959</v>
      </c>
      <c r="AA841">
        <f>ROUND(('TM1.5SynPop_forCounty_2050'!AA841-'TM1.5SynPop_forCounty_2035'!AA841)*5/15+'TM1.5SynPop_forCounty_2035'!AA841,0)</f>
        <v>429</v>
      </c>
    </row>
    <row r="842" spans="1:27">
      <c r="A842">
        <f>VLOOKUP(B842,xwalk!$A$2:$D$1455,4,FALSE)</f>
        <v>4</v>
      </c>
      <c r="B842">
        <v>844</v>
      </c>
      <c r="C842">
        <f>ROUND(('TM1.5SynPop_forCounty_2050'!C842-'TM1.5SynPop_forCounty_2035'!C842)*5/15+'TM1.5SynPop_forCounty_2035'!C842,0)</f>
        <v>8477</v>
      </c>
      <c r="D842">
        <f>ROUND(('TM1.5SynPop_forCounty_2050'!D842-'TM1.5SynPop_forCounty_2035'!D842)*5/15+'TM1.5SynPop_forCounty_2035'!D842,0)</f>
        <v>27</v>
      </c>
      <c r="E842">
        <f>ROUND(('TM1.5SynPop_forCounty_2050'!E842-'TM1.5SynPop_forCounty_2035'!E842)*5/15+'TM1.5SynPop_forCounty_2035'!E842,0)</f>
        <v>54</v>
      </c>
      <c r="F842">
        <f>ROUND(('TM1.5SynPop_forCounty_2050'!F842-'TM1.5SynPop_forCounty_2035'!F842)*5/15+'TM1.5SynPop_forCounty_2035'!F842,0)</f>
        <v>96</v>
      </c>
      <c r="G842">
        <f>ROUND(('TM1.5SynPop_forCounty_2050'!G842-'TM1.5SynPop_forCounty_2035'!G842)*5/15+'TM1.5SynPop_forCounty_2035'!G842,0)</f>
        <v>417</v>
      </c>
      <c r="H842">
        <f>ROUND(('TM1.5SynPop_forCounty_2050'!H842-'TM1.5SynPop_forCounty_2035'!H842)*5/15+'TM1.5SynPop_forCounty_2035'!H842,0)</f>
        <v>383</v>
      </c>
      <c r="I842">
        <f>ROUND(('TM1.5SynPop_forCounty_2050'!I842-'TM1.5SynPop_forCounty_2035'!I842)*5/15+'TM1.5SynPop_forCounty_2035'!I842,0)</f>
        <v>702</v>
      </c>
      <c r="J842">
        <f>ROUND(('TM1.5SynPop_forCounty_2050'!J842-'TM1.5SynPop_forCounty_2035'!J842)*5/15+'TM1.5SynPop_forCounty_2035'!J842,0)</f>
        <v>1437</v>
      </c>
      <c r="K842">
        <f>ROUND(('TM1.5SynPop_forCounty_2050'!K842-'TM1.5SynPop_forCounty_2035'!K842)*5/15+'TM1.5SynPop_forCounty_2035'!K842,0)</f>
        <v>412</v>
      </c>
      <c r="L842">
        <f>ROUND(('TM1.5SynPop_forCounty_2050'!L842-'TM1.5SynPop_forCounty_2035'!L842)*5/15+'TM1.5SynPop_forCounty_2035'!L842,0)</f>
        <v>1118</v>
      </c>
      <c r="M842">
        <f>ROUND(('TM1.5SynPop_forCounty_2050'!M842-'TM1.5SynPop_forCounty_2035'!M842)*5/15+'TM1.5SynPop_forCounty_2035'!M842,0)</f>
        <v>630</v>
      </c>
      <c r="N842">
        <f>ROUND(('TM1.5SynPop_forCounty_2050'!N842-'TM1.5SynPop_forCounty_2035'!N842)*5/15+'TM1.5SynPop_forCounty_2035'!N842,0)</f>
        <v>930</v>
      </c>
      <c r="O842">
        <f>ROUND(('TM1.5SynPop_forCounty_2050'!O842-'TM1.5SynPop_forCounty_2035'!O842)*5/15+'TM1.5SynPop_forCounty_2035'!O842,0)</f>
        <v>489</v>
      </c>
      <c r="P842">
        <f>ROUND(('TM1.5SynPop_forCounty_2050'!P842-'TM1.5SynPop_forCounty_2035'!P842)*5/15+'TM1.5SynPop_forCounty_2035'!P842,0)</f>
        <v>1106</v>
      </c>
      <c r="Q842">
        <f>ROUND(('TM1.5SynPop_forCounty_2050'!Q842-'TM1.5SynPop_forCounty_2035'!Q842)*5/15+'TM1.5SynPop_forCounty_2035'!Q842,0)</f>
        <v>1082</v>
      </c>
      <c r="R842">
        <f>ROUND(('TM1.5SynPop_forCounty_2050'!R842-'TM1.5SynPop_forCounty_2035'!R842)*5/15+'TM1.5SynPop_forCounty_2035'!R842,0)</f>
        <v>413</v>
      </c>
      <c r="S842">
        <f>ROUND(('TM1.5SynPop_forCounty_2050'!S842-'TM1.5SynPop_forCounty_2035'!S842)*5/15+'TM1.5SynPop_forCounty_2035'!S842,0)</f>
        <v>8504</v>
      </c>
      <c r="T842">
        <f>ROUND(('TM1.5SynPop_forCounty_2050'!T842-'TM1.5SynPop_forCounty_2035'!T842)*5/15+'TM1.5SynPop_forCounty_2035'!T842,0)</f>
        <v>362</v>
      </c>
      <c r="U842">
        <f>ROUND(('TM1.5SynPop_forCounty_2050'!U842-'TM1.5SynPop_forCounty_2035'!U842)*5/15+'TM1.5SynPop_forCounty_2035'!U842,0)</f>
        <v>1149</v>
      </c>
      <c r="V842">
        <f>ROUND(('TM1.5SynPop_forCounty_2050'!V842-'TM1.5SynPop_forCounty_2035'!V842)*5/15+'TM1.5SynPop_forCounty_2035'!V842,0)</f>
        <v>327</v>
      </c>
      <c r="W842">
        <f>ROUND(('TM1.5SynPop_forCounty_2050'!W842-'TM1.5SynPop_forCounty_2035'!W842)*5/15+'TM1.5SynPop_forCounty_2035'!W842,0)</f>
        <v>1222</v>
      </c>
      <c r="X842">
        <f>ROUND(('TM1.5SynPop_forCounty_2050'!X842-'TM1.5SynPop_forCounty_2035'!X842)*5/15+'TM1.5SynPop_forCounty_2035'!X842,0)</f>
        <v>3969</v>
      </c>
      <c r="Y842">
        <f>ROUND(('TM1.5SynPop_forCounty_2050'!Y842-'TM1.5SynPop_forCounty_2035'!Y842)*5/15+'TM1.5SynPop_forCounty_2035'!Y842,0)</f>
        <v>1474</v>
      </c>
      <c r="Z842">
        <f>ROUND(('TM1.5SynPop_forCounty_2050'!Z842-'TM1.5SynPop_forCounty_2035'!Z842)*5/15+'TM1.5SynPop_forCounty_2035'!Z842,0)</f>
        <v>4395</v>
      </c>
      <c r="AA842">
        <f>ROUND(('TM1.5SynPop_forCounty_2050'!AA842-'TM1.5SynPop_forCounty_2035'!AA842)*5/15+'TM1.5SynPop_forCounty_2035'!AA842,0)</f>
        <v>813</v>
      </c>
    </row>
    <row r="843" spans="1:27">
      <c r="A843">
        <f>VLOOKUP(B843,xwalk!$A$2:$D$1455,4,FALSE)</f>
        <v>4</v>
      </c>
      <c r="B843">
        <v>845</v>
      </c>
      <c r="C843">
        <f>ROUND(('TM1.5SynPop_forCounty_2050'!C843-'TM1.5SynPop_forCounty_2035'!C843)*5/15+'TM1.5SynPop_forCounty_2035'!C843,0)</f>
        <v>6778</v>
      </c>
      <c r="D843">
        <f>ROUND(('TM1.5SynPop_forCounty_2050'!D843-'TM1.5SynPop_forCounty_2035'!D843)*5/15+'TM1.5SynPop_forCounty_2035'!D843,0)</f>
        <v>50</v>
      </c>
      <c r="E843">
        <f>ROUND(('TM1.5SynPop_forCounty_2050'!E843-'TM1.5SynPop_forCounty_2035'!E843)*5/15+'TM1.5SynPop_forCounty_2035'!E843,0)</f>
        <v>64</v>
      </c>
      <c r="F843">
        <f>ROUND(('TM1.5SynPop_forCounty_2050'!F843-'TM1.5SynPop_forCounty_2035'!F843)*5/15+'TM1.5SynPop_forCounty_2035'!F843,0)</f>
        <v>109</v>
      </c>
      <c r="G843">
        <f>ROUND(('TM1.5SynPop_forCounty_2050'!G843-'TM1.5SynPop_forCounty_2035'!G843)*5/15+'TM1.5SynPop_forCounty_2035'!G843,0)</f>
        <v>335</v>
      </c>
      <c r="H843">
        <f>ROUND(('TM1.5SynPop_forCounty_2050'!H843-'TM1.5SynPop_forCounty_2035'!H843)*5/15+'TM1.5SynPop_forCounty_2035'!H843,0)</f>
        <v>285</v>
      </c>
      <c r="I843">
        <f>ROUND(('TM1.5SynPop_forCounty_2050'!I843-'TM1.5SynPop_forCounty_2035'!I843)*5/15+'TM1.5SynPop_forCounty_2035'!I843,0)</f>
        <v>568</v>
      </c>
      <c r="J843">
        <f>ROUND(('TM1.5SynPop_forCounty_2050'!J843-'TM1.5SynPop_forCounty_2035'!J843)*5/15+'TM1.5SynPop_forCounty_2035'!J843,0)</f>
        <v>1125</v>
      </c>
      <c r="K843">
        <f>ROUND(('TM1.5SynPop_forCounty_2050'!K843-'TM1.5SynPop_forCounty_2035'!K843)*5/15+'TM1.5SynPop_forCounty_2035'!K843,0)</f>
        <v>362</v>
      </c>
      <c r="L843">
        <f>ROUND(('TM1.5SynPop_forCounty_2050'!L843-'TM1.5SynPop_forCounty_2035'!L843)*5/15+'TM1.5SynPop_forCounty_2035'!L843,0)</f>
        <v>904</v>
      </c>
      <c r="M843">
        <f>ROUND(('TM1.5SynPop_forCounty_2050'!M843-'TM1.5SynPop_forCounty_2035'!M843)*5/15+'TM1.5SynPop_forCounty_2035'!M843,0)</f>
        <v>505</v>
      </c>
      <c r="N843">
        <f>ROUND(('TM1.5SynPop_forCounty_2050'!N843-'TM1.5SynPop_forCounty_2035'!N843)*5/15+'TM1.5SynPop_forCounty_2035'!N843,0)</f>
        <v>716</v>
      </c>
      <c r="O843">
        <f>ROUND(('TM1.5SynPop_forCounty_2050'!O843-'TM1.5SynPop_forCounty_2035'!O843)*5/15+'TM1.5SynPop_forCounty_2035'!O843,0)</f>
        <v>655</v>
      </c>
      <c r="P843">
        <f>ROUND(('TM1.5SynPop_forCounty_2050'!P843-'TM1.5SynPop_forCounty_2035'!P843)*5/15+'TM1.5SynPop_forCounty_2035'!P843,0)</f>
        <v>519</v>
      </c>
      <c r="Q843">
        <f>ROUND(('TM1.5SynPop_forCounty_2050'!Q843-'TM1.5SynPop_forCounty_2035'!Q843)*5/15+'TM1.5SynPop_forCounty_2035'!Q843,0)</f>
        <v>940</v>
      </c>
      <c r="R843">
        <f>ROUND(('TM1.5SynPop_forCounty_2050'!R843-'TM1.5SynPop_forCounty_2035'!R843)*5/15+'TM1.5SynPop_forCounty_2035'!R843,0)</f>
        <v>374</v>
      </c>
      <c r="S843">
        <f>ROUND(('TM1.5SynPop_forCounty_2050'!S843-'TM1.5SynPop_forCounty_2035'!S843)*5/15+'TM1.5SynPop_forCounty_2035'!S843,0)</f>
        <v>6828</v>
      </c>
      <c r="T843">
        <f>ROUND(('TM1.5SynPop_forCounty_2050'!T843-'TM1.5SynPop_forCounty_2035'!T843)*5/15+'TM1.5SynPop_forCounty_2035'!T843,0)</f>
        <v>195</v>
      </c>
      <c r="U843">
        <f>ROUND(('TM1.5SynPop_forCounty_2050'!U843-'TM1.5SynPop_forCounty_2035'!U843)*5/15+'TM1.5SynPop_forCounty_2035'!U843,0)</f>
        <v>969</v>
      </c>
      <c r="V843">
        <f>ROUND(('TM1.5SynPop_forCounty_2050'!V843-'TM1.5SynPop_forCounty_2035'!V843)*5/15+'TM1.5SynPop_forCounty_2035'!V843,0)</f>
        <v>253</v>
      </c>
      <c r="W843">
        <f>ROUND(('TM1.5SynPop_forCounty_2050'!W843-'TM1.5SynPop_forCounty_2035'!W843)*5/15+'TM1.5SynPop_forCounty_2035'!W843,0)</f>
        <v>768</v>
      </c>
      <c r="X843">
        <f>ROUND(('TM1.5SynPop_forCounty_2050'!X843-'TM1.5SynPop_forCounty_2035'!X843)*5/15+'TM1.5SynPop_forCounty_2035'!X843,0)</f>
        <v>2714</v>
      </c>
      <c r="Y843">
        <f>ROUND(('TM1.5SynPop_forCounty_2050'!Y843-'TM1.5SynPop_forCounty_2035'!Y843)*5/15+'TM1.5SynPop_forCounty_2035'!Y843,0)</f>
        <v>1929</v>
      </c>
      <c r="Z843">
        <f>ROUND(('TM1.5SynPop_forCounty_2050'!Z843-'TM1.5SynPop_forCounty_2035'!Z843)*5/15+'TM1.5SynPop_forCounty_2035'!Z843,0)</f>
        <v>3455</v>
      </c>
      <c r="AA843">
        <f>ROUND(('TM1.5SynPop_forCounty_2050'!AA843-'TM1.5SynPop_forCounty_2035'!AA843)*5/15+'TM1.5SynPop_forCounty_2035'!AA843,0)</f>
        <v>651</v>
      </c>
    </row>
    <row r="844" spans="1:27">
      <c r="A844">
        <f>VLOOKUP(B844,xwalk!$A$2:$D$1455,4,FALSE)</f>
        <v>4</v>
      </c>
      <c r="B844">
        <v>846</v>
      </c>
      <c r="C844">
        <f>ROUND(('TM1.5SynPop_forCounty_2050'!C844-'TM1.5SynPop_forCounty_2035'!C844)*5/15+'TM1.5SynPop_forCounty_2035'!C844,0)</f>
        <v>5383</v>
      </c>
      <c r="D844">
        <f>ROUND(('TM1.5SynPop_forCounty_2050'!D844-'TM1.5SynPop_forCounty_2035'!D844)*5/15+'TM1.5SynPop_forCounty_2035'!D844,0)</f>
        <v>31</v>
      </c>
      <c r="E844">
        <f>ROUND(('TM1.5SynPop_forCounty_2050'!E844-'TM1.5SynPop_forCounty_2035'!E844)*5/15+'TM1.5SynPop_forCounty_2035'!E844,0)</f>
        <v>87</v>
      </c>
      <c r="F844">
        <f>ROUND(('TM1.5SynPop_forCounty_2050'!F844-'TM1.5SynPop_forCounty_2035'!F844)*5/15+'TM1.5SynPop_forCounty_2035'!F844,0)</f>
        <v>105</v>
      </c>
      <c r="G844">
        <f>ROUND(('TM1.5SynPop_forCounty_2050'!G844-'TM1.5SynPop_forCounty_2035'!G844)*5/15+'TM1.5SynPop_forCounty_2035'!G844,0)</f>
        <v>364</v>
      </c>
      <c r="H844">
        <f>ROUND(('TM1.5SynPop_forCounty_2050'!H844-'TM1.5SynPop_forCounty_2035'!H844)*5/15+'TM1.5SynPop_forCounty_2035'!H844,0)</f>
        <v>254</v>
      </c>
      <c r="I844">
        <f>ROUND(('TM1.5SynPop_forCounty_2050'!I844-'TM1.5SynPop_forCounty_2035'!I844)*5/15+'TM1.5SynPop_forCounty_2035'!I844,0)</f>
        <v>443</v>
      </c>
      <c r="J844">
        <f>ROUND(('TM1.5SynPop_forCounty_2050'!J844-'TM1.5SynPop_forCounty_2035'!J844)*5/15+'TM1.5SynPop_forCounty_2035'!J844,0)</f>
        <v>914</v>
      </c>
      <c r="K844">
        <f>ROUND(('TM1.5SynPop_forCounty_2050'!K844-'TM1.5SynPop_forCounty_2035'!K844)*5/15+'TM1.5SynPop_forCounty_2035'!K844,0)</f>
        <v>535</v>
      </c>
      <c r="L844">
        <f>ROUND(('TM1.5SynPop_forCounty_2050'!L844-'TM1.5SynPop_forCounty_2035'!L844)*5/15+'TM1.5SynPop_forCounty_2035'!L844,0)</f>
        <v>713</v>
      </c>
      <c r="M844">
        <f>ROUND(('TM1.5SynPop_forCounty_2050'!M844-'TM1.5SynPop_forCounty_2035'!M844)*5/15+'TM1.5SynPop_forCounty_2035'!M844,0)</f>
        <v>393</v>
      </c>
      <c r="N844">
        <f>ROUND(('TM1.5SynPop_forCounty_2050'!N844-'TM1.5SynPop_forCounty_2035'!N844)*5/15+'TM1.5SynPop_forCounty_2035'!N844,0)</f>
        <v>526</v>
      </c>
      <c r="O844">
        <f>ROUND(('TM1.5SynPop_forCounty_2050'!O844-'TM1.5SynPop_forCounty_2035'!O844)*5/15+'TM1.5SynPop_forCounty_2035'!O844,0)</f>
        <v>405</v>
      </c>
      <c r="P844">
        <f>ROUND(('TM1.5SynPop_forCounty_2050'!P844-'TM1.5SynPop_forCounty_2035'!P844)*5/15+'TM1.5SynPop_forCounty_2035'!P844,0)</f>
        <v>744</v>
      </c>
      <c r="Q844">
        <f>ROUND(('TM1.5SynPop_forCounty_2050'!Q844-'TM1.5SynPop_forCounty_2035'!Q844)*5/15+'TM1.5SynPop_forCounty_2035'!Q844,0)</f>
        <v>789</v>
      </c>
      <c r="R844">
        <f>ROUND(('TM1.5SynPop_forCounty_2050'!R844-'TM1.5SynPop_forCounty_2035'!R844)*5/15+'TM1.5SynPop_forCounty_2035'!R844,0)</f>
        <v>229</v>
      </c>
      <c r="S844">
        <f>ROUND(('TM1.5SynPop_forCounty_2050'!S844-'TM1.5SynPop_forCounty_2035'!S844)*5/15+'TM1.5SynPop_forCounty_2035'!S844,0)</f>
        <v>5414</v>
      </c>
      <c r="T844">
        <f>ROUND(('TM1.5SynPop_forCounty_2050'!T844-'TM1.5SynPop_forCounty_2035'!T844)*5/15+'TM1.5SynPop_forCounty_2035'!T844,0)</f>
        <v>171</v>
      </c>
      <c r="U844">
        <f>ROUND(('TM1.5SynPop_forCounty_2050'!U844-'TM1.5SynPop_forCounty_2035'!U844)*5/15+'TM1.5SynPop_forCounty_2035'!U844,0)</f>
        <v>697</v>
      </c>
      <c r="V844">
        <f>ROUND(('TM1.5SynPop_forCounty_2050'!V844-'TM1.5SynPop_forCounty_2035'!V844)*5/15+'TM1.5SynPop_forCounty_2035'!V844,0)</f>
        <v>150</v>
      </c>
      <c r="W844">
        <f>ROUND(('TM1.5SynPop_forCounty_2050'!W844-'TM1.5SynPop_forCounty_2035'!W844)*5/15+'TM1.5SynPop_forCounty_2035'!W844,0)</f>
        <v>825</v>
      </c>
      <c r="X844">
        <f>ROUND(('TM1.5SynPop_forCounty_2050'!X844-'TM1.5SynPop_forCounty_2035'!X844)*5/15+'TM1.5SynPop_forCounty_2035'!X844,0)</f>
        <v>1978</v>
      </c>
      <c r="Y844">
        <f>ROUND(('TM1.5SynPop_forCounty_2050'!Y844-'TM1.5SynPop_forCounty_2035'!Y844)*5/15+'TM1.5SynPop_forCounty_2035'!Y844,0)</f>
        <v>1594</v>
      </c>
      <c r="Z844">
        <f>ROUND(('TM1.5SynPop_forCounty_2050'!Z844-'TM1.5SynPop_forCounty_2035'!Z844)*5/15+'TM1.5SynPop_forCounty_2035'!Z844,0)</f>
        <v>2780</v>
      </c>
      <c r="AA844">
        <f>ROUND(('TM1.5SynPop_forCounty_2050'!AA844-'TM1.5SynPop_forCounty_2035'!AA844)*5/15+'TM1.5SynPop_forCounty_2035'!AA844,0)</f>
        <v>461</v>
      </c>
    </row>
    <row r="845" spans="1:27">
      <c r="A845">
        <f>VLOOKUP(B845,xwalk!$A$2:$D$1455,4,FALSE)</f>
        <v>4</v>
      </c>
      <c r="B845">
        <v>847</v>
      </c>
      <c r="C845">
        <f>ROUND(('TM1.5SynPop_forCounty_2050'!C845-'TM1.5SynPop_forCounty_2035'!C845)*5/15+'TM1.5SynPop_forCounty_2035'!C845,0)</f>
        <v>4865</v>
      </c>
      <c r="D845">
        <f>ROUND(('TM1.5SynPop_forCounty_2050'!D845-'TM1.5SynPop_forCounty_2035'!D845)*5/15+'TM1.5SynPop_forCounty_2035'!D845,0)</f>
        <v>0</v>
      </c>
      <c r="E845">
        <f>ROUND(('TM1.5SynPop_forCounty_2050'!E845-'TM1.5SynPop_forCounty_2035'!E845)*5/15+'TM1.5SynPop_forCounty_2035'!E845,0)</f>
        <v>462</v>
      </c>
      <c r="F845">
        <f>ROUND(('TM1.5SynPop_forCounty_2050'!F845-'TM1.5SynPop_forCounty_2035'!F845)*5/15+'TM1.5SynPop_forCounty_2035'!F845,0)</f>
        <v>585</v>
      </c>
      <c r="G845">
        <f>ROUND(('TM1.5SynPop_forCounty_2050'!G845-'TM1.5SynPop_forCounty_2035'!G845)*5/15+'TM1.5SynPop_forCounty_2035'!G845,0)</f>
        <v>263</v>
      </c>
      <c r="H845">
        <f>ROUND(('TM1.5SynPop_forCounty_2050'!H845-'TM1.5SynPop_forCounty_2035'!H845)*5/15+'TM1.5SynPop_forCounty_2035'!H845,0)</f>
        <v>197</v>
      </c>
      <c r="I845">
        <f>ROUND(('TM1.5SynPop_forCounty_2050'!I845-'TM1.5SynPop_forCounty_2035'!I845)*5/15+'TM1.5SynPop_forCounty_2035'!I845,0)</f>
        <v>240</v>
      </c>
      <c r="J845">
        <f>ROUND(('TM1.5SynPop_forCounty_2050'!J845-'TM1.5SynPop_forCounty_2035'!J845)*5/15+'TM1.5SynPop_forCounty_2035'!J845,0)</f>
        <v>374</v>
      </c>
      <c r="K845">
        <f>ROUND(('TM1.5SynPop_forCounty_2050'!K845-'TM1.5SynPop_forCounty_2035'!K845)*5/15+'TM1.5SynPop_forCounty_2035'!K845,0)</f>
        <v>667</v>
      </c>
      <c r="L845">
        <f>ROUND(('TM1.5SynPop_forCounty_2050'!L845-'TM1.5SynPop_forCounty_2035'!L845)*5/15+'TM1.5SynPop_forCounty_2035'!L845,0)</f>
        <v>672</v>
      </c>
      <c r="M845">
        <f>ROUND(('TM1.5SynPop_forCounty_2050'!M845-'TM1.5SynPop_forCounty_2035'!M845)*5/15+'TM1.5SynPop_forCounty_2035'!M845,0)</f>
        <v>368</v>
      </c>
      <c r="N845">
        <f>ROUND(('TM1.5SynPop_forCounty_2050'!N845-'TM1.5SynPop_forCounty_2035'!N845)*5/15+'TM1.5SynPop_forCounty_2035'!N845,0)</f>
        <v>415</v>
      </c>
      <c r="O845">
        <f>ROUND(('TM1.5SynPop_forCounty_2050'!O845-'TM1.5SynPop_forCounty_2035'!O845)*5/15+'TM1.5SynPop_forCounty_2035'!O845,0)</f>
        <v>648</v>
      </c>
      <c r="P845">
        <f>ROUND(('TM1.5SynPop_forCounty_2050'!P845-'TM1.5SynPop_forCounty_2035'!P845)*5/15+'TM1.5SynPop_forCounty_2035'!P845,0)</f>
        <v>691</v>
      </c>
      <c r="Q845">
        <f>ROUND(('TM1.5SynPop_forCounty_2050'!Q845-'TM1.5SynPop_forCounty_2035'!Q845)*5/15+'TM1.5SynPop_forCounty_2035'!Q845,0)</f>
        <v>481</v>
      </c>
      <c r="R845">
        <f>ROUND(('TM1.5SynPop_forCounty_2050'!R845-'TM1.5SynPop_forCounty_2035'!R845)*5/15+'TM1.5SynPop_forCounty_2035'!R845,0)</f>
        <v>302</v>
      </c>
      <c r="S845">
        <f>ROUND(('TM1.5SynPop_forCounty_2050'!S845-'TM1.5SynPop_forCounty_2035'!S845)*5/15+'TM1.5SynPop_forCounty_2035'!S845,0)</f>
        <v>4865</v>
      </c>
      <c r="T845">
        <f>ROUND(('TM1.5SynPop_forCounty_2050'!T845-'TM1.5SynPop_forCounty_2035'!T845)*5/15+'TM1.5SynPop_forCounty_2035'!T845,0)</f>
        <v>210</v>
      </c>
      <c r="U845">
        <f>ROUND(('TM1.5SynPop_forCounty_2050'!U845-'TM1.5SynPop_forCounty_2035'!U845)*5/15+'TM1.5SynPop_forCounty_2035'!U845,0)</f>
        <v>545</v>
      </c>
      <c r="V845">
        <f>ROUND(('TM1.5SynPop_forCounty_2050'!V845-'TM1.5SynPop_forCounty_2035'!V845)*5/15+'TM1.5SynPop_forCounty_2035'!V845,0)</f>
        <v>222</v>
      </c>
      <c r="W845">
        <f>ROUND(('TM1.5SynPop_forCounty_2050'!W845-'TM1.5SynPop_forCounty_2035'!W845)*5/15+'TM1.5SynPop_forCounty_2035'!W845,0)</f>
        <v>932</v>
      </c>
      <c r="X845">
        <f>ROUND(('TM1.5SynPop_forCounty_2050'!X845-'TM1.5SynPop_forCounty_2035'!X845)*5/15+'TM1.5SynPop_forCounty_2035'!X845,0)</f>
        <v>1593</v>
      </c>
      <c r="Y845">
        <f>ROUND(('TM1.5SynPop_forCounty_2050'!Y845-'TM1.5SynPop_forCounty_2035'!Y845)*5/15+'TM1.5SynPop_forCounty_2035'!Y845,0)</f>
        <v>1362</v>
      </c>
      <c r="Z845">
        <f>ROUND(('TM1.5SynPop_forCounty_2050'!Z845-'TM1.5SynPop_forCounty_2035'!Z845)*5/15+'TM1.5SynPop_forCounty_2035'!Z845,0)</f>
        <v>2419</v>
      </c>
      <c r="AA845">
        <f>ROUND(('TM1.5SynPop_forCounty_2050'!AA845-'TM1.5SynPop_forCounty_2035'!AA845)*5/15+'TM1.5SynPop_forCounty_2035'!AA845,0)</f>
        <v>395</v>
      </c>
    </row>
    <row r="846" spans="1:27">
      <c r="A846">
        <f>VLOOKUP(B846,xwalk!$A$2:$D$1455,4,FALSE)</f>
        <v>4</v>
      </c>
      <c r="B846">
        <v>848</v>
      </c>
      <c r="C846">
        <f>ROUND(('TM1.5SynPop_forCounty_2050'!C846-'TM1.5SynPop_forCounty_2035'!C846)*5/15+'TM1.5SynPop_forCounty_2035'!C846,0)</f>
        <v>4718</v>
      </c>
      <c r="D846">
        <f>ROUND(('TM1.5SynPop_forCounty_2050'!D846-'TM1.5SynPop_forCounty_2035'!D846)*5/15+'TM1.5SynPop_forCounty_2035'!D846,0)</f>
        <v>111</v>
      </c>
      <c r="E846">
        <f>ROUND(('TM1.5SynPop_forCounty_2050'!E846-'TM1.5SynPop_forCounty_2035'!E846)*5/15+'TM1.5SynPop_forCounty_2035'!E846,0)</f>
        <v>143</v>
      </c>
      <c r="F846">
        <f>ROUND(('TM1.5SynPop_forCounty_2050'!F846-'TM1.5SynPop_forCounty_2035'!F846)*5/15+'TM1.5SynPop_forCounty_2035'!F846,0)</f>
        <v>210</v>
      </c>
      <c r="G846">
        <f>ROUND(('TM1.5SynPop_forCounty_2050'!G846-'TM1.5SynPop_forCounty_2035'!G846)*5/15+'TM1.5SynPop_forCounty_2035'!G846,0)</f>
        <v>321</v>
      </c>
      <c r="H846">
        <f>ROUND(('TM1.5SynPop_forCounty_2050'!H846-'TM1.5SynPop_forCounty_2035'!H846)*5/15+'TM1.5SynPop_forCounty_2035'!H846,0)</f>
        <v>267</v>
      </c>
      <c r="I846">
        <f>ROUND(('TM1.5SynPop_forCounty_2050'!I846-'TM1.5SynPop_forCounty_2035'!I846)*5/15+'TM1.5SynPop_forCounty_2035'!I846,0)</f>
        <v>310</v>
      </c>
      <c r="J846">
        <f>ROUND(('TM1.5SynPop_forCounty_2050'!J846-'TM1.5SynPop_forCounty_2035'!J846)*5/15+'TM1.5SynPop_forCounty_2035'!J846,0)</f>
        <v>645</v>
      </c>
      <c r="K846">
        <f>ROUND(('TM1.5SynPop_forCounty_2050'!K846-'TM1.5SynPop_forCounty_2035'!K846)*5/15+'TM1.5SynPop_forCounty_2035'!K846,0)</f>
        <v>505</v>
      </c>
      <c r="L846">
        <f>ROUND(('TM1.5SynPop_forCounty_2050'!L846-'TM1.5SynPop_forCounty_2035'!L846)*5/15+'TM1.5SynPop_forCounty_2035'!L846,0)</f>
        <v>588</v>
      </c>
      <c r="M846">
        <f>ROUND(('TM1.5SynPop_forCounty_2050'!M846-'TM1.5SynPop_forCounty_2035'!M846)*5/15+'TM1.5SynPop_forCounty_2035'!M846,0)</f>
        <v>370</v>
      </c>
      <c r="N846">
        <f>ROUND(('TM1.5SynPop_forCounty_2050'!N846-'TM1.5SynPop_forCounty_2035'!N846)*5/15+'TM1.5SynPop_forCounty_2035'!N846,0)</f>
        <v>432</v>
      </c>
      <c r="O846">
        <f>ROUND(('TM1.5SynPop_forCounty_2050'!O846-'TM1.5SynPop_forCounty_2035'!O846)*5/15+'TM1.5SynPop_forCounty_2035'!O846,0)</f>
        <v>475</v>
      </c>
      <c r="P846">
        <f>ROUND(('TM1.5SynPop_forCounty_2050'!P846-'TM1.5SynPop_forCounty_2035'!P846)*5/15+'TM1.5SynPop_forCounty_2035'!P846,0)</f>
        <v>745</v>
      </c>
      <c r="Q846">
        <f>ROUND(('TM1.5SynPop_forCounty_2050'!Q846-'TM1.5SynPop_forCounty_2035'!Q846)*5/15+'TM1.5SynPop_forCounty_2035'!Q846,0)</f>
        <v>476</v>
      </c>
      <c r="R846">
        <f>ROUND(('TM1.5SynPop_forCounty_2050'!R846-'TM1.5SynPop_forCounty_2035'!R846)*5/15+'TM1.5SynPop_forCounty_2035'!R846,0)</f>
        <v>200</v>
      </c>
      <c r="S846">
        <f>ROUND(('TM1.5SynPop_forCounty_2050'!S846-'TM1.5SynPop_forCounty_2035'!S846)*5/15+'TM1.5SynPop_forCounty_2035'!S846,0)</f>
        <v>4829</v>
      </c>
      <c r="T846">
        <f>ROUND(('TM1.5SynPop_forCounty_2050'!T846-'TM1.5SynPop_forCounty_2035'!T846)*5/15+'TM1.5SynPop_forCounty_2035'!T846,0)</f>
        <v>204</v>
      </c>
      <c r="U846">
        <f>ROUND(('TM1.5SynPop_forCounty_2050'!U846-'TM1.5SynPop_forCounty_2035'!U846)*5/15+'TM1.5SynPop_forCounty_2035'!U846,0)</f>
        <v>591</v>
      </c>
      <c r="V846">
        <f>ROUND(('TM1.5SynPop_forCounty_2050'!V846-'TM1.5SynPop_forCounty_2035'!V846)*5/15+'TM1.5SynPop_forCounty_2035'!V846,0)</f>
        <v>252</v>
      </c>
      <c r="W846">
        <f>ROUND(('TM1.5SynPop_forCounty_2050'!W846-'TM1.5SynPop_forCounty_2035'!W846)*5/15+'TM1.5SynPop_forCounty_2035'!W846,0)</f>
        <v>723</v>
      </c>
      <c r="X846">
        <f>ROUND(('TM1.5SynPop_forCounty_2050'!X846-'TM1.5SynPop_forCounty_2035'!X846)*5/15+'TM1.5SynPop_forCounty_2035'!X846,0)</f>
        <v>1707</v>
      </c>
      <c r="Y846">
        <f>ROUND(('TM1.5SynPop_forCounty_2050'!Y846-'TM1.5SynPop_forCounty_2035'!Y846)*5/15+'TM1.5SynPop_forCounty_2035'!Y846,0)</f>
        <v>1352</v>
      </c>
      <c r="Z846">
        <f>ROUND(('TM1.5SynPop_forCounty_2050'!Z846-'TM1.5SynPop_forCounty_2035'!Z846)*5/15+'TM1.5SynPop_forCounty_2035'!Z846,0)</f>
        <v>2321</v>
      </c>
      <c r="AA846">
        <f>ROUND(('TM1.5SynPop_forCounty_2050'!AA846-'TM1.5SynPop_forCounty_2035'!AA846)*5/15+'TM1.5SynPop_forCounty_2035'!AA846,0)</f>
        <v>443</v>
      </c>
    </row>
    <row r="847" spans="1:27">
      <c r="A847">
        <f>VLOOKUP(B847,xwalk!$A$2:$D$1455,4,FALSE)</f>
        <v>4</v>
      </c>
      <c r="B847">
        <v>849</v>
      </c>
      <c r="C847">
        <f>ROUND(('TM1.5SynPop_forCounty_2050'!C847-'TM1.5SynPop_forCounty_2035'!C847)*5/15+'TM1.5SynPop_forCounty_2035'!C847,0)</f>
        <v>3687</v>
      </c>
      <c r="D847">
        <f>ROUND(('TM1.5SynPop_forCounty_2050'!D847-'TM1.5SynPop_forCounty_2035'!D847)*5/15+'TM1.5SynPop_forCounty_2035'!D847,0)</f>
        <v>51</v>
      </c>
      <c r="E847">
        <f>ROUND(('TM1.5SynPop_forCounty_2050'!E847-'TM1.5SynPop_forCounty_2035'!E847)*5/15+'TM1.5SynPop_forCounty_2035'!E847,0)</f>
        <v>45</v>
      </c>
      <c r="F847">
        <f>ROUND(('TM1.5SynPop_forCounty_2050'!F847-'TM1.5SynPop_forCounty_2035'!F847)*5/15+'TM1.5SynPop_forCounty_2035'!F847,0)</f>
        <v>62</v>
      </c>
      <c r="G847">
        <f>ROUND(('TM1.5SynPop_forCounty_2050'!G847-'TM1.5SynPop_forCounty_2035'!G847)*5/15+'TM1.5SynPop_forCounty_2035'!G847,0)</f>
        <v>214</v>
      </c>
      <c r="H847">
        <f>ROUND(('TM1.5SynPop_forCounty_2050'!H847-'TM1.5SynPop_forCounty_2035'!H847)*5/15+'TM1.5SynPop_forCounty_2035'!H847,0)</f>
        <v>152</v>
      </c>
      <c r="I847">
        <f>ROUND(('TM1.5SynPop_forCounty_2050'!I847-'TM1.5SynPop_forCounty_2035'!I847)*5/15+'TM1.5SynPop_forCounty_2035'!I847,0)</f>
        <v>268</v>
      </c>
      <c r="J847">
        <f>ROUND(('TM1.5SynPop_forCounty_2050'!J847-'TM1.5SynPop_forCounty_2035'!J847)*5/15+'TM1.5SynPop_forCounty_2035'!J847,0)</f>
        <v>618</v>
      </c>
      <c r="K847">
        <f>ROUND(('TM1.5SynPop_forCounty_2050'!K847-'TM1.5SynPop_forCounty_2035'!K847)*5/15+'TM1.5SynPop_forCounty_2035'!K847,0)</f>
        <v>241</v>
      </c>
      <c r="L847">
        <f>ROUND(('TM1.5SynPop_forCounty_2050'!L847-'TM1.5SynPop_forCounty_2035'!L847)*5/15+'TM1.5SynPop_forCounty_2035'!L847,0)</f>
        <v>447</v>
      </c>
      <c r="M847">
        <f>ROUND(('TM1.5SynPop_forCounty_2050'!M847-'TM1.5SynPop_forCounty_2035'!M847)*5/15+'TM1.5SynPop_forCounty_2035'!M847,0)</f>
        <v>259</v>
      </c>
      <c r="N847">
        <f>ROUND(('TM1.5SynPop_forCounty_2050'!N847-'TM1.5SynPop_forCounty_2035'!N847)*5/15+'TM1.5SynPop_forCounty_2035'!N847,0)</f>
        <v>411</v>
      </c>
      <c r="O847">
        <f>ROUND(('TM1.5SynPop_forCounty_2050'!O847-'TM1.5SynPop_forCounty_2035'!O847)*5/15+'TM1.5SynPop_forCounty_2035'!O847,0)</f>
        <v>350</v>
      </c>
      <c r="P847">
        <f>ROUND(('TM1.5SynPop_forCounty_2050'!P847-'TM1.5SynPop_forCounty_2035'!P847)*5/15+'TM1.5SynPop_forCounty_2035'!P847,0)</f>
        <v>370</v>
      </c>
      <c r="Q847">
        <f>ROUND(('TM1.5SynPop_forCounty_2050'!Q847-'TM1.5SynPop_forCounty_2035'!Q847)*5/15+'TM1.5SynPop_forCounty_2035'!Q847,0)</f>
        <v>429</v>
      </c>
      <c r="R847">
        <f>ROUND(('TM1.5SynPop_forCounty_2050'!R847-'TM1.5SynPop_forCounty_2035'!R847)*5/15+'TM1.5SynPop_forCounty_2035'!R847,0)</f>
        <v>209</v>
      </c>
      <c r="S847">
        <f>ROUND(('TM1.5SynPop_forCounty_2050'!S847-'TM1.5SynPop_forCounty_2035'!S847)*5/15+'TM1.5SynPop_forCounty_2035'!S847,0)</f>
        <v>3738</v>
      </c>
      <c r="T847">
        <f>ROUND(('TM1.5SynPop_forCounty_2050'!T847-'TM1.5SynPop_forCounty_2035'!T847)*5/15+'TM1.5SynPop_forCounty_2035'!T847,0)</f>
        <v>147</v>
      </c>
      <c r="U847">
        <f>ROUND(('TM1.5SynPop_forCounty_2050'!U847-'TM1.5SynPop_forCounty_2035'!U847)*5/15+'TM1.5SynPop_forCounty_2035'!U847,0)</f>
        <v>502</v>
      </c>
      <c r="V847">
        <f>ROUND(('TM1.5SynPop_forCounty_2050'!V847-'TM1.5SynPop_forCounty_2035'!V847)*5/15+'TM1.5SynPop_forCounty_2035'!V847,0)</f>
        <v>127</v>
      </c>
      <c r="W847">
        <f>ROUND(('TM1.5SynPop_forCounty_2050'!W847-'TM1.5SynPop_forCounty_2035'!W847)*5/15+'TM1.5SynPop_forCounty_2035'!W847,0)</f>
        <v>479</v>
      </c>
      <c r="X847">
        <f>ROUND(('TM1.5SynPop_forCounty_2050'!X847-'TM1.5SynPop_forCounty_2035'!X847)*5/15+'TM1.5SynPop_forCounty_2035'!X847,0)</f>
        <v>1324</v>
      </c>
      <c r="Y847">
        <f>ROUND(('TM1.5SynPop_forCounty_2050'!Y847-'TM1.5SynPop_forCounty_2035'!Y847)*5/15+'TM1.5SynPop_forCounty_2035'!Y847,0)</f>
        <v>1159</v>
      </c>
      <c r="Z847">
        <f>ROUND(('TM1.5SynPop_forCounty_2050'!Z847-'TM1.5SynPop_forCounty_2035'!Z847)*5/15+'TM1.5SynPop_forCounty_2035'!Z847,0)</f>
        <v>1892</v>
      </c>
      <c r="AA847">
        <f>ROUND(('TM1.5SynPop_forCounty_2050'!AA847-'TM1.5SynPop_forCounty_2035'!AA847)*5/15+'TM1.5SynPop_forCounty_2035'!AA847,0)</f>
        <v>352</v>
      </c>
    </row>
    <row r="848" spans="1:27">
      <c r="A848">
        <f>VLOOKUP(B848,xwalk!$A$2:$D$1455,4,FALSE)</f>
        <v>4</v>
      </c>
      <c r="B848">
        <v>850</v>
      </c>
      <c r="C848">
        <f>ROUND(('TM1.5SynPop_forCounty_2050'!C848-'TM1.5SynPop_forCounty_2035'!C848)*5/15+'TM1.5SynPop_forCounty_2035'!C848,0)</f>
        <v>3518</v>
      </c>
      <c r="D848">
        <f>ROUND(('TM1.5SynPop_forCounty_2050'!D848-'TM1.5SynPop_forCounty_2035'!D848)*5/15+'TM1.5SynPop_forCounty_2035'!D848,0)</f>
        <v>20</v>
      </c>
      <c r="E848">
        <f>ROUND(('TM1.5SynPop_forCounty_2050'!E848-'TM1.5SynPop_forCounty_2035'!E848)*5/15+'TM1.5SynPop_forCounty_2035'!E848,0)</f>
        <v>43</v>
      </c>
      <c r="F848">
        <f>ROUND(('TM1.5SynPop_forCounty_2050'!F848-'TM1.5SynPop_forCounty_2035'!F848)*5/15+'TM1.5SynPop_forCounty_2035'!F848,0)</f>
        <v>63</v>
      </c>
      <c r="G848">
        <f>ROUND(('TM1.5SynPop_forCounty_2050'!G848-'TM1.5SynPop_forCounty_2035'!G848)*5/15+'TM1.5SynPop_forCounty_2035'!G848,0)</f>
        <v>185</v>
      </c>
      <c r="H848">
        <f>ROUND(('TM1.5SynPop_forCounty_2050'!H848-'TM1.5SynPop_forCounty_2035'!H848)*5/15+'TM1.5SynPop_forCounty_2035'!H848,0)</f>
        <v>136</v>
      </c>
      <c r="I848">
        <f>ROUND(('TM1.5SynPop_forCounty_2050'!I848-'TM1.5SynPop_forCounty_2035'!I848)*5/15+'TM1.5SynPop_forCounty_2035'!I848,0)</f>
        <v>302</v>
      </c>
      <c r="J848">
        <f>ROUND(('TM1.5SynPop_forCounty_2050'!J848-'TM1.5SynPop_forCounty_2035'!J848)*5/15+'TM1.5SynPop_forCounty_2035'!J848,0)</f>
        <v>588</v>
      </c>
      <c r="K848">
        <f>ROUND(('TM1.5SynPop_forCounty_2050'!K848-'TM1.5SynPop_forCounty_2035'!K848)*5/15+'TM1.5SynPop_forCounty_2035'!K848,0)</f>
        <v>197</v>
      </c>
      <c r="L848">
        <f>ROUND(('TM1.5SynPop_forCounty_2050'!L848-'TM1.5SynPop_forCounty_2035'!L848)*5/15+'TM1.5SynPop_forCounty_2035'!L848,0)</f>
        <v>523</v>
      </c>
      <c r="M848">
        <f>ROUND(('TM1.5SynPop_forCounty_2050'!M848-'TM1.5SynPop_forCounty_2035'!M848)*5/15+'TM1.5SynPop_forCounty_2035'!M848,0)</f>
        <v>223</v>
      </c>
      <c r="N848">
        <f>ROUND(('TM1.5SynPop_forCounty_2050'!N848-'TM1.5SynPop_forCounty_2035'!N848)*5/15+'TM1.5SynPop_forCounty_2035'!N848,0)</f>
        <v>373</v>
      </c>
      <c r="O848">
        <f>ROUND(('TM1.5SynPop_forCounty_2050'!O848-'TM1.5SynPop_forCounty_2035'!O848)*5/15+'TM1.5SynPop_forCounty_2035'!O848,0)</f>
        <v>386</v>
      </c>
      <c r="P848">
        <f>ROUND(('TM1.5SynPop_forCounty_2050'!P848-'TM1.5SynPop_forCounty_2035'!P848)*5/15+'TM1.5SynPop_forCounty_2035'!P848,0)</f>
        <v>255</v>
      </c>
      <c r="Q848">
        <f>ROUND(('TM1.5SynPop_forCounty_2050'!Q848-'TM1.5SynPop_forCounty_2035'!Q848)*5/15+'TM1.5SynPop_forCounty_2035'!Q848,0)</f>
        <v>486</v>
      </c>
      <c r="R848">
        <f>ROUND(('TM1.5SynPop_forCounty_2050'!R848-'TM1.5SynPop_forCounty_2035'!R848)*5/15+'TM1.5SynPop_forCounty_2035'!R848,0)</f>
        <v>188</v>
      </c>
      <c r="S848">
        <f>ROUND(('TM1.5SynPop_forCounty_2050'!S848-'TM1.5SynPop_forCounty_2035'!S848)*5/15+'TM1.5SynPop_forCounty_2035'!S848,0)</f>
        <v>3538</v>
      </c>
      <c r="T848">
        <f>ROUND(('TM1.5SynPop_forCounty_2050'!T848-'TM1.5SynPop_forCounty_2035'!T848)*5/15+'TM1.5SynPop_forCounty_2035'!T848,0)</f>
        <v>115</v>
      </c>
      <c r="U848">
        <f>ROUND(('TM1.5SynPop_forCounty_2050'!U848-'TM1.5SynPop_forCounty_2035'!U848)*5/15+'TM1.5SynPop_forCounty_2035'!U848,0)</f>
        <v>430</v>
      </c>
      <c r="V848">
        <f>ROUND(('TM1.5SynPop_forCounty_2050'!V848-'TM1.5SynPop_forCounty_2035'!V848)*5/15+'TM1.5SynPop_forCounty_2035'!V848,0)</f>
        <v>119</v>
      </c>
      <c r="W848">
        <f>ROUND(('TM1.5SynPop_forCounty_2050'!W848-'TM1.5SynPop_forCounty_2035'!W848)*5/15+'TM1.5SynPop_forCounty_2035'!W848,0)</f>
        <v>427</v>
      </c>
      <c r="X848">
        <f>ROUND(('TM1.5SynPop_forCounty_2050'!X848-'TM1.5SynPop_forCounty_2035'!X848)*5/15+'TM1.5SynPop_forCounty_2035'!X848,0)</f>
        <v>1332</v>
      </c>
      <c r="Y848">
        <f>ROUND(('TM1.5SynPop_forCounty_2050'!Y848-'TM1.5SynPop_forCounty_2035'!Y848)*5/15+'TM1.5SynPop_forCounty_2035'!Y848,0)</f>
        <v>1115</v>
      </c>
      <c r="Z848">
        <f>ROUND(('TM1.5SynPop_forCounty_2050'!Z848-'TM1.5SynPop_forCounty_2035'!Z848)*5/15+'TM1.5SynPop_forCounty_2035'!Z848,0)</f>
        <v>1789</v>
      </c>
      <c r="AA848">
        <f>ROUND(('TM1.5SynPop_forCounty_2050'!AA848-'TM1.5SynPop_forCounty_2035'!AA848)*5/15+'TM1.5SynPop_forCounty_2035'!AA848,0)</f>
        <v>299</v>
      </c>
    </row>
    <row r="849" spans="1:27">
      <c r="A849">
        <f>VLOOKUP(B849,xwalk!$A$2:$D$1455,4,FALSE)</f>
        <v>4</v>
      </c>
      <c r="B849">
        <v>851</v>
      </c>
      <c r="C849">
        <f>ROUND(('TM1.5SynPop_forCounty_2050'!C849-'TM1.5SynPop_forCounty_2035'!C849)*5/15+'TM1.5SynPop_forCounty_2035'!C849,0)</f>
        <v>2002</v>
      </c>
      <c r="D849">
        <f>ROUND(('TM1.5SynPop_forCounty_2050'!D849-'TM1.5SynPop_forCounty_2035'!D849)*5/15+'TM1.5SynPop_forCounty_2035'!D849,0)</f>
        <v>0</v>
      </c>
      <c r="E849">
        <f>ROUND(('TM1.5SynPop_forCounty_2050'!E849-'TM1.5SynPop_forCounty_2035'!E849)*5/15+'TM1.5SynPop_forCounty_2035'!E849,0)</f>
        <v>24</v>
      </c>
      <c r="F849">
        <f>ROUND(('TM1.5SynPop_forCounty_2050'!F849-'TM1.5SynPop_forCounty_2035'!F849)*5/15+'TM1.5SynPop_forCounty_2035'!F849,0)</f>
        <v>18</v>
      </c>
      <c r="G849">
        <f>ROUND(('TM1.5SynPop_forCounty_2050'!G849-'TM1.5SynPop_forCounty_2035'!G849)*5/15+'TM1.5SynPop_forCounty_2035'!G849,0)</f>
        <v>90</v>
      </c>
      <c r="H849">
        <f>ROUND(('TM1.5SynPop_forCounty_2050'!H849-'TM1.5SynPop_forCounty_2035'!H849)*5/15+'TM1.5SynPop_forCounty_2035'!H849,0)</f>
        <v>99</v>
      </c>
      <c r="I849">
        <f>ROUND(('TM1.5SynPop_forCounty_2050'!I849-'TM1.5SynPop_forCounty_2035'!I849)*5/15+'TM1.5SynPop_forCounty_2035'!I849,0)</f>
        <v>159</v>
      </c>
      <c r="J849">
        <f>ROUND(('TM1.5SynPop_forCounty_2050'!J849-'TM1.5SynPop_forCounty_2035'!J849)*5/15+'TM1.5SynPop_forCounty_2035'!J849,0)</f>
        <v>359</v>
      </c>
      <c r="K849">
        <f>ROUND(('TM1.5SynPop_forCounty_2050'!K849-'TM1.5SynPop_forCounty_2035'!K849)*5/15+'TM1.5SynPop_forCounty_2035'!K849,0)</f>
        <v>103</v>
      </c>
      <c r="L849">
        <f>ROUND(('TM1.5SynPop_forCounty_2050'!L849-'TM1.5SynPop_forCounty_2035'!L849)*5/15+'TM1.5SynPop_forCounty_2035'!L849,0)</f>
        <v>294</v>
      </c>
      <c r="M849">
        <f>ROUND(('TM1.5SynPop_forCounty_2050'!M849-'TM1.5SynPop_forCounty_2035'!M849)*5/15+'TM1.5SynPop_forCounty_2035'!M849,0)</f>
        <v>155</v>
      </c>
      <c r="N849">
        <f>ROUND(('TM1.5SynPop_forCounty_2050'!N849-'TM1.5SynPop_forCounty_2035'!N849)*5/15+'TM1.5SynPop_forCounty_2035'!N849,0)</f>
        <v>196</v>
      </c>
      <c r="O849">
        <f>ROUND(('TM1.5SynPop_forCounty_2050'!O849-'TM1.5SynPop_forCounty_2035'!O849)*5/15+'TM1.5SynPop_forCounty_2035'!O849,0)</f>
        <v>147</v>
      </c>
      <c r="P849">
        <f>ROUND(('TM1.5SynPop_forCounty_2050'!P849-'TM1.5SynPop_forCounty_2035'!P849)*5/15+'TM1.5SynPop_forCounty_2035'!P849,0)</f>
        <v>237</v>
      </c>
      <c r="Q849">
        <f>ROUND(('TM1.5SynPop_forCounty_2050'!Q849-'TM1.5SynPop_forCounty_2035'!Q849)*5/15+'TM1.5SynPop_forCounty_2035'!Q849,0)</f>
        <v>215</v>
      </c>
      <c r="R849">
        <f>ROUND(('TM1.5SynPop_forCounty_2050'!R849-'TM1.5SynPop_forCounty_2035'!R849)*5/15+'TM1.5SynPop_forCounty_2035'!R849,0)</f>
        <v>149</v>
      </c>
      <c r="S849">
        <f>ROUND(('TM1.5SynPop_forCounty_2050'!S849-'TM1.5SynPop_forCounty_2035'!S849)*5/15+'TM1.5SynPop_forCounty_2035'!S849,0)</f>
        <v>2002</v>
      </c>
      <c r="T849">
        <f>ROUND(('TM1.5SynPop_forCounty_2050'!T849-'TM1.5SynPop_forCounty_2035'!T849)*5/15+'TM1.5SynPop_forCounty_2035'!T849,0)</f>
        <v>53</v>
      </c>
      <c r="U849">
        <f>ROUND(('TM1.5SynPop_forCounty_2050'!U849-'TM1.5SynPop_forCounty_2035'!U849)*5/15+'TM1.5SynPop_forCounty_2035'!U849,0)</f>
        <v>220</v>
      </c>
      <c r="V849">
        <f>ROUND(('TM1.5SynPop_forCounty_2050'!V849-'TM1.5SynPop_forCounty_2035'!V849)*5/15+'TM1.5SynPop_forCounty_2035'!V849,0)</f>
        <v>78</v>
      </c>
      <c r="W849">
        <f>ROUND(('TM1.5SynPop_forCounty_2050'!W849-'TM1.5SynPop_forCounty_2035'!W849)*5/15+'TM1.5SynPop_forCounty_2035'!W849,0)</f>
        <v>259</v>
      </c>
      <c r="X849">
        <f>ROUND(('TM1.5SynPop_forCounty_2050'!X849-'TM1.5SynPop_forCounty_2035'!X849)*5/15+'TM1.5SynPop_forCounty_2035'!X849,0)</f>
        <v>752</v>
      </c>
      <c r="Y849">
        <f>ROUND(('TM1.5SynPop_forCounty_2050'!Y849-'TM1.5SynPop_forCounty_2035'!Y849)*5/15+'TM1.5SynPop_forCounty_2035'!Y849,0)</f>
        <v>640</v>
      </c>
      <c r="Z849">
        <f>ROUND(('TM1.5SynPop_forCounty_2050'!Z849-'TM1.5SynPop_forCounty_2035'!Z849)*5/15+'TM1.5SynPop_forCounty_2035'!Z849,0)</f>
        <v>1036</v>
      </c>
      <c r="AA849">
        <f>ROUND(('TM1.5SynPop_forCounty_2050'!AA849-'TM1.5SynPop_forCounty_2035'!AA849)*5/15+'TM1.5SynPop_forCounty_2035'!AA849,0)</f>
        <v>152</v>
      </c>
    </row>
    <row r="850" spans="1:27">
      <c r="A850">
        <f>VLOOKUP(B850,xwalk!$A$2:$D$1455,4,FALSE)</f>
        <v>4</v>
      </c>
      <c r="B850">
        <v>852</v>
      </c>
      <c r="C850">
        <f>ROUND(('TM1.5SynPop_forCounty_2050'!C850-'TM1.5SynPop_forCounty_2035'!C850)*5/15+'TM1.5SynPop_forCounty_2035'!C850,0)</f>
        <v>5725</v>
      </c>
      <c r="D850">
        <f>ROUND(('TM1.5SynPop_forCounty_2050'!D850-'TM1.5SynPop_forCounty_2035'!D850)*5/15+'TM1.5SynPop_forCounty_2035'!D850,0)</f>
        <v>3</v>
      </c>
      <c r="E850">
        <f>ROUND(('TM1.5SynPop_forCounty_2050'!E850-'TM1.5SynPop_forCounty_2035'!E850)*5/15+'TM1.5SynPop_forCounty_2035'!E850,0)</f>
        <v>55</v>
      </c>
      <c r="F850">
        <f>ROUND(('TM1.5SynPop_forCounty_2050'!F850-'TM1.5SynPop_forCounty_2035'!F850)*5/15+'TM1.5SynPop_forCounty_2035'!F850,0)</f>
        <v>104</v>
      </c>
      <c r="G850">
        <f>ROUND(('TM1.5SynPop_forCounty_2050'!G850-'TM1.5SynPop_forCounty_2035'!G850)*5/15+'TM1.5SynPop_forCounty_2035'!G850,0)</f>
        <v>292</v>
      </c>
      <c r="H850">
        <f>ROUND(('TM1.5SynPop_forCounty_2050'!H850-'TM1.5SynPop_forCounty_2035'!H850)*5/15+'TM1.5SynPop_forCounty_2035'!H850,0)</f>
        <v>254</v>
      </c>
      <c r="I850">
        <f>ROUND(('TM1.5SynPop_forCounty_2050'!I850-'TM1.5SynPop_forCounty_2035'!I850)*5/15+'TM1.5SynPop_forCounty_2035'!I850,0)</f>
        <v>447</v>
      </c>
      <c r="J850">
        <f>ROUND(('TM1.5SynPop_forCounty_2050'!J850-'TM1.5SynPop_forCounty_2035'!J850)*5/15+'TM1.5SynPop_forCounty_2035'!J850,0)</f>
        <v>972</v>
      </c>
      <c r="K850">
        <f>ROUND(('TM1.5SynPop_forCounty_2050'!K850-'TM1.5SynPop_forCounty_2035'!K850)*5/15+'TM1.5SynPop_forCounty_2035'!K850,0)</f>
        <v>372</v>
      </c>
      <c r="L850">
        <f>ROUND(('TM1.5SynPop_forCounty_2050'!L850-'TM1.5SynPop_forCounty_2035'!L850)*5/15+'TM1.5SynPop_forCounty_2035'!L850,0)</f>
        <v>756</v>
      </c>
      <c r="M850">
        <f>ROUND(('TM1.5SynPop_forCounty_2050'!M850-'TM1.5SynPop_forCounty_2035'!M850)*5/15+'TM1.5SynPop_forCounty_2035'!M850,0)</f>
        <v>383</v>
      </c>
      <c r="N850">
        <f>ROUND(('TM1.5SynPop_forCounty_2050'!N850-'TM1.5SynPop_forCounty_2035'!N850)*5/15+'TM1.5SynPop_forCounty_2035'!N850,0)</f>
        <v>612</v>
      </c>
      <c r="O850">
        <f>ROUND(('TM1.5SynPop_forCounty_2050'!O850-'TM1.5SynPop_forCounty_2035'!O850)*5/15+'TM1.5SynPop_forCounty_2035'!O850,0)</f>
        <v>595</v>
      </c>
      <c r="P850">
        <f>ROUND(('TM1.5SynPop_forCounty_2050'!P850-'TM1.5SynPop_forCounty_2035'!P850)*5/15+'TM1.5SynPop_forCounty_2035'!P850,0)</f>
        <v>528</v>
      </c>
      <c r="Q850">
        <f>ROUND(('TM1.5SynPop_forCounty_2050'!Q850-'TM1.5SynPop_forCounty_2035'!Q850)*5/15+'TM1.5SynPop_forCounty_2035'!Q850,0)</f>
        <v>637</v>
      </c>
      <c r="R850">
        <f>ROUND(('TM1.5SynPop_forCounty_2050'!R850-'TM1.5SynPop_forCounty_2035'!R850)*5/15+'TM1.5SynPop_forCounty_2035'!R850,0)</f>
        <v>363</v>
      </c>
      <c r="S850">
        <f>ROUND(('TM1.5SynPop_forCounty_2050'!S850-'TM1.5SynPop_forCounty_2035'!S850)*5/15+'TM1.5SynPop_forCounty_2035'!S850,0)</f>
        <v>5728</v>
      </c>
      <c r="T850">
        <f>ROUND(('TM1.5SynPop_forCounty_2050'!T850-'TM1.5SynPop_forCounty_2035'!T850)*5/15+'TM1.5SynPop_forCounty_2035'!T850,0)</f>
        <v>193</v>
      </c>
      <c r="U850">
        <f>ROUND(('TM1.5SynPop_forCounty_2050'!U850-'TM1.5SynPop_forCounty_2035'!U850)*5/15+'TM1.5SynPop_forCounty_2035'!U850,0)</f>
        <v>723</v>
      </c>
      <c r="V850">
        <f>ROUND(('TM1.5SynPop_forCounty_2050'!V850-'TM1.5SynPop_forCounty_2035'!V850)*5/15+'TM1.5SynPop_forCounty_2035'!V850,0)</f>
        <v>250</v>
      </c>
      <c r="W850">
        <f>ROUND(('TM1.5SynPop_forCounty_2050'!W850-'TM1.5SynPop_forCounty_2035'!W850)*5/15+'TM1.5SynPop_forCounty_2035'!W850,0)</f>
        <v>693</v>
      </c>
      <c r="X850">
        <f>ROUND(('TM1.5SynPop_forCounty_2050'!X850-'TM1.5SynPop_forCounty_2035'!X850)*5/15+'TM1.5SynPop_forCounty_2035'!X850,0)</f>
        <v>2298</v>
      </c>
      <c r="Y850">
        <f>ROUND(('TM1.5SynPop_forCounty_2050'!Y850-'TM1.5SynPop_forCounty_2035'!Y850)*5/15+'TM1.5SynPop_forCounty_2035'!Y850,0)</f>
        <v>1571</v>
      </c>
      <c r="Z850">
        <f>ROUND(('TM1.5SynPop_forCounty_2050'!Z850-'TM1.5SynPop_forCounty_2035'!Z850)*5/15+'TM1.5SynPop_forCounty_2035'!Z850,0)</f>
        <v>2839</v>
      </c>
      <c r="AA850">
        <f>ROUND(('TM1.5SynPop_forCounty_2050'!AA850-'TM1.5SynPop_forCounty_2035'!AA850)*5/15+'TM1.5SynPop_forCounty_2035'!AA850,0)</f>
        <v>509</v>
      </c>
    </row>
    <row r="851" spans="1:27">
      <c r="A851">
        <f>VLOOKUP(B851,xwalk!$A$2:$D$1455,4,FALSE)</f>
        <v>4</v>
      </c>
      <c r="B851">
        <v>853</v>
      </c>
      <c r="C851">
        <f>ROUND(('TM1.5SynPop_forCounty_2050'!C851-'TM1.5SynPop_forCounty_2035'!C851)*5/15+'TM1.5SynPop_forCounty_2035'!C851,0)</f>
        <v>5679</v>
      </c>
      <c r="D851">
        <f>ROUND(('TM1.5SynPop_forCounty_2050'!D851-'TM1.5SynPop_forCounty_2035'!D851)*5/15+'TM1.5SynPop_forCounty_2035'!D851,0)</f>
        <v>46</v>
      </c>
      <c r="E851">
        <f>ROUND(('TM1.5SynPop_forCounty_2050'!E851-'TM1.5SynPop_forCounty_2035'!E851)*5/15+'TM1.5SynPop_forCounty_2035'!E851,0)</f>
        <v>103</v>
      </c>
      <c r="F851">
        <f>ROUND(('TM1.5SynPop_forCounty_2050'!F851-'TM1.5SynPop_forCounty_2035'!F851)*5/15+'TM1.5SynPop_forCounty_2035'!F851,0)</f>
        <v>142</v>
      </c>
      <c r="G851">
        <f>ROUND(('TM1.5SynPop_forCounty_2050'!G851-'TM1.5SynPop_forCounty_2035'!G851)*5/15+'TM1.5SynPop_forCounty_2035'!G851,0)</f>
        <v>320</v>
      </c>
      <c r="H851">
        <f>ROUND(('TM1.5SynPop_forCounty_2050'!H851-'TM1.5SynPop_forCounty_2035'!H851)*5/15+'TM1.5SynPop_forCounty_2035'!H851,0)</f>
        <v>261</v>
      </c>
      <c r="I851">
        <f>ROUND(('TM1.5SynPop_forCounty_2050'!I851-'TM1.5SynPop_forCounty_2035'!I851)*5/15+'TM1.5SynPop_forCounty_2035'!I851,0)</f>
        <v>364</v>
      </c>
      <c r="J851">
        <f>ROUND(('TM1.5SynPop_forCounty_2050'!J851-'TM1.5SynPop_forCounty_2035'!J851)*5/15+'TM1.5SynPop_forCounty_2035'!J851,0)</f>
        <v>798</v>
      </c>
      <c r="K851">
        <f>ROUND(('TM1.5SynPop_forCounty_2050'!K851-'TM1.5SynPop_forCounty_2035'!K851)*5/15+'TM1.5SynPop_forCounty_2035'!K851,0)</f>
        <v>387</v>
      </c>
      <c r="L851">
        <f>ROUND(('TM1.5SynPop_forCounty_2050'!L851-'TM1.5SynPop_forCounty_2035'!L851)*5/15+'TM1.5SynPop_forCounty_2035'!L851,0)</f>
        <v>739</v>
      </c>
      <c r="M851">
        <f>ROUND(('TM1.5SynPop_forCounty_2050'!M851-'TM1.5SynPop_forCounty_2035'!M851)*5/15+'TM1.5SynPop_forCounty_2035'!M851,0)</f>
        <v>353</v>
      </c>
      <c r="N851">
        <f>ROUND(('TM1.5SynPop_forCounty_2050'!N851-'TM1.5SynPop_forCounty_2035'!N851)*5/15+'TM1.5SynPop_forCounty_2035'!N851,0)</f>
        <v>510</v>
      </c>
      <c r="O851">
        <f>ROUND(('TM1.5SynPop_forCounty_2050'!O851-'TM1.5SynPop_forCounty_2035'!O851)*5/15+'TM1.5SynPop_forCounty_2035'!O851,0)</f>
        <v>412</v>
      </c>
      <c r="P851">
        <f>ROUND(('TM1.5SynPop_forCounty_2050'!P851-'TM1.5SynPop_forCounty_2035'!P851)*5/15+'TM1.5SynPop_forCounty_2035'!P851,0)</f>
        <v>573</v>
      </c>
      <c r="Q851">
        <f>ROUND(('TM1.5SynPop_forCounty_2050'!Q851-'TM1.5SynPop_forCounty_2035'!Q851)*5/15+'TM1.5SynPop_forCounty_2035'!Q851,0)</f>
        <v>887</v>
      </c>
      <c r="R851">
        <f>ROUND(('TM1.5SynPop_forCounty_2050'!R851-'TM1.5SynPop_forCounty_2035'!R851)*5/15+'TM1.5SynPop_forCounty_2035'!R851,0)</f>
        <v>116</v>
      </c>
      <c r="S851">
        <f>ROUND(('TM1.5SynPop_forCounty_2050'!S851-'TM1.5SynPop_forCounty_2035'!S851)*5/15+'TM1.5SynPop_forCounty_2035'!S851,0)</f>
        <v>5725</v>
      </c>
      <c r="T851">
        <f>ROUND(('TM1.5SynPop_forCounty_2050'!T851-'TM1.5SynPop_forCounty_2035'!T851)*5/15+'TM1.5SynPop_forCounty_2035'!T851,0)</f>
        <v>263</v>
      </c>
      <c r="U851">
        <f>ROUND(('TM1.5SynPop_forCounty_2050'!U851-'TM1.5SynPop_forCounty_2035'!U851)*5/15+'TM1.5SynPop_forCounty_2035'!U851,0)</f>
        <v>845</v>
      </c>
      <c r="V851">
        <f>ROUND(('TM1.5SynPop_forCounty_2050'!V851-'TM1.5SynPop_forCounty_2035'!V851)*5/15+'TM1.5SynPop_forCounty_2035'!V851,0)</f>
        <v>438</v>
      </c>
      <c r="W851">
        <f>ROUND(('TM1.5SynPop_forCounty_2050'!W851-'TM1.5SynPop_forCounty_2035'!W851)*5/15+'TM1.5SynPop_forCounty_2035'!W851,0)</f>
        <v>595</v>
      </c>
      <c r="X851">
        <f>ROUND(('TM1.5SynPop_forCounty_2050'!X851-'TM1.5SynPop_forCounty_2035'!X851)*5/15+'TM1.5SynPop_forCounty_2035'!X851,0)</f>
        <v>2329</v>
      </c>
      <c r="Y851">
        <f>ROUND(('TM1.5SynPop_forCounty_2050'!Y851-'TM1.5SynPop_forCounty_2035'!Y851)*5/15+'TM1.5SynPop_forCounty_2035'!Y851,0)</f>
        <v>1255</v>
      </c>
      <c r="Z851">
        <f>ROUND(('TM1.5SynPop_forCounty_2050'!Z851-'TM1.5SynPop_forCounty_2035'!Z851)*5/15+'TM1.5SynPop_forCounty_2035'!Z851,0)</f>
        <v>2566</v>
      </c>
      <c r="AA851">
        <f>ROUND(('TM1.5SynPop_forCounty_2050'!AA851-'TM1.5SynPop_forCounty_2035'!AA851)*5/15+'TM1.5SynPop_forCounty_2035'!AA851,0)</f>
        <v>688</v>
      </c>
    </row>
    <row r="852" spans="1:27">
      <c r="A852">
        <f>VLOOKUP(B852,xwalk!$A$2:$D$1455,4,FALSE)</f>
        <v>4</v>
      </c>
      <c r="B852">
        <v>854</v>
      </c>
      <c r="C852">
        <f>ROUND(('TM1.5SynPop_forCounty_2050'!C852-'TM1.5SynPop_forCounty_2035'!C852)*5/15+'TM1.5SynPop_forCounty_2035'!C852,0)</f>
        <v>6233</v>
      </c>
      <c r="D852">
        <f>ROUND(('TM1.5SynPop_forCounty_2050'!D852-'TM1.5SynPop_forCounty_2035'!D852)*5/15+'TM1.5SynPop_forCounty_2035'!D852,0)</f>
        <v>27</v>
      </c>
      <c r="E852">
        <f>ROUND(('TM1.5SynPop_forCounty_2050'!E852-'TM1.5SynPop_forCounty_2035'!E852)*5/15+'TM1.5SynPop_forCounty_2035'!E852,0)</f>
        <v>329</v>
      </c>
      <c r="F852">
        <f>ROUND(('TM1.5SynPop_forCounty_2050'!F852-'TM1.5SynPop_forCounty_2035'!F852)*5/15+'TM1.5SynPop_forCounty_2035'!F852,0)</f>
        <v>459</v>
      </c>
      <c r="G852">
        <f>ROUND(('TM1.5SynPop_forCounty_2050'!G852-'TM1.5SynPop_forCounty_2035'!G852)*5/15+'TM1.5SynPop_forCounty_2035'!G852,0)</f>
        <v>355</v>
      </c>
      <c r="H852">
        <f>ROUND(('TM1.5SynPop_forCounty_2050'!H852-'TM1.5SynPop_forCounty_2035'!H852)*5/15+'TM1.5SynPop_forCounty_2035'!H852,0)</f>
        <v>313</v>
      </c>
      <c r="I852">
        <f>ROUND(('TM1.5SynPop_forCounty_2050'!I852-'TM1.5SynPop_forCounty_2035'!I852)*5/15+'TM1.5SynPop_forCounty_2035'!I852,0)</f>
        <v>257</v>
      </c>
      <c r="J852">
        <f>ROUND(('TM1.5SynPop_forCounty_2050'!J852-'TM1.5SynPop_forCounty_2035'!J852)*5/15+'TM1.5SynPop_forCounty_2035'!J852,0)</f>
        <v>498</v>
      </c>
      <c r="K852">
        <f>ROUND(('TM1.5SynPop_forCounty_2050'!K852-'TM1.5SynPop_forCounty_2035'!K852)*5/15+'TM1.5SynPop_forCounty_2035'!K852,0)</f>
        <v>430</v>
      </c>
      <c r="L852">
        <f>ROUND(('TM1.5SynPop_forCounty_2050'!L852-'TM1.5SynPop_forCounty_2035'!L852)*5/15+'TM1.5SynPop_forCounty_2035'!L852,0)</f>
        <v>609</v>
      </c>
      <c r="M852">
        <f>ROUND(('TM1.5SynPop_forCounty_2050'!M852-'TM1.5SynPop_forCounty_2035'!M852)*5/15+'TM1.5SynPop_forCounty_2035'!M852,0)</f>
        <v>422</v>
      </c>
      <c r="N852">
        <f>ROUND(('TM1.5SynPop_forCounty_2050'!N852-'TM1.5SynPop_forCounty_2035'!N852)*5/15+'TM1.5SynPop_forCounty_2035'!N852,0)</f>
        <v>751</v>
      </c>
      <c r="O852">
        <f>ROUND(('TM1.5SynPop_forCounty_2050'!O852-'TM1.5SynPop_forCounty_2035'!O852)*5/15+'TM1.5SynPop_forCounty_2035'!O852,0)</f>
        <v>374</v>
      </c>
      <c r="P852">
        <f>ROUND(('TM1.5SynPop_forCounty_2050'!P852-'TM1.5SynPop_forCounty_2035'!P852)*5/15+'TM1.5SynPop_forCounty_2035'!P852,0)</f>
        <v>1046</v>
      </c>
      <c r="Q852">
        <f>ROUND(('TM1.5SynPop_forCounty_2050'!Q852-'TM1.5SynPop_forCounty_2035'!Q852)*5/15+'TM1.5SynPop_forCounty_2035'!Q852,0)</f>
        <v>643</v>
      </c>
      <c r="R852">
        <f>ROUND(('TM1.5SynPop_forCounty_2050'!R852-'TM1.5SynPop_forCounty_2035'!R852)*5/15+'TM1.5SynPop_forCounty_2035'!R852,0)</f>
        <v>148</v>
      </c>
      <c r="S852">
        <f>ROUND(('TM1.5SynPop_forCounty_2050'!S852-'TM1.5SynPop_forCounty_2035'!S852)*5/15+'TM1.5SynPop_forCounty_2035'!S852,0)</f>
        <v>6259</v>
      </c>
      <c r="T852">
        <f>ROUND(('TM1.5SynPop_forCounty_2050'!T852-'TM1.5SynPop_forCounty_2035'!T852)*5/15+'TM1.5SynPop_forCounty_2035'!T852,0)</f>
        <v>543</v>
      </c>
      <c r="U852">
        <f>ROUND(('TM1.5SynPop_forCounty_2050'!U852-'TM1.5SynPop_forCounty_2035'!U852)*5/15+'TM1.5SynPop_forCounty_2035'!U852,0)</f>
        <v>1155</v>
      </c>
      <c r="V852">
        <f>ROUND(('TM1.5SynPop_forCounty_2050'!V852-'TM1.5SynPop_forCounty_2035'!V852)*5/15+'TM1.5SynPop_forCounty_2035'!V852,0)</f>
        <v>441</v>
      </c>
      <c r="W852">
        <f>ROUND(('TM1.5SynPop_forCounty_2050'!W852-'TM1.5SynPop_forCounty_2035'!W852)*5/15+'TM1.5SynPop_forCounty_2035'!W852,0)</f>
        <v>1118</v>
      </c>
      <c r="X852">
        <f>ROUND(('TM1.5SynPop_forCounty_2050'!X852-'TM1.5SynPop_forCounty_2035'!X852)*5/15+'TM1.5SynPop_forCounty_2035'!X852,0)</f>
        <v>2321</v>
      </c>
      <c r="Y852">
        <f>ROUND(('TM1.5SynPop_forCounty_2050'!Y852-'TM1.5SynPop_forCounty_2035'!Y852)*5/15+'TM1.5SynPop_forCounty_2035'!Y852,0)</f>
        <v>680</v>
      </c>
      <c r="Z852">
        <f>ROUND(('TM1.5SynPop_forCounty_2050'!Z852-'TM1.5SynPop_forCounty_2035'!Z852)*5/15+'TM1.5SynPop_forCounty_2035'!Z852,0)</f>
        <v>3019</v>
      </c>
      <c r="AA852">
        <f>ROUND(('TM1.5SynPop_forCounty_2050'!AA852-'TM1.5SynPop_forCounty_2035'!AA852)*5/15+'TM1.5SynPop_forCounty_2035'!AA852,0)</f>
        <v>910</v>
      </c>
    </row>
    <row r="853" spans="1:27">
      <c r="A853">
        <f>VLOOKUP(B853,xwalk!$A$2:$D$1455,4,FALSE)</f>
        <v>4</v>
      </c>
      <c r="B853">
        <v>855</v>
      </c>
      <c r="C853">
        <f>ROUND(('TM1.5SynPop_forCounty_2050'!C853-'TM1.5SynPop_forCounty_2035'!C853)*5/15+'TM1.5SynPop_forCounty_2035'!C853,0)</f>
        <v>5141</v>
      </c>
      <c r="D853">
        <f>ROUND(('TM1.5SynPop_forCounty_2050'!D853-'TM1.5SynPop_forCounty_2035'!D853)*5/15+'TM1.5SynPop_forCounty_2035'!D853,0)</f>
        <v>12</v>
      </c>
      <c r="E853">
        <f>ROUND(('TM1.5SynPop_forCounty_2050'!E853-'TM1.5SynPop_forCounty_2035'!E853)*5/15+'TM1.5SynPop_forCounty_2035'!E853,0)</f>
        <v>328</v>
      </c>
      <c r="F853">
        <f>ROUND(('TM1.5SynPop_forCounty_2050'!F853-'TM1.5SynPop_forCounty_2035'!F853)*5/15+'TM1.5SynPop_forCounty_2035'!F853,0)</f>
        <v>411</v>
      </c>
      <c r="G853">
        <f>ROUND(('TM1.5SynPop_forCounty_2050'!G853-'TM1.5SynPop_forCounty_2035'!G853)*5/15+'TM1.5SynPop_forCounty_2035'!G853,0)</f>
        <v>281</v>
      </c>
      <c r="H853">
        <f>ROUND(('TM1.5SynPop_forCounty_2050'!H853-'TM1.5SynPop_forCounty_2035'!H853)*5/15+'TM1.5SynPop_forCounty_2035'!H853,0)</f>
        <v>230</v>
      </c>
      <c r="I853">
        <f>ROUND(('TM1.5SynPop_forCounty_2050'!I853-'TM1.5SynPop_forCounty_2035'!I853)*5/15+'TM1.5SynPop_forCounty_2035'!I853,0)</f>
        <v>221</v>
      </c>
      <c r="J853">
        <f>ROUND(('TM1.5SynPop_forCounty_2050'!J853-'TM1.5SynPop_forCounty_2035'!J853)*5/15+'TM1.5SynPop_forCounty_2035'!J853,0)</f>
        <v>409</v>
      </c>
      <c r="K853">
        <f>ROUND(('TM1.5SynPop_forCounty_2050'!K853-'TM1.5SynPop_forCounty_2035'!K853)*5/15+'TM1.5SynPop_forCounty_2035'!K853,0)</f>
        <v>454</v>
      </c>
      <c r="L853">
        <f>ROUND(('TM1.5SynPop_forCounty_2050'!L853-'TM1.5SynPop_forCounty_2035'!L853)*5/15+'TM1.5SynPop_forCounty_2035'!L853,0)</f>
        <v>514</v>
      </c>
      <c r="M853">
        <f>ROUND(('TM1.5SynPop_forCounty_2050'!M853-'TM1.5SynPop_forCounty_2035'!M853)*5/15+'TM1.5SynPop_forCounty_2035'!M853,0)</f>
        <v>323</v>
      </c>
      <c r="N853">
        <f>ROUND(('TM1.5SynPop_forCounty_2050'!N853-'TM1.5SynPop_forCounty_2035'!N853)*5/15+'TM1.5SynPop_forCounty_2035'!N853,0)</f>
        <v>588</v>
      </c>
      <c r="O853">
        <f>ROUND(('TM1.5SynPop_forCounty_2050'!O853-'TM1.5SynPop_forCounty_2035'!O853)*5/15+'TM1.5SynPop_forCounty_2035'!O853,0)</f>
        <v>559</v>
      </c>
      <c r="P853">
        <f>ROUND(('TM1.5SynPop_forCounty_2050'!P853-'TM1.5SynPop_forCounty_2035'!P853)*5/15+'TM1.5SynPop_forCounty_2035'!P853,0)</f>
        <v>571</v>
      </c>
      <c r="Q853">
        <f>ROUND(('TM1.5SynPop_forCounty_2050'!Q853-'TM1.5SynPop_forCounty_2035'!Q853)*5/15+'TM1.5SynPop_forCounty_2035'!Q853,0)</f>
        <v>458</v>
      </c>
      <c r="R853">
        <f>ROUND(('TM1.5SynPop_forCounty_2050'!R853-'TM1.5SynPop_forCounty_2035'!R853)*5/15+'TM1.5SynPop_forCounty_2035'!R853,0)</f>
        <v>291</v>
      </c>
      <c r="S853">
        <f>ROUND(('TM1.5SynPop_forCounty_2050'!S853-'TM1.5SynPop_forCounty_2035'!S853)*5/15+'TM1.5SynPop_forCounty_2035'!S853,0)</f>
        <v>5153</v>
      </c>
      <c r="T853">
        <f>ROUND(('TM1.5SynPop_forCounty_2050'!T853-'TM1.5SynPop_forCounty_2035'!T853)*5/15+'TM1.5SynPop_forCounty_2035'!T853,0)</f>
        <v>353</v>
      </c>
      <c r="U853">
        <f>ROUND(('TM1.5SynPop_forCounty_2050'!U853-'TM1.5SynPop_forCounty_2035'!U853)*5/15+'TM1.5SynPop_forCounty_2035'!U853,0)</f>
        <v>753</v>
      </c>
      <c r="V853">
        <f>ROUND(('TM1.5SynPop_forCounty_2050'!V853-'TM1.5SynPop_forCounty_2035'!V853)*5/15+'TM1.5SynPop_forCounty_2035'!V853,0)</f>
        <v>369</v>
      </c>
      <c r="W853">
        <f>ROUND(('TM1.5SynPop_forCounty_2050'!W853-'TM1.5SynPop_forCounty_2035'!W853)*5/15+'TM1.5SynPop_forCounty_2035'!W853,0)</f>
        <v>754</v>
      </c>
      <c r="X853">
        <f>ROUND(('TM1.5SynPop_forCounty_2050'!X853-'TM1.5SynPop_forCounty_2035'!X853)*5/15+'TM1.5SynPop_forCounty_2035'!X853,0)</f>
        <v>1726</v>
      </c>
      <c r="Y853">
        <f>ROUND(('TM1.5SynPop_forCounty_2050'!Y853-'TM1.5SynPop_forCounty_2035'!Y853)*5/15+'TM1.5SynPop_forCounty_2035'!Y853,0)</f>
        <v>1198</v>
      </c>
      <c r="Z853">
        <f>ROUND(('TM1.5SynPop_forCounty_2050'!Z853-'TM1.5SynPop_forCounty_2035'!Z853)*5/15+'TM1.5SynPop_forCounty_2035'!Z853,0)</f>
        <v>2361</v>
      </c>
      <c r="AA853">
        <f>ROUND(('TM1.5SynPop_forCounty_2050'!AA853-'TM1.5SynPop_forCounty_2035'!AA853)*5/15+'TM1.5SynPop_forCounty_2035'!AA853,0)</f>
        <v>615</v>
      </c>
    </row>
    <row r="854" spans="1:27">
      <c r="A854">
        <f>VLOOKUP(B854,xwalk!$A$2:$D$1455,4,FALSE)</f>
        <v>4</v>
      </c>
      <c r="B854">
        <v>856</v>
      </c>
      <c r="C854">
        <f>ROUND(('TM1.5SynPop_forCounty_2050'!C854-'TM1.5SynPop_forCounty_2035'!C854)*5/15+'TM1.5SynPop_forCounty_2035'!C854,0)</f>
        <v>15477</v>
      </c>
      <c r="D854">
        <f>ROUND(('TM1.5SynPop_forCounty_2050'!D854-'TM1.5SynPop_forCounty_2035'!D854)*5/15+'TM1.5SynPop_forCounty_2035'!D854,0)</f>
        <v>0</v>
      </c>
      <c r="E854">
        <f>ROUND(('TM1.5SynPop_forCounty_2050'!E854-'TM1.5SynPop_forCounty_2035'!E854)*5/15+'TM1.5SynPop_forCounty_2035'!E854,0)</f>
        <v>1200</v>
      </c>
      <c r="F854">
        <f>ROUND(('TM1.5SynPop_forCounty_2050'!F854-'TM1.5SynPop_forCounty_2035'!F854)*5/15+'TM1.5SynPop_forCounty_2035'!F854,0)</f>
        <v>2350</v>
      </c>
      <c r="G854">
        <f>ROUND(('TM1.5SynPop_forCounty_2050'!G854-'TM1.5SynPop_forCounty_2035'!G854)*5/15+'TM1.5SynPop_forCounty_2035'!G854,0)</f>
        <v>367</v>
      </c>
      <c r="H854">
        <f>ROUND(('TM1.5SynPop_forCounty_2050'!H854-'TM1.5SynPop_forCounty_2035'!H854)*5/15+'TM1.5SynPop_forCounty_2035'!H854,0)</f>
        <v>427</v>
      </c>
      <c r="I854">
        <f>ROUND(('TM1.5SynPop_forCounty_2050'!I854-'TM1.5SynPop_forCounty_2035'!I854)*5/15+'TM1.5SynPop_forCounty_2035'!I854,0)</f>
        <v>387</v>
      </c>
      <c r="J854">
        <f>ROUND(('TM1.5SynPop_forCounty_2050'!J854-'TM1.5SynPop_forCounty_2035'!J854)*5/15+'TM1.5SynPop_forCounty_2035'!J854,0)</f>
        <v>716</v>
      </c>
      <c r="K854">
        <f>ROUND(('TM1.5SynPop_forCounty_2050'!K854-'TM1.5SynPop_forCounty_2035'!K854)*5/15+'TM1.5SynPop_forCounty_2035'!K854,0)</f>
        <v>1158</v>
      </c>
      <c r="L854">
        <f>ROUND(('TM1.5SynPop_forCounty_2050'!L854-'TM1.5SynPop_forCounty_2035'!L854)*5/15+'TM1.5SynPop_forCounty_2035'!L854,0)</f>
        <v>1441</v>
      </c>
      <c r="M854">
        <f>ROUND(('TM1.5SynPop_forCounty_2050'!M854-'TM1.5SynPop_forCounty_2035'!M854)*5/15+'TM1.5SynPop_forCounty_2035'!M854,0)</f>
        <v>1078</v>
      </c>
      <c r="N854">
        <f>ROUND(('TM1.5SynPop_forCounty_2050'!N854-'TM1.5SynPop_forCounty_2035'!N854)*5/15+'TM1.5SynPop_forCounty_2035'!N854,0)</f>
        <v>1770</v>
      </c>
      <c r="O854">
        <f>ROUND(('TM1.5SynPop_forCounty_2050'!O854-'TM1.5SynPop_forCounty_2035'!O854)*5/15+'TM1.5SynPop_forCounty_2035'!O854,0)</f>
        <v>1401</v>
      </c>
      <c r="P854">
        <f>ROUND(('TM1.5SynPop_forCounty_2050'!P854-'TM1.5SynPop_forCounty_2035'!P854)*5/15+'TM1.5SynPop_forCounty_2035'!P854,0)</f>
        <v>1618</v>
      </c>
      <c r="Q854">
        <f>ROUND(('TM1.5SynPop_forCounty_2050'!Q854-'TM1.5SynPop_forCounty_2035'!Q854)*5/15+'TM1.5SynPop_forCounty_2035'!Q854,0)</f>
        <v>1444</v>
      </c>
      <c r="R854">
        <f>ROUND(('TM1.5SynPop_forCounty_2050'!R854-'TM1.5SynPop_forCounty_2035'!R854)*5/15+'TM1.5SynPop_forCounty_2035'!R854,0)</f>
        <v>985</v>
      </c>
      <c r="S854">
        <f>ROUND(('TM1.5SynPop_forCounty_2050'!S854-'TM1.5SynPop_forCounty_2035'!S854)*5/15+'TM1.5SynPop_forCounty_2035'!S854,0)</f>
        <v>15477</v>
      </c>
      <c r="T854">
        <f>ROUND(('TM1.5SynPop_forCounty_2050'!T854-'TM1.5SynPop_forCounty_2035'!T854)*5/15+'TM1.5SynPop_forCounty_2035'!T854,0)</f>
        <v>782</v>
      </c>
      <c r="U854">
        <f>ROUND(('TM1.5SynPop_forCounty_2050'!U854-'TM1.5SynPop_forCounty_2035'!U854)*5/15+'TM1.5SynPop_forCounty_2035'!U854,0)</f>
        <v>2095</v>
      </c>
      <c r="V854">
        <f>ROUND(('TM1.5SynPop_forCounty_2050'!V854-'TM1.5SynPop_forCounty_2035'!V854)*5/15+'TM1.5SynPop_forCounty_2035'!V854,0)</f>
        <v>1419</v>
      </c>
      <c r="W854">
        <f>ROUND(('TM1.5SynPop_forCounty_2050'!W854-'TM1.5SynPop_forCounty_2035'!W854)*5/15+'TM1.5SynPop_forCounty_2035'!W854,0)</f>
        <v>2263</v>
      </c>
      <c r="X854">
        <f>ROUND(('TM1.5SynPop_forCounty_2050'!X854-'TM1.5SynPop_forCounty_2035'!X854)*5/15+'TM1.5SynPop_forCounty_2035'!X854,0)</f>
        <v>5517</v>
      </c>
      <c r="Y854">
        <f>ROUND(('TM1.5SynPop_forCounty_2050'!Y854-'TM1.5SynPop_forCounty_2035'!Y854)*5/15+'TM1.5SynPop_forCounty_2035'!Y854,0)</f>
        <v>3400</v>
      </c>
      <c r="Z854">
        <f>ROUND(('TM1.5SynPop_forCounty_2050'!Z854-'TM1.5SynPop_forCounty_2035'!Z854)*5/15+'TM1.5SynPop_forCounty_2035'!Z854,0)</f>
        <v>7139</v>
      </c>
      <c r="AA854">
        <f>ROUND(('TM1.5SynPop_forCounty_2050'!AA854-'TM1.5SynPop_forCounty_2035'!AA854)*5/15+'TM1.5SynPop_forCounty_2035'!AA854,0)</f>
        <v>1644</v>
      </c>
    </row>
    <row r="855" spans="1:27">
      <c r="A855">
        <f>VLOOKUP(B855,xwalk!$A$2:$D$1455,4,FALSE)</f>
        <v>4</v>
      </c>
      <c r="B855">
        <v>857</v>
      </c>
      <c r="C855">
        <f>ROUND(('TM1.5SynPop_forCounty_2050'!C855-'TM1.5SynPop_forCounty_2035'!C855)*5/15+'TM1.5SynPop_forCounty_2035'!C855,0)</f>
        <v>3035</v>
      </c>
      <c r="D855">
        <f>ROUND(('TM1.5SynPop_forCounty_2050'!D855-'TM1.5SynPop_forCounty_2035'!D855)*5/15+'TM1.5SynPop_forCounty_2035'!D855,0)</f>
        <v>107</v>
      </c>
      <c r="E855">
        <f>ROUND(('TM1.5SynPop_forCounty_2050'!E855-'TM1.5SynPop_forCounty_2035'!E855)*5/15+'TM1.5SynPop_forCounty_2035'!E855,0)</f>
        <v>109</v>
      </c>
      <c r="F855">
        <f>ROUND(('TM1.5SynPop_forCounty_2050'!F855-'TM1.5SynPop_forCounty_2035'!F855)*5/15+'TM1.5SynPop_forCounty_2035'!F855,0)</f>
        <v>161</v>
      </c>
      <c r="G855">
        <f>ROUND(('TM1.5SynPop_forCounty_2050'!G855-'TM1.5SynPop_forCounty_2035'!G855)*5/15+'TM1.5SynPop_forCounty_2035'!G855,0)</f>
        <v>164</v>
      </c>
      <c r="H855">
        <f>ROUND(('TM1.5SynPop_forCounty_2050'!H855-'TM1.5SynPop_forCounty_2035'!H855)*5/15+'TM1.5SynPop_forCounty_2035'!H855,0)</f>
        <v>160</v>
      </c>
      <c r="I855">
        <f>ROUND(('TM1.5SynPop_forCounty_2050'!I855-'TM1.5SynPop_forCounty_2035'!I855)*5/15+'TM1.5SynPop_forCounty_2035'!I855,0)</f>
        <v>138</v>
      </c>
      <c r="J855">
        <f>ROUND(('TM1.5SynPop_forCounty_2050'!J855-'TM1.5SynPop_forCounty_2035'!J855)*5/15+'TM1.5SynPop_forCounty_2035'!J855,0)</f>
        <v>315</v>
      </c>
      <c r="K855">
        <f>ROUND(('TM1.5SynPop_forCounty_2050'!K855-'TM1.5SynPop_forCounty_2035'!K855)*5/15+'TM1.5SynPop_forCounty_2035'!K855,0)</f>
        <v>223</v>
      </c>
      <c r="L855">
        <f>ROUND(('TM1.5SynPop_forCounty_2050'!L855-'TM1.5SynPop_forCounty_2035'!L855)*5/15+'TM1.5SynPop_forCounty_2035'!L855,0)</f>
        <v>274</v>
      </c>
      <c r="M855">
        <f>ROUND(('TM1.5SynPop_forCounty_2050'!M855-'TM1.5SynPop_forCounty_2035'!M855)*5/15+'TM1.5SynPop_forCounty_2035'!M855,0)</f>
        <v>182</v>
      </c>
      <c r="N855">
        <f>ROUND(('TM1.5SynPop_forCounty_2050'!N855-'TM1.5SynPop_forCounty_2035'!N855)*5/15+'TM1.5SynPop_forCounty_2035'!N855,0)</f>
        <v>368</v>
      </c>
      <c r="O855">
        <f>ROUND(('TM1.5SynPop_forCounty_2050'!O855-'TM1.5SynPop_forCounty_2035'!O855)*5/15+'TM1.5SynPop_forCounty_2035'!O855,0)</f>
        <v>199</v>
      </c>
      <c r="P855">
        <f>ROUND(('TM1.5SynPop_forCounty_2050'!P855-'TM1.5SynPop_forCounty_2035'!P855)*5/15+'TM1.5SynPop_forCounty_2035'!P855,0)</f>
        <v>326</v>
      </c>
      <c r="Q855">
        <f>ROUND(('TM1.5SynPop_forCounty_2050'!Q855-'TM1.5SynPop_forCounty_2035'!Q855)*5/15+'TM1.5SynPop_forCounty_2035'!Q855,0)</f>
        <v>283</v>
      </c>
      <c r="R855">
        <f>ROUND(('TM1.5SynPop_forCounty_2050'!R855-'TM1.5SynPop_forCounty_2035'!R855)*5/15+'TM1.5SynPop_forCounty_2035'!R855,0)</f>
        <v>241</v>
      </c>
      <c r="S855">
        <f>ROUND(('TM1.5SynPop_forCounty_2050'!S855-'TM1.5SynPop_forCounty_2035'!S855)*5/15+'TM1.5SynPop_forCounty_2035'!S855,0)</f>
        <v>3142</v>
      </c>
      <c r="T855">
        <f>ROUND(('TM1.5SynPop_forCounty_2050'!T855-'TM1.5SynPop_forCounty_2035'!T855)*5/15+'TM1.5SynPop_forCounty_2035'!T855,0)</f>
        <v>166</v>
      </c>
      <c r="U855">
        <f>ROUND(('TM1.5SynPop_forCounty_2050'!U855-'TM1.5SynPop_forCounty_2035'!U855)*5/15+'TM1.5SynPop_forCounty_2035'!U855,0)</f>
        <v>435</v>
      </c>
      <c r="V855">
        <f>ROUND(('TM1.5SynPop_forCounty_2050'!V855-'TM1.5SynPop_forCounty_2035'!V855)*5/15+'TM1.5SynPop_forCounty_2035'!V855,0)</f>
        <v>255</v>
      </c>
      <c r="W855">
        <f>ROUND(('TM1.5SynPop_forCounty_2050'!W855-'TM1.5SynPop_forCounty_2035'!W855)*5/15+'TM1.5SynPop_forCounty_2035'!W855,0)</f>
        <v>492</v>
      </c>
      <c r="X855">
        <f>ROUND(('TM1.5SynPop_forCounty_2050'!X855-'TM1.5SynPop_forCounty_2035'!X855)*5/15+'TM1.5SynPop_forCounty_2035'!X855,0)</f>
        <v>1189</v>
      </c>
      <c r="Y855">
        <f>ROUND(('TM1.5SynPop_forCounty_2050'!Y855-'TM1.5SynPop_forCounty_2035'!Y855)*5/15+'TM1.5SynPop_forCounty_2035'!Y855,0)</f>
        <v>605</v>
      </c>
      <c r="Z855">
        <f>ROUND(('TM1.5SynPop_forCounty_2050'!Z855-'TM1.5SynPop_forCounty_2035'!Z855)*5/15+'TM1.5SynPop_forCounty_2035'!Z855,0)</f>
        <v>1487</v>
      </c>
      <c r="AA855">
        <f>ROUND(('TM1.5SynPop_forCounty_2050'!AA855-'TM1.5SynPop_forCounty_2035'!AA855)*5/15+'TM1.5SynPop_forCounty_2035'!AA855,0)</f>
        <v>329</v>
      </c>
    </row>
    <row r="856" spans="1:27">
      <c r="A856">
        <f>VLOOKUP(B856,xwalk!$A$2:$D$1455,4,FALSE)</f>
        <v>4</v>
      </c>
      <c r="B856">
        <v>858</v>
      </c>
      <c r="C856">
        <f>ROUND(('TM1.5SynPop_forCounty_2050'!C856-'TM1.5SynPop_forCounty_2035'!C856)*5/15+'TM1.5SynPop_forCounty_2035'!C856,0)</f>
        <v>5486</v>
      </c>
      <c r="D856">
        <f>ROUND(('TM1.5SynPop_forCounty_2050'!D856-'TM1.5SynPop_forCounty_2035'!D856)*5/15+'TM1.5SynPop_forCounty_2035'!D856,0)</f>
        <v>0</v>
      </c>
      <c r="E856">
        <f>ROUND(('TM1.5SynPop_forCounty_2050'!E856-'TM1.5SynPop_forCounty_2035'!E856)*5/15+'TM1.5SynPop_forCounty_2035'!E856,0)</f>
        <v>175</v>
      </c>
      <c r="F856">
        <f>ROUND(('TM1.5SynPop_forCounty_2050'!F856-'TM1.5SynPop_forCounty_2035'!F856)*5/15+'TM1.5SynPop_forCounty_2035'!F856,0)</f>
        <v>249</v>
      </c>
      <c r="G856">
        <f>ROUND(('TM1.5SynPop_forCounty_2050'!G856-'TM1.5SynPop_forCounty_2035'!G856)*5/15+'TM1.5SynPop_forCounty_2035'!G856,0)</f>
        <v>256</v>
      </c>
      <c r="H856">
        <f>ROUND(('TM1.5SynPop_forCounty_2050'!H856-'TM1.5SynPop_forCounty_2035'!H856)*5/15+'TM1.5SynPop_forCounty_2035'!H856,0)</f>
        <v>265</v>
      </c>
      <c r="I856">
        <f>ROUND(('TM1.5SynPop_forCounty_2050'!I856-'TM1.5SynPop_forCounty_2035'!I856)*5/15+'TM1.5SynPop_forCounty_2035'!I856,0)</f>
        <v>374</v>
      </c>
      <c r="J856">
        <f>ROUND(('TM1.5SynPop_forCounty_2050'!J856-'TM1.5SynPop_forCounty_2035'!J856)*5/15+'TM1.5SynPop_forCounty_2035'!J856,0)</f>
        <v>694</v>
      </c>
      <c r="K856">
        <f>ROUND(('TM1.5SynPop_forCounty_2050'!K856-'TM1.5SynPop_forCounty_2035'!K856)*5/15+'TM1.5SynPop_forCounty_2035'!K856,0)</f>
        <v>400</v>
      </c>
      <c r="L856">
        <f>ROUND(('TM1.5SynPop_forCounty_2050'!L856-'TM1.5SynPop_forCounty_2035'!L856)*5/15+'TM1.5SynPop_forCounty_2035'!L856,0)</f>
        <v>602</v>
      </c>
      <c r="M856">
        <f>ROUND(('TM1.5SynPop_forCounty_2050'!M856-'TM1.5SynPop_forCounty_2035'!M856)*5/15+'TM1.5SynPop_forCounty_2035'!M856,0)</f>
        <v>372</v>
      </c>
      <c r="N856">
        <f>ROUND(('TM1.5SynPop_forCounty_2050'!N856-'TM1.5SynPop_forCounty_2035'!N856)*5/15+'TM1.5SynPop_forCounty_2035'!N856,0)</f>
        <v>639</v>
      </c>
      <c r="O856">
        <f>ROUND(('TM1.5SynPop_forCounty_2050'!O856-'TM1.5SynPop_forCounty_2035'!O856)*5/15+'TM1.5SynPop_forCounty_2035'!O856,0)</f>
        <v>453</v>
      </c>
      <c r="P856">
        <f>ROUND(('TM1.5SynPop_forCounty_2050'!P856-'TM1.5SynPop_forCounty_2035'!P856)*5/15+'TM1.5SynPop_forCounty_2035'!P856,0)</f>
        <v>765</v>
      </c>
      <c r="Q856">
        <f>ROUND(('TM1.5SynPop_forCounty_2050'!Q856-'TM1.5SynPop_forCounty_2035'!Q856)*5/15+'TM1.5SynPop_forCounty_2035'!Q856,0)</f>
        <v>511</v>
      </c>
      <c r="R856">
        <f>ROUND(('TM1.5SynPop_forCounty_2050'!R856-'TM1.5SynPop_forCounty_2035'!R856)*5/15+'TM1.5SynPop_forCounty_2035'!R856,0)</f>
        <v>284</v>
      </c>
      <c r="S856">
        <f>ROUND(('TM1.5SynPop_forCounty_2050'!S856-'TM1.5SynPop_forCounty_2035'!S856)*5/15+'TM1.5SynPop_forCounty_2035'!S856,0)</f>
        <v>5486</v>
      </c>
      <c r="T856">
        <f>ROUND(('TM1.5SynPop_forCounty_2050'!T856-'TM1.5SynPop_forCounty_2035'!T856)*5/15+'TM1.5SynPop_forCounty_2035'!T856,0)</f>
        <v>214</v>
      </c>
      <c r="U856">
        <f>ROUND(('TM1.5SynPop_forCounty_2050'!U856-'TM1.5SynPop_forCounty_2035'!U856)*5/15+'TM1.5SynPop_forCounty_2035'!U856,0)</f>
        <v>749</v>
      </c>
      <c r="V856">
        <f>ROUND(('TM1.5SynPop_forCounty_2050'!V856-'TM1.5SynPop_forCounty_2035'!V856)*5/15+'TM1.5SynPop_forCounty_2035'!V856,0)</f>
        <v>372</v>
      </c>
      <c r="W856">
        <f>ROUND(('TM1.5SynPop_forCounty_2050'!W856-'TM1.5SynPop_forCounty_2035'!W856)*5/15+'TM1.5SynPop_forCounty_2035'!W856,0)</f>
        <v>738</v>
      </c>
      <c r="X856">
        <f>ROUND(('TM1.5SynPop_forCounty_2050'!X856-'TM1.5SynPop_forCounty_2035'!X856)*5/15+'TM1.5SynPop_forCounty_2035'!X856,0)</f>
        <v>1812</v>
      </c>
      <c r="Y856">
        <f>ROUND(('TM1.5SynPop_forCounty_2050'!Y856-'TM1.5SynPop_forCounty_2035'!Y856)*5/15+'TM1.5SynPop_forCounty_2035'!Y856,0)</f>
        <v>1600</v>
      </c>
      <c r="Z856">
        <f>ROUND(('TM1.5SynPop_forCounty_2050'!Z856-'TM1.5SynPop_forCounty_2035'!Z856)*5/15+'TM1.5SynPop_forCounty_2035'!Z856,0)</f>
        <v>2829</v>
      </c>
      <c r="AA856">
        <f>ROUND(('TM1.5SynPop_forCounty_2050'!AA856-'TM1.5SynPop_forCounty_2035'!AA856)*5/15+'TM1.5SynPop_forCounty_2035'!AA856,0)</f>
        <v>495</v>
      </c>
    </row>
    <row r="857" spans="1:27">
      <c r="A857">
        <f>VLOOKUP(B857,xwalk!$A$2:$D$1455,4,FALSE)</f>
        <v>4</v>
      </c>
      <c r="B857">
        <v>859</v>
      </c>
      <c r="C857">
        <f>ROUND(('TM1.5SynPop_forCounty_2050'!C857-'TM1.5SynPop_forCounty_2035'!C857)*5/15+'TM1.5SynPop_forCounty_2035'!C857,0)</f>
        <v>3903</v>
      </c>
      <c r="D857">
        <f>ROUND(('TM1.5SynPop_forCounty_2050'!D857-'TM1.5SynPop_forCounty_2035'!D857)*5/15+'TM1.5SynPop_forCounty_2035'!D857,0)</f>
        <v>14</v>
      </c>
      <c r="E857">
        <f>ROUND(('TM1.5SynPop_forCounty_2050'!E857-'TM1.5SynPop_forCounty_2035'!E857)*5/15+'TM1.5SynPop_forCounty_2035'!E857,0)</f>
        <v>42</v>
      </c>
      <c r="F857">
        <f>ROUND(('TM1.5SynPop_forCounty_2050'!F857-'TM1.5SynPop_forCounty_2035'!F857)*5/15+'TM1.5SynPop_forCounty_2035'!F857,0)</f>
        <v>119</v>
      </c>
      <c r="G857">
        <f>ROUND(('TM1.5SynPop_forCounty_2050'!G857-'TM1.5SynPop_forCounty_2035'!G857)*5/15+'TM1.5SynPop_forCounty_2035'!G857,0)</f>
        <v>196</v>
      </c>
      <c r="H857">
        <f>ROUND(('TM1.5SynPop_forCounty_2050'!H857-'TM1.5SynPop_forCounty_2035'!H857)*5/15+'TM1.5SynPop_forCounty_2035'!H857,0)</f>
        <v>214</v>
      </c>
      <c r="I857">
        <f>ROUND(('TM1.5SynPop_forCounty_2050'!I857-'TM1.5SynPop_forCounty_2035'!I857)*5/15+'TM1.5SynPop_forCounty_2035'!I857,0)</f>
        <v>226</v>
      </c>
      <c r="J857">
        <f>ROUND(('TM1.5SynPop_forCounty_2050'!J857-'TM1.5SynPop_forCounty_2035'!J857)*5/15+'TM1.5SynPop_forCounty_2035'!J857,0)</f>
        <v>550</v>
      </c>
      <c r="K857">
        <f>ROUND(('TM1.5SynPop_forCounty_2050'!K857-'TM1.5SynPop_forCounty_2035'!K857)*5/15+'TM1.5SynPop_forCounty_2035'!K857,0)</f>
        <v>232</v>
      </c>
      <c r="L857">
        <f>ROUND(('TM1.5SynPop_forCounty_2050'!L857-'TM1.5SynPop_forCounty_2035'!L857)*5/15+'TM1.5SynPop_forCounty_2035'!L857,0)</f>
        <v>404</v>
      </c>
      <c r="M857">
        <f>ROUND(('TM1.5SynPop_forCounty_2050'!M857-'TM1.5SynPop_forCounty_2035'!M857)*5/15+'TM1.5SynPop_forCounty_2035'!M857,0)</f>
        <v>228</v>
      </c>
      <c r="N857">
        <f>ROUND(('TM1.5SynPop_forCounty_2050'!N857-'TM1.5SynPop_forCounty_2035'!N857)*5/15+'TM1.5SynPop_forCounty_2035'!N857,0)</f>
        <v>484</v>
      </c>
      <c r="O857">
        <f>ROUND(('TM1.5SynPop_forCounty_2050'!O857-'TM1.5SynPop_forCounty_2035'!O857)*5/15+'TM1.5SynPop_forCounty_2035'!O857,0)</f>
        <v>293</v>
      </c>
      <c r="P857">
        <f>ROUND(('TM1.5SynPop_forCounty_2050'!P857-'TM1.5SynPop_forCounty_2035'!P857)*5/15+'TM1.5SynPop_forCounty_2035'!P857,0)</f>
        <v>166</v>
      </c>
      <c r="Q857">
        <f>ROUND(('TM1.5SynPop_forCounty_2050'!Q857-'TM1.5SynPop_forCounty_2035'!Q857)*5/15+'TM1.5SynPop_forCounty_2035'!Q857,0)</f>
        <v>494</v>
      </c>
      <c r="R857">
        <f>ROUND(('TM1.5SynPop_forCounty_2050'!R857-'TM1.5SynPop_forCounty_2035'!R857)*5/15+'TM1.5SynPop_forCounty_2035'!R857,0)</f>
        <v>394</v>
      </c>
      <c r="S857">
        <f>ROUND(('TM1.5SynPop_forCounty_2050'!S857-'TM1.5SynPop_forCounty_2035'!S857)*5/15+'TM1.5SynPop_forCounty_2035'!S857,0)</f>
        <v>3917</v>
      </c>
      <c r="T857">
        <f>ROUND(('TM1.5SynPop_forCounty_2050'!T857-'TM1.5SynPop_forCounty_2035'!T857)*5/15+'TM1.5SynPop_forCounty_2035'!T857,0)</f>
        <v>147</v>
      </c>
      <c r="U857">
        <f>ROUND(('TM1.5SynPop_forCounty_2050'!U857-'TM1.5SynPop_forCounty_2035'!U857)*5/15+'TM1.5SynPop_forCounty_2035'!U857,0)</f>
        <v>411</v>
      </c>
      <c r="V857">
        <f>ROUND(('TM1.5SynPop_forCounty_2050'!V857-'TM1.5SynPop_forCounty_2035'!V857)*5/15+'TM1.5SynPop_forCounty_2035'!V857,0)</f>
        <v>305</v>
      </c>
      <c r="W857">
        <f>ROUND(('TM1.5SynPop_forCounty_2050'!W857-'TM1.5SynPop_forCounty_2035'!W857)*5/15+'TM1.5SynPop_forCounty_2035'!W857,0)</f>
        <v>415</v>
      </c>
      <c r="X857">
        <f>ROUND(('TM1.5SynPop_forCounty_2050'!X857-'TM1.5SynPop_forCounty_2035'!X857)*5/15+'TM1.5SynPop_forCounty_2035'!X857,0)</f>
        <v>1214</v>
      </c>
      <c r="Y857">
        <f>ROUND(('TM1.5SynPop_forCounty_2050'!Y857-'TM1.5SynPop_forCounty_2035'!Y857)*5/15+'TM1.5SynPop_forCounty_2035'!Y857,0)</f>
        <v>1425</v>
      </c>
      <c r="Z857">
        <f>ROUND(('TM1.5SynPop_forCounty_2050'!Z857-'TM1.5SynPop_forCounty_2035'!Z857)*5/15+'TM1.5SynPop_forCounty_2035'!Z857,0)</f>
        <v>1996</v>
      </c>
      <c r="AA857">
        <f>ROUND(('TM1.5SynPop_forCounty_2050'!AA857-'TM1.5SynPop_forCounty_2035'!AA857)*5/15+'TM1.5SynPop_forCounty_2035'!AA857,0)</f>
        <v>316</v>
      </c>
    </row>
    <row r="858" spans="1:27">
      <c r="A858">
        <f>VLOOKUP(B858,xwalk!$A$2:$D$1455,4,FALSE)</f>
        <v>4</v>
      </c>
      <c r="B858">
        <v>860</v>
      </c>
      <c r="C858">
        <f>ROUND(('TM1.5SynPop_forCounty_2050'!C858-'TM1.5SynPop_forCounty_2035'!C858)*5/15+'TM1.5SynPop_forCounty_2035'!C858,0)</f>
        <v>5653</v>
      </c>
      <c r="D858">
        <f>ROUND(('TM1.5SynPop_forCounty_2050'!D858-'TM1.5SynPop_forCounty_2035'!D858)*5/15+'TM1.5SynPop_forCounty_2035'!D858,0)</f>
        <v>5</v>
      </c>
      <c r="E858">
        <f>ROUND(('TM1.5SynPop_forCounty_2050'!E858-'TM1.5SynPop_forCounty_2035'!E858)*5/15+'TM1.5SynPop_forCounty_2035'!E858,0)</f>
        <v>77</v>
      </c>
      <c r="F858">
        <f>ROUND(('TM1.5SynPop_forCounty_2050'!F858-'TM1.5SynPop_forCounty_2035'!F858)*5/15+'TM1.5SynPop_forCounty_2035'!F858,0)</f>
        <v>139</v>
      </c>
      <c r="G858">
        <f>ROUND(('TM1.5SynPop_forCounty_2050'!G858-'TM1.5SynPop_forCounty_2035'!G858)*5/15+'TM1.5SynPop_forCounty_2035'!G858,0)</f>
        <v>266</v>
      </c>
      <c r="H858">
        <f>ROUND(('TM1.5SynPop_forCounty_2050'!H858-'TM1.5SynPop_forCounty_2035'!H858)*5/15+'TM1.5SynPop_forCounty_2035'!H858,0)</f>
        <v>304</v>
      </c>
      <c r="I858">
        <f>ROUND(('TM1.5SynPop_forCounty_2050'!I858-'TM1.5SynPop_forCounty_2035'!I858)*5/15+'TM1.5SynPop_forCounty_2035'!I858,0)</f>
        <v>451</v>
      </c>
      <c r="J858">
        <f>ROUND(('TM1.5SynPop_forCounty_2050'!J858-'TM1.5SynPop_forCounty_2035'!J858)*5/15+'TM1.5SynPop_forCounty_2035'!J858,0)</f>
        <v>913</v>
      </c>
      <c r="K858">
        <f>ROUND(('TM1.5SynPop_forCounty_2050'!K858-'TM1.5SynPop_forCounty_2035'!K858)*5/15+'TM1.5SynPop_forCounty_2035'!K858,0)</f>
        <v>457</v>
      </c>
      <c r="L858">
        <f>ROUND(('TM1.5SynPop_forCounty_2050'!L858-'TM1.5SynPop_forCounty_2035'!L858)*5/15+'TM1.5SynPop_forCounty_2035'!L858,0)</f>
        <v>705</v>
      </c>
      <c r="M858">
        <f>ROUND(('TM1.5SynPop_forCounty_2050'!M858-'TM1.5SynPop_forCounty_2035'!M858)*5/15+'TM1.5SynPop_forCounty_2035'!M858,0)</f>
        <v>354</v>
      </c>
      <c r="N858">
        <f>ROUND(('TM1.5SynPop_forCounty_2050'!N858-'TM1.5SynPop_forCounty_2035'!N858)*5/15+'TM1.5SynPop_forCounty_2035'!N858,0)</f>
        <v>635</v>
      </c>
      <c r="O858">
        <f>ROUND(('TM1.5SynPop_forCounty_2050'!O858-'TM1.5SynPop_forCounty_2035'!O858)*5/15+'TM1.5SynPop_forCounty_2035'!O858,0)</f>
        <v>534</v>
      </c>
      <c r="P858">
        <f>ROUND(('TM1.5SynPop_forCounty_2050'!P858-'TM1.5SynPop_forCounty_2035'!P858)*5/15+'TM1.5SynPop_forCounty_2035'!P858,0)</f>
        <v>739</v>
      </c>
      <c r="Q858">
        <f>ROUND(('TM1.5SynPop_forCounty_2050'!Q858-'TM1.5SynPop_forCounty_2035'!Q858)*5/15+'TM1.5SynPop_forCounty_2035'!Q858,0)</f>
        <v>543</v>
      </c>
      <c r="R858">
        <f>ROUND(('TM1.5SynPop_forCounty_2050'!R858-'TM1.5SynPop_forCounty_2035'!R858)*5/15+'TM1.5SynPop_forCounty_2035'!R858,0)</f>
        <v>335</v>
      </c>
      <c r="S858">
        <f>ROUND(('TM1.5SynPop_forCounty_2050'!S858-'TM1.5SynPop_forCounty_2035'!S858)*5/15+'TM1.5SynPop_forCounty_2035'!S858,0)</f>
        <v>5659</v>
      </c>
      <c r="T858">
        <f>ROUND(('TM1.5SynPop_forCounty_2050'!T858-'TM1.5SynPop_forCounty_2035'!T858)*5/15+'TM1.5SynPop_forCounty_2035'!T858,0)</f>
        <v>255</v>
      </c>
      <c r="U858">
        <f>ROUND(('TM1.5SynPop_forCounty_2050'!U858-'TM1.5SynPop_forCounty_2035'!U858)*5/15+'TM1.5SynPop_forCounty_2035'!U858,0)</f>
        <v>576</v>
      </c>
      <c r="V858">
        <f>ROUND(('TM1.5SynPop_forCounty_2050'!V858-'TM1.5SynPop_forCounty_2035'!V858)*5/15+'TM1.5SynPop_forCounty_2035'!V858,0)</f>
        <v>382</v>
      </c>
      <c r="W858">
        <f>ROUND(('TM1.5SynPop_forCounty_2050'!W858-'TM1.5SynPop_forCounty_2035'!W858)*5/15+'TM1.5SynPop_forCounty_2035'!W858,0)</f>
        <v>827</v>
      </c>
      <c r="X858">
        <f>ROUND(('TM1.5SynPop_forCounty_2050'!X858-'TM1.5SynPop_forCounty_2035'!X858)*5/15+'TM1.5SynPop_forCounty_2035'!X858,0)</f>
        <v>1910</v>
      </c>
      <c r="Y858">
        <f>ROUND(('TM1.5SynPop_forCounty_2050'!Y858-'TM1.5SynPop_forCounty_2035'!Y858)*5/15+'TM1.5SynPop_forCounty_2035'!Y858,0)</f>
        <v>1708</v>
      </c>
      <c r="Z858">
        <f>ROUND(('TM1.5SynPop_forCounty_2050'!Z858-'TM1.5SynPop_forCounty_2035'!Z858)*5/15+'TM1.5SynPop_forCounty_2035'!Z858,0)</f>
        <v>2944</v>
      </c>
      <c r="AA858">
        <f>ROUND(('TM1.5SynPop_forCounty_2050'!AA858-'TM1.5SynPop_forCounty_2035'!AA858)*5/15+'TM1.5SynPop_forCounty_2035'!AA858,0)</f>
        <v>429</v>
      </c>
    </row>
    <row r="859" spans="1:27">
      <c r="A859">
        <f>VLOOKUP(B859,xwalk!$A$2:$D$1455,4,FALSE)</f>
        <v>4</v>
      </c>
      <c r="B859">
        <v>861</v>
      </c>
      <c r="C859">
        <f>ROUND(('TM1.5SynPop_forCounty_2050'!C859-'TM1.5SynPop_forCounty_2035'!C859)*5/15+'TM1.5SynPop_forCounty_2035'!C859,0)</f>
        <v>6170</v>
      </c>
      <c r="D859">
        <f>ROUND(('TM1.5SynPop_forCounty_2050'!D859-'TM1.5SynPop_forCounty_2035'!D859)*5/15+'TM1.5SynPop_forCounty_2035'!D859,0)</f>
        <v>33</v>
      </c>
      <c r="E859">
        <f>ROUND(('TM1.5SynPop_forCounty_2050'!E859-'TM1.5SynPop_forCounty_2035'!E859)*5/15+'TM1.5SynPop_forCounty_2035'!E859,0)</f>
        <v>71</v>
      </c>
      <c r="F859">
        <f>ROUND(('TM1.5SynPop_forCounty_2050'!F859-'TM1.5SynPop_forCounty_2035'!F859)*5/15+'TM1.5SynPop_forCounty_2035'!F859,0)</f>
        <v>147</v>
      </c>
      <c r="G859">
        <f>ROUND(('TM1.5SynPop_forCounty_2050'!G859-'TM1.5SynPop_forCounty_2035'!G859)*5/15+'TM1.5SynPop_forCounty_2035'!G859,0)</f>
        <v>299</v>
      </c>
      <c r="H859">
        <f>ROUND(('TM1.5SynPop_forCounty_2050'!H859-'TM1.5SynPop_forCounty_2035'!H859)*5/15+'TM1.5SynPop_forCounty_2035'!H859,0)</f>
        <v>281</v>
      </c>
      <c r="I859">
        <f>ROUND(('TM1.5SynPop_forCounty_2050'!I859-'TM1.5SynPop_forCounty_2035'!I859)*5/15+'TM1.5SynPop_forCounty_2035'!I859,0)</f>
        <v>403</v>
      </c>
      <c r="J859">
        <f>ROUND(('TM1.5SynPop_forCounty_2050'!J859-'TM1.5SynPop_forCounty_2035'!J859)*5/15+'TM1.5SynPop_forCounty_2035'!J859,0)</f>
        <v>922</v>
      </c>
      <c r="K859">
        <f>ROUND(('TM1.5SynPop_forCounty_2050'!K859-'TM1.5SynPop_forCounty_2035'!K859)*5/15+'TM1.5SynPop_forCounty_2035'!K859,0)</f>
        <v>323</v>
      </c>
      <c r="L859">
        <f>ROUND(('TM1.5SynPop_forCounty_2050'!L859-'TM1.5SynPop_forCounty_2035'!L859)*5/15+'TM1.5SynPop_forCounty_2035'!L859,0)</f>
        <v>623</v>
      </c>
      <c r="M859">
        <f>ROUND(('TM1.5SynPop_forCounty_2050'!M859-'TM1.5SynPop_forCounty_2035'!M859)*5/15+'TM1.5SynPop_forCounty_2035'!M859,0)</f>
        <v>382</v>
      </c>
      <c r="N859">
        <f>ROUND(('TM1.5SynPop_forCounty_2050'!N859-'TM1.5SynPop_forCounty_2035'!N859)*5/15+'TM1.5SynPop_forCounty_2035'!N859,0)</f>
        <v>794</v>
      </c>
      <c r="O859">
        <f>ROUND(('TM1.5SynPop_forCounty_2050'!O859-'TM1.5SynPop_forCounty_2035'!O859)*5/15+'TM1.5SynPop_forCounty_2035'!O859,0)</f>
        <v>468</v>
      </c>
      <c r="P859">
        <f>ROUND(('TM1.5SynPop_forCounty_2050'!P859-'TM1.5SynPop_forCounty_2035'!P859)*5/15+'TM1.5SynPop_forCounty_2035'!P859,0)</f>
        <v>529</v>
      </c>
      <c r="Q859">
        <f>ROUND(('TM1.5SynPop_forCounty_2050'!Q859-'TM1.5SynPop_forCounty_2035'!Q859)*5/15+'TM1.5SynPop_forCounty_2035'!Q859,0)</f>
        <v>674</v>
      </c>
      <c r="R859">
        <f>ROUND(('TM1.5SynPop_forCounty_2050'!R859-'TM1.5SynPop_forCounty_2035'!R859)*5/15+'TM1.5SynPop_forCounty_2035'!R859,0)</f>
        <v>452</v>
      </c>
      <c r="S859">
        <f>ROUND(('TM1.5SynPop_forCounty_2050'!S859-'TM1.5SynPop_forCounty_2035'!S859)*5/15+'TM1.5SynPop_forCounty_2035'!S859,0)</f>
        <v>6202</v>
      </c>
      <c r="T859">
        <f>ROUND(('TM1.5SynPop_forCounty_2050'!T859-'TM1.5SynPop_forCounty_2035'!T859)*5/15+'TM1.5SynPop_forCounty_2035'!T859,0)</f>
        <v>236</v>
      </c>
      <c r="U859">
        <f>ROUND(('TM1.5SynPop_forCounty_2050'!U859-'TM1.5SynPop_forCounty_2035'!U859)*5/15+'TM1.5SynPop_forCounty_2035'!U859,0)</f>
        <v>807</v>
      </c>
      <c r="V859">
        <f>ROUND(('TM1.5SynPop_forCounty_2050'!V859-'TM1.5SynPop_forCounty_2035'!V859)*5/15+'TM1.5SynPop_forCounty_2035'!V859,0)</f>
        <v>444</v>
      </c>
      <c r="W859">
        <f>ROUND(('TM1.5SynPop_forCounty_2050'!W859-'TM1.5SynPop_forCounty_2035'!W859)*5/15+'TM1.5SynPop_forCounty_2035'!W859,0)</f>
        <v>734</v>
      </c>
      <c r="X859">
        <f>ROUND(('TM1.5SynPop_forCounty_2050'!X859-'TM1.5SynPop_forCounty_2035'!X859)*5/15+'TM1.5SynPop_forCounty_2035'!X859,0)</f>
        <v>1892</v>
      </c>
      <c r="Y859">
        <f>ROUND(('TM1.5SynPop_forCounty_2050'!Y859-'TM1.5SynPop_forCounty_2035'!Y859)*5/15+'TM1.5SynPop_forCounty_2035'!Y859,0)</f>
        <v>2089</v>
      </c>
      <c r="Z859">
        <f>ROUND(('TM1.5SynPop_forCounty_2050'!Z859-'TM1.5SynPop_forCounty_2035'!Z859)*5/15+'TM1.5SynPop_forCounty_2035'!Z859,0)</f>
        <v>3181</v>
      </c>
      <c r="AA859">
        <f>ROUND(('TM1.5SynPop_forCounty_2050'!AA859-'TM1.5SynPop_forCounty_2035'!AA859)*5/15+'TM1.5SynPop_forCounty_2035'!AA859,0)</f>
        <v>551</v>
      </c>
    </row>
    <row r="860" spans="1:27">
      <c r="A860">
        <f>VLOOKUP(B860,xwalk!$A$2:$D$1455,4,FALSE)</f>
        <v>4</v>
      </c>
      <c r="B860">
        <v>862</v>
      </c>
      <c r="C860">
        <f>ROUND(('TM1.5SynPop_forCounty_2050'!C860-'TM1.5SynPop_forCounty_2035'!C860)*5/15+'TM1.5SynPop_forCounty_2035'!C860,0)</f>
        <v>6548</v>
      </c>
      <c r="D860">
        <f>ROUND(('TM1.5SynPop_forCounty_2050'!D860-'TM1.5SynPop_forCounty_2035'!D860)*5/15+'TM1.5SynPop_forCounty_2035'!D860,0)</f>
        <v>93</v>
      </c>
      <c r="E860">
        <f>ROUND(('TM1.5SynPop_forCounty_2050'!E860-'TM1.5SynPop_forCounty_2035'!E860)*5/15+'TM1.5SynPop_forCounty_2035'!E860,0)</f>
        <v>346</v>
      </c>
      <c r="F860">
        <f>ROUND(('TM1.5SynPop_forCounty_2050'!F860-'TM1.5SynPop_forCounty_2035'!F860)*5/15+'TM1.5SynPop_forCounty_2035'!F860,0)</f>
        <v>377</v>
      </c>
      <c r="G860">
        <f>ROUND(('TM1.5SynPop_forCounty_2050'!G860-'TM1.5SynPop_forCounty_2035'!G860)*5/15+'TM1.5SynPop_forCounty_2035'!G860,0)</f>
        <v>337</v>
      </c>
      <c r="H860">
        <f>ROUND(('TM1.5SynPop_forCounty_2050'!H860-'TM1.5SynPop_forCounty_2035'!H860)*5/15+'TM1.5SynPop_forCounty_2035'!H860,0)</f>
        <v>370</v>
      </c>
      <c r="I860">
        <f>ROUND(('TM1.5SynPop_forCounty_2050'!I860-'TM1.5SynPop_forCounty_2035'!I860)*5/15+'TM1.5SynPop_forCounty_2035'!I860,0)</f>
        <v>429</v>
      </c>
      <c r="J860">
        <f>ROUND(('TM1.5SynPop_forCounty_2050'!J860-'TM1.5SynPop_forCounty_2035'!J860)*5/15+'TM1.5SynPop_forCounty_2035'!J860,0)</f>
        <v>894</v>
      </c>
      <c r="K860">
        <f>ROUND(('TM1.5SynPop_forCounty_2050'!K860-'TM1.5SynPop_forCounty_2035'!K860)*5/15+'TM1.5SynPop_forCounty_2035'!K860,0)</f>
        <v>831</v>
      </c>
      <c r="L860">
        <f>ROUND(('TM1.5SynPop_forCounty_2050'!L860-'TM1.5SynPop_forCounty_2035'!L860)*5/15+'TM1.5SynPop_forCounty_2035'!L860,0)</f>
        <v>868</v>
      </c>
      <c r="M860">
        <f>ROUND(('TM1.5SynPop_forCounty_2050'!M860-'TM1.5SynPop_forCounty_2035'!M860)*5/15+'TM1.5SynPop_forCounty_2035'!M860,0)</f>
        <v>440</v>
      </c>
      <c r="N860">
        <f>ROUND(('TM1.5SynPop_forCounty_2050'!N860-'TM1.5SynPop_forCounty_2035'!N860)*5/15+'TM1.5SynPop_forCounty_2035'!N860,0)</f>
        <v>614</v>
      </c>
      <c r="O860">
        <f>ROUND(('TM1.5SynPop_forCounty_2050'!O860-'TM1.5SynPop_forCounty_2035'!O860)*5/15+'TM1.5SynPop_forCounty_2035'!O860,0)</f>
        <v>585</v>
      </c>
      <c r="P860">
        <f>ROUND(('TM1.5SynPop_forCounty_2050'!P860-'TM1.5SynPop_forCounty_2035'!P860)*5/15+'TM1.5SynPop_forCounty_2035'!P860,0)</f>
        <v>946</v>
      </c>
      <c r="Q860">
        <f>ROUND(('TM1.5SynPop_forCounty_2050'!Q860-'TM1.5SynPop_forCounty_2035'!Q860)*5/15+'TM1.5SynPop_forCounty_2035'!Q860,0)</f>
        <v>815</v>
      </c>
      <c r="R860">
        <f>ROUND(('TM1.5SynPop_forCounty_2050'!R860-'TM1.5SynPop_forCounty_2035'!R860)*5/15+'TM1.5SynPop_forCounty_2035'!R860,0)</f>
        <v>406</v>
      </c>
      <c r="S860">
        <f>ROUND(('TM1.5SynPop_forCounty_2050'!S860-'TM1.5SynPop_forCounty_2035'!S860)*5/15+'TM1.5SynPop_forCounty_2035'!S860,0)</f>
        <v>6640</v>
      </c>
      <c r="T860">
        <f>ROUND(('TM1.5SynPop_forCounty_2050'!T860-'TM1.5SynPop_forCounty_2035'!T860)*5/15+'TM1.5SynPop_forCounty_2035'!T860,0)</f>
        <v>259</v>
      </c>
      <c r="U860">
        <f>ROUND(('TM1.5SynPop_forCounty_2050'!U860-'TM1.5SynPop_forCounty_2035'!U860)*5/15+'TM1.5SynPop_forCounty_2035'!U860,0)</f>
        <v>671</v>
      </c>
      <c r="V860">
        <f>ROUND(('TM1.5SynPop_forCounty_2050'!V860-'TM1.5SynPop_forCounty_2035'!V860)*5/15+'TM1.5SynPop_forCounty_2035'!V860,0)</f>
        <v>435</v>
      </c>
      <c r="W860">
        <f>ROUND(('TM1.5SynPop_forCounty_2050'!W860-'TM1.5SynPop_forCounty_2035'!W860)*5/15+'TM1.5SynPop_forCounty_2035'!W860,0)</f>
        <v>1057</v>
      </c>
      <c r="X860">
        <f>ROUND(('TM1.5SynPop_forCounty_2050'!X860-'TM1.5SynPop_forCounty_2035'!X860)*5/15+'TM1.5SynPop_forCounty_2035'!X860,0)</f>
        <v>2033</v>
      </c>
      <c r="Y860">
        <f>ROUND(('TM1.5SynPop_forCounty_2050'!Y860-'TM1.5SynPop_forCounty_2035'!Y860)*5/15+'TM1.5SynPop_forCounty_2035'!Y860,0)</f>
        <v>2185</v>
      </c>
      <c r="Z860">
        <f>ROUND(('TM1.5SynPop_forCounty_2050'!Z860-'TM1.5SynPop_forCounty_2035'!Z860)*5/15+'TM1.5SynPop_forCounty_2035'!Z860,0)</f>
        <v>3398</v>
      </c>
      <c r="AA860">
        <f>ROUND(('TM1.5SynPop_forCounty_2050'!AA860-'TM1.5SynPop_forCounty_2035'!AA860)*5/15+'TM1.5SynPop_forCounty_2035'!AA860,0)</f>
        <v>480</v>
      </c>
    </row>
    <row r="861" spans="1:27">
      <c r="A861">
        <f>VLOOKUP(B861,xwalk!$A$2:$D$1455,4,FALSE)</f>
        <v>4</v>
      </c>
      <c r="B861">
        <v>863</v>
      </c>
      <c r="C861">
        <f>ROUND(('TM1.5SynPop_forCounty_2050'!C861-'TM1.5SynPop_forCounty_2035'!C861)*5/15+'TM1.5SynPop_forCounty_2035'!C861,0)</f>
        <v>18869</v>
      </c>
      <c r="D861">
        <f>ROUND(('TM1.5SynPop_forCounty_2050'!D861-'TM1.5SynPop_forCounty_2035'!D861)*5/15+'TM1.5SynPop_forCounty_2035'!D861,0)</f>
        <v>17</v>
      </c>
      <c r="E861">
        <f>ROUND(('TM1.5SynPop_forCounty_2050'!E861-'TM1.5SynPop_forCounty_2035'!E861)*5/15+'TM1.5SynPop_forCounty_2035'!E861,0)</f>
        <v>1189</v>
      </c>
      <c r="F861">
        <f>ROUND(('TM1.5SynPop_forCounty_2050'!F861-'TM1.5SynPop_forCounty_2035'!F861)*5/15+'TM1.5SynPop_forCounty_2035'!F861,0)</f>
        <v>2038</v>
      </c>
      <c r="G861">
        <f>ROUND(('TM1.5SynPop_forCounty_2050'!G861-'TM1.5SynPop_forCounty_2035'!G861)*5/15+'TM1.5SynPop_forCounty_2035'!G861,0)</f>
        <v>750</v>
      </c>
      <c r="H861">
        <f>ROUND(('TM1.5SynPop_forCounty_2050'!H861-'TM1.5SynPop_forCounty_2035'!H861)*5/15+'TM1.5SynPop_forCounty_2035'!H861,0)</f>
        <v>800</v>
      </c>
      <c r="I861">
        <f>ROUND(('TM1.5SynPop_forCounty_2050'!I861-'TM1.5SynPop_forCounty_2035'!I861)*5/15+'TM1.5SynPop_forCounty_2035'!I861,0)</f>
        <v>740</v>
      </c>
      <c r="J861">
        <f>ROUND(('TM1.5SynPop_forCounty_2050'!J861-'TM1.5SynPop_forCounty_2035'!J861)*5/15+'TM1.5SynPop_forCounty_2035'!J861,0)</f>
        <v>1219</v>
      </c>
      <c r="K861">
        <f>ROUND(('TM1.5SynPop_forCounty_2050'!K861-'TM1.5SynPop_forCounty_2035'!K861)*5/15+'TM1.5SynPop_forCounty_2035'!K861,0)</f>
        <v>1278</v>
      </c>
      <c r="L861">
        <f>ROUND(('TM1.5SynPop_forCounty_2050'!L861-'TM1.5SynPop_forCounty_2035'!L861)*5/15+'TM1.5SynPop_forCounty_2035'!L861,0)</f>
        <v>1978</v>
      </c>
      <c r="M861">
        <f>ROUND(('TM1.5SynPop_forCounty_2050'!M861-'TM1.5SynPop_forCounty_2035'!M861)*5/15+'TM1.5SynPop_forCounty_2035'!M861,0)</f>
        <v>1362</v>
      </c>
      <c r="N861">
        <f>ROUND(('TM1.5SynPop_forCounty_2050'!N861-'TM1.5SynPop_forCounty_2035'!N861)*5/15+'TM1.5SynPop_forCounty_2035'!N861,0)</f>
        <v>2118</v>
      </c>
      <c r="O861">
        <f>ROUND(('TM1.5SynPop_forCounty_2050'!O861-'TM1.5SynPop_forCounty_2035'!O861)*5/15+'TM1.5SynPop_forCounty_2035'!O861,0)</f>
        <v>1392</v>
      </c>
      <c r="P861">
        <f>ROUND(('TM1.5SynPop_forCounty_2050'!P861-'TM1.5SynPop_forCounty_2035'!P861)*5/15+'TM1.5SynPop_forCounty_2035'!P861,0)</f>
        <v>2060</v>
      </c>
      <c r="Q861">
        <f>ROUND(('TM1.5SynPop_forCounty_2050'!Q861-'TM1.5SynPop_forCounty_2035'!Q861)*5/15+'TM1.5SynPop_forCounty_2035'!Q861,0)</f>
        <v>1951</v>
      </c>
      <c r="R861">
        <f>ROUND(('TM1.5SynPop_forCounty_2050'!R861-'TM1.5SynPop_forCounty_2035'!R861)*5/15+'TM1.5SynPop_forCounty_2035'!R861,0)</f>
        <v>1332</v>
      </c>
      <c r="S861">
        <f>ROUND(('TM1.5SynPop_forCounty_2050'!S861-'TM1.5SynPop_forCounty_2035'!S861)*5/15+'TM1.5SynPop_forCounty_2035'!S861,0)</f>
        <v>18886</v>
      </c>
      <c r="T861">
        <f>ROUND(('TM1.5SynPop_forCounty_2050'!T861-'TM1.5SynPop_forCounty_2035'!T861)*5/15+'TM1.5SynPop_forCounty_2035'!T861,0)</f>
        <v>842</v>
      </c>
      <c r="U861">
        <f>ROUND(('TM1.5SynPop_forCounty_2050'!U861-'TM1.5SynPop_forCounty_2035'!U861)*5/15+'TM1.5SynPop_forCounty_2035'!U861,0)</f>
        <v>2267</v>
      </c>
      <c r="V861">
        <f>ROUND(('TM1.5SynPop_forCounty_2050'!V861-'TM1.5SynPop_forCounty_2035'!V861)*5/15+'TM1.5SynPop_forCounty_2035'!V861,0)</f>
        <v>1615</v>
      </c>
      <c r="W861">
        <f>ROUND(('TM1.5SynPop_forCounty_2050'!W861-'TM1.5SynPop_forCounty_2035'!W861)*5/15+'TM1.5SynPop_forCounty_2035'!W861,0)</f>
        <v>2615</v>
      </c>
      <c r="X861">
        <f>ROUND(('TM1.5SynPop_forCounty_2050'!X861-'TM1.5SynPop_forCounty_2035'!X861)*5/15+'TM1.5SynPop_forCounty_2035'!X861,0)</f>
        <v>6322</v>
      </c>
      <c r="Y861">
        <f>ROUND(('TM1.5SynPop_forCounty_2050'!Y861-'TM1.5SynPop_forCounty_2035'!Y861)*5/15+'TM1.5SynPop_forCounty_2035'!Y861,0)</f>
        <v>5225</v>
      </c>
      <c r="Z861">
        <f>ROUND(('TM1.5SynPop_forCounty_2050'!Z861-'TM1.5SynPop_forCounty_2035'!Z861)*5/15+'TM1.5SynPop_forCounty_2035'!Z861,0)</f>
        <v>9745</v>
      </c>
      <c r="AA861">
        <f>ROUND(('TM1.5SynPop_forCounty_2050'!AA861-'TM1.5SynPop_forCounty_2035'!AA861)*5/15+'TM1.5SynPop_forCounty_2035'!AA861,0)</f>
        <v>1638</v>
      </c>
    </row>
    <row r="862" spans="1:27">
      <c r="A862">
        <f>VLOOKUP(B862,xwalk!$A$2:$D$1455,4,FALSE)</f>
        <v>4</v>
      </c>
      <c r="B862">
        <v>864</v>
      </c>
      <c r="C862">
        <f>ROUND(('TM1.5SynPop_forCounty_2050'!C862-'TM1.5SynPop_forCounty_2035'!C862)*5/15+'TM1.5SynPop_forCounty_2035'!C862,0)</f>
        <v>7497</v>
      </c>
      <c r="D862">
        <f>ROUND(('TM1.5SynPop_forCounty_2050'!D862-'TM1.5SynPop_forCounty_2035'!D862)*5/15+'TM1.5SynPop_forCounty_2035'!D862,0)</f>
        <v>3</v>
      </c>
      <c r="E862">
        <f>ROUND(('TM1.5SynPop_forCounty_2050'!E862-'TM1.5SynPop_forCounty_2035'!E862)*5/15+'TM1.5SynPop_forCounty_2035'!E862,0)</f>
        <v>555</v>
      </c>
      <c r="F862">
        <f>ROUND(('TM1.5SynPop_forCounty_2050'!F862-'TM1.5SynPop_forCounty_2035'!F862)*5/15+'TM1.5SynPop_forCounty_2035'!F862,0)</f>
        <v>730</v>
      </c>
      <c r="G862">
        <f>ROUND(('TM1.5SynPop_forCounty_2050'!G862-'TM1.5SynPop_forCounty_2035'!G862)*5/15+'TM1.5SynPop_forCounty_2035'!G862,0)</f>
        <v>490</v>
      </c>
      <c r="H862">
        <f>ROUND(('TM1.5SynPop_forCounty_2050'!H862-'TM1.5SynPop_forCounty_2035'!H862)*5/15+'TM1.5SynPop_forCounty_2035'!H862,0)</f>
        <v>379</v>
      </c>
      <c r="I862">
        <f>ROUND(('TM1.5SynPop_forCounty_2050'!I862-'TM1.5SynPop_forCounty_2035'!I862)*5/15+'TM1.5SynPop_forCounty_2035'!I862,0)</f>
        <v>415</v>
      </c>
      <c r="J862">
        <f>ROUND(('TM1.5SynPop_forCounty_2050'!J862-'TM1.5SynPop_forCounty_2035'!J862)*5/15+'TM1.5SynPop_forCounty_2035'!J862,0)</f>
        <v>762</v>
      </c>
      <c r="K862">
        <f>ROUND(('TM1.5SynPop_forCounty_2050'!K862-'TM1.5SynPop_forCounty_2035'!K862)*5/15+'TM1.5SynPop_forCounty_2035'!K862,0)</f>
        <v>1199</v>
      </c>
      <c r="L862">
        <f>ROUND(('TM1.5SynPop_forCounty_2050'!L862-'TM1.5SynPop_forCounty_2035'!L862)*5/15+'TM1.5SynPop_forCounty_2035'!L862,0)</f>
        <v>970</v>
      </c>
      <c r="M862">
        <f>ROUND(('TM1.5SynPop_forCounty_2050'!M862-'TM1.5SynPop_forCounty_2035'!M862)*5/15+'TM1.5SynPop_forCounty_2035'!M862,0)</f>
        <v>495</v>
      </c>
      <c r="N862">
        <f>ROUND(('TM1.5SynPop_forCounty_2050'!N862-'TM1.5SynPop_forCounty_2035'!N862)*5/15+'TM1.5SynPop_forCounty_2035'!N862,0)</f>
        <v>667</v>
      </c>
      <c r="O862">
        <f>ROUND(('TM1.5SynPop_forCounty_2050'!O862-'TM1.5SynPop_forCounty_2035'!O862)*5/15+'TM1.5SynPop_forCounty_2035'!O862,0)</f>
        <v>815</v>
      </c>
      <c r="P862">
        <f>ROUND(('TM1.5SynPop_forCounty_2050'!P862-'TM1.5SynPop_forCounty_2035'!P862)*5/15+'TM1.5SynPop_forCounty_2035'!P862,0)</f>
        <v>1387</v>
      </c>
      <c r="Q862">
        <f>ROUND(('TM1.5SynPop_forCounty_2050'!Q862-'TM1.5SynPop_forCounty_2035'!Q862)*5/15+'TM1.5SynPop_forCounty_2035'!Q862,0)</f>
        <v>758</v>
      </c>
      <c r="R862">
        <f>ROUND(('TM1.5SynPop_forCounty_2050'!R862-'TM1.5SynPop_forCounty_2035'!R862)*5/15+'TM1.5SynPop_forCounty_2035'!R862,0)</f>
        <v>370</v>
      </c>
      <c r="S862">
        <f>ROUND(('TM1.5SynPop_forCounty_2050'!S862-'TM1.5SynPop_forCounty_2035'!S862)*5/15+'TM1.5SynPop_forCounty_2035'!S862,0)</f>
        <v>7500</v>
      </c>
      <c r="T862">
        <f>ROUND(('TM1.5SynPop_forCounty_2050'!T862-'TM1.5SynPop_forCounty_2035'!T862)*5/15+'TM1.5SynPop_forCounty_2035'!T862,0)</f>
        <v>365</v>
      </c>
      <c r="U862">
        <f>ROUND(('TM1.5SynPop_forCounty_2050'!U862-'TM1.5SynPop_forCounty_2035'!U862)*5/15+'TM1.5SynPop_forCounty_2035'!U862,0)</f>
        <v>811</v>
      </c>
      <c r="V862">
        <f>ROUND(('TM1.5SynPop_forCounty_2050'!V862-'TM1.5SynPop_forCounty_2035'!V862)*5/15+'TM1.5SynPop_forCounty_2035'!V862,0)</f>
        <v>508</v>
      </c>
      <c r="W862">
        <f>ROUND(('TM1.5SynPop_forCounty_2050'!W862-'TM1.5SynPop_forCounty_2035'!W862)*5/15+'TM1.5SynPop_forCounty_2035'!W862,0)</f>
        <v>1396</v>
      </c>
      <c r="X862">
        <f>ROUND(('TM1.5SynPop_forCounty_2050'!X862-'TM1.5SynPop_forCounty_2035'!X862)*5/15+'TM1.5SynPop_forCounty_2035'!X862,0)</f>
        <v>2791</v>
      </c>
      <c r="Y862">
        <f>ROUND(('TM1.5SynPop_forCounty_2050'!Y862-'TM1.5SynPop_forCounty_2035'!Y862)*5/15+'TM1.5SynPop_forCounty_2035'!Y862,0)</f>
        <v>1629</v>
      </c>
      <c r="Z862">
        <f>ROUND(('TM1.5SynPop_forCounty_2050'!Z862-'TM1.5SynPop_forCounty_2035'!Z862)*5/15+'TM1.5SynPop_forCounty_2035'!Z862,0)</f>
        <v>3863</v>
      </c>
      <c r="AA862">
        <f>ROUND(('TM1.5SynPop_forCounty_2050'!AA862-'TM1.5SynPop_forCounty_2035'!AA862)*5/15+'TM1.5SynPop_forCounty_2035'!AA862,0)</f>
        <v>627</v>
      </c>
    </row>
    <row r="863" spans="1:27">
      <c r="A863">
        <f>VLOOKUP(B863,xwalk!$A$2:$D$1455,4,FALSE)</f>
        <v>4</v>
      </c>
      <c r="B863">
        <v>865</v>
      </c>
      <c r="C863">
        <f>ROUND(('TM1.5SynPop_forCounty_2050'!C863-'TM1.5SynPop_forCounty_2035'!C863)*5/15+'TM1.5SynPop_forCounty_2035'!C863,0)</f>
        <v>3663</v>
      </c>
      <c r="D863">
        <f>ROUND(('TM1.5SynPop_forCounty_2050'!D863-'TM1.5SynPop_forCounty_2035'!D863)*5/15+'TM1.5SynPop_forCounty_2035'!D863,0)</f>
        <v>4</v>
      </c>
      <c r="E863">
        <f>ROUND(('TM1.5SynPop_forCounty_2050'!E863-'TM1.5SynPop_forCounty_2035'!E863)*5/15+'TM1.5SynPop_forCounty_2035'!E863,0)</f>
        <v>124</v>
      </c>
      <c r="F863">
        <f>ROUND(('TM1.5SynPop_forCounty_2050'!F863-'TM1.5SynPop_forCounty_2035'!F863)*5/15+'TM1.5SynPop_forCounty_2035'!F863,0)</f>
        <v>168</v>
      </c>
      <c r="G863">
        <f>ROUND(('TM1.5SynPop_forCounty_2050'!G863-'TM1.5SynPop_forCounty_2035'!G863)*5/15+'TM1.5SynPop_forCounty_2035'!G863,0)</f>
        <v>159</v>
      </c>
      <c r="H863">
        <f>ROUND(('TM1.5SynPop_forCounty_2050'!H863-'TM1.5SynPop_forCounty_2035'!H863)*5/15+'TM1.5SynPop_forCounty_2035'!H863,0)</f>
        <v>240</v>
      </c>
      <c r="I863">
        <f>ROUND(('TM1.5SynPop_forCounty_2050'!I863-'TM1.5SynPop_forCounty_2035'!I863)*5/15+'TM1.5SynPop_forCounty_2035'!I863,0)</f>
        <v>220</v>
      </c>
      <c r="J863">
        <f>ROUND(('TM1.5SynPop_forCounty_2050'!J863-'TM1.5SynPop_forCounty_2035'!J863)*5/15+'TM1.5SynPop_forCounty_2035'!J863,0)</f>
        <v>535</v>
      </c>
      <c r="K863">
        <f>ROUND(('TM1.5SynPop_forCounty_2050'!K863-'TM1.5SynPop_forCounty_2035'!K863)*5/15+'TM1.5SynPop_forCounty_2035'!K863,0)</f>
        <v>369</v>
      </c>
      <c r="L863">
        <f>ROUND(('TM1.5SynPop_forCounty_2050'!L863-'TM1.5SynPop_forCounty_2035'!L863)*5/15+'TM1.5SynPop_forCounty_2035'!L863,0)</f>
        <v>455</v>
      </c>
      <c r="M863">
        <f>ROUND(('TM1.5SynPop_forCounty_2050'!M863-'TM1.5SynPop_forCounty_2035'!M863)*5/15+'TM1.5SynPop_forCounty_2035'!M863,0)</f>
        <v>220</v>
      </c>
      <c r="N863">
        <f>ROUND(('TM1.5SynPop_forCounty_2050'!N863-'TM1.5SynPop_forCounty_2035'!N863)*5/15+'TM1.5SynPop_forCounty_2035'!N863,0)</f>
        <v>402</v>
      </c>
      <c r="O863">
        <f>ROUND(('TM1.5SynPop_forCounty_2050'!O863-'TM1.5SynPop_forCounty_2035'!O863)*5/15+'TM1.5SynPop_forCounty_2035'!O863,0)</f>
        <v>329</v>
      </c>
      <c r="P863">
        <f>ROUND(('TM1.5SynPop_forCounty_2050'!P863-'TM1.5SynPop_forCounty_2035'!P863)*5/15+'TM1.5SynPop_forCounty_2035'!P863,0)</f>
        <v>473</v>
      </c>
      <c r="Q863">
        <f>ROUND(('TM1.5SynPop_forCounty_2050'!Q863-'TM1.5SynPop_forCounty_2035'!Q863)*5/15+'TM1.5SynPop_forCounty_2035'!Q863,0)</f>
        <v>513</v>
      </c>
      <c r="R863">
        <f>ROUND(('TM1.5SynPop_forCounty_2050'!R863-'TM1.5SynPop_forCounty_2035'!R863)*5/15+'TM1.5SynPop_forCounty_2035'!R863,0)</f>
        <v>131</v>
      </c>
      <c r="S863">
        <f>ROUND(('TM1.5SynPop_forCounty_2050'!S863-'TM1.5SynPop_forCounty_2035'!S863)*5/15+'TM1.5SynPop_forCounty_2035'!S863,0)</f>
        <v>3668</v>
      </c>
      <c r="T863">
        <f>ROUND(('TM1.5SynPop_forCounty_2050'!T863-'TM1.5SynPop_forCounty_2035'!T863)*5/15+'TM1.5SynPop_forCounty_2035'!T863,0)</f>
        <v>102</v>
      </c>
      <c r="U863">
        <f>ROUND(('TM1.5SynPop_forCounty_2050'!U863-'TM1.5SynPop_forCounty_2035'!U863)*5/15+'TM1.5SynPop_forCounty_2035'!U863,0)</f>
        <v>358</v>
      </c>
      <c r="V863">
        <f>ROUND(('TM1.5SynPop_forCounty_2050'!V863-'TM1.5SynPop_forCounty_2035'!V863)*5/15+'TM1.5SynPop_forCounty_2035'!V863,0)</f>
        <v>259</v>
      </c>
      <c r="W863">
        <f>ROUND(('TM1.5SynPop_forCounty_2050'!W863-'TM1.5SynPop_forCounty_2035'!W863)*5/15+'TM1.5SynPop_forCounty_2035'!W863,0)</f>
        <v>359</v>
      </c>
      <c r="X863">
        <f>ROUND(('TM1.5SynPop_forCounty_2050'!X863-'TM1.5SynPop_forCounty_2035'!X863)*5/15+'TM1.5SynPop_forCounty_2035'!X863,0)</f>
        <v>1154</v>
      </c>
      <c r="Y863">
        <f>ROUND(('TM1.5SynPop_forCounty_2050'!Y863-'TM1.5SynPop_forCounty_2035'!Y863)*5/15+'TM1.5SynPop_forCounty_2035'!Y863,0)</f>
        <v>1436</v>
      </c>
      <c r="Z863">
        <f>ROUND(('TM1.5SynPop_forCounty_2050'!Z863-'TM1.5SynPop_forCounty_2035'!Z863)*5/15+'TM1.5SynPop_forCounty_2035'!Z863,0)</f>
        <v>1879</v>
      </c>
      <c r="AA863">
        <f>ROUND(('TM1.5SynPop_forCounty_2050'!AA863-'TM1.5SynPop_forCounty_2035'!AA863)*5/15+'TM1.5SynPop_forCounty_2035'!AA863,0)</f>
        <v>237</v>
      </c>
    </row>
    <row r="864" spans="1:27">
      <c r="A864">
        <f>VLOOKUP(B864,xwalk!$A$2:$D$1455,4,FALSE)</f>
        <v>4</v>
      </c>
      <c r="B864">
        <v>866</v>
      </c>
      <c r="C864">
        <f>ROUND(('TM1.5SynPop_forCounty_2050'!C864-'TM1.5SynPop_forCounty_2035'!C864)*5/15+'TM1.5SynPop_forCounty_2035'!C864,0)</f>
        <v>3534</v>
      </c>
      <c r="D864">
        <f>ROUND(('TM1.5SynPop_forCounty_2050'!D864-'TM1.5SynPop_forCounty_2035'!D864)*5/15+'TM1.5SynPop_forCounty_2035'!D864,0)</f>
        <v>13</v>
      </c>
      <c r="E864">
        <f>ROUND(('TM1.5SynPop_forCounty_2050'!E864-'TM1.5SynPop_forCounty_2035'!E864)*5/15+'TM1.5SynPop_forCounty_2035'!E864,0)</f>
        <v>59</v>
      </c>
      <c r="F864">
        <f>ROUND(('TM1.5SynPop_forCounty_2050'!F864-'TM1.5SynPop_forCounty_2035'!F864)*5/15+'TM1.5SynPop_forCounty_2035'!F864,0)</f>
        <v>105</v>
      </c>
      <c r="G864">
        <f>ROUND(('TM1.5SynPop_forCounty_2050'!G864-'TM1.5SynPop_forCounty_2035'!G864)*5/15+'TM1.5SynPop_forCounty_2035'!G864,0)</f>
        <v>203</v>
      </c>
      <c r="H864">
        <f>ROUND(('TM1.5SynPop_forCounty_2050'!H864-'TM1.5SynPop_forCounty_2035'!H864)*5/15+'TM1.5SynPop_forCounty_2035'!H864,0)</f>
        <v>188</v>
      </c>
      <c r="I864">
        <f>ROUND(('TM1.5SynPop_forCounty_2050'!I864-'TM1.5SynPop_forCounty_2035'!I864)*5/15+'TM1.5SynPop_forCounty_2035'!I864,0)</f>
        <v>307</v>
      </c>
      <c r="J864">
        <f>ROUND(('TM1.5SynPop_forCounty_2050'!J864-'TM1.5SynPop_forCounty_2035'!J864)*5/15+'TM1.5SynPop_forCounty_2035'!J864,0)</f>
        <v>578</v>
      </c>
      <c r="K864">
        <f>ROUND(('TM1.5SynPop_forCounty_2050'!K864-'TM1.5SynPop_forCounty_2035'!K864)*5/15+'TM1.5SynPop_forCounty_2035'!K864,0)</f>
        <v>326</v>
      </c>
      <c r="L864">
        <f>ROUND(('TM1.5SynPop_forCounty_2050'!L864-'TM1.5SynPop_forCounty_2035'!L864)*5/15+'TM1.5SynPop_forCounty_2035'!L864,0)</f>
        <v>553</v>
      </c>
      <c r="M864">
        <f>ROUND(('TM1.5SynPop_forCounty_2050'!M864-'TM1.5SynPop_forCounty_2035'!M864)*5/15+'TM1.5SynPop_forCounty_2035'!M864,0)</f>
        <v>237</v>
      </c>
      <c r="N864">
        <f>ROUND(('TM1.5SynPop_forCounty_2050'!N864-'TM1.5SynPop_forCounty_2035'!N864)*5/15+'TM1.5SynPop_forCounty_2035'!N864,0)</f>
        <v>323</v>
      </c>
      <c r="O864">
        <f>ROUND(('TM1.5SynPop_forCounty_2050'!O864-'TM1.5SynPop_forCounty_2035'!O864)*5/15+'TM1.5SynPop_forCounty_2035'!O864,0)</f>
        <v>587</v>
      </c>
      <c r="P864">
        <f>ROUND(('TM1.5SynPop_forCounty_2050'!P864-'TM1.5SynPop_forCounty_2035'!P864)*5/15+'TM1.5SynPop_forCounty_2035'!P864,0)</f>
        <v>403</v>
      </c>
      <c r="Q864">
        <f>ROUND(('TM1.5SynPop_forCounty_2050'!Q864-'TM1.5SynPop_forCounty_2035'!Q864)*5/15+'TM1.5SynPop_forCounty_2035'!Q864,0)</f>
        <v>329</v>
      </c>
      <c r="R864">
        <f>ROUND(('TM1.5SynPop_forCounty_2050'!R864-'TM1.5SynPop_forCounty_2035'!R864)*5/15+'TM1.5SynPop_forCounty_2035'!R864,0)</f>
        <v>120</v>
      </c>
      <c r="S864">
        <f>ROUND(('TM1.5SynPop_forCounty_2050'!S864-'TM1.5SynPop_forCounty_2035'!S864)*5/15+'TM1.5SynPop_forCounty_2035'!S864,0)</f>
        <v>3547</v>
      </c>
      <c r="T864">
        <f>ROUND(('TM1.5SynPop_forCounty_2050'!T864-'TM1.5SynPop_forCounty_2035'!T864)*5/15+'TM1.5SynPop_forCounty_2035'!T864,0)</f>
        <v>92</v>
      </c>
      <c r="U864">
        <f>ROUND(('TM1.5SynPop_forCounty_2050'!U864-'TM1.5SynPop_forCounty_2035'!U864)*5/15+'TM1.5SynPop_forCounty_2035'!U864,0)</f>
        <v>334</v>
      </c>
      <c r="V864">
        <f>ROUND(('TM1.5SynPop_forCounty_2050'!V864-'TM1.5SynPop_forCounty_2035'!V864)*5/15+'TM1.5SynPop_forCounty_2035'!V864,0)</f>
        <v>192</v>
      </c>
      <c r="W864">
        <f>ROUND(('TM1.5SynPop_forCounty_2050'!W864-'TM1.5SynPop_forCounty_2035'!W864)*5/15+'TM1.5SynPop_forCounty_2035'!W864,0)</f>
        <v>336</v>
      </c>
      <c r="X864">
        <f>ROUND(('TM1.5SynPop_forCounty_2050'!X864-'TM1.5SynPop_forCounty_2035'!X864)*5/15+'TM1.5SynPop_forCounty_2035'!X864,0)</f>
        <v>1193</v>
      </c>
      <c r="Y864">
        <f>ROUND(('TM1.5SynPop_forCounty_2050'!Y864-'TM1.5SynPop_forCounty_2035'!Y864)*5/15+'TM1.5SynPop_forCounty_2035'!Y864,0)</f>
        <v>1400</v>
      </c>
      <c r="Z864">
        <f>ROUND(('TM1.5SynPop_forCounty_2050'!Z864-'TM1.5SynPop_forCounty_2035'!Z864)*5/15+'TM1.5SynPop_forCounty_2035'!Z864,0)</f>
        <v>1809</v>
      </c>
      <c r="AA864">
        <f>ROUND(('TM1.5SynPop_forCounty_2050'!AA864-'TM1.5SynPop_forCounty_2035'!AA864)*5/15+'TM1.5SynPop_forCounty_2035'!AA864,0)</f>
        <v>220</v>
      </c>
    </row>
    <row r="865" spans="1:27">
      <c r="A865">
        <f>VLOOKUP(B865,xwalk!$A$2:$D$1455,4,FALSE)</f>
        <v>4</v>
      </c>
      <c r="B865">
        <v>867</v>
      </c>
      <c r="C865">
        <f>ROUND(('TM1.5SynPop_forCounty_2050'!C865-'TM1.5SynPop_forCounty_2035'!C865)*5/15+'TM1.5SynPop_forCounty_2035'!C865,0)</f>
        <v>2565</v>
      </c>
      <c r="D865">
        <f>ROUND(('TM1.5SynPop_forCounty_2050'!D865-'TM1.5SynPop_forCounty_2035'!D865)*5/15+'TM1.5SynPop_forCounty_2035'!D865,0)</f>
        <v>3</v>
      </c>
      <c r="E865">
        <f>ROUND(('TM1.5SynPop_forCounty_2050'!E865-'TM1.5SynPop_forCounty_2035'!E865)*5/15+'TM1.5SynPop_forCounty_2035'!E865,0)</f>
        <v>78</v>
      </c>
      <c r="F865">
        <f>ROUND(('TM1.5SynPop_forCounty_2050'!F865-'TM1.5SynPop_forCounty_2035'!F865)*5/15+'TM1.5SynPop_forCounty_2035'!F865,0)</f>
        <v>118</v>
      </c>
      <c r="G865">
        <f>ROUND(('TM1.5SynPop_forCounty_2050'!G865-'TM1.5SynPop_forCounty_2035'!G865)*5/15+'TM1.5SynPop_forCounty_2035'!G865,0)</f>
        <v>147</v>
      </c>
      <c r="H865">
        <f>ROUND(('TM1.5SynPop_forCounty_2050'!H865-'TM1.5SynPop_forCounty_2035'!H865)*5/15+'TM1.5SynPop_forCounty_2035'!H865,0)</f>
        <v>139</v>
      </c>
      <c r="I865">
        <f>ROUND(('TM1.5SynPop_forCounty_2050'!I865-'TM1.5SynPop_forCounty_2035'!I865)*5/15+'TM1.5SynPop_forCounty_2035'!I865,0)</f>
        <v>196</v>
      </c>
      <c r="J865">
        <f>ROUND(('TM1.5SynPop_forCounty_2050'!J865-'TM1.5SynPop_forCounty_2035'!J865)*5/15+'TM1.5SynPop_forCounty_2035'!J865,0)</f>
        <v>404</v>
      </c>
      <c r="K865">
        <f>ROUND(('TM1.5SynPop_forCounty_2050'!K865-'TM1.5SynPop_forCounty_2035'!K865)*5/15+'TM1.5SynPop_forCounty_2035'!K865,0)</f>
        <v>274</v>
      </c>
      <c r="L865">
        <f>ROUND(('TM1.5SynPop_forCounty_2050'!L865-'TM1.5SynPop_forCounty_2035'!L865)*5/15+'TM1.5SynPop_forCounty_2035'!L865,0)</f>
        <v>404</v>
      </c>
      <c r="M865">
        <f>ROUND(('TM1.5SynPop_forCounty_2050'!M865-'TM1.5SynPop_forCounty_2035'!M865)*5/15+'TM1.5SynPop_forCounty_2035'!M865,0)</f>
        <v>183</v>
      </c>
      <c r="N865">
        <f>ROUND(('TM1.5SynPop_forCounty_2050'!N865-'TM1.5SynPop_forCounty_2035'!N865)*5/15+'TM1.5SynPop_forCounty_2035'!N865,0)</f>
        <v>222</v>
      </c>
      <c r="O865">
        <f>ROUND(('TM1.5SynPop_forCounty_2050'!O865-'TM1.5SynPop_forCounty_2035'!O865)*5/15+'TM1.5SynPop_forCounty_2035'!O865,0)</f>
        <v>316</v>
      </c>
      <c r="P865">
        <f>ROUND(('TM1.5SynPop_forCounty_2050'!P865-'TM1.5SynPop_forCounty_2035'!P865)*5/15+'TM1.5SynPop_forCounty_2035'!P865,0)</f>
        <v>322</v>
      </c>
      <c r="Q865">
        <f>ROUND(('TM1.5SynPop_forCounty_2050'!Q865-'TM1.5SynPop_forCounty_2035'!Q865)*5/15+'TM1.5SynPop_forCounty_2035'!Q865,0)</f>
        <v>276</v>
      </c>
      <c r="R865">
        <f>ROUND(('TM1.5SynPop_forCounty_2050'!R865-'TM1.5SynPop_forCounty_2035'!R865)*5/15+'TM1.5SynPop_forCounty_2035'!R865,0)</f>
        <v>168</v>
      </c>
      <c r="S865">
        <f>ROUND(('TM1.5SynPop_forCounty_2050'!S865-'TM1.5SynPop_forCounty_2035'!S865)*5/15+'TM1.5SynPop_forCounty_2035'!S865,0)</f>
        <v>2568</v>
      </c>
      <c r="T865">
        <f>ROUND(('TM1.5SynPop_forCounty_2050'!T865-'TM1.5SynPop_forCounty_2035'!T865)*5/15+'TM1.5SynPop_forCounty_2035'!T865,0)</f>
        <v>66</v>
      </c>
      <c r="U865">
        <f>ROUND(('TM1.5SynPop_forCounty_2050'!U865-'TM1.5SynPop_forCounty_2035'!U865)*5/15+'TM1.5SynPop_forCounty_2035'!U865,0)</f>
        <v>252</v>
      </c>
      <c r="V865">
        <f>ROUND(('TM1.5SynPop_forCounty_2050'!V865-'TM1.5SynPop_forCounty_2035'!V865)*5/15+'TM1.5SynPop_forCounty_2035'!V865,0)</f>
        <v>133</v>
      </c>
      <c r="W865">
        <f>ROUND(('TM1.5SynPop_forCounty_2050'!W865-'TM1.5SynPop_forCounty_2035'!W865)*5/15+'TM1.5SynPop_forCounty_2035'!W865,0)</f>
        <v>345</v>
      </c>
      <c r="X865">
        <f>ROUND(('TM1.5SynPop_forCounty_2050'!X865-'TM1.5SynPop_forCounty_2035'!X865)*5/15+'TM1.5SynPop_forCounty_2035'!X865,0)</f>
        <v>847</v>
      </c>
      <c r="Y865">
        <f>ROUND(('TM1.5SynPop_forCounty_2050'!Y865-'TM1.5SynPop_forCounty_2035'!Y865)*5/15+'TM1.5SynPop_forCounty_2035'!Y865,0)</f>
        <v>925</v>
      </c>
      <c r="Z865">
        <f>ROUND(('TM1.5SynPop_forCounty_2050'!Z865-'TM1.5SynPop_forCounty_2035'!Z865)*5/15+'TM1.5SynPop_forCounty_2035'!Z865,0)</f>
        <v>1313</v>
      </c>
      <c r="AA865">
        <f>ROUND(('TM1.5SynPop_forCounty_2050'!AA865-'TM1.5SynPop_forCounty_2035'!AA865)*5/15+'TM1.5SynPop_forCounty_2035'!AA865,0)</f>
        <v>170</v>
      </c>
    </row>
    <row r="866" spans="1:27">
      <c r="A866">
        <f>VLOOKUP(B866,xwalk!$A$2:$D$1455,4,FALSE)</f>
        <v>4</v>
      </c>
      <c r="B866">
        <v>868</v>
      </c>
      <c r="C866">
        <f>ROUND(('TM1.5SynPop_forCounty_2050'!C866-'TM1.5SynPop_forCounty_2035'!C866)*5/15+'TM1.5SynPop_forCounty_2035'!C866,0)</f>
        <v>3718</v>
      </c>
      <c r="D866">
        <f>ROUND(('TM1.5SynPop_forCounty_2050'!D866-'TM1.5SynPop_forCounty_2035'!D866)*5/15+'TM1.5SynPop_forCounty_2035'!D866,0)</f>
        <v>10</v>
      </c>
      <c r="E866">
        <f>ROUND(('TM1.5SynPop_forCounty_2050'!E866-'TM1.5SynPop_forCounty_2035'!E866)*5/15+'TM1.5SynPop_forCounty_2035'!E866,0)</f>
        <v>135</v>
      </c>
      <c r="F866">
        <f>ROUND(('TM1.5SynPop_forCounty_2050'!F866-'TM1.5SynPop_forCounty_2035'!F866)*5/15+'TM1.5SynPop_forCounty_2035'!F866,0)</f>
        <v>186</v>
      </c>
      <c r="G866">
        <f>ROUND(('TM1.5SynPop_forCounty_2050'!G866-'TM1.5SynPop_forCounty_2035'!G866)*5/15+'TM1.5SynPop_forCounty_2035'!G866,0)</f>
        <v>216</v>
      </c>
      <c r="H866">
        <f>ROUND(('TM1.5SynPop_forCounty_2050'!H866-'TM1.5SynPop_forCounty_2035'!H866)*5/15+'TM1.5SynPop_forCounty_2035'!H866,0)</f>
        <v>194</v>
      </c>
      <c r="I866">
        <f>ROUND(('TM1.5SynPop_forCounty_2050'!I866-'TM1.5SynPop_forCounty_2035'!I866)*5/15+'TM1.5SynPop_forCounty_2035'!I866,0)</f>
        <v>232</v>
      </c>
      <c r="J866">
        <f>ROUND(('TM1.5SynPop_forCounty_2050'!J866-'TM1.5SynPop_forCounty_2035'!J866)*5/15+'TM1.5SynPop_forCounty_2035'!J866,0)</f>
        <v>522</v>
      </c>
      <c r="K866">
        <f>ROUND(('TM1.5SynPop_forCounty_2050'!K866-'TM1.5SynPop_forCounty_2035'!K866)*5/15+'TM1.5SynPop_forCounty_2035'!K866,0)</f>
        <v>324</v>
      </c>
      <c r="L866">
        <f>ROUND(('TM1.5SynPop_forCounty_2050'!L866-'TM1.5SynPop_forCounty_2035'!L866)*5/15+'TM1.5SynPop_forCounty_2035'!L866,0)</f>
        <v>535</v>
      </c>
      <c r="M866">
        <f>ROUND(('TM1.5SynPop_forCounty_2050'!M866-'TM1.5SynPop_forCounty_2035'!M866)*5/15+'TM1.5SynPop_forCounty_2035'!M866,0)</f>
        <v>278</v>
      </c>
      <c r="N866">
        <f>ROUND(('TM1.5SynPop_forCounty_2050'!N866-'TM1.5SynPop_forCounty_2035'!N866)*5/15+'TM1.5SynPop_forCounty_2035'!N866,0)</f>
        <v>348</v>
      </c>
      <c r="O866">
        <f>ROUND(('TM1.5SynPop_forCounty_2050'!O866-'TM1.5SynPop_forCounty_2035'!O866)*5/15+'TM1.5SynPop_forCounty_2035'!O866,0)</f>
        <v>353</v>
      </c>
      <c r="P866">
        <f>ROUND(('TM1.5SynPop_forCounty_2050'!P866-'TM1.5SynPop_forCounty_2035'!P866)*5/15+'TM1.5SynPop_forCounty_2035'!P866,0)</f>
        <v>364</v>
      </c>
      <c r="Q866">
        <f>ROUND(('TM1.5SynPop_forCounty_2050'!Q866-'TM1.5SynPop_forCounty_2035'!Q866)*5/15+'TM1.5SynPop_forCounty_2035'!Q866,0)</f>
        <v>564</v>
      </c>
      <c r="R866">
        <f>ROUND(('TM1.5SynPop_forCounty_2050'!R866-'TM1.5SynPop_forCounty_2035'!R866)*5/15+'TM1.5SynPop_forCounty_2035'!R866,0)</f>
        <v>203</v>
      </c>
      <c r="S866">
        <f>ROUND(('TM1.5SynPop_forCounty_2050'!S866-'TM1.5SynPop_forCounty_2035'!S866)*5/15+'TM1.5SynPop_forCounty_2035'!S866,0)</f>
        <v>3728</v>
      </c>
      <c r="T866">
        <f>ROUND(('TM1.5SynPop_forCounty_2050'!T866-'TM1.5SynPop_forCounty_2035'!T866)*5/15+'TM1.5SynPop_forCounty_2035'!T866,0)</f>
        <v>188</v>
      </c>
      <c r="U866">
        <f>ROUND(('TM1.5SynPop_forCounty_2050'!U866-'TM1.5SynPop_forCounty_2035'!U866)*5/15+'TM1.5SynPop_forCounty_2035'!U866,0)</f>
        <v>472</v>
      </c>
      <c r="V866">
        <f>ROUND(('TM1.5SynPop_forCounty_2050'!V866-'TM1.5SynPop_forCounty_2035'!V866)*5/15+'TM1.5SynPop_forCounty_2035'!V866,0)</f>
        <v>201</v>
      </c>
      <c r="W866">
        <f>ROUND(('TM1.5SynPop_forCounty_2050'!W866-'TM1.5SynPop_forCounty_2035'!W866)*5/15+'TM1.5SynPop_forCounty_2035'!W866,0)</f>
        <v>562</v>
      </c>
      <c r="X866">
        <f>ROUND(('TM1.5SynPop_forCounty_2050'!X866-'TM1.5SynPop_forCounty_2035'!X866)*5/15+'TM1.5SynPop_forCounty_2035'!X866,0)</f>
        <v>1429</v>
      </c>
      <c r="Y866">
        <f>ROUND(('TM1.5SynPop_forCounty_2050'!Y866-'TM1.5SynPop_forCounty_2035'!Y866)*5/15+'TM1.5SynPop_forCounty_2035'!Y866,0)</f>
        <v>876</v>
      </c>
      <c r="Z866">
        <f>ROUND(('TM1.5SynPop_forCounty_2050'!Z866-'TM1.5SynPop_forCounty_2035'!Z866)*5/15+'TM1.5SynPop_forCounty_2035'!Z866,0)</f>
        <v>1908</v>
      </c>
      <c r="AA866">
        <f>ROUND(('TM1.5SynPop_forCounty_2050'!AA866-'TM1.5SynPop_forCounty_2035'!AA866)*5/15+'TM1.5SynPop_forCounty_2035'!AA866,0)</f>
        <v>375</v>
      </c>
    </row>
    <row r="867" spans="1:27">
      <c r="A867">
        <f>VLOOKUP(B867,xwalk!$A$2:$D$1455,4,FALSE)</f>
        <v>4</v>
      </c>
      <c r="B867">
        <v>869</v>
      </c>
      <c r="C867">
        <f>ROUND(('TM1.5SynPop_forCounty_2050'!C867-'TM1.5SynPop_forCounty_2035'!C867)*5/15+'TM1.5SynPop_forCounty_2035'!C867,0)</f>
        <v>3977</v>
      </c>
      <c r="D867">
        <f>ROUND(('TM1.5SynPop_forCounty_2050'!D867-'TM1.5SynPop_forCounty_2035'!D867)*5/15+'TM1.5SynPop_forCounty_2035'!D867,0)</f>
        <v>29</v>
      </c>
      <c r="E867">
        <f>ROUND(('TM1.5SynPop_forCounty_2050'!E867-'TM1.5SynPop_forCounty_2035'!E867)*5/15+'TM1.5SynPop_forCounty_2035'!E867,0)</f>
        <v>241</v>
      </c>
      <c r="F867">
        <f>ROUND(('TM1.5SynPop_forCounty_2050'!F867-'TM1.5SynPop_forCounty_2035'!F867)*5/15+'TM1.5SynPop_forCounty_2035'!F867,0)</f>
        <v>259</v>
      </c>
      <c r="G867">
        <f>ROUND(('TM1.5SynPop_forCounty_2050'!G867-'TM1.5SynPop_forCounty_2035'!G867)*5/15+'TM1.5SynPop_forCounty_2035'!G867,0)</f>
        <v>242</v>
      </c>
      <c r="H867">
        <f>ROUND(('TM1.5SynPop_forCounty_2050'!H867-'TM1.5SynPop_forCounty_2035'!H867)*5/15+'TM1.5SynPop_forCounty_2035'!H867,0)</f>
        <v>232</v>
      </c>
      <c r="I867">
        <f>ROUND(('TM1.5SynPop_forCounty_2050'!I867-'TM1.5SynPop_forCounty_2035'!I867)*5/15+'TM1.5SynPop_forCounty_2035'!I867,0)</f>
        <v>240</v>
      </c>
      <c r="J867">
        <f>ROUND(('TM1.5SynPop_forCounty_2050'!J867-'TM1.5SynPop_forCounty_2035'!J867)*5/15+'TM1.5SynPop_forCounty_2035'!J867,0)</f>
        <v>531</v>
      </c>
      <c r="K867">
        <f>ROUND(('TM1.5SynPop_forCounty_2050'!K867-'TM1.5SynPop_forCounty_2035'!K867)*5/15+'TM1.5SynPop_forCounty_2035'!K867,0)</f>
        <v>574</v>
      </c>
      <c r="L867">
        <f>ROUND(('TM1.5SynPop_forCounty_2050'!L867-'TM1.5SynPop_forCounty_2035'!L867)*5/15+'TM1.5SynPop_forCounty_2035'!L867,0)</f>
        <v>589</v>
      </c>
      <c r="M867">
        <f>ROUND(('TM1.5SynPop_forCounty_2050'!M867-'TM1.5SynPop_forCounty_2035'!M867)*5/15+'TM1.5SynPop_forCounty_2035'!M867,0)</f>
        <v>250</v>
      </c>
      <c r="N867">
        <f>ROUND(('TM1.5SynPop_forCounty_2050'!N867-'TM1.5SynPop_forCounty_2035'!N867)*5/15+'TM1.5SynPop_forCounty_2035'!N867,0)</f>
        <v>332</v>
      </c>
      <c r="O867">
        <f>ROUND(('TM1.5SynPop_forCounty_2050'!O867-'TM1.5SynPop_forCounty_2035'!O867)*5/15+'TM1.5SynPop_forCounty_2035'!O867,0)</f>
        <v>546</v>
      </c>
      <c r="P867">
        <f>ROUND(('TM1.5SynPop_forCounty_2050'!P867-'TM1.5SynPop_forCounty_2035'!P867)*5/15+'TM1.5SynPop_forCounty_2035'!P867,0)</f>
        <v>435</v>
      </c>
      <c r="Q867">
        <f>ROUND(('TM1.5SynPop_forCounty_2050'!Q867-'TM1.5SynPop_forCounty_2035'!Q867)*5/15+'TM1.5SynPop_forCounty_2035'!Q867,0)</f>
        <v>569</v>
      </c>
      <c r="R867">
        <f>ROUND(('TM1.5SynPop_forCounty_2050'!R867-'TM1.5SynPop_forCounty_2035'!R867)*5/15+'TM1.5SynPop_forCounty_2035'!R867,0)</f>
        <v>194</v>
      </c>
      <c r="S867">
        <f>ROUND(('TM1.5SynPop_forCounty_2050'!S867-'TM1.5SynPop_forCounty_2035'!S867)*5/15+'TM1.5SynPop_forCounty_2035'!S867,0)</f>
        <v>4007</v>
      </c>
      <c r="T867">
        <f>ROUND(('TM1.5SynPop_forCounty_2050'!T867-'TM1.5SynPop_forCounty_2035'!T867)*5/15+'TM1.5SynPop_forCounty_2035'!T867,0)</f>
        <v>148</v>
      </c>
      <c r="U867">
        <f>ROUND(('TM1.5SynPop_forCounty_2050'!U867-'TM1.5SynPop_forCounty_2035'!U867)*5/15+'TM1.5SynPop_forCounty_2035'!U867,0)</f>
        <v>417</v>
      </c>
      <c r="V867">
        <f>ROUND(('TM1.5SynPop_forCounty_2050'!V867-'TM1.5SynPop_forCounty_2035'!V867)*5/15+'TM1.5SynPop_forCounty_2035'!V867,0)</f>
        <v>242</v>
      </c>
      <c r="W867">
        <f>ROUND(('TM1.5SynPop_forCounty_2050'!W867-'TM1.5SynPop_forCounty_2035'!W867)*5/15+'TM1.5SynPop_forCounty_2035'!W867,0)</f>
        <v>530</v>
      </c>
      <c r="X867">
        <f>ROUND(('TM1.5SynPop_forCounty_2050'!X867-'TM1.5SynPop_forCounty_2035'!X867)*5/15+'TM1.5SynPop_forCounty_2035'!X867,0)</f>
        <v>1404</v>
      </c>
      <c r="Y867">
        <f>ROUND(('TM1.5SynPop_forCounty_2050'!Y867-'TM1.5SynPop_forCounty_2035'!Y867)*5/15+'TM1.5SynPop_forCounty_2035'!Y867,0)</f>
        <v>1266</v>
      </c>
      <c r="Z867">
        <f>ROUND(('TM1.5SynPop_forCounty_2050'!Z867-'TM1.5SynPop_forCounty_2035'!Z867)*5/15+'TM1.5SynPop_forCounty_2035'!Z867,0)</f>
        <v>1984</v>
      </c>
      <c r="AA867">
        <f>ROUND(('TM1.5SynPop_forCounty_2050'!AA867-'TM1.5SynPop_forCounty_2035'!AA867)*5/15+'TM1.5SynPop_forCounty_2035'!AA867,0)</f>
        <v>313</v>
      </c>
    </row>
    <row r="868" spans="1:27">
      <c r="A868">
        <f>VLOOKUP(B868,xwalk!$A$2:$D$1455,4,FALSE)</f>
        <v>4</v>
      </c>
      <c r="B868">
        <v>870</v>
      </c>
      <c r="C868">
        <f>ROUND(('TM1.5SynPop_forCounty_2050'!C868-'TM1.5SynPop_forCounty_2035'!C868)*5/15+'TM1.5SynPop_forCounty_2035'!C868,0)</f>
        <v>6294</v>
      </c>
      <c r="D868">
        <f>ROUND(('TM1.5SynPop_forCounty_2050'!D868-'TM1.5SynPop_forCounty_2035'!D868)*5/15+'TM1.5SynPop_forCounty_2035'!D868,0)</f>
        <v>0</v>
      </c>
      <c r="E868">
        <f>ROUND(('TM1.5SynPop_forCounty_2050'!E868-'TM1.5SynPop_forCounty_2035'!E868)*5/15+'TM1.5SynPop_forCounty_2035'!E868,0)</f>
        <v>354</v>
      </c>
      <c r="F868">
        <f>ROUND(('TM1.5SynPop_forCounty_2050'!F868-'TM1.5SynPop_forCounty_2035'!F868)*5/15+'TM1.5SynPop_forCounty_2035'!F868,0)</f>
        <v>478</v>
      </c>
      <c r="G868">
        <f>ROUND(('TM1.5SynPop_forCounty_2050'!G868-'TM1.5SynPop_forCounty_2035'!G868)*5/15+'TM1.5SynPop_forCounty_2035'!G868,0)</f>
        <v>315</v>
      </c>
      <c r="H868">
        <f>ROUND(('TM1.5SynPop_forCounty_2050'!H868-'TM1.5SynPop_forCounty_2035'!H868)*5/15+'TM1.5SynPop_forCounty_2035'!H868,0)</f>
        <v>312</v>
      </c>
      <c r="I868">
        <f>ROUND(('TM1.5SynPop_forCounty_2050'!I868-'TM1.5SynPop_forCounty_2035'!I868)*5/15+'TM1.5SynPop_forCounty_2035'!I868,0)</f>
        <v>286</v>
      </c>
      <c r="J868">
        <f>ROUND(('TM1.5SynPop_forCounty_2050'!J868-'TM1.5SynPop_forCounty_2035'!J868)*5/15+'TM1.5SynPop_forCounty_2035'!J868,0)</f>
        <v>582</v>
      </c>
      <c r="K868">
        <f>ROUND(('TM1.5SynPop_forCounty_2050'!K868-'TM1.5SynPop_forCounty_2035'!K868)*5/15+'TM1.5SynPop_forCounty_2035'!K868,0)</f>
        <v>533</v>
      </c>
      <c r="L868">
        <f>ROUND(('TM1.5SynPop_forCounty_2050'!L868-'TM1.5SynPop_forCounty_2035'!L868)*5/15+'TM1.5SynPop_forCounty_2035'!L868,0)</f>
        <v>637</v>
      </c>
      <c r="M868">
        <f>ROUND(('TM1.5SynPop_forCounty_2050'!M868-'TM1.5SynPop_forCounty_2035'!M868)*5/15+'TM1.5SynPop_forCounty_2035'!M868,0)</f>
        <v>392</v>
      </c>
      <c r="N868">
        <f>ROUND(('TM1.5SynPop_forCounty_2050'!N868-'TM1.5SynPop_forCounty_2035'!N868)*5/15+'TM1.5SynPop_forCounty_2035'!N868,0)</f>
        <v>765</v>
      </c>
      <c r="O868">
        <f>ROUND(('TM1.5SynPop_forCounty_2050'!O868-'TM1.5SynPop_forCounty_2035'!O868)*5/15+'TM1.5SynPop_forCounty_2035'!O868,0)</f>
        <v>546</v>
      </c>
      <c r="P868">
        <f>ROUND(('TM1.5SynPop_forCounty_2050'!P868-'TM1.5SynPop_forCounty_2035'!P868)*5/15+'TM1.5SynPop_forCounty_2035'!P868,0)</f>
        <v>675</v>
      </c>
      <c r="Q868">
        <f>ROUND(('TM1.5SynPop_forCounty_2050'!Q868-'TM1.5SynPop_forCounty_2035'!Q868)*5/15+'TM1.5SynPop_forCounty_2035'!Q868,0)</f>
        <v>755</v>
      </c>
      <c r="R868">
        <f>ROUND(('TM1.5SynPop_forCounty_2050'!R868-'TM1.5SynPop_forCounty_2035'!R868)*5/15+'TM1.5SynPop_forCounty_2035'!R868,0)</f>
        <v>352</v>
      </c>
      <c r="S868">
        <f>ROUND(('TM1.5SynPop_forCounty_2050'!S868-'TM1.5SynPop_forCounty_2035'!S868)*5/15+'TM1.5SynPop_forCounty_2035'!S868,0)</f>
        <v>6294</v>
      </c>
      <c r="T868">
        <f>ROUND(('TM1.5SynPop_forCounty_2050'!T868-'TM1.5SynPop_forCounty_2035'!T868)*5/15+'TM1.5SynPop_forCounty_2035'!T868,0)</f>
        <v>323</v>
      </c>
      <c r="U868">
        <f>ROUND(('TM1.5SynPop_forCounty_2050'!U868-'TM1.5SynPop_forCounty_2035'!U868)*5/15+'TM1.5SynPop_forCounty_2035'!U868,0)</f>
        <v>688</v>
      </c>
      <c r="V868">
        <f>ROUND(('TM1.5SynPop_forCounty_2050'!V868-'TM1.5SynPop_forCounty_2035'!V868)*5/15+'TM1.5SynPop_forCounty_2035'!V868,0)</f>
        <v>566</v>
      </c>
      <c r="W868">
        <f>ROUND(('TM1.5SynPop_forCounty_2050'!W868-'TM1.5SynPop_forCounty_2035'!W868)*5/15+'TM1.5SynPop_forCounty_2035'!W868,0)</f>
        <v>1051</v>
      </c>
      <c r="X868">
        <f>ROUND(('TM1.5SynPop_forCounty_2050'!X868-'TM1.5SynPop_forCounty_2035'!X868)*5/15+'TM1.5SynPop_forCounty_2035'!X868,0)</f>
        <v>2089</v>
      </c>
      <c r="Y868">
        <f>ROUND(('TM1.5SynPop_forCounty_2050'!Y868-'TM1.5SynPop_forCounty_2035'!Y868)*5/15+'TM1.5SynPop_forCounty_2035'!Y868,0)</f>
        <v>1577</v>
      </c>
      <c r="Z868">
        <f>ROUND(('TM1.5SynPop_forCounty_2050'!Z868-'TM1.5SynPop_forCounty_2035'!Z868)*5/15+'TM1.5SynPop_forCounty_2035'!Z868,0)</f>
        <v>3295</v>
      </c>
      <c r="AA868">
        <f>ROUND(('TM1.5SynPop_forCounty_2050'!AA868-'TM1.5SynPop_forCounty_2035'!AA868)*5/15+'TM1.5SynPop_forCounty_2035'!AA868,0)</f>
        <v>513</v>
      </c>
    </row>
    <row r="869" spans="1:27">
      <c r="A869">
        <f>VLOOKUP(B869,xwalk!$A$2:$D$1455,4,FALSE)</f>
        <v>4</v>
      </c>
      <c r="B869">
        <v>871</v>
      </c>
      <c r="C869">
        <f>ROUND(('TM1.5SynPop_forCounty_2050'!C869-'TM1.5SynPop_forCounty_2035'!C869)*5/15+'TM1.5SynPop_forCounty_2035'!C869,0)</f>
        <v>12913</v>
      </c>
      <c r="D869">
        <f>ROUND(('TM1.5SynPop_forCounty_2050'!D869-'TM1.5SynPop_forCounty_2035'!D869)*5/15+'TM1.5SynPop_forCounty_2035'!D869,0)</f>
        <v>148</v>
      </c>
      <c r="E869">
        <f>ROUND(('TM1.5SynPop_forCounty_2050'!E869-'TM1.5SynPop_forCounty_2035'!E869)*5/15+'TM1.5SynPop_forCounty_2035'!E869,0)</f>
        <v>1401</v>
      </c>
      <c r="F869">
        <f>ROUND(('TM1.5SynPop_forCounty_2050'!F869-'TM1.5SynPop_forCounty_2035'!F869)*5/15+'TM1.5SynPop_forCounty_2035'!F869,0)</f>
        <v>1775</v>
      </c>
      <c r="G869">
        <f>ROUND(('TM1.5SynPop_forCounty_2050'!G869-'TM1.5SynPop_forCounty_2035'!G869)*5/15+'TM1.5SynPop_forCounty_2035'!G869,0)</f>
        <v>603</v>
      </c>
      <c r="H869">
        <f>ROUND(('TM1.5SynPop_forCounty_2050'!H869-'TM1.5SynPop_forCounty_2035'!H869)*5/15+'TM1.5SynPop_forCounty_2035'!H869,0)</f>
        <v>572</v>
      </c>
      <c r="I869">
        <f>ROUND(('TM1.5SynPop_forCounty_2050'!I869-'TM1.5SynPop_forCounty_2035'!I869)*5/15+'TM1.5SynPop_forCounty_2035'!I869,0)</f>
        <v>532</v>
      </c>
      <c r="J869">
        <f>ROUND(('TM1.5SynPop_forCounty_2050'!J869-'TM1.5SynPop_forCounty_2035'!J869)*5/15+'TM1.5SynPop_forCounty_2035'!J869,0)</f>
        <v>948</v>
      </c>
      <c r="K869">
        <f>ROUND(('TM1.5SynPop_forCounty_2050'!K869-'TM1.5SynPop_forCounty_2035'!K869)*5/15+'TM1.5SynPop_forCounty_2035'!K869,0)</f>
        <v>2131</v>
      </c>
      <c r="L869">
        <f>ROUND(('TM1.5SynPop_forCounty_2050'!L869-'TM1.5SynPop_forCounty_2035'!L869)*5/15+'TM1.5SynPop_forCounty_2035'!L869,0)</f>
        <v>1828</v>
      </c>
      <c r="M869">
        <f>ROUND(('TM1.5SynPop_forCounty_2050'!M869-'TM1.5SynPop_forCounty_2035'!M869)*5/15+'TM1.5SynPop_forCounty_2035'!M869,0)</f>
        <v>787</v>
      </c>
      <c r="N869">
        <f>ROUND(('TM1.5SynPop_forCounty_2050'!N869-'TM1.5SynPop_forCounty_2035'!N869)*5/15+'TM1.5SynPop_forCounty_2035'!N869,0)</f>
        <v>1085</v>
      </c>
      <c r="O869">
        <f>ROUND(('TM1.5SynPop_forCounty_2050'!O869-'TM1.5SynPop_forCounty_2035'!O869)*5/15+'TM1.5SynPop_forCounty_2035'!O869,0)</f>
        <v>1603</v>
      </c>
      <c r="P869">
        <f>ROUND(('TM1.5SynPop_forCounty_2050'!P869-'TM1.5SynPop_forCounty_2035'!P869)*5/15+'TM1.5SynPop_forCounty_2035'!P869,0)</f>
        <v>2398</v>
      </c>
      <c r="Q869">
        <f>ROUND(('TM1.5SynPop_forCounty_2050'!Q869-'TM1.5SynPop_forCounty_2035'!Q869)*5/15+'TM1.5SynPop_forCounty_2035'!Q869,0)</f>
        <v>1293</v>
      </c>
      <c r="R869">
        <f>ROUND(('TM1.5SynPop_forCounty_2050'!R869-'TM1.5SynPop_forCounty_2035'!R869)*5/15+'TM1.5SynPop_forCounty_2035'!R869,0)</f>
        <v>538</v>
      </c>
      <c r="S869">
        <f>ROUND(('TM1.5SynPop_forCounty_2050'!S869-'TM1.5SynPop_forCounty_2035'!S869)*5/15+'TM1.5SynPop_forCounty_2035'!S869,0)</f>
        <v>13061</v>
      </c>
      <c r="T869">
        <f>ROUND(('TM1.5SynPop_forCounty_2050'!T869-'TM1.5SynPop_forCounty_2035'!T869)*5/15+'TM1.5SynPop_forCounty_2035'!T869,0)</f>
        <v>514</v>
      </c>
      <c r="U869">
        <f>ROUND(('TM1.5SynPop_forCounty_2050'!U869-'TM1.5SynPop_forCounty_2035'!U869)*5/15+'TM1.5SynPop_forCounty_2035'!U869,0)</f>
        <v>1192</v>
      </c>
      <c r="V869">
        <f>ROUND(('TM1.5SynPop_forCounty_2050'!V869-'TM1.5SynPop_forCounty_2035'!V869)*5/15+'TM1.5SynPop_forCounty_2035'!V869,0)</f>
        <v>953</v>
      </c>
      <c r="W869">
        <f>ROUND(('TM1.5SynPop_forCounty_2050'!W869-'TM1.5SynPop_forCounty_2035'!W869)*5/15+'TM1.5SynPop_forCounty_2035'!W869,0)</f>
        <v>1846</v>
      </c>
      <c r="X869">
        <f>ROUND(('TM1.5SynPop_forCounty_2050'!X869-'TM1.5SynPop_forCounty_2035'!X869)*5/15+'TM1.5SynPop_forCounty_2035'!X869,0)</f>
        <v>4145</v>
      </c>
      <c r="Y869">
        <f>ROUND(('TM1.5SynPop_forCounty_2050'!Y869-'TM1.5SynPop_forCounty_2035'!Y869)*5/15+'TM1.5SynPop_forCounty_2035'!Y869,0)</f>
        <v>4411</v>
      </c>
      <c r="Z869">
        <f>ROUND(('TM1.5SynPop_forCounty_2050'!Z869-'TM1.5SynPop_forCounty_2035'!Z869)*5/15+'TM1.5SynPop_forCounty_2035'!Z869,0)</f>
        <v>6421</v>
      </c>
      <c r="AA869">
        <f>ROUND(('TM1.5SynPop_forCounty_2050'!AA869-'TM1.5SynPop_forCounty_2035'!AA869)*5/15+'TM1.5SynPop_forCounty_2035'!AA869,0)</f>
        <v>832</v>
      </c>
    </row>
    <row r="870" spans="1:27">
      <c r="A870">
        <f>VLOOKUP(B870,xwalk!$A$2:$D$1455,4,FALSE)</f>
        <v>4</v>
      </c>
      <c r="B870">
        <v>872</v>
      </c>
      <c r="C870">
        <f>ROUND(('TM1.5SynPop_forCounty_2050'!C870-'TM1.5SynPop_forCounty_2035'!C870)*5/15+'TM1.5SynPop_forCounty_2035'!C870,0)</f>
        <v>10122</v>
      </c>
      <c r="D870">
        <f>ROUND(('TM1.5SynPop_forCounty_2050'!D870-'TM1.5SynPop_forCounty_2035'!D870)*5/15+'TM1.5SynPop_forCounty_2035'!D870,0)</f>
        <v>18</v>
      </c>
      <c r="E870">
        <f>ROUND(('TM1.5SynPop_forCounty_2050'!E870-'TM1.5SynPop_forCounty_2035'!E870)*5/15+'TM1.5SynPop_forCounty_2035'!E870,0)</f>
        <v>305</v>
      </c>
      <c r="F870">
        <f>ROUND(('TM1.5SynPop_forCounty_2050'!F870-'TM1.5SynPop_forCounty_2035'!F870)*5/15+'TM1.5SynPop_forCounty_2035'!F870,0)</f>
        <v>532</v>
      </c>
      <c r="G870">
        <f>ROUND(('TM1.5SynPop_forCounty_2050'!G870-'TM1.5SynPop_forCounty_2035'!G870)*5/15+'TM1.5SynPop_forCounty_2035'!G870,0)</f>
        <v>517</v>
      </c>
      <c r="H870">
        <f>ROUND(('TM1.5SynPop_forCounty_2050'!H870-'TM1.5SynPop_forCounty_2035'!H870)*5/15+'TM1.5SynPop_forCounty_2035'!H870,0)</f>
        <v>409</v>
      </c>
      <c r="I870">
        <f>ROUND(('TM1.5SynPop_forCounty_2050'!I870-'TM1.5SynPop_forCounty_2035'!I870)*5/15+'TM1.5SynPop_forCounty_2035'!I870,0)</f>
        <v>537</v>
      </c>
      <c r="J870">
        <f>ROUND(('TM1.5SynPop_forCounty_2050'!J870-'TM1.5SynPop_forCounty_2035'!J870)*5/15+'TM1.5SynPop_forCounty_2035'!J870,0)</f>
        <v>1100</v>
      </c>
      <c r="K870">
        <f>ROUND(('TM1.5SynPop_forCounty_2050'!K870-'TM1.5SynPop_forCounty_2035'!K870)*5/15+'TM1.5SynPop_forCounty_2035'!K870,0)</f>
        <v>540</v>
      </c>
      <c r="L870">
        <f>ROUND(('TM1.5SynPop_forCounty_2050'!L870-'TM1.5SynPop_forCounty_2035'!L870)*5/15+'TM1.5SynPop_forCounty_2035'!L870,0)</f>
        <v>931</v>
      </c>
      <c r="M870">
        <f>ROUND(('TM1.5SynPop_forCounty_2050'!M870-'TM1.5SynPop_forCounty_2035'!M870)*5/15+'TM1.5SynPop_forCounty_2035'!M870,0)</f>
        <v>616</v>
      </c>
      <c r="N870">
        <f>ROUND(('TM1.5SynPop_forCounty_2050'!N870-'TM1.5SynPop_forCounty_2035'!N870)*5/15+'TM1.5SynPop_forCounty_2035'!N870,0)</f>
        <v>1313</v>
      </c>
      <c r="O870">
        <f>ROUND(('TM1.5SynPop_forCounty_2050'!O870-'TM1.5SynPop_forCounty_2035'!O870)*5/15+'TM1.5SynPop_forCounty_2035'!O870,0)</f>
        <v>444</v>
      </c>
      <c r="P870">
        <f>ROUND(('TM1.5SynPop_forCounty_2050'!P870-'TM1.5SynPop_forCounty_2035'!P870)*5/15+'TM1.5SynPop_forCounty_2035'!P870,0)</f>
        <v>1279</v>
      </c>
      <c r="Q870">
        <f>ROUND(('TM1.5SynPop_forCounty_2050'!Q870-'TM1.5SynPop_forCounty_2035'!Q870)*5/15+'TM1.5SynPop_forCounty_2035'!Q870,0)</f>
        <v>1004</v>
      </c>
      <c r="R870">
        <f>ROUND(('TM1.5SynPop_forCounty_2050'!R870-'TM1.5SynPop_forCounty_2035'!R870)*5/15+'TM1.5SynPop_forCounty_2035'!R870,0)</f>
        <v>674</v>
      </c>
      <c r="S870">
        <f>ROUND(('TM1.5SynPop_forCounty_2050'!S870-'TM1.5SynPop_forCounty_2035'!S870)*5/15+'TM1.5SynPop_forCounty_2035'!S870,0)</f>
        <v>10140</v>
      </c>
      <c r="T870">
        <f>ROUND(('TM1.5SynPop_forCounty_2050'!T870-'TM1.5SynPop_forCounty_2035'!T870)*5/15+'TM1.5SynPop_forCounty_2035'!T870,0)</f>
        <v>568</v>
      </c>
      <c r="U870">
        <f>ROUND(('TM1.5SynPop_forCounty_2050'!U870-'TM1.5SynPop_forCounty_2035'!U870)*5/15+'TM1.5SynPop_forCounty_2035'!U870,0)</f>
        <v>1395</v>
      </c>
      <c r="V870">
        <f>ROUND(('TM1.5SynPop_forCounty_2050'!V870-'TM1.5SynPop_forCounty_2035'!V870)*5/15+'TM1.5SynPop_forCounty_2035'!V870,0)</f>
        <v>872</v>
      </c>
      <c r="W870">
        <f>ROUND(('TM1.5SynPop_forCounty_2050'!W870-'TM1.5SynPop_forCounty_2035'!W870)*5/15+'TM1.5SynPop_forCounty_2035'!W870,0)</f>
        <v>1442</v>
      </c>
      <c r="X870">
        <f>ROUND(('TM1.5SynPop_forCounty_2050'!X870-'TM1.5SynPop_forCounty_2035'!X870)*5/15+'TM1.5SynPop_forCounty_2035'!X870,0)</f>
        <v>3384</v>
      </c>
      <c r="Y870">
        <f>ROUND(('TM1.5SynPop_forCounty_2050'!Y870-'TM1.5SynPop_forCounty_2035'!Y870)*5/15+'TM1.5SynPop_forCounty_2035'!Y870,0)</f>
        <v>2479</v>
      </c>
      <c r="Z870">
        <f>ROUND(('TM1.5SynPop_forCounty_2050'!Z870-'TM1.5SynPop_forCounty_2035'!Z870)*5/15+'TM1.5SynPop_forCounty_2035'!Z870,0)</f>
        <v>5202</v>
      </c>
      <c r="AA870">
        <f>ROUND(('TM1.5SynPop_forCounty_2050'!AA870-'TM1.5SynPop_forCounty_2035'!AA870)*5/15+'TM1.5SynPop_forCounty_2035'!AA870,0)</f>
        <v>1051</v>
      </c>
    </row>
    <row r="871" spans="1:27">
      <c r="A871">
        <f>VLOOKUP(B871,xwalk!$A$2:$D$1455,4,FALSE)</f>
        <v>4</v>
      </c>
      <c r="B871">
        <v>873</v>
      </c>
      <c r="C871">
        <f>ROUND(('TM1.5SynPop_forCounty_2050'!C871-'TM1.5SynPop_forCounty_2035'!C871)*5/15+'TM1.5SynPop_forCounty_2035'!C871,0)</f>
        <v>5250</v>
      </c>
      <c r="D871">
        <f>ROUND(('TM1.5SynPop_forCounty_2050'!D871-'TM1.5SynPop_forCounty_2035'!D871)*5/15+'TM1.5SynPop_forCounty_2035'!D871,0)</f>
        <v>7</v>
      </c>
      <c r="E871">
        <f>ROUND(('TM1.5SynPop_forCounty_2050'!E871-'TM1.5SynPop_forCounty_2035'!E871)*5/15+'TM1.5SynPop_forCounty_2035'!E871,0)</f>
        <v>64</v>
      </c>
      <c r="F871">
        <f>ROUND(('TM1.5SynPop_forCounty_2050'!F871-'TM1.5SynPop_forCounty_2035'!F871)*5/15+'TM1.5SynPop_forCounty_2035'!F871,0)</f>
        <v>138</v>
      </c>
      <c r="G871">
        <f>ROUND(('TM1.5SynPop_forCounty_2050'!G871-'TM1.5SynPop_forCounty_2035'!G871)*5/15+'TM1.5SynPop_forCounty_2035'!G871,0)</f>
        <v>293</v>
      </c>
      <c r="H871">
        <f>ROUND(('TM1.5SynPop_forCounty_2050'!H871-'TM1.5SynPop_forCounty_2035'!H871)*5/15+'TM1.5SynPop_forCounty_2035'!H871,0)</f>
        <v>214</v>
      </c>
      <c r="I871">
        <f>ROUND(('TM1.5SynPop_forCounty_2050'!I871-'TM1.5SynPop_forCounty_2035'!I871)*5/15+'TM1.5SynPop_forCounty_2035'!I871,0)</f>
        <v>351</v>
      </c>
      <c r="J871">
        <f>ROUND(('TM1.5SynPop_forCounty_2050'!J871-'TM1.5SynPop_forCounty_2035'!J871)*5/15+'TM1.5SynPop_forCounty_2035'!J871,0)</f>
        <v>739</v>
      </c>
      <c r="K871">
        <f>ROUND(('TM1.5SynPop_forCounty_2050'!K871-'TM1.5SynPop_forCounty_2035'!K871)*5/15+'TM1.5SynPop_forCounty_2035'!K871,0)</f>
        <v>316</v>
      </c>
      <c r="L871">
        <f>ROUND(('TM1.5SynPop_forCounty_2050'!L871-'TM1.5SynPop_forCounty_2035'!L871)*5/15+'TM1.5SynPop_forCounty_2035'!L871,0)</f>
        <v>484</v>
      </c>
      <c r="M871">
        <f>ROUND(('TM1.5SynPop_forCounty_2050'!M871-'TM1.5SynPop_forCounty_2035'!M871)*5/15+'TM1.5SynPop_forCounty_2035'!M871,0)</f>
        <v>330</v>
      </c>
      <c r="N871">
        <f>ROUND(('TM1.5SynPop_forCounty_2050'!N871-'TM1.5SynPop_forCounty_2035'!N871)*5/15+'TM1.5SynPop_forCounty_2035'!N871,0)</f>
        <v>670</v>
      </c>
      <c r="O871">
        <f>ROUND(('TM1.5SynPop_forCounty_2050'!O871-'TM1.5SynPop_forCounty_2035'!O871)*5/15+'TM1.5SynPop_forCounty_2035'!O871,0)</f>
        <v>396</v>
      </c>
      <c r="P871">
        <f>ROUND(('TM1.5SynPop_forCounty_2050'!P871-'TM1.5SynPop_forCounty_2035'!P871)*5/15+'TM1.5SynPop_forCounty_2035'!P871,0)</f>
        <v>487</v>
      </c>
      <c r="Q871">
        <f>ROUND(('TM1.5SynPop_forCounty_2050'!Q871-'TM1.5SynPop_forCounty_2035'!Q871)*5/15+'TM1.5SynPop_forCounty_2035'!Q871,0)</f>
        <v>473</v>
      </c>
      <c r="R871">
        <f>ROUND(('TM1.5SynPop_forCounty_2050'!R871-'TM1.5SynPop_forCounty_2035'!R871)*5/15+'TM1.5SynPop_forCounty_2035'!R871,0)</f>
        <v>444</v>
      </c>
      <c r="S871">
        <f>ROUND(('TM1.5SynPop_forCounty_2050'!S871-'TM1.5SynPop_forCounty_2035'!S871)*5/15+'TM1.5SynPop_forCounty_2035'!S871,0)</f>
        <v>5258</v>
      </c>
      <c r="T871">
        <f>ROUND(('TM1.5SynPop_forCounty_2050'!T871-'TM1.5SynPop_forCounty_2035'!T871)*5/15+'TM1.5SynPop_forCounty_2035'!T871,0)</f>
        <v>287</v>
      </c>
      <c r="U871">
        <f>ROUND(('TM1.5SynPop_forCounty_2050'!U871-'TM1.5SynPop_forCounty_2035'!U871)*5/15+'TM1.5SynPop_forCounty_2035'!U871,0)</f>
        <v>751</v>
      </c>
      <c r="V871">
        <f>ROUND(('TM1.5SynPop_forCounty_2050'!V871-'TM1.5SynPop_forCounty_2035'!V871)*5/15+'TM1.5SynPop_forCounty_2035'!V871,0)</f>
        <v>460</v>
      </c>
      <c r="W871">
        <f>ROUND(('TM1.5SynPop_forCounty_2050'!W871-'TM1.5SynPop_forCounty_2035'!W871)*5/15+'TM1.5SynPop_forCounty_2035'!W871,0)</f>
        <v>826</v>
      </c>
      <c r="X871">
        <f>ROUND(('TM1.5SynPop_forCounty_2050'!X871-'TM1.5SynPop_forCounty_2035'!X871)*5/15+'TM1.5SynPop_forCounty_2035'!X871,0)</f>
        <v>1844</v>
      </c>
      <c r="Y871">
        <f>ROUND(('TM1.5SynPop_forCounty_2050'!Y871-'TM1.5SynPop_forCounty_2035'!Y871)*5/15+'TM1.5SynPop_forCounty_2035'!Y871,0)</f>
        <v>1089</v>
      </c>
      <c r="Z871">
        <f>ROUND(('TM1.5SynPop_forCounty_2050'!Z871-'TM1.5SynPop_forCounty_2035'!Z871)*5/15+'TM1.5SynPop_forCounty_2035'!Z871,0)</f>
        <v>2715</v>
      </c>
      <c r="AA871">
        <f>ROUND(('TM1.5SynPop_forCounty_2050'!AA871-'TM1.5SynPop_forCounty_2035'!AA871)*5/15+'TM1.5SynPop_forCounty_2035'!AA871,0)</f>
        <v>573</v>
      </c>
    </row>
    <row r="872" spans="1:27">
      <c r="A872">
        <f>VLOOKUP(B872,xwalk!$A$2:$D$1455,4,FALSE)</f>
        <v>4</v>
      </c>
      <c r="B872">
        <v>875</v>
      </c>
      <c r="C872">
        <f>ROUND(('TM1.5SynPop_forCounty_2050'!C872-'TM1.5SynPop_forCounty_2035'!C872)*5/15+'TM1.5SynPop_forCounty_2035'!C872,0)</f>
        <v>14439</v>
      </c>
      <c r="D872">
        <f>ROUND(('TM1.5SynPop_forCounty_2050'!D872-'TM1.5SynPop_forCounty_2035'!D872)*5/15+'TM1.5SynPop_forCounty_2035'!D872,0)</f>
        <v>68</v>
      </c>
      <c r="E872">
        <f>ROUND(('TM1.5SynPop_forCounty_2050'!E872-'TM1.5SynPop_forCounty_2035'!E872)*5/15+'TM1.5SynPop_forCounty_2035'!E872,0)</f>
        <v>1123</v>
      </c>
      <c r="F872">
        <f>ROUND(('TM1.5SynPop_forCounty_2050'!F872-'TM1.5SynPop_forCounty_2035'!F872)*5/15+'TM1.5SynPop_forCounty_2035'!F872,0)</f>
        <v>1818</v>
      </c>
      <c r="G872">
        <f>ROUND(('TM1.5SynPop_forCounty_2050'!G872-'TM1.5SynPop_forCounty_2035'!G872)*5/15+'TM1.5SynPop_forCounty_2035'!G872,0)</f>
        <v>393</v>
      </c>
      <c r="H872">
        <f>ROUND(('TM1.5SynPop_forCounty_2050'!H872-'TM1.5SynPop_forCounty_2035'!H872)*5/15+'TM1.5SynPop_forCounty_2035'!H872,0)</f>
        <v>326</v>
      </c>
      <c r="I872">
        <f>ROUND(('TM1.5SynPop_forCounty_2050'!I872-'TM1.5SynPop_forCounty_2035'!I872)*5/15+'TM1.5SynPop_forCounty_2035'!I872,0)</f>
        <v>315</v>
      </c>
      <c r="J872">
        <f>ROUND(('TM1.5SynPop_forCounty_2050'!J872-'TM1.5SynPop_forCounty_2035'!J872)*5/15+'TM1.5SynPop_forCounty_2035'!J872,0)</f>
        <v>488</v>
      </c>
      <c r="K872">
        <f>ROUND(('TM1.5SynPop_forCounty_2050'!K872-'TM1.5SynPop_forCounty_2035'!K872)*5/15+'TM1.5SynPop_forCounty_2035'!K872,0)</f>
        <v>735</v>
      </c>
      <c r="L872">
        <f>ROUND(('TM1.5SynPop_forCounty_2050'!L872-'TM1.5SynPop_forCounty_2035'!L872)*5/15+'TM1.5SynPop_forCounty_2035'!L872,0)</f>
        <v>1057</v>
      </c>
      <c r="M872">
        <f>ROUND(('TM1.5SynPop_forCounty_2050'!M872-'TM1.5SynPop_forCounty_2035'!M872)*5/15+'TM1.5SynPop_forCounty_2035'!M872,0)</f>
        <v>779</v>
      </c>
      <c r="N872">
        <f>ROUND(('TM1.5SynPop_forCounty_2050'!N872-'TM1.5SynPop_forCounty_2035'!N872)*5/15+'TM1.5SynPop_forCounty_2035'!N872,0)</f>
        <v>1893</v>
      </c>
      <c r="O872">
        <f>ROUND(('TM1.5SynPop_forCounty_2050'!O872-'TM1.5SynPop_forCounty_2035'!O872)*5/15+'TM1.5SynPop_forCounty_2035'!O872,0)</f>
        <v>1115</v>
      </c>
      <c r="P872">
        <f>ROUND(('TM1.5SynPop_forCounty_2050'!P872-'TM1.5SynPop_forCounty_2035'!P872)*5/15+'TM1.5SynPop_forCounty_2035'!P872,0)</f>
        <v>1733</v>
      </c>
      <c r="Q872">
        <f>ROUND(('TM1.5SynPop_forCounty_2050'!Q872-'TM1.5SynPop_forCounty_2035'!Q872)*5/15+'TM1.5SynPop_forCounty_2035'!Q872,0)</f>
        <v>745</v>
      </c>
      <c r="R872">
        <f>ROUND(('TM1.5SynPop_forCounty_2050'!R872-'TM1.5SynPop_forCounty_2035'!R872)*5/15+'TM1.5SynPop_forCounty_2035'!R872,0)</f>
        <v>870</v>
      </c>
      <c r="S872">
        <f>ROUND(('TM1.5SynPop_forCounty_2050'!S872-'TM1.5SynPop_forCounty_2035'!S872)*5/15+'TM1.5SynPop_forCounty_2035'!S872,0)</f>
        <v>14508</v>
      </c>
      <c r="T872">
        <f>ROUND(('TM1.5SynPop_forCounty_2050'!T872-'TM1.5SynPop_forCounty_2035'!T872)*5/15+'TM1.5SynPop_forCounty_2035'!T872,0)</f>
        <v>839</v>
      </c>
      <c r="U872">
        <f>ROUND(('TM1.5SynPop_forCounty_2050'!U872-'TM1.5SynPop_forCounty_2035'!U872)*5/15+'TM1.5SynPop_forCounty_2035'!U872,0)</f>
        <v>2414</v>
      </c>
      <c r="V872">
        <f>ROUND(('TM1.5SynPop_forCounty_2050'!V872-'TM1.5SynPop_forCounty_2035'!V872)*5/15+'TM1.5SynPop_forCounty_2035'!V872,0)</f>
        <v>1423</v>
      </c>
      <c r="W872">
        <f>ROUND(('TM1.5SynPop_forCounty_2050'!W872-'TM1.5SynPop_forCounty_2035'!W872)*5/15+'TM1.5SynPop_forCounty_2035'!W872,0)</f>
        <v>1537</v>
      </c>
      <c r="X872">
        <f>ROUND(('TM1.5SynPop_forCounty_2050'!X872-'TM1.5SynPop_forCounty_2035'!X872)*5/15+'TM1.5SynPop_forCounty_2035'!X872,0)</f>
        <v>4480</v>
      </c>
      <c r="Y872">
        <f>ROUND(('TM1.5SynPop_forCounty_2050'!Y872-'TM1.5SynPop_forCounty_2035'!Y872)*5/15+'TM1.5SynPop_forCounty_2035'!Y872,0)</f>
        <v>3815</v>
      </c>
      <c r="Z872">
        <f>ROUND(('TM1.5SynPop_forCounty_2050'!Z872-'TM1.5SynPop_forCounty_2035'!Z872)*5/15+'TM1.5SynPop_forCounty_2035'!Z872,0)</f>
        <v>6988</v>
      </c>
      <c r="AA872">
        <f>ROUND(('TM1.5SynPop_forCounty_2050'!AA872-'TM1.5SynPop_forCounty_2035'!AA872)*5/15+'TM1.5SynPop_forCounty_2035'!AA872,0)</f>
        <v>1752</v>
      </c>
    </row>
    <row r="873" spans="1:27">
      <c r="A873">
        <f>VLOOKUP(B873,xwalk!$A$2:$D$1455,4,FALSE)</f>
        <v>4</v>
      </c>
      <c r="B873">
        <v>876</v>
      </c>
      <c r="C873">
        <f>ROUND(('TM1.5SynPop_forCounty_2050'!C873-'TM1.5SynPop_forCounty_2035'!C873)*5/15+'TM1.5SynPop_forCounty_2035'!C873,0)</f>
        <v>2129</v>
      </c>
      <c r="D873">
        <f>ROUND(('TM1.5SynPop_forCounty_2050'!D873-'TM1.5SynPop_forCounty_2035'!D873)*5/15+'TM1.5SynPop_forCounty_2035'!D873,0)</f>
        <v>87</v>
      </c>
      <c r="E873">
        <f>ROUND(('TM1.5SynPop_forCounty_2050'!E873-'TM1.5SynPop_forCounty_2035'!E873)*5/15+'TM1.5SynPop_forCounty_2035'!E873,0)</f>
        <v>29</v>
      </c>
      <c r="F873">
        <f>ROUND(('TM1.5SynPop_forCounty_2050'!F873-'TM1.5SynPop_forCounty_2035'!F873)*5/15+'TM1.5SynPop_forCounty_2035'!F873,0)</f>
        <v>60</v>
      </c>
      <c r="G873">
        <f>ROUND(('TM1.5SynPop_forCounty_2050'!G873-'TM1.5SynPop_forCounty_2035'!G873)*5/15+'TM1.5SynPop_forCounty_2035'!G873,0)</f>
        <v>129</v>
      </c>
      <c r="H873">
        <f>ROUND(('TM1.5SynPop_forCounty_2050'!H873-'TM1.5SynPop_forCounty_2035'!H873)*5/15+'TM1.5SynPop_forCounty_2035'!H873,0)</f>
        <v>65</v>
      </c>
      <c r="I873">
        <f>ROUND(('TM1.5SynPop_forCounty_2050'!I873-'TM1.5SynPop_forCounty_2035'!I873)*5/15+'TM1.5SynPop_forCounty_2035'!I873,0)</f>
        <v>103</v>
      </c>
      <c r="J873">
        <f>ROUND(('TM1.5SynPop_forCounty_2050'!J873-'TM1.5SynPop_forCounty_2035'!J873)*5/15+'TM1.5SynPop_forCounty_2035'!J873,0)</f>
        <v>231</v>
      </c>
      <c r="K873">
        <f>ROUND(('TM1.5SynPop_forCounty_2050'!K873-'TM1.5SynPop_forCounty_2035'!K873)*5/15+'TM1.5SynPop_forCounty_2035'!K873,0)</f>
        <v>98</v>
      </c>
      <c r="L873">
        <f>ROUND(('TM1.5SynPop_forCounty_2050'!L873-'TM1.5SynPop_forCounty_2035'!L873)*5/15+'TM1.5SynPop_forCounty_2035'!L873,0)</f>
        <v>140</v>
      </c>
      <c r="M873">
        <f>ROUND(('TM1.5SynPop_forCounty_2050'!M873-'TM1.5SynPop_forCounty_2035'!M873)*5/15+'TM1.5SynPop_forCounty_2035'!M873,0)</f>
        <v>102</v>
      </c>
      <c r="N873">
        <f>ROUND(('TM1.5SynPop_forCounty_2050'!N873-'TM1.5SynPop_forCounty_2035'!N873)*5/15+'TM1.5SynPop_forCounty_2035'!N873,0)</f>
        <v>277</v>
      </c>
      <c r="O873">
        <f>ROUND(('TM1.5SynPop_forCounty_2050'!O873-'TM1.5SynPop_forCounty_2035'!O873)*5/15+'TM1.5SynPop_forCounty_2035'!O873,0)</f>
        <v>157</v>
      </c>
      <c r="P873">
        <f>ROUND(('TM1.5SynPop_forCounty_2050'!P873-'TM1.5SynPop_forCounty_2035'!P873)*5/15+'TM1.5SynPop_forCounty_2035'!P873,0)</f>
        <v>162</v>
      </c>
      <c r="Q873">
        <f>ROUND(('TM1.5SynPop_forCounty_2050'!Q873-'TM1.5SynPop_forCounty_2035'!Q873)*5/15+'TM1.5SynPop_forCounty_2035'!Q873,0)</f>
        <v>186</v>
      </c>
      <c r="R873">
        <f>ROUND(('TM1.5SynPop_forCounty_2050'!R873-'TM1.5SynPop_forCounty_2035'!R873)*5/15+'TM1.5SynPop_forCounty_2035'!R873,0)</f>
        <v>111</v>
      </c>
      <c r="S873">
        <f>ROUND(('TM1.5SynPop_forCounty_2050'!S873-'TM1.5SynPop_forCounty_2035'!S873)*5/15+'TM1.5SynPop_forCounty_2035'!S873,0)</f>
        <v>2216</v>
      </c>
      <c r="T873">
        <f>ROUND(('TM1.5SynPop_forCounty_2050'!T873-'TM1.5SynPop_forCounty_2035'!T873)*5/15+'TM1.5SynPop_forCounty_2035'!T873,0)</f>
        <v>99</v>
      </c>
      <c r="U873">
        <f>ROUND(('TM1.5SynPop_forCounty_2050'!U873-'TM1.5SynPop_forCounty_2035'!U873)*5/15+'TM1.5SynPop_forCounty_2035'!U873,0)</f>
        <v>408</v>
      </c>
      <c r="V873">
        <f>ROUND(('TM1.5SynPop_forCounty_2050'!V873-'TM1.5SynPop_forCounty_2035'!V873)*5/15+'TM1.5SynPop_forCounty_2035'!V873,0)</f>
        <v>189</v>
      </c>
      <c r="W873">
        <f>ROUND(('TM1.5SynPop_forCounty_2050'!W873-'TM1.5SynPop_forCounty_2035'!W873)*5/15+'TM1.5SynPop_forCounty_2035'!W873,0)</f>
        <v>222</v>
      </c>
      <c r="X873">
        <f>ROUND(('TM1.5SynPop_forCounty_2050'!X873-'TM1.5SynPop_forCounty_2035'!X873)*5/15+'TM1.5SynPop_forCounty_2035'!X873,0)</f>
        <v>741</v>
      </c>
      <c r="Y873">
        <f>ROUND(('TM1.5SynPop_forCounty_2050'!Y873-'TM1.5SynPop_forCounty_2035'!Y873)*5/15+'TM1.5SynPop_forCounty_2035'!Y873,0)</f>
        <v>558</v>
      </c>
      <c r="Z873">
        <f>ROUND(('TM1.5SynPop_forCounty_2050'!Z873-'TM1.5SynPop_forCounty_2035'!Z873)*5/15+'TM1.5SynPop_forCounty_2035'!Z873,0)</f>
        <v>1116</v>
      </c>
      <c r="AA873">
        <f>ROUND(('TM1.5SynPop_forCounty_2050'!AA873-'TM1.5SynPop_forCounty_2035'!AA873)*5/15+'TM1.5SynPop_forCounty_2035'!AA873,0)</f>
        <v>263</v>
      </c>
    </row>
    <row r="874" spans="1:27">
      <c r="A874">
        <f>VLOOKUP(B874,xwalk!$A$2:$D$1455,4,FALSE)</f>
        <v>4</v>
      </c>
      <c r="B874">
        <v>877</v>
      </c>
      <c r="C874">
        <f>ROUND(('TM1.5SynPop_forCounty_2050'!C874-'TM1.5SynPop_forCounty_2035'!C874)*5/15+'TM1.5SynPop_forCounty_2035'!C874,0)</f>
        <v>3331</v>
      </c>
      <c r="D874">
        <f>ROUND(('TM1.5SynPop_forCounty_2050'!D874-'TM1.5SynPop_forCounty_2035'!D874)*5/15+'TM1.5SynPop_forCounty_2035'!D874,0)</f>
        <v>5</v>
      </c>
      <c r="E874">
        <f>ROUND(('TM1.5SynPop_forCounty_2050'!E874-'TM1.5SynPop_forCounty_2035'!E874)*5/15+'TM1.5SynPop_forCounty_2035'!E874,0)</f>
        <v>54</v>
      </c>
      <c r="F874">
        <f>ROUND(('TM1.5SynPop_forCounty_2050'!F874-'TM1.5SynPop_forCounty_2035'!F874)*5/15+'TM1.5SynPop_forCounty_2035'!F874,0)</f>
        <v>81</v>
      </c>
      <c r="G874">
        <f>ROUND(('TM1.5SynPop_forCounty_2050'!G874-'TM1.5SynPop_forCounty_2035'!G874)*5/15+'TM1.5SynPop_forCounty_2035'!G874,0)</f>
        <v>191</v>
      </c>
      <c r="H874">
        <f>ROUND(('TM1.5SynPop_forCounty_2050'!H874-'TM1.5SynPop_forCounty_2035'!H874)*5/15+'TM1.5SynPop_forCounty_2035'!H874,0)</f>
        <v>92</v>
      </c>
      <c r="I874">
        <f>ROUND(('TM1.5SynPop_forCounty_2050'!I874-'TM1.5SynPop_forCounty_2035'!I874)*5/15+'TM1.5SynPop_forCounty_2035'!I874,0)</f>
        <v>180</v>
      </c>
      <c r="J874">
        <f>ROUND(('TM1.5SynPop_forCounty_2050'!J874-'TM1.5SynPop_forCounty_2035'!J874)*5/15+'TM1.5SynPop_forCounty_2035'!J874,0)</f>
        <v>334</v>
      </c>
      <c r="K874">
        <f>ROUND(('TM1.5SynPop_forCounty_2050'!K874-'TM1.5SynPop_forCounty_2035'!K874)*5/15+'TM1.5SynPop_forCounty_2035'!K874,0)</f>
        <v>136</v>
      </c>
      <c r="L874">
        <f>ROUND(('TM1.5SynPop_forCounty_2050'!L874-'TM1.5SynPop_forCounty_2035'!L874)*5/15+'TM1.5SynPop_forCounty_2035'!L874,0)</f>
        <v>186</v>
      </c>
      <c r="M874">
        <f>ROUND(('TM1.5SynPop_forCounty_2050'!M874-'TM1.5SynPop_forCounty_2035'!M874)*5/15+'TM1.5SynPop_forCounty_2035'!M874,0)</f>
        <v>158</v>
      </c>
      <c r="N874">
        <f>ROUND(('TM1.5SynPop_forCounty_2050'!N874-'TM1.5SynPop_forCounty_2035'!N874)*5/15+'TM1.5SynPop_forCounty_2035'!N874,0)</f>
        <v>452</v>
      </c>
      <c r="O874">
        <f>ROUND(('TM1.5SynPop_forCounty_2050'!O874-'TM1.5SynPop_forCounty_2035'!O874)*5/15+'TM1.5SynPop_forCounty_2035'!O874,0)</f>
        <v>293</v>
      </c>
      <c r="P874">
        <f>ROUND(('TM1.5SynPop_forCounty_2050'!P874-'TM1.5SynPop_forCounty_2035'!P874)*5/15+'TM1.5SynPop_forCounty_2035'!P874,0)</f>
        <v>277</v>
      </c>
      <c r="Q874">
        <f>ROUND(('TM1.5SynPop_forCounty_2050'!Q874-'TM1.5SynPop_forCounty_2035'!Q874)*5/15+'TM1.5SynPop_forCounty_2035'!Q874,0)</f>
        <v>215</v>
      </c>
      <c r="R874">
        <f>ROUND(('TM1.5SynPop_forCounty_2050'!R874-'TM1.5SynPop_forCounty_2035'!R874)*5/15+'TM1.5SynPop_forCounty_2035'!R874,0)</f>
        <v>147</v>
      </c>
      <c r="S874">
        <f>ROUND(('TM1.5SynPop_forCounty_2050'!S874-'TM1.5SynPop_forCounty_2035'!S874)*5/15+'TM1.5SynPop_forCounty_2035'!S874,0)</f>
        <v>3336</v>
      </c>
      <c r="T874">
        <f>ROUND(('TM1.5SynPop_forCounty_2050'!T874-'TM1.5SynPop_forCounty_2035'!T874)*5/15+'TM1.5SynPop_forCounty_2035'!T874,0)</f>
        <v>209</v>
      </c>
      <c r="U874">
        <f>ROUND(('TM1.5SynPop_forCounty_2050'!U874-'TM1.5SynPop_forCounty_2035'!U874)*5/15+'TM1.5SynPop_forCounty_2035'!U874,0)</f>
        <v>662</v>
      </c>
      <c r="V874">
        <f>ROUND(('TM1.5SynPop_forCounty_2050'!V874-'TM1.5SynPop_forCounty_2035'!V874)*5/15+'TM1.5SynPop_forCounty_2035'!V874,0)</f>
        <v>309</v>
      </c>
      <c r="W874">
        <f>ROUND(('TM1.5SynPop_forCounty_2050'!W874-'TM1.5SynPop_forCounty_2035'!W874)*5/15+'TM1.5SynPop_forCounty_2035'!W874,0)</f>
        <v>354</v>
      </c>
      <c r="X874">
        <f>ROUND(('TM1.5SynPop_forCounty_2050'!X874-'TM1.5SynPop_forCounty_2035'!X874)*5/15+'TM1.5SynPop_forCounty_2035'!X874,0)</f>
        <v>1118</v>
      </c>
      <c r="Y874">
        <f>ROUND(('TM1.5SynPop_forCounty_2050'!Y874-'TM1.5SynPop_forCounty_2035'!Y874)*5/15+'TM1.5SynPop_forCounty_2035'!Y874,0)</f>
        <v>685</v>
      </c>
      <c r="Z874">
        <f>ROUND(('TM1.5SynPop_forCounty_2050'!Z874-'TM1.5SynPop_forCounty_2035'!Z874)*5/15+'TM1.5SynPop_forCounty_2035'!Z874,0)</f>
        <v>1687</v>
      </c>
      <c r="AA874">
        <f>ROUND(('TM1.5SynPop_forCounty_2050'!AA874-'TM1.5SynPop_forCounty_2035'!AA874)*5/15+'TM1.5SynPop_forCounty_2035'!AA874,0)</f>
        <v>435</v>
      </c>
    </row>
    <row r="875" spans="1:27">
      <c r="A875">
        <f>VLOOKUP(B875,xwalk!$A$2:$D$1455,4,FALSE)</f>
        <v>4</v>
      </c>
      <c r="B875">
        <v>878</v>
      </c>
      <c r="C875">
        <f>ROUND(('TM1.5SynPop_forCounty_2050'!C875-'TM1.5SynPop_forCounty_2035'!C875)*5/15+'TM1.5SynPop_forCounty_2035'!C875,0)</f>
        <v>5712</v>
      </c>
      <c r="D875">
        <f>ROUND(('TM1.5SynPop_forCounty_2050'!D875-'TM1.5SynPop_forCounty_2035'!D875)*5/15+'TM1.5SynPop_forCounty_2035'!D875,0)</f>
        <v>66</v>
      </c>
      <c r="E875">
        <f>ROUND(('TM1.5SynPop_forCounty_2050'!E875-'TM1.5SynPop_forCounty_2035'!E875)*5/15+'TM1.5SynPop_forCounty_2035'!E875,0)</f>
        <v>264</v>
      </c>
      <c r="F875">
        <f>ROUND(('TM1.5SynPop_forCounty_2050'!F875-'TM1.5SynPop_forCounty_2035'!F875)*5/15+'TM1.5SynPop_forCounty_2035'!F875,0)</f>
        <v>257</v>
      </c>
      <c r="G875">
        <f>ROUND(('TM1.5SynPop_forCounty_2050'!G875-'TM1.5SynPop_forCounty_2035'!G875)*5/15+'TM1.5SynPop_forCounty_2035'!G875,0)</f>
        <v>366</v>
      </c>
      <c r="H875">
        <f>ROUND(('TM1.5SynPop_forCounty_2050'!H875-'TM1.5SynPop_forCounty_2035'!H875)*5/15+'TM1.5SynPop_forCounty_2035'!H875,0)</f>
        <v>185</v>
      </c>
      <c r="I875">
        <f>ROUND(('TM1.5SynPop_forCounty_2050'!I875-'TM1.5SynPop_forCounty_2035'!I875)*5/15+'TM1.5SynPop_forCounty_2035'!I875,0)</f>
        <v>227</v>
      </c>
      <c r="J875">
        <f>ROUND(('TM1.5SynPop_forCounty_2050'!J875-'TM1.5SynPop_forCounty_2035'!J875)*5/15+'TM1.5SynPop_forCounty_2035'!J875,0)</f>
        <v>398</v>
      </c>
      <c r="K875">
        <f>ROUND(('TM1.5SynPop_forCounty_2050'!K875-'TM1.5SynPop_forCounty_2035'!K875)*5/15+'TM1.5SynPop_forCounty_2035'!K875,0)</f>
        <v>295</v>
      </c>
      <c r="L875">
        <f>ROUND(('TM1.5SynPop_forCounty_2050'!L875-'TM1.5SynPop_forCounty_2035'!L875)*5/15+'TM1.5SynPop_forCounty_2035'!L875,0)</f>
        <v>363</v>
      </c>
      <c r="M875">
        <f>ROUND(('TM1.5SynPop_forCounty_2050'!M875-'TM1.5SynPop_forCounty_2035'!M875)*5/15+'TM1.5SynPop_forCounty_2035'!M875,0)</f>
        <v>279</v>
      </c>
      <c r="N875">
        <f>ROUND(('TM1.5SynPop_forCounty_2050'!N875-'TM1.5SynPop_forCounty_2035'!N875)*5/15+'TM1.5SynPop_forCounty_2035'!N875,0)</f>
        <v>760</v>
      </c>
      <c r="O875">
        <f>ROUND(('TM1.5SynPop_forCounty_2050'!O875-'TM1.5SynPop_forCounty_2035'!O875)*5/15+'TM1.5SynPop_forCounty_2035'!O875,0)</f>
        <v>605</v>
      </c>
      <c r="P875">
        <f>ROUND(('TM1.5SynPop_forCounty_2050'!P875-'TM1.5SynPop_forCounty_2035'!P875)*5/15+'TM1.5SynPop_forCounty_2035'!P875,0)</f>
        <v>564</v>
      </c>
      <c r="Q875">
        <f>ROUND(('TM1.5SynPop_forCounty_2050'!Q875-'TM1.5SynPop_forCounty_2035'!Q875)*5/15+'TM1.5SynPop_forCounty_2035'!Q875,0)</f>
        <v>330</v>
      </c>
      <c r="R875">
        <f>ROUND(('TM1.5SynPop_forCounty_2050'!R875-'TM1.5SynPop_forCounty_2035'!R875)*5/15+'TM1.5SynPop_forCounty_2035'!R875,0)</f>
        <v>199</v>
      </c>
      <c r="S875">
        <f>ROUND(('TM1.5SynPop_forCounty_2050'!S875-'TM1.5SynPop_forCounty_2035'!S875)*5/15+'TM1.5SynPop_forCounty_2035'!S875,0)</f>
        <v>5778</v>
      </c>
      <c r="T875">
        <f>ROUND(('TM1.5SynPop_forCounty_2050'!T875-'TM1.5SynPop_forCounty_2035'!T875)*5/15+'TM1.5SynPop_forCounty_2035'!T875,0)</f>
        <v>429</v>
      </c>
      <c r="U875">
        <f>ROUND(('TM1.5SynPop_forCounty_2050'!U875-'TM1.5SynPop_forCounty_2035'!U875)*5/15+'TM1.5SynPop_forCounty_2035'!U875,0)</f>
        <v>1056</v>
      </c>
      <c r="V875">
        <f>ROUND(('TM1.5SynPop_forCounty_2050'!V875-'TM1.5SynPop_forCounty_2035'!V875)*5/15+'TM1.5SynPop_forCounty_2035'!V875,0)</f>
        <v>583</v>
      </c>
      <c r="W875">
        <f>ROUND(('TM1.5SynPop_forCounty_2050'!W875-'TM1.5SynPop_forCounty_2035'!W875)*5/15+'TM1.5SynPop_forCounty_2035'!W875,0)</f>
        <v>723</v>
      </c>
      <c r="X875">
        <f>ROUND(('TM1.5SynPop_forCounty_2050'!X875-'TM1.5SynPop_forCounty_2035'!X875)*5/15+'TM1.5SynPop_forCounty_2035'!X875,0)</f>
        <v>2042</v>
      </c>
      <c r="Y875">
        <f>ROUND(('TM1.5SynPop_forCounty_2050'!Y875-'TM1.5SynPop_forCounty_2035'!Y875)*5/15+'TM1.5SynPop_forCounty_2035'!Y875,0)</f>
        <v>946</v>
      </c>
      <c r="Z875">
        <f>ROUND(('TM1.5SynPop_forCounty_2050'!Z875-'TM1.5SynPop_forCounty_2035'!Z875)*5/15+'TM1.5SynPop_forCounty_2035'!Z875,0)</f>
        <v>2865</v>
      </c>
      <c r="AA875">
        <f>ROUND(('TM1.5SynPop_forCounty_2050'!AA875-'TM1.5SynPop_forCounty_2035'!AA875)*5/15+'TM1.5SynPop_forCounty_2035'!AA875,0)</f>
        <v>717</v>
      </c>
    </row>
    <row r="876" spans="1:27">
      <c r="A876">
        <f>VLOOKUP(B876,xwalk!$A$2:$D$1455,4,FALSE)</f>
        <v>4</v>
      </c>
      <c r="B876">
        <v>879</v>
      </c>
      <c r="C876">
        <f>ROUND(('TM1.5SynPop_forCounty_2050'!C876-'TM1.5SynPop_forCounty_2035'!C876)*5/15+'TM1.5SynPop_forCounty_2035'!C876,0)</f>
        <v>4305</v>
      </c>
      <c r="D876">
        <f>ROUND(('TM1.5SynPop_forCounty_2050'!D876-'TM1.5SynPop_forCounty_2035'!D876)*5/15+'TM1.5SynPop_forCounty_2035'!D876,0)</f>
        <v>7</v>
      </c>
      <c r="E876">
        <f>ROUND(('TM1.5SynPop_forCounty_2050'!E876-'TM1.5SynPop_forCounty_2035'!E876)*5/15+'TM1.5SynPop_forCounty_2035'!E876,0)</f>
        <v>233</v>
      </c>
      <c r="F876">
        <f>ROUND(('TM1.5SynPop_forCounty_2050'!F876-'TM1.5SynPop_forCounty_2035'!F876)*5/15+'TM1.5SynPop_forCounty_2035'!F876,0)</f>
        <v>252</v>
      </c>
      <c r="G876">
        <f>ROUND(('TM1.5SynPop_forCounty_2050'!G876-'TM1.5SynPop_forCounty_2035'!G876)*5/15+'TM1.5SynPop_forCounty_2035'!G876,0)</f>
        <v>250</v>
      </c>
      <c r="H876">
        <f>ROUND(('TM1.5SynPop_forCounty_2050'!H876-'TM1.5SynPop_forCounty_2035'!H876)*5/15+'TM1.5SynPop_forCounty_2035'!H876,0)</f>
        <v>153</v>
      </c>
      <c r="I876">
        <f>ROUND(('TM1.5SynPop_forCounty_2050'!I876-'TM1.5SynPop_forCounty_2035'!I876)*5/15+'TM1.5SynPop_forCounty_2035'!I876,0)</f>
        <v>191</v>
      </c>
      <c r="J876">
        <f>ROUND(('TM1.5SynPop_forCounty_2050'!J876-'TM1.5SynPop_forCounty_2035'!J876)*5/15+'TM1.5SynPop_forCounty_2035'!J876,0)</f>
        <v>399</v>
      </c>
      <c r="K876">
        <f>ROUND(('TM1.5SynPop_forCounty_2050'!K876-'TM1.5SynPop_forCounty_2035'!K876)*5/15+'TM1.5SynPop_forCounty_2035'!K876,0)</f>
        <v>329</v>
      </c>
      <c r="L876">
        <f>ROUND(('TM1.5SynPop_forCounty_2050'!L876-'TM1.5SynPop_forCounty_2035'!L876)*5/15+'TM1.5SynPop_forCounty_2035'!L876,0)</f>
        <v>382</v>
      </c>
      <c r="M876">
        <f>ROUND(('TM1.5SynPop_forCounty_2050'!M876-'TM1.5SynPop_forCounty_2035'!M876)*5/15+'TM1.5SynPop_forCounty_2035'!M876,0)</f>
        <v>279</v>
      </c>
      <c r="N876">
        <f>ROUND(('TM1.5SynPop_forCounty_2050'!N876-'TM1.5SynPop_forCounty_2035'!N876)*5/15+'TM1.5SynPop_forCounty_2035'!N876,0)</f>
        <v>488</v>
      </c>
      <c r="O876">
        <f>ROUND(('TM1.5SynPop_forCounty_2050'!O876-'TM1.5SynPop_forCounty_2035'!O876)*5/15+'TM1.5SynPop_forCounty_2035'!O876,0)</f>
        <v>323</v>
      </c>
      <c r="P876">
        <f>ROUND(('TM1.5SynPop_forCounty_2050'!P876-'TM1.5SynPop_forCounty_2035'!P876)*5/15+'TM1.5SynPop_forCounty_2035'!P876,0)</f>
        <v>574</v>
      </c>
      <c r="Q876">
        <f>ROUND(('TM1.5SynPop_forCounty_2050'!Q876-'TM1.5SynPop_forCounty_2035'!Q876)*5/15+'TM1.5SynPop_forCounty_2035'!Q876,0)</f>
        <v>355</v>
      </c>
      <c r="R876">
        <f>ROUND(('TM1.5SynPop_forCounty_2050'!R876-'TM1.5SynPop_forCounty_2035'!R876)*5/15+'TM1.5SynPop_forCounty_2035'!R876,0)</f>
        <v>226</v>
      </c>
      <c r="S876">
        <f>ROUND(('TM1.5SynPop_forCounty_2050'!S876-'TM1.5SynPop_forCounty_2035'!S876)*5/15+'TM1.5SynPop_forCounty_2035'!S876,0)</f>
        <v>4313</v>
      </c>
      <c r="T876">
        <f>ROUND(('TM1.5SynPop_forCounty_2050'!T876-'TM1.5SynPop_forCounty_2035'!T876)*5/15+'TM1.5SynPop_forCounty_2035'!T876,0)</f>
        <v>254</v>
      </c>
      <c r="U876">
        <f>ROUND(('TM1.5SynPop_forCounty_2050'!U876-'TM1.5SynPop_forCounty_2035'!U876)*5/15+'TM1.5SynPop_forCounty_2035'!U876,0)</f>
        <v>709</v>
      </c>
      <c r="V876">
        <f>ROUND(('TM1.5SynPop_forCounty_2050'!V876-'TM1.5SynPop_forCounty_2035'!V876)*5/15+'TM1.5SynPop_forCounty_2035'!V876,0)</f>
        <v>435</v>
      </c>
      <c r="W876">
        <f>ROUND(('TM1.5SynPop_forCounty_2050'!W876-'TM1.5SynPop_forCounty_2035'!W876)*5/15+'TM1.5SynPop_forCounty_2035'!W876,0)</f>
        <v>495</v>
      </c>
      <c r="X876">
        <f>ROUND(('TM1.5SynPop_forCounty_2050'!X876-'TM1.5SynPop_forCounty_2035'!X876)*5/15+'TM1.5SynPop_forCounty_2035'!X876,0)</f>
        <v>1640</v>
      </c>
      <c r="Y876">
        <f>ROUND(('TM1.5SynPop_forCounty_2050'!Y876-'TM1.5SynPop_forCounty_2035'!Y876)*5/15+'TM1.5SynPop_forCounty_2035'!Y876,0)</f>
        <v>780</v>
      </c>
      <c r="Z876">
        <f>ROUND(('TM1.5SynPop_forCounty_2050'!Z876-'TM1.5SynPop_forCounty_2035'!Z876)*5/15+'TM1.5SynPop_forCounty_2035'!Z876,0)</f>
        <v>2227</v>
      </c>
      <c r="AA876">
        <f>ROUND(('TM1.5SynPop_forCounty_2050'!AA876-'TM1.5SynPop_forCounty_2035'!AA876)*5/15+'TM1.5SynPop_forCounty_2035'!AA876,0)</f>
        <v>521</v>
      </c>
    </row>
    <row r="877" spans="1:27">
      <c r="A877">
        <f>VLOOKUP(B877,xwalk!$A$2:$D$1455,4,FALSE)</f>
        <v>4</v>
      </c>
      <c r="B877">
        <v>880</v>
      </c>
      <c r="C877">
        <f>ROUND(('TM1.5SynPop_forCounty_2050'!C877-'TM1.5SynPop_forCounty_2035'!C877)*5/15+'TM1.5SynPop_forCounty_2035'!C877,0)</f>
        <v>4447</v>
      </c>
      <c r="D877">
        <f>ROUND(('TM1.5SynPop_forCounty_2050'!D877-'TM1.5SynPop_forCounty_2035'!D877)*5/15+'TM1.5SynPop_forCounty_2035'!D877,0)</f>
        <v>0</v>
      </c>
      <c r="E877">
        <f>ROUND(('TM1.5SynPop_forCounty_2050'!E877-'TM1.5SynPop_forCounty_2035'!E877)*5/15+'TM1.5SynPop_forCounty_2035'!E877,0)</f>
        <v>196</v>
      </c>
      <c r="F877">
        <f>ROUND(('TM1.5SynPop_forCounty_2050'!F877-'TM1.5SynPop_forCounty_2035'!F877)*5/15+'TM1.5SynPop_forCounty_2035'!F877,0)</f>
        <v>210</v>
      </c>
      <c r="G877">
        <f>ROUND(('TM1.5SynPop_forCounty_2050'!G877-'TM1.5SynPop_forCounty_2035'!G877)*5/15+'TM1.5SynPop_forCounty_2035'!G877,0)</f>
        <v>211</v>
      </c>
      <c r="H877">
        <f>ROUND(('TM1.5SynPop_forCounty_2050'!H877-'TM1.5SynPop_forCounty_2035'!H877)*5/15+'TM1.5SynPop_forCounty_2035'!H877,0)</f>
        <v>126</v>
      </c>
      <c r="I877">
        <f>ROUND(('TM1.5SynPop_forCounty_2050'!I877-'TM1.5SynPop_forCounty_2035'!I877)*5/15+'TM1.5SynPop_forCounty_2035'!I877,0)</f>
        <v>146</v>
      </c>
      <c r="J877">
        <f>ROUND(('TM1.5SynPop_forCounty_2050'!J877-'TM1.5SynPop_forCounty_2035'!J877)*5/15+'TM1.5SynPop_forCounty_2035'!J877,0)</f>
        <v>293</v>
      </c>
      <c r="K877">
        <f>ROUND(('TM1.5SynPop_forCounty_2050'!K877-'TM1.5SynPop_forCounty_2035'!K877)*5/15+'TM1.5SynPop_forCounty_2035'!K877,0)</f>
        <v>152</v>
      </c>
      <c r="L877">
        <f>ROUND(('TM1.5SynPop_forCounty_2050'!L877-'TM1.5SynPop_forCounty_2035'!L877)*5/15+'TM1.5SynPop_forCounty_2035'!L877,0)</f>
        <v>228</v>
      </c>
      <c r="M877">
        <f>ROUND(('TM1.5SynPop_forCounty_2050'!M877-'TM1.5SynPop_forCounty_2035'!M877)*5/15+'TM1.5SynPop_forCounty_2035'!M877,0)</f>
        <v>200</v>
      </c>
      <c r="N877">
        <f>ROUND(('TM1.5SynPop_forCounty_2050'!N877-'TM1.5SynPop_forCounty_2035'!N877)*5/15+'TM1.5SynPop_forCounty_2035'!N877,0)</f>
        <v>601</v>
      </c>
      <c r="O877">
        <f>ROUND(('TM1.5SynPop_forCounty_2050'!O877-'TM1.5SynPop_forCounty_2035'!O877)*5/15+'TM1.5SynPop_forCounty_2035'!O877,0)</f>
        <v>309</v>
      </c>
      <c r="P877">
        <f>ROUND(('TM1.5SynPop_forCounty_2050'!P877-'TM1.5SynPop_forCounty_2035'!P877)*5/15+'TM1.5SynPop_forCounty_2035'!P877,0)</f>
        <v>409</v>
      </c>
      <c r="Q877">
        <f>ROUND(('TM1.5SynPop_forCounty_2050'!Q877-'TM1.5SynPop_forCounty_2035'!Q877)*5/15+'TM1.5SynPop_forCounty_2035'!Q877,0)</f>
        <v>328</v>
      </c>
      <c r="R877">
        <f>ROUND(('TM1.5SynPop_forCounty_2050'!R877-'TM1.5SynPop_forCounty_2035'!R877)*5/15+'TM1.5SynPop_forCounty_2035'!R877,0)</f>
        <v>136</v>
      </c>
      <c r="S877">
        <f>ROUND(('TM1.5SynPop_forCounty_2050'!S877-'TM1.5SynPop_forCounty_2035'!S877)*5/15+'TM1.5SynPop_forCounty_2035'!S877,0)</f>
        <v>4447</v>
      </c>
      <c r="T877">
        <f>ROUND(('TM1.5SynPop_forCounty_2050'!T877-'TM1.5SynPop_forCounty_2035'!T877)*5/15+'TM1.5SynPop_forCounty_2035'!T877,0)</f>
        <v>354</v>
      </c>
      <c r="U877">
        <f>ROUND(('TM1.5SynPop_forCounty_2050'!U877-'TM1.5SynPop_forCounty_2035'!U877)*5/15+'TM1.5SynPop_forCounty_2035'!U877,0)</f>
        <v>949</v>
      </c>
      <c r="V877">
        <f>ROUND(('TM1.5SynPop_forCounty_2050'!V877-'TM1.5SynPop_forCounty_2035'!V877)*5/15+'TM1.5SynPop_forCounty_2035'!V877,0)</f>
        <v>451</v>
      </c>
      <c r="W877">
        <f>ROUND(('TM1.5SynPop_forCounty_2050'!W877-'TM1.5SynPop_forCounty_2035'!W877)*5/15+'TM1.5SynPop_forCounty_2035'!W877,0)</f>
        <v>564</v>
      </c>
      <c r="X877">
        <f>ROUND(('TM1.5SynPop_forCounty_2050'!X877-'TM1.5SynPop_forCounty_2035'!X877)*5/15+'TM1.5SynPop_forCounty_2035'!X877,0)</f>
        <v>1518</v>
      </c>
      <c r="Y877">
        <f>ROUND(('TM1.5SynPop_forCounty_2050'!Y877-'TM1.5SynPop_forCounty_2035'!Y877)*5/15+'TM1.5SynPop_forCounty_2035'!Y877,0)</f>
        <v>611</v>
      </c>
      <c r="Z877">
        <f>ROUND(('TM1.5SynPop_forCounty_2050'!Z877-'TM1.5SynPop_forCounty_2035'!Z877)*5/15+'TM1.5SynPop_forCounty_2035'!Z877,0)</f>
        <v>2131</v>
      </c>
      <c r="AA877">
        <f>ROUND(('TM1.5SynPop_forCounty_2050'!AA877-'TM1.5SynPop_forCounty_2035'!AA877)*5/15+'TM1.5SynPop_forCounty_2035'!AA877,0)</f>
        <v>616</v>
      </c>
    </row>
    <row r="878" spans="1:27">
      <c r="A878">
        <f>VLOOKUP(B878,xwalk!$A$2:$D$1455,4,FALSE)</f>
        <v>4</v>
      </c>
      <c r="B878">
        <v>881</v>
      </c>
      <c r="C878">
        <f>ROUND(('TM1.5SynPop_forCounty_2050'!C878-'TM1.5SynPop_forCounty_2035'!C878)*5/15+'TM1.5SynPop_forCounty_2035'!C878,0)</f>
        <v>3394</v>
      </c>
      <c r="D878">
        <f>ROUND(('TM1.5SynPop_forCounty_2050'!D878-'TM1.5SynPop_forCounty_2035'!D878)*5/15+'TM1.5SynPop_forCounty_2035'!D878,0)</f>
        <v>14</v>
      </c>
      <c r="E878">
        <f>ROUND(('TM1.5SynPop_forCounty_2050'!E878-'TM1.5SynPop_forCounty_2035'!E878)*5/15+'TM1.5SynPop_forCounty_2035'!E878,0)</f>
        <v>124</v>
      </c>
      <c r="F878">
        <f>ROUND(('TM1.5SynPop_forCounty_2050'!F878-'TM1.5SynPop_forCounty_2035'!F878)*5/15+'TM1.5SynPop_forCounty_2035'!F878,0)</f>
        <v>152</v>
      </c>
      <c r="G878">
        <f>ROUND(('TM1.5SynPop_forCounty_2050'!G878-'TM1.5SynPop_forCounty_2035'!G878)*5/15+'TM1.5SynPop_forCounty_2035'!G878,0)</f>
        <v>219</v>
      </c>
      <c r="H878">
        <f>ROUND(('TM1.5SynPop_forCounty_2050'!H878-'TM1.5SynPop_forCounty_2035'!H878)*5/15+'TM1.5SynPop_forCounty_2035'!H878,0)</f>
        <v>146</v>
      </c>
      <c r="I878">
        <f>ROUND(('TM1.5SynPop_forCounty_2050'!I878-'TM1.5SynPop_forCounty_2035'!I878)*5/15+'TM1.5SynPop_forCounty_2035'!I878,0)</f>
        <v>179</v>
      </c>
      <c r="J878">
        <f>ROUND(('TM1.5SynPop_forCounty_2050'!J878-'TM1.5SynPop_forCounty_2035'!J878)*5/15+'TM1.5SynPop_forCounty_2035'!J878,0)</f>
        <v>383</v>
      </c>
      <c r="K878">
        <f>ROUND(('TM1.5SynPop_forCounty_2050'!K878-'TM1.5SynPop_forCounty_2035'!K878)*5/15+'TM1.5SynPop_forCounty_2035'!K878,0)</f>
        <v>251</v>
      </c>
      <c r="L878">
        <f>ROUND(('TM1.5SynPop_forCounty_2050'!L878-'TM1.5SynPop_forCounty_2035'!L878)*5/15+'TM1.5SynPop_forCounty_2035'!L878,0)</f>
        <v>356</v>
      </c>
      <c r="M878">
        <f>ROUND(('TM1.5SynPop_forCounty_2050'!M878-'TM1.5SynPop_forCounty_2035'!M878)*5/15+'TM1.5SynPop_forCounty_2035'!M878,0)</f>
        <v>212</v>
      </c>
      <c r="N878">
        <f>ROUND(('TM1.5SynPop_forCounty_2050'!N878-'TM1.5SynPop_forCounty_2035'!N878)*5/15+'TM1.5SynPop_forCounty_2035'!N878,0)</f>
        <v>384</v>
      </c>
      <c r="O878">
        <f>ROUND(('TM1.5SynPop_forCounty_2050'!O878-'TM1.5SynPop_forCounty_2035'!O878)*5/15+'TM1.5SynPop_forCounty_2035'!O878,0)</f>
        <v>319</v>
      </c>
      <c r="P878">
        <f>ROUND(('TM1.5SynPop_forCounty_2050'!P878-'TM1.5SynPop_forCounty_2035'!P878)*5/15+'TM1.5SynPop_forCounty_2035'!P878,0)</f>
        <v>508</v>
      </c>
      <c r="Q878">
        <f>ROUND(('TM1.5SynPop_forCounty_2050'!Q878-'TM1.5SynPop_forCounty_2035'!Q878)*5/15+'TM1.5SynPop_forCounty_2035'!Q878,0)</f>
        <v>304</v>
      </c>
      <c r="R878">
        <f>ROUND(('TM1.5SynPop_forCounty_2050'!R878-'TM1.5SynPop_forCounty_2035'!R878)*5/15+'TM1.5SynPop_forCounty_2035'!R878,0)</f>
        <v>72</v>
      </c>
      <c r="S878">
        <f>ROUND(('TM1.5SynPop_forCounty_2050'!S878-'TM1.5SynPop_forCounty_2035'!S878)*5/15+'TM1.5SynPop_forCounty_2035'!S878,0)</f>
        <v>3408</v>
      </c>
      <c r="T878">
        <f>ROUND(('TM1.5SynPop_forCounty_2050'!T878-'TM1.5SynPop_forCounty_2035'!T878)*5/15+'TM1.5SynPop_forCounty_2035'!T878,0)</f>
        <v>268</v>
      </c>
      <c r="U878">
        <f>ROUND(('TM1.5SynPop_forCounty_2050'!U878-'TM1.5SynPop_forCounty_2035'!U878)*5/15+'TM1.5SynPop_forCounty_2035'!U878,0)</f>
        <v>607</v>
      </c>
      <c r="V878">
        <f>ROUND(('TM1.5SynPop_forCounty_2050'!V878-'TM1.5SynPop_forCounty_2035'!V878)*5/15+'TM1.5SynPop_forCounty_2035'!V878,0)</f>
        <v>276</v>
      </c>
      <c r="W878">
        <f>ROUND(('TM1.5SynPop_forCounty_2050'!W878-'TM1.5SynPop_forCounty_2035'!W878)*5/15+'TM1.5SynPop_forCounty_2035'!W878,0)</f>
        <v>449</v>
      </c>
      <c r="X878">
        <f>ROUND(('TM1.5SynPop_forCounty_2050'!X878-'TM1.5SynPop_forCounty_2035'!X878)*5/15+'TM1.5SynPop_forCounty_2035'!X878,0)</f>
        <v>1301</v>
      </c>
      <c r="Y878">
        <f>ROUND(('TM1.5SynPop_forCounty_2050'!Y878-'TM1.5SynPop_forCounty_2035'!Y878)*5/15+'TM1.5SynPop_forCounty_2035'!Y878,0)</f>
        <v>508</v>
      </c>
      <c r="Z878">
        <f>ROUND(('TM1.5SynPop_forCounty_2050'!Z878-'TM1.5SynPop_forCounty_2035'!Z878)*5/15+'TM1.5SynPop_forCounty_2035'!Z878,0)</f>
        <v>1732</v>
      </c>
      <c r="AA878">
        <f>ROUND(('TM1.5SynPop_forCounty_2050'!AA878-'TM1.5SynPop_forCounty_2035'!AA878)*5/15+'TM1.5SynPop_forCounty_2035'!AA878,0)</f>
        <v>459</v>
      </c>
    </row>
    <row r="879" spans="1:27">
      <c r="A879">
        <f>VLOOKUP(B879,xwalk!$A$2:$D$1455,4,FALSE)</f>
        <v>4</v>
      </c>
      <c r="B879">
        <v>882</v>
      </c>
      <c r="C879">
        <f>ROUND(('TM1.5SynPop_forCounty_2050'!C879-'TM1.5SynPop_forCounty_2035'!C879)*5/15+'TM1.5SynPop_forCounty_2035'!C879,0)</f>
        <v>2630</v>
      </c>
      <c r="D879">
        <f>ROUND(('TM1.5SynPop_forCounty_2050'!D879-'TM1.5SynPop_forCounty_2035'!D879)*5/15+'TM1.5SynPop_forCounty_2035'!D879,0)</f>
        <v>13</v>
      </c>
      <c r="E879">
        <f>ROUND(('TM1.5SynPop_forCounty_2050'!E879-'TM1.5SynPop_forCounty_2035'!E879)*5/15+'TM1.5SynPop_forCounty_2035'!E879,0)</f>
        <v>153</v>
      </c>
      <c r="F879">
        <f>ROUND(('TM1.5SynPop_forCounty_2050'!F879-'TM1.5SynPop_forCounty_2035'!F879)*5/15+'TM1.5SynPop_forCounty_2035'!F879,0)</f>
        <v>145</v>
      </c>
      <c r="G879">
        <f>ROUND(('TM1.5SynPop_forCounty_2050'!G879-'TM1.5SynPop_forCounty_2035'!G879)*5/15+'TM1.5SynPop_forCounty_2035'!G879,0)</f>
        <v>148</v>
      </c>
      <c r="H879">
        <f>ROUND(('TM1.5SynPop_forCounty_2050'!H879-'TM1.5SynPop_forCounty_2035'!H879)*5/15+'TM1.5SynPop_forCounty_2035'!H879,0)</f>
        <v>130</v>
      </c>
      <c r="I879">
        <f>ROUND(('TM1.5SynPop_forCounty_2050'!I879-'TM1.5SynPop_forCounty_2035'!I879)*5/15+'TM1.5SynPop_forCounty_2035'!I879,0)</f>
        <v>148</v>
      </c>
      <c r="J879">
        <f>ROUND(('TM1.5SynPop_forCounty_2050'!J879-'TM1.5SynPop_forCounty_2035'!J879)*5/15+'TM1.5SynPop_forCounty_2035'!J879,0)</f>
        <v>308</v>
      </c>
      <c r="K879">
        <f>ROUND(('TM1.5SynPop_forCounty_2050'!K879-'TM1.5SynPop_forCounty_2035'!K879)*5/15+'TM1.5SynPop_forCounty_2035'!K879,0)</f>
        <v>279</v>
      </c>
      <c r="L879">
        <f>ROUND(('TM1.5SynPop_forCounty_2050'!L879-'TM1.5SynPop_forCounty_2035'!L879)*5/15+'TM1.5SynPop_forCounty_2035'!L879,0)</f>
        <v>304</v>
      </c>
      <c r="M879">
        <f>ROUND(('TM1.5SynPop_forCounty_2050'!M879-'TM1.5SynPop_forCounty_2035'!M879)*5/15+'TM1.5SynPop_forCounty_2035'!M879,0)</f>
        <v>189</v>
      </c>
      <c r="N879">
        <f>ROUND(('TM1.5SynPop_forCounty_2050'!N879-'TM1.5SynPop_forCounty_2035'!N879)*5/15+'TM1.5SynPop_forCounty_2035'!N879,0)</f>
        <v>261</v>
      </c>
      <c r="O879">
        <f>ROUND(('TM1.5SynPop_forCounty_2050'!O879-'TM1.5SynPop_forCounty_2035'!O879)*5/15+'TM1.5SynPop_forCounty_2035'!O879,0)</f>
        <v>330</v>
      </c>
      <c r="P879">
        <f>ROUND(('TM1.5SynPop_forCounty_2050'!P879-'TM1.5SynPop_forCounty_2035'!P879)*5/15+'TM1.5SynPop_forCounty_2035'!P879,0)</f>
        <v>465</v>
      </c>
      <c r="Q879">
        <f>ROUND(('TM1.5SynPop_forCounty_2050'!Q879-'TM1.5SynPop_forCounty_2035'!Q879)*5/15+'TM1.5SynPop_forCounty_2035'!Q879,0)</f>
        <v>125</v>
      </c>
      <c r="R879">
        <f>ROUND(('TM1.5SynPop_forCounty_2050'!R879-'TM1.5SynPop_forCounty_2035'!R879)*5/15+'TM1.5SynPop_forCounty_2035'!R879,0)</f>
        <v>113</v>
      </c>
      <c r="S879">
        <f>ROUND(('TM1.5SynPop_forCounty_2050'!S879-'TM1.5SynPop_forCounty_2035'!S879)*5/15+'TM1.5SynPop_forCounty_2035'!S879,0)</f>
        <v>2643</v>
      </c>
      <c r="T879">
        <f>ROUND(('TM1.5SynPop_forCounty_2050'!T879-'TM1.5SynPop_forCounty_2035'!T879)*5/15+'TM1.5SynPop_forCounty_2035'!T879,0)</f>
        <v>139</v>
      </c>
      <c r="U879">
        <f>ROUND(('TM1.5SynPop_forCounty_2050'!U879-'TM1.5SynPop_forCounty_2035'!U879)*5/15+'TM1.5SynPop_forCounty_2035'!U879,0)</f>
        <v>424</v>
      </c>
      <c r="V879">
        <f>ROUND(('TM1.5SynPop_forCounty_2050'!V879-'TM1.5SynPop_forCounty_2035'!V879)*5/15+'TM1.5SynPop_forCounty_2035'!V879,0)</f>
        <v>206</v>
      </c>
      <c r="W879">
        <f>ROUND(('TM1.5SynPop_forCounty_2050'!W879-'TM1.5SynPop_forCounty_2035'!W879)*5/15+'TM1.5SynPop_forCounty_2035'!W879,0)</f>
        <v>350</v>
      </c>
      <c r="X879">
        <f>ROUND(('TM1.5SynPop_forCounty_2050'!X879-'TM1.5SynPop_forCounty_2035'!X879)*5/15+'TM1.5SynPop_forCounty_2035'!X879,0)</f>
        <v>1070</v>
      </c>
      <c r="Y879">
        <f>ROUND(('TM1.5SynPop_forCounty_2050'!Y879-'TM1.5SynPop_forCounty_2035'!Y879)*5/15+'TM1.5SynPop_forCounty_2035'!Y879,0)</f>
        <v>454</v>
      </c>
      <c r="Z879">
        <f>ROUND(('TM1.5SynPop_forCounty_2050'!Z879-'TM1.5SynPop_forCounty_2035'!Z879)*5/15+'TM1.5SynPop_forCounty_2035'!Z879,0)</f>
        <v>1365</v>
      </c>
      <c r="AA879">
        <f>ROUND(('TM1.5SynPop_forCounty_2050'!AA879-'TM1.5SynPop_forCounty_2035'!AA879)*5/15+'TM1.5SynPop_forCounty_2035'!AA879,0)</f>
        <v>299</v>
      </c>
    </row>
    <row r="880" spans="1:27">
      <c r="A880">
        <f>VLOOKUP(B880,xwalk!$A$2:$D$1455,4,FALSE)</f>
        <v>4</v>
      </c>
      <c r="B880">
        <v>883</v>
      </c>
      <c r="C880">
        <f>ROUND(('TM1.5SynPop_forCounty_2050'!C880-'TM1.5SynPop_forCounty_2035'!C880)*5/15+'TM1.5SynPop_forCounty_2035'!C880,0)</f>
        <v>2737</v>
      </c>
      <c r="D880">
        <f>ROUND(('TM1.5SynPop_forCounty_2050'!D880-'TM1.5SynPop_forCounty_2035'!D880)*5/15+'TM1.5SynPop_forCounty_2035'!D880,0)</f>
        <v>0</v>
      </c>
      <c r="E880">
        <f>ROUND(('TM1.5SynPop_forCounty_2050'!E880-'TM1.5SynPop_forCounty_2035'!E880)*5/15+'TM1.5SynPop_forCounty_2035'!E880,0)</f>
        <v>56</v>
      </c>
      <c r="F880">
        <f>ROUND(('TM1.5SynPop_forCounty_2050'!F880-'TM1.5SynPop_forCounty_2035'!F880)*5/15+'TM1.5SynPop_forCounty_2035'!F880,0)</f>
        <v>79</v>
      </c>
      <c r="G880">
        <f>ROUND(('TM1.5SynPop_forCounty_2050'!G880-'TM1.5SynPop_forCounty_2035'!G880)*5/15+'TM1.5SynPop_forCounty_2035'!G880,0)</f>
        <v>175</v>
      </c>
      <c r="H880">
        <f>ROUND(('TM1.5SynPop_forCounty_2050'!H880-'TM1.5SynPop_forCounty_2035'!H880)*5/15+'TM1.5SynPop_forCounty_2035'!H880,0)</f>
        <v>137</v>
      </c>
      <c r="I880">
        <f>ROUND(('TM1.5SynPop_forCounty_2050'!I880-'TM1.5SynPop_forCounty_2035'!I880)*5/15+'TM1.5SynPop_forCounty_2035'!I880,0)</f>
        <v>213</v>
      </c>
      <c r="J880">
        <f>ROUND(('TM1.5SynPop_forCounty_2050'!J880-'TM1.5SynPop_forCounty_2035'!J880)*5/15+'TM1.5SynPop_forCounty_2035'!J880,0)</f>
        <v>499</v>
      </c>
      <c r="K880">
        <f>ROUND(('TM1.5SynPop_forCounty_2050'!K880-'TM1.5SynPop_forCounty_2035'!K880)*5/15+'TM1.5SynPop_forCounty_2035'!K880,0)</f>
        <v>236</v>
      </c>
      <c r="L880">
        <f>ROUND(('TM1.5SynPop_forCounty_2050'!L880-'TM1.5SynPop_forCounty_2035'!L880)*5/15+'TM1.5SynPop_forCounty_2035'!L880,0)</f>
        <v>502</v>
      </c>
      <c r="M880">
        <f>ROUND(('TM1.5SynPop_forCounty_2050'!M880-'TM1.5SynPop_forCounty_2035'!M880)*5/15+'TM1.5SynPop_forCounty_2035'!M880,0)</f>
        <v>210</v>
      </c>
      <c r="N880">
        <f>ROUND(('TM1.5SynPop_forCounty_2050'!N880-'TM1.5SynPop_forCounty_2035'!N880)*5/15+'TM1.5SynPop_forCounty_2035'!N880,0)</f>
        <v>212</v>
      </c>
      <c r="O880">
        <f>ROUND(('TM1.5SynPop_forCounty_2050'!O880-'TM1.5SynPop_forCounty_2035'!O880)*5/15+'TM1.5SynPop_forCounty_2035'!O880,0)</f>
        <v>372</v>
      </c>
      <c r="P880">
        <f>ROUND(('TM1.5SynPop_forCounty_2050'!P880-'TM1.5SynPop_forCounty_2035'!P880)*5/15+'TM1.5SynPop_forCounty_2035'!P880,0)</f>
        <v>235</v>
      </c>
      <c r="Q880">
        <f>ROUND(('TM1.5SynPop_forCounty_2050'!Q880-'TM1.5SynPop_forCounty_2035'!Q880)*5/15+'TM1.5SynPop_forCounty_2035'!Q880,0)</f>
        <v>379</v>
      </c>
      <c r="R880">
        <f>ROUND(('TM1.5SynPop_forCounty_2050'!R880-'TM1.5SynPop_forCounty_2035'!R880)*5/15+'TM1.5SynPop_forCounty_2035'!R880,0)</f>
        <v>174</v>
      </c>
      <c r="S880">
        <f>ROUND(('TM1.5SynPop_forCounty_2050'!S880-'TM1.5SynPop_forCounty_2035'!S880)*5/15+'TM1.5SynPop_forCounty_2035'!S880,0)</f>
        <v>2737</v>
      </c>
      <c r="T880">
        <f>ROUND(('TM1.5SynPop_forCounty_2050'!T880-'TM1.5SynPop_forCounty_2035'!T880)*5/15+'TM1.5SynPop_forCounty_2035'!T880,0)</f>
        <v>77</v>
      </c>
      <c r="U880">
        <f>ROUND(('TM1.5SynPop_forCounty_2050'!U880-'TM1.5SynPop_forCounty_2035'!U880)*5/15+'TM1.5SynPop_forCounty_2035'!U880,0)</f>
        <v>239</v>
      </c>
      <c r="V880">
        <f>ROUND(('TM1.5SynPop_forCounty_2050'!V880-'TM1.5SynPop_forCounty_2035'!V880)*5/15+'TM1.5SynPop_forCounty_2035'!V880,0)</f>
        <v>101</v>
      </c>
      <c r="W880">
        <f>ROUND(('TM1.5SynPop_forCounty_2050'!W880-'TM1.5SynPop_forCounty_2035'!W880)*5/15+'TM1.5SynPop_forCounty_2035'!W880,0)</f>
        <v>250</v>
      </c>
      <c r="X880">
        <f>ROUND(('TM1.5SynPop_forCounty_2050'!X880-'TM1.5SynPop_forCounty_2035'!X880)*5/15+'TM1.5SynPop_forCounty_2035'!X880,0)</f>
        <v>1148</v>
      </c>
      <c r="Y880">
        <f>ROUND(('TM1.5SynPop_forCounty_2050'!Y880-'TM1.5SynPop_forCounty_2035'!Y880)*5/15+'TM1.5SynPop_forCounty_2035'!Y880,0)</f>
        <v>922</v>
      </c>
      <c r="Z880">
        <f>ROUND(('TM1.5SynPop_forCounty_2050'!Z880-'TM1.5SynPop_forCounty_2035'!Z880)*5/15+'TM1.5SynPop_forCounty_2035'!Z880,0)</f>
        <v>1378</v>
      </c>
      <c r="AA880">
        <f>ROUND(('TM1.5SynPop_forCounty_2050'!AA880-'TM1.5SynPop_forCounty_2035'!AA880)*5/15+'TM1.5SynPop_forCounty_2035'!AA880,0)</f>
        <v>167</v>
      </c>
    </row>
    <row r="881" spans="1:27">
      <c r="A881">
        <f>VLOOKUP(B881,xwalk!$A$2:$D$1455,4,FALSE)</f>
        <v>4</v>
      </c>
      <c r="B881">
        <v>884</v>
      </c>
      <c r="C881">
        <f>ROUND(('TM1.5SynPop_forCounty_2050'!C881-'TM1.5SynPop_forCounty_2035'!C881)*5/15+'TM1.5SynPop_forCounty_2035'!C881,0)</f>
        <v>3240</v>
      </c>
      <c r="D881">
        <f>ROUND(('TM1.5SynPop_forCounty_2050'!D881-'TM1.5SynPop_forCounty_2035'!D881)*5/15+'TM1.5SynPop_forCounty_2035'!D881,0)</f>
        <v>22</v>
      </c>
      <c r="E881">
        <f>ROUND(('TM1.5SynPop_forCounty_2050'!E881-'TM1.5SynPop_forCounty_2035'!E881)*5/15+'TM1.5SynPop_forCounty_2035'!E881,0)</f>
        <v>33</v>
      </c>
      <c r="F881">
        <f>ROUND(('TM1.5SynPop_forCounty_2050'!F881-'TM1.5SynPop_forCounty_2035'!F881)*5/15+'TM1.5SynPop_forCounty_2035'!F881,0)</f>
        <v>38</v>
      </c>
      <c r="G881">
        <f>ROUND(('TM1.5SynPop_forCounty_2050'!G881-'TM1.5SynPop_forCounty_2035'!G881)*5/15+'TM1.5SynPop_forCounty_2035'!G881,0)</f>
        <v>174</v>
      </c>
      <c r="H881">
        <f>ROUND(('TM1.5SynPop_forCounty_2050'!H881-'TM1.5SynPop_forCounty_2035'!H881)*5/15+'TM1.5SynPop_forCounty_2035'!H881,0)</f>
        <v>156</v>
      </c>
      <c r="I881">
        <f>ROUND(('TM1.5SynPop_forCounty_2050'!I881-'TM1.5SynPop_forCounty_2035'!I881)*5/15+'TM1.5SynPop_forCounty_2035'!I881,0)</f>
        <v>287</v>
      </c>
      <c r="J881">
        <f>ROUND(('TM1.5SynPop_forCounty_2050'!J881-'TM1.5SynPop_forCounty_2035'!J881)*5/15+'TM1.5SynPop_forCounty_2035'!J881,0)</f>
        <v>720</v>
      </c>
      <c r="K881">
        <f>ROUND(('TM1.5SynPop_forCounty_2050'!K881-'TM1.5SynPop_forCounty_2035'!K881)*5/15+'TM1.5SynPop_forCounty_2035'!K881,0)</f>
        <v>324</v>
      </c>
      <c r="L881">
        <f>ROUND(('TM1.5SynPop_forCounty_2050'!L881-'TM1.5SynPop_forCounty_2035'!L881)*5/15+'TM1.5SynPop_forCounty_2035'!L881,0)</f>
        <v>603</v>
      </c>
      <c r="M881">
        <f>ROUND(('TM1.5SynPop_forCounty_2050'!M881-'TM1.5SynPop_forCounty_2035'!M881)*5/15+'TM1.5SynPop_forCounty_2035'!M881,0)</f>
        <v>236</v>
      </c>
      <c r="N881">
        <f>ROUND(('TM1.5SynPop_forCounty_2050'!N881-'TM1.5SynPop_forCounty_2035'!N881)*5/15+'TM1.5SynPop_forCounty_2035'!N881,0)</f>
        <v>244</v>
      </c>
      <c r="O881">
        <f>ROUND(('TM1.5SynPop_forCounty_2050'!O881-'TM1.5SynPop_forCounty_2035'!O881)*5/15+'TM1.5SynPop_forCounty_2035'!O881,0)</f>
        <v>438</v>
      </c>
      <c r="P881">
        <f>ROUND(('TM1.5SynPop_forCounty_2050'!P881-'TM1.5SynPop_forCounty_2035'!P881)*5/15+'TM1.5SynPop_forCounty_2035'!P881,0)</f>
        <v>392</v>
      </c>
      <c r="Q881">
        <f>ROUND(('TM1.5SynPop_forCounty_2050'!Q881-'TM1.5SynPop_forCounty_2035'!Q881)*5/15+'TM1.5SynPop_forCounty_2035'!Q881,0)</f>
        <v>358</v>
      </c>
      <c r="R881">
        <f>ROUND(('TM1.5SynPop_forCounty_2050'!R881-'TM1.5SynPop_forCounty_2035'!R881)*5/15+'TM1.5SynPop_forCounty_2035'!R881,0)</f>
        <v>219</v>
      </c>
      <c r="S881">
        <f>ROUND(('TM1.5SynPop_forCounty_2050'!S881-'TM1.5SynPop_forCounty_2035'!S881)*5/15+'TM1.5SynPop_forCounty_2035'!S881,0)</f>
        <v>3263</v>
      </c>
      <c r="T881">
        <f>ROUND(('TM1.5SynPop_forCounty_2050'!T881-'TM1.5SynPop_forCounty_2035'!T881)*5/15+'TM1.5SynPop_forCounty_2035'!T881,0)</f>
        <v>93</v>
      </c>
      <c r="U881">
        <f>ROUND(('TM1.5SynPop_forCounty_2050'!U881-'TM1.5SynPop_forCounty_2035'!U881)*5/15+'TM1.5SynPop_forCounty_2035'!U881,0)</f>
        <v>284</v>
      </c>
      <c r="V881">
        <f>ROUND(('TM1.5SynPop_forCounty_2050'!V881-'TM1.5SynPop_forCounty_2035'!V881)*5/15+'TM1.5SynPop_forCounty_2035'!V881,0)</f>
        <v>117</v>
      </c>
      <c r="W881">
        <f>ROUND(('TM1.5SynPop_forCounty_2050'!W881-'TM1.5SynPop_forCounty_2035'!W881)*5/15+'TM1.5SynPop_forCounty_2035'!W881,0)</f>
        <v>306</v>
      </c>
      <c r="X881">
        <f>ROUND(('TM1.5SynPop_forCounty_2050'!X881-'TM1.5SynPop_forCounty_2035'!X881)*5/15+'TM1.5SynPop_forCounty_2035'!X881,0)</f>
        <v>1504</v>
      </c>
      <c r="Y881">
        <f>ROUND(('TM1.5SynPop_forCounty_2050'!Y881-'TM1.5SynPop_forCounty_2035'!Y881)*5/15+'TM1.5SynPop_forCounty_2035'!Y881,0)</f>
        <v>959</v>
      </c>
      <c r="Z881">
        <f>ROUND(('TM1.5SynPop_forCounty_2050'!Z881-'TM1.5SynPop_forCounty_2035'!Z881)*5/15+'TM1.5SynPop_forCounty_2035'!Z881,0)</f>
        <v>1614</v>
      </c>
      <c r="AA881">
        <f>ROUND(('TM1.5SynPop_forCounty_2050'!AA881-'TM1.5SynPop_forCounty_2035'!AA881)*5/15+'TM1.5SynPop_forCounty_2035'!AA881,0)</f>
        <v>195</v>
      </c>
    </row>
    <row r="882" spans="1:27">
      <c r="A882">
        <f>VLOOKUP(B882,xwalk!$A$2:$D$1455,4,FALSE)</f>
        <v>4</v>
      </c>
      <c r="B882">
        <v>885</v>
      </c>
      <c r="C882">
        <f>ROUND(('TM1.5SynPop_forCounty_2050'!C882-'TM1.5SynPop_forCounty_2035'!C882)*5/15+'TM1.5SynPop_forCounty_2035'!C882,0)</f>
        <v>6349</v>
      </c>
      <c r="D882">
        <f>ROUND(('TM1.5SynPop_forCounty_2050'!D882-'TM1.5SynPop_forCounty_2035'!D882)*5/15+'TM1.5SynPop_forCounty_2035'!D882,0)</f>
        <v>0</v>
      </c>
      <c r="E882">
        <f>ROUND(('TM1.5SynPop_forCounty_2050'!E882-'TM1.5SynPop_forCounty_2035'!E882)*5/15+'TM1.5SynPop_forCounty_2035'!E882,0)</f>
        <v>124</v>
      </c>
      <c r="F882">
        <f>ROUND(('TM1.5SynPop_forCounty_2050'!F882-'TM1.5SynPop_forCounty_2035'!F882)*5/15+'TM1.5SynPop_forCounty_2035'!F882,0)</f>
        <v>124</v>
      </c>
      <c r="G882">
        <f>ROUND(('TM1.5SynPop_forCounty_2050'!G882-'TM1.5SynPop_forCounty_2035'!G882)*5/15+'TM1.5SynPop_forCounty_2035'!G882,0)</f>
        <v>383</v>
      </c>
      <c r="H882">
        <f>ROUND(('TM1.5SynPop_forCounty_2050'!H882-'TM1.5SynPop_forCounty_2035'!H882)*5/15+'TM1.5SynPop_forCounty_2035'!H882,0)</f>
        <v>326</v>
      </c>
      <c r="I882">
        <f>ROUND(('TM1.5SynPop_forCounty_2050'!I882-'TM1.5SynPop_forCounty_2035'!I882)*5/15+'TM1.5SynPop_forCounty_2035'!I882,0)</f>
        <v>559</v>
      </c>
      <c r="J882">
        <f>ROUND(('TM1.5SynPop_forCounty_2050'!J882-'TM1.5SynPop_forCounty_2035'!J882)*5/15+'TM1.5SynPop_forCounty_2035'!J882,0)</f>
        <v>1258</v>
      </c>
      <c r="K882">
        <f>ROUND(('TM1.5SynPop_forCounty_2050'!K882-'TM1.5SynPop_forCounty_2035'!K882)*5/15+'TM1.5SynPop_forCounty_2035'!K882,0)</f>
        <v>660</v>
      </c>
      <c r="L882">
        <f>ROUND(('TM1.5SynPop_forCounty_2050'!L882-'TM1.5SynPop_forCounty_2035'!L882)*5/15+'TM1.5SynPop_forCounty_2035'!L882,0)</f>
        <v>1193</v>
      </c>
      <c r="M882">
        <f>ROUND(('TM1.5SynPop_forCounty_2050'!M882-'TM1.5SynPop_forCounty_2035'!M882)*5/15+'TM1.5SynPop_forCounty_2035'!M882,0)</f>
        <v>439</v>
      </c>
      <c r="N882">
        <f>ROUND(('TM1.5SynPop_forCounty_2050'!N882-'TM1.5SynPop_forCounty_2035'!N882)*5/15+'TM1.5SynPop_forCounty_2035'!N882,0)</f>
        <v>483</v>
      </c>
      <c r="O882">
        <f>ROUND(('TM1.5SynPop_forCounty_2050'!O882-'TM1.5SynPop_forCounty_2035'!O882)*5/15+'TM1.5SynPop_forCounty_2035'!O882,0)</f>
        <v>534</v>
      </c>
      <c r="P882">
        <f>ROUND(('TM1.5SynPop_forCounty_2050'!P882-'TM1.5SynPop_forCounty_2035'!P882)*5/15+'TM1.5SynPop_forCounty_2035'!P882,0)</f>
        <v>1066</v>
      </c>
      <c r="Q882">
        <f>ROUND(('TM1.5SynPop_forCounty_2050'!Q882-'TM1.5SynPop_forCounty_2035'!Q882)*5/15+'TM1.5SynPop_forCounty_2035'!Q882,0)</f>
        <v>932</v>
      </c>
      <c r="R882">
        <f>ROUND(('TM1.5SynPop_forCounty_2050'!R882-'TM1.5SynPop_forCounty_2035'!R882)*5/15+'TM1.5SynPop_forCounty_2035'!R882,0)</f>
        <v>243</v>
      </c>
      <c r="S882">
        <f>ROUND(('TM1.5SynPop_forCounty_2050'!S882-'TM1.5SynPop_forCounty_2035'!S882)*5/15+'TM1.5SynPop_forCounty_2035'!S882,0)</f>
        <v>6349</v>
      </c>
      <c r="T882">
        <f>ROUND(('TM1.5SynPop_forCounty_2050'!T882-'TM1.5SynPop_forCounty_2035'!T882)*5/15+'TM1.5SynPop_forCounty_2035'!T882,0)</f>
        <v>196</v>
      </c>
      <c r="U882">
        <f>ROUND(('TM1.5SynPop_forCounty_2050'!U882-'TM1.5SynPop_forCounty_2035'!U882)*5/15+'TM1.5SynPop_forCounty_2035'!U882,0)</f>
        <v>548</v>
      </c>
      <c r="V882">
        <f>ROUND(('TM1.5SynPop_forCounty_2050'!V882-'TM1.5SynPop_forCounty_2035'!V882)*5/15+'TM1.5SynPop_forCounty_2035'!V882,0)</f>
        <v>225</v>
      </c>
      <c r="W882">
        <f>ROUND(('TM1.5SynPop_forCounty_2050'!W882-'TM1.5SynPop_forCounty_2035'!W882)*5/15+'TM1.5SynPop_forCounty_2035'!W882,0)</f>
        <v>828</v>
      </c>
      <c r="X882">
        <f>ROUND(('TM1.5SynPop_forCounty_2050'!X882-'TM1.5SynPop_forCounty_2035'!X882)*5/15+'TM1.5SynPop_forCounty_2035'!X882,0)</f>
        <v>2885</v>
      </c>
      <c r="Y882">
        <f>ROUND(('TM1.5SynPop_forCounty_2050'!Y882-'TM1.5SynPop_forCounty_2035'!Y882)*5/15+'TM1.5SynPop_forCounty_2035'!Y882,0)</f>
        <v>1666</v>
      </c>
      <c r="Z882">
        <f>ROUND(('TM1.5SynPop_forCounty_2050'!Z882-'TM1.5SynPop_forCounty_2035'!Z882)*5/15+'TM1.5SynPop_forCounty_2035'!Z882,0)</f>
        <v>3231</v>
      </c>
      <c r="AA882">
        <f>ROUND(('TM1.5SynPop_forCounty_2050'!AA882-'TM1.5SynPop_forCounty_2035'!AA882)*5/15+'TM1.5SynPop_forCounty_2035'!AA882,0)</f>
        <v>374</v>
      </c>
    </row>
    <row r="883" spans="1:27">
      <c r="A883">
        <f>VLOOKUP(B883,xwalk!$A$2:$D$1455,4,FALSE)</f>
        <v>4</v>
      </c>
      <c r="B883">
        <v>886</v>
      </c>
      <c r="C883">
        <f>ROUND(('TM1.5SynPop_forCounty_2050'!C883-'TM1.5SynPop_forCounty_2035'!C883)*5/15+'TM1.5SynPop_forCounty_2035'!C883,0)</f>
        <v>4309</v>
      </c>
      <c r="D883">
        <f>ROUND(('TM1.5SynPop_forCounty_2050'!D883-'TM1.5SynPop_forCounty_2035'!D883)*5/15+'TM1.5SynPop_forCounty_2035'!D883,0)</f>
        <v>24</v>
      </c>
      <c r="E883">
        <f>ROUND(('TM1.5SynPop_forCounty_2050'!E883-'TM1.5SynPop_forCounty_2035'!E883)*5/15+'TM1.5SynPop_forCounty_2035'!E883,0)</f>
        <v>131</v>
      </c>
      <c r="F883">
        <f>ROUND(('TM1.5SynPop_forCounty_2050'!F883-'TM1.5SynPop_forCounty_2035'!F883)*5/15+'TM1.5SynPop_forCounty_2035'!F883,0)</f>
        <v>115</v>
      </c>
      <c r="G883">
        <f>ROUND(('TM1.5SynPop_forCounty_2050'!G883-'TM1.5SynPop_forCounty_2035'!G883)*5/15+'TM1.5SynPop_forCounty_2035'!G883,0)</f>
        <v>247</v>
      </c>
      <c r="H883">
        <f>ROUND(('TM1.5SynPop_forCounty_2050'!H883-'TM1.5SynPop_forCounty_2035'!H883)*5/15+'TM1.5SynPop_forCounty_2035'!H883,0)</f>
        <v>254</v>
      </c>
      <c r="I883">
        <f>ROUND(('TM1.5SynPop_forCounty_2050'!I883-'TM1.5SynPop_forCounty_2035'!I883)*5/15+'TM1.5SynPop_forCounty_2035'!I883,0)</f>
        <v>354</v>
      </c>
      <c r="J883">
        <f>ROUND(('TM1.5SynPop_forCounty_2050'!J883-'TM1.5SynPop_forCounty_2035'!J883)*5/15+'TM1.5SynPop_forCounty_2035'!J883,0)</f>
        <v>710</v>
      </c>
      <c r="K883">
        <f>ROUND(('TM1.5SynPop_forCounty_2050'!K883-'TM1.5SynPop_forCounty_2035'!K883)*5/15+'TM1.5SynPop_forCounty_2035'!K883,0)</f>
        <v>477</v>
      </c>
      <c r="L883">
        <f>ROUND(('TM1.5SynPop_forCounty_2050'!L883-'TM1.5SynPop_forCounty_2035'!L883)*5/15+'TM1.5SynPop_forCounty_2035'!L883,0)</f>
        <v>648</v>
      </c>
      <c r="M883">
        <f>ROUND(('TM1.5SynPop_forCounty_2050'!M883-'TM1.5SynPop_forCounty_2035'!M883)*5/15+'TM1.5SynPop_forCounty_2035'!M883,0)</f>
        <v>294</v>
      </c>
      <c r="N883">
        <f>ROUND(('TM1.5SynPop_forCounty_2050'!N883-'TM1.5SynPop_forCounty_2035'!N883)*5/15+'TM1.5SynPop_forCounty_2035'!N883,0)</f>
        <v>393</v>
      </c>
      <c r="O883">
        <f>ROUND(('TM1.5SynPop_forCounty_2050'!O883-'TM1.5SynPop_forCounty_2035'!O883)*5/15+'TM1.5SynPop_forCounty_2035'!O883,0)</f>
        <v>689</v>
      </c>
      <c r="P883">
        <f>ROUND(('TM1.5SynPop_forCounty_2050'!P883-'TM1.5SynPop_forCounty_2035'!P883)*5/15+'TM1.5SynPop_forCounty_2035'!P883,0)</f>
        <v>578</v>
      </c>
      <c r="Q883">
        <f>ROUND(('TM1.5SynPop_forCounty_2050'!Q883-'TM1.5SynPop_forCounty_2035'!Q883)*5/15+'TM1.5SynPop_forCounty_2035'!Q883,0)</f>
        <v>438</v>
      </c>
      <c r="R883">
        <f>ROUND(('TM1.5SynPop_forCounty_2050'!R883-'TM1.5SynPop_forCounty_2035'!R883)*5/15+'TM1.5SynPop_forCounty_2035'!R883,0)</f>
        <v>107</v>
      </c>
      <c r="S883">
        <f>ROUND(('TM1.5SynPop_forCounty_2050'!S883-'TM1.5SynPop_forCounty_2035'!S883)*5/15+'TM1.5SynPop_forCounty_2035'!S883,0)</f>
        <v>4333</v>
      </c>
      <c r="T883">
        <f>ROUND(('TM1.5SynPop_forCounty_2050'!T883-'TM1.5SynPop_forCounty_2035'!T883)*5/15+'TM1.5SynPop_forCounty_2035'!T883,0)</f>
        <v>238</v>
      </c>
      <c r="U883">
        <f>ROUND(('TM1.5SynPop_forCounty_2050'!U883-'TM1.5SynPop_forCounty_2035'!U883)*5/15+'TM1.5SynPop_forCounty_2035'!U883,0)</f>
        <v>635</v>
      </c>
      <c r="V883">
        <f>ROUND(('TM1.5SynPop_forCounty_2050'!V883-'TM1.5SynPop_forCounty_2035'!V883)*5/15+'TM1.5SynPop_forCounty_2035'!V883,0)</f>
        <v>208</v>
      </c>
      <c r="W883">
        <f>ROUND(('TM1.5SynPop_forCounty_2050'!W883-'TM1.5SynPop_forCounty_2035'!W883)*5/15+'TM1.5SynPop_forCounty_2035'!W883,0)</f>
        <v>638</v>
      </c>
      <c r="X883">
        <f>ROUND(('TM1.5SynPop_forCounty_2050'!X883-'TM1.5SynPop_forCounty_2035'!X883)*5/15+'TM1.5SynPop_forCounty_2035'!X883,0)</f>
        <v>1846</v>
      </c>
      <c r="Y883">
        <f>ROUND(('TM1.5SynPop_forCounty_2050'!Y883-'TM1.5SynPop_forCounty_2035'!Y883)*5/15+'TM1.5SynPop_forCounty_2035'!Y883,0)</f>
        <v>768</v>
      </c>
      <c r="Z883">
        <f>ROUND(('TM1.5SynPop_forCounty_2050'!Z883-'TM1.5SynPop_forCounty_2035'!Z883)*5/15+'TM1.5SynPop_forCounty_2035'!Z883,0)</f>
        <v>2079</v>
      </c>
      <c r="AA883">
        <f>ROUND(('TM1.5SynPop_forCounty_2050'!AA883-'TM1.5SynPop_forCounty_2035'!AA883)*5/15+'TM1.5SynPop_forCounty_2035'!AA883,0)</f>
        <v>432</v>
      </c>
    </row>
    <row r="884" spans="1:27">
      <c r="A884">
        <f>VLOOKUP(B884,xwalk!$A$2:$D$1455,4,FALSE)</f>
        <v>4</v>
      </c>
      <c r="B884">
        <v>887</v>
      </c>
      <c r="C884">
        <f>ROUND(('TM1.5SynPop_forCounty_2050'!C884-'TM1.5SynPop_forCounty_2035'!C884)*5/15+'TM1.5SynPop_forCounty_2035'!C884,0)</f>
        <v>2646</v>
      </c>
      <c r="D884">
        <f>ROUND(('TM1.5SynPop_forCounty_2050'!D884-'TM1.5SynPop_forCounty_2035'!D884)*5/15+'TM1.5SynPop_forCounty_2035'!D884,0)</f>
        <v>194</v>
      </c>
      <c r="E884">
        <f>ROUND(('TM1.5SynPop_forCounty_2050'!E884-'TM1.5SynPop_forCounty_2035'!E884)*5/15+'TM1.5SynPop_forCounty_2035'!E884,0)</f>
        <v>131</v>
      </c>
      <c r="F884">
        <f>ROUND(('TM1.5SynPop_forCounty_2050'!F884-'TM1.5SynPop_forCounty_2035'!F884)*5/15+'TM1.5SynPop_forCounty_2035'!F884,0)</f>
        <v>102</v>
      </c>
      <c r="G884">
        <f>ROUND(('TM1.5SynPop_forCounty_2050'!G884-'TM1.5SynPop_forCounty_2035'!G884)*5/15+'TM1.5SynPop_forCounty_2035'!G884,0)</f>
        <v>147</v>
      </c>
      <c r="H884">
        <f>ROUND(('TM1.5SynPop_forCounty_2050'!H884-'TM1.5SynPop_forCounty_2035'!H884)*5/15+'TM1.5SynPop_forCounty_2035'!H884,0)</f>
        <v>185</v>
      </c>
      <c r="I884">
        <f>ROUND(('TM1.5SynPop_forCounty_2050'!I884-'TM1.5SynPop_forCounty_2035'!I884)*5/15+'TM1.5SynPop_forCounty_2035'!I884,0)</f>
        <v>193</v>
      </c>
      <c r="J884">
        <f>ROUND(('TM1.5SynPop_forCounty_2050'!J884-'TM1.5SynPop_forCounty_2035'!J884)*5/15+'TM1.5SynPop_forCounty_2035'!J884,0)</f>
        <v>391</v>
      </c>
      <c r="K884">
        <f>ROUND(('TM1.5SynPop_forCounty_2050'!K884-'TM1.5SynPop_forCounty_2035'!K884)*5/15+'TM1.5SynPop_forCounty_2035'!K884,0)</f>
        <v>337</v>
      </c>
      <c r="L884">
        <f>ROUND(('TM1.5SynPop_forCounty_2050'!L884-'TM1.5SynPop_forCounty_2035'!L884)*5/15+'TM1.5SynPop_forCounty_2035'!L884,0)</f>
        <v>381</v>
      </c>
      <c r="M884">
        <f>ROUND(('TM1.5SynPop_forCounty_2050'!M884-'TM1.5SynPop_forCounty_2035'!M884)*5/15+'TM1.5SynPop_forCounty_2035'!M884,0)</f>
        <v>211</v>
      </c>
      <c r="N884">
        <f>ROUND(('TM1.5SynPop_forCounty_2050'!N884-'TM1.5SynPop_forCounty_2035'!N884)*5/15+'TM1.5SynPop_forCounty_2035'!N884,0)</f>
        <v>220</v>
      </c>
      <c r="O884">
        <f>ROUND(('TM1.5SynPop_forCounty_2050'!O884-'TM1.5SynPop_forCounty_2035'!O884)*5/15+'TM1.5SynPop_forCounty_2035'!O884,0)</f>
        <v>478</v>
      </c>
      <c r="P884">
        <f>ROUND(('TM1.5SynPop_forCounty_2050'!P884-'TM1.5SynPop_forCounty_2035'!P884)*5/15+'TM1.5SynPop_forCounty_2035'!P884,0)</f>
        <v>368</v>
      </c>
      <c r="Q884">
        <f>ROUND(('TM1.5SynPop_forCounty_2050'!Q884-'TM1.5SynPop_forCounty_2035'!Q884)*5/15+'TM1.5SynPop_forCounty_2035'!Q884,0)</f>
        <v>250</v>
      </c>
      <c r="R884">
        <f>ROUND(('TM1.5SynPop_forCounty_2050'!R884-'TM1.5SynPop_forCounty_2035'!R884)*5/15+'TM1.5SynPop_forCounty_2035'!R884,0)</f>
        <v>54</v>
      </c>
      <c r="S884">
        <f>ROUND(('TM1.5SynPop_forCounty_2050'!S884-'TM1.5SynPop_forCounty_2035'!S884)*5/15+'TM1.5SynPop_forCounty_2035'!S884,0)</f>
        <v>2840</v>
      </c>
      <c r="T884">
        <f>ROUND(('TM1.5SynPop_forCounty_2050'!T884-'TM1.5SynPop_forCounty_2035'!T884)*5/15+'TM1.5SynPop_forCounty_2035'!T884,0)</f>
        <v>155</v>
      </c>
      <c r="U884">
        <f>ROUND(('TM1.5SynPop_forCounty_2050'!U884-'TM1.5SynPop_forCounty_2035'!U884)*5/15+'TM1.5SynPop_forCounty_2035'!U884,0)</f>
        <v>298</v>
      </c>
      <c r="V884">
        <f>ROUND(('TM1.5SynPop_forCounty_2050'!V884-'TM1.5SynPop_forCounty_2035'!V884)*5/15+'TM1.5SynPop_forCounty_2035'!V884,0)</f>
        <v>242</v>
      </c>
      <c r="W884">
        <f>ROUND(('TM1.5SynPop_forCounty_2050'!W884-'TM1.5SynPop_forCounty_2035'!W884)*5/15+'TM1.5SynPop_forCounty_2035'!W884,0)</f>
        <v>399</v>
      </c>
      <c r="X884">
        <f>ROUND(('TM1.5SynPop_forCounty_2050'!X884-'TM1.5SynPop_forCounty_2035'!X884)*5/15+'TM1.5SynPop_forCounty_2035'!X884,0)</f>
        <v>1091</v>
      </c>
      <c r="Y884">
        <f>ROUND(('TM1.5SynPop_forCounty_2050'!Y884-'TM1.5SynPop_forCounty_2035'!Y884)*5/15+'TM1.5SynPop_forCounty_2035'!Y884,0)</f>
        <v>655</v>
      </c>
      <c r="Z884">
        <f>ROUND(('TM1.5SynPop_forCounty_2050'!Z884-'TM1.5SynPop_forCounty_2035'!Z884)*5/15+'TM1.5SynPop_forCounty_2035'!Z884,0)</f>
        <v>1289</v>
      </c>
      <c r="AA884">
        <f>ROUND(('TM1.5SynPop_forCounty_2050'!AA884-'TM1.5SynPop_forCounty_2035'!AA884)*5/15+'TM1.5SynPop_forCounty_2035'!AA884,0)</f>
        <v>233</v>
      </c>
    </row>
    <row r="885" spans="1:27">
      <c r="A885">
        <f>VLOOKUP(B885,xwalk!$A$2:$D$1455,4,FALSE)</f>
        <v>4</v>
      </c>
      <c r="B885">
        <v>888</v>
      </c>
      <c r="C885">
        <f>ROUND(('TM1.5SynPop_forCounty_2050'!C885-'TM1.5SynPop_forCounty_2035'!C885)*5/15+'TM1.5SynPop_forCounty_2035'!C885,0)</f>
        <v>5446</v>
      </c>
      <c r="D885">
        <f>ROUND(('TM1.5SynPop_forCounty_2050'!D885-'TM1.5SynPop_forCounty_2035'!D885)*5/15+'TM1.5SynPop_forCounty_2035'!D885,0)</f>
        <v>55</v>
      </c>
      <c r="E885">
        <f>ROUND(('TM1.5SynPop_forCounty_2050'!E885-'TM1.5SynPop_forCounty_2035'!E885)*5/15+'TM1.5SynPop_forCounty_2035'!E885,0)</f>
        <v>212</v>
      </c>
      <c r="F885">
        <f>ROUND(('TM1.5SynPop_forCounty_2050'!F885-'TM1.5SynPop_forCounty_2035'!F885)*5/15+'TM1.5SynPop_forCounty_2035'!F885,0)</f>
        <v>213</v>
      </c>
      <c r="G885">
        <f>ROUND(('TM1.5SynPop_forCounty_2050'!G885-'TM1.5SynPop_forCounty_2035'!G885)*5/15+'TM1.5SynPop_forCounty_2035'!G885,0)</f>
        <v>358</v>
      </c>
      <c r="H885">
        <f>ROUND(('TM1.5SynPop_forCounty_2050'!H885-'TM1.5SynPop_forCounty_2035'!H885)*5/15+'TM1.5SynPop_forCounty_2035'!H885,0)</f>
        <v>213</v>
      </c>
      <c r="I885">
        <f>ROUND(('TM1.5SynPop_forCounty_2050'!I885-'TM1.5SynPop_forCounty_2035'!I885)*5/15+'TM1.5SynPop_forCounty_2035'!I885,0)</f>
        <v>258</v>
      </c>
      <c r="J885">
        <f>ROUND(('TM1.5SynPop_forCounty_2050'!J885-'TM1.5SynPop_forCounty_2035'!J885)*5/15+'TM1.5SynPop_forCounty_2035'!J885,0)</f>
        <v>516</v>
      </c>
      <c r="K885">
        <f>ROUND(('TM1.5SynPop_forCounty_2050'!K885-'TM1.5SynPop_forCounty_2035'!K885)*5/15+'TM1.5SynPop_forCounty_2035'!K885,0)</f>
        <v>329</v>
      </c>
      <c r="L885">
        <f>ROUND(('TM1.5SynPop_forCounty_2050'!L885-'TM1.5SynPop_forCounty_2035'!L885)*5/15+'TM1.5SynPop_forCounty_2035'!L885,0)</f>
        <v>443</v>
      </c>
      <c r="M885">
        <f>ROUND(('TM1.5SynPop_forCounty_2050'!M885-'TM1.5SynPop_forCounty_2035'!M885)*5/15+'TM1.5SynPop_forCounty_2035'!M885,0)</f>
        <v>325</v>
      </c>
      <c r="N885">
        <f>ROUND(('TM1.5SynPop_forCounty_2050'!N885-'TM1.5SynPop_forCounty_2035'!N885)*5/15+'TM1.5SynPop_forCounty_2035'!N885,0)</f>
        <v>673</v>
      </c>
      <c r="O885">
        <f>ROUND(('TM1.5SynPop_forCounty_2050'!O885-'TM1.5SynPop_forCounty_2035'!O885)*5/15+'TM1.5SynPop_forCounty_2035'!O885,0)</f>
        <v>525</v>
      </c>
      <c r="P885">
        <f>ROUND(('TM1.5SynPop_forCounty_2050'!P885-'TM1.5SynPop_forCounty_2035'!P885)*5/15+'TM1.5SynPop_forCounty_2035'!P885,0)</f>
        <v>624</v>
      </c>
      <c r="Q885">
        <f>ROUND(('TM1.5SynPop_forCounty_2050'!Q885-'TM1.5SynPop_forCounty_2035'!Q885)*5/15+'TM1.5SynPop_forCounty_2035'!Q885,0)</f>
        <v>406</v>
      </c>
      <c r="R885">
        <f>ROUND(('TM1.5SynPop_forCounty_2050'!R885-'TM1.5SynPop_forCounty_2035'!R885)*5/15+'TM1.5SynPop_forCounty_2035'!R885,0)</f>
        <v>216</v>
      </c>
      <c r="S885">
        <f>ROUND(('TM1.5SynPop_forCounty_2050'!S885-'TM1.5SynPop_forCounty_2035'!S885)*5/15+'TM1.5SynPop_forCounty_2035'!S885,0)</f>
        <v>5501</v>
      </c>
      <c r="T885">
        <f>ROUND(('TM1.5SynPop_forCounty_2050'!T885-'TM1.5SynPop_forCounty_2035'!T885)*5/15+'TM1.5SynPop_forCounty_2035'!T885,0)</f>
        <v>416</v>
      </c>
      <c r="U885">
        <f>ROUND(('TM1.5SynPop_forCounty_2050'!U885-'TM1.5SynPop_forCounty_2035'!U885)*5/15+'TM1.5SynPop_forCounty_2035'!U885,0)</f>
        <v>1130</v>
      </c>
      <c r="V885">
        <f>ROUND(('TM1.5SynPop_forCounty_2050'!V885-'TM1.5SynPop_forCounty_2035'!V885)*5/15+'TM1.5SynPop_forCounty_2035'!V885,0)</f>
        <v>581</v>
      </c>
      <c r="W885">
        <f>ROUND(('TM1.5SynPop_forCounty_2050'!W885-'TM1.5SynPop_forCounty_2035'!W885)*5/15+'TM1.5SynPop_forCounty_2035'!W885,0)</f>
        <v>658</v>
      </c>
      <c r="X885">
        <f>ROUND(('TM1.5SynPop_forCounty_2050'!X885-'TM1.5SynPop_forCounty_2035'!X885)*5/15+'TM1.5SynPop_forCounty_2035'!X885,0)</f>
        <v>1963</v>
      </c>
      <c r="Y885">
        <f>ROUND(('TM1.5SynPop_forCounty_2050'!Y885-'TM1.5SynPop_forCounty_2035'!Y885)*5/15+'TM1.5SynPop_forCounty_2035'!Y885,0)</f>
        <v>753</v>
      </c>
      <c r="Z885">
        <f>ROUND(('TM1.5SynPop_forCounty_2050'!Z885-'TM1.5SynPop_forCounty_2035'!Z885)*5/15+'TM1.5SynPop_forCounty_2035'!Z885,0)</f>
        <v>2855</v>
      </c>
      <c r="AA885">
        <f>ROUND(('TM1.5SynPop_forCounty_2050'!AA885-'TM1.5SynPop_forCounty_2035'!AA885)*5/15+'TM1.5SynPop_forCounty_2035'!AA885,0)</f>
        <v>816</v>
      </c>
    </row>
    <row r="886" spans="1:27">
      <c r="A886">
        <f>VLOOKUP(B886,xwalk!$A$2:$D$1455,4,FALSE)</f>
        <v>4</v>
      </c>
      <c r="B886">
        <v>889</v>
      </c>
      <c r="C886">
        <f>ROUND(('TM1.5SynPop_forCounty_2050'!C886-'TM1.5SynPop_forCounty_2035'!C886)*5/15+'TM1.5SynPop_forCounty_2035'!C886,0)</f>
        <v>3765</v>
      </c>
      <c r="D886">
        <f>ROUND(('TM1.5SynPop_forCounty_2050'!D886-'TM1.5SynPop_forCounty_2035'!D886)*5/15+'TM1.5SynPop_forCounty_2035'!D886,0)</f>
        <v>0</v>
      </c>
      <c r="E886">
        <f>ROUND(('TM1.5SynPop_forCounty_2050'!E886-'TM1.5SynPop_forCounty_2035'!E886)*5/15+'TM1.5SynPop_forCounty_2035'!E886,0)</f>
        <v>277</v>
      </c>
      <c r="F886">
        <f>ROUND(('TM1.5SynPop_forCounty_2050'!F886-'TM1.5SynPop_forCounty_2035'!F886)*5/15+'TM1.5SynPop_forCounty_2035'!F886,0)</f>
        <v>190</v>
      </c>
      <c r="G886">
        <f>ROUND(('TM1.5SynPop_forCounty_2050'!G886-'TM1.5SynPop_forCounty_2035'!G886)*5/15+'TM1.5SynPop_forCounty_2035'!G886,0)</f>
        <v>235</v>
      </c>
      <c r="H886">
        <f>ROUND(('TM1.5SynPop_forCounty_2050'!H886-'TM1.5SynPop_forCounty_2035'!H886)*5/15+'TM1.5SynPop_forCounty_2035'!H886,0)</f>
        <v>137</v>
      </c>
      <c r="I886">
        <f>ROUND(('TM1.5SynPop_forCounty_2050'!I886-'TM1.5SynPop_forCounty_2035'!I886)*5/15+'TM1.5SynPop_forCounty_2035'!I886,0)</f>
        <v>163</v>
      </c>
      <c r="J886">
        <f>ROUND(('TM1.5SynPop_forCounty_2050'!J886-'TM1.5SynPop_forCounty_2035'!J886)*5/15+'TM1.5SynPop_forCounty_2035'!J886,0)</f>
        <v>287</v>
      </c>
      <c r="K886">
        <f>ROUND(('TM1.5SynPop_forCounty_2050'!K886-'TM1.5SynPop_forCounty_2035'!K886)*5/15+'TM1.5SynPop_forCounty_2035'!K886,0)</f>
        <v>303</v>
      </c>
      <c r="L886">
        <f>ROUND(('TM1.5SynPop_forCounty_2050'!L886-'TM1.5SynPop_forCounty_2035'!L886)*5/15+'TM1.5SynPop_forCounty_2035'!L886,0)</f>
        <v>322</v>
      </c>
      <c r="M886">
        <f>ROUND(('TM1.5SynPop_forCounty_2050'!M886-'TM1.5SynPop_forCounty_2035'!M886)*5/15+'TM1.5SynPop_forCounty_2035'!M886,0)</f>
        <v>208</v>
      </c>
      <c r="N886">
        <f>ROUND(('TM1.5SynPop_forCounty_2050'!N886-'TM1.5SynPop_forCounty_2035'!N886)*5/15+'TM1.5SynPop_forCounty_2035'!N886,0)</f>
        <v>456</v>
      </c>
      <c r="O886">
        <f>ROUND(('TM1.5SynPop_forCounty_2050'!O886-'TM1.5SynPop_forCounty_2035'!O886)*5/15+'TM1.5SynPop_forCounty_2035'!O886,0)</f>
        <v>502</v>
      </c>
      <c r="P886">
        <f>ROUND(('TM1.5SynPop_forCounty_2050'!P886-'TM1.5SynPop_forCounty_2035'!P886)*5/15+'TM1.5SynPop_forCounty_2035'!P886,0)</f>
        <v>360</v>
      </c>
      <c r="Q886">
        <f>ROUND(('TM1.5SynPop_forCounty_2050'!Q886-'TM1.5SynPop_forCounty_2035'!Q886)*5/15+'TM1.5SynPop_forCounty_2035'!Q886,0)</f>
        <v>273</v>
      </c>
      <c r="R886">
        <f>ROUND(('TM1.5SynPop_forCounty_2050'!R886-'TM1.5SynPop_forCounty_2035'!R886)*5/15+'TM1.5SynPop_forCounty_2035'!R886,0)</f>
        <v>154</v>
      </c>
      <c r="S886">
        <f>ROUND(('TM1.5SynPop_forCounty_2050'!S886-'TM1.5SynPop_forCounty_2035'!S886)*5/15+'TM1.5SynPop_forCounty_2035'!S886,0)</f>
        <v>3765</v>
      </c>
      <c r="T886">
        <f>ROUND(('TM1.5SynPop_forCounty_2050'!T886-'TM1.5SynPop_forCounty_2035'!T886)*5/15+'TM1.5SynPop_forCounty_2035'!T886,0)</f>
        <v>295</v>
      </c>
      <c r="U886">
        <f>ROUND(('TM1.5SynPop_forCounty_2050'!U886-'TM1.5SynPop_forCounty_2035'!U886)*5/15+'TM1.5SynPop_forCounty_2035'!U886,0)</f>
        <v>680</v>
      </c>
      <c r="V886">
        <f>ROUND(('TM1.5SynPop_forCounty_2050'!V886-'TM1.5SynPop_forCounty_2035'!V886)*5/15+'TM1.5SynPop_forCounty_2035'!V886,0)</f>
        <v>398</v>
      </c>
      <c r="W886">
        <f>ROUND(('TM1.5SynPop_forCounty_2050'!W886-'TM1.5SynPop_forCounty_2035'!W886)*5/15+'TM1.5SynPop_forCounty_2035'!W886,0)</f>
        <v>491</v>
      </c>
      <c r="X886">
        <f>ROUND(('TM1.5SynPop_forCounty_2050'!X886-'TM1.5SynPop_forCounty_2035'!X886)*5/15+'TM1.5SynPop_forCounty_2035'!X886,0)</f>
        <v>1393</v>
      </c>
      <c r="Y886">
        <f>ROUND(('TM1.5SynPop_forCounty_2050'!Y886-'TM1.5SynPop_forCounty_2035'!Y886)*5/15+'TM1.5SynPop_forCounty_2035'!Y886,0)</f>
        <v>507</v>
      </c>
      <c r="Z886">
        <f>ROUND(('TM1.5SynPop_forCounty_2050'!Z886-'TM1.5SynPop_forCounty_2035'!Z886)*5/15+'TM1.5SynPop_forCounty_2035'!Z886,0)</f>
        <v>1909</v>
      </c>
      <c r="AA886">
        <f>ROUND(('TM1.5SynPop_forCounty_2050'!AA886-'TM1.5SynPop_forCounty_2035'!AA886)*5/15+'TM1.5SynPop_forCounty_2035'!AA886,0)</f>
        <v>508</v>
      </c>
    </row>
    <row r="887" spans="1:27">
      <c r="A887">
        <f>VLOOKUP(B887,xwalk!$A$2:$D$1455,4,FALSE)</f>
        <v>4</v>
      </c>
      <c r="B887">
        <v>890</v>
      </c>
      <c r="C887">
        <f>ROUND(('TM1.5SynPop_forCounty_2050'!C887-'TM1.5SynPop_forCounty_2035'!C887)*5/15+'TM1.5SynPop_forCounty_2035'!C887,0)</f>
        <v>5371</v>
      </c>
      <c r="D887">
        <f>ROUND(('TM1.5SynPop_forCounty_2050'!D887-'TM1.5SynPop_forCounty_2035'!D887)*5/15+'TM1.5SynPop_forCounty_2035'!D887,0)</f>
        <v>3</v>
      </c>
      <c r="E887">
        <f>ROUND(('TM1.5SynPop_forCounty_2050'!E887-'TM1.5SynPop_forCounty_2035'!E887)*5/15+'TM1.5SynPop_forCounty_2035'!E887,0)</f>
        <v>254</v>
      </c>
      <c r="F887">
        <f>ROUND(('TM1.5SynPop_forCounty_2050'!F887-'TM1.5SynPop_forCounty_2035'!F887)*5/15+'TM1.5SynPop_forCounty_2035'!F887,0)</f>
        <v>280</v>
      </c>
      <c r="G887">
        <f>ROUND(('TM1.5SynPop_forCounty_2050'!G887-'TM1.5SynPop_forCounty_2035'!G887)*5/15+'TM1.5SynPop_forCounty_2035'!G887,0)</f>
        <v>361</v>
      </c>
      <c r="H887">
        <f>ROUND(('TM1.5SynPop_forCounty_2050'!H887-'TM1.5SynPop_forCounty_2035'!H887)*5/15+'TM1.5SynPop_forCounty_2035'!H887,0)</f>
        <v>188</v>
      </c>
      <c r="I887">
        <f>ROUND(('TM1.5SynPop_forCounty_2050'!I887-'TM1.5SynPop_forCounty_2035'!I887)*5/15+'TM1.5SynPop_forCounty_2035'!I887,0)</f>
        <v>215</v>
      </c>
      <c r="J887">
        <f>ROUND(('TM1.5SynPop_forCounty_2050'!J887-'TM1.5SynPop_forCounty_2035'!J887)*5/15+'TM1.5SynPop_forCounty_2035'!J887,0)</f>
        <v>384</v>
      </c>
      <c r="K887">
        <f>ROUND(('TM1.5SynPop_forCounty_2050'!K887-'TM1.5SynPop_forCounty_2035'!K887)*5/15+'TM1.5SynPop_forCounty_2035'!K887,0)</f>
        <v>290</v>
      </c>
      <c r="L887">
        <f>ROUND(('TM1.5SynPop_forCounty_2050'!L887-'TM1.5SynPop_forCounty_2035'!L887)*5/15+'TM1.5SynPop_forCounty_2035'!L887,0)</f>
        <v>393</v>
      </c>
      <c r="M887">
        <f>ROUND(('TM1.5SynPop_forCounty_2050'!M887-'TM1.5SynPop_forCounty_2035'!M887)*5/15+'TM1.5SynPop_forCounty_2035'!M887,0)</f>
        <v>318</v>
      </c>
      <c r="N887">
        <f>ROUND(('TM1.5SynPop_forCounty_2050'!N887-'TM1.5SynPop_forCounty_2035'!N887)*5/15+'TM1.5SynPop_forCounty_2035'!N887,0)</f>
        <v>679</v>
      </c>
      <c r="O887">
        <f>ROUND(('TM1.5SynPop_forCounty_2050'!O887-'TM1.5SynPop_forCounty_2035'!O887)*5/15+'TM1.5SynPop_forCounty_2035'!O887,0)</f>
        <v>600</v>
      </c>
      <c r="P887">
        <f>ROUND(('TM1.5SynPop_forCounty_2050'!P887-'TM1.5SynPop_forCounty_2035'!P887)*5/15+'TM1.5SynPop_forCounty_2035'!P887,0)</f>
        <v>505</v>
      </c>
      <c r="Q887">
        <f>ROUND(('TM1.5SynPop_forCounty_2050'!Q887-'TM1.5SynPop_forCounty_2035'!Q887)*5/15+'TM1.5SynPop_forCounty_2035'!Q887,0)</f>
        <v>394</v>
      </c>
      <c r="R887">
        <f>ROUND(('TM1.5SynPop_forCounty_2050'!R887-'TM1.5SynPop_forCounty_2035'!R887)*5/15+'TM1.5SynPop_forCounty_2035'!R887,0)</f>
        <v>181</v>
      </c>
      <c r="S887">
        <f>ROUND(('TM1.5SynPop_forCounty_2050'!S887-'TM1.5SynPop_forCounty_2035'!S887)*5/15+'TM1.5SynPop_forCounty_2035'!S887,0)</f>
        <v>5374</v>
      </c>
      <c r="T887">
        <f>ROUND(('TM1.5SynPop_forCounty_2050'!T887-'TM1.5SynPop_forCounty_2035'!T887)*5/15+'TM1.5SynPop_forCounty_2035'!T887,0)</f>
        <v>371</v>
      </c>
      <c r="U887">
        <f>ROUND(('TM1.5SynPop_forCounty_2050'!U887-'TM1.5SynPop_forCounty_2035'!U887)*5/15+'TM1.5SynPop_forCounty_2035'!U887,0)</f>
        <v>988</v>
      </c>
      <c r="V887">
        <f>ROUND(('TM1.5SynPop_forCounty_2050'!V887-'TM1.5SynPop_forCounty_2035'!V887)*5/15+'TM1.5SynPop_forCounty_2035'!V887,0)</f>
        <v>516</v>
      </c>
      <c r="W887">
        <f>ROUND(('TM1.5SynPop_forCounty_2050'!W887-'TM1.5SynPop_forCounty_2035'!W887)*5/15+'TM1.5SynPop_forCounty_2035'!W887,0)</f>
        <v>650</v>
      </c>
      <c r="X887">
        <f>ROUND(('TM1.5SynPop_forCounty_2050'!X887-'TM1.5SynPop_forCounty_2035'!X887)*5/15+'TM1.5SynPop_forCounty_2035'!X887,0)</f>
        <v>1866</v>
      </c>
      <c r="Y887">
        <f>ROUND(('TM1.5SynPop_forCounty_2050'!Y887-'TM1.5SynPop_forCounty_2035'!Y887)*5/15+'TM1.5SynPop_forCounty_2035'!Y887,0)</f>
        <v>983</v>
      </c>
      <c r="Z887">
        <f>ROUND(('TM1.5SynPop_forCounty_2050'!Z887-'TM1.5SynPop_forCounty_2035'!Z887)*5/15+'TM1.5SynPop_forCounty_2035'!Z887,0)</f>
        <v>2698</v>
      </c>
      <c r="AA887">
        <f>ROUND(('TM1.5SynPop_forCounty_2050'!AA887-'TM1.5SynPop_forCounty_2035'!AA887)*5/15+'TM1.5SynPop_forCounty_2035'!AA887,0)</f>
        <v>686</v>
      </c>
    </row>
    <row r="888" spans="1:27">
      <c r="A888">
        <f>VLOOKUP(B888,xwalk!$A$2:$D$1455,4,FALSE)</f>
        <v>4</v>
      </c>
      <c r="B888">
        <v>891</v>
      </c>
      <c r="C888">
        <f>ROUND(('TM1.5SynPop_forCounty_2050'!C888-'TM1.5SynPop_forCounty_2035'!C888)*5/15+'TM1.5SynPop_forCounty_2035'!C888,0)</f>
        <v>5483</v>
      </c>
      <c r="D888">
        <f>ROUND(('TM1.5SynPop_forCounty_2050'!D888-'TM1.5SynPop_forCounty_2035'!D888)*5/15+'TM1.5SynPop_forCounty_2035'!D888,0)</f>
        <v>12</v>
      </c>
      <c r="E888">
        <f>ROUND(('TM1.5SynPop_forCounty_2050'!E888-'TM1.5SynPop_forCounty_2035'!E888)*5/15+'TM1.5SynPop_forCounty_2035'!E888,0)</f>
        <v>238</v>
      </c>
      <c r="F888">
        <f>ROUND(('TM1.5SynPop_forCounty_2050'!F888-'TM1.5SynPop_forCounty_2035'!F888)*5/15+'TM1.5SynPop_forCounty_2035'!F888,0)</f>
        <v>257</v>
      </c>
      <c r="G888">
        <f>ROUND(('TM1.5SynPop_forCounty_2050'!G888-'TM1.5SynPop_forCounty_2035'!G888)*5/15+'TM1.5SynPop_forCounty_2035'!G888,0)</f>
        <v>289</v>
      </c>
      <c r="H888">
        <f>ROUND(('TM1.5SynPop_forCounty_2050'!H888-'TM1.5SynPop_forCounty_2035'!H888)*5/15+'TM1.5SynPop_forCounty_2035'!H888,0)</f>
        <v>186</v>
      </c>
      <c r="I888">
        <f>ROUND(('TM1.5SynPop_forCounty_2050'!I888-'TM1.5SynPop_forCounty_2035'!I888)*5/15+'TM1.5SynPop_forCounty_2035'!I888,0)</f>
        <v>222</v>
      </c>
      <c r="J888">
        <f>ROUND(('TM1.5SynPop_forCounty_2050'!J888-'TM1.5SynPop_forCounty_2035'!J888)*5/15+'TM1.5SynPop_forCounty_2035'!J888,0)</f>
        <v>410</v>
      </c>
      <c r="K888">
        <f>ROUND(('TM1.5SynPop_forCounty_2050'!K888-'TM1.5SynPop_forCounty_2035'!K888)*5/15+'TM1.5SynPop_forCounty_2035'!K888,0)</f>
        <v>263</v>
      </c>
      <c r="L888">
        <f>ROUND(('TM1.5SynPop_forCounty_2050'!L888-'TM1.5SynPop_forCounty_2035'!L888)*5/15+'TM1.5SynPop_forCounty_2035'!L888,0)</f>
        <v>373</v>
      </c>
      <c r="M888">
        <f>ROUND(('TM1.5SynPop_forCounty_2050'!M888-'TM1.5SynPop_forCounty_2035'!M888)*5/15+'TM1.5SynPop_forCounty_2035'!M888,0)</f>
        <v>259</v>
      </c>
      <c r="N888">
        <f>ROUND(('TM1.5SynPop_forCounty_2050'!N888-'TM1.5SynPop_forCounty_2035'!N888)*5/15+'TM1.5SynPop_forCounty_2035'!N888,0)</f>
        <v>706</v>
      </c>
      <c r="O888">
        <f>ROUND(('TM1.5SynPop_forCounty_2050'!O888-'TM1.5SynPop_forCounty_2035'!O888)*5/15+'TM1.5SynPop_forCounty_2035'!O888,0)</f>
        <v>366</v>
      </c>
      <c r="P888">
        <f>ROUND(('TM1.5SynPop_forCounty_2050'!P888-'TM1.5SynPop_forCounty_2035'!P888)*5/15+'TM1.5SynPop_forCounty_2035'!P888,0)</f>
        <v>597</v>
      </c>
      <c r="Q888">
        <f>ROUND(('TM1.5SynPop_forCounty_2050'!Q888-'TM1.5SynPop_forCounty_2035'!Q888)*5/15+'TM1.5SynPop_forCounty_2035'!Q888,0)</f>
        <v>244</v>
      </c>
      <c r="R888">
        <f>ROUND(('TM1.5SynPop_forCounty_2050'!R888-'TM1.5SynPop_forCounty_2035'!R888)*5/15+'TM1.5SynPop_forCounty_2035'!R888,0)</f>
        <v>394</v>
      </c>
      <c r="S888">
        <f>ROUND(('TM1.5SynPop_forCounty_2050'!S888-'TM1.5SynPop_forCounty_2035'!S888)*5/15+'TM1.5SynPop_forCounty_2035'!S888,0)</f>
        <v>5494</v>
      </c>
      <c r="T888">
        <f>ROUND(('TM1.5SynPop_forCounty_2050'!T888-'TM1.5SynPop_forCounty_2035'!T888)*5/15+'TM1.5SynPop_forCounty_2035'!T888,0)</f>
        <v>432</v>
      </c>
      <c r="U888">
        <f>ROUND(('TM1.5SynPop_forCounty_2050'!U888-'TM1.5SynPop_forCounty_2035'!U888)*5/15+'TM1.5SynPop_forCounty_2035'!U888,0)</f>
        <v>1059</v>
      </c>
      <c r="V888">
        <f>ROUND(('TM1.5SynPop_forCounty_2050'!V888-'TM1.5SynPop_forCounty_2035'!V888)*5/15+'TM1.5SynPop_forCounty_2035'!V888,0)</f>
        <v>672</v>
      </c>
      <c r="W888">
        <f>ROUND(('TM1.5SynPop_forCounty_2050'!W888-'TM1.5SynPop_forCounty_2035'!W888)*5/15+'TM1.5SynPop_forCounty_2035'!W888,0)</f>
        <v>618</v>
      </c>
      <c r="X888">
        <f>ROUND(('TM1.5SynPop_forCounty_2050'!X888-'TM1.5SynPop_forCounty_2035'!X888)*5/15+'TM1.5SynPop_forCounty_2035'!X888,0)</f>
        <v>1792</v>
      </c>
      <c r="Y888">
        <f>ROUND(('TM1.5SynPop_forCounty_2050'!Y888-'TM1.5SynPop_forCounty_2035'!Y888)*5/15+'TM1.5SynPop_forCounty_2035'!Y888,0)</f>
        <v>922</v>
      </c>
      <c r="Z888">
        <f>ROUND(('TM1.5SynPop_forCounty_2050'!Z888-'TM1.5SynPop_forCounty_2035'!Z888)*5/15+'TM1.5SynPop_forCounty_2035'!Z888,0)</f>
        <v>2851</v>
      </c>
      <c r="AA888">
        <f>ROUND(('TM1.5SynPop_forCounty_2050'!AA888-'TM1.5SynPop_forCounty_2035'!AA888)*5/15+'TM1.5SynPop_forCounty_2035'!AA888,0)</f>
        <v>756</v>
      </c>
    </row>
    <row r="889" spans="1:27">
      <c r="A889">
        <f>VLOOKUP(B889,xwalk!$A$2:$D$1455,4,FALSE)</f>
        <v>4</v>
      </c>
      <c r="B889">
        <v>892</v>
      </c>
      <c r="C889">
        <f>ROUND(('TM1.5SynPop_forCounty_2050'!C889-'TM1.5SynPop_forCounty_2035'!C889)*5/15+'TM1.5SynPop_forCounty_2035'!C889,0)</f>
        <v>5053</v>
      </c>
      <c r="D889">
        <f>ROUND(('TM1.5SynPop_forCounty_2050'!D889-'TM1.5SynPop_forCounty_2035'!D889)*5/15+'TM1.5SynPop_forCounty_2035'!D889,0)</f>
        <v>41</v>
      </c>
      <c r="E889">
        <f>ROUND(('TM1.5SynPop_forCounty_2050'!E889-'TM1.5SynPop_forCounty_2035'!E889)*5/15+'TM1.5SynPop_forCounty_2035'!E889,0)</f>
        <v>212</v>
      </c>
      <c r="F889">
        <f>ROUND(('TM1.5SynPop_forCounty_2050'!F889-'TM1.5SynPop_forCounty_2035'!F889)*5/15+'TM1.5SynPop_forCounty_2035'!F889,0)</f>
        <v>214</v>
      </c>
      <c r="G889">
        <f>ROUND(('TM1.5SynPop_forCounty_2050'!G889-'TM1.5SynPop_forCounty_2035'!G889)*5/15+'TM1.5SynPop_forCounty_2035'!G889,0)</f>
        <v>272</v>
      </c>
      <c r="H889">
        <f>ROUND(('TM1.5SynPop_forCounty_2050'!H889-'TM1.5SynPop_forCounty_2035'!H889)*5/15+'TM1.5SynPop_forCounty_2035'!H889,0)</f>
        <v>159</v>
      </c>
      <c r="I889">
        <f>ROUND(('TM1.5SynPop_forCounty_2050'!I889-'TM1.5SynPop_forCounty_2035'!I889)*5/15+'TM1.5SynPop_forCounty_2035'!I889,0)</f>
        <v>178</v>
      </c>
      <c r="J889">
        <f>ROUND(('TM1.5SynPop_forCounty_2050'!J889-'TM1.5SynPop_forCounty_2035'!J889)*5/15+'TM1.5SynPop_forCounty_2035'!J889,0)</f>
        <v>328</v>
      </c>
      <c r="K889">
        <f>ROUND(('TM1.5SynPop_forCounty_2050'!K889-'TM1.5SynPop_forCounty_2035'!K889)*5/15+'TM1.5SynPop_forCounty_2035'!K889,0)</f>
        <v>189</v>
      </c>
      <c r="L889">
        <f>ROUND(('TM1.5SynPop_forCounty_2050'!L889-'TM1.5SynPop_forCounty_2035'!L889)*5/15+'TM1.5SynPop_forCounty_2035'!L889,0)</f>
        <v>273</v>
      </c>
      <c r="M889">
        <f>ROUND(('TM1.5SynPop_forCounty_2050'!M889-'TM1.5SynPop_forCounty_2035'!M889)*5/15+'TM1.5SynPop_forCounty_2035'!M889,0)</f>
        <v>222</v>
      </c>
      <c r="N889">
        <f>ROUND(('TM1.5SynPop_forCounty_2050'!N889-'TM1.5SynPop_forCounty_2035'!N889)*5/15+'TM1.5SynPop_forCounty_2035'!N889,0)</f>
        <v>678</v>
      </c>
      <c r="O889">
        <f>ROUND(('TM1.5SynPop_forCounty_2050'!O889-'TM1.5SynPop_forCounty_2035'!O889)*5/15+'TM1.5SynPop_forCounty_2035'!O889,0)</f>
        <v>328</v>
      </c>
      <c r="P889">
        <f>ROUND(('TM1.5SynPop_forCounty_2050'!P889-'TM1.5SynPop_forCounty_2035'!P889)*5/15+'TM1.5SynPop_forCounty_2035'!P889,0)</f>
        <v>353</v>
      </c>
      <c r="Q889">
        <f>ROUND(('TM1.5SynPop_forCounty_2050'!Q889-'TM1.5SynPop_forCounty_2035'!Q889)*5/15+'TM1.5SynPop_forCounty_2035'!Q889,0)</f>
        <v>344</v>
      </c>
      <c r="R889">
        <f>ROUND(('TM1.5SynPop_forCounty_2050'!R889-'TM1.5SynPop_forCounty_2035'!R889)*5/15+'TM1.5SynPop_forCounty_2035'!R889,0)</f>
        <v>338</v>
      </c>
      <c r="S889">
        <f>ROUND(('TM1.5SynPop_forCounty_2050'!S889-'TM1.5SynPop_forCounty_2035'!S889)*5/15+'TM1.5SynPop_forCounty_2035'!S889,0)</f>
        <v>5093</v>
      </c>
      <c r="T889">
        <f>ROUND(('TM1.5SynPop_forCounty_2050'!T889-'TM1.5SynPop_forCounty_2035'!T889)*5/15+'TM1.5SynPop_forCounty_2035'!T889,0)</f>
        <v>402</v>
      </c>
      <c r="U889">
        <f>ROUND(('TM1.5SynPop_forCounty_2050'!U889-'TM1.5SynPop_forCounty_2035'!U889)*5/15+'TM1.5SynPop_forCounty_2035'!U889,0)</f>
        <v>986</v>
      </c>
      <c r="V889">
        <f>ROUND(('TM1.5SynPop_forCounty_2050'!V889-'TM1.5SynPop_forCounty_2035'!V889)*5/15+'TM1.5SynPop_forCounty_2035'!V889,0)</f>
        <v>608</v>
      </c>
      <c r="W889">
        <f>ROUND(('TM1.5SynPop_forCounty_2050'!W889-'TM1.5SynPop_forCounty_2035'!W889)*5/15+'TM1.5SynPop_forCounty_2035'!W889,0)</f>
        <v>671</v>
      </c>
      <c r="X889">
        <f>ROUND(('TM1.5SynPop_forCounty_2050'!X889-'TM1.5SynPop_forCounty_2035'!X889)*5/15+'TM1.5SynPop_forCounty_2035'!X889,0)</f>
        <v>1726</v>
      </c>
      <c r="Y889">
        <f>ROUND(('TM1.5SynPop_forCounty_2050'!Y889-'TM1.5SynPop_forCounty_2035'!Y889)*5/15+'TM1.5SynPop_forCounty_2035'!Y889,0)</f>
        <v>700</v>
      </c>
      <c r="Z889">
        <f>ROUND(('TM1.5SynPop_forCounty_2050'!Z889-'TM1.5SynPop_forCounty_2035'!Z889)*5/15+'TM1.5SynPop_forCounty_2035'!Z889,0)</f>
        <v>2592</v>
      </c>
      <c r="AA889">
        <f>ROUND(('TM1.5SynPop_forCounty_2050'!AA889-'TM1.5SynPop_forCounty_2035'!AA889)*5/15+'TM1.5SynPop_forCounty_2035'!AA889,0)</f>
        <v>678</v>
      </c>
    </row>
    <row r="890" spans="1:27">
      <c r="A890">
        <f>VLOOKUP(B890,xwalk!$A$2:$D$1455,4,FALSE)</f>
        <v>4</v>
      </c>
      <c r="B890">
        <v>893</v>
      </c>
      <c r="C890">
        <f>ROUND(('TM1.5SynPop_forCounty_2050'!C890-'TM1.5SynPop_forCounty_2035'!C890)*5/15+'TM1.5SynPop_forCounty_2035'!C890,0)</f>
        <v>6159</v>
      </c>
      <c r="D890">
        <f>ROUND(('TM1.5SynPop_forCounty_2050'!D890-'TM1.5SynPop_forCounty_2035'!D890)*5/15+'TM1.5SynPop_forCounty_2035'!D890,0)</f>
        <v>7</v>
      </c>
      <c r="E890">
        <f>ROUND(('TM1.5SynPop_forCounty_2050'!E890-'TM1.5SynPop_forCounty_2035'!E890)*5/15+'TM1.5SynPop_forCounty_2035'!E890,0)</f>
        <v>362</v>
      </c>
      <c r="F890">
        <f>ROUND(('TM1.5SynPop_forCounty_2050'!F890-'TM1.5SynPop_forCounty_2035'!F890)*5/15+'TM1.5SynPop_forCounty_2035'!F890,0)</f>
        <v>443</v>
      </c>
      <c r="G890">
        <f>ROUND(('TM1.5SynPop_forCounty_2050'!G890-'TM1.5SynPop_forCounty_2035'!G890)*5/15+'TM1.5SynPop_forCounty_2035'!G890,0)</f>
        <v>289</v>
      </c>
      <c r="H890">
        <f>ROUND(('TM1.5SynPop_forCounty_2050'!H890-'TM1.5SynPop_forCounty_2035'!H890)*5/15+'TM1.5SynPop_forCounty_2035'!H890,0)</f>
        <v>208</v>
      </c>
      <c r="I890">
        <f>ROUND(('TM1.5SynPop_forCounty_2050'!I890-'TM1.5SynPop_forCounty_2035'!I890)*5/15+'TM1.5SynPop_forCounty_2035'!I890,0)</f>
        <v>123</v>
      </c>
      <c r="J890">
        <f>ROUND(('TM1.5SynPop_forCounty_2050'!J890-'TM1.5SynPop_forCounty_2035'!J890)*5/15+'TM1.5SynPop_forCounty_2035'!J890,0)</f>
        <v>246</v>
      </c>
      <c r="K890">
        <f>ROUND(('TM1.5SynPop_forCounty_2050'!K890-'TM1.5SynPop_forCounty_2035'!K890)*5/15+'TM1.5SynPop_forCounty_2035'!K890,0)</f>
        <v>224</v>
      </c>
      <c r="L890">
        <f>ROUND(('TM1.5SynPop_forCounty_2050'!L890-'TM1.5SynPop_forCounty_2035'!L890)*5/15+'TM1.5SynPop_forCounty_2035'!L890,0)</f>
        <v>359</v>
      </c>
      <c r="M890">
        <f>ROUND(('TM1.5SynPop_forCounty_2050'!M890-'TM1.5SynPop_forCounty_2035'!M890)*5/15+'TM1.5SynPop_forCounty_2035'!M890,0)</f>
        <v>242</v>
      </c>
      <c r="N890">
        <f>ROUND(('TM1.5SynPop_forCounty_2050'!N890-'TM1.5SynPop_forCounty_2035'!N890)*5/15+'TM1.5SynPop_forCounty_2035'!N890,0)</f>
        <v>847</v>
      </c>
      <c r="O890">
        <f>ROUND(('TM1.5SynPop_forCounty_2050'!O890-'TM1.5SynPop_forCounty_2035'!O890)*5/15+'TM1.5SynPop_forCounty_2035'!O890,0)</f>
        <v>370</v>
      </c>
      <c r="P890">
        <f>ROUND(('TM1.5SynPop_forCounty_2050'!P890-'TM1.5SynPop_forCounty_2035'!P890)*5/15+'TM1.5SynPop_forCounty_2035'!P890,0)</f>
        <v>384</v>
      </c>
      <c r="Q890">
        <f>ROUND(('TM1.5SynPop_forCounty_2050'!Q890-'TM1.5SynPop_forCounty_2035'!Q890)*5/15+'TM1.5SynPop_forCounty_2035'!Q890,0)</f>
        <v>339</v>
      </c>
      <c r="R890">
        <f>ROUND(('TM1.5SynPop_forCounty_2050'!R890-'TM1.5SynPop_forCounty_2035'!R890)*5/15+'TM1.5SynPop_forCounty_2035'!R890,0)</f>
        <v>579</v>
      </c>
      <c r="S890">
        <f>ROUND(('TM1.5SynPop_forCounty_2050'!S890-'TM1.5SynPop_forCounty_2035'!S890)*5/15+'TM1.5SynPop_forCounty_2035'!S890,0)</f>
        <v>6166</v>
      </c>
      <c r="T890">
        <f>ROUND(('TM1.5SynPop_forCounty_2050'!T890-'TM1.5SynPop_forCounty_2035'!T890)*5/15+'TM1.5SynPop_forCounty_2035'!T890,0)</f>
        <v>503</v>
      </c>
      <c r="U890">
        <f>ROUND(('TM1.5SynPop_forCounty_2050'!U890-'TM1.5SynPop_forCounty_2035'!U890)*5/15+'TM1.5SynPop_forCounty_2035'!U890,0)</f>
        <v>1300</v>
      </c>
      <c r="V890">
        <f>ROUND(('TM1.5SynPop_forCounty_2050'!V890-'TM1.5SynPop_forCounty_2035'!V890)*5/15+'TM1.5SynPop_forCounty_2035'!V890,0)</f>
        <v>801</v>
      </c>
      <c r="W890">
        <f>ROUND(('TM1.5SynPop_forCounty_2050'!W890-'TM1.5SynPop_forCounty_2035'!W890)*5/15+'TM1.5SynPop_forCounty_2035'!W890,0)</f>
        <v>770</v>
      </c>
      <c r="X890">
        <f>ROUND(('TM1.5SynPop_forCounty_2050'!X890-'TM1.5SynPop_forCounty_2035'!X890)*5/15+'TM1.5SynPop_forCounty_2035'!X890,0)</f>
        <v>1917</v>
      </c>
      <c r="Y890">
        <f>ROUND(('TM1.5SynPop_forCounty_2050'!Y890-'TM1.5SynPop_forCounty_2035'!Y890)*5/15+'TM1.5SynPop_forCounty_2035'!Y890,0)</f>
        <v>874</v>
      </c>
      <c r="Z890">
        <f>ROUND(('TM1.5SynPop_forCounty_2050'!Z890-'TM1.5SynPop_forCounty_2035'!Z890)*5/15+'TM1.5SynPop_forCounty_2035'!Z890,0)</f>
        <v>3136</v>
      </c>
      <c r="AA890">
        <f>ROUND(('TM1.5SynPop_forCounty_2050'!AA890-'TM1.5SynPop_forCounty_2035'!AA890)*5/15+'TM1.5SynPop_forCounty_2035'!AA890,0)</f>
        <v>846</v>
      </c>
    </row>
    <row r="891" spans="1:27">
      <c r="A891">
        <f>VLOOKUP(B891,xwalk!$A$2:$D$1455,4,FALSE)</f>
        <v>4</v>
      </c>
      <c r="B891">
        <v>894</v>
      </c>
      <c r="C891">
        <f>ROUND(('TM1.5SynPop_forCounty_2050'!C891-'TM1.5SynPop_forCounty_2035'!C891)*5/15+'TM1.5SynPop_forCounty_2035'!C891,0)</f>
        <v>4836</v>
      </c>
      <c r="D891">
        <f>ROUND(('TM1.5SynPop_forCounty_2050'!D891-'TM1.5SynPop_forCounty_2035'!D891)*5/15+'TM1.5SynPop_forCounty_2035'!D891,0)</f>
        <v>198</v>
      </c>
      <c r="E891">
        <f>ROUND(('TM1.5SynPop_forCounty_2050'!E891-'TM1.5SynPop_forCounty_2035'!E891)*5/15+'TM1.5SynPop_forCounty_2035'!E891,0)</f>
        <v>408</v>
      </c>
      <c r="F891">
        <f>ROUND(('TM1.5SynPop_forCounty_2050'!F891-'TM1.5SynPop_forCounty_2035'!F891)*5/15+'TM1.5SynPop_forCounty_2035'!F891,0)</f>
        <v>374</v>
      </c>
      <c r="G891">
        <f>ROUND(('TM1.5SynPop_forCounty_2050'!G891-'TM1.5SynPop_forCounty_2035'!G891)*5/15+'TM1.5SynPop_forCounty_2035'!G891,0)</f>
        <v>256</v>
      </c>
      <c r="H891">
        <f>ROUND(('TM1.5SynPop_forCounty_2050'!H891-'TM1.5SynPop_forCounty_2035'!H891)*5/15+'TM1.5SynPop_forCounty_2035'!H891,0)</f>
        <v>155</v>
      </c>
      <c r="I891">
        <f>ROUND(('TM1.5SynPop_forCounty_2050'!I891-'TM1.5SynPop_forCounty_2035'!I891)*5/15+'TM1.5SynPop_forCounty_2035'!I891,0)</f>
        <v>110</v>
      </c>
      <c r="J891">
        <f>ROUND(('TM1.5SynPop_forCounty_2050'!J891-'TM1.5SynPop_forCounty_2035'!J891)*5/15+'TM1.5SynPop_forCounty_2035'!J891,0)</f>
        <v>193</v>
      </c>
      <c r="K891">
        <f>ROUND(('TM1.5SynPop_forCounty_2050'!K891-'TM1.5SynPop_forCounty_2035'!K891)*5/15+'TM1.5SynPop_forCounty_2035'!K891,0)</f>
        <v>386</v>
      </c>
      <c r="L891">
        <f>ROUND(('TM1.5SynPop_forCounty_2050'!L891-'TM1.5SynPop_forCounty_2035'!L891)*5/15+'TM1.5SynPop_forCounty_2035'!L891,0)</f>
        <v>266</v>
      </c>
      <c r="M891">
        <f>ROUND(('TM1.5SynPop_forCounty_2050'!M891-'TM1.5SynPop_forCounty_2035'!M891)*5/15+'TM1.5SynPop_forCounty_2035'!M891,0)</f>
        <v>215</v>
      </c>
      <c r="N891">
        <f>ROUND(('TM1.5SynPop_forCounty_2050'!N891-'TM1.5SynPop_forCounty_2035'!N891)*5/15+'TM1.5SynPop_forCounty_2035'!N891,0)</f>
        <v>630</v>
      </c>
      <c r="O891">
        <f>ROUND(('TM1.5SynPop_forCounty_2050'!O891-'TM1.5SynPop_forCounty_2035'!O891)*5/15+'TM1.5SynPop_forCounty_2035'!O891,0)</f>
        <v>636</v>
      </c>
      <c r="P891">
        <f>ROUND(('TM1.5SynPop_forCounty_2050'!P891-'TM1.5SynPop_forCounty_2035'!P891)*5/15+'TM1.5SynPop_forCounty_2035'!P891,0)</f>
        <v>303</v>
      </c>
      <c r="Q891">
        <f>ROUND(('TM1.5SynPop_forCounty_2050'!Q891-'TM1.5SynPop_forCounty_2035'!Q891)*5/15+'TM1.5SynPop_forCounty_2035'!Q891,0)</f>
        <v>151</v>
      </c>
      <c r="R891">
        <f>ROUND(('TM1.5SynPop_forCounty_2050'!R891-'TM1.5SynPop_forCounty_2035'!R891)*5/15+'TM1.5SynPop_forCounty_2035'!R891,0)</f>
        <v>406</v>
      </c>
      <c r="S891">
        <f>ROUND(('TM1.5SynPop_forCounty_2050'!S891-'TM1.5SynPop_forCounty_2035'!S891)*5/15+'TM1.5SynPop_forCounty_2035'!S891,0)</f>
        <v>5034</v>
      </c>
      <c r="T891">
        <f>ROUND(('TM1.5SynPop_forCounty_2050'!T891-'TM1.5SynPop_forCounty_2035'!T891)*5/15+'TM1.5SynPop_forCounty_2035'!T891,0)</f>
        <v>392</v>
      </c>
      <c r="U891">
        <f>ROUND(('TM1.5SynPop_forCounty_2050'!U891-'TM1.5SynPop_forCounty_2035'!U891)*5/15+'TM1.5SynPop_forCounty_2035'!U891,0)</f>
        <v>879</v>
      </c>
      <c r="V891">
        <f>ROUND(('TM1.5SynPop_forCounty_2050'!V891-'TM1.5SynPop_forCounty_2035'!V891)*5/15+'TM1.5SynPop_forCounty_2035'!V891,0)</f>
        <v>629</v>
      </c>
      <c r="W891">
        <f>ROUND(('TM1.5SynPop_forCounty_2050'!W891-'TM1.5SynPop_forCounty_2035'!W891)*5/15+'TM1.5SynPop_forCounty_2035'!W891,0)</f>
        <v>577</v>
      </c>
      <c r="X891">
        <f>ROUND(('TM1.5SynPop_forCounty_2050'!X891-'TM1.5SynPop_forCounty_2035'!X891)*5/15+'TM1.5SynPop_forCounty_2035'!X891,0)</f>
        <v>1537</v>
      </c>
      <c r="Y891">
        <f>ROUND(('TM1.5SynPop_forCounty_2050'!Y891-'TM1.5SynPop_forCounty_2035'!Y891)*5/15+'TM1.5SynPop_forCounty_2035'!Y891,0)</f>
        <v>1019</v>
      </c>
      <c r="Z891">
        <f>ROUND(('TM1.5SynPop_forCounty_2050'!Z891-'TM1.5SynPop_forCounty_2035'!Z891)*5/15+'TM1.5SynPop_forCounty_2035'!Z891,0)</f>
        <v>2536</v>
      </c>
      <c r="AA891">
        <f>ROUND(('TM1.5SynPop_forCounty_2050'!AA891-'TM1.5SynPop_forCounty_2035'!AA891)*5/15+'TM1.5SynPop_forCounty_2035'!AA891,0)</f>
        <v>615</v>
      </c>
    </row>
    <row r="892" spans="1:27">
      <c r="A892">
        <f>VLOOKUP(B892,xwalk!$A$2:$D$1455,4,FALSE)</f>
        <v>4</v>
      </c>
      <c r="B892">
        <v>895</v>
      </c>
      <c r="C892">
        <f>ROUND(('TM1.5SynPop_forCounty_2050'!C892-'TM1.5SynPop_forCounty_2035'!C892)*5/15+'TM1.5SynPop_forCounty_2035'!C892,0)</f>
        <v>15934</v>
      </c>
      <c r="D892">
        <f>ROUND(('TM1.5SynPop_forCounty_2050'!D892-'TM1.5SynPop_forCounty_2035'!D892)*5/15+'TM1.5SynPop_forCounty_2035'!D892,0)</f>
        <v>0</v>
      </c>
      <c r="E892">
        <f>ROUND(('TM1.5SynPop_forCounty_2050'!E892-'TM1.5SynPop_forCounty_2035'!E892)*5/15+'TM1.5SynPop_forCounty_2035'!E892,0)</f>
        <v>1967</v>
      </c>
      <c r="F892">
        <f>ROUND(('TM1.5SynPop_forCounty_2050'!F892-'TM1.5SynPop_forCounty_2035'!F892)*5/15+'TM1.5SynPop_forCounty_2035'!F892,0)</f>
        <v>1800</v>
      </c>
      <c r="G892">
        <f>ROUND(('TM1.5SynPop_forCounty_2050'!G892-'TM1.5SynPop_forCounty_2035'!G892)*5/15+'TM1.5SynPop_forCounty_2035'!G892,0)</f>
        <v>536</v>
      </c>
      <c r="H892">
        <f>ROUND(('TM1.5SynPop_forCounty_2050'!H892-'TM1.5SynPop_forCounty_2035'!H892)*5/15+'TM1.5SynPop_forCounty_2035'!H892,0)</f>
        <v>359</v>
      </c>
      <c r="I892">
        <f>ROUND(('TM1.5SynPop_forCounty_2050'!I892-'TM1.5SynPop_forCounty_2035'!I892)*5/15+'TM1.5SynPop_forCounty_2035'!I892,0)</f>
        <v>226</v>
      </c>
      <c r="J892">
        <f>ROUND(('TM1.5SynPop_forCounty_2050'!J892-'TM1.5SynPop_forCounty_2035'!J892)*5/15+'TM1.5SynPop_forCounty_2035'!J892,0)</f>
        <v>232</v>
      </c>
      <c r="K892">
        <f>ROUND(('TM1.5SynPop_forCounty_2050'!K892-'TM1.5SynPop_forCounty_2035'!K892)*5/15+'TM1.5SynPop_forCounty_2035'!K892,0)</f>
        <v>1098</v>
      </c>
      <c r="L892">
        <f>ROUND(('TM1.5SynPop_forCounty_2050'!L892-'TM1.5SynPop_forCounty_2035'!L892)*5/15+'TM1.5SynPop_forCounty_2035'!L892,0)</f>
        <v>1124</v>
      </c>
      <c r="M892">
        <f>ROUND(('TM1.5SynPop_forCounty_2050'!M892-'TM1.5SynPop_forCounty_2035'!M892)*5/15+'TM1.5SynPop_forCounty_2035'!M892,0)</f>
        <v>945</v>
      </c>
      <c r="N892">
        <f>ROUND(('TM1.5SynPop_forCounty_2050'!N892-'TM1.5SynPop_forCounty_2035'!N892)*5/15+'TM1.5SynPop_forCounty_2035'!N892,0)</f>
        <v>1953</v>
      </c>
      <c r="O892">
        <f>ROUND(('TM1.5SynPop_forCounty_2050'!O892-'TM1.5SynPop_forCounty_2035'!O892)*5/15+'TM1.5SynPop_forCounty_2035'!O892,0)</f>
        <v>2321</v>
      </c>
      <c r="P892">
        <f>ROUND(('TM1.5SynPop_forCounty_2050'!P892-'TM1.5SynPop_forCounty_2035'!P892)*5/15+'TM1.5SynPop_forCounty_2035'!P892,0)</f>
        <v>1328</v>
      </c>
      <c r="Q892">
        <f>ROUND(('TM1.5SynPop_forCounty_2050'!Q892-'TM1.5SynPop_forCounty_2035'!Q892)*5/15+'TM1.5SynPop_forCounty_2035'!Q892,0)</f>
        <v>513</v>
      </c>
      <c r="R892">
        <f>ROUND(('TM1.5SynPop_forCounty_2050'!R892-'TM1.5SynPop_forCounty_2035'!R892)*5/15+'TM1.5SynPop_forCounty_2035'!R892,0)</f>
        <v>958</v>
      </c>
      <c r="S892">
        <f>ROUND(('TM1.5SynPop_forCounty_2050'!S892-'TM1.5SynPop_forCounty_2035'!S892)*5/15+'TM1.5SynPop_forCounty_2035'!S892,0)</f>
        <v>15934</v>
      </c>
      <c r="T892">
        <f>ROUND(('TM1.5SynPop_forCounty_2050'!T892-'TM1.5SynPop_forCounty_2035'!T892)*5/15+'TM1.5SynPop_forCounty_2035'!T892,0)</f>
        <v>1079</v>
      </c>
      <c r="U892">
        <f>ROUND(('TM1.5SynPop_forCounty_2050'!U892-'TM1.5SynPop_forCounty_2035'!U892)*5/15+'TM1.5SynPop_forCounty_2035'!U892,0)</f>
        <v>3281</v>
      </c>
      <c r="V892">
        <f>ROUND(('TM1.5SynPop_forCounty_2050'!V892-'TM1.5SynPop_forCounty_2035'!V892)*5/15+'TM1.5SynPop_forCounty_2035'!V892,0)</f>
        <v>1983</v>
      </c>
      <c r="W892">
        <f>ROUND(('TM1.5SynPop_forCounty_2050'!W892-'TM1.5SynPop_forCounty_2035'!W892)*5/15+'TM1.5SynPop_forCounty_2035'!W892,0)</f>
        <v>1862</v>
      </c>
      <c r="X892">
        <f>ROUND(('TM1.5SynPop_forCounty_2050'!X892-'TM1.5SynPop_forCounty_2035'!X892)*5/15+'TM1.5SynPop_forCounty_2035'!X892,0)</f>
        <v>5088</v>
      </c>
      <c r="Y892">
        <f>ROUND(('TM1.5SynPop_forCounty_2050'!Y892-'TM1.5SynPop_forCounty_2035'!Y892)*5/15+'TM1.5SynPop_forCounty_2035'!Y892,0)</f>
        <v>2642</v>
      </c>
      <c r="Z892">
        <f>ROUND(('TM1.5SynPop_forCounty_2050'!Z892-'TM1.5SynPop_forCounty_2035'!Z892)*5/15+'TM1.5SynPop_forCounty_2035'!Z892,0)</f>
        <v>7734</v>
      </c>
      <c r="AA892">
        <f>ROUND(('TM1.5SynPop_forCounty_2050'!AA892-'TM1.5SynPop_forCounty_2035'!AA892)*5/15+'TM1.5SynPop_forCounty_2035'!AA892,0)</f>
        <v>2141</v>
      </c>
    </row>
    <row r="893" spans="1:27">
      <c r="A893">
        <f>VLOOKUP(B893,xwalk!$A$2:$D$1455,4,FALSE)</f>
        <v>4</v>
      </c>
      <c r="B893">
        <v>896</v>
      </c>
      <c r="C893">
        <f>ROUND(('TM1.5SynPop_forCounty_2050'!C893-'TM1.5SynPop_forCounty_2035'!C893)*5/15+'TM1.5SynPop_forCounty_2035'!C893,0)</f>
        <v>8713</v>
      </c>
      <c r="D893">
        <f>ROUND(('TM1.5SynPop_forCounty_2050'!D893-'TM1.5SynPop_forCounty_2035'!D893)*5/15+'TM1.5SynPop_forCounty_2035'!D893,0)</f>
        <v>6</v>
      </c>
      <c r="E893">
        <f>ROUND(('TM1.5SynPop_forCounty_2050'!E893-'TM1.5SynPop_forCounty_2035'!E893)*5/15+'TM1.5SynPop_forCounty_2035'!E893,0)</f>
        <v>543</v>
      </c>
      <c r="F893">
        <f>ROUND(('TM1.5SynPop_forCounty_2050'!F893-'TM1.5SynPop_forCounty_2035'!F893)*5/15+'TM1.5SynPop_forCounty_2035'!F893,0)</f>
        <v>684</v>
      </c>
      <c r="G893">
        <f>ROUND(('TM1.5SynPop_forCounty_2050'!G893-'TM1.5SynPop_forCounty_2035'!G893)*5/15+'TM1.5SynPop_forCounty_2035'!G893,0)</f>
        <v>438</v>
      </c>
      <c r="H893">
        <f>ROUND(('TM1.5SynPop_forCounty_2050'!H893-'TM1.5SynPop_forCounty_2035'!H893)*5/15+'TM1.5SynPop_forCounty_2035'!H893,0)</f>
        <v>337</v>
      </c>
      <c r="I893">
        <f>ROUND(('TM1.5SynPop_forCounty_2050'!I893-'TM1.5SynPop_forCounty_2035'!I893)*5/15+'TM1.5SynPop_forCounty_2035'!I893,0)</f>
        <v>270</v>
      </c>
      <c r="J893">
        <f>ROUND(('TM1.5SynPop_forCounty_2050'!J893-'TM1.5SynPop_forCounty_2035'!J893)*5/15+'TM1.5SynPop_forCounty_2035'!J893,0)</f>
        <v>344</v>
      </c>
      <c r="K893">
        <f>ROUND(('TM1.5SynPop_forCounty_2050'!K893-'TM1.5SynPop_forCounty_2035'!K893)*5/15+'TM1.5SynPop_forCounty_2035'!K893,0)</f>
        <v>549</v>
      </c>
      <c r="L893">
        <f>ROUND(('TM1.5SynPop_forCounty_2050'!L893-'TM1.5SynPop_forCounty_2035'!L893)*5/15+'TM1.5SynPop_forCounty_2035'!L893,0)</f>
        <v>636</v>
      </c>
      <c r="M893">
        <f>ROUND(('TM1.5SynPop_forCounty_2050'!M893-'TM1.5SynPop_forCounty_2035'!M893)*5/15+'TM1.5SynPop_forCounty_2035'!M893,0)</f>
        <v>331</v>
      </c>
      <c r="N893">
        <f>ROUND(('TM1.5SynPop_forCounty_2050'!N893-'TM1.5SynPop_forCounty_2035'!N893)*5/15+'TM1.5SynPop_forCounty_2035'!N893,0)</f>
        <v>1099</v>
      </c>
      <c r="O893">
        <f>ROUND(('TM1.5SynPop_forCounty_2050'!O893-'TM1.5SynPop_forCounty_2035'!O893)*5/15+'TM1.5SynPop_forCounty_2035'!O893,0)</f>
        <v>421</v>
      </c>
      <c r="P893">
        <f>ROUND(('TM1.5SynPop_forCounty_2050'!P893-'TM1.5SynPop_forCounty_2035'!P893)*5/15+'TM1.5SynPop_forCounty_2035'!P893,0)</f>
        <v>712</v>
      </c>
      <c r="Q893">
        <f>ROUND(('TM1.5SynPop_forCounty_2050'!Q893-'TM1.5SynPop_forCounty_2035'!Q893)*5/15+'TM1.5SynPop_forCounty_2035'!Q893,0)</f>
        <v>681</v>
      </c>
      <c r="R893">
        <f>ROUND(('TM1.5SynPop_forCounty_2050'!R893-'TM1.5SynPop_forCounty_2035'!R893)*5/15+'TM1.5SynPop_forCounty_2035'!R893,0)</f>
        <v>802</v>
      </c>
      <c r="S893">
        <f>ROUND(('TM1.5SynPop_forCounty_2050'!S893-'TM1.5SynPop_forCounty_2035'!S893)*5/15+'TM1.5SynPop_forCounty_2035'!S893,0)</f>
        <v>8719</v>
      </c>
      <c r="T893">
        <f>ROUND(('TM1.5SynPop_forCounty_2050'!T893-'TM1.5SynPop_forCounty_2035'!T893)*5/15+'TM1.5SynPop_forCounty_2035'!T893,0)</f>
        <v>540</v>
      </c>
      <c r="U893">
        <f>ROUND(('TM1.5SynPop_forCounty_2050'!U893-'TM1.5SynPop_forCounty_2035'!U893)*5/15+'TM1.5SynPop_forCounty_2035'!U893,0)</f>
        <v>1357</v>
      </c>
      <c r="V893">
        <f>ROUND(('TM1.5SynPop_forCounty_2050'!V893-'TM1.5SynPop_forCounty_2035'!V893)*5/15+'TM1.5SynPop_forCounty_2035'!V893,0)</f>
        <v>1204</v>
      </c>
      <c r="W893">
        <f>ROUND(('TM1.5SynPop_forCounty_2050'!W893-'TM1.5SynPop_forCounty_2035'!W893)*5/15+'TM1.5SynPop_forCounty_2035'!W893,0)</f>
        <v>1330</v>
      </c>
      <c r="X893">
        <f>ROUND(('TM1.5SynPop_forCounty_2050'!X893-'TM1.5SynPop_forCounty_2035'!X893)*5/15+'TM1.5SynPop_forCounty_2035'!X893,0)</f>
        <v>3042</v>
      </c>
      <c r="Y893">
        <f>ROUND(('TM1.5SynPop_forCounty_2050'!Y893-'TM1.5SynPop_forCounty_2035'!Y893)*5/15+'TM1.5SynPop_forCounty_2035'!Y893,0)</f>
        <v>1246</v>
      </c>
      <c r="Z893">
        <f>ROUND(('TM1.5SynPop_forCounty_2050'!Z893-'TM1.5SynPop_forCounty_2035'!Z893)*5/15+'TM1.5SynPop_forCounty_2035'!Z893,0)</f>
        <v>4485</v>
      </c>
      <c r="AA893">
        <f>ROUND(('TM1.5SynPop_forCounty_2050'!AA893-'TM1.5SynPop_forCounty_2035'!AA893)*5/15+'TM1.5SynPop_forCounty_2035'!AA893,0)</f>
        <v>952</v>
      </c>
    </row>
    <row r="894" spans="1:27">
      <c r="A894">
        <f>VLOOKUP(B894,xwalk!$A$2:$D$1455,4,FALSE)</f>
        <v>4</v>
      </c>
      <c r="B894">
        <v>897</v>
      </c>
      <c r="C894">
        <f>ROUND(('TM1.5SynPop_forCounty_2050'!C894-'TM1.5SynPop_forCounty_2035'!C894)*5/15+'TM1.5SynPop_forCounty_2035'!C894,0)</f>
        <v>4824</v>
      </c>
      <c r="D894">
        <f>ROUND(('TM1.5SynPop_forCounty_2050'!D894-'TM1.5SynPop_forCounty_2035'!D894)*5/15+'TM1.5SynPop_forCounty_2035'!D894,0)</f>
        <v>72</v>
      </c>
      <c r="E894">
        <f>ROUND(('TM1.5SynPop_forCounty_2050'!E894-'TM1.5SynPop_forCounty_2035'!E894)*5/15+'TM1.5SynPop_forCounty_2035'!E894,0)</f>
        <v>258</v>
      </c>
      <c r="F894">
        <f>ROUND(('TM1.5SynPop_forCounty_2050'!F894-'TM1.5SynPop_forCounty_2035'!F894)*5/15+'TM1.5SynPop_forCounty_2035'!F894,0)</f>
        <v>238</v>
      </c>
      <c r="G894">
        <f>ROUND(('TM1.5SynPop_forCounty_2050'!G894-'TM1.5SynPop_forCounty_2035'!G894)*5/15+'TM1.5SynPop_forCounty_2035'!G894,0)</f>
        <v>274</v>
      </c>
      <c r="H894">
        <f>ROUND(('TM1.5SynPop_forCounty_2050'!H894-'TM1.5SynPop_forCounty_2035'!H894)*5/15+'TM1.5SynPop_forCounty_2035'!H894,0)</f>
        <v>142</v>
      </c>
      <c r="I894">
        <f>ROUND(('TM1.5SynPop_forCounty_2050'!I894-'TM1.5SynPop_forCounty_2035'!I894)*5/15+'TM1.5SynPop_forCounty_2035'!I894,0)</f>
        <v>179</v>
      </c>
      <c r="J894">
        <f>ROUND(('TM1.5SynPop_forCounty_2050'!J894-'TM1.5SynPop_forCounty_2035'!J894)*5/15+'TM1.5SynPop_forCounty_2035'!J894,0)</f>
        <v>317</v>
      </c>
      <c r="K894">
        <f>ROUND(('TM1.5SynPop_forCounty_2050'!K894-'TM1.5SynPop_forCounty_2035'!K894)*5/15+'TM1.5SynPop_forCounty_2035'!K894,0)</f>
        <v>227</v>
      </c>
      <c r="L894">
        <f>ROUND(('TM1.5SynPop_forCounty_2050'!L894-'TM1.5SynPop_forCounty_2035'!L894)*5/15+'TM1.5SynPop_forCounty_2035'!L894,0)</f>
        <v>321</v>
      </c>
      <c r="M894">
        <f>ROUND(('TM1.5SynPop_forCounty_2050'!M894-'TM1.5SynPop_forCounty_2035'!M894)*5/15+'TM1.5SynPop_forCounty_2035'!M894,0)</f>
        <v>253</v>
      </c>
      <c r="N894">
        <f>ROUND(('TM1.5SynPop_forCounty_2050'!N894-'TM1.5SynPop_forCounty_2035'!N894)*5/15+'TM1.5SynPop_forCounty_2035'!N894,0)</f>
        <v>607</v>
      </c>
      <c r="O894">
        <f>ROUND(('TM1.5SynPop_forCounty_2050'!O894-'TM1.5SynPop_forCounty_2035'!O894)*5/15+'TM1.5SynPop_forCounty_2035'!O894,0)</f>
        <v>432</v>
      </c>
      <c r="P894">
        <f>ROUND(('TM1.5SynPop_forCounty_2050'!P894-'TM1.5SynPop_forCounty_2035'!P894)*5/15+'TM1.5SynPop_forCounty_2035'!P894,0)</f>
        <v>400</v>
      </c>
      <c r="Q894">
        <f>ROUND(('TM1.5SynPop_forCounty_2050'!Q894-'TM1.5SynPop_forCounty_2035'!Q894)*5/15+'TM1.5SynPop_forCounty_2035'!Q894,0)</f>
        <v>250</v>
      </c>
      <c r="R894">
        <f>ROUND(('TM1.5SynPop_forCounty_2050'!R894-'TM1.5SynPop_forCounty_2035'!R894)*5/15+'TM1.5SynPop_forCounty_2035'!R894,0)</f>
        <v>326</v>
      </c>
      <c r="S894">
        <f>ROUND(('TM1.5SynPop_forCounty_2050'!S894-'TM1.5SynPop_forCounty_2035'!S894)*5/15+'TM1.5SynPop_forCounty_2035'!S894,0)</f>
        <v>4896</v>
      </c>
      <c r="T894">
        <f>ROUND(('TM1.5SynPop_forCounty_2050'!T894-'TM1.5SynPop_forCounty_2035'!T894)*5/15+'TM1.5SynPop_forCounty_2035'!T894,0)</f>
        <v>389</v>
      </c>
      <c r="U894">
        <f>ROUND(('TM1.5SynPop_forCounty_2050'!U894-'TM1.5SynPop_forCounty_2035'!U894)*5/15+'TM1.5SynPop_forCounty_2035'!U894,0)</f>
        <v>897</v>
      </c>
      <c r="V894">
        <f>ROUND(('TM1.5SynPop_forCounty_2050'!V894-'TM1.5SynPop_forCounty_2035'!V894)*5/15+'TM1.5SynPop_forCounty_2035'!V894,0)</f>
        <v>591</v>
      </c>
      <c r="W894">
        <f>ROUND(('TM1.5SynPop_forCounty_2050'!W894-'TM1.5SynPop_forCounty_2035'!W894)*5/15+'TM1.5SynPop_forCounty_2035'!W894,0)</f>
        <v>692</v>
      </c>
      <c r="X894">
        <f>ROUND(('TM1.5SynPop_forCounty_2050'!X894-'TM1.5SynPop_forCounty_2035'!X894)*5/15+'TM1.5SynPop_forCounty_2035'!X894,0)</f>
        <v>1646</v>
      </c>
      <c r="Y894">
        <f>ROUND(('TM1.5SynPop_forCounty_2050'!Y894-'TM1.5SynPop_forCounty_2035'!Y894)*5/15+'TM1.5SynPop_forCounty_2035'!Y894,0)</f>
        <v>681</v>
      </c>
      <c r="Z894">
        <f>ROUND(('TM1.5SynPop_forCounty_2050'!Z894-'TM1.5SynPop_forCounty_2035'!Z894)*5/15+'TM1.5SynPop_forCounty_2035'!Z894,0)</f>
        <v>2522</v>
      </c>
      <c r="AA894">
        <f>ROUND(('TM1.5SynPop_forCounty_2050'!AA894-'TM1.5SynPop_forCounty_2035'!AA894)*5/15+'TM1.5SynPop_forCounty_2035'!AA894,0)</f>
        <v>643</v>
      </c>
    </row>
    <row r="895" spans="1:27">
      <c r="A895">
        <f>VLOOKUP(B895,xwalk!$A$2:$D$1455,4,FALSE)</f>
        <v>4</v>
      </c>
      <c r="B895">
        <v>898</v>
      </c>
      <c r="C895">
        <f>ROUND(('TM1.5SynPop_forCounty_2050'!C895-'TM1.5SynPop_forCounty_2035'!C895)*5/15+'TM1.5SynPop_forCounty_2035'!C895,0)</f>
        <v>4778</v>
      </c>
      <c r="D895">
        <f>ROUND(('TM1.5SynPop_forCounty_2050'!D895-'TM1.5SynPop_forCounty_2035'!D895)*5/15+'TM1.5SynPop_forCounty_2035'!D895,0)</f>
        <v>0</v>
      </c>
      <c r="E895">
        <f>ROUND(('TM1.5SynPop_forCounty_2050'!E895-'TM1.5SynPop_forCounty_2035'!E895)*5/15+'TM1.5SynPop_forCounty_2035'!E895,0)</f>
        <v>323</v>
      </c>
      <c r="F895">
        <f>ROUND(('TM1.5SynPop_forCounty_2050'!F895-'TM1.5SynPop_forCounty_2035'!F895)*5/15+'TM1.5SynPop_forCounty_2035'!F895,0)</f>
        <v>270</v>
      </c>
      <c r="G895">
        <f>ROUND(('TM1.5SynPop_forCounty_2050'!G895-'TM1.5SynPop_forCounty_2035'!G895)*5/15+'TM1.5SynPop_forCounty_2035'!G895,0)</f>
        <v>298</v>
      </c>
      <c r="H895">
        <f>ROUND(('TM1.5SynPop_forCounty_2050'!H895-'TM1.5SynPop_forCounty_2035'!H895)*5/15+'TM1.5SynPop_forCounty_2035'!H895,0)</f>
        <v>143</v>
      </c>
      <c r="I895">
        <f>ROUND(('TM1.5SynPop_forCounty_2050'!I895-'TM1.5SynPop_forCounty_2035'!I895)*5/15+'TM1.5SynPop_forCounty_2035'!I895,0)</f>
        <v>175</v>
      </c>
      <c r="J895">
        <f>ROUND(('TM1.5SynPop_forCounty_2050'!J895-'TM1.5SynPop_forCounty_2035'!J895)*5/15+'TM1.5SynPop_forCounty_2035'!J895,0)</f>
        <v>321</v>
      </c>
      <c r="K895">
        <f>ROUND(('TM1.5SynPop_forCounty_2050'!K895-'TM1.5SynPop_forCounty_2035'!K895)*5/15+'TM1.5SynPop_forCounty_2035'!K895,0)</f>
        <v>374</v>
      </c>
      <c r="L895">
        <f>ROUND(('TM1.5SynPop_forCounty_2050'!L895-'TM1.5SynPop_forCounty_2035'!L895)*5/15+'TM1.5SynPop_forCounty_2035'!L895,0)</f>
        <v>339</v>
      </c>
      <c r="M895">
        <f>ROUND(('TM1.5SynPop_forCounty_2050'!M895-'TM1.5SynPop_forCounty_2035'!M895)*5/15+'TM1.5SynPop_forCounty_2035'!M895,0)</f>
        <v>228</v>
      </c>
      <c r="N895">
        <f>ROUND(('TM1.5SynPop_forCounty_2050'!N895-'TM1.5SynPop_forCounty_2035'!N895)*5/15+'TM1.5SynPop_forCounty_2035'!N895,0)</f>
        <v>589</v>
      </c>
      <c r="O895">
        <f>ROUND(('TM1.5SynPop_forCounty_2050'!O895-'TM1.5SynPop_forCounty_2035'!O895)*5/15+'TM1.5SynPop_forCounty_2035'!O895,0)</f>
        <v>662</v>
      </c>
      <c r="P895">
        <f>ROUND(('TM1.5SynPop_forCounty_2050'!P895-'TM1.5SynPop_forCounty_2035'!P895)*5/15+'TM1.5SynPop_forCounty_2035'!P895,0)</f>
        <v>518</v>
      </c>
      <c r="Q895">
        <f>ROUND(('TM1.5SynPop_forCounty_2050'!Q895-'TM1.5SynPop_forCounty_2035'!Q895)*5/15+'TM1.5SynPop_forCounty_2035'!Q895,0)</f>
        <v>207</v>
      </c>
      <c r="R895">
        <f>ROUND(('TM1.5SynPop_forCounty_2050'!R895-'TM1.5SynPop_forCounty_2035'!R895)*5/15+'TM1.5SynPop_forCounty_2035'!R895,0)</f>
        <v>143</v>
      </c>
      <c r="S895">
        <f>ROUND(('TM1.5SynPop_forCounty_2050'!S895-'TM1.5SynPop_forCounty_2035'!S895)*5/15+'TM1.5SynPop_forCounty_2035'!S895,0)</f>
        <v>4778</v>
      </c>
      <c r="T895">
        <f>ROUND(('TM1.5SynPop_forCounty_2050'!T895-'TM1.5SynPop_forCounty_2035'!T895)*5/15+'TM1.5SynPop_forCounty_2035'!T895,0)</f>
        <v>370</v>
      </c>
      <c r="U895">
        <f>ROUND(('TM1.5SynPop_forCounty_2050'!U895-'TM1.5SynPop_forCounty_2035'!U895)*5/15+'TM1.5SynPop_forCounty_2035'!U895,0)</f>
        <v>933</v>
      </c>
      <c r="V895">
        <f>ROUND(('TM1.5SynPop_forCounty_2050'!V895-'TM1.5SynPop_forCounty_2035'!V895)*5/15+'TM1.5SynPop_forCounty_2035'!V895,0)</f>
        <v>484</v>
      </c>
      <c r="W895">
        <f>ROUND(('TM1.5SynPop_forCounty_2050'!W895-'TM1.5SynPop_forCounty_2035'!W895)*5/15+'TM1.5SynPop_forCounty_2035'!W895,0)</f>
        <v>629</v>
      </c>
      <c r="X895">
        <f>ROUND(('TM1.5SynPop_forCounty_2050'!X895-'TM1.5SynPop_forCounty_2035'!X895)*5/15+'TM1.5SynPop_forCounty_2035'!X895,0)</f>
        <v>1604</v>
      </c>
      <c r="Y895">
        <f>ROUND(('TM1.5SynPop_forCounty_2050'!Y895-'TM1.5SynPop_forCounty_2035'!Y895)*5/15+'TM1.5SynPop_forCounty_2035'!Y895,0)</f>
        <v>759</v>
      </c>
      <c r="Z895">
        <f>ROUND(('TM1.5SynPop_forCounty_2050'!Z895-'TM1.5SynPop_forCounty_2035'!Z895)*5/15+'TM1.5SynPop_forCounty_2035'!Z895,0)</f>
        <v>2296</v>
      </c>
      <c r="AA895">
        <f>ROUND(('TM1.5SynPop_forCounty_2050'!AA895-'TM1.5SynPop_forCounty_2035'!AA895)*5/15+'TM1.5SynPop_forCounty_2035'!AA895,0)</f>
        <v>623</v>
      </c>
    </row>
    <row r="896" spans="1:27">
      <c r="A896">
        <f>VLOOKUP(B896,xwalk!$A$2:$D$1455,4,FALSE)</f>
        <v>4</v>
      </c>
      <c r="B896">
        <v>899</v>
      </c>
      <c r="C896">
        <f>ROUND(('TM1.5SynPop_forCounty_2050'!C896-'TM1.5SynPop_forCounty_2035'!C896)*5/15+'TM1.5SynPop_forCounty_2035'!C896,0)</f>
        <v>7668</v>
      </c>
      <c r="D896">
        <f>ROUND(('TM1.5SynPop_forCounty_2050'!D896-'TM1.5SynPop_forCounty_2035'!D896)*5/15+'TM1.5SynPop_forCounty_2035'!D896,0)</f>
        <v>21</v>
      </c>
      <c r="E896">
        <f>ROUND(('TM1.5SynPop_forCounty_2050'!E896-'TM1.5SynPop_forCounty_2035'!E896)*5/15+'TM1.5SynPop_forCounty_2035'!E896,0)</f>
        <v>455</v>
      </c>
      <c r="F896">
        <f>ROUND(('TM1.5SynPop_forCounty_2050'!F896-'TM1.5SynPop_forCounty_2035'!F896)*5/15+'TM1.5SynPop_forCounty_2035'!F896,0)</f>
        <v>487</v>
      </c>
      <c r="G896">
        <f>ROUND(('TM1.5SynPop_forCounty_2050'!G896-'TM1.5SynPop_forCounty_2035'!G896)*5/15+'TM1.5SynPop_forCounty_2035'!G896,0)</f>
        <v>503</v>
      </c>
      <c r="H896">
        <f>ROUND(('TM1.5SynPop_forCounty_2050'!H896-'TM1.5SynPop_forCounty_2035'!H896)*5/15+'TM1.5SynPop_forCounty_2035'!H896,0)</f>
        <v>268</v>
      </c>
      <c r="I896">
        <f>ROUND(('TM1.5SynPop_forCounty_2050'!I896-'TM1.5SynPop_forCounty_2035'!I896)*5/15+'TM1.5SynPop_forCounty_2035'!I896,0)</f>
        <v>300</v>
      </c>
      <c r="J896">
        <f>ROUND(('TM1.5SynPop_forCounty_2050'!J896-'TM1.5SynPop_forCounty_2035'!J896)*5/15+'TM1.5SynPop_forCounty_2035'!J896,0)</f>
        <v>525</v>
      </c>
      <c r="K896">
        <f>ROUND(('TM1.5SynPop_forCounty_2050'!K896-'TM1.5SynPop_forCounty_2035'!K896)*5/15+'TM1.5SynPop_forCounty_2035'!K896,0)</f>
        <v>503</v>
      </c>
      <c r="L896">
        <f>ROUND(('TM1.5SynPop_forCounty_2050'!L896-'TM1.5SynPop_forCounty_2035'!L896)*5/15+'TM1.5SynPop_forCounty_2035'!L896,0)</f>
        <v>655</v>
      </c>
      <c r="M896">
        <f>ROUND(('TM1.5SynPop_forCounty_2050'!M896-'TM1.5SynPop_forCounty_2035'!M896)*5/15+'TM1.5SynPop_forCounty_2035'!M896,0)</f>
        <v>479</v>
      </c>
      <c r="N896">
        <f>ROUND(('TM1.5SynPop_forCounty_2050'!N896-'TM1.5SynPop_forCounty_2035'!N896)*5/15+'TM1.5SynPop_forCounty_2035'!N896,0)</f>
        <v>901</v>
      </c>
      <c r="O896">
        <f>ROUND(('TM1.5SynPop_forCounty_2050'!O896-'TM1.5SynPop_forCounty_2035'!O896)*5/15+'TM1.5SynPop_forCounty_2035'!O896,0)</f>
        <v>725</v>
      </c>
      <c r="P896">
        <f>ROUND(('TM1.5SynPop_forCounty_2050'!P896-'TM1.5SynPop_forCounty_2035'!P896)*5/15+'TM1.5SynPop_forCounty_2035'!P896,0)</f>
        <v>1072</v>
      </c>
      <c r="Q896">
        <f>ROUND(('TM1.5SynPop_forCounty_2050'!Q896-'TM1.5SynPop_forCounty_2035'!Q896)*5/15+'TM1.5SynPop_forCounty_2035'!Q896,0)</f>
        <v>354</v>
      </c>
      <c r="R896">
        <f>ROUND(('TM1.5SynPop_forCounty_2050'!R896-'TM1.5SynPop_forCounty_2035'!R896)*5/15+'TM1.5SynPop_forCounty_2035'!R896,0)</f>
        <v>386</v>
      </c>
      <c r="S896">
        <f>ROUND(('TM1.5SynPop_forCounty_2050'!S896-'TM1.5SynPop_forCounty_2035'!S896)*5/15+'TM1.5SynPop_forCounty_2035'!S896,0)</f>
        <v>7689</v>
      </c>
      <c r="T896">
        <f>ROUND(('TM1.5SynPop_forCounty_2050'!T896-'TM1.5SynPop_forCounty_2035'!T896)*5/15+'TM1.5SynPop_forCounty_2035'!T896,0)</f>
        <v>485</v>
      </c>
      <c r="U896">
        <f>ROUND(('TM1.5SynPop_forCounty_2050'!U896-'TM1.5SynPop_forCounty_2035'!U896)*5/15+'TM1.5SynPop_forCounty_2035'!U896,0)</f>
        <v>1309</v>
      </c>
      <c r="V896">
        <f>ROUND(('TM1.5SynPop_forCounty_2050'!V896-'TM1.5SynPop_forCounty_2035'!V896)*5/15+'TM1.5SynPop_forCounty_2035'!V896,0)</f>
        <v>789</v>
      </c>
      <c r="W896">
        <f>ROUND(('TM1.5SynPop_forCounty_2050'!W896-'TM1.5SynPop_forCounty_2035'!W896)*5/15+'TM1.5SynPop_forCounty_2035'!W896,0)</f>
        <v>947</v>
      </c>
      <c r="X896">
        <f>ROUND(('TM1.5SynPop_forCounty_2050'!X896-'TM1.5SynPop_forCounty_2035'!X896)*5/15+'TM1.5SynPop_forCounty_2035'!X896,0)</f>
        <v>2686</v>
      </c>
      <c r="Y896">
        <f>ROUND(('TM1.5SynPop_forCounty_2050'!Y896-'TM1.5SynPop_forCounty_2035'!Y896)*5/15+'TM1.5SynPop_forCounty_2035'!Y896,0)</f>
        <v>1473</v>
      </c>
      <c r="Z896">
        <f>ROUND(('TM1.5SynPop_forCounty_2050'!Z896-'TM1.5SynPop_forCounty_2035'!Z896)*5/15+'TM1.5SynPop_forCounty_2035'!Z896,0)</f>
        <v>3915</v>
      </c>
      <c r="AA896">
        <f>ROUND(('TM1.5SynPop_forCounty_2050'!AA896-'TM1.5SynPop_forCounty_2035'!AA896)*5/15+'TM1.5SynPop_forCounty_2035'!AA896,0)</f>
        <v>917</v>
      </c>
    </row>
    <row r="897" spans="1:27">
      <c r="A897">
        <f>VLOOKUP(B897,xwalk!$A$2:$D$1455,4,FALSE)</f>
        <v>4</v>
      </c>
      <c r="B897">
        <v>900</v>
      </c>
      <c r="C897">
        <f>ROUND(('TM1.5SynPop_forCounty_2050'!C897-'TM1.5SynPop_forCounty_2035'!C897)*5/15+'TM1.5SynPop_forCounty_2035'!C897,0)</f>
        <v>12345</v>
      </c>
      <c r="D897">
        <f>ROUND(('TM1.5SynPop_forCounty_2050'!D897-'TM1.5SynPop_forCounty_2035'!D897)*5/15+'TM1.5SynPop_forCounty_2035'!D897,0)</f>
        <v>109</v>
      </c>
      <c r="E897">
        <f>ROUND(('TM1.5SynPop_forCounty_2050'!E897-'TM1.5SynPop_forCounty_2035'!E897)*5/15+'TM1.5SynPop_forCounty_2035'!E897,0)</f>
        <v>918</v>
      </c>
      <c r="F897">
        <f>ROUND(('TM1.5SynPop_forCounty_2050'!F897-'TM1.5SynPop_forCounty_2035'!F897)*5/15+'TM1.5SynPop_forCounty_2035'!F897,0)</f>
        <v>844</v>
      </c>
      <c r="G897">
        <f>ROUND(('TM1.5SynPop_forCounty_2050'!G897-'TM1.5SynPop_forCounty_2035'!G897)*5/15+'TM1.5SynPop_forCounty_2035'!G897,0)</f>
        <v>741</v>
      </c>
      <c r="H897">
        <f>ROUND(('TM1.5SynPop_forCounty_2050'!H897-'TM1.5SynPop_forCounty_2035'!H897)*5/15+'TM1.5SynPop_forCounty_2035'!H897,0)</f>
        <v>430</v>
      </c>
      <c r="I897">
        <f>ROUND(('TM1.5SynPop_forCounty_2050'!I897-'TM1.5SynPop_forCounty_2035'!I897)*5/15+'TM1.5SynPop_forCounty_2035'!I897,0)</f>
        <v>388</v>
      </c>
      <c r="J897">
        <f>ROUND(('TM1.5SynPop_forCounty_2050'!J897-'TM1.5SynPop_forCounty_2035'!J897)*5/15+'TM1.5SynPop_forCounty_2035'!J897,0)</f>
        <v>768</v>
      </c>
      <c r="K897">
        <f>ROUND(('TM1.5SynPop_forCounty_2050'!K897-'TM1.5SynPop_forCounty_2035'!K897)*5/15+'TM1.5SynPop_forCounty_2035'!K897,0)</f>
        <v>928</v>
      </c>
      <c r="L897">
        <f>ROUND(('TM1.5SynPop_forCounty_2050'!L897-'TM1.5SynPop_forCounty_2035'!L897)*5/15+'TM1.5SynPop_forCounty_2035'!L897,0)</f>
        <v>999</v>
      </c>
      <c r="M897">
        <f>ROUND(('TM1.5SynPop_forCounty_2050'!M897-'TM1.5SynPop_forCounty_2035'!M897)*5/15+'TM1.5SynPop_forCounty_2035'!M897,0)</f>
        <v>673</v>
      </c>
      <c r="N897">
        <f>ROUND(('TM1.5SynPop_forCounty_2050'!N897-'TM1.5SynPop_forCounty_2035'!N897)*5/15+'TM1.5SynPop_forCounty_2035'!N897,0)</f>
        <v>1489</v>
      </c>
      <c r="O897">
        <f>ROUND(('TM1.5SynPop_forCounty_2050'!O897-'TM1.5SynPop_forCounty_2035'!O897)*5/15+'TM1.5SynPop_forCounty_2035'!O897,0)</f>
        <v>1391</v>
      </c>
      <c r="P897">
        <f>ROUND(('TM1.5SynPop_forCounty_2050'!P897-'TM1.5SynPop_forCounty_2035'!P897)*5/15+'TM1.5SynPop_forCounty_2035'!P897,0)</f>
        <v>1235</v>
      </c>
      <c r="Q897">
        <f>ROUND(('TM1.5SynPop_forCounty_2050'!Q897-'TM1.5SynPop_forCounty_2035'!Q897)*5/15+'TM1.5SynPop_forCounty_2035'!Q897,0)</f>
        <v>585</v>
      </c>
      <c r="R897">
        <f>ROUND(('TM1.5SynPop_forCounty_2050'!R897-'TM1.5SynPop_forCounty_2035'!R897)*5/15+'TM1.5SynPop_forCounty_2035'!R897,0)</f>
        <v>878</v>
      </c>
      <c r="S897">
        <f>ROUND(('TM1.5SynPop_forCounty_2050'!S897-'TM1.5SynPop_forCounty_2035'!S897)*5/15+'TM1.5SynPop_forCounty_2035'!S897,0)</f>
        <v>12454</v>
      </c>
      <c r="T897">
        <f>ROUND(('TM1.5SynPop_forCounty_2050'!T897-'TM1.5SynPop_forCounty_2035'!T897)*5/15+'TM1.5SynPop_forCounty_2035'!T897,0)</f>
        <v>802</v>
      </c>
      <c r="U897">
        <f>ROUND(('TM1.5SynPop_forCounty_2050'!U897-'TM1.5SynPop_forCounty_2035'!U897)*5/15+'TM1.5SynPop_forCounty_2035'!U897,0)</f>
        <v>2220</v>
      </c>
      <c r="V897">
        <f>ROUND(('TM1.5SynPop_forCounty_2050'!V897-'TM1.5SynPop_forCounty_2035'!V897)*5/15+'TM1.5SynPop_forCounty_2035'!V897,0)</f>
        <v>1471</v>
      </c>
      <c r="W897">
        <f>ROUND(('TM1.5SynPop_forCounty_2050'!W897-'TM1.5SynPop_forCounty_2035'!W897)*5/15+'TM1.5SynPop_forCounty_2035'!W897,0)</f>
        <v>1459</v>
      </c>
      <c r="X897">
        <f>ROUND(('TM1.5SynPop_forCounty_2050'!X897-'TM1.5SynPop_forCounty_2035'!X897)*5/15+'TM1.5SynPop_forCounty_2035'!X897,0)</f>
        <v>4222</v>
      </c>
      <c r="Y897">
        <f>ROUND(('TM1.5SynPop_forCounty_2050'!Y897-'TM1.5SynPop_forCounty_2035'!Y897)*5/15+'TM1.5SynPop_forCounty_2035'!Y897,0)</f>
        <v>2281</v>
      </c>
      <c r="Z897">
        <f>ROUND(('TM1.5SynPop_forCounty_2050'!Z897-'TM1.5SynPop_forCounty_2035'!Z897)*5/15+'TM1.5SynPop_forCounty_2035'!Z897,0)</f>
        <v>6407</v>
      </c>
      <c r="AA897">
        <f>ROUND(('TM1.5SynPop_forCounty_2050'!AA897-'TM1.5SynPop_forCounty_2035'!AA897)*5/15+'TM1.5SynPop_forCounty_2035'!AA897,0)</f>
        <v>1577</v>
      </c>
    </row>
    <row r="898" spans="1:27">
      <c r="A898">
        <f>VLOOKUP(B898,xwalk!$A$2:$D$1455,4,FALSE)</f>
        <v>4</v>
      </c>
      <c r="B898">
        <v>901</v>
      </c>
      <c r="C898">
        <f>ROUND(('TM1.5SynPop_forCounty_2050'!C898-'TM1.5SynPop_forCounty_2035'!C898)*5/15+'TM1.5SynPop_forCounty_2035'!C898,0)</f>
        <v>4242</v>
      </c>
      <c r="D898">
        <f>ROUND(('TM1.5SynPop_forCounty_2050'!D898-'TM1.5SynPop_forCounty_2035'!D898)*5/15+'TM1.5SynPop_forCounty_2035'!D898,0)</f>
        <v>0</v>
      </c>
      <c r="E898">
        <f>ROUND(('TM1.5SynPop_forCounty_2050'!E898-'TM1.5SynPop_forCounty_2035'!E898)*5/15+'TM1.5SynPop_forCounty_2035'!E898,0)</f>
        <v>283</v>
      </c>
      <c r="F898">
        <f>ROUND(('TM1.5SynPop_forCounty_2050'!F898-'TM1.5SynPop_forCounty_2035'!F898)*5/15+'TM1.5SynPop_forCounty_2035'!F898,0)</f>
        <v>178</v>
      </c>
      <c r="G898">
        <f>ROUND(('TM1.5SynPop_forCounty_2050'!G898-'TM1.5SynPop_forCounty_2035'!G898)*5/15+'TM1.5SynPop_forCounty_2035'!G898,0)</f>
        <v>295</v>
      </c>
      <c r="H898">
        <f>ROUND(('TM1.5SynPop_forCounty_2050'!H898-'TM1.5SynPop_forCounty_2035'!H898)*5/15+'TM1.5SynPop_forCounty_2035'!H898,0)</f>
        <v>244</v>
      </c>
      <c r="I898">
        <f>ROUND(('TM1.5SynPop_forCounty_2050'!I898-'TM1.5SynPop_forCounty_2035'!I898)*5/15+'TM1.5SynPop_forCounty_2035'!I898,0)</f>
        <v>280</v>
      </c>
      <c r="J898">
        <f>ROUND(('TM1.5SynPop_forCounty_2050'!J898-'TM1.5SynPop_forCounty_2035'!J898)*5/15+'TM1.5SynPop_forCounty_2035'!J898,0)</f>
        <v>507</v>
      </c>
      <c r="K898">
        <f>ROUND(('TM1.5SynPop_forCounty_2050'!K898-'TM1.5SynPop_forCounty_2035'!K898)*5/15+'TM1.5SynPop_forCounty_2035'!K898,0)</f>
        <v>497</v>
      </c>
      <c r="L898">
        <f>ROUND(('TM1.5SynPop_forCounty_2050'!L898-'TM1.5SynPop_forCounty_2035'!L898)*5/15+'TM1.5SynPop_forCounty_2035'!L898,0)</f>
        <v>566</v>
      </c>
      <c r="M898">
        <f>ROUND(('TM1.5SynPop_forCounty_2050'!M898-'TM1.5SynPop_forCounty_2035'!M898)*5/15+'TM1.5SynPop_forCounty_2035'!M898,0)</f>
        <v>343</v>
      </c>
      <c r="N898">
        <f>ROUND(('TM1.5SynPop_forCounty_2050'!N898-'TM1.5SynPop_forCounty_2035'!N898)*5/15+'TM1.5SynPop_forCounty_2035'!N898,0)</f>
        <v>380</v>
      </c>
      <c r="O898">
        <f>ROUND(('TM1.5SynPop_forCounty_2050'!O898-'TM1.5SynPop_forCounty_2035'!O898)*5/15+'TM1.5SynPop_forCounty_2035'!O898,0)</f>
        <v>600</v>
      </c>
      <c r="P898">
        <f>ROUND(('TM1.5SynPop_forCounty_2050'!P898-'TM1.5SynPop_forCounty_2035'!P898)*5/15+'TM1.5SynPop_forCounty_2035'!P898,0)</f>
        <v>541</v>
      </c>
      <c r="Q898">
        <f>ROUND(('TM1.5SynPop_forCounty_2050'!Q898-'TM1.5SynPop_forCounty_2035'!Q898)*5/15+'TM1.5SynPop_forCounty_2035'!Q898,0)</f>
        <v>407</v>
      </c>
      <c r="R898">
        <f>ROUND(('TM1.5SynPop_forCounty_2050'!R898-'TM1.5SynPop_forCounty_2035'!R898)*5/15+'TM1.5SynPop_forCounty_2035'!R898,0)</f>
        <v>238</v>
      </c>
      <c r="S898">
        <f>ROUND(('TM1.5SynPop_forCounty_2050'!S898-'TM1.5SynPop_forCounty_2035'!S898)*5/15+'TM1.5SynPop_forCounty_2035'!S898,0)</f>
        <v>4242</v>
      </c>
      <c r="T898">
        <f>ROUND(('TM1.5SynPop_forCounty_2050'!T898-'TM1.5SynPop_forCounty_2035'!T898)*5/15+'TM1.5SynPop_forCounty_2035'!T898,0)</f>
        <v>246</v>
      </c>
      <c r="U898">
        <f>ROUND(('TM1.5SynPop_forCounty_2050'!U898-'TM1.5SynPop_forCounty_2035'!U898)*5/15+'TM1.5SynPop_forCounty_2035'!U898,0)</f>
        <v>493</v>
      </c>
      <c r="V898">
        <f>ROUND(('TM1.5SynPop_forCounty_2050'!V898-'TM1.5SynPop_forCounty_2035'!V898)*5/15+'TM1.5SynPop_forCounty_2035'!V898,0)</f>
        <v>434</v>
      </c>
      <c r="W898">
        <f>ROUND(('TM1.5SynPop_forCounty_2050'!W898-'TM1.5SynPop_forCounty_2035'!W898)*5/15+'TM1.5SynPop_forCounty_2035'!W898,0)</f>
        <v>668</v>
      </c>
      <c r="X898">
        <f>ROUND(('TM1.5SynPop_forCounty_2050'!X898-'TM1.5SynPop_forCounty_2035'!X898)*5/15+'TM1.5SynPop_forCounty_2035'!X898,0)</f>
        <v>1735</v>
      </c>
      <c r="Y898">
        <f>ROUND(('TM1.5SynPop_forCounty_2050'!Y898-'TM1.5SynPop_forCounty_2035'!Y898)*5/15+'TM1.5SynPop_forCounty_2035'!Y898,0)</f>
        <v>666</v>
      </c>
      <c r="Z898">
        <f>ROUND(('TM1.5SynPop_forCounty_2050'!Z898-'TM1.5SynPop_forCounty_2035'!Z898)*5/15+'TM1.5SynPop_forCounty_2035'!Z898,0)</f>
        <v>2076</v>
      </c>
      <c r="AA898">
        <f>ROUND(('TM1.5SynPop_forCounty_2050'!AA898-'TM1.5SynPop_forCounty_2035'!AA898)*5/15+'TM1.5SynPop_forCounty_2035'!AA898,0)</f>
        <v>383</v>
      </c>
    </row>
    <row r="899" spans="1:27">
      <c r="A899">
        <f>VLOOKUP(B899,xwalk!$A$2:$D$1455,4,FALSE)</f>
        <v>4</v>
      </c>
      <c r="B899">
        <v>902</v>
      </c>
      <c r="C899">
        <f>ROUND(('TM1.5SynPop_forCounty_2050'!C899-'TM1.5SynPop_forCounty_2035'!C899)*5/15+'TM1.5SynPop_forCounty_2035'!C899,0)</f>
        <v>1748</v>
      </c>
      <c r="D899">
        <f>ROUND(('TM1.5SynPop_forCounty_2050'!D899-'TM1.5SynPop_forCounty_2035'!D899)*5/15+'TM1.5SynPop_forCounty_2035'!D899,0)</f>
        <v>949</v>
      </c>
      <c r="E899">
        <f>ROUND(('TM1.5SynPop_forCounty_2050'!E899-'TM1.5SynPop_forCounty_2035'!E899)*5/15+'TM1.5SynPop_forCounty_2035'!E899,0)</f>
        <v>77</v>
      </c>
      <c r="F899">
        <f>ROUND(('TM1.5SynPop_forCounty_2050'!F899-'TM1.5SynPop_forCounty_2035'!F899)*5/15+'TM1.5SynPop_forCounty_2035'!F899,0)</f>
        <v>72</v>
      </c>
      <c r="G899">
        <f>ROUND(('TM1.5SynPop_forCounty_2050'!G899-'TM1.5SynPop_forCounty_2035'!G899)*5/15+'TM1.5SynPop_forCounty_2035'!G899,0)</f>
        <v>131</v>
      </c>
      <c r="H899">
        <f>ROUND(('TM1.5SynPop_forCounty_2050'!H899-'TM1.5SynPop_forCounty_2035'!H899)*5/15+'TM1.5SynPop_forCounty_2035'!H899,0)</f>
        <v>81</v>
      </c>
      <c r="I899">
        <f>ROUND(('TM1.5SynPop_forCounty_2050'!I899-'TM1.5SynPop_forCounty_2035'!I899)*5/15+'TM1.5SynPop_forCounty_2035'!I899,0)</f>
        <v>126</v>
      </c>
      <c r="J899">
        <f>ROUND(('TM1.5SynPop_forCounty_2050'!J899-'TM1.5SynPop_forCounty_2035'!J899)*5/15+'TM1.5SynPop_forCounty_2035'!J899,0)</f>
        <v>284</v>
      </c>
      <c r="K899">
        <f>ROUND(('TM1.5SynPop_forCounty_2050'!K899-'TM1.5SynPop_forCounty_2035'!K899)*5/15+'TM1.5SynPop_forCounty_2035'!K899,0)</f>
        <v>221</v>
      </c>
      <c r="L899">
        <f>ROUND(('TM1.5SynPop_forCounty_2050'!L899-'TM1.5SynPop_forCounty_2035'!L899)*5/15+'TM1.5SynPop_forCounty_2035'!L899,0)</f>
        <v>282</v>
      </c>
      <c r="M899">
        <f>ROUND(('TM1.5SynPop_forCounty_2050'!M899-'TM1.5SynPop_forCounty_2035'!M899)*5/15+'TM1.5SynPop_forCounty_2035'!M899,0)</f>
        <v>127</v>
      </c>
      <c r="N899">
        <f>ROUND(('TM1.5SynPop_forCounty_2050'!N899-'TM1.5SynPop_forCounty_2035'!N899)*5/15+'TM1.5SynPop_forCounty_2035'!N899,0)</f>
        <v>142</v>
      </c>
      <c r="O899">
        <f>ROUND(('TM1.5SynPop_forCounty_2050'!O899-'TM1.5SynPop_forCounty_2035'!O899)*5/15+'TM1.5SynPop_forCounty_2035'!O899,0)</f>
        <v>208</v>
      </c>
      <c r="P899">
        <f>ROUND(('TM1.5SynPop_forCounty_2050'!P899-'TM1.5SynPop_forCounty_2035'!P899)*5/15+'TM1.5SynPop_forCounty_2035'!P899,0)</f>
        <v>194</v>
      </c>
      <c r="Q899">
        <f>ROUND(('TM1.5SynPop_forCounty_2050'!Q899-'TM1.5SynPop_forCounty_2035'!Q899)*5/15+'TM1.5SynPop_forCounty_2035'!Q899,0)</f>
        <v>268</v>
      </c>
      <c r="R899">
        <f>ROUND(('TM1.5SynPop_forCounty_2050'!R899-'TM1.5SynPop_forCounty_2035'!R899)*5/15+'TM1.5SynPop_forCounty_2035'!R899,0)</f>
        <v>103</v>
      </c>
      <c r="S899">
        <f>ROUND(('TM1.5SynPop_forCounty_2050'!S899-'TM1.5SynPop_forCounty_2035'!S899)*5/15+'TM1.5SynPop_forCounty_2035'!S899,0)</f>
        <v>2697</v>
      </c>
      <c r="T899">
        <f>ROUND(('TM1.5SynPop_forCounty_2050'!T899-'TM1.5SynPop_forCounty_2035'!T899)*5/15+'TM1.5SynPop_forCounty_2035'!T899,0)</f>
        <v>103</v>
      </c>
      <c r="U899">
        <f>ROUND(('TM1.5SynPop_forCounty_2050'!U899-'TM1.5SynPop_forCounty_2035'!U899)*5/15+'TM1.5SynPop_forCounty_2035'!U899,0)</f>
        <v>50</v>
      </c>
      <c r="V899">
        <f>ROUND(('TM1.5SynPop_forCounty_2050'!V899-'TM1.5SynPop_forCounty_2035'!V899)*5/15+'TM1.5SynPop_forCounty_2035'!V899,0)</f>
        <v>982</v>
      </c>
      <c r="W899">
        <f>ROUND(('TM1.5SynPop_forCounty_2050'!W899-'TM1.5SynPop_forCounty_2035'!W899)*5/15+'TM1.5SynPop_forCounty_2035'!W899,0)</f>
        <v>343</v>
      </c>
      <c r="X899">
        <f>ROUND(('TM1.5SynPop_forCounty_2050'!X899-'TM1.5SynPop_forCounty_2035'!X899)*5/15+'TM1.5SynPop_forCounty_2035'!X899,0)</f>
        <v>872</v>
      </c>
      <c r="Y899">
        <f>ROUND(('TM1.5SynPop_forCounty_2050'!Y899-'TM1.5SynPop_forCounty_2035'!Y899)*5/15+'TM1.5SynPop_forCounty_2035'!Y899,0)</f>
        <v>346</v>
      </c>
      <c r="Z899">
        <f>ROUND(('TM1.5SynPop_forCounty_2050'!Z899-'TM1.5SynPop_forCounty_2035'!Z899)*5/15+'TM1.5SynPop_forCounty_2035'!Z899,0)</f>
        <v>1149</v>
      </c>
      <c r="AA899">
        <f>ROUND(('TM1.5SynPop_forCounty_2050'!AA899-'TM1.5SynPop_forCounty_2035'!AA899)*5/15+'TM1.5SynPop_forCounty_2035'!AA899,0)</f>
        <v>56</v>
      </c>
    </row>
    <row r="900" spans="1:27">
      <c r="A900">
        <f>VLOOKUP(B900,xwalk!$A$2:$D$1455,4,FALSE)</f>
        <v>4</v>
      </c>
      <c r="B900">
        <v>903</v>
      </c>
      <c r="C900">
        <f>ROUND(('TM1.5SynPop_forCounty_2050'!C900-'TM1.5SynPop_forCounty_2035'!C900)*5/15+'TM1.5SynPop_forCounty_2035'!C900,0)</f>
        <v>4371</v>
      </c>
      <c r="D900">
        <f>ROUND(('TM1.5SynPop_forCounty_2050'!D900-'TM1.5SynPop_forCounty_2035'!D900)*5/15+'TM1.5SynPop_forCounty_2035'!D900,0)</f>
        <v>7</v>
      </c>
      <c r="E900">
        <f>ROUND(('TM1.5SynPop_forCounty_2050'!E900-'TM1.5SynPop_forCounty_2035'!E900)*5/15+'TM1.5SynPop_forCounty_2035'!E900,0)</f>
        <v>259</v>
      </c>
      <c r="F900">
        <f>ROUND(('TM1.5SynPop_forCounty_2050'!F900-'TM1.5SynPop_forCounty_2035'!F900)*5/15+'TM1.5SynPop_forCounty_2035'!F900,0)</f>
        <v>220</v>
      </c>
      <c r="G900">
        <f>ROUND(('TM1.5SynPop_forCounty_2050'!G900-'TM1.5SynPop_forCounty_2035'!G900)*5/15+'TM1.5SynPop_forCounty_2035'!G900,0)</f>
        <v>267</v>
      </c>
      <c r="H900">
        <f>ROUND(('TM1.5SynPop_forCounty_2050'!H900-'TM1.5SynPop_forCounty_2035'!H900)*5/15+'TM1.5SynPop_forCounty_2035'!H900,0)</f>
        <v>249</v>
      </c>
      <c r="I900">
        <f>ROUND(('TM1.5SynPop_forCounty_2050'!I900-'TM1.5SynPop_forCounty_2035'!I900)*5/15+'TM1.5SynPop_forCounty_2035'!I900,0)</f>
        <v>256</v>
      </c>
      <c r="J900">
        <f>ROUND(('TM1.5SynPop_forCounty_2050'!J900-'TM1.5SynPop_forCounty_2035'!J900)*5/15+'TM1.5SynPop_forCounty_2035'!J900,0)</f>
        <v>637</v>
      </c>
      <c r="K900">
        <f>ROUND(('TM1.5SynPop_forCounty_2050'!K900-'TM1.5SynPop_forCounty_2035'!K900)*5/15+'TM1.5SynPop_forCounty_2035'!K900,0)</f>
        <v>500</v>
      </c>
      <c r="L900">
        <f>ROUND(('TM1.5SynPop_forCounty_2050'!L900-'TM1.5SynPop_forCounty_2035'!L900)*5/15+'TM1.5SynPop_forCounty_2035'!L900,0)</f>
        <v>729</v>
      </c>
      <c r="M900">
        <f>ROUND(('TM1.5SynPop_forCounty_2050'!M900-'TM1.5SynPop_forCounty_2035'!M900)*5/15+'TM1.5SynPop_forCounty_2035'!M900,0)</f>
        <v>324</v>
      </c>
      <c r="N900">
        <f>ROUND(('TM1.5SynPop_forCounty_2050'!N900-'TM1.5SynPop_forCounty_2035'!N900)*5/15+'TM1.5SynPop_forCounty_2035'!N900,0)</f>
        <v>335</v>
      </c>
      <c r="O900">
        <f>ROUND(('TM1.5SynPop_forCounty_2050'!O900-'TM1.5SynPop_forCounty_2035'!O900)*5/15+'TM1.5SynPop_forCounty_2035'!O900,0)</f>
        <v>548</v>
      </c>
      <c r="P900">
        <f>ROUND(('TM1.5SynPop_forCounty_2050'!P900-'TM1.5SynPop_forCounty_2035'!P900)*5/15+'TM1.5SynPop_forCounty_2035'!P900,0)</f>
        <v>470</v>
      </c>
      <c r="Q900">
        <f>ROUND(('TM1.5SynPop_forCounty_2050'!Q900-'TM1.5SynPop_forCounty_2035'!Q900)*5/15+'TM1.5SynPop_forCounty_2035'!Q900,0)</f>
        <v>705</v>
      </c>
      <c r="R900">
        <f>ROUND(('TM1.5SynPop_forCounty_2050'!R900-'TM1.5SynPop_forCounty_2035'!R900)*5/15+'TM1.5SynPop_forCounty_2035'!R900,0)</f>
        <v>165</v>
      </c>
      <c r="S900">
        <f>ROUND(('TM1.5SynPop_forCounty_2050'!S900-'TM1.5SynPop_forCounty_2035'!S900)*5/15+'TM1.5SynPop_forCounty_2035'!S900,0)</f>
        <v>4378</v>
      </c>
      <c r="T900">
        <f>ROUND(('TM1.5SynPop_forCounty_2050'!T900-'TM1.5SynPop_forCounty_2035'!T900)*5/15+'TM1.5SynPop_forCounty_2035'!T900,0)</f>
        <v>175</v>
      </c>
      <c r="U900">
        <f>ROUND(('TM1.5SynPop_forCounty_2050'!U900-'TM1.5SynPop_forCounty_2035'!U900)*5/15+'TM1.5SynPop_forCounty_2035'!U900,0)</f>
        <v>421</v>
      </c>
      <c r="V900">
        <f>ROUND(('TM1.5SynPop_forCounty_2050'!V900-'TM1.5SynPop_forCounty_2035'!V900)*5/15+'TM1.5SynPop_forCounty_2035'!V900,0)</f>
        <v>445</v>
      </c>
      <c r="W900">
        <f>ROUND(('TM1.5SynPop_forCounty_2050'!W900-'TM1.5SynPop_forCounty_2035'!W900)*5/15+'TM1.5SynPop_forCounty_2035'!W900,0)</f>
        <v>536</v>
      </c>
      <c r="X900">
        <f>ROUND(('TM1.5SynPop_forCounty_2050'!X900-'TM1.5SynPop_forCounty_2035'!X900)*5/15+'TM1.5SynPop_forCounty_2035'!X900,0)</f>
        <v>1927</v>
      </c>
      <c r="Y900">
        <f>ROUND(('TM1.5SynPop_forCounty_2050'!Y900-'TM1.5SynPop_forCounty_2035'!Y900)*5/15+'TM1.5SynPop_forCounty_2035'!Y900,0)</f>
        <v>874</v>
      </c>
      <c r="Z900">
        <f>ROUND(('TM1.5SynPop_forCounty_2050'!Z900-'TM1.5SynPop_forCounty_2035'!Z900)*5/15+'TM1.5SynPop_forCounty_2035'!Z900,0)</f>
        <v>2311</v>
      </c>
      <c r="AA900">
        <f>ROUND(('TM1.5SynPop_forCounty_2050'!AA900-'TM1.5SynPop_forCounty_2035'!AA900)*5/15+'TM1.5SynPop_forCounty_2035'!AA900,0)</f>
        <v>364</v>
      </c>
    </row>
    <row r="901" spans="1:27">
      <c r="A901">
        <f>VLOOKUP(B901,xwalk!$A$2:$D$1455,4,FALSE)</f>
        <v>4</v>
      </c>
      <c r="B901">
        <v>904</v>
      </c>
      <c r="C901">
        <f>ROUND(('TM1.5SynPop_forCounty_2050'!C901-'TM1.5SynPop_forCounty_2035'!C901)*5/15+'TM1.5SynPop_forCounty_2035'!C901,0)</f>
        <v>6239</v>
      </c>
      <c r="D901">
        <f>ROUND(('TM1.5SynPop_forCounty_2050'!D901-'TM1.5SynPop_forCounty_2035'!D901)*5/15+'TM1.5SynPop_forCounty_2035'!D901,0)</f>
        <v>69</v>
      </c>
      <c r="E901">
        <f>ROUND(('TM1.5SynPop_forCounty_2050'!E901-'TM1.5SynPop_forCounty_2035'!E901)*5/15+'TM1.5SynPop_forCounty_2035'!E901,0)</f>
        <v>351</v>
      </c>
      <c r="F901">
        <f>ROUND(('TM1.5SynPop_forCounty_2050'!F901-'TM1.5SynPop_forCounty_2035'!F901)*5/15+'TM1.5SynPop_forCounty_2035'!F901,0)</f>
        <v>293</v>
      </c>
      <c r="G901">
        <f>ROUND(('TM1.5SynPop_forCounty_2050'!G901-'TM1.5SynPop_forCounty_2035'!G901)*5/15+'TM1.5SynPop_forCounty_2035'!G901,0)</f>
        <v>407</v>
      </c>
      <c r="H901">
        <f>ROUND(('TM1.5SynPop_forCounty_2050'!H901-'TM1.5SynPop_forCounty_2035'!H901)*5/15+'TM1.5SynPop_forCounty_2035'!H901,0)</f>
        <v>265</v>
      </c>
      <c r="I901">
        <f>ROUND(('TM1.5SynPop_forCounty_2050'!I901-'TM1.5SynPop_forCounty_2035'!I901)*5/15+'TM1.5SynPop_forCounty_2035'!I901,0)</f>
        <v>259</v>
      </c>
      <c r="J901">
        <f>ROUND(('TM1.5SynPop_forCounty_2050'!J901-'TM1.5SynPop_forCounty_2035'!J901)*5/15+'TM1.5SynPop_forCounty_2035'!J901,0)</f>
        <v>632</v>
      </c>
      <c r="K901">
        <f>ROUND(('TM1.5SynPop_forCounty_2050'!K901-'TM1.5SynPop_forCounty_2035'!K901)*5/15+'TM1.5SynPop_forCounty_2035'!K901,0)</f>
        <v>499</v>
      </c>
      <c r="L901">
        <f>ROUND(('TM1.5SynPop_forCounty_2050'!L901-'TM1.5SynPop_forCounty_2035'!L901)*5/15+'TM1.5SynPop_forCounty_2035'!L901,0)</f>
        <v>649</v>
      </c>
      <c r="M901">
        <f>ROUND(('TM1.5SynPop_forCounty_2050'!M901-'TM1.5SynPop_forCounty_2035'!M901)*5/15+'TM1.5SynPop_forCounty_2035'!M901,0)</f>
        <v>378</v>
      </c>
      <c r="N901">
        <f>ROUND(('TM1.5SynPop_forCounty_2050'!N901-'TM1.5SynPop_forCounty_2035'!N901)*5/15+'TM1.5SynPop_forCounty_2035'!N901,0)</f>
        <v>681</v>
      </c>
      <c r="O901">
        <f>ROUND(('TM1.5SynPop_forCounty_2050'!O901-'TM1.5SynPop_forCounty_2035'!O901)*5/15+'TM1.5SynPop_forCounty_2035'!O901,0)</f>
        <v>724</v>
      </c>
      <c r="P901">
        <f>ROUND(('TM1.5SynPop_forCounty_2050'!P901-'TM1.5SynPop_forCounty_2035'!P901)*5/15+'TM1.5SynPop_forCounty_2035'!P901,0)</f>
        <v>555</v>
      </c>
      <c r="Q901">
        <f>ROUND(('TM1.5SynPop_forCounty_2050'!Q901-'TM1.5SynPop_forCounty_2035'!Q901)*5/15+'TM1.5SynPop_forCounty_2035'!Q901,0)</f>
        <v>464</v>
      </c>
      <c r="R901">
        <f>ROUND(('TM1.5SynPop_forCounty_2050'!R901-'TM1.5SynPop_forCounty_2035'!R901)*5/15+'TM1.5SynPop_forCounty_2035'!R901,0)</f>
        <v>463</v>
      </c>
      <c r="S901">
        <f>ROUND(('TM1.5SynPop_forCounty_2050'!S901-'TM1.5SynPop_forCounty_2035'!S901)*5/15+'TM1.5SynPop_forCounty_2035'!S901,0)</f>
        <v>6308</v>
      </c>
      <c r="T901">
        <f>ROUND(('TM1.5SynPop_forCounty_2050'!T901-'TM1.5SynPop_forCounty_2035'!T901)*5/15+'TM1.5SynPop_forCounty_2035'!T901,0)</f>
        <v>356</v>
      </c>
      <c r="U901">
        <f>ROUND(('TM1.5SynPop_forCounty_2050'!U901-'TM1.5SynPop_forCounty_2035'!U901)*5/15+'TM1.5SynPop_forCounty_2035'!U901,0)</f>
        <v>1053</v>
      </c>
      <c r="V901">
        <f>ROUND(('TM1.5SynPop_forCounty_2050'!V901-'TM1.5SynPop_forCounty_2035'!V901)*5/15+'TM1.5SynPop_forCounty_2035'!V901,0)</f>
        <v>779</v>
      </c>
      <c r="W901">
        <f>ROUND(('TM1.5SynPop_forCounty_2050'!W901-'TM1.5SynPop_forCounty_2035'!W901)*5/15+'TM1.5SynPop_forCounty_2035'!W901,0)</f>
        <v>777</v>
      </c>
      <c r="X901">
        <f>ROUND(('TM1.5SynPop_forCounty_2050'!X901-'TM1.5SynPop_forCounty_2035'!X901)*5/15+'TM1.5SynPop_forCounty_2035'!X901,0)</f>
        <v>2380</v>
      </c>
      <c r="Y901">
        <f>ROUND(('TM1.5SynPop_forCounty_2050'!Y901-'TM1.5SynPop_forCounty_2035'!Y901)*5/15+'TM1.5SynPop_forCounty_2035'!Y901,0)</f>
        <v>964</v>
      </c>
      <c r="Z901">
        <f>ROUND(('TM1.5SynPop_forCounty_2050'!Z901-'TM1.5SynPop_forCounty_2035'!Z901)*5/15+'TM1.5SynPop_forCounty_2035'!Z901,0)</f>
        <v>3345</v>
      </c>
      <c r="AA901">
        <f>ROUND(('TM1.5SynPop_forCounty_2050'!AA901-'TM1.5SynPop_forCounty_2035'!AA901)*5/15+'TM1.5SynPop_forCounty_2035'!AA901,0)</f>
        <v>781</v>
      </c>
    </row>
    <row r="902" spans="1:27">
      <c r="A902">
        <f>VLOOKUP(B902,xwalk!$A$2:$D$1455,4,FALSE)</f>
        <v>4</v>
      </c>
      <c r="B902">
        <v>905</v>
      </c>
      <c r="C902">
        <f>ROUND(('TM1.5SynPop_forCounty_2050'!C902-'TM1.5SynPop_forCounty_2035'!C902)*5/15+'TM1.5SynPop_forCounty_2035'!C902,0)</f>
        <v>8001</v>
      </c>
      <c r="D902">
        <f>ROUND(('TM1.5SynPop_forCounty_2050'!D902-'TM1.5SynPop_forCounty_2035'!D902)*5/15+'TM1.5SynPop_forCounty_2035'!D902,0)</f>
        <v>0</v>
      </c>
      <c r="E902">
        <f>ROUND(('TM1.5SynPop_forCounty_2050'!E902-'TM1.5SynPop_forCounty_2035'!E902)*5/15+'TM1.5SynPop_forCounty_2035'!E902,0)</f>
        <v>446</v>
      </c>
      <c r="F902">
        <f>ROUND(('TM1.5SynPop_forCounty_2050'!F902-'TM1.5SynPop_forCounty_2035'!F902)*5/15+'TM1.5SynPop_forCounty_2035'!F902,0)</f>
        <v>476</v>
      </c>
      <c r="G902">
        <f>ROUND(('TM1.5SynPop_forCounty_2050'!G902-'TM1.5SynPop_forCounty_2035'!G902)*5/15+'TM1.5SynPop_forCounty_2035'!G902,0)</f>
        <v>457</v>
      </c>
      <c r="H902">
        <f>ROUND(('TM1.5SynPop_forCounty_2050'!H902-'TM1.5SynPop_forCounty_2035'!H902)*5/15+'TM1.5SynPop_forCounty_2035'!H902,0)</f>
        <v>248</v>
      </c>
      <c r="I902">
        <f>ROUND(('TM1.5SynPop_forCounty_2050'!I902-'TM1.5SynPop_forCounty_2035'!I902)*5/15+'TM1.5SynPop_forCounty_2035'!I902,0)</f>
        <v>266</v>
      </c>
      <c r="J902">
        <f>ROUND(('TM1.5SynPop_forCounty_2050'!J902-'TM1.5SynPop_forCounty_2035'!J902)*5/15+'TM1.5SynPop_forCounty_2035'!J902,0)</f>
        <v>566</v>
      </c>
      <c r="K902">
        <f>ROUND(('TM1.5SynPop_forCounty_2050'!K902-'TM1.5SynPop_forCounty_2035'!K902)*5/15+'TM1.5SynPop_forCounty_2035'!K902,0)</f>
        <v>423</v>
      </c>
      <c r="L902">
        <f>ROUND(('TM1.5SynPop_forCounty_2050'!L902-'TM1.5SynPop_forCounty_2035'!L902)*5/15+'TM1.5SynPop_forCounty_2035'!L902,0)</f>
        <v>592</v>
      </c>
      <c r="M902">
        <f>ROUND(('TM1.5SynPop_forCounty_2050'!M902-'TM1.5SynPop_forCounty_2035'!M902)*5/15+'TM1.5SynPop_forCounty_2035'!M902,0)</f>
        <v>415</v>
      </c>
      <c r="N902">
        <f>ROUND(('TM1.5SynPop_forCounty_2050'!N902-'TM1.5SynPop_forCounty_2035'!N902)*5/15+'TM1.5SynPop_forCounty_2035'!N902,0)</f>
        <v>1028</v>
      </c>
      <c r="O902">
        <f>ROUND(('TM1.5SynPop_forCounty_2050'!O902-'TM1.5SynPop_forCounty_2035'!O902)*5/15+'TM1.5SynPop_forCounty_2035'!O902,0)</f>
        <v>575</v>
      </c>
      <c r="P902">
        <f>ROUND(('TM1.5SynPop_forCounty_2050'!P902-'TM1.5SynPop_forCounty_2035'!P902)*5/15+'TM1.5SynPop_forCounty_2035'!P902,0)</f>
        <v>856</v>
      </c>
      <c r="Q902">
        <f>ROUND(('TM1.5SynPop_forCounty_2050'!Q902-'TM1.5SynPop_forCounty_2035'!Q902)*5/15+'TM1.5SynPop_forCounty_2035'!Q902,0)</f>
        <v>589</v>
      </c>
      <c r="R902">
        <f>ROUND(('TM1.5SynPop_forCounty_2050'!R902-'TM1.5SynPop_forCounty_2035'!R902)*5/15+'TM1.5SynPop_forCounty_2035'!R902,0)</f>
        <v>438</v>
      </c>
      <c r="S902">
        <f>ROUND(('TM1.5SynPop_forCounty_2050'!S902-'TM1.5SynPop_forCounty_2035'!S902)*5/15+'TM1.5SynPop_forCounty_2035'!S902,0)</f>
        <v>8001</v>
      </c>
      <c r="T902">
        <f>ROUND(('TM1.5SynPop_forCounty_2050'!T902-'TM1.5SynPop_forCounty_2035'!T902)*5/15+'TM1.5SynPop_forCounty_2035'!T902,0)</f>
        <v>524</v>
      </c>
      <c r="U902">
        <f>ROUND(('TM1.5SynPop_forCounty_2050'!U902-'TM1.5SynPop_forCounty_2035'!U902)*5/15+'TM1.5SynPop_forCounty_2035'!U902,0)</f>
        <v>1403</v>
      </c>
      <c r="V902">
        <f>ROUND(('TM1.5SynPop_forCounty_2050'!V902-'TM1.5SynPop_forCounty_2035'!V902)*5/15+'TM1.5SynPop_forCounty_2035'!V902,0)</f>
        <v>874</v>
      </c>
      <c r="W902">
        <f>ROUND(('TM1.5SynPop_forCounty_2050'!W902-'TM1.5SynPop_forCounty_2035'!W902)*5/15+'TM1.5SynPop_forCounty_2035'!W902,0)</f>
        <v>1007</v>
      </c>
      <c r="X902">
        <f>ROUND(('TM1.5SynPop_forCounty_2050'!X902-'TM1.5SynPop_forCounty_2035'!X902)*5/15+'TM1.5SynPop_forCounty_2035'!X902,0)</f>
        <v>2937</v>
      </c>
      <c r="Y902">
        <f>ROUND(('TM1.5SynPop_forCounty_2050'!Y902-'TM1.5SynPop_forCounty_2035'!Y902)*5/15+'TM1.5SynPop_forCounty_2035'!Y902,0)</f>
        <v>1256</v>
      </c>
      <c r="Z902">
        <f>ROUND(('TM1.5SynPop_forCounty_2050'!Z902-'TM1.5SynPop_forCounty_2035'!Z902)*5/15+'TM1.5SynPop_forCounty_2035'!Z902,0)</f>
        <v>4096</v>
      </c>
      <c r="AA902">
        <f>ROUND(('TM1.5SynPop_forCounty_2050'!AA902-'TM1.5SynPop_forCounty_2035'!AA902)*5/15+'TM1.5SynPop_forCounty_2035'!AA902,0)</f>
        <v>978</v>
      </c>
    </row>
    <row r="903" spans="1:27">
      <c r="A903">
        <f>VLOOKUP(B903,xwalk!$A$2:$D$1455,4,FALSE)</f>
        <v>4</v>
      </c>
      <c r="B903">
        <v>906</v>
      </c>
      <c r="C903">
        <f>ROUND(('TM1.5SynPop_forCounty_2050'!C903-'TM1.5SynPop_forCounty_2035'!C903)*5/15+'TM1.5SynPop_forCounty_2035'!C903,0)</f>
        <v>6201</v>
      </c>
      <c r="D903">
        <f>ROUND(('TM1.5SynPop_forCounty_2050'!D903-'TM1.5SynPop_forCounty_2035'!D903)*5/15+'TM1.5SynPop_forCounty_2035'!D903,0)</f>
        <v>37</v>
      </c>
      <c r="E903">
        <f>ROUND(('TM1.5SynPop_forCounty_2050'!E903-'TM1.5SynPop_forCounty_2035'!E903)*5/15+'TM1.5SynPop_forCounty_2035'!E903,0)</f>
        <v>328</v>
      </c>
      <c r="F903">
        <f>ROUND(('TM1.5SynPop_forCounty_2050'!F903-'TM1.5SynPop_forCounty_2035'!F903)*5/15+'TM1.5SynPop_forCounty_2035'!F903,0)</f>
        <v>338</v>
      </c>
      <c r="G903">
        <f>ROUND(('TM1.5SynPop_forCounty_2050'!G903-'TM1.5SynPop_forCounty_2035'!G903)*5/15+'TM1.5SynPop_forCounty_2035'!G903,0)</f>
        <v>396</v>
      </c>
      <c r="H903">
        <f>ROUND(('TM1.5SynPop_forCounty_2050'!H903-'TM1.5SynPop_forCounty_2035'!H903)*5/15+'TM1.5SynPop_forCounty_2035'!H903,0)</f>
        <v>243</v>
      </c>
      <c r="I903">
        <f>ROUND(('TM1.5SynPop_forCounty_2050'!I903-'TM1.5SynPop_forCounty_2035'!I903)*5/15+'TM1.5SynPop_forCounty_2035'!I903,0)</f>
        <v>264</v>
      </c>
      <c r="J903">
        <f>ROUND(('TM1.5SynPop_forCounty_2050'!J903-'TM1.5SynPop_forCounty_2035'!J903)*5/15+'TM1.5SynPop_forCounty_2035'!J903,0)</f>
        <v>654</v>
      </c>
      <c r="K903">
        <f>ROUND(('TM1.5SynPop_forCounty_2050'!K903-'TM1.5SynPop_forCounty_2035'!K903)*5/15+'TM1.5SynPop_forCounty_2035'!K903,0)</f>
        <v>533</v>
      </c>
      <c r="L903">
        <f>ROUND(('TM1.5SynPop_forCounty_2050'!L903-'TM1.5SynPop_forCounty_2035'!L903)*5/15+'TM1.5SynPop_forCounty_2035'!L903,0)</f>
        <v>632</v>
      </c>
      <c r="M903">
        <f>ROUND(('TM1.5SynPop_forCounty_2050'!M903-'TM1.5SynPop_forCounty_2035'!M903)*5/15+'TM1.5SynPop_forCounty_2035'!M903,0)</f>
        <v>390</v>
      </c>
      <c r="N903">
        <f>ROUND(('TM1.5SynPop_forCounty_2050'!N903-'TM1.5SynPop_forCounty_2035'!N903)*5/15+'TM1.5SynPop_forCounty_2035'!N903,0)</f>
        <v>668</v>
      </c>
      <c r="O903">
        <f>ROUND(('TM1.5SynPop_forCounty_2050'!O903-'TM1.5SynPop_forCounty_2035'!O903)*5/15+'TM1.5SynPop_forCounty_2035'!O903,0)</f>
        <v>593</v>
      </c>
      <c r="P903">
        <f>ROUND(('TM1.5SynPop_forCounty_2050'!P903-'TM1.5SynPop_forCounty_2035'!P903)*5/15+'TM1.5SynPop_forCounty_2035'!P903,0)</f>
        <v>728</v>
      </c>
      <c r="Q903">
        <f>ROUND(('TM1.5SynPop_forCounty_2050'!Q903-'TM1.5SynPop_forCounty_2035'!Q903)*5/15+'TM1.5SynPop_forCounty_2035'!Q903,0)</f>
        <v>613</v>
      </c>
      <c r="R903">
        <f>ROUND(('TM1.5SynPop_forCounty_2050'!R903-'TM1.5SynPop_forCounty_2035'!R903)*5/15+'TM1.5SynPop_forCounty_2035'!R903,0)</f>
        <v>289</v>
      </c>
      <c r="S903">
        <f>ROUND(('TM1.5SynPop_forCounty_2050'!S903-'TM1.5SynPop_forCounty_2035'!S903)*5/15+'TM1.5SynPop_forCounty_2035'!S903,0)</f>
        <v>6239</v>
      </c>
      <c r="T903">
        <f>ROUND(('TM1.5SynPop_forCounty_2050'!T903-'TM1.5SynPop_forCounty_2035'!T903)*5/15+'TM1.5SynPop_forCounty_2035'!T903,0)</f>
        <v>373</v>
      </c>
      <c r="U903">
        <f>ROUND(('TM1.5SynPop_forCounty_2050'!U903-'TM1.5SynPop_forCounty_2035'!U903)*5/15+'TM1.5SynPop_forCounty_2035'!U903,0)</f>
        <v>966</v>
      </c>
      <c r="V903">
        <f>ROUND(('TM1.5SynPop_forCounty_2050'!V903-'TM1.5SynPop_forCounty_2035'!V903)*5/15+'TM1.5SynPop_forCounty_2035'!V903,0)</f>
        <v>604</v>
      </c>
      <c r="W903">
        <f>ROUND(('TM1.5SynPop_forCounty_2050'!W903-'TM1.5SynPop_forCounty_2035'!W903)*5/15+'TM1.5SynPop_forCounty_2035'!W903,0)</f>
        <v>779</v>
      </c>
      <c r="X903">
        <f>ROUND(('TM1.5SynPop_forCounty_2050'!X903-'TM1.5SynPop_forCounty_2035'!X903)*5/15+'TM1.5SynPop_forCounty_2035'!X903,0)</f>
        <v>2384</v>
      </c>
      <c r="Y903">
        <f>ROUND(('TM1.5SynPop_forCounty_2050'!Y903-'TM1.5SynPop_forCounty_2035'!Y903)*5/15+'TM1.5SynPop_forCounty_2035'!Y903,0)</f>
        <v>1132</v>
      </c>
      <c r="Z903">
        <f>ROUND(('TM1.5SynPop_forCounty_2050'!Z903-'TM1.5SynPop_forCounty_2035'!Z903)*5/15+'TM1.5SynPop_forCounty_2035'!Z903,0)</f>
        <v>3210</v>
      </c>
      <c r="AA903">
        <f>ROUND(('TM1.5SynPop_forCounty_2050'!AA903-'TM1.5SynPop_forCounty_2035'!AA903)*5/15+'TM1.5SynPop_forCounty_2035'!AA903,0)</f>
        <v>730</v>
      </c>
    </row>
    <row r="904" spans="1:27">
      <c r="A904">
        <f>VLOOKUP(B904,xwalk!$A$2:$D$1455,4,FALSE)</f>
        <v>4</v>
      </c>
      <c r="B904">
        <v>907</v>
      </c>
      <c r="C904">
        <f>ROUND(('TM1.5SynPop_forCounty_2050'!C904-'TM1.5SynPop_forCounty_2035'!C904)*5/15+'TM1.5SynPop_forCounty_2035'!C904,0)</f>
        <v>2926</v>
      </c>
      <c r="D904">
        <f>ROUND(('TM1.5SynPop_forCounty_2050'!D904-'TM1.5SynPop_forCounty_2035'!D904)*5/15+'TM1.5SynPop_forCounty_2035'!D904,0)</f>
        <v>49</v>
      </c>
      <c r="E904">
        <f>ROUND(('TM1.5SynPop_forCounty_2050'!E904-'TM1.5SynPop_forCounty_2035'!E904)*5/15+'TM1.5SynPop_forCounty_2035'!E904,0)</f>
        <v>136</v>
      </c>
      <c r="F904">
        <f>ROUND(('TM1.5SynPop_forCounty_2050'!F904-'TM1.5SynPop_forCounty_2035'!F904)*5/15+'TM1.5SynPop_forCounty_2035'!F904,0)</f>
        <v>124</v>
      </c>
      <c r="G904">
        <f>ROUND(('TM1.5SynPop_forCounty_2050'!G904-'TM1.5SynPop_forCounty_2035'!G904)*5/15+'TM1.5SynPop_forCounty_2035'!G904,0)</f>
        <v>179</v>
      </c>
      <c r="H904">
        <f>ROUND(('TM1.5SynPop_forCounty_2050'!H904-'TM1.5SynPop_forCounty_2035'!H904)*5/15+'TM1.5SynPop_forCounty_2035'!H904,0)</f>
        <v>140</v>
      </c>
      <c r="I904">
        <f>ROUND(('TM1.5SynPop_forCounty_2050'!I904-'TM1.5SynPop_forCounty_2035'!I904)*5/15+'TM1.5SynPop_forCounty_2035'!I904,0)</f>
        <v>202</v>
      </c>
      <c r="J904">
        <f>ROUND(('TM1.5SynPop_forCounty_2050'!J904-'TM1.5SynPop_forCounty_2035'!J904)*5/15+'TM1.5SynPop_forCounty_2035'!J904,0)</f>
        <v>473</v>
      </c>
      <c r="K904">
        <f>ROUND(('TM1.5SynPop_forCounty_2050'!K904-'TM1.5SynPop_forCounty_2035'!K904)*5/15+'TM1.5SynPop_forCounty_2035'!K904,0)</f>
        <v>305</v>
      </c>
      <c r="L904">
        <f>ROUND(('TM1.5SynPop_forCounty_2050'!L904-'TM1.5SynPop_forCounty_2035'!L904)*5/15+'TM1.5SynPop_forCounty_2035'!L904,0)</f>
        <v>489</v>
      </c>
      <c r="M904">
        <f>ROUND(('TM1.5SynPop_forCounty_2050'!M904-'TM1.5SynPop_forCounty_2035'!M904)*5/15+'TM1.5SynPop_forCounty_2035'!M904,0)</f>
        <v>221</v>
      </c>
      <c r="N904">
        <f>ROUND(('TM1.5SynPop_forCounty_2050'!N904-'TM1.5SynPop_forCounty_2035'!N904)*5/15+'TM1.5SynPop_forCounty_2035'!N904,0)</f>
        <v>239</v>
      </c>
      <c r="O904">
        <f>ROUND(('TM1.5SynPop_forCounty_2050'!O904-'TM1.5SynPop_forCounty_2035'!O904)*5/15+'TM1.5SynPop_forCounty_2035'!O904,0)</f>
        <v>290</v>
      </c>
      <c r="P904">
        <f>ROUND(('TM1.5SynPop_forCounty_2050'!P904-'TM1.5SynPop_forCounty_2035'!P904)*5/15+'TM1.5SynPop_forCounty_2035'!P904,0)</f>
        <v>359</v>
      </c>
      <c r="Q904">
        <f>ROUND(('TM1.5SynPop_forCounty_2050'!Q904-'TM1.5SynPop_forCounty_2035'!Q904)*5/15+'TM1.5SynPop_forCounty_2035'!Q904,0)</f>
        <v>465</v>
      </c>
      <c r="R904">
        <f>ROUND(('TM1.5SynPop_forCounty_2050'!R904-'TM1.5SynPop_forCounty_2035'!R904)*5/15+'TM1.5SynPop_forCounty_2035'!R904,0)</f>
        <v>140</v>
      </c>
      <c r="S904">
        <f>ROUND(('TM1.5SynPop_forCounty_2050'!S904-'TM1.5SynPop_forCounty_2035'!S904)*5/15+'TM1.5SynPop_forCounty_2035'!S904,0)</f>
        <v>2975</v>
      </c>
      <c r="T904">
        <f>ROUND(('TM1.5SynPop_forCounty_2050'!T904-'TM1.5SynPop_forCounty_2035'!T904)*5/15+'TM1.5SynPop_forCounty_2035'!T904,0)</f>
        <v>121</v>
      </c>
      <c r="U904">
        <f>ROUND(('TM1.5SynPop_forCounty_2050'!U904-'TM1.5SynPop_forCounty_2035'!U904)*5/15+'TM1.5SynPop_forCounty_2035'!U904,0)</f>
        <v>271</v>
      </c>
      <c r="V904">
        <f>ROUND(('TM1.5SynPop_forCounty_2050'!V904-'TM1.5SynPop_forCounty_2035'!V904)*5/15+'TM1.5SynPop_forCounty_2035'!V904,0)</f>
        <v>233</v>
      </c>
      <c r="W904">
        <f>ROUND(('TM1.5SynPop_forCounty_2050'!W904-'TM1.5SynPop_forCounty_2035'!W904)*5/15+'TM1.5SynPop_forCounty_2035'!W904,0)</f>
        <v>431</v>
      </c>
      <c r="X904">
        <f>ROUND(('TM1.5SynPop_forCounty_2050'!X904-'TM1.5SynPop_forCounty_2035'!X904)*5/15+'TM1.5SynPop_forCounty_2035'!X904,0)</f>
        <v>1261</v>
      </c>
      <c r="Y904">
        <f>ROUND(('TM1.5SynPop_forCounty_2050'!Y904-'TM1.5SynPop_forCounty_2035'!Y904)*5/15+'TM1.5SynPop_forCounty_2035'!Y904,0)</f>
        <v>657</v>
      </c>
      <c r="Z904">
        <f>ROUND(('TM1.5SynPop_forCounty_2050'!Z904-'TM1.5SynPop_forCounty_2035'!Z904)*5/15+'TM1.5SynPop_forCounty_2035'!Z904,0)</f>
        <v>1456</v>
      </c>
      <c r="AA904">
        <f>ROUND(('TM1.5SynPop_forCounty_2050'!AA904-'TM1.5SynPop_forCounty_2035'!AA904)*5/15+'TM1.5SynPop_forCounty_2035'!AA904,0)</f>
        <v>204</v>
      </c>
    </row>
    <row r="905" spans="1:27">
      <c r="A905">
        <f>VLOOKUP(B905,xwalk!$A$2:$D$1455,4,FALSE)</f>
        <v>4</v>
      </c>
      <c r="B905">
        <v>908</v>
      </c>
      <c r="C905">
        <f>ROUND(('TM1.5SynPop_forCounty_2050'!C905-'TM1.5SynPop_forCounty_2035'!C905)*5/15+'TM1.5SynPop_forCounty_2035'!C905,0)</f>
        <v>3596</v>
      </c>
      <c r="D905">
        <f>ROUND(('TM1.5SynPop_forCounty_2050'!D905-'TM1.5SynPop_forCounty_2035'!D905)*5/15+'TM1.5SynPop_forCounty_2035'!D905,0)</f>
        <v>12</v>
      </c>
      <c r="E905">
        <f>ROUND(('TM1.5SynPop_forCounty_2050'!E905-'TM1.5SynPop_forCounty_2035'!E905)*5/15+'TM1.5SynPop_forCounty_2035'!E905,0)</f>
        <v>144</v>
      </c>
      <c r="F905">
        <f>ROUND(('TM1.5SynPop_forCounty_2050'!F905-'TM1.5SynPop_forCounty_2035'!F905)*5/15+'TM1.5SynPop_forCounty_2035'!F905,0)</f>
        <v>131</v>
      </c>
      <c r="G905">
        <f>ROUND(('TM1.5SynPop_forCounty_2050'!G905-'TM1.5SynPop_forCounty_2035'!G905)*5/15+'TM1.5SynPop_forCounty_2035'!G905,0)</f>
        <v>224</v>
      </c>
      <c r="H905">
        <f>ROUND(('TM1.5SynPop_forCounty_2050'!H905-'TM1.5SynPop_forCounty_2035'!H905)*5/15+'TM1.5SynPop_forCounty_2035'!H905,0)</f>
        <v>175</v>
      </c>
      <c r="I905">
        <f>ROUND(('TM1.5SynPop_forCounty_2050'!I905-'TM1.5SynPop_forCounty_2035'!I905)*5/15+'TM1.5SynPop_forCounty_2035'!I905,0)</f>
        <v>270</v>
      </c>
      <c r="J905">
        <f>ROUND(('TM1.5SynPop_forCounty_2050'!J905-'TM1.5SynPop_forCounty_2035'!J905)*5/15+'TM1.5SynPop_forCounty_2035'!J905,0)</f>
        <v>564</v>
      </c>
      <c r="K905">
        <f>ROUND(('TM1.5SynPop_forCounty_2050'!K905-'TM1.5SynPop_forCounty_2035'!K905)*5/15+'TM1.5SynPop_forCounty_2035'!K905,0)</f>
        <v>364</v>
      </c>
      <c r="L905">
        <f>ROUND(('TM1.5SynPop_forCounty_2050'!L905-'TM1.5SynPop_forCounty_2035'!L905)*5/15+'TM1.5SynPop_forCounty_2035'!L905,0)</f>
        <v>555</v>
      </c>
      <c r="M905">
        <f>ROUND(('TM1.5SynPop_forCounty_2050'!M905-'TM1.5SynPop_forCounty_2035'!M905)*5/15+'TM1.5SynPop_forCounty_2035'!M905,0)</f>
        <v>282</v>
      </c>
      <c r="N905">
        <f>ROUND(('TM1.5SynPop_forCounty_2050'!N905-'TM1.5SynPop_forCounty_2035'!N905)*5/15+'TM1.5SynPop_forCounty_2035'!N905,0)</f>
        <v>309</v>
      </c>
      <c r="O905">
        <f>ROUND(('TM1.5SynPop_forCounty_2050'!O905-'TM1.5SynPop_forCounty_2035'!O905)*5/15+'TM1.5SynPop_forCounty_2035'!O905,0)</f>
        <v>296</v>
      </c>
      <c r="P905">
        <f>ROUND(('TM1.5SynPop_forCounty_2050'!P905-'TM1.5SynPop_forCounty_2035'!P905)*5/15+'TM1.5SynPop_forCounty_2035'!P905,0)</f>
        <v>468</v>
      </c>
      <c r="Q905">
        <f>ROUND(('TM1.5SynPop_forCounty_2050'!Q905-'TM1.5SynPop_forCounty_2035'!Q905)*5/15+'TM1.5SynPop_forCounty_2035'!Q905,0)</f>
        <v>613</v>
      </c>
      <c r="R905">
        <f>ROUND(('TM1.5SynPop_forCounty_2050'!R905-'TM1.5SynPop_forCounty_2035'!R905)*5/15+'TM1.5SynPop_forCounty_2035'!R905,0)</f>
        <v>132</v>
      </c>
      <c r="S905">
        <f>ROUND(('TM1.5SynPop_forCounty_2050'!S905-'TM1.5SynPop_forCounty_2035'!S905)*5/15+'TM1.5SynPop_forCounty_2035'!S905,0)</f>
        <v>3607</v>
      </c>
      <c r="T905">
        <f>ROUND(('TM1.5SynPop_forCounty_2050'!T905-'TM1.5SynPop_forCounty_2035'!T905)*5/15+'TM1.5SynPop_forCounty_2035'!T905,0)</f>
        <v>160</v>
      </c>
      <c r="U905">
        <f>ROUND(('TM1.5SynPop_forCounty_2050'!U905-'TM1.5SynPop_forCounty_2035'!U905)*5/15+'TM1.5SynPop_forCounty_2035'!U905,0)</f>
        <v>406</v>
      </c>
      <c r="V905">
        <f>ROUND(('TM1.5SynPop_forCounty_2050'!V905-'TM1.5SynPop_forCounty_2035'!V905)*5/15+'TM1.5SynPop_forCounty_2035'!V905,0)</f>
        <v>233</v>
      </c>
      <c r="W905">
        <f>ROUND(('TM1.5SynPop_forCounty_2050'!W905-'TM1.5SynPop_forCounty_2035'!W905)*5/15+'TM1.5SynPop_forCounty_2035'!W905,0)</f>
        <v>524</v>
      </c>
      <c r="X905">
        <f>ROUND(('TM1.5SynPop_forCounty_2050'!X905-'TM1.5SynPop_forCounty_2035'!X905)*5/15+'TM1.5SynPop_forCounty_2035'!X905,0)</f>
        <v>1442</v>
      </c>
      <c r="Y905">
        <f>ROUND(('TM1.5SynPop_forCounty_2050'!Y905-'TM1.5SynPop_forCounty_2035'!Y905)*5/15+'TM1.5SynPop_forCounty_2035'!Y905,0)</f>
        <v>842</v>
      </c>
      <c r="Z905">
        <f>ROUND(('TM1.5SynPop_forCounty_2050'!Z905-'TM1.5SynPop_forCounty_2035'!Z905)*5/15+'TM1.5SynPop_forCounty_2035'!Z905,0)</f>
        <v>1795</v>
      </c>
      <c r="AA905">
        <f>ROUND(('TM1.5SynPop_forCounty_2050'!AA905-'TM1.5SynPop_forCounty_2035'!AA905)*5/15+'TM1.5SynPop_forCounty_2035'!AA905,0)</f>
        <v>292</v>
      </c>
    </row>
    <row r="906" spans="1:27">
      <c r="A906">
        <f>VLOOKUP(B906,xwalk!$A$2:$D$1455,4,FALSE)</f>
        <v>4</v>
      </c>
      <c r="B906">
        <v>909</v>
      </c>
      <c r="C906">
        <f>ROUND(('TM1.5SynPop_forCounty_2050'!C906-'TM1.5SynPop_forCounty_2035'!C906)*5/15+'TM1.5SynPop_forCounty_2035'!C906,0)</f>
        <v>3412</v>
      </c>
      <c r="D906">
        <f>ROUND(('TM1.5SynPop_forCounty_2050'!D906-'TM1.5SynPop_forCounty_2035'!D906)*5/15+'TM1.5SynPop_forCounty_2035'!D906,0)</f>
        <v>0</v>
      </c>
      <c r="E906">
        <f>ROUND(('TM1.5SynPop_forCounty_2050'!E906-'TM1.5SynPop_forCounty_2035'!E906)*5/15+'TM1.5SynPop_forCounty_2035'!E906,0)</f>
        <v>137</v>
      </c>
      <c r="F906">
        <f>ROUND(('TM1.5SynPop_forCounty_2050'!F906-'TM1.5SynPop_forCounty_2035'!F906)*5/15+'TM1.5SynPop_forCounty_2035'!F906,0)</f>
        <v>161</v>
      </c>
      <c r="G906">
        <f>ROUND(('TM1.5SynPop_forCounty_2050'!G906-'TM1.5SynPop_forCounty_2035'!G906)*5/15+'TM1.5SynPop_forCounty_2035'!G906,0)</f>
        <v>220</v>
      </c>
      <c r="H906">
        <f>ROUND(('TM1.5SynPop_forCounty_2050'!H906-'TM1.5SynPop_forCounty_2035'!H906)*5/15+'TM1.5SynPop_forCounty_2035'!H906,0)</f>
        <v>170</v>
      </c>
      <c r="I906">
        <f>ROUND(('TM1.5SynPop_forCounty_2050'!I906-'TM1.5SynPop_forCounty_2035'!I906)*5/15+'TM1.5SynPop_forCounty_2035'!I906,0)</f>
        <v>224</v>
      </c>
      <c r="J906">
        <f>ROUND(('TM1.5SynPop_forCounty_2050'!J906-'TM1.5SynPop_forCounty_2035'!J906)*5/15+'TM1.5SynPop_forCounty_2035'!J906,0)</f>
        <v>511</v>
      </c>
      <c r="K906">
        <f>ROUND(('TM1.5SynPop_forCounty_2050'!K906-'TM1.5SynPop_forCounty_2035'!K906)*5/15+'TM1.5SynPop_forCounty_2035'!K906,0)</f>
        <v>360</v>
      </c>
      <c r="L906">
        <f>ROUND(('TM1.5SynPop_forCounty_2050'!L906-'TM1.5SynPop_forCounty_2035'!L906)*5/15+'TM1.5SynPop_forCounty_2035'!L906,0)</f>
        <v>484</v>
      </c>
      <c r="M906">
        <f>ROUND(('TM1.5SynPop_forCounty_2050'!M906-'TM1.5SynPop_forCounty_2035'!M906)*5/15+'TM1.5SynPop_forCounty_2035'!M906,0)</f>
        <v>268</v>
      </c>
      <c r="N906">
        <f>ROUND(('TM1.5SynPop_forCounty_2050'!N906-'TM1.5SynPop_forCounty_2035'!N906)*5/15+'TM1.5SynPop_forCounty_2035'!N906,0)</f>
        <v>311</v>
      </c>
      <c r="O906">
        <f>ROUND(('TM1.5SynPop_forCounty_2050'!O906-'TM1.5SynPop_forCounty_2035'!O906)*5/15+'TM1.5SynPop_forCounty_2035'!O906,0)</f>
        <v>277</v>
      </c>
      <c r="P906">
        <f>ROUND(('TM1.5SynPop_forCounty_2050'!P906-'TM1.5SynPop_forCounty_2035'!P906)*5/15+'TM1.5SynPop_forCounty_2035'!P906,0)</f>
        <v>451</v>
      </c>
      <c r="Q906">
        <f>ROUND(('TM1.5SynPop_forCounty_2050'!Q906-'TM1.5SynPop_forCounty_2035'!Q906)*5/15+'TM1.5SynPop_forCounty_2035'!Q906,0)</f>
        <v>474</v>
      </c>
      <c r="R906">
        <f>ROUND(('TM1.5SynPop_forCounty_2050'!R906-'TM1.5SynPop_forCounty_2035'!R906)*5/15+'TM1.5SynPop_forCounty_2035'!R906,0)</f>
        <v>221</v>
      </c>
      <c r="S906">
        <f>ROUND(('TM1.5SynPop_forCounty_2050'!S906-'TM1.5SynPop_forCounty_2035'!S906)*5/15+'TM1.5SynPop_forCounty_2035'!S906,0)</f>
        <v>3412</v>
      </c>
      <c r="T906">
        <f>ROUND(('TM1.5SynPop_forCounty_2050'!T906-'TM1.5SynPop_forCounty_2035'!T906)*5/15+'TM1.5SynPop_forCounty_2035'!T906,0)</f>
        <v>150</v>
      </c>
      <c r="U906">
        <f>ROUND(('TM1.5SynPop_forCounty_2050'!U906-'TM1.5SynPop_forCounty_2035'!U906)*5/15+'TM1.5SynPop_forCounty_2035'!U906,0)</f>
        <v>361</v>
      </c>
      <c r="V906">
        <f>ROUND(('TM1.5SynPop_forCounty_2050'!V906-'TM1.5SynPop_forCounty_2035'!V906)*5/15+'TM1.5SynPop_forCounty_2035'!V906,0)</f>
        <v>258</v>
      </c>
      <c r="W906">
        <f>ROUND(('TM1.5SynPop_forCounty_2050'!W906-'TM1.5SynPop_forCounty_2035'!W906)*5/15+'TM1.5SynPop_forCounty_2035'!W906,0)</f>
        <v>454</v>
      </c>
      <c r="X906">
        <f>ROUND(('TM1.5SynPop_forCounty_2050'!X906-'TM1.5SynPop_forCounty_2035'!X906)*5/15+'TM1.5SynPop_forCounty_2035'!X906,0)</f>
        <v>1359</v>
      </c>
      <c r="Y906">
        <f>ROUND(('TM1.5SynPop_forCounty_2050'!Y906-'TM1.5SynPop_forCounty_2035'!Y906)*5/15+'TM1.5SynPop_forCounty_2035'!Y906,0)</f>
        <v>830</v>
      </c>
      <c r="Z906">
        <f>ROUND(('TM1.5SynPop_forCounty_2050'!Z906-'TM1.5SynPop_forCounty_2035'!Z906)*5/15+'TM1.5SynPop_forCounty_2035'!Z906,0)</f>
        <v>1703</v>
      </c>
      <c r="AA906">
        <f>ROUND(('TM1.5SynPop_forCounty_2050'!AA906-'TM1.5SynPop_forCounty_2035'!AA906)*5/15+'TM1.5SynPop_forCounty_2035'!AA906,0)</f>
        <v>269</v>
      </c>
    </row>
    <row r="907" spans="1:27">
      <c r="A907">
        <f>VLOOKUP(B907,xwalk!$A$2:$D$1455,4,FALSE)</f>
        <v>4</v>
      </c>
      <c r="B907">
        <v>910</v>
      </c>
      <c r="C907">
        <f>ROUND(('TM1.5SynPop_forCounty_2050'!C907-'TM1.5SynPop_forCounty_2035'!C907)*5/15+'TM1.5SynPop_forCounty_2035'!C907,0)</f>
        <v>5051</v>
      </c>
      <c r="D907">
        <f>ROUND(('TM1.5SynPop_forCounty_2050'!D907-'TM1.5SynPop_forCounty_2035'!D907)*5/15+'TM1.5SynPop_forCounty_2035'!D907,0)</f>
        <v>14</v>
      </c>
      <c r="E907">
        <f>ROUND(('TM1.5SynPop_forCounty_2050'!E907-'TM1.5SynPop_forCounty_2035'!E907)*5/15+'TM1.5SynPop_forCounty_2035'!E907,0)</f>
        <v>236</v>
      </c>
      <c r="F907">
        <f>ROUND(('TM1.5SynPop_forCounty_2050'!F907-'TM1.5SynPop_forCounty_2035'!F907)*5/15+'TM1.5SynPop_forCounty_2035'!F907,0)</f>
        <v>161</v>
      </c>
      <c r="G907">
        <f>ROUND(('TM1.5SynPop_forCounty_2050'!G907-'TM1.5SynPop_forCounty_2035'!G907)*5/15+'TM1.5SynPop_forCounty_2035'!G907,0)</f>
        <v>310</v>
      </c>
      <c r="H907">
        <f>ROUND(('TM1.5SynPop_forCounty_2050'!H907-'TM1.5SynPop_forCounty_2035'!H907)*5/15+'TM1.5SynPop_forCounty_2035'!H907,0)</f>
        <v>273</v>
      </c>
      <c r="I907">
        <f>ROUND(('TM1.5SynPop_forCounty_2050'!I907-'TM1.5SynPop_forCounty_2035'!I907)*5/15+'TM1.5SynPop_forCounty_2035'!I907,0)</f>
        <v>399</v>
      </c>
      <c r="J907">
        <f>ROUND(('TM1.5SynPop_forCounty_2050'!J907-'TM1.5SynPop_forCounty_2035'!J907)*5/15+'TM1.5SynPop_forCounty_2035'!J907,0)</f>
        <v>913</v>
      </c>
      <c r="K907">
        <f>ROUND(('TM1.5SynPop_forCounty_2050'!K907-'TM1.5SynPop_forCounty_2035'!K907)*5/15+'TM1.5SynPop_forCounty_2035'!K907,0)</f>
        <v>678</v>
      </c>
      <c r="L907">
        <f>ROUND(('TM1.5SynPop_forCounty_2050'!L907-'TM1.5SynPop_forCounty_2035'!L907)*5/15+'TM1.5SynPop_forCounty_2035'!L907,0)</f>
        <v>886</v>
      </c>
      <c r="M907">
        <f>ROUND(('TM1.5SynPop_forCounty_2050'!M907-'TM1.5SynPop_forCounty_2035'!M907)*5/15+'TM1.5SynPop_forCounty_2035'!M907,0)</f>
        <v>355</v>
      </c>
      <c r="N907">
        <f>ROUND(('TM1.5SynPop_forCounty_2050'!N907-'TM1.5SynPop_forCounty_2035'!N907)*5/15+'TM1.5SynPop_forCounty_2035'!N907,0)</f>
        <v>373</v>
      </c>
      <c r="O907">
        <f>ROUND(('TM1.5SynPop_forCounty_2050'!O907-'TM1.5SynPop_forCounty_2035'!O907)*5/15+'TM1.5SynPop_forCounty_2035'!O907,0)</f>
        <v>600</v>
      </c>
      <c r="P907">
        <f>ROUND(('TM1.5SynPop_forCounty_2050'!P907-'TM1.5SynPop_forCounty_2035'!P907)*5/15+'TM1.5SynPop_forCounty_2035'!P907,0)</f>
        <v>621</v>
      </c>
      <c r="Q907">
        <f>ROUND(('TM1.5SynPop_forCounty_2050'!Q907-'TM1.5SynPop_forCounty_2035'!Q907)*5/15+'TM1.5SynPop_forCounty_2035'!Q907,0)</f>
        <v>722</v>
      </c>
      <c r="R907">
        <f>ROUND(('TM1.5SynPop_forCounty_2050'!R907-'TM1.5SynPop_forCounty_2035'!R907)*5/15+'TM1.5SynPop_forCounty_2035'!R907,0)</f>
        <v>349</v>
      </c>
      <c r="S907">
        <f>ROUND(('TM1.5SynPop_forCounty_2050'!S907-'TM1.5SynPop_forCounty_2035'!S907)*5/15+'TM1.5SynPop_forCounty_2035'!S907,0)</f>
        <v>5065</v>
      </c>
      <c r="T907">
        <f>ROUND(('TM1.5SynPop_forCounty_2050'!T907-'TM1.5SynPop_forCounty_2035'!T907)*5/15+'TM1.5SynPop_forCounty_2035'!T907,0)</f>
        <v>191</v>
      </c>
      <c r="U907">
        <f>ROUND(('TM1.5SynPop_forCounty_2050'!U907-'TM1.5SynPop_forCounty_2035'!U907)*5/15+'TM1.5SynPop_forCounty_2035'!U907,0)</f>
        <v>398</v>
      </c>
      <c r="V907">
        <f>ROUND(('TM1.5SynPop_forCounty_2050'!V907-'TM1.5SynPop_forCounty_2035'!V907)*5/15+'TM1.5SynPop_forCounty_2035'!V907,0)</f>
        <v>358</v>
      </c>
      <c r="W907">
        <f>ROUND(('TM1.5SynPop_forCounty_2050'!W907-'TM1.5SynPop_forCounty_2035'!W907)*5/15+'TM1.5SynPop_forCounty_2035'!W907,0)</f>
        <v>726</v>
      </c>
      <c r="X907">
        <f>ROUND(('TM1.5SynPop_forCounty_2050'!X907-'TM1.5SynPop_forCounty_2035'!X907)*5/15+'TM1.5SynPop_forCounty_2035'!X907,0)</f>
        <v>2134</v>
      </c>
      <c r="Y907">
        <f>ROUND(('TM1.5SynPop_forCounty_2050'!Y907-'TM1.5SynPop_forCounty_2035'!Y907)*5/15+'TM1.5SynPop_forCounty_2035'!Y907,0)</f>
        <v>1257</v>
      </c>
      <c r="Z907">
        <f>ROUND(('TM1.5SynPop_forCounty_2050'!Z907-'TM1.5SynPop_forCounty_2035'!Z907)*5/15+'TM1.5SynPop_forCounty_2035'!Z907,0)</f>
        <v>2513</v>
      </c>
      <c r="AA907">
        <f>ROUND(('TM1.5SynPop_forCounty_2050'!AA907-'TM1.5SynPop_forCounty_2035'!AA907)*5/15+'TM1.5SynPop_forCounty_2035'!AA907,0)</f>
        <v>314</v>
      </c>
    </row>
    <row r="908" spans="1:27">
      <c r="A908">
        <f>VLOOKUP(B908,xwalk!$A$2:$D$1455,4,FALSE)</f>
        <v>4</v>
      </c>
      <c r="B908">
        <v>911</v>
      </c>
      <c r="C908">
        <f>ROUND(('TM1.5SynPop_forCounty_2050'!C908-'TM1.5SynPop_forCounty_2035'!C908)*5/15+'TM1.5SynPop_forCounty_2035'!C908,0)</f>
        <v>2381</v>
      </c>
      <c r="D908">
        <f>ROUND(('TM1.5SynPop_forCounty_2050'!D908-'TM1.5SynPop_forCounty_2035'!D908)*5/15+'TM1.5SynPop_forCounty_2035'!D908,0)</f>
        <v>496</v>
      </c>
      <c r="E908">
        <f>ROUND(('TM1.5SynPop_forCounty_2050'!E908-'TM1.5SynPop_forCounty_2035'!E908)*5/15+'TM1.5SynPop_forCounty_2035'!E908,0)</f>
        <v>58</v>
      </c>
      <c r="F908">
        <f>ROUND(('TM1.5SynPop_forCounty_2050'!F908-'TM1.5SynPop_forCounty_2035'!F908)*5/15+'TM1.5SynPop_forCounty_2035'!F908,0)</f>
        <v>70</v>
      </c>
      <c r="G908">
        <f>ROUND(('TM1.5SynPop_forCounty_2050'!G908-'TM1.5SynPop_forCounty_2035'!G908)*5/15+'TM1.5SynPop_forCounty_2035'!G908,0)</f>
        <v>175</v>
      </c>
      <c r="H908">
        <f>ROUND(('TM1.5SynPop_forCounty_2050'!H908-'TM1.5SynPop_forCounty_2035'!H908)*5/15+'TM1.5SynPop_forCounty_2035'!H908,0)</f>
        <v>111</v>
      </c>
      <c r="I908">
        <f>ROUND(('TM1.5SynPop_forCounty_2050'!I908-'TM1.5SynPop_forCounty_2035'!I908)*5/15+'TM1.5SynPop_forCounty_2035'!I908,0)</f>
        <v>185</v>
      </c>
      <c r="J908">
        <f>ROUND(('TM1.5SynPop_forCounty_2050'!J908-'TM1.5SynPop_forCounty_2035'!J908)*5/15+'TM1.5SynPop_forCounty_2035'!J908,0)</f>
        <v>453</v>
      </c>
      <c r="K908">
        <f>ROUND(('TM1.5SynPop_forCounty_2050'!K908-'TM1.5SynPop_forCounty_2035'!K908)*5/15+'TM1.5SynPop_forCounty_2035'!K908,0)</f>
        <v>269</v>
      </c>
      <c r="L908">
        <f>ROUND(('TM1.5SynPop_forCounty_2050'!L908-'TM1.5SynPop_forCounty_2035'!L908)*5/15+'TM1.5SynPop_forCounty_2035'!L908,0)</f>
        <v>427</v>
      </c>
      <c r="M908">
        <f>ROUND(('TM1.5SynPop_forCounty_2050'!M908-'TM1.5SynPop_forCounty_2035'!M908)*5/15+'TM1.5SynPop_forCounty_2035'!M908,0)</f>
        <v>171</v>
      </c>
      <c r="N908">
        <f>ROUND(('TM1.5SynPop_forCounty_2050'!N908-'TM1.5SynPop_forCounty_2035'!N908)*5/15+'TM1.5SynPop_forCounty_2035'!N908,0)</f>
        <v>185</v>
      </c>
      <c r="O908">
        <f>ROUND(('TM1.5SynPop_forCounty_2050'!O908-'TM1.5SynPop_forCounty_2035'!O908)*5/15+'TM1.5SynPop_forCounty_2035'!O908,0)</f>
        <v>216</v>
      </c>
      <c r="P908">
        <f>ROUND(('TM1.5SynPop_forCounty_2050'!P908-'TM1.5SynPop_forCounty_2035'!P908)*5/15+'TM1.5SynPop_forCounty_2035'!P908,0)</f>
        <v>290</v>
      </c>
      <c r="Q908">
        <f>ROUND(('TM1.5SynPop_forCounty_2050'!Q908-'TM1.5SynPop_forCounty_2035'!Q908)*5/15+'TM1.5SynPop_forCounty_2035'!Q908,0)</f>
        <v>346</v>
      </c>
      <c r="R908">
        <f>ROUND(('TM1.5SynPop_forCounty_2050'!R908-'TM1.5SynPop_forCounty_2035'!R908)*5/15+'TM1.5SynPop_forCounty_2035'!R908,0)</f>
        <v>200</v>
      </c>
      <c r="S908">
        <f>ROUND(('TM1.5SynPop_forCounty_2050'!S908-'TM1.5SynPop_forCounty_2035'!S908)*5/15+'TM1.5SynPop_forCounty_2035'!S908,0)</f>
        <v>2877</v>
      </c>
      <c r="T908">
        <f>ROUND(('TM1.5SynPop_forCounty_2050'!T908-'TM1.5SynPop_forCounty_2035'!T908)*5/15+'TM1.5SynPop_forCounty_2035'!T908,0)</f>
        <v>74</v>
      </c>
      <c r="U908">
        <f>ROUND(('TM1.5SynPop_forCounty_2050'!U908-'TM1.5SynPop_forCounty_2035'!U908)*5/15+'TM1.5SynPop_forCounty_2035'!U908,0)</f>
        <v>29</v>
      </c>
      <c r="V908">
        <f>ROUND(('TM1.5SynPop_forCounty_2050'!V908-'TM1.5SynPop_forCounty_2035'!V908)*5/15+'TM1.5SynPop_forCounty_2035'!V908,0)</f>
        <v>509</v>
      </c>
      <c r="W908">
        <f>ROUND(('TM1.5SynPop_forCounty_2050'!W908-'TM1.5SynPop_forCounty_2035'!W908)*5/15+'TM1.5SynPop_forCounty_2035'!W908,0)</f>
        <v>267</v>
      </c>
      <c r="X908">
        <f>ROUND(('TM1.5SynPop_forCounty_2050'!X908-'TM1.5SynPop_forCounty_2035'!X908)*5/15+'TM1.5SynPop_forCounty_2035'!X908,0)</f>
        <v>1154</v>
      </c>
      <c r="Y908">
        <f>ROUND(('TM1.5SynPop_forCounty_2050'!Y908-'TM1.5SynPop_forCounty_2035'!Y908)*5/15+'TM1.5SynPop_forCounty_2035'!Y908,0)</f>
        <v>844</v>
      </c>
      <c r="Z908">
        <f>ROUND(('TM1.5SynPop_forCounty_2050'!Z908-'TM1.5SynPop_forCounty_2035'!Z908)*5/15+'TM1.5SynPop_forCounty_2035'!Z908,0)</f>
        <v>1401</v>
      </c>
      <c r="AA908">
        <f>ROUND(('TM1.5SynPop_forCounty_2050'!AA908-'TM1.5SynPop_forCounty_2035'!AA908)*5/15+'TM1.5SynPop_forCounty_2035'!AA908,0)</f>
        <v>36</v>
      </c>
    </row>
    <row r="909" spans="1:27">
      <c r="A909">
        <f>VLOOKUP(B909,xwalk!$A$2:$D$1455,4,FALSE)</f>
        <v>4</v>
      </c>
      <c r="B909">
        <v>912</v>
      </c>
      <c r="C909">
        <f>ROUND(('TM1.5SynPop_forCounty_2050'!C909-'TM1.5SynPop_forCounty_2035'!C909)*5/15+'TM1.5SynPop_forCounty_2035'!C909,0)</f>
        <v>4419</v>
      </c>
      <c r="D909">
        <f>ROUND(('TM1.5SynPop_forCounty_2050'!D909-'TM1.5SynPop_forCounty_2035'!D909)*5/15+'TM1.5SynPop_forCounty_2035'!D909,0)</f>
        <v>0</v>
      </c>
      <c r="E909">
        <f>ROUND(('TM1.5SynPop_forCounty_2050'!E909-'TM1.5SynPop_forCounty_2035'!E909)*5/15+'TM1.5SynPop_forCounty_2035'!E909,0)</f>
        <v>57</v>
      </c>
      <c r="F909">
        <f>ROUND(('TM1.5SynPop_forCounty_2050'!F909-'TM1.5SynPop_forCounty_2035'!F909)*5/15+'TM1.5SynPop_forCounty_2035'!F909,0)</f>
        <v>40</v>
      </c>
      <c r="G909">
        <f>ROUND(('TM1.5SynPop_forCounty_2050'!G909-'TM1.5SynPop_forCounty_2035'!G909)*5/15+'TM1.5SynPop_forCounty_2035'!G909,0)</f>
        <v>251</v>
      </c>
      <c r="H909">
        <f>ROUND(('TM1.5SynPop_forCounty_2050'!H909-'TM1.5SynPop_forCounty_2035'!H909)*5/15+'TM1.5SynPop_forCounty_2035'!H909,0)</f>
        <v>187</v>
      </c>
      <c r="I909">
        <f>ROUND(('TM1.5SynPop_forCounty_2050'!I909-'TM1.5SynPop_forCounty_2035'!I909)*5/15+'TM1.5SynPop_forCounty_2035'!I909,0)</f>
        <v>413</v>
      </c>
      <c r="J909">
        <f>ROUND(('TM1.5SynPop_forCounty_2050'!J909-'TM1.5SynPop_forCounty_2035'!J909)*5/15+'TM1.5SynPop_forCounty_2035'!J909,0)</f>
        <v>910</v>
      </c>
      <c r="K909">
        <f>ROUND(('TM1.5SynPop_forCounty_2050'!K909-'TM1.5SynPop_forCounty_2035'!K909)*5/15+'TM1.5SynPop_forCounty_2035'!K909,0)</f>
        <v>324</v>
      </c>
      <c r="L909">
        <f>ROUND(('TM1.5SynPop_forCounty_2050'!L909-'TM1.5SynPop_forCounty_2035'!L909)*5/15+'TM1.5SynPop_forCounty_2035'!L909,0)</f>
        <v>890</v>
      </c>
      <c r="M909">
        <f>ROUND(('TM1.5SynPop_forCounty_2050'!M909-'TM1.5SynPop_forCounty_2035'!M909)*5/15+'TM1.5SynPop_forCounty_2035'!M909,0)</f>
        <v>290</v>
      </c>
      <c r="N909">
        <f>ROUND(('TM1.5SynPop_forCounty_2050'!N909-'TM1.5SynPop_forCounty_2035'!N909)*5/15+'TM1.5SynPop_forCounty_2035'!N909,0)</f>
        <v>353</v>
      </c>
      <c r="O909">
        <f>ROUND(('TM1.5SynPop_forCounty_2050'!O909-'TM1.5SynPop_forCounty_2035'!O909)*5/15+'TM1.5SynPop_forCounty_2035'!O909,0)</f>
        <v>306</v>
      </c>
      <c r="P909">
        <f>ROUND(('TM1.5SynPop_forCounty_2050'!P909-'TM1.5SynPop_forCounty_2035'!P909)*5/15+'TM1.5SynPop_forCounty_2035'!P909,0)</f>
        <v>647</v>
      </c>
      <c r="Q909">
        <f>ROUND(('TM1.5SynPop_forCounty_2050'!Q909-'TM1.5SynPop_forCounty_2035'!Q909)*5/15+'TM1.5SynPop_forCounty_2035'!Q909,0)</f>
        <v>750</v>
      </c>
      <c r="R909">
        <f>ROUND(('TM1.5SynPop_forCounty_2050'!R909-'TM1.5SynPop_forCounty_2035'!R909)*5/15+'TM1.5SynPop_forCounty_2035'!R909,0)</f>
        <v>154</v>
      </c>
      <c r="S909">
        <f>ROUND(('TM1.5SynPop_forCounty_2050'!S909-'TM1.5SynPop_forCounty_2035'!S909)*5/15+'TM1.5SynPop_forCounty_2035'!S909,0)</f>
        <v>4419</v>
      </c>
      <c r="T909">
        <f>ROUND(('TM1.5SynPop_forCounty_2050'!T909-'TM1.5SynPop_forCounty_2035'!T909)*5/15+'TM1.5SynPop_forCounty_2035'!T909,0)</f>
        <v>155</v>
      </c>
      <c r="U909">
        <f>ROUND(('TM1.5SynPop_forCounty_2050'!U909-'TM1.5SynPop_forCounty_2035'!U909)*5/15+'TM1.5SynPop_forCounty_2035'!U909,0)</f>
        <v>334</v>
      </c>
      <c r="V909">
        <f>ROUND(('TM1.5SynPop_forCounty_2050'!V909-'TM1.5SynPop_forCounty_2035'!V909)*5/15+'TM1.5SynPop_forCounty_2035'!V909,0)</f>
        <v>138</v>
      </c>
      <c r="W909">
        <f>ROUND(('TM1.5SynPop_forCounty_2050'!W909-'TM1.5SynPop_forCounty_2035'!W909)*5/15+'TM1.5SynPop_forCounty_2035'!W909,0)</f>
        <v>593</v>
      </c>
      <c r="X909">
        <f>ROUND(('TM1.5SynPop_forCounty_2050'!X909-'TM1.5SynPop_forCounty_2035'!X909)*5/15+'TM1.5SynPop_forCounty_2035'!X909,0)</f>
        <v>2139</v>
      </c>
      <c r="Y909">
        <f>ROUND(('TM1.5SynPop_forCounty_2050'!Y909-'TM1.5SynPop_forCounty_2035'!Y909)*5/15+'TM1.5SynPop_forCounty_2035'!Y909,0)</f>
        <v>1060</v>
      </c>
      <c r="Z909">
        <f>ROUND(('TM1.5SynPop_forCounty_2050'!Z909-'TM1.5SynPop_forCounty_2035'!Z909)*5/15+'TM1.5SynPop_forCounty_2035'!Z909,0)</f>
        <v>2272</v>
      </c>
      <c r="AA909">
        <f>ROUND(('TM1.5SynPop_forCounty_2050'!AA909-'TM1.5SynPop_forCounty_2035'!AA909)*5/15+'TM1.5SynPop_forCounty_2035'!AA909,0)</f>
        <v>246</v>
      </c>
    </row>
    <row r="910" spans="1:27">
      <c r="A910">
        <f>VLOOKUP(B910,xwalk!$A$2:$D$1455,4,FALSE)</f>
        <v>4</v>
      </c>
      <c r="B910">
        <v>913</v>
      </c>
      <c r="C910">
        <f>ROUND(('TM1.5SynPop_forCounty_2050'!C910-'TM1.5SynPop_forCounty_2035'!C910)*5/15+'TM1.5SynPop_forCounty_2035'!C910,0)</f>
        <v>5852</v>
      </c>
      <c r="D910">
        <f>ROUND(('TM1.5SynPop_forCounty_2050'!D910-'TM1.5SynPop_forCounty_2035'!D910)*5/15+'TM1.5SynPop_forCounty_2035'!D910,0)</f>
        <v>8</v>
      </c>
      <c r="E910">
        <f>ROUND(('TM1.5SynPop_forCounty_2050'!E910-'TM1.5SynPop_forCounty_2035'!E910)*5/15+'TM1.5SynPop_forCounty_2035'!E910,0)</f>
        <v>99</v>
      </c>
      <c r="F910">
        <f>ROUND(('TM1.5SynPop_forCounty_2050'!F910-'TM1.5SynPop_forCounty_2035'!F910)*5/15+'TM1.5SynPop_forCounty_2035'!F910,0)</f>
        <v>78</v>
      </c>
      <c r="G910">
        <f>ROUND(('TM1.5SynPop_forCounty_2050'!G910-'TM1.5SynPop_forCounty_2035'!G910)*5/15+'TM1.5SynPop_forCounty_2035'!G910,0)</f>
        <v>325</v>
      </c>
      <c r="H910">
        <f>ROUND(('TM1.5SynPop_forCounty_2050'!H910-'TM1.5SynPop_forCounty_2035'!H910)*5/15+'TM1.5SynPop_forCounty_2035'!H910,0)</f>
        <v>278</v>
      </c>
      <c r="I910">
        <f>ROUND(('TM1.5SynPop_forCounty_2050'!I910-'TM1.5SynPop_forCounty_2035'!I910)*5/15+'TM1.5SynPop_forCounty_2035'!I910,0)</f>
        <v>546</v>
      </c>
      <c r="J910">
        <f>ROUND(('TM1.5SynPop_forCounty_2050'!J910-'TM1.5SynPop_forCounty_2035'!J910)*5/15+'TM1.5SynPop_forCounty_2035'!J910,0)</f>
        <v>1181</v>
      </c>
      <c r="K910">
        <f>ROUND(('TM1.5SynPop_forCounty_2050'!K910-'TM1.5SynPop_forCounty_2035'!K910)*5/15+'TM1.5SynPop_forCounty_2035'!K910,0)</f>
        <v>561</v>
      </c>
      <c r="L910">
        <f>ROUND(('TM1.5SynPop_forCounty_2050'!L910-'TM1.5SynPop_forCounty_2035'!L910)*5/15+'TM1.5SynPop_forCounty_2035'!L910,0)</f>
        <v>1048</v>
      </c>
      <c r="M910">
        <f>ROUND(('TM1.5SynPop_forCounty_2050'!M910-'TM1.5SynPop_forCounty_2035'!M910)*5/15+'TM1.5SynPop_forCounty_2035'!M910,0)</f>
        <v>428</v>
      </c>
      <c r="N910">
        <f>ROUND(('TM1.5SynPop_forCounty_2050'!N910-'TM1.5SynPop_forCounty_2035'!N910)*5/15+'TM1.5SynPop_forCounty_2035'!N910,0)</f>
        <v>468</v>
      </c>
      <c r="O910">
        <f>ROUND(('TM1.5SynPop_forCounty_2050'!O910-'TM1.5SynPop_forCounty_2035'!O910)*5/15+'TM1.5SynPop_forCounty_2035'!O910,0)</f>
        <v>609</v>
      </c>
      <c r="P910">
        <f>ROUND(('TM1.5SynPop_forCounty_2050'!P910-'TM1.5SynPop_forCounty_2035'!P910)*5/15+'TM1.5SynPop_forCounty_2035'!P910,0)</f>
        <v>833</v>
      </c>
      <c r="Q910">
        <f>ROUND(('TM1.5SynPop_forCounty_2050'!Q910-'TM1.5SynPop_forCounty_2035'!Q910)*5/15+'TM1.5SynPop_forCounty_2035'!Q910,0)</f>
        <v>826</v>
      </c>
      <c r="R910">
        <f>ROUND(('TM1.5SynPop_forCounty_2050'!R910-'TM1.5SynPop_forCounty_2035'!R910)*5/15+'TM1.5SynPop_forCounty_2035'!R910,0)</f>
        <v>237</v>
      </c>
      <c r="S910">
        <f>ROUND(('TM1.5SynPop_forCounty_2050'!S910-'TM1.5SynPop_forCounty_2035'!S910)*5/15+'TM1.5SynPop_forCounty_2035'!S910,0)</f>
        <v>5860</v>
      </c>
      <c r="T910">
        <f>ROUND(('TM1.5SynPop_forCounty_2050'!T910-'TM1.5SynPop_forCounty_2035'!T910)*5/15+'TM1.5SynPop_forCounty_2035'!T910,0)</f>
        <v>222</v>
      </c>
      <c r="U910">
        <f>ROUND(('TM1.5SynPop_forCounty_2050'!U910-'TM1.5SynPop_forCounty_2035'!U910)*5/15+'TM1.5SynPop_forCounty_2035'!U910,0)</f>
        <v>353</v>
      </c>
      <c r="V910">
        <f>ROUND(('TM1.5SynPop_forCounty_2050'!V910-'TM1.5SynPop_forCounty_2035'!V910)*5/15+'TM1.5SynPop_forCounty_2035'!V910,0)</f>
        <v>189</v>
      </c>
      <c r="W910">
        <f>ROUND(('TM1.5SynPop_forCounty_2050'!W910-'TM1.5SynPop_forCounty_2035'!W910)*5/15+'TM1.5SynPop_forCounty_2035'!W910,0)</f>
        <v>896</v>
      </c>
      <c r="X910">
        <f>ROUND(('TM1.5SynPop_forCounty_2050'!X910-'TM1.5SynPop_forCounty_2035'!X910)*5/15+'TM1.5SynPop_forCounty_2035'!X910,0)</f>
        <v>2870</v>
      </c>
      <c r="Y910">
        <f>ROUND(('TM1.5SynPop_forCounty_2050'!Y910-'TM1.5SynPop_forCounty_2035'!Y910)*5/15+'TM1.5SynPop_forCounty_2035'!Y910,0)</f>
        <v>1331</v>
      </c>
      <c r="Z910">
        <f>ROUND(('TM1.5SynPop_forCounty_2050'!Z910-'TM1.5SynPop_forCounty_2035'!Z910)*5/15+'TM1.5SynPop_forCounty_2035'!Z910,0)</f>
        <v>3036</v>
      </c>
      <c r="AA910">
        <f>ROUND(('TM1.5SynPop_forCounty_2050'!AA910-'TM1.5SynPop_forCounty_2035'!AA910)*5/15+'TM1.5SynPop_forCounty_2035'!AA910,0)</f>
        <v>285</v>
      </c>
    </row>
    <row r="911" spans="1:27">
      <c r="A911">
        <f>VLOOKUP(B911,xwalk!$A$2:$D$1455,4,FALSE)</f>
        <v>4</v>
      </c>
      <c r="B911">
        <v>914</v>
      </c>
      <c r="C911">
        <f>ROUND(('TM1.5SynPop_forCounty_2050'!C911-'TM1.5SynPop_forCounty_2035'!C911)*5/15+'TM1.5SynPop_forCounty_2035'!C911,0)</f>
        <v>5368</v>
      </c>
      <c r="D911">
        <f>ROUND(('TM1.5SynPop_forCounty_2050'!D911-'TM1.5SynPop_forCounty_2035'!D911)*5/15+'TM1.5SynPop_forCounty_2035'!D911,0)</f>
        <v>0</v>
      </c>
      <c r="E911">
        <f>ROUND(('TM1.5SynPop_forCounty_2050'!E911-'TM1.5SynPop_forCounty_2035'!E911)*5/15+'TM1.5SynPop_forCounty_2035'!E911,0)</f>
        <v>89</v>
      </c>
      <c r="F911">
        <f>ROUND(('TM1.5SynPop_forCounty_2050'!F911-'TM1.5SynPop_forCounty_2035'!F911)*5/15+'TM1.5SynPop_forCounty_2035'!F911,0)</f>
        <v>52</v>
      </c>
      <c r="G911">
        <f>ROUND(('TM1.5SynPop_forCounty_2050'!G911-'TM1.5SynPop_forCounty_2035'!G911)*5/15+'TM1.5SynPop_forCounty_2035'!G911,0)</f>
        <v>305</v>
      </c>
      <c r="H911">
        <f>ROUND(('TM1.5SynPop_forCounty_2050'!H911-'TM1.5SynPop_forCounty_2035'!H911)*5/15+'TM1.5SynPop_forCounty_2035'!H911,0)</f>
        <v>240</v>
      </c>
      <c r="I911">
        <f>ROUND(('TM1.5SynPop_forCounty_2050'!I911-'TM1.5SynPop_forCounty_2035'!I911)*5/15+'TM1.5SynPop_forCounty_2035'!I911,0)</f>
        <v>476</v>
      </c>
      <c r="J911">
        <f>ROUND(('TM1.5SynPop_forCounty_2050'!J911-'TM1.5SynPop_forCounty_2035'!J911)*5/15+'TM1.5SynPop_forCounty_2035'!J911,0)</f>
        <v>1176</v>
      </c>
      <c r="K911">
        <f>ROUND(('TM1.5SynPop_forCounty_2050'!K911-'TM1.5SynPop_forCounty_2035'!K911)*5/15+'TM1.5SynPop_forCounty_2035'!K911,0)</f>
        <v>582</v>
      </c>
      <c r="L911">
        <f>ROUND(('TM1.5SynPop_forCounty_2050'!L911-'TM1.5SynPop_forCounty_2035'!L911)*5/15+'TM1.5SynPop_forCounty_2035'!L911,0)</f>
        <v>937</v>
      </c>
      <c r="M911">
        <f>ROUND(('TM1.5SynPop_forCounty_2050'!M911-'TM1.5SynPop_forCounty_2035'!M911)*5/15+'TM1.5SynPop_forCounty_2035'!M911,0)</f>
        <v>395</v>
      </c>
      <c r="N911">
        <f>ROUND(('TM1.5SynPop_forCounty_2050'!N911-'TM1.5SynPop_forCounty_2035'!N911)*5/15+'TM1.5SynPop_forCounty_2035'!N911,0)</f>
        <v>423</v>
      </c>
      <c r="O911">
        <f>ROUND(('TM1.5SynPop_forCounty_2050'!O911-'TM1.5SynPop_forCounty_2035'!O911)*5/15+'TM1.5SynPop_forCounty_2035'!O911,0)</f>
        <v>368</v>
      </c>
      <c r="P911">
        <f>ROUND(('TM1.5SynPop_forCounty_2050'!P911-'TM1.5SynPop_forCounty_2035'!P911)*5/15+'TM1.5SynPop_forCounty_2035'!P911,0)</f>
        <v>922</v>
      </c>
      <c r="Q911">
        <f>ROUND(('TM1.5SynPop_forCounty_2050'!Q911-'TM1.5SynPop_forCounty_2035'!Q911)*5/15+'TM1.5SynPop_forCounty_2035'!Q911,0)</f>
        <v>794</v>
      </c>
      <c r="R911">
        <f>ROUND(('TM1.5SynPop_forCounty_2050'!R911-'TM1.5SynPop_forCounty_2035'!R911)*5/15+'TM1.5SynPop_forCounty_2035'!R911,0)</f>
        <v>254</v>
      </c>
      <c r="S911">
        <f>ROUND(('TM1.5SynPop_forCounty_2050'!S911-'TM1.5SynPop_forCounty_2035'!S911)*5/15+'TM1.5SynPop_forCounty_2035'!S911,0)</f>
        <v>5368</v>
      </c>
      <c r="T911">
        <f>ROUND(('TM1.5SynPop_forCounty_2050'!T911-'TM1.5SynPop_forCounty_2035'!T911)*5/15+'TM1.5SynPop_forCounty_2035'!T911,0)</f>
        <v>230</v>
      </c>
      <c r="U911">
        <f>ROUND(('TM1.5SynPop_forCounty_2050'!U911-'TM1.5SynPop_forCounty_2035'!U911)*5/15+'TM1.5SynPop_forCounty_2035'!U911,0)</f>
        <v>305</v>
      </c>
      <c r="V911">
        <f>ROUND(('TM1.5SynPop_forCounty_2050'!V911-'TM1.5SynPop_forCounty_2035'!V911)*5/15+'TM1.5SynPop_forCounty_2035'!V911,0)</f>
        <v>201</v>
      </c>
      <c r="W911">
        <f>ROUND(('TM1.5SynPop_forCounty_2050'!W911-'TM1.5SynPop_forCounty_2035'!W911)*5/15+'TM1.5SynPop_forCounty_2035'!W911,0)</f>
        <v>1018</v>
      </c>
      <c r="X911">
        <f>ROUND(('TM1.5SynPop_forCounty_2050'!X911-'TM1.5SynPop_forCounty_2035'!X911)*5/15+'TM1.5SynPop_forCounty_2035'!X911,0)</f>
        <v>2594</v>
      </c>
      <c r="Y911">
        <f>ROUND(('TM1.5SynPop_forCounty_2050'!Y911-'TM1.5SynPop_forCounty_2035'!Y911)*5/15+'TM1.5SynPop_forCounty_2035'!Y911,0)</f>
        <v>1021</v>
      </c>
      <c r="Z911">
        <f>ROUND(('TM1.5SynPop_forCounty_2050'!Z911-'TM1.5SynPop_forCounty_2035'!Z911)*5/15+'TM1.5SynPop_forCounty_2035'!Z911,0)</f>
        <v>2793</v>
      </c>
      <c r="AA911">
        <f>ROUND(('TM1.5SynPop_forCounty_2050'!AA911-'TM1.5SynPop_forCounty_2035'!AA911)*5/15+'TM1.5SynPop_forCounty_2035'!AA911,0)</f>
        <v>269</v>
      </c>
    </row>
    <row r="912" spans="1:27">
      <c r="A912">
        <f>VLOOKUP(B912,xwalk!$A$2:$D$1455,4,FALSE)</f>
        <v>4</v>
      </c>
      <c r="B912">
        <v>915</v>
      </c>
      <c r="C912">
        <f>ROUND(('TM1.5SynPop_forCounty_2050'!C912-'TM1.5SynPop_forCounty_2035'!C912)*5/15+'TM1.5SynPop_forCounty_2035'!C912,0)</f>
        <v>3240</v>
      </c>
      <c r="D912">
        <f>ROUND(('TM1.5SynPop_forCounty_2050'!D912-'TM1.5SynPop_forCounty_2035'!D912)*5/15+'TM1.5SynPop_forCounty_2035'!D912,0)</f>
        <v>46</v>
      </c>
      <c r="E912">
        <f>ROUND(('TM1.5SynPop_forCounty_2050'!E912-'TM1.5SynPop_forCounty_2035'!E912)*5/15+'TM1.5SynPop_forCounty_2035'!E912,0)</f>
        <v>108</v>
      </c>
      <c r="F912">
        <f>ROUND(('TM1.5SynPop_forCounty_2050'!F912-'TM1.5SynPop_forCounty_2035'!F912)*5/15+'TM1.5SynPop_forCounty_2035'!F912,0)</f>
        <v>123</v>
      </c>
      <c r="G912">
        <f>ROUND(('TM1.5SynPop_forCounty_2050'!G912-'TM1.5SynPop_forCounty_2035'!G912)*5/15+'TM1.5SynPop_forCounty_2035'!G912,0)</f>
        <v>209</v>
      </c>
      <c r="H912">
        <f>ROUND(('TM1.5SynPop_forCounty_2050'!H912-'TM1.5SynPop_forCounty_2035'!H912)*5/15+'TM1.5SynPop_forCounty_2035'!H912,0)</f>
        <v>133</v>
      </c>
      <c r="I912">
        <f>ROUND(('TM1.5SynPop_forCounty_2050'!I912-'TM1.5SynPop_forCounty_2035'!I912)*5/15+'TM1.5SynPop_forCounty_2035'!I912,0)</f>
        <v>238</v>
      </c>
      <c r="J912">
        <f>ROUND(('TM1.5SynPop_forCounty_2050'!J912-'TM1.5SynPop_forCounty_2035'!J912)*5/15+'TM1.5SynPop_forCounty_2035'!J912,0)</f>
        <v>579</v>
      </c>
      <c r="K912">
        <f>ROUND(('TM1.5SynPop_forCounty_2050'!K912-'TM1.5SynPop_forCounty_2035'!K912)*5/15+'TM1.5SynPop_forCounty_2035'!K912,0)</f>
        <v>339</v>
      </c>
      <c r="L912">
        <f>ROUND(('TM1.5SynPop_forCounty_2050'!L912-'TM1.5SynPop_forCounty_2035'!L912)*5/15+'TM1.5SynPop_forCounty_2035'!L912,0)</f>
        <v>548</v>
      </c>
      <c r="M912">
        <f>ROUND(('TM1.5SynPop_forCounty_2050'!M912-'TM1.5SynPop_forCounty_2035'!M912)*5/15+'TM1.5SynPop_forCounty_2035'!M912,0)</f>
        <v>231</v>
      </c>
      <c r="N912">
        <f>ROUND(('TM1.5SynPop_forCounty_2050'!N912-'TM1.5SynPop_forCounty_2035'!N912)*5/15+'TM1.5SynPop_forCounty_2035'!N912,0)</f>
        <v>273</v>
      </c>
      <c r="O912">
        <f>ROUND(('TM1.5SynPop_forCounty_2050'!O912-'TM1.5SynPop_forCounty_2035'!O912)*5/15+'TM1.5SynPop_forCounty_2035'!O912,0)</f>
        <v>288</v>
      </c>
      <c r="P912">
        <f>ROUND(('TM1.5SynPop_forCounty_2050'!P912-'TM1.5SynPop_forCounty_2035'!P912)*5/15+'TM1.5SynPop_forCounty_2035'!P912,0)</f>
        <v>424</v>
      </c>
      <c r="Q912">
        <f>ROUND(('TM1.5SynPop_forCounty_2050'!Q912-'TM1.5SynPop_forCounty_2035'!Q912)*5/15+'TM1.5SynPop_forCounty_2035'!Q912,0)</f>
        <v>584</v>
      </c>
      <c r="R912">
        <f>ROUND(('TM1.5SynPop_forCounty_2050'!R912-'TM1.5SynPop_forCounty_2035'!R912)*5/15+'TM1.5SynPop_forCounty_2035'!R912,0)</f>
        <v>95</v>
      </c>
      <c r="S912">
        <f>ROUND(('TM1.5SynPop_forCounty_2050'!S912-'TM1.5SynPop_forCounty_2035'!S912)*5/15+'TM1.5SynPop_forCounty_2035'!S912,0)</f>
        <v>3286</v>
      </c>
      <c r="T912">
        <f>ROUND(('TM1.5SynPop_forCounty_2050'!T912-'TM1.5SynPop_forCounty_2035'!T912)*5/15+'TM1.5SynPop_forCounty_2035'!T912,0)</f>
        <v>127</v>
      </c>
      <c r="U912">
        <f>ROUND(('TM1.5SynPop_forCounty_2050'!U912-'TM1.5SynPop_forCounty_2035'!U912)*5/15+'TM1.5SynPop_forCounty_2035'!U912,0)</f>
        <v>229</v>
      </c>
      <c r="V912">
        <f>ROUND(('TM1.5SynPop_forCounty_2050'!V912-'TM1.5SynPop_forCounty_2035'!V912)*5/15+'TM1.5SynPop_forCounty_2035'!V912,0)</f>
        <v>161</v>
      </c>
      <c r="W912">
        <f>ROUND(('TM1.5SynPop_forCounty_2050'!W912-'TM1.5SynPop_forCounty_2035'!W912)*5/15+'TM1.5SynPop_forCounty_2035'!W912,0)</f>
        <v>436</v>
      </c>
      <c r="X912">
        <f>ROUND(('TM1.5SynPop_forCounty_2050'!X912-'TM1.5SynPop_forCounty_2035'!X912)*5/15+'TM1.5SynPop_forCounty_2035'!X912,0)</f>
        <v>1458</v>
      </c>
      <c r="Y912">
        <f>ROUND(('TM1.5SynPop_forCounty_2050'!Y912-'TM1.5SynPop_forCounty_2035'!Y912)*5/15+'TM1.5SynPop_forCounty_2035'!Y912,0)</f>
        <v>875</v>
      </c>
      <c r="Z912">
        <f>ROUND(('TM1.5SynPop_forCounty_2050'!Z912-'TM1.5SynPop_forCounty_2035'!Z912)*5/15+'TM1.5SynPop_forCounty_2035'!Z912,0)</f>
        <v>1669</v>
      </c>
      <c r="AA912">
        <f>ROUND(('TM1.5SynPop_forCounty_2050'!AA912-'TM1.5SynPop_forCounty_2035'!AA912)*5/15+'TM1.5SynPop_forCounty_2035'!AA912,0)</f>
        <v>174</v>
      </c>
    </row>
    <row r="913" spans="1:27">
      <c r="A913">
        <f>VLOOKUP(B913,xwalk!$A$2:$D$1455,4,FALSE)</f>
        <v>4</v>
      </c>
      <c r="B913">
        <v>916</v>
      </c>
      <c r="C913">
        <f>ROUND(('TM1.5SynPop_forCounty_2050'!C913-'TM1.5SynPop_forCounty_2035'!C913)*5/15+'TM1.5SynPop_forCounty_2035'!C913,0)</f>
        <v>3306</v>
      </c>
      <c r="D913">
        <f>ROUND(('TM1.5SynPop_forCounty_2050'!D913-'TM1.5SynPop_forCounty_2035'!D913)*5/15+'TM1.5SynPop_forCounty_2035'!D913,0)</f>
        <v>230</v>
      </c>
      <c r="E913">
        <f>ROUND(('TM1.5SynPop_forCounty_2050'!E913-'TM1.5SynPop_forCounty_2035'!E913)*5/15+'TM1.5SynPop_forCounty_2035'!E913,0)</f>
        <v>62</v>
      </c>
      <c r="F913">
        <f>ROUND(('TM1.5SynPop_forCounty_2050'!F913-'TM1.5SynPop_forCounty_2035'!F913)*5/15+'TM1.5SynPop_forCounty_2035'!F913,0)</f>
        <v>72</v>
      </c>
      <c r="G913">
        <f>ROUND(('TM1.5SynPop_forCounty_2050'!G913-'TM1.5SynPop_forCounty_2035'!G913)*5/15+'TM1.5SynPop_forCounty_2035'!G913,0)</f>
        <v>206</v>
      </c>
      <c r="H913">
        <f>ROUND(('TM1.5SynPop_forCounty_2050'!H913-'TM1.5SynPop_forCounty_2035'!H913)*5/15+'TM1.5SynPop_forCounty_2035'!H913,0)</f>
        <v>151</v>
      </c>
      <c r="I913">
        <f>ROUND(('TM1.5SynPop_forCounty_2050'!I913-'TM1.5SynPop_forCounty_2035'!I913)*5/15+'TM1.5SynPop_forCounty_2035'!I913,0)</f>
        <v>246</v>
      </c>
      <c r="J913">
        <f>ROUND(('TM1.5SynPop_forCounty_2050'!J913-'TM1.5SynPop_forCounty_2035'!J913)*5/15+'TM1.5SynPop_forCounty_2035'!J913,0)</f>
        <v>654</v>
      </c>
      <c r="K913">
        <f>ROUND(('TM1.5SynPop_forCounty_2050'!K913-'TM1.5SynPop_forCounty_2035'!K913)*5/15+'TM1.5SynPop_forCounty_2035'!K913,0)</f>
        <v>319</v>
      </c>
      <c r="L913">
        <f>ROUND(('TM1.5SynPop_forCounty_2050'!L913-'TM1.5SynPop_forCounty_2035'!L913)*5/15+'TM1.5SynPop_forCounty_2035'!L913,0)</f>
        <v>537</v>
      </c>
      <c r="M913">
        <f>ROUND(('TM1.5SynPop_forCounty_2050'!M913-'TM1.5SynPop_forCounty_2035'!M913)*5/15+'TM1.5SynPop_forCounty_2035'!M913,0)</f>
        <v>233</v>
      </c>
      <c r="N913">
        <f>ROUND(('TM1.5SynPop_forCounty_2050'!N913-'TM1.5SynPop_forCounty_2035'!N913)*5/15+'TM1.5SynPop_forCounty_2035'!N913,0)</f>
        <v>301</v>
      </c>
      <c r="O913">
        <f>ROUND(('TM1.5SynPop_forCounty_2050'!O913-'TM1.5SynPop_forCounty_2035'!O913)*5/15+'TM1.5SynPop_forCounty_2035'!O913,0)</f>
        <v>349</v>
      </c>
      <c r="P913">
        <f>ROUND(('TM1.5SynPop_forCounty_2050'!P913-'TM1.5SynPop_forCounty_2035'!P913)*5/15+'TM1.5SynPop_forCounty_2035'!P913,0)</f>
        <v>413</v>
      </c>
      <c r="Q913">
        <f>ROUND(('TM1.5SynPop_forCounty_2050'!Q913-'TM1.5SynPop_forCounty_2035'!Q913)*5/15+'TM1.5SynPop_forCounty_2035'!Q913,0)</f>
        <v>536</v>
      </c>
      <c r="R913">
        <f>ROUND(('TM1.5SynPop_forCounty_2050'!R913-'TM1.5SynPop_forCounty_2035'!R913)*5/15+'TM1.5SynPop_forCounty_2035'!R913,0)</f>
        <v>93</v>
      </c>
      <c r="S913">
        <f>ROUND(('TM1.5SynPop_forCounty_2050'!S913-'TM1.5SynPop_forCounty_2035'!S913)*5/15+'TM1.5SynPop_forCounty_2035'!S913,0)</f>
        <v>3536</v>
      </c>
      <c r="T913">
        <f>ROUND(('TM1.5SynPop_forCounty_2050'!T913-'TM1.5SynPop_forCounty_2035'!T913)*5/15+'TM1.5SynPop_forCounty_2035'!T913,0)</f>
        <v>163</v>
      </c>
      <c r="U913">
        <f>ROUND(('TM1.5SynPop_forCounty_2050'!U913-'TM1.5SynPop_forCounty_2035'!U913)*5/15+'TM1.5SynPop_forCounty_2035'!U913,0)</f>
        <v>94</v>
      </c>
      <c r="V913">
        <f>ROUND(('TM1.5SynPop_forCounty_2050'!V913-'TM1.5SynPop_forCounty_2035'!V913)*5/15+'TM1.5SynPop_forCounty_2035'!V913,0)</f>
        <v>252</v>
      </c>
      <c r="W913">
        <f>ROUND(('TM1.5SynPop_forCounty_2050'!W913-'TM1.5SynPop_forCounty_2035'!W913)*5/15+'TM1.5SynPop_forCounty_2035'!W913,0)</f>
        <v>539</v>
      </c>
      <c r="X913">
        <f>ROUND(('TM1.5SynPop_forCounty_2050'!X913-'TM1.5SynPop_forCounty_2035'!X913)*5/15+'TM1.5SynPop_forCounty_2035'!X913,0)</f>
        <v>1460</v>
      </c>
      <c r="Y913">
        <f>ROUND(('TM1.5SynPop_forCounty_2050'!Y913-'TM1.5SynPop_forCounty_2035'!Y913)*5/15+'TM1.5SynPop_forCounty_2035'!Y913,0)</f>
        <v>1028</v>
      </c>
      <c r="Z913">
        <f>ROUND(('TM1.5SynPop_forCounty_2050'!Z913-'TM1.5SynPop_forCounty_2035'!Z913)*5/15+'TM1.5SynPop_forCounty_2035'!Z913,0)</f>
        <v>1744</v>
      </c>
      <c r="AA913">
        <f>ROUND(('TM1.5SynPop_forCounty_2050'!AA913-'TM1.5SynPop_forCounty_2035'!AA913)*5/15+'TM1.5SynPop_forCounty_2035'!AA913,0)</f>
        <v>122</v>
      </c>
    </row>
    <row r="914" spans="1:27">
      <c r="A914">
        <f>VLOOKUP(B914,xwalk!$A$2:$D$1455,4,FALSE)</f>
        <v>4</v>
      </c>
      <c r="B914">
        <v>917</v>
      </c>
      <c r="C914">
        <f>ROUND(('TM1.5SynPop_forCounty_2050'!C914-'TM1.5SynPop_forCounty_2035'!C914)*5/15+'TM1.5SynPop_forCounty_2035'!C914,0)</f>
        <v>4453</v>
      </c>
      <c r="D914">
        <f>ROUND(('TM1.5SynPop_forCounty_2050'!D914-'TM1.5SynPop_forCounty_2035'!D914)*5/15+'TM1.5SynPop_forCounty_2035'!D914,0)</f>
        <v>3</v>
      </c>
      <c r="E914">
        <f>ROUND(('TM1.5SynPop_forCounty_2050'!E914-'TM1.5SynPop_forCounty_2035'!E914)*5/15+'TM1.5SynPop_forCounty_2035'!E914,0)</f>
        <v>41</v>
      </c>
      <c r="F914">
        <f>ROUND(('TM1.5SynPop_forCounty_2050'!F914-'TM1.5SynPop_forCounty_2035'!F914)*5/15+'TM1.5SynPop_forCounty_2035'!F914,0)</f>
        <v>68</v>
      </c>
      <c r="G914">
        <f>ROUND(('TM1.5SynPop_forCounty_2050'!G914-'TM1.5SynPop_forCounty_2035'!G914)*5/15+'TM1.5SynPop_forCounty_2035'!G914,0)</f>
        <v>208</v>
      </c>
      <c r="H914">
        <f>ROUND(('TM1.5SynPop_forCounty_2050'!H914-'TM1.5SynPop_forCounty_2035'!H914)*5/15+'TM1.5SynPop_forCounty_2035'!H914,0)</f>
        <v>183</v>
      </c>
      <c r="I914">
        <f>ROUND(('TM1.5SynPop_forCounty_2050'!I914-'TM1.5SynPop_forCounty_2035'!I914)*5/15+'TM1.5SynPop_forCounty_2035'!I914,0)</f>
        <v>327</v>
      </c>
      <c r="J914">
        <f>ROUND(('TM1.5SynPop_forCounty_2050'!J914-'TM1.5SynPop_forCounty_2035'!J914)*5/15+'TM1.5SynPop_forCounty_2035'!J914,0)</f>
        <v>930</v>
      </c>
      <c r="K914">
        <f>ROUND(('TM1.5SynPop_forCounty_2050'!K914-'TM1.5SynPop_forCounty_2035'!K914)*5/15+'TM1.5SynPop_forCounty_2035'!K914,0)</f>
        <v>381</v>
      </c>
      <c r="L914">
        <f>ROUND(('TM1.5SynPop_forCounty_2050'!L914-'TM1.5SynPop_forCounty_2035'!L914)*5/15+'TM1.5SynPop_forCounty_2035'!L914,0)</f>
        <v>595</v>
      </c>
      <c r="M914">
        <f>ROUND(('TM1.5SynPop_forCounty_2050'!M914-'TM1.5SynPop_forCounty_2035'!M914)*5/15+'TM1.5SynPop_forCounty_2035'!M914,0)</f>
        <v>315</v>
      </c>
      <c r="N914">
        <f>ROUND(('TM1.5SynPop_forCounty_2050'!N914-'TM1.5SynPop_forCounty_2035'!N914)*5/15+'TM1.5SynPop_forCounty_2035'!N914,0)</f>
        <v>466</v>
      </c>
      <c r="O914">
        <f>ROUND(('TM1.5SynPop_forCounty_2050'!O914-'TM1.5SynPop_forCounty_2035'!O914)*5/15+'TM1.5SynPop_forCounty_2035'!O914,0)</f>
        <v>257</v>
      </c>
      <c r="P914">
        <f>ROUND(('TM1.5SynPop_forCounty_2050'!P914-'TM1.5SynPop_forCounty_2035'!P914)*5/15+'TM1.5SynPop_forCounty_2035'!P914,0)</f>
        <v>639</v>
      </c>
      <c r="Q914">
        <f>ROUND(('TM1.5SynPop_forCounty_2050'!Q914-'TM1.5SynPop_forCounty_2035'!Q914)*5/15+'TM1.5SynPop_forCounty_2035'!Q914,0)</f>
        <v>724</v>
      </c>
      <c r="R914">
        <f>ROUND(('TM1.5SynPop_forCounty_2050'!R914-'TM1.5SynPop_forCounty_2035'!R914)*5/15+'TM1.5SynPop_forCounty_2035'!R914,0)</f>
        <v>136</v>
      </c>
      <c r="S914">
        <f>ROUND(('TM1.5SynPop_forCounty_2050'!S914-'TM1.5SynPop_forCounty_2035'!S914)*5/15+'TM1.5SynPop_forCounty_2035'!S914,0)</f>
        <v>4456</v>
      </c>
      <c r="T914">
        <f>ROUND(('TM1.5SynPop_forCounty_2050'!T914-'TM1.5SynPop_forCounty_2035'!T914)*5/15+'TM1.5SynPop_forCounty_2035'!T914,0)</f>
        <v>171</v>
      </c>
      <c r="U914">
        <f>ROUND(('TM1.5SynPop_forCounty_2050'!U914-'TM1.5SynPop_forCounty_2035'!U914)*5/15+'TM1.5SynPop_forCounty_2035'!U914,0)</f>
        <v>818</v>
      </c>
      <c r="V914">
        <f>ROUND(('TM1.5SynPop_forCounty_2050'!V914-'TM1.5SynPop_forCounty_2035'!V914)*5/15+'TM1.5SynPop_forCounty_2035'!V914,0)</f>
        <v>165</v>
      </c>
      <c r="W914">
        <f>ROUND(('TM1.5SynPop_forCounty_2050'!W914-'TM1.5SynPop_forCounty_2035'!W914)*5/15+'TM1.5SynPop_forCounty_2035'!W914,0)</f>
        <v>402</v>
      </c>
      <c r="X914">
        <f>ROUND(('TM1.5SynPop_forCounty_2050'!X914-'TM1.5SynPop_forCounty_2035'!X914)*5/15+'TM1.5SynPop_forCounty_2035'!X914,0)</f>
        <v>1999</v>
      </c>
      <c r="Y914">
        <f>ROUND(('TM1.5SynPop_forCounty_2050'!Y914-'TM1.5SynPop_forCounty_2035'!Y914)*5/15+'TM1.5SynPop_forCounty_2035'!Y914,0)</f>
        <v>901</v>
      </c>
      <c r="Z914">
        <f>ROUND(('TM1.5SynPop_forCounty_2050'!Z914-'TM1.5SynPop_forCounty_2035'!Z914)*5/15+'TM1.5SynPop_forCounty_2035'!Z914,0)</f>
        <v>2200</v>
      </c>
      <c r="AA914">
        <f>ROUND(('TM1.5SynPop_forCounty_2050'!AA914-'TM1.5SynPop_forCounty_2035'!AA914)*5/15+'TM1.5SynPop_forCounty_2035'!AA914,0)</f>
        <v>518</v>
      </c>
    </row>
    <row r="915" spans="1:27">
      <c r="A915">
        <f>VLOOKUP(B915,xwalk!$A$2:$D$1455,4,FALSE)</f>
        <v>4</v>
      </c>
      <c r="B915">
        <v>918</v>
      </c>
      <c r="C915">
        <f>ROUND(('TM1.5SynPop_forCounty_2050'!C915-'TM1.5SynPop_forCounty_2035'!C915)*5/15+'TM1.5SynPop_forCounty_2035'!C915,0)</f>
        <v>5904</v>
      </c>
      <c r="D915">
        <f>ROUND(('TM1.5SynPop_forCounty_2050'!D915-'TM1.5SynPop_forCounty_2035'!D915)*5/15+'TM1.5SynPop_forCounty_2035'!D915,0)</f>
        <v>4</v>
      </c>
      <c r="E915">
        <f>ROUND(('TM1.5SynPop_forCounty_2050'!E915-'TM1.5SynPop_forCounty_2035'!E915)*5/15+'TM1.5SynPop_forCounty_2035'!E915,0)</f>
        <v>56</v>
      </c>
      <c r="F915">
        <f>ROUND(('TM1.5SynPop_forCounty_2050'!F915-'TM1.5SynPop_forCounty_2035'!F915)*5/15+'TM1.5SynPop_forCounty_2035'!F915,0)</f>
        <v>66</v>
      </c>
      <c r="G915">
        <f>ROUND(('TM1.5SynPop_forCounty_2050'!G915-'TM1.5SynPop_forCounty_2035'!G915)*5/15+'TM1.5SynPop_forCounty_2035'!G915,0)</f>
        <v>260</v>
      </c>
      <c r="H915">
        <f>ROUND(('TM1.5SynPop_forCounty_2050'!H915-'TM1.5SynPop_forCounty_2035'!H915)*5/15+'TM1.5SynPop_forCounty_2035'!H915,0)</f>
        <v>223</v>
      </c>
      <c r="I915">
        <f>ROUND(('TM1.5SynPop_forCounty_2050'!I915-'TM1.5SynPop_forCounty_2035'!I915)*5/15+'TM1.5SynPop_forCounty_2035'!I915,0)</f>
        <v>405</v>
      </c>
      <c r="J915">
        <f>ROUND(('TM1.5SynPop_forCounty_2050'!J915-'TM1.5SynPop_forCounty_2035'!J915)*5/15+'TM1.5SynPop_forCounty_2035'!J915,0)</f>
        <v>1194</v>
      </c>
      <c r="K915">
        <f>ROUND(('TM1.5SynPop_forCounty_2050'!K915-'TM1.5SynPop_forCounty_2035'!K915)*5/15+'TM1.5SynPop_forCounty_2035'!K915,0)</f>
        <v>292</v>
      </c>
      <c r="L915">
        <f>ROUND(('TM1.5SynPop_forCounty_2050'!L915-'TM1.5SynPop_forCounty_2035'!L915)*5/15+'TM1.5SynPop_forCounty_2035'!L915,0)</f>
        <v>874</v>
      </c>
      <c r="M915">
        <f>ROUND(('TM1.5SynPop_forCounty_2050'!M915-'TM1.5SynPop_forCounty_2035'!M915)*5/15+'TM1.5SynPop_forCounty_2035'!M915,0)</f>
        <v>369</v>
      </c>
      <c r="N915">
        <f>ROUND(('TM1.5SynPop_forCounty_2050'!N915-'TM1.5SynPop_forCounty_2035'!N915)*5/15+'TM1.5SynPop_forCounty_2035'!N915,0)</f>
        <v>670</v>
      </c>
      <c r="O915">
        <f>ROUND(('TM1.5SynPop_forCounty_2050'!O915-'TM1.5SynPop_forCounty_2035'!O915)*5/15+'TM1.5SynPop_forCounty_2035'!O915,0)</f>
        <v>454</v>
      </c>
      <c r="P915">
        <f>ROUND(('TM1.5SynPop_forCounty_2050'!P915-'TM1.5SynPop_forCounty_2035'!P915)*5/15+'TM1.5SynPop_forCounty_2035'!P915,0)</f>
        <v>663</v>
      </c>
      <c r="Q915">
        <f>ROUND(('TM1.5SynPop_forCounty_2050'!Q915-'TM1.5SynPop_forCounty_2035'!Q915)*5/15+'TM1.5SynPop_forCounty_2035'!Q915,0)</f>
        <v>883</v>
      </c>
      <c r="R915">
        <f>ROUND(('TM1.5SynPop_forCounty_2050'!R915-'TM1.5SynPop_forCounty_2035'!R915)*5/15+'TM1.5SynPop_forCounty_2035'!R915,0)</f>
        <v>206</v>
      </c>
      <c r="S915">
        <f>ROUND(('TM1.5SynPop_forCounty_2050'!S915-'TM1.5SynPop_forCounty_2035'!S915)*5/15+'TM1.5SynPop_forCounty_2035'!S915,0)</f>
        <v>5909</v>
      </c>
      <c r="T915">
        <f>ROUND(('TM1.5SynPop_forCounty_2050'!T915-'TM1.5SynPop_forCounty_2035'!T915)*5/15+'TM1.5SynPop_forCounty_2035'!T915,0)</f>
        <v>192</v>
      </c>
      <c r="U915">
        <f>ROUND(('TM1.5SynPop_forCounty_2050'!U915-'TM1.5SynPop_forCounty_2035'!U915)*5/15+'TM1.5SynPop_forCounty_2035'!U915,0)</f>
        <v>869</v>
      </c>
      <c r="V915">
        <f>ROUND(('TM1.5SynPop_forCounty_2050'!V915-'TM1.5SynPop_forCounty_2035'!V915)*5/15+'TM1.5SynPop_forCounty_2035'!V915,0)</f>
        <v>122</v>
      </c>
      <c r="W915">
        <f>ROUND(('TM1.5SynPop_forCounty_2050'!W915-'TM1.5SynPop_forCounty_2035'!W915)*5/15+'TM1.5SynPop_forCounty_2035'!W915,0)</f>
        <v>310</v>
      </c>
      <c r="X915">
        <f>ROUND(('TM1.5SynPop_forCounty_2050'!X915-'TM1.5SynPop_forCounty_2035'!X915)*5/15+'TM1.5SynPop_forCounty_2035'!X915,0)</f>
        <v>2717</v>
      </c>
      <c r="Y915">
        <f>ROUND(('TM1.5SynPop_forCounty_2050'!Y915-'TM1.5SynPop_forCounty_2035'!Y915)*5/15+'TM1.5SynPop_forCounty_2035'!Y915,0)</f>
        <v>1699</v>
      </c>
      <c r="Z915">
        <f>ROUND(('TM1.5SynPop_forCounty_2050'!Z915-'TM1.5SynPop_forCounty_2035'!Z915)*5/15+'TM1.5SynPop_forCounty_2035'!Z915,0)</f>
        <v>3030</v>
      </c>
      <c r="AA915">
        <f>ROUND(('TM1.5SynPop_forCounty_2050'!AA915-'TM1.5SynPop_forCounty_2035'!AA915)*5/15+'TM1.5SynPop_forCounty_2035'!AA915,0)</f>
        <v>527</v>
      </c>
    </row>
    <row r="916" spans="1:27">
      <c r="A916">
        <f>VLOOKUP(B916,xwalk!$A$2:$D$1455,4,FALSE)</f>
        <v>4</v>
      </c>
      <c r="B916">
        <v>919</v>
      </c>
      <c r="C916">
        <f>ROUND(('TM1.5SynPop_forCounty_2050'!C916-'TM1.5SynPop_forCounty_2035'!C916)*5/15+'TM1.5SynPop_forCounty_2035'!C916,0)</f>
        <v>1660</v>
      </c>
      <c r="D916">
        <f>ROUND(('TM1.5SynPop_forCounty_2050'!D916-'TM1.5SynPop_forCounty_2035'!D916)*5/15+'TM1.5SynPop_forCounty_2035'!D916,0)</f>
        <v>0</v>
      </c>
      <c r="E916">
        <f>ROUND(('TM1.5SynPop_forCounty_2050'!E916-'TM1.5SynPop_forCounty_2035'!E916)*5/15+'TM1.5SynPop_forCounty_2035'!E916,0)</f>
        <v>38</v>
      </c>
      <c r="F916">
        <f>ROUND(('TM1.5SynPop_forCounty_2050'!F916-'TM1.5SynPop_forCounty_2035'!F916)*5/15+'TM1.5SynPop_forCounty_2035'!F916,0)</f>
        <v>42</v>
      </c>
      <c r="G916">
        <f>ROUND(('TM1.5SynPop_forCounty_2050'!G916-'TM1.5SynPop_forCounty_2035'!G916)*5/15+'TM1.5SynPop_forCounty_2035'!G916,0)</f>
        <v>96</v>
      </c>
      <c r="H916">
        <f>ROUND(('TM1.5SynPop_forCounty_2050'!H916-'TM1.5SynPop_forCounty_2035'!H916)*5/15+'TM1.5SynPop_forCounty_2035'!H916,0)</f>
        <v>66</v>
      </c>
      <c r="I916">
        <f>ROUND(('TM1.5SynPop_forCounty_2050'!I916-'TM1.5SynPop_forCounty_2035'!I916)*5/15+'TM1.5SynPop_forCounty_2035'!I916,0)</f>
        <v>117</v>
      </c>
      <c r="J916">
        <f>ROUND(('TM1.5SynPop_forCounty_2050'!J916-'TM1.5SynPop_forCounty_2035'!J916)*5/15+'TM1.5SynPop_forCounty_2035'!J916,0)</f>
        <v>337</v>
      </c>
      <c r="K916">
        <f>ROUND(('TM1.5SynPop_forCounty_2050'!K916-'TM1.5SynPop_forCounty_2035'!K916)*5/15+'TM1.5SynPop_forCounty_2035'!K916,0)</f>
        <v>133</v>
      </c>
      <c r="L916">
        <f>ROUND(('TM1.5SynPop_forCounty_2050'!L916-'TM1.5SynPop_forCounty_2035'!L916)*5/15+'TM1.5SynPop_forCounty_2035'!L916,0)</f>
        <v>312</v>
      </c>
      <c r="M916">
        <f>ROUND(('TM1.5SynPop_forCounty_2050'!M916-'TM1.5SynPop_forCounty_2035'!M916)*5/15+'TM1.5SynPop_forCounty_2035'!M916,0)</f>
        <v>115</v>
      </c>
      <c r="N916">
        <f>ROUND(('TM1.5SynPop_forCounty_2050'!N916-'TM1.5SynPop_forCounty_2035'!N916)*5/15+'TM1.5SynPop_forCounty_2035'!N916,0)</f>
        <v>137</v>
      </c>
      <c r="O916">
        <f>ROUND(('TM1.5SynPop_forCounty_2050'!O916-'TM1.5SynPop_forCounty_2035'!O916)*5/15+'TM1.5SynPop_forCounty_2035'!O916,0)</f>
        <v>161</v>
      </c>
      <c r="P916">
        <f>ROUND(('TM1.5SynPop_forCounty_2050'!P916-'TM1.5SynPop_forCounty_2035'!P916)*5/15+'TM1.5SynPop_forCounty_2035'!P916,0)</f>
        <v>201</v>
      </c>
      <c r="Q916">
        <f>ROUND(('TM1.5SynPop_forCounty_2050'!Q916-'TM1.5SynPop_forCounty_2035'!Q916)*5/15+'TM1.5SynPop_forCounty_2035'!Q916,0)</f>
        <v>314</v>
      </c>
      <c r="R916">
        <f>ROUND(('TM1.5SynPop_forCounty_2050'!R916-'TM1.5SynPop_forCounty_2035'!R916)*5/15+'TM1.5SynPop_forCounty_2035'!R916,0)</f>
        <v>20</v>
      </c>
      <c r="S916">
        <f>ROUND(('TM1.5SynPop_forCounty_2050'!S916-'TM1.5SynPop_forCounty_2035'!S916)*5/15+'TM1.5SynPop_forCounty_2035'!S916,0)</f>
        <v>1660</v>
      </c>
      <c r="T916">
        <f>ROUND(('TM1.5SynPop_forCounty_2050'!T916-'TM1.5SynPop_forCounty_2035'!T916)*5/15+'TM1.5SynPop_forCounty_2035'!T916,0)</f>
        <v>50</v>
      </c>
      <c r="U916">
        <f>ROUND(('TM1.5SynPop_forCounty_2050'!U916-'TM1.5SynPop_forCounty_2035'!U916)*5/15+'TM1.5SynPop_forCounty_2035'!U916,0)</f>
        <v>134</v>
      </c>
      <c r="V916">
        <f>ROUND(('TM1.5SynPop_forCounty_2050'!V916-'TM1.5SynPop_forCounty_2035'!V916)*5/15+'TM1.5SynPop_forCounty_2035'!V916,0)</f>
        <v>37</v>
      </c>
      <c r="W916">
        <f>ROUND(('TM1.5SynPop_forCounty_2050'!W916-'TM1.5SynPop_forCounty_2035'!W916)*5/15+'TM1.5SynPop_forCounty_2035'!W916,0)</f>
        <v>219</v>
      </c>
      <c r="X916">
        <f>ROUND(('TM1.5SynPop_forCounty_2050'!X916-'TM1.5SynPop_forCounty_2035'!X916)*5/15+'TM1.5SynPop_forCounty_2035'!X916,0)</f>
        <v>686</v>
      </c>
      <c r="Y916">
        <f>ROUND(('TM1.5SynPop_forCounty_2050'!Y916-'TM1.5SynPop_forCounty_2035'!Y916)*5/15+'TM1.5SynPop_forCounty_2035'!Y916,0)</f>
        <v>534</v>
      </c>
      <c r="Z916">
        <f>ROUND(('TM1.5SynPop_forCounty_2050'!Z916-'TM1.5SynPop_forCounty_2035'!Z916)*5/15+'TM1.5SynPop_forCounty_2035'!Z916,0)</f>
        <v>841</v>
      </c>
      <c r="AA916">
        <f>ROUND(('TM1.5SynPop_forCounty_2050'!AA916-'TM1.5SynPop_forCounty_2035'!AA916)*5/15+'TM1.5SynPop_forCounty_2035'!AA916,0)</f>
        <v>92</v>
      </c>
    </row>
    <row r="917" spans="1:27">
      <c r="A917">
        <f>VLOOKUP(B917,xwalk!$A$2:$D$1455,4,FALSE)</f>
        <v>4</v>
      </c>
      <c r="B917">
        <v>920</v>
      </c>
      <c r="C917">
        <f>ROUND(('TM1.5SynPop_forCounty_2050'!C917-'TM1.5SynPop_forCounty_2035'!C917)*5/15+'TM1.5SynPop_forCounty_2035'!C917,0)</f>
        <v>1925</v>
      </c>
      <c r="D917">
        <f>ROUND(('TM1.5SynPop_forCounty_2050'!D917-'TM1.5SynPop_forCounty_2035'!D917)*5/15+'TM1.5SynPop_forCounty_2035'!D917,0)</f>
        <v>1</v>
      </c>
      <c r="E917">
        <f>ROUND(('TM1.5SynPop_forCounty_2050'!E917-'TM1.5SynPop_forCounty_2035'!E917)*5/15+'TM1.5SynPop_forCounty_2035'!E917,0)</f>
        <v>50</v>
      </c>
      <c r="F917">
        <f>ROUND(('TM1.5SynPop_forCounty_2050'!F917-'TM1.5SynPop_forCounty_2035'!F917)*5/15+'TM1.5SynPop_forCounty_2035'!F917,0)</f>
        <v>35</v>
      </c>
      <c r="G917">
        <f>ROUND(('TM1.5SynPop_forCounty_2050'!G917-'TM1.5SynPop_forCounty_2035'!G917)*5/15+'TM1.5SynPop_forCounty_2035'!G917,0)</f>
        <v>108</v>
      </c>
      <c r="H917">
        <f>ROUND(('TM1.5SynPop_forCounty_2050'!H917-'TM1.5SynPop_forCounty_2035'!H917)*5/15+'TM1.5SynPop_forCounty_2035'!H917,0)</f>
        <v>74</v>
      </c>
      <c r="I917">
        <f>ROUND(('TM1.5SynPop_forCounty_2050'!I917-'TM1.5SynPop_forCounty_2035'!I917)*5/15+'TM1.5SynPop_forCounty_2035'!I917,0)</f>
        <v>148</v>
      </c>
      <c r="J917">
        <f>ROUND(('TM1.5SynPop_forCounty_2050'!J917-'TM1.5SynPop_forCounty_2035'!J917)*5/15+'TM1.5SynPop_forCounty_2035'!J917,0)</f>
        <v>399</v>
      </c>
      <c r="K917">
        <f>ROUND(('TM1.5SynPop_forCounty_2050'!K917-'TM1.5SynPop_forCounty_2035'!K917)*5/15+'TM1.5SynPop_forCounty_2035'!K917,0)</f>
        <v>164</v>
      </c>
      <c r="L917">
        <f>ROUND(('TM1.5SynPop_forCounty_2050'!L917-'TM1.5SynPop_forCounty_2035'!L917)*5/15+'TM1.5SynPop_forCounty_2035'!L917,0)</f>
        <v>353</v>
      </c>
      <c r="M917">
        <f>ROUND(('TM1.5SynPop_forCounty_2050'!M917-'TM1.5SynPop_forCounty_2035'!M917)*5/15+'TM1.5SynPop_forCounty_2035'!M917,0)</f>
        <v>143</v>
      </c>
      <c r="N917">
        <f>ROUND(('TM1.5SynPop_forCounty_2050'!N917-'TM1.5SynPop_forCounty_2035'!N917)*5/15+'TM1.5SynPop_forCounty_2035'!N917,0)</f>
        <v>153</v>
      </c>
      <c r="O917">
        <f>ROUND(('TM1.5SynPop_forCounty_2050'!O917-'TM1.5SynPop_forCounty_2035'!O917)*5/15+'TM1.5SynPop_forCounty_2035'!O917,0)</f>
        <v>183</v>
      </c>
      <c r="P917">
        <f>ROUND(('TM1.5SynPop_forCounty_2050'!P917-'TM1.5SynPop_forCounty_2035'!P917)*5/15+'TM1.5SynPop_forCounty_2035'!P917,0)</f>
        <v>194</v>
      </c>
      <c r="Q917">
        <f>ROUND(('TM1.5SynPop_forCounty_2050'!Q917-'TM1.5SynPop_forCounty_2035'!Q917)*5/15+'TM1.5SynPop_forCounty_2035'!Q917,0)</f>
        <v>343</v>
      </c>
      <c r="R917">
        <f>ROUND(('TM1.5SynPop_forCounty_2050'!R917-'TM1.5SynPop_forCounty_2035'!R917)*5/15+'TM1.5SynPop_forCounty_2035'!R917,0)</f>
        <v>94</v>
      </c>
      <c r="S917">
        <f>ROUND(('TM1.5SynPop_forCounty_2050'!S917-'TM1.5SynPop_forCounty_2035'!S917)*5/15+'TM1.5SynPop_forCounty_2035'!S917,0)</f>
        <v>1926</v>
      </c>
      <c r="T917">
        <f>ROUND(('TM1.5SynPop_forCounty_2050'!T917-'TM1.5SynPop_forCounty_2035'!T917)*5/15+'TM1.5SynPop_forCounty_2035'!T917,0)</f>
        <v>72</v>
      </c>
      <c r="U917">
        <f>ROUND(('TM1.5SynPop_forCounty_2050'!U917-'TM1.5SynPop_forCounty_2035'!U917)*5/15+'TM1.5SynPop_forCounty_2035'!U917,0)</f>
        <v>144</v>
      </c>
      <c r="V917">
        <f>ROUND(('TM1.5SynPop_forCounty_2050'!V917-'TM1.5SynPop_forCounty_2035'!V917)*5/15+'TM1.5SynPop_forCounty_2035'!V917,0)</f>
        <v>82</v>
      </c>
      <c r="W917">
        <f>ROUND(('TM1.5SynPop_forCounty_2050'!W917-'TM1.5SynPop_forCounty_2035'!W917)*5/15+'TM1.5SynPop_forCounty_2035'!W917,0)</f>
        <v>227</v>
      </c>
      <c r="X917">
        <f>ROUND(('TM1.5SynPop_forCounty_2050'!X917-'TM1.5SynPop_forCounty_2035'!X917)*5/15+'TM1.5SynPop_forCounty_2035'!X917,0)</f>
        <v>931</v>
      </c>
      <c r="Y917">
        <f>ROUND(('TM1.5SynPop_forCounty_2050'!Y917-'TM1.5SynPop_forCounty_2035'!Y917)*5/15+'TM1.5SynPop_forCounty_2035'!Y917,0)</f>
        <v>471</v>
      </c>
      <c r="Z917">
        <f>ROUND(('TM1.5SynPop_forCounty_2050'!Z917-'TM1.5SynPop_forCounty_2035'!Z917)*5/15+'TM1.5SynPop_forCounty_2035'!Z917,0)</f>
        <v>998</v>
      </c>
      <c r="AA917">
        <f>ROUND(('TM1.5SynPop_forCounty_2050'!AA917-'TM1.5SynPop_forCounty_2035'!AA917)*5/15+'TM1.5SynPop_forCounty_2035'!AA917,0)</f>
        <v>110</v>
      </c>
    </row>
    <row r="918" spans="1:27">
      <c r="A918">
        <f>VLOOKUP(B918,xwalk!$A$2:$D$1455,4,FALSE)</f>
        <v>4</v>
      </c>
      <c r="B918">
        <v>921</v>
      </c>
      <c r="C918">
        <f>ROUND(('TM1.5SynPop_forCounty_2050'!C918-'TM1.5SynPop_forCounty_2035'!C918)*5/15+'TM1.5SynPop_forCounty_2035'!C918,0)</f>
        <v>2779</v>
      </c>
      <c r="D918">
        <f>ROUND(('TM1.5SynPop_forCounty_2050'!D918-'TM1.5SynPop_forCounty_2035'!D918)*5/15+'TM1.5SynPop_forCounty_2035'!D918,0)</f>
        <v>3</v>
      </c>
      <c r="E918">
        <f>ROUND(('TM1.5SynPop_forCounty_2050'!E918-'TM1.5SynPop_forCounty_2035'!E918)*5/15+'TM1.5SynPop_forCounty_2035'!E918,0)</f>
        <v>192</v>
      </c>
      <c r="F918">
        <f>ROUND(('TM1.5SynPop_forCounty_2050'!F918-'TM1.5SynPop_forCounty_2035'!F918)*5/15+'TM1.5SynPop_forCounty_2035'!F918,0)</f>
        <v>148</v>
      </c>
      <c r="G918">
        <f>ROUND(('TM1.5SynPop_forCounty_2050'!G918-'TM1.5SynPop_forCounty_2035'!G918)*5/15+'TM1.5SynPop_forCounty_2035'!G918,0)</f>
        <v>157</v>
      </c>
      <c r="H918">
        <f>ROUND(('TM1.5SynPop_forCounty_2050'!H918-'TM1.5SynPop_forCounty_2035'!H918)*5/15+'TM1.5SynPop_forCounty_2035'!H918,0)</f>
        <v>154</v>
      </c>
      <c r="I918">
        <f>ROUND(('TM1.5SynPop_forCounty_2050'!I918-'TM1.5SynPop_forCounty_2035'!I918)*5/15+'TM1.5SynPop_forCounty_2035'!I918,0)</f>
        <v>183</v>
      </c>
      <c r="J918">
        <f>ROUND(('TM1.5SynPop_forCounty_2050'!J918-'TM1.5SynPop_forCounty_2035'!J918)*5/15+'TM1.5SynPop_forCounty_2035'!J918,0)</f>
        <v>448</v>
      </c>
      <c r="K918">
        <f>ROUND(('TM1.5SynPop_forCounty_2050'!K918-'TM1.5SynPop_forCounty_2035'!K918)*5/15+'TM1.5SynPop_forCounty_2035'!K918,0)</f>
        <v>417</v>
      </c>
      <c r="L918">
        <f>ROUND(('TM1.5SynPop_forCounty_2050'!L918-'TM1.5SynPop_forCounty_2035'!L918)*5/15+'TM1.5SynPop_forCounty_2035'!L918,0)</f>
        <v>462</v>
      </c>
      <c r="M918">
        <f>ROUND(('TM1.5SynPop_forCounty_2050'!M918-'TM1.5SynPop_forCounty_2035'!M918)*5/15+'TM1.5SynPop_forCounty_2035'!M918,0)</f>
        <v>205</v>
      </c>
      <c r="N918">
        <f>ROUND(('TM1.5SynPop_forCounty_2050'!N918-'TM1.5SynPop_forCounty_2035'!N918)*5/15+'TM1.5SynPop_forCounty_2035'!N918,0)</f>
        <v>197</v>
      </c>
      <c r="O918">
        <f>ROUND(('TM1.5SynPop_forCounty_2050'!O918-'TM1.5SynPop_forCounty_2035'!O918)*5/15+'TM1.5SynPop_forCounty_2035'!O918,0)</f>
        <v>457</v>
      </c>
      <c r="P918">
        <f>ROUND(('TM1.5SynPop_forCounty_2050'!P918-'TM1.5SynPop_forCounty_2035'!P918)*5/15+'TM1.5SynPop_forCounty_2035'!P918,0)</f>
        <v>387</v>
      </c>
      <c r="Q918">
        <f>ROUND(('TM1.5SynPop_forCounty_2050'!Q918-'TM1.5SynPop_forCounty_2035'!Q918)*5/15+'TM1.5SynPop_forCounty_2035'!Q918,0)</f>
        <v>403</v>
      </c>
      <c r="R918">
        <f>ROUND(('TM1.5SynPop_forCounty_2050'!R918-'TM1.5SynPop_forCounty_2035'!R918)*5/15+'TM1.5SynPop_forCounty_2035'!R918,0)</f>
        <v>34</v>
      </c>
      <c r="S918">
        <f>ROUND(('TM1.5SynPop_forCounty_2050'!S918-'TM1.5SynPop_forCounty_2035'!S918)*5/15+'TM1.5SynPop_forCounty_2035'!S918,0)</f>
        <v>2782</v>
      </c>
      <c r="T918">
        <f>ROUND(('TM1.5SynPop_forCounty_2050'!T918-'TM1.5SynPop_forCounty_2035'!T918)*5/15+'TM1.5SynPop_forCounty_2035'!T918,0)</f>
        <v>126</v>
      </c>
      <c r="U918">
        <f>ROUND(('TM1.5SynPop_forCounty_2050'!U918-'TM1.5SynPop_forCounty_2035'!U918)*5/15+'TM1.5SynPop_forCounty_2035'!U918,0)</f>
        <v>238</v>
      </c>
      <c r="V918">
        <f>ROUND(('TM1.5SynPop_forCounty_2050'!V918-'TM1.5SynPop_forCounty_2035'!V918)*5/15+'TM1.5SynPop_forCounty_2035'!V918,0)</f>
        <v>187</v>
      </c>
      <c r="W918">
        <f>ROUND(('TM1.5SynPop_forCounty_2050'!W918-'TM1.5SynPop_forCounty_2035'!W918)*5/15+'TM1.5SynPop_forCounty_2035'!W918,0)</f>
        <v>503</v>
      </c>
      <c r="X918">
        <f>ROUND(('TM1.5SynPop_forCounty_2050'!X918-'TM1.5SynPop_forCounty_2035'!X918)*5/15+'TM1.5SynPop_forCounty_2035'!X918,0)</f>
        <v>1136</v>
      </c>
      <c r="Y918">
        <f>ROUND(('TM1.5SynPop_forCounty_2050'!Y918-'TM1.5SynPop_forCounty_2035'!Y918)*5/15+'TM1.5SynPop_forCounty_2035'!Y918,0)</f>
        <v>592</v>
      </c>
      <c r="Z918">
        <f>ROUND(('TM1.5SynPop_forCounty_2050'!Z918-'TM1.5SynPop_forCounty_2035'!Z918)*5/15+'TM1.5SynPop_forCounty_2035'!Z918,0)</f>
        <v>1355</v>
      </c>
      <c r="AA918">
        <f>ROUND(('TM1.5SynPop_forCounty_2050'!AA918-'TM1.5SynPop_forCounty_2035'!AA918)*5/15+'TM1.5SynPop_forCounty_2035'!AA918,0)</f>
        <v>174</v>
      </c>
    </row>
    <row r="919" spans="1:27">
      <c r="A919">
        <f>VLOOKUP(B919,xwalk!$A$2:$D$1455,4,FALSE)</f>
        <v>4</v>
      </c>
      <c r="B919">
        <v>922</v>
      </c>
      <c r="C919">
        <f>ROUND(('TM1.5SynPop_forCounty_2050'!C919-'TM1.5SynPop_forCounty_2035'!C919)*5/15+'TM1.5SynPop_forCounty_2035'!C919,0)</f>
        <v>4747</v>
      </c>
      <c r="D919">
        <f>ROUND(('TM1.5SynPop_forCounty_2050'!D919-'TM1.5SynPop_forCounty_2035'!D919)*5/15+'TM1.5SynPop_forCounty_2035'!D919,0)</f>
        <v>0</v>
      </c>
      <c r="E919">
        <f>ROUND(('TM1.5SynPop_forCounty_2050'!E919-'TM1.5SynPop_forCounty_2035'!E919)*5/15+'TM1.5SynPop_forCounty_2035'!E919,0)</f>
        <v>325</v>
      </c>
      <c r="F919">
        <f>ROUND(('TM1.5SynPop_forCounty_2050'!F919-'TM1.5SynPop_forCounty_2035'!F919)*5/15+'TM1.5SynPop_forCounty_2035'!F919,0)</f>
        <v>309</v>
      </c>
      <c r="G919">
        <f>ROUND(('TM1.5SynPop_forCounty_2050'!G919-'TM1.5SynPop_forCounty_2035'!G919)*5/15+'TM1.5SynPop_forCounty_2035'!G919,0)</f>
        <v>313</v>
      </c>
      <c r="H919">
        <f>ROUND(('TM1.5SynPop_forCounty_2050'!H919-'TM1.5SynPop_forCounty_2035'!H919)*5/15+'TM1.5SynPop_forCounty_2035'!H919,0)</f>
        <v>248</v>
      </c>
      <c r="I919">
        <f>ROUND(('TM1.5SynPop_forCounty_2050'!I919-'TM1.5SynPop_forCounty_2035'!I919)*5/15+'TM1.5SynPop_forCounty_2035'!I919,0)</f>
        <v>305</v>
      </c>
      <c r="J919">
        <f>ROUND(('TM1.5SynPop_forCounty_2050'!J919-'TM1.5SynPop_forCounty_2035'!J919)*5/15+'TM1.5SynPop_forCounty_2035'!J919,0)</f>
        <v>699</v>
      </c>
      <c r="K919">
        <f>ROUND(('TM1.5SynPop_forCounty_2050'!K919-'TM1.5SynPop_forCounty_2035'!K919)*5/15+'TM1.5SynPop_forCounty_2035'!K919,0)</f>
        <v>694</v>
      </c>
      <c r="L919">
        <f>ROUND(('TM1.5SynPop_forCounty_2050'!L919-'TM1.5SynPop_forCounty_2035'!L919)*5/15+'TM1.5SynPop_forCounty_2035'!L919,0)</f>
        <v>835</v>
      </c>
      <c r="M919">
        <f>ROUND(('TM1.5SynPop_forCounty_2050'!M919-'TM1.5SynPop_forCounty_2035'!M919)*5/15+'TM1.5SynPop_forCounty_2035'!M919,0)</f>
        <v>335</v>
      </c>
      <c r="N919">
        <f>ROUND(('TM1.5SynPop_forCounty_2050'!N919-'TM1.5SynPop_forCounty_2035'!N919)*5/15+'TM1.5SynPop_forCounty_2035'!N919,0)</f>
        <v>334</v>
      </c>
      <c r="O919">
        <f>ROUND(('TM1.5SynPop_forCounty_2050'!O919-'TM1.5SynPop_forCounty_2035'!O919)*5/15+'TM1.5SynPop_forCounty_2035'!O919,0)</f>
        <v>546</v>
      </c>
      <c r="P919">
        <f>ROUND(('TM1.5SynPop_forCounty_2050'!P919-'TM1.5SynPop_forCounty_2035'!P919)*5/15+'TM1.5SynPop_forCounty_2035'!P919,0)</f>
        <v>845</v>
      </c>
      <c r="Q919">
        <f>ROUND(('TM1.5SynPop_forCounty_2050'!Q919-'TM1.5SynPop_forCounty_2035'!Q919)*5/15+'TM1.5SynPop_forCounty_2035'!Q919,0)</f>
        <v>751</v>
      </c>
      <c r="R919">
        <f>ROUND(('TM1.5SynPop_forCounty_2050'!R919-'TM1.5SynPop_forCounty_2035'!R919)*5/15+'TM1.5SynPop_forCounty_2035'!R919,0)</f>
        <v>58</v>
      </c>
      <c r="S919">
        <f>ROUND(('TM1.5SynPop_forCounty_2050'!S919-'TM1.5SynPop_forCounty_2035'!S919)*5/15+'TM1.5SynPop_forCounty_2035'!S919,0)</f>
        <v>4747</v>
      </c>
      <c r="T919">
        <f>ROUND(('TM1.5SynPop_forCounty_2050'!T919-'TM1.5SynPop_forCounty_2035'!T919)*5/15+'TM1.5SynPop_forCounty_2035'!T919,0)</f>
        <v>167</v>
      </c>
      <c r="U919">
        <f>ROUND(('TM1.5SynPop_forCounty_2050'!U919-'TM1.5SynPop_forCounty_2035'!U919)*5/15+'TM1.5SynPop_forCounty_2035'!U919,0)</f>
        <v>338</v>
      </c>
      <c r="V919">
        <f>ROUND(('TM1.5SynPop_forCounty_2050'!V919-'TM1.5SynPop_forCounty_2035'!V919)*5/15+'TM1.5SynPop_forCounty_2035'!V919,0)</f>
        <v>352</v>
      </c>
      <c r="W919">
        <f>ROUND(('TM1.5SynPop_forCounty_2050'!W919-'TM1.5SynPop_forCounty_2035'!W919)*5/15+'TM1.5SynPop_forCounty_2035'!W919,0)</f>
        <v>800</v>
      </c>
      <c r="X919">
        <f>ROUND(('TM1.5SynPop_forCounty_2050'!X919-'TM1.5SynPop_forCounty_2035'!X919)*5/15+'TM1.5SynPop_forCounty_2035'!X919,0)</f>
        <v>1714</v>
      </c>
      <c r="Y919">
        <f>ROUND(('TM1.5SynPop_forCounty_2050'!Y919-'TM1.5SynPop_forCounty_2035'!Y919)*5/15+'TM1.5SynPop_forCounty_2035'!Y919,0)</f>
        <v>1376</v>
      </c>
      <c r="Z919">
        <f>ROUND(('TM1.5SynPop_forCounty_2050'!Z919-'TM1.5SynPop_forCounty_2035'!Z919)*5/15+'TM1.5SynPop_forCounty_2035'!Z919,0)</f>
        <v>2349</v>
      </c>
      <c r="AA919">
        <f>ROUND(('TM1.5SynPop_forCounty_2050'!AA919-'TM1.5SynPop_forCounty_2035'!AA919)*5/15+'TM1.5SynPop_forCounty_2035'!AA919,0)</f>
        <v>247</v>
      </c>
    </row>
    <row r="920" spans="1:27">
      <c r="A920">
        <f>VLOOKUP(B920,xwalk!$A$2:$D$1455,4,FALSE)</f>
        <v>4</v>
      </c>
      <c r="B920">
        <v>923</v>
      </c>
      <c r="C920">
        <f>ROUND(('TM1.5SynPop_forCounty_2050'!C920-'TM1.5SynPop_forCounty_2035'!C920)*5/15+'TM1.5SynPop_forCounty_2035'!C920,0)</f>
        <v>7132</v>
      </c>
      <c r="D920">
        <f>ROUND(('TM1.5SynPop_forCounty_2050'!D920-'TM1.5SynPop_forCounty_2035'!D920)*5/15+'TM1.5SynPop_forCounty_2035'!D920,0)</f>
        <v>59</v>
      </c>
      <c r="E920">
        <f>ROUND(('TM1.5SynPop_forCounty_2050'!E920-'TM1.5SynPop_forCounty_2035'!E920)*5/15+'TM1.5SynPop_forCounty_2035'!E920,0)</f>
        <v>427</v>
      </c>
      <c r="F920">
        <f>ROUND(('TM1.5SynPop_forCounty_2050'!F920-'TM1.5SynPop_forCounty_2035'!F920)*5/15+'TM1.5SynPop_forCounty_2035'!F920,0)</f>
        <v>359</v>
      </c>
      <c r="G920">
        <f>ROUND(('TM1.5SynPop_forCounty_2050'!G920-'TM1.5SynPop_forCounty_2035'!G920)*5/15+'TM1.5SynPop_forCounty_2035'!G920,0)</f>
        <v>460</v>
      </c>
      <c r="H920">
        <f>ROUND(('TM1.5SynPop_forCounty_2050'!H920-'TM1.5SynPop_forCounty_2035'!H920)*5/15+'TM1.5SynPop_forCounty_2035'!H920,0)</f>
        <v>356</v>
      </c>
      <c r="I920">
        <f>ROUND(('TM1.5SynPop_forCounty_2050'!I920-'TM1.5SynPop_forCounty_2035'!I920)*5/15+'TM1.5SynPop_forCounty_2035'!I920,0)</f>
        <v>335</v>
      </c>
      <c r="J920">
        <f>ROUND(('TM1.5SynPop_forCounty_2050'!J920-'TM1.5SynPop_forCounty_2035'!J920)*5/15+'TM1.5SynPop_forCounty_2035'!J920,0)</f>
        <v>788</v>
      </c>
      <c r="K920">
        <f>ROUND(('TM1.5SynPop_forCounty_2050'!K920-'TM1.5SynPop_forCounty_2035'!K920)*5/15+'TM1.5SynPop_forCounty_2035'!K920,0)</f>
        <v>656</v>
      </c>
      <c r="L920">
        <f>ROUND(('TM1.5SynPop_forCounty_2050'!L920-'TM1.5SynPop_forCounty_2035'!L920)*5/15+'TM1.5SynPop_forCounty_2035'!L920,0)</f>
        <v>861</v>
      </c>
      <c r="M920">
        <f>ROUND(('TM1.5SynPop_forCounty_2050'!M920-'TM1.5SynPop_forCounty_2035'!M920)*5/15+'TM1.5SynPop_forCounty_2035'!M920,0)</f>
        <v>474</v>
      </c>
      <c r="N920">
        <f>ROUND(('TM1.5SynPop_forCounty_2050'!N920-'TM1.5SynPop_forCounty_2035'!N920)*5/15+'TM1.5SynPop_forCounty_2035'!N920,0)</f>
        <v>733</v>
      </c>
      <c r="O920">
        <f>ROUND(('TM1.5SynPop_forCounty_2050'!O920-'TM1.5SynPop_forCounty_2035'!O920)*5/15+'TM1.5SynPop_forCounty_2035'!O920,0)</f>
        <v>798</v>
      </c>
      <c r="P920">
        <f>ROUND(('TM1.5SynPop_forCounty_2050'!P920-'TM1.5SynPop_forCounty_2035'!P920)*5/15+'TM1.5SynPop_forCounty_2035'!P920,0)</f>
        <v>934</v>
      </c>
      <c r="Q920">
        <f>ROUND(('TM1.5SynPop_forCounty_2050'!Q920-'TM1.5SynPop_forCounty_2035'!Q920)*5/15+'TM1.5SynPop_forCounty_2035'!Q920,0)</f>
        <v>837</v>
      </c>
      <c r="R920">
        <f>ROUND(('TM1.5SynPop_forCounty_2050'!R920-'TM1.5SynPop_forCounty_2035'!R920)*5/15+'TM1.5SynPop_forCounty_2035'!R920,0)</f>
        <v>155</v>
      </c>
      <c r="S920">
        <f>ROUND(('TM1.5SynPop_forCounty_2050'!S920-'TM1.5SynPop_forCounty_2035'!S920)*5/15+'TM1.5SynPop_forCounty_2035'!S920,0)</f>
        <v>7191</v>
      </c>
      <c r="T920">
        <f>ROUND(('TM1.5SynPop_forCounty_2050'!T920-'TM1.5SynPop_forCounty_2035'!T920)*5/15+'TM1.5SynPop_forCounty_2035'!T920,0)</f>
        <v>418</v>
      </c>
      <c r="U920">
        <f>ROUND(('TM1.5SynPop_forCounty_2050'!U920-'TM1.5SynPop_forCounty_2035'!U920)*5/15+'TM1.5SynPop_forCounty_2035'!U920,0)</f>
        <v>1235</v>
      </c>
      <c r="V920">
        <f>ROUND(('TM1.5SynPop_forCounty_2050'!V920-'TM1.5SynPop_forCounty_2035'!V920)*5/15+'TM1.5SynPop_forCounty_2035'!V920,0)</f>
        <v>620</v>
      </c>
      <c r="W920">
        <f>ROUND(('TM1.5SynPop_forCounty_2050'!W920-'TM1.5SynPop_forCounty_2035'!W920)*5/15+'TM1.5SynPop_forCounty_2035'!W920,0)</f>
        <v>935</v>
      </c>
      <c r="X920">
        <f>ROUND(('TM1.5SynPop_forCounty_2050'!X920-'TM1.5SynPop_forCounty_2035'!X920)*5/15+'TM1.5SynPop_forCounty_2035'!X920,0)</f>
        <v>2930</v>
      </c>
      <c r="Y920">
        <f>ROUND(('TM1.5SynPop_forCounty_2050'!Y920-'TM1.5SynPop_forCounty_2035'!Y920)*5/15+'TM1.5SynPop_forCounty_2035'!Y920,0)</f>
        <v>1053</v>
      </c>
      <c r="Z920">
        <f>ROUND(('TM1.5SynPop_forCounty_2050'!Z920-'TM1.5SynPop_forCounty_2035'!Z920)*5/15+'TM1.5SynPop_forCounty_2035'!Z920,0)</f>
        <v>3643</v>
      </c>
      <c r="AA920">
        <f>ROUND(('TM1.5SynPop_forCounty_2050'!AA920-'TM1.5SynPop_forCounty_2035'!AA920)*5/15+'TM1.5SynPop_forCounty_2035'!AA920,0)</f>
        <v>888</v>
      </c>
    </row>
    <row r="921" spans="1:27">
      <c r="A921">
        <f>VLOOKUP(B921,xwalk!$A$2:$D$1455,4,FALSE)</f>
        <v>4</v>
      </c>
      <c r="B921">
        <v>924</v>
      </c>
      <c r="C921">
        <f>ROUND(('TM1.5SynPop_forCounty_2050'!C921-'TM1.5SynPop_forCounty_2035'!C921)*5/15+'TM1.5SynPop_forCounty_2035'!C921,0)</f>
        <v>5894</v>
      </c>
      <c r="D921">
        <f>ROUND(('TM1.5SynPop_forCounty_2050'!D921-'TM1.5SynPop_forCounty_2035'!D921)*5/15+'TM1.5SynPop_forCounty_2035'!D921,0)</f>
        <v>101</v>
      </c>
      <c r="E921">
        <f>ROUND(('TM1.5SynPop_forCounty_2050'!E921-'TM1.5SynPop_forCounty_2035'!E921)*5/15+'TM1.5SynPop_forCounty_2035'!E921,0)</f>
        <v>343</v>
      </c>
      <c r="F921">
        <f>ROUND(('TM1.5SynPop_forCounty_2050'!F921-'TM1.5SynPop_forCounty_2035'!F921)*5/15+'TM1.5SynPop_forCounty_2035'!F921,0)</f>
        <v>308</v>
      </c>
      <c r="G921">
        <f>ROUND(('TM1.5SynPop_forCounty_2050'!G921-'TM1.5SynPop_forCounty_2035'!G921)*5/15+'TM1.5SynPop_forCounty_2035'!G921,0)</f>
        <v>395</v>
      </c>
      <c r="H921">
        <f>ROUND(('TM1.5SynPop_forCounty_2050'!H921-'TM1.5SynPop_forCounty_2035'!H921)*5/15+'TM1.5SynPop_forCounty_2035'!H921,0)</f>
        <v>220</v>
      </c>
      <c r="I921">
        <f>ROUND(('TM1.5SynPop_forCounty_2050'!I921-'TM1.5SynPop_forCounty_2035'!I921)*5/15+'TM1.5SynPop_forCounty_2035'!I921,0)</f>
        <v>235</v>
      </c>
      <c r="J921">
        <f>ROUND(('TM1.5SynPop_forCounty_2050'!J921-'TM1.5SynPop_forCounty_2035'!J921)*5/15+'TM1.5SynPop_forCounty_2035'!J921,0)</f>
        <v>464</v>
      </c>
      <c r="K921">
        <f>ROUND(('TM1.5SynPop_forCounty_2050'!K921-'TM1.5SynPop_forCounty_2035'!K921)*5/15+'TM1.5SynPop_forCounty_2035'!K921,0)</f>
        <v>362</v>
      </c>
      <c r="L921">
        <f>ROUND(('TM1.5SynPop_forCounty_2050'!L921-'TM1.5SynPop_forCounty_2035'!L921)*5/15+'TM1.5SynPop_forCounty_2035'!L921,0)</f>
        <v>530</v>
      </c>
      <c r="M921">
        <f>ROUND(('TM1.5SynPop_forCounty_2050'!M921-'TM1.5SynPop_forCounty_2035'!M921)*5/15+'TM1.5SynPop_forCounty_2035'!M921,0)</f>
        <v>349</v>
      </c>
      <c r="N921">
        <f>ROUND(('TM1.5SynPop_forCounty_2050'!N921-'TM1.5SynPop_forCounty_2035'!N921)*5/15+'TM1.5SynPop_forCounty_2035'!N921,0)</f>
        <v>723</v>
      </c>
      <c r="O921">
        <f>ROUND(('TM1.5SynPop_forCounty_2050'!O921-'TM1.5SynPop_forCounty_2035'!O921)*5/15+'TM1.5SynPop_forCounty_2035'!O921,0)</f>
        <v>560</v>
      </c>
      <c r="P921">
        <f>ROUND(('TM1.5SynPop_forCounty_2050'!P921-'TM1.5SynPop_forCounty_2035'!P921)*5/15+'TM1.5SynPop_forCounty_2035'!P921,0)</f>
        <v>690</v>
      </c>
      <c r="Q921">
        <f>ROUND(('TM1.5SynPop_forCounty_2050'!Q921-'TM1.5SynPop_forCounty_2035'!Q921)*5/15+'TM1.5SynPop_forCounty_2035'!Q921,0)</f>
        <v>358</v>
      </c>
      <c r="R921">
        <f>ROUND(('TM1.5SynPop_forCounty_2050'!R921-'TM1.5SynPop_forCounty_2035'!R921)*5/15+'TM1.5SynPop_forCounty_2035'!R921,0)</f>
        <v>356</v>
      </c>
      <c r="S921">
        <f>ROUND(('TM1.5SynPop_forCounty_2050'!S921-'TM1.5SynPop_forCounty_2035'!S921)*5/15+'TM1.5SynPop_forCounty_2035'!S921,0)</f>
        <v>5995</v>
      </c>
      <c r="T921">
        <f>ROUND(('TM1.5SynPop_forCounty_2050'!T921-'TM1.5SynPop_forCounty_2035'!T921)*5/15+'TM1.5SynPop_forCounty_2035'!T921,0)</f>
        <v>418</v>
      </c>
      <c r="U921">
        <f>ROUND(('TM1.5SynPop_forCounty_2050'!U921-'TM1.5SynPop_forCounty_2035'!U921)*5/15+'TM1.5SynPop_forCounty_2035'!U921,0)</f>
        <v>950</v>
      </c>
      <c r="V921">
        <f>ROUND(('TM1.5SynPop_forCounty_2050'!V921-'TM1.5SynPop_forCounty_2035'!V921)*5/15+'TM1.5SynPop_forCounty_2035'!V921,0)</f>
        <v>745</v>
      </c>
      <c r="W921">
        <f>ROUND(('TM1.5SynPop_forCounty_2050'!W921-'TM1.5SynPop_forCounty_2035'!W921)*5/15+'TM1.5SynPop_forCounty_2035'!W921,0)</f>
        <v>835</v>
      </c>
      <c r="X921">
        <f>ROUND(('TM1.5SynPop_forCounty_2050'!X921-'TM1.5SynPop_forCounty_2035'!X921)*5/15+'TM1.5SynPop_forCounty_2035'!X921,0)</f>
        <v>2176</v>
      </c>
      <c r="Y921">
        <f>ROUND(('TM1.5SynPop_forCounty_2050'!Y921-'TM1.5SynPop_forCounty_2035'!Y921)*5/15+'TM1.5SynPop_forCounty_2035'!Y921,0)</f>
        <v>873</v>
      </c>
      <c r="Z921">
        <f>ROUND(('TM1.5SynPop_forCounty_2050'!Z921-'TM1.5SynPop_forCounty_2035'!Z921)*5/15+'TM1.5SynPop_forCounty_2035'!Z921,0)</f>
        <v>3172</v>
      </c>
      <c r="AA921">
        <f>ROUND(('TM1.5SynPop_forCounty_2050'!AA921-'TM1.5SynPop_forCounty_2035'!AA921)*5/15+'TM1.5SynPop_forCounty_2035'!AA921,0)</f>
        <v>723</v>
      </c>
    </row>
    <row r="922" spans="1:27">
      <c r="A922">
        <f>VLOOKUP(B922,xwalk!$A$2:$D$1455,4,FALSE)</f>
        <v>4</v>
      </c>
      <c r="B922">
        <v>925</v>
      </c>
      <c r="C922">
        <f>ROUND(('TM1.5SynPop_forCounty_2050'!C922-'TM1.5SynPop_forCounty_2035'!C922)*5/15+'TM1.5SynPop_forCounty_2035'!C922,0)</f>
        <v>9073</v>
      </c>
      <c r="D922">
        <f>ROUND(('TM1.5SynPop_forCounty_2050'!D922-'TM1.5SynPop_forCounty_2035'!D922)*5/15+'TM1.5SynPop_forCounty_2035'!D922,0)</f>
        <v>68</v>
      </c>
      <c r="E922">
        <f>ROUND(('TM1.5SynPop_forCounty_2050'!E922-'TM1.5SynPop_forCounty_2035'!E922)*5/15+'TM1.5SynPop_forCounty_2035'!E922,0)</f>
        <v>546</v>
      </c>
      <c r="F922">
        <f>ROUND(('TM1.5SynPop_forCounty_2050'!F922-'TM1.5SynPop_forCounty_2035'!F922)*5/15+'TM1.5SynPop_forCounty_2035'!F922,0)</f>
        <v>605</v>
      </c>
      <c r="G922">
        <f>ROUND(('TM1.5SynPop_forCounty_2050'!G922-'TM1.5SynPop_forCounty_2035'!G922)*5/15+'TM1.5SynPop_forCounty_2035'!G922,0)</f>
        <v>502</v>
      </c>
      <c r="H922">
        <f>ROUND(('TM1.5SynPop_forCounty_2050'!H922-'TM1.5SynPop_forCounty_2035'!H922)*5/15+'TM1.5SynPop_forCounty_2035'!H922,0)</f>
        <v>281</v>
      </c>
      <c r="I922">
        <f>ROUND(('TM1.5SynPop_forCounty_2050'!I922-'TM1.5SynPop_forCounty_2035'!I922)*5/15+'TM1.5SynPop_forCounty_2035'!I922,0)</f>
        <v>283</v>
      </c>
      <c r="J922">
        <f>ROUND(('TM1.5SynPop_forCounty_2050'!J922-'TM1.5SynPop_forCounty_2035'!J922)*5/15+'TM1.5SynPop_forCounty_2035'!J922,0)</f>
        <v>425</v>
      </c>
      <c r="K922">
        <f>ROUND(('TM1.5SynPop_forCounty_2050'!K922-'TM1.5SynPop_forCounty_2035'!K922)*5/15+'TM1.5SynPop_forCounty_2035'!K922,0)</f>
        <v>509</v>
      </c>
      <c r="L922">
        <f>ROUND(('TM1.5SynPop_forCounty_2050'!L922-'TM1.5SynPop_forCounty_2035'!L922)*5/15+'TM1.5SynPop_forCounty_2035'!L922,0)</f>
        <v>483</v>
      </c>
      <c r="M922">
        <f>ROUND(('TM1.5SynPop_forCounty_2050'!M922-'TM1.5SynPop_forCounty_2035'!M922)*5/15+'TM1.5SynPop_forCounty_2035'!M922,0)</f>
        <v>423</v>
      </c>
      <c r="N922">
        <f>ROUND(('TM1.5SynPop_forCounty_2050'!N922-'TM1.5SynPop_forCounty_2035'!N922)*5/15+'TM1.5SynPop_forCounty_2035'!N922,0)</f>
        <v>1227</v>
      </c>
      <c r="O922">
        <f>ROUND(('TM1.5SynPop_forCounty_2050'!O922-'TM1.5SynPop_forCounty_2035'!O922)*5/15+'TM1.5SynPop_forCounty_2035'!O922,0)</f>
        <v>577</v>
      </c>
      <c r="P922">
        <f>ROUND(('TM1.5SynPop_forCounty_2050'!P922-'TM1.5SynPop_forCounty_2035'!P922)*5/15+'TM1.5SynPop_forCounty_2035'!P922,0)</f>
        <v>830</v>
      </c>
      <c r="Q922">
        <f>ROUND(('TM1.5SynPop_forCounty_2050'!Q922-'TM1.5SynPop_forCounty_2035'!Q922)*5/15+'TM1.5SynPop_forCounty_2035'!Q922,0)</f>
        <v>532</v>
      </c>
      <c r="R922">
        <f>ROUND(('TM1.5SynPop_forCounty_2050'!R922-'TM1.5SynPop_forCounty_2035'!R922)*5/15+'TM1.5SynPop_forCounty_2035'!R922,0)</f>
        <v>704</v>
      </c>
      <c r="S922">
        <f>ROUND(('TM1.5SynPop_forCounty_2050'!S922-'TM1.5SynPop_forCounty_2035'!S922)*5/15+'TM1.5SynPop_forCounty_2035'!S922,0)</f>
        <v>9141</v>
      </c>
      <c r="T922">
        <f>ROUND(('TM1.5SynPop_forCounty_2050'!T922-'TM1.5SynPop_forCounty_2035'!T922)*5/15+'TM1.5SynPop_forCounty_2035'!T922,0)</f>
        <v>670</v>
      </c>
      <c r="U922">
        <f>ROUND(('TM1.5SynPop_forCounty_2050'!U922-'TM1.5SynPop_forCounty_2035'!U922)*5/15+'TM1.5SynPop_forCounty_2035'!U922,0)</f>
        <v>1458</v>
      </c>
      <c r="V922">
        <f>ROUND(('TM1.5SynPop_forCounty_2050'!V922-'TM1.5SynPop_forCounty_2035'!V922)*5/15+'TM1.5SynPop_forCounty_2035'!V922,0)</f>
        <v>1077</v>
      </c>
      <c r="W922">
        <f>ROUND(('TM1.5SynPop_forCounty_2050'!W922-'TM1.5SynPop_forCounty_2035'!W922)*5/15+'TM1.5SynPop_forCounty_2035'!W922,0)</f>
        <v>1252</v>
      </c>
      <c r="X922">
        <f>ROUND(('TM1.5SynPop_forCounty_2050'!X922-'TM1.5SynPop_forCounty_2035'!X922)*5/15+'TM1.5SynPop_forCounty_2035'!X922,0)</f>
        <v>3063</v>
      </c>
      <c r="Y922">
        <f>ROUND(('TM1.5SynPop_forCounty_2050'!Y922-'TM1.5SynPop_forCounty_2035'!Y922)*5/15+'TM1.5SynPop_forCounty_2035'!Y922,0)</f>
        <v>1621</v>
      </c>
      <c r="Z922">
        <f>ROUND(('TM1.5SynPop_forCounty_2050'!Z922-'TM1.5SynPop_forCounty_2035'!Z922)*5/15+'TM1.5SynPop_forCounty_2035'!Z922,0)</f>
        <v>4669</v>
      </c>
      <c r="AA922">
        <f>ROUND(('TM1.5SynPop_forCounty_2050'!AA922-'TM1.5SynPop_forCounty_2035'!AA922)*5/15+'TM1.5SynPop_forCounty_2035'!AA922,0)</f>
        <v>1022</v>
      </c>
    </row>
    <row r="923" spans="1:27">
      <c r="A923">
        <f>VLOOKUP(B923,xwalk!$A$2:$D$1455,4,FALSE)</f>
        <v>4</v>
      </c>
      <c r="B923">
        <v>926</v>
      </c>
      <c r="C923">
        <f>ROUND(('TM1.5SynPop_forCounty_2050'!C923-'TM1.5SynPop_forCounty_2035'!C923)*5/15+'TM1.5SynPop_forCounty_2035'!C923,0)</f>
        <v>14133</v>
      </c>
      <c r="D923">
        <f>ROUND(('TM1.5SynPop_forCounty_2050'!D923-'TM1.5SynPop_forCounty_2035'!D923)*5/15+'TM1.5SynPop_forCounty_2035'!D923,0)</f>
        <v>63</v>
      </c>
      <c r="E923">
        <f>ROUND(('TM1.5SynPop_forCounty_2050'!E923-'TM1.5SynPop_forCounty_2035'!E923)*5/15+'TM1.5SynPop_forCounty_2035'!E923,0)</f>
        <v>1914</v>
      </c>
      <c r="F923">
        <f>ROUND(('TM1.5SynPop_forCounty_2050'!F923-'TM1.5SynPop_forCounty_2035'!F923)*5/15+'TM1.5SynPop_forCounty_2035'!F923,0)</f>
        <v>1540</v>
      </c>
      <c r="G923">
        <f>ROUND(('TM1.5SynPop_forCounty_2050'!G923-'TM1.5SynPop_forCounty_2035'!G923)*5/15+'TM1.5SynPop_forCounty_2035'!G923,0)</f>
        <v>517</v>
      </c>
      <c r="H923">
        <f>ROUND(('TM1.5SynPop_forCounty_2050'!H923-'TM1.5SynPop_forCounty_2035'!H923)*5/15+'TM1.5SynPop_forCounty_2035'!H923,0)</f>
        <v>573</v>
      </c>
      <c r="I923">
        <f>ROUND(('TM1.5SynPop_forCounty_2050'!I923-'TM1.5SynPop_forCounty_2035'!I923)*5/15+'TM1.5SynPop_forCounty_2035'!I923,0)</f>
        <v>329</v>
      </c>
      <c r="J923">
        <f>ROUND(('TM1.5SynPop_forCounty_2050'!J923-'TM1.5SynPop_forCounty_2035'!J923)*5/15+'TM1.5SynPop_forCounty_2035'!J923,0)</f>
        <v>412</v>
      </c>
      <c r="K923">
        <f>ROUND(('TM1.5SynPop_forCounty_2050'!K923-'TM1.5SynPop_forCounty_2035'!K923)*5/15+'TM1.5SynPop_forCounty_2035'!K923,0)</f>
        <v>1356</v>
      </c>
      <c r="L923">
        <f>ROUND(('TM1.5SynPop_forCounty_2050'!L923-'TM1.5SynPop_forCounty_2035'!L923)*5/15+'TM1.5SynPop_forCounty_2035'!L923,0)</f>
        <v>1508</v>
      </c>
      <c r="M923">
        <f>ROUND(('TM1.5SynPop_forCounty_2050'!M923-'TM1.5SynPop_forCounty_2035'!M923)*5/15+'TM1.5SynPop_forCounty_2035'!M923,0)</f>
        <v>749</v>
      </c>
      <c r="N923">
        <f>ROUND(('TM1.5SynPop_forCounty_2050'!N923-'TM1.5SynPop_forCounty_2035'!N923)*5/15+'TM1.5SynPop_forCounty_2035'!N923,0)</f>
        <v>1672</v>
      </c>
      <c r="O923">
        <f>ROUND(('TM1.5SynPop_forCounty_2050'!O923-'TM1.5SynPop_forCounty_2035'!O923)*5/15+'TM1.5SynPop_forCounty_2035'!O923,0)</f>
        <v>1441</v>
      </c>
      <c r="P923">
        <f>ROUND(('TM1.5SynPop_forCounty_2050'!P923-'TM1.5SynPop_forCounty_2035'!P923)*5/15+'TM1.5SynPop_forCounty_2035'!P923,0)</f>
        <v>1980</v>
      </c>
      <c r="Q923">
        <f>ROUND(('TM1.5SynPop_forCounty_2050'!Q923-'TM1.5SynPop_forCounty_2035'!Q923)*5/15+'TM1.5SynPop_forCounty_2035'!Q923,0)</f>
        <v>938</v>
      </c>
      <c r="R923">
        <f>ROUND(('TM1.5SynPop_forCounty_2050'!R923-'TM1.5SynPop_forCounty_2035'!R923)*5/15+'TM1.5SynPop_forCounty_2035'!R923,0)</f>
        <v>926</v>
      </c>
      <c r="S923">
        <f>ROUND(('TM1.5SynPop_forCounty_2050'!S923-'TM1.5SynPop_forCounty_2035'!S923)*5/15+'TM1.5SynPop_forCounty_2035'!S923,0)</f>
        <v>14196</v>
      </c>
      <c r="T923">
        <f>ROUND(('TM1.5SynPop_forCounty_2050'!T923-'TM1.5SynPop_forCounty_2035'!T923)*5/15+'TM1.5SynPop_forCounty_2035'!T923,0)</f>
        <v>997</v>
      </c>
      <c r="U923">
        <f>ROUND(('TM1.5SynPop_forCounty_2050'!U923-'TM1.5SynPop_forCounty_2035'!U923)*5/15+'TM1.5SynPop_forCounty_2035'!U923,0)</f>
        <v>2298</v>
      </c>
      <c r="V923">
        <f>ROUND(('TM1.5SynPop_forCounty_2050'!V923-'TM1.5SynPop_forCounty_2035'!V923)*5/15+'TM1.5SynPop_forCounty_2035'!V923,0)</f>
        <v>1548</v>
      </c>
      <c r="W923">
        <f>ROUND(('TM1.5SynPop_forCounty_2050'!W923-'TM1.5SynPop_forCounty_2035'!W923)*5/15+'TM1.5SynPop_forCounty_2035'!W923,0)</f>
        <v>3040</v>
      </c>
      <c r="X923">
        <f>ROUND(('TM1.5SynPop_forCounty_2050'!X923-'TM1.5SynPop_forCounty_2035'!X923)*5/15+'TM1.5SynPop_forCounty_2035'!X923,0)</f>
        <v>4392</v>
      </c>
      <c r="Y923">
        <f>ROUND(('TM1.5SynPop_forCounty_2050'!Y923-'TM1.5SynPop_forCounty_2035'!Y923)*5/15+'TM1.5SynPop_forCounty_2035'!Y923,0)</f>
        <v>1920</v>
      </c>
      <c r="Z923">
        <f>ROUND(('TM1.5SynPop_forCounty_2050'!Z923-'TM1.5SynPop_forCounty_2035'!Z923)*5/15+'TM1.5SynPop_forCounty_2035'!Z923,0)</f>
        <v>6500</v>
      </c>
      <c r="AA923">
        <f>ROUND(('TM1.5SynPop_forCounty_2050'!AA923-'TM1.5SynPop_forCounty_2035'!AA923)*5/15+'TM1.5SynPop_forCounty_2035'!AA923,0)</f>
        <v>1788</v>
      </c>
    </row>
    <row r="924" spans="1:27">
      <c r="A924">
        <f>VLOOKUP(B924,xwalk!$A$2:$D$1455,4,FALSE)</f>
        <v>4</v>
      </c>
      <c r="B924">
        <v>927</v>
      </c>
      <c r="C924">
        <f>ROUND(('TM1.5SynPop_forCounty_2050'!C924-'TM1.5SynPop_forCounty_2035'!C924)*5/15+'TM1.5SynPop_forCounty_2035'!C924,0)</f>
        <v>5304</v>
      </c>
      <c r="D924">
        <f>ROUND(('TM1.5SynPop_forCounty_2050'!D924-'TM1.5SynPop_forCounty_2035'!D924)*5/15+'TM1.5SynPop_forCounty_2035'!D924,0)</f>
        <v>65</v>
      </c>
      <c r="E924">
        <f>ROUND(('TM1.5SynPop_forCounty_2050'!E924-'TM1.5SynPop_forCounty_2035'!E924)*5/15+'TM1.5SynPop_forCounty_2035'!E924,0)</f>
        <v>416</v>
      </c>
      <c r="F924">
        <f>ROUND(('TM1.5SynPop_forCounty_2050'!F924-'TM1.5SynPop_forCounty_2035'!F924)*5/15+'TM1.5SynPop_forCounty_2035'!F924,0)</f>
        <v>418</v>
      </c>
      <c r="G924">
        <f>ROUND(('TM1.5SynPop_forCounty_2050'!G924-'TM1.5SynPop_forCounty_2035'!G924)*5/15+'TM1.5SynPop_forCounty_2035'!G924,0)</f>
        <v>272</v>
      </c>
      <c r="H924">
        <f>ROUND(('TM1.5SynPop_forCounty_2050'!H924-'TM1.5SynPop_forCounty_2035'!H924)*5/15+'TM1.5SynPop_forCounty_2035'!H924,0)</f>
        <v>203</v>
      </c>
      <c r="I924">
        <f>ROUND(('TM1.5SynPop_forCounty_2050'!I924-'TM1.5SynPop_forCounty_2035'!I924)*5/15+'TM1.5SynPop_forCounty_2035'!I924,0)</f>
        <v>154</v>
      </c>
      <c r="J924">
        <f>ROUND(('TM1.5SynPop_forCounty_2050'!J924-'TM1.5SynPop_forCounty_2035'!J924)*5/15+'TM1.5SynPop_forCounty_2035'!J924,0)</f>
        <v>214</v>
      </c>
      <c r="K924">
        <f>ROUND(('TM1.5SynPop_forCounty_2050'!K924-'TM1.5SynPop_forCounty_2035'!K924)*5/15+'TM1.5SynPop_forCounty_2035'!K924,0)</f>
        <v>280</v>
      </c>
      <c r="L924">
        <f>ROUND(('TM1.5SynPop_forCounty_2050'!L924-'TM1.5SynPop_forCounty_2035'!L924)*5/15+'TM1.5SynPop_forCounty_2035'!L924,0)</f>
        <v>366</v>
      </c>
      <c r="M924">
        <f>ROUND(('TM1.5SynPop_forCounty_2050'!M924-'TM1.5SynPop_forCounty_2035'!M924)*5/15+'TM1.5SynPop_forCounty_2035'!M924,0)</f>
        <v>293</v>
      </c>
      <c r="N924">
        <f>ROUND(('TM1.5SynPop_forCounty_2050'!N924-'TM1.5SynPop_forCounty_2035'!N924)*5/15+'TM1.5SynPop_forCounty_2035'!N924,0)</f>
        <v>737</v>
      </c>
      <c r="O924">
        <f>ROUND(('TM1.5SynPop_forCounty_2050'!O924-'TM1.5SynPop_forCounty_2035'!O924)*5/15+'TM1.5SynPop_forCounty_2035'!O924,0)</f>
        <v>401</v>
      </c>
      <c r="P924">
        <f>ROUND(('TM1.5SynPop_forCounty_2050'!P924-'TM1.5SynPop_forCounty_2035'!P924)*5/15+'TM1.5SynPop_forCounty_2035'!P924,0)</f>
        <v>533</v>
      </c>
      <c r="Q924">
        <f>ROUND(('TM1.5SynPop_forCounty_2050'!Q924-'TM1.5SynPop_forCounty_2035'!Q924)*5/15+'TM1.5SynPop_forCounty_2035'!Q924,0)</f>
        <v>407</v>
      </c>
      <c r="R924">
        <f>ROUND(('TM1.5SynPop_forCounty_2050'!R924-'TM1.5SynPop_forCounty_2035'!R924)*5/15+'TM1.5SynPop_forCounty_2035'!R924,0)</f>
        <v>336</v>
      </c>
      <c r="S924">
        <f>ROUND(('TM1.5SynPop_forCounty_2050'!S924-'TM1.5SynPop_forCounty_2035'!S924)*5/15+'TM1.5SynPop_forCounty_2035'!S924,0)</f>
        <v>5369</v>
      </c>
      <c r="T924">
        <f>ROUND(('TM1.5SynPop_forCounty_2050'!T924-'TM1.5SynPop_forCounty_2035'!T924)*5/15+'TM1.5SynPop_forCounty_2035'!T924,0)</f>
        <v>475</v>
      </c>
      <c r="U924">
        <f>ROUND(('TM1.5SynPop_forCounty_2050'!U924-'TM1.5SynPop_forCounty_2035'!U924)*5/15+'TM1.5SynPop_forCounty_2035'!U924,0)</f>
        <v>1040</v>
      </c>
      <c r="V924">
        <f>ROUND(('TM1.5SynPop_forCounty_2050'!V924-'TM1.5SynPop_forCounty_2035'!V924)*5/15+'TM1.5SynPop_forCounty_2035'!V924,0)</f>
        <v>447</v>
      </c>
      <c r="W924">
        <f>ROUND(('TM1.5SynPop_forCounty_2050'!W924-'TM1.5SynPop_forCounty_2035'!W924)*5/15+'TM1.5SynPop_forCounty_2035'!W924,0)</f>
        <v>1109</v>
      </c>
      <c r="X924">
        <f>ROUND(('TM1.5SynPop_forCounty_2050'!X924-'TM1.5SynPop_forCounty_2035'!X924)*5/15+'TM1.5SynPop_forCounty_2035'!X924,0)</f>
        <v>1567</v>
      </c>
      <c r="Y924">
        <f>ROUND(('TM1.5SynPop_forCounty_2050'!Y924-'TM1.5SynPop_forCounty_2035'!Y924)*5/15+'TM1.5SynPop_forCounty_2035'!Y924,0)</f>
        <v>731</v>
      </c>
      <c r="Z924">
        <f>ROUND(('TM1.5SynPop_forCounty_2050'!Z924-'TM1.5SynPop_forCounty_2035'!Z924)*5/15+'TM1.5SynPop_forCounty_2035'!Z924,0)</f>
        <v>2488</v>
      </c>
      <c r="AA924">
        <f>ROUND(('TM1.5SynPop_forCounty_2050'!AA924-'TM1.5SynPop_forCounty_2035'!AA924)*5/15+'TM1.5SynPop_forCounty_2035'!AA924,0)</f>
        <v>782</v>
      </c>
    </row>
    <row r="925" spans="1:27">
      <c r="A925">
        <f>VLOOKUP(B925,xwalk!$A$2:$D$1455,4,FALSE)</f>
        <v>4</v>
      </c>
      <c r="B925">
        <v>928</v>
      </c>
      <c r="C925">
        <f>ROUND(('TM1.5SynPop_forCounty_2050'!C925-'TM1.5SynPop_forCounty_2035'!C925)*5/15+'TM1.5SynPop_forCounty_2035'!C925,0)</f>
        <v>4931</v>
      </c>
      <c r="D925">
        <f>ROUND(('TM1.5SynPop_forCounty_2050'!D925-'TM1.5SynPop_forCounty_2035'!D925)*5/15+'TM1.5SynPop_forCounty_2035'!D925,0)</f>
        <v>0</v>
      </c>
      <c r="E925">
        <f>ROUND(('TM1.5SynPop_forCounty_2050'!E925-'TM1.5SynPop_forCounty_2035'!E925)*5/15+'TM1.5SynPop_forCounty_2035'!E925,0)</f>
        <v>353</v>
      </c>
      <c r="F925">
        <f>ROUND(('TM1.5SynPop_forCounty_2050'!F925-'TM1.5SynPop_forCounty_2035'!F925)*5/15+'TM1.5SynPop_forCounty_2035'!F925,0)</f>
        <v>322</v>
      </c>
      <c r="G925">
        <f>ROUND(('TM1.5SynPop_forCounty_2050'!G925-'TM1.5SynPop_forCounty_2035'!G925)*5/15+'TM1.5SynPop_forCounty_2035'!G925,0)</f>
        <v>272</v>
      </c>
      <c r="H925">
        <f>ROUND(('TM1.5SynPop_forCounty_2050'!H925-'TM1.5SynPop_forCounty_2035'!H925)*5/15+'TM1.5SynPop_forCounty_2035'!H925,0)</f>
        <v>192</v>
      </c>
      <c r="I925">
        <f>ROUND(('TM1.5SynPop_forCounty_2050'!I925-'TM1.5SynPop_forCounty_2035'!I925)*5/15+'TM1.5SynPop_forCounty_2035'!I925,0)</f>
        <v>148</v>
      </c>
      <c r="J925">
        <f>ROUND(('TM1.5SynPop_forCounty_2050'!J925-'TM1.5SynPop_forCounty_2035'!J925)*5/15+'TM1.5SynPop_forCounty_2035'!J925,0)</f>
        <v>255</v>
      </c>
      <c r="K925">
        <f>ROUND(('TM1.5SynPop_forCounty_2050'!K925-'TM1.5SynPop_forCounty_2035'!K925)*5/15+'TM1.5SynPop_forCounty_2035'!K925,0)</f>
        <v>267</v>
      </c>
      <c r="L925">
        <f>ROUND(('TM1.5SynPop_forCounty_2050'!L925-'TM1.5SynPop_forCounty_2035'!L925)*5/15+'TM1.5SynPop_forCounty_2035'!L925,0)</f>
        <v>332</v>
      </c>
      <c r="M925">
        <f>ROUND(('TM1.5SynPop_forCounty_2050'!M925-'TM1.5SynPop_forCounty_2035'!M925)*5/15+'TM1.5SynPop_forCounty_2035'!M925,0)</f>
        <v>243</v>
      </c>
      <c r="N925">
        <f>ROUND(('TM1.5SynPop_forCounty_2050'!N925-'TM1.5SynPop_forCounty_2035'!N925)*5/15+'TM1.5SynPop_forCounty_2035'!N925,0)</f>
        <v>700</v>
      </c>
      <c r="O925">
        <f>ROUND(('TM1.5SynPop_forCounty_2050'!O925-'TM1.5SynPop_forCounty_2035'!O925)*5/15+'TM1.5SynPop_forCounty_2035'!O925,0)</f>
        <v>361</v>
      </c>
      <c r="P925">
        <f>ROUND(('TM1.5SynPop_forCounty_2050'!P925-'TM1.5SynPop_forCounty_2035'!P925)*5/15+'TM1.5SynPop_forCounty_2035'!P925,0)</f>
        <v>478</v>
      </c>
      <c r="Q925">
        <f>ROUND(('TM1.5SynPop_forCounty_2050'!Q925-'TM1.5SynPop_forCounty_2035'!Q925)*5/15+'TM1.5SynPop_forCounty_2035'!Q925,0)</f>
        <v>341</v>
      </c>
      <c r="R925">
        <f>ROUND(('TM1.5SynPop_forCounty_2050'!R925-'TM1.5SynPop_forCounty_2035'!R925)*5/15+'TM1.5SynPop_forCounty_2035'!R925,0)</f>
        <v>361</v>
      </c>
      <c r="S925">
        <f>ROUND(('TM1.5SynPop_forCounty_2050'!S925-'TM1.5SynPop_forCounty_2035'!S925)*5/15+'TM1.5SynPop_forCounty_2035'!S925,0)</f>
        <v>4931</v>
      </c>
      <c r="T925">
        <f>ROUND(('TM1.5SynPop_forCounty_2050'!T925-'TM1.5SynPop_forCounty_2035'!T925)*5/15+'TM1.5SynPop_forCounty_2035'!T925,0)</f>
        <v>414</v>
      </c>
      <c r="U925">
        <f>ROUND(('TM1.5SynPop_forCounty_2050'!U925-'TM1.5SynPop_forCounty_2035'!U925)*5/15+'TM1.5SynPop_forCounty_2035'!U925,0)</f>
        <v>1045</v>
      </c>
      <c r="V925">
        <f>ROUND(('TM1.5SynPop_forCounty_2050'!V925-'TM1.5SynPop_forCounty_2035'!V925)*5/15+'TM1.5SynPop_forCounty_2035'!V925,0)</f>
        <v>424</v>
      </c>
      <c r="W925">
        <f>ROUND(('TM1.5SynPop_forCounty_2050'!W925-'TM1.5SynPop_forCounty_2035'!W925)*5/15+'TM1.5SynPop_forCounty_2035'!W925,0)</f>
        <v>1035</v>
      </c>
      <c r="X925">
        <f>ROUND(('TM1.5SynPop_forCounty_2050'!X925-'TM1.5SynPop_forCounty_2035'!X925)*5/15+'TM1.5SynPop_forCounty_2035'!X925,0)</f>
        <v>1418</v>
      </c>
      <c r="Y925">
        <f>ROUND(('TM1.5SynPop_forCounty_2050'!Y925-'TM1.5SynPop_forCounty_2035'!Y925)*5/15+'TM1.5SynPop_forCounty_2035'!Y925,0)</f>
        <v>595</v>
      </c>
      <c r="Z925">
        <f>ROUND(('TM1.5SynPop_forCounty_2050'!Z925-'TM1.5SynPop_forCounty_2035'!Z925)*5/15+'TM1.5SynPop_forCounty_2035'!Z925,0)</f>
        <v>2249</v>
      </c>
      <c r="AA925">
        <f>ROUND(('TM1.5SynPop_forCounty_2050'!AA925-'TM1.5SynPop_forCounty_2035'!AA925)*5/15+'TM1.5SynPop_forCounty_2035'!AA925,0)</f>
        <v>796</v>
      </c>
    </row>
    <row r="926" spans="1:27">
      <c r="A926">
        <f>VLOOKUP(B926,xwalk!$A$2:$D$1455,4,FALSE)</f>
        <v>4</v>
      </c>
      <c r="B926">
        <v>929</v>
      </c>
      <c r="C926">
        <f>ROUND(('TM1.5SynPop_forCounty_2050'!C926-'TM1.5SynPop_forCounty_2035'!C926)*5/15+'TM1.5SynPop_forCounty_2035'!C926,0)</f>
        <v>3841</v>
      </c>
      <c r="D926">
        <f>ROUND(('TM1.5SynPop_forCounty_2050'!D926-'TM1.5SynPop_forCounty_2035'!D926)*5/15+'TM1.5SynPop_forCounty_2035'!D926,0)</f>
        <v>67</v>
      </c>
      <c r="E926">
        <f>ROUND(('TM1.5SynPop_forCounty_2050'!E926-'TM1.5SynPop_forCounty_2035'!E926)*5/15+'TM1.5SynPop_forCounty_2035'!E926,0)</f>
        <v>249</v>
      </c>
      <c r="F926">
        <f>ROUND(('TM1.5SynPop_forCounty_2050'!F926-'TM1.5SynPop_forCounty_2035'!F926)*5/15+'TM1.5SynPop_forCounty_2035'!F926,0)</f>
        <v>238</v>
      </c>
      <c r="G926">
        <f>ROUND(('TM1.5SynPop_forCounty_2050'!G926-'TM1.5SynPop_forCounty_2035'!G926)*5/15+'TM1.5SynPop_forCounty_2035'!G926,0)</f>
        <v>241</v>
      </c>
      <c r="H926">
        <f>ROUND(('TM1.5SynPop_forCounty_2050'!H926-'TM1.5SynPop_forCounty_2035'!H926)*5/15+'TM1.5SynPop_forCounty_2035'!H926,0)</f>
        <v>192</v>
      </c>
      <c r="I926">
        <f>ROUND(('TM1.5SynPop_forCounty_2050'!I926-'TM1.5SynPop_forCounty_2035'!I926)*5/15+'TM1.5SynPop_forCounty_2035'!I926,0)</f>
        <v>123</v>
      </c>
      <c r="J926">
        <f>ROUND(('TM1.5SynPop_forCounty_2050'!J926-'TM1.5SynPop_forCounty_2035'!J926)*5/15+'TM1.5SynPop_forCounty_2035'!J926,0)</f>
        <v>247</v>
      </c>
      <c r="K926">
        <f>ROUND(('TM1.5SynPop_forCounty_2050'!K926-'TM1.5SynPop_forCounty_2035'!K926)*5/15+'TM1.5SynPop_forCounty_2035'!K926,0)</f>
        <v>254</v>
      </c>
      <c r="L926">
        <f>ROUND(('TM1.5SynPop_forCounty_2050'!L926-'TM1.5SynPop_forCounty_2035'!L926)*5/15+'TM1.5SynPop_forCounty_2035'!L926,0)</f>
        <v>288</v>
      </c>
      <c r="M926">
        <f>ROUND(('TM1.5SynPop_forCounty_2050'!M926-'TM1.5SynPop_forCounty_2035'!M926)*5/15+'TM1.5SynPop_forCounty_2035'!M926,0)</f>
        <v>242</v>
      </c>
      <c r="N926">
        <f>ROUND(('TM1.5SynPop_forCounty_2050'!N926-'TM1.5SynPop_forCounty_2035'!N926)*5/15+'TM1.5SynPop_forCounty_2035'!N926,0)</f>
        <v>506</v>
      </c>
      <c r="O926">
        <f>ROUND(('TM1.5SynPop_forCounty_2050'!O926-'TM1.5SynPop_forCounty_2035'!O926)*5/15+'TM1.5SynPop_forCounty_2035'!O926,0)</f>
        <v>333</v>
      </c>
      <c r="P926">
        <f>ROUND(('TM1.5SynPop_forCounty_2050'!P926-'TM1.5SynPop_forCounty_2035'!P926)*5/15+'TM1.5SynPop_forCounty_2035'!P926,0)</f>
        <v>528</v>
      </c>
      <c r="Q926">
        <f>ROUND(('TM1.5SynPop_forCounty_2050'!Q926-'TM1.5SynPop_forCounty_2035'!Q926)*5/15+'TM1.5SynPop_forCounty_2035'!Q926,0)</f>
        <v>224</v>
      </c>
      <c r="R926">
        <f>ROUND(('TM1.5SynPop_forCounty_2050'!R926-'TM1.5SynPop_forCounty_2035'!R926)*5/15+'TM1.5SynPop_forCounty_2035'!R926,0)</f>
        <v>205</v>
      </c>
      <c r="S926">
        <f>ROUND(('TM1.5SynPop_forCounty_2050'!S926-'TM1.5SynPop_forCounty_2035'!S926)*5/15+'TM1.5SynPop_forCounty_2035'!S926,0)</f>
        <v>3908</v>
      </c>
      <c r="T926">
        <f>ROUND(('TM1.5SynPop_forCounty_2050'!T926-'TM1.5SynPop_forCounty_2035'!T926)*5/15+'TM1.5SynPop_forCounty_2035'!T926,0)</f>
        <v>239</v>
      </c>
      <c r="U926">
        <f>ROUND(('TM1.5SynPop_forCounty_2050'!U926-'TM1.5SynPop_forCounty_2035'!U926)*5/15+'TM1.5SynPop_forCounty_2035'!U926,0)</f>
        <v>802</v>
      </c>
      <c r="V926">
        <f>ROUND(('TM1.5SynPop_forCounty_2050'!V926-'TM1.5SynPop_forCounty_2035'!V926)*5/15+'TM1.5SynPop_forCounty_2035'!V926,0)</f>
        <v>274</v>
      </c>
      <c r="W926">
        <f>ROUND(('TM1.5SynPop_forCounty_2050'!W926-'TM1.5SynPop_forCounty_2035'!W926)*5/15+'TM1.5SynPop_forCounty_2035'!W926,0)</f>
        <v>645</v>
      </c>
      <c r="X926">
        <f>ROUND(('TM1.5SynPop_forCounty_2050'!X926-'TM1.5SynPop_forCounty_2035'!X926)*5/15+'TM1.5SynPop_forCounty_2035'!X926,0)</f>
        <v>1195</v>
      </c>
      <c r="Y926">
        <f>ROUND(('TM1.5SynPop_forCounty_2050'!Y926-'TM1.5SynPop_forCounty_2035'!Y926)*5/15+'TM1.5SynPop_forCounty_2035'!Y926,0)</f>
        <v>753</v>
      </c>
      <c r="Z926">
        <f>ROUND(('TM1.5SynPop_forCounty_2050'!Z926-'TM1.5SynPop_forCounty_2035'!Z926)*5/15+'TM1.5SynPop_forCounty_2035'!Z926,0)</f>
        <v>1789</v>
      </c>
      <c r="AA926">
        <f>ROUND(('TM1.5SynPop_forCounty_2050'!AA926-'TM1.5SynPop_forCounty_2035'!AA926)*5/15+'TM1.5SynPop_forCounty_2035'!AA926,0)</f>
        <v>505</v>
      </c>
    </row>
    <row r="927" spans="1:27">
      <c r="A927">
        <f>VLOOKUP(B927,xwalk!$A$2:$D$1455,4,FALSE)</f>
        <v>4</v>
      </c>
      <c r="B927">
        <v>930</v>
      </c>
      <c r="C927">
        <f>ROUND(('TM1.5SynPop_forCounty_2050'!C927-'TM1.5SynPop_forCounty_2035'!C927)*5/15+'TM1.5SynPop_forCounty_2035'!C927,0)</f>
        <v>2005</v>
      </c>
      <c r="D927">
        <f>ROUND(('TM1.5SynPop_forCounty_2050'!D927-'TM1.5SynPop_forCounty_2035'!D927)*5/15+'TM1.5SynPop_forCounty_2035'!D927,0)</f>
        <v>52</v>
      </c>
      <c r="E927">
        <f>ROUND(('TM1.5SynPop_forCounty_2050'!E927-'TM1.5SynPop_forCounty_2035'!E927)*5/15+'TM1.5SynPop_forCounty_2035'!E927,0)</f>
        <v>116</v>
      </c>
      <c r="F927">
        <f>ROUND(('TM1.5SynPop_forCounty_2050'!F927-'TM1.5SynPop_forCounty_2035'!F927)*5/15+'TM1.5SynPop_forCounty_2035'!F927,0)</f>
        <v>94</v>
      </c>
      <c r="G927">
        <f>ROUND(('TM1.5SynPop_forCounty_2050'!G927-'TM1.5SynPop_forCounty_2035'!G927)*5/15+'TM1.5SynPop_forCounty_2035'!G927,0)</f>
        <v>136</v>
      </c>
      <c r="H927">
        <f>ROUND(('TM1.5SynPop_forCounty_2050'!H927-'TM1.5SynPop_forCounty_2035'!H927)*5/15+'TM1.5SynPop_forCounty_2035'!H927,0)</f>
        <v>134</v>
      </c>
      <c r="I927">
        <f>ROUND(('TM1.5SynPop_forCounty_2050'!I927-'TM1.5SynPop_forCounty_2035'!I927)*5/15+'TM1.5SynPop_forCounty_2035'!I927,0)</f>
        <v>87</v>
      </c>
      <c r="J927">
        <f>ROUND(('TM1.5SynPop_forCounty_2050'!J927-'TM1.5SynPop_forCounty_2035'!J927)*5/15+'TM1.5SynPop_forCounty_2035'!J927,0)</f>
        <v>232</v>
      </c>
      <c r="K927">
        <f>ROUND(('TM1.5SynPop_forCounty_2050'!K927-'TM1.5SynPop_forCounty_2035'!K927)*5/15+'TM1.5SynPop_forCounty_2035'!K927,0)</f>
        <v>255</v>
      </c>
      <c r="L927">
        <f>ROUND(('TM1.5SynPop_forCounty_2050'!L927-'TM1.5SynPop_forCounty_2035'!L927)*5/15+'TM1.5SynPop_forCounty_2035'!L927,0)</f>
        <v>251</v>
      </c>
      <c r="M927">
        <f>ROUND(('TM1.5SynPop_forCounty_2050'!M927-'TM1.5SynPop_forCounty_2035'!M927)*5/15+'TM1.5SynPop_forCounty_2035'!M927,0)</f>
        <v>114</v>
      </c>
      <c r="N927">
        <f>ROUND(('TM1.5SynPop_forCounty_2050'!N927-'TM1.5SynPop_forCounty_2035'!N927)*5/15+'TM1.5SynPop_forCounty_2035'!N927,0)</f>
        <v>179</v>
      </c>
      <c r="O927">
        <f>ROUND(('TM1.5SynPop_forCounty_2050'!O927-'TM1.5SynPop_forCounty_2035'!O927)*5/15+'TM1.5SynPop_forCounty_2035'!O927,0)</f>
        <v>235</v>
      </c>
      <c r="P927">
        <f>ROUND(('TM1.5SynPop_forCounty_2050'!P927-'TM1.5SynPop_forCounty_2035'!P927)*5/15+'TM1.5SynPop_forCounty_2035'!P927,0)</f>
        <v>384</v>
      </c>
      <c r="Q927">
        <f>ROUND(('TM1.5SynPop_forCounty_2050'!Q927-'TM1.5SynPop_forCounty_2035'!Q927)*5/15+'TM1.5SynPop_forCounty_2035'!Q927,0)</f>
        <v>114</v>
      </c>
      <c r="R927">
        <f>ROUND(('TM1.5SynPop_forCounty_2050'!R927-'TM1.5SynPop_forCounty_2035'!R927)*5/15+'TM1.5SynPop_forCounty_2035'!R927,0)</f>
        <v>66</v>
      </c>
      <c r="S927">
        <f>ROUND(('TM1.5SynPop_forCounty_2050'!S927-'TM1.5SynPop_forCounty_2035'!S927)*5/15+'TM1.5SynPop_forCounty_2035'!S927,0)</f>
        <v>2057</v>
      </c>
      <c r="T927">
        <f>ROUND(('TM1.5SynPop_forCounty_2050'!T927-'TM1.5SynPop_forCounty_2035'!T927)*5/15+'TM1.5SynPop_forCounty_2035'!T927,0)</f>
        <v>89</v>
      </c>
      <c r="U927">
        <f>ROUND(('TM1.5SynPop_forCounty_2050'!U927-'TM1.5SynPop_forCounty_2035'!U927)*5/15+'TM1.5SynPop_forCounty_2035'!U927,0)</f>
        <v>271</v>
      </c>
      <c r="V927">
        <f>ROUND(('TM1.5SynPop_forCounty_2050'!V927-'TM1.5SynPop_forCounty_2035'!V927)*5/15+'TM1.5SynPop_forCounty_2035'!V927,0)</f>
        <v>99</v>
      </c>
      <c r="W927">
        <f>ROUND(('TM1.5SynPop_forCounty_2050'!W927-'TM1.5SynPop_forCounty_2035'!W927)*5/15+'TM1.5SynPop_forCounty_2035'!W927,0)</f>
        <v>204</v>
      </c>
      <c r="X927">
        <f>ROUND(('TM1.5SynPop_forCounty_2050'!X927-'TM1.5SynPop_forCounty_2035'!X927)*5/15+'TM1.5SynPop_forCounty_2035'!X927,0)</f>
        <v>595</v>
      </c>
      <c r="Y927">
        <f>ROUND(('TM1.5SynPop_forCounty_2050'!Y927-'TM1.5SynPop_forCounty_2035'!Y927)*5/15+'TM1.5SynPop_forCounty_2035'!Y927,0)</f>
        <v>800</v>
      </c>
      <c r="Z927">
        <f>ROUND(('TM1.5SynPop_forCounty_2050'!Z927-'TM1.5SynPop_forCounty_2035'!Z927)*5/15+'TM1.5SynPop_forCounty_2035'!Z927,0)</f>
        <v>936</v>
      </c>
      <c r="AA927">
        <f>ROUND(('TM1.5SynPop_forCounty_2050'!AA927-'TM1.5SynPop_forCounty_2035'!AA927)*5/15+'TM1.5SynPop_forCounty_2035'!AA927,0)</f>
        <v>168</v>
      </c>
    </row>
    <row r="928" spans="1:27">
      <c r="A928">
        <f>VLOOKUP(B928,xwalk!$A$2:$D$1455,4,FALSE)</f>
        <v>4</v>
      </c>
      <c r="B928">
        <v>931</v>
      </c>
      <c r="C928">
        <f>ROUND(('TM1.5SynPop_forCounty_2050'!C928-'TM1.5SynPop_forCounty_2035'!C928)*5/15+'TM1.5SynPop_forCounty_2035'!C928,0)</f>
        <v>3197</v>
      </c>
      <c r="D928">
        <f>ROUND(('TM1.5SynPop_forCounty_2050'!D928-'TM1.5SynPop_forCounty_2035'!D928)*5/15+'TM1.5SynPop_forCounty_2035'!D928,0)</f>
        <v>22</v>
      </c>
      <c r="E928">
        <f>ROUND(('TM1.5SynPop_forCounty_2050'!E928-'TM1.5SynPop_forCounty_2035'!E928)*5/15+'TM1.5SynPop_forCounty_2035'!E928,0)</f>
        <v>270</v>
      </c>
      <c r="F928">
        <f>ROUND(('TM1.5SynPop_forCounty_2050'!F928-'TM1.5SynPop_forCounty_2035'!F928)*5/15+'TM1.5SynPop_forCounty_2035'!F928,0)</f>
        <v>163</v>
      </c>
      <c r="G928">
        <f>ROUND(('TM1.5SynPop_forCounty_2050'!G928-'TM1.5SynPop_forCounty_2035'!G928)*5/15+'TM1.5SynPop_forCounty_2035'!G928,0)</f>
        <v>257</v>
      </c>
      <c r="H928">
        <f>ROUND(('TM1.5SynPop_forCounty_2050'!H928-'TM1.5SynPop_forCounty_2035'!H928)*5/15+'TM1.5SynPop_forCounty_2035'!H928,0)</f>
        <v>184</v>
      </c>
      <c r="I928">
        <f>ROUND(('TM1.5SynPop_forCounty_2050'!I928-'TM1.5SynPop_forCounty_2035'!I928)*5/15+'TM1.5SynPop_forCounty_2035'!I928,0)</f>
        <v>158</v>
      </c>
      <c r="J928">
        <f>ROUND(('TM1.5SynPop_forCounty_2050'!J928-'TM1.5SynPop_forCounty_2035'!J928)*5/15+'TM1.5SynPop_forCounty_2035'!J928,0)</f>
        <v>317</v>
      </c>
      <c r="K928">
        <f>ROUND(('TM1.5SynPop_forCounty_2050'!K928-'TM1.5SynPop_forCounty_2035'!K928)*5/15+'TM1.5SynPop_forCounty_2035'!K928,0)</f>
        <v>418</v>
      </c>
      <c r="L928">
        <f>ROUND(('TM1.5SynPop_forCounty_2050'!L928-'TM1.5SynPop_forCounty_2035'!L928)*5/15+'TM1.5SynPop_forCounty_2035'!L928,0)</f>
        <v>430</v>
      </c>
      <c r="M928">
        <f>ROUND(('TM1.5SynPop_forCounty_2050'!M928-'TM1.5SynPop_forCounty_2035'!M928)*5/15+'TM1.5SynPop_forCounty_2035'!M928,0)</f>
        <v>203</v>
      </c>
      <c r="N928">
        <f>ROUND(('TM1.5SynPop_forCounty_2050'!N928-'TM1.5SynPop_forCounty_2035'!N928)*5/15+'TM1.5SynPop_forCounty_2035'!N928,0)</f>
        <v>298</v>
      </c>
      <c r="O928">
        <f>ROUND(('TM1.5SynPop_forCounty_2050'!O928-'TM1.5SynPop_forCounty_2035'!O928)*5/15+'TM1.5SynPop_forCounty_2035'!O928,0)</f>
        <v>322</v>
      </c>
      <c r="P928">
        <f>ROUND(('TM1.5SynPop_forCounty_2050'!P928-'TM1.5SynPop_forCounty_2035'!P928)*5/15+'TM1.5SynPop_forCounty_2035'!P928,0)</f>
        <v>559</v>
      </c>
      <c r="Q928">
        <f>ROUND(('TM1.5SynPop_forCounty_2050'!Q928-'TM1.5SynPop_forCounty_2035'!Q928)*5/15+'TM1.5SynPop_forCounty_2035'!Q928,0)</f>
        <v>352</v>
      </c>
      <c r="R928">
        <f>ROUND(('TM1.5SynPop_forCounty_2050'!R928-'TM1.5SynPop_forCounty_2035'!R928)*5/15+'TM1.5SynPop_forCounty_2035'!R928,0)</f>
        <v>115</v>
      </c>
      <c r="S928">
        <f>ROUND(('TM1.5SynPop_forCounty_2050'!S928-'TM1.5SynPop_forCounty_2035'!S928)*5/15+'TM1.5SynPop_forCounty_2035'!S928,0)</f>
        <v>3219</v>
      </c>
      <c r="T928">
        <f>ROUND(('TM1.5SynPop_forCounty_2050'!T928-'TM1.5SynPop_forCounty_2035'!T928)*5/15+'TM1.5SynPop_forCounty_2035'!T928,0)</f>
        <v>178</v>
      </c>
      <c r="U928">
        <f>ROUND(('TM1.5SynPop_forCounty_2050'!U928-'TM1.5SynPop_forCounty_2035'!U928)*5/15+'TM1.5SynPop_forCounty_2035'!U928,0)</f>
        <v>444</v>
      </c>
      <c r="V928">
        <f>ROUND(('TM1.5SynPop_forCounty_2050'!V928-'TM1.5SynPop_forCounty_2035'!V928)*5/15+'TM1.5SynPop_forCounty_2035'!V928,0)</f>
        <v>264</v>
      </c>
      <c r="W928">
        <f>ROUND(('TM1.5SynPop_forCounty_2050'!W928-'TM1.5SynPop_forCounty_2035'!W928)*5/15+'TM1.5SynPop_forCounty_2035'!W928,0)</f>
        <v>635</v>
      </c>
      <c r="X928">
        <f>ROUND(('TM1.5SynPop_forCounty_2050'!X928-'TM1.5SynPop_forCounty_2035'!X928)*5/15+'TM1.5SynPop_forCounty_2035'!X928,0)</f>
        <v>1154</v>
      </c>
      <c r="Y928">
        <f>ROUND(('TM1.5SynPop_forCounty_2050'!Y928-'TM1.5SynPop_forCounty_2035'!Y928)*5/15+'TM1.5SynPop_forCounty_2035'!Y928,0)</f>
        <v>543</v>
      </c>
      <c r="Z928">
        <f>ROUND(('TM1.5SynPop_forCounty_2050'!Z928-'TM1.5SynPop_forCounty_2035'!Z928)*5/15+'TM1.5SynPop_forCounty_2035'!Z928,0)</f>
        <v>1503</v>
      </c>
      <c r="AA928">
        <f>ROUND(('TM1.5SynPop_forCounty_2050'!AA928-'TM1.5SynPop_forCounty_2035'!AA928)*5/15+'TM1.5SynPop_forCounty_2035'!AA928,0)</f>
        <v>347</v>
      </c>
    </row>
    <row r="929" spans="1:27">
      <c r="A929">
        <f>VLOOKUP(B929,xwalk!$A$2:$D$1455,4,FALSE)</f>
        <v>4</v>
      </c>
      <c r="B929">
        <v>932</v>
      </c>
      <c r="C929">
        <f>ROUND(('TM1.5SynPop_forCounty_2050'!C929-'TM1.5SynPop_forCounty_2035'!C929)*5/15+'TM1.5SynPop_forCounty_2035'!C929,0)</f>
        <v>3937</v>
      </c>
      <c r="D929">
        <f>ROUND(('TM1.5SynPop_forCounty_2050'!D929-'TM1.5SynPop_forCounty_2035'!D929)*5/15+'TM1.5SynPop_forCounty_2035'!D929,0)</f>
        <v>0</v>
      </c>
      <c r="E929">
        <f>ROUND(('TM1.5SynPop_forCounty_2050'!E929-'TM1.5SynPop_forCounty_2035'!E929)*5/15+'TM1.5SynPop_forCounty_2035'!E929,0)</f>
        <v>251</v>
      </c>
      <c r="F929">
        <f>ROUND(('TM1.5SynPop_forCounty_2050'!F929-'TM1.5SynPop_forCounty_2035'!F929)*5/15+'TM1.5SynPop_forCounty_2035'!F929,0)</f>
        <v>207</v>
      </c>
      <c r="G929">
        <f>ROUND(('TM1.5SynPop_forCounty_2050'!G929-'TM1.5SynPop_forCounty_2035'!G929)*5/15+'TM1.5SynPop_forCounty_2035'!G929,0)</f>
        <v>271</v>
      </c>
      <c r="H929">
        <f>ROUND(('TM1.5SynPop_forCounty_2050'!H929-'TM1.5SynPop_forCounty_2035'!H929)*5/15+'TM1.5SynPop_forCounty_2035'!H929,0)</f>
        <v>202</v>
      </c>
      <c r="I929">
        <f>ROUND(('TM1.5SynPop_forCounty_2050'!I929-'TM1.5SynPop_forCounty_2035'!I929)*5/15+'TM1.5SynPop_forCounty_2035'!I929,0)</f>
        <v>139</v>
      </c>
      <c r="J929">
        <f>ROUND(('TM1.5SynPop_forCounty_2050'!J929-'TM1.5SynPop_forCounty_2035'!J929)*5/15+'TM1.5SynPop_forCounty_2035'!J929,0)</f>
        <v>272</v>
      </c>
      <c r="K929">
        <f>ROUND(('TM1.5SynPop_forCounty_2050'!K929-'TM1.5SynPop_forCounty_2035'!K929)*5/15+'TM1.5SynPop_forCounty_2035'!K929,0)</f>
        <v>228</v>
      </c>
      <c r="L929">
        <f>ROUND(('TM1.5SynPop_forCounty_2050'!L929-'TM1.5SynPop_forCounty_2035'!L929)*5/15+'TM1.5SynPop_forCounty_2035'!L929,0)</f>
        <v>344</v>
      </c>
      <c r="M929">
        <f>ROUND(('TM1.5SynPop_forCounty_2050'!M929-'TM1.5SynPop_forCounty_2035'!M929)*5/15+'TM1.5SynPop_forCounty_2035'!M929,0)</f>
        <v>245</v>
      </c>
      <c r="N929">
        <f>ROUND(('TM1.5SynPop_forCounty_2050'!N929-'TM1.5SynPop_forCounty_2035'!N929)*5/15+'TM1.5SynPop_forCounty_2035'!N929,0)</f>
        <v>525</v>
      </c>
      <c r="O929">
        <f>ROUND(('TM1.5SynPop_forCounty_2050'!O929-'TM1.5SynPop_forCounty_2035'!O929)*5/15+'TM1.5SynPop_forCounty_2035'!O929,0)</f>
        <v>380</v>
      </c>
      <c r="P929">
        <f>ROUND(('TM1.5SynPop_forCounty_2050'!P929-'TM1.5SynPop_forCounty_2035'!P929)*5/15+'TM1.5SynPop_forCounty_2035'!P929,0)</f>
        <v>480</v>
      </c>
      <c r="Q929">
        <f>ROUND(('TM1.5SynPop_forCounty_2050'!Q929-'TM1.5SynPop_forCounty_2035'!Q929)*5/15+'TM1.5SynPop_forCounty_2035'!Q929,0)</f>
        <v>384</v>
      </c>
      <c r="R929">
        <f>ROUND(('TM1.5SynPop_forCounty_2050'!R929-'TM1.5SynPop_forCounty_2035'!R929)*5/15+'TM1.5SynPop_forCounty_2035'!R929,0)</f>
        <v>98</v>
      </c>
      <c r="S929">
        <f>ROUND(('TM1.5SynPop_forCounty_2050'!S929-'TM1.5SynPop_forCounty_2035'!S929)*5/15+'TM1.5SynPop_forCounty_2035'!S929,0)</f>
        <v>3937</v>
      </c>
      <c r="T929">
        <f>ROUND(('TM1.5SynPop_forCounty_2050'!T929-'TM1.5SynPop_forCounty_2035'!T929)*5/15+'TM1.5SynPop_forCounty_2035'!T929,0)</f>
        <v>228</v>
      </c>
      <c r="U929">
        <f>ROUND(('TM1.5SynPop_forCounty_2050'!U929-'TM1.5SynPop_forCounty_2035'!U929)*5/15+'TM1.5SynPop_forCounty_2035'!U929,0)</f>
        <v>846</v>
      </c>
      <c r="V929">
        <f>ROUND(('TM1.5SynPop_forCounty_2050'!V929-'TM1.5SynPop_forCounty_2035'!V929)*5/15+'TM1.5SynPop_forCounty_2035'!V929,0)</f>
        <v>290</v>
      </c>
      <c r="W929">
        <f>ROUND(('TM1.5SynPop_forCounty_2050'!W929-'TM1.5SynPop_forCounty_2035'!W929)*5/15+'TM1.5SynPop_forCounty_2035'!W929,0)</f>
        <v>632</v>
      </c>
      <c r="X929">
        <f>ROUND(('TM1.5SynPop_forCounty_2050'!X929-'TM1.5SynPop_forCounty_2035'!X929)*5/15+'TM1.5SynPop_forCounty_2035'!X929,0)</f>
        <v>1292</v>
      </c>
      <c r="Y929">
        <f>ROUND(('TM1.5SynPop_forCounty_2050'!Y929-'TM1.5SynPop_forCounty_2035'!Y929)*5/15+'TM1.5SynPop_forCounty_2035'!Y929,0)</f>
        <v>649</v>
      </c>
      <c r="Z929">
        <f>ROUND(('TM1.5SynPop_forCounty_2050'!Z929-'TM1.5SynPop_forCounty_2035'!Z929)*5/15+'TM1.5SynPop_forCounty_2035'!Z929,0)</f>
        <v>1806</v>
      </c>
      <c r="AA929">
        <f>ROUND(('TM1.5SynPop_forCounty_2050'!AA929-'TM1.5SynPop_forCounty_2035'!AA929)*5/15+'TM1.5SynPop_forCounty_2035'!AA929,0)</f>
        <v>546</v>
      </c>
    </row>
    <row r="930" spans="1:27">
      <c r="A930">
        <f>VLOOKUP(B930,xwalk!$A$2:$D$1455,4,FALSE)</f>
        <v>4</v>
      </c>
      <c r="B930">
        <v>933</v>
      </c>
      <c r="C930">
        <f>ROUND(('TM1.5SynPop_forCounty_2050'!C930-'TM1.5SynPop_forCounty_2035'!C930)*5/15+'TM1.5SynPop_forCounty_2035'!C930,0)</f>
        <v>7187</v>
      </c>
      <c r="D930">
        <f>ROUND(('TM1.5SynPop_forCounty_2050'!D930-'TM1.5SynPop_forCounty_2035'!D930)*5/15+'TM1.5SynPop_forCounty_2035'!D930,0)</f>
        <v>49</v>
      </c>
      <c r="E930">
        <f>ROUND(('TM1.5SynPop_forCounty_2050'!E930-'TM1.5SynPop_forCounty_2035'!E930)*5/15+'TM1.5SynPop_forCounty_2035'!E930,0)</f>
        <v>491</v>
      </c>
      <c r="F930">
        <f>ROUND(('TM1.5SynPop_forCounty_2050'!F930-'TM1.5SynPop_forCounty_2035'!F930)*5/15+'TM1.5SynPop_forCounty_2035'!F930,0)</f>
        <v>413</v>
      </c>
      <c r="G930">
        <f>ROUND(('TM1.5SynPop_forCounty_2050'!G930-'TM1.5SynPop_forCounty_2035'!G930)*5/15+'TM1.5SynPop_forCounty_2035'!G930,0)</f>
        <v>423</v>
      </c>
      <c r="H930">
        <f>ROUND(('TM1.5SynPop_forCounty_2050'!H930-'TM1.5SynPop_forCounty_2035'!H930)*5/15+'TM1.5SynPop_forCounty_2035'!H930,0)</f>
        <v>358</v>
      </c>
      <c r="I930">
        <f>ROUND(('TM1.5SynPop_forCounty_2050'!I930-'TM1.5SynPop_forCounty_2035'!I930)*5/15+'TM1.5SynPop_forCounty_2035'!I930,0)</f>
        <v>217</v>
      </c>
      <c r="J930">
        <f>ROUND(('TM1.5SynPop_forCounty_2050'!J930-'TM1.5SynPop_forCounty_2035'!J930)*5/15+'TM1.5SynPop_forCounty_2035'!J930,0)</f>
        <v>384</v>
      </c>
      <c r="K930">
        <f>ROUND(('TM1.5SynPop_forCounty_2050'!K930-'TM1.5SynPop_forCounty_2035'!K930)*5/15+'TM1.5SynPop_forCounty_2035'!K930,0)</f>
        <v>314</v>
      </c>
      <c r="L930">
        <f>ROUND(('TM1.5SynPop_forCounty_2050'!L930-'TM1.5SynPop_forCounty_2035'!L930)*5/15+'TM1.5SynPop_forCounty_2035'!L930,0)</f>
        <v>517</v>
      </c>
      <c r="M930">
        <f>ROUND(('TM1.5SynPop_forCounty_2050'!M930-'TM1.5SynPop_forCounty_2035'!M930)*5/15+'TM1.5SynPop_forCounty_2035'!M930,0)</f>
        <v>431</v>
      </c>
      <c r="N930">
        <f>ROUND(('TM1.5SynPop_forCounty_2050'!N930-'TM1.5SynPop_forCounty_2035'!N930)*5/15+'TM1.5SynPop_forCounty_2035'!N930,0)</f>
        <v>1024</v>
      </c>
      <c r="O930">
        <f>ROUND(('TM1.5SynPop_forCounty_2050'!O930-'TM1.5SynPop_forCounty_2035'!O930)*5/15+'TM1.5SynPop_forCounty_2035'!O930,0)</f>
        <v>678</v>
      </c>
      <c r="P930">
        <f>ROUND(('TM1.5SynPop_forCounty_2050'!P930-'TM1.5SynPop_forCounty_2035'!P930)*5/15+'TM1.5SynPop_forCounty_2035'!P930,0)</f>
        <v>771</v>
      </c>
      <c r="Q930">
        <f>ROUND(('TM1.5SynPop_forCounty_2050'!Q930-'TM1.5SynPop_forCounty_2035'!Q930)*5/15+'TM1.5SynPop_forCounty_2035'!Q930,0)</f>
        <v>552</v>
      </c>
      <c r="R930">
        <f>ROUND(('TM1.5SynPop_forCounty_2050'!R930-'TM1.5SynPop_forCounty_2035'!R930)*5/15+'TM1.5SynPop_forCounty_2035'!R930,0)</f>
        <v>283</v>
      </c>
      <c r="S930">
        <f>ROUND(('TM1.5SynPop_forCounty_2050'!S930-'TM1.5SynPop_forCounty_2035'!S930)*5/15+'TM1.5SynPop_forCounty_2035'!S930,0)</f>
        <v>7237</v>
      </c>
      <c r="T930">
        <f>ROUND(('TM1.5SynPop_forCounty_2050'!T930-'TM1.5SynPop_forCounty_2035'!T930)*5/15+'TM1.5SynPop_forCounty_2035'!T930,0)</f>
        <v>493</v>
      </c>
      <c r="U930">
        <f>ROUND(('TM1.5SynPop_forCounty_2050'!U930-'TM1.5SynPop_forCounty_2035'!U930)*5/15+'TM1.5SynPop_forCounty_2035'!U930,0)</f>
        <v>1607</v>
      </c>
      <c r="V930">
        <f>ROUND(('TM1.5SynPop_forCounty_2050'!V930-'TM1.5SynPop_forCounty_2035'!V930)*5/15+'TM1.5SynPop_forCounty_2035'!V930,0)</f>
        <v>541</v>
      </c>
      <c r="W930">
        <f>ROUND(('TM1.5SynPop_forCounty_2050'!W930-'TM1.5SynPop_forCounty_2035'!W930)*5/15+'TM1.5SynPop_forCounty_2035'!W930,0)</f>
        <v>1229</v>
      </c>
      <c r="X930">
        <f>ROUND(('TM1.5SynPop_forCounty_2050'!X930-'TM1.5SynPop_forCounty_2035'!X930)*5/15+'TM1.5SynPop_forCounty_2035'!X930,0)</f>
        <v>2264</v>
      </c>
      <c r="Y930">
        <f>ROUND(('TM1.5SynPop_forCounty_2050'!Y930-'TM1.5SynPop_forCounty_2035'!Y930)*5/15+'TM1.5SynPop_forCounty_2035'!Y930,0)</f>
        <v>1102</v>
      </c>
      <c r="Z930">
        <f>ROUND(('TM1.5SynPop_forCounty_2050'!Z930-'TM1.5SynPop_forCounty_2035'!Z930)*5/15+'TM1.5SynPop_forCounty_2035'!Z930,0)</f>
        <v>3302</v>
      </c>
      <c r="AA930">
        <f>ROUND(('TM1.5SynPop_forCounty_2050'!AA930-'TM1.5SynPop_forCounty_2035'!AA930)*5/15+'TM1.5SynPop_forCounty_2035'!AA930,0)</f>
        <v>1019</v>
      </c>
    </row>
    <row r="931" spans="1:27">
      <c r="A931">
        <f>VLOOKUP(B931,xwalk!$A$2:$D$1455,4,FALSE)</f>
        <v>4</v>
      </c>
      <c r="B931">
        <v>934</v>
      </c>
      <c r="C931">
        <f>ROUND(('TM1.5SynPop_forCounty_2050'!C931-'TM1.5SynPop_forCounty_2035'!C931)*5/15+'TM1.5SynPop_forCounty_2035'!C931,0)</f>
        <v>7529</v>
      </c>
      <c r="D931">
        <f>ROUND(('TM1.5SynPop_forCounty_2050'!D931-'TM1.5SynPop_forCounty_2035'!D931)*5/15+'TM1.5SynPop_forCounty_2035'!D931,0)</f>
        <v>10</v>
      </c>
      <c r="E931">
        <f>ROUND(('TM1.5SynPop_forCounty_2050'!E931-'TM1.5SynPop_forCounty_2035'!E931)*5/15+'TM1.5SynPop_forCounty_2035'!E931,0)</f>
        <v>832</v>
      </c>
      <c r="F931">
        <f>ROUND(('TM1.5SynPop_forCounty_2050'!F931-'TM1.5SynPop_forCounty_2035'!F931)*5/15+'TM1.5SynPop_forCounty_2035'!F931,0)</f>
        <v>515</v>
      </c>
      <c r="G931">
        <f>ROUND(('TM1.5SynPop_forCounty_2050'!G931-'TM1.5SynPop_forCounty_2035'!G931)*5/15+'TM1.5SynPop_forCounty_2035'!G931,0)</f>
        <v>568</v>
      </c>
      <c r="H931">
        <f>ROUND(('TM1.5SynPop_forCounty_2050'!H931-'TM1.5SynPop_forCounty_2035'!H931)*5/15+'TM1.5SynPop_forCounty_2035'!H931,0)</f>
        <v>444</v>
      </c>
      <c r="I931">
        <f>ROUND(('TM1.5SynPop_forCounty_2050'!I931-'TM1.5SynPop_forCounty_2035'!I931)*5/15+'TM1.5SynPop_forCounty_2035'!I931,0)</f>
        <v>302</v>
      </c>
      <c r="J931">
        <f>ROUND(('TM1.5SynPop_forCounty_2050'!J931-'TM1.5SynPop_forCounty_2035'!J931)*5/15+'TM1.5SynPop_forCounty_2035'!J931,0)</f>
        <v>445</v>
      </c>
      <c r="K931">
        <f>ROUND(('TM1.5SynPop_forCounty_2050'!K931-'TM1.5SynPop_forCounty_2035'!K931)*5/15+'TM1.5SynPop_forCounty_2035'!K931,0)</f>
        <v>1007</v>
      </c>
      <c r="L931">
        <f>ROUND(('TM1.5SynPop_forCounty_2050'!L931-'TM1.5SynPop_forCounty_2035'!L931)*5/15+'TM1.5SynPop_forCounty_2035'!L931,0)</f>
        <v>880</v>
      </c>
      <c r="M931">
        <f>ROUND(('TM1.5SynPop_forCounty_2050'!M931-'TM1.5SynPop_forCounty_2035'!M931)*5/15+'TM1.5SynPop_forCounty_2035'!M931,0)</f>
        <v>474</v>
      </c>
      <c r="N931">
        <f>ROUND(('TM1.5SynPop_forCounty_2050'!N931-'TM1.5SynPop_forCounty_2035'!N931)*5/15+'TM1.5SynPop_forCounty_2035'!N931,0)</f>
        <v>745</v>
      </c>
      <c r="O931">
        <f>ROUND(('TM1.5SynPop_forCounty_2050'!O931-'TM1.5SynPop_forCounty_2035'!O931)*5/15+'TM1.5SynPop_forCounty_2035'!O931,0)</f>
        <v>923</v>
      </c>
      <c r="P931">
        <f>ROUND(('TM1.5SynPop_forCounty_2050'!P931-'TM1.5SynPop_forCounty_2035'!P931)*5/15+'TM1.5SynPop_forCounty_2035'!P931,0)</f>
        <v>1180</v>
      </c>
      <c r="Q931">
        <f>ROUND(('TM1.5SynPop_forCounty_2050'!Q931-'TM1.5SynPop_forCounty_2035'!Q931)*5/15+'TM1.5SynPop_forCounty_2035'!Q931,0)</f>
        <v>600</v>
      </c>
      <c r="R931">
        <f>ROUND(('TM1.5SynPop_forCounty_2050'!R931-'TM1.5SynPop_forCounty_2035'!R931)*5/15+'TM1.5SynPop_forCounty_2035'!R931,0)</f>
        <v>402</v>
      </c>
      <c r="S931">
        <f>ROUND(('TM1.5SynPop_forCounty_2050'!S931-'TM1.5SynPop_forCounty_2035'!S931)*5/15+'TM1.5SynPop_forCounty_2035'!S931,0)</f>
        <v>7539</v>
      </c>
      <c r="T931">
        <f>ROUND(('TM1.5SynPop_forCounty_2050'!T931-'TM1.5SynPop_forCounty_2035'!T931)*5/15+'TM1.5SynPop_forCounty_2035'!T931,0)</f>
        <v>462</v>
      </c>
      <c r="U931">
        <f>ROUND(('TM1.5SynPop_forCounty_2050'!U931-'TM1.5SynPop_forCounty_2035'!U931)*5/15+'TM1.5SynPop_forCounty_2035'!U931,0)</f>
        <v>1146</v>
      </c>
      <c r="V931">
        <f>ROUND(('TM1.5SynPop_forCounty_2050'!V931-'TM1.5SynPop_forCounty_2035'!V931)*5/15+'TM1.5SynPop_forCounty_2035'!V931,0)</f>
        <v>625</v>
      </c>
      <c r="W931">
        <f>ROUND(('TM1.5SynPop_forCounty_2050'!W931-'TM1.5SynPop_forCounty_2035'!W931)*5/15+'TM1.5SynPop_forCounty_2035'!W931,0)</f>
        <v>1654</v>
      </c>
      <c r="X931">
        <f>ROUND(('TM1.5SynPop_forCounty_2050'!X931-'TM1.5SynPop_forCounty_2035'!X931)*5/15+'TM1.5SynPop_forCounty_2035'!X931,0)</f>
        <v>2443</v>
      </c>
      <c r="Y931">
        <f>ROUND(('TM1.5SynPop_forCounty_2050'!Y931-'TM1.5SynPop_forCounty_2035'!Y931)*5/15+'TM1.5SynPop_forCounty_2035'!Y931,0)</f>
        <v>1210</v>
      </c>
      <c r="Z931">
        <f>ROUND(('TM1.5SynPop_forCounty_2050'!Z931-'TM1.5SynPop_forCounty_2035'!Z931)*5/15+'TM1.5SynPop_forCounty_2035'!Z931,0)</f>
        <v>3493</v>
      </c>
      <c r="AA931">
        <f>ROUND(('TM1.5SynPop_forCounty_2050'!AA931-'TM1.5SynPop_forCounty_2035'!AA931)*5/15+'TM1.5SynPop_forCounty_2035'!AA931,0)</f>
        <v>918</v>
      </c>
    </row>
    <row r="932" spans="1:27">
      <c r="A932">
        <f>VLOOKUP(B932,xwalk!$A$2:$D$1455,4,FALSE)</f>
        <v>4</v>
      </c>
      <c r="B932">
        <v>935</v>
      </c>
      <c r="C932">
        <f>ROUND(('TM1.5SynPop_forCounty_2050'!C932-'TM1.5SynPop_forCounty_2035'!C932)*5/15+'TM1.5SynPop_forCounty_2035'!C932,0)</f>
        <v>3650</v>
      </c>
      <c r="D932">
        <f>ROUND(('TM1.5SynPop_forCounty_2050'!D932-'TM1.5SynPop_forCounty_2035'!D932)*5/15+'TM1.5SynPop_forCounty_2035'!D932,0)</f>
        <v>21</v>
      </c>
      <c r="E932">
        <f>ROUND(('TM1.5SynPop_forCounty_2050'!E932-'TM1.5SynPop_forCounty_2035'!E932)*5/15+'TM1.5SynPop_forCounty_2035'!E932,0)</f>
        <v>368</v>
      </c>
      <c r="F932">
        <f>ROUND(('TM1.5SynPop_forCounty_2050'!F932-'TM1.5SynPop_forCounty_2035'!F932)*5/15+'TM1.5SynPop_forCounty_2035'!F932,0)</f>
        <v>207</v>
      </c>
      <c r="G932">
        <f>ROUND(('TM1.5SynPop_forCounty_2050'!G932-'TM1.5SynPop_forCounty_2035'!G932)*5/15+'TM1.5SynPop_forCounty_2035'!G932,0)</f>
        <v>353</v>
      </c>
      <c r="H932">
        <f>ROUND(('TM1.5SynPop_forCounty_2050'!H932-'TM1.5SynPop_forCounty_2035'!H932)*5/15+'TM1.5SynPop_forCounty_2035'!H932,0)</f>
        <v>195</v>
      </c>
      <c r="I932">
        <f>ROUND(('TM1.5SynPop_forCounty_2050'!I932-'TM1.5SynPop_forCounty_2035'!I932)*5/15+'TM1.5SynPop_forCounty_2035'!I932,0)</f>
        <v>169</v>
      </c>
      <c r="J932">
        <f>ROUND(('TM1.5SynPop_forCounty_2050'!J932-'TM1.5SynPop_forCounty_2035'!J932)*5/15+'TM1.5SynPop_forCounty_2035'!J932,0)</f>
        <v>280</v>
      </c>
      <c r="K932">
        <f>ROUND(('TM1.5SynPop_forCounty_2050'!K932-'TM1.5SynPop_forCounty_2035'!K932)*5/15+'TM1.5SynPop_forCounty_2035'!K932,0)</f>
        <v>515</v>
      </c>
      <c r="L932">
        <f>ROUND(('TM1.5SynPop_forCounty_2050'!L932-'TM1.5SynPop_forCounty_2035'!L932)*5/15+'TM1.5SynPop_forCounty_2035'!L932,0)</f>
        <v>474</v>
      </c>
      <c r="M932">
        <f>ROUND(('TM1.5SynPop_forCounty_2050'!M932-'TM1.5SynPop_forCounty_2035'!M932)*5/15+'TM1.5SynPop_forCounty_2035'!M932,0)</f>
        <v>244</v>
      </c>
      <c r="N932">
        <f>ROUND(('TM1.5SynPop_forCounty_2050'!N932-'TM1.5SynPop_forCounty_2035'!N932)*5/15+'TM1.5SynPop_forCounty_2035'!N932,0)</f>
        <v>339</v>
      </c>
      <c r="O932">
        <f>ROUND(('TM1.5SynPop_forCounty_2050'!O932-'TM1.5SynPop_forCounty_2035'!O932)*5/15+'TM1.5SynPop_forCounty_2035'!O932,0)</f>
        <v>426</v>
      </c>
      <c r="P932">
        <f>ROUND(('TM1.5SynPop_forCounty_2050'!P932-'TM1.5SynPop_forCounty_2035'!P932)*5/15+'TM1.5SynPop_forCounty_2035'!P932,0)</f>
        <v>795</v>
      </c>
      <c r="Q932">
        <f>ROUND(('TM1.5SynPop_forCounty_2050'!Q932-'TM1.5SynPop_forCounty_2035'!Q932)*5/15+'TM1.5SynPop_forCounty_2035'!Q932,0)</f>
        <v>282</v>
      </c>
      <c r="R932">
        <f>ROUND(('TM1.5SynPop_forCounty_2050'!R932-'TM1.5SynPop_forCounty_2035'!R932)*5/15+'TM1.5SynPop_forCounty_2035'!R932,0)</f>
        <v>69</v>
      </c>
      <c r="S932">
        <f>ROUND(('TM1.5SynPop_forCounty_2050'!S932-'TM1.5SynPop_forCounty_2035'!S932)*5/15+'TM1.5SynPop_forCounty_2035'!S932,0)</f>
        <v>3670</v>
      </c>
      <c r="T932">
        <f>ROUND(('TM1.5SynPop_forCounty_2050'!T932-'TM1.5SynPop_forCounty_2035'!T932)*5/15+'TM1.5SynPop_forCounty_2035'!T932,0)</f>
        <v>173</v>
      </c>
      <c r="U932">
        <f>ROUND(('TM1.5SynPop_forCounty_2050'!U932-'TM1.5SynPop_forCounty_2035'!U932)*5/15+'TM1.5SynPop_forCounty_2035'!U932,0)</f>
        <v>411</v>
      </c>
      <c r="V932">
        <f>ROUND(('TM1.5SynPop_forCounty_2050'!V932-'TM1.5SynPop_forCounty_2035'!V932)*5/15+'TM1.5SynPop_forCounty_2035'!V932,0)</f>
        <v>584</v>
      </c>
      <c r="W932">
        <f>ROUND(('TM1.5SynPop_forCounty_2050'!W932-'TM1.5SynPop_forCounty_2035'!W932)*5/15+'TM1.5SynPop_forCounty_2035'!W932,0)</f>
        <v>671</v>
      </c>
      <c r="X932">
        <f>ROUND(('TM1.5SynPop_forCounty_2050'!X932-'TM1.5SynPop_forCounty_2035'!X932)*5/15+'TM1.5SynPop_forCounty_2035'!X932,0)</f>
        <v>1179</v>
      </c>
      <c r="Y932">
        <f>ROUND(('TM1.5SynPop_forCounty_2050'!Y932-'TM1.5SynPop_forCounty_2035'!Y932)*5/15+'TM1.5SynPop_forCounty_2035'!Y932,0)</f>
        <v>652</v>
      </c>
      <c r="Z932">
        <f>ROUND(('TM1.5SynPop_forCounty_2050'!Z932-'TM1.5SynPop_forCounty_2035'!Z932)*5/15+'TM1.5SynPop_forCounty_2035'!Z932,0)</f>
        <v>1803</v>
      </c>
      <c r="AA932">
        <f>ROUND(('TM1.5SynPop_forCounty_2050'!AA932-'TM1.5SynPop_forCounty_2035'!AA932)*5/15+'TM1.5SynPop_forCounty_2035'!AA932,0)</f>
        <v>302</v>
      </c>
    </row>
    <row r="933" spans="1:27">
      <c r="A933">
        <f>VLOOKUP(B933,xwalk!$A$2:$D$1455,4,FALSE)</f>
        <v>4</v>
      </c>
      <c r="B933">
        <v>936</v>
      </c>
      <c r="C933">
        <f>ROUND(('TM1.5SynPop_forCounty_2050'!C933-'TM1.5SynPop_forCounty_2035'!C933)*5/15+'TM1.5SynPop_forCounty_2035'!C933,0)</f>
        <v>3215</v>
      </c>
      <c r="D933">
        <f>ROUND(('TM1.5SynPop_forCounty_2050'!D933-'TM1.5SynPop_forCounty_2035'!D933)*5/15+'TM1.5SynPop_forCounty_2035'!D933,0)</f>
        <v>0</v>
      </c>
      <c r="E933">
        <f>ROUND(('TM1.5SynPop_forCounty_2050'!E933-'TM1.5SynPop_forCounty_2035'!E933)*5/15+'TM1.5SynPop_forCounty_2035'!E933,0)</f>
        <v>377</v>
      </c>
      <c r="F933">
        <f>ROUND(('TM1.5SynPop_forCounty_2050'!F933-'TM1.5SynPop_forCounty_2035'!F933)*5/15+'TM1.5SynPop_forCounty_2035'!F933,0)</f>
        <v>207</v>
      </c>
      <c r="G933">
        <f>ROUND(('TM1.5SynPop_forCounty_2050'!G933-'TM1.5SynPop_forCounty_2035'!G933)*5/15+'TM1.5SynPop_forCounty_2035'!G933,0)</f>
        <v>245</v>
      </c>
      <c r="H933">
        <f>ROUND(('TM1.5SynPop_forCounty_2050'!H933-'TM1.5SynPop_forCounty_2035'!H933)*5/15+'TM1.5SynPop_forCounty_2035'!H933,0)</f>
        <v>167</v>
      </c>
      <c r="I933">
        <f>ROUND(('TM1.5SynPop_forCounty_2050'!I933-'TM1.5SynPop_forCounty_2035'!I933)*5/15+'TM1.5SynPop_forCounty_2035'!I933,0)</f>
        <v>139</v>
      </c>
      <c r="J933">
        <f>ROUND(('TM1.5SynPop_forCounty_2050'!J933-'TM1.5SynPop_forCounty_2035'!J933)*5/15+'TM1.5SynPop_forCounty_2035'!J933,0)</f>
        <v>282</v>
      </c>
      <c r="K933">
        <f>ROUND(('TM1.5SynPop_forCounty_2050'!K933-'TM1.5SynPop_forCounty_2035'!K933)*5/15+'TM1.5SynPop_forCounty_2035'!K933,0)</f>
        <v>484</v>
      </c>
      <c r="L933">
        <f>ROUND(('TM1.5SynPop_forCounty_2050'!L933-'TM1.5SynPop_forCounty_2035'!L933)*5/15+'TM1.5SynPop_forCounty_2035'!L933,0)</f>
        <v>469</v>
      </c>
      <c r="M933">
        <f>ROUND(('TM1.5SynPop_forCounty_2050'!M933-'TM1.5SynPop_forCounty_2035'!M933)*5/15+'TM1.5SynPop_forCounty_2035'!M933,0)</f>
        <v>206</v>
      </c>
      <c r="N933">
        <f>ROUND(('TM1.5SynPop_forCounty_2050'!N933-'TM1.5SynPop_forCounty_2035'!N933)*5/15+'TM1.5SynPop_forCounty_2035'!N933,0)</f>
        <v>257</v>
      </c>
      <c r="O933">
        <f>ROUND(('TM1.5SynPop_forCounty_2050'!O933-'TM1.5SynPop_forCounty_2035'!O933)*5/15+'TM1.5SynPop_forCounty_2035'!O933,0)</f>
        <v>345</v>
      </c>
      <c r="P933">
        <f>ROUND(('TM1.5SynPop_forCounty_2050'!P933-'TM1.5SynPop_forCounty_2035'!P933)*5/15+'TM1.5SynPop_forCounty_2035'!P933,0)</f>
        <v>649</v>
      </c>
      <c r="Q933">
        <f>ROUND(('TM1.5SynPop_forCounty_2050'!Q933-'TM1.5SynPop_forCounty_2035'!Q933)*5/15+'TM1.5SynPop_forCounty_2035'!Q933,0)</f>
        <v>180</v>
      </c>
      <c r="R933">
        <f>ROUND(('TM1.5SynPop_forCounty_2050'!R933-'TM1.5SynPop_forCounty_2035'!R933)*5/15+'TM1.5SynPop_forCounty_2035'!R933,0)</f>
        <v>243</v>
      </c>
      <c r="S933">
        <f>ROUND(('TM1.5SynPop_forCounty_2050'!S933-'TM1.5SynPop_forCounty_2035'!S933)*5/15+'TM1.5SynPop_forCounty_2035'!S933,0)</f>
        <v>3215</v>
      </c>
      <c r="T933">
        <f>ROUND(('TM1.5SynPop_forCounty_2050'!T933-'TM1.5SynPop_forCounty_2035'!T933)*5/15+'TM1.5SynPop_forCounty_2035'!T933,0)</f>
        <v>137</v>
      </c>
      <c r="U933">
        <f>ROUND(('TM1.5SynPop_forCounty_2050'!U933-'TM1.5SynPop_forCounty_2035'!U933)*5/15+'TM1.5SynPop_forCounty_2035'!U933,0)</f>
        <v>156</v>
      </c>
      <c r="V933">
        <f>ROUND(('TM1.5SynPop_forCounty_2050'!V933-'TM1.5SynPop_forCounty_2035'!V933)*5/15+'TM1.5SynPop_forCounty_2035'!V933,0)</f>
        <v>675</v>
      </c>
      <c r="W933">
        <f>ROUND(('TM1.5SynPop_forCounty_2050'!W933-'TM1.5SynPop_forCounty_2035'!W933)*5/15+'TM1.5SynPop_forCounty_2035'!W933,0)</f>
        <v>747</v>
      </c>
      <c r="X933">
        <f>ROUND(('TM1.5SynPop_forCounty_2050'!X933-'TM1.5SynPop_forCounty_2035'!X933)*5/15+'TM1.5SynPop_forCounty_2035'!X933,0)</f>
        <v>1013</v>
      </c>
      <c r="Y933">
        <f>ROUND(('TM1.5SynPop_forCounty_2050'!Y933-'TM1.5SynPop_forCounty_2035'!Y933)*5/15+'TM1.5SynPop_forCounty_2035'!Y933,0)</f>
        <v>488</v>
      </c>
      <c r="Z933">
        <f>ROUND(('TM1.5SynPop_forCounty_2050'!Z933-'TM1.5SynPop_forCounty_2035'!Z933)*5/15+'TM1.5SynPop_forCounty_2035'!Z933,0)</f>
        <v>1531</v>
      </c>
      <c r="AA933">
        <f>ROUND(('TM1.5SynPop_forCounty_2050'!AA933-'TM1.5SynPop_forCounty_2035'!AA933)*5/15+'TM1.5SynPop_forCounty_2035'!AA933,0)</f>
        <v>202</v>
      </c>
    </row>
    <row r="934" spans="1:27">
      <c r="A934">
        <f>VLOOKUP(B934,xwalk!$A$2:$D$1455,4,FALSE)</f>
        <v>4</v>
      </c>
      <c r="B934">
        <v>937</v>
      </c>
      <c r="C934">
        <f>ROUND(('TM1.5SynPop_forCounty_2050'!C934-'TM1.5SynPop_forCounty_2035'!C934)*5/15+'TM1.5SynPop_forCounty_2035'!C934,0)</f>
        <v>3288</v>
      </c>
      <c r="D934">
        <f>ROUND(('TM1.5SynPop_forCounty_2050'!D934-'TM1.5SynPop_forCounty_2035'!D934)*5/15+'TM1.5SynPop_forCounty_2035'!D934,0)</f>
        <v>3</v>
      </c>
      <c r="E934">
        <f>ROUND(('TM1.5SynPop_forCounty_2050'!E934-'TM1.5SynPop_forCounty_2035'!E934)*5/15+'TM1.5SynPop_forCounty_2035'!E934,0)</f>
        <v>176</v>
      </c>
      <c r="F934">
        <f>ROUND(('TM1.5SynPop_forCounty_2050'!F934-'TM1.5SynPop_forCounty_2035'!F934)*5/15+'TM1.5SynPop_forCounty_2035'!F934,0)</f>
        <v>158</v>
      </c>
      <c r="G934">
        <f>ROUND(('TM1.5SynPop_forCounty_2050'!G934-'TM1.5SynPop_forCounty_2035'!G934)*5/15+'TM1.5SynPop_forCounty_2035'!G934,0)</f>
        <v>234</v>
      </c>
      <c r="H934">
        <f>ROUND(('TM1.5SynPop_forCounty_2050'!H934-'TM1.5SynPop_forCounty_2035'!H934)*5/15+'TM1.5SynPop_forCounty_2035'!H934,0)</f>
        <v>150</v>
      </c>
      <c r="I934">
        <f>ROUND(('TM1.5SynPop_forCounty_2050'!I934-'TM1.5SynPop_forCounty_2035'!I934)*5/15+'TM1.5SynPop_forCounty_2035'!I934,0)</f>
        <v>223</v>
      </c>
      <c r="J934">
        <f>ROUND(('TM1.5SynPop_forCounty_2050'!J934-'TM1.5SynPop_forCounty_2035'!J934)*5/15+'TM1.5SynPop_forCounty_2035'!J934,0)</f>
        <v>593</v>
      </c>
      <c r="K934">
        <f>ROUND(('TM1.5SynPop_forCounty_2050'!K934-'TM1.5SynPop_forCounty_2035'!K934)*5/15+'TM1.5SynPop_forCounty_2035'!K934,0)</f>
        <v>520</v>
      </c>
      <c r="L934">
        <f>ROUND(('TM1.5SynPop_forCounty_2050'!L934-'TM1.5SynPop_forCounty_2035'!L934)*5/15+'TM1.5SynPop_forCounty_2035'!L934,0)</f>
        <v>536</v>
      </c>
      <c r="M934">
        <f>ROUND(('TM1.5SynPop_forCounty_2050'!M934-'TM1.5SynPop_forCounty_2035'!M934)*5/15+'TM1.5SynPop_forCounty_2035'!M934,0)</f>
        <v>244</v>
      </c>
      <c r="N934">
        <f>ROUND(('TM1.5SynPop_forCounty_2050'!N934-'TM1.5SynPop_forCounty_2035'!N934)*5/15+'TM1.5SynPop_forCounty_2035'!N934,0)</f>
        <v>235</v>
      </c>
      <c r="O934">
        <f>ROUND(('TM1.5SynPop_forCounty_2050'!O934-'TM1.5SynPop_forCounty_2035'!O934)*5/15+'TM1.5SynPop_forCounty_2035'!O934,0)</f>
        <v>285</v>
      </c>
      <c r="P934">
        <f>ROUND(('TM1.5SynPop_forCounty_2050'!P934-'TM1.5SynPop_forCounty_2035'!P934)*5/15+'TM1.5SynPop_forCounty_2035'!P934,0)</f>
        <v>554</v>
      </c>
      <c r="Q934">
        <f>ROUND(('TM1.5SynPop_forCounty_2050'!Q934-'TM1.5SynPop_forCounty_2035'!Q934)*5/15+'TM1.5SynPop_forCounty_2035'!Q934,0)</f>
        <v>614</v>
      </c>
      <c r="R934">
        <f>ROUND(('TM1.5SynPop_forCounty_2050'!R934-'TM1.5SynPop_forCounty_2035'!R934)*5/15+'TM1.5SynPop_forCounty_2035'!R934,0)</f>
        <v>83</v>
      </c>
      <c r="S934">
        <f>ROUND(('TM1.5SynPop_forCounty_2050'!S934-'TM1.5SynPop_forCounty_2035'!S934)*5/15+'TM1.5SynPop_forCounty_2035'!S934,0)</f>
        <v>3291</v>
      </c>
      <c r="T934">
        <f>ROUND(('TM1.5SynPop_forCounty_2050'!T934-'TM1.5SynPop_forCounty_2035'!T934)*5/15+'TM1.5SynPop_forCounty_2035'!T934,0)</f>
        <v>124</v>
      </c>
      <c r="U934">
        <f>ROUND(('TM1.5SynPop_forCounty_2050'!U934-'TM1.5SynPop_forCounty_2035'!U934)*5/15+'TM1.5SynPop_forCounty_2035'!U934,0)</f>
        <v>196</v>
      </c>
      <c r="V934">
        <f>ROUND(('TM1.5SynPop_forCounty_2050'!V934-'TM1.5SynPop_forCounty_2035'!V934)*5/15+'TM1.5SynPop_forCounty_2035'!V934,0)</f>
        <v>214</v>
      </c>
      <c r="W934">
        <f>ROUND(('TM1.5SynPop_forCounty_2050'!W934-'TM1.5SynPop_forCounty_2035'!W934)*5/15+'TM1.5SynPop_forCounty_2035'!W934,0)</f>
        <v>582</v>
      </c>
      <c r="X934">
        <f>ROUND(('TM1.5SynPop_forCounty_2050'!X934-'TM1.5SynPop_forCounty_2035'!X934)*5/15+'TM1.5SynPop_forCounty_2035'!X934,0)</f>
        <v>1295</v>
      </c>
      <c r="Y934">
        <f>ROUND(('TM1.5SynPop_forCounty_2050'!Y934-'TM1.5SynPop_forCounty_2035'!Y934)*5/15+'TM1.5SynPop_forCounty_2035'!Y934,0)</f>
        <v>879</v>
      </c>
      <c r="Z934">
        <f>ROUND(('TM1.5SynPop_forCounty_2050'!Z934-'TM1.5SynPop_forCounty_2035'!Z934)*5/15+'TM1.5SynPop_forCounty_2035'!Z934,0)</f>
        <v>1684</v>
      </c>
      <c r="AA934">
        <f>ROUND(('TM1.5SynPop_forCounty_2050'!AA934-'TM1.5SynPop_forCounty_2035'!AA934)*5/15+'TM1.5SynPop_forCounty_2035'!AA934,0)</f>
        <v>159</v>
      </c>
    </row>
    <row r="935" spans="1:27">
      <c r="A935">
        <f>VLOOKUP(B935,xwalk!$A$2:$D$1455,4,FALSE)</f>
        <v>4</v>
      </c>
      <c r="B935">
        <v>938</v>
      </c>
      <c r="C935">
        <f>ROUND(('TM1.5SynPop_forCounty_2050'!C935-'TM1.5SynPop_forCounty_2035'!C935)*5/15+'TM1.5SynPop_forCounty_2035'!C935,0)</f>
        <v>4187</v>
      </c>
      <c r="D935">
        <f>ROUND(('TM1.5SynPop_forCounty_2050'!D935-'TM1.5SynPop_forCounty_2035'!D935)*5/15+'TM1.5SynPop_forCounty_2035'!D935,0)</f>
        <v>0</v>
      </c>
      <c r="E935">
        <f>ROUND(('TM1.5SynPop_forCounty_2050'!E935-'TM1.5SynPop_forCounty_2035'!E935)*5/15+'TM1.5SynPop_forCounty_2035'!E935,0)</f>
        <v>87</v>
      </c>
      <c r="F935">
        <f>ROUND(('TM1.5SynPop_forCounty_2050'!F935-'TM1.5SynPop_forCounty_2035'!F935)*5/15+'TM1.5SynPop_forCounty_2035'!F935,0)</f>
        <v>88</v>
      </c>
      <c r="G935">
        <f>ROUND(('TM1.5SynPop_forCounty_2050'!G935-'TM1.5SynPop_forCounty_2035'!G935)*5/15+'TM1.5SynPop_forCounty_2035'!G935,0)</f>
        <v>213</v>
      </c>
      <c r="H935">
        <f>ROUND(('TM1.5SynPop_forCounty_2050'!H935-'TM1.5SynPop_forCounty_2035'!H935)*5/15+'TM1.5SynPop_forCounty_2035'!H935,0)</f>
        <v>149</v>
      </c>
      <c r="I935">
        <f>ROUND(('TM1.5SynPop_forCounty_2050'!I935-'TM1.5SynPop_forCounty_2035'!I935)*5/15+'TM1.5SynPop_forCounty_2035'!I935,0)</f>
        <v>293</v>
      </c>
      <c r="J935">
        <f>ROUND(('TM1.5SynPop_forCounty_2050'!J935-'TM1.5SynPop_forCounty_2035'!J935)*5/15+'TM1.5SynPop_forCounty_2035'!J935,0)</f>
        <v>795</v>
      </c>
      <c r="K935">
        <f>ROUND(('TM1.5SynPop_forCounty_2050'!K935-'TM1.5SynPop_forCounty_2035'!K935)*5/15+'TM1.5SynPop_forCounty_2035'!K935,0)</f>
        <v>241</v>
      </c>
      <c r="L935">
        <f>ROUND(('TM1.5SynPop_forCounty_2050'!L935-'TM1.5SynPop_forCounty_2035'!L935)*5/15+'TM1.5SynPop_forCounty_2035'!L935,0)</f>
        <v>656</v>
      </c>
      <c r="M935">
        <f>ROUND(('TM1.5SynPop_forCounty_2050'!M935-'TM1.5SynPop_forCounty_2035'!M935)*5/15+'TM1.5SynPop_forCounty_2035'!M935,0)</f>
        <v>319</v>
      </c>
      <c r="N935">
        <f>ROUND(('TM1.5SynPop_forCounty_2050'!N935-'TM1.5SynPop_forCounty_2035'!N935)*5/15+'TM1.5SynPop_forCounty_2035'!N935,0)</f>
        <v>408</v>
      </c>
      <c r="O935">
        <f>ROUND(('TM1.5SynPop_forCounty_2050'!O935-'TM1.5SynPop_forCounty_2035'!O935)*5/15+'TM1.5SynPop_forCounty_2035'!O935,0)</f>
        <v>373</v>
      </c>
      <c r="P935">
        <f>ROUND(('TM1.5SynPop_forCounty_2050'!P935-'TM1.5SynPop_forCounty_2035'!P935)*5/15+'TM1.5SynPop_forCounty_2035'!P935,0)</f>
        <v>500</v>
      </c>
      <c r="Q935">
        <f>ROUND(('TM1.5SynPop_forCounty_2050'!Q935-'TM1.5SynPop_forCounty_2035'!Q935)*5/15+'TM1.5SynPop_forCounty_2035'!Q935,0)</f>
        <v>649</v>
      </c>
      <c r="R935">
        <f>ROUND(('TM1.5SynPop_forCounty_2050'!R935-'TM1.5SynPop_forCounty_2035'!R935)*5/15+'TM1.5SynPop_forCounty_2035'!R935,0)</f>
        <v>104</v>
      </c>
      <c r="S935">
        <f>ROUND(('TM1.5SynPop_forCounty_2050'!S935-'TM1.5SynPop_forCounty_2035'!S935)*5/15+'TM1.5SynPop_forCounty_2035'!S935,0)</f>
        <v>4187</v>
      </c>
      <c r="T935">
        <f>ROUND(('TM1.5SynPop_forCounty_2050'!T935-'TM1.5SynPop_forCounty_2035'!T935)*5/15+'TM1.5SynPop_forCounty_2035'!T935,0)</f>
        <v>180</v>
      </c>
      <c r="U935">
        <f>ROUND(('TM1.5SynPop_forCounty_2050'!U935-'TM1.5SynPop_forCounty_2035'!U935)*5/15+'TM1.5SynPop_forCounty_2035'!U935,0)</f>
        <v>428</v>
      </c>
      <c r="V935">
        <f>ROUND(('TM1.5SynPop_forCounty_2050'!V935-'TM1.5SynPop_forCounty_2035'!V935)*5/15+'TM1.5SynPop_forCounty_2035'!V935,0)</f>
        <v>127</v>
      </c>
      <c r="W935">
        <f>ROUND(('TM1.5SynPop_forCounty_2050'!W935-'TM1.5SynPop_forCounty_2035'!W935)*5/15+'TM1.5SynPop_forCounty_2035'!W935,0)</f>
        <v>448</v>
      </c>
      <c r="X935">
        <f>ROUND(('TM1.5SynPop_forCounty_2050'!X935-'TM1.5SynPop_forCounty_2035'!X935)*5/15+'TM1.5SynPop_forCounty_2035'!X935,0)</f>
        <v>1932</v>
      </c>
      <c r="Y935">
        <f>ROUND(('TM1.5SynPop_forCounty_2050'!Y935-'TM1.5SynPop_forCounty_2035'!Y935)*5/15+'TM1.5SynPop_forCounty_2035'!Y935,0)</f>
        <v>1073</v>
      </c>
      <c r="Z935">
        <f>ROUND(('TM1.5SynPop_forCounty_2050'!Z935-'TM1.5SynPop_forCounty_2035'!Z935)*5/15+'TM1.5SynPop_forCounty_2035'!Z935,0)</f>
        <v>2154</v>
      </c>
      <c r="AA935">
        <f>ROUND(('TM1.5SynPop_forCounty_2050'!AA935-'TM1.5SynPop_forCounty_2035'!AA935)*5/15+'TM1.5SynPop_forCounty_2035'!AA935,0)</f>
        <v>302</v>
      </c>
    </row>
    <row r="936" spans="1:27">
      <c r="A936">
        <f>VLOOKUP(B936,xwalk!$A$2:$D$1455,4,FALSE)</f>
        <v>4</v>
      </c>
      <c r="B936">
        <v>939</v>
      </c>
      <c r="C936">
        <f>ROUND(('TM1.5SynPop_forCounty_2050'!C936-'TM1.5SynPop_forCounty_2035'!C936)*5/15+'TM1.5SynPop_forCounty_2035'!C936,0)</f>
        <v>3423</v>
      </c>
      <c r="D936">
        <f>ROUND(('TM1.5SynPop_forCounty_2050'!D936-'TM1.5SynPop_forCounty_2035'!D936)*5/15+'TM1.5SynPop_forCounty_2035'!D936,0)</f>
        <v>22</v>
      </c>
      <c r="E936">
        <f>ROUND(('TM1.5SynPop_forCounty_2050'!E936-'TM1.5SynPop_forCounty_2035'!E936)*5/15+'TM1.5SynPop_forCounty_2035'!E936,0)</f>
        <v>274</v>
      </c>
      <c r="F936">
        <f>ROUND(('TM1.5SynPop_forCounty_2050'!F936-'TM1.5SynPop_forCounty_2035'!F936)*5/15+'TM1.5SynPop_forCounty_2035'!F936,0)</f>
        <v>136</v>
      </c>
      <c r="G936">
        <f>ROUND(('TM1.5SynPop_forCounty_2050'!G936-'TM1.5SynPop_forCounty_2035'!G936)*5/15+'TM1.5SynPop_forCounty_2035'!G936,0)</f>
        <v>283</v>
      </c>
      <c r="H936">
        <f>ROUND(('TM1.5SynPop_forCounty_2050'!H936-'TM1.5SynPop_forCounty_2035'!H936)*5/15+'TM1.5SynPop_forCounty_2035'!H936,0)</f>
        <v>181</v>
      </c>
      <c r="I936">
        <f>ROUND(('TM1.5SynPop_forCounty_2050'!I936-'TM1.5SynPop_forCounty_2035'!I936)*5/15+'TM1.5SynPop_forCounty_2035'!I936,0)</f>
        <v>305</v>
      </c>
      <c r="J936">
        <f>ROUND(('TM1.5SynPop_forCounty_2050'!J936-'TM1.5SynPop_forCounty_2035'!J936)*5/15+'TM1.5SynPop_forCounty_2035'!J936,0)</f>
        <v>649</v>
      </c>
      <c r="K936">
        <f>ROUND(('TM1.5SynPop_forCounty_2050'!K936-'TM1.5SynPop_forCounty_2035'!K936)*5/15+'TM1.5SynPop_forCounty_2035'!K936,0)</f>
        <v>776</v>
      </c>
      <c r="L936">
        <f>ROUND(('TM1.5SynPop_forCounty_2050'!L936-'TM1.5SynPop_forCounty_2035'!L936)*5/15+'TM1.5SynPop_forCounty_2035'!L936,0)</f>
        <v>673</v>
      </c>
      <c r="M936">
        <f>ROUND(('TM1.5SynPop_forCounty_2050'!M936-'TM1.5SynPop_forCounty_2035'!M936)*5/15+'TM1.5SynPop_forCounty_2035'!M936,0)</f>
        <v>214</v>
      </c>
      <c r="N936">
        <f>ROUND(('TM1.5SynPop_forCounty_2050'!N936-'TM1.5SynPop_forCounty_2035'!N936)*5/15+'TM1.5SynPop_forCounty_2035'!N936,0)</f>
        <v>164</v>
      </c>
      <c r="O936">
        <f>ROUND(('TM1.5SynPop_forCounty_2050'!O936-'TM1.5SynPop_forCounty_2035'!O936)*5/15+'TM1.5SynPop_forCounty_2035'!O936,0)</f>
        <v>345</v>
      </c>
      <c r="P936">
        <f>ROUND(('TM1.5SynPop_forCounty_2050'!P936-'TM1.5SynPop_forCounty_2035'!P936)*5/15+'TM1.5SynPop_forCounty_2035'!P936,0)</f>
        <v>692</v>
      </c>
      <c r="Q936">
        <f>ROUND(('TM1.5SynPop_forCounty_2050'!Q936-'TM1.5SynPop_forCounty_2035'!Q936)*5/15+'TM1.5SynPop_forCounty_2035'!Q936,0)</f>
        <v>562</v>
      </c>
      <c r="R936">
        <f>ROUND(('TM1.5SynPop_forCounty_2050'!R936-'TM1.5SynPop_forCounty_2035'!R936)*5/15+'TM1.5SynPop_forCounty_2035'!R936,0)</f>
        <v>228</v>
      </c>
      <c r="S936">
        <f>ROUND(('TM1.5SynPop_forCounty_2050'!S936-'TM1.5SynPop_forCounty_2035'!S936)*5/15+'TM1.5SynPop_forCounty_2035'!S936,0)</f>
        <v>3445</v>
      </c>
      <c r="T936">
        <f>ROUND(('TM1.5SynPop_forCounty_2050'!T936-'TM1.5SynPop_forCounty_2035'!T936)*5/15+'TM1.5SynPop_forCounty_2035'!T936,0)</f>
        <v>94</v>
      </c>
      <c r="U936">
        <f>ROUND(('TM1.5SynPop_forCounty_2050'!U936-'TM1.5SynPop_forCounty_2035'!U936)*5/15+'TM1.5SynPop_forCounty_2035'!U936,0)</f>
        <v>26</v>
      </c>
      <c r="V936">
        <f>ROUND(('TM1.5SynPop_forCounty_2050'!V936-'TM1.5SynPop_forCounty_2035'!V936)*5/15+'TM1.5SynPop_forCounty_2035'!V936,0)</f>
        <v>361</v>
      </c>
      <c r="W936">
        <f>ROUND(('TM1.5SynPop_forCounty_2050'!W936-'TM1.5SynPop_forCounty_2035'!W936)*5/15+'TM1.5SynPop_forCounty_2035'!W936,0)</f>
        <v>694</v>
      </c>
      <c r="X936">
        <f>ROUND(('TM1.5SynPop_forCounty_2050'!X936-'TM1.5SynPop_forCounty_2035'!X936)*5/15+'TM1.5SynPop_forCounty_2035'!X936,0)</f>
        <v>1621</v>
      </c>
      <c r="Y936">
        <f>ROUND(('TM1.5SynPop_forCounty_2050'!Y936-'TM1.5SynPop_forCounty_2035'!Y936)*5/15+'TM1.5SynPop_forCounty_2035'!Y936,0)</f>
        <v>649</v>
      </c>
      <c r="Z936">
        <f>ROUND(('TM1.5SynPop_forCounty_2050'!Z936-'TM1.5SynPop_forCounty_2035'!Z936)*5/15+'TM1.5SynPop_forCounty_2035'!Z936,0)</f>
        <v>1732</v>
      </c>
      <c r="AA936">
        <f>ROUND(('TM1.5SynPop_forCounty_2050'!AA936-'TM1.5SynPop_forCounty_2035'!AA936)*5/15+'TM1.5SynPop_forCounty_2035'!AA936,0)</f>
        <v>66</v>
      </c>
    </row>
    <row r="937" spans="1:27">
      <c r="A937">
        <f>VLOOKUP(B937,xwalk!$A$2:$D$1455,4,FALSE)</f>
        <v>4</v>
      </c>
      <c r="B937">
        <v>940</v>
      </c>
      <c r="C937">
        <f>ROUND(('TM1.5SynPop_forCounty_2050'!C937-'TM1.5SynPop_forCounty_2035'!C937)*5/15+'TM1.5SynPop_forCounty_2035'!C937,0)</f>
        <v>3586</v>
      </c>
      <c r="D937">
        <f>ROUND(('TM1.5SynPop_forCounty_2050'!D937-'TM1.5SynPop_forCounty_2035'!D937)*5/15+'TM1.5SynPop_forCounty_2035'!D937,0)</f>
        <v>50</v>
      </c>
      <c r="E937">
        <f>ROUND(('TM1.5SynPop_forCounty_2050'!E937-'TM1.5SynPop_forCounty_2035'!E937)*5/15+'TM1.5SynPop_forCounty_2035'!E937,0)</f>
        <v>343</v>
      </c>
      <c r="F937">
        <f>ROUND(('TM1.5SynPop_forCounty_2050'!F937-'TM1.5SynPop_forCounty_2035'!F937)*5/15+'TM1.5SynPop_forCounty_2035'!F937,0)</f>
        <v>203</v>
      </c>
      <c r="G937">
        <f>ROUND(('TM1.5SynPop_forCounty_2050'!G937-'TM1.5SynPop_forCounty_2035'!G937)*5/15+'TM1.5SynPop_forCounty_2035'!G937,0)</f>
        <v>363</v>
      </c>
      <c r="H937">
        <f>ROUND(('TM1.5SynPop_forCounty_2050'!H937-'TM1.5SynPop_forCounty_2035'!H937)*5/15+'TM1.5SynPop_forCounty_2035'!H937,0)</f>
        <v>270</v>
      </c>
      <c r="I937">
        <f>ROUND(('TM1.5SynPop_forCounty_2050'!I937-'TM1.5SynPop_forCounty_2035'!I937)*5/15+'TM1.5SynPop_forCounty_2035'!I937,0)</f>
        <v>320</v>
      </c>
      <c r="J937">
        <f>ROUND(('TM1.5SynPop_forCounty_2050'!J937-'TM1.5SynPop_forCounty_2035'!J937)*5/15+'TM1.5SynPop_forCounty_2035'!J937,0)</f>
        <v>572</v>
      </c>
      <c r="K937">
        <f>ROUND(('TM1.5SynPop_forCounty_2050'!K937-'TM1.5SynPop_forCounty_2035'!K937)*5/15+'TM1.5SynPop_forCounty_2035'!K937,0)</f>
        <v>1021</v>
      </c>
      <c r="L937">
        <f>ROUND(('TM1.5SynPop_forCounty_2050'!L937-'TM1.5SynPop_forCounty_2035'!L937)*5/15+'TM1.5SynPop_forCounty_2035'!L937,0)</f>
        <v>719</v>
      </c>
      <c r="M937">
        <f>ROUND(('TM1.5SynPop_forCounty_2050'!M937-'TM1.5SynPop_forCounty_2035'!M937)*5/15+'TM1.5SynPop_forCounty_2035'!M937,0)</f>
        <v>202</v>
      </c>
      <c r="N937">
        <f>ROUND(('TM1.5SynPop_forCounty_2050'!N937-'TM1.5SynPop_forCounty_2035'!N937)*5/15+'TM1.5SynPop_forCounty_2035'!N937,0)</f>
        <v>130</v>
      </c>
      <c r="O937">
        <f>ROUND(('TM1.5SynPop_forCounty_2050'!O937-'TM1.5SynPop_forCounty_2035'!O937)*5/15+'TM1.5SynPop_forCounty_2035'!O937,0)</f>
        <v>574</v>
      </c>
      <c r="P937">
        <f>ROUND(('TM1.5SynPop_forCounty_2050'!P937-'TM1.5SynPop_forCounty_2035'!P937)*5/15+'TM1.5SynPop_forCounty_2035'!P937,0)</f>
        <v>855</v>
      </c>
      <c r="Q937">
        <f>ROUND(('TM1.5SynPop_forCounty_2050'!Q937-'TM1.5SynPop_forCounty_2035'!Q937)*5/15+'TM1.5SynPop_forCounty_2035'!Q937,0)</f>
        <v>510</v>
      </c>
      <c r="R937">
        <f>ROUND(('TM1.5SynPop_forCounty_2050'!R937-'TM1.5SynPop_forCounty_2035'!R937)*5/15+'TM1.5SynPop_forCounty_2035'!R937,0)</f>
        <v>133</v>
      </c>
      <c r="S937">
        <f>ROUND(('TM1.5SynPop_forCounty_2050'!S937-'TM1.5SynPop_forCounty_2035'!S937)*5/15+'TM1.5SynPop_forCounty_2035'!S937,0)</f>
        <v>3636</v>
      </c>
      <c r="T937">
        <f>ROUND(('TM1.5SynPop_forCounty_2050'!T937-'TM1.5SynPop_forCounty_2035'!T937)*5/15+'TM1.5SynPop_forCounty_2035'!T937,0)</f>
        <v>92</v>
      </c>
      <c r="U937">
        <f>ROUND(('TM1.5SynPop_forCounty_2050'!U937-'TM1.5SynPop_forCounty_2035'!U937)*5/15+'TM1.5SynPop_forCounty_2035'!U937,0)</f>
        <v>3</v>
      </c>
      <c r="V937">
        <f>ROUND(('TM1.5SynPop_forCounty_2050'!V937-'TM1.5SynPop_forCounty_2035'!V937)*5/15+'TM1.5SynPop_forCounty_2035'!V937,0)</f>
        <v>419</v>
      </c>
      <c r="W937">
        <f>ROUND(('TM1.5SynPop_forCounty_2050'!W937-'TM1.5SynPop_forCounty_2035'!W937)*5/15+'TM1.5SynPop_forCounty_2035'!W937,0)</f>
        <v>816</v>
      </c>
      <c r="X937">
        <f>ROUND(('TM1.5SynPop_forCounty_2050'!X937-'TM1.5SynPop_forCounty_2035'!X937)*5/15+'TM1.5SynPop_forCounty_2035'!X937,0)</f>
        <v>1657</v>
      </c>
      <c r="Y937">
        <f>ROUND(('TM1.5SynPop_forCounty_2050'!Y937-'TM1.5SynPop_forCounty_2035'!Y937)*5/15+'TM1.5SynPop_forCounty_2035'!Y937,0)</f>
        <v>648</v>
      </c>
      <c r="Z937">
        <f>ROUND(('TM1.5SynPop_forCounty_2050'!Z937-'TM1.5SynPop_forCounty_2035'!Z937)*5/15+'TM1.5SynPop_forCounty_2035'!Z937,0)</f>
        <v>1777</v>
      </c>
      <c r="AA937">
        <f>ROUND(('TM1.5SynPop_forCounty_2050'!AA937-'TM1.5SynPop_forCounty_2035'!AA937)*5/15+'TM1.5SynPop_forCounty_2035'!AA937,0)</f>
        <v>49</v>
      </c>
    </row>
    <row r="938" spans="1:27">
      <c r="A938">
        <f>VLOOKUP(B938,xwalk!$A$2:$D$1455,4,FALSE)</f>
        <v>4</v>
      </c>
      <c r="B938">
        <v>941</v>
      </c>
      <c r="C938">
        <f>ROUND(('TM1.5SynPop_forCounty_2050'!C938-'TM1.5SynPop_forCounty_2035'!C938)*5/15+'TM1.5SynPop_forCounty_2035'!C938,0)</f>
        <v>4418</v>
      </c>
      <c r="D938">
        <f>ROUND(('TM1.5SynPop_forCounty_2050'!D938-'TM1.5SynPop_forCounty_2035'!D938)*5/15+'TM1.5SynPop_forCounty_2035'!D938,0)</f>
        <v>90</v>
      </c>
      <c r="E938">
        <f>ROUND(('TM1.5SynPop_forCounty_2050'!E938-'TM1.5SynPop_forCounty_2035'!E938)*5/15+'TM1.5SynPop_forCounty_2035'!E938,0)</f>
        <v>701</v>
      </c>
      <c r="F938">
        <f>ROUND(('TM1.5SynPop_forCounty_2050'!F938-'TM1.5SynPop_forCounty_2035'!F938)*5/15+'TM1.5SynPop_forCounty_2035'!F938,0)</f>
        <v>425</v>
      </c>
      <c r="G938">
        <f>ROUND(('TM1.5SynPop_forCounty_2050'!G938-'TM1.5SynPop_forCounty_2035'!G938)*5/15+'TM1.5SynPop_forCounty_2035'!G938,0)</f>
        <v>462</v>
      </c>
      <c r="H938">
        <f>ROUND(('TM1.5SynPop_forCounty_2050'!H938-'TM1.5SynPop_forCounty_2035'!H938)*5/15+'TM1.5SynPop_forCounty_2035'!H938,0)</f>
        <v>335</v>
      </c>
      <c r="I938">
        <f>ROUND(('TM1.5SynPop_forCounty_2050'!I938-'TM1.5SynPop_forCounty_2035'!I938)*5/15+'TM1.5SynPop_forCounty_2035'!I938,0)</f>
        <v>259</v>
      </c>
      <c r="J938">
        <f>ROUND(('TM1.5SynPop_forCounty_2050'!J938-'TM1.5SynPop_forCounty_2035'!J938)*5/15+'TM1.5SynPop_forCounty_2035'!J938,0)</f>
        <v>374</v>
      </c>
      <c r="K938">
        <f>ROUND(('TM1.5SynPop_forCounty_2050'!K938-'TM1.5SynPop_forCounty_2035'!K938)*5/15+'TM1.5SynPop_forCounty_2035'!K938,0)</f>
        <v>1338</v>
      </c>
      <c r="L938">
        <f>ROUND(('TM1.5SynPop_forCounty_2050'!L938-'TM1.5SynPop_forCounty_2035'!L938)*5/15+'TM1.5SynPop_forCounty_2035'!L938,0)</f>
        <v>819</v>
      </c>
      <c r="M938">
        <f>ROUND(('TM1.5SynPop_forCounty_2050'!M938-'TM1.5SynPop_forCounty_2035'!M938)*5/15+'TM1.5SynPop_forCounty_2035'!M938,0)</f>
        <v>232</v>
      </c>
      <c r="N938">
        <f>ROUND(('TM1.5SynPop_forCounty_2050'!N938-'TM1.5SynPop_forCounty_2035'!N938)*5/15+'TM1.5SynPop_forCounty_2035'!N938,0)</f>
        <v>166</v>
      </c>
      <c r="O938">
        <f>ROUND(('TM1.5SynPop_forCounty_2050'!O938-'TM1.5SynPop_forCounty_2035'!O938)*5/15+'TM1.5SynPop_forCounty_2035'!O938,0)</f>
        <v>607</v>
      </c>
      <c r="P938">
        <f>ROUND(('TM1.5SynPop_forCounty_2050'!P938-'TM1.5SynPop_forCounty_2035'!P938)*5/15+'TM1.5SynPop_forCounty_2035'!P938,0)</f>
        <v>1254</v>
      </c>
      <c r="Q938">
        <f>ROUND(('TM1.5SynPop_forCounty_2050'!Q938-'TM1.5SynPop_forCounty_2035'!Q938)*5/15+'TM1.5SynPop_forCounty_2035'!Q938,0)</f>
        <v>554</v>
      </c>
      <c r="R938">
        <f>ROUND(('TM1.5SynPop_forCounty_2050'!R938-'TM1.5SynPop_forCounty_2035'!R938)*5/15+'TM1.5SynPop_forCounty_2035'!R938,0)</f>
        <v>139</v>
      </c>
      <c r="S938">
        <f>ROUND(('TM1.5SynPop_forCounty_2050'!S938-'TM1.5SynPop_forCounty_2035'!S938)*5/15+'TM1.5SynPop_forCounty_2035'!S938,0)</f>
        <v>4508</v>
      </c>
      <c r="T938">
        <f>ROUND(('TM1.5SynPop_forCounty_2050'!T938-'TM1.5SynPop_forCounty_2035'!T938)*5/15+'TM1.5SynPop_forCounty_2035'!T938,0)</f>
        <v>130</v>
      </c>
      <c r="U938">
        <f>ROUND(('TM1.5SynPop_forCounty_2050'!U938-'TM1.5SynPop_forCounty_2035'!U938)*5/15+'TM1.5SynPop_forCounty_2035'!U938,0)</f>
        <v>100</v>
      </c>
      <c r="V938">
        <f>ROUND(('TM1.5SynPop_forCounty_2050'!V938-'TM1.5SynPop_forCounty_2035'!V938)*5/15+'TM1.5SynPop_forCounty_2035'!V938,0)</f>
        <v>553</v>
      </c>
      <c r="W938">
        <f>ROUND(('TM1.5SynPop_forCounty_2050'!W938-'TM1.5SynPop_forCounty_2035'!W938)*5/15+'TM1.5SynPop_forCounty_2035'!W938,0)</f>
        <v>1212</v>
      </c>
      <c r="X938">
        <f>ROUND(('TM1.5SynPop_forCounty_2050'!X938-'TM1.5SynPop_forCounty_2035'!X938)*5/15+'TM1.5SynPop_forCounty_2035'!X938,0)</f>
        <v>1774</v>
      </c>
      <c r="Y938">
        <f>ROUND(('TM1.5SynPop_forCounty_2050'!Y938-'TM1.5SynPop_forCounty_2035'!Y938)*5/15+'TM1.5SynPop_forCounty_2035'!Y938,0)</f>
        <v>739</v>
      </c>
      <c r="Z938">
        <f>ROUND(('TM1.5SynPop_forCounty_2050'!Z938-'TM1.5SynPop_forCounty_2035'!Z938)*5/15+'TM1.5SynPop_forCounty_2035'!Z938,0)</f>
        <v>2231</v>
      </c>
      <c r="AA938">
        <f>ROUND(('TM1.5SynPop_forCounty_2050'!AA938-'TM1.5SynPop_forCounty_2035'!AA938)*5/15+'TM1.5SynPop_forCounty_2035'!AA938,0)</f>
        <v>118</v>
      </c>
    </row>
    <row r="939" spans="1:27">
      <c r="A939">
        <f>VLOOKUP(B939,xwalk!$A$2:$D$1455,4,FALSE)</f>
        <v>4</v>
      </c>
      <c r="B939">
        <v>942</v>
      </c>
      <c r="C939">
        <f>ROUND(('TM1.5SynPop_forCounty_2050'!C939-'TM1.5SynPop_forCounty_2035'!C939)*5/15+'TM1.5SynPop_forCounty_2035'!C939,0)</f>
        <v>5234</v>
      </c>
      <c r="D939">
        <f>ROUND(('TM1.5SynPop_forCounty_2050'!D939-'TM1.5SynPop_forCounty_2035'!D939)*5/15+'TM1.5SynPop_forCounty_2035'!D939,0)</f>
        <v>25</v>
      </c>
      <c r="E939">
        <f>ROUND(('TM1.5SynPop_forCounty_2050'!E939-'TM1.5SynPop_forCounty_2035'!E939)*5/15+'TM1.5SynPop_forCounty_2035'!E939,0)</f>
        <v>1053</v>
      </c>
      <c r="F939">
        <f>ROUND(('TM1.5SynPop_forCounty_2050'!F939-'TM1.5SynPop_forCounty_2035'!F939)*5/15+'TM1.5SynPop_forCounty_2035'!F939,0)</f>
        <v>630</v>
      </c>
      <c r="G939">
        <f>ROUND(('TM1.5SynPop_forCounty_2050'!G939-'TM1.5SynPop_forCounty_2035'!G939)*5/15+'TM1.5SynPop_forCounty_2035'!G939,0)</f>
        <v>587</v>
      </c>
      <c r="H939">
        <f>ROUND(('TM1.5SynPop_forCounty_2050'!H939-'TM1.5SynPop_forCounty_2035'!H939)*5/15+'TM1.5SynPop_forCounty_2035'!H939,0)</f>
        <v>394</v>
      </c>
      <c r="I939">
        <f>ROUND(('TM1.5SynPop_forCounty_2050'!I939-'TM1.5SynPop_forCounty_2035'!I939)*5/15+'TM1.5SynPop_forCounty_2035'!I939,0)</f>
        <v>272</v>
      </c>
      <c r="J939">
        <f>ROUND(('TM1.5SynPop_forCounty_2050'!J939-'TM1.5SynPop_forCounty_2035'!J939)*5/15+'TM1.5SynPop_forCounty_2035'!J939,0)</f>
        <v>380</v>
      </c>
      <c r="K939">
        <f>ROUND(('TM1.5SynPop_forCounty_2050'!K939-'TM1.5SynPop_forCounty_2035'!K939)*5/15+'TM1.5SynPop_forCounty_2035'!K939,0)</f>
        <v>1887</v>
      </c>
      <c r="L939">
        <f>ROUND(('TM1.5SynPop_forCounty_2050'!L939-'TM1.5SynPop_forCounty_2035'!L939)*5/15+'TM1.5SynPop_forCounty_2035'!L939,0)</f>
        <v>1088</v>
      </c>
      <c r="M939">
        <f>ROUND(('TM1.5SynPop_forCounty_2050'!M939-'TM1.5SynPop_forCounty_2035'!M939)*5/15+'TM1.5SynPop_forCounty_2035'!M939,0)</f>
        <v>233</v>
      </c>
      <c r="N939">
        <f>ROUND(('TM1.5SynPop_forCounty_2050'!N939-'TM1.5SynPop_forCounty_2035'!N939)*5/15+'TM1.5SynPop_forCounty_2035'!N939,0)</f>
        <v>108</v>
      </c>
      <c r="O939">
        <f>ROUND(('TM1.5SynPop_forCounty_2050'!O939-'TM1.5SynPop_forCounty_2035'!O939)*5/15+'TM1.5SynPop_forCounty_2035'!O939,0)</f>
        <v>919</v>
      </c>
      <c r="P939">
        <f>ROUND(('TM1.5SynPop_forCounty_2050'!P939-'TM1.5SynPop_forCounty_2035'!P939)*5/15+'TM1.5SynPop_forCounty_2035'!P939,0)</f>
        <v>1695</v>
      </c>
      <c r="Q939">
        <f>ROUND(('TM1.5SynPop_forCounty_2050'!Q939-'TM1.5SynPop_forCounty_2035'!Q939)*5/15+'TM1.5SynPop_forCounty_2035'!Q939,0)</f>
        <v>627</v>
      </c>
      <c r="R939">
        <f>ROUND(('TM1.5SynPop_forCounty_2050'!R939-'TM1.5SynPop_forCounty_2035'!R939)*5/15+'TM1.5SynPop_forCounty_2035'!R939,0)</f>
        <v>74</v>
      </c>
      <c r="S939">
        <f>ROUND(('TM1.5SynPop_forCounty_2050'!S939-'TM1.5SynPop_forCounty_2035'!S939)*5/15+'TM1.5SynPop_forCounty_2035'!S939,0)</f>
        <v>5260</v>
      </c>
      <c r="T939">
        <f>ROUND(('TM1.5SynPop_forCounty_2050'!T939-'TM1.5SynPop_forCounty_2035'!T939)*5/15+'TM1.5SynPop_forCounty_2035'!T939,0)</f>
        <v>83</v>
      </c>
      <c r="U939">
        <f>ROUND(('TM1.5SynPop_forCounty_2050'!U939-'TM1.5SynPop_forCounty_2035'!U939)*5/15+'TM1.5SynPop_forCounty_2035'!U939,0)</f>
        <v>38</v>
      </c>
      <c r="V939">
        <f>ROUND(('TM1.5SynPop_forCounty_2050'!V939-'TM1.5SynPop_forCounty_2035'!V939)*5/15+'TM1.5SynPop_forCounty_2035'!V939,0)</f>
        <v>595</v>
      </c>
      <c r="W939">
        <f>ROUND(('TM1.5SynPop_forCounty_2050'!W939-'TM1.5SynPop_forCounty_2035'!W939)*5/15+'TM1.5SynPop_forCounty_2035'!W939,0)</f>
        <v>1360</v>
      </c>
      <c r="X939">
        <f>ROUND(('TM1.5SynPop_forCounty_2050'!X939-'TM1.5SynPop_forCounty_2035'!X939)*5/15+'TM1.5SynPop_forCounty_2035'!X939,0)</f>
        <v>1813</v>
      </c>
      <c r="Y939">
        <f>ROUND(('TM1.5SynPop_forCounty_2050'!Y939-'TM1.5SynPop_forCounty_2035'!Y939)*5/15+'TM1.5SynPop_forCounty_2035'!Y939,0)</f>
        <v>1370</v>
      </c>
      <c r="Z939">
        <f>ROUND(('TM1.5SynPop_forCounty_2050'!Z939-'TM1.5SynPop_forCounty_2035'!Z939)*5/15+'TM1.5SynPop_forCounty_2035'!Z939,0)</f>
        <v>2594</v>
      </c>
      <c r="AA939">
        <f>ROUND(('TM1.5SynPop_forCounty_2050'!AA939-'TM1.5SynPop_forCounty_2035'!AA939)*5/15+'TM1.5SynPop_forCounty_2035'!AA939,0)</f>
        <v>69</v>
      </c>
    </row>
    <row r="940" spans="1:27">
      <c r="A940">
        <f>VLOOKUP(B940,xwalk!$A$2:$D$1455,4,FALSE)</f>
        <v>4</v>
      </c>
      <c r="B940">
        <v>943</v>
      </c>
      <c r="C940">
        <f>ROUND(('TM1.5SynPop_forCounty_2050'!C940-'TM1.5SynPop_forCounty_2035'!C940)*5/15+'TM1.5SynPop_forCounty_2035'!C940,0)</f>
        <v>4690</v>
      </c>
      <c r="D940">
        <f>ROUND(('TM1.5SynPop_forCounty_2050'!D940-'TM1.5SynPop_forCounty_2035'!D940)*5/15+'TM1.5SynPop_forCounty_2035'!D940,0)</f>
        <v>18</v>
      </c>
      <c r="E940">
        <f>ROUND(('TM1.5SynPop_forCounty_2050'!E940-'TM1.5SynPop_forCounty_2035'!E940)*5/15+'TM1.5SynPop_forCounty_2035'!E940,0)</f>
        <v>501</v>
      </c>
      <c r="F940">
        <f>ROUND(('TM1.5SynPop_forCounty_2050'!F940-'TM1.5SynPop_forCounty_2035'!F940)*5/15+'TM1.5SynPop_forCounty_2035'!F940,0)</f>
        <v>319</v>
      </c>
      <c r="G940">
        <f>ROUND(('TM1.5SynPop_forCounty_2050'!G940-'TM1.5SynPop_forCounty_2035'!G940)*5/15+'TM1.5SynPop_forCounty_2035'!G940,0)</f>
        <v>524</v>
      </c>
      <c r="H940">
        <f>ROUND(('TM1.5SynPop_forCounty_2050'!H940-'TM1.5SynPop_forCounty_2035'!H940)*5/15+'TM1.5SynPop_forCounty_2035'!H940,0)</f>
        <v>311</v>
      </c>
      <c r="I940">
        <f>ROUND(('TM1.5SynPop_forCounty_2050'!I940-'TM1.5SynPop_forCounty_2035'!I940)*5/15+'TM1.5SynPop_forCounty_2035'!I940,0)</f>
        <v>273</v>
      </c>
      <c r="J940">
        <f>ROUND(('TM1.5SynPop_forCounty_2050'!J940-'TM1.5SynPop_forCounty_2035'!J940)*5/15+'TM1.5SynPop_forCounty_2035'!J940,0)</f>
        <v>531</v>
      </c>
      <c r="K940">
        <f>ROUND(('TM1.5SynPop_forCounty_2050'!K940-'TM1.5SynPop_forCounty_2035'!K940)*5/15+'TM1.5SynPop_forCounty_2035'!K940,0)</f>
        <v>1081</v>
      </c>
      <c r="L940">
        <f>ROUND(('TM1.5SynPop_forCounty_2050'!L940-'TM1.5SynPop_forCounty_2035'!L940)*5/15+'TM1.5SynPop_forCounty_2035'!L940,0)</f>
        <v>838</v>
      </c>
      <c r="M940">
        <f>ROUND(('TM1.5SynPop_forCounty_2050'!M940-'TM1.5SynPop_forCounty_2035'!M940)*5/15+'TM1.5SynPop_forCounty_2035'!M940,0)</f>
        <v>287</v>
      </c>
      <c r="N940">
        <f>ROUND(('TM1.5SynPop_forCounty_2050'!N940-'TM1.5SynPop_forCounty_2035'!N940)*5/15+'TM1.5SynPop_forCounty_2035'!N940,0)</f>
        <v>252</v>
      </c>
      <c r="O940">
        <f>ROUND(('TM1.5SynPop_forCounty_2050'!O940-'TM1.5SynPop_forCounty_2035'!O940)*5/15+'TM1.5SynPop_forCounty_2035'!O940,0)</f>
        <v>483</v>
      </c>
      <c r="P940">
        <f>ROUND(('TM1.5SynPop_forCounty_2050'!P940-'TM1.5SynPop_forCounty_2035'!P940)*5/15+'TM1.5SynPop_forCounty_2035'!P940,0)</f>
        <v>1217</v>
      </c>
      <c r="Q940">
        <f>ROUND(('TM1.5SynPop_forCounty_2050'!Q940-'TM1.5SynPop_forCounty_2035'!Q940)*5/15+'TM1.5SynPop_forCounty_2035'!Q940,0)</f>
        <v>692</v>
      </c>
      <c r="R940">
        <f>ROUND(('TM1.5SynPop_forCounty_2050'!R940-'TM1.5SynPop_forCounty_2035'!R940)*5/15+'TM1.5SynPop_forCounty_2035'!R940,0)</f>
        <v>66</v>
      </c>
      <c r="S940">
        <f>ROUND(('TM1.5SynPop_forCounty_2050'!S940-'TM1.5SynPop_forCounty_2035'!S940)*5/15+'TM1.5SynPop_forCounty_2035'!S940,0)</f>
        <v>4708</v>
      </c>
      <c r="T940">
        <f>ROUND(('TM1.5SynPop_forCounty_2050'!T940-'TM1.5SynPop_forCounty_2035'!T940)*5/15+'TM1.5SynPop_forCounty_2035'!T940,0)</f>
        <v>117</v>
      </c>
      <c r="U940">
        <f>ROUND(('TM1.5SynPop_forCounty_2050'!U940-'TM1.5SynPop_forCounty_2035'!U940)*5/15+'TM1.5SynPop_forCounty_2035'!U940,0)</f>
        <v>137</v>
      </c>
      <c r="V940">
        <f>ROUND(('TM1.5SynPop_forCounty_2050'!V940-'TM1.5SynPop_forCounty_2035'!V940)*5/15+'TM1.5SynPop_forCounty_2035'!V940,0)</f>
        <v>732</v>
      </c>
      <c r="W940">
        <f>ROUND(('TM1.5SynPop_forCounty_2050'!W940-'TM1.5SynPop_forCounty_2035'!W940)*5/15+'TM1.5SynPop_forCounty_2035'!W940,0)</f>
        <v>995</v>
      </c>
      <c r="X940">
        <f>ROUND(('TM1.5SynPop_forCounty_2050'!X940-'TM1.5SynPop_forCounty_2035'!X940)*5/15+'TM1.5SynPop_forCounty_2035'!X940,0)</f>
        <v>1729</v>
      </c>
      <c r="Y940">
        <f>ROUND(('TM1.5SynPop_forCounty_2050'!Y940-'TM1.5SynPop_forCounty_2035'!Y940)*5/15+'TM1.5SynPop_forCounty_2035'!Y940,0)</f>
        <v>998</v>
      </c>
      <c r="Z940">
        <f>ROUND(('TM1.5SynPop_forCounty_2050'!Z940-'TM1.5SynPop_forCounty_2035'!Z940)*5/15+'TM1.5SynPop_forCounty_2035'!Z940,0)</f>
        <v>2273</v>
      </c>
      <c r="AA940">
        <f>ROUND(('TM1.5SynPop_forCounty_2050'!AA940-'TM1.5SynPop_forCounty_2035'!AA940)*5/15+'TM1.5SynPop_forCounty_2035'!AA940,0)</f>
        <v>148</v>
      </c>
    </row>
    <row r="941" spans="1:27">
      <c r="A941">
        <f>VLOOKUP(B941,xwalk!$A$2:$D$1455,4,FALSE)</f>
        <v>4</v>
      </c>
      <c r="B941">
        <v>944</v>
      </c>
      <c r="C941">
        <f>ROUND(('TM1.5SynPop_forCounty_2050'!C941-'TM1.5SynPop_forCounty_2035'!C941)*5/15+'TM1.5SynPop_forCounty_2035'!C941,0)</f>
        <v>6162</v>
      </c>
      <c r="D941">
        <f>ROUND(('TM1.5SynPop_forCounty_2050'!D941-'TM1.5SynPop_forCounty_2035'!D941)*5/15+'TM1.5SynPop_forCounty_2035'!D941,0)</f>
        <v>1</v>
      </c>
      <c r="E941">
        <f>ROUND(('TM1.5SynPop_forCounty_2050'!E941-'TM1.5SynPop_forCounty_2035'!E941)*5/15+'TM1.5SynPop_forCounty_2035'!E941,0)</f>
        <v>1142</v>
      </c>
      <c r="F941">
        <f>ROUND(('TM1.5SynPop_forCounty_2050'!F941-'TM1.5SynPop_forCounty_2035'!F941)*5/15+'TM1.5SynPop_forCounty_2035'!F941,0)</f>
        <v>570</v>
      </c>
      <c r="G941">
        <f>ROUND(('TM1.5SynPop_forCounty_2050'!G941-'TM1.5SynPop_forCounty_2035'!G941)*5/15+'TM1.5SynPop_forCounty_2035'!G941,0)</f>
        <v>602</v>
      </c>
      <c r="H941">
        <f>ROUND(('TM1.5SynPop_forCounty_2050'!H941-'TM1.5SynPop_forCounty_2035'!H941)*5/15+'TM1.5SynPop_forCounty_2035'!H941,0)</f>
        <v>400</v>
      </c>
      <c r="I941">
        <f>ROUND(('TM1.5SynPop_forCounty_2050'!I941-'TM1.5SynPop_forCounty_2035'!I941)*5/15+'TM1.5SynPop_forCounty_2035'!I941,0)</f>
        <v>314</v>
      </c>
      <c r="J941">
        <f>ROUND(('TM1.5SynPop_forCounty_2050'!J941-'TM1.5SynPop_forCounty_2035'!J941)*5/15+'TM1.5SynPop_forCounty_2035'!J941,0)</f>
        <v>440</v>
      </c>
      <c r="K941">
        <f>ROUND(('TM1.5SynPop_forCounty_2050'!K941-'TM1.5SynPop_forCounty_2035'!K941)*5/15+'TM1.5SynPop_forCounty_2035'!K941,0)</f>
        <v>1661</v>
      </c>
      <c r="L941">
        <f>ROUND(('TM1.5SynPop_forCounty_2050'!L941-'TM1.5SynPop_forCounty_2035'!L941)*5/15+'TM1.5SynPop_forCounty_2035'!L941,0)</f>
        <v>1258</v>
      </c>
      <c r="M941">
        <f>ROUND(('TM1.5SynPop_forCounty_2050'!M941-'TM1.5SynPop_forCounty_2035'!M941)*5/15+'TM1.5SynPop_forCounty_2035'!M941,0)</f>
        <v>315</v>
      </c>
      <c r="N941">
        <f>ROUND(('TM1.5SynPop_forCounty_2050'!N941-'TM1.5SynPop_forCounty_2035'!N941)*5/15+'TM1.5SynPop_forCounty_2035'!N941,0)</f>
        <v>233</v>
      </c>
      <c r="O941">
        <f>ROUND(('TM1.5SynPop_forCounty_2050'!O941-'TM1.5SynPop_forCounty_2035'!O941)*5/15+'TM1.5SynPop_forCounty_2035'!O941,0)</f>
        <v>1123</v>
      </c>
      <c r="P941">
        <f>ROUND(('TM1.5SynPop_forCounty_2050'!P941-'TM1.5SynPop_forCounty_2035'!P941)*5/15+'TM1.5SynPop_forCounty_2035'!P941,0)</f>
        <v>1601</v>
      </c>
      <c r="Q941">
        <f>ROUND(('TM1.5SynPop_forCounty_2050'!Q941-'TM1.5SynPop_forCounty_2035'!Q941)*5/15+'TM1.5SynPop_forCounty_2035'!Q941,0)</f>
        <v>550</v>
      </c>
      <c r="R941">
        <f>ROUND(('TM1.5SynPop_forCounty_2050'!R941-'TM1.5SynPop_forCounty_2035'!R941)*5/15+'TM1.5SynPop_forCounty_2035'!R941,0)</f>
        <v>193</v>
      </c>
      <c r="S941">
        <f>ROUND(('TM1.5SynPop_forCounty_2050'!S941-'TM1.5SynPop_forCounty_2035'!S941)*5/15+'TM1.5SynPop_forCounty_2035'!S941,0)</f>
        <v>6164</v>
      </c>
      <c r="T941">
        <f>ROUND(('TM1.5SynPop_forCounty_2050'!T941-'TM1.5SynPop_forCounty_2035'!T941)*5/15+'TM1.5SynPop_forCounty_2035'!T941,0)</f>
        <v>174</v>
      </c>
      <c r="U941">
        <f>ROUND(('TM1.5SynPop_forCounty_2050'!U941-'TM1.5SynPop_forCounty_2035'!U941)*5/15+'TM1.5SynPop_forCounty_2035'!U941,0)</f>
        <v>169</v>
      </c>
      <c r="V941">
        <f>ROUND(('TM1.5SynPop_forCounty_2050'!V941-'TM1.5SynPop_forCounty_2035'!V941)*5/15+'TM1.5SynPop_forCounty_2035'!V941,0)</f>
        <v>807</v>
      </c>
      <c r="W941">
        <f>ROUND(('TM1.5SynPop_forCounty_2050'!W941-'TM1.5SynPop_forCounty_2035'!W941)*5/15+'TM1.5SynPop_forCounty_2035'!W941,0)</f>
        <v>1447</v>
      </c>
      <c r="X941">
        <f>ROUND(('TM1.5SynPop_forCounty_2050'!X941-'TM1.5SynPop_forCounty_2035'!X941)*5/15+'TM1.5SynPop_forCounty_2035'!X941,0)</f>
        <v>2099</v>
      </c>
      <c r="Y941">
        <f>ROUND(('TM1.5SynPop_forCounty_2050'!Y941-'TM1.5SynPop_forCounty_2035'!Y941)*5/15+'TM1.5SynPop_forCounty_2035'!Y941,0)</f>
        <v>1468</v>
      </c>
      <c r="Z941">
        <f>ROUND(('TM1.5SynPop_forCounty_2050'!Z941-'TM1.5SynPop_forCounty_2035'!Z941)*5/15+'TM1.5SynPop_forCounty_2035'!Z941,0)</f>
        <v>3070</v>
      </c>
      <c r="AA941">
        <f>ROUND(('TM1.5SynPop_forCounty_2050'!AA941-'TM1.5SynPop_forCounty_2035'!AA941)*5/15+'TM1.5SynPop_forCounty_2035'!AA941,0)</f>
        <v>244</v>
      </c>
    </row>
    <row r="942" spans="1:27">
      <c r="A942">
        <f>VLOOKUP(B942,xwalk!$A$2:$D$1455,4,FALSE)</f>
        <v>4</v>
      </c>
      <c r="B942">
        <v>945</v>
      </c>
      <c r="C942">
        <f>ROUND(('TM1.5SynPop_forCounty_2050'!C942-'TM1.5SynPop_forCounty_2035'!C942)*5/15+'TM1.5SynPop_forCounty_2035'!C942,0)</f>
        <v>5514</v>
      </c>
      <c r="D942">
        <f>ROUND(('TM1.5SynPop_forCounty_2050'!D942-'TM1.5SynPop_forCounty_2035'!D942)*5/15+'TM1.5SynPop_forCounty_2035'!D942,0)</f>
        <v>13</v>
      </c>
      <c r="E942">
        <f>ROUND(('TM1.5SynPop_forCounty_2050'!E942-'TM1.5SynPop_forCounty_2035'!E942)*5/15+'TM1.5SynPop_forCounty_2035'!E942,0)</f>
        <v>1473</v>
      </c>
      <c r="F942">
        <f>ROUND(('TM1.5SynPop_forCounty_2050'!F942-'TM1.5SynPop_forCounty_2035'!F942)*5/15+'TM1.5SynPop_forCounty_2035'!F942,0)</f>
        <v>791</v>
      </c>
      <c r="G942">
        <f>ROUND(('TM1.5SynPop_forCounty_2050'!G942-'TM1.5SynPop_forCounty_2035'!G942)*5/15+'TM1.5SynPop_forCounty_2035'!G942,0)</f>
        <v>552</v>
      </c>
      <c r="H942">
        <f>ROUND(('TM1.5SynPop_forCounty_2050'!H942-'TM1.5SynPop_forCounty_2035'!H942)*5/15+'TM1.5SynPop_forCounty_2035'!H942,0)</f>
        <v>318</v>
      </c>
      <c r="I942">
        <f>ROUND(('TM1.5SynPop_forCounty_2050'!I942-'TM1.5SynPop_forCounty_2035'!I942)*5/15+'TM1.5SynPop_forCounty_2035'!I942,0)</f>
        <v>211</v>
      </c>
      <c r="J942">
        <f>ROUND(('TM1.5SynPop_forCounty_2050'!J942-'TM1.5SynPop_forCounty_2035'!J942)*5/15+'TM1.5SynPop_forCounty_2035'!J942,0)</f>
        <v>253</v>
      </c>
      <c r="K942">
        <f>ROUND(('TM1.5SynPop_forCounty_2050'!K942-'TM1.5SynPop_forCounty_2035'!K942)*5/15+'TM1.5SynPop_forCounty_2035'!K942,0)</f>
        <v>2151</v>
      </c>
      <c r="L942">
        <f>ROUND(('TM1.5SynPop_forCounty_2050'!L942-'TM1.5SynPop_forCounty_2035'!L942)*5/15+'TM1.5SynPop_forCounty_2035'!L942,0)</f>
        <v>1114</v>
      </c>
      <c r="M942">
        <f>ROUND(('TM1.5SynPop_forCounty_2050'!M942-'TM1.5SynPop_forCounty_2035'!M942)*5/15+'TM1.5SynPop_forCounty_2035'!M942,0)</f>
        <v>213</v>
      </c>
      <c r="N942">
        <f>ROUND(('TM1.5SynPop_forCounty_2050'!N942-'TM1.5SynPop_forCounty_2035'!N942)*5/15+'TM1.5SynPop_forCounty_2035'!N942,0)</f>
        <v>120</v>
      </c>
      <c r="O942">
        <f>ROUND(('TM1.5SynPop_forCounty_2050'!O942-'TM1.5SynPop_forCounty_2035'!O942)*5/15+'TM1.5SynPop_forCounty_2035'!O942,0)</f>
        <v>1378</v>
      </c>
      <c r="P942">
        <f>ROUND(('TM1.5SynPop_forCounty_2050'!P942-'TM1.5SynPop_forCounty_2035'!P942)*5/15+'TM1.5SynPop_forCounty_2035'!P942,0)</f>
        <v>1658</v>
      </c>
      <c r="Q942">
        <f>ROUND(('TM1.5SynPop_forCounty_2050'!Q942-'TM1.5SynPop_forCounty_2035'!Q942)*5/15+'TM1.5SynPop_forCounty_2035'!Q942,0)</f>
        <v>554</v>
      </c>
      <c r="R942">
        <f>ROUND(('TM1.5SynPop_forCounty_2050'!R942-'TM1.5SynPop_forCounty_2035'!R942)*5/15+'TM1.5SynPop_forCounty_2035'!R942,0)</f>
        <v>9</v>
      </c>
      <c r="S942">
        <f>ROUND(('TM1.5SynPop_forCounty_2050'!S942-'TM1.5SynPop_forCounty_2035'!S942)*5/15+'TM1.5SynPop_forCounty_2035'!S942,0)</f>
        <v>5527</v>
      </c>
      <c r="T942">
        <f>ROUND(('TM1.5SynPop_forCounty_2050'!T942-'TM1.5SynPop_forCounty_2035'!T942)*5/15+'TM1.5SynPop_forCounty_2035'!T942,0)</f>
        <v>100</v>
      </c>
      <c r="U942">
        <f>ROUND(('TM1.5SynPop_forCounty_2050'!U942-'TM1.5SynPop_forCounty_2035'!U942)*5/15+'TM1.5SynPop_forCounty_2035'!U942,0)</f>
        <v>83</v>
      </c>
      <c r="V942">
        <f>ROUND(('TM1.5SynPop_forCounty_2050'!V942-'TM1.5SynPop_forCounty_2035'!V942)*5/15+'TM1.5SynPop_forCounty_2035'!V942,0)</f>
        <v>602</v>
      </c>
      <c r="W942">
        <f>ROUND(('TM1.5SynPop_forCounty_2050'!W942-'TM1.5SynPop_forCounty_2035'!W942)*5/15+'TM1.5SynPop_forCounty_2035'!W942,0)</f>
        <v>1119</v>
      </c>
      <c r="X942">
        <f>ROUND(('TM1.5SynPop_forCounty_2050'!X942-'TM1.5SynPop_forCounty_2035'!X942)*5/15+'TM1.5SynPop_forCounty_2035'!X942,0)</f>
        <v>1592</v>
      </c>
      <c r="Y942">
        <f>ROUND(('TM1.5SynPop_forCounty_2050'!Y942-'TM1.5SynPop_forCounty_2035'!Y942)*5/15+'TM1.5SynPop_forCounty_2035'!Y942,0)</f>
        <v>2031</v>
      </c>
      <c r="Z942">
        <f>ROUND(('TM1.5SynPop_forCounty_2050'!Z942-'TM1.5SynPop_forCounty_2035'!Z942)*5/15+'TM1.5SynPop_forCounty_2035'!Z942,0)</f>
        <v>2642</v>
      </c>
      <c r="AA942">
        <f>ROUND(('TM1.5SynPop_forCounty_2050'!AA942-'TM1.5SynPop_forCounty_2035'!AA942)*5/15+'TM1.5SynPop_forCounty_2035'!AA942,0)</f>
        <v>113</v>
      </c>
    </row>
    <row r="943" spans="1:27">
      <c r="A943">
        <f>VLOOKUP(B943,xwalk!$A$2:$D$1455,4,FALSE)</f>
        <v>4</v>
      </c>
      <c r="B943">
        <v>946</v>
      </c>
      <c r="C943">
        <f>ROUND(('TM1.5SynPop_forCounty_2050'!C943-'TM1.5SynPop_forCounty_2035'!C943)*5/15+'TM1.5SynPop_forCounty_2035'!C943,0)</f>
        <v>12754</v>
      </c>
      <c r="D943">
        <f>ROUND(('TM1.5SynPop_forCounty_2050'!D943-'TM1.5SynPop_forCounty_2035'!D943)*5/15+'TM1.5SynPop_forCounty_2035'!D943,0)</f>
        <v>79</v>
      </c>
      <c r="E943">
        <f>ROUND(('TM1.5SynPop_forCounty_2050'!E943-'TM1.5SynPop_forCounty_2035'!E943)*5/15+'TM1.5SynPop_forCounty_2035'!E943,0)</f>
        <v>2529</v>
      </c>
      <c r="F943">
        <f>ROUND(('TM1.5SynPop_forCounty_2050'!F943-'TM1.5SynPop_forCounty_2035'!F943)*5/15+'TM1.5SynPop_forCounty_2035'!F943,0)</f>
        <v>2071</v>
      </c>
      <c r="G943">
        <f>ROUND(('TM1.5SynPop_forCounty_2050'!G943-'TM1.5SynPop_forCounty_2035'!G943)*5/15+'TM1.5SynPop_forCounty_2035'!G943,0)</f>
        <v>933</v>
      </c>
      <c r="H943">
        <f>ROUND(('TM1.5SynPop_forCounty_2050'!H943-'TM1.5SynPop_forCounty_2035'!H943)*5/15+'TM1.5SynPop_forCounty_2035'!H943,0)</f>
        <v>568</v>
      </c>
      <c r="I943">
        <f>ROUND(('TM1.5SynPop_forCounty_2050'!I943-'TM1.5SynPop_forCounty_2035'!I943)*5/15+'TM1.5SynPop_forCounty_2035'!I943,0)</f>
        <v>301</v>
      </c>
      <c r="J943">
        <f>ROUND(('TM1.5SynPop_forCounty_2050'!J943-'TM1.5SynPop_forCounty_2035'!J943)*5/15+'TM1.5SynPop_forCounty_2035'!J943,0)</f>
        <v>332</v>
      </c>
      <c r="K943">
        <f>ROUND(('TM1.5SynPop_forCounty_2050'!K943-'TM1.5SynPop_forCounty_2035'!K943)*5/15+'TM1.5SynPop_forCounty_2035'!K943,0)</f>
        <v>2818</v>
      </c>
      <c r="L943">
        <f>ROUND(('TM1.5SynPop_forCounty_2050'!L943-'TM1.5SynPop_forCounty_2035'!L943)*5/15+'TM1.5SynPop_forCounty_2035'!L943,0)</f>
        <v>2556</v>
      </c>
      <c r="M943">
        <f>ROUND(('TM1.5SynPop_forCounty_2050'!M943-'TM1.5SynPop_forCounty_2035'!M943)*5/15+'TM1.5SynPop_forCounty_2035'!M943,0)</f>
        <v>737</v>
      </c>
      <c r="N943">
        <f>ROUND(('TM1.5SynPop_forCounty_2050'!N943-'TM1.5SynPop_forCounty_2035'!N943)*5/15+'TM1.5SynPop_forCounty_2035'!N943,0)</f>
        <v>624</v>
      </c>
      <c r="O943">
        <f>ROUND(('TM1.5SynPop_forCounty_2050'!O943-'TM1.5SynPop_forCounty_2035'!O943)*5/15+'TM1.5SynPop_forCounty_2035'!O943,0)</f>
        <v>1697</v>
      </c>
      <c r="P943">
        <f>ROUND(('TM1.5SynPop_forCounty_2050'!P943-'TM1.5SynPop_forCounty_2035'!P943)*5/15+'TM1.5SynPop_forCounty_2035'!P943,0)</f>
        <v>2707</v>
      </c>
      <c r="Q943">
        <f>ROUND(('TM1.5SynPop_forCounty_2050'!Q943-'TM1.5SynPop_forCounty_2035'!Q943)*5/15+'TM1.5SynPop_forCounty_2035'!Q943,0)</f>
        <v>2034</v>
      </c>
      <c r="R943">
        <f>ROUND(('TM1.5SynPop_forCounty_2050'!R943-'TM1.5SynPop_forCounty_2035'!R943)*5/15+'TM1.5SynPop_forCounty_2035'!R943,0)</f>
        <v>297</v>
      </c>
      <c r="S943">
        <f>ROUND(('TM1.5SynPop_forCounty_2050'!S943-'TM1.5SynPop_forCounty_2035'!S943)*5/15+'TM1.5SynPop_forCounty_2035'!S943,0)</f>
        <v>12833</v>
      </c>
      <c r="T943">
        <f>ROUND(('TM1.5SynPop_forCounty_2050'!T943-'TM1.5SynPop_forCounty_2035'!T943)*5/15+'TM1.5SynPop_forCounty_2035'!T943,0)</f>
        <v>512</v>
      </c>
      <c r="U943">
        <f>ROUND(('TM1.5SynPop_forCounty_2050'!U943-'TM1.5SynPop_forCounty_2035'!U943)*5/15+'TM1.5SynPop_forCounty_2035'!U943,0)</f>
        <v>383</v>
      </c>
      <c r="V943">
        <f>ROUND(('TM1.5SynPop_forCounty_2050'!V943-'TM1.5SynPop_forCounty_2035'!V943)*5/15+'TM1.5SynPop_forCounty_2035'!V943,0)</f>
        <v>1984</v>
      </c>
      <c r="W943">
        <f>ROUND(('TM1.5SynPop_forCounty_2050'!W943-'TM1.5SynPop_forCounty_2035'!W943)*5/15+'TM1.5SynPop_forCounty_2035'!W943,0)</f>
        <v>1704</v>
      </c>
      <c r="X943">
        <f>ROUND(('TM1.5SynPop_forCounty_2050'!X943-'TM1.5SynPop_forCounty_2035'!X943)*5/15+'TM1.5SynPop_forCounty_2035'!X943,0)</f>
        <v>4111</v>
      </c>
      <c r="Y943">
        <f>ROUND(('TM1.5SynPop_forCounty_2050'!Y943-'TM1.5SynPop_forCounty_2035'!Y943)*5/15+'TM1.5SynPop_forCounty_2035'!Y943,0)</f>
        <v>4139</v>
      </c>
      <c r="Z943">
        <f>ROUND(('TM1.5SynPop_forCounty_2050'!Z943-'TM1.5SynPop_forCounty_2035'!Z943)*5/15+'TM1.5SynPop_forCounty_2035'!Z943,0)</f>
        <v>5746</v>
      </c>
      <c r="AA943">
        <f>ROUND(('TM1.5SynPop_forCounty_2050'!AA943-'TM1.5SynPop_forCounty_2035'!AA943)*5/15+'TM1.5SynPop_forCounty_2035'!AA943,0)</f>
        <v>552</v>
      </c>
    </row>
    <row r="944" spans="1:27">
      <c r="A944">
        <f>VLOOKUP(B944,xwalk!$A$2:$D$1455,4,FALSE)</f>
        <v>4</v>
      </c>
      <c r="B944">
        <v>947</v>
      </c>
      <c r="C944">
        <f>ROUND(('TM1.5SynPop_forCounty_2050'!C944-'TM1.5SynPop_forCounty_2035'!C944)*5/15+'TM1.5SynPop_forCounty_2035'!C944,0)</f>
        <v>13272</v>
      </c>
      <c r="D944">
        <f>ROUND(('TM1.5SynPop_forCounty_2050'!D944-'TM1.5SynPop_forCounty_2035'!D944)*5/15+'TM1.5SynPop_forCounty_2035'!D944,0)</f>
        <v>9</v>
      </c>
      <c r="E944">
        <f>ROUND(('TM1.5SynPop_forCounty_2050'!E944-'TM1.5SynPop_forCounty_2035'!E944)*5/15+'TM1.5SynPop_forCounty_2035'!E944,0)</f>
        <v>2111</v>
      </c>
      <c r="F944">
        <f>ROUND(('TM1.5SynPop_forCounty_2050'!F944-'TM1.5SynPop_forCounty_2035'!F944)*5/15+'TM1.5SynPop_forCounty_2035'!F944,0)</f>
        <v>1229</v>
      </c>
      <c r="G944">
        <f>ROUND(('TM1.5SynPop_forCounty_2050'!G944-'TM1.5SynPop_forCounty_2035'!G944)*5/15+'TM1.5SynPop_forCounty_2035'!G944,0)</f>
        <v>1057</v>
      </c>
      <c r="H944">
        <f>ROUND(('TM1.5SynPop_forCounty_2050'!H944-'TM1.5SynPop_forCounty_2035'!H944)*5/15+'TM1.5SynPop_forCounty_2035'!H944,0)</f>
        <v>752</v>
      </c>
      <c r="I944">
        <f>ROUND(('TM1.5SynPop_forCounty_2050'!I944-'TM1.5SynPop_forCounty_2035'!I944)*5/15+'TM1.5SynPop_forCounty_2035'!I944,0)</f>
        <v>477</v>
      </c>
      <c r="J944">
        <f>ROUND(('TM1.5SynPop_forCounty_2050'!J944-'TM1.5SynPop_forCounty_2035'!J944)*5/15+'TM1.5SynPop_forCounty_2035'!J944,0)</f>
        <v>439</v>
      </c>
      <c r="K944">
        <f>ROUND(('TM1.5SynPop_forCounty_2050'!K944-'TM1.5SynPop_forCounty_2035'!K944)*5/15+'TM1.5SynPop_forCounty_2035'!K944,0)</f>
        <v>2208</v>
      </c>
      <c r="L944">
        <f>ROUND(('TM1.5SynPop_forCounty_2050'!L944-'TM1.5SynPop_forCounty_2035'!L944)*5/15+'TM1.5SynPop_forCounty_2035'!L944,0)</f>
        <v>2009</v>
      </c>
      <c r="M944">
        <f>ROUND(('TM1.5SynPop_forCounty_2050'!M944-'TM1.5SynPop_forCounty_2035'!M944)*5/15+'TM1.5SynPop_forCounty_2035'!M944,0)</f>
        <v>737</v>
      </c>
      <c r="N944">
        <f>ROUND(('TM1.5SynPop_forCounty_2050'!N944-'TM1.5SynPop_forCounty_2035'!N944)*5/15+'TM1.5SynPop_forCounty_2035'!N944,0)</f>
        <v>1111</v>
      </c>
      <c r="O944">
        <f>ROUND(('TM1.5SynPop_forCounty_2050'!O944-'TM1.5SynPop_forCounty_2035'!O944)*5/15+'TM1.5SynPop_forCounty_2035'!O944,0)</f>
        <v>2087</v>
      </c>
      <c r="P944">
        <f>ROUND(('TM1.5SynPop_forCounty_2050'!P944-'TM1.5SynPop_forCounty_2035'!P944)*5/15+'TM1.5SynPop_forCounty_2035'!P944,0)</f>
        <v>1857</v>
      </c>
      <c r="Q944">
        <f>ROUND(('TM1.5SynPop_forCounty_2050'!Q944-'TM1.5SynPop_forCounty_2035'!Q944)*5/15+'TM1.5SynPop_forCounty_2035'!Q944,0)</f>
        <v>1249</v>
      </c>
      <c r="R944">
        <f>ROUND(('TM1.5SynPop_forCounty_2050'!R944-'TM1.5SynPop_forCounty_2035'!R944)*5/15+'TM1.5SynPop_forCounty_2035'!R944,0)</f>
        <v>872</v>
      </c>
      <c r="S944">
        <f>ROUND(('TM1.5SynPop_forCounty_2050'!S944-'TM1.5SynPop_forCounty_2035'!S944)*5/15+'TM1.5SynPop_forCounty_2035'!S944,0)</f>
        <v>13282</v>
      </c>
      <c r="T944">
        <f>ROUND(('TM1.5SynPop_forCounty_2050'!T944-'TM1.5SynPop_forCounty_2035'!T944)*5/15+'TM1.5SynPop_forCounty_2035'!T944,0)</f>
        <v>564</v>
      </c>
      <c r="U944">
        <f>ROUND(('TM1.5SynPop_forCounty_2050'!U944-'TM1.5SynPop_forCounty_2035'!U944)*5/15+'TM1.5SynPop_forCounty_2035'!U944,0)</f>
        <v>872</v>
      </c>
      <c r="V944">
        <f>ROUND(('TM1.5SynPop_forCounty_2050'!V944-'TM1.5SynPop_forCounty_2035'!V944)*5/15+'TM1.5SynPop_forCounty_2035'!V944,0)</f>
        <v>2311</v>
      </c>
      <c r="W944">
        <f>ROUND(('TM1.5SynPop_forCounty_2050'!W944-'TM1.5SynPop_forCounty_2035'!W944)*5/15+'TM1.5SynPop_forCounty_2035'!W944,0)</f>
        <v>2799</v>
      </c>
      <c r="X944">
        <f>ROUND(('TM1.5SynPop_forCounty_2050'!X944-'TM1.5SynPop_forCounty_2035'!X944)*5/15+'TM1.5SynPop_forCounty_2035'!X944,0)</f>
        <v>3930</v>
      </c>
      <c r="Y944">
        <f>ROUND(('TM1.5SynPop_forCounty_2050'!Y944-'TM1.5SynPop_forCounty_2035'!Y944)*5/15+'TM1.5SynPop_forCounty_2035'!Y944,0)</f>
        <v>2806</v>
      </c>
      <c r="Z944">
        <f>ROUND(('TM1.5SynPop_forCounty_2050'!Z944-'TM1.5SynPop_forCounty_2035'!Z944)*5/15+'TM1.5SynPop_forCounty_2035'!Z944,0)</f>
        <v>6325</v>
      </c>
      <c r="AA944">
        <f>ROUND(('TM1.5SynPop_forCounty_2050'!AA944-'TM1.5SynPop_forCounty_2035'!AA944)*5/15+'TM1.5SynPop_forCounty_2035'!AA944,0)</f>
        <v>904</v>
      </c>
    </row>
    <row r="945" spans="1:27">
      <c r="A945">
        <f>VLOOKUP(B945,xwalk!$A$2:$D$1455,4,FALSE)</f>
        <v>4</v>
      </c>
      <c r="B945">
        <v>948</v>
      </c>
      <c r="C945">
        <f>ROUND(('TM1.5SynPop_forCounty_2050'!C945-'TM1.5SynPop_forCounty_2035'!C945)*5/15+'TM1.5SynPop_forCounty_2035'!C945,0)</f>
        <v>4938</v>
      </c>
      <c r="D945">
        <f>ROUND(('TM1.5SynPop_forCounty_2050'!D945-'TM1.5SynPop_forCounty_2035'!D945)*5/15+'TM1.5SynPop_forCounty_2035'!D945,0)</f>
        <v>145</v>
      </c>
      <c r="E945">
        <f>ROUND(('TM1.5SynPop_forCounty_2050'!E945-'TM1.5SynPop_forCounty_2035'!E945)*5/15+'TM1.5SynPop_forCounty_2035'!E945,0)</f>
        <v>266</v>
      </c>
      <c r="F945">
        <f>ROUND(('TM1.5SynPop_forCounty_2050'!F945-'TM1.5SynPop_forCounty_2035'!F945)*5/15+'TM1.5SynPop_forCounty_2035'!F945,0)</f>
        <v>345</v>
      </c>
      <c r="G945">
        <f>ROUND(('TM1.5SynPop_forCounty_2050'!G945-'TM1.5SynPop_forCounty_2035'!G945)*5/15+'TM1.5SynPop_forCounty_2035'!G945,0)</f>
        <v>302</v>
      </c>
      <c r="H945">
        <f>ROUND(('TM1.5SynPop_forCounty_2050'!H945-'TM1.5SynPop_forCounty_2035'!H945)*5/15+'TM1.5SynPop_forCounty_2035'!H945,0)</f>
        <v>250</v>
      </c>
      <c r="I945">
        <f>ROUND(('TM1.5SynPop_forCounty_2050'!I945-'TM1.5SynPop_forCounty_2035'!I945)*5/15+'TM1.5SynPop_forCounty_2035'!I945,0)</f>
        <v>289</v>
      </c>
      <c r="J945">
        <f>ROUND(('TM1.5SynPop_forCounty_2050'!J945-'TM1.5SynPop_forCounty_2035'!J945)*5/15+'TM1.5SynPop_forCounty_2035'!J945,0)</f>
        <v>598</v>
      </c>
      <c r="K945">
        <f>ROUND(('TM1.5SynPop_forCounty_2050'!K945-'TM1.5SynPop_forCounty_2035'!K945)*5/15+'TM1.5SynPop_forCounty_2035'!K945,0)</f>
        <v>575</v>
      </c>
      <c r="L945">
        <f>ROUND(('TM1.5SynPop_forCounty_2050'!L945-'TM1.5SynPop_forCounty_2035'!L945)*5/15+'TM1.5SynPop_forCounty_2035'!L945,0)</f>
        <v>669</v>
      </c>
      <c r="M945">
        <f>ROUND(('TM1.5SynPop_forCounty_2050'!M945-'TM1.5SynPop_forCounty_2035'!M945)*5/15+'TM1.5SynPop_forCounty_2035'!M945,0)</f>
        <v>348</v>
      </c>
      <c r="N945">
        <f>ROUND(('TM1.5SynPop_forCounty_2050'!N945-'TM1.5SynPop_forCounty_2035'!N945)*5/15+'TM1.5SynPop_forCounty_2035'!N945,0)</f>
        <v>458</v>
      </c>
      <c r="O945">
        <f>ROUND(('TM1.5SynPop_forCounty_2050'!O945-'TM1.5SynPop_forCounty_2035'!O945)*5/15+'TM1.5SynPop_forCounty_2035'!O945,0)</f>
        <v>433</v>
      </c>
      <c r="P945">
        <f>ROUND(('TM1.5SynPop_forCounty_2050'!P945-'TM1.5SynPop_forCounty_2035'!P945)*5/15+'TM1.5SynPop_forCounty_2035'!P945,0)</f>
        <v>647</v>
      </c>
      <c r="Q945">
        <f>ROUND(('TM1.5SynPop_forCounty_2050'!Q945-'TM1.5SynPop_forCounty_2035'!Q945)*5/15+'TM1.5SynPop_forCounty_2035'!Q945,0)</f>
        <v>590</v>
      </c>
      <c r="R945">
        <f>ROUND(('TM1.5SynPop_forCounty_2050'!R945-'TM1.5SynPop_forCounty_2035'!R945)*5/15+'TM1.5SynPop_forCounty_2035'!R945,0)</f>
        <v>380</v>
      </c>
      <c r="S945">
        <f>ROUND(('TM1.5SynPop_forCounty_2050'!S945-'TM1.5SynPop_forCounty_2035'!S945)*5/15+'TM1.5SynPop_forCounty_2035'!S945,0)</f>
        <v>5083</v>
      </c>
      <c r="T945">
        <f>ROUND(('TM1.5SynPop_forCounty_2050'!T945-'TM1.5SynPop_forCounty_2035'!T945)*5/15+'TM1.5SynPop_forCounty_2035'!T945,0)</f>
        <v>206</v>
      </c>
      <c r="U945">
        <f>ROUND(('TM1.5SynPop_forCounty_2050'!U945-'TM1.5SynPop_forCounty_2035'!U945)*5/15+'TM1.5SynPop_forCounty_2035'!U945,0)</f>
        <v>550</v>
      </c>
      <c r="V945">
        <f>ROUND(('TM1.5SynPop_forCounty_2050'!V945-'TM1.5SynPop_forCounty_2035'!V945)*5/15+'TM1.5SynPop_forCounty_2035'!V945,0)</f>
        <v>472</v>
      </c>
      <c r="W945">
        <f>ROUND(('TM1.5SynPop_forCounty_2050'!W945-'TM1.5SynPop_forCounty_2035'!W945)*5/15+'TM1.5SynPop_forCounty_2035'!W945,0)</f>
        <v>1033</v>
      </c>
      <c r="X945">
        <f>ROUND(('TM1.5SynPop_forCounty_2050'!X945-'TM1.5SynPop_forCounty_2035'!X945)*5/15+'TM1.5SynPop_forCounty_2035'!X945,0)</f>
        <v>1835</v>
      </c>
      <c r="Y945">
        <f>ROUND(('TM1.5SynPop_forCounty_2050'!Y945-'TM1.5SynPop_forCounty_2035'!Y945)*5/15+'TM1.5SynPop_forCounty_2035'!Y945,0)</f>
        <v>986</v>
      </c>
      <c r="Z945">
        <f>ROUND(('TM1.5SynPop_forCounty_2050'!Z945-'TM1.5SynPop_forCounty_2035'!Z945)*5/15+'TM1.5SynPop_forCounty_2035'!Z945,0)</f>
        <v>2720</v>
      </c>
      <c r="AA945">
        <f>ROUND(('TM1.5SynPop_forCounty_2050'!AA945-'TM1.5SynPop_forCounty_2035'!AA945)*5/15+'TM1.5SynPop_forCounty_2035'!AA945,0)</f>
        <v>407</v>
      </c>
    </row>
    <row r="946" spans="1:27">
      <c r="A946">
        <f>VLOOKUP(B946,xwalk!$A$2:$D$1455,4,FALSE)</f>
        <v>4</v>
      </c>
      <c r="B946">
        <v>949</v>
      </c>
      <c r="C946">
        <f>ROUND(('TM1.5SynPop_forCounty_2050'!C946-'TM1.5SynPop_forCounty_2035'!C946)*5/15+'TM1.5SynPop_forCounty_2035'!C946,0)</f>
        <v>3929</v>
      </c>
      <c r="D946">
        <f>ROUND(('TM1.5SynPop_forCounty_2050'!D946-'TM1.5SynPop_forCounty_2035'!D946)*5/15+'TM1.5SynPop_forCounty_2035'!D946,0)</f>
        <v>0</v>
      </c>
      <c r="E946">
        <f>ROUND(('TM1.5SynPop_forCounty_2050'!E946-'TM1.5SynPop_forCounty_2035'!E946)*5/15+'TM1.5SynPop_forCounty_2035'!E946,0)</f>
        <v>159</v>
      </c>
      <c r="F946">
        <f>ROUND(('TM1.5SynPop_forCounty_2050'!F946-'TM1.5SynPop_forCounty_2035'!F946)*5/15+'TM1.5SynPop_forCounty_2035'!F946,0)</f>
        <v>179</v>
      </c>
      <c r="G946">
        <f>ROUND(('TM1.5SynPop_forCounty_2050'!G946-'TM1.5SynPop_forCounty_2035'!G946)*5/15+'TM1.5SynPop_forCounty_2035'!G946,0)</f>
        <v>165</v>
      </c>
      <c r="H946">
        <f>ROUND(('TM1.5SynPop_forCounty_2050'!H946-'TM1.5SynPop_forCounty_2035'!H946)*5/15+'TM1.5SynPop_forCounty_2035'!H946,0)</f>
        <v>227</v>
      </c>
      <c r="I946">
        <f>ROUND(('TM1.5SynPop_forCounty_2050'!I946-'TM1.5SynPop_forCounty_2035'!I946)*5/15+'TM1.5SynPop_forCounty_2035'!I946,0)</f>
        <v>227</v>
      </c>
      <c r="J946">
        <f>ROUND(('TM1.5SynPop_forCounty_2050'!J946-'TM1.5SynPop_forCounty_2035'!J946)*5/15+'TM1.5SynPop_forCounty_2035'!J946,0)</f>
        <v>612</v>
      </c>
      <c r="K946">
        <f>ROUND(('TM1.5SynPop_forCounty_2050'!K946-'TM1.5SynPop_forCounty_2035'!K946)*5/15+'TM1.5SynPop_forCounty_2035'!K946,0)</f>
        <v>329</v>
      </c>
      <c r="L946">
        <f>ROUND(('TM1.5SynPop_forCounty_2050'!L946-'TM1.5SynPop_forCounty_2035'!L946)*5/15+'TM1.5SynPop_forCounty_2035'!L946,0)</f>
        <v>568</v>
      </c>
      <c r="M946">
        <f>ROUND(('TM1.5SynPop_forCounty_2050'!M946-'TM1.5SynPop_forCounty_2035'!M946)*5/15+'TM1.5SynPop_forCounty_2035'!M946,0)</f>
        <v>319</v>
      </c>
      <c r="N946">
        <f>ROUND(('TM1.5SynPop_forCounty_2050'!N946-'TM1.5SynPop_forCounty_2035'!N946)*5/15+'TM1.5SynPop_forCounty_2035'!N946,0)</f>
        <v>354</v>
      </c>
      <c r="O946">
        <f>ROUND(('TM1.5SynPop_forCounty_2050'!O946-'TM1.5SynPop_forCounty_2035'!O946)*5/15+'TM1.5SynPop_forCounty_2035'!O946,0)</f>
        <v>413</v>
      </c>
      <c r="P946">
        <f>ROUND(('TM1.5SynPop_forCounty_2050'!P946-'TM1.5SynPop_forCounty_2035'!P946)*5/15+'TM1.5SynPop_forCounty_2035'!P946,0)</f>
        <v>386</v>
      </c>
      <c r="Q946">
        <f>ROUND(('TM1.5SynPop_forCounty_2050'!Q946-'TM1.5SynPop_forCounty_2035'!Q946)*5/15+'TM1.5SynPop_forCounty_2035'!Q946,0)</f>
        <v>589</v>
      </c>
      <c r="R946">
        <f>ROUND(('TM1.5SynPop_forCounty_2050'!R946-'TM1.5SynPop_forCounty_2035'!R946)*5/15+'TM1.5SynPop_forCounty_2035'!R946,0)</f>
        <v>182</v>
      </c>
      <c r="S946">
        <f>ROUND(('TM1.5SynPop_forCounty_2050'!S946-'TM1.5SynPop_forCounty_2035'!S946)*5/15+'TM1.5SynPop_forCounty_2035'!S946,0)</f>
        <v>3929</v>
      </c>
      <c r="T946">
        <f>ROUND(('TM1.5SynPop_forCounty_2050'!T946-'TM1.5SynPop_forCounty_2035'!T946)*5/15+'TM1.5SynPop_forCounty_2035'!T946,0)</f>
        <v>141</v>
      </c>
      <c r="U946">
        <f>ROUND(('TM1.5SynPop_forCounty_2050'!U946-'TM1.5SynPop_forCounty_2035'!U946)*5/15+'TM1.5SynPop_forCounty_2035'!U946,0)</f>
        <v>375</v>
      </c>
      <c r="V946">
        <f>ROUND(('TM1.5SynPop_forCounty_2050'!V946-'TM1.5SynPop_forCounty_2035'!V946)*5/15+'TM1.5SynPop_forCounty_2035'!V946,0)</f>
        <v>185</v>
      </c>
      <c r="W946">
        <f>ROUND(('TM1.5SynPop_forCounty_2050'!W946-'TM1.5SynPop_forCounty_2035'!W946)*5/15+'TM1.5SynPop_forCounty_2035'!W946,0)</f>
        <v>446</v>
      </c>
      <c r="X946">
        <f>ROUND(('TM1.5SynPop_forCounty_2050'!X946-'TM1.5SynPop_forCounty_2035'!X946)*5/15+'TM1.5SynPop_forCounty_2035'!X946,0)</f>
        <v>1408</v>
      </c>
      <c r="Y946">
        <f>ROUND(('TM1.5SynPop_forCounty_2050'!Y946-'TM1.5SynPop_forCounty_2035'!Y946)*5/15+'TM1.5SynPop_forCounty_2035'!Y946,0)</f>
        <v>1373</v>
      </c>
      <c r="Z946">
        <f>ROUND(('TM1.5SynPop_forCounty_2050'!Z946-'TM1.5SynPop_forCounty_2035'!Z946)*5/15+'TM1.5SynPop_forCounty_2035'!Z946,0)</f>
        <v>2010</v>
      </c>
      <c r="AA946">
        <f>ROUND(('TM1.5SynPop_forCounty_2050'!AA946-'TM1.5SynPop_forCounty_2035'!AA946)*5/15+'TM1.5SynPop_forCounty_2035'!AA946,0)</f>
        <v>277</v>
      </c>
    </row>
    <row r="947" spans="1:27">
      <c r="A947">
        <f>VLOOKUP(B947,xwalk!$A$2:$D$1455,4,FALSE)</f>
        <v>4</v>
      </c>
      <c r="B947">
        <v>950</v>
      </c>
      <c r="C947">
        <f>ROUND(('TM1.5SynPop_forCounty_2050'!C947-'TM1.5SynPop_forCounty_2035'!C947)*5/15+'TM1.5SynPop_forCounty_2035'!C947,0)</f>
        <v>6341</v>
      </c>
      <c r="D947">
        <f>ROUND(('TM1.5SynPop_forCounty_2050'!D947-'TM1.5SynPop_forCounty_2035'!D947)*5/15+'TM1.5SynPop_forCounty_2035'!D947,0)</f>
        <v>0</v>
      </c>
      <c r="E947">
        <f>ROUND(('TM1.5SynPop_forCounty_2050'!E947-'TM1.5SynPop_forCounty_2035'!E947)*5/15+'TM1.5SynPop_forCounty_2035'!E947,0)</f>
        <v>395</v>
      </c>
      <c r="F947">
        <f>ROUND(('TM1.5SynPop_forCounty_2050'!F947-'TM1.5SynPop_forCounty_2035'!F947)*5/15+'TM1.5SynPop_forCounty_2035'!F947,0)</f>
        <v>536</v>
      </c>
      <c r="G947">
        <f>ROUND(('TM1.5SynPop_forCounty_2050'!G947-'TM1.5SynPop_forCounty_2035'!G947)*5/15+'TM1.5SynPop_forCounty_2035'!G947,0)</f>
        <v>262</v>
      </c>
      <c r="H947">
        <f>ROUND(('TM1.5SynPop_forCounty_2050'!H947-'TM1.5SynPop_forCounty_2035'!H947)*5/15+'TM1.5SynPop_forCounty_2035'!H947,0)</f>
        <v>350</v>
      </c>
      <c r="I947">
        <f>ROUND(('TM1.5SynPop_forCounty_2050'!I947-'TM1.5SynPop_forCounty_2035'!I947)*5/15+'TM1.5SynPop_forCounty_2035'!I947,0)</f>
        <v>369</v>
      </c>
      <c r="J947">
        <f>ROUND(('TM1.5SynPop_forCounty_2050'!J947-'TM1.5SynPop_forCounty_2035'!J947)*5/15+'TM1.5SynPop_forCounty_2035'!J947,0)</f>
        <v>780</v>
      </c>
      <c r="K947">
        <f>ROUND(('TM1.5SynPop_forCounty_2050'!K947-'TM1.5SynPop_forCounty_2035'!K947)*5/15+'TM1.5SynPop_forCounty_2035'!K947,0)</f>
        <v>796</v>
      </c>
      <c r="L947">
        <f>ROUND(('TM1.5SynPop_forCounty_2050'!L947-'TM1.5SynPop_forCounty_2035'!L947)*5/15+'TM1.5SynPop_forCounty_2035'!L947,0)</f>
        <v>870</v>
      </c>
      <c r="M947">
        <f>ROUND(('TM1.5SynPop_forCounty_2050'!M947-'TM1.5SynPop_forCounty_2035'!M947)*5/15+'TM1.5SynPop_forCounty_2035'!M947,0)</f>
        <v>442</v>
      </c>
      <c r="N947">
        <f>ROUND(('TM1.5SynPop_forCounty_2050'!N947-'TM1.5SynPop_forCounty_2035'!N947)*5/15+'TM1.5SynPop_forCounty_2035'!N947,0)</f>
        <v>585</v>
      </c>
      <c r="O947">
        <f>ROUND(('TM1.5SynPop_forCounty_2050'!O947-'TM1.5SynPop_forCounty_2035'!O947)*5/15+'TM1.5SynPop_forCounty_2035'!O947,0)</f>
        <v>663</v>
      </c>
      <c r="P947">
        <f>ROUND(('TM1.5SynPop_forCounty_2050'!P947-'TM1.5SynPop_forCounty_2035'!P947)*5/15+'TM1.5SynPop_forCounty_2035'!P947,0)</f>
        <v>1031</v>
      </c>
      <c r="Q947">
        <f>ROUND(('TM1.5SynPop_forCounty_2050'!Q947-'TM1.5SynPop_forCounty_2035'!Q947)*5/15+'TM1.5SynPop_forCounty_2035'!Q947,0)</f>
        <v>908</v>
      </c>
      <c r="R947">
        <f>ROUND(('TM1.5SynPop_forCounty_2050'!R947-'TM1.5SynPop_forCounty_2035'!R947)*5/15+'TM1.5SynPop_forCounty_2035'!R947,0)</f>
        <v>91</v>
      </c>
      <c r="S947">
        <f>ROUND(('TM1.5SynPop_forCounty_2050'!S947-'TM1.5SynPop_forCounty_2035'!S947)*5/15+'TM1.5SynPop_forCounty_2035'!S947,0)</f>
        <v>6341</v>
      </c>
      <c r="T947">
        <f>ROUND(('TM1.5SynPop_forCounty_2050'!T947-'TM1.5SynPop_forCounty_2035'!T947)*5/15+'TM1.5SynPop_forCounty_2035'!T947,0)</f>
        <v>236</v>
      </c>
      <c r="U947">
        <f>ROUND(('TM1.5SynPop_forCounty_2050'!U947-'TM1.5SynPop_forCounty_2035'!U947)*5/15+'TM1.5SynPop_forCounty_2035'!U947,0)</f>
        <v>691</v>
      </c>
      <c r="V947">
        <f>ROUND(('TM1.5SynPop_forCounty_2050'!V947-'TM1.5SynPop_forCounty_2035'!V947)*5/15+'TM1.5SynPop_forCounty_2035'!V947,0)</f>
        <v>417</v>
      </c>
      <c r="W947">
        <f>ROUND(('TM1.5SynPop_forCounty_2050'!W947-'TM1.5SynPop_forCounty_2035'!W947)*5/15+'TM1.5SynPop_forCounty_2035'!W947,0)</f>
        <v>737</v>
      </c>
      <c r="X947">
        <f>ROUND(('TM1.5SynPop_forCounty_2050'!X947-'TM1.5SynPop_forCounty_2035'!X947)*5/15+'TM1.5SynPop_forCounty_2035'!X947,0)</f>
        <v>2630</v>
      </c>
      <c r="Y947">
        <f>ROUND(('TM1.5SynPop_forCounty_2050'!Y947-'TM1.5SynPop_forCounty_2035'!Y947)*5/15+'TM1.5SynPop_forCounty_2035'!Y947,0)</f>
        <v>1630</v>
      </c>
      <c r="Z947">
        <f>ROUND(('TM1.5SynPop_forCounty_2050'!Z947-'TM1.5SynPop_forCounty_2035'!Z947)*5/15+'TM1.5SynPop_forCounty_2035'!Z947,0)</f>
        <v>3268</v>
      </c>
      <c r="AA947">
        <f>ROUND(('TM1.5SynPop_forCounty_2050'!AA947-'TM1.5SynPop_forCounty_2035'!AA947)*5/15+'TM1.5SynPop_forCounty_2035'!AA947,0)</f>
        <v>459</v>
      </c>
    </row>
    <row r="948" spans="1:27">
      <c r="A948">
        <f>VLOOKUP(B948,xwalk!$A$2:$D$1455,4,FALSE)</f>
        <v>4</v>
      </c>
      <c r="B948">
        <v>951</v>
      </c>
      <c r="C948">
        <f>ROUND(('TM1.5SynPop_forCounty_2050'!C948-'TM1.5SynPop_forCounty_2035'!C948)*5/15+'TM1.5SynPop_forCounty_2035'!C948,0)</f>
        <v>7328</v>
      </c>
      <c r="D948">
        <f>ROUND(('TM1.5SynPop_forCounty_2050'!D948-'TM1.5SynPop_forCounty_2035'!D948)*5/15+'TM1.5SynPop_forCounty_2035'!D948,0)</f>
        <v>0</v>
      </c>
      <c r="E948">
        <f>ROUND(('TM1.5SynPop_forCounty_2050'!E948-'TM1.5SynPop_forCounty_2035'!E948)*5/15+'TM1.5SynPop_forCounty_2035'!E948,0)</f>
        <v>327</v>
      </c>
      <c r="F948">
        <f>ROUND(('TM1.5SynPop_forCounty_2050'!F948-'TM1.5SynPop_forCounty_2035'!F948)*5/15+'TM1.5SynPop_forCounty_2035'!F948,0)</f>
        <v>458</v>
      </c>
      <c r="G948">
        <f>ROUND(('TM1.5SynPop_forCounty_2050'!G948-'TM1.5SynPop_forCounty_2035'!G948)*5/15+'TM1.5SynPop_forCounty_2035'!G948,0)</f>
        <v>397</v>
      </c>
      <c r="H948">
        <f>ROUND(('TM1.5SynPop_forCounty_2050'!H948-'TM1.5SynPop_forCounty_2035'!H948)*5/15+'TM1.5SynPop_forCounty_2035'!H948,0)</f>
        <v>444</v>
      </c>
      <c r="I948">
        <f>ROUND(('TM1.5SynPop_forCounty_2050'!I948-'TM1.5SynPop_forCounty_2035'!I948)*5/15+'TM1.5SynPop_forCounty_2035'!I948,0)</f>
        <v>455</v>
      </c>
      <c r="J948">
        <f>ROUND(('TM1.5SynPop_forCounty_2050'!J948-'TM1.5SynPop_forCounty_2035'!J948)*5/15+'TM1.5SynPop_forCounty_2035'!J948,0)</f>
        <v>1031</v>
      </c>
      <c r="K948">
        <f>ROUND(('TM1.5SynPop_forCounty_2050'!K948-'TM1.5SynPop_forCounty_2035'!K948)*5/15+'TM1.5SynPop_forCounty_2035'!K948,0)</f>
        <v>839</v>
      </c>
      <c r="L948">
        <f>ROUND(('TM1.5SynPop_forCounty_2050'!L948-'TM1.5SynPop_forCounty_2035'!L948)*5/15+'TM1.5SynPop_forCounty_2035'!L948,0)</f>
        <v>1112</v>
      </c>
      <c r="M948">
        <f>ROUND(('TM1.5SynPop_forCounty_2050'!M948-'TM1.5SynPop_forCounty_2035'!M948)*5/15+'TM1.5SynPop_forCounty_2035'!M948,0)</f>
        <v>510</v>
      </c>
      <c r="N948">
        <f>ROUND(('TM1.5SynPop_forCounty_2050'!N948-'TM1.5SynPop_forCounty_2035'!N948)*5/15+'TM1.5SynPop_forCounty_2035'!N948,0)</f>
        <v>651</v>
      </c>
      <c r="O948">
        <f>ROUND(('TM1.5SynPop_forCounty_2050'!O948-'TM1.5SynPop_forCounty_2035'!O948)*5/15+'TM1.5SynPop_forCounty_2035'!O948,0)</f>
        <v>876</v>
      </c>
      <c r="P948">
        <f>ROUND(('TM1.5SynPop_forCounty_2050'!P948-'TM1.5SynPop_forCounty_2035'!P948)*5/15+'TM1.5SynPop_forCounty_2035'!P948,0)</f>
        <v>906</v>
      </c>
      <c r="Q948">
        <f>ROUND(('TM1.5SynPop_forCounty_2050'!Q948-'TM1.5SynPop_forCounty_2035'!Q948)*5/15+'TM1.5SynPop_forCounty_2035'!Q948,0)</f>
        <v>1063</v>
      </c>
      <c r="R948">
        <f>ROUND(('TM1.5SynPop_forCounty_2050'!R948-'TM1.5SynPop_forCounty_2035'!R948)*5/15+'TM1.5SynPop_forCounty_2035'!R948,0)</f>
        <v>268</v>
      </c>
      <c r="S948">
        <f>ROUND(('TM1.5SynPop_forCounty_2050'!S948-'TM1.5SynPop_forCounty_2035'!S948)*5/15+'TM1.5SynPop_forCounty_2035'!S948,0)</f>
        <v>7328</v>
      </c>
      <c r="T948">
        <f>ROUND(('TM1.5SynPop_forCounty_2050'!T948-'TM1.5SynPop_forCounty_2035'!T948)*5/15+'TM1.5SynPop_forCounty_2035'!T948,0)</f>
        <v>217</v>
      </c>
      <c r="U948">
        <f>ROUND(('TM1.5SynPop_forCounty_2050'!U948-'TM1.5SynPop_forCounty_2035'!U948)*5/15+'TM1.5SynPop_forCounty_2035'!U948,0)</f>
        <v>720</v>
      </c>
      <c r="V948">
        <f>ROUND(('TM1.5SynPop_forCounty_2050'!V948-'TM1.5SynPop_forCounty_2035'!V948)*5/15+'TM1.5SynPop_forCounty_2035'!V948,0)</f>
        <v>426</v>
      </c>
      <c r="W948">
        <f>ROUND(('TM1.5SynPop_forCounty_2050'!W948-'TM1.5SynPop_forCounty_2035'!W948)*5/15+'TM1.5SynPop_forCounty_2035'!W948,0)</f>
        <v>998</v>
      </c>
      <c r="X948">
        <f>ROUND(('TM1.5SynPop_forCounty_2050'!X948-'TM1.5SynPop_forCounty_2035'!X948)*5/15+'TM1.5SynPop_forCounty_2035'!X948,0)</f>
        <v>2693</v>
      </c>
      <c r="Y948">
        <f>ROUND(('TM1.5SynPop_forCounty_2050'!Y948-'TM1.5SynPop_forCounty_2035'!Y948)*5/15+'TM1.5SynPop_forCounty_2035'!Y948,0)</f>
        <v>2274</v>
      </c>
      <c r="Z948">
        <f>ROUND(('TM1.5SynPop_forCounty_2050'!Z948-'TM1.5SynPop_forCounty_2035'!Z948)*5/15+'TM1.5SynPop_forCounty_2035'!Z948,0)</f>
        <v>3769</v>
      </c>
      <c r="AA948">
        <f>ROUND(('TM1.5SynPop_forCounty_2050'!AA948-'TM1.5SynPop_forCounty_2035'!AA948)*5/15+'TM1.5SynPop_forCounty_2035'!AA948,0)</f>
        <v>477</v>
      </c>
    </row>
    <row r="949" spans="1:27">
      <c r="A949">
        <f>VLOOKUP(B949,xwalk!$A$2:$D$1455,4,FALSE)</f>
        <v>4</v>
      </c>
      <c r="B949">
        <v>952</v>
      </c>
      <c r="C949">
        <f>ROUND(('TM1.5SynPop_forCounty_2050'!C949-'TM1.5SynPop_forCounty_2035'!C949)*5/15+'TM1.5SynPop_forCounty_2035'!C949,0)</f>
        <v>8054</v>
      </c>
      <c r="D949">
        <f>ROUND(('TM1.5SynPop_forCounty_2050'!D949-'TM1.5SynPop_forCounty_2035'!D949)*5/15+'TM1.5SynPop_forCounty_2035'!D949,0)</f>
        <v>0</v>
      </c>
      <c r="E949">
        <f>ROUND(('TM1.5SynPop_forCounty_2050'!E949-'TM1.5SynPop_forCounty_2035'!E949)*5/15+'TM1.5SynPop_forCounty_2035'!E949,0)</f>
        <v>253</v>
      </c>
      <c r="F949">
        <f>ROUND(('TM1.5SynPop_forCounty_2050'!F949-'TM1.5SynPop_forCounty_2035'!F949)*5/15+'TM1.5SynPop_forCounty_2035'!F949,0)</f>
        <v>374</v>
      </c>
      <c r="G949">
        <f>ROUND(('TM1.5SynPop_forCounty_2050'!G949-'TM1.5SynPop_forCounty_2035'!G949)*5/15+'TM1.5SynPop_forCounty_2035'!G949,0)</f>
        <v>283</v>
      </c>
      <c r="H949">
        <f>ROUND(('TM1.5SynPop_forCounty_2050'!H949-'TM1.5SynPop_forCounty_2035'!H949)*5/15+'TM1.5SynPop_forCounty_2035'!H949,0)</f>
        <v>427</v>
      </c>
      <c r="I949">
        <f>ROUND(('TM1.5SynPop_forCounty_2050'!I949-'TM1.5SynPop_forCounty_2035'!I949)*5/15+'TM1.5SynPop_forCounty_2035'!I949,0)</f>
        <v>534</v>
      </c>
      <c r="J949">
        <f>ROUND(('TM1.5SynPop_forCounty_2050'!J949-'TM1.5SynPop_forCounty_2035'!J949)*5/15+'TM1.5SynPop_forCounty_2035'!J949,0)</f>
        <v>1241</v>
      </c>
      <c r="K949">
        <f>ROUND(('TM1.5SynPop_forCounty_2050'!K949-'TM1.5SynPop_forCounty_2035'!K949)*5/15+'TM1.5SynPop_forCounty_2035'!K949,0)</f>
        <v>621</v>
      </c>
      <c r="L949">
        <f>ROUND(('TM1.5SynPop_forCounty_2050'!L949-'TM1.5SynPop_forCounty_2035'!L949)*5/15+'TM1.5SynPop_forCounty_2035'!L949,0)</f>
        <v>1053</v>
      </c>
      <c r="M949">
        <f>ROUND(('TM1.5SynPop_forCounty_2050'!M949-'TM1.5SynPop_forCounty_2035'!M949)*5/15+'TM1.5SynPop_forCounty_2035'!M949,0)</f>
        <v>594</v>
      </c>
      <c r="N949">
        <f>ROUND(('TM1.5SynPop_forCounty_2050'!N949-'TM1.5SynPop_forCounty_2035'!N949)*5/15+'TM1.5SynPop_forCounty_2035'!N949,0)</f>
        <v>843</v>
      </c>
      <c r="O949">
        <f>ROUND(('TM1.5SynPop_forCounty_2050'!O949-'TM1.5SynPop_forCounty_2035'!O949)*5/15+'TM1.5SynPop_forCounty_2035'!O949,0)</f>
        <v>676</v>
      </c>
      <c r="P949">
        <f>ROUND(('TM1.5SynPop_forCounty_2050'!P949-'TM1.5SynPop_forCounty_2035'!P949)*5/15+'TM1.5SynPop_forCounty_2035'!P949,0)</f>
        <v>1074</v>
      </c>
      <c r="Q949">
        <f>ROUND(('TM1.5SynPop_forCounty_2050'!Q949-'TM1.5SynPop_forCounty_2035'!Q949)*5/15+'TM1.5SynPop_forCounty_2035'!Q949,0)</f>
        <v>997</v>
      </c>
      <c r="R949">
        <f>ROUND(('TM1.5SynPop_forCounty_2050'!R949-'TM1.5SynPop_forCounty_2035'!R949)*5/15+'TM1.5SynPop_forCounty_2035'!R949,0)</f>
        <v>363</v>
      </c>
      <c r="S949">
        <f>ROUND(('TM1.5SynPop_forCounty_2050'!S949-'TM1.5SynPop_forCounty_2035'!S949)*5/15+'TM1.5SynPop_forCounty_2035'!S949,0)</f>
        <v>8054</v>
      </c>
      <c r="T949">
        <f>ROUND(('TM1.5SynPop_forCounty_2050'!T949-'TM1.5SynPop_forCounty_2035'!T949)*5/15+'TM1.5SynPop_forCounty_2035'!T949,0)</f>
        <v>312</v>
      </c>
      <c r="U949">
        <f>ROUND(('TM1.5SynPop_forCounty_2050'!U949-'TM1.5SynPop_forCounty_2035'!U949)*5/15+'TM1.5SynPop_forCounty_2035'!U949,0)</f>
        <v>889</v>
      </c>
      <c r="V949">
        <f>ROUND(('TM1.5SynPop_forCounty_2050'!V949-'TM1.5SynPop_forCounty_2035'!V949)*5/15+'TM1.5SynPop_forCounty_2035'!V949,0)</f>
        <v>472</v>
      </c>
      <c r="W949">
        <f>ROUND(('TM1.5SynPop_forCounty_2050'!W949-'TM1.5SynPop_forCounty_2035'!W949)*5/15+'TM1.5SynPop_forCounty_2035'!W949,0)</f>
        <v>1028</v>
      </c>
      <c r="X949">
        <f>ROUND(('TM1.5SynPop_forCounty_2050'!X949-'TM1.5SynPop_forCounty_2035'!X949)*5/15+'TM1.5SynPop_forCounty_2035'!X949,0)</f>
        <v>2795</v>
      </c>
      <c r="Y949">
        <f>ROUND(('TM1.5SynPop_forCounty_2050'!Y949-'TM1.5SynPop_forCounty_2035'!Y949)*5/15+'TM1.5SynPop_forCounty_2035'!Y949,0)</f>
        <v>2557</v>
      </c>
      <c r="Z949">
        <f>ROUND(('TM1.5SynPop_forCounty_2050'!Z949-'TM1.5SynPop_forCounty_2035'!Z949)*5/15+'TM1.5SynPop_forCounty_2035'!Z949,0)</f>
        <v>4177</v>
      </c>
      <c r="AA949">
        <f>ROUND(('TM1.5SynPop_forCounty_2050'!AA949-'TM1.5SynPop_forCounty_2035'!AA949)*5/15+'TM1.5SynPop_forCounty_2035'!AA949,0)</f>
        <v>623</v>
      </c>
    </row>
    <row r="950" spans="1:27">
      <c r="A950">
        <f>VLOOKUP(B950,xwalk!$A$2:$D$1455,4,FALSE)</f>
        <v>4</v>
      </c>
      <c r="B950">
        <v>953</v>
      </c>
      <c r="C950">
        <f>ROUND(('TM1.5SynPop_forCounty_2050'!C950-'TM1.5SynPop_forCounty_2035'!C950)*5/15+'TM1.5SynPop_forCounty_2035'!C950,0)</f>
        <v>14968</v>
      </c>
      <c r="D950">
        <f>ROUND(('TM1.5SynPop_forCounty_2050'!D950-'TM1.5SynPop_forCounty_2035'!D950)*5/15+'TM1.5SynPop_forCounty_2035'!D950,0)</f>
        <v>3</v>
      </c>
      <c r="E950">
        <f>ROUND(('TM1.5SynPop_forCounty_2050'!E950-'TM1.5SynPop_forCounty_2035'!E950)*5/15+'TM1.5SynPop_forCounty_2035'!E950,0)</f>
        <v>801</v>
      </c>
      <c r="F950">
        <f>ROUND(('TM1.5SynPop_forCounty_2050'!F950-'TM1.5SynPop_forCounty_2035'!F950)*5/15+'TM1.5SynPop_forCounty_2035'!F950,0)</f>
        <v>1090</v>
      </c>
      <c r="G950">
        <f>ROUND(('TM1.5SynPop_forCounty_2050'!G950-'TM1.5SynPop_forCounty_2035'!G950)*5/15+'TM1.5SynPop_forCounty_2035'!G950,0)</f>
        <v>493</v>
      </c>
      <c r="H950">
        <f>ROUND(('TM1.5SynPop_forCounty_2050'!H950-'TM1.5SynPop_forCounty_2035'!H950)*5/15+'TM1.5SynPop_forCounty_2035'!H950,0)</f>
        <v>602</v>
      </c>
      <c r="I950">
        <f>ROUND(('TM1.5SynPop_forCounty_2050'!I950-'TM1.5SynPop_forCounty_2035'!I950)*5/15+'TM1.5SynPop_forCounty_2035'!I950,0)</f>
        <v>914</v>
      </c>
      <c r="J950">
        <f>ROUND(('TM1.5SynPop_forCounty_2050'!J950-'TM1.5SynPop_forCounty_2035'!J950)*5/15+'TM1.5SynPop_forCounty_2035'!J950,0)</f>
        <v>1842</v>
      </c>
      <c r="K950">
        <f>ROUND(('TM1.5SynPop_forCounty_2050'!K950-'TM1.5SynPop_forCounty_2035'!K950)*5/15+'TM1.5SynPop_forCounty_2035'!K950,0)</f>
        <v>1016</v>
      </c>
      <c r="L950">
        <f>ROUND(('TM1.5SynPop_forCounty_2050'!L950-'TM1.5SynPop_forCounty_2035'!L950)*5/15+'TM1.5SynPop_forCounty_2035'!L950,0)</f>
        <v>2141</v>
      </c>
      <c r="M950">
        <f>ROUND(('TM1.5SynPop_forCounty_2050'!M950-'TM1.5SynPop_forCounty_2035'!M950)*5/15+'TM1.5SynPop_forCounty_2035'!M950,0)</f>
        <v>1063</v>
      </c>
      <c r="N950">
        <f>ROUND(('TM1.5SynPop_forCounty_2050'!N950-'TM1.5SynPop_forCounty_2035'!N950)*5/15+'TM1.5SynPop_forCounty_2035'!N950,0)</f>
        <v>1522</v>
      </c>
      <c r="O950">
        <f>ROUND(('TM1.5SynPop_forCounty_2050'!O950-'TM1.5SynPop_forCounty_2035'!O950)*5/15+'TM1.5SynPop_forCounty_2035'!O950,0)</f>
        <v>1749</v>
      </c>
      <c r="P950">
        <f>ROUND(('TM1.5SynPop_forCounty_2050'!P950-'TM1.5SynPop_forCounty_2035'!P950)*5/15+'TM1.5SynPop_forCounty_2035'!P950,0)</f>
        <v>1420</v>
      </c>
      <c r="Q950">
        <f>ROUND(('TM1.5SynPop_forCounty_2050'!Q950-'TM1.5SynPop_forCounty_2035'!Q950)*5/15+'TM1.5SynPop_forCounty_2035'!Q950,0)</f>
        <v>2029</v>
      </c>
      <c r="R950">
        <f>ROUND(('TM1.5SynPop_forCounty_2050'!R950-'TM1.5SynPop_forCounty_2035'!R950)*5/15+'TM1.5SynPop_forCounty_2035'!R950,0)</f>
        <v>544</v>
      </c>
      <c r="S950">
        <f>ROUND(('TM1.5SynPop_forCounty_2050'!S950-'TM1.5SynPop_forCounty_2035'!S950)*5/15+'TM1.5SynPop_forCounty_2035'!S950,0)</f>
        <v>14971</v>
      </c>
      <c r="T950">
        <f>ROUND(('TM1.5SynPop_forCounty_2050'!T950-'TM1.5SynPop_forCounty_2035'!T950)*5/15+'TM1.5SynPop_forCounty_2035'!T950,0)</f>
        <v>659</v>
      </c>
      <c r="U950">
        <f>ROUND(('TM1.5SynPop_forCounty_2050'!U950-'TM1.5SynPop_forCounty_2035'!U950)*5/15+'TM1.5SynPop_forCounty_2035'!U950,0)</f>
        <v>2109</v>
      </c>
      <c r="V950">
        <f>ROUND(('TM1.5SynPop_forCounty_2050'!V950-'TM1.5SynPop_forCounty_2035'!V950)*5/15+'TM1.5SynPop_forCounty_2035'!V950,0)</f>
        <v>748</v>
      </c>
      <c r="W950">
        <f>ROUND(('TM1.5SynPop_forCounty_2050'!W950-'TM1.5SynPop_forCounty_2035'!W950)*5/15+'TM1.5SynPop_forCounty_2035'!W950,0)</f>
        <v>1839</v>
      </c>
      <c r="X950">
        <f>ROUND(('TM1.5SynPop_forCounty_2050'!X950-'TM1.5SynPop_forCounty_2035'!X950)*5/15+'TM1.5SynPop_forCounty_2035'!X950,0)</f>
        <v>6705</v>
      </c>
      <c r="Y950">
        <f>ROUND(('TM1.5SynPop_forCounty_2050'!Y950-'TM1.5SynPop_forCounty_2035'!Y950)*5/15+'TM1.5SynPop_forCounty_2035'!Y950,0)</f>
        <v>2912</v>
      </c>
      <c r="Z950">
        <f>ROUND(('TM1.5SynPop_forCounty_2050'!Z950-'TM1.5SynPop_forCounty_2035'!Z950)*5/15+'TM1.5SynPop_forCounty_2035'!Z950,0)</f>
        <v>7695</v>
      </c>
      <c r="AA950">
        <f>ROUND(('TM1.5SynPop_forCounty_2050'!AA950-'TM1.5SynPop_forCounty_2035'!AA950)*5/15+'TM1.5SynPop_forCounty_2035'!AA950,0)</f>
        <v>1451</v>
      </c>
    </row>
    <row r="951" spans="1:27">
      <c r="A951">
        <f>VLOOKUP(B951,xwalk!$A$2:$D$1455,4,FALSE)</f>
        <v>4</v>
      </c>
      <c r="B951">
        <v>954</v>
      </c>
      <c r="C951">
        <f>ROUND(('TM1.5SynPop_forCounty_2050'!C951-'TM1.5SynPop_forCounty_2035'!C951)*5/15+'TM1.5SynPop_forCounty_2035'!C951,0)</f>
        <v>5385</v>
      </c>
      <c r="D951">
        <f>ROUND(('TM1.5SynPop_forCounty_2050'!D951-'TM1.5SynPop_forCounty_2035'!D951)*5/15+'TM1.5SynPop_forCounty_2035'!D951,0)</f>
        <v>10</v>
      </c>
      <c r="E951">
        <f>ROUND(('TM1.5SynPop_forCounty_2050'!E951-'TM1.5SynPop_forCounty_2035'!E951)*5/15+'TM1.5SynPop_forCounty_2035'!E951,0)</f>
        <v>398</v>
      </c>
      <c r="F951">
        <f>ROUND(('TM1.5SynPop_forCounty_2050'!F951-'TM1.5SynPop_forCounty_2035'!F951)*5/15+'TM1.5SynPop_forCounty_2035'!F951,0)</f>
        <v>483</v>
      </c>
      <c r="G951">
        <f>ROUND(('TM1.5SynPop_forCounty_2050'!G951-'TM1.5SynPop_forCounty_2035'!G951)*5/15+'TM1.5SynPop_forCounty_2035'!G951,0)</f>
        <v>316</v>
      </c>
      <c r="H951">
        <f>ROUND(('TM1.5SynPop_forCounty_2050'!H951-'TM1.5SynPop_forCounty_2035'!H951)*5/15+'TM1.5SynPop_forCounty_2035'!H951,0)</f>
        <v>326</v>
      </c>
      <c r="I951">
        <f>ROUND(('TM1.5SynPop_forCounty_2050'!I951-'TM1.5SynPop_forCounty_2035'!I951)*5/15+'TM1.5SynPop_forCounty_2035'!I951,0)</f>
        <v>300</v>
      </c>
      <c r="J951">
        <f>ROUND(('TM1.5SynPop_forCounty_2050'!J951-'TM1.5SynPop_forCounty_2035'!J951)*5/15+'TM1.5SynPop_forCounty_2035'!J951,0)</f>
        <v>642</v>
      </c>
      <c r="K951">
        <f>ROUND(('TM1.5SynPop_forCounty_2050'!K951-'TM1.5SynPop_forCounty_2035'!K951)*5/15+'TM1.5SynPop_forCounty_2035'!K951,0)</f>
        <v>859</v>
      </c>
      <c r="L951">
        <f>ROUND(('TM1.5SynPop_forCounty_2050'!L951-'TM1.5SynPop_forCounty_2035'!L951)*5/15+'TM1.5SynPop_forCounty_2035'!L951,0)</f>
        <v>873</v>
      </c>
      <c r="M951">
        <f>ROUND(('TM1.5SynPop_forCounty_2050'!M951-'TM1.5SynPop_forCounty_2035'!M951)*5/15+'TM1.5SynPop_forCounty_2035'!M951,0)</f>
        <v>347</v>
      </c>
      <c r="N951">
        <f>ROUND(('TM1.5SynPop_forCounty_2050'!N951-'TM1.5SynPop_forCounty_2035'!N951)*5/15+'TM1.5SynPop_forCounty_2035'!N951,0)</f>
        <v>385</v>
      </c>
      <c r="O951">
        <f>ROUND(('TM1.5SynPop_forCounty_2050'!O951-'TM1.5SynPop_forCounty_2035'!O951)*5/15+'TM1.5SynPop_forCounty_2035'!O951,0)</f>
        <v>496</v>
      </c>
      <c r="P951">
        <f>ROUND(('TM1.5SynPop_forCounty_2050'!P951-'TM1.5SynPop_forCounty_2035'!P951)*5/15+'TM1.5SynPop_forCounty_2035'!P951,0)</f>
        <v>991</v>
      </c>
      <c r="Q951">
        <f>ROUND(('TM1.5SynPop_forCounty_2050'!Q951-'TM1.5SynPop_forCounty_2035'!Q951)*5/15+'TM1.5SynPop_forCounty_2035'!Q951,0)</f>
        <v>879</v>
      </c>
      <c r="R951">
        <f>ROUND(('TM1.5SynPop_forCounty_2050'!R951-'TM1.5SynPop_forCounty_2035'!R951)*5/15+'TM1.5SynPop_forCounty_2035'!R951,0)</f>
        <v>97</v>
      </c>
      <c r="S951">
        <f>ROUND(('TM1.5SynPop_forCounty_2050'!S951-'TM1.5SynPop_forCounty_2035'!S951)*5/15+'TM1.5SynPop_forCounty_2035'!S951,0)</f>
        <v>5394</v>
      </c>
      <c r="T951">
        <f>ROUND(('TM1.5SynPop_forCounty_2050'!T951-'TM1.5SynPop_forCounty_2035'!T951)*5/15+'TM1.5SynPop_forCounty_2035'!T951,0)</f>
        <v>165</v>
      </c>
      <c r="U951">
        <f>ROUND(('TM1.5SynPop_forCounty_2050'!U951-'TM1.5SynPop_forCounty_2035'!U951)*5/15+'TM1.5SynPop_forCounty_2035'!U951,0)</f>
        <v>510</v>
      </c>
      <c r="V951">
        <f>ROUND(('TM1.5SynPop_forCounty_2050'!V951-'TM1.5SynPop_forCounty_2035'!V951)*5/15+'TM1.5SynPop_forCounty_2035'!V951,0)</f>
        <v>343</v>
      </c>
      <c r="W951">
        <f>ROUND(('TM1.5SynPop_forCounty_2050'!W951-'TM1.5SynPop_forCounty_2035'!W951)*5/15+'TM1.5SynPop_forCounty_2035'!W951,0)</f>
        <v>647</v>
      </c>
      <c r="X951">
        <f>ROUND(('TM1.5SynPop_forCounty_2050'!X951-'TM1.5SynPop_forCounty_2035'!X951)*5/15+'TM1.5SynPop_forCounty_2035'!X951,0)</f>
        <v>2006</v>
      </c>
      <c r="Y951">
        <f>ROUND(('TM1.5SynPop_forCounty_2050'!Y951-'TM1.5SynPop_forCounty_2035'!Y951)*5/15+'TM1.5SynPop_forCounty_2035'!Y951,0)</f>
        <v>1724</v>
      </c>
      <c r="Z951">
        <f>ROUND(('TM1.5SynPop_forCounty_2050'!Z951-'TM1.5SynPop_forCounty_2035'!Z951)*5/15+'TM1.5SynPop_forCounty_2035'!Z951,0)</f>
        <v>2660</v>
      </c>
      <c r="AA951">
        <f>ROUND(('TM1.5SynPop_forCounty_2050'!AA951-'TM1.5SynPop_forCounty_2035'!AA951)*5/15+'TM1.5SynPop_forCounty_2035'!AA951,0)</f>
        <v>359</v>
      </c>
    </row>
    <row r="952" spans="1:27">
      <c r="A952">
        <f>VLOOKUP(B952,xwalk!$A$2:$D$1455,4,FALSE)</f>
        <v>4</v>
      </c>
      <c r="B952">
        <v>955</v>
      </c>
      <c r="C952">
        <f>ROUND(('TM1.5SynPop_forCounty_2050'!C952-'TM1.5SynPop_forCounty_2035'!C952)*5/15+'TM1.5SynPop_forCounty_2035'!C952,0)</f>
        <v>4277</v>
      </c>
      <c r="D952">
        <f>ROUND(('TM1.5SynPop_forCounty_2050'!D952-'TM1.5SynPop_forCounty_2035'!D952)*5/15+'TM1.5SynPop_forCounty_2035'!D952,0)</f>
        <v>0</v>
      </c>
      <c r="E952">
        <f>ROUND(('TM1.5SynPop_forCounty_2050'!E952-'TM1.5SynPop_forCounty_2035'!E952)*5/15+'TM1.5SynPop_forCounty_2035'!E952,0)</f>
        <v>347</v>
      </c>
      <c r="F952">
        <f>ROUND(('TM1.5SynPop_forCounty_2050'!F952-'TM1.5SynPop_forCounty_2035'!F952)*5/15+'TM1.5SynPop_forCounty_2035'!F952,0)</f>
        <v>476</v>
      </c>
      <c r="G952">
        <f>ROUND(('TM1.5SynPop_forCounty_2050'!G952-'TM1.5SynPop_forCounty_2035'!G952)*5/15+'TM1.5SynPop_forCounty_2035'!G952,0)</f>
        <v>257</v>
      </c>
      <c r="H952">
        <f>ROUND(('TM1.5SynPop_forCounty_2050'!H952-'TM1.5SynPop_forCounty_2035'!H952)*5/15+'TM1.5SynPop_forCounty_2035'!H952,0)</f>
        <v>213</v>
      </c>
      <c r="I952">
        <f>ROUND(('TM1.5SynPop_forCounty_2050'!I952-'TM1.5SynPop_forCounty_2035'!I952)*5/15+'TM1.5SynPop_forCounty_2035'!I952,0)</f>
        <v>206</v>
      </c>
      <c r="J952">
        <f>ROUND(('TM1.5SynPop_forCounty_2050'!J952-'TM1.5SynPop_forCounty_2035'!J952)*5/15+'TM1.5SynPop_forCounty_2035'!J952,0)</f>
        <v>443</v>
      </c>
      <c r="K952">
        <f>ROUND(('TM1.5SynPop_forCounty_2050'!K952-'TM1.5SynPop_forCounty_2035'!K952)*5/15+'TM1.5SynPop_forCounty_2035'!K952,0)</f>
        <v>697</v>
      </c>
      <c r="L952">
        <f>ROUND(('TM1.5SynPop_forCounty_2050'!L952-'TM1.5SynPop_forCounty_2035'!L952)*5/15+'TM1.5SynPop_forCounty_2035'!L952,0)</f>
        <v>618</v>
      </c>
      <c r="M952">
        <f>ROUND(('TM1.5SynPop_forCounty_2050'!M952-'TM1.5SynPop_forCounty_2035'!M952)*5/15+'TM1.5SynPop_forCounty_2035'!M952,0)</f>
        <v>287</v>
      </c>
      <c r="N952">
        <f>ROUND(('TM1.5SynPop_forCounty_2050'!N952-'TM1.5SynPop_forCounty_2035'!N952)*5/15+'TM1.5SynPop_forCounty_2035'!N952,0)</f>
        <v>341</v>
      </c>
      <c r="O952">
        <f>ROUND(('TM1.5SynPop_forCounty_2050'!O952-'TM1.5SynPop_forCounty_2035'!O952)*5/15+'TM1.5SynPop_forCounty_2035'!O952,0)</f>
        <v>272</v>
      </c>
      <c r="P952">
        <f>ROUND(('TM1.5SynPop_forCounty_2050'!P952-'TM1.5SynPop_forCounty_2035'!P952)*5/15+'TM1.5SynPop_forCounty_2035'!P952,0)</f>
        <v>835</v>
      </c>
      <c r="Q952">
        <f>ROUND(('TM1.5SynPop_forCounty_2050'!Q952-'TM1.5SynPop_forCounty_2035'!Q952)*5/15+'TM1.5SynPop_forCounty_2035'!Q952,0)</f>
        <v>558</v>
      </c>
      <c r="R952">
        <f>ROUND(('TM1.5SynPop_forCounty_2050'!R952-'TM1.5SynPop_forCounty_2035'!R952)*5/15+'TM1.5SynPop_forCounty_2035'!R952,0)</f>
        <v>277</v>
      </c>
      <c r="S952">
        <f>ROUND(('TM1.5SynPop_forCounty_2050'!S952-'TM1.5SynPop_forCounty_2035'!S952)*5/15+'TM1.5SynPop_forCounty_2035'!S952,0)</f>
        <v>4277</v>
      </c>
      <c r="T952">
        <f>ROUND(('TM1.5SynPop_forCounty_2050'!T952-'TM1.5SynPop_forCounty_2035'!T952)*5/15+'TM1.5SynPop_forCounty_2035'!T952,0)</f>
        <v>139</v>
      </c>
      <c r="U952">
        <f>ROUND(('TM1.5SynPop_forCounty_2050'!U952-'TM1.5SynPop_forCounty_2035'!U952)*5/15+'TM1.5SynPop_forCounty_2035'!U952,0)</f>
        <v>476</v>
      </c>
      <c r="V952">
        <f>ROUND(('TM1.5SynPop_forCounty_2050'!V952-'TM1.5SynPop_forCounty_2035'!V952)*5/15+'TM1.5SynPop_forCounty_2035'!V952,0)</f>
        <v>306</v>
      </c>
      <c r="W952">
        <f>ROUND(('TM1.5SynPop_forCounty_2050'!W952-'TM1.5SynPop_forCounty_2035'!W952)*5/15+'TM1.5SynPop_forCounty_2035'!W952,0)</f>
        <v>968</v>
      </c>
      <c r="X952">
        <f>ROUND(('TM1.5SynPop_forCounty_2050'!X952-'TM1.5SynPop_forCounty_2035'!X952)*5/15+'TM1.5SynPop_forCounty_2035'!X952,0)</f>
        <v>1522</v>
      </c>
      <c r="Y952">
        <f>ROUND(('TM1.5SynPop_forCounty_2050'!Y952-'TM1.5SynPop_forCounty_2035'!Y952)*5/15+'TM1.5SynPop_forCounty_2035'!Y952,0)</f>
        <v>867</v>
      </c>
      <c r="Z952">
        <f>ROUND(('TM1.5SynPop_forCounty_2050'!Z952-'TM1.5SynPop_forCounty_2035'!Z952)*5/15+'TM1.5SynPop_forCounty_2035'!Z952,0)</f>
        <v>2238</v>
      </c>
      <c r="AA952">
        <f>ROUND(('TM1.5SynPop_forCounty_2050'!AA952-'TM1.5SynPop_forCounty_2035'!AA952)*5/15+'TM1.5SynPop_forCounty_2035'!AA952,0)</f>
        <v>330</v>
      </c>
    </row>
    <row r="953" spans="1:27">
      <c r="A953">
        <f>VLOOKUP(B953,xwalk!$A$2:$D$1455,4,FALSE)</f>
        <v>4</v>
      </c>
      <c r="B953">
        <v>956</v>
      </c>
      <c r="C953">
        <f>ROUND(('TM1.5SynPop_forCounty_2050'!C953-'TM1.5SynPop_forCounty_2035'!C953)*5/15+'TM1.5SynPop_forCounty_2035'!C953,0)</f>
        <v>5701</v>
      </c>
      <c r="D953">
        <f>ROUND(('TM1.5SynPop_forCounty_2050'!D953-'TM1.5SynPop_forCounty_2035'!D953)*5/15+'TM1.5SynPop_forCounty_2035'!D953,0)</f>
        <v>113</v>
      </c>
      <c r="E953">
        <f>ROUND(('TM1.5SynPop_forCounty_2050'!E953-'TM1.5SynPop_forCounty_2035'!E953)*5/15+'TM1.5SynPop_forCounty_2035'!E953,0)</f>
        <v>427</v>
      </c>
      <c r="F953">
        <f>ROUND(('TM1.5SynPop_forCounty_2050'!F953-'TM1.5SynPop_forCounty_2035'!F953)*5/15+'TM1.5SynPop_forCounty_2035'!F953,0)</f>
        <v>504</v>
      </c>
      <c r="G953">
        <f>ROUND(('TM1.5SynPop_forCounty_2050'!G953-'TM1.5SynPop_forCounty_2035'!G953)*5/15+'TM1.5SynPop_forCounty_2035'!G953,0)</f>
        <v>407</v>
      </c>
      <c r="H953">
        <f>ROUND(('TM1.5SynPop_forCounty_2050'!H953-'TM1.5SynPop_forCounty_2035'!H953)*5/15+'TM1.5SynPop_forCounty_2035'!H953,0)</f>
        <v>332</v>
      </c>
      <c r="I953">
        <f>ROUND(('TM1.5SynPop_forCounty_2050'!I953-'TM1.5SynPop_forCounty_2035'!I953)*5/15+'TM1.5SynPop_forCounty_2035'!I953,0)</f>
        <v>347</v>
      </c>
      <c r="J953">
        <f>ROUND(('TM1.5SynPop_forCounty_2050'!J953-'TM1.5SynPop_forCounty_2035'!J953)*5/15+'TM1.5SynPop_forCounty_2035'!J953,0)</f>
        <v>652</v>
      </c>
      <c r="K953">
        <f>ROUND(('TM1.5SynPop_forCounty_2050'!K953-'TM1.5SynPop_forCounty_2035'!K953)*5/15+'TM1.5SynPop_forCounty_2035'!K953,0)</f>
        <v>938</v>
      </c>
      <c r="L953">
        <f>ROUND(('TM1.5SynPop_forCounty_2050'!L953-'TM1.5SynPop_forCounty_2035'!L953)*5/15+'TM1.5SynPop_forCounty_2035'!L953,0)</f>
        <v>943</v>
      </c>
      <c r="M953">
        <f>ROUND(('TM1.5SynPop_forCounty_2050'!M953-'TM1.5SynPop_forCounty_2035'!M953)*5/15+'TM1.5SynPop_forCounty_2035'!M953,0)</f>
        <v>385</v>
      </c>
      <c r="N953">
        <f>ROUND(('TM1.5SynPop_forCounty_2050'!N953-'TM1.5SynPop_forCounty_2035'!N953)*5/15+'TM1.5SynPop_forCounty_2035'!N953,0)</f>
        <v>403</v>
      </c>
      <c r="O953">
        <f>ROUND(('TM1.5SynPop_forCounty_2050'!O953-'TM1.5SynPop_forCounty_2035'!O953)*5/15+'TM1.5SynPop_forCounty_2035'!O953,0)</f>
        <v>735</v>
      </c>
      <c r="P953">
        <f>ROUND(('TM1.5SynPop_forCounty_2050'!P953-'TM1.5SynPop_forCounty_2035'!P953)*5/15+'TM1.5SynPop_forCounty_2035'!P953,0)</f>
        <v>1005</v>
      </c>
      <c r="Q953">
        <f>ROUND(('TM1.5SynPop_forCounty_2050'!Q953-'TM1.5SynPop_forCounty_2035'!Q953)*5/15+'TM1.5SynPop_forCounty_2035'!Q953,0)</f>
        <v>653</v>
      </c>
      <c r="R953">
        <f>ROUND(('TM1.5SynPop_forCounty_2050'!R953-'TM1.5SynPop_forCounty_2035'!R953)*5/15+'TM1.5SynPop_forCounty_2035'!R953,0)</f>
        <v>275</v>
      </c>
      <c r="S953">
        <f>ROUND(('TM1.5SynPop_forCounty_2050'!S953-'TM1.5SynPop_forCounty_2035'!S953)*5/15+'TM1.5SynPop_forCounty_2035'!S953,0)</f>
        <v>5814</v>
      </c>
      <c r="T953">
        <f>ROUND(('TM1.5SynPop_forCounty_2050'!T953-'TM1.5SynPop_forCounty_2035'!T953)*5/15+'TM1.5SynPop_forCounty_2035'!T953,0)</f>
        <v>215</v>
      </c>
      <c r="U953">
        <f>ROUND(('TM1.5SynPop_forCounty_2050'!U953-'TM1.5SynPop_forCounty_2035'!U953)*5/15+'TM1.5SynPop_forCounty_2035'!U953,0)</f>
        <v>570</v>
      </c>
      <c r="V953">
        <f>ROUND(('TM1.5SynPop_forCounty_2050'!V953-'TM1.5SynPop_forCounty_2035'!V953)*5/15+'TM1.5SynPop_forCounty_2035'!V953,0)</f>
        <v>351</v>
      </c>
      <c r="W953">
        <f>ROUND(('TM1.5SynPop_forCounty_2050'!W953-'TM1.5SynPop_forCounty_2035'!W953)*5/15+'TM1.5SynPop_forCounty_2035'!W953,0)</f>
        <v>1067</v>
      </c>
      <c r="X953">
        <f>ROUND(('TM1.5SynPop_forCounty_2050'!X953-'TM1.5SynPop_forCounty_2035'!X953)*5/15+'TM1.5SynPop_forCounty_2035'!X953,0)</f>
        <v>2327</v>
      </c>
      <c r="Y953">
        <f>ROUND(('TM1.5SynPop_forCounty_2050'!Y953-'TM1.5SynPop_forCounty_2035'!Y953)*5/15+'TM1.5SynPop_forCounty_2035'!Y953,0)</f>
        <v>1284</v>
      </c>
      <c r="Z953">
        <f>ROUND(('TM1.5SynPop_forCounty_2050'!Z953-'TM1.5SynPop_forCounty_2035'!Z953)*5/15+'TM1.5SynPop_forCounty_2035'!Z953,0)</f>
        <v>2995</v>
      </c>
      <c r="AA953">
        <f>ROUND(('TM1.5SynPop_forCounty_2050'!AA953-'TM1.5SynPop_forCounty_2035'!AA953)*5/15+'TM1.5SynPop_forCounty_2035'!AA953,0)</f>
        <v>359</v>
      </c>
    </row>
    <row r="954" spans="1:27">
      <c r="A954">
        <f>VLOOKUP(B954,xwalk!$A$2:$D$1455,4,FALSE)</f>
        <v>4</v>
      </c>
      <c r="B954">
        <v>957</v>
      </c>
      <c r="C954">
        <f>ROUND(('TM1.5SynPop_forCounty_2050'!C954-'TM1.5SynPop_forCounty_2035'!C954)*5/15+'TM1.5SynPop_forCounty_2035'!C954,0)</f>
        <v>3190</v>
      </c>
      <c r="D954">
        <f>ROUND(('TM1.5SynPop_forCounty_2050'!D954-'TM1.5SynPop_forCounty_2035'!D954)*5/15+'TM1.5SynPop_forCounty_2035'!D954,0)</f>
        <v>7</v>
      </c>
      <c r="E954">
        <f>ROUND(('TM1.5SynPop_forCounty_2050'!E954-'TM1.5SynPop_forCounty_2035'!E954)*5/15+'TM1.5SynPop_forCounty_2035'!E954,0)</f>
        <v>126</v>
      </c>
      <c r="F954">
        <f>ROUND(('TM1.5SynPop_forCounty_2050'!F954-'TM1.5SynPop_forCounty_2035'!F954)*5/15+'TM1.5SynPop_forCounty_2035'!F954,0)</f>
        <v>160</v>
      </c>
      <c r="G954">
        <f>ROUND(('TM1.5SynPop_forCounty_2050'!G954-'TM1.5SynPop_forCounty_2035'!G954)*5/15+'TM1.5SynPop_forCounty_2035'!G954,0)</f>
        <v>209</v>
      </c>
      <c r="H954">
        <f>ROUND(('TM1.5SynPop_forCounty_2050'!H954-'TM1.5SynPop_forCounty_2035'!H954)*5/15+'TM1.5SynPop_forCounty_2035'!H954,0)</f>
        <v>212</v>
      </c>
      <c r="I954">
        <f>ROUND(('TM1.5SynPop_forCounty_2050'!I954-'TM1.5SynPop_forCounty_2035'!I954)*5/15+'TM1.5SynPop_forCounty_2035'!I954,0)</f>
        <v>241</v>
      </c>
      <c r="J954">
        <f>ROUND(('TM1.5SynPop_forCounty_2050'!J954-'TM1.5SynPop_forCounty_2035'!J954)*5/15+'TM1.5SynPop_forCounty_2035'!J954,0)</f>
        <v>520</v>
      </c>
      <c r="K954">
        <f>ROUND(('TM1.5SynPop_forCounty_2050'!K954-'TM1.5SynPop_forCounty_2035'!K954)*5/15+'TM1.5SynPop_forCounty_2035'!K954,0)</f>
        <v>459</v>
      </c>
      <c r="L954">
        <f>ROUND(('TM1.5SynPop_forCounty_2050'!L954-'TM1.5SynPop_forCounty_2035'!L954)*5/15+'TM1.5SynPop_forCounty_2035'!L954,0)</f>
        <v>564</v>
      </c>
      <c r="M954">
        <f>ROUND(('TM1.5SynPop_forCounty_2050'!M954-'TM1.5SynPop_forCounty_2035'!M954)*5/15+'TM1.5SynPop_forCounty_2035'!M954,0)</f>
        <v>232</v>
      </c>
      <c r="N954">
        <f>ROUND(('TM1.5SynPop_forCounty_2050'!N954-'TM1.5SynPop_forCounty_2035'!N954)*5/15+'TM1.5SynPop_forCounty_2035'!N954,0)</f>
        <v>213</v>
      </c>
      <c r="O954">
        <f>ROUND(('TM1.5SynPop_forCounty_2050'!O954-'TM1.5SynPop_forCounty_2035'!O954)*5/15+'TM1.5SynPop_forCounty_2035'!O954,0)</f>
        <v>401</v>
      </c>
      <c r="P954">
        <f>ROUND(('TM1.5SynPop_forCounty_2050'!P954-'TM1.5SynPop_forCounty_2035'!P954)*5/15+'TM1.5SynPop_forCounty_2035'!P954,0)</f>
        <v>577</v>
      </c>
      <c r="Q954">
        <f>ROUND(('TM1.5SynPop_forCounty_2050'!Q954-'TM1.5SynPop_forCounty_2035'!Q954)*5/15+'TM1.5SynPop_forCounty_2035'!Q954,0)</f>
        <v>478</v>
      </c>
      <c r="R954">
        <f>ROUND(('TM1.5SynPop_forCounty_2050'!R954-'TM1.5SynPop_forCounty_2035'!R954)*5/15+'TM1.5SynPop_forCounty_2035'!R954,0)</f>
        <v>11</v>
      </c>
      <c r="S954">
        <f>ROUND(('TM1.5SynPop_forCounty_2050'!S954-'TM1.5SynPop_forCounty_2035'!S954)*5/15+'TM1.5SynPop_forCounty_2035'!S954,0)</f>
        <v>3198</v>
      </c>
      <c r="T954">
        <f>ROUND(('TM1.5SynPop_forCounty_2050'!T954-'TM1.5SynPop_forCounty_2035'!T954)*5/15+'TM1.5SynPop_forCounty_2035'!T954,0)</f>
        <v>107</v>
      </c>
      <c r="U954">
        <f>ROUND(('TM1.5SynPop_forCounty_2050'!U954-'TM1.5SynPop_forCounty_2035'!U954)*5/15+'TM1.5SynPop_forCounty_2035'!U954,0)</f>
        <v>290</v>
      </c>
      <c r="V954">
        <f>ROUND(('TM1.5SynPop_forCounty_2050'!V954-'TM1.5SynPop_forCounty_2035'!V954)*5/15+'TM1.5SynPop_forCounty_2035'!V954,0)</f>
        <v>167</v>
      </c>
      <c r="W954">
        <f>ROUND(('TM1.5SynPop_forCounty_2050'!W954-'TM1.5SynPop_forCounty_2035'!W954)*5/15+'TM1.5SynPop_forCounty_2035'!W954,0)</f>
        <v>356</v>
      </c>
      <c r="X954">
        <f>ROUND(('TM1.5SynPop_forCounty_2050'!X954-'TM1.5SynPop_forCounty_2035'!X954)*5/15+'TM1.5SynPop_forCounty_2035'!X954,0)</f>
        <v>1305</v>
      </c>
      <c r="Y954">
        <f>ROUND(('TM1.5SynPop_forCounty_2050'!Y954-'TM1.5SynPop_forCounty_2035'!Y954)*5/15+'TM1.5SynPop_forCounty_2035'!Y954,0)</f>
        <v>972</v>
      </c>
      <c r="Z954">
        <f>ROUND(('TM1.5SynPop_forCounty_2050'!Z954-'TM1.5SynPop_forCounty_2035'!Z954)*5/15+'TM1.5SynPop_forCounty_2035'!Z954,0)</f>
        <v>1643</v>
      </c>
      <c r="AA954">
        <f>ROUND(('TM1.5SynPop_forCounty_2050'!AA954-'TM1.5SynPop_forCounty_2035'!AA954)*5/15+'TM1.5SynPop_forCounty_2035'!AA954,0)</f>
        <v>200</v>
      </c>
    </row>
    <row r="955" spans="1:27">
      <c r="A955">
        <f>VLOOKUP(B955,xwalk!$A$2:$D$1455,4,FALSE)</f>
        <v>4</v>
      </c>
      <c r="B955">
        <v>958</v>
      </c>
      <c r="C955">
        <f>ROUND(('TM1.5SynPop_forCounty_2050'!C955-'TM1.5SynPop_forCounty_2035'!C955)*5/15+'TM1.5SynPop_forCounty_2035'!C955,0)</f>
        <v>3254</v>
      </c>
      <c r="D955">
        <f>ROUND(('TM1.5SynPop_forCounty_2050'!D955-'TM1.5SynPop_forCounty_2035'!D955)*5/15+'TM1.5SynPop_forCounty_2035'!D955,0)</f>
        <v>11</v>
      </c>
      <c r="E955">
        <f>ROUND(('TM1.5SynPop_forCounty_2050'!E955-'TM1.5SynPop_forCounty_2035'!E955)*5/15+'TM1.5SynPop_forCounty_2035'!E955,0)</f>
        <v>140</v>
      </c>
      <c r="F955">
        <f>ROUND(('TM1.5SynPop_forCounty_2050'!F955-'TM1.5SynPop_forCounty_2035'!F955)*5/15+'TM1.5SynPop_forCounty_2035'!F955,0)</f>
        <v>164</v>
      </c>
      <c r="G955">
        <f>ROUND(('TM1.5SynPop_forCounty_2050'!G955-'TM1.5SynPop_forCounty_2035'!G955)*5/15+'TM1.5SynPop_forCounty_2035'!G955,0)</f>
        <v>215</v>
      </c>
      <c r="H955">
        <f>ROUND(('TM1.5SynPop_forCounty_2050'!H955-'TM1.5SynPop_forCounty_2035'!H955)*5/15+'TM1.5SynPop_forCounty_2035'!H955,0)</f>
        <v>215</v>
      </c>
      <c r="I955">
        <f>ROUND(('TM1.5SynPop_forCounty_2050'!I955-'TM1.5SynPop_forCounty_2035'!I955)*5/15+'TM1.5SynPop_forCounty_2035'!I955,0)</f>
        <v>256</v>
      </c>
      <c r="J955">
        <f>ROUND(('TM1.5SynPop_forCounty_2050'!J955-'TM1.5SynPop_forCounty_2035'!J955)*5/15+'TM1.5SynPop_forCounty_2035'!J955,0)</f>
        <v>618</v>
      </c>
      <c r="K955">
        <f>ROUND(('TM1.5SynPop_forCounty_2050'!K955-'TM1.5SynPop_forCounty_2035'!K955)*5/15+'TM1.5SynPop_forCounty_2035'!K955,0)</f>
        <v>639</v>
      </c>
      <c r="L955">
        <f>ROUND(('TM1.5SynPop_forCounty_2050'!L955-'TM1.5SynPop_forCounty_2035'!L955)*5/15+'TM1.5SynPop_forCounty_2035'!L955,0)</f>
        <v>567</v>
      </c>
      <c r="M955">
        <f>ROUND(('TM1.5SynPop_forCounty_2050'!M955-'TM1.5SynPop_forCounty_2035'!M955)*5/15+'TM1.5SynPop_forCounty_2035'!M955,0)</f>
        <v>195</v>
      </c>
      <c r="N955">
        <f>ROUND(('TM1.5SynPop_forCounty_2050'!N955-'TM1.5SynPop_forCounty_2035'!N955)*5/15+'TM1.5SynPop_forCounty_2035'!N955,0)</f>
        <v>206</v>
      </c>
      <c r="O955">
        <f>ROUND(('TM1.5SynPop_forCounty_2050'!O955-'TM1.5SynPop_forCounty_2035'!O955)*5/15+'TM1.5SynPop_forCounty_2035'!O955,0)</f>
        <v>505</v>
      </c>
      <c r="P955">
        <f>ROUND(('TM1.5SynPop_forCounty_2050'!P955-'TM1.5SynPop_forCounty_2035'!P955)*5/15+'TM1.5SynPop_forCounty_2035'!P955,0)</f>
        <v>585</v>
      </c>
      <c r="Q955">
        <f>ROUND(('TM1.5SynPop_forCounty_2050'!Q955-'TM1.5SynPop_forCounty_2035'!Q955)*5/15+'TM1.5SynPop_forCounty_2035'!Q955,0)</f>
        <v>371</v>
      </c>
      <c r="R955">
        <f>ROUND(('TM1.5SynPop_forCounty_2050'!R955-'TM1.5SynPop_forCounty_2035'!R955)*5/15+'TM1.5SynPop_forCounty_2035'!R955,0)</f>
        <v>146</v>
      </c>
      <c r="S955">
        <f>ROUND(('TM1.5SynPop_forCounty_2050'!S955-'TM1.5SynPop_forCounty_2035'!S955)*5/15+'TM1.5SynPop_forCounty_2035'!S955,0)</f>
        <v>3265</v>
      </c>
      <c r="T955">
        <f>ROUND(('TM1.5SynPop_forCounty_2050'!T955-'TM1.5SynPop_forCounty_2035'!T955)*5/15+'TM1.5SynPop_forCounty_2035'!T955,0)</f>
        <v>66</v>
      </c>
      <c r="U955">
        <f>ROUND(('TM1.5SynPop_forCounty_2050'!U955-'TM1.5SynPop_forCounty_2035'!U955)*5/15+'TM1.5SynPop_forCounty_2035'!U955,0)</f>
        <v>223</v>
      </c>
      <c r="V955">
        <f>ROUND(('TM1.5SynPop_forCounty_2050'!V955-'TM1.5SynPop_forCounty_2035'!V955)*5/15+'TM1.5SynPop_forCounty_2035'!V955,0)</f>
        <v>160</v>
      </c>
      <c r="W955">
        <f>ROUND(('TM1.5SynPop_forCounty_2050'!W955-'TM1.5SynPop_forCounty_2035'!W955)*5/15+'TM1.5SynPop_forCounty_2035'!W955,0)</f>
        <v>425</v>
      </c>
      <c r="X955">
        <f>ROUND(('TM1.5SynPop_forCounty_2050'!X955-'TM1.5SynPop_forCounty_2035'!X955)*5/15+'TM1.5SynPop_forCounty_2035'!X955,0)</f>
        <v>1174</v>
      </c>
      <c r="Y955">
        <f>ROUND(('TM1.5SynPop_forCounty_2050'!Y955-'TM1.5SynPop_forCounty_2035'!Y955)*5/15+'TM1.5SynPop_forCounty_2035'!Y955,0)</f>
        <v>1217</v>
      </c>
      <c r="Z955">
        <f>ROUND(('TM1.5SynPop_forCounty_2050'!Z955-'TM1.5SynPop_forCounty_2035'!Z955)*5/15+'TM1.5SynPop_forCounty_2035'!Z955,0)</f>
        <v>1633</v>
      </c>
      <c r="AA955">
        <f>ROUND(('TM1.5SynPop_forCounty_2050'!AA955-'TM1.5SynPop_forCounty_2035'!AA955)*5/15+'TM1.5SynPop_forCounty_2035'!AA955,0)</f>
        <v>156</v>
      </c>
    </row>
    <row r="956" spans="1:27">
      <c r="A956">
        <f>VLOOKUP(B956,xwalk!$A$2:$D$1455,4,FALSE)</f>
        <v>4</v>
      </c>
      <c r="B956">
        <v>959</v>
      </c>
      <c r="C956">
        <f>ROUND(('TM1.5SynPop_forCounty_2050'!C956-'TM1.5SynPop_forCounty_2035'!C956)*5/15+'TM1.5SynPop_forCounty_2035'!C956,0)</f>
        <v>5580</v>
      </c>
      <c r="D956">
        <f>ROUND(('TM1.5SynPop_forCounty_2050'!D956-'TM1.5SynPop_forCounty_2035'!D956)*5/15+'TM1.5SynPop_forCounty_2035'!D956,0)</f>
        <v>0</v>
      </c>
      <c r="E956">
        <f>ROUND(('TM1.5SynPop_forCounty_2050'!E956-'TM1.5SynPop_forCounty_2035'!E956)*5/15+'TM1.5SynPop_forCounty_2035'!E956,0)</f>
        <v>355</v>
      </c>
      <c r="F956">
        <f>ROUND(('TM1.5SynPop_forCounty_2050'!F956-'TM1.5SynPop_forCounty_2035'!F956)*5/15+'TM1.5SynPop_forCounty_2035'!F956,0)</f>
        <v>443</v>
      </c>
      <c r="G956">
        <f>ROUND(('TM1.5SynPop_forCounty_2050'!G956-'TM1.5SynPop_forCounty_2035'!G956)*5/15+'TM1.5SynPop_forCounty_2035'!G956,0)</f>
        <v>375</v>
      </c>
      <c r="H956">
        <f>ROUND(('TM1.5SynPop_forCounty_2050'!H956-'TM1.5SynPop_forCounty_2035'!H956)*5/15+'TM1.5SynPop_forCounty_2035'!H956,0)</f>
        <v>326</v>
      </c>
      <c r="I956">
        <f>ROUND(('TM1.5SynPop_forCounty_2050'!I956-'TM1.5SynPop_forCounty_2035'!I956)*5/15+'TM1.5SynPop_forCounty_2035'!I956,0)</f>
        <v>321</v>
      </c>
      <c r="J956">
        <f>ROUND(('TM1.5SynPop_forCounty_2050'!J956-'TM1.5SynPop_forCounty_2035'!J956)*5/15+'TM1.5SynPop_forCounty_2035'!J956,0)</f>
        <v>647</v>
      </c>
      <c r="K956">
        <f>ROUND(('TM1.5SynPop_forCounty_2050'!K956-'TM1.5SynPop_forCounty_2035'!K956)*5/15+'TM1.5SynPop_forCounty_2035'!K956,0)</f>
        <v>804</v>
      </c>
      <c r="L956">
        <f>ROUND(('TM1.5SynPop_forCounty_2050'!L956-'TM1.5SynPop_forCounty_2035'!L956)*5/15+'TM1.5SynPop_forCounty_2035'!L956,0)</f>
        <v>819</v>
      </c>
      <c r="M956">
        <f>ROUND(('TM1.5SynPop_forCounty_2050'!M956-'TM1.5SynPop_forCounty_2035'!M956)*5/15+'TM1.5SynPop_forCounty_2035'!M956,0)</f>
        <v>375</v>
      </c>
      <c r="N956">
        <f>ROUND(('TM1.5SynPop_forCounty_2050'!N956-'TM1.5SynPop_forCounty_2035'!N956)*5/15+'TM1.5SynPop_forCounty_2035'!N956,0)</f>
        <v>470</v>
      </c>
      <c r="O956">
        <f>ROUND(('TM1.5SynPop_forCounty_2050'!O956-'TM1.5SynPop_forCounty_2035'!O956)*5/15+'TM1.5SynPop_forCounty_2035'!O956,0)</f>
        <v>539</v>
      </c>
      <c r="P956">
        <f>ROUND(('TM1.5SynPop_forCounty_2050'!P956-'TM1.5SynPop_forCounty_2035'!P956)*5/15+'TM1.5SynPop_forCounty_2035'!P956,0)</f>
        <v>938</v>
      </c>
      <c r="Q956">
        <f>ROUND(('TM1.5SynPop_forCounty_2050'!Q956-'TM1.5SynPop_forCounty_2035'!Q956)*5/15+'TM1.5SynPop_forCounty_2035'!Q956,0)</f>
        <v>824</v>
      </c>
      <c r="R956">
        <f>ROUND(('TM1.5SynPop_forCounty_2050'!R956-'TM1.5SynPop_forCounty_2035'!R956)*5/15+'TM1.5SynPop_forCounty_2035'!R956,0)</f>
        <v>167</v>
      </c>
      <c r="S956">
        <f>ROUND(('TM1.5SynPop_forCounty_2050'!S956-'TM1.5SynPop_forCounty_2035'!S956)*5/15+'TM1.5SynPop_forCounty_2035'!S956,0)</f>
        <v>5580</v>
      </c>
      <c r="T956">
        <f>ROUND(('TM1.5SynPop_forCounty_2050'!T956-'TM1.5SynPop_forCounty_2035'!T956)*5/15+'TM1.5SynPop_forCounty_2035'!T956,0)</f>
        <v>213</v>
      </c>
      <c r="U956">
        <f>ROUND(('TM1.5SynPop_forCounty_2050'!U956-'TM1.5SynPop_forCounty_2035'!U956)*5/15+'TM1.5SynPop_forCounty_2035'!U956,0)</f>
        <v>623</v>
      </c>
      <c r="V956">
        <f>ROUND(('TM1.5SynPop_forCounty_2050'!V956-'TM1.5SynPop_forCounty_2035'!V956)*5/15+'TM1.5SynPop_forCounty_2035'!V956,0)</f>
        <v>339</v>
      </c>
      <c r="W956">
        <f>ROUND(('TM1.5SynPop_forCounty_2050'!W956-'TM1.5SynPop_forCounty_2035'!W956)*5/15+'TM1.5SynPop_forCounty_2035'!W956,0)</f>
        <v>841</v>
      </c>
      <c r="X956">
        <f>ROUND(('TM1.5SynPop_forCounty_2050'!X956-'TM1.5SynPop_forCounty_2035'!X956)*5/15+'TM1.5SynPop_forCounty_2035'!X956,0)</f>
        <v>2230</v>
      </c>
      <c r="Y956">
        <f>ROUND(('TM1.5SynPop_forCounty_2050'!Y956-'TM1.5SynPop_forCounty_2035'!Y956)*5/15+'TM1.5SynPop_forCounty_2035'!Y956,0)</f>
        <v>1334</v>
      </c>
      <c r="Z956">
        <f>ROUND(('TM1.5SynPop_forCounty_2050'!Z956-'TM1.5SynPop_forCounty_2035'!Z956)*5/15+'TM1.5SynPop_forCounty_2035'!Z956,0)</f>
        <v>2862</v>
      </c>
      <c r="AA956">
        <f>ROUND(('TM1.5SynPop_forCounty_2050'!AA956-'TM1.5SynPop_forCounty_2035'!AA956)*5/15+'TM1.5SynPop_forCounty_2035'!AA956,0)</f>
        <v>434</v>
      </c>
    </row>
    <row r="957" spans="1:27">
      <c r="A957">
        <f>VLOOKUP(B957,xwalk!$A$2:$D$1455,4,FALSE)</f>
        <v>4</v>
      </c>
      <c r="B957">
        <v>960</v>
      </c>
      <c r="C957">
        <f>ROUND(('TM1.5SynPop_forCounty_2050'!C957-'TM1.5SynPop_forCounty_2035'!C957)*5/15+'TM1.5SynPop_forCounty_2035'!C957,0)</f>
        <v>8054</v>
      </c>
      <c r="D957">
        <f>ROUND(('TM1.5SynPop_forCounty_2050'!D957-'TM1.5SynPop_forCounty_2035'!D957)*5/15+'TM1.5SynPop_forCounty_2035'!D957,0)</f>
        <v>40</v>
      </c>
      <c r="E957">
        <f>ROUND(('TM1.5SynPop_forCounty_2050'!E957-'TM1.5SynPop_forCounty_2035'!E957)*5/15+'TM1.5SynPop_forCounty_2035'!E957,0)</f>
        <v>429</v>
      </c>
      <c r="F957">
        <f>ROUND(('TM1.5SynPop_forCounty_2050'!F957-'TM1.5SynPop_forCounty_2035'!F957)*5/15+'TM1.5SynPop_forCounty_2035'!F957,0)</f>
        <v>520</v>
      </c>
      <c r="G957">
        <f>ROUND(('TM1.5SynPop_forCounty_2050'!G957-'TM1.5SynPop_forCounty_2035'!G957)*5/15+'TM1.5SynPop_forCounty_2035'!G957,0)</f>
        <v>569</v>
      </c>
      <c r="H957">
        <f>ROUND(('TM1.5SynPop_forCounty_2050'!H957-'TM1.5SynPop_forCounty_2035'!H957)*5/15+'TM1.5SynPop_forCounty_2035'!H957,0)</f>
        <v>466</v>
      </c>
      <c r="I957">
        <f>ROUND(('TM1.5SynPop_forCounty_2050'!I957-'TM1.5SynPop_forCounty_2035'!I957)*5/15+'TM1.5SynPop_forCounty_2035'!I957,0)</f>
        <v>534</v>
      </c>
      <c r="J957">
        <f>ROUND(('TM1.5SynPop_forCounty_2050'!J957-'TM1.5SynPop_forCounty_2035'!J957)*5/15+'TM1.5SynPop_forCounty_2035'!J957,0)</f>
        <v>1045</v>
      </c>
      <c r="K957">
        <f>ROUND(('TM1.5SynPop_forCounty_2050'!K957-'TM1.5SynPop_forCounty_2035'!K957)*5/15+'TM1.5SynPop_forCounty_2035'!K957,0)</f>
        <v>1134</v>
      </c>
      <c r="L957">
        <f>ROUND(('TM1.5SynPop_forCounty_2050'!L957-'TM1.5SynPop_forCounty_2035'!L957)*5/15+'TM1.5SynPop_forCounty_2035'!L957,0)</f>
        <v>1229</v>
      </c>
      <c r="M957">
        <f>ROUND(('TM1.5SynPop_forCounty_2050'!M957-'TM1.5SynPop_forCounty_2035'!M957)*5/15+'TM1.5SynPop_forCounty_2035'!M957,0)</f>
        <v>515</v>
      </c>
      <c r="N957">
        <f>ROUND(('TM1.5SynPop_forCounty_2050'!N957-'TM1.5SynPop_forCounty_2035'!N957)*5/15+'TM1.5SynPop_forCounty_2035'!N957,0)</f>
        <v>685</v>
      </c>
      <c r="O957">
        <f>ROUND(('TM1.5SynPop_forCounty_2050'!O957-'TM1.5SynPop_forCounty_2035'!O957)*5/15+'TM1.5SynPop_forCounty_2035'!O957,0)</f>
        <v>1109</v>
      </c>
      <c r="P957">
        <f>ROUND(('TM1.5SynPop_forCounty_2050'!P957-'TM1.5SynPop_forCounty_2035'!P957)*5/15+'TM1.5SynPop_forCounty_2035'!P957,0)</f>
        <v>1166</v>
      </c>
      <c r="Q957">
        <f>ROUND(('TM1.5SynPop_forCounty_2050'!Q957-'TM1.5SynPop_forCounty_2035'!Q957)*5/15+'TM1.5SynPop_forCounty_2035'!Q957,0)</f>
        <v>864</v>
      </c>
      <c r="R957">
        <f>ROUND(('TM1.5SynPop_forCounty_2050'!R957-'TM1.5SynPop_forCounty_2035'!R957)*5/15+'TM1.5SynPop_forCounty_2035'!R957,0)</f>
        <v>423</v>
      </c>
      <c r="S957">
        <f>ROUND(('TM1.5SynPop_forCounty_2050'!S957-'TM1.5SynPop_forCounty_2035'!S957)*5/15+'TM1.5SynPop_forCounty_2035'!S957,0)</f>
        <v>8094</v>
      </c>
      <c r="T957">
        <f>ROUND(('TM1.5SynPop_forCounty_2050'!T957-'TM1.5SynPop_forCounty_2035'!T957)*5/15+'TM1.5SynPop_forCounty_2035'!T957,0)</f>
        <v>230</v>
      </c>
      <c r="U957">
        <f>ROUND(('TM1.5SynPop_forCounty_2050'!U957-'TM1.5SynPop_forCounty_2035'!U957)*5/15+'TM1.5SynPop_forCounty_2035'!U957,0)</f>
        <v>847</v>
      </c>
      <c r="V957">
        <f>ROUND(('TM1.5SynPop_forCounty_2050'!V957-'TM1.5SynPop_forCounty_2035'!V957)*5/15+'TM1.5SynPop_forCounty_2035'!V957,0)</f>
        <v>488</v>
      </c>
      <c r="W957">
        <f>ROUND(('TM1.5SynPop_forCounty_2050'!W957-'TM1.5SynPop_forCounty_2035'!W957)*5/15+'TM1.5SynPop_forCounty_2035'!W957,0)</f>
        <v>1211</v>
      </c>
      <c r="X957">
        <f>ROUND(('TM1.5SynPop_forCounty_2050'!X957-'TM1.5SynPop_forCounty_2035'!X957)*5/15+'TM1.5SynPop_forCounty_2035'!X957,0)</f>
        <v>3037</v>
      </c>
      <c r="Y957">
        <f>ROUND(('TM1.5SynPop_forCounty_2050'!Y957-'TM1.5SynPop_forCounty_2035'!Y957)*5/15+'TM1.5SynPop_forCounty_2035'!Y957,0)</f>
        <v>2281</v>
      </c>
      <c r="Z957">
        <f>ROUND(('TM1.5SynPop_forCounty_2050'!Z957-'TM1.5SynPop_forCounty_2035'!Z957)*5/15+'TM1.5SynPop_forCounty_2035'!Z957,0)</f>
        <v>4158</v>
      </c>
      <c r="AA957">
        <f>ROUND(('TM1.5SynPop_forCounty_2050'!AA957-'TM1.5SynPop_forCounty_2035'!AA957)*5/15+'TM1.5SynPop_forCounty_2035'!AA957,0)</f>
        <v>565</v>
      </c>
    </row>
    <row r="958" spans="1:27">
      <c r="A958">
        <f>VLOOKUP(B958,xwalk!$A$2:$D$1455,4,FALSE)</f>
        <v>4</v>
      </c>
      <c r="B958">
        <v>961</v>
      </c>
      <c r="C958">
        <f>ROUND(('TM1.5SynPop_forCounty_2050'!C958-'TM1.5SynPop_forCounty_2035'!C958)*5/15+'TM1.5SynPop_forCounty_2035'!C958,0)</f>
        <v>10054</v>
      </c>
      <c r="D958">
        <f>ROUND(('TM1.5SynPop_forCounty_2050'!D958-'TM1.5SynPop_forCounty_2035'!D958)*5/15+'TM1.5SynPop_forCounty_2035'!D958,0)</f>
        <v>0</v>
      </c>
      <c r="E958">
        <f>ROUND(('TM1.5SynPop_forCounty_2050'!E958-'TM1.5SynPop_forCounty_2035'!E958)*5/15+'TM1.5SynPop_forCounty_2035'!E958,0)</f>
        <v>1106</v>
      </c>
      <c r="F958">
        <f>ROUND(('TM1.5SynPop_forCounty_2050'!F958-'TM1.5SynPop_forCounty_2035'!F958)*5/15+'TM1.5SynPop_forCounty_2035'!F958,0)</f>
        <v>322</v>
      </c>
      <c r="G958">
        <f>ROUND(('TM1.5SynPop_forCounty_2050'!G958-'TM1.5SynPop_forCounty_2035'!G958)*5/15+'TM1.5SynPop_forCounty_2035'!G958,0)</f>
        <v>412</v>
      </c>
      <c r="H958">
        <f>ROUND(('TM1.5SynPop_forCounty_2050'!H958-'TM1.5SynPop_forCounty_2035'!H958)*5/15+'TM1.5SynPop_forCounty_2035'!H958,0)</f>
        <v>367</v>
      </c>
      <c r="I958">
        <f>ROUND(('TM1.5SynPop_forCounty_2050'!I958-'TM1.5SynPop_forCounty_2035'!I958)*5/15+'TM1.5SynPop_forCounty_2035'!I958,0)</f>
        <v>398</v>
      </c>
      <c r="J958">
        <f>ROUND(('TM1.5SynPop_forCounty_2050'!J958-'TM1.5SynPop_forCounty_2035'!J958)*5/15+'TM1.5SynPop_forCounty_2035'!J958,0)</f>
        <v>639</v>
      </c>
      <c r="K958">
        <f>ROUND(('TM1.5SynPop_forCounty_2050'!K958-'TM1.5SynPop_forCounty_2035'!K958)*5/15+'TM1.5SynPop_forCounty_2035'!K958,0)</f>
        <v>493</v>
      </c>
      <c r="L958">
        <f>ROUND(('TM1.5SynPop_forCounty_2050'!L958-'TM1.5SynPop_forCounty_2035'!L958)*5/15+'TM1.5SynPop_forCounty_2035'!L958,0)</f>
        <v>1043</v>
      </c>
      <c r="M958">
        <f>ROUND(('TM1.5SynPop_forCounty_2050'!M958-'TM1.5SynPop_forCounty_2035'!M958)*5/15+'TM1.5SynPop_forCounty_2035'!M958,0)</f>
        <v>615</v>
      </c>
      <c r="N958">
        <f>ROUND(('TM1.5SynPop_forCounty_2050'!N958-'TM1.5SynPop_forCounty_2035'!N958)*5/15+'TM1.5SynPop_forCounty_2035'!N958,0)</f>
        <v>1095</v>
      </c>
      <c r="O958">
        <f>ROUND(('TM1.5SynPop_forCounty_2050'!O958-'TM1.5SynPop_forCounty_2035'!O958)*5/15+'TM1.5SynPop_forCounty_2035'!O958,0)</f>
        <v>818</v>
      </c>
      <c r="P958">
        <f>ROUND(('TM1.5SynPop_forCounty_2050'!P958-'TM1.5SynPop_forCounty_2035'!P958)*5/15+'TM1.5SynPop_forCounty_2035'!P958,0)</f>
        <v>699</v>
      </c>
      <c r="Q958">
        <f>ROUND(('TM1.5SynPop_forCounty_2050'!Q958-'TM1.5SynPop_forCounty_2035'!Q958)*5/15+'TM1.5SynPop_forCounty_2035'!Q958,0)</f>
        <v>1259</v>
      </c>
      <c r="R958">
        <f>ROUND(('TM1.5SynPop_forCounty_2050'!R958-'TM1.5SynPop_forCounty_2035'!R958)*5/15+'TM1.5SynPop_forCounty_2035'!R958,0)</f>
        <v>470</v>
      </c>
      <c r="S958">
        <f>ROUND(('TM1.5SynPop_forCounty_2050'!S958-'TM1.5SynPop_forCounty_2035'!S958)*5/15+'TM1.5SynPop_forCounty_2035'!S958,0)</f>
        <v>10054</v>
      </c>
      <c r="T958">
        <f>ROUND(('TM1.5SynPop_forCounty_2050'!T958-'TM1.5SynPop_forCounty_2035'!T958)*5/15+'TM1.5SynPop_forCounty_2035'!T958,0)</f>
        <v>1112</v>
      </c>
      <c r="U958">
        <f>ROUND(('TM1.5SynPop_forCounty_2050'!U958-'TM1.5SynPop_forCounty_2035'!U958)*5/15+'TM1.5SynPop_forCounty_2035'!U958,0)</f>
        <v>1424</v>
      </c>
      <c r="V958">
        <f>ROUND(('TM1.5SynPop_forCounty_2050'!V958-'TM1.5SynPop_forCounty_2035'!V958)*5/15+'TM1.5SynPop_forCounty_2035'!V958,0)</f>
        <v>1312</v>
      </c>
      <c r="W958">
        <f>ROUND(('TM1.5SynPop_forCounty_2050'!W958-'TM1.5SynPop_forCounty_2035'!W958)*5/15+'TM1.5SynPop_forCounty_2035'!W958,0)</f>
        <v>3522</v>
      </c>
      <c r="X958">
        <f>ROUND(('TM1.5SynPop_forCounty_2050'!X958-'TM1.5SynPop_forCounty_2035'!X958)*5/15+'TM1.5SynPop_forCounty_2035'!X958,0)</f>
        <v>2658</v>
      </c>
      <c r="Y958">
        <f>ROUND(('TM1.5SynPop_forCounty_2050'!Y958-'TM1.5SynPop_forCounty_2035'!Y958)*5/15+'TM1.5SynPop_forCounty_2035'!Y958,0)</f>
        <v>26</v>
      </c>
      <c r="Z958">
        <f>ROUND(('TM1.5SynPop_forCounty_2050'!Z958-'TM1.5SynPop_forCounty_2035'!Z958)*5/15+'TM1.5SynPop_forCounty_2035'!Z958,0)</f>
        <v>5456</v>
      </c>
      <c r="AA958">
        <f>ROUND(('TM1.5SynPop_forCounty_2050'!AA958-'TM1.5SynPop_forCounty_2035'!AA958)*5/15+'TM1.5SynPop_forCounty_2035'!AA958,0)</f>
        <v>1488</v>
      </c>
    </row>
    <row r="959" spans="1:27">
      <c r="A959">
        <f>VLOOKUP(B959,xwalk!$A$2:$D$1455,4,FALSE)</f>
        <v>4</v>
      </c>
      <c r="B959">
        <v>962</v>
      </c>
      <c r="C959">
        <f>ROUND(('TM1.5SynPop_forCounty_2050'!C959-'TM1.5SynPop_forCounty_2035'!C959)*5/15+'TM1.5SynPop_forCounty_2035'!C959,0)</f>
        <v>4758</v>
      </c>
      <c r="D959">
        <f>ROUND(('TM1.5SynPop_forCounty_2050'!D959-'TM1.5SynPop_forCounty_2035'!D959)*5/15+'TM1.5SynPop_forCounty_2035'!D959,0)</f>
        <v>0</v>
      </c>
      <c r="E959">
        <f>ROUND(('TM1.5SynPop_forCounty_2050'!E959-'TM1.5SynPop_forCounty_2035'!E959)*5/15+'TM1.5SynPop_forCounty_2035'!E959,0)</f>
        <v>223</v>
      </c>
      <c r="F959">
        <f>ROUND(('TM1.5SynPop_forCounty_2050'!F959-'TM1.5SynPop_forCounty_2035'!F959)*5/15+'TM1.5SynPop_forCounty_2035'!F959,0)</f>
        <v>380</v>
      </c>
      <c r="G959">
        <f>ROUND(('TM1.5SynPop_forCounty_2050'!G959-'TM1.5SynPop_forCounty_2035'!G959)*5/15+'TM1.5SynPop_forCounty_2035'!G959,0)</f>
        <v>282</v>
      </c>
      <c r="H959">
        <f>ROUND(('TM1.5SynPop_forCounty_2050'!H959-'TM1.5SynPop_forCounty_2035'!H959)*5/15+'TM1.5SynPop_forCounty_2035'!H959,0)</f>
        <v>201</v>
      </c>
      <c r="I959">
        <f>ROUND(('TM1.5SynPop_forCounty_2050'!I959-'TM1.5SynPop_forCounty_2035'!I959)*5/15+'TM1.5SynPop_forCounty_2035'!I959,0)</f>
        <v>245</v>
      </c>
      <c r="J959">
        <f>ROUND(('TM1.5SynPop_forCounty_2050'!J959-'TM1.5SynPop_forCounty_2035'!J959)*5/15+'TM1.5SynPop_forCounty_2035'!J959,0)</f>
        <v>429</v>
      </c>
      <c r="K959">
        <f>ROUND(('TM1.5SynPop_forCounty_2050'!K959-'TM1.5SynPop_forCounty_2035'!K959)*5/15+'TM1.5SynPop_forCounty_2035'!K959,0)</f>
        <v>372</v>
      </c>
      <c r="L959">
        <f>ROUND(('TM1.5SynPop_forCounty_2050'!L959-'TM1.5SynPop_forCounty_2035'!L959)*5/15+'TM1.5SynPop_forCounty_2035'!L959,0)</f>
        <v>549</v>
      </c>
      <c r="M959">
        <f>ROUND(('TM1.5SynPop_forCounty_2050'!M959-'TM1.5SynPop_forCounty_2035'!M959)*5/15+'TM1.5SynPop_forCounty_2035'!M959,0)</f>
        <v>336</v>
      </c>
      <c r="N959">
        <f>ROUND(('TM1.5SynPop_forCounty_2050'!N959-'TM1.5SynPop_forCounty_2035'!N959)*5/15+'TM1.5SynPop_forCounty_2035'!N959,0)</f>
        <v>503</v>
      </c>
      <c r="O959">
        <f>ROUND(('TM1.5SynPop_forCounty_2050'!O959-'TM1.5SynPop_forCounty_2035'!O959)*5/15+'TM1.5SynPop_forCounty_2035'!O959,0)</f>
        <v>298</v>
      </c>
      <c r="P959">
        <f>ROUND(('TM1.5SynPop_forCounty_2050'!P959-'TM1.5SynPop_forCounty_2035'!P959)*5/15+'TM1.5SynPop_forCounty_2035'!P959,0)</f>
        <v>630</v>
      </c>
      <c r="Q959">
        <f>ROUND(('TM1.5SynPop_forCounty_2050'!Q959-'TM1.5SynPop_forCounty_2035'!Q959)*5/15+'TM1.5SynPop_forCounty_2035'!Q959,0)</f>
        <v>532</v>
      </c>
      <c r="R959">
        <f>ROUND(('TM1.5SynPop_forCounty_2050'!R959-'TM1.5SynPop_forCounty_2035'!R959)*5/15+'TM1.5SynPop_forCounty_2035'!R959,0)</f>
        <v>301</v>
      </c>
      <c r="S959">
        <f>ROUND(('TM1.5SynPop_forCounty_2050'!S959-'TM1.5SynPop_forCounty_2035'!S959)*5/15+'TM1.5SynPop_forCounty_2035'!S959,0)</f>
        <v>4758</v>
      </c>
      <c r="T959">
        <f>ROUND(('TM1.5SynPop_forCounty_2050'!T959-'TM1.5SynPop_forCounty_2035'!T959)*5/15+'TM1.5SynPop_forCounty_2035'!T959,0)</f>
        <v>270</v>
      </c>
      <c r="U959">
        <f>ROUND(('TM1.5SynPop_forCounty_2050'!U959-'TM1.5SynPop_forCounty_2035'!U959)*5/15+'TM1.5SynPop_forCounty_2035'!U959,0)</f>
        <v>871</v>
      </c>
      <c r="V959">
        <f>ROUND(('TM1.5SynPop_forCounty_2050'!V959-'TM1.5SynPop_forCounty_2035'!V959)*5/15+'TM1.5SynPop_forCounty_2035'!V959,0)</f>
        <v>393</v>
      </c>
      <c r="W959">
        <f>ROUND(('TM1.5SynPop_forCounty_2050'!W959-'TM1.5SynPop_forCounty_2035'!W959)*5/15+'TM1.5SynPop_forCounty_2035'!W959,0)</f>
        <v>851</v>
      </c>
      <c r="X959">
        <f>ROUND(('TM1.5SynPop_forCounty_2050'!X959-'TM1.5SynPop_forCounty_2035'!X959)*5/15+'TM1.5SynPop_forCounty_2035'!X959,0)</f>
        <v>1694</v>
      </c>
      <c r="Y959">
        <f>ROUND(('TM1.5SynPop_forCounty_2050'!Y959-'TM1.5SynPop_forCounty_2035'!Y959)*5/15+'TM1.5SynPop_forCounty_2035'!Y959,0)</f>
        <v>679</v>
      </c>
      <c r="Z959">
        <f>ROUND(('TM1.5SynPop_forCounty_2050'!Z959-'TM1.5SynPop_forCounty_2035'!Z959)*5/15+'TM1.5SynPop_forCounty_2035'!Z959,0)</f>
        <v>2468</v>
      </c>
      <c r="AA959">
        <f>ROUND(('TM1.5SynPop_forCounty_2050'!AA959-'TM1.5SynPop_forCounty_2035'!AA959)*5/15+'TM1.5SynPop_forCounty_2035'!AA959,0)</f>
        <v>647</v>
      </c>
    </row>
    <row r="960" spans="1:27">
      <c r="A960">
        <f>VLOOKUP(B960,xwalk!$A$2:$D$1455,4,FALSE)</f>
        <v>4</v>
      </c>
      <c r="B960">
        <v>963</v>
      </c>
      <c r="C960">
        <f>ROUND(('TM1.5SynPop_forCounty_2050'!C960-'TM1.5SynPop_forCounty_2035'!C960)*5/15+'TM1.5SynPop_forCounty_2035'!C960,0)</f>
        <v>5067</v>
      </c>
      <c r="D960">
        <f>ROUND(('TM1.5SynPop_forCounty_2050'!D960-'TM1.5SynPop_forCounty_2035'!D960)*5/15+'TM1.5SynPop_forCounty_2035'!D960,0)</f>
        <v>13</v>
      </c>
      <c r="E960">
        <f>ROUND(('TM1.5SynPop_forCounty_2050'!E960-'TM1.5SynPop_forCounty_2035'!E960)*5/15+'TM1.5SynPop_forCounty_2035'!E960,0)</f>
        <v>197</v>
      </c>
      <c r="F960">
        <f>ROUND(('TM1.5SynPop_forCounty_2050'!F960-'TM1.5SynPop_forCounty_2035'!F960)*5/15+'TM1.5SynPop_forCounty_2035'!F960,0)</f>
        <v>322</v>
      </c>
      <c r="G960">
        <f>ROUND(('TM1.5SynPop_forCounty_2050'!G960-'TM1.5SynPop_forCounty_2035'!G960)*5/15+'TM1.5SynPop_forCounty_2035'!G960,0)</f>
        <v>360</v>
      </c>
      <c r="H960">
        <f>ROUND(('TM1.5SynPop_forCounty_2050'!H960-'TM1.5SynPop_forCounty_2035'!H960)*5/15+'TM1.5SynPop_forCounty_2035'!H960,0)</f>
        <v>323</v>
      </c>
      <c r="I960">
        <f>ROUND(('TM1.5SynPop_forCounty_2050'!I960-'TM1.5SynPop_forCounty_2035'!I960)*5/15+'TM1.5SynPop_forCounty_2035'!I960,0)</f>
        <v>375</v>
      </c>
      <c r="J960">
        <f>ROUND(('TM1.5SynPop_forCounty_2050'!J960-'TM1.5SynPop_forCounty_2035'!J960)*5/15+'TM1.5SynPop_forCounty_2035'!J960,0)</f>
        <v>818</v>
      </c>
      <c r="K960">
        <f>ROUND(('TM1.5SynPop_forCounty_2050'!K960-'TM1.5SynPop_forCounty_2035'!K960)*5/15+'TM1.5SynPop_forCounty_2035'!K960,0)</f>
        <v>845</v>
      </c>
      <c r="L960">
        <f>ROUND(('TM1.5SynPop_forCounty_2050'!L960-'TM1.5SynPop_forCounty_2035'!L960)*5/15+'TM1.5SynPop_forCounty_2035'!L960,0)</f>
        <v>864</v>
      </c>
      <c r="M960">
        <f>ROUND(('TM1.5SynPop_forCounty_2050'!M960-'TM1.5SynPop_forCounty_2035'!M960)*5/15+'TM1.5SynPop_forCounty_2035'!M960,0)</f>
        <v>341</v>
      </c>
      <c r="N960">
        <f>ROUND(('TM1.5SynPop_forCounty_2050'!N960-'TM1.5SynPop_forCounty_2035'!N960)*5/15+'TM1.5SynPop_forCounty_2035'!N960,0)</f>
        <v>345</v>
      </c>
      <c r="O960">
        <f>ROUND(('TM1.5SynPop_forCounty_2050'!O960-'TM1.5SynPop_forCounty_2035'!O960)*5/15+'TM1.5SynPop_forCounty_2035'!O960,0)</f>
        <v>385</v>
      </c>
      <c r="P960">
        <f>ROUND(('TM1.5SynPop_forCounty_2050'!P960-'TM1.5SynPop_forCounty_2035'!P960)*5/15+'TM1.5SynPop_forCounty_2035'!P960,0)</f>
        <v>1255</v>
      </c>
      <c r="Q960">
        <f>ROUND(('TM1.5SynPop_forCounty_2050'!Q960-'TM1.5SynPop_forCounty_2035'!Q960)*5/15+'TM1.5SynPop_forCounty_2035'!Q960,0)</f>
        <v>622</v>
      </c>
      <c r="R960">
        <f>ROUND(('TM1.5SynPop_forCounty_2050'!R960-'TM1.5SynPop_forCounty_2035'!R960)*5/15+'TM1.5SynPop_forCounty_2035'!R960,0)</f>
        <v>133</v>
      </c>
      <c r="S960">
        <f>ROUND(('TM1.5SynPop_forCounty_2050'!S960-'TM1.5SynPop_forCounty_2035'!S960)*5/15+'TM1.5SynPop_forCounty_2035'!S960,0)</f>
        <v>5079</v>
      </c>
      <c r="T960">
        <f>ROUND(('TM1.5SynPop_forCounty_2050'!T960-'TM1.5SynPop_forCounty_2035'!T960)*5/15+'TM1.5SynPop_forCounty_2035'!T960,0)</f>
        <v>146</v>
      </c>
      <c r="U960">
        <f>ROUND(('TM1.5SynPop_forCounty_2050'!U960-'TM1.5SynPop_forCounty_2035'!U960)*5/15+'TM1.5SynPop_forCounty_2035'!U960,0)</f>
        <v>493</v>
      </c>
      <c r="V960">
        <f>ROUND(('TM1.5SynPop_forCounty_2050'!V960-'TM1.5SynPop_forCounty_2035'!V960)*5/15+'TM1.5SynPop_forCounty_2035'!V960,0)</f>
        <v>300</v>
      </c>
      <c r="W960">
        <f>ROUND(('TM1.5SynPop_forCounty_2050'!W960-'TM1.5SynPop_forCounty_2035'!W960)*5/15+'TM1.5SynPop_forCounty_2035'!W960,0)</f>
        <v>858</v>
      </c>
      <c r="X960">
        <f>ROUND(('TM1.5SynPop_forCounty_2050'!X960-'TM1.5SynPop_forCounty_2035'!X960)*5/15+'TM1.5SynPop_forCounty_2035'!X960,0)</f>
        <v>2291</v>
      </c>
      <c r="Y960">
        <f>ROUND(('TM1.5SynPop_forCounty_2050'!Y960-'TM1.5SynPop_forCounty_2035'!Y960)*5/15+'TM1.5SynPop_forCounty_2035'!Y960,0)</f>
        <v>992</v>
      </c>
      <c r="Z960">
        <f>ROUND(('TM1.5SynPop_forCounty_2050'!Z960-'TM1.5SynPop_forCounty_2035'!Z960)*5/15+'TM1.5SynPop_forCounty_2035'!Z960,0)</f>
        <v>2651</v>
      </c>
      <c r="AA960">
        <f>ROUND(('TM1.5SynPop_forCounty_2050'!AA960-'TM1.5SynPop_forCounty_2035'!AA960)*5/15+'TM1.5SynPop_forCounty_2035'!AA960,0)</f>
        <v>327</v>
      </c>
    </row>
    <row r="961" spans="1:27">
      <c r="A961">
        <f>VLOOKUP(B961,xwalk!$A$2:$D$1455,4,FALSE)</f>
        <v>4</v>
      </c>
      <c r="B961">
        <v>964</v>
      </c>
      <c r="C961">
        <f>ROUND(('TM1.5SynPop_forCounty_2050'!C961-'TM1.5SynPop_forCounty_2035'!C961)*5/15+'TM1.5SynPop_forCounty_2035'!C961,0)</f>
        <v>4274</v>
      </c>
      <c r="D961">
        <f>ROUND(('TM1.5SynPop_forCounty_2050'!D961-'TM1.5SynPop_forCounty_2035'!D961)*5/15+'TM1.5SynPop_forCounty_2035'!D961,0)</f>
        <v>861</v>
      </c>
      <c r="E961">
        <f>ROUND(('TM1.5SynPop_forCounty_2050'!E961-'TM1.5SynPop_forCounty_2035'!E961)*5/15+'TM1.5SynPop_forCounty_2035'!E961,0)</f>
        <v>398</v>
      </c>
      <c r="F961">
        <f>ROUND(('TM1.5SynPop_forCounty_2050'!F961-'TM1.5SynPop_forCounty_2035'!F961)*5/15+'TM1.5SynPop_forCounty_2035'!F961,0)</f>
        <v>552</v>
      </c>
      <c r="G961">
        <f>ROUND(('TM1.5SynPop_forCounty_2050'!G961-'TM1.5SynPop_forCounty_2035'!G961)*5/15+'TM1.5SynPop_forCounty_2035'!G961,0)</f>
        <v>110</v>
      </c>
      <c r="H961">
        <f>ROUND(('TM1.5SynPop_forCounty_2050'!H961-'TM1.5SynPop_forCounty_2035'!H961)*5/15+'TM1.5SynPop_forCounty_2035'!H961,0)</f>
        <v>88</v>
      </c>
      <c r="I961">
        <f>ROUND(('TM1.5SynPop_forCounty_2050'!I961-'TM1.5SynPop_forCounty_2035'!I961)*5/15+'TM1.5SynPop_forCounty_2035'!I961,0)</f>
        <v>109</v>
      </c>
      <c r="J961">
        <f>ROUND(('TM1.5SynPop_forCounty_2050'!J961-'TM1.5SynPop_forCounty_2035'!J961)*5/15+'TM1.5SynPop_forCounty_2035'!J961,0)</f>
        <v>193</v>
      </c>
      <c r="K961">
        <f>ROUND(('TM1.5SynPop_forCounty_2050'!K961-'TM1.5SynPop_forCounty_2035'!K961)*5/15+'TM1.5SynPop_forCounty_2035'!K961,0)</f>
        <v>289</v>
      </c>
      <c r="L961">
        <f>ROUND(('TM1.5SynPop_forCounty_2050'!L961-'TM1.5SynPop_forCounty_2035'!L961)*5/15+'TM1.5SynPop_forCounty_2035'!L961,0)</f>
        <v>322</v>
      </c>
      <c r="M961">
        <f>ROUND(('TM1.5SynPop_forCounty_2050'!M961-'TM1.5SynPop_forCounty_2035'!M961)*5/15+'TM1.5SynPop_forCounty_2035'!M961,0)</f>
        <v>307</v>
      </c>
      <c r="N961">
        <f>ROUND(('TM1.5SynPop_forCounty_2050'!N961-'TM1.5SynPop_forCounty_2035'!N961)*5/15+'TM1.5SynPop_forCounty_2035'!N961,0)</f>
        <v>532</v>
      </c>
      <c r="O961">
        <f>ROUND(('TM1.5SynPop_forCounty_2050'!O961-'TM1.5SynPop_forCounty_2035'!O961)*5/15+'TM1.5SynPop_forCounty_2035'!O961,0)</f>
        <v>394</v>
      </c>
      <c r="P961">
        <f>ROUND(('TM1.5SynPop_forCounty_2050'!P961-'TM1.5SynPop_forCounty_2035'!P961)*5/15+'TM1.5SynPop_forCounty_2035'!P961,0)</f>
        <v>296</v>
      </c>
      <c r="Q961">
        <f>ROUND(('TM1.5SynPop_forCounty_2050'!Q961-'TM1.5SynPop_forCounty_2035'!Q961)*5/15+'TM1.5SynPop_forCounty_2035'!Q961,0)</f>
        <v>549</v>
      </c>
      <c r="R961">
        <f>ROUND(('TM1.5SynPop_forCounty_2050'!R961-'TM1.5SynPop_forCounty_2035'!R961)*5/15+'TM1.5SynPop_forCounty_2035'!R961,0)</f>
        <v>211</v>
      </c>
      <c r="S961">
        <f>ROUND(('TM1.5SynPop_forCounty_2050'!S961-'TM1.5SynPop_forCounty_2035'!S961)*5/15+'TM1.5SynPop_forCounty_2035'!S961,0)</f>
        <v>5135</v>
      </c>
      <c r="T961">
        <f>ROUND(('TM1.5SynPop_forCounty_2050'!T961-'TM1.5SynPop_forCounty_2035'!T961)*5/15+'TM1.5SynPop_forCounty_2035'!T961,0)</f>
        <v>194</v>
      </c>
      <c r="U961">
        <f>ROUND(('TM1.5SynPop_forCounty_2050'!U961-'TM1.5SynPop_forCounty_2035'!U961)*5/15+'TM1.5SynPop_forCounty_2035'!U961,0)</f>
        <v>600</v>
      </c>
      <c r="V961">
        <f>ROUND(('TM1.5SynPop_forCounty_2050'!V961-'TM1.5SynPop_forCounty_2035'!V961)*5/15+'TM1.5SynPop_forCounty_2035'!V961,0)</f>
        <v>1288</v>
      </c>
      <c r="W961">
        <f>ROUND(('TM1.5SynPop_forCounty_2050'!W961-'TM1.5SynPop_forCounty_2035'!W961)*5/15+'TM1.5SynPop_forCounty_2035'!W961,0)</f>
        <v>1484</v>
      </c>
      <c r="X961">
        <f>ROUND(('TM1.5SynPop_forCounty_2050'!X961-'TM1.5SynPop_forCounty_2035'!X961)*5/15+'TM1.5SynPop_forCounty_2035'!X961,0)</f>
        <v>1294</v>
      </c>
      <c r="Y961">
        <f>ROUND(('TM1.5SynPop_forCounty_2050'!Y961-'TM1.5SynPop_forCounty_2035'!Y961)*5/15+'TM1.5SynPop_forCounty_2035'!Y961,0)</f>
        <v>275</v>
      </c>
      <c r="Z961">
        <f>ROUND(('TM1.5SynPop_forCounty_2050'!Z961-'TM1.5SynPop_forCounty_2035'!Z961)*5/15+'TM1.5SynPop_forCounty_2035'!Z961,0)</f>
        <v>3116</v>
      </c>
      <c r="AA961">
        <f>ROUND(('TM1.5SynPop_forCounty_2050'!AA961-'TM1.5SynPop_forCounty_2035'!AA961)*5/15+'TM1.5SynPop_forCounty_2035'!AA961,0)</f>
        <v>393</v>
      </c>
    </row>
    <row r="962" spans="1:27">
      <c r="A962">
        <f>VLOOKUP(B962,xwalk!$A$2:$D$1455,4,FALSE)</f>
        <v>4</v>
      </c>
      <c r="B962">
        <v>965</v>
      </c>
      <c r="C962">
        <f>ROUND(('TM1.5SynPop_forCounty_2050'!C962-'TM1.5SynPop_forCounty_2035'!C962)*5/15+'TM1.5SynPop_forCounty_2035'!C962,0)</f>
        <v>11008</v>
      </c>
      <c r="D962">
        <f>ROUND(('TM1.5SynPop_forCounty_2050'!D962-'TM1.5SynPop_forCounty_2035'!D962)*5/15+'TM1.5SynPop_forCounty_2035'!D962,0)</f>
        <v>4</v>
      </c>
      <c r="E962">
        <f>ROUND(('TM1.5SynPop_forCounty_2050'!E962-'TM1.5SynPop_forCounty_2035'!E962)*5/15+'TM1.5SynPop_forCounty_2035'!E962,0)</f>
        <v>1806</v>
      </c>
      <c r="F962">
        <f>ROUND(('TM1.5SynPop_forCounty_2050'!F962-'TM1.5SynPop_forCounty_2035'!F962)*5/15+'TM1.5SynPop_forCounty_2035'!F962,0)</f>
        <v>1615</v>
      </c>
      <c r="G962">
        <f>ROUND(('TM1.5SynPop_forCounty_2050'!G962-'TM1.5SynPop_forCounty_2035'!G962)*5/15+'TM1.5SynPop_forCounty_2035'!G962,0)</f>
        <v>278</v>
      </c>
      <c r="H962">
        <f>ROUND(('TM1.5SynPop_forCounty_2050'!H962-'TM1.5SynPop_forCounty_2035'!H962)*5/15+'TM1.5SynPop_forCounty_2035'!H962,0)</f>
        <v>293</v>
      </c>
      <c r="I962">
        <f>ROUND(('TM1.5SynPop_forCounty_2050'!I962-'TM1.5SynPop_forCounty_2035'!I962)*5/15+'TM1.5SynPop_forCounty_2035'!I962,0)</f>
        <v>113</v>
      </c>
      <c r="J962">
        <f>ROUND(('TM1.5SynPop_forCounty_2050'!J962-'TM1.5SynPop_forCounty_2035'!J962)*5/15+'TM1.5SynPop_forCounty_2035'!J962,0)</f>
        <v>74</v>
      </c>
      <c r="K962">
        <f>ROUND(('TM1.5SynPop_forCounty_2050'!K962-'TM1.5SynPop_forCounty_2035'!K962)*5/15+'TM1.5SynPop_forCounty_2035'!K962,0)</f>
        <v>1047</v>
      </c>
      <c r="L962">
        <f>ROUND(('TM1.5SynPop_forCounty_2050'!L962-'TM1.5SynPop_forCounty_2035'!L962)*5/15+'TM1.5SynPop_forCounty_2035'!L962,0)</f>
        <v>1227</v>
      </c>
      <c r="M962">
        <f>ROUND(('TM1.5SynPop_forCounty_2050'!M962-'TM1.5SynPop_forCounty_2035'!M962)*5/15+'TM1.5SynPop_forCounty_2035'!M962,0)</f>
        <v>655</v>
      </c>
      <c r="N962">
        <f>ROUND(('TM1.5SynPop_forCounty_2050'!N962-'TM1.5SynPop_forCounty_2035'!N962)*5/15+'TM1.5SynPop_forCounty_2035'!N962,0)</f>
        <v>1249</v>
      </c>
      <c r="O962">
        <f>ROUND(('TM1.5SynPop_forCounty_2050'!O962-'TM1.5SynPop_forCounty_2035'!O962)*5/15+'TM1.5SynPop_forCounty_2035'!O962,0)</f>
        <v>1371</v>
      </c>
      <c r="P962">
        <f>ROUND(('TM1.5SynPop_forCounty_2050'!P962-'TM1.5SynPop_forCounty_2035'!P962)*5/15+'TM1.5SynPop_forCounty_2035'!P962,0)</f>
        <v>1637</v>
      </c>
      <c r="Q962">
        <f>ROUND(('TM1.5SynPop_forCounty_2050'!Q962-'TM1.5SynPop_forCounty_2035'!Q962)*5/15+'TM1.5SynPop_forCounty_2035'!Q962,0)</f>
        <v>568</v>
      </c>
      <c r="R962">
        <f>ROUND(('TM1.5SynPop_forCounty_2050'!R962-'TM1.5SynPop_forCounty_2035'!R962)*5/15+'TM1.5SynPop_forCounty_2035'!R962,0)</f>
        <v>602</v>
      </c>
      <c r="S962">
        <f>ROUND(('TM1.5SynPop_forCounty_2050'!S962-'TM1.5SynPop_forCounty_2035'!S962)*5/15+'TM1.5SynPop_forCounty_2035'!S962,0)</f>
        <v>11013</v>
      </c>
      <c r="T962">
        <f>ROUND(('TM1.5SynPop_forCounty_2050'!T962-'TM1.5SynPop_forCounty_2035'!T962)*5/15+'TM1.5SynPop_forCounty_2035'!T962,0)</f>
        <v>552</v>
      </c>
      <c r="U962">
        <f>ROUND(('TM1.5SynPop_forCounty_2050'!U962-'TM1.5SynPop_forCounty_2035'!U962)*5/15+'TM1.5SynPop_forCounty_2035'!U962,0)</f>
        <v>2143</v>
      </c>
      <c r="V962">
        <f>ROUND(('TM1.5SynPop_forCounty_2050'!V962-'TM1.5SynPop_forCounty_2035'!V962)*5/15+'TM1.5SynPop_forCounty_2035'!V962,0)</f>
        <v>1204</v>
      </c>
      <c r="W962">
        <f>ROUND(('TM1.5SynPop_forCounty_2050'!W962-'TM1.5SynPop_forCounty_2035'!W962)*5/15+'TM1.5SynPop_forCounty_2035'!W962,0)</f>
        <v>2089</v>
      </c>
      <c r="X962">
        <f>ROUND(('TM1.5SynPop_forCounty_2050'!X962-'TM1.5SynPop_forCounty_2035'!X962)*5/15+'TM1.5SynPop_forCounty_2035'!X962,0)</f>
        <v>3431</v>
      </c>
      <c r="Y962">
        <f>ROUND(('TM1.5SynPop_forCounty_2050'!Y962-'TM1.5SynPop_forCounty_2035'!Y962)*5/15+'TM1.5SynPop_forCounty_2035'!Y962,0)</f>
        <v>1593</v>
      </c>
      <c r="Z962">
        <f>ROUND(('TM1.5SynPop_forCounty_2050'!Z962-'TM1.5SynPop_forCounty_2035'!Z962)*5/15+'TM1.5SynPop_forCounty_2035'!Z962,0)</f>
        <v>4950</v>
      </c>
      <c r="AA962">
        <f>ROUND(('TM1.5SynPop_forCounty_2050'!AA962-'TM1.5SynPop_forCounty_2035'!AA962)*5/15+'TM1.5SynPop_forCounty_2035'!AA962,0)</f>
        <v>1363</v>
      </c>
    </row>
    <row r="963" spans="1:27">
      <c r="A963">
        <f>VLOOKUP(B963,xwalk!$A$2:$D$1455,4,FALSE)</f>
        <v>4</v>
      </c>
      <c r="B963">
        <v>966</v>
      </c>
      <c r="C963">
        <f>ROUND(('TM1.5SynPop_forCounty_2050'!C963-'TM1.5SynPop_forCounty_2035'!C963)*5/15+'TM1.5SynPop_forCounty_2035'!C963,0)</f>
        <v>1315</v>
      </c>
      <c r="D963">
        <f>ROUND(('TM1.5SynPop_forCounty_2050'!D963-'TM1.5SynPop_forCounty_2035'!D963)*5/15+'TM1.5SynPop_forCounty_2035'!D963,0)</f>
        <v>25</v>
      </c>
      <c r="E963">
        <f>ROUND(('TM1.5SynPop_forCounty_2050'!E963-'TM1.5SynPop_forCounty_2035'!E963)*5/15+'TM1.5SynPop_forCounty_2035'!E963,0)</f>
        <v>375</v>
      </c>
      <c r="F963">
        <f>ROUND(('TM1.5SynPop_forCounty_2050'!F963-'TM1.5SynPop_forCounty_2035'!F963)*5/15+'TM1.5SynPop_forCounty_2035'!F963,0)</f>
        <v>161</v>
      </c>
      <c r="G963">
        <f>ROUND(('TM1.5SynPop_forCounty_2050'!G963-'TM1.5SynPop_forCounty_2035'!G963)*5/15+'TM1.5SynPop_forCounty_2035'!G963,0)</f>
        <v>116</v>
      </c>
      <c r="H963">
        <f>ROUND(('TM1.5SynPop_forCounty_2050'!H963-'TM1.5SynPop_forCounty_2035'!H963)*5/15+'TM1.5SynPop_forCounty_2035'!H963,0)</f>
        <v>77</v>
      </c>
      <c r="I963">
        <f>ROUND(('TM1.5SynPop_forCounty_2050'!I963-'TM1.5SynPop_forCounty_2035'!I963)*5/15+'TM1.5SynPop_forCounty_2035'!I963,0)</f>
        <v>33</v>
      </c>
      <c r="J963">
        <f>ROUND(('TM1.5SynPop_forCounty_2050'!J963-'TM1.5SynPop_forCounty_2035'!J963)*5/15+'TM1.5SynPop_forCounty_2035'!J963,0)</f>
        <v>13</v>
      </c>
      <c r="K963">
        <f>ROUND(('TM1.5SynPop_forCounty_2050'!K963-'TM1.5SynPop_forCounty_2035'!K963)*5/15+'TM1.5SynPop_forCounty_2035'!K963,0)</f>
        <v>322</v>
      </c>
      <c r="L963">
        <f>ROUND(('TM1.5SynPop_forCounty_2050'!L963-'TM1.5SynPop_forCounty_2035'!L963)*5/15+'TM1.5SynPop_forCounty_2035'!L963,0)</f>
        <v>402</v>
      </c>
      <c r="M963">
        <f>ROUND(('TM1.5SynPop_forCounty_2050'!M963-'TM1.5SynPop_forCounty_2035'!M963)*5/15+'TM1.5SynPop_forCounty_2035'!M963,0)</f>
        <v>26</v>
      </c>
      <c r="N963">
        <f>ROUND(('TM1.5SynPop_forCounty_2050'!N963-'TM1.5SynPop_forCounty_2035'!N963)*5/15+'TM1.5SynPop_forCounty_2035'!N963,0)</f>
        <v>26</v>
      </c>
      <c r="O963">
        <f>ROUND(('TM1.5SynPop_forCounty_2050'!O963-'TM1.5SynPop_forCounty_2035'!O963)*5/15+'TM1.5SynPop_forCounty_2035'!O963,0)</f>
        <v>341</v>
      </c>
      <c r="P963">
        <f>ROUND(('TM1.5SynPop_forCounty_2050'!P963-'TM1.5SynPop_forCounty_2035'!P963)*5/15+'TM1.5SynPop_forCounty_2035'!P963,0)</f>
        <v>230</v>
      </c>
      <c r="Q963">
        <f>ROUND(('TM1.5SynPop_forCounty_2050'!Q963-'TM1.5SynPop_forCounty_2035'!Q963)*5/15+'TM1.5SynPop_forCounty_2035'!Q963,0)</f>
        <v>152</v>
      </c>
      <c r="R963">
        <f>ROUND(('TM1.5SynPop_forCounty_2050'!R963-'TM1.5SynPop_forCounty_2035'!R963)*5/15+'TM1.5SynPop_forCounty_2035'!R963,0)</f>
        <v>52</v>
      </c>
      <c r="S963">
        <f>ROUND(('TM1.5SynPop_forCounty_2050'!S963-'TM1.5SynPop_forCounty_2035'!S963)*5/15+'TM1.5SynPop_forCounty_2035'!S963,0)</f>
        <v>1340</v>
      </c>
      <c r="T963">
        <f>ROUND(('TM1.5SynPop_forCounty_2050'!T963-'TM1.5SynPop_forCounty_2035'!T963)*5/15+'TM1.5SynPop_forCounty_2035'!T963,0)</f>
        <v>37</v>
      </c>
      <c r="U963">
        <f>ROUND(('TM1.5SynPop_forCounty_2050'!U963-'TM1.5SynPop_forCounty_2035'!U963)*5/15+'TM1.5SynPop_forCounty_2035'!U963,0)</f>
        <v>18</v>
      </c>
      <c r="V963">
        <f>ROUND(('TM1.5SynPop_forCounty_2050'!V963-'TM1.5SynPop_forCounty_2035'!V963)*5/15+'TM1.5SynPop_forCounty_2035'!V963,0)</f>
        <v>183</v>
      </c>
      <c r="W963">
        <f>ROUND(('TM1.5SynPop_forCounty_2050'!W963-'TM1.5SynPop_forCounty_2035'!W963)*5/15+'TM1.5SynPop_forCounty_2035'!W963,0)</f>
        <v>253</v>
      </c>
      <c r="X963">
        <f>ROUND(('TM1.5SynPop_forCounty_2050'!X963-'TM1.5SynPop_forCounty_2035'!X963)*5/15+'TM1.5SynPop_forCounty_2035'!X963,0)</f>
        <v>691</v>
      </c>
      <c r="Y963">
        <f>ROUND(('TM1.5SynPop_forCounty_2050'!Y963-'TM1.5SynPop_forCounty_2035'!Y963)*5/15+'TM1.5SynPop_forCounty_2035'!Y963,0)</f>
        <v>158</v>
      </c>
      <c r="Z963">
        <f>ROUND(('TM1.5SynPop_forCounty_2050'!Z963-'TM1.5SynPop_forCounty_2035'!Z963)*5/15+'TM1.5SynPop_forCounty_2035'!Z963,0)</f>
        <v>695</v>
      </c>
      <c r="AA963">
        <f>ROUND(('TM1.5SynPop_forCounty_2050'!AA963-'TM1.5SynPop_forCounty_2035'!AA963)*5/15+'TM1.5SynPop_forCounty_2035'!AA963,0)</f>
        <v>30</v>
      </c>
    </row>
    <row r="964" spans="1:27">
      <c r="A964">
        <f>VLOOKUP(B964,xwalk!$A$2:$D$1455,4,FALSE)</f>
        <v>4</v>
      </c>
      <c r="B964">
        <v>967</v>
      </c>
      <c r="C964">
        <f>ROUND(('TM1.5SynPop_forCounty_2050'!C964-'TM1.5SynPop_forCounty_2035'!C964)*5/15+'TM1.5SynPop_forCounty_2035'!C964,0)</f>
        <v>7290</v>
      </c>
      <c r="D964">
        <f>ROUND(('TM1.5SynPop_forCounty_2050'!D964-'TM1.5SynPop_forCounty_2035'!D964)*5/15+'TM1.5SynPop_forCounty_2035'!D964,0)</f>
        <v>70</v>
      </c>
      <c r="E964">
        <f>ROUND(('TM1.5SynPop_forCounty_2050'!E964-'TM1.5SynPop_forCounty_2035'!E964)*5/15+'TM1.5SynPop_forCounty_2035'!E964,0)</f>
        <v>1734</v>
      </c>
      <c r="F964">
        <f>ROUND(('TM1.5SynPop_forCounty_2050'!F964-'TM1.5SynPop_forCounty_2035'!F964)*5/15+'TM1.5SynPop_forCounty_2035'!F964,0)</f>
        <v>1116</v>
      </c>
      <c r="G964">
        <f>ROUND(('TM1.5SynPop_forCounty_2050'!G964-'TM1.5SynPop_forCounty_2035'!G964)*5/15+'TM1.5SynPop_forCounty_2035'!G964,0)</f>
        <v>634</v>
      </c>
      <c r="H964">
        <f>ROUND(('TM1.5SynPop_forCounty_2050'!H964-'TM1.5SynPop_forCounty_2035'!H964)*5/15+'TM1.5SynPop_forCounty_2035'!H964,0)</f>
        <v>386</v>
      </c>
      <c r="I964">
        <f>ROUND(('TM1.5SynPop_forCounty_2050'!I964-'TM1.5SynPop_forCounty_2035'!I964)*5/15+'TM1.5SynPop_forCounty_2035'!I964,0)</f>
        <v>236</v>
      </c>
      <c r="J964">
        <f>ROUND(('TM1.5SynPop_forCounty_2050'!J964-'TM1.5SynPop_forCounty_2035'!J964)*5/15+'TM1.5SynPop_forCounty_2035'!J964,0)</f>
        <v>178</v>
      </c>
      <c r="K964">
        <f>ROUND(('TM1.5SynPop_forCounty_2050'!K964-'TM1.5SynPop_forCounty_2035'!K964)*5/15+'TM1.5SynPop_forCounty_2035'!K964,0)</f>
        <v>1696</v>
      </c>
      <c r="L964">
        <f>ROUND(('TM1.5SynPop_forCounty_2050'!L964-'TM1.5SynPop_forCounty_2035'!L964)*5/15+'TM1.5SynPop_forCounty_2035'!L964,0)</f>
        <v>2243</v>
      </c>
      <c r="M964">
        <f>ROUND(('TM1.5SynPop_forCounty_2050'!M964-'TM1.5SynPop_forCounty_2035'!M964)*5/15+'TM1.5SynPop_forCounty_2035'!M964,0)</f>
        <v>291</v>
      </c>
      <c r="N964">
        <f>ROUND(('TM1.5SynPop_forCounty_2050'!N964-'TM1.5SynPop_forCounty_2035'!N964)*5/15+'TM1.5SynPop_forCounty_2035'!N964,0)</f>
        <v>55</v>
      </c>
      <c r="O964">
        <f>ROUND(('TM1.5SynPop_forCounty_2050'!O964-'TM1.5SynPop_forCounty_2035'!O964)*5/15+'TM1.5SynPop_forCounty_2035'!O964,0)</f>
        <v>1415</v>
      </c>
      <c r="P964">
        <f>ROUND(('TM1.5SynPop_forCounty_2050'!P964-'TM1.5SynPop_forCounty_2035'!P964)*5/15+'TM1.5SynPop_forCounty_2035'!P964,0)</f>
        <v>1510</v>
      </c>
      <c r="Q964">
        <f>ROUND(('TM1.5SynPop_forCounty_2050'!Q964-'TM1.5SynPop_forCounty_2035'!Q964)*5/15+'TM1.5SynPop_forCounty_2035'!Q964,0)</f>
        <v>1298</v>
      </c>
      <c r="R964">
        <f>ROUND(('TM1.5SynPop_forCounty_2050'!R964-'TM1.5SynPop_forCounty_2035'!R964)*5/15+'TM1.5SynPop_forCounty_2035'!R964,0)</f>
        <v>62</v>
      </c>
      <c r="S964">
        <f>ROUND(('TM1.5SynPop_forCounty_2050'!S964-'TM1.5SynPop_forCounty_2035'!S964)*5/15+'TM1.5SynPop_forCounty_2035'!S964,0)</f>
        <v>7360</v>
      </c>
      <c r="T964">
        <f>ROUND(('TM1.5SynPop_forCounty_2050'!T964-'TM1.5SynPop_forCounty_2035'!T964)*5/15+'TM1.5SynPop_forCounty_2035'!T964,0)</f>
        <v>95</v>
      </c>
      <c r="U964">
        <f>ROUND(('TM1.5SynPop_forCounty_2050'!U964-'TM1.5SynPop_forCounty_2035'!U964)*5/15+'TM1.5SynPop_forCounty_2035'!U964,0)</f>
        <v>0</v>
      </c>
      <c r="V964">
        <f>ROUND(('TM1.5SynPop_forCounty_2050'!V964-'TM1.5SynPop_forCounty_2035'!V964)*5/15+'TM1.5SynPop_forCounty_2035'!V964,0)</f>
        <v>904</v>
      </c>
      <c r="W964">
        <f>ROUND(('TM1.5SynPop_forCounty_2050'!W964-'TM1.5SynPop_forCounty_2035'!W964)*5/15+'TM1.5SynPop_forCounty_2035'!W964,0)</f>
        <v>2432</v>
      </c>
      <c r="X964">
        <f>ROUND(('TM1.5SynPop_forCounty_2050'!X964-'TM1.5SynPop_forCounty_2035'!X964)*5/15+'TM1.5SynPop_forCounty_2035'!X964,0)</f>
        <v>3502</v>
      </c>
      <c r="Y964">
        <f>ROUND(('TM1.5SynPop_forCounty_2050'!Y964-'TM1.5SynPop_forCounty_2035'!Y964)*5/15+'TM1.5SynPop_forCounty_2035'!Y964,0)</f>
        <v>426</v>
      </c>
      <c r="Z964">
        <f>ROUND(('TM1.5SynPop_forCounty_2050'!Z964-'TM1.5SynPop_forCounty_2035'!Z964)*5/15+'TM1.5SynPop_forCounty_2035'!Z964,0)</f>
        <v>3826</v>
      </c>
      <c r="AA964">
        <f>ROUND(('TM1.5SynPop_forCounty_2050'!AA964-'TM1.5SynPop_forCounty_2035'!AA964)*5/15+'TM1.5SynPop_forCounty_2035'!AA964,0)</f>
        <v>35</v>
      </c>
    </row>
    <row r="965" spans="1:27">
      <c r="A965">
        <f>VLOOKUP(B965,xwalk!$A$2:$D$1455,4,FALSE)</f>
        <v>4</v>
      </c>
      <c r="B965">
        <v>968</v>
      </c>
      <c r="C965">
        <f>ROUND(('TM1.5SynPop_forCounty_2050'!C965-'TM1.5SynPop_forCounty_2035'!C965)*5/15+'TM1.5SynPop_forCounty_2035'!C965,0)</f>
        <v>8358</v>
      </c>
      <c r="D965">
        <f>ROUND(('TM1.5SynPop_forCounty_2050'!D965-'TM1.5SynPop_forCounty_2035'!D965)*5/15+'TM1.5SynPop_forCounty_2035'!D965,0)</f>
        <v>126</v>
      </c>
      <c r="E965">
        <f>ROUND(('TM1.5SynPop_forCounty_2050'!E965-'TM1.5SynPop_forCounty_2035'!E965)*5/15+'TM1.5SynPop_forCounty_2035'!E965,0)</f>
        <v>2313</v>
      </c>
      <c r="F965">
        <f>ROUND(('TM1.5SynPop_forCounty_2050'!F965-'TM1.5SynPop_forCounty_2035'!F965)*5/15+'TM1.5SynPop_forCounty_2035'!F965,0)</f>
        <v>788</v>
      </c>
      <c r="G965">
        <f>ROUND(('TM1.5SynPop_forCounty_2050'!G965-'TM1.5SynPop_forCounty_2035'!G965)*5/15+'TM1.5SynPop_forCounty_2035'!G965,0)</f>
        <v>722</v>
      </c>
      <c r="H965">
        <f>ROUND(('TM1.5SynPop_forCounty_2050'!H965-'TM1.5SynPop_forCounty_2035'!H965)*5/15+'TM1.5SynPop_forCounty_2035'!H965,0)</f>
        <v>259</v>
      </c>
      <c r="I965">
        <f>ROUND(('TM1.5SynPop_forCounty_2050'!I965-'TM1.5SynPop_forCounty_2035'!I965)*5/15+'TM1.5SynPop_forCounty_2035'!I965,0)</f>
        <v>166</v>
      </c>
      <c r="J965">
        <f>ROUND(('TM1.5SynPop_forCounty_2050'!J965-'TM1.5SynPop_forCounty_2035'!J965)*5/15+'TM1.5SynPop_forCounty_2035'!J965,0)</f>
        <v>176</v>
      </c>
      <c r="K965">
        <f>ROUND(('TM1.5SynPop_forCounty_2050'!K965-'TM1.5SynPop_forCounty_2035'!K965)*5/15+'TM1.5SynPop_forCounty_2035'!K965,0)</f>
        <v>1845</v>
      </c>
      <c r="L965">
        <f>ROUND(('TM1.5SynPop_forCounty_2050'!L965-'TM1.5SynPop_forCounty_2035'!L965)*5/15+'TM1.5SynPop_forCounty_2035'!L965,0)</f>
        <v>1657</v>
      </c>
      <c r="M965">
        <f>ROUND(('TM1.5SynPop_forCounty_2050'!M965-'TM1.5SynPop_forCounty_2035'!M965)*5/15+'TM1.5SynPop_forCounty_2035'!M965,0)</f>
        <v>528</v>
      </c>
      <c r="N965">
        <f>ROUND(('TM1.5SynPop_forCounty_2050'!N965-'TM1.5SynPop_forCounty_2035'!N965)*5/15+'TM1.5SynPop_forCounty_2035'!N965,0)</f>
        <v>394</v>
      </c>
      <c r="O965">
        <f>ROUND(('TM1.5SynPop_forCounty_2050'!O965-'TM1.5SynPop_forCounty_2035'!O965)*5/15+'TM1.5SynPop_forCounty_2035'!O965,0)</f>
        <v>3080</v>
      </c>
      <c r="P965">
        <f>ROUND(('TM1.5SynPop_forCounty_2050'!P965-'TM1.5SynPop_forCounty_2035'!P965)*5/15+'TM1.5SynPop_forCounty_2035'!P965,0)</f>
        <v>701</v>
      </c>
      <c r="Q965">
        <f>ROUND(('TM1.5SynPop_forCounty_2050'!Q965-'TM1.5SynPop_forCounty_2035'!Q965)*5/15+'TM1.5SynPop_forCounty_2035'!Q965,0)</f>
        <v>577</v>
      </c>
      <c r="R965">
        <f>ROUND(('TM1.5SynPop_forCounty_2050'!R965-'TM1.5SynPop_forCounty_2035'!R965)*5/15+'TM1.5SynPop_forCounty_2035'!R965,0)</f>
        <v>65</v>
      </c>
      <c r="S965">
        <f>ROUND(('TM1.5SynPop_forCounty_2050'!S965-'TM1.5SynPop_forCounty_2035'!S965)*5/15+'TM1.5SynPop_forCounty_2035'!S965,0)</f>
        <v>8484</v>
      </c>
      <c r="T965">
        <f>ROUND(('TM1.5SynPop_forCounty_2050'!T965-'TM1.5SynPop_forCounty_2035'!T965)*5/15+'TM1.5SynPop_forCounty_2035'!T965,0)</f>
        <v>108</v>
      </c>
      <c r="U965">
        <f>ROUND(('TM1.5SynPop_forCounty_2050'!U965-'TM1.5SynPop_forCounty_2035'!U965)*5/15+'TM1.5SynPop_forCounty_2035'!U965,0)</f>
        <v>250</v>
      </c>
      <c r="V965">
        <f>ROUND(('TM1.5SynPop_forCounty_2050'!V965-'TM1.5SynPop_forCounty_2035'!V965)*5/15+'TM1.5SynPop_forCounty_2035'!V965,0)</f>
        <v>1120</v>
      </c>
      <c r="W965">
        <f>ROUND(('TM1.5SynPop_forCounty_2050'!W965-'TM1.5SynPop_forCounty_2035'!W965)*5/15+'TM1.5SynPop_forCounty_2035'!W965,0)</f>
        <v>296</v>
      </c>
      <c r="X965">
        <f>ROUND(('TM1.5SynPop_forCounty_2050'!X965-'TM1.5SynPop_forCounty_2035'!X965)*5/15+'TM1.5SynPop_forCounty_2035'!X965,0)</f>
        <v>1772</v>
      </c>
      <c r="Y965">
        <f>ROUND(('TM1.5SynPop_forCounty_2050'!Y965-'TM1.5SynPop_forCounty_2035'!Y965)*5/15+'TM1.5SynPop_forCounty_2035'!Y965,0)</f>
        <v>4939</v>
      </c>
      <c r="Z965">
        <f>ROUND(('TM1.5SynPop_forCounty_2050'!Z965-'TM1.5SynPop_forCounty_2035'!Z965)*5/15+'TM1.5SynPop_forCounty_2035'!Z965,0)</f>
        <v>3889</v>
      </c>
      <c r="AA965">
        <f>ROUND(('TM1.5SynPop_forCounty_2050'!AA965-'TM1.5SynPop_forCounty_2035'!AA965)*5/15+'TM1.5SynPop_forCounty_2035'!AA965,0)</f>
        <v>143</v>
      </c>
    </row>
    <row r="966" spans="1:27">
      <c r="A966">
        <f>VLOOKUP(B966,xwalk!$A$2:$D$1455,4,FALSE)</f>
        <v>4</v>
      </c>
      <c r="B966">
        <v>969</v>
      </c>
      <c r="C966">
        <f>ROUND(('TM1.5SynPop_forCounty_2050'!C966-'TM1.5SynPop_forCounty_2035'!C966)*5/15+'TM1.5SynPop_forCounty_2035'!C966,0)</f>
        <v>4444</v>
      </c>
      <c r="D966">
        <f>ROUND(('TM1.5SynPop_forCounty_2050'!D966-'TM1.5SynPop_forCounty_2035'!D966)*5/15+'TM1.5SynPop_forCounty_2035'!D966,0)</f>
        <v>245</v>
      </c>
      <c r="E966">
        <f>ROUND(('TM1.5SynPop_forCounty_2050'!E966-'TM1.5SynPop_forCounty_2035'!E966)*5/15+'TM1.5SynPop_forCounty_2035'!E966,0)</f>
        <v>1048</v>
      </c>
      <c r="F966">
        <f>ROUND(('TM1.5SynPop_forCounty_2050'!F966-'TM1.5SynPop_forCounty_2035'!F966)*5/15+'TM1.5SynPop_forCounty_2035'!F966,0)</f>
        <v>604</v>
      </c>
      <c r="G966">
        <f>ROUND(('TM1.5SynPop_forCounty_2050'!G966-'TM1.5SynPop_forCounty_2035'!G966)*5/15+'TM1.5SynPop_forCounty_2035'!G966,0)</f>
        <v>285</v>
      </c>
      <c r="H966">
        <f>ROUND(('TM1.5SynPop_forCounty_2050'!H966-'TM1.5SynPop_forCounty_2035'!H966)*5/15+'TM1.5SynPop_forCounty_2035'!H966,0)</f>
        <v>193</v>
      </c>
      <c r="I966">
        <f>ROUND(('TM1.5SynPop_forCounty_2050'!I966-'TM1.5SynPop_forCounty_2035'!I966)*5/15+'TM1.5SynPop_forCounty_2035'!I966,0)</f>
        <v>106</v>
      </c>
      <c r="J966">
        <f>ROUND(('TM1.5SynPop_forCounty_2050'!J966-'TM1.5SynPop_forCounty_2035'!J966)*5/15+'TM1.5SynPop_forCounty_2035'!J966,0)</f>
        <v>90</v>
      </c>
      <c r="K966">
        <f>ROUND(('TM1.5SynPop_forCounty_2050'!K966-'TM1.5SynPop_forCounty_2035'!K966)*5/15+'TM1.5SynPop_forCounty_2035'!K966,0)</f>
        <v>954</v>
      </c>
      <c r="L966">
        <f>ROUND(('TM1.5SynPop_forCounty_2050'!L966-'TM1.5SynPop_forCounty_2035'!L966)*5/15+'TM1.5SynPop_forCounty_2035'!L966,0)</f>
        <v>904</v>
      </c>
      <c r="M966">
        <f>ROUND(('TM1.5SynPop_forCounty_2050'!M966-'TM1.5SynPop_forCounty_2035'!M966)*5/15+'TM1.5SynPop_forCounty_2035'!M966,0)</f>
        <v>266</v>
      </c>
      <c r="N966">
        <f>ROUND(('TM1.5SynPop_forCounty_2050'!N966-'TM1.5SynPop_forCounty_2035'!N966)*5/15+'TM1.5SynPop_forCounty_2035'!N966,0)</f>
        <v>202</v>
      </c>
      <c r="O966">
        <f>ROUND(('TM1.5SynPop_forCounty_2050'!O966-'TM1.5SynPop_forCounty_2035'!O966)*5/15+'TM1.5SynPop_forCounty_2035'!O966,0)</f>
        <v>900</v>
      </c>
      <c r="P966">
        <f>ROUND(('TM1.5SynPop_forCounty_2050'!P966-'TM1.5SynPop_forCounty_2035'!P966)*5/15+'TM1.5SynPop_forCounty_2035'!P966,0)</f>
        <v>833</v>
      </c>
      <c r="Q966">
        <f>ROUND(('TM1.5SynPop_forCounty_2050'!Q966-'TM1.5SynPop_forCounty_2035'!Q966)*5/15+'TM1.5SynPop_forCounty_2035'!Q966,0)</f>
        <v>318</v>
      </c>
      <c r="R966">
        <f>ROUND(('TM1.5SynPop_forCounty_2050'!R966-'TM1.5SynPop_forCounty_2035'!R966)*5/15+'TM1.5SynPop_forCounty_2035'!R966,0)</f>
        <v>275</v>
      </c>
      <c r="S966">
        <f>ROUND(('TM1.5SynPop_forCounty_2050'!S966-'TM1.5SynPop_forCounty_2035'!S966)*5/15+'TM1.5SynPop_forCounty_2035'!S966,0)</f>
        <v>4689</v>
      </c>
      <c r="T966">
        <f>ROUND(('TM1.5SynPop_forCounty_2050'!T966-'TM1.5SynPop_forCounty_2035'!T966)*5/15+'TM1.5SynPop_forCounty_2035'!T966,0)</f>
        <v>64</v>
      </c>
      <c r="U966">
        <f>ROUND(('TM1.5SynPop_forCounty_2050'!U966-'TM1.5SynPop_forCounty_2035'!U966)*5/15+'TM1.5SynPop_forCounty_2035'!U966,0)</f>
        <v>153</v>
      </c>
      <c r="V966">
        <f>ROUND(('TM1.5SynPop_forCounty_2050'!V966-'TM1.5SynPop_forCounty_2035'!V966)*5/15+'TM1.5SynPop_forCounty_2035'!V966,0)</f>
        <v>681</v>
      </c>
      <c r="W966">
        <f>ROUND(('TM1.5SynPop_forCounty_2050'!W966-'TM1.5SynPop_forCounty_2035'!W966)*5/15+'TM1.5SynPop_forCounty_2035'!W966,0)</f>
        <v>1275</v>
      </c>
      <c r="X966">
        <f>ROUND(('TM1.5SynPop_forCounty_2050'!X966-'TM1.5SynPop_forCounty_2035'!X966)*5/15+'TM1.5SynPop_forCounty_2035'!X966,0)</f>
        <v>1802</v>
      </c>
      <c r="Y966">
        <f>ROUND(('TM1.5SynPop_forCounty_2050'!Y966-'TM1.5SynPop_forCounty_2035'!Y966)*5/15+'TM1.5SynPop_forCounty_2035'!Y966,0)</f>
        <v>714</v>
      </c>
      <c r="Z966">
        <f>ROUND(('TM1.5SynPop_forCounty_2050'!Z966-'TM1.5SynPop_forCounty_2035'!Z966)*5/15+'TM1.5SynPop_forCounty_2035'!Z966,0)</f>
        <v>2452</v>
      </c>
      <c r="AA966">
        <f>ROUND(('TM1.5SynPop_forCounty_2050'!AA966-'TM1.5SynPop_forCounty_2035'!AA966)*5/15+'TM1.5SynPop_forCounty_2035'!AA966,0)</f>
        <v>18</v>
      </c>
    </row>
    <row r="967" spans="1:27">
      <c r="A967">
        <f>VLOOKUP(B967,xwalk!$A$2:$D$1455,4,FALSE)</f>
        <v>4</v>
      </c>
      <c r="B967">
        <v>970</v>
      </c>
      <c r="C967">
        <f>ROUND(('TM1.5SynPop_forCounty_2050'!C967-'TM1.5SynPop_forCounty_2035'!C967)*5/15+'TM1.5SynPop_forCounty_2035'!C967,0)</f>
        <v>8402</v>
      </c>
      <c r="D967">
        <f>ROUND(('TM1.5SynPop_forCounty_2050'!D967-'TM1.5SynPop_forCounty_2035'!D967)*5/15+'TM1.5SynPop_forCounty_2035'!D967,0)</f>
        <v>427</v>
      </c>
      <c r="E967">
        <f>ROUND(('TM1.5SynPop_forCounty_2050'!E967-'TM1.5SynPop_forCounty_2035'!E967)*5/15+'TM1.5SynPop_forCounty_2035'!E967,0)</f>
        <v>3074</v>
      </c>
      <c r="F967">
        <f>ROUND(('TM1.5SynPop_forCounty_2050'!F967-'TM1.5SynPop_forCounty_2035'!F967)*5/15+'TM1.5SynPop_forCounty_2035'!F967,0)</f>
        <v>1201</v>
      </c>
      <c r="G967">
        <f>ROUND(('TM1.5SynPop_forCounty_2050'!G967-'TM1.5SynPop_forCounty_2035'!G967)*5/15+'TM1.5SynPop_forCounty_2035'!G967,0)</f>
        <v>596</v>
      </c>
      <c r="H967">
        <f>ROUND(('TM1.5SynPop_forCounty_2050'!H967-'TM1.5SynPop_forCounty_2035'!H967)*5/15+'TM1.5SynPop_forCounty_2035'!H967,0)</f>
        <v>277</v>
      </c>
      <c r="I967">
        <f>ROUND(('TM1.5SynPop_forCounty_2050'!I967-'TM1.5SynPop_forCounty_2035'!I967)*5/15+'TM1.5SynPop_forCounty_2035'!I967,0)</f>
        <v>169</v>
      </c>
      <c r="J967">
        <f>ROUND(('TM1.5SynPop_forCounty_2050'!J967-'TM1.5SynPop_forCounty_2035'!J967)*5/15+'TM1.5SynPop_forCounty_2035'!J967,0)</f>
        <v>134</v>
      </c>
      <c r="K967">
        <f>ROUND(('TM1.5SynPop_forCounty_2050'!K967-'TM1.5SynPop_forCounty_2035'!K967)*5/15+'TM1.5SynPop_forCounty_2035'!K967,0)</f>
        <v>3456</v>
      </c>
      <c r="L967">
        <f>ROUND(('TM1.5SynPop_forCounty_2050'!L967-'TM1.5SynPop_forCounty_2035'!L967)*5/15+'TM1.5SynPop_forCounty_2035'!L967,0)</f>
        <v>1369</v>
      </c>
      <c r="M967">
        <f>ROUND(('TM1.5SynPop_forCounty_2050'!M967-'TM1.5SynPop_forCounty_2035'!M967)*5/15+'TM1.5SynPop_forCounty_2035'!M967,0)</f>
        <v>317</v>
      </c>
      <c r="N967">
        <f>ROUND(('TM1.5SynPop_forCounty_2050'!N967-'TM1.5SynPop_forCounty_2035'!N967)*5/15+'TM1.5SynPop_forCounty_2035'!N967,0)</f>
        <v>309</v>
      </c>
      <c r="O967">
        <f>ROUND(('TM1.5SynPop_forCounty_2050'!O967-'TM1.5SynPop_forCounty_2035'!O967)*5/15+'TM1.5SynPop_forCounty_2035'!O967,0)</f>
        <v>3233</v>
      </c>
      <c r="P967">
        <f>ROUND(('TM1.5SynPop_forCounty_2050'!P967-'TM1.5SynPop_forCounty_2035'!P967)*5/15+'TM1.5SynPop_forCounty_2035'!P967,0)</f>
        <v>1709</v>
      </c>
      <c r="Q967">
        <f>ROUND(('TM1.5SynPop_forCounty_2050'!Q967-'TM1.5SynPop_forCounty_2035'!Q967)*5/15+'TM1.5SynPop_forCounty_2035'!Q967,0)</f>
        <v>481</v>
      </c>
      <c r="R967">
        <f>ROUND(('TM1.5SynPop_forCounty_2050'!R967-'TM1.5SynPop_forCounty_2035'!R967)*5/15+'TM1.5SynPop_forCounty_2035'!R967,0)</f>
        <v>29</v>
      </c>
      <c r="S967">
        <f>ROUND(('TM1.5SynPop_forCounty_2050'!S967-'TM1.5SynPop_forCounty_2035'!S967)*5/15+'TM1.5SynPop_forCounty_2035'!S967,0)</f>
        <v>8828</v>
      </c>
      <c r="T967">
        <f>ROUND(('TM1.5SynPop_forCounty_2050'!T967-'TM1.5SynPop_forCounty_2035'!T967)*5/15+'TM1.5SynPop_forCounty_2035'!T967,0)</f>
        <v>213</v>
      </c>
      <c r="U967">
        <f>ROUND(('TM1.5SynPop_forCounty_2050'!U967-'TM1.5SynPop_forCounty_2035'!U967)*5/15+'TM1.5SynPop_forCounty_2035'!U967,0)</f>
        <v>227</v>
      </c>
      <c r="V967">
        <f>ROUND(('TM1.5SynPop_forCounty_2050'!V967-'TM1.5SynPop_forCounty_2035'!V967)*5/15+'TM1.5SynPop_forCounty_2035'!V967,0)</f>
        <v>1385</v>
      </c>
      <c r="W967">
        <f>ROUND(('TM1.5SynPop_forCounty_2050'!W967-'TM1.5SynPop_forCounty_2035'!W967)*5/15+'TM1.5SynPop_forCounty_2035'!W967,0)</f>
        <v>783</v>
      </c>
      <c r="X967">
        <f>ROUND(('TM1.5SynPop_forCounty_2050'!X967-'TM1.5SynPop_forCounty_2035'!X967)*5/15+'TM1.5SynPop_forCounty_2035'!X967,0)</f>
        <v>3036</v>
      </c>
      <c r="Y967">
        <f>ROUND(('TM1.5SynPop_forCounty_2050'!Y967-'TM1.5SynPop_forCounty_2035'!Y967)*5/15+'TM1.5SynPop_forCounty_2035'!Y967,0)</f>
        <v>3185</v>
      </c>
      <c r="Z967">
        <f>ROUND(('TM1.5SynPop_forCounty_2050'!Z967-'TM1.5SynPop_forCounty_2035'!Z967)*5/15+'TM1.5SynPop_forCounty_2035'!Z967,0)</f>
        <v>4206</v>
      </c>
      <c r="AA967">
        <f>ROUND(('TM1.5SynPop_forCounty_2050'!AA967-'TM1.5SynPop_forCounty_2035'!AA967)*5/15+'TM1.5SynPop_forCounty_2035'!AA967,0)</f>
        <v>59</v>
      </c>
    </row>
    <row r="968" spans="1:27">
      <c r="A968">
        <f>VLOOKUP(B968,xwalk!$A$2:$D$1455,4,FALSE)</f>
        <v>4</v>
      </c>
      <c r="B968">
        <v>971</v>
      </c>
      <c r="C968">
        <f>ROUND(('TM1.5SynPop_forCounty_2050'!C968-'TM1.5SynPop_forCounty_2035'!C968)*5/15+'TM1.5SynPop_forCounty_2035'!C968,0)</f>
        <v>7631</v>
      </c>
      <c r="D968">
        <f>ROUND(('TM1.5SynPop_forCounty_2050'!D968-'TM1.5SynPop_forCounty_2035'!D968)*5/15+'TM1.5SynPop_forCounty_2035'!D968,0)</f>
        <v>108</v>
      </c>
      <c r="E968">
        <f>ROUND(('TM1.5SynPop_forCounty_2050'!E968-'TM1.5SynPop_forCounty_2035'!E968)*5/15+'TM1.5SynPop_forCounty_2035'!E968,0)</f>
        <v>2607</v>
      </c>
      <c r="F968">
        <f>ROUND(('TM1.5SynPop_forCounty_2050'!F968-'TM1.5SynPop_forCounty_2035'!F968)*5/15+'TM1.5SynPop_forCounty_2035'!F968,0)</f>
        <v>1187</v>
      </c>
      <c r="G968">
        <f>ROUND(('TM1.5SynPop_forCounty_2050'!G968-'TM1.5SynPop_forCounty_2035'!G968)*5/15+'TM1.5SynPop_forCounty_2035'!G968,0)</f>
        <v>770</v>
      </c>
      <c r="H968">
        <f>ROUND(('TM1.5SynPop_forCounty_2050'!H968-'TM1.5SynPop_forCounty_2035'!H968)*5/15+'TM1.5SynPop_forCounty_2035'!H968,0)</f>
        <v>450</v>
      </c>
      <c r="I968">
        <f>ROUND(('TM1.5SynPop_forCounty_2050'!I968-'TM1.5SynPop_forCounty_2035'!I968)*5/15+'TM1.5SynPop_forCounty_2035'!I968,0)</f>
        <v>281</v>
      </c>
      <c r="J968">
        <f>ROUND(('TM1.5SynPop_forCounty_2050'!J968-'TM1.5SynPop_forCounty_2035'!J968)*5/15+'TM1.5SynPop_forCounty_2035'!J968,0)</f>
        <v>151</v>
      </c>
      <c r="K968">
        <f>ROUND(('TM1.5SynPop_forCounty_2050'!K968-'TM1.5SynPop_forCounty_2035'!K968)*5/15+'TM1.5SynPop_forCounty_2035'!K968,0)</f>
        <v>3800</v>
      </c>
      <c r="L968">
        <f>ROUND(('TM1.5SynPop_forCounty_2050'!L968-'TM1.5SynPop_forCounty_2035'!L968)*5/15+'TM1.5SynPop_forCounty_2035'!L968,0)</f>
        <v>1312</v>
      </c>
      <c r="M968">
        <f>ROUND(('TM1.5SynPop_forCounty_2050'!M968-'TM1.5SynPop_forCounty_2035'!M968)*5/15+'TM1.5SynPop_forCounty_2035'!M968,0)</f>
        <v>181</v>
      </c>
      <c r="N968">
        <f>ROUND(('TM1.5SynPop_forCounty_2050'!N968-'TM1.5SynPop_forCounty_2035'!N968)*5/15+'TM1.5SynPop_forCounty_2035'!N968,0)</f>
        <v>153</v>
      </c>
      <c r="O968">
        <f>ROUND(('TM1.5SynPop_forCounty_2050'!O968-'TM1.5SynPop_forCounty_2035'!O968)*5/15+'TM1.5SynPop_forCounty_2035'!O968,0)</f>
        <v>2885</v>
      </c>
      <c r="P968">
        <f>ROUND(('TM1.5SynPop_forCounty_2050'!P968-'TM1.5SynPop_forCounty_2035'!P968)*5/15+'TM1.5SynPop_forCounty_2035'!P968,0)</f>
        <v>1951</v>
      </c>
      <c r="Q968">
        <f>ROUND(('TM1.5SynPop_forCounty_2050'!Q968-'TM1.5SynPop_forCounty_2035'!Q968)*5/15+'TM1.5SynPop_forCounty_2035'!Q968,0)</f>
        <v>470</v>
      </c>
      <c r="R968">
        <f>ROUND(('TM1.5SynPop_forCounty_2050'!R968-'TM1.5SynPop_forCounty_2035'!R968)*5/15+'TM1.5SynPop_forCounty_2035'!R968,0)</f>
        <v>141</v>
      </c>
      <c r="S968">
        <f>ROUND(('TM1.5SynPop_forCounty_2050'!S968-'TM1.5SynPop_forCounty_2035'!S968)*5/15+'TM1.5SynPop_forCounty_2035'!S968,0)</f>
        <v>7740</v>
      </c>
      <c r="T968">
        <f>ROUND(('TM1.5SynPop_forCounty_2050'!T968-'TM1.5SynPop_forCounty_2035'!T968)*5/15+'TM1.5SynPop_forCounty_2035'!T968,0)</f>
        <v>112</v>
      </c>
      <c r="U968">
        <f>ROUND(('TM1.5SynPop_forCounty_2050'!U968-'TM1.5SynPop_forCounty_2035'!U968)*5/15+'TM1.5SynPop_forCounty_2035'!U968,0)</f>
        <v>57</v>
      </c>
      <c r="V968">
        <f>ROUND(('TM1.5SynPop_forCounty_2050'!V968-'TM1.5SynPop_forCounty_2035'!V968)*5/15+'TM1.5SynPop_forCounty_2035'!V968,0)</f>
        <v>684</v>
      </c>
      <c r="W968">
        <f>ROUND(('TM1.5SynPop_forCounty_2050'!W968-'TM1.5SynPop_forCounty_2035'!W968)*5/15+'TM1.5SynPop_forCounty_2035'!W968,0)</f>
        <v>1460</v>
      </c>
      <c r="X968">
        <f>ROUND(('TM1.5SynPop_forCounty_2050'!X968-'TM1.5SynPop_forCounty_2035'!X968)*5/15+'TM1.5SynPop_forCounty_2035'!X968,0)</f>
        <v>2482</v>
      </c>
      <c r="Y968">
        <f>ROUND(('TM1.5SynPop_forCounty_2050'!Y968-'TM1.5SynPop_forCounty_2035'!Y968)*5/15+'TM1.5SynPop_forCounty_2035'!Y968,0)</f>
        <v>2946</v>
      </c>
      <c r="Z968">
        <f>ROUND(('TM1.5SynPop_forCounty_2050'!Z968-'TM1.5SynPop_forCounty_2035'!Z968)*5/15+'TM1.5SynPop_forCounty_2035'!Z968,0)</f>
        <v>3642</v>
      </c>
      <c r="AA968">
        <f>ROUND(('TM1.5SynPop_forCounty_2050'!AA968-'TM1.5SynPop_forCounty_2035'!AA968)*5/15+'TM1.5SynPop_forCounty_2035'!AA968,0)</f>
        <v>111</v>
      </c>
    </row>
    <row r="969" spans="1:27">
      <c r="A969">
        <f>VLOOKUP(B969,xwalk!$A$2:$D$1455,4,FALSE)</f>
        <v>4</v>
      </c>
      <c r="B969">
        <v>972</v>
      </c>
      <c r="C969">
        <f>ROUND(('TM1.5SynPop_forCounty_2050'!C969-'TM1.5SynPop_forCounty_2035'!C969)*5/15+'TM1.5SynPop_forCounty_2035'!C969,0)</f>
        <v>13359</v>
      </c>
      <c r="D969">
        <f>ROUND(('TM1.5SynPop_forCounty_2050'!D969-'TM1.5SynPop_forCounty_2035'!D969)*5/15+'TM1.5SynPop_forCounty_2035'!D969,0)</f>
        <v>49</v>
      </c>
      <c r="E969">
        <f>ROUND(('TM1.5SynPop_forCounty_2050'!E969-'TM1.5SynPop_forCounty_2035'!E969)*5/15+'TM1.5SynPop_forCounty_2035'!E969,0)</f>
        <v>2862</v>
      </c>
      <c r="F969">
        <f>ROUND(('TM1.5SynPop_forCounty_2050'!F969-'TM1.5SynPop_forCounty_2035'!F969)*5/15+'TM1.5SynPop_forCounty_2035'!F969,0)</f>
        <v>1545</v>
      </c>
      <c r="G969">
        <f>ROUND(('TM1.5SynPop_forCounty_2050'!G969-'TM1.5SynPop_forCounty_2035'!G969)*5/15+'TM1.5SynPop_forCounty_2035'!G969,0)</f>
        <v>1263</v>
      </c>
      <c r="H969">
        <f>ROUND(('TM1.5SynPop_forCounty_2050'!H969-'TM1.5SynPop_forCounty_2035'!H969)*5/15+'TM1.5SynPop_forCounty_2035'!H969,0)</f>
        <v>864</v>
      </c>
      <c r="I969">
        <f>ROUND(('TM1.5SynPop_forCounty_2050'!I969-'TM1.5SynPop_forCounty_2035'!I969)*5/15+'TM1.5SynPop_forCounty_2035'!I969,0)</f>
        <v>560</v>
      </c>
      <c r="J969">
        <f>ROUND(('TM1.5SynPop_forCounty_2050'!J969-'TM1.5SynPop_forCounty_2035'!J969)*5/15+'TM1.5SynPop_forCounty_2035'!J969,0)</f>
        <v>581</v>
      </c>
      <c r="K969">
        <f>ROUND(('TM1.5SynPop_forCounty_2050'!K969-'TM1.5SynPop_forCounty_2035'!K969)*5/15+'TM1.5SynPop_forCounty_2035'!K969,0)</f>
        <v>3824</v>
      </c>
      <c r="L969">
        <f>ROUND(('TM1.5SynPop_forCounty_2050'!L969-'TM1.5SynPop_forCounty_2035'!L969)*5/15+'TM1.5SynPop_forCounty_2035'!L969,0)</f>
        <v>2695</v>
      </c>
      <c r="M969">
        <f>ROUND(('TM1.5SynPop_forCounty_2050'!M969-'TM1.5SynPop_forCounty_2035'!M969)*5/15+'TM1.5SynPop_forCounty_2035'!M969,0)</f>
        <v>706</v>
      </c>
      <c r="N969">
        <f>ROUND(('TM1.5SynPop_forCounty_2050'!N969-'TM1.5SynPop_forCounty_2035'!N969)*5/15+'TM1.5SynPop_forCounty_2035'!N969,0)</f>
        <v>449</v>
      </c>
      <c r="O969">
        <f>ROUND(('TM1.5SynPop_forCounty_2050'!O969-'TM1.5SynPop_forCounty_2035'!O969)*5/15+'TM1.5SynPop_forCounty_2035'!O969,0)</f>
        <v>2699</v>
      </c>
      <c r="P969">
        <f>ROUND(('TM1.5SynPop_forCounty_2050'!P969-'TM1.5SynPop_forCounty_2035'!P969)*5/15+'TM1.5SynPop_forCounty_2035'!P969,0)</f>
        <v>2975</v>
      </c>
      <c r="Q969">
        <f>ROUND(('TM1.5SynPop_forCounty_2050'!Q969-'TM1.5SynPop_forCounty_2035'!Q969)*5/15+'TM1.5SynPop_forCounty_2035'!Q969,0)</f>
        <v>1131</v>
      </c>
      <c r="R969">
        <f>ROUND(('TM1.5SynPop_forCounty_2050'!R969-'TM1.5SynPop_forCounty_2035'!R969)*5/15+'TM1.5SynPop_forCounty_2035'!R969,0)</f>
        <v>869</v>
      </c>
      <c r="S969">
        <f>ROUND(('TM1.5SynPop_forCounty_2050'!S969-'TM1.5SynPop_forCounty_2035'!S969)*5/15+'TM1.5SynPop_forCounty_2035'!S969,0)</f>
        <v>13408</v>
      </c>
      <c r="T969">
        <f>ROUND(('TM1.5SynPop_forCounty_2050'!T969-'TM1.5SynPop_forCounty_2035'!T969)*5/15+'TM1.5SynPop_forCounty_2035'!T969,0)</f>
        <v>370</v>
      </c>
      <c r="U969">
        <f>ROUND(('TM1.5SynPop_forCounty_2050'!U969-'TM1.5SynPop_forCounty_2035'!U969)*5/15+'TM1.5SynPop_forCounty_2035'!U969,0)</f>
        <v>158</v>
      </c>
      <c r="V969">
        <f>ROUND(('TM1.5SynPop_forCounty_2050'!V969-'TM1.5SynPop_forCounty_2035'!V969)*5/15+'TM1.5SynPop_forCounty_2035'!V969,0)</f>
        <v>1932</v>
      </c>
      <c r="W969">
        <f>ROUND(('TM1.5SynPop_forCounty_2050'!W969-'TM1.5SynPop_forCounty_2035'!W969)*5/15+'TM1.5SynPop_forCounty_2035'!W969,0)</f>
        <v>3544</v>
      </c>
      <c r="X969">
        <f>ROUND(('TM1.5SynPop_forCounty_2050'!X969-'TM1.5SynPop_forCounty_2035'!X969)*5/15+'TM1.5SynPop_forCounty_2035'!X969,0)</f>
        <v>3985</v>
      </c>
      <c r="Y969">
        <f>ROUND(('TM1.5SynPop_forCounty_2050'!Y969-'TM1.5SynPop_forCounty_2035'!Y969)*5/15+'TM1.5SynPop_forCounty_2035'!Y969,0)</f>
        <v>3420</v>
      </c>
      <c r="Z969">
        <f>ROUND(('TM1.5SynPop_forCounty_2050'!Z969-'TM1.5SynPop_forCounty_2035'!Z969)*5/15+'TM1.5SynPop_forCounty_2035'!Z969,0)</f>
        <v>6587</v>
      </c>
      <c r="AA969">
        <f>ROUND(('TM1.5SynPop_forCounty_2050'!AA969-'TM1.5SynPop_forCounty_2035'!AA969)*5/15+'TM1.5SynPop_forCounty_2035'!AA969,0)</f>
        <v>403</v>
      </c>
    </row>
    <row r="970" spans="1:27">
      <c r="A970">
        <f>VLOOKUP(B970,xwalk!$A$2:$D$1455,4,FALSE)</f>
        <v>4</v>
      </c>
      <c r="B970">
        <v>973</v>
      </c>
      <c r="C970">
        <f>ROUND(('TM1.5SynPop_forCounty_2050'!C970-'TM1.5SynPop_forCounty_2035'!C970)*5/15+'TM1.5SynPop_forCounty_2035'!C970,0)</f>
        <v>3431</v>
      </c>
      <c r="D970">
        <f>ROUND(('TM1.5SynPop_forCounty_2050'!D970-'TM1.5SynPop_forCounty_2035'!D970)*5/15+'TM1.5SynPop_forCounty_2035'!D970,0)</f>
        <v>0</v>
      </c>
      <c r="E970">
        <f>ROUND(('TM1.5SynPop_forCounty_2050'!E970-'TM1.5SynPop_forCounty_2035'!E970)*5/15+'TM1.5SynPop_forCounty_2035'!E970,0)</f>
        <v>431</v>
      </c>
      <c r="F970">
        <f>ROUND(('TM1.5SynPop_forCounty_2050'!F970-'TM1.5SynPop_forCounty_2035'!F970)*5/15+'TM1.5SynPop_forCounty_2035'!F970,0)</f>
        <v>272</v>
      </c>
      <c r="G970">
        <f>ROUND(('TM1.5SynPop_forCounty_2050'!G970-'TM1.5SynPop_forCounty_2035'!G970)*5/15+'TM1.5SynPop_forCounty_2035'!G970,0)</f>
        <v>359</v>
      </c>
      <c r="H970">
        <f>ROUND(('TM1.5SynPop_forCounty_2050'!H970-'TM1.5SynPop_forCounty_2035'!H970)*5/15+'TM1.5SynPop_forCounty_2035'!H970,0)</f>
        <v>279</v>
      </c>
      <c r="I970">
        <f>ROUND(('TM1.5SynPop_forCounty_2050'!I970-'TM1.5SynPop_forCounty_2035'!I970)*5/15+'TM1.5SynPop_forCounty_2035'!I970,0)</f>
        <v>274</v>
      </c>
      <c r="J970">
        <f>ROUND(('TM1.5SynPop_forCounty_2050'!J970-'TM1.5SynPop_forCounty_2035'!J970)*5/15+'TM1.5SynPop_forCounty_2035'!J970,0)</f>
        <v>417</v>
      </c>
      <c r="K970">
        <f>ROUND(('TM1.5SynPop_forCounty_2050'!K970-'TM1.5SynPop_forCounty_2035'!K970)*5/15+'TM1.5SynPop_forCounty_2035'!K970,0)</f>
        <v>999</v>
      </c>
      <c r="L970">
        <f>ROUND(('TM1.5SynPop_forCounty_2050'!L970-'TM1.5SynPop_forCounty_2035'!L970)*5/15+'TM1.5SynPop_forCounty_2035'!L970,0)</f>
        <v>760</v>
      </c>
      <c r="M970">
        <f>ROUND(('TM1.5SynPop_forCounty_2050'!M970-'TM1.5SynPop_forCounty_2035'!M970)*5/15+'TM1.5SynPop_forCounty_2035'!M970,0)</f>
        <v>180</v>
      </c>
      <c r="N970">
        <f>ROUND(('TM1.5SynPop_forCounty_2050'!N970-'TM1.5SynPop_forCounty_2035'!N970)*5/15+'TM1.5SynPop_forCounty_2035'!N970,0)</f>
        <v>93</v>
      </c>
      <c r="O970">
        <f>ROUND(('TM1.5SynPop_forCounty_2050'!O970-'TM1.5SynPop_forCounty_2035'!O970)*5/15+'TM1.5SynPop_forCounty_2035'!O970,0)</f>
        <v>600</v>
      </c>
      <c r="P970">
        <f>ROUND(('TM1.5SynPop_forCounty_2050'!P970-'TM1.5SynPop_forCounty_2035'!P970)*5/15+'TM1.5SynPop_forCounty_2035'!P970,0)</f>
        <v>929</v>
      </c>
      <c r="Q970">
        <f>ROUND(('TM1.5SynPop_forCounty_2050'!Q970-'TM1.5SynPop_forCounty_2035'!Q970)*5/15+'TM1.5SynPop_forCounty_2035'!Q970,0)</f>
        <v>469</v>
      </c>
      <c r="R970">
        <f>ROUND(('TM1.5SynPop_forCounty_2050'!R970-'TM1.5SynPop_forCounty_2035'!R970)*5/15+'TM1.5SynPop_forCounty_2035'!R970,0)</f>
        <v>33</v>
      </c>
      <c r="S970">
        <f>ROUND(('TM1.5SynPop_forCounty_2050'!S970-'TM1.5SynPop_forCounty_2035'!S970)*5/15+'TM1.5SynPop_forCounty_2035'!S970,0)</f>
        <v>3431</v>
      </c>
      <c r="T970">
        <f>ROUND(('TM1.5SynPop_forCounty_2050'!T970-'TM1.5SynPop_forCounty_2035'!T970)*5/15+'TM1.5SynPop_forCounty_2035'!T970,0)</f>
        <v>103</v>
      </c>
      <c r="U970">
        <f>ROUND(('TM1.5SynPop_forCounty_2050'!U970-'TM1.5SynPop_forCounty_2035'!U970)*5/15+'TM1.5SynPop_forCounty_2035'!U970,0)</f>
        <v>1</v>
      </c>
      <c r="V970">
        <f>ROUND(('TM1.5SynPop_forCounty_2050'!V970-'TM1.5SynPop_forCounty_2035'!V970)*5/15+'TM1.5SynPop_forCounty_2035'!V970,0)</f>
        <v>356</v>
      </c>
      <c r="W970">
        <f>ROUND(('TM1.5SynPop_forCounty_2050'!W970-'TM1.5SynPop_forCounty_2035'!W970)*5/15+'TM1.5SynPop_forCounty_2035'!W970,0)</f>
        <v>833</v>
      </c>
      <c r="X970">
        <f>ROUND(('TM1.5SynPop_forCounty_2050'!X970-'TM1.5SynPop_forCounty_2035'!X970)*5/15+'TM1.5SynPop_forCounty_2035'!X970,0)</f>
        <v>1426</v>
      </c>
      <c r="Y970">
        <f>ROUND(('TM1.5SynPop_forCounty_2050'!Y970-'TM1.5SynPop_forCounty_2035'!Y970)*5/15+'TM1.5SynPop_forCounty_2035'!Y970,0)</f>
        <v>711</v>
      </c>
      <c r="Z970">
        <f>ROUND(('TM1.5SynPop_forCounty_2050'!Z970-'TM1.5SynPop_forCounty_2035'!Z970)*5/15+'TM1.5SynPop_forCounty_2035'!Z970,0)</f>
        <v>1678</v>
      </c>
      <c r="AA970">
        <f>ROUND(('TM1.5SynPop_forCounty_2050'!AA970-'TM1.5SynPop_forCounty_2035'!AA970)*5/15+'TM1.5SynPop_forCounty_2035'!AA970,0)</f>
        <v>52</v>
      </c>
    </row>
    <row r="971" spans="1:27">
      <c r="A971">
        <f>VLOOKUP(B971,xwalk!$A$2:$D$1455,4,FALSE)</f>
        <v>4</v>
      </c>
      <c r="B971">
        <v>974</v>
      </c>
      <c r="C971">
        <f>ROUND(('TM1.5SynPop_forCounty_2050'!C971-'TM1.5SynPop_forCounty_2035'!C971)*5/15+'TM1.5SynPop_forCounty_2035'!C971,0)</f>
        <v>6411</v>
      </c>
      <c r="D971">
        <f>ROUND(('TM1.5SynPop_forCounty_2050'!D971-'TM1.5SynPop_forCounty_2035'!D971)*5/15+'TM1.5SynPop_forCounty_2035'!D971,0)</f>
        <v>4</v>
      </c>
      <c r="E971">
        <f>ROUND(('TM1.5SynPop_forCounty_2050'!E971-'TM1.5SynPop_forCounty_2035'!E971)*5/15+'TM1.5SynPop_forCounty_2035'!E971,0)</f>
        <v>816</v>
      </c>
      <c r="F971">
        <f>ROUND(('TM1.5SynPop_forCounty_2050'!F971-'TM1.5SynPop_forCounty_2035'!F971)*5/15+'TM1.5SynPop_forCounty_2035'!F971,0)</f>
        <v>594</v>
      </c>
      <c r="G971">
        <f>ROUND(('TM1.5SynPop_forCounty_2050'!G971-'TM1.5SynPop_forCounty_2035'!G971)*5/15+'TM1.5SynPop_forCounty_2035'!G971,0)</f>
        <v>586</v>
      </c>
      <c r="H971">
        <f>ROUND(('TM1.5SynPop_forCounty_2050'!H971-'TM1.5SynPop_forCounty_2035'!H971)*5/15+'TM1.5SynPop_forCounty_2035'!H971,0)</f>
        <v>458</v>
      </c>
      <c r="I971">
        <f>ROUND(('TM1.5SynPop_forCounty_2050'!I971-'TM1.5SynPop_forCounty_2035'!I971)*5/15+'TM1.5SynPop_forCounty_2035'!I971,0)</f>
        <v>521</v>
      </c>
      <c r="J971">
        <f>ROUND(('TM1.5SynPop_forCounty_2050'!J971-'TM1.5SynPop_forCounty_2035'!J971)*5/15+'TM1.5SynPop_forCounty_2035'!J971,0)</f>
        <v>978</v>
      </c>
      <c r="K971">
        <f>ROUND(('TM1.5SynPop_forCounty_2050'!K971-'TM1.5SynPop_forCounty_2035'!K971)*5/15+'TM1.5SynPop_forCounty_2035'!K971,0)</f>
        <v>2161</v>
      </c>
      <c r="L971">
        <f>ROUND(('TM1.5SynPop_forCounty_2050'!L971-'TM1.5SynPop_forCounty_2035'!L971)*5/15+'TM1.5SynPop_forCounty_2035'!L971,0)</f>
        <v>1315</v>
      </c>
      <c r="M971">
        <f>ROUND(('TM1.5SynPop_forCounty_2050'!M971-'TM1.5SynPop_forCounty_2035'!M971)*5/15+'TM1.5SynPop_forCounty_2035'!M971,0)</f>
        <v>295</v>
      </c>
      <c r="N971">
        <f>ROUND(('TM1.5SynPop_forCounty_2050'!N971-'TM1.5SynPop_forCounty_2035'!N971)*5/15+'TM1.5SynPop_forCounty_2035'!N971,0)</f>
        <v>181</v>
      </c>
      <c r="O971">
        <f>ROUND(('TM1.5SynPop_forCounty_2050'!O971-'TM1.5SynPop_forCounty_2035'!O971)*5/15+'TM1.5SynPop_forCounty_2035'!O971,0)</f>
        <v>1289</v>
      </c>
      <c r="P971">
        <f>ROUND(('TM1.5SynPop_forCounty_2050'!P971-'TM1.5SynPop_forCounty_2035'!P971)*5/15+'TM1.5SynPop_forCounty_2035'!P971,0)</f>
        <v>1625</v>
      </c>
      <c r="Q971">
        <f>ROUND(('TM1.5SynPop_forCounty_2050'!Q971-'TM1.5SynPop_forCounty_2035'!Q971)*5/15+'TM1.5SynPop_forCounty_2035'!Q971,0)</f>
        <v>937</v>
      </c>
      <c r="R971">
        <f>ROUND(('TM1.5SynPop_forCounty_2050'!R971-'TM1.5SynPop_forCounty_2035'!R971)*5/15+'TM1.5SynPop_forCounty_2035'!R971,0)</f>
        <v>101</v>
      </c>
      <c r="S971">
        <f>ROUND(('TM1.5SynPop_forCounty_2050'!S971-'TM1.5SynPop_forCounty_2035'!S971)*5/15+'TM1.5SynPop_forCounty_2035'!S971,0)</f>
        <v>6415</v>
      </c>
      <c r="T971">
        <f>ROUND(('TM1.5SynPop_forCounty_2050'!T971-'TM1.5SynPop_forCounty_2035'!T971)*5/15+'TM1.5SynPop_forCounty_2035'!T971,0)</f>
        <v>95</v>
      </c>
      <c r="U971">
        <f>ROUND(('TM1.5SynPop_forCounty_2050'!U971-'TM1.5SynPop_forCounty_2035'!U971)*5/15+'TM1.5SynPop_forCounty_2035'!U971,0)</f>
        <v>67</v>
      </c>
      <c r="V971">
        <f>ROUND(('TM1.5SynPop_forCounty_2050'!V971-'TM1.5SynPop_forCounty_2035'!V971)*5/15+'TM1.5SynPop_forCounty_2035'!V971,0)</f>
        <v>482</v>
      </c>
      <c r="W971">
        <f>ROUND(('TM1.5SynPop_forCounty_2050'!W971-'TM1.5SynPop_forCounty_2035'!W971)*5/15+'TM1.5SynPop_forCounty_2035'!W971,0)</f>
        <v>1231</v>
      </c>
      <c r="X971">
        <f>ROUND(('TM1.5SynPop_forCounty_2050'!X971-'TM1.5SynPop_forCounty_2035'!X971)*5/15+'TM1.5SynPop_forCounty_2035'!X971,0)</f>
        <v>2207</v>
      </c>
      <c r="Y971">
        <f>ROUND(('TM1.5SynPop_forCounty_2050'!Y971-'TM1.5SynPop_forCounty_2035'!Y971)*5/15+'TM1.5SynPop_forCounty_2035'!Y971,0)</f>
        <v>2334</v>
      </c>
      <c r="Z971">
        <f>ROUND(('TM1.5SynPop_forCounty_2050'!Z971-'TM1.5SynPop_forCounty_2035'!Z971)*5/15+'TM1.5SynPop_forCounty_2035'!Z971,0)</f>
        <v>3083</v>
      </c>
      <c r="AA971">
        <f>ROUND(('TM1.5SynPop_forCounty_2050'!AA971-'TM1.5SynPop_forCounty_2035'!AA971)*5/15+'TM1.5SynPop_forCounty_2035'!AA971,0)</f>
        <v>84</v>
      </c>
    </row>
    <row r="972" spans="1:27">
      <c r="A972">
        <f>VLOOKUP(B972,xwalk!$A$2:$D$1455,4,FALSE)</f>
        <v>4</v>
      </c>
      <c r="B972">
        <v>975</v>
      </c>
      <c r="C972">
        <f>ROUND(('TM1.5SynPop_forCounty_2050'!C972-'TM1.5SynPop_forCounty_2035'!C972)*5/15+'TM1.5SynPop_forCounty_2035'!C972,0)</f>
        <v>3491</v>
      </c>
      <c r="D972">
        <f>ROUND(('TM1.5SynPop_forCounty_2050'!D972-'TM1.5SynPop_forCounty_2035'!D972)*5/15+'TM1.5SynPop_forCounty_2035'!D972,0)</f>
        <v>0</v>
      </c>
      <c r="E972">
        <f>ROUND(('TM1.5SynPop_forCounty_2050'!E972-'TM1.5SynPop_forCounty_2035'!E972)*5/15+'TM1.5SynPop_forCounty_2035'!E972,0)</f>
        <v>352</v>
      </c>
      <c r="F972">
        <f>ROUND(('TM1.5SynPop_forCounty_2050'!F972-'TM1.5SynPop_forCounty_2035'!F972)*5/15+'TM1.5SynPop_forCounty_2035'!F972,0)</f>
        <v>157</v>
      </c>
      <c r="G972">
        <f>ROUND(('TM1.5SynPop_forCounty_2050'!G972-'TM1.5SynPop_forCounty_2035'!G972)*5/15+'TM1.5SynPop_forCounty_2035'!G972,0)</f>
        <v>296</v>
      </c>
      <c r="H972">
        <f>ROUND(('TM1.5SynPop_forCounty_2050'!H972-'TM1.5SynPop_forCounty_2035'!H972)*5/15+'TM1.5SynPop_forCounty_2035'!H972,0)</f>
        <v>251</v>
      </c>
      <c r="I972">
        <f>ROUND(('TM1.5SynPop_forCounty_2050'!I972-'TM1.5SynPop_forCounty_2035'!I972)*5/15+'TM1.5SynPop_forCounty_2035'!I972,0)</f>
        <v>262</v>
      </c>
      <c r="J972">
        <f>ROUND(('TM1.5SynPop_forCounty_2050'!J972-'TM1.5SynPop_forCounty_2035'!J972)*5/15+'TM1.5SynPop_forCounty_2035'!J972,0)</f>
        <v>454</v>
      </c>
      <c r="K972">
        <f>ROUND(('TM1.5SynPop_forCounty_2050'!K972-'TM1.5SynPop_forCounty_2035'!K972)*5/15+'TM1.5SynPop_forCounty_2035'!K972,0)</f>
        <v>645</v>
      </c>
      <c r="L972">
        <f>ROUND(('TM1.5SynPop_forCounty_2050'!L972-'TM1.5SynPop_forCounty_2035'!L972)*5/15+'TM1.5SynPop_forCounty_2035'!L972,0)</f>
        <v>713</v>
      </c>
      <c r="M972">
        <f>ROUND(('TM1.5SynPop_forCounty_2050'!M972-'TM1.5SynPop_forCounty_2035'!M972)*5/15+'TM1.5SynPop_forCounty_2035'!M972,0)</f>
        <v>247</v>
      </c>
      <c r="N972">
        <f>ROUND(('TM1.5SynPop_forCounty_2050'!N972-'TM1.5SynPop_forCounty_2035'!N972)*5/15+'TM1.5SynPop_forCounty_2035'!N972,0)</f>
        <v>166</v>
      </c>
      <c r="O972">
        <f>ROUND(('TM1.5SynPop_forCounty_2050'!O972-'TM1.5SynPop_forCounty_2035'!O972)*5/15+'TM1.5SynPop_forCounty_2035'!O972,0)</f>
        <v>455</v>
      </c>
      <c r="P972">
        <f>ROUND(('TM1.5SynPop_forCounty_2050'!P972-'TM1.5SynPop_forCounty_2035'!P972)*5/15+'TM1.5SynPop_forCounty_2035'!P972,0)</f>
        <v>714</v>
      </c>
      <c r="Q972">
        <f>ROUND(('TM1.5SynPop_forCounty_2050'!Q972-'TM1.5SynPop_forCounty_2035'!Q972)*5/15+'TM1.5SynPop_forCounty_2035'!Q972,0)</f>
        <v>554</v>
      </c>
      <c r="R972">
        <f>ROUND(('TM1.5SynPop_forCounty_2050'!R972-'TM1.5SynPop_forCounty_2035'!R972)*5/15+'TM1.5SynPop_forCounty_2035'!R972,0)</f>
        <v>48</v>
      </c>
      <c r="S972">
        <f>ROUND(('TM1.5SynPop_forCounty_2050'!S972-'TM1.5SynPop_forCounty_2035'!S972)*5/15+'TM1.5SynPop_forCounty_2035'!S972,0)</f>
        <v>3491</v>
      </c>
      <c r="T972">
        <f>ROUND(('TM1.5SynPop_forCounty_2050'!T972-'TM1.5SynPop_forCounty_2035'!T972)*5/15+'TM1.5SynPop_forCounty_2035'!T972,0)</f>
        <v>107</v>
      </c>
      <c r="U972">
        <f>ROUND(('TM1.5SynPop_forCounty_2050'!U972-'TM1.5SynPop_forCounty_2035'!U972)*5/15+'TM1.5SynPop_forCounty_2035'!U972,0)</f>
        <v>87</v>
      </c>
      <c r="V972">
        <f>ROUND(('TM1.5SynPop_forCounty_2050'!V972-'TM1.5SynPop_forCounty_2035'!V972)*5/15+'TM1.5SynPop_forCounty_2035'!V972,0)</f>
        <v>412</v>
      </c>
      <c r="W972">
        <f>ROUND(('TM1.5SynPop_forCounty_2050'!W972-'TM1.5SynPop_forCounty_2035'!W972)*5/15+'TM1.5SynPop_forCounty_2035'!W972,0)</f>
        <v>943</v>
      </c>
      <c r="X972">
        <f>ROUND(('TM1.5SynPop_forCounty_2050'!X972-'TM1.5SynPop_forCounty_2035'!X972)*5/15+'TM1.5SynPop_forCounty_2035'!X972,0)</f>
        <v>1270</v>
      </c>
      <c r="Y972">
        <f>ROUND(('TM1.5SynPop_forCounty_2050'!Y972-'TM1.5SynPop_forCounty_2035'!Y972)*5/15+'TM1.5SynPop_forCounty_2035'!Y972,0)</f>
        <v>672</v>
      </c>
      <c r="Z972">
        <f>ROUND(('TM1.5SynPop_forCounty_2050'!Z972-'TM1.5SynPop_forCounty_2035'!Z972)*5/15+'TM1.5SynPop_forCounty_2035'!Z972,0)</f>
        <v>1774</v>
      </c>
      <c r="AA972">
        <f>ROUND(('TM1.5SynPop_forCounty_2050'!AA972-'TM1.5SynPop_forCounty_2035'!AA972)*5/15+'TM1.5SynPop_forCounty_2035'!AA972,0)</f>
        <v>99</v>
      </c>
    </row>
    <row r="973" spans="1:27">
      <c r="A973">
        <f>VLOOKUP(B973,xwalk!$A$2:$D$1455,4,FALSE)</f>
        <v>4</v>
      </c>
      <c r="B973">
        <v>976</v>
      </c>
      <c r="C973">
        <f>ROUND(('TM1.5SynPop_forCounty_2050'!C973-'TM1.5SynPop_forCounty_2035'!C973)*5/15+'TM1.5SynPop_forCounty_2035'!C973,0)</f>
        <v>7445</v>
      </c>
      <c r="D973">
        <f>ROUND(('TM1.5SynPop_forCounty_2050'!D973-'TM1.5SynPop_forCounty_2035'!D973)*5/15+'TM1.5SynPop_forCounty_2035'!D973,0)</f>
        <v>211</v>
      </c>
      <c r="E973">
        <f>ROUND(('TM1.5SynPop_forCounty_2050'!E973-'TM1.5SynPop_forCounty_2035'!E973)*5/15+'TM1.5SynPop_forCounty_2035'!E973,0)</f>
        <v>1018</v>
      </c>
      <c r="F973">
        <f>ROUND(('TM1.5SynPop_forCounty_2050'!F973-'TM1.5SynPop_forCounty_2035'!F973)*5/15+'TM1.5SynPop_forCounty_2035'!F973,0)</f>
        <v>633</v>
      </c>
      <c r="G973">
        <f>ROUND(('TM1.5SynPop_forCounty_2050'!G973-'TM1.5SynPop_forCounty_2035'!G973)*5/15+'TM1.5SynPop_forCounty_2035'!G973,0)</f>
        <v>602</v>
      </c>
      <c r="H973">
        <f>ROUND(('TM1.5SynPop_forCounty_2050'!H973-'TM1.5SynPop_forCounty_2035'!H973)*5/15+'TM1.5SynPop_forCounty_2035'!H973,0)</f>
        <v>422</v>
      </c>
      <c r="I973">
        <f>ROUND(('TM1.5SynPop_forCounty_2050'!I973-'TM1.5SynPop_forCounty_2035'!I973)*5/15+'TM1.5SynPop_forCounty_2035'!I973,0)</f>
        <v>473</v>
      </c>
      <c r="J973">
        <f>ROUND(('TM1.5SynPop_forCounty_2050'!J973-'TM1.5SynPop_forCounty_2035'!J973)*5/15+'TM1.5SynPop_forCounty_2035'!J973,0)</f>
        <v>603</v>
      </c>
      <c r="K973">
        <f>ROUND(('TM1.5SynPop_forCounty_2050'!K973-'TM1.5SynPop_forCounty_2035'!K973)*5/15+'TM1.5SynPop_forCounty_2035'!K973,0)</f>
        <v>1427</v>
      </c>
      <c r="L973">
        <f>ROUND(('TM1.5SynPop_forCounty_2050'!L973-'TM1.5SynPop_forCounty_2035'!L973)*5/15+'TM1.5SynPop_forCounty_2035'!L973,0)</f>
        <v>1403</v>
      </c>
      <c r="M973">
        <f>ROUND(('TM1.5SynPop_forCounty_2050'!M973-'TM1.5SynPop_forCounty_2035'!M973)*5/15+'TM1.5SynPop_forCounty_2035'!M973,0)</f>
        <v>503</v>
      </c>
      <c r="N973">
        <f>ROUND(('TM1.5SynPop_forCounty_2050'!N973-'TM1.5SynPop_forCounty_2035'!N973)*5/15+'TM1.5SynPop_forCounty_2035'!N973,0)</f>
        <v>418</v>
      </c>
      <c r="O973">
        <f>ROUND(('TM1.5SynPop_forCounty_2050'!O973-'TM1.5SynPop_forCounty_2035'!O973)*5/15+'TM1.5SynPop_forCounty_2035'!O973,0)</f>
        <v>888</v>
      </c>
      <c r="P973">
        <f>ROUND(('TM1.5SynPop_forCounty_2050'!P973-'TM1.5SynPop_forCounty_2035'!P973)*5/15+'TM1.5SynPop_forCounty_2035'!P973,0)</f>
        <v>1649</v>
      </c>
      <c r="Q973">
        <f>ROUND(('TM1.5SynPop_forCounty_2050'!Q973-'TM1.5SynPop_forCounty_2035'!Q973)*5/15+'TM1.5SynPop_forCounty_2035'!Q973,0)</f>
        <v>838</v>
      </c>
      <c r="R973">
        <f>ROUND(('TM1.5SynPop_forCounty_2050'!R973-'TM1.5SynPop_forCounty_2035'!R973)*5/15+'TM1.5SynPop_forCounty_2035'!R973,0)</f>
        <v>376</v>
      </c>
      <c r="S973">
        <f>ROUND(('TM1.5SynPop_forCounty_2050'!S973-'TM1.5SynPop_forCounty_2035'!S973)*5/15+'TM1.5SynPop_forCounty_2035'!S973,0)</f>
        <v>7656</v>
      </c>
      <c r="T973">
        <f>ROUND(('TM1.5SynPop_forCounty_2050'!T973-'TM1.5SynPop_forCounty_2035'!T973)*5/15+'TM1.5SynPop_forCounty_2035'!T973,0)</f>
        <v>269</v>
      </c>
      <c r="U973">
        <f>ROUND(('TM1.5SynPop_forCounty_2050'!U973-'TM1.5SynPop_forCounty_2035'!U973)*5/15+'TM1.5SynPop_forCounty_2035'!U973,0)</f>
        <v>169</v>
      </c>
      <c r="V973">
        <f>ROUND(('TM1.5SynPop_forCounty_2050'!V973-'TM1.5SynPop_forCounty_2035'!V973)*5/15+'TM1.5SynPop_forCounty_2035'!V973,0)</f>
        <v>1567</v>
      </c>
      <c r="W973">
        <f>ROUND(('TM1.5SynPop_forCounty_2050'!W973-'TM1.5SynPop_forCounty_2035'!W973)*5/15+'TM1.5SynPop_forCounty_2035'!W973,0)</f>
        <v>1713</v>
      </c>
      <c r="X973">
        <f>ROUND(('TM1.5SynPop_forCounty_2050'!X973-'TM1.5SynPop_forCounty_2035'!X973)*5/15+'TM1.5SynPop_forCounty_2035'!X973,0)</f>
        <v>2910</v>
      </c>
      <c r="Y973">
        <f>ROUND(('TM1.5SynPop_forCounty_2050'!Y973-'TM1.5SynPop_forCounty_2035'!Y973)*5/15+'TM1.5SynPop_forCounty_2035'!Y973,0)</f>
        <v>1028</v>
      </c>
      <c r="Z973">
        <f>ROUND(('TM1.5SynPop_forCounty_2050'!Z973-'TM1.5SynPop_forCounty_2035'!Z973)*5/15+'TM1.5SynPop_forCounty_2035'!Z973,0)</f>
        <v>3804</v>
      </c>
      <c r="AA973">
        <f>ROUND(('TM1.5SynPop_forCounty_2050'!AA973-'TM1.5SynPop_forCounty_2035'!AA973)*5/15+'TM1.5SynPop_forCounty_2035'!AA973,0)</f>
        <v>224</v>
      </c>
    </row>
    <row r="974" spans="1:27">
      <c r="A974">
        <f>VLOOKUP(B974,xwalk!$A$2:$D$1455,4,FALSE)</f>
        <v>4</v>
      </c>
      <c r="B974">
        <v>977</v>
      </c>
      <c r="C974">
        <f>ROUND(('TM1.5SynPop_forCounty_2050'!C974-'TM1.5SynPop_forCounty_2035'!C974)*5/15+'TM1.5SynPop_forCounty_2035'!C974,0)</f>
        <v>7655</v>
      </c>
      <c r="D974">
        <f>ROUND(('TM1.5SynPop_forCounty_2050'!D974-'TM1.5SynPop_forCounty_2035'!D974)*5/15+'TM1.5SynPop_forCounty_2035'!D974,0)</f>
        <v>130</v>
      </c>
      <c r="E974">
        <f>ROUND(('TM1.5SynPop_forCounty_2050'!E974-'TM1.5SynPop_forCounty_2035'!E974)*5/15+'TM1.5SynPop_forCounty_2035'!E974,0)</f>
        <v>777</v>
      </c>
      <c r="F974">
        <f>ROUND(('TM1.5SynPop_forCounty_2050'!F974-'TM1.5SynPop_forCounty_2035'!F974)*5/15+'TM1.5SynPop_forCounty_2035'!F974,0)</f>
        <v>479</v>
      </c>
      <c r="G974">
        <f>ROUND(('TM1.5SynPop_forCounty_2050'!G974-'TM1.5SynPop_forCounty_2035'!G974)*5/15+'TM1.5SynPop_forCounty_2035'!G974,0)</f>
        <v>753</v>
      </c>
      <c r="H974">
        <f>ROUND(('TM1.5SynPop_forCounty_2050'!H974-'TM1.5SynPop_forCounty_2035'!H974)*5/15+'TM1.5SynPop_forCounty_2035'!H974,0)</f>
        <v>414</v>
      </c>
      <c r="I974">
        <f>ROUND(('TM1.5SynPop_forCounty_2050'!I974-'TM1.5SynPop_forCounty_2035'!I974)*5/15+'TM1.5SynPop_forCounty_2035'!I974,0)</f>
        <v>333</v>
      </c>
      <c r="J974">
        <f>ROUND(('TM1.5SynPop_forCounty_2050'!J974-'TM1.5SynPop_forCounty_2035'!J974)*5/15+'TM1.5SynPop_forCounty_2035'!J974,0)</f>
        <v>591</v>
      </c>
      <c r="K974">
        <f>ROUND(('TM1.5SynPop_forCounty_2050'!K974-'TM1.5SynPop_forCounty_2035'!K974)*5/15+'TM1.5SynPop_forCounty_2035'!K974,0)</f>
        <v>1019</v>
      </c>
      <c r="L974">
        <f>ROUND(('TM1.5SynPop_forCounty_2050'!L974-'TM1.5SynPop_forCounty_2035'!L974)*5/15+'TM1.5SynPop_forCounty_2035'!L974,0)</f>
        <v>1169</v>
      </c>
      <c r="M974">
        <f>ROUND(('TM1.5SynPop_forCounty_2050'!M974-'TM1.5SynPop_forCounty_2035'!M974)*5/15+'TM1.5SynPop_forCounty_2035'!M974,0)</f>
        <v>526</v>
      </c>
      <c r="N974">
        <f>ROUND(('TM1.5SynPop_forCounty_2050'!N974-'TM1.5SynPop_forCounty_2035'!N974)*5/15+'TM1.5SynPop_forCounty_2035'!N974,0)</f>
        <v>633</v>
      </c>
      <c r="O974">
        <f>ROUND(('TM1.5SynPop_forCounty_2050'!O974-'TM1.5SynPop_forCounty_2035'!O974)*5/15+'TM1.5SynPop_forCounty_2035'!O974,0)</f>
        <v>920</v>
      </c>
      <c r="P974">
        <f>ROUND(('TM1.5SynPop_forCounty_2050'!P974-'TM1.5SynPop_forCounty_2035'!P974)*5/15+'TM1.5SynPop_forCounty_2035'!P974,0)</f>
        <v>1434</v>
      </c>
      <c r="Q974">
        <f>ROUND(('TM1.5SynPop_forCounty_2050'!Q974-'TM1.5SynPop_forCounty_2035'!Q974)*5/15+'TM1.5SynPop_forCounty_2035'!Q974,0)</f>
        <v>783</v>
      </c>
      <c r="R974">
        <f>ROUND(('TM1.5SynPop_forCounty_2050'!R974-'TM1.5SynPop_forCounty_2035'!R974)*5/15+'TM1.5SynPop_forCounty_2035'!R974,0)</f>
        <v>210</v>
      </c>
      <c r="S974">
        <f>ROUND(('TM1.5SynPop_forCounty_2050'!S974-'TM1.5SynPop_forCounty_2035'!S974)*5/15+'TM1.5SynPop_forCounty_2035'!S974,0)</f>
        <v>7785</v>
      </c>
      <c r="T974">
        <f>ROUND(('TM1.5SynPop_forCounty_2050'!T974-'TM1.5SynPop_forCounty_2035'!T974)*5/15+'TM1.5SynPop_forCounty_2035'!T974,0)</f>
        <v>349</v>
      </c>
      <c r="U974">
        <f>ROUND(('TM1.5SynPop_forCounty_2050'!U974-'TM1.5SynPop_forCounty_2035'!U974)*5/15+'TM1.5SynPop_forCounty_2035'!U974,0)</f>
        <v>675</v>
      </c>
      <c r="V974">
        <f>ROUND(('TM1.5SynPop_forCounty_2050'!V974-'TM1.5SynPop_forCounty_2035'!V974)*5/15+'TM1.5SynPop_forCounty_2035'!V974,0)</f>
        <v>1494</v>
      </c>
      <c r="W974">
        <f>ROUND(('TM1.5SynPop_forCounty_2050'!W974-'TM1.5SynPop_forCounty_2035'!W974)*5/15+'TM1.5SynPop_forCounty_2035'!W974,0)</f>
        <v>1175</v>
      </c>
      <c r="X974">
        <f>ROUND(('TM1.5SynPop_forCounty_2050'!X974-'TM1.5SynPop_forCounty_2035'!X974)*5/15+'TM1.5SynPop_forCounty_2035'!X974,0)</f>
        <v>2356</v>
      </c>
      <c r="Y974">
        <f>ROUND(('TM1.5SynPop_forCounty_2050'!Y974-'TM1.5SynPop_forCounty_2035'!Y974)*5/15+'TM1.5SynPop_forCounty_2035'!Y974,0)</f>
        <v>1736</v>
      </c>
      <c r="Z974">
        <f>ROUND(('TM1.5SynPop_forCounty_2050'!Z974-'TM1.5SynPop_forCounty_2035'!Z974)*5/15+'TM1.5SynPop_forCounty_2035'!Z974,0)</f>
        <v>3746</v>
      </c>
      <c r="AA974">
        <f>ROUND(('TM1.5SynPop_forCounty_2050'!AA974-'TM1.5SynPop_forCounty_2035'!AA974)*5/15+'TM1.5SynPop_forCounty_2035'!AA974,0)</f>
        <v>543</v>
      </c>
    </row>
    <row r="975" spans="1:27">
      <c r="A975">
        <f>VLOOKUP(B975,xwalk!$A$2:$D$1455,4,FALSE)</f>
        <v>4</v>
      </c>
      <c r="B975">
        <v>978</v>
      </c>
      <c r="C975">
        <f>ROUND(('TM1.5SynPop_forCounty_2050'!C975-'TM1.5SynPop_forCounty_2035'!C975)*5/15+'TM1.5SynPop_forCounty_2035'!C975,0)</f>
        <v>5647</v>
      </c>
      <c r="D975">
        <f>ROUND(('TM1.5SynPop_forCounty_2050'!D975-'TM1.5SynPop_forCounty_2035'!D975)*5/15+'TM1.5SynPop_forCounty_2035'!D975,0)</f>
        <v>75</v>
      </c>
      <c r="E975">
        <f>ROUND(('TM1.5SynPop_forCounty_2050'!E975-'TM1.5SynPop_forCounty_2035'!E975)*5/15+'TM1.5SynPop_forCounty_2035'!E975,0)</f>
        <v>665</v>
      </c>
      <c r="F975">
        <f>ROUND(('TM1.5SynPop_forCounty_2050'!F975-'TM1.5SynPop_forCounty_2035'!F975)*5/15+'TM1.5SynPop_forCounty_2035'!F975,0)</f>
        <v>492</v>
      </c>
      <c r="G975">
        <f>ROUND(('TM1.5SynPop_forCounty_2050'!G975-'TM1.5SynPop_forCounty_2035'!G975)*5/15+'TM1.5SynPop_forCounty_2035'!G975,0)</f>
        <v>374</v>
      </c>
      <c r="H975">
        <f>ROUND(('TM1.5SynPop_forCounty_2050'!H975-'TM1.5SynPop_forCounty_2035'!H975)*5/15+'TM1.5SynPop_forCounty_2035'!H975,0)</f>
        <v>271</v>
      </c>
      <c r="I975">
        <f>ROUND(('TM1.5SynPop_forCounty_2050'!I975-'TM1.5SynPop_forCounty_2035'!I975)*5/15+'TM1.5SynPop_forCounty_2035'!I975,0)</f>
        <v>150</v>
      </c>
      <c r="J975">
        <f>ROUND(('TM1.5SynPop_forCounty_2050'!J975-'TM1.5SynPop_forCounty_2035'!J975)*5/15+'TM1.5SynPop_forCounty_2035'!J975,0)</f>
        <v>203</v>
      </c>
      <c r="K975">
        <f>ROUND(('TM1.5SynPop_forCounty_2050'!K975-'TM1.5SynPop_forCounty_2035'!K975)*5/15+'TM1.5SynPop_forCounty_2035'!K975,0)</f>
        <v>611</v>
      </c>
      <c r="L975">
        <f>ROUND(('TM1.5SynPop_forCounty_2050'!L975-'TM1.5SynPop_forCounty_2035'!L975)*5/15+'TM1.5SynPop_forCounty_2035'!L975,0)</f>
        <v>604</v>
      </c>
      <c r="M975">
        <f>ROUND(('TM1.5SynPop_forCounty_2050'!M975-'TM1.5SynPop_forCounty_2035'!M975)*5/15+'TM1.5SynPop_forCounty_2035'!M975,0)</f>
        <v>370</v>
      </c>
      <c r="N975">
        <f>ROUND(('TM1.5SynPop_forCounty_2050'!N975-'TM1.5SynPop_forCounty_2035'!N975)*5/15+'TM1.5SynPop_forCounty_2035'!N975,0)</f>
        <v>569</v>
      </c>
      <c r="O975">
        <f>ROUND(('TM1.5SynPop_forCounty_2050'!O975-'TM1.5SynPop_forCounty_2035'!O975)*5/15+'TM1.5SynPop_forCounty_2035'!O975,0)</f>
        <v>795</v>
      </c>
      <c r="P975">
        <f>ROUND(('TM1.5SynPop_forCounty_2050'!P975-'TM1.5SynPop_forCounty_2035'!P975)*5/15+'TM1.5SynPop_forCounty_2035'!P975,0)</f>
        <v>829</v>
      </c>
      <c r="Q975">
        <f>ROUND(('TM1.5SynPop_forCounty_2050'!Q975-'TM1.5SynPop_forCounty_2035'!Q975)*5/15+'TM1.5SynPop_forCounty_2035'!Q975,0)</f>
        <v>262</v>
      </c>
      <c r="R975">
        <f>ROUND(('TM1.5SynPop_forCounty_2050'!R975-'TM1.5SynPop_forCounty_2035'!R975)*5/15+'TM1.5SynPop_forCounty_2035'!R975,0)</f>
        <v>269</v>
      </c>
      <c r="S975">
        <f>ROUND(('TM1.5SynPop_forCounty_2050'!S975-'TM1.5SynPop_forCounty_2035'!S975)*5/15+'TM1.5SynPop_forCounty_2035'!S975,0)</f>
        <v>5722</v>
      </c>
      <c r="T975">
        <f>ROUND(('TM1.5SynPop_forCounty_2050'!T975-'TM1.5SynPop_forCounty_2035'!T975)*5/15+'TM1.5SynPop_forCounty_2035'!T975,0)</f>
        <v>366</v>
      </c>
      <c r="U975">
        <f>ROUND(('TM1.5SynPop_forCounty_2050'!U975-'TM1.5SynPop_forCounty_2035'!U975)*5/15+'TM1.5SynPop_forCounty_2035'!U975,0)</f>
        <v>1095</v>
      </c>
      <c r="V975">
        <f>ROUND(('TM1.5SynPop_forCounty_2050'!V975-'TM1.5SynPop_forCounty_2035'!V975)*5/15+'TM1.5SynPop_forCounty_2035'!V975,0)</f>
        <v>490</v>
      </c>
      <c r="W975">
        <f>ROUND(('TM1.5SynPop_forCounty_2050'!W975-'TM1.5SynPop_forCounty_2035'!W975)*5/15+'TM1.5SynPop_forCounty_2035'!W975,0)</f>
        <v>841</v>
      </c>
      <c r="X975">
        <f>ROUND(('TM1.5SynPop_forCounty_2050'!X975-'TM1.5SynPop_forCounty_2035'!X975)*5/15+'TM1.5SynPop_forCounty_2035'!X975,0)</f>
        <v>1874</v>
      </c>
      <c r="Y975">
        <f>ROUND(('TM1.5SynPop_forCounty_2050'!Y975-'TM1.5SynPop_forCounty_2035'!Y975)*5/15+'TM1.5SynPop_forCounty_2035'!Y975,0)</f>
        <v>1056</v>
      </c>
      <c r="Z975">
        <f>ROUND(('TM1.5SynPop_forCounty_2050'!Z975-'TM1.5SynPop_forCounty_2035'!Z975)*5/15+'TM1.5SynPop_forCounty_2035'!Z975,0)</f>
        <v>2585</v>
      </c>
      <c r="AA975">
        <f>ROUND(('TM1.5SynPop_forCounty_2050'!AA975-'TM1.5SynPop_forCounty_2035'!AA975)*5/15+'TM1.5SynPop_forCounty_2035'!AA975,0)</f>
        <v>794</v>
      </c>
    </row>
    <row r="976" spans="1:27">
      <c r="A976">
        <f>VLOOKUP(B976,xwalk!$A$2:$D$1455,4,FALSE)</f>
        <v>4</v>
      </c>
      <c r="B976">
        <v>979</v>
      </c>
      <c r="C976">
        <f>ROUND(('TM1.5SynPop_forCounty_2050'!C976-'TM1.5SynPop_forCounty_2035'!C976)*5/15+'TM1.5SynPop_forCounty_2035'!C976,0)</f>
        <v>10586</v>
      </c>
      <c r="D976">
        <f>ROUND(('TM1.5SynPop_forCounty_2050'!D976-'TM1.5SynPop_forCounty_2035'!D976)*5/15+'TM1.5SynPop_forCounty_2035'!D976,0)</f>
        <v>1032</v>
      </c>
      <c r="E976">
        <f>ROUND(('TM1.5SynPop_forCounty_2050'!E976-'TM1.5SynPop_forCounty_2035'!E976)*5/15+'TM1.5SynPop_forCounty_2035'!E976,0)</f>
        <v>2176</v>
      </c>
      <c r="F976">
        <f>ROUND(('TM1.5SynPop_forCounty_2050'!F976-'TM1.5SynPop_forCounty_2035'!F976)*5/15+'TM1.5SynPop_forCounty_2035'!F976,0)</f>
        <v>1396</v>
      </c>
      <c r="G976">
        <f>ROUND(('TM1.5SynPop_forCounty_2050'!G976-'TM1.5SynPop_forCounty_2035'!G976)*5/15+'TM1.5SynPop_forCounty_2035'!G976,0)</f>
        <v>860</v>
      </c>
      <c r="H976">
        <f>ROUND(('TM1.5SynPop_forCounty_2050'!H976-'TM1.5SynPop_forCounty_2035'!H976)*5/15+'TM1.5SynPop_forCounty_2035'!H976,0)</f>
        <v>647</v>
      </c>
      <c r="I976">
        <f>ROUND(('TM1.5SynPop_forCounty_2050'!I976-'TM1.5SynPop_forCounty_2035'!I976)*5/15+'TM1.5SynPop_forCounty_2035'!I976,0)</f>
        <v>394</v>
      </c>
      <c r="J976">
        <f>ROUND(('TM1.5SynPop_forCounty_2050'!J976-'TM1.5SynPop_forCounty_2035'!J976)*5/15+'TM1.5SynPop_forCounty_2035'!J976,0)</f>
        <v>321</v>
      </c>
      <c r="K976">
        <f>ROUND(('TM1.5SynPop_forCounty_2050'!K976-'TM1.5SynPop_forCounty_2035'!K976)*5/15+'TM1.5SynPop_forCounty_2035'!K976,0)</f>
        <v>3072</v>
      </c>
      <c r="L976">
        <f>ROUND(('TM1.5SynPop_forCounty_2050'!L976-'TM1.5SynPop_forCounty_2035'!L976)*5/15+'TM1.5SynPop_forCounty_2035'!L976,0)</f>
        <v>1603</v>
      </c>
      <c r="M976">
        <f>ROUND(('TM1.5SynPop_forCounty_2050'!M976-'TM1.5SynPop_forCounty_2035'!M976)*5/15+'TM1.5SynPop_forCounty_2035'!M976,0)</f>
        <v>449</v>
      </c>
      <c r="N976">
        <f>ROUND(('TM1.5SynPop_forCounty_2050'!N976-'TM1.5SynPop_forCounty_2035'!N976)*5/15+'TM1.5SynPop_forCounty_2035'!N976,0)</f>
        <v>671</v>
      </c>
      <c r="O976">
        <f>ROUND(('TM1.5SynPop_forCounty_2050'!O976-'TM1.5SynPop_forCounty_2035'!O976)*5/15+'TM1.5SynPop_forCounty_2035'!O976,0)</f>
        <v>2008</v>
      </c>
      <c r="P976">
        <f>ROUND(('TM1.5SynPop_forCounty_2050'!P976-'TM1.5SynPop_forCounty_2035'!P976)*5/15+'TM1.5SynPop_forCounty_2035'!P976,0)</f>
        <v>2238</v>
      </c>
      <c r="Q976">
        <f>ROUND(('TM1.5SynPop_forCounty_2050'!Q976-'TM1.5SynPop_forCounty_2035'!Q976)*5/15+'TM1.5SynPop_forCounty_2035'!Q976,0)</f>
        <v>771</v>
      </c>
      <c r="R976">
        <f>ROUND(('TM1.5SynPop_forCounty_2050'!R976-'TM1.5SynPop_forCounty_2035'!R976)*5/15+'TM1.5SynPop_forCounty_2035'!R976,0)</f>
        <v>778</v>
      </c>
      <c r="S976">
        <f>ROUND(('TM1.5SynPop_forCounty_2050'!S976-'TM1.5SynPop_forCounty_2035'!S976)*5/15+'TM1.5SynPop_forCounty_2035'!S976,0)</f>
        <v>11618</v>
      </c>
      <c r="T976">
        <f>ROUND(('TM1.5SynPop_forCounty_2050'!T976-'TM1.5SynPop_forCounty_2035'!T976)*5/15+'TM1.5SynPop_forCounty_2035'!T976,0)</f>
        <v>476</v>
      </c>
      <c r="U976">
        <f>ROUND(('TM1.5SynPop_forCounty_2050'!U976-'TM1.5SynPop_forCounty_2035'!U976)*5/15+'TM1.5SynPop_forCounty_2035'!U976,0)</f>
        <v>619</v>
      </c>
      <c r="V976">
        <f>ROUND(('TM1.5SynPop_forCounty_2050'!V976-'TM1.5SynPop_forCounty_2035'!V976)*5/15+'TM1.5SynPop_forCounty_2035'!V976,0)</f>
        <v>1477</v>
      </c>
      <c r="W976">
        <f>ROUND(('TM1.5SynPop_forCounty_2050'!W976-'TM1.5SynPop_forCounty_2035'!W976)*5/15+'TM1.5SynPop_forCounty_2035'!W976,0)</f>
        <v>2416</v>
      </c>
      <c r="X976">
        <f>ROUND(('TM1.5SynPop_forCounty_2050'!X976-'TM1.5SynPop_forCounty_2035'!X976)*5/15+'TM1.5SynPop_forCounty_2035'!X976,0)</f>
        <v>3096</v>
      </c>
      <c r="Y976">
        <f>ROUND(('TM1.5SynPop_forCounty_2050'!Y976-'TM1.5SynPop_forCounty_2035'!Y976)*5/15+'TM1.5SynPop_forCounty_2035'!Y976,0)</f>
        <v>3535</v>
      </c>
      <c r="Z976">
        <f>ROUND(('TM1.5SynPop_forCounty_2050'!Z976-'TM1.5SynPop_forCounty_2035'!Z976)*5/15+'TM1.5SynPop_forCounty_2035'!Z976,0)</f>
        <v>5763</v>
      </c>
      <c r="AA976">
        <f>ROUND(('TM1.5SynPop_forCounty_2050'!AA976-'TM1.5SynPop_forCounty_2035'!AA976)*5/15+'TM1.5SynPop_forCounty_2035'!AA976,0)</f>
        <v>150</v>
      </c>
    </row>
    <row r="977" spans="1:27">
      <c r="A977">
        <f>VLOOKUP(B977,xwalk!$A$2:$D$1455,4,FALSE)</f>
        <v>4</v>
      </c>
      <c r="B977">
        <v>980</v>
      </c>
      <c r="C977">
        <f>ROUND(('TM1.5SynPop_forCounty_2050'!C977-'TM1.5SynPop_forCounty_2035'!C977)*5/15+'TM1.5SynPop_forCounty_2035'!C977,0)</f>
        <v>2024</v>
      </c>
      <c r="D977">
        <f>ROUND(('TM1.5SynPop_forCounty_2050'!D977-'TM1.5SynPop_forCounty_2035'!D977)*5/15+'TM1.5SynPop_forCounty_2035'!D977,0)</f>
        <v>8</v>
      </c>
      <c r="E977">
        <f>ROUND(('TM1.5SynPop_forCounty_2050'!E977-'TM1.5SynPop_forCounty_2035'!E977)*5/15+'TM1.5SynPop_forCounty_2035'!E977,0)</f>
        <v>308</v>
      </c>
      <c r="F977">
        <f>ROUND(('TM1.5SynPop_forCounty_2050'!F977-'TM1.5SynPop_forCounty_2035'!F977)*5/15+'TM1.5SynPop_forCounty_2035'!F977,0)</f>
        <v>176</v>
      </c>
      <c r="G977">
        <f>ROUND(('TM1.5SynPop_forCounty_2050'!G977-'TM1.5SynPop_forCounty_2035'!G977)*5/15+'TM1.5SynPop_forCounty_2035'!G977,0)</f>
        <v>144</v>
      </c>
      <c r="H977">
        <f>ROUND(('TM1.5SynPop_forCounty_2050'!H977-'TM1.5SynPop_forCounty_2035'!H977)*5/15+'TM1.5SynPop_forCounty_2035'!H977,0)</f>
        <v>88</v>
      </c>
      <c r="I977">
        <f>ROUND(('TM1.5SynPop_forCounty_2050'!I977-'TM1.5SynPop_forCounty_2035'!I977)*5/15+'TM1.5SynPop_forCounty_2035'!I977,0)</f>
        <v>49</v>
      </c>
      <c r="J977">
        <f>ROUND(('TM1.5SynPop_forCounty_2050'!J977-'TM1.5SynPop_forCounty_2035'!J977)*5/15+'TM1.5SynPop_forCounty_2035'!J977,0)</f>
        <v>58</v>
      </c>
      <c r="K977">
        <f>ROUND(('TM1.5SynPop_forCounty_2050'!K977-'TM1.5SynPop_forCounty_2035'!K977)*5/15+'TM1.5SynPop_forCounty_2035'!K977,0)</f>
        <v>240</v>
      </c>
      <c r="L977">
        <f>ROUND(('TM1.5SynPop_forCounty_2050'!L977-'TM1.5SynPop_forCounty_2035'!L977)*5/15+'TM1.5SynPop_forCounty_2035'!L977,0)</f>
        <v>240</v>
      </c>
      <c r="M977">
        <f>ROUND(('TM1.5SynPop_forCounty_2050'!M977-'TM1.5SynPop_forCounty_2035'!M977)*5/15+'TM1.5SynPop_forCounty_2035'!M977,0)</f>
        <v>143</v>
      </c>
      <c r="N977">
        <f>ROUND(('TM1.5SynPop_forCounty_2050'!N977-'TM1.5SynPop_forCounty_2035'!N977)*5/15+'TM1.5SynPop_forCounty_2035'!N977,0)</f>
        <v>200</v>
      </c>
      <c r="O977">
        <f>ROUND(('TM1.5SynPop_forCounty_2050'!O977-'TM1.5SynPop_forCounty_2035'!O977)*5/15+'TM1.5SynPop_forCounty_2035'!O977,0)</f>
        <v>326</v>
      </c>
      <c r="P977">
        <f>ROUND(('TM1.5SynPop_forCounty_2050'!P977-'TM1.5SynPop_forCounty_2035'!P977)*5/15+'TM1.5SynPop_forCounty_2035'!P977,0)</f>
        <v>268</v>
      </c>
      <c r="Q977">
        <f>ROUND(('TM1.5SynPop_forCounty_2050'!Q977-'TM1.5SynPop_forCounty_2035'!Q977)*5/15+'TM1.5SynPop_forCounty_2035'!Q977,0)</f>
        <v>132</v>
      </c>
      <c r="R977">
        <f>ROUND(('TM1.5SynPop_forCounty_2050'!R977-'TM1.5SynPop_forCounty_2035'!R977)*5/15+'TM1.5SynPop_forCounty_2035'!R977,0)</f>
        <v>98</v>
      </c>
      <c r="S977">
        <f>ROUND(('TM1.5SynPop_forCounty_2050'!S977-'TM1.5SynPop_forCounty_2035'!S977)*5/15+'TM1.5SynPop_forCounty_2035'!S977,0)</f>
        <v>2032</v>
      </c>
      <c r="T977">
        <f>ROUND(('TM1.5SynPop_forCounty_2050'!T977-'TM1.5SynPop_forCounty_2035'!T977)*5/15+'TM1.5SynPop_forCounty_2035'!T977,0)</f>
        <v>140</v>
      </c>
      <c r="U977">
        <f>ROUND(('TM1.5SynPop_forCounty_2050'!U977-'TM1.5SynPop_forCounty_2035'!U977)*5/15+'TM1.5SynPop_forCounty_2035'!U977,0)</f>
        <v>291</v>
      </c>
      <c r="V977">
        <f>ROUND(('TM1.5SynPop_forCounty_2050'!V977-'TM1.5SynPop_forCounty_2035'!V977)*5/15+'TM1.5SynPop_forCounty_2035'!V977,0)</f>
        <v>332</v>
      </c>
      <c r="W977">
        <f>ROUND(('TM1.5SynPop_forCounty_2050'!W977-'TM1.5SynPop_forCounty_2035'!W977)*5/15+'TM1.5SynPop_forCounty_2035'!W977,0)</f>
        <v>431</v>
      </c>
      <c r="X977">
        <f>ROUND(('TM1.5SynPop_forCounty_2050'!X977-'TM1.5SynPop_forCounty_2035'!X977)*5/15+'TM1.5SynPop_forCounty_2035'!X977,0)</f>
        <v>571</v>
      </c>
      <c r="Y977">
        <f>ROUND(('TM1.5SynPop_forCounty_2050'!Y977-'TM1.5SynPop_forCounty_2035'!Y977)*5/15+'TM1.5SynPop_forCounty_2035'!Y977,0)</f>
        <v>268</v>
      </c>
      <c r="Z977">
        <f>ROUND(('TM1.5SynPop_forCounty_2050'!Z977-'TM1.5SynPop_forCounty_2035'!Z977)*5/15+'TM1.5SynPop_forCounty_2035'!Z977,0)</f>
        <v>985</v>
      </c>
      <c r="AA977">
        <f>ROUND(('TM1.5SynPop_forCounty_2050'!AA977-'TM1.5SynPop_forCounty_2035'!AA977)*5/15+'TM1.5SynPop_forCounty_2035'!AA977,0)</f>
        <v>243</v>
      </c>
    </row>
    <row r="978" spans="1:27">
      <c r="A978">
        <f>VLOOKUP(B978,xwalk!$A$2:$D$1455,4,FALSE)</f>
        <v>4</v>
      </c>
      <c r="B978">
        <v>981</v>
      </c>
      <c r="C978">
        <f>ROUND(('TM1.5SynPop_forCounty_2050'!C978-'TM1.5SynPop_forCounty_2035'!C978)*5/15+'TM1.5SynPop_forCounty_2035'!C978,0)</f>
        <v>1671</v>
      </c>
      <c r="D978">
        <f>ROUND(('TM1.5SynPop_forCounty_2050'!D978-'TM1.5SynPop_forCounty_2035'!D978)*5/15+'TM1.5SynPop_forCounty_2035'!D978,0)</f>
        <v>4</v>
      </c>
      <c r="E978">
        <f>ROUND(('TM1.5SynPop_forCounty_2050'!E978-'TM1.5SynPop_forCounty_2035'!E978)*5/15+'TM1.5SynPop_forCounty_2035'!E978,0)</f>
        <v>459</v>
      </c>
      <c r="F978">
        <f>ROUND(('TM1.5SynPop_forCounty_2050'!F978-'TM1.5SynPop_forCounty_2035'!F978)*5/15+'TM1.5SynPop_forCounty_2035'!F978,0)</f>
        <v>254</v>
      </c>
      <c r="G978">
        <f>ROUND(('TM1.5SynPop_forCounty_2050'!G978-'TM1.5SynPop_forCounty_2035'!G978)*5/15+'TM1.5SynPop_forCounty_2035'!G978,0)</f>
        <v>108</v>
      </c>
      <c r="H978">
        <f>ROUND(('TM1.5SynPop_forCounty_2050'!H978-'TM1.5SynPop_forCounty_2035'!H978)*5/15+'TM1.5SynPop_forCounty_2035'!H978,0)</f>
        <v>87</v>
      </c>
      <c r="I978">
        <f>ROUND(('TM1.5SynPop_forCounty_2050'!I978-'TM1.5SynPop_forCounty_2035'!I978)*5/15+'TM1.5SynPop_forCounty_2035'!I978,0)</f>
        <v>37</v>
      </c>
      <c r="J978">
        <f>ROUND(('TM1.5SynPop_forCounty_2050'!J978-'TM1.5SynPop_forCounty_2035'!J978)*5/15+'TM1.5SynPop_forCounty_2035'!J978,0)</f>
        <v>26</v>
      </c>
      <c r="K978">
        <f>ROUND(('TM1.5SynPop_forCounty_2050'!K978-'TM1.5SynPop_forCounty_2035'!K978)*5/15+'TM1.5SynPop_forCounty_2035'!K978,0)</f>
        <v>494</v>
      </c>
      <c r="L978">
        <f>ROUND(('TM1.5SynPop_forCounty_2050'!L978-'TM1.5SynPop_forCounty_2035'!L978)*5/15+'TM1.5SynPop_forCounty_2035'!L978,0)</f>
        <v>347</v>
      </c>
      <c r="M978">
        <f>ROUND(('TM1.5SynPop_forCounty_2050'!M978-'TM1.5SynPop_forCounty_2035'!M978)*5/15+'TM1.5SynPop_forCounty_2035'!M978,0)</f>
        <v>60</v>
      </c>
      <c r="N978">
        <f>ROUND(('TM1.5SynPop_forCounty_2050'!N978-'TM1.5SynPop_forCounty_2035'!N978)*5/15+'TM1.5SynPop_forCounty_2035'!N978,0)</f>
        <v>68</v>
      </c>
      <c r="O978">
        <f>ROUND(('TM1.5SynPop_forCounty_2050'!O978-'TM1.5SynPop_forCounty_2035'!O978)*5/15+'TM1.5SynPop_forCounty_2035'!O978,0)</f>
        <v>461</v>
      </c>
      <c r="P978">
        <f>ROUND(('TM1.5SynPop_forCounty_2050'!P978-'TM1.5SynPop_forCounty_2035'!P978)*5/15+'TM1.5SynPop_forCounty_2035'!P978,0)</f>
        <v>343</v>
      </c>
      <c r="Q978">
        <f>ROUND(('TM1.5SynPop_forCounty_2050'!Q978-'TM1.5SynPop_forCounty_2035'!Q978)*5/15+'TM1.5SynPop_forCounty_2035'!Q978,0)</f>
        <v>81</v>
      </c>
      <c r="R978">
        <f>ROUND(('TM1.5SynPop_forCounty_2050'!R978-'TM1.5SynPop_forCounty_2035'!R978)*5/15+'TM1.5SynPop_forCounty_2035'!R978,0)</f>
        <v>84</v>
      </c>
      <c r="S978">
        <f>ROUND(('TM1.5SynPop_forCounty_2050'!S978-'TM1.5SynPop_forCounty_2035'!S978)*5/15+'TM1.5SynPop_forCounty_2035'!S978,0)</f>
        <v>1675</v>
      </c>
      <c r="T978">
        <f>ROUND(('TM1.5SynPop_forCounty_2050'!T978-'TM1.5SynPop_forCounty_2035'!T978)*5/15+'TM1.5SynPop_forCounty_2035'!T978,0)</f>
        <v>57</v>
      </c>
      <c r="U978">
        <f>ROUND(('TM1.5SynPop_forCounty_2050'!U978-'TM1.5SynPop_forCounty_2035'!U978)*5/15+'TM1.5SynPop_forCounty_2035'!U978,0)</f>
        <v>93</v>
      </c>
      <c r="V978">
        <f>ROUND(('TM1.5SynPop_forCounty_2050'!V978-'TM1.5SynPop_forCounty_2035'!V978)*5/15+'TM1.5SynPop_forCounty_2035'!V978,0)</f>
        <v>157</v>
      </c>
      <c r="W978">
        <f>ROUND(('TM1.5SynPop_forCounty_2050'!W978-'TM1.5SynPop_forCounty_2035'!W978)*5/15+'TM1.5SynPop_forCounty_2035'!W978,0)</f>
        <v>261</v>
      </c>
      <c r="X978">
        <f>ROUND(('TM1.5SynPop_forCounty_2050'!X978-'TM1.5SynPop_forCounty_2035'!X978)*5/15+'TM1.5SynPop_forCounty_2035'!X978,0)</f>
        <v>416</v>
      </c>
      <c r="Y978">
        <f>ROUND(('TM1.5SynPop_forCounty_2050'!Y978-'TM1.5SynPop_forCounty_2035'!Y978)*5/15+'TM1.5SynPop_forCounty_2035'!Y978,0)</f>
        <v>691</v>
      </c>
      <c r="Z978">
        <f>ROUND(('TM1.5SynPop_forCounty_2050'!Z978-'TM1.5SynPop_forCounty_2035'!Z978)*5/15+'TM1.5SynPop_forCounty_2035'!Z978,0)</f>
        <v>736</v>
      </c>
      <c r="AA978">
        <f>ROUND(('TM1.5SynPop_forCounty_2050'!AA978-'TM1.5SynPop_forCounty_2035'!AA978)*5/15+'TM1.5SynPop_forCounty_2035'!AA978,0)</f>
        <v>104</v>
      </c>
    </row>
    <row r="979" spans="1:27">
      <c r="A979">
        <f>VLOOKUP(B979,xwalk!$A$2:$D$1455,4,FALSE)</f>
        <v>4</v>
      </c>
      <c r="B979">
        <v>982</v>
      </c>
      <c r="C979">
        <f>ROUND(('TM1.5SynPop_forCounty_2050'!C979-'TM1.5SynPop_forCounty_2035'!C979)*5/15+'TM1.5SynPop_forCounty_2035'!C979,0)</f>
        <v>2357</v>
      </c>
      <c r="D979">
        <f>ROUND(('TM1.5SynPop_forCounty_2050'!D979-'TM1.5SynPop_forCounty_2035'!D979)*5/15+'TM1.5SynPop_forCounty_2035'!D979,0)</f>
        <v>3</v>
      </c>
      <c r="E979">
        <f>ROUND(('TM1.5SynPop_forCounty_2050'!E979-'TM1.5SynPop_forCounty_2035'!E979)*5/15+'TM1.5SynPop_forCounty_2035'!E979,0)</f>
        <v>406</v>
      </c>
      <c r="F979">
        <f>ROUND(('TM1.5SynPop_forCounty_2050'!F979-'TM1.5SynPop_forCounty_2035'!F979)*5/15+'TM1.5SynPop_forCounty_2035'!F979,0)</f>
        <v>253</v>
      </c>
      <c r="G979">
        <f>ROUND(('TM1.5SynPop_forCounty_2050'!G979-'TM1.5SynPop_forCounty_2035'!G979)*5/15+'TM1.5SynPop_forCounty_2035'!G979,0)</f>
        <v>114</v>
      </c>
      <c r="H979">
        <f>ROUND(('TM1.5SynPop_forCounty_2050'!H979-'TM1.5SynPop_forCounty_2035'!H979)*5/15+'TM1.5SynPop_forCounty_2035'!H979,0)</f>
        <v>83</v>
      </c>
      <c r="I979">
        <f>ROUND(('TM1.5SynPop_forCounty_2050'!I979-'TM1.5SynPop_forCounty_2035'!I979)*5/15+'TM1.5SynPop_forCounty_2035'!I979,0)</f>
        <v>38</v>
      </c>
      <c r="J979">
        <f>ROUND(('TM1.5SynPop_forCounty_2050'!J979-'TM1.5SynPop_forCounty_2035'!J979)*5/15+'TM1.5SynPop_forCounty_2035'!J979,0)</f>
        <v>36</v>
      </c>
      <c r="K979">
        <f>ROUND(('TM1.5SynPop_forCounty_2050'!K979-'TM1.5SynPop_forCounty_2035'!K979)*5/15+'TM1.5SynPop_forCounty_2035'!K979,0)</f>
        <v>243</v>
      </c>
      <c r="L979">
        <f>ROUND(('TM1.5SynPop_forCounty_2050'!L979-'TM1.5SynPop_forCounty_2035'!L979)*5/15+'TM1.5SynPop_forCounty_2035'!L979,0)</f>
        <v>266</v>
      </c>
      <c r="M979">
        <f>ROUND(('TM1.5SynPop_forCounty_2050'!M979-'TM1.5SynPop_forCounty_2035'!M979)*5/15+'TM1.5SynPop_forCounty_2035'!M979,0)</f>
        <v>169</v>
      </c>
      <c r="N979">
        <f>ROUND(('TM1.5SynPop_forCounty_2050'!N979-'TM1.5SynPop_forCounty_2035'!N979)*5/15+'TM1.5SynPop_forCounty_2035'!N979,0)</f>
        <v>253</v>
      </c>
      <c r="O979">
        <f>ROUND(('TM1.5SynPop_forCounty_2050'!O979-'TM1.5SynPop_forCounty_2035'!O979)*5/15+'TM1.5SynPop_forCounty_2035'!O979,0)</f>
        <v>436</v>
      </c>
      <c r="P979">
        <f>ROUND(('TM1.5SynPop_forCounty_2050'!P979-'TM1.5SynPop_forCounty_2035'!P979)*5/15+'TM1.5SynPop_forCounty_2035'!P979,0)</f>
        <v>253</v>
      </c>
      <c r="Q979">
        <f>ROUND(('TM1.5SynPop_forCounty_2050'!Q979-'TM1.5SynPop_forCounty_2035'!Q979)*5/15+'TM1.5SynPop_forCounty_2035'!Q979,0)</f>
        <v>150</v>
      </c>
      <c r="R979">
        <f>ROUND(('TM1.5SynPop_forCounty_2050'!R979-'TM1.5SynPop_forCounty_2035'!R979)*5/15+'TM1.5SynPop_forCounty_2035'!R979,0)</f>
        <v>91</v>
      </c>
      <c r="S979">
        <f>ROUND(('TM1.5SynPop_forCounty_2050'!S979-'TM1.5SynPop_forCounty_2035'!S979)*5/15+'TM1.5SynPop_forCounty_2035'!S979,0)</f>
        <v>2360</v>
      </c>
      <c r="T979">
        <f>ROUND(('TM1.5SynPop_forCounty_2050'!T979-'TM1.5SynPop_forCounty_2035'!T979)*5/15+'TM1.5SynPop_forCounty_2035'!T979,0)</f>
        <v>158</v>
      </c>
      <c r="U979">
        <f>ROUND(('TM1.5SynPop_forCounty_2050'!U979-'TM1.5SynPop_forCounty_2035'!U979)*5/15+'TM1.5SynPop_forCounty_2035'!U979,0)</f>
        <v>374</v>
      </c>
      <c r="V979">
        <f>ROUND(('TM1.5SynPop_forCounty_2050'!V979-'TM1.5SynPop_forCounty_2035'!V979)*5/15+'TM1.5SynPop_forCounty_2035'!V979,0)</f>
        <v>368</v>
      </c>
      <c r="W979">
        <f>ROUND(('TM1.5SynPop_forCounty_2050'!W979-'TM1.5SynPop_forCounty_2035'!W979)*5/15+'TM1.5SynPop_forCounty_2035'!W979,0)</f>
        <v>378</v>
      </c>
      <c r="X979">
        <f>ROUND(('TM1.5SynPop_forCounty_2050'!X979-'TM1.5SynPop_forCounty_2035'!X979)*5/15+'TM1.5SynPop_forCounty_2035'!X979,0)</f>
        <v>696</v>
      </c>
      <c r="Y979">
        <f>ROUND(('TM1.5SynPop_forCounty_2050'!Y979-'TM1.5SynPop_forCounty_2035'!Y979)*5/15+'TM1.5SynPop_forCounty_2035'!Y979,0)</f>
        <v>386</v>
      </c>
      <c r="Z979">
        <f>ROUND(('TM1.5SynPop_forCounty_2050'!Z979-'TM1.5SynPop_forCounty_2035'!Z979)*5/15+'TM1.5SynPop_forCounty_2035'!Z979,0)</f>
        <v>1100</v>
      </c>
      <c r="AA979">
        <f>ROUND(('TM1.5SynPop_forCounty_2050'!AA979-'TM1.5SynPop_forCounty_2035'!AA979)*5/15+'TM1.5SynPop_forCounty_2035'!AA979,0)</f>
        <v>273</v>
      </c>
    </row>
    <row r="980" spans="1:27">
      <c r="A980">
        <f>VLOOKUP(B980,xwalk!$A$2:$D$1455,4,FALSE)</f>
        <v>4</v>
      </c>
      <c r="B980">
        <v>983</v>
      </c>
      <c r="C980">
        <f>ROUND(('TM1.5SynPop_forCounty_2050'!C980-'TM1.5SynPop_forCounty_2035'!C980)*5/15+'TM1.5SynPop_forCounty_2035'!C980,0)</f>
        <v>2719</v>
      </c>
      <c r="D980">
        <f>ROUND(('TM1.5SynPop_forCounty_2050'!D980-'TM1.5SynPop_forCounty_2035'!D980)*5/15+'TM1.5SynPop_forCounty_2035'!D980,0)</f>
        <v>16</v>
      </c>
      <c r="E980">
        <f>ROUND(('TM1.5SynPop_forCounty_2050'!E980-'TM1.5SynPop_forCounty_2035'!E980)*5/15+'TM1.5SynPop_forCounty_2035'!E980,0)</f>
        <v>486</v>
      </c>
      <c r="F980">
        <f>ROUND(('TM1.5SynPop_forCounty_2050'!F980-'TM1.5SynPop_forCounty_2035'!F980)*5/15+'TM1.5SynPop_forCounty_2035'!F980,0)</f>
        <v>286</v>
      </c>
      <c r="G980">
        <f>ROUND(('TM1.5SynPop_forCounty_2050'!G980-'TM1.5SynPop_forCounty_2035'!G980)*5/15+'TM1.5SynPop_forCounty_2035'!G980,0)</f>
        <v>228</v>
      </c>
      <c r="H980">
        <f>ROUND(('TM1.5SynPop_forCounty_2050'!H980-'TM1.5SynPop_forCounty_2035'!H980)*5/15+'TM1.5SynPop_forCounty_2035'!H980,0)</f>
        <v>139</v>
      </c>
      <c r="I980">
        <f>ROUND(('TM1.5SynPop_forCounty_2050'!I980-'TM1.5SynPop_forCounty_2035'!I980)*5/15+'TM1.5SynPop_forCounty_2035'!I980,0)</f>
        <v>60</v>
      </c>
      <c r="J980">
        <f>ROUND(('TM1.5SynPop_forCounty_2050'!J980-'TM1.5SynPop_forCounty_2035'!J980)*5/15+'TM1.5SynPop_forCounty_2035'!J980,0)</f>
        <v>82</v>
      </c>
      <c r="K980">
        <f>ROUND(('TM1.5SynPop_forCounty_2050'!K980-'TM1.5SynPop_forCounty_2035'!K980)*5/15+'TM1.5SynPop_forCounty_2035'!K980,0)</f>
        <v>508</v>
      </c>
      <c r="L980">
        <f>ROUND(('TM1.5SynPop_forCounty_2050'!L980-'TM1.5SynPop_forCounty_2035'!L980)*5/15+'TM1.5SynPop_forCounty_2035'!L980,0)</f>
        <v>388</v>
      </c>
      <c r="M980">
        <f>ROUND(('TM1.5SynPop_forCounty_2050'!M980-'TM1.5SynPop_forCounty_2035'!M980)*5/15+'TM1.5SynPop_forCounty_2035'!M980,0)</f>
        <v>162</v>
      </c>
      <c r="N980">
        <f>ROUND(('TM1.5SynPop_forCounty_2050'!N980-'TM1.5SynPop_forCounty_2035'!N980)*5/15+'TM1.5SynPop_forCounty_2035'!N980,0)</f>
        <v>222</v>
      </c>
      <c r="O980">
        <f>ROUND(('TM1.5SynPop_forCounty_2050'!O980-'TM1.5SynPop_forCounty_2035'!O980)*5/15+'TM1.5SynPop_forCounty_2035'!O980,0)</f>
        <v>605</v>
      </c>
      <c r="P980">
        <f>ROUND(('TM1.5SynPop_forCounty_2050'!P980-'TM1.5SynPop_forCounty_2035'!P980)*5/15+'TM1.5SynPop_forCounty_2035'!P980,0)</f>
        <v>536</v>
      </c>
      <c r="Q980">
        <f>ROUND(('TM1.5SynPop_forCounty_2050'!Q980-'TM1.5SynPop_forCounty_2035'!Q980)*5/15+'TM1.5SynPop_forCounty_2035'!Q980,0)</f>
        <v>138</v>
      </c>
      <c r="R980">
        <f>ROUND(('TM1.5SynPop_forCounty_2050'!R980-'TM1.5SynPop_forCounty_2035'!R980)*5/15+'TM1.5SynPop_forCounty_2035'!R980,0)</f>
        <v>2</v>
      </c>
      <c r="S980">
        <f>ROUND(('TM1.5SynPop_forCounty_2050'!S980-'TM1.5SynPop_forCounty_2035'!S980)*5/15+'TM1.5SynPop_forCounty_2035'!S980,0)</f>
        <v>2736</v>
      </c>
      <c r="T980">
        <f>ROUND(('TM1.5SynPop_forCounty_2050'!T980-'TM1.5SynPop_forCounty_2035'!T980)*5/15+'TM1.5SynPop_forCounty_2035'!T980,0)</f>
        <v>116</v>
      </c>
      <c r="U980">
        <f>ROUND(('TM1.5SynPop_forCounty_2050'!U980-'TM1.5SynPop_forCounty_2035'!U980)*5/15+'TM1.5SynPop_forCounty_2035'!U980,0)</f>
        <v>443</v>
      </c>
      <c r="V980">
        <f>ROUND(('TM1.5SynPop_forCounty_2050'!V980-'TM1.5SynPop_forCounty_2035'!V980)*5/15+'TM1.5SynPop_forCounty_2035'!V980,0)</f>
        <v>214</v>
      </c>
      <c r="W980">
        <f>ROUND(('TM1.5SynPop_forCounty_2050'!W980-'TM1.5SynPop_forCounty_2035'!W980)*5/15+'TM1.5SynPop_forCounty_2035'!W980,0)</f>
        <v>330</v>
      </c>
      <c r="X980">
        <f>ROUND(('TM1.5SynPop_forCounty_2050'!X980-'TM1.5SynPop_forCounty_2035'!X980)*5/15+'TM1.5SynPop_forCounty_2035'!X980,0)</f>
        <v>827</v>
      </c>
      <c r="Y980">
        <f>ROUND(('TM1.5SynPop_forCounty_2050'!Y980-'TM1.5SynPop_forCounty_2035'!Y980)*5/15+'TM1.5SynPop_forCounty_2035'!Y980,0)</f>
        <v>807</v>
      </c>
      <c r="Z980">
        <f>ROUND(('TM1.5SynPop_forCounty_2050'!Z980-'TM1.5SynPop_forCounty_2035'!Z980)*5/15+'TM1.5SynPop_forCounty_2035'!Z980,0)</f>
        <v>1253</v>
      </c>
      <c r="AA980">
        <f>ROUND(('TM1.5SynPop_forCounty_2050'!AA980-'TM1.5SynPop_forCounty_2035'!AA980)*5/15+'TM1.5SynPop_forCounty_2035'!AA980,0)</f>
        <v>263</v>
      </c>
    </row>
    <row r="981" spans="1:27">
      <c r="A981">
        <f>VLOOKUP(B981,xwalk!$A$2:$D$1455,4,FALSE)</f>
        <v>4</v>
      </c>
      <c r="B981">
        <v>984</v>
      </c>
      <c r="C981">
        <f>ROUND(('TM1.5SynPop_forCounty_2050'!C981-'TM1.5SynPop_forCounty_2035'!C981)*5/15+'TM1.5SynPop_forCounty_2035'!C981,0)</f>
        <v>810</v>
      </c>
      <c r="D981">
        <f>ROUND(('TM1.5SynPop_forCounty_2050'!D981-'TM1.5SynPop_forCounty_2035'!D981)*5/15+'TM1.5SynPop_forCounty_2035'!D981,0)</f>
        <v>6</v>
      </c>
      <c r="E981">
        <f>ROUND(('TM1.5SynPop_forCounty_2050'!E981-'TM1.5SynPop_forCounty_2035'!E981)*5/15+'TM1.5SynPop_forCounty_2035'!E981,0)</f>
        <v>115</v>
      </c>
      <c r="F981">
        <f>ROUND(('TM1.5SynPop_forCounty_2050'!F981-'TM1.5SynPop_forCounty_2035'!F981)*5/15+'TM1.5SynPop_forCounty_2035'!F981,0)</f>
        <v>69</v>
      </c>
      <c r="G981">
        <f>ROUND(('TM1.5SynPop_forCounty_2050'!G981-'TM1.5SynPop_forCounty_2035'!G981)*5/15+'TM1.5SynPop_forCounty_2035'!G981,0)</f>
        <v>80</v>
      </c>
      <c r="H981">
        <f>ROUND(('TM1.5SynPop_forCounty_2050'!H981-'TM1.5SynPop_forCounty_2035'!H981)*5/15+'TM1.5SynPop_forCounty_2035'!H981,0)</f>
        <v>36</v>
      </c>
      <c r="I981">
        <f>ROUND(('TM1.5SynPop_forCounty_2050'!I981-'TM1.5SynPop_forCounty_2035'!I981)*5/15+'TM1.5SynPop_forCounty_2035'!I981,0)</f>
        <v>17</v>
      </c>
      <c r="J981">
        <f>ROUND(('TM1.5SynPop_forCounty_2050'!J981-'TM1.5SynPop_forCounty_2035'!J981)*5/15+'TM1.5SynPop_forCounty_2035'!J981,0)</f>
        <v>25</v>
      </c>
      <c r="K981">
        <f>ROUND(('TM1.5SynPop_forCounty_2050'!K981-'TM1.5SynPop_forCounty_2035'!K981)*5/15+'TM1.5SynPop_forCounty_2035'!K981,0)</f>
        <v>93</v>
      </c>
      <c r="L981">
        <f>ROUND(('TM1.5SynPop_forCounty_2050'!L981-'TM1.5SynPop_forCounty_2035'!L981)*5/15+'TM1.5SynPop_forCounty_2035'!L981,0)</f>
        <v>112</v>
      </c>
      <c r="M981">
        <f>ROUND(('TM1.5SynPop_forCounty_2050'!M981-'TM1.5SynPop_forCounty_2035'!M981)*5/15+'TM1.5SynPop_forCounty_2035'!M981,0)</f>
        <v>68</v>
      </c>
      <c r="N981">
        <f>ROUND(('TM1.5SynPop_forCounty_2050'!N981-'TM1.5SynPop_forCounty_2035'!N981)*5/15+'TM1.5SynPop_forCounty_2035'!N981,0)</f>
        <v>69</v>
      </c>
      <c r="O981">
        <f>ROUND(('TM1.5SynPop_forCounty_2050'!O981-'TM1.5SynPop_forCounty_2035'!O981)*5/15+'TM1.5SynPop_forCounty_2035'!O981,0)</f>
        <v>161</v>
      </c>
      <c r="P981">
        <f>ROUND(('TM1.5SynPop_forCounty_2050'!P981-'TM1.5SynPop_forCounty_2035'!P981)*5/15+'TM1.5SynPop_forCounty_2035'!P981,0)</f>
        <v>116</v>
      </c>
      <c r="Q981">
        <f>ROUND(('TM1.5SynPop_forCounty_2050'!Q981-'TM1.5SynPop_forCounty_2035'!Q981)*5/15+'TM1.5SynPop_forCounty_2035'!Q981,0)</f>
        <v>38</v>
      </c>
      <c r="R981">
        <f>ROUND(('TM1.5SynPop_forCounty_2050'!R981-'TM1.5SynPop_forCounty_2035'!R981)*5/15+'TM1.5SynPop_forCounty_2035'!R981,0)</f>
        <v>27</v>
      </c>
      <c r="S981">
        <f>ROUND(('TM1.5SynPop_forCounty_2050'!S981-'TM1.5SynPop_forCounty_2035'!S981)*5/15+'TM1.5SynPop_forCounty_2035'!S981,0)</f>
        <v>816</v>
      </c>
      <c r="T981">
        <f>ROUND(('TM1.5SynPop_forCounty_2050'!T981-'TM1.5SynPop_forCounty_2035'!T981)*5/15+'TM1.5SynPop_forCounty_2035'!T981,0)</f>
        <v>45</v>
      </c>
      <c r="U981">
        <f>ROUND(('TM1.5SynPop_forCounty_2050'!U981-'TM1.5SynPop_forCounty_2035'!U981)*5/15+'TM1.5SynPop_forCounty_2035'!U981,0)</f>
        <v>61</v>
      </c>
      <c r="V981">
        <f>ROUND(('TM1.5SynPop_forCounty_2050'!V981-'TM1.5SynPop_forCounty_2035'!V981)*5/15+'TM1.5SynPop_forCounty_2035'!V981,0)</f>
        <v>144</v>
      </c>
      <c r="W981">
        <f>ROUND(('TM1.5SynPop_forCounty_2050'!W981-'TM1.5SynPop_forCounty_2035'!W981)*5/15+'TM1.5SynPop_forCounty_2035'!W981,0)</f>
        <v>105</v>
      </c>
      <c r="X981">
        <f>ROUND(('TM1.5SynPop_forCounty_2050'!X981-'TM1.5SynPop_forCounty_2035'!X981)*5/15+'TM1.5SynPop_forCounty_2035'!X981,0)</f>
        <v>238</v>
      </c>
      <c r="Y981">
        <f>ROUND(('TM1.5SynPop_forCounty_2050'!Y981-'TM1.5SynPop_forCounty_2035'!Y981)*5/15+'TM1.5SynPop_forCounty_2035'!Y981,0)</f>
        <v>223</v>
      </c>
      <c r="Z981">
        <f>ROUND(('TM1.5SynPop_forCounty_2050'!Z981-'TM1.5SynPop_forCounty_2035'!Z981)*5/15+'TM1.5SynPop_forCounty_2035'!Z981,0)</f>
        <v>399</v>
      </c>
      <c r="AA981">
        <f>ROUND(('TM1.5SynPop_forCounty_2050'!AA981-'TM1.5SynPop_forCounty_2035'!AA981)*5/15+'TM1.5SynPop_forCounty_2035'!AA981,0)</f>
        <v>54</v>
      </c>
    </row>
    <row r="982" spans="1:27">
      <c r="A982">
        <f>VLOOKUP(B982,xwalk!$A$2:$D$1455,4,FALSE)</f>
        <v>4</v>
      </c>
      <c r="B982">
        <v>985</v>
      </c>
      <c r="C982">
        <f>ROUND(('TM1.5SynPop_forCounty_2050'!C982-'TM1.5SynPop_forCounty_2035'!C982)*5/15+'TM1.5SynPop_forCounty_2035'!C982,0)</f>
        <v>2453</v>
      </c>
      <c r="D982">
        <f>ROUND(('TM1.5SynPop_forCounty_2050'!D982-'TM1.5SynPop_forCounty_2035'!D982)*5/15+'TM1.5SynPop_forCounty_2035'!D982,0)</f>
        <v>68</v>
      </c>
      <c r="E982">
        <f>ROUND(('TM1.5SynPop_forCounty_2050'!E982-'TM1.5SynPop_forCounty_2035'!E982)*5/15+'TM1.5SynPop_forCounty_2035'!E982,0)</f>
        <v>491</v>
      </c>
      <c r="F982">
        <f>ROUND(('TM1.5SynPop_forCounty_2050'!F982-'TM1.5SynPop_forCounty_2035'!F982)*5/15+'TM1.5SynPop_forCounty_2035'!F982,0)</f>
        <v>285</v>
      </c>
      <c r="G982">
        <f>ROUND(('TM1.5SynPop_forCounty_2050'!G982-'TM1.5SynPop_forCounty_2035'!G982)*5/15+'TM1.5SynPop_forCounty_2035'!G982,0)</f>
        <v>110</v>
      </c>
      <c r="H982">
        <f>ROUND(('TM1.5SynPop_forCounty_2050'!H982-'TM1.5SynPop_forCounty_2035'!H982)*5/15+'TM1.5SynPop_forCounty_2035'!H982,0)</f>
        <v>60</v>
      </c>
      <c r="I982">
        <f>ROUND(('TM1.5SynPop_forCounty_2050'!I982-'TM1.5SynPop_forCounty_2035'!I982)*5/15+'TM1.5SynPop_forCounty_2035'!I982,0)</f>
        <v>35</v>
      </c>
      <c r="J982">
        <f>ROUND(('TM1.5SynPop_forCounty_2050'!J982-'TM1.5SynPop_forCounty_2035'!J982)*5/15+'TM1.5SynPop_forCounty_2035'!J982,0)</f>
        <v>24</v>
      </c>
      <c r="K982">
        <f>ROUND(('TM1.5SynPop_forCounty_2050'!K982-'TM1.5SynPop_forCounty_2035'!K982)*5/15+'TM1.5SynPop_forCounty_2035'!K982,0)</f>
        <v>290</v>
      </c>
      <c r="L982">
        <f>ROUND(('TM1.5SynPop_forCounty_2050'!L982-'TM1.5SynPop_forCounty_2035'!L982)*5/15+'TM1.5SynPop_forCounty_2035'!L982,0)</f>
        <v>280</v>
      </c>
      <c r="M982">
        <f>ROUND(('TM1.5SynPop_forCounty_2050'!M982-'TM1.5SynPop_forCounty_2035'!M982)*5/15+'TM1.5SynPop_forCounty_2035'!M982,0)</f>
        <v>200</v>
      </c>
      <c r="N982">
        <f>ROUND(('TM1.5SynPop_forCounty_2050'!N982-'TM1.5SynPop_forCounty_2035'!N982)*5/15+'TM1.5SynPop_forCounty_2035'!N982,0)</f>
        <v>235</v>
      </c>
      <c r="O982">
        <f>ROUND(('TM1.5SynPop_forCounty_2050'!O982-'TM1.5SynPop_forCounty_2035'!O982)*5/15+'TM1.5SynPop_forCounty_2035'!O982,0)</f>
        <v>518</v>
      </c>
      <c r="P982">
        <f>ROUND(('TM1.5SynPop_forCounty_2050'!P982-'TM1.5SynPop_forCounty_2035'!P982)*5/15+'TM1.5SynPop_forCounty_2035'!P982,0)</f>
        <v>329</v>
      </c>
      <c r="Q982">
        <f>ROUND(('TM1.5SynPop_forCounty_2050'!Q982-'TM1.5SynPop_forCounty_2035'!Q982)*5/15+'TM1.5SynPop_forCounty_2035'!Q982,0)</f>
        <v>100</v>
      </c>
      <c r="R982">
        <f>ROUND(('TM1.5SynPop_forCounty_2050'!R982-'TM1.5SynPop_forCounty_2035'!R982)*5/15+'TM1.5SynPop_forCounty_2035'!R982,0)</f>
        <v>58</v>
      </c>
      <c r="S982">
        <f>ROUND(('TM1.5SynPop_forCounty_2050'!S982-'TM1.5SynPop_forCounty_2035'!S982)*5/15+'TM1.5SynPop_forCounty_2035'!S982,0)</f>
        <v>2521</v>
      </c>
      <c r="T982">
        <f>ROUND(('TM1.5SynPop_forCounty_2050'!T982-'TM1.5SynPop_forCounty_2035'!T982)*5/15+'TM1.5SynPop_forCounty_2035'!T982,0)</f>
        <v>181</v>
      </c>
      <c r="U982">
        <f>ROUND(('TM1.5SynPop_forCounty_2050'!U982-'TM1.5SynPop_forCounty_2035'!U982)*5/15+'TM1.5SynPop_forCounty_2035'!U982,0)</f>
        <v>420</v>
      </c>
      <c r="V982">
        <f>ROUND(('TM1.5SynPop_forCounty_2050'!V982-'TM1.5SynPop_forCounty_2035'!V982)*5/15+'TM1.5SynPop_forCounty_2035'!V982,0)</f>
        <v>517</v>
      </c>
      <c r="W982">
        <f>ROUND(('TM1.5SynPop_forCounty_2050'!W982-'TM1.5SynPop_forCounty_2035'!W982)*5/15+'TM1.5SynPop_forCounty_2035'!W982,0)</f>
        <v>322</v>
      </c>
      <c r="X982">
        <f>ROUND(('TM1.5SynPop_forCounty_2050'!X982-'TM1.5SynPop_forCounty_2035'!X982)*5/15+'TM1.5SynPop_forCounty_2035'!X982,0)</f>
        <v>736</v>
      </c>
      <c r="Y982">
        <f>ROUND(('TM1.5SynPop_forCounty_2050'!Y982-'TM1.5SynPop_forCounty_2035'!Y982)*5/15+'TM1.5SynPop_forCounty_2035'!Y982,0)</f>
        <v>345</v>
      </c>
      <c r="Z982">
        <f>ROUND(('TM1.5SynPop_forCounty_2050'!Z982-'TM1.5SynPop_forCounty_2035'!Z982)*5/15+'TM1.5SynPop_forCounty_2035'!Z982,0)</f>
        <v>1206</v>
      </c>
      <c r="AA982">
        <f>ROUND(('TM1.5SynPop_forCounty_2050'!AA982-'TM1.5SynPop_forCounty_2035'!AA982)*5/15+'TM1.5SynPop_forCounty_2035'!AA982,0)</f>
        <v>279</v>
      </c>
    </row>
    <row r="983" spans="1:27">
      <c r="A983">
        <f>VLOOKUP(B983,xwalk!$A$2:$D$1455,4,FALSE)</f>
        <v>4</v>
      </c>
      <c r="B983">
        <v>986</v>
      </c>
      <c r="C983">
        <f>ROUND(('TM1.5SynPop_forCounty_2050'!C983-'TM1.5SynPop_forCounty_2035'!C983)*5/15+'TM1.5SynPop_forCounty_2035'!C983,0)</f>
        <v>2278</v>
      </c>
      <c r="D983">
        <f>ROUND(('TM1.5SynPop_forCounty_2050'!D983-'TM1.5SynPop_forCounty_2035'!D983)*5/15+'TM1.5SynPop_forCounty_2035'!D983,0)</f>
        <v>18</v>
      </c>
      <c r="E983">
        <f>ROUND(('TM1.5SynPop_forCounty_2050'!E983-'TM1.5SynPop_forCounty_2035'!E983)*5/15+'TM1.5SynPop_forCounty_2035'!E983,0)</f>
        <v>269</v>
      </c>
      <c r="F983">
        <f>ROUND(('TM1.5SynPop_forCounty_2050'!F983-'TM1.5SynPop_forCounty_2035'!F983)*5/15+'TM1.5SynPop_forCounty_2035'!F983,0)</f>
        <v>229</v>
      </c>
      <c r="G983">
        <f>ROUND(('TM1.5SynPop_forCounty_2050'!G983-'TM1.5SynPop_forCounty_2035'!G983)*5/15+'TM1.5SynPop_forCounty_2035'!G983,0)</f>
        <v>140</v>
      </c>
      <c r="H983">
        <f>ROUND(('TM1.5SynPop_forCounty_2050'!H983-'TM1.5SynPop_forCounty_2035'!H983)*5/15+'TM1.5SynPop_forCounty_2035'!H983,0)</f>
        <v>118</v>
      </c>
      <c r="I983">
        <f>ROUND(('TM1.5SynPop_forCounty_2050'!I983-'TM1.5SynPop_forCounty_2035'!I983)*5/15+'TM1.5SynPop_forCounty_2035'!I983,0)</f>
        <v>53</v>
      </c>
      <c r="J983">
        <f>ROUND(('TM1.5SynPop_forCounty_2050'!J983-'TM1.5SynPop_forCounty_2035'!J983)*5/15+'TM1.5SynPop_forCounty_2035'!J983,0)</f>
        <v>74</v>
      </c>
      <c r="K983">
        <f>ROUND(('TM1.5SynPop_forCounty_2050'!K983-'TM1.5SynPop_forCounty_2035'!K983)*5/15+'TM1.5SynPop_forCounty_2035'!K983,0)</f>
        <v>225</v>
      </c>
      <c r="L983">
        <f>ROUND(('TM1.5SynPop_forCounty_2050'!L983-'TM1.5SynPop_forCounty_2035'!L983)*5/15+'TM1.5SynPop_forCounty_2035'!L983,0)</f>
        <v>261</v>
      </c>
      <c r="M983">
        <f>ROUND(('TM1.5SynPop_forCounty_2050'!M983-'TM1.5SynPop_forCounty_2035'!M983)*5/15+'TM1.5SynPop_forCounty_2035'!M983,0)</f>
        <v>151</v>
      </c>
      <c r="N983">
        <f>ROUND(('TM1.5SynPop_forCounty_2050'!N983-'TM1.5SynPop_forCounty_2035'!N983)*5/15+'TM1.5SynPop_forCounty_2035'!N983,0)</f>
        <v>246</v>
      </c>
      <c r="O983">
        <f>ROUND(('TM1.5SynPop_forCounty_2050'!O983-'TM1.5SynPop_forCounty_2035'!O983)*5/15+'TM1.5SynPop_forCounty_2035'!O983,0)</f>
        <v>243</v>
      </c>
      <c r="P983">
        <f>ROUND(('TM1.5SynPop_forCounty_2050'!P983-'TM1.5SynPop_forCounty_2035'!P983)*5/15+'TM1.5SynPop_forCounty_2035'!P983,0)</f>
        <v>351</v>
      </c>
      <c r="Q983">
        <f>ROUND(('TM1.5SynPop_forCounty_2050'!Q983-'TM1.5SynPop_forCounty_2035'!Q983)*5/15+'TM1.5SynPop_forCounty_2035'!Q983,0)</f>
        <v>139</v>
      </c>
      <c r="R983">
        <f>ROUND(('TM1.5SynPop_forCounty_2050'!R983-'TM1.5SynPop_forCounty_2035'!R983)*5/15+'TM1.5SynPop_forCounty_2035'!R983,0)</f>
        <v>150</v>
      </c>
      <c r="S983">
        <f>ROUND(('TM1.5SynPop_forCounty_2050'!S983-'TM1.5SynPop_forCounty_2035'!S983)*5/15+'TM1.5SynPop_forCounty_2035'!S983,0)</f>
        <v>2295</v>
      </c>
      <c r="T983">
        <f>ROUND(('TM1.5SynPop_forCounty_2050'!T983-'TM1.5SynPop_forCounty_2035'!T983)*5/15+'TM1.5SynPop_forCounty_2035'!T983,0)</f>
        <v>134</v>
      </c>
      <c r="U983">
        <f>ROUND(('TM1.5SynPop_forCounty_2050'!U983-'TM1.5SynPop_forCounty_2035'!U983)*5/15+'TM1.5SynPop_forCounty_2035'!U983,0)</f>
        <v>383</v>
      </c>
      <c r="V983">
        <f>ROUND(('TM1.5SynPop_forCounty_2050'!V983-'TM1.5SynPop_forCounty_2035'!V983)*5/15+'TM1.5SynPop_forCounty_2035'!V983,0)</f>
        <v>320</v>
      </c>
      <c r="W983">
        <f>ROUND(('TM1.5SynPop_forCounty_2050'!W983-'TM1.5SynPop_forCounty_2035'!W983)*5/15+'TM1.5SynPop_forCounty_2035'!W983,0)</f>
        <v>427</v>
      </c>
      <c r="X983">
        <f>ROUND(('TM1.5SynPop_forCounty_2050'!X983-'TM1.5SynPop_forCounty_2035'!X983)*5/15+'TM1.5SynPop_forCounty_2035'!X983,0)</f>
        <v>590</v>
      </c>
      <c r="Y983">
        <f>ROUND(('TM1.5SynPop_forCounty_2050'!Y983-'TM1.5SynPop_forCounty_2035'!Y983)*5/15+'TM1.5SynPop_forCounty_2035'!Y983,0)</f>
        <v>441</v>
      </c>
      <c r="Z983">
        <f>ROUND(('TM1.5SynPop_forCounty_2050'!Z983-'TM1.5SynPop_forCounty_2035'!Z983)*5/15+'TM1.5SynPop_forCounty_2035'!Z983,0)</f>
        <v>1015</v>
      </c>
      <c r="AA983">
        <f>ROUND(('TM1.5SynPop_forCounty_2050'!AA983-'TM1.5SynPop_forCounty_2035'!AA983)*5/15+'TM1.5SynPop_forCounty_2035'!AA983,0)</f>
        <v>295</v>
      </c>
    </row>
    <row r="984" spans="1:27">
      <c r="A984">
        <f>VLOOKUP(B984,xwalk!$A$2:$D$1455,4,FALSE)</f>
        <v>4</v>
      </c>
      <c r="B984">
        <v>987</v>
      </c>
      <c r="C984">
        <f>ROUND(('TM1.5SynPop_forCounty_2050'!C984-'TM1.5SynPop_forCounty_2035'!C984)*5/15+'TM1.5SynPop_forCounty_2035'!C984,0)</f>
        <v>2398</v>
      </c>
      <c r="D984">
        <f>ROUND(('TM1.5SynPop_forCounty_2050'!D984-'TM1.5SynPop_forCounty_2035'!D984)*5/15+'TM1.5SynPop_forCounty_2035'!D984,0)</f>
        <v>1</v>
      </c>
      <c r="E984">
        <f>ROUND(('TM1.5SynPop_forCounty_2050'!E984-'TM1.5SynPop_forCounty_2035'!E984)*5/15+'TM1.5SynPop_forCounty_2035'!E984,0)</f>
        <v>337</v>
      </c>
      <c r="F984">
        <f>ROUND(('TM1.5SynPop_forCounty_2050'!F984-'TM1.5SynPop_forCounty_2035'!F984)*5/15+'TM1.5SynPop_forCounty_2035'!F984,0)</f>
        <v>220</v>
      </c>
      <c r="G984">
        <f>ROUND(('TM1.5SynPop_forCounty_2050'!G984-'TM1.5SynPop_forCounty_2035'!G984)*5/15+'TM1.5SynPop_forCounty_2035'!G984,0)</f>
        <v>151</v>
      </c>
      <c r="H984">
        <f>ROUND(('TM1.5SynPop_forCounty_2050'!H984-'TM1.5SynPop_forCounty_2035'!H984)*5/15+'TM1.5SynPop_forCounty_2035'!H984,0)</f>
        <v>103</v>
      </c>
      <c r="I984">
        <f>ROUND(('TM1.5SynPop_forCounty_2050'!I984-'TM1.5SynPop_forCounty_2035'!I984)*5/15+'TM1.5SynPop_forCounty_2035'!I984,0)</f>
        <v>59</v>
      </c>
      <c r="J984">
        <f>ROUND(('TM1.5SynPop_forCounty_2050'!J984-'TM1.5SynPop_forCounty_2035'!J984)*5/15+'TM1.5SynPop_forCounty_2035'!J984,0)</f>
        <v>94</v>
      </c>
      <c r="K984">
        <f>ROUND(('TM1.5SynPop_forCounty_2050'!K984-'TM1.5SynPop_forCounty_2035'!K984)*5/15+'TM1.5SynPop_forCounty_2035'!K984,0)</f>
        <v>295</v>
      </c>
      <c r="L984">
        <f>ROUND(('TM1.5SynPop_forCounty_2050'!L984-'TM1.5SynPop_forCounty_2035'!L984)*5/15+'TM1.5SynPop_forCounty_2035'!L984,0)</f>
        <v>267</v>
      </c>
      <c r="M984">
        <f>ROUND(('TM1.5SynPop_forCounty_2050'!M984-'TM1.5SynPop_forCounty_2035'!M984)*5/15+'TM1.5SynPop_forCounty_2035'!M984,0)</f>
        <v>145</v>
      </c>
      <c r="N984">
        <f>ROUND(('TM1.5SynPop_forCounty_2050'!N984-'TM1.5SynPop_forCounty_2035'!N984)*5/15+'TM1.5SynPop_forCounty_2035'!N984,0)</f>
        <v>255</v>
      </c>
      <c r="O984">
        <f>ROUND(('TM1.5SynPop_forCounty_2050'!O984-'TM1.5SynPop_forCounty_2035'!O984)*5/15+'TM1.5SynPop_forCounty_2035'!O984,0)</f>
        <v>370</v>
      </c>
      <c r="P984">
        <f>ROUND(('TM1.5SynPop_forCounty_2050'!P984-'TM1.5SynPop_forCounty_2035'!P984)*5/15+'TM1.5SynPop_forCounty_2035'!P984,0)</f>
        <v>399</v>
      </c>
      <c r="Q984">
        <f>ROUND(('TM1.5SynPop_forCounty_2050'!Q984-'TM1.5SynPop_forCounty_2035'!Q984)*5/15+'TM1.5SynPop_forCounty_2035'!Q984,0)</f>
        <v>94</v>
      </c>
      <c r="R984">
        <f>ROUND(('TM1.5SynPop_forCounty_2050'!R984-'TM1.5SynPop_forCounty_2035'!R984)*5/15+'TM1.5SynPop_forCounty_2035'!R984,0)</f>
        <v>100</v>
      </c>
      <c r="S984">
        <f>ROUND(('TM1.5SynPop_forCounty_2050'!S984-'TM1.5SynPop_forCounty_2035'!S984)*5/15+'TM1.5SynPop_forCounty_2035'!S984,0)</f>
        <v>2399</v>
      </c>
      <c r="T984">
        <f>ROUND(('TM1.5SynPop_forCounty_2050'!T984-'TM1.5SynPop_forCounty_2035'!T984)*5/15+'TM1.5SynPop_forCounty_2035'!T984,0)</f>
        <v>149</v>
      </c>
      <c r="U984">
        <f>ROUND(('TM1.5SynPop_forCounty_2050'!U984-'TM1.5SynPop_forCounty_2035'!U984)*5/15+'TM1.5SynPop_forCounty_2035'!U984,0)</f>
        <v>487</v>
      </c>
      <c r="V984">
        <f>ROUND(('TM1.5SynPop_forCounty_2050'!V984-'TM1.5SynPop_forCounty_2035'!V984)*5/15+'TM1.5SynPop_forCounty_2035'!V984,0)</f>
        <v>220</v>
      </c>
      <c r="W984">
        <f>ROUND(('TM1.5SynPop_forCounty_2050'!W984-'TM1.5SynPop_forCounty_2035'!W984)*5/15+'TM1.5SynPop_forCounty_2035'!W984,0)</f>
        <v>419</v>
      </c>
      <c r="X984">
        <f>ROUND(('TM1.5SynPop_forCounty_2050'!X984-'TM1.5SynPop_forCounty_2035'!X984)*5/15+'TM1.5SynPop_forCounty_2035'!X984,0)</f>
        <v>710</v>
      </c>
      <c r="Y984">
        <f>ROUND(('TM1.5SynPop_forCounty_2050'!Y984-'TM1.5SynPop_forCounty_2035'!Y984)*5/15+'TM1.5SynPop_forCounty_2035'!Y984,0)</f>
        <v>414</v>
      </c>
      <c r="Z984">
        <f>ROUND(('TM1.5SynPop_forCounty_2050'!Z984-'TM1.5SynPop_forCounty_2035'!Z984)*5/15+'TM1.5SynPop_forCounty_2035'!Z984,0)</f>
        <v>1061</v>
      </c>
      <c r="AA984">
        <f>ROUND(('TM1.5SynPop_forCounty_2050'!AA984-'TM1.5SynPop_forCounty_2035'!AA984)*5/15+'TM1.5SynPop_forCounty_2035'!AA984,0)</f>
        <v>345</v>
      </c>
    </row>
    <row r="985" spans="1:27">
      <c r="A985">
        <f>VLOOKUP(B985,xwalk!$A$2:$D$1455,4,FALSE)</f>
        <v>4</v>
      </c>
      <c r="B985">
        <v>988</v>
      </c>
      <c r="C985">
        <f>ROUND(('TM1.5SynPop_forCounty_2050'!C985-'TM1.5SynPop_forCounty_2035'!C985)*5/15+'TM1.5SynPop_forCounty_2035'!C985,0)</f>
        <v>8171</v>
      </c>
      <c r="D985">
        <f>ROUND(('TM1.5SynPop_forCounty_2050'!D985-'TM1.5SynPop_forCounty_2035'!D985)*5/15+'TM1.5SynPop_forCounty_2035'!D985,0)</f>
        <v>156</v>
      </c>
      <c r="E985">
        <f>ROUND(('TM1.5SynPop_forCounty_2050'!E985-'TM1.5SynPop_forCounty_2035'!E985)*5/15+'TM1.5SynPop_forCounty_2035'!E985,0)</f>
        <v>794</v>
      </c>
      <c r="F985">
        <f>ROUND(('TM1.5SynPop_forCounty_2050'!F985-'TM1.5SynPop_forCounty_2035'!F985)*5/15+'TM1.5SynPop_forCounty_2035'!F985,0)</f>
        <v>918</v>
      </c>
      <c r="G985">
        <f>ROUND(('TM1.5SynPop_forCounty_2050'!G985-'TM1.5SynPop_forCounty_2035'!G985)*5/15+'TM1.5SynPop_forCounty_2035'!G985,0)</f>
        <v>634</v>
      </c>
      <c r="H985">
        <f>ROUND(('TM1.5SynPop_forCounty_2050'!H985-'TM1.5SynPop_forCounty_2035'!H985)*5/15+'TM1.5SynPop_forCounty_2035'!H985,0)</f>
        <v>512</v>
      </c>
      <c r="I985">
        <f>ROUND(('TM1.5SynPop_forCounty_2050'!I985-'TM1.5SynPop_forCounty_2035'!I985)*5/15+'TM1.5SynPop_forCounty_2035'!I985,0)</f>
        <v>275</v>
      </c>
      <c r="J985">
        <f>ROUND(('TM1.5SynPop_forCounty_2050'!J985-'TM1.5SynPop_forCounty_2035'!J985)*5/15+'TM1.5SynPop_forCounty_2035'!J985,0)</f>
        <v>347</v>
      </c>
      <c r="K985">
        <f>ROUND(('TM1.5SynPop_forCounty_2050'!K985-'TM1.5SynPop_forCounty_2035'!K985)*5/15+'TM1.5SynPop_forCounty_2035'!K985,0)</f>
        <v>1025</v>
      </c>
      <c r="L985">
        <f>ROUND(('TM1.5SynPop_forCounty_2050'!L985-'TM1.5SynPop_forCounty_2035'!L985)*5/15+'TM1.5SynPop_forCounty_2035'!L985,0)</f>
        <v>1218</v>
      </c>
      <c r="M985">
        <f>ROUND(('TM1.5SynPop_forCounty_2050'!M985-'TM1.5SynPop_forCounty_2035'!M985)*5/15+'TM1.5SynPop_forCounty_2035'!M985,0)</f>
        <v>587</v>
      </c>
      <c r="N985">
        <f>ROUND(('TM1.5SynPop_forCounty_2050'!N985-'TM1.5SynPop_forCounty_2035'!N985)*5/15+'TM1.5SynPop_forCounty_2035'!N985,0)</f>
        <v>651</v>
      </c>
      <c r="O985">
        <f>ROUND(('TM1.5SynPop_forCounty_2050'!O985-'TM1.5SynPop_forCounty_2035'!O985)*5/15+'TM1.5SynPop_forCounty_2035'!O985,0)</f>
        <v>363</v>
      </c>
      <c r="P985">
        <f>ROUND(('TM1.5SynPop_forCounty_2050'!P985-'TM1.5SynPop_forCounty_2035'!P985)*5/15+'TM1.5SynPop_forCounty_2035'!P985,0)</f>
        <v>1307</v>
      </c>
      <c r="Q985">
        <f>ROUND(('TM1.5SynPop_forCounty_2050'!Q985-'TM1.5SynPop_forCounty_2035'!Q985)*5/15+'TM1.5SynPop_forCounty_2035'!Q985,0)</f>
        <v>1183</v>
      </c>
      <c r="R985">
        <f>ROUND(('TM1.5SynPop_forCounty_2050'!R985-'TM1.5SynPop_forCounty_2035'!R985)*5/15+'TM1.5SynPop_forCounty_2035'!R985,0)</f>
        <v>627</v>
      </c>
      <c r="S985">
        <f>ROUND(('TM1.5SynPop_forCounty_2050'!S985-'TM1.5SynPop_forCounty_2035'!S985)*5/15+'TM1.5SynPop_forCounty_2035'!S985,0)</f>
        <v>8327</v>
      </c>
      <c r="T985">
        <f>ROUND(('TM1.5SynPop_forCounty_2050'!T985-'TM1.5SynPop_forCounty_2035'!T985)*5/15+'TM1.5SynPop_forCounty_2035'!T985,0)</f>
        <v>473</v>
      </c>
      <c r="U985">
        <f>ROUND(('TM1.5SynPop_forCounty_2050'!U985-'TM1.5SynPop_forCounty_2035'!U985)*5/15+'TM1.5SynPop_forCounty_2035'!U985,0)</f>
        <v>1059</v>
      </c>
      <c r="V985">
        <f>ROUND(('TM1.5SynPop_forCounty_2050'!V985-'TM1.5SynPop_forCounty_2035'!V985)*5/15+'TM1.5SynPop_forCounty_2035'!V985,0)</f>
        <v>1185</v>
      </c>
      <c r="W985">
        <f>ROUND(('TM1.5SynPop_forCounty_2050'!W985-'TM1.5SynPop_forCounty_2035'!W985)*5/15+'TM1.5SynPop_forCounty_2035'!W985,0)</f>
        <v>1808</v>
      </c>
      <c r="X985">
        <f>ROUND(('TM1.5SynPop_forCounty_2050'!X985-'TM1.5SynPop_forCounty_2035'!X985)*5/15+'TM1.5SynPop_forCounty_2035'!X985,0)</f>
        <v>2611</v>
      </c>
      <c r="Y985">
        <f>ROUND(('TM1.5SynPop_forCounty_2050'!Y985-'TM1.5SynPop_forCounty_2035'!Y985)*5/15+'TM1.5SynPop_forCounty_2035'!Y985,0)</f>
        <v>1191</v>
      </c>
      <c r="Z985">
        <f>ROUND(('TM1.5SynPop_forCounty_2050'!Z985-'TM1.5SynPop_forCounty_2035'!Z985)*5/15+'TM1.5SynPop_forCounty_2035'!Z985,0)</f>
        <v>3561</v>
      </c>
      <c r="AA985">
        <f>ROUND(('TM1.5SynPop_forCounty_2050'!AA985-'TM1.5SynPop_forCounty_2035'!AA985)*5/15+'TM1.5SynPop_forCounty_2035'!AA985,0)</f>
        <v>954</v>
      </c>
    </row>
    <row r="986" spans="1:27">
      <c r="A986">
        <f>VLOOKUP(B986,xwalk!$A$2:$D$1455,4,FALSE)</f>
        <v>4</v>
      </c>
      <c r="B986">
        <v>989</v>
      </c>
      <c r="C986">
        <f>ROUND(('TM1.5SynPop_forCounty_2050'!C986-'TM1.5SynPop_forCounty_2035'!C986)*5/15+'TM1.5SynPop_forCounty_2035'!C986,0)</f>
        <v>3429</v>
      </c>
      <c r="D986">
        <f>ROUND(('TM1.5SynPop_forCounty_2050'!D986-'TM1.5SynPop_forCounty_2035'!D986)*5/15+'TM1.5SynPop_forCounty_2035'!D986,0)</f>
        <v>84</v>
      </c>
      <c r="E986">
        <f>ROUND(('TM1.5SynPop_forCounty_2050'!E986-'TM1.5SynPop_forCounty_2035'!E986)*5/15+'TM1.5SynPop_forCounty_2035'!E986,0)</f>
        <v>498</v>
      </c>
      <c r="F986">
        <f>ROUND(('TM1.5SynPop_forCounty_2050'!F986-'TM1.5SynPop_forCounty_2035'!F986)*5/15+'TM1.5SynPop_forCounty_2035'!F986,0)</f>
        <v>304</v>
      </c>
      <c r="G986">
        <f>ROUND(('TM1.5SynPop_forCounty_2050'!G986-'TM1.5SynPop_forCounty_2035'!G986)*5/15+'TM1.5SynPop_forCounty_2035'!G986,0)</f>
        <v>211</v>
      </c>
      <c r="H986">
        <f>ROUND(('TM1.5SynPop_forCounty_2050'!H986-'TM1.5SynPop_forCounty_2035'!H986)*5/15+'TM1.5SynPop_forCounty_2035'!H986,0)</f>
        <v>140</v>
      </c>
      <c r="I986">
        <f>ROUND(('TM1.5SynPop_forCounty_2050'!I986-'TM1.5SynPop_forCounty_2035'!I986)*5/15+'TM1.5SynPop_forCounty_2035'!I986,0)</f>
        <v>86</v>
      </c>
      <c r="J986">
        <f>ROUND(('TM1.5SynPop_forCounty_2050'!J986-'TM1.5SynPop_forCounty_2035'!J986)*5/15+'TM1.5SynPop_forCounty_2035'!J986,0)</f>
        <v>92</v>
      </c>
      <c r="K986">
        <f>ROUND(('TM1.5SynPop_forCounty_2050'!K986-'TM1.5SynPop_forCounty_2035'!K986)*5/15+'TM1.5SynPop_forCounty_2035'!K986,0)</f>
        <v>359</v>
      </c>
      <c r="L986">
        <f>ROUND(('TM1.5SynPop_forCounty_2050'!L986-'TM1.5SynPop_forCounty_2035'!L986)*5/15+'TM1.5SynPop_forCounty_2035'!L986,0)</f>
        <v>338</v>
      </c>
      <c r="M986">
        <f>ROUND(('TM1.5SynPop_forCounty_2050'!M986-'TM1.5SynPop_forCounty_2035'!M986)*5/15+'TM1.5SynPop_forCounty_2035'!M986,0)</f>
        <v>277</v>
      </c>
      <c r="N986">
        <f>ROUND(('TM1.5SynPop_forCounty_2050'!N986-'TM1.5SynPop_forCounty_2035'!N986)*5/15+'TM1.5SynPop_forCounty_2035'!N986,0)</f>
        <v>356</v>
      </c>
      <c r="O986">
        <f>ROUND(('TM1.5SynPop_forCounty_2050'!O986-'TM1.5SynPop_forCounty_2035'!O986)*5/15+'TM1.5SynPop_forCounty_2035'!O986,0)</f>
        <v>502</v>
      </c>
      <c r="P986">
        <f>ROUND(('TM1.5SynPop_forCounty_2050'!P986-'TM1.5SynPop_forCounty_2035'!P986)*5/15+'TM1.5SynPop_forCounty_2035'!P986,0)</f>
        <v>421</v>
      </c>
      <c r="Q986">
        <f>ROUND(('TM1.5SynPop_forCounty_2050'!Q986-'TM1.5SynPop_forCounty_2035'!Q986)*5/15+'TM1.5SynPop_forCounty_2035'!Q986,0)</f>
        <v>242</v>
      </c>
      <c r="R986">
        <f>ROUND(('TM1.5SynPop_forCounty_2050'!R986-'TM1.5SynPop_forCounty_2035'!R986)*5/15+'TM1.5SynPop_forCounty_2035'!R986,0)</f>
        <v>165</v>
      </c>
      <c r="S986">
        <f>ROUND(('TM1.5SynPop_forCounty_2050'!S986-'TM1.5SynPop_forCounty_2035'!S986)*5/15+'TM1.5SynPop_forCounty_2035'!S986,0)</f>
        <v>3513</v>
      </c>
      <c r="T986">
        <f>ROUND(('TM1.5SynPop_forCounty_2050'!T986-'TM1.5SynPop_forCounty_2035'!T986)*5/15+'TM1.5SynPop_forCounty_2035'!T986,0)</f>
        <v>264</v>
      </c>
      <c r="U986">
        <f>ROUND(('TM1.5SynPop_forCounty_2050'!U986-'TM1.5SynPop_forCounty_2035'!U986)*5/15+'TM1.5SynPop_forCounty_2035'!U986,0)</f>
        <v>626</v>
      </c>
      <c r="V986">
        <f>ROUND(('TM1.5SynPop_forCounty_2050'!V986-'TM1.5SynPop_forCounty_2035'!V986)*5/15+'TM1.5SynPop_forCounty_2035'!V986,0)</f>
        <v>372</v>
      </c>
      <c r="W986">
        <f>ROUND(('TM1.5SynPop_forCounty_2050'!W986-'TM1.5SynPop_forCounty_2035'!W986)*5/15+'TM1.5SynPop_forCounty_2035'!W986,0)</f>
        <v>705</v>
      </c>
      <c r="X986">
        <f>ROUND(('TM1.5SynPop_forCounty_2050'!X986-'TM1.5SynPop_forCounty_2035'!X986)*5/15+'TM1.5SynPop_forCounty_2035'!X986,0)</f>
        <v>1076</v>
      </c>
      <c r="Y986">
        <f>ROUND(('TM1.5SynPop_forCounty_2050'!Y986-'TM1.5SynPop_forCounty_2035'!Y986)*5/15+'TM1.5SynPop_forCounty_2035'!Y986,0)</f>
        <v>470</v>
      </c>
      <c r="Z986">
        <f>ROUND(('TM1.5SynPop_forCounty_2050'!Z986-'TM1.5SynPop_forCounty_2035'!Z986)*5/15+'TM1.5SynPop_forCounty_2035'!Z986,0)</f>
        <v>1593</v>
      </c>
      <c r="AA986">
        <f>ROUND(('TM1.5SynPop_forCounty_2050'!AA986-'TM1.5SynPop_forCounty_2035'!AA986)*5/15+'TM1.5SynPop_forCounty_2035'!AA986,0)</f>
        <v>455</v>
      </c>
    </row>
    <row r="987" spans="1:27">
      <c r="A987">
        <f>VLOOKUP(B987,xwalk!$A$2:$D$1455,4,FALSE)</f>
        <v>4</v>
      </c>
      <c r="B987">
        <v>990</v>
      </c>
      <c r="C987">
        <f>ROUND(('TM1.5SynPop_forCounty_2050'!C987-'TM1.5SynPop_forCounty_2035'!C987)*5/15+'TM1.5SynPop_forCounty_2035'!C987,0)</f>
        <v>3211</v>
      </c>
      <c r="D987">
        <f>ROUND(('TM1.5SynPop_forCounty_2050'!D987-'TM1.5SynPop_forCounty_2035'!D987)*5/15+'TM1.5SynPop_forCounty_2035'!D987,0)</f>
        <v>558</v>
      </c>
      <c r="E987">
        <f>ROUND(('TM1.5SynPop_forCounty_2050'!E987-'TM1.5SynPop_forCounty_2035'!E987)*5/15+'TM1.5SynPop_forCounty_2035'!E987,0)</f>
        <v>417</v>
      </c>
      <c r="F987">
        <f>ROUND(('TM1.5SynPop_forCounty_2050'!F987-'TM1.5SynPop_forCounty_2035'!F987)*5/15+'TM1.5SynPop_forCounty_2035'!F987,0)</f>
        <v>268</v>
      </c>
      <c r="G987">
        <f>ROUND(('TM1.5SynPop_forCounty_2050'!G987-'TM1.5SynPop_forCounty_2035'!G987)*5/15+'TM1.5SynPop_forCounty_2035'!G987,0)</f>
        <v>296</v>
      </c>
      <c r="H987">
        <f>ROUND(('TM1.5SynPop_forCounty_2050'!H987-'TM1.5SynPop_forCounty_2035'!H987)*5/15+'TM1.5SynPop_forCounty_2035'!H987,0)</f>
        <v>156</v>
      </c>
      <c r="I987">
        <f>ROUND(('TM1.5SynPop_forCounty_2050'!I987-'TM1.5SynPop_forCounty_2035'!I987)*5/15+'TM1.5SynPop_forCounty_2035'!I987,0)</f>
        <v>112</v>
      </c>
      <c r="J987">
        <f>ROUND(('TM1.5SynPop_forCounty_2050'!J987-'TM1.5SynPop_forCounty_2035'!J987)*5/15+'TM1.5SynPop_forCounty_2035'!J987,0)</f>
        <v>191</v>
      </c>
      <c r="K987">
        <f>ROUND(('TM1.5SynPop_forCounty_2050'!K987-'TM1.5SynPop_forCounty_2035'!K987)*5/15+'TM1.5SynPop_forCounty_2035'!K987,0)</f>
        <v>542</v>
      </c>
      <c r="L987">
        <f>ROUND(('TM1.5SynPop_forCounty_2050'!L987-'TM1.5SynPop_forCounty_2035'!L987)*5/15+'TM1.5SynPop_forCounty_2035'!L987,0)</f>
        <v>419</v>
      </c>
      <c r="M987">
        <f>ROUND(('TM1.5SynPop_forCounty_2050'!M987-'TM1.5SynPop_forCounty_2035'!M987)*5/15+'TM1.5SynPop_forCounty_2035'!M987,0)</f>
        <v>193</v>
      </c>
      <c r="N987">
        <f>ROUND(('TM1.5SynPop_forCounty_2050'!N987-'TM1.5SynPop_forCounty_2035'!N987)*5/15+'TM1.5SynPop_forCounty_2035'!N987,0)</f>
        <v>286</v>
      </c>
      <c r="O987">
        <f>ROUND(('TM1.5SynPop_forCounty_2050'!O987-'TM1.5SynPop_forCounty_2035'!O987)*5/15+'TM1.5SynPop_forCounty_2035'!O987,0)</f>
        <v>523</v>
      </c>
      <c r="P987">
        <f>ROUND(('TM1.5SynPop_forCounty_2050'!P987-'TM1.5SynPop_forCounty_2035'!P987)*5/15+'TM1.5SynPop_forCounty_2035'!P987,0)</f>
        <v>649</v>
      </c>
      <c r="Q987">
        <f>ROUND(('TM1.5SynPop_forCounty_2050'!Q987-'TM1.5SynPop_forCounty_2035'!Q987)*5/15+'TM1.5SynPop_forCounty_2035'!Q987,0)</f>
        <v>222</v>
      </c>
      <c r="R987">
        <f>ROUND(('TM1.5SynPop_forCounty_2050'!R987-'TM1.5SynPop_forCounty_2035'!R987)*5/15+'TM1.5SynPop_forCounty_2035'!R987,0)</f>
        <v>46</v>
      </c>
      <c r="S987">
        <f>ROUND(('TM1.5SynPop_forCounty_2050'!S987-'TM1.5SynPop_forCounty_2035'!S987)*5/15+'TM1.5SynPop_forCounty_2035'!S987,0)</f>
        <v>3768</v>
      </c>
      <c r="T987">
        <f>ROUND(('TM1.5SynPop_forCounty_2050'!T987-'TM1.5SynPop_forCounty_2035'!T987)*5/15+'TM1.5SynPop_forCounty_2035'!T987,0)</f>
        <v>276</v>
      </c>
      <c r="U987">
        <f>ROUND(('TM1.5SynPop_forCounty_2050'!U987-'TM1.5SynPop_forCounty_2035'!U987)*5/15+'TM1.5SynPop_forCounty_2035'!U987,0)</f>
        <v>648</v>
      </c>
      <c r="V987">
        <f>ROUND(('TM1.5SynPop_forCounty_2050'!V987-'TM1.5SynPop_forCounty_2035'!V987)*5/15+'TM1.5SynPop_forCounty_2035'!V987,0)</f>
        <v>411</v>
      </c>
      <c r="W987">
        <f>ROUND(('TM1.5SynPop_forCounty_2050'!W987-'TM1.5SynPop_forCounty_2035'!W987)*5/15+'TM1.5SynPop_forCounty_2035'!W987,0)</f>
        <v>566</v>
      </c>
      <c r="X987">
        <f>ROUND(('TM1.5SynPop_forCounty_2050'!X987-'TM1.5SynPop_forCounty_2035'!X987)*5/15+'TM1.5SynPop_forCounty_2035'!X987,0)</f>
        <v>1272</v>
      </c>
      <c r="Y987">
        <f>ROUND(('TM1.5SynPop_forCounty_2050'!Y987-'TM1.5SynPop_forCounty_2035'!Y987)*5/15+'TM1.5SynPop_forCounty_2035'!Y987,0)</f>
        <v>596</v>
      </c>
      <c r="Z987">
        <f>ROUND(('TM1.5SynPop_forCounty_2050'!Z987-'TM1.5SynPop_forCounty_2035'!Z987)*5/15+'TM1.5SynPop_forCounty_2035'!Z987,0)</f>
        <v>1835</v>
      </c>
      <c r="AA987">
        <f>ROUND(('TM1.5SynPop_forCounty_2050'!AA987-'TM1.5SynPop_forCounty_2035'!AA987)*5/15+'TM1.5SynPop_forCounty_2035'!AA987,0)</f>
        <v>289</v>
      </c>
    </row>
    <row r="988" spans="1:27">
      <c r="A988">
        <f>VLOOKUP(B988,xwalk!$A$2:$D$1455,4,FALSE)</f>
        <v>4</v>
      </c>
      <c r="B988">
        <v>991</v>
      </c>
      <c r="C988">
        <f>ROUND(('TM1.5SynPop_forCounty_2050'!C988-'TM1.5SynPop_forCounty_2035'!C988)*5/15+'TM1.5SynPop_forCounty_2035'!C988,0)</f>
        <v>28483</v>
      </c>
      <c r="D988">
        <f>ROUND(('TM1.5SynPop_forCounty_2050'!D988-'TM1.5SynPop_forCounty_2035'!D988)*5/15+'TM1.5SynPop_forCounty_2035'!D988,0)</f>
        <v>6</v>
      </c>
      <c r="E988">
        <f>ROUND(('TM1.5SynPop_forCounty_2050'!E988-'TM1.5SynPop_forCounty_2035'!E988)*5/15+'TM1.5SynPop_forCounty_2035'!E988,0)</f>
        <v>4617</v>
      </c>
      <c r="F988">
        <f>ROUND(('TM1.5SynPop_forCounty_2050'!F988-'TM1.5SynPop_forCounty_2035'!F988)*5/15+'TM1.5SynPop_forCounty_2035'!F988,0)</f>
        <v>2968</v>
      </c>
      <c r="G988">
        <f>ROUND(('TM1.5SynPop_forCounty_2050'!G988-'TM1.5SynPop_forCounty_2035'!G988)*5/15+'TM1.5SynPop_forCounty_2035'!G988,0)</f>
        <v>2571</v>
      </c>
      <c r="H988">
        <f>ROUND(('TM1.5SynPop_forCounty_2050'!H988-'TM1.5SynPop_forCounty_2035'!H988)*5/15+'TM1.5SynPop_forCounty_2035'!H988,0)</f>
        <v>1752</v>
      </c>
      <c r="I988">
        <f>ROUND(('TM1.5SynPop_forCounty_2050'!I988-'TM1.5SynPop_forCounty_2035'!I988)*5/15+'TM1.5SynPop_forCounty_2035'!I988,0)</f>
        <v>1483</v>
      </c>
      <c r="J988">
        <f>ROUND(('TM1.5SynPop_forCounty_2050'!J988-'TM1.5SynPop_forCounty_2035'!J988)*5/15+'TM1.5SynPop_forCounty_2035'!J988,0)</f>
        <v>2567</v>
      </c>
      <c r="K988">
        <f>ROUND(('TM1.5SynPop_forCounty_2050'!K988-'TM1.5SynPop_forCounty_2035'!K988)*5/15+'TM1.5SynPop_forCounty_2035'!K988,0)</f>
        <v>7521</v>
      </c>
      <c r="L988">
        <f>ROUND(('TM1.5SynPop_forCounty_2050'!L988-'TM1.5SynPop_forCounty_2035'!L988)*5/15+'TM1.5SynPop_forCounty_2035'!L988,0)</f>
        <v>5879</v>
      </c>
      <c r="M988">
        <f>ROUND(('TM1.5SynPop_forCounty_2050'!M988-'TM1.5SynPop_forCounty_2035'!M988)*5/15+'TM1.5SynPop_forCounty_2035'!M988,0)</f>
        <v>1551</v>
      </c>
      <c r="N988">
        <f>ROUND(('TM1.5SynPop_forCounty_2050'!N988-'TM1.5SynPop_forCounty_2035'!N988)*5/15+'TM1.5SynPop_forCounty_2035'!N988,0)</f>
        <v>1007</v>
      </c>
      <c r="O988">
        <f>ROUND(('TM1.5SynPop_forCounty_2050'!O988-'TM1.5SynPop_forCounty_2035'!O988)*5/15+'TM1.5SynPop_forCounty_2035'!O988,0)</f>
        <v>3705</v>
      </c>
      <c r="P988">
        <f>ROUND(('TM1.5SynPop_forCounty_2050'!P988-'TM1.5SynPop_forCounty_2035'!P988)*5/15+'TM1.5SynPop_forCounty_2035'!P988,0)</f>
        <v>8015</v>
      </c>
      <c r="Q988">
        <f>ROUND(('TM1.5SynPop_forCounty_2050'!Q988-'TM1.5SynPop_forCounty_2035'!Q988)*5/15+'TM1.5SynPop_forCounty_2035'!Q988,0)</f>
        <v>3255</v>
      </c>
      <c r="R988">
        <f>ROUND(('TM1.5SynPop_forCounty_2050'!R988-'TM1.5SynPop_forCounty_2035'!R988)*5/15+'TM1.5SynPop_forCounty_2035'!R988,0)</f>
        <v>984</v>
      </c>
      <c r="S988">
        <f>ROUND(('TM1.5SynPop_forCounty_2050'!S988-'TM1.5SynPop_forCounty_2035'!S988)*5/15+'TM1.5SynPop_forCounty_2035'!S988,0)</f>
        <v>28488</v>
      </c>
      <c r="T988">
        <f>ROUND(('TM1.5SynPop_forCounty_2050'!T988-'TM1.5SynPop_forCounty_2035'!T988)*5/15+'TM1.5SynPop_forCounty_2035'!T988,0)</f>
        <v>675</v>
      </c>
      <c r="U988">
        <f>ROUND(('TM1.5SynPop_forCounty_2050'!U988-'TM1.5SynPop_forCounty_2035'!U988)*5/15+'TM1.5SynPop_forCounty_2035'!U988,0)</f>
        <v>716</v>
      </c>
      <c r="V988">
        <f>ROUND(('TM1.5SynPop_forCounty_2050'!V988-'TM1.5SynPop_forCounty_2035'!V988)*5/15+'TM1.5SynPop_forCounty_2035'!V988,0)</f>
        <v>3508</v>
      </c>
      <c r="W988">
        <f>ROUND(('TM1.5SynPop_forCounty_2050'!W988-'TM1.5SynPop_forCounty_2035'!W988)*5/15+'TM1.5SynPop_forCounty_2035'!W988,0)</f>
        <v>7409</v>
      </c>
      <c r="X988">
        <f>ROUND(('TM1.5SynPop_forCounty_2050'!X988-'TM1.5SynPop_forCounty_2035'!X988)*5/15+'TM1.5SynPop_forCounty_2035'!X988,0)</f>
        <v>10693</v>
      </c>
      <c r="Y988">
        <f>ROUND(('TM1.5SynPop_forCounty_2050'!Y988-'TM1.5SynPop_forCounty_2035'!Y988)*5/15+'TM1.5SynPop_forCounty_2035'!Y988,0)</f>
        <v>5486</v>
      </c>
      <c r="Z988">
        <f>ROUND(('TM1.5SynPop_forCounty_2050'!Z988-'TM1.5SynPop_forCounty_2035'!Z988)*5/15+'TM1.5SynPop_forCounty_2035'!Z988,0)</f>
        <v>14081</v>
      </c>
      <c r="AA988">
        <f>ROUND(('TM1.5SynPop_forCounty_2050'!AA988-'TM1.5SynPop_forCounty_2035'!AA988)*5/15+'TM1.5SynPop_forCounty_2035'!AA988,0)</f>
        <v>962</v>
      </c>
    </row>
    <row r="989" spans="1:27">
      <c r="A989">
        <f>VLOOKUP(B989,xwalk!$A$2:$D$1455,4,FALSE)</f>
        <v>4</v>
      </c>
      <c r="B989">
        <v>992</v>
      </c>
      <c r="C989">
        <f>ROUND(('TM1.5SynPop_forCounty_2050'!C989-'TM1.5SynPop_forCounty_2035'!C989)*5/15+'TM1.5SynPop_forCounty_2035'!C989,0)</f>
        <v>2731</v>
      </c>
      <c r="D989">
        <f>ROUND(('TM1.5SynPop_forCounty_2050'!D989-'TM1.5SynPop_forCounty_2035'!D989)*5/15+'TM1.5SynPop_forCounty_2035'!D989,0)</f>
        <v>3</v>
      </c>
      <c r="E989">
        <f>ROUND(('TM1.5SynPop_forCounty_2050'!E989-'TM1.5SynPop_forCounty_2035'!E989)*5/15+'TM1.5SynPop_forCounty_2035'!E989,0)</f>
        <v>280</v>
      </c>
      <c r="F989">
        <f>ROUND(('TM1.5SynPop_forCounty_2050'!F989-'TM1.5SynPop_forCounty_2035'!F989)*5/15+'TM1.5SynPop_forCounty_2035'!F989,0)</f>
        <v>114</v>
      </c>
      <c r="G989">
        <f>ROUND(('TM1.5SynPop_forCounty_2050'!G989-'TM1.5SynPop_forCounty_2035'!G989)*5/15+'TM1.5SynPop_forCounty_2035'!G989,0)</f>
        <v>273</v>
      </c>
      <c r="H989">
        <f>ROUND(('TM1.5SynPop_forCounty_2050'!H989-'TM1.5SynPop_forCounty_2035'!H989)*5/15+'TM1.5SynPop_forCounty_2035'!H989,0)</f>
        <v>155</v>
      </c>
      <c r="I989">
        <f>ROUND(('TM1.5SynPop_forCounty_2050'!I989-'TM1.5SynPop_forCounty_2035'!I989)*5/15+'TM1.5SynPop_forCounty_2035'!I989,0)</f>
        <v>138</v>
      </c>
      <c r="J989">
        <f>ROUND(('TM1.5SynPop_forCounty_2050'!J989-'TM1.5SynPop_forCounty_2035'!J989)*5/15+'TM1.5SynPop_forCounty_2035'!J989,0)</f>
        <v>290</v>
      </c>
      <c r="K989">
        <f>ROUND(('TM1.5SynPop_forCounty_2050'!K989-'TM1.5SynPop_forCounty_2035'!K989)*5/15+'TM1.5SynPop_forCounty_2035'!K989,0)</f>
        <v>438</v>
      </c>
      <c r="L989">
        <f>ROUND(('TM1.5SynPop_forCounty_2050'!L989-'TM1.5SynPop_forCounty_2035'!L989)*5/15+'TM1.5SynPop_forCounty_2035'!L989,0)</f>
        <v>410</v>
      </c>
      <c r="M989">
        <f>ROUND(('TM1.5SynPop_forCounty_2050'!M989-'TM1.5SynPop_forCounty_2035'!M989)*5/15+'TM1.5SynPop_forCounty_2035'!M989,0)</f>
        <v>198</v>
      </c>
      <c r="N989">
        <f>ROUND(('TM1.5SynPop_forCounty_2050'!N989-'TM1.5SynPop_forCounty_2035'!N989)*5/15+'TM1.5SynPop_forCounty_2035'!N989,0)</f>
        <v>203</v>
      </c>
      <c r="O989">
        <f>ROUND(('TM1.5SynPop_forCounty_2050'!O989-'TM1.5SynPop_forCounty_2035'!O989)*5/15+'TM1.5SynPop_forCounty_2035'!O989,0)</f>
        <v>422</v>
      </c>
      <c r="P989">
        <f>ROUND(('TM1.5SynPop_forCounty_2050'!P989-'TM1.5SynPop_forCounty_2035'!P989)*5/15+'TM1.5SynPop_forCounty_2035'!P989,0)</f>
        <v>423</v>
      </c>
      <c r="Q989">
        <f>ROUND(('TM1.5SynPop_forCounty_2050'!Q989-'TM1.5SynPop_forCounty_2035'!Q989)*5/15+'TM1.5SynPop_forCounty_2035'!Q989,0)</f>
        <v>327</v>
      </c>
      <c r="R989">
        <f>ROUND(('TM1.5SynPop_forCounty_2050'!R989-'TM1.5SynPop_forCounty_2035'!R989)*5/15+'TM1.5SynPop_forCounty_2035'!R989,0)</f>
        <v>78</v>
      </c>
      <c r="S989">
        <f>ROUND(('TM1.5SynPop_forCounty_2050'!S989-'TM1.5SynPop_forCounty_2035'!S989)*5/15+'TM1.5SynPop_forCounty_2035'!S989,0)</f>
        <v>2734</v>
      </c>
      <c r="T989">
        <f>ROUND(('TM1.5SynPop_forCounty_2050'!T989-'TM1.5SynPop_forCounty_2035'!T989)*5/15+'TM1.5SynPop_forCounty_2035'!T989,0)</f>
        <v>105</v>
      </c>
      <c r="U989">
        <f>ROUND(('TM1.5SynPop_forCounty_2050'!U989-'TM1.5SynPop_forCounty_2035'!U989)*5/15+'TM1.5SynPop_forCounty_2035'!U989,0)</f>
        <v>149</v>
      </c>
      <c r="V989">
        <f>ROUND(('TM1.5SynPop_forCounty_2050'!V989-'TM1.5SynPop_forCounty_2035'!V989)*5/15+'TM1.5SynPop_forCounty_2035'!V989,0)</f>
        <v>479</v>
      </c>
      <c r="W989">
        <f>ROUND(('TM1.5SynPop_forCounty_2050'!W989-'TM1.5SynPop_forCounty_2035'!W989)*5/15+'TM1.5SynPop_forCounty_2035'!W989,0)</f>
        <v>441</v>
      </c>
      <c r="X989">
        <f>ROUND(('TM1.5SynPop_forCounty_2050'!X989-'TM1.5SynPop_forCounty_2035'!X989)*5/15+'TM1.5SynPop_forCounty_2035'!X989,0)</f>
        <v>934</v>
      </c>
      <c r="Y989">
        <f>ROUND(('TM1.5SynPop_forCounty_2050'!Y989-'TM1.5SynPop_forCounty_2035'!Y989)*5/15+'TM1.5SynPop_forCounty_2035'!Y989,0)</f>
        <v>626</v>
      </c>
      <c r="Z989">
        <f>ROUND(('TM1.5SynPop_forCounty_2050'!Z989-'TM1.5SynPop_forCounty_2035'!Z989)*5/15+'TM1.5SynPop_forCounty_2035'!Z989,0)</f>
        <v>1380</v>
      </c>
      <c r="AA989">
        <f>ROUND(('TM1.5SynPop_forCounty_2050'!AA989-'TM1.5SynPop_forCounty_2035'!AA989)*5/15+'TM1.5SynPop_forCounty_2035'!AA989,0)</f>
        <v>151</v>
      </c>
    </row>
    <row r="990" spans="1:27">
      <c r="A990">
        <f>VLOOKUP(B990,xwalk!$A$2:$D$1455,4,FALSE)</f>
        <v>4</v>
      </c>
      <c r="B990">
        <v>993</v>
      </c>
      <c r="C990">
        <f>ROUND(('TM1.5SynPop_forCounty_2050'!C990-'TM1.5SynPop_forCounty_2035'!C990)*5/15+'TM1.5SynPop_forCounty_2035'!C990,0)</f>
        <v>4105</v>
      </c>
      <c r="D990">
        <f>ROUND(('TM1.5SynPop_forCounty_2050'!D990-'TM1.5SynPop_forCounty_2035'!D990)*5/15+'TM1.5SynPop_forCounty_2035'!D990,0)</f>
        <v>222</v>
      </c>
      <c r="E990">
        <f>ROUND(('TM1.5SynPop_forCounty_2050'!E990-'TM1.5SynPop_forCounty_2035'!E990)*5/15+'TM1.5SynPop_forCounty_2035'!E990,0)</f>
        <v>473</v>
      </c>
      <c r="F990">
        <f>ROUND(('TM1.5SynPop_forCounty_2050'!F990-'TM1.5SynPop_forCounty_2035'!F990)*5/15+'TM1.5SynPop_forCounty_2035'!F990,0)</f>
        <v>213</v>
      </c>
      <c r="G990">
        <f>ROUND(('TM1.5SynPop_forCounty_2050'!G990-'TM1.5SynPop_forCounty_2035'!G990)*5/15+'TM1.5SynPop_forCounty_2035'!G990,0)</f>
        <v>384</v>
      </c>
      <c r="H990">
        <f>ROUND(('TM1.5SynPop_forCounty_2050'!H990-'TM1.5SynPop_forCounty_2035'!H990)*5/15+'TM1.5SynPop_forCounty_2035'!H990,0)</f>
        <v>237</v>
      </c>
      <c r="I990">
        <f>ROUND(('TM1.5SynPop_forCounty_2050'!I990-'TM1.5SynPop_forCounty_2035'!I990)*5/15+'TM1.5SynPop_forCounty_2035'!I990,0)</f>
        <v>201</v>
      </c>
      <c r="J990">
        <f>ROUND(('TM1.5SynPop_forCounty_2050'!J990-'TM1.5SynPop_forCounty_2035'!J990)*5/15+'TM1.5SynPop_forCounty_2035'!J990,0)</f>
        <v>410</v>
      </c>
      <c r="K990">
        <f>ROUND(('TM1.5SynPop_forCounty_2050'!K990-'TM1.5SynPop_forCounty_2035'!K990)*5/15+'TM1.5SynPop_forCounty_2035'!K990,0)</f>
        <v>674</v>
      </c>
      <c r="L990">
        <f>ROUND(('TM1.5SynPop_forCounty_2050'!L990-'TM1.5SynPop_forCounty_2035'!L990)*5/15+'TM1.5SynPop_forCounty_2035'!L990,0)</f>
        <v>670</v>
      </c>
      <c r="M990">
        <f>ROUND(('TM1.5SynPop_forCounty_2050'!M990-'TM1.5SynPop_forCounty_2035'!M990)*5/15+'TM1.5SynPop_forCounty_2035'!M990,0)</f>
        <v>283</v>
      </c>
      <c r="N990">
        <f>ROUND(('TM1.5SynPop_forCounty_2050'!N990-'TM1.5SynPop_forCounty_2035'!N990)*5/15+'TM1.5SynPop_forCounty_2035'!N990,0)</f>
        <v>291</v>
      </c>
      <c r="O990">
        <f>ROUND(('TM1.5SynPop_forCounty_2050'!O990-'TM1.5SynPop_forCounty_2035'!O990)*5/15+'TM1.5SynPop_forCounty_2035'!O990,0)</f>
        <v>591</v>
      </c>
      <c r="P990">
        <f>ROUND(('TM1.5SynPop_forCounty_2050'!P990-'TM1.5SynPop_forCounty_2035'!P990)*5/15+'TM1.5SynPop_forCounty_2035'!P990,0)</f>
        <v>644</v>
      </c>
      <c r="Q990">
        <f>ROUND(('TM1.5SynPop_forCounty_2050'!Q990-'TM1.5SynPop_forCounty_2035'!Q990)*5/15+'TM1.5SynPop_forCounty_2035'!Q990,0)</f>
        <v>603</v>
      </c>
      <c r="R990">
        <f>ROUND(('TM1.5SynPop_forCounty_2050'!R990-'TM1.5SynPop_forCounty_2035'!R990)*5/15+'TM1.5SynPop_forCounty_2035'!R990,0)</f>
        <v>81</v>
      </c>
      <c r="S990">
        <f>ROUND(('TM1.5SynPop_forCounty_2050'!S990-'TM1.5SynPop_forCounty_2035'!S990)*5/15+'TM1.5SynPop_forCounty_2035'!S990,0)</f>
        <v>4326</v>
      </c>
      <c r="T990">
        <f>ROUND(('TM1.5SynPop_forCounty_2050'!T990-'TM1.5SynPop_forCounty_2035'!T990)*5/15+'TM1.5SynPop_forCounty_2035'!T990,0)</f>
        <v>182</v>
      </c>
      <c r="U990">
        <f>ROUND(('TM1.5SynPop_forCounty_2050'!U990-'TM1.5SynPop_forCounty_2035'!U990)*5/15+'TM1.5SynPop_forCounty_2035'!U990,0)</f>
        <v>295</v>
      </c>
      <c r="V990">
        <f>ROUND(('TM1.5SynPop_forCounty_2050'!V990-'TM1.5SynPop_forCounty_2035'!V990)*5/15+'TM1.5SynPop_forCounty_2035'!V990,0)</f>
        <v>737</v>
      </c>
      <c r="W990">
        <f>ROUND(('TM1.5SynPop_forCounty_2050'!W990-'TM1.5SynPop_forCounty_2035'!W990)*5/15+'TM1.5SynPop_forCounty_2035'!W990,0)</f>
        <v>709</v>
      </c>
      <c r="X990">
        <f>ROUND(('TM1.5SynPop_forCounty_2050'!X990-'TM1.5SynPop_forCounty_2035'!X990)*5/15+'TM1.5SynPop_forCounty_2035'!X990,0)</f>
        <v>1431</v>
      </c>
      <c r="Y990">
        <f>ROUND(('TM1.5SynPop_forCounty_2050'!Y990-'TM1.5SynPop_forCounty_2035'!Y990)*5/15+'TM1.5SynPop_forCounty_2035'!Y990,0)</f>
        <v>973</v>
      </c>
      <c r="Z990">
        <f>ROUND(('TM1.5SynPop_forCounty_2050'!Z990-'TM1.5SynPop_forCounty_2035'!Z990)*5/15+'TM1.5SynPop_forCounty_2035'!Z990,0)</f>
        <v>2053</v>
      </c>
      <c r="AA990">
        <f>ROUND(('TM1.5SynPop_forCounty_2050'!AA990-'TM1.5SynPop_forCounty_2035'!AA990)*5/15+'TM1.5SynPop_forCounty_2035'!AA990,0)</f>
        <v>201</v>
      </c>
    </row>
    <row r="991" spans="1:27">
      <c r="A991">
        <f>VLOOKUP(B991,xwalk!$A$2:$D$1455,4,FALSE)</f>
        <v>4</v>
      </c>
      <c r="B991">
        <v>994</v>
      </c>
      <c r="C991">
        <f>ROUND(('TM1.5SynPop_forCounty_2050'!C991-'TM1.5SynPop_forCounty_2035'!C991)*5/15+'TM1.5SynPop_forCounty_2035'!C991,0)</f>
        <v>2424</v>
      </c>
      <c r="D991">
        <f>ROUND(('TM1.5SynPop_forCounty_2050'!D991-'TM1.5SynPop_forCounty_2035'!D991)*5/15+'TM1.5SynPop_forCounty_2035'!D991,0)</f>
        <v>0</v>
      </c>
      <c r="E991">
        <f>ROUND(('TM1.5SynPop_forCounty_2050'!E991-'TM1.5SynPop_forCounty_2035'!E991)*5/15+'TM1.5SynPop_forCounty_2035'!E991,0)</f>
        <v>205</v>
      </c>
      <c r="F991">
        <f>ROUND(('TM1.5SynPop_forCounty_2050'!F991-'TM1.5SynPop_forCounty_2035'!F991)*5/15+'TM1.5SynPop_forCounty_2035'!F991,0)</f>
        <v>148</v>
      </c>
      <c r="G991">
        <f>ROUND(('TM1.5SynPop_forCounty_2050'!G991-'TM1.5SynPop_forCounty_2035'!G991)*5/15+'TM1.5SynPop_forCounty_2035'!G991,0)</f>
        <v>170</v>
      </c>
      <c r="H991">
        <f>ROUND(('TM1.5SynPop_forCounty_2050'!H991-'TM1.5SynPop_forCounty_2035'!H991)*5/15+'TM1.5SynPop_forCounty_2035'!H991,0)</f>
        <v>166</v>
      </c>
      <c r="I991">
        <f>ROUND(('TM1.5SynPop_forCounty_2050'!I991-'TM1.5SynPop_forCounty_2035'!I991)*5/15+'TM1.5SynPop_forCounty_2035'!I991,0)</f>
        <v>105</v>
      </c>
      <c r="J991">
        <f>ROUND(('TM1.5SynPop_forCounty_2050'!J991-'TM1.5SynPop_forCounty_2035'!J991)*5/15+'TM1.5SynPop_forCounty_2035'!J991,0)</f>
        <v>274</v>
      </c>
      <c r="K991">
        <f>ROUND(('TM1.5SynPop_forCounty_2050'!K991-'TM1.5SynPop_forCounty_2035'!K991)*5/15+'TM1.5SynPop_forCounty_2035'!K991,0)</f>
        <v>371</v>
      </c>
      <c r="L991">
        <f>ROUND(('TM1.5SynPop_forCounty_2050'!L991-'TM1.5SynPop_forCounty_2035'!L991)*5/15+'TM1.5SynPop_forCounty_2035'!L991,0)</f>
        <v>354</v>
      </c>
      <c r="M991">
        <f>ROUND(('TM1.5SynPop_forCounty_2050'!M991-'TM1.5SynPop_forCounty_2035'!M991)*5/15+'TM1.5SynPop_forCounty_2035'!M991,0)</f>
        <v>133</v>
      </c>
      <c r="N991">
        <f>ROUND(('TM1.5SynPop_forCounty_2050'!N991-'TM1.5SynPop_forCounty_2035'!N991)*5/15+'TM1.5SynPop_forCounty_2035'!N991,0)</f>
        <v>210</v>
      </c>
      <c r="O991">
        <f>ROUND(('TM1.5SynPop_forCounty_2050'!O991-'TM1.5SynPop_forCounty_2035'!O991)*5/15+'TM1.5SynPop_forCounty_2035'!O991,0)</f>
        <v>415</v>
      </c>
      <c r="P991">
        <f>ROUND(('TM1.5SynPop_forCounty_2050'!P991-'TM1.5SynPop_forCounty_2035'!P991)*5/15+'TM1.5SynPop_forCounty_2035'!P991,0)</f>
        <v>365</v>
      </c>
      <c r="Q991">
        <f>ROUND(('TM1.5SynPop_forCounty_2050'!Q991-'TM1.5SynPop_forCounty_2035'!Q991)*5/15+'TM1.5SynPop_forCounty_2035'!Q991,0)</f>
        <v>206</v>
      </c>
      <c r="R991">
        <f>ROUND(('TM1.5SynPop_forCounty_2050'!R991-'TM1.5SynPop_forCounty_2035'!R991)*5/15+'TM1.5SynPop_forCounty_2035'!R991,0)</f>
        <v>82</v>
      </c>
      <c r="S991">
        <f>ROUND(('TM1.5SynPop_forCounty_2050'!S991-'TM1.5SynPop_forCounty_2035'!S991)*5/15+'TM1.5SynPop_forCounty_2035'!S991,0)</f>
        <v>2424</v>
      </c>
      <c r="T991">
        <f>ROUND(('TM1.5SynPop_forCounty_2050'!T991-'TM1.5SynPop_forCounty_2035'!T991)*5/15+'TM1.5SynPop_forCounty_2035'!T991,0)</f>
        <v>102</v>
      </c>
      <c r="U991">
        <f>ROUND(('TM1.5SynPop_forCounty_2050'!U991-'TM1.5SynPop_forCounty_2035'!U991)*5/15+'TM1.5SynPop_forCounty_2035'!U991,0)</f>
        <v>0</v>
      </c>
      <c r="V991">
        <f>ROUND(('TM1.5SynPop_forCounty_2050'!V991-'TM1.5SynPop_forCounty_2035'!V991)*5/15+'TM1.5SynPop_forCounty_2035'!V991,0)</f>
        <v>799</v>
      </c>
      <c r="W991">
        <f>ROUND(('TM1.5SynPop_forCounty_2050'!W991-'TM1.5SynPop_forCounty_2035'!W991)*5/15+'TM1.5SynPop_forCounty_2035'!W991,0)</f>
        <v>313</v>
      </c>
      <c r="X991">
        <f>ROUND(('TM1.5SynPop_forCounty_2050'!X991-'TM1.5SynPop_forCounty_2035'!X991)*5/15+'TM1.5SynPop_forCounty_2035'!X991,0)</f>
        <v>687</v>
      </c>
      <c r="Y991">
        <f>ROUND(('TM1.5SynPop_forCounty_2050'!Y991-'TM1.5SynPop_forCounty_2035'!Y991)*5/15+'TM1.5SynPop_forCounty_2035'!Y991,0)</f>
        <v>523</v>
      </c>
      <c r="Z991">
        <f>ROUND(('TM1.5SynPop_forCounty_2050'!Z991-'TM1.5SynPop_forCounty_2035'!Z991)*5/15+'TM1.5SynPop_forCounty_2035'!Z991,0)</f>
        <v>1187</v>
      </c>
      <c r="AA991">
        <f>ROUND(('TM1.5SynPop_forCounty_2050'!AA991-'TM1.5SynPop_forCounty_2035'!AA991)*5/15+'TM1.5SynPop_forCounty_2035'!AA991,0)</f>
        <v>62</v>
      </c>
    </row>
    <row r="992" spans="1:27">
      <c r="A992">
        <f>VLOOKUP(B992,xwalk!$A$2:$D$1455,4,FALSE)</f>
        <v>4</v>
      </c>
      <c r="B992">
        <v>995</v>
      </c>
      <c r="C992">
        <f>ROUND(('TM1.5SynPop_forCounty_2050'!C992-'TM1.5SynPop_forCounty_2035'!C992)*5/15+'TM1.5SynPop_forCounty_2035'!C992,0)</f>
        <v>5243</v>
      </c>
      <c r="D992">
        <f>ROUND(('TM1.5SynPop_forCounty_2050'!D992-'TM1.5SynPop_forCounty_2035'!D992)*5/15+'TM1.5SynPop_forCounty_2035'!D992,0)</f>
        <v>193</v>
      </c>
      <c r="E992">
        <f>ROUND(('TM1.5SynPop_forCounty_2050'!E992-'TM1.5SynPop_forCounty_2035'!E992)*5/15+'TM1.5SynPop_forCounty_2035'!E992,0)</f>
        <v>506</v>
      </c>
      <c r="F992">
        <f>ROUND(('TM1.5SynPop_forCounty_2050'!F992-'TM1.5SynPop_forCounty_2035'!F992)*5/15+'TM1.5SynPop_forCounty_2035'!F992,0)</f>
        <v>397</v>
      </c>
      <c r="G992">
        <f>ROUND(('TM1.5SynPop_forCounty_2050'!G992-'TM1.5SynPop_forCounty_2035'!G992)*5/15+'TM1.5SynPop_forCounty_2035'!G992,0)</f>
        <v>308</v>
      </c>
      <c r="H992">
        <f>ROUND(('TM1.5SynPop_forCounty_2050'!H992-'TM1.5SynPop_forCounty_2035'!H992)*5/15+'TM1.5SynPop_forCounty_2035'!H992,0)</f>
        <v>301</v>
      </c>
      <c r="I992">
        <f>ROUND(('TM1.5SynPop_forCounty_2050'!I992-'TM1.5SynPop_forCounty_2035'!I992)*5/15+'TM1.5SynPop_forCounty_2035'!I992,0)</f>
        <v>216</v>
      </c>
      <c r="J992">
        <f>ROUND(('TM1.5SynPop_forCounty_2050'!J992-'TM1.5SynPop_forCounty_2035'!J992)*5/15+'TM1.5SynPop_forCounty_2035'!J992,0)</f>
        <v>399</v>
      </c>
      <c r="K992">
        <f>ROUND(('TM1.5SynPop_forCounty_2050'!K992-'TM1.5SynPop_forCounty_2035'!K992)*5/15+'TM1.5SynPop_forCounty_2035'!K992,0)</f>
        <v>597</v>
      </c>
      <c r="L992">
        <f>ROUND(('TM1.5SynPop_forCounty_2050'!L992-'TM1.5SynPop_forCounty_2035'!L992)*5/15+'TM1.5SynPop_forCounty_2035'!L992,0)</f>
        <v>703</v>
      </c>
      <c r="M992">
        <f>ROUND(('TM1.5SynPop_forCounty_2050'!M992-'TM1.5SynPop_forCounty_2035'!M992)*5/15+'TM1.5SynPop_forCounty_2035'!M992,0)</f>
        <v>358</v>
      </c>
      <c r="N992">
        <f>ROUND(('TM1.5SynPop_forCounty_2050'!N992-'TM1.5SynPop_forCounty_2035'!N992)*5/15+'TM1.5SynPop_forCounty_2035'!N992,0)</f>
        <v>470</v>
      </c>
      <c r="O992">
        <f>ROUND(('TM1.5SynPop_forCounty_2050'!O992-'TM1.5SynPop_forCounty_2035'!O992)*5/15+'TM1.5SynPop_forCounty_2035'!O992,0)</f>
        <v>646</v>
      </c>
      <c r="P992">
        <f>ROUND(('TM1.5SynPop_forCounty_2050'!P992-'TM1.5SynPop_forCounty_2035'!P992)*5/15+'TM1.5SynPop_forCounty_2035'!P992,0)</f>
        <v>599</v>
      </c>
      <c r="Q992">
        <f>ROUND(('TM1.5SynPop_forCounty_2050'!Q992-'TM1.5SynPop_forCounty_2035'!Q992)*5/15+'TM1.5SynPop_forCounty_2035'!Q992,0)</f>
        <v>496</v>
      </c>
      <c r="R992">
        <f>ROUND(('TM1.5SynPop_forCounty_2050'!R992-'TM1.5SynPop_forCounty_2035'!R992)*5/15+'TM1.5SynPop_forCounty_2035'!R992,0)</f>
        <v>387</v>
      </c>
      <c r="S992">
        <f>ROUND(('TM1.5SynPop_forCounty_2050'!S992-'TM1.5SynPop_forCounty_2035'!S992)*5/15+'TM1.5SynPop_forCounty_2035'!S992,0)</f>
        <v>5437</v>
      </c>
      <c r="T992">
        <f>ROUND(('TM1.5SynPop_forCounty_2050'!T992-'TM1.5SynPop_forCounty_2035'!T992)*5/15+'TM1.5SynPop_forCounty_2035'!T992,0)</f>
        <v>277</v>
      </c>
      <c r="U992">
        <f>ROUND(('TM1.5SynPop_forCounty_2050'!U992-'TM1.5SynPop_forCounty_2035'!U992)*5/15+'TM1.5SynPop_forCounty_2035'!U992,0)</f>
        <v>0</v>
      </c>
      <c r="V992">
        <f>ROUND(('TM1.5SynPop_forCounty_2050'!V992-'TM1.5SynPop_forCounty_2035'!V992)*5/15+'TM1.5SynPop_forCounty_2035'!V992,0)</f>
        <v>1843</v>
      </c>
      <c r="W992">
        <f>ROUND(('TM1.5SynPop_forCounty_2050'!W992-'TM1.5SynPop_forCounty_2035'!W992)*5/15+'TM1.5SynPop_forCounty_2035'!W992,0)</f>
        <v>812</v>
      </c>
      <c r="X992">
        <f>ROUND(('TM1.5SynPop_forCounty_2050'!X992-'TM1.5SynPop_forCounty_2035'!X992)*5/15+'TM1.5SynPop_forCounty_2035'!X992,0)</f>
        <v>1594</v>
      </c>
      <c r="Y992">
        <f>ROUND(('TM1.5SynPop_forCounty_2050'!Y992-'TM1.5SynPop_forCounty_2035'!Y992)*5/15+'TM1.5SynPop_forCounty_2035'!Y992,0)</f>
        <v>911</v>
      </c>
      <c r="Z992">
        <f>ROUND(('TM1.5SynPop_forCounty_2050'!Z992-'TM1.5SynPop_forCounty_2035'!Z992)*5/15+'TM1.5SynPop_forCounty_2035'!Z992,0)</f>
        <v>2692</v>
      </c>
      <c r="AA992">
        <f>ROUND(('TM1.5SynPop_forCounty_2050'!AA992-'TM1.5SynPop_forCounty_2035'!AA992)*5/15+'TM1.5SynPop_forCounty_2035'!AA992,0)</f>
        <v>180</v>
      </c>
    </row>
    <row r="993" spans="1:27">
      <c r="A993">
        <f>VLOOKUP(B993,xwalk!$A$2:$D$1455,4,FALSE)</f>
        <v>4</v>
      </c>
      <c r="B993">
        <v>996</v>
      </c>
      <c r="C993">
        <f>ROUND(('TM1.5SynPop_forCounty_2050'!C993-'TM1.5SynPop_forCounty_2035'!C993)*5/15+'TM1.5SynPop_forCounty_2035'!C993,0)</f>
        <v>4724</v>
      </c>
      <c r="D993">
        <f>ROUND(('TM1.5SynPop_forCounty_2050'!D993-'TM1.5SynPop_forCounty_2035'!D993)*5/15+'TM1.5SynPop_forCounty_2035'!D993,0)</f>
        <v>244</v>
      </c>
      <c r="E993">
        <f>ROUND(('TM1.5SynPop_forCounty_2050'!E993-'TM1.5SynPop_forCounty_2035'!E993)*5/15+'TM1.5SynPop_forCounty_2035'!E993,0)</f>
        <v>444</v>
      </c>
      <c r="F993">
        <f>ROUND(('TM1.5SynPop_forCounty_2050'!F993-'TM1.5SynPop_forCounty_2035'!F993)*5/15+'TM1.5SynPop_forCounty_2035'!F993,0)</f>
        <v>227</v>
      </c>
      <c r="G993">
        <f>ROUND(('TM1.5SynPop_forCounty_2050'!G993-'TM1.5SynPop_forCounty_2035'!G993)*5/15+'TM1.5SynPop_forCounty_2035'!G993,0)</f>
        <v>446</v>
      </c>
      <c r="H993">
        <f>ROUND(('TM1.5SynPop_forCounty_2050'!H993-'TM1.5SynPop_forCounty_2035'!H993)*5/15+'TM1.5SynPop_forCounty_2035'!H993,0)</f>
        <v>259</v>
      </c>
      <c r="I993">
        <f>ROUND(('TM1.5SynPop_forCounty_2050'!I993-'TM1.5SynPop_forCounty_2035'!I993)*5/15+'TM1.5SynPop_forCounty_2035'!I993,0)</f>
        <v>213</v>
      </c>
      <c r="J993">
        <f>ROUND(('TM1.5SynPop_forCounty_2050'!J993-'TM1.5SynPop_forCounty_2035'!J993)*5/15+'TM1.5SynPop_forCounty_2035'!J993,0)</f>
        <v>506</v>
      </c>
      <c r="K993">
        <f>ROUND(('TM1.5SynPop_forCounty_2050'!K993-'TM1.5SynPop_forCounty_2035'!K993)*5/15+'TM1.5SynPop_forCounty_2035'!K993,0)</f>
        <v>669</v>
      </c>
      <c r="L993">
        <f>ROUND(('TM1.5SynPop_forCounty_2050'!L993-'TM1.5SynPop_forCounty_2035'!L993)*5/15+'TM1.5SynPop_forCounty_2035'!L993,0)</f>
        <v>713</v>
      </c>
      <c r="M993">
        <f>ROUND(('TM1.5SynPop_forCounty_2050'!M993-'TM1.5SynPop_forCounty_2035'!M993)*5/15+'TM1.5SynPop_forCounty_2035'!M993,0)</f>
        <v>373</v>
      </c>
      <c r="N993">
        <f>ROUND(('TM1.5SynPop_forCounty_2050'!N993-'TM1.5SynPop_forCounty_2035'!N993)*5/15+'TM1.5SynPop_forCounty_2035'!N993,0)</f>
        <v>341</v>
      </c>
      <c r="O993">
        <f>ROUND(('TM1.5SynPop_forCounty_2050'!O993-'TM1.5SynPop_forCounty_2035'!O993)*5/15+'TM1.5SynPop_forCounty_2035'!O993,0)</f>
        <v>701</v>
      </c>
      <c r="P993">
        <f>ROUND(('TM1.5SynPop_forCounty_2050'!P993-'TM1.5SynPop_forCounty_2035'!P993)*5/15+'TM1.5SynPop_forCounty_2035'!P993,0)</f>
        <v>766</v>
      </c>
      <c r="Q993">
        <f>ROUND(('TM1.5SynPop_forCounty_2050'!Q993-'TM1.5SynPop_forCounty_2035'!Q993)*5/15+'TM1.5SynPop_forCounty_2035'!Q993,0)</f>
        <v>417</v>
      </c>
      <c r="R993">
        <f>ROUND(('TM1.5SynPop_forCounty_2050'!R993-'TM1.5SynPop_forCounty_2035'!R993)*5/15+'TM1.5SynPop_forCounty_2035'!R993,0)</f>
        <v>211</v>
      </c>
      <c r="S993">
        <f>ROUND(('TM1.5SynPop_forCounty_2050'!S993-'TM1.5SynPop_forCounty_2035'!S993)*5/15+'TM1.5SynPop_forCounty_2035'!S993,0)</f>
        <v>4968</v>
      </c>
      <c r="T993">
        <f>ROUND(('TM1.5SynPop_forCounty_2050'!T993-'TM1.5SynPop_forCounty_2035'!T993)*5/15+'TM1.5SynPop_forCounty_2035'!T993,0)</f>
        <v>211</v>
      </c>
      <c r="U993">
        <f>ROUND(('TM1.5SynPop_forCounty_2050'!U993-'TM1.5SynPop_forCounty_2035'!U993)*5/15+'TM1.5SynPop_forCounty_2035'!U993,0)</f>
        <v>296</v>
      </c>
      <c r="V993">
        <f>ROUND(('TM1.5SynPop_forCounty_2050'!V993-'TM1.5SynPop_forCounty_2035'!V993)*5/15+'TM1.5SynPop_forCounty_2035'!V993,0)</f>
        <v>823</v>
      </c>
      <c r="W993">
        <f>ROUND(('TM1.5SynPop_forCounty_2050'!W993-'TM1.5SynPop_forCounty_2035'!W993)*5/15+'TM1.5SynPop_forCounty_2035'!W993,0)</f>
        <v>803</v>
      </c>
      <c r="X993">
        <f>ROUND(('TM1.5SynPop_forCounty_2050'!X993-'TM1.5SynPop_forCounty_2035'!X993)*5/15+'TM1.5SynPop_forCounty_2035'!X993,0)</f>
        <v>1425</v>
      </c>
      <c r="Y993">
        <f>ROUND(('TM1.5SynPop_forCounty_2050'!Y993-'TM1.5SynPop_forCounty_2035'!Y993)*5/15+'TM1.5SynPop_forCounty_2035'!Y993,0)</f>
        <v>1409</v>
      </c>
      <c r="Z993">
        <f>ROUND(('TM1.5SynPop_forCounty_2050'!Z993-'TM1.5SynPop_forCounty_2035'!Z993)*5/15+'TM1.5SynPop_forCounty_2035'!Z993,0)</f>
        <v>2408</v>
      </c>
      <c r="AA993">
        <f>ROUND(('TM1.5SynPop_forCounty_2050'!AA993-'TM1.5SynPop_forCounty_2035'!AA993)*5/15+'TM1.5SynPop_forCounty_2035'!AA993,0)</f>
        <v>214</v>
      </c>
    </row>
    <row r="994" spans="1:27">
      <c r="A994">
        <f>VLOOKUP(B994,xwalk!$A$2:$D$1455,4,FALSE)</f>
        <v>4</v>
      </c>
      <c r="B994">
        <v>997</v>
      </c>
      <c r="C994">
        <f>ROUND(('TM1.5SynPop_forCounty_2050'!C994-'TM1.5SynPop_forCounty_2035'!C994)*5/15+'TM1.5SynPop_forCounty_2035'!C994,0)</f>
        <v>1752</v>
      </c>
      <c r="D994">
        <f>ROUND(('TM1.5SynPop_forCounty_2050'!D994-'TM1.5SynPop_forCounty_2035'!D994)*5/15+'TM1.5SynPop_forCounty_2035'!D994,0)</f>
        <v>9</v>
      </c>
      <c r="E994">
        <f>ROUND(('TM1.5SynPop_forCounty_2050'!E994-'TM1.5SynPop_forCounty_2035'!E994)*5/15+'TM1.5SynPop_forCounty_2035'!E994,0)</f>
        <v>188</v>
      </c>
      <c r="F994">
        <f>ROUND(('TM1.5SynPop_forCounty_2050'!F994-'TM1.5SynPop_forCounty_2035'!F994)*5/15+'TM1.5SynPop_forCounty_2035'!F994,0)</f>
        <v>97</v>
      </c>
      <c r="G994">
        <f>ROUND(('TM1.5SynPop_forCounty_2050'!G994-'TM1.5SynPop_forCounty_2035'!G994)*5/15+'TM1.5SynPop_forCounty_2035'!G994,0)</f>
        <v>136</v>
      </c>
      <c r="H994">
        <f>ROUND(('TM1.5SynPop_forCounty_2050'!H994-'TM1.5SynPop_forCounty_2035'!H994)*5/15+'TM1.5SynPop_forCounty_2035'!H994,0)</f>
        <v>94</v>
      </c>
      <c r="I994">
        <f>ROUND(('TM1.5SynPop_forCounty_2050'!I994-'TM1.5SynPop_forCounty_2035'!I994)*5/15+'TM1.5SynPop_forCounty_2035'!I994,0)</f>
        <v>85</v>
      </c>
      <c r="J994">
        <f>ROUND(('TM1.5SynPop_forCounty_2050'!J994-'TM1.5SynPop_forCounty_2035'!J994)*5/15+'TM1.5SynPop_forCounty_2035'!J994,0)</f>
        <v>164</v>
      </c>
      <c r="K994">
        <f>ROUND(('TM1.5SynPop_forCounty_2050'!K994-'TM1.5SynPop_forCounty_2035'!K994)*5/15+'TM1.5SynPop_forCounty_2035'!K994,0)</f>
        <v>211</v>
      </c>
      <c r="L994">
        <f>ROUND(('TM1.5SynPop_forCounty_2050'!L994-'TM1.5SynPop_forCounty_2035'!L994)*5/15+'TM1.5SynPop_forCounty_2035'!L994,0)</f>
        <v>308</v>
      </c>
      <c r="M994">
        <f>ROUND(('TM1.5SynPop_forCounty_2050'!M994-'TM1.5SynPop_forCounty_2035'!M994)*5/15+'TM1.5SynPop_forCounty_2035'!M994,0)</f>
        <v>132</v>
      </c>
      <c r="N994">
        <f>ROUND(('TM1.5SynPop_forCounty_2050'!N994-'TM1.5SynPop_forCounty_2035'!N994)*5/15+'TM1.5SynPop_forCounty_2035'!N994,0)</f>
        <v>114</v>
      </c>
      <c r="O994">
        <f>ROUND(('TM1.5SynPop_forCounty_2050'!O994-'TM1.5SynPop_forCounty_2035'!O994)*5/15+'TM1.5SynPop_forCounty_2035'!O994,0)</f>
        <v>202</v>
      </c>
      <c r="P994">
        <f>ROUND(('TM1.5SynPop_forCounty_2050'!P994-'TM1.5SynPop_forCounty_2035'!P994)*5/15+'TM1.5SynPop_forCounty_2035'!P994,0)</f>
        <v>208</v>
      </c>
      <c r="Q994">
        <f>ROUND(('TM1.5SynPop_forCounty_2050'!Q994-'TM1.5SynPop_forCounty_2035'!Q994)*5/15+'TM1.5SynPop_forCounty_2035'!Q994,0)</f>
        <v>195</v>
      </c>
      <c r="R994">
        <f>ROUND(('TM1.5SynPop_forCounty_2050'!R994-'TM1.5SynPop_forCounty_2035'!R994)*5/15+'TM1.5SynPop_forCounty_2035'!R994,0)</f>
        <v>160</v>
      </c>
      <c r="S994">
        <f>ROUND(('TM1.5SynPop_forCounty_2050'!S994-'TM1.5SynPop_forCounty_2035'!S994)*5/15+'TM1.5SynPop_forCounty_2035'!S994,0)</f>
        <v>1761</v>
      </c>
      <c r="T994">
        <f>ROUND(('TM1.5SynPop_forCounty_2050'!T994-'TM1.5SynPop_forCounty_2035'!T994)*5/15+'TM1.5SynPop_forCounty_2035'!T994,0)</f>
        <v>41</v>
      </c>
      <c r="U994">
        <f>ROUND(('TM1.5SynPop_forCounty_2050'!U994-'TM1.5SynPop_forCounty_2035'!U994)*5/15+'TM1.5SynPop_forCounty_2035'!U994,0)</f>
        <v>59</v>
      </c>
      <c r="V994">
        <f>ROUND(('TM1.5SynPop_forCounty_2050'!V994-'TM1.5SynPop_forCounty_2035'!V994)*5/15+'TM1.5SynPop_forCounty_2035'!V994,0)</f>
        <v>311</v>
      </c>
      <c r="W994">
        <f>ROUND(('TM1.5SynPop_forCounty_2050'!W994-'TM1.5SynPop_forCounty_2035'!W994)*5/15+'TM1.5SynPop_forCounty_2035'!W994,0)</f>
        <v>414</v>
      </c>
      <c r="X994">
        <f>ROUND(('TM1.5SynPop_forCounty_2050'!X994-'TM1.5SynPop_forCounty_2035'!X994)*5/15+'TM1.5SynPop_forCounty_2035'!X994,0)</f>
        <v>506</v>
      </c>
      <c r="Y994">
        <f>ROUND(('TM1.5SynPop_forCounty_2050'!Y994-'TM1.5SynPop_forCounty_2035'!Y994)*5/15+'TM1.5SynPop_forCounty_2035'!Y994,0)</f>
        <v>429</v>
      </c>
      <c r="Z994">
        <f>ROUND(('TM1.5SynPop_forCounty_2050'!Z994-'TM1.5SynPop_forCounty_2035'!Z994)*5/15+'TM1.5SynPop_forCounty_2035'!Z994,0)</f>
        <v>851</v>
      </c>
      <c r="AA994">
        <f>ROUND(('TM1.5SynPop_forCounty_2050'!AA994-'TM1.5SynPop_forCounty_2035'!AA994)*5/15+'TM1.5SynPop_forCounty_2035'!AA994,0)</f>
        <v>71</v>
      </c>
    </row>
    <row r="995" spans="1:27">
      <c r="A995">
        <f>VLOOKUP(B995,xwalk!$A$2:$D$1455,4,FALSE)</f>
        <v>4</v>
      </c>
      <c r="B995">
        <v>998</v>
      </c>
      <c r="C995">
        <f>ROUND(('TM1.5SynPop_forCounty_2050'!C995-'TM1.5SynPop_forCounty_2035'!C995)*5/15+'TM1.5SynPop_forCounty_2035'!C995,0)</f>
        <v>8001</v>
      </c>
      <c r="D995">
        <f>ROUND(('TM1.5SynPop_forCounty_2050'!D995-'TM1.5SynPop_forCounty_2035'!D995)*5/15+'TM1.5SynPop_forCounty_2035'!D995,0)</f>
        <v>16</v>
      </c>
      <c r="E995">
        <f>ROUND(('TM1.5SynPop_forCounty_2050'!E995-'TM1.5SynPop_forCounty_2035'!E995)*5/15+'TM1.5SynPop_forCounty_2035'!E995,0)</f>
        <v>818</v>
      </c>
      <c r="F995">
        <f>ROUND(('TM1.5SynPop_forCounty_2050'!F995-'TM1.5SynPop_forCounty_2035'!F995)*5/15+'TM1.5SynPop_forCounty_2035'!F995,0)</f>
        <v>417</v>
      </c>
      <c r="G995">
        <f>ROUND(('TM1.5SynPop_forCounty_2050'!G995-'TM1.5SynPop_forCounty_2035'!G995)*5/15+'TM1.5SynPop_forCounty_2035'!G995,0)</f>
        <v>534</v>
      </c>
      <c r="H995">
        <f>ROUND(('TM1.5SynPop_forCounty_2050'!H995-'TM1.5SynPop_forCounty_2035'!H995)*5/15+'TM1.5SynPop_forCounty_2035'!H995,0)</f>
        <v>415</v>
      </c>
      <c r="I995">
        <f>ROUND(('TM1.5SynPop_forCounty_2050'!I995-'TM1.5SynPop_forCounty_2035'!I995)*5/15+'TM1.5SynPop_forCounty_2035'!I995,0)</f>
        <v>599</v>
      </c>
      <c r="J995">
        <f>ROUND(('TM1.5SynPop_forCounty_2050'!J995-'TM1.5SynPop_forCounty_2035'!J995)*5/15+'TM1.5SynPop_forCounty_2035'!J995,0)</f>
        <v>1189</v>
      </c>
      <c r="K995">
        <f>ROUND(('TM1.5SynPop_forCounty_2050'!K995-'TM1.5SynPop_forCounty_2035'!K995)*5/15+'TM1.5SynPop_forCounty_2035'!K995,0)</f>
        <v>1445</v>
      </c>
      <c r="L995">
        <f>ROUND(('TM1.5SynPop_forCounty_2050'!L995-'TM1.5SynPop_forCounty_2035'!L995)*5/15+'TM1.5SynPop_forCounty_2035'!L995,0)</f>
        <v>1512</v>
      </c>
      <c r="M995">
        <f>ROUND(('TM1.5SynPop_forCounty_2050'!M995-'TM1.5SynPop_forCounty_2035'!M995)*5/15+'TM1.5SynPop_forCounty_2035'!M995,0)</f>
        <v>544</v>
      </c>
      <c r="N995">
        <f>ROUND(('TM1.5SynPop_forCounty_2050'!N995-'TM1.5SynPop_forCounty_2035'!N995)*5/15+'TM1.5SynPop_forCounty_2035'!N995,0)</f>
        <v>469</v>
      </c>
      <c r="O995">
        <f>ROUND(('TM1.5SynPop_forCounty_2050'!O995-'TM1.5SynPop_forCounty_2035'!O995)*5/15+'TM1.5SynPop_forCounty_2035'!O995,0)</f>
        <v>1174</v>
      </c>
      <c r="P995">
        <f>ROUND(('TM1.5SynPop_forCounty_2050'!P995-'TM1.5SynPop_forCounty_2035'!P995)*5/15+'TM1.5SynPop_forCounty_2035'!P995,0)</f>
        <v>1301</v>
      </c>
      <c r="Q995">
        <f>ROUND(('TM1.5SynPop_forCounty_2050'!Q995-'TM1.5SynPop_forCounty_2035'!Q995)*5/15+'TM1.5SynPop_forCounty_2035'!Q995,0)</f>
        <v>1136</v>
      </c>
      <c r="R995">
        <f>ROUND(('TM1.5SynPop_forCounty_2050'!R995-'TM1.5SynPop_forCounty_2035'!R995)*5/15+'TM1.5SynPop_forCounty_2035'!R995,0)</f>
        <v>360</v>
      </c>
      <c r="S995">
        <f>ROUND(('TM1.5SynPop_forCounty_2050'!S995-'TM1.5SynPop_forCounty_2035'!S995)*5/15+'TM1.5SynPop_forCounty_2035'!S995,0)</f>
        <v>8017</v>
      </c>
      <c r="T995">
        <f>ROUND(('TM1.5SynPop_forCounty_2050'!T995-'TM1.5SynPop_forCounty_2035'!T995)*5/15+'TM1.5SynPop_forCounty_2035'!T995,0)</f>
        <v>290</v>
      </c>
      <c r="U995">
        <f>ROUND(('TM1.5SynPop_forCounty_2050'!U995-'TM1.5SynPop_forCounty_2035'!U995)*5/15+'TM1.5SynPop_forCounty_2035'!U995,0)</f>
        <v>129</v>
      </c>
      <c r="V995">
        <f>ROUND(('TM1.5SynPop_forCounty_2050'!V995-'TM1.5SynPop_forCounty_2035'!V995)*5/15+'TM1.5SynPop_forCounty_2035'!V995,0)</f>
        <v>930</v>
      </c>
      <c r="W995">
        <f>ROUND(('TM1.5SynPop_forCounty_2050'!W995-'TM1.5SynPop_forCounty_2035'!W995)*5/15+'TM1.5SynPop_forCounty_2035'!W995,0)</f>
        <v>1725</v>
      </c>
      <c r="X995">
        <f>ROUND(('TM1.5SynPop_forCounty_2050'!X995-'TM1.5SynPop_forCounty_2035'!X995)*5/15+'TM1.5SynPop_forCounty_2035'!X995,0)</f>
        <v>3407</v>
      </c>
      <c r="Y995">
        <f>ROUND(('TM1.5SynPop_forCounty_2050'!Y995-'TM1.5SynPop_forCounty_2035'!Y995)*5/15+'TM1.5SynPop_forCounty_2035'!Y995,0)</f>
        <v>1536</v>
      </c>
      <c r="Z995">
        <f>ROUND(('TM1.5SynPop_forCounty_2050'!Z995-'TM1.5SynPop_forCounty_2035'!Z995)*5/15+'TM1.5SynPop_forCounty_2035'!Z995,0)</f>
        <v>4094</v>
      </c>
      <c r="AA995">
        <f>ROUND(('TM1.5SynPop_forCounty_2050'!AA995-'TM1.5SynPop_forCounty_2035'!AA995)*5/15+'TM1.5SynPop_forCounty_2035'!AA995,0)</f>
        <v>217</v>
      </c>
    </row>
    <row r="996" spans="1:27">
      <c r="A996">
        <f>VLOOKUP(B996,xwalk!$A$2:$D$1455,4,FALSE)</f>
        <v>4</v>
      </c>
      <c r="B996">
        <v>999</v>
      </c>
      <c r="C996">
        <f>ROUND(('TM1.5SynPop_forCounty_2050'!C996-'TM1.5SynPop_forCounty_2035'!C996)*5/15+'TM1.5SynPop_forCounty_2035'!C996,0)</f>
        <v>3541</v>
      </c>
      <c r="D996">
        <f>ROUND(('TM1.5SynPop_forCounty_2050'!D996-'TM1.5SynPop_forCounty_2035'!D996)*5/15+'TM1.5SynPop_forCounty_2035'!D996,0)</f>
        <v>99</v>
      </c>
      <c r="E996">
        <f>ROUND(('TM1.5SynPop_forCounty_2050'!E996-'TM1.5SynPop_forCounty_2035'!E996)*5/15+'TM1.5SynPop_forCounty_2035'!E996,0)</f>
        <v>362</v>
      </c>
      <c r="F996">
        <f>ROUND(('TM1.5SynPop_forCounty_2050'!F996-'TM1.5SynPop_forCounty_2035'!F996)*5/15+'TM1.5SynPop_forCounty_2035'!F996,0)</f>
        <v>325</v>
      </c>
      <c r="G996">
        <f>ROUND(('TM1.5SynPop_forCounty_2050'!G996-'TM1.5SynPop_forCounty_2035'!G996)*5/15+'TM1.5SynPop_forCounty_2035'!G996,0)</f>
        <v>159</v>
      </c>
      <c r="H996">
        <f>ROUND(('TM1.5SynPop_forCounty_2050'!H996-'TM1.5SynPop_forCounty_2035'!H996)*5/15+'TM1.5SynPop_forCounty_2035'!H996,0)</f>
        <v>101</v>
      </c>
      <c r="I996">
        <f>ROUND(('TM1.5SynPop_forCounty_2050'!I996-'TM1.5SynPop_forCounty_2035'!I996)*5/15+'TM1.5SynPop_forCounty_2035'!I996,0)</f>
        <v>220</v>
      </c>
      <c r="J996">
        <f>ROUND(('TM1.5SynPop_forCounty_2050'!J996-'TM1.5SynPop_forCounty_2035'!J996)*5/15+'TM1.5SynPop_forCounty_2035'!J996,0)</f>
        <v>487</v>
      </c>
      <c r="K996">
        <f>ROUND(('TM1.5SynPop_forCounty_2050'!K996-'TM1.5SynPop_forCounty_2035'!K996)*5/15+'TM1.5SynPop_forCounty_2035'!K996,0)</f>
        <v>491</v>
      </c>
      <c r="L996">
        <f>ROUND(('TM1.5SynPop_forCounty_2050'!L996-'TM1.5SynPop_forCounty_2035'!L996)*5/15+'TM1.5SynPop_forCounty_2035'!L996,0)</f>
        <v>718</v>
      </c>
      <c r="M996">
        <f>ROUND(('TM1.5SynPop_forCounty_2050'!M996-'TM1.5SynPop_forCounty_2035'!M996)*5/15+'TM1.5SynPop_forCounty_2035'!M996,0)</f>
        <v>195</v>
      </c>
      <c r="N996">
        <f>ROUND(('TM1.5SynPop_forCounty_2050'!N996-'TM1.5SynPop_forCounty_2035'!N996)*5/15+'TM1.5SynPop_forCounty_2035'!N996,0)</f>
        <v>251</v>
      </c>
      <c r="O996">
        <f>ROUND(('TM1.5SynPop_forCounty_2050'!O996-'TM1.5SynPop_forCounty_2035'!O996)*5/15+'TM1.5SynPop_forCounty_2035'!O996,0)</f>
        <v>387</v>
      </c>
      <c r="P996">
        <f>ROUND(('TM1.5SynPop_forCounty_2050'!P996-'TM1.5SynPop_forCounty_2035'!P996)*5/15+'TM1.5SynPop_forCounty_2035'!P996,0)</f>
        <v>486</v>
      </c>
      <c r="Q996">
        <f>ROUND(('TM1.5SynPop_forCounty_2050'!Q996-'TM1.5SynPop_forCounty_2035'!Q996)*5/15+'TM1.5SynPop_forCounty_2035'!Q996,0)</f>
        <v>626</v>
      </c>
      <c r="R996">
        <f>ROUND(('TM1.5SynPop_forCounty_2050'!R996-'TM1.5SynPop_forCounty_2035'!R996)*5/15+'TM1.5SynPop_forCounty_2035'!R996,0)</f>
        <v>156</v>
      </c>
      <c r="S996">
        <f>ROUND(('TM1.5SynPop_forCounty_2050'!S996-'TM1.5SynPop_forCounty_2035'!S996)*5/15+'TM1.5SynPop_forCounty_2035'!S996,0)</f>
        <v>3640</v>
      </c>
      <c r="T996">
        <f>ROUND(('TM1.5SynPop_forCounty_2050'!T996-'TM1.5SynPop_forCounty_2035'!T996)*5/15+'TM1.5SynPop_forCounty_2035'!T996,0)</f>
        <v>114</v>
      </c>
      <c r="U996">
        <f>ROUND(('TM1.5SynPop_forCounty_2050'!U996-'TM1.5SynPop_forCounty_2035'!U996)*5/15+'TM1.5SynPop_forCounty_2035'!U996,0)</f>
        <v>161</v>
      </c>
      <c r="V996">
        <f>ROUND(('TM1.5SynPop_forCounty_2050'!V996-'TM1.5SynPop_forCounty_2035'!V996)*5/15+'TM1.5SynPop_forCounty_2035'!V996,0)</f>
        <v>450</v>
      </c>
      <c r="W996">
        <f>ROUND(('TM1.5SynPop_forCounty_2050'!W996-'TM1.5SynPop_forCounty_2035'!W996)*5/15+'TM1.5SynPop_forCounty_2035'!W996,0)</f>
        <v>507</v>
      </c>
      <c r="X996">
        <f>ROUND(('TM1.5SynPop_forCounty_2050'!X996-'TM1.5SynPop_forCounty_2035'!X996)*5/15+'TM1.5SynPop_forCounty_2035'!X996,0)</f>
        <v>1658</v>
      </c>
      <c r="Y996">
        <f>ROUND(('TM1.5SynPop_forCounty_2050'!Y996-'TM1.5SynPop_forCounty_2035'!Y996)*5/15+'TM1.5SynPop_forCounty_2035'!Y996,0)</f>
        <v>750</v>
      </c>
      <c r="Z996">
        <f>ROUND(('TM1.5SynPop_forCounty_2050'!Z996-'TM1.5SynPop_forCounty_2035'!Z996)*5/15+'TM1.5SynPop_forCounty_2035'!Z996,0)</f>
        <v>1786</v>
      </c>
      <c r="AA996">
        <f>ROUND(('TM1.5SynPop_forCounty_2050'!AA996-'TM1.5SynPop_forCounty_2035'!AA996)*5/15+'TM1.5SynPop_forCounty_2035'!AA996,0)</f>
        <v>136</v>
      </c>
    </row>
    <row r="997" spans="1:27">
      <c r="A997">
        <f>VLOOKUP(B997,xwalk!$A$2:$D$1455,4,FALSE)</f>
        <v>4</v>
      </c>
      <c r="B997">
        <v>1000</v>
      </c>
      <c r="C997">
        <f>ROUND(('TM1.5SynPop_forCounty_2050'!C997-'TM1.5SynPop_forCounty_2035'!C997)*5/15+'TM1.5SynPop_forCounty_2035'!C997,0)</f>
        <v>5324</v>
      </c>
      <c r="D997">
        <f>ROUND(('TM1.5SynPop_forCounty_2050'!D997-'TM1.5SynPop_forCounty_2035'!D997)*5/15+'TM1.5SynPop_forCounty_2035'!D997,0)</f>
        <v>3</v>
      </c>
      <c r="E997">
        <f>ROUND(('TM1.5SynPop_forCounty_2050'!E997-'TM1.5SynPop_forCounty_2035'!E997)*5/15+'TM1.5SynPop_forCounty_2035'!E997,0)</f>
        <v>484</v>
      </c>
      <c r="F997">
        <f>ROUND(('TM1.5SynPop_forCounty_2050'!F997-'TM1.5SynPop_forCounty_2035'!F997)*5/15+'TM1.5SynPop_forCounty_2035'!F997,0)</f>
        <v>212</v>
      </c>
      <c r="G997">
        <f>ROUND(('TM1.5SynPop_forCounty_2050'!G997-'TM1.5SynPop_forCounty_2035'!G997)*5/15+'TM1.5SynPop_forCounty_2035'!G997,0)</f>
        <v>397</v>
      </c>
      <c r="H997">
        <f>ROUND(('TM1.5SynPop_forCounty_2050'!H997-'TM1.5SynPop_forCounty_2035'!H997)*5/15+'TM1.5SynPop_forCounty_2035'!H997,0)</f>
        <v>299</v>
      </c>
      <c r="I997">
        <f>ROUND(('TM1.5SynPop_forCounty_2050'!I997-'TM1.5SynPop_forCounty_2035'!I997)*5/15+'TM1.5SynPop_forCounty_2035'!I997,0)</f>
        <v>306</v>
      </c>
      <c r="J997">
        <f>ROUND(('TM1.5SynPop_forCounty_2050'!J997-'TM1.5SynPop_forCounty_2035'!J997)*5/15+'TM1.5SynPop_forCounty_2035'!J997,0)</f>
        <v>818</v>
      </c>
      <c r="K997">
        <f>ROUND(('TM1.5SynPop_forCounty_2050'!K997-'TM1.5SynPop_forCounty_2035'!K997)*5/15+'TM1.5SynPop_forCounty_2035'!K997,0)</f>
        <v>901</v>
      </c>
      <c r="L997">
        <f>ROUND(('TM1.5SynPop_forCounty_2050'!L997-'TM1.5SynPop_forCounty_2035'!L997)*5/15+'TM1.5SynPop_forCounty_2035'!L997,0)</f>
        <v>939</v>
      </c>
      <c r="M997">
        <f>ROUND(('TM1.5SynPop_forCounty_2050'!M997-'TM1.5SynPop_forCounty_2035'!M997)*5/15+'TM1.5SynPop_forCounty_2035'!M997,0)</f>
        <v>377</v>
      </c>
      <c r="N997">
        <f>ROUND(('TM1.5SynPop_forCounty_2050'!N997-'TM1.5SynPop_forCounty_2035'!N997)*5/15+'TM1.5SynPop_forCounty_2035'!N997,0)</f>
        <v>300</v>
      </c>
      <c r="O997">
        <f>ROUND(('TM1.5SynPop_forCounty_2050'!O997-'TM1.5SynPop_forCounty_2035'!O997)*5/15+'TM1.5SynPop_forCounty_2035'!O997,0)</f>
        <v>494</v>
      </c>
      <c r="P997">
        <f>ROUND(('TM1.5SynPop_forCounty_2050'!P997-'TM1.5SynPop_forCounty_2035'!P997)*5/15+'TM1.5SynPop_forCounty_2035'!P997,0)</f>
        <v>817</v>
      </c>
      <c r="Q997">
        <f>ROUND(('TM1.5SynPop_forCounty_2050'!Q997-'TM1.5SynPop_forCounty_2035'!Q997)*5/15+'TM1.5SynPop_forCounty_2035'!Q997,0)</f>
        <v>837</v>
      </c>
      <c r="R997">
        <f>ROUND(('TM1.5SynPop_forCounty_2050'!R997-'TM1.5SynPop_forCounty_2035'!R997)*5/15+'TM1.5SynPop_forCounty_2035'!R997,0)</f>
        <v>369</v>
      </c>
      <c r="S997">
        <f>ROUND(('TM1.5SynPop_forCounty_2050'!S997-'TM1.5SynPop_forCounty_2035'!S997)*5/15+'TM1.5SynPop_forCounty_2035'!S997,0)</f>
        <v>5327</v>
      </c>
      <c r="T997">
        <f>ROUND(('TM1.5SynPop_forCounty_2050'!T997-'TM1.5SynPop_forCounty_2035'!T997)*5/15+'TM1.5SynPop_forCounty_2035'!T997,0)</f>
        <v>165</v>
      </c>
      <c r="U997">
        <f>ROUND(('TM1.5SynPop_forCounty_2050'!U997-'TM1.5SynPop_forCounty_2035'!U997)*5/15+'TM1.5SynPop_forCounty_2035'!U997,0)</f>
        <v>115</v>
      </c>
      <c r="V997">
        <f>ROUND(('TM1.5SynPop_forCounty_2050'!V997-'TM1.5SynPop_forCounty_2035'!V997)*5/15+'TM1.5SynPop_forCounty_2035'!V997,0)</f>
        <v>662</v>
      </c>
      <c r="W997">
        <f>ROUND(('TM1.5SynPop_forCounty_2050'!W997-'TM1.5SynPop_forCounty_2035'!W997)*5/15+'TM1.5SynPop_forCounty_2035'!W997,0)</f>
        <v>1555</v>
      </c>
      <c r="X997">
        <f>ROUND(('TM1.5SynPop_forCounty_2050'!X997-'TM1.5SynPop_forCounty_2035'!X997)*5/15+'TM1.5SynPop_forCounty_2035'!X997,0)</f>
        <v>1930</v>
      </c>
      <c r="Y997">
        <f>ROUND(('TM1.5SynPop_forCounty_2050'!Y997-'TM1.5SynPop_forCounty_2035'!Y997)*5/15+'TM1.5SynPop_forCounty_2035'!Y997,0)</f>
        <v>901</v>
      </c>
      <c r="Z997">
        <f>ROUND(('TM1.5SynPop_forCounty_2050'!Z997-'TM1.5SynPop_forCounty_2035'!Z997)*5/15+'TM1.5SynPop_forCounty_2035'!Z997,0)</f>
        <v>2665</v>
      </c>
      <c r="AA997">
        <f>ROUND(('TM1.5SynPop_forCounty_2050'!AA997-'TM1.5SynPop_forCounty_2035'!AA997)*5/15+'TM1.5SynPop_forCounty_2035'!AA997,0)</f>
        <v>205</v>
      </c>
    </row>
    <row r="998" spans="1:27">
      <c r="A998">
        <f>VLOOKUP(B998,xwalk!$A$2:$D$1455,4,FALSE)</f>
        <v>4</v>
      </c>
      <c r="B998">
        <v>1001</v>
      </c>
      <c r="C998">
        <f>ROUND(('TM1.5SynPop_forCounty_2050'!C998-'TM1.5SynPop_forCounty_2035'!C998)*5/15+'TM1.5SynPop_forCounty_2035'!C998,0)</f>
        <v>4828</v>
      </c>
      <c r="D998">
        <f>ROUND(('TM1.5SynPop_forCounty_2050'!D998-'TM1.5SynPop_forCounty_2035'!D998)*5/15+'TM1.5SynPop_forCounty_2035'!D998,0)</f>
        <v>188</v>
      </c>
      <c r="E998">
        <f>ROUND(('TM1.5SynPop_forCounty_2050'!E998-'TM1.5SynPop_forCounty_2035'!E998)*5/15+'TM1.5SynPop_forCounty_2035'!E998,0)</f>
        <v>483</v>
      </c>
      <c r="F998">
        <f>ROUND(('TM1.5SynPop_forCounty_2050'!F998-'TM1.5SynPop_forCounty_2035'!F998)*5/15+'TM1.5SynPop_forCounty_2035'!F998,0)</f>
        <v>215</v>
      </c>
      <c r="G998">
        <f>ROUND(('TM1.5SynPop_forCounty_2050'!G998-'TM1.5SynPop_forCounty_2035'!G998)*5/15+'TM1.5SynPop_forCounty_2035'!G998,0)</f>
        <v>380</v>
      </c>
      <c r="H998">
        <f>ROUND(('TM1.5SynPop_forCounty_2050'!H998-'TM1.5SynPop_forCounty_2035'!H998)*5/15+'TM1.5SynPop_forCounty_2035'!H998,0)</f>
        <v>275</v>
      </c>
      <c r="I998">
        <f>ROUND(('TM1.5SynPop_forCounty_2050'!I998-'TM1.5SynPop_forCounty_2035'!I998)*5/15+'TM1.5SynPop_forCounty_2035'!I998,0)</f>
        <v>254</v>
      </c>
      <c r="J998">
        <f>ROUND(('TM1.5SynPop_forCounty_2050'!J998-'TM1.5SynPop_forCounty_2035'!J998)*5/15+'TM1.5SynPop_forCounty_2035'!J998,0)</f>
        <v>551</v>
      </c>
      <c r="K998">
        <f>ROUND(('TM1.5SynPop_forCounty_2050'!K998-'TM1.5SynPop_forCounty_2035'!K998)*5/15+'TM1.5SynPop_forCounty_2035'!K998,0)</f>
        <v>687</v>
      </c>
      <c r="L998">
        <f>ROUND(('TM1.5SynPop_forCounty_2050'!L998-'TM1.5SynPop_forCounty_2035'!L998)*5/15+'TM1.5SynPop_forCounty_2035'!L998,0)</f>
        <v>823</v>
      </c>
      <c r="M998">
        <f>ROUND(('TM1.5SynPop_forCounty_2050'!M998-'TM1.5SynPop_forCounty_2035'!M998)*5/15+'TM1.5SynPop_forCounty_2035'!M998,0)</f>
        <v>325</v>
      </c>
      <c r="N998">
        <f>ROUND(('TM1.5SynPop_forCounty_2050'!N998-'TM1.5SynPop_forCounty_2035'!N998)*5/15+'TM1.5SynPop_forCounty_2035'!N998,0)</f>
        <v>322</v>
      </c>
      <c r="O998">
        <f>ROUND(('TM1.5SynPop_forCounty_2050'!O998-'TM1.5SynPop_forCounty_2035'!O998)*5/15+'TM1.5SynPop_forCounty_2035'!O998,0)</f>
        <v>598</v>
      </c>
      <c r="P998">
        <f>ROUND(('TM1.5SynPop_forCounty_2050'!P998-'TM1.5SynPop_forCounty_2035'!P998)*5/15+'TM1.5SynPop_forCounty_2035'!P998,0)</f>
        <v>677</v>
      </c>
      <c r="Q998">
        <f>ROUND(('TM1.5SynPop_forCounty_2050'!Q998-'TM1.5SynPop_forCounty_2035'!Q998)*5/15+'TM1.5SynPop_forCounty_2035'!Q998,0)</f>
        <v>444</v>
      </c>
      <c r="R998">
        <f>ROUND(('TM1.5SynPop_forCounty_2050'!R998-'TM1.5SynPop_forCounty_2035'!R998)*5/15+'TM1.5SynPop_forCounty_2035'!R998,0)</f>
        <v>439</v>
      </c>
      <c r="S998">
        <f>ROUND(('TM1.5SynPop_forCounty_2050'!S998-'TM1.5SynPop_forCounty_2035'!S998)*5/15+'TM1.5SynPop_forCounty_2035'!S998,0)</f>
        <v>5016</v>
      </c>
      <c r="T998">
        <f>ROUND(('TM1.5SynPop_forCounty_2050'!T998-'TM1.5SynPop_forCounty_2035'!T998)*5/15+'TM1.5SynPop_forCounty_2035'!T998,0)</f>
        <v>173</v>
      </c>
      <c r="U998">
        <f>ROUND(('TM1.5SynPop_forCounty_2050'!U998-'TM1.5SynPop_forCounty_2035'!U998)*5/15+'TM1.5SynPop_forCounty_2035'!U998,0)</f>
        <v>135</v>
      </c>
      <c r="V998">
        <f>ROUND(('TM1.5SynPop_forCounty_2050'!V998-'TM1.5SynPop_forCounty_2035'!V998)*5/15+'TM1.5SynPop_forCounty_2035'!V998,0)</f>
        <v>756</v>
      </c>
      <c r="W998">
        <f>ROUND(('TM1.5SynPop_forCounty_2050'!W998-'TM1.5SynPop_forCounty_2035'!W998)*5/15+'TM1.5SynPop_forCounty_2035'!W998,0)</f>
        <v>1417</v>
      </c>
      <c r="X998">
        <f>ROUND(('TM1.5SynPop_forCounty_2050'!X998-'TM1.5SynPop_forCounty_2035'!X998)*5/15+'TM1.5SynPop_forCounty_2035'!X998,0)</f>
        <v>1495</v>
      </c>
      <c r="Y998">
        <f>ROUND(('TM1.5SynPop_forCounty_2050'!Y998-'TM1.5SynPop_forCounty_2035'!Y998)*5/15+'TM1.5SynPop_forCounty_2035'!Y998,0)</f>
        <v>1040</v>
      </c>
      <c r="Z998">
        <f>ROUND(('TM1.5SynPop_forCounty_2050'!Z998-'TM1.5SynPop_forCounty_2035'!Z998)*5/15+'TM1.5SynPop_forCounty_2035'!Z998,0)</f>
        <v>2568</v>
      </c>
      <c r="AA998">
        <f>ROUND(('TM1.5SynPop_forCounty_2050'!AA998-'TM1.5SynPop_forCounty_2035'!AA998)*5/15+'TM1.5SynPop_forCounty_2035'!AA998,0)</f>
        <v>98</v>
      </c>
    </row>
    <row r="999" spans="1:27">
      <c r="A999">
        <f>VLOOKUP(B999,xwalk!$A$2:$D$1455,4,FALSE)</f>
        <v>4</v>
      </c>
      <c r="B999">
        <v>1002</v>
      </c>
      <c r="C999">
        <f>ROUND(('TM1.5SynPop_forCounty_2050'!C999-'TM1.5SynPop_forCounty_2035'!C999)*5/15+'TM1.5SynPop_forCounty_2035'!C999,0)</f>
        <v>4865</v>
      </c>
      <c r="D999">
        <f>ROUND(('TM1.5SynPop_forCounty_2050'!D999-'TM1.5SynPop_forCounty_2035'!D999)*5/15+'TM1.5SynPop_forCounty_2035'!D999,0)</f>
        <v>167</v>
      </c>
      <c r="E999">
        <f>ROUND(('TM1.5SynPop_forCounty_2050'!E999-'TM1.5SynPop_forCounty_2035'!E999)*5/15+'TM1.5SynPop_forCounty_2035'!E999,0)</f>
        <v>773</v>
      </c>
      <c r="F999">
        <f>ROUND(('TM1.5SynPop_forCounty_2050'!F999-'TM1.5SynPop_forCounty_2035'!F999)*5/15+'TM1.5SynPop_forCounty_2035'!F999,0)</f>
        <v>589</v>
      </c>
      <c r="G999">
        <f>ROUND(('TM1.5SynPop_forCounty_2050'!G999-'TM1.5SynPop_forCounty_2035'!G999)*5/15+'TM1.5SynPop_forCounty_2035'!G999,0)</f>
        <v>211</v>
      </c>
      <c r="H999">
        <f>ROUND(('TM1.5SynPop_forCounty_2050'!H999-'TM1.5SynPop_forCounty_2035'!H999)*5/15+'TM1.5SynPop_forCounty_2035'!H999,0)</f>
        <v>177</v>
      </c>
      <c r="I999">
        <f>ROUND(('TM1.5SynPop_forCounty_2050'!I999-'TM1.5SynPop_forCounty_2035'!I999)*5/15+'TM1.5SynPop_forCounty_2035'!I999,0)</f>
        <v>140</v>
      </c>
      <c r="J999">
        <f>ROUND(('TM1.5SynPop_forCounty_2050'!J999-'TM1.5SynPop_forCounty_2035'!J999)*5/15+'TM1.5SynPop_forCounty_2035'!J999,0)</f>
        <v>319</v>
      </c>
      <c r="K999">
        <f>ROUND(('TM1.5SynPop_forCounty_2050'!K999-'TM1.5SynPop_forCounty_2035'!K999)*5/15+'TM1.5SynPop_forCounty_2035'!K999,0)</f>
        <v>795</v>
      </c>
      <c r="L999">
        <f>ROUND(('TM1.5SynPop_forCounty_2050'!L999-'TM1.5SynPop_forCounty_2035'!L999)*5/15+'TM1.5SynPop_forCounty_2035'!L999,0)</f>
        <v>727</v>
      </c>
      <c r="M999">
        <f>ROUND(('TM1.5SynPop_forCounty_2050'!M999-'TM1.5SynPop_forCounty_2035'!M999)*5/15+'TM1.5SynPop_forCounty_2035'!M999,0)</f>
        <v>317</v>
      </c>
      <c r="N999">
        <f>ROUND(('TM1.5SynPop_forCounty_2050'!N999-'TM1.5SynPop_forCounty_2035'!N999)*5/15+'TM1.5SynPop_forCounty_2035'!N999,0)</f>
        <v>372</v>
      </c>
      <c r="O999">
        <f>ROUND(('TM1.5SynPop_forCounty_2050'!O999-'TM1.5SynPop_forCounty_2035'!O999)*5/15+'TM1.5SynPop_forCounty_2035'!O999,0)</f>
        <v>503</v>
      </c>
      <c r="P999">
        <f>ROUND(('TM1.5SynPop_forCounty_2050'!P999-'TM1.5SynPop_forCounty_2035'!P999)*5/15+'TM1.5SynPop_forCounty_2035'!P999,0)</f>
        <v>783</v>
      </c>
      <c r="Q999">
        <f>ROUND(('TM1.5SynPop_forCounty_2050'!Q999-'TM1.5SynPop_forCounty_2035'!Q999)*5/15+'TM1.5SynPop_forCounty_2035'!Q999,0)</f>
        <v>538</v>
      </c>
      <c r="R999">
        <f>ROUND(('TM1.5SynPop_forCounty_2050'!R999-'TM1.5SynPop_forCounty_2035'!R999)*5/15+'TM1.5SynPop_forCounty_2035'!R999,0)</f>
        <v>385</v>
      </c>
      <c r="S999">
        <f>ROUND(('TM1.5SynPop_forCounty_2050'!S999-'TM1.5SynPop_forCounty_2035'!S999)*5/15+'TM1.5SynPop_forCounty_2035'!S999,0)</f>
        <v>5033</v>
      </c>
      <c r="T999">
        <f>ROUND(('TM1.5SynPop_forCounty_2050'!T999-'TM1.5SynPop_forCounty_2035'!T999)*5/15+'TM1.5SynPop_forCounty_2035'!T999,0)</f>
        <v>136</v>
      </c>
      <c r="U999">
        <f>ROUND(('TM1.5SynPop_forCounty_2050'!U999-'TM1.5SynPop_forCounty_2035'!U999)*5/15+'TM1.5SynPop_forCounty_2035'!U999,0)</f>
        <v>0</v>
      </c>
      <c r="V999">
        <f>ROUND(('TM1.5SynPop_forCounty_2050'!V999-'TM1.5SynPop_forCounty_2035'!V999)*5/15+'TM1.5SynPop_forCounty_2035'!V999,0)</f>
        <v>1829</v>
      </c>
      <c r="W999">
        <f>ROUND(('TM1.5SynPop_forCounty_2050'!W999-'TM1.5SynPop_forCounty_2035'!W999)*5/15+'TM1.5SynPop_forCounty_2035'!W999,0)</f>
        <v>510</v>
      </c>
      <c r="X999">
        <f>ROUND(('TM1.5SynPop_forCounty_2050'!X999-'TM1.5SynPop_forCounty_2035'!X999)*5/15+'TM1.5SynPop_forCounty_2035'!X999,0)</f>
        <v>1638</v>
      </c>
      <c r="Y999">
        <f>ROUND(('TM1.5SynPop_forCounty_2050'!Y999-'TM1.5SynPop_forCounty_2035'!Y999)*5/15+'TM1.5SynPop_forCounty_2035'!Y999,0)</f>
        <v>920</v>
      </c>
      <c r="Z999">
        <f>ROUND(('TM1.5SynPop_forCounty_2050'!Z999-'TM1.5SynPop_forCounty_2035'!Z999)*5/15+'TM1.5SynPop_forCounty_2035'!Z999,0)</f>
        <v>2283</v>
      </c>
      <c r="AA999">
        <f>ROUND(('TM1.5SynPop_forCounty_2050'!AA999-'TM1.5SynPop_forCounty_2035'!AA999)*5/15+'TM1.5SynPop_forCounty_2035'!AA999,0)</f>
        <v>87</v>
      </c>
    </row>
    <row r="1000" spans="1:27">
      <c r="A1000">
        <f>VLOOKUP(B1000,xwalk!$A$2:$D$1455,4,FALSE)</f>
        <v>4</v>
      </c>
      <c r="B1000">
        <v>1003</v>
      </c>
      <c r="C1000">
        <f>ROUND(('TM1.5SynPop_forCounty_2050'!C1000-'TM1.5SynPop_forCounty_2035'!C1000)*5/15+'TM1.5SynPop_forCounty_2035'!C1000,0)</f>
        <v>2755</v>
      </c>
      <c r="D1000">
        <f>ROUND(('TM1.5SynPop_forCounty_2050'!D1000-'TM1.5SynPop_forCounty_2035'!D1000)*5/15+'TM1.5SynPop_forCounty_2035'!D1000,0)</f>
        <v>21</v>
      </c>
      <c r="E1000">
        <f>ROUND(('TM1.5SynPop_forCounty_2050'!E1000-'TM1.5SynPop_forCounty_2035'!E1000)*5/15+'TM1.5SynPop_forCounty_2035'!E1000,0)</f>
        <v>256</v>
      </c>
      <c r="F1000">
        <f>ROUND(('TM1.5SynPop_forCounty_2050'!F1000-'TM1.5SynPop_forCounty_2035'!F1000)*5/15+'TM1.5SynPop_forCounty_2035'!F1000,0)</f>
        <v>185</v>
      </c>
      <c r="G1000">
        <f>ROUND(('TM1.5SynPop_forCounty_2050'!G1000-'TM1.5SynPop_forCounty_2035'!G1000)*5/15+'TM1.5SynPop_forCounty_2035'!G1000,0)</f>
        <v>174</v>
      </c>
      <c r="H1000">
        <f>ROUND(('TM1.5SynPop_forCounty_2050'!H1000-'TM1.5SynPop_forCounty_2035'!H1000)*5/15+'TM1.5SynPop_forCounty_2035'!H1000,0)</f>
        <v>151</v>
      </c>
      <c r="I1000">
        <f>ROUND(('TM1.5SynPop_forCounty_2050'!I1000-'TM1.5SynPop_forCounty_2035'!I1000)*5/15+'TM1.5SynPop_forCounty_2035'!I1000,0)</f>
        <v>161</v>
      </c>
      <c r="J1000">
        <f>ROUND(('TM1.5SynPop_forCounty_2050'!J1000-'TM1.5SynPop_forCounty_2035'!J1000)*5/15+'TM1.5SynPop_forCounty_2035'!J1000,0)</f>
        <v>369</v>
      </c>
      <c r="K1000">
        <f>ROUND(('TM1.5SynPop_forCounty_2050'!K1000-'TM1.5SynPop_forCounty_2035'!K1000)*5/15+'TM1.5SynPop_forCounty_2035'!K1000,0)</f>
        <v>458</v>
      </c>
      <c r="L1000">
        <f>ROUND(('TM1.5SynPop_forCounty_2050'!L1000-'TM1.5SynPop_forCounty_2035'!L1000)*5/15+'TM1.5SynPop_forCounty_2035'!L1000,0)</f>
        <v>465</v>
      </c>
      <c r="M1000">
        <f>ROUND(('TM1.5SynPop_forCounty_2050'!M1000-'TM1.5SynPop_forCounty_2035'!M1000)*5/15+'TM1.5SynPop_forCounty_2035'!M1000,0)</f>
        <v>214</v>
      </c>
      <c r="N1000">
        <f>ROUND(('TM1.5SynPop_forCounty_2050'!N1000-'TM1.5SynPop_forCounty_2035'!N1000)*5/15+'TM1.5SynPop_forCounty_2035'!N1000,0)</f>
        <v>157</v>
      </c>
      <c r="O1000">
        <f>ROUND(('TM1.5SynPop_forCounty_2050'!O1000-'TM1.5SynPop_forCounty_2035'!O1000)*5/15+'TM1.5SynPop_forCounty_2035'!O1000,0)</f>
        <v>322</v>
      </c>
      <c r="P1000">
        <f>ROUND(('TM1.5SynPop_forCounty_2050'!P1000-'TM1.5SynPop_forCounty_2035'!P1000)*5/15+'TM1.5SynPop_forCounty_2035'!P1000,0)</f>
        <v>498</v>
      </c>
      <c r="Q1000">
        <f>ROUND(('TM1.5SynPop_forCounty_2050'!Q1000-'TM1.5SynPop_forCounty_2035'!Q1000)*5/15+'TM1.5SynPop_forCounty_2035'!Q1000,0)</f>
        <v>370</v>
      </c>
      <c r="R1000">
        <f>ROUND(('TM1.5SynPop_forCounty_2050'!R1000-'TM1.5SynPop_forCounty_2035'!R1000)*5/15+'TM1.5SynPop_forCounty_2035'!R1000,0)</f>
        <v>105</v>
      </c>
      <c r="S1000">
        <f>ROUND(('TM1.5SynPop_forCounty_2050'!S1000-'TM1.5SynPop_forCounty_2035'!S1000)*5/15+'TM1.5SynPop_forCounty_2035'!S1000,0)</f>
        <v>2776</v>
      </c>
      <c r="T1000">
        <f>ROUND(('TM1.5SynPop_forCounty_2050'!T1000-'TM1.5SynPop_forCounty_2035'!T1000)*5/15+'TM1.5SynPop_forCounty_2035'!T1000,0)</f>
        <v>68</v>
      </c>
      <c r="U1000">
        <f>ROUND(('TM1.5SynPop_forCounty_2050'!U1000-'TM1.5SynPop_forCounty_2035'!U1000)*5/15+'TM1.5SynPop_forCounty_2035'!U1000,0)</f>
        <v>0</v>
      </c>
      <c r="V1000">
        <f>ROUND(('TM1.5SynPop_forCounty_2050'!V1000-'TM1.5SynPop_forCounty_2035'!V1000)*5/15+'TM1.5SynPop_forCounty_2035'!V1000,0)</f>
        <v>782</v>
      </c>
      <c r="W1000">
        <f>ROUND(('TM1.5SynPop_forCounty_2050'!W1000-'TM1.5SynPop_forCounty_2035'!W1000)*5/15+'TM1.5SynPop_forCounty_2035'!W1000,0)</f>
        <v>410</v>
      </c>
      <c r="X1000">
        <f>ROUND(('TM1.5SynPop_forCounty_2050'!X1000-'TM1.5SynPop_forCounty_2035'!X1000)*5/15+'TM1.5SynPop_forCounty_2035'!X1000,0)</f>
        <v>996</v>
      </c>
      <c r="Y1000">
        <f>ROUND(('TM1.5SynPop_forCounty_2050'!Y1000-'TM1.5SynPop_forCounty_2035'!Y1000)*5/15+'TM1.5SynPop_forCounty_2035'!Y1000,0)</f>
        <v>520</v>
      </c>
      <c r="Z1000">
        <f>ROUND(('TM1.5SynPop_forCounty_2050'!Z1000-'TM1.5SynPop_forCounty_2035'!Z1000)*5/15+'TM1.5SynPop_forCounty_2035'!Z1000,0)</f>
        <v>1373</v>
      </c>
      <c r="AA1000">
        <f>ROUND(('TM1.5SynPop_forCounty_2050'!AA1000-'TM1.5SynPop_forCounty_2035'!AA1000)*5/15+'TM1.5SynPop_forCounty_2035'!AA1000,0)</f>
        <v>44</v>
      </c>
    </row>
    <row r="1001" spans="1:27">
      <c r="A1001">
        <f>VLOOKUP(B1001,xwalk!$A$2:$D$1455,4,FALSE)</f>
        <v>4</v>
      </c>
      <c r="B1001">
        <v>1004</v>
      </c>
      <c r="C1001">
        <f>ROUND(('TM1.5SynPop_forCounty_2050'!C1001-'TM1.5SynPop_forCounty_2035'!C1001)*5/15+'TM1.5SynPop_forCounty_2035'!C1001,0)</f>
        <v>3493</v>
      </c>
      <c r="D1001">
        <f>ROUND(('TM1.5SynPop_forCounty_2050'!D1001-'TM1.5SynPop_forCounty_2035'!D1001)*5/15+'TM1.5SynPop_forCounty_2035'!D1001,0)</f>
        <v>0</v>
      </c>
      <c r="E1001">
        <f>ROUND(('TM1.5SynPop_forCounty_2050'!E1001-'TM1.5SynPop_forCounty_2035'!E1001)*5/15+'TM1.5SynPop_forCounty_2035'!E1001,0)</f>
        <v>233</v>
      </c>
      <c r="F1001">
        <f>ROUND(('TM1.5SynPop_forCounty_2050'!F1001-'TM1.5SynPop_forCounty_2035'!F1001)*5/15+'TM1.5SynPop_forCounty_2035'!F1001,0)</f>
        <v>143</v>
      </c>
      <c r="G1001">
        <f>ROUND(('TM1.5SynPop_forCounty_2050'!G1001-'TM1.5SynPop_forCounty_2035'!G1001)*5/15+'TM1.5SynPop_forCounty_2035'!G1001,0)</f>
        <v>165</v>
      </c>
      <c r="H1001">
        <f>ROUND(('TM1.5SynPop_forCounty_2050'!H1001-'TM1.5SynPop_forCounty_2035'!H1001)*5/15+'TM1.5SynPop_forCounty_2035'!H1001,0)</f>
        <v>206</v>
      </c>
      <c r="I1001">
        <f>ROUND(('TM1.5SynPop_forCounty_2050'!I1001-'TM1.5SynPop_forCounty_2035'!I1001)*5/15+'TM1.5SynPop_forCounty_2035'!I1001,0)</f>
        <v>216</v>
      </c>
      <c r="J1001">
        <f>ROUND(('TM1.5SynPop_forCounty_2050'!J1001-'TM1.5SynPop_forCounty_2035'!J1001)*5/15+'TM1.5SynPop_forCounty_2035'!J1001,0)</f>
        <v>568</v>
      </c>
      <c r="K1001">
        <f>ROUND(('TM1.5SynPop_forCounty_2050'!K1001-'TM1.5SynPop_forCounty_2035'!K1001)*5/15+'TM1.5SynPop_forCounty_2035'!K1001,0)</f>
        <v>362</v>
      </c>
      <c r="L1001">
        <f>ROUND(('TM1.5SynPop_forCounty_2050'!L1001-'TM1.5SynPop_forCounty_2035'!L1001)*5/15+'TM1.5SynPop_forCounty_2035'!L1001,0)</f>
        <v>722</v>
      </c>
      <c r="M1001">
        <f>ROUND(('TM1.5SynPop_forCounty_2050'!M1001-'TM1.5SynPop_forCounty_2035'!M1001)*5/15+'TM1.5SynPop_forCounty_2035'!M1001,0)</f>
        <v>206</v>
      </c>
      <c r="N1001">
        <f>ROUND(('TM1.5SynPop_forCounty_2050'!N1001-'TM1.5SynPop_forCounty_2035'!N1001)*5/15+'TM1.5SynPop_forCounty_2035'!N1001,0)</f>
        <v>242</v>
      </c>
      <c r="O1001">
        <f>ROUND(('TM1.5SynPop_forCounty_2050'!O1001-'TM1.5SynPop_forCounty_2035'!O1001)*5/15+'TM1.5SynPop_forCounty_2035'!O1001,0)</f>
        <v>519</v>
      </c>
      <c r="P1001">
        <f>ROUND(('TM1.5SynPop_forCounty_2050'!P1001-'TM1.5SynPop_forCounty_2035'!P1001)*5/15+'TM1.5SynPop_forCounty_2035'!P1001,0)</f>
        <v>486</v>
      </c>
      <c r="Q1001">
        <f>ROUND(('TM1.5SynPop_forCounty_2050'!Q1001-'TM1.5SynPop_forCounty_2035'!Q1001)*5/15+'TM1.5SynPop_forCounty_2035'!Q1001,0)</f>
        <v>479</v>
      </c>
      <c r="R1001">
        <f>ROUND(('TM1.5SynPop_forCounty_2050'!R1001-'TM1.5SynPop_forCounty_2035'!R1001)*5/15+'TM1.5SynPop_forCounty_2035'!R1001,0)</f>
        <v>48</v>
      </c>
      <c r="S1001">
        <f>ROUND(('TM1.5SynPop_forCounty_2050'!S1001-'TM1.5SynPop_forCounty_2035'!S1001)*5/15+'TM1.5SynPop_forCounty_2035'!S1001,0)</f>
        <v>3493</v>
      </c>
      <c r="T1001">
        <f>ROUND(('TM1.5SynPop_forCounty_2050'!T1001-'TM1.5SynPop_forCounty_2035'!T1001)*5/15+'TM1.5SynPop_forCounty_2035'!T1001,0)</f>
        <v>97</v>
      </c>
      <c r="U1001">
        <f>ROUND(('TM1.5SynPop_forCounty_2050'!U1001-'TM1.5SynPop_forCounty_2035'!U1001)*5/15+'TM1.5SynPop_forCounty_2035'!U1001,0)</f>
        <v>0</v>
      </c>
      <c r="V1001">
        <f>ROUND(('TM1.5SynPop_forCounty_2050'!V1001-'TM1.5SynPop_forCounty_2035'!V1001)*5/15+'TM1.5SynPop_forCounty_2035'!V1001,0)</f>
        <v>848</v>
      </c>
      <c r="W1001">
        <f>ROUND(('TM1.5SynPop_forCounty_2050'!W1001-'TM1.5SynPop_forCounty_2035'!W1001)*5/15+'TM1.5SynPop_forCounty_2035'!W1001,0)</f>
        <v>274</v>
      </c>
      <c r="X1001">
        <f>ROUND(('TM1.5SynPop_forCounty_2050'!X1001-'TM1.5SynPop_forCounty_2035'!X1001)*5/15+'TM1.5SynPop_forCounty_2035'!X1001,0)</f>
        <v>1339</v>
      </c>
      <c r="Y1001">
        <f>ROUND(('TM1.5SynPop_forCounty_2050'!Y1001-'TM1.5SynPop_forCounty_2035'!Y1001)*5/15+'TM1.5SynPop_forCounty_2035'!Y1001,0)</f>
        <v>936</v>
      </c>
      <c r="Z1001">
        <f>ROUND(('TM1.5SynPop_forCounty_2050'!Z1001-'TM1.5SynPop_forCounty_2035'!Z1001)*5/15+'TM1.5SynPop_forCounty_2035'!Z1001,0)</f>
        <v>1602</v>
      </c>
      <c r="AA1001">
        <f>ROUND(('TM1.5SynPop_forCounty_2050'!AA1001-'TM1.5SynPop_forCounty_2035'!AA1001)*5/15+'TM1.5SynPop_forCounty_2035'!AA1001,0)</f>
        <v>54</v>
      </c>
    </row>
    <row r="1002" spans="1:27">
      <c r="A1002">
        <f>VLOOKUP(B1002,xwalk!$A$2:$D$1455,4,FALSE)</f>
        <v>4</v>
      </c>
      <c r="B1002">
        <v>1005</v>
      </c>
      <c r="C1002">
        <f>ROUND(('TM1.5SynPop_forCounty_2050'!C1002-'TM1.5SynPop_forCounty_2035'!C1002)*5/15+'TM1.5SynPop_forCounty_2035'!C1002,0)</f>
        <v>3074</v>
      </c>
      <c r="D1002">
        <f>ROUND(('TM1.5SynPop_forCounty_2050'!D1002-'TM1.5SynPop_forCounty_2035'!D1002)*5/15+'TM1.5SynPop_forCounty_2035'!D1002,0)</f>
        <v>3</v>
      </c>
      <c r="E1002">
        <f>ROUND(('TM1.5SynPop_forCounty_2050'!E1002-'TM1.5SynPop_forCounty_2035'!E1002)*5/15+'TM1.5SynPop_forCounty_2035'!E1002,0)</f>
        <v>25</v>
      </c>
      <c r="F1002">
        <f>ROUND(('TM1.5SynPop_forCounty_2050'!F1002-'TM1.5SynPop_forCounty_2035'!F1002)*5/15+'TM1.5SynPop_forCounty_2035'!F1002,0)</f>
        <v>39</v>
      </c>
      <c r="G1002">
        <f>ROUND(('TM1.5SynPop_forCounty_2050'!G1002-'TM1.5SynPop_forCounty_2035'!G1002)*5/15+'TM1.5SynPop_forCounty_2035'!G1002,0)</f>
        <v>157</v>
      </c>
      <c r="H1002">
        <f>ROUND(('TM1.5SynPop_forCounty_2050'!H1002-'TM1.5SynPop_forCounty_2035'!H1002)*5/15+'TM1.5SynPop_forCounty_2035'!H1002,0)</f>
        <v>192</v>
      </c>
      <c r="I1002">
        <f>ROUND(('TM1.5SynPop_forCounty_2050'!I1002-'TM1.5SynPop_forCounty_2035'!I1002)*5/15+'TM1.5SynPop_forCounty_2035'!I1002,0)</f>
        <v>297</v>
      </c>
      <c r="J1002">
        <f>ROUND(('TM1.5SynPop_forCounty_2050'!J1002-'TM1.5SynPop_forCounty_2035'!J1002)*5/15+'TM1.5SynPop_forCounty_2035'!J1002,0)</f>
        <v>688</v>
      </c>
      <c r="K1002">
        <f>ROUND(('TM1.5SynPop_forCounty_2050'!K1002-'TM1.5SynPop_forCounty_2035'!K1002)*5/15+'TM1.5SynPop_forCounty_2035'!K1002,0)</f>
        <v>343</v>
      </c>
      <c r="L1002">
        <f>ROUND(('TM1.5SynPop_forCounty_2050'!L1002-'TM1.5SynPop_forCounty_2035'!L1002)*5/15+'TM1.5SynPop_forCounty_2035'!L1002,0)</f>
        <v>641</v>
      </c>
      <c r="M1002">
        <f>ROUND(('TM1.5SynPop_forCounty_2050'!M1002-'TM1.5SynPop_forCounty_2035'!M1002)*5/15+'TM1.5SynPop_forCounty_2035'!M1002,0)</f>
        <v>223</v>
      </c>
      <c r="N1002">
        <f>ROUND(('TM1.5SynPop_forCounty_2050'!N1002-'TM1.5SynPop_forCounty_2035'!N1002)*5/15+'TM1.5SynPop_forCounty_2035'!N1002,0)</f>
        <v>191</v>
      </c>
      <c r="O1002">
        <f>ROUND(('TM1.5SynPop_forCounty_2050'!O1002-'TM1.5SynPop_forCounty_2035'!O1002)*5/15+'TM1.5SynPop_forCounty_2035'!O1002,0)</f>
        <v>530</v>
      </c>
      <c r="P1002">
        <f>ROUND(('TM1.5SynPop_forCounty_2050'!P1002-'TM1.5SynPop_forCounty_2035'!P1002)*5/15+'TM1.5SynPop_forCounty_2035'!P1002,0)</f>
        <v>395</v>
      </c>
      <c r="Q1002">
        <f>ROUND(('TM1.5SynPop_forCounty_2050'!Q1002-'TM1.5SynPop_forCounty_2035'!Q1002)*5/15+'TM1.5SynPop_forCounty_2035'!Q1002,0)</f>
        <v>438</v>
      </c>
      <c r="R1002">
        <f>ROUND(('TM1.5SynPop_forCounty_2050'!R1002-'TM1.5SynPop_forCounty_2035'!R1002)*5/15+'TM1.5SynPop_forCounty_2035'!R1002,0)</f>
        <v>34</v>
      </c>
      <c r="S1002">
        <f>ROUND(('TM1.5SynPop_forCounty_2050'!S1002-'TM1.5SynPop_forCounty_2035'!S1002)*5/15+'TM1.5SynPop_forCounty_2035'!S1002,0)</f>
        <v>3077</v>
      </c>
      <c r="T1002">
        <f>ROUND(('TM1.5SynPop_forCounty_2050'!T1002-'TM1.5SynPop_forCounty_2035'!T1002)*5/15+'TM1.5SynPop_forCounty_2035'!T1002,0)</f>
        <v>74</v>
      </c>
      <c r="U1002">
        <f>ROUND(('TM1.5SynPop_forCounty_2050'!U1002-'TM1.5SynPop_forCounty_2035'!U1002)*5/15+'TM1.5SynPop_forCounty_2035'!U1002,0)</f>
        <v>153</v>
      </c>
      <c r="V1002">
        <f>ROUND(('TM1.5SynPop_forCounty_2050'!V1002-'TM1.5SynPop_forCounty_2035'!V1002)*5/15+'TM1.5SynPop_forCounty_2035'!V1002,0)</f>
        <v>37</v>
      </c>
      <c r="W1002">
        <f>ROUND(('TM1.5SynPop_forCounty_2050'!W1002-'TM1.5SynPop_forCounty_2035'!W1002)*5/15+'TM1.5SynPop_forCounty_2035'!W1002,0)</f>
        <v>497</v>
      </c>
      <c r="X1002">
        <f>ROUND(('TM1.5SynPop_forCounty_2050'!X1002-'TM1.5SynPop_forCounty_2035'!X1002)*5/15+'TM1.5SynPop_forCounty_2035'!X1002,0)</f>
        <v>1366</v>
      </c>
      <c r="Y1002">
        <f>ROUND(('TM1.5SynPop_forCounty_2050'!Y1002-'TM1.5SynPop_forCounty_2035'!Y1002)*5/15+'TM1.5SynPop_forCounty_2035'!Y1002,0)</f>
        <v>949</v>
      </c>
      <c r="Z1002">
        <f>ROUND(('TM1.5SynPop_forCounty_2050'!Z1002-'TM1.5SynPop_forCounty_2035'!Z1002)*5/15+'TM1.5SynPop_forCounty_2035'!Z1002,0)</f>
        <v>1566</v>
      </c>
      <c r="AA1002">
        <f>ROUND(('TM1.5SynPop_forCounty_2050'!AA1002-'TM1.5SynPop_forCounty_2035'!AA1002)*5/15+'TM1.5SynPop_forCounty_2035'!AA1002,0)</f>
        <v>111</v>
      </c>
    </row>
    <row r="1003" spans="1:27">
      <c r="A1003">
        <f>VLOOKUP(B1003,xwalk!$A$2:$D$1455,4,FALSE)</f>
        <v>4</v>
      </c>
      <c r="B1003">
        <v>1006</v>
      </c>
      <c r="C1003">
        <f>ROUND(('TM1.5SynPop_forCounty_2050'!C1003-'TM1.5SynPop_forCounty_2035'!C1003)*5/15+'TM1.5SynPop_forCounty_2035'!C1003,0)</f>
        <v>2962</v>
      </c>
      <c r="D1003">
        <f>ROUND(('TM1.5SynPop_forCounty_2050'!D1003-'TM1.5SynPop_forCounty_2035'!D1003)*5/15+'TM1.5SynPop_forCounty_2035'!D1003,0)</f>
        <v>937</v>
      </c>
      <c r="E1003">
        <f>ROUND(('TM1.5SynPop_forCounty_2050'!E1003-'TM1.5SynPop_forCounty_2035'!E1003)*5/15+'TM1.5SynPop_forCounty_2035'!E1003,0)</f>
        <v>252</v>
      </c>
      <c r="F1003">
        <f>ROUND(('TM1.5SynPop_forCounty_2050'!F1003-'TM1.5SynPop_forCounty_2035'!F1003)*5/15+'TM1.5SynPop_forCounty_2035'!F1003,0)</f>
        <v>178</v>
      </c>
      <c r="G1003">
        <f>ROUND(('TM1.5SynPop_forCounty_2050'!G1003-'TM1.5SynPop_forCounty_2035'!G1003)*5/15+'TM1.5SynPop_forCounty_2035'!G1003,0)</f>
        <v>210</v>
      </c>
      <c r="H1003">
        <f>ROUND(('TM1.5SynPop_forCounty_2050'!H1003-'TM1.5SynPop_forCounty_2035'!H1003)*5/15+'TM1.5SynPop_forCounty_2035'!H1003,0)</f>
        <v>191</v>
      </c>
      <c r="I1003">
        <f>ROUND(('TM1.5SynPop_forCounty_2050'!I1003-'TM1.5SynPop_forCounty_2035'!I1003)*5/15+'TM1.5SynPop_forCounty_2035'!I1003,0)</f>
        <v>178</v>
      </c>
      <c r="J1003">
        <f>ROUND(('TM1.5SynPop_forCounty_2050'!J1003-'TM1.5SynPop_forCounty_2035'!J1003)*5/15+'TM1.5SynPop_forCounty_2035'!J1003,0)</f>
        <v>388</v>
      </c>
      <c r="K1003">
        <f>ROUND(('TM1.5SynPop_forCounty_2050'!K1003-'TM1.5SynPop_forCounty_2035'!K1003)*5/15+'TM1.5SynPop_forCounty_2035'!K1003,0)</f>
        <v>523</v>
      </c>
      <c r="L1003">
        <f>ROUND(('TM1.5SynPop_forCounty_2050'!L1003-'TM1.5SynPop_forCounty_2035'!L1003)*5/15+'TM1.5SynPop_forCounty_2035'!L1003,0)</f>
        <v>531</v>
      </c>
      <c r="M1003">
        <f>ROUND(('TM1.5SynPop_forCounty_2050'!M1003-'TM1.5SynPop_forCounty_2035'!M1003)*5/15+'TM1.5SynPop_forCounty_2035'!M1003,0)</f>
        <v>141</v>
      </c>
      <c r="N1003">
        <f>ROUND(('TM1.5SynPop_forCounty_2050'!N1003-'TM1.5SynPop_forCounty_2035'!N1003)*5/15+'TM1.5SynPop_forCounty_2035'!N1003,0)</f>
        <v>201</v>
      </c>
      <c r="O1003">
        <f>ROUND(('TM1.5SynPop_forCounty_2050'!O1003-'TM1.5SynPop_forCounty_2035'!O1003)*5/15+'TM1.5SynPop_forCounty_2035'!O1003,0)</f>
        <v>524</v>
      </c>
      <c r="P1003">
        <f>ROUND(('TM1.5SynPop_forCounty_2050'!P1003-'TM1.5SynPop_forCounty_2035'!P1003)*5/15+'TM1.5SynPop_forCounty_2035'!P1003,0)</f>
        <v>369</v>
      </c>
      <c r="Q1003">
        <f>ROUND(('TM1.5SynPop_forCounty_2050'!Q1003-'TM1.5SynPop_forCounty_2035'!Q1003)*5/15+'TM1.5SynPop_forCounty_2035'!Q1003,0)</f>
        <v>397</v>
      </c>
      <c r="R1003">
        <f>ROUND(('TM1.5SynPop_forCounty_2050'!R1003-'TM1.5SynPop_forCounty_2035'!R1003)*5/15+'TM1.5SynPop_forCounty_2035'!R1003,0)</f>
        <v>106</v>
      </c>
      <c r="S1003">
        <f>ROUND(('TM1.5SynPop_forCounty_2050'!S1003-'TM1.5SynPop_forCounty_2035'!S1003)*5/15+'TM1.5SynPop_forCounty_2035'!S1003,0)</f>
        <v>3899</v>
      </c>
      <c r="T1003">
        <f>ROUND(('TM1.5SynPop_forCounty_2050'!T1003-'TM1.5SynPop_forCounty_2035'!T1003)*5/15+'TM1.5SynPop_forCounty_2035'!T1003,0)</f>
        <v>43</v>
      </c>
      <c r="U1003">
        <f>ROUND(('TM1.5SynPop_forCounty_2050'!U1003-'TM1.5SynPop_forCounty_2035'!U1003)*5/15+'TM1.5SynPop_forCounty_2035'!U1003,0)</f>
        <v>27</v>
      </c>
      <c r="V1003">
        <f>ROUND(('TM1.5SynPop_forCounty_2050'!V1003-'TM1.5SynPop_forCounty_2035'!V1003)*5/15+'TM1.5SynPop_forCounty_2035'!V1003,0)</f>
        <v>1640</v>
      </c>
      <c r="W1003">
        <f>ROUND(('TM1.5SynPop_forCounty_2050'!W1003-'TM1.5SynPop_forCounty_2035'!W1003)*5/15+'TM1.5SynPop_forCounty_2035'!W1003,0)</f>
        <v>466</v>
      </c>
      <c r="X1003">
        <f>ROUND(('TM1.5SynPop_forCounty_2050'!X1003-'TM1.5SynPop_forCounty_2035'!X1003)*5/15+'TM1.5SynPop_forCounty_2035'!X1003,0)</f>
        <v>866</v>
      </c>
      <c r="Y1003">
        <f>ROUND(('TM1.5SynPop_forCounty_2050'!Y1003-'TM1.5SynPop_forCounty_2035'!Y1003)*5/15+'TM1.5SynPop_forCounty_2035'!Y1003,0)</f>
        <v>858</v>
      </c>
      <c r="Z1003">
        <f>ROUND(('TM1.5SynPop_forCounty_2050'!Z1003-'TM1.5SynPop_forCounty_2035'!Z1003)*5/15+'TM1.5SynPop_forCounty_2035'!Z1003,0)</f>
        <v>1812</v>
      </c>
      <c r="AA1003">
        <f>ROUND(('TM1.5SynPop_forCounty_2050'!AA1003-'TM1.5SynPop_forCounty_2035'!AA1003)*5/15+'TM1.5SynPop_forCounty_2035'!AA1003,0)</f>
        <v>24</v>
      </c>
    </row>
    <row r="1004" spans="1:27">
      <c r="A1004">
        <f>VLOOKUP(B1004,xwalk!$A$2:$D$1455,4,FALSE)</f>
        <v>4</v>
      </c>
      <c r="B1004">
        <v>1007</v>
      </c>
      <c r="C1004">
        <f>ROUND(('TM1.5SynPop_forCounty_2050'!C1004-'TM1.5SynPop_forCounty_2035'!C1004)*5/15+'TM1.5SynPop_forCounty_2035'!C1004,0)</f>
        <v>3176</v>
      </c>
      <c r="D1004">
        <f>ROUND(('TM1.5SynPop_forCounty_2050'!D1004-'TM1.5SynPop_forCounty_2035'!D1004)*5/15+'TM1.5SynPop_forCounty_2035'!D1004,0)</f>
        <v>2615</v>
      </c>
      <c r="E1004">
        <f>ROUND(('TM1.5SynPop_forCounty_2050'!E1004-'TM1.5SynPop_forCounty_2035'!E1004)*5/15+'TM1.5SynPop_forCounty_2035'!E1004,0)</f>
        <v>278</v>
      </c>
      <c r="F1004">
        <f>ROUND(('TM1.5SynPop_forCounty_2050'!F1004-'TM1.5SynPop_forCounty_2035'!F1004)*5/15+'TM1.5SynPop_forCounty_2035'!F1004,0)</f>
        <v>187</v>
      </c>
      <c r="G1004">
        <f>ROUND(('TM1.5SynPop_forCounty_2050'!G1004-'TM1.5SynPop_forCounty_2035'!G1004)*5/15+'TM1.5SynPop_forCounty_2035'!G1004,0)</f>
        <v>211</v>
      </c>
      <c r="H1004">
        <f>ROUND(('TM1.5SynPop_forCounty_2050'!H1004-'TM1.5SynPop_forCounty_2035'!H1004)*5/15+'TM1.5SynPop_forCounty_2035'!H1004,0)</f>
        <v>234</v>
      </c>
      <c r="I1004">
        <f>ROUND(('TM1.5SynPop_forCounty_2050'!I1004-'TM1.5SynPop_forCounty_2035'!I1004)*5/15+'TM1.5SynPop_forCounty_2035'!I1004,0)</f>
        <v>174</v>
      </c>
      <c r="J1004">
        <f>ROUND(('TM1.5SynPop_forCounty_2050'!J1004-'TM1.5SynPop_forCounty_2035'!J1004)*5/15+'TM1.5SynPop_forCounty_2035'!J1004,0)</f>
        <v>312</v>
      </c>
      <c r="K1004">
        <f>ROUND(('TM1.5SynPop_forCounty_2050'!K1004-'TM1.5SynPop_forCounty_2035'!K1004)*5/15+'TM1.5SynPop_forCounty_2035'!K1004,0)</f>
        <v>471</v>
      </c>
      <c r="L1004">
        <f>ROUND(('TM1.5SynPop_forCounty_2050'!L1004-'TM1.5SynPop_forCounty_2035'!L1004)*5/15+'TM1.5SynPop_forCounty_2035'!L1004,0)</f>
        <v>469</v>
      </c>
      <c r="M1004">
        <f>ROUND(('TM1.5SynPop_forCounty_2050'!M1004-'TM1.5SynPop_forCounty_2035'!M1004)*5/15+'TM1.5SynPop_forCounty_2035'!M1004,0)</f>
        <v>219</v>
      </c>
      <c r="N1004">
        <f>ROUND(('TM1.5SynPop_forCounty_2050'!N1004-'TM1.5SynPop_forCounty_2035'!N1004)*5/15+'TM1.5SynPop_forCounty_2035'!N1004,0)</f>
        <v>236</v>
      </c>
      <c r="O1004">
        <f>ROUND(('TM1.5SynPop_forCounty_2050'!O1004-'TM1.5SynPop_forCounty_2035'!O1004)*5/15+'TM1.5SynPop_forCounty_2035'!O1004,0)</f>
        <v>576</v>
      </c>
      <c r="P1004">
        <f>ROUND(('TM1.5SynPop_forCounty_2050'!P1004-'TM1.5SynPop_forCounty_2035'!P1004)*5/15+'TM1.5SynPop_forCounty_2035'!P1004,0)</f>
        <v>489</v>
      </c>
      <c r="Q1004">
        <f>ROUND(('TM1.5SynPop_forCounty_2050'!Q1004-'TM1.5SynPop_forCounty_2035'!Q1004)*5/15+'TM1.5SynPop_forCounty_2035'!Q1004,0)</f>
        <v>186</v>
      </c>
      <c r="R1004">
        <f>ROUND(('TM1.5SynPop_forCounty_2050'!R1004-'TM1.5SynPop_forCounty_2035'!R1004)*5/15+'TM1.5SynPop_forCounty_2035'!R1004,0)</f>
        <v>144</v>
      </c>
      <c r="S1004">
        <f>ROUND(('TM1.5SynPop_forCounty_2050'!S1004-'TM1.5SynPop_forCounty_2035'!S1004)*5/15+'TM1.5SynPop_forCounty_2035'!S1004,0)</f>
        <v>5791</v>
      </c>
      <c r="T1004">
        <f>ROUND(('TM1.5SynPop_forCounty_2050'!T1004-'TM1.5SynPop_forCounty_2035'!T1004)*5/15+'TM1.5SynPop_forCounty_2035'!T1004,0)</f>
        <v>112</v>
      </c>
      <c r="U1004">
        <f>ROUND(('TM1.5SynPop_forCounty_2050'!U1004-'TM1.5SynPop_forCounty_2035'!U1004)*5/15+'TM1.5SynPop_forCounty_2035'!U1004,0)</f>
        <v>42</v>
      </c>
      <c r="V1004">
        <f>ROUND(('TM1.5SynPop_forCounty_2050'!V1004-'TM1.5SynPop_forCounty_2035'!V1004)*5/15+'TM1.5SynPop_forCounty_2035'!V1004,0)</f>
        <v>3402</v>
      </c>
      <c r="W1004">
        <f>ROUND(('TM1.5SynPop_forCounty_2050'!W1004-'TM1.5SynPop_forCounty_2035'!W1004)*5/15+'TM1.5SynPop_forCounty_2035'!W1004,0)</f>
        <v>1029</v>
      </c>
      <c r="X1004">
        <f>ROUND(('TM1.5SynPop_forCounty_2050'!X1004-'TM1.5SynPop_forCounty_2035'!X1004)*5/15+'TM1.5SynPop_forCounty_2035'!X1004,0)</f>
        <v>882</v>
      </c>
      <c r="Y1004">
        <f>ROUND(('TM1.5SynPop_forCounty_2050'!Y1004-'TM1.5SynPop_forCounty_2035'!Y1004)*5/15+'TM1.5SynPop_forCounty_2035'!Y1004,0)</f>
        <v>325</v>
      </c>
      <c r="Z1004">
        <f>ROUND(('TM1.5SynPop_forCounty_2050'!Z1004-'TM1.5SynPop_forCounty_2035'!Z1004)*5/15+'TM1.5SynPop_forCounty_2035'!Z1004,0)</f>
        <v>2916</v>
      </c>
      <c r="AA1004">
        <f>ROUND(('TM1.5SynPop_forCounty_2050'!AA1004-'TM1.5SynPop_forCounty_2035'!AA1004)*5/15+'TM1.5SynPop_forCounty_2035'!AA1004,0)</f>
        <v>71</v>
      </c>
    </row>
    <row r="1005" spans="1:27">
      <c r="A1005">
        <f>VLOOKUP(B1005,xwalk!$A$2:$D$1455,4,FALSE)</f>
        <v>4</v>
      </c>
      <c r="B1005">
        <v>1008</v>
      </c>
      <c r="C1005">
        <f>ROUND(('TM1.5SynPop_forCounty_2050'!C1005-'TM1.5SynPop_forCounty_2035'!C1005)*5/15+'TM1.5SynPop_forCounty_2035'!C1005,0)</f>
        <v>6028</v>
      </c>
      <c r="D1005">
        <f>ROUND(('TM1.5SynPop_forCounty_2050'!D1005-'TM1.5SynPop_forCounty_2035'!D1005)*5/15+'TM1.5SynPop_forCounty_2035'!D1005,0)</f>
        <v>7722</v>
      </c>
      <c r="E1005">
        <f>ROUND(('TM1.5SynPop_forCounty_2050'!E1005-'TM1.5SynPop_forCounty_2035'!E1005)*5/15+'TM1.5SynPop_forCounty_2035'!E1005,0)</f>
        <v>1003</v>
      </c>
      <c r="F1005">
        <f>ROUND(('TM1.5SynPop_forCounty_2050'!F1005-'TM1.5SynPop_forCounty_2035'!F1005)*5/15+'TM1.5SynPop_forCounty_2035'!F1005,0)</f>
        <v>623</v>
      </c>
      <c r="G1005">
        <f>ROUND(('TM1.5SynPop_forCounty_2050'!G1005-'TM1.5SynPop_forCounty_2035'!G1005)*5/15+'TM1.5SynPop_forCounty_2035'!G1005,0)</f>
        <v>470</v>
      </c>
      <c r="H1005">
        <f>ROUND(('TM1.5SynPop_forCounty_2050'!H1005-'TM1.5SynPop_forCounty_2035'!H1005)*5/15+'TM1.5SynPop_forCounty_2035'!H1005,0)</f>
        <v>387</v>
      </c>
      <c r="I1005">
        <f>ROUND(('TM1.5SynPop_forCounty_2050'!I1005-'TM1.5SynPop_forCounty_2035'!I1005)*5/15+'TM1.5SynPop_forCounty_2035'!I1005,0)</f>
        <v>267</v>
      </c>
      <c r="J1005">
        <f>ROUND(('TM1.5SynPop_forCounty_2050'!J1005-'TM1.5SynPop_forCounty_2035'!J1005)*5/15+'TM1.5SynPop_forCounty_2035'!J1005,0)</f>
        <v>355</v>
      </c>
      <c r="K1005">
        <f>ROUND(('TM1.5SynPop_forCounty_2050'!K1005-'TM1.5SynPop_forCounty_2035'!K1005)*5/15+'TM1.5SynPop_forCounty_2035'!K1005,0)</f>
        <v>1340</v>
      </c>
      <c r="L1005">
        <f>ROUND(('TM1.5SynPop_forCounty_2050'!L1005-'TM1.5SynPop_forCounty_2035'!L1005)*5/15+'TM1.5SynPop_forCounty_2035'!L1005,0)</f>
        <v>1120</v>
      </c>
      <c r="M1005">
        <f>ROUND(('TM1.5SynPop_forCounty_2050'!M1005-'TM1.5SynPop_forCounty_2035'!M1005)*5/15+'TM1.5SynPop_forCounty_2035'!M1005,0)</f>
        <v>354</v>
      </c>
      <c r="N1005">
        <f>ROUND(('TM1.5SynPop_forCounty_2050'!N1005-'TM1.5SynPop_forCounty_2035'!N1005)*5/15+'TM1.5SynPop_forCounty_2035'!N1005,0)</f>
        <v>291</v>
      </c>
      <c r="O1005">
        <f>ROUND(('TM1.5SynPop_forCounty_2050'!O1005-'TM1.5SynPop_forCounty_2035'!O1005)*5/15+'TM1.5SynPop_forCounty_2035'!O1005,0)</f>
        <v>1452</v>
      </c>
      <c r="P1005">
        <f>ROUND(('TM1.5SynPop_forCounty_2050'!P1005-'TM1.5SynPop_forCounty_2035'!P1005)*5/15+'TM1.5SynPop_forCounty_2035'!P1005,0)</f>
        <v>1106</v>
      </c>
      <c r="Q1005">
        <f>ROUND(('TM1.5SynPop_forCounty_2050'!Q1005-'TM1.5SynPop_forCounty_2035'!Q1005)*5/15+'TM1.5SynPop_forCounty_2035'!Q1005,0)</f>
        <v>298</v>
      </c>
      <c r="R1005">
        <f>ROUND(('TM1.5SynPop_forCounty_2050'!R1005-'TM1.5SynPop_forCounty_2035'!R1005)*5/15+'TM1.5SynPop_forCounty_2035'!R1005,0)</f>
        <v>249</v>
      </c>
      <c r="S1005">
        <f>ROUND(('TM1.5SynPop_forCounty_2050'!S1005-'TM1.5SynPop_forCounty_2035'!S1005)*5/15+'TM1.5SynPop_forCounty_2035'!S1005,0)</f>
        <v>13751</v>
      </c>
      <c r="T1005">
        <f>ROUND(('TM1.5SynPop_forCounty_2050'!T1005-'TM1.5SynPop_forCounty_2035'!T1005)*5/15+'TM1.5SynPop_forCounty_2035'!T1005,0)</f>
        <v>41</v>
      </c>
      <c r="U1005">
        <f>ROUND(('TM1.5SynPop_forCounty_2050'!U1005-'TM1.5SynPop_forCounty_2035'!U1005)*5/15+'TM1.5SynPop_forCounty_2035'!U1005,0)</f>
        <v>158</v>
      </c>
      <c r="V1005">
        <f>ROUND(('TM1.5SynPop_forCounty_2050'!V1005-'TM1.5SynPop_forCounty_2035'!V1005)*5/15+'TM1.5SynPop_forCounty_2035'!V1005,0)</f>
        <v>9410</v>
      </c>
      <c r="W1005">
        <f>ROUND(('TM1.5SynPop_forCounty_2050'!W1005-'TM1.5SynPop_forCounty_2035'!W1005)*5/15+'TM1.5SynPop_forCounty_2035'!W1005,0)</f>
        <v>2349</v>
      </c>
      <c r="X1005">
        <f>ROUND(('TM1.5SynPop_forCounty_2050'!X1005-'TM1.5SynPop_forCounty_2035'!X1005)*5/15+'TM1.5SynPop_forCounty_2035'!X1005,0)</f>
        <v>1449</v>
      </c>
      <c r="Y1005">
        <f>ROUND(('TM1.5SynPop_forCounty_2050'!Y1005-'TM1.5SynPop_forCounty_2035'!Y1005)*5/15+'TM1.5SynPop_forCounty_2035'!Y1005,0)</f>
        <v>343</v>
      </c>
      <c r="Z1005">
        <f>ROUND(('TM1.5SynPop_forCounty_2050'!Z1005-'TM1.5SynPop_forCounty_2035'!Z1005)*5/15+'TM1.5SynPop_forCounty_2035'!Z1005,0)</f>
        <v>6963</v>
      </c>
      <c r="AA1005">
        <f>ROUND(('TM1.5SynPop_forCounty_2050'!AA1005-'TM1.5SynPop_forCounty_2035'!AA1005)*5/15+'TM1.5SynPop_forCounty_2035'!AA1005,0)</f>
        <v>28</v>
      </c>
    </row>
    <row r="1006" spans="1:27">
      <c r="A1006">
        <f>VLOOKUP(B1006,xwalk!$A$2:$D$1455,4,FALSE)</f>
        <v>4</v>
      </c>
      <c r="B1006">
        <v>1009</v>
      </c>
      <c r="C1006">
        <f>ROUND(('TM1.5SynPop_forCounty_2050'!C1006-'TM1.5SynPop_forCounty_2035'!C1006)*5/15+'TM1.5SynPop_forCounty_2035'!C1006,0)</f>
        <v>6043</v>
      </c>
      <c r="D1006">
        <f>ROUND(('TM1.5SynPop_forCounty_2050'!D1006-'TM1.5SynPop_forCounty_2035'!D1006)*5/15+'TM1.5SynPop_forCounty_2035'!D1006,0)</f>
        <v>113</v>
      </c>
      <c r="E1006">
        <f>ROUND(('TM1.5SynPop_forCounty_2050'!E1006-'TM1.5SynPop_forCounty_2035'!E1006)*5/15+'TM1.5SynPop_forCounty_2035'!E1006,0)</f>
        <v>609</v>
      </c>
      <c r="F1006">
        <f>ROUND(('TM1.5SynPop_forCounty_2050'!F1006-'TM1.5SynPop_forCounty_2035'!F1006)*5/15+'TM1.5SynPop_forCounty_2035'!F1006,0)</f>
        <v>290</v>
      </c>
      <c r="G1006">
        <f>ROUND(('TM1.5SynPop_forCounty_2050'!G1006-'TM1.5SynPop_forCounty_2035'!G1006)*5/15+'TM1.5SynPop_forCounty_2035'!G1006,0)</f>
        <v>449</v>
      </c>
      <c r="H1006">
        <f>ROUND(('TM1.5SynPop_forCounty_2050'!H1006-'TM1.5SynPop_forCounty_2035'!H1006)*5/15+'TM1.5SynPop_forCounty_2035'!H1006,0)</f>
        <v>478</v>
      </c>
      <c r="I1006">
        <f>ROUND(('TM1.5SynPop_forCounty_2050'!I1006-'TM1.5SynPop_forCounty_2035'!I1006)*5/15+'TM1.5SynPop_forCounty_2035'!I1006,0)</f>
        <v>266</v>
      </c>
      <c r="J1006">
        <f>ROUND(('TM1.5SynPop_forCounty_2050'!J1006-'TM1.5SynPop_forCounty_2035'!J1006)*5/15+'TM1.5SynPop_forCounty_2035'!J1006,0)</f>
        <v>534</v>
      </c>
      <c r="K1006">
        <f>ROUND(('TM1.5SynPop_forCounty_2050'!K1006-'TM1.5SynPop_forCounty_2035'!K1006)*5/15+'TM1.5SynPop_forCounty_2035'!K1006,0)</f>
        <v>815</v>
      </c>
      <c r="L1006">
        <f>ROUND(('TM1.5SynPop_forCounty_2050'!L1006-'TM1.5SynPop_forCounty_2035'!L1006)*5/15+'TM1.5SynPop_forCounty_2035'!L1006,0)</f>
        <v>910</v>
      </c>
      <c r="M1006">
        <f>ROUND(('TM1.5SynPop_forCounty_2050'!M1006-'TM1.5SynPop_forCounty_2035'!M1006)*5/15+'TM1.5SynPop_forCounty_2035'!M1006,0)</f>
        <v>471</v>
      </c>
      <c r="N1006">
        <f>ROUND(('TM1.5SynPop_forCounty_2050'!N1006-'TM1.5SynPop_forCounty_2035'!N1006)*5/15+'TM1.5SynPop_forCounty_2035'!N1006,0)</f>
        <v>432</v>
      </c>
      <c r="O1006">
        <f>ROUND(('TM1.5SynPop_forCounty_2050'!O1006-'TM1.5SynPop_forCounty_2035'!O1006)*5/15+'TM1.5SynPop_forCounty_2035'!O1006,0)</f>
        <v>1187</v>
      </c>
      <c r="P1006">
        <f>ROUND(('TM1.5SynPop_forCounty_2050'!P1006-'TM1.5SynPop_forCounty_2035'!P1006)*5/15+'TM1.5SynPop_forCounty_2035'!P1006,0)</f>
        <v>805</v>
      </c>
      <c r="Q1006">
        <f>ROUND(('TM1.5SynPop_forCounty_2050'!Q1006-'TM1.5SynPop_forCounty_2035'!Q1006)*5/15+'TM1.5SynPop_forCounty_2035'!Q1006,0)</f>
        <v>483</v>
      </c>
      <c r="R1006">
        <f>ROUND(('TM1.5SynPop_forCounty_2050'!R1006-'TM1.5SynPop_forCounty_2035'!R1006)*5/15+'TM1.5SynPop_forCounty_2035'!R1006,0)</f>
        <v>152</v>
      </c>
      <c r="S1006">
        <f>ROUND(('TM1.5SynPop_forCounty_2050'!S1006-'TM1.5SynPop_forCounty_2035'!S1006)*5/15+'TM1.5SynPop_forCounty_2035'!S1006,0)</f>
        <v>6156</v>
      </c>
      <c r="T1006">
        <f>ROUND(('TM1.5SynPop_forCounty_2050'!T1006-'TM1.5SynPop_forCounty_2035'!T1006)*5/15+'TM1.5SynPop_forCounty_2035'!T1006,0)</f>
        <v>74</v>
      </c>
      <c r="U1006">
        <f>ROUND(('TM1.5SynPop_forCounty_2050'!U1006-'TM1.5SynPop_forCounty_2035'!U1006)*5/15+'TM1.5SynPop_forCounty_2035'!U1006,0)</f>
        <v>2</v>
      </c>
      <c r="V1006">
        <f>ROUND(('TM1.5SynPop_forCounty_2050'!V1006-'TM1.5SynPop_forCounty_2035'!V1006)*5/15+'TM1.5SynPop_forCounty_2035'!V1006,0)</f>
        <v>2847</v>
      </c>
      <c r="W1006">
        <f>ROUND(('TM1.5SynPop_forCounty_2050'!W1006-'TM1.5SynPop_forCounty_2035'!W1006)*5/15+'TM1.5SynPop_forCounty_2035'!W1006,0)</f>
        <v>1392</v>
      </c>
      <c r="X1006">
        <f>ROUND(('TM1.5SynPop_forCounty_2050'!X1006-'TM1.5SynPop_forCounty_2035'!X1006)*5/15+'TM1.5SynPop_forCounty_2035'!X1006,0)</f>
        <v>1331</v>
      </c>
      <c r="Y1006">
        <f>ROUND(('TM1.5SynPop_forCounty_2050'!Y1006-'TM1.5SynPop_forCounty_2035'!Y1006)*5/15+'TM1.5SynPop_forCounty_2035'!Y1006,0)</f>
        <v>510</v>
      </c>
      <c r="Z1006">
        <f>ROUND(('TM1.5SynPop_forCounty_2050'!Z1006-'TM1.5SynPop_forCounty_2035'!Z1006)*5/15+'TM1.5SynPop_forCounty_2035'!Z1006,0)</f>
        <v>3089</v>
      </c>
      <c r="AA1006">
        <f>ROUND(('TM1.5SynPop_forCounty_2050'!AA1006-'TM1.5SynPop_forCounty_2035'!AA1006)*5/15+'TM1.5SynPop_forCounty_2035'!AA1006,0)</f>
        <v>49</v>
      </c>
    </row>
    <row r="1007" spans="1:27">
      <c r="A1007">
        <f>VLOOKUP(B1007,xwalk!$A$2:$D$1455,4,FALSE)</f>
        <v>4</v>
      </c>
      <c r="B1007">
        <v>1010</v>
      </c>
      <c r="C1007">
        <f>ROUND(('TM1.5SynPop_forCounty_2050'!C1007-'TM1.5SynPop_forCounty_2035'!C1007)*5/15+'TM1.5SynPop_forCounty_2035'!C1007,0)</f>
        <v>3139</v>
      </c>
      <c r="D1007">
        <f>ROUND(('TM1.5SynPop_forCounty_2050'!D1007-'TM1.5SynPop_forCounty_2035'!D1007)*5/15+'TM1.5SynPop_forCounty_2035'!D1007,0)</f>
        <v>21</v>
      </c>
      <c r="E1007">
        <f>ROUND(('TM1.5SynPop_forCounty_2050'!E1007-'TM1.5SynPop_forCounty_2035'!E1007)*5/15+'TM1.5SynPop_forCounty_2035'!E1007,0)</f>
        <v>238</v>
      </c>
      <c r="F1007">
        <f>ROUND(('TM1.5SynPop_forCounty_2050'!F1007-'TM1.5SynPop_forCounty_2035'!F1007)*5/15+'TM1.5SynPop_forCounty_2035'!F1007,0)</f>
        <v>166</v>
      </c>
      <c r="G1007">
        <f>ROUND(('TM1.5SynPop_forCounty_2050'!G1007-'TM1.5SynPop_forCounty_2035'!G1007)*5/15+'TM1.5SynPop_forCounty_2035'!G1007,0)</f>
        <v>224</v>
      </c>
      <c r="H1007">
        <f>ROUND(('TM1.5SynPop_forCounty_2050'!H1007-'TM1.5SynPop_forCounty_2035'!H1007)*5/15+'TM1.5SynPop_forCounty_2035'!H1007,0)</f>
        <v>221</v>
      </c>
      <c r="I1007">
        <f>ROUND(('TM1.5SynPop_forCounty_2050'!I1007-'TM1.5SynPop_forCounty_2035'!I1007)*5/15+'TM1.5SynPop_forCounty_2035'!I1007,0)</f>
        <v>155</v>
      </c>
      <c r="J1007">
        <f>ROUND(('TM1.5SynPop_forCounty_2050'!J1007-'TM1.5SynPop_forCounty_2035'!J1007)*5/15+'TM1.5SynPop_forCounty_2035'!J1007,0)</f>
        <v>413</v>
      </c>
      <c r="K1007">
        <f>ROUND(('TM1.5SynPop_forCounty_2050'!K1007-'TM1.5SynPop_forCounty_2035'!K1007)*5/15+'TM1.5SynPop_forCounty_2035'!K1007,0)</f>
        <v>509</v>
      </c>
      <c r="L1007">
        <f>ROUND(('TM1.5SynPop_forCounty_2050'!L1007-'TM1.5SynPop_forCounty_2035'!L1007)*5/15+'TM1.5SynPop_forCounty_2035'!L1007,0)</f>
        <v>467</v>
      </c>
      <c r="M1007">
        <f>ROUND(('TM1.5SynPop_forCounty_2050'!M1007-'TM1.5SynPop_forCounty_2035'!M1007)*5/15+'TM1.5SynPop_forCounty_2035'!M1007,0)</f>
        <v>212</v>
      </c>
      <c r="N1007">
        <f>ROUND(('TM1.5SynPop_forCounty_2050'!N1007-'TM1.5SynPop_forCounty_2035'!N1007)*5/15+'TM1.5SynPop_forCounty_2035'!N1007,0)</f>
        <v>230</v>
      </c>
      <c r="O1007">
        <f>ROUND(('TM1.5SynPop_forCounty_2050'!O1007-'TM1.5SynPop_forCounty_2035'!O1007)*5/15+'TM1.5SynPop_forCounty_2035'!O1007,0)</f>
        <v>471</v>
      </c>
      <c r="P1007">
        <f>ROUND(('TM1.5SynPop_forCounty_2050'!P1007-'TM1.5SynPop_forCounty_2035'!P1007)*5/15+'TM1.5SynPop_forCounty_2035'!P1007,0)</f>
        <v>462</v>
      </c>
      <c r="Q1007">
        <f>ROUND(('TM1.5SynPop_forCounty_2050'!Q1007-'TM1.5SynPop_forCounty_2035'!Q1007)*5/15+'TM1.5SynPop_forCounty_2035'!Q1007,0)</f>
        <v>364</v>
      </c>
      <c r="R1007">
        <f>ROUND(('TM1.5SynPop_forCounty_2050'!R1007-'TM1.5SynPop_forCounty_2035'!R1007)*5/15+'TM1.5SynPop_forCounty_2035'!R1007,0)</f>
        <v>121</v>
      </c>
      <c r="S1007">
        <f>ROUND(('TM1.5SynPop_forCounty_2050'!S1007-'TM1.5SynPop_forCounty_2035'!S1007)*5/15+'TM1.5SynPop_forCounty_2035'!S1007,0)</f>
        <v>3160</v>
      </c>
      <c r="T1007">
        <f>ROUND(('TM1.5SynPop_forCounty_2050'!T1007-'TM1.5SynPop_forCounty_2035'!T1007)*5/15+'TM1.5SynPop_forCounty_2035'!T1007,0)</f>
        <v>81</v>
      </c>
      <c r="U1007">
        <f>ROUND(('TM1.5SynPop_forCounty_2050'!U1007-'TM1.5SynPop_forCounty_2035'!U1007)*5/15+'TM1.5SynPop_forCounty_2035'!U1007,0)</f>
        <v>0</v>
      </c>
      <c r="V1007">
        <f>ROUND(('TM1.5SynPop_forCounty_2050'!V1007-'TM1.5SynPop_forCounty_2035'!V1007)*5/15+'TM1.5SynPop_forCounty_2035'!V1007,0)</f>
        <v>969</v>
      </c>
      <c r="W1007">
        <f>ROUND(('TM1.5SynPop_forCounty_2050'!W1007-'TM1.5SynPop_forCounty_2035'!W1007)*5/15+'TM1.5SynPop_forCounty_2035'!W1007,0)</f>
        <v>491</v>
      </c>
      <c r="X1007">
        <f>ROUND(('TM1.5SynPop_forCounty_2050'!X1007-'TM1.5SynPop_forCounty_2035'!X1007)*5/15+'TM1.5SynPop_forCounty_2035'!X1007,0)</f>
        <v>1139</v>
      </c>
      <c r="Y1007">
        <f>ROUND(('TM1.5SynPop_forCounty_2050'!Y1007-'TM1.5SynPop_forCounty_2035'!Y1007)*5/15+'TM1.5SynPop_forCounty_2035'!Y1007,0)</f>
        <v>480</v>
      </c>
      <c r="Z1007">
        <f>ROUND(('TM1.5SynPop_forCounty_2050'!Z1007-'TM1.5SynPop_forCounty_2035'!Z1007)*5/15+'TM1.5SynPop_forCounty_2035'!Z1007,0)</f>
        <v>1563</v>
      </c>
      <c r="AA1007">
        <f>ROUND(('TM1.5SynPop_forCounty_2050'!AA1007-'TM1.5SynPop_forCounty_2035'!AA1007)*5/15+'TM1.5SynPop_forCounty_2035'!AA1007,0)</f>
        <v>54</v>
      </c>
    </row>
    <row r="1008" spans="1:27">
      <c r="A1008">
        <f>VLOOKUP(B1008,xwalk!$A$2:$D$1455,4,FALSE)</f>
        <v>4</v>
      </c>
      <c r="B1008">
        <v>1011</v>
      </c>
      <c r="C1008">
        <f>ROUND(('TM1.5SynPop_forCounty_2050'!C1008-'TM1.5SynPop_forCounty_2035'!C1008)*5/15+'TM1.5SynPop_forCounty_2035'!C1008,0)</f>
        <v>5852</v>
      </c>
      <c r="D1008">
        <f>ROUND(('TM1.5SynPop_forCounty_2050'!D1008-'TM1.5SynPop_forCounty_2035'!D1008)*5/15+'TM1.5SynPop_forCounty_2035'!D1008,0)</f>
        <v>143</v>
      </c>
      <c r="E1008">
        <f>ROUND(('TM1.5SynPop_forCounty_2050'!E1008-'TM1.5SynPop_forCounty_2035'!E1008)*5/15+'TM1.5SynPop_forCounty_2035'!E1008,0)</f>
        <v>735</v>
      </c>
      <c r="F1008">
        <f>ROUND(('TM1.5SynPop_forCounty_2050'!F1008-'TM1.5SynPop_forCounty_2035'!F1008)*5/15+'TM1.5SynPop_forCounty_2035'!F1008,0)</f>
        <v>572</v>
      </c>
      <c r="G1008">
        <f>ROUND(('TM1.5SynPop_forCounty_2050'!G1008-'TM1.5SynPop_forCounty_2035'!G1008)*5/15+'TM1.5SynPop_forCounty_2035'!G1008,0)</f>
        <v>477</v>
      </c>
      <c r="H1008">
        <f>ROUND(('TM1.5SynPop_forCounty_2050'!H1008-'TM1.5SynPop_forCounty_2035'!H1008)*5/15+'TM1.5SynPop_forCounty_2035'!H1008,0)</f>
        <v>333</v>
      </c>
      <c r="I1008">
        <f>ROUND(('TM1.5SynPop_forCounty_2050'!I1008-'TM1.5SynPop_forCounty_2035'!I1008)*5/15+'TM1.5SynPop_forCounty_2035'!I1008,0)</f>
        <v>321</v>
      </c>
      <c r="J1008">
        <f>ROUND(('TM1.5SynPop_forCounty_2050'!J1008-'TM1.5SynPop_forCounty_2035'!J1008)*5/15+'TM1.5SynPop_forCounty_2035'!J1008,0)</f>
        <v>461</v>
      </c>
      <c r="K1008">
        <f>ROUND(('TM1.5SynPop_forCounty_2050'!K1008-'TM1.5SynPop_forCounty_2035'!K1008)*5/15+'TM1.5SynPop_forCounty_2035'!K1008,0)</f>
        <v>1258</v>
      </c>
      <c r="L1008">
        <f>ROUND(('TM1.5SynPop_forCounty_2050'!L1008-'TM1.5SynPop_forCounty_2035'!L1008)*5/15+'TM1.5SynPop_forCounty_2035'!L1008,0)</f>
        <v>902</v>
      </c>
      <c r="M1008">
        <f>ROUND(('TM1.5SynPop_forCounty_2050'!M1008-'TM1.5SynPop_forCounty_2035'!M1008)*5/15+'TM1.5SynPop_forCounty_2035'!M1008,0)</f>
        <v>389</v>
      </c>
      <c r="N1008">
        <f>ROUND(('TM1.5SynPop_forCounty_2050'!N1008-'TM1.5SynPop_forCounty_2035'!N1008)*5/15+'TM1.5SynPop_forCounty_2035'!N1008,0)</f>
        <v>350</v>
      </c>
      <c r="O1008">
        <f>ROUND(('TM1.5SynPop_forCounty_2050'!O1008-'TM1.5SynPop_forCounty_2035'!O1008)*5/15+'TM1.5SynPop_forCounty_2035'!O1008,0)</f>
        <v>684</v>
      </c>
      <c r="P1008">
        <f>ROUND(('TM1.5SynPop_forCounty_2050'!P1008-'TM1.5SynPop_forCounty_2035'!P1008)*5/15+'TM1.5SynPop_forCounty_2035'!P1008,0)</f>
        <v>814</v>
      </c>
      <c r="Q1008">
        <f>ROUND(('TM1.5SynPop_forCounty_2050'!Q1008-'TM1.5SynPop_forCounty_2035'!Q1008)*5/15+'TM1.5SynPop_forCounty_2035'!Q1008,0)</f>
        <v>1022</v>
      </c>
      <c r="R1008">
        <f>ROUND(('TM1.5SynPop_forCounty_2050'!R1008-'TM1.5SynPop_forCounty_2035'!R1008)*5/15+'TM1.5SynPop_forCounty_2035'!R1008,0)</f>
        <v>380</v>
      </c>
      <c r="S1008">
        <f>ROUND(('TM1.5SynPop_forCounty_2050'!S1008-'TM1.5SynPop_forCounty_2035'!S1008)*5/15+'TM1.5SynPop_forCounty_2035'!S1008,0)</f>
        <v>5996</v>
      </c>
      <c r="T1008">
        <f>ROUND(('TM1.5SynPop_forCounty_2050'!T1008-'TM1.5SynPop_forCounty_2035'!T1008)*5/15+'TM1.5SynPop_forCounty_2035'!T1008,0)</f>
        <v>118</v>
      </c>
      <c r="U1008">
        <f>ROUND(('TM1.5SynPop_forCounty_2050'!U1008-'TM1.5SynPop_forCounty_2035'!U1008)*5/15+'TM1.5SynPop_forCounty_2035'!U1008,0)</f>
        <v>0</v>
      </c>
      <c r="V1008">
        <f>ROUND(('TM1.5SynPop_forCounty_2050'!V1008-'TM1.5SynPop_forCounty_2035'!V1008)*5/15+'TM1.5SynPop_forCounty_2035'!V1008,0)</f>
        <v>1765</v>
      </c>
      <c r="W1008">
        <f>ROUND(('TM1.5SynPop_forCounty_2050'!W1008-'TM1.5SynPop_forCounty_2035'!W1008)*5/15+'TM1.5SynPop_forCounty_2035'!W1008,0)</f>
        <v>642</v>
      </c>
      <c r="X1008">
        <f>ROUND(('TM1.5SynPop_forCounty_2050'!X1008-'TM1.5SynPop_forCounty_2035'!X1008)*5/15+'TM1.5SynPop_forCounty_2035'!X1008,0)</f>
        <v>1790</v>
      </c>
      <c r="Y1008">
        <f>ROUND(('TM1.5SynPop_forCounty_2050'!Y1008-'TM1.5SynPop_forCounty_2035'!Y1008)*5/15+'TM1.5SynPop_forCounty_2035'!Y1008,0)</f>
        <v>1680</v>
      </c>
      <c r="Z1008">
        <f>ROUND(('TM1.5SynPop_forCounty_2050'!Z1008-'TM1.5SynPop_forCounty_2035'!Z1008)*5/15+'TM1.5SynPop_forCounty_2035'!Z1008,0)</f>
        <v>2768</v>
      </c>
      <c r="AA1008">
        <f>ROUND(('TM1.5SynPop_forCounty_2050'!AA1008-'TM1.5SynPop_forCounty_2035'!AA1008)*5/15+'TM1.5SynPop_forCounty_2035'!AA1008,0)</f>
        <v>81</v>
      </c>
    </row>
    <row r="1009" spans="1:27">
      <c r="A1009">
        <f>VLOOKUP(B1009,xwalk!$A$2:$D$1455,4,FALSE)</f>
        <v>4</v>
      </c>
      <c r="B1009">
        <v>1012</v>
      </c>
      <c r="C1009">
        <f>ROUND(('TM1.5SynPop_forCounty_2050'!C1009-'TM1.5SynPop_forCounty_2035'!C1009)*5/15+'TM1.5SynPop_forCounty_2035'!C1009,0)</f>
        <v>6241</v>
      </c>
      <c r="D1009">
        <f>ROUND(('TM1.5SynPop_forCounty_2050'!D1009-'TM1.5SynPop_forCounty_2035'!D1009)*5/15+'TM1.5SynPop_forCounty_2035'!D1009,0)</f>
        <v>171</v>
      </c>
      <c r="E1009">
        <f>ROUND(('TM1.5SynPop_forCounty_2050'!E1009-'TM1.5SynPop_forCounty_2035'!E1009)*5/15+'TM1.5SynPop_forCounty_2035'!E1009,0)</f>
        <v>684</v>
      </c>
      <c r="F1009">
        <f>ROUND(('TM1.5SynPop_forCounty_2050'!F1009-'TM1.5SynPop_forCounty_2035'!F1009)*5/15+'TM1.5SynPop_forCounty_2035'!F1009,0)</f>
        <v>486</v>
      </c>
      <c r="G1009">
        <f>ROUND(('TM1.5SynPop_forCounty_2050'!G1009-'TM1.5SynPop_forCounty_2035'!G1009)*5/15+'TM1.5SynPop_forCounty_2035'!G1009,0)</f>
        <v>377</v>
      </c>
      <c r="H1009">
        <f>ROUND(('TM1.5SynPop_forCounty_2050'!H1009-'TM1.5SynPop_forCounty_2035'!H1009)*5/15+'TM1.5SynPop_forCounty_2035'!H1009,0)</f>
        <v>370</v>
      </c>
      <c r="I1009">
        <f>ROUND(('TM1.5SynPop_forCounty_2050'!I1009-'TM1.5SynPop_forCounty_2035'!I1009)*5/15+'TM1.5SynPop_forCounty_2035'!I1009,0)</f>
        <v>257</v>
      </c>
      <c r="J1009">
        <f>ROUND(('TM1.5SynPop_forCounty_2050'!J1009-'TM1.5SynPop_forCounty_2035'!J1009)*5/15+'TM1.5SynPop_forCounty_2035'!J1009,0)</f>
        <v>557</v>
      </c>
      <c r="K1009">
        <f>ROUND(('TM1.5SynPop_forCounty_2050'!K1009-'TM1.5SynPop_forCounty_2035'!K1009)*5/15+'TM1.5SynPop_forCounty_2035'!K1009,0)</f>
        <v>903</v>
      </c>
      <c r="L1009">
        <f>ROUND(('TM1.5SynPop_forCounty_2050'!L1009-'TM1.5SynPop_forCounty_2035'!L1009)*5/15+'TM1.5SynPop_forCounty_2035'!L1009,0)</f>
        <v>890</v>
      </c>
      <c r="M1009">
        <f>ROUND(('TM1.5SynPop_forCounty_2050'!M1009-'TM1.5SynPop_forCounty_2035'!M1009)*5/15+'TM1.5SynPop_forCounty_2035'!M1009,0)</f>
        <v>467</v>
      </c>
      <c r="N1009">
        <f>ROUND(('TM1.5SynPop_forCounty_2050'!N1009-'TM1.5SynPop_forCounty_2035'!N1009)*5/15+'TM1.5SynPop_forCounty_2035'!N1009,0)</f>
        <v>472</v>
      </c>
      <c r="O1009">
        <f>ROUND(('TM1.5SynPop_forCounty_2050'!O1009-'TM1.5SynPop_forCounty_2035'!O1009)*5/15+'TM1.5SynPop_forCounty_2035'!O1009,0)</f>
        <v>878</v>
      </c>
      <c r="P1009">
        <f>ROUND(('TM1.5SynPop_forCounty_2050'!P1009-'TM1.5SynPop_forCounty_2035'!P1009)*5/15+'TM1.5SynPop_forCounty_2035'!P1009,0)</f>
        <v>1079</v>
      </c>
      <c r="Q1009">
        <f>ROUND(('TM1.5SynPop_forCounty_2050'!Q1009-'TM1.5SynPop_forCounty_2035'!Q1009)*5/15+'TM1.5SynPop_forCounty_2035'!Q1009,0)</f>
        <v>467</v>
      </c>
      <c r="R1009">
        <f>ROUND(('TM1.5SynPop_forCounty_2050'!R1009-'TM1.5SynPop_forCounty_2035'!R1009)*5/15+'TM1.5SynPop_forCounty_2035'!R1009,0)</f>
        <v>308</v>
      </c>
      <c r="S1009">
        <f>ROUND(('TM1.5SynPop_forCounty_2050'!S1009-'TM1.5SynPop_forCounty_2035'!S1009)*5/15+'TM1.5SynPop_forCounty_2035'!S1009,0)</f>
        <v>6412</v>
      </c>
      <c r="T1009">
        <f>ROUND(('TM1.5SynPop_forCounty_2050'!T1009-'TM1.5SynPop_forCounty_2035'!T1009)*5/15+'TM1.5SynPop_forCounty_2035'!T1009,0)</f>
        <v>235</v>
      </c>
      <c r="U1009">
        <f>ROUND(('TM1.5SynPop_forCounty_2050'!U1009-'TM1.5SynPop_forCounty_2035'!U1009)*5/15+'TM1.5SynPop_forCounty_2035'!U1009,0)</f>
        <v>0</v>
      </c>
      <c r="V1009">
        <f>ROUND(('TM1.5SynPop_forCounty_2050'!V1009-'TM1.5SynPop_forCounty_2035'!V1009)*5/15+'TM1.5SynPop_forCounty_2035'!V1009,0)</f>
        <v>2121</v>
      </c>
      <c r="W1009">
        <f>ROUND(('TM1.5SynPop_forCounty_2050'!W1009-'TM1.5SynPop_forCounty_2035'!W1009)*5/15+'TM1.5SynPop_forCounty_2035'!W1009,0)</f>
        <v>905</v>
      </c>
      <c r="X1009">
        <f>ROUND(('TM1.5SynPop_forCounty_2050'!X1009-'TM1.5SynPop_forCounty_2035'!X1009)*5/15+'TM1.5SynPop_forCounty_2035'!X1009,0)</f>
        <v>1928</v>
      </c>
      <c r="Y1009">
        <f>ROUND(('TM1.5SynPop_forCounty_2050'!Y1009-'TM1.5SynPop_forCounty_2035'!Y1009)*5/15+'TM1.5SynPop_forCounty_2035'!Y1009,0)</f>
        <v>1223</v>
      </c>
      <c r="Z1009">
        <f>ROUND(('TM1.5SynPop_forCounty_2050'!Z1009-'TM1.5SynPop_forCounty_2035'!Z1009)*5/15+'TM1.5SynPop_forCounty_2035'!Z1009,0)</f>
        <v>3119</v>
      </c>
      <c r="AA1009">
        <f>ROUND(('TM1.5SynPop_forCounty_2050'!AA1009-'TM1.5SynPop_forCounty_2035'!AA1009)*5/15+'TM1.5SynPop_forCounty_2035'!AA1009,0)</f>
        <v>148</v>
      </c>
    </row>
    <row r="1010" spans="1:27">
      <c r="A1010">
        <f>VLOOKUP(B1010,xwalk!$A$2:$D$1455,4,FALSE)</f>
        <v>4</v>
      </c>
      <c r="B1010">
        <v>1013</v>
      </c>
      <c r="C1010">
        <f>ROUND(('TM1.5SynPop_forCounty_2050'!C1010-'TM1.5SynPop_forCounty_2035'!C1010)*5/15+'TM1.5SynPop_forCounty_2035'!C1010,0)</f>
        <v>4593</v>
      </c>
      <c r="D1010">
        <f>ROUND(('TM1.5SynPop_forCounty_2050'!D1010-'TM1.5SynPop_forCounty_2035'!D1010)*5/15+'TM1.5SynPop_forCounty_2035'!D1010,0)</f>
        <v>0</v>
      </c>
      <c r="E1010">
        <f>ROUND(('TM1.5SynPop_forCounty_2050'!E1010-'TM1.5SynPop_forCounty_2035'!E1010)*5/15+'TM1.5SynPop_forCounty_2035'!E1010,0)</f>
        <v>379</v>
      </c>
      <c r="F1010">
        <f>ROUND(('TM1.5SynPop_forCounty_2050'!F1010-'TM1.5SynPop_forCounty_2035'!F1010)*5/15+'TM1.5SynPop_forCounty_2035'!F1010,0)</f>
        <v>264</v>
      </c>
      <c r="G1010">
        <f>ROUND(('TM1.5SynPop_forCounty_2050'!G1010-'TM1.5SynPop_forCounty_2035'!G1010)*5/15+'TM1.5SynPop_forCounty_2035'!G1010,0)</f>
        <v>333</v>
      </c>
      <c r="H1010">
        <f>ROUND(('TM1.5SynPop_forCounty_2050'!H1010-'TM1.5SynPop_forCounty_2035'!H1010)*5/15+'TM1.5SynPop_forCounty_2035'!H1010,0)</f>
        <v>274</v>
      </c>
      <c r="I1010">
        <f>ROUND(('TM1.5SynPop_forCounty_2050'!I1010-'TM1.5SynPop_forCounty_2035'!I1010)*5/15+'TM1.5SynPop_forCounty_2035'!I1010,0)</f>
        <v>247</v>
      </c>
      <c r="J1010">
        <f>ROUND(('TM1.5SynPop_forCounty_2050'!J1010-'TM1.5SynPop_forCounty_2035'!J1010)*5/15+'TM1.5SynPop_forCounty_2035'!J1010,0)</f>
        <v>558</v>
      </c>
      <c r="K1010">
        <f>ROUND(('TM1.5SynPop_forCounty_2050'!K1010-'TM1.5SynPop_forCounty_2035'!K1010)*5/15+'TM1.5SynPop_forCounty_2035'!K1010,0)</f>
        <v>739</v>
      </c>
      <c r="L1010">
        <f>ROUND(('TM1.5SynPop_forCounty_2050'!L1010-'TM1.5SynPop_forCounty_2035'!L1010)*5/15+'TM1.5SynPop_forCounty_2035'!L1010,0)</f>
        <v>671</v>
      </c>
      <c r="M1010">
        <f>ROUND(('TM1.5SynPop_forCounty_2050'!M1010-'TM1.5SynPop_forCounty_2035'!M1010)*5/15+'TM1.5SynPop_forCounty_2035'!M1010,0)</f>
        <v>297</v>
      </c>
      <c r="N1010">
        <f>ROUND(('TM1.5SynPop_forCounty_2050'!N1010-'TM1.5SynPop_forCounty_2035'!N1010)*5/15+'TM1.5SynPop_forCounty_2035'!N1010,0)</f>
        <v>348</v>
      </c>
      <c r="O1010">
        <f>ROUND(('TM1.5SynPop_forCounty_2050'!O1010-'TM1.5SynPop_forCounty_2035'!O1010)*5/15+'TM1.5SynPop_forCounty_2035'!O1010,0)</f>
        <v>657</v>
      </c>
      <c r="P1010">
        <f>ROUND(('TM1.5SynPop_forCounty_2050'!P1010-'TM1.5SynPop_forCounty_2035'!P1010)*5/15+'TM1.5SynPop_forCounty_2035'!P1010,0)</f>
        <v>621</v>
      </c>
      <c r="Q1010">
        <f>ROUND(('TM1.5SynPop_forCounty_2050'!Q1010-'TM1.5SynPop_forCounty_2035'!Q1010)*5/15+'TM1.5SynPop_forCounty_2035'!Q1010,0)</f>
        <v>544</v>
      </c>
      <c r="R1010">
        <f>ROUND(('TM1.5SynPop_forCounty_2050'!R1010-'TM1.5SynPop_forCounty_2035'!R1010)*5/15+'TM1.5SynPop_forCounty_2035'!R1010,0)</f>
        <v>232</v>
      </c>
      <c r="S1010">
        <f>ROUND(('TM1.5SynPop_forCounty_2050'!S1010-'TM1.5SynPop_forCounty_2035'!S1010)*5/15+'TM1.5SynPop_forCounty_2035'!S1010,0)</f>
        <v>4593</v>
      </c>
      <c r="T1010">
        <f>ROUND(('TM1.5SynPop_forCounty_2050'!T1010-'TM1.5SynPop_forCounty_2035'!T1010)*5/15+'TM1.5SynPop_forCounty_2035'!T1010,0)</f>
        <v>163</v>
      </c>
      <c r="U1010">
        <f>ROUND(('TM1.5SynPop_forCounty_2050'!U1010-'TM1.5SynPop_forCounty_2035'!U1010)*5/15+'TM1.5SynPop_forCounty_2035'!U1010,0)</f>
        <v>0</v>
      </c>
      <c r="V1010">
        <f>ROUND(('TM1.5SynPop_forCounty_2050'!V1010-'TM1.5SynPop_forCounty_2035'!V1010)*5/15+'TM1.5SynPop_forCounty_2035'!V1010,0)</f>
        <v>1205</v>
      </c>
      <c r="W1010">
        <f>ROUND(('TM1.5SynPop_forCounty_2050'!W1010-'TM1.5SynPop_forCounty_2035'!W1010)*5/15+'TM1.5SynPop_forCounty_2035'!W1010,0)</f>
        <v>640</v>
      </c>
      <c r="X1010">
        <f>ROUND(('TM1.5SynPop_forCounty_2050'!X1010-'TM1.5SynPop_forCounty_2035'!X1010)*5/15+'TM1.5SynPop_forCounty_2035'!X1010,0)</f>
        <v>1247</v>
      </c>
      <c r="Y1010">
        <f>ROUND(('TM1.5SynPop_forCounty_2050'!Y1010-'TM1.5SynPop_forCounty_2035'!Y1010)*5/15+'TM1.5SynPop_forCounty_2035'!Y1010,0)</f>
        <v>1337</v>
      </c>
      <c r="Z1010">
        <f>ROUND(('TM1.5SynPop_forCounty_2050'!Z1010-'TM1.5SynPop_forCounty_2035'!Z1010)*5/15+'TM1.5SynPop_forCounty_2035'!Z1010,0)</f>
        <v>2131</v>
      </c>
      <c r="AA1010">
        <f>ROUND(('TM1.5SynPop_forCounty_2050'!AA1010-'TM1.5SynPop_forCounty_2035'!AA1010)*5/15+'TM1.5SynPop_forCounty_2035'!AA1010,0)</f>
        <v>99</v>
      </c>
    </row>
    <row r="1011" spans="1:27">
      <c r="A1011">
        <f>VLOOKUP(B1011,xwalk!$A$2:$D$1455,4,FALSE)</f>
        <v>4</v>
      </c>
      <c r="B1011">
        <v>1014</v>
      </c>
      <c r="C1011">
        <f>ROUND(('TM1.5SynPop_forCounty_2050'!C1011-'TM1.5SynPop_forCounty_2035'!C1011)*5/15+'TM1.5SynPop_forCounty_2035'!C1011,0)</f>
        <v>5851</v>
      </c>
      <c r="D1011">
        <f>ROUND(('TM1.5SynPop_forCounty_2050'!D1011-'TM1.5SynPop_forCounty_2035'!D1011)*5/15+'TM1.5SynPop_forCounty_2035'!D1011,0)</f>
        <v>433</v>
      </c>
      <c r="E1011">
        <f>ROUND(('TM1.5SynPop_forCounty_2050'!E1011-'TM1.5SynPop_forCounty_2035'!E1011)*5/15+'TM1.5SynPop_forCounty_2035'!E1011,0)</f>
        <v>693</v>
      </c>
      <c r="F1011">
        <f>ROUND(('TM1.5SynPop_forCounty_2050'!F1011-'TM1.5SynPop_forCounty_2035'!F1011)*5/15+'TM1.5SynPop_forCounty_2035'!F1011,0)</f>
        <v>464</v>
      </c>
      <c r="G1011">
        <f>ROUND(('TM1.5SynPop_forCounty_2050'!G1011-'TM1.5SynPop_forCounty_2035'!G1011)*5/15+'TM1.5SynPop_forCounty_2035'!G1011,0)</f>
        <v>362</v>
      </c>
      <c r="H1011">
        <f>ROUND(('TM1.5SynPop_forCounty_2050'!H1011-'TM1.5SynPop_forCounty_2035'!H1011)*5/15+'TM1.5SynPop_forCounty_2035'!H1011,0)</f>
        <v>368</v>
      </c>
      <c r="I1011">
        <f>ROUND(('TM1.5SynPop_forCounty_2050'!I1011-'TM1.5SynPop_forCounty_2035'!I1011)*5/15+'TM1.5SynPop_forCounty_2035'!I1011,0)</f>
        <v>261</v>
      </c>
      <c r="J1011">
        <f>ROUND(('TM1.5SynPop_forCounty_2050'!J1011-'TM1.5SynPop_forCounty_2035'!J1011)*5/15+'TM1.5SynPop_forCounty_2035'!J1011,0)</f>
        <v>516</v>
      </c>
      <c r="K1011">
        <f>ROUND(('TM1.5SynPop_forCounty_2050'!K1011-'TM1.5SynPop_forCounty_2035'!K1011)*5/15+'TM1.5SynPop_forCounty_2035'!K1011,0)</f>
        <v>855</v>
      </c>
      <c r="L1011">
        <f>ROUND(('TM1.5SynPop_forCounty_2050'!L1011-'TM1.5SynPop_forCounty_2035'!L1011)*5/15+'TM1.5SynPop_forCounty_2035'!L1011,0)</f>
        <v>1011</v>
      </c>
      <c r="M1011">
        <f>ROUND(('TM1.5SynPop_forCounty_2050'!M1011-'TM1.5SynPop_forCounty_2035'!M1011)*5/15+'TM1.5SynPop_forCounty_2035'!M1011,0)</f>
        <v>412</v>
      </c>
      <c r="N1011">
        <f>ROUND(('TM1.5SynPop_forCounty_2050'!N1011-'TM1.5SynPop_forCounty_2035'!N1011)*5/15+'TM1.5SynPop_forCounty_2035'!N1011,0)</f>
        <v>385</v>
      </c>
      <c r="O1011">
        <f>ROUND(('TM1.5SynPop_forCounty_2050'!O1011-'TM1.5SynPop_forCounty_2035'!O1011)*5/15+'TM1.5SynPop_forCounty_2035'!O1011,0)</f>
        <v>695</v>
      </c>
      <c r="P1011">
        <f>ROUND(('TM1.5SynPop_forCounty_2050'!P1011-'TM1.5SynPop_forCounty_2035'!P1011)*5/15+'TM1.5SynPop_forCounty_2035'!P1011,0)</f>
        <v>1032</v>
      </c>
      <c r="Q1011">
        <f>ROUND(('TM1.5SynPop_forCounty_2050'!Q1011-'TM1.5SynPop_forCounty_2035'!Q1011)*5/15+'TM1.5SynPop_forCounty_2035'!Q1011,0)</f>
        <v>730</v>
      </c>
      <c r="R1011">
        <f>ROUND(('TM1.5SynPop_forCounty_2050'!R1011-'TM1.5SynPop_forCounty_2035'!R1011)*5/15+'TM1.5SynPop_forCounty_2035'!R1011,0)</f>
        <v>207</v>
      </c>
      <c r="S1011">
        <f>ROUND(('TM1.5SynPop_forCounty_2050'!S1011-'TM1.5SynPop_forCounty_2035'!S1011)*5/15+'TM1.5SynPop_forCounty_2035'!S1011,0)</f>
        <v>6284</v>
      </c>
      <c r="T1011">
        <f>ROUND(('TM1.5SynPop_forCounty_2050'!T1011-'TM1.5SynPop_forCounty_2035'!T1011)*5/15+'TM1.5SynPop_forCounty_2035'!T1011,0)</f>
        <v>256</v>
      </c>
      <c r="U1011">
        <f>ROUND(('TM1.5SynPop_forCounty_2050'!U1011-'TM1.5SynPop_forCounty_2035'!U1011)*5/15+'TM1.5SynPop_forCounty_2035'!U1011,0)</f>
        <v>0</v>
      </c>
      <c r="V1011">
        <f>ROUND(('TM1.5SynPop_forCounty_2050'!V1011-'TM1.5SynPop_forCounty_2035'!V1011)*5/15+'TM1.5SynPop_forCounty_2035'!V1011,0)</f>
        <v>1887</v>
      </c>
      <c r="W1011">
        <f>ROUND(('TM1.5SynPop_forCounty_2050'!W1011-'TM1.5SynPop_forCounty_2035'!W1011)*5/15+'TM1.5SynPop_forCounty_2035'!W1011,0)</f>
        <v>873</v>
      </c>
      <c r="X1011">
        <f>ROUND(('TM1.5SynPop_forCounty_2050'!X1011-'TM1.5SynPop_forCounty_2035'!X1011)*5/15+'TM1.5SynPop_forCounty_2035'!X1011,0)</f>
        <v>2306</v>
      </c>
      <c r="Y1011">
        <f>ROUND(('TM1.5SynPop_forCounty_2050'!Y1011-'TM1.5SynPop_forCounty_2035'!Y1011)*5/15+'TM1.5SynPop_forCounty_2035'!Y1011,0)</f>
        <v>962</v>
      </c>
      <c r="Z1011">
        <f>ROUND(('TM1.5SynPop_forCounty_2050'!Z1011-'TM1.5SynPop_forCounty_2035'!Z1011)*5/15+'TM1.5SynPop_forCounty_2035'!Z1011,0)</f>
        <v>3097</v>
      </c>
      <c r="AA1011">
        <f>ROUND(('TM1.5SynPop_forCounty_2050'!AA1011-'TM1.5SynPop_forCounty_2035'!AA1011)*5/15+'TM1.5SynPop_forCounty_2035'!AA1011,0)</f>
        <v>164</v>
      </c>
    </row>
    <row r="1012" spans="1:27">
      <c r="A1012">
        <f>VLOOKUP(B1012,xwalk!$A$2:$D$1455,4,FALSE)</f>
        <v>4</v>
      </c>
      <c r="B1012">
        <v>1015</v>
      </c>
      <c r="C1012">
        <f>ROUND(('TM1.5SynPop_forCounty_2050'!C1012-'TM1.5SynPop_forCounty_2035'!C1012)*5/15+'TM1.5SynPop_forCounty_2035'!C1012,0)</f>
        <v>2937</v>
      </c>
      <c r="D1012">
        <f>ROUND(('TM1.5SynPop_forCounty_2050'!D1012-'TM1.5SynPop_forCounty_2035'!D1012)*5/15+'TM1.5SynPop_forCounty_2035'!D1012,0)</f>
        <v>98</v>
      </c>
      <c r="E1012">
        <f>ROUND(('TM1.5SynPop_forCounty_2050'!E1012-'TM1.5SynPop_forCounty_2035'!E1012)*5/15+'TM1.5SynPop_forCounty_2035'!E1012,0)</f>
        <v>223</v>
      </c>
      <c r="F1012">
        <f>ROUND(('TM1.5SynPop_forCounty_2050'!F1012-'TM1.5SynPop_forCounty_2035'!F1012)*5/15+'TM1.5SynPop_forCounty_2035'!F1012,0)</f>
        <v>161</v>
      </c>
      <c r="G1012">
        <f>ROUND(('TM1.5SynPop_forCounty_2050'!G1012-'TM1.5SynPop_forCounty_2035'!G1012)*5/15+'TM1.5SynPop_forCounty_2035'!G1012,0)</f>
        <v>186</v>
      </c>
      <c r="H1012">
        <f>ROUND(('TM1.5SynPop_forCounty_2050'!H1012-'TM1.5SynPop_forCounty_2035'!H1012)*5/15+'TM1.5SynPop_forCounty_2035'!H1012,0)</f>
        <v>195</v>
      </c>
      <c r="I1012">
        <f>ROUND(('TM1.5SynPop_forCounty_2050'!I1012-'TM1.5SynPop_forCounty_2035'!I1012)*5/15+'TM1.5SynPop_forCounty_2035'!I1012,0)</f>
        <v>137</v>
      </c>
      <c r="J1012">
        <f>ROUND(('TM1.5SynPop_forCounty_2050'!J1012-'TM1.5SynPop_forCounty_2035'!J1012)*5/15+'TM1.5SynPop_forCounty_2035'!J1012,0)</f>
        <v>310</v>
      </c>
      <c r="K1012">
        <f>ROUND(('TM1.5SynPop_forCounty_2050'!K1012-'TM1.5SynPop_forCounty_2035'!K1012)*5/15+'TM1.5SynPop_forCounty_2035'!K1012,0)</f>
        <v>361</v>
      </c>
      <c r="L1012">
        <f>ROUND(('TM1.5SynPop_forCounty_2050'!L1012-'TM1.5SynPop_forCounty_2035'!L1012)*5/15+'TM1.5SynPop_forCounty_2035'!L1012,0)</f>
        <v>397</v>
      </c>
      <c r="M1012">
        <f>ROUND(('TM1.5SynPop_forCounty_2050'!M1012-'TM1.5SynPop_forCounty_2035'!M1012)*5/15+'TM1.5SynPop_forCounty_2035'!M1012,0)</f>
        <v>191</v>
      </c>
      <c r="N1012">
        <f>ROUND(('TM1.5SynPop_forCounty_2050'!N1012-'TM1.5SynPop_forCounty_2035'!N1012)*5/15+'TM1.5SynPop_forCounty_2035'!N1012,0)</f>
        <v>263</v>
      </c>
      <c r="O1012">
        <f>ROUND(('TM1.5SynPop_forCounty_2050'!O1012-'TM1.5SynPop_forCounty_2035'!O1012)*5/15+'TM1.5SynPop_forCounty_2035'!O1012,0)</f>
        <v>277</v>
      </c>
      <c r="P1012">
        <f>ROUND(('TM1.5SynPop_forCounty_2050'!P1012-'TM1.5SynPop_forCounty_2035'!P1012)*5/15+'TM1.5SynPop_forCounty_2035'!P1012,0)</f>
        <v>342</v>
      </c>
      <c r="Q1012">
        <f>ROUND(('TM1.5SynPop_forCounty_2050'!Q1012-'TM1.5SynPop_forCounty_2035'!Q1012)*5/15+'TM1.5SynPop_forCounty_2035'!Q1012,0)</f>
        <v>430</v>
      </c>
      <c r="R1012">
        <f>ROUND(('TM1.5SynPop_forCounty_2050'!R1012-'TM1.5SynPop_forCounty_2035'!R1012)*5/15+'TM1.5SynPop_forCounty_2035'!R1012,0)</f>
        <v>162</v>
      </c>
      <c r="S1012">
        <f>ROUND(('TM1.5SynPop_forCounty_2050'!S1012-'TM1.5SynPop_forCounty_2035'!S1012)*5/15+'TM1.5SynPop_forCounty_2035'!S1012,0)</f>
        <v>3035</v>
      </c>
      <c r="T1012">
        <f>ROUND(('TM1.5SynPop_forCounty_2050'!T1012-'TM1.5SynPop_forCounty_2035'!T1012)*5/15+'TM1.5SynPop_forCounty_2035'!T1012,0)</f>
        <v>150</v>
      </c>
      <c r="U1012">
        <f>ROUND(('TM1.5SynPop_forCounty_2050'!U1012-'TM1.5SynPop_forCounty_2035'!U1012)*5/15+'TM1.5SynPop_forCounty_2035'!U1012,0)</f>
        <v>0</v>
      </c>
      <c r="V1012">
        <f>ROUND(('TM1.5SynPop_forCounty_2050'!V1012-'TM1.5SynPop_forCounty_2035'!V1012)*5/15+'TM1.5SynPop_forCounty_2035'!V1012,0)</f>
        <v>952</v>
      </c>
      <c r="W1012">
        <f>ROUND(('TM1.5SynPop_forCounty_2050'!W1012-'TM1.5SynPop_forCounty_2035'!W1012)*5/15+'TM1.5SynPop_forCounty_2035'!W1012,0)</f>
        <v>451</v>
      </c>
      <c r="X1012">
        <f>ROUND(('TM1.5SynPop_forCounty_2050'!X1012-'TM1.5SynPop_forCounty_2035'!X1012)*5/15+'TM1.5SynPop_forCounty_2035'!X1012,0)</f>
        <v>1006</v>
      </c>
      <c r="Y1012">
        <f>ROUND(('TM1.5SynPop_forCounty_2050'!Y1012-'TM1.5SynPop_forCounty_2035'!Y1012)*5/15+'TM1.5SynPop_forCounty_2035'!Y1012,0)</f>
        <v>477</v>
      </c>
      <c r="Z1012">
        <f>ROUND(('TM1.5SynPop_forCounty_2050'!Z1012-'TM1.5SynPop_forCounty_2035'!Z1012)*5/15+'TM1.5SynPop_forCounty_2035'!Z1012,0)</f>
        <v>1486</v>
      </c>
      <c r="AA1012">
        <f>ROUND(('TM1.5SynPop_forCounty_2050'!AA1012-'TM1.5SynPop_forCounty_2035'!AA1012)*5/15+'TM1.5SynPop_forCounty_2035'!AA1012,0)</f>
        <v>94</v>
      </c>
    </row>
    <row r="1013" spans="1:27">
      <c r="A1013">
        <f>VLOOKUP(B1013,xwalk!$A$2:$D$1455,4,FALSE)</f>
        <v>4</v>
      </c>
      <c r="B1013">
        <v>1016</v>
      </c>
      <c r="C1013">
        <f>ROUND(('TM1.5SynPop_forCounty_2050'!C1013-'TM1.5SynPop_forCounty_2035'!C1013)*5/15+'TM1.5SynPop_forCounty_2035'!C1013,0)</f>
        <v>5262</v>
      </c>
      <c r="D1013">
        <f>ROUND(('TM1.5SynPop_forCounty_2050'!D1013-'TM1.5SynPop_forCounty_2035'!D1013)*5/15+'TM1.5SynPop_forCounty_2035'!D1013,0)</f>
        <v>40</v>
      </c>
      <c r="E1013">
        <f>ROUND(('TM1.5SynPop_forCounty_2050'!E1013-'TM1.5SynPop_forCounty_2035'!E1013)*5/15+'TM1.5SynPop_forCounty_2035'!E1013,0)</f>
        <v>639</v>
      </c>
      <c r="F1013">
        <f>ROUND(('TM1.5SynPop_forCounty_2050'!F1013-'TM1.5SynPop_forCounty_2035'!F1013)*5/15+'TM1.5SynPop_forCounty_2035'!F1013,0)</f>
        <v>451</v>
      </c>
      <c r="G1013">
        <f>ROUND(('TM1.5SynPop_forCounty_2050'!G1013-'TM1.5SynPop_forCounty_2035'!G1013)*5/15+'TM1.5SynPop_forCounty_2035'!G1013,0)</f>
        <v>341</v>
      </c>
      <c r="H1013">
        <f>ROUND(('TM1.5SynPop_forCounty_2050'!H1013-'TM1.5SynPop_forCounty_2035'!H1013)*5/15+'TM1.5SynPop_forCounty_2035'!H1013,0)</f>
        <v>350</v>
      </c>
      <c r="I1013">
        <f>ROUND(('TM1.5SynPop_forCounty_2050'!I1013-'TM1.5SynPop_forCounty_2035'!I1013)*5/15+'TM1.5SynPop_forCounty_2035'!I1013,0)</f>
        <v>246</v>
      </c>
      <c r="J1013">
        <f>ROUND(('TM1.5SynPop_forCounty_2050'!J1013-'TM1.5SynPop_forCounty_2035'!J1013)*5/15+'TM1.5SynPop_forCounty_2035'!J1013,0)</f>
        <v>540</v>
      </c>
      <c r="K1013">
        <f>ROUND(('TM1.5SynPop_forCounty_2050'!K1013-'TM1.5SynPop_forCounty_2035'!K1013)*5/15+'TM1.5SynPop_forCounty_2035'!K1013,0)</f>
        <v>1064</v>
      </c>
      <c r="L1013">
        <f>ROUND(('TM1.5SynPop_forCounty_2050'!L1013-'TM1.5SynPop_forCounty_2035'!L1013)*5/15+'TM1.5SynPop_forCounty_2035'!L1013,0)</f>
        <v>843</v>
      </c>
      <c r="M1013">
        <f>ROUND(('TM1.5SynPop_forCounty_2050'!M1013-'TM1.5SynPop_forCounty_2035'!M1013)*5/15+'TM1.5SynPop_forCounty_2035'!M1013,0)</f>
        <v>334</v>
      </c>
      <c r="N1013">
        <f>ROUND(('TM1.5SynPop_forCounty_2050'!N1013-'TM1.5SynPop_forCounty_2035'!N1013)*5/15+'TM1.5SynPop_forCounty_2035'!N1013,0)</f>
        <v>327</v>
      </c>
      <c r="O1013">
        <f>ROUND(('TM1.5SynPop_forCounty_2050'!O1013-'TM1.5SynPop_forCounty_2035'!O1013)*5/15+'TM1.5SynPop_forCounty_2035'!O1013,0)</f>
        <v>1050</v>
      </c>
      <c r="P1013">
        <f>ROUND(('TM1.5SynPop_forCounty_2050'!P1013-'TM1.5SynPop_forCounty_2035'!P1013)*5/15+'TM1.5SynPop_forCounty_2035'!P1013,0)</f>
        <v>737</v>
      </c>
      <c r="Q1013">
        <f>ROUND(('TM1.5SynPop_forCounty_2050'!Q1013-'TM1.5SynPop_forCounty_2035'!Q1013)*5/15+'TM1.5SynPop_forCounty_2035'!Q1013,0)</f>
        <v>530</v>
      </c>
      <c r="R1013">
        <f>ROUND(('TM1.5SynPop_forCounty_2050'!R1013-'TM1.5SynPop_forCounty_2035'!R1013)*5/15+'TM1.5SynPop_forCounty_2035'!R1013,0)</f>
        <v>252</v>
      </c>
      <c r="S1013">
        <f>ROUND(('TM1.5SynPop_forCounty_2050'!S1013-'TM1.5SynPop_forCounty_2035'!S1013)*5/15+'TM1.5SynPop_forCounty_2035'!S1013,0)</f>
        <v>5302</v>
      </c>
      <c r="T1013">
        <f>ROUND(('TM1.5SynPop_forCounty_2050'!T1013-'TM1.5SynPop_forCounty_2035'!T1013)*5/15+'TM1.5SynPop_forCounty_2035'!T1013,0)</f>
        <v>183</v>
      </c>
      <c r="U1013">
        <f>ROUND(('TM1.5SynPop_forCounty_2050'!U1013-'TM1.5SynPop_forCounty_2035'!U1013)*5/15+'TM1.5SynPop_forCounty_2035'!U1013,0)</f>
        <v>0</v>
      </c>
      <c r="V1013">
        <f>ROUND(('TM1.5SynPop_forCounty_2050'!V1013-'TM1.5SynPop_forCounty_2035'!V1013)*5/15+'TM1.5SynPop_forCounty_2035'!V1013,0)</f>
        <v>1383</v>
      </c>
      <c r="W1013">
        <f>ROUND(('TM1.5SynPop_forCounty_2050'!W1013-'TM1.5SynPop_forCounty_2035'!W1013)*5/15+'TM1.5SynPop_forCounty_2035'!W1013,0)</f>
        <v>697</v>
      </c>
      <c r="X1013">
        <f>ROUND(('TM1.5SynPop_forCounty_2050'!X1013-'TM1.5SynPop_forCounty_2035'!X1013)*5/15+'TM1.5SynPop_forCounty_2035'!X1013,0)</f>
        <v>1666</v>
      </c>
      <c r="Y1013">
        <f>ROUND(('TM1.5SynPop_forCounty_2050'!Y1013-'TM1.5SynPop_forCounty_2035'!Y1013)*5/15+'TM1.5SynPop_forCounty_2035'!Y1013,0)</f>
        <v>1373</v>
      </c>
      <c r="Z1013">
        <f>ROUND(('TM1.5SynPop_forCounty_2050'!Z1013-'TM1.5SynPop_forCounty_2035'!Z1013)*5/15+'TM1.5SynPop_forCounty_2035'!Z1013,0)</f>
        <v>2556</v>
      </c>
      <c r="AA1013">
        <f>ROUND(('TM1.5SynPop_forCounty_2050'!AA1013-'TM1.5SynPop_forCounty_2035'!AA1013)*5/15+'TM1.5SynPop_forCounty_2035'!AA1013,0)</f>
        <v>123</v>
      </c>
    </row>
    <row r="1014" spans="1:27">
      <c r="A1014">
        <f>VLOOKUP(B1014,xwalk!$A$2:$D$1455,4,FALSE)</f>
        <v>4</v>
      </c>
      <c r="B1014">
        <v>1017</v>
      </c>
      <c r="C1014">
        <f>ROUND(('TM1.5SynPop_forCounty_2050'!C1014-'TM1.5SynPop_forCounty_2035'!C1014)*5/15+'TM1.5SynPop_forCounty_2035'!C1014,0)</f>
        <v>6487</v>
      </c>
      <c r="D1014">
        <f>ROUND(('TM1.5SynPop_forCounty_2050'!D1014-'TM1.5SynPop_forCounty_2035'!D1014)*5/15+'TM1.5SynPop_forCounty_2035'!D1014,0)</f>
        <v>205</v>
      </c>
      <c r="E1014">
        <f>ROUND(('TM1.5SynPop_forCounty_2050'!E1014-'TM1.5SynPop_forCounty_2035'!E1014)*5/15+'TM1.5SynPop_forCounty_2035'!E1014,0)</f>
        <v>737</v>
      </c>
      <c r="F1014">
        <f>ROUND(('TM1.5SynPop_forCounty_2050'!F1014-'TM1.5SynPop_forCounty_2035'!F1014)*5/15+'TM1.5SynPop_forCounty_2035'!F1014,0)</f>
        <v>488</v>
      </c>
      <c r="G1014">
        <f>ROUND(('TM1.5SynPop_forCounty_2050'!G1014-'TM1.5SynPop_forCounty_2035'!G1014)*5/15+'TM1.5SynPop_forCounty_2035'!G1014,0)</f>
        <v>463</v>
      </c>
      <c r="H1014">
        <f>ROUND(('TM1.5SynPop_forCounty_2050'!H1014-'TM1.5SynPop_forCounty_2035'!H1014)*5/15+'TM1.5SynPop_forCounty_2035'!H1014,0)</f>
        <v>414</v>
      </c>
      <c r="I1014">
        <f>ROUND(('TM1.5SynPop_forCounty_2050'!I1014-'TM1.5SynPop_forCounty_2035'!I1014)*5/15+'TM1.5SynPop_forCounty_2035'!I1014,0)</f>
        <v>333</v>
      </c>
      <c r="J1014">
        <f>ROUND(('TM1.5SynPop_forCounty_2050'!J1014-'TM1.5SynPop_forCounty_2035'!J1014)*5/15+'TM1.5SynPop_forCounty_2035'!J1014,0)</f>
        <v>620</v>
      </c>
      <c r="K1014">
        <f>ROUND(('TM1.5SynPop_forCounty_2050'!K1014-'TM1.5SynPop_forCounty_2035'!K1014)*5/15+'TM1.5SynPop_forCounty_2035'!K1014,0)</f>
        <v>1064</v>
      </c>
      <c r="L1014">
        <f>ROUND(('TM1.5SynPop_forCounty_2050'!L1014-'TM1.5SynPop_forCounty_2035'!L1014)*5/15+'TM1.5SynPop_forCounty_2035'!L1014,0)</f>
        <v>1135</v>
      </c>
      <c r="M1014">
        <f>ROUND(('TM1.5SynPop_forCounty_2050'!M1014-'TM1.5SynPop_forCounty_2035'!M1014)*5/15+'TM1.5SynPop_forCounty_2035'!M1014,0)</f>
        <v>461</v>
      </c>
      <c r="N1014">
        <f>ROUND(('TM1.5SynPop_forCounty_2050'!N1014-'TM1.5SynPop_forCounty_2035'!N1014)*5/15+'TM1.5SynPop_forCounty_2035'!N1014,0)</f>
        <v>394</v>
      </c>
      <c r="O1014">
        <f>ROUND(('TM1.5SynPop_forCounty_2050'!O1014-'TM1.5SynPop_forCounty_2035'!O1014)*5/15+'TM1.5SynPop_forCounty_2035'!O1014,0)</f>
        <v>590</v>
      </c>
      <c r="P1014">
        <f>ROUND(('TM1.5SynPop_forCounty_2050'!P1014-'TM1.5SynPop_forCounty_2035'!P1014)*5/15+'TM1.5SynPop_forCounty_2035'!P1014,0)</f>
        <v>968</v>
      </c>
      <c r="Q1014">
        <f>ROUND(('TM1.5SynPop_forCounty_2050'!Q1014-'TM1.5SynPop_forCounty_2035'!Q1014)*5/15+'TM1.5SynPop_forCounty_2035'!Q1014,0)</f>
        <v>1304</v>
      </c>
      <c r="R1014">
        <f>ROUND(('TM1.5SynPop_forCounty_2050'!R1014-'TM1.5SynPop_forCounty_2035'!R1014)*5/15+'TM1.5SynPop_forCounty_2035'!R1014,0)</f>
        <v>192</v>
      </c>
      <c r="S1014">
        <f>ROUND(('TM1.5SynPop_forCounty_2050'!S1014-'TM1.5SynPop_forCounty_2035'!S1014)*5/15+'TM1.5SynPop_forCounty_2035'!S1014,0)</f>
        <v>6692</v>
      </c>
      <c r="T1014">
        <f>ROUND(('TM1.5SynPop_forCounty_2050'!T1014-'TM1.5SynPop_forCounty_2035'!T1014)*5/15+'TM1.5SynPop_forCounty_2035'!T1014,0)</f>
        <v>199</v>
      </c>
      <c r="U1014">
        <f>ROUND(('TM1.5SynPop_forCounty_2050'!U1014-'TM1.5SynPop_forCounty_2035'!U1014)*5/15+'TM1.5SynPop_forCounty_2035'!U1014,0)</f>
        <v>1</v>
      </c>
      <c r="V1014">
        <f>ROUND(('TM1.5SynPop_forCounty_2050'!V1014-'TM1.5SynPop_forCounty_2035'!V1014)*5/15+'TM1.5SynPop_forCounty_2035'!V1014,0)</f>
        <v>1950</v>
      </c>
      <c r="W1014">
        <f>ROUND(('TM1.5SynPop_forCounty_2050'!W1014-'TM1.5SynPop_forCounty_2035'!W1014)*5/15+'TM1.5SynPop_forCounty_2035'!W1014,0)</f>
        <v>750</v>
      </c>
      <c r="X1014">
        <f>ROUND(('TM1.5SynPop_forCounty_2050'!X1014-'TM1.5SynPop_forCounty_2035'!X1014)*5/15+'TM1.5SynPop_forCounty_2035'!X1014,0)</f>
        <v>2370</v>
      </c>
      <c r="Y1014">
        <f>ROUND(('TM1.5SynPop_forCounty_2050'!Y1014-'TM1.5SynPop_forCounty_2035'!Y1014)*5/15+'TM1.5SynPop_forCounty_2035'!Y1014,0)</f>
        <v>1421</v>
      </c>
      <c r="Z1014">
        <f>ROUND(('TM1.5SynPop_forCounty_2050'!Z1014-'TM1.5SynPop_forCounty_2035'!Z1014)*5/15+'TM1.5SynPop_forCounty_2035'!Z1014,0)</f>
        <v>3164</v>
      </c>
      <c r="AA1014">
        <f>ROUND(('TM1.5SynPop_forCounty_2050'!AA1014-'TM1.5SynPop_forCounty_2035'!AA1014)*5/15+'TM1.5SynPop_forCounty_2035'!AA1014,0)</f>
        <v>117</v>
      </c>
    </row>
    <row r="1015" spans="1:27">
      <c r="A1015">
        <f>VLOOKUP(B1015,xwalk!$A$2:$D$1455,4,FALSE)</f>
        <v>4</v>
      </c>
      <c r="B1015">
        <v>1018</v>
      </c>
      <c r="C1015">
        <f>ROUND(('TM1.5SynPop_forCounty_2050'!C1015-'TM1.5SynPop_forCounty_2035'!C1015)*5/15+'TM1.5SynPop_forCounty_2035'!C1015,0)</f>
        <v>11269</v>
      </c>
      <c r="D1015">
        <f>ROUND(('TM1.5SynPop_forCounty_2050'!D1015-'TM1.5SynPop_forCounty_2035'!D1015)*5/15+'TM1.5SynPop_forCounty_2035'!D1015,0)</f>
        <v>387</v>
      </c>
      <c r="E1015">
        <f>ROUND(('TM1.5SynPop_forCounty_2050'!E1015-'TM1.5SynPop_forCounty_2035'!E1015)*5/15+'TM1.5SynPop_forCounty_2035'!E1015,0)</f>
        <v>1807</v>
      </c>
      <c r="F1015">
        <f>ROUND(('TM1.5SynPop_forCounty_2050'!F1015-'TM1.5SynPop_forCounty_2035'!F1015)*5/15+'TM1.5SynPop_forCounty_2035'!F1015,0)</f>
        <v>968</v>
      </c>
      <c r="G1015">
        <f>ROUND(('TM1.5SynPop_forCounty_2050'!G1015-'TM1.5SynPop_forCounty_2035'!G1015)*5/15+'TM1.5SynPop_forCounty_2035'!G1015,0)</f>
        <v>726</v>
      </c>
      <c r="H1015">
        <f>ROUND(('TM1.5SynPop_forCounty_2050'!H1015-'TM1.5SynPop_forCounty_2035'!H1015)*5/15+'TM1.5SynPop_forCounty_2035'!H1015,0)</f>
        <v>781</v>
      </c>
      <c r="I1015">
        <f>ROUND(('TM1.5SynPop_forCounty_2050'!I1015-'TM1.5SynPop_forCounty_2035'!I1015)*5/15+'TM1.5SynPop_forCounty_2035'!I1015,0)</f>
        <v>430</v>
      </c>
      <c r="J1015">
        <f>ROUND(('TM1.5SynPop_forCounty_2050'!J1015-'TM1.5SynPop_forCounty_2035'!J1015)*5/15+'TM1.5SynPop_forCounty_2035'!J1015,0)</f>
        <v>770</v>
      </c>
      <c r="K1015">
        <f>ROUND(('TM1.5SynPop_forCounty_2050'!K1015-'TM1.5SynPop_forCounty_2035'!K1015)*5/15+'TM1.5SynPop_forCounty_2035'!K1015,0)</f>
        <v>2290</v>
      </c>
      <c r="L1015">
        <f>ROUND(('TM1.5SynPop_forCounty_2050'!L1015-'TM1.5SynPop_forCounty_2035'!L1015)*5/15+'TM1.5SynPop_forCounty_2035'!L1015,0)</f>
        <v>1803</v>
      </c>
      <c r="M1015">
        <f>ROUND(('TM1.5SynPop_forCounty_2050'!M1015-'TM1.5SynPop_forCounty_2035'!M1015)*5/15+'TM1.5SynPop_forCounty_2035'!M1015,0)</f>
        <v>646</v>
      </c>
      <c r="N1015">
        <f>ROUND(('TM1.5SynPop_forCounty_2050'!N1015-'TM1.5SynPop_forCounty_2035'!N1015)*5/15+'TM1.5SynPop_forCounty_2035'!N1015,0)</f>
        <v>742</v>
      </c>
      <c r="O1015">
        <f>ROUND(('TM1.5SynPop_forCounty_2050'!O1015-'TM1.5SynPop_forCounty_2035'!O1015)*5/15+'TM1.5SynPop_forCounty_2035'!O1015,0)</f>
        <v>2653</v>
      </c>
      <c r="P1015">
        <f>ROUND(('TM1.5SynPop_forCounty_2050'!P1015-'TM1.5SynPop_forCounty_2035'!P1015)*5/15+'TM1.5SynPop_forCounty_2035'!P1015,0)</f>
        <v>2025</v>
      </c>
      <c r="Q1015">
        <f>ROUND(('TM1.5SynPop_forCounty_2050'!Q1015-'TM1.5SynPop_forCounty_2035'!Q1015)*5/15+'TM1.5SynPop_forCounty_2035'!Q1015,0)</f>
        <v>690</v>
      </c>
      <c r="R1015">
        <f>ROUND(('TM1.5SynPop_forCounty_2050'!R1015-'TM1.5SynPop_forCounty_2035'!R1015)*5/15+'TM1.5SynPop_forCounty_2035'!R1015,0)</f>
        <v>113</v>
      </c>
      <c r="S1015">
        <f>ROUND(('TM1.5SynPop_forCounty_2050'!S1015-'TM1.5SynPop_forCounty_2035'!S1015)*5/15+'TM1.5SynPop_forCounty_2035'!S1015,0)</f>
        <v>11656</v>
      </c>
      <c r="T1015">
        <f>ROUND(('TM1.5SynPop_forCounty_2050'!T1015-'TM1.5SynPop_forCounty_2035'!T1015)*5/15+'TM1.5SynPop_forCounty_2035'!T1015,0)</f>
        <v>75</v>
      </c>
      <c r="U1015">
        <f>ROUND(('TM1.5SynPop_forCounty_2050'!U1015-'TM1.5SynPop_forCounty_2035'!U1015)*5/15+'TM1.5SynPop_forCounty_2035'!U1015,0)</f>
        <v>6</v>
      </c>
      <c r="V1015">
        <f>ROUND(('TM1.5SynPop_forCounty_2050'!V1015-'TM1.5SynPop_forCounty_2035'!V1015)*5/15+'TM1.5SynPop_forCounty_2035'!V1015,0)</f>
        <v>5030</v>
      </c>
      <c r="W1015">
        <f>ROUND(('TM1.5SynPop_forCounty_2050'!W1015-'TM1.5SynPop_forCounty_2035'!W1015)*5/15+'TM1.5SynPop_forCounty_2035'!W1015,0)</f>
        <v>2167</v>
      </c>
      <c r="X1015">
        <f>ROUND(('TM1.5SynPop_forCounty_2050'!X1015-'TM1.5SynPop_forCounty_2035'!X1015)*5/15+'TM1.5SynPop_forCounty_2035'!X1015,0)</f>
        <v>2739</v>
      </c>
      <c r="Y1015">
        <f>ROUND(('TM1.5SynPop_forCounty_2050'!Y1015-'TM1.5SynPop_forCounty_2035'!Y1015)*5/15+'TM1.5SynPop_forCounty_2035'!Y1015,0)</f>
        <v>1640</v>
      </c>
      <c r="Z1015">
        <f>ROUND(('TM1.5SynPop_forCounty_2050'!Z1015-'TM1.5SynPop_forCounty_2035'!Z1015)*5/15+'TM1.5SynPop_forCounty_2035'!Z1015,0)</f>
        <v>5790</v>
      </c>
      <c r="AA1015">
        <f>ROUND(('TM1.5SynPop_forCounty_2050'!AA1015-'TM1.5SynPop_forCounty_2035'!AA1015)*5/15+'TM1.5SynPop_forCounty_2035'!AA1015,0)</f>
        <v>44</v>
      </c>
    </row>
    <row r="1016" spans="1:27">
      <c r="A1016">
        <f>VLOOKUP(B1016,xwalk!$A$2:$D$1455,4,FALSE)</f>
        <v>4</v>
      </c>
      <c r="B1016">
        <v>1019</v>
      </c>
      <c r="C1016">
        <f>ROUND(('TM1.5SynPop_forCounty_2050'!C1016-'TM1.5SynPop_forCounty_2035'!C1016)*5/15+'TM1.5SynPop_forCounty_2035'!C1016,0)</f>
        <v>132</v>
      </c>
      <c r="D1016">
        <f>ROUND(('TM1.5SynPop_forCounty_2050'!D1016-'TM1.5SynPop_forCounty_2035'!D1016)*5/15+'TM1.5SynPop_forCounty_2035'!D1016,0)</f>
        <v>1625</v>
      </c>
      <c r="E1016">
        <f>ROUND(('TM1.5SynPop_forCounty_2050'!E1016-'TM1.5SynPop_forCounty_2035'!E1016)*5/15+'TM1.5SynPop_forCounty_2035'!E1016,0)</f>
        <v>6</v>
      </c>
      <c r="F1016">
        <f>ROUND(('TM1.5SynPop_forCounty_2050'!F1016-'TM1.5SynPop_forCounty_2035'!F1016)*5/15+'TM1.5SynPop_forCounty_2035'!F1016,0)</f>
        <v>7</v>
      </c>
      <c r="G1016">
        <f>ROUND(('TM1.5SynPop_forCounty_2050'!G1016-'TM1.5SynPop_forCounty_2035'!G1016)*5/15+'TM1.5SynPop_forCounty_2035'!G1016,0)</f>
        <v>8</v>
      </c>
      <c r="H1016">
        <f>ROUND(('TM1.5SynPop_forCounty_2050'!H1016-'TM1.5SynPop_forCounty_2035'!H1016)*5/15+'TM1.5SynPop_forCounty_2035'!H1016,0)</f>
        <v>5</v>
      </c>
      <c r="I1016">
        <f>ROUND(('TM1.5SynPop_forCounty_2050'!I1016-'TM1.5SynPop_forCounty_2035'!I1016)*5/15+'TM1.5SynPop_forCounty_2035'!I1016,0)</f>
        <v>8</v>
      </c>
      <c r="J1016">
        <f>ROUND(('TM1.5SynPop_forCounty_2050'!J1016-'TM1.5SynPop_forCounty_2035'!J1016)*5/15+'TM1.5SynPop_forCounty_2035'!J1016,0)</f>
        <v>11</v>
      </c>
      <c r="K1016">
        <f>ROUND(('TM1.5SynPop_forCounty_2050'!K1016-'TM1.5SynPop_forCounty_2035'!K1016)*5/15+'TM1.5SynPop_forCounty_2035'!K1016,0)</f>
        <v>6</v>
      </c>
      <c r="L1016">
        <f>ROUND(('TM1.5SynPop_forCounty_2050'!L1016-'TM1.5SynPop_forCounty_2035'!L1016)*5/15+'TM1.5SynPop_forCounty_2035'!L1016,0)</f>
        <v>8</v>
      </c>
      <c r="M1016">
        <f>ROUND(('TM1.5SynPop_forCounty_2050'!M1016-'TM1.5SynPop_forCounty_2035'!M1016)*5/15+'TM1.5SynPop_forCounty_2035'!M1016,0)</f>
        <v>25</v>
      </c>
      <c r="N1016">
        <f>ROUND(('TM1.5SynPop_forCounty_2050'!N1016-'TM1.5SynPop_forCounty_2035'!N1016)*5/15+'TM1.5SynPop_forCounty_2035'!N1016,0)</f>
        <v>8</v>
      </c>
      <c r="O1016">
        <f>ROUND(('TM1.5SynPop_forCounty_2050'!O1016-'TM1.5SynPop_forCounty_2035'!O1016)*5/15+'TM1.5SynPop_forCounty_2035'!O1016,0)</f>
        <v>16</v>
      </c>
      <c r="P1016">
        <f>ROUND(('TM1.5SynPop_forCounty_2050'!P1016-'TM1.5SynPop_forCounty_2035'!P1016)*5/15+'TM1.5SynPop_forCounty_2035'!P1016,0)</f>
        <v>17</v>
      </c>
      <c r="Q1016">
        <f>ROUND(('TM1.5SynPop_forCounty_2050'!Q1016-'TM1.5SynPop_forCounty_2035'!Q1016)*5/15+'TM1.5SynPop_forCounty_2035'!Q1016,0)</f>
        <v>10</v>
      </c>
      <c r="R1016">
        <f>ROUND(('TM1.5SynPop_forCounty_2050'!R1016-'TM1.5SynPop_forCounty_2035'!R1016)*5/15+'TM1.5SynPop_forCounty_2035'!R1016,0)</f>
        <v>4</v>
      </c>
      <c r="S1016">
        <f>ROUND(('TM1.5SynPop_forCounty_2050'!S1016-'TM1.5SynPop_forCounty_2035'!S1016)*5/15+'TM1.5SynPop_forCounty_2035'!S1016,0)</f>
        <v>1757</v>
      </c>
      <c r="T1016">
        <f>ROUND(('TM1.5SynPop_forCounty_2050'!T1016-'TM1.5SynPop_forCounty_2035'!T1016)*5/15+'TM1.5SynPop_forCounty_2035'!T1016,0)</f>
        <v>18</v>
      </c>
      <c r="U1016">
        <f>ROUND(('TM1.5SynPop_forCounty_2050'!U1016-'TM1.5SynPop_forCounty_2035'!U1016)*5/15+'TM1.5SynPop_forCounty_2035'!U1016,0)</f>
        <v>34</v>
      </c>
      <c r="V1016">
        <f>ROUND(('TM1.5SynPop_forCounty_2050'!V1016-'TM1.5SynPop_forCounty_2035'!V1016)*5/15+'TM1.5SynPop_forCounty_2035'!V1016,0)</f>
        <v>1554</v>
      </c>
      <c r="W1016">
        <f>ROUND(('TM1.5SynPop_forCounty_2050'!W1016-'TM1.5SynPop_forCounty_2035'!W1016)*5/15+'TM1.5SynPop_forCounty_2035'!W1016,0)</f>
        <v>64</v>
      </c>
      <c r="X1016">
        <f>ROUND(('TM1.5SynPop_forCounty_2050'!X1016-'TM1.5SynPop_forCounty_2035'!X1016)*5/15+'TM1.5SynPop_forCounty_2035'!X1016,0)</f>
        <v>80</v>
      </c>
      <c r="Y1016">
        <f>ROUND(('TM1.5SynPop_forCounty_2050'!Y1016-'TM1.5SynPop_forCounty_2035'!Y1016)*5/15+'TM1.5SynPop_forCounty_2035'!Y1016,0)</f>
        <v>6</v>
      </c>
      <c r="Z1016">
        <f>ROUND(('TM1.5SynPop_forCounty_2050'!Z1016-'TM1.5SynPop_forCounty_2035'!Z1016)*5/15+'TM1.5SynPop_forCounty_2035'!Z1016,0)</f>
        <v>831</v>
      </c>
      <c r="AA1016">
        <f>ROUND(('TM1.5SynPop_forCounty_2050'!AA1016-'TM1.5SynPop_forCounty_2035'!AA1016)*5/15+'TM1.5SynPop_forCounty_2035'!AA1016,0)</f>
        <v>12</v>
      </c>
    </row>
    <row r="1017" spans="1:27">
      <c r="A1017">
        <f>VLOOKUP(B1017,xwalk!$A$2:$D$1455,4,FALSE)</f>
        <v>4</v>
      </c>
      <c r="B1017">
        <v>1020</v>
      </c>
      <c r="C1017">
        <f>ROUND(('TM1.5SynPop_forCounty_2050'!C1017-'TM1.5SynPop_forCounty_2035'!C1017)*5/15+'TM1.5SynPop_forCounty_2035'!C1017,0)</f>
        <v>3648</v>
      </c>
      <c r="D1017">
        <f>ROUND(('TM1.5SynPop_forCounty_2050'!D1017-'TM1.5SynPop_forCounty_2035'!D1017)*5/15+'TM1.5SynPop_forCounty_2035'!D1017,0)</f>
        <v>2324</v>
      </c>
      <c r="E1017">
        <f>ROUND(('TM1.5SynPop_forCounty_2050'!E1017-'TM1.5SynPop_forCounty_2035'!E1017)*5/15+'TM1.5SynPop_forCounty_2035'!E1017,0)</f>
        <v>350</v>
      </c>
      <c r="F1017">
        <f>ROUND(('TM1.5SynPop_forCounty_2050'!F1017-'TM1.5SynPop_forCounty_2035'!F1017)*5/15+'TM1.5SynPop_forCounty_2035'!F1017,0)</f>
        <v>253</v>
      </c>
      <c r="G1017">
        <f>ROUND(('TM1.5SynPop_forCounty_2050'!G1017-'TM1.5SynPop_forCounty_2035'!G1017)*5/15+'TM1.5SynPop_forCounty_2035'!G1017,0)</f>
        <v>288</v>
      </c>
      <c r="H1017">
        <f>ROUND(('TM1.5SynPop_forCounty_2050'!H1017-'TM1.5SynPop_forCounty_2035'!H1017)*5/15+'TM1.5SynPop_forCounty_2035'!H1017,0)</f>
        <v>254</v>
      </c>
      <c r="I1017">
        <f>ROUND(('TM1.5SynPop_forCounty_2050'!I1017-'TM1.5SynPop_forCounty_2035'!I1017)*5/15+'TM1.5SynPop_forCounty_2035'!I1017,0)</f>
        <v>219</v>
      </c>
      <c r="J1017">
        <f>ROUND(('TM1.5SynPop_forCounty_2050'!J1017-'TM1.5SynPop_forCounty_2035'!J1017)*5/15+'TM1.5SynPop_forCounty_2035'!J1017,0)</f>
        <v>509</v>
      </c>
      <c r="K1017">
        <f>ROUND(('TM1.5SynPop_forCounty_2050'!K1017-'TM1.5SynPop_forCounty_2035'!K1017)*5/15+'TM1.5SynPop_forCounty_2035'!K1017,0)</f>
        <v>823</v>
      </c>
      <c r="L1017">
        <f>ROUND(('TM1.5SynPop_forCounty_2050'!L1017-'TM1.5SynPop_forCounty_2035'!L1017)*5/15+'TM1.5SynPop_forCounty_2035'!L1017,0)</f>
        <v>642</v>
      </c>
      <c r="M1017">
        <f>ROUND(('TM1.5SynPop_forCounty_2050'!M1017-'TM1.5SynPop_forCounty_2035'!M1017)*5/15+'TM1.5SynPop_forCounty_2035'!M1017,0)</f>
        <v>210</v>
      </c>
      <c r="N1017">
        <f>ROUND(('TM1.5SynPop_forCounty_2050'!N1017-'TM1.5SynPop_forCounty_2035'!N1017)*5/15+'TM1.5SynPop_forCounty_2035'!N1017,0)</f>
        <v>198</v>
      </c>
      <c r="O1017">
        <f>ROUND(('TM1.5SynPop_forCounty_2050'!O1017-'TM1.5SynPop_forCounty_2035'!O1017)*5/15+'TM1.5SynPop_forCounty_2035'!O1017,0)</f>
        <v>601</v>
      </c>
      <c r="P1017">
        <f>ROUND(('TM1.5SynPop_forCounty_2050'!P1017-'TM1.5SynPop_forCounty_2035'!P1017)*5/15+'TM1.5SynPop_forCounty_2035'!P1017,0)</f>
        <v>768</v>
      </c>
      <c r="Q1017">
        <f>ROUND(('TM1.5SynPop_forCounty_2050'!Q1017-'TM1.5SynPop_forCounty_2035'!Q1017)*5/15+'TM1.5SynPop_forCounty_2035'!Q1017,0)</f>
        <v>429</v>
      </c>
      <c r="R1017">
        <f>ROUND(('TM1.5SynPop_forCounty_2050'!R1017-'TM1.5SynPop_forCounty_2035'!R1017)*5/15+'TM1.5SynPop_forCounty_2035'!R1017,0)</f>
        <v>75</v>
      </c>
      <c r="S1017">
        <f>ROUND(('TM1.5SynPop_forCounty_2050'!S1017-'TM1.5SynPop_forCounty_2035'!S1017)*5/15+'TM1.5SynPop_forCounty_2035'!S1017,0)</f>
        <v>5972</v>
      </c>
      <c r="T1017">
        <f>ROUND(('TM1.5SynPop_forCounty_2050'!T1017-'TM1.5SynPop_forCounty_2035'!T1017)*5/15+'TM1.5SynPop_forCounty_2035'!T1017,0)</f>
        <v>112</v>
      </c>
      <c r="U1017">
        <f>ROUND(('TM1.5SynPop_forCounty_2050'!U1017-'TM1.5SynPop_forCounty_2035'!U1017)*5/15+'TM1.5SynPop_forCounty_2035'!U1017,0)</f>
        <v>28</v>
      </c>
      <c r="V1017">
        <f>ROUND(('TM1.5SynPop_forCounty_2050'!V1017-'TM1.5SynPop_forCounty_2035'!V1017)*5/15+'TM1.5SynPop_forCounty_2035'!V1017,0)</f>
        <v>2597</v>
      </c>
      <c r="W1017">
        <f>ROUND(('TM1.5SynPop_forCounty_2050'!W1017-'TM1.5SynPop_forCounty_2035'!W1017)*5/15+'TM1.5SynPop_forCounty_2035'!W1017,0)</f>
        <v>1009</v>
      </c>
      <c r="X1017">
        <f>ROUND(('TM1.5SynPop_forCounty_2050'!X1017-'TM1.5SynPop_forCounty_2035'!X1017)*5/15+'TM1.5SynPop_forCounty_2035'!X1017,0)</f>
        <v>1578</v>
      </c>
      <c r="Y1017">
        <f>ROUND(('TM1.5SynPop_forCounty_2050'!Y1017-'TM1.5SynPop_forCounty_2035'!Y1017)*5/15+'TM1.5SynPop_forCounty_2035'!Y1017,0)</f>
        <v>649</v>
      </c>
      <c r="Z1017">
        <f>ROUND(('TM1.5SynPop_forCounty_2050'!Z1017-'TM1.5SynPop_forCounty_2035'!Z1017)*5/15+'TM1.5SynPop_forCounty_2035'!Z1017,0)</f>
        <v>2933</v>
      </c>
      <c r="AA1017">
        <f>ROUND(('TM1.5SynPop_forCounty_2050'!AA1017-'TM1.5SynPop_forCounty_2035'!AA1017)*5/15+'TM1.5SynPop_forCounty_2035'!AA1017,0)</f>
        <v>71</v>
      </c>
    </row>
    <row r="1018" spans="1:27">
      <c r="A1018">
        <f>VLOOKUP(B1018,xwalk!$A$2:$D$1455,4,FALSE)</f>
        <v>4</v>
      </c>
      <c r="B1018">
        <v>1021</v>
      </c>
      <c r="C1018">
        <f>ROUND(('TM1.5SynPop_forCounty_2050'!C1018-'TM1.5SynPop_forCounty_2035'!C1018)*5/15+'TM1.5SynPop_forCounty_2035'!C1018,0)</f>
        <v>7676</v>
      </c>
      <c r="D1018">
        <f>ROUND(('TM1.5SynPop_forCounty_2050'!D1018-'TM1.5SynPop_forCounty_2035'!D1018)*5/15+'TM1.5SynPop_forCounty_2035'!D1018,0)</f>
        <v>9</v>
      </c>
      <c r="E1018">
        <f>ROUND(('TM1.5SynPop_forCounty_2050'!E1018-'TM1.5SynPop_forCounty_2035'!E1018)*5/15+'TM1.5SynPop_forCounty_2035'!E1018,0)</f>
        <v>1021</v>
      </c>
      <c r="F1018">
        <f>ROUND(('TM1.5SynPop_forCounty_2050'!F1018-'TM1.5SynPop_forCounty_2035'!F1018)*5/15+'TM1.5SynPop_forCounty_2035'!F1018,0)</f>
        <v>781</v>
      </c>
      <c r="G1018">
        <f>ROUND(('TM1.5SynPop_forCounty_2050'!G1018-'TM1.5SynPop_forCounty_2035'!G1018)*5/15+'TM1.5SynPop_forCounty_2035'!G1018,0)</f>
        <v>512</v>
      </c>
      <c r="H1018">
        <f>ROUND(('TM1.5SynPop_forCounty_2050'!H1018-'TM1.5SynPop_forCounty_2035'!H1018)*5/15+'TM1.5SynPop_forCounty_2035'!H1018,0)</f>
        <v>415</v>
      </c>
      <c r="I1018">
        <f>ROUND(('TM1.5SynPop_forCounty_2050'!I1018-'TM1.5SynPop_forCounty_2035'!I1018)*5/15+'TM1.5SynPop_forCounty_2035'!I1018,0)</f>
        <v>360</v>
      </c>
      <c r="J1018">
        <f>ROUND(('TM1.5SynPop_forCounty_2050'!J1018-'TM1.5SynPop_forCounty_2035'!J1018)*5/15+'TM1.5SynPop_forCounty_2035'!J1018,0)</f>
        <v>741</v>
      </c>
      <c r="K1018">
        <f>ROUND(('TM1.5SynPop_forCounty_2050'!K1018-'TM1.5SynPop_forCounty_2035'!K1018)*5/15+'TM1.5SynPop_forCounty_2035'!K1018,0)</f>
        <v>1590</v>
      </c>
      <c r="L1018">
        <f>ROUND(('TM1.5SynPop_forCounty_2050'!L1018-'TM1.5SynPop_forCounty_2035'!L1018)*5/15+'TM1.5SynPop_forCounty_2035'!L1018,0)</f>
        <v>1359</v>
      </c>
      <c r="M1018">
        <f>ROUND(('TM1.5SynPop_forCounty_2050'!M1018-'TM1.5SynPop_forCounty_2035'!M1018)*5/15+'TM1.5SynPop_forCounty_2035'!M1018,0)</f>
        <v>482</v>
      </c>
      <c r="N1018">
        <f>ROUND(('TM1.5SynPop_forCounty_2050'!N1018-'TM1.5SynPop_forCounty_2035'!N1018)*5/15+'TM1.5SynPop_forCounty_2035'!N1018,0)</f>
        <v>398</v>
      </c>
      <c r="O1018">
        <f>ROUND(('TM1.5SynPop_forCounty_2050'!O1018-'TM1.5SynPop_forCounty_2035'!O1018)*5/15+'TM1.5SynPop_forCounty_2035'!O1018,0)</f>
        <v>1041</v>
      </c>
      <c r="P1018">
        <f>ROUND(('TM1.5SynPop_forCounty_2050'!P1018-'TM1.5SynPop_forCounty_2035'!P1018)*5/15+'TM1.5SynPop_forCounty_2035'!P1018,0)</f>
        <v>1355</v>
      </c>
      <c r="Q1018">
        <f>ROUND(('TM1.5SynPop_forCounty_2050'!Q1018-'TM1.5SynPop_forCounty_2035'!Q1018)*5/15+'TM1.5SynPop_forCounty_2035'!Q1018,0)</f>
        <v>862</v>
      </c>
      <c r="R1018">
        <f>ROUND(('TM1.5SynPop_forCounty_2050'!R1018-'TM1.5SynPop_forCounty_2035'!R1018)*5/15+'TM1.5SynPop_forCounty_2035'!R1018,0)</f>
        <v>571</v>
      </c>
      <c r="S1018">
        <f>ROUND(('TM1.5SynPop_forCounty_2050'!S1018-'TM1.5SynPop_forCounty_2035'!S1018)*5/15+'TM1.5SynPop_forCounty_2035'!S1018,0)</f>
        <v>7684</v>
      </c>
      <c r="T1018">
        <f>ROUND(('TM1.5SynPop_forCounty_2050'!T1018-'TM1.5SynPop_forCounty_2035'!T1018)*5/15+'TM1.5SynPop_forCounty_2035'!T1018,0)</f>
        <v>95</v>
      </c>
      <c r="U1018">
        <f>ROUND(('TM1.5SynPop_forCounty_2050'!U1018-'TM1.5SynPop_forCounty_2035'!U1018)*5/15+'TM1.5SynPop_forCounty_2035'!U1018,0)</f>
        <v>0</v>
      </c>
      <c r="V1018">
        <f>ROUND(('TM1.5SynPop_forCounty_2050'!V1018-'TM1.5SynPop_forCounty_2035'!V1018)*5/15+'TM1.5SynPop_forCounty_2035'!V1018,0)</f>
        <v>2256</v>
      </c>
      <c r="W1018">
        <f>ROUND(('TM1.5SynPop_forCounty_2050'!W1018-'TM1.5SynPop_forCounty_2035'!W1018)*5/15+'TM1.5SynPop_forCounty_2035'!W1018,0)</f>
        <v>2060</v>
      </c>
      <c r="X1018">
        <f>ROUND(('TM1.5SynPop_forCounty_2050'!X1018-'TM1.5SynPop_forCounty_2035'!X1018)*5/15+'TM1.5SynPop_forCounty_2035'!X1018,0)</f>
        <v>2241</v>
      </c>
      <c r="Y1018">
        <f>ROUND(('TM1.5SynPop_forCounty_2050'!Y1018-'TM1.5SynPop_forCounty_2035'!Y1018)*5/15+'TM1.5SynPop_forCounty_2035'!Y1018,0)</f>
        <v>1033</v>
      </c>
      <c r="Z1018">
        <f>ROUND(('TM1.5SynPop_forCounty_2050'!Z1018-'TM1.5SynPop_forCounty_2035'!Z1018)*5/15+'TM1.5SynPop_forCounty_2035'!Z1018,0)</f>
        <v>3834</v>
      </c>
      <c r="AA1018">
        <f>ROUND(('TM1.5SynPop_forCounty_2050'!AA1018-'TM1.5SynPop_forCounty_2035'!AA1018)*5/15+'TM1.5SynPop_forCounty_2035'!AA1018,0)</f>
        <v>63</v>
      </c>
    </row>
    <row r="1019" spans="1:27">
      <c r="A1019">
        <f>VLOOKUP(B1019,xwalk!$A$2:$D$1455,4,FALSE)</f>
        <v>4</v>
      </c>
      <c r="B1019">
        <v>1022</v>
      </c>
      <c r="C1019">
        <f>ROUND(('TM1.5SynPop_forCounty_2050'!C1019-'TM1.5SynPop_forCounty_2035'!C1019)*5/15+'TM1.5SynPop_forCounty_2035'!C1019,0)</f>
        <v>4527</v>
      </c>
      <c r="D1019">
        <f>ROUND(('TM1.5SynPop_forCounty_2050'!D1019-'TM1.5SynPop_forCounty_2035'!D1019)*5/15+'TM1.5SynPop_forCounty_2035'!D1019,0)</f>
        <v>3</v>
      </c>
      <c r="E1019">
        <f>ROUND(('TM1.5SynPop_forCounty_2050'!E1019-'TM1.5SynPop_forCounty_2035'!E1019)*5/15+'TM1.5SynPop_forCounty_2035'!E1019,0)</f>
        <v>435</v>
      </c>
      <c r="F1019">
        <f>ROUND(('TM1.5SynPop_forCounty_2050'!F1019-'TM1.5SynPop_forCounty_2035'!F1019)*5/15+'TM1.5SynPop_forCounty_2035'!F1019,0)</f>
        <v>331</v>
      </c>
      <c r="G1019">
        <f>ROUND(('TM1.5SynPop_forCounty_2050'!G1019-'TM1.5SynPop_forCounty_2035'!G1019)*5/15+'TM1.5SynPop_forCounty_2035'!G1019,0)</f>
        <v>277</v>
      </c>
      <c r="H1019">
        <f>ROUND(('TM1.5SynPop_forCounty_2050'!H1019-'TM1.5SynPop_forCounty_2035'!H1019)*5/15+'TM1.5SynPop_forCounty_2035'!H1019,0)</f>
        <v>261</v>
      </c>
      <c r="I1019">
        <f>ROUND(('TM1.5SynPop_forCounty_2050'!I1019-'TM1.5SynPop_forCounty_2035'!I1019)*5/15+'TM1.5SynPop_forCounty_2035'!I1019,0)</f>
        <v>251</v>
      </c>
      <c r="J1019">
        <f>ROUND(('TM1.5SynPop_forCounty_2050'!J1019-'TM1.5SynPop_forCounty_2035'!J1019)*5/15+'TM1.5SynPop_forCounty_2035'!J1019,0)</f>
        <v>565</v>
      </c>
      <c r="K1019">
        <f>ROUND(('TM1.5SynPop_forCounty_2050'!K1019-'TM1.5SynPop_forCounty_2035'!K1019)*5/15+'TM1.5SynPop_forCounty_2035'!K1019,0)</f>
        <v>775</v>
      </c>
      <c r="L1019">
        <f>ROUND(('TM1.5SynPop_forCounty_2050'!L1019-'TM1.5SynPop_forCounty_2035'!L1019)*5/15+'TM1.5SynPop_forCounty_2035'!L1019,0)</f>
        <v>752</v>
      </c>
      <c r="M1019">
        <f>ROUND(('TM1.5SynPop_forCounty_2050'!M1019-'TM1.5SynPop_forCounty_2035'!M1019)*5/15+'TM1.5SynPop_forCounty_2035'!M1019,0)</f>
        <v>317</v>
      </c>
      <c r="N1019">
        <f>ROUND(('TM1.5SynPop_forCounty_2050'!N1019-'TM1.5SynPop_forCounty_2035'!N1019)*5/15+'TM1.5SynPop_forCounty_2035'!N1019,0)</f>
        <v>277</v>
      </c>
      <c r="O1019">
        <f>ROUND(('TM1.5SynPop_forCounty_2050'!O1019-'TM1.5SynPop_forCounty_2035'!O1019)*5/15+'TM1.5SynPop_forCounty_2035'!O1019,0)</f>
        <v>537</v>
      </c>
      <c r="P1019">
        <f>ROUND(('TM1.5SynPop_forCounty_2050'!P1019-'TM1.5SynPop_forCounty_2035'!P1019)*5/15+'TM1.5SynPop_forCounty_2035'!P1019,0)</f>
        <v>726</v>
      </c>
      <c r="Q1019">
        <f>ROUND(('TM1.5SynPop_forCounty_2050'!Q1019-'TM1.5SynPop_forCounty_2035'!Q1019)*5/15+'TM1.5SynPop_forCounty_2035'!Q1019,0)</f>
        <v>607</v>
      </c>
      <c r="R1019">
        <f>ROUND(('TM1.5SynPop_forCounty_2050'!R1019-'TM1.5SynPop_forCounty_2035'!R1019)*5/15+'TM1.5SynPop_forCounty_2035'!R1019,0)</f>
        <v>249</v>
      </c>
      <c r="S1019">
        <f>ROUND(('TM1.5SynPop_forCounty_2050'!S1019-'TM1.5SynPop_forCounty_2035'!S1019)*5/15+'TM1.5SynPop_forCounty_2035'!S1019,0)</f>
        <v>4530</v>
      </c>
      <c r="T1019">
        <f>ROUND(('TM1.5SynPop_forCounty_2050'!T1019-'TM1.5SynPop_forCounty_2035'!T1019)*5/15+'TM1.5SynPop_forCounty_2035'!T1019,0)</f>
        <v>130</v>
      </c>
      <c r="U1019">
        <f>ROUND(('TM1.5SynPop_forCounty_2050'!U1019-'TM1.5SynPop_forCounty_2035'!U1019)*5/15+'TM1.5SynPop_forCounty_2035'!U1019,0)</f>
        <v>0</v>
      </c>
      <c r="V1019">
        <f>ROUND(('TM1.5SynPop_forCounty_2050'!V1019-'TM1.5SynPop_forCounty_2035'!V1019)*5/15+'TM1.5SynPop_forCounty_2035'!V1019,0)</f>
        <v>1228</v>
      </c>
      <c r="W1019">
        <f>ROUND(('TM1.5SynPop_forCounty_2050'!W1019-'TM1.5SynPop_forCounty_2035'!W1019)*5/15+'TM1.5SynPop_forCounty_2035'!W1019,0)</f>
        <v>756</v>
      </c>
      <c r="X1019">
        <f>ROUND(('TM1.5SynPop_forCounty_2050'!X1019-'TM1.5SynPop_forCounty_2035'!X1019)*5/15+'TM1.5SynPop_forCounty_2035'!X1019,0)</f>
        <v>1641</v>
      </c>
      <c r="Y1019">
        <f>ROUND(('TM1.5SynPop_forCounty_2050'!Y1019-'TM1.5SynPop_forCounty_2035'!Y1019)*5/15+'TM1.5SynPop_forCounty_2035'!Y1019,0)</f>
        <v>775</v>
      </c>
      <c r="Z1019">
        <f>ROUND(('TM1.5SynPop_forCounty_2050'!Z1019-'TM1.5SynPop_forCounty_2035'!Z1019)*5/15+'TM1.5SynPop_forCounty_2035'!Z1019,0)</f>
        <v>2237</v>
      </c>
      <c r="AA1019">
        <f>ROUND(('TM1.5SynPop_forCounty_2050'!AA1019-'TM1.5SynPop_forCounty_2035'!AA1019)*5/15+'TM1.5SynPop_forCounty_2035'!AA1019,0)</f>
        <v>89</v>
      </c>
    </row>
    <row r="1020" spans="1:27">
      <c r="A1020">
        <f>VLOOKUP(B1020,xwalk!$A$2:$D$1455,4,FALSE)</f>
        <v>4</v>
      </c>
      <c r="B1020">
        <v>1023</v>
      </c>
      <c r="C1020">
        <f>ROUND(('TM1.5SynPop_forCounty_2050'!C1020-'TM1.5SynPop_forCounty_2035'!C1020)*5/15+'TM1.5SynPop_forCounty_2035'!C1020,0)</f>
        <v>6543</v>
      </c>
      <c r="D1020">
        <f>ROUND(('TM1.5SynPop_forCounty_2050'!D1020-'TM1.5SynPop_forCounty_2035'!D1020)*5/15+'TM1.5SynPop_forCounty_2035'!D1020,0)</f>
        <v>102</v>
      </c>
      <c r="E1020">
        <f>ROUND(('TM1.5SynPop_forCounty_2050'!E1020-'TM1.5SynPop_forCounty_2035'!E1020)*5/15+'TM1.5SynPop_forCounty_2035'!E1020,0)</f>
        <v>1119</v>
      </c>
      <c r="F1020">
        <f>ROUND(('TM1.5SynPop_forCounty_2050'!F1020-'TM1.5SynPop_forCounty_2035'!F1020)*5/15+'TM1.5SynPop_forCounty_2035'!F1020,0)</f>
        <v>697</v>
      </c>
      <c r="G1020">
        <f>ROUND(('TM1.5SynPop_forCounty_2050'!G1020-'TM1.5SynPop_forCounty_2035'!G1020)*5/15+'TM1.5SynPop_forCounty_2035'!G1020,0)</f>
        <v>265</v>
      </c>
      <c r="H1020">
        <f>ROUND(('TM1.5SynPop_forCounty_2050'!H1020-'TM1.5SynPop_forCounty_2035'!H1020)*5/15+'TM1.5SynPop_forCounty_2035'!H1020,0)</f>
        <v>256</v>
      </c>
      <c r="I1020">
        <f>ROUND(('TM1.5SynPop_forCounty_2050'!I1020-'TM1.5SynPop_forCounty_2035'!I1020)*5/15+'TM1.5SynPop_forCounty_2035'!I1020,0)</f>
        <v>256</v>
      </c>
      <c r="J1020">
        <f>ROUND(('TM1.5SynPop_forCounty_2050'!J1020-'TM1.5SynPop_forCounty_2035'!J1020)*5/15+'TM1.5SynPop_forCounty_2035'!J1020,0)</f>
        <v>563</v>
      </c>
      <c r="K1020">
        <f>ROUND(('TM1.5SynPop_forCounty_2050'!K1020-'TM1.5SynPop_forCounty_2035'!K1020)*5/15+'TM1.5SynPop_forCounty_2035'!K1020,0)</f>
        <v>1143</v>
      </c>
      <c r="L1020">
        <f>ROUND(('TM1.5SynPop_forCounty_2050'!L1020-'TM1.5SynPop_forCounty_2035'!L1020)*5/15+'TM1.5SynPop_forCounty_2035'!L1020,0)</f>
        <v>1157</v>
      </c>
      <c r="M1020">
        <f>ROUND(('TM1.5SynPop_forCounty_2050'!M1020-'TM1.5SynPop_forCounty_2035'!M1020)*5/15+'TM1.5SynPop_forCounty_2035'!M1020,0)</f>
        <v>475</v>
      </c>
      <c r="N1020">
        <f>ROUND(('TM1.5SynPop_forCounty_2050'!N1020-'TM1.5SynPop_forCounty_2035'!N1020)*5/15+'TM1.5SynPop_forCounty_2035'!N1020,0)</f>
        <v>380</v>
      </c>
      <c r="O1020">
        <f>ROUND(('TM1.5SynPop_forCounty_2050'!O1020-'TM1.5SynPop_forCounty_2035'!O1020)*5/15+'TM1.5SynPop_forCounty_2035'!O1020,0)</f>
        <v>847</v>
      </c>
      <c r="P1020">
        <f>ROUND(('TM1.5SynPop_forCounty_2050'!P1020-'TM1.5SynPop_forCounty_2035'!P1020)*5/15+'TM1.5SynPop_forCounty_2035'!P1020,0)</f>
        <v>1127</v>
      </c>
      <c r="Q1020">
        <f>ROUND(('TM1.5SynPop_forCounty_2050'!Q1020-'TM1.5SynPop_forCounty_2035'!Q1020)*5/15+'TM1.5SynPop_forCounty_2035'!Q1020,0)</f>
        <v>1134</v>
      </c>
      <c r="R1020">
        <f>ROUND(('TM1.5SynPop_forCounty_2050'!R1020-'TM1.5SynPop_forCounty_2035'!R1020)*5/15+'TM1.5SynPop_forCounty_2035'!R1020,0)</f>
        <v>47</v>
      </c>
      <c r="S1020">
        <f>ROUND(('TM1.5SynPop_forCounty_2050'!S1020-'TM1.5SynPop_forCounty_2035'!S1020)*5/15+'TM1.5SynPop_forCounty_2035'!S1020,0)</f>
        <v>6645</v>
      </c>
      <c r="T1020">
        <f>ROUND(('TM1.5SynPop_forCounty_2050'!T1020-'TM1.5SynPop_forCounty_2035'!T1020)*5/15+'TM1.5SynPop_forCounty_2035'!T1020,0)</f>
        <v>192</v>
      </c>
      <c r="U1020">
        <f>ROUND(('TM1.5SynPop_forCounty_2050'!U1020-'TM1.5SynPop_forCounty_2035'!U1020)*5/15+'TM1.5SynPop_forCounty_2035'!U1020,0)</f>
        <v>5</v>
      </c>
      <c r="V1020">
        <f>ROUND(('TM1.5SynPop_forCounty_2050'!V1020-'TM1.5SynPop_forCounty_2035'!V1020)*5/15+'TM1.5SynPop_forCounty_2035'!V1020,0)</f>
        <v>2223</v>
      </c>
      <c r="W1020">
        <f>ROUND(('TM1.5SynPop_forCounty_2050'!W1020-'TM1.5SynPop_forCounty_2035'!W1020)*5/15+'TM1.5SynPop_forCounty_2035'!W1020,0)</f>
        <v>596</v>
      </c>
      <c r="X1020">
        <f>ROUND(('TM1.5SynPop_forCounty_2050'!X1020-'TM1.5SynPop_forCounty_2035'!X1020)*5/15+'TM1.5SynPop_forCounty_2035'!X1020,0)</f>
        <v>2353</v>
      </c>
      <c r="Y1020">
        <f>ROUND(('TM1.5SynPop_forCounty_2050'!Y1020-'TM1.5SynPop_forCounty_2035'!Y1020)*5/15+'TM1.5SynPop_forCounty_2035'!Y1020,0)</f>
        <v>1275</v>
      </c>
      <c r="Z1020">
        <f>ROUND(('TM1.5SynPop_forCounty_2050'!Z1020-'TM1.5SynPop_forCounty_2035'!Z1020)*5/15+'TM1.5SynPop_forCounty_2035'!Z1020,0)</f>
        <v>3121</v>
      </c>
      <c r="AA1020">
        <f>ROUND(('TM1.5SynPop_forCounty_2050'!AA1020-'TM1.5SynPop_forCounty_2035'!AA1020)*5/15+'TM1.5SynPop_forCounty_2035'!AA1020,0)</f>
        <v>107</v>
      </c>
    </row>
    <row r="1021" spans="1:27">
      <c r="A1021">
        <f>VLOOKUP(B1021,xwalk!$A$2:$D$1455,4,FALSE)</f>
        <v>4</v>
      </c>
      <c r="B1021">
        <v>1024</v>
      </c>
      <c r="C1021">
        <f>ROUND(('TM1.5SynPop_forCounty_2050'!C1021-'TM1.5SynPop_forCounty_2035'!C1021)*5/15+'TM1.5SynPop_forCounty_2035'!C1021,0)</f>
        <v>4157</v>
      </c>
      <c r="D1021">
        <f>ROUND(('TM1.5SynPop_forCounty_2050'!D1021-'TM1.5SynPop_forCounty_2035'!D1021)*5/15+'TM1.5SynPop_forCounty_2035'!D1021,0)</f>
        <v>0</v>
      </c>
      <c r="E1021">
        <f>ROUND(('TM1.5SynPop_forCounty_2050'!E1021-'TM1.5SynPop_forCounty_2035'!E1021)*5/15+'TM1.5SynPop_forCounty_2035'!E1021,0)</f>
        <v>396</v>
      </c>
      <c r="F1021">
        <f>ROUND(('TM1.5SynPop_forCounty_2050'!F1021-'TM1.5SynPop_forCounty_2035'!F1021)*5/15+'TM1.5SynPop_forCounty_2035'!F1021,0)</f>
        <v>243</v>
      </c>
      <c r="G1021">
        <f>ROUND(('TM1.5SynPop_forCounty_2050'!G1021-'TM1.5SynPop_forCounty_2035'!G1021)*5/15+'TM1.5SynPop_forCounty_2035'!G1021,0)</f>
        <v>250</v>
      </c>
      <c r="H1021">
        <f>ROUND(('TM1.5SynPop_forCounty_2050'!H1021-'TM1.5SynPop_forCounty_2035'!H1021)*5/15+'TM1.5SynPop_forCounty_2035'!H1021,0)</f>
        <v>280</v>
      </c>
      <c r="I1021">
        <f>ROUND(('TM1.5SynPop_forCounty_2050'!I1021-'TM1.5SynPop_forCounty_2035'!I1021)*5/15+'TM1.5SynPop_forCounty_2035'!I1021,0)</f>
        <v>217</v>
      </c>
      <c r="J1021">
        <f>ROUND(('TM1.5SynPop_forCounty_2050'!J1021-'TM1.5SynPop_forCounty_2035'!J1021)*5/15+'TM1.5SynPop_forCounty_2035'!J1021,0)</f>
        <v>438</v>
      </c>
      <c r="K1021">
        <f>ROUND(('TM1.5SynPop_forCounty_2050'!K1021-'TM1.5SynPop_forCounty_2035'!K1021)*5/15+'TM1.5SynPop_forCounty_2035'!K1021,0)</f>
        <v>560</v>
      </c>
      <c r="L1021">
        <f>ROUND(('TM1.5SynPop_forCounty_2050'!L1021-'TM1.5SynPop_forCounty_2035'!L1021)*5/15+'TM1.5SynPop_forCounty_2035'!L1021,0)</f>
        <v>655</v>
      </c>
      <c r="M1021">
        <f>ROUND(('TM1.5SynPop_forCounty_2050'!M1021-'TM1.5SynPop_forCounty_2035'!M1021)*5/15+'TM1.5SynPop_forCounty_2035'!M1021,0)</f>
        <v>284</v>
      </c>
      <c r="N1021">
        <f>ROUND(('TM1.5SynPop_forCounty_2050'!N1021-'TM1.5SynPop_forCounty_2035'!N1021)*5/15+'TM1.5SynPop_forCounty_2035'!N1021,0)</f>
        <v>325</v>
      </c>
      <c r="O1021">
        <f>ROUND(('TM1.5SynPop_forCounty_2050'!O1021-'TM1.5SynPop_forCounty_2035'!O1021)*5/15+'TM1.5SynPop_forCounty_2035'!O1021,0)</f>
        <v>542</v>
      </c>
      <c r="P1021">
        <f>ROUND(('TM1.5SynPop_forCounty_2050'!P1021-'TM1.5SynPop_forCounty_2035'!P1021)*5/15+'TM1.5SynPop_forCounty_2035'!P1021,0)</f>
        <v>679</v>
      </c>
      <c r="Q1021">
        <f>ROUND(('TM1.5SynPop_forCounty_2050'!Q1021-'TM1.5SynPop_forCounty_2035'!Q1021)*5/15+'TM1.5SynPop_forCounty_2035'!Q1021,0)</f>
        <v>516</v>
      </c>
      <c r="R1021">
        <f>ROUND(('TM1.5SynPop_forCounty_2050'!R1021-'TM1.5SynPop_forCounty_2035'!R1021)*5/15+'TM1.5SynPop_forCounty_2035'!R1021,0)</f>
        <v>87</v>
      </c>
      <c r="S1021">
        <f>ROUND(('TM1.5SynPop_forCounty_2050'!S1021-'TM1.5SynPop_forCounty_2035'!S1021)*5/15+'TM1.5SynPop_forCounty_2035'!S1021,0)</f>
        <v>4157</v>
      </c>
      <c r="T1021">
        <f>ROUND(('TM1.5SynPop_forCounty_2050'!T1021-'TM1.5SynPop_forCounty_2035'!T1021)*5/15+'TM1.5SynPop_forCounty_2035'!T1021,0)</f>
        <v>167</v>
      </c>
      <c r="U1021">
        <f>ROUND(('TM1.5SynPop_forCounty_2050'!U1021-'TM1.5SynPop_forCounty_2035'!U1021)*5/15+'TM1.5SynPop_forCounty_2035'!U1021,0)</f>
        <v>0</v>
      </c>
      <c r="V1021">
        <f>ROUND(('TM1.5SynPop_forCounty_2050'!V1021-'TM1.5SynPop_forCounty_2035'!V1021)*5/15+'TM1.5SynPop_forCounty_2035'!V1021,0)</f>
        <v>1343</v>
      </c>
      <c r="W1021">
        <f>ROUND(('TM1.5SynPop_forCounty_2050'!W1021-'TM1.5SynPop_forCounty_2035'!W1021)*5/15+'TM1.5SynPop_forCounty_2035'!W1021,0)</f>
        <v>493</v>
      </c>
      <c r="X1021">
        <f>ROUND(('TM1.5SynPop_forCounty_2050'!X1021-'TM1.5SynPop_forCounty_2035'!X1021)*5/15+'TM1.5SynPop_forCounty_2035'!X1021,0)</f>
        <v>1264</v>
      </c>
      <c r="Y1021">
        <f>ROUND(('TM1.5SynPop_forCounty_2050'!Y1021-'TM1.5SynPop_forCounty_2035'!Y1021)*5/15+'TM1.5SynPop_forCounty_2035'!Y1021,0)</f>
        <v>890</v>
      </c>
      <c r="Z1021">
        <f>ROUND(('TM1.5SynPop_forCounty_2050'!Z1021-'TM1.5SynPop_forCounty_2035'!Z1021)*5/15+'TM1.5SynPop_forCounty_2035'!Z1021,0)</f>
        <v>1930</v>
      </c>
      <c r="AA1021">
        <f>ROUND(('TM1.5SynPop_forCounty_2050'!AA1021-'TM1.5SynPop_forCounty_2035'!AA1021)*5/15+'TM1.5SynPop_forCounty_2035'!AA1021,0)</f>
        <v>98</v>
      </c>
    </row>
    <row r="1022" spans="1:27">
      <c r="A1022">
        <f>VLOOKUP(B1022,xwalk!$A$2:$D$1455,4,FALSE)</f>
        <v>4</v>
      </c>
      <c r="B1022">
        <v>1025</v>
      </c>
      <c r="C1022">
        <f>ROUND(('TM1.5SynPop_forCounty_2050'!C1022-'TM1.5SynPop_forCounty_2035'!C1022)*5/15+'TM1.5SynPop_forCounty_2035'!C1022,0)</f>
        <v>4358</v>
      </c>
      <c r="D1022">
        <f>ROUND(('TM1.5SynPop_forCounty_2050'!D1022-'TM1.5SynPop_forCounty_2035'!D1022)*5/15+'TM1.5SynPop_forCounty_2035'!D1022,0)</f>
        <v>7</v>
      </c>
      <c r="E1022">
        <f>ROUND(('TM1.5SynPop_forCounty_2050'!E1022-'TM1.5SynPop_forCounty_2035'!E1022)*5/15+'TM1.5SynPop_forCounty_2035'!E1022,0)</f>
        <v>309</v>
      </c>
      <c r="F1022">
        <f>ROUND(('TM1.5SynPop_forCounty_2050'!F1022-'TM1.5SynPop_forCounty_2035'!F1022)*5/15+'TM1.5SynPop_forCounty_2035'!F1022,0)</f>
        <v>216</v>
      </c>
      <c r="G1022">
        <f>ROUND(('TM1.5SynPop_forCounty_2050'!G1022-'TM1.5SynPop_forCounty_2035'!G1022)*5/15+'TM1.5SynPop_forCounty_2035'!G1022,0)</f>
        <v>293</v>
      </c>
      <c r="H1022">
        <f>ROUND(('TM1.5SynPop_forCounty_2050'!H1022-'TM1.5SynPop_forCounty_2035'!H1022)*5/15+'TM1.5SynPop_forCounty_2035'!H1022,0)</f>
        <v>252</v>
      </c>
      <c r="I1022">
        <f>ROUND(('TM1.5SynPop_forCounty_2050'!I1022-'TM1.5SynPop_forCounty_2035'!I1022)*5/15+'TM1.5SynPop_forCounty_2035'!I1022,0)</f>
        <v>252</v>
      </c>
      <c r="J1022">
        <f>ROUND(('TM1.5SynPop_forCounty_2050'!J1022-'TM1.5SynPop_forCounty_2035'!J1022)*5/15+'TM1.5SynPop_forCounty_2035'!J1022,0)</f>
        <v>695</v>
      </c>
      <c r="K1022">
        <f>ROUND(('TM1.5SynPop_forCounty_2050'!K1022-'TM1.5SynPop_forCounty_2035'!K1022)*5/15+'TM1.5SynPop_forCounty_2035'!K1022,0)</f>
        <v>650</v>
      </c>
      <c r="L1022">
        <f>ROUND(('TM1.5SynPop_forCounty_2050'!L1022-'TM1.5SynPop_forCounty_2035'!L1022)*5/15+'TM1.5SynPop_forCounty_2035'!L1022,0)</f>
        <v>813</v>
      </c>
      <c r="M1022">
        <f>ROUND(('TM1.5SynPop_forCounty_2050'!M1022-'TM1.5SynPop_forCounty_2035'!M1022)*5/15+'TM1.5SynPop_forCounty_2035'!M1022,0)</f>
        <v>293</v>
      </c>
      <c r="N1022">
        <f>ROUND(('TM1.5SynPop_forCounty_2050'!N1022-'TM1.5SynPop_forCounty_2035'!N1022)*5/15+'TM1.5SynPop_forCounty_2035'!N1022,0)</f>
        <v>261</v>
      </c>
      <c r="O1022">
        <f>ROUND(('TM1.5SynPop_forCounty_2050'!O1022-'TM1.5SynPop_forCounty_2035'!O1022)*5/15+'TM1.5SynPop_forCounty_2035'!O1022,0)</f>
        <v>455</v>
      </c>
      <c r="P1022">
        <f>ROUND(('TM1.5SynPop_forCounty_2050'!P1022-'TM1.5SynPop_forCounty_2035'!P1022)*5/15+'TM1.5SynPop_forCounty_2035'!P1022,0)</f>
        <v>628</v>
      </c>
      <c r="Q1022">
        <f>ROUND(('TM1.5SynPop_forCounty_2050'!Q1022-'TM1.5SynPop_forCounty_2035'!Q1022)*5/15+'TM1.5SynPop_forCounty_2035'!Q1022,0)</f>
        <v>780</v>
      </c>
      <c r="R1022">
        <f>ROUND(('TM1.5SynPop_forCounty_2050'!R1022-'TM1.5SynPop_forCounty_2035'!R1022)*5/15+'TM1.5SynPop_forCounty_2035'!R1022,0)</f>
        <v>153</v>
      </c>
      <c r="S1022">
        <f>ROUND(('TM1.5SynPop_forCounty_2050'!S1022-'TM1.5SynPop_forCounty_2035'!S1022)*5/15+'TM1.5SynPop_forCounty_2035'!S1022,0)</f>
        <v>4365</v>
      </c>
      <c r="T1022">
        <f>ROUND(('TM1.5SynPop_forCounty_2050'!T1022-'TM1.5SynPop_forCounty_2035'!T1022)*5/15+'TM1.5SynPop_forCounty_2035'!T1022,0)</f>
        <v>137</v>
      </c>
      <c r="U1022">
        <f>ROUND(('TM1.5SynPop_forCounty_2050'!U1022-'TM1.5SynPop_forCounty_2035'!U1022)*5/15+'TM1.5SynPop_forCounty_2035'!U1022,0)</f>
        <v>0</v>
      </c>
      <c r="V1022">
        <f>ROUND(('TM1.5SynPop_forCounty_2050'!V1022-'TM1.5SynPop_forCounty_2035'!V1022)*5/15+'TM1.5SynPop_forCounty_2035'!V1022,0)</f>
        <v>1038</v>
      </c>
      <c r="W1022">
        <f>ROUND(('TM1.5SynPop_forCounty_2050'!W1022-'TM1.5SynPop_forCounty_2035'!W1022)*5/15+'TM1.5SynPop_forCounty_2035'!W1022,0)</f>
        <v>595</v>
      </c>
      <c r="X1022">
        <f>ROUND(('TM1.5SynPop_forCounty_2050'!X1022-'TM1.5SynPop_forCounty_2035'!X1022)*5/15+'TM1.5SynPop_forCounty_2035'!X1022,0)</f>
        <v>1659</v>
      </c>
      <c r="Y1022">
        <f>ROUND(('TM1.5SynPop_forCounty_2050'!Y1022-'TM1.5SynPop_forCounty_2035'!Y1022)*5/15+'TM1.5SynPop_forCounty_2035'!Y1022,0)</f>
        <v>937</v>
      </c>
      <c r="Z1022">
        <f>ROUND(('TM1.5SynPop_forCounty_2050'!Z1022-'TM1.5SynPop_forCounty_2035'!Z1022)*5/15+'TM1.5SynPop_forCounty_2035'!Z1022,0)</f>
        <v>2169</v>
      </c>
      <c r="AA1022">
        <f>ROUND(('TM1.5SynPop_forCounty_2050'!AA1022-'TM1.5SynPop_forCounty_2035'!AA1022)*5/15+'TM1.5SynPop_forCounty_2035'!AA1022,0)</f>
        <v>88</v>
      </c>
    </row>
    <row r="1023" spans="1:27">
      <c r="A1023">
        <f>VLOOKUP(B1023,xwalk!$A$2:$D$1455,4,FALSE)</f>
        <v>4</v>
      </c>
      <c r="B1023">
        <v>1026</v>
      </c>
      <c r="C1023">
        <f>ROUND(('TM1.5SynPop_forCounty_2050'!C1023-'TM1.5SynPop_forCounty_2035'!C1023)*5/15+'TM1.5SynPop_forCounty_2035'!C1023,0)</f>
        <v>2435</v>
      </c>
      <c r="D1023">
        <f>ROUND(('TM1.5SynPop_forCounty_2050'!D1023-'TM1.5SynPop_forCounty_2035'!D1023)*5/15+'TM1.5SynPop_forCounty_2035'!D1023,0)</f>
        <v>0</v>
      </c>
      <c r="E1023">
        <f>ROUND(('TM1.5SynPop_forCounty_2050'!E1023-'TM1.5SynPop_forCounty_2035'!E1023)*5/15+'TM1.5SynPop_forCounty_2035'!E1023,0)</f>
        <v>146</v>
      </c>
      <c r="F1023">
        <f>ROUND(('TM1.5SynPop_forCounty_2050'!F1023-'TM1.5SynPop_forCounty_2035'!F1023)*5/15+'TM1.5SynPop_forCounty_2035'!F1023,0)</f>
        <v>116</v>
      </c>
      <c r="G1023">
        <f>ROUND(('TM1.5SynPop_forCounty_2050'!G1023-'TM1.5SynPop_forCounty_2035'!G1023)*5/15+'TM1.5SynPop_forCounty_2035'!G1023,0)</f>
        <v>138</v>
      </c>
      <c r="H1023">
        <f>ROUND(('TM1.5SynPop_forCounty_2050'!H1023-'TM1.5SynPop_forCounty_2035'!H1023)*5/15+'TM1.5SynPop_forCounty_2035'!H1023,0)</f>
        <v>144</v>
      </c>
      <c r="I1023">
        <f>ROUND(('TM1.5SynPop_forCounty_2050'!I1023-'TM1.5SynPop_forCounty_2035'!I1023)*5/15+'TM1.5SynPop_forCounty_2035'!I1023,0)</f>
        <v>146</v>
      </c>
      <c r="J1023">
        <f>ROUND(('TM1.5SynPop_forCounty_2050'!J1023-'TM1.5SynPop_forCounty_2035'!J1023)*5/15+'TM1.5SynPop_forCounty_2035'!J1023,0)</f>
        <v>382</v>
      </c>
      <c r="K1023">
        <f>ROUND(('TM1.5SynPop_forCounty_2050'!K1023-'TM1.5SynPop_forCounty_2035'!K1023)*5/15+'TM1.5SynPop_forCounty_2035'!K1023,0)</f>
        <v>310</v>
      </c>
      <c r="L1023">
        <f>ROUND(('TM1.5SynPop_forCounty_2050'!L1023-'TM1.5SynPop_forCounty_2035'!L1023)*5/15+'TM1.5SynPop_forCounty_2035'!L1023,0)</f>
        <v>418</v>
      </c>
      <c r="M1023">
        <f>ROUND(('TM1.5SynPop_forCounty_2050'!M1023-'TM1.5SynPop_forCounty_2035'!M1023)*5/15+'TM1.5SynPop_forCounty_2035'!M1023,0)</f>
        <v>187</v>
      </c>
      <c r="N1023">
        <f>ROUND(('TM1.5SynPop_forCounty_2050'!N1023-'TM1.5SynPop_forCounty_2035'!N1023)*5/15+'TM1.5SynPop_forCounty_2035'!N1023,0)</f>
        <v>156</v>
      </c>
      <c r="O1023">
        <f>ROUND(('TM1.5SynPop_forCounty_2050'!O1023-'TM1.5SynPop_forCounty_2035'!O1023)*5/15+'TM1.5SynPop_forCounty_2035'!O1023,0)</f>
        <v>279</v>
      </c>
      <c r="P1023">
        <f>ROUND(('TM1.5SynPop_forCounty_2050'!P1023-'TM1.5SynPop_forCounty_2035'!P1023)*5/15+'TM1.5SynPop_forCounty_2035'!P1023,0)</f>
        <v>387</v>
      </c>
      <c r="Q1023">
        <f>ROUND(('TM1.5SynPop_forCounty_2050'!Q1023-'TM1.5SynPop_forCounty_2035'!Q1023)*5/15+'TM1.5SynPop_forCounty_2035'!Q1023,0)</f>
        <v>290</v>
      </c>
      <c r="R1023">
        <f>ROUND(('TM1.5SynPop_forCounty_2050'!R1023-'TM1.5SynPop_forCounty_2035'!R1023)*5/15+'TM1.5SynPop_forCounty_2035'!R1023,0)</f>
        <v>114</v>
      </c>
      <c r="S1023">
        <f>ROUND(('TM1.5SynPop_forCounty_2050'!S1023-'TM1.5SynPop_forCounty_2035'!S1023)*5/15+'TM1.5SynPop_forCounty_2035'!S1023,0)</f>
        <v>2435</v>
      </c>
      <c r="T1023">
        <f>ROUND(('TM1.5SynPop_forCounty_2050'!T1023-'TM1.5SynPop_forCounty_2035'!T1023)*5/15+'TM1.5SynPop_forCounty_2035'!T1023,0)</f>
        <v>93</v>
      </c>
      <c r="U1023">
        <f>ROUND(('TM1.5SynPop_forCounty_2050'!U1023-'TM1.5SynPop_forCounty_2035'!U1023)*5/15+'TM1.5SynPop_forCounty_2035'!U1023,0)</f>
        <v>0</v>
      </c>
      <c r="V1023">
        <f>ROUND(('TM1.5SynPop_forCounty_2050'!V1023-'TM1.5SynPop_forCounty_2035'!V1023)*5/15+'TM1.5SynPop_forCounty_2035'!V1023,0)</f>
        <v>576</v>
      </c>
      <c r="W1023">
        <f>ROUND(('TM1.5SynPop_forCounty_2050'!W1023-'TM1.5SynPop_forCounty_2035'!W1023)*5/15+'TM1.5SynPop_forCounty_2035'!W1023,0)</f>
        <v>358</v>
      </c>
      <c r="X1023">
        <f>ROUND(('TM1.5SynPop_forCounty_2050'!X1023-'TM1.5SynPop_forCounty_2035'!X1023)*5/15+'TM1.5SynPop_forCounty_2035'!X1023,0)</f>
        <v>887</v>
      </c>
      <c r="Y1023">
        <f>ROUND(('TM1.5SynPop_forCounty_2050'!Y1023-'TM1.5SynPop_forCounty_2035'!Y1023)*5/15+'TM1.5SynPop_forCounty_2035'!Y1023,0)</f>
        <v>522</v>
      </c>
      <c r="Z1023">
        <f>ROUND(('TM1.5SynPop_forCounty_2050'!Z1023-'TM1.5SynPop_forCounty_2035'!Z1023)*5/15+'TM1.5SynPop_forCounty_2035'!Z1023,0)</f>
        <v>1176</v>
      </c>
      <c r="AA1023">
        <f>ROUND(('TM1.5SynPop_forCounty_2050'!AA1023-'TM1.5SynPop_forCounty_2035'!AA1023)*5/15+'TM1.5SynPop_forCounty_2035'!AA1023,0)</f>
        <v>60</v>
      </c>
    </row>
    <row r="1024" spans="1:27">
      <c r="A1024">
        <f>VLOOKUP(B1024,xwalk!$A$2:$D$1455,4,FALSE)</f>
        <v>4</v>
      </c>
      <c r="B1024">
        <v>1027</v>
      </c>
      <c r="C1024">
        <f>ROUND(('TM1.5SynPop_forCounty_2050'!C1024-'TM1.5SynPop_forCounty_2035'!C1024)*5/15+'TM1.5SynPop_forCounty_2035'!C1024,0)</f>
        <v>4448</v>
      </c>
      <c r="D1024">
        <f>ROUND(('TM1.5SynPop_forCounty_2050'!D1024-'TM1.5SynPop_forCounty_2035'!D1024)*5/15+'TM1.5SynPop_forCounty_2035'!D1024,0)</f>
        <v>69</v>
      </c>
      <c r="E1024">
        <f>ROUND(('TM1.5SynPop_forCounty_2050'!E1024-'TM1.5SynPop_forCounty_2035'!E1024)*5/15+'TM1.5SynPop_forCounty_2035'!E1024,0)</f>
        <v>340</v>
      </c>
      <c r="F1024">
        <f>ROUND(('TM1.5SynPop_forCounty_2050'!F1024-'TM1.5SynPop_forCounty_2035'!F1024)*5/15+'TM1.5SynPop_forCounty_2035'!F1024,0)</f>
        <v>281</v>
      </c>
      <c r="G1024">
        <f>ROUND(('TM1.5SynPop_forCounty_2050'!G1024-'TM1.5SynPop_forCounty_2035'!G1024)*5/15+'TM1.5SynPop_forCounty_2035'!G1024,0)</f>
        <v>287</v>
      </c>
      <c r="H1024">
        <f>ROUND(('TM1.5SynPop_forCounty_2050'!H1024-'TM1.5SynPop_forCounty_2035'!H1024)*5/15+'TM1.5SynPop_forCounty_2035'!H1024,0)</f>
        <v>244</v>
      </c>
      <c r="I1024">
        <f>ROUND(('TM1.5SynPop_forCounty_2050'!I1024-'TM1.5SynPop_forCounty_2035'!I1024)*5/15+'TM1.5SynPop_forCounty_2035'!I1024,0)</f>
        <v>266</v>
      </c>
      <c r="J1024">
        <f>ROUND(('TM1.5SynPop_forCounty_2050'!J1024-'TM1.5SynPop_forCounty_2035'!J1024)*5/15+'TM1.5SynPop_forCounty_2035'!J1024,0)</f>
        <v>699</v>
      </c>
      <c r="K1024">
        <f>ROUND(('TM1.5SynPop_forCounty_2050'!K1024-'TM1.5SynPop_forCounty_2035'!K1024)*5/15+'TM1.5SynPop_forCounty_2035'!K1024,0)</f>
        <v>811</v>
      </c>
      <c r="L1024">
        <f>ROUND(('TM1.5SynPop_forCounty_2050'!L1024-'TM1.5SynPop_forCounty_2035'!L1024)*5/15+'TM1.5SynPop_forCounty_2035'!L1024,0)</f>
        <v>759</v>
      </c>
      <c r="M1024">
        <f>ROUND(('TM1.5SynPop_forCounty_2050'!M1024-'TM1.5SynPop_forCounty_2035'!M1024)*5/15+'TM1.5SynPop_forCounty_2035'!M1024,0)</f>
        <v>292</v>
      </c>
      <c r="N1024">
        <f>ROUND(('TM1.5SynPop_forCounty_2050'!N1024-'TM1.5SynPop_forCounty_2035'!N1024)*5/15+'TM1.5SynPop_forCounty_2035'!N1024,0)</f>
        <v>255</v>
      </c>
      <c r="O1024">
        <f>ROUND(('TM1.5SynPop_forCounty_2050'!O1024-'TM1.5SynPop_forCounty_2035'!O1024)*5/15+'TM1.5SynPop_forCounty_2035'!O1024,0)</f>
        <v>617</v>
      </c>
      <c r="P1024">
        <f>ROUND(('TM1.5SynPop_forCounty_2050'!P1024-'TM1.5SynPop_forCounty_2035'!P1024)*5/15+'TM1.5SynPop_forCounty_2035'!P1024,0)</f>
        <v>655</v>
      </c>
      <c r="Q1024">
        <f>ROUND(('TM1.5SynPop_forCounty_2050'!Q1024-'TM1.5SynPop_forCounty_2035'!Q1024)*5/15+'TM1.5SynPop_forCounty_2035'!Q1024,0)</f>
        <v>526</v>
      </c>
      <c r="R1024">
        <f>ROUND(('TM1.5SynPop_forCounty_2050'!R1024-'TM1.5SynPop_forCounty_2035'!R1024)*5/15+'TM1.5SynPop_forCounty_2035'!R1024,0)</f>
        <v>320</v>
      </c>
      <c r="S1024">
        <f>ROUND(('TM1.5SynPop_forCounty_2050'!S1024-'TM1.5SynPop_forCounty_2035'!S1024)*5/15+'TM1.5SynPop_forCounty_2035'!S1024,0)</f>
        <v>4517</v>
      </c>
      <c r="T1024">
        <f>ROUND(('TM1.5SynPop_forCounty_2050'!T1024-'TM1.5SynPop_forCounty_2035'!T1024)*5/15+'TM1.5SynPop_forCounty_2035'!T1024,0)</f>
        <v>95</v>
      </c>
      <c r="U1024">
        <f>ROUND(('TM1.5SynPop_forCounty_2050'!U1024-'TM1.5SynPop_forCounty_2035'!U1024)*5/15+'TM1.5SynPop_forCounty_2035'!U1024,0)</f>
        <v>0</v>
      </c>
      <c r="V1024">
        <f>ROUND(('TM1.5SynPop_forCounty_2050'!V1024-'TM1.5SynPop_forCounty_2035'!V1024)*5/15+'TM1.5SynPop_forCounty_2035'!V1024,0)</f>
        <v>944</v>
      </c>
      <c r="W1024">
        <f>ROUND(('TM1.5SynPop_forCounty_2050'!W1024-'TM1.5SynPop_forCounty_2035'!W1024)*5/15+'TM1.5SynPop_forCounty_2035'!W1024,0)</f>
        <v>871</v>
      </c>
      <c r="X1024">
        <f>ROUND(('TM1.5SynPop_forCounty_2050'!X1024-'TM1.5SynPop_forCounty_2035'!X1024)*5/15+'TM1.5SynPop_forCounty_2035'!X1024,0)</f>
        <v>1543</v>
      </c>
      <c r="Y1024">
        <f>ROUND(('TM1.5SynPop_forCounty_2050'!Y1024-'TM1.5SynPop_forCounty_2035'!Y1024)*5/15+'TM1.5SynPop_forCounty_2035'!Y1024,0)</f>
        <v>1063</v>
      </c>
      <c r="Z1024">
        <f>ROUND(('TM1.5SynPop_forCounty_2050'!Z1024-'TM1.5SynPop_forCounty_2035'!Z1024)*5/15+'TM1.5SynPop_forCounty_2035'!Z1024,0)</f>
        <v>2311</v>
      </c>
      <c r="AA1024">
        <f>ROUND(('TM1.5SynPop_forCounty_2050'!AA1024-'TM1.5SynPop_forCounty_2035'!AA1024)*5/15+'TM1.5SynPop_forCounty_2035'!AA1024,0)</f>
        <v>70</v>
      </c>
    </row>
    <row r="1025" spans="1:27">
      <c r="A1025">
        <f>VLOOKUP(B1025,xwalk!$A$2:$D$1455,4,FALSE)</f>
        <v>4</v>
      </c>
      <c r="B1025">
        <v>1028</v>
      </c>
      <c r="C1025">
        <f>ROUND(('TM1.5SynPop_forCounty_2050'!C1025-'TM1.5SynPop_forCounty_2035'!C1025)*5/15+'TM1.5SynPop_forCounty_2035'!C1025,0)</f>
        <v>3878</v>
      </c>
      <c r="D1025">
        <f>ROUND(('TM1.5SynPop_forCounty_2050'!D1025-'TM1.5SynPop_forCounty_2035'!D1025)*5/15+'TM1.5SynPop_forCounty_2035'!D1025,0)</f>
        <v>12</v>
      </c>
      <c r="E1025">
        <f>ROUND(('TM1.5SynPop_forCounty_2050'!E1025-'TM1.5SynPop_forCounty_2035'!E1025)*5/15+'TM1.5SynPop_forCounty_2035'!E1025,0)</f>
        <v>138</v>
      </c>
      <c r="F1025">
        <f>ROUND(('TM1.5SynPop_forCounty_2050'!F1025-'TM1.5SynPop_forCounty_2035'!F1025)*5/15+'TM1.5SynPop_forCounty_2035'!F1025,0)</f>
        <v>107</v>
      </c>
      <c r="G1025">
        <f>ROUND(('TM1.5SynPop_forCounty_2050'!G1025-'TM1.5SynPop_forCounty_2035'!G1025)*5/15+'TM1.5SynPop_forCounty_2035'!G1025,0)</f>
        <v>228</v>
      </c>
      <c r="H1025">
        <f>ROUND(('TM1.5SynPop_forCounty_2050'!H1025-'TM1.5SynPop_forCounty_2035'!H1025)*5/15+'TM1.5SynPop_forCounty_2035'!H1025,0)</f>
        <v>215</v>
      </c>
      <c r="I1025">
        <f>ROUND(('TM1.5SynPop_forCounty_2050'!I1025-'TM1.5SynPop_forCounty_2035'!I1025)*5/15+'TM1.5SynPop_forCounty_2035'!I1025,0)</f>
        <v>293</v>
      </c>
      <c r="J1025">
        <f>ROUND(('TM1.5SynPop_forCounty_2050'!J1025-'TM1.5SynPop_forCounty_2035'!J1025)*5/15+'TM1.5SynPop_forCounty_2035'!J1025,0)</f>
        <v>746</v>
      </c>
      <c r="K1025">
        <f>ROUND(('TM1.5SynPop_forCounty_2050'!K1025-'TM1.5SynPop_forCounty_2035'!K1025)*5/15+'TM1.5SynPop_forCounty_2035'!K1025,0)</f>
        <v>450</v>
      </c>
      <c r="L1025">
        <f>ROUND(('TM1.5SynPop_forCounty_2050'!L1025-'TM1.5SynPop_forCounty_2035'!L1025)*5/15+'TM1.5SynPop_forCounty_2035'!L1025,0)</f>
        <v>805</v>
      </c>
      <c r="M1025">
        <f>ROUND(('TM1.5SynPop_forCounty_2050'!M1025-'TM1.5SynPop_forCounty_2035'!M1025)*5/15+'TM1.5SynPop_forCounty_2035'!M1025,0)</f>
        <v>230</v>
      </c>
      <c r="N1025">
        <f>ROUND(('TM1.5SynPop_forCounty_2050'!N1025-'TM1.5SynPop_forCounty_2035'!N1025)*5/15+'TM1.5SynPop_forCounty_2035'!N1025,0)</f>
        <v>241</v>
      </c>
      <c r="O1025">
        <f>ROUND(('TM1.5SynPop_forCounty_2050'!O1025-'TM1.5SynPop_forCounty_2035'!O1025)*5/15+'TM1.5SynPop_forCounty_2035'!O1025,0)</f>
        <v>414</v>
      </c>
      <c r="P1025">
        <f>ROUND(('TM1.5SynPop_forCounty_2050'!P1025-'TM1.5SynPop_forCounty_2035'!P1025)*5/15+'TM1.5SynPop_forCounty_2035'!P1025,0)</f>
        <v>603</v>
      </c>
      <c r="Q1025">
        <f>ROUND(('TM1.5SynPop_forCounty_2050'!Q1025-'TM1.5SynPop_forCounty_2035'!Q1025)*5/15+'TM1.5SynPop_forCounty_2035'!Q1025,0)</f>
        <v>578</v>
      </c>
      <c r="R1025">
        <f>ROUND(('TM1.5SynPop_forCounty_2050'!R1025-'TM1.5SynPop_forCounty_2035'!R1025)*5/15+'TM1.5SynPop_forCounty_2035'!R1025,0)</f>
        <v>131</v>
      </c>
      <c r="S1025">
        <f>ROUND(('TM1.5SynPop_forCounty_2050'!S1025-'TM1.5SynPop_forCounty_2035'!S1025)*5/15+'TM1.5SynPop_forCounty_2035'!S1025,0)</f>
        <v>3890</v>
      </c>
      <c r="T1025">
        <f>ROUND(('TM1.5SynPop_forCounty_2050'!T1025-'TM1.5SynPop_forCounty_2035'!T1025)*5/15+'TM1.5SynPop_forCounty_2035'!T1025,0)</f>
        <v>86</v>
      </c>
      <c r="U1025">
        <f>ROUND(('TM1.5SynPop_forCounty_2050'!U1025-'TM1.5SynPop_forCounty_2035'!U1025)*5/15+'TM1.5SynPop_forCounty_2035'!U1025,0)</f>
        <v>0</v>
      </c>
      <c r="V1025">
        <f>ROUND(('TM1.5SynPop_forCounty_2050'!V1025-'TM1.5SynPop_forCounty_2035'!V1025)*5/15+'TM1.5SynPop_forCounty_2035'!V1025,0)</f>
        <v>676</v>
      </c>
      <c r="W1025">
        <f>ROUND(('TM1.5SynPop_forCounty_2050'!W1025-'TM1.5SynPop_forCounty_2035'!W1025)*5/15+'TM1.5SynPop_forCounty_2035'!W1025,0)</f>
        <v>464</v>
      </c>
      <c r="X1025">
        <f>ROUND(('TM1.5SynPop_forCounty_2050'!X1025-'TM1.5SynPop_forCounty_2035'!X1025)*5/15+'TM1.5SynPop_forCounty_2035'!X1025,0)</f>
        <v>1429</v>
      </c>
      <c r="Y1025">
        <f>ROUND(('TM1.5SynPop_forCounty_2050'!Y1025-'TM1.5SynPop_forCounty_2035'!Y1025)*5/15+'TM1.5SynPop_forCounty_2035'!Y1025,0)</f>
        <v>1235</v>
      </c>
      <c r="Z1025">
        <f>ROUND(('TM1.5SynPop_forCounty_2050'!Z1025-'TM1.5SynPop_forCounty_2035'!Z1025)*5/15+'TM1.5SynPop_forCounty_2035'!Z1025,0)</f>
        <v>1786</v>
      </c>
      <c r="AA1025">
        <f>ROUND(('TM1.5SynPop_forCounty_2050'!AA1025-'TM1.5SynPop_forCounty_2035'!AA1025)*5/15+'TM1.5SynPop_forCounty_2035'!AA1025,0)</f>
        <v>49</v>
      </c>
    </row>
    <row r="1026" spans="1:27">
      <c r="A1026">
        <f>VLOOKUP(B1026,xwalk!$A$2:$D$1455,4,FALSE)</f>
        <v>4</v>
      </c>
      <c r="B1026">
        <v>1029</v>
      </c>
      <c r="C1026">
        <f>ROUND(('TM1.5SynPop_forCounty_2050'!C1026-'TM1.5SynPop_forCounty_2035'!C1026)*5/15+'TM1.5SynPop_forCounty_2035'!C1026,0)</f>
        <v>3811</v>
      </c>
      <c r="D1026">
        <f>ROUND(('TM1.5SynPop_forCounty_2050'!D1026-'TM1.5SynPop_forCounty_2035'!D1026)*5/15+'TM1.5SynPop_forCounty_2035'!D1026,0)</f>
        <v>35</v>
      </c>
      <c r="E1026">
        <f>ROUND(('TM1.5SynPop_forCounty_2050'!E1026-'TM1.5SynPop_forCounty_2035'!E1026)*5/15+'TM1.5SynPop_forCounty_2035'!E1026,0)</f>
        <v>66</v>
      </c>
      <c r="F1026">
        <f>ROUND(('TM1.5SynPop_forCounty_2050'!F1026-'TM1.5SynPop_forCounty_2035'!F1026)*5/15+'TM1.5SynPop_forCounty_2035'!F1026,0)</f>
        <v>49</v>
      </c>
      <c r="G1026">
        <f>ROUND(('TM1.5SynPop_forCounty_2050'!G1026-'TM1.5SynPop_forCounty_2035'!G1026)*5/15+'TM1.5SynPop_forCounty_2035'!G1026,0)</f>
        <v>181</v>
      </c>
      <c r="H1026">
        <f>ROUND(('TM1.5SynPop_forCounty_2050'!H1026-'TM1.5SynPop_forCounty_2035'!H1026)*5/15+'TM1.5SynPop_forCounty_2035'!H1026,0)</f>
        <v>203</v>
      </c>
      <c r="I1026">
        <f>ROUND(('TM1.5SynPop_forCounty_2050'!I1026-'TM1.5SynPop_forCounty_2035'!I1026)*5/15+'TM1.5SynPop_forCounty_2035'!I1026,0)</f>
        <v>291</v>
      </c>
      <c r="J1026">
        <f>ROUND(('TM1.5SynPop_forCounty_2050'!J1026-'TM1.5SynPop_forCounty_2035'!J1026)*5/15+'TM1.5SynPop_forCounty_2035'!J1026,0)</f>
        <v>837</v>
      </c>
      <c r="K1026">
        <f>ROUND(('TM1.5SynPop_forCounty_2050'!K1026-'TM1.5SynPop_forCounty_2035'!K1026)*5/15+'TM1.5SynPop_forCounty_2035'!K1026,0)</f>
        <v>384</v>
      </c>
      <c r="L1026">
        <f>ROUND(('TM1.5SynPop_forCounty_2050'!L1026-'TM1.5SynPop_forCounty_2035'!L1026)*5/15+'TM1.5SynPop_forCounty_2035'!L1026,0)</f>
        <v>711</v>
      </c>
      <c r="M1026">
        <f>ROUND(('TM1.5SynPop_forCounty_2050'!M1026-'TM1.5SynPop_forCounty_2035'!M1026)*5/15+'TM1.5SynPop_forCounty_2035'!M1026,0)</f>
        <v>276</v>
      </c>
      <c r="N1026">
        <f>ROUND(('TM1.5SynPop_forCounty_2050'!N1026-'TM1.5SynPop_forCounty_2035'!N1026)*5/15+'TM1.5SynPop_forCounty_2035'!N1026,0)</f>
        <v>256</v>
      </c>
      <c r="O1026">
        <f>ROUND(('TM1.5SynPop_forCounty_2050'!O1026-'TM1.5SynPop_forCounty_2035'!O1026)*5/15+'TM1.5SynPop_forCounty_2035'!O1026,0)</f>
        <v>381</v>
      </c>
      <c r="P1026">
        <f>ROUND(('TM1.5SynPop_forCounty_2050'!P1026-'TM1.5SynPop_forCounty_2035'!P1026)*5/15+'TM1.5SynPop_forCounty_2035'!P1026,0)</f>
        <v>513</v>
      </c>
      <c r="Q1026">
        <f>ROUND(('TM1.5SynPop_forCounty_2050'!Q1026-'TM1.5SynPop_forCounty_2035'!Q1026)*5/15+'TM1.5SynPop_forCounty_2035'!Q1026,0)</f>
        <v>619</v>
      </c>
      <c r="R1026">
        <f>ROUND(('TM1.5SynPop_forCounty_2050'!R1026-'TM1.5SynPop_forCounty_2035'!R1026)*5/15+'TM1.5SynPop_forCounty_2035'!R1026,0)</f>
        <v>115</v>
      </c>
      <c r="S1026">
        <f>ROUND(('TM1.5SynPop_forCounty_2050'!S1026-'TM1.5SynPop_forCounty_2035'!S1026)*5/15+'TM1.5SynPop_forCounty_2035'!S1026,0)</f>
        <v>3846</v>
      </c>
      <c r="T1026">
        <f>ROUND(('TM1.5SynPop_forCounty_2050'!T1026-'TM1.5SynPop_forCounty_2035'!T1026)*5/15+'TM1.5SynPop_forCounty_2035'!T1026,0)</f>
        <v>98</v>
      </c>
      <c r="U1026">
        <f>ROUND(('TM1.5SynPop_forCounty_2050'!U1026-'TM1.5SynPop_forCounty_2035'!U1026)*5/15+'TM1.5SynPop_forCounty_2035'!U1026,0)</f>
        <v>1</v>
      </c>
      <c r="V1026">
        <f>ROUND(('TM1.5SynPop_forCounty_2050'!V1026-'TM1.5SynPop_forCounty_2035'!V1026)*5/15+'TM1.5SynPop_forCounty_2035'!V1026,0)</f>
        <v>677</v>
      </c>
      <c r="W1026">
        <f>ROUND(('TM1.5SynPop_forCounty_2050'!W1026-'TM1.5SynPop_forCounty_2035'!W1026)*5/15+'TM1.5SynPop_forCounty_2035'!W1026,0)</f>
        <v>480</v>
      </c>
      <c r="X1026">
        <f>ROUND(('TM1.5SynPop_forCounty_2050'!X1026-'TM1.5SynPop_forCounty_2035'!X1026)*5/15+'TM1.5SynPop_forCounty_2035'!X1026,0)</f>
        <v>1463</v>
      </c>
      <c r="Y1026">
        <f>ROUND(('TM1.5SynPop_forCounty_2050'!Y1026-'TM1.5SynPop_forCounty_2035'!Y1026)*5/15+'TM1.5SynPop_forCounty_2035'!Y1026,0)</f>
        <v>1126</v>
      </c>
      <c r="Z1026">
        <f>ROUND(('TM1.5SynPop_forCounty_2050'!Z1026-'TM1.5SynPop_forCounty_2035'!Z1026)*5/15+'TM1.5SynPop_forCounty_2035'!Z1026,0)</f>
        <v>1773</v>
      </c>
      <c r="AA1026">
        <f>ROUND(('TM1.5SynPop_forCounty_2050'!AA1026-'TM1.5SynPop_forCounty_2035'!AA1026)*5/15+'TM1.5SynPop_forCounty_2035'!AA1026,0)</f>
        <v>54</v>
      </c>
    </row>
    <row r="1027" spans="1:27">
      <c r="A1027">
        <f>VLOOKUP(B1027,xwalk!$A$2:$D$1455,4,FALSE)</f>
        <v>4</v>
      </c>
      <c r="B1027">
        <v>1030</v>
      </c>
      <c r="C1027">
        <f>ROUND(('TM1.5SynPop_forCounty_2050'!C1027-'TM1.5SynPop_forCounty_2035'!C1027)*5/15+'TM1.5SynPop_forCounty_2035'!C1027,0)</f>
        <v>2046</v>
      </c>
      <c r="D1027">
        <f>ROUND(('TM1.5SynPop_forCounty_2050'!D1027-'TM1.5SynPop_forCounty_2035'!D1027)*5/15+'TM1.5SynPop_forCounty_2035'!D1027,0)</f>
        <v>0</v>
      </c>
      <c r="E1027">
        <f>ROUND(('TM1.5SynPop_forCounty_2050'!E1027-'TM1.5SynPop_forCounty_2035'!E1027)*5/15+'TM1.5SynPop_forCounty_2035'!E1027,0)</f>
        <v>27</v>
      </c>
      <c r="F1027">
        <f>ROUND(('TM1.5SynPop_forCounty_2050'!F1027-'TM1.5SynPop_forCounty_2035'!F1027)*5/15+'TM1.5SynPop_forCounty_2035'!F1027,0)</f>
        <v>25</v>
      </c>
      <c r="G1027">
        <f>ROUND(('TM1.5SynPop_forCounty_2050'!G1027-'TM1.5SynPop_forCounty_2035'!G1027)*5/15+'TM1.5SynPop_forCounty_2035'!G1027,0)</f>
        <v>84</v>
      </c>
      <c r="H1027">
        <f>ROUND(('TM1.5SynPop_forCounty_2050'!H1027-'TM1.5SynPop_forCounty_2035'!H1027)*5/15+'TM1.5SynPop_forCounty_2035'!H1027,0)</f>
        <v>115</v>
      </c>
      <c r="I1027">
        <f>ROUND(('TM1.5SynPop_forCounty_2050'!I1027-'TM1.5SynPop_forCounty_2035'!I1027)*5/15+'TM1.5SynPop_forCounty_2035'!I1027,0)</f>
        <v>154</v>
      </c>
      <c r="J1027">
        <f>ROUND(('TM1.5SynPop_forCounty_2050'!J1027-'TM1.5SynPop_forCounty_2035'!J1027)*5/15+'TM1.5SynPop_forCounty_2035'!J1027,0)</f>
        <v>467</v>
      </c>
      <c r="K1027">
        <f>ROUND(('TM1.5SynPop_forCounty_2050'!K1027-'TM1.5SynPop_forCounty_2035'!K1027)*5/15+'TM1.5SynPop_forCounty_2035'!K1027,0)</f>
        <v>184</v>
      </c>
      <c r="L1027">
        <f>ROUND(('TM1.5SynPop_forCounty_2050'!L1027-'TM1.5SynPop_forCounty_2035'!L1027)*5/15+'TM1.5SynPop_forCounty_2035'!L1027,0)</f>
        <v>412</v>
      </c>
      <c r="M1027">
        <f>ROUND(('TM1.5SynPop_forCounty_2050'!M1027-'TM1.5SynPop_forCounty_2035'!M1027)*5/15+'TM1.5SynPop_forCounty_2035'!M1027,0)</f>
        <v>134</v>
      </c>
      <c r="N1027">
        <f>ROUND(('TM1.5SynPop_forCounty_2050'!N1027-'TM1.5SynPop_forCounty_2035'!N1027)*5/15+'TM1.5SynPop_forCounty_2035'!N1027,0)</f>
        <v>141</v>
      </c>
      <c r="O1027">
        <f>ROUND(('TM1.5SynPop_forCounty_2050'!O1027-'TM1.5SynPop_forCounty_2035'!O1027)*5/15+'TM1.5SynPop_forCounty_2035'!O1027,0)</f>
        <v>275</v>
      </c>
      <c r="P1027">
        <f>ROUND(('TM1.5SynPop_forCounty_2050'!P1027-'TM1.5SynPop_forCounty_2035'!P1027)*5/15+'TM1.5SynPop_forCounty_2035'!P1027,0)</f>
        <v>273</v>
      </c>
      <c r="Q1027">
        <f>ROUND(('TM1.5SynPop_forCounty_2050'!Q1027-'TM1.5SynPop_forCounty_2035'!Q1027)*5/15+'TM1.5SynPop_forCounty_2035'!Q1027,0)</f>
        <v>271</v>
      </c>
      <c r="R1027">
        <f>ROUND(('TM1.5SynPop_forCounty_2050'!R1027-'TM1.5SynPop_forCounty_2035'!R1027)*5/15+'TM1.5SynPop_forCounty_2035'!R1027,0)</f>
        <v>52</v>
      </c>
      <c r="S1027">
        <f>ROUND(('TM1.5SynPop_forCounty_2050'!S1027-'TM1.5SynPop_forCounty_2035'!S1027)*5/15+'TM1.5SynPop_forCounty_2035'!S1027,0)</f>
        <v>2046</v>
      </c>
      <c r="T1027">
        <f>ROUND(('TM1.5SynPop_forCounty_2050'!T1027-'TM1.5SynPop_forCounty_2035'!T1027)*5/15+'TM1.5SynPop_forCounty_2035'!T1027,0)</f>
        <v>62</v>
      </c>
      <c r="U1027">
        <f>ROUND(('TM1.5SynPop_forCounty_2050'!U1027-'TM1.5SynPop_forCounty_2035'!U1027)*5/15+'TM1.5SynPop_forCounty_2035'!U1027,0)</f>
        <v>0</v>
      </c>
      <c r="V1027">
        <f>ROUND(('TM1.5SynPop_forCounty_2050'!V1027-'TM1.5SynPop_forCounty_2035'!V1027)*5/15+'TM1.5SynPop_forCounty_2035'!V1027,0)</f>
        <v>361</v>
      </c>
      <c r="W1027">
        <f>ROUND(('TM1.5SynPop_forCounty_2050'!W1027-'TM1.5SynPop_forCounty_2035'!W1027)*5/15+'TM1.5SynPop_forCounty_2035'!W1027,0)</f>
        <v>213</v>
      </c>
      <c r="X1027">
        <f>ROUND(('TM1.5SynPop_forCounty_2050'!X1027-'TM1.5SynPop_forCounty_2035'!X1027)*5/15+'TM1.5SynPop_forCounty_2035'!X1027,0)</f>
        <v>803</v>
      </c>
      <c r="Y1027">
        <f>ROUND(('TM1.5SynPop_forCounty_2050'!Y1027-'TM1.5SynPop_forCounty_2035'!Y1027)*5/15+'TM1.5SynPop_forCounty_2035'!Y1027,0)</f>
        <v>607</v>
      </c>
      <c r="Z1027">
        <f>ROUND(('TM1.5SynPop_forCounty_2050'!Z1027-'TM1.5SynPop_forCounty_2035'!Z1027)*5/15+'TM1.5SynPop_forCounty_2035'!Z1027,0)</f>
        <v>915</v>
      </c>
      <c r="AA1027">
        <f>ROUND(('TM1.5SynPop_forCounty_2050'!AA1027-'TM1.5SynPop_forCounty_2035'!AA1027)*5/15+'TM1.5SynPop_forCounty_2035'!AA1027,0)</f>
        <v>34</v>
      </c>
    </row>
    <row r="1028" spans="1:27">
      <c r="A1028">
        <f>VLOOKUP(B1028,xwalk!$A$2:$D$1455,4,FALSE)</f>
        <v>4</v>
      </c>
      <c r="B1028">
        <v>1031</v>
      </c>
      <c r="C1028">
        <f>ROUND(('TM1.5SynPop_forCounty_2050'!C1028-'TM1.5SynPop_forCounty_2035'!C1028)*5/15+'TM1.5SynPop_forCounty_2035'!C1028,0)</f>
        <v>3765</v>
      </c>
      <c r="D1028">
        <f>ROUND(('TM1.5SynPop_forCounty_2050'!D1028-'TM1.5SynPop_forCounty_2035'!D1028)*5/15+'TM1.5SynPop_forCounty_2035'!D1028,0)</f>
        <v>0</v>
      </c>
      <c r="E1028">
        <f>ROUND(('TM1.5SynPop_forCounty_2050'!E1028-'TM1.5SynPop_forCounty_2035'!E1028)*5/15+'TM1.5SynPop_forCounty_2035'!E1028,0)</f>
        <v>79</v>
      </c>
      <c r="F1028">
        <f>ROUND(('TM1.5SynPop_forCounty_2050'!F1028-'TM1.5SynPop_forCounty_2035'!F1028)*5/15+'TM1.5SynPop_forCounty_2035'!F1028,0)</f>
        <v>58</v>
      </c>
      <c r="G1028">
        <f>ROUND(('TM1.5SynPop_forCounty_2050'!G1028-'TM1.5SynPop_forCounty_2035'!G1028)*5/15+'TM1.5SynPop_forCounty_2035'!G1028,0)</f>
        <v>155</v>
      </c>
      <c r="H1028">
        <f>ROUND(('TM1.5SynPop_forCounty_2050'!H1028-'TM1.5SynPop_forCounty_2035'!H1028)*5/15+'TM1.5SynPop_forCounty_2035'!H1028,0)</f>
        <v>225</v>
      </c>
      <c r="I1028">
        <f>ROUND(('TM1.5SynPop_forCounty_2050'!I1028-'TM1.5SynPop_forCounty_2035'!I1028)*5/15+'TM1.5SynPop_forCounty_2035'!I1028,0)</f>
        <v>271</v>
      </c>
      <c r="J1028">
        <f>ROUND(('TM1.5SynPop_forCounty_2050'!J1028-'TM1.5SynPop_forCounty_2035'!J1028)*5/15+'TM1.5SynPop_forCounty_2035'!J1028,0)</f>
        <v>753</v>
      </c>
      <c r="K1028">
        <f>ROUND(('TM1.5SynPop_forCounty_2050'!K1028-'TM1.5SynPop_forCounty_2035'!K1028)*5/15+'TM1.5SynPop_forCounty_2035'!K1028,0)</f>
        <v>276</v>
      </c>
      <c r="L1028">
        <f>ROUND(('TM1.5SynPop_forCounty_2050'!L1028-'TM1.5SynPop_forCounty_2035'!L1028)*5/15+'TM1.5SynPop_forCounty_2035'!L1028,0)</f>
        <v>755</v>
      </c>
      <c r="M1028">
        <f>ROUND(('TM1.5SynPop_forCounty_2050'!M1028-'TM1.5SynPop_forCounty_2035'!M1028)*5/15+'TM1.5SynPop_forCounty_2035'!M1028,0)</f>
        <v>238</v>
      </c>
      <c r="N1028">
        <f>ROUND(('TM1.5SynPop_forCounty_2050'!N1028-'TM1.5SynPop_forCounty_2035'!N1028)*5/15+'TM1.5SynPop_forCounty_2035'!N1028,0)</f>
        <v>274</v>
      </c>
      <c r="O1028">
        <f>ROUND(('TM1.5SynPop_forCounty_2050'!O1028-'TM1.5SynPop_forCounty_2035'!O1028)*5/15+'TM1.5SynPop_forCounty_2035'!O1028,0)</f>
        <v>465</v>
      </c>
      <c r="P1028">
        <f>ROUND(('TM1.5SynPop_forCounty_2050'!P1028-'TM1.5SynPop_forCounty_2035'!P1028)*5/15+'TM1.5SynPop_forCounty_2035'!P1028,0)</f>
        <v>408</v>
      </c>
      <c r="Q1028">
        <f>ROUND(('TM1.5SynPop_forCounty_2050'!Q1028-'TM1.5SynPop_forCounty_2035'!Q1028)*5/15+'TM1.5SynPop_forCounty_2035'!Q1028,0)</f>
        <v>539</v>
      </c>
      <c r="R1028">
        <f>ROUND(('TM1.5SynPop_forCounty_2050'!R1028-'TM1.5SynPop_forCounty_2035'!R1028)*5/15+'TM1.5SynPop_forCounty_2035'!R1028,0)</f>
        <v>131</v>
      </c>
      <c r="S1028">
        <f>ROUND(('TM1.5SynPop_forCounty_2050'!S1028-'TM1.5SynPop_forCounty_2035'!S1028)*5/15+'TM1.5SynPop_forCounty_2035'!S1028,0)</f>
        <v>3765</v>
      </c>
      <c r="T1028">
        <f>ROUND(('TM1.5SynPop_forCounty_2050'!T1028-'TM1.5SynPop_forCounty_2035'!T1028)*5/15+'TM1.5SynPop_forCounty_2035'!T1028,0)</f>
        <v>106</v>
      </c>
      <c r="U1028">
        <f>ROUND(('TM1.5SynPop_forCounty_2050'!U1028-'TM1.5SynPop_forCounty_2035'!U1028)*5/15+'TM1.5SynPop_forCounty_2035'!U1028,0)</f>
        <v>0</v>
      </c>
      <c r="V1028">
        <f>ROUND(('TM1.5SynPop_forCounty_2050'!V1028-'TM1.5SynPop_forCounty_2035'!V1028)*5/15+'TM1.5SynPop_forCounty_2035'!V1028,0)</f>
        <v>696</v>
      </c>
      <c r="W1028">
        <f>ROUND(('TM1.5SynPop_forCounty_2050'!W1028-'TM1.5SynPop_forCounty_2035'!W1028)*5/15+'TM1.5SynPop_forCounty_2035'!W1028,0)</f>
        <v>409</v>
      </c>
      <c r="X1028">
        <f>ROUND(('TM1.5SynPop_forCounty_2050'!X1028-'TM1.5SynPop_forCounty_2035'!X1028)*5/15+'TM1.5SynPop_forCounty_2035'!X1028,0)</f>
        <v>1479</v>
      </c>
      <c r="Y1028">
        <f>ROUND(('TM1.5SynPop_forCounty_2050'!Y1028-'TM1.5SynPop_forCounty_2035'!Y1028)*5/15+'TM1.5SynPop_forCounty_2035'!Y1028,0)</f>
        <v>1075</v>
      </c>
      <c r="Z1028">
        <f>ROUND(('TM1.5SynPop_forCounty_2050'!Z1028-'TM1.5SynPop_forCounty_2035'!Z1028)*5/15+'TM1.5SynPop_forCounty_2035'!Z1028,0)</f>
        <v>1683</v>
      </c>
      <c r="AA1028">
        <f>ROUND(('TM1.5SynPop_forCounty_2050'!AA1028-'TM1.5SynPop_forCounty_2035'!AA1028)*5/15+'TM1.5SynPop_forCounty_2035'!AA1028,0)</f>
        <v>57</v>
      </c>
    </row>
    <row r="1029" spans="1:27">
      <c r="A1029">
        <f>VLOOKUP(B1029,xwalk!$A$2:$D$1455,4,FALSE)</f>
        <v>4</v>
      </c>
      <c r="B1029">
        <v>1032</v>
      </c>
      <c r="C1029">
        <f>ROUND(('TM1.5SynPop_forCounty_2050'!C1029-'TM1.5SynPop_forCounty_2035'!C1029)*5/15+'TM1.5SynPop_forCounty_2035'!C1029,0)</f>
        <v>1755</v>
      </c>
      <c r="D1029">
        <f>ROUND(('TM1.5SynPop_forCounty_2050'!D1029-'TM1.5SynPop_forCounty_2035'!D1029)*5/15+'TM1.5SynPop_forCounty_2035'!D1029,0)</f>
        <v>0</v>
      </c>
      <c r="E1029">
        <f>ROUND(('TM1.5SynPop_forCounty_2050'!E1029-'TM1.5SynPop_forCounty_2035'!E1029)*5/15+'TM1.5SynPop_forCounty_2035'!E1029,0)</f>
        <v>69</v>
      </c>
      <c r="F1029">
        <f>ROUND(('TM1.5SynPop_forCounty_2050'!F1029-'TM1.5SynPop_forCounty_2035'!F1029)*5/15+'TM1.5SynPop_forCounty_2035'!F1029,0)</f>
        <v>54</v>
      </c>
      <c r="G1029">
        <f>ROUND(('TM1.5SynPop_forCounty_2050'!G1029-'TM1.5SynPop_forCounty_2035'!G1029)*5/15+'TM1.5SynPop_forCounty_2035'!G1029,0)</f>
        <v>81</v>
      </c>
      <c r="H1029">
        <f>ROUND(('TM1.5SynPop_forCounty_2050'!H1029-'TM1.5SynPop_forCounty_2035'!H1029)*5/15+'TM1.5SynPop_forCounty_2035'!H1029,0)</f>
        <v>85</v>
      </c>
      <c r="I1029">
        <f>ROUND(('TM1.5SynPop_forCounty_2050'!I1029-'TM1.5SynPop_forCounty_2035'!I1029)*5/15+'TM1.5SynPop_forCounty_2035'!I1029,0)</f>
        <v>115</v>
      </c>
      <c r="J1029">
        <f>ROUND(('TM1.5SynPop_forCounty_2050'!J1029-'TM1.5SynPop_forCounty_2035'!J1029)*5/15+'TM1.5SynPop_forCounty_2035'!J1029,0)</f>
        <v>314</v>
      </c>
      <c r="K1029">
        <f>ROUND(('TM1.5SynPop_forCounty_2050'!K1029-'TM1.5SynPop_forCounty_2035'!K1029)*5/15+'TM1.5SynPop_forCounty_2035'!K1029,0)</f>
        <v>155</v>
      </c>
      <c r="L1029">
        <f>ROUND(('TM1.5SynPop_forCounty_2050'!L1029-'TM1.5SynPop_forCounty_2035'!L1029)*5/15+'TM1.5SynPop_forCounty_2035'!L1029,0)</f>
        <v>323</v>
      </c>
      <c r="M1029">
        <f>ROUND(('TM1.5SynPop_forCounty_2050'!M1029-'TM1.5SynPop_forCounty_2035'!M1029)*5/15+'TM1.5SynPop_forCounty_2035'!M1029,0)</f>
        <v>112</v>
      </c>
      <c r="N1029">
        <f>ROUND(('TM1.5SynPop_forCounty_2050'!N1029-'TM1.5SynPop_forCounty_2035'!N1029)*5/15+'TM1.5SynPop_forCounty_2035'!N1029,0)</f>
        <v>128</v>
      </c>
      <c r="O1029">
        <f>ROUND(('TM1.5SynPop_forCounty_2050'!O1029-'TM1.5SynPop_forCounty_2035'!O1029)*5/15+'TM1.5SynPop_forCounty_2035'!O1029,0)</f>
        <v>198</v>
      </c>
      <c r="P1029">
        <f>ROUND(('TM1.5SynPop_forCounty_2050'!P1029-'TM1.5SynPop_forCounty_2035'!P1029)*5/15+'TM1.5SynPop_forCounty_2035'!P1029,0)</f>
        <v>180</v>
      </c>
      <c r="Q1029">
        <f>ROUND(('TM1.5SynPop_forCounty_2050'!Q1029-'TM1.5SynPop_forCounty_2035'!Q1029)*5/15+'TM1.5SynPop_forCounty_2035'!Q1029,0)</f>
        <v>236</v>
      </c>
      <c r="R1029">
        <f>ROUND(('TM1.5SynPop_forCounty_2050'!R1029-'TM1.5SynPop_forCounty_2035'!R1029)*5/15+'TM1.5SynPop_forCounty_2035'!R1029,0)</f>
        <v>103</v>
      </c>
      <c r="S1029">
        <f>ROUND(('TM1.5SynPop_forCounty_2050'!S1029-'TM1.5SynPop_forCounty_2035'!S1029)*5/15+'TM1.5SynPop_forCounty_2035'!S1029,0)</f>
        <v>1755</v>
      </c>
      <c r="T1029">
        <f>ROUND(('TM1.5SynPop_forCounty_2050'!T1029-'TM1.5SynPop_forCounty_2035'!T1029)*5/15+'TM1.5SynPop_forCounty_2035'!T1029,0)</f>
        <v>45</v>
      </c>
      <c r="U1029">
        <f>ROUND(('TM1.5SynPop_forCounty_2050'!U1029-'TM1.5SynPop_forCounty_2035'!U1029)*5/15+'TM1.5SynPop_forCounty_2035'!U1029,0)</f>
        <v>0</v>
      </c>
      <c r="V1029">
        <f>ROUND(('TM1.5SynPop_forCounty_2050'!V1029-'TM1.5SynPop_forCounty_2035'!V1029)*5/15+'TM1.5SynPop_forCounty_2035'!V1029,0)</f>
        <v>329</v>
      </c>
      <c r="W1029">
        <f>ROUND(('TM1.5SynPop_forCounty_2050'!W1029-'TM1.5SynPop_forCounty_2035'!W1029)*5/15+'TM1.5SynPop_forCounty_2035'!W1029,0)</f>
        <v>255</v>
      </c>
      <c r="X1029">
        <f>ROUND(('TM1.5SynPop_forCounty_2050'!X1029-'TM1.5SynPop_forCounty_2035'!X1029)*5/15+'TM1.5SynPop_forCounty_2035'!X1029,0)</f>
        <v>652</v>
      </c>
      <c r="Y1029">
        <f>ROUND(('TM1.5SynPop_forCounty_2050'!Y1029-'TM1.5SynPop_forCounty_2035'!Y1029)*5/15+'TM1.5SynPop_forCounty_2035'!Y1029,0)</f>
        <v>473</v>
      </c>
      <c r="Z1029">
        <f>ROUND(('TM1.5SynPop_forCounty_2050'!Z1029-'TM1.5SynPop_forCounty_2035'!Z1029)*5/15+'TM1.5SynPop_forCounty_2035'!Z1029,0)</f>
        <v>829</v>
      </c>
      <c r="AA1029">
        <f>ROUND(('TM1.5SynPop_forCounty_2050'!AA1029-'TM1.5SynPop_forCounty_2035'!AA1029)*5/15+'TM1.5SynPop_forCounty_2035'!AA1029,0)</f>
        <v>26</v>
      </c>
    </row>
    <row r="1030" spans="1:27">
      <c r="A1030">
        <f>VLOOKUP(B1030,xwalk!$A$2:$D$1455,4,FALSE)</f>
        <v>4</v>
      </c>
      <c r="B1030">
        <v>1033</v>
      </c>
      <c r="C1030">
        <f>ROUND(('TM1.5SynPop_forCounty_2050'!C1030-'TM1.5SynPop_forCounty_2035'!C1030)*5/15+'TM1.5SynPop_forCounty_2035'!C1030,0)</f>
        <v>5348</v>
      </c>
      <c r="D1030">
        <f>ROUND(('TM1.5SynPop_forCounty_2050'!D1030-'TM1.5SynPop_forCounty_2035'!D1030)*5/15+'TM1.5SynPop_forCounty_2035'!D1030,0)</f>
        <v>0</v>
      </c>
      <c r="E1030">
        <f>ROUND(('TM1.5SynPop_forCounty_2050'!E1030-'TM1.5SynPop_forCounty_2035'!E1030)*5/15+'TM1.5SynPop_forCounty_2035'!E1030,0)</f>
        <v>401</v>
      </c>
      <c r="F1030">
        <f>ROUND(('TM1.5SynPop_forCounty_2050'!F1030-'TM1.5SynPop_forCounty_2035'!F1030)*5/15+'TM1.5SynPop_forCounty_2035'!F1030,0)</f>
        <v>211</v>
      </c>
      <c r="G1030">
        <f>ROUND(('TM1.5SynPop_forCounty_2050'!G1030-'TM1.5SynPop_forCounty_2035'!G1030)*5/15+'TM1.5SynPop_forCounty_2035'!G1030,0)</f>
        <v>229</v>
      </c>
      <c r="H1030">
        <f>ROUND(('TM1.5SynPop_forCounty_2050'!H1030-'TM1.5SynPop_forCounty_2035'!H1030)*5/15+'TM1.5SynPop_forCounty_2035'!H1030,0)</f>
        <v>227</v>
      </c>
      <c r="I1030">
        <f>ROUND(('TM1.5SynPop_forCounty_2050'!I1030-'TM1.5SynPop_forCounty_2035'!I1030)*5/15+'TM1.5SynPop_forCounty_2035'!I1030,0)</f>
        <v>340</v>
      </c>
      <c r="J1030">
        <f>ROUND(('TM1.5SynPop_forCounty_2050'!J1030-'TM1.5SynPop_forCounty_2035'!J1030)*5/15+'TM1.5SynPop_forCounty_2035'!J1030,0)</f>
        <v>905</v>
      </c>
      <c r="K1030">
        <f>ROUND(('TM1.5SynPop_forCounty_2050'!K1030-'TM1.5SynPop_forCounty_2035'!K1030)*5/15+'TM1.5SynPop_forCounty_2035'!K1030,0)</f>
        <v>581</v>
      </c>
      <c r="L1030">
        <f>ROUND(('TM1.5SynPop_forCounty_2050'!L1030-'TM1.5SynPop_forCounty_2035'!L1030)*5/15+'TM1.5SynPop_forCounty_2035'!L1030,0)</f>
        <v>995</v>
      </c>
      <c r="M1030">
        <f>ROUND(('TM1.5SynPop_forCounty_2050'!M1030-'TM1.5SynPop_forCounty_2035'!M1030)*5/15+'TM1.5SynPop_forCounty_2035'!M1030,0)</f>
        <v>368</v>
      </c>
      <c r="N1030">
        <f>ROUND(('TM1.5SynPop_forCounty_2050'!N1030-'TM1.5SynPop_forCounty_2035'!N1030)*5/15+'TM1.5SynPop_forCounty_2035'!N1030,0)</f>
        <v>370</v>
      </c>
      <c r="O1030">
        <f>ROUND(('TM1.5SynPop_forCounty_2050'!O1030-'TM1.5SynPop_forCounty_2035'!O1030)*5/15+'TM1.5SynPop_forCounty_2035'!O1030,0)</f>
        <v>546</v>
      </c>
      <c r="P1030">
        <f>ROUND(('TM1.5SynPop_forCounty_2050'!P1030-'TM1.5SynPop_forCounty_2035'!P1030)*5/15+'TM1.5SynPop_forCounty_2035'!P1030,0)</f>
        <v>666</v>
      </c>
      <c r="Q1030">
        <f>ROUND(('TM1.5SynPop_forCounty_2050'!Q1030-'TM1.5SynPop_forCounty_2035'!Q1030)*5/15+'TM1.5SynPop_forCounty_2035'!Q1030,0)</f>
        <v>967</v>
      </c>
      <c r="R1030">
        <f>ROUND(('TM1.5SynPop_forCounty_2050'!R1030-'TM1.5SynPop_forCounty_2035'!R1030)*5/15+'TM1.5SynPop_forCounty_2035'!R1030,0)</f>
        <v>135</v>
      </c>
      <c r="S1030">
        <f>ROUND(('TM1.5SynPop_forCounty_2050'!S1030-'TM1.5SynPop_forCounty_2035'!S1030)*5/15+'TM1.5SynPop_forCounty_2035'!S1030,0)</f>
        <v>5348</v>
      </c>
      <c r="T1030">
        <f>ROUND(('TM1.5SynPop_forCounty_2050'!T1030-'TM1.5SynPop_forCounty_2035'!T1030)*5/15+'TM1.5SynPop_forCounty_2035'!T1030,0)</f>
        <v>169</v>
      </c>
      <c r="U1030">
        <f>ROUND(('TM1.5SynPop_forCounty_2050'!U1030-'TM1.5SynPop_forCounty_2035'!U1030)*5/15+'TM1.5SynPop_forCounty_2035'!U1030,0)</f>
        <v>0</v>
      </c>
      <c r="V1030">
        <f>ROUND(('TM1.5SynPop_forCounty_2050'!V1030-'TM1.5SynPop_forCounty_2035'!V1030)*5/15+'TM1.5SynPop_forCounty_2035'!V1030,0)</f>
        <v>1136</v>
      </c>
      <c r="W1030">
        <f>ROUND(('TM1.5SynPop_forCounty_2050'!W1030-'TM1.5SynPop_forCounty_2035'!W1030)*5/15+'TM1.5SynPop_forCounty_2035'!W1030,0)</f>
        <v>541</v>
      </c>
      <c r="X1030">
        <f>ROUND(('TM1.5SynPop_forCounty_2050'!X1030-'TM1.5SynPop_forCounty_2035'!X1030)*5/15+'TM1.5SynPop_forCounty_2035'!X1030,0)</f>
        <v>2104</v>
      </c>
      <c r="Y1030">
        <f>ROUND(('TM1.5SynPop_forCounty_2050'!Y1030-'TM1.5SynPop_forCounty_2035'!Y1030)*5/15+'TM1.5SynPop_forCounty_2035'!Y1030,0)</f>
        <v>1398</v>
      </c>
      <c r="Z1030">
        <f>ROUND(('TM1.5SynPop_forCounty_2050'!Z1030-'TM1.5SynPop_forCounty_2035'!Z1030)*5/15+'TM1.5SynPop_forCounty_2035'!Z1030,0)</f>
        <v>2405</v>
      </c>
      <c r="AA1030">
        <f>ROUND(('TM1.5SynPop_forCounty_2050'!AA1030-'TM1.5SynPop_forCounty_2035'!AA1030)*5/15+'TM1.5SynPop_forCounty_2035'!AA1030,0)</f>
        <v>92</v>
      </c>
    </row>
    <row r="1031" spans="1:27">
      <c r="A1031">
        <f>VLOOKUP(B1031,xwalk!$A$2:$D$1455,4,FALSE)</f>
        <v>4</v>
      </c>
      <c r="B1031">
        <v>1034</v>
      </c>
      <c r="C1031">
        <f>ROUND(('TM1.5SynPop_forCounty_2050'!C1031-'TM1.5SynPop_forCounty_2035'!C1031)*5/15+'TM1.5SynPop_forCounty_2035'!C1031,0)</f>
        <v>3905</v>
      </c>
      <c r="D1031">
        <f>ROUND(('TM1.5SynPop_forCounty_2050'!D1031-'TM1.5SynPop_forCounty_2035'!D1031)*5/15+'TM1.5SynPop_forCounty_2035'!D1031,0)</f>
        <v>13</v>
      </c>
      <c r="E1031">
        <f>ROUND(('TM1.5SynPop_forCounty_2050'!E1031-'TM1.5SynPop_forCounty_2035'!E1031)*5/15+'TM1.5SynPop_forCounty_2035'!E1031,0)</f>
        <v>198</v>
      </c>
      <c r="F1031">
        <f>ROUND(('TM1.5SynPop_forCounty_2050'!F1031-'TM1.5SynPop_forCounty_2035'!F1031)*5/15+'TM1.5SynPop_forCounty_2035'!F1031,0)</f>
        <v>86</v>
      </c>
      <c r="G1031">
        <f>ROUND(('TM1.5SynPop_forCounty_2050'!G1031-'TM1.5SynPop_forCounty_2035'!G1031)*5/15+'TM1.5SynPop_forCounty_2035'!G1031,0)</f>
        <v>171</v>
      </c>
      <c r="H1031">
        <f>ROUND(('TM1.5SynPop_forCounty_2050'!H1031-'TM1.5SynPop_forCounty_2035'!H1031)*5/15+'TM1.5SynPop_forCounty_2035'!H1031,0)</f>
        <v>227</v>
      </c>
      <c r="I1031">
        <f>ROUND(('TM1.5SynPop_forCounty_2050'!I1031-'TM1.5SynPop_forCounty_2035'!I1031)*5/15+'TM1.5SynPop_forCounty_2035'!I1031,0)</f>
        <v>231</v>
      </c>
      <c r="J1031">
        <f>ROUND(('TM1.5SynPop_forCounty_2050'!J1031-'TM1.5SynPop_forCounty_2035'!J1031)*5/15+'TM1.5SynPop_forCounty_2035'!J1031,0)</f>
        <v>608</v>
      </c>
      <c r="K1031">
        <f>ROUND(('TM1.5SynPop_forCounty_2050'!K1031-'TM1.5SynPop_forCounty_2035'!K1031)*5/15+'TM1.5SynPop_forCounty_2035'!K1031,0)</f>
        <v>346</v>
      </c>
      <c r="L1031">
        <f>ROUND(('TM1.5SynPop_forCounty_2050'!L1031-'TM1.5SynPop_forCounty_2035'!L1031)*5/15+'TM1.5SynPop_forCounty_2035'!L1031,0)</f>
        <v>513</v>
      </c>
      <c r="M1031">
        <f>ROUND(('TM1.5SynPop_forCounty_2050'!M1031-'TM1.5SynPop_forCounty_2035'!M1031)*5/15+'TM1.5SynPop_forCounty_2035'!M1031,0)</f>
        <v>284</v>
      </c>
      <c r="N1031">
        <f>ROUND(('TM1.5SynPop_forCounty_2050'!N1031-'TM1.5SynPop_forCounty_2035'!N1031)*5/15+'TM1.5SynPop_forCounty_2035'!N1031,0)</f>
        <v>377</v>
      </c>
      <c r="O1031">
        <f>ROUND(('TM1.5SynPop_forCounty_2050'!O1031-'TM1.5SynPop_forCounty_2035'!O1031)*5/15+'TM1.5SynPop_forCounty_2035'!O1031,0)</f>
        <v>319</v>
      </c>
      <c r="P1031">
        <f>ROUND(('TM1.5SynPop_forCounty_2050'!P1031-'TM1.5SynPop_forCounty_2035'!P1031)*5/15+'TM1.5SynPop_forCounty_2035'!P1031,0)</f>
        <v>629</v>
      </c>
      <c r="Q1031">
        <f>ROUND(('TM1.5SynPop_forCounty_2050'!Q1031-'TM1.5SynPop_forCounty_2035'!Q1031)*5/15+'TM1.5SynPop_forCounty_2035'!Q1031,0)</f>
        <v>457</v>
      </c>
      <c r="R1031">
        <f>ROUND(('TM1.5SynPop_forCounty_2050'!R1031-'TM1.5SynPop_forCounty_2035'!R1031)*5/15+'TM1.5SynPop_forCounty_2035'!R1031,0)</f>
        <v>116</v>
      </c>
      <c r="S1031">
        <f>ROUND(('TM1.5SynPop_forCounty_2050'!S1031-'TM1.5SynPop_forCounty_2035'!S1031)*5/15+'TM1.5SynPop_forCounty_2035'!S1031,0)</f>
        <v>3918</v>
      </c>
      <c r="T1031">
        <f>ROUND(('TM1.5SynPop_forCounty_2050'!T1031-'TM1.5SynPop_forCounty_2035'!T1031)*5/15+'TM1.5SynPop_forCounty_2035'!T1031,0)</f>
        <v>146</v>
      </c>
      <c r="U1031">
        <f>ROUND(('TM1.5SynPop_forCounty_2050'!U1031-'TM1.5SynPop_forCounty_2035'!U1031)*5/15+'TM1.5SynPop_forCounty_2035'!U1031,0)</f>
        <v>0</v>
      </c>
      <c r="V1031">
        <f>ROUND(('TM1.5SynPop_forCounty_2050'!V1031-'TM1.5SynPop_forCounty_2035'!V1031)*5/15+'TM1.5SynPop_forCounty_2035'!V1031,0)</f>
        <v>1009</v>
      </c>
      <c r="W1031">
        <f>ROUND(('TM1.5SynPop_forCounty_2050'!W1031-'TM1.5SynPop_forCounty_2035'!W1031)*5/15+'TM1.5SynPop_forCounty_2035'!W1031,0)</f>
        <v>467</v>
      </c>
      <c r="X1031">
        <f>ROUND(('TM1.5SynPop_forCounty_2050'!X1031-'TM1.5SynPop_forCounty_2035'!X1031)*5/15+'TM1.5SynPop_forCounty_2035'!X1031,0)</f>
        <v>1388</v>
      </c>
      <c r="Y1031">
        <f>ROUND(('TM1.5SynPop_forCounty_2050'!Y1031-'TM1.5SynPop_forCounty_2035'!Y1031)*5/15+'TM1.5SynPop_forCounty_2035'!Y1031,0)</f>
        <v>908</v>
      </c>
      <c r="Z1031">
        <f>ROUND(('TM1.5SynPop_forCounty_2050'!Z1031-'TM1.5SynPop_forCounty_2035'!Z1031)*5/15+'TM1.5SynPop_forCounty_2035'!Z1031,0)</f>
        <v>1600</v>
      </c>
      <c r="AA1031">
        <f>ROUND(('TM1.5SynPop_forCounty_2050'!AA1031-'TM1.5SynPop_forCounty_2035'!AA1031)*5/15+'TM1.5SynPop_forCounty_2035'!AA1031,0)</f>
        <v>77</v>
      </c>
    </row>
    <row r="1032" spans="1:27">
      <c r="A1032">
        <f>VLOOKUP(B1032,xwalk!$A$2:$D$1455,4,FALSE)</f>
        <v>4</v>
      </c>
      <c r="B1032">
        <v>1035</v>
      </c>
      <c r="C1032">
        <f>ROUND(('TM1.5SynPop_forCounty_2050'!C1032-'TM1.5SynPop_forCounty_2035'!C1032)*5/15+'TM1.5SynPop_forCounty_2035'!C1032,0)</f>
        <v>2725</v>
      </c>
      <c r="D1032">
        <f>ROUND(('TM1.5SynPop_forCounty_2050'!D1032-'TM1.5SynPop_forCounty_2035'!D1032)*5/15+'TM1.5SynPop_forCounty_2035'!D1032,0)</f>
        <v>0</v>
      </c>
      <c r="E1032">
        <f>ROUND(('TM1.5SynPop_forCounty_2050'!E1032-'TM1.5SynPop_forCounty_2035'!E1032)*5/15+'TM1.5SynPop_forCounty_2035'!E1032,0)</f>
        <v>174</v>
      </c>
      <c r="F1032">
        <f>ROUND(('TM1.5SynPop_forCounty_2050'!F1032-'TM1.5SynPop_forCounty_2035'!F1032)*5/15+'TM1.5SynPop_forCounty_2035'!F1032,0)</f>
        <v>53</v>
      </c>
      <c r="G1032">
        <f>ROUND(('TM1.5SynPop_forCounty_2050'!G1032-'TM1.5SynPop_forCounty_2035'!G1032)*5/15+'TM1.5SynPop_forCounty_2035'!G1032,0)</f>
        <v>121</v>
      </c>
      <c r="H1032">
        <f>ROUND(('TM1.5SynPop_forCounty_2050'!H1032-'TM1.5SynPop_forCounty_2035'!H1032)*5/15+'TM1.5SynPop_forCounty_2035'!H1032,0)</f>
        <v>148</v>
      </c>
      <c r="I1032">
        <f>ROUND(('TM1.5SynPop_forCounty_2050'!I1032-'TM1.5SynPop_forCounty_2035'!I1032)*5/15+'TM1.5SynPop_forCounty_2035'!I1032,0)</f>
        <v>148</v>
      </c>
      <c r="J1032">
        <f>ROUND(('TM1.5SynPop_forCounty_2050'!J1032-'TM1.5SynPop_forCounty_2035'!J1032)*5/15+'TM1.5SynPop_forCounty_2035'!J1032,0)</f>
        <v>380</v>
      </c>
      <c r="K1032">
        <f>ROUND(('TM1.5SynPop_forCounty_2050'!K1032-'TM1.5SynPop_forCounty_2035'!K1032)*5/15+'TM1.5SynPop_forCounty_2035'!K1032,0)</f>
        <v>194</v>
      </c>
      <c r="L1032">
        <f>ROUND(('TM1.5SynPop_forCounty_2050'!L1032-'TM1.5SynPop_forCounty_2035'!L1032)*5/15+'TM1.5SynPop_forCounty_2035'!L1032,0)</f>
        <v>365</v>
      </c>
      <c r="M1032">
        <f>ROUND(('TM1.5SynPop_forCounty_2050'!M1032-'TM1.5SynPop_forCounty_2035'!M1032)*5/15+'TM1.5SynPop_forCounty_2035'!M1032,0)</f>
        <v>201</v>
      </c>
      <c r="N1032">
        <f>ROUND(('TM1.5SynPop_forCounty_2050'!N1032-'TM1.5SynPop_forCounty_2035'!N1032)*5/15+'TM1.5SynPop_forCounty_2035'!N1032,0)</f>
        <v>265</v>
      </c>
      <c r="O1032">
        <f>ROUND(('TM1.5SynPop_forCounty_2050'!O1032-'TM1.5SynPop_forCounty_2035'!O1032)*5/15+'TM1.5SynPop_forCounty_2035'!O1032,0)</f>
        <v>250</v>
      </c>
      <c r="P1032">
        <f>ROUND(('TM1.5SynPop_forCounty_2050'!P1032-'TM1.5SynPop_forCounty_2035'!P1032)*5/15+'TM1.5SynPop_forCounty_2035'!P1032,0)</f>
        <v>294</v>
      </c>
      <c r="Q1032">
        <f>ROUND(('TM1.5SynPop_forCounty_2050'!Q1032-'TM1.5SynPop_forCounty_2035'!Q1032)*5/15+'TM1.5SynPop_forCounty_2035'!Q1032,0)</f>
        <v>392</v>
      </c>
      <c r="R1032">
        <f>ROUND(('TM1.5SynPop_forCounty_2050'!R1032-'TM1.5SynPop_forCounty_2035'!R1032)*5/15+'TM1.5SynPop_forCounty_2035'!R1032,0)</f>
        <v>88</v>
      </c>
      <c r="S1032">
        <f>ROUND(('TM1.5SynPop_forCounty_2050'!S1032-'TM1.5SynPop_forCounty_2035'!S1032)*5/15+'TM1.5SynPop_forCounty_2035'!S1032,0)</f>
        <v>2725</v>
      </c>
      <c r="T1032">
        <f>ROUND(('TM1.5SynPop_forCounty_2050'!T1032-'TM1.5SynPop_forCounty_2035'!T1032)*5/15+'TM1.5SynPop_forCounty_2035'!T1032,0)</f>
        <v>94</v>
      </c>
      <c r="U1032">
        <f>ROUND(('TM1.5SynPop_forCounty_2050'!U1032-'TM1.5SynPop_forCounty_2035'!U1032)*5/15+'TM1.5SynPop_forCounty_2035'!U1032,0)</f>
        <v>0</v>
      </c>
      <c r="V1032">
        <f>ROUND(('TM1.5SynPop_forCounty_2050'!V1032-'TM1.5SynPop_forCounty_2035'!V1032)*5/15+'TM1.5SynPop_forCounty_2035'!V1032,0)</f>
        <v>784</v>
      </c>
      <c r="W1032">
        <f>ROUND(('TM1.5SynPop_forCounty_2050'!W1032-'TM1.5SynPop_forCounty_2035'!W1032)*5/15+'TM1.5SynPop_forCounty_2035'!W1032,0)</f>
        <v>316</v>
      </c>
      <c r="X1032">
        <f>ROUND(('TM1.5SynPop_forCounty_2050'!X1032-'TM1.5SynPop_forCounty_2035'!X1032)*5/15+'TM1.5SynPop_forCounty_2035'!X1032,0)</f>
        <v>959</v>
      </c>
      <c r="Y1032">
        <f>ROUND(('TM1.5SynPop_forCounty_2050'!Y1032-'TM1.5SynPop_forCounty_2035'!Y1032)*5/15+'TM1.5SynPop_forCounty_2035'!Y1032,0)</f>
        <v>572</v>
      </c>
      <c r="Z1032">
        <f>ROUND(('TM1.5SynPop_forCounty_2050'!Z1032-'TM1.5SynPop_forCounty_2035'!Z1032)*5/15+'TM1.5SynPop_forCounty_2035'!Z1032,0)</f>
        <v>1150</v>
      </c>
      <c r="AA1032">
        <f>ROUND(('TM1.5SynPop_forCounty_2050'!AA1032-'TM1.5SynPop_forCounty_2035'!AA1032)*5/15+'TM1.5SynPop_forCounty_2035'!AA1032,0)</f>
        <v>50</v>
      </c>
    </row>
    <row r="1033" spans="1:27">
      <c r="A1033">
        <f>VLOOKUP(B1033,xwalk!$A$2:$D$1455,4,FALSE)</f>
        <v>4</v>
      </c>
      <c r="B1033">
        <v>1036</v>
      </c>
      <c r="C1033">
        <f>ROUND(('TM1.5SynPop_forCounty_2050'!C1033-'TM1.5SynPop_forCounty_2035'!C1033)*5/15+'TM1.5SynPop_forCounty_2035'!C1033,0)</f>
        <v>3512</v>
      </c>
      <c r="D1033">
        <f>ROUND(('TM1.5SynPop_forCounty_2050'!D1033-'TM1.5SynPop_forCounty_2035'!D1033)*5/15+'TM1.5SynPop_forCounty_2035'!D1033,0)</f>
        <v>7</v>
      </c>
      <c r="E1033">
        <f>ROUND(('TM1.5SynPop_forCounty_2050'!E1033-'TM1.5SynPop_forCounty_2035'!E1033)*5/15+'TM1.5SynPop_forCounty_2035'!E1033,0)</f>
        <v>286</v>
      </c>
      <c r="F1033">
        <f>ROUND(('TM1.5SynPop_forCounty_2050'!F1033-'TM1.5SynPop_forCounty_2035'!F1033)*5/15+'TM1.5SynPop_forCounty_2035'!F1033,0)</f>
        <v>166</v>
      </c>
      <c r="G1033">
        <f>ROUND(('TM1.5SynPop_forCounty_2050'!G1033-'TM1.5SynPop_forCounty_2035'!G1033)*5/15+'TM1.5SynPop_forCounty_2035'!G1033,0)</f>
        <v>176</v>
      </c>
      <c r="H1033">
        <f>ROUND(('TM1.5SynPop_forCounty_2050'!H1033-'TM1.5SynPop_forCounty_2035'!H1033)*5/15+'TM1.5SynPop_forCounty_2035'!H1033,0)</f>
        <v>173</v>
      </c>
      <c r="I1033">
        <f>ROUND(('TM1.5SynPop_forCounty_2050'!I1033-'TM1.5SynPop_forCounty_2035'!I1033)*5/15+'TM1.5SynPop_forCounty_2035'!I1033,0)</f>
        <v>193</v>
      </c>
      <c r="J1033">
        <f>ROUND(('TM1.5SynPop_forCounty_2050'!J1033-'TM1.5SynPop_forCounty_2035'!J1033)*5/15+'TM1.5SynPop_forCounty_2035'!J1033,0)</f>
        <v>488</v>
      </c>
      <c r="K1033">
        <f>ROUND(('TM1.5SynPop_forCounty_2050'!K1033-'TM1.5SynPop_forCounty_2035'!K1033)*5/15+'TM1.5SynPop_forCounty_2035'!K1033,0)</f>
        <v>439</v>
      </c>
      <c r="L1033">
        <f>ROUND(('TM1.5SynPop_forCounty_2050'!L1033-'TM1.5SynPop_forCounty_2035'!L1033)*5/15+'TM1.5SynPop_forCounty_2035'!L1033,0)</f>
        <v>498</v>
      </c>
      <c r="M1033">
        <f>ROUND(('TM1.5SynPop_forCounty_2050'!M1033-'TM1.5SynPop_forCounty_2035'!M1033)*5/15+'TM1.5SynPop_forCounty_2035'!M1033,0)</f>
        <v>256</v>
      </c>
      <c r="N1033">
        <f>ROUND(('TM1.5SynPop_forCounty_2050'!N1033-'TM1.5SynPop_forCounty_2035'!N1033)*5/15+'TM1.5SynPop_forCounty_2035'!N1033,0)</f>
        <v>289</v>
      </c>
      <c r="O1033">
        <f>ROUND(('TM1.5SynPop_forCounty_2050'!O1033-'TM1.5SynPop_forCounty_2035'!O1033)*5/15+'TM1.5SynPop_forCounty_2035'!O1033,0)</f>
        <v>357</v>
      </c>
      <c r="P1033">
        <f>ROUND(('TM1.5SynPop_forCounty_2050'!P1033-'TM1.5SynPop_forCounty_2035'!P1033)*5/15+'TM1.5SynPop_forCounty_2035'!P1033,0)</f>
        <v>527</v>
      </c>
      <c r="Q1033">
        <f>ROUND(('TM1.5SynPop_forCounty_2050'!Q1033-'TM1.5SynPop_forCounty_2035'!Q1033)*5/15+'TM1.5SynPop_forCounty_2035'!Q1033,0)</f>
        <v>482</v>
      </c>
      <c r="R1033">
        <f>ROUND(('TM1.5SynPop_forCounty_2050'!R1033-'TM1.5SynPop_forCounty_2035'!R1033)*5/15+'TM1.5SynPop_forCounty_2035'!R1033,0)</f>
        <v>115</v>
      </c>
      <c r="S1033">
        <f>ROUND(('TM1.5SynPop_forCounty_2050'!S1033-'TM1.5SynPop_forCounty_2035'!S1033)*5/15+'TM1.5SynPop_forCounty_2035'!S1033,0)</f>
        <v>3519</v>
      </c>
      <c r="T1033">
        <f>ROUND(('TM1.5SynPop_forCounty_2050'!T1033-'TM1.5SynPop_forCounty_2035'!T1033)*5/15+'TM1.5SynPop_forCounty_2035'!T1033,0)</f>
        <v>97</v>
      </c>
      <c r="U1033">
        <f>ROUND(('TM1.5SynPop_forCounty_2050'!U1033-'TM1.5SynPop_forCounty_2035'!U1033)*5/15+'TM1.5SynPop_forCounty_2035'!U1033,0)</f>
        <v>0</v>
      </c>
      <c r="V1033">
        <f>ROUND(('TM1.5SynPop_forCounty_2050'!V1033-'TM1.5SynPop_forCounty_2035'!V1033)*5/15+'TM1.5SynPop_forCounty_2035'!V1033,0)</f>
        <v>1042</v>
      </c>
      <c r="W1033">
        <f>ROUND(('TM1.5SynPop_forCounty_2050'!W1033-'TM1.5SynPop_forCounty_2035'!W1033)*5/15+'TM1.5SynPop_forCounty_2035'!W1033,0)</f>
        <v>477</v>
      </c>
      <c r="X1033">
        <f>ROUND(('TM1.5SynPop_forCounty_2050'!X1033-'TM1.5SynPop_forCounty_2035'!X1033)*5/15+'TM1.5SynPop_forCounty_2035'!X1033,0)</f>
        <v>1054</v>
      </c>
      <c r="Y1033">
        <f>ROUND(('TM1.5SynPop_forCounty_2050'!Y1033-'TM1.5SynPop_forCounty_2035'!Y1033)*5/15+'TM1.5SynPop_forCounty_2035'!Y1033,0)</f>
        <v>849</v>
      </c>
      <c r="Z1033">
        <f>ROUND(('TM1.5SynPop_forCounty_2050'!Z1033-'TM1.5SynPop_forCounty_2035'!Z1033)*5/15+'TM1.5SynPop_forCounty_2035'!Z1033,0)</f>
        <v>1609</v>
      </c>
      <c r="AA1033">
        <f>ROUND(('TM1.5SynPop_forCounty_2050'!AA1033-'TM1.5SynPop_forCounty_2035'!AA1033)*5/15+'TM1.5SynPop_forCounty_2035'!AA1033,0)</f>
        <v>55</v>
      </c>
    </row>
    <row r="1034" spans="1:27">
      <c r="A1034">
        <f>VLOOKUP(B1034,xwalk!$A$2:$D$1455,4,FALSE)</f>
        <v>4</v>
      </c>
      <c r="B1034">
        <v>1037</v>
      </c>
      <c r="C1034">
        <f>ROUND(('TM1.5SynPop_forCounty_2050'!C1034-'TM1.5SynPop_forCounty_2035'!C1034)*5/15+'TM1.5SynPop_forCounty_2035'!C1034,0)</f>
        <v>2678</v>
      </c>
      <c r="D1034">
        <f>ROUND(('TM1.5SynPop_forCounty_2050'!D1034-'TM1.5SynPop_forCounty_2035'!D1034)*5/15+'TM1.5SynPop_forCounty_2035'!D1034,0)</f>
        <v>0</v>
      </c>
      <c r="E1034">
        <f>ROUND(('TM1.5SynPop_forCounty_2050'!E1034-'TM1.5SynPop_forCounty_2035'!E1034)*5/15+'TM1.5SynPop_forCounty_2035'!E1034,0)</f>
        <v>193</v>
      </c>
      <c r="F1034">
        <f>ROUND(('TM1.5SynPop_forCounty_2050'!F1034-'TM1.5SynPop_forCounty_2035'!F1034)*5/15+'TM1.5SynPop_forCounty_2035'!F1034,0)</f>
        <v>79</v>
      </c>
      <c r="G1034">
        <f>ROUND(('TM1.5SynPop_forCounty_2050'!G1034-'TM1.5SynPop_forCounty_2035'!G1034)*5/15+'TM1.5SynPop_forCounty_2035'!G1034,0)</f>
        <v>151</v>
      </c>
      <c r="H1034">
        <f>ROUND(('TM1.5SynPop_forCounty_2050'!H1034-'TM1.5SynPop_forCounty_2035'!H1034)*5/15+'TM1.5SynPop_forCounty_2035'!H1034,0)</f>
        <v>166</v>
      </c>
      <c r="I1034">
        <f>ROUND(('TM1.5SynPop_forCounty_2050'!I1034-'TM1.5SynPop_forCounty_2035'!I1034)*5/15+'TM1.5SynPop_forCounty_2035'!I1034,0)</f>
        <v>127</v>
      </c>
      <c r="J1034">
        <f>ROUND(('TM1.5SynPop_forCounty_2050'!J1034-'TM1.5SynPop_forCounty_2035'!J1034)*5/15+'TM1.5SynPop_forCounty_2035'!J1034,0)</f>
        <v>388</v>
      </c>
      <c r="K1034">
        <f>ROUND(('TM1.5SynPop_forCounty_2050'!K1034-'TM1.5SynPop_forCounty_2035'!K1034)*5/15+'TM1.5SynPop_forCounty_2035'!K1034,0)</f>
        <v>285</v>
      </c>
      <c r="L1034">
        <f>ROUND(('TM1.5SynPop_forCounty_2050'!L1034-'TM1.5SynPop_forCounty_2035'!L1034)*5/15+'TM1.5SynPop_forCounty_2035'!L1034,0)</f>
        <v>377</v>
      </c>
      <c r="M1034">
        <f>ROUND(('TM1.5SynPop_forCounty_2050'!M1034-'TM1.5SynPop_forCounty_2035'!M1034)*5/15+'TM1.5SynPop_forCounty_2035'!M1034,0)</f>
        <v>218</v>
      </c>
      <c r="N1034">
        <f>ROUND(('TM1.5SynPop_forCounty_2050'!N1034-'TM1.5SynPop_forCounty_2035'!N1034)*5/15+'TM1.5SynPop_forCounty_2035'!N1034,0)</f>
        <v>225</v>
      </c>
      <c r="O1034">
        <f>ROUND(('TM1.5SynPop_forCounty_2050'!O1034-'TM1.5SynPop_forCounty_2035'!O1034)*5/15+'TM1.5SynPop_forCounty_2035'!O1034,0)</f>
        <v>352</v>
      </c>
      <c r="P1034">
        <f>ROUND(('TM1.5SynPop_forCounty_2050'!P1034-'TM1.5SynPop_forCounty_2035'!P1034)*5/15+'TM1.5SynPop_forCounty_2035'!P1034,0)</f>
        <v>338</v>
      </c>
      <c r="Q1034">
        <f>ROUND(('TM1.5SynPop_forCounty_2050'!Q1034-'TM1.5SynPop_forCounty_2035'!Q1034)*5/15+'TM1.5SynPop_forCounty_2035'!Q1034,0)</f>
        <v>391</v>
      </c>
      <c r="R1034">
        <f>ROUND(('TM1.5SynPop_forCounty_2050'!R1034-'TM1.5SynPop_forCounty_2035'!R1034)*5/15+'TM1.5SynPop_forCounty_2035'!R1034,0)</f>
        <v>24</v>
      </c>
      <c r="S1034">
        <f>ROUND(('TM1.5SynPop_forCounty_2050'!S1034-'TM1.5SynPop_forCounty_2035'!S1034)*5/15+'TM1.5SynPop_forCounty_2035'!S1034,0)</f>
        <v>2678</v>
      </c>
      <c r="T1034">
        <f>ROUND(('TM1.5SynPop_forCounty_2050'!T1034-'TM1.5SynPop_forCounty_2035'!T1034)*5/15+'TM1.5SynPop_forCounty_2035'!T1034,0)</f>
        <v>96</v>
      </c>
      <c r="U1034">
        <f>ROUND(('TM1.5SynPop_forCounty_2050'!U1034-'TM1.5SynPop_forCounty_2035'!U1034)*5/15+'TM1.5SynPop_forCounty_2035'!U1034,0)</f>
        <v>0</v>
      </c>
      <c r="V1034">
        <f>ROUND(('TM1.5SynPop_forCounty_2050'!V1034-'TM1.5SynPop_forCounty_2035'!V1034)*5/15+'TM1.5SynPop_forCounty_2035'!V1034,0)</f>
        <v>836</v>
      </c>
      <c r="W1034">
        <f>ROUND(('TM1.5SynPop_forCounty_2050'!W1034-'TM1.5SynPop_forCounty_2035'!W1034)*5/15+'TM1.5SynPop_forCounty_2035'!W1034,0)</f>
        <v>289</v>
      </c>
      <c r="X1034">
        <f>ROUND(('TM1.5SynPop_forCounty_2050'!X1034-'TM1.5SynPop_forCounty_2035'!X1034)*5/15+'TM1.5SynPop_forCounty_2035'!X1034,0)</f>
        <v>873</v>
      </c>
      <c r="Y1034">
        <f>ROUND(('TM1.5SynPop_forCounty_2050'!Y1034-'TM1.5SynPop_forCounty_2035'!Y1034)*5/15+'TM1.5SynPop_forCounty_2035'!Y1034,0)</f>
        <v>583</v>
      </c>
      <c r="Z1034">
        <f>ROUND(('TM1.5SynPop_forCounty_2050'!Z1034-'TM1.5SynPop_forCounty_2035'!Z1034)*5/15+'TM1.5SynPop_forCounty_2035'!Z1034,0)</f>
        <v>1197</v>
      </c>
      <c r="AA1034">
        <f>ROUND(('TM1.5SynPop_forCounty_2050'!AA1034-'TM1.5SynPop_forCounty_2035'!AA1034)*5/15+'TM1.5SynPop_forCounty_2035'!AA1034,0)</f>
        <v>55</v>
      </c>
    </row>
    <row r="1035" spans="1:27">
      <c r="A1035">
        <f>VLOOKUP(B1035,xwalk!$A$2:$D$1455,4,FALSE)</f>
        <v>4</v>
      </c>
      <c r="B1035">
        <v>1038</v>
      </c>
      <c r="C1035">
        <f>ROUND(('TM1.5SynPop_forCounty_2050'!C1035-'TM1.5SynPop_forCounty_2035'!C1035)*5/15+'TM1.5SynPop_forCounty_2035'!C1035,0)</f>
        <v>2985</v>
      </c>
      <c r="D1035">
        <f>ROUND(('TM1.5SynPop_forCounty_2050'!D1035-'TM1.5SynPop_forCounty_2035'!D1035)*5/15+'TM1.5SynPop_forCounty_2035'!D1035,0)</f>
        <v>54</v>
      </c>
      <c r="E1035">
        <f>ROUND(('TM1.5SynPop_forCounty_2050'!E1035-'TM1.5SynPop_forCounty_2035'!E1035)*5/15+'TM1.5SynPop_forCounty_2035'!E1035,0)</f>
        <v>128</v>
      </c>
      <c r="F1035">
        <f>ROUND(('TM1.5SynPop_forCounty_2050'!F1035-'TM1.5SynPop_forCounty_2035'!F1035)*5/15+'TM1.5SynPop_forCounty_2035'!F1035,0)</f>
        <v>97</v>
      </c>
      <c r="G1035">
        <f>ROUND(('TM1.5SynPop_forCounty_2050'!G1035-'TM1.5SynPop_forCounty_2035'!G1035)*5/15+'TM1.5SynPop_forCounty_2035'!G1035,0)</f>
        <v>172</v>
      </c>
      <c r="H1035">
        <f>ROUND(('TM1.5SynPop_forCounty_2050'!H1035-'TM1.5SynPop_forCounty_2035'!H1035)*5/15+'TM1.5SynPop_forCounty_2035'!H1035,0)</f>
        <v>229</v>
      </c>
      <c r="I1035">
        <f>ROUND(('TM1.5SynPop_forCounty_2050'!I1035-'TM1.5SynPop_forCounty_2035'!I1035)*5/15+'TM1.5SynPop_forCounty_2035'!I1035,0)</f>
        <v>118</v>
      </c>
      <c r="J1035">
        <f>ROUND(('TM1.5SynPop_forCounty_2050'!J1035-'TM1.5SynPop_forCounty_2035'!J1035)*5/15+'TM1.5SynPop_forCounty_2035'!J1035,0)</f>
        <v>309</v>
      </c>
      <c r="K1035">
        <f>ROUND(('TM1.5SynPop_forCounty_2050'!K1035-'TM1.5SynPop_forCounty_2035'!K1035)*5/15+'TM1.5SynPop_forCounty_2035'!K1035,0)</f>
        <v>60</v>
      </c>
      <c r="L1035">
        <f>ROUND(('TM1.5SynPop_forCounty_2050'!L1035-'TM1.5SynPop_forCounty_2035'!L1035)*5/15+'TM1.5SynPop_forCounty_2035'!L1035,0)</f>
        <v>386</v>
      </c>
      <c r="M1035">
        <f>ROUND(('TM1.5SynPop_forCounty_2050'!M1035-'TM1.5SynPop_forCounty_2035'!M1035)*5/15+'TM1.5SynPop_forCounty_2035'!M1035,0)</f>
        <v>338</v>
      </c>
      <c r="N1035">
        <f>ROUND(('TM1.5SynPop_forCounty_2050'!N1035-'TM1.5SynPop_forCounty_2035'!N1035)*5/15+'TM1.5SynPop_forCounty_2035'!N1035,0)</f>
        <v>270</v>
      </c>
      <c r="O1035">
        <f>ROUND(('TM1.5SynPop_forCounty_2050'!O1035-'TM1.5SynPop_forCounty_2035'!O1035)*5/15+'TM1.5SynPop_forCounty_2035'!O1035,0)</f>
        <v>342</v>
      </c>
      <c r="P1035">
        <f>ROUND(('TM1.5SynPop_forCounty_2050'!P1035-'TM1.5SynPop_forCounty_2035'!P1035)*5/15+'TM1.5SynPop_forCounty_2035'!P1035,0)</f>
        <v>418</v>
      </c>
      <c r="Q1035">
        <f>ROUND(('TM1.5SynPop_forCounty_2050'!Q1035-'TM1.5SynPop_forCounty_2035'!Q1035)*5/15+'TM1.5SynPop_forCounty_2035'!Q1035,0)</f>
        <v>288</v>
      </c>
      <c r="R1035">
        <f>ROUND(('TM1.5SynPop_forCounty_2050'!R1035-'TM1.5SynPop_forCounty_2035'!R1035)*5/15+'TM1.5SynPop_forCounty_2035'!R1035,0)</f>
        <v>6</v>
      </c>
      <c r="S1035">
        <f>ROUND(('TM1.5SynPop_forCounty_2050'!S1035-'TM1.5SynPop_forCounty_2035'!S1035)*5/15+'TM1.5SynPop_forCounty_2035'!S1035,0)</f>
        <v>3039</v>
      </c>
      <c r="T1035">
        <f>ROUND(('TM1.5SynPop_forCounty_2050'!T1035-'TM1.5SynPop_forCounty_2035'!T1035)*5/15+'TM1.5SynPop_forCounty_2035'!T1035,0)</f>
        <v>423</v>
      </c>
      <c r="U1035">
        <f>ROUND(('TM1.5SynPop_forCounty_2050'!U1035-'TM1.5SynPop_forCounty_2035'!U1035)*5/15+'TM1.5SynPop_forCounty_2035'!U1035,0)</f>
        <v>0</v>
      </c>
      <c r="V1035">
        <f>ROUND(('TM1.5SynPop_forCounty_2050'!V1035-'TM1.5SynPop_forCounty_2035'!V1035)*5/15+'TM1.5SynPop_forCounty_2035'!V1035,0)</f>
        <v>1200</v>
      </c>
      <c r="W1035">
        <f>ROUND(('TM1.5SynPop_forCounty_2050'!W1035-'TM1.5SynPop_forCounty_2035'!W1035)*5/15+'TM1.5SynPop_forCounty_2035'!W1035,0)</f>
        <v>743</v>
      </c>
      <c r="X1035">
        <f>ROUND(('TM1.5SynPop_forCounty_2050'!X1035-'TM1.5SynPop_forCounty_2035'!X1035)*5/15+'TM1.5SynPop_forCounty_2035'!X1035,0)</f>
        <v>616</v>
      </c>
      <c r="Y1035">
        <f>ROUND(('TM1.5SynPop_forCounty_2050'!Y1035-'TM1.5SynPop_forCounty_2035'!Y1035)*5/15+'TM1.5SynPop_forCounty_2035'!Y1035,0)</f>
        <v>57</v>
      </c>
      <c r="Z1035">
        <f>ROUND(('TM1.5SynPop_forCounty_2050'!Z1035-'TM1.5SynPop_forCounty_2035'!Z1035)*5/15+'TM1.5SynPop_forCounty_2035'!Z1035,0)</f>
        <v>1494</v>
      </c>
      <c r="AA1035">
        <f>ROUND(('TM1.5SynPop_forCounty_2050'!AA1035-'TM1.5SynPop_forCounty_2035'!AA1035)*5/15+'TM1.5SynPop_forCounty_2035'!AA1035,0)</f>
        <v>293</v>
      </c>
    </row>
    <row r="1036" spans="1:27">
      <c r="A1036">
        <f>VLOOKUP(B1036,xwalk!$A$2:$D$1455,4,FALSE)</f>
        <v>4</v>
      </c>
      <c r="B1036">
        <v>1039</v>
      </c>
      <c r="C1036">
        <f>ROUND(('TM1.5SynPop_forCounty_2050'!C1036-'TM1.5SynPop_forCounty_2035'!C1036)*5/15+'TM1.5SynPop_forCounty_2035'!C1036,0)</f>
        <v>5208</v>
      </c>
      <c r="D1036">
        <f>ROUND(('TM1.5SynPop_forCounty_2050'!D1036-'TM1.5SynPop_forCounty_2035'!D1036)*5/15+'TM1.5SynPop_forCounty_2035'!D1036,0)</f>
        <v>29</v>
      </c>
      <c r="E1036">
        <f>ROUND(('TM1.5SynPop_forCounty_2050'!E1036-'TM1.5SynPop_forCounty_2035'!E1036)*5/15+'TM1.5SynPop_forCounty_2035'!E1036,0)</f>
        <v>432</v>
      </c>
      <c r="F1036">
        <f>ROUND(('TM1.5SynPop_forCounty_2050'!F1036-'TM1.5SynPop_forCounty_2035'!F1036)*5/15+'TM1.5SynPop_forCounty_2035'!F1036,0)</f>
        <v>257</v>
      </c>
      <c r="G1036">
        <f>ROUND(('TM1.5SynPop_forCounty_2050'!G1036-'TM1.5SynPop_forCounty_2035'!G1036)*5/15+'TM1.5SynPop_forCounty_2035'!G1036,0)</f>
        <v>314</v>
      </c>
      <c r="H1036">
        <f>ROUND(('TM1.5SynPop_forCounty_2050'!H1036-'TM1.5SynPop_forCounty_2035'!H1036)*5/15+'TM1.5SynPop_forCounty_2035'!H1036,0)</f>
        <v>279</v>
      </c>
      <c r="I1036">
        <f>ROUND(('TM1.5SynPop_forCounty_2050'!I1036-'TM1.5SynPop_forCounty_2035'!I1036)*5/15+'TM1.5SynPop_forCounty_2035'!I1036,0)</f>
        <v>334</v>
      </c>
      <c r="J1036">
        <f>ROUND(('TM1.5SynPop_forCounty_2050'!J1036-'TM1.5SynPop_forCounty_2035'!J1036)*5/15+'TM1.5SynPop_forCounty_2035'!J1036,0)</f>
        <v>671</v>
      </c>
      <c r="K1036">
        <f>ROUND(('TM1.5SynPop_forCounty_2050'!K1036-'TM1.5SynPop_forCounty_2035'!K1036)*5/15+'TM1.5SynPop_forCounty_2035'!K1036,0)</f>
        <v>735</v>
      </c>
      <c r="L1036">
        <f>ROUND(('TM1.5SynPop_forCounty_2050'!L1036-'TM1.5SynPop_forCounty_2035'!L1036)*5/15+'TM1.5SynPop_forCounty_2035'!L1036,0)</f>
        <v>767</v>
      </c>
      <c r="M1036">
        <f>ROUND(('TM1.5SynPop_forCounty_2050'!M1036-'TM1.5SynPop_forCounty_2035'!M1036)*5/15+'TM1.5SynPop_forCounty_2035'!M1036,0)</f>
        <v>407</v>
      </c>
      <c r="N1036">
        <f>ROUND(('TM1.5SynPop_forCounty_2050'!N1036-'TM1.5SynPop_forCounty_2035'!N1036)*5/15+'TM1.5SynPop_forCounty_2035'!N1036,0)</f>
        <v>377</v>
      </c>
      <c r="O1036">
        <f>ROUND(('TM1.5SynPop_forCounty_2050'!O1036-'TM1.5SynPop_forCounty_2035'!O1036)*5/15+'TM1.5SynPop_forCounty_2035'!O1036,0)</f>
        <v>461</v>
      </c>
      <c r="P1036">
        <f>ROUND(('TM1.5SynPop_forCounty_2050'!P1036-'TM1.5SynPop_forCounty_2035'!P1036)*5/15+'TM1.5SynPop_forCounty_2035'!P1036,0)</f>
        <v>873</v>
      </c>
      <c r="Q1036">
        <f>ROUND(('TM1.5SynPop_forCounty_2050'!Q1036-'TM1.5SynPop_forCounty_2035'!Q1036)*5/15+'TM1.5SynPop_forCounty_2035'!Q1036,0)</f>
        <v>786</v>
      </c>
      <c r="R1036">
        <f>ROUND(('TM1.5SynPop_forCounty_2050'!R1036-'TM1.5SynPop_forCounty_2035'!R1036)*5/15+'TM1.5SynPop_forCounty_2035'!R1036,0)</f>
        <v>167</v>
      </c>
      <c r="S1036">
        <f>ROUND(('TM1.5SynPop_forCounty_2050'!S1036-'TM1.5SynPop_forCounty_2035'!S1036)*5/15+'TM1.5SynPop_forCounty_2035'!S1036,0)</f>
        <v>5237</v>
      </c>
      <c r="T1036">
        <f>ROUND(('TM1.5SynPop_forCounty_2050'!T1036-'TM1.5SynPop_forCounty_2035'!T1036)*5/15+'TM1.5SynPop_forCounty_2035'!T1036,0)</f>
        <v>129</v>
      </c>
      <c r="U1036">
        <f>ROUND(('TM1.5SynPop_forCounty_2050'!U1036-'TM1.5SynPop_forCounty_2035'!U1036)*5/15+'TM1.5SynPop_forCounty_2035'!U1036,0)</f>
        <v>0</v>
      </c>
      <c r="V1036">
        <f>ROUND(('TM1.5SynPop_forCounty_2050'!V1036-'TM1.5SynPop_forCounty_2035'!V1036)*5/15+'TM1.5SynPop_forCounty_2035'!V1036,0)</f>
        <v>1537</v>
      </c>
      <c r="W1036">
        <f>ROUND(('TM1.5SynPop_forCounty_2050'!W1036-'TM1.5SynPop_forCounty_2035'!W1036)*5/15+'TM1.5SynPop_forCounty_2035'!W1036,0)</f>
        <v>729</v>
      </c>
      <c r="X1036">
        <f>ROUND(('TM1.5SynPop_forCounty_2050'!X1036-'TM1.5SynPop_forCounty_2035'!X1036)*5/15+'TM1.5SynPop_forCounty_2035'!X1036,0)</f>
        <v>1669</v>
      </c>
      <c r="Y1036">
        <f>ROUND(('TM1.5SynPop_forCounty_2050'!Y1036-'TM1.5SynPop_forCounty_2035'!Y1036)*5/15+'TM1.5SynPop_forCounty_2035'!Y1036,0)</f>
        <v>1173</v>
      </c>
      <c r="Z1036">
        <f>ROUND(('TM1.5SynPop_forCounty_2050'!Z1036-'TM1.5SynPop_forCounty_2035'!Z1036)*5/15+'TM1.5SynPop_forCounty_2035'!Z1036,0)</f>
        <v>2433</v>
      </c>
      <c r="AA1036">
        <f>ROUND(('TM1.5SynPop_forCounty_2050'!AA1036-'TM1.5SynPop_forCounty_2035'!AA1036)*5/15+'TM1.5SynPop_forCounty_2035'!AA1036,0)</f>
        <v>74</v>
      </c>
    </row>
    <row r="1037" spans="1:27">
      <c r="A1037">
        <f>VLOOKUP(B1037,xwalk!$A$2:$D$1455,4,FALSE)</f>
        <v>5</v>
      </c>
      <c r="B1037">
        <v>1040</v>
      </c>
      <c r="C1037">
        <f>ROUND(('TM1.5SynPop_forCounty_2050'!C1037-'TM1.5SynPop_forCounty_2035'!C1037)*5/15+'TM1.5SynPop_forCounty_2035'!C1037,0)</f>
        <v>2718</v>
      </c>
      <c r="D1037">
        <f>ROUND(('TM1.5SynPop_forCounty_2050'!D1037-'TM1.5SynPop_forCounty_2035'!D1037)*5/15+'TM1.5SynPop_forCounty_2035'!D1037,0)</f>
        <v>3</v>
      </c>
      <c r="E1037">
        <f>ROUND(('TM1.5SynPop_forCounty_2050'!E1037-'TM1.5SynPop_forCounty_2035'!E1037)*5/15+'TM1.5SynPop_forCounty_2035'!E1037,0)</f>
        <v>201</v>
      </c>
      <c r="F1037">
        <f>ROUND(('TM1.5SynPop_forCounty_2050'!F1037-'TM1.5SynPop_forCounty_2035'!F1037)*5/15+'TM1.5SynPop_forCounty_2035'!F1037,0)</f>
        <v>182</v>
      </c>
      <c r="G1037">
        <f>ROUND(('TM1.5SynPop_forCounty_2050'!G1037-'TM1.5SynPop_forCounty_2035'!G1037)*5/15+'TM1.5SynPop_forCounty_2035'!G1037,0)</f>
        <v>176</v>
      </c>
      <c r="H1037">
        <f>ROUND(('TM1.5SynPop_forCounty_2050'!H1037-'TM1.5SynPop_forCounty_2035'!H1037)*5/15+'TM1.5SynPop_forCounty_2035'!H1037,0)</f>
        <v>129</v>
      </c>
      <c r="I1037">
        <f>ROUND(('TM1.5SynPop_forCounty_2050'!I1037-'TM1.5SynPop_forCounty_2035'!I1037)*5/15+'TM1.5SynPop_forCounty_2035'!I1037,0)</f>
        <v>158</v>
      </c>
      <c r="J1037">
        <f>ROUND(('TM1.5SynPop_forCounty_2050'!J1037-'TM1.5SynPop_forCounty_2035'!J1037)*5/15+'TM1.5SynPop_forCounty_2035'!J1037,0)</f>
        <v>410</v>
      </c>
      <c r="K1037">
        <f>ROUND(('TM1.5SynPop_forCounty_2050'!K1037-'TM1.5SynPop_forCounty_2035'!K1037)*5/15+'TM1.5SynPop_forCounty_2035'!K1037,0)</f>
        <v>398</v>
      </c>
      <c r="L1037">
        <f>ROUND(('TM1.5SynPop_forCounty_2050'!L1037-'TM1.5SynPop_forCounty_2035'!L1037)*5/15+'TM1.5SynPop_forCounty_2035'!L1037,0)</f>
        <v>493</v>
      </c>
      <c r="M1037">
        <f>ROUND(('TM1.5SynPop_forCounty_2050'!M1037-'TM1.5SynPop_forCounty_2035'!M1037)*5/15+'TM1.5SynPop_forCounty_2035'!M1037,0)</f>
        <v>189</v>
      </c>
      <c r="N1037">
        <f>ROUND(('TM1.5SynPop_forCounty_2050'!N1037-'TM1.5SynPop_forCounty_2035'!N1037)*5/15+'TM1.5SynPop_forCounty_2035'!N1037,0)</f>
        <v>177</v>
      </c>
      <c r="O1037">
        <f>ROUND(('TM1.5SynPop_forCounty_2050'!O1037-'TM1.5SynPop_forCounty_2035'!O1037)*5/15+'TM1.5SynPop_forCounty_2035'!O1037,0)</f>
        <v>256</v>
      </c>
      <c r="P1037">
        <f>ROUND(('TM1.5SynPop_forCounty_2050'!P1037-'TM1.5SynPop_forCounty_2035'!P1037)*5/15+'TM1.5SynPop_forCounty_2035'!P1037,0)</f>
        <v>526</v>
      </c>
      <c r="Q1037">
        <f>ROUND(('TM1.5SynPop_forCounty_2050'!Q1037-'TM1.5SynPop_forCounty_2035'!Q1037)*5/15+'TM1.5SynPop_forCounty_2035'!Q1037,0)</f>
        <v>253</v>
      </c>
      <c r="R1037">
        <f>ROUND(('TM1.5SynPop_forCounty_2050'!R1037-'TM1.5SynPop_forCounty_2035'!R1037)*5/15+'TM1.5SynPop_forCounty_2035'!R1037,0)</f>
        <v>221</v>
      </c>
      <c r="S1037">
        <f>ROUND(('TM1.5SynPop_forCounty_2050'!S1037-'TM1.5SynPop_forCounty_2035'!S1037)*5/15+'TM1.5SynPop_forCounty_2035'!S1037,0)</f>
        <v>2721</v>
      </c>
      <c r="T1037">
        <f>ROUND(('TM1.5SynPop_forCounty_2050'!T1037-'TM1.5SynPop_forCounty_2035'!T1037)*5/15+'TM1.5SynPop_forCounty_2035'!T1037,0)</f>
        <v>80</v>
      </c>
      <c r="U1037">
        <f>ROUND(('TM1.5SynPop_forCounty_2050'!U1037-'TM1.5SynPop_forCounty_2035'!U1037)*5/15+'TM1.5SynPop_forCounty_2035'!U1037,0)</f>
        <v>128</v>
      </c>
      <c r="V1037">
        <f>ROUND(('TM1.5SynPop_forCounty_2050'!V1037-'TM1.5SynPop_forCounty_2035'!V1037)*5/15+'TM1.5SynPop_forCounty_2035'!V1037,0)</f>
        <v>169</v>
      </c>
      <c r="W1037">
        <f>ROUND(('TM1.5SynPop_forCounty_2050'!W1037-'TM1.5SynPop_forCounty_2035'!W1037)*5/15+'TM1.5SynPop_forCounty_2035'!W1037,0)</f>
        <v>679</v>
      </c>
      <c r="X1037">
        <f>ROUND(('TM1.5SynPop_forCounty_2050'!X1037-'TM1.5SynPop_forCounty_2035'!X1037)*5/15+'TM1.5SynPop_forCounty_2035'!X1037,0)</f>
        <v>1023</v>
      </c>
      <c r="Y1037">
        <f>ROUND(('TM1.5SynPop_forCounty_2050'!Y1037-'TM1.5SynPop_forCounty_2035'!Y1037)*5/15+'TM1.5SynPop_forCounty_2035'!Y1037,0)</f>
        <v>641</v>
      </c>
      <c r="Z1037">
        <f>ROUND(('TM1.5SynPop_forCounty_2050'!Z1037-'TM1.5SynPop_forCounty_2035'!Z1037)*5/15+'TM1.5SynPop_forCounty_2035'!Z1037,0)</f>
        <v>1519</v>
      </c>
      <c r="AA1037">
        <f>ROUND(('TM1.5SynPop_forCounty_2050'!AA1037-'TM1.5SynPop_forCounty_2035'!AA1037)*5/15+'TM1.5SynPop_forCounty_2035'!AA1037,0)</f>
        <v>120</v>
      </c>
    </row>
    <row r="1038" spans="1:27">
      <c r="A1038">
        <f>VLOOKUP(B1038,xwalk!$A$2:$D$1455,4,FALSE)</f>
        <v>5</v>
      </c>
      <c r="B1038">
        <v>1041</v>
      </c>
      <c r="C1038">
        <f>ROUND(('TM1.5SynPop_forCounty_2050'!C1038-'TM1.5SynPop_forCounty_2035'!C1038)*5/15+'TM1.5SynPop_forCounty_2035'!C1038,0)</f>
        <v>5026</v>
      </c>
      <c r="D1038">
        <f>ROUND(('TM1.5SynPop_forCounty_2050'!D1038-'TM1.5SynPop_forCounty_2035'!D1038)*5/15+'TM1.5SynPop_forCounty_2035'!D1038,0)</f>
        <v>1</v>
      </c>
      <c r="E1038">
        <f>ROUND(('TM1.5SynPop_forCounty_2050'!E1038-'TM1.5SynPop_forCounty_2035'!E1038)*5/15+'TM1.5SynPop_forCounty_2035'!E1038,0)</f>
        <v>537</v>
      </c>
      <c r="F1038">
        <f>ROUND(('TM1.5SynPop_forCounty_2050'!F1038-'TM1.5SynPop_forCounty_2035'!F1038)*5/15+'TM1.5SynPop_forCounty_2035'!F1038,0)</f>
        <v>503</v>
      </c>
      <c r="G1038">
        <f>ROUND(('TM1.5SynPop_forCounty_2050'!G1038-'TM1.5SynPop_forCounty_2035'!G1038)*5/15+'TM1.5SynPop_forCounty_2035'!G1038,0)</f>
        <v>114</v>
      </c>
      <c r="H1038">
        <f>ROUND(('TM1.5SynPop_forCounty_2050'!H1038-'TM1.5SynPop_forCounty_2035'!H1038)*5/15+'TM1.5SynPop_forCounty_2035'!H1038,0)</f>
        <v>264</v>
      </c>
      <c r="I1038">
        <f>ROUND(('TM1.5SynPop_forCounty_2050'!I1038-'TM1.5SynPop_forCounty_2035'!I1038)*5/15+'TM1.5SynPop_forCounty_2035'!I1038,0)</f>
        <v>218</v>
      </c>
      <c r="J1038">
        <f>ROUND(('TM1.5SynPop_forCounty_2050'!J1038-'TM1.5SynPop_forCounty_2035'!J1038)*5/15+'TM1.5SynPop_forCounty_2035'!J1038,0)</f>
        <v>566</v>
      </c>
      <c r="K1038">
        <f>ROUND(('TM1.5SynPop_forCounty_2050'!K1038-'TM1.5SynPop_forCounty_2035'!K1038)*5/15+'TM1.5SynPop_forCounty_2035'!K1038,0)</f>
        <v>599</v>
      </c>
      <c r="L1038">
        <f>ROUND(('TM1.5SynPop_forCounty_2050'!L1038-'TM1.5SynPop_forCounty_2035'!L1038)*5/15+'TM1.5SynPop_forCounty_2035'!L1038,0)</f>
        <v>868</v>
      </c>
      <c r="M1038">
        <f>ROUND(('TM1.5SynPop_forCounty_2050'!M1038-'TM1.5SynPop_forCounty_2035'!M1038)*5/15+'TM1.5SynPop_forCounty_2035'!M1038,0)</f>
        <v>391</v>
      </c>
      <c r="N1038">
        <f>ROUND(('TM1.5SynPop_forCounty_2050'!N1038-'TM1.5SynPop_forCounty_2035'!N1038)*5/15+'TM1.5SynPop_forCounty_2035'!N1038,0)</f>
        <v>345</v>
      </c>
      <c r="O1038">
        <f>ROUND(('TM1.5SynPop_forCounty_2050'!O1038-'TM1.5SynPop_forCounty_2035'!O1038)*5/15+'TM1.5SynPop_forCounty_2035'!O1038,0)</f>
        <v>568</v>
      </c>
      <c r="P1038">
        <f>ROUND(('TM1.5SynPop_forCounty_2050'!P1038-'TM1.5SynPop_forCounty_2035'!P1038)*5/15+'TM1.5SynPop_forCounty_2035'!P1038,0)</f>
        <v>736</v>
      </c>
      <c r="Q1038">
        <f>ROUND(('TM1.5SynPop_forCounty_2050'!Q1038-'TM1.5SynPop_forCounty_2035'!Q1038)*5/15+'TM1.5SynPop_forCounty_2035'!Q1038,0)</f>
        <v>714</v>
      </c>
      <c r="R1038">
        <f>ROUND(('TM1.5SynPop_forCounty_2050'!R1038-'TM1.5SynPop_forCounty_2035'!R1038)*5/15+'TM1.5SynPop_forCounty_2035'!R1038,0)</f>
        <v>183</v>
      </c>
      <c r="S1038">
        <f>ROUND(('TM1.5SynPop_forCounty_2050'!S1038-'TM1.5SynPop_forCounty_2035'!S1038)*5/15+'TM1.5SynPop_forCounty_2035'!S1038,0)</f>
        <v>5028</v>
      </c>
      <c r="T1038">
        <f>ROUND(('TM1.5SynPop_forCounty_2050'!T1038-'TM1.5SynPop_forCounty_2035'!T1038)*5/15+'TM1.5SynPop_forCounty_2035'!T1038,0)</f>
        <v>138</v>
      </c>
      <c r="U1038">
        <f>ROUND(('TM1.5SynPop_forCounty_2050'!U1038-'TM1.5SynPop_forCounty_2035'!U1038)*5/15+'TM1.5SynPop_forCounty_2035'!U1038,0)</f>
        <v>344</v>
      </c>
      <c r="V1038">
        <f>ROUND(('TM1.5SynPop_forCounty_2050'!V1038-'TM1.5SynPop_forCounty_2035'!V1038)*5/15+'TM1.5SynPop_forCounty_2035'!V1038,0)</f>
        <v>782</v>
      </c>
      <c r="W1038">
        <f>ROUND(('TM1.5SynPop_forCounty_2050'!W1038-'TM1.5SynPop_forCounty_2035'!W1038)*5/15+'TM1.5SynPop_forCounty_2035'!W1038,0)</f>
        <v>578</v>
      </c>
      <c r="X1038">
        <f>ROUND(('TM1.5SynPop_forCounty_2050'!X1038-'TM1.5SynPop_forCounty_2035'!X1038)*5/15+'TM1.5SynPop_forCounty_2035'!X1038,0)</f>
        <v>1581</v>
      </c>
      <c r="Y1038">
        <f>ROUND(('TM1.5SynPop_forCounty_2050'!Y1038-'TM1.5SynPop_forCounty_2035'!Y1038)*5/15+'TM1.5SynPop_forCounty_2035'!Y1038,0)</f>
        <v>1605</v>
      </c>
      <c r="Z1038">
        <f>ROUND(('TM1.5SynPop_forCounty_2050'!Z1038-'TM1.5SynPop_forCounty_2035'!Z1038)*5/15+'TM1.5SynPop_forCounty_2035'!Z1038,0)</f>
        <v>2469</v>
      </c>
      <c r="AA1038">
        <f>ROUND(('TM1.5SynPop_forCounty_2050'!AA1038-'TM1.5SynPop_forCounty_2035'!AA1038)*5/15+'TM1.5SynPop_forCounty_2035'!AA1038,0)</f>
        <v>273</v>
      </c>
    </row>
    <row r="1039" spans="1:27">
      <c r="A1039">
        <f>VLOOKUP(B1039,xwalk!$A$2:$D$1455,4,FALSE)</f>
        <v>5</v>
      </c>
      <c r="B1039">
        <v>1042</v>
      </c>
      <c r="C1039">
        <f>ROUND(('TM1.5SynPop_forCounty_2050'!C1039-'TM1.5SynPop_forCounty_2035'!C1039)*5/15+'TM1.5SynPop_forCounty_2035'!C1039,0)</f>
        <v>1800</v>
      </c>
      <c r="D1039">
        <f>ROUND(('TM1.5SynPop_forCounty_2050'!D1039-'TM1.5SynPop_forCounty_2035'!D1039)*5/15+'TM1.5SynPop_forCounty_2035'!D1039,0)</f>
        <v>7</v>
      </c>
      <c r="E1039">
        <f>ROUND(('TM1.5SynPop_forCounty_2050'!E1039-'TM1.5SynPop_forCounty_2035'!E1039)*5/15+'TM1.5SynPop_forCounty_2035'!E1039,0)</f>
        <v>43</v>
      </c>
      <c r="F1039">
        <f>ROUND(('TM1.5SynPop_forCounty_2050'!F1039-'TM1.5SynPop_forCounty_2035'!F1039)*5/15+'TM1.5SynPop_forCounty_2035'!F1039,0)</f>
        <v>75</v>
      </c>
      <c r="G1039">
        <f>ROUND(('TM1.5SynPop_forCounty_2050'!G1039-'TM1.5SynPop_forCounty_2035'!G1039)*5/15+'TM1.5SynPop_forCounty_2035'!G1039,0)</f>
        <v>80</v>
      </c>
      <c r="H1039">
        <f>ROUND(('TM1.5SynPop_forCounty_2050'!H1039-'TM1.5SynPop_forCounty_2035'!H1039)*5/15+'TM1.5SynPop_forCounty_2035'!H1039,0)</f>
        <v>121</v>
      </c>
      <c r="I1039">
        <f>ROUND(('TM1.5SynPop_forCounty_2050'!I1039-'TM1.5SynPop_forCounty_2035'!I1039)*5/15+'TM1.5SynPop_forCounty_2035'!I1039,0)</f>
        <v>137</v>
      </c>
      <c r="J1039">
        <f>ROUND(('TM1.5SynPop_forCounty_2050'!J1039-'TM1.5SynPop_forCounty_2035'!J1039)*5/15+'TM1.5SynPop_forCounty_2035'!J1039,0)</f>
        <v>365</v>
      </c>
      <c r="K1039">
        <f>ROUND(('TM1.5SynPop_forCounty_2050'!K1039-'TM1.5SynPop_forCounty_2035'!K1039)*5/15+'TM1.5SynPop_forCounty_2035'!K1039,0)</f>
        <v>231</v>
      </c>
      <c r="L1039">
        <f>ROUND(('TM1.5SynPop_forCounty_2050'!L1039-'TM1.5SynPop_forCounty_2035'!L1039)*5/15+'TM1.5SynPop_forCounty_2035'!L1039,0)</f>
        <v>350</v>
      </c>
      <c r="M1039">
        <f>ROUND(('TM1.5SynPop_forCounty_2050'!M1039-'TM1.5SynPop_forCounty_2035'!M1039)*5/15+'TM1.5SynPop_forCounty_2035'!M1039,0)</f>
        <v>117</v>
      </c>
      <c r="N1039">
        <f>ROUND(('TM1.5SynPop_forCounty_2050'!N1039-'TM1.5SynPop_forCounty_2035'!N1039)*5/15+'TM1.5SynPop_forCounty_2035'!N1039,0)</f>
        <v>123</v>
      </c>
      <c r="O1039">
        <f>ROUND(('TM1.5SynPop_forCounty_2050'!O1039-'TM1.5SynPop_forCounty_2035'!O1039)*5/15+'TM1.5SynPop_forCounty_2035'!O1039,0)</f>
        <v>179</v>
      </c>
      <c r="P1039">
        <f>ROUND(('TM1.5SynPop_forCounty_2050'!P1039-'TM1.5SynPop_forCounty_2035'!P1039)*5/15+'TM1.5SynPop_forCounty_2035'!P1039,0)</f>
        <v>247</v>
      </c>
      <c r="Q1039">
        <f>ROUND(('TM1.5SynPop_forCounty_2050'!Q1039-'TM1.5SynPop_forCounty_2035'!Q1039)*5/15+'TM1.5SynPop_forCounty_2035'!Q1039,0)</f>
        <v>371</v>
      </c>
      <c r="R1039">
        <f>ROUND(('TM1.5SynPop_forCounty_2050'!R1039-'TM1.5SynPop_forCounty_2035'!R1039)*5/15+'TM1.5SynPop_forCounty_2035'!R1039,0)</f>
        <v>23</v>
      </c>
      <c r="S1039">
        <f>ROUND(('TM1.5SynPop_forCounty_2050'!S1039-'TM1.5SynPop_forCounty_2035'!S1039)*5/15+'TM1.5SynPop_forCounty_2035'!S1039,0)</f>
        <v>1808</v>
      </c>
      <c r="T1039">
        <f>ROUND(('TM1.5SynPop_forCounty_2050'!T1039-'TM1.5SynPop_forCounty_2035'!T1039)*5/15+'TM1.5SynPop_forCounty_2035'!T1039,0)</f>
        <v>40</v>
      </c>
      <c r="U1039">
        <f>ROUND(('TM1.5SynPop_forCounty_2050'!U1039-'TM1.5SynPop_forCounty_2035'!U1039)*5/15+'TM1.5SynPop_forCounty_2035'!U1039,0)</f>
        <v>125</v>
      </c>
      <c r="V1039">
        <f>ROUND(('TM1.5SynPop_forCounty_2050'!V1039-'TM1.5SynPop_forCounty_2035'!V1039)*5/15+'TM1.5SynPop_forCounty_2035'!V1039,0)</f>
        <v>132</v>
      </c>
      <c r="W1039">
        <f>ROUND(('TM1.5SynPop_forCounty_2050'!W1039-'TM1.5SynPop_forCounty_2035'!W1039)*5/15+'TM1.5SynPop_forCounty_2035'!W1039,0)</f>
        <v>147</v>
      </c>
      <c r="X1039">
        <f>ROUND(('TM1.5SynPop_forCounty_2050'!X1039-'TM1.5SynPop_forCounty_2035'!X1039)*5/15+'TM1.5SynPop_forCounty_2035'!X1039,0)</f>
        <v>653</v>
      </c>
      <c r="Y1039">
        <f>ROUND(('TM1.5SynPop_forCounty_2050'!Y1039-'TM1.5SynPop_forCounty_2035'!Y1039)*5/15+'TM1.5SynPop_forCounty_2035'!Y1039,0)</f>
        <v>710</v>
      </c>
      <c r="Z1039">
        <f>ROUND(('TM1.5SynPop_forCounty_2050'!Z1039-'TM1.5SynPop_forCounty_2035'!Z1039)*5/15+'TM1.5SynPop_forCounty_2035'!Z1039,0)</f>
        <v>806</v>
      </c>
      <c r="AA1039">
        <f>ROUND(('TM1.5SynPop_forCounty_2050'!AA1039-'TM1.5SynPop_forCounty_2035'!AA1039)*5/15+'TM1.5SynPop_forCounty_2035'!AA1039,0)</f>
        <v>87</v>
      </c>
    </row>
    <row r="1040" spans="1:27">
      <c r="A1040">
        <f>VLOOKUP(B1040,xwalk!$A$2:$D$1455,4,FALSE)</f>
        <v>5</v>
      </c>
      <c r="B1040">
        <v>1043</v>
      </c>
      <c r="C1040">
        <f>ROUND(('TM1.5SynPop_forCounty_2050'!C1040-'TM1.5SynPop_forCounty_2035'!C1040)*5/15+'TM1.5SynPop_forCounty_2035'!C1040,0)</f>
        <v>2854</v>
      </c>
      <c r="D1040">
        <f>ROUND(('TM1.5SynPop_forCounty_2050'!D1040-'TM1.5SynPop_forCounty_2035'!D1040)*5/15+'TM1.5SynPop_forCounty_2035'!D1040,0)</f>
        <v>0</v>
      </c>
      <c r="E1040">
        <f>ROUND(('TM1.5SynPop_forCounty_2050'!E1040-'TM1.5SynPop_forCounty_2035'!E1040)*5/15+'TM1.5SynPop_forCounty_2035'!E1040,0)</f>
        <v>14</v>
      </c>
      <c r="F1040">
        <f>ROUND(('TM1.5SynPop_forCounty_2050'!F1040-'TM1.5SynPop_forCounty_2035'!F1040)*5/15+'TM1.5SynPop_forCounty_2035'!F1040,0)</f>
        <v>80</v>
      </c>
      <c r="G1040">
        <f>ROUND(('TM1.5SynPop_forCounty_2050'!G1040-'TM1.5SynPop_forCounty_2035'!G1040)*5/15+'TM1.5SynPop_forCounty_2035'!G1040,0)</f>
        <v>117</v>
      </c>
      <c r="H1040">
        <f>ROUND(('TM1.5SynPop_forCounty_2050'!H1040-'TM1.5SynPop_forCounty_2035'!H1040)*5/15+'TM1.5SynPop_forCounty_2035'!H1040,0)</f>
        <v>176</v>
      </c>
      <c r="I1040">
        <f>ROUND(('TM1.5SynPop_forCounty_2050'!I1040-'TM1.5SynPop_forCounty_2035'!I1040)*5/15+'TM1.5SynPop_forCounty_2035'!I1040,0)</f>
        <v>260</v>
      </c>
      <c r="J1040">
        <f>ROUND(('TM1.5SynPop_forCounty_2050'!J1040-'TM1.5SynPop_forCounty_2035'!J1040)*5/15+'TM1.5SynPop_forCounty_2035'!J1040,0)</f>
        <v>574</v>
      </c>
      <c r="K1040">
        <f>ROUND(('TM1.5SynPop_forCounty_2050'!K1040-'TM1.5SynPop_forCounty_2035'!K1040)*5/15+'TM1.5SynPop_forCounty_2035'!K1040,0)</f>
        <v>283</v>
      </c>
      <c r="L1040">
        <f>ROUND(('TM1.5SynPop_forCounty_2050'!L1040-'TM1.5SynPop_forCounty_2035'!L1040)*5/15+'TM1.5SynPop_forCounty_2035'!L1040,0)</f>
        <v>522</v>
      </c>
      <c r="M1040">
        <f>ROUND(('TM1.5SynPop_forCounty_2050'!M1040-'TM1.5SynPop_forCounty_2035'!M1040)*5/15+'TM1.5SynPop_forCounty_2035'!M1040,0)</f>
        <v>201</v>
      </c>
      <c r="N1040">
        <f>ROUND(('TM1.5SynPop_forCounty_2050'!N1040-'TM1.5SynPop_forCounty_2035'!N1040)*5/15+'TM1.5SynPop_forCounty_2035'!N1040,0)</f>
        <v>215</v>
      </c>
      <c r="O1040">
        <f>ROUND(('TM1.5SynPop_forCounty_2050'!O1040-'TM1.5SynPop_forCounty_2035'!O1040)*5/15+'TM1.5SynPop_forCounty_2035'!O1040,0)</f>
        <v>372</v>
      </c>
      <c r="P1040">
        <f>ROUND(('TM1.5SynPop_forCounty_2050'!P1040-'TM1.5SynPop_forCounty_2035'!P1040)*5/15+'TM1.5SynPop_forCounty_2035'!P1040,0)</f>
        <v>393</v>
      </c>
      <c r="Q1040">
        <f>ROUND(('TM1.5SynPop_forCounty_2050'!Q1040-'TM1.5SynPop_forCounty_2035'!Q1040)*5/15+'TM1.5SynPop_forCounty_2035'!Q1040,0)</f>
        <v>368</v>
      </c>
      <c r="R1040">
        <f>ROUND(('TM1.5SynPop_forCounty_2050'!R1040-'TM1.5SynPop_forCounty_2035'!R1040)*5/15+'TM1.5SynPop_forCounty_2035'!R1040,0)</f>
        <v>89</v>
      </c>
      <c r="S1040">
        <f>ROUND(('TM1.5SynPop_forCounty_2050'!S1040-'TM1.5SynPop_forCounty_2035'!S1040)*5/15+'TM1.5SynPop_forCounty_2035'!S1040,0)</f>
        <v>2854</v>
      </c>
      <c r="T1040">
        <f>ROUND(('TM1.5SynPop_forCounty_2050'!T1040-'TM1.5SynPop_forCounty_2035'!T1040)*5/15+'TM1.5SynPop_forCounty_2035'!T1040,0)</f>
        <v>76</v>
      </c>
      <c r="U1040">
        <f>ROUND(('TM1.5SynPop_forCounty_2050'!U1040-'TM1.5SynPop_forCounty_2035'!U1040)*5/15+'TM1.5SynPop_forCounty_2035'!U1040,0)</f>
        <v>205</v>
      </c>
      <c r="V1040">
        <f>ROUND(('TM1.5SynPop_forCounty_2050'!V1040-'TM1.5SynPop_forCounty_2035'!V1040)*5/15+'TM1.5SynPop_forCounty_2035'!V1040,0)</f>
        <v>293</v>
      </c>
      <c r="W1040">
        <f>ROUND(('TM1.5SynPop_forCounty_2050'!W1040-'TM1.5SynPop_forCounty_2035'!W1040)*5/15+'TM1.5SynPop_forCounty_2035'!W1040,0)</f>
        <v>154</v>
      </c>
      <c r="X1040">
        <f>ROUND(('TM1.5SynPop_forCounty_2050'!X1040-'TM1.5SynPop_forCounty_2035'!X1040)*5/15+'TM1.5SynPop_forCounty_2035'!X1040,0)</f>
        <v>1026</v>
      </c>
      <c r="Y1040">
        <f>ROUND(('TM1.5SynPop_forCounty_2050'!Y1040-'TM1.5SynPop_forCounty_2035'!Y1040)*5/15+'TM1.5SynPop_forCounty_2035'!Y1040,0)</f>
        <v>1100</v>
      </c>
      <c r="Z1040">
        <f>ROUND(('TM1.5SynPop_forCounty_2050'!Z1040-'TM1.5SynPop_forCounty_2035'!Z1040)*5/15+'TM1.5SynPop_forCounty_2035'!Z1040,0)</f>
        <v>1339</v>
      </c>
      <c r="AA1040">
        <f>ROUND(('TM1.5SynPop_forCounty_2050'!AA1040-'TM1.5SynPop_forCounty_2035'!AA1040)*5/15+'TM1.5SynPop_forCounty_2035'!AA1040,0)</f>
        <v>160</v>
      </c>
    </row>
    <row r="1041" spans="1:27">
      <c r="A1041">
        <f>VLOOKUP(B1041,xwalk!$A$2:$D$1455,4,FALSE)</f>
        <v>5</v>
      </c>
      <c r="B1041">
        <v>1044</v>
      </c>
      <c r="C1041">
        <f>ROUND(('TM1.5SynPop_forCounty_2050'!C1041-'TM1.5SynPop_forCounty_2035'!C1041)*5/15+'TM1.5SynPop_forCounty_2035'!C1041,0)</f>
        <v>2454</v>
      </c>
      <c r="D1041">
        <f>ROUND(('TM1.5SynPop_forCounty_2050'!D1041-'TM1.5SynPop_forCounty_2035'!D1041)*5/15+'TM1.5SynPop_forCounty_2035'!D1041,0)</f>
        <v>0</v>
      </c>
      <c r="E1041">
        <f>ROUND(('TM1.5SynPop_forCounty_2050'!E1041-'TM1.5SynPop_forCounty_2035'!E1041)*5/15+'TM1.5SynPop_forCounty_2035'!E1041,0)</f>
        <v>18</v>
      </c>
      <c r="F1041">
        <f>ROUND(('TM1.5SynPop_forCounty_2050'!F1041-'TM1.5SynPop_forCounty_2035'!F1041)*5/15+'TM1.5SynPop_forCounty_2035'!F1041,0)</f>
        <v>61</v>
      </c>
      <c r="G1041">
        <f>ROUND(('TM1.5SynPop_forCounty_2050'!G1041-'TM1.5SynPop_forCounty_2035'!G1041)*5/15+'TM1.5SynPop_forCounty_2035'!G1041,0)</f>
        <v>111</v>
      </c>
      <c r="H1041">
        <f>ROUND(('TM1.5SynPop_forCounty_2050'!H1041-'TM1.5SynPop_forCounty_2035'!H1041)*5/15+'TM1.5SynPop_forCounty_2035'!H1041,0)</f>
        <v>134</v>
      </c>
      <c r="I1041">
        <f>ROUND(('TM1.5SynPop_forCounty_2050'!I1041-'TM1.5SynPop_forCounty_2035'!I1041)*5/15+'TM1.5SynPop_forCounty_2035'!I1041,0)</f>
        <v>204</v>
      </c>
      <c r="J1041">
        <f>ROUND(('TM1.5SynPop_forCounty_2050'!J1041-'TM1.5SynPop_forCounty_2035'!J1041)*5/15+'TM1.5SynPop_forCounty_2035'!J1041,0)</f>
        <v>559</v>
      </c>
      <c r="K1041">
        <f>ROUND(('TM1.5SynPop_forCounty_2050'!K1041-'TM1.5SynPop_forCounty_2035'!K1041)*5/15+'TM1.5SynPop_forCounty_2035'!K1041,0)</f>
        <v>267</v>
      </c>
      <c r="L1041">
        <f>ROUND(('TM1.5SynPop_forCounty_2050'!L1041-'TM1.5SynPop_forCounty_2035'!L1041)*5/15+'TM1.5SynPop_forCounty_2035'!L1041,0)</f>
        <v>494</v>
      </c>
      <c r="M1041">
        <f>ROUND(('TM1.5SynPop_forCounty_2050'!M1041-'TM1.5SynPop_forCounty_2035'!M1041)*5/15+'TM1.5SynPop_forCounty_2035'!M1041,0)</f>
        <v>160</v>
      </c>
      <c r="N1041">
        <f>ROUND(('TM1.5SynPop_forCounty_2050'!N1041-'TM1.5SynPop_forCounty_2035'!N1041)*5/15+'TM1.5SynPop_forCounty_2035'!N1041,0)</f>
        <v>167</v>
      </c>
      <c r="O1041">
        <f>ROUND(('TM1.5SynPop_forCounty_2050'!O1041-'TM1.5SynPop_forCounty_2035'!O1041)*5/15+'TM1.5SynPop_forCounty_2035'!O1041,0)</f>
        <v>295</v>
      </c>
      <c r="P1041">
        <f>ROUND(('TM1.5SynPop_forCounty_2050'!P1041-'TM1.5SynPop_forCounty_2035'!P1041)*5/15+'TM1.5SynPop_forCounty_2035'!P1041,0)</f>
        <v>279</v>
      </c>
      <c r="Q1041">
        <f>ROUND(('TM1.5SynPop_forCounty_2050'!Q1041-'TM1.5SynPop_forCounty_2035'!Q1041)*5/15+'TM1.5SynPop_forCounty_2035'!Q1041,0)</f>
        <v>371</v>
      </c>
      <c r="R1041">
        <f>ROUND(('TM1.5SynPop_forCounty_2050'!R1041-'TM1.5SynPop_forCounty_2035'!R1041)*5/15+'TM1.5SynPop_forCounty_2035'!R1041,0)</f>
        <v>142</v>
      </c>
      <c r="S1041">
        <f>ROUND(('TM1.5SynPop_forCounty_2050'!S1041-'TM1.5SynPop_forCounty_2035'!S1041)*5/15+'TM1.5SynPop_forCounty_2035'!S1041,0)</f>
        <v>2454</v>
      </c>
      <c r="T1041">
        <f>ROUND(('TM1.5SynPop_forCounty_2050'!T1041-'TM1.5SynPop_forCounty_2035'!T1041)*5/15+'TM1.5SynPop_forCounty_2035'!T1041,0)</f>
        <v>61</v>
      </c>
      <c r="U1041">
        <f>ROUND(('TM1.5SynPop_forCounty_2050'!U1041-'TM1.5SynPop_forCounty_2035'!U1041)*5/15+'TM1.5SynPop_forCounty_2035'!U1041,0)</f>
        <v>153</v>
      </c>
      <c r="V1041">
        <f>ROUND(('TM1.5SynPop_forCounty_2050'!V1041-'TM1.5SynPop_forCounty_2035'!V1041)*5/15+'TM1.5SynPop_forCounty_2035'!V1041,0)</f>
        <v>283</v>
      </c>
      <c r="W1041">
        <f>ROUND(('TM1.5SynPop_forCounty_2050'!W1041-'TM1.5SynPop_forCounty_2035'!W1041)*5/15+'TM1.5SynPop_forCounty_2035'!W1041,0)</f>
        <v>147</v>
      </c>
      <c r="X1041">
        <f>ROUND(('TM1.5SynPop_forCounty_2050'!X1041-'TM1.5SynPop_forCounty_2035'!X1041)*5/15+'TM1.5SynPop_forCounty_2035'!X1041,0)</f>
        <v>821</v>
      </c>
      <c r="Y1041">
        <f>ROUND(('TM1.5SynPop_forCounty_2050'!Y1041-'TM1.5SynPop_forCounty_2035'!Y1041)*5/15+'TM1.5SynPop_forCounty_2035'!Y1041,0)</f>
        <v>988</v>
      </c>
      <c r="Z1041">
        <f>ROUND(('TM1.5SynPop_forCounty_2050'!Z1041-'TM1.5SynPop_forCounty_2035'!Z1041)*5/15+'TM1.5SynPop_forCounty_2035'!Z1041,0)</f>
        <v>1123</v>
      </c>
      <c r="AA1041">
        <f>ROUND(('TM1.5SynPop_forCounty_2050'!AA1041-'TM1.5SynPop_forCounty_2035'!AA1041)*5/15+'TM1.5SynPop_forCounty_2035'!AA1041,0)</f>
        <v>150</v>
      </c>
    </row>
    <row r="1042" spans="1:27">
      <c r="A1042">
        <f>VLOOKUP(B1042,xwalk!$A$2:$D$1455,4,FALSE)</f>
        <v>5</v>
      </c>
      <c r="B1042">
        <v>1045</v>
      </c>
      <c r="C1042">
        <f>ROUND(('TM1.5SynPop_forCounty_2050'!C1042-'TM1.5SynPop_forCounty_2035'!C1042)*5/15+'TM1.5SynPop_forCounty_2035'!C1042,0)</f>
        <v>3760</v>
      </c>
      <c r="D1042">
        <f>ROUND(('TM1.5SynPop_forCounty_2050'!D1042-'TM1.5SynPop_forCounty_2035'!D1042)*5/15+'TM1.5SynPop_forCounty_2035'!D1042,0)</f>
        <v>0</v>
      </c>
      <c r="E1042">
        <f>ROUND(('TM1.5SynPop_forCounty_2050'!E1042-'TM1.5SynPop_forCounty_2035'!E1042)*5/15+'TM1.5SynPop_forCounty_2035'!E1042,0)</f>
        <v>43</v>
      </c>
      <c r="F1042">
        <f>ROUND(('TM1.5SynPop_forCounty_2050'!F1042-'TM1.5SynPop_forCounty_2035'!F1042)*5/15+'TM1.5SynPop_forCounty_2035'!F1042,0)</f>
        <v>116</v>
      </c>
      <c r="G1042">
        <f>ROUND(('TM1.5SynPop_forCounty_2050'!G1042-'TM1.5SynPop_forCounty_2035'!G1042)*5/15+'TM1.5SynPop_forCounty_2035'!G1042,0)</f>
        <v>172</v>
      </c>
      <c r="H1042">
        <f>ROUND(('TM1.5SynPop_forCounty_2050'!H1042-'TM1.5SynPop_forCounty_2035'!H1042)*5/15+'TM1.5SynPop_forCounty_2035'!H1042,0)</f>
        <v>220</v>
      </c>
      <c r="I1042">
        <f>ROUND(('TM1.5SynPop_forCounty_2050'!I1042-'TM1.5SynPop_forCounty_2035'!I1042)*5/15+'TM1.5SynPop_forCounty_2035'!I1042,0)</f>
        <v>315</v>
      </c>
      <c r="J1042">
        <f>ROUND(('TM1.5SynPop_forCounty_2050'!J1042-'TM1.5SynPop_forCounty_2035'!J1042)*5/15+'TM1.5SynPop_forCounty_2035'!J1042,0)</f>
        <v>715</v>
      </c>
      <c r="K1042">
        <f>ROUND(('TM1.5SynPop_forCounty_2050'!K1042-'TM1.5SynPop_forCounty_2035'!K1042)*5/15+'TM1.5SynPop_forCounty_2035'!K1042,0)</f>
        <v>342</v>
      </c>
      <c r="L1042">
        <f>ROUND(('TM1.5SynPop_forCounty_2050'!L1042-'TM1.5SynPop_forCounty_2035'!L1042)*5/15+'TM1.5SynPop_forCounty_2035'!L1042,0)</f>
        <v>684</v>
      </c>
      <c r="M1042">
        <f>ROUND(('TM1.5SynPop_forCounty_2050'!M1042-'TM1.5SynPop_forCounty_2035'!M1042)*5/15+'TM1.5SynPop_forCounty_2035'!M1042,0)</f>
        <v>264</v>
      </c>
      <c r="N1042">
        <f>ROUND(('TM1.5SynPop_forCounty_2050'!N1042-'TM1.5SynPop_forCounty_2035'!N1042)*5/15+'TM1.5SynPop_forCounty_2035'!N1042,0)</f>
        <v>290</v>
      </c>
      <c r="O1042">
        <f>ROUND(('TM1.5SynPop_forCounty_2050'!O1042-'TM1.5SynPop_forCounty_2035'!O1042)*5/15+'TM1.5SynPop_forCounty_2035'!O1042,0)</f>
        <v>562</v>
      </c>
      <c r="P1042">
        <f>ROUND(('TM1.5SynPop_forCounty_2050'!P1042-'TM1.5SynPop_forCounty_2035'!P1042)*5/15+'TM1.5SynPop_forCounty_2035'!P1042,0)</f>
        <v>399</v>
      </c>
      <c r="Q1042">
        <f>ROUND(('TM1.5SynPop_forCounty_2050'!Q1042-'TM1.5SynPop_forCounty_2035'!Q1042)*5/15+'TM1.5SynPop_forCounty_2035'!Q1042,0)</f>
        <v>444</v>
      </c>
      <c r="R1042">
        <f>ROUND(('TM1.5SynPop_forCounty_2050'!R1042-'TM1.5SynPop_forCounty_2035'!R1042)*5/15+'TM1.5SynPop_forCounty_2035'!R1042,0)</f>
        <v>176</v>
      </c>
      <c r="S1042">
        <f>ROUND(('TM1.5SynPop_forCounty_2050'!S1042-'TM1.5SynPop_forCounty_2035'!S1042)*5/15+'TM1.5SynPop_forCounty_2035'!S1042,0)</f>
        <v>3760</v>
      </c>
      <c r="T1042">
        <f>ROUND(('TM1.5SynPop_forCounty_2050'!T1042-'TM1.5SynPop_forCounty_2035'!T1042)*5/15+'TM1.5SynPop_forCounty_2035'!T1042,0)</f>
        <v>61</v>
      </c>
      <c r="U1042">
        <f>ROUND(('TM1.5SynPop_forCounty_2050'!U1042-'TM1.5SynPop_forCounty_2035'!U1042)*5/15+'TM1.5SynPop_forCounty_2035'!U1042,0)</f>
        <v>237</v>
      </c>
      <c r="V1042">
        <f>ROUND(('TM1.5SynPop_forCounty_2050'!V1042-'TM1.5SynPop_forCounty_2035'!V1042)*5/15+'TM1.5SynPop_forCounty_2035'!V1042,0)</f>
        <v>418</v>
      </c>
      <c r="W1042">
        <f>ROUND(('TM1.5SynPop_forCounty_2050'!W1042-'TM1.5SynPop_forCounty_2035'!W1042)*5/15+'TM1.5SynPop_forCounty_2035'!W1042,0)</f>
        <v>131</v>
      </c>
      <c r="X1042">
        <f>ROUND(('TM1.5SynPop_forCounty_2050'!X1042-'TM1.5SynPop_forCounty_2035'!X1042)*5/15+'TM1.5SynPop_forCounty_2035'!X1042,0)</f>
        <v>1165</v>
      </c>
      <c r="Y1042">
        <f>ROUND(('TM1.5SynPop_forCounty_2050'!Y1042-'TM1.5SynPop_forCounty_2035'!Y1042)*5/15+'TM1.5SynPop_forCounty_2035'!Y1042,0)</f>
        <v>1747</v>
      </c>
      <c r="Z1042">
        <f>ROUND(('TM1.5SynPop_forCounty_2050'!Z1042-'TM1.5SynPop_forCounty_2035'!Z1042)*5/15+'TM1.5SynPop_forCounty_2035'!Z1042,0)</f>
        <v>1709</v>
      </c>
      <c r="AA1042">
        <f>ROUND(('TM1.5SynPop_forCounty_2050'!AA1042-'TM1.5SynPop_forCounty_2035'!AA1042)*5/15+'TM1.5SynPop_forCounty_2035'!AA1042,0)</f>
        <v>182</v>
      </c>
    </row>
    <row r="1043" spans="1:27">
      <c r="A1043">
        <f>VLOOKUP(B1043,xwalk!$A$2:$D$1455,4,FALSE)</f>
        <v>5</v>
      </c>
      <c r="B1043">
        <v>1046</v>
      </c>
      <c r="C1043">
        <f>ROUND(('TM1.5SynPop_forCounty_2050'!C1043-'TM1.5SynPop_forCounty_2035'!C1043)*5/15+'TM1.5SynPop_forCounty_2035'!C1043,0)</f>
        <v>2299</v>
      </c>
      <c r="D1043">
        <f>ROUND(('TM1.5SynPop_forCounty_2050'!D1043-'TM1.5SynPop_forCounty_2035'!D1043)*5/15+'TM1.5SynPop_forCounty_2035'!D1043,0)</f>
        <v>3</v>
      </c>
      <c r="E1043">
        <f>ROUND(('TM1.5SynPop_forCounty_2050'!E1043-'TM1.5SynPop_forCounty_2035'!E1043)*5/15+'TM1.5SynPop_forCounty_2035'!E1043,0)</f>
        <v>24</v>
      </c>
      <c r="F1043">
        <f>ROUND(('TM1.5SynPop_forCounty_2050'!F1043-'TM1.5SynPop_forCounty_2035'!F1043)*5/15+'TM1.5SynPop_forCounty_2035'!F1043,0)</f>
        <v>65</v>
      </c>
      <c r="G1043">
        <f>ROUND(('TM1.5SynPop_forCounty_2050'!G1043-'TM1.5SynPop_forCounty_2035'!G1043)*5/15+'TM1.5SynPop_forCounty_2035'!G1043,0)</f>
        <v>84</v>
      </c>
      <c r="H1043">
        <f>ROUND(('TM1.5SynPop_forCounty_2050'!H1043-'TM1.5SynPop_forCounty_2035'!H1043)*5/15+'TM1.5SynPop_forCounty_2035'!H1043,0)</f>
        <v>160</v>
      </c>
      <c r="I1043">
        <f>ROUND(('TM1.5SynPop_forCounty_2050'!I1043-'TM1.5SynPop_forCounty_2035'!I1043)*5/15+'TM1.5SynPop_forCounty_2035'!I1043,0)</f>
        <v>179</v>
      </c>
      <c r="J1043">
        <f>ROUND(('TM1.5SynPop_forCounty_2050'!J1043-'TM1.5SynPop_forCounty_2035'!J1043)*5/15+'TM1.5SynPop_forCounty_2035'!J1043,0)</f>
        <v>448</v>
      </c>
      <c r="K1043">
        <f>ROUND(('TM1.5SynPop_forCounty_2050'!K1043-'TM1.5SynPop_forCounty_2035'!K1043)*5/15+'TM1.5SynPop_forCounty_2035'!K1043,0)</f>
        <v>218</v>
      </c>
      <c r="L1043">
        <f>ROUND(('TM1.5SynPop_forCounty_2050'!L1043-'TM1.5SynPop_forCounty_2035'!L1043)*5/15+'TM1.5SynPop_forCounty_2035'!L1043,0)</f>
        <v>383</v>
      </c>
      <c r="M1043">
        <f>ROUND(('TM1.5SynPop_forCounty_2050'!M1043-'TM1.5SynPop_forCounty_2035'!M1043)*5/15+'TM1.5SynPop_forCounty_2035'!M1043,0)</f>
        <v>172</v>
      </c>
      <c r="N1043">
        <f>ROUND(('TM1.5SynPop_forCounty_2050'!N1043-'TM1.5SynPop_forCounty_2035'!N1043)*5/15+'TM1.5SynPop_forCounty_2035'!N1043,0)</f>
        <v>187</v>
      </c>
      <c r="O1043">
        <f>ROUND(('TM1.5SynPop_forCounty_2050'!O1043-'TM1.5SynPop_forCounty_2035'!O1043)*5/15+'TM1.5SynPop_forCounty_2035'!O1043,0)</f>
        <v>343</v>
      </c>
      <c r="P1043">
        <f>ROUND(('TM1.5SynPop_forCounty_2050'!P1043-'TM1.5SynPop_forCounty_2035'!P1043)*5/15+'TM1.5SynPop_forCounty_2035'!P1043,0)</f>
        <v>275</v>
      </c>
      <c r="Q1043">
        <f>ROUND(('TM1.5SynPop_forCounty_2050'!Q1043-'TM1.5SynPop_forCounty_2035'!Q1043)*5/15+'TM1.5SynPop_forCounty_2035'!Q1043,0)</f>
        <v>281</v>
      </c>
      <c r="R1043">
        <f>ROUND(('TM1.5SynPop_forCounty_2050'!R1043-'TM1.5SynPop_forCounty_2035'!R1043)*5/15+'TM1.5SynPop_forCounty_2035'!R1043,0)</f>
        <v>61</v>
      </c>
      <c r="S1043">
        <f>ROUND(('TM1.5SynPop_forCounty_2050'!S1043-'TM1.5SynPop_forCounty_2035'!S1043)*5/15+'TM1.5SynPop_forCounty_2035'!S1043,0)</f>
        <v>2302</v>
      </c>
      <c r="T1043">
        <f>ROUND(('TM1.5SynPop_forCounty_2050'!T1043-'TM1.5SynPop_forCounty_2035'!T1043)*5/15+'TM1.5SynPop_forCounty_2035'!T1043,0)</f>
        <v>54</v>
      </c>
      <c r="U1043">
        <f>ROUND(('TM1.5SynPop_forCounty_2050'!U1043-'TM1.5SynPop_forCounty_2035'!U1043)*5/15+'TM1.5SynPop_forCounty_2035'!U1043,0)</f>
        <v>149</v>
      </c>
      <c r="V1043">
        <f>ROUND(('TM1.5SynPop_forCounty_2050'!V1043-'TM1.5SynPop_forCounty_2035'!V1043)*5/15+'TM1.5SynPop_forCounty_2035'!V1043,0)</f>
        <v>262</v>
      </c>
      <c r="W1043">
        <f>ROUND(('TM1.5SynPop_forCounty_2050'!W1043-'TM1.5SynPop_forCounty_2035'!W1043)*5/15+'TM1.5SynPop_forCounty_2035'!W1043,0)</f>
        <v>136</v>
      </c>
      <c r="X1043">
        <f>ROUND(('TM1.5SynPop_forCounty_2050'!X1043-'TM1.5SynPop_forCounty_2035'!X1043)*5/15+'TM1.5SynPop_forCounty_2035'!X1043,0)</f>
        <v>716</v>
      </c>
      <c r="Y1043">
        <f>ROUND(('TM1.5SynPop_forCounty_2050'!Y1043-'TM1.5SynPop_forCounty_2035'!Y1043)*5/15+'TM1.5SynPop_forCounty_2035'!Y1043,0)</f>
        <v>984</v>
      </c>
      <c r="Z1043">
        <f>ROUND(('TM1.5SynPop_forCounty_2050'!Z1043-'TM1.5SynPop_forCounty_2035'!Z1043)*5/15+'TM1.5SynPop_forCounty_2035'!Z1043,0)</f>
        <v>1049</v>
      </c>
      <c r="AA1043">
        <f>ROUND(('TM1.5SynPop_forCounty_2050'!AA1043-'TM1.5SynPop_forCounty_2035'!AA1043)*5/15+'TM1.5SynPop_forCounty_2035'!AA1043,0)</f>
        <v>108</v>
      </c>
    </row>
    <row r="1044" spans="1:27">
      <c r="A1044">
        <f>VLOOKUP(B1044,xwalk!$A$2:$D$1455,4,FALSE)</f>
        <v>5</v>
      </c>
      <c r="B1044">
        <v>1047</v>
      </c>
      <c r="C1044">
        <f>ROUND(('TM1.5SynPop_forCounty_2050'!C1044-'TM1.5SynPop_forCounty_2035'!C1044)*5/15+'TM1.5SynPop_forCounty_2035'!C1044,0)</f>
        <v>2923</v>
      </c>
      <c r="D1044">
        <f>ROUND(('TM1.5SynPop_forCounty_2050'!D1044-'TM1.5SynPop_forCounty_2035'!D1044)*5/15+'TM1.5SynPop_forCounty_2035'!D1044,0)</f>
        <v>20</v>
      </c>
      <c r="E1044">
        <f>ROUND(('TM1.5SynPop_forCounty_2050'!E1044-'TM1.5SynPop_forCounty_2035'!E1044)*5/15+'TM1.5SynPop_forCounty_2035'!E1044,0)</f>
        <v>123</v>
      </c>
      <c r="F1044">
        <f>ROUND(('TM1.5SynPop_forCounty_2050'!F1044-'TM1.5SynPop_forCounty_2035'!F1044)*5/15+'TM1.5SynPop_forCounty_2035'!F1044,0)</f>
        <v>184</v>
      </c>
      <c r="G1044">
        <f>ROUND(('TM1.5SynPop_forCounty_2050'!G1044-'TM1.5SynPop_forCounty_2035'!G1044)*5/15+'TM1.5SynPop_forCounty_2035'!G1044,0)</f>
        <v>128</v>
      </c>
      <c r="H1044">
        <f>ROUND(('TM1.5SynPop_forCounty_2050'!H1044-'TM1.5SynPop_forCounty_2035'!H1044)*5/15+'TM1.5SynPop_forCounty_2035'!H1044,0)</f>
        <v>175</v>
      </c>
      <c r="I1044">
        <f>ROUND(('TM1.5SynPop_forCounty_2050'!I1044-'TM1.5SynPop_forCounty_2035'!I1044)*5/15+'TM1.5SynPop_forCounty_2035'!I1044,0)</f>
        <v>210</v>
      </c>
      <c r="J1044">
        <f>ROUND(('TM1.5SynPop_forCounty_2050'!J1044-'TM1.5SynPop_forCounty_2035'!J1044)*5/15+'TM1.5SynPop_forCounty_2035'!J1044,0)</f>
        <v>497</v>
      </c>
      <c r="K1044">
        <f>ROUND(('TM1.5SynPop_forCounty_2050'!K1044-'TM1.5SynPop_forCounty_2035'!K1044)*5/15+'TM1.5SynPop_forCounty_2035'!K1044,0)</f>
        <v>396</v>
      </c>
      <c r="L1044">
        <f>ROUND(('TM1.5SynPop_forCounty_2050'!L1044-'TM1.5SynPop_forCounty_2035'!L1044)*5/15+'TM1.5SynPop_forCounty_2035'!L1044,0)</f>
        <v>514</v>
      </c>
      <c r="M1044">
        <f>ROUND(('TM1.5SynPop_forCounty_2050'!M1044-'TM1.5SynPop_forCounty_2035'!M1044)*5/15+'TM1.5SynPop_forCounty_2035'!M1044,0)</f>
        <v>204</v>
      </c>
      <c r="N1044">
        <f>ROUND(('TM1.5SynPop_forCounty_2050'!N1044-'TM1.5SynPop_forCounty_2035'!N1044)*5/15+'TM1.5SynPop_forCounty_2035'!N1044,0)</f>
        <v>203</v>
      </c>
      <c r="O1044">
        <f>ROUND(('TM1.5SynPop_forCounty_2050'!O1044-'TM1.5SynPop_forCounty_2035'!O1044)*5/15+'TM1.5SynPop_forCounty_2035'!O1044,0)</f>
        <v>397</v>
      </c>
      <c r="P1044">
        <f>ROUND(('TM1.5SynPop_forCounty_2050'!P1044-'TM1.5SynPop_forCounty_2035'!P1044)*5/15+'TM1.5SynPop_forCounty_2035'!P1044,0)</f>
        <v>397</v>
      </c>
      <c r="Q1044">
        <f>ROUND(('TM1.5SynPop_forCounty_2050'!Q1044-'TM1.5SynPop_forCounty_2035'!Q1044)*5/15+'TM1.5SynPop_forCounty_2035'!Q1044,0)</f>
        <v>361</v>
      </c>
      <c r="R1044">
        <f>ROUND(('TM1.5SynPop_forCounty_2050'!R1044-'TM1.5SynPop_forCounty_2035'!R1044)*5/15+'TM1.5SynPop_forCounty_2035'!R1044,0)</f>
        <v>163</v>
      </c>
      <c r="S1044">
        <f>ROUND(('TM1.5SynPop_forCounty_2050'!S1044-'TM1.5SynPop_forCounty_2035'!S1044)*5/15+'TM1.5SynPop_forCounty_2035'!S1044,0)</f>
        <v>2943</v>
      </c>
      <c r="T1044">
        <f>ROUND(('TM1.5SynPop_forCounty_2050'!T1044-'TM1.5SynPop_forCounty_2035'!T1044)*5/15+'TM1.5SynPop_forCounty_2035'!T1044,0)</f>
        <v>78</v>
      </c>
      <c r="U1044">
        <f>ROUND(('TM1.5SynPop_forCounty_2050'!U1044-'TM1.5SynPop_forCounty_2035'!U1044)*5/15+'TM1.5SynPop_forCounty_2035'!U1044,0)</f>
        <v>203</v>
      </c>
      <c r="V1044">
        <f>ROUND(('TM1.5SynPop_forCounty_2050'!V1044-'TM1.5SynPop_forCounty_2035'!V1044)*5/15+'TM1.5SynPop_forCounty_2035'!V1044,0)</f>
        <v>423</v>
      </c>
      <c r="W1044">
        <f>ROUND(('TM1.5SynPop_forCounty_2050'!W1044-'TM1.5SynPop_forCounty_2035'!W1044)*5/15+'TM1.5SynPop_forCounty_2035'!W1044,0)</f>
        <v>234</v>
      </c>
      <c r="X1044">
        <f>ROUND(('TM1.5SynPop_forCounty_2050'!X1044-'TM1.5SynPop_forCounty_2035'!X1044)*5/15+'TM1.5SynPop_forCounty_2035'!X1044,0)</f>
        <v>804</v>
      </c>
      <c r="Y1044">
        <f>ROUND(('TM1.5SynPop_forCounty_2050'!Y1044-'TM1.5SynPop_forCounty_2035'!Y1044)*5/15+'TM1.5SynPop_forCounty_2035'!Y1044,0)</f>
        <v>1201</v>
      </c>
      <c r="Z1044">
        <f>ROUND(('TM1.5SynPop_forCounty_2050'!Z1044-'TM1.5SynPop_forCounty_2035'!Z1044)*5/15+'TM1.5SynPop_forCounty_2035'!Z1044,0)</f>
        <v>1334</v>
      </c>
      <c r="AA1044">
        <f>ROUND(('TM1.5SynPop_forCounty_2050'!AA1044-'TM1.5SynPop_forCounty_2035'!AA1044)*5/15+'TM1.5SynPop_forCounty_2035'!AA1044,0)</f>
        <v>169</v>
      </c>
    </row>
    <row r="1045" spans="1:27">
      <c r="A1045">
        <f>VLOOKUP(B1045,xwalk!$A$2:$D$1455,4,FALSE)</f>
        <v>5</v>
      </c>
      <c r="B1045">
        <v>1048</v>
      </c>
      <c r="C1045">
        <f>ROUND(('TM1.5SynPop_forCounty_2050'!C1045-'TM1.5SynPop_forCounty_2035'!C1045)*5/15+'TM1.5SynPop_forCounty_2035'!C1045,0)</f>
        <v>2980</v>
      </c>
      <c r="D1045">
        <f>ROUND(('TM1.5SynPop_forCounty_2050'!D1045-'TM1.5SynPop_forCounty_2035'!D1045)*5/15+'TM1.5SynPop_forCounty_2035'!D1045,0)</f>
        <v>16</v>
      </c>
      <c r="E1045">
        <f>ROUND(('TM1.5SynPop_forCounty_2050'!E1045-'TM1.5SynPop_forCounty_2035'!E1045)*5/15+'TM1.5SynPop_forCounty_2035'!E1045,0)</f>
        <v>130</v>
      </c>
      <c r="F1045">
        <f>ROUND(('TM1.5SynPop_forCounty_2050'!F1045-'TM1.5SynPop_forCounty_2035'!F1045)*5/15+'TM1.5SynPop_forCounty_2035'!F1045,0)</f>
        <v>157</v>
      </c>
      <c r="G1045">
        <f>ROUND(('TM1.5SynPop_forCounty_2050'!G1045-'TM1.5SynPop_forCounty_2035'!G1045)*5/15+'TM1.5SynPop_forCounty_2035'!G1045,0)</f>
        <v>116</v>
      </c>
      <c r="H1045">
        <f>ROUND(('TM1.5SynPop_forCounty_2050'!H1045-'TM1.5SynPop_forCounty_2035'!H1045)*5/15+'TM1.5SynPop_forCounty_2035'!H1045,0)</f>
        <v>231</v>
      </c>
      <c r="I1045">
        <f>ROUND(('TM1.5SynPop_forCounty_2050'!I1045-'TM1.5SynPop_forCounty_2035'!I1045)*5/15+'TM1.5SynPop_forCounty_2035'!I1045,0)</f>
        <v>188</v>
      </c>
      <c r="J1045">
        <f>ROUND(('TM1.5SynPop_forCounty_2050'!J1045-'TM1.5SynPop_forCounty_2035'!J1045)*5/15+'TM1.5SynPop_forCounty_2035'!J1045,0)</f>
        <v>500</v>
      </c>
      <c r="K1045">
        <f>ROUND(('TM1.5SynPop_forCounty_2050'!K1045-'TM1.5SynPop_forCounty_2035'!K1045)*5/15+'TM1.5SynPop_forCounty_2035'!K1045,0)</f>
        <v>387</v>
      </c>
      <c r="L1045">
        <f>ROUND(('TM1.5SynPop_forCounty_2050'!L1045-'TM1.5SynPop_forCounty_2035'!L1045)*5/15+'TM1.5SynPop_forCounty_2035'!L1045,0)</f>
        <v>486</v>
      </c>
      <c r="M1045">
        <f>ROUND(('TM1.5SynPop_forCounty_2050'!M1045-'TM1.5SynPop_forCounty_2035'!M1045)*5/15+'TM1.5SynPop_forCounty_2035'!M1045,0)</f>
        <v>248</v>
      </c>
      <c r="N1045">
        <f>ROUND(('TM1.5SynPop_forCounty_2050'!N1045-'TM1.5SynPop_forCounty_2035'!N1045)*5/15+'TM1.5SynPop_forCounty_2035'!N1045,0)</f>
        <v>201</v>
      </c>
      <c r="O1045">
        <f>ROUND(('TM1.5SynPop_forCounty_2050'!O1045-'TM1.5SynPop_forCounty_2035'!O1045)*5/15+'TM1.5SynPop_forCounty_2035'!O1045,0)</f>
        <v>342</v>
      </c>
      <c r="P1045">
        <f>ROUND(('TM1.5SynPop_forCounty_2050'!P1045-'TM1.5SynPop_forCounty_2035'!P1045)*5/15+'TM1.5SynPop_forCounty_2035'!P1045,0)</f>
        <v>461</v>
      </c>
      <c r="Q1045">
        <f>ROUND(('TM1.5SynPop_forCounty_2050'!Q1045-'TM1.5SynPop_forCounty_2035'!Q1045)*5/15+'TM1.5SynPop_forCounty_2035'!Q1045,0)</f>
        <v>407</v>
      </c>
      <c r="R1045">
        <f>ROUND(('TM1.5SynPop_forCounty_2050'!R1045-'TM1.5SynPop_forCounty_2035'!R1045)*5/15+'TM1.5SynPop_forCounty_2035'!R1045,0)</f>
        <v>112</v>
      </c>
      <c r="S1045">
        <f>ROUND(('TM1.5SynPop_forCounty_2050'!S1045-'TM1.5SynPop_forCounty_2035'!S1045)*5/15+'TM1.5SynPop_forCounty_2035'!S1045,0)</f>
        <v>2996</v>
      </c>
      <c r="T1045">
        <f>ROUND(('TM1.5SynPop_forCounty_2050'!T1045-'TM1.5SynPop_forCounty_2035'!T1045)*5/15+'TM1.5SynPop_forCounty_2035'!T1045,0)</f>
        <v>81</v>
      </c>
      <c r="U1045">
        <f>ROUND(('TM1.5SynPop_forCounty_2050'!U1045-'TM1.5SynPop_forCounty_2035'!U1045)*5/15+'TM1.5SynPop_forCounty_2035'!U1045,0)</f>
        <v>231</v>
      </c>
      <c r="V1045">
        <f>ROUND(('TM1.5SynPop_forCounty_2050'!V1045-'TM1.5SynPop_forCounty_2035'!V1045)*5/15+'TM1.5SynPop_forCounty_2035'!V1045,0)</f>
        <v>487</v>
      </c>
      <c r="W1045">
        <f>ROUND(('TM1.5SynPop_forCounty_2050'!W1045-'TM1.5SynPop_forCounty_2035'!W1045)*5/15+'TM1.5SynPop_forCounty_2035'!W1045,0)</f>
        <v>390</v>
      </c>
      <c r="X1045">
        <f>ROUND(('TM1.5SynPop_forCounty_2050'!X1045-'TM1.5SynPop_forCounty_2035'!X1045)*5/15+'TM1.5SynPop_forCounty_2035'!X1045,0)</f>
        <v>907</v>
      </c>
      <c r="Y1045">
        <f>ROUND(('TM1.5SynPop_forCounty_2050'!Y1045-'TM1.5SynPop_forCounty_2035'!Y1045)*5/15+'TM1.5SynPop_forCounty_2035'!Y1045,0)</f>
        <v>900</v>
      </c>
      <c r="Z1045">
        <f>ROUND(('TM1.5SynPop_forCounty_2050'!Z1045-'TM1.5SynPop_forCounty_2035'!Z1045)*5/15+'TM1.5SynPop_forCounty_2035'!Z1045,0)</f>
        <v>1427</v>
      </c>
      <c r="AA1045">
        <f>ROUND(('TM1.5SynPop_forCounty_2050'!AA1045-'TM1.5SynPop_forCounty_2035'!AA1045)*5/15+'TM1.5SynPop_forCounty_2035'!AA1045,0)</f>
        <v>172</v>
      </c>
    </row>
    <row r="1046" spans="1:27">
      <c r="A1046">
        <f>VLOOKUP(B1046,xwalk!$A$2:$D$1455,4,FALSE)</f>
        <v>5</v>
      </c>
      <c r="B1046">
        <v>1049</v>
      </c>
      <c r="C1046">
        <f>ROUND(('TM1.5SynPop_forCounty_2050'!C1046-'TM1.5SynPop_forCounty_2035'!C1046)*5/15+'TM1.5SynPop_forCounty_2035'!C1046,0)</f>
        <v>5643</v>
      </c>
      <c r="D1046">
        <f>ROUND(('TM1.5SynPop_forCounty_2050'!D1046-'TM1.5SynPop_forCounty_2035'!D1046)*5/15+'TM1.5SynPop_forCounty_2035'!D1046,0)</f>
        <v>6</v>
      </c>
      <c r="E1046">
        <f>ROUND(('TM1.5SynPop_forCounty_2050'!E1046-'TM1.5SynPop_forCounty_2035'!E1046)*5/15+'TM1.5SynPop_forCounty_2035'!E1046,0)</f>
        <v>400</v>
      </c>
      <c r="F1046">
        <f>ROUND(('TM1.5SynPop_forCounty_2050'!F1046-'TM1.5SynPop_forCounty_2035'!F1046)*5/15+'TM1.5SynPop_forCounty_2035'!F1046,0)</f>
        <v>396</v>
      </c>
      <c r="G1046">
        <f>ROUND(('TM1.5SynPop_forCounty_2050'!G1046-'TM1.5SynPop_forCounty_2035'!G1046)*5/15+'TM1.5SynPop_forCounty_2035'!G1046,0)</f>
        <v>373</v>
      </c>
      <c r="H1046">
        <f>ROUND(('TM1.5SynPop_forCounty_2050'!H1046-'TM1.5SynPop_forCounty_2035'!H1046)*5/15+'TM1.5SynPop_forCounty_2035'!H1046,0)</f>
        <v>274</v>
      </c>
      <c r="I1046">
        <f>ROUND(('TM1.5SynPop_forCounty_2050'!I1046-'TM1.5SynPop_forCounty_2035'!I1046)*5/15+'TM1.5SynPop_forCounty_2035'!I1046,0)</f>
        <v>364</v>
      </c>
      <c r="J1046">
        <f>ROUND(('TM1.5SynPop_forCounty_2050'!J1046-'TM1.5SynPop_forCounty_2035'!J1046)*5/15+'TM1.5SynPop_forCounty_2035'!J1046,0)</f>
        <v>745</v>
      </c>
      <c r="K1046">
        <f>ROUND(('TM1.5SynPop_forCounty_2050'!K1046-'TM1.5SynPop_forCounty_2035'!K1046)*5/15+'TM1.5SynPop_forCounty_2035'!K1046,0)</f>
        <v>780</v>
      </c>
      <c r="L1046">
        <f>ROUND(('TM1.5SynPop_forCounty_2050'!L1046-'TM1.5SynPop_forCounty_2035'!L1046)*5/15+'TM1.5SynPop_forCounty_2035'!L1046,0)</f>
        <v>962</v>
      </c>
      <c r="M1046">
        <f>ROUND(('TM1.5SynPop_forCounty_2050'!M1046-'TM1.5SynPop_forCounty_2035'!M1046)*5/15+'TM1.5SynPop_forCounty_2035'!M1046,0)</f>
        <v>429</v>
      </c>
      <c r="N1046">
        <f>ROUND(('TM1.5SynPop_forCounty_2050'!N1046-'TM1.5SynPop_forCounty_2035'!N1046)*5/15+'TM1.5SynPop_forCounty_2035'!N1046,0)</f>
        <v>382</v>
      </c>
      <c r="O1046">
        <f>ROUND(('TM1.5SynPop_forCounty_2050'!O1046-'TM1.5SynPop_forCounty_2035'!O1046)*5/15+'TM1.5SynPop_forCounty_2035'!O1046,0)</f>
        <v>678</v>
      </c>
      <c r="P1046">
        <f>ROUND(('TM1.5SynPop_forCounty_2050'!P1046-'TM1.5SynPop_forCounty_2035'!P1046)*5/15+'TM1.5SynPop_forCounty_2035'!P1046,0)</f>
        <v>759</v>
      </c>
      <c r="Q1046">
        <f>ROUND(('TM1.5SynPop_forCounty_2050'!Q1046-'TM1.5SynPop_forCounty_2035'!Q1046)*5/15+'TM1.5SynPop_forCounty_2035'!Q1046,0)</f>
        <v>619</v>
      </c>
      <c r="R1046">
        <f>ROUND(('TM1.5SynPop_forCounty_2050'!R1046-'TM1.5SynPop_forCounty_2035'!R1046)*5/15+'TM1.5SynPop_forCounty_2035'!R1046,0)</f>
        <v>497</v>
      </c>
      <c r="S1046">
        <f>ROUND(('TM1.5SynPop_forCounty_2050'!S1046-'TM1.5SynPop_forCounty_2035'!S1046)*5/15+'TM1.5SynPop_forCounty_2035'!S1046,0)</f>
        <v>5649</v>
      </c>
      <c r="T1046">
        <f>ROUND(('TM1.5SynPop_forCounty_2050'!T1046-'TM1.5SynPop_forCounty_2035'!T1046)*5/15+'TM1.5SynPop_forCounty_2035'!T1046,0)</f>
        <v>161</v>
      </c>
      <c r="U1046">
        <f>ROUND(('TM1.5SynPop_forCounty_2050'!U1046-'TM1.5SynPop_forCounty_2035'!U1046)*5/15+'TM1.5SynPop_forCounty_2035'!U1046,0)</f>
        <v>401</v>
      </c>
      <c r="V1046">
        <f>ROUND(('TM1.5SynPop_forCounty_2050'!V1046-'TM1.5SynPop_forCounty_2035'!V1046)*5/15+'TM1.5SynPop_forCounty_2035'!V1046,0)</f>
        <v>330</v>
      </c>
      <c r="W1046">
        <f>ROUND(('TM1.5SynPop_forCounty_2050'!W1046-'TM1.5SynPop_forCounty_2035'!W1046)*5/15+'TM1.5SynPop_forCounty_2035'!W1046,0)</f>
        <v>972</v>
      </c>
      <c r="X1046">
        <f>ROUND(('TM1.5SynPop_forCounty_2050'!X1046-'TM1.5SynPop_forCounty_2035'!X1046)*5/15+'TM1.5SynPop_forCounty_2035'!X1046,0)</f>
        <v>2107</v>
      </c>
      <c r="Y1046">
        <f>ROUND(('TM1.5SynPop_forCounty_2050'!Y1046-'TM1.5SynPop_forCounty_2035'!Y1046)*5/15+'TM1.5SynPop_forCounty_2035'!Y1046,0)</f>
        <v>1678</v>
      </c>
      <c r="Z1046">
        <f>ROUND(('TM1.5SynPop_forCounty_2050'!Z1046-'TM1.5SynPop_forCounty_2035'!Z1046)*5/15+'TM1.5SynPop_forCounty_2035'!Z1046,0)</f>
        <v>2965</v>
      </c>
      <c r="AA1046">
        <f>ROUND(('TM1.5SynPop_forCounty_2050'!AA1046-'TM1.5SynPop_forCounty_2035'!AA1046)*5/15+'TM1.5SynPop_forCounty_2035'!AA1046,0)</f>
        <v>354</v>
      </c>
    </row>
    <row r="1047" spans="1:27">
      <c r="A1047">
        <f>VLOOKUP(B1047,xwalk!$A$2:$D$1455,4,FALSE)</f>
        <v>5</v>
      </c>
      <c r="B1047">
        <v>1050</v>
      </c>
      <c r="C1047">
        <f>ROUND(('TM1.5SynPop_forCounty_2050'!C1047-'TM1.5SynPop_forCounty_2035'!C1047)*5/15+'TM1.5SynPop_forCounty_2035'!C1047,0)</f>
        <v>7085</v>
      </c>
      <c r="D1047">
        <f>ROUND(('TM1.5SynPop_forCounty_2050'!D1047-'TM1.5SynPop_forCounty_2035'!D1047)*5/15+'TM1.5SynPop_forCounty_2035'!D1047,0)</f>
        <v>48</v>
      </c>
      <c r="E1047">
        <f>ROUND(('TM1.5SynPop_forCounty_2050'!E1047-'TM1.5SynPop_forCounty_2035'!E1047)*5/15+'TM1.5SynPop_forCounty_2035'!E1047,0)</f>
        <v>668</v>
      </c>
      <c r="F1047">
        <f>ROUND(('TM1.5SynPop_forCounty_2050'!F1047-'TM1.5SynPop_forCounty_2035'!F1047)*5/15+'TM1.5SynPop_forCounty_2035'!F1047,0)</f>
        <v>590</v>
      </c>
      <c r="G1047">
        <f>ROUND(('TM1.5SynPop_forCounty_2050'!G1047-'TM1.5SynPop_forCounty_2035'!G1047)*5/15+'TM1.5SynPop_forCounty_2035'!G1047,0)</f>
        <v>403</v>
      </c>
      <c r="H1047">
        <f>ROUND(('TM1.5SynPop_forCounty_2050'!H1047-'TM1.5SynPop_forCounty_2035'!H1047)*5/15+'TM1.5SynPop_forCounty_2035'!H1047,0)</f>
        <v>256</v>
      </c>
      <c r="I1047">
        <f>ROUND(('TM1.5SynPop_forCounty_2050'!I1047-'TM1.5SynPop_forCounty_2035'!I1047)*5/15+'TM1.5SynPop_forCounty_2035'!I1047,0)</f>
        <v>293</v>
      </c>
      <c r="J1047">
        <f>ROUND(('TM1.5SynPop_forCounty_2050'!J1047-'TM1.5SynPop_forCounty_2035'!J1047)*5/15+'TM1.5SynPop_forCounty_2035'!J1047,0)</f>
        <v>508</v>
      </c>
      <c r="K1047">
        <f>ROUND(('TM1.5SynPop_forCounty_2050'!K1047-'TM1.5SynPop_forCounty_2035'!K1047)*5/15+'TM1.5SynPop_forCounty_2035'!K1047,0)</f>
        <v>664</v>
      </c>
      <c r="L1047">
        <f>ROUND(('TM1.5SynPop_forCounty_2050'!L1047-'TM1.5SynPop_forCounty_2035'!L1047)*5/15+'TM1.5SynPop_forCounty_2035'!L1047,0)</f>
        <v>827</v>
      </c>
      <c r="M1047">
        <f>ROUND(('TM1.5SynPop_forCounty_2050'!M1047-'TM1.5SynPop_forCounty_2035'!M1047)*5/15+'TM1.5SynPop_forCounty_2035'!M1047,0)</f>
        <v>496</v>
      </c>
      <c r="N1047">
        <f>ROUND(('TM1.5SynPop_forCounty_2050'!N1047-'TM1.5SynPop_forCounty_2035'!N1047)*5/15+'TM1.5SynPop_forCounty_2035'!N1047,0)</f>
        <v>732</v>
      </c>
      <c r="O1047">
        <f>ROUND(('TM1.5SynPop_forCounty_2050'!O1047-'TM1.5SynPop_forCounty_2035'!O1047)*5/15+'TM1.5SynPop_forCounty_2035'!O1047,0)</f>
        <v>1115</v>
      </c>
      <c r="P1047">
        <f>ROUND(('TM1.5SynPop_forCounty_2050'!P1047-'TM1.5SynPop_forCounty_2035'!P1047)*5/15+'TM1.5SynPop_forCounty_2035'!P1047,0)</f>
        <v>773</v>
      </c>
      <c r="Q1047">
        <f>ROUND(('TM1.5SynPop_forCounty_2050'!Q1047-'TM1.5SynPop_forCounty_2035'!Q1047)*5/15+'TM1.5SynPop_forCounty_2035'!Q1047,0)</f>
        <v>377</v>
      </c>
      <c r="R1047">
        <f>ROUND(('TM1.5SynPop_forCounty_2050'!R1047-'TM1.5SynPop_forCounty_2035'!R1047)*5/15+'TM1.5SynPop_forCounty_2035'!R1047,0)</f>
        <v>453</v>
      </c>
      <c r="S1047">
        <f>ROUND(('TM1.5SynPop_forCounty_2050'!S1047-'TM1.5SynPop_forCounty_2035'!S1047)*5/15+'TM1.5SynPop_forCounty_2035'!S1047,0)</f>
        <v>7133</v>
      </c>
      <c r="T1047">
        <f>ROUND(('TM1.5SynPop_forCounty_2050'!T1047-'TM1.5SynPop_forCounty_2035'!T1047)*5/15+'TM1.5SynPop_forCounty_2035'!T1047,0)</f>
        <v>338</v>
      </c>
      <c r="U1047">
        <f>ROUND(('TM1.5SynPop_forCounty_2050'!U1047-'TM1.5SynPop_forCounty_2035'!U1047)*5/15+'TM1.5SynPop_forCounty_2035'!U1047,0)</f>
        <v>1169</v>
      </c>
      <c r="V1047">
        <f>ROUND(('TM1.5SynPop_forCounty_2050'!V1047-'TM1.5SynPop_forCounty_2035'!V1047)*5/15+'TM1.5SynPop_forCounty_2035'!V1047,0)</f>
        <v>543</v>
      </c>
      <c r="W1047">
        <f>ROUND(('TM1.5SynPop_forCounty_2050'!W1047-'TM1.5SynPop_forCounty_2035'!W1047)*5/15+'TM1.5SynPop_forCounty_2035'!W1047,0)</f>
        <v>1038</v>
      </c>
      <c r="X1047">
        <f>ROUND(('TM1.5SynPop_forCounty_2050'!X1047-'TM1.5SynPop_forCounty_2035'!X1047)*5/15+'TM1.5SynPop_forCounty_2035'!X1047,0)</f>
        <v>2365</v>
      </c>
      <c r="Y1047">
        <f>ROUND(('TM1.5SynPop_forCounty_2050'!Y1047-'TM1.5SynPop_forCounty_2035'!Y1047)*5/15+'TM1.5SynPop_forCounty_2035'!Y1047,0)</f>
        <v>1679</v>
      </c>
      <c r="Z1047">
        <f>ROUND(('TM1.5SynPop_forCounty_2050'!Z1047-'TM1.5SynPop_forCounty_2035'!Z1047)*5/15+'TM1.5SynPop_forCounty_2035'!Z1047,0)</f>
        <v>3604</v>
      </c>
      <c r="AA1047">
        <f>ROUND(('TM1.5SynPop_forCounty_2050'!AA1047-'TM1.5SynPop_forCounty_2035'!AA1047)*5/15+'TM1.5SynPop_forCounty_2035'!AA1047,0)</f>
        <v>786</v>
      </c>
    </row>
    <row r="1048" spans="1:27">
      <c r="A1048">
        <f>VLOOKUP(B1048,xwalk!$A$2:$D$1455,4,FALSE)</f>
        <v>5</v>
      </c>
      <c r="B1048">
        <v>1051</v>
      </c>
      <c r="C1048">
        <f>ROUND(('TM1.5SynPop_forCounty_2050'!C1048-'TM1.5SynPop_forCounty_2035'!C1048)*5/15+'TM1.5SynPop_forCounty_2035'!C1048,0)</f>
        <v>9200</v>
      </c>
      <c r="D1048">
        <f>ROUND(('TM1.5SynPop_forCounty_2050'!D1048-'TM1.5SynPop_forCounty_2035'!D1048)*5/15+'TM1.5SynPop_forCounty_2035'!D1048,0)</f>
        <v>7</v>
      </c>
      <c r="E1048">
        <f>ROUND(('TM1.5SynPop_forCounty_2050'!E1048-'TM1.5SynPop_forCounty_2035'!E1048)*5/15+'TM1.5SynPop_forCounty_2035'!E1048,0)</f>
        <v>983</v>
      </c>
      <c r="F1048">
        <f>ROUND(('TM1.5SynPop_forCounty_2050'!F1048-'TM1.5SynPop_forCounty_2035'!F1048)*5/15+'TM1.5SynPop_forCounty_2035'!F1048,0)</f>
        <v>1128</v>
      </c>
      <c r="G1048">
        <f>ROUND(('TM1.5SynPop_forCounty_2050'!G1048-'TM1.5SynPop_forCounty_2035'!G1048)*5/15+'TM1.5SynPop_forCounty_2035'!G1048,0)</f>
        <v>251</v>
      </c>
      <c r="H1048">
        <f>ROUND(('TM1.5SynPop_forCounty_2050'!H1048-'TM1.5SynPop_forCounty_2035'!H1048)*5/15+'TM1.5SynPop_forCounty_2035'!H1048,0)</f>
        <v>419</v>
      </c>
      <c r="I1048">
        <f>ROUND(('TM1.5SynPop_forCounty_2050'!I1048-'TM1.5SynPop_forCounty_2035'!I1048)*5/15+'TM1.5SynPop_forCounty_2035'!I1048,0)</f>
        <v>387</v>
      </c>
      <c r="J1048">
        <f>ROUND(('TM1.5SynPop_forCounty_2050'!J1048-'TM1.5SynPop_forCounty_2035'!J1048)*5/15+'TM1.5SynPop_forCounty_2035'!J1048,0)</f>
        <v>889</v>
      </c>
      <c r="K1048">
        <f>ROUND(('TM1.5SynPop_forCounty_2050'!K1048-'TM1.5SynPop_forCounty_2035'!K1048)*5/15+'TM1.5SynPop_forCounty_2035'!K1048,0)</f>
        <v>1317</v>
      </c>
      <c r="L1048">
        <f>ROUND(('TM1.5SynPop_forCounty_2050'!L1048-'TM1.5SynPop_forCounty_2035'!L1048)*5/15+'TM1.5SynPop_forCounty_2035'!L1048,0)</f>
        <v>1354</v>
      </c>
      <c r="M1048">
        <f>ROUND(('TM1.5SynPop_forCounty_2050'!M1048-'TM1.5SynPop_forCounty_2035'!M1048)*5/15+'TM1.5SynPop_forCounty_2035'!M1048,0)</f>
        <v>664</v>
      </c>
      <c r="N1048">
        <f>ROUND(('TM1.5SynPop_forCounty_2050'!N1048-'TM1.5SynPop_forCounty_2035'!N1048)*5/15+'TM1.5SynPop_forCounty_2035'!N1048,0)</f>
        <v>723</v>
      </c>
      <c r="O1048">
        <f>ROUND(('TM1.5SynPop_forCounty_2050'!O1048-'TM1.5SynPop_forCounty_2035'!O1048)*5/15+'TM1.5SynPop_forCounty_2035'!O1048,0)</f>
        <v>1323</v>
      </c>
      <c r="P1048">
        <f>ROUND(('TM1.5SynPop_forCounty_2050'!P1048-'TM1.5SynPop_forCounty_2035'!P1048)*5/15+'TM1.5SynPop_forCounty_2035'!P1048,0)</f>
        <v>1406</v>
      </c>
      <c r="Q1048">
        <f>ROUND(('TM1.5SynPop_forCounty_2050'!Q1048-'TM1.5SynPop_forCounty_2035'!Q1048)*5/15+'TM1.5SynPop_forCounty_2035'!Q1048,0)</f>
        <v>885</v>
      </c>
      <c r="R1048">
        <f>ROUND(('TM1.5SynPop_forCounty_2050'!R1048-'TM1.5SynPop_forCounty_2035'!R1048)*5/15+'TM1.5SynPop_forCounty_2035'!R1048,0)</f>
        <v>444</v>
      </c>
      <c r="S1048">
        <f>ROUND(('TM1.5SynPop_forCounty_2050'!S1048-'TM1.5SynPop_forCounty_2035'!S1048)*5/15+'TM1.5SynPop_forCounty_2035'!S1048,0)</f>
        <v>9207</v>
      </c>
      <c r="T1048">
        <f>ROUND(('TM1.5SynPop_forCounty_2050'!T1048-'TM1.5SynPop_forCounty_2035'!T1048)*5/15+'TM1.5SynPop_forCounty_2035'!T1048,0)</f>
        <v>289</v>
      </c>
      <c r="U1048">
        <f>ROUND(('TM1.5SynPop_forCounty_2050'!U1048-'TM1.5SynPop_forCounty_2035'!U1048)*5/15+'TM1.5SynPop_forCounty_2035'!U1048,0)</f>
        <v>701</v>
      </c>
      <c r="V1048">
        <f>ROUND(('TM1.5SynPop_forCounty_2050'!V1048-'TM1.5SynPop_forCounty_2035'!V1048)*5/15+'TM1.5SynPop_forCounty_2035'!V1048,0)</f>
        <v>1272</v>
      </c>
      <c r="W1048">
        <f>ROUND(('TM1.5SynPop_forCounty_2050'!W1048-'TM1.5SynPop_forCounty_2035'!W1048)*5/15+'TM1.5SynPop_forCounty_2035'!W1048,0)</f>
        <v>1055</v>
      </c>
      <c r="X1048">
        <f>ROUND(('TM1.5SynPop_forCounty_2050'!X1048-'TM1.5SynPop_forCounty_2035'!X1048)*5/15+'TM1.5SynPop_forCounty_2035'!X1048,0)</f>
        <v>2621</v>
      </c>
      <c r="Y1048">
        <f>ROUND(('TM1.5SynPop_forCounty_2050'!Y1048-'TM1.5SynPop_forCounty_2035'!Y1048)*5/15+'TM1.5SynPop_forCounty_2035'!Y1048,0)</f>
        <v>3269</v>
      </c>
      <c r="Z1048">
        <f>ROUND(('TM1.5SynPop_forCounty_2050'!Z1048-'TM1.5SynPop_forCounty_2035'!Z1048)*5/15+'TM1.5SynPop_forCounty_2035'!Z1048,0)</f>
        <v>4390</v>
      </c>
      <c r="AA1048">
        <f>ROUND(('TM1.5SynPop_forCounty_2050'!AA1048-'TM1.5SynPop_forCounty_2035'!AA1048)*5/15+'TM1.5SynPop_forCounty_2035'!AA1048,0)</f>
        <v>545</v>
      </c>
    </row>
    <row r="1049" spans="1:27">
      <c r="A1049">
        <f>VLOOKUP(B1049,xwalk!$A$2:$D$1455,4,FALSE)</f>
        <v>5</v>
      </c>
      <c r="B1049">
        <v>1052</v>
      </c>
      <c r="C1049">
        <f>ROUND(('TM1.5SynPop_forCounty_2050'!C1049-'TM1.5SynPop_forCounty_2035'!C1049)*5/15+'TM1.5SynPop_forCounty_2035'!C1049,0)</f>
        <v>1361</v>
      </c>
      <c r="D1049">
        <f>ROUND(('TM1.5SynPop_forCounty_2050'!D1049-'TM1.5SynPop_forCounty_2035'!D1049)*5/15+'TM1.5SynPop_forCounty_2035'!D1049,0)</f>
        <v>0</v>
      </c>
      <c r="E1049">
        <f>ROUND(('TM1.5SynPop_forCounty_2050'!E1049-'TM1.5SynPop_forCounty_2035'!E1049)*5/15+'TM1.5SynPop_forCounty_2035'!E1049,0)</f>
        <v>35</v>
      </c>
      <c r="F1049">
        <f>ROUND(('TM1.5SynPop_forCounty_2050'!F1049-'TM1.5SynPop_forCounty_2035'!F1049)*5/15+'TM1.5SynPop_forCounty_2035'!F1049,0)</f>
        <v>52</v>
      </c>
      <c r="G1049">
        <f>ROUND(('TM1.5SynPop_forCounty_2050'!G1049-'TM1.5SynPop_forCounty_2035'!G1049)*5/15+'TM1.5SynPop_forCounty_2035'!G1049,0)</f>
        <v>66</v>
      </c>
      <c r="H1049">
        <f>ROUND(('TM1.5SynPop_forCounty_2050'!H1049-'TM1.5SynPop_forCounty_2035'!H1049)*5/15+'TM1.5SynPop_forCounty_2035'!H1049,0)</f>
        <v>91</v>
      </c>
      <c r="I1049">
        <f>ROUND(('TM1.5SynPop_forCounty_2050'!I1049-'TM1.5SynPop_forCounty_2035'!I1049)*5/15+'TM1.5SynPop_forCounty_2035'!I1049,0)</f>
        <v>106</v>
      </c>
      <c r="J1049">
        <f>ROUND(('TM1.5SynPop_forCounty_2050'!J1049-'TM1.5SynPop_forCounty_2035'!J1049)*5/15+'TM1.5SynPop_forCounty_2035'!J1049,0)</f>
        <v>237</v>
      </c>
      <c r="K1049">
        <f>ROUND(('TM1.5SynPop_forCounty_2050'!K1049-'TM1.5SynPop_forCounty_2035'!K1049)*5/15+'TM1.5SynPop_forCounty_2035'!K1049,0)</f>
        <v>127</v>
      </c>
      <c r="L1049">
        <f>ROUND(('TM1.5SynPop_forCounty_2050'!L1049-'TM1.5SynPop_forCounty_2035'!L1049)*5/15+'TM1.5SynPop_forCounty_2035'!L1049,0)</f>
        <v>269</v>
      </c>
      <c r="M1049">
        <f>ROUND(('TM1.5SynPop_forCounty_2050'!M1049-'TM1.5SynPop_forCounty_2035'!M1049)*5/15+'TM1.5SynPop_forCounty_2035'!M1049,0)</f>
        <v>101</v>
      </c>
      <c r="N1049">
        <f>ROUND(('TM1.5SynPop_forCounty_2050'!N1049-'TM1.5SynPop_forCounty_2035'!N1049)*5/15+'TM1.5SynPop_forCounty_2035'!N1049,0)</f>
        <v>91</v>
      </c>
      <c r="O1049">
        <f>ROUND(('TM1.5SynPop_forCounty_2050'!O1049-'TM1.5SynPop_forCounty_2035'!O1049)*5/15+'TM1.5SynPop_forCounty_2035'!O1049,0)</f>
        <v>214</v>
      </c>
      <c r="P1049">
        <f>ROUND(('TM1.5SynPop_forCounty_2050'!P1049-'TM1.5SynPop_forCounty_2035'!P1049)*5/15+'TM1.5SynPop_forCounty_2035'!P1049,0)</f>
        <v>127</v>
      </c>
      <c r="Q1049">
        <f>ROUND(('TM1.5SynPop_forCounty_2050'!Q1049-'TM1.5SynPop_forCounty_2035'!Q1049)*5/15+'TM1.5SynPop_forCounty_2035'!Q1049,0)</f>
        <v>211</v>
      </c>
      <c r="R1049">
        <f>ROUND(('TM1.5SynPop_forCounty_2050'!R1049-'TM1.5SynPop_forCounty_2035'!R1049)*5/15+'TM1.5SynPop_forCounty_2035'!R1049,0)</f>
        <v>37</v>
      </c>
      <c r="S1049">
        <f>ROUND(('TM1.5SynPop_forCounty_2050'!S1049-'TM1.5SynPop_forCounty_2035'!S1049)*5/15+'TM1.5SynPop_forCounty_2035'!S1049,0)</f>
        <v>1361</v>
      </c>
      <c r="T1049">
        <f>ROUND(('TM1.5SynPop_forCounty_2050'!T1049-'TM1.5SynPop_forCounty_2035'!T1049)*5/15+'TM1.5SynPop_forCounty_2035'!T1049,0)</f>
        <v>27</v>
      </c>
      <c r="U1049">
        <f>ROUND(('TM1.5SynPop_forCounty_2050'!U1049-'TM1.5SynPop_forCounty_2035'!U1049)*5/15+'TM1.5SynPop_forCounty_2035'!U1049,0)</f>
        <v>97</v>
      </c>
      <c r="V1049">
        <f>ROUND(('TM1.5SynPop_forCounty_2050'!V1049-'TM1.5SynPop_forCounty_2035'!V1049)*5/15+'TM1.5SynPop_forCounty_2035'!V1049,0)</f>
        <v>151</v>
      </c>
      <c r="W1049">
        <f>ROUND(('TM1.5SynPop_forCounty_2050'!W1049-'TM1.5SynPop_forCounty_2035'!W1049)*5/15+'TM1.5SynPop_forCounty_2035'!W1049,0)</f>
        <v>87</v>
      </c>
      <c r="X1049">
        <f>ROUND(('TM1.5SynPop_forCounty_2050'!X1049-'TM1.5SynPop_forCounty_2035'!X1049)*5/15+'TM1.5SynPop_forCounty_2035'!X1049,0)</f>
        <v>386</v>
      </c>
      <c r="Y1049">
        <f>ROUND(('TM1.5SynPop_forCounty_2050'!Y1049-'TM1.5SynPop_forCounty_2035'!Y1049)*5/15+'TM1.5SynPop_forCounty_2035'!Y1049,0)</f>
        <v>613</v>
      </c>
      <c r="Z1049">
        <f>ROUND(('TM1.5SynPop_forCounty_2050'!Z1049-'TM1.5SynPop_forCounty_2035'!Z1049)*5/15+'TM1.5SynPop_forCounty_2035'!Z1049,0)</f>
        <v>617</v>
      </c>
      <c r="AA1049">
        <f>ROUND(('TM1.5SynPop_forCounty_2050'!AA1049-'TM1.5SynPop_forCounty_2035'!AA1049)*5/15+'TM1.5SynPop_forCounty_2035'!AA1049,0)</f>
        <v>70</v>
      </c>
    </row>
    <row r="1050" spans="1:27">
      <c r="A1050">
        <f>VLOOKUP(B1050,xwalk!$A$2:$D$1455,4,FALSE)</f>
        <v>5</v>
      </c>
      <c r="B1050">
        <v>1053</v>
      </c>
      <c r="C1050">
        <f>ROUND(('TM1.5SynPop_forCounty_2050'!C1050-'TM1.5SynPop_forCounty_2035'!C1050)*5/15+'TM1.5SynPop_forCounty_2035'!C1050,0)</f>
        <v>4048</v>
      </c>
      <c r="D1050">
        <f>ROUND(('TM1.5SynPop_forCounty_2050'!D1050-'TM1.5SynPop_forCounty_2035'!D1050)*5/15+'TM1.5SynPop_forCounty_2035'!D1050,0)</f>
        <v>3</v>
      </c>
      <c r="E1050">
        <f>ROUND(('TM1.5SynPop_forCounty_2050'!E1050-'TM1.5SynPop_forCounty_2035'!E1050)*5/15+'TM1.5SynPop_forCounty_2035'!E1050,0)</f>
        <v>66</v>
      </c>
      <c r="F1050">
        <f>ROUND(('TM1.5SynPop_forCounty_2050'!F1050-'TM1.5SynPop_forCounty_2035'!F1050)*5/15+'TM1.5SynPop_forCounty_2035'!F1050,0)</f>
        <v>170</v>
      </c>
      <c r="G1050">
        <f>ROUND(('TM1.5SynPop_forCounty_2050'!G1050-'TM1.5SynPop_forCounty_2035'!G1050)*5/15+'TM1.5SynPop_forCounty_2035'!G1050,0)</f>
        <v>188</v>
      </c>
      <c r="H1050">
        <f>ROUND(('TM1.5SynPop_forCounty_2050'!H1050-'TM1.5SynPop_forCounty_2035'!H1050)*5/15+'TM1.5SynPop_forCounty_2035'!H1050,0)</f>
        <v>247</v>
      </c>
      <c r="I1050">
        <f>ROUND(('TM1.5SynPop_forCounty_2050'!I1050-'TM1.5SynPop_forCounty_2035'!I1050)*5/15+'TM1.5SynPop_forCounty_2035'!I1050,0)</f>
        <v>283</v>
      </c>
      <c r="J1050">
        <f>ROUND(('TM1.5SynPop_forCounty_2050'!J1050-'TM1.5SynPop_forCounty_2035'!J1050)*5/15+'TM1.5SynPop_forCounty_2035'!J1050,0)</f>
        <v>746</v>
      </c>
      <c r="K1050">
        <f>ROUND(('TM1.5SynPop_forCounty_2050'!K1050-'TM1.5SynPop_forCounty_2035'!K1050)*5/15+'TM1.5SynPop_forCounty_2035'!K1050,0)</f>
        <v>388</v>
      </c>
      <c r="L1050">
        <f>ROUND(('TM1.5SynPop_forCounty_2050'!L1050-'TM1.5SynPop_forCounty_2035'!L1050)*5/15+'TM1.5SynPop_forCounty_2035'!L1050,0)</f>
        <v>711</v>
      </c>
      <c r="M1050">
        <f>ROUND(('TM1.5SynPop_forCounty_2050'!M1050-'TM1.5SynPop_forCounty_2035'!M1050)*5/15+'TM1.5SynPop_forCounty_2035'!M1050,0)</f>
        <v>283</v>
      </c>
      <c r="N1050">
        <f>ROUND(('TM1.5SynPop_forCounty_2050'!N1050-'TM1.5SynPop_forCounty_2035'!N1050)*5/15+'TM1.5SynPop_forCounty_2035'!N1050,0)</f>
        <v>320</v>
      </c>
      <c r="O1050">
        <f>ROUND(('TM1.5SynPop_forCounty_2050'!O1050-'TM1.5SynPop_forCounty_2035'!O1050)*5/15+'TM1.5SynPop_forCounty_2035'!O1050,0)</f>
        <v>372</v>
      </c>
      <c r="P1050">
        <f>ROUND(('TM1.5SynPop_forCounty_2050'!P1050-'TM1.5SynPop_forCounty_2035'!P1050)*5/15+'TM1.5SynPop_forCounty_2035'!P1050,0)</f>
        <v>385</v>
      </c>
      <c r="Q1050">
        <f>ROUND(('TM1.5SynPop_forCounty_2050'!Q1050-'TM1.5SynPop_forCounty_2035'!Q1050)*5/15+'TM1.5SynPop_forCounty_2035'!Q1050,0)</f>
        <v>704</v>
      </c>
      <c r="R1050">
        <f>ROUND(('TM1.5SynPop_forCounty_2050'!R1050-'TM1.5SynPop_forCounty_2035'!R1050)*5/15+'TM1.5SynPop_forCounty_2035'!R1050,0)</f>
        <v>241</v>
      </c>
      <c r="S1050">
        <f>ROUND(('TM1.5SynPop_forCounty_2050'!S1050-'TM1.5SynPop_forCounty_2035'!S1050)*5/15+'TM1.5SynPop_forCounty_2035'!S1050,0)</f>
        <v>4051</v>
      </c>
      <c r="T1050">
        <f>ROUND(('TM1.5SynPop_forCounty_2050'!T1050-'TM1.5SynPop_forCounty_2035'!T1050)*5/15+'TM1.5SynPop_forCounty_2035'!T1050,0)</f>
        <v>96</v>
      </c>
      <c r="U1050">
        <f>ROUND(('TM1.5SynPop_forCounty_2050'!U1050-'TM1.5SynPop_forCounty_2035'!U1050)*5/15+'TM1.5SynPop_forCounty_2035'!U1050,0)</f>
        <v>277</v>
      </c>
      <c r="V1050">
        <f>ROUND(('TM1.5SynPop_forCounty_2050'!V1050-'TM1.5SynPop_forCounty_2035'!V1050)*5/15+'TM1.5SynPop_forCounty_2035'!V1050,0)</f>
        <v>489</v>
      </c>
      <c r="W1050">
        <f>ROUND(('TM1.5SynPop_forCounty_2050'!W1050-'TM1.5SynPop_forCounty_2035'!W1050)*5/15+'TM1.5SynPop_forCounty_2035'!W1050,0)</f>
        <v>224</v>
      </c>
      <c r="X1050">
        <f>ROUND(('TM1.5SynPop_forCounty_2050'!X1050-'TM1.5SynPop_forCounty_2035'!X1050)*5/15+'TM1.5SynPop_forCounty_2035'!X1050,0)</f>
        <v>1394</v>
      </c>
      <c r="Y1050">
        <f>ROUND(('TM1.5SynPop_forCounty_2050'!Y1050-'TM1.5SynPop_forCounty_2035'!Y1050)*5/15+'TM1.5SynPop_forCounty_2035'!Y1050,0)</f>
        <v>1571</v>
      </c>
      <c r="Z1050">
        <f>ROUND(('TM1.5SynPop_forCounty_2050'!Z1050-'TM1.5SynPop_forCounty_2035'!Z1050)*5/15+'TM1.5SynPop_forCounty_2035'!Z1050,0)</f>
        <v>1802</v>
      </c>
      <c r="AA1050">
        <f>ROUND(('TM1.5SynPop_forCounty_2050'!AA1050-'TM1.5SynPop_forCounty_2035'!AA1050)*5/15+'TM1.5SynPop_forCounty_2035'!AA1050,0)</f>
        <v>248</v>
      </c>
    </row>
    <row r="1051" spans="1:27">
      <c r="A1051">
        <f>VLOOKUP(B1051,xwalk!$A$2:$D$1455,4,FALSE)</f>
        <v>5</v>
      </c>
      <c r="B1051">
        <v>1054</v>
      </c>
      <c r="C1051">
        <f>ROUND(('TM1.5SynPop_forCounty_2050'!C1051-'TM1.5SynPop_forCounty_2035'!C1051)*5/15+'TM1.5SynPop_forCounty_2035'!C1051,0)</f>
        <v>2929</v>
      </c>
      <c r="D1051">
        <f>ROUND(('TM1.5SynPop_forCounty_2050'!D1051-'TM1.5SynPop_forCounty_2035'!D1051)*5/15+'TM1.5SynPop_forCounty_2035'!D1051,0)</f>
        <v>12</v>
      </c>
      <c r="E1051">
        <f>ROUND(('TM1.5SynPop_forCounty_2050'!E1051-'TM1.5SynPop_forCounty_2035'!E1051)*5/15+'TM1.5SynPop_forCounty_2035'!E1051,0)</f>
        <v>104</v>
      </c>
      <c r="F1051">
        <f>ROUND(('TM1.5SynPop_forCounty_2050'!F1051-'TM1.5SynPop_forCounty_2035'!F1051)*5/15+'TM1.5SynPop_forCounty_2035'!F1051,0)</f>
        <v>103</v>
      </c>
      <c r="G1051">
        <f>ROUND(('TM1.5SynPop_forCounty_2050'!G1051-'TM1.5SynPop_forCounty_2035'!G1051)*5/15+'TM1.5SynPop_forCounty_2035'!G1051,0)</f>
        <v>175</v>
      </c>
      <c r="H1051">
        <f>ROUND(('TM1.5SynPop_forCounty_2050'!H1051-'TM1.5SynPop_forCounty_2035'!H1051)*5/15+'TM1.5SynPop_forCounty_2035'!H1051,0)</f>
        <v>140</v>
      </c>
      <c r="I1051">
        <f>ROUND(('TM1.5SynPop_forCounty_2050'!I1051-'TM1.5SynPop_forCounty_2035'!I1051)*5/15+'TM1.5SynPop_forCounty_2035'!I1051,0)</f>
        <v>212</v>
      </c>
      <c r="J1051">
        <f>ROUND(('TM1.5SynPop_forCounty_2050'!J1051-'TM1.5SynPop_forCounty_2035'!J1051)*5/15+'TM1.5SynPop_forCounty_2035'!J1051,0)</f>
        <v>473</v>
      </c>
      <c r="K1051">
        <f>ROUND(('TM1.5SynPop_forCounty_2050'!K1051-'TM1.5SynPop_forCounty_2035'!K1051)*5/15+'TM1.5SynPop_forCounty_2035'!K1051,0)</f>
        <v>272</v>
      </c>
      <c r="L1051">
        <f>ROUND(('TM1.5SynPop_forCounty_2050'!L1051-'TM1.5SynPop_forCounty_2035'!L1051)*5/15+'TM1.5SynPop_forCounty_2035'!L1051,0)</f>
        <v>466</v>
      </c>
      <c r="M1051">
        <f>ROUND(('TM1.5SynPop_forCounty_2050'!M1051-'TM1.5SynPop_forCounty_2035'!M1051)*5/15+'TM1.5SynPop_forCounty_2035'!M1051,0)</f>
        <v>225</v>
      </c>
      <c r="N1051">
        <f>ROUND(('TM1.5SynPop_forCounty_2050'!N1051-'TM1.5SynPop_forCounty_2035'!N1051)*5/15+'TM1.5SynPop_forCounty_2035'!N1051,0)</f>
        <v>244</v>
      </c>
      <c r="O1051">
        <f>ROUND(('TM1.5SynPop_forCounty_2050'!O1051-'TM1.5SynPop_forCounty_2035'!O1051)*5/15+'TM1.5SynPop_forCounty_2035'!O1051,0)</f>
        <v>331</v>
      </c>
      <c r="P1051">
        <f>ROUND(('TM1.5SynPop_forCounty_2050'!P1051-'TM1.5SynPop_forCounty_2035'!P1051)*5/15+'TM1.5SynPop_forCounty_2035'!P1051,0)</f>
        <v>356</v>
      </c>
      <c r="Q1051">
        <f>ROUND(('TM1.5SynPop_forCounty_2050'!Q1051-'TM1.5SynPop_forCounty_2035'!Q1051)*5/15+'TM1.5SynPop_forCounty_2035'!Q1051,0)</f>
        <v>308</v>
      </c>
      <c r="R1051">
        <f>ROUND(('TM1.5SynPop_forCounty_2050'!R1051-'TM1.5SynPop_forCounty_2035'!R1051)*5/15+'TM1.5SynPop_forCounty_2035'!R1051,0)</f>
        <v>212</v>
      </c>
      <c r="S1051">
        <f>ROUND(('TM1.5SynPop_forCounty_2050'!S1051-'TM1.5SynPop_forCounty_2035'!S1051)*5/15+'TM1.5SynPop_forCounty_2035'!S1051,0)</f>
        <v>2941</v>
      </c>
      <c r="T1051">
        <f>ROUND(('TM1.5SynPop_forCounty_2050'!T1051-'TM1.5SynPop_forCounty_2035'!T1051)*5/15+'TM1.5SynPop_forCounty_2035'!T1051,0)</f>
        <v>125</v>
      </c>
      <c r="U1051">
        <f>ROUND(('TM1.5SynPop_forCounty_2050'!U1051-'TM1.5SynPop_forCounty_2035'!U1051)*5/15+'TM1.5SynPop_forCounty_2035'!U1051,0)</f>
        <v>259</v>
      </c>
      <c r="V1051">
        <f>ROUND(('TM1.5SynPop_forCounty_2050'!V1051-'TM1.5SynPop_forCounty_2035'!V1051)*5/15+'TM1.5SynPop_forCounty_2035'!V1051,0)</f>
        <v>140</v>
      </c>
      <c r="W1051">
        <f>ROUND(('TM1.5SynPop_forCounty_2050'!W1051-'TM1.5SynPop_forCounty_2035'!W1051)*5/15+'TM1.5SynPop_forCounty_2035'!W1051,0)</f>
        <v>412</v>
      </c>
      <c r="X1051">
        <f>ROUND(('TM1.5SynPop_forCounty_2050'!X1051-'TM1.5SynPop_forCounty_2035'!X1051)*5/15+'TM1.5SynPop_forCounty_2035'!X1051,0)</f>
        <v>1132</v>
      </c>
      <c r="Y1051">
        <f>ROUND(('TM1.5SynPop_forCounty_2050'!Y1051-'TM1.5SynPop_forCounty_2035'!Y1051)*5/15+'TM1.5SynPop_forCounty_2035'!Y1051,0)</f>
        <v>874</v>
      </c>
      <c r="Z1051">
        <f>ROUND(('TM1.5SynPop_forCounty_2050'!Z1051-'TM1.5SynPop_forCounty_2035'!Z1051)*5/15+'TM1.5SynPop_forCounty_2035'!Z1051,0)</f>
        <v>1520</v>
      </c>
      <c r="AA1051">
        <f>ROUND(('TM1.5SynPop_forCounty_2050'!AA1051-'TM1.5SynPop_forCounty_2035'!AA1051)*5/15+'TM1.5SynPop_forCounty_2035'!AA1051,0)</f>
        <v>226</v>
      </c>
    </row>
    <row r="1052" spans="1:27">
      <c r="A1052">
        <f>VLOOKUP(B1052,xwalk!$A$2:$D$1455,4,FALSE)</f>
        <v>5</v>
      </c>
      <c r="B1052">
        <v>1055</v>
      </c>
      <c r="C1052">
        <f>ROUND(('TM1.5SynPop_forCounty_2050'!C1052-'TM1.5SynPop_forCounty_2035'!C1052)*5/15+'TM1.5SynPop_forCounty_2035'!C1052,0)</f>
        <v>5371</v>
      </c>
      <c r="D1052">
        <f>ROUND(('TM1.5SynPop_forCounty_2050'!D1052-'TM1.5SynPop_forCounty_2035'!D1052)*5/15+'TM1.5SynPop_forCounty_2035'!D1052,0)</f>
        <v>4</v>
      </c>
      <c r="E1052">
        <f>ROUND(('TM1.5SynPop_forCounty_2050'!E1052-'TM1.5SynPop_forCounty_2035'!E1052)*5/15+'TM1.5SynPop_forCounty_2035'!E1052,0)</f>
        <v>197</v>
      </c>
      <c r="F1052">
        <f>ROUND(('TM1.5SynPop_forCounty_2050'!F1052-'TM1.5SynPop_forCounty_2035'!F1052)*5/15+'TM1.5SynPop_forCounty_2035'!F1052,0)</f>
        <v>234</v>
      </c>
      <c r="G1052">
        <f>ROUND(('TM1.5SynPop_forCounty_2050'!G1052-'TM1.5SynPop_forCounty_2035'!G1052)*5/15+'TM1.5SynPop_forCounty_2035'!G1052,0)</f>
        <v>349</v>
      </c>
      <c r="H1052">
        <f>ROUND(('TM1.5SynPop_forCounty_2050'!H1052-'TM1.5SynPop_forCounty_2035'!H1052)*5/15+'TM1.5SynPop_forCounty_2035'!H1052,0)</f>
        <v>251</v>
      </c>
      <c r="I1052">
        <f>ROUND(('TM1.5SynPop_forCounty_2050'!I1052-'TM1.5SynPop_forCounty_2035'!I1052)*5/15+'TM1.5SynPop_forCounty_2035'!I1052,0)</f>
        <v>309</v>
      </c>
      <c r="J1052">
        <f>ROUND(('TM1.5SynPop_forCounty_2050'!J1052-'TM1.5SynPop_forCounty_2035'!J1052)*5/15+'TM1.5SynPop_forCounty_2035'!J1052,0)</f>
        <v>672</v>
      </c>
      <c r="K1052">
        <f>ROUND(('TM1.5SynPop_forCounty_2050'!K1052-'TM1.5SynPop_forCounty_2035'!K1052)*5/15+'TM1.5SynPop_forCounty_2035'!K1052,0)</f>
        <v>483</v>
      </c>
      <c r="L1052">
        <f>ROUND(('TM1.5SynPop_forCounty_2050'!L1052-'TM1.5SynPop_forCounty_2035'!L1052)*5/15+'TM1.5SynPop_forCounty_2035'!L1052,0)</f>
        <v>597</v>
      </c>
      <c r="M1052">
        <f>ROUND(('TM1.5SynPop_forCounty_2050'!M1052-'TM1.5SynPop_forCounty_2035'!M1052)*5/15+'TM1.5SynPop_forCounty_2035'!M1052,0)</f>
        <v>341</v>
      </c>
      <c r="N1052">
        <f>ROUND(('TM1.5SynPop_forCounty_2050'!N1052-'TM1.5SynPop_forCounty_2035'!N1052)*5/15+'TM1.5SynPop_forCounty_2035'!N1052,0)</f>
        <v>590</v>
      </c>
      <c r="O1052">
        <f>ROUND(('TM1.5SynPop_forCounty_2050'!O1052-'TM1.5SynPop_forCounty_2035'!O1052)*5/15+'TM1.5SynPop_forCounty_2035'!O1052,0)</f>
        <v>433</v>
      </c>
      <c r="P1052">
        <f>ROUND(('TM1.5SynPop_forCounty_2050'!P1052-'TM1.5SynPop_forCounty_2035'!P1052)*5/15+'TM1.5SynPop_forCounty_2035'!P1052,0)</f>
        <v>621</v>
      </c>
      <c r="Q1052">
        <f>ROUND(('TM1.5SynPop_forCounty_2050'!Q1052-'TM1.5SynPop_forCounty_2035'!Q1052)*5/15+'TM1.5SynPop_forCounty_2035'!Q1052,0)</f>
        <v>600</v>
      </c>
      <c r="R1052">
        <f>ROUND(('TM1.5SynPop_forCounty_2050'!R1052-'TM1.5SynPop_forCounty_2035'!R1052)*5/15+'TM1.5SynPop_forCounty_2035'!R1052,0)</f>
        <v>357</v>
      </c>
      <c r="S1052">
        <f>ROUND(('TM1.5SynPop_forCounty_2050'!S1052-'TM1.5SynPop_forCounty_2035'!S1052)*5/15+'TM1.5SynPop_forCounty_2035'!S1052,0)</f>
        <v>5376</v>
      </c>
      <c r="T1052">
        <f>ROUND(('TM1.5SynPop_forCounty_2050'!T1052-'TM1.5SynPop_forCounty_2035'!T1052)*5/15+'TM1.5SynPop_forCounty_2035'!T1052,0)</f>
        <v>245</v>
      </c>
      <c r="U1052">
        <f>ROUND(('TM1.5SynPop_forCounty_2050'!U1052-'TM1.5SynPop_forCounty_2035'!U1052)*5/15+'TM1.5SynPop_forCounty_2035'!U1052,0)</f>
        <v>675</v>
      </c>
      <c r="V1052">
        <f>ROUND(('TM1.5SynPop_forCounty_2050'!V1052-'TM1.5SynPop_forCounty_2035'!V1052)*5/15+'TM1.5SynPop_forCounty_2035'!V1052,0)</f>
        <v>370</v>
      </c>
      <c r="W1052">
        <f>ROUND(('TM1.5SynPop_forCounty_2050'!W1052-'TM1.5SynPop_forCounty_2035'!W1052)*5/15+'TM1.5SynPop_forCounty_2035'!W1052,0)</f>
        <v>813</v>
      </c>
      <c r="X1052">
        <f>ROUND(('TM1.5SynPop_forCounty_2050'!X1052-'TM1.5SynPop_forCounty_2035'!X1052)*5/15+'TM1.5SynPop_forCounty_2035'!X1052,0)</f>
        <v>2076</v>
      </c>
      <c r="Y1052">
        <f>ROUND(('TM1.5SynPop_forCounty_2050'!Y1052-'TM1.5SynPop_forCounty_2035'!Y1052)*5/15+'TM1.5SynPop_forCounty_2035'!Y1052,0)</f>
        <v>1197</v>
      </c>
      <c r="Z1052">
        <f>ROUND(('TM1.5SynPop_forCounty_2050'!Z1052-'TM1.5SynPop_forCounty_2035'!Z1052)*5/15+'TM1.5SynPop_forCounty_2035'!Z1052,0)</f>
        <v>2728</v>
      </c>
      <c r="AA1052">
        <f>ROUND(('TM1.5SynPop_forCounty_2050'!AA1052-'TM1.5SynPop_forCounty_2035'!AA1052)*5/15+'TM1.5SynPop_forCounty_2035'!AA1052,0)</f>
        <v>522</v>
      </c>
    </row>
    <row r="1053" spans="1:27">
      <c r="A1053">
        <f>VLOOKUP(B1053,xwalk!$A$2:$D$1455,4,FALSE)</f>
        <v>5</v>
      </c>
      <c r="B1053">
        <v>1056</v>
      </c>
      <c r="C1053">
        <f>ROUND(('TM1.5SynPop_forCounty_2050'!C1053-'TM1.5SynPop_forCounty_2035'!C1053)*5/15+'TM1.5SynPop_forCounty_2035'!C1053,0)</f>
        <v>4864</v>
      </c>
      <c r="D1053">
        <f>ROUND(('TM1.5SynPop_forCounty_2050'!D1053-'TM1.5SynPop_forCounty_2035'!D1053)*5/15+'TM1.5SynPop_forCounty_2035'!D1053,0)</f>
        <v>28</v>
      </c>
      <c r="E1053">
        <f>ROUND(('TM1.5SynPop_forCounty_2050'!E1053-'TM1.5SynPop_forCounty_2035'!E1053)*5/15+'TM1.5SynPop_forCounty_2035'!E1053,0)</f>
        <v>381</v>
      </c>
      <c r="F1053">
        <f>ROUND(('TM1.5SynPop_forCounty_2050'!F1053-'TM1.5SynPop_forCounty_2035'!F1053)*5/15+'TM1.5SynPop_forCounty_2035'!F1053,0)</f>
        <v>337</v>
      </c>
      <c r="G1053">
        <f>ROUND(('TM1.5SynPop_forCounty_2050'!G1053-'TM1.5SynPop_forCounty_2035'!G1053)*5/15+'TM1.5SynPop_forCounty_2035'!G1053,0)</f>
        <v>360</v>
      </c>
      <c r="H1053">
        <f>ROUND(('TM1.5SynPop_forCounty_2050'!H1053-'TM1.5SynPop_forCounty_2035'!H1053)*5/15+'TM1.5SynPop_forCounty_2035'!H1053,0)</f>
        <v>225</v>
      </c>
      <c r="I1053">
        <f>ROUND(('TM1.5SynPop_forCounty_2050'!I1053-'TM1.5SynPop_forCounty_2035'!I1053)*5/15+'TM1.5SynPop_forCounty_2035'!I1053,0)</f>
        <v>231</v>
      </c>
      <c r="J1053">
        <f>ROUND(('TM1.5SynPop_forCounty_2050'!J1053-'TM1.5SynPop_forCounty_2035'!J1053)*5/15+'TM1.5SynPop_forCounty_2035'!J1053,0)</f>
        <v>430</v>
      </c>
      <c r="K1053">
        <f>ROUND(('TM1.5SynPop_forCounty_2050'!K1053-'TM1.5SynPop_forCounty_2035'!K1053)*5/15+'TM1.5SynPop_forCounty_2035'!K1053,0)</f>
        <v>627</v>
      </c>
      <c r="L1053">
        <f>ROUND(('TM1.5SynPop_forCounty_2050'!L1053-'TM1.5SynPop_forCounty_2035'!L1053)*5/15+'TM1.5SynPop_forCounty_2035'!L1053,0)</f>
        <v>538</v>
      </c>
      <c r="M1053">
        <f>ROUND(('TM1.5SynPop_forCounty_2050'!M1053-'TM1.5SynPop_forCounty_2035'!M1053)*5/15+'TM1.5SynPop_forCounty_2035'!M1053,0)</f>
        <v>298</v>
      </c>
      <c r="N1053">
        <f>ROUND(('TM1.5SynPop_forCounty_2050'!N1053-'TM1.5SynPop_forCounty_2035'!N1053)*5/15+'TM1.5SynPop_forCounty_2035'!N1053,0)</f>
        <v>500</v>
      </c>
      <c r="O1053">
        <f>ROUND(('TM1.5SynPop_forCounty_2050'!O1053-'TM1.5SynPop_forCounty_2035'!O1053)*5/15+'TM1.5SynPop_forCounty_2035'!O1053,0)</f>
        <v>732</v>
      </c>
      <c r="P1053">
        <f>ROUND(('TM1.5SynPop_forCounty_2050'!P1053-'TM1.5SynPop_forCounty_2035'!P1053)*5/15+'TM1.5SynPop_forCounty_2035'!P1053,0)</f>
        <v>526</v>
      </c>
      <c r="Q1053">
        <f>ROUND(('TM1.5SynPop_forCounty_2050'!Q1053-'TM1.5SynPop_forCounty_2035'!Q1053)*5/15+'TM1.5SynPop_forCounty_2035'!Q1053,0)</f>
        <v>478</v>
      </c>
      <c r="R1053">
        <f>ROUND(('TM1.5SynPop_forCounty_2050'!R1053-'TM1.5SynPop_forCounty_2035'!R1053)*5/15+'TM1.5SynPop_forCounty_2035'!R1053,0)</f>
        <v>228</v>
      </c>
      <c r="S1053">
        <f>ROUND(('TM1.5SynPop_forCounty_2050'!S1053-'TM1.5SynPop_forCounty_2035'!S1053)*5/15+'TM1.5SynPop_forCounty_2035'!S1053,0)</f>
        <v>4892</v>
      </c>
      <c r="T1053">
        <f>ROUND(('TM1.5SynPop_forCounty_2050'!T1053-'TM1.5SynPop_forCounty_2035'!T1053)*5/15+'TM1.5SynPop_forCounty_2035'!T1053,0)</f>
        <v>229</v>
      </c>
      <c r="U1053">
        <f>ROUND(('TM1.5SynPop_forCounty_2050'!U1053-'TM1.5SynPop_forCounty_2035'!U1053)*5/15+'TM1.5SynPop_forCounty_2035'!U1053,0)</f>
        <v>563</v>
      </c>
      <c r="V1053">
        <f>ROUND(('TM1.5SynPop_forCounty_2050'!V1053-'TM1.5SynPop_forCounty_2035'!V1053)*5/15+'TM1.5SynPop_forCounty_2035'!V1053,0)</f>
        <v>331</v>
      </c>
      <c r="W1053">
        <f>ROUND(('TM1.5SynPop_forCounty_2050'!W1053-'TM1.5SynPop_forCounty_2035'!W1053)*5/15+'TM1.5SynPop_forCounty_2035'!W1053,0)</f>
        <v>686</v>
      </c>
      <c r="X1053">
        <f>ROUND(('TM1.5SynPop_forCounty_2050'!X1053-'TM1.5SynPop_forCounty_2035'!X1053)*5/15+'TM1.5SynPop_forCounty_2035'!X1053,0)</f>
        <v>1667</v>
      </c>
      <c r="Y1053">
        <f>ROUND(('TM1.5SynPop_forCounty_2050'!Y1053-'TM1.5SynPop_forCounty_2035'!Y1053)*5/15+'TM1.5SynPop_forCounty_2035'!Y1053,0)</f>
        <v>1416</v>
      </c>
      <c r="Z1053">
        <f>ROUND(('TM1.5SynPop_forCounty_2050'!Z1053-'TM1.5SynPop_forCounty_2035'!Z1053)*5/15+'TM1.5SynPop_forCounty_2035'!Z1053,0)</f>
        <v>2449</v>
      </c>
      <c r="AA1053">
        <f>ROUND(('TM1.5SynPop_forCounty_2050'!AA1053-'TM1.5SynPop_forCounty_2035'!AA1053)*5/15+'TM1.5SynPop_forCounty_2035'!AA1053,0)</f>
        <v>416</v>
      </c>
    </row>
    <row r="1054" spans="1:27">
      <c r="A1054">
        <f>VLOOKUP(B1054,xwalk!$A$2:$D$1455,4,FALSE)</f>
        <v>5</v>
      </c>
      <c r="B1054">
        <v>1057</v>
      </c>
      <c r="C1054">
        <f>ROUND(('TM1.5SynPop_forCounty_2050'!C1054-'TM1.5SynPop_forCounty_2035'!C1054)*5/15+'TM1.5SynPop_forCounty_2035'!C1054,0)</f>
        <v>7859</v>
      </c>
      <c r="D1054">
        <f>ROUND(('TM1.5SynPop_forCounty_2050'!D1054-'TM1.5SynPop_forCounty_2035'!D1054)*5/15+'TM1.5SynPop_forCounty_2035'!D1054,0)</f>
        <v>7</v>
      </c>
      <c r="E1054">
        <f>ROUND(('TM1.5SynPop_forCounty_2050'!E1054-'TM1.5SynPop_forCounty_2035'!E1054)*5/15+'TM1.5SynPop_forCounty_2035'!E1054,0)</f>
        <v>470</v>
      </c>
      <c r="F1054">
        <f>ROUND(('TM1.5SynPop_forCounty_2050'!F1054-'TM1.5SynPop_forCounty_2035'!F1054)*5/15+'TM1.5SynPop_forCounty_2035'!F1054,0)</f>
        <v>662</v>
      </c>
      <c r="G1054">
        <f>ROUND(('TM1.5SynPop_forCounty_2050'!G1054-'TM1.5SynPop_forCounty_2035'!G1054)*5/15+'TM1.5SynPop_forCounty_2035'!G1054,0)</f>
        <v>293</v>
      </c>
      <c r="H1054">
        <f>ROUND(('TM1.5SynPop_forCounty_2050'!H1054-'TM1.5SynPop_forCounty_2035'!H1054)*5/15+'TM1.5SynPop_forCounty_2035'!H1054,0)</f>
        <v>210</v>
      </c>
      <c r="I1054">
        <f>ROUND(('TM1.5SynPop_forCounty_2050'!I1054-'TM1.5SynPop_forCounty_2035'!I1054)*5/15+'TM1.5SynPop_forCounty_2035'!I1054,0)</f>
        <v>179</v>
      </c>
      <c r="J1054">
        <f>ROUND(('TM1.5SynPop_forCounty_2050'!J1054-'TM1.5SynPop_forCounty_2035'!J1054)*5/15+'TM1.5SynPop_forCounty_2035'!J1054,0)</f>
        <v>292</v>
      </c>
      <c r="K1054">
        <f>ROUND(('TM1.5SynPop_forCounty_2050'!K1054-'TM1.5SynPop_forCounty_2035'!K1054)*5/15+'TM1.5SynPop_forCounty_2035'!K1054,0)</f>
        <v>267</v>
      </c>
      <c r="L1054">
        <f>ROUND(('TM1.5SynPop_forCounty_2050'!L1054-'TM1.5SynPop_forCounty_2035'!L1054)*5/15+'TM1.5SynPop_forCounty_2035'!L1054,0)</f>
        <v>385</v>
      </c>
      <c r="M1054">
        <f>ROUND(('TM1.5SynPop_forCounty_2050'!M1054-'TM1.5SynPop_forCounty_2035'!M1054)*5/15+'TM1.5SynPop_forCounty_2035'!M1054,0)</f>
        <v>343</v>
      </c>
      <c r="N1054">
        <f>ROUND(('TM1.5SynPop_forCounty_2050'!N1054-'TM1.5SynPop_forCounty_2035'!N1054)*5/15+'TM1.5SynPop_forCounty_2035'!N1054,0)</f>
        <v>1112</v>
      </c>
      <c r="O1054">
        <f>ROUND(('TM1.5SynPop_forCounty_2050'!O1054-'TM1.5SynPop_forCounty_2035'!O1054)*5/15+'TM1.5SynPop_forCounty_2035'!O1054,0)</f>
        <v>370</v>
      </c>
      <c r="P1054">
        <f>ROUND(('TM1.5SynPop_forCounty_2050'!P1054-'TM1.5SynPop_forCounty_2035'!P1054)*5/15+'TM1.5SynPop_forCounty_2035'!P1054,0)</f>
        <v>653</v>
      </c>
      <c r="Q1054">
        <f>ROUND(('TM1.5SynPop_forCounty_2050'!Q1054-'TM1.5SynPop_forCounty_2035'!Q1054)*5/15+'TM1.5SynPop_forCounty_2035'!Q1054,0)</f>
        <v>465</v>
      </c>
      <c r="R1054">
        <f>ROUND(('TM1.5SynPop_forCounty_2050'!R1054-'TM1.5SynPop_forCounty_2035'!R1054)*5/15+'TM1.5SynPop_forCounty_2035'!R1054,0)</f>
        <v>618</v>
      </c>
      <c r="S1054">
        <f>ROUND(('TM1.5SynPop_forCounty_2050'!S1054-'TM1.5SynPop_forCounty_2035'!S1054)*5/15+'TM1.5SynPop_forCounty_2035'!S1054,0)</f>
        <v>7866</v>
      </c>
      <c r="T1054">
        <f>ROUND(('TM1.5SynPop_forCounty_2050'!T1054-'TM1.5SynPop_forCounty_2035'!T1054)*5/15+'TM1.5SynPop_forCounty_2035'!T1054,0)</f>
        <v>745</v>
      </c>
      <c r="U1054">
        <f>ROUND(('TM1.5SynPop_forCounty_2050'!U1054-'TM1.5SynPop_forCounty_2035'!U1054)*5/15+'TM1.5SynPop_forCounty_2035'!U1054,0)</f>
        <v>1602</v>
      </c>
      <c r="V1054">
        <f>ROUND(('TM1.5SynPop_forCounty_2050'!V1054-'TM1.5SynPop_forCounty_2035'!V1054)*5/15+'TM1.5SynPop_forCounty_2035'!V1054,0)</f>
        <v>929</v>
      </c>
      <c r="W1054">
        <f>ROUND(('TM1.5SynPop_forCounty_2050'!W1054-'TM1.5SynPop_forCounty_2035'!W1054)*5/15+'TM1.5SynPop_forCounty_2035'!W1054,0)</f>
        <v>1350</v>
      </c>
      <c r="X1054">
        <f>ROUND(('TM1.5SynPop_forCounty_2050'!X1054-'TM1.5SynPop_forCounty_2035'!X1054)*5/15+'TM1.5SynPop_forCounty_2035'!X1054,0)</f>
        <v>2383</v>
      </c>
      <c r="Y1054">
        <f>ROUND(('TM1.5SynPop_forCounty_2050'!Y1054-'TM1.5SynPop_forCounty_2035'!Y1054)*5/15+'TM1.5SynPop_forCounty_2035'!Y1054,0)</f>
        <v>857</v>
      </c>
      <c r="Z1054">
        <f>ROUND(('TM1.5SynPop_forCounty_2050'!Z1054-'TM1.5SynPop_forCounty_2035'!Z1054)*5/15+'TM1.5SynPop_forCounty_2035'!Z1054,0)</f>
        <v>3842</v>
      </c>
      <c r="AA1054">
        <f>ROUND(('TM1.5SynPop_forCounty_2050'!AA1054-'TM1.5SynPop_forCounty_2035'!AA1054)*5/15+'TM1.5SynPop_forCounty_2035'!AA1054,0)</f>
        <v>1107</v>
      </c>
    </row>
    <row r="1055" spans="1:27">
      <c r="A1055">
        <f>VLOOKUP(B1055,xwalk!$A$2:$D$1455,4,FALSE)</f>
        <v>5</v>
      </c>
      <c r="B1055">
        <v>1058</v>
      </c>
      <c r="C1055">
        <f>ROUND(('TM1.5SynPop_forCounty_2050'!C1055-'TM1.5SynPop_forCounty_2035'!C1055)*5/15+'TM1.5SynPop_forCounty_2035'!C1055,0)</f>
        <v>8877</v>
      </c>
      <c r="D1055">
        <f>ROUND(('TM1.5SynPop_forCounty_2050'!D1055-'TM1.5SynPop_forCounty_2035'!D1055)*5/15+'TM1.5SynPop_forCounty_2035'!D1055,0)</f>
        <v>267</v>
      </c>
      <c r="E1055">
        <f>ROUND(('TM1.5SynPop_forCounty_2050'!E1055-'TM1.5SynPop_forCounty_2035'!E1055)*5/15+'TM1.5SynPop_forCounty_2035'!E1055,0)</f>
        <v>555</v>
      </c>
      <c r="F1055">
        <f>ROUND(('TM1.5SynPop_forCounty_2050'!F1055-'TM1.5SynPop_forCounty_2035'!F1055)*5/15+'TM1.5SynPop_forCounty_2035'!F1055,0)</f>
        <v>650</v>
      </c>
      <c r="G1055">
        <f>ROUND(('TM1.5SynPop_forCounty_2050'!G1055-'TM1.5SynPop_forCounty_2035'!G1055)*5/15+'TM1.5SynPop_forCounty_2035'!G1055,0)</f>
        <v>448</v>
      </c>
      <c r="H1055">
        <f>ROUND(('TM1.5SynPop_forCounty_2050'!H1055-'TM1.5SynPop_forCounty_2035'!H1055)*5/15+'TM1.5SynPop_forCounty_2035'!H1055,0)</f>
        <v>366</v>
      </c>
      <c r="I1055">
        <f>ROUND(('TM1.5SynPop_forCounty_2050'!I1055-'TM1.5SynPop_forCounty_2035'!I1055)*5/15+'TM1.5SynPop_forCounty_2035'!I1055,0)</f>
        <v>357</v>
      </c>
      <c r="J1055">
        <f>ROUND(('TM1.5SynPop_forCounty_2050'!J1055-'TM1.5SynPop_forCounty_2035'!J1055)*5/15+'TM1.5SynPop_forCounty_2035'!J1055,0)</f>
        <v>701</v>
      </c>
      <c r="K1055">
        <f>ROUND(('TM1.5SynPop_forCounty_2050'!K1055-'TM1.5SynPop_forCounty_2035'!K1055)*5/15+'TM1.5SynPop_forCounty_2035'!K1055,0)</f>
        <v>651</v>
      </c>
      <c r="L1055">
        <f>ROUND(('TM1.5SynPop_forCounty_2050'!L1055-'TM1.5SynPop_forCounty_2035'!L1055)*5/15+'TM1.5SynPop_forCounty_2035'!L1055,0)</f>
        <v>823</v>
      </c>
      <c r="M1055">
        <f>ROUND(('TM1.5SynPop_forCounty_2050'!M1055-'TM1.5SynPop_forCounty_2035'!M1055)*5/15+'TM1.5SynPop_forCounty_2035'!M1055,0)</f>
        <v>539</v>
      </c>
      <c r="N1055">
        <f>ROUND(('TM1.5SynPop_forCounty_2050'!N1055-'TM1.5SynPop_forCounty_2035'!N1055)*5/15+'TM1.5SynPop_forCounty_2035'!N1055,0)</f>
        <v>1065</v>
      </c>
      <c r="O1055">
        <f>ROUND(('TM1.5SynPop_forCounty_2050'!O1055-'TM1.5SynPop_forCounty_2035'!O1055)*5/15+'TM1.5SynPop_forCounty_2035'!O1055,0)</f>
        <v>751</v>
      </c>
      <c r="P1055">
        <f>ROUND(('TM1.5SynPop_forCounty_2050'!P1055-'TM1.5SynPop_forCounty_2035'!P1055)*5/15+'TM1.5SynPop_forCounty_2035'!P1055,0)</f>
        <v>842</v>
      </c>
      <c r="Q1055">
        <f>ROUND(('TM1.5SynPop_forCounty_2050'!Q1055-'TM1.5SynPop_forCounty_2035'!Q1055)*5/15+'TM1.5SynPop_forCounty_2035'!Q1055,0)</f>
        <v>778</v>
      </c>
      <c r="R1055">
        <f>ROUND(('TM1.5SynPop_forCounty_2050'!R1055-'TM1.5SynPop_forCounty_2035'!R1055)*5/15+'TM1.5SynPop_forCounty_2035'!R1055,0)</f>
        <v>706</v>
      </c>
      <c r="S1055">
        <f>ROUND(('TM1.5SynPop_forCounty_2050'!S1055-'TM1.5SynPop_forCounty_2035'!S1055)*5/15+'TM1.5SynPop_forCounty_2035'!S1055,0)</f>
        <v>9144</v>
      </c>
      <c r="T1055">
        <f>ROUND(('TM1.5SynPop_forCounty_2050'!T1055-'TM1.5SynPop_forCounty_2035'!T1055)*5/15+'TM1.5SynPop_forCounty_2035'!T1055,0)</f>
        <v>538</v>
      </c>
      <c r="U1055">
        <f>ROUND(('TM1.5SynPop_forCounty_2050'!U1055-'TM1.5SynPop_forCounty_2035'!U1055)*5/15+'TM1.5SynPop_forCounty_2035'!U1055,0)</f>
        <v>1512</v>
      </c>
      <c r="V1055">
        <f>ROUND(('TM1.5SynPop_forCounty_2050'!V1055-'TM1.5SynPop_forCounty_2035'!V1055)*5/15+'TM1.5SynPop_forCounty_2035'!V1055,0)</f>
        <v>747</v>
      </c>
      <c r="W1055">
        <f>ROUND(('TM1.5SynPop_forCounty_2050'!W1055-'TM1.5SynPop_forCounty_2035'!W1055)*5/15+'TM1.5SynPop_forCounty_2035'!W1055,0)</f>
        <v>1348</v>
      </c>
      <c r="X1055">
        <f>ROUND(('TM1.5SynPop_forCounty_2050'!X1055-'TM1.5SynPop_forCounty_2035'!X1055)*5/15+'TM1.5SynPop_forCounty_2035'!X1055,0)</f>
        <v>2988</v>
      </c>
      <c r="Y1055">
        <f>ROUND(('TM1.5SynPop_forCounty_2050'!Y1055-'TM1.5SynPop_forCounty_2035'!Y1055)*5/15+'TM1.5SynPop_forCounty_2035'!Y1055,0)</f>
        <v>2011</v>
      </c>
      <c r="Z1055">
        <f>ROUND(('TM1.5SynPop_forCounty_2050'!Z1055-'TM1.5SynPop_forCounty_2035'!Z1055)*5/15+'TM1.5SynPop_forCounty_2035'!Z1055,0)</f>
        <v>4642</v>
      </c>
      <c r="AA1055">
        <f>ROUND(('TM1.5SynPop_forCounty_2050'!AA1055-'TM1.5SynPop_forCounty_2035'!AA1055)*5/15+'TM1.5SynPop_forCounty_2035'!AA1055,0)</f>
        <v>1035</v>
      </c>
    </row>
    <row r="1056" spans="1:27">
      <c r="A1056">
        <f>VLOOKUP(B1056,xwalk!$A$2:$D$1455,4,FALSE)</f>
        <v>5</v>
      </c>
      <c r="B1056">
        <v>1059</v>
      </c>
      <c r="C1056">
        <f>ROUND(('TM1.5SynPop_forCounty_2050'!C1056-'TM1.5SynPop_forCounty_2035'!C1056)*5/15+'TM1.5SynPop_forCounty_2035'!C1056,0)</f>
        <v>7732</v>
      </c>
      <c r="D1056">
        <f>ROUND(('TM1.5SynPop_forCounty_2050'!D1056-'TM1.5SynPop_forCounty_2035'!D1056)*5/15+'TM1.5SynPop_forCounty_2035'!D1056,0)</f>
        <v>4</v>
      </c>
      <c r="E1056">
        <f>ROUND(('TM1.5SynPop_forCounty_2050'!E1056-'TM1.5SynPop_forCounty_2035'!E1056)*5/15+'TM1.5SynPop_forCounty_2035'!E1056,0)</f>
        <v>543</v>
      </c>
      <c r="F1056">
        <f>ROUND(('TM1.5SynPop_forCounty_2050'!F1056-'TM1.5SynPop_forCounty_2035'!F1056)*5/15+'TM1.5SynPop_forCounty_2035'!F1056,0)</f>
        <v>410</v>
      </c>
      <c r="G1056">
        <f>ROUND(('TM1.5SynPop_forCounty_2050'!G1056-'TM1.5SynPop_forCounty_2035'!G1056)*5/15+'TM1.5SynPop_forCounty_2035'!G1056,0)</f>
        <v>695</v>
      </c>
      <c r="H1056">
        <f>ROUND(('TM1.5SynPop_forCounty_2050'!H1056-'TM1.5SynPop_forCounty_2035'!H1056)*5/15+'TM1.5SynPop_forCounty_2035'!H1056,0)</f>
        <v>413</v>
      </c>
      <c r="I1056">
        <f>ROUND(('TM1.5SynPop_forCounty_2050'!I1056-'TM1.5SynPop_forCounty_2035'!I1056)*5/15+'TM1.5SynPop_forCounty_2035'!I1056,0)</f>
        <v>483</v>
      </c>
      <c r="J1056">
        <f>ROUND(('TM1.5SynPop_forCounty_2050'!J1056-'TM1.5SynPop_forCounty_2035'!J1056)*5/15+'TM1.5SynPop_forCounty_2035'!J1056,0)</f>
        <v>1069</v>
      </c>
      <c r="K1056">
        <f>ROUND(('TM1.5SynPop_forCounty_2050'!K1056-'TM1.5SynPop_forCounty_2035'!K1056)*5/15+'TM1.5SynPop_forCounty_2035'!K1056,0)</f>
        <v>1257</v>
      </c>
      <c r="L1056">
        <f>ROUND(('TM1.5SynPop_forCounty_2050'!L1056-'TM1.5SynPop_forCounty_2035'!L1056)*5/15+'TM1.5SynPop_forCounty_2035'!L1056,0)</f>
        <v>1354</v>
      </c>
      <c r="M1056">
        <f>ROUND(('TM1.5SynPop_forCounty_2050'!M1056-'TM1.5SynPop_forCounty_2035'!M1056)*5/15+'TM1.5SynPop_forCounty_2035'!M1056,0)</f>
        <v>459</v>
      </c>
      <c r="N1056">
        <f>ROUND(('TM1.5SynPop_forCounty_2050'!N1056-'TM1.5SynPop_forCounty_2035'!N1056)*5/15+'TM1.5SynPop_forCounty_2035'!N1056,0)</f>
        <v>542</v>
      </c>
      <c r="O1056">
        <f>ROUND(('TM1.5SynPop_forCounty_2050'!O1056-'TM1.5SynPop_forCounty_2035'!O1056)*5/15+'TM1.5SynPop_forCounty_2035'!O1056,0)</f>
        <v>1078</v>
      </c>
      <c r="P1056">
        <f>ROUND(('TM1.5SynPop_forCounty_2050'!P1056-'TM1.5SynPop_forCounty_2035'!P1056)*5/15+'TM1.5SynPop_forCounty_2035'!P1056,0)</f>
        <v>1560</v>
      </c>
      <c r="Q1056">
        <f>ROUND(('TM1.5SynPop_forCounty_2050'!Q1056-'TM1.5SynPop_forCounty_2035'!Q1056)*5/15+'TM1.5SynPop_forCounty_2035'!Q1056,0)</f>
        <v>906</v>
      </c>
      <c r="R1056">
        <f>ROUND(('TM1.5SynPop_forCounty_2050'!R1056-'TM1.5SynPop_forCounty_2035'!R1056)*5/15+'TM1.5SynPop_forCounty_2035'!R1056,0)</f>
        <v>69</v>
      </c>
      <c r="S1056">
        <f>ROUND(('TM1.5SynPop_forCounty_2050'!S1056-'TM1.5SynPop_forCounty_2035'!S1056)*5/15+'TM1.5SynPop_forCounty_2035'!S1056,0)</f>
        <v>7736</v>
      </c>
      <c r="T1056">
        <f>ROUND(('TM1.5SynPop_forCounty_2050'!T1056-'TM1.5SynPop_forCounty_2035'!T1056)*5/15+'TM1.5SynPop_forCounty_2035'!T1056,0)</f>
        <v>421</v>
      </c>
      <c r="U1056">
        <f>ROUND(('TM1.5SynPop_forCounty_2050'!U1056-'TM1.5SynPop_forCounty_2035'!U1056)*5/15+'TM1.5SynPop_forCounty_2035'!U1056,0)</f>
        <v>880</v>
      </c>
      <c r="V1056">
        <f>ROUND(('TM1.5SynPop_forCounty_2050'!V1056-'TM1.5SynPop_forCounty_2035'!V1056)*5/15+'TM1.5SynPop_forCounty_2035'!V1056,0)</f>
        <v>491</v>
      </c>
      <c r="W1056">
        <f>ROUND(('TM1.5SynPop_forCounty_2050'!W1056-'TM1.5SynPop_forCounty_2035'!W1056)*5/15+'TM1.5SynPop_forCounty_2035'!W1056,0)</f>
        <v>1677</v>
      </c>
      <c r="X1056">
        <f>ROUND(('TM1.5SynPop_forCounty_2050'!X1056-'TM1.5SynPop_forCounty_2035'!X1056)*5/15+'TM1.5SynPop_forCounty_2035'!X1056,0)</f>
        <v>3261</v>
      </c>
      <c r="Y1056">
        <f>ROUND(('TM1.5SynPop_forCounty_2050'!Y1056-'TM1.5SynPop_forCounty_2035'!Y1056)*5/15+'TM1.5SynPop_forCounty_2035'!Y1056,0)</f>
        <v>1005</v>
      </c>
      <c r="Z1056">
        <f>ROUND(('TM1.5SynPop_forCounty_2050'!Z1056-'TM1.5SynPop_forCounty_2035'!Z1056)*5/15+'TM1.5SynPop_forCounty_2035'!Z1056,0)</f>
        <v>3906</v>
      </c>
      <c r="AA1056">
        <f>ROUND(('TM1.5SynPop_forCounty_2050'!AA1056-'TM1.5SynPop_forCounty_2035'!AA1056)*5/15+'TM1.5SynPop_forCounty_2035'!AA1056,0)</f>
        <v>666</v>
      </c>
    </row>
    <row r="1057" spans="1:27">
      <c r="A1057">
        <f>VLOOKUP(B1057,xwalk!$A$2:$D$1455,4,FALSE)</f>
        <v>5</v>
      </c>
      <c r="B1057">
        <v>1060</v>
      </c>
      <c r="C1057">
        <f>ROUND(('TM1.5SynPop_forCounty_2050'!C1057-'TM1.5SynPop_forCounty_2035'!C1057)*5/15+'TM1.5SynPop_forCounty_2035'!C1057,0)</f>
        <v>7151</v>
      </c>
      <c r="D1057">
        <f>ROUND(('TM1.5SynPop_forCounty_2050'!D1057-'TM1.5SynPop_forCounty_2035'!D1057)*5/15+'TM1.5SynPop_forCounty_2035'!D1057,0)</f>
        <v>25</v>
      </c>
      <c r="E1057">
        <f>ROUND(('TM1.5SynPop_forCounty_2050'!E1057-'TM1.5SynPop_forCounty_2035'!E1057)*5/15+'TM1.5SynPop_forCounty_2035'!E1057,0)</f>
        <v>378</v>
      </c>
      <c r="F1057">
        <f>ROUND(('TM1.5SynPop_forCounty_2050'!F1057-'TM1.5SynPop_forCounty_2035'!F1057)*5/15+'TM1.5SynPop_forCounty_2035'!F1057,0)</f>
        <v>396</v>
      </c>
      <c r="G1057">
        <f>ROUND(('TM1.5SynPop_forCounty_2050'!G1057-'TM1.5SynPop_forCounty_2035'!G1057)*5/15+'TM1.5SynPop_forCounty_2035'!G1057,0)</f>
        <v>458</v>
      </c>
      <c r="H1057">
        <f>ROUND(('TM1.5SynPop_forCounty_2050'!H1057-'TM1.5SynPop_forCounty_2035'!H1057)*5/15+'TM1.5SynPop_forCounty_2035'!H1057,0)</f>
        <v>277</v>
      </c>
      <c r="I1057">
        <f>ROUND(('TM1.5SynPop_forCounty_2050'!I1057-'TM1.5SynPop_forCounty_2035'!I1057)*5/15+'TM1.5SynPop_forCounty_2035'!I1057,0)</f>
        <v>244</v>
      </c>
      <c r="J1057">
        <f>ROUND(('TM1.5SynPop_forCounty_2050'!J1057-'TM1.5SynPop_forCounty_2035'!J1057)*5/15+'TM1.5SynPop_forCounty_2035'!J1057,0)</f>
        <v>450</v>
      </c>
      <c r="K1057">
        <f>ROUND(('TM1.5SynPop_forCounty_2050'!K1057-'TM1.5SynPop_forCounty_2035'!K1057)*5/15+'TM1.5SynPop_forCounty_2035'!K1057,0)</f>
        <v>430</v>
      </c>
      <c r="L1057">
        <f>ROUND(('TM1.5SynPop_forCounty_2050'!L1057-'TM1.5SynPop_forCounty_2035'!L1057)*5/15+'TM1.5SynPop_forCounty_2035'!L1057,0)</f>
        <v>505</v>
      </c>
      <c r="M1057">
        <f>ROUND(('TM1.5SynPop_forCounty_2050'!M1057-'TM1.5SynPop_forCounty_2035'!M1057)*5/15+'TM1.5SynPop_forCounty_2035'!M1057,0)</f>
        <v>370</v>
      </c>
      <c r="N1057">
        <f>ROUND(('TM1.5SynPop_forCounty_2050'!N1057-'TM1.5SynPop_forCounty_2035'!N1057)*5/15+'TM1.5SynPop_forCounty_2035'!N1057,0)</f>
        <v>897</v>
      </c>
      <c r="O1057">
        <f>ROUND(('TM1.5SynPop_forCounty_2050'!O1057-'TM1.5SynPop_forCounty_2035'!O1057)*5/15+'TM1.5SynPop_forCounty_2035'!O1057,0)</f>
        <v>774</v>
      </c>
      <c r="P1057">
        <f>ROUND(('TM1.5SynPop_forCounty_2050'!P1057-'TM1.5SynPop_forCounty_2035'!P1057)*5/15+'TM1.5SynPop_forCounty_2035'!P1057,0)</f>
        <v>632</v>
      </c>
      <c r="Q1057">
        <f>ROUND(('TM1.5SynPop_forCounty_2050'!Q1057-'TM1.5SynPop_forCounty_2035'!Q1057)*5/15+'TM1.5SynPop_forCounty_2035'!Q1057,0)</f>
        <v>414</v>
      </c>
      <c r="R1057">
        <f>ROUND(('TM1.5SynPop_forCounty_2050'!R1057-'TM1.5SynPop_forCounty_2035'!R1057)*5/15+'TM1.5SynPop_forCounty_2035'!R1057,0)</f>
        <v>381</v>
      </c>
      <c r="S1057">
        <f>ROUND(('TM1.5SynPop_forCounty_2050'!S1057-'TM1.5SynPop_forCounty_2035'!S1057)*5/15+'TM1.5SynPop_forCounty_2035'!S1057,0)</f>
        <v>7176</v>
      </c>
      <c r="T1057">
        <f>ROUND(('TM1.5SynPop_forCounty_2050'!T1057-'TM1.5SynPop_forCounty_2035'!T1057)*5/15+'TM1.5SynPop_forCounty_2035'!T1057,0)</f>
        <v>468</v>
      </c>
      <c r="U1057">
        <f>ROUND(('TM1.5SynPop_forCounty_2050'!U1057-'TM1.5SynPop_forCounty_2035'!U1057)*5/15+'TM1.5SynPop_forCounty_2035'!U1057,0)</f>
        <v>1272</v>
      </c>
      <c r="V1057">
        <f>ROUND(('TM1.5SynPop_forCounty_2050'!V1057-'TM1.5SynPop_forCounty_2035'!V1057)*5/15+'TM1.5SynPop_forCounty_2035'!V1057,0)</f>
        <v>590</v>
      </c>
      <c r="W1057">
        <f>ROUND(('TM1.5SynPop_forCounty_2050'!W1057-'TM1.5SynPop_forCounty_2035'!W1057)*5/15+'TM1.5SynPop_forCounty_2035'!W1057,0)</f>
        <v>861</v>
      </c>
      <c r="X1057">
        <f>ROUND(('TM1.5SynPop_forCounty_2050'!X1057-'TM1.5SynPop_forCounty_2035'!X1057)*5/15+'TM1.5SynPop_forCounty_2035'!X1057,0)</f>
        <v>2232</v>
      </c>
      <c r="Y1057">
        <f>ROUND(('TM1.5SynPop_forCounty_2050'!Y1057-'TM1.5SynPop_forCounty_2035'!Y1057)*5/15+'TM1.5SynPop_forCounty_2035'!Y1057,0)</f>
        <v>1754</v>
      </c>
      <c r="Z1057">
        <f>ROUND(('TM1.5SynPop_forCounty_2050'!Z1057-'TM1.5SynPop_forCounty_2035'!Z1057)*5/15+'TM1.5SynPop_forCounty_2035'!Z1057,0)</f>
        <v>3460</v>
      </c>
      <c r="AA1057">
        <f>ROUND(('TM1.5SynPop_forCounty_2050'!AA1057-'TM1.5SynPop_forCounty_2035'!AA1057)*5/15+'TM1.5SynPop_forCounty_2035'!AA1057,0)</f>
        <v>868</v>
      </c>
    </row>
    <row r="1058" spans="1:27">
      <c r="A1058">
        <f>VLOOKUP(B1058,xwalk!$A$2:$D$1455,4,FALSE)</f>
        <v>5</v>
      </c>
      <c r="B1058">
        <v>1061</v>
      </c>
      <c r="C1058">
        <f>ROUND(('TM1.5SynPop_forCounty_2050'!C1058-'TM1.5SynPop_forCounty_2035'!C1058)*5/15+'TM1.5SynPop_forCounty_2035'!C1058,0)</f>
        <v>9840</v>
      </c>
      <c r="D1058">
        <f>ROUND(('TM1.5SynPop_forCounty_2050'!D1058-'TM1.5SynPop_forCounty_2035'!D1058)*5/15+'TM1.5SynPop_forCounty_2035'!D1058,0)</f>
        <v>252</v>
      </c>
      <c r="E1058">
        <f>ROUND(('TM1.5SynPop_forCounty_2050'!E1058-'TM1.5SynPop_forCounty_2035'!E1058)*5/15+'TM1.5SynPop_forCounty_2035'!E1058,0)</f>
        <v>803</v>
      </c>
      <c r="F1058">
        <f>ROUND(('TM1.5SynPop_forCounty_2050'!F1058-'TM1.5SynPop_forCounty_2035'!F1058)*5/15+'TM1.5SynPop_forCounty_2035'!F1058,0)</f>
        <v>912</v>
      </c>
      <c r="G1058">
        <f>ROUND(('TM1.5SynPop_forCounty_2050'!G1058-'TM1.5SynPop_forCounty_2035'!G1058)*5/15+'TM1.5SynPop_forCounty_2035'!G1058,0)</f>
        <v>520</v>
      </c>
      <c r="H1058">
        <f>ROUND(('TM1.5SynPop_forCounty_2050'!H1058-'TM1.5SynPop_forCounty_2035'!H1058)*5/15+'TM1.5SynPop_forCounty_2035'!H1058,0)</f>
        <v>345</v>
      </c>
      <c r="I1058">
        <f>ROUND(('TM1.5SynPop_forCounty_2050'!I1058-'TM1.5SynPop_forCounty_2035'!I1058)*5/15+'TM1.5SynPop_forCounty_2035'!I1058,0)</f>
        <v>263</v>
      </c>
      <c r="J1058">
        <f>ROUND(('TM1.5SynPop_forCounty_2050'!J1058-'TM1.5SynPop_forCounty_2035'!J1058)*5/15+'TM1.5SynPop_forCounty_2035'!J1058,0)</f>
        <v>452</v>
      </c>
      <c r="K1058">
        <f>ROUND(('TM1.5SynPop_forCounty_2050'!K1058-'TM1.5SynPop_forCounty_2035'!K1058)*5/15+'TM1.5SynPop_forCounty_2035'!K1058,0)</f>
        <v>775</v>
      </c>
      <c r="L1058">
        <f>ROUND(('TM1.5SynPop_forCounty_2050'!L1058-'TM1.5SynPop_forCounty_2035'!L1058)*5/15+'TM1.5SynPop_forCounty_2035'!L1058,0)</f>
        <v>734</v>
      </c>
      <c r="M1058">
        <f>ROUND(('TM1.5SynPop_forCounty_2050'!M1058-'TM1.5SynPop_forCounty_2035'!M1058)*5/15+'TM1.5SynPop_forCounty_2035'!M1058,0)</f>
        <v>535</v>
      </c>
      <c r="N1058">
        <f>ROUND(('TM1.5SynPop_forCounty_2050'!N1058-'TM1.5SynPop_forCounty_2035'!N1058)*5/15+'TM1.5SynPop_forCounty_2035'!N1058,0)</f>
        <v>1249</v>
      </c>
      <c r="O1058">
        <f>ROUND(('TM1.5SynPop_forCounty_2050'!O1058-'TM1.5SynPop_forCounty_2035'!O1058)*5/15+'TM1.5SynPop_forCounty_2035'!O1058,0)</f>
        <v>921</v>
      </c>
      <c r="P1058">
        <f>ROUND(('TM1.5SynPop_forCounty_2050'!P1058-'TM1.5SynPop_forCounty_2035'!P1058)*5/15+'TM1.5SynPop_forCounty_2035'!P1058,0)</f>
        <v>1007</v>
      </c>
      <c r="Q1058">
        <f>ROUND(('TM1.5SynPop_forCounty_2050'!Q1058-'TM1.5SynPop_forCounty_2035'!Q1058)*5/15+'TM1.5SynPop_forCounty_2035'!Q1058,0)</f>
        <v>678</v>
      </c>
      <c r="R1058">
        <f>ROUND(('TM1.5SynPop_forCounty_2050'!R1058-'TM1.5SynPop_forCounty_2035'!R1058)*5/15+'TM1.5SynPop_forCounty_2035'!R1058,0)</f>
        <v>687</v>
      </c>
      <c r="S1058">
        <f>ROUND(('TM1.5SynPop_forCounty_2050'!S1058-'TM1.5SynPop_forCounty_2035'!S1058)*5/15+'TM1.5SynPop_forCounty_2035'!S1058,0)</f>
        <v>10092</v>
      </c>
      <c r="T1058">
        <f>ROUND(('TM1.5SynPop_forCounty_2050'!T1058-'TM1.5SynPop_forCounty_2035'!T1058)*5/15+'TM1.5SynPop_forCounty_2035'!T1058,0)</f>
        <v>830</v>
      </c>
      <c r="U1058">
        <f>ROUND(('TM1.5SynPop_forCounty_2050'!U1058-'TM1.5SynPop_forCounty_2035'!U1058)*5/15+'TM1.5SynPop_forCounty_2035'!U1058,0)</f>
        <v>1912</v>
      </c>
      <c r="V1058">
        <f>ROUND(('TM1.5SynPop_forCounty_2050'!V1058-'TM1.5SynPop_forCounty_2035'!V1058)*5/15+'TM1.5SynPop_forCounty_2035'!V1058,0)</f>
        <v>988</v>
      </c>
      <c r="W1058">
        <f>ROUND(('TM1.5SynPop_forCounty_2050'!W1058-'TM1.5SynPop_forCounty_2035'!W1058)*5/15+'TM1.5SynPop_forCounty_2035'!W1058,0)</f>
        <v>1789</v>
      </c>
      <c r="X1058">
        <f>ROUND(('TM1.5SynPop_forCounty_2050'!X1058-'TM1.5SynPop_forCounty_2035'!X1058)*5/15+'TM1.5SynPop_forCounty_2035'!X1058,0)</f>
        <v>3147</v>
      </c>
      <c r="Y1058">
        <f>ROUND(('TM1.5SynPop_forCounty_2050'!Y1058-'TM1.5SynPop_forCounty_2035'!Y1058)*5/15+'TM1.5SynPop_forCounty_2035'!Y1058,0)</f>
        <v>1426</v>
      </c>
      <c r="Z1058">
        <f>ROUND(('TM1.5SynPop_forCounty_2050'!Z1058-'TM1.5SynPop_forCounty_2035'!Z1058)*5/15+'TM1.5SynPop_forCounty_2035'!Z1058,0)</f>
        <v>5059</v>
      </c>
      <c r="AA1058">
        <f>ROUND(('TM1.5SynPop_forCounty_2050'!AA1058-'TM1.5SynPop_forCounty_2035'!AA1058)*5/15+'TM1.5SynPop_forCounty_2035'!AA1058,0)</f>
        <v>1364</v>
      </c>
    </row>
    <row r="1059" spans="1:27">
      <c r="A1059">
        <f>VLOOKUP(B1059,xwalk!$A$2:$D$1455,4,FALSE)</f>
        <v>5</v>
      </c>
      <c r="B1059">
        <v>1062</v>
      </c>
      <c r="C1059">
        <f>ROUND(('TM1.5SynPop_forCounty_2050'!C1059-'TM1.5SynPop_forCounty_2035'!C1059)*5/15+'TM1.5SynPop_forCounty_2035'!C1059,0)</f>
        <v>4442</v>
      </c>
      <c r="D1059">
        <f>ROUND(('TM1.5SynPop_forCounty_2050'!D1059-'TM1.5SynPop_forCounty_2035'!D1059)*5/15+'TM1.5SynPop_forCounty_2035'!D1059,0)</f>
        <v>4</v>
      </c>
      <c r="E1059">
        <f>ROUND(('TM1.5SynPop_forCounty_2050'!E1059-'TM1.5SynPop_forCounty_2035'!E1059)*5/15+'TM1.5SynPop_forCounty_2035'!E1059,0)</f>
        <v>235</v>
      </c>
      <c r="F1059">
        <f>ROUND(('TM1.5SynPop_forCounty_2050'!F1059-'TM1.5SynPop_forCounty_2035'!F1059)*5/15+'TM1.5SynPop_forCounty_2035'!F1059,0)</f>
        <v>176</v>
      </c>
      <c r="G1059">
        <f>ROUND(('TM1.5SynPop_forCounty_2050'!G1059-'TM1.5SynPop_forCounty_2035'!G1059)*5/15+'TM1.5SynPop_forCounty_2035'!G1059,0)</f>
        <v>373</v>
      </c>
      <c r="H1059">
        <f>ROUND(('TM1.5SynPop_forCounty_2050'!H1059-'TM1.5SynPop_forCounty_2035'!H1059)*5/15+'TM1.5SynPop_forCounty_2035'!H1059,0)</f>
        <v>296</v>
      </c>
      <c r="I1059">
        <f>ROUND(('TM1.5SynPop_forCounty_2050'!I1059-'TM1.5SynPop_forCounty_2035'!I1059)*5/15+'TM1.5SynPop_forCounty_2035'!I1059,0)</f>
        <v>405</v>
      </c>
      <c r="J1059">
        <f>ROUND(('TM1.5SynPop_forCounty_2050'!J1059-'TM1.5SynPop_forCounty_2035'!J1059)*5/15+'TM1.5SynPop_forCounty_2035'!J1059,0)</f>
        <v>848</v>
      </c>
      <c r="K1059">
        <f>ROUND(('TM1.5SynPop_forCounty_2050'!K1059-'TM1.5SynPop_forCounty_2035'!K1059)*5/15+'TM1.5SynPop_forCounty_2035'!K1059,0)</f>
        <v>904</v>
      </c>
      <c r="L1059">
        <f>ROUND(('TM1.5SynPop_forCounty_2050'!L1059-'TM1.5SynPop_forCounty_2035'!L1059)*5/15+'TM1.5SynPop_forCounty_2035'!L1059,0)</f>
        <v>992</v>
      </c>
      <c r="M1059">
        <f>ROUND(('TM1.5SynPop_forCounty_2050'!M1059-'TM1.5SynPop_forCounty_2035'!M1059)*5/15+'TM1.5SynPop_forCounty_2035'!M1059,0)</f>
        <v>237</v>
      </c>
      <c r="N1059">
        <f>ROUND(('TM1.5SynPop_forCounty_2050'!N1059-'TM1.5SynPop_forCounty_2035'!N1059)*5/15+'TM1.5SynPop_forCounty_2035'!N1059,0)</f>
        <v>200</v>
      </c>
      <c r="O1059">
        <f>ROUND(('TM1.5SynPop_forCounty_2050'!O1059-'TM1.5SynPop_forCounty_2035'!O1059)*5/15+'TM1.5SynPop_forCounty_2035'!O1059,0)</f>
        <v>633</v>
      </c>
      <c r="P1059">
        <f>ROUND(('TM1.5SynPop_forCounty_2050'!P1059-'TM1.5SynPop_forCounty_2035'!P1059)*5/15+'TM1.5SynPop_forCounty_2035'!P1059,0)</f>
        <v>828</v>
      </c>
      <c r="Q1059">
        <f>ROUND(('TM1.5SynPop_forCounty_2050'!Q1059-'TM1.5SynPop_forCounty_2035'!Q1059)*5/15+'TM1.5SynPop_forCounty_2035'!Q1059,0)</f>
        <v>617</v>
      </c>
      <c r="R1059">
        <f>ROUND(('TM1.5SynPop_forCounty_2050'!R1059-'TM1.5SynPop_forCounty_2035'!R1059)*5/15+'TM1.5SynPop_forCounty_2035'!R1059,0)</f>
        <v>256</v>
      </c>
      <c r="S1059">
        <f>ROUND(('TM1.5SynPop_forCounty_2050'!S1059-'TM1.5SynPop_forCounty_2035'!S1059)*5/15+'TM1.5SynPop_forCounty_2035'!S1059,0)</f>
        <v>4446</v>
      </c>
      <c r="T1059">
        <f>ROUND(('TM1.5SynPop_forCounty_2050'!T1059-'TM1.5SynPop_forCounty_2035'!T1059)*5/15+'TM1.5SynPop_forCounty_2035'!T1059,0)</f>
        <v>95</v>
      </c>
      <c r="U1059">
        <f>ROUND(('TM1.5SynPop_forCounty_2050'!U1059-'TM1.5SynPop_forCounty_2035'!U1059)*5/15+'TM1.5SynPop_forCounty_2035'!U1059,0)</f>
        <v>128</v>
      </c>
      <c r="V1059">
        <f>ROUND(('TM1.5SynPop_forCounty_2050'!V1059-'TM1.5SynPop_forCounty_2035'!V1059)*5/15+'TM1.5SynPop_forCounty_2035'!V1059,0)</f>
        <v>200</v>
      </c>
      <c r="W1059">
        <f>ROUND(('TM1.5SynPop_forCounty_2050'!W1059-'TM1.5SynPop_forCounty_2035'!W1059)*5/15+'TM1.5SynPop_forCounty_2035'!W1059,0)</f>
        <v>700</v>
      </c>
      <c r="X1059">
        <f>ROUND(('TM1.5SynPop_forCounty_2050'!X1059-'TM1.5SynPop_forCounty_2035'!X1059)*5/15+'TM1.5SynPop_forCounty_2035'!X1059,0)</f>
        <v>2077</v>
      </c>
      <c r="Y1059">
        <f>ROUND(('TM1.5SynPop_forCounty_2050'!Y1059-'TM1.5SynPop_forCounty_2035'!Y1059)*5/15+'TM1.5SynPop_forCounty_2035'!Y1059,0)</f>
        <v>1245</v>
      </c>
      <c r="Z1059">
        <f>ROUND(('TM1.5SynPop_forCounty_2050'!Z1059-'TM1.5SynPop_forCounty_2035'!Z1059)*5/15+'TM1.5SynPop_forCounty_2035'!Z1059,0)</f>
        <v>2325</v>
      </c>
      <c r="AA1059">
        <f>ROUND(('TM1.5SynPop_forCounty_2050'!AA1059-'TM1.5SynPop_forCounty_2035'!AA1059)*5/15+'TM1.5SynPop_forCounty_2035'!AA1059,0)</f>
        <v>143</v>
      </c>
    </row>
    <row r="1060" spans="1:27">
      <c r="A1060">
        <f>VLOOKUP(B1060,xwalk!$A$2:$D$1455,4,FALSE)</f>
        <v>5</v>
      </c>
      <c r="B1060">
        <v>1063</v>
      </c>
      <c r="C1060">
        <f>ROUND(('TM1.5SynPop_forCounty_2050'!C1060-'TM1.5SynPop_forCounty_2035'!C1060)*5/15+'TM1.5SynPop_forCounty_2035'!C1060,0)</f>
        <v>8056</v>
      </c>
      <c r="D1060">
        <f>ROUND(('TM1.5SynPop_forCounty_2050'!D1060-'TM1.5SynPop_forCounty_2035'!D1060)*5/15+'TM1.5SynPop_forCounty_2035'!D1060,0)</f>
        <v>8</v>
      </c>
      <c r="E1060">
        <f>ROUND(('TM1.5SynPop_forCounty_2050'!E1060-'TM1.5SynPop_forCounty_2035'!E1060)*5/15+'TM1.5SynPop_forCounty_2035'!E1060,0)</f>
        <v>631</v>
      </c>
      <c r="F1060">
        <f>ROUND(('TM1.5SynPop_forCounty_2050'!F1060-'TM1.5SynPop_forCounty_2035'!F1060)*5/15+'TM1.5SynPop_forCounty_2035'!F1060,0)</f>
        <v>622</v>
      </c>
      <c r="G1060">
        <f>ROUND(('TM1.5SynPop_forCounty_2050'!G1060-'TM1.5SynPop_forCounty_2035'!G1060)*5/15+'TM1.5SynPop_forCounty_2035'!G1060,0)</f>
        <v>440</v>
      </c>
      <c r="H1060">
        <f>ROUND(('TM1.5SynPop_forCounty_2050'!H1060-'TM1.5SynPop_forCounty_2035'!H1060)*5/15+'TM1.5SynPop_forCounty_2035'!H1060,0)</f>
        <v>278</v>
      </c>
      <c r="I1060">
        <f>ROUND(('TM1.5SynPop_forCounty_2050'!I1060-'TM1.5SynPop_forCounty_2035'!I1060)*5/15+'TM1.5SynPop_forCounty_2035'!I1060,0)</f>
        <v>226</v>
      </c>
      <c r="J1060">
        <f>ROUND(('TM1.5SynPop_forCounty_2050'!J1060-'TM1.5SynPop_forCounty_2035'!J1060)*5/15+'TM1.5SynPop_forCounty_2035'!J1060,0)</f>
        <v>366</v>
      </c>
      <c r="K1060">
        <f>ROUND(('TM1.5SynPop_forCounty_2050'!K1060-'TM1.5SynPop_forCounty_2035'!K1060)*5/15+'TM1.5SynPop_forCounty_2035'!K1060,0)</f>
        <v>549</v>
      </c>
      <c r="L1060">
        <f>ROUND(('TM1.5SynPop_forCounty_2050'!L1060-'TM1.5SynPop_forCounty_2035'!L1060)*5/15+'TM1.5SynPop_forCounty_2035'!L1060,0)</f>
        <v>551</v>
      </c>
      <c r="M1060">
        <f>ROUND(('TM1.5SynPop_forCounty_2050'!M1060-'TM1.5SynPop_forCounty_2035'!M1060)*5/15+'TM1.5SynPop_forCounty_2035'!M1060,0)</f>
        <v>426</v>
      </c>
      <c r="N1060">
        <f>ROUND(('TM1.5SynPop_forCounty_2050'!N1060-'TM1.5SynPop_forCounty_2035'!N1060)*5/15+'TM1.5SynPop_forCounty_2035'!N1060,0)</f>
        <v>1037</v>
      </c>
      <c r="O1060">
        <f>ROUND(('TM1.5SynPop_forCounty_2050'!O1060-'TM1.5SynPop_forCounty_2035'!O1060)*5/15+'TM1.5SynPop_forCounty_2035'!O1060,0)</f>
        <v>985</v>
      </c>
      <c r="P1060">
        <f>ROUND(('TM1.5SynPop_forCounty_2050'!P1060-'TM1.5SynPop_forCounty_2035'!P1060)*5/15+'TM1.5SynPop_forCounty_2035'!P1060,0)</f>
        <v>688</v>
      </c>
      <c r="Q1060">
        <f>ROUND(('TM1.5SynPop_forCounty_2050'!Q1060-'TM1.5SynPop_forCounty_2035'!Q1060)*5/15+'TM1.5SynPop_forCounty_2035'!Q1060,0)</f>
        <v>457</v>
      </c>
      <c r="R1060">
        <f>ROUND(('TM1.5SynPop_forCounty_2050'!R1060-'TM1.5SynPop_forCounty_2035'!R1060)*5/15+'TM1.5SynPop_forCounty_2035'!R1060,0)</f>
        <v>432</v>
      </c>
      <c r="S1060">
        <f>ROUND(('TM1.5SynPop_forCounty_2050'!S1060-'TM1.5SynPop_forCounty_2035'!S1060)*5/15+'TM1.5SynPop_forCounty_2035'!S1060,0)</f>
        <v>8065</v>
      </c>
      <c r="T1060">
        <f>ROUND(('TM1.5SynPop_forCounty_2050'!T1060-'TM1.5SynPop_forCounty_2035'!T1060)*5/15+'TM1.5SynPop_forCounty_2035'!T1060,0)</f>
        <v>554</v>
      </c>
      <c r="U1060">
        <f>ROUND(('TM1.5SynPop_forCounty_2050'!U1060-'TM1.5SynPop_forCounty_2035'!U1060)*5/15+'TM1.5SynPop_forCounty_2035'!U1060,0)</f>
        <v>1655</v>
      </c>
      <c r="V1060">
        <f>ROUND(('TM1.5SynPop_forCounty_2050'!V1060-'TM1.5SynPop_forCounty_2035'!V1060)*5/15+'TM1.5SynPop_forCounty_2035'!V1060,0)</f>
        <v>721</v>
      </c>
      <c r="W1060">
        <f>ROUND(('TM1.5SynPop_forCounty_2050'!W1060-'TM1.5SynPop_forCounty_2035'!W1060)*5/15+'TM1.5SynPop_forCounty_2035'!W1060,0)</f>
        <v>1112</v>
      </c>
      <c r="X1060">
        <f>ROUND(('TM1.5SynPop_forCounty_2050'!X1060-'TM1.5SynPop_forCounty_2035'!X1060)*5/15+'TM1.5SynPop_forCounty_2035'!X1060,0)</f>
        <v>2419</v>
      </c>
      <c r="Y1060">
        <f>ROUND(('TM1.5SynPop_forCounty_2050'!Y1060-'TM1.5SynPop_forCounty_2035'!Y1060)*5/15+'TM1.5SynPop_forCounty_2035'!Y1060,0)</f>
        <v>1604</v>
      </c>
      <c r="Z1060">
        <f>ROUND(('TM1.5SynPop_forCounty_2050'!Z1060-'TM1.5SynPop_forCounty_2035'!Z1060)*5/15+'TM1.5SynPop_forCounty_2035'!Z1060,0)</f>
        <v>3881</v>
      </c>
      <c r="AA1060">
        <f>ROUND(('TM1.5SynPop_forCounty_2050'!AA1060-'TM1.5SynPop_forCounty_2035'!AA1060)*5/15+'TM1.5SynPop_forCounty_2035'!AA1060,0)</f>
        <v>1092</v>
      </c>
    </row>
    <row r="1061" spans="1:27">
      <c r="A1061">
        <f>VLOOKUP(B1061,xwalk!$A$2:$D$1455,4,FALSE)</f>
        <v>5</v>
      </c>
      <c r="B1061">
        <v>1064</v>
      </c>
      <c r="C1061">
        <f>ROUND(('TM1.5SynPop_forCounty_2050'!C1061-'TM1.5SynPop_forCounty_2035'!C1061)*5/15+'TM1.5SynPop_forCounty_2035'!C1061,0)</f>
        <v>4253</v>
      </c>
      <c r="D1061">
        <f>ROUND(('TM1.5SynPop_forCounty_2050'!D1061-'TM1.5SynPop_forCounty_2035'!D1061)*5/15+'TM1.5SynPop_forCounty_2035'!D1061,0)</f>
        <v>0</v>
      </c>
      <c r="E1061">
        <f>ROUND(('TM1.5SynPop_forCounty_2050'!E1061-'TM1.5SynPop_forCounty_2035'!E1061)*5/15+'TM1.5SynPop_forCounty_2035'!E1061,0)</f>
        <v>92</v>
      </c>
      <c r="F1061">
        <f>ROUND(('TM1.5SynPop_forCounty_2050'!F1061-'TM1.5SynPop_forCounty_2035'!F1061)*5/15+'TM1.5SynPop_forCounty_2035'!F1061,0)</f>
        <v>100</v>
      </c>
      <c r="G1061">
        <f>ROUND(('TM1.5SynPop_forCounty_2050'!G1061-'TM1.5SynPop_forCounty_2035'!G1061)*5/15+'TM1.5SynPop_forCounty_2035'!G1061,0)</f>
        <v>253</v>
      </c>
      <c r="H1061">
        <f>ROUND(('TM1.5SynPop_forCounty_2050'!H1061-'TM1.5SynPop_forCounty_2035'!H1061)*5/15+'TM1.5SynPop_forCounty_2035'!H1061,0)</f>
        <v>166</v>
      </c>
      <c r="I1061">
        <f>ROUND(('TM1.5SynPop_forCounty_2050'!I1061-'TM1.5SynPop_forCounty_2035'!I1061)*5/15+'TM1.5SynPop_forCounty_2035'!I1061,0)</f>
        <v>180</v>
      </c>
      <c r="J1061">
        <f>ROUND(('TM1.5SynPop_forCounty_2050'!J1061-'TM1.5SynPop_forCounty_2035'!J1061)*5/15+'TM1.5SynPop_forCounty_2035'!J1061,0)</f>
        <v>345</v>
      </c>
      <c r="K1061">
        <f>ROUND(('TM1.5SynPop_forCounty_2050'!K1061-'TM1.5SynPop_forCounty_2035'!K1061)*5/15+'TM1.5SynPop_forCounty_2035'!K1061,0)</f>
        <v>155</v>
      </c>
      <c r="L1061">
        <f>ROUND(('TM1.5SynPop_forCounty_2050'!L1061-'TM1.5SynPop_forCounty_2035'!L1061)*5/15+'TM1.5SynPop_forCounty_2035'!L1061,0)</f>
        <v>187</v>
      </c>
      <c r="M1061">
        <f>ROUND(('TM1.5SynPop_forCounty_2050'!M1061-'TM1.5SynPop_forCounty_2035'!M1061)*5/15+'TM1.5SynPop_forCounty_2035'!M1061,0)</f>
        <v>172</v>
      </c>
      <c r="N1061">
        <f>ROUND(('TM1.5SynPop_forCounty_2050'!N1061-'TM1.5SynPop_forCounty_2035'!N1061)*5/15+'TM1.5SynPop_forCounty_2035'!N1061,0)</f>
        <v>624</v>
      </c>
      <c r="O1061">
        <f>ROUND(('TM1.5SynPop_forCounty_2050'!O1061-'TM1.5SynPop_forCounty_2035'!O1061)*5/15+'TM1.5SynPop_forCounty_2035'!O1061,0)</f>
        <v>273</v>
      </c>
      <c r="P1061">
        <f>ROUND(('TM1.5SynPop_forCounty_2050'!P1061-'TM1.5SynPop_forCounty_2035'!P1061)*5/15+'TM1.5SynPop_forCounty_2035'!P1061,0)</f>
        <v>252</v>
      </c>
      <c r="Q1061">
        <f>ROUND(('TM1.5SynPop_forCounty_2050'!Q1061-'TM1.5SynPop_forCounty_2035'!Q1061)*5/15+'TM1.5SynPop_forCounty_2035'!Q1061,0)</f>
        <v>368</v>
      </c>
      <c r="R1061">
        <f>ROUND(('TM1.5SynPop_forCounty_2050'!R1061-'TM1.5SynPop_forCounty_2035'!R1061)*5/15+'TM1.5SynPop_forCounty_2035'!R1061,0)</f>
        <v>243</v>
      </c>
      <c r="S1061">
        <f>ROUND(('TM1.5SynPop_forCounty_2050'!S1061-'TM1.5SynPop_forCounty_2035'!S1061)*5/15+'TM1.5SynPop_forCounty_2035'!S1061,0)</f>
        <v>4253</v>
      </c>
      <c r="T1061">
        <f>ROUND(('TM1.5SynPop_forCounty_2050'!T1061-'TM1.5SynPop_forCounty_2035'!T1061)*5/15+'TM1.5SynPop_forCounty_2035'!T1061,0)</f>
        <v>247</v>
      </c>
      <c r="U1061">
        <f>ROUND(('TM1.5SynPop_forCounty_2050'!U1061-'TM1.5SynPop_forCounty_2035'!U1061)*5/15+'TM1.5SynPop_forCounty_2035'!U1061,0)</f>
        <v>778</v>
      </c>
      <c r="V1061">
        <f>ROUND(('TM1.5SynPop_forCounty_2050'!V1061-'TM1.5SynPop_forCounty_2035'!V1061)*5/15+'TM1.5SynPop_forCounty_2035'!V1061,0)</f>
        <v>414</v>
      </c>
      <c r="W1061">
        <f>ROUND(('TM1.5SynPop_forCounty_2050'!W1061-'TM1.5SynPop_forCounty_2035'!W1061)*5/15+'TM1.5SynPop_forCounty_2035'!W1061,0)</f>
        <v>599</v>
      </c>
      <c r="X1061">
        <f>ROUND(('TM1.5SynPop_forCounty_2050'!X1061-'TM1.5SynPop_forCounty_2035'!X1061)*5/15+'TM1.5SynPop_forCounty_2035'!X1061,0)</f>
        <v>1470</v>
      </c>
      <c r="Y1061">
        <f>ROUND(('TM1.5SynPop_forCounty_2050'!Y1061-'TM1.5SynPop_forCounty_2035'!Y1061)*5/15+'TM1.5SynPop_forCounty_2035'!Y1061,0)</f>
        <v>744</v>
      </c>
      <c r="Z1061">
        <f>ROUND(('TM1.5SynPop_forCounty_2050'!Z1061-'TM1.5SynPop_forCounty_2035'!Z1061)*5/15+'TM1.5SynPop_forCounty_2035'!Z1061,0)</f>
        <v>2114</v>
      </c>
      <c r="AA1061">
        <f>ROUND(('TM1.5SynPop_forCounty_2050'!AA1061-'TM1.5SynPop_forCounty_2035'!AA1061)*5/15+'TM1.5SynPop_forCounty_2035'!AA1061,0)</f>
        <v>509</v>
      </c>
    </row>
    <row r="1062" spans="1:27">
      <c r="A1062">
        <f>VLOOKUP(B1062,xwalk!$A$2:$D$1455,4,FALSE)</f>
        <v>5</v>
      </c>
      <c r="B1062">
        <v>1065</v>
      </c>
      <c r="C1062">
        <f>ROUND(('TM1.5SynPop_forCounty_2050'!C1062-'TM1.5SynPop_forCounty_2035'!C1062)*5/15+'TM1.5SynPop_forCounty_2035'!C1062,0)</f>
        <v>7521</v>
      </c>
      <c r="D1062">
        <f>ROUND(('TM1.5SynPop_forCounty_2050'!D1062-'TM1.5SynPop_forCounty_2035'!D1062)*5/15+'TM1.5SynPop_forCounty_2035'!D1062,0)</f>
        <v>32</v>
      </c>
      <c r="E1062">
        <f>ROUND(('TM1.5SynPop_forCounty_2050'!E1062-'TM1.5SynPop_forCounty_2035'!E1062)*5/15+'TM1.5SynPop_forCounty_2035'!E1062,0)</f>
        <v>251</v>
      </c>
      <c r="F1062">
        <f>ROUND(('TM1.5SynPop_forCounty_2050'!F1062-'TM1.5SynPop_forCounty_2035'!F1062)*5/15+'TM1.5SynPop_forCounty_2035'!F1062,0)</f>
        <v>281</v>
      </c>
      <c r="G1062">
        <f>ROUND(('TM1.5SynPop_forCounty_2050'!G1062-'TM1.5SynPop_forCounty_2035'!G1062)*5/15+'TM1.5SynPop_forCounty_2035'!G1062,0)</f>
        <v>436</v>
      </c>
      <c r="H1062">
        <f>ROUND(('TM1.5SynPop_forCounty_2050'!H1062-'TM1.5SynPop_forCounty_2035'!H1062)*5/15+'TM1.5SynPop_forCounty_2035'!H1062,0)</f>
        <v>351</v>
      </c>
      <c r="I1062">
        <f>ROUND(('TM1.5SynPop_forCounty_2050'!I1062-'TM1.5SynPop_forCounty_2035'!I1062)*5/15+'TM1.5SynPop_forCounty_2035'!I1062,0)</f>
        <v>369</v>
      </c>
      <c r="J1062">
        <f>ROUND(('TM1.5SynPop_forCounty_2050'!J1062-'TM1.5SynPop_forCounty_2035'!J1062)*5/15+'TM1.5SynPop_forCounty_2035'!J1062,0)</f>
        <v>758</v>
      </c>
      <c r="K1062">
        <f>ROUND(('TM1.5SynPop_forCounty_2050'!K1062-'TM1.5SynPop_forCounty_2035'!K1062)*5/15+'TM1.5SynPop_forCounty_2035'!K1062,0)</f>
        <v>435</v>
      </c>
      <c r="L1062">
        <f>ROUND(('TM1.5SynPop_forCounty_2050'!L1062-'TM1.5SynPop_forCounty_2035'!L1062)*5/15+'TM1.5SynPop_forCounty_2035'!L1062,0)</f>
        <v>652</v>
      </c>
      <c r="M1062">
        <f>ROUND(('TM1.5SynPop_forCounty_2050'!M1062-'TM1.5SynPop_forCounty_2035'!M1062)*5/15+'TM1.5SynPop_forCounty_2035'!M1062,0)</f>
        <v>401</v>
      </c>
      <c r="N1062">
        <f>ROUND(('TM1.5SynPop_forCounty_2050'!N1062-'TM1.5SynPop_forCounty_2035'!N1062)*5/15+'TM1.5SynPop_forCounty_2035'!N1062,0)</f>
        <v>958</v>
      </c>
      <c r="O1062">
        <f>ROUND(('TM1.5SynPop_forCounty_2050'!O1062-'TM1.5SynPop_forCounty_2035'!O1062)*5/15+'TM1.5SynPop_forCounty_2035'!O1062,0)</f>
        <v>575</v>
      </c>
      <c r="P1062">
        <f>ROUND(('TM1.5SynPop_forCounty_2050'!P1062-'TM1.5SynPop_forCounty_2035'!P1062)*5/15+'TM1.5SynPop_forCounty_2035'!P1062,0)</f>
        <v>739</v>
      </c>
      <c r="Q1062">
        <f>ROUND(('TM1.5SynPop_forCounty_2050'!Q1062-'TM1.5SynPop_forCounty_2035'!Q1062)*5/15+'TM1.5SynPop_forCounty_2035'!Q1062,0)</f>
        <v>612</v>
      </c>
      <c r="R1062">
        <f>ROUND(('TM1.5SynPop_forCounty_2050'!R1062-'TM1.5SynPop_forCounty_2035'!R1062)*5/15+'TM1.5SynPop_forCounty_2035'!R1062,0)</f>
        <v>520</v>
      </c>
      <c r="S1062">
        <f>ROUND(('TM1.5SynPop_forCounty_2050'!S1062-'TM1.5SynPop_forCounty_2035'!S1062)*5/15+'TM1.5SynPop_forCounty_2035'!S1062,0)</f>
        <v>7553</v>
      </c>
      <c r="T1062">
        <f>ROUND(('TM1.5SynPop_forCounty_2050'!T1062-'TM1.5SynPop_forCounty_2035'!T1062)*5/15+'TM1.5SynPop_forCounty_2035'!T1062,0)</f>
        <v>370</v>
      </c>
      <c r="U1062">
        <f>ROUND(('TM1.5SynPop_forCounty_2050'!U1062-'TM1.5SynPop_forCounty_2035'!U1062)*5/15+'TM1.5SynPop_forCounty_2035'!U1062,0)</f>
        <v>1165</v>
      </c>
      <c r="V1062">
        <f>ROUND(('TM1.5SynPop_forCounty_2050'!V1062-'TM1.5SynPop_forCounty_2035'!V1062)*5/15+'TM1.5SynPop_forCounty_2035'!V1062,0)</f>
        <v>598</v>
      </c>
      <c r="W1062">
        <f>ROUND(('TM1.5SynPop_forCounty_2050'!W1062-'TM1.5SynPop_forCounty_2035'!W1062)*5/15+'TM1.5SynPop_forCounty_2035'!W1062,0)</f>
        <v>1042</v>
      </c>
      <c r="X1062">
        <f>ROUND(('TM1.5SynPop_forCounty_2050'!X1062-'TM1.5SynPop_forCounty_2035'!X1062)*5/15+'TM1.5SynPop_forCounty_2035'!X1062,0)</f>
        <v>2614</v>
      </c>
      <c r="Y1062">
        <f>ROUND(('TM1.5SynPop_forCounty_2050'!Y1062-'TM1.5SynPop_forCounty_2035'!Y1062)*5/15+'TM1.5SynPop_forCounty_2035'!Y1062,0)</f>
        <v>1764</v>
      </c>
      <c r="Z1062">
        <f>ROUND(('TM1.5SynPop_forCounty_2050'!Z1062-'TM1.5SynPop_forCounty_2035'!Z1062)*5/15+'TM1.5SynPop_forCounty_2035'!Z1062,0)</f>
        <v>3770</v>
      </c>
      <c r="AA1062">
        <f>ROUND(('TM1.5SynPop_forCounty_2050'!AA1062-'TM1.5SynPop_forCounty_2035'!AA1062)*5/15+'TM1.5SynPop_forCounty_2035'!AA1062,0)</f>
        <v>825</v>
      </c>
    </row>
    <row r="1063" spans="1:27">
      <c r="A1063">
        <f>VLOOKUP(B1063,xwalk!$A$2:$D$1455,4,FALSE)</f>
        <v>5</v>
      </c>
      <c r="B1063">
        <v>1066</v>
      </c>
      <c r="C1063">
        <f>ROUND(('TM1.5SynPop_forCounty_2050'!C1063-'TM1.5SynPop_forCounty_2035'!C1063)*5/15+'TM1.5SynPop_forCounty_2035'!C1063,0)</f>
        <v>7094</v>
      </c>
      <c r="D1063">
        <f>ROUND(('TM1.5SynPop_forCounty_2050'!D1063-'TM1.5SynPop_forCounty_2035'!D1063)*5/15+'TM1.5SynPop_forCounty_2035'!D1063,0)</f>
        <v>30</v>
      </c>
      <c r="E1063">
        <f>ROUND(('TM1.5SynPop_forCounty_2050'!E1063-'TM1.5SynPop_forCounty_2035'!E1063)*5/15+'TM1.5SynPop_forCounty_2035'!E1063,0)</f>
        <v>527</v>
      </c>
      <c r="F1063">
        <f>ROUND(('TM1.5SynPop_forCounty_2050'!F1063-'TM1.5SynPop_forCounty_2035'!F1063)*5/15+'TM1.5SynPop_forCounty_2035'!F1063,0)</f>
        <v>587</v>
      </c>
      <c r="G1063">
        <f>ROUND(('TM1.5SynPop_forCounty_2050'!G1063-'TM1.5SynPop_forCounty_2035'!G1063)*5/15+'TM1.5SynPop_forCounty_2035'!G1063,0)</f>
        <v>416</v>
      </c>
      <c r="H1063">
        <f>ROUND(('TM1.5SynPop_forCounty_2050'!H1063-'TM1.5SynPop_forCounty_2035'!H1063)*5/15+'TM1.5SynPop_forCounty_2035'!H1063,0)</f>
        <v>299</v>
      </c>
      <c r="I1063">
        <f>ROUND(('TM1.5SynPop_forCounty_2050'!I1063-'TM1.5SynPop_forCounty_2035'!I1063)*5/15+'TM1.5SynPop_forCounty_2035'!I1063,0)</f>
        <v>315</v>
      </c>
      <c r="J1063">
        <f>ROUND(('TM1.5SynPop_forCounty_2050'!J1063-'TM1.5SynPop_forCounty_2035'!J1063)*5/15+'TM1.5SynPop_forCounty_2035'!J1063,0)</f>
        <v>586</v>
      </c>
      <c r="K1063">
        <f>ROUND(('TM1.5SynPop_forCounty_2050'!K1063-'TM1.5SynPop_forCounty_2035'!K1063)*5/15+'TM1.5SynPop_forCounty_2035'!K1063,0)</f>
        <v>871</v>
      </c>
      <c r="L1063">
        <f>ROUND(('TM1.5SynPop_forCounty_2050'!L1063-'TM1.5SynPop_forCounty_2035'!L1063)*5/15+'TM1.5SynPop_forCounty_2035'!L1063,0)</f>
        <v>773</v>
      </c>
      <c r="M1063">
        <f>ROUND(('TM1.5SynPop_forCounty_2050'!M1063-'TM1.5SynPop_forCounty_2035'!M1063)*5/15+'TM1.5SynPop_forCounty_2035'!M1063,0)</f>
        <v>389</v>
      </c>
      <c r="N1063">
        <f>ROUND(('TM1.5SynPop_forCounty_2050'!N1063-'TM1.5SynPop_forCounty_2035'!N1063)*5/15+'TM1.5SynPop_forCounty_2035'!N1063,0)</f>
        <v>696</v>
      </c>
      <c r="O1063">
        <f>ROUND(('TM1.5SynPop_forCounty_2050'!O1063-'TM1.5SynPop_forCounty_2035'!O1063)*5/15+'TM1.5SynPop_forCounty_2035'!O1063,0)</f>
        <v>969</v>
      </c>
      <c r="P1063">
        <f>ROUND(('TM1.5SynPop_forCounty_2050'!P1063-'TM1.5SynPop_forCounty_2035'!P1063)*5/15+'TM1.5SynPop_forCounty_2035'!P1063,0)</f>
        <v>921</v>
      </c>
      <c r="Q1063">
        <f>ROUND(('TM1.5SynPop_forCounty_2050'!Q1063-'TM1.5SynPop_forCounty_2035'!Q1063)*5/15+'TM1.5SynPop_forCounty_2035'!Q1063,0)</f>
        <v>366</v>
      </c>
      <c r="R1063">
        <f>ROUND(('TM1.5SynPop_forCounty_2050'!R1063-'TM1.5SynPop_forCounty_2035'!R1063)*5/15+'TM1.5SynPop_forCounty_2035'!R1063,0)</f>
        <v>474</v>
      </c>
      <c r="S1063">
        <f>ROUND(('TM1.5SynPop_forCounty_2050'!S1063-'TM1.5SynPop_forCounty_2035'!S1063)*5/15+'TM1.5SynPop_forCounty_2035'!S1063,0)</f>
        <v>7123</v>
      </c>
      <c r="T1063">
        <f>ROUND(('TM1.5SynPop_forCounty_2050'!T1063-'TM1.5SynPop_forCounty_2035'!T1063)*5/15+'TM1.5SynPop_forCounty_2035'!T1063,0)</f>
        <v>341</v>
      </c>
      <c r="U1063">
        <f>ROUND(('TM1.5SynPop_forCounty_2050'!U1063-'TM1.5SynPop_forCounty_2035'!U1063)*5/15+'TM1.5SynPop_forCounty_2035'!U1063,0)</f>
        <v>845</v>
      </c>
      <c r="V1063">
        <f>ROUND(('TM1.5SynPop_forCounty_2050'!V1063-'TM1.5SynPop_forCounty_2035'!V1063)*5/15+'TM1.5SynPop_forCounty_2035'!V1063,0)</f>
        <v>514</v>
      </c>
      <c r="W1063">
        <f>ROUND(('TM1.5SynPop_forCounty_2050'!W1063-'TM1.5SynPop_forCounty_2035'!W1063)*5/15+'TM1.5SynPop_forCounty_2035'!W1063,0)</f>
        <v>899</v>
      </c>
      <c r="X1063">
        <f>ROUND(('TM1.5SynPop_forCounty_2050'!X1063-'TM1.5SynPop_forCounty_2035'!X1063)*5/15+'TM1.5SynPop_forCounty_2035'!X1063,0)</f>
        <v>2185</v>
      </c>
      <c r="Y1063">
        <f>ROUND(('TM1.5SynPop_forCounty_2050'!Y1063-'TM1.5SynPop_forCounty_2035'!Y1063)*5/15+'TM1.5SynPop_forCounty_2035'!Y1063,0)</f>
        <v>2339</v>
      </c>
      <c r="Z1063">
        <f>ROUND(('TM1.5SynPop_forCounty_2050'!Z1063-'TM1.5SynPop_forCounty_2035'!Z1063)*5/15+'TM1.5SynPop_forCounty_2035'!Z1063,0)</f>
        <v>3419</v>
      </c>
      <c r="AA1063">
        <f>ROUND(('TM1.5SynPop_forCounty_2050'!AA1063-'TM1.5SynPop_forCounty_2035'!AA1063)*5/15+'TM1.5SynPop_forCounty_2035'!AA1063,0)</f>
        <v>650</v>
      </c>
    </row>
    <row r="1064" spans="1:27">
      <c r="A1064">
        <f>VLOOKUP(B1064,xwalk!$A$2:$D$1455,4,FALSE)</f>
        <v>5</v>
      </c>
      <c r="B1064">
        <v>1067</v>
      </c>
      <c r="C1064">
        <f>ROUND(('TM1.5SynPop_forCounty_2050'!C1064-'TM1.5SynPop_forCounty_2035'!C1064)*5/15+'TM1.5SynPop_forCounty_2035'!C1064,0)</f>
        <v>8740</v>
      </c>
      <c r="D1064">
        <f>ROUND(('TM1.5SynPop_forCounty_2050'!D1064-'TM1.5SynPop_forCounty_2035'!D1064)*5/15+'TM1.5SynPop_forCounty_2035'!D1064,0)</f>
        <v>54</v>
      </c>
      <c r="E1064">
        <f>ROUND(('TM1.5SynPop_forCounty_2050'!E1064-'TM1.5SynPop_forCounty_2035'!E1064)*5/15+'TM1.5SynPop_forCounty_2035'!E1064,0)</f>
        <v>334</v>
      </c>
      <c r="F1064">
        <f>ROUND(('TM1.5SynPop_forCounty_2050'!F1064-'TM1.5SynPop_forCounty_2035'!F1064)*5/15+'TM1.5SynPop_forCounty_2035'!F1064,0)</f>
        <v>310</v>
      </c>
      <c r="G1064">
        <f>ROUND(('TM1.5SynPop_forCounty_2050'!G1064-'TM1.5SynPop_forCounty_2035'!G1064)*5/15+'TM1.5SynPop_forCounty_2035'!G1064,0)</f>
        <v>468</v>
      </c>
      <c r="H1064">
        <f>ROUND(('TM1.5SynPop_forCounty_2050'!H1064-'TM1.5SynPop_forCounty_2035'!H1064)*5/15+'TM1.5SynPop_forCounty_2035'!H1064,0)</f>
        <v>290</v>
      </c>
      <c r="I1064">
        <f>ROUND(('TM1.5SynPop_forCounty_2050'!I1064-'TM1.5SynPop_forCounty_2035'!I1064)*5/15+'TM1.5SynPop_forCounty_2035'!I1064,0)</f>
        <v>301</v>
      </c>
      <c r="J1064">
        <f>ROUND(('TM1.5SynPop_forCounty_2050'!J1064-'TM1.5SynPop_forCounty_2035'!J1064)*5/15+'TM1.5SynPop_forCounty_2035'!J1064,0)</f>
        <v>640</v>
      </c>
      <c r="K1064">
        <f>ROUND(('TM1.5SynPop_forCounty_2050'!K1064-'TM1.5SynPop_forCounty_2035'!K1064)*5/15+'TM1.5SynPop_forCounty_2035'!K1064,0)</f>
        <v>234</v>
      </c>
      <c r="L1064">
        <f>ROUND(('TM1.5SynPop_forCounty_2050'!L1064-'TM1.5SynPop_forCounty_2035'!L1064)*5/15+'TM1.5SynPop_forCounty_2035'!L1064,0)</f>
        <v>407</v>
      </c>
      <c r="M1064">
        <f>ROUND(('TM1.5SynPop_forCounty_2050'!M1064-'TM1.5SynPop_forCounty_2035'!M1064)*5/15+'TM1.5SynPop_forCounty_2035'!M1064,0)</f>
        <v>412</v>
      </c>
      <c r="N1064">
        <f>ROUND(('TM1.5SynPop_forCounty_2050'!N1064-'TM1.5SynPop_forCounty_2035'!N1064)*5/15+'TM1.5SynPop_forCounty_2035'!N1064,0)</f>
        <v>1289</v>
      </c>
      <c r="O1064">
        <f>ROUND(('TM1.5SynPop_forCounty_2050'!O1064-'TM1.5SynPop_forCounty_2035'!O1064)*5/15+'TM1.5SynPop_forCounty_2035'!O1064,0)</f>
        <v>605</v>
      </c>
      <c r="P1064">
        <f>ROUND(('TM1.5SynPop_forCounty_2050'!P1064-'TM1.5SynPop_forCounty_2035'!P1064)*5/15+'TM1.5SynPop_forCounty_2035'!P1064,0)</f>
        <v>602</v>
      </c>
      <c r="Q1064">
        <f>ROUND(('TM1.5SynPop_forCounty_2050'!Q1064-'TM1.5SynPop_forCounty_2035'!Q1064)*5/15+'TM1.5SynPop_forCounty_2035'!Q1064,0)</f>
        <v>619</v>
      </c>
      <c r="R1064">
        <f>ROUND(('TM1.5SynPop_forCounty_2050'!R1064-'TM1.5SynPop_forCounty_2035'!R1064)*5/15+'TM1.5SynPop_forCounty_2035'!R1064,0)</f>
        <v>515</v>
      </c>
      <c r="S1064">
        <f>ROUND(('TM1.5SynPop_forCounty_2050'!S1064-'TM1.5SynPop_forCounty_2035'!S1064)*5/15+'TM1.5SynPop_forCounty_2035'!S1064,0)</f>
        <v>8795</v>
      </c>
      <c r="T1064">
        <f>ROUND(('TM1.5SynPop_forCounty_2050'!T1064-'TM1.5SynPop_forCounty_2035'!T1064)*5/15+'TM1.5SynPop_forCounty_2035'!T1064,0)</f>
        <v>681</v>
      </c>
      <c r="U1064">
        <f>ROUND(('TM1.5SynPop_forCounty_2050'!U1064-'TM1.5SynPop_forCounty_2035'!U1064)*5/15+'TM1.5SynPop_forCounty_2035'!U1064,0)</f>
        <v>1845</v>
      </c>
      <c r="V1064">
        <f>ROUND(('TM1.5SynPop_forCounty_2050'!V1064-'TM1.5SynPop_forCounty_2035'!V1064)*5/15+'TM1.5SynPop_forCounty_2035'!V1064,0)</f>
        <v>882</v>
      </c>
      <c r="W1064">
        <f>ROUND(('TM1.5SynPop_forCounty_2050'!W1064-'TM1.5SynPop_forCounty_2035'!W1064)*5/15+'TM1.5SynPop_forCounty_2035'!W1064,0)</f>
        <v>1339</v>
      </c>
      <c r="X1064">
        <f>ROUND(('TM1.5SynPop_forCounty_2050'!X1064-'TM1.5SynPop_forCounty_2035'!X1064)*5/15+'TM1.5SynPop_forCounty_2035'!X1064,0)</f>
        <v>2857</v>
      </c>
      <c r="Y1064">
        <f>ROUND(('TM1.5SynPop_forCounty_2050'!Y1064-'TM1.5SynPop_forCounty_2035'!Y1064)*5/15+'TM1.5SynPop_forCounty_2035'!Y1064,0)</f>
        <v>1191</v>
      </c>
      <c r="Z1064">
        <f>ROUND(('TM1.5SynPop_forCounty_2050'!Z1064-'TM1.5SynPop_forCounty_2035'!Z1064)*5/15+'TM1.5SynPop_forCounty_2035'!Z1064,0)</f>
        <v>4387</v>
      </c>
      <c r="AA1064">
        <f>ROUND(('TM1.5SynPop_forCounty_2050'!AA1064-'TM1.5SynPop_forCounty_2035'!AA1064)*5/15+'TM1.5SynPop_forCounty_2035'!AA1064,0)</f>
        <v>1216</v>
      </c>
    </row>
    <row r="1065" spans="1:27">
      <c r="A1065">
        <f>VLOOKUP(B1065,xwalk!$A$2:$D$1455,4,FALSE)</f>
        <v>5</v>
      </c>
      <c r="B1065">
        <v>1068</v>
      </c>
      <c r="C1065">
        <f>ROUND(('TM1.5SynPop_forCounty_2050'!C1065-'TM1.5SynPop_forCounty_2035'!C1065)*5/15+'TM1.5SynPop_forCounty_2035'!C1065,0)</f>
        <v>5601</v>
      </c>
      <c r="D1065">
        <f>ROUND(('TM1.5SynPop_forCounty_2050'!D1065-'TM1.5SynPop_forCounty_2035'!D1065)*5/15+'TM1.5SynPop_forCounty_2035'!D1065,0)</f>
        <v>157</v>
      </c>
      <c r="E1065">
        <f>ROUND(('TM1.5SynPop_forCounty_2050'!E1065-'TM1.5SynPop_forCounty_2035'!E1065)*5/15+'TM1.5SynPop_forCounty_2035'!E1065,0)</f>
        <v>227</v>
      </c>
      <c r="F1065">
        <f>ROUND(('TM1.5SynPop_forCounty_2050'!F1065-'TM1.5SynPop_forCounty_2035'!F1065)*5/15+'TM1.5SynPop_forCounty_2035'!F1065,0)</f>
        <v>288</v>
      </c>
      <c r="G1065">
        <f>ROUND(('TM1.5SynPop_forCounty_2050'!G1065-'TM1.5SynPop_forCounty_2035'!G1065)*5/15+'TM1.5SynPop_forCounty_2035'!G1065,0)</f>
        <v>329</v>
      </c>
      <c r="H1065">
        <f>ROUND(('TM1.5SynPop_forCounty_2050'!H1065-'TM1.5SynPop_forCounty_2035'!H1065)*5/15+'TM1.5SynPop_forCounty_2035'!H1065,0)</f>
        <v>212</v>
      </c>
      <c r="I1065">
        <f>ROUND(('TM1.5SynPop_forCounty_2050'!I1065-'TM1.5SynPop_forCounty_2035'!I1065)*5/15+'TM1.5SynPop_forCounty_2035'!I1065,0)</f>
        <v>203</v>
      </c>
      <c r="J1065">
        <f>ROUND(('TM1.5SynPop_forCounty_2050'!J1065-'TM1.5SynPop_forCounty_2035'!J1065)*5/15+'TM1.5SynPop_forCounty_2035'!J1065,0)</f>
        <v>373</v>
      </c>
      <c r="K1065">
        <f>ROUND(('TM1.5SynPop_forCounty_2050'!K1065-'TM1.5SynPop_forCounty_2035'!K1065)*5/15+'TM1.5SynPop_forCounty_2035'!K1065,0)</f>
        <v>251</v>
      </c>
      <c r="L1065">
        <f>ROUND(('TM1.5SynPop_forCounty_2050'!L1065-'TM1.5SynPop_forCounty_2035'!L1065)*5/15+'TM1.5SynPop_forCounty_2035'!L1065,0)</f>
        <v>312</v>
      </c>
      <c r="M1065">
        <f>ROUND(('TM1.5SynPop_forCounty_2050'!M1065-'TM1.5SynPop_forCounty_2035'!M1065)*5/15+'TM1.5SynPop_forCounty_2035'!M1065,0)</f>
        <v>289</v>
      </c>
      <c r="N1065">
        <f>ROUND(('TM1.5SynPop_forCounty_2050'!N1065-'TM1.5SynPop_forCounty_2035'!N1065)*5/15+'TM1.5SynPop_forCounty_2035'!N1065,0)</f>
        <v>780</v>
      </c>
      <c r="O1065">
        <f>ROUND(('TM1.5SynPop_forCounty_2050'!O1065-'TM1.5SynPop_forCounty_2035'!O1065)*5/15+'TM1.5SynPop_forCounty_2035'!O1065,0)</f>
        <v>448</v>
      </c>
      <c r="P1065">
        <f>ROUND(('TM1.5SynPop_forCounty_2050'!P1065-'TM1.5SynPop_forCounty_2035'!P1065)*5/15+'TM1.5SynPop_forCounty_2035'!P1065,0)</f>
        <v>477</v>
      </c>
      <c r="Q1065">
        <f>ROUND(('TM1.5SynPop_forCounty_2050'!Q1065-'TM1.5SynPop_forCounty_2035'!Q1065)*5/15+'TM1.5SynPop_forCounty_2035'!Q1065,0)</f>
        <v>371</v>
      </c>
      <c r="R1065">
        <f>ROUND(('TM1.5SynPop_forCounty_2050'!R1065-'TM1.5SynPop_forCounty_2035'!R1065)*5/15+'TM1.5SynPop_forCounty_2035'!R1065,0)</f>
        <v>336</v>
      </c>
      <c r="S1065">
        <f>ROUND(('TM1.5SynPop_forCounty_2050'!S1065-'TM1.5SynPop_forCounty_2035'!S1065)*5/15+'TM1.5SynPop_forCounty_2035'!S1065,0)</f>
        <v>5758</v>
      </c>
      <c r="T1065">
        <f>ROUND(('TM1.5SynPop_forCounty_2050'!T1065-'TM1.5SynPop_forCounty_2035'!T1065)*5/15+'TM1.5SynPop_forCounty_2035'!T1065,0)</f>
        <v>469</v>
      </c>
      <c r="U1065">
        <f>ROUND(('TM1.5SynPop_forCounty_2050'!U1065-'TM1.5SynPop_forCounty_2035'!U1065)*5/15+'TM1.5SynPop_forCounty_2035'!U1065,0)</f>
        <v>1299</v>
      </c>
      <c r="V1065">
        <f>ROUND(('TM1.5SynPop_forCounty_2050'!V1065-'TM1.5SynPop_forCounty_2035'!V1065)*5/15+'TM1.5SynPop_forCounty_2035'!V1065,0)</f>
        <v>508</v>
      </c>
      <c r="W1065">
        <f>ROUND(('TM1.5SynPop_forCounty_2050'!W1065-'TM1.5SynPop_forCounty_2035'!W1065)*5/15+'TM1.5SynPop_forCounty_2035'!W1065,0)</f>
        <v>825</v>
      </c>
      <c r="X1065">
        <f>ROUND(('TM1.5SynPop_forCounty_2050'!X1065-'TM1.5SynPop_forCounty_2035'!X1065)*5/15+'TM1.5SynPop_forCounty_2035'!X1065,0)</f>
        <v>1771</v>
      </c>
      <c r="Y1065">
        <f>ROUND(('TM1.5SynPop_forCounty_2050'!Y1065-'TM1.5SynPop_forCounty_2035'!Y1065)*5/15+'TM1.5SynPop_forCounty_2035'!Y1065,0)</f>
        <v>886</v>
      </c>
      <c r="Z1065">
        <f>ROUND(('TM1.5SynPop_forCounty_2050'!Z1065-'TM1.5SynPop_forCounty_2035'!Z1065)*5/15+'TM1.5SynPop_forCounty_2035'!Z1065,0)</f>
        <v>2845</v>
      </c>
      <c r="AA1065">
        <f>ROUND(('TM1.5SynPop_forCounty_2050'!AA1065-'TM1.5SynPop_forCounty_2035'!AA1065)*5/15+'TM1.5SynPop_forCounty_2035'!AA1065,0)</f>
        <v>834</v>
      </c>
    </row>
    <row r="1066" spans="1:27">
      <c r="A1066">
        <f>VLOOKUP(B1066,xwalk!$A$2:$D$1455,4,FALSE)</f>
        <v>5</v>
      </c>
      <c r="B1066">
        <v>1069</v>
      </c>
      <c r="C1066">
        <f>ROUND(('TM1.5SynPop_forCounty_2050'!C1066-'TM1.5SynPop_forCounty_2035'!C1066)*5/15+'TM1.5SynPop_forCounty_2035'!C1066,0)</f>
        <v>11889</v>
      </c>
      <c r="D1066">
        <f>ROUND(('TM1.5SynPop_forCounty_2050'!D1066-'TM1.5SynPop_forCounty_2035'!D1066)*5/15+'TM1.5SynPop_forCounty_2035'!D1066,0)</f>
        <v>16</v>
      </c>
      <c r="E1066">
        <f>ROUND(('TM1.5SynPop_forCounty_2050'!E1066-'TM1.5SynPop_forCounty_2035'!E1066)*5/15+'TM1.5SynPop_forCounty_2035'!E1066,0)</f>
        <v>724</v>
      </c>
      <c r="F1066">
        <f>ROUND(('TM1.5SynPop_forCounty_2050'!F1066-'TM1.5SynPop_forCounty_2035'!F1066)*5/15+'TM1.5SynPop_forCounty_2035'!F1066,0)</f>
        <v>675</v>
      </c>
      <c r="G1066">
        <f>ROUND(('TM1.5SynPop_forCounty_2050'!G1066-'TM1.5SynPop_forCounty_2035'!G1066)*5/15+'TM1.5SynPop_forCounty_2035'!G1066,0)</f>
        <v>823</v>
      </c>
      <c r="H1066">
        <f>ROUND(('TM1.5SynPop_forCounty_2050'!H1066-'TM1.5SynPop_forCounty_2035'!H1066)*5/15+'TM1.5SynPop_forCounty_2035'!H1066,0)</f>
        <v>556</v>
      </c>
      <c r="I1066">
        <f>ROUND(('TM1.5SynPop_forCounty_2050'!I1066-'TM1.5SynPop_forCounty_2035'!I1066)*5/15+'TM1.5SynPop_forCounty_2035'!I1066,0)</f>
        <v>655</v>
      </c>
      <c r="J1066">
        <f>ROUND(('TM1.5SynPop_forCounty_2050'!J1066-'TM1.5SynPop_forCounty_2035'!J1066)*5/15+'TM1.5SynPop_forCounty_2035'!J1066,0)</f>
        <v>1378</v>
      </c>
      <c r="K1066">
        <f>ROUND(('TM1.5SynPop_forCounty_2050'!K1066-'TM1.5SynPop_forCounty_2035'!K1066)*5/15+'TM1.5SynPop_forCounty_2035'!K1066,0)</f>
        <v>1330</v>
      </c>
      <c r="L1066">
        <f>ROUND(('TM1.5SynPop_forCounty_2050'!L1066-'TM1.5SynPop_forCounty_2035'!L1066)*5/15+'TM1.5SynPop_forCounty_2035'!L1066,0)</f>
        <v>1484</v>
      </c>
      <c r="M1066">
        <f>ROUND(('TM1.5SynPop_forCounty_2050'!M1066-'TM1.5SynPop_forCounty_2035'!M1066)*5/15+'TM1.5SynPop_forCounty_2035'!M1066,0)</f>
        <v>836</v>
      </c>
      <c r="N1066">
        <f>ROUND(('TM1.5SynPop_forCounty_2050'!N1066-'TM1.5SynPop_forCounty_2035'!N1066)*5/15+'TM1.5SynPop_forCounty_2035'!N1066,0)</f>
        <v>1161</v>
      </c>
      <c r="O1066">
        <f>ROUND(('TM1.5SynPop_forCounty_2050'!O1066-'TM1.5SynPop_forCounty_2035'!O1066)*5/15+'TM1.5SynPop_forCounty_2035'!O1066,0)</f>
        <v>1015</v>
      </c>
      <c r="P1066">
        <f>ROUND(('TM1.5SynPop_forCounty_2050'!P1066-'TM1.5SynPop_forCounty_2035'!P1066)*5/15+'TM1.5SynPop_forCounty_2035'!P1066,0)</f>
        <v>1724</v>
      </c>
      <c r="Q1066">
        <f>ROUND(('TM1.5SynPop_forCounty_2050'!Q1066-'TM1.5SynPop_forCounty_2035'!Q1066)*5/15+'TM1.5SynPop_forCounty_2035'!Q1066,0)</f>
        <v>1430</v>
      </c>
      <c r="R1066">
        <f>ROUND(('TM1.5SynPop_forCounty_2050'!R1066-'TM1.5SynPop_forCounty_2035'!R1066)*5/15+'TM1.5SynPop_forCounty_2035'!R1066,0)</f>
        <v>642</v>
      </c>
      <c r="S1066">
        <f>ROUND(('TM1.5SynPop_forCounty_2050'!S1066-'TM1.5SynPop_forCounty_2035'!S1066)*5/15+'TM1.5SynPop_forCounty_2035'!S1066,0)</f>
        <v>11905</v>
      </c>
      <c r="T1066">
        <f>ROUND(('TM1.5SynPop_forCounty_2050'!T1066-'TM1.5SynPop_forCounty_2035'!T1066)*5/15+'TM1.5SynPop_forCounty_2035'!T1066,0)</f>
        <v>452</v>
      </c>
      <c r="U1066">
        <f>ROUND(('TM1.5SynPop_forCounty_2050'!U1066-'TM1.5SynPop_forCounty_2035'!U1066)*5/15+'TM1.5SynPop_forCounty_2035'!U1066,0)</f>
        <v>1212</v>
      </c>
      <c r="V1066">
        <f>ROUND(('TM1.5SynPop_forCounty_2050'!V1066-'TM1.5SynPop_forCounty_2035'!V1066)*5/15+'TM1.5SynPop_forCounty_2035'!V1066,0)</f>
        <v>968</v>
      </c>
      <c r="W1066">
        <f>ROUND(('TM1.5SynPop_forCounty_2050'!W1066-'TM1.5SynPop_forCounty_2035'!W1066)*5/15+'TM1.5SynPop_forCounty_2035'!W1066,0)</f>
        <v>2911</v>
      </c>
      <c r="X1066">
        <f>ROUND(('TM1.5SynPop_forCounty_2050'!X1066-'TM1.5SynPop_forCounty_2035'!X1066)*5/15+'TM1.5SynPop_forCounty_2035'!X1066,0)</f>
        <v>4567</v>
      </c>
      <c r="Y1066">
        <f>ROUND(('TM1.5SynPop_forCounty_2050'!Y1066-'TM1.5SynPop_forCounty_2035'!Y1066)*5/15+'TM1.5SynPop_forCounty_2035'!Y1066,0)</f>
        <v>1794</v>
      </c>
      <c r="Z1066">
        <f>ROUND(('TM1.5SynPop_forCounty_2050'!Z1066-'TM1.5SynPop_forCounty_2035'!Z1066)*5/15+'TM1.5SynPop_forCounty_2035'!Z1066,0)</f>
        <v>6387</v>
      </c>
      <c r="AA1066">
        <f>ROUND(('TM1.5SynPop_forCounty_2050'!AA1066-'TM1.5SynPop_forCounty_2035'!AA1066)*5/15+'TM1.5SynPop_forCounty_2035'!AA1066,0)</f>
        <v>866</v>
      </c>
    </row>
    <row r="1067" spans="1:27">
      <c r="A1067">
        <f>VLOOKUP(B1067,xwalk!$A$2:$D$1455,4,FALSE)</f>
        <v>5</v>
      </c>
      <c r="B1067">
        <v>1070</v>
      </c>
      <c r="C1067">
        <f>ROUND(('TM1.5SynPop_forCounty_2050'!C1067-'TM1.5SynPop_forCounty_2035'!C1067)*5/15+'TM1.5SynPop_forCounty_2035'!C1067,0)</f>
        <v>4398</v>
      </c>
      <c r="D1067">
        <f>ROUND(('TM1.5SynPop_forCounty_2050'!D1067-'TM1.5SynPop_forCounty_2035'!D1067)*5/15+'TM1.5SynPop_forCounty_2035'!D1067,0)</f>
        <v>8</v>
      </c>
      <c r="E1067">
        <f>ROUND(('TM1.5SynPop_forCounty_2050'!E1067-'TM1.5SynPop_forCounty_2035'!E1067)*5/15+'TM1.5SynPop_forCounty_2035'!E1067,0)</f>
        <v>176</v>
      </c>
      <c r="F1067">
        <f>ROUND(('TM1.5SynPop_forCounty_2050'!F1067-'TM1.5SynPop_forCounty_2035'!F1067)*5/15+'TM1.5SynPop_forCounty_2035'!F1067,0)</f>
        <v>203</v>
      </c>
      <c r="G1067">
        <f>ROUND(('TM1.5SynPop_forCounty_2050'!G1067-'TM1.5SynPop_forCounty_2035'!G1067)*5/15+'TM1.5SynPop_forCounty_2035'!G1067,0)</f>
        <v>202</v>
      </c>
      <c r="H1067">
        <f>ROUND(('TM1.5SynPop_forCounty_2050'!H1067-'TM1.5SynPop_forCounty_2035'!H1067)*5/15+'TM1.5SynPop_forCounty_2035'!H1067,0)</f>
        <v>180</v>
      </c>
      <c r="I1067">
        <f>ROUND(('TM1.5SynPop_forCounty_2050'!I1067-'TM1.5SynPop_forCounty_2035'!I1067)*5/15+'TM1.5SynPop_forCounty_2035'!I1067,0)</f>
        <v>179</v>
      </c>
      <c r="J1067">
        <f>ROUND(('TM1.5SynPop_forCounty_2050'!J1067-'TM1.5SynPop_forCounty_2035'!J1067)*5/15+'TM1.5SynPop_forCounty_2035'!J1067,0)</f>
        <v>380</v>
      </c>
      <c r="K1067">
        <f>ROUND(('TM1.5SynPop_forCounty_2050'!K1067-'TM1.5SynPop_forCounty_2035'!K1067)*5/15+'TM1.5SynPop_forCounty_2035'!K1067,0)</f>
        <v>209</v>
      </c>
      <c r="L1067">
        <f>ROUND(('TM1.5SynPop_forCounty_2050'!L1067-'TM1.5SynPop_forCounty_2035'!L1067)*5/15+'TM1.5SynPop_forCounty_2035'!L1067,0)</f>
        <v>286</v>
      </c>
      <c r="M1067">
        <f>ROUND(('TM1.5SynPop_forCounty_2050'!M1067-'TM1.5SynPop_forCounty_2035'!M1067)*5/15+'TM1.5SynPop_forCounty_2035'!M1067,0)</f>
        <v>196</v>
      </c>
      <c r="N1067">
        <f>ROUND(('TM1.5SynPop_forCounty_2050'!N1067-'TM1.5SynPop_forCounty_2035'!N1067)*5/15+'TM1.5SynPop_forCounty_2035'!N1067,0)</f>
        <v>628</v>
      </c>
      <c r="O1067">
        <f>ROUND(('TM1.5SynPop_forCounty_2050'!O1067-'TM1.5SynPop_forCounty_2035'!O1067)*5/15+'TM1.5SynPop_forCounty_2035'!O1067,0)</f>
        <v>338</v>
      </c>
      <c r="P1067">
        <f>ROUND(('TM1.5SynPop_forCounty_2050'!P1067-'TM1.5SynPop_forCounty_2035'!P1067)*5/15+'TM1.5SynPop_forCounty_2035'!P1067,0)</f>
        <v>185</v>
      </c>
      <c r="Q1067">
        <f>ROUND(('TM1.5SynPop_forCounty_2050'!Q1067-'TM1.5SynPop_forCounty_2035'!Q1067)*5/15+'TM1.5SynPop_forCounty_2035'!Q1067,0)</f>
        <v>302</v>
      </c>
      <c r="R1067">
        <f>ROUND(('TM1.5SynPop_forCounty_2050'!R1067-'TM1.5SynPop_forCounty_2035'!R1067)*5/15+'TM1.5SynPop_forCounty_2035'!R1067,0)</f>
        <v>493</v>
      </c>
      <c r="S1067">
        <f>ROUND(('TM1.5SynPop_forCounty_2050'!S1067-'TM1.5SynPop_forCounty_2035'!S1067)*5/15+'TM1.5SynPop_forCounty_2035'!S1067,0)</f>
        <v>4406</v>
      </c>
      <c r="T1067">
        <f>ROUND(('TM1.5SynPop_forCounty_2050'!T1067-'TM1.5SynPop_forCounty_2035'!T1067)*5/15+'TM1.5SynPop_forCounty_2035'!T1067,0)</f>
        <v>221</v>
      </c>
      <c r="U1067">
        <f>ROUND(('TM1.5SynPop_forCounty_2050'!U1067-'TM1.5SynPop_forCounty_2035'!U1067)*5/15+'TM1.5SynPop_forCounty_2035'!U1067,0)</f>
        <v>773</v>
      </c>
      <c r="V1067">
        <f>ROUND(('TM1.5SynPop_forCounty_2050'!V1067-'TM1.5SynPop_forCounty_2035'!V1067)*5/15+'TM1.5SynPop_forCounty_2035'!V1067,0)</f>
        <v>396</v>
      </c>
      <c r="W1067">
        <f>ROUND(('TM1.5SynPop_forCounty_2050'!W1067-'TM1.5SynPop_forCounty_2035'!W1067)*5/15+'TM1.5SynPop_forCounty_2035'!W1067,0)</f>
        <v>704</v>
      </c>
      <c r="X1067">
        <f>ROUND(('TM1.5SynPop_forCounty_2050'!X1067-'TM1.5SynPop_forCounty_2035'!X1067)*5/15+'TM1.5SynPop_forCounty_2035'!X1067,0)</f>
        <v>1472</v>
      </c>
      <c r="Y1067">
        <f>ROUND(('TM1.5SynPop_forCounty_2050'!Y1067-'TM1.5SynPop_forCounty_2035'!Y1067)*5/15+'TM1.5SynPop_forCounty_2035'!Y1067,0)</f>
        <v>840</v>
      </c>
      <c r="Z1067">
        <f>ROUND(('TM1.5SynPop_forCounty_2050'!Z1067-'TM1.5SynPop_forCounty_2035'!Z1067)*5/15+'TM1.5SynPop_forCounty_2035'!Z1067,0)</f>
        <v>2275</v>
      </c>
      <c r="AA1067">
        <f>ROUND(('TM1.5SynPop_forCounty_2050'!AA1067-'TM1.5SynPop_forCounty_2035'!AA1067)*5/15+'TM1.5SynPop_forCounty_2035'!AA1067,0)</f>
        <v>567</v>
      </c>
    </row>
    <row r="1068" spans="1:27">
      <c r="A1068">
        <f>VLOOKUP(B1068,xwalk!$A$2:$D$1455,4,FALSE)</f>
        <v>5</v>
      </c>
      <c r="B1068">
        <v>1071</v>
      </c>
      <c r="C1068">
        <f>ROUND(('TM1.5SynPop_forCounty_2050'!C1068-'TM1.5SynPop_forCounty_2035'!C1068)*5/15+'TM1.5SynPop_forCounty_2035'!C1068,0)</f>
        <v>6008</v>
      </c>
      <c r="D1068">
        <f>ROUND(('TM1.5SynPop_forCounty_2050'!D1068-'TM1.5SynPop_forCounty_2035'!D1068)*5/15+'TM1.5SynPop_forCounty_2035'!D1068,0)</f>
        <v>0</v>
      </c>
      <c r="E1068">
        <f>ROUND(('TM1.5SynPop_forCounty_2050'!E1068-'TM1.5SynPop_forCounty_2035'!E1068)*5/15+'TM1.5SynPop_forCounty_2035'!E1068,0)</f>
        <v>195</v>
      </c>
      <c r="F1068">
        <f>ROUND(('TM1.5SynPop_forCounty_2050'!F1068-'TM1.5SynPop_forCounty_2035'!F1068)*5/15+'TM1.5SynPop_forCounty_2035'!F1068,0)</f>
        <v>234</v>
      </c>
      <c r="G1068">
        <f>ROUND(('TM1.5SynPop_forCounty_2050'!G1068-'TM1.5SynPop_forCounty_2035'!G1068)*5/15+'TM1.5SynPop_forCounty_2035'!G1068,0)</f>
        <v>321</v>
      </c>
      <c r="H1068">
        <f>ROUND(('TM1.5SynPop_forCounty_2050'!H1068-'TM1.5SynPop_forCounty_2035'!H1068)*5/15+'TM1.5SynPop_forCounty_2035'!H1068,0)</f>
        <v>252</v>
      </c>
      <c r="I1068">
        <f>ROUND(('TM1.5SynPop_forCounty_2050'!I1068-'TM1.5SynPop_forCounty_2035'!I1068)*5/15+'TM1.5SynPop_forCounty_2035'!I1068,0)</f>
        <v>266</v>
      </c>
      <c r="J1068">
        <f>ROUND(('TM1.5SynPop_forCounty_2050'!J1068-'TM1.5SynPop_forCounty_2035'!J1068)*5/15+'TM1.5SynPop_forCounty_2035'!J1068,0)</f>
        <v>528</v>
      </c>
      <c r="K1068">
        <f>ROUND(('TM1.5SynPop_forCounty_2050'!K1068-'TM1.5SynPop_forCounty_2035'!K1068)*5/15+'TM1.5SynPop_forCounty_2035'!K1068,0)</f>
        <v>260</v>
      </c>
      <c r="L1068">
        <f>ROUND(('TM1.5SynPop_forCounty_2050'!L1068-'TM1.5SynPop_forCounty_2035'!L1068)*5/15+'TM1.5SynPop_forCounty_2035'!L1068,0)</f>
        <v>391</v>
      </c>
      <c r="M1068">
        <f>ROUND(('TM1.5SynPop_forCounty_2050'!M1068-'TM1.5SynPop_forCounty_2035'!M1068)*5/15+'TM1.5SynPop_forCounty_2035'!M1068,0)</f>
        <v>313</v>
      </c>
      <c r="N1068">
        <f>ROUND(('TM1.5SynPop_forCounty_2050'!N1068-'TM1.5SynPop_forCounty_2035'!N1068)*5/15+'TM1.5SynPop_forCounty_2035'!N1068,0)</f>
        <v>832</v>
      </c>
      <c r="O1068">
        <f>ROUND(('TM1.5SynPop_forCounty_2050'!O1068-'TM1.5SynPop_forCounty_2035'!O1068)*5/15+'TM1.5SynPop_forCounty_2035'!O1068,0)</f>
        <v>305</v>
      </c>
      <c r="P1068">
        <f>ROUND(('TM1.5SynPop_forCounty_2050'!P1068-'TM1.5SynPop_forCounty_2035'!P1068)*5/15+'TM1.5SynPop_forCounty_2035'!P1068,0)</f>
        <v>494</v>
      </c>
      <c r="Q1068">
        <f>ROUND(('TM1.5SynPop_forCounty_2050'!Q1068-'TM1.5SynPop_forCounty_2035'!Q1068)*5/15+'TM1.5SynPop_forCounty_2035'!Q1068,0)</f>
        <v>594</v>
      </c>
      <c r="R1068">
        <f>ROUND(('TM1.5SynPop_forCounty_2050'!R1068-'TM1.5SynPop_forCounty_2035'!R1068)*5/15+'TM1.5SynPop_forCounty_2035'!R1068,0)</f>
        <v>404</v>
      </c>
      <c r="S1068">
        <f>ROUND(('TM1.5SynPop_forCounty_2050'!S1068-'TM1.5SynPop_forCounty_2035'!S1068)*5/15+'TM1.5SynPop_forCounty_2035'!S1068,0)</f>
        <v>6008</v>
      </c>
      <c r="T1068">
        <f>ROUND(('TM1.5SynPop_forCounty_2050'!T1068-'TM1.5SynPop_forCounty_2035'!T1068)*5/15+'TM1.5SynPop_forCounty_2035'!T1068,0)</f>
        <v>402</v>
      </c>
      <c r="U1068">
        <f>ROUND(('TM1.5SynPop_forCounty_2050'!U1068-'TM1.5SynPop_forCounty_2035'!U1068)*5/15+'TM1.5SynPop_forCounty_2035'!U1068,0)</f>
        <v>1142</v>
      </c>
      <c r="V1068">
        <f>ROUND(('TM1.5SynPop_forCounty_2050'!V1068-'TM1.5SynPop_forCounty_2035'!V1068)*5/15+'TM1.5SynPop_forCounty_2035'!V1068,0)</f>
        <v>512</v>
      </c>
      <c r="W1068">
        <f>ROUND(('TM1.5SynPop_forCounty_2050'!W1068-'TM1.5SynPop_forCounty_2035'!W1068)*5/15+'TM1.5SynPop_forCounty_2035'!W1068,0)</f>
        <v>952</v>
      </c>
      <c r="X1068">
        <f>ROUND(('TM1.5SynPop_forCounty_2050'!X1068-'TM1.5SynPop_forCounty_2035'!X1068)*5/15+'TM1.5SynPop_forCounty_2035'!X1068,0)</f>
        <v>2084</v>
      </c>
      <c r="Y1068">
        <f>ROUND(('TM1.5SynPop_forCounty_2050'!Y1068-'TM1.5SynPop_forCounty_2035'!Y1068)*5/15+'TM1.5SynPop_forCounty_2035'!Y1068,0)</f>
        <v>916</v>
      </c>
      <c r="Z1068">
        <f>ROUND(('TM1.5SynPop_forCounty_2050'!Z1068-'TM1.5SynPop_forCounty_2035'!Z1068)*5/15+'TM1.5SynPop_forCounty_2035'!Z1068,0)</f>
        <v>3030</v>
      </c>
      <c r="AA1068">
        <f>ROUND(('TM1.5SynPop_forCounty_2050'!AA1068-'TM1.5SynPop_forCounty_2035'!AA1068)*5/15+'TM1.5SynPop_forCounty_2035'!AA1068,0)</f>
        <v>812</v>
      </c>
    </row>
    <row r="1069" spans="1:27">
      <c r="A1069">
        <f>VLOOKUP(B1069,xwalk!$A$2:$D$1455,4,FALSE)</f>
        <v>5</v>
      </c>
      <c r="B1069">
        <v>1072</v>
      </c>
      <c r="C1069">
        <f>ROUND(('TM1.5SynPop_forCounty_2050'!C1069-'TM1.5SynPop_forCounty_2035'!C1069)*5/15+'TM1.5SynPop_forCounty_2035'!C1069,0)</f>
        <v>5360</v>
      </c>
      <c r="D1069">
        <f>ROUND(('TM1.5SynPop_forCounty_2050'!D1069-'TM1.5SynPop_forCounty_2035'!D1069)*5/15+'TM1.5SynPop_forCounty_2035'!D1069,0)</f>
        <v>3</v>
      </c>
      <c r="E1069">
        <f>ROUND(('TM1.5SynPop_forCounty_2050'!E1069-'TM1.5SynPop_forCounty_2035'!E1069)*5/15+'TM1.5SynPop_forCounty_2035'!E1069,0)</f>
        <v>185</v>
      </c>
      <c r="F1069">
        <f>ROUND(('TM1.5SynPop_forCounty_2050'!F1069-'TM1.5SynPop_forCounty_2035'!F1069)*5/15+'TM1.5SynPop_forCounty_2035'!F1069,0)</f>
        <v>212</v>
      </c>
      <c r="G1069">
        <f>ROUND(('TM1.5SynPop_forCounty_2050'!G1069-'TM1.5SynPop_forCounty_2035'!G1069)*5/15+'TM1.5SynPop_forCounty_2035'!G1069,0)</f>
        <v>305</v>
      </c>
      <c r="H1069">
        <f>ROUND(('TM1.5SynPop_forCounty_2050'!H1069-'TM1.5SynPop_forCounty_2035'!H1069)*5/15+'TM1.5SynPop_forCounty_2035'!H1069,0)</f>
        <v>203</v>
      </c>
      <c r="I1069">
        <f>ROUND(('TM1.5SynPop_forCounty_2050'!I1069-'TM1.5SynPop_forCounty_2035'!I1069)*5/15+'TM1.5SynPop_forCounty_2035'!I1069,0)</f>
        <v>237</v>
      </c>
      <c r="J1069">
        <f>ROUND(('TM1.5SynPop_forCounty_2050'!J1069-'TM1.5SynPop_forCounty_2035'!J1069)*5/15+'TM1.5SynPop_forCounty_2035'!J1069,0)</f>
        <v>514</v>
      </c>
      <c r="K1069">
        <f>ROUND(('TM1.5SynPop_forCounty_2050'!K1069-'TM1.5SynPop_forCounty_2035'!K1069)*5/15+'TM1.5SynPop_forCounty_2035'!K1069,0)</f>
        <v>240</v>
      </c>
      <c r="L1069">
        <f>ROUND(('TM1.5SynPop_forCounty_2050'!L1069-'TM1.5SynPop_forCounty_2035'!L1069)*5/15+'TM1.5SynPop_forCounty_2035'!L1069,0)</f>
        <v>390</v>
      </c>
      <c r="M1069">
        <f>ROUND(('TM1.5SynPop_forCounty_2050'!M1069-'TM1.5SynPop_forCounty_2035'!M1069)*5/15+'TM1.5SynPop_forCounty_2035'!M1069,0)</f>
        <v>347</v>
      </c>
      <c r="N1069">
        <f>ROUND(('TM1.5SynPop_forCounty_2050'!N1069-'TM1.5SynPop_forCounty_2035'!N1069)*5/15+'TM1.5SynPop_forCounty_2035'!N1069,0)</f>
        <v>680</v>
      </c>
      <c r="O1069">
        <f>ROUND(('TM1.5SynPop_forCounty_2050'!O1069-'TM1.5SynPop_forCounty_2035'!O1069)*5/15+'TM1.5SynPop_forCounty_2035'!O1069,0)</f>
        <v>368</v>
      </c>
      <c r="P1069">
        <f>ROUND(('TM1.5SynPop_forCounty_2050'!P1069-'TM1.5SynPop_forCounty_2035'!P1069)*5/15+'TM1.5SynPop_forCounty_2035'!P1069,0)</f>
        <v>561</v>
      </c>
      <c r="Q1069">
        <f>ROUND(('TM1.5SynPop_forCounty_2050'!Q1069-'TM1.5SynPop_forCounty_2035'!Q1069)*5/15+'TM1.5SynPop_forCounty_2035'!Q1069,0)</f>
        <v>416</v>
      </c>
      <c r="R1069">
        <f>ROUND(('TM1.5SynPop_forCounty_2050'!R1069-'TM1.5SynPop_forCounty_2035'!R1069)*5/15+'TM1.5SynPop_forCounty_2035'!R1069,0)</f>
        <v>312</v>
      </c>
      <c r="S1069">
        <f>ROUND(('TM1.5SynPop_forCounty_2050'!S1069-'TM1.5SynPop_forCounty_2035'!S1069)*5/15+'TM1.5SynPop_forCounty_2035'!S1069,0)</f>
        <v>5363</v>
      </c>
      <c r="T1069">
        <f>ROUND(('TM1.5SynPop_forCounty_2050'!T1069-'TM1.5SynPop_forCounty_2035'!T1069)*5/15+'TM1.5SynPop_forCounty_2035'!T1069,0)</f>
        <v>345</v>
      </c>
      <c r="U1069">
        <f>ROUND(('TM1.5SynPop_forCounty_2050'!U1069-'TM1.5SynPop_forCounty_2035'!U1069)*5/15+'TM1.5SynPop_forCounty_2035'!U1069,0)</f>
        <v>975</v>
      </c>
      <c r="V1069">
        <f>ROUND(('TM1.5SynPop_forCounty_2050'!V1069-'TM1.5SynPop_forCounty_2035'!V1069)*5/15+'TM1.5SynPop_forCounty_2035'!V1069,0)</f>
        <v>442</v>
      </c>
      <c r="W1069">
        <f>ROUND(('TM1.5SynPop_forCounty_2050'!W1069-'TM1.5SynPop_forCounty_2035'!W1069)*5/15+'TM1.5SynPop_forCounty_2035'!W1069,0)</f>
        <v>773</v>
      </c>
      <c r="X1069">
        <f>ROUND(('TM1.5SynPop_forCounty_2050'!X1069-'TM1.5SynPop_forCounty_2035'!X1069)*5/15+'TM1.5SynPop_forCounty_2035'!X1069,0)</f>
        <v>1833</v>
      </c>
      <c r="Y1069">
        <f>ROUND(('TM1.5SynPop_forCounty_2050'!Y1069-'TM1.5SynPop_forCounty_2035'!Y1069)*5/15+'TM1.5SynPop_forCounty_2035'!Y1069,0)</f>
        <v>996</v>
      </c>
      <c r="Z1069">
        <f>ROUND(('TM1.5SynPop_forCounty_2050'!Z1069-'TM1.5SynPop_forCounty_2035'!Z1069)*5/15+'TM1.5SynPop_forCounty_2035'!Z1069,0)</f>
        <v>2655</v>
      </c>
      <c r="AA1069">
        <f>ROUND(('TM1.5SynPop_forCounty_2050'!AA1069-'TM1.5SynPop_forCounty_2035'!AA1069)*5/15+'TM1.5SynPop_forCounty_2035'!AA1069,0)</f>
        <v>694</v>
      </c>
    </row>
    <row r="1070" spans="1:27">
      <c r="A1070">
        <f>VLOOKUP(B1070,xwalk!$A$2:$D$1455,4,FALSE)</f>
        <v>5</v>
      </c>
      <c r="B1070">
        <v>1073</v>
      </c>
      <c r="C1070">
        <f>ROUND(('TM1.5SynPop_forCounty_2050'!C1070-'TM1.5SynPop_forCounty_2035'!C1070)*5/15+'TM1.5SynPop_forCounty_2035'!C1070,0)</f>
        <v>5071</v>
      </c>
      <c r="D1070">
        <f>ROUND(('TM1.5SynPop_forCounty_2050'!D1070-'TM1.5SynPop_forCounty_2035'!D1070)*5/15+'TM1.5SynPop_forCounty_2035'!D1070,0)</f>
        <v>22</v>
      </c>
      <c r="E1070">
        <f>ROUND(('TM1.5SynPop_forCounty_2050'!E1070-'TM1.5SynPop_forCounty_2035'!E1070)*5/15+'TM1.5SynPop_forCounty_2035'!E1070,0)</f>
        <v>319</v>
      </c>
      <c r="F1070">
        <f>ROUND(('TM1.5SynPop_forCounty_2050'!F1070-'TM1.5SynPop_forCounty_2035'!F1070)*5/15+'TM1.5SynPop_forCounty_2035'!F1070,0)</f>
        <v>317</v>
      </c>
      <c r="G1070">
        <f>ROUND(('TM1.5SynPop_forCounty_2050'!G1070-'TM1.5SynPop_forCounty_2035'!G1070)*5/15+'TM1.5SynPop_forCounty_2035'!G1070,0)</f>
        <v>352</v>
      </c>
      <c r="H1070">
        <f>ROUND(('TM1.5SynPop_forCounty_2050'!H1070-'TM1.5SynPop_forCounty_2035'!H1070)*5/15+'TM1.5SynPop_forCounty_2035'!H1070,0)</f>
        <v>226</v>
      </c>
      <c r="I1070">
        <f>ROUND(('TM1.5SynPop_forCounty_2050'!I1070-'TM1.5SynPop_forCounty_2035'!I1070)*5/15+'TM1.5SynPop_forCounty_2035'!I1070,0)</f>
        <v>266</v>
      </c>
      <c r="J1070">
        <f>ROUND(('TM1.5SynPop_forCounty_2050'!J1070-'TM1.5SynPop_forCounty_2035'!J1070)*5/15+'TM1.5SynPop_forCounty_2035'!J1070,0)</f>
        <v>525</v>
      </c>
      <c r="K1070">
        <f>ROUND(('TM1.5SynPop_forCounty_2050'!K1070-'TM1.5SynPop_forCounty_2035'!K1070)*5/15+'TM1.5SynPop_forCounty_2035'!K1070,0)</f>
        <v>542</v>
      </c>
      <c r="L1070">
        <f>ROUND(('TM1.5SynPop_forCounty_2050'!L1070-'TM1.5SynPop_forCounty_2035'!L1070)*5/15+'TM1.5SynPop_forCounty_2035'!L1070,0)</f>
        <v>634</v>
      </c>
      <c r="M1070">
        <f>ROUND(('TM1.5SynPop_forCounty_2050'!M1070-'TM1.5SynPop_forCounty_2035'!M1070)*5/15+'TM1.5SynPop_forCounty_2035'!M1070,0)</f>
        <v>340</v>
      </c>
      <c r="N1070">
        <f>ROUND(('TM1.5SynPop_forCounty_2050'!N1070-'TM1.5SynPop_forCounty_2035'!N1070)*5/15+'TM1.5SynPop_forCounty_2035'!N1070,0)</f>
        <v>490</v>
      </c>
      <c r="O1070">
        <f>ROUND(('TM1.5SynPop_forCounty_2050'!O1070-'TM1.5SynPop_forCounty_2035'!O1070)*5/15+'TM1.5SynPop_forCounty_2035'!O1070,0)</f>
        <v>630</v>
      </c>
      <c r="P1070">
        <f>ROUND(('TM1.5SynPop_forCounty_2050'!P1070-'TM1.5SynPop_forCounty_2035'!P1070)*5/15+'TM1.5SynPop_forCounty_2035'!P1070,0)</f>
        <v>798</v>
      </c>
      <c r="Q1070">
        <f>ROUND(('TM1.5SynPop_forCounty_2050'!Q1070-'TM1.5SynPop_forCounty_2035'!Q1070)*5/15+'TM1.5SynPop_forCounty_2035'!Q1070,0)</f>
        <v>367</v>
      </c>
      <c r="R1070">
        <f>ROUND(('TM1.5SynPop_forCounty_2050'!R1070-'TM1.5SynPop_forCounty_2035'!R1070)*5/15+'TM1.5SynPop_forCounty_2035'!R1070,0)</f>
        <v>210</v>
      </c>
      <c r="S1070">
        <f>ROUND(('TM1.5SynPop_forCounty_2050'!S1070-'TM1.5SynPop_forCounty_2035'!S1070)*5/15+'TM1.5SynPop_forCounty_2035'!S1070,0)</f>
        <v>5093</v>
      </c>
      <c r="T1070">
        <f>ROUND(('TM1.5SynPop_forCounty_2050'!T1070-'TM1.5SynPop_forCounty_2035'!T1070)*5/15+'TM1.5SynPop_forCounty_2035'!T1070,0)</f>
        <v>188</v>
      </c>
      <c r="U1070">
        <f>ROUND(('TM1.5SynPop_forCounty_2050'!U1070-'TM1.5SynPop_forCounty_2035'!U1070)*5/15+'TM1.5SynPop_forCounty_2035'!U1070,0)</f>
        <v>638</v>
      </c>
      <c r="V1070">
        <f>ROUND(('TM1.5SynPop_forCounty_2050'!V1070-'TM1.5SynPop_forCounty_2035'!V1070)*5/15+'TM1.5SynPop_forCounty_2035'!V1070,0)</f>
        <v>348</v>
      </c>
      <c r="W1070">
        <f>ROUND(('TM1.5SynPop_forCounty_2050'!W1070-'TM1.5SynPop_forCounty_2035'!W1070)*5/15+'TM1.5SynPop_forCounty_2035'!W1070,0)</f>
        <v>706</v>
      </c>
      <c r="X1070">
        <f>ROUND(('TM1.5SynPop_forCounty_2050'!X1070-'TM1.5SynPop_forCounty_2035'!X1070)*5/15+'TM1.5SynPop_forCounty_2035'!X1070,0)</f>
        <v>1952</v>
      </c>
      <c r="Y1070">
        <f>ROUND(('TM1.5SynPop_forCounty_2050'!Y1070-'TM1.5SynPop_forCounty_2035'!Y1070)*5/15+'TM1.5SynPop_forCounty_2035'!Y1070,0)</f>
        <v>1261</v>
      </c>
      <c r="Z1070">
        <f>ROUND(('TM1.5SynPop_forCounty_2050'!Z1070-'TM1.5SynPop_forCounty_2035'!Z1070)*5/15+'TM1.5SynPop_forCounty_2035'!Z1070,0)</f>
        <v>2491</v>
      </c>
      <c r="AA1070">
        <f>ROUND(('TM1.5SynPop_forCounty_2050'!AA1070-'TM1.5SynPop_forCounty_2035'!AA1070)*5/15+'TM1.5SynPop_forCounty_2035'!AA1070,0)</f>
        <v>433</v>
      </c>
    </row>
    <row r="1071" spans="1:27">
      <c r="A1071">
        <f>VLOOKUP(B1071,xwalk!$A$2:$D$1455,4,FALSE)</f>
        <v>5</v>
      </c>
      <c r="B1071">
        <v>1074</v>
      </c>
      <c r="C1071">
        <f>ROUND(('TM1.5SynPop_forCounty_2050'!C1071-'TM1.5SynPop_forCounty_2035'!C1071)*5/15+'TM1.5SynPop_forCounty_2035'!C1071,0)</f>
        <v>7473</v>
      </c>
      <c r="D1071">
        <f>ROUND(('TM1.5SynPop_forCounty_2050'!D1071-'TM1.5SynPop_forCounty_2035'!D1071)*5/15+'TM1.5SynPop_forCounty_2035'!D1071,0)</f>
        <v>31</v>
      </c>
      <c r="E1071">
        <f>ROUND(('TM1.5SynPop_forCounty_2050'!E1071-'TM1.5SynPop_forCounty_2035'!E1071)*5/15+'TM1.5SynPop_forCounty_2035'!E1071,0)</f>
        <v>155</v>
      </c>
      <c r="F1071">
        <f>ROUND(('TM1.5SynPop_forCounty_2050'!F1071-'TM1.5SynPop_forCounty_2035'!F1071)*5/15+'TM1.5SynPop_forCounty_2035'!F1071,0)</f>
        <v>231</v>
      </c>
      <c r="G1071">
        <f>ROUND(('TM1.5SynPop_forCounty_2050'!G1071-'TM1.5SynPop_forCounty_2035'!G1071)*5/15+'TM1.5SynPop_forCounty_2035'!G1071,0)</f>
        <v>306</v>
      </c>
      <c r="H1071">
        <f>ROUND(('TM1.5SynPop_forCounty_2050'!H1071-'TM1.5SynPop_forCounty_2035'!H1071)*5/15+'TM1.5SynPop_forCounty_2035'!H1071,0)</f>
        <v>442</v>
      </c>
      <c r="I1071">
        <f>ROUND(('TM1.5SynPop_forCounty_2050'!I1071-'TM1.5SynPop_forCounty_2035'!I1071)*5/15+'TM1.5SynPop_forCounty_2035'!I1071,0)</f>
        <v>581</v>
      </c>
      <c r="J1071">
        <f>ROUND(('TM1.5SynPop_forCounty_2050'!J1071-'TM1.5SynPop_forCounty_2035'!J1071)*5/15+'TM1.5SynPop_forCounty_2035'!J1071,0)</f>
        <v>1203</v>
      </c>
      <c r="K1071">
        <f>ROUND(('TM1.5SynPop_forCounty_2050'!K1071-'TM1.5SynPop_forCounty_2035'!K1071)*5/15+'TM1.5SynPop_forCounty_2035'!K1071,0)</f>
        <v>614</v>
      </c>
      <c r="L1071">
        <f>ROUND(('TM1.5SynPop_forCounty_2050'!L1071-'TM1.5SynPop_forCounty_2035'!L1071)*5/15+'TM1.5SynPop_forCounty_2035'!L1071,0)</f>
        <v>1024</v>
      </c>
      <c r="M1071">
        <f>ROUND(('TM1.5SynPop_forCounty_2050'!M1071-'TM1.5SynPop_forCounty_2035'!M1071)*5/15+'TM1.5SynPop_forCounty_2035'!M1071,0)</f>
        <v>557</v>
      </c>
      <c r="N1071">
        <f>ROUND(('TM1.5SynPop_forCounty_2050'!N1071-'TM1.5SynPop_forCounty_2035'!N1071)*5/15+'TM1.5SynPop_forCounty_2035'!N1071,0)</f>
        <v>725</v>
      </c>
      <c r="O1071">
        <f>ROUND(('TM1.5SynPop_forCounty_2050'!O1071-'TM1.5SynPop_forCounty_2035'!O1071)*5/15+'TM1.5SynPop_forCounty_2035'!O1071,0)</f>
        <v>721</v>
      </c>
      <c r="P1071">
        <f>ROUND(('TM1.5SynPop_forCounty_2050'!P1071-'TM1.5SynPop_forCounty_2035'!P1071)*5/15+'TM1.5SynPop_forCounty_2035'!P1071,0)</f>
        <v>928</v>
      </c>
      <c r="Q1071">
        <f>ROUND(('TM1.5SynPop_forCounty_2050'!Q1071-'TM1.5SynPop_forCounty_2035'!Q1071)*5/15+'TM1.5SynPop_forCounty_2035'!Q1071,0)</f>
        <v>785</v>
      </c>
      <c r="R1071">
        <f>ROUND(('TM1.5SynPop_forCounty_2050'!R1071-'TM1.5SynPop_forCounty_2035'!R1071)*5/15+'TM1.5SynPop_forCounty_2035'!R1071,0)</f>
        <v>486</v>
      </c>
      <c r="S1071">
        <f>ROUND(('TM1.5SynPop_forCounty_2050'!S1071-'TM1.5SynPop_forCounty_2035'!S1071)*5/15+'TM1.5SynPop_forCounty_2035'!S1071,0)</f>
        <v>7504</v>
      </c>
      <c r="T1071">
        <f>ROUND(('TM1.5SynPop_forCounty_2050'!T1071-'TM1.5SynPop_forCounty_2035'!T1071)*5/15+'TM1.5SynPop_forCounty_2035'!T1071,0)</f>
        <v>284</v>
      </c>
      <c r="U1071">
        <f>ROUND(('TM1.5SynPop_forCounty_2050'!U1071-'TM1.5SynPop_forCounty_2035'!U1071)*5/15+'TM1.5SynPop_forCounty_2035'!U1071,0)</f>
        <v>985</v>
      </c>
      <c r="V1071">
        <f>ROUND(('TM1.5SynPop_forCounty_2050'!V1071-'TM1.5SynPop_forCounty_2035'!V1071)*5/15+'TM1.5SynPop_forCounty_2035'!V1071,0)</f>
        <v>929</v>
      </c>
      <c r="W1071">
        <f>ROUND(('TM1.5SynPop_forCounty_2050'!W1071-'TM1.5SynPop_forCounty_2035'!W1071)*5/15+'TM1.5SynPop_forCounty_2035'!W1071,0)</f>
        <v>775</v>
      </c>
      <c r="X1071">
        <f>ROUND(('TM1.5SynPop_forCounty_2050'!X1071-'TM1.5SynPop_forCounty_2035'!X1071)*5/15+'TM1.5SynPop_forCounty_2035'!X1071,0)</f>
        <v>2906</v>
      </c>
      <c r="Y1071">
        <f>ROUND(('TM1.5SynPop_forCounty_2050'!Y1071-'TM1.5SynPop_forCounty_2035'!Y1071)*5/15+'TM1.5SynPop_forCounty_2035'!Y1071,0)</f>
        <v>1626</v>
      </c>
      <c r="Z1071">
        <f>ROUND(('TM1.5SynPop_forCounty_2050'!Z1071-'TM1.5SynPop_forCounty_2035'!Z1071)*5/15+'TM1.5SynPop_forCounty_2035'!Z1071,0)</f>
        <v>3591</v>
      </c>
      <c r="AA1071">
        <f>ROUND(('TM1.5SynPop_forCounty_2050'!AA1071-'TM1.5SynPop_forCounty_2035'!AA1071)*5/15+'TM1.5SynPop_forCounty_2035'!AA1071,0)</f>
        <v>772</v>
      </c>
    </row>
    <row r="1072" spans="1:27">
      <c r="A1072">
        <f>VLOOKUP(B1072,xwalk!$A$2:$D$1455,4,FALSE)</f>
        <v>5</v>
      </c>
      <c r="B1072">
        <v>1075</v>
      </c>
      <c r="C1072">
        <f>ROUND(('TM1.5SynPop_forCounty_2050'!C1072-'TM1.5SynPop_forCounty_2035'!C1072)*5/15+'TM1.5SynPop_forCounty_2035'!C1072,0)</f>
        <v>2784</v>
      </c>
      <c r="D1072">
        <f>ROUND(('TM1.5SynPop_forCounty_2050'!D1072-'TM1.5SynPop_forCounty_2035'!D1072)*5/15+'TM1.5SynPop_forCounty_2035'!D1072,0)</f>
        <v>4</v>
      </c>
      <c r="E1072">
        <f>ROUND(('TM1.5SynPop_forCounty_2050'!E1072-'TM1.5SynPop_forCounty_2035'!E1072)*5/15+'TM1.5SynPop_forCounty_2035'!E1072,0)</f>
        <v>106</v>
      </c>
      <c r="F1072">
        <f>ROUND(('TM1.5SynPop_forCounty_2050'!F1072-'TM1.5SynPop_forCounty_2035'!F1072)*5/15+'TM1.5SynPop_forCounty_2035'!F1072,0)</f>
        <v>108</v>
      </c>
      <c r="G1072">
        <f>ROUND(('TM1.5SynPop_forCounty_2050'!G1072-'TM1.5SynPop_forCounty_2035'!G1072)*5/15+'TM1.5SynPop_forCounty_2035'!G1072,0)</f>
        <v>198</v>
      </c>
      <c r="H1072">
        <f>ROUND(('TM1.5SynPop_forCounty_2050'!H1072-'TM1.5SynPop_forCounty_2035'!H1072)*5/15+'TM1.5SynPop_forCounty_2035'!H1072,0)</f>
        <v>144</v>
      </c>
      <c r="I1072">
        <f>ROUND(('TM1.5SynPop_forCounty_2050'!I1072-'TM1.5SynPop_forCounty_2035'!I1072)*5/15+'TM1.5SynPop_forCounty_2035'!I1072,0)</f>
        <v>190</v>
      </c>
      <c r="J1072">
        <f>ROUND(('TM1.5SynPop_forCounty_2050'!J1072-'TM1.5SynPop_forCounty_2035'!J1072)*5/15+'TM1.5SynPop_forCounty_2035'!J1072,0)</f>
        <v>383</v>
      </c>
      <c r="K1072">
        <f>ROUND(('TM1.5SynPop_forCounty_2050'!K1072-'TM1.5SynPop_forCounty_2035'!K1072)*5/15+'TM1.5SynPop_forCounty_2035'!K1072,0)</f>
        <v>303</v>
      </c>
      <c r="L1072">
        <f>ROUND(('TM1.5SynPop_forCounty_2050'!L1072-'TM1.5SynPop_forCounty_2035'!L1072)*5/15+'TM1.5SynPop_forCounty_2035'!L1072,0)</f>
        <v>376</v>
      </c>
      <c r="M1072">
        <f>ROUND(('TM1.5SynPop_forCounty_2050'!M1072-'TM1.5SynPop_forCounty_2035'!M1072)*5/15+'TM1.5SynPop_forCounty_2035'!M1072,0)</f>
        <v>171</v>
      </c>
      <c r="N1072">
        <f>ROUND(('TM1.5SynPop_forCounty_2050'!N1072-'TM1.5SynPop_forCounty_2035'!N1072)*5/15+'TM1.5SynPop_forCounty_2035'!N1072,0)</f>
        <v>280</v>
      </c>
      <c r="O1072">
        <f>ROUND(('TM1.5SynPop_forCounty_2050'!O1072-'TM1.5SynPop_forCounty_2035'!O1072)*5/15+'TM1.5SynPop_forCounty_2035'!O1072,0)</f>
        <v>295</v>
      </c>
      <c r="P1072">
        <f>ROUND(('TM1.5SynPop_forCounty_2050'!P1072-'TM1.5SynPop_forCounty_2035'!P1072)*5/15+'TM1.5SynPop_forCounty_2035'!P1072,0)</f>
        <v>506</v>
      </c>
      <c r="Q1072">
        <f>ROUND(('TM1.5SynPop_forCounty_2050'!Q1072-'TM1.5SynPop_forCounty_2035'!Q1072)*5/15+'TM1.5SynPop_forCounty_2035'!Q1072,0)</f>
        <v>308</v>
      </c>
      <c r="R1072">
        <f>ROUND(('TM1.5SynPop_forCounty_2050'!R1072-'TM1.5SynPop_forCounty_2035'!R1072)*5/15+'TM1.5SynPop_forCounty_2035'!R1072,0)</f>
        <v>20</v>
      </c>
      <c r="S1072">
        <f>ROUND(('TM1.5SynPop_forCounty_2050'!S1072-'TM1.5SynPop_forCounty_2035'!S1072)*5/15+'TM1.5SynPop_forCounty_2035'!S1072,0)</f>
        <v>2789</v>
      </c>
      <c r="T1072">
        <f>ROUND(('TM1.5SynPop_forCounty_2050'!T1072-'TM1.5SynPop_forCounty_2035'!T1072)*5/15+'TM1.5SynPop_forCounty_2035'!T1072,0)</f>
        <v>120</v>
      </c>
      <c r="U1072">
        <f>ROUND(('TM1.5SynPop_forCounty_2050'!U1072-'TM1.5SynPop_forCounty_2035'!U1072)*5/15+'TM1.5SynPop_forCounty_2035'!U1072,0)</f>
        <v>375</v>
      </c>
      <c r="V1072">
        <f>ROUND(('TM1.5SynPop_forCounty_2050'!V1072-'TM1.5SynPop_forCounty_2035'!V1072)*5/15+'TM1.5SynPop_forCounty_2035'!V1072,0)</f>
        <v>145</v>
      </c>
      <c r="W1072">
        <f>ROUND(('TM1.5SynPop_forCounty_2050'!W1072-'TM1.5SynPop_forCounty_2035'!W1072)*5/15+'TM1.5SynPop_forCounty_2035'!W1072,0)</f>
        <v>500</v>
      </c>
      <c r="X1072">
        <f>ROUND(('TM1.5SynPop_forCounty_2050'!X1072-'TM1.5SynPop_forCounty_2035'!X1072)*5/15+'TM1.5SynPop_forCounty_2035'!X1072,0)</f>
        <v>1104</v>
      </c>
      <c r="Y1072">
        <f>ROUND(('TM1.5SynPop_forCounty_2050'!Y1072-'TM1.5SynPop_forCounty_2035'!Y1072)*5/15+'TM1.5SynPop_forCounty_2035'!Y1072,0)</f>
        <v>546</v>
      </c>
      <c r="Z1072">
        <f>ROUND(('TM1.5SynPop_forCounty_2050'!Z1072-'TM1.5SynPop_forCounty_2035'!Z1072)*5/15+'TM1.5SynPop_forCounty_2035'!Z1072,0)</f>
        <v>1445</v>
      </c>
      <c r="AA1072">
        <f>ROUND(('TM1.5SynPop_forCounty_2050'!AA1072-'TM1.5SynPop_forCounty_2035'!AA1072)*5/15+'TM1.5SynPop_forCounty_2035'!AA1072,0)</f>
        <v>236</v>
      </c>
    </row>
    <row r="1073" spans="1:27">
      <c r="A1073">
        <f>VLOOKUP(B1073,xwalk!$A$2:$D$1455,4,FALSE)</f>
        <v>5</v>
      </c>
      <c r="B1073">
        <v>1076</v>
      </c>
      <c r="C1073">
        <f>ROUND(('TM1.5SynPop_forCounty_2050'!C1073-'TM1.5SynPop_forCounty_2035'!C1073)*5/15+'TM1.5SynPop_forCounty_2035'!C1073,0)</f>
        <v>2740</v>
      </c>
      <c r="D1073">
        <f>ROUND(('TM1.5SynPop_forCounty_2050'!D1073-'TM1.5SynPop_forCounty_2035'!D1073)*5/15+'TM1.5SynPop_forCounty_2035'!D1073,0)</f>
        <v>0</v>
      </c>
      <c r="E1073">
        <f>ROUND(('TM1.5SynPop_forCounty_2050'!E1073-'TM1.5SynPop_forCounty_2035'!E1073)*5/15+'TM1.5SynPop_forCounty_2035'!E1073,0)</f>
        <v>40</v>
      </c>
      <c r="F1073">
        <f>ROUND(('TM1.5SynPop_forCounty_2050'!F1073-'TM1.5SynPop_forCounty_2035'!F1073)*5/15+'TM1.5SynPop_forCounty_2035'!F1073,0)</f>
        <v>56</v>
      </c>
      <c r="G1073">
        <f>ROUND(('TM1.5SynPop_forCounty_2050'!G1073-'TM1.5SynPop_forCounty_2035'!G1073)*5/15+'TM1.5SynPop_forCounty_2035'!G1073,0)</f>
        <v>107</v>
      </c>
      <c r="H1073">
        <f>ROUND(('TM1.5SynPop_forCounty_2050'!H1073-'TM1.5SynPop_forCounty_2035'!H1073)*5/15+'TM1.5SynPop_forCounty_2035'!H1073,0)</f>
        <v>203</v>
      </c>
      <c r="I1073">
        <f>ROUND(('TM1.5SynPop_forCounty_2050'!I1073-'TM1.5SynPop_forCounty_2035'!I1073)*5/15+'TM1.5SynPop_forCounty_2035'!I1073,0)</f>
        <v>245</v>
      </c>
      <c r="J1073">
        <f>ROUND(('TM1.5SynPop_forCounty_2050'!J1073-'TM1.5SynPop_forCounty_2035'!J1073)*5/15+'TM1.5SynPop_forCounty_2035'!J1073,0)</f>
        <v>544</v>
      </c>
      <c r="K1073">
        <f>ROUND(('TM1.5SynPop_forCounty_2050'!K1073-'TM1.5SynPop_forCounty_2035'!K1073)*5/15+'TM1.5SynPop_forCounty_2035'!K1073,0)</f>
        <v>313</v>
      </c>
      <c r="L1073">
        <f>ROUND(('TM1.5SynPop_forCounty_2050'!L1073-'TM1.5SynPop_forCounty_2035'!L1073)*5/15+'TM1.5SynPop_forCounty_2035'!L1073,0)</f>
        <v>472</v>
      </c>
      <c r="M1073">
        <f>ROUND(('TM1.5SynPop_forCounty_2050'!M1073-'TM1.5SynPop_forCounty_2035'!M1073)*5/15+'TM1.5SynPop_forCounty_2035'!M1073,0)</f>
        <v>202</v>
      </c>
      <c r="N1073">
        <f>ROUND(('TM1.5SynPop_forCounty_2050'!N1073-'TM1.5SynPop_forCounty_2035'!N1073)*5/15+'TM1.5SynPop_forCounty_2035'!N1073,0)</f>
        <v>210</v>
      </c>
      <c r="O1073">
        <f>ROUND(('TM1.5SynPop_forCounty_2050'!O1073-'TM1.5SynPop_forCounty_2035'!O1073)*5/15+'TM1.5SynPop_forCounty_2035'!O1073,0)</f>
        <v>397</v>
      </c>
      <c r="P1073">
        <f>ROUND(('TM1.5SynPop_forCounty_2050'!P1073-'TM1.5SynPop_forCounty_2035'!P1073)*5/15+'TM1.5SynPop_forCounty_2035'!P1073,0)</f>
        <v>375</v>
      </c>
      <c r="Q1073">
        <f>ROUND(('TM1.5SynPop_forCounty_2050'!Q1073-'TM1.5SynPop_forCounty_2035'!Q1073)*5/15+'TM1.5SynPop_forCounty_2035'!Q1073,0)</f>
        <v>408</v>
      </c>
      <c r="R1073">
        <f>ROUND(('TM1.5SynPop_forCounty_2050'!R1073-'TM1.5SynPop_forCounty_2035'!R1073)*5/15+'TM1.5SynPop_forCounty_2035'!R1073,0)</f>
        <v>18</v>
      </c>
      <c r="S1073">
        <f>ROUND(('TM1.5SynPop_forCounty_2050'!S1073-'TM1.5SynPop_forCounty_2035'!S1073)*5/15+'TM1.5SynPop_forCounty_2035'!S1073,0)</f>
        <v>2740</v>
      </c>
      <c r="T1073">
        <f>ROUND(('TM1.5SynPop_forCounty_2050'!T1073-'TM1.5SynPop_forCounty_2035'!T1073)*5/15+'TM1.5SynPop_forCounty_2035'!T1073,0)</f>
        <v>80</v>
      </c>
      <c r="U1073">
        <f>ROUND(('TM1.5SynPop_forCounty_2050'!U1073-'TM1.5SynPop_forCounty_2035'!U1073)*5/15+'TM1.5SynPop_forCounty_2035'!U1073,0)</f>
        <v>275</v>
      </c>
      <c r="V1073">
        <f>ROUND(('TM1.5SynPop_forCounty_2050'!V1073-'TM1.5SynPop_forCounty_2035'!V1073)*5/15+'TM1.5SynPop_forCounty_2035'!V1073,0)</f>
        <v>203</v>
      </c>
      <c r="W1073">
        <f>ROUND(('TM1.5SynPop_forCounty_2050'!W1073-'TM1.5SynPop_forCounty_2035'!W1073)*5/15+'TM1.5SynPop_forCounty_2035'!W1073,0)</f>
        <v>340</v>
      </c>
      <c r="X1073">
        <f>ROUND(('TM1.5SynPop_forCounty_2050'!X1073-'TM1.5SynPop_forCounty_2035'!X1073)*5/15+'TM1.5SynPop_forCounty_2035'!X1073,0)</f>
        <v>1088</v>
      </c>
      <c r="Y1073">
        <f>ROUND(('TM1.5SynPop_forCounty_2050'!Y1073-'TM1.5SynPop_forCounty_2035'!Y1073)*5/15+'TM1.5SynPop_forCounty_2035'!Y1073,0)</f>
        <v>754</v>
      </c>
      <c r="Z1073">
        <f>ROUND(('TM1.5SynPop_forCounty_2050'!Z1073-'TM1.5SynPop_forCounty_2035'!Z1073)*5/15+'TM1.5SynPop_forCounty_2035'!Z1073,0)</f>
        <v>1293</v>
      </c>
      <c r="AA1073">
        <f>ROUND(('TM1.5SynPop_forCounty_2050'!AA1073-'TM1.5SynPop_forCounty_2035'!AA1073)*5/15+'TM1.5SynPop_forCounty_2035'!AA1073,0)</f>
        <v>189</v>
      </c>
    </row>
    <row r="1074" spans="1:27">
      <c r="A1074">
        <f>VLOOKUP(B1074,xwalk!$A$2:$D$1455,4,FALSE)</f>
        <v>5</v>
      </c>
      <c r="B1074">
        <v>1077</v>
      </c>
      <c r="C1074">
        <f>ROUND(('TM1.5SynPop_forCounty_2050'!C1074-'TM1.5SynPop_forCounty_2035'!C1074)*5/15+'TM1.5SynPop_forCounty_2035'!C1074,0)</f>
        <v>4894</v>
      </c>
      <c r="D1074">
        <f>ROUND(('TM1.5SynPop_forCounty_2050'!D1074-'TM1.5SynPop_forCounty_2035'!D1074)*5/15+'TM1.5SynPop_forCounty_2035'!D1074,0)</f>
        <v>4</v>
      </c>
      <c r="E1074">
        <f>ROUND(('TM1.5SynPop_forCounty_2050'!E1074-'TM1.5SynPop_forCounty_2035'!E1074)*5/15+'TM1.5SynPop_forCounty_2035'!E1074,0)</f>
        <v>92</v>
      </c>
      <c r="F1074">
        <f>ROUND(('TM1.5SynPop_forCounty_2050'!F1074-'TM1.5SynPop_forCounty_2035'!F1074)*5/15+'TM1.5SynPop_forCounty_2035'!F1074,0)</f>
        <v>139</v>
      </c>
      <c r="G1074">
        <f>ROUND(('TM1.5SynPop_forCounty_2050'!G1074-'TM1.5SynPop_forCounty_2035'!G1074)*5/15+'TM1.5SynPop_forCounty_2035'!G1074,0)</f>
        <v>222</v>
      </c>
      <c r="H1074">
        <f>ROUND(('TM1.5SynPop_forCounty_2050'!H1074-'TM1.5SynPop_forCounty_2035'!H1074)*5/15+'TM1.5SynPop_forCounty_2035'!H1074,0)</f>
        <v>271</v>
      </c>
      <c r="I1074">
        <f>ROUND(('TM1.5SynPop_forCounty_2050'!I1074-'TM1.5SynPop_forCounty_2035'!I1074)*5/15+'TM1.5SynPop_forCounty_2035'!I1074,0)</f>
        <v>362</v>
      </c>
      <c r="J1074">
        <f>ROUND(('TM1.5SynPop_forCounty_2050'!J1074-'TM1.5SynPop_forCounty_2035'!J1074)*5/15+'TM1.5SynPop_forCounty_2035'!J1074,0)</f>
        <v>858</v>
      </c>
      <c r="K1074">
        <f>ROUND(('TM1.5SynPop_forCounty_2050'!K1074-'TM1.5SynPop_forCounty_2035'!K1074)*5/15+'TM1.5SynPop_forCounty_2035'!K1074,0)</f>
        <v>470</v>
      </c>
      <c r="L1074">
        <f>ROUND(('TM1.5SynPop_forCounty_2050'!L1074-'TM1.5SynPop_forCounty_2035'!L1074)*5/15+'TM1.5SynPop_forCounty_2035'!L1074,0)</f>
        <v>652</v>
      </c>
      <c r="M1074">
        <f>ROUND(('TM1.5SynPop_forCounty_2050'!M1074-'TM1.5SynPop_forCounty_2035'!M1074)*5/15+'TM1.5SynPop_forCounty_2035'!M1074,0)</f>
        <v>343</v>
      </c>
      <c r="N1074">
        <f>ROUND(('TM1.5SynPop_forCounty_2050'!N1074-'TM1.5SynPop_forCounty_2035'!N1074)*5/15+'TM1.5SynPop_forCounty_2035'!N1074,0)</f>
        <v>480</v>
      </c>
      <c r="O1074">
        <f>ROUND(('TM1.5SynPop_forCounty_2050'!O1074-'TM1.5SynPop_forCounty_2035'!O1074)*5/15+'TM1.5SynPop_forCounty_2035'!O1074,0)</f>
        <v>424</v>
      </c>
      <c r="P1074">
        <f>ROUND(('TM1.5SynPop_forCounty_2050'!P1074-'TM1.5SynPop_forCounty_2035'!P1074)*5/15+'TM1.5SynPop_forCounty_2035'!P1074,0)</f>
        <v>620</v>
      </c>
      <c r="Q1074">
        <f>ROUND(('TM1.5SynPop_forCounty_2050'!Q1074-'TM1.5SynPop_forCounty_2035'!Q1074)*5/15+'TM1.5SynPop_forCounty_2035'!Q1074,0)</f>
        <v>490</v>
      </c>
      <c r="R1074">
        <f>ROUND(('TM1.5SynPop_forCounty_2050'!R1074-'TM1.5SynPop_forCounty_2035'!R1074)*5/15+'TM1.5SynPop_forCounty_2035'!R1074,0)</f>
        <v>410</v>
      </c>
      <c r="S1074">
        <f>ROUND(('TM1.5SynPop_forCounty_2050'!S1074-'TM1.5SynPop_forCounty_2035'!S1074)*5/15+'TM1.5SynPop_forCounty_2035'!S1074,0)</f>
        <v>4898</v>
      </c>
      <c r="T1074">
        <f>ROUND(('TM1.5SynPop_forCounty_2050'!T1074-'TM1.5SynPop_forCounty_2035'!T1074)*5/15+'TM1.5SynPop_forCounty_2035'!T1074,0)</f>
        <v>196</v>
      </c>
      <c r="U1074">
        <f>ROUND(('TM1.5SynPop_forCounty_2050'!U1074-'TM1.5SynPop_forCounty_2035'!U1074)*5/15+'TM1.5SynPop_forCounty_2035'!U1074,0)</f>
        <v>574</v>
      </c>
      <c r="V1074">
        <f>ROUND(('TM1.5SynPop_forCounty_2050'!V1074-'TM1.5SynPop_forCounty_2035'!V1074)*5/15+'TM1.5SynPop_forCounty_2035'!V1074,0)</f>
        <v>614</v>
      </c>
      <c r="W1074">
        <f>ROUND(('TM1.5SynPop_forCounty_2050'!W1074-'TM1.5SynPop_forCounty_2035'!W1074)*5/15+'TM1.5SynPop_forCounty_2035'!W1074,0)</f>
        <v>479</v>
      </c>
      <c r="X1074">
        <f>ROUND(('TM1.5SynPop_forCounty_2050'!X1074-'TM1.5SynPop_forCounty_2035'!X1074)*5/15+'TM1.5SynPop_forCounty_2035'!X1074,0)</f>
        <v>1826</v>
      </c>
      <c r="Y1074">
        <f>ROUND(('TM1.5SynPop_forCounty_2050'!Y1074-'TM1.5SynPop_forCounty_2035'!Y1074)*5/15+'TM1.5SynPop_forCounty_2035'!Y1074,0)</f>
        <v>1209</v>
      </c>
      <c r="Z1074">
        <f>ROUND(('TM1.5SynPop_forCounty_2050'!Z1074-'TM1.5SynPop_forCounty_2035'!Z1074)*5/15+'TM1.5SynPop_forCounty_2035'!Z1074,0)</f>
        <v>2303</v>
      </c>
      <c r="AA1074">
        <f>ROUND(('TM1.5SynPop_forCounty_2050'!AA1074-'TM1.5SynPop_forCounty_2035'!AA1074)*5/15+'TM1.5SynPop_forCounty_2035'!AA1074,0)</f>
        <v>500</v>
      </c>
    </row>
    <row r="1075" spans="1:27">
      <c r="A1075">
        <f>VLOOKUP(B1075,xwalk!$A$2:$D$1455,4,FALSE)</f>
        <v>5</v>
      </c>
      <c r="B1075">
        <v>1078</v>
      </c>
      <c r="C1075">
        <f>ROUND(('TM1.5SynPop_forCounty_2050'!C1075-'TM1.5SynPop_forCounty_2035'!C1075)*5/15+'TM1.5SynPop_forCounty_2035'!C1075,0)</f>
        <v>4179</v>
      </c>
      <c r="D1075">
        <f>ROUND(('TM1.5SynPop_forCounty_2050'!D1075-'TM1.5SynPop_forCounty_2035'!D1075)*5/15+'TM1.5SynPop_forCounty_2035'!D1075,0)</f>
        <v>34</v>
      </c>
      <c r="E1075">
        <f>ROUND(('TM1.5SynPop_forCounty_2050'!E1075-'TM1.5SynPop_forCounty_2035'!E1075)*5/15+'TM1.5SynPop_forCounty_2035'!E1075,0)</f>
        <v>72</v>
      </c>
      <c r="F1075">
        <f>ROUND(('TM1.5SynPop_forCounty_2050'!F1075-'TM1.5SynPop_forCounty_2035'!F1075)*5/15+'TM1.5SynPop_forCounty_2035'!F1075,0)</f>
        <v>133</v>
      </c>
      <c r="G1075">
        <f>ROUND(('TM1.5SynPop_forCounty_2050'!G1075-'TM1.5SynPop_forCounty_2035'!G1075)*5/15+'TM1.5SynPop_forCounty_2035'!G1075,0)</f>
        <v>189</v>
      </c>
      <c r="H1075">
        <f>ROUND(('TM1.5SynPop_forCounty_2050'!H1075-'TM1.5SynPop_forCounty_2035'!H1075)*5/15+'TM1.5SynPop_forCounty_2035'!H1075,0)</f>
        <v>254</v>
      </c>
      <c r="I1075">
        <f>ROUND(('TM1.5SynPop_forCounty_2050'!I1075-'TM1.5SynPop_forCounty_2035'!I1075)*5/15+'TM1.5SynPop_forCounty_2035'!I1075,0)</f>
        <v>315</v>
      </c>
      <c r="J1075">
        <f>ROUND(('TM1.5SynPop_forCounty_2050'!J1075-'TM1.5SynPop_forCounty_2035'!J1075)*5/15+'TM1.5SynPop_forCounty_2035'!J1075,0)</f>
        <v>700</v>
      </c>
      <c r="K1075">
        <f>ROUND(('TM1.5SynPop_forCounty_2050'!K1075-'TM1.5SynPop_forCounty_2035'!K1075)*5/15+'TM1.5SynPop_forCounty_2035'!K1075,0)</f>
        <v>364</v>
      </c>
      <c r="L1075">
        <f>ROUND(('TM1.5SynPop_forCounty_2050'!L1075-'TM1.5SynPop_forCounty_2035'!L1075)*5/15+'TM1.5SynPop_forCounty_2035'!L1075,0)</f>
        <v>601</v>
      </c>
      <c r="M1075">
        <f>ROUND(('TM1.5SynPop_forCounty_2050'!M1075-'TM1.5SynPop_forCounty_2035'!M1075)*5/15+'TM1.5SynPop_forCounty_2035'!M1075,0)</f>
        <v>300</v>
      </c>
      <c r="N1075">
        <f>ROUND(('TM1.5SynPop_forCounty_2050'!N1075-'TM1.5SynPop_forCounty_2035'!N1075)*5/15+'TM1.5SynPop_forCounty_2035'!N1075,0)</f>
        <v>398</v>
      </c>
      <c r="O1075">
        <f>ROUND(('TM1.5SynPop_forCounty_2050'!O1075-'TM1.5SynPop_forCounty_2035'!O1075)*5/15+'TM1.5SynPop_forCounty_2035'!O1075,0)</f>
        <v>448</v>
      </c>
      <c r="P1075">
        <f>ROUND(('TM1.5SynPop_forCounty_2050'!P1075-'TM1.5SynPop_forCounty_2035'!P1075)*5/15+'TM1.5SynPop_forCounty_2035'!P1075,0)</f>
        <v>573</v>
      </c>
      <c r="Q1075">
        <f>ROUND(('TM1.5SynPop_forCounty_2050'!Q1075-'TM1.5SynPop_forCounty_2035'!Q1075)*5/15+'TM1.5SynPop_forCounty_2035'!Q1075,0)</f>
        <v>448</v>
      </c>
      <c r="R1075">
        <f>ROUND(('TM1.5SynPop_forCounty_2050'!R1075-'TM1.5SynPop_forCounty_2035'!R1075)*5/15+'TM1.5SynPop_forCounty_2035'!R1075,0)</f>
        <v>194</v>
      </c>
      <c r="S1075">
        <f>ROUND(('TM1.5SynPop_forCounty_2050'!S1075-'TM1.5SynPop_forCounty_2035'!S1075)*5/15+'TM1.5SynPop_forCounty_2035'!S1075,0)</f>
        <v>4213</v>
      </c>
      <c r="T1075">
        <f>ROUND(('TM1.5SynPop_forCounty_2050'!T1075-'TM1.5SynPop_forCounty_2035'!T1075)*5/15+'TM1.5SynPop_forCounty_2035'!T1075,0)</f>
        <v>166</v>
      </c>
      <c r="U1075">
        <f>ROUND(('TM1.5SynPop_forCounty_2050'!U1075-'TM1.5SynPop_forCounty_2035'!U1075)*5/15+'TM1.5SynPop_forCounty_2035'!U1075,0)</f>
        <v>537</v>
      </c>
      <c r="V1075">
        <f>ROUND(('TM1.5SynPop_forCounty_2050'!V1075-'TM1.5SynPop_forCounty_2035'!V1075)*5/15+'TM1.5SynPop_forCounty_2035'!V1075,0)</f>
        <v>452</v>
      </c>
      <c r="W1075">
        <f>ROUND(('TM1.5SynPop_forCounty_2050'!W1075-'TM1.5SynPop_forCounty_2035'!W1075)*5/15+'TM1.5SynPop_forCounty_2035'!W1075,0)</f>
        <v>412</v>
      </c>
      <c r="X1075">
        <f>ROUND(('TM1.5SynPop_forCounty_2050'!X1075-'TM1.5SynPop_forCounty_2035'!X1075)*5/15+'TM1.5SynPop_forCounty_2035'!X1075,0)</f>
        <v>1425</v>
      </c>
      <c r="Y1075">
        <f>ROUND(('TM1.5SynPop_forCounty_2050'!Y1075-'TM1.5SynPop_forCounty_2035'!Y1075)*5/15+'TM1.5SynPop_forCounty_2035'!Y1075,0)</f>
        <v>1221</v>
      </c>
      <c r="Z1075">
        <f>ROUND(('TM1.5SynPop_forCounty_2050'!Z1075-'TM1.5SynPop_forCounty_2035'!Z1075)*5/15+'TM1.5SynPop_forCounty_2035'!Z1075,0)</f>
        <v>1960</v>
      </c>
      <c r="AA1075">
        <f>ROUND(('TM1.5SynPop_forCounty_2050'!AA1075-'TM1.5SynPop_forCounty_2035'!AA1075)*5/15+'TM1.5SynPop_forCounty_2035'!AA1075,0)</f>
        <v>407</v>
      </c>
    </row>
    <row r="1076" spans="1:27">
      <c r="A1076">
        <f>VLOOKUP(B1076,xwalk!$A$2:$D$1455,4,FALSE)</f>
        <v>5</v>
      </c>
      <c r="B1076">
        <v>1079</v>
      </c>
      <c r="C1076">
        <f>ROUND(('TM1.5SynPop_forCounty_2050'!C1076-'TM1.5SynPop_forCounty_2035'!C1076)*5/15+'TM1.5SynPop_forCounty_2035'!C1076,0)</f>
        <v>11022</v>
      </c>
      <c r="D1076">
        <f>ROUND(('TM1.5SynPop_forCounty_2050'!D1076-'TM1.5SynPop_forCounty_2035'!D1076)*5/15+'TM1.5SynPop_forCounty_2035'!D1076,0)</f>
        <v>56</v>
      </c>
      <c r="E1076">
        <f>ROUND(('TM1.5SynPop_forCounty_2050'!E1076-'TM1.5SynPop_forCounty_2035'!E1076)*5/15+'TM1.5SynPop_forCounty_2035'!E1076,0)</f>
        <v>126</v>
      </c>
      <c r="F1076">
        <f>ROUND(('TM1.5SynPop_forCounty_2050'!F1076-'TM1.5SynPop_forCounty_2035'!F1076)*5/15+'TM1.5SynPop_forCounty_2035'!F1076,0)</f>
        <v>250</v>
      </c>
      <c r="G1076">
        <f>ROUND(('TM1.5SynPop_forCounty_2050'!G1076-'TM1.5SynPop_forCounty_2035'!G1076)*5/15+'TM1.5SynPop_forCounty_2035'!G1076,0)</f>
        <v>466</v>
      </c>
      <c r="H1076">
        <f>ROUND(('TM1.5SynPop_forCounty_2050'!H1076-'TM1.5SynPop_forCounty_2035'!H1076)*5/15+'TM1.5SynPop_forCounty_2035'!H1076,0)</f>
        <v>532</v>
      </c>
      <c r="I1076">
        <f>ROUND(('TM1.5SynPop_forCounty_2050'!I1076-'TM1.5SynPop_forCounty_2035'!I1076)*5/15+'TM1.5SynPop_forCounty_2035'!I1076,0)</f>
        <v>912</v>
      </c>
      <c r="J1076">
        <f>ROUND(('TM1.5SynPop_forCounty_2050'!J1076-'TM1.5SynPop_forCounty_2035'!J1076)*5/15+'TM1.5SynPop_forCounty_2035'!J1076,0)</f>
        <v>1882</v>
      </c>
      <c r="K1076">
        <f>ROUND(('TM1.5SynPop_forCounty_2050'!K1076-'TM1.5SynPop_forCounty_2035'!K1076)*5/15+'TM1.5SynPop_forCounty_2035'!K1076,0)</f>
        <v>697</v>
      </c>
      <c r="L1076">
        <f>ROUND(('TM1.5SynPop_forCounty_2050'!L1076-'TM1.5SynPop_forCounty_2035'!L1076)*5/15+'TM1.5SynPop_forCounty_2035'!L1076,0)</f>
        <v>1562</v>
      </c>
      <c r="M1076">
        <f>ROUND(('TM1.5SynPop_forCounty_2050'!M1076-'TM1.5SynPop_forCounty_2035'!M1076)*5/15+'TM1.5SynPop_forCounty_2035'!M1076,0)</f>
        <v>786</v>
      </c>
      <c r="N1076">
        <f>ROUND(('TM1.5SynPop_forCounty_2050'!N1076-'TM1.5SynPop_forCounty_2035'!N1076)*5/15+'TM1.5SynPop_forCounty_2035'!N1076,0)</f>
        <v>1123</v>
      </c>
      <c r="O1076">
        <f>ROUND(('TM1.5SynPop_forCounty_2050'!O1076-'TM1.5SynPop_forCounty_2035'!O1076)*5/15+'TM1.5SynPop_forCounty_2035'!O1076,0)</f>
        <v>989</v>
      </c>
      <c r="P1076">
        <f>ROUND(('TM1.5SynPop_forCounty_2050'!P1076-'TM1.5SynPop_forCounty_2035'!P1076)*5/15+'TM1.5SynPop_forCounty_2035'!P1076,0)</f>
        <v>962</v>
      </c>
      <c r="Q1076">
        <f>ROUND(('TM1.5SynPop_forCounty_2050'!Q1076-'TM1.5SynPop_forCounty_2035'!Q1076)*5/15+'TM1.5SynPop_forCounty_2035'!Q1076,0)</f>
        <v>1552</v>
      </c>
      <c r="R1076">
        <f>ROUND(('TM1.5SynPop_forCounty_2050'!R1076-'TM1.5SynPop_forCounty_2035'!R1076)*5/15+'TM1.5SynPop_forCounty_2035'!R1076,0)</f>
        <v>665</v>
      </c>
      <c r="S1076">
        <f>ROUND(('TM1.5SynPop_forCounty_2050'!S1076-'TM1.5SynPop_forCounty_2035'!S1076)*5/15+'TM1.5SynPop_forCounty_2035'!S1076,0)</f>
        <v>11078</v>
      </c>
      <c r="T1076">
        <f>ROUND(('TM1.5SynPop_forCounty_2050'!T1076-'TM1.5SynPop_forCounty_2035'!T1076)*5/15+'TM1.5SynPop_forCounty_2035'!T1076,0)</f>
        <v>307</v>
      </c>
      <c r="U1076">
        <f>ROUND(('TM1.5SynPop_forCounty_2050'!U1076-'TM1.5SynPop_forCounty_2035'!U1076)*5/15+'TM1.5SynPop_forCounty_2035'!U1076,0)</f>
        <v>1282</v>
      </c>
      <c r="V1076">
        <f>ROUND(('TM1.5SynPop_forCounty_2050'!V1076-'TM1.5SynPop_forCounty_2035'!V1076)*5/15+'TM1.5SynPop_forCounty_2035'!V1076,0)</f>
        <v>946</v>
      </c>
      <c r="W1076">
        <f>ROUND(('TM1.5SynPop_forCounty_2050'!W1076-'TM1.5SynPop_forCounty_2035'!W1076)*5/15+'TM1.5SynPop_forCounty_2035'!W1076,0)</f>
        <v>885</v>
      </c>
      <c r="X1076">
        <f>ROUND(('TM1.5SynPop_forCounty_2050'!X1076-'TM1.5SynPop_forCounty_2035'!X1076)*5/15+'TM1.5SynPop_forCounty_2035'!X1076,0)</f>
        <v>4526</v>
      </c>
      <c r="Y1076">
        <f>ROUND(('TM1.5SynPop_forCounty_2050'!Y1076-'TM1.5SynPop_forCounty_2035'!Y1076)*5/15+'TM1.5SynPop_forCounty_2035'!Y1076,0)</f>
        <v>3132</v>
      </c>
      <c r="Z1076">
        <f>ROUND(('TM1.5SynPop_forCounty_2050'!Z1076-'TM1.5SynPop_forCounty_2035'!Z1076)*5/15+'TM1.5SynPop_forCounty_2035'!Z1076,0)</f>
        <v>5053</v>
      </c>
      <c r="AA1076">
        <f>ROUND(('TM1.5SynPop_forCounty_2050'!AA1076-'TM1.5SynPop_forCounty_2035'!AA1076)*5/15+'TM1.5SynPop_forCounty_2035'!AA1076,0)</f>
        <v>1007</v>
      </c>
    </row>
    <row r="1077" spans="1:27">
      <c r="A1077">
        <f>VLOOKUP(B1077,xwalk!$A$2:$D$1455,4,FALSE)</f>
        <v>5</v>
      </c>
      <c r="B1077">
        <v>1080</v>
      </c>
      <c r="C1077">
        <f>ROUND(('TM1.5SynPop_forCounty_2050'!C1077-'TM1.5SynPop_forCounty_2035'!C1077)*5/15+'TM1.5SynPop_forCounty_2035'!C1077,0)</f>
        <v>5281</v>
      </c>
      <c r="D1077">
        <f>ROUND(('TM1.5SynPop_forCounty_2050'!D1077-'TM1.5SynPop_forCounty_2035'!D1077)*5/15+'TM1.5SynPop_forCounty_2035'!D1077,0)</f>
        <v>20</v>
      </c>
      <c r="E1077">
        <f>ROUND(('TM1.5SynPop_forCounty_2050'!E1077-'TM1.5SynPop_forCounty_2035'!E1077)*5/15+'TM1.5SynPop_forCounty_2035'!E1077,0)</f>
        <v>209</v>
      </c>
      <c r="F1077">
        <f>ROUND(('TM1.5SynPop_forCounty_2050'!F1077-'TM1.5SynPop_forCounty_2035'!F1077)*5/15+'TM1.5SynPop_forCounty_2035'!F1077,0)</f>
        <v>220</v>
      </c>
      <c r="G1077">
        <f>ROUND(('TM1.5SynPop_forCounty_2050'!G1077-'TM1.5SynPop_forCounty_2035'!G1077)*5/15+'TM1.5SynPop_forCounty_2035'!G1077,0)</f>
        <v>270</v>
      </c>
      <c r="H1077">
        <f>ROUND(('TM1.5SynPop_forCounty_2050'!H1077-'TM1.5SynPop_forCounty_2035'!H1077)*5/15+'TM1.5SynPop_forCounty_2035'!H1077,0)</f>
        <v>261</v>
      </c>
      <c r="I1077">
        <f>ROUND(('TM1.5SynPop_forCounty_2050'!I1077-'TM1.5SynPop_forCounty_2035'!I1077)*5/15+'TM1.5SynPop_forCounty_2035'!I1077,0)</f>
        <v>298</v>
      </c>
      <c r="J1077">
        <f>ROUND(('TM1.5SynPop_forCounty_2050'!J1077-'TM1.5SynPop_forCounty_2035'!J1077)*5/15+'TM1.5SynPop_forCounty_2035'!J1077,0)</f>
        <v>594</v>
      </c>
      <c r="K1077">
        <f>ROUND(('TM1.5SynPop_forCounty_2050'!K1077-'TM1.5SynPop_forCounty_2035'!K1077)*5/15+'TM1.5SynPop_forCounty_2035'!K1077,0)</f>
        <v>339</v>
      </c>
      <c r="L1077">
        <f>ROUND(('TM1.5SynPop_forCounty_2050'!L1077-'TM1.5SynPop_forCounty_2035'!L1077)*5/15+'TM1.5SynPop_forCounty_2035'!L1077,0)</f>
        <v>550</v>
      </c>
      <c r="M1077">
        <f>ROUND(('TM1.5SynPop_forCounty_2050'!M1077-'TM1.5SynPop_forCounty_2035'!M1077)*5/15+'TM1.5SynPop_forCounty_2035'!M1077,0)</f>
        <v>319</v>
      </c>
      <c r="N1077">
        <f>ROUND(('TM1.5SynPop_forCounty_2050'!N1077-'TM1.5SynPop_forCounty_2035'!N1077)*5/15+'TM1.5SynPop_forCounty_2035'!N1077,0)</f>
        <v>645</v>
      </c>
      <c r="O1077">
        <f>ROUND(('TM1.5SynPop_forCounty_2050'!O1077-'TM1.5SynPop_forCounty_2035'!O1077)*5/15+'TM1.5SynPop_forCounty_2035'!O1077,0)</f>
        <v>635</v>
      </c>
      <c r="P1077">
        <f>ROUND(('TM1.5SynPop_forCounty_2050'!P1077-'TM1.5SynPop_forCounty_2035'!P1077)*5/15+'TM1.5SynPop_forCounty_2035'!P1077,0)</f>
        <v>465</v>
      </c>
      <c r="Q1077">
        <f>ROUND(('TM1.5SynPop_forCounty_2050'!Q1077-'TM1.5SynPop_forCounty_2035'!Q1077)*5/15+'TM1.5SynPop_forCounty_2035'!Q1077,0)</f>
        <v>580</v>
      </c>
      <c r="R1077">
        <f>ROUND(('TM1.5SynPop_forCounty_2050'!R1077-'TM1.5SynPop_forCounty_2035'!R1077)*5/15+'TM1.5SynPop_forCounty_2035'!R1077,0)</f>
        <v>172</v>
      </c>
      <c r="S1077">
        <f>ROUND(('TM1.5SynPop_forCounty_2050'!S1077-'TM1.5SynPop_forCounty_2035'!S1077)*5/15+'TM1.5SynPop_forCounty_2035'!S1077,0)</f>
        <v>5301</v>
      </c>
      <c r="T1077">
        <f>ROUND(('TM1.5SynPop_forCounty_2050'!T1077-'TM1.5SynPop_forCounty_2035'!T1077)*5/15+'TM1.5SynPop_forCounty_2035'!T1077,0)</f>
        <v>225</v>
      </c>
      <c r="U1077">
        <f>ROUND(('TM1.5SynPop_forCounty_2050'!U1077-'TM1.5SynPop_forCounty_2035'!U1077)*5/15+'TM1.5SynPop_forCounty_2035'!U1077,0)</f>
        <v>790</v>
      </c>
      <c r="V1077">
        <f>ROUND(('TM1.5SynPop_forCounty_2050'!V1077-'TM1.5SynPop_forCounty_2035'!V1077)*5/15+'TM1.5SynPop_forCounty_2035'!V1077,0)</f>
        <v>325</v>
      </c>
      <c r="W1077">
        <f>ROUND(('TM1.5SynPop_forCounty_2050'!W1077-'TM1.5SynPop_forCounty_2035'!W1077)*5/15+'TM1.5SynPop_forCounty_2035'!W1077,0)</f>
        <v>522</v>
      </c>
      <c r="X1077">
        <f>ROUND(('TM1.5SynPop_forCounty_2050'!X1077-'TM1.5SynPop_forCounty_2035'!X1077)*5/15+'TM1.5SynPop_forCounty_2035'!X1077,0)</f>
        <v>2198</v>
      </c>
      <c r="Y1077">
        <f>ROUND(('TM1.5SynPop_forCounty_2050'!Y1077-'TM1.5SynPop_forCounty_2035'!Y1077)*5/15+'TM1.5SynPop_forCounty_2035'!Y1077,0)</f>
        <v>1241</v>
      </c>
      <c r="Z1077">
        <f>ROUND(('TM1.5SynPop_forCounty_2050'!Z1077-'TM1.5SynPop_forCounty_2035'!Z1077)*5/15+'TM1.5SynPop_forCounty_2035'!Z1077,0)</f>
        <v>2525</v>
      </c>
      <c r="AA1077">
        <f>ROUND(('TM1.5SynPop_forCounty_2050'!AA1077-'TM1.5SynPop_forCounty_2035'!AA1077)*5/15+'TM1.5SynPop_forCounty_2035'!AA1077,0)</f>
        <v>566</v>
      </c>
    </row>
    <row r="1078" spans="1:27">
      <c r="A1078">
        <f>VLOOKUP(B1078,xwalk!$A$2:$D$1455,4,FALSE)</f>
        <v>5</v>
      </c>
      <c r="B1078">
        <v>1081</v>
      </c>
      <c r="C1078">
        <f>ROUND(('TM1.5SynPop_forCounty_2050'!C1078-'TM1.5SynPop_forCounty_2035'!C1078)*5/15+'TM1.5SynPop_forCounty_2035'!C1078,0)</f>
        <v>4853</v>
      </c>
      <c r="D1078">
        <f>ROUND(('TM1.5SynPop_forCounty_2050'!D1078-'TM1.5SynPop_forCounty_2035'!D1078)*5/15+'TM1.5SynPop_forCounty_2035'!D1078,0)</f>
        <v>21</v>
      </c>
      <c r="E1078">
        <f>ROUND(('TM1.5SynPop_forCounty_2050'!E1078-'TM1.5SynPop_forCounty_2035'!E1078)*5/15+'TM1.5SynPop_forCounty_2035'!E1078,0)</f>
        <v>149</v>
      </c>
      <c r="F1078">
        <f>ROUND(('TM1.5SynPop_forCounty_2050'!F1078-'TM1.5SynPop_forCounty_2035'!F1078)*5/15+'TM1.5SynPop_forCounty_2035'!F1078,0)</f>
        <v>195</v>
      </c>
      <c r="G1078">
        <f>ROUND(('TM1.5SynPop_forCounty_2050'!G1078-'TM1.5SynPop_forCounty_2035'!G1078)*5/15+'TM1.5SynPop_forCounty_2035'!G1078,0)</f>
        <v>215</v>
      </c>
      <c r="H1078">
        <f>ROUND(('TM1.5SynPop_forCounty_2050'!H1078-'TM1.5SynPop_forCounty_2035'!H1078)*5/15+'TM1.5SynPop_forCounty_2035'!H1078,0)</f>
        <v>222</v>
      </c>
      <c r="I1078">
        <f>ROUND(('TM1.5SynPop_forCounty_2050'!I1078-'TM1.5SynPop_forCounty_2035'!I1078)*5/15+'TM1.5SynPop_forCounty_2035'!I1078,0)</f>
        <v>281</v>
      </c>
      <c r="J1078">
        <f>ROUND(('TM1.5SynPop_forCounty_2050'!J1078-'TM1.5SynPop_forCounty_2035'!J1078)*5/15+'TM1.5SynPop_forCounty_2035'!J1078,0)</f>
        <v>548</v>
      </c>
      <c r="K1078">
        <f>ROUND(('TM1.5SynPop_forCounty_2050'!K1078-'TM1.5SynPop_forCounty_2035'!K1078)*5/15+'TM1.5SynPop_forCounty_2035'!K1078,0)</f>
        <v>291</v>
      </c>
      <c r="L1078">
        <f>ROUND(('TM1.5SynPop_forCounty_2050'!L1078-'TM1.5SynPop_forCounty_2035'!L1078)*5/15+'TM1.5SynPop_forCounty_2035'!L1078,0)</f>
        <v>427</v>
      </c>
      <c r="M1078">
        <f>ROUND(('TM1.5SynPop_forCounty_2050'!M1078-'TM1.5SynPop_forCounty_2035'!M1078)*5/15+'TM1.5SynPop_forCounty_2035'!M1078,0)</f>
        <v>259</v>
      </c>
      <c r="N1078">
        <f>ROUND(('TM1.5SynPop_forCounty_2050'!N1078-'TM1.5SynPop_forCounty_2035'!N1078)*5/15+'TM1.5SynPop_forCounty_2035'!N1078,0)</f>
        <v>632</v>
      </c>
      <c r="O1078">
        <f>ROUND(('TM1.5SynPop_forCounty_2050'!O1078-'TM1.5SynPop_forCounty_2035'!O1078)*5/15+'TM1.5SynPop_forCounty_2035'!O1078,0)</f>
        <v>343</v>
      </c>
      <c r="P1078">
        <f>ROUND(('TM1.5SynPop_forCounty_2050'!P1078-'TM1.5SynPop_forCounty_2035'!P1078)*5/15+'TM1.5SynPop_forCounty_2035'!P1078,0)</f>
        <v>387</v>
      </c>
      <c r="Q1078">
        <f>ROUND(('TM1.5SynPop_forCounty_2050'!Q1078-'TM1.5SynPop_forCounty_2035'!Q1078)*5/15+'TM1.5SynPop_forCounty_2035'!Q1078,0)</f>
        <v>515</v>
      </c>
      <c r="R1078">
        <f>ROUND(('TM1.5SynPop_forCounty_2050'!R1078-'TM1.5SynPop_forCounty_2035'!R1078)*5/15+'TM1.5SynPop_forCounty_2035'!R1078,0)</f>
        <v>365</v>
      </c>
      <c r="S1078">
        <f>ROUND(('TM1.5SynPop_forCounty_2050'!S1078-'TM1.5SynPop_forCounty_2035'!S1078)*5/15+'TM1.5SynPop_forCounty_2035'!S1078,0)</f>
        <v>4873</v>
      </c>
      <c r="T1078">
        <f>ROUND(('TM1.5SynPop_forCounty_2050'!T1078-'TM1.5SynPop_forCounty_2035'!T1078)*5/15+'TM1.5SynPop_forCounty_2035'!T1078,0)</f>
        <v>210</v>
      </c>
      <c r="U1078">
        <f>ROUND(('TM1.5SynPop_forCounty_2050'!U1078-'TM1.5SynPop_forCounty_2035'!U1078)*5/15+'TM1.5SynPop_forCounty_2035'!U1078,0)</f>
        <v>753</v>
      </c>
      <c r="V1078">
        <f>ROUND(('TM1.5SynPop_forCounty_2050'!V1078-'TM1.5SynPop_forCounty_2035'!V1078)*5/15+'TM1.5SynPop_forCounty_2035'!V1078,0)</f>
        <v>340</v>
      </c>
      <c r="W1078">
        <f>ROUND(('TM1.5SynPop_forCounty_2050'!W1078-'TM1.5SynPop_forCounty_2035'!W1078)*5/15+'TM1.5SynPop_forCounty_2035'!W1078,0)</f>
        <v>436</v>
      </c>
      <c r="X1078">
        <f>ROUND(('TM1.5SynPop_forCounty_2050'!X1078-'TM1.5SynPop_forCounty_2035'!X1078)*5/15+'TM1.5SynPop_forCounty_2035'!X1078,0)</f>
        <v>1960</v>
      </c>
      <c r="Y1078">
        <f>ROUND(('TM1.5SynPop_forCounty_2050'!Y1078-'TM1.5SynPop_forCounty_2035'!Y1078)*5/15+'TM1.5SynPop_forCounty_2035'!Y1078,0)</f>
        <v>1175</v>
      </c>
      <c r="Z1078">
        <f>ROUND(('TM1.5SynPop_forCounty_2050'!Z1078-'TM1.5SynPop_forCounty_2035'!Z1078)*5/15+'TM1.5SynPop_forCounty_2035'!Z1078,0)</f>
        <v>2262</v>
      </c>
      <c r="AA1078">
        <f>ROUND(('TM1.5SynPop_forCounty_2050'!AA1078-'TM1.5SynPop_forCounty_2035'!AA1078)*5/15+'TM1.5SynPop_forCounty_2035'!AA1078,0)</f>
        <v>568</v>
      </c>
    </row>
    <row r="1079" spans="1:27">
      <c r="A1079">
        <f>VLOOKUP(B1079,xwalk!$A$2:$D$1455,4,FALSE)</f>
        <v>5</v>
      </c>
      <c r="B1079">
        <v>1082</v>
      </c>
      <c r="C1079">
        <f>ROUND(('TM1.5SynPop_forCounty_2050'!C1079-'TM1.5SynPop_forCounty_2035'!C1079)*5/15+'TM1.5SynPop_forCounty_2035'!C1079,0)</f>
        <v>5776</v>
      </c>
      <c r="D1079">
        <f>ROUND(('TM1.5SynPop_forCounty_2050'!D1079-'TM1.5SynPop_forCounty_2035'!D1079)*5/15+'TM1.5SynPop_forCounty_2035'!D1079,0)</f>
        <v>22</v>
      </c>
      <c r="E1079">
        <f>ROUND(('TM1.5SynPop_forCounty_2050'!E1079-'TM1.5SynPop_forCounty_2035'!E1079)*5/15+'TM1.5SynPop_forCounty_2035'!E1079,0)</f>
        <v>198</v>
      </c>
      <c r="F1079">
        <f>ROUND(('TM1.5SynPop_forCounty_2050'!F1079-'TM1.5SynPop_forCounty_2035'!F1079)*5/15+'TM1.5SynPop_forCounty_2035'!F1079,0)</f>
        <v>255</v>
      </c>
      <c r="G1079">
        <f>ROUND(('TM1.5SynPop_forCounty_2050'!G1079-'TM1.5SynPop_forCounty_2035'!G1079)*5/15+'TM1.5SynPop_forCounty_2035'!G1079,0)</f>
        <v>253</v>
      </c>
      <c r="H1079">
        <f>ROUND(('TM1.5SynPop_forCounty_2050'!H1079-'TM1.5SynPop_forCounty_2035'!H1079)*5/15+'TM1.5SynPop_forCounty_2035'!H1079,0)</f>
        <v>336</v>
      </c>
      <c r="I1079">
        <f>ROUND(('TM1.5SynPop_forCounty_2050'!I1079-'TM1.5SynPop_forCounty_2035'!I1079)*5/15+'TM1.5SynPop_forCounty_2035'!I1079,0)</f>
        <v>389</v>
      </c>
      <c r="J1079">
        <f>ROUND(('TM1.5SynPop_forCounty_2050'!J1079-'TM1.5SynPop_forCounty_2035'!J1079)*5/15+'TM1.5SynPop_forCounty_2035'!J1079,0)</f>
        <v>720</v>
      </c>
      <c r="K1079">
        <f>ROUND(('TM1.5SynPop_forCounty_2050'!K1079-'TM1.5SynPop_forCounty_2035'!K1079)*5/15+'TM1.5SynPop_forCounty_2035'!K1079,0)</f>
        <v>397</v>
      </c>
      <c r="L1079">
        <f>ROUND(('TM1.5SynPop_forCounty_2050'!L1079-'TM1.5SynPop_forCounty_2035'!L1079)*5/15+'TM1.5SynPop_forCounty_2035'!L1079,0)</f>
        <v>735</v>
      </c>
      <c r="M1079">
        <f>ROUND(('TM1.5SynPop_forCounty_2050'!M1079-'TM1.5SynPop_forCounty_2035'!M1079)*5/15+'TM1.5SynPop_forCounty_2035'!M1079,0)</f>
        <v>404</v>
      </c>
      <c r="N1079">
        <f>ROUND(('TM1.5SynPop_forCounty_2050'!N1079-'TM1.5SynPop_forCounty_2035'!N1079)*5/15+'TM1.5SynPop_forCounty_2035'!N1079,0)</f>
        <v>616</v>
      </c>
      <c r="O1079">
        <f>ROUND(('TM1.5SynPop_forCounty_2050'!O1079-'TM1.5SynPop_forCounty_2035'!O1079)*5/15+'TM1.5SynPop_forCounty_2035'!O1079,0)</f>
        <v>586</v>
      </c>
      <c r="P1079">
        <f>ROUND(('TM1.5SynPop_forCounty_2050'!P1079-'TM1.5SynPop_forCounty_2035'!P1079)*5/15+'TM1.5SynPop_forCounty_2035'!P1079,0)</f>
        <v>541</v>
      </c>
      <c r="Q1079">
        <f>ROUND(('TM1.5SynPop_forCounty_2050'!Q1079-'TM1.5SynPop_forCounty_2035'!Q1079)*5/15+'TM1.5SynPop_forCounty_2035'!Q1079,0)</f>
        <v>628</v>
      </c>
      <c r="R1079">
        <f>ROUND(('TM1.5SynPop_forCounty_2050'!R1079-'TM1.5SynPop_forCounty_2035'!R1079)*5/15+'TM1.5SynPop_forCounty_2035'!R1079,0)</f>
        <v>397</v>
      </c>
      <c r="S1079">
        <f>ROUND(('TM1.5SynPop_forCounty_2050'!S1079-'TM1.5SynPop_forCounty_2035'!S1079)*5/15+'TM1.5SynPop_forCounty_2035'!S1079,0)</f>
        <v>5798</v>
      </c>
      <c r="T1079">
        <f>ROUND(('TM1.5SynPop_forCounty_2050'!T1079-'TM1.5SynPop_forCounty_2035'!T1079)*5/15+'TM1.5SynPop_forCounty_2035'!T1079,0)</f>
        <v>225</v>
      </c>
      <c r="U1079">
        <f>ROUND(('TM1.5SynPop_forCounty_2050'!U1079-'TM1.5SynPop_forCounty_2035'!U1079)*5/15+'TM1.5SynPop_forCounty_2035'!U1079,0)</f>
        <v>766</v>
      </c>
      <c r="V1079">
        <f>ROUND(('TM1.5SynPop_forCounty_2050'!V1079-'TM1.5SynPop_forCounty_2035'!V1079)*5/15+'TM1.5SynPop_forCounty_2035'!V1079,0)</f>
        <v>786</v>
      </c>
      <c r="W1079">
        <f>ROUND(('TM1.5SynPop_forCounty_2050'!W1079-'TM1.5SynPop_forCounty_2035'!W1079)*5/15+'TM1.5SynPop_forCounty_2035'!W1079,0)</f>
        <v>554</v>
      </c>
      <c r="X1079">
        <f>ROUND(('TM1.5SynPop_forCounty_2050'!X1079-'TM1.5SynPop_forCounty_2035'!X1079)*5/15+'TM1.5SynPop_forCounty_2035'!X1079,0)</f>
        <v>2076</v>
      </c>
      <c r="Y1079">
        <f>ROUND(('TM1.5SynPop_forCounty_2050'!Y1079-'TM1.5SynPop_forCounty_2035'!Y1079)*5/15+'TM1.5SynPop_forCounty_2035'!Y1079,0)</f>
        <v>1392</v>
      </c>
      <c r="Z1079">
        <f>ROUND(('TM1.5SynPop_forCounty_2050'!Z1079-'TM1.5SynPop_forCounty_2035'!Z1079)*5/15+'TM1.5SynPop_forCounty_2035'!Z1079,0)</f>
        <v>2757</v>
      </c>
      <c r="AA1079">
        <f>ROUND(('TM1.5SynPop_forCounty_2050'!AA1079-'TM1.5SynPop_forCounty_2035'!AA1079)*5/15+'TM1.5SynPop_forCounty_2035'!AA1079,0)</f>
        <v>605</v>
      </c>
    </row>
    <row r="1080" spans="1:27">
      <c r="A1080">
        <f>VLOOKUP(B1080,xwalk!$A$2:$D$1455,4,FALSE)</f>
        <v>5</v>
      </c>
      <c r="B1080">
        <v>1083</v>
      </c>
      <c r="C1080">
        <f>ROUND(('TM1.5SynPop_forCounty_2050'!C1080-'TM1.5SynPop_forCounty_2035'!C1080)*5/15+'TM1.5SynPop_forCounty_2035'!C1080,0)</f>
        <v>18796</v>
      </c>
      <c r="D1080">
        <f>ROUND(('TM1.5SynPop_forCounty_2050'!D1080-'TM1.5SynPop_forCounty_2035'!D1080)*5/15+'TM1.5SynPop_forCounty_2035'!D1080,0)</f>
        <v>5</v>
      </c>
      <c r="E1080">
        <f>ROUND(('TM1.5SynPop_forCounty_2050'!E1080-'TM1.5SynPop_forCounty_2035'!E1080)*5/15+'TM1.5SynPop_forCounty_2035'!E1080,0)</f>
        <v>541</v>
      </c>
      <c r="F1080">
        <f>ROUND(('TM1.5SynPop_forCounty_2050'!F1080-'TM1.5SynPop_forCounty_2035'!F1080)*5/15+'TM1.5SynPop_forCounty_2035'!F1080,0)</f>
        <v>657</v>
      </c>
      <c r="G1080">
        <f>ROUND(('TM1.5SynPop_forCounty_2050'!G1080-'TM1.5SynPop_forCounty_2035'!G1080)*5/15+'TM1.5SynPop_forCounty_2035'!G1080,0)</f>
        <v>716</v>
      </c>
      <c r="H1080">
        <f>ROUND(('TM1.5SynPop_forCounty_2050'!H1080-'TM1.5SynPop_forCounty_2035'!H1080)*5/15+'TM1.5SynPop_forCounty_2035'!H1080,0)</f>
        <v>1086</v>
      </c>
      <c r="I1080">
        <f>ROUND(('TM1.5SynPop_forCounty_2050'!I1080-'TM1.5SynPop_forCounty_2035'!I1080)*5/15+'TM1.5SynPop_forCounty_2035'!I1080,0)</f>
        <v>1371</v>
      </c>
      <c r="J1080">
        <f>ROUND(('TM1.5SynPop_forCounty_2050'!J1080-'TM1.5SynPop_forCounty_2035'!J1080)*5/15+'TM1.5SynPop_forCounty_2035'!J1080,0)</f>
        <v>2660</v>
      </c>
      <c r="K1080">
        <f>ROUND(('TM1.5SynPop_forCounty_2050'!K1080-'TM1.5SynPop_forCounty_2035'!K1080)*5/15+'TM1.5SynPop_forCounty_2035'!K1080,0)</f>
        <v>1378</v>
      </c>
      <c r="L1080">
        <f>ROUND(('TM1.5SynPop_forCounty_2050'!L1080-'TM1.5SynPop_forCounty_2035'!L1080)*5/15+'TM1.5SynPop_forCounty_2035'!L1080,0)</f>
        <v>2236</v>
      </c>
      <c r="M1080">
        <f>ROUND(('TM1.5SynPop_forCounty_2050'!M1080-'TM1.5SynPop_forCounty_2035'!M1080)*5/15+'TM1.5SynPop_forCounty_2035'!M1080,0)</f>
        <v>1347</v>
      </c>
      <c r="N1080">
        <f>ROUND(('TM1.5SynPop_forCounty_2050'!N1080-'TM1.5SynPop_forCounty_2035'!N1080)*5/15+'TM1.5SynPop_forCounty_2035'!N1080,0)</f>
        <v>2070</v>
      </c>
      <c r="O1080">
        <f>ROUND(('TM1.5SynPop_forCounty_2050'!O1080-'TM1.5SynPop_forCounty_2035'!O1080)*5/15+'TM1.5SynPop_forCounty_2035'!O1080,0)</f>
        <v>1180</v>
      </c>
      <c r="P1080">
        <f>ROUND(('TM1.5SynPop_forCounty_2050'!P1080-'TM1.5SynPop_forCounty_2035'!P1080)*5/15+'TM1.5SynPop_forCounty_2035'!P1080,0)</f>
        <v>1922</v>
      </c>
      <c r="Q1080">
        <f>ROUND(('TM1.5SynPop_forCounty_2050'!Q1080-'TM1.5SynPop_forCounty_2035'!Q1080)*5/15+'TM1.5SynPop_forCounty_2035'!Q1080,0)</f>
        <v>2915</v>
      </c>
      <c r="R1080">
        <f>ROUND(('TM1.5SynPop_forCounty_2050'!R1080-'TM1.5SynPop_forCounty_2035'!R1080)*5/15+'TM1.5SynPop_forCounty_2035'!R1080,0)</f>
        <v>1014</v>
      </c>
      <c r="S1080">
        <f>ROUND(('TM1.5SynPop_forCounty_2050'!S1080-'TM1.5SynPop_forCounty_2035'!S1080)*5/15+'TM1.5SynPop_forCounty_2035'!S1080,0)</f>
        <v>18801</v>
      </c>
      <c r="T1080">
        <f>ROUND(('TM1.5SynPop_forCounty_2050'!T1080-'TM1.5SynPop_forCounty_2035'!T1080)*5/15+'TM1.5SynPop_forCounty_2035'!T1080,0)</f>
        <v>821</v>
      </c>
      <c r="U1080">
        <f>ROUND(('TM1.5SynPop_forCounty_2050'!U1080-'TM1.5SynPop_forCounty_2035'!U1080)*5/15+'TM1.5SynPop_forCounty_2035'!U1080,0)</f>
        <v>2540</v>
      </c>
      <c r="V1080">
        <f>ROUND(('TM1.5SynPop_forCounty_2050'!V1080-'TM1.5SynPop_forCounty_2035'!V1080)*5/15+'TM1.5SynPop_forCounty_2035'!V1080,0)</f>
        <v>2403</v>
      </c>
      <c r="W1080">
        <f>ROUND(('TM1.5SynPop_forCounty_2050'!W1080-'TM1.5SynPop_forCounty_2035'!W1080)*5/15+'TM1.5SynPop_forCounty_2035'!W1080,0)</f>
        <v>2111</v>
      </c>
      <c r="X1080">
        <f>ROUND(('TM1.5SynPop_forCounty_2050'!X1080-'TM1.5SynPop_forCounty_2035'!X1080)*5/15+'TM1.5SynPop_forCounty_2035'!X1080,0)</f>
        <v>6924</v>
      </c>
      <c r="Y1080">
        <f>ROUND(('TM1.5SynPop_forCounty_2050'!Y1080-'TM1.5SynPop_forCounty_2035'!Y1080)*5/15+'TM1.5SynPop_forCounty_2035'!Y1080,0)</f>
        <v>4001</v>
      </c>
      <c r="Z1080">
        <f>ROUND(('TM1.5SynPop_forCounty_2050'!Z1080-'TM1.5SynPop_forCounty_2035'!Z1080)*5/15+'TM1.5SynPop_forCounty_2035'!Z1080,0)</f>
        <v>8916</v>
      </c>
      <c r="AA1080">
        <f>ROUND(('TM1.5SynPop_forCounty_2050'!AA1080-'TM1.5SynPop_forCounty_2035'!AA1080)*5/15+'TM1.5SynPop_forCounty_2035'!AA1080,0)</f>
        <v>1998</v>
      </c>
    </row>
    <row r="1081" spans="1:27">
      <c r="A1081">
        <f>VLOOKUP(B1081,xwalk!$A$2:$D$1455,4,FALSE)</f>
        <v>5</v>
      </c>
      <c r="B1081">
        <v>1084</v>
      </c>
      <c r="C1081">
        <f>ROUND(('TM1.5SynPop_forCounty_2050'!C1081-'TM1.5SynPop_forCounty_2035'!C1081)*5/15+'TM1.5SynPop_forCounty_2035'!C1081,0)</f>
        <v>6062</v>
      </c>
      <c r="D1081">
        <f>ROUND(('TM1.5SynPop_forCounty_2050'!D1081-'TM1.5SynPop_forCounty_2035'!D1081)*5/15+'TM1.5SynPop_forCounty_2035'!D1081,0)</f>
        <v>41</v>
      </c>
      <c r="E1081">
        <f>ROUND(('TM1.5SynPop_forCounty_2050'!E1081-'TM1.5SynPop_forCounty_2035'!E1081)*5/15+'TM1.5SynPop_forCounty_2035'!E1081,0)</f>
        <v>59</v>
      </c>
      <c r="F1081">
        <f>ROUND(('TM1.5SynPop_forCounty_2050'!F1081-'TM1.5SynPop_forCounty_2035'!F1081)*5/15+'TM1.5SynPop_forCounty_2035'!F1081,0)</f>
        <v>128</v>
      </c>
      <c r="G1081">
        <f>ROUND(('TM1.5SynPop_forCounty_2050'!G1081-'TM1.5SynPop_forCounty_2035'!G1081)*5/15+'TM1.5SynPop_forCounty_2035'!G1081,0)</f>
        <v>267</v>
      </c>
      <c r="H1081">
        <f>ROUND(('TM1.5SynPop_forCounty_2050'!H1081-'TM1.5SynPop_forCounty_2035'!H1081)*5/15+'TM1.5SynPop_forCounty_2035'!H1081,0)</f>
        <v>343</v>
      </c>
      <c r="I1081">
        <f>ROUND(('TM1.5SynPop_forCounty_2050'!I1081-'TM1.5SynPop_forCounty_2035'!I1081)*5/15+'TM1.5SynPop_forCounty_2035'!I1081,0)</f>
        <v>517</v>
      </c>
      <c r="J1081">
        <f>ROUND(('TM1.5SynPop_forCounty_2050'!J1081-'TM1.5SynPop_forCounty_2035'!J1081)*5/15+'TM1.5SynPop_forCounty_2035'!J1081,0)</f>
        <v>1023</v>
      </c>
      <c r="K1081">
        <f>ROUND(('TM1.5SynPop_forCounty_2050'!K1081-'TM1.5SynPop_forCounty_2035'!K1081)*5/15+'TM1.5SynPop_forCounty_2035'!K1081,0)</f>
        <v>417</v>
      </c>
      <c r="L1081">
        <f>ROUND(('TM1.5SynPop_forCounty_2050'!L1081-'TM1.5SynPop_forCounty_2035'!L1081)*5/15+'TM1.5SynPop_forCounty_2035'!L1081,0)</f>
        <v>904</v>
      </c>
      <c r="M1081">
        <f>ROUND(('TM1.5SynPop_forCounty_2050'!M1081-'TM1.5SynPop_forCounty_2035'!M1081)*5/15+'TM1.5SynPop_forCounty_2035'!M1081,0)</f>
        <v>408</v>
      </c>
      <c r="N1081">
        <f>ROUND(('TM1.5SynPop_forCounty_2050'!N1081-'TM1.5SynPop_forCounty_2035'!N1081)*5/15+'TM1.5SynPop_forCounty_2035'!N1081,0)</f>
        <v>608</v>
      </c>
      <c r="O1081">
        <f>ROUND(('TM1.5SynPop_forCounty_2050'!O1081-'TM1.5SynPop_forCounty_2035'!O1081)*5/15+'TM1.5SynPop_forCounty_2035'!O1081,0)</f>
        <v>562</v>
      </c>
      <c r="P1081">
        <f>ROUND(('TM1.5SynPop_forCounty_2050'!P1081-'TM1.5SynPop_forCounty_2035'!P1081)*5/15+'TM1.5SynPop_forCounty_2035'!P1081,0)</f>
        <v>657</v>
      </c>
      <c r="Q1081">
        <f>ROUND(('TM1.5SynPop_forCounty_2050'!Q1081-'TM1.5SynPop_forCounty_2035'!Q1081)*5/15+'TM1.5SynPop_forCounty_2035'!Q1081,0)</f>
        <v>739</v>
      </c>
      <c r="R1081">
        <f>ROUND(('TM1.5SynPop_forCounty_2050'!R1081-'TM1.5SynPop_forCounty_2035'!R1081)*5/15+'TM1.5SynPop_forCounty_2035'!R1081,0)</f>
        <v>379</v>
      </c>
      <c r="S1081">
        <f>ROUND(('TM1.5SynPop_forCounty_2050'!S1081-'TM1.5SynPop_forCounty_2035'!S1081)*5/15+'TM1.5SynPop_forCounty_2035'!S1081,0)</f>
        <v>6103</v>
      </c>
      <c r="T1081">
        <f>ROUND(('TM1.5SynPop_forCounty_2050'!T1081-'TM1.5SynPop_forCounty_2035'!T1081)*5/15+'TM1.5SynPop_forCounty_2035'!T1081,0)</f>
        <v>180</v>
      </c>
      <c r="U1081">
        <f>ROUND(('TM1.5SynPop_forCounty_2050'!U1081-'TM1.5SynPop_forCounty_2035'!U1081)*5/15+'TM1.5SynPop_forCounty_2035'!U1081,0)</f>
        <v>802</v>
      </c>
      <c r="V1081">
        <f>ROUND(('TM1.5SynPop_forCounty_2050'!V1081-'TM1.5SynPop_forCounty_2035'!V1081)*5/15+'TM1.5SynPop_forCounty_2035'!V1081,0)</f>
        <v>644</v>
      </c>
      <c r="W1081">
        <f>ROUND(('TM1.5SynPop_forCounty_2050'!W1081-'TM1.5SynPop_forCounty_2035'!W1081)*5/15+'TM1.5SynPop_forCounty_2035'!W1081,0)</f>
        <v>479</v>
      </c>
      <c r="X1081">
        <f>ROUND(('TM1.5SynPop_forCounty_2050'!X1081-'TM1.5SynPop_forCounty_2035'!X1081)*5/15+'TM1.5SynPop_forCounty_2035'!X1081,0)</f>
        <v>2471</v>
      </c>
      <c r="Y1081">
        <f>ROUND(('TM1.5SynPop_forCounty_2050'!Y1081-'TM1.5SynPop_forCounty_2035'!Y1081)*5/15+'TM1.5SynPop_forCounty_2035'!Y1081,0)</f>
        <v>1528</v>
      </c>
      <c r="Z1081">
        <f>ROUND(('TM1.5SynPop_forCounty_2050'!Z1081-'TM1.5SynPop_forCounty_2035'!Z1081)*5/15+'TM1.5SynPop_forCounty_2035'!Z1081,0)</f>
        <v>2871</v>
      </c>
      <c r="AA1081">
        <f>ROUND(('TM1.5SynPop_forCounty_2050'!AA1081-'TM1.5SynPop_forCounty_2035'!AA1081)*5/15+'TM1.5SynPop_forCounty_2035'!AA1081,0)</f>
        <v>614</v>
      </c>
    </row>
    <row r="1082" spans="1:27">
      <c r="A1082">
        <f>VLOOKUP(B1082,xwalk!$A$2:$D$1455,4,FALSE)</f>
        <v>5</v>
      </c>
      <c r="B1082">
        <v>1085</v>
      </c>
      <c r="C1082">
        <f>ROUND(('TM1.5SynPop_forCounty_2050'!C1082-'TM1.5SynPop_forCounty_2035'!C1082)*5/15+'TM1.5SynPop_forCounty_2035'!C1082,0)</f>
        <v>4303</v>
      </c>
      <c r="D1082">
        <f>ROUND(('TM1.5SynPop_forCounty_2050'!D1082-'TM1.5SynPop_forCounty_2035'!D1082)*5/15+'TM1.5SynPop_forCounty_2035'!D1082,0)</f>
        <v>12</v>
      </c>
      <c r="E1082">
        <f>ROUND(('TM1.5SynPop_forCounty_2050'!E1082-'TM1.5SynPop_forCounty_2035'!E1082)*5/15+'TM1.5SynPop_forCounty_2035'!E1082,0)</f>
        <v>49</v>
      </c>
      <c r="F1082">
        <f>ROUND(('TM1.5SynPop_forCounty_2050'!F1082-'TM1.5SynPop_forCounty_2035'!F1082)*5/15+'TM1.5SynPop_forCounty_2035'!F1082,0)</f>
        <v>67</v>
      </c>
      <c r="G1082">
        <f>ROUND(('TM1.5SynPop_forCounty_2050'!G1082-'TM1.5SynPop_forCounty_2035'!G1082)*5/15+'TM1.5SynPop_forCounty_2035'!G1082,0)</f>
        <v>186</v>
      </c>
      <c r="H1082">
        <f>ROUND(('TM1.5SynPop_forCounty_2050'!H1082-'TM1.5SynPop_forCounty_2035'!H1082)*5/15+'TM1.5SynPop_forCounty_2035'!H1082,0)</f>
        <v>183</v>
      </c>
      <c r="I1082">
        <f>ROUND(('TM1.5SynPop_forCounty_2050'!I1082-'TM1.5SynPop_forCounty_2035'!I1082)*5/15+'TM1.5SynPop_forCounty_2035'!I1082,0)</f>
        <v>342</v>
      </c>
      <c r="J1082">
        <f>ROUND(('TM1.5SynPop_forCounty_2050'!J1082-'TM1.5SynPop_forCounty_2035'!J1082)*5/15+'TM1.5SynPop_forCounty_2035'!J1082,0)</f>
        <v>604</v>
      </c>
      <c r="K1082">
        <f>ROUND(('TM1.5SynPop_forCounty_2050'!K1082-'TM1.5SynPop_forCounty_2035'!K1082)*5/15+'TM1.5SynPop_forCounty_2035'!K1082,0)</f>
        <v>171</v>
      </c>
      <c r="L1082">
        <f>ROUND(('TM1.5SynPop_forCounty_2050'!L1082-'TM1.5SynPop_forCounty_2035'!L1082)*5/15+'TM1.5SynPop_forCounty_2035'!L1082,0)</f>
        <v>417</v>
      </c>
      <c r="M1082">
        <f>ROUND(('TM1.5SynPop_forCounty_2050'!M1082-'TM1.5SynPop_forCounty_2035'!M1082)*5/15+'TM1.5SynPop_forCounty_2035'!M1082,0)</f>
        <v>306</v>
      </c>
      <c r="N1082">
        <f>ROUND(('TM1.5SynPop_forCounty_2050'!N1082-'TM1.5SynPop_forCounty_2035'!N1082)*5/15+'TM1.5SynPop_forCounty_2035'!N1082,0)</f>
        <v>537</v>
      </c>
      <c r="O1082">
        <f>ROUND(('TM1.5SynPop_forCounty_2050'!O1082-'TM1.5SynPop_forCounty_2035'!O1082)*5/15+'TM1.5SynPop_forCounty_2035'!O1082,0)</f>
        <v>219</v>
      </c>
      <c r="P1082">
        <f>ROUND(('TM1.5SynPop_forCounty_2050'!P1082-'TM1.5SynPop_forCounty_2035'!P1082)*5/15+'TM1.5SynPop_forCounty_2035'!P1082,0)</f>
        <v>354</v>
      </c>
      <c r="Q1082">
        <f>ROUND(('TM1.5SynPop_forCounty_2050'!Q1082-'TM1.5SynPop_forCounty_2035'!Q1082)*5/15+'TM1.5SynPop_forCounty_2035'!Q1082,0)</f>
        <v>455</v>
      </c>
      <c r="R1082">
        <f>ROUND(('TM1.5SynPop_forCounty_2050'!R1082-'TM1.5SynPop_forCounty_2035'!R1082)*5/15+'TM1.5SynPop_forCounty_2035'!R1082,0)</f>
        <v>404</v>
      </c>
      <c r="S1082">
        <f>ROUND(('TM1.5SynPop_forCounty_2050'!S1082-'TM1.5SynPop_forCounty_2035'!S1082)*5/15+'TM1.5SynPop_forCounty_2035'!S1082,0)</f>
        <v>4315</v>
      </c>
      <c r="T1082">
        <f>ROUND(('TM1.5SynPop_forCounty_2050'!T1082-'TM1.5SynPop_forCounty_2035'!T1082)*5/15+'TM1.5SynPop_forCounty_2035'!T1082,0)</f>
        <v>145</v>
      </c>
      <c r="U1082">
        <f>ROUND(('TM1.5SynPop_forCounty_2050'!U1082-'TM1.5SynPop_forCounty_2035'!U1082)*5/15+'TM1.5SynPop_forCounty_2035'!U1082,0)</f>
        <v>693</v>
      </c>
      <c r="V1082">
        <f>ROUND(('TM1.5SynPop_forCounty_2050'!V1082-'TM1.5SynPop_forCounty_2035'!V1082)*5/15+'TM1.5SynPop_forCounty_2035'!V1082,0)</f>
        <v>460</v>
      </c>
      <c r="W1082">
        <f>ROUND(('TM1.5SynPop_forCounty_2050'!W1082-'TM1.5SynPop_forCounty_2035'!W1082)*5/15+'TM1.5SynPop_forCounty_2035'!W1082,0)</f>
        <v>380</v>
      </c>
      <c r="X1082">
        <f>ROUND(('TM1.5SynPop_forCounty_2050'!X1082-'TM1.5SynPop_forCounty_2035'!X1082)*5/15+'TM1.5SynPop_forCounty_2035'!X1082,0)</f>
        <v>2004</v>
      </c>
      <c r="Y1082">
        <f>ROUND(('TM1.5SynPop_forCounty_2050'!Y1082-'TM1.5SynPop_forCounty_2035'!Y1082)*5/15+'TM1.5SynPop_forCounty_2035'!Y1082,0)</f>
        <v>632</v>
      </c>
      <c r="Z1082">
        <f>ROUND(('TM1.5SynPop_forCounty_2050'!Z1082-'TM1.5SynPop_forCounty_2035'!Z1082)*5/15+'TM1.5SynPop_forCounty_2035'!Z1082,0)</f>
        <v>2063</v>
      </c>
      <c r="AA1082">
        <f>ROUND(('TM1.5SynPop_forCounty_2050'!AA1082-'TM1.5SynPop_forCounty_2035'!AA1082)*5/15+'TM1.5SynPop_forCounty_2035'!AA1082,0)</f>
        <v>518</v>
      </c>
    </row>
    <row r="1083" spans="1:27">
      <c r="A1083">
        <f>VLOOKUP(B1083,xwalk!$A$2:$D$1455,4,FALSE)</f>
        <v>5</v>
      </c>
      <c r="B1083">
        <v>1086</v>
      </c>
      <c r="C1083">
        <f>ROUND(('TM1.5SynPop_forCounty_2050'!C1083-'TM1.5SynPop_forCounty_2035'!C1083)*5/15+'TM1.5SynPop_forCounty_2035'!C1083,0)</f>
        <v>5935</v>
      </c>
      <c r="D1083">
        <f>ROUND(('TM1.5SynPop_forCounty_2050'!D1083-'TM1.5SynPop_forCounty_2035'!D1083)*5/15+'TM1.5SynPop_forCounty_2035'!D1083,0)</f>
        <v>0</v>
      </c>
      <c r="E1083">
        <f>ROUND(('TM1.5SynPop_forCounty_2050'!E1083-'TM1.5SynPop_forCounty_2035'!E1083)*5/15+'TM1.5SynPop_forCounty_2035'!E1083,0)</f>
        <v>152</v>
      </c>
      <c r="F1083">
        <f>ROUND(('TM1.5SynPop_forCounty_2050'!F1083-'TM1.5SynPop_forCounty_2035'!F1083)*5/15+'TM1.5SynPop_forCounty_2035'!F1083,0)</f>
        <v>184</v>
      </c>
      <c r="G1083">
        <f>ROUND(('TM1.5SynPop_forCounty_2050'!G1083-'TM1.5SynPop_forCounty_2035'!G1083)*5/15+'TM1.5SynPop_forCounty_2035'!G1083,0)</f>
        <v>249</v>
      </c>
      <c r="H1083">
        <f>ROUND(('TM1.5SynPop_forCounty_2050'!H1083-'TM1.5SynPop_forCounty_2035'!H1083)*5/15+'TM1.5SynPop_forCounty_2035'!H1083,0)</f>
        <v>339</v>
      </c>
      <c r="I1083">
        <f>ROUND(('TM1.5SynPop_forCounty_2050'!I1083-'TM1.5SynPop_forCounty_2035'!I1083)*5/15+'TM1.5SynPop_forCounty_2035'!I1083,0)</f>
        <v>401</v>
      </c>
      <c r="J1083">
        <f>ROUND(('TM1.5SynPop_forCounty_2050'!J1083-'TM1.5SynPop_forCounty_2035'!J1083)*5/15+'TM1.5SynPop_forCounty_2035'!J1083,0)</f>
        <v>827</v>
      </c>
      <c r="K1083">
        <f>ROUND(('TM1.5SynPop_forCounty_2050'!K1083-'TM1.5SynPop_forCounty_2035'!K1083)*5/15+'TM1.5SynPop_forCounty_2035'!K1083,0)</f>
        <v>379</v>
      </c>
      <c r="L1083">
        <f>ROUND(('TM1.5SynPop_forCounty_2050'!L1083-'TM1.5SynPop_forCounty_2035'!L1083)*5/15+'TM1.5SynPop_forCounty_2035'!L1083,0)</f>
        <v>688</v>
      </c>
      <c r="M1083">
        <f>ROUND(('TM1.5SynPop_forCounty_2050'!M1083-'TM1.5SynPop_forCounty_2035'!M1083)*5/15+'TM1.5SynPop_forCounty_2035'!M1083,0)</f>
        <v>399</v>
      </c>
      <c r="N1083">
        <f>ROUND(('TM1.5SynPop_forCounty_2050'!N1083-'TM1.5SynPop_forCounty_2035'!N1083)*5/15+'TM1.5SynPop_forCounty_2035'!N1083,0)</f>
        <v>685</v>
      </c>
      <c r="O1083">
        <f>ROUND(('TM1.5SynPop_forCounty_2050'!O1083-'TM1.5SynPop_forCounty_2035'!O1083)*5/15+'TM1.5SynPop_forCounty_2035'!O1083,0)</f>
        <v>438</v>
      </c>
      <c r="P1083">
        <f>ROUND(('TM1.5SynPop_forCounty_2050'!P1083-'TM1.5SynPop_forCounty_2035'!P1083)*5/15+'TM1.5SynPop_forCounty_2035'!P1083,0)</f>
        <v>742</v>
      </c>
      <c r="Q1083">
        <f>ROUND(('TM1.5SynPop_forCounty_2050'!Q1083-'TM1.5SynPop_forCounty_2035'!Q1083)*5/15+'TM1.5SynPop_forCounty_2035'!Q1083,0)</f>
        <v>612</v>
      </c>
      <c r="R1083">
        <f>ROUND(('TM1.5SynPop_forCounty_2050'!R1083-'TM1.5SynPop_forCounty_2035'!R1083)*5/15+'TM1.5SynPop_forCounty_2035'!R1083,0)</f>
        <v>360</v>
      </c>
      <c r="S1083">
        <f>ROUND(('TM1.5SynPop_forCounty_2050'!S1083-'TM1.5SynPop_forCounty_2035'!S1083)*5/15+'TM1.5SynPop_forCounty_2035'!S1083,0)</f>
        <v>5935</v>
      </c>
      <c r="T1083">
        <f>ROUND(('TM1.5SynPop_forCounty_2050'!T1083-'TM1.5SynPop_forCounty_2035'!T1083)*5/15+'TM1.5SynPop_forCounty_2035'!T1083,0)</f>
        <v>221</v>
      </c>
      <c r="U1083">
        <f>ROUND(('TM1.5SynPop_forCounty_2050'!U1083-'TM1.5SynPop_forCounty_2035'!U1083)*5/15+'TM1.5SynPop_forCounty_2035'!U1083,0)</f>
        <v>844</v>
      </c>
      <c r="V1083">
        <f>ROUND(('TM1.5SynPop_forCounty_2050'!V1083-'TM1.5SynPop_forCounty_2035'!V1083)*5/15+'TM1.5SynPop_forCounty_2035'!V1083,0)</f>
        <v>760</v>
      </c>
      <c r="W1083">
        <f>ROUND(('TM1.5SynPop_forCounty_2050'!W1083-'TM1.5SynPop_forCounty_2035'!W1083)*5/15+'TM1.5SynPop_forCounty_2035'!W1083,0)</f>
        <v>535</v>
      </c>
      <c r="X1083">
        <f>ROUND(('TM1.5SynPop_forCounty_2050'!X1083-'TM1.5SynPop_forCounty_2035'!X1083)*5/15+'TM1.5SynPop_forCounty_2035'!X1083,0)</f>
        <v>2394</v>
      </c>
      <c r="Y1083">
        <f>ROUND(('TM1.5SynPop_forCounty_2050'!Y1083-'TM1.5SynPop_forCounty_2035'!Y1083)*5/15+'TM1.5SynPop_forCounty_2035'!Y1083,0)</f>
        <v>1180</v>
      </c>
      <c r="Z1083">
        <f>ROUND(('TM1.5SynPop_forCounty_2050'!Z1083-'TM1.5SynPop_forCounty_2035'!Z1083)*5/15+'TM1.5SynPop_forCounty_2035'!Z1083,0)</f>
        <v>2860</v>
      </c>
      <c r="AA1083">
        <f>ROUND(('TM1.5SynPop_forCounty_2050'!AA1083-'TM1.5SynPop_forCounty_2035'!AA1083)*5/15+'TM1.5SynPop_forCounty_2035'!AA1083,0)</f>
        <v>636</v>
      </c>
    </row>
    <row r="1084" spans="1:27">
      <c r="A1084">
        <f>VLOOKUP(B1084,xwalk!$A$2:$D$1455,4,FALSE)</f>
        <v>5</v>
      </c>
      <c r="B1084">
        <v>1087</v>
      </c>
      <c r="C1084">
        <f>ROUND(('TM1.5SynPop_forCounty_2050'!C1084-'TM1.5SynPop_forCounty_2035'!C1084)*5/15+'TM1.5SynPop_forCounty_2035'!C1084,0)</f>
        <v>7171</v>
      </c>
      <c r="D1084">
        <f>ROUND(('TM1.5SynPop_forCounty_2050'!D1084-'TM1.5SynPop_forCounty_2035'!D1084)*5/15+'TM1.5SynPop_forCounty_2035'!D1084,0)</f>
        <v>13</v>
      </c>
      <c r="E1084">
        <f>ROUND(('TM1.5SynPop_forCounty_2050'!E1084-'TM1.5SynPop_forCounty_2035'!E1084)*5/15+'TM1.5SynPop_forCounty_2035'!E1084,0)</f>
        <v>104</v>
      </c>
      <c r="F1084">
        <f>ROUND(('TM1.5SynPop_forCounty_2050'!F1084-'TM1.5SynPop_forCounty_2035'!F1084)*5/15+'TM1.5SynPop_forCounty_2035'!F1084,0)</f>
        <v>122</v>
      </c>
      <c r="G1084">
        <f>ROUND(('TM1.5SynPop_forCounty_2050'!G1084-'TM1.5SynPop_forCounty_2035'!G1084)*5/15+'TM1.5SynPop_forCounty_2035'!G1084,0)</f>
        <v>323</v>
      </c>
      <c r="H1084">
        <f>ROUND(('TM1.5SynPop_forCounty_2050'!H1084-'TM1.5SynPop_forCounty_2035'!H1084)*5/15+'TM1.5SynPop_forCounty_2035'!H1084,0)</f>
        <v>432</v>
      </c>
      <c r="I1084">
        <f>ROUND(('TM1.5SynPop_forCounty_2050'!I1084-'TM1.5SynPop_forCounty_2035'!I1084)*5/15+'TM1.5SynPop_forCounty_2035'!I1084,0)</f>
        <v>609</v>
      </c>
      <c r="J1084">
        <f>ROUND(('TM1.5SynPop_forCounty_2050'!J1084-'TM1.5SynPop_forCounty_2035'!J1084)*5/15+'TM1.5SynPop_forCounty_2035'!J1084,0)</f>
        <v>1106</v>
      </c>
      <c r="K1084">
        <f>ROUND(('TM1.5SynPop_forCounty_2050'!K1084-'TM1.5SynPop_forCounty_2035'!K1084)*5/15+'TM1.5SynPop_forCounty_2035'!K1084,0)</f>
        <v>459</v>
      </c>
      <c r="L1084">
        <f>ROUND(('TM1.5SynPop_forCounty_2050'!L1084-'TM1.5SynPop_forCounty_2035'!L1084)*5/15+'TM1.5SynPop_forCounty_2035'!L1084,0)</f>
        <v>976</v>
      </c>
      <c r="M1084">
        <f>ROUND(('TM1.5SynPop_forCounty_2050'!M1084-'TM1.5SynPop_forCounty_2035'!M1084)*5/15+'TM1.5SynPop_forCounty_2035'!M1084,0)</f>
        <v>512</v>
      </c>
      <c r="N1084">
        <f>ROUND(('TM1.5SynPop_forCounty_2050'!N1084-'TM1.5SynPop_forCounty_2035'!N1084)*5/15+'TM1.5SynPop_forCounty_2035'!N1084,0)</f>
        <v>748</v>
      </c>
      <c r="O1084">
        <f>ROUND(('TM1.5SynPop_forCounty_2050'!O1084-'TM1.5SynPop_forCounty_2035'!O1084)*5/15+'TM1.5SynPop_forCounty_2035'!O1084,0)</f>
        <v>564</v>
      </c>
      <c r="P1084">
        <f>ROUND(('TM1.5SynPop_forCounty_2050'!P1084-'TM1.5SynPop_forCounty_2035'!P1084)*5/15+'TM1.5SynPop_forCounty_2035'!P1084,0)</f>
        <v>860</v>
      </c>
      <c r="Q1084">
        <f>ROUND(('TM1.5SynPop_forCounty_2050'!Q1084-'TM1.5SynPop_forCounty_2035'!Q1084)*5/15+'TM1.5SynPop_forCounty_2035'!Q1084,0)</f>
        <v>854</v>
      </c>
      <c r="R1084">
        <f>ROUND(('TM1.5SynPop_forCounty_2050'!R1084-'TM1.5SynPop_forCounty_2035'!R1084)*5/15+'TM1.5SynPop_forCounty_2035'!R1084,0)</f>
        <v>417</v>
      </c>
      <c r="S1084">
        <f>ROUND(('TM1.5SynPop_forCounty_2050'!S1084-'TM1.5SynPop_forCounty_2035'!S1084)*5/15+'TM1.5SynPop_forCounty_2035'!S1084,0)</f>
        <v>7184</v>
      </c>
      <c r="T1084">
        <f>ROUND(('TM1.5SynPop_forCounty_2050'!T1084-'TM1.5SynPop_forCounty_2035'!T1084)*5/15+'TM1.5SynPop_forCounty_2035'!T1084,0)</f>
        <v>260</v>
      </c>
      <c r="U1084">
        <f>ROUND(('TM1.5SynPop_forCounty_2050'!U1084-'TM1.5SynPop_forCounty_2035'!U1084)*5/15+'TM1.5SynPop_forCounty_2035'!U1084,0)</f>
        <v>1018</v>
      </c>
      <c r="V1084">
        <f>ROUND(('TM1.5SynPop_forCounty_2050'!V1084-'TM1.5SynPop_forCounty_2035'!V1084)*5/15+'TM1.5SynPop_forCounty_2035'!V1084,0)</f>
        <v>831</v>
      </c>
      <c r="W1084">
        <f>ROUND(('TM1.5SynPop_forCounty_2050'!W1084-'TM1.5SynPop_forCounty_2035'!W1084)*5/15+'TM1.5SynPop_forCounty_2035'!W1084,0)</f>
        <v>726</v>
      </c>
      <c r="X1084">
        <f>ROUND(('TM1.5SynPop_forCounty_2050'!X1084-'TM1.5SynPop_forCounty_2035'!X1084)*5/15+'TM1.5SynPop_forCounty_2035'!X1084,0)</f>
        <v>3081</v>
      </c>
      <c r="Y1084">
        <f>ROUND(('TM1.5SynPop_forCounty_2050'!Y1084-'TM1.5SynPop_forCounty_2035'!Y1084)*5/15+'TM1.5SynPop_forCounty_2035'!Y1084,0)</f>
        <v>1269</v>
      </c>
      <c r="Z1084">
        <f>ROUND(('TM1.5SynPop_forCounty_2050'!Z1084-'TM1.5SynPop_forCounty_2035'!Z1084)*5/15+'TM1.5SynPop_forCounty_2035'!Z1084,0)</f>
        <v>3430</v>
      </c>
      <c r="AA1084">
        <f>ROUND(('TM1.5SynPop_forCounty_2050'!AA1084-'TM1.5SynPop_forCounty_2035'!AA1084)*5/15+'TM1.5SynPop_forCounty_2035'!AA1084,0)</f>
        <v>767</v>
      </c>
    </row>
    <row r="1085" spans="1:27">
      <c r="A1085">
        <f>VLOOKUP(B1085,xwalk!$A$2:$D$1455,4,FALSE)</f>
        <v>5</v>
      </c>
      <c r="B1085">
        <v>1088</v>
      </c>
      <c r="C1085">
        <f>ROUND(('TM1.5SynPop_forCounty_2050'!C1085-'TM1.5SynPop_forCounty_2035'!C1085)*5/15+'TM1.5SynPop_forCounty_2035'!C1085,0)</f>
        <v>8763</v>
      </c>
      <c r="D1085">
        <f>ROUND(('TM1.5SynPop_forCounty_2050'!D1085-'TM1.5SynPop_forCounty_2035'!D1085)*5/15+'TM1.5SynPop_forCounty_2035'!D1085,0)</f>
        <v>40</v>
      </c>
      <c r="E1085">
        <f>ROUND(('TM1.5SynPop_forCounty_2050'!E1085-'TM1.5SynPop_forCounty_2035'!E1085)*5/15+'TM1.5SynPop_forCounty_2035'!E1085,0)</f>
        <v>460</v>
      </c>
      <c r="F1085">
        <f>ROUND(('TM1.5SynPop_forCounty_2050'!F1085-'TM1.5SynPop_forCounty_2035'!F1085)*5/15+'TM1.5SynPop_forCounty_2035'!F1085,0)</f>
        <v>668</v>
      </c>
      <c r="G1085">
        <f>ROUND(('TM1.5SynPop_forCounty_2050'!G1085-'TM1.5SynPop_forCounty_2035'!G1085)*5/15+'TM1.5SynPop_forCounty_2035'!G1085,0)</f>
        <v>447</v>
      </c>
      <c r="H1085">
        <f>ROUND(('TM1.5SynPop_forCounty_2050'!H1085-'TM1.5SynPop_forCounty_2035'!H1085)*5/15+'TM1.5SynPop_forCounty_2035'!H1085,0)</f>
        <v>406</v>
      </c>
      <c r="I1085">
        <f>ROUND(('TM1.5SynPop_forCounty_2050'!I1085-'TM1.5SynPop_forCounty_2035'!I1085)*5/15+'TM1.5SynPop_forCounty_2035'!I1085,0)</f>
        <v>396</v>
      </c>
      <c r="J1085">
        <f>ROUND(('TM1.5SynPop_forCounty_2050'!J1085-'TM1.5SynPop_forCounty_2035'!J1085)*5/15+'TM1.5SynPop_forCounty_2035'!J1085,0)</f>
        <v>511</v>
      </c>
      <c r="K1085">
        <f>ROUND(('TM1.5SynPop_forCounty_2050'!K1085-'TM1.5SynPop_forCounty_2035'!K1085)*5/15+'TM1.5SynPop_forCounty_2035'!K1085,0)</f>
        <v>371</v>
      </c>
      <c r="L1085">
        <f>ROUND(('TM1.5SynPop_forCounty_2050'!L1085-'TM1.5SynPop_forCounty_2035'!L1085)*5/15+'TM1.5SynPop_forCounty_2035'!L1085,0)</f>
        <v>946</v>
      </c>
      <c r="M1085">
        <f>ROUND(('TM1.5SynPop_forCounty_2050'!M1085-'TM1.5SynPop_forCounty_2035'!M1085)*5/15+'TM1.5SynPop_forCounty_2035'!M1085,0)</f>
        <v>529</v>
      </c>
      <c r="N1085">
        <f>ROUND(('TM1.5SynPop_forCounty_2050'!N1085-'TM1.5SynPop_forCounty_2035'!N1085)*5/15+'TM1.5SynPop_forCounty_2035'!N1085,0)</f>
        <v>1042</v>
      </c>
      <c r="O1085">
        <f>ROUND(('TM1.5SynPop_forCounty_2050'!O1085-'TM1.5SynPop_forCounty_2035'!O1085)*5/15+'TM1.5SynPop_forCounty_2035'!O1085,0)</f>
        <v>540</v>
      </c>
      <c r="P1085">
        <f>ROUND(('TM1.5SynPop_forCounty_2050'!P1085-'TM1.5SynPop_forCounty_2035'!P1085)*5/15+'TM1.5SynPop_forCounty_2035'!P1085,0)</f>
        <v>663</v>
      </c>
      <c r="Q1085">
        <f>ROUND(('TM1.5SynPop_forCounty_2050'!Q1085-'TM1.5SynPop_forCounty_2035'!Q1085)*5/15+'TM1.5SynPop_forCounty_2035'!Q1085,0)</f>
        <v>690</v>
      </c>
      <c r="R1085">
        <f>ROUND(('TM1.5SynPop_forCounty_2050'!R1085-'TM1.5SynPop_forCounty_2035'!R1085)*5/15+'TM1.5SynPop_forCounty_2035'!R1085,0)</f>
        <v>994</v>
      </c>
      <c r="S1085">
        <f>ROUND(('TM1.5SynPop_forCounty_2050'!S1085-'TM1.5SynPop_forCounty_2035'!S1085)*5/15+'TM1.5SynPop_forCounty_2035'!S1085,0)</f>
        <v>8803</v>
      </c>
      <c r="T1085">
        <f>ROUND(('TM1.5SynPop_forCounty_2050'!T1085-'TM1.5SynPop_forCounty_2035'!T1085)*5/15+'TM1.5SynPop_forCounty_2035'!T1085,0)</f>
        <v>360</v>
      </c>
      <c r="U1085">
        <f>ROUND(('TM1.5SynPop_forCounty_2050'!U1085-'TM1.5SynPop_forCounty_2035'!U1085)*5/15+'TM1.5SynPop_forCounty_2035'!U1085,0)</f>
        <v>1364</v>
      </c>
      <c r="V1085">
        <f>ROUND(('TM1.5SynPop_forCounty_2050'!V1085-'TM1.5SynPop_forCounty_2035'!V1085)*5/15+'TM1.5SynPop_forCounty_2035'!V1085,0)</f>
        <v>966</v>
      </c>
      <c r="W1085">
        <f>ROUND(('TM1.5SynPop_forCounty_2050'!W1085-'TM1.5SynPop_forCounty_2035'!W1085)*5/15+'TM1.5SynPop_forCounty_2035'!W1085,0)</f>
        <v>908</v>
      </c>
      <c r="X1085">
        <f>ROUND(('TM1.5SynPop_forCounty_2050'!X1085-'TM1.5SynPop_forCounty_2035'!X1085)*5/15+'TM1.5SynPop_forCounty_2035'!X1085,0)</f>
        <v>3808</v>
      </c>
      <c r="Y1085">
        <f>ROUND(('TM1.5SynPop_forCounty_2050'!Y1085-'TM1.5SynPop_forCounty_2035'!Y1085)*5/15+'TM1.5SynPop_forCounty_2035'!Y1085,0)</f>
        <v>1397</v>
      </c>
      <c r="Z1085">
        <f>ROUND(('TM1.5SynPop_forCounty_2050'!Z1085-'TM1.5SynPop_forCounty_2035'!Z1085)*5/15+'TM1.5SynPop_forCounty_2035'!Z1085,0)</f>
        <v>4250</v>
      </c>
      <c r="AA1085">
        <f>ROUND(('TM1.5SynPop_forCounty_2050'!AA1085-'TM1.5SynPop_forCounty_2035'!AA1085)*5/15+'TM1.5SynPop_forCounty_2035'!AA1085,0)</f>
        <v>1010</v>
      </c>
    </row>
    <row r="1086" spans="1:27">
      <c r="A1086">
        <f>VLOOKUP(B1086,xwalk!$A$2:$D$1455,4,FALSE)</f>
        <v>5</v>
      </c>
      <c r="B1086">
        <v>1089</v>
      </c>
      <c r="C1086">
        <f>ROUND(('TM1.5SynPop_forCounty_2050'!C1086-'TM1.5SynPop_forCounty_2035'!C1086)*5/15+'TM1.5SynPop_forCounty_2035'!C1086,0)</f>
        <v>9636</v>
      </c>
      <c r="D1086">
        <f>ROUND(('TM1.5SynPop_forCounty_2050'!D1086-'TM1.5SynPop_forCounty_2035'!D1086)*5/15+'TM1.5SynPop_forCounty_2035'!D1086,0)</f>
        <v>17</v>
      </c>
      <c r="E1086">
        <f>ROUND(('TM1.5SynPop_forCounty_2050'!E1086-'TM1.5SynPop_forCounty_2035'!E1086)*5/15+'TM1.5SynPop_forCounty_2035'!E1086,0)</f>
        <v>403</v>
      </c>
      <c r="F1086">
        <f>ROUND(('TM1.5SynPop_forCounty_2050'!F1086-'TM1.5SynPop_forCounty_2035'!F1086)*5/15+'TM1.5SynPop_forCounty_2035'!F1086,0)</f>
        <v>517</v>
      </c>
      <c r="G1086">
        <f>ROUND(('TM1.5SynPop_forCounty_2050'!G1086-'TM1.5SynPop_forCounty_2035'!G1086)*5/15+'TM1.5SynPop_forCounty_2035'!G1086,0)</f>
        <v>628</v>
      </c>
      <c r="H1086">
        <f>ROUND(('TM1.5SynPop_forCounty_2050'!H1086-'TM1.5SynPop_forCounty_2035'!H1086)*5/15+'TM1.5SynPop_forCounty_2035'!H1086,0)</f>
        <v>541</v>
      </c>
      <c r="I1086">
        <f>ROUND(('TM1.5SynPop_forCounty_2050'!I1086-'TM1.5SynPop_forCounty_2035'!I1086)*5/15+'TM1.5SynPop_forCounty_2035'!I1086,0)</f>
        <v>574</v>
      </c>
      <c r="J1086">
        <f>ROUND(('TM1.5SynPop_forCounty_2050'!J1086-'TM1.5SynPop_forCounty_2035'!J1086)*5/15+'TM1.5SynPop_forCounty_2035'!J1086,0)</f>
        <v>1033</v>
      </c>
      <c r="K1086">
        <f>ROUND(('TM1.5SynPop_forCounty_2050'!K1086-'TM1.5SynPop_forCounty_2035'!K1086)*5/15+'TM1.5SynPop_forCounty_2035'!K1086,0)</f>
        <v>845</v>
      </c>
      <c r="L1086">
        <f>ROUND(('TM1.5SynPop_forCounty_2050'!L1086-'TM1.5SynPop_forCounty_2035'!L1086)*5/15+'TM1.5SynPop_forCounty_2035'!L1086,0)</f>
        <v>1184</v>
      </c>
      <c r="M1086">
        <f>ROUND(('TM1.5SynPop_forCounty_2050'!M1086-'TM1.5SynPop_forCounty_2035'!M1086)*5/15+'TM1.5SynPop_forCounty_2035'!M1086,0)</f>
        <v>687</v>
      </c>
      <c r="N1086">
        <f>ROUND(('TM1.5SynPop_forCounty_2050'!N1086-'TM1.5SynPop_forCounty_2035'!N1086)*5/15+'TM1.5SynPop_forCounty_2035'!N1086,0)</f>
        <v>980</v>
      </c>
      <c r="O1086">
        <f>ROUND(('TM1.5SynPop_forCounty_2050'!O1086-'TM1.5SynPop_forCounty_2035'!O1086)*5/15+'TM1.5SynPop_forCounty_2035'!O1086,0)</f>
        <v>1205</v>
      </c>
      <c r="P1086">
        <f>ROUND(('TM1.5SynPop_forCounty_2050'!P1086-'TM1.5SynPop_forCounty_2035'!P1086)*5/15+'TM1.5SynPop_forCounty_2035'!P1086,0)</f>
        <v>1131</v>
      </c>
      <c r="Q1086">
        <f>ROUND(('TM1.5SynPop_forCounty_2050'!Q1086-'TM1.5SynPop_forCounty_2035'!Q1086)*5/15+'TM1.5SynPop_forCounty_2035'!Q1086,0)</f>
        <v>1247</v>
      </c>
      <c r="R1086">
        <f>ROUND(('TM1.5SynPop_forCounty_2050'!R1086-'TM1.5SynPop_forCounty_2035'!R1086)*5/15+'TM1.5SynPop_forCounty_2035'!R1086,0)</f>
        <v>113</v>
      </c>
      <c r="S1086">
        <f>ROUND(('TM1.5SynPop_forCounty_2050'!S1086-'TM1.5SynPop_forCounty_2035'!S1086)*5/15+'TM1.5SynPop_forCounty_2035'!S1086,0)</f>
        <v>9653</v>
      </c>
      <c r="T1086">
        <f>ROUND(('TM1.5SynPop_forCounty_2050'!T1086-'TM1.5SynPop_forCounty_2035'!T1086)*5/15+'TM1.5SynPop_forCounty_2035'!T1086,0)</f>
        <v>512</v>
      </c>
      <c r="U1086">
        <f>ROUND(('TM1.5SynPop_forCounty_2050'!U1086-'TM1.5SynPop_forCounty_2035'!U1086)*5/15+'TM1.5SynPop_forCounty_2035'!U1086,0)</f>
        <v>1460</v>
      </c>
      <c r="V1086">
        <f>ROUND(('TM1.5SynPop_forCounty_2050'!V1086-'TM1.5SynPop_forCounty_2035'!V1086)*5/15+'TM1.5SynPop_forCounty_2035'!V1086,0)</f>
        <v>499</v>
      </c>
      <c r="W1086">
        <f>ROUND(('TM1.5SynPop_forCounty_2050'!W1086-'TM1.5SynPop_forCounty_2035'!W1086)*5/15+'TM1.5SynPop_forCounty_2035'!W1086,0)</f>
        <v>888</v>
      </c>
      <c r="X1086">
        <f>ROUND(('TM1.5SynPop_forCounty_2050'!X1086-'TM1.5SynPop_forCounty_2035'!X1086)*5/15+'TM1.5SynPop_forCounty_2035'!X1086,0)</f>
        <v>3671</v>
      </c>
      <c r="Y1086">
        <f>ROUND(('TM1.5SynPop_forCounty_2050'!Y1086-'TM1.5SynPop_forCounty_2035'!Y1086)*5/15+'TM1.5SynPop_forCounty_2035'!Y1086,0)</f>
        <v>2623</v>
      </c>
      <c r="Z1086">
        <f>ROUND(('TM1.5SynPop_forCounty_2050'!Z1086-'TM1.5SynPop_forCounty_2035'!Z1086)*5/15+'TM1.5SynPop_forCounty_2035'!Z1086,0)</f>
        <v>4574</v>
      </c>
      <c r="AA1086">
        <f>ROUND(('TM1.5SynPop_forCounty_2050'!AA1086-'TM1.5SynPop_forCounty_2035'!AA1086)*5/15+'TM1.5SynPop_forCounty_2035'!AA1086,0)</f>
        <v>1155</v>
      </c>
    </row>
    <row r="1087" spans="1:27">
      <c r="A1087">
        <f>VLOOKUP(B1087,xwalk!$A$2:$D$1455,4,FALSE)</f>
        <v>5</v>
      </c>
      <c r="B1087">
        <v>1090</v>
      </c>
      <c r="C1087">
        <f>ROUND(('TM1.5SynPop_forCounty_2050'!C1087-'TM1.5SynPop_forCounty_2035'!C1087)*5/15+'TM1.5SynPop_forCounty_2035'!C1087,0)</f>
        <v>3287</v>
      </c>
      <c r="D1087">
        <f>ROUND(('TM1.5SynPop_forCounty_2050'!D1087-'TM1.5SynPop_forCounty_2035'!D1087)*5/15+'TM1.5SynPop_forCounty_2035'!D1087,0)</f>
        <v>0</v>
      </c>
      <c r="E1087">
        <f>ROUND(('TM1.5SynPop_forCounty_2050'!E1087-'TM1.5SynPop_forCounty_2035'!E1087)*5/15+'TM1.5SynPop_forCounty_2035'!E1087,0)</f>
        <v>70</v>
      </c>
      <c r="F1087">
        <f>ROUND(('TM1.5SynPop_forCounty_2050'!F1087-'TM1.5SynPop_forCounty_2035'!F1087)*5/15+'TM1.5SynPop_forCounty_2035'!F1087,0)</f>
        <v>111</v>
      </c>
      <c r="G1087">
        <f>ROUND(('TM1.5SynPop_forCounty_2050'!G1087-'TM1.5SynPop_forCounty_2035'!G1087)*5/15+'TM1.5SynPop_forCounty_2035'!G1087,0)</f>
        <v>205</v>
      </c>
      <c r="H1087">
        <f>ROUND(('TM1.5SynPop_forCounty_2050'!H1087-'TM1.5SynPop_forCounty_2035'!H1087)*5/15+'TM1.5SynPop_forCounty_2035'!H1087,0)</f>
        <v>225</v>
      </c>
      <c r="I1087">
        <f>ROUND(('TM1.5SynPop_forCounty_2050'!I1087-'TM1.5SynPop_forCounty_2035'!I1087)*5/15+'TM1.5SynPop_forCounty_2035'!I1087,0)</f>
        <v>299</v>
      </c>
      <c r="J1087">
        <f>ROUND(('TM1.5SynPop_forCounty_2050'!J1087-'TM1.5SynPop_forCounty_2035'!J1087)*5/15+'TM1.5SynPop_forCounty_2035'!J1087,0)</f>
        <v>644</v>
      </c>
      <c r="K1087">
        <f>ROUND(('TM1.5SynPop_forCounty_2050'!K1087-'TM1.5SynPop_forCounty_2035'!K1087)*5/15+'TM1.5SynPop_forCounty_2035'!K1087,0)</f>
        <v>492</v>
      </c>
      <c r="L1087">
        <f>ROUND(('TM1.5SynPop_forCounty_2050'!L1087-'TM1.5SynPop_forCounty_2035'!L1087)*5/15+'TM1.5SynPop_forCounty_2035'!L1087,0)</f>
        <v>642</v>
      </c>
      <c r="M1087">
        <f>ROUND(('TM1.5SynPop_forCounty_2050'!M1087-'TM1.5SynPop_forCounty_2035'!M1087)*5/15+'TM1.5SynPop_forCounty_2035'!M1087,0)</f>
        <v>232</v>
      </c>
      <c r="N1087">
        <f>ROUND(('TM1.5SynPop_forCounty_2050'!N1087-'TM1.5SynPop_forCounty_2035'!N1087)*5/15+'TM1.5SynPop_forCounty_2035'!N1087,0)</f>
        <v>188</v>
      </c>
      <c r="O1087">
        <f>ROUND(('TM1.5SynPop_forCounty_2050'!O1087-'TM1.5SynPop_forCounty_2035'!O1087)*5/15+'TM1.5SynPop_forCounty_2035'!O1087,0)</f>
        <v>461</v>
      </c>
      <c r="P1087">
        <f>ROUND(('TM1.5SynPop_forCounty_2050'!P1087-'TM1.5SynPop_forCounty_2035'!P1087)*5/15+'TM1.5SynPop_forCounty_2035'!P1087,0)</f>
        <v>507</v>
      </c>
      <c r="Q1087">
        <f>ROUND(('TM1.5SynPop_forCounty_2050'!Q1087-'TM1.5SynPop_forCounty_2035'!Q1087)*5/15+'TM1.5SynPop_forCounty_2035'!Q1087,0)</f>
        <v>428</v>
      </c>
      <c r="R1087">
        <f>ROUND(('TM1.5SynPop_forCounty_2050'!R1087-'TM1.5SynPop_forCounty_2035'!R1087)*5/15+'TM1.5SynPop_forCounty_2035'!R1087,0)</f>
        <v>159</v>
      </c>
      <c r="S1087">
        <f>ROUND(('TM1.5SynPop_forCounty_2050'!S1087-'TM1.5SynPop_forCounty_2035'!S1087)*5/15+'TM1.5SynPop_forCounty_2035'!S1087,0)</f>
        <v>3287</v>
      </c>
      <c r="T1087">
        <f>ROUND(('TM1.5SynPop_forCounty_2050'!T1087-'TM1.5SynPop_forCounty_2035'!T1087)*5/15+'TM1.5SynPop_forCounty_2035'!T1087,0)</f>
        <v>76</v>
      </c>
      <c r="U1087">
        <f>ROUND(('TM1.5SynPop_forCounty_2050'!U1087-'TM1.5SynPop_forCounty_2035'!U1087)*5/15+'TM1.5SynPop_forCounty_2035'!U1087,0)</f>
        <v>282</v>
      </c>
      <c r="V1087">
        <f>ROUND(('TM1.5SynPop_forCounty_2050'!V1087-'TM1.5SynPop_forCounty_2035'!V1087)*5/15+'TM1.5SynPop_forCounty_2035'!V1087,0)</f>
        <v>358</v>
      </c>
      <c r="W1087">
        <f>ROUND(('TM1.5SynPop_forCounty_2050'!W1087-'TM1.5SynPop_forCounty_2035'!W1087)*5/15+'TM1.5SynPop_forCounty_2035'!W1087,0)</f>
        <v>324</v>
      </c>
      <c r="X1087">
        <f>ROUND(('TM1.5SynPop_forCounty_2050'!X1087-'TM1.5SynPop_forCounty_2035'!X1087)*5/15+'TM1.5SynPop_forCounty_2035'!X1087,0)</f>
        <v>1278</v>
      </c>
      <c r="Y1087">
        <f>ROUND(('TM1.5SynPop_forCounty_2050'!Y1087-'TM1.5SynPop_forCounty_2035'!Y1087)*5/15+'TM1.5SynPop_forCounty_2035'!Y1087,0)</f>
        <v>968</v>
      </c>
      <c r="Z1087">
        <f>ROUND(('TM1.5SynPop_forCounty_2050'!Z1087-'TM1.5SynPop_forCounty_2035'!Z1087)*5/15+'TM1.5SynPop_forCounty_2035'!Z1087,0)</f>
        <v>1532</v>
      </c>
      <c r="AA1087">
        <f>ROUND(('TM1.5SynPop_forCounty_2050'!AA1087-'TM1.5SynPop_forCounty_2035'!AA1087)*5/15+'TM1.5SynPop_forCounty_2035'!AA1087,0)</f>
        <v>237</v>
      </c>
    </row>
    <row r="1088" spans="1:27">
      <c r="A1088">
        <f>VLOOKUP(B1088,xwalk!$A$2:$D$1455,4,FALSE)</f>
        <v>5</v>
      </c>
      <c r="B1088">
        <v>1091</v>
      </c>
      <c r="C1088">
        <f>ROUND(('TM1.5SynPop_forCounty_2050'!C1088-'TM1.5SynPop_forCounty_2035'!C1088)*5/15+'TM1.5SynPop_forCounty_2035'!C1088,0)</f>
        <v>3212</v>
      </c>
      <c r="D1088">
        <f>ROUND(('TM1.5SynPop_forCounty_2050'!D1088-'TM1.5SynPop_forCounty_2035'!D1088)*5/15+'TM1.5SynPop_forCounty_2035'!D1088,0)</f>
        <v>3</v>
      </c>
      <c r="E1088">
        <f>ROUND(('TM1.5SynPop_forCounty_2050'!E1088-'TM1.5SynPop_forCounty_2035'!E1088)*5/15+'TM1.5SynPop_forCounty_2035'!E1088,0)</f>
        <v>71</v>
      </c>
      <c r="F1088">
        <f>ROUND(('TM1.5SynPop_forCounty_2050'!F1088-'TM1.5SynPop_forCounty_2035'!F1088)*5/15+'TM1.5SynPop_forCounty_2035'!F1088,0)</f>
        <v>132</v>
      </c>
      <c r="G1088">
        <f>ROUND(('TM1.5SynPop_forCounty_2050'!G1088-'TM1.5SynPop_forCounty_2035'!G1088)*5/15+'TM1.5SynPop_forCounty_2035'!G1088,0)</f>
        <v>241</v>
      </c>
      <c r="H1088">
        <f>ROUND(('TM1.5SynPop_forCounty_2050'!H1088-'TM1.5SynPop_forCounty_2035'!H1088)*5/15+'TM1.5SynPop_forCounty_2035'!H1088,0)</f>
        <v>212</v>
      </c>
      <c r="I1088">
        <f>ROUND(('TM1.5SynPop_forCounty_2050'!I1088-'TM1.5SynPop_forCounty_2035'!I1088)*5/15+'TM1.5SynPop_forCounty_2035'!I1088,0)</f>
        <v>298</v>
      </c>
      <c r="J1088">
        <f>ROUND(('TM1.5SynPop_forCounty_2050'!J1088-'TM1.5SynPop_forCounty_2035'!J1088)*5/15+'TM1.5SynPop_forCounty_2035'!J1088,0)</f>
        <v>536</v>
      </c>
      <c r="K1088">
        <f>ROUND(('TM1.5SynPop_forCounty_2050'!K1088-'TM1.5SynPop_forCounty_2035'!K1088)*5/15+'TM1.5SynPop_forCounty_2035'!K1088,0)</f>
        <v>466</v>
      </c>
      <c r="L1088">
        <f>ROUND(('TM1.5SynPop_forCounty_2050'!L1088-'TM1.5SynPop_forCounty_2035'!L1088)*5/15+'TM1.5SynPop_forCounty_2035'!L1088,0)</f>
        <v>579</v>
      </c>
      <c r="M1088">
        <f>ROUND(('TM1.5SynPop_forCounty_2050'!M1088-'TM1.5SynPop_forCounty_2035'!M1088)*5/15+'TM1.5SynPop_forCounty_2035'!M1088,0)</f>
        <v>228</v>
      </c>
      <c r="N1088">
        <f>ROUND(('TM1.5SynPop_forCounty_2050'!N1088-'TM1.5SynPop_forCounty_2035'!N1088)*5/15+'TM1.5SynPop_forCounty_2035'!N1088,0)</f>
        <v>218</v>
      </c>
      <c r="O1088">
        <f>ROUND(('TM1.5SynPop_forCounty_2050'!O1088-'TM1.5SynPop_forCounty_2035'!O1088)*5/15+'TM1.5SynPop_forCounty_2035'!O1088,0)</f>
        <v>388</v>
      </c>
      <c r="P1088">
        <f>ROUND(('TM1.5SynPop_forCounty_2050'!P1088-'TM1.5SynPop_forCounty_2035'!P1088)*5/15+'TM1.5SynPop_forCounty_2035'!P1088,0)</f>
        <v>493</v>
      </c>
      <c r="Q1088">
        <f>ROUND(('TM1.5SynPop_forCounty_2050'!Q1088-'TM1.5SynPop_forCounty_2035'!Q1088)*5/15+'TM1.5SynPop_forCounty_2035'!Q1088,0)</f>
        <v>336</v>
      </c>
      <c r="R1088">
        <f>ROUND(('TM1.5SynPop_forCounty_2050'!R1088-'TM1.5SynPop_forCounty_2035'!R1088)*5/15+'TM1.5SynPop_forCounty_2035'!R1088,0)</f>
        <v>274</v>
      </c>
      <c r="S1088">
        <f>ROUND(('TM1.5SynPop_forCounty_2050'!S1088-'TM1.5SynPop_forCounty_2035'!S1088)*5/15+'TM1.5SynPop_forCounty_2035'!S1088,0)</f>
        <v>3214</v>
      </c>
      <c r="T1088">
        <f>ROUND(('TM1.5SynPop_forCounty_2050'!T1088-'TM1.5SynPop_forCounty_2035'!T1088)*5/15+'TM1.5SynPop_forCounty_2035'!T1088,0)</f>
        <v>104</v>
      </c>
      <c r="U1088">
        <f>ROUND(('TM1.5SynPop_forCounty_2050'!U1088-'TM1.5SynPop_forCounty_2035'!U1088)*5/15+'TM1.5SynPop_forCounty_2035'!U1088,0)</f>
        <v>207</v>
      </c>
      <c r="V1088">
        <f>ROUND(('TM1.5SynPop_forCounty_2050'!V1088-'TM1.5SynPop_forCounty_2035'!V1088)*5/15+'TM1.5SynPop_forCounty_2035'!V1088,0)</f>
        <v>304</v>
      </c>
      <c r="W1088">
        <f>ROUND(('TM1.5SynPop_forCounty_2050'!W1088-'TM1.5SynPop_forCounty_2035'!W1088)*5/15+'TM1.5SynPop_forCounty_2035'!W1088,0)</f>
        <v>418</v>
      </c>
      <c r="X1088">
        <f>ROUND(('TM1.5SynPop_forCounty_2050'!X1088-'TM1.5SynPop_forCounty_2035'!X1088)*5/15+'TM1.5SynPop_forCounty_2035'!X1088,0)</f>
        <v>1142</v>
      </c>
      <c r="Y1088">
        <f>ROUND(('TM1.5SynPop_forCounty_2050'!Y1088-'TM1.5SynPop_forCounty_2035'!Y1088)*5/15+'TM1.5SynPop_forCounty_2035'!Y1088,0)</f>
        <v>1038</v>
      </c>
      <c r="Z1088">
        <f>ROUND(('TM1.5SynPop_forCounty_2050'!Z1088-'TM1.5SynPop_forCounty_2035'!Z1088)*5/15+'TM1.5SynPop_forCounty_2035'!Z1088,0)</f>
        <v>1626</v>
      </c>
      <c r="AA1088">
        <f>ROUND(('TM1.5SynPop_forCounty_2050'!AA1088-'TM1.5SynPop_forCounty_2035'!AA1088)*5/15+'TM1.5SynPop_forCounty_2035'!AA1088,0)</f>
        <v>196</v>
      </c>
    </row>
    <row r="1089" spans="1:27">
      <c r="A1089">
        <f>VLOOKUP(B1089,xwalk!$A$2:$D$1455,4,FALSE)</f>
        <v>5</v>
      </c>
      <c r="B1089">
        <v>1092</v>
      </c>
      <c r="C1089">
        <f>ROUND(('TM1.5SynPop_forCounty_2050'!C1089-'TM1.5SynPop_forCounty_2035'!C1089)*5/15+'TM1.5SynPop_forCounty_2035'!C1089,0)</f>
        <v>2135</v>
      </c>
      <c r="D1089">
        <f>ROUND(('TM1.5SynPop_forCounty_2050'!D1089-'TM1.5SynPop_forCounty_2035'!D1089)*5/15+'TM1.5SynPop_forCounty_2035'!D1089,0)</f>
        <v>79</v>
      </c>
      <c r="E1089">
        <f>ROUND(('TM1.5SynPop_forCounty_2050'!E1089-'TM1.5SynPop_forCounty_2035'!E1089)*5/15+'TM1.5SynPop_forCounty_2035'!E1089,0)</f>
        <v>413</v>
      </c>
      <c r="F1089">
        <f>ROUND(('TM1.5SynPop_forCounty_2050'!F1089-'TM1.5SynPop_forCounty_2035'!F1089)*5/15+'TM1.5SynPop_forCounty_2035'!F1089,0)</f>
        <v>355</v>
      </c>
      <c r="G1089">
        <f>ROUND(('TM1.5SynPop_forCounty_2050'!G1089-'TM1.5SynPop_forCounty_2035'!G1089)*5/15+'TM1.5SynPop_forCounty_2035'!G1089,0)</f>
        <v>55</v>
      </c>
      <c r="H1089">
        <f>ROUND(('TM1.5SynPop_forCounty_2050'!H1089-'TM1.5SynPop_forCounty_2035'!H1089)*5/15+'TM1.5SynPop_forCounty_2035'!H1089,0)</f>
        <v>151</v>
      </c>
      <c r="I1089">
        <f>ROUND(('TM1.5SynPop_forCounty_2050'!I1089-'TM1.5SynPop_forCounty_2035'!I1089)*5/15+'TM1.5SynPop_forCounty_2035'!I1089,0)</f>
        <v>76</v>
      </c>
      <c r="J1089">
        <f>ROUND(('TM1.5SynPop_forCounty_2050'!J1089-'TM1.5SynPop_forCounty_2035'!J1089)*5/15+'TM1.5SynPop_forCounty_2035'!J1089,0)</f>
        <v>118</v>
      </c>
      <c r="K1089">
        <f>ROUND(('TM1.5SynPop_forCounty_2050'!K1089-'TM1.5SynPop_forCounty_2035'!K1089)*5/15+'TM1.5SynPop_forCounty_2035'!K1089,0)</f>
        <v>555</v>
      </c>
      <c r="L1089">
        <f>ROUND(('TM1.5SynPop_forCounty_2050'!L1089-'TM1.5SynPop_forCounty_2035'!L1089)*5/15+'TM1.5SynPop_forCounty_2035'!L1089,0)</f>
        <v>357</v>
      </c>
      <c r="M1089">
        <f>ROUND(('TM1.5SynPop_forCounty_2050'!M1089-'TM1.5SynPop_forCounty_2035'!M1089)*5/15+'TM1.5SynPop_forCounty_2035'!M1089,0)</f>
        <v>157</v>
      </c>
      <c r="N1089">
        <f>ROUND(('TM1.5SynPop_forCounty_2050'!N1089-'TM1.5SynPop_forCounty_2035'!N1089)*5/15+'TM1.5SynPop_forCounty_2035'!N1089,0)</f>
        <v>98</v>
      </c>
      <c r="O1089">
        <f>ROUND(('TM1.5SynPop_forCounty_2050'!O1089-'TM1.5SynPop_forCounty_2035'!O1089)*5/15+'TM1.5SynPop_forCounty_2035'!O1089,0)</f>
        <v>550</v>
      </c>
      <c r="P1089">
        <f>ROUND(('TM1.5SynPop_forCounty_2050'!P1089-'TM1.5SynPop_forCounty_2035'!P1089)*5/15+'TM1.5SynPop_forCounty_2035'!P1089,0)</f>
        <v>474</v>
      </c>
      <c r="Q1089">
        <f>ROUND(('TM1.5SynPop_forCounty_2050'!Q1089-'TM1.5SynPop_forCounty_2035'!Q1089)*5/15+'TM1.5SynPop_forCounty_2035'!Q1089,0)</f>
        <v>137</v>
      </c>
      <c r="R1089">
        <f>ROUND(('TM1.5SynPop_forCounty_2050'!R1089-'TM1.5SynPop_forCounty_2035'!R1089)*5/15+'TM1.5SynPop_forCounty_2035'!R1089,0)</f>
        <v>7</v>
      </c>
      <c r="S1089">
        <f>ROUND(('TM1.5SynPop_forCounty_2050'!S1089-'TM1.5SynPop_forCounty_2035'!S1089)*5/15+'TM1.5SynPop_forCounty_2035'!S1089,0)</f>
        <v>2214</v>
      </c>
      <c r="T1089">
        <f>ROUND(('TM1.5SynPop_forCounty_2050'!T1089-'TM1.5SynPop_forCounty_2035'!T1089)*5/15+'TM1.5SynPop_forCounty_2035'!T1089,0)</f>
        <v>52</v>
      </c>
      <c r="U1089">
        <f>ROUND(('TM1.5SynPop_forCounty_2050'!U1089-'TM1.5SynPop_forCounty_2035'!U1089)*5/15+'TM1.5SynPop_forCounty_2035'!U1089,0)</f>
        <v>24</v>
      </c>
      <c r="V1089">
        <f>ROUND(('TM1.5SynPop_forCounty_2050'!V1089-'TM1.5SynPop_forCounty_2035'!V1089)*5/15+'TM1.5SynPop_forCounty_2035'!V1089,0)</f>
        <v>507</v>
      </c>
      <c r="W1089">
        <f>ROUND(('TM1.5SynPop_forCounty_2050'!W1089-'TM1.5SynPop_forCounty_2035'!W1089)*5/15+'TM1.5SynPop_forCounty_2035'!W1089,0)</f>
        <v>553</v>
      </c>
      <c r="X1089">
        <f>ROUND(('TM1.5SynPop_forCounty_2050'!X1089-'TM1.5SynPop_forCounty_2035'!X1089)*5/15+'TM1.5SynPop_forCounty_2035'!X1089,0)</f>
        <v>826</v>
      </c>
      <c r="Y1089">
        <f>ROUND(('TM1.5SynPop_forCounty_2050'!Y1089-'TM1.5SynPop_forCounty_2035'!Y1089)*5/15+'TM1.5SynPop_forCounty_2035'!Y1089,0)</f>
        <v>252</v>
      </c>
      <c r="Z1089">
        <f>ROUND(('TM1.5SynPop_forCounty_2050'!Z1089-'TM1.5SynPop_forCounty_2035'!Z1089)*5/15+'TM1.5SynPop_forCounty_2035'!Z1089,0)</f>
        <v>1204</v>
      </c>
      <c r="AA1089">
        <f>ROUND(('TM1.5SynPop_forCounty_2050'!AA1089-'TM1.5SynPop_forCounty_2035'!AA1089)*5/15+'TM1.5SynPop_forCounty_2035'!AA1089,0)</f>
        <v>12</v>
      </c>
    </row>
    <row r="1090" spans="1:27">
      <c r="A1090">
        <f>VLOOKUP(B1090,xwalk!$A$2:$D$1455,4,FALSE)</f>
        <v>5</v>
      </c>
      <c r="B1090">
        <v>1093</v>
      </c>
      <c r="C1090">
        <f>ROUND(('TM1.5SynPop_forCounty_2050'!C1090-'TM1.5SynPop_forCounty_2035'!C1090)*5/15+'TM1.5SynPop_forCounty_2035'!C1090,0)</f>
        <v>2153</v>
      </c>
      <c r="D1090">
        <f>ROUND(('TM1.5SynPop_forCounty_2050'!D1090-'TM1.5SynPop_forCounty_2035'!D1090)*5/15+'TM1.5SynPop_forCounty_2035'!D1090,0)</f>
        <v>185</v>
      </c>
      <c r="E1090">
        <f>ROUND(('TM1.5SynPop_forCounty_2050'!E1090-'TM1.5SynPop_forCounty_2035'!E1090)*5/15+'TM1.5SynPop_forCounty_2035'!E1090,0)</f>
        <v>111</v>
      </c>
      <c r="F1090">
        <f>ROUND(('TM1.5SynPop_forCounty_2050'!F1090-'TM1.5SynPop_forCounty_2035'!F1090)*5/15+'TM1.5SynPop_forCounty_2035'!F1090,0)</f>
        <v>187</v>
      </c>
      <c r="G1090">
        <f>ROUND(('TM1.5SynPop_forCounty_2050'!G1090-'TM1.5SynPop_forCounty_2035'!G1090)*5/15+'TM1.5SynPop_forCounty_2035'!G1090,0)</f>
        <v>151</v>
      </c>
      <c r="H1090">
        <f>ROUND(('TM1.5SynPop_forCounty_2050'!H1090-'TM1.5SynPop_forCounty_2035'!H1090)*5/15+'TM1.5SynPop_forCounty_2035'!H1090,0)</f>
        <v>161</v>
      </c>
      <c r="I1090">
        <f>ROUND(('TM1.5SynPop_forCounty_2050'!I1090-'TM1.5SynPop_forCounty_2035'!I1090)*5/15+'TM1.5SynPop_forCounty_2035'!I1090,0)</f>
        <v>187</v>
      </c>
      <c r="J1090">
        <f>ROUND(('TM1.5SynPop_forCounty_2050'!J1090-'TM1.5SynPop_forCounty_2035'!J1090)*5/15+'TM1.5SynPop_forCounty_2035'!J1090,0)</f>
        <v>276</v>
      </c>
      <c r="K1090">
        <f>ROUND(('TM1.5SynPop_forCounty_2050'!K1090-'TM1.5SynPop_forCounty_2035'!K1090)*5/15+'TM1.5SynPop_forCounty_2035'!K1090,0)</f>
        <v>410</v>
      </c>
      <c r="L1090">
        <f>ROUND(('TM1.5SynPop_forCounty_2050'!L1090-'TM1.5SynPop_forCounty_2035'!L1090)*5/15+'TM1.5SynPop_forCounty_2035'!L1090,0)</f>
        <v>387</v>
      </c>
      <c r="M1090">
        <f>ROUND(('TM1.5SynPop_forCounty_2050'!M1090-'TM1.5SynPop_forCounty_2035'!M1090)*5/15+'TM1.5SynPop_forCounty_2035'!M1090,0)</f>
        <v>146</v>
      </c>
      <c r="N1090">
        <f>ROUND(('TM1.5SynPop_forCounty_2050'!N1090-'TM1.5SynPop_forCounty_2035'!N1090)*5/15+'TM1.5SynPop_forCounty_2035'!N1090,0)</f>
        <v>130</v>
      </c>
      <c r="O1090">
        <f>ROUND(('TM1.5SynPop_forCounty_2050'!O1090-'TM1.5SynPop_forCounty_2035'!O1090)*5/15+'TM1.5SynPop_forCounty_2035'!O1090,0)</f>
        <v>211</v>
      </c>
      <c r="P1090">
        <f>ROUND(('TM1.5SynPop_forCounty_2050'!P1090-'TM1.5SynPop_forCounty_2035'!P1090)*5/15+'TM1.5SynPop_forCounty_2035'!P1090,0)</f>
        <v>513</v>
      </c>
      <c r="Q1090">
        <f>ROUND(('TM1.5SynPop_forCounty_2050'!Q1090-'TM1.5SynPop_forCounty_2035'!Q1090)*5/15+'TM1.5SynPop_forCounty_2035'!Q1090,0)</f>
        <v>235</v>
      </c>
      <c r="R1090">
        <f>ROUND(('TM1.5SynPop_forCounty_2050'!R1090-'TM1.5SynPop_forCounty_2035'!R1090)*5/15+'TM1.5SynPop_forCounty_2035'!R1090,0)</f>
        <v>114</v>
      </c>
      <c r="S1090">
        <f>ROUND(('TM1.5SynPop_forCounty_2050'!S1090-'TM1.5SynPop_forCounty_2035'!S1090)*5/15+'TM1.5SynPop_forCounty_2035'!S1090,0)</f>
        <v>2338</v>
      </c>
      <c r="T1090">
        <f>ROUND(('TM1.5SynPop_forCounty_2050'!T1090-'TM1.5SynPop_forCounty_2035'!T1090)*5/15+'TM1.5SynPop_forCounty_2035'!T1090,0)</f>
        <v>78</v>
      </c>
      <c r="U1090">
        <f>ROUND(('TM1.5SynPop_forCounty_2050'!U1090-'TM1.5SynPop_forCounty_2035'!U1090)*5/15+'TM1.5SynPop_forCounty_2035'!U1090,0)</f>
        <v>130</v>
      </c>
      <c r="V1090">
        <f>ROUND(('TM1.5SynPop_forCounty_2050'!V1090-'TM1.5SynPop_forCounty_2035'!V1090)*5/15+'TM1.5SynPop_forCounty_2035'!V1090,0)</f>
        <v>292</v>
      </c>
      <c r="W1090">
        <f>ROUND(('TM1.5SynPop_forCounty_2050'!W1090-'TM1.5SynPop_forCounty_2035'!W1090)*5/15+'TM1.5SynPop_forCounty_2035'!W1090,0)</f>
        <v>426</v>
      </c>
      <c r="X1090">
        <f>ROUND(('TM1.5SynPop_forCounty_2050'!X1090-'TM1.5SynPop_forCounty_2035'!X1090)*5/15+'TM1.5SynPop_forCounty_2035'!X1090,0)</f>
        <v>835</v>
      </c>
      <c r="Y1090">
        <f>ROUND(('TM1.5SynPop_forCounty_2050'!Y1090-'TM1.5SynPop_forCounty_2035'!Y1090)*5/15+'TM1.5SynPop_forCounty_2035'!Y1090,0)</f>
        <v>577</v>
      </c>
      <c r="Z1090">
        <f>ROUND(('TM1.5SynPop_forCounty_2050'!Z1090-'TM1.5SynPop_forCounty_2035'!Z1090)*5/15+'TM1.5SynPop_forCounty_2035'!Z1090,0)</f>
        <v>1225</v>
      </c>
      <c r="AA1090">
        <f>ROUND(('TM1.5SynPop_forCounty_2050'!AA1090-'TM1.5SynPop_forCounty_2035'!AA1090)*5/15+'TM1.5SynPop_forCounty_2035'!AA1090,0)</f>
        <v>57</v>
      </c>
    </row>
    <row r="1091" spans="1:27">
      <c r="A1091">
        <f>VLOOKUP(B1091,xwalk!$A$2:$D$1455,4,FALSE)</f>
        <v>5</v>
      </c>
      <c r="B1091">
        <v>1094</v>
      </c>
      <c r="C1091">
        <f>ROUND(('TM1.5SynPop_forCounty_2050'!C1091-'TM1.5SynPop_forCounty_2035'!C1091)*5/15+'TM1.5SynPop_forCounty_2035'!C1091,0)</f>
        <v>7735</v>
      </c>
      <c r="D1091">
        <f>ROUND(('TM1.5SynPop_forCounty_2050'!D1091-'TM1.5SynPop_forCounty_2035'!D1091)*5/15+'TM1.5SynPop_forCounty_2035'!D1091,0)</f>
        <v>44</v>
      </c>
      <c r="E1091">
        <f>ROUND(('TM1.5SynPop_forCounty_2050'!E1091-'TM1.5SynPop_forCounty_2035'!E1091)*5/15+'TM1.5SynPop_forCounty_2035'!E1091,0)</f>
        <v>174</v>
      </c>
      <c r="F1091">
        <f>ROUND(('TM1.5SynPop_forCounty_2050'!F1091-'TM1.5SynPop_forCounty_2035'!F1091)*5/15+'TM1.5SynPop_forCounty_2035'!F1091,0)</f>
        <v>156</v>
      </c>
      <c r="G1091">
        <f>ROUND(('TM1.5SynPop_forCounty_2050'!G1091-'TM1.5SynPop_forCounty_2035'!G1091)*5/15+'TM1.5SynPop_forCounty_2035'!G1091,0)</f>
        <v>489</v>
      </c>
      <c r="H1091">
        <f>ROUND(('TM1.5SynPop_forCounty_2050'!H1091-'TM1.5SynPop_forCounty_2035'!H1091)*5/15+'TM1.5SynPop_forCounty_2035'!H1091,0)</f>
        <v>535</v>
      </c>
      <c r="I1091">
        <f>ROUND(('TM1.5SynPop_forCounty_2050'!I1091-'TM1.5SynPop_forCounty_2035'!I1091)*5/15+'TM1.5SynPop_forCounty_2035'!I1091,0)</f>
        <v>665</v>
      </c>
      <c r="J1091">
        <f>ROUND(('TM1.5SynPop_forCounty_2050'!J1091-'TM1.5SynPop_forCounty_2035'!J1091)*5/15+'TM1.5SynPop_forCounty_2035'!J1091,0)</f>
        <v>1225</v>
      </c>
      <c r="K1091">
        <f>ROUND(('TM1.5SynPop_forCounty_2050'!K1091-'TM1.5SynPop_forCounty_2035'!K1091)*5/15+'TM1.5SynPop_forCounty_2035'!K1091,0)</f>
        <v>783</v>
      </c>
      <c r="L1091">
        <f>ROUND(('TM1.5SynPop_forCounty_2050'!L1091-'TM1.5SynPop_forCounty_2035'!L1091)*5/15+'TM1.5SynPop_forCounty_2035'!L1091,0)</f>
        <v>1164</v>
      </c>
      <c r="M1091">
        <f>ROUND(('TM1.5SynPop_forCounty_2050'!M1091-'TM1.5SynPop_forCounty_2035'!M1091)*5/15+'TM1.5SynPop_forCounty_2035'!M1091,0)</f>
        <v>631</v>
      </c>
      <c r="N1091">
        <f>ROUND(('TM1.5SynPop_forCounty_2050'!N1091-'TM1.5SynPop_forCounty_2035'!N1091)*5/15+'TM1.5SynPop_forCounty_2035'!N1091,0)</f>
        <v>666</v>
      </c>
      <c r="O1091">
        <f>ROUND(('TM1.5SynPop_forCounty_2050'!O1091-'TM1.5SynPop_forCounty_2035'!O1091)*5/15+'TM1.5SynPop_forCounty_2035'!O1091,0)</f>
        <v>885</v>
      </c>
      <c r="P1091">
        <f>ROUND(('TM1.5SynPop_forCounty_2050'!P1091-'TM1.5SynPop_forCounty_2035'!P1091)*5/15+'TM1.5SynPop_forCounty_2035'!P1091,0)</f>
        <v>1145</v>
      </c>
      <c r="Q1091">
        <f>ROUND(('TM1.5SynPop_forCounty_2050'!Q1091-'TM1.5SynPop_forCounty_2035'!Q1091)*5/15+'TM1.5SynPop_forCounty_2035'!Q1091,0)</f>
        <v>1037</v>
      </c>
      <c r="R1091">
        <f>ROUND(('TM1.5SynPop_forCounty_2050'!R1091-'TM1.5SynPop_forCounty_2035'!R1091)*5/15+'TM1.5SynPop_forCounty_2035'!R1091,0)</f>
        <v>177</v>
      </c>
      <c r="S1091">
        <f>ROUND(('TM1.5SynPop_forCounty_2050'!S1091-'TM1.5SynPop_forCounty_2035'!S1091)*5/15+'TM1.5SynPop_forCounty_2035'!S1091,0)</f>
        <v>7779</v>
      </c>
      <c r="T1091">
        <f>ROUND(('TM1.5SynPop_forCounty_2050'!T1091-'TM1.5SynPop_forCounty_2035'!T1091)*5/15+'TM1.5SynPop_forCounty_2035'!T1091,0)</f>
        <v>298</v>
      </c>
      <c r="U1091">
        <f>ROUND(('TM1.5SynPop_forCounty_2050'!U1091-'TM1.5SynPop_forCounty_2035'!U1091)*5/15+'TM1.5SynPop_forCounty_2035'!U1091,0)</f>
        <v>747</v>
      </c>
      <c r="V1091">
        <f>ROUND(('TM1.5SynPop_forCounty_2050'!V1091-'TM1.5SynPop_forCounty_2035'!V1091)*5/15+'TM1.5SynPop_forCounty_2035'!V1091,0)</f>
        <v>830</v>
      </c>
      <c r="W1091">
        <f>ROUND(('TM1.5SynPop_forCounty_2050'!W1091-'TM1.5SynPop_forCounty_2035'!W1091)*5/15+'TM1.5SynPop_forCounty_2035'!W1091,0)</f>
        <v>1221</v>
      </c>
      <c r="X1091">
        <f>ROUND(('TM1.5SynPop_forCounty_2050'!X1091-'TM1.5SynPop_forCounty_2035'!X1091)*5/15+'TM1.5SynPop_forCounty_2035'!X1091,0)</f>
        <v>3017</v>
      </c>
      <c r="Y1091">
        <f>ROUND(('TM1.5SynPop_forCounty_2050'!Y1091-'TM1.5SynPop_forCounty_2035'!Y1091)*5/15+'TM1.5SynPop_forCounty_2035'!Y1091,0)</f>
        <v>1665</v>
      </c>
      <c r="Z1091">
        <f>ROUND(('TM1.5SynPop_forCounty_2050'!Z1091-'TM1.5SynPop_forCounty_2035'!Z1091)*5/15+'TM1.5SynPop_forCounty_2035'!Z1091,0)</f>
        <v>4047</v>
      </c>
      <c r="AA1091">
        <f>ROUND(('TM1.5SynPop_forCounty_2050'!AA1091-'TM1.5SynPop_forCounty_2035'!AA1091)*5/15+'TM1.5SynPop_forCounty_2035'!AA1091,0)</f>
        <v>600</v>
      </c>
    </row>
    <row r="1092" spans="1:27">
      <c r="A1092">
        <f>VLOOKUP(B1092,xwalk!$A$2:$D$1455,4,FALSE)</f>
        <v>5</v>
      </c>
      <c r="B1092">
        <v>1095</v>
      </c>
      <c r="C1092">
        <f>ROUND(('TM1.5SynPop_forCounty_2050'!C1092-'TM1.5SynPop_forCounty_2035'!C1092)*5/15+'TM1.5SynPop_forCounty_2035'!C1092,0)</f>
        <v>12962</v>
      </c>
      <c r="D1092">
        <f>ROUND(('TM1.5SynPop_forCounty_2050'!D1092-'TM1.5SynPop_forCounty_2035'!D1092)*5/15+'TM1.5SynPop_forCounty_2035'!D1092,0)</f>
        <v>0</v>
      </c>
      <c r="E1092">
        <f>ROUND(('TM1.5SynPop_forCounty_2050'!E1092-'TM1.5SynPop_forCounty_2035'!E1092)*5/15+'TM1.5SynPop_forCounty_2035'!E1092,0)</f>
        <v>271</v>
      </c>
      <c r="F1092">
        <f>ROUND(('TM1.5SynPop_forCounty_2050'!F1092-'TM1.5SynPop_forCounty_2035'!F1092)*5/15+'TM1.5SynPop_forCounty_2035'!F1092,0)</f>
        <v>350</v>
      </c>
      <c r="G1092">
        <f>ROUND(('TM1.5SynPop_forCounty_2050'!G1092-'TM1.5SynPop_forCounty_2035'!G1092)*5/15+'TM1.5SynPop_forCounty_2035'!G1092,0)</f>
        <v>506</v>
      </c>
      <c r="H1092">
        <f>ROUND(('TM1.5SynPop_forCounty_2050'!H1092-'TM1.5SynPop_forCounty_2035'!H1092)*5/15+'TM1.5SynPop_forCounty_2035'!H1092,0)</f>
        <v>351</v>
      </c>
      <c r="I1092">
        <f>ROUND(('TM1.5SynPop_forCounty_2050'!I1092-'TM1.5SynPop_forCounty_2035'!I1092)*5/15+'TM1.5SynPop_forCounty_2035'!I1092,0)</f>
        <v>503</v>
      </c>
      <c r="J1092">
        <f>ROUND(('TM1.5SynPop_forCounty_2050'!J1092-'TM1.5SynPop_forCounty_2035'!J1092)*5/15+'TM1.5SynPop_forCounty_2035'!J1092,0)</f>
        <v>2655</v>
      </c>
      <c r="K1092">
        <f>ROUND(('TM1.5SynPop_forCounty_2050'!K1092-'TM1.5SynPop_forCounty_2035'!K1092)*5/15+'TM1.5SynPop_forCounty_2035'!K1092,0)</f>
        <v>813</v>
      </c>
      <c r="L1092">
        <f>ROUND(('TM1.5SynPop_forCounty_2050'!L1092-'TM1.5SynPop_forCounty_2035'!L1092)*5/15+'TM1.5SynPop_forCounty_2035'!L1092,0)</f>
        <v>1373</v>
      </c>
      <c r="M1092">
        <f>ROUND(('TM1.5SynPop_forCounty_2050'!M1092-'TM1.5SynPop_forCounty_2035'!M1092)*5/15+'TM1.5SynPop_forCounty_2035'!M1092,0)</f>
        <v>865</v>
      </c>
      <c r="N1092">
        <f>ROUND(('TM1.5SynPop_forCounty_2050'!N1092-'TM1.5SynPop_forCounty_2035'!N1092)*5/15+'TM1.5SynPop_forCounty_2035'!N1092,0)</f>
        <v>1585</v>
      </c>
      <c r="O1092">
        <f>ROUND(('TM1.5SynPop_forCounty_2050'!O1092-'TM1.5SynPop_forCounty_2035'!O1092)*5/15+'TM1.5SynPop_forCounty_2035'!O1092,0)</f>
        <v>1217</v>
      </c>
      <c r="P1092">
        <f>ROUND(('TM1.5SynPop_forCounty_2050'!P1092-'TM1.5SynPop_forCounty_2035'!P1092)*5/15+'TM1.5SynPop_forCounty_2035'!P1092,0)</f>
        <v>1475</v>
      </c>
      <c r="Q1092">
        <f>ROUND(('TM1.5SynPop_forCounty_2050'!Q1092-'TM1.5SynPop_forCounty_2035'!Q1092)*5/15+'TM1.5SynPop_forCounty_2035'!Q1092,0)</f>
        <v>1102</v>
      </c>
      <c r="R1092">
        <f>ROUND(('TM1.5SynPop_forCounty_2050'!R1092-'TM1.5SynPop_forCounty_2035'!R1092)*5/15+'TM1.5SynPop_forCounty_2035'!R1092,0)</f>
        <v>842</v>
      </c>
      <c r="S1092">
        <f>ROUND(('TM1.5SynPop_forCounty_2050'!S1092-'TM1.5SynPop_forCounty_2035'!S1092)*5/15+'TM1.5SynPop_forCounty_2035'!S1092,0)</f>
        <v>12962</v>
      </c>
      <c r="T1092">
        <f>ROUND(('TM1.5SynPop_forCounty_2050'!T1092-'TM1.5SynPop_forCounty_2035'!T1092)*5/15+'TM1.5SynPop_forCounty_2035'!T1092,0)</f>
        <v>591</v>
      </c>
      <c r="U1092">
        <f>ROUND(('TM1.5SynPop_forCounty_2050'!U1092-'TM1.5SynPop_forCounty_2035'!U1092)*5/15+'TM1.5SynPop_forCounty_2035'!U1092,0)</f>
        <v>2031</v>
      </c>
      <c r="V1092">
        <f>ROUND(('TM1.5SynPop_forCounty_2050'!V1092-'TM1.5SynPop_forCounty_2035'!V1092)*5/15+'TM1.5SynPop_forCounty_2035'!V1092,0)</f>
        <v>798</v>
      </c>
      <c r="W1092">
        <f>ROUND(('TM1.5SynPop_forCounty_2050'!W1092-'TM1.5SynPop_forCounty_2035'!W1092)*5/15+'TM1.5SynPop_forCounty_2035'!W1092,0)</f>
        <v>1610</v>
      </c>
      <c r="X1092">
        <f>ROUND(('TM1.5SynPop_forCounty_2050'!X1092-'TM1.5SynPop_forCounty_2035'!X1092)*5/15+'TM1.5SynPop_forCounty_2035'!X1092,0)</f>
        <v>5405</v>
      </c>
      <c r="Y1092">
        <f>ROUND(('TM1.5SynPop_forCounty_2050'!Y1092-'TM1.5SynPop_forCounty_2035'!Y1092)*5/15+'TM1.5SynPop_forCounty_2035'!Y1092,0)</f>
        <v>2527</v>
      </c>
      <c r="Z1092">
        <f>ROUND(('TM1.5SynPop_forCounty_2050'!Z1092-'TM1.5SynPop_forCounty_2035'!Z1092)*5/15+'TM1.5SynPop_forCounty_2035'!Z1092,0)</f>
        <v>6629</v>
      </c>
      <c r="AA1092">
        <f>ROUND(('TM1.5SynPop_forCounty_2050'!AA1092-'TM1.5SynPop_forCounty_2035'!AA1092)*5/15+'TM1.5SynPop_forCounty_2035'!AA1092,0)</f>
        <v>1470</v>
      </c>
    </row>
    <row r="1093" spans="1:27">
      <c r="A1093">
        <f>VLOOKUP(B1093,xwalk!$A$2:$D$1455,4,FALSE)</f>
        <v>5</v>
      </c>
      <c r="B1093">
        <v>1096</v>
      </c>
      <c r="C1093">
        <f>ROUND(('TM1.5SynPop_forCounty_2050'!C1093-'TM1.5SynPop_forCounty_2035'!C1093)*5/15+'TM1.5SynPop_forCounty_2035'!C1093,0)</f>
        <v>13384</v>
      </c>
      <c r="D1093">
        <f>ROUND(('TM1.5SynPop_forCounty_2050'!D1093-'TM1.5SynPop_forCounty_2035'!D1093)*5/15+'TM1.5SynPop_forCounty_2035'!D1093,0)</f>
        <v>92</v>
      </c>
      <c r="E1093">
        <f>ROUND(('TM1.5SynPop_forCounty_2050'!E1093-'TM1.5SynPop_forCounty_2035'!E1093)*5/15+'TM1.5SynPop_forCounty_2035'!E1093,0)</f>
        <v>211</v>
      </c>
      <c r="F1093">
        <f>ROUND(('TM1.5SynPop_forCounty_2050'!F1093-'TM1.5SynPop_forCounty_2035'!F1093)*5/15+'TM1.5SynPop_forCounty_2035'!F1093,0)</f>
        <v>281</v>
      </c>
      <c r="G1093">
        <f>ROUND(('TM1.5SynPop_forCounty_2050'!G1093-'TM1.5SynPop_forCounty_2035'!G1093)*5/15+'TM1.5SynPop_forCounty_2035'!G1093,0)</f>
        <v>590</v>
      </c>
      <c r="H1093">
        <f>ROUND(('TM1.5SynPop_forCounty_2050'!H1093-'TM1.5SynPop_forCounty_2035'!H1093)*5/15+'TM1.5SynPop_forCounty_2035'!H1093,0)</f>
        <v>600</v>
      </c>
      <c r="I1093">
        <f>ROUND(('TM1.5SynPop_forCounty_2050'!I1093-'TM1.5SynPop_forCounty_2035'!I1093)*5/15+'TM1.5SynPop_forCounty_2035'!I1093,0)</f>
        <v>936</v>
      </c>
      <c r="J1093">
        <f>ROUND(('TM1.5SynPop_forCounty_2050'!J1093-'TM1.5SynPop_forCounty_2035'!J1093)*5/15+'TM1.5SynPop_forCounty_2035'!J1093,0)</f>
        <v>2834</v>
      </c>
      <c r="K1093">
        <f>ROUND(('TM1.5SynPop_forCounty_2050'!K1093-'TM1.5SynPop_forCounty_2035'!K1093)*5/15+'TM1.5SynPop_forCounty_2035'!K1093,0)</f>
        <v>1201</v>
      </c>
      <c r="L1093">
        <f>ROUND(('TM1.5SynPop_forCounty_2050'!L1093-'TM1.5SynPop_forCounty_2035'!L1093)*5/15+'TM1.5SynPop_forCounty_2035'!L1093,0)</f>
        <v>2012</v>
      </c>
      <c r="M1093">
        <f>ROUND(('TM1.5SynPop_forCounty_2050'!M1093-'TM1.5SynPop_forCounty_2035'!M1093)*5/15+'TM1.5SynPop_forCounty_2035'!M1093,0)</f>
        <v>988</v>
      </c>
      <c r="N1093">
        <f>ROUND(('TM1.5SynPop_forCounty_2050'!N1093-'TM1.5SynPop_forCounty_2035'!N1093)*5/15+'TM1.5SynPop_forCounty_2035'!N1093,0)</f>
        <v>1251</v>
      </c>
      <c r="O1093">
        <f>ROUND(('TM1.5SynPop_forCounty_2050'!O1093-'TM1.5SynPop_forCounty_2035'!O1093)*5/15+'TM1.5SynPop_forCounty_2035'!O1093,0)</f>
        <v>821</v>
      </c>
      <c r="P1093">
        <f>ROUND(('TM1.5SynPop_forCounty_2050'!P1093-'TM1.5SynPop_forCounty_2035'!P1093)*5/15+'TM1.5SynPop_forCounty_2035'!P1093,0)</f>
        <v>1913</v>
      </c>
      <c r="Q1093">
        <f>ROUND(('TM1.5SynPop_forCounty_2050'!Q1093-'TM1.5SynPop_forCounty_2035'!Q1093)*5/15+'TM1.5SynPop_forCounty_2035'!Q1093,0)</f>
        <v>1906</v>
      </c>
      <c r="R1093">
        <f>ROUND(('TM1.5SynPop_forCounty_2050'!R1093-'TM1.5SynPop_forCounty_2035'!R1093)*5/15+'TM1.5SynPop_forCounty_2035'!R1093,0)</f>
        <v>813</v>
      </c>
      <c r="S1093">
        <f>ROUND(('TM1.5SynPop_forCounty_2050'!S1093-'TM1.5SynPop_forCounty_2035'!S1093)*5/15+'TM1.5SynPop_forCounty_2035'!S1093,0)</f>
        <v>13477</v>
      </c>
      <c r="T1093">
        <f>ROUND(('TM1.5SynPop_forCounty_2050'!T1093-'TM1.5SynPop_forCounty_2035'!T1093)*5/15+'TM1.5SynPop_forCounty_2035'!T1093,0)</f>
        <v>618</v>
      </c>
      <c r="U1093">
        <f>ROUND(('TM1.5SynPop_forCounty_2050'!U1093-'TM1.5SynPop_forCounty_2035'!U1093)*5/15+'TM1.5SynPop_forCounty_2035'!U1093,0)</f>
        <v>1502</v>
      </c>
      <c r="V1093">
        <f>ROUND(('TM1.5SynPop_forCounty_2050'!V1093-'TM1.5SynPop_forCounty_2035'!V1093)*5/15+'TM1.5SynPop_forCounty_2035'!V1093,0)</f>
        <v>1180</v>
      </c>
      <c r="W1093">
        <f>ROUND(('TM1.5SynPop_forCounty_2050'!W1093-'TM1.5SynPop_forCounty_2035'!W1093)*5/15+'TM1.5SynPop_forCounty_2035'!W1093,0)</f>
        <v>2481</v>
      </c>
      <c r="X1093">
        <f>ROUND(('TM1.5SynPop_forCounty_2050'!X1093-'TM1.5SynPop_forCounty_2035'!X1093)*5/15+'TM1.5SynPop_forCounty_2035'!X1093,0)</f>
        <v>5963</v>
      </c>
      <c r="Y1093">
        <f>ROUND(('TM1.5SynPop_forCounty_2050'!Y1093-'TM1.5SynPop_forCounty_2035'!Y1093)*5/15+'TM1.5SynPop_forCounty_2035'!Y1093,0)</f>
        <v>1732</v>
      </c>
      <c r="Z1093">
        <f>ROUND(('TM1.5SynPop_forCounty_2050'!Z1093-'TM1.5SynPop_forCounty_2035'!Z1093)*5/15+'TM1.5SynPop_forCounty_2035'!Z1093,0)</f>
        <v>6997</v>
      </c>
      <c r="AA1093">
        <f>ROUND(('TM1.5SynPop_forCounty_2050'!AA1093-'TM1.5SynPop_forCounty_2035'!AA1093)*5/15+'TM1.5SynPop_forCounty_2035'!AA1093,0)</f>
        <v>1202</v>
      </c>
    </row>
    <row r="1094" spans="1:27">
      <c r="A1094">
        <f>VLOOKUP(B1094,xwalk!$A$2:$D$1455,4,FALSE)</f>
        <v>5</v>
      </c>
      <c r="B1094">
        <v>1097</v>
      </c>
      <c r="C1094">
        <f>ROUND(('TM1.5SynPop_forCounty_2050'!C1094-'TM1.5SynPop_forCounty_2035'!C1094)*5/15+'TM1.5SynPop_forCounty_2035'!C1094,0)</f>
        <v>3399</v>
      </c>
      <c r="D1094">
        <f>ROUND(('TM1.5SynPop_forCounty_2050'!D1094-'TM1.5SynPop_forCounty_2035'!D1094)*5/15+'TM1.5SynPop_forCounty_2035'!D1094,0)</f>
        <v>104</v>
      </c>
      <c r="E1094">
        <f>ROUND(('TM1.5SynPop_forCounty_2050'!E1094-'TM1.5SynPop_forCounty_2035'!E1094)*5/15+'TM1.5SynPop_forCounty_2035'!E1094,0)</f>
        <v>33</v>
      </c>
      <c r="F1094">
        <f>ROUND(('TM1.5SynPop_forCounty_2050'!F1094-'TM1.5SynPop_forCounty_2035'!F1094)*5/15+'TM1.5SynPop_forCounty_2035'!F1094,0)</f>
        <v>72</v>
      </c>
      <c r="G1094">
        <f>ROUND(('TM1.5SynPop_forCounty_2050'!G1094-'TM1.5SynPop_forCounty_2035'!G1094)*5/15+'TM1.5SynPop_forCounty_2035'!G1094,0)</f>
        <v>190</v>
      </c>
      <c r="H1094">
        <f>ROUND(('TM1.5SynPop_forCounty_2050'!H1094-'TM1.5SynPop_forCounty_2035'!H1094)*5/15+'TM1.5SynPop_forCounty_2035'!H1094,0)</f>
        <v>165</v>
      </c>
      <c r="I1094">
        <f>ROUND(('TM1.5SynPop_forCounty_2050'!I1094-'TM1.5SynPop_forCounty_2035'!I1094)*5/15+'TM1.5SynPop_forCounty_2035'!I1094,0)</f>
        <v>290</v>
      </c>
      <c r="J1094">
        <f>ROUND(('TM1.5SynPop_forCounty_2050'!J1094-'TM1.5SynPop_forCounty_2035'!J1094)*5/15+'TM1.5SynPop_forCounty_2035'!J1094,0)</f>
        <v>503</v>
      </c>
      <c r="K1094">
        <f>ROUND(('TM1.5SynPop_forCounty_2050'!K1094-'TM1.5SynPop_forCounty_2035'!K1094)*5/15+'TM1.5SynPop_forCounty_2035'!K1094,0)</f>
        <v>206</v>
      </c>
      <c r="L1094">
        <f>ROUND(('TM1.5SynPop_forCounty_2050'!L1094-'TM1.5SynPop_forCounty_2035'!L1094)*5/15+'TM1.5SynPop_forCounty_2035'!L1094,0)</f>
        <v>431</v>
      </c>
      <c r="M1094">
        <f>ROUND(('TM1.5SynPop_forCounty_2050'!M1094-'TM1.5SynPop_forCounty_2035'!M1094)*5/15+'TM1.5SynPop_forCounty_2035'!M1094,0)</f>
        <v>221</v>
      </c>
      <c r="N1094">
        <f>ROUND(('TM1.5SynPop_forCounty_2050'!N1094-'TM1.5SynPop_forCounty_2035'!N1094)*5/15+'TM1.5SynPop_forCounty_2035'!N1094,0)</f>
        <v>396</v>
      </c>
      <c r="O1094">
        <f>ROUND(('TM1.5SynPop_forCounty_2050'!O1094-'TM1.5SynPop_forCounty_2035'!O1094)*5/15+'TM1.5SynPop_forCounty_2035'!O1094,0)</f>
        <v>181</v>
      </c>
      <c r="P1094">
        <f>ROUND(('TM1.5SynPop_forCounty_2050'!P1094-'TM1.5SynPop_forCounty_2035'!P1094)*5/15+'TM1.5SynPop_forCounty_2035'!P1094,0)</f>
        <v>431</v>
      </c>
      <c r="Q1094">
        <f>ROUND(('TM1.5SynPop_forCounty_2050'!Q1094-'TM1.5SynPop_forCounty_2035'!Q1094)*5/15+'TM1.5SynPop_forCounty_2035'!Q1094,0)</f>
        <v>457</v>
      </c>
      <c r="R1094">
        <f>ROUND(('TM1.5SynPop_forCounty_2050'!R1094-'TM1.5SynPop_forCounty_2035'!R1094)*5/15+'TM1.5SynPop_forCounty_2035'!R1094,0)</f>
        <v>185</v>
      </c>
      <c r="S1094">
        <f>ROUND(('TM1.5SynPop_forCounty_2050'!S1094-'TM1.5SynPop_forCounty_2035'!S1094)*5/15+'TM1.5SynPop_forCounty_2035'!S1094,0)</f>
        <v>3503</v>
      </c>
      <c r="T1094">
        <f>ROUND(('TM1.5SynPop_forCounty_2050'!T1094-'TM1.5SynPop_forCounty_2035'!T1094)*5/15+'TM1.5SynPop_forCounty_2035'!T1094,0)</f>
        <v>235</v>
      </c>
      <c r="U1094">
        <f>ROUND(('TM1.5SynPop_forCounty_2050'!U1094-'TM1.5SynPop_forCounty_2035'!U1094)*5/15+'TM1.5SynPop_forCounty_2035'!U1094,0)</f>
        <v>542</v>
      </c>
      <c r="V1094">
        <f>ROUND(('TM1.5SynPop_forCounty_2050'!V1094-'TM1.5SynPop_forCounty_2035'!V1094)*5/15+'TM1.5SynPop_forCounty_2035'!V1094,0)</f>
        <v>248</v>
      </c>
      <c r="W1094">
        <f>ROUND(('TM1.5SynPop_forCounty_2050'!W1094-'TM1.5SynPop_forCounty_2035'!W1094)*5/15+'TM1.5SynPop_forCounty_2035'!W1094,0)</f>
        <v>604</v>
      </c>
      <c r="X1094">
        <f>ROUND(('TM1.5SynPop_forCounty_2050'!X1094-'TM1.5SynPop_forCounty_2035'!X1094)*5/15+'TM1.5SynPop_forCounty_2035'!X1094,0)</f>
        <v>1545</v>
      </c>
      <c r="Y1094">
        <f>ROUND(('TM1.5SynPop_forCounty_2050'!Y1094-'TM1.5SynPop_forCounty_2035'!Y1094)*5/15+'TM1.5SynPop_forCounty_2035'!Y1094,0)</f>
        <v>328</v>
      </c>
      <c r="Z1094">
        <f>ROUND(('TM1.5SynPop_forCounty_2050'!Z1094-'TM1.5SynPop_forCounty_2035'!Z1094)*5/15+'TM1.5SynPop_forCounty_2035'!Z1094,0)</f>
        <v>1818</v>
      </c>
      <c r="AA1094">
        <f>ROUND(('TM1.5SynPop_forCounty_2050'!AA1094-'TM1.5SynPop_forCounty_2035'!AA1094)*5/15+'TM1.5SynPop_forCounty_2035'!AA1094,0)</f>
        <v>430</v>
      </c>
    </row>
    <row r="1095" spans="1:27">
      <c r="A1095">
        <f>VLOOKUP(B1095,xwalk!$A$2:$D$1455,4,FALSE)</f>
        <v>5</v>
      </c>
      <c r="B1095">
        <v>1098</v>
      </c>
      <c r="C1095">
        <f>ROUND(('TM1.5SynPop_forCounty_2050'!C1095-'TM1.5SynPop_forCounty_2035'!C1095)*5/15+'TM1.5SynPop_forCounty_2035'!C1095,0)</f>
        <v>53280</v>
      </c>
      <c r="D1095">
        <f>ROUND(('TM1.5SynPop_forCounty_2050'!D1095-'TM1.5SynPop_forCounty_2035'!D1095)*5/15+'TM1.5SynPop_forCounty_2035'!D1095,0)</f>
        <v>0</v>
      </c>
      <c r="E1095">
        <f>ROUND(('TM1.5SynPop_forCounty_2050'!E1095-'TM1.5SynPop_forCounty_2035'!E1095)*5/15+'TM1.5SynPop_forCounty_2035'!E1095,0)</f>
        <v>2886</v>
      </c>
      <c r="F1095">
        <f>ROUND(('TM1.5SynPop_forCounty_2050'!F1095-'TM1.5SynPop_forCounty_2035'!F1095)*5/15+'TM1.5SynPop_forCounty_2035'!F1095,0)</f>
        <v>4833</v>
      </c>
      <c r="G1095">
        <f>ROUND(('TM1.5SynPop_forCounty_2050'!G1095-'TM1.5SynPop_forCounty_2035'!G1095)*5/15+'TM1.5SynPop_forCounty_2035'!G1095,0)</f>
        <v>1850</v>
      </c>
      <c r="H1095">
        <f>ROUND(('TM1.5SynPop_forCounty_2050'!H1095-'TM1.5SynPop_forCounty_2035'!H1095)*5/15+'TM1.5SynPop_forCounty_2035'!H1095,0)</f>
        <v>976</v>
      </c>
      <c r="I1095">
        <f>ROUND(('TM1.5SynPop_forCounty_2050'!I1095-'TM1.5SynPop_forCounty_2035'!I1095)*5/15+'TM1.5SynPop_forCounty_2035'!I1095,0)</f>
        <v>2057</v>
      </c>
      <c r="J1095">
        <f>ROUND(('TM1.5SynPop_forCounty_2050'!J1095-'TM1.5SynPop_forCounty_2035'!J1095)*5/15+'TM1.5SynPop_forCounty_2035'!J1095,0)</f>
        <v>4297</v>
      </c>
      <c r="K1095">
        <f>ROUND(('TM1.5SynPop_forCounty_2050'!K1095-'TM1.5SynPop_forCounty_2035'!K1095)*5/15+'TM1.5SynPop_forCounty_2035'!K1095,0)</f>
        <v>1828</v>
      </c>
      <c r="L1095">
        <f>ROUND(('TM1.5SynPop_forCounty_2050'!L1095-'TM1.5SynPop_forCounty_2035'!L1095)*5/15+'TM1.5SynPop_forCounty_2035'!L1095,0)</f>
        <v>4882</v>
      </c>
      <c r="M1095">
        <f>ROUND(('TM1.5SynPop_forCounty_2050'!M1095-'TM1.5SynPop_forCounty_2035'!M1095)*5/15+'TM1.5SynPop_forCounty_2035'!M1095,0)</f>
        <v>3380</v>
      </c>
      <c r="N1095">
        <f>ROUND(('TM1.5SynPop_forCounty_2050'!N1095-'TM1.5SynPop_forCounty_2035'!N1095)*5/15+'TM1.5SynPop_forCounty_2035'!N1095,0)</f>
        <v>6809</v>
      </c>
      <c r="O1095">
        <f>ROUND(('TM1.5SynPop_forCounty_2050'!O1095-'TM1.5SynPop_forCounty_2035'!O1095)*5/15+'TM1.5SynPop_forCounty_2035'!O1095,0)</f>
        <v>2083</v>
      </c>
      <c r="P1095">
        <f>ROUND(('TM1.5SynPop_forCounty_2050'!P1095-'TM1.5SynPop_forCounty_2035'!P1095)*5/15+'TM1.5SynPop_forCounty_2035'!P1095,0)</f>
        <v>4257</v>
      </c>
      <c r="Q1095">
        <f>ROUND(('TM1.5SynPop_forCounty_2050'!Q1095-'TM1.5SynPop_forCounty_2035'!Q1095)*5/15+'TM1.5SynPop_forCounty_2035'!Q1095,0)</f>
        <v>6427</v>
      </c>
      <c r="R1095">
        <f>ROUND(('TM1.5SynPop_forCounty_2050'!R1095-'TM1.5SynPop_forCounty_2035'!R1095)*5/15+'TM1.5SynPop_forCounty_2035'!R1095,0)</f>
        <v>4132</v>
      </c>
      <c r="S1095">
        <f>ROUND(('TM1.5SynPop_forCounty_2050'!S1095-'TM1.5SynPop_forCounty_2035'!S1095)*5/15+'TM1.5SynPop_forCounty_2035'!S1095,0)</f>
        <v>53280</v>
      </c>
      <c r="T1095">
        <f>ROUND(('TM1.5SynPop_forCounty_2050'!T1095-'TM1.5SynPop_forCounty_2035'!T1095)*5/15+'TM1.5SynPop_forCounty_2035'!T1095,0)</f>
        <v>3946</v>
      </c>
      <c r="U1095">
        <f>ROUND(('TM1.5SynPop_forCounty_2050'!U1095-'TM1.5SynPop_forCounty_2035'!U1095)*5/15+'TM1.5SynPop_forCounty_2035'!U1095,0)</f>
        <v>8521</v>
      </c>
      <c r="V1095">
        <f>ROUND(('TM1.5SynPop_forCounty_2050'!V1095-'TM1.5SynPop_forCounty_2035'!V1095)*5/15+'TM1.5SynPop_forCounty_2035'!V1095,0)</f>
        <v>6215</v>
      </c>
      <c r="W1095">
        <f>ROUND(('TM1.5SynPop_forCounty_2050'!W1095-'TM1.5SynPop_forCounty_2035'!W1095)*5/15+'TM1.5SynPop_forCounty_2035'!W1095,0)</f>
        <v>9470</v>
      </c>
      <c r="X1095">
        <f>ROUND(('TM1.5SynPop_forCounty_2050'!X1095-'TM1.5SynPop_forCounty_2035'!X1095)*5/15+'TM1.5SynPop_forCounty_2035'!X1095,0)</f>
        <v>20150</v>
      </c>
      <c r="Y1095">
        <f>ROUND(('TM1.5SynPop_forCounty_2050'!Y1095-'TM1.5SynPop_forCounty_2035'!Y1095)*5/15+'TM1.5SynPop_forCounty_2035'!Y1095,0)</f>
        <v>4979</v>
      </c>
      <c r="Z1095">
        <f>ROUND(('TM1.5SynPop_forCounty_2050'!Z1095-'TM1.5SynPop_forCounty_2035'!Z1095)*5/15+'TM1.5SynPop_forCounty_2035'!Z1095,0)</f>
        <v>28371</v>
      </c>
      <c r="AA1095">
        <f>ROUND(('TM1.5SynPop_forCounty_2050'!AA1095-'TM1.5SynPop_forCounty_2035'!AA1095)*5/15+'TM1.5SynPop_forCounty_2035'!AA1095,0)</f>
        <v>6532</v>
      </c>
    </row>
    <row r="1096" spans="1:27">
      <c r="A1096">
        <f>VLOOKUP(B1096,xwalk!$A$2:$D$1455,4,FALSE)</f>
        <v>5</v>
      </c>
      <c r="B1096">
        <v>1099</v>
      </c>
      <c r="C1096">
        <f>ROUND(('TM1.5SynPop_forCounty_2050'!C1096-'TM1.5SynPop_forCounty_2035'!C1096)*5/15+'TM1.5SynPop_forCounty_2035'!C1096,0)</f>
        <v>7648</v>
      </c>
      <c r="D1096">
        <f>ROUND(('TM1.5SynPop_forCounty_2050'!D1096-'TM1.5SynPop_forCounty_2035'!D1096)*5/15+'TM1.5SynPop_forCounty_2035'!D1096,0)</f>
        <v>15</v>
      </c>
      <c r="E1096">
        <f>ROUND(('TM1.5SynPop_forCounty_2050'!E1096-'TM1.5SynPop_forCounty_2035'!E1096)*5/15+'TM1.5SynPop_forCounty_2035'!E1096,0)</f>
        <v>90</v>
      </c>
      <c r="F1096">
        <f>ROUND(('TM1.5SynPop_forCounty_2050'!F1096-'TM1.5SynPop_forCounty_2035'!F1096)*5/15+'TM1.5SynPop_forCounty_2035'!F1096,0)</f>
        <v>133</v>
      </c>
      <c r="G1096">
        <f>ROUND(('TM1.5SynPop_forCounty_2050'!G1096-'TM1.5SynPop_forCounty_2035'!G1096)*5/15+'TM1.5SynPop_forCounty_2035'!G1096,0)</f>
        <v>498</v>
      </c>
      <c r="H1096">
        <f>ROUND(('TM1.5SynPop_forCounty_2050'!H1096-'TM1.5SynPop_forCounty_2035'!H1096)*5/15+'TM1.5SynPop_forCounty_2035'!H1096,0)</f>
        <v>295</v>
      </c>
      <c r="I1096">
        <f>ROUND(('TM1.5SynPop_forCounty_2050'!I1096-'TM1.5SynPop_forCounty_2035'!I1096)*5/15+'TM1.5SynPop_forCounty_2035'!I1096,0)</f>
        <v>638</v>
      </c>
      <c r="J1096">
        <f>ROUND(('TM1.5SynPop_forCounty_2050'!J1096-'TM1.5SynPop_forCounty_2035'!J1096)*5/15+'TM1.5SynPop_forCounty_2035'!J1096,0)</f>
        <v>1259</v>
      </c>
      <c r="K1096">
        <f>ROUND(('TM1.5SynPop_forCounty_2050'!K1096-'TM1.5SynPop_forCounty_2035'!K1096)*5/15+'TM1.5SynPop_forCounty_2035'!K1096,0)</f>
        <v>494</v>
      </c>
      <c r="L1096">
        <f>ROUND(('TM1.5SynPop_forCounty_2050'!L1096-'TM1.5SynPop_forCounty_2035'!L1096)*5/15+'TM1.5SynPop_forCounty_2035'!L1096,0)</f>
        <v>1092</v>
      </c>
      <c r="M1096">
        <f>ROUND(('TM1.5SynPop_forCounty_2050'!M1096-'TM1.5SynPop_forCounty_2035'!M1096)*5/15+'TM1.5SynPop_forCounty_2035'!M1096,0)</f>
        <v>568</v>
      </c>
      <c r="N1096">
        <f>ROUND(('TM1.5SynPop_forCounty_2050'!N1096-'TM1.5SynPop_forCounty_2035'!N1096)*5/15+'TM1.5SynPop_forCounty_2035'!N1096,0)</f>
        <v>758</v>
      </c>
      <c r="O1096">
        <f>ROUND(('TM1.5SynPop_forCounty_2050'!O1096-'TM1.5SynPop_forCounty_2035'!O1096)*5/15+'TM1.5SynPop_forCounty_2035'!O1096,0)</f>
        <v>487</v>
      </c>
      <c r="P1096">
        <f>ROUND(('TM1.5SynPop_forCounty_2050'!P1096-'TM1.5SynPop_forCounty_2035'!P1096)*5/15+'TM1.5SynPop_forCounty_2035'!P1096,0)</f>
        <v>1001</v>
      </c>
      <c r="Q1096">
        <f>ROUND(('TM1.5SynPop_forCounty_2050'!Q1096-'TM1.5SynPop_forCounty_2035'!Q1096)*5/15+'TM1.5SynPop_forCounty_2035'!Q1096,0)</f>
        <v>983</v>
      </c>
      <c r="R1096">
        <f>ROUND(('TM1.5SynPop_forCounty_2050'!R1096-'TM1.5SynPop_forCounty_2035'!R1096)*5/15+'TM1.5SynPop_forCounty_2035'!R1096,0)</f>
        <v>441</v>
      </c>
      <c r="S1096">
        <f>ROUND(('TM1.5SynPop_forCounty_2050'!S1096-'TM1.5SynPop_forCounty_2035'!S1096)*5/15+'TM1.5SynPop_forCounty_2035'!S1096,0)</f>
        <v>7663</v>
      </c>
      <c r="T1096">
        <f>ROUND(('TM1.5SynPop_forCounty_2050'!T1096-'TM1.5SynPop_forCounty_2035'!T1096)*5/15+'TM1.5SynPop_forCounty_2035'!T1096,0)</f>
        <v>304</v>
      </c>
      <c r="U1096">
        <f>ROUND(('TM1.5SynPop_forCounty_2050'!U1096-'TM1.5SynPop_forCounty_2035'!U1096)*5/15+'TM1.5SynPop_forCounty_2035'!U1096,0)</f>
        <v>1098</v>
      </c>
      <c r="V1096">
        <f>ROUND(('TM1.5SynPop_forCounty_2050'!V1096-'TM1.5SynPop_forCounty_2035'!V1096)*5/15+'TM1.5SynPop_forCounty_2035'!V1096,0)</f>
        <v>518</v>
      </c>
      <c r="W1096">
        <f>ROUND(('TM1.5SynPop_forCounty_2050'!W1096-'TM1.5SynPop_forCounty_2035'!W1096)*5/15+'TM1.5SynPop_forCounty_2035'!W1096,0)</f>
        <v>803</v>
      </c>
      <c r="X1096">
        <f>ROUND(('TM1.5SynPop_forCounty_2050'!X1096-'TM1.5SynPop_forCounty_2035'!X1096)*5/15+'TM1.5SynPop_forCounty_2035'!X1096,0)</f>
        <v>3334</v>
      </c>
      <c r="Y1096">
        <f>ROUND(('TM1.5SynPop_forCounty_2050'!Y1096-'TM1.5SynPop_forCounty_2035'!Y1096)*5/15+'TM1.5SynPop_forCounty_2035'!Y1096,0)</f>
        <v>1606</v>
      </c>
      <c r="Z1096">
        <f>ROUND(('TM1.5SynPop_forCounty_2050'!Z1096-'TM1.5SynPop_forCounty_2035'!Z1096)*5/15+'TM1.5SynPop_forCounty_2035'!Z1096,0)</f>
        <v>3865</v>
      </c>
      <c r="AA1096">
        <f>ROUND(('TM1.5SynPop_forCounty_2050'!AA1096-'TM1.5SynPop_forCounty_2035'!AA1096)*5/15+'TM1.5SynPop_forCounty_2035'!AA1096,0)</f>
        <v>753</v>
      </c>
    </row>
    <row r="1097" spans="1:27">
      <c r="A1097">
        <f>VLOOKUP(B1097,xwalk!$A$2:$D$1455,4,FALSE)</f>
        <v>5</v>
      </c>
      <c r="B1097">
        <v>1100</v>
      </c>
      <c r="C1097">
        <f>ROUND(('TM1.5SynPop_forCounty_2050'!C1097-'TM1.5SynPop_forCounty_2035'!C1097)*5/15+'TM1.5SynPop_forCounty_2035'!C1097,0)</f>
        <v>8732</v>
      </c>
      <c r="D1097">
        <f>ROUND(('TM1.5SynPop_forCounty_2050'!D1097-'TM1.5SynPop_forCounty_2035'!D1097)*5/15+'TM1.5SynPop_forCounty_2035'!D1097,0)</f>
        <v>14</v>
      </c>
      <c r="E1097">
        <f>ROUND(('TM1.5SynPop_forCounty_2050'!E1097-'TM1.5SynPop_forCounty_2035'!E1097)*5/15+'TM1.5SynPop_forCounty_2035'!E1097,0)</f>
        <v>201</v>
      </c>
      <c r="F1097">
        <f>ROUND(('TM1.5SynPop_forCounty_2050'!F1097-'TM1.5SynPop_forCounty_2035'!F1097)*5/15+'TM1.5SynPop_forCounty_2035'!F1097,0)</f>
        <v>219</v>
      </c>
      <c r="G1097">
        <f>ROUND(('TM1.5SynPop_forCounty_2050'!G1097-'TM1.5SynPop_forCounty_2035'!G1097)*5/15+'TM1.5SynPop_forCounty_2035'!G1097,0)</f>
        <v>540</v>
      </c>
      <c r="H1097">
        <f>ROUND(('TM1.5SynPop_forCounty_2050'!H1097-'TM1.5SynPop_forCounty_2035'!H1097)*5/15+'TM1.5SynPop_forCounty_2035'!H1097,0)</f>
        <v>303</v>
      </c>
      <c r="I1097">
        <f>ROUND(('TM1.5SynPop_forCounty_2050'!I1097-'TM1.5SynPop_forCounty_2035'!I1097)*5/15+'TM1.5SynPop_forCounty_2035'!I1097,0)</f>
        <v>794</v>
      </c>
      <c r="J1097">
        <f>ROUND(('TM1.5SynPop_forCounty_2050'!J1097-'TM1.5SynPop_forCounty_2035'!J1097)*5/15+'TM1.5SynPop_forCounty_2035'!J1097,0)</f>
        <v>1376</v>
      </c>
      <c r="K1097">
        <f>ROUND(('TM1.5SynPop_forCounty_2050'!K1097-'TM1.5SynPop_forCounty_2035'!K1097)*5/15+'TM1.5SynPop_forCounty_2035'!K1097,0)</f>
        <v>648</v>
      </c>
      <c r="L1097">
        <f>ROUND(('TM1.5SynPop_forCounty_2050'!L1097-'TM1.5SynPop_forCounty_2035'!L1097)*5/15+'TM1.5SynPop_forCounty_2035'!L1097,0)</f>
        <v>1344</v>
      </c>
      <c r="M1097">
        <f>ROUND(('TM1.5SynPop_forCounty_2050'!M1097-'TM1.5SynPop_forCounty_2035'!M1097)*5/15+'TM1.5SynPop_forCounty_2035'!M1097,0)</f>
        <v>595</v>
      </c>
      <c r="N1097">
        <f>ROUND(('TM1.5SynPop_forCounty_2050'!N1097-'TM1.5SynPop_forCounty_2035'!N1097)*5/15+'TM1.5SynPop_forCounty_2035'!N1097,0)</f>
        <v>844</v>
      </c>
      <c r="O1097">
        <f>ROUND(('TM1.5SynPop_forCounty_2050'!O1097-'TM1.5SynPop_forCounty_2035'!O1097)*5/15+'TM1.5SynPop_forCounty_2035'!O1097,0)</f>
        <v>742</v>
      </c>
      <c r="P1097">
        <f>ROUND(('TM1.5SynPop_forCounty_2050'!P1097-'TM1.5SynPop_forCounty_2035'!P1097)*5/15+'TM1.5SynPop_forCounty_2035'!P1097,0)</f>
        <v>1067</v>
      </c>
      <c r="Q1097">
        <f>ROUND(('TM1.5SynPop_forCounty_2050'!Q1097-'TM1.5SynPop_forCounty_2035'!Q1097)*5/15+'TM1.5SynPop_forCounty_2035'!Q1097,0)</f>
        <v>1204</v>
      </c>
      <c r="R1097">
        <f>ROUND(('TM1.5SynPop_forCounty_2050'!R1097-'TM1.5SynPop_forCounty_2035'!R1097)*5/15+'TM1.5SynPop_forCounty_2035'!R1097,0)</f>
        <v>419</v>
      </c>
      <c r="S1097">
        <f>ROUND(('TM1.5SynPop_forCounty_2050'!S1097-'TM1.5SynPop_forCounty_2035'!S1097)*5/15+'TM1.5SynPop_forCounty_2035'!S1097,0)</f>
        <v>8746</v>
      </c>
      <c r="T1097">
        <f>ROUND(('TM1.5SynPop_forCounty_2050'!T1097-'TM1.5SynPop_forCounty_2035'!T1097)*5/15+'TM1.5SynPop_forCounty_2035'!T1097,0)</f>
        <v>421</v>
      </c>
      <c r="U1097">
        <f>ROUND(('TM1.5SynPop_forCounty_2050'!U1097-'TM1.5SynPop_forCounty_2035'!U1097)*5/15+'TM1.5SynPop_forCounty_2035'!U1097,0)</f>
        <v>1156</v>
      </c>
      <c r="V1097">
        <f>ROUND(('TM1.5SynPop_forCounty_2050'!V1097-'TM1.5SynPop_forCounty_2035'!V1097)*5/15+'TM1.5SynPop_forCounty_2035'!V1097,0)</f>
        <v>571</v>
      </c>
      <c r="W1097">
        <f>ROUND(('TM1.5SynPop_forCounty_2050'!W1097-'TM1.5SynPop_forCounty_2035'!W1097)*5/15+'TM1.5SynPop_forCounty_2035'!W1097,0)</f>
        <v>934</v>
      </c>
      <c r="X1097">
        <f>ROUND(('TM1.5SynPop_forCounty_2050'!X1097-'TM1.5SynPop_forCounty_2035'!X1097)*5/15+'TM1.5SynPop_forCounty_2035'!X1097,0)</f>
        <v>4235</v>
      </c>
      <c r="Y1097">
        <f>ROUND(('TM1.5SynPop_forCounty_2050'!Y1097-'TM1.5SynPop_forCounty_2035'!Y1097)*5/15+'TM1.5SynPop_forCounty_2035'!Y1097,0)</f>
        <v>1430</v>
      </c>
      <c r="Z1097">
        <f>ROUND(('TM1.5SynPop_forCounty_2050'!Z1097-'TM1.5SynPop_forCounty_2035'!Z1097)*5/15+'TM1.5SynPop_forCounty_2035'!Z1097,0)</f>
        <v>4377</v>
      </c>
      <c r="AA1097">
        <f>ROUND(('TM1.5SynPop_forCounty_2050'!AA1097-'TM1.5SynPop_forCounty_2035'!AA1097)*5/15+'TM1.5SynPop_forCounty_2035'!AA1097,0)</f>
        <v>820</v>
      </c>
    </row>
    <row r="1098" spans="1:27">
      <c r="A1098">
        <f>VLOOKUP(B1098,xwalk!$A$2:$D$1455,4,FALSE)</f>
        <v>5</v>
      </c>
      <c r="B1098">
        <v>1101</v>
      </c>
      <c r="C1098">
        <f>ROUND(('TM1.5SynPop_forCounty_2050'!C1098-'TM1.5SynPop_forCounty_2035'!C1098)*5/15+'TM1.5SynPop_forCounty_2035'!C1098,0)</f>
        <v>4061</v>
      </c>
      <c r="D1098">
        <f>ROUND(('TM1.5SynPop_forCounty_2050'!D1098-'TM1.5SynPop_forCounty_2035'!D1098)*5/15+'TM1.5SynPop_forCounty_2035'!D1098,0)</f>
        <v>0</v>
      </c>
      <c r="E1098">
        <f>ROUND(('TM1.5SynPop_forCounty_2050'!E1098-'TM1.5SynPop_forCounty_2035'!E1098)*5/15+'TM1.5SynPop_forCounty_2035'!E1098,0)</f>
        <v>46</v>
      </c>
      <c r="F1098">
        <f>ROUND(('TM1.5SynPop_forCounty_2050'!F1098-'TM1.5SynPop_forCounty_2035'!F1098)*5/15+'TM1.5SynPop_forCounty_2035'!F1098,0)</f>
        <v>77</v>
      </c>
      <c r="G1098">
        <f>ROUND(('TM1.5SynPop_forCounty_2050'!G1098-'TM1.5SynPop_forCounty_2035'!G1098)*5/15+'TM1.5SynPop_forCounty_2035'!G1098,0)</f>
        <v>264</v>
      </c>
      <c r="H1098">
        <f>ROUND(('TM1.5SynPop_forCounty_2050'!H1098-'TM1.5SynPop_forCounty_2035'!H1098)*5/15+'TM1.5SynPop_forCounty_2035'!H1098,0)</f>
        <v>128</v>
      </c>
      <c r="I1098">
        <f>ROUND(('TM1.5SynPop_forCounty_2050'!I1098-'TM1.5SynPop_forCounty_2035'!I1098)*5/15+'TM1.5SynPop_forCounty_2035'!I1098,0)</f>
        <v>379</v>
      </c>
      <c r="J1098">
        <f>ROUND(('TM1.5SynPop_forCounty_2050'!J1098-'TM1.5SynPop_forCounty_2035'!J1098)*5/15+'TM1.5SynPop_forCounty_2035'!J1098,0)</f>
        <v>615</v>
      </c>
      <c r="K1098">
        <f>ROUND(('TM1.5SynPop_forCounty_2050'!K1098-'TM1.5SynPop_forCounty_2035'!K1098)*5/15+'TM1.5SynPop_forCounty_2035'!K1098,0)</f>
        <v>190</v>
      </c>
      <c r="L1098">
        <f>ROUND(('TM1.5SynPop_forCounty_2050'!L1098-'TM1.5SynPop_forCounty_2035'!L1098)*5/15+'TM1.5SynPop_forCounty_2035'!L1098,0)</f>
        <v>627</v>
      </c>
      <c r="M1098">
        <f>ROUND(('TM1.5SynPop_forCounty_2050'!M1098-'TM1.5SynPop_forCounty_2035'!M1098)*5/15+'TM1.5SynPop_forCounty_2035'!M1098,0)</f>
        <v>255</v>
      </c>
      <c r="N1098">
        <f>ROUND(('TM1.5SynPop_forCounty_2050'!N1098-'TM1.5SynPop_forCounty_2035'!N1098)*5/15+'TM1.5SynPop_forCounty_2035'!N1098,0)</f>
        <v>436</v>
      </c>
      <c r="O1098">
        <f>ROUND(('TM1.5SynPop_forCounty_2050'!O1098-'TM1.5SynPop_forCounty_2035'!O1098)*5/15+'TM1.5SynPop_forCounty_2035'!O1098,0)</f>
        <v>327</v>
      </c>
      <c r="P1098">
        <f>ROUND(('TM1.5SynPop_forCounty_2050'!P1098-'TM1.5SynPop_forCounty_2035'!P1098)*5/15+'TM1.5SynPop_forCounty_2035'!P1098,0)</f>
        <v>408</v>
      </c>
      <c r="Q1098">
        <f>ROUND(('TM1.5SynPop_forCounty_2050'!Q1098-'TM1.5SynPop_forCounty_2035'!Q1098)*5/15+'TM1.5SynPop_forCounty_2035'!Q1098,0)</f>
        <v>516</v>
      </c>
      <c r="R1098">
        <f>ROUND(('TM1.5SynPop_forCounty_2050'!R1098-'TM1.5SynPop_forCounty_2035'!R1098)*5/15+'TM1.5SynPop_forCounty_2035'!R1098,0)</f>
        <v>257</v>
      </c>
      <c r="S1098">
        <f>ROUND(('TM1.5SynPop_forCounty_2050'!S1098-'TM1.5SynPop_forCounty_2035'!S1098)*5/15+'TM1.5SynPop_forCounty_2035'!S1098,0)</f>
        <v>4061</v>
      </c>
      <c r="T1098">
        <f>ROUND(('TM1.5SynPop_forCounty_2050'!T1098-'TM1.5SynPop_forCounty_2035'!T1098)*5/15+'TM1.5SynPop_forCounty_2035'!T1098,0)</f>
        <v>122</v>
      </c>
      <c r="U1098">
        <f>ROUND(('TM1.5SynPop_forCounty_2050'!U1098-'TM1.5SynPop_forCounty_2035'!U1098)*5/15+'TM1.5SynPop_forCounty_2035'!U1098,0)</f>
        <v>523</v>
      </c>
      <c r="V1098">
        <f>ROUND(('TM1.5SynPop_forCounty_2050'!V1098-'TM1.5SynPop_forCounty_2035'!V1098)*5/15+'TM1.5SynPop_forCounty_2035'!V1098,0)</f>
        <v>244</v>
      </c>
      <c r="W1098">
        <f>ROUND(('TM1.5SynPop_forCounty_2050'!W1098-'TM1.5SynPop_forCounty_2035'!W1098)*5/15+'TM1.5SynPop_forCounty_2035'!W1098,0)</f>
        <v>300</v>
      </c>
      <c r="X1098">
        <f>ROUND(('TM1.5SynPop_forCounty_2050'!X1098-'TM1.5SynPop_forCounty_2035'!X1098)*5/15+'TM1.5SynPop_forCounty_2035'!X1098,0)</f>
        <v>1901</v>
      </c>
      <c r="Y1098">
        <f>ROUND(('TM1.5SynPop_forCounty_2050'!Y1098-'TM1.5SynPop_forCounty_2035'!Y1098)*5/15+'TM1.5SynPop_forCounty_2035'!Y1098,0)</f>
        <v>971</v>
      </c>
      <c r="Z1098">
        <f>ROUND(('TM1.5SynPop_forCounty_2050'!Z1098-'TM1.5SynPop_forCounty_2035'!Z1098)*5/15+'TM1.5SynPop_forCounty_2035'!Z1098,0)</f>
        <v>2058</v>
      </c>
      <c r="AA1098">
        <f>ROUND(('TM1.5SynPop_forCounty_2050'!AA1098-'TM1.5SynPop_forCounty_2035'!AA1098)*5/15+'TM1.5SynPop_forCounty_2035'!AA1098,0)</f>
        <v>340</v>
      </c>
    </row>
    <row r="1099" spans="1:27">
      <c r="A1099">
        <f>VLOOKUP(B1099,xwalk!$A$2:$D$1455,4,FALSE)</f>
        <v>5</v>
      </c>
      <c r="B1099">
        <v>1102</v>
      </c>
      <c r="C1099">
        <f>ROUND(('TM1.5SynPop_forCounty_2050'!C1099-'TM1.5SynPop_forCounty_2035'!C1099)*5/15+'TM1.5SynPop_forCounty_2035'!C1099,0)</f>
        <v>1071</v>
      </c>
      <c r="D1099">
        <f>ROUND(('TM1.5SynPop_forCounty_2050'!D1099-'TM1.5SynPop_forCounty_2035'!D1099)*5/15+'TM1.5SynPop_forCounty_2035'!D1099,0)</f>
        <v>0</v>
      </c>
      <c r="E1099">
        <f>ROUND(('TM1.5SynPop_forCounty_2050'!E1099-'TM1.5SynPop_forCounty_2035'!E1099)*5/15+'TM1.5SynPop_forCounty_2035'!E1099,0)</f>
        <v>18</v>
      </c>
      <c r="F1099">
        <f>ROUND(('TM1.5SynPop_forCounty_2050'!F1099-'TM1.5SynPop_forCounty_2035'!F1099)*5/15+'TM1.5SynPop_forCounty_2035'!F1099,0)</f>
        <v>17</v>
      </c>
      <c r="G1099">
        <f>ROUND(('TM1.5SynPop_forCounty_2050'!G1099-'TM1.5SynPop_forCounty_2035'!G1099)*5/15+'TM1.5SynPop_forCounty_2035'!G1099,0)</f>
        <v>61</v>
      </c>
      <c r="H1099">
        <f>ROUND(('TM1.5SynPop_forCounty_2050'!H1099-'TM1.5SynPop_forCounty_2035'!H1099)*5/15+'TM1.5SynPop_forCounty_2035'!H1099,0)</f>
        <v>48</v>
      </c>
      <c r="I1099">
        <f>ROUND(('TM1.5SynPop_forCounty_2050'!I1099-'TM1.5SynPop_forCounty_2035'!I1099)*5/15+'TM1.5SynPop_forCounty_2035'!I1099,0)</f>
        <v>97</v>
      </c>
      <c r="J1099">
        <f>ROUND(('TM1.5SynPop_forCounty_2050'!J1099-'TM1.5SynPop_forCounty_2035'!J1099)*5/15+'TM1.5SynPop_forCounty_2035'!J1099,0)</f>
        <v>169</v>
      </c>
      <c r="K1099">
        <f>ROUND(('TM1.5SynPop_forCounty_2050'!K1099-'TM1.5SynPop_forCounty_2035'!K1099)*5/15+'TM1.5SynPop_forCounty_2035'!K1099,0)</f>
        <v>74</v>
      </c>
      <c r="L1099">
        <f>ROUND(('TM1.5SynPop_forCounty_2050'!L1099-'TM1.5SynPop_forCounty_2035'!L1099)*5/15+'TM1.5SynPop_forCounty_2035'!L1099,0)</f>
        <v>154</v>
      </c>
      <c r="M1099">
        <f>ROUND(('TM1.5SynPop_forCounty_2050'!M1099-'TM1.5SynPop_forCounty_2035'!M1099)*5/15+'TM1.5SynPop_forCounty_2035'!M1099,0)</f>
        <v>71</v>
      </c>
      <c r="N1099">
        <f>ROUND(('TM1.5SynPop_forCounty_2050'!N1099-'TM1.5SynPop_forCounty_2035'!N1099)*5/15+'TM1.5SynPop_forCounty_2035'!N1099,0)</f>
        <v>112</v>
      </c>
      <c r="O1099">
        <f>ROUND(('TM1.5SynPop_forCounty_2050'!O1099-'TM1.5SynPop_forCounty_2035'!O1099)*5/15+'TM1.5SynPop_forCounty_2035'!O1099,0)</f>
        <v>89</v>
      </c>
      <c r="P1099">
        <f>ROUND(('TM1.5SynPop_forCounty_2050'!P1099-'TM1.5SynPop_forCounty_2035'!P1099)*5/15+'TM1.5SynPop_forCounty_2035'!P1099,0)</f>
        <v>111</v>
      </c>
      <c r="Q1099">
        <f>ROUND(('TM1.5SynPop_forCounty_2050'!Q1099-'TM1.5SynPop_forCounty_2035'!Q1099)*5/15+'TM1.5SynPop_forCounty_2035'!Q1099,0)</f>
        <v>141</v>
      </c>
      <c r="R1099">
        <f>ROUND(('TM1.5SynPop_forCounty_2050'!R1099-'TM1.5SynPop_forCounty_2035'!R1099)*5/15+'TM1.5SynPop_forCounty_2035'!R1099,0)</f>
        <v>69</v>
      </c>
      <c r="S1099">
        <f>ROUND(('TM1.5SynPop_forCounty_2050'!S1099-'TM1.5SynPop_forCounty_2035'!S1099)*5/15+'TM1.5SynPop_forCounty_2035'!S1099,0)</f>
        <v>1071</v>
      </c>
      <c r="T1099">
        <f>ROUND(('TM1.5SynPop_forCounty_2050'!T1099-'TM1.5SynPop_forCounty_2035'!T1099)*5/15+'TM1.5SynPop_forCounty_2035'!T1099,0)</f>
        <v>35</v>
      </c>
      <c r="U1099">
        <f>ROUND(('TM1.5SynPop_forCounty_2050'!U1099-'TM1.5SynPop_forCounty_2035'!U1099)*5/15+'TM1.5SynPop_forCounty_2035'!U1099,0)</f>
        <v>171</v>
      </c>
      <c r="V1099">
        <f>ROUND(('TM1.5SynPop_forCounty_2050'!V1099-'TM1.5SynPop_forCounty_2035'!V1099)*5/15+'TM1.5SynPop_forCounty_2035'!V1099,0)</f>
        <v>64</v>
      </c>
      <c r="W1099">
        <f>ROUND(('TM1.5SynPop_forCounty_2050'!W1099-'TM1.5SynPop_forCounty_2035'!W1099)*5/15+'TM1.5SynPop_forCounty_2035'!W1099,0)</f>
        <v>93</v>
      </c>
      <c r="X1099">
        <f>ROUND(('TM1.5SynPop_forCounty_2050'!X1099-'TM1.5SynPop_forCounty_2035'!X1099)*5/15+'TM1.5SynPop_forCounty_2035'!X1099,0)</f>
        <v>548</v>
      </c>
      <c r="Y1099">
        <f>ROUND(('TM1.5SynPop_forCounty_2050'!Y1099-'TM1.5SynPop_forCounty_2035'!Y1099)*5/15+'TM1.5SynPop_forCounty_2035'!Y1099,0)</f>
        <v>160</v>
      </c>
      <c r="Z1099">
        <f>ROUND(('TM1.5SynPop_forCounty_2050'!Z1099-'TM1.5SynPop_forCounty_2035'!Z1099)*5/15+'TM1.5SynPop_forCounty_2035'!Z1099,0)</f>
        <v>537</v>
      </c>
      <c r="AA1099">
        <f>ROUND(('TM1.5SynPop_forCounty_2050'!AA1099-'TM1.5SynPop_forCounty_2035'!AA1099)*5/15+'TM1.5SynPop_forCounty_2035'!AA1099,0)</f>
        <v>115</v>
      </c>
    </row>
    <row r="1100" spans="1:27">
      <c r="A1100">
        <f>VLOOKUP(B1100,xwalk!$A$2:$D$1455,4,FALSE)</f>
        <v>5</v>
      </c>
      <c r="B1100">
        <v>1103</v>
      </c>
      <c r="C1100">
        <f>ROUND(('TM1.5SynPop_forCounty_2050'!C1100-'TM1.5SynPop_forCounty_2035'!C1100)*5/15+'TM1.5SynPop_forCounty_2035'!C1100,0)</f>
        <v>8638</v>
      </c>
      <c r="D1100">
        <f>ROUND(('TM1.5SynPop_forCounty_2050'!D1100-'TM1.5SynPop_forCounty_2035'!D1100)*5/15+'TM1.5SynPop_forCounty_2035'!D1100,0)</f>
        <v>11</v>
      </c>
      <c r="E1100">
        <f>ROUND(('TM1.5SynPop_forCounty_2050'!E1100-'TM1.5SynPop_forCounty_2035'!E1100)*5/15+'TM1.5SynPop_forCounty_2035'!E1100,0)</f>
        <v>131</v>
      </c>
      <c r="F1100">
        <f>ROUND(('TM1.5SynPop_forCounty_2050'!F1100-'TM1.5SynPop_forCounty_2035'!F1100)*5/15+'TM1.5SynPop_forCounty_2035'!F1100,0)</f>
        <v>155</v>
      </c>
      <c r="G1100">
        <f>ROUND(('TM1.5SynPop_forCounty_2050'!G1100-'TM1.5SynPop_forCounty_2035'!G1100)*5/15+'TM1.5SynPop_forCounty_2035'!G1100,0)</f>
        <v>544</v>
      </c>
      <c r="H1100">
        <f>ROUND(('TM1.5SynPop_forCounty_2050'!H1100-'TM1.5SynPop_forCounty_2035'!H1100)*5/15+'TM1.5SynPop_forCounty_2035'!H1100,0)</f>
        <v>287</v>
      </c>
      <c r="I1100">
        <f>ROUND(('TM1.5SynPop_forCounty_2050'!I1100-'TM1.5SynPop_forCounty_2035'!I1100)*5/15+'TM1.5SynPop_forCounty_2035'!I1100,0)</f>
        <v>715</v>
      </c>
      <c r="J1100">
        <f>ROUND(('TM1.5SynPop_forCounty_2050'!J1100-'TM1.5SynPop_forCounty_2035'!J1100)*5/15+'TM1.5SynPop_forCounty_2035'!J1100,0)</f>
        <v>1307</v>
      </c>
      <c r="K1100">
        <f>ROUND(('TM1.5SynPop_forCounty_2050'!K1100-'TM1.5SynPop_forCounty_2035'!K1100)*5/15+'TM1.5SynPop_forCounty_2035'!K1100,0)</f>
        <v>427</v>
      </c>
      <c r="L1100">
        <f>ROUND(('TM1.5SynPop_forCounty_2050'!L1100-'TM1.5SynPop_forCounty_2035'!L1100)*5/15+'TM1.5SynPop_forCounty_2035'!L1100,0)</f>
        <v>1140</v>
      </c>
      <c r="M1100">
        <f>ROUND(('TM1.5SynPop_forCounty_2050'!M1100-'TM1.5SynPop_forCounty_2035'!M1100)*5/15+'TM1.5SynPop_forCounty_2035'!M1100,0)</f>
        <v>632</v>
      </c>
      <c r="N1100">
        <f>ROUND(('TM1.5SynPop_forCounty_2050'!N1100-'TM1.5SynPop_forCounty_2035'!N1100)*5/15+'TM1.5SynPop_forCounty_2035'!N1100,0)</f>
        <v>941</v>
      </c>
      <c r="O1100">
        <f>ROUND(('TM1.5SynPop_forCounty_2050'!O1100-'TM1.5SynPop_forCounty_2035'!O1100)*5/15+'TM1.5SynPop_forCounty_2035'!O1100,0)</f>
        <v>629</v>
      </c>
      <c r="P1100">
        <f>ROUND(('TM1.5SynPop_forCounty_2050'!P1100-'TM1.5SynPop_forCounty_2035'!P1100)*5/15+'TM1.5SynPop_forCounty_2035'!P1100,0)</f>
        <v>810</v>
      </c>
      <c r="Q1100">
        <f>ROUND(('TM1.5SynPop_forCounty_2050'!Q1100-'TM1.5SynPop_forCounty_2035'!Q1100)*5/15+'TM1.5SynPop_forCounty_2035'!Q1100,0)</f>
        <v>1252</v>
      </c>
      <c r="R1100">
        <f>ROUND(('TM1.5SynPop_forCounty_2050'!R1100-'TM1.5SynPop_forCounty_2035'!R1100)*5/15+'TM1.5SynPop_forCounty_2035'!R1100,0)</f>
        <v>449</v>
      </c>
      <c r="S1100">
        <f>ROUND(('TM1.5SynPop_forCounty_2050'!S1100-'TM1.5SynPop_forCounty_2035'!S1100)*5/15+'TM1.5SynPop_forCounty_2035'!S1100,0)</f>
        <v>8649</v>
      </c>
      <c r="T1100">
        <f>ROUND(('TM1.5SynPop_forCounty_2050'!T1100-'TM1.5SynPop_forCounty_2035'!T1100)*5/15+'TM1.5SynPop_forCounty_2035'!T1100,0)</f>
        <v>349</v>
      </c>
      <c r="U1100">
        <f>ROUND(('TM1.5SynPop_forCounty_2050'!U1100-'TM1.5SynPop_forCounty_2035'!U1100)*5/15+'TM1.5SynPop_forCounty_2035'!U1100,0)</f>
        <v>1268</v>
      </c>
      <c r="V1100">
        <f>ROUND(('TM1.5SynPop_forCounty_2050'!V1100-'TM1.5SynPop_forCounty_2035'!V1100)*5/15+'TM1.5SynPop_forCounty_2035'!V1100,0)</f>
        <v>563</v>
      </c>
      <c r="W1100">
        <f>ROUND(('TM1.5SynPop_forCounty_2050'!W1100-'TM1.5SynPop_forCounty_2035'!W1100)*5/15+'TM1.5SynPop_forCounty_2035'!W1100,0)</f>
        <v>874</v>
      </c>
      <c r="X1100">
        <f>ROUND(('TM1.5SynPop_forCounty_2050'!X1100-'TM1.5SynPop_forCounty_2035'!X1100)*5/15+'TM1.5SynPop_forCounty_2035'!X1100,0)</f>
        <v>3735</v>
      </c>
      <c r="Y1100">
        <f>ROUND(('TM1.5SynPop_forCounty_2050'!Y1100-'TM1.5SynPop_forCounty_2035'!Y1100)*5/15+'TM1.5SynPop_forCounty_2035'!Y1100,0)</f>
        <v>1861</v>
      </c>
      <c r="Z1100">
        <f>ROUND(('TM1.5SynPop_forCounty_2050'!Z1100-'TM1.5SynPop_forCounty_2035'!Z1100)*5/15+'TM1.5SynPop_forCounty_2035'!Z1100,0)</f>
        <v>4323</v>
      </c>
      <c r="AA1100">
        <f>ROUND(('TM1.5SynPop_forCounty_2050'!AA1100-'TM1.5SynPop_forCounty_2035'!AA1100)*5/15+'TM1.5SynPop_forCounty_2035'!AA1100,0)</f>
        <v>850</v>
      </c>
    </row>
    <row r="1101" spans="1:27">
      <c r="A1101">
        <f>VLOOKUP(B1101,xwalk!$A$2:$D$1455,4,FALSE)</f>
        <v>5</v>
      </c>
      <c r="B1101">
        <v>1104</v>
      </c>
      <c r="C1101">
        <f>ROUND(('TM1.5SynPop_forCounty_2050'!C1101-'TM1.5SynPop_forCounty_2035'!C1101)*5/15+'TM1.5SynPop_forCounty_2035'!C1101,0)</f>
        <v>3521</v>
      </c>
      <c r="D1101">
        <f>ROUND(('TM1.5SynPop_forCounty_2050'!D1101-'TM1.5SynPop_forCounty_2035'!D1101)*5/15+'TM1.5SynPop_forCounty_2035'!D1101,0)</f>
        <v>0</v>
      </c>
      <c r="E1101">
        <f>ROUND(('TM1.5SynPop_forCounty_2050'!E1101-'TM1.5SynPop_forCounty_2035'!E1101)*5/15+'TM1.5SynPop_forCounty_2035'!E1101,0)</f>
        <v>28</v>
      </c>
      <c r="F1101">
        <f>ROUND(('TM1.5SynPop_forCounty_2050'!F1101-'TM1.5SynPop_forCounty_2035'!F1101)*5/15+'TM1.5SynPop_forCounty_2035'!F1101,0)</f>
        <v>39</v>
      </c>
      <c r="G1101">
        <f>ROUND(('TM1.5SynPop_forCounty_2050'!G1101-'TM1.5SynPop_forCounty_2035'!G1101)*5/15+'TM1.5SynPop_forCounty_2035'!G1101,0)</f>
        <v>209</v>
      </c>
      <c r="H1101">
        <f>ROUND(('TM1.5SynPop_forCounty_2050'!H1101-'TM1.5SynPop_forCounty_2035'!H1101)*5/15+'TM1.5SynPop_forCounty_2035'!H1101,0)</f>
        <v>113</v>
      </c>
      <c r="I1101">
        <f>ROUND(('TM1.5SynPop_forCounty_2050'!I1101-'TM1.5SynPop_forCounty_2035'!I1101)*5/15+'TM1.5SynPop_forCounty_2035'!I1101,0)</f>
        <v>299</v>
      </c>
      <c r="J1101">
        <f>ROUND(('TM1.5SynPop_forCounty_2050'!J1101-'TM1.5SynPop_forCounty_2035'!J1101)*5/15+'TM1.5SynPop_forCounty_2035'!J1101,0)</f>
        <v>561</v>
      </c>
      <c r="K1101">
        <f>ROUND(('TM1.5SynPop_forCounty_2050'!K1101-'TM1.5SynPop_forCounty_2035'!K1101)*5/15+'TM1.5SynPop_forCounty_2035'!K1101,0)</f>
        <v>130</v>
      </c>
      <c r="L1101">
        <f>ROUND(('TM1.5SynPop_forCounty_2050'!L1101-'TM1.5SynPop_forCounty_2035'!L1101)*5/15+'TM1.5SynPop_forCounty_2035'!L1101,0)</f>
        <v>445</v>
      </c>
      <c r="M1101">
        <f>ROUND(('TM1.5SynPop_forCounty_2050'!M1101-'TM1.5SynPop_forCounty_2035'!M1101)*5/15+'TM1.5SynPop_forCounty_2035'!M1101,0)</f>
        <v>295</v>
      </c>
      <c r="N1101">
        <f>ROUND(('TM1.5SynPop_forCounty_2050'!N1101-'TM1.5SynPop_forCounty_2035'!N1101)*5/15+'TM1.5SynPop_forCounty_2035'!N1101,0)</f>
        <v>379</v>
      </c>
      <c r="O1101">
        <f>ROUND(('TM1.5SynPop_forCounty_2050'!O1101-'TM1.5SynPop_forCounty_2035'!O1101)*5/15+'TM1.5SynPop_forCounty_2035'!O1101,0)</f>
        <v>245</v>
      </c>
      <c r="P1101">
        <f>ROUND(('TM1.5SynPop_forCounty_2050'!P1101-'TM1.5SynPop_forCounty_2035'!P1101)*5/15+'TM1.5SynPop_forCounty_2035'!P1101,0)</f>
        <v>277</v>
      </c>
      <c r="Q1101">
        <f>ROUND(('TM1.5SynPop_forCounty_2050'!Q1101-'TM1.5SynPop_forCounty_2035'!Q1101)*5/15+'TM1.5SynPop_forCounty_2035'!Q1101,0)</f>
        <v>518</v>
      </c>
      <c r="R1101">
        <f>ROUND(('TM1.5SynPop_forCounty_2050'!R1101-'TM1.5SynPop_forCounty_2035'!R1101)*5/15+'TM1.5SynPop_forCounty_2035'!R1101,0)</f>
        <v>208</v>
      </c>
      <c r="S1101">
        <f>ROUND(('TM1.5SynPop_forCounty_2050'!S1101-'TM1.5SynPop_forCounty_2035'!S1101)*5/15+'TM1.5SynPop_forCounty_2035'!S1101,0)</f>
        <v>3521</v>
      </c>
      <c r="T1101">
        <f>ROUND(('TM1.5SynPop_forCounty_2050'!T1101-'TM1.5SynPop_forCounty_2035'!T1101)*5/15+'TM1.5SynPop_forCounty_2035'!T1101,0)</f>
        <v>126</v>
      </c>
      <c r="U1101">
        <f>ROUND(('TM1.5SynPop_forCounty_2050'!U1101-'TM1.5SynPop_forCounty_2035'!U1101)*5/15+'TM1.5SynPop_forCounty_2035'!U1101,0)</f>
        <v>625</v>
      </c>
      <c r="V1101">
        <f>ROUND(('TM1.5SynPop_forCounty_2050'!V1101-'TM1.5SynPop_forCounty_2035'!V1101)*5/15+'TM1.5SynPop_forCounty_2035'!V1101,0)</f>
        <v>229</v>
      </c>
      <c r="W1101">
        <f>ROUND(('TM1.5SynPop_forCounty_2050'!W1101-'TM1.5SynPop_forCounty_2035'!W1101)*5/15+'TM1.5SynPop_forCounty_2035'!W1101,0)</f>
        <v>317</v>
      </c>
      <c r="X1101">
        <f>ROUND(('TM1.5SynPop_forCounty_2050'!X1101-'TM1.5SynPop_forCounty_2035'!X1101)*5/15+'TM1.5SynPop_forCounty_2035'!X1101,0)</f>
        <v>1785</v>
      </c>
      <c r="Y1101">
        <f>ROUND(('TM1.5SynPop_forCounty_2050'!Y1101-'TM1.5SynPop_forCounty_2035'!Y1101)*5/15+'TM1.5SynPop_forCounty_2035'!Y1101,0)</f>
        <v>440</v>
      </c>
      <c r="Z1101">
        <f>ROUND(('TM1.5SynPop_forCounty_2050'!Z1101-'TM1.5SynPop_forCounty_2035'!Z1101)*5/15+'TM1.5SynPop_forCounty_2035'!Z1101,0)</f>
        <v>1767</v>
      </c>
      <c r="AA1101">
        <f>ROUND(('TM1.5SynPop_forCounty_2050'!AA1101-'TM1.5SynPop_forCounty_2035'!AA1101)*5/15+'TM1.5SynPop_forCounty_2035'!AA1101,0)</f>
        <v>414</v>
      </c>
    </row>
    <row r="1102" spans="1:27">
      <c r="A1102">
        <f>VLOOKUP(B1102,xwalk!$A$2:$D$1455,4,FALSE)</f>
        <v>5</v>
      </c>
      <c r="B1102">
        <v>1105</v>
      </c>
      <c r="C1102">
        <f>ROUND(('TM1.5SynPop_forCounty_2050'!C1102-'TM1.5SynPop_forCounty_2035'!C1102)*5/15+'TM1.5SynPop_forCounty_2035'!C1102,0)</f>
        <v>1093</v>
      </c>
      <c r="D1102">
        <f>ROUND(('TM1.5SynPop_forCounty_2050'!D1102-'TM1.5SynPop_forCounty_2035'!D1102)*5/15+'TM1.5SynPop_forCounty_2035'!D1102,0)</f>
        <v>0</v>
      </c>
      <c r="E1102">
        <f>ROUND(('TM1.5SynPop_forCounty_2050'!E1102-'TM1.5SynPop_forCounty_2035'!E1102)*5/15+'TM1.5SynPop_forCounty_2035'!E1102,0)</f>
        <v>9</v>
      </c>
      <c r="F1102">
        <f>ROUND(('TM1.5SynPop_forCounty_2050'!F1102-'TM1.5SynPop_forCounty_2035'!F1102)*5/15+'TM1.5SynPop_forCounty_2035'!F1102,0)</f>
        <v>15</v>
      </c>
      <c r="G1102">
        <f>ROUND(('TM1.5SynPop_forCounty_2050'!G1102-'TM1.5SynPop_forCounty_2035'!G1102)*5/15+'TM1.5SynPop_forCounty_2035'!G1102,0)</f>
        <v>79</v>
      </c>
      <c r="H1102">
        <f>ROUND(('TM1.5SynPop_forCounty_2050'!H1102-'TM1.5SynPop_forCounty_2035'!H1102)*5/15+'TM1.5SynPop_forCounty_2035'!H1102,0)</f>
        <v>32</v>
      </c>
      <c r="I1102">
        <f>ROUND(('TM1.5SynPop_forCounty_2050'!I1102-'TM1.5SynPop_forCounty_2035'!I1102)*5/15+'TM1.5SynPop_forCounty_2035'!I1102,0)</f>
        <v>92</v>
      </c>
      <c r="J1102">
        <f>ROUND(('TM1.5SynPop_forCounty_2050'!J1102-'TM1.5SynPop_forCounty_2035'!J1102)*5/15+'TM1.5SynPop_forCounty_2035'!J1102,0)</f>
        <v>199</v>
      </c>
      <c r="K1102">
        <f>ROUND(('TM1.5SynPop_forCounty_2050'!K1102-'TM1.5SynPop_forCounty_2035'!K1102)*5/15+'TM1.5SynPop_forCounty_2035'!K1102,0)</f>
        <v>74</v>
      </c>
      <c r="L1102">
        <f>ROUND(('TM1.5SynPop_forCounty_2050'!L1102-'TM1.5SynPop_forCounty_2035'!L1102)*5/15+'TM1.5SynPop_forCounty_2035'!L1102,0)</f>
        <v>164</v>
      </c>
      <c r="M1102">
        <f>ROUND(('TM1.5SynPop_forCounty_2050'!M1102-'TM1.5SynPop_forCounty_2035'!M1102)*5/15+'TM1.5SynPop_forCounty_2035'!M1102,0)</f>
        <v>85</v>
      </c>
      <c r="N1102">
        <f>ROUND(('TM1.5SynPop_forCounty_2050'!N1102-'TM1.5SynPop_forCounty_2035'!N1102)*5/15+'TM1.5SynPop_forCounty_2035'!N1102,0)</f>
        <v>102</v>
      </c>
      <c r="O1102">
        <f>ROUND(('TM1.5SynPop_forCounty_2050'!O1102-'TM1.5SynPop_forCounty_2035'!O1102)*5/15+'TM1.5SynPop_forCounty_2035'!O1102,0)</f>
        <v>85</v>
      </c>
      <c r="P1102">
        <f>ROUND(('TM1.5SynPop_forCounty_2050'!P1102-'TM1.5SynPop_forCounty_2035'!P1102)*5/15+'TM1.5SynPop_forCounty_2035'!P1102,0)</f>
        <v>94</v>
      </c>
      <c r="Q1102">
        <f>ROUND(('TM1.5SynPop_forCounty_2050'!Q1102-'TM1.5SynPop_forCounty_2035'!Q1102)*5/15+'TM1.5SynPop_forCounty_2035'!Q1102,0)</f>
        <v>176</v>
      </c>
      <c r="R1102">
        <f>ROUND(('TM1.5SynPop_forCounty_2050'!R1102-'TM1.5SynPop_forCounty_2035'!R1102)*5/15+'TM1.5SynPop_forCounty_2035'!R1102,0)</f>
        <v>70</v>
      </c>
      <c r="S1102">
        <f>ROUND(('TM1.5SynPop_forCounty_2050'!S1102-'TM1.5SynPop_forCounty_2035'!S1102)*5/15+'TM1.5SynPop_forCounty_2035'!S1102,0)</f>
        <v>1093</v>
      </c>
      <c r="T1102">
        <f>ROUND(('TM1.5SynPop_forCounty_2050'!T1102-'TM1.5SynPop_forCounty_2035'!T1102)*5/15+'TM1.5SynPop_forCounty_2035'!T1102,0)</f>
        <v>48</v>
      </c>
      <c r="U1102">
        <f>ROUND(('TM1.5SynPop_forCounty_2050'!U1102-'TM1.5SynPop_forCounty_2035'!U1102)*5/15+'TM1.5SynPop_forCounty_2035'!U1102,0)</f>
        <v>144</v>
      </c>
      <c r="V1102">
        <f>ROUND(('TM1.5SynPop_forCounty_2050'!V1102-'TM1.5SynPop_forCounty_2035'!V1102)*5/15+'TM1.5SynPop_forCounty_2035'!V1102,0)</f>
        <v>73</v>
      </c>
      <c r="W1102">
        <f>ROUND(('TM1.5SynPop_forCounty_2050'!W1102-'TM1.5SynPop_forCounty_2035'!W1102)*5/15+'TM1.5SynPop_forCounty_2035'!W1102,0)</f>
        <v>122</v>
      </c>
      <c r="X1102">
        <f>ROUND(('TM1.5SynPop_forCounty_2050'!X1102-'TM1.5SynPop_forCounty_2035'!X1102)*5/15+'TM1.5SynPop_forCounty_2035'!X1102,0)</f>
        <v>491</v>
      </c>
      <c r="Y1102">
        <f>ROUND(('TM1.5SynPop_forCounty_2050'!Y1102-'TM1.5SynPop_forCounty_2035'!Y1102)*5/15+'TM1.5SynPop_forCounty_2035'!Y1102,0)</f>
        <v>215</v>
      </c>
      <c r="Z1102">
        <f>ROUND(('TM1.5SynPop_forCounty_2050'!Z1102-'TM1.5SynPop_forCounty_2035'!Z1102)*5/15+'TM1.5SynPop_forCounty_2035'!Z1102,0)</f>
        <v>563</v>
      </c>
      <c r="AA1102">
        <f>ROUND(('TM1.5SynPop_forCounty_2050'!AA1102-'TM1.5SynPop_forCounty_2035'!AA1102)*5/15+'TM1.5SynPop_forCounty_2035'!AA1102,0)</f>
        <v>110</v>
      </c>
    </row>
    <row r="1103" spans="1:27">
      <c r="A1103">
        <f>VLOOKUP(B1103,xwalk!$A$2:$D$1455,4,FALSE)</f>
        <v>5</v>
      </c>
      <c r="B1103">
        <v>1106</v>
      </c>
      <c r="C1103">
        <f>ROUND(('TM1.5SynPop_forCounty_2050'!C1103-'TM1.5SynPop_forCounty_2035'!C1103)*5/15+'TM1.5SynPop_forCounty_2035'!C1103,0)</f>
        <v>7115</v>
      </c>
      <c r="D1103">
        <f>ROUND(('TM1.5SynPop_forCounty_2050'!D1103-'TM1.5SynPop_forCounty_2035'!D1103)*5/15+'TM1.5SynPop_forCounty_2035'!D1103,0)</f>
        <v>17</v>
      </c>
      <c r="E1103">
        <f>ROUND(('TM1.5SynPop_forCounty_2050'!E1103-'TM1.5SynPop_forCounty_2035'!E1103)*5/15+'TM1.5SynPop_forCounty_2035'!E1103,0)</f>
        <v>222</v>
      </c>
      <c r="F1103">
        <f>ROUND(('TM1.5SynPop_forCounty_2050'!F1103-'TM1.5SynPop_forCounty_2035'!F1103)*5/15+'TM1.5SynPop_forCounty_2035'!F1103,0)</f>
        <v>247</v>
      </c>
      <c r="G1103">
        <f>ROUND(('TM1.5SynPop_forCounty_2050'!G1103-'TM1.5SynPop_forCounty_2035'!G1103)*5/15+'TM1.5SynPop_forCounty_2035'!G1103,0)</f>
        <v>499</v>
      </c>
      <c r="H1103">
        <f>ROUND(('TM1.5SynPop_forCounty_2050'!H1103-'TM1.5SynPop_forCounty_2035'!H1103)*5/15+'TM1.5SynPop_forCounty_2035'!H1103,0)</f>
        <v>322</v>
      </c>
      <c r="I1103">
        <f>ROUND(('TM1.5SynPop_forCounty_2050'!I1103-'TM1.5SynPop_forCounty_2035'!I1103)*5/15+'TM1.5SynPop_forCounty_2035'!I1103,0)</f>
        <v>580</v>
      </c>
      <c r="J1103">
        <f>ROUND(('TM1.5SynPop_forCounty_2050'!J1103-'TM1.5SynPop_forCounty_2035'!J1103)*5/15+'TM1.5SynPop_forCounty_2035'!J1103,0)</f>
        <v>1179</v>
      </c>
      <c r="K1103">
        <f>ROUND(('TM1.5SynPop_forCounty_2050'!K1103-'TM1.5SynPop_forCounty_2035'!K1103)*5/15+'TM1.5SynPop_forCounty_2035'!K1103,0)</f>
        <v>862</v>
      </c>
      <c r="L1103">
        <f>ROUND(('TM1.5SynPop_forCounty_2050'!L1103-'TM1.5SynPop_forCounty_2035'!L1103)*5/15+'TM1.5SynPop_forCounty_2035'!L1103,0)</f>
        <v>1069</v>
      </c>
      <c r="M1103">
        <f>ROUND(('TM1.5SynPop_forCounty_2050'!M1103-'TM1.5SynPop_forCounty_2035'!M1103)*5/15+'TM1.5SynPop_forCounty_2035'!M1103,0)</f>
        <v>538</v>
      </c>
      <c r="N1103">
        <f>ROUND(('TM1.5SynPop_forCounty_2050'!N1103-'TM1.5SynPop_forCounty_2035'!N1103)*5/15+'TM1.5SynPop_forCounty_2035'!N1103,0)</f>
        <v>580</v>
      </c>
      <c r="O1103">
        <f>ROUND(('TM1.5SynPop_forCounty_2050'!O1103-'TM1.5SynPop_forCounty_2035'!O1103)*5/15+'TM1.5SynPop_forCounty_2035'!O1103,0)</f>
        <v>845</v>
      </c>
      <c r="P1103">
        <f>ROUND(('TM1.5SynPop_forCounty_2050'!P1103-'TM1.5SynPop_forCounty_2035'!P1103)*5/15+'TM1.5SynPop_forCounty_2035'!P1103,0)</f>
        <v>1079</v>
      </c>
      <c r="Q1103">
        <f>ROUND(('TM1.5SynPop_forCounty_2050'!Q1103-'TM1.5SynPop_forCounty_2035'!Q1103)*5/15+'TM1.5SynPop_forCounty_2035'!Q1103,0)</f>
        <v>776</v>
      </c>
      <c r="R1103">
        <f>ROUND(('TM1.5SynPop_forCounty_2050'!R1103-'TM1.5SynPop_forCounty_2035'!R1103)*5/15+'TM1.5SynPop_forCounty_2035'!R1103,0)</f>
        <v>350</v>
      </c>
      <c r="S1103">
        <f>ROUND(('TM1.5SynPop_forCounty_2050'!S1103-'TM1.5SynPop_forCounty_2035'!S1103)*5/15+'TM1.5SynPop_forCounty_2035'!S1103,0)</f>
        <v>7132</v>
      </c>
      <c r="T1103">
        <f>ROUND(('TM1.5SynPop_forCounty_2050'!T1103-'TM1.5SynPop_forCounty_2035'!T1103)*5/15+'TM1.5SynPop_forCounty_2035'!T1103,0)</f>
        <v>286</v>
      </c>
      <c r="U1103">
        <f>ROUND(('TM1.5SynPop_forCounty_2050'!U1103-'TM1.5SynPop_forCounty_2035'!U1103)*5/15+'TM1.5SynPop_forCounty_2035'!U1103,0)</f>
        <v>977</v>
      </c>
      <c r="V1103">
        <f>ROUND(('TM1.5SynPop_forCounty_2050'!V1103-'TM1.5SynPop_forCounty_2035'!V1103)*5/15+'TM1.5SynPop_forCounty_2035'!V1103,0)</f>
        <v>482</v>
      </c>
      <c r="W1103">
        <f>ROUND(('TM1.5SynPop_forCounty_2050'!W1103-'TM1.5SynPop_forCounty_2035'!W1103)*5/15+'TM1.5SynPop_forCounty_2035'!W1103,0)</f>
        <v>862</v>
      </c>
      <c r="X1103">
        <f>ROUND(('TM1.5SynPop_forCounty_2050'!X1103-'TM1.5SynPop_forCounty_2035'!X1103)*5/15+'TM1.5SynPop_forCounty_2035'!X1103,0)</f>
        <v>3128</v>
      </c>
      <c r="Y1103">
        <f>ROUND(('TM1.5SynPop_forCounty_2050'!Y1103-'TM1.5SynPop_forCounty_2035'!Y1103)*5/15+'TM1.5SynPop_forCounty_2035'!Y1103,0)</f>
        <v>1396</v>
      </c>
      <c r="Z1103">
        <f>ROUND(('TM1.5SynPop_forCounty_2050'!Z1103-'TM1.5SynPop_forCounty_2035'!Z1103)*5/15+'TM1.5SynPop_forCounty_2035'!Z1103,0)</f>
        <v>3599</v>
      </c>
      <c r="AA1103">
        <f>ROUND(('TM1.5SynPop_forCounty_2050'!AA1103-'TM1.5SynPop_forCounty_2035'!AA1103)*5/15+'TM1.5SynPop_forCounty_2035'!AA1103,0)</f>
        <v>670</v>
      </c>
    </row>
    <row r="1104" spans="1:27">
      <c r="A1104">
        <f>VLOOKUP(B1104,xwalk!$A$2:$D$1455,4,FALSE)</f>
        <v>5</v>
      </c>
      <c r="B1104">
        <v>1107</v>
      </c>
      <c r="C1104">
        <f>ROUND(('TM1.5SynPop_forCounty_2050'!C1104-'TM1.5SynPop_forCounty_2035'!C1104)*5/15+'TM1.5SynPop_forCounty_2035'!C1104,0)</f>
        <v>3663</v>
      </c>
      <c r="D1104">
        <f>ROUND(('TM1.5SynPop_forCounty_2050'!D1104-'TM1.5SynPop_forCounty_2035'!D1104)*5/15+'TM1.5SynPop_forCounty_2035'!D1104,0)</f>
        <v>6</v>
      </c>
      <c r="E1104">
        <f>ROUND(('TM1.5SynPop_forCounty_2050'!E1104-'TM1.5SynPop_forCounty_2035'!E1104)*5/15+'TM1.5SynPop_forCounty_2035'!E1104,0)</f>
        <v>91</v>
      </c>
      <c r="F1104">
        <f>ROUND(('TM1.5SynPop_forCounty_2050'!F1104-'TM1.5SynPop_forCounty_2035'!F1104)*5/15+'TM1.5SynPop_forCounty_2035'!F1104,0)</f>
        <v>102</v>
      </c>
      <c r="G1104">
        <f>ROUND(('TM1.5SynPop_forCounty_2050'!G1104-'TM1.5SynPop_forCounty_2035'!G1104)*5/15+'TM1.5SynPop_forCounty_2035'!G1104,0)</f>
        <v>286</v>
      </c>
      <c r="H1104">
        <f>ROUND(('TM1.5SynPop_forCounty_2050'!H1104-'TM1.5SynPop_forCounty_2035'!H1104)*5/15+'TM1.5SynPop_forCounty_2035'!H1104,0)</f>
        <v>115</v>
      </c>
      <c r="I1104">
        <f>ROUND(('TM1.5SynPop_forCounty_2050'!I1104-'TM1.5SynPop_forCounty_2035'!I1104)*5/15+'TM1.5SynPop_forCounty_2035'!I1104,0)</f>
        <v>320</v>
      </c>
      <c r="J1104">
        <f>ROUND(('TM1.5SynPop_forCounty_2050'!J1104-'TM1.5SynPop_forCounty_2035'!J1104)*5/15+'TM1.5SynPop_forCounty_2035'!J1104,0)</f>
        <v>608</v>
      </c>
      <c r="K1104">
        <f>ROUND(('TM1.5SynPop_forCounty_2050'!K1104-'TM1.5SynPop_forCounty_2035'!K1104)*5/15+'TM1.5SynPop_forCounty_2035'!K1104,0)</f>
        <v>425</v>
      </c>
      <c r="L1104">
        <f>ROUND(('TM1.5SynPop_forCounty_2050'!L1104-'TM1.5SynPop_forCounty_2035'!L1104)*5/15+'TM1.5SynPop_forCounty_2035'!L1104,0)</f>
        <v>502</v>
      </c>
      <c r="M1104">
        <f>ROUND(('TM1.5SynPop_forCounty_2050'!M1104-'TM1.5SynPop_forCounty_2035'!M1104)*5/15+'TM1.5SynPop_forCounty_2035'!M1104,0)</f>
        <v>250</v>
      </c>
      <c r="N1104">
        <f>ROUND(('TM1.5SynPop_forCounty_2050'!N1104-'TM1.5SynPop_forCounty_2035'!N1104)*5/15+'TM1.5SynPop_forCounty_2035'!N1104,0)</f>
        <v>345</v>
      </c>
      <c r="O1104">
        <f>ROUND(('TM1.5SynPop_forCounty_2050'!O1104-'TM1.5SynPop_forCounty_2035'!O1104)*5/15+'TM1.5SynPop_forCounty_2035'!O1104,0)</f>
        <v>386</v>
      </c>
      <c r="P1104">
        <f>ROUND(('TM1.5SynPop_forCounty_2050'!P1104-'TM1.5SynPop_forCounty_2035'!P1104)*5/15+'TM1.5SynPop_forCounty_2035'!P1104,0)</f>
        <v>551</v>
      </c>
      <c r="Q1104">
        <f>ROUND(('TM1.5SynPop_forCounty_2050'!Q1104-'TM1.5SynPop_forCounty_2035'!Q1104)*5/15+'TM1.5SynPop_forCounty_2035'!Q1104,0)</f>
        <v>401</v>
      </c>
      <c r="R1104">
        <f>ROUND(('TM1.5SynPop_forCounty_2050'!R1104-'TM1.5SynPop_forCounty_2035'!R1104)*5/15+'TM1.5SynPop_forCounty_2035'!R1104,0)</f>
        <v>183</v>
      </c>
      <c r="S1104">
        <f>ROUND(('TM1.5SynPop_forCounty_2050'!S1104-'TM1.5SynPop_forCounty_2035'!S1104)*5/15+'TM1.5SynPop_forCounty_2035'!S1104,0)</f>
        <v>3669</v>
      </c>
      <c r="T1104">
        <f>ROUND(('TM1.5SynPop_forCounty_2050'!T1104-'TM1.5SynPop_forCounty_2035'!T1104)*5/15+'TM1.5SynPop_forCounty_2035'!T1104,0)</f>
        <v>150</v>
      </c>
      <c r="U1104">
        <f>ROUND(('TM1.5SynPop_forCounty_2050'!U1104-'TM1.5SynPop_forCounty_2035'!U1104)*5/15+'TM1.5SynPop_forCounty_2035'!U1104,0)</f>
        <v>426</v>
      </c>
      <c r="V1104">
        <f>ROUND(('TM1.5SynPop_forCounty_2050'!V1104-'TM1.5SynPop_forCounty_2035'!V1104)*5/15+'TM1.5SynPop_forCounty_2035'!V1104,0)</f>
        <v>216</v>
      </c>
      <c r="W1104">
        <f>ROUND(('TM1.5SynPop_forCounty_2050'!W1104-'TM1.5SynPop_forCounty_2035'!W1104)*5/15+'TM1.5SynPop_forCounty_2035'!W1104,0)</f>
        <v>367</v>
      </c>
      <c r="X1104">
        <f>ROUND(('TM1.5SynPop_forCounty_2050'!X1104-'TM1.5SynPop_forCounty_2035'!X1104)*5/15+'TM1.5SynPop_forCounty_2035'!X1104,0)</f>
        <v>1290</v>
      </c>
      <c r="Y1104">
        <f>ROUND(('TM1.5SynPop_forCounty_2050'!Y1104-'TM1.5SynPop_forCounty_2035'!Y1104)*5/15+'TM1.5SynPop_forCounty_2035'!Y1104,0)</f>
        <v>1221</v>
      </c>
      <c r="Z1104">
        <f>ROUND(('TM1.5SynPop_forCounty_2050'!Z1104-'TM1.5SynPop_forCounty_2035'!Z1104)*5/15+'TM1.5SynPop_forCounty_2035'!Z1104,0)</f>
        <v>1808</v>
      </c>
      <c r="AA1104">
        <f>ROUND(('TM1.5SynPop_forCounty_2050'!AA1104-'TM1.5SynPop_forCounty_2035'!AA1104)*5/15+'TM1.5SynPop_forCounty_2035'!AA1104,0)</f>
        <v>300</v>
      </c>
    </row>
    <row r="1105" spans="1:27">
      <c r="A1105">
        <f>VLOOKUP(B1105,xwalk!$A$2:$D$1455,4,FALSE)</f>
        <v>5</v>
      </c>
      <c r="B1105">
        <v>1108</v>
      </c>
      <c r="C1105">
        <f>ROUND(('TM1.5SynPop_forCounty_2050'!C1105-'TM1.5SynPop_forCounty_2035'!C1105)*5/15+'TM1.5SynPop_forCounty_2035'!C1105,0)</f>
        <v>5575</v>
      </c>
      <c r="D1105">
        <f>ROUND(('TM1.5SynPop_forCounty_2050'!D1105-'TM1.5SynPop_forCounty_2035'!D1105)*5/15+'TM1.5SynPop_forCounty_2035'!D1105,0)</f>
        <v>58</v>
      </c>
      <c r="E1105">
        <f>ROUND(('TM1.5SynPop_forCounty_2050'!E1105-'TM1.5SynPop_forCounty_2035'!E1105)*5/15+'TM1.5SynPop_forCounty_2035'!E1105,0)</f>
        <v>68</v>
      </c>
      <c r="F1105">
        <f>ROUND(('TM1.5SynPop_forCounty_2050'!F1105-'TM1.5SynPop_forCounty_2035'!F1105)*5/15+'TM1.5SynPop_forCounty_2035'!F1105,0)</f>
        <v>114</v>
      </c>
      <c r="G1105">
        <f>ROUND(('TM1.5SynPop_forCounty_2050'!G1105-'TM1.5SynPop_forCounty_2035'!G1105)*5/15+'TM1.5SynPop_forCounty_2035'!G1105,0)</f>
        <v>383</v>
      </c>
      <c r="H1105">
        <f>ROUND(('TM1.5SynPop_forCounty_2050'!H1105-'TM1.5SynPop_forCounty_2035'!H1105)*5/15+'TM1.5SynPop_forCounty_2035'!H1105,0)</f>
        <v>193</v>
      </c>
      <c r="I1105">
        <f>ROUND(('TM1.5SynPop_forCounty_2050'!I1105-'TM1.5SynPop_forCounty_2035'!I1105)*5/15+'TM1.5SynPop_forCounty_2035'!I1105,0)</f>
        <v>513</v>
      </c>
      <c r="J1105">
        <f>ROUND(('TM1.5SynPop_forCounty_2050'!J1105-'TM1.5SynPop_forCounty_2035'!J1105)*5/15+'TM1.5SynPop_forCounty_2035'!J1105,0)</f>
        <v>861</v>
      </c>
      <c r="K1105">
        <f>ROUND(('TM1.5SynPop_forCounty_2050'!K1105-'TM1.5SynPop_forCounty_2035'!K1105)*5/15+'TM1.5SynPop_forCounty_2035'!K1105,0)</f>
        <v>399</v>
      </c>
      <c r="L1105">
        <f>ROUND(('TM1.5SynPop_forCounty_2050'!L1105-'TM1.5SynPop_forCounty_2035'!L1105)*5/15+'TM1.5SynPop_forCounty_2035'!L1105,0)</f>
        <v>788</v>
      </c>
      <c r="M1105">
        <f>ROUND(('TM1.5SynPop_forCounty_2050'!M1105-'TM1.5SynPop_forCounty_2035'!M1105)*5/15+'TM1.5SynPop_forCounty_2035'!M1105,0)</f>
        <v>354</v>
      </c>
      <c r="N1105">
        <f>ROUND(('TM1.5SynPop_forCounty_2050'!N1105-'TM1.5SynPop_forCounty_2035'!N1105)*5/15+'TM1.5SynPop_forCounty_2035'!N1105,0)</f>
        <v>592</v>
      </c>
      <c r="O1105">
        <f>ROUND(('TM1.5SynPop_forCounty_2050'!O1105-'TM1.5SynPop_forCounty_2035'!O1105)*5/15+'TM1.5SynPop_forCounty_2035'!O1105,0)</f>
        <v>554</v>
      </c>
      <c r="P1105">
        <f>ROUND(('TM1.5SynPop_forCounty_2050'!P1105-'TM1.5SynPop_forCounty_2035'!P1105)*5/15+'TM1.5SynPop_forCounty_2035'!P1105,0)</f>
        <v>647</v>
      </c>
      <c r="Q1105">
        <f>ROUND(('TM1.5SynPop_forCounty_2050'!Q1105-'TM1.5SynPop_forCounty_2035'!Q1105)*5/15+'TM1.5SynPop_forCounty_2035'!Q1105,0)</f>
        <v>646</v>
      </c>
      <c r="R1105">
        <f>ROUND(('TM1.5SynPop_forCounty_2050'!R1105-'TM1.5SynPop_forCounty_2035'!R1105)*5/15+'TM1.5SynPop_forCounty_2035'!R1105,0)</f>
        <v>286</v>
      </c>
      <c r="S1105">
        <f>ROUND(('TM1.5SynPop_forCounty_2050'!S1105-'TM1.5SynPop_forCounty_2035'!S1105)*5/15+'TM1.5SynPop_forCounty_2035'!S1105,0)</f>
        <v>5632</v>
      </c>
      <c r="T1105">
        <f>ROUND(('TM1.5SynPop_forCounty_2050'!T1105-'TM1.5SynPop_forCounty_2035'!T1105)*5/15+'TM1.5SynPop_forCounty_2035'!T1105,0)</f>
        <v>186</v>
      </c>
      <c r="U1105">
        <f>ROUND(('TM1.5SynPop_forCounty_2050'!U1105-'TM1.5SynPop_forCounty_2035'!U1105)*5/15+'TM1.5SynPop_forCounty_2035'!U1105,0)</f>
        <v>744</v>
      </c>
      <c r="V1105">
        <f>ROUND(('TM1.5SynPop_forCounty_2050'!V1105-'TM1.5SynPop_forCounty_2035'!V1105)*5/15+'TM1.5SynPop_forCounty_2035'!V1105,0)</f>
        <v>354</v>
      </c>
      <c r="W1105">
        <f>ROUND(('TM1.5SynPop_forCounty_2050'!W1105-'TM1.5SynPop_forCounty_2035'!W1105)*5/15+'TM1.5SynPop_forCounty_2035'!W1105,0)</f>
        <v>513</v>
      </c>
      <c r="X1105">
        <f>ROUND(('TM1.5SynPop_forCounty_2050'!X1105-'TM1.5SynPop_forCounty_2035'!X1105)*5/15+'TM1.5SynPop_forCounty_2035'!X1105,0)</f>
        <v>2284</v>
      </c>
      <c r="Y1105">
        <f>ROUND(('TM1.5SynPop_forCounty_2050'!Y1105-'TM1.5SynPop_forCounty_2035'!Y1105)*5/15+'TM1.5SynPop_forCounty_2035'!Y1105,0)</f>
        <v>1551</v>
      </c>
      <c r="Z1105">
        <f>ROUND(('TM1.5SynPop_forCounty_2050'!Z1105-'TM1.5SynPop_forCounty_2035'!Z1105)*5/15+'TM1.5SynPop_forCounty_2035'!Z1105,0)</f>
        <v>2816</v>
      </c>
      <c r="AA1105">
        <f>ROUND(('TM1.5SynPop_forCounty_2050'!AA1105-'TM1.5SynPop_forCounty_2035'!AA1105)*5/15+'TM1.5SynPop_forCounty_2035'!AA1105,0)</f>
        <v>482</v>
      </c>
    </row>
    <row r="1106" spans="1:27">
      <c r="A1106">
        <f>VLOOKUP(B1106,xwalk!$A$2:$D$1455,4,FALSE)</f>
        <v>5</v>
      </c>
      <c r="B1106">
        <v>1109</v>
      </c>
      <c r="C1106">
        <f>ROUND(('TM1.5SynPop_forCounty_2050'!C1106-'TM1.5SynPop_forCounty_2035'!C1106)*5/15+'TM1.5SynPop_forCounty_2035'!C1106,0)</f>
        <v>7247</v>
      </c>
      <c r="D1106">
        <f>ROUND(('TM1.5SynPop_forCounty_2050'!D1106-'TM1.5SynPop_forCounty_2035'!D1106)*5/15+'TM1.5SynPop_forCounty_2035'!D1106,0)</f>
        <v>1</v>
      </c>
      <c r="E1106">
        <f>ROUND(('TM1.5SynPop_forCounty_2050'!E1106-'TM1.5SynPop_forCounty_2035'!E1106)*5/15+'TM1.5SynPop_forCounty_2035'!E1106,0)</f>
        <v>94</v>
      </c>
      <c r="F1106">
        <f>ROUND(('TM1.5SynPop_forCounty_2050'!F1106-'TM1.5SynPop_forCounty_2035'!F1106)*5/15+'TM1.5SynPop_forCounty_2035'!F1106,0)</f>
        <v>132</v>
      </c>
      <c r="G1106">
        <f>ROUND(('TM1.5SynPop_forCounty_2050'!G1106-'TM1.5SynPop_forCounty_2035'!G1106)*5/15+'TM1.5SynPop_forCounty_2035'!G1106,0)</f>
        <v>469</v>
      </c>
      <c r="H1106">
        <f>ROUND(('TM1.5SynPop_forCounty_2050'!H1106-'TM1.5SynPop_forCounty_2035'!H1106)*5/15+'TM1.5SynPop_forCounty_2035'!H1106,0)</f>
        <v>261</v>
      </c>
      <c r="I1106">
        <f>ROUND(('TM1.5SynPop_forCounty_2050'!I1106-'TM1.5SynPop_forCounty_2035'!I1106)*5/15+'TM1.5SynPop_forCounty_2035'!I1106,0)</f>
        <v>650</v>
      </c>
      <c r="J1106">
        <f>ROUND(('TM1.5SynPop_forCounty_2050'!J1106-'TM1.5SynPop_forCounty_2035'!J1106)*5/15+'TM1.5SynPop_forCounty_2035'!J1106,0)</f>
        <v>1146</v>
      </c>
      <c r="K1106">
        <f>ROUND(('TM1.5SynPop_forCounty_2050'!K1106-'TM1.5SynPop_forCounty_2035'!K1106)*5/15+'TM1.5SynPop_forCounty_2035'!K1106,0)</f>
        <v>522</v>
      </c>
      <c r="L1106">
        <f>ROUND(('TM1.5SynPop_forCounty_2050'!L1106-'TM1.5SynPop_forCounty_2035'!L1106)*5/15+'TM1.5SynPop_forCounty_2035'!L1106,0)</f>
        <v>942</v>
      </c>
      <c r="M1106">
        <f>ROUND(('TM1.5SynPop_forCounty_2050'!M1106-'TM1.5SynPop_forCounty_2035'!M1106)*5/15+'TM1.5SynPop_forCounty_2035'!M1106,0)</f>
        <v>541</v>
      </c>
      <c r="N1106">
        <f>ROUND(('TM1.5SynPop_forCounty_2050'!N1106-'TM1.5SynPop_forCounty_2035'!N1106)*5/15+'TM1.5SynPop_forCounty_2035'!N1106,0)</f>
        <v>747</v>
      </c>
      <c r="O1106">
        <f>ROUND(('TM1.5SynPop_forCounty_2050'!O1106-'TM1.5SynPop_forCounty_2035'!O1106)*5/15+'TM1.5SynPop_forCounty_2035'!O1106,0)</f>
        <v>726</v>
      </c>
      <c r="P1106">
        <f>ROUND(('TM1.5SynPop_forCounty_2050'!P1106-'TM1.5SynPop_forCounty_2035'!P1106)*5/15+'TM1.5SynPop_forCounty_2035'!P1106,0)</f>
        <v>713</v>
      </c>
      <c r="Q1106">
        <f>ROUND(('TM1.5SynPop_forCounty_2050'!Q1106-'TM1.5SynPop_forCounty_2035'!Q1106)*5/15+'TM1.5SynPop_forCounty_2035'!Q1106,0)</f>
        <v>1009</v>
      </c>
      <c r="R1106">
        <f>ROUND(('TM1.5SynPop_forCounty_2050'!R1106-'TM1.5SynPop_forCounty_2035'!R1106)*5/15+'TM1.5SynPop_forCounty_2035'!R1106,0)</f>
        <v>304</v>
      </c>
      <c r="S1106">
        <f>ROUND(('TM1.5SynPop_forCounty_2050'!S1106-'TM1.5SynPop_forCounty_2035'!S1106)*5/15+'TM1.5SynPop_forCounty_2035'!S1106,0)</f>
        <v>7249</v>
      </c>
      <c r="T1106">
        <f>ROUND(('TM1.5SynPop_forCounty_2050'!T1106-'TM1.5SynPop_forCounty_2035'!T1106)*5/15+'TM1.5SynPop_forCounty_2035'!T1106,0)</f>
        <v>292</v>
      </c>
      <c r="U1106">
        <f>ROUND(('TM1.5SynPop_forCounty_2050'!U1106-'TM1.5SynPop_forCounty_2035'!U1106)*5/15+'TM1.5SynPop_forCounty_2035'!U1106,0)</f>
        <v>957</v>
      </c>
      <c r="V1106">
        <f>ROUND(('TM1.5SynPop_forCounty_2050'!V1106-'TM1.5SynPop_forCounty_2035'!V1106)*5/15+'TM1.5SynPop_forCounty_2035'!V1106,0)</f>
        <v>425</v>
      </c>
      <c r="W1106">
        <f>ROUND(('TM1.5SynPop_forCounty_2050'!W1106-'TM1.5SynPop_forCounty_2035'!W1106)*5/15+'TM1.5SynPop_forCounty_2035'!W1106,0)</f>
        <v>684</v>
      </c>
      <c r="X1106">
        <f>ROUND(('TM1.5SynPop_forCounty_2050'!X1106-'TM1.5SynPop_forCounty_2035'!X1106)*5/15+'TM1.5SynPop_forCounty_2035'!X1106,0)</f>
        <v>2754</v>
      </c>
      <c r="Y1106">
        <f>ROUND(('TM1.5SynPop_forCounty_2050'!Y1106-'TM1.5SynPop_forCounty_2035'!Y1106)*5/15+'TM1.5SynPop_forCounty_2035'!Y1106,0)</f>
        <v>2137</v>
      </c>
      <c r="Z1106">
        <f>ROUND(('TM1.5SynPop_forCounty_2050'!Z1106-'TM1.5SynPop_forCounty_2035'!Z1106)*5/15+'TM1.5SynPop_forCounty_2035'!Z1106,0)</f>
        <v>3608</v>
      </c>
      <c r="AA1106">
        <f>ROUND(('TM1.5SynPop_forCounty_2050'!AA1106-'TM1.5SynPop_forCounty_2035'!AA1106)*5/15+'TM1.5SynPop_forCounty_2035'!AA1106,0)</f>
        <v>670</v>
      </c>
    </row>
    <row r="1107" spans="1:27">
      <c r="A1107">
        <f>VLOOKUP(B1107,xwalk!$A$2:$D$1455,4,FALSE)</f>
        <v>5</v>
      </c>
      <c r="B1107">
        <v>1110</v>
      </c>
      <c r="C1107">
        <f>ROUND(('TM1.5SynPop_forCounty_2050'!C1107-'TM1.5SynPop_forCounty_2035'!C1107)*5/15+'TM1.5SynPop_forCounty_2035'!C1107,0)</f>
        <v>7528</v>
      </c>
      <c r="D1107">
        <f>ROUND(('TM1.5SynPop_forCounty_2050'!D1107-'TM1.5SynPop_forCounty_2035'!D1107)*5/15+'TM1.5SynPop_forCounty_2035'!D1107,0)</f>
        <v>46</v>
      </c>
      <c r="E1107">
        <f>ROUND(('TM1.5SynPop_forCounty_2050'!E1107-'TM1.5SynPop_forCounty_2035'!E1107)*5/15+'TM1.5SynPop_forCounty_2035'!E1107,0)</f>
        <v>265</v>
      </c>
      <c r="F1107">
        <f>ROUND(('TM1.5SynPop_forCounty_2050'!F1107-'TM1.5SynPop_forCounty_2035'!F1107)*5/15+'TM1.5SynPop_forCounty_2035'!F1107,0)</f>
        <v>266</v>
      </c>
      <c r="G1107">
        <f>ROUND(('TM1.5SynPop_forCounty_2050'!G1107-'TM1.5SynPop_forCounty_2035'!G1107)*5/15+'TM1.5SynPop_forCounty_2035'!G1107,0)</f>
        <v>480</v>
      </c>
      <c r="H1107">
        <f>ROUND(('TM1.5SynPop_forCounty_2050'!H1107-'TM1.5SynPop_forCounty_2035'!H1107)*5/15+'TM1.5SynPop_forCounty_2035'!H1107,0)</f>
        <v>304</v>
      </c>
      <c r="I1107">
        <f>ROUND(('TM1.5SynPop_forCounty_2050'!I1107-'TM1.5SynPop_forCounty_2035'!I1107)*5/15+'TM1.5SynPop_forCounty_2035'!I1107,0)</f>
        <v>554</v>
      </c>
      <c r="J1107">
        <f>ROUND(('TM1.5SynPop_forCounty_2050'!J1107-'TM1.5SynPop_forCounty_2035'!J1107)*5/15+'TM1.5SynPop_forCounty_2035'!J1107,0)</f>
        <v>1104</v>
      </c>
      <c r="K1107">
        <f>ROUND(('TM1.5SynPop_forCounty_2050'!K1107-'TM1.5SynPop_forCounty_2035'!K1107)*5/15+'TM1.5SynPop_forCounty_2035'!K1107,0)</f>
        <v>624</v>
      </c>
      <c r="L1107">
        <f>ROUND(('TM1.5SynPop_forCounty_2050'!L1107-'TM1.5SynPop_forCounty_2035'!L1107)*5/15+'TM1.5SynPop_forCounty_2035'!L1107,0)</f>
        <v>1082</v>
      </c>
      <c r="M1107">
        <f>ROUND(('TM1.5SynPop_forCounty_2050'!M1107-'TM1.5SynPop_forCounty_2035'!M1107)*5/15+'TM1.5SynPop_forCounty_2035'!M1107,0)</f>
        <v>577</v>
      </c>
      <c r="N1107">
        <f>ROUND(('TM1.5SynPop_forCounty_2050'!N1107-'TM1.5SynPop_forCounty_2035'!N1107)*5/15+'TM1.5SynPop_forCounty_2035'!N1107,0)</f>
        <v>691</v>
      </c>
      <c r="O1107">
        <f>ROUND(('TM1.5SynPop_forCounty_2050'!O1107-'TM1.5SynPop_forCounty_2035'!O1107)*5/15+'TM1.5SynPop_forCounty_2035'!O1107,0)</f>
        <v>564</v>
      </c>
      <c r="P1107">
        <f>ROUND(('TM1.5SynPop_forCounty_2050'!P1107-'TM1.5SynPop_forCounty_2035'!P1107)*5/15+'TM1.5SynPop_forCounty_2035'!P1107,0)</f>
        <v>1141</v>
      </c>
      <c r="Q1107">
        <f>ROUND(('TM1.5SynPop_forCounty_2050'!Q1107-'TM1.5SynPop_forCounty_2035'!Q1107)*5/15+'TM1.5SynPop_forCounty_2035'!Q1107,0)</f>
        <v>1010</v>
      </c>
      <c r="R1107">
        <f>ROUND(('TM1.5SynPop_forCounty_2050'!R1107-'TM1.5SynPop_forCounty_2035'!R1107)*5/15+'TM1.5SynPop_forCounty_2035'!R1107,0)</f>
        <v>259</v>
      </c>
      <c r="S1107">
        <f>ROUND(('TM1.5SynPop_forCounty_2050'!S1107-'TM1.5SynPop_forCounty_2035'!S1107)*5/15+'TM1.5SynPop_forCounty_2035'!S1107,0)</f>
        <v>7574</v>
      </c>
      <c r="T1107">
        <f>ROUND(('TM1.5SynPop_forCounty_2050'!T1107-'TM1.5SynPop_forCounty_2035'!T1107)*5/15+'TM1.5SynPop_forCounty_2035'!T1107,0)</f>
        <v>320</v>
      </c>
      <c r="U1107">
        <f>ROUND(('TM1.5SynPop_forCounty_2050'!U1107-'TM1.5SynPop_forCounty_2035'!U1107)*5/15+'TM1.5SynPop_forCounty_2035'!U1107,0)</f>
        <v>924</v>
      </c>
      <c r="V1107">
        <f>ROUND(('TM1.5SynPop_forCounty_2050'!V1107-'TM1.5SynPop_forCounty_2035'!V1107)*5/15+'TM1.5SynPop_forCounty_2035'!V1107,0)</f>
        <v>500</v>
      </c>
      <c r="W1107">
        <f>ROUND(('TM1.5SynPop_forCounty_2050'!W1107-'TM1.5SynPop_forCounty_2035'!W1107)*5/15+'TM1.5SynPop_forCounty_2035'!W1107,0)</f>
        <v>870</v>
      </c>
      <c r="X1107">
        <f>ROUND(('TM1.5SynPop_forCounty_2050'!X1107-'TM1.5SynPop_forCounty_2035'!X1107)*5/15+'TM1.5SynPop_forCounty_2035'!X1107,0)</f>
        <v>3045</v>
      </c>
      <c r="Y1107">
        <f>ROUND(('TM1.5SynPop_forCounty_2050'!Y1107-'TM1.5SynPop_forCounty_2035'!Y1107)*5/15+'TM1.5SynPop_forCounty_2035'!Y1107,0)</f>
        <v>1915</v>
      </c>
      <c r="Z1107">
        <f>ROUND(('TM1.5SynPop_forCounty_2050'!Z1107-'TM1.5SynPop_forCounty_2035'!Z1107)*5/15+'TM1.5SynPop_forCounty_2035'!Z1107,0)</f>
        <v>3724</v>
      </c>
      <c r="AA1107">
        <f>ROUND(('TM1.5SynPop_forCounty_2050'!AA1107-'TM1.5SynPop_forCounty_2035'!AA1107)*5/15+'TM1.5SynPop_forCounty_2035'!AA1107,0)</f>
        <v>642</v>
      </c>
    </row>
    <row r="1108" spans="1:27">
      <c r="A1108">
        <f>VLOOKUP(B1108,xwalk!$A$2:$D$1455,4,FALSE)</f>
        <v>5</v>
      </c>
      <c r="B1108">
        <v>1111</v>
      </c>
      <c r="C1108">
        <f>ROUND(('TM1.5SynPop_forCounty_2050'!C1108-'TM1.5SynPop_forCounty_2035'!C1108)*5/15+'TM1.5SynPop_forCounty_2035'!C1108,0)</f>
        <v>5419</v>
      </c>
      <c r="D1108">
        <f>ROUND(('TM1.5SynPop_forCounty_2050'!D1108-'TM1.5SynPop_forCounty_2035'!D1108)*5/15+'TM1.5SynPop_forCounty_2035'!D1108,0)</f>
        <v>27</v>
      </c>
      <c r="E1108">
        <f>ROUND(('TM1.5SynPop_forCounty_2050'!E1108-'TM1.5SynPop_forCounty_2035'!E1108)*5/15+'TM1.5SynPop_forCounty_2035'!E1108,0)</f>
        <v>125</v>
      </c>
      <c r="F1108">
        <f>ROUND(('TM1.5SynPop_forCounty_2050'!F1108-'TM1.5SynPop_forCounty_2035'!F1108)*5/15+'TM1.5SynPop_forCounty_2035'!F1108,0)</f>
        <v>132</v>
      </c>
      <c r="G1108">
        <f>ROUND(('TM1.5SynPop_forCounty_2050'!G1108-'TM1.5SynPop_forCounty_2035'!G1108)*5/15+'TM1.5SynPop_forCounty_2035'!G1108,0)</f>
        <v>329</v>
      </c>
      <c r="H1108">
        <f>ROUND(('TM1.5SynPop_forCounty_2050'!H1108-'TM1.5SynPop_forCounty_2035'!H1108)*5/15+'TM1.5SynPop_forCounty_2035'!H1108,0)</f>
        <v>215</v>
      </c>
      <c r="I1108">
        <f>ROUND(('TM1.5SynPop_forCounty_2050'!I1108-'TM1.5SynPop_forCounty_2035'!I1108)*5/15+'TM1.5SynPop_forCounty_2035'!I1108,0)</f>
        <v>430</v>
      </c>
      <c r="J1108">
        <f>ROUND(('TM1.5SynPop_forCounty_2050'!J1108-'TM1.5SynPop_forCounty_2035'!J1108)*5/15+'TM1.5SynPop_forCounty_2035'!J1108,0)</f>
        <v>789</v>
      </c>
      <c r="K1108">
        <f>ROUND(('TM1.5SynPop_forCounty_2050'!K1108-'TM1.5SynPop_forCounty_2035'!K1108)*5/15+'TM1.5SynPop_forCounty_2035'!K1108,0)</f>
        <v>362</v>
      </c>
      <c r="L1108">
        <f>ROUND(('TM1.5SynPop_forCounty_2050'!L1108-'TM1.5SynPop_forCounty_2035'!L1108)*5/15+'TM1.5SynPop_forCounty_2035'!L1108,0)</f>
        <v>724</v>
      </c>
      <c r="M1108">
        <f>ROUND(('TM1.5SynPop_forCounty_2050'!M1108-'TM1.5SynPop_forCounty_2035'!M1108)*5/15+'TM1.5SynPop_forCounty_2035'!M1108,0)</f>
        <v>368</v>
      </c>
      <c r="N1108">
        <f>ROUND(('TM1.5SynPop_forCounty_2050'!N1108-'TM1.5SynPop_forCounty_2035'!N1108)*5/15+'TM1.5SynPop_forCounty_2035'!N1108,0)</f>
        <v>565</v>
      </c>
      <c r="O1108">
        <f>ROUND(('TM1.5SynPop_forCounty_2050'!O1108-'TM1.5SynPop_forCounty_2035'!O1108)*5/15+'TM1.5SynPop_forCounty_2035'!O1108,0)</f>
        <v>407</v>
      </c>
      <c r="P1108">
        <f>ROUND(('TM1.5SynPop_forCounty_2050'!P1108-'TM1.5SynPop_forCounty_2035'!P1108)*5/15+'TM1.5SynPop_forCounty_2035'!P1108,0)</f>
        <v>539</v>
      </c>
      <c r="Q1108">
        <f>ROUND(('TM1.5SynPop_forCounty_2050'!Q1108-'TM1.5SynPop_forCounty_2035'!Q1108)*5/15+'TM1.5SynPop_forCounty_2035'!Q1108,0)</f>
        <v>776</v>
      </c>
      <c r="R1108">
        <f>ROUND(('TM1.5SynPop_forCounty_2050'!R1108-'TM1.5SynPop_forCounty_2035'!R1108)*5/15+'TM1.5SynPop_forCounty_2035'!R1108,0)</f>
        <v>297</v>
      </c>
      <c r="S1108">
        <f>ROUND(('TM1.5SynPop_forCounty_2050'!S1108-'TM1.5SynPop_forCounty_2035'!S1108)*5/15+'TM1.5SynPop_forCounty_2035'!S1108,0)</f>
        <v>5446</v>
      </c>
      <c r="T1108">
        <f>ROUND(('TM1.5SynPop_forCounty_2050'!T1108-'TM1.5SynPop_forCounty_2035'!T1108)*5/15+'TM1.5SynPop_forCounty_2035'!T1108,0)</f>
        <v>241</v>
      </c>
      <c r="U1108">
        <f>ROUND(('TM1.5SynPop_forCounty_2050'!U1108-'TM1.5SynPop_forCounty_2035'!U1108)*5/15+'TM1.5SynPop_forCounty_2035'!U1108,0)</f>
        <v>748</v>
      </c>
      <c r="V1108">
        <f>ROUND(('TM1.5SynPop_forCounty_2050'!V1108-'TM1.5SynPop_forCounty_2035'!V1108)*5/15+'TM1.5SynPop_forCounty_2035'!V1108,0)</f>
        <v>365</v>
      </c>
      <c r="W1108">
        <f>ROUND(('TM1.5SynPop_forCounty_2050'!W1108-'TM1.5SynPop_forCounty_2035'!W1108)*5/15+'TM1.5SynPop_forCounty_2035'!W1108,0)</f>
        <v>638</v>
      </c>
      <c r="X1108">
        <f>ROUND(('TM1.5SynPop_forCounty_2050'!X1108-'TM1.5SynPop_forCounty_2035'!X1108)*5/15+'TM1.5SynPop_forCounty_2035'!X1108,0)</f>
        <v>2209</v>
      </c>
      <c r="Y1108">
        <f>ROUND(('TM1.5SynPop_forCounty_2050'!Y1108-'TM1.5SynPop_forCounty_2035'!Y1108)*5/15+'TM1.5SynPop_forCounty_2035'!Y1108,0)</f>
        <v>1245</v>
      </c>
      <c r="Z1108">
        <f>ROUND(('TM1.5SynPop_forCounty_2050'!Z1108-'TM1.5SynPop_forCounty_2035'!Z1108)*5/15+'TM1.5SynPop_forCounty_2035'!Z1108,0)</f>
        <v>2721</v>
      </c>
      <c r="AA1108">
        <f>ROUND(('TM1.5SynPop_forCounty_2050'!AA1108-'TM1.5SynPop_forCounty_2035'!AA1108)*5/15+'TM1.5SynPop_forCounty_2035'!AA1108,0)</f>
        <v>542</v>
      </c>
    </row>
    <row r="1109" spans="1:27">
      <c r="A1109">
        <f>VLOOKUP(B1109,xwalk!$A$2:$D$1455,4,FALSE)</f>
        <v>5</v>
      </c>
      <c r="B1109">
        <v>1112</v>
      </c>
      <c r="C1109">
        <f>ROUND(('TM1.5SynPop_forCounty_2050'!C1109-'TM1.5SynPop_forCounty_2035'!C1109)*5/15+'TM1.5SynPop_forCounty_2035'!C1109,0)</f>
        <v>6068</v>
      </c>
      <c r="D1109">
        <f>ROUND(('TM1.5SynPop_forCounty_2050'!D1109-'TM1.5SynPop_forCounty_2035'!D1109)*5/15+'TM1.5SynPop_forCounty_2035'!D1109,0)</f>
        <v>63</v>
      </c>
      <c r="E1109">
        <f>ROUND(('TM1.5SynPop_forCounty_2050'!E1109-'TM1.5SynPop_forCounty_2035'!E1109)*5/15+'TM1.5SynPop_forCounty_2035'!E1109,0)</f>
        <v>154</v>
      </c>
      <c r="F1109">
        <f>ROUND(('TM1.5SynPop_forCounty_2050'!F1109-'TM1.5SynPop_forCounty_2035'!F1109)*5/15+'TM1.5SynPop_forCounty_2035'!F1109,0)</f>
        <v>155</v>
      </c>
      <c r="G1109">
        <f>ROUND(('TM1.5SynPop_forCounty_2050'!G1109-'TM1.5SynPop_forCounty_2035'!G1109)*5/15+'TM1.5SynPop_forCounty_2035'!G1109,0)</f>
        <v>446</v>
      </c>
      <c r="H1109">
        <f>ROUND(('TM1.5SynPop_forCounty_2050'!H1109-'TM1.5SynPop_forCounty_2035'!H1109)*5/15+'TM1.5SynPop_forCounty_2035'!H1109,0)</f>
        <v>219</v>
      </c>
      <c r="I1109">
        <f>ROUND(('TM1.5SynPop_forCounty_2050'!I1109-'TM1.5SynPop_forCounty_2035'!I1109)*5/15+'TM1.5SynPop_forCounty_2035'!I1109,0)</f>
        <v>468</v>
      </c>
      <c r="J1109">
        <f>ROUND(('TM1.5SynPop_forCounty_2050'!J1109-'TM1.5SynPop_forCounty_2035'!J1109)*5/15+'TM1.5SynPop_forCounty_2035'!J1109,0)</f>
        <v>829</v>
      </c>
      <c r="K1109">
        <f>ROUND(('TM1.5SynPop_forCounty_2050'!K1109-'TM1.5SynPop_forCounty_2035'!K1109)*5/15+'TM1.5SynPop_forCounty_2035'!K1109,0)</f>
        <v>463</v>
      </c>
      <c r="L1109">
        <f>ROUND(('TM1.5SynPop_forCounty_2050'!L1109-'TM1.5SynPop_forCounty_2035'!L1109)*5/15+'TM1.5SynPop_forCounty_2035'!L1109,0)</f>
        <v>771</v>
      </c>
      <c r="M1109">
        <f>ROUND(('TM1.5SynPop_forCounty_2050'!M1109-'TM1.5SynPop_forCounty_2035'!M1109)*5/15+'TM1.5SynPop_forCounty_2035'!M1109,0)</f>
        <v>391</v>
      </c>
      <c r="N1109">
        <f>ROUND(('TM1.5SynPop_forCounty_2050'!N1109-'TM1.5SynPop_forCounty_2035'!N1109)*5/15+'TM1.5SynPop_forCounty_2035'!N1109,0)</f>
        <v>646</v>
      </c>
      <c r="O1109">
        <f>ROUND(('TM1.5SynPop_forCounty_2050'!O1109-'TM1.5SynPop_forCounty_2035'!O1109)*5/15+'TM1.5SynPop_forCounty_2035'!O1109,0)</f>
        <v>500</v>
      </c>
      <c r="P1109">
        <f>ROUND(('TM1.5SynPop_forCounty_2050'!P1109-'TM1.5SynPop_forCounty_2035'!P1109)*5/15+'TM1.5SynPop_forCounty_2035'!P1109,0)</f>
        <v>474</v>
      </c>
      <c r="Q1109">
        <f>ROUND(('TM1.5SynPop_forCounty_2050'!Q1109-'TM1.5SynPop_forCounty_2035'!Q1109)*5/15+'TM1.5SynPop_forCounty_2035'!Q1109,0)</f>
        <v>634</v>
      </c>
      <c r="R1109">
        <f>ROUND(('TM1.5SynPop_forCounty_2050'!R1109-'TM1.5SynPop_forCounty_2035'!R1109)*5/15+'TM1.5SynPop_forCounty_2035'!R1109,0)</f>
        <v>663</v>
      </c>
      <c r="S1109">
        <f>ROUND(('TM1.5SynPop_forCounty_2050'!S1109-'TM1.5SynPop_forCounty_2035'!S1109)*5/15+'TM1.5SynPop_forCounty_2035'!S1109,0)</f>
        <v>6131</v>
      </c>
      <c r="T1109">
        <f>ROUND(('TM1.5SynPop_forCounty_2050'!T1109-'TM1.5SynPop_forCounty_2035'!T1109)*5/15+'TM1.5SynPop_forCounty_2035'!T1109,0)</f>
        <v>280</v>
      </c>
      <c r="U1109">
        <f>ROUND(('TM1.5SynPop_forCounty_2050'!U1109-'TM1.5SynPop_forCounty_2035'!U1109)*5/15+'TM1.5SynPop_forCounty_2035'!U1109,0)</f>
        <v>758</v>
      </c>
      <c r="V1109">
        <f>ROUND(('TM1.5SynPop_forCounty_2050'!V1109-'TM1.5SynPop_forCounty_2035'!V1109)*5/15+'TM1.5SynPop_forCounty_2035'!V1109,0)</f>
        <v>603</v>
      </c>
      <c r="W1109">
        <f>ROUND(('TM1.5SynPop_forCounty_2050'!W1109-'TM1.5SynPop_forCounty_2035'!W1109)*5/15+'TM1.5SynPop_forCounty_2035'!W1109,0)</f>
        <v>776</v>
      </c>
      <c r="X1109">
        <f>ROUND(('TM1.5SynPop_forCounty_2050'!X1109-'TM1.5SynPop_forCounty_2035'!X1109)*5/15+'TM1.5SynPop_forCounty_2035'!X1109,0)</f>
        <v>2421</v>
      </c>
      <c r="Y1109">
        <f>ROUND(('TM1.5SynPop_forCounty_2050'!Y1109-'TM1.5SynPop_forCounty_2035'!Y1109)*5/15+'TM1.5SynPop_forCounty_2035'!Y1109,0)</f>
        <v>1293</v>
      </c>
      <c r="Z1109">
        <f>ROUND(('TM1.5SynPop_forCounty_2050'!Z1109-'TM1.5SynPop_forCounty_2035'!Z1109)*5/15+'TM1.5SynPop_forCounty_2035'!Z1109,0)</f>
        <v>3236</v>
      </c>
      <c r="AA1109">
        <f>ROUND(('TM1.5SynPop_forCounty_2050'!AA1109-'TM1.5SynPop_forCounty_2035'!AA1109)*5/15+'TM1.5SynPop_forCounty_2035'!AA1109,0)</f>
        <v>609</v>
      </c>
    </row>
    <row r="1110" spans="1:27">
      <c r="A1110">
        <f>VLOOKUP(B1110,xwalk!$A$2:$D$1455,4,FALSE)</f>
        <v>5</v>
      </c>
      <c r="B1110">
        <v>1113</v>
      </c>
      <c r="C1110">
        <f>ROUND(('TM1.5SynPop_forCounty_2050'!C1110-'TM1.5SynPop_forCounty_2035'!C1110)*5/15+'TM1.5SynPop_forCounty_2035'!C1110,0)</f>
        <v>10728</v>
      </c>
      <c r="D1110">
        <f>ROUND(('TM1.5SynPop_forCounty_2050'!D1110-'TM1.5SynPop_forCounty_2035'!D1110)*5/15+'TM1.5SynPop_forCounty_2035'!D1110,0)</f>
        <v>47</v>
      </c>
      <c r="E1110">
        <f>ROUND(('TM1.5SynPop_forCounty_2050'!E1110-'TM1.5SynPop_forCounty_2035'!E1110)*5/15+'TM1.5SynPop_forCounty_2035'!E1110,0)</f>
        <v>2070</v>
      </c>
      <c r="F1110">
        <f>ROUND(('TM1.5SynPop_forCounty_2050'!F1110-'TM1.5SynPop_forCounty_2035'!F1110)*5/15+'TM1.5SynPop_forCounty_2035'!F1110,0)</f>
        <v>1730</v>
      </c>
      <c r="G1110">
        <f>ROUND(('TM1.5SynPop_forCounty_2050'!G1110-'TM1.5SynPop_forCounty_2035'!G1110)*5/15+'TM1.5SynPop_forCounty_2035'!G1110,0)</f>
        <v>1067</v>
      </c>
      <c r="H1110">
        <f>ROUND(('TM1.5SynPop_forCounty_2050'!H1110-'TM1.5SynPop_forCounty_2035'!H1110)*5/15+'TM1.5SynPop_forCounty_2035'!H1110,0)</f>
        <v>422</v>
      </c>
      <c r="I1110">
        <f>ROUND(('TM1.5SynPop_forCounty_2050'!I1110-'TM1.5SynPop_forCounty_2035'!I1110)*5/15+'TM1.5SynPop_forCounty_2035'!I1110,0)</f>
        <v>577</v>
      </c>
      <c r="J1110">
        <f>ROUND(('TM1.5SynPop_forCounty_2050'!J1110-'TM1.5SynPop_forCounty_2035'!J1110)*5/15+'TM1.5SynPop_forCounty_2035'!J1110,0)</f>
        <v>577</v>
      </c>
      <c r="K1110">
        <f>ROUND(('TM1.5SynPop_forCounty_2050'!K1110-'TM1.5SynPop_forCounty_2035'!K1110)*5/15+'TM1.5SynPop_forCounty_2035'!K1110,0)</f>
        <v>3721</v>
      </c>
      <c r="L1110">
        <f>ROUND(('TM1.5SynPop_forCounty_2050'!L1110-'TM1.5SynPop_forCounty_2035'!L1110)*5/15+'TM1.5SynPop_forCounty_2035'!L1110,0)</f>
        <v>1794</v>
      </c>
      <c r="M1110">
        <f>ROUND(('TM1.5SynPop_forCounty_2050'!M1110-'TM1.5SynPop_forCounty_2035'!M1110)*5/15+'TM1.5SynPop_forCounty_2035'!M1110,0)</f>
        <v>498</v>
      </c>
      <c r="N1110">
        <f>ROUND(('TM1.5SynPop_forCounty_2050'!N1110-'TM1.5SynPop_forCounty_2035'!N1110)*5/15+'TM1.5SynPop_forCounty_2035'!N1110,0)</f>
        <v>429</v>
      </c>
      <c r="O1110">
        <f>ROUND(('TM1.5SynPop_forCounty_2050'!O1110-'TM1.5SynPop_forCounty_2035'!O1110)*5/15+'TM1.5SynPop_forCounty_2035'!O1110,0)</f>
        <v>2911</v>
      </c>
      <c r="P1110">
        <f>ROUND(('TM1.5SynPop_forCounty_2050'!P1110-'TM1.5SynPop_forCounty_2035'!P1110)*5/15+'TM1.5SynPop_forCounty_2035'!P1110,0)</f>
        <v>2404</v>
      </c>
      <c r="Q1110">
        <f>ROUND(('TM1.5SynPop_forCounty_2050'!Q1110-'TM1.5SynPop_forCounty_2035'!Q1110)*5/15+'TM1.5SynPop_forCounty_2035'!Q1110,0)</f>
        <v>805</v>
      </c>
      <c r="R1110">
        <f>ROUND(('TM1.5SynPop_forCounty_2050'!R1110-'TM1.5SynPop_forCounty_2035'!R1110)*5/15+'TM1.5SynPop_forCounty_2035'!R1110,0)</f>
        <v>323</v>
      </c>
      <c r="S1110">
        <f>ROUND(('TM1.5SynPop_forCounty_2050'!S1110-'TM1.5SynPop_forCounty_2035'!S1110)*5/15+'TM1.5SynPop_forCounty_2035'!S1110,0)</f>
        <v>10775</v>
      </c>
      <c r="T1110">
        <f>ROUND(('TM1.5SynPop_forCounty_2050'!T1110-'TM1.5SynPop_forCounty_2035'!T1110)*5/15+'TM1.5SynPop_forCounty_2035'!T1110,0)</f>
        <v>205</v>
      </c>
      <c r="U1110">
        <f>ROUND(('TM1.5SynPop_forCounty_2050'!U1110-'TM1.5SynPop_forCounty_2035'!U1110)*5/15+'TM1.5SynPop_forCounty_2035'!U1110,0)</f>
        <v>357</v>
      </c>
      <c r="V1110">
        <f>ROUND(('TM1.5SynPop_forCounty_2050'!V1110-'TM1.5SynPop_forCounty_2035'!V1110)*5/15+'TM1.5SynPop_forCounty_2035'!V1110,0)</f>
        <v>638</v>
      </c>
      <c r="W1110">
        <f>ROUND(('TM1.5SynPop_forCounty_2050'!W1110-'TM1.5SynPop_forCounty_2035'!W1110)*5/15+'TM1.5SynPop_forCounty_2035'!W1110,0)</f>
        <v>1176</v>
      </c>
      <c r="X1110">
        <f>ROUND(('TM1.5SynPop_forCounty_2050'!X1110-'TM1.5SynPop_forCounty_2035'!X1110)*5/15+'TM1.5SynPop_forCounty_2035'!X1110,0)</f>
        <v>2541</v>
      </c>
      <c r="Y1110">
        <f>ROUND(('TM1.5SynPop_forCounty_2050'!Y1110-'TM1.5SynPop_forCounty_2035'!Y1110)*5/15+'TM1.5SynPop_forCounty_2035'!Y1110,0)</f>
        <v>5859</v>
      </c>
      <c r="Z1110">
        <f>ROUND(('TM1.5SynPop_forCounty_2050'!Z1110-'TM1.5SynPop_forCounty_2035'!Z1110)*5/15+'TM1.5SynPop_forCounty_2035'!Z1110,0)</f>
        <v>4848</v>
      </c>
      <c r="AA1110">
        <f>ROUND(('TM1.5SynPop_forCounty_2050'!AA1110-'TM1.5SynPop_forCounty_2035'!AA1110)*5/15+'TM1.5SynPop_forCounty_2035'!AA1110,0)</f>
        <v>259</v>
      </c>
    </row>
    <row r="1111" spans="1:27">
      <c r="A1111">
        <f>VLOOKUP(B1111,xwalk!$A$2:$D$1455,4,FALSE)</f>
        <v>5</v>
      </c>
      <c r="B1111">
        <v>1114</v>
      </c>
      <c r="C1111">
        <f>ROUND(('TM1.5SynPop_forCounty_2050'!C1111-'TM1.5SynPop_forCounty_2035'!C1111)*5/15+'TM1.5SynPop_forCounty_2035'!C1111,0)</f>
        <v>6930</v>
      </c>
      <c r="D1111">
        <f>ROUND(('TM1.5SynPop_forCounty_2050'!D1111-'TM1.5SynPop_forCounty_2035'!D1111)*5/15+'TM1.5SynPop_forCounty_2035'!D1111,0)</f>
        <v>0</v>
      </c>
      <c r="E1111">
        <f>ROUND(('TM1.5SynPop_forCounty_2050'!E1111-'TM1.5SynPop_forCounty_2035'!E1111)*5/15+'TM1.5SynPop_forCounty_2035'!E1111,0)</f>
        <v>314</v>
      </c>
      <c r="F1111">
        <f>ROUND(('TM1.5SynPop_forCounty_2050'!F1111-'TM1.5SynPop_forCounty_2035'!F1111)*5/15+'TM1.5SynPop_forCounty_2035'!F1111,0)</f>
        <v>421</v>
      </c>
      <c r="G1111">
        <f>ROUND(('TM1.5SynPop_forCounty_2050'!G1111-'TM1.5SynPop_forCounty_2035'!G1111)*5/15+'TM1.5SynPop_forCounty_2035'!G1111,0)</f>
        <v>534</v>
      </c>
      <c r="H1111">
        <f>ROUND(('TM1.5SynPop_forCounty_2050'!H1111-'TM1.5SynPop_forCounty_2035'!H1111)*5/15+'TM1.5SynPop_forCounty_2035'!H1111,0)</f>
        <v>251</v>
      </c>
      <c r="I1111">
        <f>ROUND(('TM1.5SynPop_forCounty_2050'!I1111-'TM1.5SynPop_forCounty_2035'!I1111)*5/15+'TM1.5SynPop_forCounty_2035'!I1111,0)</f>
        <v>384</v>
      </c>
      <c r="J1111">
        <f>ROUND(('TM1.5SynPop_forCounty_2050'!J1111-'TM1.5SynPop_forCounty_2035'!J1111)*5/15+'TM1.5SynPop_forCounty_2035'!J1111,0)</f>
        <v>499</v>
      </c>
      <c r="K1111">
        <f>ROUND(('TM1.5SynPop_forCounty_2050'!K1111-'TM1.5SynPop_forCounty_2035'!K1111)*5/15+'TM1.5SynPop_forCounty_2035'!K1111,0)</f>
        <v>563</v>
      </c>
      <c r="L1111">
        <f>ROUND(('TM1.5SynPop_forCounty_2050'!L1111-'TM1.5SynPop_forCounty_2035'!L1111)*5/15+'TM1.5SynPop_forCounty_2035'!L1111,0)</f>
        <v>570</v>
      </c>
      <c r="M1111">
        <f>ROUND(('TM1.5SynPop_forCounty_2050'!M1111-'TM1.5SynPop_forCounty_2035'!M1111)*5/15+'TM1.5SynPop_forCounty_2035'!M1111,0)</f>
        <v>373</v>
      </c>
      <c r="N1111">
        <f>ROUND(('TM1.5SynPop_forCounty_2050'!N1111-'TM1.5SynPop_forCounty_2035'!N1111)*5/15+'TM1.5SynPop_forCounty_2035'!N1111,0)</f>
        <v>896</v>
      </c>
      <c r="O1111">
        <f>ROUND(('TM1.5SynPop_forCounty_2050'!O1111-'TM1.5SynPop_forCounty_2035'!O1111)*5/15+'TM1.5SynPop_forCounty_2035'!O1111,0)</f>
        <v>360</v>
      </c>
      <c r="P1111">
        <f>ROUND(('TM1.5SynPop_forCounty_2050'!P1111-'TM1.5SynPop_forCounty_2035'!P1111)*5/15+'TM1.5SynPop_forCounty_2035'!P1111,0)</f>
        <v>800</v>
      </c>
      <c r="Q1111">
        <f>ROUND(('TM1.5SynPop_forCounty_2050'!Q1111-'TM1.5SynPop_forCounty_2035'!Q1111)*5/15+'TM1.5SynPop_forCounty_2035'!Q1111,0)</f>
        <v>681</v>
      </c>
      <c r="R1111">
        <f>ROUND(('TM1.5SynPop_forCounty_2050'!R1111-'TM1.5SynPop_forCounty_2035'!R1111)*5/15+'TM1.5SynPop_forCounty_2035'!R1111,0)</f>
        <v>561</v>
      </c>
      <c r="S1111">
        <f>ROUND(('TM1.5SynPop_forCounty_2050'!S1111-'TM1.5SynPop_forCounty_2035'!S1111)*5/15+'TM1.5SynPop_forCounty_2035'!S1111,0)</f>
        <v>6930</v>
      </c>
      <c r="T1111">
        <f>ROUND(('TM1.5SynPop_forCounty_2050'!T1111-'TM1.5SynPop_forCounty_2035'!T1111)*5/15+'TM1.5SynPop_forCounty_2035'!T1111,0)</f>
        <v>535</v>
      </c>
      <c r="U1111">
        <f>ROUND(('TM1.5SynPop_forCounty_2050'!U1111-'TM1.5SynPop_forCounty_2035'!U1111)*5/15+'TM1.5SynPop_forCounty_2035'!U1111,0)</f>
        <v>952</v>
      </c>
      <c r="V1111">
        <f>ROUND(('TM1.5SynPop_forCounty_2050'!V1111-'TM1.5SynPop_forCounty_2035'!V1111)*5/15+'TM1.5SynPop_forCounty_2035'!V1111,0)</f>
        <v>753</v>
      </c>
      <c r="W1111">
        <f>ROUND(('TM1.5SynPop_forCounty_2050'!W1111-'TM1.5SynPop_forCounty_2035'!W1111)*5/15+'TM1.5SynPop_forCounty_2035'!W1111,0)</f>
        <v>1421</v>
      </c>
      <c r="X1111">
        <f>ROUND(('TM1.5SynPop_forCounty_2050'!X1111-'TM1.5SynPop_forCounty_2035'!X1111)*5/15+'TM1.5SynPop_forCounty_2035'!X1111,0)</f>
        <v>2535</v>
      </c>
      <c r="Y1111">
        <f>ROUND(('TM1.5SynPop_forCounty_2050'!Y1111-'TM1.5SynPop_forCounty_2035'!Y1111)*5/15+'TM1.5SynPop_forCounty_2035'!Y1111,0)</f>
        <v>733</v>
      </c>
      <c r="Z1111">
        <f>ROUND(('TM1.5SynPop_forCounty_2050'!Z1111-'TM1.5SynPop_forCounty_2035'!Z1111)*5/15+'TM1.5SynPop_forCounty_2035'!Z1111,0)</f>
        <v>3743</v>
      </c>
      <c r="AA1111">
        <f>ROUND(('TM1.5SynPop_forCounty_2050'!AA1111-'TM1.5SynPop_forCounty_2035'!AA1111)*5/15+'TM1.5SynPop_forCounty_2035'!AA1111,0)</f>
        <v>743</v>
      </c>
    </row>
    <row r="1112" spans="1:27">
      <c r="A1112">
        <f>VLOOKUP(B1112,xwalk!$A$2:$D$1455,4,FALSE)</f>
        <v>5</v>
      </c>
      <c r="B1112">
        <v>1115</v>
      </c>
      <c r="C1112">
        <f>ROUND(('TM1.5SynPop_forCounty_2050'!C1112-'TM1.5SynPop_forCounty_2035'!C1112)*5/15+'TM1.5SynPop_forCounty_2035'!C1112,0)</f>
        <v>6166</v>
      </c>
      <c r="D1112">
        <f>ROUND(('TM1.5SynPop_forCounty_2050'!D1112-'TM1.5SynPop_forCounty_2035'!D1112)*5/15+'TM1.5SynPop_forCounty_2035'!D1112,0)</f>
        <v>0</v>
      </c>
      <c r="E1112">
        <f>ROUND(('TM1.5SynPop_forCounty_2050'!E1112-'TM1.5SynPop_forCounty_2035'!E1112)*5/15+'TM1.5SynPop_forCounty_2035'!E1112,0)</f>
        <v>437</v>
      </c>
      <c r="F1112">
        <f>ROUND(('TM1.5SynPop_forCounty_2050'!F1112-'TM1.5SynPop_forCounty_2035'!F1112)*5/15+'TM1.5SynPop_forCounty_2035'!F1112,0)</f>
        <v>695</v>
      </c>
      <c r="G1112">
        <f>ROUND(('TM1.5SynPop_forCounty_2050'!G1112-'TM1.5SynPop_forCounty_2035'!G1112)*5/15+'TM1.5SynPop_forCounty_2035'!G1112,0)</f>
        <v>304</v>
      </c>
      <c r="H1112">
        <f>ROUND(('TM1.5SynPop_forCounty_2050'!H1112-'TM1.5SynPop_forCounty_2035'!H1112)*5/15+'TM1.5SynPop_forCounty_2035'!H1112,0)</f>
        <v>120</v>
      </c>
      <c r="I1112">
        <f>ROUND(('TM1.5SynPop_forCounty_2050'!I1112-'TM1.5SynPop_forCounty_2035'!I1112)*5/15+'TM1.5SynPop_forCounty_2035'!I1112,0)</f>
        <v>176</v>
      </c>
      <c r="J1112">
        <f>ROUND(('TM1.5SynPop_forCounty_2050'!J1112-'TM1.5SynPop_forCounty_2035'!J1112)*5/15+'TM1.5SynPop_forCounty_2035'!J1112,0)</f>
        <v>245</v>
      </c>
      <c r="K1112">
        <f>ROUND(('TM1.5SynPop_forCounty_2050'!K1112-'TM1.5SynPop_forCounty_2035'!K1112)*5/15+'TM1.5SynPop_forCounty_2035'!K1112,0)</f>
        <v>331</v>
      </c>
      <c r="L1112">
        <f>ROUND(('TM1.5SynPop_forCounty_2050'!L1112-'TM1.5SynPop_forCounty_2035'!L1112)*5/15+'TM1.5SynPop_forCounty_2035'!L1112,0)</f>
        <v>435</v>
      </c>
      <c r="M1112">
        <f>ROUND(('TM1.5SynPop_forCounty_2050'!M1112-'TM1.5SynPop_forCounty_2035'!M1112)*5/15+'TM1.5SynPop_forCounty_2035'!M1112,0)</f>
        <v>366</v>
      </c>
      <c r="N1112">
        <f>ROUND(('TM1.5SynPop_forCounty_2050'!N1112-'TM1.5SynPop_forCounty_2035'!N1112)*5/15+'TM1.5SynPop_forCounty_2035'!N1112,0)</f>
        <v>846</v>
      </c>
      <c r="O1112">
        <f>ROUND(('TM1.5SynPop_forCounty_2050'!O1112-'TM1.5SynPop_forCounty_2035'!O1112)*5/15+'TM1.5SynPop_forCounty_2035'!O1112,0)</f>
        <v>340</v>
      </c>
      <c r="P1112">
        <f>ROUND(('TM1.5SynPop_forCounty_2050'!P1112-'TM1.5SynPop_forCounty_2035'!P1112)*5/15+'TM1.5SynPop_forCounty_2035'!P1112,0)</f>
        <v>786</v>
      </c>
      <c r="Q1112">
        <f>ROUND(('TM1.5SynPop_forCounty_2050'!Q1112-'TM1.5SynPop_forCounty_2035'!Q1112)*5/15+'TM1.5SynPop_forCounty_2035'!Q1112,0)</f>
        <v>426</v>
      </c>
      <c r="R1112">
        <f>ROUND(('TM1.5SynPop_forCounty_2050'!R1112-'TM1.5SynPop_forCounty_2035'!R1112)*5/15+'TM1.5SynPop_forCounty_2035'!R1112,0)</f>
        <v>426</v>
      </c>
      <c r="S1112">
        <f>ROUND(('TM1.5SynPop_forCounty_2050'!S1112-'TM1.5SynPop_forCounty_2035'!S1112)*5/15+'TM1.5SynPop_forCounty_2035'!S1112,0)</f>
        <v>6166</v>
      </c>
      <c r="T1112">
        <f>ROUND(('TM1.5SynPop_forCounty_2050'!T1112-'TM1.5SynPop_forCounty_2035'!T1112)*5/15+'TM1.5SynPop_forCounty_2035'!T1112,0)</f>
        <v>454</v>
      </c>
      <c r="U1112">
        <f>ROUND(('TM1.5SynPop_forCounty_2050'!U1112-'TM1.5SynPop_forCounty_2035'!U1112)*5/15+'TM1.5SynPop_forCounty_2035'!U1112,0)</f>
        <v>1112</v>
      </c>
      <c r="V1112">
        <f>ROUND(('TM1.5SynPop_forCounty_2050'!V1112-'TM1.5SynPop_forCounty_2035'!V1112)*5/15+'TM1.5SynPop_forCounty_2035'!V1112,0)</f>
        <v>684</v>
      </c>
      <c r="W1112">
        <f>ROUND(('TM1.5SynPop_forCounty_2050'!W1112-'TM1.5SynPop_forCounty_2035'!W1112)*5/15+'TM1.5SynPop_forCounty_2035'!W1112,0)</f>
        <v>1212</v>
      </c>
      <c r="X1112">
        <f>ROUND(('TM1.5SynPop_forCounty_2050'!X1112-'TM1.5SynPop_forCounty_2035'!X1112)*5/15+'TM1.5SynPop_forCounty_2035'!X1112,0)</f>
        <v>2140</v>
      </c>
      <c r="Y1112">
        <f>ROUND(('TM1.5SynPop_forCounty_2050'!Y1112-'TM1.5SynPop_forCounty_2035'!Y1112)*5/15+'TM1.5SynPop_forCounty_2035'!Y1112,0)</f>
        <v>564</v>
      </c>
      <c r="Z1112">
        <f>ROUND(('TM1.5SynPop_forCounty_2050'!Z1112-'TM1.5SynPop_forCounty_2035'!Z1112)*5/15+'TM1.5SynPop_forCounty_2035'!Z1112,0)</f>
        <v>3311</v>
      </c>
      <c r="AA1112">
        <f>ROUND(('TM1.5SynPop_forCounty_2050'!AA1112-'TM1.5SynPop_forCounty_2035'!AA1112)*5/15+'TM1.5SynPop_forCounty_2035'!AA1112,0)</f>
        <v>749</v>
      </c>
    </row>
    <row r="1113" spans="1:27">
      <c r="A1113">
        <f>VLOOKUP(B1113,xwalk!$A$2:$D$1455,4,FALSE)</f>
        <v>5</v>
      </c>
      <c r="B1113">
        <v>1116</v>
      </c>
      <c r="C1113">
        <f>ROUND(('TM1.5SynPop_forCounty_2050'!C1113-'TM1.5SynPop_forCounty_2035'!C1113)*5/15+'TM1.5SynPop_forCounty_2035'!C1113,0)</f>
        <v>4698</v>
      </c>
      <c r="D1113">
        <f>ROUND(('TM1.5SynPop_forCounty_2050'!D1113-'TM1.5SynPop_forCounty_2035'!D1113)*5/15+'TM1.5SynPop_forCounty_2035'!D1113,0)</f>
        <v>37</v>
      </c>
      <c r="E1113">
        <f>ROUND(('TM1.5SynPop_forCounty_2050'!E1113-'TM1.5SynPop_forCounty_2035'!E1113)*5/15+'TM1.5SynPop_forCounty_2035'!E1113,0)</f>
        <v>295</v>
      </c>
      <c r="F1113">
        <f>ROUND(('TM1.5SynPop_forCounty_2050'!F1113-'TM1.5SynPop_forCounty_2035'!F1113)*5/15+'TM1.5SynPop_forCounty_2035'!F1113,0)</f>
        <v>374</v>
      </c>
      <c r="G1113">
        <f>ROUND(('TM1.5SynPop_forCounty_2050'!G1113-'TM1.5SynPop_forCounty_2035'!G1113)*5/15+'TM1.5SynPop_forCounty_2035'!G1113,0)</f>
        <v>244</v>
      </c>
      <c r="H1113">
        <f>ROUND(('TM1.5SynPop_forCounty_2050'!H1113-'TM1.5SynPop_forCounty_2035'!H1113)*5/15+'TM1.5SynPop_forCounty_2035'!H1113,0)</f>
        <v>120</v>
      </c>
      <c r="I1113">
        <f>ROUND(('TM1.5SynPop_forCounty_2050'!I1113-'TM1.5SynPop_forCounty_2035'!I1113)*5/15+'TM1.5SynPop_forCounty_2035'!I1113,0)</f>
        <v>276</v>
      </c>
      <c r="J1113">
        <f>ROUND(('TM1.5SynPop_forCounty_2050'!J1113-'TM1.5SynPop_forCounty_2035'!J1113)*5/15+'TM1.5SynPop_forCounty_2035'!J1113,0)</f>
        <v>489</v>
      </c>
      <c r="K1113">
        <f>ROUND(('TM1.5SynPop_forCounty_2050'!K1113-'TM1.5SynPop_forCounty_2035'!K1113)*5/15+'TM1.5SynPop_forCounty_2035'!K1113,0)</f>
        <v>351</v>
      </c>
      <c r="L1113">
        <f>ROUND(('TM1.5SynPop_forCounty_2050'!L1113-'TM1.5SynPop_forCounty_2035'!L1113)*5/15+'TM1.5SynPop_forCounty_2035'!L1113,0)</f>
        <v>615</v>
      </c>
      <c r="M1113">
        <f>ROUND(('TM1.5SynPop_forCounty_2050'!M1113-'TM1.5SynPop_forCounty_2035'!M1113)*5/15+'TM1.5SynPop_forCounty_2035'!M1113,0)</f>
        <v>376</v>
      </c>
      <c r="N1113">
        <f>ROUND(('TM1.5SynPop_forCounty_2050'!N1113-'TM1.5SynPop_forCounty_2035'!N1113)*5/15+'TM1.5SynPop_forCounty_2035'!N1113,0)</f>
        <v>456</v>
      </c>
      <c r="O1113">
        <f>ROUND(('TM1.5SynPop_forCounty_2050'!O1113-'TM1.5SynPop_forCounty_2035'!O1113)*5/15+'TM1.5SynPop_forCounty_2035'!O1113,0)</f>
        <v>415</v>
      </c>
      <c r="P1113">
        <f>ROUND(('TM1.5SynPop_forCounty_2050'!P1113-'TM1.5SynPop_forCounty_2035'!P1113)*5/15+'TM1.5SynPop_forCounty_2035'!P1113,0)</f>
        <v>598</v>
      </c>
      <c r="Q1113">
        <f>ROUND(('TM1.5SynPop_forCounty_2050'!Q1113-'TM1.5SynPop_forCounty_2035'!Q1113)*5/15+'TM1.5SynPop_forCounty_2035'!Q1113,0)</f>
        <v>425</v>
      </c>
      <c r="R1113">
        <f>ROUND(('TM1.5SynPop_forCounty_2050'!R1113-'TM1.5SynPop_forCounty_2035'!R1113)*5/15+'TM1.5SynPop_forCounty_2035'!R1113,0)</f>
        <v>360</v>
      </c>
      <c r="S1113">
        <f>ROUND(('TM1.5SynPop_forCounty_2050'!S1113-'TM1.5SynPop_forCounty_2035'!S1113)*5/15+'TM1.5SynPop_forCounty_2035'!S1113,0)</f>
        <v>4735</v>
      </c>
      <c r="T1113">
        <f>ROUND(('TM1.5SynPop_forCounty_2050'!T1113-'TM1.5SynPop_forCounty_2035'!T1113)*5/15+'TM1.5SynPop_forCounty_2035'!T1113,0)</f>
        <v>180</v>
      </c>
      <c r="U1113">
        <f>ROUND(('TM1.5SynPop_forCounty_2050'!U1113-'TM1.5SynPop_forCounty_2035'!U1113)*5/15+'TM1.5SynPop_forCounty_2035'!U1113,0)</f>
        <v>549</v>
      </c>
      <c r="V1113">
        <f>ROUND(('TM1.5SynPop_forCounty_2050'!V1113-'TM1.5SynPop_forCounty_2035'!V1113)*5/15+'TM1.5SynPop_forCounty_2035'!V1113,0)</f>
        <v>378</v>
      </c>
      <c r="W1113">
        <f>ROUND(('TM1.5SynPop_forCounty_2050'!W1113-'TM1.5SynPop_forCounty_2035'!W1113)*5/15+'TM1.5SynPop_forCounty_2035'!W1113,0)</f>
        <v>544</v>
      </c>
      <c r="X1113">
        <f>ROUND(('TM1.5SynPop_forCounty_2050'!X1113-'TM1.5SynPop_forCounty_2035'!X1113)*5/15+'TM1.5SynPop_forCounty_2035'!X1113,0)</f>
        <v>1752</v>
      </c>
      <c r="Y1113">
        <f>ROUND(('TM1.5SynPop_forCounty_2050'!Y1113-'TM1.5SynPop_forCounty_2035'!Y1113)*5/15+'TM1.5SynPop_forCounty_2035'!Y1113,0)</f>
        <v>1332</v>
      </c>
      <c r="Z1113">
        <f>ROUND(('TM1.5SynPop_forCounty_2050'!Z1113-'TM1.5SynPop_forCounty_2035'!Z1113)*5/15+'TM1.5SynPop_forCounty_2035'!Z1113,0)</f>
        <v>2357</v>
      </c>
      <c r="AA1113">
        <f>ROUND(('TM1.5SynPop_forCounty_2050'!AA1113-'TM1.5SynPop_forCounty_2035'!AA1113)*5/15+'TM1.5SynPop_forCounty_2035'!AA1113,0)</f>
        <v>396</v>
      </c>
    </row>
    <row r="1114" spans="1:27">
      <c r="A1114">
        <f>VLOOKUP(B1114,xwalk!$A$2:$D$1455,4,FALSE)</f>
        <v>5</v>
      </c>
      <c r="B1114">
        <v>1117</v>
      </c>
      <c r="C1114">
        <f>ROUND(('TM1.5SynPop_forCounty_2050'!C1114-'TM1.5SynPop_forCounty_2035'!C1114)*5/15+'TM1.5SynPop_forCounty_2035'!C1114,0)</f>
        <v>3093</v>
      </c>
      <c r="D1114">
        <f>ROUND(('TM1.5SynPop_forCounty_2050'!D1114-'TM1.5SynPop_forCounty_2035'!D1114)*5/15+'TM1.5SynPop_forCounty_2035'!D1114,0)</f>
        <v>21</v>
      </c>
      <c r="E1114">
        <f>ROUND(('TM1.5SynPop_forCounty_2050'!E1114-'TM1.5SynPop_forCounty_2035'!E1114)*5/15+'TM1.5SynPop_forCounty_2035'!E1114,0)</f>
        <v>33</v>
      </c>
      <c r="F1114">
        <f>ROUND(('TM1.5SynPop_forCounty_2050'!F1114-'TM1.5SynPop_forCounty_2035'!F1114)*5/15+'TM1.5SynPop_forCounty_2035'!F1114,0)</f>
        <v>45</v>
      </c>
      <c r="G1114">
        <f>ROUND(('TM1.5SynPop_forCounty_2050'!G1114-'TM1.5SynPop_forCounty_2035'!G1114)*5/15+'TM1.5SynPop_forCounty_2035'!G1114,0)</f>
        <v>207</v>
      </c>
      <c r="H1114">
        <f>ROUND(('TM1.5SynPop_forCounty_2050'!H1114-'TM1.5SynPop_forCounty_2035'!H1114)*5/15+'TM1.5SynPop_forCounty_2035'!H1114,0)</f>
        <v>136</v>
      </c>
      <c r="I1114">
        <f>ROUND(('TM1.5SynPop_forCounty_2050'!I1114-'TM1.5SynPop_forCounty_2035'!I1114)*5/15+'TM1.5SynPop_forCounty_2035'!I1114,0)</f>
        <v>268</v>
      </c>
      <c r="J1114">
        <f>ROUND(('TM1.5SynPop_forCounty_2050'!J1114-'TM1.5SynPop_forCounty_2035'!J1114)*5/15+'TM1.5SynPop_forCounty_2035'!J1114,0)</f>
        <v>497</v>
      </c>
      <c r="K1114">
        <f>ROUND(('TM1.5SynPop_forCounty_2050'!K1114-'TM1.5SynPop_forCounty_2035'!K1114)*5/15+'TM1.5SynPop_forCounty_2035'!K1114,0)</f>
        <v>170</v>
      </c>
      <c r="L1114">
        <f>ROUND(('TM1.5SynPop_forCounty_2050'!L1114-'TM1.5SynPop_forCounty_2035'!L1114)*5/15+'TM1.5SynPop_forCounty_2035'!L1114,0)</f>
        <v>523</v>
      </c>
      <c r="M1114">
        <f>ROUND(('TM1.5SynPop_forCounty_2050'!M1114-'TM1.5SynPop_forCounty_2035'!M1114)*5/15+'TM1.5SynPop_forCounty_2035'!M1114,0)</f>
        <v>197</v>
      </c>
      <c r="N1114">
        <f>ROUND(('TM1.5SynPop_forCounty_2050'!N1114-'TM1.5SynPop_forCounty_2035'!N1114)*5/15+'TM1.5SynPop_forCounty_2035'!N1114,0)</f>
        <v>295</v>
      </c>
      <c r="O1114">
        <f>ROUND(('TM1.5SynPop_forCounty_2050'!O1114-'TM1.5SynPop_forCounty_2035'!O1114)*5/15+'TM1.5SynPop_forCounty_2035'!O1114,0)</f>
        <v>188</v>
      </c>
      <c r="P1114">
        <f>ROUND(('TM1.5SynPop_forCounty_2050'!P1114-'TM1.5SynPop_forCounty_2035'!P1114)*5/15+'TM1.5SynPop_forCounty_2035'!P1114,0)</f>
        <v>392</v>
      </c>
      <c r="Q1114">
        <f>ROUND(('TM1.5SynPop_forCounty_2050'!Q1114-'TM1.5SynPop_forCounty_2035'!Q1114)*5/15+'TM1.5SynPop_forCounty_2035'!Q1114,0)</f>
        <v>536</v>
      </c>
      <c r="R1114">
        <f>ROUND(('TM1.5SynPop_forCounty_2050'!R1114-'TM1.5SynPop_forCounty_2035'!R1114)*5/15+'TM1.5SynPop_forCounty_2035'!R1114,0)</f>
        <v>69</v>
      </c>
      <c r="S1114">
        <f>ROUND(('TM1.5SynPop_forCounty_2050'!S1114-'TM1.5SynPop_forCounty_2035'!S1114)*5/15+'TM1.5SynPop_forCounty_2035'!S1114,0)</f>
        <v>3114</v>
      </c>
      <c r="T1114">
        <f>ROUND(('TM1.5SynPop_forCounty_2050'!T1114-'TM1.5SynPop_forCounty_2035'!T1114)*5/15+'TM1.5SynPop_forCounty_2035'!T1114,0)</f>
        <v>126</v>
      </c>
      <c r="U1114">
        <f>ROUND(('TM1.5SynPop_forCounty_2050'!U1114-'TM1.5SynPop_forCounty_2035'!U1114)*5/15+'TM1.5SynPop_forCounty_2035'!U1114,0)</f>
        <v>417</v>
      </c>
      <c r="V1114">
        <f>ROUND(('TM1.5SynPop_forCounty_2050'!V1114-'TM1.5SynPop_forCounty_2035'!V1114)*5/15+'TM1.5SynPop_forCounty_2035'!V1114,0)</f>
        <v>134</v>
      </c>
      <c r="W1114">
        <f>ROUND(('TM1.5SynPop_forCounty_2050'!W1114-'TM1.5SynPop_forCounty_2035'!W1114)*5/15+'TM1.5SynPop_forCounty_2035'!W1114,0)</f>
        <v>323</v>
      </c>
      <c r="X1114">
        <f>ROUND(('TM1.5SynPop_forCounty_2050'!X1114-'TM1.5SynPop_forCounty_2035'!X1114)*5/15+'TM1.5SynPop_forCounty_2035'!X1114,0)</f>
        <v>1379</v>
      </c>
      <c r="Y1114">
        <f>ROUND(('TM1.5SynPop_forCounty_2050'!Y1114-'TM1.5SynPop_forCounty_2035'!Y1114)*5/15+'TM1.5SynPop_forCounty_2035'!Y1114,0)</f>
        <v>736</v>
      </c>
      <c r="Z1114">
        <f>ROUND(('TM1.5SynPop_forCounty_2050'!Z1114-'TM1.5SynPop_forCounty_2035'!Z1114)*5/15+'TM1.5SynPop_forCounty_2035'!Z1114,0)</f>
        <v>1544</v>
      </c>
      <c r="AA1114">
        <f>ROUND(('TM1.5SynPop_forCounty_2050'!AA1114-'TM1.5SynPop_forCounty_2035'!AA1114)*5/15+'TM1.5SynPop_forCounty_2035'!AA1114,0)</f>
        <v>289</v>
      </c>
    </row>
    <row r="1115" spans="1:27">
      <c r="A1115">
        <f>VLOOKUP(B1115,xwalk!$A$2:$D$1455,4,FALSE)</f>
        <v>5</v>
      </c>
      <c r="B1115">
        <v>1118</v>
      </c>
      <c r="C1115">
        <f>ROUND(('TM1.5SynPop_forCounty_2050'!C1115-'TM1.5SynPop_forCounty_2035'!C1115)*5/15+'TM1.5SynPop_forCounty_2035'!C1115,0)</f>
        <v>7346</v>
      </c>
      <c r="D1115">
        <f>ROUND(('TM1.5SynPop_forCounty_2050'!D1115-'TM1.5SynPop_forCounty_2035'!D1115)*5/15+'TM1.5SynPop_forCounty_2035'!D1115,0)</f>
        <v>33</v>
      </c>
      <c r="E1115">
        <f>ROUND(('TM1.5SynPop_forCounty_2050'!E1115-'TM1.5SynPop_forCounty_2035'!E1115)*5/15+'TM1.5SynPop_forCounty_2035'!E1115,0)</f>
        <v>204</v>
      </c>
      <c r="F1115">
        <f>ROUND(('TM1.5SynPop_forCounty_2050'!F1115-'TM1.5SynPop_forCounty_2035'!F1115)*5/15+'TM1.5SynPop_forCounty_2035'!F1115,0)</f>
        <v>194</v>
      </c>
      <c r="G1115">
        <f>ROUND(('TM1.5SynPop_forCounty_2050'!G1115-'TM1.5SynPop_forCounty_2035'!G1115)*5/15+'TM1.5SynPop_forCounty_2035'!G1115,0)</f>
        <v>540</v>
      </c>
      <c r="H1115">
        <f>ROUND(('TM1.5SynPop_forCounty_2050'!H1115-'TM1.5SynPop_forCounty_2035'!H1115)*5/15+'TM1.5SynPop_forCounty_2035'!H1115,0)</f>
        <v>377</v>
      </c>
      <c r="I1115">
        <f>ROUND(('TM1.5SynPop_forCounty_2050'!I1115-'TM1.5SynPop_forCounty_2035'!I1115)*5/15+'TM1.5SynPop_forCounty_2035'!I1115,0)</f>
        <v>617</v>
      </c>
      <c r="J1115">
        <f>ROUND(('TM1.5SynPop_forCounty_2050'!J1115-'TM1.5SynPop_forCounty_2035'!J1115)*5/15+'TM1.5SynPop_forCounty_2035'!J1115,0)</f>
        <v>1252</v>
      </c>
      <c r="K1115">
        <f>ROUND(('TM1.5SynPop_forCounty_2050'!K1115-'TM1.5SynPop_forCounty_2035'!K1115)*5/15+'TM1.5SynPop_forCounty_2035'!K1115,0)</f>
        <v>943</v>
      </c>
      <c r="L1115">
        <f>ROUND(('TM1.5SynPop_forCounty_2050'!L1115-'TM1.5SynPop_forCounty_2035'!L1115)*5/15+'TM1.5SynPop_forCounty_2035'!L1115,0)</f>
        <v>1159</v>
      </c>
      <c r="M1115">
        <f>ROUND(('TM1.5SynPop_forCounty_2050'!M1115-'TM1.5SynPop_forCounty_2035'!M1115)*5/15+'TM1.5SynPop_forCounty_2035'!M1115,0)</f>
        <v>499</v>
      </c>
      <c r="N1115">
        <f>ROUND(('TM1.5SynPop_forCounty_2050'!N1115-'TM1.5SynPop_forCounty_2035'!N1115)*5/15+'TM1.5SynPop_forCounty_2035'!N1115,0)</f>
        <v>583</v>
      </c>
      <c r="O1115">
        <f>ROUND(('TM1.5SynPop_forCounty_2050'!O1115-'TM1.5SynPop_forCounty_2035'!O1115)*5/15+'TM1.5SynPop_forCounty_2035'!O1115,0)</f>
        <v>908</v>
      </c>
      <c r="P1115">
        <f>ROUND(('TM1.5SynPop_forCounty_2050'!P1115-'TM1.5SynPop_forCounty_2035'!P1115)*5/15+'TM1.5SynPop_forCounty_2035'!P1115,0)</f>
        <v>1068</v>
      </c>
      <c r="Q1115">
        <f>ROUND(('TM1.5SynPop_forCounty_2050'!Q1115-'TM1.5SynPop_forCounty_2035'!Q1115)*5/15+'TM1.5SynPop_forCounty_2035'!Q1115,0)</f>
        <v>1039</v>
      </c>
      <c r="R1115">
        <f>ROUND(('TM1.5SynPop_forCounty_2050'!R1115-'TM1.5SynPop_forCounty_2035'!R1115)*5/15+'TM1.5SynPop_forCounty_2035'!R1115,0)</f>
        <v>169</v>
      </c>
      <c r="S1115">
        <f>ROUND(('TM1.5SynPop_forCounty_2050'!S1115-'TM1.5SynPop_forCounty_2035'!S1115)*5/15+'TM1.5SynPop_forCounty_2035'!S1115,0)</f>
        <v>7379</v>
      </c>
      <c r="T1115">
        <f>ROUND(('TM1.5SynPop_forCounty_2050'!T1115-'TM1.5SynPop_forCounty_2035'!T1115)*5/15+'TM1.5SynPop_forCounty_2035'!T1115,0)</f>
        <v>239</v>
      </c>
      <c r="U1115">
        <f>ROUND(('TM1.5SynPop_forCounty_2050'!U1115-'TM1.5SynPop_forCounty_2035'!U1115)*5/15+'TM1.5SynPop_forCounty_2035'!U1115,0)</f>
        <v>785</v>
      </c>
      <c r="V1115">
        <f>ROUND(('TM1.5SynPop_forCounty_2050'!V1115-'TM1.5SynPop_forCounty_2035'!V1115)*5/15+'TM1.5SynPop_forCounty_2035'!V1115,0)</f>
        <v>334</v>
      </c>
      <c r="W1115">
        <f>ROUND(('TM1.5SynPop_forCounty_2050'!W1115-'TM1.5SynPop_forCounty_2035'!W1115)*5/15+'TM1.5SynPop_forCounty_2035'!W1115,0)</f>
        <v>736</v>
      </c>
      <c r="X1115">
        <f>ROUND(('TM1.5SynPop_forCounty_2050'!X1115-'TM1.5SynPop_forCounty_2035'!X1115)*5/15+'TM1.5SynPop_forCounty_2035'!X1115,0)</f>
        <v>3053</v>
      </c>
      <c r="Y1115">
        <f>ROUND(('TM1.5SynPop_forCounty_2050'!Y1115-'TM1.5SynPop_forCounty_2035'!Y1115)*5/15+'TM1.5SynPop_forCounty_2035'!Y1115,0)</f>
        <v>2232</v>
      </c>
      <c r="Z1115">
        <f>ROUND(('TM1.5SynPop_forCounty_2050'!Z1115-'TM1.5SynPop_forCounty_2035'!Z1115)*5/15+'TM1.5SynPop_forCounty_2035'!Z1115,0)</f>
        <v>3607</v>
      </c>
      <c r="AA1115">
        <f>ROUND(('TM1.5SynPop_forCounty_2050'!AA1115-'TM1.5SynPop_forCounty_2035'!AA1115)*5/15+'TM1.5SynPop_forCounty_2035'!AA1115,0)</f>
        <v>563</v>
      </c>
    </row>
    <row r="1116" spans="1:27">
      <c r="A1116">
        <f>VLOOKUP(B1116,xwalk!$A$2:$D$1455,4,FALSE)</f>
        <v>5</v>
      </c>
      <c r="B1116">
        <v>1119</v>
      </c>
      <c r="C1116">
        <f>ROUND(('TM1.5SynPop_forCounty_2050'!C1116-'TM1.5SynPop_forCounty_2035'!C1116)*5/15+'TM1.5SynPop_forCounty_2035'!C1116,0)</f>
        <v>8054</v>
      </c>
      <c r="D1116">
        <f>ROUND(('TM1.5SynPop_forCounty_2050'!D1116-'TM1.5SynPop_forCounty_2035'!D1116)*5/15+'TM1.5SynPop_forCounty_2035'!D1116,0)</f>
        <v>27</v>
      </c>
      <c r="E1116">
        <f>ROUND(('TM1.5SynPop_forCounty_2050'!E1116-'TM1.5SynPop_forCounty_2035'!E1116)*5/15+'TM1.5SynPop_forCounty_2035'!E1116,0)</f>
        <v>104</v>
      </c>
      <c r="F1116">
        <f>ROUND(('TM1.5SynPop_forCounty_2050'!F1116-'TM1.5SynPop_forCounty_2035'!F1116)*5/15+'TM1.5SynPop_forCounty_2035'!F1116,0)</f>
        <v>246</v>
      </c>
      <c r="G1116">
        <f>ROUND(('TM1.5SynPop_forCounty_2050'!G1116-'TM1.5SynPop_forCounty_2035'!G1116)*5/15+'TM1.5SynPop_forCounty_2035'!G1116,0)</f>
        <v>433</v>
      </c>
      <c r="H1116">
        <f>ROUND(('TM1.5SynPop_forCounty_2050'!H1116-'TM1.5SynPop_forCounty_2035'!H1116)*5/15+'TM1.5SynPop_forCounty_2035'!H1116,0)</f>
        <v>412</v>
      </c>
      <c r="I1116">
        <f>ROUND(('TM1.5SynPop_forCounty_2050'!I1116-'TM1.5SynPop_forCounty_2035'!I1116)*5/15+'TM1.5SynPop_forCounty_2035'!I1116,0)</f>
        <v>665</v>
      </c>
      <c r="J1116">
        <f>ROUND(('TM1.5SynPop_forCounty_2050'!J1116-'TM1.5SynPop_forCounty_2035'!J1116)*5/15+'TM1.5SynPop_forCounty_2035'!J1116,0)</f>
        <v>1250</v>
      </c>
      <c r="K1116">
        <f>ROUND(('TM1.5SynPop_forCounty_2050'!K1116-'TM1.5SynPop_forCounty_2035'!K1116)*5/15+'TM1.5SynPop_forCounty_2035'!K1116,0)</f>
        <v>673</v>
      </c>
      <c r="L1116">
        <f>ROUND(('TM1.5SynPop_forCounty_2050'!L1116-'TM1.5SynPop_forCounty_2035'!L1116)*5/15+'TM1.5SynPop_forCounty_2035'!L1116,0)</f>
        <v>998</v>
      </c>
      <c r="M1116">
        <f>ROUND(('TM1.5SynPop_forCounty_2050'!M1116-'TM1.5SynPop_forCounty_2035'!M1116)*5/15+'TM1.5SynPop_forCounty_2035'!M1116,0)</f>
        <v>561</v>
      </c>
      <c r="N1116">
        <f>ROUND(('TM1.5SynPop_forCounty_2050'!N1116-'TM1.5SynPop_forCounty_2035'!N1116)*5/15+'TM1.5SynPop_forCounty_2035'!N1116,0)</f>
        <v>876</v>
      </c>
      <c r="O1116">
        <f>ROUND(('TM1.5SynPop_forCounty_2050'!O1116-'TM1.5SynPop_forCounty_2035'!O1116)*5/15+'TM1.5SynPop_forCounty_2035'!O1116,0)</f>
        <v>644</v>
      </c>
      <c r="P1116">
        <f>ROUND(('TM1.5SynPop_forCounty_2050'!P1116-'TM1.5SynPop_forCounty_2035'!P1116)*5/15+'TM1.5SynPop_forCounty_2035'!P1116,0)</f>
        <v>976</v>
      </c>
      <c r="Q1116">
        <f>ROUND(('TM1.5SynPop_forCounty_2050'!Q1116-'TM1.5SynPop_forCounty_2035'!Q1116)*5/15+'TM1.5SynPop_forCounty_2035'!Q1116,0)</f>
        <v>1106</v>
      </c>
      <c r="R1116">
        <f>ROUND(('TM1.5SynPop_forCounty_2050'!R1116-'TM1.5SynPop_forCounty_2035'!R1116)*5/15+'TM1.5SynPop_forCounty_2035'!R1116,0)</f>
        <v>383</v>
      </c>
      <c r="S1116">
        <f>ROUND(('TM1.5SynPop_forCounty_2050'!S1116-'TM1.5SynPop_forCounty_2035'!S1116)*5/15+'TM1.5SynPop_forCounty_2035'!S1116,0)</f>
        <v>8082</v>
      </c>
      <c r="T1116">
        <f>ROUND(('TM1.5SynPop_forCounty_2050'!T1116-'TM1.5SynPop_forCounty_2035'!T1116)*5/15+'TM1.5SynPop_forCounty_2035'!T1116,0)</f>
        <v>378</v>
      </c>
      <c r="U1116">
        <f>ROUND(('TM1.5SynPop_forCounty_2050'!U1116-'TM1.5SynPop_forCounty_2035'!U1116)*5/15+'TM1.5SynPop_forCounty_2035'!U1116,0)</f>
        <v>1117</v>
      </c>
      <c r="V1116">
        <f>ROUND(('TM1.5SynPop_forCounty_2050'!V1116-'TM1.5SynPop_forCounty_2035'!V1116)*5/15+'TM1.5SynPop_forCounty_2035'!V1116,0)</f>
        <v>495</v>
      </c>
      <c r="W1116">
        <f>ROUND(('TM1.5SynPop_forCounty_2050'!W1116-'TM1.5SynPop_forCounty_2035'!W1116)*5/15+'TM1.5SynPop_forCounty_2035'!W1116,0)</f>
        <v>1066</v>
      </c>
      <c r="X1116">
        <f>ROUND(('TM1.5SynPop_forCounty_2050'!X1116-'TM1.5SynPop_forCounty_2035'!X1116)*5/15+'TM1.5SynPop_forCounty_2035'!X1116,0)</f>
        <v>3038</v>
      </c>
      <c r="Y1116">
        <f>ROUND(('TM1.5SynPop_forCounty_2050'!Y1116-'TM1.5SynPop_forCounty_2035'!Y1116)*5/15+'TM1.5SynPop_forCounty_2035'!Y1116,0)</f>
        <v>1988</v>
      </c>
      <c r="Z1116">
        <f>ROUND(('TM1.5SynPop_forCounty_2050'!Z1116-'TM1.5SynPop_forCounty_2035'!Z1116)*5/15+'TM1.5SynPop_forCounty_2035'!Z1116,0)</f>
        <v>3995</v>
      </c>
      <c r="AA1116">
        <f>ROUND(('TM1.5SynPop_forCounty_2050'!AA1116-'TM1.5SynPop_forCounty_2035'!AA1116)*5/15+'TM1.5SynPop_forCounty_2035'!AA1116,0)</f>
        <v>852</v>
      </c>
    </row>
    <row r="1117" spans="1:27">
      <c r="A1117">
        <f>VLOOKUP(B1117,xwalk!$A$2:$D$1455,4,FALSE)</f>
        <v>5</v>
      </c>
      <c r="B1117">
        <v>1120</v>
      </c>
      <c r="C1117">
        <f>ROUND(('TM1.5SynPop_forCounty_2050'!C1117-'TM1.5SynPop_forCounty_2035'!C1117)*5/15+'TM1.5SynPop_forCounty_2035'!C1117,0)</f>
        <v>8724</v>
      </c>
      <c r="D1117">
        <f>ROUND(('TM1.5SynPop_forCounty_2050'!D1117-'TM1.5SynPop_forCounty_2035'!D1117)*5/15+'TM1.5SynPop_forCounty_2035'!D1117,0)</f>
        <v>10</v>
      </c>
      <c r="E1117">
        <f>ROUND(('TM1.5SynPop_forCounty_2050'!E1117-'TM1.5SynPop_forCounty_2035'!E1117)*5/15+'TM1.5SynPop_forCounty_2035'!E1117,0)</f>
        <v>205</v>
      </c>
      <c r="F1117">
        <f>ROUND(('TM1.5SynPop_forCounty_2050'!F1117-'TM1.5SynPop_forCounty_2035'!F1117)*5/15+'TM1.5SynPop_forCounty_2035'!F1117,0)</f>
        <v>384</v>
      </c>
      <c r="G1117">
        <f>ROUND(('TM1.5SynPop_forCounty_2050'!G1117-'TM1.5SynPop_forCounty_2035'!G1117)*5/15+'TM1.5SynPop_forCounty_2035'!G1117,0)</f>
        <v>487</v>
      </c>
      <c r="H1117">
        <f>ROUND(('TM1.5SynPop_forCounty_2050'!H1117-'TM1.5SynPop_forCounty_2035'!H1117)*5/15+'TM1.5SynPop_forCounty_2035'!H1117,0)</f>
        <v>266</v>
      </c>
      <c r="I1117">
        <f>ROUND(('TM1.5SynPop_forCounty_2050'!I1117-'TM1.5SynPop_forCounty_2035'!I1117)*5/15+'TM1.5SynPop_forCounty_2035'!I1117,0)</f>
        <v>485</v>
      </c>
      <c r="J1117">
        <f>ROUND(('TM1.5SynPop_forCounty_2050'!J1117-'TM1.5SynPop_forCounty_2035'!J1117)*5/15+'TM1.5SynPop_forCounty_2035'!J1117,0)</f>
        <v>850</v>
      </c>
      <c r="K1117">
        <f>ROUND(('TM1.5SynPop_forCounty_2050'!K1117-'TM1.5SynPop_forCounty_2035'!K1117)*5/15+'TM1.5SynPop_forCounty_2035'!K1117,0)</f>
        <v>378</v>
      </c>
      <c r="L1117">
        <f>ROUND(('TM1.5SynPop_forCounty_2050'!L1117-'TM1.5SynPop_forCounty_2035'!L1117)*5/15+'TM1.5SynPop_forCounty_2035'!L1117,0)</f>
        <v>616</v>
      </c>
      <c r="M1117">
        <f>ROUND(('TM1.5SynPop_forCounty_2050'!M1117-'TM1.5SynPop_forCounty_2035'!M1117)*5/15+'TM1.5SynPop_forCounty_2035'!M1117,0)</f>
        <v>457</v>
      </c>
      <c r="N1117">
        <f>ROUND(('TM1.5SynPop_forCounty_2050'!N1117-'TM1.5SynPop_forCounty_2035'!N1117)*5/15+'TM1.5SynPop_forCounty_2035'!N1117,0)</f>
        <v>1227</v>
      </c>
      <c r="O1117">
        <f>ROUND(('TM1.5SynPop_forCounty_2050'!O1117-'TM1.5SynPop_forCounty_2035'!O1117)*5/15+'TM1.5SynPop_forCounty_2035'!O1117,0)</f>
        <v>390</v>
      </c>
      <c r="P1117">
        <f>ROUND(('TM1.5SynPop_forCounty_2050'!P1117-'TM1.5SynPop_forCounty_2035'!P1117)*5/15+'TM1.5SynPop_forCounty_2035'!P1117,0)</f>
        <v>736</v>
      </c>
      <c r="Q1117">
        <f>ROUND(('TM1.5SynPop_forCounty_2050'!Q1117-'TM1.5SynPop_forCounty_2035'!Q1117)*5/15+'TM1.5SynPop_forCounty_2035'!Q1117,0)</f>
        <v>706</v>
      </c>
      <c r="R1117">
        <f>ROUND(('TM1.5SynPop_forCounty_2050'!R1117-'TM1.5SynPop_forCounty_2035'!R1117)*5/15+'TM1.5SynPop_forCounty_2035'!R1117,0)</f>
        <v>846</v>
      </c>
      <c r="S1117">
        <f>ROUND(('TM1.5SynPop_forCounty_2050'!S1117-'TM1.5SynPop_forCounty_2035'!S1117)*5/15+'TM1.5SynPop_forCounty_2035'!S1117,0)</f>
        <v>8734</v>
      </c>
      <c r="T1117">
        <f>ROUND(('TM1.5SynPop_forCounty_2050'!T1117-'TM1.5SynPop_forCounty_2035'!T1117)*5/15+'TM1.5SynPop_forCounty_2035'!T1117,0)</f>
        <v>658</v>
      </c>
      <c r="U1117">
        <f>ROUND(('TM1.5SynPop_forCounty_2050'!U1117-'TM1.5SynPop_forCounty_2035'!U1117)*5/15+'TM1.5SynPop_forCounty_2035'!U1117,0)</f>
        <v>1388</v>
      </c>
      <c r="V1117">
        <f>ROUND(('TM1.5SynPop_forCounty_2050'!V1117-'TM1.5SynPop_forCounty_2035'!V1117)*5/15+'TM1.5SynPop_forCounty_2035'!V1117,0)</f>
        <v>1054</v>
      </c>
      <c r="W1117">
        <f>ROUND(('TM1.5SynPop_forCounty_2050'!W1117-'TM1.5SynPop_forCounty_2035'!W1117)*5/15+'TM1.5SynPop_forCounty_2035'!W1117,0)</f>
        <v>1182</v>
      </c>
      <c r="X1117">
        <f>ROUND(('TM1.5SynPop_forCounty_2050'!X1117-'TM1.5SynPop_forCounty_2035'!X1117)*5/15+'TM1.5SynPop_forCounty_2035'!X1117,0)</f>
        <v>3157</v>
      </c>
      <c r="Y1117">
        <f>ROUND(('TM1.5SynPop_forCounty_2050'!Y1117-'TM1.5SynPop_forCounty_2035'!Y1117)*5/15+'TM1.5SynPop_forCounty_2035'!Y1117,0)</f>
        <v>1295</v>
      </c>
      <c r="Z1117">
        <f>ROUND(('TM1.5SynPop_forCounty_2050'!Z1117-'TM1.5SynPop_forCounty_2035'!Z1117)*5/15+'TM1.5SynPop_forCounty_2035'!Z1117,0)</f>
        <v>4405</v>
      </c>
      <c r="AA1117">
        <f>ROUND(('TM1.5SynPop_forCounty_2050'!AA1117-'TM1.5SynPop_forCounty_2035'!AA1117)*5/15+'TM1.5SynPop_forCounty_2035'!AA1117,0)</f>
        <v>1142</v>
      </c>
    </row>
    <row r="1118" spans="1:27">
      <c r="A1118">
        <f>VLOOKUP(B1118,xwalk!$A$2:$D$1455,4,FALSE)</f>
        <v>5</v>
      </c>
      <c r="B1118">
        <v>1121</v>
      </c>
      <c r="C1118">
        <f>ROUND(('TM1.5SynPop_forCounty_2050'!C1118-'TM1.5SynPop_forCounty_2035'!C1118)*5/15+'TM1.5SynPop_forCounty_2035'!C1118,0)</f>
        <v>13106</v>
      </c>
      <c r="D1118">
        <f>ROUND(('TM1.5SynPop_forCounty_2050'!D1118-'TM1.5SynPop_forCounty_2035'!D1118)*5/15+'TM1.5SynPop_forCounty_2035'!D1118,0)</f>
        <v>22</v>
      </c>
      <c r="E1118">
        <f>ROUND(('TM1.5SynPop_forCounty_2050'!E1118-'TM1.5SynPop_forCounty_2035'!E1118)*5/15+'TM1.5SynPop_forCounty_2035'!E1118,0)</f>
        <v>852</v>
      </c>
      <c r="F1118">
        <f>ROUND(('TM1.5SynPop_forCounty_2050'!F1118-'TM1.5SynPop_forCounty_2035'!F1118)*5/15+'TM1.5SynPop_forCounty_2035'!F1118,0)</f>
        <v>1054</v>
      </c>
      <c r="G1118">
        <f>ROUND(('TM1.5SynPop_forCounty_2050'!G1118-'TM1.5SynPop_forCounty_2035'!G1118)*5/15+'TM1.5SynPop_forCounty_2035'!G1118,0)</f>
        <v>743</v>
      </c>
      <c r="H1118">
        <f>ROUND(('TM1.5SynPop_forCounty_2050'!H1118-'TM1.5SynPop_forCounty_2035'!H1118)*5/15+'TM1.5SynPop_forCounty_2035'!H1118,0)</f>
        <v>766</v>
      </c>
      <c r="I1118">
        <f>ROUND(('TM1.5SynPop_forCounty_2050'!I1118-'TM1.5SynPop_forCounty_2035'!I1118)*5/15+'TM1.5SynPop_forCounty_2035'!I1118,0)</f>
        <v>1017</v>
      </c>
      <c r="J1118">
        <f>ROUND(('TM1.5SynPop_forCounty_2050'!J1118-'TM1.5SynPop_forCounty_2035'!J1118)*5/15+'TM1.5SynPop_forCounty_2035'!J1118,0)</f>
        <v>2338</v>
      </c>
      <c r="K1118">
        <f>ROUND(('TM1.5SynPop_forCounty_2050'!K1118-'TM1.5SynPop_forCounty_2035'!K1118)*5/15+'TM1.5SynPop_forCounty_2035'!K1118,0)</f>
        <v>2794</v>
      </c>
      <c r="L1118">
        <f>ROUND(('TM1.5SynPop_forCounty_2050'!L1118-'TM1.5SynPop_forCounty_2035'!L1118)*5/15+'TM1.5SynPop_forCounty_2035'!L1118,0)</f>
        <v>2382</v>
      </c>
      <c r="M1118">
        <f>ROUND(('TM1.5SynPop_forCounty_2050'!M1118-'TM1.5SynPop_forCounty_2035'!M1118)*5/15+'TM1.5SynPop_forCounty_2035'!M1118,0)</f>
        <v>865</v>
      </c>
      <c r="N1118">
        <f>ROUND(('TM1.5SynPop_forCounty_2050'!N1118-'TM1.5SynPop_forCounty_2035'!N1118)*5/15+'TM1.5SynPop_forCounty_2035'!N1118,0)</f>
        <v>729</v>
      </c>
      <c r="O1118">
        <f>ROUND(('TM1.5SynPop_forCounty_2050'!O1118-'TM1.5SynPop_forCounty_2035'!O1118)*5/15+'TM1.5SynPop_forCounty_2035'!O1118,0)</f>
        <v>2102</v>
      </c>
      <c r="P1118">
        <f>ROUND(('TM1.5SynPop_forCounty_2050'!P1118-'TM1.5SynPop_forCounty_2035'!P1118)*5/15+'TM1.5SynPop_forCounty_2035'!P1118,0)</f>
        <v>2749</v>
      </c>
      <c r="Q1118">
        <f>ROUND(('TM1.5SynPop_forCounty_2050'!Q1118-'TM1.5SynPop_forCounty_2035'!Q1118)*5/15+'TM1.5SynPop_forCounty_2035'!Q1118,0)</f>
        <v>1498</v>
      </c>
      <c r="R1118">
        <f>ROUND(('TM1.5SynPop_forCounty_2050'!R1118-'TM1.5SynPop_forCounty_2035'!R1118)*5/15+'TM1.5SynPop_forCounty_2035'!R1118,0)</f>
        <v>420</v>
      </c>
      <c r="S1118">
        <f>ROUND(('TM1.5SynPop_forCounty_2050'!S1118-'TM1.5SynPop_forCounty_2035'!S1118)*5/15+'TM1.5SynPop_forCounty_2035'!S1118,0)</f>
        <v>13129</v>
      </c>
      <c r="T1118">
        <f>ROUND(('TM1.5SynPop_forCounty_2050'!T1118-'TM1.5SynPop_forCounty_2035'!T1118)*5/15+'TM1.5SynPop_forCounty_2035'!T1118,0)</f>
        <v>374</v>
      </c>
      <c r="U1118">
        <f>ROUND(('TM1.5SynPop_forCounty_2050'!U1118-'TM1.5SynPop_forCounty_2035'!U1118)*5/15+'TM1.5SynPop_forCounty_2035'!U1118,0)</f>
        <v>357</v>
      </c>
      <c r="V1118">
        <f>ROUND(('TM1.5SynPop_forCounty_2050'!V1118-'TM1.5SynPop_forCounty_2035'!V1118)*5/15+'TM1.5SynPop_forCounty_2035'!V1118,0)</f>
        <v>1358</v>
      </c>
      <c r="W1118">
        <f>ROUND(('TM1.5SynPop_forCounty_2050'!W1118-'TM1.5SynPop_forCounty_2035'!W1118)*5/15+'TM1.5SynPop_forCounty_2035'!W1118,0)</f>
        <v>2487</v>
      </c>
      <c r="X1118">
        <f>ROUND(('TM1.5SynPop_forCounty_2050'!X1118-'TM1.5SynPop_forCounty_2035'!X1118)*5/15+'TM1.5SynPop_forCounty_2035'!X1118,0)</f>
        <v>4366</v>
      </c>
      <c r="Y1118">
        <f>ROUND(('TM1.5SynPop_forCounty_2050'!Y1118-'TM1.5SynPop_forCounty_2035'!Y1118)*5/15+'TM1.5SynPop_forCounty_2035'!Y1118,0)</f>
        <v>4186</v>
      </c>
      <c r="Z1118">
        <f>ROUND(('TM1.5SynPop_forCounty_2050'!Z1118-'TM1.5SynPop_forCounty_2035'!Z1118)*5/15+'TM1.5SynPop_forCounty_2035'!Z1118,0)</f>
        <v>6649</v>
      </c>
      <c r="AA1118">
        <f>ROUND(('TM1.5SynPop_forCounty_2050'!AA1118-'TM1.5SynPop_forCounty_2035'!AA1118)*5/15+'TM1.5SynPop_forCounty_2035'!AA1118,0)</f>
        <v>446</v>
      </c>
    </row>
    <row r="1119" spans="1:27">
      <c r="A1119">
        <f>VLOOKUP(B1119,xwalk!$A$2:$D$1455,4,FALSE)</f>
        <v>5</v>
      </c>
      <c r="B1119">
        <v>1122</v>
      </c>
      <c r="C1119">
        <f>ROUND(('TM1.5SynPop_forCounty_2050'!C1119-'TM1.5SynPop_forCounty_2035'!C1119)*5/15+'TM1.5SynPop_forCounty_2035'!C1119,0)</f>
        <v>7207</v>
      </c>
      <c r="D1119">
        <f>ROUND(('TM1.5SynPop_forCounty_2050'!D1119-'TM1.5SynPop_forCounty_2035'!D1119)*5/15+'TM1.5SynPop_forCounty_2035'!D1119,0)</f>
        <v>118</v>
      </c>
      <c r="E1119">
        <f>ROUND(('TM1.5SynPop_forCounty_2050'!E1119-'TM1.5SynPop_forCounty_2035'!E1119)*5/15+'TM1.5SynPop_forCounty_2035'!E1119,0)</f>
        <v>157</v>
      </c>
      <c r="F1119">
        <f>ROUND(('TM1.5SynPop_forCounty_2050'!F1119-'TM1.5SynPop_forCounty_2035'!F1119)*5/15+'TM1.5SynPop_forCounty_2035'!F1119,0)</f>
        <v>268</v>
      </c>
      <c r="G1119">
        <f>ROUND(('TM1.5SynPop_forCounty_2050'!G1119-'TM1.5SynPop_forCounty_2035'!G1119)*5/15+'TM1.5SynPop_forCounty_2035'!G1119,0)</f>
        <v>491</v>
      </c>
      <c r="H1119">
        <f>ROUND(('TM1.5SynPop_forCounty_2050'!H1119-'TM1.5SynPop_forCounty_2035'!H1119)*5/15+'TM1.5SynPop_forCounty_2035'!H1119,0)</f>
        <v>391</v>
      </c>
      <c r="I1119">
        <f>ROUND(('TM1.5SynPop_forCounty_2050'!I1119-'TM1.5SynPop_forCounty_2035'!I1119)*5/15+'TM1.5SynPop_forCounty_2035'!I1119,0)</f>
        <v>643</v>
      </c>
      <c r="J1119">
        <f>ROUND(('TM1.5SynPop_forCounty_2050'!J1119-'TM1.5SynPop_forCounty_2035'!J1119)*5/15+'TM1.5SynPop_forCounty_2035'!J1119,0)</f>
        <v>1135</v>
      </c>
      <c r="K1119">
        <f>ROUND(('TM1.5SynPop_forCounty_2050'!K1119-'TM1.5SynPop_forCounty_2035'!K1119)*5/15+'TM1.5SynPop_forCounty_2035'!K1119,0)</f>
        <v>910</v>
      </c>
      <c r="L1119">
        <f>ROUND(('TM1.5SynPop_forCounty_2050'!L1119-'TM1.5SynPop_forCounty_2035'!L1119)*5/15+'TM1.5SynPop_forCounty_2035'!L1119,0)</f>
        <v>1048</v>
      </c>
      <c r="M1119">
        <f>ROUND(('TM1.5SynPop_forCounty_2050'!M1119-'TM1.5SynPop_forCounty_2035'!M1119)*5/15+'TM1.5SynPop_forCounty_2035'!M1119,0)</f>
        <v>476</v>
      </c>
      <c r="N1119">
        <f>ROUND(('TM1.5SynPop_forCounty_2050'!N1119-'TM1.5SynPop_forCounty_2035'!N1119)*5/15+'TM1.5SynPop_forCounty_2035'!N1119,0)</f>
        <v>652</v>
      </c>
      <c r="O1119">
        <f>ROUND(('TM1.5SynPop_forCounty_2050'!O1119-'TM1.5SynPop_forCounty_2035'!O1119)*5/15+'TM1.5SynPop_forCounty_2035'!O1119,0)</f>
        <v>747</v>
      </c>
      <c r="P1119">
        <f>ROUND(('TM1.5SynPop_forCounty_2050'!P1119-'TM1.5SynPop_forCounty_2035'!P1119)*5/15+'TM1.5SynPop_forCounty_2035'!P1119,0)</f>
        <v>1108</v>
      </c>
      <c r="Q1119">
        <f>ROUND(('TM1.5SynPop_forCounty_2050'!Q1119-'TM1.5SynPop_forCounty_2035'!Q1119)*5/15+'TM1.5SynPop_forCounty_2035'!Q1119,0)</f>
        <v>818</v>
      </c>
      <c r="R1119">
        <f>ROUND(('TM1.5SynPop_forCounty_2050'!R1119-'TM1.5SynPop_forCounty_2035'!R1119)*5/15+'TM1.5SynPop_forCounty_2035'!R1119,0)</f>
        <v>412</v>
      </c>
      <c r="S1119">
        <f>ROUND(('TM1.5SynPop_forCounty_2050'!S1119-'TM1.5SynPop_forCounty_2035'!S1119)*5/15+'TM1.5SynPop_forCounty_2035'!S1119,0)</f>
        <v>7325</v>
      </c>
      <c r="T1119">
        <f>ROUND(('TM1.5SynPop_forCounty_2050'!T1119-'TM1.5SynPop_forCounty_2035'!T1119)*5/15+'TM1.5SynPop_forCounty_2035'!T1119,0)</f>
        <v>293</v>
      </c>
      <c r="U1119">
        <f>ROUND(('TM1.5SynPop_forCounty_2050'!U1119-'TM1.5SynPop_forCounty_2035'!U1119)*5/15+'TM1.5SynPop_forCounty_2035'!U1119,0)</f>
        <v>879</v>
      </c>
      <c r="V1119">
        <f>ROUND(('TM1.5SynPop_forCounty_2050'!V1119-'TM1.5SynPop_forCounty_2035'!V1119)*5/15+'TM1.5SynPop_forCounty_2035'!V1119,0)</f>
        <v>450</v>
      </c>
      <c r="W1119">
        <f>ROUND(('TM1.5SynPop_forCounty_2050'!W1119-'TM1.5SynPop_forCounty_2035'!W1119)*5/15+'TM1.5SynPop_forCounty_2035'!W1119,0)</f>
        <v>874</v>
      </c>
      <c r="X1119">
        <f>ROUND(('TM1.5SynPop_forCounty_2050'!X1119-'TM1.5SynPop_forCounty_2035'!X1119)*5/15+'TM1.5SynPop_forCounty_2035'!X1119,0)</f>
        <v>2557</v>
      </c>
      <c r="Y1119">
        <f>ROUND(('TM1.5SynPop_forCounty_2050'!Y1119-'TM1.5SynPop_forCounty_2035'!Y1119)*5/15+'TM1.5SynPop_forCounty_2035'!Y1119,0)</f>
        <v>2273</v>
      </c>
      <c r="Z1119">
        <f>ROUND(('TM1.5SynPop_forCounty_2050'!Z1119-'TM1.5SynPop_forCounty_2035'!Z1119)*5/15+'TM1.5SynPop_forCounty_2035'!Z1119,0)</f>
        <v>3599</v>
      </c>
      <c r="AA1119">
        <f>ROUND(('TM1.5SynPop_forCounty_2050'!AA1119-'TM1.5SynPop_forCounty_2035'!AA1119)*5/15+'TM1.5SynPop_forCounty_2035'!AA1119,0)</f>
        <v>688</v>
      </c>
    </row>
    <row r="1120" spans="1:27">
      <c r="A1120">
        <f>VLOOKUP(B1120,xwalk!$A$2:$D$1455,4,FALSE)</f>
        <v>5</v>
      </c>
      <c r="B1120">
        <v>1123</v>
      </c>
      <c r="C1120">
        <f>ROUND(('TM1.5SynPop_forCounty_2050'!C1120-'TM1.5SynPop_forCounty_2035'!C1120)*5/15+'TM1.5SynPop_forCounty_2035'!C1120,0)</f>
        <v>5606</v>
      </c>
      <c r="D1120">
        <f>ROUND(('TM1.5SynPop_forCounty_2050'!D1120-'TM1.5SynPop_forCounty_2035'!D1120)*5/15+'TM1.5SynPop_forCounty_2035'!D1120,0)</f>
        <v>58</v>
      </c>
      <c r="E1120">
        <f>ROUND(('TM1.5SynPop_forCounty_2050'!E1120-'TM1.5SynPop_forCounty_2035'!E1120)*5/15+'TM1.5SynPop_forCounty_2035'!E1120,0)</f>
        <v>173</v>
      </c>
      <c r="F1120">
        <f>ROUND(('TM1.5SynPop_forCounty_2050'!F1120-'TM1.5SynPop_forCounty_2035'!F1120)*5/15+'TM1.5SynPop_forCounty_2035'!F1120,0)</f>
        <v>124</v>
      </c>
      <c r="G1120">
        <f>ROUND(('TM1.5SynPop_forCounty_2050'!G1120-'TM1.5SynPop_forCounty_2035'!G1120)*5/15+'TM1.5SynPop_forCounty_2035'!G1120,0)</f>
        <v>293</v>
      </c>
      <c r="H1120">
        <f>ROUND(('TM1.5SynPop_forCounty_2050'!H1120-'TM1.5SynPop_forCounty_2035'!H1120)*5/15+'TM1.5SynPop_forCounty_2035'!H1120,0)</f>
        <v>407</v>
      </c>
      <c r="I1120">
        <f>ROUND(('TM1.5SynPop_forCounty_2050'!I1120-'TM1.5SynPop_forCounty_2035'!I1120)*5/15+'TM1.5SynPop_forCounty_2035'!I1120,0)</f>
        <v>418</v>
      </c>
      <c r="J1120">
        <f>ROUND(('TM1.5SynPop_forCounty_2050'!J1120-'TM1.5SynPop_forCounty_2035'!J1120)*5/15+'TM1.5SynPop_forCounty_2035'!J1120,0)</f>
        <v>980</v>
      </c>
      <c r="K1120">
        <f>ROUND(('TM1.5SynPop_forCounty_2050'!K1120-'TM1.5SynPop_forCounty_2035'!K1120)*5/15+'TM1.5SynPop_forCounty_2035'!K1120,0)</f>
        <v>638</v>
      </c>
      <c r="L1120">
        <f>ROUND(('TM1.5SynPop_forCounty_2050'!L1120-'TM1.5SynPop_forCounty_2035'!L1120)*5/15+'TM1.5SynPop_forCounty_2035'!L1120,0)</f>
        <v>811</v>
      </c>
      <c r="M1120">
        <f>ROUND(('TM1.5SynPop_forCounty_2050'!M1120-'TM1.5SynPop_forCounty_2035'!M1120)*5/15+'TM1.5SynPop_forCounty_2035'!M1120,0)</f>
        <v>461</v>
      </c>
      <c r="N1120">
        <f>ROUND(('TM1.5SynPop_forCounty_2050'!N1120-'TM1.5SynPop_forCounty_2035'!N1120)*5/15+'TM1.5SynPop_forCounty_2035'!N1120,0)</f>
        <v>484</v>
      </c>
      <c r="O1120">
        <f>ROUND(('TM1.5SynPop_forCounty_2050'!O1120-'TM1.5SynPop_forCounty_2035'!O1120)*5/15+'TM1.5SynPop_forCounty_2035'!O1120,0)</f>
        <v>810</v>
      </c>
      <c r="P1120">
        <f>ROUND(('TM1.5SynPop_forCounty_2050'!P1120-'TM1.5SynPop_forCounty_2035'!P1120)*5/15+'TM1.5SynPop_forCounty_2035'!P1120,0)</f>
        <v>664</v>
      </c>
      <c r="Q1120">
        <f>ROUND(('TM1.5SynPop_forCounty_2050'!Q1120-'TM1.5SynPop_forCounty_2035'!Q1120)*5/15+'TM1.5SynPop_forCounty_2035'!Q1120,0)</f>
        <v>805</v>
      </c>
      <c r="R1120">
        <f>ROUND(('TM1.5SynPop_forCounty_2050'!R1120-'TM1.5SynPop_forCounty_2035'!R1120)*5/15+'TM1.5SynPop_forCounty_2035'!R1120,0)</f>
        <v>115</v>
      </c>
      <c r="S1120">
        <f>ROUND(('TM1.5SynPop_forCounty_2050'!S1120-'TM1.5SynPop_forCounty_2035'!S1120)*5/15+'TM1.5SynPop_forCounty_2035'!S1120,0)</f>
        <v>5664</v>
      </c>
      <c r="T1120">
        <f>ROUND(('TM1.5SynPop_forCounty_2050'!T1120-'TM1.5SynPop_forCounty_2035'!T1120)*5/15+'TM1.5SynPop_forCounty_2035'!T1120,0)</f>
        <v>206</v>
      </c>
      <c r="U1120">
        <f>ROUND(('TM1.5SynPop_forCounty_2050'!U1120-'TM1.5SynPop_forCounty_2035'!U1120)*5/15+'TM1.5SynPop_forCounty_2035'!U1120,0)</f>
        <v>337</v>
      </c>
      <c r="V1120">
        <f>ROUND(('TM1.5SynPop_forCounty_2050'!V1120-'TM1.5SynPop_forCounty_2035'!V1120)*5/15+'TM1.5SynPop_forCounty_2035'!V1120,0)</f>
        <v>807</v>
      </c>
      <c r="W1120">
        <f>ROUND(('TM1.5SynPop_forCounty_2050'!W1120-'TM1.5SynPop_forCounty_2035'!W1120)*5/15+'TM1.5SynPop_forCounty_2035'!W1120,0)</f>
        <v>1201</v>
      </c>
      <c r="X1120">
        <f>ROUND(('TM1.5SynPop_forCounty_2050'!X1120-'TM1.5SynPop_forCounty_2035'!X1120)*5/15+'TM1.5SynPop_forCounty_2035'!X1120,0)</f>
        <v>2211</v>
      </c>
      <c r="Y1120">
        <f>ROUND(('TM1.5SynPop_forCounty_2050'!Y1120-'TM1.5SynPop_forCounty_2035'!Y1120)*5/15+'TM1.5SynPop_forCounty_2035'!Y1120,0)</f>
        <v>901</v>
      </c>
      <c r="Z1120">
        <f>ROUND(('TM1.5SynPop_forCounty_2050'!Z1120-'TM1.5SynPop_forCounty_2035'!Z1120)*5/15+'TM1.5SynPop_forCounty_2035'!Z1120,0)</f>
        <v>3069</v>
      </c>
      <c r="AA1120">
        <f>ROUND(('TM1.5SynPop_forCounty_2050'!AA1120-'TM1.5SynPop_forCounty_2035'!AA1120)*5/15+'TM1.5SynPop_forCounty_2035'!AA1120,0)</f>
        <v>295</v>
      </c>
    </row>
    <row r="1121" spans="1:27">
      <c r="A1121">
        <f>VLOOKUP(B1121,xwalk!$A$2:$D$1455,4,FALSE)</f>
        <v>5</v>
      </c>
      <c r="B1121">
        <v>1124</v>
      </c>
      <c r="C1121">
        <f>ROUND(('TM1.5SynPop_forCounty_2050'!C1121-'TM1.5SynPop_forCounty_2035'!C1121)*5/15+'TM1.5SynPop_forCounty_2035'!C1121,0)</f>
        <v>6189</v>
      </c>
      <c r="D1121">
        <f>ROUND(('TM1.5SynPop_forCounty_2050'!D1121-'TM1.5SynPop_forCounty_2035'!D1121)*5/15+'TM1.5SynPop_forCounty_2035'!D1121,0)</f>
        <v>24</v>
      </c>
      <c r="E1121">
        <f>ROUND(('TM1.5SynPop_forCounty_2050'!E1121-'TM1.5SynPop_forCounty_2035'!E1121)*5/15+'TM1.5SynPop_forCounty_2035'!E1121,0)</f>
        <v>58</v>
      </c>
      <c r="F1121">
        <f>ROUND(('TM1.5SynPop_forCounty_2050'!F1121-'TM1.5SynPop_forCounty_2035'!F1121)*5/15+'TM1.5SynPop_forCounty_2035'!F1121,0)</f>
        <v>113</v>
      </c>
      <c r="G1121">
        <f>ROUND(('TM1.5SynPop_forCounty_2050'!G1121-'TM1.5SynPop_forCounty_2035'!G1121)*5/15+'TM1.5SynPop_forCounty_2035'!G1121,0)</f>
        <v>355</v>
      </c>
      <c r="H1121">
        <f>ROUND(('TM1.5SynPop_forCounty_2050'!H1121-'TM1.5SynPop_forCounty_2035'!H1121)*5/15+'TM1.5SynPop_forCounty_2035'!H1121,0)</f>
        <v>330</v>
      </c>
      <c r="I1121">
        <f>ROUND(('TM1.5SynPop_forCounty_2050'!I1121-'TM1.5SynPop_forCounty_2035'!I1121)*5/15+'TM1.5SynPop_forCounty_2035'!I1121,0)</f>
        <v>590</v>
      </c>
      <c r="J1121">
        <f>ROUND(('TM1.5SynPop_forCounty_2050'!J1121-'TM1.5SynPop_forCounty_2035'!J1121)*5/15+'TM1.5SynPop_forCounty_2035'!J1121,0)</f>
        <v>1079</v>
      </c>
      <c r="K1121">
        <f>ROUND(('TM1.5SynPop_forCounty_2050'!K1121-'TM1.5SynPop_forCounty_2035'!K1121)*5/15+'TM1.5SynPop_forCounty_2035'!K1121,0)</f>
        <v>573</v>
      </c>
      <c r="L1121">
        <f>ROUND(('TM1.5SynPop_forCounty_2050'!L1121-'TM1.5SynPop_forCounty_2035'!L1121)*5/15+'TM1.5SynPop_forCounty_2035'!L1121,0)</f>
        <v>996</v>
      </c>
      <c r="M1121">
        <f>ROUND(('TM1.5SynPop_forCounty_2050'!M1121-'TM1.5SynPop_forCounty_2035'!M1121)*5/15+'TM1.5SynPop_forCounty_2035'!M1121,0)</f>
        <v>426</v>
      </c>
      <c r="N1121">
        <f>ROUND(('TM1.5SynPop_forCounty_2050'!N1121-'TM1.5SynPop_forCounty_2035'!N1121)*5/15+'TM1.5SynPop_forCounty_2035'!N1121,0)</f>
        <v>531</v>
      </c>
      <c r="O1121">
        <f>ROUND(('TM1.5SynPop_forCounty_2050'!O1121-'TM1.5SynPop_forCounty_2035'!O1121)*5/15+'TM1.5SynPop_forCounty_2035'!O1121,0)</f>
        <v>663</v>
      </c>
      <c r="P1121">
        <f>ROUND(('TM1.5SynPop_forCounty_2050'!P1121-'TM1.5SynPop_forCounty_2035'!P1121)*5/15+'TM1.5SynPop_forCounty_2035'!P1121,0)</f>
        <v>826</v>
      </c>
      <c r="Q1121">
        <f>ROUND(('TM1.5SynPop_forCounty_2050'!Q1121-'TM1.5SynPop_forCounty_2035'!Q1121)*5/15+'TM1.5SynPop_forCounty_2035'!Q1121,0)</f>
        <v>746</v>
      </c>
      <c r="R1121">
        <f>ROUND(('TM1.5SynPop_forCounty_2050'!R1121-'TM1.5SynPop_forCounty_2035'!R1121)*5/15+'TM1.5SynPop_forCounty_2035'!R1121,0)</f>
        <v>290</v>
      </c>
      <c r="S1121">
        <f>ROUND(('TM1.5SynPop_forCounty_2050'!S1121-'TM1.5SynPop_forCounty_2035'!S1121)*5/15+'TM1.5SynPop_forCounty_2035'!S1121,0)</f>
        <v>6213</v>
      </c>
      <c r="T1121">
        <f>ROUND(('TM1.5SynPop_forCounty_2050'!T1121-'TM1.5SynPop_forCounty_2035'!T1121)*5/15+'TM1.5SynPop_forCounty_2035'!T1121,0)</f>
        <v>196</v>
      </c>
      <c r="U1121">
        <f>ROUND(('TM1.5SynPop_forCounty_2050'!U1121-'TM1.5SynPop_forCounty_2035'!U1121)*5/15+'TM1.5SynPop_forCounty_2035'!U1121,0)</f>
        <v>821</v>
      </c>
      <c r="V1121">
        <f>ROUND(('TM1.5SynPop_forCounty_2050'!V1121-'TM1.5SynPop_forCounty_2035'!V1121)*5/15+'TM1.5SynPop_forCounty_2035'!V1121,0)</f>
        <v>339</v>
      </c>
      <c r="W1121">
        <f>ROUND(('TM1.5SynPop_forCounty_2050'!W1121-'TM1.5SynPop_forCounty_2035'!W1121)*5/15+'TM1.5SynPop_forCounty_2035'!W1121,0)</f>
        <v>630</v>
      </c>
      <c r="X1121">
        <f>ROUND(('TM1.5SynPop_forCounty_2050'!X1121-'TM1.5SynPop_forCounty_2035'!X1121)*5/15+'TM1.5SynPop_forCounty_2035'!X1121,0)</f>
        <v>2640</v>
      </c>
      <c r="Y1121">
        <f>ROUND(('TM1.5SynPop_forCounty_2050'!Y1121-'TM1.5SynPop_forCounty_2035'!Y1121)*5/15+'TM1.5SynPop_forCounty_2035'!Y1121,0)</f>
        <v>1588</v>
      </c>
      <c r="Z1121">
        <f>ROUND(('TM1.5SynPop_forCounty_2050'!Z1121-'TM1.5SynPop_forCounty_2035'!Z1121)*5/15+'TM1.5SynPop_forCounty_2035'!Z1121,0)</f>
        <v>3016</v>
      </c>
      <c r="AA1121">
        <f>ROUND(('TM1.5SynPop_forCounty_2050'!AA1121-'TM1.5SynPop_forCounty_2035'!AA1121)*5/15+'TM1.5SynPop_forCounty_2035'!AA1121,0)</f>
        <v>620</v>
      </c>
    </row>
    <row r="1122" spans="1:27">
      <c r="A1122">
        <f>VLOOKUP(B1122,xwalk!$A$2:$D$1455,4,FALSE)</f>
        <v>5</v>
      </c>
      <c r="B1122">
        <v>1125</v>
      </c>
      <c r="C1122">
        <f>ROUND(('TM1.5SynPop_forCounty_2050'!C1122-'TM1.5SynPop_forCounty_2035'!C1122)*5/15+'TM1.5SynPop_forCounty_2035'!C1122,0)</f>
        <v>4520</v>
      </c>
      <c r="D1122">
        <f>ROUND(('TM1.5SynPop_forCounty_2050'!D1122-'TM1.5SynPop_forCounty_2035'!D1122)*5/15+'TM1.5SynPop_forCounty_2035'!D1122,0)</f>
        <v>12</v>
      </c>
      <c r="E1122">
        <f>ROUND(('TM1.5SynPop_forCounty_2050'!E1122-'TM1.5SynPop_forCounty_2035'!E1122)*5/15+'TM1.5SynPop_forCounty_2035'!E1122,0)</f>
        <v>60</v>
      </c>
      <c r="F1122">
        <f>ROUND(('TM1.5SynPop_forCounty_2050'!F1122-'TM1.5SynPop_forCounty_2035'!F1122)*5/15+'TM1.5SynPop_forCounty_2035'!F1122,0)</f>
        <v>61</v>
      </c>
      <c r="G1122">
        <f>ROUND(('TM1.5SynPop_forCounty_2050'!G1122-'TM1.5SynPop_forCounty_2035'!G1122)*5/15+'TM1.5SynPop_forCounty_2035'!G1122,0)</f>
        <v>225</v>
      </c>
      <c r="H1122">
        <f>ROUND(('TM1.5SynPop_forCounty_2050'!H1122-'TM1.5SynPop_forCounty_2035'!H1122)*5/15+'TM1.5SynPop_forCounty_2035'!H1122,0)</f>
        <v>244</v>
      </c>
      <c r="I1122">
        <f>ROUND(('TM1.5SynPop_forCounty_2050'!I1122-'TM1.5SynPop_forCounty_2035'!I1122)*5/15+'TM1.5SynPop_forCounty_2035'!I1122,0)</f>
        <v>423</v>
      </c>
      <c r="J1122">
        <f>ROUND(('TM1.5SynPop_forCounty_2050'!J1122-'TM1.5SynPop_forCounty_2035'!J1122)*5/15+'TM1.5SynPop_forCounty_2035'!J1122,0)</f>
        <v>845</v>
      </c>
      <c r="K1122">
        <f>ROUND(('TM1.5SynPop_forCounty_2050'!K1122-'TM1.5SynPop_forCounty_2035'!K1122)*5/15+'TM1.5SynPop_forCounty_2035'!K1122,0)</f>
        <v>375</v>
      </c>
      <c r="L1122">
        <f>ROUND(('TM1.5SynPop_forCounty_2050'!L1122-'TM1.5SynPop_forCounty_2035'!L1122)*5/15+'TM1.5SynPop_forCounty_2035'!L1122,0)</f>
        <v>770</v>
      </c>
      <c r="M1122">
        <f>ROUND(('TM1.5SynPop_forCounty_2050'!M1122-'TM1.5SynPop_forCounty_2035'!M1122)*5/15+'TM1.5SynPop_forCounty_2035'!M1122,0)</f>
        <v>282</v>
      </c>
      <c r="N1122">
        <f>ROUND(('TM1.5SynPop_forCounty_2050'!N1122-'TM1.5SynPop_forCounty_2035'!N1122)*5/15+'TM1.5SynPop_forCounty_2035'!N1122,0)</f>
        <v>430</v>
      </c>
      <c r="O1122">
        <f>ROUND(('TM1.5SynPop_forCounty_2050'!O1122-'TM1.5SynPop_forCounty_2035'!O1122)*5/15+'TM1.5SynPop_forCounty_2035'!O1122,0)</f>
        <v>539</v>
      </c>
      <c r="P1122">
        <f>ROUND(('TM1.5SynPop_forCounty_2050'!P1122-'TM1.5SynPop_forCounty_2035'!P1122)*5/15+'TM1.5SynPop_forCounty_2035'!P1122,0)</f>
        <v>467</v>
      </c>
      <c r="Q1122">
        <f>ROUND(('TM1.5SynPop_forCounty_2050'!Q1122-'TM1.5SynPop_forCounty_2035'!Q1122)*5/15+'TM1.5SynPop_forCounty_2035'!Q1122,0)</f>
        <v>656</v>
      </c>
      <c r="R1122">
        <f>ROUND(('TM1.5SynPop_forCounty_2050'!R1122-'TM1.5SynPop_forCounty_2035'!R1122)*5/15+'TM1.5SynPop_forCounty_2035'!R1122,0)</f>
        <v>196</v>
      </c>
      <c r="S1122">
        <f>ROUND(('TM1.5SynPop_forCounty_2050'!S1122-'TM1.5SynPop_forCounty_2035'!S1122)*5/15+'TM1.5SynPop_forCounty_2035'!S1122,0)</f>
        <v>4532</v>
      </c>
      <c r="T1122">
        <f>ROUND(('TM1.5SynPop_forCounty_2050'!T1122-'TM1.5SynPop_forCounty_2035'!T1122)*5/15+'TM1.5SynPop_forCounty_2035'!T1122,0)</f>
        <v>140</v>
      </c>
      <c r="U1122">
        <f>ROUND(('TM1.5SynPop_forCounty_2050'!U1122-'TM1.5SynPop_forCounty_2035'!U1122)*5/15+'TM1.5SynPop_forCounty_2035'!U1122,0)</f>
        <v>445</v>
      </c>
      <c r="V1122">
        <f>ROUND(('TM1.5SynPop_forCounty_2050'!V1122-'TM1.5SynPop_forCounty_2035'!V1122)*5/15+'TM1.5SynPop_forCounty_2035'!V1122,0)</f>
        <v>382</v>
      </c>
      <c r="W1122">
        <f>ROUND(('TM1.5SynPop_forCounty_2050'!W1122-'TM1.5SynPop_forCounty_2035'!W1122)*5/15+'TM1.5SynPop_forCounty_2035'!W1122,0)</f>
        <v>505</v>
      </c>
      <c r="X1122">
        <f>ROUND(('TM1.5SynPop_forCounty_2050'!X1122-'TM1.5SynPop_forCounty_2035'!X1122)*5/15+'TM1.5SynPop_forCounty_2035'!X1122,0)</f>
        <v>1903</v>
      </c>
      <c r="Y1122">
        <f>ROUND(('TM1.5SynPop_forCounty_2050'!Y1122-'TM1.5SynPop_forCounty_2035'!Y1122)*5/15+'TM1.5SynPop_forCounty_2035'!Y1122,0)</f>
        <v>1158</v>
      </c>
      <c r="Z1122">
        <f>ROUND(('TM1.5SynPop_forCounty_2050'!Z1122-'TM1.5SynPop_forCounty_2035'!Z1122)*5/15+'TM1.5SynPop_forCounty_2035'!Z1122,0)</f>
        <v>2371</v>
      </c>
      <c r="AA1122">
        <f>ROUND(('TM1.5SynPop_forCounty_2050'!AA1122-'TM1.5SynPop_forCounty_2035'!AA1122)*5/15+'TM1.5SynPop_forCounty_2035'!AA1122,0)</f>
        <v>335</v>
      </c>
    </row>
    <row r="1123" spans="1:27">
      <c r="A1123">
        <f>VLOOKUP(B1123,xwalk!$A$2:$D$1455,4,FALSE)</f>
        <v>5</v>
      </c>
      <c r="B1123">
        <v>1126</v>
      </c>
      <c r="C1123">
        <f>ROUND(('TM1.5SynPop_forCounty_2050'!C1123-'TM1.5SynPop_forCounty_2035'!C1123)*5/15+'TM1.5SynPop_forCounty_2035'!C1123,0)</f>
        <v>6582</v>
      </c>
      <c r="D1123">
        <f>ROUND(('TM1.5SynPop_forCounty_2050'!D1123-'TM1.5SynPop_forCounty_2035'!D1123)*5/15+'TM1.5SynPop_forCounty_2035'!D1123,0)</f>
        <v>15</v>
      </c>
      <c r="E1123">
        <f>ROUND(('TM1.5SynPop_forCounty_2050'!E1123-'TM1.5SynPop_forCounty_2035'!E1123)*5/15+'TM1.5SynPop_forCounty_2035'!E1123,0)</f>
        <v>100</v>
      </c>
      <c r="F1123">
        <f>ROUND(('TM1.5SynPop_forCounty_2050'!F1123-'TM1.5SynPop_forCounty_2035'!F1123)*5/15+'TM1.5SynPop_forCounty_2035'!F1123,0)</f>
        <v>78</v>
      </c>
      <c r="G1123">
        <f>ROUND(('TM1.5SynPop_forCounty_2050'!G1123-'TM1.5SynPop_forCounty_2035'!G1123)*5/15+'TM1.5SynPop_forCounty_2035'!G1123,0)</f>
        <v>316</v>
      </c>
      <c r="H1123">
        <f>ROUND(('TM1.5SynPop_forCounty_2050'!H1123-'TM1.5SynPop_forCounty_2035'!H1123)*5/15+'TM1.5SynPop_forCounty_2035'!H1123,0)</f>
        <v>353</v>
      </c>
      <c r="I1123">
        <f>ROUND(('TM1.5SynPop_forCounty_2050'!I1123-'TM1.5SynPop_forCounty_2035'!I1123)*5/15+'TM1.5SynPop_forCounty_2035'!I1123,0)</f>
        <v>643</v>
      </c>
      <c r="J1123">
        <f>ROUND(('TM1.5SynPop_forCounty_2050'!J1123-'TM1.5SynPop_forCounty_2035'!J1123)*5/15+'TM1.5SynPop_forCounty_2035'!J1123,0)</f>
        <v>1245</v>
      </c>
      <c r="K1123">
        <f>ROUND(('TM1.5SynPop_forCounty_2050'!K1123-'TM1.5SynPop_forCounty_2035'!K1123)*5/15+'TM1.5SynPop_forCounty_2035'!K1123,0)</f>
        <v>558</v>
      </c>
      <c r="L1123">
        <f>ROUND(('TM1.5SynPop_forCounty_2050'!L1123-'TM1.5SynPop_forCounty_2035'!L1123)*5/15+'TM1.5SynPop_forCounty_2035'!L1123,0)</f>
        <v>1091</v>
      </c>
      <c r="M1123">
        <f>ROUND(('TM1.5SynPop_forCounty_2050'!M1123-'TM1.5SynPop_forCounty_2035'!M1123)*5/15+'TM1.5SynPop_forCounty_2035'!M1123,0)</f>
        <v>534</v>
      </c>
      <c r="N1123">
        <f>ROUND(('TM1.5SynPop_forCounty_2050'!N1123-'TM1.5SynPop_forCounty_2035'!N1123)*5/15+'TM1.5SynPop_forCounty_2035'!N1123,0)</f>
        <v>551</v>
      </c>
      <c r="O1123">
        <f>ROUND(('TM1.5SynPop_forCounty_2050'!O1123-'TM1.5SynPop_forCounty_2035'!O1123)*5/15+'TM1.5SynPop_forCounty_2035'!O1123,0)</f>
        <v>748</v>
      </c>
      <c r="P1123">
        <f>ROUND(('TM1.5SynPop_forCounty_2050'!P1123-'TM1.5SynPop_forCounty_2035'!P1123)*5/15+'TM1.5SynPop_forCounty_2035'!P1123,0)</f>
        <v>946</v>
      </c>
      <c r="Q1123">
        <f>ROUND(('TM1.5SynPop_forCounty_2050'!Q1123-'TM1.5SynPop_forCounty_2035'!Q1123)*5/15+'TM1.5SynPop_forCounty_2035'!Q1123,0)</f>
        <v>627</v>
      </c>
      <c r="R1123">
        <f>ROUND(('TM1.5SynPop_forCounty_2050'!R1123-'TM1.5SynPop_forCounty_2035'!R1123)*5/15+'TM1.5SynPop_forCounty_2035'!R1123,0)</f>
        <v>413</v>
      </c>
      <c r="S1123">
        <f>ROUND(('TM1.5SynPop_forCounty_2050'!S1123-'TM1.5SynPop_forCounty_2035'!S1123)*5/15+'TM1.5SynPop_forCounty_2035'!S1123,0)</f>
        <v>6596</v>
      </c>
      <c r="T1123">
        <f>ROUND(('TM1.5SynPop_forCounty_2050'!T1123-'TM1.5SynPop_forCounty_2035'!T1123)*5/15+'TM1.5SynPop_forCounty_2035'!T1123,0)</f>
        <v>212</v>
      </c>
      <c r="U1123">
        <f>ROUND(('TM1.5SynPop_forCounty_2050'!U1123-'TM1.5SynPop_forCounty_2035'!U1123)*5/15+'TM1.5SynPop_forCounty_2035'!U1123,0)</f>
        <v>525</v>
      </c>
      <c r="V1123">
        <f>ROUND(('TM1.5SynPop_forCounty_2050'!V1123-'TM1.5SynPop_forCounty_2035'!V1123)*5/15+'TM1.5SynPop_forCounty_2035'!V1123,0)</f>
        <v>646</v>
      </c>
      <c r="W1123">
        <f>ROUND(('TM1.5SynPop_forCounty_2050'!W1123-'TM1.5SynPop_forCounty_2035'!W1123)*5/15+'TM1.5SynPop_forCounty_2035'!W1123,0)</f>
        <v>906</v>
      </c>
      <c r="X1123">
        <f>ROUND(('TM1.5SynPop_forCounty_2050'!X1123-'TM1.5SynPop_forCounty_2035'!X1123)*5/15+'TM1.5SynPop_forCounty_2035'!X1123,0)</f>
        <v>3100</v>
      </c>
      <c r="Y1123">
        <f>ROUND(('TM1.5SynPop_forCounty_2050'!Y1123-'TM1.5SynPop_forCounty_2035'!Y1123)*5/15+'TM1.5SynPop_forCounty_2035'!Y1123,0)</f>
        <v>1208</v>
      </c>
      <c r="Z1123">
        <f>ROUND(('TM1.5SynPop_forCounty_2050'!Z1123-'TM1.5SynPop_forCounty_2035'!Z1123)*5/15+'TM1.5SynPop_forCounty_2035'!Z1123,0)</f>
        <v>3462</v>
      </c>
      <c r="AA1123">
        <f>ROUND(('TM1.5SynPop_forCounty_2050'!AA1123-'TM1.5SynPop_forCounty_2035'!AA1123)*5/15+'TM1.5SynPop_forCounty_2035'!AA1123,0)</f>
        <v>444</v>
      </c>
    </row>
    <row r="1124" spans="1:27">
      <c r="A1124">
        <f>VLOOKUP(B1124,xwalk!$A$2:$D$1455,4,FALSE)</f>
        <v>5</v>
      </c>
      <c r="B1124">
        <v>1127</v>
      </c>
      <c r="C1124">
        <f>ROUND(('TM1.5SynPop_forCounty_2050'!C1124-'TM1.5SynPop_forCounty_2035'!C1124)*5/15+'TM1.5SynPop_forCounty_2035'!C1124,0)</f>
        <v>5978</v>
      </c>
      <c r="D1124">
        <f>ROUND(('TM1.5SynPop_forCounty_2050'!D1124-'TM1.5SynPop_forCounty_2035'!D1124)*5/15+'TM1.5SynPop_forCounty_2035'!D1124,0)</f>
        <v>10</v>
      </c>
      <c r="E1124">
        <f>ROUND(('TM1.5SynPop_forCounty_2050'!E1124-'TM1.5SynPop_forCounty_2035'!E1124)*5/15+'TM1.5SynPop_forCounty_2035'!E1124,0)</f>
        <v>73</v>
      </c>
      <c r="F1124">
        <f>ROUND(('TM1.5SynPop_forCounty_2050'!F1124-'TM1.5SynPop_forCounty_2035'!F1124)*5/15+'TM1.5SynPop_forCounty_2035'!F1124,0)</f>
        <v>108</v>
      </c>
      <c r="G1124">
        <f>ROUND(('TM1.5SynPop_forCounty_2050'!G1124-'TM1.5SynPop_forCounty_2035'!G1124)*5/15+'TM1.5SynPop_forCounty_2035'!G1124,0)</f>
        <v>331</v>
      </c>
      <c r="H1124">
        <f>ROUND(('TM1.5SynPop_forCounty_2050'!H1124-'TM1.5SynPop_forCounty_2035'!H1124)*5/15+'TM1.5SynPop_forCounty_2035'!H1124,0)</f>
        <v>310</v>
      </c>
      <c r="I1124">
        <f>ROUND(('TM1.5SynPop_forCounty_2050'!I1124-'TM1.5SynPop_forCounty_2035'!I1124)*5/15+'TM1.5SynPop_forCounty_2035'!I1124,0)</f>
        <v>566</v>
      </c>
      <c r="J1124">
        <f>ROUND(('TM1.5SynPop_forCounty_2050'!J1124-'TM1.5SynPop_forCounty_2035'!J1124)*5/15+'TM1.5SynPop_forCounty_2035'!J1124,0)</f>
        <v>1124</v>
      </c>
      <c r="K1124">
        <f>ROUND(('TM1.5SynPop_forCounty_2050'!K1124-'TM1.5SynPop_forCounty_2035'!K1124)*5/15+'TM1.5SynPop_forCounty_2035'!K1124,0)</f>
        <v>587</v>
      </c>
      <c r="L1124">
        <f>ROUND(('TM1.5SynPop_forCounty_2050'!L1124-'TM1.5SynPop_forCounty_2035'!L1124)*5/15+'TM1.5SynPop_forCounty_2035'!L1124,0)</f>
        <v>955</v>
      </c>
      <c r="M1124">
        <f>ROUND(('TM1.5SynPop_forCounty_2050'!M1124-'TM1.5SynPop_forCounty_2035'!M1124)*5/15+'TM1.5SynPop_forCounty_2035'!M1124,0)</f>
        <v>447</v>
      </c>
      <c r="N1124">
        <f>ROUND(('TM1.5SynPop_forCounty_2050'!N1124-'TM1.5SynPop_forCounty_2035'!N1124)*5/15+'TM1.5SynPop_forCounty_2035'!N1124,0)</f>
        <v>522</v>
      </c>
      <c r="O1124">
        <f>ROUND(('TM1.5SynPop_forCounty_2050'!O1124-'TM1.5SynPop_forCounty_2035'!O1124)*5/15+'TM1.5SynPop_forCounty_2035'!O1124,0)</f>
        <v>725</v>
      </c>
      <c r="P1124">
        <f>ROUND(('TM1.5SynPop_forCounty_2050'!P1124-'TM1.5SynPop_forCounty_2035'!P1124)*5/15+'TM1.5SynPop_forCounty_2035'!P1124,0)</f>
        <v>574</v>
      </c>
      <c r="Q1124">
        <f>ROUND(('TM1.5SynPop_forCounty_2050'!Q1124-'TM1.5SynPop_forCounty_2035'!Q1124)*5/15+'TM1.5SynPop_forCounty_2035'!Q1124,0)</f>
        <v>787</v>
      </c>
      <c r="R1124">
        <f>ROUND(('TM1.5SynPop_forCounty_2050'!R1124-'TM1.5SynPop_forCounty_2035'!R1124)*5/15+'TM1.5SynPop_forCounty_2035'!R1124,0)</f>
        <v>426</v>
      </c>
      <c r="S1124">
        <f>ROUND(('TM1.5SynPop_forCounty_2050'!S1124-'TM1.5SynPop_forCounty_2035'!S1124)*5/15+'TM1.5SynPop_forCounty_2035'!S1124,0)</f>
        <v>5988</v>
      </c>
      <c r="T1124">
        <f>ROUND(('TM1.5SynPop_forCounty_2050'!T1124-'TM1.5SynPop_forCounty_2035'!T1124)*5/15+'TM1.5SynPop_forCounty_2035'!T1124,0)</f>
        <v>198</v>
      </c>
      <c r="U1124">
        <f>ROUND(('TM1.5SynPop_forCounty_2050'!U1124-'TM1.5SynPop_forCounty_2035'!U1124)*5/15+'TM1.5SynPop_forCounty_2035'!U1124,0)</f>
        <v>475</v>
      </c>
      <c r="V1124">
        <f>ROUND(('TM1.5SynPop_forCounty_2050'!V1124-'TM1.5SynPop_forCounty_2035'!V1124)*5/15+'TM1.5SynPop_forCounty_2035'!V1124,0)</f>
        <v>508</v>
      </c>
      <c r="W1124">
        <f>ROUND(('TM1.5SynPop_forCounty_2050'!W1124-'TM1.5SynPop_forCounty_2035'!W1124)*5/15+'TM1.5SynPop_forCounty_2035'!W1124,0)</f>
        <v>754</v>
      </c>
      <c r="X1124">
        <f>ROUND(('TM1.5SynPop_forCounty_2050'!X1124-'TM1.5SynPop_forCounty_2035'!X1124)*5/15+'TM1.5SynPop_forCounty_2035'!X1124,0)</f>
        <v>2124</v>
      </c>
      <c r="Y1124">
        <f>ROUND(('TM1.5SynPop_forCounty_2050'!Y1124-'TM1.5SynPop_forCounty_2035'!Y1124)*5/15+'TM1.5SynPop_forCounty_2035'!Y1124,0)</f>
        <v>1928</v>
      </c>
      <c r="Z1124">
        <f>ROUND(('TM1.5SynPop_forCounty_2050'!Z1124-'TM1.5SynPop_forCounty_2035'!Z1124)*5/15+'TM1.5SynPop_forCounty_2035'!Z1124,0)</f>
        <v>3016</v>
      </c>
      <c r="AA1124">
        <f>ROUND(('TM1.5SynPop_forCounty_2050'!AA1124-'TM1.5SynPop_forCounty_2035'!AA1124)*5/15+'TM1.5SynPop_forCounty_2035'!AA1124,0)</f>
        <v>415</v>
      </c>
    </row>
    <row r="1125" spans="1:27">
      <c r="A1125">
        <f>VLOOKUP(B1125,xwalk!$A$2:$D$1455,4,FALSE)</f>
        <v>5</v>
      </c>
      <c r="B1125">
        <v>1128</v>
      </c>
      <c r="C1125">
        <f>ROUND(('TM1.5SynPop_forCounty_2050'!C1125-'TM1.5SynPop_forCounty_2035'!C1125)*5/15+'TM1.5SynPop_forCounty_2035'!C1125,0)</f>
        <v>4585</v>
      </c>
      <c r="D1125">
        <f>ROUND(('TM1.5SynPop_forCounty_2050'!D1125-'TM1.5SynPop_forCounty_2035'!D1125)*5/15+'TM1.5SynPop_forCounty_2035'!D1125,0)</f>
        <v>14</v>
      </c>
      <c r="E1125">
        <f>ROUND(('TM1.5SynPop_forCounty_2050'!E1125-'TM1.5SynPop_forCounty_2035'!E1125)*5/15+'TM1.5SynPop_forCounty_2035'!E1125,0)</f>
        <v>75</v>
      </c>
      <c r="F1125">
        <f>ROUND(('TM1.5SynPop_forCounty_2050'!F1125-'TM1.5SynPop_forCounty_2035'!F1125)*5/15+'TM1.5SynPop_forCounty_2035'!F1125,0)</f>
        <v>69</v>
      </c>
      <c r="G1125">
        <f>ROUND(('TM1.5SynPop_forCounty_2050'!G1125-'TM1.5SynPop_forCounty_2035'!G1125)*5/15+'TM1.5SynPop_forCounty_2035'!G1125,0)</f>
        <v>231</v>
      </c>
      <c r="H1125">
        <f>ROUND(('TM1.5SynPop_forCounty_2050'!H1125-'TM1.5SynPop_forCounty_2035'!H1125)*5/15+'TM1.5SynPop_forCounty_2035'!H1125,0)</f>
        <v>264</v>
      </c>
      <c r="I1125">
        <f>ROUND(('TM1.5SynPop_forCounty_2050'!I1125-'TM1.5SynPop_forCounty_2035'!I1125)*5/15+'TM1.5SynPop_forCounty_2035'!I1125,0)</f>
        <v>395</v>
      </c>
      <c r="J1125">
        <f>ROUND(('TM1.5SynPop_forCounty_2050'!J1125-'TM1.5SynPop_forCounty_2035'!J1125)*5/15+'TM1.5SynPop_forCounty_2035'!J1125,0)</f>
        <v>800</v>
      </c>
      <c r="K1125">
        <f>ROUND(('TM1.5SynPop_forCounty_2050'!K1125-'TM1.5SynPop_forCounty_2035'!K1125)*5/15+'TM1.5SynPop_forCounty_2035'!K1125,0)</f>
        <v>377</v>
      </c>
      <c r="L1125">
        <f>ROUND(('TM1.5SynPop_forCounty_2050'!L1125-'TM1.5SynPop_forCounty_2035'!L1125)*5/15+'TM1.5SynPop_forCounty_2035'!L1125,0)</f>
        <v>651</v>
      </c>
      <c r="M1125">
        <f>ROUND(('TM1.5SynPop_forCounty_2050'!M1125-'TM1.5SynPop_forCounty_2035'!M1125)*5/15+'TM1.5SynPop_forCounty_2035'!M1125,0)</f>
        <v>356</v>
      </c>
      <c r="N1125">
        <f>ROUND(('TM1.5SynPop_forCounty_2050'!N1125-'TM1.5SynPop_forCounty_2035'!N1125)*5/15+'TM1.5SynPop_forCounty_2035'!N1125,0)</f>
        <v>450</v>
      </c>
      <c r="O1125">
        <f>ROUND(('TM1.5SynPop_forCounty_2050'!O1125-'TM1.5SynPop_forCounty_2035'!O1125)*5/15+'TM1.5SynPop_forCounty_2035'!O1125,0)</f>
        <v>445</v>
      </c>
      <c r="P1125">
        <f>ROUND(('TM1.5SynPop_forCounty_2050'!P1125-'TM1.5SynPop_forCounty_2035'!P1125)*5/15+'TM1.5SynPop_forCounty_2035'!P1125,0)</f>
        <v>621</v>
      </c>
      <c r="Q1125">
        <f>ROUND(('TM1.5SynPop_forCounty_2050'!Q1125-'TM1.5SynPop_forCounty_2035'!Q1125)*5/15+'TM1.5SynPop_forCounty_2035'!Q1125,0)</f>
        <v>570</v>
      </c>
      <c r="R1125">
        <f>ROUND(('TM1.5SynPop_forCounty_2050'!R1125-'TM1.5SynPop_forCounty_2035'!R1125)*5/15+'TM1.5SynPop_forCounty_2035'!R1125,0)</f>
        <v>199</v>
      </c>
      <c r="S1125">
        <f>ROUND(('TM1.5SynPop_forCounty_2050'!S1125-'TM1.5SynPop_forCounty_2035'!S1125)*5/15+'TM1.5SynPop_forCounty_2035'!S1125,0)</f>
        <v>4599</v>
      </c>
      <c r="T1125">
        <f>ROUND(('TM1.5SynPop_forCounty_2050'!T1125-'TM1.5SynPop_forCounty_2035'!T1125)*5/15+'TM1.5SynPop_forCounty_2035'!T1125,0)</f>
        <v>204</v>
      </c>
      <c r="U1125">
        <f>ROUND(('TM1.5SynPop_forCounty_2050'!U1125-'TM1.5SynPop_forCounty_2035'!U1125)*5/15+'TM1.5SynPop_forCounty_2035'!U1125,0)</f>
        <v>398</v>
      </c>
      <c r="V1125">
        <f>ROUND(('TM1.5SynPop_forCounty_2050'!V1125-'TM1.5SynPop_forCounty_2035'!V1125)*5/15+'TM1.5SynPop_forCounty_2035'!V1125,0)</f>
        <v>424</v>
      </c>
      <c r="W1125">
        <f>ROUND(('TM1.5SynPop_forCounty_2050'!W1125-'TM1.5SynPop_forCounty_2035'!W1125)*5/15+'TM1.5SynPop_forCounty_2035'!W1125,0)</f>
        <v>662</v>
      </c>
      <c r="X1125">
        <f>ROUND(('TM1.5SynPop_forCounty_2050'!X1125-'TM1.5SynPop_forCounty_2035'!X1125)*5/15+'TM1.5SynPop_forCounty_2035'!X1125,0)</f>
        <v>1721</v>
      </c>
      <c r="Y1125">
        <f>ROUND(('TM1.5SynPop_forCounty_2050'!Y1125-'TM1.5SynPop_forCounty_2035'!Y1125)*5/15+'TM1.5SynPop_forCounty_2035'!Y1125,0)</f>
        <v>1190</v>
      </c>
      <c r="Z1125">
        <f>ROUND(('TM1.5SynPop_forCounty_2050'!Z1125-'TM1.5SynPop_forCounty_2035'!Z1125)*5/15+'TM1.5SynPop_forCounty_2035'!Z1125,0)</f>
        <v>2426</v>
      </c>
      <c r="AA1125">
        <f>ROUND(('TM1.5SynPop_forCounty_2050'!AA1125-'TM1.5SynPop_forCounty_2035'!AA1125)*5/15+'TM1.5SynPop_forCounty_2035'!AA1125,0)</f>
        <v>351</v>
      </c>
    </row>
    <row r="1126" spans="1:27">
      <c r="A1126">
        <f>VLOOKUP(B1126,xwalk!$A$2:$D$1455,4,FALSE)</f>
        <v>5</v>
      </c>
      <c r="B1126">
        <v>1129</v>
      </c>
      <c r="C1126">
        <f>ROUND(('TM1.5SynPop_forCounty_2050'!C1126-'TM1.5SynPop_forCounty_2035'!C1126)*5/15+'TM1.5SynPop_forCounty_2035'!C1126,0)</f>
        <v>5486</v>
      </c>
      <c r="D1126">
        <f>ROUND(('TM1.5SynPop_forCounty_2050'!D1126-'TM1.5SynPop_forCounty_2035'!D1126)*5/15+'TM1.5SynPop_forCounty_2035'!D1126,0)</f>
        <v>113</v>
      </c>
      <c r="E1126">
        <f>ROUND(('TM1.5SynPop_forCounty_2050'!E1126-'TM1.5SynPop_forCounty_2035'!E1126)*5/15+'TM1.5SynPop_forCounty_2035'!E1126,0)</f>
        <v>57</v>
      </c>
      <c r="F1126">
        <f>ROUND(('TM1.5SynPop_forCounty_2050'!F1126-'TM1.5SynPop_forCounty_2035'!F1126)*5/15+'TM1.5SynPop_forCounty_2035'!F1126,0)</f>
        <v>149</v>
      </c>
      <c r="G1126">
        <f>ROUND(('TM1.5SynPop_forCounty_2050'!G1126-'TM1.5SynPop_forCounty_2035'!G1126)*5/15+'TM1.5SynPop_forCounty_2035'!G1126,0)</f>
        <v>285</v>
      </c>
      <c r="H1126">
        <f>ROUND(('TM1.5SynPop_forCounty_2050'!H1126-'TM1.5SynPop_forCounty_2035'!H1126)*5/15+'TM1.5SynPop_forCounty_2035'!H1126,0)</f>
        <v>296</v>
      </c>
      <c r="I1126">
        <f>ROUND(('TM1.5SynPop_forCounty_2050'!I1126-'TM1.5SynPop_forCounty_2035'!I1126)*5/15+'TM1.5SynPop_forCounty_2035'!I1126,0)</f>
        <v>500</v>
      </c>
      <c r="J1126">
        <f>ROUND(('TM1.5SynPop_forCounty_2050'!J1126-'TM1.5SynPop_forCounty_2035'!J1126)*5/15+'TM1.5SynPop_forCounty_2035'!J1126,0)</f>
        <v>1000</v>
      </c>
      <c r="K1126">
        <f>ROUND(('TM1.5SynPop_forCounty_2050'!K1126-'TM1.5SynPop_forCounty_2035'!K1126)*5/15+'TM1.5SynPop_forCounty_2035'!K1126,0)</f>
        <v>597</v>
      </c>
      <c r="L1126">
        <f>ROUND(('TM1.5SynPop_forCounty_2050'!L1126-'TM1.5SynPop_forCounty_2035'!L1126)*5/15+'TM1.5SynPop_forCounty_2035'!L1126,0)</f>
        <v>786</v>
      </c>
      <c r="M1126">
        <f>ROUND(('TM1.5SynPop_forCounty_2050'!M1126-'TM1.5SynPop_forCounty_2035'!M1126)*5/15+'TM1.5SynPop_forCounty_2035'!M1126,0)</f>
        <v>392</v>
      </c>
      <c r="N1126">
        <f>ROUND(('TM1.5SynPop_forCounty_2050'!N1126-'TM1.5SynPop_forCounty_2035'!N1126)*5/15+'TM1.5SynPop_forCounty_2035'!N1126,0)</f>
        <v>513</v>
      </c>
      <c r="O1126">
        <f>ROUND(('TM1.5SynPop_forCounty_2050'!O1126-'TM1.5SynPop_forCounty_2035'!O1126)*5/15+'TM1.5SynPop_forCounty_2035'!O1126,0)</f>
        <v>525</v>
      </c>
      <c r="P1126">
        <f>ROUND(('TM1.5SynPop_forCounty_2050'!P1126-'TM1.5SynPop_forCounty_2035'!P1126)*5/15+'TM1.5SynPop_forCounty_2035'!P1126,0)</f>
        <v>787</v>
      </c>
      <c r="Q1126">
        <f>ROUND(('TM1.5SynPop_forCounty_2050'!Q1126-'TM1.5SynPop_forCounty_2035'!Q1126)*5/15+'TM1.5SynPop_forCounty_2035'!Q1126,0)</f>
        <v>757</v>
      </c>
      <c r="R1126">
        <f>ROUND(('TM1.5SynPop_forCounty_2050'!R1126-'TM1.5SynPop_forCounty_2035'!R1126)*5/15+'TM1.5SynPop_forCounty_2035'!R1126,0)</f>
        <v>218</v>
      </c>
      <c r="S1126">
        <f>ROUND(('TM1.5SynPop_forCounty_2050'!S1126-'TM1.5SynPop_forCounty_2035'!S1126)*5/15+'TM1.5SynPop_forCounty_2035'!S1126,0)</f>
        <v>5599</v>
      </c>
      <c r="T1126">
        <f>ROUND(('TM1.5SynPop_forCounty_2050'!T1126-'TM1.5SynPop_forCounty_2035'!T1126)*5/15+'TM1.5SynPop_forCounty_2035'!T1126,0)</f>
        <v>234</v>
      </c>
      <c r="U1126">
        <f>ROUND(('TM1.5SynPop_forCounty_2050'!U1126-'TM1.5SynPop_forCounty_2035'!U1126)*5/15+'TM1.5SynPop_forCounty_2035'!U1126,0)</f>
        <v>618</v>
      </c>
      <c r="V1126">
        <f>ROUND(('TM1.5SynPop_forCounty_2050'!V1126-'TM1.5SynPop_forCounty_2035'!V1126)*5/15+'TM1.5SynPop_forCounty_2035'!V1126,0)</f>
        <v>273</v>
      </c>
      <c r="W1126">
        <f>ROUND(('TM1.5SynPop_forCounty_2050'!W1126-'TM1.5SynPop_forCounty_2035'!W1126)*5/15+'TM1.5SynPop_forCounty_2035'!W1126,0)</f>
        <v>668</v>
      </c>
      <c r="X1126">
        <f>ROUND(('TM1.5SynPop_forCounty_2050'!X1126-'TM1.5SynPop_forCounty_2035'!X1126)*5/15+'TM1.5SynPop_forCounty_2035'!X1126,0)</f>
        <v>2053</v>
      </c>
      <c r="Y1126">
        <f>ROUND(('TM1.5SynPop_forCounty_2050'!Y1126-'TM1.5SynPop_forCounty_2035'!Y1126)*5/15+'TM1.5SynPop_forCounty_2035'!Y1126,0)</f>
        <v>1752</v>
      </c>
      <c r="Z1126">
        <f>ROUND(('TM1.5SynPop_forCounty_2050'!Z1126-'TM1.5SynPop_forCounty_2035'!Z1126)*5/15+'TM1.5SynPop_forCounty_2035'!Z1126,0)</f>
        <v>2736</v>
      </c>
      <c r="AA1126">
        <f>ROUND(('TM1.5SynPop_forCounty_2050'!AA1126-'TM1.5SynPop_forCounty_2035'!AA1126)*5/15+'TM1.5SynPop_forCounty_2035'!AA1126,0)</f>
        <v>487</v>
      </c>
    </row>
    <row r="1127" spans="1:27">
      <c r="A1127">
        <f>VLOOKUP(B1127,xwalk!$A$2:$D$1455,4,FALSE)</f>
        <v>5</v>
      </c>
      <c r="B1127">
        <v>1130</v>
      </c>
      <c r="C1127">
        <f>ROUND(('TM1.5SynPop_forCounty_2050'!C1127-'TM1.5SynPop_forCounty_2035'!C1127)*5/15+'TM1.5SynPop_forCounty_2035'!C1127,0)</f>
        <v>3456</v>
      </c>
      <c r="D1127">
        <f>ROUND(('TM1.5SynPop_forCounty_2050'!D1127-'TM1.5SynPop_forCounty_2035'!D1127)*5/15+'TM1.5SynPop_forCounty_2035'!D1127,0)</f>
        <v>14</v>
      </c>
      <c r="E1127">
        <f>ROUND(('TM1.5SynPop_forCounty_2050'!E1127-'TM1.5SynPop_forCounty_2035'!E1127)*5/15+'TM1.5SynPop_forCounty_2035'!E1127,0)</f>
        <v>30</v>
      </c>
      <c r="F1127">
        <f>ROUND(('TM1.5SynPop_forCounty_2050'!F1127-'TM1.5SynPop_forCounty_2035'!F1127)*5/15+'TM1.5SynPop_forCounty_2035'!F1127,0)</f>
        <v>50</v>
      </c>
      <c r="G1127">
        <f>ROUND(('TM1.5SynPop_forCounty_2050'!G1127-'TM1.5SynPop_forCounty_2035'!G1127)*5/15+'TM1.5SynPop_forCounty_2035'!G1127,0)</f>
        <v>194</v>
      </c>
      <c r="H1127">
        <f>ROUND(('TM1.5SynPop_forCounty_2050'!H1127-'TM1.5SynPop_forCounty_2035'!H1127)*5/15+'TM1.5SynPop_forCounty_2035'!H1127,0)</f>
        <v>169</v>
      </c>
      <c r="I1127">
        <f>ROUND(('TM1.5SynPop_forCounty_2050'!I1127-'TM1.5SynPop_forCounty_2035'!I1127)*5/15+'TM1.5SynPop_forCounty_2035'!I1127,0)</f>
        <v>293</v>
      </c>
      <c r="J1127">
        <f>ROUND(('TM1.5SynPop_forCounty_2050'!J1127-'TM1.5SynPop_forCounty_2035'!J1127)*5/15+'TM1.5SynPop_forCounty_2035'!J1127,0)</f>
        <v>684</v>
      </c>
      <c r="K1127">
        <f>ROUND(('TM1.5SynPop_forCounty_2050'!K1127-'TM1.5SynPop_forCounty_2035'!K1127)*5/15+'TM1.5SynPop_forCounty_2035'!K1127,0)</f>
        <v>315</v>
      </c>
      <c r="L1127">
        <f>ROUND(('TM1.5SynPop_forCounty_2050'!L1127-'TM1.5SynPop_forCounty_2035'!L1127)*5/15+'TM1.5SynPop_forCounty_2035'!L1127,0)</f>
        <v>537</v>
      </c>
      <c r="M1127">
        <f>ROUND(('TM1.5SynPop_forCounty_2050'!M1127-'TM1.5SynPop_forCounty_2035'!M1127)*5/15+'TM1.5SynPop_forCounty_2035'!M1127,0)</f>
        <v>235</v>
      </c>
      <c r="N1127">
        <f>ROUND(('TM1.5SynPop_forCounty_2050'!N1127-'TM1.5SynPop_forCounty_2035'!N1127)*5/15+'TM1.5SynPop_forCounty_2035'!N1127,0)</f>
        <v>332</v>
      </c>
      <c r="O1127">
        <f>ROUND(('TM1.5SynPop_forCounty_2050'!O1127-'TM1.5SynPop_forCounty_2035'!O1127)*5/15+'TM1.5SynPop_forCounty_2035'!O1127,0)</f>
        <v>514</v>
      </c>
      <c r="P1127">
        <f>ROUND(('TM1.5SynPop_forCounty_2050'!P1127-'TM1.5SynPop_forCounty_2035'!P1127)*5/15+'TM1.5SynPop_forCounty_2035'!P1127,0)</f>
        <v>315</v>
      </c>
      <c r="Q1127">
        <f>ROUND(('TM1.5SynPop_forCounty_2050'!Q1127-'TM1.5SynPop_forCounty_2035'!Q1127)*5/15+'TM1.5SynPop_forCounty_2035'!Q1127,0)</f>
        <v>432</v>
      </c>
      <c r="R1127">
        <f>ROUND(('TM1.5SynPop_forCounty_2050'!R1127-'TM1.5SynPop_forCounty_2035'!R1127)*5/15+'TM1.5SynPop_forCounty_2035'!R1127,0)</f>
        <v>159</v>
      </c>
      <c r="S1127">
        <f>ROUND(('TM1.5SynPop_forCounty_2050'!S1127-'TM1.5SynPop_forCounty_2035'!S1127)*5/15+'TM1.5SynPop_forCounty_2035'!S1127,0)</f>
        <v>3470</v>
      </c>
      <c r="T1127">
        <f>ROUND(('TM1.5SynPop_forCounty_2050'!T1127-'TM1.5SynPop_forCounty_2035'!T1127)*5/15+'TM1.5SynPop_forCounty_2035'!T1127,0)</f>
        <v>124</v>
      </c>
      <c r="U1127">
        <f>ROUND(('TM1.5SynPop_forCounty_2050'!U1127-'TM1.5SynPop_forCounty_2035'!U1127)*5/15+'TM1.5SynPop_forCounty_2035'!U1127,0)</f>
        <v>343</v>
      </c>
      <c r="V1127">
        <f>ROUND(('TM1.5SynPop_forCounty_2050'!V1127-'TM1.5SynPop_forCounty_2035'!V1127)*5/15+'TM1.5SynPop_forCounty_2035'!V1127,0)</f>
        <v>165</v>
      </c>
      <c r="W1127">
        <f>ROUND(('TM1.5SynPop_forCounty_2050'!W1127-'TM1.5SynPop_forCounty_2035'!W1127)*5/15+'TM1.5SynPop_forCounty_2035'!W1127,0)</f>
        <v>314</v>
      </c>
      <c r="X1127">
        <f>ROUND(('TM1.5SynPop_forCounty_2050'!X1127-'TM1.5SynPop_forCounty_2035'!X1127)*5/15+'TM1.5SynPop_forCounty_2035'!X1127,0)</f>
        <v>1391</v>
      </c>
      <c r="Y1127">
        <f>ROUND(('TM1.5SynPop_forCounty_2050'!Y1127-'TM1.5SynPop_forCounty_2035'!Y1127)*5/15+'TM1.5SynPop_forCounty_2035'!Y1127,0)</f>
        <v>1133</v>
      </c>
      <c r="Z1127">
        <f>ROUND(('TM1.5SynPop_forCounty_2050'!Z1127-'TM1.5SynPop_forCounty_2035'!Z1127)*5/15+'TM1.5SynPop_forCounty_2035'!Z1127,0)</f>
        <v>1715</v>
      </c>
      <c r="AA1127">
        <f>ROUND(('TM1.5SynPop_forCounty_2050'!AA1127-'TM1.5SynPop_forCounty_2035'!AA1127)*5/15+'TM1.5SynPop_forCounty_2035'!AA1127,0)</f>
        <v>269</v>
      </c>
    </row>
    <row r="1128" spans="1:27">
      <c r="A1128">
        <f>VLOOKUP(B1128,xwalk!$A$2:$D$1455,4,FALSE)</f>
        <v>5</v>
      </c>
      <c r="B1128">
        <v>1131</v>
      </c>
      <c r="C1128">
        <f>ROUND(('TM1.5SynPop_forCounty_2050'!C1128-'TM1.5SynPop_forCounty_2035'!C1128)*5/15+'TM1.5SynPop_forCounty_2035'!C1128,0)</f>
        <v>6040</v>
      </c>
      <c r="D1128">
        <f>ROUND(('TM1.5SynPop_forCounty_2050'!D1128-'TM1.5SynPop_forCounty_2035'!D1128)*5/15+'TM1.5SynPop_forCounty_2035'!D1128,0)</f>
        <v>21</v>
      </c>
      <c r="E1128">
        <f>ROUND(('TM1.5SynPop_forCounty_2050'!E1128-'TM1.5SynPop_forCounty_2035'!E1128)*5/15+'TM1.5SynPop_forCounty_2035'!E1128,0)</f>
        <v>39</v>
      </c>
      <c r="F1128">
        <f>ROUND(('TM1.5SynPop_forCounty_2050'!F1128-'TM1.5SynPop_forCounty_2035'!F1128)*5/15+'TM1.5SynPop_forCounty_2035'!F1128,0)</f>
        <v>77</v>
      </c>
      <c r="G1128">
        <f>ROUND(('TM1.5SynPop_forCounty_2050'!G1128-'TM1.5SynPop_forCounty_2035'!G1128)*5/15+'TM1.5SynPop_forCounty_2035'!G1128,0)</f>
        <v>247</v>
      </c>
      <c r="H1128">
        <f>ROUND(('TM1.5SynPop_forCounty_2050'!H1128-'TM1.5SynPop_forCounty_2035'!H1128)*5/15+'TM1.5SynPop_forCounty_2035'!H1128,0)</f>
        <v>329</v>
      </c>
      <c r="I1128">
        <f>ROUND(('TM1.5SynPop_forCounty_2050'!I1128-'TM1.5SynPop_forCounty_2035'!I1128)*5/15+'TM1.5SynPop_forCounty_2035'!I1128,0)</f>
        <v>523</v>
      </c>
      <c r="J1128">
        <f>ROUND(('TM1.5SynPop_forCounty_2050'!J1128-'TM1.5SynPop_forCounty_2035'!J1128)*5/15+'TM1.5SynPop_forCounty_2035'!J1128,0)</f>
        <v>1099</v>
      </c>
      <c r="K1128">
        <f>ROUND(('TM1.5SynPop_forCounty_2050'!K1128-'TM1.5SynPop_forCounty_2035'!K1128)*5/15+'TM1.5SynPop_forCounty_2035'!K1128,0)</f>
        <v>294</v>
      </c>
      <c r="L1128">
        <f>ROUND(('TM1.5SynPop_forCounty_2050'!L1128-'TM1.5SynPop_forCounty_2035'!L1128)*5/15+'TM1.5SynPop_forCounty_2035'!L1128,0)</f>
        <v>1029</v>
      </c>
      <c r="M1128">
        <f>ROUND(('TM1.5SynPop_forCounty_2050'!M1128-'TM1.5SynPop_forCounty_2035'!M1128)*5/15+'TM1.5SynPop_forCounty_2035'!M1128,0)</f>
        <v>400</v>
      </c>
      <c r="N1128">
        <f>ROUND(('TM1.5SynPop_forCounty_2050'!N1128-'TM1.5SynPop_forCounty_2035'!N1128)*5/15+'TM1.5SynPop_forCounty_2035'!N1128,0)</f>
        <v>591</v>
      </c>
      <c r="O1128">
        <f>ROUND(('TM1.5SynPop_forCounty_2050'!O1128-'TM1.5SynPop_forCounty_2035'!O1128)*5/15+'TM1.5SynPop_forCounty_2035'!O1128,0)</f>
        <v>572</v>
      </c>
      <c r="P1128">
        <f>ROUND(('TM1.5SynPop_forCounty_2050'!P1128-'TM1.5SynPop_forCounty_2035'!P1128)*5/15+'TM1.5SynPop_forCounty_2035'!P1128,0)</f>
        <v>839</v>
      </c>
      <c r="Q1128">
        <f>ROUND(('TM1.5SynPop_forCounty_2050'!Q1128-'TM1.5SynPop_forCounty_2035'!Q1128)*5/15+'TM1.5SynPop_forCounty_2035'!Q1128,0)</f>
        <v>720</v>
      </c>
      <c r="R1128">
        <f>ROUND(('TM1.5SynPop_forCounty_2050'!R1128-'TM1.5SynPop_forCounty_2035'!R1128)*5/15+'TM1.5SynPop_forCounty_2035'!R1128,0)</f>
        <v>183</v>
      </c>
      <c r="S1128">
        <f>ROUND(('TM1.5SynPop_forCounty_2050'!S1128-'TM1.5SynPop_forCounty_2035'!S1128)*5/15+'TM1.5SynPop_forCounty_2035'!S1128,0)</f>
        <v>6061</v>
      </c>
      <c r="T1128">
        <f>ROUND(('TM1.5SynPop_forCounty_2050'!T1128-'TM1.5SynPop_forCounty_2035'!T1128)*5/15+'TM1.5SynPop_forCounty_2035'!T1128,0)</f>
        <v>199</v>
      </c>
      <c r="U1128">
        <f>ROUND(('TM1.5SynPop_forCounty_2050'!U1128-'TM1.5SynPop_forCounty_2035'!U1128)*5/15+'TM1.5SynPop_forCounty_2035'!U1128,0)</f>
        <v>872</v>
      </c>
      <c r="V1128">
        <f>ROUND(('TM1.5SynPop_forCounty_2050'!V1128-'TM1.5SynPop_forCounty_2035'!V1128)*5/15+'TM1.5SynPop_forCounty_2035'!V1128,0)</f>
        <v>374</v>
      </c>
      <c r="W1128">
        <f>ROUND(('TM1.5SynPop_forCounty_2050'!W1128-'TM1.5SynPop_forCounty_2035'!W1128)*5/15+'TM1.5SynPop_forCounty_2035'!W1128,0)</f>
        <v>622</v>
      </c>
      <c r="X1128">
        <f>ROUND(('TM1.5SynPop_forCounty_2050'!X1128-'TM1.5SynPop_forCounty_2035'!X1128)*5/15+'TM1.5SynPop_forCounty_2035'!X1128,0)</f>
        <v>2593</v>
      </c>
      <c r="Y1128">
        <f>ROUND(('TM1.5SynPop_forCounty_2050'!Y1128-'TM1.5SynPop_forCounty_2035'!Y1128)*5/15+'TM1.5SynPop_forCounty_2035'!Y1128,0)</f>
        <v>1401</v>
      </c>
      <c r="Z1128">
        <f>ROUND(('TM1.5SynPop_forCounty_2050'!Z1128-'TM1.5SynPop_forCounty_2035'!Z1128)*5/15+'TM1.5SynPop_forCounty_2035'!Z1128,0)</f>
        <v>3069</v>
      </c>
      <c r="AA1128">
        <f>ROUND(('TM1.5SynPop_forCounty_2050'!AA1128-'TM1.5SynPop_forCounty_2035'!AA1128)*5/15+'TM1.5SynPop_forCounty_2035'!AA1128,0)</f>
        <v>503</v>
      </c>
    </row>
    <row r="1129" spans="1:27">
      <c r="A1129">
        <f>VLOOKUP(B1129,xwalk!$A$2:$D$1455,4,FALSE)</f>
        <v>5</v>
      </c>
      <c r="B1129">
        <v>1132</v>
      </c>
      <c r="C1129">
        <f>ROUND(('TM1.5SynPop_forCounty_2050'!C1129-'TM1.5SynPop_forCounty_2035'!C1129)*5/15+'TM1.5SynPop_forCounty_2035'!C1129,0)</f>
        <v>8406</v>
      </c>
      <c r="D1129">
        <f>ROUND(('TM1.5SynPop_forCounty_2050'!D1129-'TM1.5SynPop_forCounty_2035'!D1129)*5/15+'TM1.5SynPop_forCounty_2035'!D1129,0)</f>
        <v>23</v>
      </c>
      <c r="E1129">
        <f>ROUND(('TM1.5SynPop_forCounty_2050'!E1129-'TM1.5SynPop_forCounty_2035'!E1129)*5/15+'TM1.5SynPop_forCounty_2035'!E1129,0)</f>
        <v>680</v>
      </c>
      <c r="F1129">
        <f>ROUND(('TM1.5SynPop_forCounty_2050'!F1129-'TM1.5SynPop_forCounty_2035'!F1129)*5/15+'TM1.5SynPop_forCounty_2035'!F1129,0)</f>
        <v>901</v>
      </c>
      <c r="G1129">
        <f>ROUND(('TM1.5SynPop_forCounty_2050'!G1129-'TM1.5SynPop_forCounty_2035'!G1129)*5/15+'TM1.5SynPop_forCounty_2035'!G1129,0)</f>
        <v>204</v>
      </c>
      <c r="H1129">
        <f>ROUND(('TM1.5SynPop_forCounty_2050'!H1129-'TM1.5SynPop_forCounty_2035'!H1129)*5/15+'TM1.5SynPop_forCounty_2035'!H1129,0)</f>
        <v>256</v>
      </c>
      <c r="I1129">
        <f>ROUND(('TM1.5SynPop_forCounty_2050'!I1129-'TM1.5SynPop_forCounty_2035'!I1129)*5/15+'TM1.5SynPop_forCounty_2035'!I1129,0)</f>
        <v>384</v>
      </c>
      <c r="J1129">
        <f>ROUND(('TM1.5SynPop_forCounty_2050'!J1129-'TM1.5SynPop_forCounty_2035'!J1129)*5/15+'TM1.5SynPop_forCounty_2035'!J1129,0)</f>
        <v>749</v>
      </c>
      <c r="K1129">
        <f>ROUND(('TM1.5SynPop_forCounty_2050'!K1129-'TM1.5SynPop_forCounty_2035'!K1129)*5/15+'TM1.5SynPop_forCounty_2035'!K1129,0)</f>
        <v>404</v>
      </c>
      <c r="L1129">
        <f>ROUND(('TM1.5SynPop_forCounty_2050'!L1129-'TM1.5SynPop_forCounty_2035'!L1129)*5/15+'TM1.5SynPop_forCounty_2035'!L1129,0)</f>
        <v>1327</v>
      </c>
      <c r="M1129">
        <f>ROUND(('TM1.5SynPop_forCounty_2050'!M1129-'TM1.5SynPop_forCounty_2035'!M1129)*5/15+'TM1.5SynPop_forCounty_2035'!M1129,0)</f>
        <v>542</v>
      </c>
      <c r="N1129">
        <f>ROUND(('TM1.5SynPop_forCounty_2050'!N1129-'TM1.5SynPop_forCounty_2035'!N1129)*5/15+'TM1.5SynPop_forCounty_2035'!N1129,0)</f>
        <v>901</v>
      </c>
      <c r="O1129">
        <f>ROUND(('TM1.5SynPop_forCounty_2050'!O1129-'TM1.5SynPop_forCounty_2035'!O1129)*5/15+'TM1.5SynPop_forCounty_2035'!O1129,0)</f>
        <v>916</v>
      </c>
      <c r="P1129">
        <f>ROUND(('TM1.5SynPop_forCounty_2050'!P1129-'TM1.5SynPop_forCounty_2035'!P1129)*5/15+'TM1.5SynPop_forCounty_2035'!P1129,0)</f>
        <v>1120</v>
      </c>
      <c r="Q1129">
        <f>ROUND(('TM1.5SynPop_forCounty_2050'!Q1129-'TM1.5SynPop_forCounty_2035'!Q1129)*5/15+'TM1.5SynPop_forCounty_2035'!Q1129,0)</f>
        <v>838</v>
      </c>
      <c r="R1129">
        <f>ROUND(('TM1.5SynPop_forCounty_2050'!R1129-'TM1.5SynPop_forCounty_2035'!R1129)*5/15+'TM1.5SynPop_forCounty_2035'!R1129,0)</f>
        <v>300</v>
      </c>
      <c r="S1129">
        <f>ROUND(('TM1.5SynPop_forCounty_2050'!S1129-'TM1.5SynPop_forCounty_2035'!S1129)*5/15+'TM1.5SynPop_forCounty_2035'!S1129,0)</f>
        <v>8429</v>
      </c>
      <c r="T1129">
        <f>ROUND(('TM1.5SynPop_forCounty_2050'!T1129-'TM1.5SynPop_forCounty_2035'!T1129)*5/15+'TM1.5SynPop_forCounty_2035'!T1129,0)</f>
        <v>298</v>
      </c>
      <c r="U1129">
        <f>ROUND(('TM1.5SynPop_forCounty_2050'!U1129-'TM1.5SynPop_forCounty_2035'!U1129)*5/15+'TM1.5SynPop_forCounty_2035'!U1129,0)</f>
        <v>1049</v>
      </c>
      <c r="V1129">
        <f>ROUND(('TM1.5SynPop_forCounty_2050'!V1129-'TM1.5SynPop_forCounty_2035'!V1129)*5/15+'TM1.5SynPop_forCounty_2035'!V1129,0)</f>
        <v>604</v>
      </c>
      <c r="W1129">
        <f>ROUND(('TM1.5SynPop_forCounty_2050'!W1129-'TM1.5SynPop_forCounty_2035'!W1129)*5/15+'TM1.5SynPop_forCounty_2035'!W1129,0)</f>
        <v>774</v>
      </c>
      <c r="X1129">
        <f>ROUND(('TM1.5SynPop_forCounty_2050'!X1129-'TM1.5SynPop_forCounty_2035'!X1129)*5/15+'TM1.5SynPop_forCounty_2035'!X1129,0)</f>
        <v>2934</v>
      </c>
      <c r="Y1129">
        <f>ROUND(('TM1.5SynPop_forCounty_2050'!Y1129-'TM1.5SynPop_forCounty_2035'!Y1129)*5/15+'TM1.5SynPop_forCounty_2035'!Y1129,0)</f>
        <v>2769</v>
      </c>
      <c r="Z1129">
        <f>ROUND(('TM1.5SynPop_forCounty_2050'!Z1129-'TM1.5SynPop_forCounty_2035'!Z1129)*5/15+'TM1.5SynPop_forCounty_2035'!Z1129,0)</f>
        <v>4348</v>
      </c>
      <c r="AA1129">
        <f>ROUND(('TM1.5SynPop_forCounty_2050'!AA1129-'TM1.5SynPop_forCounty_2035'!AA1129)*5/15+'TM1.5SynPop_forCounty_2035'!AA1129,0)</f>
        <v>736</v>
      </c>
    </row>
    <row r="1130" spans="1:27">
      <c r="A1130">
        <f>VLOOKUP(B1130,xwalk!$A$2:$D$1455,4,FALSE)</f>
        <v>5</v>
      </c>
      <c r="B1130">
        <v>1133</v>
      </c>
      <c r="C1130">
        <f>ROUND(('TM1.5SynPop_forCounty_2050'!C1130-'TM1.5SynPop_forCounty_2035'!C1130)*5/15+'TM1.5SynPop_forCounty_2035'!C1130,0)</f>
        <v>7743</v>
      </c>
      <c r="D1130">
        <f>ROUND(('TM1.5SynPop_forCounty_2050'!D1130-'TM1.5SynPop_forCounty_2035'!D1130)*5/15+'TM1.5SynPop_forCounty_2035'!D1130,0)</f>
        <v>37</v>
      </c>
      <c r="E1130">
        <f>ROUND(('TM1.5SynPop_forCounty_2050'!E1130-'TM1.5SynPop_forCounty_2035'!E1130)*5/15+'TM1.5SynPop_forCounty_2035'!E1130,0)</f>
        <v>122</v>
      </c>
      <c r="F1130">
        <f>ROUND(('TM1.5SynPop_forCounty_2050'!F1130-'TM1.5SynPop_forCounty_2035'!F1130)*5/15+'TM1.5SynPop_forCounty_2035'!F1130,0)</f>
        <v>180</v>
      </c>
      <c r="G1130">
        <f>ROUND(('TM1.5SynPop_forCounty_2050'!G1130-'TM1.5SynPop_forCounty_2035'!G1130)*5/15+'TM1.5SynPop_forCounty_2035'!G1130,0)</f>
        <v>391</v>
      </c>
      <c r="H1130">
        <f>ROUND(('TM1.5SynPop_forCounty_2050'!H1130-'TM1.5SynPop_forCounty_2035'!H1130)*5/15+'TM1.5SynPop_forCounty_2035'!H1130,0)</f>
        <v>455</v>
      </c>
      <c r="I1130">
        <f>ROUND(('TM1.5SynPop_forCounty_2050'!I1130-'TM1.5SynPop_forCounty_2035'!I1130)*5/15+'TM1.5SynPop_forCounty_2035'!I1130,0)</f>
        <v>619</v>
      </c>
      <c r="J1130">
        <f>ROUND(('TM1.5SynPop_forCounty_2050'!J1130-'TM1.5SynPop_forCounty_2035'!J1130)*5/15+'TM1.5SynPop_forCounty_2035'!J1130,0)</f>
        <v>1530</v>
      </c>
      <c r="K1130">
        <f>ROUND(('TM1.5SynPop_forCounty_2050'!K1130-'TM1.5SynPop_forCounty_2035'!K1130)*5/15+'TM1.5SynPop_forCounty_2035'!K1130,0)</f>
        <v>770</v>
      </c>
      <c r="L1130">
        <f>ROUND(('TM1.5SynPop_forCounty_2050'!L1130-'TM1.5SynPop_forCounty_2035'!L1130)*5/15+'TM1.5SynPop_forCounty_2035'!L1130,0)</f>
        <v>1347</v>
      </c>
      <c r="M1130">
        <f>ROUND(('TM1.5SynPop_forCounty_2050'!M1130-'TM1.5SynPop_forCounty_2035'!M1130)*5/15+'TM1.5SynPop_forCounty_2035'!M1130,0)</f>
        <v>551</v>
      </c>
      <c r="N1130">
        <f>ROUND(('TM1.5SynPop_forCounty_2050'!N1130-'TM1.5SynPop_forCounty_2035'!N1130)*5/15+'TM1.5SynPop_forCounty_2035'!N1130,0)</f>
        <v>628</v>
      </c>
      <c r="O1130">
        <f>ROUND(('TM1.5SynPop_forCounty_2050'!O1130-'TM1.5SynPop_forCounty_2035'!O1130)*5/15+'TM1.5SynPop_forCounty_2035'!O1130,0)</f>
        <v>789</v>
      </c>
      <c r="P1130">
        <f>ROUND(('TM1.5SynPop_forCounty_2050'!P1130-'TM1.5SynPop_forCounty_2035'!P1130)*5/15+'TM1.5SynPop_forCounty_2035'!P1130,0)</f>
        <v>954</v>
      </c>
      <c r="Q1130">
        <f>ROUND(('TM1.5SynPop_forCounty_2050'!Q1130-'TM1.5SynPop_forCounty_2035'!Q1130)*5/15+'TM1.5SynPop_forCounty_2035'!Q1130,0)</f>
        <v>1213</v>
      </c>
      <c r="R1130">
        <f>ROUND(('TM1.5SynPop_forCounty_2050'!R1130-'TM1.5SynPop_forCounty_2035'!R1130)*5/15+'TM1.5SynPop_forCounty_2035'!R1130,0)</f>
        <v>340</v>
      </c>
      <c r="S1130">
        <f>ROUND(('TM1.5SynPop_forCounty_2050'!S1130-'TM1.5SynPop_forCounty_2035'!S1130)*5/15+'TM1.5SynPop_forCounty_2035'!S1130,0)</f>
        <v>7780</v>
      </c>
      <c r="T1130">
        <f>ROUND(('TM1.5SynPop_forCounty_2050'!T1130-'TM1.5SynPop_forCounty_2035'!T1130)*5/15+'TM1.5SynPop_forCounty_2035'!T1130,0)</f>
        <v>249</v>
      </c>
      <c r="U1130">
        <f>ROUND(('TM1.5SynPop_forCounty_2050'!U1130-'TM1.5SynPop_forCounty_2035'!U1130)*5/15+'TM1.5SynPop_forCounty_2035'!U1130,0)</f>
        <v>818</v>
      </c>
      <c r="V1130">
        <f>ROUND(('TM1.5SynPop_forCounty_2050'!V1130-'TM1.5SynPop_forCounty_2035'!V1130)*5/15+'TM1.5SynPop_forCounty_2035'!V1130,0)</f>
        <v>524</v>
      </c>
      <c r="W1130">
        <f>ROUND(('TM1.5SynPop_forCounty_2050'!W1130-'TM1.5SynPop_forCounty_2035'!W1130)*5/15+'TM1.5SynPop_forCounty_2035'!W1130,0)</f>
        <v>1042</v>
      </c>
      <c r="X1130">
        <f>ROUND(('TM1.5SynPop_forCounty_2050'!X1130-'TM1.5SynPop_forCounty_2035'!X1130)*5/15+'TM1.5SynPop_forCounty_2035'!X1130,0)</f>
        <v>3143</v>
      </c>
      <c r="Y1130">
        <f>ROUND(('TM1.5SynPop_forCounty_2050'!Y1130-'TM1.5SynPop_forCounty_2035'!Y1130)*5/15+'TM1.5SynPop_forCounty_2035'!Y1130,0)</f>
        <v>2003</v>
      </c>
      <c r="Z1130">
        <f>ROUND(('TM1.5SynPop_forCounty_2050'!Z1130-'TM1.5SynPop_forCounty_2035'!Z1130)*5/15+'TM1.5SynPop_forCounty_2035'!Z1130,0)</f>
        <v>3848</v>
      </c>
      <c r="AA1130">
        <f>ROUND(('TM1.5SynPop_forCounty_2050'!AA1130-'TM1.5SynPop_forCounty_2035'!AA1130)*5/15+'TM1.5SynPop_forCounty_2035'!AA1130,0)</f>
        <v>511</v>
      </c>
    </row>
    <row r="1131" spans="1:27">
      <c r="A1131">
        <f>VLOOKUP(B1131,xwalk!$A$2:$D$1455,4,FALSE)</f>
        <v>5</v>
      </c>
      <c r="B1131">
        <v>1134</v>
      </c>
      <c r="C1131">
        <f>ROUND(('TM1.5SynPop_forCounty_2050'!C1131-'TM1.5SynPop_forCounty_2035'!C1131)*5/15+'TM1.5SynPop_forCounty_2035'!C1131,0)</f>
        <v>6968</v>
      </c>
      <c r="D1131">
        <f>ROUND(('TM1.5SynPop_forCounty_2050'!D1131-'TM1.5SynPop_forCounty_2035'!D1131)*5/15+'TM1.5SynPop_forCounty_2035'!D1131,0)</f>
        <v>19</v>
      </c>
      <c r="E1131">
        <f>ROUND(('TM1.5SynPop_forCounty_2050'!E1131-'TM1.5SynPop_forCounty_2035'!E1131)*5/15+'TM1.5SynPop_forCounty_2035'!E1131,0)</f>
        <v>229</v>
      </c>
      <c r="F1131">
        <f>ROUND(('TM1.5SynPop_forCounty_2050'!F1131-'TM1.5SynPop_forCounty_2035'!F1131)*5/15+'TM1.5SynPop_forCounty_2035'!F1131,0)</f>
        <v>279</v>
      </c>
      <c r="G1131">
        <f>ROUND(('TM1.5SynPop_forCounty_2050'!G1131-'TM1.5SynPop_forCounty_2035'!G1131)*5/15+'TM1.5SynPop_forCounty_2035'!G1131,0)</f>
        <v>381</v>
      </c>
      <c r="H1131">
        <f>ROUND(('TM1.5SynPop_forCounty_2050'!H1131-'TM1.5SynPop_forCounty_2035'!H1131)*5/15+'TM1.5SynPop_forCounty_2035'!H1131,0)</f>
        <v>404</v>
      </c>
      <c r="I1131">
        <f>ROUND(('TM1.5SynPop_forCounty_2050'!I1131-'TM1.5SynPop_forCounty_2035'!I1131)*5/15+'TM1.5SynPop_forCounty_2035'!I1131,0)</f>
        <v>441</v>
      </c>
      <c r="J1131">
        <f>ROUND(('TM1.5SynPop_forCounty_2050'!J1131-'TM1.5SynPop_forCounty_2035'!J1131)*5/15+'TM1.5SynPop_forCounty_2035'!J1131,0)</f>
        <v>1187</v>
      </c>
      <c r="K1131">
        <f>ROUND(('TM1.5SynPop_forCounty_2050'!K1131-'TM1.5SynPop_forCounty_2035'!K1131)*5/15+'TM1.5SynPop_forCounty_2035'!K1131,0)</f>
        <v>730</v>
      </c>
      <c r="L1131">
        <f>ROUND(('TM1.5SynPop_forCounty_2050'!L1131-'TM1.5SynPop_forCounty_2035'!L1131)*5/15+'TM1.5SynPop_forCounty_2035'!L1131,0)</f>
        <v>1056</v>
      </c>
      <c r="M1131">
        <f>ROUND(('TM1.5SynPop_forCounty_2050'!M1131-'TM1.5SynPop_forCounty_2035'!M1131)*5/15+'TM1.5SynPop_forCounty_2035'!M1131,0)</f>
        <v>536</v>
      </c>
      <c r="N1131">
        <f>ROUND(('TM1.5SynPop_forCounty_2050'!N1131-'TM1.5SynPop_forCounty_2035'!N1131)*5/15+'TM1.5SynPop_forCounty_2035'!N1131,0)</f>
        <v>599</v>
      </c>
      <c r="O1131">
        <f>ROUND(('TM1.5SynPop_forCounty_2050'!O1131-'TM1.5SynPop_forCounty_2035'!O1131)*5/15+'TM1.5SynPop_forCounty_2035'!O1131,0)</f>
        <v>669</v>
      </c>
      <c r="P1131">
        <f>ROUND(('TM1.5SynPop_forCounty_2050'!P1131-'TM1.5SynPop_forCounty_2035'!P1131)*5/15+'TM1.5SynPop_forCounty_2035'!P1131,0)</f>
        <v>909</v>
      </c>
      <c r="Q1131">
        <f>ROUND(('TM1.5SynPop_forCounty_2050'!Q1131-'TM1.5SynPop_forCounty_2035'!Q1131)*5/15+'TM1.5SynPop_forCounty_2035'!Q1131,0)</f>
        <v>932</v>
      </c>
      <c r="R1131">
        <f>ROUND(('TM1.5SynPop_forCounty_2050'!R1131-'TM1.5SynPop_forCounty_2035'!R1131)*5/15+'TM1.5SynPop_forCounty_2035'!R1131,0)</f>
        <v>411</v>
      </c>
      <c r="S1131">
        <f>ROUND(('TM1.5SynPop_forCounty_2050'!S1131-'TM1.5SynPop_forCounty_2035'!S1131)*5/15+'TM1.5SynPop_forCounty_2035'!S1131,0)</f>
        <v>6988</v>
      </c>
      <c r="T1131">
        <f>ROUND(('TM1.5SynPop_forCounty_2050'!T1131-'TM1.5SynPop_forCounty_2035'!T1131)*5/15+'TM1.5SynPop_forCounty_2035'!T1131,0)</f>
        <v>278</v>
      </c>
      <c r="U1131">
        <f>ROUND(('TM1.5SynPop_forCounty_2050'!U1131-'TM1.5SynPop_forCounty_2035'!U1131)*5/15+'TM1.5SynPop_forCounty_2035'!U1131,0)</f>
        <v>768</v>
      </c>
      <c r="V1131">
        <f>ROUND(('TM1.5SynPop_forCounty_2050'!V1131-'TM1.5SynPop_forCounty_2035'!V1131)*5/15+'TM1.5SynPop_forCounty_2035'!V1131,0)</f>
        <v>604</v>
      </c>
      <c r="W1131">
        <f>ROUND(('TM1.5SynPop_forCounty_2050'!W1131-'TM1.5SynPop_forCounty_2035'!W1131)*5/15+'TM1.5SynPop_forCounty_2035'!W1131,0)</f>
        <v>1182</v>
      </c>
      <c r="X1131">
        <f>ROUND(('TM1.5SynPop_forCounty_2050'!X1131-'TM1.5SynPop_forCounty_2035'!X1131)*5/15+'TM1.5SynPop_forCounty_2035'!X1131,0)</f>
        <v>2284</v>
      </c>
      <c r="Y1131">
        <f>ROUND(('TM1.5SynPop_forCounty_2050'!Y1131-'TM1.5SynPop_forCounty_2035'!Y1131)*5/15+'TM1.5SynPop_forCounty_2035'!Y1131,0)</f>
        <v>1872</v>
      </c>
      <c r="Z1131">
        <f>ROUND(('TM1.5SynPop_forCounty_2050'!Z1131-'TM1.5SynPop_forCounty_2035'!Z1131)*5/15+'TM1.5SynPop_forCounty_2035'!Z1131,0)</f>
        <v>3234</v>
      </c>
      <c r="AA1131">
        <f>ROUND(('TM1.5SynPop_forCounty_2050'!AA1131-'TM1.5SynPop_forCounty_2035'!AA1131)*5/15+'TM1.5SynPop_forCounty_2035'!AA1131,0)</f>
        <v>500</v>
      </c>
    </row>
    <row r="1132" spans="1:27">
      <c r="A1132">
        <f>VLOOKUP(B1132,xwalk!$A$2:$D$1455,4,FALSE)</f>
        <v>5</v>
      </c>
      <c r="B1132">
        <v>1135</v>
      </c>
      <c r="C1132">
        <f>ROUND(('TM1.5SynPop_forCounty_2050'!C1132-'TM1.5SynPop_forCounty_2035'!C1132)*5/15+'TM1.5SynPop_forCounty_2035'!C1132,0)</f>
        <v>5673</v>
      </c>
      <c r="D1132">
        <f>ROUND(('TM1.5SynPop_forCounty_2050'!D1132-'TM1.5SynPop_forCounty_2035'!D1132)*5/15+'TM1.5SynPop_forCounty_2035'!D1132,0)</f>
        <v>6</v>
      </c>
      <c r="E1132">
        <f>ROUND(('TM1.5SynPop_forCounty_2050'!E1132-'TM1.5SynPop_forCounty_2035'!E1132)*5/15+'TM1.5SynPop_forCounty_2035'!E1132,0)</f>
        <v>129</v>
      </c>
      <c r="F1132">
        <f>ROUND(('TM1.5SynPop_forCounty_2050'!F1132-'TM1.5SynPop_forCounty_2035'!F1132)*5/15+'TM1.5SynPop_forCounty_2035'!F1132,0)</f>
        <v>183</v>
      </c>
      <c r="G1132">
        <f>ROUND(('TM1.5SynPop_forCounty_2050'!G1132-'TM1.5SynPop_forCounty_2035'!G1132)*5/15+'TM1.5SynPop_forCounty_2035'!G1132,0)</f>
        <v>370</v>
      </c>
      <c r="H1132">
        <f>ROUND(('TM1.5SynPop_forCounty_2050'!H1132-'TM1.5SynPop_forCounty_2035'!H1132)*5/15+'TM1.5SynPop_forCounty_2035'!H1132,0)</f>
        <v>361</v>
      </c>
      <c r="I1132">
        <f>ROUND(('TM1.5SynPop_forCounty_2050'!I1132-'TM1.5SynPop_forCounty_2035'!I1132)*5/15+'TM1.5SynPop_forCounty_2035'!I1132,0)</f>
        <v>543</v>
      </c>
      <c r="J1132">
        <f>ROUND(('TM1.5SynPop_forCounty_2050'!J1132-'TM1.5SynPop_forCounty_2035'!J1132)*5/15+'TM1.5SynPop_forCounty_2035'!J1132,0)</f>
        <v>1248</v>
      </c>
      <c r="K1132">
        <f>ROUND(('TM1.5SynPop_forCounty_2050'!K1132-'TM1.5SynPop_forCounty_2035'!K1132)*5/15+'TM1.5SynPop_forCounty_2035'!K1132,0)</f>
        <v>1041</v>
      </c>
      <c r="L1132">
        <f>ROUND(('TM1.5SynPop_forCounty_2050'!L1132-'TM1.5SynPop_forCounty_2035'!L1132)*5/15+'TM1.5SynPop_forCounty_2035'!L1132,0)</f>
        <v>1112</v>
      </c>
      <c r="M1132">
        <f>ROUND(('TM1.5SynPop_forCounty_2050'!M1132-'TM1.5SynPop_forCounty_2035'!M1132)*5/15+'TM1.5SynPop_forCounty_2035'!M1132,0)</f>
        <v>374</v>
      </c>
      <c r="N1132">
        <f>ROUND(('TM1.5SynPop_forCounty_2050'!N1132-'TM1.5SynPop_forCounty_2035'!N1132)*5/15+'TM1.5SynPop_forCounty_2035'!N1132,0)</f>
        <v>307</v>
      </c>
      <c r="O1132">
        <f>ROUND(('TM1.5SynPop_forCounty_2050'!O1132-'TM1.5SynPop_forCounty_2035'!O1132)*5/15+'TM1.5SynPop_forCounty_2035'!O1132,0)</f>
        <v>642</v>
      </c>
      <c r="P1132">
        <f>ROUND(('TM1.5SynPop_forCounty_2050'!P1132-'TM1.5SynPop_forCounty_2035'!P1132)*5/15+'TM1.5SynPop_forCounty_2035'!P1132,0)</f>
        <v>1080</v>
      </c>
      <c r="Q1132">
        <f>ROUND(('TM1.5SynPop_forCounty_2050'!Q1132-'TM1.5SynPop_forCounty_2035'!Q1132)*5/15+'TM1.5SynPop_forCounty_2035'!Q1132,0)</f>
        <v>953</v>
      </c>
      <c r="R1132">
        <f>ROUND(('TM1.5SynPop_forCounty_2050'!R1132-'TM1.5SynPop_forCounty_2035'!R1132)*5/15+'TM1.5SynPop_forCounty_2035'!R1132,0)</f>
        <v>160</v>
      </c>
      <c r="S1132">
        <f>ROUND(('TM1.5SynPop_forCounty_2050'!S1132-'TM1.5SynPop_forCounty_2035'!S1132)*5/15+'TM1.5SynPop_forCounty_2035'!S1132,0)</f>
        <v>5679</v>
      </c>
      <c r="T1132">
        <f>ROUND(('TM1.5SynPop_forCounty_2050'!T1132-'TM1.5SynPop_forCounty_2035'!T1132)*5/15+'TM1.5SynPop_forCounty_2035'!T1132,0)</f>
        <v>118</v>
      </c>
      <c r="U1132">
        <f>ROUND(('TM1.5SynPop_forCounty_2050'!U1132-'TM1.5SynPop_forCounty_2035'!U1132)*5/15+'TM1.5SynPop_forCounty_2035'!U1132,0)</f>
        <v>389</v>
      </c>
      <c r="V1132">
        <f>ROUND(('TM1.5SynPop_forCounty_2050'!V1132-'TM1.5SynPop_forCounty_2035'!V1132)*5/15+'TM1.5SynPop_forCounty_2035'!V1132,0)</f>
        <v>395</v>
      </c>
      <c r="W1132">
        <f>ROUND(('TM1.5SynPop_forCounty_2050'!W1132-'TM1.5SynPop_forCounty_2035'!W1132)*5/15+'TM1.5SynPop_forCounty_2035'!W1132,0)</f>
        <v>1047</v>
      </c>
      <c r="X1132">
        <f>ROUND(('TM1.5SynPop_forCounty_2050'!X1132-'TM1.5SynPop_forCounty_2035'!X1132)*5/15+'TM1.5SynPop_forCounty_2035'!X1132,0)</f>
        <v>2146</v>
      </c>
      <c r="Y1132">
        <f>ROUND(('TM1.5SynPop_forCounty_2050'!Y1132-'TM1.5SynPop_forCounty_2035'!Y1132)*5/15+'TM1.5SynPop_forCounty_2035'!Y1132,0)</f>
        <v>1583</v>
      </c>
      <c r="Z1132">
        <f>ROUND(('TM1.5SynPop_forCounty_2050'!Z1132-'TM1.5SynPop_forCounty_2035'!Z1132)*5/15+'TM1.5SynPop_forCounty_2035'!Z1132,0)</f>
        <v>2785</v>
      </c>
      <c r="AA1132">
        <f>ROUND(('TM1.5SynPop_forCounty_2050'!AA1132-'TM1.5SynPop_forCounty_2035'!AA1132)*5/15+'TM1.5SynPop_forCounty_2035'!AA1132,0)</f>
        <v>235</v>
      </c>
    </row>
    <row r="1133" spans="1:27">
      <c r="A1133">
        <f>VLOOKUP(B1133,xwalk!$A$2:$D$1455,4,FALSE)</f>
        <v>5</v>
      </c>
      <c r="B1133">
        <v>1136</v>
      </c>
      <c r="C1133">
        <f>ROUND(('TM1.5SynPop_forCounty_2050'!C1133-'TM1.5SynPop_forCounty_2035'!C1133)*5/15+'TM1.5SynPop_forCounty_2035'!C1133,0)</f>
        <v>8339</v>
      </c>
      <c r="D1133">
        <f>ROUND(('TM1.5SynPop_forCounty_2050'!D1133-'TM1.5SynPop_forCounty_2035'!D1133)*5/15+'TM1.5SynPop_forCounty_2035'!D1133,0)</f>
        <v>0</v>
      </c>
      <c r="E1133">
        <f>ROUND(('TM1.5SynPop_forCounty_2050'!E1133-'TM1.5SynPop_forCounty_2035'!E1133)*5/15+'TM1.5SynPop_forCounty_2035'!E1133,0)</f>
        <v>509</v>
      </c>
      <c r="F1133">
        <f>ROUND(('TM1.5SynPop_forCounty_2050'!F1133-'TM1.5SynPop_forCounty_2035'!F1133)*5/15+'TM1.5SynPop_forCounty_2035'!F1133,0)</f>
        <v>649</v>
      </c>
      <c r="G1133">
        <f>ROUND(('TM1.5SynPop_forCounty_2050'!G1133-'TM1.5SynPop_forCounty_2035'!G1133)*5/15+'TM1.5SynPop_forCounty_2035'!G1133,0)</f>
        <v>390</v>
      </c>
      <c r="H1133">
        <f>ROUND(('TM1.5SynPop_forCounty_2050'!H1133-'TM1.5SynPop_forCounty_2035'!H1133)*5/15+'TM1.5SynPop_forCounty_2035'!H1133,0)</f>
        <v>475</v>
      </c>
      <c r="I1133">
        <f>ROUND(('TM1.5SynPop_forCounty_2050'!I1133-'TM1.5SynPop_forCounty_2035'!I1133)*5/15+'TM1.5SynPop_forCounty_2035'!I1133,0)</f>
        <v>539</v>
      </c>
      <c r="J1133">
        <f>ROUND(('TM1.5SynPop_forCounty_2050'!J1133-'TM1.5SynPop_forCounty_2035'!J1133)*5/15+'TM1.5SynPop_forCounty_2035'!J1133,0)</f>
        <v>1774</v>
      </c>
      <c r="K1133">
        <f>ROUND(('TM1.5SynPop_forCounty_2050'!K1133-'TM1.5SynPop_forCounty_2035'!K1133)*5/15+'TM1.5SynPop_forCounty_2035'!K1133,0)</f>
        <v>1791</v>
      </c>
      <c r="L1133">
        <f>ROUND(('TM1.5SynPop_forCounty_2050'!L1133-'TM1.5SynPop_forCounty_2035'!L1133)*5/15+'TM1.5SynPop_forCounty_2035'!L1133,0)</f>
        <v>1540</v>
      </c>
      <c r="M1133">
        <f>ROUND(('TM1.5SynPop_forCounty_2050'!M1133-'TM1.5SynPop_forCounty_2035'!M1133)*5/15+'TM1.5SynPop_forCounty_2035'!M1133,0)</f>
        <v>636</v>
      </c>
      <c r="N1133">
        <f>ROUND(('TM1.5SynPop_forCounty_2050'!N1133-'TM1.5SynPop_forCounty_2035'!N1133)*5/15+'TM1.5SynPop_forCounty_2035'!N1133,0)</f>
        <v>368</v>
      </c>
      <c r="O1133">
        <f>ROUND(('TM1.5SynPop_forCounty_2050'!O1133-'TM1.5SynPop_forCounty_2035'!O1133)*5/15+'TM1.5SynPop_forCounty_2035'!O1133,0)</f>
        <v>880</v>
      </c>
      <c r="P1133">
        <f>ROUND(('TM1.5SynPop_forCounty_2050'!P1133-'TM1.5SynPop_forCounty_2035'!P1133)*5/15+'TM1.5SynPop_forCounty_2035'!P1133,0)</f>
        <v>1827</v>
      </c>
      <c r="Q1133">
        <f>ROUND(('TM1.5SynPop_forCounty_2050'!Q1133-'TM1.5SynPop_forCounty_2035'!Q1133)*5/15+'TM1.5SynPop_forCounty_2035'!Q1133,0)</f>
        <v>1397</v>
      </c>
      <c r="R1133">
        <f>ROUND(('TM1.5SynPop_forCounty_2050'!R1133-'TM1.5SynPop_forCounty_2035'!R1133)*5/15+'TM1.5SynPop_forCounty_2035'!R1133,0)</f>
        <v>231</v>
      </c>
      <c r="S1133">
        <f>ROUND(('TM1.5SynPop_forCounty_2050'!S1133-'TM1.5SynPop_forCounty_2035'!S1133)*5/15+'TM1.5SynPop_forCounty_2035'!S1133,0)</f>
        <v>8339</v>
      </c>
      <c r="T1133">
        <f>ROUND(('TM1.5SynPop_forCounty_2050'!T1133-'TM1.5SynPop_forCounty_2035'!T1133)*5/15+'TM1.5SynPop_forCounty_2035'!T1133,0)</f>
        <v>183</v>
      </c>
      <c r="U1133">
        <f>ROUND(('TM1.5SynPop_forCounty_2050'!U1133-'TM1.5SynPop_forCounty_2035'!U1133)*5/15+'TM1.5SynPop_forCounty_2035'!U1133,0)</f>
        <v>592</v>
      </c>
      <c r="V1133">
        <f>ROUND(('TM1.5SynPop_forCounty_2050'!V1133-'TM1.5SynPop_forCounty_2035'!V1133)*5/15+'TM1.5SynPop_forCounty_2035'!V1133,0)</f>
        <v>481</v>
      </c>
      <c r="W1133">
        <f>ROUND(('TM1.5SynPop_forCounty_2050'!W1133-'TM1.5SynPop_forCounty_2035'!W1133)*5/15+'TM1.5SynPop_forCounty_2035'!W1133,0)</f>
        <v>1593</v>
      </c>
      <c r="X1133">
        <f>ROUND(('TM1.5SynPop_forCounty_2050'!X1133-'TM1.5SynPop_forCounty_2035'!X1133)*5/15+'TM1.5SynPop_forCounty_2035'!X1133,0)</f>
        <v>3177</v>
      </c>
      <c r="Y1133">
        <f>ROUND(('TM1.5SynPop_forCounty_2050'!Y1133-'TM1.5SynPop_forCounty_2035'!Y1133)*5/15+'TM1.5SynPop_forCounty_2035'!Y1133,0)</f>
        <v>2313</v>
      </c>
      <c r="Z1133">
        <f>ROUND(('TM1.5SynPop_forCounty_2050'!Z1133-'TM1.5SynPop_forCounty_2035'!Z1133)*5/15+'TM1.5SynPop_forCounty_2035'!Z1133,0)</f>
        <v>3792</v>
      </c>
      <c r="AA1133">
        <f>ROUND(('TM1.5SynPop_forCounty_2050'!AA1133-'TM1.5SynPop_forCounty_2035'!AA1133)*5/15+'TM1.5SynPop_forCounty_2035'!AA1133,0)</f>
        <v>365</v>
      </c>
    </row>
    <row r="1134" spans="1:27">
      <c r="A1134">
        <f>VLOOKUP(B1134,xwalk!$A$2:$D$1455,4,FALSE)</f>
        <v>5</v>
      </c>
      <c r="B1134">
        <v>1137</v>
      </c>
      <c r="C1134">
        <f>ROUND(('TM1.5SynPop_forCounty_2050'!C1134-'TM1.5SynPop_forCounty_2035'!C1134)*5/15+'TM1.5SynPop_forCounty_2035'!C1134,0)</f>
        <v>8880</v>
      </c>
      <c r="D1134">
        <f>ROUND(('TM1.5SynPop_forCounty_2050'!D1134-'TM1.5SynPop_forCounty_2035'!D1134)*5/15+'TM1.5SynPop_forCounty_2035'!D1134,0)</f>
        <v>41</v>
      </c>
      <c r="E1134">
        <f>ROUND(('TM1.5SynPop_forCounty_2050'!E1134-'TM1.5SynPop_forCounty_2035'!E1134)*5/15+'TM1.5SynPop_forCounty_2035'!E1134,0)</f>
        <v>289</v>
      </c>
      <c r="F1134">
        <f>ROUND(('TM1.5SynPop_forCounty_2050'!F1134-'TM1.5SynPop_forCounty_2035'!F1134)*5/15+'TM1.5SynPop_forCounty_2035'!F1134,0)</f>
        <v>279</v>
      </c>
      <c r="G1134">
        <f>ROUND(('TM1.5SynPop_forCounty_2050'!G1134-'TM1.5SynPop_forCounty_2035'!G1134)*5/15+'TM1.5SynPop_forCounty_2035'!G1134,0)</f>
        <v>348</v>
      </c>
      <c r="H1134">
        <f>ROUND(('TM1.5SynPop_forCounty_2050'!H1134-'TM1.5SynPop_forCounty_2035'!H1134)*5/15+'TM1.5SynPop_forCounty_2035'!H1134,0)</f>
        <v>405</v>
      </c>
      <c r="I1134">
        <f>ROUND(('TM1.5SynPop_forCounty_2050'!I1134-'TM1.5SynPop_forCounty_2035'!I1134)*5/15+'TM1.5SynPop_forCounty_2035'!I1134,0)</f>
        <v>742</v>
      </c>
      <c r="J1134">
        <f>ROUND(('TM1.5SynPop_forCounty_2050'!J1134-'TM1.5SynPop_forCounty_2035'!J1134)*5/15+'TM1.5SynPop_forCounty_2035'!J1134,0)</f>
        <v>1461</v>
      </c>
      <c r="K1134">
        <f>ROUND(('TM1.5SynPop_forCounty_2050'!K1134-'TM1.5SynPop_forCounty_2035'!K1134)*5/15+'TM1.5SynPop_forCounty_2035'!K1134,0)</f>
        <v>638</v>
      </c>
      <c r="L1134">
        <f>ROUND(('TM1.5SynPop_forCounty_2050'!L1134-'TM1.5SynPop_forCounty_2035'!L1134)*5/15+'TM1.5SynPop_forCounty_2035'!L1134,0)</f>
        <v>1439</v>
      </c>
      <c r="M1134">
        <f>ROUND(('TM1.5SynPop_forCounty_2050'!M1134-'TM1.5SynPop_forCounty_2035'!M1134)*5/15+'TM1.5SynPop_forCounty_2035'!M1134,0)</f>
        <v>573</v>
      </c>
      <c r="N1134">
        <f>ROUND(('TM1.5SynPop_forCounty_2050'!N1134-'TM1.5SynPop_forCounty_2035'!N1134)*5/15+'TM1.5SynPop_forCounty_2035'!N1134,0)</f>
        <v>874</v>
      </c>
      <c r="O1134">
        <f>ROUND(('TM1.5SynPop_forCounty_2050'!O1134-'TM1.5SynPop_forCounty_2035'!O1134)*5/15+'TM1.5SynPop_forCounty_2035'!O1134,0)</f>
        <v>1239</v>
      </c>
      <c r="P1134">
        <f>ROUND(('TM1.5SynPop_forCounty_2050'!P1134-'TM1.5SynPop_forCounty_2035'!P1134)*5/15+'TM1.5SynPop_forCounty_2035'!P1134,0)</f>
        <v>1014</v>
      </c>
      <c r="Q1134">
        <f>ROUND(('TM1.5SynPop_forCounty_2050'!Q1134-'TM1.5SynPop_forCounty_2035'!Q1134)*5/15+'TM1.5SynPop_forCounty_2035'!Q1134,0)</f>
        <v>979</v>
      </c>
      <c r="R1134">
        <f>ROUND(('TM1.5SynPop_forCounty_2050'!R1134-'TM1.5SynPop_forCounty_2035'!R1134)*5/15+'TM1.5SynPop_forCounty_2035'!R1134,0)</f>
        <v>292</v>
      </c>
      <c r="S1134">
        <f>ROUND(('TM1.5SynPop_forCounty_2050'!S1134-'TM1.5SynPop_forCounty_2035'!S1134)*5/15+'TM1.5SynPop_forCounty_2035'!S1134,0)</f>
        <v>8921</v>
      </c>
      <c r="T1134">
        <f>ROUND(('TM1.5SynPop_forCounty_2050'!T1134-'TM1.5SynPop_forCounty_2035'!T1134)*5/15+'TM1.5SynPop_forCounty_2035'!T1134,0)</f>
        <v>270</v>
      </c>
      <c r="U1134">
        <f>ROUND(('TM1.5SynPop_forCounty_2050'!U1134-'TM1.5SynPop_forCounty_2035'!U1134)*5/15+'TM1.5SynPop_forCounty_2035'!U1134,0)</f>
        <v>1007</v>
      </c>
      <c r="V1134">
        <f>ROUND(('TM1.5SynPop_forCounty_2050'!V1134-'TM1.5SynPop_forCounty_2035'!V1134)*5/15+'TM1.5SynPop_forCounty_2035'!V1134,0)</f>
        <v>719</v>
      </c>
      <c r="W1134">
        <f>ROUND(('TM1.5SynPop_forCounty_2050'!W1134-'TM1.5SynPop_forCounty_2035'!W1134)*5/15+'TM1.5SynPop_forCounty_2035'!W1134,0)</f>
        <v>920</v>
      </c>
      <c r="X1134">
        <f>ROUND(('TM1.5SynPop_forCounty_2050'!X1134-'TM1.5SynPop_forCounty_2035'!X1134)*5/15+'TM1.5SynPop_forCounty_2035'!X1134,0)</f>
        <v>3129</v>
      </c>
      <c r="Y1134">
        <f>ROUND(('TM1.5SynPop_forCounty_2050'!Y1134-'TM1.5SynPop_forCounty_2035'!Y1134)*5/15+'TM1.5SynPop_forCounty_2035'!Y1134,0)</f>
        <v>2876</v>
      </c>
      <c r="Z1134">
        <f>ROUND(('TM1.5SynPop_forCounty_2050'!Z1134-'TM1.5SynPop_forCounty_2035'!Z1134)*5/15+'TM1.5SynPop_forCounty_2035'!Z1134,0)</f>
        <v>4664</v>
      </c>
      <c r="AA1134">
        <f>ROUND(('TM1.5SynPop_forCounty_2050'!AA1134-'TM1.5SynPop_forCounty_2035'!AA1134)*5/15+'TM1.5SynPop_forCounty_2035'!AA1134,0)</f>
        <v>600</v>
      </c>
    </row>
    <row r="1135" spans="1:27">
      <c r="A1135">
        <f>VLOOKUP(B1135,xwalk!$A$2:$D$1455,4,FALSE)</f>
        <v>5</v>
      </c>
      <c r="B1135">
        <v>1138</v>
      </c>
      <c r="C1135">
        <f>ROUND(('TM1.5SynPop_forCounty_2050'!C1135-'TM1.5SynPop_forCounty_2035'!C1135)*5/15+'TM1.5SynPop_forCounty_2035'!C1135,0)</f>
        <v>5917</v>
      </c>
      <c r="D1135">
        <f>ROUND(('TM1.5SynPop_forCounty_2050'!D1135-'TM1.5SynPop_forCounty_2035'!D1135)*5/15+'TM1.5SynPop_forCounty_2035'!D1135,0)</f>
        <v>13</v>
      </c>
      <c r="E1135">
        <f>ROUND(('TM1.5SynPop_forCounty_2050'!E1135-'TM1.5SynPop_forCounty_2035'!E1135)*5/15+'TM1.5SynPop_forCounty_2035'!E1135,0)</f>
        <v>46</v>
      </c>
      <c r="F1135">
        <f>ROUND(('TM1.5SynPop_forCounty_2050'!F1135-'TM1.5SynPop_forCounty_2035'!F1135)*5/15+'TM1.5SynPop_forCounty_2035'!F1135,0)</f>
        <v>79</v>
      </c>
      <c r="G1135">
        <f>ROUND(('TM1.5SynPop_forCounty_2050'!G1135-'TM1.5SynPop_forCounty_2035'!G1135)*5/15+'TM1.5SynPop_forCounty_2035'!G1135,0)</f>
        <v>298</v>
      </c>
      <c r="H1135">
        <f>ROUND(('TM1.5SynPop_forCounty_2050'!H1135-'TM1.5SynPop_forCounty_2035'!H1135)*5/15+'TM1.5SynPop_forCounty_2035'!H1135,0)</f>
        <v>327</v>
      </c>
      <c r="I1135">
        <f>ROUND(('TM1.5SynPop_forCounty_2050'!I1135-'TM1.5SynPop_forCounty_2035'!I1135)*5/15+'TM1.5SynPop_forCounty_2035'!I1135,0)</f>
        <v>476</v>
      </c>
      <c r="J1135">
        <f>ROUND(('TM1.5SynPop_forCounty_2050'!J1135-'TM1.5SynPop_forCounty_2035'!J1135)*5/15+'TM1.5SynPop_forCounty_2035'!J1135,0)</f>
        <v>1053</v>
      </c>
      <c r="K1135">
        <f>ROUND(('TM1.5SynPop_forCounty_2050'!K1135-'TM1.5SynPop_forCounty_2035'!K1135)*5/15+'TM1.5SynPop_forCounty_2035'!K1135,0)</f>
        <v>342</v>
      </c>
      <c r="L1135">
        <f>ROUND(('TM1.5SynPop_forCounty_2050'!L1135-'TM1.5SynPop_forCounty_2035'!L1135)*5/15+'TM1.5SynPop_forCounty_2035'!L1135,0)</f>
        <v>924</v>
      </c>
      <c r="M1135">
        <f>ROUND(('TM1.5SynPop_forCounty_2050'!M1135-'TM1.5SynPop_forCounty_2035'!M1135)*5/15+'TM1.5SynPop_forCounty_2035'!M1135,0)</f>
        <v>429</v>
      </c>
      <c r="N1135">
        <f>ROUND(('TM1.5SynPop_forCounty_2050'!N1135-'TM1.5SynPop_forCounty_2035'!N1135)*5/15+'TM1.5SynPop_forCounty_2035'!N1135,0)</f>
        <v>584</v>
      </c>
      <c r="O1135">
        <f>ROUND(('TM1.5SynPop_forCounty_2050'!O1135-'TM1.5SynPop_forCounty_2035'!O1135)*5/15+'TM1.5SynPop_forCounty_2035'!O1135,0)</f>
        <v>407</v>
      </c>
      <c r="P1135">
        <f>ROUND(('TM1.5SynPop_forCounty_2050'!P1135-'TM1.5SynPop_forCounty_2035'!P1135)*5/15+'TM1.5SynPop_forCounty_2035'!P1135,0)</f>
        <v>755</v>
      </c>
      <c r="Q1135">
        <f>ROUND(('TM1.5SynPop_forCounty_2050'!Q1135-'TM1.5SynPop_forCounty_2035'!Q1135)*5/15+'TM1.5SynPop_forCounty_2035'!Q1135,0)</f>
        <v>834</v>
      </c>
      <c r="R1135">
        <f>ROUND(('TM1.5SynPop_forCounty_2050'!R1135-'TM1.5SynPop_forCounty_2035'!R1135)*5/15+'TM1.5SynPop_forCounty_2035'!R1135,0)</f>
        <v>283</v>
      </c>
      <c r="S1135">
        <f>ROUND(('TM1.5SynPop_forCounty_2050'!S1135-'TM1.5SynPop_forCounty_2035'!S1135)*5/15+'TM1.5SynPop_forCounty_2035'!S1135,0)</f>
        <v>5930</v>
      </c>
      <c r="T1135">
        <f>ROUND(('TM1.5SynPop_forCounty_2050'!T1135-'TM1.5SynPop_forCounty_2035'!T1135)*5/15+'TM1.5SynPop_forCounty_2035'!T1135,0)</f>
        <v>197</v>
      </c>
      <c r="U1135">
        <f>ROUND(('TM1.5SynPop_forCounty_2050'!U1135-'TM1.5SynPop_forCounty_2035'!U1135)*5/15+'TM1.5SynPop_forCounty_2035'!U1135,0)</f>
        <v>791</v>
      </c>
      <c r="V1135">
        <f>ROUND(('TM1.5SynPop_forCounty_2050'!V1135-'TM1.5SynPop_forCounty_2035'!V1135)*5/15+'TM1.5SynPop_forCounty_2035'!V1135,0)</f>
        <v>427</v>
      </c>
      <c r="W1135">
        <f>ROUND(('TM1.5SynPop_forCounty_2050'!W1135-'TM1.5SynPop_forCounty_2035'!W1135)*5/15+'TM1.5SynPop_forCounty_2035'!W1135,0)</f>
        <v>656</v>
      </c>
      <c r="X1135">
        <f>ROUND(('TM1.5SynPop_forCounty_2050'!X1135-'TM1.5SynPop_forCounty_2035'!X1135)*5/15+'TM1.5SynPop_forCounty_2035'!X1135,0)</f>
        <v>2152</v>
      </c>
      <c r="Y1135">
        <f>ROUND(('TM1.5SynPop_forCounty_2050'!Y1135-'TM1.5SynPop_forCounty_2035'!Y1135)*5/15+'TM1.5SynPop_forCounty_2035'!Y1135,0)</f>
        <v>1706</v>
      </c>
      <c r="Z1135">
        <f>ROUND(('TM1.5SynPop_forCounty_2050'!Z1135-'TM1.5SynPop_forCounty_2035'!Z1135)*5/15+'TM1.5SynPop_forCounty_2035'!Z1135,0)</f>
        <v>2937</v>
      </c>
      <c r="AA1135">
        <f>ROUND(('TM1.5SynPop_forCounty_2050'!AA1135-'TM1.5SynPop_forCounty_2035'!AA1135)*5/15+'TM1.5SynPop_forCounty_2035'!AA1135,0)</f>
        <v>478</v>
      </c>
    </row>
    <row r="1136" spans="1:27">
      <c r="A1136">
        <f>VLOOKUP(B1136,xwalk!$A$2:$D$1455,4,FALSE)</f>
        <v>5</v>
      </c>
      <c r="B1136">
        <v>1139</v>
      </c>
      <c r="C1136">
        <f>ROUND(('TM1.5SynPop_forCounty_2050'!C1136-'TM1.5SynPop_forCounty_2035'!C1136)*5/15+'TM1.5SynPop_forCounty_2035'!C1136,0)</f>
        <v>3391</v>
      </c>
      <c r="D1136">
        <f>ROUND(('TM1.5SynPop_forCounty_2050'!D1136-'TM1.5SynPop_forCounty_2035'!D1136)*5/15+'TM1.5SynPop_forCounty_2035'!D1136,0)</f>
        <v>8</v>
      </c>
      <c r="E1136">
        <f>ROUND(('TM1.5SynPop_forCounty_2050'!E1136-'TM1.5SynPop_forCounty_2035'!E1136)*5/15+'TM1.5SynPop_forCounty_2035'!E1136,0)</f>
        <v>22</v>
      </c>
      <c r="F1136">
        <f>ROUND(('TM1.5SynPop_forCounty_2050'!F1136-'TM1.5SynPop_forCounty_2035'!F1136)*5/15+'TM1.5SynPop_forCounty_2035'!F1136,0)</f>
        <v>33</v>
      </c>
      <c r="G1136">
        <f>ROUND(('TM1.5SynPop_forCounty_2050'!G1136-'TM1.5SynPop_forCounty_2035'!G1136)*5/15+'TM1.5SynPop_forCounty_2035'!G1136,0)</f>
        <v>122</v>
      </c>
      <c r="H1136">
        <f>ROUND(('TM1.5SynPop_forCounty_2050'!H1136-'TM1.5SynPop_forCounty_2035'!H1136)*5/15+'TM1.5SynPop_forCounty_2035'!H1136,0)</f>
        <v>184</v>
      </c>
      <c r="I1136">
        <f>ROUND(('TM1.5SynPop_forCounty_2050'!I1136-'TM1.5SynPop_forCounty_2035'!I1136)*5/15+'TM1.5SynPop_forCounty_2035'!I1136,0)</f>
        <v>286</v>
      </c>
      <c r="J1136">
        <f>ROUND(('TM1.5SynPop_forCounty_2050'!J1136-'TM1.5SynPop_forCounty_2035'!J1136)*5/15+'TM1.5SynPop_forCounty_2035'!J1136,0)</f>
        <v>575</v>
      </c>
      <c r="K1136">
        <f>ROUND(('TM1.5SynPop_forCounty_2050'!K1136-'TM1.5SynPop_forCounty_2035'!K1136)*5/15+'TM1.5SynPop_forCounty_2035'!K1136,0)</f>
        <v>101</v>
      </c>
      <c r="L1136">
        <f>ROUND(('TM1.5SynPop_forCounty_2050'!L1136-'TM1.5SynPop_forCounty_2035'!L1136)*5/15+'TM1.5SynPop_forCounty_2035'!L1136,0)</f>
        <v>521</v>
      </c>
      <c r="M1136">
        <f>ROUND(('TM1.5SynPop_forCounty_2050'!M1136-'TM1.5SynPop_forCounty_2035'!M1136)*5/15+'TM1.5SynPop_forCounty_2035'!M1136,0)</f>
        <v>223</v>
      </c>
      <c r="N1136">
        <f>ROUND(('TM1.5SynPop_forCounty_2050'!N1136-'TM1.5SynPop_forCounty_2035'!N1136)*5/15+'TM1.5SynPop_forCounty_2035'!N1136,0)</f>
        <v>376</v>
      </c>
      <c r="O1136">
        <f>ROUND(('TM1.5SynPop_forCounty_2050'!O1136-'TM1.5SynPop_forCounty_2035'!O1136)*5/15+'TM1.5SynPop_forCounty_2035'!O1136,0)</f>
        <v>296</v>
      </c>
      <c r="P1136">
        <f>ROUND(('TM1.5SynPop_forCounty_2050'!P1136-'TM1.5SynPop_forCounty_2035'!P1136)*5/15+'TM1.5SynPop_forCounty_2035'!P1136,0)</f>
        <v>293</v>
      </c>
      <c r="Q1136">
        <f>ROUND(('TM1.5SynPop_forCounty_2050'!Q1136-'TM1.5SynPop_forCounty_2035'!Q1136)*5/15+'TM1.5SynPop_forCounty_2035'!Q1136,0)</f>
        <v>565</v>
      </c>
      <c r="R1136">
        <f>ROUND(('TM1.5SynPop_forCounty_2050'!R1136-'TM1.5SynPop_forCounty_2035'!R1136)*5/15+'TM1.5SynPop_forCounty_2035'!R1136,0)</f>
        <v>67</v>
      </c>
      <c r="S1136">
        <f>ROUND(('TM1.5SynPop_forCounty_2050'!S1136-'TM1.5SynPop_forCounty_2035'!S1136)*5/15+'TM1.5SynPop_forCounty_2035'!S1136,0)</f>
        <v>3400</v>
      </c>
      <c r="T1136">
        <f>ROUND(('TM1.5SynPop_forCounty_2050'!T1136-'TM1.5SynPop_forCounty_2035'!T1136)*5/15+'TM1.5SynPop_forCounty_2035'!T1136,0)</f>
        <v>122</v>
      </c>
      <c r="U1136">
        <f>ROUND(('TM1.5SynPop_forCounty_2050'!U1136-'TM1.5SynPop_forCounty_2035'!U1136)*5/15+'TM1.5SynPop_forCounty_2035'!U1136,0)</f>
        <v>564</v>
      </c>
      <c r="V1136">
        <f>ROUND(('TM1.5SynPop_forCounty_2050'!V1136-'TM1.5SynPop_forCounty_2035'!V1136)*5/15+'TM1.5SynPop_forCounty_2035'!V1136,0)</f>
        <v>237</v>
      </c>
      <c r="W1136">
        <f>ROUND(('TM1.5SynPop_forCounty_2050'!W1136-'TM1.5SynPop_forCounty_2035'!W1136)*5/15+'TM1.5SynPop_forCounty_2035'!W1136,0)</f>
        <v>353</v>
      </c>
      <c r="X1136">
        <f>ROUND(('TM1.5SynPop_forCounty_2050'!X1136-'TM1.5SynPop_forCounty_2035'!X1136)*5/15+'TM1.5SynPop_forCounty_2035'!X1136,0)</f>
        <v>1448</v>
      </c>
      <c r="Y1136">
        <f>ROUND(('TM1.5SynPop_forCounty_2050'!Y1136-'TM1.5SynPop_forCounty_2035'!Y1136)*5/15+'TM1.5SynPop_forCounty_2035'!Y1136,0)</f>
        <v>676</v>
      </c>
      <c r="Z1136">
        <f>ROUND(('TM1.5SynPop_forCounty_2050'!Z1136-'TM1.5SynPop_forCounty_2035'!Z1136)*5/15+'TM1.5SynPop_forCounty_2035'!Z1136,0)</f>
        <v>1744</v>
      </c>
      <c r="AA1136">
        <f>ROUND(('TM1.5SynPop_forCounty_2050'!AA1136-'TM1.5SynPop_forCounty_2035'!AA1136)*5/15+'TM1.5SynPop_forCounty_2035'!AA1136,0)</f>
        <v>326</v>
      </c>
    </row>
    <row r="1137" spans="1:27">
      <c r="A1137">
        <f>VLOOKUP(B1137,xwalk!$A$2:$D$1455,4,FALSE)</f>
        <v>5</v>
      </c>
      <c r="B1137">
        <v>1140</v>
      </c>
      <c r="C1137">
        <f>ROUND(('TM1.5SynPop_forCounty_2050'!C1137-'TM1.5SynPop_forCounty_2035'!C1137)*5/15+'TM1.5SynPop_forCounty_2035'!C1137,0)</f>
        <v>3056</v>
      </c>
      <c r="D1137">
        <f>ROUND(('TM1.5SynPop_forCounty_2050'!D1137-'TM1.5SynPop_forCounty_2035'!D1137)*5/15+'TM1.5SynPop_forCounty_2035'!D1137,0)</f>
        <v>7</v>
      </c>
      <c r="E1137">
        <f>ROUND(('TM1.5SynPop_forCounty_2050'!E1137-'TM1.5SynPop_forCounty_2035'!E1137)*5/15+'TM1.5SynPop_forCounty_2035'!E1137,0)</f>
        <v>32</v>
      </c>
      <c r="F1137">
        <f>ROUND(('TM1.5SynPop_forCounty_2050'!F1137-'TM1.5SynPop_forCounty_2035'!F1137)*5/15+'TM1.5SynPop_forCounty_2035'!F1137,0)</f>
        <v>52</v>
      </c>
      <c r="G1137">
        <f>ROUND(('TM1.5SynPop_forCounty_2050'!G1137-'TM1.5SynPop_forCounty_2035'!G1137)*5/15+'TM1.5SynPop_forCounty_2035'!G1137,0)</f>
        <v>144</v>
      </c>
      <c r="H1137">
        <f>ROUND(('TM1.5SynPop_forCounty_2050'!H1137-'TM1.5SynPop_forCounty_2035'!H1137)*5/15+'TM1.5SynPop_forCounty_2035'!H1137,0)</f>
        <v>133</v>
      </c>
      <c r="I1137">
        <f>ROUND(('TM1.5SynPop_forCounty_2050'!I1137-'TM1.5SynPop_forCounty_2035'!I1137)*5/15+'TM1.5SynPop_forCounty_2035'!I1137,0)</f>
        <v>285</v>
      </c>
      <c r="J1137">
        <f>ROUND(('TM1.5SynPop_forCounty_2050'!J1137-'TM1.5SynPop_forCounty_2035'!J1137)*5/15+'TM1.5SynPop_forCounty_2035'!J1137,0)</f>
        <v>550</v>
      </c>
      <c r="K1137">
        <f>ROUND(('TM1.5SynPop_forCounty_2050'!K1137-'TM1.5SynPop_forCounty_2035'!K1137)*5/15+'TM1.5SynPop_forCounty_2035'!K1137,0)</f>
        <v>184</v>
      </c>
      <c r="L1137">
        <f>ROUND(('TM1.5SynPop_forCounty_2050'!L1137-'TM1.5SynPop_forCounty_2035'!L1137)*5/15+'TM1.5SynPop_forCounty_2035'!L1137,0)</f>
        <v>534</v>
      </c>
      <c r="M1137">
        <f>ROUND(('TM1.5SynPop_forCounty_2050'!M1137-'TM1.5SynPop_forCounty_2035'!M1137)*5/15+'TM1.5SynPop_forCounty_2035'!M1137,0)</f>
        <v>159</v>
      </c>
      <c r="N1137">
        <f>ROUND(('TM1.5SynPop_forCounty_2050'!N1137-'TM1.5SynPop_forCounty_2035'!N1137)*5/15+'TM1.5SynPop_forCounty_2035'!N1137,0)</f>
        <v>320</v>
      </c>
      <c r="O1137">
        <f>ROUND(('TM1.5SynPop_forCounty_2050'!O1137-'TM1.5SynPop_forCounty_2035'!O1137)*5/15+'TM1.5SynPop_forCounty_2035'!O1137,0)</f>
        <v>342</v>
      </c>
      <c r="P1137">
        <f>ROUND(('TM1.5SynPop_forCounty_2050'!P1137-'TM1.5SynPop_forCounty_2035'!P1137)*5/15+'TM1.5SynPop_forCounty_2035'!P1137,0)</f>
        <v>263</v>
      </c>
      <c r="Q1137">
        <f>ROUND(('TM1.5SynPop_forCounty_2050'!Q1137-'TM1.5SynPop_forCounty_2035'!Q1137)*5/15+'TM1.5SynPop_forCounty_2035'!Q1137,0)</f>
        <v>467</v>
      </c>
      <c r="R1137">
        <f>ROUND(('TM1.5SynPop_forCounty_2050'!R1137-'TM1.5SynPop_forCounty_2035'!R1137)*5/15+'TM1.5SynPop_forCounty_2035'!R1137,0)</f>
        <v>124</v>
      </c>
      <c r="S1137">
        <f>ROUND(('TM1.5SynPop_forCounty_2050'!S1137-'TM1.5SynPop_forCounty_2035'!S1137)*5/15+'TM1.5SynPop_forCounty_2035'!S1137,0)</f>
        <v>3063</v>
      </c>
      <c r="T1137">
        <f>ROUND(('TM1.5SynPop_forCounty_2050'!T1137-'TM1.5SynPop_forCounty_2035'!T1137)*5/15+'TM1.5SynPop_forCounty_2035'!T1137,0)</f>
        <v>75</v>
      </c>
      <c r="U1137">
        <f>ROUND(('TM1.5SynPop_forCounty_2050'!U1137-'TM1.5SynPop_forCounty_2035'!U1137)*5/15+'TM1.5SynPop_forCounty_2035'!U1137,0)</f>
        <v>384</v>
      </c>
      <c r="V1137">
        <f>ROUND(('TM1.5SynPop_forCounty_2050'!V1137-'TM1.5SynPop_forCounty_2035'!V1137)*5/15+'TM1.5SynPop_forCounty_2035'!V1137,0)</f>
        <v>234</v>
      </c>
      <c r="W1137">
        <f>ROUND(('TM1.5SynPop_forCounty_2050'!W1137-'TM1.5SynPop_forCounty_2035'!W1137)*5/15+'TM1.5SynPop_forCounty_2035'!W1137,0)</f>
        <v>215</v>
      </c>
      <c r="X1137">
        <f>ROUND(('TM1.5SynPop_forCounty_2050'!X1137-'TM1.5SynPop_forCounty_2035'!X1137)*5/15+'TM1.5SynPop_forCounty_2035'!X1137,0)</f>
        <v>926</v>
      </c>
      <c r="Y1137">
        <f>ROUND(('TM1.5SynPop_forCounty_2050'!Y1137-'TM1.5SynPop_forCounty_2035'!Y1137)*5/15+'TM1.5SynPop_forCounty_2035'!Y1137,0)</f>
        <v>1229</v>
      </c>
      <c r="Z1137">
        <f>ROUND(('TM1.5SynPop_forCounty_2050'!Z1137-'TM1.5SynPop_forCounty_2035'!Z1137)*5/15+'TM1.5SynPop_forCounty_2035'!Z1137,0)</f>
        <v>1604</v>
      </c>
      <c r="AA1137">
        <f>ROUND(('TM1.5SynPop_forCounty_2050'!AA1137-'TM1.5SynPop_forCounty_2035'!AA1137)*5/15+'TM1.5SynPop_forCounty_2035'!AA1137,0)</f>
        <v>224</v>
      </c>
    </row>
    <row r="1138" spans="1:27">
      <c r="A1138">
        <f>VLOOKUP(B1138,xwalk!$A$2:$D$1455,4,FALSE)</f>
        <v>5</v>
      </c>
      <c r="B1138">
        <v>1141</v>
      </c>
      <c r="C1138">
        <f>ROUND(('TM1.5SynPop_forCounty_2050'!C1138-'TM1.5SynPop_forCounty_2035'!C1138)*5/15+'TM1.5SynPop_forCounty_2035'!C1138,0)</f>
        <v>5669</v>
      </c>
      <c r="D1138">
        <f>ROUND(('TM1.5SynPop_forCounty_2050'!D1138-'TM1.5SynPop_forCounty_2035'!D1138)*5/15+'TM1.5SynPop_forCounty_2035'!D1138,0)</f>
        <v>34</v>
      </c>
      <c r="E1138">
        <f>ROUND(('TM1.5SynPop_forCounty_2050'!E1138-'TM1.5SynPop_forCounty_2035'!E1138)*5/15+'TM1.5SynPop_forCounty_2035'!E1138,0)</f>
        <v>38</v>
      </c>
      <c r="F1138">
        <f>ROUND(('TM1.5SynPop_forCounty_2050'!F1138-'TM1.5SynPop_forCounty_2035'!F1138)*5/15+'TM1.5SynPop_forCounty_2035'!F1138,0)</f>
        <v>69</v>
      </c>
      <c r="G1138">
        <f>ROUND(('TM1.5SynPop_forCounty_2050'!G1138-'TM1.5SynPop_forCounty_2035'!G1138)*5/15+'TM1.5SynPop_forCounty_2035'!G1138,0)</f>
        <v>251</v>
      </c>
      <c r="H1138">
        <f>ROUND(('TM1.5SynPop_forCounty_2050'!H1138-'TM1.5SynPop_forCounty_2035'!H1138)*5/15+'TM1.5SynPop_forCounty_2035'!H1138,0)</f>
        <v>271</v>
      </c>
      <c r="I1138">
        <f>ROUND(('TM1.5SynPop_forCounty_2050'!I1138-'TM1.5SynPop_forCounty_2035'!I1138)*5/15+'TM1.5SynPop_forCounty_2035'!I1138,0)</f>
        <v>510</v>
      </c>
      <c r="J1138">
        <f>ROUND(('TM1.5SynPop_forCounty_2050'!J1138-'TM1.5SynPop_forCounty_2035'!J1138)*5/15+'TM1.5SynPop_forCounty_2035'!J1138,0)</f>
        <v>1040</v>
      </c>
      <c r="K1138">
        <f>ROUND(('TM1.5SynPop_forCounty_2050'!K1138-'TM1.5SynPop_forCounty_2035'!K1138)*5/15+'TM1.5SynPop_forCounty_2035'!K1138,0)</f>
        <v>329</v>
      </c>
      <c r="L1138">
        <f>ROUND(('TM1.5SynPop_forCounty_2050'!L1138-'TM1.5SynPop_forCounty_2035'!L1138)*5/15+'TM1.5SynPop_forCounty_2035'!L1138,0)</f>
        <v>878</v>
      </c>
      <c r="M1138">
        <f>ROUND(('TM1.5SynPop_forCounty_2050'!M1138-'TM1.5SynPop_forCounty_2035'!M1138)*5/15+'TM1.5SynPop_forCounty_2035'!M1138,0)</f>
        <v>407</v>
      </c>
      <c r="N1138">
        <f>ROUND(('TM1.5SynPop_forCounty_2050'!N1138-'TM1.5SynPop_forCounty_2035'!N1138)*5/15+'TM1.5SynPop_forCounty_2035'!N1138,0)</f>
        <v>564</v>
      </c>
      <c r="O1138">
        <f>ROUND(('TM1.5SynPop_forCounty_2050'!O1138-'TM1.5SynPop_forCounty_2035'!O1138)*5/15+'TM1.5SynPop_forCounty_2035'!O1138,0)</f>
        <v>552</v>
      </c>
      <c r="P1138">
        <f>ROUND(('TM1.5SynPop_forCounty_2050'!P1138-'TM1.5SynPop_forCounty_2035'!P1138)*5/15+'TM1.5SynPop_forCounty_2035'!P1138,0)</f>
        <v>720</v>
      </c>
      <c r="Q1138">
        <f>ROUND(('TM1.5SynPop_forCounty_2050'!Q1138-'TM1.5SynPop_forCounty_2035'!Q1138)*5/15+'TM1.5SynPop_forCounty_2035'!Q1138,0)</f>
        <v>746</v>
      </c>
      <c r="R1138">
        <f>ROUND(('TM1.5SynPop_forCounty_2050'!R1138-'TM1.5SynPop_forCounty_2035'!R1138)*5/15+'TM1.5SynPop_forCounty_2035'!R1138,0)</f>
        <v>161</v>
      </c>
      <c r="S1138">
        <f>ROUND(('TM1.5SynPop_forCounty_2050'!S1138-'TM1.5SynPop_forCounty_2035'!S1138)*5/15+'TM1.5SynPop_forCounty_2035'!S1138,0)</f>
        <v>5703</v>
      </c>
      <c r="T1138">
        <f>ROUND(('TM1.5SynPop_forCounty_2050'!T1138-'TM1.5SynPop_forCounty_2035'!T1138)*5/15+'TM1.5SynPop_forCounty_2035'!T1138,0)</f>
        <v>166</v>
      </c>
      <c r="U1138">
        <f>ROUND(('TM1.5SynPop_forCounty_2050'!U1138-'TM1.5SynPop_forCounty_2035'!U1138)*5/15+'TM1.5SynPop_forCounty_2035'!U1138,0)</f>
        <v>766</v>
      </c>
      <c r="V1138">
        <f>ROUND(('TM1.5SynPop_forCounty_2050'!V1138-'TM1.5SynPop_forCounty_2035'!V1138)*5/15+'TM1.5SynPop_forCounty_2035'!V1138,0)</f>
        <v>372</v>
      </c>
      <c r="W1138">
        <f>ROUND(('TM1.5SynPop_forCounty_2050'!W1138-'TM1.5SynPop_forCounty_2035'!W1138)*5/15+'TM1.5SynPop_forCounty_2035'!W1138,0)</f>
        <v>505</v>
      </c>
      <c r="X1138">
        <f>ROUND(('TM1.5SynPop_forCounty_2050'!X1138-'TM1.5SynPop_forCounty_2035'!X1138)*5/15+'TM1.5SynPop_forCounty_2035'!X1138,0)</f>
        <v>2020</v>
      </c>
      <c r="Y1138">
        <f>ROUND(('TM1.5SynPop_forCounty_2050'!Y1138-'TM1.5SynPop_forCounty_2035'!Y1138)*5/15+'TM1.5SynPop_forCounty_2035'!Y1138,0)</f>
        <v>1874</v>
      </c>
      <c r="Z1138">
        <f>ROUND(('TM1.5SynPop_forCounty_2050'!Z1138-'TM1.5SynPop_forCounty_2035'!Z1138)*5/15+'TM1.5SynPop_forCounty_2035'!Z1138,0)</f>
        <v>2857</v>
      </c>
      <c r="AA1138">
        <f>ROUND(('TM1.5SynPop_forCounty_2050'!AA1138-'TM1.5SynPop_forCounty_2035'!AA1138)*5/15+'TM1.5SynPop_forCounty_2035'!AA1138,0)</f>
        <v>438</v>
      </c>
    </row>
    <row r="1139" spans="1:27">
      <c r="A1139">
        <f>VLOOKUP(B1139,xwalk!$A$2:$D$1455,4,FALSE)</f>
        <v>5</v>
      </c>
      <c r="B1139">
        <v>1142</v>
      </c>
      <c r="C1139">
        <f>ROUND(('TM1.5SynPop_forCounty_2050'!C1139-'TM1.5SynPop_forCounty_2035'!C1139)*5/15+'TM1.5SynPop_forCounty_2035'!C1139,0)</f>
        <v>3810</v>
      </c>
      <c r="D1139">
        <f>ROUND(('TM1.5SynPop_forCounty_2050'!D1139-'TM1.5SynPop_forCounty_2035'!D1139)*5/15+'TM1.5SynPop_forCounty_2035'!D1139,0)</f>
        <v>9</v>
      </c>
      <c r="E1139">
        <f>ROUND(('TM1.5SynPop_forCounty_2050'!E1139-'TM1.5SynPop_forCounty_2035'!E1139)*5/15+'TM1.5SynPop_forCounty_2035'!E1139,0)</f>
        <v>37</v>
      </c>
      <c r="F1139">
        <f>ROUND(('TM1.5SynPop_forCounty_2050'!F1139-'TM1.5SynPop_forCounty_2035'!F1139)*5/15+'TM1.5SynPop_forCounty_2035'!F1139,0)</f>
        <v>62</v>
      </c>
      <c r="G1139">
        <f>ROUND(('TM1.5SynPop_forCounty_2050'!G1139-'TM1.5SynPop_forCounty_2035'!G1139)*5/15+'TM1.5SynPop_forCounty_2035'!G1139,0)</f>
        <v>200</v>
      </c>
      <c r="H1139">
        <f>ROUND(('TM1.5SynPop_forCounty_2050'!H1139-'TM1.5SynPop_forCounty_2035'!H1139)*5/15+'TM1.5SynPop_forCounty_2035'!H1139,0)</f>
        <v>228</v>
      </c>
      <c r="I1139">
        <f>ROUND(('TM1.5SynPop_forCounty_2050'!I1139-'TM1.5SynPop_forCounty_2035'!I1139)*5/15+'TM1.5SynPop_forCounty_2035'!I1139,0)</f>
        <v>296</v>
      </c>
      <c r="J1139">
        <f>ROUND(('TM1.5SynPop_forCounty_2050'!J1139-'TM1.5SynPop_forCounty_2035'!J1139)*5/15+'TM1.5SynPop_forCounty_2035'!J1139,0)</f>
        <v>664</v>
      </c>
      <c r="K1139">
        <f>ROUND(('TM1.5SynPop_forCounty_2050'!K1139-'TM1.5SynPop_forCounty_2035'!K1139)*5/15+'TM1.5SynPop_forCounty_2035'!K1139,0)</f>
        <v>246</v>
      </c>
      <c r="L1139">
        <f>ROUND(('TM1.5SynPop_forCounty_2050'!L1139-'TM1.5SynPop_forCounty_2035'!L1139)*5/15+'TM1.5SynPop_forCounty_2035'!L1139,0)</f>
        <v>603</v>
      </c>
      <c r="M1139">
        <f>ROUND(('TM1.5SynPop_forCounty_2050'!M1139-'TM1.5SynPop_forCounty_2035'!M1139)*5/15+'TM1.5SynPop_forCounty_2035'!M1139,0)</f>
        <v>262</v>
      </c>
      <c r="N1139">
        <f>ROUND(('TM1.5SynPop_forCounty_2050'!N1139-'TM1.5SynPop_forCounty_2035'!N1139)*5/15+'TM1.5SynPop_forCounty_2035'!N1139,0)</f>
        <v>377</v>
      </c>
      <c r="O1139">
        <f>ROUND(('TM1.5SynPop_forCounty_2050'!O1139-'TM1.5SynPop_forCounty_2035'!O1139)*5/15+'TM1.5SynPop_forCounty_2035'!O1139,0)</f>
        <v>336</v>
      </c>
      <c r="P1139">
        <f>ROUND(('TM1.5SynPop_forCounty_2050'!P1139-'TM1.5SynPop_forCounty_2035'!P1139)*5/15+'TM1.5SynPop_forCounty_2035'!P1139,0)</f>
        <v>383</v>
      </c>
      <c r="Q1139">
        <f>ROUND(('TM1.5SynPop_forCounty_2050'!Q1139-'TM1.5SynPop_forCounty_2035'!Q1139)*5/15+'TM1.5SynPop_forCounty_2035'!Q1139,0)</f>
        <v>618</v>
      </c>
      <c r="R1139">
        <f>ROUND(('TM1.5SynPop_forCounty_2050'!R1139-'TM1.5SynPop_forCounty_2035'!R1139)*5/15+'TM1.5SynPop_forCounty_2035'!R1139,0)</f>
        <v>150</v>
      </c>
      <c r="S1139">
        <f>ROUND(('TM1.5SynPop_forCounty_2050'!S1139-'TM1.5SynPop_forCounty_2035'!S1139)*5/15+'TM1.5SynPop_forCounty_2035'!S1139,0)</f>
        <v>3818</v>
      </c>
      <c r="T1139">
        <f>ROUND(('TM1.5SynPop_forCounty_2050'!T1139-'TM1.5SynPop_forCounty_2035'!T1139)*5/15+'TM1.5SynPop_forCounty_2035'!T1139,0)</f>
        <v>117</v>
      </c>
      <c r="U1139">
        <f>ROUND(('TM1.5SynPop_forCounty_2050'!U1139-'TM1.5SynPop_forCounty_2035'!U1139)*5/15+'TM1.5SynPop_forCounty_2035'!U1139,0)</f>
        <v>510</v>
      </c>
      <c r="V1139">
        <f>ROUND(('TM1.5SynPop_forCounty_2050'!V1139-'TM1.5SynPop_forCounty_2035'!V1139)*5/15+'TM1.5SynPop_forCounty_2035'!V1139,0)</f>
        <v>280</v>
      </c>
      <c r="W1139">
        <f>ROUND(('TM1.5SynPop_forCounty_2050'!W1139-'TM1.5SynPop_forCounty_2035'!W1139)*5/15+'TM1.5SynPop_forCounty_2035'!W1139,0)</f>
        <v>403</v>
      </c>
      <c r="X1139">
        <f>ROUND(('TM1.5SynPop_forCounty_2050'!X1139-'TM1.5SynPop_forCounty_2035'!X1139)*5/15+'TM1.5SynPop_forCounty_2035'!X1139,0)</f>
        <v>1525</v>
      </c>
      <c r="Y1139">
        <f>ROUND(('TM1.5SynPop_forCounty_2050'!Y1139-'TM1.5SynPop_forCounty_2035'!Y1139)*5/15+'TM1.5SynPop_forCounty_2035'!Y1139,0)</f>
        <v>983</v>
      </c>
      <c r="Z1139">
        <f>ROUND(('TM1.5SynPop_forCounty_2050'!Z1139-'TM1.5SynPop_forCounty_2035'!Z1139)*5/15+'TM1.5SynPop_forCounty_2035'!Z1139,0)</f>
        <v>1931</v>
      </c>
      <c r="AA1139">
        <f>ROUND(('TM1.5SynPop_forCounty_2050'!AA1139-'TM1.5SynPop_forCounty_2035'!AA1139)*5/15+'TM1.5SynPop_forCounty_2035'!AA1139,0)</f>
        <v>303</v>
      </c>
    </row>
    <row r="1140" spans="1:27">
      <c r="A1140">
        <f>VLOOKUP(B1140,xwalk!$A$2:$D$1455,4,FALSE)</f>
        <v>5</v>
      </c>
      <c r="B1140">
        <v>1143</v>
      </c>
      <c r="C1140">
        <f>ROUND(('TM1.5SynPop_forCounty_2050'!C1140-'TM1.5SynPop_forCounty_2035'!C1140)*5/15+'TM1.5SynPop_forCounty_2035'!C1140,0)</f>
        <v>4276</v>
      </c>
      <c r="D1140">
        <f>ROUND(('TM1.5SynPop_forCounty_2050'!D1140-'TM1.5SynPop_forCounty_2035'!D1140)*5/15+'TM1.5SynPop_forCounty_2035'!D1140,0)</f>
        <v>38</v>
      </c>
      <c r="E1140">
        <f>ROUND(('TM1.5SynPop_forCounty_2050'!E1140-'TM1.5SynPop_forCounty_2035'!E1140)*5/15+'TM1.5SynPop_forCounty_2035'!E1140,0)</f>
        <v>85</v>
      </c>
      <c r="F1140">
        <f>ROUND(('TM1.5SynPop_forCounty_2050'!F1140-'TM1.5SynPop_forCounty_2035'!F1140)*5/15+'TM1.5SynPop_forCounty_2035'!F1140,0)</f>
        <v>138</v>
      </c>
      <c r="G1140">
        <f>ROUND(('TM1.5SynPop_forCounty_2050'!G1140-'TM1.5SynPop_forCounty_2035'!G1140)*5/15+'TM1.5SynPop_forCounty_2035'!G1140,0)</f>
        <v>296</v>
      </c>
      <c r="H1140">
        <f>ROUND(('TM1.5SynPop_forCounty_2050'!H1140-'TM1.5SynPop_forCounty_2035'!H1140)*5/15+'TM1.5SynPop_forCounty_2035'!H1140,0)</f>
        <v>262</v>
      </c>
      <c r="I1140">
        <f>ROUND(('TM1.5SynPop_forCounty_2050'!I1140-'TM1.5SynPop_forCounty_2035'!I1140)*5/15+'TM1.5SynPop_forCounty_2035'!I1140,0)</f>
        <v>387</v>
      </c>
      <c r="J1140">
        <f>ROUND(('TM1.5SynPop_forCounty_2050'!J1140-'TM1.5SynPop_forCounty_2035'!J1140)*5/15+'TM1.5SynPop_forCounty_2035'!J1140,0)</f>
        <v>839</v>
      </c>
      <c r="K1140">
        <f>ROUND(('TM1.5SynPop_forCounty_2050'!K1140-'TM1.5SynPop_forCounty_2035'!K1140)*5/15+'TM1.5SynPop_forCounty_2035'!K1140,0)</f>
        <v>666</v>
      </c>
      <c r="L1140">
        <f>ROUND(('TM1.5SynPop_forCounty_2050'!L1140-'TM1.5SynPop_forCounty_2035'!L1140)*5/15+'TM1.5SynPop_forCounty_2035'!L1140,0)</f>
        <v>764</v>
      </c>
      <c r="M1140">
        <f>ROUND(('TM1.5SynPop_forCounty_2050'!M1140-'TM1.5SynPop_forCounty_2035'!M1140)*5/15+'TM1.5SynPop_forCounty_2035'!M1140,0)</f>
        <v>284</v>
      </c>
      <c r="N1140">
        <f>ROUND(('TM1.5SynPop_forCounty_2050'!N1140-'TM1.5SynPop_forCounty_2035'!N1140)*5/15+'TM1.5SynPop_forCounty_2035'!N1140,0)</f>
        <v>294</v>
      </c>
      <c r="O1140">
        <f>ROUND(('TM1.5SynPop_forCounty_2050'!O1140-'TM1.5SynPop_forCounty_2035'!O1140)*5/15+'TM1.5SynPop_forCounty_2035'!O1140,0)</f>
        <v>761</v>
      </c>
      <c r="P1140">
        <f>ROUND(('TM1.5SynPop_forCounty_2050'!P1140-'TM1.5SynPop_forCounty_2035'!P1140)*5/15+'TM1.5SynPop_forCounty_2035'!P1140,0)</f>
        <v>563</v>
      </c>
      <c r="Q1140">
        <f>ROUND(('TM1.5SynPop_forCounty_2050'!Q1140-'TM1.5SynPop_forCounty_2035'!Q1140)*5/15+'TM1.5SynPop_forCounty_2035'!Q1140,0)</f>
        <v>515</v>
      </c>
      <c r="R1140">
        <f>ROUND(('TM1.5SynPop_forCounty_2050'!R1140-'TM1.5SynPop_forCounty_2035'!R1140)*5/15+'TM1.5SynPop_forCounty_2035'!R1140,0)</f>
        <v>170</v>
      </c>
      <c r="S1140">
        <f>ROUND(('TM1.5SynPop_forCounty_2050'!S1140-'TM1.5SynPop_forCounty_2035'!S1140)*5/15+'TM1.5SynPop_forCounty_2035'!S1140,0)</f>
        <v>4314</v>
      </c>
      <c r="T1140">
        <f>ROUND(('TM1.5SynPop_forCounty_2050'!T1140-'TM1.5SynPop_forCounty_2035'!T1140)*5/15+'TM1.5SynPop_forCounty_2035'!T1140,0)</f>
        <v>99</v>
      </c>
      <c r="U1140">
        <f>ROUND(('TM1.5SynPop_forCounty_2050'!U1140-'TM1.5SynPop_forCounty_2035'!U1140)*5/15+'TM1.5SynPop_forCounty_2035'!U1140,0)</f>
        <v>383</v>
      </c>
      <c r="V1140">
        <f>ROUND(('TM1.5SynPop_forCounty_2050'!V1140-'TM1.5SynPop_forCounty_2035'!V1140)*5/15+'TM1.5SynPop_forCounty_2035'!V1140,0)</f>
        <v>227</v>
      </c>
      <c r="W1140">
        <f>ROUND(('TM1.5SynPop_forCounty_2050'!W1140-'TM1.5SynPop_forCounty_2035'!W1140)*5/15+'TM1.5SynPop_forCounty_2035'!W1140,0)</f>
        <v>458</v>
      </c>
      <c r="X1140">
        <f>ROUND(('TM1.5SynPop_forCounty_2050'!X1140-'TM1.5SynPop_forCounty_2035'!X1140)*5/15+'TM1.5SynPop_forCounty_2035'!X1140,0)</f>
        <v>1308</v>
      </c>
      <c r="Y1140">
        <f>ROUND(('TM1.5SynPop_forCounty_2050'!Y1140-'TM1.5SynPop_forCounty_2035'!Y1140)*5/15+'TM1.5SynPop_forCounty_2035'!Y1140,0)</f>
        <v>1839</v>
      </c>
      <c r="Z1140">
        <f>ROUND(('TM1.5SynPop_forCounty_2050'!Z1140-'TM1.5SynPop_forCounty_2035'!Z1140)*5/15+'TM1.5SynPop_forCounty_2035'!Z1140,0)</f>
        <v>2066</v>
      </c>
      <c r="AA1140">
        <f>ROUND(('TM1.5SynPop_forCounty_2050'!AA1140-'TM1.5SynPop_forCounty_2035'!AA1140)*5/15+'TM1.5SynPop_forCounty_2035'!AA1140,0)</f>
        <v>228</v>
      </c>
    </row>
    <row r="1141" spans="1:27">
      <c r="A1141">
        <f>VLOOKUP(B1141,xwalk!$A$2:$D$1455,4,FALSE)</f>
        <v>5</v>
      </c>
      <c r="B1141">
        <v>1144</v>
      </c>
      <c r="C1141">
        <f>ROUND(('TM1.5SynPop_forCounty_2050'!C1141-'TM1.5SynPop_forCounty_2035'!C1141)*5/15+'TM1.5SynPop_forCounty_2035'!C1141,0)</f>
        <v>5429</v>
      </c>
      <c r="D1141">
        <f>ROUND(('TM1.5SynPop_forCounty_2050'!D1141-'TM1.5SynPop_forCounty_2035'!D1141)*5/15+'TM1.5SynPop_forCounty_2035'!D1141,0)</f>
        <v>6</v>
      </c>
      <c r="E1141">
        <f>ROUND(('TM1.5SynPop_forCounty_2050'!E1141-'TM1.5SynPop_forCounty_2035'!E1141)*5/15+'TM1.5SynPop_forCounty_2035'!E1141,0)</f>
        <v>237</v>
      </c>
      <c r="F1141">
        <f>ROUND(('TM1.5SynPop_forCounty_2050'!F1141-'TM1.5SynPop_forCounty_2035'!F1141)*5/15+'TM1.5SynPop_forCounty_2035'!F1141,0)</f>
        <v>265</v>
      </c>
      <c r="G1141">
        <f>ROUND(('TM1.5SynPop_forCounty_2050'!G1141-'TM1.5SynPop_forCounty_2035'!G1141)*5/15+'TM1.5SynPop_forCounty_2035'!G1141,0)</f>
        <v>290</v>
      </c>
      <c r="H1141">
        <f>ROUND(('TM1.5SynPop_forCounty_2050'!H1141-'TM1.5SynPop_forCounty_2035'!H1141)*5/15+'TM1.5SynPop_forCounty_2035'!H1141,0)</f>
        <v>292</v>
      </c>
      <c r="I1141">
        <f>ROUND(('TM1.5SynPop_forCounty_2050'!I1141-'TM1.5SynPop_forCounty_2035'!I1141)*5/15+'TM1.5SynPop_forCounty_2035'!I1141,0)</f>
        <v>415</v>
      </c>
      <c r="J1141">
        <f>ROUND(('TM1.5SynPop_forCounty_2050'!J1141-'TM1.5SynPop_forCounty_2035'!J1141)*5/15+'TM1.5SynPop_forCounty_2035'!J1141,0)</f>
        <v>880</v>
      </c>
      <c r="K1141">
        <f>ROUND(('TM1.5SynPop_forCounty_2050'!K1141-'TM1.5SynPop_forCounty_2035'!K1141)*5/15+'TM1.5SynPop_forCounty_2035'!K1141,0)</f>
        <v>649</v>
      </c>
      <c r="L1141">
        <f>ROUND(('TM1.5SynPop_forCounty_2050'!L1141-'TM1.5SynPop_forCounty_2035'!L1141)*5/15+'TM1.5SynPop_forCounty_2035'!L1141,0)</f>
        <v>928</v>
      </c>
      <c r="M1141">
        <f>ROUND(('TM1.5SynPop_forCounty_2050'!M1141-'TM1.5SynPop_forCounty_2035'!M1141)*5/15+'TM1.5SynPop_forCounty_2035'!M1141,0)</f>
        <v>360</v>
      </c>
      <c r="N1141">
        <f>ROUND(('TM1.5SynPop_forCounty_2050'!N1141-'TM1.5SynPop_forCounty_2035'!N1141)*5/15+'TM1.5SynPop_forCounty_2035'!N1141,0)</f>
        <v>443</v>
      </c>
      <c r="O1141">
        <f>ROUND(('TM1.5SynPop_forCounty_2050'!O1141-'TM1.5SynPop_forCounty_2035'!O1141)*5/15+'TM1.5SynPop_forCounty_2035'!O1141,0)</f>
        <v>582</v>
      </c>
      <c r="P1141">
        <f>ROUND(('TM1.5SynPop_forCounty_2050'!P1141-'TM1.5SynPop_forCounty_2035'!P1141)*5/15+'TM1.5SynPop_forCounty_2035'!P1141,0)</f>
        <v>815</v>
      </c>
      <c r="Q1141">
        <f>ROUND(('TM1.5SynPop_forCounty_2050'!Q1141-'TM1.5SynPop_forCounty_2035'!Q1141)*5/15+'TM1.5SynPop_forCounty_2035'!Q1141,0)</f>
        <v>862</v>
      </c>
      <c r="R1141">
        <f>ROUND(('TM1.5SynPop_forCounty_2050'!R1141-'TM1.5SynPop_forCounty_2035'!R1141)*5/15+'TM1.5SynPop_forCounty_2035'!R1141,0)</f>
        <v>120</v>
      </c>
      <c r="S1141">
        <f>ROUND(('TM1.5SynPop_forCounty_2050'!S1141-'TM1.5SynPop_forCounty_2035'!S1141)*5/15+'TM1.5SynPop_forCounty_2035'!S1141,0)</f>
        <v>5435</v>
      </c>
      <c r="T1141">
        <f>ROUND(('TM1.5SynPop_forCounty_2050'!T1141-'TM1.5SynPop_forCounty_2035'!T1141)*5/15+'TM1.5SynPop_forCounty_2035'!T1141,0)</f>
        <v>179</v>
      </c>
      <c r="U1141">
        <f>ROUND(('TM1.5SynPop_forCounty_2050'!U1141-'TM1.5SynPop_forCounty_2035'!U1141)*5/15+'TM1.5SynPop_forCounty_2035'!U1141,0)</f>
        <v>568</v>
      </c>
      <c r="V1141">
        <f>ROUND(('TM1.5SynPop_forCounty_2050'!V1141-'TM1.5SynPop_forCounty_2035'!V1141)*5/15+'TM1.5SynPop_forCounty_2035'!V1141,0)</f>
        <v>403</v>
      </c>
      <c r="W1141">
        <f>ROUND(('TM1.5SynPop_forCounty_2050'!W1141-'TM1.5SynPop_forCounty_2035'!W1141)*5/15+'TM1.5SynPop_forCounty_2035'!W1141,0)</f>
        <v>726</v>
      </c>
      <c r="X1141">
        <f>ROUND(('TM1.5SynPop_forCounty_2050'!X1141-'TM1.5SynPop_forCounty_2035'!X1141)*5/15+'TM1.5SynPop_forCounty_2035'!X1141,0)</f>
        <v>1819</v>
      </c>
      <c r="Y1141">
        <f>ROUND(('TM1.5SynPop_forCounty_2050'!Y1141-'TM1.5SynPop_forCounty_2035'!Y1141)*5/15+'TM1.5SynPop_forCounty_2035'!Y1141,0)</f>
        <v>1740</v>
      </c>
      <c r="Z1141">
        <f>ROUND(('TM1.5SynPop_forCounty_2050'!Z1141-'TM1.5SynPop_forCounty_2035'!Z1141)*5/15+'TM1.5SynPop_forCounty_2035'!Z1141,0)</f>
        <v>2655</v>
      </c>
      <c r="AA1141">
        <f>ROUND(('TM1.5SynPop_forCounty_2050'!AA1141-'TM1.5SynPop_forCounty_2035'!AA1141)*5/15+'TM1.5SynPop_forCounty_2035'!AA1141,0)</f>
        <v>354</v>
      </c>
    </row>
    <row r="1142" spans="1:27">
      <c r="A1142">
        <f>VLOOKUP(B1142,xwalk!$A$2:$D$1455,4,FALSE)</f>
        <v>5</v>
      </c>
      <c r="B1142">
        <v>1145</v>
      </c>
      <c r="C1142">
        <f>ROUND(('TM1.5SynPop_forCounty_2050'!C1142-'TM1.5SynPop_forCounty_2035'!C1142)*5/15+'TM1.5SynPop_forCounty_2035'!C1142,0)</f>
        <v>17977</v>
      </c>
      <c r="D1142">
        <f>ROUND(('TM1.5SynPop_forCounty_2050'!D1142-'TM1.5SynPop_forCounty_2035'!D1142)*5/15+'TM1.5SynPop_forCounty_2035'!D1142,0)</f>
        <v>48</v>
      </c>
      <c r="E1142">
        <f>ROUND(('TM1.5SynPop_forCounty_2050'!E1142-'TM1.5SynPop_forCounty_2035'!E1142)*5/15+'TM1.5SynPop_forCounty_2035'!E1142,0)</f>
        <v>1788</v>
      </c>
      <c r="F1142">
        <f>ROUND(('TM1.5SynPop_forCounty_2050'!F1142-'TM1.5SynPop_forCounty_2035'!F1142)*5/15+'TM1.5SynPop_forCounty_2035'!F1142,0)</f>
        <v>2338</v>
      </c>
      <c r="G1142">
        <f>ROUND(('TM1.5SynPop_forCounty_2050'!G1142-'TM1.5SynPop_forCounty_2035'!G1142)*5/15+'TM1.5SynPop_forCounty_2035'!G1142,0)</f>
        <v>1039</v>
      </c>
      <c r="H1142">
        <f>ROUND(('TM1.5SynPop_forCounty_2050'!H1142-'TM1.5SynPop_forCounty_2035'!H1142)*5/15+'TM1.5SynPop_forCounty_2035'!H1142,0)</f>
        <v>1075</v>
      </c>
      <c r="I1142">
        <f>ROUND(('TM1.5SynPop_forCounty_2050'!I1142-'TM1.5SynPop_forCounty_2035'!I1142)*5/15+'TM1.5SynPop_forCounty_2035'!I1142,0)</f>
        <v>987</v>
      </c>
      <c r="J1142">
        <f>ROUND(('TM1.5SynPop_forCounty_2050'!J1142-'TM1.5SynPop_forCounty_2035'!J1142)*5/15+'TM1.5SynPop_forCounty_2035'!J1142,0)</f>
        <v>2736</v>
      </c>
      <c r="K1142">
        <f>ROUND(('TM1.5SynPop_forCounty_2050'!K1142-'TM1.5SynPop_forCounty_2035'!K1142)*5/15+'TM1.5SynPop_forCounty_2035'!K1142,0)</f>
        <v>4536</v>
      </c>
      <c r="L1142">
        <f>ROUND(('TM1.5SynPop_forCounty_2050'!L1142-'TM1.5SynPop_forCounty_2035'!L1142)*5/15+'TM1.5SynPop_forCounty_2035'!L1142,0)</f>
        <v>3692</v>
      </c>
      <c r="M1142">
        <f>ROUND(('TM1.5SynPop_forCounty_2050'!M1142-'TM1.5SynPop_forCounty_2035'!M1142)*5/15+'TM1.5SynPop_forCounty_2035'!M1142,0)</f>
        <v>1038</v>
      </c>
      <c r="N1142">
        <f>ROUND(('TM1.5SynPop_forCounty_2050'!N1142-'TM1.5SynPop_forCounty_2035'!N1142)*5/15+'TM1.5SynPop_forCounty_2035'!N1142,0)</f>
        <v>698</v>
      </c>
      <c r="O1142">
        <f>ROUND(('TM1.5SynPop_forCounty_2050'!O1142-'TM1.5SynPop_forCounty_2035'!O1142)*5/15+'TM1.5SynPop_forCounty_2035'!O1142,0)</f>
        <v>2641</v>
      </c>
      <c r="P1142">
        <f>ROUND(('TM1.5SynPop_forCounty_2050'!P1142-'TM1.5SynPop_forCounty_2035'!P1142)*5/15+'TM1.5SynPop_forCounty_2035'!P1142,0)</f>
        <v>3900</v>
      </c>
      <c r="Q1142">
        <f>ROUND(('TM1.5SynPop_forCounty_2050'!Q1142-'TM1.5SynPop_forCounty_2035'!Q1142)*5/15+'TM1.5SynPop_forCounty_2035'!Q1142,0)</f>
        <v>2942</v>
      </c>
      <c r="R1142">
        <f>ROUND(('TM1.5SynPop_forCounty_2050'!R1142-'TM1.5SynPop_forCounty_2035'!R1142)*5/15+'TM1.5SynPop_forCounty_2035'!R1142,0)</f>
        <v>480</v>
      </c>
      <c r="S1142">
        <f>ROUND(('TM1.5SynPop_forCounty_2050'!S1142-'TM1.5SynPop_forCounty_2035'!S1142)*5/15+'TM1.5SynPop_forCounty_2035'!S1142,0)</f>
        <v>18026</v>
      </c>
      <c r="T1142">
        <f>ROUND(('TM1.5SynPop_forCounty_2050'!T1142-'TM1.5SynPop_forCounty_2035'!T1142)*5/15+'TM1.5SynPop_forCounty_2035'!T1142,0)</f>
        <v>492</v>
      </c>
      <c r="U1142">
        <f>ROUND(('TM1.5SynPop_forCounty_2050'!U1142-'TM1.5SynPop_forCounty_2035'!U1142)*5/15+'TM1.5SynPop_forCounty_2035'!U1142,0)</f>
        <v>1079</v>
      </c>
      <c r="V1142">
        <f>ROUND(('TM1.5SynPop_forCounty_2050'!V1142-'TM1.5SynPop_forCounty_2035'!V1142)*5/15+'TM1.5SynPop_forCounty_2035'!V1142,0)</f>
        <v>1642</v>
      </c>
      <c r="W1142">
        <f>ROUND(('TM1.5SynPop_forCounty_2050'!W1142-'TM1.5SynPop_forCounty_2035'!W1142)*5/15+'TM1.5SynPop_forCounty_2035'!W1142,0)</f>
        <v>4440</v>
      </c>
      <c r="X1142">
        <f>ROUND(('TM1.5SynPop_forCounty_2050'!X1142-'TM1.5SynPop_forCounty_2035'!X1142)*5/15+'TM1.5SynPop_forCounty_2035'!X1142,0)</f>
        <v>6196</v>
      </c>
      <c r="Y1142">
        <f>ROUND(('TM1.5SynPop_forCounty_2050'!Y1142-'TM1.5SynPop_forCounty_2035'!Y1142)*5/15+'TM1.5SynPop_forCounty_2035'!Y1142,0)</f>
        <v>4177</v>
      </c>
      <c r="Z1142">
        <f>ROUND(('TM1.5SynPop_forCounty_2050'!Z1142-'TM1.5SynPop_forCounty_2035'!Z1142)*5/15+'TM1.5SynPop_forCounty_2035'!Z1142,0)</f>
        <v>8142</v>
      </c>
      <c r="AA1142">
        <f>ROUND(('TM1.5SynPop_forCounty_2050'!AA1142-'TM1.5SynPop_forCounty_2035'!AA1142)*5/15+'TM1.5SynPop_forCounty_2035'!AA1142,0)</f>
        <v>782</v>
      </c>
    </row>
    <row r="1143" spans="1:27">
      <c r="A1143">
        <f>VLOOKUP(B1143,xwalk!$A$2:$D$1455,4,FALSE)</f>
        <v>5</v>
      </c>
      <c r="B1143">
        <v>1146</v>
      </c>
      <c r="C1143">
        <f>ROUND(('TM1.5SynPop_forCounty_2050'!C1143-'TM1.5SynPop_forCounty_2035'!C1143)*5/15+'TM1.5SynPop_forCounty_2035'!C1143,0)</f>
        <v>8802</v>
      </c>
      <c r="D1143">
        <f>ROUND(('TM1.5SynPop_forCounty_2050'!D1143-'TM1.5SynPop_forCounty_2035'!D1143)*5/15+'TM1.5SynPop_forCounty_2035'!D1143,0)</f>
        <v>35</v>
      </c>
      <c r="E1143">
        <f>ROUND(('TM1.5SynPop_forCounty_2050'!E1143-'TM1.5SynPop_forCounty_2035'!E1143)*5/15+'TM1.5SynPop_forCounty_2035'!E1143,0)</f>
        <v>776</v>
      </c>
      <c r="F1143">
        <f>ROUND(('TM1.5SynPop_forCounty_2050'!F1143-'TM1.5SynPop_forCounty_2035'!F1143)*5/15+'TM1.5SynPop_forCounty_2035'!F1143,0)</f>
        <v>1105</v>
      </c>
      <c r="G1143">
        <f>ROUND(('TM1.5SynPop_forCounty_2050'!G1143-'TM1.5SynPop_forCounty_2035'!G1143)*5/15+'TM1.5SynPop_forCounty_2035'!G1143,0)</f>
        <v>371</v>
      </c>
      <c r="H1143">
        <f>ROUND(('TM1.5SynPop_forCounty_2050'!H1143-'TM1.5SynPop_forCounty_2035'!H1143)*5/15+'TM1.5SynPop_forCounty_2035'!H1143,0)</f>
        <v>420</v>
      </c>
      <c r="I1143">
        <f>ROUND(('TM1.5SynPop_forCounty_2050'!I1143-'TM1.5SynPop_forCounty_2035'!I1143)*5/15+'TM1.5SynPop_forCounty_2035'!I1143,0)</f>
        <v>565</v>
      </c>
      <c r="J1143">
        <f>ROUND(('TM1.5SynPop_forCounty_2050'!J1143-'TM1.5SynPop_forCounty_2035'!J1143)*5/15+'TM1.5SynPop_forCounty_2035'!J1143,0)</f>
        <v>1556</v>
      </c>
      <c r="K1143">
        <f>ROUND(('TM1.5SynPop_forCounty_2050'!K1143-'TM1.5SynPop_forCounty_2035'!K1143)*5/15+'TM1.5SynPop_forCounty_2035'!K1143,0)</f>
        <v>2243</v>
      </c>
      <c r="L1143">
        <f>ROUND(('TM1.5SynPop_forCounty_2050'!L1143-'TM1.5SynPop_forCounty_2035'!L1143)*5/15+'TM1.5SynPop_forCounty_2035'!L1143,0)</f>
        <v>1611</v>
      </c>
      <c r="M1143">
        <f>ROUND(('TM1.5SynPop_forCounty_2050'!M1143-'TM1.5SynPop_forCounty_2035'!M1143)*5/15+'TM1.5SynPop_forCounty_2035'!M1143,0)</f>
        <v>509</v>
      </c>
      <c r="N1143">
        <f>ROUND(('TM1.5SynPop_forCounty_2050'!N1143-'TM1.5SynPop_forCounty_2035'!N1143)*5/15+'TM1.5SynPop_forCounty_2035'!N1143,0)</f>
        <v>430</v>
      </c>
      <c r="O1143">
        <f>ROUND(('TM1.5SynPop_forCounty_2050'!O1143-'TM1.5SynPop_forCounty_2035'!O1143)*5/15+'TM1.5SynPop_forCounty_2035'!O1143,0)</f>
        <v>1029</v>
      </c>
      <c r="P1143">
        <f>ROUND(('TM1.5SynPop_forCounty_2050'!P1143-'TM1.5SynPop_forCounty_2035'!P1143)*5/15+'TM1.5SynPop_forCounty_2035'!P1143,0)</f>
        <v>2182</v>
      </c>
      <c r="Q1143">
        <f>ROUND(('TM1.5SynPop_forCounty_2050'!Q1143-'TM1.5SynPop_forCounty_2035'!Q1143)*5/15+'TM1.5SynPop_forCounty_2035'!Q1143,0)</f>
        <v>1450</v>
      </c>
      <c r="R1143">
        <f>ROUND(('TM1.5SynPop_forCounty_2050'!R1143-'TM1.5SynPop_forCounty_2035'!R1143)*5/15+'TM1.5SynPop_forCounty_2035'!R1143,0)</f>
        <v>132</v>
      </c>
      <c r="S1143">
        <f>ROUND(('TM1.5SynPop_forCounty_2050'!S1143-'TM1.5SynPop_forCounty_2035'!S1143)*5/15+'TM1.5SynPop_forCounty_2035'!S1143,0)</f>
        <v>8837</v>
      </c>
      <c r="T1143">
        <f>ROUND(('TM1.5SynPop_forCounty_2050'!T1143-'TM1.5SynPop_forCounty_2035'!T1143)*5/15+'TM1.5SynPop_forCounty_2035'!T1143,0)</f>
        <v>241</v>
      </c>
      <c r="U1143">
        <f>ROUND(('TM1.5SynPop_forCounty_2050'!U1143-'TM1.5SynPop_forCounty_2035'!U1143)*5/15+'TM1.5SynPop_forCounty_2035'!U1143,0)</f>
        <v>557</v>
      </c>
      <c r="V1143">
        <f>ROUND(('TM1.5SynPop_forCounty_2050'!V1143-'TM1.5SynPop_forCounty_2035'!V1143)*5/15+'TM1.5SynPop_forCounty_2035'!V1143,0)</f>
        <v>783</v>
      </c>
      <c r="W1143">
        <f>ROUND(('TM1.5SynPop_forCounty_2050'!W1143-'TM1.5SynPop_forCounty_2035'!W1143)*5/15+'TM1.5SynPop_forCounty_2035'!W1143,0)</f>
        <v>2115</v>
      </c>
      <c r="X1143">
        <f>ROUND(('TM1.5SynPop_forCounty_2050'!X1143-'TM1.5SynPop_forCounty_2035'!X1143)*5/15+'TM1.5SynPop_forCounty_2035'!X1143,0)</f>
        <v>3094</v>
      </c>
      <c r="Y1143">
        <f>ROUND(('TM1.5SynPop_forCounty_2050'!Y1143-'TM1.5SynPop_forCounty_2035'!Y1143)*5/15+'TM1.5SynPop_forCounty_2035'!Y1143,0)</f>
        <v>2046</v>
      </c>
      <c r="Z1143">
        <f>ROUND(('TM1.5SynPop_forCounty_2050'!Z1143-'TM1.5SynPop_forCounty_2035'!Z1143)*5/15+'TM1.5SynPop_forCounty_2035'!Z1143,0)</f>
        <v>4241</v>
      </c>
      <c r="AA1143">
        <f>ROUND(('TM1.5SynPop_forCounty_2050'!AA1143-'TM1.5SynPop_forCounty_2035'!AA1143)*5/15+'TM1.5SynPop_forCounty_2035'!AA1143,0)</f>
        <v>370</v>
      </c>
    </row>
    <row r="1144" spans="1:27">
      <c r="A1144">
        <f>VLOOKUP(B1144,xwalk!$A$2:$D$1455,4,FALSE)</f>
        <v>5</v>
      </c>
      <c r="B1144">
        <v>1147</v>
      </c>
      <c r="C1144">
        <f>ROUND(('TM1.5SynPop_forCounty_2050'!C1144-'TM1.5SynPop_forCounty_2035'!C1144)*5/15+'TM1.5SynPop_forCounty_2035'!C1144,0)</f>
        <v>5573</v>
      </c>
      <c r="D1144">
        <f>ROUND(('TM1.5SynPop_forCounty_2050'!D1144-'TM1.5SynPop_forCounty_2035'!D1144)*5/15+'TM1.5SynPop_forCounty_2035'!D1144,0)</f>
        <v>23</v>
      </c>
      <c r="E1144">
        <f>ROUND(('TM1.5SynPop_forCounty_2050'!E1144-'TM1.5SynPop_forCounty_2035'!E1144)*5/15+'TM1.5SynPop_forCounty_2035'!E1144,0)</f>
        <v>112</v>
      </c>
      <c r="F1144">
        <f>ROUND(('TM1.5SynPop_forCounty_2050'!F1144-'TM1.5SynPop_forCounty_2035'!F1144)*5/15+'TM1.5SynPop_forCounty_2035'!F1144,0)</f>
        <v>162</v>
      </c>
      <c r="G1144">
        <f>ROUND(('TM1.5SynPop_forCounty_2050'!G1144-'TM1.5SynPop_forCounty_2035'!G1144)*5/15+'TM1.5SynPop_forCounty_2035'!G1144,0)</f>
        <v>350</v>
      </c>
      <c r="H1144">
        <f>ROUND(('TM1.5SynPop_forCounty_2050'!H1144-'TM1.5SynPop_forCounty_2035'!H1144)*5/15+'TM1.5SynPop_forCounty_2035'!H1144,0)</f>
        <v>302</v>
      </c>
      <c r="I1144">
        <f>ROUND(('TM1.5SynPop_forCounty_2050'!I1144-'TM1.5SynPop_forCounty_2035'!I1144)*5/15+'TM1.5SynPop_forCounty_2035'!I1144,0)</f>
        <v>458</v>
      </c>
      <c r="J1144">
        <f>ROUND(('TM1.5SynPop_forCounty_2050'!J1144-'TM1.5SynPop_forCounty_2035'!J1144)*5/15+'TM1.5SynPop_forCounty_2035'!J1144,0)</f>
        <v>978</v>
      </c>
      <c r="K1144">
        <f>ROUND(('TM1.5SynPop_forCounty_2050'!K1144-'TM1.5SynPop_forCounty_2035'!K1144)*5/15+'TM1.5SynPop_forCounty_2035'!K1144,0)</f>
        <v>663</v>
      </c>
      <c r="L1144">
        <f>ROUND(('TM1.5SynPop_forCounty_2050'!L1144-'TM1.5SynPop_forCounty_2035'!L1144)*5/15+'TM1.5SynPop_forCounty_2035'!L1144,0)</f>
        <v>818</v>
      </c>
      <c r="M1144">
        <f>ROUND(('TM1.5SynPop_forCounty_2050'!M1144-'TM1.5SynPop_forCounty_2035'!M1144)*5/15+'TM1.5SynPop_forCounty_2035'!M1144,0)</f>
        <v>356</v>
      </c>
      <c r="N1144">
        <f>ROUND(('TM1.5SynPop_forCounty_2050'!N1144-'TM1.5SynPop_forCounty_2035'!N1144)*5/15+'TM1.5SynPop_forCounty_2035'!N1144,0)</f>
        <v>523</v>
      </c>
      <c r="O1144">
        <f>ROUND(('TM1.5SynPop_forCounty_2050'!O1144-'TM1.5SynPop_forCounty_2035'!O1144)*5/15+'TM1.5SynPop_forCounty_2035'!O1144,0)</f>
        <v>733</v>
      </c>
      <c r="P1144">
        <f>ROUND(('TM1.5SynPop_forCounty_2050'!P1144-'TM1.5SynPop_forCounty_2035'!P1144)*5/15+'TM1.5SynPop_forCounty_2035'!P1144,0)</f>
        <v>721</v>
      </c>
      <c r="Q1144">
        <f>ROUND(('TM1.5SynPop_forCounty_2050'!Q1144-'TM1.5SynPop_forCounty_2035'!Q1144)*5/15+'TM1.5SynPop_forCounty_2035'!Q1144,0)</f>
        <v>670</v>
      </c>
      <c r="R1144">
        <f>ROUND(('TM1.5SynPop_forCounty_2050'!R1144-'TM1.5SynPop_forCounty_2035'!R1144)*5/15+'TM1.5SynPop_forCounty_2035'!R1144,0)</f>
        <v>237</v>
      </c>
      <c r="S1144">
        <f>ROUND(('TM1.5SynPop_forCounty_2050'!S1144-'TM1.5SynPop_forCounty_2035'!S1144)*5/15+'TM1.5SynPop_forCounty_2035'!S1144,0)</f>
        <v>5597</v>
      </c>
      <c r="T1144">
        <f>ROUND(('TM1.5SynPop_forCounty_2050'!T1144-'TM1.5SynPop_forCounty_2035'!T1144)*5/15+'TM1.5SynPop_forCounty_2035'!T1144,0)</f>
        <v>163</v>
      </c>
      <c r="U1144">
        <f>ROUND(('TM1.5SynPop_forCounty_2050'!U1144-'TM1.5SynPop_forCounty_2035'!U1144)*5/15+'TM1.5SynPop_forCounty_2035'!U1144,0)</f>
        <v>543</v>
      </c>
      <c r="V1144">
        <f>ROUND(('TM1.5SynPop_forCounty_2050'!V1144-'TM1.5SynPop_forCounty_2035'!V1144)*5/15+'TM1.5SynPop_forCounty_2035'!V1144,0)</f>
        <v>337</v>
      </c>
      <c r="W1144">
        <f>ROUND(('TM1.5SynPop_forCounty_2050'!W1144-'TM1.5SynPop_forCounty_2035'!W1144)*5/15+'TM1.5SynPop_forCounty_2035'!W1144,0)</f>
        <v>313</v>
      </c>
      <c r="X1144">
        <f>ROUND(('TM1.5SynPop_forCounty_2050'!X1144-'TM1.5SynPop_forCounty_2035'!X1144)*5/15+'TM1.5SynPop_forCounty_2035'!X1144,0)</f>
        <v>1697</v>
      </c>
      <c r="Y1144">
        <f>ROUND(('TM1.5SynPop_forCounty_2050'!Y1144-'TM1.5SynPop_forCounty_2035'!Y1144)*5/15+'TM1.5SynPop_forCounty_2035'!Y1144,0)</f>
        <v>2543</v>
      </c>
      <c r="Z1144">
        <f>ROUND(('TM1.5SynPop_forCounty_2050'!Z1144-'TM1.5SynPop_forCounty_2035'!Z1144)*5/15+'TM1.5SynPop_forCounty_2035'!Z1144,0)</f>
        <v>2461</v>
      </c>
      <c r="AA1144">
        <f>ROUND(('TM1.5SynPop_forCounty_2050'!AA1144-'TM1.5SynPop_forCounty_2035'!AA1144)*5/15+'TM1.5SynPop_forCounty_2035'!AA1144,0)</f>
        <v>338</v>
      </c>
    </row>
    <row r="1145" spans="1:27">
      <c r="A1145">
        <f>VLOOKUP(B1145,xwalk!$A$2:$D$1455,4,FALSE)</f>
        <v>5</v>
      </c>
      <c r="B1145">
        <v>1148</v>
      </c>
      <c r="C1145">
        <f>ROUND(('TM1.5SynPop_forCounty_2050'!C1145-'TM1.5SynPop_forCounty_2035'!C1145)*5/15+'TM1.5SynPop_forCounty_2035'!C1145,0)</f>
        <v>9376</v>
      </c>
      <c r="D1145">
        <f>ROUND(('TM1.5SynPop_forCounty_2050'!D1145-'TM1.5SynPop_forCounty_2035'!D1145)*5/15+'TM1.5SynPop_forCounty_2035'!D1145,0)</f>
        <v>3</v>
      </c>
      <c r="E1145">
        <f>ROUND(('TM1.5SynPop_forCounty_2050'!E1145-'TM1.5SynPop_forCounty_2035'!E1145)*5/15+'TM1.5SynPop_forCounty_2035'!E1145,0)</f>
        <v>431</v>
      </c>
      <c r="F1145">
        <f>ROUND(('TM1.5SynPop_forCounty_2050'!F1145-'TM1.5SynPop_forCounty_2035'!F1145)*5/15+'TM1.5SynPop_forCounty_2035'!F1145,0)</f>
        <v>631</v>
      </c>
      <c r="G1145">
        <f>ROUND(('TM1.5SynPop_forCounty_2050'!G1145-'TM1.5SynPop_forCounty_2035'!G1145)*5/15+'TM1.5SynPop_forCounty_2035'!G1145,0)</f>
        <v>1154</v>
      </c>
      <c r="H1145">
        <f>ROUND(('TM1.5SynPop_forCounty_2050'!H1145-'TM1.5SynPop_forCounty_2035'!H1145)*5/15+'TM1.5SynPop_forCounty_2035'!H1145,0)</f>
        <v>701</v>
      </c>
      <c r="I1145">
        <f>ROUND(('TM1.5SynPop_forCounty_2050'!I1145-'TM1.5SynPop_forCounty_2035'!I1145)*5/15+'TM1.5SynPop_forCounty_2035'!I1145,0)</f>
        <v>1200</v>
      </c>
      <c r="J1145">
        <f>ROUND(('TM1.5SynPop_forCounty_2050'!J1145-'TM1.5SynPop_forCounty_2035'!J1145)*5/15+'TM1.5SynPop_forCounty_2035'!J1145,0)</f>
        <v>2683</v>
      </c>
      <c r="K1145">
        <f>ROUND(('TM1.5SynPop_forCounty_2050'!K1145-'TM1.5SynPop_forCounty_2035'!K1145)*5/15+'TM1.5SynPop_forCounty_2035'!K1145,0)</f>
        <v>4299</v>
      </c>
      <c r="L1145">
        <f>ROUND(('TM1.5SynPop_forCounty_2050'!L1145-'TM1.5SynPop_forCounty_2035'!L1145)*5/15+'TM1.5SynPop_forCounty_2035'!L1145,0)</f>
        <v>2436</v>
      </c>
      <c r="M1145">
        <f>ROUND(('TM1.5SynPop_forCounty_2050'!M1145-'TM1.5SynPop_forCounty_2035'!M1145)*5/15+'TM1.5SynPop_forCounty_2035'!M1145,0)</f>
        <v>56</v>
      </c>
      <c r="N1145">
        <f>ROUND(('TM1.5SynPop_forCounty_2050'!N1145-'TM1.5SynPop_forCounty_2035'!N1145)*5/15+'TM1.5SynPop_forCounty_2035'!N1145,0)</f>
        <v>9</v>
      </c>
      <c r="O1145">
        <f>ROUND(('TM1.5SynPop_forCounty_2050'!O1145-'TM1.5SynPop_forCounty_2035'!O1145)*5/15+'TM1.5SynPop_forCounty_2035'!O1145,0)</f>
        <v>5564</v>
      </c>
      <c r="P1145">
        <f>ROUND(('TM1.5SynPop_forCounty_2050'!P1145-'TM1.5SynPop_forCounty_2035'!P1145)*5/15+'TM1.5SynPop_forCounty_2035'!P1145,0)</f>
        <v>945</v>
      </c>
      <c r="Q1145">
        <f>ROUND(('TM1.5SynPop_forCounty_2050'!Q1145-'TM1.5SynPop_forCounty_2035'!Q1145)*5/15+'TM1.5SynPop_forCounty_2035'!Q1145,0)</f>
        <v>258</v>
      </c>
      <c r="R1145">
        <f>ROUND(('TM1.5SynPop_forCounty_2050'!R1145-'TM1.5SynPop_forCounty_2035'!R1145)*5/15+'TM1.5SynPop_forCounty_2035'!R1145,0)</f>
        <v>33</v>
      </c>
      <c r="S1145">
        <f>ROUND(('TM1.5SynPop_forCounty_2050'!S1145-'TM1.5SynPop_forCounty_2035'!S1145)*5/15+'TM1.5SynPop_forCounty_2035'!S1145,0)</f>
        <v>9379</v>
      </c>
      <c r="T1145">
        <f>ROUND(('TM1.5SynPop_forCounty_2050'!T1145-'TM1.5SynPop_forCounty_2035'!T1145)*5/15+'TM1.5SynPop_forCounty_2035'!T1145,0)</f>
        <v>2</v>
      </c>
      <c r="U1145">
        <f>ROUND(('TM1.5SynPop_forCounty_2050'!U1145-'TM1.5SynPop_forCounty_2035'!U1145)*5/15+'TM1.5SynPop_forCounty_2035'!U1145,0)</f>
        <v>2</v>
      </c>
      <c r="V1145">
        <f>ROUND(('TM1.5SynPop_forCounty_2050'!V1145-'TM1.5SynPop_forCounty_2035'!V1145)*5/15+'TM1.5SynPop_forCounty_2035'!V1145,0)</f>
        <v>15</v>
      </c>
      <c r="W1145">
        <f>ROUND(('TM1.5SynPop_forCounty_2050'!W1145-'TM1.5SynPop_forCounty_2035'!W1145)*5/15+'TM1.5SynPop_forCounty_2035'!W1145,0)</f>
        <v>26</v>
      </c>
      <c r="X1145">
        <f>ROUND(('TM1.5SynPop_forCounty_2050'!X1145-'TM1.5SynPop_forCounty_2035'!X1145)*5/15+'TM1.5SynPop_forCounty_2035'!X1145,0)</f>
        <v>445</v>
      </c>
      <c r="Y1145">
        <f>ROUND(('TM1.5SynPop_forCounty_2050'!Y1145-'TM1.5SynPop_forCounty_2035'!Y1145)*5/15+'TM1.5SynPop_forCounty_2035'!Y1145,0)</f>
        <v>8889</v>
      </c>
      <c r="Z1145">
        <f>ROUND(('TM1.5SynPop_forCounty_2050'!Z1145-'TM1.5SynPop_forCounty_2035'!Z1145)*5/15+'TM1.5SynPop_forCounty_2035'!Z1145,0)</f>
        <v>3841</v>
      </c>
      <c r="AA1145">
        <f>ROUND(('TM1.5SynPop_forCounty_2050'!AA1145-'TM1.5SynPop_forCounty_2035'!AA1145)*5/15+'TM1.5SynPop_forCounty_2035'!AA1145,0)</f>
        <v>2</v>
      </c>
    </row>
    <row r="1146" spans="1:27">
      <c r="A1146">
        <f>VLOOKUP(B1146,xwalk!$A$2:$D$1455,4,FALSE)</f>
        <v>5</v>
      </c>
      <c r="B1146">
        <v>1149</v>
      </c>
      <c r="C1146">
        <f>ROUND(('TM1.5SynPop_forCounty_2050'!C1146-'TM1.5SynPop_forCounty_2035'!C1146)*5/15+'TM1.5SynPop_forCounty_2035'!C1146,0)</f>
        <v>5230</v>
      </c>
      <c r="D1146">
        <f>ROUND(('TM1.5SynPop_forCounty_2050'!D1146-'TM1.5SynPop_forCounty_2035'!D1146)*5/15+'TM1.5SynPop_forCounty_2035'!D1146,0)</f>
        <v>24</v>
      </c>
      <c r="E1146">
        <f>ROUND(('TM1.5SynPop_forCounty_2050'!E1146-'TM1.5SynPop_forCounty_2035'!E1146)*5/15+'TM1.5SynPop_forCounty_2035'!E1146,0)</f>
        <v>71</v>
      </c>
      <c r="F1146">
        <f>ROUND(('TM1.5SynPop_forCounty_2050'!F1146-'TM1.5SynPop_forCounty_2035'!F1146)*5/15+'TM1.5SynPop_forCounty_2035'!F1146,0)</f>
        <v>111</v>
      </c>
      <c r="G1146">
        <f>ROUND(('TM1.5SynPop_forCounty_2050'!G1146-'TM1.5SynPop_forCounty_2035'!G1146)*5/15+'TM1.5SynPop_forCounty_2035'!G1146,0)</f>
        <v>312</v>
      </c>
      <c r="H1146">
        <f>ROUND(('TM1.5SynPop_forCounty_2050'!H1146-'TM1.5SynPop_forCounty_2035'!H1146)*5/15+'TM1.5SynPop_forCounty_2035'!H1146,0)</f>
        <v>305</v>
      </c>
      <c r="I1146">
        <f>ROUND(('TM1.5SynPop_forCounty_2050'!I1146-'TM1.5SynPop_forCounty_2035'!I1146)*5/15+'TM1.5SynPop_forCounty_2035'!I1146,0)</f>
        <v>446</v>
      </c>
      <c r="J1146">
        <f>ROUND(('TM1.5SynPop_forCounty_2050'!J1146-'TM1.5SynPop_forCounty_2035'!J1146)*5/15+'TM1.5SynPop_forCounty_2035'!J1146,0)</f>
        <v>964</v>
      </c>
      <c r="K1146">
        <f>ROUND(('TM1.5SynPop_forCounty_2050'!K1146-'TM1.5SynPop_forCounty_2035'!K1146)*5/15+'TM1.5SynPop_forCounty_2035'!K1146,0)</f>
        <v>570</v>
      </c>
      <c r="L1146">
        <f>ROUND(('TM1.5SynPop_forCounty_2050'!L1146-'TM1.5SynPop_forCounty_2035'!L1146)*5/15+'TM1.5SynPop_forCounty_2035'!L1146,0)</f>
        <v>815</v>
      </c>
      <c r="M1146">
        <f>ROUND(('TM1.5SynPop_forCounty_2050'!M1146-'TM1.5SynPop_forCounty_2035'!M1146)*5/15+'TM1.5SynPop_forCounty_2035'!M1146,0)</f>
        <v>359</v>
      </c>
      <c r="N1146">
        <f>ROUND(('TM1.5SynPop_forCounty_2050'!N1146-'TM1.5SynPop_forCounty_2035'!N1146)*5/15+'TM1.5SynPop_forCounty_2035'!N1146,0)</f>
        <v>466</v>
      </c>
      <c r="O1146">
        <f>ROUND(('TM1.5SynPop_forCounty_2050'!O1146-'TM1.5SynPop_forCounty_2035'!O1146)*5/15+'TM1.5SynPop_forCounty_2035'!O1146,0)</f>
        <v>509</v>
      </c>
      <c r="P1146">
        <f>ROUND(('TM1.5SynPop_forCounty_2050'!P1146-'TM1.5SynPop_forCounty_2035'!P1146)*5/15+'TM1.5SynPop_forCounty_2035'!P1146,0)</f>
        <v>860</v>
      </c>
      <c r="Q1146">
        <f>ROUND(('TM1.5SynPop_forCounty_2050'!Q1146-'TM1.5SynPop_forCounty_2035'!Q1146)*5/15+'TM1.5SynPop_forCounty_2035'!Q1146,0)</f>
        <v>665</v>
      </c>
      <c r="R1146">
        <f>ROUND(('TM1.5SynPop_forCounty_2050'!R1146-'TM1.5SynPop_forCounty_2035'!R1146)*5/15+'TM1.5SynPop_forCounty_2035'!R1146,0)</f>
        <v>176</v>
      </c>
      <c r="S1146">
        <f>ROUND(('TM1.5SynPop_forCounty_2050'!S1146-'TM1.5SynPop_forCounty_2035'!S1146)*5/15+'TM1.5SynPop_forCounty_2035'!S1146,0)</f>
        <v>5254</v>
      </c>
      <c r="T1146">
        <f>ROUND(('TM1.5SynPop_forCounty_2050'!T1146-'TM1.5SynPop_forCounty_2035'!T1146)*5/15+'TM1.5SynPop_forCounty_2035'!T1146,0)</f>
        <v>184</v>
      </c>
      <c r="U1146">
        <f>ROUND(('TM1.5SynPop_forCounty_2050'!U1146-'TM1.5SynPop_forCounty_2035'!U1146)*5/15+'TM1.5SynPop_forCounty_2035'!U1146,0)</f>
        <v>619</v>
      </c>
      <c r="V1146">
        <f>ROUND(('TM1.5SynPop_forCounty_2050'!V1146-'TM1.5SynPop_forCounty_2035'!V1146)*5/15+'TM1.5SynPop_forCounty_2035'!V1146,0)</f>
        <v>377</v>
      </c>
      <c r="W1146">
        <f>ROUND(('TM1.5SynPop_forCounty_2050'!W1146-'TM1.5SynPop_forCounty_2035'!W1146)*5/15+'TM1.5SynPop_forCounty_2035'!W1146,0)</f>
        <v>697</v>
      </c>
      <c r="X1146">
        <f>ROUND(('TM1.5SynPop_forCounty_2050'!X1146-'TM1.5SynPop_forCounty_2035'!X1146)*5/15+'TM1.5SynPop_forCounty_2035'!X1146,0)</f>
        <v>2076</v>
      </c>
      <c r="Y1146">
        <f>ROUND(('TM1.5SynPop_forCounty_2050'!Y1146-'TM1.5SynPop_forCounty_2035'!Y1146)*5/15+'TM1.5SynPop_forCounty_2035'!Y1146,0)</f>
        <v>1300</v>
      </c>
      <c r="Z1146">
        <f>ROUND(('TM1.5SynPop_forCounty_2050'!Z1146-'TM1.5SynPop_forCounty_2035'!Z1146)*5/15+'TM1.5SynPop_forCounty_2035'!Z1146,0)</f>
        <v>2640</v>
      </c>
      <c r="AA1146">
        <f>ROUND(('TM1.5SynPop_forCounty_2050'!AA1146-'TM1.5SynPop_forCounty_2035'!AA1146)*5/15+'TM1.5SynPop_forCounty_2035'!AA1146,0)</f>
        <v>374</v>
      </c>
    </row>
    <row r="1147" spans="1:27">
      <c r="A1147">
        <f>VLOOKUP(B1147,xwalk!$A$2:$D$1455,4,FALSE)</f>
        <v>5</v>
      </c>
      <c r="B1147">
        <v>1150</v>
      </c>
      <c r="C1147">
        <f>ROUND(('TM1.5SynPop_forCounty_2050'!C1147-'TM1.5SynPop_forCounty_2035'!C1147)*5/15+'TM1.5SynPop_forCounty_2035'!C1147,0)</f>
        <v>6690</v>
      </c>
      <c r="D1147">
        <f>ROUND(('TM1.5SynPop_forCounty_2050'!D1147-'TM1.5SynPop_forCounty_2035'!D1147)*5/15+'TM1.5SynPop_forCounty_2035'!D1147,0)</f>
        <v>8</v>
      </c>
      <c r="E1147">
        <f>ROUND(('TM1.5SynPop_forCounty_2050'!E1147-'TM1.5SynPop_forCounty_2035'!E1147)*5/15+'TM1.5SynPop_forCounty_2035'!E1147,0)</f>
        <v>237</v>
      </c>
      <c r="F1147">
        <f>ROUND(('TM1.5SynPop_forCounty_2050'!F1147-'TM1.5SynPop_forCounty_2035'!F1147)*5/15+'TM1.5SynPop_forCounty_2035'!F1147,0)</f>
        <v>339</v>
      </c>
      <c r="G1147">
        <f>ROUND(('TM1.5SynPop_forCounty_2050'!G1147-'TM1.5SynPop_forCounty_2035'!G1147)*5/15+'TM1.5SynPop_forCounty_2035'!G1147,0)</f>
        <v>321</v>
      </c>
      <c r="H1147">
        <f>ROUND(('TM1.5SynPop_forCounty_2050'!H1147-'TM1.5SynPop_forCounty_2035'!H1147)*5/15+'TM1.5SynPop_forCounty_2035'!H1147,0)</f>
        <v>353</v>
      </c>
      <c r="I1147">
        <f>ROUND(('TM1.5SynPop_forCounty_2050'!I1147-'TM1.5SynPop_forCounty_2035'!I1147)*5/15+'TM1.5SynPop_forCounty_2035'!I1147,0)</f>
        <v>467</v>
      </c>
      <c r="J1147">
        <f>ROUND(('TM1.5SynPop_forCounty_2050'!J1147-'TM1.5SynPop_forCounty_2035'!J1147)*5/15+'TM1.5SynPop_forCounty_2035'!J1147,0)</f>
        <v>1059</v>
      </c>
      <c r="K1147">
        <f>ROUND(('TM1.5SynPop_forCounty_2050'!K1147-'TM1.5SynPop_forCounty_2035'!K1147)*5/15+'TM1.5SynPop_forCounty_2035'!K1147,0)</f>
        <v>659</v>
      </c>
      <c r="L1147">
        <f>ROUND(('TM1.5SynPop_forCounty_2050'!L1147-'TM1.5SynPop_forCounty_2035'!L1147)*5/15+'TM1.5SynPop_forCounty_2035'!L1147,0)</f>
        <v>1042</v>
      </c>
      <c r="M1147">
        <f>ROUND(('TM1.5SynPop_forCounty_2050'!M1147-'TM1.5SynPop_forCounty_2035'!M1147)*5/15+'TM1.5SynPop_forCounty_2035'!M1147,0)</f>
        <v>472</v>
      </c>
      <c r="N1147">
        <f>ROUND(('TM1.5SynPop_forCounty_2050'!N1147-'TM1.5SynPop_forCounty_2035'!N1147)*5/15+'TM1.5SynPop_forCounty_2035'!N1147,0)</f>
        <v>602</v>
      </c>
      <c r="O1147">
        <f>ROUND(('TM1.5SynPop_forCounty_2050'!O1147-'TM1.5SynPop_forCounty_2035'!O1147)*5/15+'TM1.5SynPop_forCounty_2035'!O1147,0)</f>
        <v>630</v>
      </c>
      <c r="P1147">
        <f>ROUND(('TM1.5SynPop_forCounty_2050'!P1147-'TM1.5SynPop_forCounty_2035'!P1147)*5/15+'TM1.5SynPop_forCounty_2035'!P1147,0)</f>
        <v>1343</v>
      </c>
      <c r="Q1147">
        <f>ROUND(('TM1.5SynPop_forCounty_2050'!Q1147-'TM1.5SynPop_forCounty_2035'!Q1147)*5/15+'TM1.5SynPop_forCounty_2035'!Q1147,0)</f>
        <v>672</v>
      </c>
      <c r="R1147">
        <f>ROUND(('TM1.5SynPop_forCounty_2050'!R1147-'TM1.5SynPop_forCounty_2035'!R1147)*5/15+'TM1.5SynPop_forCounty_2035'!R1147,0)</f>
        <v>130</v>
      </c>
      <c r="S1147">
        <f>ROUND(('TM1.5SynPop_forCounty_2050'!S1147-'TM1.5SynPop_forCounty_2035'!S1147)*5/15+'TM1.5SynPop_forCounty_2035'!S1147,0)</f>
        <v>6698</v>
      </c>
      <c r="T1147">
        <f>ROUND(('TM1.5SynPop_forCounty_2050'!T1147-'TM1.5SynPop_forCounty_2035'!T1147)*5/15+'TM1.5SynPop_forCounty_2035'!T1147,0)</f>
        <v>211</v>
      </c>
      <c r="U1147">
        <f>ROUND(('TM1.5SynPop_forCounty_2050'!U1147-'TM1.5SynPop_forCounty_2035'!U1147)*5/15+'TM1.5SynPop_forCounty_2035'!U1147,0)</f>
        <v>906</v>
      </c>
      <c r="V1147">
        <f>ROUND(('TM1.5SynPop_forCounty_2050'!V1147-'TM1.5SynPop_forCounty_2035'!V1147)*5/15+'TM1.5SynPop_forCounty_2035'!V1147,0)</f>
        <v>426</v>
      </c>
      <c r="W1147">
        <f>ROUND(('TM1.5SynPop_forCounty_2050'!W1147-'TM1.5SynPop_forCounty_2035'!W1147)*5/15+'TM1.5SynPop_forCounty_2035'!W1147,0)</f>
        <v>801</v>
      </c>
      <c r="X1147">
        <f>ROUND(('TM1.5SynPop_forCounty_2050'!X1147-'TM1.5SynPop_forCounty_2035'!X1147)*5/15+'TM1.5SynPop_forCounty_2035'!X1147,0)</f>
        <v>2425</v>
      </c>
      <c r="Y1147">
        <f>ROUND(('TM1.5SynPop_forCounty_2050'!Y1147-'TM1.5SynPop_forCounty_2035'!Y1147)*5/15+'TM1.5SynPop_forCounty_2035'!Y1147,0)</f>
        <v>1930</v>
      </c>
      <c r="Z1147">
        <f>ROUND(('TM1.5SynPop_forCounty_2050'!Z1147-'TM1.5SynPop_forCounty_2035'!Z1147)*5/15+'TM1.5SynPop_forCounty_2035'!Z1147,0)</f>
        <v>3283</v>
      </c>
      <c r="AA1147">
        <f>ROUND(('TM1.5SynPop_forCounty_2050'!AA1147-'TM1.5SynPop_forCounty_2035'!AA1147)*5/15+'TM1.5SynPop_forCounty_2035'!AA1147,0)</f>
        <v>517</v>
      </c>
    </row>
    <row r="1148" spans="1:27">
      <c r="A1148">
        <f>VLOOKUP(B1148,xwalk!$A$2:$D$1455,4,FALSE)</f>
        <v>5</v>
      </c>
      <c r="B1148">
        <v>1151</v>
      </c>
      <c r="C1148">
        <f>ROUND(('TM1.5SynPop_forCounty_2050'!C1148-'TM1.5SynPop_forCounty_2035'!C1148)*5/15+'TM1.5SynPop_forCounty_2035'!C1148,0)</f>
        <v>5683</v>
      </c>
      <c r="D1148">
        <f>ROUND(('TM1.5SynPop_forCounty_2050'!D1148-'TM1.5SynPop_forCounty_2035'!D1148)*5/15+'TM1.5SynPop_forCounty_2035'!D1148,0)</f>
        <v>0</v>
      </c>
      <c r="E1148">
        <f>ROUND(('TM1.5SynPop_forCounty_2050'!E1148-'TM1.5SynPop_forCounty_2035'!E1148)*5/15+'TM1.5SynPop_forCounty_2035'!E1148,0)</f>
        <v>28</v>
      </c>
      <c r="F1148">
        <f>ROUND(('TM1.5SynPop_forCounty_2050'!F1148-'TM1.5SynPop_forCounty_2035'!F1148)*5/15+'TM1.5SynPop_forCounty_2035'!F1148,0)</f>
        <v>63</v>
      </c>
      <c r="G1148">
        <f>ROUND(('TM1.5SynPop_forCounty_2050'!G1148-'TM1.5SynPop_forCounty_2035'!G1148)*5/15+'TM1.5SynPop_forCounty_2035'!G1148,0)</f>
        <v>265</v>
      </c>
      <c r="H1148">
        <f>ROUND(('TM1.5SynPop_forCounty_2050'!H1148-'TM1.5SynPop_forCounty_2035'!H1148)*5/15+'TM1.5SynPop_forCounty_2035'!H1148,0)</f>
        <v>290</v>
      </c>
      <c r="I1148">
        <f>ROUND(('TM1.5SynPop_forCounty_2050'!I1148-'TM1.5SynPop_forCounty_2035'!I1148)*5/15+'TM1.5SynPop_forCounty_2035'!I1148,0)</f>
        <v>497</v>
      </c>
      <c r="J1148">
        <f>ROUND(('TM1.5SynPop_forCounty_2050'!J1148-'TM1.5SynPop_forCounty_2035'!J1148)*5/15+'TM1.5SynPop_forCounty_2035'!J1148,0)</f>
        <v>927</v>
      </c>
      <c r="K1148">
        <f>ROUND(('TM1.5SynPop_forCounty_2050'!K1148-'TM1.5SynPop_forCounty_2035'!K1148)*5/15+'TM1.5SynPop_forCounty_2035'!K1148,0)</f>
        <v>251</v>
      </c>
      <c r="L1148">
        <f>ROUND(('TM1.5SynPop_forCounty_2050'!L1148-'TM1.5SynPop_forCounty_2035'!L1148)*5/15+'TM1.5SynPop_forCounty_2035'!L1148,0)</f>
        <v>799</v>
      </c>
      <c r="M1148">
        <f>ROUND(('TM1.5SynPop_forCounty_2050'!M1148-'TM1.5SynPop_forCounty_2035'!M1148)*5/15+'TM1.5SynPop_forCounty_2035'!M1148,0)</f>
        <v>364</v>
      </c>
      <c r="N1148">
        <f>ROUND(('TM1.5SynPop_forCounty_2050'!N1148-'TM1.5SynPop_forCounty_2035'!N1148)*5/15+'TM1.5SynPop_forCounty_2035'!N1148,0)</f>
        <v>656</v>
      </c>
      <c r="O1148">
        <f>ROUND(('TM1.5SynPop_forCounty_2050'!O1148-'TM1.5SynPop_forCounty_2035'!O1148)*5/15+'TM1.5SynPop_forCounty_2035'!O1148,0)</f>
        <v>563</v>
      </c>
      <c r="P1148">
        <f>ROUND(('TM1.5SynPop_forCounty_2050'!P1148-'TM1.5SynPop_forCounty_2035'!P1148)*5/15+'TM1.5SynPop_forCounty_2035'!P1148,0)</f>
        <v>687</v>
      </c>
      <c r="Q1148">
        <f>ROUND(('TM1.5SynPop_forCounty_2050'!Q1148-'TM1.5SynPop_forCounty_2035'!Q1148)*5/15+'TM1.5SynPop_forCounty_2035'!Q1148,0)</f>
        <v>517</v>
      </c>
      <c r="R1148">
        <f>ROUND(('TM1.5SynPop_forCounty_2050'!R1148-'TM1.5SynPop_forCounty_2035'!R1148)*5/15+'TM1.5SynPop_forCounty_2035'!R1148,0)</f>
        <v>303</v>
      </c>
      <c r="S1148">
        <f>ROUND(('TM1.5SynPop_forCounty_2050'!S1148-'TM1.5SynPop_forCounty_2035'!S1148)*5/15+'TM1.5SynPop_forCounty_2035'!S1148,0)</f>
        <v>5683</v>
      </c>
      <c r="T1148">
        <f>ROUND(('TM1.5SynPop_forCounty_2050'!T1148-'TM1.5SynPop_forCounty_2035'!T1148)*5/15+'TM1.5SynPop_forCounty_2035'!T1148,0)</f>
        <v>195</v>
      </c>
      <c r="U1148">
        <f>ROUND(('TM1.5SynPop_forCounty_2050'!U1148-'TM1.5SynPop_forCounty_2035'!U1148)*5/15+'TM1.5SynPop_forCounty_2035'!U1148,0)</f>
        <v>873</v>
      </c>
      <c r="V1148">
        <f>ROUND(('TM1.5SynPop_forCounty_2050'!V1148-'TM1.5SynPop_forCounty_2035'!V1148)*5/15+'TM1.5SynPop_forCounty_2035'!V1148,0)</f>
        <v>421</v>
      </c>
      <c r="W1148">
        <f>ROUND(('TM1.5SynPop_forCounty_2050'!W1148-'TM1.5SynPop_forCounty_2035'!W1148)*5/15+'TM1.5SynPop_forCounty_2035'!W1148,0)</f>
        <v>536</v>
      </c>
      <c r="X1148">
        <f>ROUND(('TM1.5SynPop_forCounty_2050'!X1148-'TM1.5SynPop_forCounty_2035'!X1148)*5/15+'TM1.5SynPop_forCounty_2035'!X1148,0)</f>
        <v>2012</v>
      </c>
      <c r="Y1148">
        <f>ROUND(('TM1.5SynPop_forCounty_2050'!Y1148-'TM1.5SynPop_forCounty_2035'!Y1148)*5/15+'TM1.5SynPop_forCounty_2035'!Y1148,0)</f>
        <v>1646</v>
      </c>
      <c r="Z1148">
        <f>ROUND(('TM1.5SynPop_forCounty_2050'!Z1148-'TM1.5SynPop_forCounty_2035'!Z1148)*5/15+'TM1.5SynPop_forCounty_2035'!Z1148,0)</f>
        <v>2908</v>
      </c>
      <c r="AA1148">
        <f>ROUND(('TM1.5SynPop_forCounty_2050'!AA1148-'TM1.5SynPop_forCounty_2035'!AA1148)*5/15+'TM1.5SynPop_forCounty_2035'!AA1148,0)</f>
        <v>513</v>
      </c>
    </row>
    <row r="1149" spans="1:27">
      <c r="A1149">
        <f>VLOOKUP(B1149,xwalk!$A$2:$D$1455,4,FALSE)</f>
        <v>5</v>
      </c>
      <c r="B1149">
        <v>1152</v>
      </c>
      <c r="C1149">
        <f>ROUND(('TM1.5SynPop_forCounty_2050'!C1149-'TM1.5SynPop_forCounty_2035'!C1149)*5/15+'TM1.5SynPop_forCounty_2035'!C1149,0)</f>
        <v>9993</v>
      </c>
      <c r="D1149">
        <f>ROUND(('TM1.5SynPop_forCounty_2050'!D1149-'TM1.5SynPop_forCounty_2035'!D1149)*5/15+'TM1.5SynPop_forCounty_2035'!D1149,0)</f>
        <v>0</v>
      </c>
      <c r="E1149">
        <f>ROUND(('TM1.5SynPop_forCounty_2050'!E1149-'TM1.5SynPop_forCounty_2035'!E1149)*5/15+'TM1.5SynPop_forCounty_2035'!E1149,0)</f>
        <v>675</v>
      </c>
      <c r="F1149">
        <f>ROUND(('TM1.5SynPop_forCounty_2050'!F1149-'TM1.5SynPop_forCounty_2035'!F1149)*5/15+'TM1.5SynPop_forCounty_2035'!F1149,0)</f>
        <v>1065</v>
      </c>
      <c r="G1149">
        <f>ROUND(('TM1.5SynPop_forCounty_2050'!G1149-'TM1.5SynPop_forCounty_2035'!G1149)*5/15+'TM1.5SynPop_forCounty_2035'!G1149,0)</f>
        <v>595</v>
      </c>
      <c r="H1149">
        <f>ROUND(('TM1.5SynPop_forCounty_2050'!H1149-'TM1.5SynPop_forCounty_2035'!H1149)*5/15+'TM1.5SynPop_forCounty_2035'!H1149,0)</f>
        <v>594</v>
      </c>
      <c r="I1149">
        <f>ROUND(('TM1.5SynPop_forCounty_2050'!I1149-'TM1.5SynPop_forCounty_2035'!I1149)*5/15+'TM1.5SynPop_forCounty_2035'!I1149,0)</f>
        <v>500</v>
      </c>
      <c r="J1149">
        <f>ROUND(('TM1.5SynPop_forCounty_2050'!J1149-'TM1.5SynPop_forCounty_2035'!J1149)*5/15+'TM1.5SynPop_forCounty_2035'!J1149,0)</f>
        <v>1035</v>
      </c>
      <c r="K1149">
        <f>ROUND(('TM1.5SynPop_forCounty_2050'!K1149-'TM1.5SynPop_forCounty_2035'!K1149)*5/15+'TM1.5SynPop_forCounty_2035'!K1149,0)</f>
        <v>1273</v>
      </c>
      <c r="L1149">
        <f>ROUND(('TM1.5SynPop_forCounty_2050'!L1149-'TM1.5SynPop_forCounty_2035'!L1149)*5/15+'TM1.5SynPop_forCounty_2035'!L1149,0)</f>
        <v>1739</v>
      </c>
      <c r="M1149">
        <f>ROUND(('TM1.5SynPop_forCounty_2050'!M1149-'TM1.5SynPop_forCounty_2035'!M1149)*5/15+'TM1.5SynPop_forCounty_2035'!M1149,0)</f>
        <v>683</v>
      </c>
      <c r="N1149">
        <f>ROUND(('TM1.5SynPop_forCounty_2050'!N1149-'TM1.5SynPop_forCounty_2035'!N1149)*5/15+'TM1.5SynPop_forCounty_2035'!N1149,0)</f>
        <v>770</v>
      </c>
      <c r="O1149">
        <f>ROUND(('TM1.5SynPop_forCounty_2050'!O1149-'TM1.5SynPop_forCounty_2035'!O1149)*5/15+'TM1.5SynPop_forCounty_2035'!O1149,0)</f>
        <v>802</v>
      </c>
      <c r="P1149">
        <f>ROUND(('TM1.5SynPop_forCounty_2050'!P1149-'TM1.5SynPop_forCounty_2035'!P1149)*5/15+'TM1.5SynPop_forCounty_2035'!P1149,0)</f>
        <v>1566</v>
      </c>
      <c r="Q1149">
        <f>ROUND(('TM1.5SynPop_forCounty_2050'!Q1149-'TM1.5SynPop_forCounty_2035'!Q1149)*5/15+'TM1.5SynPop_forCounty_2035'!Q1149,0)</f>
        <v>1562</v>
      </c>
      <c r="R1149">
        <f>ROUND(('TM1.5SynPop_forCounty_2050'!R1149-'TM1.5SynPop_forCounty_2035'!R1149)*5/15+'TM1.5SynPop_forCounty_2035'!R1149,0)</f>
        <v>534</v>
      </c>
      <c r="S1149">
        <f>ROUND(('TM1.5SynPop_forCounty_2050'!S1149-'TM1.5SynPop_forCounty_2035'!S1149)*5/15+'TM1.5SynPop_forCounty_2035'!S1149,0)</f>
        <v>9993</v>
      </c>
      <c r="T1149">
        <f>ROUND(('TM1.5SynPop_forCounty_2050'!T1149-'TM1.5SynPop_forCounty_2035'!T1149)*5/15+'TM1.5SynPop_forCounty_2035'!T1149,0)</f>
        <v>239</v>
      </c>
      <c r="U1149">
        <f>ROUND(('TM1.5SynPop_forCounty_2050'!U1149-'TM1.5SynPop_forCounty_2035'!U1149)*5/15+'TM1.5SynPop_forCounty_2035'!U1149,0)</f>
        <v>1105</v>
      </c>
      <c r="V1149">
        <f>ROUND(('TM1.5SynPop_forCounty_2050'!V1149-'TM1.5SynPop_forCounty_2035'!V1149)*5/15+'TM1.5SynPop_forCounty_2035'!V1149,0)</f>
        <v>1069</v>
      </c>
      <c r="W1149">
        <f>ROUND(('TM1.5SynPop_forCounty_2050'!W1149-'TM1.5SynPop_forCounty_2035'!W1149)*5/15+'TM1.5SynPop_forCounty_2035'!W1149,0)</f>
        <v>1314</v>
      </c>
      <c r="X1149">
        <f>ROUND(('TM1.5SynPop_forCounty_2050'!X1149-'TM1.5SynPop_forCounty_2035'!X1149)*5/15+'TM1.5SynPop_forCounty_2035'!X1149,0)</f>
        <v>3625</v>
      </c>
      <c r="Y1149">
        <f>ROUND(('TM1.5SynPop_forCounty_2050'!Y1149-'TM1.5SynPop_forCounty_2035'!Y1149)*5/15+'TM1.5SynPop_forCounty_2035'!Y1149,0)</f>
        <v>2641</v>
      </c>
      <c r="Z1149">
        <f>ROUND(('TM1.5SynPop_forCounty_2050'!Z1149-'TM1.5SynPop_forCounty_2035'!Z1149)*5/15+'TM1.5SynPop_forCounty_2035'!Z1149,0)</f>
        <v>4572</v>
      </c>
      <c r="AA1149">
        <f>ROUND(('TM1.5SynPop_forCounty_2050'!AA1149-'TM1.5SynPop_forCounty_2035'!AA1149)*5/15+'TM1.5SynPop_forCounty_2035'!AA1149,0)</f>
        <v>729</v>
      </c>
    </row>
    <row r="1150" spans="1:27">
      <c r="A1150">
        <f>VLOOKUP(B1150,xwalk!$A$2:$D$1455,4,FALSE)</f>
        <v>5</v>
      </c>
      <c r="B1150">
        <v>1153</v>
      </c>
      <c r="C1150">
        <f>ROUND(('TM1.5SynPop_forCounty_2050'!C1150-'TM1.5SynPop_forCounty_2035'!C1150)*5/15+'TM1.5SynPop_forCounty_2035'!C1150,0)</f>
        <v>4182</v>
      </c>
      <c r="D1150">
        <f>ROUND(('TM1.5SynPop_forCounty_2050'!D1150-'TM1.5SynPop_forCounty_2035'!D1150)*5/15+'TM1.5SynPop_forCounty_2035'!D1150,0)</f>
        <v>4</v>
      </c>
      <c r="E1150">
        <f>ROUND(('TM1.5SynPop_forCounty_2050'!E1150-'TM1.5SynPop_forCounty_2035'!E1150)*5/15+'TM1.5SynPop_forCounty_2035'!E1150,0)</f>
        <v>50</v>
      </c>
      <c r="F1150">
        <f>ROUND(('TM1.5SynPop_forCounty_2050'!F1150-'TM1.5SynPop_forCounty_2035'!F1150)*5/15+'TM1.5SynPop_forCounty_2035'!F1150,0)</f>
        <v>71</v>
      </c>
      <c r="G1150">
        <f>ROUND(('TM1.5SynPop_forCounty_2050'!G1150-'TM1.5SynPop_forCounty_2035'!G1150)*5/15+'TM1.5SynPop_forCounty_2035'!G1150,0)</f>
        <v>190</v>
      </c>
      <c r="H1150">
        <f>ROUND(('TM1.5SynPop_forCounty_2050'!H1150-'TM1.5SynPop_forCounty_2035'!H1150)*5/15+'TM1.5SynPop_forCounty_2035'!H1150,0)</f>
        <v>194</v>
      </c>
      <c r="I1150">
        <f>ROUND(('TM1.5SynPop_forCounty_2050'!I1150-'TM1.5SynPop_forCounty_2035'!I1150)*5/15+'TM1.5SynPop_forCounty_2035'!I1150,0)</f>
        <v>371</v>
      </c>
      <c r="J1150">
        <f>ROUND(('TM1.5SynPop_forCounty_2050'!J1150-'TM1.5SynPop_forCounty_2035'!J1150)*5/15+'TM1.5SynPop_forCounty_2035'!J1150,0)</f>
        <v>689</v>
      </c>
      <c r="K1150">
        <f>ROUND(('TM1.5SynPop_forCounty_2050'!K1150-'TM1.5SynPop_forCounty_2035'!K1150)*5/15+'TM1.5SynPop_forCounty_2035'!K1150,0)</f>
        <v>179</v>
      </c>
      <c r="L1150">
        <f>ROUND(('TM1.5SynPop_forCounty_2050'!L1150-'TM1.5SynPop_forCounty_2035'!L1150)*5/15+'TM1.5SynPop_forCounty_2035'!L1150,0)</f>
        <v>669</v>
      </c>
      <c r="M1150">
        <f>ROUND(('TM1.5SynPop_forCounty_2050'!M1150-'TM1.5SynPop_forCounty_2035'!M1150)*5/15+'TM1.5SynPop_forCounty_2035'!M1150,0)</f>
        <v>272</v>
      </c>
      <c r="N1150">
        <f>ROUND(('TM1.5SynPop_forCounty_2050'!N1150-'TM1.5SynPop_forCounty_2035'!N1150)*5/15+'TM1.5SynPop_forCounty_2035'!N1150,0)</f>
        <v>445</v>
      </c>
      <c r="O1150">
        <f>ROUND(('TM1.5SynPop_forCounty_2050'!O1150-'TM1.5SynPop_forCounty_2035'!O1150)*5/15+'TM1.5SynPop_forCounty_2035'!O1150,0)</f>
        <v>376</v>
      </c>
      <c r="P1150">
        <f>ROUND(('TM1.5SynPop_forCounty_2050'!P1150-'TM1.5SynPop_forCounty_2035'!P1150)*5/15+'TM1.5SynPop_forCounty_2035'!P1150,0)</f>
        <v>548</v>
      </c>
      <c r="Q1150">
        <f>ROUND(('TM1.5SynPop_forCounty_2050'!Q1150-'TM1.5SynPop_forCounty_2035'!Q1150)*5/15+'TM1.5SynPop_forCounty_2035'!Q1150,0)</f>
        <v>464</v>
      </c>
      <c r="R1150">
        <f>ROUND(('TM1.5SynPop_forCounty_2050'!R1150-'TM1.5SynPop_forCounty_2035'!R1150)*5/15+'TM1.5SynPop_forCounty_2035'!R1150,0)</f>
        <v>177</v>
      </c>
      <c r="S1150">
        <f>ROUND(('TM1.5SynPop_forCounty_2050'!S1150-'TM1.5SynPop_forCounty_2035'!S1150)*5/15+'TM1.5SynPop_forCounty_2035'!S1150,0)</f>
        <v>4187</v>
      </c>
      <c r="T1150">
        <f>ROUND(('TM1.5SynPop_forCounty_2050'!T1150-'TM1.5SynPop_forCounty_2035'!T1150)*5/15+'TM1.5SynPop_forCounty_2035'!T1150,0)</f>
        <v>117</v>
      </c>
      <c r="U1150">
        <f>ROUND(('TM1.5SynPop_forCounty_2050'!U1150-'TM1.5SynPop_forCounty_2035'!U1150)*5/15+'TM1.5SynPop_forCounty_2035'!U1150,0)</f>
        <v>535</v>
      </c>
      <c r="V1150">
        <f>ROUND(('TM1.5SynPop_forCounty_2050'!V1150-'TM1.5SynPop_forCounty_2035'!V1150)*5/15+'TM1.5SynPop_forCounty_2035'!V1150,0)</f>
        <v>318</v>
      </c>
      <c r="W1150">
        <f>ROUND(('TM1.5SynPop_forCounty_2050'!W1150-'TM1.5SynPop_forCounty_2035'!W1150)*5/15+'TM1.5SynPop_forCounty_2035'!W1150,0)</f>
        <v>318</v>
      </c>
      <c r="X1150">
        <f>ROUND(('TM1.5SynPop_forCounty_2050'!X1150-'TM1.5SynPop_forCounty_2035'!X1150)*5/15+'TM1.5SynPop_forCounty_2035'!X1150,0)</f>
        <v>1467</v>
      </c>
      <c r="Y1150">
        <f>ROUND(('TM1.5SynPop_forCounty_2050'!Y1150-'TM1.5SynPop_forCounty_2035'!Y1150)*5/15+'TM1.5SynPop_forCounty_2035'!Y1150,0)</f>
        <v>1432</v>
      </c>
      <c r="Z1150">
        <f>ROUND(('TM1.5SynPop_forCounty_2050'!Z1150-'TM1.5SynPop_forCounty_2035'!Z1150)*5/15+'TM1.5SynPop_forCounty_2035'!Z1150,0)</f>
        <v>2180</v>
      </c>
      <c r="AA1150">
        <f>ROUND(('TM1.5SynPop_forCounty_2050'!AA1150-'TM1.5SynPop_forCounty_2035'!AA1150)*5/15+'TM1.5SynPop_forCounty_2035'!AA1150,0)</f>
        <v>314</v>
      </c>
    </row>
    <row r="1151" spans="1:27">
      <c r="A1151">
        <f>VLOOKUP(B1151,xwalk!$A$2:$D$1455,4,FALSE)</f>
        <v>5</v>
      </c>
      <c r="B1151">
        <v>1154</v>
      </c>
      <c r="C1151">
        <f>ROUND(('TM1.5SynPop_forCounty_2050'!C1151-'TM1.5SynPop_forCounty_2035'!C1151)*5/15+'TM1.5SynPop_forCounty_2035'!C1151,0)</f>
        <v>12187</v>
      </c>
      <c r="D1151">
        <f>ROUND(('TM1.5SynPop_forCounty_2050'!D1151-'TM1.5SynPop_forCounty_2035'!D1151)*5/15+'TM1.5SynPop_forCounty_2035'!D1151,0)</f>
        <v>8</v>
      </c>
      <c r="E1151">
        <f>ROUND(('TM1.5SynPop_forCounty_2050'!E1151-'TM1.5SynPop_forCounty_2035'!E1151)*5/15+'TM1.5SynPop_forCounty_2035'!E1151,0)</f>
        <v>1088</v>
      </c>
      <c r="F1151">
        <f>ROUND(('TM1.5SynPop_forCounty_2050'!F1151-'TM1.5SynPop_forCounty_2035'!F1151)*5/15+'TM1.5SynPop_forCounty_2035'!F1151,0)</f>
        <v>1096</v>
      </c>
      <c r="G1151">
        <f>ROUND(('TM1.5SynPop_forCounty_2050'!G1151-'TM1.5SynPop_forCounty_2035'!G1151)*5/15+'TM1.5SynPop_forCounty_2035'!G1151,0)</f>
        <v>303</v>
      </c>
      <c r="H1151">
        <f>ROUND(('TM1.5SynPop_forCounty_2050'!H1151-'TM1.5SynPop_forCounty_2035'!H1151)*5/15+'TM1.5SynPop_forCounty_2035'!H1151,0)</f>
        <v>406</v>
      </c>
      <c r="I1151">
        <f>ROUND(('TM1.5SynPop_forCounty_2050'!I1151-'TM1.5SynPop_forCounty_2035'!I1151)*5/15+'TM1.5SynPop_forCounty_2035'!I1151,0)</f>
        <v>670</v>
      </c>
      <c r="J1151">
        <f>ROUND(('TM1.5SynPop_forCounty_2050'!J1151-'TM1.5SynPop_forCounty_2035'!J1151)*5/15+'TM1.5SynPop_forCounty_2035'!J1151,0)</f>
        <v>1330</v>
      </c>
      <c r="K1151">
        <f>ROUND(('TM1.5SynPop_forCounty_2050'!K1151-'TM1.5SynPop_forCounty_2035'!K1151)*5/15+'TM1.5SynPop_forCounty_2035'!K1151,0)</f>
        <v>891</v>
      </c>
      <c r="L1151">
        <f>ROUND(('TM1.5SynPop_forCounty_2050'!L1151-'TM1.5SynPop_forCounty_2035'!L1151)*5/15+'TM1.5SynPop_forCounty_2035'!L1151,0)</f>
        <v>2103</v>
      </c>
      <c r="M1151">
        <f>ROUND(('TM1.5SynPop_forCounty_2050'!M1151-'TM1.5SynPop_forCounty_2035'!M1151)*5/15+'TM1.5SynPop_forCounty_2035'!M1151,0)</f>
        <v>685</v>
      </c>
      <c r="N1151">
        <f>ROUND(('TM1.5SynPop_forCounty_2050'!N1151-'TM1.5SynPop_forCounty_2035'!N1151)*5/15+'TM1.5SynPop_forCounty_2035'!N1151,0)</f>
        <v>1215</v>
      </c>
      <c r="O1151">
        <f>ROUND(('TM1.5SynPop_forCounty_2050'!O1151-'TM1.5SynPop_forCounty_2035'!O1151)*5/15+'TM1.5SynPop_forCounty_2035'!O1151,0)</f>
        <v>1907</v>
      </c>
      <c r="P1151">
        <f>ROUND(('TM1.5SynPop_forCounty_2050'!P1151-'TM1.5SynPop_forCounty_2035'!P1151)*5/15+'TM1.5SynPop_forCounty_2035'!P1151,0)</f>
        <v>1386</v>
      </c>
      <c r="Q1151">
        <f>ROUND(('TM1.5SynPop_forCounty_2050'!Q1151-'TM1.5SynPop_forCounty_2035'!Q1151)*5/15+'TM1.5SynPop_forCounty_2035'!Q1151,0)</f>
        <v>1302</v>
      </c>
      <c r="R1151">
        <f>ROUND(('TM1.5SynPop_forCounty_2050'!R1151-'TM1.5SynPop_forCounty_2035'!R1151)*5/15+'TM1.5SynPop_forCounty_2035'!R1151,0)</f>
        <v>299</v>
      </c>
      <c r="S1151">
        <f>ROUND(('TM1.5SynPop_forCounty_2050'!S1151-'TM1.5SynPop_forCounty_2035'!S1151)*5/15+'TM1.5SynPop_forCounty_2035'!S1151,0)</f>
        <v>12196</v>
      </c>
      <c r="T1151">
        <f>ROUND(('TM1.5SynPop_forCounty_2050'!T1151-'TM1.5SynPop_forCounty_2035'!T1151)*5/15+'TM1.5SynPop_forCounty_2035'!T1151,0)</f>
        <v>332</v>
      </c>
      <c r="U1151">
        <f>ROUND(('TM1.5SynPop_forCounty_2050'!U1151-'TM1.5SynPop_forCounty_2035'!U1151)*5/15+'TM1.5SynPop_forCounty_2035'!U1151,0)</f>
        <v>1442</v>
      </c>
      <c r="V1151">
        <f>ROUND(('TM1.5SynPop_forCounty_2050'!V1151-'TM1.5SynPop_forCounty_2035'!V1151)*5/15+'TM1.5SynPop_forCounty_2035'!V1151,0)</f>
        <v>797</v>
      </c>
      <c r="W1151">
        <f>ROUND(('TM1.5SynPop_forCounty_2050'!W1151-'TM1.5SynPop_forCounty_2035'!W1151)*5/15+'TM1.5SynPop_forCounty_2035'!W1151,0)</f>
        <v>814</v>
      </c>
      <c r="X1151">
        <f>ROUND(('TM1.5SynPop_forCounty_2050'!X1151-'TM1.5SynPop_forCounty_2035'!X1151)*5/15+'TM1.5SynPop_forCounty_2035'!X1151,0)</f>
        <v>4036</v>
      </c>
      <c r="Y1151">
        <f>ROUND(('TM1.5SynPop_forCounty_2050'!Y1151-'TM1.5SynPop_forCounty_2035'!Y1151)*5/15+'TM1.5SynPop_forCounty_2035'!Y1151,0)</f>
        <v>4774</v>
      </c>
      <c r="Z1151">
        <f>ROUND(('TM1.5SynPop_forCounty_2050'!Z1151-'TM1.5SynPop_forCounty_2035'!Z1151)*5/15+'TM1.5SynPop_forCounty_2035'!Z1151,0)</f>
        <v>6302</v>
      </c>
      <c r="AA1151">
        <f>ROUND(('TM1.5SynPop_forCounty_2050'!AA1151-'TM1.5SynPop_forCounty_2035'!AA1151)*5/15+'TM1.5SynPop_forCounty_2035'!AA1151,0)</f>
        <v>908</v>
      </c>
    </row>
    <row r="1152" spans="1:27">
      <c r="A1152">
        <f>VLOOKUP(B1152,xwalk!$A$2:$D$1455,4,FALSE)</f>
        <v>5</v>
      </c>
      <c r="B1152">
        <v>1155</v>
      </c>
      <c r="C1152">
        <f>ROUND(('TM1.5SynPop_forCounty_2050'!C1152-'TM1.5SynPop_forCounty_2035'!C1152)*5/15+'TM1.5SynPop_forCounty_2035'!C1152,0)</f>
        <v>1855</v>
      </c>
      <c r="D1152">
        <f>ROUND(('TM1.5SynPop_forCounty_2050'!D1152-'TM1.5SynPop_forCounty_2035'!D1152)*5/15+'TM1.5SynPop_forCounty_2035'!D1152,0)</f>
        <v>0</v>
      </c>
      <c r="E1152">
        <f>ROUND(('TM1.5SynPop_forCounty_2050'!E1152-'TM1.5SynPop_forCounty_2035'!E1152)*5/15+'TM1.5SynPop_forCounty_2035'!E1152,0)</f>
        <v>13</v>
      </c>
      <c r="F1152">
        <f>ROUND(('TM1.5SynPop_forCounty_2050'!F1152-'TM1.5SynPop_forCounty_2035'!F1152)*5/15+'TM1.5SynPop_forCounty_2035'!F1152,0)</f>
        <v>24</v>
      </c>
      <c r="G1152">
        <f>ROUND(('TM1.5SynPop_forCounty_2050'!G1152-'TM1.5SynPop_forCounty_2035'!G1152)*5/15+'TM1.5SynPop_forCounty_2035'!G1152,0)</f>
        <v>81</v>
      </c>
      <c r="H1152">
        <f>ROUND(('TM1.5SynPop_forCounty_2050'!H1152-'TM1.5SynPop_forCounty_2035'!H1152)*5/15+'TM1.5SynPop_forCounty_2035'!H1152,0)</f>
        <v>107</v>
      </c>
      <c r="I1152">
        <f>ROUND(('TM1.5SynPop_forCounty_2050'!I1152-'TM1.5SynPop_forCounty_2035'!I1152)*5/15+'TM1.5SynPop_forCounty_2035'!I1152,0)</f>
        <v>169</v>
      </c>
      <c r="J1152">
        <f>ROUND(('TM1.5SynPop_forCounty_2050'!J1152-'TM1.5SynPop_forCounty_2035'!J1152)*5/15+'TM1.5SynPop_forCounty_2035'!J1152,0)</f>
        <v>326</v>
      </c>
      <c r="K1152">
        <f>ROUND(('TM1.5SynPop_forCounty_2050'!K1152-'TM1.5SynPop_forCounty_2035'!K1152)*5/15+'TM1.5SynPop_forCounty_2035'!K1152,0)</f>
        <v>112</v>
      </c>
      <c r="L1152">
        <f>ROUND(('TM1.5SynPop_forCounty_2050'!L1152-'TM1.5SynPop_forCounty_2035'!L1152)*5/15+'TM1.5SynPop_forCounty_2035'!L1152,0)</f>
        <v>292</v>
      </c>
      <c r="M1152">
        <f>ROUND(('TM1.5SynPop_forCounty_2050'!M1152-'TM1.5SynPop_forCounty_2035'!M1152)*5/15+'TM1.5SynPop_forCounty_2035'!M1152,0)</f>
        <v>138</v>
      </c>
      <c r="N1152">
        <f>ROUND(('TM1.5SynPop_forCounty_2050'!N1152-'TM1.5SynPop_forCounty_2035'!N1152)*5/15+'TM1.5SynPop_forCounty_2035'!N1152,0)</f>
        <v>179</v>
      </c>
      <c r="O1152">
        <f>ROUND(('TM1.5SynPop_forCounty_2050'!O1152-'TM1.5SynPop_forCounty_2035'!O1152)*5/15+'TM1.5SynPop_forCounty_2035'!O1152,0)</f>
        <v>154</v>
      </c>
      <c r="P1152">
        <f>ROUND(('TM1.5SynPop_forCounty_2050'!P1152-'TM1.5SynPop_forCounty_2035'!P1152)*5/15+'TM1.5SynPop_forCounty_2035'!P1152,0)</f>
        <v>218</v>
      </c>
      <c r="Q1152">
        <f>ROUND(('TM1.5SynPop_forCounty_2050'!Q1152-'TM1.5SynPop_forCounty_2035'!Q1152)*5/15+'TM1.5SynPop_forCounty_2035'!Q1152,0)</f>
        <v>288</v>
      </c>
      <c r="R1152">
        <f>ROUND(('TM1.5SynPop_forCounty_2050'!R1152-'TM1.5SynPop_forCounty_2035'!R1152)*5/15+'TM1.5SynPop_forCounty_2035'!R1152,0)</f>
        <v>61</v>
      </c>
      <c r="S1152">
        <f>ROUND(('TM1.5SynPop_forCounty_2050'!S1152-'TM1.5SynPop_forCounty_2035'!S1152)*5/15+'TM1.5SynPop_forCounty_2035'!S1152,0)</f>
        <v>1855</v>
      </c>
      <c r="T1152">
        <f>ROUND(('TM1.5SynPop_forCounty_2050'!T1152-'TM1.5SynPop_forCounty_2035'!T1152)*5/15+'TM1.5SynPop_forCounty_2035'!T1152,0)</f>
        <v>57</v>
      </c>
      <c r="U1152">
        <f>ROUND(('TM1.5SynPop_forCounty_2050'!U1152-'TM1.5SynPop_forCounty_2035'!U1152)*5/15+'TM1.5SynPop_forCounty_2035'!U1152,0)</f>
        <v>224</v>
      </c>
      <c r="V1152">
        <f>ROUND(('TM1.5SynPop_forCounty_2050'!V1152-'TM1.5SynPop_forCounty_2035'!V1152)*5/15+'TM1.5SynPop_forCounty_2035'!V1152,0)</f>
        <v>134</v>
      </c>
      <c r="W1152">
        <f>ROUND(('TM1.5SynPop_forCounty_2050'!W1152-'TM1.5SynPop_forCounty_2035'!W1152)*5/15+'TM1.5SynPop_forCounty_2035'!W1152,0)</f>
        <v>182</v>
      </c>
      <c r="X1152">
        <f>ROUND(('TM1.5SynPop_forCounty_2050'!X1152-'TM1.5SynPop_forCounty_2035'!X1152)*5/15+'TM1.5SynPop_forCounty_2035'!X1152,0)</f>
        <v>731</v>
      </c>
      <c r="Y1152">
        <f>ROUND(('TM1.5SynPop_forCounty_2050'!Y1152-'TM1.5SynPop_forCounty_2035'!Y1152)*5/15+'TM1.5SynPop_forCounty_2035'!Y1152,0)</f>
        <v>526</v>
      </c>
      <c r="Z1152">
        <f>ROUND(('TM1.5SynPop_forCounty_2050'!Z1152-'TM1.5SynPop_forCounty_2035'!Z1152)*5/15+'TM1.5SynPop_forCounty_2035'!Z1152,0)</f>
        <v>944</v>
      </c>
      <c r="AA1152">
        <f>ROUND(('TM1.5SynPop_forCounty_2050'!AA1152-'TM1.5SynPop_forCounty_2035'!AA1152)*5/15+'TM1.5SynPop_forCounty_2035'!AA1152,0)</f>
        <v>136</v>
      </c>
    </row>
    <row r="1153" spans="1:27">
      <c r="A1153">
        <f>VLOOKUP(B1153,xwalk!$A$2:$D$1455,4,FALSE)</f>
        <v>5</v>
      </c>
      <c r="B1153">
        <v>1156</v>
      </c>
      <c r="C1153">
        <f>ROUND(('TM1.5SynPop_forCounty_2050'!C1153-'TM1.5SynPop_forCounty_2035'!C1153)*5/15+'TM1.5SynPop_forCounty_2035'!C1153,0)</f>
        <v>4568</v>
      </c>
      <c r="D1153">
        <f>ROUND(('TM1.5SynPop_forCounty_2050'!D1153-'TM1.5SynPop_forCounty_2035'!D1153)*5/15+'TM1.5SynPop_forCounty_2035'!D1153,0)</f>
        <v>0</v>
      </c>
      <c r="E1153">
        <f>ROUND(('TM1.5SynPop_forCounty_2050'!E1153-'TM1.5SynPop_forCounty_2035'!E1153)*5/15+'TM1.5SynPop_forCounty_2035'!E1153,0)</f>
        <v>121</v>
      </c>
      <c r="F1153">
        <f>ROUND(('TM1.5SynPop_forCounty_2050'!F1153-'TM1.5SynPop_forCounty_2035'!F1153)*5/15+'TM1.5SynPop_forCounty_2035'!F1153,0)</f>
        <v>131</v>
      </c>
      <c r="G1153">
        <f>ROUND(('TM1.5SynPop_forCounty_2050'!G1153-'TM1.5SynPop_forCounty_2035'!G1153)*5/15+'TM1.5SynPop_forCounty_2035'!G1153,0)</f>
        <v>198</v>
      </c>
      <c r="H1153">
        <f>ROUND(('TM1.5SynPop_forCounty_2050'!H1153-'TM1.5SynPop_forCounty_2035'!H1153)*5/15+'TM1.5SynPop_forCounty_2035'!H1153,0)</f>
        <v>240</v>
      </c>
      <c r="I1153">
        <f>ROUND(('TM1.5SynPop_forCounty_2050'!I1153-'TM1.5SynPop_forCounty_2035'!I1153)*5/15+'TM1.5SynPop_forCounty_2035'!I1153,0)</f>
        <v>341</v>
      </c>
      <c r="J1153">
        <f>ROUND(('TM1.5SynPop_forCounty_2050'!J1153-'TM1.5SynPop_forCounty_2035'!J1153)*5/15+'TM1.5SynPop_forCounty_2035'!J1153,0)</f>
        <v>717</v>
      </c>
      <c r="K1153">
        <f>ROUND(('TM1.5SynPop_forCounty_2050'!K1153-'TM1.5SynPop_forCounty_2035'!K1153)*5/15+'TM1.5SynPop_forCounty_2035'!K1153,0)</f>
        <v>268</v>
      </c>
      <c r="L1153">
        <f>ROUND(('TM1.5SynPop_forCounty_2050'!L1153-'TM1.5SynPop_forCounty_2035'!L1153)*5/15+'TM1.5SynPop_forCounty_2035'!L1153,0)</f>
        <v>695</v>
      </c>
      <c r="M1153">
        <f>ROUND(('TM1.5SynPop_forCounty_2050'!M1153-'TM1.5SynPop_forCounty_2035'!M1153)*5/15+'TM1.5SynPop_forCounty_2035'!M1153,0)</f>
        <v>306</v>
      </c>
      <c r="N1153">
        <f>ROUND(('TM1.5SynPop_forCounty_2050'!N1153-'TM1.5SynPop_forCounty_2035'!N1153)*5/15+'TM1.5SynPop_forCounty_2035'!N1153,0)</f>
        <v>479</v>
      </c>
      <c r="O1153">
        <f>ROUND(('TM1.5SynPop_forCounty_2050'!O1153-'TM1.5SynPop_forCounty_2035'!O1153)*5/15+'TM1.5SynPop_forCounty_2035'!O1153,0)</f>
        <v>411</v>
      </c>
      <c r="P1153">
        <f>ROUND(('TM1.5SynPop_forCounty_2050'!P1153-'TM1.5SynPop_forCounty_2035'!P1153)*5/15+'TM1.5SynPop_forCounty_2035'!P1153,0)</f>
        <v>435</v>
      </c>
      <c r="Q1153">
        <f>ROUND(('TM1.5SynPop_forCounty_2050'!Q1153-'TM1.5SynPop_forCounty_2035'!Q1153)*5/15+'TM1.5SynPop_forCounty_2035'!Q1153,0)</f>
        <v>707</v>
      </c>
      <c r="R1153">
        <f>ROUND(('TM1.5SynPop_forCounty_2050'!R1153-'TM1.5SynPop_forCounty_2035'!R1153)*5/15+'TM1.5SynPop_forCounty_2035'!R1153,0)</f>
        <v>194</v>
      </c>
      <c r="S1153">
        <f>ROUND(('TM1.5SynPop_forCounty_2050'!S1153-'TM1.5SynPop_forCounty_2035'!S1153)*5/15+'TM1.5SynPop_forCounty_2035'!S1153,0)</f>
        <v>4568</v>
      </c>
      <c r="T1153">
        <f>ROUND(('TM1.5SynPop_forCounty_2050'!T1153-'TM1.5SynPop_forCounty_2035'!T1153)*5/15+'TM1.5SynPop_forCounty_2035'!T1153,0)</f>
        <v>158</v>
      </c>
      <c r="U1153">
        <f>ROUND(('TM1.5SynPop_forCounty_2050'!U1153-'TM1.5SynPop_forCounty_2035'!U1153)*5/15+'TM1.5SynPop_forCounty_2035'!U1153,0)</f>
        <v>639</v>
      </c>
      <c r="V1153">
        <f>ROUND(('TM1.5SynPop_forCounty_2050'!V1153-'TM1.5SynPop_forCounty_2035'!V1153)*5/15+'TM1.5SynPop_forCounty_2035'!V1153,0)</f>
        <v>330</v>
      </c>
      <c r="W1153">
        <f>ROUND(('TM1.5SynPop_forCounty_2050'!W1153-'TM1.5SynPop_forCounty_2035'!W1153)*5/15+'TM1.5SynPop_forCounty_2035'!W1153,0)</f>
        <v>460</v>
      </c>
      <c r="X1153">
        <f>ROUND(('TM1.5SynPop_forCounty_2050'!X1153-'TM1.5SynPop_forCounty_2035'!X1153)*5/15+'TM1.5SynPop_forCounty_2035'!X1153,0)</f>
        <v>1708</v>
      </c>
      <c r="Y1153">
        <f>ROUND(('TM1.5SynPop_forCounty_2050'!Y1153-'TM1.5SynPop_forCounty_2035'!Y1153)*5/15+'TM1.5SynPop_forCounty_2035'!Y1153,0)</f>
        <v>1273</v>
      </c>
      <c r="Z1153">
        <f>ROUND(('TM1.5SynPop_forCounty_2050'!Z1153-'TM1.5SynPop_forCounty_2035'!Z1153)*5/15+'TM1.5SynPop_forCounty_2035'!Z1153,0)</f>
        <v>2281</v>
      </c>
      <c r="AA1153">
        <f>ROUND(('TM1.5SynPop_forCounty_2050'!AA1153-'TM1.5SynPop_forCounty_2035'!AA1153)*5/15+'TM1.5SynPop_forCounty_2035'!AA1153,0)</f>
        <v>389</v>
      </c>
    </row>
    <row r="1154" spans="1:27">
      <c r="A1154">
        <f>VLOOKUP(B1154,xwalk!$A$2:$D$1455,4,FALSE)</f>
        <v>5</v>
      </c>
      <c r="B1154">
        <v>1157</v>
      </c>
      <c r="C1154">
        <f>ROUND(('TM1.5SynPop_forCounty_2050'!C1154-'TM1.5SynPop_forCounty_2035'!C1154)*5/15+'TM1.5SynPop_forCounty_2035'!C1154,0)</f>
        <v>3155</v>
      </c>
      <c r="D1154">
        <f>ROUND(('TM1.5SynPop_forCounty_2050'!D1154-'TM1.5SynPop_forCounty_2035'!D1154)*5/15+'TM1.5SynPop_forCounty_2035'!D1154,0)</f>
        <v>0</v>
      </c>
      <c r="E1154">
        <f>ROUND(('TM1.5SynPop_forCounty_2050'!E1154-'TM1.5SynPop_forCounty_2035'!E1154)*5/15+'TM1.5SynPop_forCounty_2035'!E1154,0)</f>
        <v>74</v>
      </c>
      <c r="F1154">
        <f>ROUND(('TM1.5SynPop_forCounty_2050'!F1154-'TM1.5SynPop_forCounty_2035'!F1154)*5/15+'TM1.5SynPop_forCounty_2035'!F1154,0)</f>
        <v>114</v>
      </c>
      <c r="G1154">
        <f>ROUND(('TM1.5SynPop_forCounty_2050'!G1154-'TM1.5SynPop_forCounty_2035'!G1154)*5/15+'TM1.5SynPop_forCounty_2035'!G1154,0)</f>
        <v>175</v>
      </c>
      <c r="H1154">
        <f>ROUND(('TM1.5SynPop_forCounty_2050'!H1154-'TM1.5SynPop_forCounty_2035'!H1154)*5/15+'TM1.5SynPop_forCounty_2035'!H1154,0)</f>
        <v>166</v>
      </c>
      <c r="I1154">
        <f>ROUND(('TM1.5SynPop_forCounty_2050'!I1154-'TM1.5SynPop_forCounty_2035'!I1154)*5/15+'TM1.5SynPop_forCounty_2035'!I1154,0)</f>
        <v>252</v>
      </c>
      <c r="J1154">
        <f>ROUND(('TM1.5SynPop_forCounty_2050'!J1154-'TM1.5SynPop_forCounty_2035'!J1154)*5/15+'TM1.5SynPop_forCounty_2035'!J1154,0)</f>
        <v>567</v>
      </c>
      <c r="K1154">
        <f>ROUND(('TM1.5SynPop_forCounty_2050'!K1154-'TM1.5SynPop_forCounty_2035'!K1154)*5/15+'TM1.5SynPop_forCounty_2035'!K1154,0)</f>
        <v>316</v>
      </c>
      <c r="L1154">
        <f>ROUND(('TM1.5SynPop_forCounty_2050'!L1154-'TM1.5SynPop_forCounty_2035'!L1154)*5/15+'TM1.5SynPop_forCounty_2035'!L1154,0)</f>
        <v>571</v>
      </c>
      <c r="M1154">
        <f>ROUND(('TM1.5SynPop_forCounty_2050'!M1154-'TM1.5SynPop_forCounty_2035'!M1154)*5/15+'TM1.5SynPop_forCounty_2035'!M1154,0)</f>
        <v>197</v>
      </c>
      <c r="N1154">
        <f>ROUND(('TM1.5SynPop_forCounty_2050'!N1154-'TM1.5SynPop_forCounty_2035'!N1154)*5/15+'TM1.5SynPop_forCounty_2035'!N1154,0)</f>
        <v>263</v>
      </c>
      <c r="O1154">
        <f>ROUND(('TM1.5SynPop_forCounty_2050'!O1154-'TM1.5SynPop_forCounty_2035'!O1154)*5/15+'TM1.5SynPop_forCounty_2035'!O1154,0)</f>
        <v>397</v>
      </c>
      <c r="P1154">
        <f>ROUND(('TM1.5SynPop_forCounty_2050'!P1154-'TM1.5SynPop_forCounty_2035'!P1154)*5/15+'TM1.5SynPop_forCounty_2035'!P1154,0)</f>
        <v>515</v>
      </c>
      <c r="Q1154">
        <f>ROUND(('TM1.5SynPop_forCounty_2050'!Q1154-'TM1.5SynPop_forCounty_2035'!Q1154)*5/15+'TM1.5SynPop_forCounty_2035'!Q1154,0)</f>
        <v>310</v>
      </c>
      <c r="R1154">
        <f>ROUND(('TM1.5SynPop_forCounty_2050'!R1154-'TM1.5SynPop_forCounty_2035'!R1154)*5/15+'TM1.5SynPop_forCounty_2035'!R1154,0)</f>
        <v>125</v>
      </c>
      <c r="S1154">
        <f>ROUND(('TM1.5SynPop_forCounty_2050'!S1154-'TM1.5SynPop_forCounty_2035'!S1154)*5/15+'TM1.5SynPop_forCounty_2035'!S1154,0)</f>
        <v>3155</v>
      </c>
      <c r="T1154">
        <f>ROUND(('TM1.5SynPop_forCounty_2050'!T1154-'TM1.5SynPop_forCounty_2035'!T1154)*5/15+'TM1.5SynPop_forCounty_2035'!T1154,0)</f>
        <v>49</v>
      </c>
      <c r="U1154">
        <f>ROUND(('TM1.5SynPop_forCounty_2050'!U1154-'TM1.5SynPop_forCounty_2035'!U1154)*5/15+'TM1.5SynPop_forCounty_2035'!U1154,0)</f>
        <v>279</v>
      </c>
      <c r="V1154">
        <f>ROUND(('TM1.5SynPop_forCounty_2050'!V1154-'TM1.5SynPop_forCounty_2035'!V1154)*5/15+'TM1.5SynPop_forCounty_2035'!V1154,0)</f>
        <v>178</v>
      </c>
      <c r="W1154">
        <f>ROUND(('TM1.5SynPop_forCounty_2050'!W1154-'TM1.5SynPop_forCounty_2035'!W1154)*5/15+'TM1.5SynPop_forCounty_2035'!W1154,0)</f>
        <v>139</v>
      </c>
      <c r="X1154">
        <f>ROUND(('TM1.5SynPop_forCounty_2050'!X1154-'TM1.5SynPop_forCounty_2035'!X1154)*5/15+'TM1.5SynPop_forCounty_2035'!X1154,0)</f>
        <v>938</v>
      </c>
      <c r="Y1154">
        <f>ROUND(('TM1.5SynPop_forCounty_2050'!Y1154-'TM1.5SynPop_forCounty_2035'!Y1154)*5/15+'TM1.5SynPop_forCounty_2035'!Y1154,0)</f>
        <v>1571</v>
      </c>
      <c r="Z1154">
        <f>ROUND(('TM1.5SynPop_forCounty_2050'!Z1154-'TM1.5SynPop_forCounty_2035'!Z1154)*5/15+'TM1.5SynPop_forCounty_2035'!Z1154,0)</f>
        <v>1398</v>
      </c>
      <c r="AA1154">
        <f>ROUND(('TM1.5SynPop_forCounty_2050'!AA1154-'TM1.5SynPop_forCounty_2035'!AA1154)*5/15+'TM1.5SynPop_forCounty_2035'!AA1154,0)</f>
        <v>159</v>
      </c>
    </row>
    <row r="1155" spans="1:27">
      <c r="A1155">
        <f>VLOOKUP(B1155,xwalk!$A$2:$D$1455,4,FALSE)</f>
        <v>5</v>
      </c>
      <c r="B1155">
        <v>1158</v>
      </c>
      <c r="C1155">
        <f>ROUND(('TM1.5SynPop_forCounty_2050'!C1155-'TM1.5SynPop_forCounty_2035'!C1155)*5/15+'TM1.5SynPop_forCounty_2035'!C1155,0)</f>
        <v>8936</v>
      </c>
      <c r="D1155">
        <f>ROUND(('TM1.5SynPop_forCounty_2050'!D1155-'TM1.5SynPop_forCounty_2035'!D1155)*5/15+'TM1.5SynPop_forCounty_2035'!D1155,0)</f>
        <v>0</v>
      </c>
      <c r="E1155">
        <f>ROUND(('TM1.5SynPop_forCounty_2050'!E1155-'TM1.5SynPop_forCounty_2035'!E1155)*5/15+'TM1.5SynPop_forCounty_2035'!E1155,0)</f>
        <v>191</v>
      </c>
      <c r="F1155">
        <f>ROUND(('TM1.5SynPop_forCounty_2050'!F1155-'TM1.5SynPop_forCounty_2035'!F1155)*5/15+'TM1.5SynPop_forCounty_2035'!F1155,0)</f>
        <v>230</v>
      </c>
      <c r="G1155">
        <f>ROUND(('TM1.5SynPop_forCounty_2050'!G1155-'TM1.5SynPop_forCounty_2035'!G1155)*5/15+'TM1.5SynPop_forCounty_2035'!G1155,0)</f>
        <v>413</v>
      </c>
      <c r="H1155">
        <f>ROUND(('TM1.5SynPop_forCounty_2050'!H1155-'TM1.5SynPop_forCounty_2035'!H1155)*5/15+'TM1.5SynPop_forCounty_2035'!H1155,0)</f>
        <v>429</v>
      </c>
      <c r="I1155">
        <f>ROUND(('TM1.5SynPop_forCounty_2050'!I1155-'TM1.5SynPop_forCounty_2035'!I1155)*5/15+'TM1.5SynPop_forCounty_2035'!I1155,0)</f>
        <v>782</v>
      </c>
      <c r="J1155">
        <f>ROUND(('TM1.5SynPop_forCounty_2050'!J1155-'TM1.5SynPop_forCounty_2035'!J1155)*5/15+'TM1.5SynPop_forCounty_2035'!J1155,0)</f>
        <v>1590</v>
      </c>
      <c r="K1155">
        <f>ROUND(('TM1.5SynPop_forCounty_2050'!K1155-'TM1.5SynPop_forCounty_2035'!K1155)*5/15+'TM1.5SynPop_forCounty_2035'!K1155,0)</f>
        <v>741</v>
      </c>
      <c r="L1155">
        <f>ROUND(('TM1.5SynPop_forCounty_2050'!L1155-'TM1.5SynPop_forCounty_2035'!L1155)*5/15+'TM1.5SynPop_forCounty_2035'!L1155,0)</f>
        <v>1435</v>
      </c>
      <c r="M1155">
        <f>ROUND(('TM1.5SynPop_forCounty_2050'!M1155-'TM1.5SynPop_forCounty_2035'!M1155)*5/15+'TM1.5SynPop_forCounty_2035'!M1155,0)</f>
        <v>672</v>
      </c>
      <c r="N1155">
        <f>ROUND(('TM1.5SynPop_forCounty_2050'!N1155-'TM1.5SynPop_forCounty_2035'!N1155)*5/15+'TM1.5SynPop_forCounty_2035'!N1155,0)</f>
        <v>787</v>
      </c>
      <c r="O1155">
        <f>ROUND(('TM1.5SynPop_forCounty_2050'!O1155-'TM1.5SynPop_forCounty_2035'!O1155)*5/15+'TM1.5SynPop_forCounty_2035'!O1155,0)</f>
        <v>956</v>
      </c>
      <c r="P1155">
        <f>ROUND(('TM1.5SynPop_forCounty_2050'!P1155-'TM1.5SynPop_forCounty_2035'!P1155)*5/15+'TM1.5SynPop_forCounty_2035'!P1155,0)</f>
        <v>1328</v>
      </c>
      <c r="Q1155">
        <f>ROUND(('TM1.5SynPop_forCounty_2050'!Q1155-'TM1.5SynPop_forCounty_2035'!Q1155)*5/15+'TM1.5SynPop_forCounty_2035'!Q1155,0)</f>
        <v>1245</v>
      </c>
      <c r="R1155">
        <f>ROUND(('TM1.5SynPop_forCounty_2050'!R1155-'TM1.5SynPop_forCounty_2035'!R1155)*5/15+'TM1.5SynPop_forCounty_2035'!R1155,0)</f>
        <v>107</v>
      </c>
      <c r="S1155">
        <f>ROUND(('TM1.5SynPop_forCounty_2050'!S1155-'TM1.5SynPop_forCounty_2035'!S1155)*5/15+'TM1.5SynPop_forCounty_2035'!S1155,0)</f>
        <v>8936</v>
      </c>
      <c r="T1155">
        <f>ROUND(('TM1.5SynPop_forCounty_2050'!T1155-'TM1.5SynPop_forCounty_2035'!T1155)*5/15+'TM1.5SynPop_forCounty_2035'!T1155,0)</f>
        <v>263</v>
      </c>
      <c r="U1155">
        <f>ROUND(('TM1.5SynPop_forCounty_2050'!U1155-'TM1.5SynPop_forCounty_2035'!U1155)*5/15+'TM1.5SynPop_forCounty_2035'!U1155,0)</f>
        <v>1171</v>
      </c>
      <c r="V1155">
        <f>ROUND(('TM1.5SynPop_forCounty_2050'!V1155-'TM1.5SynPop_forCounty_2035'!V1155)*5/15+'TM1.5SynPop_forCounty_2035'!V1155,0)</f>
        <v>502</v>
      </c>
      <c r="W1155">
        <f>ROUND(('TM1.5SynPop_forCounty_2050'!W1155-'TM1.5SynPop_forCounty_2035'!W1155)*5/15+'TM1.5SynPop_forCounty_2035'!W1155,0)</f>
        <v>856</v>
      </c>
      <c r="X1155">
        <f>ROUND(('TM1.5SynPop_forCounty_2050'!X1155-'TM1.5SynPop_forCounty_2035'!X1155)*5/15+'TM1.5SynPop_forCounty_2035'!X1155,0)</f>
        <v>3181</v>
      </c>
      <c r="Y1155">
        <f>ROUND(('TM1.5SynPop_forCounty_2050'!Y1155-'TM1.5SynPop_forCounty_2035'!Y1155)*5/15+'TM1.5SynPop_forCounty_2035'!Y1155,0)</f>
        <v>2962</v>
      </c>
      <c r="Z1155">
        <f>ROUND(('TM1.5SynPop_forCounty_2050'!Z1155-'TM1.5SynPop_forCounty_2035'!Z1155)*5/15+'TM1.5SynPop_forCounty_2035'!Z1155,0)</f>
        <v>4395</v>
      </c>
      <c r="AA1155">
        <f>ROUND(('TM1.5SynPop_forCounty_2050'!AA1155-'TM1.5SynPop_forCounty_2035'!AA1155)*5/15+'TM1.5SynPop_forCounty_2035'!AA1155,0)</f>
        <v>670</v>
      </c>
    </row>
    <row r="1156" spans="1:27">
      <c r="A1156">
        <f>VLOOKUP(B1156,xwalk!$A$2:$D$1455,4,FALSE)</f>
        <v>5</v>
      </c>
      <c r="B1156">
        <v>1159</v>
      </c>
      <c r="C1156">
        <f>ROUND(('TM1.5SynPop_forCounty_2050'!C1156-'TM1.5SynPop_forCounty_2035'!C1156)*5/15+'TM1.5SynPop_forCounty_2035'!C1156,0)</f>
        <v>2811</v>
      </c>
      <c r="D1156">
        <f>ROUND(('TM1.5SynPop_forCounty_2050'!D1156-'TM1.5SynPop_forCounty_2035'!D1156)*5/15+'TM1.5SynPop_forCounty_2035'!D1156,0)</f>
        <v>1359</v>
      </c>
      <c r="E1156">
        <f>ROUND(('TM1.5SynPop_forCounty_2050'!E1156-'TM1.5SynPop_forCounty_2035'!E1156)*5/15+'TM1.5SynPop_forCounty_2035'!E1156,0)</f>
        <v>57</v>
      </c>
      <c r="F1156">
        <f>ROUND(('TM1.5SynPop_forCounty_2050'!F1156-'TM1.5SynPop_forCounty_2035'!F1156)*5/15+'TM1.5SynPop_forCounty_2035'!F1156,0)</f>
        <v>57</v>
      </c>
      <c r="G1156">
        <f>ROUND(('TM1.5SynPop_forCounty_2050'!G1156-'TM1.5SynPop_forCounty_2035'!G1156)*5/15+'TM1.5SynPop_forCounty_2035'!G1156,0)</f>
        <v>105</v>
      </c>
      <c r="H1156">
        <f>ROUND(('TM1.5SynPop_forCounty_2050'!H1156-'TM1.5SynPop_forCounty_2035'!H1156)*5/15+'TM1.5SynPop_forCounty_2035'!H1156,0)</f>
        <v>144</v>
      </c>
      <c r="I1156">
        <f>ROUND(('TM1.5SynPop_forCounty_2050'!I1156-'TM1.5SynPop_forCounty_2035'!I1156)*5/15+'TM1.5SynPop_forCounty_2035'!I1156,0)</f>
        <v>271</v>
      </c>
      <c r="J1156">
        <f>ROUND(('TM1.5SynPop_forCounty_2050'!J1156-'TM1.5SynPop_forCounty_2035'!J1156)*5/15+'TM1.5SynPop_forCounty_2035'!J1156,0)</f>
        <v>470</v>
      </c>
      <c r="K1156">
        <f>ROUND(('TM1.5SynPop_forCounty_2050'!K1156-'TM1.5SynPop_forCounty_2035'!K1156)*5/15+'TM1.5SynPop_forCounty_2035'!K1156,0)</f>
        <v>149</v>
      </c>
      <c r="L1156">
        <f>ROUND(('TM1.5SynPop_forCounty_2050'!L1156-'TM1.5SynPop_forCounty_2035'!L1156)*5/15+'TM1.5SynPop_forCounty_2035'!L1156,0)</f>
        <v>519</v>
      </c>
      <c r="M1156">
        <f>ROUND(('TM1.5SynPop_forCounty_2050'!M1156-'TM1.5SynPop_forCounty_2035'!M1156)*5/15+'TM1.5SynPop_forCounty_2035'!M1156,0)</f>
        <v>177</v>
      </c>
      <c r="N1156">
        <f>ROUND(('TM1.5SynPop_forCounty_2050'!N1156-'TM1.5SynPop_forCounty_2035'!N1156)*5/15+'TM1.5SynPop_forCounty_2035'!N1156,0)</f>
        <v>259</v>
      </c>
      <c r="O1156">
        <f>ROUND(('TM1.5SynPop_forCounty_2050'!O1156-'TM1.5SynPop_forCounty_2035'!O1156)*5/15+'TM1.5SynPop_forCounty_2035'!O1156,0)</f>
        <v>411</v>
      </c>
      <c r="P1156">
        <f>ROUND(('TM1.5SynPop_forCounty_2050'!P1156-'TM1.5SynPop_forCounty_2035'!P1156)*5/15+'TM1.5SynPop_forCounty_2035'!P1156,0)</f>
        <v>302</v>
      </c>
      <c r="Q1156">
        <f>ROUND(('TM1.5SynPop_forCounty_2050'!Q1156-'TM1.5SynPop_forCounty_2035'!Q1156)*5/15+'TM1.5SynPop_forCounty_2035'!Q1156,0)</f>
        <v>366</v>
      </c>
      <c r="R1156">
        <f>ROUND(('TM1.5SynPop_forCounty_2050'!R1156-'TM1.5SynPop_forCounty_2035'!R1156)*5/15+'TM1.5SynPop_forCounty_2035'!R1156,0)</f>
        <v>25</v>
      </c>
      <c r="S1156">
        <f>ROUND(('TM1.5SynPop_forCounty_2050'!S1156-'TM1.5SynPop_forCounty_2035'!S1156)*5/15+'TM1.5SynPop_forCounty_2035'!S1156,0)</f>
        <v>4170</v>
      </c>
      <c r="T1156">
        <f>ROUND(('TM1.5SynPop_forCounty_2050'!T1156-'TM1.5SynPop_forCounty_2035'!T1156)*5/15+'TM1.5SynPop_forCounty_2035'!T1156,0)</f>
        <v>82</v>
      </c>
      <c r="U1156">
        <f>ROUND(('TM1.5SynPop_forCounty_2050'!U1156-'TM1.5SynPop_forCounty_2035'!U1156)*5/15+'TM1.5SynPop_forCounty_2035'!U1156,0)</f>
        <v>252</v>
      </c>
      <c r="V1156">
        <f>ROUND(('TM1.5SynPop_forCounty_2050'!V1156-'TM1.5SynPop_forCounty_2035'!V1156)*5/15+'TM1.5SynPop_forCounty_2035'!V1156,0)</f>
        <v>1386</v>
      </c>
      <c r="W1156">
        <f>ROUND(('TM1.5SynPop_forCounty_2050'!W1156-'TM1.5SynPop_forCounty_2035'!W1156)*5/15+'TM1.5SynPop_forCounty_2035'!W1156,0)</f>
        <v>412</v>
      </c>
      <c r="X1156">
        <f>ROUND(('TM1.5SynPop_forCounty_2050'!X1156-'TM1.5SynPop_forCounty_2035'!X1156)*5/15+'TM1.5SynPop_forCounty_2035'!X1156,0)</f>
        <v>1264</v>
      </c>
      <c r="Y1156">
        <f>ROUND(('TM1.5SynPop_forCounty_2050'!Y1156-'TM1.5SynPop_forCounty_2035'!Y1156)*5/15+'TM1.5SynPop_forCounty_2035'!Y1156,0)</f>
        <v>775</v>
      </c>
      <c r="Z1156">
        <f>ROUND(('TM1.5SynPop_forCounty_2050'!Z1156-'TM1.5SynPop_forCounty_2035'!Z1156)*5/15+'TM1.5SynPop_forCounty_2035'!Z1156,0)</f>
        <v>2024</v>
      </c>
      <c r="AA1156">
        <f>ROUND(('TM1.5SynPop_forCounty_2050'!AA1156-'TM1.5SynPop_forCounty_2035'!AA1156)*5/15+'TM1.5SynPop_forCounty_2035'!AA1156,0)</f>
        <v>138</v>
      </c>
    </row>
    <row r="1157" spans="1:27">
      <c r="A1157">
        <f>VLOOKUP(B1157,xwalk!$A$2:$D$1455,4,FALSE)</f>
        <v>5</v>
      </c>
      <c r="B1157">
        <v>1160</v>
      </c>
      <c r="C1157">
        <f>ROUND(('TM1.5SynPop_forCounty_2050'!C1157-'TM1.5SynPop_forCounty_2035'!C1157)*5/15+'TM1.5SynPop_forCounty_2035'!C1157,0)</f>
        <v>5448</v>
      </c>
      <c r="D1157">
        <f>ROUND(('TM1.5SynPop_forCounty_2050'!D1157-'TM1.5SynPop_forCounty_2035'!D1157)*5/15+'TM1.5SynPop_forCounty_2035'!D1157,0)</f>
        <v>807</v>
      </c>
      <c r="E1157">
        <f>ROUND(('TM1.5SynPop_forCounty_2050'!E1157-'TM1.5SynPop_forCounty_2035'!E1157)*5/15+'TM1.5SynPop_forCounty_2035'!E1157,0)</f>
        <v>86</v>
      </c>
      <c r="F1157">
        <f>ROUND(('TM1.5SynPop_forCounty_2050'!F1157-'TM1.5SynPop_forCounty_2035'!F1157)*5/15+'TM1.5SynPop_forCounty_2035'!F1157,0)</f>
        <v>101</v>
      </c>
      <c r="G1157">
        <f>ROUND(('TM1.5SynPop_forCounty_2050'!G1157-'TM1.5SynPop_forCounty_2035'!G1157)*5/15+'TM1.5SynPop_forCounty_2035'!G1157,0)</f>
        <v>211</v>
      </c>
      <c r="H1157">
        <f>ROUND(('TM1.5SynPop_forCounty_2050'!H1157-'TM1.5SynPop_forCounty_2035'!H1157)*5/15+'TM1.5SynPop_forCounty_2035'!H1157,0)</f>
        <v>266</v>
      </c>
      <c r="I1157">
        <f>ROUND(('TM1.5SynPop_forCounty_2050'!I1157-'TM1.5SynPop_forCounty_2035'!I1157)*5/15+'TM1.5SynPop_forCounty_2035'!I1157,0)</f>
        <v>496</v>
      </c>
      <c r="J1157">
        <f>ROUND(('TM1.5SynPop_forCounty_2050'!J1157-'TM1.5SynPop_forCounty_2035'!J1157)*5/15+'TM1.5SynPop_forCounty_2035'!J1157,0)</f>
        <v>902</v>
      </c>
      <c r="K1157">
        <f>ROUND(('TM1.5SynPop_forCounty_2050'!K1157-'TM1.5SynPop_forCounty_2035'!K1157)*5/15+'TM1.5SynPop_forCounty_2035'!K1157,0)</f>
        <v>287</v>
      </c>
      <c r="L1157">
        <f>ROUND(('TM1.5SynPop_forCounty_2050'!L1157-'TM1.5SynPop_forCounty_2035'!L1157)*5/15+'TM1.5SynPop_forCounty_2035'!L1157,0)</f>
        <v>840</v>
      </c>
      <c r="M1157">
        <f>ROUND(('TM1.5SynPop_forCounty_2050'!M1157-'TM1.5SynPop_forCounty_2035'!M1157)*5/15+'TM1.5SynPop_forCounty_2035'!M1157,0)</f>
        <v>356</v>
      </c>
      <c r="N1157">
        <f>ROUND(('TM1.5SynPop_forCounty_2050'!N1157-'TM1.5SynPop_forCounty_2035'!N1157)*5/15+'TM1.5SynPop_forCounty_2035'!N1157,0)</f>
        <v>579</v>
      </c>
      <c r="O1157">
        <f>ROUND(('TM1.5SynPop_forCounty_2050'!O1157-'TM1.5SynPop_forCounty_2035'!O1157)*5/15+'TM1.5SynPop_forCounty_2035'!O1157,0)</f>
        <v>541</v>
      </c>
      <c r="P1157">
        <f>ROUND(('TM1.5SynPop_forCounty_2050'!P1157-'TM1.5SynPop_forCounty_2035'!P1157)*5/15+'TM1.5SynPop_forCounty_2035'!P1157,0)</f>
        <v>620</v>
      </c>
      <c r="Q1157">
        <f>ROUND(('TM1.5SynPop_forCounty_2050'!Q1157-'TM1.5SynPop_forCounty_2035'!Q1157)*5/15+'TM1.5SynPop_forCounty_2035'!Q1157,0)</f>
        <v>682</v>
      </c>
      <c r="R1157">
        <f>ROUND(('TM1.5SynPop_forCounty_2050'!R1157-'TM1.5SynPop_forCounty_2035'!R1157)*5/15+'TM1.5SynPop_forCounty_2035'!R1157,0)</f>
        <v>219</v>
      </c>
      <c r="S1157">
        <f>ROUND(('TM1.5SynPop_forCounty_2050'!S1157-'TM1.5SynPop_forCounty_2035'!S1157)*5/15+'TM1.5SynPop_forCounty_2035'!S1157,0)</f>
        <v>6255</v>
      </c>
      <c r="T1157">
        <f>ROUND(('TM1.5SynPop_forCounty_2050'!T1157-'TM1.5SynPop_forCounty_2035'!T1157)*5/15+'TM1.5SynPop_forCounty_2035'!T1157,0)</f>
        <v>191</v>
      </c>
      <c r="U1157">
        <f>ROUND(('TM1.5SynPop_forCounty_2050'!U1157-'TM1.5SynPop_forCounty_2035'!U1157)*5/15+'TM1.5SynPop_forCounty_2035'!U1157,0)</f>
        <v>417</v>
      </c>
      <c r="V1157">
        <f>ROUND(('TM1.5SynPop_forCounty_2050'!V1157-'TM1.5SynPop_forCounty_2035'!V1157)*5/15+'TM1.5SynPop_forCounty_2035'!V1157,0)</f>
        <v>1175</v>
      </c>
      <c r="W1157">
        <f>ROUND(('TM1.5SynPop_forCounty_2050'!W1157-'TM1.5SynPop_forCounty_2035'!W1157)*5/15+'TM1.5SynPop_forCounty_2035'!W1157,0)</f>
        <v>394</v>
      </c>
      <c r="X1157">
        <f>ROUND(('TM1.5SynPop_forCounty_2050'!X1157-'TM1.5SynPop_forCounty_2035'!X1157)*5/15+'TM1.5SynPop_forCounty_2035'!X1157,0)</f>
        <v>2264</v>
      </c>
      <c r="Y1157">
        <f>ROUND(('TM1.5SynPop_forCounty_2050'!Y1157-'TM1.5SynPop_forCounty_2035'!Y1157)*5/15+'TM1.5SynPop_forCounty_2035'!Y1157,0)</f>
        <v>1814</v>
      </c>
      <c r="Z1157">
        <f>ROUND(('TM1.5SynPop_forCounty_2050'!Z1157-'TM1.5SynPop_forCounty_2035'!Z1157)*5/15+'TM1.5SynPop_forCounty_2035'!Z1157,0)</f>
        <v>2927</v>
      </c>
      <c r="AA1157">
        <f>ROUND(('TM1.5SynPop_forCounty_2050'!AA1157-'TM1.5SynPop_forCounty_2035'!AA1157)*5/15+'TM1.5SynPop_forCounty_2035'!AA1157,0)</f>
        <v>281</v>
      </c>
    </row>
    <row r="1158" spans="1:27">
      <c r="A1158">
        <f>VLOOKUP(B1158,xwalk!$A$2:$D$1455,4,FALSE)</f>
        <v>5</v>
      </c>
      <c r="B1158">
        <v>1161</v>
      </c>
      <c r="C1158">
        <f>ROUND(('TM1.5SynPop_forCounty_2050'!C1158-'TM1.5SynPop_forCounty_2035'!C1158)*5/15+'TM1.5SynPop_forCounty_2035'!C1158,0)</f>
        <v>15728</v>
      </c>
      <c r="D1158">
        <f>ROUND(('TM1.5SynPop_forCounty_2050'!D1158-'TM1.5SynPop_forCounty_2035'!D1158)*5/15+'TM1.5SynPop_forCounty_2035'!D1158,0)</f>
        <v>21</v>
      </c>
      <c r="E1158">
        <f>ROUND(('TM1.5SynPop_forCounty_2050'!E1158-'TM1.5SynPop_forCounty_2035'!E1158)*5/15+'TM1.5SynPop_forCounty_2035'!E1158,0)</f>
        <v>352</v>
      </c>
      <c r="F1158">
        <f>ROUND(('TM1.5SynPop_forCounty_2050'!F1158-'TM1.5SynPop_forCounty_2035'!F1158)*5/15+'TM1.5SynPop_forCounty_2035'!F1158,0)</f>
        <v>498</v>
      </c>
      <c r="G1158">
        <f>ROUND(('TM1.5SynPop_forCounty_2050'!G1158-'TM1.5SynPop_forCounty_2035'!G1158)*5/15+'TM1.5SynPop_forCounty_2035'!G1158,0)</f>
        <v>878</v>
      </c>
      <c r="H1158">
        <f>ROUND(('TM1.5SynPop_forCounty_2050'!H1158-'TM1.5SynPop_forCounty_2035'!H1158)*5/15+'TM1.5SynPop_forCounty_2035'!H1158,0)</f>
        <v>828</v>
      </c>
      <c r="I1158">
        <f>ROUND(('TM1.5SynPop_forCounty_2050'!I1158-'TM1.5SynPop_forCounty_2035'!I1158)*5/15+'TM1.5SynPop_forCounty_2035'!I1158,0)</f>
        <v>1238</v>
      </c>
      <c r="J1158">
        <f>ROUND(('TM1.5SynPop_forCounty_2050'!J1158-'TM1.5SynPop_forCounty_2035'!J1158)*5/15+'TM1.5SynPop_forCounty_2035'!J1158,0)</f>
        <v>2563</v>
      </c>
      <c r="K1158">
        <f>ROUND(('TM1.5SynPop_forCounty_2050'!K1158-'TM1.5SynPop_forCounty_2035'!K1158)*5/15+'TM1.5SynPop_forCounty_2035'!K1158,0)</f>
        <v>1258</v>
      </c>
      <c r="L1158">
        <f>ROUND(('TM1.5SynPop_forCounty_2050'!L1158-'TM1.5SynPop_forCounty_2035'!L1158)*5/15+'TM1.5SynPop_forCounty_2035'!L1158,0)</f>
        <v>2567</v>
      </c>
      <c r="M1158">
        <f>ROUND(('TM1.5SynPop_forCounty_2050'!M1158-'TM1.5SynPop_forCounty_2035'!M1158)*5/15+'TM1.5SynPop_forCounty_2035'!M1158,0)</f>
        <v>982</v>
      </c>
      <c r="N1158">
        <f>ROUND(('TM1.5SynPop_forCounty_2050'!N1158-'TM1.5SynPop_forCounty_2035'!N1158)*5/15+'TM1.5SynPop_forCounty_2035'!N1158,0)</f>
        <v>1550</v>
      </c>
      <c r="O1158">
        <f>ROUND(('TM1.5SynPop_forCounty_2050'!O1158-'TM1.5SynPop_forCounty_2035'!O1158)*5/15+'TM1.5SynPop_forCounty_2035'!O1158,0)</f>
        <v>1946</v>
      </c>
      <c r="P1158">
        <f>ROUND(('TM1.5SynPop_forCounty_2050'!P1158-'TM1.5SynPop_forCounty_2035'!P1158)*5/15+'TM1.5SynPop_forCounty_2035'!P1158,0)</f>
        <v>2054</v>
      </c>
      <c r="Q1158">
        <f>ROUND(('TM1.5SynPop_forCounty_2050'!Q1158-'TM1.5SynPop_forCounty_2035'!Q1158)*5/15+'TM1.5SynPop_forCounty_2035'!Q1158,0)</f>
        <v>1917</v>
      </c>
      <c r="R1158">
        <f>ROUND(('TM1.5SynPop_forCounty_2050'!R1158-'TM1.5SynPop_forCounty_2035'!R1158)*5/15+'TM1.5SynPop_forCounty_2035'!R1158,0)</f>
        <v>441</v>
      </c>
      <c r="S1158">
        <f>ROUND(('TM1.5SynPop_forCounty_2050'!S1158-'TM1.5SynPop_forCounty_2035'!S1158)*5/15+'TM1.5SynPop_forCounty_2035'!S1158,0)</f>
        <v>15749</v>
      </c>
      <c r="T1158">
        <f>ROUND(('TM1.5SynPop_forCounty_2050'!T1158-'TM1.5SynPop_forCounty_2035'!T1158)*5/15+'TM1.5SynPop_forCounty_2035'!T1158,0)</f>
        <v>587</v>
      </c>
      <c r="U1158">
        <f>ROUND(('TM1.5SynPop_forCounty_2050'!U1158-'TM1.5SynPop_forCounty_2035'!U1158)*5/15+'TM1.5SynPop_forCounty_2035'!U1158,0)</f>
        <v>1969</v>
      </c>
      <c r="V1158">
        <f>ROUND(('TM1.5SynPop_forCounty_2050'!V1158-'TM1.5SynPop_forCounty_2035'!V1158)*5/15+'TM1.5SynPop_forCounty_2035'!V1158,0)</f>
        <v>825</v>
      </c>
      <c r="W1158">
        <f>ROUND(('TM1.5SynPop_forCounty_2050'!W1158-'TM1.5SynPop_forCounty_2035'!W1158)*5/15+'TM1.5SynPop_forCounty_2035'!W1158,0)</f>
        <v>1627</v>
      </c>
      <c r="X1158">
        <f>ROUND(('TM1.5SynPop_forCounty_2050'!X1158-'TM1.5SynPop_forCounty_2035'!X1158)*5/15+'TM1.5SynPop_forCounty_2035'!X1158,0)</f>
        <v>6364</v>
      </c>
      <c r="Y1158">
        <f>ROUND(('TM1.5SynPop_forCounty_2050'!Y1158-'TM1.5SynPop_forCounty_2035'!Y1158)*5/15+'TM1.5SynPop_forCounty_2035'!Y1158,0)</f>
        <v>4377</v>
      </c>
      <c r="Z1158">
        <f>ROUND(('TM1.5SynPop_forCounty_2050'!Z1158-'TM1.5SynPop_forCounty_2035'!Z1158)*5/15+'TM1.5SynPop_forCounty_2035'!Z1158,0)</f>
        <v>8511</v>
      </c>
      <c r="AA1158">
        <f>ROUND(('TM1.5SynPop_forCounty_2050'!AA1158-'TM1.5SynPop_forCounty_2035'!AA1158)*5/15+'TM1.5SynPop_forCounty_2035'!AA1158,0)</f>
        <v>1336</v>
      </c>
    </row>
    <row r="1159" spans="1:27">
      <c r="A1159">
        <f>VLOOKUP(B1159,xwalk!$A$2:$D$1455,4,FALSE)</f>
        <v>5</v>
      </c>
      <c r="B1159">
        <v>1162</v>
      </c>
      <c r="C1159">
        <f>ROUND(('TM1.5SynPop_forCounty_2050'!C1159-'TM1.5SynPop_forCounty_2035'!C1159)*5/15+'TM1.5SynPop_forCounty_2035'!C1159,0)</f>
        <v>2004</v>
      </c>
      <c r="D1159">
        <f>ROUND(('TM1.5SynPop_forCounty_2050'!D1159-'TM1.5SynPop_forCounty_2035'!D1159)*5/15+'TM1.5SynPop_forCounty_2035'!D1159,0)</f>
        <v>0</v>
      </c>
      <c r="E1159">
        <f>ROUND(('TM1.5SynPop_forCounty_2050'!E1159-'TM1.5SynPop_forCounty_2035'!E1159)*5/15+'TM1.5SynPop_forCounty_2035'!E1159,0)</f>
        <v>75</v>
      </c>
      <c r="F1159">
        <f>ROUND(('TM1.5SynPop_forCounty_2050'!F1159-'TM1.5SynPop_forCounty_2035'!F1159)*5/15+'TM1.5SynPop_forCounty_2035'!F1159,0)</f>
        <v>91</v>
      </c>
      <c r="G1159">
        <f>ROUND(('TM1.5SynPop_forCounty_2050'!G1159-'TM1.5SynPop_forCounty_2035'!G1159)*5/15+'TM1.5SynPop_forCounty_2035'!G1159,0)</f>
        <v>103</v>
      </c>
      <c r="H1159">
        <f>ROUND(('TM1.5SynPop_forCounty_2050'!H1159-'TM1.5SynPop_forCounty_2035'!H1159)*5/15+'TM1.5SynPop_forCounty_2035'!H1159,0)</f>
        <v>84</v>
      </c>
      <c r="I1159">
        <f>ROUND(('TM1.5SynPop_forCounty_2050'!I1159-'TM1.5SynPop_forCounty_2035'!I1159)*5/15+'TM1.5SynPop_forCounty_2035'!I1159,0)</f>
        <v>169</v>
      </c>
      <c r="J1159">
        <f>ROUND(('TM1.5SynPop_forCounty_2050'!J1159-'TM1.5SynPop_forCounty_2035'!J1159)*5/15+'TM1.5SynPop_forCounty_2035'!J1159,0)</f>
        <v>295</v>
      </c>
      <c r="K1159">
        <f>ROUND(('TM1.5SynPop_forCounty_2050'!K1159-'TM1.5SynPop_forCounty_2035'!K1159)*5/15+'TM1.5SynPop_forCounty_2035'!K1159,0)</f>
        <v>179</v>
      </c>
      <c r="L1159">
        <f>ROUND(('TM1.5SynPop_forCounty_2050'!L1159-'TM1.5SynPop_forCounty_2035'!L1159)*5/15+'TM1.5SynPop_forCounty_2035'!L1159,0)</f>
        <v>307</v>
      </c>
      <c r="M1159">
        <f>ROUND(('TM1.5SynPop_forCounty_2050'!M1159-'TM1.5SynPop_forCounty_2035'!M1159)*5/15+'TM1.5SynPop_forCounty_2035'!M1159,0)</f>
        <v>139</v>
      </c>
      <c r="N1159">
        <f>ROUND(('TM1.5SynPop_forCounty_2050'!N1159-'TM1.5SynPop_forCounty_2035'!N1159)*5/15+'TM1.5SynPop_forCounty_2035'!N1159,0)</f>
        <v>193</v>
      </c>
      <c r="O1159">
        <f>ROUND(('TM1.5SynPop_forCounty_2050'!O1159-'TM1.5SynPop_forCounty_2035'!O1159)*5/15+'TM1.5SynPop_forCounty_2035'!O1159,0)</f>
        <v>248</v>
      </c>
      <c r="P1159">
        <f>ROUND(('TM1.5SynPop_forCounty_2050'!P1159-'TM1.5SynPop_forCounty_2035'!P1159)*5/15+'TM1.5SynPop_forCounty_2035'!P1159,0)</f>
        <v>253</v>
      </c>
      <c r="Q1159">
        <f>ROUND(('TM1.5SynPop_forCounty_2050'!Q1159-'TM1.5SynPop_forCounty_2035'!Q1159)*5/15+'TM1.5SynPop_forCounty_2035'!Q1159,0)</f>
        <v>234</v>
      </c>
      <c r="R1159">
        <f>ROUND(('TM1.5SynPop_forCounty_2050'!R1159-'TM1.5SynPop_forCounty_2035'!R1159)*5/15+'TM1.5SynPop_forCounty_2035'!R1159,0)</f>
        <v>82</v>
      </c>
      <c r="S1159">
        <f>ROUND(('TM1.5SynPop_forCounty_2050'!S1159-'TM1.5SynPop_forCounty_2035'!S1159)*5/15+'TM1.5SynPop_forCounty_2035'!S1159,0)</f>
        <v>2004</v>
      </c>
      <c r="T1159">
        <f>ROUND(('TM1.5SynPop_forCounty_2050'!T1159-'TM1.5SynPop_forCounty_2035'!T1159)*5/15+'TM1.5SynPop_forCounty_2035'!T1159,0)</f>
        <v>77</v>
      </c>
      <c r="U1159">
        <f>ROUND(('TM1.5SynPop_forCounty_2050'!U1159-'TM1.5SynPop_forCounty_2035'!U1159)*5/15+'TM1.5SynPop_forCounty_2035'!U1159,0)</f>
        <v>218</v>
      </c>
      <c r="V1159">
        <f>ROUND(('TM1.5SynPop_forCounty_2050'!V1159-'TM1.5SynPop_forCounty_2035'!V1159)*5/15+'TM1.5SynPop_forCounty_2035'!V1159,0)</f>
        <v>109</v>
      </c>
      <c r="W1159">
        <f>ROUND(('TM1.5SynPop_forCounty_2050'!W1159-'TM1.5SynPop_forCounty_2035'!W1159)*5/15+'TM1.5SynPop_forCounty_2035'!W1159,0)</f>
        <v>227</v>
      </c>
      <c r="X1159">
        <f>ROUND(('TM1.5SynPop_forCounty_2050'!X1159-'TM1.5SynPop_forCounty_2035'!X1159)*5/15+'TM1.5SynPop_forCounty_2035'!X1159,0)</f>
        <v>807</v>
      </c>
      <c r="Y1159">
        <f>ROUND(('TM1.5SynPop_forCounty_2050'!Y1159-'TM1.5SynPop_forCounty_2035'!Y1159)*5/15+'TM1.5SynPop_forCounty_2035'!Y1159,0)</f>
        <v>566</v>
      </c>
      <c r="Z1159">
        <f>ROUND(('TM1.5SynPop_forCounty_2050'!Z1159-'TM1.5SynPop_forCounty_2035'!Z1159)*5/15+'TM1.5SynPop_forCounty_2035'!Z1159,0)</f>
        <v>1090</v>
      </c>
      <c r="AA1159">
        <f>ROUND(('TM1.5SynPop_forCounty_2050'!AA1159-'TM1.5SynPop_forCounty_2035'!AA1159)*5/15+'TM1.5SynPop_forCounty_2035'!AA1159,0)</f>
        <v>159</v>
      </c>
    </row>
    <row r="1160" spans="1:27">
      <c r="A1160">
        <f>VLOOKUP(B1160,xwalk!$A$2:$D$1455,4,FALSE)</f>
        <v>5</v>
      </c>
      <c r="B1160">
        <v>1163</v>
      </c>
      <c r="C1160">
        <f>ROUND(('TM1.5SynPop_forCounty_2050'!C1160-'TM1.5SynPop_forCounty_2035'!C1160)*5/15+'TM1.5SynPop_forCounty_2035'!C1160,0)</f>
        <v>3423</v>
      </c>
      <c r="D1160">
        <f>ROUND(('TM1.5SynPop_forCounty_2050'!D1160-'TM1.5SynPop_forCounty_2035'!D1160)*5/15+'TM1.5SynPop_forCounty_2035'!D1160,0)</f>
        <v>0</v>
      </c>
      <c r="E1160">
        <f>ROUND(('TM1.5SynPop_forCounty_2050'!E1160-'TM1.5SynPop_forCounty_2035'!E1160)*5/15+'TM1.5SynPop_forCounty_2035'!E1160,0)</f>
        <v>35</v>
      </c>
      <c r="F1160">
        <f>ROUND(('TM1.5SynPop_forCounty_2050'!F1160-'TM1.5SynPop_forCounty_2035'!F1160)*5/15+'TM1.5SynPop_forCounty_2035'!F1160,0)</f>
        <v>48</v>
      </c>
      <c r="G1160">
        <f>ROUND(('TM1.5SynPop_forCounty_2050'!G1160-'TM1.5SynPop_forCounty_2035'!G1160)*5/15+'TM1.5SynPop_forCounty_2035'!G1160,0)</f>
        <v>142</v>
      </c>
      <c r="H1160">
        <f>ROUND(('TM1.5SynPop_forCounty_2050'!H1160-'TM1.5SynPop_forCounty_2035'!H1160)*5/15+'TM1.5SynPop_forCounty_2035'!H1160,0)</f>
        <v>194</v>
      </c>
      <c r="I1160">
        <f>ROUND(('TM1.5SynPop_forCounty_2050'!I1160-'TM1.5SynPop_forCounty_2035'!I1160)*5/15+'TM1.5SynPop_forCounty_2035'!I1160,0)</f>
        <v>309</v>
      </c>
      <c r="J1160">
        <f>ROUND(('TM1.5SynPop_forCounty_2050'!J1160-'TM1.5SynPop_forCounty_2035'!J1160)*5/15+'TM1.5SynPop_forCounty_2035'!J1160,0)</f>
        <v>586</v>
      </c>
      <c r="K1160">
        <f>ROUND(('TM1.5SynPop_forCounty_2050'!K1160-'TM1.5SynPop_forCounty_2035'!K1160)*5/15+'TM1.5SynPop_forCounty_2035'!K1160,0)</f>
        <v>165</v>
      </c>
      <c r="L1160">
        <f>ROUND(('TM1.5SynPop_forCounty_2050'!L1160-'TM1.5SynPop_forCounty_2035'!L1160)*5/15+'TM1.5SynPop_forCounty_2035'!L1160,0)</f>
        <v>583</v>
      </c>
      <c r="M1160">
        <f>ROUND(('TM1.5SynPop_forCounty_2050'!M1160-'TM1.5SynPop_forCounty_2035'!M1160)*5/15+'TM1.5SynPop_forCounty_2035'!M1160,0)</f>
        <v>233</v>
      </c>
      <c r="N1160">
        <f>ROUND(('TM1.5SynPop_forCounty_2050'!N1160-'TM1.5SynPop_forCounty_2035'!N1160)*5/15+'TM1.5SynPop_forCounty_2035'!N1160,0)</f>
        <v>333</v>
      </c>
      <c r="O1160">
        <f>ROUND(('TM1.5SynPop_forCounty_2050'!O1160-'TM1.5SynPop_forCounty_2035'!O1160)*5/15+'TM1.5SynPop_forCounty_2035'!O1160,0)</f>
        <v>316</v>
      </c>
      <c r="P1160">
        <f>ROUND(('TM1.5SynPop_forCounty_2050'!P1160-'TM1.5SynPop_forCounty_2035'!P1160)*5/15+'TM1.5SynPop_forCounty_2035'!P1160,0)</f>
        <v>495</v>
      </c>
      <c r="Q1160">
        <f>ROUND(('TM1.5SynPop_forCounty_2050'!Q1160-'TM1.5SynPop_forCounty_2035'!Q1160)*5/15+'TM1.5SynPop_forCounty_2035'!Q1160,0)</f>
        <v>412</v>
      </c>
      <c r="R1160">
        <f>ROUND(('TM1.5SynPop_forCounty_2050'!R1160-'TM1.5SynPop_forCounty_2035'!R1160)*5/15+'TM1.5SynPop_forCounty_2035'!R1160,0)</f>
        <v>91</v>
      </c>
      <c r="S1160">
        <f>ROUND(('TM1.5SynPop_forCounty_2050'!S1160-'TM1.5SynPop_forCounty_2035'!S1160)*5/15+'TM1.5SynPop_forCounty_2035'!S1160,0)</f>
        <v>3423</v>
      </c>
      <c r="T1160">
        <f>ROUND(('TM1.5SynPop_forCounty_2050'!T1160-'TM1.5SynPop_forCounty_2035'!T1160)*5/15+'TM1.5SynPop_forCounty_2035'!T1160,0)</f>
        <v>125</v>
      </c>
      <c r="U1160">
        <f>ROUND(('TM1.5SynPop_forCounty_2050'!U1160-'TM1.5SynPop_forCounty_2035'!U1160)*5/15+'TM1.5SynPop_forCounty_2035'!U1160,0)</f>
        <v>476</v>
      </c>
      <c r="V1160">
        <f>ROUND(('TM1.5SynPop_forCounty_2050'!V1160-'TM1.5SynPop_forCounty_2035'!V1160)*5/15+'TM1.5SynPop_forCounty_2035'!V1160,0)</f>
        <v>191</v>
      </c>
      <c r="W1160">
        <f>ROUND(('TM1.5SynPop_forCounty_2050'!W1160-'TM1.5SynPop_forCounty_2035'!W1160)*5/15+'TM1.5SynPop_forCounty_2035'!W1160,0)</f>
        <v>295</v>
      </c>
      <c r="X1160">
        <f>ROUND(('TM1.5SynPop_forCounty_2050'!X1160-'TM1.5SynPop_forCounty_2035'!X1160)*5/15+'TM1.5SynPop_forCounty_2035'!X1160,0)</f>
        <v>1469</v>
      </c>
      <c r="Y1160">
        <f>ROUND(('TM1.5SynPop_forCounty_2050'!Y1160-'TM1.5SynPop_forCounty_2035'!Y1160)*5/15+'TM1.5SynPop_forCounty_2035'!Y1160,0)</f>
        <v>866</v>
      </c>
      <c r="Z1160">
        <f>ROUND(('TM1.5SynPop_forCounty_2050'!Z1160-'TM1.5SynPop_forCounty_2035'!Z1160)*5/15+'TM1.5SynPop_forCounty_2035'!Z1160,0)</f>
        <v>1734</v>
      </c>
      <c r="AA1160">
        <f>ROUND(('TM1.5SynPop_forCounty_2050'!AA1160-'TM1.5SynPop_forCounty_2035'!AA1160)*5/15+'TM1.5SynPop_forCounty_2035'!AA1160,0)</f>
        <v>281</v>
      </c>
    </row>
    <row r="1161" spans="1:27">
      <c r="A1161">
        <f>VLOOKUP(B1161,xwalk!$A$2:$D$1455,4,FALSE)</f>
        <v>5</v>
      </c>
      <c r="B1161">
        <v>1164</v>
      </c>
      <c r="C1161">
        <f>ROUND(('TM1.5SynPop_forCounty_2050'!C1161-'TM1.5SynPop_forCounty_2035'!C1161)*5/15+'TM1.5SynPop_forCounty_2035'!C1161,0)</f>
        <v>5560</v>
      </c>
      <c r="D1161">
        <f>ROUND(('TM1.5SynPop_forCounty_2050'!D1161-'TM1.5SynPop_forCounty_2035'!D1161)*5/15+'TM1.5SynPop_forCounty_2035'!D1161,0)</f>
        <v>27</v>
      </c>
      <c r="E1161">
        <f>ROUND(('TM1.5SynPop_forCounty_2050'!E1161-'TM1.5SynPop_forCounty_2035'!E1161)*5/15+'TM1.5SynPop_forCounty_2035'!E1161,0)</f>
        <v>30</v>
      </c>
      <c r="F1161">
        <f>ROUND(('TM1.5SynPop_forCounty_2050'!F1161-'TM1.5SynPop_forCounty_2035'!F1161)*5/15+'TM1.5SynPop_forCounty_2035'!F1161,0)</f>
        <v>68</v>
      </c>
      <c r="G1161">
        <f>ROUND(('TM1.5SynPop_forCounty_2050'!G1161-'TM1.5SynPop_forCounty_2035'!G1161)*5/15+'TM1.5SynPop_forCounty_2035'!G1161,0)</f>
        <v>288</v>
      </c>
      <c r="H1161">
        <f>ROUND(('TM1.5SynPop_forCounty_2050'!H1161-'TM1.5SynPop_forCounty_2035'!H1161)*5/15+'TM1.5SynPop_forCounty_2035'!H1161,0)</f>
        <v>257</v>
      </c>
      <c r="I1161">
        <f>ROUND(('TM1.5SynPop_forCounty_2050'!I1161-'TM1.5SynPop_forCounty_2035'!I1161)*5/15+'TM1.5SynPop_forCounty_2035'!I1161,0)</f>
        <v>470</v>
      </c>
      <c r="J1161">
        <f>ROUND(('TM1.5SynPop_forCounty_2050'!J1161-'TM1.5SynPop_forCounty_2035'!J1161)*5/15+'TM1.5SynPop_forCounty_2035'!J1161,0)</f>
        <v>929</v>
      </c>
      <c r="K1161">
        <f>ROUND(('TM1.5SynPop_forCounty_2050'!K1161-'TM1.5SynPop_forCounty_2035'!K1161)*5/15+'TM1.5SynPop_forCounty_2035'!K1161,0)</f>
        <v>183</v>
      </c>
      <c r="L1161">
        <f>ROUND(('TM1.5SynPop_forCounty_2050'!L1161-'TM1.5SynPop_forCounty_2035'!L1161)*5/15+'TM1.5SynPop_forCounty_2035'!L1161,0)</f>
        <v>918</v>
      </c>
      <c r="M1161">
        <f>ROUND(('TM1.5SynPop_forCounty_2050'!M1161-'TM1.5SynPop_forCounty_2035'!M1161)*5/15+'TM1.5SynPop_forCounty_2035'!M1161,0)</f>
        <v>332</v>
      </c>
      <c r="N1161">
        <f>ROUND(('TM1.5SynPop_forCounty_2050'!N1161-'TM1.5SynPop_forCounty_2035'!N1161)*5/15+'TM1.5SynPop_forCounty_2035'!N1161,0)</f>
        <v>610</v>
      </c>
      <c r="O1161">
        <f>ROUND(('TM1.5SynPop_forCounty_2050'!O1161-'TM1.5SynPop_forCounty_2035'!O1161)*5/15+'TM1.5SynPop_forCounty_2035'!O1161,0)</f>
        <v>433</v>
      </c>
      <c r="P1161">
        <f>ROUND(('TM1.5SynPop_forCounty_2050'!P1161-'TM1.5SynPop_forCounty_2035'!P1161)*5/15+'TM1.5SynPop_forCounty_2035'!P1161,0)</f>
        <v>623</v>
      </c>
      <c r="Q1161">
        <f>ROUND(('TM1.5SynPop_forCounty_2050'!Q1161-'TM1.5SynPop_forCounty_2035'!Q1161)*5/15+'TM1.5SynPop_forCounty_2035'!Q1161,0)</f>
        <v>777</v>
      </c>
      <c r="R1161">
        <f>ROUND(('TM1.5SynPop_forCounty_2050'!R1161-'TM1.5SynPop_forCounty_2035'!R1161)*5/15+'TM1.5SynPop_forCounty_2035'!R1161,0)</f>
        <v>210</v>
      </c>
      <c r="S1161">
        <f>ROUND(('TM1.5SynPop_forCounty_2050'!S1161-'TM1.5SynPop_forCounty_2035'!S1161)*5/15+'TM1.5SynPop_forCounty_2035'!S1161,0)</f>
        <v>5587</v>
      </c>
      <c r="T1161">
        <f>ROUND(('TM1.5SynPop_forCounty_2050'!T1161-'TM1.5SynPop_forCounty_2035'!T1161)*5/15+'TM1.5SynPop_forCounty_2035'!T1161,0)</f>
        <v>209</v>
      </c>
      <c r="U1161">
        <f>ROUND(('TM1.5SynPop_forCounty_2050'!U1161-'TM1.5SynPop_forCounty_2035'!U1161)*5/15+'TM1.5SynPop_forCounty_2035'!U1161,0)</f>
        <v>826</v>
      </c>
      <c r="V1161">
        <f>ROUND(('TM1.5SynPop_forCounty_2050'!V1161-'TM1.5SynPop_forCounty_2035'!V1161)*5/15+'TM1.5SynPop_forCounty_2035'!V1161,0)</f>
        <v>249</v>
      </c>
      <c r="W1161">
        <f>ROUND(('TM1.5SynPop_forCounty_2050'!W1161-'TM1.5SynPop_forCounty_2035'!W1161)*5/15+'TM1.5SynPop_forCounty_2035'!W1161,0)</f>
        <v>406</v>
      </c>
      <c r="X1161">
        <f>ROUND(('TM1.5SynPop_forCounty_2050'!X1161-'TM1.5SynPop_forCounty_2035'!X1161)*5/15+'TM1.5SynPop_forCounty_2035'!X1161,0)</f>
        <v>2470</v>
      </c>
      <c r="Y1161">
        <f>ROUND(('TM1.5SynPop_forCounty_2050'!Y1161-'TM1.5SynPop_forCounty_2035'!Y1161)*5/15+'TM1.5SynPop_forCounty_2035'!Y1161,0)</f>
        <v>1427</v>
      </c>
      <c r="Z1161">
        <f>ROUND(('TM1.5SynPop_forCounty_2050'!Z1161-'TM1.5SynPop_forCounty_2035'!Z1161)*5/15+'TM1.5SynPop_forCounty_2035'!Z1161,0)</f>
        <v>2942</v>
      </c>
      <c r="AA1161">
        <f>ROUND(('TM1.5SynPop_forCounty_2050'!AA1161-'TM1.5SynPop_forCounty_2035'!AA1161)*5/15+'TM1.5SynPop_forCounty_2035'!AA1161,0)</f>
        <v>556</v>
      </c>
    </row>
    <row r="1162" spans="1:27">
      <c r="A1162">
        <f>VLOOKUP(B1162,xwalk!$A$2:$D$1455,4,FALSE)</f>
        <v>5</v>
      </c>
      <c r="B1162">
        <v>1165</v>
      </c>
      <c r="C1162">
        <f>ROUND(('TM1.5SynPop_forCounty_2050'!C1162-'TM1.5SynPop_forCounty_2035'!C1162)*5/15+'TM1.5SynPop_forCounty_2035'!C1162,0)</f>
        <v>7251</v>
      </c>
      <c r="D1162">
        <f>ROUND(('TM1.5SynPop_forCounty_2050'!D1162-'TM1.5SynPop_forCounty_2035'!D1162)*5/15+'TM1.5SynPop_forCounty_2035'!D1162,0)</f>
        <v>6</v>
      </c>
      <c r="E1162">
        <f>ROUND(('TM1.5SynPop_forCounty_2050'!E1162-'TM1.5SynPop_forCounty_2035'!E1162)*5/15+'TM1.5SynPop_forCounty_2035'!E1162,0)</f>
        <v>39</v>
      </c>
      <c r="F1162">
        <f>ROUND(('TM1.5SynPop_forCounty_2050'!F1162-'TM1.5SynPop_forCounty_2035'!F1162)*5/15+'TM1.5SynPop_forCounty_2035'!F1162,0)</f>
        <v>93</v>
      </c>
      <c r="G1162">
        <f>ROUND(('TM1.5SynPop_forCounty_2050'!G1162-'TM1.5SynPop_forCounty_2035'!G1162)*5/15+'TM1.5SynPop_forCounty_2035'!G1162,0)</f>
        <v>398</v>
      </c>
      <c r="H1162">
        <f>ROUND(('TM1.5SynPop_forCounty_2050'!H1162-'TM1.5SynPop_forCounty_2035'!H1162)*5/15+'TM1.5SynPop_forCounty_2035'!H1162,0)</f>
        <v>411</v>
      </c>
      <c r="I1162">
        <f>ROUND(('TM1.5SynPop_forCounty_2050'!I1162-'TM1.5SynPop_forCounty_2035'!I1162)*5/15+'TM1.5SynPop_forCounty_2035'!I1162,0)</f>
        <v>591</v>
      </c>
      <c r="J1162">
        <f>ROUND(('TM1.5SynPop_forCounty_2050'!J1162-'TM1.5SynPop_forCounty_2035'!J1162)*5/15+'TM1.5SynPop_forCounty_2035'!J1162,0)</f>
        <v>1206</v>
      </c>
      <c r="K1162">
        <f>ROUND(('TM1.5SynPop_forCounty_2050'!K1162-'TM1.5SynPop_forCounty_2035'!K1162)*5/15+'TM1.5SynPop_forCounty_2035'!K1162,0)</f>
        <v>350</v>
      </c>
      <c r="L1162">
        <f>ROUND(('TM1.5SynPop_forCounty_2050'!L1162-'TM1.5SynPop_forCounty_2035'!L1162)*5/15+'TM1.5SynPop_forCounty_2035'!L1162,0)</f>
        <v>1165</v>
      </c>
      <c r="M1162">
        <f>ROUND(('TM1.5SynPop_forCounty_2050'!M1162-'TM1.5SynPop_forCounty_2035'!M1162)*5/15+'TM1.5SynPop_forCounty_2035'!M1162,0)</f>
        <v>435</v>
      </c>
      <c r="N1162">
        <f>ROUND(('TM1.5SynPop_forCounty_2050'!N1162-'TM1.5SynPop_forCounty_2035'!N1162)*5/15+'TM1.5SynPop_forCounty_2035'!N1162,0)</f>
        <v>789</v>
      </c>
      <c r="O1162">
        <f>ROUND(('TM1.5SynPop_forCounty_2050'!O1162-'TM1.5SynPop_forCounty_2035'!O1162)*5/15+'TM1.5SynPop_forCounty_2035'!O1162,0)</f>
        <v>747</v>
      </c>
      <c r="P1162">
        <f>ROUND(('TM1.5SynPop_forCounty_2050'!P1162-'TM1.5SynPop_forCounty_2035'!P1162)*5/15+'TM1.5SynPop_forCounty_2035'!P1162,0)</f>
        <v>875</v>
      </c>
      <c r="Q1162">
        <f>ROUND(('TM1.5SynPop_forCounty_2050'!Q1162-'TM1.5SynPop_forCounty_2035'!Q1162)*5/15+'TM1.5SynPop_forCounty_2035'!Q1162,0)</f>
        <v>985</v>
      </c>
      <c r="R1162">
        <f>ROUND(('TM1.5SynPop_forCounty_2050'!R1162-'TM1.5SynPop_forCounty_2035'!R1162)*5/15+'TM1.5SynPop_forCounty_2035'!R1162,0)</f>
        <v>132</v>
      </c>
      <c r="S1162">
        <f>ROUND(('TM1.5SynPop_forCounty_2050'!S1162-'TM1.5SynPop_forCounty_2035'!S1162)*5/15+'TM1.5SynPop_forCounty_2035'!S1162,0)</f>
        <v>7256</v>
      </c>
      <c r="T1162">
        <f>ROUND(('TM1.5SynPop_forCounty_2050'!T1162-'TM1.5SynPop_forCounty_2035'!T1162)*5/15+'TM1.5SynPop_forCounty_2035'!T1162,0)</f>
        <v>260</v>
      </c>
      <c r="U1162">
        <f>ROUND(('TM1.5SynPop_forCounty_2050'!U1162-'TM1.5SynPop_forCounty_2035'!U1162)*5/15+'TM1.5SynPop_forCounty_2035'!U1162,0)</f>
        <v>1087</v>
      </c>
      <c r="V1162">
        <f>ROUND(('TM1.5SynPop_forCounty_2050'!V1162-'TM1.5SynPop_forCounty_2035'!V1162)*5/15+'TM1.5SynPop_forCounty_2035'!V1162,0)</f>
        <v>343</v>
      </c>
      <c r="W1162">
        <f>ROUND(('TM1.5SynPop_forCounty_2050'!W1162-'TM1.5SynPop_forCounty_2035'!W1162)*5/15+'TM1.5SynPop_forCounty_2035'!W1162,0)</f>
        <v>564</v>
      </c>
      <c r="X1162">
        <f>ROUND(('TM1.5SynPop_forCounty_2050'!X1162-'TM1.5SynPop_forCounty_2035'!X1162)*5/15+'TM1.5SynPop_forCounty_2035'!X1162,0)</f>
        <v>3110</v>
      </c>
      <c r="Y1162">
        <f>ROUND(('TM1.5SynPop_forCounty_2050'!Y1162-'TM1.5SynPop_forCounty_2035'!Y1162)*5/15+'TM1.5SynPop_forCounty_2035'!Y1162,0)</f>
        <v>1893</v>
      </c>
      <c r="Z1162">
        <f>ROUND(('TM1.5SynPop_forCounty_2050'!Z1162-'TM1.5SynPop_forCounty_2035'!Z1162)*5/15+'TM1.5SynPop_forCounty_2035'!Z1162,0)</f>
        <v>3849</v>
      </c>
      <c r="AA1162">
        <f>ROUND(('TM1.5SynPop_forCounty_2050'!AA1162-'TM1.5SynPop_forCounty_2035'!AA1162)*5/15+'TM1.5SynPop_forCounty_2035'!AA1162,0)</f>
        <v>693</v>
      </c>
    </row>
    <row r="1163" spans="1:27">
      <c r="A1163">
        <f>VLOOKUP(B1163,xwalk!$A$2:$D$1455,4,FALSE)</f>
        <v>5</v>
      </c>
      <c r="B1163">
        <v>1166</v>
      </c>
      <c r="C1163">
        <f>ROUND(('TM1.5SynPop_forCounty_2050'!C1163-'TM1.5SynPop_forCounty_2035'!C1163)*5/15+'TM1.5SynPop_forCounty_2035'!C1163,0)</f>
        <v>11175</v>
      </c>
      <c r="D1163">
        <f>ROUND(('TM1.5SynPop_forCounty_2050'!D1163-'TM1.5SynPop_forCounty_2035'!D1163)*5/15+'TM1.5SynPop_forCounty_2035'!D1163,0)</f>
        <v>7</v>
      </c>
      <c r="E1163">
        <f>ROUND(('TM1.5SynPop_forCounty_2050'!E1163-'TM1.5SynPop_forCounty_2035'!E1163)*5/15+'TM1.5SynPop_forCounty_2035'!E1163,0)</f>
        <v>82</v>
      </c>
      <c r="F1163">
        <f>ROUND(('TM1.5SynPop_forCounty_2050'!F1163-'TM1.5SynPop_forCounty_2035'!F1163)*5/15+'TM1.5SynPop_forCounty_2035'!F1163,0)</f>
        <v>153</v>
      </c>
      <c r="G1163">
        <f>ROUND(('TM1.5SynPop_forCounty_2050'!G1163-'TM1.5SynPop_forCounty_2035'!G1163)*5/15+'TM1.5SynPop_forCounty_2035'!G1163,0)</f>
        <v>517</v>
      </c>
      <c r="H1163">
        <f>ROUND(('TM1.5SynPop_forCounty_2050'!H1163-'TM1.5SynPop_forCounty_2035'!H1163)*5/15+'TM1.5SynPop_forCounty_2035'!H1163,0)</f>
        <v>613</v>
      </c>
      <c r="I1163">
        <f>ROUND(('TM1.5SynPop_forCounty_2050'!I1163-'TM1.5SynPop_forCounty_2035'!I1163)*5/15+'TM1.5SynPop_forCounty_2035'!I1163,0)</f>
        <v>945</v>
      </c>
      <c r="J1163">
        <f>ROUND(('TM1.5SynPop_forCounty_2050'!J1163-'TM1.5SynPop_forCounty_2035'!J1163)*5/15+'TM1.5SynPop_forCounty_2035'!J1163,0)</f>
        <v>1767</v>
      </c>
      <c r="K1163">
        <f>ROUND(('TM1.5SynPop_forCounty_2050'!K1163-'TM1.5SynPop_forCounty_2035'!K1163)*5/15+'TM1.5SynPop_forCounty_2035'!K1163,0)</f>
        <v>513</v>
      </c>
      <c r="L1163">
        <f>ROUND(('TM1.5SynPop_forCounty_2050'!L1163-'TM1.5SynPop_forCounty_2035'!L1163)*5/15+'TM1.5SynPop_forCounty_2035'!L1163,0)</f>
        <v>1501</v>
      </c>
      <c r="M1163">
        <f>ROUND(('TM1.5SynPop_forCounty_2050'!M1163-'TM1.5SynPop_forCounty_2035'!M1163)*5/15+'TM1.5SynPop_forCounty_2035'!M1163,0)</f>
        <v>769</v>
      </c>
      <c r="N1163">
        <f>ROUND(('TM1.5SynPop_forCounty_2050'!N1163-'TM1.5SynPop_forCounty_2035'!N1163)*5/15+'TM1.5SynPop_forCounty_2035'!N1163,0)</f>
        <v>1293</v>
      </c>
      <c r="O1163">
        <f>ROUND(('TM1.5SynPop_forCounty_2050'!O1163-'TM1.5SynPop_forCounty_2035'!O1163)*5/15+'TM1.5SynPop_forCounty_2035'!O1163,0)</f>
        <v>879</v>
      </c>
      <c r="P1163">
        <f>ROUND(('TM1.5SynPop_forCounty_2050'!P1163-'TM1.5SynPop_forCounty_2035'!P1163)*5/15+'TM1.5SynPop_forCounty_2035'!P1163,0)</f>
        <v>1417</v>
      </c>
      <c r="Q1163">
        <f>ROUND(('TM1.5SynPop_forCounty_2050'!Q1163-'TM1.5SynPop_forCounty_2035'!Q1163)*5/15+'TM1.5SynPop_forCounty_2035'!Q1163,0)</f>
        <v>1403</v>
      </c>
      <c r="R1163">
        <f>ROUND(('TM1.5SynPop_forCounty_2050'!R1163-'TM1.5SynPop_forCounty_2035'!R1163)*5/15+'TM1.5SynPop_forCounty_2035'!R1163,0)</f>
        <v>378</v>
      </c>
      <c r="S1163">
        <f>ROUND(('TM1.5SynPop_forCounty_2050'!S1163-'TM1.5SynPop_forCounty_2035'!S1163)*5/15+'TM1.5SynPop_forCounty_2035'!S1163,0)</f>
        <v>11182</v>
      </c>
      <c r="T1163">
        <f>ROUND(('TM1.5SynPop_forCounty_2050'!T1163-'TM1.5SynPop_forCounty_2035'!T1163)*5/15+'TM1.5SynPop_forCounty_2035'!T1163,0)</f>
        <v>534</v>
      </c>
      <c r="U1163">
        <f>ROUND(('TM1.5SynPop_forCounty_2050'!U1163-'TM1.5SynPop_forCounty_2035'!U1163)*5/15+'TM1.5SynPop_forCounty_2035'!U1163,0)</f>
        <v>1882</v>
      </c>
      <c r="V1163">
        <f>ROUND(('TM1.5SynPop_forCounty_2050'!V1163-'TM1.5SynPop_forCounty_2035'!V1163)*5/15+'TM1.5SynPop_forCounty_2035'!V1163,0)</f>
        <v>658</v>
      </c>
      <c r="W1163">
        <f>ROUND(('TM1.5SynPop_forCounty_2050'!W1163-'TM1.5SynPop_forCounty_2035'!W1163)*5/15+'TM1.5SynPop_forCounty_2035'!W1163,0)</f>
        <v>1122</v>
      </c>
      <c r="X1163">
        <f>ROUND(('TM1.5SynPop_forCounty_2050'!X1163-'TM1.5SynPop_forCounty_2035'!X1163)*5/15+'TM1.5SynPop_forCounty_2035'!X1163,0)</f>
        <v>5082</v>
      </c>
      <c r="Y1163">
        <f>ROUND(('TM1.5SynPop_forCounty_2050'!Y1163-'TM1.5SynPop_forCounty_2035'!Y1163)*5/15+'TM1.5SynPop_forCounty_2035'!Y1163,0)</f>
        <v>1905</v>
      </c>
      <c r="Z1163">
        <f>ROUND(('TM1.5SynPop_forCounty_2050'!Z1163-'TM1.5SynPop_forCounty_2035'!Z1163)*5/15+'TM1.5SynPop_forCounty_2035'!Z1163,0)</f>
        <v>6238</v>
      </c>
      <c r="AA1163">
        <f>ROUND(('TM1.5SynPop_forCounty_2050'!AA1163-'TM1.5SynPop_forCounty_2035'!AA1163)*5/15+'TM1.5SynPop_forCounty_2035'!AA1163,0)</f>
        <v>1280</v>
      </c>
    </row>
    <row r="1164" spans="1:27">
      <c r="A1164">
        <f>VLOOKUP(B1164,xwalk!$A$2:$D$1455,4,FALSE)</f>
        <v>5</v>
      </c>
      <c r="B1164">
        <v>1167</v>
      </c>
      <c r="C1164">
        <f>ROUND(('TM1.5SynPop_forCounty_2050'!C1164-'TM1.5SynPop_forCounty_2035'!C1164)*5/15+'TM1.5SynPop_forCounty_2035'!C1164,0)</f>
        <v>10564</v>
      </c>
      <c r="D1164">
        <f>ROUND(('TM1.5SynPop_forCounty_2050'!D1164-'TM1.5SynPop_forCounty_2035'!D1164)*5/15+'TM1.5SynPop_forCounty_2035'!D1164,0)</f>
        <v>9</v>
      </c>
      <c r="E1164">
        <f>ROUND(('TM1.5SynPop_forCounty_2050'!E1164-'TM1.5SynPop_forCounty_2035'!E1164)*5/15+'TM1.5SynPop_forCounty_2035'!E1164,0)</f>
        <v>68</v>
      </c>
      <c r="F1164">
        <f>ROUND(('TM1.5SynPop_forCounty_2050'!F1164-'TM1.5SynPop_forCounty_2035'!F1164)*5/15+'TM1.5SynPop_forCounty_2035'!F1164,0)</f>
        <v>106</v>
      </c>
      <c r="G1164">
        <f>ROUND(('TM1.5SynPop_forCounty_2050'!G1164-'TM1.5SynPop_forCounty_2035'!G1164)*5/15+'TM1.5SynPop_forCounty_2035'!G1164,0)</f>
        <v>514</v>
      </c>
      <c r="H1164">
        <f>ROUND(('TM1.5SynPop_forCounty_2050'!H1164-'TM1.5SynPop_forCounty_2035'!H1164)*5/15+'TM1.5SynPop_forCounty_2035'!H1164,0)</f>
        <v>589</v>
      </c>
      <c r="I1164">
        <f>ROUND(('TM1.5SynPop_forCounty_2050'!I1164-'TM1.5SynPop_forCounty_2035'!I1164)*5/15+'TM1.5SynPop_forCounty_2035'!I1164,0)</f>
        <v>933</v>
      </c>
      <c r="J1164">
        <f>ROUND(('TM1.5SynPop_forCounty_2050'!J1164-'TM1.5SynPop_forCounty_2035'!J1164)*5/15+'TM1.5SynPop_forCounty_2035'!J1164,0)</f>
        <v>1881</v>
      </c>
      <c r="K1164">
        <f>ROUND(('TM1.5SynPop_forCounty_2050'!K1164-'TM1.5SynPop_forCounty_2035'!K1164)*5/15+'TM1.5SynPop_forCounty_2035'!K1164,0)</f>
        <v>619</v>
      </c>
      <c r="L1164">
        <f>ROUND(('TM1.5SynPop_forCounty_2050'!L1164-'TM1.5SynPop_forCounty_2035'!L1164)*5/15+'TM1.5SynPop_forCounty_2035'!L1164,0)</f>
        <v>1711</v>
      </c>
      <c r="M1164">
        <f>ROUND(('TM1.5SynPop_forCounty_2050'!M1164-'TM1.5SynPop_forCounty_2035'!M1164)*5/15+'TM1.5SynPop_forCounty_2035'!M1164,0)</f>
        <v>675</v>
      </c>
      <c r="N1164">
        <f>ROUND(('TM1.5SynPop_forCounty_2050'!N1164-'TM1.5SynPop_forCounty_2035'!N1164)*5/15+'TM1.5SynPop_forCounty_2035'!N1164,0)</f>
        <v>1088</v>
      </c>
      <c r="O1164">
        <f>ROUND(('TM1.5SynPop_forCounty_2050'!O1164-'TM1.5SynPop_forCounty_2035'!O1164)*5/15+'TM1.5SynPop_forCounty_2035'!O1164,0)</f>
        <v>991</v>
      </c>
      <c r="P1164">
        <f>ROUND(('TM1.5SynPop_forCounty_2050'!P1164-'TM1.5SynPop_forCounty_2035'!P1164)*5/15+'TM1.5SynPop_forCounty_2035'!P1164,0)</f>
        <v>1372</v>
      </c>
      <c r="Q1164">
        <f>ROUND(('TM1.5SynPop_forCounty_2050'!Q1164-'TM1.5SynPop_forCounty_2035'!Q1164)*5/15+'TM1.5SynPop_forCounty_2035'!Q1164,0)</f>
        <v>1487</v>
      </c>
      <c r="R1164">
        <f>ROUND(('TM1.5SynPop_forCounty_2050'!R1164-'TM1.5SynPop_forCounty_2035'!R1164)*5/15+'TM1.5SynPop_forCounty_2035'!R1164,0)</f>
        <v>243</v>
      </c>
      <c r="S1164">
        <f>ROUND(('TM1.5SynPop_forCounty_2050'!S1164-'TM1.5SynPop_forCounty_2035'!S1164)*5/15+'TM1.5SynPop_forCounty_2035'!S1164,0)</f>
        <v>10573</v>
      </c>
      <c r="T1164">
        <f>ROUND(('TM1.5SynPop_forCounty_2050'!T1164-'TM1.5SynPop_forCounty_2035'!T1164)*5/15+'TM1.5SynPop_forCounty_2035'!T1164,0)</f>
        <v>438</v>
      </c>
      <c r="U1164">
        <f>ROUND(('TM1.5SynPop_forCounty_2050'!U1164-'TM1.5SynPop_forCounty_2035'!U1164)*5/15+'TM1.5SynPop_forCounty_2035'!U1164,0)</f>
        <v>1554</v>
      </c>
      <c r="V1164">
        <f>ROUND(('TM1.5SynPop_forCounty_2050'!V1164-'TM1.5SynPop_forCounty_2035'!V1164)*5/15+'TM1.5SynPop_forCounty_2035'!V1164,0)</f>
        <v>566</v>
      </c>
      <c r="W1164">
        <f>ROUND(('TM1.5SynPop_forCounty_2050'!W1164-'TM1.5SynPop_forCounty_2035'!W1164)*5/15+'TM1.5SynPop_forCounty_2035'!W1164,0)</f>
        <v>954</v>
      </c>
      <c r="X1164">
        <f>ROUND(('TM1.5SynPop_forCounty_2050'!X1164-'TM1.5SynPop_forCounty_2035'!X1164)*5/15+'TM1.5SynPop_forCounty_2035'!X1164,0)</f>
        <v>4856</v>
      </c>
      <c r="Y1164">
        <f>ROUND(('TM1.5SynPop_forCounty_2050'!Y1164-'TM1.5SynPop_forCounty_2035'!Y1164)*5/15+'TM1.5SynPop_forCounty_2035'!Y1164,0)</f>
        <v>2204</v>
      </c>
      <c r="Z1164">
        <f>ROUND(('TM1.5SynPop_forCounty_2050'!Z1164-'TM1.5SynPop_forCounty_2035'!Z1164)*5/15+'TM1.5SynPop_forCounty_2035'!Z1164,0)</f>
        <v>5698</v>
      </c>
      <c r="AA1164">
        <f>ROUND(('TM1.5SynPop_forCounty_2050'!AA1164-'TM1.5SynPop_forCounty_2035'!AA1164)*5/15+'TM1.5SynPop_forCounty_2035'!AA1164,0)</f>
        <v>1042</v>
      </c>
    </row>
    <row r="1165" spans="1:27">
      <c r="A1165">
        <f>VLOOKUP(B1165,xwalk!$A$2:$D$1455,4,FALSE)</f>
        <v>5</v>
      </c>
      <c r="B1165">
        <v>1168</v>
      </c>
      <c r="C1165">
        <f>ROUND(('TM1.5SynPop_forCounty_2050'!C1165-'TM1.5SynPop_forCounty_2035'!C1165)*5/15+'TM1.5SynPop_forCounty_2035'!C1165,0)</f>
        <v>14513</v>
      </c>
      <c r="D1165">
        <f>ROUND(('TM1.5SynPop_forCounty_2050'!D1165-'TM1.5SynPop_forCounty_2035'!D1165)*5/15+'TM1.5SynPop_forCounty_2035'!D1165,0)</f>
        <v>0</v>
      </c>
      <c r="E1165">
        <f>ROUND(('TM1.5SynPop_forCounty_2050'!E1165-'TM1.5SynPop_forCounty_2035'!E1165)*5/15+'TM1.5SynPop_forCounty_2035'!E1165,0)</f>
        <v>347</v>
      </c>
      <c r="F1165">
        <f>ROUND(('TM1.5SynPop_forCounty_2050'!F1165-'TM1.5SynPop_forCounty_2035'!F1165)*5/15+'TM1.5SynPop_forCounty_2035'!F1165,0)</f>
        <v>363</v>
      </c>
      <c r="G1165">
        <f>ROUND(('TM1.5SynPop_forCounty_2050'!G1165-'TM1.5SynPop_forCounty_2035'!G1165)*5/15+'TM1.5SynPop_forCounty_2035'!G1165,0)</f>
        <v>531</v>
      </c>
      <c r="H1165">
        <f>ROUND(('TM1.5SynPop_forCounty_2050'!H1165-'TM1.5SynPop_forCounty_2035'!H1165)*5/15+'TM1.5SynPop_forCounty_2035'!H1165,0)</f>
        <v>966</v>
      </c>
      <c r="I1165">
        <f>ROUND(('TM1.5SynPop_forCounty_2050'!I1165-'TM1.5SynPop_forCounty_2035'!I1165)*5/15+'TM1.5SynPop_forCounty_2035'!I1165,0)</f>
        <v>1270</v>
      </c>
      <c r="J1165">
        <f>ROUND(('TM1.5SynPop_forCounty_2050'!J1165-'TM1.5SynPop_forCounty_2035'!J1165)*5/15+'TM1.5SynPop_forCounty_2035'!J1165,0)</f>
        <v>3080</v>
      </c>
      <c r="K1165">
        <f>ROUND(('TM1.5SynPop_forCounty_2050'!K1165-'TM1.5SynPop_forCounty_2035'!K1165)*5/15+'TM1.5SynPop_forCounty_2035'!K1165,0)</f>
        <v>1972</v>
      </c>
      <c r="L1165">
        <f>ROUND(('TM1.5SynPop_forCounty_2050'!L1165-'TM1.5SynPop_forCounty_2035'!L1165)*5/15+'TM1.5SynPop_forCounty_2035'!L1165,0)</f>
        <v>2481</v>
      </c>
      <c r="M1165">
        <f>ROUND(('TM1.5SynPop_forCounty_2050'!M1165-'TM1.5SynPop_forCounty_2035'!M1165)*5/15+'TM1.5SynPop_forCounty_2035'!M1165,0)</f>
        <v>978</v>
      </c>
      <c r="N1165">
        <f>ROUND(('TM1.5SynPop_forCounty_2050'!N1165-'TM1.5SynPop_forCounty_2035'!N1165)*5/15+'TM1.5SynPop_forCounty_2035'!N1165,0)</f>
        <v>1126</v>
      </c>
      <c r="O1165">
        <f>ROUND(('TM1.5SynPop_forCounty_2050'!O1165-'TM1.5SynPop_forCounty_2035'!O1165)*5/15+'TM1.5SynPop_forCounty_2035'!O1165,0)</f>
        <v>973</v>
      </c>
      <c r="P1165">
        <f>ROUND(('TM1.5SynPop_forCounty_2050'!P1165-'TM1.5SynPop_forCounty_2035'!P1165)*5/15+'TM1.5SynPop_forCounty_2035'!P1165,0)</f>
        <v>3299</v>
      </c>
      <c r="Q1165">
        <f>ROUND(('TM1.5SynPop_forCounty_2050'!Q1165-'TM1.5SynPop_forCounty_2035'!Q1165)*5/15+'TM1.5SynPop_forCounty_2035'!Q1165,0)</f>
        <v>2068</v>
      </c>
      <c r="R1165">
        <f>ROUND(('TM1.5SynPop_forCounty_2050'!R1165-'TM1.5SynPop_forCounty_2035'!R1165)*5/15+'TM1.5SynPop_forCounty_2035'!R1165,0)</f>
        <v>216</v>
      </c>
      <c r="S1165">
        <f>ROUND(('TM1.5SynPop_forCounty_2050'!S1165-'TM1.5SynPop_forCounty_2035'!S1165)*5/15+'TM1.5SynPop_forCounty_2035'!S1165,0)</f>
        <v>14513</v>
      </c>
      <c r="T1165">
        <f>ROUND(('TM1.5SynPop_forCounty_2050'!T1165-'TM1.5SynPop_forCounty_2035'!T1165)*5/15+'TM1.5SynPop_forCounty_2035'!T1165,0)</f>
        <v>618</v>
      </c>
      <c r="U1165">
        <f>ROUND(('TM1.5SynPop_forCounty_2050'!U1165-'TM1.5SynPop_forCounty_2035'!U1165)*5/15+'TM1.5SynPop_forCounty_2035'!U1165,0)</f>
        <v>1399</v>
      </c>
      <c r="V1165">
        <f>ROUND(('TM1.5SynPop_forCounty_2050'!V1165-'TM1.5SynPop_forCounty_2035'!V1165)*5/15+'TM1.5SynPop_forCounty_2035'!V1165,0)</f>
        <v>912</v>
      </c>
      <c r="W1165">
        <f>ROUND(('TM1.5SynPop_forCounty_2050'!W1165-'TM1.5SynPop_forCounty_2035'!W1165)*5/15+'TM1.5SynPop_forCounty_2035'!W1165,0)</f>
        <v>2474</v>
      </c>
      <c r="X1165">
        <f>ROUND(('TM1.5SynPop_forCounty_2050'!X1165-'TM1.5SynPop_forCounty_2035'!X1165)*5/15+'TM1.5SynPop_forCounty_2035'!X1165,0)</f>
        <v>7277</v>
      </c>
      <c r="Y1165">
        <f>ROUND(('TM1.5SynPop_forCounty_2050'!Y1165-'TM1.5SynPop_forCounty_2035'!Y1165)*5/15+'TM1.5SynPop_forCounty_2035'!Y1165,0)</f>
        <v>1834</v>
      </c>
      <c r="Z1165">
        <f>ROUND(('TM1.5SynPop_forCounty_2050'!Z1165-'TM1.5SynPop_forCounty_2035'!Z1165)*5/15+'TM1.5SynPop_forCounty_2035'!Z1165,0)</f>
        <v>8173</v>
      </c>
      <c r="AA1165">
        <f>ROUND(('TM1.5SynPop_forCounty_2050'!AA1165-'TM1.5SynPop_forCounty_2035'!AA1165)*5/15+'TM1.5SynPop_forCounty_2035'!AA1165,0)</f>
        <v>1022</v>
      </c>
    </row>
    <row r="1166" spans="1:27">
      <c r="A1166">
        <f>VLOOKUP(B1166,xwalk!$A$2:$D$1455,4,FALSE)</f>
        <v>5</v>
      </c>
      <c r="B1166">
        <v>1169</v>
      </c>
      <c r="C1166">
        <f>ROUND(('TM1.5SynPop_forCounty_2050'!C1166-'TM1.5SynPop_forCounty_2035'!C1166)*5/15+'TM1.5SynPop_forCounty_2035'!C1166,0)</f>
        <v>7982</v>
      </c>
      <c r="D1166">
        <f>ROUND(('TM1.5SynPop_forCounty_2050'!D1166-'TM1.5SynPop_forCounty_2035'!D1166)*5/15+'TM1.5SynPop_forCounty_2035'!D1166,0)</f>
        <v>41</v>
      </c>
      <c r="E1166">
        <f>ROUND(('TM1.5SynPop_forCounty_2050'!E1166-'TM1.5SynPop_forCounty_2035'!E1166)*5/15+'TM1.5SynPop_forCounty_2035'!E1166,0)</f>
        <v>106</v>
      </c>
      <c r="F1166">
        <f>ROUND(('TM1.5SynPop_forCounty_2050'!F1166-'TM1.5SynPop_forCounty_2035'!F1166)*5/15+'TM1.5SynPop_forCounty_2035'!F1166,0)</f>
        <v>154</v>
      </c>
      <c r="G1166">
        <f>ROUND(('TM1.5SynPop_forCounty_2050'!G1166-'TM1.5SynPop_forCounty_2035'!G1166)*5/15+'TM1.5SynPop_forCounty_2035'!G1166,0)</f>
        <v>393</v>
      </c>
      <c r="H1166">
        <f>ROUND(('TM1.5SynPop_forCounty_2050'!H1166-'TM1.5SynPop_forCounty_2035'!H1166)*5/15+'TM1.5SynPop_forCounty_2035'!H1166,0)</f>
        <v>384</v>
      </c>
      <c r="I1166">
        <f>ROUND(('TM1.5SynPop_forCounty_2050'!I1166-'TM1.5SynPop_forCounty_2035'!I1166)*5/15+'TM1.5SynPop_forCounty_2035'!I1166,0)</f>
        <v>656</v>
      </c>
      <c r="J1166">
        <f>ROUND(('TM1.5SynPop_forCounty_2050'!J1166-'TM1.5SynPop_forCounty_2035'!J1166)*5/15+'TM1.5SynPop_forCounty_2035'!J1166,0)</f>
        <v>1308</v>
      </c>
      <c r="K1166">
        <f>ROUND(('TM1.5SynPop_forCounty_2050'!K1166-'TM1.5SynPop_forCounty_2035'!K1166)*5/15+'TM1.5SynPop_forCounty_2035'!K1166,0)</f>
        <v>485</v>
      </c>
      <c r="L1166">
        <f>ROUND(('TM1.5SynPop_forCounty_2050'!L1166-'TM1.5SynPop_forCounty_2035'!L1166)*5/15+'TM1.5SynPop_forCounty_2035'!L1166,0)</f>
        <v>1076</v>
      </c>
      <c r="M1166">
        <f>ROUND(('TM1.5SynPop_forCounty_2050'!M1166-'TM1.5SynPop_forCounty_2035'!M1166)*5/15+'TM1.5SynPop_forCounty_2035'!M1166,0)</f>
        <v>546</v>
      </c>
      <c r="N1166">
        <f>ROUND(('TM1.5SynPop_forCounty_2050'!N1166-'TM1.5SynPop_forCounty_2035'!N1166)*5/15+'TM1.5SynPop_forCounty_2035'!N1166,0)</f>
        <v>894</v>
      </c>
      <c r="O1166">
        <f>ROUND(('TM1.5SynPop_forCounty_2050'!O1166-'TM1.5SynPop_forCounty_2035'!O1166)*5/15+'TM1.5SynPop_forCounty_2035'!O1166,0)</f>
        <v>759</v>
      </c>
      <c r="P1166">
        <f>ROUND(('TM1.5SynPop_forCounty_2050'!P1166-'TM1.5SynPop_forCounty_2035'!P1166)*5/15+'TM1.5SynPop_forCounty_2035'!P1166,0)</f>
        <v>895</v>
      </c>
      <c r="Q1166">
        <f>ROUND(('TM1.5SynPop_forCounty_2050'!Q1166-'TM1.5SynPop_forCounty_2035'!Q1166)*5/15+'TM1.5SynPop_forCounty_2035'!Q1166,0)</f>
        <v>918</v>
      </c>
      <c r="R1166">
        <f>ROUND(('TM1.5SynPop_forCounty_2050'!R1166-'TM1.5SynPop_forCounty_2035'!R1166)*5/15+'TM1.5SynPop_forCounty_2035'!R1166,0)</f>
        <v>429</v>
      </c>
      <c r="S1166">
        <f>ROUND(('TM1.5SynPop_forCounty_2050'!S1166-'TM1.5SynPop_forCounty_2035'!S1166)*5/15+'TM1.5SynPop_forCounty_2035'!S1166,0)</f>
        <v>8023</v>
      </c>
      <c r="T1166">
        <f>ROUND(('TM1.5SynPop_forCounty_2050'!T1166-'TM1.5SynPop_forCounty_2035'!T1166)*5/15+'TM1.5SynPop_forCounty_2035'!T1166,0)</f>
        <v>335</v>
      </c>
      <c r="U1166">
        <f>ROUND(('TM1.5SynPop_forCounty_2050'!U1166-'TM1.5SynPop_forCounty_2035'!U1166)*5/15+'TM1.5SynPop_forCounty_2035'!U1166,0)</f>
        <v>1265</v>
      </c>
      <c r="V1166">
        <f>ROUND(('TM1.5SynPop_forCounty_2050'!V1166-'TM1.5SynPop_forCounty_2035'!V1166)*5/15+'TM1.5SynPop_forCounty_2035'!V1166,0)</f>
        <v>493</v>
      </c>
      <c r="W1166">
        <f>ROUND(('TM1.5SynPop_forCounty_2050'!W1166-'TM1.5SynPop_forCounty_2035'!W1166)*5/15+'TM1.5SynPop_forCounty_2035'!W1166,0)</f>
        <v>881</v>
      </c>
      <c r="X1166">
        <f>ROUND(('TM1.5SynPop_forCounty_2050'!X1166-'TM1.5SynPop_forCounty_2035'!X1166)*5/15+'TM1.5SynPop_forCounty_2035'!X1166,0)</f>
        <v>3327</v>
      </c>
      <c r="Y1166">
        <f>ROUND(('TM1.5SynPop_forCounty_2050'!Y1166-'TM1.5SynPop_forCounty_2035'!Y1166)*5/15+'TM1.5SynPop_forCounty_2035'!Y1166,0)</f>
        <v>1722</v>
      </c>
      <c r="Z1166">
        <f>ROUND(('TM1.5SynPop_forCounty_2050'!Z1166-'TM1.5SynPop_forCounty_2035'!Z1166)*5/15+'TM1.5SynPop_forCounty_2035'!Z1166,0)</f>
        <v>4494</v>
      </c>
      <c r="AA1166">
        <f>ROUND(('TM1.5SynPop_forCounty_2050'!AA1166-'TM1.5SynPop_forCounty_2035'!AA1166)*5/15+'TM1.5SynPop_forCounty_2035'!AA1166,0)</f>
        <v>865</v>
      </c>
    </row>
    <row r="1167" spans="1:27">
      <c r="A1167">
        <f>VLOOKUP(B1167,xwalk!$A$2:$D$1455,4,FALSE)</f>
        <v>5</v>
      </c>
      <c r="B1167">
        <v>1170</v>
      </c>
      <c r="C1167">
        <f>ROUND(('TM1.5SynPop_forCounty_2050'!C1167-'TM1.5SynPop_forCounty_2035'!C1167)*5/15+'TM1.5SynPop_forCounty_2035'!C1167,0)</f>
        <v>11112</v>
      </c>
      <c r="D1167">
        <f>ROUND(('TM1.5SynPop_forCounty_2050'!D1167-'TM1.5SynPop_forCounty_2035'!D1167)*5/15+'TM1.5SynPop_forCounty_2035'!D1167,0)</f>
        <v>0</v>
      </c>
      <c r="E1167">
        <f>ROUND(('TM1.5SynPop_forCounty_2050'!E1167-'TM1.5SynPop_forCounty_2035'!E1167)*5/15+'TM1.5SynPop_forCounty_2035'!E1167,0)</f>
        <v>236</v>
      </c>
      <c r="F1167">
        <f>ROUND(('TM1.5SynPop_forCounty_2050'!F1167-'TM1.5SynPop_forCounty_2035'!F1167)*5/15+'TM1.5SynPop_forCounty_2035'!F1167,0)</f>
        <v>325</v>
      </c>
      <c r="G1167">
        <f>ROUND(('TM1.5SynPop_forCounty_2050'!G1167-'TM1.5SynPop_forCounty_2035'!G1167)*5/15+'TM1.5SynPop_forCounty_2035'!G1167,0)</f>
        <v>465</v>
      </c>
      <c r="H1167">
        <f>ROUND(('TM1.5SynPop_forCounty_2050'!H1167-'TM1.5SynPop_forCounty_2035'!H1167)*5/15+'TM1.5SynPop_forCounty_2035'!H1167,0)</f>
        <v>642</v>
      </c>
      <c r="I1167">
        <f>ROUND(('TM1.5SynPop_forCounty_2050'!I1167-'TM1.5SynPop_forCounty_2035'!I1167)*5/15+'TM1.5SynPop_forCounty_2035'!I1167,0)</f>
        <v>911</v>
      </c>
      <c r="J1167">
        <f>ROUND(('TM1.5SynPop_forCounty_2050'!J1167-'TM1.5SynPop_forCounty_2035'!J1167)*5/15+'TM1.5SynPop_forCounty_2035'!J1167,0)</f>
        <v>2144</v>
      </c>
      <c r="K1167">
        <f>ROUND(('TM1.5SynPop_forCounty_2050'!K1167-'TM1.5SynPop_forCounty_2035'!K1167)*5/15+'TM1.5SynPop_forCounty_2035'!K1167,0)</f>
        <v>1246</v>
      </c>
      <c r="L1167">
        <f>ROUND(('TM1.5SynPop_forCounty_2050'!L1167-'TM1.5SynPop_forCounty_2035'!L1167)*5/15+'TM1.5SynPop_forCounty_2035'!L1167,0)</f>
        <v>1689</v>
      </c>
      <c r="M1167">
        <f>ROUND(('TM1.5SynPop_forCounty_2050'!M1167-'TM1.5SynPop_forCounty_2035'!M1167)*5/15+'TM1.5SynPop_forCounty_2035'!M1167,0)</f>
        <v>812</v>
      </c>
      <c r="N1167">
        <f>ROUND(('TM1.5SynPop_forCounty_2050'!N1167-'TM1.5SynPop_forCounty_2035'!N1167)*5/15+'TM1.5SynPop_forCounty_2035'!N1167,0)</f>
        <v>976</v>
      </c>
      <c r="O1167">
        <f>ROUND(('TM1.5SynPop_forCounty_2050'!O1167-'TM1.5SynPop_forCounty_2035'!O1167)*5/15+'TM1.5SynPop_forCounty_2035'!O1167,0)</f>
        <v>630</v>
      </c>
      <c r="P1167">
        <f>ROUND(('TM1.5SynPop_forCounty_2050'!P1167-'TM1.5SynPop_forCounty_2035'!P1167)*5/15+'TM1.5SynPop_forCounty_2035'!P1167,0)</f>
        <v>2075</v>
      </c>
      <c r="Q1167">
        <f>ROUND(('TM1.5SynPop_forCounty_2050'!Q1167-'TM1.5SynPop_forCounty_2035'!Q1167)*5/15+'TM1.5SynPop_forCounty_2035'!Q1167,0)</f>
        <v>1597</v>
      </c>
      <c r="R1167">
        <f>ROUND(('TM1.5SynPop_forCounty_2050'!R1167-'TM1.5SynPop_forCounty_2035'!R1167)*5/15+'TM1.5SynPop_forCounty_2035'!R1167,0)</f>
        <v>421</v>
      </c>
      <c r="S1167">
        <f>ROUND(('TM1.5SynPop_forCounty_2050'!S1167-'TM1.5SynPop_forCounty_2035'!S1167)*5/15+'TM1.5SynPop_forCounty_2035'!S1167,0)</f>
        <v>11112</v>
      </c>
      <c r="T1167">
        <f>ROUND(('TM1.5SynPop_forCounty_2050'!T1167-'TM1.5SynPop_forCounty_2035'!T1167)*5/15+'TM1.5SynPop_forCounty_2035'!T1167,0)</f>
        <v>477</v>
      </c>
      <c r="U1167">
        <f>ROUND(('TM1.5SynPop_forCounty_2050'!U1167-'TM1.5SynPop_forCounty_2035'!U1167)*5/15+'TM1.5SynPop_forCounty_2035'!U1167,0)</f>
        <v>1317</v>
      </c>
      <c r="V1167">
        <f>ROUND(('TM1.5SynPop_forCounty_2050'!V1167-'TM1.5SynPop_forCounty_2035'!V1167)*5/15+'TM1.5SynPop_forCounty_2035'!V1167,0)</f>
        <v>753</v>
      </c>
      <c r="W1167">
        <f>ROUND(('TM1.5SynPop_forCounty_2050'!W1167-'TM1.5SynPop_forCounty_2035'!W1167)*5/15+'TM1.5SynPop_forCounty_2035'!W1167,0)</f>
        <v>1775</v>
      </c>
      <c r="X1167">
        <f>ROUND(('TM1.5SynPop_forCounty_2050'!X1167-'TM1.5SynPop_forCounty_2035'!X1167)*5/15+'TM1.5SynPop_forCounty_2035'!X1167,0)</f>
        <v>5130</v>
      </c>
      <c r="Y1167">
        <f>ROUND(('TM1.5SynPop_forCounty_2050'!Y1167-'TM1.5SynPop_forCounty_2035'!Y1167)*5/15+'TM1.5SynPop_forCounty_2035'!Y1167,0)</f>
        <v>1659</v>
      </c>
      <c r="Z1167">
        <f>ROUND(('TM1.5SynPop_forCounty_2050'!Z1167-'TM1.5SynPop_forCounty_2035'!Z1167)*5/15+'TM1.5SynPop_forCounty_2035'!Z1167,0)</f>
        <v>6270</v>
      </c>
      <c r="AA1167">
        <f>ROUND(('TM1.5SynPop_forCounty_2050'!AA1167-'TM1.5SynPop_forCounty_2035'!AA1167)*5/15+'TM1.5SynPop_forCounty_2035'!AA1167,0)</f>
        <v>916</v>
      </c>
    </row>
    <row r="1168" spans="1:27">
      <c r="A1168">
        <f>VLOOKUP(B1168,xwalk!$A$2:$D$1455,4,FALSE)</f>
        <v>5</v>
      </c>
      <c r="B1168">
        <v>1171</v>
      </c>
      <c r="C1168">
        <f>ROUND(('TM1.5SynPop_forCounty_2050'!C1168-'TM1.5SynPop_forCounty_2035'!C1168)*5/15+'TM1.5SynPop_forCounty_2035'!C1168,0)</f>
        <v>8863</v>
      </c>
      <c r="D1168">
        <f>ROUND(('TM1.5SynPop_forCounty_2050'!D1168-'TM1.5SynPop_forCounty_2035'!D1168)*5/15+'TM1.5SynPop_forCounty_2035'!D1168,0)</f>
        <v>13</v>
      </c>
      <c r="E1168">
        <f>ROUND(('TM1.5SynPop_forCounty_2050'!E1168-'TM1.5SynPop_forCounty_2035'!E1168)*5/15+'TM1.5SynPop_forCounty_2035'!E1168,0)</f>
        <v>84</v>
      </c>
      <c r="F1168">
        <f>ROUND(('TM1.5SynPop_forCounty_2050'!F1168-'TM1.5SynPop_forCounty_2035'!F1168)*5/15+'TM1.5SynPop_forCounty_2035'!F1168,0)</f>
        <v>153</v>
      </c>
      <c r="G1168">
        <f>ROUND(('TM1.5SynPop_forCounty_2050'!G1168-'TM1.5SynPop_forCounty_2035'!G1168)*5/15+'TM1.5SynPop_forCounty_2035'!G1168,0)</f>
        <v>338</v>
      </c>
      <c r="H1168">
        <f>ROUND(('TM1.5SynPop_forCounty_2050'!H1168-'TM1.5SynPop_forCounty_2035'!H1168)*5/15+'TM1.5SynPop_forCounty_2035'!H1168,0)</f>
        <v>445</v>
      </c>
      <c r="I1168">
        <f>ROUND(('TM1.5SynPop_forCounty_2050'!I1168-'TM1.5SynPop_forCounty_2035'!I1168)*5/15+'TM1.5SynPop_forCounty_2035'!I1168,0)</f>
        <v>614</v>
      </c>
      <c r="J1168">
        <f>ROUND(('TM1.5SynPop_forCounty_2050'!J1168-'TM1.5SynPop_forCounty_2035'!J1168)*5/15+'TM1.5SynPop_forCounty_2035'!J1168,0)</f>
        <v>1356</v>
      </c>
      <c r="K1168">
        <f>ROUND(('TM1.5SynPop_forCounty_2050'!K1168-'TM1.5SynPop_forCounty_2035'!K1168)*5/15+'TM1.5SynPop_forCounty_2035'!K1168,0)</f>
        <v>257</v>
      </c>
      <c r="L1168">
        <f>ROUND(('TM1.5SynPop_forCounty_2050'!L1168-'TM1.5SynPop_forCounty_2035'!L1168)*5/15+'TM1.5SynPop_forCounty_2035'!L1168,0)</f>
        <v>979</v>
      </c>
      <c r="M1168">
        <f>ROUND(('TM1.5SynPop_forCounty_2050'!M1168-'TM1.5SynPop_forCounty_2035'!M1168)*5/15+'TM1.5SynPop_forCounty_2035'!M1168,0)</f>
        <v>613</v>
      </c>
      <c r="N1168">
        <f>ROUND(('TM1.5SynPop_forCounty_2050'!N1168-'TM1.5SynPop_forCounty_2035'!N1168)*5/15+'TM1.5SynPop_forCounty_2035'!N1168,0)</f>
        <v>1142</v>
      </c>
      <c r="O1168">
        <f>ROUND(('TM1.5SynPop_forCounty_2050'!O1168-'TM1.5SynPop_forCounty_2035'!O1168)*5/15+'TM1.5SynPop_forCounty_2035'!O1168,0)</f>
        <v>387</v>
      </c>
      <c r="P1168">
        <f>ROUND(('TM1.5SynPop_forCounty_2050'!P1168-'TM1.5SynPop_forCounty_2035'!P1168)*5/15+'TM1.5SynPop_forCounty_2035'!P1168,0)</f>
        <v>898</v>
      </c>
      <c r="Q1168">
        <f>ROUND(('TM1.5SynPop_forCounty_2050'!Q1168-'TM1.5SynPop_forCounty_2035'!Q1168)*5/15+'TM1.5SynPop_forCounty_2035'!Q1168,0)</f>
        <v>1060</v>
      </c>
      <c r="R1168">
        <f>ROUND(('TM1.5SynPop_forCounty_2050'!R1168-'TM1.5SynPop_forCounty_2035'!R1168)*5/15+'TM1.5SynPop_forCounty_2035'!R1168,0)</f>
        <v>645</v>
      </c>
      <c r="S1168">
        <f>ROUND(('TM1.5SynPop_forCounty_2050'!S1168-'TM1.5SynPop_forCounty_2035'!S1168)*5/15+'TM1.5SynPop_forCounty_2035'!S1168,0)</f>
        <v>8876</v>
      </c>
      <c r="T1168">
        <f>ROUND(('TM1.5SynPop_forCounty_2050'!T1168-'TM1.5SynPop_forCounty_2035'!T1168)*5/15+'TM1.5SynPop_forCounty_2035'!T1168,0)</f>
        <v>491</v>
      </c>
      <c r="U1168">
        <f>ROUND(('TM1.5SynPop_forCounty_2050'!U1168-'TM1.5SynPop_forCounty_2035'!U1168)*5/15+'TM1.5SynPop_forCounty_2035'!U1168,0)</f>
        <v>1685</v>
      </c>
      <c r="V1168">
        <f>ROUND(('TM1.5SynPop_forCounty_2050'!V1168-'TM1.5SynPop_forCounty_2035'!V1168)*5/15+'TM1.5SynPop_forCounty_2035'!V1168,0)</f>
        <v>651</v>
      </c>
      <c r="W1168">
        <f>ROUND(('TM1.5SynPop_forCounty_2050'!W1168-'TM1.5SynPop_forCounty_2035'!W1168)*5/15+'TM1.5SynPop_forCounty_2035'!W1168,0)</f>
        <v>1124</v>
      </c>
      <c r="X1168">
        <f>ROUND(('TM1.5SynPop_forCounty_2050'!X1168-'TM1.5SynPop_forCounty_2035'!X1168)*5/15+'TM1.5SynPop_forCounty_2035'!X1168,0)</f>
        <v>4119</v>
      </c>
      <c r="Y1168">
        <f>ROUND(('TM1.5SynPop_forCounty_2050'!Y1168-'TM1.5SynPop_forCounty_2035'!Y1168)*5/15+'TM1.5SynPop_forCounty_2035'!Y1168,0)</f>
        <v>806</v>
      </c>
      <c r="Z1168">
        <f>ROUND(('TM1.5SynPop_forCounty_2050'!Z1168-'TM1.5SynPop_forCounty_2035'!Z1168)*5/15+'TM1.5SynPop_forCounty_2035'!Z1168,0)</f>
        <v>5062</v>
      </c>
      <c r="AA1168">
        <f>ROUND(('TM1.5SynPop_forCounty_2050'!AA1168-'TM1.5SynPop_forCounty_2035'!AA1168)*5/15+'TM1.5SynPop_forCounty_2035'!AA1168,0)</f>
        <v>1193</v>
      </c>
    </row>
    <row r="1169" spans="1:27">
      <c r="A1169">
        <f>VLOOKUP(B1169,xwalk!$A$2:$D$1455,4,FALSE)</f>
        <v>5</v>
      </c>
      <c r="B1169">
        <v>1172</v>
      </c>
      <c r="C1169">
        <f>ROUND(('TM1.5SynPop_forCounty_2050'!C1169-'TM1.5SynPop_forCounty_2035'!C1169)*5/15+'TM1.5SynPop_forCounty_2035'!C1169,0)</f>
        <v>6728</v>
      </c>
      <c r="D1169">
        <f>ROUND(('TM1.5SynPop_forCounty_2050'!D1169-'TM1.5SynPop_forCounty_2035'!D1169)*5/15+'TM1.5SynPop_forCounty_2035'!D1169,0)</f>
        <v>24</v>
      </c>
      <c r="E1169">
        <f>ROUND(('TM1.5SynPop_forCounty_2050'!E1169-'TM1.5SynPop_forCounty_2035'!E1169)*5/15+'TM1.5SynPop_forCounty_2035'!E1169,0)</f>
        <v>76</v>
      </c>
      <c r="F1169">
        <f>ROUND(('TM1.5SynPop_forCounty_2050'!F1169-'TM1.5SynPop_forCounty_2035'!F1169)*5/15+'TM1.5SynPop_forCounty_2035'!F1169,0)</f>
        <v>107</v>
      </c>
      <c r="G1169">
        <f>ROUND(('TM1.5SynPop_forCounty_2050'!G1169-'TM1.5SynPop_forCounty_2035'!G1169)*5/15+'TM1.5SynPop_forCounty_2035'!G1169,0)</f>
        <v>314</v>
      </c>
      <c r="H1169">
        <f>ROUND(('TM1.5SynPop_forCounty_2050'!H1169-'TM1.5SynPop_forCounty_2035'!H1169)*5/15+'TM1.5SynPop_forCounty_2035'!H1169,0)</f>
        <v>353</v>
      </c>
      <c r="I1169">
        <f>ROUND(('TM1.5SynPop_forCounty_2050'!I1169-'TM1.5SynPop_forCounty_2035'!I1169)*5/15+'TM1.5SynPop_forCounty_2035'!I1169,0)</f>
        <v>514</v>
      </c>
      <c r="J1169">
        <f>ROUND(('TM1.5SynPop_forCounty_2050'!J1169-'TM1.5SynPop_forCounty_2035'!J1169)*5/15+'TM1.5SynPop_forCounty_2035'!J1169,0)</f>
        <v>1112</v>
      </c>
      <c r="K1169">
        <f>ROUND(('TM1.5SynPop_forCounty_2050'!K1169-'TM1.5SynPop_forCounty_2035'!K1169)*5/15+'TM1.5SynPop_forCounty_2035'!K1169,0)</f>
        <v>379</v>
      </c>
      <c r="L1169">
        <f>ROUND(('TM1.5SynPop_forCounty_2050'!L1169-'TM1.5SynPop_forCounty_2035'!L1169)*5/15+'TM1.5SynPop_forCounty_2035'!L1169,0)</f>
        <v>835</v>
      </c>
      <c r="M1169">
        <f>ROUND(('TM1.5SynPop_forCounty_2050'!M1169-'TM1.5SynPop_forCounty_2035'!M1169)*5/15+'TM1.5SynPop_forCounty_2035'!M1169,0)</f>
        <v>490</v>
      </c>
      <c r="N1169">
        <f>ROUND(('TM1.5SynPop_forCounty_2050'!N1169-'TM1.5SynPop_forCounty_2035'!N1169)*5/15+'TM1.5SynPop_forCounty_2035'!N1169,0)</f>
        <v>773</v>
      </c>
      <c r="O1169">
        <f>ROUND(('TM1.5SynPop_forCounty_2050'!O1169-'TM1.5SynPop_forCounty_2035'!O1169)*5/15+'TM1.5SynPop_forCounty_2035'!O1169,0)</f>
        <v>379</v>
      </c>
      <c r="P1169">
        <f>ROUND(('TM1.5SynPop_forCounty_2050'!P1169-'TM1.5SynPop_forCounty_2035'!P1169)*5/15+'TM1.5SynPop_forCounty_2035'!P1169,0)</f>
        <v>808</v>
      </c>
      <c r="Q1169">
        <f>ROUND(('TM1.5SynPop_forCounty_2050'!Q1169-'TM1.5SynPop_forCounty_2035'!Q1169)*5/15+'TM1.5SynPop_forCounty_2035'!Q1169,0)</f>
        <v>931</v>
      </c>
      <c r="R1169">
        <f>ROUND(('TM1.5SynPop_forCounty_2050'!R1169-'TM1.5SynPop_forCounty_2035'!R1169)*5/15+'TM1.5SynPop_forCounty_2035'!R1169,0)</f>
        <v>359</v>
      </c>
      <c r="S1169">
        <f>ROUND(('TM1.5SynPop_forCounty_2050'!S1169-'TM1.5SynPop_forCounty_2035'!S1169)*5/15+'TM1.5SynPop_forCounty_2035'!S1169,0)</f>
        <v>6753</v>
      </c>
      <c r="T1169">
        <f>ROUND(('TM1.5SynPop_forCounty_2050'!T1169-'TM1.5SynPop_forCounty_2035'!T1169)*5/15+'TM1.5SynPop_forCounty_2035'!T1169,0)</f>
        <v>354</v>
      </c>
      <c r="U1169">
        <f>ROUND(('TM1.5SynPop_forCounty_2050'!U1169-'TM1.5SynPop_forCounty_2035'!U1169)*5/15+'TM1.5SynPop_forCounty_2035'!U1169,0)</f>
        <v>1039</v>
      </c>
      <c r="V1169">
        <f>ROUND(('TM1.5SynPop_forCounty_2050'!V1169-'TM1.5SynPop_forCounty_2035'!V1169)*5/15+'TM1.5SynPop_forCounty_2035'!V1169,0)</f>
        <v>478</v>
      </c>
      <c r="W1169">
        <f>ROUND(('TM1.5SynPop_forCounty_2050'!W1169-'TM1.5SynPop_forCounty_2035'!W1169)*5/15+'TM1.5SynPop_forCounty_2035'!W1169,0)</f>
        <v>928</v>
      </c>
      <c r="X1169">
        <f>ROUND(('TM1.5SynPop_forCounty_2050'!X1169-'TM1.5SynPop_forCounty_2035'!X1169)*5/15+'TM1.5SynPop_forCounty_2035'!X1169,0)</f>
        <v>2900</v>
      </c>
      <c r="Y1169">
        <f>ROUND(('TM1.5SynPop_forCounty_2050'!Y1169-'TM1.5SynPop_forCounty_2035'!Y1169)*5/15+'TM1.5SynPop_forCounty_2035'!Y1169,0)</f>
        <v>1054</v>
      </c>
      <c r="Z1169">
        <f>ROUND(('TM1.5SynPop_forCounty_2050'!Z1169-'TM1.5SynPop_forCounty_2035'!Z1169)*5/15+'TM1.5SynPop_forCounty_2035'!Z1169,0)</f>
        <v>3881</v>
      </c>
      <c r="AA1169">
        <f>ROUND(('TM1.5SynPop_forCounty_2050'!AA1169-'TM1.5SynPop_forCounty_2035'!AA1169)*5/15+'TM1.5SynPop_forCounty_2035'!AA1169,0)</f>
        <v>736</v>
      </c>
    </row>
    <row r="1170" spans="1:27">
      <c r="A1170">
        <f>VLOOKUP(B1170,xwalk!$A$2:$D$1455,4,FALSE)</f>
        <v>5</v>
      </c>
      <c r="B1170">
        <v>1173</v>
      </c>
      <c r="C1170">
        <f>ROUND(('TM1.5SynPop_forCounty_2050'!C1170-'TM1.5SynPop_forCounty_2035'!C1170)*5/15+'TM1.5SynPop_forCounty_2035'!C1170,0)</f>
        <v>3888</v>
      </c>
      <c r="D1170">
        <f>ROUND(('TM1.5SynPop_forCounty_2050'!D1170-'TM1.5SynPop_forCounty_2035'!D1170)*5/15+'TM1.5SynPop_forCounty_2035'!D1170,0)</f>
        <v>6</v>
      </c>
      <c r="E1170">
        <f>ROUND(('TM1.5SynPop_forCounty_2050'!E1170-'TM1.5SynPop_forCounty_2035'!E1170)*5/15+'TM1.5SynPop_forCounty_2035'!E1170,0)</f>
        <v>20</v>
      </c>
      <c r="F1170">
        <f>ROUND(('TM1.5SynPop_forCounty_2050'!F1170-'TM1.5SynPop_forCounty_2035'!F1170)*5/15+'TM1.5SynPop_forCounty_2035'!F1170,0)</f>
        <v>50</v>
      </c>
      <c r="G1170">
        <f>ROUND(('TM1.5SynPop_forCounty_2050'!G1170-'TM1.5SynPop_forCounty_2035'!G1170)*5/15+'TM1.5SynPop_forCounty_2035'!G1170,0)</f>
        <v>165</v>
      </c>
      <c r="H1170">
        <f>ROUND(('TM1.5SynPop_forCounty_2050'!H1170-'TM1.5SynPop_forCounty_2035'!H1170)*5/15+'TM1.5SynPop_forCounty_2035'!H1170,0)</f>
        <v>210</v>
      </c>
      <c r="I1170">
        <f>ROUND(('TM1.5SynPop_forCounty_2050'!I1170-'TM1.5SynPop_forCounty_2035'!I1170)*5/15+'TM1.5SynPop_forCounty_2035'!I1170,0)</f>
        <v>296</v>
      </c>
      <c r="J1170">
        <f>ROUND(('TM1.5SynPop_forCounty_2050'!J1170-'TM1.5SynPop_forCounty_2035'!J1170)*5/15+'TM1.5SynPop_forCounty_2035'!J1170,0)</f>
        <v>602</v>
      </c>
      <c r="K1170">
        <f>ROUND(('TM1.5SynPop_forCounty_2050'!K1170-'TM1.5SynPop_forCounty_2035'!K1170)*5/15+'TM1.5SynPop_forCounty_2035'!K1170,0)</f>
        <v>137</v>
      </c>
      <c r="L1170">
        <f>ROUND(('TM1.5SynPop_forCounty_2050'!L1170-'TM1.5SynPop_forCounty_2035'!L1170)*5/15+'TM1.5SynPop_forCounty_2035'!L1170,0)</f>
        <v>446</v>
      </c>
      <c r="M1170">
        <f>ROUND(('TM1.5SynPop_forCounty_2050'!M1170-'TM1.5SynPop_forCounty_2035'!M1170)*5/15+'TM1.5SynPop_forCounty_2035'!M1170,0)</f>
        <v>266</v>
      </c>
      <c r="N1170">
        <f>ROUND(('TM1.5SynPop_forCounty_2050'!N1170-'TM1.5SynPop_forCounty_2035'!N1170)*5/15+'TM1.5SynPop_forCounty_2035'!N1170,0)</f>
        <v>494</v>
      </c>
      <c r="O1170">
        <f>ROUND(('TM1.5SynPop_forCounty_2050'!O1170-'TM1.5SynPop_forCounty_2035'!O1170)*5/15+'TM1.5SynPop_forCounty_2035'!O1170,0)</f>
        <v>168</v>
      </c>
      <c r="P1170">
        <f>ROUND(('TM1.5SynPop_forCounty_2050'!P1170-'TM1.5SynPop_forCounty_2035'!P1170)*5/15+'TM1.5SynPop_forCounty_2035'!P1170,0)</f>
        <v>336</v>
      </c>
      <c r="Q1170">
        <f>ROUND(('TM1.5SynPop_forCounty_2050'!Q1170-'TM1.5SynPop_forCounty_2035'!Q1170)*5/15+'TM1.5SynPop_forCounty_2035'!Q1170,0)</f>
        <v>614</v>
      </c>
      <c r="R1170">
        <f>ROUND(('TM1.5SynPop_forCounty_2050'!R1170-'TM1.5SynPop_forCounty_2035'!R1170)*5/15+'TM1.5SynPop_forCounty_2035'!R1170,0)</f>
        <v>226</v>
      </c>
      <c r="S1170">
        <f>ROUND(('TM1.5SynPop_forCounty_2050'!S1170-'TM1.5SynPop_forCounty_2035'!S1170)*5/15+'TM1.5SynPop_forCounty_2035'!S1170,0)</f>
        <v>3894</v>
      </c>
      <c r="T1170">
        <f>ROUND(('TM1.5SynPop_forCounty_2050'!T1170-'TM1.5SynPop_forCounty_2035'!T1170)*5/15+'TM1.5SynPop_forCounty_2035'!T1170,0)</f>
        <v>209</v>
      </c>
      <c r="U1170">
        <f>ROUND(('TM1.5SynPop_forCounty_2050'!U1170-'TM1.5SynPop_forCounty_2035'!U1170)*5/15+'TM1.5SynPop_forCounty_2035'!U1170,0)</f>
        <v>672</v>
      </c>
      <c r="V1170">
        <f>ROUND(('TM1.5SynPop_forCounty_2050'!V1170-'TM1.5SynPop_forCounty_2035'!V1170)*5/15+'TM1.5SynPop_forCounty_2035'!V1170,0)</f>
        <v>287</v>
      </c>
      <c r="W1170">
        <f>ROUND(('TM1.5SynPop_forCounty_2050'!W1170-'TM1.5SynPop_forCounty_2035'!W1170)*5/15+'TM1.5SynPop_forCounty_2035'!W1170,0)</f>
        <v>518</v>
      </c>
      <c r="X1170">
        <f>ROUND(('TM1.5SynPop_forCounty_2050'!X1170-'TM1.5SynPop_forCounty_2035'!X1170)*5/15+'TM1.5SynPop_forCounty_2035'!X1170,0)</f>
        <v>1796</v>
      </c>
      <c r="Y1170">
        <f>ROUND(('TM1.5SynPop_forCounty_2050'!Y1170-'TM1.5SynPop_forCounty_2035'!Y1170)*5/15+'TM1.5SynPop_forCounty_2035'!Y1170,0)</f>
        <v>412</v>
      </c>
      <c r="Z1170">
        <f>ROUND(('TM1.5SynPop_forCounty_2050'!Z1170-'TM1.5SynPop_forCounty_2035'!Z1170)*5/15+'TM1.5SynPop_forCounty_2035'!Z1170,0)</f>
        <v>2267</v>
      </c>
      <c r="AA1170">
        <f>ROUND(('TM1.5SynPop_forCounty_2050'!AA1170-'TM1.5SynPop_forCounty_2035'!AA1170)*5/15+'TM1.5SynPop_forCounty_2035'!AA1170,0)</f>
        <v>472</v>
      </c>
    </row>
    <row r="1171" spans="1:27">
      <c r="A1171">
        <f>VLOOKUP(B1171,xwalk!$A$2:$D$1455,4,FALSE)</f>
        <v>5</v>
      </c>
      <c r="B1171">
        <v>1174</v>
      </c>
      <c r="C1171">
        <f>ROUND(('TM1.5SynPop_forCounty_2050'!C1171-'TM1.5SynPop_forCounty_2035'!C1171)*5/15+'TM1.5SynPop_forCounty_2035'!C1171,0)</f>
        <v>5022</v>
      </c>
      <c r="D1171">
        <f>ROUND(('TM1.5SynPop_forCounty_2050'!D1171-'TM1.5SynPop_forCounty_2035'!D1171)*5/15+'TM1.5SynPop_forCounty_2035'!D1171,0)</f>
        <v>24</v>
      </c>
      <c r="E1171">
        <f>ROUND(('TM1.5SynPop_forCounty_2050'!E1171-'TM1.5SynPop_forCounty_2035'!E1171)*5/15+'TM1.5SynPop_forCounty_2035'!E1171,0)</f>
        <v>89</v>
      </c>
      <c r="F1171">
        <f>ROUND(('TM1.5SynPop_forCounty_2050'!F1171-'TM1.5SynPop_forCounty_2035'!F1171)*5/15+'TM1.5SynPop_forCounty_2035'!F1171,0)</f>
        <v>123</v>
      </c>
      <c r="G1171">
        <f>ROUND(('TM1.5SynPop_forCounty_2050'!G1171-'TM1.5SynPop_forCounty_2035'!G1171)*5/15+'TM1.5SynPop_forCounty_2035'!G1171,0)</f>
        <v>290</v>
      </c>
      <c r="H1171">
        <f>ROUND(('TM1.5SynPop_forCounty_2050'!H1171-'TM1.5SynPop_forCounty_2035'!H1171)*5/15+'TM1.5SynPop_forCounty_2035'!H1171,0)</f>
        <v>287</v>
      </c>
      <c r="I1171">
        <f>ROUND(('TM1.5SynPop_forCounty_2050'!I1171-'TM1.5SynPop_forCounty_2035'!I1171)*5/15+'TM1.5SynPop_forCounty_2035'!I1171,0)</f>
        <v>365</v>
      </c>
      <c r="J1171">
        <f>ROUND(('TM1.5SynPop_forCounty_2050'!J1171-'TM1.5SynPop_forCounty_2035'!J1171)*5/15+'TM1.5SynPop_forCounty_2035'!J1171,0)</f>
        <v>788</v>
      </c>
      <c r="K1171">
        <f>ROUND(('TM1.5SynPop_forCounty_2050'!K1171-'TM1.5SynPop_forCounty_2035'!K1171)*5/15+'TM1.5SynPop_forCounty_2035'!K1171,0)</f>
        <v>399</v>
      </c>
      <c r="L1171">
        <f>ROUND(('TM1.5SynPop_forCounty_2050'!L1171-'TM1.5SynPop_forCounty_2035'!L1171)*5/15+'TM1.5SynPop_forCounty_2035'!L1171,0)</f>
        <v>646</v>
      </c>
      <c r="M1171">
        <f>ROUND(('TM1.5SynPop_forCounty_2050'!M1171-'TM1.5SynPop_forCounty_2035'!M1171)*5/15+'TM1.5SynPop_forCounty_2035'!M1171,0)</f>
        <v>340</v>
      </c>
      <c r="N1171">
        <f>ROUND(('TM1.5SynPop_forCounty_2050'!N1171-'TM1.5SynPop_forCounty_2035'!N1171)*5/15+'TM1.5SynPop_forCounty_2035'!N1171,0)</f>
        <v>558</v>
      </c>
      <c r="O1171">
        <f>ROUND(('TM1.5SynPop_forCounty_2050'!O1171-'TM1.5SynPop_forCounty_2035'!O1171)*5/15+'TM1.5SynPop_forCounty_2035'!O1171,0)</f>
        <v>597</v>
      </c>
      <c r="P1171">
        <f>ROUND(('TM1.5SynPop_forCounty_2050'!P1171-'TM1.5SynPop_forCounty_2035'!P1171)*5/15+'TM1.5SynPop_forCounty_2035'!P1171,0)</f>
        <v>548</v>
      </c>
      <c r="Q1171">
        <f>ROUND(('TM1.5SynPop_forCounty_2050'!Q1171-'TM1.5SynPop_forCounty_2035'!Q1171)*5/15+'TM1.5SynPop_forCounty_2035'!Q1171,0)</f>
        <v>607</v>
      </c>
      <c r="R1171">
        <f>ROUND(('TM1.5SynPop_forCounty_2050'!R1171-'TM1.5SynPop_forCounty_2035'!R1171)*5/15+'TM1.5SynPop_forCounty_2035'!R1171,0)</f>
        <v>191</v>
      </c>
      <c r="S1171">
        <f>ROUND(('TM1.5SynPop_forCounty_2050'!S1171-'TM1.5SynPop_forCounty_2035'!S1171)*5/15+'TM1.5SynPop_forCounty_2035'!S1171,0)</f>
        <v>5047</v>
      </c>
      <c r="T1171">
        <f>ROUND(('TM1.5SynPop_forCounty_2050'!T1171-'TM1.5SynPop_forCounty_2035'!T1171)*5/15+'TM1.5SynPop_forCounty_2035'!T1171,0)</f>
        <v>242</v>
      </c>
      <c r="U1171">
        <f>ROUND(('TM1.5SynPop_forCounty_2050'!U1171-'TM1.5SynPop_forCounty_2035'!U1171)*5/15+'TM1.5SynPop_forCounty_2035'!U1171,0)</f>
        <v>730</v>
      </c>
      <c r="V1171">
        <f>ROUND(('TM1.5SynPop_forCounty_2050'!V1171-'TM1.5SynPop_forCounty_2035'!V1171)*5/15+'TM1.5SynPop_forCounty_2035'!V1171,0)</f>
        <v>297</v>
      </c>
      <c r="W1171">
        <f>ROUND(('TM1.5SynPop_forCounty_2050'!W1171-'TM1.5SynPop_forCounty_2035'!W1171)*5/15+'TM1.5SynPop_forCounty_2035'!W1171,0)</f>
        <v>551</v>
      </c>
      <c r="X1171">
        <f>ROUND(('TM1.5SynPop_forCounty_2050'!X1171-'TM1.5SynPop_forCounty_2035'!X1171)*5/15+'TM1.5SynPop_forCounty_2035'!X1171,0)</f>
        <v>1918</v>
      </c>
      <c r="Y1171">
        <f>ROUND(('TM1.5SynPop_forCounty_2050'!Y1171-'TM1.5SynPop_forCounty_2035'!Y1171)*5/15+'TM1.5SynPop_forCounty_2035'!Y1171,0)</f>
        <v>1308</v>
      </c>
      <c r="Z1171">
        <f>ROUND(('TM1.5SynPop_forCounty_2050'!Z1171-'TM1.5SynPop_forCounty_2035'!Z1171)*5/15+'TM1.5SynPop_forCounty_2035'!Z1171,0)</f>
        <v>2754</v>
      </c>
      <c r="AA1171">
        <f>ROUND(('TM1.5SynPop_forCounty_2050'!AA1171-'TM1.5SynPop_forCounty_2035'!AA1171)*5/15+'TM1.5SynPop_forCounty_2035'!AA1171,0)</f>
        <v>511</v>
      </c>
    </row>
    <row r="1172" spans="1:27">
      <c r="A1172">
        <f>VLOOKUP(B1172,xwalk!$A$2:$D$1455,4,FALSE)</f>
        <v>5</v>
      </c>
      <c r="B1172">
        <v>1175</v>
      </c>
      <c r="C1172">
        <f>ROUND(('TM1.5SynPop_forCounty_2050'!C1172-'TM1.5SynPop_forCounty_2035'!C1172)*5/15+'TM1.5SynPop_forCounty_2035'!C1172,0)</f>
        <v>21204</v>
      </c>
      <c r="D1172">
        <f>ROUND(('TM1.5SynPop_forCounty_2050'!D1172-'TM1.5SynPop_forCounty_2035'!D1172)*5/15+'TM1.5SynPop_forCounty_2035'!D1172,0)</f>
        <v>0</v>
      </c>
      <c r="E1172">
        <f>ROUND(('TM1.5SynPop_forCounty_2050'!E1172-'TM1.5SynPop_forCounty_2035'!E1172)*5/15+'TM1.5SynPop_forCounty_2035'!E1172,0)</f>
        <v>348</v>
      </c>
      <c r="F1172">
        <f>ROUND(('TM1.5SynPop_forCounty_2050'!F1172-'TM1.5SynPop_forCounty_2035'!F1172)*5/15+'TM1.5SynPop_forCounty_2035'!F1172,0)</f>
        <v>362</v>
      </c>
      <c r="G1172">
        <f>ROUND(('TM1.5SynPop_forCounty_2050'!G1172-'TM1.5SynPop_forCounty_2035'!G1172)*5/15+'TM1.5SynPop_forCounty_2035'!G1172,0)</f>
        <v>790</v>
      </c>
      <c r="H1172">
        <f>ROUND(('TM1.5SynPop_forCounty_2050'!H1172-'TM1.5SynPop_forCounty_2035'!H1172)*5/15+'TM1.5SynPop_forCounty_2035'!H1172,0)</f>
        <v>1100</v>
      </c>
      <c r="I1172">
        <f>ROUND(('TM1.5SynPop_forCounty_2050'!I1172-'TM1.5SynPop_forCounty_2035'!I1172)*5/15+'TM1.5SynPop_forCounty_2035'!I1172,0)</f>
        <v>1591</v>
      </c>
      <c r="J1172">
        <f>ROUND(('TM1.5SynPop_forCounty_2050'!J1172-'TM1.5SynPop_forCounty_2035'!J1172)*5/15+'TM1.5SynPop_forCounty_2035'!J1172,0)</f>
        <v>3802</v>
      </c>
      <c r="K1172">
        <f>ROUND(('TM1.5SynPop_forCounty_2050'!K1172-'TM1.5SynPop_forCounty_2035'!K1172)*5/15+'TM1.5SynPop_forCounty_2035'!K1172,0)</f>
        <v>1412</v>
      </c>
      <c r="L1172">
        <f>ROUND(('TM1.5SynPop_forCounty_2050'!L1172-'TM1.5SynPop_forCounty_2035'!L1172)*5/15+'TM1.5SynPop_forCounty_2035'!L1172,0)</f>
        <v>2630</v>
      </c>
      <c r="M1172">
        <f>ROUND(('TM1.5SynPop_forCounty_2050'!M1172-'TM1.5SynPop_forCounty_2035'!M1172)*5/15+'TM1.5SynPop_forCounty_2035'!M1172,0)</f>
        <v>1561</v>
      </c>
      <c r="N1172">
        <f>ROUND(('TM1.5SynPop_forCounty_2050'!N1172-'TM1.5SynPop_forCounty_2035'!N1172)*5/15+'TM1.5SynPop_forCounty_2035'!N1172,0)</f>
        <v>2389</v>
      </c>
      <c r="O1172">
        <f>ROUND(('TM1.5SynPop_forCounty_2050'!O1172-'TM1.5SynPop_forCounty_2035'!O1172)*5/15+'TM1.5SynPop_forCounty_2035'!O1172,0)</f>
        <v>1120</v>
      </c>
      <c r="P1172">
        <f>ROUND(('TM1.5SynPop_forCounty_2050'!P1172-'TM1.5SynPop_forCounty_2035'!P1172)*5/15+'TM1.5SynPop_forCounty_2035'!P1172,0)</f>
        <v>3002</v>
      </c>
      <c r="Q1172">
        <f>ROUND(('TM1.5SynPop_forCounty_2050'!Q1172-'TM1.5SynPop_forCounty_2035'!Q1172)*5/15+'TM1.5SynPop_forCounty_2035'!Q1172,0)</f>
        <v>2932</v>
      </c>
      <c r="R1172">
        <f>ROUND(('TM1.5SynPop_forCounty_2050'!R1172-'TM1.5SynPop_forCounty_2035'!R1172)*5/15+'TM1.5SynPop_forCounty_2035'!R1172,0)</f>
        <v>938</v>
      </c>
      <c r="S1172">
        <f>ROUND(('TM1.5SynPop_forCounty_2050'!S1172-'TM1.5SynPop_forCounty_2035'!S1172)*5/15+'TM1.5SynPop_forCounty_2035'!S1172,0)</f>
        <v>21204</v>
      </c>
      <c r="T1172">
        <f>ROUND(('TM1.5SynPop_forCounty_2050'!T1172-'TM1.5SynPop_forCounty_2035'!T1172)*5/15+'TM1.5SynPop_forCounty_2035'!T1172,0)</f>
        <v>968</v>
      </c>
      <c r="U1172">
        <f>ROUND(('TM1.5SynPop_forCounty_2050'!U1172-'TM1.5SynPop_forCounty_2035'!U1172)*5/15+'TM1.5SynPop_forCounty_2035'!U1172,0)</f>
        <v>3044</v>
      </c>
      <c r="V1172">
        <f>ROUND(('TM1.5SynPop_forCounty_2050'!V1172-'TM1.5SynPop_forCounty_2035'!V1172)*5/15+'TM1.5SynPop_forCounty_2035'!V1172,0)</f>
        <v>1701</v>
      </c>
      <c r="W1172">
        <f>ROUND(('TM1.5SynPop_forCounty_2050'!W1172-'TM1.5SynPop_forCounty_2035'!W1172)*5/15+'TM1.5SynPop_forCounty_2035'!W1172,0)</f>
        <v>3684</v>
      </c>
      <c r="X1172">
        <f>ROUND(('TM1.5SynPop_forCounty_2050'!X1172-'TM1.5SynPop_forCounty_2035'!X1172)*5/15+'TM1.5SynPop_forCounty_2035'!X1172,0)</f>
        <v>9907</v>
      </c>
      <c r="Y1172">
        <f>ROUND(('TM1.5SynPop_forCounty_2050'!Y1172-'TM1.5SynPop_forCounty_2035'!Y1172)*5/15+'TM1.5SynPop_forCounty_2035'!Y1172,0)</f>
        <v>1900</v>
      </c>
      <c r="Z1172">
        <f>ROUND(('TM1.5SynPop_forCounty_2050'!Z1172-'TM1.5SynPop_forCounty_2035'!Z1172)*5/15+'TM1.5SynPop_forCounty_2035'!Z1172,0)</f>
        <v>12650</v>
      </c>
      <c r="AA1172">
        <f>ROUND(('TM1.5SynPop_forCounty_2050'!AA1172-'TM1.5SynPop_forCounty_2035'!AA1172)*5/15+'TM1.5SynPop_forCounty_2035'!AA1172,0)</f>
        <v>2060</v>
      </c>
    </row>
    <row r="1173" spans="1:27">
      <c r="A1173">
        <f>VLOOKUP(B1173,xwalk!$A$2:$D$1455,4,FALSE)</f>
        <v>5</v>
      </c>
      <c r="B1173">
        <v>1176</v>
      </c>
      <c r="C1173">
        <f>ROUND(('TM1.5SynPop_forCounty_2050'!C1173-'TM1.5SynPop_forCounty_2035'!C1173)*5/15+'TM1.5SynPop_forCounty_2035'!C1173,0)</f>
        <v>45941</v>
      </c>
      <c r="D1173">
        <f>ROUND(('TM1.5SynPop_forCounty_2050'!D1173-'TM1.5SynPop_forCounty_2035'!D1173)*5/15+'TM1.5SynPop_forCounty_2035'!D1173,0)</f>
        <v>174</v>
      </c>
      <c r="E1173">
        <f>ROUND(('TM1.5SynPop_forCounty_2050'!E1173-'TM1.5SynPop_forCounty_2035'!E1173)*5/15+'TM1.5SynPop_forCounty_2035'!E1173,0)</f>
        <v>562</v>
      </c>
      <c r="F1173">
        <f>ROUND(('TM1.5SynPop_forCounty_2050'!F1173-'TM1.5SynPop_forCounty_2035'!F1173)*5/15+'TM1.5SynPop_forCounty_2035'!F1173,0)</f>
        <v>1199</v>
      </c>
      <c r="G1173">
        <f>ROUND(('TM1.5SynPop_forCounty_2050'!G1173-'TM1.5SynPop_forCounty_2035'!G1173)*5/15+'TM1.5SynPop_forCounty_2035'!G1173,0)</f>
        <v>1692</v>
      </c>
      <c r="H1173">
        <f>ROUND(('TM1.5SynPop_forCounty_2050'!H1173-'TM1.5SynPop_forCounty_2035'!H1173)*5/15+'TM1.5SynPop_forCounty_2035'!H1173,0)</f>
        <v>2348</v>
      </c>
      <c r="I1173">
        <f>ROUND(('TM1.5SynPop_forCounty_2050'!I1173-'TM1.5SynPop_forCounty_2035'!I1173)*5/15+'TM1.5SynPop_forCounty_2035'!I1173,0)</f>
        <v>3314</v>
      </c>
      <c r="J1173">
        <f>ROUND(('TM1.5SynPop_forCounty_2050'!J1173-'TM1.5SynPop_forCounty_2035'!J1173)*5/15+'TM1.5SynPop_forCounty_2035'!J1173,0)</f>
        <v>6017</v>
      </c>
      <c r="K1173">
        <f>ROUND(('TM1.5SynPop_forCounty_2050'!K1173-'TM1.5SynPop_forCounty_2035'!K1173)*5/15+'TM1.5SynPop_forCounty_2035'!K1173,0)</f>
        <v>1530</v>
      </c>
      <c r="L1173">
        <f>ROUND(('TM1.5SynPop_forCounty_2050'!L1173-'TM1.5SynPop_forCounty_2035'!L1173)*5/15+'TM1.5SynPop_forCounty_2035'!L1173,0)</f>
        <v>4140</v>
      </c>
      <c r="M1173">
        <f>ROUND(('TM1.5SynPop_forCounty_2050'!M1173-'TM1.5SynPop_forCounty_2035'!M1173)*5/15+'TM1.5SynPop_forCounty_2035'!M1173,0)</f>
        <v>3155</v>
      </c>
      <c r="N1173">
        <f>ROUND(('TM1.5SynPop_forCounty_2050'!N1173-'TM1.5SynPop_forCounty_2035'!N1173)*5/15+'TM1.5SynPop_forCounty_2035'!N1173,0)</f>
        <v>6307</v>
      </c>
      <c r="O1173">
        <f>ROUND(('TM1.5SynPop_forCounty_2050'!O1173-'TM1.5SynPop_forCounty_2035'!O1173)*5/15+'TM1.5SynPop_forCounty_2035'!O1173,0)</f>
        <v>1709</v>
      </c>
      <c r="P1173">
        <f>ROUND(('TM1.5SynPop_forCounty_2050'!P1173-'TM1.5SynPop_forCounty_2035'!P1173)*5/15+'TM1.5SynPop_forCounty_2035'!P1173,0)</f>
        <v>5747</v>
      </c>
      <c r="Q1173">
        <f>ROUND(('TM1.5SynPop_forCounty_2050'!Q1173-'TM1.5SynPop_forCounty_2035'!Q1173)*5/15+'TM1.5SynPop_forCounty_2035'!Q1173,0)</f>
        <v>6264</v>
      </c>
      <c r="R1173">
        <f>ROUND(('TM1.5SynPop_forCounty_2050'!R1173-'TM1.5SynPop_forCounty_2035'!R1173)*5/15+'TM1.5SynPop_forCounty_2035'!R1173,0)</f>
        <v>1412</v>
      </c>
      <c r="S1173">
        <f>ROUND(('TM1.5SynPop_forCounty_2050'!S1173-'TM1.5SynPop_forCounty_2035'!S1173)*5/15+'TM1.5SynPop_forCounty_2035'!S1173,0)</f>
        <v>46115</v>
      </c>
      <c r="T1173">
        <f>ROUND(('TM1.5SynPop_forCounty_2050'!T1173-'TM1.5SynPop_forCounty_2035'!T1173)*5/15+'TM1.5SynPop_forCounty_2035'!T1173,0)</f>
        <v>2177</v>
      </c>
      <c r="U1173">
        <f>ROUND(('TM1.5SynPop_forCounty_2050'!U1173-'TM1.5SynPop_forCounty_2035'!U1173)*5/15+'TM1.5SynPop_forCounty_2035'!U1173,0)</f>
        <v>7856</v>
      </c>
      <c r="V1173">
        <f>ROUND(('TM1.5SynPop_forCounty_2050'!V1173-'TM1.5SynPop_forCounty_2035'!V1173)*5/15+'TM1.5SynPop_forCounty_2035'!V1173,0)</f>
        <v>3301</v>
      </c>
      <c r="W1173">
        <f>ROUND(('TM1.5SynPop_forCounty_2050'!W1173-'TM1.5SynPop_forCounty_2035'!W1173)*5/15+'TM1.5SynPop_forCounty_2035'!W1173,0)</f>
        <v>5320</v>
      </c>
      <c r="X1173">
        <f>ROUND(('TM1.5SynPop_forCounty_2050'!X1173-'TM1.5SynPop_forCounty_2035'!X1173)*5/15+'TM1.5SynPop_forCounty_2035'!X1173,0)</f>
        <v>20637</v>
      </c>
      <c r="Y1173">
        <f>ROUND(('TM1.5SynPop_forCounty_2050'!Y1173-'TM1.5SynPop_forCounty_2035'!Y1173)*5/15+'TM1.5SynPop_forCounty_2035'!Y1173,0)</f>
        <v>6823</v>
      </c>
      <c r="Z1173">
        <f>ROUND(('TM1.5SynPop_forCounty_2050'!Z1173-'TM1.5SynPop_forCounty_2035'!Z1173)*5/15+'TM1.5SynPop_forCounty_2035'!Z1173,0)</f>
        <v>24694</v>
      </c>
      <c r="AA1173">
        <f>ROUND(('TM1.5SynPop_forCounty_2050'!AA1173-'TM1.5SynPop_forCounty_2035'!AA1173)*5/15+'TM1.5SynPop_forCounty_2035'!AA1173,0)</f>
        <v>5208</v>
      </c>
    </row>
    <row r="1174" spans="1:27">
      <c r="A1174">
        <f>VLOOKUP(B1174,xwalk!$A$2:$D$1455,4,FALSE)</f>
        <v>5</v>
      </c>
      <c r="B1174">
        <v>1177</v>
      </c>
      <c r="C1174">
        <f>ROUND(('TM1.5SynPop_forCounty_2050'!C1174-'TM1.5SynPop_forCounty_2035'!C1174)*5/15+'TM1.5SynPop_forCounty_2035'!C1174,0)</f>
        <v>22714</v>
      </c>
      <c r="D1174">
        <f>ROUND(('TM1.5SynPop_forCounty_2050'!D1174-'TM1.5SynPop_forCounty_2035'!D1174)*5/15+'TM1.5SynPop_forCounty_2035'!D1174,0)</f>
        <v>132</v>
      </c>
      <c r="E1174">
        <f>ROUND(('TM1.5SynPop_forCounty_2050'!E1174-'TM1.5SynPop_forCounty_2035'!E1174)*5/15+'TM1.5SynPop_forCounty_2035'!E1174,0)</f>
        <v>238</v>
      </c>
      <c r="F1174">
        <f>ROUND(('TM1.5SynPop_forCounty_2050'!F1174-'TM1.5SynPop_forCounty_2035'!F1174)*5/15+'TM1.5SynPop_forCounty_2035'!F1174,0)</f>
        <v>456</v>
      </c>
      <c r="G1174">
        <f>ROUND(('TM1.5SynPop_forCounty_2050'!G1174-'TM1.5SynPop_forCounty_2035'!G1174)*5/15+'TM1.5SynPop_forCounty_2035'!G1174,0)</f>
        <v>1414</v>
      </c>
      <c r="H1174">
        <f>ROUND(('TM1.5SynPop_forCounty_2050'!H1174-'TM1.5SynPop_forCounty_2035'!H1174)*5/15+'TM1.5SynPop_forCounty_2035'!H1174,0)</f>
        <v>1184</v>
      </c>
      <c r="I1174">
        <f>ROUND(('TM1.5SynPop_forCounty_2050'!I1174-'TM1.5SynPop_forCounty_2035'!I1174)*5/15+'TM1.5SynPop_forCounty_2035'!I1174,0)</f>
        <v>1996</v>
      </c>
      <c r="J1174">
        <f>ROUND(('TM1.5SynPop_forCounty_2050'!J1174-'TM1.5SynPop_forCounty_2035'!J1174)*5/15+'TM1.5SynPop_forCounty_2035'!J1174,0)</f>
        <v>2891</v>
      </c>
      <c r="K1174">
        <f>ROUND(('TM1.5SynPop_forCounty_2050'!K1174-'TM1.5SynPop_forCounty_2035'!K1174)*5/15+'TM1.5SynPop_forCounty_2035'!K1174,0)</f>
        <v>1125</v>
      </c>
      <c r="L1174">
        <f>ROUND(('TM1.5SynPop_forCounty_2050'!L1174-'TM1.5SynPop_forCounty_2035'!L1174)*5/15+'TM1.5SynPop_forCounty_2035'!L1174,0)</f>
        <v>3030</v>
      </c>
      <c r="M1174">
        <f>ROUND(('TM1.5SynPop_forCounty_2050'!M1174-'TM1.5SynPop_forCounty_2035'!M1174)*5/15+'TM1.5SynPop_forCounty_2035'!M1174,0)</f>
        <v>1374</v>
      </c>
      <c r="N1174">
        <f>ROUND(('TM1.5SynPop_forCounty_2050'!N1174-'TM1.5SynPop_forCounty_2035'!N1174)*5/15+'TM1.5SynPop_forCounty_2035'!N1174,0)</f>
        <v>2650</v>
      </c>
      <c r="O1174">
        <f>ROUND(('TM1.5SynPop_forCounty_2050'!O1174-'TM1.5SynPop_forCounty_2035'!O1174)*5/15+'TM1.5SynPop_forCounty_2035'!O1174,0)</f>
        <v>1941</v>
      </c>
      <c r="P1174">
        <f>ROUND(('TM1.5SynPop_forCounty_2050'!P1174-'TM1.5SynPop_forCounty_2035'!P1174)*5/15+'TM1.5SynPop_forCounty_2035'!P1174,0)</f>
        <v>2452</v>
      </c>
      <c r="Q1174">
        <f>ROUND(('TM1.5SynPop_forCounty_2050'!Q1174-'TM1.5SynPop_forCounty_2035'!Q1174)*5/15+'TM1.5SynPop_forCounty_2035'!Q1174,0)</f>
        <v>2881</v>
      </c>
      <c r="R1174">
        <f>ROUND(('TM1.5SynPop_forCounty_2050'!R1174-'TM1.5SynPop_forCounty_2035'!R1174)*5/15+'TM1.5SynPop_forCounty_2035'!R1174,0)</f>
        <v>906</v>
      </c>
      <c r="S1174">
        <f>ROUND(('TM1.5SynPop_forCounty_2050'!S1174-'TM1.5SynPop_forCounty_2035'!S1174)*5/15+'TM1.5SynPop_forCounty_2035'!S1174,0)</f>
        <v>22845</v>
      </c>
      <c r="T1174">
        <f>ROUND(('TM1.5SynPop_forCounty_2050'!T1174-'TM1.5SynPop_forCounty_2035'!T1174)*5/15+'TM1.5SynPop_forCounty_2035'!T1174,0)</f>
        <v>1014</v>
      </c>
      <c r="U1174">
        <f>ROUND(('TM1.5SynPop_forCounty_2050'!U1174-'TM1.5SynPop_forCounty_2035'!U1174)*5/15+'TM1.5SynPop_forCounty_2035'!U1174,0)</f>
        <v>3121</v>
      </c>
      <c r="V1174">
        <f>ROUND(('TM1.5SynPop_forCounty_2050'!V1174-'TM1.5SynPop_forCounty_2035'!V1174)*5/15+'TM1.5SynPop_forCounty_2035'!V1174,0)</f>
        <v>1657</v>
      </c>
      <c r="W1174">
        <f>ROUND(('TM1.5SynPop_forCounty_2050'!W1174-'TM1.5SynPop_forCounty_2035'!W1174)*5/15+'TM1.5SynPop_forCounty_2035'!W1174,0)</f>
        <v>2680</v>
      </c>
      <c r="X1174">
        <f>ROUND(('TM1.5SynPop_forCounty_2050'!X1174-'TM1.5SynPop_forCounty_2035'!X1174)*5/15+'TM1.5SynPop_forCounty_2035'!X1174,0)</f>
        <v>10105</v>
      </c>
      <c r="Y1174">
        <f>ROUND(('TM1.5SynPop_forCounty_2050'!Y1174-'TM1.5SynPop_forCounty_2035'!Y1174)*5/15+'TM1.5SynPop_forCounty_2035'!Y1174,0)</f>
        <v>4269</v>
      </c>
      <c r="Z1174">
        <f>ROUND(('TM1.5SynPop_forCounty_2050'!Z1174-'TM1.5SynPop_forCounty_2035'!Z1174)*5/15+'TM1.5SynPop_forCounty_2035'!Z1174,0)</f>
        <v>11936</v>
      </c>
      <c r="AA1174">
        <f>ROUND(('TM1.5SynPop_forCounty_2050'!AA1174-'TM1.5SynPop_forCounty_2035'!AA1174)*5/15+'TM1.5SynPop_forCounty_2035'!AA1174,0)</f>
        <v>2093</v>
      </c>
    </row>
    <row r="1175" spans="1:27">
      <c r="A1175">
        <f>VLOOKUP(B1175,xwalk!$A$2:$D$1455,4,FALSE)</f>
        <v>5</v>
      </c>
      <c r="B1175">
        <v>1178</v>
      </c>
      <c r="C1175">
        <f>ROUND(('TM1.5SynPop_forCounty_2050'!C1175-'TM1.5SynPop_forCounty_2035'!C1175)*5/15+'TM1.5SynPop_forCounty_2035'!C1175,0)</f>
        <v>54890</v>
      </c>
      <c r="D1175">
        <f>ROUND(('TM1.5SynPop_forCounty_2050'!D1175-'TM1.5SynPop_forCounty_2035'!D1175)*5/15+'TM1.5SynPop_forCounty_2035'!D1175,0)</f>
        <v>88</v>
      </c>
      <c r="E1175">
        <f>ROUND(('TM1.5SynPop_forCounty_2050'!E1175-'TM1.5SynPop_forCounty_2035'!E1175)*5/15+'TM1.5SynPop_forCounty_2035'!E1175,0)</f>
        <v>908</v>
      </c>
      <c r="F1175">
        <f>ROUND(('TM1.5SynPop_forCounty_2050'!F1175-'TM1.5SynPop_forCounty_2035'!F1175)*5/15+'TM1.5SynPop_forCounty_2035'!F1175,0)</f>
        <v>1409</v>
      </c>
      <c r="G1175">
        <f>ROUND(('TM1.5SynPop_forCounty_2050'!G1175-'TM1.5SynPop_forCounty_2035'!G1175)*5/15+'TM1.5SynPop_forCounty_2035'!G1175,0)</f>
        <v>2951</v>
      </c>
      <c r="H1175">
        <f>ROUND(('TM1.5SynPop_forCounty_2050'!H1175-'TM1.5SynPop_forCounty_2035'!H1175)*5/15+'TM1.5SynPop_forCounty_2035'!H1175,0)</f>
        <v>2590</v>
      </c>
      <c r="I1175">
        <f>ROUND(('TM1.5SynPop_forCounty_2050'!I1175-'TM1.5SynPop_forCounty_2035'!I1175)*5/15+'TM1.5SynPop_forCounty_2035'!I1175,0)</f>
        <v>4188</v>
      </c>
      <c r="J1175">
        <f>ROUND(('TM1.5SynPop_forCounty_2050'!J1175-'TM1.5SynPop_forCounty_2035'!J1175)*5/15+'TM1.5SynPop_forCounty_2035'!J1175,0)</f>
        <v>6917</v>
      </c>
      <c r="K1175">
        <f>ROUND(('TM1.5SynPop_forCounty_2050'!K1175-'TM1.5SynPop_forCounty_2035'!K1175)*5/15+'TM1.5SynPop_forCounty_2035'!K1175,0)</f>
        <v>2809</v>
      </c>
      <c r="L1175">
        <f>ROUND(('TM1.5SynPop_forCounty_2050'!L1175-'TM1.5SynPop_forCounty_2035'!L1175)*5/15+'TM1.5SynPop_forCounty_2035'!L1175,0)</f>
        <v>6033</v>
      </c>
      <c r="M1175">
        <f>ROUND(('TM1.5SynPop_forCounty_2050'!M1175-'TM1.5SynPop_forCounty_2035'!M1175)*5/15+'TM1.5SynPop_forCounty_2035'!M1175,0)</f>
        <v>3081</v>
      </c>
      <c r="N1175">
        <f>ROUND(('TM1.5SynPop_forCounty_2050'!N1175-'TM1.5SynPop_forCounty_2035'!N1175)*5/15+'TM1.5SynPop_forCounty_2035'!N1175,0)</f>
        <v>7042</v>
      </c>
      <c r="O1175">
        <f>ROUND(('TM1.5SynPop_forCounty_2050'!O1175-'TM1.5SynPop_forCounty_2035'!O1175)*5/15+'TM1.5SynPop_forCounty_2035'!O1175,0)</f>
        <v>4188</v>
      </c>
      <c r="P1175">
        <f>ROUND(('TM1.5SynPop_forCounty_2050'!P1175-'TM1.5SynPop_forCounty_2035'!P1175)*5/15+'TM1.5SynPop_forCounty_2035'!P1175,0)</f>
        <v>5365</v>
      </c>
      <c r="Q1175">
        <f>ROUND(('TM1.5SynPop_forCounty_2050'!Q1175-'TM1.5SynPop_forCounty_2035'!Q1175)*5/15+'TM1.5SynPop_forCounty_2035'!Q1175,0)</f>
        <v>6183</v>
      </c>
      <c r="R1175">
        <f>ROUND(('TM1.5SynPop_forCounty_2050'!R1175-'TM1.5SynPop_forCounty_2035'!R1175)*5/15+'TM1.5SynPop_forCounty_2035'!R1175,0)</f>
        <v>3228</v>
      </c>
      <c r="S1175">
        <f>ROUND(('TM1.5SynPop_forCounty_2050'!S1175-'TM1.5SynPop_forCounty_2035'!S1175)*5/15+'TM1.5SynPop_forCounty_2035'!S1175,0)</f>
        <v>54978</v>
      </c>
      <c r="T1175">
        <f>ROUND(('TM1.5SynPop_forCounty_2050'!T1175-'TM1.5SynPop_forCounty_2035'!T1175)*5/15+'TM1.5SynPop_forCounty_2035'!T1175,0)</f>
        <v>3524</v>
      </c>
      <c r="U1175">
        <f>ROUND(('TM1.5SynPop_forCounty_2050'!U1175-'TM1.5SynPop_forCounty_2035'!U1175)*5/15+'TM1.5SynPop_forCounty_2035'!U1175,0)</f>
        <v>9014</v>
      </c>
      <c r="V1175">
        <f>ROUND(('TM1.5SynPop_forCounty_2050'!V1175-'TM1.5SynPop_forCounty_2035'!V1175)*5/15+'TM1.5SynPop_forCounty_2035'!V1175,0)</f>
        <v>4569</v>
      </c>
      <c r="W1175">
        <f>ROUND(('TM1.5SynPop_forCounty_2050'!W1175-'TM1.5SynPop_forCounty_2035'!W1175)*5/15+'TM1.5SynPop_forCounty_2035'!W1175,0)</f>
        <v>6882</v>
      </c>
      <c r="X1175">
        <f>ROUND(('TM1.5SynPop_forCounty_2050'!X1175-'TM1.5SynPop_forCounty_2035'!X1175)*5/15+'TM1.5SynPop_forCounty_2035'!X1175,0)</f>
        <v>19284</v>
      </c>
      <c r="Y1175">
        <f>ROUND(('TM1.5SynPop_forCounty_2050'!Y1175-'TM1.5SynPop_forCounty_2035'!Y1175)*5/15+'TM1.5SynPop_forCounty_2035'!Y1175,0)</f>
        <v>11706</v>
      </c>
      <c r="Z1175">
        <f>ROUND(('TM1.5SynPop_forCounty_2050'!Z1175-'TM1.5SynPop_forCounty_2035'!Z1175)*5/15+'TM1.5SynPop_forCounty_2035'!Z1175,0)</f>
        <v>28477</v>
      </c>
      <c r="AA1175">
        <f>ROUND(('TM1.5SynPop_forCounty_2050'!AA1175-'TM1.5SynPop_forCounty_2035'!AA1175)*5/15+'TM1.5SynPop_forCounty_2035'!AA1175,0)</f>
        <v>6594</v>
      </c>
    </row>
    <row r="1176" spans="1:27">
      <c r="A1176">
        <f>VLOOKUP(B1176,xwalk!$A$2:$D$1455,4,FALSE)</f>
        <v>5</v>
      </c>
      <c r="B1176">
        <v>1179</v>
      </c>
      <c r="C1176">
        <f>ROUND(('TM1.5SynPop_forCounty_2050'!C1176-'TM1.5SynPop_forCounty_2035'!C1176)*5/15+'TM1.5SynPop_forCounty_2035'!C1176,0)</f>
        <v>29540</v>
      </c>
      <c r="D1176">
        <f>ROUND(('TM1.5SynPop_forCounty_2050'!D1176-'TM1.5SynPop_forCounty_2035'!D1176)*5/15+'TM1.5SynPop_forCounty_2035'!D1176,0)</f>
        <v>157</v>
      </c>
      <c r="E1176">
        <f>ROUND(('TM1.5SynPop_forCounty_2050'!E1176-'TM1.5SynPop_forCounty_2035'!E1176)*5/15+'TM1.5SynPop_forCounty_2035'!E1176,0)</f>
        <v>748</v>
      </c>
      <c r="F1176">
        <f>ROUND(('TM1.5SynPop_forCounty_2050'!F1176-'TM1.5SynPop_forCounty_2035'!F1176)*5/15+'TM1.5SynPop_forCounty_2035'!F1176,0)</f>
        <v>1136</v>
      </c>
      <c r="G1176">
        <f>ROUND(('TM1.5SynPop_forCounty_2050'!G1176-'TM1.5SynPop_forCounty_2035'!G1176)*5/15+'TM1.5SynPop_forCounty_2035'!G1176,0)</f>
        <v>1355</v>
      </c>
      <c r="H1176">
        <f>ROUND(('TM1.5SynPop_forCounty_2050'!H1176-'TM1.5SynPop_forCounty_2035'!H1176)*5/15+'TM1.5SynPop_forCounty_2035'!H1176,0)</f>
        <v>1281</v>
      </c>
      <c r="I1176">
        <f>ROUND(('TM1.5SynPop_forCounty_2050'!I1176-'TM1.5SynPop_forCounty_2035'!I1176)*5/15+'TM1.5SynPop_forCounty_2035'!I1176,0)</f>
        <v>1857</v>
      </c>
      <c r="J1176">
        <f>ROUND(('TM1.5SynPop_forCounty_2050'!J1176-'TM1.5SynPop_forCounty_2035'!J1176)*5/15+'TM1.5SynPop_forCounty_2035'!J1176,0)</f>
        <v>3000</v>
      </c>
      <c r="K1176">
        <f>ROUND(('TM1.5SynPop_forCounty_2050'!K1176-'TM1.5SynPop_forCounty_2035'!K1176)*5/15+'TM1.5SynPop_forCounty_2035'!K1176,0)</f>
        <v>1196</v>
      </c>
      <c r="L1176">
        <f>ROUND(('TM1.5SynPop_forCounty_2050'!L1176-'TM1.5SynPop_forCounty_2035'!L1176)*5/15+'TM1.5SynPop_forCounty_2035'!L1176,0)</f>
        <v>2417</v>
      </c>
      <c r="M1176">
        <f>ROUND(('TM1.5SynPop_forCounty_2050'!M1176-'TM1.5SynPop_forCounty_2035'!M1176)*5/15+'TM1.5SynPop_forCounty_2035'!M1176,0)</f>
        <v>1759</v>
      </c>
      <c r="N1176">
        <f>ROUND(('TM1.5SynPop_forCounty_2050'!N1176-'TM1.5SynPop_forCounty_2035'!N1176)*5/15+'TM1.5SynPop_forCounty_2035'!N1176,0)</f>
        <v>4004</v>
      </c>
      <c r="O1176">
        <f>ROUND(('TM1.5SynPop_forCounty_2050'!O1176-'TM1.5SynPop_forCounty_2035'!O1176)*5/15+'TM1.5SynPop_forCounty_2035'!O1176,0)</f>
        <v>1687</v>
      </c>
      <c r="P1176">
        <f>ROUND(('TM1.5SynPop_forCounty_2050'!P1176-'TM1.5SynPop_forCounty_2035'!P1176)*5/15+'TM1.5SynPop_forCounty_2035'!P1176,0)</f>
        <v>2948</v>
      </c>
      <c r="Q1176">
        <f>ROUND(('TM1.5SynPop_forCounty_2050'!Q1176-'TM1.5SynPop_forCounty_2035'!Q1176)*5/15+'TM1.5SynPop_forCounty_2035'!Q1176,0)</f>
        <v>3568</v>
      </c>
      <c r="R1176">
        <f>ROUND(('TM1.5SynPop_forCounty_2050'!R1176-'TM1.5SynPop_forCounty_2035'!R1176)*5/15+'TM1.5SynPop_forCounty_2035'!R1176,0)</f>
        <v>1174</v>
      </c>
      <c r="S1176">
        <f>ROUND(('TM1.5SynPop_forCounty_2050'!S1176-'TM1.5SynPop_forCounty_2035'!S1176)*5/15+'TM1.5SynPop_forCounty_2035'!S1176,0)</f>
        <v>29697</v>
      </c>
      <c r="T1176">
        <f>ROUND(('TM1.5SynPop_forCounty_2050'!T1176-'TM1.5SynPop_forCounty_2035'!T1176)*5/15+'TM1.5SynPop_forCounty_2035'!T1176,0)</f>
        <v>1968</v>
      </c>
      <c r="U1176">
        <f>ROUND(('TM1.5SynPop_forCounty_2050'!U1176-'TM1.5SynPop_forCounty_2035'!U1176)*5/15+'TM1.5SynPop_forCounty_2035'!U1176,0)</f>
        <v>5774</v>
      </c>
      <c r="V1176">
        <f>ROUND(('TM1.5SynPop_forCounty_2050'!V1176-'TM1.5SynPop_forCounty_2035'!V1176)*5/15+'TM1.5SynPop_forCounty_2035'!V1176,0)</f>
        <v>2321</v>
      </c>
      <c r="W1176">
        <f>ROUND(('TM1.5SynPop_forCounty_2050'!W1176-'TM1.5SynPop_forCounty_2035'!W1176)*5/15+'TM1.5SynPop_forCounty_2035'!W1176,0)</f>
        <v>3509</v>
      </c>
      <c r="X1176">
        <f>ROUND(('TM1.5SynPop_forCounty_2050'!X1176-'TM1.5SynPop_forCounty_2035'!X1176)*5/15+'TM1.5SynPop_forCounty_2035'!X1176,0)</f>
        <v>10800</v>
      </c>
      <c r="Y1176">
        <f>ROUND(('TM1.5SynPop_forCounty_2050'!Y1176-'TM1.5SynPop_forCounty_2035'!Y1176)*5/15+'TM1.5SynPop_forCounty_2035'!Y1176,0)</f>
        <v>5326</v>
      </c>
      <c r="Z1176">
        <f>ROUND(('TM1.5SynPop_forCounty_2050'!Z1176-'TM1.5SynPop_forCounty_2035'!Z1176)*5/15+'TM1.5SynPop_forCounty_2035'!Z1176,0)</f>
        <v>15193</v>
      </c>
      <c r="AA1176">
        <f>ROUND(('TM1.5SynPop_forCounty_2050'!AA1176-'TM1.5SynPop_forCounty_2035'!AA1176)*5/15+'TM1.5SynPop_forCounty_2035'!AA1176,0)</f>
        <v>3784</v>
      </c>
    </row>
    <row r="1177" spans="1:27">
      <c r="A1177">
        <f>VLOOKUP(B1177,xwalk!$A$2:$D$1455,4,FALSE)</f>
        <v>5</v>
      </c>
      <c r="B1177">
        <v>1180</v>
      </c>
      <c r="C1177">
        <f>ROUND(('TM1.5SynPop_forCounty_2050'!C1177-'TM1.5SynPop_forCounty_2035'!C1177)*5/15+'TM1.5SynPop_forCounty_2035'!C1177,0)</f>
        <v>23843</v>
      </c>
      <c r="D1177">
        <f>ROUND(('TM1.5SynPop_forCounty_2050'!D1177-'TM1.5SynPop_forCounty_2035'!D1177)*5/15+'TM1.5SynPop_forCounty_2035'!D1177,0)</f>
        <v>6</v>
      </c>
      <c r="E1177">
        <f>ROUND(('TM1.5SynPop_forCounty_2050'!E1177-'TM1.5SynPop_forCounty_2035'!E1177)*5/15+'TM1.5SynPop_forCounty_2035'!E1177,0)</f>
        <v>345</v>
      </c>
      <c r="F1177">
        <f>ROUND(('TM1.5SynPop_forCounty_2050'!F1177-'TM1.5SynPop_forCounty_2035'!F1177)*5/15+'TM1.5SynPop_forCounty_2035'!F1177,0)</f>
        <v>615</v>
      </c>
      <c r="G1177">
        <f>ROUND(('TM1.5SynPop_forCounty_2050'!G1177-'TM1.5SynPop_forCounty_2035'!G1177)*5/15+'TM1.5SynPop_forCounty_2035'!G1177,0)</f>
        <v>1072</v>
      </c>
      <c r="H1177">
        <f>ROUND(('TM1.5SynPop_forCounty_2050'!H1177-'TM1.5SynPop_forCounty_2035'!H1177)*5/15+'TM1.5SynPop_forCounty_2035'!H1177,0)</f>
        <v>1050</v>
      </c>
      <c r="I1177">
        <f>ROUND(('TM1.5SynPop_forCounty_2050'!I1177-'TM1.5SynPop_forCounty_2035'!I1177)*5/15+'TM1.5SynPop_forCounty_2035'!I1177,0)</f>
        <v>1528</v>
      </c>
      <c r="J1177">
        <f>ROUND(('TM1.5SynPop_forCounty_2050'!J1177-'TM1.5SynPop_forCounty_2035'!J1177)*5/15+'TM1.5SynPop_forCounty_2035'!J1177,0)</f>
        <v>2668</v>
      </c>
      <c r="K1177">
        <f>ROUND(('TM1.5SynPop_forCounty_2050'!K1177-'TM1.5SynPop_forCounty_2035'!K1177)*5/15+'TM1.5SynPop_forCounty_2035'!K1177,0)</f>
        <v>824</v>
      </c>
      <c r="L1177">
        <f>ROUND(('TM1.5SynPop_forCounty_2050'!L1177-'TM1.5SynPop_forCounty_2035'!L1177)*5/15+'TM1.5SynPop_forCounty_2035'!L1177,0)</f>
        <v>1876</v>
      </c>
      <c r="M1177">
        <f>ROUND(('TM1.5SynPop_forCounty_2050'!M1177-'TM1.5SynPop_forCounty_2035'!M1177)*5/15+'TM1.5SynPop_forCounty_2035'!M1177,0)</f>
        <v>1318</v>
      </c>
      <c r="N1177">
        <f>ROUND(('TM1.5SynPop_forCounty_2050'!N1177-'TM1.5SynPop_forCounty_2035'!N1177)*5/15+'TM1.5SynPop_forCounty_2035'!N1177,0)</f>
        <v>3260</v>
      </c>
      <c r="O1177">
        <f>ROUND(('TM1.5SynPop_forCounty_2050'!O1177-'TM1.5SynPop_forCounty_2035'!O1177)*5/15+'TM1.5SynPop_forCounty_2035'!O1177,0)</f>
        <v>1370</v>
      </c>
      <c r="P1177">
        <f>ROUND(('TM1.5SynPop_forCounty_2050'!P1177-'TM1.5SynPop_forCounty_2035'!P1177)*5/15+'TM1.5SynPop_forCounty_2035'!P1177,0)</f>
        <v>2099</v>
      </c>
      <c r="Q1177">
        <f>ROUND(('TM1.5SynPop_forCounty_2050'!Q1177-'TM1.5SynPop_forCounty_2035'!Q1177)*5/15+'TM1.5SynPop_forCounty_2035'!Q1177,0)</f>
        <v>2773</v>
      </c>
      <c r="R1177">
        <f>ROUND(('TM1.5SynPop_forCounty_2050'!R1177-'TM1.5SynPop_forCounty_2035'!R1177)*5/15+'TM1.5SynPop_forCounty_2035'!R1177,0)</f>
        <v>1035</v>
      </c>
      <c r="S1177">
        <f>ROUND(('TM1.5SynPop_forCounty_2050'!S1177-'TM1.5SynPop_forCounty_2035'!S1177)*5/15+'TM1.5SynPop_forCounty_2035'!S1177,0)</f>
        <v>23849</v>
      </c>
      <c r="T1177">
        <f>ROUND(('TM1.5SynPop_forCounty_2050'!T1177-'TM1.5SynPop_forCounty_2035'!T1177)*5/15+'TM1.5SynPop_forCounty_2035'!T1177,0)</f>
        <v>1447</v>
      </c>
      <c r="U1177">
        <f>ROUND(('TM1.5SynPop_forCounty_2050'!U1177-'TM1.5SynPop_forCounty_2035'!U1177)*5/15+'TM1.5SynPop_forCounty_2035'!U1177,0)</f>
        <v>4766</v>
      </c>
      <c r="V1177">
        <f>ROUND(('TM1.5SynPop_forCounty_2050'!V1177-'TM1.5SynPop_forCounty_2035'!V1177)*5/15+'TM1.5SynPop_forCounty_2035'!V1177,0)</f>
        <v>2016</v>
      </c>
      <c r="W1177">
        <f>ROUND(('TM1.5SynPop_forCounty_2050'!W1177-'TM1.5SynPop_forCounty_2035'!W1177)*5/15+'TM1.5SynPop_forCounty_2035'!W1177,0)</f>
        <v>2750</v>
      </c>
      <c r="X1177">
        <f>ROUND(('TM1.5SynPop_forCounty_2050'!X1177-'TM1.5SynPop_forCounty_2035'!X1177)*5/15+'TM1.5SynPop_forCounty_2035'!X1177,0)</f>
        <v>9125</v>
      </c>
      <c r="Y1177">
        <f>ROUND(('TM1.5SynPop_forCounty_2050'!Y1177-'TM1.5SynPop_forCounty_2035'!Y1177)*5/15+'TM1.5SynPop_forCounty_2035'!Y1177,0)</f>
        <v>3744</v>
      </c>
      <c r="Z1177">
        <f>ROUND(('TM1.5SynPop_forCounty_2050'!Z1177-'TM1.5SynPop_forCounty_2035'!Z1177)*5/15+'TM1.5SynPop_forCounty_2035'!Z1177,0)</f>
        <v>12085</v>
      </c>
      <c r="AA1177">
        <f>ROUND(('TM1.5SynPop_forCounty_2050'!AA1177-'TM1.5SynPop_forCounty_2035'!AA1177)*5/15+'TM1.5SynPop_forCounty_2035'!AA1177,0)</f>
        <v>3019</v>
      </c>
    </row>
    <row r="1178" spans="1:27">
      <c r="A1178">
        <f>VLOOKUP(B1178,xwalk!$A$2:$D$1455,4,FALSE)</f>
        <v>5</v>
      </c>
      <c r="B1178">
        <v>1181</v>
      </c>
      <c r="C1178">
        <f>ROUND(('TM1.5SynPop_forCounty_2050'!C1178-'TM1.5SynPop_forCounty_2035'!C1178)*5/15+'TM1.5SynPop_forCounty_2035'!C1178,0)</f>
        <v>12703</v>
      </c>
      <c r="D1178">
        <f>ROUND(('TM1.5SynPop_forCounty_2050'!D1178-'TM1.5SynPop_forCounty_2035'!D1178)*5/15+'TM1.5SynPop_forCounty_2035'!D1178,0)</f>
        <v>20</v>
      </c>
      <c r="E1178">
        <f>ROUND(('TM1.5SynPop_forCounty_2050'!E1178-'TM1.5SynPop_forCounty_2035'!E1178)*5/15+'TM1.5SynPop_forCounty_2035'!E1178,0)</f>
        <v>491</v>
      </c>
      <c r="F1178">
        <f>ROUND(('TM1.5SynPop_forCounty_2050'!F1178-'TM1.5SynPop_forCounty_2035'!F1178)*5/15+'TM1.5SynPop_forCounty_2035'!F1178,0)</f>
        <v>601</v>
      </c>
      <c r="G1178">
        <f>ROUND(('TM1.5SynPop_forCounty_2050'!G1178-'TM1.5SynPop_forCounty_2035'!G1178)*5/15+'TM1.5SynPop_forCounty_2035'!G1178,0)</f>
        <v>1044</v>
      </c>
      <c r="H1178">
        <f>ROUND(('TM1.5SynPop_forCounty_2050'!H1178-'TM1.5SynPop_forCounty_2035'!H1178)*5/15+'TM1.5SynPop_forCounty_2035'!H1178,0)</f>
        <v>758</v>
      </c>
      <c r="I1178">
        <f>ROUND(('TM1.5SynPop_forCounty_2050'!I1178-'TM1.5SynPop_forCounty_2035'!I1178)*5/15+'TM1.5SynPop_forCounty_2035'!I1178,0)</f>
        <v>1044</v>
      </c>
      <c r="J1178">
        <f>ROUND(('TM1.5SynPop_forCounty_2050'!J1178-'TM1.5SynPop_forCounty_2035'!J1178)*5/15+'TM1.5SynPop_forCounty_2035'!J1178,0)</f>
        <v>1786</v>
      </c>
      <c r="K1178">
        <f>ROUND(('TM1.5SynPop_forCounty_2050'!K1178-'TM1.5SynPop_forCounty_2035'!K1178)*5/15+'TM1.5SynPop_forCounty_2035'!K1178,0)</f>
        <v>1704</v>
      </c>
      <c r="L1178">
        <f>ROUND(('TM1.5SynPop_forCounty_2050'!L1178-'TM1.5SynPop_forCounty_2035'!L1178)*5/15+'TM1.5SynPop_forCounty_2035'!L1178,0)</f>
        <v>2272</v>
      </c>
      <c r="M1178">
        <f>ROUND(('TM1.5SynPop_forCounty_2050'!M1178-'TM1.5SynPop_forCounty_2035'!M1178)*5/15+'TM1.5SynPop_forCounty_2035'!M1178,0)</f>
        <v>793</v>
      </c>
      <c r="N1178">
        <f>ROUND(('TM1.5SynPop_forCounty_2050'!N1178-'TM1.5SynPop_forCounty_2035'!N1178)*5/15+'TM1.5SynPop_forCounty_2035'!N1178,0)</f>
        <v>955</v>
      </c>
      <c r="O1178">
        <f>ROUND(('TM1.5SynPop_forCounty_2050'!O1178-'TM1.5SynPop_forCounty_2035'!O1178)*5/15+'TM1.5SynPop_forCounty_2035'!O1178,0)</f>
        <v>2775</v>
      </c>
      <c r="P1178">
        <f>ROUND(('TM1.5SynPop_forCounty_2050'!P1178-'TM1.5SynPop_forCounty_2035'!P1178)*5/15+'TM1.5SynPop_forCounty_2035'!P1178,0)</f>
        <v>1147</v>
      </c>
      <c r="Q1178">
        <f>ROUND(('TM1.5SynPop_forCounty_2050'!Q1178-'TM1.5SynPop_forCounty_2035'!Q1178)*5/15+'TM1.5SynPop_forCounty_2035'!Q1178,0)</f>
        <v>1566</v>
      </c>
      <c r="R1178">
        <f>ROUND(('TM1.5SynPop_forCounty_2050'!R1178-'TM1.5SynPop_forCounty_2035'!R1178)*5/15+'TM1.5SynPop_forCounty_2035'!R1178,0)</f>
        <v>235</v>
      </c>
      <c r="S1178">
        <f>ROUND(('TM1.5SynPop_forCounty_2050'!S1178-'TM1.5SynPop_forCounty_2035'!S1178)*5/15+'TM1.5SynPop_forCounty_2035'!S1178,0)</f>
        <v>12723</v>
      </c>
      <c r="T1178">
        <f>ROUND(('TM1.5SynPop_forCounty_2050'!T1178-'TM1.5SynPop_forCounty_2035'!T1178)*5/15+'TM1.5SynPop_forCounty_2035'!T1178,0)</f>
        <v>249</v>
      </c>
      <c r="U1178">
        <f>ROUND(('TM1.5SynPop_forCounty_2050'!U1178-'TM1.5SynPop_forCounty_2035'!U1178)*5/15+'TM1.5SynPop_forCounty_2035'!U1178,0)</f>
        <v>1167</v>
      </c>
      <c r="V1178">
        <f>ROUND(('TM1.5SynPop_forCounty_2050'!V1178-'TM1.5SynPop_forCounty_2035'!V1178)*5/15+'TM1.5SynPop_forCounty_2035'!V1178,0)</f>
        <v>489</v>
      </c>
      <c r="W1178">
        <f>ROUND(('TM1.5SynPop_forCounty_2050'!W1178-'TM1.5SynPop_forCounty_2035'!W1178)*5/15+'TM1.5SynPop_forCounty_2035'!W1178,0)</f>
        <v>1004</v>
      </c>
      <c r="X1178">
        <f>ROUND(('TM1.5SynPop_forCounty_2050'!X1178-'TM1.5SynPop_forCounty_2035'!X1178)*5/15+'TM1.5SynPop_forCounty_2035'!X1178,0)</f>
        <v>5405</v>
      </c>
      <c r="Y1178">
        <f>ROUND(('TM1.5SynPop_forCounty_2050'!Y1178-'TM1.5SynPop_forCounty_2035'!Y1178)*5/15+'TM1.5SynPop_forCounty_2035'!Y1178,0)</f>
        <v>4410</v>
      </c>
      <c r="Z1178">
        <f>ROUND(('TM1.5SynPop_forCounty_2050'!Z1178-'TM1.5SynPop_forCounty_2035'!Z1178)*5/15+'TM1.5SynPop_forCounty_2035'!Z1178,0)</f>
        <v>6409</v>
      </c>
      <c r="AA1178">
        <f>ROUND(('TM1.5SynPop_forCounty_2050'!AA1178-'TM1.5SynPop_forCounty_2035'!AA1178)*5/15+'TM1.5SynPop_forCounty_2035'!AA1178,0)</f>
        <v>680</v>
      </c>
    </row>
    <row r="1179" spans="1:27">
      <c r="A1179">
        <f>VLOOKUP(B1179,xwalk!$A$2:$D$1455,4,FALSE)</f>
        <v>5</v>
      </c>
      <c r="B1179">
        <v>1182</v>
      </c>
      <c r="C1179">
        <f>ROUND(('TM1.5SynPop_forCounty_2050'!C1179-'TM1.5SynPop_forCounty_2035'!C1179)*5/15+'TM1.5SynPop_forCounty_2035'!C1179,0)</f>
        <v>10916</v>
      </c>
      <c r="D1179">
        <f>ROUND(('TM1.5SynPop_forCounty_2050'!D1179-'TM1.5SynPop_forCounty_2035'!D1179)*5/15+'TM1.5SynPop_forCounty_2035'!D1179,0)</f>
        <v>85</v>
      </c>
      <c r="E1179">
        <f>ROUND(('TM1.5SynPop_forCounty_2050'!E1179-'TM1.5SynPop_forCounty_2035'!E1179)*5/15+'TM1.5SynPop_forCounty_2035'!E1179,0)</f>
        <v>310</v>
      </c>
      <c r="F1179">
        <f>ROUND(('TM1.5SynPop_forCounty_2050'!F1179-'TM1.5SynPop_forCounty_2035'!F1179)*5/15+'TM1.5SynPop_forCounty_2035'!F1179,0)</f>
        <v>394</v>
      </c>
      <c r="G1179">
        <f>ROUND(('TM1.5SynPop_forCounty_2050'!G1179-'TM1.5SynPop_forCounty_2035'!G1179)*5/15+'TM1.5SynPop_forCounty_2035'!G1179,0)</f>
        <v>619</v>
      </c>
      <c r="H1179">
        <f>ROUND(('TM1.5SynPop_forCounty_2050'!H1179-'TM1.5SynPop_forCounty_2035'!H1179)*5/15+'TM1.5SynPop_forCounty_2035'!H1179,0)</f>
        <v>522</v>
      </c>
      <c r="I1179">
        <f>ROUND(('TM1.5SynPop_forCounty_2050'!I1179-'TM1.5SynPop_forCounty_2035'!I1179)*5/15+'TM1.5SynPop_forCounty_2035'!I1179,0)</f>
        <v>753</v>
      </c>
      <c r="J1179">
        <f>ROUND(('TM1.5SynPop_forCounty_2050'!J1179-'TM1.5SynPop_forCounty_2035'!J1179)*5/15+'TM1.5SynPop_forCounty_2035'!J1179,0)</f>
        <v>1194</v>
      </c>
      <c r="K1179">
        <f>ROUND(('TM1.5SynPop_forCounty_2050'!K1179-'TM1.5SynPop_forCounty_2035'!K1179)*5/15+'TM1.5SynPop_forCounty_2035'!K1179,0)</f>
        <v>724</v>
      </c>
      <c r="L1179">
        <f>ROUND(('TM1.5SynPop_forCounty_2050'!L1179-'TM1.5SynPop_forCounty_2035'!L1179)*5/15+'TM1.5SynPop_forCounty_2035'!L1179,0)</f>
        <v>980</v>
      </c>
      <c r="M1179">
        <f>ROUND(('TM1.5SynPop_forCounty_2050'!M1179-'TM1.5SynPop_forCounty_2035'!M1179)*5/15+'TM1.5SynPop_forCounty_2035'!M1179,0)</f>
        <v>729</v>
      </c>
      <c r="N1179">
        <f>ROUND(('TM1.5SynPop_forCounty_2050'!N1179-'TM1.5SynPop_forCounty_2035'!N1179)*5/15+'TM1.5SynPop_forCounty_2035'!N1179,0)</f>
        <v>1359</v>
      </c>
      <c r="O1179">
        <f>ROUND(('TM1.5SynPop_forCounty_2050'!O1179-'TM1.5SynPop_forCounty_2035'!O1179)*5/15+'TM1.5SynPop_forCounty_2035'!O1179,0)</f>
        <v>920</v>
      </c>
      <c r="P1179">
        <f>ROUND(('TM1.5SynPop_forCounty_2050'!P1179-'TM1.5SynPop_forCounty_2035'!P1179)*5/15+'TM1.5SynPop_forCounty_2035'!P1179,0)</f>
        <v>1071</v>
      </c>
      <c r="Q1179">
        <f>ROUND(('TM1.5SynPop_forCounty_2050'!Q1179-'TM1.5SynPop_forCounty_2035'!Q1179)*5/15+'TM1.5SynPop_forCounty_2035'!Q1179,0)</f>
        <v>1434</v>
      </c>
      <c r="R1179">
        <f>ROUND(('TM1.5SynPop_forCounty_2050'!R1179-'TM1.5SynPop_forCounty_2035'!R1179)*5/15+'TM1.5SynPop_forCounty_2035'!R1179,0)</f>
        <v>366</v>
      </c>
      <c r="S1179">
        <f>ROUND(('TM1.5SynPop_forCounty_2050'!S1179-'TM1.5SynPop_forCounty_2035'!S1179)*5/15+'TM1.5SynPop_forCounty_2035'!S1179,0)</f>
        <v>11001</v>
      </c>
      <c r="T1179">
        <f>ROUND(('TM1.5SynPop_forCounty_2050'!T1179-'TM1.5SynPop_forCounty_2035'!T1179)*5/15+'TM1.5SynPop_forCounty_2035'!T1179,0)</f>
        <v>654</v>
      </c>
      <c r="U1179">
        <f>ROUND(('TM1.5SynPop_forCounty_2050'!U1179-'TM1.5SynPop_forCounty_2035'!U1179)*5/15+'TM1.5SynPop_forCounty_2035'!U1179,0)</f>
        <v>2419</v>
      </c>
      <c r="V1179">
        <f>ROUND(('TM1.5SynPop_forCounty_2050'!V1179-'TM1.5SynPop_forCounty_2035'!V1179)*5/15+'TM1.5SynPop_forCounty_2035'!V1179,0)</f>
        <v>777</v>
      </c>
      <c r="W1179">
        <f>ROUND(('TM1.5SynPop_forCounty_2050'!W1179-'TM1.5SynPop_forCounty_2035'!W1179)*5/15+'TM1.5SynPop_forCounty_2035'!W1179,0)</f>
        <v>1455</v>
      </c>
      <c r="X1179">
        <f>ROUND(('TM1.5SynPop_forCounty_2050'!X1179-'TM1.5SynPop_forCounty_2035'!X1179)*5/15+'TM1.5SynPop_forCounty_2035'!X1179,0)</f>
        <v>4366</v>
      </c>
      <c r="Y1179">
        <f>ROUND(('TM1.5SynPop_forCounty_2050'!Y1179-'TM1.5SynPop_forCounty_2035'!Y1179)*5/15+'TM1.5SynPop_forCounty_2035'!Y1179,0)</f>
        <v>1332</v>
      </c>
      <c r="Z1179">
        <f>ROUND(('TM1.5SynPop_forCounty_2050'!Z1179-'TM1.5SynPop_forCounty_2035'!Z1179)*5/15+'TM1.5SynPop_forCounty_2035'!Z1179,0)</f>
        <v>5759</v>
      </c>
      <c r="AA1179">
        <f>ROUND(('TM1.5SynPop_forCounty_2050'!AA1179-'TM1.5SynPop_forCounty_2035'!AA1179)*5/15+'TM1.5SynPop_forCounty_2035'!AA1179,0)</f>
        <v>1559</v>
      </c>
    </row>
    <row r="1180" spans="1:27">
      <c r="A1180">
        <f>VLOOKUP(B1180,xwalk!$A$2:$D$1455,4,FALSE)</f>
        <v>5</v>
      </c>
      <c r="B1180">
        <v>1183</v>
      </c>
      <c r="C1180">
        <f>ROUND(('TM1.5SynPop_forCounty_2050'!C1180-'TM1.5SynPop_forCounty_2035'!C1180)*5/15+'TM1.5SynPop_forCounty_2035'!C1180,0)</f>
        <v>9142</v>
      </c>
      <c r="D1180">
        <f>ROUND(('TM1.5SynPop_forCounty_2050'!D1180-'TM1.5SynPop_forCounty_2035'!D1180)*5/15+'TM1.5SynPop_forCounty_2035'!D1180,0)</f>
        <v>3</v>
      </c>
      <c r="E1180">
        <f>ROUND(('TM1.5SynPop_forCounty_2050'!E1180-'TM1.5SynPop_forCounty_2035'!E1180)*5/15+'TM1.5SynPop_forCounty_2035'!E1180,0)</f>
        <v>343</v>
      </c>
      <c r="F1180">
        <f>ROUND(('TM1.5SynPop_forCounty_2050'!F1180-'TM1.5SynPop_forCounty_2035'!F1180)*5/15+'TM1.5SynPop_forCounty_2035'!F1180,0)</f>
        <v>439</v>
      </c>
      <c r="G1180">
        <f>ROUND(('TM1.5SynPop_forCounty_2050'!G1180-'TM1.5SynPop_forCounty_2035'!G1180)*5/15+'TM1.5SynPop_forCounty_2035'!G1180,0)</f>
        <v>493</v>
      </c>
      <c r="H1180">
        <f>ROUND(('TM1.5SynPop_forCounty_2050'!H1180-'TM1.5SynPop_forCounty_2035'!H1180)*5/15+'TM1.5SynPop_forCounty_2035'!H1180,0)</f>
        <v>388</v>
      </c>
      <c r="I1180">
        <f>ROUND(('TM1.5SynPop_forCounty_2050'!I1180-'TM1.5SynPop_forCounty_2035'!I1180)*5/15+'TM1.5SynPop_forCounty_2035'!I1180,0)</f>
        <v>625</v>
      </c>
      <c r="J1180">
        <f>ROUND(('TM1.5SynPop_forCounty_2050'!J1180-'TM1.5SynPop_forCounty_2035'!J1180)*5/15+'TM1.5SynPop_forCounty_2035'!J1180,0)</f>
        <v>1094</v>
      </c>
      <c r="K1180">
        <f>ROUND(('TM1.5SynPop_forCounty_2050'!K1180-'TM1.5SynPop_forCounty_2035'!K1180)*5/15+'TM1.5SynPop_forCounty_2035'!K1180,0)</f>
        <v>665</v>
      </c>
      <c r="L1180">
        <f>ROUND(('TM1.5SynPop_forCounty_2050'!L1180-'TM1.5SynPop_forCounty_2035'!L1180)*5/15+'TM1.5SynPop_forCounty_2035'!L1180,0)</f>
        <v>1221</v>
      </c>
      <c r="M1180">
        <f>ROUND(('TM1.5SynPop_forCounty_2050'!M1180-'TM1.5SynPop_forCounty_2035'!M1180)*5/15+'TM1.5SynPop_forCounty_2035'!M1180,0)</f>
        <v>482</v>
      </c>
      <c r="N1180">
        <f>ROUND(('TM1.5SynPop_forCounty_2050'!N1180-'TM1.5SynPop_forCounty_2035'!N1180)*5/15+'TM1.5SynPop_forCounty_2035'!N1180,0)</f>
        <v>1014</v>
      </c>
      <c r="O1180">
        <f>ROUND(('TM1.5SynPop_forCounty_2050'!O1180-'TM1.5SynPop_forCounty_2035'!O1180)*5/15+'TM1.5SynPop_forCounty_2035'!O1180,0)</f>
        <v>1173</v>
      </c>
      <c r="P1180">
        <f>ROUND(('TM1.5SynPop_forCounty_2050'!P1180-'TM1.5SynPop_forCounty_2035'!P1180)*5/15+'TM1.5SynPop_forCounty_2035'!P1180,0)</f>
        <v>621</v>
      </c>
      <c r="Q1180">
        <f>ROUND(('TM1.5SynPop_forCounty_2050'!Q1180-'TM1.5SynPop_forCounty_2035'!Q1180)*5/15+'TM1.5SynPop_forCounty_2035'!Q1180,0)</f>
        <v>891</v>
      </c>
      <c r="R1180">
        <f>ROUND(('TM1.5SynPop_forCounty_2050'!R1180-'TM1.5SynPop_forCounty_2035'!R1180)*5/15+'TM1.5SynPop_forCounty_2035'!R1180,0)</f>
        <v>697</v>
      </c>
      <c r="S1180">
        <f>ROUND(('TM1.5SynPop_forCounty_2050'!S1180-'TM1.5SynPop_forCounty_2035'!S1180)*5/15+'TM1.5SynPop_forCounty_2035'!S1180,0)</f>
        <v>9145</v>
      </c>
      <c r="T1180">
        <f>ROUND(('TM1.5SynPop_forCounty_2050'!T1180-'TM1.5SynPop_forCounty_2035'!T1180)*5/15+'TM1.5SynPop_forCounty_2035'!T1180,0)</f>
        <v>399</v>
      </c>
      <c r="U1180">
        <f>ROUND(('TM1.5SynPop_forCounty_2050'!U1180-'TM1.5SynPop_forCounty_2035'!U1180)*5/15+'TM1.5SynPop_forCounty_2035'!U1180,0)</f>
        <v>1240</v>
      </c>
      <c r="V1180">
        <f>ROUND(('TM1.5SynPop_forCounty_2050'!V1180-'TM1.5SynPop_forCounty_2035'!V1180)*5/15+'TM1.5SynPop_forCounty_2035'!V1180,0)</f>
        <v>860</v>
      </c>
      <c r="W1180">
        <f>ROUND(('TM1.5SynPop_forCounty_2050'!W1180-'TM1.5SynPop_forCounty_2035'!W1180)*5/15+'TM1.5SynPop_forCounty_2035'!W1180,0)</f>
        <v>999</v>
      </c>
      <c r="X1180">
        <f>ROUND(('TM1.5SynPop_forCounty_2050'!X1180-'TM1.5SynPop_forCounty_2035'!X1180)*5/15+'TM1.5SynPop_forCounty_2035'!X1180,0)</f>
        <v>3347</v>
      </c>
      <c r="Y1180">
        <f>ROUND(('TM1.5SynPop_forCounty_2050'!Y1180-'TM1.5SynPop_forCounty_2035'!Y1180)*5/15+'TM1.5SynPop_forCounty_2035'!Y1180,0)</f>
        <v>2301</v>
      </c>
      <c r="Z1180">
        <f>ROUND(('TM1.5SynPop_forCounty_2050'!Z1180-'TM1.5SynPop_forCounty_2035'!Z1180)*5/15+'TM1.5SynPop_forCounty_2035'!Z1180,0)</f>
        <v>4622</v>
      </c>
      <c r="AA1180">
        <f>ROUND(('TM1.5SynPop_forCounty_2050'!AA1180-'TM1.5SynPop_forCounty_2035'!AA1180)*5/15+'TM1.5SynPop_forCounty_2035'!AA1180,0)</f>
        <v>901</v>
      </c>
    </row>
    <row r="1181" spans="1:27">
      <c r="A1181">
        <f>VLOOKUP(B1181,xwalk!$A$2:$D$1455,4,FALSE)</f>
        <v>5</v>
      </c>
      <c r="B1181">
        <v>1184</v>
      </c>
      <c r="C1181">
        <f>ROUND(('TM1.5SynPop_forCounty_2050'!C1181-'TM1.5SynPop_forCounty_2035'!C1181)*5/15+'TM1.5SynPop_forCounty_2035'!C1181,0)</f>
        <v>13838</v>
      </c>
      <c r="D1181">
        <f>ROUND(('TM1.5SynPop_forCounty_2050'!D1181-'TM1.5SynPop_forCounty_2035'!D1181)*5/15+'TM1.5SynPop_forCounty_2035'!D1181,0)</f>
        <v>4</v>
      </c>
      <c r="E1181">
        <f>ROUND(('TM1.5SynPop_forCounty_2050'!E1181-'TM1.5SynPop_forCounty_2035'!E1181)*5/15+'TM1.5SynPop_forCounty_2035'!E1181,0)</f>
        <v>975</v>
      </c>
      <c r="F1181">
        <f>ROUND(('TM1.5SynPop_forCounty_2050'!F1181-'TM1.5SynPop_forCounty_2035'!F1181)*5/15+'TM1.5SynPop_forCounty_2035'!F1181,0)</f>
        <v>1625</v>
      </c>
      <c r="G1181">
        <f>ROUND(('TM1.5SynPop_forCounty_2050'!G1181-'TM1.5SynPop_forCounty_2035'!G1181)*5/15+'TM1.5SynPop_forCounty_2035'!G1181,0)</f>
        <v>377</v>
      </c>
      <c r="H1181">
        <f>ROUND(('TM1.5SynPop_forCounty_2050'!H1181-'TM1.5SynPop_forCounty_2035'!H1181)*5/15+'TM1.5SynPop_forCounty_2035'!H1181,0)</f>
        <v>172</v>
      </c>
      <c r="I1181">
        <f>ROUND(('TM1.5SynPop_forCounty_2050'!I1181-'TM1.5SynPop_forCounty_2035'!I1181)*5/15+'TM1.5SynPop_forCounty_2035'!I1181,0)</f>
        <v>476</v>
      </c>
      <c r="J1181">
        <f>ROUND(('TM1.5SynPop_forCounty_2050'!J1181-'TM1.5SynPop_forCounty_2035'!J1181)*5/15+'TM1.5SynPop_forCounty_2035'!J1181,0)</f>
        <v>768</v>
      </c>
      <c r="K1181">
        <f>ROUND(('TM1.5SynPop_forCounty_2050'!K1181-'TM1.5SynPop_forCounty_2035'!K1181)*5/15+'TM1.5SynPop_forCounty_2035'!K1181,0)</f>
        <v>402</v>
      </c>
      <c r="L1181">
        <f>ROUND(('TM1.5SynPop_forCounty_2050'!L1181-'TM1.5SynPop_forCounty_2035'!L1181)*5/15+'TM1.5SynPop_forCounty_2035'!L1181,0)</f>
        <v>1281</v>
      </c>
      <c r="M1181">
        <f>ROUND(('TM1.5SynPop_forCounty_2050'!M1181-'TM1.5SynPop_forCounty_2035'!M1181)*5/15+'TM1.5SynPop_forCounty_2035'!M1181,0)</f>
        <v>966</v>
      </c>
      <c r="N1181">
        <f>ROUND(('TM1.5SynPop_forCounty_2050'!N1181-'TM1.5SynPop_forCounty_2035'!N1181)*5/15+'TM1.5SynPop_forCounty_2035'!N1181,0)</f>
        <v>1746</v>
      </c>
      <c r="O1181">
        <f>ROUND(('TM1.5SynPop_forCounty_2050'!O1181-'TM1.5SynPop_forCounty_2035'!O1181)*5/15+'TM1.5SynPop_forCounty_2035'!O1181,0)</f>
        <v>846</v>
      </c>
      <c r="P1181">
        <f>ROUND(('TM1.5SynPop_forCounty_2050'!P1181-'TM1.5SynPop_forCounty_2035'!P1181)*5/15+'TM1.5SynPop_forCounty_2035'!P1181,0)</f>
        <v>1078</v>
      </c>
      <c r="Q1181">
        <f>ROUND(('TM1.5SynPop_forCounty_2050'!Q1181-'TM1.5SynPop_forCounty_2035'!Q1181)*5/15+'TM1.5SynPop_forCounty_2035'!Q1181,0)</f>
        <v>1252</v>
      </c>
      <c r="R1181">
        <f>ROUND(('TM1.5SynPop_forCounty_2050'!R1181-'TM1.5SynPop_forCounty_2035'!R1181)*5/15+'TM1.5SynPop_forCounty_2035'!R1181,0)</f>
        <v>1217</v>
      </c>
      <c r="S1181">
        <f>ROUND(('TM1.5SynPop_forCounty_2050'!S1181-'TM1.5SynPop_forCounty_2035'!S1181)*5/15+'TM1.5SynPop_forCounty_2035'!S1181,0)</f>
        <v>13842</v>
      </c>
      <c r="T1181">
        <f>ROUND(('TM1.5SynPop_forCounty_2050'!T1181-'TM1.5SynPop_forCounty_2035'!T1181)*5/15+'TM1.5SynPop_forCounty_2035'!T1181,0)</f>
        <v>777</v>
      </c>
      <c r="U1181">
        <f>ROUND(('TM1.5SynPop_forCounty_2050'!U1181-'TM1.5SynPop_forCounty_2035'!U1181)*5/15+'TM1.5SynPop_forCounty_2035'!U1181,0)</f>
        <v>2818</v>
      </c>
      <c r="V1181">
        <f>ROUND(('TM1.5SynPop_forCounty_2050'!V1181-'TM1.5SynPop_forCounty_2035'!V1181)*5/15+'TM1.5SynPop_forCounty_2035'!V1181,0)</f>
        <v>2658</v>
      </c>
      <c r="W1181">
        <f>ROUND(('TM1.5SynPop_forCounty_2050'!W1181-'TM1.5SynPop_forCounty_2035'!W1181)*5/15+'TM1.5SynPop_forCounty_2035'!W1181,0)</f>
        <v>1465</v>
      </c>
      <c r="X1181">
        <f>ROUND(('TM1.5SynPop_forCounty_2050'!X1181-'TM1.5SynPop_forCounty_2035'!X1181)*5/15+'TM1.5SynPop_forCounty_2035'!X1181,0)</f>
        <v>5072</v>
      </c>
      <c r="Y1181">
        <f>ROUND(('TM1.5SynPop_forCounty_2050'!Y1181-'TM1.5SynPop_forCounty_2035'!Y1181)*5/15+'TM1.5SynPop_forCounty_2035'!Y1181,0)</f>
        <v>1052</v>
      </c>
      <c r="Z1181">
        <f>ROUND(('TM1.5SynPop_forCounty_2050'!Z1181-'TM1.5SynPop_forCounty_2035'!Z1181)*5/15+'TM1.5SynPop_forCounty_2035'!Z1181,0)</f>
        <v>7352</v>
      </c>
      <c r="AA1181">
        <f>ROUND(('TM1.5SynPop_forCounty_2050'!AA1181-'TM1.5SynPop_forCounty_2035'!AA1181)*5/15+'TM1.5SynPop_forCounty_2035'!AA1181,0)</f>
        <v>1880</v>
      </c>
    </row>
    <row r="1182" spans="1:27">
      <c r="A1182">
        <f>VLOOKUP(B1182,xwalk!$A$2:$D$1455,4,FALSE)</f>
        <v>5</v>
      </c>
      <c r="B1182">
        <v>1185</v>
      </c>
      <c r="C1182">
        <f>ROUND(('TM1.5SynPop_forCounty_2050'!C1182-'TM1.5SynPop_forCounty_2035'!C1182)*5/15+'TM1.5SynPop_forCounty_2035'!C1182,0)</f>
        <v>20038</v>
      </c>
      <c r="D1182">
        <f>ROUND(('TM1.5SynPop_forCounty_2050'!D1182-'TM1.5SynPop_forCounty_2035'!D1182)*5/15+'TM1.5SynPop_forCounty_2035'!D1182,0)</f>
        <v>24</v>
      </c>
      <c r="E1182">
        <f>ROUND(('TM1.5SynPop_forCounty_2050'!E1182-'TM1.5SynPop_forCounty_2035'!E1182)*5/15+'TM1.5SynPop_forCounty_2035'!E1182,0)</f>
        <v>213</v>
      </c>
      <c r="F1182">
        <f>ROUND(('TM1.5SynPop_forCounty_2050'!F1182-'TM1.5SynPop_forCounty_2035'!F1182)*5/15+'TM1.5SynPop_forCounty_2035'!F1182,0)</f>
        <v>411</v>
      </c>
      <c r="G1182">
        <f>ROUND(('TM1.5SynPop_forCounty_2050'!G1182-'TM1.5SynPop_forCounty_2035'!G1182)*5/15+'TM1.5SynPop_forCounty_2035'!G1182,0)</f>
        <v>1038</v>
      </c>
      <c r="H1182">
        <f>ROUND(('TM1.5SynPop_forCounty_2050'!H1182-'TM1.5SynPop_forCounty_2035'!H1182)*5/15+'TM1.5SynPop_forCounty_2035'!H1182,0)</f>
        <v>856</v>
      </c>
      <c r="I1182">
        <f>ROUND(('TM1.5SynPop_forCounty_2050'!I1182-'TM1.5SynPop_forCounty_2035'!I1182)*5/15+'TM1.5SynPop_forCounty_2035'!I1182,0)</f>
        <v>1443</v>
      </c>
      <c r="J1182">
        <f>ROUND(('TM1.5SynPop_forCounty_2050'!J1182-'TM1.5SynPop_forCounty_2035'!J1182)*5/15+'TM1.5SynPop_forCounty_2035'!J1182,0)</f>
        <v>2226</v>
      </c>
      <c r="K1182">
        <f>ROUND(('TM1.5SynPop_forCounty_2050'!K1182-'TM1.5SynPop_forCounty_2035'!K1182)*5/15+'TM1.5SynPop_forCounty_2035'!K1182,0)</f>
        <v>541</v>
      </c>
      <c r="L1182">
        <f>ROUND(('TM1.5SynPop_forCounty_2050'!L1182-'TM1.5SynPop_forCounty_2035'!L1182)*5/15+'TM1.5SynPop_forCounty_2035'!L1182,0)</f>
        <v>1641</v>
      </c>
      <c r="M1182">
        <f>ROUND(('TM1.5SynPop_forCounty_2050'!M1182-'TM1.5SynPop_forCounty_2035'!M1182)*5/15+'TM1.5SynPop_forCounty_2035'!M1182,0)</f>
        <v>1213</v>
      </c>
      <c r="N1182">
        <f>ROUND(('TM1.5SynPop_forCounty_2050'!N1182-'TM1.5SynPop_forCounty_2035'!N1182)*5/15+'TM1.5SynPop_forCounty_2035'!N1182,0)</f>
        <v>2792</v>
      </c>
      <c r="O1182">
        <f>ROUND(('TM1.5SynPop_forCounty_2050'!O1182-'TM1.5SynPop_forCounty_2035'!O1182)*5/15+'TM1.5SynPop_forCounty_2035'!O1182,0)</f>
        <v>636</v>
      </c>
      <c r="P1182">
        <f>ROUND(('TM1.5SynPop_forCounty_2050'!P1182-'TM1.5SynPop_forCounty_2035'!P1182)*5/15+'TM1.5SynPop_forCounty_2035'!P1182,0)</f>
        <v>1599</v>
      </c>
      <c r="Q1182">
        <f>ROUND(('TM1.5SynPop_forCounty_2050'!Q1182-'TM1.5SynPop_forCounty_2035'!Q1182)*5/15+'TM1.5SynPop_forCounty_2035'!Q1182,0)</f>
        <v>2504</v>
      </c>
      <c r="R1182">
        <f>ROUND(('TM1.5SynPop_forCounty_2050'!R1182-'TM1.5SynPop_forCounty_2035'!R1182)*5/15+'TM1.5SynPop_forCounty_2035'!R1182,0)</f>
        <v>1447</v>
      </c>
      <c r="S1182">
        <f>ROUND(('TM1.5SynPop_forCounty_2050'!S1182-'TM1.5SynPop_forCounty_2035'!S1182)*5/15+'TM1.5SynPop_forCounty_2035'!S1182,0)</f>
        <v>20062</v>
      </c>
      <c r="T1182">
        <f>ROUND(('TM1.5SynPop_forCounty_2050'!T1182-'TM1.5SynPop_forCounty_2035'!T1182)*5/15+'TM1.5SynPop_forCounty_2035'!T1182,0)</f>
        <v>1403</v>
      </c>
      <c r="U1182">
        <f>ROUND(('TM1.5SynPop_forCounty_2050'!U1182-'TM1.5SynPop_forCounty_2035'!U1182)*5/15+'TM1.5SynPop_forCounty_2035'!U1182,0)</f>
        <v>4142</v>
      </c>
      <c r="V1182">
        <f>ROUND(('TM1.5SynPop_forCounty_2050'!V1182-'TM1.5SynPop_forCounty_2035'!V1182)*5/15+'TM1.5SynPop_forCounty_2035'!V1182,0)</f>
        <v>2113</v>
      </c>
      <c r="W1182">
        <f>ROUND(('TM1.5SynPop_forCounty_2050'!W1182-'TM1.5SynPop_forCounty_2035'!W1182)*5/15+'TM1.5SynPop_forCounty_2035'!W1182,0)</f>
        <v>2819</v>
      </c>
      <c r="X1182">
        <f>ROUND(('TM1.5SynPop_forCounty_2050'!X1182-'TM1.5SynPop_forCounty_2035'!X1182)*5/15+'TM1.5SynPop_forCounty_2035'!X1182,0)</f>
        <v>7689</v>
      </c>
      <c r="Y1182">
        <f>ROUND(('TM1.5SynPop_forCounty_2050'!Y1182-'TM1.5SynPop_forCounty_2035'!Y1182)*5/15+'TM1.5SynPop_forCounty_2035'!Y1182,0)</f>
        <v>1896</v>
      </c>
      <c r="Z1182">
        <f>ROUND(('TM1.5SynPop_forCounty_2050'!Z1182-'TM1.5SynPop_forCounty_2035'!Z1182)*5/15+'TM1.5SynPop_forCounty_2035'!Z1182,0)</f>
        <v>10353</v>
      </c>
      <c r="AA1182">
        <f>ROUND(('TM1.5SynPop_forCounty_2050'!AA1182-'TM1.5SynPop_forCounty_2035'!AA1182)*5/15+'TM1.5SynPop_forCounty_2035'!AA1182,0)</f>
        <v>2895</v>
      </c>
    </row>
    <row r="1183" spans="1:27">
      <c r="A1183">
        <f>VLOOKUP(B1183,xwalk!$A$2:$D$1455,4,FALSE)</f>
        <v>5</v>
      </c>
      <c r="B1183">
        <v>1186</v>
      </c>
      <c r="C1183">
        <f>ROUND(('TM1.5SynPop_forCounty_2050'!C1183-'TM1.5SynPop_forCounty_2035'!C1183)*5/15+'TM1.5SynPop_forCounty_2035'!C1183,0)</f>
        <v>16649</v>
      </c>
      <c r="D1183">
        <f>ROUND(('TM1.5SynPop_forCounty_2050'!D1183-'TM1.5SynPop_forCounty_2035'!D1183)*5/15+'TM1.5SynPop_forCounty_2035'!D1183,0)</f>
        <v>8</v>
      </c>
      <c r="E1183">
        <f>ROUND(('TM1.5SynPop_forCounty_2050'!E1183-'TM1.5SynPop_forCounty_2035'!E1183)*5/15+'TM1.5SynPop_forCounty_2035'!E1183,0)</f>
        <v>124</v>
      </c>
      <c r="F1183">
        <f>ROUND(('TM1.5SynPop_forCounty_2050'!F1183-'TM1.5SynPop_forCounty_2035'!F1183)*5/15+'TM1.5SynPop_forCounty_2035'!F1183,0)</f>
        <v>265</v>
      </c>
      <c r="G1183">
        <f>ROUND(('TM1.5SynPop_forCounty_2050'!G1183-'TM1.5SynPop_forCounty_2035'!G1183)*5/15+'TM1.5SynPop_forCounty_2035'!G1183,0)</f>
        <v>780</v>
      </c>
      <c r="H1183">
        <f>ROUND(('TM1.5SynPop_forCounty_2050'!H1183-'TM1.5SynPop_forCounty_2035'!H1183)*5/15+'TM1.5SynPop_forCounty_2035'!H1183,0)</f>
        <v>731</v>
      </c>
      <c r="I1183">
        <f>ROUND(('TM1.5SynPop_forCounty_2050'!I1183-'TM1.5SynPop_forCounty_2035'!I1183)*5/15+'TM1.5SynPop_forCounty_2035'!I1183,0)</f>
        <v>1275</v>
      </c>
      <c r="J1183">
        <f>ROUND(('TM1.5SynPop_forCounty_2050'!J1183-'TM1.5SynPop_forCounty_2035'!J1183)*5/15+'TM1.5SynPop_forCounty_2035'!J1183,0)</f>
        <v>2029</v>
      </c>
      <c r="K1183">
        <f>ROUND(('TM1.5SynPop_forCounty_2050'!K1183-'TM1.5SynPop_forCounty_2035'!K1183)*5/15+'TM1.5SynPop_forCounty_2035'!K1183,0)</f>
        <v>604</v>
      </c>
      <c r="L1183">
        <f>ROUND(('TM1.5SynPop_forCounty_2050'!L1183-'TM1.5SynPop_forCounty_2035'!L1183)*5/15+'TM1.5SynPop_forCounty_2035'!L1183,0)</f>
        <v>1450</v>
      </c>
      <c r="M1183">
        <f>ROUND(('TM1.5SynPop_forCounty_2050'!M1183-'TM1.5SynPop_forCounty_2035'!M1183)*5/15+'TM1.5SynPop_forCounty_2035'!M1183,0)</f>
        <v>1027</v>
      </c>
      <c r="N1183">
        <f>ROUND(('TM1.5SynPop_forCounty_2050'!N1183-'TM1.5SynPop_forCounty_2035'!N1183)*5/15+'TM1.5SynPop_forCounty_2035'!N1183,0)</f>
        <v>2124</v>
      </c>
      <c r="O1183">
        <f>ROUND(('TM1.5SynPop_forCounty_2050'!O1183-'TM1.5SynPop_forCounty_2035'!O1183)*5/15+'TM1.5SynPop_forCounty_2035'!O1183,0)</f>
        <v>745</v>
      </c>
      <c r="P1183">
        <f>ROUND(('TM1.5SynPop_forCounty_2050'!P1183-'TM1.5SynPop_forCounty_2035'!P1183)*5/15+'TM1.5SynPop_forCounty_2035'!P1183,0)</f>
        <v>1734</v>
      </c>
      <c r="Q1183">
        <f>ROUND(('TM1.5SynPop_forCounty_2050'!Q1183-'TM1.5SynPop_forCounty_2035'!Q1183)*5/15+'TM1.5SynPop_forCounty_2035'!Q1183,0)</f>
        <v>1698</v>
      </c>
      <c r="R1183">
        <f>ROUND(('TM1.5SynPop_forCounty_2050'!R1183-'TM1.5SynPop_forCounty_2035'!R1183)*5/15+'TM1.5SynPop_forCounty_2035'!R1183,0)</f>
        <v>1028</v>
      </c>
      <c r="S1183">
        <f>ROUND(('TM1.5SynPop_forCounty_2050'!S1183-'TM1.5SynPop_forCounty_2035'!S1183)*5/15+'TM1.5SynPop_forCounty_2035'!S1183,0)</f>
        <v>16658</v>
      </c>
      <c r="T1183">
        <f>ROUND(('TM1.5SynPop_forCounty_2050'!T1183-'TM1.5SynPop_forCounty_2035'!T1183)*5/15+'TM1.5SynPop_forCounty_2035'!T1183,0)</f>
        <v>983</v>
      </c>
      <c r="U1183">
        <f>ROUND(('TM1.5SynPop_forCounty_2050'!U1183-'TM1.5SynPop_forCounty_2035'!U1183)*5/15+'TM1.5SynPop_forCounty_2035'!U1183,0)</f>
        <v>3400</v>
      </c>
      <c r="V1183">
        <f>ROUND(('TM1.5SynPop_forCounty_2050'!V1183-'TM1.5SynPop_forCounty_2035'!V1183)*5/15+'TM1.5SynPop_forCounty_2035'!V1183,0)</f>
        <v>1509</v>
      </c>
      <c r="W1183">
        <f>ROUND(('TM1.5SynPop_forCounty_2050'!W1183-'TM1.5SynPop_forCounty_2035'!W1183)*5/15+'TM1.5SynPop_forCounty_2035'!W1183,0)</f>
        <v>1829</v>
      </c>
      <c r="X1183">
        <f>ROUND(('TM1.5SynPop_forCounty_2050'!X1183-'TM1.5SynPop_forCounty_2035'!X1183)*5/15+'TM1.5SynPop_forCounty_2035'!X1183,0)</f>
        <v>6765</v>
      </c>
      <c r="Y1183">
        <f>ROUND(('TM1.5SynPop_forCounty_2050'!Y1183-'TM1.5SynPop_forCounty_2035'!Y1183)*5/15+'TM1.5SynPop_forCounty_2035'!Y1183,0)</f>
        <v>2172</v>
      </c>
      <c r="Z1183">
        <f>ROUND(('TM1.5SynPop_forCounty_2050'!Z1183-'TM1.5SynPop_forCounty_2035'!Z1183)*5/15+'TM1.5SynPop_forCounty_2035'!Z1183,0)</f>
        <v>8521</v>
      </c>
      <c r="AA1183">
        <f>ROUND(('TM1.5SynPop_forCounty_2050'!AA1183-'TM1.5SynPop_forCounty_2035'!AA1183)*5/15+'TM1.5SynPop_forCounty_2035'!AA1183,0)</f>
        <v>2193</v>
      </c>
    </row>
    <row r="1184" spans="1:27">
      <c r="A1184">
        <f>VLOOKUP(B1184,xwalk!$A$2:$D$1455,4,FALSE)</f>
        <v>5</v>
      </c>
      <c r="B1184">
        <v>1187</v>
      </c>
      <c r="C1184">
        <f>ROUND(('TM1.5SynPop_forCounty_2050'!C1184-'TM1.5SynPop_forCounty_2035'!C1184)*5/15+'TM1.5SynPop_forCounty_2035'!C1184,0)</f>
        <v>8542</v>
      </c>
      <c r="D1184">
        <f>ROUND(('TM1.5SynPop_forCounty_2050'!D1184-'TM1.5SynPop_forCounty_2035'!D1184)*5/15+'TM1.5SynPop_forCounty_2035'!D1184,0)</f>
        <v>13</v>
      </c>
      <c r="E1184">
        <f>ROUND(('TM1.5SynPop_forCounty_2050'!E1184-'TM1.5SynPop_forCounty_2035'!E1184)*5/15+'TM1.5SynPop_forCounty_2035'!E1184,0)</f>
        <v>189</v>
      </c>
      <c r="F1184">
        <f>ROUND(('TM1.5SynPop_forCounty_2050'!F1184-'TM1.5SynPop_forCounty_2035'!F1184)*5/15+'TM1.5SynPop_forCounty_2035'!F1184,0)</f>
        <v>289</v>
      </c>
      <c r="G1184">
        <f>ROUND(('TM1.5SynPop_forCounty_2050'!G1184-'TM1.5SynPop_forCounty_2035'!G1184)*5/15+'TM1.5SynPop_forCounty_2035'!G1184,0)</f>
        <v>477</v>
      </c>
      <c r="H1184">
        <f>ROUND(('TM1.5SynPop_forCounty_2050'!H1184-'TM1.5SynPop_forCounty_2035'!H1184)*5/15+'TM1.5SynPop_forCounty_2035'!H1184,0)</f>
        <v>376</v>
      </c>
      <c r="I1184">
        <f>ROUND(('TM1.5SynPop_forCounty_2050'!I1184-'TM1.5SynPop_forCounty_2035'!I1184)*5/15+'TM1.5SynPop_forCounty_2035'!I1184,0)</f>
        <v>623</v>
      </c>
      <c r="J1184">
        <f>ROUND(('TM1.5SynPop_forCounty_2050'!J1184-'TM1.5SynPop_forCounty_2035'!J1184)*5/15+'TM1.5SynPop_forCounty_2035'!J1184,0)</f>
        <v>1050</v>
      </c>
      <c r="K1184">
        <f>ROUND(('TM1.5SynPop_forCounty_2050'!K1184-'TM1.5SynPop_forCounty_2035'!K1184)*5/15+'TM1.5SynPop_forCounty_2035'!K1184,0)</f>
        <v>453</v>
      </c>
      <c r="L1184">
        <f>ROUND(('TM1.5SynPop_forCounty_2050'!L1184-'TM1.5SynPop_forCounty_2035'!L1184)*5/15+'TM1.5SynPop_forCounty_2035'!L1184,0)</f>
        <v>1034</v>
      </c>
      <c r="M1184">
        <f>ROUND(('TM1.5SynPop_forCounty_2050'!M1184-'TM1.5SynPop_forCounty_2035'!M1184)*5/15+'TM1.5SynPop_forCounty_2035'!M1184,0)</f>
        <v>539</v>
      </c>
      <c r="N1184">
        <f>ROUND(('TM1.5SynPop_forCounty_2050'!N1184-'TM1.5SynPop_forCounty_2035'!N1184)*5/15+'TM1.5SynPop_forCounty_2035'!N1184,0)</f>
        <v>979</v>
      </c>
      <c r="O1184">
        <f>ROUND(('TM1.5SynPop_forCounty_2050'!O1184-'TM1.5SynPop_forCounty_2035'!O1184)*5/15+'TM1.5SynPop_forCounty_2035'!O1184,0)</f>
        <v>929</v>
      </c>
      <c r="P1184">
        <f>ROUND(('TM1.5SynPop_forCounty_2050'!P1184-'TM1.5SynPop_forCounty_2035'!P1184)*5/15+'TM1.5SynPop_forCounty_2035'!P1184,0)</f>
        <v>864</v>
      </c>
      <c r="Q1184">
        <f>ROUND(('TM1.5SynPop_forCounty_2050'!Q1184-'TM1.5SynPop_forCounty_2035'!Q1184)*5/15+'TM1.5SynPop_forCounty_2035'!Q1184,0)</f>
        <v>683</v>
      </c>
      <c r="R1184">
        <f>ROUND(('TM1.5SynPop_forCounty_2050'!R1184-'TM1.5SynPop_forCounty_2035'!R1184)*5/15+'TM1.5SynPop_forCounty_2035'!R1184,0)</f>
        <v>528</v>
      </c>
      <c r="S1184">
        <f>ROUND(('TM1.5SynPop_forCounty_2050'!S1184-'TM1.5SynPop_forCounty_2035'!S1184)*5/15+'TM1.5SynPop_forCounty_2035'!S1184,0)</f>
        <v>8555</v>
      </c>
      <c r="T1184">
        <f>ROUND(('TM1.5SynPop_forCounty_2050'!T1184-'TM1.5SynPop_forCounty_2035'!T1184)*5/15+'TM1.5SynPop_forCounty_2035'!T1184,0)</f>
        <v>402</v>
      </c>
      <c r="U1184">
        <f>ROUND(('TM1.5SynPop_forCounty_2050'!U1184-'TM1.5SynPop_forCounty_2035'!U1184)*5/15+'TM1.5SynPop_forCounty_2035'!U1184,0)</f>
        <v>1407</v>
      </c>
      <c r="V1184">
        <f>ROUND(('TM1.5SynPop_forCounty_2050'!V1184-'TM1.5SynPop_forCounty_2035'!V1184)*5/15+'TM1.5SynPop_forCounty_2035'!V1184,0)</f>
        <v>738</v>
      </c>
      <c r="W1184">
        <f>ROUND(('TM1.5SynPop_forCounty_2050'!W1184-'TM1.5SynPop_forCounty_2035'!W1184)*5/15+'TM1.5SynPop_forCounty_2035'!W1184,0)</f>
        <v>937</v>
      </c>
      <c r="X1184">
        <f>ROUND(('TM1.5SynPop_forCounty_2050'!X1184-'TM1.5SynPop_forCounty_2035'!X1184)*5/15+'TM1.5SynPop_forCounty_2035'!X1184,0)</f>
        <v>3402</v>
      </c>
      <c r="Y1184">
        <f>ROUND(('TM1.5SynPop_forCounty_2050'!Y1184-'TM1.5SynPop_forCounty_2035'!Y1184)*5/15+'TM1.5SynPop_forCounty_2035'!Y1184,0)</f>
        <v>1669</v>
      </c>
      <c r="Z1184">
        <f>ROUND(('TM1.5SynPop_forCounty_2050'!Z1184-'TM1.5SynPop_forCounty_2035'!Z1184)*5/15+'TM1.5SynPop_forCounty_2035'!Z1184,0)</f>
        <v>4376</v>
      </c>
      <c r="AA1184">
        <f>ROUND(('TM1.5SynPop_forCounty_2050'!AA1184-'TM1.5SynPop_forCounty_2035'!AA1184)*5/15+'TM1.5SynPop_forCounty_2035'!AA1184,0)</f>
        <v>931</v>
      </c>
    </row>
    <row r="1185" spans="1:27">
      <c r="A1185">
        <f>VLOOKUP(B1185,xwalk!$A$2:$D$1455,4,FALSE)</f>
        <v>5</v>
      </c>
      <c r="B1185">
        <v>1188</v>
      </c>
      <c r="C1185">
        <f>ROUND(('TM1.5SynPop_forCounty_2050'!C1185-'TM1.5SynPop_forCounty_2035'!C1185)*5/15+'TM1.5SynPop_forCounty_2035'!C1185,0)</f>
        <v>8600</v>
      </c>
      <c r="D1185">
        <f>ROUND(('TM1.5SynPop_forCounty_2050'!D1185-'TM1.5SynPop_forCounty_2035'!D1185)*5/15+'TM1.5SynPop_forCounty_2035'!D1185,0)</f>
        <v>77</v>
      </c>
      <c r="E1185">
        <f>ROUND(('TM1.5SynPop_forCounty_2050'!E1185-'TM1.5SynPop_forCounty_2035'!E1185)*5/15+'TM1.5SynPop_forCounty_2035'!E1185,0)</f>
        <v>276</v>
      </c>
      <c r="F1185">
        <f>ROUND(('TM1.5SynPop_forCounty_2050'!F1185-'TM1.5SynPop_forCounty_2035'!F1185)*5/15+'TM1.5SynPop_forCounty_2035'!F1185,0)</f>
        <v>356</v>
      </c>
      <c r="G1185">
        <f>ROUND(('TM1.5SynPop_forCounty_2050'!G1185-'TM1.5SynPop_forCounty_2035'!G1185)*5/15+'TM1.5SynPop_forCounty_2035'!G1185,0)</f>
        <v>521</v>
      </c>
      <c r="H1185">
        <f>ROUND(('TM1.5SynPop_forCounty_2050'!H1185-'TM1.5SynPop_forCounty_2035'!H1185)*5/15+'TM1.5SynPop_forCounty_2035'!H1185,0)</f>
        <v>447</v>
      </c>
      <c r="I1185">
        <f>ROUND(('TM1.5SynPop_forCounty_2050'!I1185-'TM1.5SynPop_forCounty_2035'!I1185)*5/15+'TM1.5SynPop_forCounty_2035'!I1185,0)</f>
        <v>580</v>
      </c>
      <c r="J1185">
        <f>ROUND(('TM1.5SynPop_forCounty_2050'!J1185-'TM1.5SynPop_forCounty_2035'!J1185)*5/15+'TM1.5SynPop_forCounty_2035'!J1185,0)</f>
        <v>942</v>
      </c>
      <c r="K1185">
        <f>ROUND(('TM1.5SynPop_forCounty_2050'!K1185-'TM1.5SynPop_forCounty_2035'!K1185)*5/15+'TM1.5SynPop_forCounty_2035'!K1185,0)</f>
        <v>628</v>
      </c>
      <c r="L1185">
        <f>ROUND(('TM1.5SynPop_forCounty_2050'!L1185-'TM1.5SynPop_forCounty_2035'!L1185)*5/15+'TM1.5SynPop_forCounty_2035'!L1185,0)</f>
        <v>993</v>
      </c>
      <c r="M1185">
        <f>ROUND(('TM1.5SynPop_forCounty_2050'!M1185-'TM1.5SynPop_forCounty_2035'!M1185)*5/15+'TM1.5SynPop_forCounty_2035'!M1185,0)</f>
        <v>582</v>
      </c>
      <c r="N1185">
        <f>ROUND(('TM1.5SynPop_forCounty_2050'!N1185-'TM1.5SynPop_forCounty_2035'!N1185)*5/15+'TM1.5SynPop_forCounty_2035'!N1185,0)</f>
        <v>919</v>
      </c>
      <c r="O1185">
        <f>ROUND(('TM1.5SynPop_forCounty_2050'!O1185-'TM1.5SynPop_forCounty_2035'!O1185)*5/15+'TM1.5SynPop_forCounty_2035'!O1185,0)</f>
        <v>971</v>
      </c>
      <c r="P1185">
        <f>ROUND(('TM1.5SynPop_forCounty_2050'!P1185-'TM1.5SynPop_forCounty_2035'!P1185)*5/15+'TM1.5SynPop_forCounty_2035'!P1185,0)</f>
        <v>901</v>
      </c>
      <c r="Q1185">
        <f>ROUND(('TM1.5SynPop_forCounty_2050'!Q1185-'TM1.5SynPop_forCounty_2035'!Q1185)*5/15+'TM1.5SynPop_forCounty_2035'!Q1185,0)</f>
        <v>899</v>
      </c>
      <c r="R1185">
        <f>ROUND(('TM1.5SynPop_forCounty_2050'!R1185-'TM1.5SynPop_forCounty_2035'!R1185)*5/15+'TM1.5SynPop_forCounty_2035'!R1185,0)</f>
        <v>352</v>
      </c>
      <c r="S1185">
        <f>ROUND(('TM1.5SynPop_forCounty_2050'!S1185-'TM1.5SynPop_forCounty_2035'!S1185)*5/15+'TM1.5SynPop_forCounty_2035'!S1185,0)</f>
        <v>8677</v>
      </c>
      <c r="T1185">
        <f>ROUND(('TM1.5SynPop_forCounty_2050'!T1185-'TM1.5SynPop_forCounty_2035'!T1185)*5/15+'TM1.5SynPop_forCounty_2035'!T1185,0)</f>
        <v>432</v>
      </c>
      <c r="U1185">
        <f>ROUND(('TM1.5SynPop_forCounty_2050'!U1185-'TM1.5SynPop_forCounty_2035'!U1185)*5/15+'TM1.5SynPop_forCounty_2035'!U1185,0)</f>
        <v>1162</v>
      </c>
      <c r="V1185">
        <f>ROUND(('TM1.5SynPop_forCounty_2050'!V1185-'TM1.5SynPop_forCounty_2035'!V1185)*5/15+'TM1.5SynPop_forCounty_2035'!V1185,0)</f>
        <v>610</v>
      </c>
      <c r="W1185">
        <f>ROUND(('TM1.5SynPop_forCounty_2050'!W1185-'TM1.5SynPop_forCounty_2035'!W1185)*5/15+'TM1.5SynPop_forCounty_2035'!W1185,0)</f>
        <v>820</v>
      </c>
      <c r="X1185">
        <f>ROUND(('TM1.5SynPop_forCounty_2050'!X1185-'TM1.5SynPop_forCounty_2035'!X1185)*5/15+'TM1.5SynPop_forCounty_2035'!X1185,0)</f>
        <v>2827</v>
      </c>
      <c r="Y1185">
        <f>ROUND(('TM1.5SynPop_forCounty_2050'!Y1185-'TM1.5SynPop_forCounty_2035'!Y1185)*5/15+'TM1.5SynPop_forCounty_2035'!Y1185,0)</f>
        <v>2826</v>
      </c>
      <c r="Z1185">
        <f>ROUND(('TM1.5SynPop_forCounty_2050'!Z1185-'TM1.5SynPop_forCounty_2035'!Z1185)*5/15+'TM1.5SynPop_forCounty_2035'!Z1185,0)</f>
        <v>4418</v>
      </c>
      <c r="AA1185">
        <f>ROUND(('TM1.5SynPop_forCounty_2050'!AA1185-'TM1.5SynPop_forCounty_2035'!AA1185)*5/15+'TM1.5SynPop_forCounty_2035'!AA1185,0)</f>
        <v>803</v>
      </c>
    </row>
    <row r="1186" spans="1:27">
      <c r="A1186">
        <f>VLOOKUP(B1186,xwalk!$A$2:$D$1455,4,FALSE)</f>
        <v>5</v>
      </c>
      <c r="B1186">
        <v>1189</v>
      </c>
      <c r="C1186">
        <f>ROUND(('TM1.5SynPop_forCounty_2050'!C1186-'TM1.5SynPop_forCounty_2035'!C1186)*5/15+'TM1.5SynPop_forCounty_2035'!C1186,0)</f>
        <v>7648</v>
      </c>
      <c r="D1186">
        <f>ROUND(('TM1.5SynPop_forCounty_2050'!D1186-'TM1.5SynPop_forCounty_2035'!D1186)*5/15+'TM1.5SynPop_forCounty_2035'!D1186,0)</f>
        <v>220</v>
      </c>
      <c r="E1186">
        <f>ROUND(('TM1.5SynPop_forCounty_2050'!E1186-'TM1.5SynPop_forCounty_2035'!E1186)*5/15+'TM1.5SynPop_forCounty_2035'!E1186,0)</f>
        <v>405</v>
      </c>
      <c r="F1186">
        <f>ROUND(('TM1.5SynPop_forCounty_2050'!F1186-'TM1.5SynPop_forCounty_2035'!F1186)*5/15+'TM1.5SynPop_forCounty_2035'!F1186,0)</f>
        <v>410</v>
      </c>
      <c r="G1186">
        <f>ROUND(('TM1.5SynPop_forCounty_2050'!G1186-'TM1.5SynPop_forCounty_2035'!G1186)*5/15+'TM1.5SynPop_forCounty_2035'!G1186,0)</f>
        <v>484</v>
      </c>
      <c r="H1186">
        <f>ROUND(('TM1.5SynPop_forCounty_2050'!H1186-'TM1.5SynPop_forCounty_2035'!H1186)*5/15+'TM1.5SynPop_forCounty_2035'!H1186,0)</f>
        <v>431</v>
      </c>
      <c r="I1186">
        <f>ROUND(('TM1.5SynPop_forCounty_2050'!I1186-'TM1.5SynPop_forCounty_2035'!I1186)*5/15+'TM1.5SynPop_forCounty_2035'!I1186,0)</f>
        <v>346</v>
      </c>
      <c r="J1186">
        <f>ROUND(('TM1.5SynPop_forCounty_2050'!J1186-'TM1.5SynPop_forCounty_2035'!J1186)*5/15+'TM1.5SynPop_forCounty_2035'!J1186,0)</f>
        <v>701</v>
      </c>
      <c r="K1186">
        <f>ROUND(('TM1.5SynPop_forCounty_2050'!K1186-'TM1.5SynPop_forCounty_2035'!K1186)*5/15+'TM1.5SynPop_forCounty_2035'!K1186,0)</f>
        <v>610</v>
      </c>
      <c r="L1186">
        <f>ROUND(('TM1.5SynPop_forCounty_2050'!L1186-'TM1.5SynPop_forCounty_2035'!L1186)*5/15+'TM1.5SynPop_forCounty_2035'!L1186,0)</f>
        <v>841</v>
      </c>
      <c r="M1186">
        <f>ROUND(('TM1.5SynPop_forCounty_2050'!M1186-'TM1.5SynPop_forCounty_2035'!M1186)*5/15+'TM1.5SynPop_forCounty_2035'!M1186,0)</f>
        <v>484</v>
      </c>
      <c r="N1186">
        <f>ROUND(('TM1.5SynPop_forCounty_2050'!N1186-'TM1.5SynPop_forCounty_2035'!N1186)*5/15+'TM1.5SynPop_forCounty_2035'!N1186,0)</f>
        <v>842</v>
      </c>
      <c r="O1186">
        <f>ROUND(('TM1.5SynPop_forCounty_2050'!O1186-'TM1.5SynPop_forCounty_2035'!O1186)*5/15+'TM1.5SynPop_forCounty_2035'!O1186,0)</f>
        <v>851</v>
      </c>
      <c r="P1186">
        <f>ROUND(('TM1.5SynPop_forCounty_2050'!P1186-'TM1.5SynPop_forCounty_2035'!P1186)*5/15+'TM1.5SynPop_forCounty_2035'!P1186,0)</f>
        <v>1195</v>
      </c>
      <c r="Q1186">
        <f>ROUND(('TM1.5SynPop_forCounty_2050'!Q1186-'TM1.5SynPop_forCounty_2035'!Q1186)*5/15+'TM1.5SynPop_forCounty_2035'!Q1186,0)</f>
        <v>679</v>
      </c>
      <c r="R1186">
        <f>ROUND(('TM1.5SynPop_forCounty_2050'!R1186-'TM1.5SynPop_forCounty_2035'!R1186)*5/15+'TM1.5SynPop_forCounty_2035'!R1186,0)</f>
        <v>51</v>
      </c>
      <c r="S1186">
        <f>ROUND(('TM1.5SynPop_forCounty_2050'!S1186-'TM1.5SynPop_forCounty_2035'!S1186)*5/15+'TM1.5SynPop_forCounty_2035'!S1186,0)</f>
        <v>7868</v>
      </c>
      <c r="T1186">
        <f>ROUND(('TM1.5SynPop_forCounty_2050'!T1186-'TM1.5SynPop_forCounty_2035'!T1186)*5/15+'TM1.5SynPop_forCounty_2035'!T1186,0)</f>
        <v>527</v>
      </c>
      <c r="U1186">
        <f>ROUND(('TM1.5SynPop_forCounty_2050'!U1186-'TM1.5SynPop_forCounty_2035'!U1186)*5/15+'TM1.5SynPop_forCounty_2035'!U1186,0)</f>
        <v>1402</v>
      </c>
      <c r="V1186">
        <f>ROUND(('TM1.5SynPop_forCounty_2050'!V1186-'TM1.5SynPop_forCounty_2035'!V1186)*5/15+'TM1.5SynPop_forCounty_2035'!V1186,0)</f>
        <v>649</v>
      </c>
      <c r="W1186">
        <f>ROUND(('TM1.5SynPop_forCounty_2050'!W1186-'TM1.5SynPop_forCounty_2035'!W1186)*5/15+'TM1.5SynPop_forCounty_2035'!W1186,0)</f>
        <v>1098</v>
      </c>
      <c r="X1186">
        <f>ROUND(('TM1.5SynPop_forCounty_2050'!X1186-'TM1.5SynPop_forCounty_2035'!X1186)*5/15+'TM1.5SynPop_forCounty_2035'!X1186,0)</f>
        <v>2698</v>
      </c>
      <c r="Y1186">
        <f>ROUND(('TM1.5SynPop_forCounty_2050'!Y1186-'TM1.5SynPop_forCounty_2035'!Y1186)*5/15+'TM1.5SynPop_forCounty_2035'!Y1186,0)</f>
        <v>1495</v>
      </c>
      <c r="Z1186">
        <f>ROUND(('TM1.5SynPop_forCounty_2050'!Z1186-'TM1.5SynPop_forCounty_2035'!Z1186)*5/15+'TM1.5SynPop_forCounty_2035'!Z1186,0)</f>
        <v>3973</v>
      </c>
      <c r="AA1186">
        <f>ROUND(('TM1.5SynPop_forCounty_2050'!AA1186-'TM1.5SynPop_forCounty_2035'!AA1186)*5/15+'TM1.5SynPop_forCounty_2035'!AA1186,0)</f>
        <v>812</v>
      </c>
    </row>
    <row r="1187" spans="1:27">
      <c r="A1187">
        <f>VLOOKUP(B1187,xwalk!$A$2:$D$1455,4,FALSE)</f>
        <v>5</v>
      </c>
      <c r="B1187">
        <v>1190</v>
      </c>
      <c r="C1187">
        <f>ROUND(('TM1.5SynPop_forCounty_2050'!C1187-'TM1.5SynPop_forCounty_2035'!C1187)*5/15+'TM1.5SynPop_forCounty_2035'!C1187,0)</f>
        <v>3906</v>
      </c>
      <c r="D1187">
        <f>ROUND(('TM1.5SynPop_forCounty_2050'!D1187-'TM1.5SynPop_forCounty_2035'!D1187)*5/15+'TM1.5SynPop_forCounty_2035'!D1187,0)</f>
        <v>1</v>
      </c>
      <c r="E1187">
        <f>ROUND(('TM1.5SynPop_forCounty_2050'!E1187-'TM1.5SynPop_forCounty_2035'!E1187)*5/15+'TM1.5SynPop_forCounty_2035'!E1187,0)</f>
        <v>295</v>
      </c>
      <c r="F1187">
        <f>ROUND(('TM1.5SynPop_forCounty_2050'!F1187-'TM1.5SynPop_forCounty_2035'!F1187)*5/15+'TM1.5SynPop_forCounty_2035'!F1187,0)</f>
        <v>263</v>
      </c>
      <c r="G1187">
        <f>ROUND(('TM1.5SynPop_forCounty_2050'!G1187-'TM1.5SynPop_forCounty_2035'!G1187)*5/15+'TM1.5SynPop_forCounty_2035'!G1187,0)</f>
        <v>255</v>
      </c>
      <c r="H1187">
        <f>ROUND(('TM1.5SynPop_forCounty_2050'!H1187-'TM1.5SynPop_forCounty_2035'!H1187)*5/15+'TM1.5SynPop_forCounty_2035'!H1187,0)</f>
        <v>148</v>
      </c>
      <c r="I1187">
        <f>ROUND(('TM1.5SynPop_forCounty_2050'!I1187-'TM1.5SynPop_forCounty_2035'!I1187)*5/15+'TM1.5SynPop_forCounty_2035'!I1187,0)</f>
        <v>149</v>
      </c>
      <c r="J1187">
        <f>ROUND(('TM1.5SynPop_forCounty_2050'!J1187-'TM1.5SynPop_forCounty_2035'!J1187)*5/15+'TM1.5SynPop_forCounty_2035'!J1187,0)</f>
        <v>269</v>
      </c>
      <c r="K1187">
        <f>ROUND(('TM1.5SynPop_forCounty_2050'!K1187-'TM1.5SynPop_forCounty_2035'!K1187)*5/15+'TM1.5SynPop_forCounty_2035'!K1187,0)</f>
        <v>293</v>
      </c>
      <c r="L1187">
        <f>ROUND(('TM1.5SynPop_forCounty_2050'!L1187-'TM1.5SynPop_forCounty_2035'!L1187)*5/15+'TM1.5SynPop_forCounty_2035'!L1187,0)</f>
        <v>371</v>
      </c>
      <c r="M1187">
        <f>ROUND(('TM1.5SynPop_forCounty_2050'!M1187-'TM1.5SynPop_forCounty_2035'!M1187)*5/15+'TM1.5SynPop_forCounty_2035'!M1187,0)</f>
        <v>263</v>
      </c>
      <c r="N1187">
        <f>ROUND(('TM1.5SynPop_forCounty_2050'!N1187-'TM1.5SynPop_forCounty_2035'!N1187)*5/15+'TM1.5SynPop_forCounty_2035'!N1187,0)</f>
        <v>452</v>
      </c>
      <c r="O1187">
        <f>ROUND(('TM1.5SynPop_forCounty_2050'!O1187-'TM1.5SynPop_forCounty_2035'!O1187)*5/15+'TM1.5SynPop_forCounty_2035'!O1187,0)</f>
        <v>340</v>
      </c>
      <c r="P1187">
        <f>ROUND(('TM1.5SynPop_forCounty_2050'!P1187-'TM1.5SynPop_forCounty_2035'!P1187)*5/15+'TM1.5SynPop_forCounty_2035'!P1187,0)</f>
        <v>584</v>
      </c>
      <c r="Q1187">
        <f>ROUND(('TM1.5SynPop_forCounty_2050'!Q1187-'TM1.5SynPop_forCounty_2035'!Q1187)*5/15+'TM1.5SynPop_forCounty_2035'!Q1187,0)</f>
        <v>312</v>
      </c>
      <c r="R1187">
        <f>ROUND(('TM1.5SynPop_forCounty_2050'!R1187-'TM1.5SynPop_forCounty_2035'!R1187)*5/15+'TM1.5SynPop_forCounty_2035'!R1187,0)</f>
        <v>143</v>
      </c>
      <c r="S1187">
        <f>ROUND(('TM1.5SynPop_forCounty_2050'!S1187-'TM1.5SynPop_forCounty_2035'!S1187)*5/15+'TM1.5SynPop_forCounty_2035'!S1187,0)</f>
        <v>3907</v>
      </c>
      <c r="T1187">
        <f>ROUND(('TM1.5SynPop_forCounty_2050'!T1187-'TM1.5SynPop_forCounty_2035'!T1187)*5/15+'TM1.5SynPop_forCounty_2035'!T1187,0)</f>
        <v>353</v>
      </c>
      <c r="U1187">
        <f>ROUND(('TM1.5SynPop_forCounty_2050'!U1187-'TM1.5SynPop_forCounty_2035'!U1187)*5/15+'TM1.5SynPop_forCounty_2035'!U1187,0)</f>
        <v>759</v>
      </c>
      <c r="V1187">
        <f>ROUND(('TM1.5SynPop_forCounty_2050'!V1187-'TM1.5SynPop_forCounty_2035'!V1187)*5/15+'TM1.5SynPop_forCounty_2035'!V1187,0)</f>
        <v>496</v>
      </c>
      <c r="W1187">
        <f>ROUND(('TM1.5SynPop_forCounty_2050'!W1187-'TM1.5SynPop_forCounty_2035'!W1187)*5/15+'TM1.5SynPop_forCounty_2035'!W1187,0)</f>
        <v>706</v>
      </c>
      <c r="X1187">
        <f>ROUND(('TM1.5SynPop_forCounty_2050'!X1187-'TM1.5SynPop_forCounty_2035'!X1187)*5/15+'TM1.5SynPop_forCounty_2035'!X1187,0)</f>
        <v>1252</v>
      </c>
      <c r="Y1187">
        <f>ROUND(('TM1.5SynPop_forCounty_2050'!Y1187-'TM1.5SynPop_forCounty_2035'!Y1187)*5/15+'TM1.5SynPop_forCounty_2035'!Y1187,0)</f>
        <v>341</v>
      </c>
      <c r="Z1187">
        <f>ROUND(('TM1.5SynPop_forCounty_2050'!Z1187-'TM1.5SynPop_forCounty_2035'!Z1187)*5/15+'TM1.5SynPop_forCounty_2035'!Z1187,0)</f>
        <v>2019</v>
      </c>
      <c r="AA1187">
        <f>ROUND(('TM1.5SynPop_forCounty_2050'!AA1187-'TM1.5SynPop_forCounty_2035'!AA1187)*5/15+'TM1.5SynPop_forCounty_2035'!AA1187,0)</f>
        <v>512</v>
      </c>
    </row>
    <row r="1188" spans="1:27">
      <c r="A1188">
        <f>VLOOKUP(B1188,xwalk!$A$2:$D$1455,4,FALSE)</f>
        <v>5</v>
      </c>
      <c r="B1188">
        <v>1191</v>
      </c>
      <c r="C1188">
        <f>ROUND(('TM1.5SynPop_forCounty_2050'!C1188-'TM1.5SynPop_forCounty_2035'!C1188)*5/15+'TM1.5SynPop_forCounty_2035'!C1188,0)</f>
        <v>4897</v>
      </c>
      <c r="D1188">
        <f>ROUND(('TM1.5SynPop_forCounty_2050'!D1188-'TM1.5SynPop_forCounty_2035'!D1188)*5/15+'TM1.5SynPop_forCounty_2035'!D1188,0)</f>
        <v>0</v>
      </c>
      <c r="E1188">
        <f>ROUND(('TM1.5SynPop_forCounty_2050'!E1188-'TM1.5SynPop_forCounty_2035'!E1188)*5/15+'TM1.5SynPop_forCounty_2035'!E1188,0)</f>
        <v>125</v>
      </c>
      <c r="F1188">
        <f>ROUND(('TM1.5SynPop_forCounty_2050'!F1188-'TM1.5SynPop_forCounty_2035'!F1188)*5/15+'TM1.5SynPop_forCounty_2035'!F1188,0)</f>
        <v>176</v>
      </c>
      <c r="G1188">
        <f>ROUND(('TM1.5SynPop_forCounty_2050'!G1188-'TM1.5SynPop_forCounty_2035'!G1188)*5/15+'TM1.5SynPop_forCounty_2035'!G1188,0)</f>
        <v>292</v>
      </c>
      <c r="H1188">
        <f>ROUND(('TM1.5SynPop_forCounty_2050'!H1188-'TM1.5SynPop_forCounty_2035'!H1188)*5/15+'TM1.5SynPop_forCounty_2035'!H1188,0)</f>
        <v>319</v>
      </c>
      <c r="I1188">
        <f>ROUND(('TM1.5SynPop_forCounty_2050'!I1188-'TM1.5SynPop_forCounty_2035'!I1188)*5/15+'TM1.5SynPop_forCounty_2035'!I1188,0)</f>
        <v>249</v>
      </c>
      <c r="J1188">
        <f>ROUND(('TM1.5SynPop_forCounty_2050'!J1188-'TM1.5SynPop_forCounty_2035'!J1188)*5/15+'TM1.5SynPop_forCounty_2035'!J1188,0)</f>
        <v>557</v>
      </c>
      <c r="K1188">
        <f>ROUND(('TM1.5SynPop_forCounty_2050'!K1188-'TM1.5SynPop_forCounty_2035'!K1188)*5/15+'TM1.5SynPop_forCounty_2035'!K1188,0)</f>
        <v>338</v>
      </c>
      <c r="L1188">
        <f>ROUND(('TM1.5SynPop_forCounty_2050'!L1188-'TM1.5SynPop_forCounty_2035'!L1188)*5/15+'TM1.5SynPop_forCounty_2035'!L1188,0)</f>
        <v>494</v>
      </c>
      <c r="M1188">
        <f>ROUND(('TM1.5SynPop_forCounty_2050'!M1188-'TM1.5SynPop_forCounty_2035'!M1188)*5/15+'TM1.5SynPop_forCounty_2035'!M1188,0)</f>
        <v>330</v>
      </c>
      <c r="N1188">
        <f>ROUND(('TM1.5SynPop_forCounty_2050'!N1188-'TM1.5SynPop_forCounty_2035'!N1188)*5/15+'TM1.5SynPop_forCounty_2035'!N1188,0)</f>
        <v>555</v>
      </c>
      <c r="O1188">
        <f>ROUND(('TM1.5SynPop_forCounty_2050'!O1188-'TM1.5SynPop_forCounty_2035'!O1188)*5/15+'TM1.5SynPop_forCounty_2035'!O1188,0)</f>
        <v>450</v>
      </c>
      <c r="P1188">
        <f>ROUND(('TM1.5SynPop_forCounty_2050'!P1188-'TM1.5SynPop_forCounty_2035'!P1188)*5/15+'TM1.5SynPop_forCounty_2035'!P1188,0)</f>
        <v>695</v>
      </c>
      <c r="Q1188">
        <f>ROUND(('TM1.5SynPop_forCounty_2050'!Q1188-'TM1.5SynPop_forCounty_2035'!Q1188)*5/15+'TM1.5SynPop_forCounty_2035'!Q1188,0)</f>
        <v>446</v>
      </c>
      <c r="R1188">
        <f>ROUND(('TM1.5SynPop_forCounty_2050'!R1188-'TM1.5SynPop_forCounty_2035'!R1188)*5/15+'TM1.5SynPop_forCounty_2035'!R1188,0)</f>
        <v>126</v>
      </c>
      <c r="S1188">
        <f>ROUND(('TM1.5SynPop_forCounty_2050'!S1188-'TM1.5SynPop_forCounty_2035'!S1188)*5/15+'TM1.5SynPop_forCounty_2035'!S1188,0)</f>
        <v>4897</v>
      </c>
      <c r="T1188">
        <f>ROUND(('TM1.5SynPop_forCounty_2050'!T1188-'TM1.5SynPop_forCounty_2035'!T1188)*5/15+'TM1.5SynPop_forCounty_2035'!T1188,0)</f>
        <v>274</v>
      </c>
      <c r="U1188">
        <f>ROUND(('TM1.5SynPop_forCounty_2050'!U1188-'TM1.5SynPop_forCounty_2035'!U1188)*5/15+'TM1.5SynPop_forCounty_2035'!U1188,0)</f>
        <v>822</v>
      </c>
      <c r="V1188">
        <f>ROUND(('TM1.5SynPop_forCounty_2050'!V1188-'TM1.5SynPop_forCounty_2035'!V1188)*5/15+'TM1.5SynPop_forCounty_2035'!V1188,0)</f>
        <v>346</v>
      </c>
      <c r="W1188">
        <f>ROUND(('TM1.5SynPop_forCounty_2050'!W1188-'TM1.5SynPop_forCounty_2035'!W1188)*5/15+'TM1.5SynPop_forCounty_2035'!W1188,0)</f>
        <v>625</v>
      </c>
      <c r="X1188">
        <f>ROUND(('TM1.5SynPop_forCounty_2050'!X1188-'TM1.5SynPop_forCounty_2035'!X1188)*5/15+'TM1.5SynPop_forCounty_2035'!X1188,0)</f>
        <v>1711</v>
      </c>
      <c r="Y1188">
        <f>ROUND(('TM1.5SynPop_forCounty_2050'!Y1188-'TM1.5SynPop_forCounty_2035'!Y1188)*5/15+'TM1.5SynPop_forCounty_2035'!Y1188,0)</f>
        <v>1118</v>
      </c>
      <c r="Z1188">
        <f>ROUND(('TM1.5SynPop_forCounty_2050'!Z1188-'TM1.5SynPop_forCounty_2035'!Z1188)*5/15+'TM1.5SynPop_forCounty_2035'!Z1188,0)</f>
        <v>2500</v>
      </c>
      <c r="AA1188">
        <f>ROUND(('TM1.5SynPop_forCounty_2050'!AA1188-'TM1.5SynPop_forCounty_2035'!AA1188)*5/15+'TM1.5SynPop_forCounty_2035'!AA1188,0)</f>
        <v>481</v>
      </c>
    </row>
    <row r="1189" spans="1:27">
      <c r="A1189">
        <f>VLOOKUP(B1189,xwalk!$A$2:$D$1455,4,FALSE)</f>
        <v>5</v>
      </c>
      <c r="B1189">
        <v>1192</v>
      </c>
      <c r="C1189">
        <f>ROUND(('TM1.5SynPop_forCounty_2050'!C1189-'TM1.5SynPop_forCounty_2035'!C1189)*5/15+'TM1.5SynPop_forCounty_2035'!C1189,0)</f>
        <v>4083</v>
      </c>
      <c r="D1189">
        <f>ROUND(('TM1.5SynPop_forCounty_2050'!D1189-'TM1.5SynPop_forCounty_2035'!D1189)*5/15+'TM1.5SynPop_forCounty_2035'!D1189,0)</f>
        <v>7</v>
      </c>
      <c r="E1189">
        <f>ROUND(('TM1.5SynPop_forCounty_2050'!E1189-'TM1.5SynPop_forCounty_2035'!E1189)*5/15+'TM1.5SynPop_forCounty_2035'!E1189,0)</f>
        <v>42</v>
      </c>
      <c r="F1189">
        <f>ROUND(('TM1.5SynPop_forCounty_2050'!F1189-'TM1.5SynPop_forCounty_2035'!F1189)*5/15+'TM1.5SynPop_forCounty_2035'!F1189,0)</f>
        <v>93</v>
      </c>
      <c r="G1189">
        <f>ROUND(('TM1.5SynPop_forCounty_2050'!G1189-'TM1.5SynPop_forCounty_2035'!G1189)*5/15+'TM1.5SynPop_forCounty_2035'!G1189,0)</f>
        <v>218</v>
      </c>
      <c r="H1189">
        <f>ROUND(('TM1.5SynPop_forCounty_2050'!H1189-'TM1.5SynPop_forCounty_2035'!H1189)*5/15+'TM1.5SynPop_forCounty_2035'!H1189,0)</f>
        <v>207</v>
      </c>
      <c r="I1189">
        <f>ROUND(('TM1.5SynPop_forCounty_2050'!I1189-'TM1.5SynPop_forCounty_2035'!I1189)*5/15+'TM1.5SynPop_forCounty_2035'!I1189,0)</f>
        <v>223</v>
      </c>
      <c r="J1189">
        <f>ROUND(('TM1.5SynPop_forCounty_2050'!J1189-'TM1.5SynPop_forCounty_2035'!J1189)*5/15+'TM1.5SynPop_forCounty_2035'!J1189,0)</f>
        <v>518</v>
      </c>
      <c r="K1189">
        <f>ROUND(('TM1.5SynPop_forCounty_2050'!K1189-'TM1.5SynPop_forCounty_2035'!K1189)*5/15+'TM1.5SynPop_forCounty_2035'!K1189,0)</f>
        <v>150</v>
      </c>
      <c r="L1189">
        <f>ROUND(('TM1.5SynPop_forCounty_2050'!L1189-'TM1.5SynPop_forCounty_2035'!L1189)*5/15+'TM1.5SynPop_forCounty_2035'!L1189,0)</f>
        <v>404</v>
      </c>
      <c r="M1189">
        <f>ROUND(('TM1.5SynPop_forCounty_2050'!M1189-'TM1.5SynPop_forCounty_2035'!M1189)*5/15+'TM1.5SynPop_forCounty_2035'!M1189,0)</f>
        <v>233</v>
      </c>
      <c r="N1189">
        <f>ROUND(('TM1.5SynPop_forCounty_2050'!N1189-'TM1.5SynPop_forCounty_2035'!N1189)*5/15+'TM1.5SynPop_forCounty_2035'!N1189,0)</f>
        <v>514</v>
      </c>
      <c r="O1189">
        <f>ROUND(('TM1.5SynPop_forCounty_2050'!O1189-'TM1.5SynPop_forCounty_2035'!O1189)*5/15+'TM1.5SynPop_forCounty_2035'!O1189,0)</f>
        <v>426</v>
      </c>
      <c r="P1189">
        <f>ROUND(('TM1.5SynPop_forCounty_2050'!P1189-'TM1.5SynPop_forCounty_2035'!P1189)*5/15+'TM1.5SynPop_forCounty_2035'!P1189,0)</f>
        <v>443</v>
      </c>
      <c r="Q1189">
        <f>ROUND(('TM1.5SynPop_forCounty_2050'!Q1189-'TM1.5SynPop_forCounty_2035'!Q1189)*5/15+'TM1.5SynPop_forCounty_2035'!Q1189,0)</f>
        <v>290</v>
      </c>
      <c r="R1189">
        <f>ROUND(('TM1.5SynPop_forCounty_2050'!R1189-'TM1.5SynPop_forCounty_2035'!R1189)*5/15+'TM1.5SynPop_forCounty_2035'!R1189,0)</f>
        <v>143</v>
      </c>
      <c r="S1189">
        <f>ROUND(('TM1.5SynPop_forCounty_2050'!S1189-'TM1.5SynPop_forCounty_2035'!S1189)*5/15+'TM1.5SynPop_forCounty_2035'!S1189,0)</f>
        <v>4090</v>
      </c>
      <c r="T1189">
        <f>ROUND(('TM1.5SynPop_forCounty_2050'!T1189-'TM1.5SynPop_forCounty_2035'!T1189)*5/15+'TM1.5SynPop_forCounty_2035'!T1189,0)</f>
        <v>173</v>
      </c>
      <c r="U1189">
        <f>ROUND(('TM1.5SynPop_forCounty_2050'!U1189-'TM1.5SynPop_forCounty_2035'!U1189)*5/15+'TM1.5SynPop_forCounty_2035'!U1189,0)</f>
        <v>774</v>
      </c>
      <c r="V1189">
        <f>ROUND(('TM1.5SynPop_forCounty_2050'!V1189-'TM1.5SynPop_forCounty_2035'!V1189)*5/15+'TM1.5SynPop_forCounty_2035'!V1189,0)</f>
        <v>357</v>
      </c>
      <c r="W1189">
        <f>ROUND(('TM1.5SynPop_forCounty_2050'!W1189-'TM1.5SynPop_forCounty_2035'!W1189)*5/15+'TM1.5SynPop_forCounty_2035'!W1189,0)</f>
        <v>414</v>
      </c>
      <c r="X1189">
        <f>ROUND(('TM1.5SynPop_forCounty_2050'!X1189-'TM1.5SynPop_forCounty_2035'!X1189)*5/15+'TM1.5SynPop_forCounty_2035'!X1189,0)</f>
        <v>1689</v>
      </c>
      <c r="Y1189">
        <f>ROUND(('TM1.5SynPop_forCounty_2050'!Y1189-'TM1.5SynPop_forCounty_2035'!Y1189)*5/15+'TM1.5SynPop_forCounty_2035'!Y1189,0)</f>
        <v>683</v>
      </c>
      <c r="Z1189">
        <f>ROUND(('TM1.5SynPop_forCounty_2050'!Z1189-'TM1.5SynPop_forCounty_2035'!Z1189)*5/15+'TM1.5SynPop_forCounty_2035'!Z1189,0)</f>
        <v>2057</v>
      </c>
      <c r="AA1189">
        <f>ROUND(('TM1.5SynPop_forCounty_2050'!AA1189-'TM1.5SynPop_forCounty_2035'!AA1189)*5/15+'TM1.5SynPop_forCounty_2035'!AA1189,0)</f>
        <v>424</v>
      </c>
    </row>
    <row r="1190" spans="1:27">
      <c r="A1190">
        <f>VLOOKUP(B1190,xwalk!$A$2:$D$1455,4,FALSE)</f>
        <v>5</v>
      </c>
      <c r="B1190">
        <v>1193</v>
      </c>
      <c r="C1190">
        <f>ROUND(('TM1.5SynPop_forCounty_2050'!C1190-'TM1.5SynPop_forCounty_2035'!C1190)*5/15+'TM1.5SynPop_forCounty_2035'!C1190,0)</f>
        <v>6353</v>
      </c>
      <c r="D1190">
        <f>ROUND(('TM1.5SynPop_forCounty_2050'!D1190-'TM1.5SynPop_forCounty_2035'!D1190)*5/15+'TM1.5SynPop_forCounty_2035'!D1190,0)</f>
        <v>12</v>
      </c>
      <c r="E1190">
        <f>ROUND(('TM1.5SynPop_forCounty_2050'!E1190-'TM1.5SynPop_forCounty_2035'!E1190)*5/15+'TM1.5SynPop_forCounty_2035'!E1190,0)</f>
        <v>189</v>
      </c>
      <c r="F1190">
        <f>ROUND(('TM1.5SynPop_forCounty_2050'!F1190-'TM1.5SynPop_forCounty_2035'!F1190)*5/15+'TM1.5SynPop_forCounty_2035'!F1190,0)</f>
        <v>217</v>
      </c>
      <c r="G1190">
        <f>ROUND(('TM1.5SynPop_forCounty_2050'!G1190-'TM1.5SynPop_forCounty_2035'!G1190)*5/15+'TM1.5SynPop_forCounty_2035'!G1190,0)</f>
        <v>407</v>
      </c>
      <c r="H1190">
        <f>ROUND(('TM1.5SynPop_forCounty_2050'!H1190-'TM1.5SynPop_forCounty_2035'!H1190)*5/15+'TM1.5SynPop_forCounty_2035'!H1190,0)</f>
        <v>388</v>
      </c>
      <c r="I1190">
        <f>ROUND(('TM1.5SynPop_forCounty_2050'!I1190-'TM1.5SynPop_forCounty_2035'!I1190)*5/15+'TM1.5SynPop_forCounty_2035'!I1190,0)</f>
        <v>376</v>
      </c>
      <c r="J1190">
        <f>ROUND(('TM1.5SynPop_forCounty_2050'!J1190-'TM1.5SynPop_forCounty_2035'!J1190)*5/15+'TM1.5SynPop_forCounty_2035'!J1190,0)</f>
        <v>793</v>
      </c>
      <c r="K1190">
        <f>ROUND(('TM1.5SynPop_forCounty_2050'!K1190-'TM1.5SynPop_forCounty_2035'!K1190)*5/15+'TM1.5SynPop_forCounty_2035'!K1190,0)</f>
        <v>554</v>
      </c>
      <c r="L1190">
        <f>ROUND(('TM1.5SynPop_forCounty_2050'!L1190-'TM1.5SynPop_forCounty_2035'!L1190)*5/15+'TM1.5SynPop_forCounty_2035'!L1190,0)</f>
        <v>744</v>
      </c>
      <c r="M1190">
        <f>ROUND(('TM1.5SynPop_forCounty_2050'!M1190-'TM1.5SynPop_forCounty_2035'!M1190)*5/15+'TM1.5SynPop_forCounty_2035'!M1190,0)</f>
        <v>428</v>
      </c>
      <c r="N1190">
        <f>ROUND(('TM1.5SynPop_forCounty_2050'!N1190-'TM1.5SynPop_forCounty_2035'!N1190)*5/15+'TM1.5SynPop_forCounty_2035'!N1190,0)</f>
        <v>644</v>
      </c>
      <c r="O1190">
        <f>ROUND(('TM1.5SynPop_forCounty_2050'!O1190-'TM1.5SynPop_forCounty_2035'!O1190)*5/15+'TM1.5SynPop_forCounty_2035'!O1190,0)</f>
        <v>547</v>
      </c>
      <c r="P1190">
        <f>ROUND(('TM1.5SynPop_forCounty_2050'!P1190-'TM1.5SynPop_forCounty_2035'!P1190)*5/15+'TM1.5SynPop_forCounty_2035'!P1190,0)</f>
        <v>791</v>
      </c>
      <c r="Q1190">
        <f>ROUND(('TM1.5SynPop_forCounty_2050'!Q1190-'TM1.5SynPop_forCounty_2035'!Q1190)*5/15+'TM1.5SynPop_forCounty_2035'!Q1190,0)</f>
        <v>560</v>
      </c>
      <c r="R1190">
        <f>ROUND(('TM1.5SynPop_forCounty_2050'!R1190-'TM1.5SynPop_forCounty_2035'!R1190)*5/15+'TM1.5SynPop_forCounty_2035'!R1190,0)</f>
        <v>471</v>
      </c>
      <c r="S1190">
        <f>ROUND(('TM1.5SynPop_forCounty_2050'!S1190-'TM1.5SynPop_forCounty_2035'!S1190)*5/15+'TM1.5SynPop_forCounty_2035'!S1190,0)</f>
        <v>6365</v>
      </c>
      <c r="T1190">
        <f>ROUND(('TM1.5SynPop_forCounty_2050'!T1190-'TM1.5SynPop_forCounty_2035'!T1190)*5/15+'TM1.5SynPop_forCounty_2035'!T1190,0)</f>
        <v>342</v>
      </c>
      <c r="U1190">
        <f>ROUND(('TM1.5SynPop_forCounty_2050'!U1190-'TM1.5SynPop_forCounty_2035'!U1190)*5/15+'TM1.5SynPop_forCounty_2035'!U1190,0)</f>
        <v>800</v>
      </c>
      <c r="V1190">
        <f>ROUND(('TM1.5SynPop_forCounty_2050'!V1190-'TM1.5SynPop_forCounty_2035'!V1190)*5/15+'TM1.5SynPop_forCounty_2035'!V1190,0)</f>
        <v>770</v>
      </c>
      <c r="W1190">
        <f>ROUND(('TM1.5SynPop_forCounty_2050'!W1190-'TM1.5SynPop_forCounty_2035'!W1190)*5/15+'TM1.5SynPop_forCounty_2035'!W1190,0)</f>
        <v>1078</v>
      </c>
      <c r="X1190">
        <f>ROUND(('TM1.5SynPop_forCounty_2050'!X1190-'TM1.5SynPop_forCounty_2035'!X1190)*5/15+'TM1.5SynPop_forCounty_2035'!X1190,0)</f>
        <v>2181</v>
      </c>
      <c r="Y1190">
        <f>ROUND(('TM1.5SynPop_forCounty_2050'!Y1190-'TM1.5SynPop_forCounty_2035'!Y1190)*5/15+'TM1.5SynPop_forCounty_2035'!Y1190,0)</f>
        <v>1194</v>
      </c>
      <c r="Z1190">
        <f>ROUND(('TM1.5SynPop_forCounty_2050'!Z1190-'TM1.5SynPop_forCounty_2035'!Z1190)*5/15+'TM1.5SynPop_forCounty_2035'!Z1190,0)</f>
        <v>3242</v>
      </c>
      <c r="AA1190">
        <f>ROUND(('TM1.5SynPop_forCounty_2050'!AA1190-'TM1.5SynPop_forCounty_2035'!AA1190)*5/15+'TM1.5SynPop_forCounty_2035'!AA1190,0)</f>
        <v>597</v>
      </c>
    </row>
    <row r="1191" spans="1:27">
      <c r="A1191">
        <f>VLOOKUP(B1191,xwalk!$A$2:$D$1455,4,FALSE)</f>
        <v>5</v>
      </c>
      <c r="B1191">
        <v>1194</v>
      </c>
      <c r="C1191">
        <f>ROUND(('TM1.5SynPop_forCounty_2050'!C1191-'TM1.5SynPop_forCounty_2035'!C1191)*5/15+'TM1.5SynPop_forCounty_2035'!C1191,0)</f>
        <v>4151</v>
      </c>
      <c r="D1191">
        <f>ROUND(('TM1.5SynPop_forCounty_2050'!D1191-'TM1.5SynPop_forCounty_2035'!D1191)*5/15+'TM1.5SynPop_forCounty_2035'!D1191,0)</f>
        <v>5</v>
      </c>
      <c r="E1191">
        <f>ROUND(('TM1.5SynPop_forCounty_2050'!E1191-'TM1.5SynPop_forCounty_2035'!E1191)*5/15+'TM1.5SynPop_forCounty_2035'!E1191,0)</f>
        <v>171</v>
      </c>
      <c r="F1191">
        <f>ROUND(('TM1.5SynPop_forCounty_2050'!F1191-'TM1.5SynPop_forCounty_2035'!F1191)*5/15+'TM1.5SynPop_forCounty_2035'!F1191,0)</f>
        <v>228</v>
      </c>
      <c r="G1191">
        <f>ROUND(('TM1.5SynPop_forCounty_2050'!G1191-'TM1.5SynPop_forCounty_2035'!G1191)*5/15+'TM1.5SynPop_forCounty_2035'!G1191,0)</f>
        <v>255</v>
      </c>
      <c r="H1191">
        <f>ROUND(('TM1.5SynPop_forCounty_2050'!H1191-'TM1.5SynPop_forCounty_2035'!H1191)*5/15+'TM1.5SynPop_forCounty_2035'!H1191,0)</f>
        <v>212</v>
      </c>
      <c r="I1191">
        <f>ROUND(('TM1.5SynPop_forCounty_2050'!I1191-'TM1.5SynPop_forCounty_2035'!I1191)*5/15+'TM1.5SynPop_forCounty_2035'!I1191,0)</f>
        <v>226</v>
      </c>
      <c r="J1191">
        <f>ROUND(('TM1.5SynPop_forCounty_2050'!J1191-'TM1.5SynPop_forCounty_2035'!J1191)*5/15+'TM1.5SynPop_forCounty_2035'!J1191,0)</f>
        <v>435</v>
      </c>
      <c r="K1191">
        <f>ROUND(('TM1.5SynPop_forCounty_2050'!K1191-'TM1.5SynPop_forCounty_2035'!K1191)*5/15+'TM1.5SynPop_forCounty_2035'!K1191,0)</f>
        <v>311</v>
      </c>
      <c r="L1191">
        <f>ROUND(('TM1.5SynPop_forCounty_2050'!L1191-'TM1.5SynPop_forCounty_2035'!L1191)*5/15+'TM1.5SynPop_forCounty_2035'!L1191,0)</f>
        <v>511</v>
      </c>
      <c r="M1191">
        <f>ROUND(('TM1.5SynPop_forCounty_2050'!M1191-'TM1.5SynPop_forCounty_2035'!M1191)*5/15+'TM1.5SynPop_forCounty_2035'!M1191,0)</f>
        <v>244</v>
      </c>
      <c r="N1191">
        <f>ROUND(('TM1.5SynPop_forCounty_2050'!N1191-'TM1.5SynPop_forCounty_2035'!N1191)*5/15+'TM1.5SynPop_forCounty_2035'!N1191,0)</f>
        <v>461</v>
      </c>
      <c r="O1191">
        <f>ROUND(('TM1.5SynPop_forCounty_2050'!O1191-'TM1.5SynPop_forCounty_2035'!O1191)*5/15+'TM1.5SynPop_forCounty_2035'!O1191,0)</f>
        <v>567</v>
      </c>
      <c r="P1191">
        <f>ROUND(('TM1.5SynPop_forCounty_2050'!P1191-'TM1.5SynPop_forCounty_2035'!P1191)*5/15+'TM1.5SynPop_forCounty_2035'!P1191,0)</f>
        <v>419</v>
      </c>
      <c r="Q1191">
        <f>ROUND(('TM1.5SynPop_forCounty_2050'!Q1191-'TM1.5SynPop_forCounty_2035'!Q1191)*5/15+'TM1.5SynPop_forCounty_2035'!Q1191,0)</f>
        <v>387</v>
      </c>
      <c r="R1191">
        <f>ROUND(('TM1.5SynPop_forCounty_2050'!R1191-'TM1.5SynPop_forCounty_2035'!R1191)*5/15+'TM1.5SynPop_forCounty_2035'!R1191,0)</f>
        <v>154</v>
      </c>
      <c r="S1191">
        <f>ROUND(('TM1.5SynPop_forCounty_2050'!S1191-'TM1.5SynPop_forCounty_2035'!S1191)*5/15+'TM1.5SynPop_forCounty_2035'!S1191,0)</f>
        <v>4157</v>
      </c>
      <c r="T1191">
        <f>ROUND(('TM1.5SynPop_forCounty_2050'!T1191-'TM1.5SynPop_forCounty_2035'!T1191)*5/15+'TM1.5SynPop_forCounty_2035'!T1191,0)</f>
        <v>157</v>
      </c>
      <c r="U1191">
        <f>ROUND(('TM1.5SynPop_forCounty_2050'!U1191-'TM1.5SynPop_forCounty_2035'!U1191)*5/15+'TM1.5SynPop_forCounty_2035'!U1191,0)</f>
        <v>640</v>
      </c>
      <c r="V1191">
        <f>ROUND(('TM1.5SynPop_forCounty_2050'!V1191-'TM1.5SynPop_forCounty_2035'!V1191)*5/15+'TM1.5SynPop_forCounty_2035'!V1191,0)</f>
        <v>273</v>
      </c>
      <c r="W1191">
        <f>ROUND(('TM1.5SynPop_forCounty_2050'!W1191-'TM1.5SynPop_forCounty_2035'!W1191)*5/15+'TM1.5SynPop_forCounty_2035'!W1191,0)</f>
        <v>538</v>
      </c>
      <c r="X1191">
        <f>ROUND(('TM1.5SynPop_forCounty_2050'!X1191-'TM1.5SynPop_forCounty_2035'!X1191)*5/15+'TM1.5SynPop_forCounty_2035'!X1191,0)</f>
        <v>1603</v>
      </c>
      <c r="Y1191">
        <f>ROUND(('TM1.5SynPop_forCounty_2050'!Y1191-'TM1.5SynPop_forCounty_2035'!Y1191)*5/15+'TM1.5SynPop_forCounty_2035'!Y1191,0)</f>
        <v>946</v>
      </c>
      <c r="Z1191">
        <f>ROUND(('TM1.5SynPop_forCounty_2050'!Z1191-'TM1.5SynPop_forCounty_2035'!Z1191)*5/15+'TM1.5SynPop_forCounty_2035'!Z1191,0)</f>
        <v>2105</v>
      </c>
      <c r="AA1191">
        <f>ROUND(('TM1.5SynPop_forCounty_2050'!AA1191-'TM1.5SynPop_forCounty_2035'!AA1191)*5/15+'TM1.5SynPop_forCounty_2035'!AA1191,0)</f>
        <v>374</v>
      </c>
    </row>
    <row r="1192" spans="1:27">
      <c r="A1192">
        <f>VLOOKUP(B1192,xwalk!$A$2:$D$1455,4,FALSE)</f>
        <v>5</v>
      </c>
      <c r="B1192">
        <v>1195</v>
      </c>
      <c r="C1192">
        <f>ROUND(('TM1.5SynPop_forCounty_2050'!C1192-'TM1.5SynPop_forCounty_2035'!C1192)*5/15+'TM1.5SynPop_forCounty_2035'!C1192,0)</f>
        <v>24482</v>
      </c>
      <c r="D1192">
        <f>ROUND(('TM1.5SynPop_forCounty_2050'!D1192-'TM1.5SynPop_forCounty_2035'!D1192)*5/15+'TM1.5SynPop_forCounty_2035'!D1192,0)</f>
        <v>87</v>
      </c>
      <c r="E1192">
        <f>ROUND(('TM1.5SynPop_forCounty_2050'!E1192-'TM1.5SynPop_forCounty_2035'!E1192)*5/15+'TM1.5SynPop_forCounty_2035'!E1192,0)</f>
        <v>278</v>
      </c>
      <c r="F1192">
        <f>ROUND(('TM1.5SynPop_forCounty_2050'!F1192-'TM1.5SynPop_forCounty_2035'!F1192)*5/15+'TM1.5SynPop_forCounty_2035'!F1192,0)</f>
        <v>347</v>
      </c>
      <c r="G1192">
        <f>ROUND(('TM1.5SynPop_forCounty_2050'!G1192-'TM1.5SynPop_forCounty_2035'!G1192)*5/15+'TM1.5SynPop_forCounty_2035'!G1192,0)</f>
        <v>1200</v>
      </c>
      <c r="H1192">
        <f>ROUND(('TM1.5SynPop_forCounty_2050'!H1192-'TM1.5SynPop_forCounty_2035'!H1192)*5/15+'TM1.5SynPop_forCounty_2035'!H1192,0)</f>
        <v>899</v>
      </c>
      <c r="I1192">
        <f>ROUND(('TM1.5SynPop_forCounty_2050'!I1192-'TM1.5SynPop_forCounty_2035'!I1192)*5/15+'TM1.5SynPop_forCounty_2035'!I1192,0)</f>
        <v>1725</v>
      </c>
      <c r="J1192">
        <f>ROUND(('TM1.5SynPop_forCounty_2050'!J1192-'TM1.5SynPop_forCounty_2035'!J1192)*5/15+'TM1.5SynPop_forCounty_2035'!J1192,0)</f>
        <v>3011</v>
      </c>
      <c r="K1192">
        <f>ROUND(('TM1.5SynPop_forCounty_2050'!K1192-'TM1.5SynPop_forCounty_2035'!K1192)*5/15+'TM1.5SynPop_forCounty_2035'!K1192,0)</f>
        <v>606</v>
      </c>
      <c r="L1192">
        <f>ROUND(('TM1.5SynPop_forCounty_2050'!L1192-'TM1.5SynPop_forCounty_2035'!L1192)*5/15+'TM1.5SynPop_forCounty_2035'!L1192,0)</f>
        <v>1998</v>
      </c>
      <c r="M1192">
        <f>ROUND(('TM1.5SynPop_forCounty_2050'!M1192-'TM1.5SynPop_forCounty_2035'!M1192)*5/15+'TM1.5SynPop_forCounty_2035'!M1192,0)</f>
        <v>1382</v>
      </c>
      <c r="N1192">
        <f>ROUND(('TM1.5SynPop_forCounty_2050'!N1192-'TM1.5SynPop_forCounty_2035'!N1192)*5/15+'TM1.5SynPop_forCounty_2035'!N1192,0)</f>
        <v>3473</v>
      </c>
      <c r="O1192">
        <f>ROUND(('TM1.5SynPop_forCounty_2050'!O1192-'TM1.5SynPop_forCounty_2035'!O1192)*5/15+'TM1.5SynPop_forCounty_2035'!O1192,0)</f>
        <v>1342</v>
      </c>
      <c r="P1192">
        <f>ROUND(('TM1.5SynPop_forCounty_2050'!P1192-'TM1.5SynPop_forCounty_2035'!P1192)*5/15+'TM1.5SynPop_forCounty_2035'!P1192,0)</f>
        <v>1966</v>
      </c>
      <c r="Q1192">
        <f>ROUND(('TM1.5SynPop_forCounty_2050'!Q1192-'TM1.5SynPop_forCounty_2035'!Q1192)*5/15+'TM1.5SynPop_forCounty_2035'!Q1192,0)</f>
        <v>2587</v>
      </c>
      <c r="R1192">
        <f>ROUND(('TM1.5SynPop_forCounty_2050'!R1192-'TM1.5SynPop_forCounty_2035'!R1192)*5/15+'TM1.5SynPop_forCounty_2035'!R1192,0)</f>
        <v>1564</v>
      </c>
      <c r="S1192">
        <f>ROUND(('TM1.5SynPop_forCounty_2050'!S1192-'TM1.5SynPop_forCounty_2035'!S1192)*5/15+'TM1.5SynPop_forCounty_2035'!S1192,0)</f>
        <v>24569</v>
      </c>
      <c r="T1192">
        <f>ROUND(('TM1.5SynPop_forCounty_2050'!T1192-'TM1.5SynPop_forCounty_2035'!T1192)*5/15+'TM1.5SynPop_forCounty_2035'!T1192,0)</f>
        <v>1584</v>
      </c>
      <c r="U1192">
        <f>ROUND(('TM1.5SynPop_forCounty_2050'!U1192-'TM1.5SynPop_forCounty_2035'!U1192)*5/15+'TM1.5SynPop_forCounty_2035'!U1192,0)</f>
        <v>4784</v>
      </c>
      <c r="V1192">
        <f>ROUND(('TM1.5SynPop_forCounty_2050'!V1192-'TM1.5SynPop_forCounty_2035'!V1192)*5/15+'TM1.5SynPop_forCounty_2035'!V1192,0)</f>
        <v>2236</v>
      </c>
      <c r="W1192">
        <f>ROUND(('TM1.5SynPop_forCounty_2050'!W1192-'TM1.5SynPop_forCounty_2035'!W1192)*5/15+'TM1.5SynPop_forCounty_2035'!W1192,0)</f>
        <v>3079</v>
      </c>
      <c r="X1192">
        <f>ROUND(('TM1.5SynPop_forCounty_2050'!X1192-'TM1.5SynPop_forCounty_2035'!X1192)*5/15+'TM1.5SynPop_forCounty_2035'!X1192,0)</f>
        <v>10510</v>
      </c>
      <c r="Y1192">
        <f>ROUND(('TM1.5SynPop_forCounty_2050'!Y1192-'TM1.5SynPop_forCounty_2035'!Y1192)*5/15+'TM1.5SynPop_forCounty_2035'!Y1192,0)</f>
        <v>2375</v>
      </c>
      <c r="Z1192">
        <f>ROUND(('TM1.5SynPop_forCounty_2050'!Z1192-'TM1.5SynPop_forCounty_2035'!Z1192)*5/15+'TM1.5SynPop_forCounty_2035'!Z1192,0)</f>
        <v>12580</v>
      </c>
      <c r="AA1192">
        <f>ROUND(('TM1.5SynPop_forCounty_2050'!AA1192-'TM1.5SynPop_forCounty_2035'!AA1192)*5/15+'TM1.5SynPop_forCounty_2035'!AA1192,0)</f>
        <v>3278</v>
      </c>
    </row>
    <row r="1193" spans="1:27">
      <c r="A1193">
        <f>VLOOKUP(B1193,xwalk!$A$2:$D$1455,4,FALSE)</f>
        <v>5</v>
      </c>
      <c r="B1193">
        <v>1196</v>
      </c>
      <c r="C1193">
        <f>ROUND(('TM1.5SynPop_forCounty_2050'!C1193-'TM1.5SynPop_forCounty_2035'!C1193)*5/15+'TM1.5SynPop_forCounty_2035'!C1193,0)</f>
        <v>8778</v>
      </c>
      <c r="D1193">
        <f>ROUND(('TM1.5SynPop_forCounty_2050'!D1193-'TM1.5SynPop_forCounty_2035'!D1193)*5/15+'TM1.5SynPop_forCounty_2035'!D1193,0)</f>
        <v>36</v>
      </c>
      <c r="E1193">
        <f>ROUND(('TM1.5SynPop_forCounty_2050'!E1193-'TM1.5SynPop_forCounty_2035'!E1193)*5/15+'TM1.5SynPop_forCounty_2035'!E1193,0)</f>
        <v>155</v>
      </c>
      <c r="F1193">
        <f>ROUND(('TM1.5SynPop_forCounty_2050'!F1193-'TM1.5SynPop_forCounty_2035'!F1193)*5/15+'TM1.5SynPop_forCounty_2035'!F1193,0)</f>
        <v>225</v>
      </c>
      <c r="G1193">
        <f>ROUND(('TM1.5SynPop_forCounty_2050'!G1193-'TM1.5SynPop_forCounty_2035'!G1193)*5/15+'TM1.5SynPop_forCounty_2035'!G1193,0)</f>
        <v>516</v>
      </c>
      <c r="H1193">
        <f>ROUND(('TM1.5SynPop_forCounty_2050'!H1193-'TM1.5SynPop_forCounty_2035'!H1193)*5/15+'TM1.5SynPop_forCounty_2035'!H1193,0)</f>
        <v>507</v>
      </c>
      <c r="I1193">
        <f>ROUND(('TM1.5SynPop_forCounty_2050'!I1193-'TM1.5SynPop_forCounty_2035'!I1193)*5/15+'TM1.5SynPop_forCounty_2035'!I1193,0)</f>
        <v>547</v>
      </c>
      <c r="J1193">
        <f>ROUND(('TM1.5SynPop_forCounty_2050'!J1193-'TM1.5SynPop_forCounty_2035'!J1193)*5/15+'TM1.5SynPop_forCounty_2035'!J1193,0)</f>
        <v>1037</v>
      </c>
      <c r="K1193">
        <f>ROUND(('TM1.5SynPop_forCounty_2050'!K1193-'TM1.5SynPop_forCounty_2035'!K1193)*5/15+'TM1.5SynPop_forCounty_2035'!K1193,0)</f>
        <v>489</v>
      </c>
      <c r="L1193">
        <f>ROUND(('TM1.5SynPop_forCounty_2050'!L1193-'TM1.5SynPop_forCounty_2035'!L1193)*5/15+'TM1.5SynPop_forCounty_2035'!L1193,0)</f>
        <v>945</v>
      </c>
      <c r="M1193">
        <f>ROUND(('TM1.5SynPop_forCounty_2050'!M1193-'TM1.5SynPop_forCounty_2035'!M1193)*5/15+'TM1.5SynPop_forCounty_2035'!M1193,0)</f>
        <v>556</v>
      </c>
      <c r="N1193">
        <f>ROUND(('TM1.5SynPop_forCounty_2050'!N1193-'TM1.5SynPop_forCounty_2035'!N1193)*5/15+'TM1.5SynPop_forCounty_2035'!N1193,0)</f>
        <v>999</v>
      </c>
      <c r="O1193">
        <f>ROUND(('TM1.5SynPop_forCounty_2050'!O1193-'TM1.5SynPop_forCounty_2035'!O1193)*5/15+'TM1.5SynPop_forCounty_2035'!O1193,0)</f>
        <v>445</v>
      </c>
      <c r="P1193">
        <f>ROUND(('TM1.5SynPop_forCounty_2050'!P1193-'TM1.5SynPop_forCounty_2035'!P1193)*5/15+'TM1.5SynPop_forCounty_2035'!P1193,0)</f>
        <v>857</v>
      </c>
      <c r="Q1193">
        <f>ROUND(('TM1.5SynPop_forCounty_2050'!Q1193-'TM1.5SynPop_forCounty_2035'!Q1193)*5/15+'TM1.5SynPop_forCounty_2035'!Q1193,0)</f>
        <v>824</v>
      </c>
      <c r="R1193">
        <f>ROUND(('TM1.5SynPop_forCounty_2050'!R1193-'TM1.5SynPop_forCounty_2035'!R1193)*5/15+'TM1.5SynPop_forCounty_2035'!R1193,0)</f>
        <v>862</v>
      </c>
      <c r="S1193">
        <f>ROUND(('TM1.5SynPop_forCounty_2050'!S1193-'TM1.5SynPop_forCounty_2035'!S1193)*5/15+'TM1.5SynPop_forCounty_2035'!S1193,0)</f>
        <v>8814</v>
      </c>
      <c r="T1193">
        <f>ROUND(('TM1.5SynPop_forCounty_2050'!T1193-'TM1.5SynPop_forCounty_2035'!T1193)*5/15+'TM1.5SynPop_forCounty_2035'!T1193,0)</f>
        <v>359</v>
      </c>
      <c r="U1193">
        <f>ROUND(('TM1.5SynPop_forCounty_2050'!U1193-'TM1.5SynPop_forCounty_2035'!U1193)*5/15+'TM1.5SynPop_forCounty_2035'!U1193,0)</f>
        <v>1010</v>
      </c>
      <c r="V1193">
        <f>ROUND(('TM1.5SynPop_forCounty_2050'!V1193-'TM1.5SynPop_forCounty_2035'!V1193)*5/15+'TM1.5SynPop_forCounty_2035'!V1193,0)</f>
        <v>1087</v>
      </c>
      <c r="W1193">
        <f>ROUND(('TM1.5SynPop_forCounty_2050'!W1193-'TM1.5SynPop_forCounty_2035'!W1193)*5/15+'TM1.5SynPop_forCounty_2035'!W1193,0)</f>
        <v>1516</v>
      </c>
      <c r="X1193">
        <f>ROUND(('TM1.5SynPop_forCounty_2050'!X1193-'TM1.5SynPop_forCounty_2035'!X1193)*5/15+'TM1.5SynPop_forCounty_2035'!X1193,0)</f>
        <v>3198</v>
      </c>
      <c r="Y1193">
        <f>ROUND(('TM1.5SynPop_forCounty_2050'!Y1193-'TM1.5SynPop_forCounty_2035'!Y1193)*5/15+'TM1.5SynPop_forCounty_2035'!Y1193,0)</f>
        <v>1645</v>
      </c>
      <c r="Z1193">
        <f>ROUND(('TM1.5SynPop_forCounty_2050'!Z1193-'TM1.5SynPop_forCounty_2035'!Z1193)*5/15+'TM1.5SynPop_forCounty_2035'!Z1193,0)</f>
        <v>4395</v>
      </c>
      <c r="AA1193">
        <f>ROUND(('TM1.5SynPop_forCounty_2050'!AA1193-'TM1.5SynPop_forCounty_2035'!AA1193)*5/15+'TM1.5SynPop_forCounty_2035'!AA1193,0)</f>
        <v>809</v>
      </c>
    </row>
    <row r="1194" spans="1:27">
      <c r="A1194">
        <f>VLOOKUP(B1194,xwalk!$A$2:$D$1455,4,FALSE)</f>
        <v>5</v>
      </c>
      <c r="B1194">
        <v>1197</v>
      </c>
      <c r="C1194">
        <f>ROUND(('TM1.5SynPop_forCounty_2050'!C1194-'TM1.5SynPop_forCounty_2035'!C1194)*5/15+'TM1.5SynPop_forCounty_2035'!C1194,0)</f>
        <v>3203</v>
      </c>
      <c r="D1194">
        <f>ROUND(('TM1.5SynPop_forCounty_2050'!D1194-'TM1.5SynPop_forCounty_2035'!D1194)*5/15+'TM1.5SynPop_forCounty_2035'!D1194,0)</f>
        <v>83</v>
      </c>
      <c r="E1194">
        <f>ROUND(('TM1.5SynPop_forCounty_2050'!E1194-'TM1.5SynPop_forCounty_2035'!E1194)*5/15+'TM1.5SynPop_forCounty_2035'!E1194,0)</f>
        <v>180</v>
      </c>
      <c r="F1194">
        <f>ROUND(('TM1.5SynPop_forCounty_2050'!F1194-'TM1.5SynPop_forCounty_2035'!F1194)*5/15+'TM1.5SynPop_forCounty_2035'!F1194,0)</f>
        <v>193</v>
      </c>
      <c r="G1194">
        <f>ROUND(('TM1.5SynPop_forCounty_2050'!G1194-'TM1.5SynPop_forCounty_2035'!G1194)*5/15+'TM1.5SynPop_forCounty_2035'!G1194,0)</f>
        <v>177</v>
      </c>
      <c r="H1194">
        <f>ROUND(('TM1.5SynPop_forCounty_2050'!H1194-'TM1.5SynPop_forCounty_2035'!H1194)*5/15+'TM1.5SynPop_forCounty_2035'!H1194,0)</f>
        <v>151</v>
      </c>
      <c r="I1194">
        <f>ROUND(('TM1.5SynPop_forCounty_2050'!I1194-'TM1.5SynPop_forCounty_2035'!I1194)*5/15+'TM1.5SynPop_forCounty_2035'!I1194,0)</f>
        <v>137</v>
      </c>
      <c r="J1194">
        <f>ROUND(('TM1.5SynPop_forCounty_2050'!J1194-'TM1.5SynPop_forCounty_2035'!J1194)*5/15+'TM1.5SynPop_forCounty_2035'!J1194,0)</f>
        <v>251</v>
      </c>
      <c r="K1194">
        <f>ROUND(('TM1.5SynPop_forCounty_2050'!K1194-'TM1.5SynPop_forCounty_2035'!K1194)*5/15+'TM1.5SynPop_forCounty_2035'!K1194,0)</f>
        <v>193</v>
      </c>
      <c r="L1194">
        <f>ROUND(('TM1.5SynPop_forCounty_2050'!L1194-'TM1.5SynPop_forCounty_2035'!L1194)*5/15+'TM1.5SynPop_forCounty_2035'!L1194,0)</f>
        <v>291</v>
      </c>
      <c r="M1194">
        <f>ROUND(('TM1.5SynPop_forCounty_2050'!M1194-'TM1.5SynPop_forCounty_2035'!M1194)*5/15+'TM1.5SynPop_forCounty_2035'!M1194,0)</f>
        <v>217</v>
      </c>
      <c r="N1194">
        <f>ROUND(('TM1.5SynPop_forCounty_2050'!N1194-'TM1.5SynPop_forCounty_2035'!N1194)*5/15+'TM1.5SynPop_forCounty_2035'!N1194,0)</f>
        <v>389</v>
      </c>
      <c r="O1194">
        <f>ROUND(('TM1.5SynPop_forCounty_2050'!O1194-'TM1.5SynPop_forCounty_2035'!O1194)*5/15+'TM1.5SynPop_forCounty_2035'!O1194,0)</f>
        <v>410</v>
      </c>
      <c r="P1194">
        <f>ROUND(('TM1.5SynPop_forCounty_2050'!P1194-'TM1.5SynPop_forCounty_2035'!P1194)*5/15+'TM1.5SynPop_forCounty_2035'!P1194,0)</f>
        <v>297</v>
      </c>
      <c r="Q1194">
        <f>ROUND(('TM1.5SynPop_forCounty_2050'!Q1194-'TM1.5SynPop_forCounty_2035'!Q1194)*5/15+'TM1.5SynPop_forCounty_2035'!Q1194,0)</f>
        <v>324</v>
      </c>
      <c r="R1194">
        <f>ROUND(('TM1.5SynPop_forCounty_2050'!R1194-'TM1.5SynPop_forCounty_2035'!R1194)*5/15+'TM1.5SynPop_forCounty_2035'!R1194,0)</f>
        <v>58</v>
      </c>
      <c r="S1194">
        <f>ROUND(('TM1.5SynPop_forCounty_2050'!S1194-'TM1.5SynPop_forCounty_2035'!S1194)*5/15+'TM1.5SynPop_forCounty_2035'!S1194,0)</f>
        <v>3287</v>
      </c>
      <c r="T1194">
        <f>ROUND(('TM1.5SynPop_forCounty_2050'!T1194-'TM1.5SynPop_forCounty_2035'!T1194)*5/15+'TM1.5SynPop_forCounty_2035'!T1194,0)</f>
        <v>241</v>
      </c>
      <c r="U1194">
        <f>ROUND(('TM1.5SynPop_forCounty_2050'!U1194-'TM1.5SynPop_forCounty_2035'!U1194)*5/15+'TM1.5SynPop_forCounty_2035'!U1194,0)</f>
        <v>613</v>
      </c>
      <c r="V1194">
        <f>ROUND(('TM1.5SynPop_forCounty_2050'!V1194-'TM1.5SynPop_forCounty_2035'!V1194)*5/15+'TM1.5SynPop_forCounty_2035'!V1194,0)</f>
        <v>289</v>
      </c>
      <c r="W1194">
        <f>ROUND(('TM1.5SynPop_forCounty_2050'!W1194-'TM1.5SynPop_forCounty_2035'!W1194)*5/15+'TM1.5SynPop_forCounty_2035'!W1194,0)</f>
        <v>418</v>
      </c>
      <c r="X1194">
        <f>ROUND(('TM1.5SynPop_forCounty_2050'!X1194-'TM1.5SynPop_forCounty_2035'!X1194)*5/15+'TM1.5SynPop_forCounty_2035'!X1194,0)</f>
        <v>1106</v>
      </c>
      <c r="Y1194">
        <f>ROUND(('TM1.5SynPop_forCounty_2050'!Y1194-'TM1.5SynPop_forCounty_2035'!Y1194)*5/15+'TM1.5SynPop_forCounty_2035'!Y1194,0)</f>
        <v>619</v>
      </c>
      <c r="Z1194">
        <f>ROUND(('TM1.5SynPop_forCounty_2050'!Z1194-'TM1.5SynPop_forCounty_2035'!Z1194)*5/15+'TM1.5SynPop_forCounty_2035'!Z1194,0)</f>
        <v>1654</v>
      </c>
      <c r="AA1194">
        <f>ROUND(('TM1.5SynPop_forCounty_2050'!AA1194-'TM1.5SynPop_forCounty_2035'!AA1194)*5/15+'TM1.5SynPop_forCounty_2035'!AA1194,0)</f>
        <v>379</v>
      </c>
    </row>
    <row r="1195" spans="1:27">
      <c r="A1195">
        <f>VLOOKUP(B1195,xwalk!$A$2:$D$1455,4,FALSE)</f>
        <v>5</v>
      </c>
      <c r="B1195">
        <v>1198</v>
      </c>
      <c r="C1195">
        <f>ROUND(('TM1.5SynPop_forCounty_2050'!C1195-'TM1.5SynPop_forCounty_2035'!C1195)*5/15+'TM1.5SynPop_forCounty_2035'!C1195,0)</f>
        <v>3682</v>
      </c>
      <c r="D1195">
        <f>ROUND(('TM1.5SynPop_forCounty_2050'!D1195-'TM1.5SynPop_forCounty_2035'!D1195)*5/15+'TM1.5SynPop_forCounty_2035'!D1195,0)</f>
        <v>21</v>
      </c>
      <c r="E1195">
        <f>ROUND(('TM1.5SynPop_forCounty_2050'!E1195-'TM1.5SynPop_forCounty_2035'!E1195)*5/15+'TM1.5SynPop_forCounty_2035'!E1195,0)</f>
        <v>101</v>
      </c>
      <c r="F1195">
        <f>ROUND(('TM1.5SynPop_forCounty_2050'!F1195-'TM1.5SynPop_forCounty_2035'!F1195)*5/15+'TM1.5SynPop_forCounty_2035'!F1195,0)</f>
        <v>122</v>
      </c>
      <c r="G1195">
        <f>ROUND(('TM1.5SynPop_forCounty_2050'!G1195-'TM1.5SynPop_forCounty_2035'!G1195)*5/15+'TM1.5SynPop_forCounty_2035'!G1195,0)</f>
        <v>254</v>
      </c>
      <c r="H1195">
        <f>ROUND(('TM1.5SynPop_forCounty_2050'!H1195-'TM1.5SynPop_forCounty_2035'!H1195)*5/15+'TM1.5SynPop_forCounty_2035'!H1195,0)</f>
        <v>211</v>
      </c>
      <c r="I1195">
        <f>ROUND(('TM1.5SynPop_forCounty_2050'!I1195-'TM1.5SynPop_forCounty_2035'!I1195)*5/15+'TM1.5SynPop_forCounty_2035'!I1195,0)</f>
        <v>225</v>
      </c>
      <c r="J1195">
        <f>ROUND(('TM1.5SynPop_forCounty_2050'!J1195-'TM1.5SynPop_forCounty_2035'!J1195)*5/15+'TM1.5SynPop_forCounty_2035'!J1195,0)</f>
        <v>393</v>
      </c>
      <c r="K1195">
        <f>ROUND(('TM1.5SynPop_forCounty_2050'!K1195-'TM1.5SynPop_forCounty_2035'!K1195)*5/15+'TM1.5SynPop_forCounty_2035'!K1195,0)</f>
        <v>258</v>
      </c>
      <c r="L1195">
        <f>ROUND(('TM1.5SynPop_forCounty_2050'!L1195-'TM1.5SynPop_forCounty_2035'!L1195)*5/15+'TM1.5SynPop_forCounty_2035'!L1195,0)</f>
        <v>403</v>
      </c>
      <c r="M1195">
        <f>ROUND(('TM1.5SynPop_forCounty_2050'!M1195-'TM1.5SynPop_forCounty_2035'!M1195)*5/15+'TM1.5SynPop_forCounty_2035'!M1195,0)</f>
        <v>257</v>
      </c>
      <c r="N1195">
        <f>ROUND(('TM1.5SynPop_forCounty_2050'!N1195-'TM1.5SynPop_forCounty_2035'!N1195)*5/15+'TM1.5SynPop_forCounty_2035'!N1195,0)</f>
        <v>389</v>
      </c>
      <c r="O1195">
        <f>ROUND(('TM1.5SynPop_forCounty_2050'!O1195-'TM1.5SynPop_forCounty_2035'!O1195)*5/15+'TM1.5SynPop_forCounty_2035'!O1195,0)</f>
        <v>322</v>
      </c>
      <c r="P1195">
        <f>ROUND(('TM1.5SynPop_forCounty_2050'!P1195-'TM1.5SynPop_forCounty_2035'!P1195)*5/15+'TM1.5SynPop_forCounty_2035'!P1195,0)</f>
        <v>450</v>
      </c>
      <c r="Q1195">
        <f>ROUND(('TM1.5SynPop_forCounty_2050'!Q1195-'TM1.5SynPop_forCounty_2035'!Q1195)*5/15+'TM1.5SynPop_forCounty_2035'!Q1195,0)</f>
        <v>304</v>
      </c>
      <c r="R1195">
        <f>ROUND(('TM1.5SynPop_forCounty_2050'!R1195-'TM1.5SynPop_forCounty_2035'!R1195)*5/15+'TM1.5SynPop_forCounty_2035'!R1195,0)</f>
        <v>230</v>
      </c>
      <c r="S1195">
        <f>ROUND(('TM1.5SynPop_forCounty_2050'!S1195-'TM1.5SynPop_forCounty_2035'!S1195)*5/15+'TM1.5SynPop_forCounty_2035'!S1195,0)</f>
        <v>3703</v>
      </c>
      <c r="T1195">
        <f>ROUND(('TM1.5SynPop_forCounty_2050'!T1195-'TM1.5SynPop_forCounty_2035'!T1195)*5/15+'TM1.5SynPop_forCounty_2035'!T1195,0)</f>
        <v>188</v>
      </c>
      <c r="U1195">
        <f>ROUND(('TM1.5SynPop_forCounty_2050'!U1195-'TM1.5SynPop_forCounty_2035'!U1195)*5/15+'TM1.5SynPop_forCounty_2035'!U1195,0)</f>
        <v>562</v>
      </c>
      <c r="V1195">
        <f>ROUND(('TM1.5SynPop_forCounty_2050'!V1195-'TM1.5SynPop_forCounty_2035'!V1195)*5/15+'TM1.5SynPop_forCounty_2035'!V1195,0)</f>
        <v>353</v>
      </c>
      <c r="W1195">
        <f>ROUND(('TM1.5SynPop_forCounty_2050'!W1195-'TM1.5SynPop_forCounty_2035'!W1195)*5/15+'TM1.5SynPop_forCounty_2035'!W1195,0)</f>
        <v>589</v>
      </c>
      <c r="X1195">
        <f>ROUND(('TM1.5SynPop_forCounty_2050'!X1195-'TM1.5SynPop_forCounty_2035'!X1195)*5/15+'TM1.5SynPop_forCounty_2035'!X1195,0)</f>
        <v>1344</v>
      </c>
      <c r="Y1195">
        <f>ROUND(('TM1.5SynPop_forCounty_2050'!Y1195-'TM1.5SynPop_forCounty_2035'!Y1195)*5/15+'TM1.5SynPop_forCounty_2035'!Y1195,0)</f>
        <v>666</v>
      </c>
      <c r="Z1195">
        <f>ROUND(('TM1.5SynPop_forCounty_2050'!Z1195-'TM1.5SynPop_forCounty_2035'!Z1195)*5/15+'TM1.5SynPop_forCounty_2035'!Z1195,0)</f>
        <v>1877</v>
      </c>
      <c r="AA1195">
        <f>ROUND(('TM1.5SynPop_forCounty_2050'!AA1195-'TM1.5SynPop_forCounty_2035'!AA1195)*5/15+'TM1.5SynPop_forCounty_2035'!AA1195,0)</f>
        <v>372</v>
      </c>
    </row>
    <row r="1196" spans="1:27">
      <c r="A1196">
        <f>VLOOKUP(B1196,xwalk!$A$2:$D$1455,4,FALSE)</f>
        <v>5</v>
      </c>
      <c r="B1196">
        <v>1199</v>
      </c>
      <c r="C1196">
        <f>ROUND(('TM1.5SynPop_forCounty_2050'!C1196-'TM1.5SynPop_forCounty_2035'!C1196)*5/15+'TM1.5SynPop_forCounty_2035'!C1196,0)</f>
        <v>11312</v>
      </c>
      <c r="D1196">
        <f>ROUND(('TM1.5SynPop_forCounty_2050'!D1196-'TM1.5SynPop_forCounty_2035'!D1196)*5/15+'TM1.5SynPop_forCounty_2035'!D1196,0)</f>
        <v>11</v>
      </c>
      <c r="E1196">
        <f>ROUND(('TM1.5SynPop_forCounty_2050'!E1196-'TM1.5SynPop_forCounty_2035'!E1196)*5/15+'TM1.5SynPop_forCounty_2035'!E1196,0)</f>
        <v>923</v>
      </c>
      <c r="F1196">
        <f>ROUND(('TM1.5SynPop_forCounty_2050'!F1196-'TM1.5SynPop_forCounty_2035'!F1196)*5/15+'TM1.5SynPop_forCounty_2035'!F1196,0)</f>
        <v>1143</v>
      </c>
      <c r="G1196">
        <f>ROUND(('TM1.5SynPop_forCounty_2050'!G1196-'TM1.5SynPop_forCounty_2035'!G1196)*5/15+'TM1.5SynPop_forCounty_2035'!G1196,0)</f>
        <v>537</v>
      </c>
      <c r="H1196">
        <f>ROUND(('TM1.5SynPop_forCounty_2050'!H1196-'TM1.5SynPop_forCounty_2035'!H1196)*5/15+'TM1.5SynPop_forCounty_2035'!H1196,0)</f>
        <v>540</v>
      </c>
      <c r="I1196">
        <f>ROUND(('TM1.5SynPop_forCounty_2050'!I1196-'TM1.5SynPop_forCounty_2035'!I1196)*5/15+'TM1.5SynPop_forCounty_2035'!I1196,0)</f>
        <v>431</v>
      </c>
      <c r="J1196">
        <f>ROUND(('TM1.5SynPop_forCounty_2050'!J1196-'TM1.5SynPop_forCounty_2035'!J1196)*5/15+'TM1.5SynPop_forCounty_2035'!J1196,0)</f>
        <v>665</v>
      </c>
      <c r="K1196">
        <f>ROUND(('TM1.5SynPop_forCounty_2050'!K1196-'TM1.5SynPop_forCounty_2035'!K1196)*5/15+'TM1.5SynPop_forCounty_2035'!K1196,0)</f>
        <v>1031</v>
      </c>
      <c r="L1196">
        <f>ROUND(('TM1.5SynPop_forCounty_2050'!L1196-'TM1.5SynPop_forCounty_2035'!L1196)*5/15+'TM1.5SynPop_forCounty_2035'!L1196,0)</f>
        <v>1277</v>
      </c>
      <c r="M1196">
        <f>ROUND(('TM1.5SynPop_forCounty_2050'!M1196-'TM1.5SynPop_forCounty_2035'!M1196)*5/15+'TM1.5SynPop_forCounty_2035'!M1196,0)</f>
        <v>710</v>
      </c>
      <c r="N1196">
        <f>ROUND(('TM1.5SynPop_forCounty_2050'!N1196-'TM1.5SynPop_forCounty_2035'!N1196)*5/15+'TM1.5SynPop_forCounty_2035'!N1196,0)</f>
        <v>1221</v>
      </c>
      <c r="O1196">
        <f>ROUND(('TM1.5SynPop_forCounty_2050'!O1196-'TM1.5SynPop_forCounty_2035'!O1196)*5/15+'TM1.5SynPop_forCounty_2035'!O1196,0)</f>
        <v>1469</v>
      </c>
      <c r="P1196">
        <f>ROUND(('TM1.5SynPop_forCounty_2050'!P1196-'TM1.5SynPop_forCounty_2035'!P1196)*5/15+'TM1.5SynPop_forCounty_2035'!P1196,0)</f>
        <v>1390</v>
      </c>
      <c r="Q1196">
        <f>ROUND(('TM1.5SynPop_forCounty_2050'!Q1196-'TM1.5SynPop_forCounty_2035'!Q1196)*5/15+'TM1.5SynPop_forCounty_2035'!Q1196,0)</f>
        <v>946</v>
      </c>
      <c r="R1196">
        <f>ROUND(('TM1.5SynPop_forCounty_2050'!R1196-'TM1.5SynPop_forCounty_2035'!R1196)*5/15+'TM1.5SynPop_forCounty_2035'!R1196,0)</f>
        <v>433</v>
      </c>
      <c r="S1196">
        <f>ROUND(('TM1.5SynPop_forCounty_2050'!S1196-'TM1.5SynPop_forCounty_2035'!S1196)*5/15+'TM1.5SynPop_forCounty_2035'!S1196,0)</f>
        <v>11323</v>
      </c>
      <c r="T1196">
        <f>ROUND(('TM1.5SynPop_forCounty_2050'!T1196-'TM1.5SynPop_forCounty_2035'!T1196)*5/15+'TM1.5SynPop_forCounty_2035'!T1196,0)</f>
        <v>527</v>
      </c>
      <c r="U1196">
        <f>ROUND(('TM1.5SynPop_forCounty_2050'!U1196-'TM1.5SynPop_forCounty_2035'!U1196)*5/15+'TM1.5SynPop_forCounty_2035'!U1196,0)</f>
        <v>1508</v>
      </c>
      <c r="V1196">
        <f>ROUND(('TM1.5SynPop_forCounty_2050'!V1196-'TM1.5SynPop_forCounty_2035'!V1196)*5/15+'TM1.5SynPop_forCounty_2035'!V1196,0)</f>
        <v>870</v>
      </c>
      <c r="W1196">
        <f>ROUND(('TM1.5SynPop_forCounty_2050'!W1196-'TM1.5SynPop_forCounty_2035'!W1196)*5/15+'TM1.5SynPop_forCounty_2035'!W1196,0)</f>
        <v>1470</v>
      </c>
      <c r="X1196">
        <f>ROUND(('TM1.5SynPop_forCounty_2050'!X1196-'TM1.5SynPop_forCounty_2035'!X1196)*5/15+'TM1.5SynPop_forCounty_2035'!X1196,0)</f>
        <v>3230</v>
      </c>
      <c r="Y1196">
        <f>ROUND(('TM1.5SynPop_forCounty_2050'!Y1196-'TM1.5SynPop_forCounty_2035'!Y1196)*5/15+'TM1.5SynPop_forCounty_2035'!Y1196,0)</f>
        <v>3718</v>
      </c>
      <c r="Z1196">
        <f>ROUND(('TM1.5SynPop_forCounty_2050'!Z1196-'TM1.5SynPop_forCounty_2035'!Z1196)*5/15+'TM1.5SynPop_forCounty_2035'!Z1196,0)</f>
        <v>5641</v>
      </c>
      <c r="AA1196">
        <f>ROUND(('TM1.5SynPop_forCounty_2050'!AA1196-'TM1.5SynPop_forCounty_2035'!AA1196)*5/15+'TM1.5SynPop_forCounty_2035'!AA1196,0)</f>
        <v>969</v>
      </c>
    </row>
    <row r="1197" spans="1:27">
      <c r="A1197">
        <f>VLOOKUP(B1197,xwalk!$A$2:$D$1455,4,FALSE)</f>
        <v>5</v>
      </c>
      <c r="B1197">
        <v>1200</v>
      </c>
      <c r="C1197">
        <f>ROUND(('TM1.5SynPop_forCounty_2050'!C1197-'TM1.5SynPop_forCounty_2035'!C1197)*5/15+'TM1.5SynPop_forCounty_2035'!C1197,0)</f>
        <v>11402</v>
      </c>
      <c r="D1197">
        <f>ROUND(('TM1.5SynPop_forCounty_2050'!D1197-'TM1.5SynPop_forCounty_2035'!D1197)*5/15+'TM1.5SynPop_forCounty_2035'!D1197,0)</f>
        <v>56</v>
      </c>
      <c r="E1197">
        <f>ROUND(('TM1.5SynPop_forCounty_2050'!E1197-'TM1.5SynPop_forCounty_2035'!E1197)*5/15+'TM1.5SynPop_forCounty_2035'!E1197,0)</f>
        <v>444</v>
      </c>
      <c r="F1197">
        <f>ROUND(('TM1.5SynPop_forCounty_2050'!F1197-'TM1.5SynPop_forCounty_2035'!F1197)*5/15+'TM1.5SynPop_forCounty_2035'!F1197,0)</f>
        <v>573</v>
      </c>
      <c r="G1197">
        <f>ROUND(('TM1.5SynPop_forCounty_2050'!G1197-'TM1.5SynPop_forCounty_2035'!G1197)*5/15+'TM1.5SynPop_forCounty_2035'!G1197,0)</f>
        <v>546</v>
      </c>
      <c r="H1197">
        <f>ROUND(('TM1.5SynPop_forCounty_2050'!H1197-'TM1.5SynPop_forCounty_2035'!H1197)*5/15+'TM1.5SynPop_forCounty_2035'!H1197,0)</f>
        <v>502</v>
      </c>
      <c r="I1197">
        <f>ROUND(('TM1.5SynPop_forCounty_2050'!I1197-'TM1.5SynPop_forCounty_2035'!I1197)*5/15+'TM1.5SynPop_forCounty_2035'!I1197,0)</f>
        <v>572</v>
      </c>
      <c r="J1197">
        <f>ROUND(('TM1.5SynPop_forCounty_2050'!J1197-'TM1.5SynPop_forCounty_2035'!J1197)*5/15+'TM1.5SynPop_forCounty_2035'!J1197,0)</f>
        <v>1066</v>
      </c>
      <c r="K1197">
        <f>ROUND(('TM1.5SynPop_forCounty_2050'!K1197-'TM1.5SynPop_forCounty_2035'!K1197)*5/15+'TM1.5SynPop_forCounty_2035'!K1197,0)</f>
        <v>520</v>
      </c>
      <c r="L1197">
        <f>ROUND(('TM1.5SynPop_forCounty_2050'!L1197-'TM1.5SynPop_forCounty_2035'!L1197)*5/15+'TM1.5SynPop_forCounty_2035'!L1197,0)</f>
        <v>1122</v>
      </c>
      <c r="M1197">
        <f>ROUND(('TM1.5SynPop_forCounty_2050'!M1197-'TM1.5SynPop_forCounty_2035'!M1197)*5/15+'TM1.5SynPop_forCounty_2035'!M1197,0)</f>
        <v>661</v>
      </c>
      <c r="N1197">
        <f>ROUND(('TM1.5SynPop_forCounty_2050'!N1197-'TM1.5SynPop_forCounty_2035'!N1197)*5/15+'TM1.5SynPop_forCounty_2035'!N1197,0)</f>
        <v>1400</v>
      </c>
      <c r="O1197">
        <f>ROUND(('TM1.5SynPop_forCounty_2050'!O1197-'TM1.5SynPop_forCounty_2035'!O1197)*5/15+'TM1.5SynPop_forCounty_2035'!O1197,0)</f>
        <v>599</v>
      </c>
      <c r="P1197">
        <f>ROUND(('TM1.5SynPop_forCounty_2050'!P1197-'TM1.5SynPop_forCounty_2035'!P1197)*5/15+'TM1.5SynPop_forCounty_2035'!P1197,0)</f>
        <v>877</v>
      </c>
      <c r="Q1197">
        <f>ROUND(('TM1.5SynPop_forCounty_2050'!Q1197-'TM1.5SynPop_forCounty_2035'!Q1197)*5/15+'TM1.5SynPop_forCounty_2035'!Q1197,0)</f>
        <v>1321</v>
      </c>
      <c r="R1197">
        <f>ROUND(('TM1.5SynPop_forCounty_2050'!R1197-'TM1.5SynPop_forCounty_2035'!R1197)*5/15+'TM1.5SynPop_forCounty_2035'!R1197,0)</f>
        <v>906</v>
      </c>
      <c r="S1197">
        <f>ROUND(('TM1.5SynPop_forCounty_2050'!S1197-'TM1.5SynPop_forCounty_2035'!S1197)*5/15+'TM1.5SynPop_forCounty_2035'!S1197,0)</f>
        <v>11458</v>
      </c>
      <c r="T1197">
        <f>ROUND(('TM1.5SynPop_forCounty_2050'!T1197-'TM1.5SynPop_forCounty_2035'!T1197)*5/15+'TM1.5SynPop_forCounty_2035'!T1197,0)</f>
        <v>634</v>
      </c>
      <c r="U1197">
        <f>ROUND(('TM1.5SynPop_forCounty_2050'!U1197-'TM1.5SynPop_forCounty_2035'!U1197)*5/15+'TM1.5SynPop_forCounty_2035'!U1197,0)</f>
        <v>1712</v>
      </c>
      <c r="V1197">
        <f>ROUND(('TM1.5SynPop_forCounty_2050'!V1197-'TM1.5SynPop_forCounty_2035'!V1197)*5/15+'TM1.5SynPop_forCounty_2035'!V1197,0)</f>
        <v>1438</v>
      </c>
      <c r="W1197">
        <f>ROUND(('TM1.5SynPop_forCounty_2050'!W1197-'TM1.5SynPop_forCounty_2035'!W1197)*5/15+'TM1.5SynPop_forCounty_2035'!W1197,0)</f>
        <v>1864</v>
      </c>
      <c r="X1197">
        <f>ROUND(('TM1.5SynPop_forCounty_2050'!X1197-'TM1.5SynPop_forCounty_2035'!X1197)*5/15+'TM1.5SynPop_forCounty_2035'!X1197,0)</f>
        <v>4156</v>
      </c>
      <c r="Y1197">
        <f>ROUND(('TM1.5SynPop_forCounty_2050'!Y1197-'TM1.5SynPop_forCounty_2035'!Y1197)*5/15+'TM1.5SynPop_forCounty_2035'!Y1197,0)</f>
        <v>1655</v>
      </c>
      <c r="Z1197">
        <f>ROUND(('TM1.5SynPop_forCounty_2050'!Z1197-'TM1.5SynPop_forCounty_2035'!Z1197)*5/15+'TM1.5SynPop_forCounty_2035'!Z1197,0)</f>
        <v>5729</v>
      </c>
      <c r="AA1197">
        <f>ROUND(('TM1.5SynPop_forCounty_2050'!AA1197-'TM1.5SynPop_forCounty_2035'!AA1197)*5/15+'TM1.5SynPop_forCounty_2035'!AA1197,0)</f>
        <v>1262</v>
      </c>
    </row>
    <row r="1198" spans="1:27">
      <c r="A1198">
        <f>VLOOKUP(B1198,xwalk!$A$2:$D$1455,4,FALSE)</f>
        <v>5</v>
      </c>
      <c r="B1198">
        <v>1201</v>
      </c>
      <c r="C1198">
        <f>ROUND(('TM1.5SynPop_forCounty_2050'!C1198-'TM1.5SynPop_forCounty_2035'!C1198)*5/15+'TM1.5SynPop_forCounty_2035'!C1198,0)</f>
        <v>4056</v>
      </c>
      <c r="D1198">
        <f>ROUND(('TM1.5SynPop_forCounty_2050'!D1198-'TM1.5SynPop_forCounty_2035'!D1198)*5/15+'TM1.5SynPop_forCounty_2035'!D1198,0)</f>
        <v>14</v>
      </c>
      <c r="E1198">
        <f>ROUND(('TM1.5SynPop_forCounty_2050'!E1198-'TM1.5SynPop_forCounty_2035'!E1198)*5/15+'TM1.5SynPop_forCounty_2035'!E1198,0)</f>
        <v>59</v>
      </c>
      <c r="F1198">
        <f>ROUND(('TM1.5SynPop_forCounty_2050'!F1198-'TM1.5SynPop_forCounty_2035'!F1198)*5/15+'TM1.5SynPop_forCounty_2035'!F1198,0)</f>
        <v>126</v>
      </c>
      <c r="G1198">
        <f>ROUND(('TM1.5SynPop_forCounty_2050'!G1198-'TM1.5SynPop_forCounty_2035'!G1198)*5/15+'TM1.5SynPop_forCounty_2035'!G1198,0)</f>
        <v>225</v>
      </c>
      <c r="H1198">
        <f>ROUND(('TM1.5SynPop_forCounty_2050'!H1198-'TM1.5SynPop_forCounty_2035'!H1198)*5/15+'TM1.5SynPop_forCounty_2035'!H1198,0)</f>
        <v>154</v>
      </c>
      <c r="I1198">
        <f>ROUND(('TM1.5SynPop_forCounty_2050'!I1198-'TM1.5SynPop_forCounty_2035'!I1198)*5/15+'TM1.5SynPop_forCounty_2035'!I1198,0)</f>
        <v>201</v>
      </c>
      <c r="J1198">
        <f>ROUND(('TM1.5SynPop_forCounty_2050'!J1198-'TM1.5SynPop_forCounty_2035'!J1198)*5/15+'TM1.5SynPop_forCounty_2035'!J1198,0)</f>
        <v>403</v>
      </c>
      <c r="K1198">
        <f>ROUND(('TM1.5SynPop_forCounty_2050'!K1198-'TM1.5SynPop_forCounty_2035'!K1198)*5/15+'TM1.5SynPop_forCounty_2035'!K1198,0)</f>
        <v>124</v>
      </c>
      <c r="L1198">
        <f>ROUND(('TM1.5SynPop_forCounty_2050'!L1198-'TM1.5SynPop_forCounty_2035'!L1198)*5/15+'TM1.5SynPop_forCounty_2035'!L1198,0)</f>
        <v>272</v>
      </c>
      <c r="M1198">
        <f>ROUND(('TM1.5SynPop_forCounty_2050'!M1198-'TM1.5SynPop_forCounty_2035'!M1198)*5/15+'TM1.5SynPop_forCounty_2035'!M1198,0)</f>
        <v>223</v>
      </c>
      <c r="N1198">
        <f>ROUND(('TM1.5SynPop_forCounty_2050'!N1198-'TM1.5SynPop_forCounty_2035'!N1198)*5/15+'TM1.5SynPop_forCounty_2035'!N1198,0)</f>
        <v>548</v>
      </c>
      <c r="O1198">
        <f>ROUND(('TM1.5SynPop_forCounty_2050'!O1198-'TM1.5SynPop_forCounty_2035'!O1198)*5/15+'TM1.5SynPop_forCounty_2035'!O1198,0)</f>
        <v>183</v>
      </c>
      <c r="P1198">
        <f>ROUND(('TM1.5SynPop_forCounty_2050'!P1198-'TM1.5SynPop_forCounty_2035'!P1198)*5/15+'TM1.5SynPop_forCounty_2035'!P1198,0)</f>
        <v>317</v>
      </c>
      <c r="Q1198">
        <f>ROUND(('TM1.5SynPop_forCounty_2050'!Q1198-'TM1.5SynPop_forCounty_2035'!Q1198)*5/15+'TM1.5SynPop_forCounty_2035'!Q1198,0)</f>
        <v>346</v>
      </c>
      <c r="R1198">
        <f>ROUND(('TM1.5SynPop_forCounty_2050'!R1198-'TM1.5SynPop_forCounty_2035'!R1198)*5/15+'TM1.5SynPop_forCounty_2035'!R1198,0)</f>
        <v>322</v>
      </c>
      <c r="S1198">
        <f>ROUND(('TM1.5SynPop_forCounty_2050'!S1198-'TM1.5SynPop_forCounty_2035'!S1198)*5/15+'TM1.5SynPop_forCounty_2035'!S1198,0)</f>
        <v>4070</v>
      </c>
      <c r="T1198">
        <f>ROUND(('TM1.5SynPop_forCounty_2050'!T1198-'TM1.5SynPop_forCounty_2035'!T1198)*5/15+'TM1.5SynPop_forCounty_2035'!T1198,0)</f>
        <v>260</v>
      </c>
      <c r="U1198">
        <f>ROUND(('TM1.5SynPop_forCounty_2050'!U1198-'TM1.5SynPop_forCounty_2035'!U1198)*5/15+'TM1.5SynPop_forCounty_2035'!U1198,0)</f>
        <v>770</v>
      </c>
      <c r="V1198">
        <f>ROUND(('TM1.5SynPop_forCounty_2050'!V1198-'TM1.5SynPop_forCounty_2035'!V1198)*5/15+'TM1.5SynPop_forCounty_2035'!V1198,0)</f>
        <v>525</v>
      </c>
      <c r="W1198">
        <f>ROUND(('TM1.5SynPop_forCounty_2050'!W1198-'TM1.5SynPop_forCounty_2035'!W1198)*5/15+'TM1.5SynPop_forCounty_2035'!W1198,0)</f>
        <v>514</v>
      </c>
      <c r="X1198">
        <f>ROUND(('TM1.5SynPop_forCounty_2050'!X1198-'TM1.5SynPop_forCounty_2035'!X1198)*5/15+'TM1.5SynPop_forCounty_2035'!X1198,0)</f>
        <v>1427</v>
      </c>
      <c r="Y1198">
        <f>ROUND(('TM1.5SynPop_forCounty_2050'!Y1198-'TM1.5SynPop_forCounty_2035'!Y1198)*5/15+'TM1.5SynPop_forCounty_2035'!Y1198,0)</f>
        <v>575</v>
      </c>
      <c r="Z1198">
        <f>ROUND(('TM1.5SynPop_forCounty_2050'!Z1198-'TM1.5SynPop_forCounty_2035'!Z1198)*5/15+'TM1.5SynPop_forCounty_2035'!Z1198,0)</f>
        <v>1968</v>
      </c>
      <c r="AA1198">
        <f>ROUND(('TM1.5SynPop_forCounty_2050'!AA1198-'TM1.5SynPop_forCounty_2035'!AA1198)*5/15+'TM1.5SynPop_forCounty_2035'!AA1198,0)</f>
        <v>567</v>
      </c>
    </row>
    <row r="1199" spans="1:27">
      <c r="A1199">
        <f>VLOOKUP(B1199,xwalk!$A$2:$D$1455,4,FALSE)</f>
        <v>5</v>
      </c>
      <c r="B1199">
        <v>1202</v>
      </c>
      <c r="C1199">
        <f>ROUND(('TM1.5SynPop_forCounty_2050'!C1199-'TM1.5SynPop_forCounty_2035'!C1199)*5/15+'TM1.5SynPop_forCounty_2035'!C1199,0)</f>
        <v>3504</v>
      </c>
      <c r="D1199">
        <f>ROUND(('TM1.5SynPop_forCounty_2050'!D1199-'TM1.5SynPop_forCounty_2035'!D1199)*5/15+'TM1.5SynPop_forCounty_2035'!D1199,0)</f>
        <v>0</v>
      </c>
      <c r="E1199">
        <f>ROUND(('TM1.5SynPop_forCounty_2050'!E1199-'TM1.5SynPop_forCounty_2035'!E1199)*5/15+'TM1.5SynPop_forCounty_2035'!E1199,0)</f>
        <v>150</v>
      </c>
      <c r="F1199">
        <f>ROUND(('TM1.5SynPop_forCounty_2050'!F1199-'TM1.5SynPop_forCounty_2035'!F1199)*5/15+'TM1.5SynPop_forCounty_2035'!F1199,0)</f>
        <v>211</v>
      </c>
      <c r="G1199">
        <f>ROUND(('TM1.5SynPop_forCounty_2050'!G1199-'TM1.5SynPop_forCounty_2035'!G1199)*5/15+'TM1.5SynPop_forCounty_2035'!G1199,0)</f>
        <v>168</v>
      </c>
      <c r="H1199">
        <f>ROUND(('TM1.5SynPop_forCounty_2050'!H1199-'TM1.5SynPop_forCounty_2035'!H1199)*5/15+'TM1.5SynPop_forCounty_2035'!H1199,0)</f>
        <v>149</v>
      </c>
      <c r="I1199">
        <f>ROUND(('TM1.5SynPop_forCounty_2050'!I1199-'TM1.5SynPop_forCounty_2035'!I1199)*5/15+'TM1.5SynPop_forCounty_2035'!I1199,0)</f>
        <v>123</v>
      </c>
      <c r="J1199">
        <f>ROUND(('TM1.5SynPop_forCounty_2050'!J1199-'TM1.5SynPop_forCounty_2035'!J1199)*5/15+'TM1.5SynPop_forCounty_2035'!J1199,0)</f>
        <v>192</v>
      </c>
      <c r="K1199">
        <f>ROUND(('TM1.5SynPop_forCounty_2050'!K1199-'TM1.5SynPop_forCounty_2035'!K1199)*5/15+'TM1.5SynPop_forCounty_2035'!K1199,0)</f>
        <v>124</v>
      </c>
      <c r="L1199">
        <f>ROUND(('TM1.5SynPop_forCounty_2050'!L1199-'TM1.5SynPop_forCounty_2035'!L1199)*5/15+'TM1.5SynPop_forCounty_2035'!L1199,0)</f>
        <v>179</v>
      </c>
      <c r="M1199">
        <f>ROUND(('TM1.5SynPop_forCounty_2050'!M1199-'TM1.5SynPop_forCounty_2035'!M1199)*5/15+'TM1.5SynPop_forCounty_2035'!M1199,0)</f>
        <v>179</v>
      </c>
      <c r="N1199">
        <f>ROUND(('TM1.5SynPop_forCounty_2050'!N1199-'TM1.5SynPop_forCounty_2035'!N1199)*5/15+'TM1.5SynPop_forCounty_2035'!N1199,0)</f>
        <v>511</v>
      </c>
      <c r="O1199">
        <f>ROUND(('TM1.5SynPop_forCounty_2050'!O1199-'TM1.5SynPop_forCounty_2035'!O1199)*5/15+'TM1.5SynPop_forCounty_2035'!O1199,0)</f>
        <v>182</v>
      </c>
      <c r="P1199">
        <f>ROUND(('TM1.5SynPop_forCounty_2050'!P1199-'TM1.5SynPop_forCounty_2035'!P1199)*5/15+'TM1.5SynPop_forCounty_2035'!P1199,0)</f>
        <v>187</v>
      </c>
      <c r="Q1199">
        <f>ROUND(('TM1.5SynPop_forCounty_2050'!Q1199-'TM1.5SynPop_forCounty_2035'!Q1199)*5/15+'TM1.5SynPop_forCounty_2035'!Q1199,0)</f>
        <v>262</v>
      </c>
      <c r="R1199">
        <f>ROUND(('TM1.5SynPop_forCounty_2050'!R1199-'TM1.5SynPop_forCounty_2035'!R1199)*5/15+'TM1.5SynPop_forCounty_2035'!R1199,0)</f>
        <v>362</v>
      </c>
      <c r="S1199">
        <f>ROUND(('TM1.5SynPop_forCounty_2050'!S1199-'TM1.5SynPop_forCounty_2035'!S1199)*5/15+'TM1.5SynPop_forCounty_2035'!S1199,0)</f>
        <v>3504</v>
      </c>
      <c r="T1199">
        <f>ROUND(('TM1.5SynPop_forCounty_2050'!T1199-'TM1.5SynPop_forCounty_2035'!T1199)*5/15+'TM1.5SynPop_forCounty_2035'!T1199,0)</f>
        <v>222</v>
      </c>
      <c r="U1199">
        <f>ROUND(('TM1.5SynPop_forCounty_2050'!U1199-'TM1.5SynPop_forCounty_2035'!U1199)*5/15+'TM1.5SynPop_forCounty_2035'!U1199,0)</f>
        <v>618</v>
      </c>
      <c r="V1199">
        <f>ROUND(('TM1.5SynPop_forCounty_2050'!V1199-'TM1.5SynPop_forCounty_2035'!V1199)*5/15+'TM1.5SynPop_forCounty_2035'!V1199,0)</f>
        <v>476</v>
      </c>
      <c r="W1199">
        <f>ROUND(('TM1.5SynPop_forCounty_2050'!W1199-'TM1.5SynPop_forCounty_2035'!W1199)*5/15+'TM1.5SynPop_forCounty_2035'!W1199,0)</f>
        <v>582</v>
      </c>
      <c r="X1199">
        <f>ROUND(('TM1.5SynPop_forCounty_2050'!X1199-'TM1.5SynPop_forCounty_2035'!X1199)*5/15+'TM1.5SynPop_forCounty_2035'!X1199,0)</f>
        <v>1110</v>
      </c>
      <c r="Y1199">
        <f>ROUND(('TM1.5SynPop_forCounty_2050'!Y1199-'TM1.5SynPop_forCounty_2035'!Y1199)*5/15+'TM1.5SynPop_forCounty_2035'!Y1199,0)</f>
        <v>495</v>
      </c>
      <c r="Z1199">
        <f>ROUND(('TM1.5SynPop_forCounty_2050'!Z1199-'TM1.5SynPop_forCounty_2035'!Z1199)*5/15+'TM1.5SynPop_forCounty_2035'!Z1199,0)</f>
        <v>1734</v>
      </c>
      <c r="AA1199">
        <f>ROUND(('TM1.5SynPop_forCounty_2050'!AA1199-'TM1.5SynPop_forCounty_2035'!AA1199)*5/15+'TM1.5SynPop_forCounty_2035'!AA1199,0)</f>
        <v>477</v>
      </c>
    </row>
    <row r="1200" spans="1:27">
      <c r="A1200">
        <f>VLOOKUP(B1200,xwalk!$A$2:$D$1455,4,FALSE)</f>
        <v>5</v>
      </c>
      <c r="B1200">
        <v>1203</v>
      </c>
      <c r="C1200">
        <f>ROUND(('TM1.5SynPop_forCounty_2050'!C1200-'TM1.5SynPop_forCounty_2035'!C1200)*5/15+'TM1.5SynPop_forCounty_2035'!C1200,0)</f>
        <v>6492</v>
      </c>
      <c r="D1200">
        <f>ROUND(('TM1.5SynPop_forCounty_2050'!D1200-'TM1.5SynPop_forCounty_2035'!D1200)*5/15+'TM1.5SynPop_forCounty_2035'!D1200,0)</f>
        <v>36</v>
      </c>
      <c r="E1200">
        <f>ROUND(('TM1.5SynPop_forCounty_2050'!E1200-'TM1.5SynPop_forCounty_2035'!E1200)*5/15+'TM1.5SynPop_forCounty_2035'!E1200,0)</f>
        <v>343</v>
      </c>
      <c r="F1200">
        <f>ROUND(('TM1.5SynPop_forCounty_2050'!F1200-'TM1.5SynPop_forCounty_2035'!F1200)*5/15+'TM1.5SynPop_forCounty_2035'!F1200,0)</f>
        <v>560</v>
      </c>
      <c r="G1200">
        <f>ROUND(('TM1.5SynPop_forCounty_2050'!G1200-'TM1.5SynPop_forCounty_2035'!G1200)*5/15+'TM1.5SynPop_forCounty_2035'!G1200,0)</f>
        <v>326</v>
      </c>
      <c r="H1200">
        <f>ROUND(('TM1.5SynPop_forCounty_2050'!H1200-'TM1.5SynPop_forCounty_2035'!H1200)*5/15+'TM1.5SynPop_forCounty_2035'!H1200,0)</f>
        <v>204</v>
      </c>
      <c r="I1200">
        <f>ROUND(('TM1.5SynPop_forCounty_2050'!I1200-'TM1.5SynPop_forCounty_2035'!I1200)*5/15+'TM1.5SynPop_forCounty_2035'!I1200,0)</f>
        <v>171</v>
      </c>
      <c r="J1200">
        <f>ROUND(('TM1.5SynPop_forCounty_2050'!J1200-'TM1.5SynPop_forCounty_2035'!J1200)*5/15+'TM1.5SynPop_forCounty_2035'!J1200,0)</f>
        <v>362</v>
      </c>
      <c r="K1200">
        <f>ROUND(('TM1.5SynPop_forCounty_2050'!K1200-'TM1.5SynPop_forCounty_2035'!K1200)*5/15+'TM1.5SynPop_forCounty_2035'!K1200,0)</f>
        <v>261</v>
      </c>
      <c r="L1200">
        <f>ROUND(('TM1.5SynPop_forCounty_2050'!L1200-'TM1.5SynPop_forCounty_2035'!L1200)*5/15+'TM1.5SynPop_forCounty_2035'!L1200,0)</f>
        <v>462</v>
      </c>
      <c r="M1200">
        <f>ROUND(('TM1.5SynPop_forCounty_2050'!M1200-'TM1.5SynPop_forCounty_2035'!M1200)*5/15+'TM1.5SynPop_forCounty_2035'!M1200,0)</f>
        <v>361</v>
      </c>
      <c r="N1200">
        <f>ROUND(('TM1.5SynPop_forCounty_2050'!N1200-'TM1.5SynPop_forCounty_2035'!N1200)*5/15+'TM1.5SynPop_forCounty_2035'!N1200,0)</f>
        <v>882</v>
      </c>
      <c r="O1200">
        <f>ROUND(('TM1.5SynPop_forCounty_2050'!O1200-'TM1.5SynPop_forCounty_2035'!O1200)*5/15+'TM1.5SynPop_forCounty_2035'!O1200,0)</f>
        <v>412</v>
      </c>
      <c r="P1200">
        <f>ROUND(('TM1.5SynPop_forCounty_2050'!P1200-'TM1.5SynPop_forCounty_2035'!P1200)*5/15+'TM1.5SynPop_forCounty_2035'!P1200,0)</f>
        <v>610</v>
      </c>
      <c r="Q1200">
        <f>ROUND(('TM1.5SynPop_forCounty_2050'!Q1200-'TM1.5SynPop_forCounty_2035'!Q1200)*5/15+'TM1.5SynPop_forCounty_2035'!Q1200,0)</f>
        <v>450</v>
      </c>
      <c r="R1200">
        <f>ROUND(('TM1.5SynPop_forCounty_2050'!R1200-'TM1.5SynPop_forCounty_2035'!R1200)*5/15+'TM1.5SynPop_forCounty_2035'!R1200,0)</f>
        <v>494</v>
      </c>
      <c r="S1200">
        <f>ROUND(('TM1.5SynPop_forCounty_2050'!S1200-'TM1.5SynPop_forCounty_2035'!S1200)*5/15+'TM1.5SynPop_forCounty_2035'!S1200,0)</f>
        <v>6528</v>
      </c>
      <c r="T1200">
        <f>ROUND(('TM1.5SynPop_forCounty_2050'!T1200-'TM1.5SynPop_forCounty_2035'!T1200)*5/15+'TM1.5SynPop_forCounty_2035'!T1200,0)</f>
        <v>449</v>
      </c>
      <c r="U1200">
        <f>ROUND(('TM1.5SynPop_forCounty_2050'!U1200-'TM1.5SynPop_forCounty_2035'!U1200)*5/15+'TM1.5SynPop_forCounty_2035'!U1200,0)</f>
        <v>1100</v>
      </c>
      <c r="V1200">
        <f>ROUND(('TM1.5SynPop_forCounty_2050'!V1200-'TM1.5SynPop_forCounty_2035'!V1200)*5/15+'TM1.5SynPop_forCounty_2035'!V1200,0)</f>
        <v>812</v>
      </c>
      <c r="W1200">
        <f>ROUND(('TM1.5SynPop_forCounty_2050'!W1200-'TM1.5SynPop_forCounty_2035'!W1200)*5/15+'TM1.5SynPop_forCounty_2035'!W1200,0)</f>
        <v>925</v>
      </c>
      <c r="X1200">
        <f>ROUND(('TM1.5SynPop_forCounty_2050'!X1200-'TM1.5SynPop_forCounty_2035'!X1200)*5/15+'TM1.5SynPop_forCounty_2035'!X1200,0)</f>
        <v>2008</v>
      </c>
      <c r="Y1200">
        <f>ROUND(('TM1.5SynPop_forCounty_2050'!Y1200-'TM1.5SynPop_forCounty_2035'!Y1200)*5/15+'TM1.5SynPop_forCounty_2035'!Y1200,0)</f>
        <v>1234</v>
      </c>
      <c r="Z1200">
        <f>ROUND(('TM1.5SynPop_forCounty_2050'!Z1200-'TM1.5SynPop_forCounty_2035'!Z1200)*5/15+'TM1.5SynPop_forCounty_2035'!Z1200,0)</f>
        <v>3199</v>
      </c>
      <c r="AA1200">
        <f>ROUND(('TM1.5SynPop_forCounty_2050'!AA1200-'TM1.5SynPop_forCounty_2035'!AA1200)*5/15+'TM1.5SynPop_forCounty_2035'!AA1200,0)</f>
        <v>820</v>
      </c>
    </row>
    <row r="1201" spans="1:27">
      <c r="A1201">
        <f>VLOOKUP(B1201,xwalk!$A$2:$D$1455,4,FALSE)</f>
        <v>5</v>
      </c>
      <c r="B1201">
        <v>1204</v>
      </c>
      <c r="C1201">
        <f>ROUND(('TM1.5SynPop_forCounty_2050'!C1201-'TM1.5SynPop_forCounty_2035'!C1201)*5/15+'TM1.5SynPop_forCounty_2035'!C1201,0)</f>
        <v>2697</v>
      </c>
      <c r="D1201">
        <f>ROUND(('TM1.5SynPop_forCounty_2050'!D1201-'TM1.5SynPop_forCounty_2035'!D1201)*5/15+'TM1.5SynPop_forCounty_2035'!D1201,0)</f>
        <v>0</v>
      </c>
      <c r="E1201">
        <f>ROUND(('TM1.5SynPop_forCounty_2050'!E1201-'TM1.5SynPop_forCounty_2035'!E1201)*5/15+'TM1.5SynPop_forCounty_2035'!E1201,0)</f>
        <v>174</v>
      </c>
      <c r="F1201">
        <f>ROUND(('TM1.5SynPop_forCounty_2050'!F1201-'TM1.5SynPop_forCounty_2035'!F1201)*5/15+'TM1.5SynPop_forCounty_2035'!F1201,0)</f>
        <v>218</v>
      </c>
      <c r="G1201">
        <f>ROUND(('TM1.5SynPop_forCounty_2050'!G1201-'TM1.5SynPop_forCounty_2035'!G1201)*5/15+'TM1.5SynPop_forCounty_2035'!G1201,0)</f>
        <v>183</v>
      </c>
      <c r="H1201">
        <f>ROUND(('TM1.5SynPop_forCounty_2050'!H1201-'TM1.5SynPop_forCounty_2035'!H1201)*5/15+'TM1.5SynPop_forCounty_2035'!H1201,0)</f>
        <v>104</v>
      </c>
      <c r="I1201">
        <f>ROUND(('TM1.5SynPop_forCounty_2050'!I1201-'TM1.5SynPop_forCounty_2035'!I1201)*5/15+'TM1.5SynPop_forCounty_2035'!I1201,0)</f>
        <v>89</v>
      </c>
      <c r="J1201">
        <f>ROUND(('TM1.5SynPop_forCounty_2050'!J1201-'TM1.5SynPop_forCounty_2035'!J1201)*5/15+'TM1.5SynPop_forCounty_2035'!J1201,0)</f>
        <v>162</v>
      </c>
      <c r="K1201">
        <f>ROUND(('TM1.5SynPop_forCounty_2050'!K1201-'TM1.5SynPop_forCounty_2035'!K1201)*5/15+'TM1.5SynPop_forCounty_2035'!K1201,0)</f>
        <v>200</v>
      </c>
      <c r="L1201">
        <f>ROUND(('TM1.5SynPop_forCounty_2050'!L1201-'TM1.5SynPop_forCounty_2035'!L1201)*5/15+'TM1.5SynPop_forCounty_2035'!L1201,0)</f>
        <v>261</v>
      </c>
      <c r="M1201">
        <f>ROUND(('TM1.5SynPop_forCounty_2050'!M1201-'TM1.5SynPop_forCounty_2035'!M1201)*5/15+'TM1.5SynPop_forCounty_2035'!M1201,0)</f>
        <v>166</v>
      </c>
      <c r="N1201">
        <f>ROUND(('TM1.5SynPop_forCounty_2050'!N1201-'TM1.5SynPop_forCounty_2035'!N1201)*5/15+'TM1.5SynPop_forCounty_2035'!N1201,0)</f>
        <v>304</v>
      </c>
      <c r="O1201">
        <f>ROUND(('TM1.5SynPop_forCounty_2050'!O1201-'TM1.5SynPop_forCounty_2035'!O1201)*5/15+'TM1.5SynPop_forCounty_2035'!O1201,0)</f>
        <v>286</v>
      </c>
      <c r="P1201">
        <f>ROUND(('TM1.5SynPop_forCounty_2050'!P1201-'TM1.5SynPop_forCounty_2035'!P1201)*5/15+'TM1.5SynPop_forCounty_2035'!P1201,0)</f>
        <v>362</v>
      </c>
      <c r="Q1201">
        <f>ROUND(('TM1.5SynPop_forCounty_2050'!Q1201-'TM1.5SynPop_forCounty_2035'!Q1201)*5/15+'TM1.5SynPop_forCounty_2035'!Q1201,0)</f>
        <v>224</v>
      </c>
      <c r="R1201">
        <f>ROUND(('TM1.5SynPop_forCounty_2050'!R1201-'TM1.5SynPop_forCounty_2035'!R1201)*5/15+'TM1.5SynPop_forCounty_2035'!R1201,0)</f>
        <v>59</v>
      </c>
      <c r="S1201">
        <f>ROUND(('TM1.5SynPop_forCounty_2050'!S1201-'TM1.5SynPop_forCounty_2035'!S1201)*5/15+'TM1.5SynPop_forCounty_2035'!S1201,0)</f>
        <v>2697</v>
      </c>
      <c r="T1201">
        <f>ROUND(('TM1.5SynPop_forCounty_2050'!T1201-'TM1.5SynPop_forCounty_2035'!T1201)*5/15+'TM1.5SynPop_forCounty_2035'!T1201,0)</f>
        <v>163</v>
      </c>
      <c r="U1201">
        <f>ROUND(('TM1.5SynPop_forCounty_2050'!U1201-'TM1.5SynPop_forCounty_2035'!U1201)*5/15+'TM1.5SynPop_forCounty_2035'!U1201,0)</f>
        <v>503</v>
      </c>
      <c r="V1201">
        <f>ROUND(('TM1.5SynPop_forCounty_2050'!V1201-'TM1.5SynPop_forCounty_2035'!V1201)*5/15+'TM1.5SynPop_forCounty_2035'!V1201,0)</f>
        <v>198</v>
      </c>
      <c r="W1201">
        <f>ROUND(('TM1.5SynPop_forCounty_2050'!W1201-'TM1.5SynPop_forCounty_2035'!W1201)*5/15+'TM1.5SynPop_forCounty_2035'!W1201,0)</f>
        <v>279</v>
      </c>
      <c r="X1201">
        <f>ROUND(('TM1.5SynPop_forCounty_2050'!X1201-'TM1.5SynPop_forCounty_2035'!X1201)*5/15+'TM1.5SynPop_forCounty_2035'!X1201,0)</f>
        <v>782</v>
      </c>
      <c r="Y1201">
        <f>ROUND(('TM1.5SynPop_forCounty_2050'!Y1201-'TM1.5SynPop_forCounty_2035'!Y1201)*5/15+'TM1.5SynPop_forCounty_2035'!Y1201,0)</f>
        <v>772</v>
      </c>
      <c r="Z1201">
        <f>ROUND(('TM1.5SynPop_forCounty_2050'!Z1201-'TM1.5SynPop_forCounty_2035'!Z1201)*5/15+'TM1.5SynPop_forCounty_2035'!Z1201,0)</f>
        <v>1309</v>
      </c>
      <c r="AA1201">
        <f>ROUND(('TM1.5SynPop_forCounty_2050'!AA1201-'TM1.5SynPop_forCounty_2035'!AA1201)*5/15+'TM1.5SynPop_forCounty_2035'!AA1201,0)</f>
        <v>315</v>
      </c>
    </row>
    <row r="1202" spans="1:27">
      <c r="A1202">
        <f>VLOOKUP(B1202,xwalk!$A$2:$D$1455,4,FALSE)</f>
        <v>5</v>
      </c>
      <c r="B1202">
        <v>1205</v>
      </c>
      <c r="C1202">
        <f>ROUND(('TM1.5SynPop_forCounty_2050'!C1202-'TM1.5SynPop_forCounty_2035'!C1202)*5/15+'TM1.5SynPop_forCounty_2035'!C1202,0)</f>
        <v>3986</v>
      </c>
      <c r="D1202">
        <f>ROUND(('TM1.5SynPop_forCounty_2050'!D1202-'TM1.5SynPop_forCounty_2035'!D1202)*5/15+'TM1.5SynPop_forCounty_2035'!D1202,0)</f>
        <v>37</v>
      </c>
      <c r="E1202">
        <f>ROUND(('TM1.5SynPop_forCounty_2050'!E1202-'TM1.5SynPop_forCounty_2035'!E1202)*5/15+'TM1.5SynPop_forCounty_2035'!E1202,0)</f>
        <v>253</v>
      </c>
      <c r="F1202">
        <f>ROUND(('TM1.5SynPop_forCounty_2050'!F1202-'TM1.5SynPop_forCounty_2035'!F1202)*5/15+'TM1.5SynPop_forCounty_2035'!F1202,0)</f>
        <v>319</v>
      </c>
      <c r="G1202">
        <f>ROUND(('TM1.5SynPop_forCounty_2050'!G1202-'TM1.5SynPop_forCounty_2035'!G1202)*5/15+'TM1.5SynPop_forCounty_2035'!G1202,0)</f>
        <v>221</v>
      </c>
      <c r="H1202">
        <f>ROUND(('TM1.5SynPop_forCounty_2050'!H1202-'TM1.5SynPop_forCounty_2035'!H1202)*5/15+'TM1.5SynPop_forCounty_2035'!H1202,0)</f>
        <v>218</v>
      </c>
      <c r="I1202">
        <f>ROUND(('TM1.5SynPop_forCounty_2050'!I1202-'TM1.5SynPop_forCounty_2035'!I1202)*5/15+'TM1.5SynPop_forCounty_2035'!I1202,0)</f>
        <v>208</v>
      </c>
      <c r="J1202">
        <f>ROUND(('TM1.5SynPop_forCounty_2050'!J1202-'TM1.5SynPop_forCounty_2035'!J1202)*5/15+'TM1.5SynPop_forCounty_2035'!J1202,0)</f>
        <v>314</v>
      </c>
      <c r="K1202">
        <f>ROUND(('TM1.5SynPop_forCounty_2050'!K1202-'TM1.5SynPop_forCounty_2035'!K1202)*5/15+'TM1.5SynPop_forCounty_2035'!K1202,0)</f>
        <v>343</v>
      </c>
      <c r="L1202">
        <f>ROUND(('TM1.5SynPop_forCounty_2050'!L1202-'TM1.5SynPop_forCounty_2035'!L1202)*5/15+'TM1.5SynPop_forCounty_2035'!L1202,0)</f>
        <v>521</v>
      </c>
      <c r="M1202">
        <f>ROUND(('TM1.5SynPop_forCounty_2050'!M1202-'TM1.5SynPop_forCounty_2035'!M1202)*5/15+'TM1.5SynPop_forCounty_2035'!M1202,0)</f>
        <v>285</v>
      </c>
      <c r="N1202">
        <f>ROUND(('TM1.5SynPop_forCounty_2050'!N1202-'TM1.5SynPop_forCounty_2035'!N1202)*5/15+'TM1.5SynPop_forCounty_2035'!N1202,0)</f>
        <v>383</v>
      </c>
      <c r="O1202">
        <f>ROUND(('TM1.5SynPop_forCounty_2050'!O1202-'TM1.5SynPop_forCounty_2035'!O1202)*5/15+'TM1.5SynPop_forCounty_2035'!O1202,0)</f>
        <v>396</v>
      </c>
      <c r="P1202">
        <f>ROUND(('TM1.5SynPop_forCounty_2050'!P1202-'TM1.5SynPop_forCounty_2035'!P1202)*5/15+'TM1.5SynPop_forCounty_2035'!P1202,0)</f>
        <v>505</v>
      </c>
      <c r="Q1202">
        <f>ROUND(('TM1.5SynPop_forCounty_2050'!Q1202-'TM1.5SynPop_forCounty_2035'!Q1202)*5/15+'TM1.5SynPop_forCounty_2035'!Q1202,0)</f>
        <v>398</v>
      </c>
      <c r="R1202">
        <f>ROUND(('TM1.5SynPop_forCounty_2050'!R1202-'TM1.5SynPop_forCounty_2035'!R1202)*5/15+'TM1.5SynPop_forCounty_2035'!R1202,0)</f>
        <v>234</v>
      </c>
      <c r="S1202">
        <f>ROUND(('TM1.5SynPop_forCounty_2050'!S1202-'TM1.5SynPop_forCounty_2035'!S1202)*5/15+'TM1.5SynPop_forCounty_2035'!S1202,0)</f>
        <v>4023</v>
      </c>
      <c r="T1202">
        <f>ROUND(('TM1.5SynPop_forCounty_2050'!T1202-'TM1.5SynPop_forCounty_2035'!T1202)*5/15+'TM1.5SynPop_forCounty_2035'!T1202,0)</f>
        <v>177</v>
      </c>
      <c r="U1202">
        <f>ROUND(('TM1.5SynPop_forCounty_2050'!U1202-'TM1.5SynPop_forCounty_2035'!U1202)*5/15+'TM1.5SynPop_forCounty_2035'!U1202,0)</f>
        <v>457</v>
      </c>
      <c r="V1202">
        <f>ROUND(('TM1.5SynPop_forCounty_2050'!V1202-'TM1.5SynPop_forCounty_2035'!V1202)*5/15+'TM1.5SynPop_forCounty_2035'!V1202,0)</f>
        <v>334</v>
      </c>
      <c r="W1202">
        <f>ROUND(('TM1.5SynPop_forCounty_2050'!W1202-'TM1.5SynPop_forCounty_2035'!W1202)*5/15+'TM1.5SynPop_forCounty_2035'!W1202,0)</f>
        <v>705</v>
      </c>
      <c r="X1202">
        <f>ROUND(('TM1.5SynPop_forCounty_2050'!X1202-'TM1.5SynPop_forCounty_2035'!X1202)*5/15+'TM1.5SynPop_forCounty_2035'!X1202,0)</f>
        <v>1432</v>
      </c>
      <c r="Y1202">
        <f>ROUND(('TM1.5SynPop_forCounty_2050'!Y1202-'TM1.5SynPop_forCounty_2035'!Y1202)*5/15+'TM1.5SynPop_forCounty_2035'!Y1202,0)</f>
        <v>918</v>
      </c>
      <c r="Z1202">
        <f>ROUND(('TM1.5SynPop_forCounty_2050'!Z1202-'TM1.5SynPop_forCounty_2035'!Z1202)*5/15+'TM1.5SynPop_forCounty_2035'!Z1202,0)</f>
        <v>2015</v>
      </c>
      <c r="AA1202">
        <f>ROUND(('TM1.5SynPop_forCounty_2050'!AA1202-'TM1.5SynPop_forCounty_2035'!AA1202)*5/15+'TM1.5SynPop_forCounty_2035'!AA1202,0)</f>
        <v>313</v>
      </c>
    </row>
    <row r="1203" spans="1:27">
      <c r="A1203">
        <f>VLOOKUP(B1203,xwalk!$A$2:$D$1455,4,FALSE)</f>
        <v>5</v>
      </c>
      <c r="B1203">
        <v>1206</v>
      </c>
      <c r="C1203">
        <f>ROUND(('TM1.5SynPop_forCounty_2050'!C1203-'TM1.5SynPop_forCounty_2035'!C1203)*5/15+'TM1.5SynPop_forCounty_2035'!C1203,0)</f>
        <v>6361</v>
      </c>
      <c r="D1203">
        <f>ROUND(('TM1.5SynPop_forCounty_2050'!D1203-'TM1.5SynPop_forCounty_2035'!D1203)*5/15+'TM1.5SynPop_forCounty_2035'!D1203,0)</f>
        <v>0</v>
      </c>
      <c r="E1203">
        <f>ROUND(('TM1.5SynPop_forCounty_2050'!E1203-'TM1.5SynPop_forCounty_2035'!E1203)*5/15+'TM1.5SynPop_forCounty_2035'!E1203,0)</f>
        <v>188</v>
      </c>
      <c r="F1203">
        <f>ROUND(('TM1.5SynPop_forCounty_2050'!F1203-'TM1.5SynPop_forCounty_2035'!F1203)*5/15+'TM1.5SynPop_forCounty_2035'!F1203,0)</f>
        <v>232</v>
      </c>
      <c r="G1203">
        <f>ROUND(('TM1.5SynPop_forCounty_2050'!G1203-'TM1.5SynPop_forCounty_2035'!G1203)*5/15+'TM1.5SynPop_forCounty_2035'!G1203,0)</f>
        <v>392</v>
      </c>
      <c r="H1203">
        <f>ROUND(('TM1.5SynPop_forCounty_2050'!H1203-'TM1.5SynPop_forCounty_2035'!H1203)*5/15+'TM1.5SynPop_forCounty_2035'!H1203,0)</f>
        <v>274</v>
      </c>
      <c r="I1203">
        <f>ROUND(('TM1.5SynPop_forCounty_2050'!I1203-'TM1.5SynPop_forCounty_2035'!I1203)*5/15+'TM1.5SynPop_forCounty_2035'!I1203,0)</f>
        <v>304</v>
      </c>
      <c r="J1203">
        <f>ROUND(('TM1.5SynPop_forCounty_2050'!J1203-'TM1.5SynPop_forCounty_2035'!J1203)*5/15+'TM1.5SynPop_forCounty_2035'!J1203,0)</f>
        <v>539</v>
      </c>
      <c r="K1203">
        <f>ROUND(('TM1.5SynPop_forCounty_2050'!K1203-'TM1.5SynPop_forCounty_2035'!K1203)*5/15+'TM1.5SynPop_forCounty_2035'!K1203,0)</f>
        <v>283</v>
      </c>
      <c r="L1203">
        <f>ROUND(('TM1.5SynPop_forCounty_2050'!L1203-'TM1.5SynPop_forCounty_2035'!L1203)*5/15+'TM1.5SynPop_forCounty_2035'!L1203,0)</f>
        <v>423</v>
      </c>
      <c r="M1203">
        <f>ROUND(('TM1.5SynPop_forCounty_2050'!M1203-'TM1.5SynPop_forCounty_2035'!M1203)*5/15+'TM1.5SynPop_forCounty_2035'!M1203,0)</f>
        <v>345</v>
      </c>
      <c r="N1203">
        <f>ROUND(('TM1.5SynPop_forCounty_2050'!N1203-'TM1.5SynPop_forCounty_2035'!N1203)*5/15+'TM1.5SynPop_forCounty_2035'!N1203,0)</f>
        <v>878</v>
      </c>
      <c r="O1203">
        <f>ROUND(('TM1.5SynPop_forCounty_2050'!O1203-'TM1.5SynPop_forCounty_2035'!O1203)*5/15+'TM1.5SynPop_forCounty_2035'!O1203,0)</f>
        <v>479</v>
      </c>
      <c r="P1203">
        <f>ROUND(('TM1.5SynPop_forCounty_2050'!P1203-'TM1.5SynPop_forCounty_2035'!P1203)*5/15+'TM1.5SynPop_forCounty_2035'!P1203,0)</f>
        <v>501</v>
      </c>
      <c r="Q1203">
        <f>ROUND(('TM1.5SynPop_forCounty_2050'!Q1203-'TM1.5SynPop_forCounty_2035'!Q1203)*5/15+'TM1.5SynPop_forCounty_2035'!Q1203,0)</f>
        <v>487</v>
      </c>
      <c r="R1203">
        <f>ROUND(('TM1.5SynPop_forCounty_2050'!R1203-'TM1.5SynPop_forCounty_2035'!R1203)*5/15+'TM1.5SynPop_forCounty_2035'!R1203,0)</f>
        <v>462</v>
      </c>
      <c r="S1203">
        <f>ROUND(('TM1.5SynPop_forCounty_2050'!S1203-'TM1.5SynPop_forCounty_2035'!S1203)*5/15+'TM1.5SynPop_forCounty_2035'!S1203,0)</f>
        <v>6361</v>
      </c>
      <c r="T1203">
        <f>ROUND(('TM1.5SynPop_forCounty_2050'!T1203-'TM1.5SynPop_forCounty_2035'!T1203)*5/15+'TM1.5SynPop_forCounty_2035'!T1203,0)</f>
        <v>458</v>
      </c>
      <c r="U1203">
        <f>ROUND(('TM1.5SynPop_forCounty_2050'!U1203-'TM1.5SynPop_forCounty_2035'!U1203)*5/15+'TM1.5SynPop_forCounty_2035'!U1203,0)</f>
        <v>1154</v>
      </c>
      <c r="V1203">
        <f>ROUND(('TM1.5SynPop_forCounty_2050'!V1203-'TM1.5SynPop_forCounty_2035'!V1203)*5/15+'TM1.5SynPop_forCounty_2035'!V1203,0)</f>
        <v>774</v>
      </c>
      <c r="W1203">
        <f>ROUND(('TM1.5SynPop_forCounty_2050'!W1203-'TM1.5SynPop_forCounty_2035'!W1203)*5/15+'TM1.5SynPop_forCounty_2035'!W1203,0)</f>
        <v>971</v>
      </c>
      <c r="X1203">
        <f>ROUND(('TM1.5SynPop_forCounty_2050'!X1203-'TM1.5SynPop_forCounty_2035'!X1203)*5/15+'TM1.5SynPop_forCounty_2035'!X1203,0)</f>
        <v>1949</v>
      </c>
      <c r="Y1203">
        <f>ROUND(('TM1.5SynPop_forCounty_2050'!Y1203-'TM1.5SynPop_forCounty_2035'!Y1203)*5/15+'TM1.5SynPop_forCounty_2035'!Y1203,0)</f>
        <v>1056</v>
      </c>
      <c r="Z1203">
        <f>ROUND(('TM1.5SynPop_forCounty_2050'!Z1203-'TM1.5SynPop_forCounty_2035'!Z1203)*5/15+'TM1.5SynPop_forCounty_2035'!Z1203,0)</f>
        <v>3117</v>
      </c>
      <c r="AA1203">
        <f>ROUND(('TM1.5SynPop_forCounty_2050'!AA1203-'TM1.5SynPop_forCounty_2035'!AA1203)*5/15+'TM1.5SynPop_forCounty_2035'!AA1203,0)</f>
        <v>876</v>
      </c>
    </row>
    <row r="1204" spans="1:27">
      <c r="A1204">
        <f>VLOOKUP(B1204,xwalk!$A$2:$D$1455,4,FALSE)</f>
        <v>5</v>
      </c>
      <c r="B1204">
        <v>1207</v>
      </c>
      <c r="C1204">
        <f>ROUND(('TM1.5SynPop_forCounty_2050'!C1204-'TM1.5SynPop_forCounty_2035'!C1204)*5/15+'TM1.5SynPop_forCounty_2035'!C1204,0)</f>
        <v>5448</v>
      </c>
      <c r="D1204">
        <f>ROUND(('TM1.5SynPop_forCounty_2050'!D1204-'TM1.5SynPop_forCounty_2035'!D1204)*5/15+'TM1.5SynPop_forCounty_2035'!D1204,0)</f>
        <v>4</v>
      </c>
      <c r="E1204">
        <f>ROUND(('TM1.5SynPop_forCounty_2050'!E1204-'TM1.5SynPop_forCounty_2035'!E1204)*5/15+'TM1.5SynPop_forCounty_2035'!E1204,0)</f>
        <v>80</v>
      </c>
      <c r="F1204">
        <f>ROUND(('TM1.5SynPop_forCounty_2050'!F1204-'TM1.5SynPop_forCounty_2035'!F1204)*5/15+'TM1.5SynPop_forCounty_2035'!F1204,0)</f>
        <v>147</v>
      </c>
      <c r="G1204">
        <f>ROUND(('TM1.5SynPop_forCounty_2050'!G1204-'TM1.5SynPop_forCounty_2035'!G1204)*5/15+'TM1.5SynPop_forCounty_2035'!G1204,0)</f>
        <v>335</v>
      </c>
      <c r="H1204">
        <f>ROUND(('TM1.5SynPop_forCounty_2050'!H1204-'TM1.5SynPop_forCounty_2035'!H1204)*5/15+'TM1.5SynPop_forCounty_2035'!H1204,0)</f>
        <v>222</v>
      </c>
      <c r="I1204">
        <f>ROUND(('TM1.5SynPop_forCounty_2050'!I1204-'TM1.5SynPop_forCounty_2035'!I1204)*5/15+'TM1.5SynPop_forCounty_2035'!I1204,0)</f>
        <v>267</v>
      </c>
      <c r="J1204">
        <f>ROUND(('TM1.5SynPop_forCounty_2050'!J1204-'TM1.5SynPop_forCounty_2035'!J1204)*5/15+'TM1.5SynPop_forCounty_2035'!J1204,0)</f>
        <v>583</v>
      </c>
      <c r="K1204">
        <f>ROUND(('TM1.5SynPop_forCounty_2050'!K1204-'TM1.5SynPop_forCounty_2035'!K1204)*5/15+'TM1.5SynPop_forCounty_2035'!K1204,0)</f>
        <v>199</v>
      </c>
      <c r="L1204">
        <f>ROUND(('TM1.5SynPop_forCounty_2050'!L1204-'TM1.5SynPop_forCounty_2035'!L1204)*5/15+'TM1.5SynPop_forCounty_2035'!L1204,0)</f>
        <v>402</v>
      </c>
      <c r="M1204">
        <f>ROUND(('TM1.5SynPop_forCounty_2050'!M1204-'TM1.5SynPop_forCounty_2035'!M1204)*5/15+'TM1.5SynPop_forCounty_2035'!M1204,0)</f>
        <v>270</v>
      </c>
      <c r="N1204">
        <f>ROUND(('TM1.5SynPop_forCounty_2050'!N1204-'TM1.5SynPop_forCounty_2035'!N1204)*5/15+'TM1.5SynPop_forCounty_2035'!N1204,0)</f>
        <v>763</v>
      </c>
      <c r="O1204">
        <f>ROUND(('TM1.5SynPop_forCounty_2050'!O1204-'TM1.5SynPop_forCounty_2035'!O1204)*5/15+'TM1.5SynPop_forCounty_2035'!O1204,0)</f>
        <v>388</v>
      </c>
      <c r="P1204">
        <f>ROUND(('TM1.5SynPop_forCounty_2050'!P1204-'TM1.5SynPop_forCounty_2035'!P1204)*5/15+'TM1.5SynPop_forCounty_2035'!P1204,0)</f>
        <v>554</v>
      </c>
      <c r="Q1204">
        <f>ROUND(('TM1.5SynPop_forCounty_2050'!Q1204-'TM1.5SynPop_forCounty_2035'!Q1204)*5/15+'TM1.5SynPop_forCounty_2035'!Q1204,0)</f>
        <v>407</v>
      </c>
      <c r="R1204">
        <f>ROUND(('TM1.5SynPop_forCounty_2050'!R1204-'TM1.5SynPop_forCounty_2035'!R1204)*5/15+'TM1.5SynPop_forCounty_2035'!R1204,0)</f>
        <v>285</v>
      </c>
      <c r="S1204">
        <f>ROUND(('TM1.5SynPop_forCounty_2050'!S1204-'TM1.5SynPop_forCounty_2035'!S1204)*5/15+'TM1.5SynPop_forCounty_2035'!S1204,0)</f>
        <v>5453</v>
      </c>
      <c r="T1204">
        <f>ROUND(('TM1.5SynPop_forCounty_2050'!T1204-'TM1.5SynPop_forCounty_2035'!T1204)*5/15+'TM1.5SynPop_forCounty_2035'!T1204,0)</f>
        <v>332</v>
      </c>
      <c r="U1204">
        <f>ROUND(('TM1.5SynPop_forCounty_2050'!U1204-'TM1.5SynPop_forCounty_2035'!U1204)*5/15+'TM1.5SynPop_forCounty_2035'!U1204,0)</f>
        <v>1010</v>
      </c>
      <c r="V1204">
        <f>ROUND(('TM1.5SynPop_forCounty_2050'!V1204-'TM1.5SynPop_forCounty_2035'!V1204)*5/15+'TM1.5SynPop_forCounty_2035'!V1204,0)</f>
        <v>599</v>
      </c>
      <c r="W1204">
        <f>ROUND(('TM1.5SynPop_forCounty_2050'!W1204-'TM1.5SynPop_forCounty_2035'!W1204)*5/15+'TM1.5SynPop_forCounty_2035'!W1204,0)</f>
        <v>669</v>
      </c>
      <c r="X1204">
        <f>ROUND(('TM1.5SynPop_forCounty_2050'!X1204-'TM1.5SynPop_forCounty_2035'!X1204)*5/15+'TM1.5SynPop_forCounty_2035'!X1204,0)</f>
        <v>2116</v>
      </c>
      <c r="Y1204">
        <f>ROUND(('TM1.5SynPop_forCounty_2050'!Y1204-'TM1.5SynPop_forCounty_2035'!Y1204)*5/15+'TM1.5SynPop_forCounty_2035'!Y1204,0)</f>
        <v>727</v>
      </c>
      <c r="Z1204">
        <f>ROUND(('TM1.5SynPop_forCounty_2050'!Z1204-'TM1.5SynPop_forCounty_2035'!Z1204)*5/15+'TM1.5SynPop_forCounty_2035'!Z1204,0)</f>
        <v>2683</v>
      </c>
      <c r="AA1204">
        <f>ROUND(('TM1.5SynPop_forCounty_2050'!AA1204-'TM1.5SynPop_forCounty_2035'!AA1204)*5/15+'TM1.5SynPop_forCounty_2035'!AA1204,0)</f>
        <v>652</v>
      </c>
    </row>
    <row r="1205" spans="1:27">
      <c r="A1205">
        <f>VLOOKUP(B1205,xwalk!$A$2:$D$1455,4,FALSE)</f>
        <v>5</v>
      </c>
      <c r="B1205">
        <v>1208</v>
      </c>
      <c r="C1205">
        <f>ROUND(('TM1.5SynPop_forCounty_2050'!C1205-'TM1.5SynPop_forCounty_2035'!C1205)*5/15+'TM1.5SynPop_forCounty_2035'!C1205,0)</f>
        <v>8165</v>
      </c>
      <c r="D1205">
        <f>ROUND(('TM1.5SynPop_forCounty_2050'!D1205-'TM1.5SynPop_forCounty_2035'!D1205)*5/15+'TM1.5SynPop_forCounty_2035'!D1205,0)</f>
        <v>7</v>
      </c>
      <c r="E1205">
        <f>ROUND(('TM1.5SynPop_forCounty_2050'!E1205-'TM1.5SynPop_forCounty_2035'!E1205)*5/15+'TM1.5SynPop_forCounty_2035'!E1205,0)</f>
        <v>515</v>
      </c>
      <c r="F1205">
        <f>ROUND(('TM1.5SynPop_forCounty_2050'!F1205-'TM1.5SynPop_forCounty_2035'!F1205)*5/15+'TM1.5SynPop_forCounty_2035'!F1205,0)</f>
        <v>608</v>
      </c>
      <c r="G1205">
        <f>ROUND(('TM1.5SynPop_forCounty_2050'!G1205-'TM1.5SynPop_forCounty_2035'!G1205)*5/15+'TM1.5SynPop_forCounty_2035'!G1205,0)</f>
        <v>483</v>
      </c>
      <c r="H1205">
        <f>ROUND(('TM1.5SynPop_forCounty_2050'!H1205-'TM1.5SynPop_forCounty_2035'!H1205)*5/15+'TM1.5SynPop_forCounty_2035'!H1205,0)</f>
        <v>285</v>
      </c>
      <c r="I1205">
        <f>ROUND(('TM1.5SynPop_forCounty_2050'!I1205-'TM1.5SynPop_forCounty_2035'!I1205)*5/15+'TM1.5SynPop_forCounty_2035'!I1205,0)</f>
        <v>268</v>
      </c>
      <c r="J1205">
        <f>ROUND(('TM1.5SynPop_forCounty_2050'!J1205-'TM1.5SynPop_forCounty_2035'!J1205)*5/15+'TM1.5SynPop_forCounty_2035'!J1205,0)</f>
        <v>521</v>
      </c>
      <c r="K1205">
        <f>ROUND(('TM1.5SynPop_forCounty_2050'!K1205-'TM1.5SynPop_forCounty_2035'!K1205)*5/15+'TM1.5SynPop_forCounty_2035'!K1205,0)</f>
        <v>500</v>
      </c>
      <c r="L1205">
        <f>ROUND(('TM1.5SynPop_forCounty_2050'!L1205-'TM1.5SynPop_forCounty_2035'!L1205)*5/15+'TM1.5SynPop_forCounty_2035'!L1205,0)</f>
        <v>658</v>
      </c>
      <c r="M1205">
        <f>ROUND(('TM1.5SynPop_forCounty_2050'!M1205-'TM1.5SynPop_forCounty_2035'!M1205)*5/15+'TM1.5SynPop_forCounty_2035'!M1205,0)</f>
        <v>485</v>
      </c>
      <c r="N1205">
        <f>ROUND(('TM1.5SynPop_forCounty_2050'!N1205-'TM1.5SynPop_forCounty_2035'!N1205)*5/15+'TM1.5SynPop_forCounty_2035'!N1205,0)</f>
        <v>1036</v>
      </c>
      <c r="O1205">
        <f>ROUND(('TM1.5SynPop_forCounty_2050'!O1205-'TM1.5SynPop_forCounty_2035'!O1205)*5/15+'TM1.5SynPop_forCounty_2035'!O1205,0)</f>
        <v>926</v>
      </c>
      <c r="P1205">
        <f>ROUND(('TM1.5SynPop_forCounty_2050'!P1205-'TM1.5SynPop_forCounty_2035'!P1205)*5/15+'TM1.5SynPop_forCounty_2035'!P1205,0)</f>
        <v>903</v>
      </c>
      <c r="Q1205">
        <f>ROUND(('TM1.5SynPop_forCounty_2050'!Q1205-'TM1.5SynPop_forCounty_2035'!Q1205)*5/15+'TM1.5SynPop_forCounty_2035'!Q1205,0)</f>
        <v>628</v>
      </c>
      <c r="R1205">
        <f>ROUND(('TM1.5SynPop_forCounty_2050'!R1205-'TM1.5SynPop_forCounty_2035'!R1205)*5/15+'TM1.5SynPop_forCounty_2035'!R1205,0)</f>
        <v>223</v>
      </c>
      <c r="S1205">
        <f>ROUND(('TM1.5SynPop_forCounty_2050'!S1205-'TM1.5SynPop_forCounty_2035'!S1205)*5/15+'TM1.5SynPop_forCounty_2035'!S1205,0)</f>
        <v>8173</v>
      </c>
      <c r="T1205">
        <f>ROUND(('TM1.5SynPop_forCounty_2050'!T1205-'TM1.5SynPop_forCounty_2035'!T1205)*5/15+'TM1.5SynPop_forCounty_2035'!T1205,0)</f>
        <v>553</v>
      </c>
      <c r="U1205">
        <f>ROUND(('TM1.5SynPop_forCounty_2050'!U1205-'TM1.5SynPop_forCounty_2035'!U1205)*5/15+'TM1.5SynPop_forCounty_2035'!U1205,0)</f>
        <v>1443</v>
      </c>
      <c r="V1205">
        <f>ROUND(('TM1.5SynPop_forCounty_2050'!V1205-'TM1.5SynPop_forCounty_2035'!V1205)*5/15+'TM1.5SynPop_forCounty_2035'!V1205,0)</f>
        <v>821</v>
      </c>
      <c r="W1205">
        <f>ROUND(('TM1.5SynPop_forCounty_2050'!W1205-'TM1.5SynPop_forCounty_2035'!W1205)*5/15+'TM1.5SynPop_forCounty_2035'!W1205,0)</f>
        <v>1034</v>
      </c>
      <c r="X1205">
        <f>ROUND(('TM1.5SynPop_forCounty_2050'!X1205-'TM1.5SynPop_forCounty_2035'!X1205)*5/15+'TM1.5SynPop_forCounty_2035'!X1205,0)</f>
        <v>2756</v>
      </c>
      <c r="Y1205">
        <f>ROUND(('TM1.5SynPop_forCounty_2050'!Y1205-'TM1.5SynPop_forCounty_2035'!Y1205)*5/15+'TM1.5SynPop_forCounty_2035'!Y1205,0)</f>
        <v>1565</v>
      </c>
      <c r="Z1205">
        <f>ROUND(('TM1.5SynPop_forCounty_2050'!Z1205-'TM1.5SynPop_forCounty_2035'!Z1205)*5/15+'TM1.5SynPop_forCounty_2035'!Z1205,0)</f>
        <v>3999</v>
      </c>
      <c r="AA1205">
        <f>ROUND(('TM1.5SynPop_forCounty_2050'!AA1205-'TM1.5SynPop_forCounty_2035'!AA1205)*5/15+'TM1.5SynPop_forCounty_2035'!AA1205,0)</f>
        <v>955</v>
      </c>
    </row>
    <row r="1206" spans="1:27">
      <c r="A1206">
        <f>VLOOKUP(B1206,xwalk!$A$2:$D$1455,4,FALSE)</f>
        <v>5</v>
      </c>
      <c r="B1206">
        <v>1209</v>
      </c>
      <c r="C1206">
        <f>ROUND(('TM1.5SynPop_forCounty_2050'!C1206-'TM1.5SynPop_forCounty_2035'!C1206)*5/15+'TM1.5SynPop_forCounty_2035'!C1206,0)</f>
        <v>6657</v>
      </c>
      <c r="D1206">
        <f>ROUND(('TM1.5SynPop_forCounty_2050'!D1206-'TM1.5SynPop_forCounty_2035'!D1206)*5/15+'TM1.5SynPop_forCounty_2035'!D1206,0)</f>
        <v>14</v>
      </c>
      <c r="E1206">
        <f>ROUND(('TM1.5SynPop_forCounty_2050'!E1206-'TM1.5SynPop_forCounty_2035'!E1206)*5/15+'TM1.5SynPop_forCounty_2035'!E1206,0)</f>
        <v>207</v>
      </c>
      <c r="F1206">
        <f>ROUND(('TM1.5SynPop_forCounty_2050'!F1206-'TM1.5SynPop_forCounty_2035'!F1206)*5/15+'TM1.5SynPop_forCounty_2035'!F1206,0)</f>
        <v>272</v>
      </c>
      <c r="G1206">
        <f>ROUND(('TM1.5SynPop_forCounty_2050'!G1206-'TM1.5SynPop_forCounty_2035'!G1206)*5/15+'TM1.5SynPop_forCounty_2035'!G1206,0)</f>
        <v>398</v>
      </c>
      <c r="H1206">
        <f>ROUND(('TM1.5SynPop_forCounty_2050'!H1206-'TM1.5SynPop_forCounty_2035'!H1206)*5/15+'TM1.5SynPop_forCounty_2035'!H1206,0)</f>
        <v>280</v>
      </c>
      <c r="I1206">
        <f>ROUND(('TM1.5SynPop_forCounty_2050'!I1206-'TM1.5SynPop_forCounty_2035'!I1206)*5/15+'TM1.5SynPop_forCounty_2035'!I1206,0)</f>
        <v>307</v>
      </c>
      <c r="J1206">
        <f>ROUND(('TM1.5SynPop_forCounty_2050'!J1206-'TM1.5SynPop_forCounty_2035'!J1206)*5/15+'TM1.5SynPop_forCounty_2035'!J1206,0)</f>
        <v>550</v>
      </c>
      <c r="K1206">
        <f>ROUND(('TM1.5SynPop_forCounty_2050'!K1206-'TM1.5SynPop_forCounty_2035'!K1206)*5/15+'TM1.5SynPop_forCounty_2035'!K1206,0)</f>
        <v>269</v>
      </c>
      <c r="L1206">
        <f>ROUND(('TM1.5SynPop_forCounty_2050'!L1206-'TM1.5SynPop_forCounty_2035'!L1206)*5/15+'TM1.5SynPop_forCounty_2035'!L1206,0)</f>
        <v>446</v>
      </c>
      <c r="M1206">
        <f>ROUND(('TM1.5SynPop_forCounty_2050'!M1206-'TM1.5SynPop_forCounty_2035'!M1206)*5/15+'TM1.5SynPop_forCounty_2035'!M1206,0)</f>
        <v>396</v>
      </c>
      <c r="N1206">
        <f>ROUND(('TM1.5SynPop_forCounty_2050'!N1206-'TM1.5SynPop_forCounty_2035'!N1206)*5/15+'TM1.5SynPop_forCounty_2035'!N1206,0)</f>
        <v>904</v>
      </c>
      <c r="O1206">
        <f>ROUND(('TM1.5SynPop_forCounty_2050'!O1206-'TM1.5SynPop_forCounty_2035'!O1206)*5/15+'TM1.5SynPop_forCounty_2035'!O1206,0)</f>
        <v>401</v>
      </c>
      <c r="P1206">
        <f>ROUND(('TM1.5SynPop_forCounty_2050'!P1206-'TM1.5SynPop_forCounty_2035'!P1206)*5/15+'TM1.5SynPop_forCounty_2035'!P1206,0)</f>
        <v>651</v>
      </c>
      <c r="Q1206">
        <f>ROUND(('TM1.5SynPop_forCounty_2050'!Q1206-'TM1.5SynPop_forCounty_2035'!Q1206)*5/15+'TM1.5SynPop_forCounty_2035'!Q1206,0)</f>
        <v>556</v>
      </c>
      <c r="R1206">
        <f>ROUND(('TM1.5SynPop_forCounty_2050'!R1206-'TM1.5SynPop_forCounty_2035'!R1206)*5/15+'TM1.5SynPop_forCounty_2035'!R1206,0)</f>
        <v>406</v>
      </c>
      <c r="S1206">
        <f>ROUND(('TM1.5SynPop_forCounty_2050'!S1206-'TM1.5SynPop_forCounty_2035'!S1206)*5/15+'TM1.5SynPop_forCounty_2035'!S1206,0)</f>
        <v>6671</v>
      </c>
      <c r="T1206">
        <f>ROUND(('TM1.5SynPop_forCounty_2050'!T1206-'TM1.5SynPop_forCounty_2035'!T1206)*5/15+'TM1.5SynPop_forCounty_2035'!T1206,0)</f>
        <v>491</v>
      </c>
      <c r="U1206">
        <f>ROUND(('TM1.5SynPop_forCounty_2050'!U1206-'TM1.5SynPop_forCounty_2035'!U1206)*5/15+'TM1.5SynPop_forCounty_2035'!U1206,0)</f>
        <v>1268</v>
      </c>
      <c r="V1206">
        <f>ROUND(('TM1.5SynPop_forCounty_2050'!V1206-'TM1.5SynPop_forCounty_2035'!V1206)*5/15+'TM1.5SynPop_forCounty_2035'!V1206,0)</f>
        <v>838</v>
      </c>
      <c r="W1206">
        <f>ROUND(('TM1.5SynPop_forCounty_2050'!W1206-'TM1.5SynPop_forCounty_2035'!W1206)*5/15+'TM1.5SynPop_forCounty_2035'!W1206,0)</f>
        <v>1061</v>
      </c>
      <c r="X1206">
        <f>ROUND(('TM1.5SynPop_forCounty_2050'!X1206-'TM1.5SynPop_forCounty_2035'!X1206)*5/15+'TM1.5SynPop_forCounty_2035'!X1206,0)</f>
        <v>2247</v>
      </c>
      <c r="Y1206">
        <f>ROUND(('TM1.5SynPop_forCounty_2050'!Y1206-'TM1.5SynPop_forCounty_2035'!Y1206)*5/15+'TM1.5SynPop_forCounty_2035'!Y1206,0)</f>
        <v>767</v>
      </c>
      <c r="Z1206">
        <f>ROUND(('TM1.5SynPop_forCounty_2050'!Z1206-'TM1.5SynPop_forCounty_2035'!Z1206)*5/15+'TM1.5SynPop_forCounty_2035'!Z1206,0)</f>
        <v>3289</v>
      </c>
      <c r="AA1206">
        <f>ROUND(('TM1.5SynPop_forCounty_2050'!AA1206-'TM1.5SynPop_forCounty_2035'!AA1206)*5/15+'TM1.5SynPop_forCounty_2035'!AA1206,0)</f>
        <v>895</v>
      </c>
    </row>
    <row r="1207" spans="1:27">
      <c r="A1207">
        <f>VLOOKUP(B1207,xwalk!$A$2:$D$1455,4,FALSE)</f>
        <v>5</v>
      </c>
      <c r="B1207">
        <v>1210</v>
      </c>
      <c r="C1207">
        <f>ROUND(('TM1.5SynPop_forCounty_2050'!C1207-'TM1.5SynPop_forCounty_2035'!C1207)*5/15+'TM1.5SynPop_forCounty_2035'!C1207,0)</f>
        <v>6081</v>
      </c>
      <c r="D1207">
        <f>ROUND(('TM1.5SynPop_forCounty_2050'!D1207-'TM1.5SynPop_forCounty_2035'!D1207)*5/15+'TM1.5SynPop_forCounty_2035'!D1207,0)</f>
        <v>5</v>
      </c>
      <c r="E1207">
        <f>ROUND(('TM1.5SynPop_forCounty_2050'!E1207-'TM1.5SynPop_forCounty_2035'!E1207)*5/15+'TM1.5SynPop_forCounty_2035'!E1207,0)</f>
        <v>81</v>
      </c>
      <c r="F1207">
        <f>ROUND(('TM1.5SynPop_forCounty_2050'!F1207-'TM1.5SynPop_forCounty_2035'!F1207)*5/15+'TM1.5SynPop_forCounty_2035'!F1207,0)</f>
        <v>157</v>
      </c>
      <c r="G1207">
        <f>ROUND(('TM1.5SynPop_forCounty_2050'!G1207-'TM1.5SynPop_forCounty_2035'!G1207)*5/15+'TM1.5SynPop_forCounty_2035'!G1207,0)</f>
        <v>308</v>
      </c>
      <c r="H1207">
        <f>ROUND(('TM1.5SynPop_forCounty_2050'!H1207-'TM1.5SynPop_forCounty_2035'!H1207)*5/15+'TM1.5SynPop_forCounty_2035'!H1207,0)</f>
        <v>247</v>
      </c>
      <c r="I1207">
        <f>ROUND(('TM1.5SynPop_forCounty_2050'!I1207-'TM1.5SynPop_forCounty_2035'!I1207)*5/15+'TM1.5SynPop_forCounty_2035'!I1207,0)</f>
        <v>305</v>
      </c>
      <c r="J1207">
        <f>ROUND(('TM1.5SynPop_forCounty_2050'!J1207-'TM1.5SynPop_forCounty_2035'!J1207)*5/15+'TM1.5SynPop_forCounty_2035'!J1207,0)</f>
        <v>566</v>
      </c>
      <c r="K1207">
        <f>ROUND(('TM1.5SynPop_forCounty_2050'!K1207-'TM1.5SynPop_forCounty_2035'!K1207)*5/15+'TM1.5SynPop_forCounty_2035'!K1207,0)</f>
        <v>187</v>
      </c>
      <c r="L1207">
        <f>ROUND(('TM1.5SynPop_forCounty_2050'!L1207-'TM1.5SynPop_forCounty_2035'!L1207)*5/15+'TM1.5SynPop_forCounty_2035'!L1207,0)</f>
        <v>310</v>
      </c>
      <c r="M1207">
        <f>ROUND(('TM1.5SynPop_forCounty_2050'!M1207-'TM1.5SynPop_forCounty_2035'!M1207)*5/15+'TM1.5SynPop_forCounty_2035'!M1207,0)</f>
        <v>264</v>
      </c>
      <c r="N1207">
        <f>ROUND(('TM1.5SynPop_forCounty_2050'!N1207-'TM1.5SynPop_forCounty_2035'!N1207)*5/15+'TM1.5SynPop_forCounty_2035'!N1207,0)</f>
        <v>902</v>
      </c>
      <c r="O1207">
        <f>ROUND(('TM1.5SynPop_forCounty_2050'!O1207-'TM1.5SynPop_forCounty_2035'!O1207)*5/15+'TM1.5SynPop_forCounty_2035'!O1207,0)</f>
        <v>359</v>
      </c>
      <c r="P1207">
        <f>ROUND(('TM1.5SynPop_forCounty_2050'!P1207-'TM1.5SynPop_forCounty_2035'!P1207)*5/15+'TM1.5SynPop_forCounty_2035'!P1207,0)</f>
        <v>401</v>
      </c>
      <c r="Q1207">
        <f>ROUND(('TM1.5SynPop_forCounty_2050'!Q1207-'TM1.5SynPop_forCounty_2035'!Q1207)*5/15+'TM1.5SynPop_forCounty_2035'!Q1207,0)</f>
        <v>417</v>
      </c>
      <c r="R1207">
        <f>ROUND(('TM1.5SynPop_forCounty_2050'!R1207-'TM1.5SynPop_forCounty_2035'!R1207)*5/15+'TM1.5SynPop_forCounty_2035'!R1207,0)</f>
        <v>486</v>
      </c>
      <c r="S1207">
        <f>ROUND(('TM1.5SynPop_forCounty_2050'!S1207-'TM1.5SynPop_forCounty_2035'!S1207)*5/15+'TM1.5SynPop_forCounty_2035'!S1207,0)</f>
        <v>6087</v>
      </c>
      <c r="T1207">
        <f>ROUND(('TM1.5SynPop_forCounty_2050'!T1207-'TM1.5SynPop_forCounty_2035'!T1207)*5/15+'TM1.5SynPop_forCounty_2035'!T1207,0)</f>
        <v>378</v>
      </c>
      <c r="U1207">
        <f>ROUND(('TM1.5SynPop_forCounty_2050'!U1207-'TM1.5SynPop_forCounty_2035'!U1207)*5/15+'TM1.5SynPop_forCounty_2035'!U1207,0)</f>
        <v>1153</v>
      </c>
      <c r="V1207">
        <f>ROUND(('TM1.5SynPop_forCounty_2050'!V1207-'TM1.5SynPop_forCounty_2035'!V1207)*5/15+'TM1.5SynPop_forCounty_2035'!V1207,0)</f>
        <v>781</v>
      </c>
      <c r="W1207">
        <f>ROUND(('TM1.5SynPop_forCounty_2050'!W1207-'TM1.5SynPop_forCounty_2035'!W1207)*5/15+'TM1.5SynPop_forCounty_2035'!W1207,0)</f>
        <v>801</v>
      </c>
      <c r="X1207">
        <f>ROUND(('TM1.5SynPop_forCounty_2050'!X1207-'TM1.5SynPop_forCounty_2035'!X1207)*5/15+'TM1.5SynPop_forCounty_2035'!X1207,0)</f>
        <v>2127</v>
      </c>
      <c r="Y1207">
        <f>ROUND(('TM1.5SynPop_forCounty_2050'!Y1207-'TM1.5SynPop_forCounty_2035'!Y1207)*5/15+'TM1.5SynPop_forCounty_2035'!Y1207,0)</f>
        <v>847</v>
      </c>
      <c r="Z1207">
        <f>ROUND(('TM1.5SynPop_forCounty_2050'!Z1207-'TM1.5SynPop_forCounty_2035'!Z1207)*5/15+'TM1.5SynPop_forCounty_2035'!Z1207,0)</f>
        <v>2970</v>
      </c>
      <c r="AA1207">
        <f>ROUND(('TM1.5SynPop_forCounty_2050'!AA1207-'TM1.5SynPop_forCounty_2035'!AA1207)*5/15+'TM1.5SynPop_forCounty_2035'!AA1207,0)</f>
        <v>770</v>
      </c>
    </row>
    <row r="1208" spans="1:27">
      <c r="A1208">
        <f>VLOOKUP(B1208,xwalk!$A$2:$D$1455,4,FALSE)</f>
        <v>6</v>
      </c>
      <c r="B1208">
        <v>1211</v>
      </c>
      <c r="C1208">
        <f>ROUND(('TM1.5SynPop_forCounty_2050'!C1208-'TM1.5SynPop_forCounty_2035'!C1208)*5/15+'TM1.5SynPop_forCounty_2035'!C1208,0)</f>
        <v>4069</v>
      </c>
      <c r="D1208">
        <f>ROUND(('TM1.5SynPop_forCounty_2050'!D1208-'TM1.5SynPop_forCounty_2035'!D1208)*5/15+'TM1.5SynPop_forCounty_2035'!D1208,0)</f>
        <v>21</v>
      </c>
      <c r="E1208">
        <f>ROUND(('TM1.5SynPop_forCounty_2050'!E1208-'TM1.5SynPop_forCounty_2035'!E1208)*5/15+'TM1.5SynPop_forCounty_2035'!E1208,0)</f>
        <v>71</v>
      </c>
      <c r="F1208">
        <f>ROUND(('TM1.5SynPop_forCounty_2050'!F1208-'TM1.5SynPop_forCounty_2035'!F1208)*5/15+'TM1.5SynPop_forCounty_2035'!F1208,0)</f>
        <v>80</v>
      </c>
      <c r="G1208">
        <f>ROUND(('TM1.5SynPop_forCounty_2050'!G1208-'TM1.5SynPop_forCounty_2035'!G1208)*5/15+'TM1.5SynPop_forCounty_2035'!G1208,0)</f>
        <v>242</v>
      </c>
      <c r="H1208">
        <f>ROUND(('TM1.5SynPop_forCounty_2050'!H1208-'TM1.5SynPop_forCounty_2035'!H1208)*5/15+'TM1.5SynPop_forCounty_2035'!H1208,0)</f>
        <v>230</v>
      </c>
      <c r="I1208">
        <f>ROUND(('TM1.5SynPop_forCounty_2050'!I1208-'TM1.5SynPop_forCounty_2035'!I1208)*5/15+'TM1.5SynPop_forCounty_2035'!I1208,0)</f>
        <v>390</v>
      </c>
      <c r="J1208">
        <f>ROUND(('TM1.5SynPop_forCounty_2050'!J1208-'TM1.5SynPop_forCounty_2035'!J1208)*5/15+'TM1.5SynPop_forCounty_2035'!J1208,0)</f>
        <v>661</v>
      </c>
      <c r="K1208">
        <f>ROUND(('TM1.5SynPop_forCounty_2050'!K1208-'TM1.5SynPop_forCounty_2035'!K1208)*5/15+'TM1.5SynPop_forCounty_2035'!K1208,0)</f>
        <v>403</v>
      </c>
      <c r="L1208">
        <f>ROUND(('TM1.5SynPop_forCounty_2050'!L1208-'TM1.5SynPop_forCounty_2035'!L1208)*5/15+'TM1.5SynPop_forCounty_2035'!L1208,0)</f>
        <v>608</v>
      </c>
      <c r="M1208">
        <f>ROUND(('TM1.5SynPop_forCounty_2050'!M1208-'TM1.5SynPop_forCounty_2035'!M1208)*5/15+'TM1.5SynPop_forCounty_2035'!M1208,0)</f>
        <v>328</v>
      </c>
      <c r="N1208">
        <f>ROUND(('TM1.5SynPop_forCounty_2050'!N1208-'TM1.5SynPop_forCounty_2035'!N1208)*5/15+'TM1.5SynPop_forCounty_2035'!N1208,0)</f>
        <v>336</v>
      </c>
      <c r="O1208">
        <f>ROUND(('TM1.5SynPop_forCounty_2050'!O1208-'TM1.5SynPop_forCounty_2035'!O1208)*5/15+'TM1.5SynPop_forCounty_2035'!O1208,0)</f>
        <v>500</v>
      </c>
      <c r="P1208">
        <f>ROUND(('TM1.5SynPop_forCounty_2050'!P1208-'TM1.5SynPop_forCounty_2035'!P1208)*5/15+'TM1.5SynPop_forCounty_2035'!P1208,0)</f>
        <v>523</v>
      </c>
      <c r="Q1208">
        <f>ROUND(('TM1.5SynPop_forCounty_2050'!Q1208-'TM1.5SynPop_forCounty_2035'!Q1208)*5/15+'TM1.5SynPop_forCounty_2035'!Q1208,0)</f>
        <v>461</v>
      </c>
      <c r="R1208">
        <f>ROUND(('TM1.5SynPop_forCounty_2050'!R1208-'TM1.5SynPop_forCounty_2035'!R1208)*5/15+'TM1.5SynPop_forCounty_2035'!R1208,0)</f>
        <v>191</v>
      </c>
      <c r="S1208">
        <f>ROUND(('TM1.5SynPop_forCounty_2050'!S1208-'TM1.5SynPop_forCounty_2035'!S1208)*5/15+'TM1.5SynPop_forCounty_2035'!S1208,0)</f>
        <v>4090</v>
      </c>
      <c r="T1208">
        <f>ROUND(('TM1.5SynPop_forCounty_2050'!T1208-'TM1.5SynPop_forCounty_2035'!T1208)*5/15+'TM1.5SynPop_forCounty_2035'!T1208,0)</f>
        <v>174</v>
      </c>
      <c r="U1208">
        <f>ROUND(('TM1.5SynPop_forCounty_2050'!U1208-'TM1.5SynPop_forCounty_2035'!U1208)*5/15+'TM1.5SynPop_forCounty_2035'!U1208,0)</f>
        <v>567</v>
      </c>
      <c r="V1208">
        <f>ROUND(('TM1.5SynPop_forCounty_2050'!V1208-'TM1.5SynPop_forCounty_2035'!V1208)*5/15+'TM1.5SynPop_forCounty_2035'!V1208,0)</f>
        <v>260</v>
      </c>
      <c r="W1208">
        <f>ROUND(('TM1.5SynPop_forCounty_2050'!W1208-'TM1.5SynPop_forCounty_2035'!W1208)*5/15+'TM1.5SynPop_forCounty_2035'!W1208,0)</f>
        <v>550</v>
      </c>
      <c r="X1208">
        <f>ROUND(('TM1.5SynPop_forCounty_2050'!X1208-'TM1.5SynPop_forCounty_2035'!X1208)*5/15+'TM1.5SynPop_forCounty_2035'!X1208,0)</f>
        <v>1828</v>
      </c>
      <c r="Y1208">
        <f>ROUND(('TM1.5SynPop_forCounty_2050'!Y1208-'TM1.5SynPop_forCounty_2035'!Y1208)*5/15+'TM1.5SynPop_forCounty_2035'!Y1208,0)</f>
        <v>710</v>
      </c>
      <c r="Z1208">
        <f>ROUND(('TM1.5SynPop_forCounty_2050'!Z1208-'TM1.5SynPop_forCounty_2035'!Z1208)*5/15+'TM1.5SynPop_forCounty_2035'!Z1208,0)</f>
        <v>1944</v>
      </c>
      <c r="AA1208">
        <f>ROUND(('TM1.5SynPop_forCounty_2050'!AA1208-'TM1.5SynPop_forCounty_2035'!AA1208)*5/15+'TM1.5SynPop_forCounty_2035'!AA1208,0)</f>
        <v>384</v>
      </c>
    </row>
    <row r="1209" spans="1:27">
      <c r="A1209">
        <f>VLOOKUP(B1209,xwalk!$A$2:$D$1455,4,FALSE)</f>
        <v>6</v>
      </c>
      <c r="B1209">
        <v>1212</v>
      </c>
      <c r="C1209">
        <f>ROUND(('TM1.5SynPop_forCounty_2050'!C1209-'TM1.5SynPop_forCounty_2035'!C1209)*5/15+'TM1.5SynPop_forCounty_2035'!C1209,0)</f>
        <v>3972</v>
      </c>
      <c r="D1209">
        <f>ROUND(('TM1.5SynPop_forCounty_2050'!D1209-'TM1.5SynPop_forCounty_2035'!D1209)*5/15+'TM1.5SynPop_forCounty_2035'!D1209,0)</f>
        <v>7</v>
      </c>
      <c r="E1209">
        <f>ROUND(('TM1.5SynPop_forCounty_2050'!E1209-'TM1.5SynPop_forCounty_2035'!E1209)*5/15+'TM1.5SynPop_forCounty_2035'!E1209,0)</f>
        <v>102</v>
      </c>
      <c r="F1209">
        <f>ROUND(('TM1.5SynPop_forCounty_2050'!F1209-'TM1.5SynPop_forCounty_2035'!F1209)*5/15+'TM1.5SynPop_forCounty_2035'!F1209,0)</f>
        <v>94</v>
      </c>
      <c r="G1209">
        <f>ROUND(('TM1.5SynPop_forCounty_2050'!G1209-'TM1.5SynPop_forCounty_2035'!G1209)*5/15+'TM1.5SynPop_forCounty_2035'!G1209,0)</f>
        <v>343</v>
      </c>
      <c r="H1209">
        <f>ROUND(('TM1.5SynPop_forCounty_2050'!H1209-'TM1.5SynPop_forCounty_2035'!H1209)*5/15+'TM1.5SynPop_forCounty_2035'!H1209,0)</f>
        <v>244</v>
      </c>
      <c r="I1209">
        <f>ROUND(('TM1.5SynPop_forCounty_2050'!I1209-'TM1.5SynPop_forCounty_2035'!I1209)*5/15+'TM1.5SynPop_forCounty_2035'!I1209,0)</f>
        <v>428</v>
      </c>
      <c r="J1209">
        <f>ROUND(('TM1.5SynPop_forCounty_2050'!J1209-'TM1.5SynPop_forCounty_2035'!J1209)*5/15+'TM1.5SynPop_forCounty_2035'!J1209,0)</f>
        <v>744</v>
      </c>
      <c r="K1209">
        <f>ROUND(('TM1.5SynPop_forCounty_2050'!K1209-'TM1.5SynPop_forCounty_2035'!K1209)*5/15+'TM1.5SynPop_forCounty_2035'!K1209,0)</f>
        <v>705</v>
      </c>
      <c r="L1209">
        <f>ROUND(('TM1.5SynPop_forCounty_2050'!L1209-'TM1.5SynPop_forCounty_2035'!L1209)*5/15+'TM1.5SynPop_forCounty_2035'!L1209,0)</f>
        <v>773</v>
      </c>
      <c r="M1209">
        <f>ROUND(('TM1.5SynPop_forCounty_2050'!M1209-'TM1.5SynPop_forCounty_2035'!M1209)*5/15+'TM1.5SynPop_forCounty_2035'!M1209,0)</f>
        <v>257</v>
      </c>
      <c r="N1209">
        <f>ROUND(('TM1.5SynPop_forCounty_2050'!N1209-'TM1.5SynPop_forCounty_2035'!N1209)*5/15+'TM1.5SynPop_forCounty_2035'!N1209,0)</f>
        <v>221</v>
      </c>
      <c r="O1209">
        <f>ROUND(('TM1.5SynPop_forCounty_2050'!O1209-'TM1.5SynPop_forCounty_2035'!O1209)*5/15+'TM1.5SynPop_forCounty_2035'!O1209,0)</f>
        <v>588</v>
      </c>
      <c r="P1209">
        <f>ROUND(('TM1.5SynPop_forCounty_2050'!P1209-'TM1.5SynPop_forCounty_2035'!P1209)*5/15+'TM1.5SynPop_forCounty_2035'!P1209,0)</f>
        <v>572</v>
      </c>
      <c r="Q1209">
        <f>ROUND(('TM1.5SynPop_forCounty_2050'!Q1209-'TM1.5SynPop_forCounty_2035'!Q1209)*5/15+'TM1.5SynPop_forCounty_2035'!Q1209,0)</f>
        <v>650</v>
      </c>
      <c r="R1209">
        <f>ROUND(('TM1.5SynPop_forCounty_2050'!R1209-'TM1.5SynPop_forCounty_2035'!R1209)*5/15+'TM1.5SynPop_forCounty_2035'!R1209,0)</f>
        <v>146</v>
      </c>
      <c r="S1209">
        <f>ROUND(('TM1.5SynPop_forCounty_2050'!S1209-'TM1.5SynPop_forCounty_2035'!S1209)*5/15+'TM1.5SynPop_forCounty_2035'!S1209,0)</f>
        <v>3979</v>
      </c>
      <c r="T1209">
        <f>ROUND(('TM1.5SynPop_forCounty_2050'!T1209-'TM1.5SynPop_forCounty_2035'!T1209)*5/15+'TM1.5SynPop_forCounty_2035'!T1209,0)</f>
        <v>74</v>
      </c>
      <c r="U1209">
        <f>ROUND(('TM1.5SynPop_forCounty_2050'!U1209-'TM1.5SynPop_forCounty_2035'!U1209)*5/15+'TM1.5SynPop_forCounty_2035'!U1209,0)</f>
        <v>275</v>
      </c>
      <c r="V1209">
        <f>ROUND(('TM1.5SynPop_forCounty_2050'!V1209-'TM1.5SynPop_forCounty_2035'!V1209)*5/15+'TM1.5SynPop_forCounty_2035'!V1209,0)</f>
        <v>291</v>
      </c>
      <c r="W1209">
        <f>ROUND(('TM1.5SynPop_forCounty_2050'!W1209-'TM1.5SynPop_forCounty_2035'!W1209)*5/15+'TM1.5SynPop_forCounty_2035'!W1209,0)</f>
        <v>343</v>
      </c>
      <c r="X1209">
        <f>ROUND(('TM1.5SynPop_forCounty_2050'!X1209-'TM1.5SynPop_forCounty_2035'!X1209)*5/15+'TM1.5SynPop_forCounty_2035'!X1209,0)</f>
        <v>1567</v>
      </c>
      <c r="Y1209">
        <f>ROUND(('TM1.5SynPop_forCounty_2050'!Y1209-'TM1.5SynPop_forCounty_2035'!Y1209)*5/15+'TM1.5SynPop_forCounty_2035'!Y1209,0)</f>
        <v>1428</v>
      </c>
      <c r="Z1209">
        <f>ROUND(('TM1.5SynPop_forCounty_2050'!Z1209-'TM1.5SynPop_forCounty_2035'!Z1209)*5/15+'TM1.5SynPop_forCounty_2035'!Z1209,0)</f>
        <v>2015</v>
      </c>
      <c r="AA1209">
        <f>ROUND(('TM1.5SynPop_forCounty_2050'!AA1209-'TM1.5SynPop_forCounty_2035'!AA1209)*5/15+'TM1.5SynPop_forCounty_2035'!AA1209,0)</f>
        <v>167</v>
      </c>
    </row>
    <row r="1210" spans="1:27">
      <c r="A1210">
        <f>VLOOKUP(B1210,xwalk!$A$2:$D$1455,4,FALSE)</f>
        <v>6</v>
      </c>
      <c r="B1210">
        <v>1213</v>
      </c>
      <c r="C1210">
        <f>ROUND(('TM1.5SynPop_forCounty_2050'!C1210-'TM1.5SynPop_forCounty_2035'!C1210)*5/15+'TM1.5SynPop_forCounty_2035'!C1210,0)</f>
        <v>3043</v>
      </c>
      <c r="D1210">
        <f>ROUND(('TM1.5SynPop_forCounty_2050'!D1210-'TM1.5SynPop_forCounty_2035'!D1210)*5/15+'TM1.5SynPop_forCounty_2035'!D1210,0)</f>
        <v>8</v>
      </c>
      <c r="E1210">
        <f>ROUND(('TM1.5SynPop_forCounty_2050'!E1210-'TM1.5SynPop_forCounty_2035'!E1210)*5/15+'TM1.5SynPop_forCounty_2035'!E1210,0)</f>
        <v>92</v>
      </c>
      <c r="F1210">
        <f>ROUND(('TM1.5SynPop_forCounty_2050'!F1210-'TM1.5SynPop_forCounty_2035'!F1210)*5/15+'TM1.5SynPop_forCounty_2035'!F1210,0)</f>
        <v>104</v>
      </c>
      <c r="G1210">
        <f>ROUND(('TM1.5SynPop_forCounty_2050'!G1210-'TM1.5SynPop_forCounty_2035'!G1210)*5/15+'TM1.5SynPop_forCounty_2035'!G1210,0)</f>
        <v>185</v>
      </c>
      <c r="H1210">
        <f>ROUND(('TM1.5SynPop_forCounty_2050'!H1210-'TM1.5SynPop_forCounty_2035'!H1210)*5/15+'TM1.5SynPop_forCounty_2035'!H1210,0)</f>
        <v>190</v>
      </c>
      <c r="I1210">
        <f>ROUND(('TM1.5SynPop_forCounty_2050'!I1210-'TM1.5SynPop_forCounty_2035'!I1210)*5/15+'TM1.5SynPop_forCounty_2035'!I1210,0)</f>
        <v>240</v>
      </c>
      <c r="J1210">
        <f>ROUND(('TM1.5SynPop_forCounty_2050'!J1210-'TM1.5SynPop_forCounty_2035'!J1210)*5/15+'TM1.5SynPop_forCounty_2035'!J1210,0)</f>
        <v>409</v>
      </c>
      <c r="K1210">
        <f>ROUND(('TM1.5SynPop_forCounty_2050'!K1210-'TM1.5SynPop_forCounty_2035'!K1210)*5/15+'TM1.5SynPop_forCounty_2035'!K1210,0)</f>
        <v>242</v>
      </c>
      <c r="L1210">
        <f>ROUND(('TM1.5SynPop_forCounty_2050'!L1210-'TM1.5SynPop_forCounty_2035'!L1210)*5/15+'TM1.5SynPop_forCounty_2035'!L1210,0)</f>
        <v>493</v>
      </c>
      <c r="M1210">
        <f>ROUND(('TM1.5SynPop_forCounty_2050'!M1210-'TM1.5SynPop_forCounty_2035'!M1210)*5/15+'TM1.5SynPop_forCounty_2035'!M1210,0)</f>
        <v>217</v>
      </c>
      <c r="N1210">
        <f>ROUND(('TM1.5SynPop_forCounty_2050'!N1210-'TM1.5SynPop_forCounty_2035'!N1210)*5/15+'TM1.5SynPop_forCounty_2035'!N1210,0)</f>
        <v>269</v>
      </c>
      <c r="O1210">
        <f>ROUND(('TM1.5SynPop_forCounty_2050'!O1210-'TM1.5SynPop_forCounty_2035'!O1210)*5/15+'TM1.5SynPop_forCounty_2035'!O1210,0)</f>
        <v>283</v>
      </c>
      <c r="P1210">
        <f>ROUND(('TM1.5SynPop_forCounty_2050'!P1210-'TM1.5SynPop_forCounty_2035'!P1210)*5/15+'TM1.5SynPop_forCounty_2035'!P1210,0)</f>
        <v>414</v>
      </c>
      <c r="Q1210">
        <f>ROUND(('TM1.5SynPop_forCounty_2050'!Q1210-'TM1.5SynPop_forCounty_2035'!Q1210)*5/15+'TM1.5SynPop_forCounty_2035'!Q1210,0)</f>
        <v>394</v>
      </c>
      <c r="R1210">
        <f>ROUND(('TM1.5SynPop_forCounty_2050'!R1210-'TM1.5SynPop_forCounty_2035'!R1210)*5/15+'TM1.5SynPop_forCounty_2035'!R1210,0)</f>
        <v>130</v>
      </c>
      <c r="S1210">
        <f>ROUND(('TM1.5SynPop_forCounty_2050'!S1210-'TM1.5SynPop_forCounty_2035'!S1210)*5/15+'TM1.5SynPop_forCounty_2035'!S1210,0)</f>
        <v>3051</v>
      </c>
      <c r="T1210">
        <f>ROUND(('TM1.5SynPop_forCounty_2050'!T1210-'TM1.5SynPop_forCounty_2035'!T1210)*5/15+'TM1.5SynPop_forCounty_2035'!T1210,0)</f>
        <v>112</v>
      </c>
      <c r="U1210">
        <f>ROUND(('TM1.5SynPop_forCounty_2050'!U1210-'TM1.5SynPop_forCounty_2035'!U1210)*5/15+'TM1.5SynPop_forCounty_2035'!U1210,0)</f>
        <v>444</v>
      </c>
      <c r="V1210">
        <f>ROUND(('TM1.5SynPop_forCounty_2050'!V1210-'TM1.5SynPop_forCounty_2035'!V1210)*5/15+'TM1.5SynPop_forCounty_2035'!V1210,0)</f>
        <v>192</v>
      </c>
      <c r="W1210">
        <f>ROUND(('TM1.5SynPop_forCounty_2050'!W1210-'TM1.5SynPop_forCounty_2035'!W1210)*5/15+'TM1.5SynPop_forCounty_2035'!W1210,0)</f>
        <v>326</v>
      </c>
      <c r="X1210">
        <f>ROUND(('TM1.5SynPop_forCounty_2050'!X1210-'TM1.5SynPop_forCounty_2035'!X1210)*5/15+'TM1.5SynPop_forCounty_2035'!X1210,0)</f>
        <v>1383</v>
      </c>
      <c r="Y1210">
        <f>ROUND(('TM1.5SynPop_forCounty_2050'!Y1210-'TM1.5SynPop_forCounty_2035'!Y1210)*5/15+'TM1.5SynPop_forCounty_2035'!Y1210,0)</f>
        <v>594</v>
      </c>
      <c r="Z1210">
        <f>ROUND(('TM1.5SynPop_forCounty_2050'!Z1210-'TM1.5SynPop_forCounty_2035'!Z1210)*5/15+'TM1.5SynPop_forCounty_2035'!Z1210,0)</f>
        <v>1492</v>
      </c>
      <c r="AA1210">
        <f>ROUND(('TM1.5SynPop_forCounty_2050'!AA1210-'TM1.5SynPop_forCounty_2035'!AA1210)*5/15+'TM1.5SynPop_forCounty_2035'!AA1210,0)</f>
        <v>284</v>
      </c>
    </row>
    <row r="1211" spans="1:27">
      <c r="A1211">
        <f>VLOOKUP(B1211,xwalk!$A$2:$D$1455,4,FALSE)</f>
        <v>6</v>
      </c>
      <c r="B1211">
        <v>1214</v>
      </c>
      <c r="C1211">
        <f>ROUND(('TM1.5SynPop_forCounty_2050'!C1211-'TM1.5SynPop_forCounty_2035'!C1211)*5/15+'TM1.5SynPop_forCounty_2035'!C1211,0)</f>
        <v>3522</v>
      </c>
      <c r="D1211">
        <f>ROUND(('TM1.5SynPop_forCounty_2050'!D1211-'TM1.5SynPop_forCounty_2035'!D1211)*5/15+'TM1.5SynPop_forCounty_2035'!D1211,0)</f>
        <v>0</v>
      </c>
      <c r="E1211">
        <f>ROUND(('TM1.5SynPop_forCounty_2050'!E1211-'TM1.5SynPop_forCounty_2035'!E1211)*5/15+'TM1.5SynPop_forCounty_2035'!E1211,0)</f>
        <v>52</v>
      </c>
      <c r="F1211">
        <f>ROUND(('TM1.5SynPop_forCounty_2050'!F1211-'TM1.5SynPop_forCounty_2035'!F1211)*5/15+'TM1.5SynPop_forCounty_2035'!F1211,0)</f>
        <v>61</v>
      </c>
      <c r="G1211">
        <f>ROUND(('TM1.5SynPop_forCounty_2050'!G1211-'TM1.5SynPop_forCounty_2035'!G1211)*5/15+'TM1.5SynPop_forCounty_2035'!G1211,0)</f>
        <v>240</v>
      </c>
      <c r="H1211">
        <f>ROUND(('TM1.5SynPop_forCounty_2050'!H1211-'TM1.5SynPop_forCounty_2035'!H1211)*5/15+'TM1.5SynPop_forCounty_2035'!H1211,0)</f>
        <v>219</v>
      </c>
      <c r="I1211">
        <f>ROUND(('TM1.5SynPop_forCounty_2050'!I1211-'TM1.5SynPop_forCounty_2035'!I1211)*5/15+'TM1.5SynPop_forCounty_2035'!I1211,0)</f>
        <v>334</v>
      </c>
      <c r="J1211">
        <f>ROUND(('TM1.5SynPop_forCounty_2050'!J1211-'TM1.5SynPop_forCounty_2035'!J1211)*5/15+'TM1.5SynPop_forCounty_2035'!J1211,0)</f>
        <v>507</v>
      </c>
      <c r="K1211">
        <f>ROUND(('TM1.5SynPop_forCounty_2050'!K1211-'TM1.5SynPop_forCounty_2035'!K1211)*5/15+'TM1.5SynPop_forCounty_2035'!K1211,0)</f>
        <v>292</v>
      </c>
      <c r="L1211">
        <f>ROUND(('TM1.5SynPop_forCounty_2050'!L1211-'TM1.5SynPop_forCounty_2035'!L1211)*5/15+'TM1.5SynPop_forCounty_2035'!L1211,0)</f>
        <v>565</v>
      </c>
      <c r="M1211">
        <f>ROUND(('TM1.5SynPop_forCounty_2050'!M1211-'TM1.5SynPop_forCounty_2035'!M1211)*5/15+'TM1.5SynPop_forCounty_2035'!M1211,0)</f>
        <v>224</v>
      </c>
      <c r="N1211">
        <f>ROUND(('TM1.5SynPop_forCounty_2050'!N1211-'TM1.5SynPop_forCounty_2035'!N1211)*5/15+'TM1.5SynPop_forCounty_2035'!N1211,0)</f>
        <v>331</v>
      </c>
      <c r="O1211">
        <f>ROUND(('TM1.5SynPop_forCounty_2050'!O1211-'TM1.5SynPop_forCounty_2035'!O1211)*5/15+'TM1.5SynPop_forCounty_2035'!O1211,0)</f>
        <v>355</v>
      </c>
      <c r="P1211">
        <f>ROUND(('TM1.5SynPop_forCounty_2050'!P1211-'TM1.5SynPop_forCounty_2035'!P1211)*5/15+'TM1.5SynPop_forCounty_2035'!P1211,0)</f>
        <v>545</v>
      </c>
      <c r="Q1211">
        <f>ROUND(('TM1.5SynPop_forCounty_2050'!Q1211-'TM1.5SynPop_forCounty_2035'!Q1211)*5/15+'TM1.5SynPop_forCounty_2035'!Q1211,0)</f>
        <v>356</v>
      </c>
      <c r="R1211">
        <f>ROUND(('TM1.5SynPop_forCounty_2050'!R1211-'TM1.5SynPop_forCounty_2035'!R1211)*5/15+'TM1.5SynPop_forCounty_2035'!R1211,0)</f>
        <v>157</v>
      </c>
      <c r="S1211">
        <f>ROUND(('TM1.5SynPop_forCounty_2050'!S1211-'TM1.5SynPop_forCounty_2035'!S1211)*5/15+'TM1.5SynPop_forCounty_2035'!S1211,0)</f>
        <v>3522</v>
      </c>
      <c r="T1211">
        <f>ROUND(('TM1.5SynPop_forCounty_2050'!T1211-'TM1.5SynPop_forCounty_2035'!T1211)*5/15+'TM1.5SynPop_forCounty_2035'!T1211,0)</f>
        <v>135</v>
      </c>
      <c r="U1211">
        <f>ROUND(('TM1.5SynPop_forCounty_2050'!U1211-'TM1.5SynPop_forCounty_2035'!U1211)*5/15+'TM1.5SynPop_forCounty_2035'!U1211,0)</f>
        <v>489</v>
      </c>
      <c r="V1211">
        <f>ROUND(('TM1.5SynPop_forCounty_2050'!V1211-'TM1.5SynPop_forCounty_2035'!V1211)*5/15+'TM1.5SynPop_forCounty_2035'!V1211,0)</f>
        <v>227</v>
      </c>
      <c r="W1211">
        <f>ROUND(('TM1.5SynPop_forCounty_2050'!W1211-'TM1.5SynPop_forCounty_2035'!W1211)*5/15+'TM1.5SynPop_forCounty_2035'!W1211,0)</f>
        <v>396</v>
      </c>
      <c r="X1211">
        <f>ROUND(('TM1.5SynPop_forCounty_2050'!X1211-'TM1.5SynPop_forCounty_2035'!X1211)*5/15+'TM1.5SynPop_forCounty_2035'!X1211,0)</f>
        <v>1639</v>
      </c>
      <c r="Y1211">
        <f>ROUND(('TM1.5SynPop_forCounty_2050'!Y1211-'TM1.5SynPop_forCounty_2035'!Y1211)*5/15+'TM1.5SynPop_forCounty_2035'!Y1211,0)</f>
        <v>637</v>
      </c>
      <c r="Z1211">
        <f>ROUND(('TM1.5SynPop_forCounty_2050'!Z1211-'TM1.5SynPop_forCounty_2035'!Z1211)*5/15+'TM1.5SynPop_forCounty_2035'!Z1211,0)</f>
        <v>1720</v>
      </c>
      <c r="AA1211">
        <f>ROUND(('TM1.5SynPop_forCounty_2050'!AA1211-'TM1.5SynPop_forCounty_2035'!AA1211)*5/15+'TM1.5SynPop_forCounty_2035'!AA1211,0)</f>
        <v>318</v>
      </c>
    </row>
    <row r="1212" spans="1:27">
      <c r="A1212">
        <f>VLOOKUP(B1212,xwalk!$A$2:$D$1455,4,FALSE)</f>
        <v>6</v>
      </c>
      <c r="B1212">
        <v>1215</v>
      </c>
      <c r="C1212">
        <f>ROUND(('TM1.5SynPop_forCounty_2050'!C1212-'TM1.5SynPop_forCounty_2035'!C1212)*5/15+'TM1.5SynPop_forCounty_2035'!C1212,0)</f>
        <v>3981</v>
      </c>
      <c r="D1212">
        <f>ROUND(('TM1.5SynPop_forCounty_2050'!D1212-'TM1.5SynPop_forCounty_2035'!D1212)*5/15+'TM1.5SynPop_forCounty_2035'!D1212,0)</f>
        <v>0</v>
      </c>
      <c r="E1212">
        <f>ROUND(('TM1.5SynPop_forCounty_2050'!E1212-'TM1.5SynPop_forCounty_2035'!E1212)*5/15+'TM1.5SynPop_forCounty_2035'!E1212,0)</f>
        <v>52</v>
      </c>
      <c r="F1212">
        <f>ROUND(('TM1.5SynPop_forCounty_2050'!F1212-'TM1.5SynPop_forCounty_2035'!F1212)*5/15+'TM1.5SynPop_forCounty_2035'!F1212,0)</f>
        <v>76</v>
      </c>
      <c r="G1212">
        <f>ROUND(('TM1.5SynPop_forCounty_2050'!G1212-'TM1.5SynPop_forCounty_2035'!G1212)*5/15+'TM1.5SynPop_forCounty_2035'!G1212,0)</f>
        <v>242</v>
      </c>
      <c r="H1212">
        <f>ROUND(('TM1.5SynPop_forCounty_2050'!H1212-'TM1.5SynPop_forCounty_2035'!H1212)*5/15+'TM1.5SynPop_forCounty_2035'!H1212,0)</f>
        <v>214</v>
      </c>
      <c r="I1212">
        <f>ROUND(('TM1.5SynPop_forCounty_2050'!I1212-'TM1.5SynPop_forCounty_2035'!I1212)*5/15+'TM1.5SynPop_forCounty_2035'!I1212,0)</f>
        <v>377</v>
      </c>
      <c r="J1212">
        <f>ROUND(('TM1.5SynPop_forCounty_2050'!J1212-'TM1.5SynPop_forCounty_2035'!J1212)*5/15+'TM1.5SynPop_forCounty_2035'!J1212,0)</f>
        <v>638</v>
      </c>
      <c r="K1212">
        <f>ROUND(('TM1.5SynPop_forCounty_2050'!K1212-'TM1.5SynPop_forCounty_2035'!K1212)*5/15+'TM1.5SynPop_forCounty_2035'!K1212,0)</f>
        <v>354</v>
      </c>
      <c r="L1212">
        <f>ROUND(('TM1.5SynPop_forCounty_2050'!L1212-'TM1.5SynPop_forCounty_2035'!L1212)*5/15+'TM1.5SynPop_forCounty_2035'!L1212,0)</f>
        <v>587</v>
      </c>
      <c r="M1212">
        <f>ROUND(('TM1.5SynPop_forCounty_2050'!M1212-'TM1.5SynPop_forCounty_2035'!M1212)*5/15+'TM1.5SynPop_forCounty_2035'!M1212,0)</f>
        <v>294</v>
      </c>
      <c r="N1212">
        <f>ROUND(('TM1.5SynPop_forCounty_2050'!N1212-'TM1.5SynPop_forCounty_2035'!N1212)*5/15+'TM1.5SynPop_forCounty_2035'!N1212,0)</f>
        <v>365</v>
      </c>
      <c r="O1212">
        <f>ROUND(('TM1.5SynPop_forCounty_2050'!O1212-'TM1.5SynPop_forCounty_2035'!O1212)*5/15+'TM1.5SynPop_forCounty_2035'!O1212,0)</f>
        <v>393</v>
      </c>
      <c r="P1212">
        <f>ROUND(('TM1.5SynPop_forCounty_2050'!P1212-'TM1.5SynPop_forCounty_2035'!P1212)*5/15+'TM1.5SynPop_forCounty_2035'!P1212,0)</f>
        <v>636</v>
      </c>
      <c r="Q1212">
        <f>ROUND(('TM1.5SynPop_forCounty_2050'!Q1212-'TM1.5SynPop_forCounty_2035'!Q1212)*5/15+'TM1.5SynPop_forCounty_2035'!Q1212,0)</f>
        <v>435</v>
      </c>
      <c r="R1212">
        <f>ROUND(('TM1.5SynPop_forCounty_2050'!R1212-'TM1.5SynPop_forCounty_2035'!R1212)*5/15+'TM1.5SynPop_forCounty_2035'!R1212,0)</f>
        <v>136</v>
      </c>
      <c r="S1212">
        <f>ROUND(('TM1.5SynPop_forCounty_2050'!S1212-'TM1.5SynPop_forCounty_2035'!S1212)*5/15+'TM1.5SynPop_forCounty_2035'!S1212,0)</f>
        <v>3981</v>
      </c>
      <c r="T1212">
        <f>ROUND(('TM1.5SynPop_forCounty_2050'!T1212-'TM1.5SynPop_forCounty_2035'!T1212)*5/15+'TM1.5SynPop_forCounty_2035'!T1212,0)</f>
        <v>158</v>
      </c>
      <c r="U1212">
        <f>ROUND(('TM1.5SynPop_forCounty_2050'!U1212-'TM1.5SynPop_forCounty_2035'!U1212)*5/15+'TM1.5SynPop_forCounty_2035'!U1212,0)</f>
        <v>550</v>
      </c>
      <c r="V1212">
        <f>ROUND(('TM1.5SynPop_forCounty_2050'!V1212-'TM1.5SynPop_forCounty_2035'!V1212)*5/15+'TM1.5SynPop_forCounty_2035'!V1212,0)</f>
        <v>272</v>
      </c>
      <c r="W1212">
        <f>ROUND(('TM1.5SynPop_forCounty_2050'!W1212-'TM1.5SynPop_forCounty_2035'!W1212)*5/15+'TM1.5SynPop_forCounty_2035'!W1212,0)</f>
        <v>435</v>
      </c>
      <c r="X1212">
        <f>ROUND(('TM1.5SynPop_forCounty_2050'!X1212-'TM1.5SynPop_forCounty_2035'!X1212)*5/15+'TM1.5SynPop_forCounty_2035'!X1212,0)</f>
        <v>1849</v>
      </c>
      <c r="Y1212">
        <f>ROUND(('TM1.5SynPop_forCounty_2050'!Y1212-'TM1.5SynPop_forCounty_2035'!Y1212)*5/15+'TM1.5SynPop_forCounty_2035'!Y1212,0)</f>
        <v>717</v>
      </c>
      <c r="Z1212">
        <f>ROUND(('TM1.5SynPop_forCounty_2050'!Z1212-'TM1.5SynPop_forCounty_2035'!Z1212)*5/15+'TM1.5SynPop_forCounty_2035'!Z1212,0)</f>
        <v>1976</v>
      </c>
      <c r="AA1212">
        <f>ROUND(('TM1.5SynPop_forCounty_2050'!AA1212-'TM1.5SynPop_forCounty_2035'!AA1212)*5/15+'TM1.5SynPop_forCounty_2035'!AA1212,0)</f>
        <v>344</v>
      </c>
    </row>
    <row r="1213" spans="1:27">
      <c r="A1213">
        <f>VLOOKUP(B1213,xwalk!$A$2:$D$1455,4,FALSE)</f>
        <v>6</v>
      </c>
      <c r="B1213">
        <v>1216</v>
      </c>
      <c r="C1213">
        <f>ROUND(('TM1.5SynPop_forCounty_2050'!C1213-'TM1.5SynPop_forCounty_2035'!C1213)*5/15+'TM1.5SynPop_forCounty_2035'!C1213,0)</f>
        <v>3231</v>
      </c>
      <c r="D1213">
        <f>ROUND(('TM1.5SynPop_forCounty_2050'!D1213-'TM1.5SynPop_forCounty_2035'!D1213)*5/15+'TM1.5SynPop_forCounty_2035'!D1213,0)</f>
        <v>0</v>
      </c>
      <c r="E1213">
        <f>ROUND(('TM1.5SynPop_forCounty_2050'!E1213-'TM1.5SynPop_forCounty_2035'!E1213)*5/15+'TM1.5SynPop_forCounty_2035'!E1213,0)</f>
        <v>37</v>
      </c>
      <c r="F1213">
        <f>ROUND(('TM1.5SynPop_forCounty_2050'!F1213-'TM1.5SynPop_forCounty_2035'!F1213)*5/15+'TM1.5SynPop_forCounty_2035'!F1213,0)</f>
        <v>52</v>
      </c>
      <c r="G1213">
        <f>ROUND(('TM1.5SynPop_forCounty_2050'!G1213-'TM1.5SynPop_forCounty_2035'!G1213)*5/15+'TM1.5SynPop_forCounty_2035'!G1213,0)</f>
        <v>183</v>
      </c>
      <c r="H1213">
        <f>ROUND(('TM1.5SynPop_forCounty_2050'!H1213-'TM1.5SynPop_forCounty_2035'!H1213)*5/15+'TM1.5SynPop_forCounty_2035'!H1213,0)</f>
        <v>198</v>
      </c>
      <c r="I1213">
        <f>ROUND(('TM1.5SynPop_forCounty_2050'!I1213-'TM1.5SynPop_forCounty_2035'!I1213)*5/15+'TM1.5SynPop_forCounty_2035'!I1213,0)</f>
        <v>292</v>
      </c>
      <c r="J1213">
        <f>ROUND(('TM1.5SynPop_forCounty_2050'!J1213-'TM1.5SynPop_forCounty_2035'!J1213)*5/15+'TM1.5SynPop_forCounty_2035'!J1213,0)</f>
        <v>525</v>
      </c>
      <c r="K1213">
        <f>ROUND(('TM1.5SynPop_forCounty_2050'!K1213-'TM1.5SynPop_forCounty_2035'!K1213)*5/15+'TM1.5SynPop_forCounty_2035'!K1213,0)</f>
        <v>280</v>
      </c>
      <c r="L1213">
        <f>ROUND(('TM1.5SynPop_forCounty_2050'!L1213-'TM1.5SynPop_forCounty_2035'!L1213)*5/15+'TM1.5SynPop_forCounty_2035'!L1213,0)</f>
        <v>473</v>
      </c>
      <c r="M1213">
        <f>ROUND(('TM1.5SynPop_forCounty_2050'!M1213-'TM1.5SynPop_forCounty_2035'!M1213)*5/15+'TM1.5SynPop_forCounty_2035'!M1213,0)</f>
        <v>231</v>
      </c>
      <c r="N1213">
        <f>ROUND(('TM1.5SynPop_forCounty_2050'!N1213-'TM1.5SynPop_forCounty_2035'!N1213)*5/15+'TM1.5SynPop_forCounty_2035'!N1213,0)</f>
        <v>302</v>
      </c>
      <c r="O1213">
        <f>ROUND(('TM1.5SynPop_forCounty_2050'!O1213-'TM1.5SynPop_forCounty_2035'!O1213)*5/15+'TM1.5SynPop_forCounty_2035'!O1213,0)</f>
        <v>278</v>
      </c>
      <c r="P1213">
        <f>ROUND(('TM1.5SynPop_forCounty_2050'!P1213-'TM1.5SynPop_forCounty_2035'!P1213)*5/15+'TM1.5SynPop_forCounty_2035'!P1213,0)</f>
        <v>333</v>
      </c>
      <c r="Q1213">
        <f>ROUND(('TM1.5SynPop_forCounty_2050'!Q1213-'TM1.5SynPop_forCounty_2035'!Q1213)*5/15+'TM1.5SynPop_forCounty_2035'!Q1213,0)</f>
        <v>389</v>
      </c>
      <c r="R1213">
        <f>ROUND(('TM1.5SynPop_forCounty_2050'!R1213-'TM1.5SynPop_forCounty_2035'!R1213)*5/15+'TM1.5SynPop_forCounty_2035'!R1213,0)</f>
        <v>287</v>
      </c>
      <c r="S1213">
        <f>ROUND(('TM1.5SynPop_forCounty_2050'!S1213-'TM1.5SynPop_forCounty_2035'!S1213)*5/15+'TM1.5SynPop_forCounty_2035'!S1213,0)</f>
        <v>3231</v>
      </c>
      <c r="T1213">
        <f>ROUND(('TM1.5SynPop_forCounty_2050'!T1213-'TM1.5SynPop_forCounty_2035'!T1213)*5/15+'TM1.5SynPop_forCounty_2035'!T1213,0)</f>
        <v>116</v>
      </c>
      <c r="U1213">
        <f>ROUND(('TM1.5SynPop_forCounty_2050'!U1213-'TM1.5SynPop_forCounty_2035'!U1213)*5/15+'TM1.5SynPop_forCounty_2035'!U1213,0)</f>
        <v>485</v>
      </c>
      <c r="V1213">
        <f>ROUND(('TM1.5SynPop_forCounty_2050'!V1213-'TM1.5SynPop_forCounty_2035'!V1213)*5/15+'TM1.5SynPop_forCounty_2035'!V1213,0)</f>
        <v>245</v>
      </c>
      <c r="W1213">
        <f>ROUND(('TM1.5SynPop_forCounty_2050'!W1213-'TM1.5SynPop_forCounty_2035'!W1213)*5/15+'TM1.5SynPop_forCounty_2035'!W1213,0)</f>
        <v>405</v>
      </c>
      <c r="X1213">
        <f>ROUND(('TM1.5SynPop_forCounty_2050'!X1213-'TM1.5SynPop_forCounty_2035'!X1213)*5/15+'TM1.5SynPop_forCounty_2035'!X1213,0)</f>
        <v>1457</v>
      </c>
      <c r="Y1213">
        <f>ROUND(('TM1.5SynPop_forCounty_2050'!Y1213-'TM1.5SynPop_forCounty_2035'!Y1213)*5/15+'TM1.5SynPop_forCounty_2035'!Y1213,0)</f>
        <v>523</v>
      </c>
      <c r="Z1213">
        <f>ROUND(('TM1.5SynPop_forCounty_2050'!Z1213-'TM1.5SynPop_forCounty_2035'!Z1213)*5/15+'TM1.5SynPop_forCounty_2035'!Z1213,0)</f>
        <v>1504</v>
      </c>
      <c r="AA1213">
        <f>ROUND(('TM1.5SynPop_forCounty_2050'!AA1213-'TM1.5SynPop_forCounty_2035'!AA1213)*5/15+'TM1.5SynPop_forCounty_2035'!AA1213,0)</f>
        <v>354</v>
      </c>
    </row>
    <row r="1214" spans="1:27">
      <c r="A1214">
        <f>VLOOKUP(B1214,xwalk!$A$2:$D$1455,4,FALSE)</f>
        <v>6</v>
      </c>
      <c r="B1214">
        <v>1217</v>
      </c>
      <c r="C1214">
        <f>ROUND(('TM1.5SynPop_forCounty_2050'!C1214-'TM1.5SynPop_forCounty_2035'!C1214)*5/15+'TM1.5SynPop_forCounty_2035'!C1214,0)</f>
        <v>5505</v>
      </c>
      <c r="D1214">
        <f>ROUND(('TM1.5SynPop_forCounty_2050'!D1214-'TM1.5SynPop_forCounty_2035'!D1214)*5/15+'TM1.5SynPop_forCounty_2035'!D1214,0)</f>
        <v>0</v>
      </c>
      <c r="E1214">
        <f>ROUND(('TM1.5SynPop_forCounty_2050'!E1214-'TM1.5SynPop_forCounty_2035'!E1214)*5/15+'TM1.5SynPop_forCounty_2035'!E1214,0)</f>
        <v>39</v>
      </c>
      <c r="F1214">
        <f>ROUND(('TM1.5SynPop_forCounty_2050'!F1214-'TM1.5SynPop_forCounty_2035'!F1214)*5/15+'TM1.5SynPop_forCounty_2035'!F1214,0)</f>
        <v>67</v>
      </c>
      <c r="G1214">
        <f>ROUND(('TM1.5SynPop_forCounty_2050'!G1214-'TM1.5SynPop_forCounty_2035'!G1214)*5/15+'TM1.5SynPop_forCounty_2035'!G1214,0)</f>
        <v>274</v>
      </c>
      <c r="H1214">
        <f>ROUND(('TM1.5SynPop_forCounty_2050'!H1214-'TM1.5SynPop_forCounty_2035'!H1214)*5/15+'TM1.5SynPop_forCounty_2035'!H1214,0)</f>
        <v>298</v>
      </c>
      <c r="I1214">
        <f>ROUND(('TM1.5SynPop_forCounty_2050'!I1214-'TM1.5SynPop_forCounty_2035'!I1214)*5/15+'TM1.5SynPop_forCounty_2035'!I1214,0)</f>
        <v>431</v>
      </c>
      <c r="J1214">
        <f>ROUND(('TM1.5SynPop_forCounty_2050'!J1214-'TM1.5SynPop_forCounty_2035'!J1214)*5/15+'TM1.5SynPop_forCounty_2035'!J1214,0)</f>
        <v>701</v>
      </c>
      <c r="K1214">
        <f>ROUND(('TM1.5SynPop_forCounty_2050'!K1214-'TM1.5SynPop_forCounty_2035'!K1214)*5/15+'TM1.5SynPop_forCounty_2035'!K1214,0)</f>
        <v>146</v>
      </c>
      <c r="L1214">
        <f>ROUND(('TM1.5SynPop_forCounty_2050'!L1214-'TM1.5SynPop_forCounty_2035'!L1214)*5/15+'TM1.5SynPop_forCounty_2035'!L1214,0)</f>
        <v>577</v>
      </c>
      <c r="M1214">
        <f>ROUND(('TM1.5SynPop_forCounty_2050'!M1214-'TM1.5SynPop_forCounty_2035'!M1214)*5/15+'TM1.5SynPop_forCounty_2035'!M1214,0)</f>
        <v>383</v>
      </c>
      <c r="N1214">
        <f>ROUND(('TM1.5SynPop_forCounty_2050'!N1214-'TM1.5SynPop_forCounty_2035'!N1214)*5/15+'TM1.5SynPop_forCounty_2035'!N1214,0)</f>
        <v>703</v>
      </c>
      <c r="O1214">
        <f>ROUND(('TM1.5SynPop_forCounty_2050'!O1214-'TM1.5SynPop_forCounty_2035'!O1214)*5/15+'TM1.5SynPop_forCounty_2035'!O1214,0)</f>
        <v>226</v>
      </c>
      <c r="P1214">
        <f>ROUND(('TM1.5SynPop_forCounty_2050'!P1214-'TM1.5SynPop_forCounty_2035'!P1214)*5/15+'TM1.5SynPop_forCounty_2035'!P1214,0)</f>
        <v>558</v>
      </c>
      <c r="Q1214">
        <f>ROUND(('TM1.5SynPop_forCounty_2050'!Q1214-'TM1.5SynPop_forCounty_2035'!Q1214)*5/15+'TM1.5SynPop_forCounty_2035'!Q1214,0)</f>
        <v>643</v>
      </c>
      <c r="R1214">
        <f>ROUND(('TM1.5SynPop_forCounty_2050'!R1214-'TM1.5SynPop_forCounty_2035'!R1214)*5/15+'TM1.5SynPop_forCounty_2035'!R1214,0)</f>
        <v>382</v>
      </c>
      <c r="S1214">
        <f>ROUND(('TM1.5SynPop_forCounty_2050'!S1214-'TM1.5SynPop_forCounty_2035'!S1214)*5/15+'TM1.5SynPop_forCounty_2035'!S1214,0)</f>
        <v>5505</v>
      </c>
      <c r="T1214">
        <f>ROUND(('TM1.5SynPop_forCounty_2050'!T1214-'TM1.5SynPop_forCounty_2035'!T1214)*5/15+'TM1.5SynPop_forCounty_2035'!T1214,0)</f>
        <v>263</v>
      </c>
      <c r="U1214">
        <f>ROUND(('TM1.5SynPop_forCounty_2050'!U1214-'TM1.5SynPop_forCounty_2035'!U1214)*5/15+'TM1.5SynPop_forCounty_2035'!U1214,0)</f>
        <v>1133</v>
      </c>
      <c r="V1214">
        <f>ROUND(('TM1.5SynPop_forCounty_2050'!V1214-'TM1.5SynPop_forCounty_2035'!V1214)*5/15+'TM1.5SynPop_forCounty_2035'!V1214,0)</f>
        <v>428</v>
      </c>
      <c r="W1214">
        <f>ROUND(('TM1.5SynPop_forCounty_2050'!W1214-'TM1.5SynPop_forCounty_2035'!W1214)*5/15+'TM1.5SynPop_forCounty_2035'!W1214,0)</f>
        <v>636</v>
      </c>
      <c r="X1214">
        <f>ROUND(('TM1.5SynPop_forCounty_2050'!X1214-'TM1.5SynPop_forCounty_2035'!X1214)*5/15+'TM1.5SynPop_forCounty_2035'!X1214,0)</f>
        <v>2459</v>
      </c>
      <c r="Y1214">
        <f>ROUND(('TM1.5SynPop_forCounty_2050'!Y1214-'TM1.5SynPop_forCounty_2035'!Y1214)*5/15+'TM1.5SynPop_forCounty_2035'!Y1214,0)</f>
        <v>586</v>
      </c>
      <c r="Z1214">
        <f>ROUND(('TM1.5SynPop_forCounty_2050'!Z1214-'TM1.5SynPop_forCounty_2035'!Z1214)*5/15+'TM1.5SynPop_forCounty_2035'!Z1214,0)</f>
        <v>2711</v>
      </c>
      <c r="AA1214">
        <f>ROUND(('TM1.5SynPop_forCounty_2050'!AA1214-'TM1.5SynPop_forCounty_2035'!AA1214)*5/15+'TM1.5SynPop_forCounty_2035'!AA1214,0)</f>
        <v>746</v>
      </c>
    </row>
    <row r="1215" spans="1:27">
      <c r="A1215">
        <f>VLOOKUP(B1215,xwalk!$A$2:$D$1455,4,FALSE)</f>
        <v>6</v>
      </c>
      <c r="B1215">
        <v>1218</v>
      </c>
      <c r="C1215">
        <f>ROUND(('TM1.5SynPop_forCounty_2050'!C1215-'TM1.5SynPop_forCounty_2035'!C1215)*5/15+'TM1.5SynPop_forCounty_2035'!C1215,0)</f>
        <v>4601</v>
      </c>
      <c r="D1215">
        <f>ROUND(('TM1.5SynPop_forCounty_2050'!D1215-'TM1.5SynPop_forCounty_2035'!D1215)*5/15+'TM1.5SynPop_forCounty_2035'!D1215,0)</f>
        <v>31</v>
      </c>
      <c r="E1215">
        <f>ROUND(('TM1.5SynPop_forCounty_2050'!E1215-'TM1.5SynPop_forCounty_2035'!E1215)*5/15+'TM1.5SynPop_forCounty_2035'!E1215,0)</f>
        <v>59</v>
      </c>
      <c r="F1215">
        <f>ROUND(('TM1.5SynPop_forCounty_2050'!F1215-'TM1.5SynPop_forCounty_2035'!F1215)*5/15+'TM1.5SynPop_forCounty_2035'!F1215,0)</f>
        <v>85</v>
      </c>
      <c r="G1215">
        <f>ROUND(('TM1.5SynPop_forCounty_2050'!G1215-'TM1.5SynPop_forCounty_2035'!G1215)*5/15+'TM1.5SynPop_forCounty_2035'!G1215,0)</f>
        <v>266</v>
      </c>
      <c r="H1215">
        <f>ROUND(('TM1.5SynPop_forCounty_2050'!H1215-'TM1.5SynPop_forCounty_2035'!H1215)*5/15+'TM1.5SynPop_forCounty_2035'!H1215,0)</f>
        <v>263</v>
      </c>
      <c r="I1215">
        <f>ROUND(('TM1.5SynPop_forCounty_2050'!I1215-'TM1.5SynPop_forCounty_2035'!I1215)*5/15+'TM1.5SynPop_forCounty_2035'!I1215,0)</f>
        <v>384</v>
      </c>
      <c r="J1215">
        <f>ROUND(('TM1.5SynPop_forCounty_2050'!J1215-'TM1.5SynPop_forCounty_2035'!J1215)*5/15+'TM1.5SynPop_forCounty_2035'!J1215,0)</f>
        <v>717</v>
      </c>
      <c r="K1215">
        <f>ROUND(('TM1.5SynPop_forCounty_2050'!K1215-'TM1.5SynPop_forCounty_2035'!K1215)*5/15+'TM1.5SynPop_forCounty_2035'!K1215,0)</f>
        <v>401</v>
      </c>
      <c r="L1215">
        <f>ROUND(('TM1.5SynPop_forCounty_2050'!L1215-'TM1.5SynPop_forCounty_2035'!L1215)*5/15+'TM1.5SynPop_forCounty_2035'!L1215,0)</f>
        <v>580</v>
      </c>
      <c r="M1215">
        <f>ROUND(('TM1.5SynPop_forCounty_2050'!M1215-'TM1.5SynPop_forCounty_2035'!M1215)*5/15+'TM1.5SynPop_forCounty_2035'!M1215,0)</f>
        <v>322</v>
      </c>
      <c r="N1215">
        <f>ROUND(('TM1.5SynPop_forCounty_2050'!N1215-'TM1.5SynPop_forCounty_2035'!N1215)*5/15+'TM1.5SynPop_forCounty_2035'!N1215,0)</f>
        <v>472</v>
      </c>
      <c r="O1215">
        <f>ROUND(('TM1.5SynPop_forCounty_2050'!O1215-'TM1.5SynPop_forCounty_2035'!O1215)*5/15+'TM1.5SynPop_forCounty_2035'!O1215,0)</f>
        <v>344</v>
      </c>
      <c r="P1215">
        <f>ROUND(('TM1.5SynPop_forCounty_2050'!P1215-'TM1.5SynPop_forCounty_2035'!P1215)*5/15+'TM1.5SynPop_forCounty_2035'!P1215,0)</f>
        <v>543</v>
      </c>
      <c r="Q1215">
        <f>ROUND(('TM1.5SynPop_forCounty_2050'!Q1215-'TM1.5SynPop_forCounty_2035'!Q1215)*5/15+'TM1.5SynPop_forCounty_2035'!Q1215,0)</f>
        <v>519</v>
      </c>
      <c r="R1215">
        <f>ROUND(('TM1.5SynPop_forCounty_2050'!R1215-'TM1.5SynPop_forCounty_2035'!R1215)*5/15+'TM1.5SynPop_forCounty_2035'!R1215,0)</f>
        <v>368</v>
      </c>
      <c r="S1215">
        <f>ROUND(('TM1.5SynPop_forCounty_2050'!S1215-'TM1.5SynPop_forCounty_2035'!S1215)*5/15+'TM1.5SynPop_forCounty_2035'!S1215,0)</f>
        <v>4632</v>
      </c>
      <c r="T1215">
        <f>ROUND(('TM1.5SynPop_forCounty_2050'!T1215-'TM1.5SynPop_forCounty_2035'!T1215)*5/15+'TM1.5SynPop_forCounty_2035'!T1215,0)</f>
        <v>194</v>
      </c>
      <c r="U1215">
        <f>ROUND(('TM1.5SynPop_forCounty_2050'!U1215-'TM1.5SynPop_forCounty_2035'!U1215)*5/15+'TM1.5SynPop_forCounty_2035'!U1215,0)</f>
        <v>644</v>
      </c>
      <c r="V1215">
        <f>ROUND(('TM1.5SynPop_forCounty_2050'!V1215-'TM1.5SynPop_forCounty_2035'!V1215)*5/15+'TM1.5SynPop_forCounty_2035'!V1215,0)</f>
        <v>386</v>
      </c>
      <c r="W1215">
        <f>ROUND(('TM1.5SynPop_forCounty_2050'!W1215-'TM1.5SynPop_forCounty_2035'!W1215)*5/15+'TM1.5SynPop_forCounty_2035'!W1215,0)</f>
        <v>620</v>
      </c>
      <c r="X1215">
        <f>ROUND(('TM1.5SynPop_forCounty_2050'!X1215-'TM1.5SynPop_forCounty_2035'!X1215)*5/15+'TM1.5SynPop_forCounty_2035'!X1215,0)</f>
        <v>2027</v>
      </c>
      <c r="Y1215">
        <f>ROUND(('TM1.5SynPop_forCounty_2050'!Y1215-'TM1.5SynPop_forCounty_2035'!Y1215)*5/15+'TM1.5SynPop_forCounty_2035'!Y1215,0)</f>
        <v>760</v>
      </c>
      <c r="Z1215">
        <f>ROUND(('TM1.5SynPop_forCounty_2050'!Z1215-'TM1.5SynPop_forCounty_2035'!Z1215)*5/15+'TM1.5SynPop_forCounty_2035'!Z1215,0)</f>
        <v>2250</v>
      </c>
      <c r="AA1215">
        <f>ROUND(('TM1.5SynPop_forCounty_2050'!AA1215-'TM1.5SynPop_forCounty_2035'!AA1215)*5/15+'TM1.5SynPop_forCounty_2035'!AA1215,0)</f>
        <v>460</v>
      </c>
    </row>
    <row r="1216" spans="1:27">
      <c r="A1216">
        <f>VLOOKUP(B1216,xwalk!$A$2:$D$1455,4,FALSE)</f>
        <v>6</v>
      </c>
      <c r="B1216">
        <v>1219</v>
      </c>
      <c r="C1216">
        <f>ROUND(('TM1.5SynPop_forCounty_2050'!C1216-'TM1.5SynPop_forCounty_2035'!C1216)*5/15+'TM1.5SynPop_forCounty_2035'!C1216,0)</f>
        <v>2941</v>
      </c>
      <c r="D1216">
        <f>ROUND(('TM1.5SynPop_forCounty_2050'!D1216-'TM1.5SynPop_forCounty_2035'!D1216)*5/15+'TM1.5SynPop_forCounty_2035'!D1216,0)</f>
        <v>35</v>
      </c>
      <c r="E1216">
        <f>ROUND(('TM1.5SynPop_forCounty_2050'!E1216-'TM1.5SynPop_forCounty_2035'!E1216)*5/15+'TM1.5SynPop_forCounty_2035'!E1216,0)</f>
        <v>29</v>
      </c>
      <c r="F1216">
        <f>ROUND(('TM1.5SynPop_forCounty_2050'!F1216-'TM1.5SynPop_forCounty_2035'!F1216)*5/15+'TM1.5SynPop_forCounty_2035'!F1216,0)</f>
        <v>59</v>
      </c>
      <c r="G1216">
        <f>ROUND(('TM1.5SynPop_forCounty_2050'!G1216-'TM1.5SynPop_forCounty_2035'!G1216)*5/15+'TM1.5SynPop_forCounty_2035'!G1216,0)</f>
        <v>173</v>
      </c>
      <c r="H1216">
        <f>ROUND(('TM1.5SynPop_forCounty_2050'!H1216-'TM1.5SynPop_forCounty_2035'!H1216)*5/15+'TM1.5SynPop_forCounty_2035'!H1216,0)</f>
        <v>159</v>
      </c>
      <c r="I1216">
        <f>ROUND(('TM1.5SynPop_forCounty_2050'!I1216-'TM1.5SynPop_forCounty_2035'!I1216)*5/15+'TM1.5SynPop_forCounty_2035'!I1216,0)</f>
        <v>265</v>
      </c>
      <c r="J1216">
        <f>ROUND(('TM1.5SynPop_forCounty_2050'!J1216-'TM1.5SynPop_forCounty_2035'!J1216)*5/15+'TM1.5SynPop_forCounty_2035'!J1216,0)</f>
        <v>442</v>
      </c>
      <c r="K1216">
        <f>ROUND(('TM1.5SynPop_forCounty_2050'!K1216-'TM1.5SynPop_forCounty_2035'!K1216)*5/15+'TM1.5SynPop_forCounty_2035'!K1216,0)</f>
        <v>217</v>
      </c>
      <c r="L1216">
        <f>ROUND(('TM1.5SynPop_forCounty_2050'!L1216-'TM1.5SynPop_forCounty_2035'!L1216)*5/15+'TM1.5SynPop_forCounty_2035'!L1216,0)</f>
        <v>419</v>
      </c>
      <c r="M1216">
        <f>ROUND(('TM1.5SynPop_forCounty_2050'!M1216-'TM1.5SynPop_forCounty_2035'!M1216)*5/15+'TM1.5SynPop_forCounty_2035'!M1216,0)</f>
        <v>193</v>
      </c>
      <c r="N1216">
        <f>ROUND(('TM1.5SynPop_forCounty_2050'!N1216-'TM1.5SynPop_forCounty_2035'!N1216)*5/15+'TM1.5SynPop_forCounty_2035'!N1216,0)</f>
        <v>298</v>
      </c>
      <c r="O1216">
        <f>ROUND(('TM1.5SynPop_forCounty_2050'!O1216-'TM1.5SynPop_forCounty_2035'!O1216)*5/15+'TM1.5SynPop_forCounty_2035'!O1216,0)</f>
        <v>307</v>
      </c>
      <c r="P1216">
        <f>ROUND(('TM1.5SynPop_forCounty_2050'!P1216-'TM1.5SynPop_forCounty_2035'!P1216)*5/15+'TM1.5SynPop_forCounty_2035'!P1216,0)</f>
        <v>289</v>
      </c>
      <c r="Q1216">
        <f>ROUND(('TM1.5SynPop_forCounty_2050'!Q1216-'TM1.5SynPop_forCounty_2035'!Q1216)*5/15+'TM1.5SynPop_forCounty_2035'!Q1216,0)</f>
        <v>377</v>
      </c>
      <c r="R1216">
        <f>ROUND(('TM1.5SynPop_forCounty_2050'!R1216-'TM1.5SynPop_forCounty_2035'!R1216)*5/15+'TM1.5SynPop_forCounty_2035'!R1216,0)</f>
        <v>154</v>
      </c>
      <c r="S1216">
        <f>ROUND(('TM1.5SynPop_forCounty_2050'!S1216-'TM1.5SynPop_forCounty_2035'!S1216)*5/15+'TM1.5SynPop_forCounty_2035'!S1216,0)</f>
        <v>2976</v>
      </c>
      <c r="T1216">
        <f>ROUND(('TM1.5SynPop_forCounty_2050'!T1216-'TM1.5SynPop_forCounty_2035'!T1216)*5/15+'TM1.5SynPop_forCounty_2035'!T1216,0)</f>
        <v>95</v>
      </c>
      <c r="U1216">
        <f>ROUND(('TM1.5SynPop_forCounty_2050'!U1216-'TM1.5SynPop_forCounty_2035'!U1216)*5/15+'TM1.5SynPop_forCounty_2035'!U1216,0)</f>
        <v>405</v>
      </c>
      <c r="V1216">
        <f>ROUND(('TM1.5SynPop_forCounty_2050'!V1216-'TM1.5SynPop_forCounty_2035'!V1216)*5/15+'TM1.5SynPop_forCounty_2035'!V1216,0)</f>
        <v>205</v>
      </c>
      <c r="W1216">
        <f>ROUND(('TM1.5SynPop_forCounty_2050'!W1216-'TM1.5SynPop_forCounty_2035'!W1216)*5/15+'TM1.5SynPop_forCounty_2035'!W1216,0)</f>
        <v>281</v>
      </c>
      <c r="X1216">
        <f>ROUND(('TM1.5SynPop_forCounty_2050'!X1216-'TM1.5SynPop_forCounty_2035'!X1216)*5/15+'TM1.5SynPop_forCounty_2035'!X1216,0)</f>
        <v>1243</v>
      </c>
      <c r="Y1216">
        <f>ROUND(('TM1.5SynPop_forCounty_2050'!Y1216-'TM1.5SynPop_forCounty_2035'!Y1216)*5/15+'TM1.5SynPop_forCounty_2035'!Y1216,0)</f>
        <v>748</v>
      </c>
      <c r="Z1216">
        <f>ROUND(('TM1.5SynPop_forCounty_2050'!Z1216-'TM1.5SynPop_forCounty_2035'!Z1216)*5/15+'TM1.5SynPop_forCounty_2035'!Z1216,0)</f>
        <v>1511</v>
      </c>
      <c r="AA1216">
        <f>ROUND(('TM1.5SynPop_forCounty_2050'!AA1216-'TM1.5SynPop_forCounty_2035'!AA1216)*5/15+'TM1.5SynPop_forCounty_2035'!AA1216,0)</f>
        <v>254</v>
      </c>
    </row>
    <row r="1217" spans="1:27">
      <c r="A1217">
        <f>VLOOKUP(B1217,xwalk!$A$2:$D$1455,4,FALSE)</f>
        <v>6</v>
      </c>
      <c r="B1217">
        <v>1220</v>
      </c>
      <c r="C1217">
        <f>ROUND(('TM1.5SynPop_forCounty_2050'!C1217-'TM1.5SynPop_forCounty_2035'!C1217)*5/15+'TM1.5SynPop_forCounty_2035'!C1217,0)</f>
        <v>7962</v>
      </c>
      <c r="D1217">
        <f>ROUND(('TM1.5SynPop_forCounty_2050'!D1217-'TM1.5SynPop_forCounty_2035'!D1217)*5/15+'TM1.5SynPop_forCounty_2035'!D1217,0)</f>
        <v>21</v>
      </c>
      <c r="E1217">
        <f>ROUND(('TM1.5SynPop_forCounty_2050'!E1217-'TM1.5SynPop_forCounty_2035'!E1217)*5/15+'TM1.5SynPop_forCounty_2035'!E1217,0)</f>
        <v>76</v>
      </c>
      <c r="F1217">
        <f>ROUND(('TM1.5SynPop_forCounty_2050'!F1217-'TM1.5SynPop_forCounty_2035'!F1217)*5/15+'TM1.5SynPop_forCounty_2035'!F1217,0)</f>
        <v>136</v>
      </c>
      <c r="G1217">
        <f>ROUND(('TM1.5SynPop_forCounty_2050'!G1217-'TM1.5SynPop_forCounty_2035'!G1217)*5/15+'TM1.5SynPop_forCounty_2035'!G1217,0)</f>
        <v>435</v>
      </c>
      <c r="H1217">
        <f>ROUND(('TM1.5SynPop_forCounty_2050'!H1217-'TM1.5SynPop_forCounty_2035'!H1217)*5/15+'TM1.5SynPop_forCounty_2035'!H1217,0)</f>
        <v>444</v>
      </c>
      <c r="I1217">
        <f>ROUND(('TM1.5SynPop_forCounty_2050'!I1217-'TM1.5SynPop_forCounty_2035'!I1217)*5/15+'TM1.5SynPop_forCounty_2035'!I1217,0)</f>
        <v>711</v>
      </c>
      <c r="J1217">
        <f>ROUND(('TM1.5SynPop_forCounty_2050'!J1217-'TM1.5SynPop_forCounty_2035'!J1217)*5/15+'TM1.5SynPop_forCounty_2035'!J1217,0)</f>
        <v>1200</v>
      </c>
      <c r="K1217">
        <f>ROUND(('TM1.5SynPop_forCounty_2050'!K1217-'TM1.5SynPop_forCounty_2035'!K1217)*5/15+'TM1.5SynPop_forCounty_2035'!K1217,0)</f>
        <v>575</v>
      </c>
      <c r="L1217">
        <f>ROUND(('TM1.5SynPop_forCounty_2050'!L1217-'TM1.5SynPop_forCounty_2035'!L1217)*5/15+'TM1.5SynPop_forCounty_2035'!L1217,0)</f>
        <v>1030</v>
      </c>
      <c r="M1217">
        <f>ROUND(('TM1.5SynPop_forCounty_2050'!M1217-'TM1.5SynPop_forCounty_2035'!M1217)*5/15+'TM1.5SynPop_forCounty_2035'!M1217,0)</f>
        <v>592</v>
      </c>
      <c r="N1217">
        <f>ROUND(('TM1.5SynPop_forCounty_2050'!N1217-'TM1.5SynPop_forCounty_2035'!N1217)*5/15+'TM1.5SynPop_forCounty_2035'!N1217,0)</f>
        <v>805</v>
      </c>
      <c r="O1217">
        <f>ROUND(('TM1.5SynPop_forCounty_2050'!O1217-'TM1.5SynPop_forCounty_2035'!O1217)*5/15+'TM1.5SynPop_forCounty_2035'!O1217,0)</f>
        <v>394</v>
      </c>
      <c r="P1217">
        <f>ROUND(('TM1.5SynPop_forCounty_2050'!P1217-'TM1.5SynPop_forCounty_2035'!P1217)*5/15+'TM1.5SynPop_forCounty_2035'!P1217,0)</f>
        <v>873</v>
      </c>
      <c r="Q1217">
        <f>ROUND(('TM1.5SynPop_forCounty_2050'!Q1217-'TM1.5SynPop_forCounty_2035'!Q1217)*5/15+'TM1.5SynPop_forCounty_2035'!Q1217,0)</f>
        <v>1109</v>
      </c>
      <c r="R1217">
        <f>ROUND(('TM1.5SynPop_forCounty_2050'!R1217-'TM1.5SynPop_forCounty_2035'!R1217)*5/15+'TM1.5SynPop_forCounty_2035'!R1217,0)</f>
        <v>626</v>
      </c>
      <c r="S1217">
        <f>ROUND(('TM1.5SynPop_forCounty_2050'!S1217-'TM1.5SynPop_forCounty_2035'!S1217)*5/15+'TM1.5SynPop_forCounty_2035'!S1217,0)</f>
        <v>7983</v>
      </c>
      <c r="T1217">
        <f>ROUND(('TM1.5SynPop_forCounty_2050'!T1217-'TM1.5SynPop_forCounty_2035'!T1217)*5/15+'TM1.5SynPop_forCounty_2035'!T1217,0)</f>
        <v>355</v>
      </c>
      <c r="U1217">
        <f>ROUND(('TM1.5SynPop_forCounty_2050'!U1217-'TM1.5SynPop_forCounty_2035'!U1217)*5/15+'TM1.5SynPop_forCounty_2035'!U1217,0)</f>
        <v>1211</v>
      </c>
      <c r="V1217">
        <f>ROUND(('TM1.5SynPop_forCounty_2050'!V1217-'TM1.5SynPop_forCounty_2035'!V1217)*5/15+'TM1.5SynPop_forCounty_2035'!V1217,0)</f>
        <v>599</v>
      </c>
      <c r="W1217">
        <f>ROUND(('TM1.5SynPop_forCounty_2050'!W1217-'TM1.5SynPop_forCounty_2035'!W1217)*5/15+'TM1.5SynPop_forCounty_2035'!W1217,0)</f>
        <v>1023</v>
      </c>
      <c r="X1217">
        <f>ROUND(('TM1.5SynPop_forCounty_2050'!X1217-'TM1.5SynPop_forCounty_2035'!X1217)*5/15+'TM1.5SynPop_forCounty_2035'!X1217,0)</f>
        <v>3658</v>
      </c>
      <c r="Y1217">
        <f>ROUND(('TM1.5SynPop_forCounty_2050'!Y1217-'TM1.5SynPop_forCounty_2035'!Y1217)*5/15+'TM1.5SynPop_forCounty_2035'!Y1217,0)</f>
        <v>1137</v>
      </c>
      <c r="Z1217">
        <f>ROUND(('TM1.5SynPop_forCounty_2050'!Z1217-'TM1.5SynPop_forCounty_2035'!Z1217)*5/15+'TM1.5SynPop_forCounty_2035'!Z1217,0)</f>
        <v>3864</v>
      </c>
      <c r="AA1217">
        <f>ROUND(('TM1.5SynPop_forCounty_2050'!AA1217-'TM1.5SynPop_forCounty_2035'!AA1217)*5/15+'TM1.5SynPop_forCounty_2035'!AA1217,0)</f>
        <v>878</v>
      </c>
    </row>
    <row r="1218" spans="1:27">
      <c r="A1218">
        <f>VLOOKUP(B1218,xwalk!$A$2:$D$1455,4,FALSE)</f>
        <v>6</v>
      </c>
      <c r="B1218">
        <v>1221</v>
      </c>
      <c r="C1218">
        <f>ROUND(('TM1.5SynPop_forCounty_2050'!C1218-'TM1.5SynPop_forCounty_2035'!C1218)*5/15+'TM1.5SynPop_forCounty_2035'!C1218,0)</f>
        <v>4513</v>
      </c>
      <c r="D1218">
        <f>ROUND(('TM1.5SynPop_forCounty_2050'!D1218-'TM1.5SynPop_forCounty_2035'!D1218)*5/15+'TM1.5SynPop_forCounty_2035'!D1218,0)</f>
        <v>21</v>
      </c>
      <c r="E1218">
        <f>ROUND(('TM1.5SynPop_forCounty_2050'!E1218-'TM1.5SynPop_forCounty_2035'!E1218)*5/15+'TM1.5SynPop_forCounty_2035'!E1218,0)</f>
        <v>58</v>
      </c>
      <c r="F1218">
        <f>ROUND(('TM1.5SynPop_forCounty_2050'!F1218-'TM1.5SynPop_forCounty_2035'!F1218)*5/15+'TM1.5SynPop_forCounty_2035'!F1218,0)</f>
        <v>87</v>
      </c>
      <c r="G1218">
        <f>ROUND(('TM1.5SynPop_forCounty_2050'!G1218-'TM1.5SynPop_forCounty_2035'!G1218)*5/15+'TM1.5SynPop_forCounty_2035'!G1218,0)</f>
        <v>266</v>
      </c>
      <c r="H1218">
        <f>ROUND(('TM1.5SynPop_forCounty_2050'!H1218-'TM1.5SynPop_forCounty_2035'!H1218)*5/15+'TM1.5SynPop_forCounty_2035'!H1218,0)</f>
        <v>248</v>
      </c>
      <c r="I1218">
        <f>ROUND(('TM1.5SynPop_forCounty_2050'!I1218-'TM1.5SynPop_forCounty_2035'!I1218)*5/15+'TM1.5SynPop_forCounty_2035'!I1218,0)</f>
        <v>287</v>
      </c>
      <c r="J1218">
        <f>ROUND(('TM1.5SynPop_forCounty_2050'!J1218-'TM1.5SynPop_forCounty_2035'!J1218)*5/15+'TM1.5SynPop_forCounty_2035'!J1218,0)</f>
        <v>543</v>
      </c>
      <c r="K1218">
        <f>ROUND(('TM1.5SynPop_forCounty_2050'!K1218-'TM1.5SynPop_forCounty_2035'!K1218)*5/15+'TM1.5SynPop_forCounty_2035'!K1218,0)</f>
        <v>255</v>
      </c>
      <c r="L1218">
        <f>ROUND(('TM1.5SynPop_forCounty_2050'!L1218-'TM1.5SynPop_forCounty_2035'!L1218)*5/15+'TM1.5SynPop_forCounty_2035'!L1218,0)</f>
        <v>417</v>
      </c>
      <c r="M1218">
        <f>ROUND(('TM1.5SynPop_forCounty_2050'!M1218-'TM1.5SynPop_forCounty_2035'!M1218)*5/15+'TM1.5SynPop_forCounty_2035'!M1218,0)</f>
        <v>232</v>
      </c>
      <c r="N1218">
        <f>ROUND(('TM1.5SynPop_forCounty_2050'!N1218-'TM1.5SynPop_forCounty_2035'!N1218)*5/15+'TM1.5SynPop_forCounty_2035'!N1218,0)</f>
        <v>586</v>
      </c>
      <c r="O1218">
        <f>ROUND(('TM1.5SynPop_forCounty_2050'!O1218-'TM1.5SynPop_forCounty_2035'!O1218)*5/15+'TM1.5SynPop_forCounty_2035'!O1218,0)</f>
        <v>269</v>
      </c>
      <c r="P1218">
        <f>ROUND(('TM1.5SynPop_forCounty_2050'!P1218-'TM1.5SynPop_forCounty_2035'!P1218)*5/15+'TM1.5SynPop_forCounty_2035'!P1218,0)</f>
        <v>514</v>
      </c>
      <c r="Q1218">
        <f>ROUND(('TM1.5SynPop_forCounty_2050'!Q1218-'TM1.5SynPop_forCounty_2035'!Q1218)*5/15+'TM1.5SynPop_forCounty_2035'!Q1218,0)</f>
        <v>395</v>
      </c>
      <c r="R1218">
        <f>ROUND(('TM1.5SynPop_forCounty_2050'!R1218-'TM1.5SynPop_forCounty_2035'!R1218)*5/15+'TM1.5SynPop_forCounty_2035'!R1218,0)</f>
        <v>312</v>
      </c>
      <c r="S1218">
        <f>ROUND(('TM1.5SynPop_forCounty_2050'!S1218-'TM1.5SynPop_forCounty_2035'!S1218)*5/15+'TM1.5SynPop_forCounty_2035'!S1218,0)</f>
        <v>4534</v>
      </c>
      <c r="T1218">
        <f>ROUND(('TM1.5SynPop_forCounty_2050'!T1218-'TM1.5SynPop_forCounty_2035'!T1218)*5/15+'TM1.5SynPop_forCounty_2035'!T1218,0)</f>
        <v>265</v>
      </c>
      <c r="U1218">
        <f>ROUND(('TM1.5SynPop_forCounty_2050'!U1218-'TM1.5SynPop_forCounty_2035'!U1218)*5/15+'TM1.5SynPop_forCounty_2035'!U1218,0)</f>
        <v>802</v>
      </c>
      <c r="V1218">
        <f>ROUND(('TM1.5SynPop_forCounty_2050'!V1218-'TM1.5SynPop_forCounty_2035'!V1218)*5/15+'TM1.5SynPop_forCounty_2035'!V1218,0)</f>
        <v>352</v>
      </c>
      <c r="W1218">
        <f>ROUND(('TM1.5SynPop_forCounty_2050'!W1218-'TM1.5SynPop_forCounty_2035'!W1218)*5/15+'TM1.5SynPop_forCounty_2035'!W1218,0)</f>
        <v>558</v>
      </c>
      <c r="X1218">
        <f>ROUND(('TM1.5SynPop_forCounty_2050'!X1218-'TM1.5SynPop_forCounty_2035'!X1218)*5/15+'TM1.5SynPop_forCounty_2035'!X1218,0)</f>
        <v>1702</v>
      </c>
      <c r="Y1218">
        <f>ROUND(('TM1.5SynPop_forCounty_2050'!Y1218-'TM1.5SynPop_forCounty_2035'!Y1218)*5/15+'TM1.5SynPop_forCounty_2035'!Y1218,0)</f>
        <v>855</v>
      </c>
      <c r="Z1218">
        <f>ROUND(('TM1.5SynPop_forCounty_2050'!Z1218-'TM1.5SynPop_forCounty_2035'!Z1218)*5/15+'TM1.5SynPop_forCounty_2035'!Z1218,0)</f>
        <v>2254</v>
      </c>
      <c r="AA1218">
        <f>ROUND(('TM1.5SynPop_forCounty_2050'!AA1218-'TM1.5SynPop_forCounty_2035'!AA1218)*5/15+'TM1.5SynPop_forCounty_2035'!AA1218,0)</f>
        <v>590</v>
      </c>
    </row>
    <row r="1219" spans="1:27">
      <c r="A1219">
        <f>VLOOKUP(B1219,xwalk!$A$2:$D$1455,4,FALSE)</f>
        <v>6</v>
      </c>
      <c r="B1219">
        <v>1222</v>
      </c>
      <c r="C1219">
        <f>ROUND(('TM1.5SynPop_forCounty_2050'!C1219-'TM1.5SynPop_forCounty_2035'!C1219)*5/15+'TM1.5SynPop_forCounty_2035'!C1219,0)</f>
        <v>3590</v>
      </c>
      <c r="D1219">
        <f>ROUND(('TM1.5SynPop_forCounty_2050'!D1219-'TM1.5SynPop_forCounty_2035'!D1219)*5/15+'TM1.5SynPop_forCounty_2035'!D1219,0)</f>
        <v>129</v>
      </c>
      <c r="E1219">
        <f>ROUND(('TM1.5SynPop_forCounty_2050'!E1219-'TM1.5SynPop_forCounty_2035'!E1219)*5/15+'TM1.5SynPop_forCounty_2035'!E1219,0)</f>
        <v>225</v>
      </c>
      <c r="F1219">
        <f>ROUND(('TM1.5SynPop_forCounty_2050'!F1219-'TM1.5SynPop_forCounty_2035'!F1219)*5/15+'TM1.5SynPop_forCounty_2035'!F1219,0)</f>
        <v>220</v>
      </c>
      <c r="G1219">
        <f>ROUND(('TM1.5SynPop_forCounty_2050'!G1219-'TM1.5SynPop_forCounty_2035'!G1219)*5/15+'TM1.5SynPop_forCounty_2035'!G1219,0)</f>
        <v>284</v>
      </c>
      <c r="H1219">
        <f>ROUND(('TM1.5SynPop_forCounty_2050'!H1219-'TM1.5SynPop_forCounty_2035'!H1219)*5/15+'TM1.5SynPop_forCounty_2035'!H1219,0)</f>
        <v>217</v>
      </c>
      <c r="I1219">
        <f>ROUND(('TM1.5SynPop_forCounty_2050'!I1219-'TM1.5SynPop_forCounty_2035'!I1219)*5/15+'TM1.5SynPop_forCounty_2035'!I1219,0)</f>
        <v>268</v>
      </c>
      <c r="J1219">
        <f>ROUND(('TM1.5SynPop_forCounty_2050'!J1219-'TM1.5SynPop_forCounty_2035'!J1219)*5/15+'TM1.5SynPop_forCounty_2035'!J1219,0)</f>
        <v>454</v>
      </c>
      <c r="K1219">
        <f>ROUND(('TM1.5SynPop_forCounty_2050'!K1219-'TM1.5SynPop_forCounty_2035'!K1219)*5/15+'TM1.5SynPop_forCounty_2035'!K1219,0)</f>
        <v>780</v>
      </c>
      <c r="L1219">
        <f>ROUND(('TM1.5SynPop_forCounty_2050'!L1219-'TM1.5SynPop_forCounty_2035'!L1219)*5/15+'TM1.5SynPop_forCounty_2035'!L1219,0)</f>
        <v>435</v>
      </c>
      <c r="M1219">
        <f>ROUND(('TM1.5SynPop_forCounty_2050'!M1219-'TM1.5SynPop_forCounty_2035'!M1219)*5/15+'TM1.5SynPop_forCounty_2035'!M1219,0)</f>
        <v>210</v>
      </c>
      <c r="N1219">
        <f>ROUND(('TM1.5SynPop_forCounty_2050'!N1219-'TM1.5SynPop_forCounty_2035'!N1219)*5/15+'TM1.5SynPop_forCounty_2035'!N1219,0)</f>
        <v>244</v>
      </c>
      <c r="O1219">
        <f>ROUND(('TM1.5SynPop_forCounty_2050'!O1219-'TM1.5SynPop_forCounty_2035'!O1219)*5/15+'TM1.5SynPop_forCounty_2035'!O1219,0)</f>
        <v>527</v>
      </c>
      <c r="P1219">
        <f>ROUND(('TM1.5SynPop_forCounty_2050'!P1219-'TM1.5SynPop_forCounty_2035'!P1219)*5/15+'TM1.5SynPop_forCounty_2035'!P1219,0)</f>
        <v>574</v>
      </c>
      <c r="Q1219">
        <f>ROUND(('TM1.5SynPop_forCounty_2050'!Q1219-'TM1.5SynPop_forCounty_2035'!Q1219)*5/15+'TM1.5SynPop_forCounty_2035'!Q1219,0)</f>
        <v>489</v>
      </c>
      <c r="R1219">
        <f>ROUND(('TM1.5SynPop_forCounty_2050'!R1219-'TM1.5SynPop_forCounty_2035'!R1219)*5/15+'TM1.5SynPop_forCounty_2035'!R1219,0)</f>
        <v>79</v>
      </c>
      <c r="S1219">
        <f>ROUND(('TM1.5SynPop_forCounty_2050'!S1219-'TM1.5SynPop_forCounty_2035'!S1219)*5/15+'TM1.5SynPop_forCounty_2035'!S1219,0)</f>
        <v>3719</v>
      </c>
      <c r="T1219">
        <f>ROUND(('TM1.5SynPop_forCounty_2050'!T1219-'TM1.5SynPop_forCounty_2035'!T1219)*5/15+'TM1.5SynPop_forCounty_2035'!T1219,0)</f>
        <v>242</v>
      </c>
      <c r="U1219">
        <f>ROUND(('TM1.5SynPop_forCounty_2050'!U1219-'TM1.5SynPop_forCounty_2035'!U1219)*5/15+'TM1.5SynPop_forCounty_2035'!U1219,0)</f>
        <v>485</v>
      </c>
      <c r="V1219">
        <f>ROUND(('TM1.5SynPop_forCounty_2050'!V1219-'TM1.5SynPop_forCounty_2035'!V1219)*5/15+'TM1.5SynPop_forCounty_2035'!V1219,0)</f>
        <v>300</v>
      </c>
      <c r="W1219">
        <f>ROUND(('TM1.5SynPop_forCounty_2050'!W1219-'TM1.5SynPop_forCounty_2035'!W1219)*5/15+'TM1.5SynPop_forCounty_2035'!W1219,0)</f>
        <v>296</v>
      </c>
      <c r="X1219">
        <f>ROUND(('TM1.5SynPop_forCounty_2050'!X1219-'TM1.5SynPop_forCounty_2035'!X1219)*5/15+'TM1.5SynPop_forCounty_2035'!X1219,0)</f>
        <v>1461</v>
      </c>
      <c r="Y1219">
        <f>ROUND(('TM1.5SynPop_forCounty_2050'!Y1219-'TM1.5SynPop_forCounty_2035'!Y1219)*5/15+'TM1.5SynPop_forCounty_2035'!Y1219,0)</f>
        <v>936</v>
      </c>
      <c r="Z1219">
        <f>ROUND(('TM1.5SynPop_forCounty_2050'!Z1219-'TM1.5SynPop_forCounty_2035'!Z1219)*5/15+'TM1.5SynPop_forCounty_2035'!Z1219,0)</f>
        <v>1755</v>
      </c>
      <c r="AA1219">
        <f>ROUND(('TM1.5SynPop_forCounty_2050'!AA1219-'TM1.5SynPop_forCounty_2035'!AA1219)*5/15+'TM1.5SynPop_forCounty_2035'!AA1219,0)</f>
        <v>455</v>
      </c>
    </row>
    <row r="1220" spans="1:27">
      <c r="A1220">
        <f>VLOOKUP(B1220,xwalk!$A$2:$D$1455,4,FALSE)</f>
        <v>6</v>
      </c>
      <c r="B1220">
        <v>1223</v>
      </c>
      <c r="C1220">
        <f>ROUND(('TM1.5SynPop_forCounty_2050'!C1220-'TM1.5SynPop_forCounty_2035'!C1220)*5/15+'TM1.5SynPop_forCounty_2035'!C1220,0)</f>
        <v>4318</v>
      </c>
      <c r="D1220">
        <f>ROUND(('TM1.5SynPop_forCounty_2050'!D1220-'TM1.5SynPop_forCounty_2035'!D1220)*5/15+'TM1.5SynPop_forCounty_2035'!D1220,0)</f>
        <v>15</v>
      </c>
      <c r="E1220">
        <f>ROUND(('TM1.5SynPop_forCounty_2050'!E1220-'TM1.5SynPop_forCounty_2035'!E1220)*5/15+'TM1.5SynPop_forCounty_2035'!E1220,0)</f>
        <v>331</v>
      </c>
      <c r="F1220">
        <f>ROUND(('TM1.5SynPop_forCounty_2050'!F1220-'TM1.5SynPop_forCounty_2035'!F1220)*5/15+'TM1.5SynPop_forCounty_2035'!F1220,0)</f>
        <v>413</v>
      </c>
      <c r="G1220">
        <f>ROUND(('TM1.5SynPop_forCounty_2050'!G1220-'TM1.5SynPop_forCounty_2035'!G1220)*5/15+'TM1.5SynPop_forCounty_2035'!G1220,0)</f>
        <v>206</v>
      </c>
      <c r="H1220">
        <f>ROUND(('TM1.5SynPop_forCounty_2050'!H1220-'TM1.5SynPop_forCounty_2035'!H1220)*5/15+'TM1.5SynPop_forCounty_2035'!H1220,0)</f>
        <v>167</v>
      </c>
      <c r="I1220">
        <f>ROUND(('TM1.5SynPop_forCounty_2050'!I1220-'TM1.5SynPop_forCounty_2035'!I1220)*5/15+'TM1.5SynPop_forCounty_2035'!I1220,0)</f>
        <v>182</v>
      </c>
      <c r="J1220">
        <f>ROUND(('TM1.5SynPop_forCounty_2050'!J1220-'TM1.5SynPop_forCounty_2035'!J1220)*5/15+'TM1.5SynPop_forCounty_2035'!J1220,0)</f>
        <v>279</v>
      </c>
      <c r="K1220">
        <f>ROUND(('TM1.5SynPop_forCounty_2050'!K1220-'TM1.5SynPop_forCounty_2035'!K1220)*5/15+'TM1.5SynPop_forCounty_2035'!K1220,0)</f>
        <v>391</v>
      </c>
      <c r="L1220">
        <f>ROUND(('TM1.5SynPop_forCounty_2050'!L1220-'TM1.5SynPop_forCounty_2035'!L1220)*5/15+'TM1.5SynPop_forCounty_2035'!L1220,0)</f>
        <v>450</v>
      </c>
      <c r="M1220">
        <f>ROUND(('TM1.5SynPop_forCounty_2050'!M1220-'TM1.5SynPop_forCounty_2035'!M1220)*5/15+'TM1.5SynPop_forCounty_2035'!M1220,0)</f>
        <v>271</v>
      </c>
      <c r="N1220">
        <f>ROUND(('TM1.5SynPop_forCounty_2050'!N1220-'TM1.5SynPop_forCounty_2035'!N1220)*5/15+'TM1.5SynPop_forCounty_2035'!N1220,0)</f>
        <v>466</v>
      </c>
      <c r="O1220">
        <f>ROUND(('TM1.5SynPop_forCounty_2050'!O1220-'TM1.5SynPop_forCounty_2035'!O1220)*5/15+'TM1.5SynPop_forCounty_2035'!O1220,0)</f>
        <v>489</v>
      </c>
      <c r="P1220">
        <f>ROUND(('TM1.5SynPop_forCounty_2050'!P1220-'TM1.5SynPop_forCounty_2035'!P1220)*5/15+'TM1.5SynPop_forCounty_2035'!P1220,0)</f>
        <v>623</v>
      </c>
      <c r="Q1220">
        <f>ROUND(('TM1.5SynPop_forCounty_2050'!Q1220-'TM1.5SynPop_forCounty_2035'!Q1220)*5/15+'TM1.5SynPop_forCounty_2035'!Q1220,0)</f>
        <v>275</v>
      </c>
      <c r="R1220">
        <f>ROUND(('TM1.5SynPop_forCounty_2050'!R1220-'TM1.5SynPop_forCounty_2035'!R1220)*5/15+'TM1.5SynPop_forCounty_2035'!R1220,0)</f>
        <v>191</v>
      </c>
      <c r="S1220">
        <f>ROUND(('TM1.5SynPop_forCounty_2050'!S1220-'TM1.5SynPop_forCounty_2035'!S1220)*5/15+'TM1.5SynPop_forCounty_2035'!S1220,0)</f>
        <v>4333</v>
      </c>
      <c r="T1220">
        <f>ROUND(('TM1.5SynPop_forCounty_2050'!T1220-'TM1.5SynPop_forCounty_2035'!T1220)*5/15+'TM1.5SynPop_forCounty_2035'!T1220,0)</f>
        <v>249</v>
      </c>
      <c r="U1220">
        <f>ROUND(('TM1.5SynPop_forCounty_2050'!U1220-'TM1.5SynPop_forCounty_2035'!U1220)*5/15+'TM1.5SynPop_forCounty_2035'!U1220,0)</f>
        <v>628</v>
      </c>
      <c r="V1220">
        <f>ROUND(('TM1.5SynPop_forCounty_2050'!V1220-'TM1.5SynPop_forCounty_2035'!V1220)*5/15+'TM1.5SynPop_forCounty_2035'!V1220,0)</f>
        <v>331</v>
      </c>
      <c r="W1220">
        <f>ROUND(('TM1.5SynPop_forCounty_2050'!W1220-'TM1.5SynPop_forCounty_2035'!W1220)*5/15+'TM1.5SynPop_forCounty_2035'!W1220,0)</f>
        <v>477</v>
      </c>
      <c r="X1220">
        <f>ROUND(('TM1.5SynPop_forCounty_2050'!X1220-'TM1.5SynPop_forCounty_2035'!X1220)*5/15+'TM1.5SynPop_forCounty_2035'!X1220,0)</f>
        <v>1498</v>
      </c>
      <c r="Y1220">
        <f>ROUND(('TM1.5SynPop_forCounty_2050'!Y1220-'TM1.5SynPop_forCounty_2035'!Y1220)*5/15+'TM1.5SynPop_forCounty_2035'!Y1220,0)</f>
        <v>1150</v>
      </c>
      <c r="Z1220">
        <f>ROUND(('TM1.5SynPop_forCounty_2050'!Z1220-'TM1.5SynPop_forCounty_2035'!Z1220)*5/15+'TM1.5SynPop_forCounty_2035'!Z1220,0)</f>
        <v>2082</v>
      </c>
      <c r="AA1220">
        <f>ROUND(('TM1.5SynPop_forCounty_2050'!AA1220-'TM1.5SynPop_forCounty_2035'!AA1220)*5/15+'TM1.5SynPop_forCounty_2035'!AA1220,0)</f>
        <v>497</v>
      </c>
    </row>
    <row r="1221" spans="1:27">
      <c r="A1221">
        <f>VLOOKUP(B1221,xwalk!$A$2:$D$1455,4,FALSE)</f>
        <v>6</v>
      </c>
      <c r="B1221">
        <v>1224</v>
      </c>
      <c r="C1221">
        <f>ROUND(('TM1.5SynPop_forCounty_2050'!C1221-'TM1.5SynPop_forCounty_2035'!C1221)*5/15+'TM1.5SynPop_forCounty_2035'!C1221,0)</f>
        <v>3203</v>
      </c>
      <c r="D1221">
        <f>ROUND(('TM1.5SynPop_forCounty_2050'!D1221-'TM1.5SynPop_forCounty_2035'!D1221)*5/15+'TM1.5SynPop_forCounty_2035'!D1221,0)</f>
        <v>191</v>
      </c>
      <c r="E1221">
        <f>ROUND(('TM1.5SynPop_forCounty_2050'!E1221-'TM1.5SynPop_forCounty_2035'!E1221)*5/15+'TM1.5SynPop_forCounty_2035'!E1221,0)</f>
        <v>641</v>
      </c>
      <c r="F1221">
        <f>ROUND(('TM1.5SynPop_forCounty_2050'!F1221-'TM1.5SynPop_forCounty_2035'!F1221)*5/15+'TM1.5SynPop_forCounty_2035'!F1221,0)</f>
        <v>546</v>
      </c>
      <c r="G1221">
        <f>ROUND(('TM1.5SynPop_forCounty_2050'!G1221-'TM1.5SynPop_forCounty_2035'!G1221)*5/15+'TM1.5SynPop_forCounty_2035'!G1221,0)</f>
        <v>128</v>
      </c>
      <c r="H1221">
        <f>ROUND(('TM1.5SynPop_forCounty_2050'!H1221-'TM1.5SynPop_forCounty_2035'!H1221)*5/15+'TM1.5SynPop_forCounty_2035'!H1221,0)</f>
        <v>109</v>
      </c>
      <c r="I1221">
        <f>ROUND(('TM1.5SynPop_forCounty_2050'!I1221-'TM1.5SynPop_forCounty_2035'!I1221)*5/15+'TM1.5SynPop_forCounty_2035'!I1221,0)</f>
        <v>74</v>
      </c>
      <c r="J1221">
        <f>ROUND(('TM1.5SynPop_forCounty_2050'!J1221-'TM1.5SynPop_forCounty_2035'!J1221)*5/15+'TM1.5SynPop_forCounty_2035'!J1221,0)</f>
        <v>99</v>
      </c>
      <c r="K1221">
        <f>ROUND(('TM1.5SynPop_forCounty_2050'!K1221-'TM1.5SynPop_forCounty_2035'!K1221)*5/15+'TM1.5SynPop_forCounty_2035'!K1221,0)</f>
        <v>707</v>
      </c>
      <c r="L1221">
        <f>ROUND(('TM1.5SynPop_forCounty_2050'!L1221-'TM1.5SynPop_forCounty_2035'!L1221)*5/15+'TM1.5SynPop_forCounty_2035'!L1221,0)</f>
        <v>468</v>
      </c>
      <c r="M1221">
        <f>ROUND(('TM1.5SynPop_forCounty_2050'!M1221-'TM1.5SynPop_forCounty_2035'!M1221)*5/15+'TM1.5SynPop_forCounty_2035'!M1221,0)</f>
        <v>219</v>
      </c>
      <c r="N1221">
        <f>ROUND(('TM1.5SynPop_forCounty_2050'!N1221-'TM1.5SynPop_forCounty_2035'!N1221)*5/15+'TM1.5SynPop_forCounty_2035'!N1221,0)</f>
        <v>204</v>
      </c>
      <c r="O1221">
        <f>ROUND(('TM1.5SynPop_forCounty_2050'!O1221-'TM1.5SynPop_forCounty_2035'!O1221)*5/15+'TM1.5SynPop_forCounty_2035'!O1221,0)</f>
        <v>968</v>
      </c>
      <c r="P1221">
        <f>ROUND(('TM1.5SynPop_forCounty_2050'!P1221-'TM1.5SynPop_forCounty_2035'!P1221)*5/15+'TM1.5SynPop_forCounty_2035'!P1221,0)</f>
        <v>442</v>
      </c>
      <c r="Q1221">
        <f>ROUND(('TM1.5SynPop_forCounty_2050'!Q1221-'TM1.5SynPop_forCounty_2035'!Q1221)*5/15+'TM1.5SynPop_forCounty_2035'!Q1221,0)</f>
        <v>133</v>
      </c>
      <c r="R1221">
        <f>ROUND(('TM1.5SynPop_forCounty_2050'!R1221-'TM1.5SynPop_forCounty_2035'!R1221)*5/15+'TM1.5SynPop_forCounty_2035'!R1221,0)</f>
        <v>55</v>
      </c>
      <c r="S1221">
        <f>ROUND(('TM1.5SynPop_forCounty_2050'!S1221-'TM1.5SynPop_forCounty_2035'!S1221)*5/15+'TM1.5SynPop_forCounty_2035'!S1221,0)</f>
        <v>3394</v>
      </c>
      <c r="T1221">
        <f>ROUND(('TM1.5SynPop_forCounty_2050'!T1221-'TM1.5SynPop_forCounty_2035'!T1221)*5/15+'TM1.5SynPop_forCounty_2035'!T1221,0)</f>
        <v>208</v>
      </c>
      <c r="U1221">
        <f>ROUND(('TM1.5SynPop_forCounty_2050'!U1221-'TM1.5SynPop_forCounty_2035'!U1221)*5/15+'TM1.5SynPop_forCounty_2035'!U1221,0)</f>
        <v>421</v>
      </c>
      <c r="V1221">
        <f>ROUND(('TM1.5SynPop_forCounty_2050'!V1221-'TM1.5SynPop_forCounty_2035'!V1221)*5/15+'TM1.5SynPop_forCounty_2035'!V1221,0)</f>
        <v>205</v>
      </c>
      <c r="W1221">
        <f>ROUND(('TM1.5SynPop_forCounty_2050'!W1221-'TM1.5SynPop_forCounty_2035'!W1221)*5/15+'TM1.5SynPop_forCounty_2035'!W1221,0)</f>
        <v>396</v>
      </c>
      <c r="X1221">
        <f>ROUND(('TM1.5SynPop_forCounty_2050'!X1221-'TM1.5SynPop_forCounty_2035'!X1221)*5/15+'TM1.5SynPop_forCounty_2035'!X1221,0)</f>
        <v>951</v>
      </c>
      <c r="Y1221">
        <f>ROUND(('TM1.5SynPop_forCounty_2050'!Y1221-'TM1.5SynPop_forCounty_2035'!Y1221)*5/15+'TM1.5SynPop_forCounty_2035'!Y1221,0)</f>
        <v>1212</v>
      </c>
      <c r="Z1221">
        <f>ROUND(('TM1.5SynPop_forCounty_2050'!Z1221-'TM1.5SynPop_forCounty_2035'!Z1221)*5/15+'TM1.5SynPop_forCounty_2035'!Z1221,0)</f>
        <v>1500</v>
      </c>
      <c r="AA1221">
        <f>ROUND(('TM1.5SynPop_forCounty_2050'!AA1221-'TM1.5SynPop_forCounty_2035'!AA1221)*5/15+'TM1.5SynPop_forCounty_2035'!AA1221,0)</f>
        <v>345</v>
      </c>
    </row>
    <row r="1222" spans="1:27">
      <c r="A1222">
        <f>VLOOKUP(B1222,xwalk!$A$2:$D$1455,4,FALSE)</f>
        <v>6</v>
      </c>
      <c r="B1222">
        <v>1225</v>
      </c>
      <c r="C1222">
        <f>ROUND(('TM1.5SynPop_forCounty_2050'!C1222-'TM1.5SynPop_forCounty_2035'!C1222)*5/15+'TM1.5SynPop_forCounty_2035'!C1222,0)</f>
        <v>2686</v>
      </c>
      <c r="D1222">
        <f>ROUND(('TM1.5SynPop_forCounty_2050'!D1222-'TM1.5SynPop_forCounty_2035'!D1222)*5/15+'TM1.5SynPop_forCounty_2035'!D1222,0)</f>
        <v>0</v>
      </c>
      <c r="E1222">
        <f>ROUND(('TM1.5SynPop_forCounty_2050'!E1222-'TM1.5SynPop_forCounty_2035'!E1222)*5/15+'TM1.5SynPop_forCounty_2035'!E1222,0)</f>
        <v>191</v>
      </c>
      <c r="F1222">
        <f>ROUND(('TM1.5SynPop_forCounty_2050'!F1222-'TM1.5SynPop_forCounty_2035'!F1222)*5/15+'TM1.5SynPop_forCounty_2035'!F1222,0)</f>
        <v>170</v>
      </c>
      <c r="G1222">
        <f>ROUND(('TM1.5SynPop_forCounty_2050'!G1222-'TM1.5SynPop_forCounty_2035'!G1222)*5/15+'TM1.5SynPop_forCounty_2035'!G1222,0)</f>
        <v>220</v>
      </c>
      <c r="H1222">
        <f>ROUND(('TM1.5SynPop_forCounty_2050'!H1222-'TM1.5SynPop_forCounty_2035'!H1222)*5/15+'TM1.5SynPop_forCounty_2035'!H1222,0)</f>
        <v>204</v>
      </c>
      <c r="I1222">
        <f>ROUND(('TM1.5SynPop_forCounty_2050'!I1222-'TM1.5SynPop_forCounty_2035'!I1222)*5/15+'TM1.5SynPop_forCounty_2035'!I1222,0)</f>
        <v>146</v>
      </c>
      <c r="J1222">
        <f>ROUND(('TM1.5SynPop_forCounty_2050'!J1222-'TM1.5SynPop_forCounty_2035'!J1222)*5/15+'TM1.5SynPop_forCounty_2035'!J1222,0)</f>
        <v>272</v>
      </c>
      <c r="K1222">
        <f>ROUND(('TM1.5SynPop_forCounty_2050'!K1222-'TM1.5SynPop_forCounty_2035'!K1222)*5/15+'TM1.5SynPop_forCounty_2035'!K1222,0)</f>
        <v>404</v>
      </c>
      <c r="L1222">
        <f>ROUND(('TM1.5SynPop_forCounty_2050'!L1222-'TM1.5SynPop_forCounty_2035'!L1222)*5/15+'TM1.5SynPop_forCounty_2035'!L1222,0)</f>
        <v>401</v>
      </c>
      <c r="M1222">
        <f>ROUND(('TM1.5SynPop_forCounty_2050'!M1222-'TM1.5SynPop_forCounty_2035'!M1222)*5/15+'TM1.5SynPop_forCounty_2035'!M1222,0)</f>
        <v>195</v>
      </c>
      <c r="N1222">
        <f>ROUND(('TM1.5SynPop_forCounty_2050'!N1222-'TM1.5SynPop_forCounty_2035'!N1222)*5/15+'TM1.5SynPop_forCounty_2035'!N1222,0)</f>
        <v>204</v>
      </c>
      <c r="O1222">
        <f>ROUND(('TM1.5SynPop_forCounty_2050'!O1222-'TM1.5SynPop_forCounty_2035'!O1222)*5/15+'TM1.5SynPop_forCounty_2035'!O1222,0)</f>
        <v>432</v>
      </c>
      <c r="P1222">
        <f>ROUND(('TM1.5SynPop_forCounty_2050'!P1222-'TM1.5SynPop_forCounty_2035'!P1222)*5/15+'TM1.5SynPop_forCounty_2035'!P1222,0)</f>
        <v>337</v>
      </c>
      <c r="Q1222">
        <f>ROUND(('TM1.5SynPop_forCounty_2050'!Q1222-'TM1.5SynPop_forCounty_2035'!Q1222)*5/15+'TM1.5SynPop_forCounty_2035'!Q1222,0)</f>
        <v>336</v>
      </c>
      <c r="R1222">
        <f>ROUND(('TM1.5SynPop_forCounty_2050'!R1222-'TM1.5SynPop_forCounty_2035'!R1222)*5/15+'TM1.5SynPop_forCounty_2035'!R1222,0)</f>
        <v>98</v>
      </c>
      <c r="S1222">
        <f>ROUND(('TM1.5SynPop_forCounty_2050'!S1222-'TM1.5SynPop_forCounty_2035'!S1222)*5/15+'TM1.5SynPop_forCounty_2035'!S1222,0)</f>
        <v>2686</v>
      </c>
      <c r="T1222">
        <f>ROUND(('TM1.5SynPop_forCounty_2050'!T1222-'TM1.5SynPop_forCounty_2035'!T1222)*5/15+'TM1.5SynPop_forCounty_2035'!T1222,0)</f>
        <v>150</v>
      </c>
      <c r="U1222">
        <f>ROUND(('TM1.5SynPop_forCounty_2050'!U1222-'TM1.5SynPop_forCounty_2035'!U1222)*5/15+'TM1.5SynPop_forCounty_2035'!U1222,0)</f>
        <v>355</v>
      </c>
      <c r="V1222">
        <f>ROUND(('TM1.5SynPop_forCounty_2050'!V1222-'TM1.5SynPop_forCounty_2035'!V1222)*5/15+'TM1.5SynPop_forCounty_2035'!V1222,0)</f>
        <v>184</v>
      </c>
      <c r="W1222">
        <f>ROUND(('TM1.5SynPop_forCounty_2050'!W1222-'TM1.5SynPop_forCounty_2035'!W1222)*5/15+'TM1.5SynPop_forCounty_2035'!W1222,0)</f>
        <v>421</v>
      </c>
      <c r="X1222">
        <f>ROUND(('TM1.5SynPop_forCounty_2050'!X1222-'TM1.5SynPop_forCounty_2035'!X1222)*5/15+'TM1.5SynPop_forCounty_2035'!X1222,0)</f>
        <v>1054</v>
      </c>
      <c r="Y1222">
        <f>ROUND(('TM1.5SynPop_forCounty_2050'!Y1222-'TM1.5SynPop_forCounty_2035'!Y1222)*5/15+'TM1.5SynPop_forCounty_2035'!Y1222,0)</f>
        <v>522</v>
      </c>
      <c r="Z1222">
        <f>ROUND(('TM1.5SynPop_forCounty_2050'!Z1222-'TM1.5SynPop_forCounty_2035'!Z1222)*5/15+'TM1.5SynPop_forCounty_2035'!Z1222,0)</f>
        <v>1255</v>
      </c>
      <c r="AA1222">
        <f>ROUND(('TM1.5SynPop_forCounty_2050'!AA1222-'TM1.5SynPop_forCounty_2035'!AA1222)*5/15+'TM1.5SynPop_forCounty_2035'!AA1222,0)</f>
        <v>267</v>
      </c>
    </row>
    <row r="1223" spans="1:27">
      <c r="A1223">
        <f>VLOOKUP(B1223,xwalk!$A$2:$D$1455,4,FALSE)</f>
        <v>6</v>
      </c>
      <c r="B1223">
        <v>1226</v>
      </c>
      <c r="C1223">
        <f>ROUND(('TM1.5SynPop_forCounty_2050'!C1223-'TM1.5SynPop_forCounty_2035'!C1223)*5/15+'TM1.5SynPop_forCounty_2035'!C1223,0)</f>
        <v>3273</v>
      </c>
      <c r="D1223">
        <f>ROUND(('TM1.5SynPop_forCounty_2050'!D1223-'TM1.5SynPop_forCounty_2035'!D1223)*5/15+'TM1.5SynPop_forCounty_2035'!D1223,0)</f>
        <v>17</v>
      </c>
      <c r="E1223">
        <f>ROUND(('TM1.5SynPop_forCounty_2050'!E1223-'TM1.5SynPop_forCounty_2035'!E1223)*5/15+'TM1.5SynPop_forCounty_2035'!E1223,0)</f>
        <v>143</v>
      </c>
      <c r="F1223">
        <f>ROUND(('TM1.5SynPop_forCounty_2050'!F1223-'TM1.5SynPop_forCounty_2035'!F1223)*5/15+'TM1.5SynPop_forCounty_2035'!F1223,0)</f>
        <v>181</v>
      </c>
      <c r="G1223">
        <f>ROUND(('TM1.5SynPop_forCounty_2050'!G1223-'TM1.5SynPop_forCounty_2035'!G1223)*5/15+'TM1.5SynPop_forCounty_2035'!G1223,0)</f>
        <v>215</v>
      </c>
      <c r="H1223">
        <f>ROUND(('TM1.5SynPop_forCounty_2050'!H1223-'TM1.5SynPop_forCounty_2035'!H1223)*5/15+'TM1.5SynPop_forCounty_2035'!H1223,0)</f>
        <v>174</v>
      </c>
      <c r="I1223">
        <f>ROUND(('TM1.5SynPop_forCounty_2050'!I1223-'TM1.5SynPop_forCounty_2035'!I1223)*5/15+'TM1.5SynPop_forCounty_2035'!I1223,0)</f>
        <v>155</v>
      </c>
      <c r="J1223">
        <f>ROUND(('TM1.5SynPop_forCounty_2050'!J1223-'TM1.5SynPop_forCounty_2035'!J1223)*5/15+'TM1.5SynPop_forCounty_2035'!J1223,0)</f>
        <v>283</v>
      </c>
      <c r="K1223">
        <f>ROUND(('TM1.5SynPop_forCounty_2050'!K1223-'TM1.5SynPop_forCounty_2035'!K1223)*5/15+'TM1.5SynPop_forCounty_2035'!K1223,0)</f>
        <v>270</v>
      </c>
      <c r="L1223">
        <f>ROUND(('TM1.5SynPop_forCounty_2050'!L1223-'TM1.5SynPop_forCounty_2035'!L1223)*5/15+'TM1.5SynPop_forCounty_2035'!L1223,0)</f>
        <v>311</v>
      </c>
      <c r="M1223">
        <f>ROUND(('TM1.5SynPop_forCounty_2050'!M1223-'TM1.5SynPop_forCounty_2035'!M1223)*5/15+'TM1.5SynPop_forCounty_2035'!M1223,0)</f>
        <v>174</v>
      </c>
      <c r="N1223">
        <f>ROUND(('TM1.5SynPop_forCounty_2050'!N1223-'TM1.5SynPop_forCounty_2035'!N1223)*5/15+'TM1.5SynPop_forCounty_2035'!N1223,0)</f>
        <v>395</v>
      </c>
      <c r="O1223">
        <f>ROUND(('TM1.5SynPop_forCounty_2050'!O1223-'TM1.5SynPop_forCounty_2035'!O1223)*5/15+'TM1.5SynPop_forCounty_2035'!O1223,0)</f>
        <v>303</v>
      </c>
      <c r="P1223">
        <f>ROUND(('TM1.5SynPop_forCounty_2050'!P1223-'TM1.5SynPop_forCounty_2035'!P1223)*5/15+'TM1.5SynPop_forCounty_2035'!P1223,0)</f>
        <v>294</v>
      </c>
      <c r="Q1223">
        <f>ROUND(('TM1.5SynPop_forCounty_2050'!Q1223-'TM1.5SynPop_forCounty_2035'!Q1223)*5/15+'TM1.5SynPop_forCounty_2035'!Q1223,0)</f>
        <v>324</v>
      </c>
      <c r="R1223">
        <f>ROUND(('TM1.5SynPop_forCounty_2050'!R1223-'TM1.5SynPop_forCounty_2035'!R1223)*5/15+'TM1.5SynPop_forCounty_2035'!R1223,0)</f>
        <v>229</v>
      </c>
      <c r="S1223">
        <f>ROUND(('TM1.5SynPop_forCounty_2050'!S1223-'TM1.5SynPop_forCounty_2035'!S1223)*5/15+'TM1.5SynPop_forCounty_2035'!S1223,0)</f>
        <v>3290</v>
      </c>
      <c r="T1223">
        <f>ROUND(('TM1.5SynPop_forCounty_2050'!T1223-'TM1.5SynPop_forCounty_2035'!T1223)*5/15+'TM1.5SynPop_forCounty_2035'!T1223,0)</f>
        <v>209</v>
      </c>
      <c r="U1223">
        <f>ROUND(('TM1.5SynPop_forCounty_2050'!U1223-'TM1.5SynPop_forCounty_2035'!U1223)*5/15+'TM1.5SynPop_forCounty_2035'!U1223,0)</f>
        <v>544</v>
      </c>
      <c r="V1223">
        <f>ROUND(('TM1.5SynPop_forCounty_2050'!V1223-'TM1.5SynPop_forCounty_2035'!V1223)*5/15+'TM1.5SynPop_forCounty_2035'!V1223,0)</f>
        <v>294</v>
      </c>
      <c r="W1223">
        <f>ROUND(('TM1.5SynPop_forCounty_2050'!W1223-'TM1.5SynPop_forCounty_2035'!W1223)*5/15+'TM1.5SynPop_forCounty_2035'!W1223,0)</f>
        <v>425</v>
      </c>
      <c r="X1223">
        <f>ROUND(('TM1.5SynPop_forCounty_2050'!X1223-'TM1.5SynPop_forCounty_2035'!X1223)*5/15+'TM1.5SynPop_forCounty_2035'!X1223,0)</f>
        <v>1175</v>
      </c>
      <c r="Y1223">
        <f>ROUND(('TM1.5SynPop_forCounty_2050'!Y1223-'TM1.5SynPop_forCounty_2035'!Y1223)*5/15+'TM1.5SynPop_forCounty_2035'!Y1223,0)</f>
        <v>642</v>
      </c>
      <c r="Z1223">
        <f>ROUND(('TM1.5SynPop_forCounty_2050'!Z1223-'TM1.5SynPop_forCounty_2035'!Z1223)*5/15+'TM1.5SynPop_forCounty_2035'!Z1223,0)</f>
        <v>1628</v>
      </c>
      <c r="AA1223">
        <f>ROUND(('TM1.5SynPop_forCounty_2050'!AA1223-'TM1.5SynPop_forCounty_2035'!AA1223)*5/15+'TM1.5SynPop_forCounty_2035'!AA1223,0)</f>
        <v>425</v>
      </c>
    </row>
    <row r="1224" spans="1:27">
      <c r="A1224">
        <f>VLOOKUP(B1224,xwalk!$A$2:$D$1455,4,FALSE)</f>
        <v>6</v>
      </c>
      <c r="B1224">
        <v>1227</v>
      </c>
      <c r="C1224">
        <f>ROUND(('TM1.5SynPop_forCounty_2050'!C1224-'TM1.5SynPop_forCounty_2035'!C1224)*5/15+'TM1.5SynPop_forCounty_2035'!C1224,0)</f>
        <v>3082</v>
      </c>
      <c r="D1224">
        <f>ROUND(('TM1.5SynPop_forCounty_2050'!D1224-'TM1.5SynPop_forCounty_2035'!D1224)*5/15+'TM1.5SynPop_forCounty_2035'!D1224,0)</f>
        <v>13</v>
      </c>
      <c r="E1224">
        <f>ROUND(('TM1.5SynPop_forCounty_2050'!E1224-'TM1.5SynPop_forCounty_2035'!E1224)*5/15+'TM1.5SynPop_forCounty_2035'!E1224,0)</f>
        <v>56</v>
      </c>
      <c r="F1224">
        <f>ROUND(('TM1.5SynPop_forCounty_2050'!F1224-'TM1.5SynPop_forCounty_2035'!F1224)*5/15+'TM1.5SynPop_forCounty_2035'!F1224,0)</f>
        <v>76</v>
      </c>
      <c r="G1224">
        <f>ROUND(('TM1.5SynPop_forCounty_2050'!G1224-'TM1.5SynPop_forCounty_2035'!G1224)*5/15+'TM1.5SynPop_forCounty_2035'!G1224,0)</f>
        <v>212</v>
      </c>
      <c r="H1224">
        <f>ROUND(('TM1.5SynPop_forCounty_2050'!H1224-'TM1.5SynPop_forCounty_2035'!H1224)*5/15+'TM1.5SynPop_forCounty_2035'!H1224,0)</f>
        <v>172</v>
      </c>
      <c r="I1224">
        <f>ROUND(('TM1.5SynPop_forCounty_2050'!I1224-'TM1.5SynPop_forCounty_2035'!I1224)*5/15+'TM1.5SynPop_forCounty_2035'!I1224,0)</f>
        <v>265</v>
      </c>
      <c r="J1224">
        <f>ROUND(('TM1.5SynPop_forCounty_2050'!J1224-'TM1.5SynPop_forCounty_2035'!J1224)*5/15+'TM1.5SynPop_forCounty_2035'!J1224,0)</f>
        <v>453</v>
      </c>
      <c r="K1224">
        <f>ROUND(('TM1.5SynPop_forCounty_2050'!K1224-'TM1.5SynPop_forCounty_2035'!K1224)*5/15+'TM1.5SynPop_forCounty_2035'!K1224,0)</f>
        <v>309</v>
      </c>
      <c r="L1224">
        <f>ROUND(('TM1.5SynPop_forCounty_2050'!L1224-'TM1.5SynPop_forCounty_2035'!L1224)*5/15+'TM1.5SynPop_forCounty_2035'!L1224,0)</f>
        <v>428</v>
      </c>
      <c r="M1224">
        <f>ROUND(('TM1.5SynPop_forCounty_2050'!M1224-'TM1.5SynPop_forCounty_2035'!M1224)*5/15+'TM1.5SynPop_forCounty_2035'!M1224,0)</f>
        <v>191</v>
      </c>
      <c r="N1224">
        <f>ROUND(('TM1.5SynPop_forCounty_2050'!N1224-'TM1.5SynPop_forCounty_2035'!N1224)*5/15+'TM1.5SynPop_forCounty_2035'!N1224,0)</f>
        <v>306</v>
      </c>
      <c r="O1224">
        <f>ROUND(('TM1.5SynPop_forCounty_2050'!O1224-'TM1.5SynPop_forCounty_2035'!O1224)*5/15+'TM1.5SynPop_forCounty_2035'!O1224,0)</f>
        <v>439</v>
      </c>
      <c r="P1224">
        <f>ROUND(('TM1.5SynPop_forCounty_2050'!P1224-'TM1.5SynPop_forCounty_2035'!P1224)*5/15+'TM1.5SynPop_forCounty_2035'!P1224,0)</f>
        <v>456</v>
      </c>
      <c r="Q1224">
        <f>ROUND(('TM1.5SynPop_forCounty_2050'!Q1224-'TM1.5SynPop_forCounty_2035'!Q1224)*5/15+'TM1.5SynPop_forCounty_2035'!Q1224,0)</f>
        <v>279</v>
      </c>
      <c r="R1224">
        <f>ROUND(('TM1.5SynPop_forCounty_2050'!R1224-'TM1.5SynPop_forCounty_2035'!R1224)*5/15+'TM1.5SynPop_forCounty_2035'!R1224,0)</f>
        <v>60</v>
      </c>
      <c r="S1224">
        <f>ROUND(('TM1.5SynPop_forCounty_2050'!S1224-'TM1.5SynPop_forCounty_2035'!S1224)*5/15+'TM1.5SynPop_forCounty_2035'!S1224,0)</f>
        <v>3095</v>
      </c>
      <c r="T1224">
        <f>ROUND(('TM1.5SynPop_forCounty_2050'!T1224-'TM1.5SynPop_forCounty_2035'!T1224)*5/15+'TM1.5SynPop_forCounty_2035'!T1224,0)</f>
        <v>168</v>
      </c>
      <c r="U1224">
        <f>ROUND(('TM1.5SynPop_forCounty_2050'!U1224-'TM1.5SynPop_forCounty_2035'!U1224)*5/15+'TM1.5SynPop_forCounty_2035'!U1224,0)</f>
        <v>408</v>
      </c>
      <c r="V1224">
        <f>ROUND(('TM1.5SynPop_forCounty_2050'!V1224-'TM1.5SynPop_forCounty_2035'!V1224)*5/15+'TM1.5SynPop_forCounty_2035'!V1224,0)</f>
        <v>203</v>
      </c>
      <c r="W1224">
        <f>ROUND(('TM1.5SynPop_forCounty_2050'!W1224-'TM1.5SynPop_forCounty_2035'!W1224)*5/15+'TM1.5SynPop_forCounty_2035'!W1224,0)</f>
        <v>361</v>
      </c>
      <c r="X1224">
        <f>ROUND(('TM1.5SynPop_forCounty_2050'!X1224-'TM1.5SynPop_forCounty_2035'!X1224)*5/15+'TM1.5SynPop_forCounty_2035'!X1224,0)</f>
        <v>1250</v>
      </c>
      <c r="Y1224">
        <f>ROUND(('TM1.5SynPop_forCounty_2050'!Y1224-'TM1.5SynPop_forCounty_2035'!Y1224)*5/15+'TM1.5SynPop_forCounty_2035'!Y1224,0)</f>
        <v>705</v>
      </c>
      <c r="Z1224">
        <f>ROUND(('TM1.5SynPop_forCounty_2050'!Z1224-'TM1.5SynPop_forCounty_2035'!Z1224)*5/15+'TM1.5SynPop_forCounty_2035'!Z1224,0)</f>
        <v>1586</v>
      </c>
      <c r="AA1224">
        <f>ROUND(('TM1.5SynPop_forCounty_2050'!AA1224-'TM1.5SynPop_forCounty_2035'!AA1224)*5/15+'TM1.5SynPop_forCounty_2035'!AA1224,0)</f>
        <v>278</v>
      </c>
    </row>
    <row r="1225" spans="1:27">
      <c r="A1225">
        <f>VLOOKUP(B1225,xwalk!$A$2:$D$1455,4,FALSE)</f>
        <v>6</v>
      </c>
      <c r="B1225">
        <v>1228</v>
      </c>
      <c r="C1225">
        <f>ROUND(('TM1.5SynPop_forCounty_2050'!C1225-'TM1.5SynPop_forCounty_2035'!C1225)*5/15+'TM1.5SynPop_forCounty_2035'!C1225,0)</f>
        <v>2091</v>
      </c>
      <c r="D1225">
        <f>ROUND(('TM1.5SynPop_forCounty_2050'!D1225-'TM1.5SynPop_forCounty_2035'!D1225)*5/15+'TM1.5SynPop_forCounty_2035'!D1225,0)</f>
        <v>38</v>
      </c>
      <c r="E1225">
        <f>ROUND(('TM1.5SynPop_forCounty_2050'!E1225-'TM1.5SynPop_forCounty_2035'!E1225)*5/15+'TM1.5SynPop_forCounty_2035'!E1225,0)</f>
        <v>25</v>
      </c>
      <c r="F1225">
        <f>ROUND(('TM1.5SynPop_forCounty_2050'!F1225-'TM1.5SynPop_forCounty_2035'!F1225)*5/15+'TM1.5SynPop_forCounty_2035'!F1225,0)</f>
        <v>42</v>
      </c>
      <c r="G1225">
        <f>ROUND(('TM1.5SynPop_forCounty_2050'!G1225-'TM1.5SynPop_forCounty_2035'!G1225)*5/15+'TM1.5SynPop_forCounty_2035'!G1225,0)</f>
        <v>123</v>
      </c>
      <c r="H1225">
        <f>ROUND(('TM1.5SynPop_forCounty_2050'!H1225-'TM1.5SynPop_forCounty_2035'!H1225)*5/15+'TM1.5SynPop_forCounty_2035'!H1225,0)</f>
        <v>110</v>
      </c>
      <c r="I1225">
        <f>ROUND(('TM1.5SynPop_forCounty_2050'!I1225-'TM1.5SynPop_forCounty_2035'!I1225)*5/15+'TM1.5SynPop_forCounty_2035'!I1225,0)</f>
        <v>168</v>
      </c>
      <c r="J1225">
        <f>ROUND(('TM1.5SynPop_forCounty_2050'!J1225-'TM1.5SynPop_forCounty_2035'!J1225)*5/15+'TM1.5SynPop_forCounty_2035'!J1225,0)</f>
        <v>313</v>
      </c>
      <c r="K1225">
        <f>ROUND(('TM1.5SynPop_forCounty_2050'!K1225-'TM1.5SynPop_forCounty_2035'!K1225)*5/15+'TM1.5SynPop_forCounty_2035'!K1225,0)</f>
        <v>171</v>
      </c>
      <c r="L1225">
        <f>ROUND(('TM1.5SynPop_forCounty_2050'!L1225-'TM1.5SynPop_forCounty_2035'!L1225)*5/15+'TM1.5SynPop_forCounty_2035'!L1225,0)</f>
        <v>276</v>
      </c>
      <c r="M1225">
        <f>ROUND(('TM1.5SynPop_forCounty_2050'!M1225-'TM1.5SynPop_forCounty_2035'!M1225)*5/15+'TM1.5SynPop_forCounty_2035'!M1225,0)</f>
        <v>106</v>
      </c>
      <c r="N1225">
        <f>ROUND(('TM1.5SynPop_forCounty_2050'!N1225-'TM1.5SynPop_forCounty_2035'!N1225)*5/15+'TM1.5SynPop_forCounty_2035'!N1225,0)</f>
        <v>228</v>
      </c>
      <c r="O1225">
        <f>ROUND(('TM1.5SynPop_forCounty_2050'!O1225-'TM1.5SynPop_forCounty_2035'!O1225)*5/15+'TM1.5SynPop_forCounty_2035'!O1225,0)</f>
        <v>318</v>
      </c>
      <c r="P1225">
        <f>ROUND(('TM1.5SynPop_forCounty_2050'!P1225-'TM1.5SynPop_forCounty_2035'!P1225)*5/15+'TM1.5SynPop_forCounty_2035'!P1225,0)</f>
        <v>178</v>
      </c>
      <c r="Q1225">
        <f>ROUND(('TM1.5SynPop_forCounty_2050'!Q1225-'TM1.5SynPop_forCounty_2035'!Q1225)*5/15+'TM1.5SynPop_forCounty_2035'!Q1225,0)</f>
        <v>154</v>
      </c>
      <c r="R1225">
        <f>ROUND(('TM1.5SynPop_forCounty_2050'!R1225-'TM1.5SynPop_forCounty_2035'!R1225)*5/15+'TM1.5SynPop_forCounty_2035'!R1225,0)</f>
        <v>131</v>
      </c>
      <c r="S1225">
        <f>ROUND(('TM1.5SynPop_forCounty_2050'!S1225-'TM1.5SynPop_forCounty_2035'!S1225)*5/15+'TM1.5SynPop_forCounty_2035'!S1225,0)</f>
        <v>2129</v>
      </c>
      <c r="T1225">
        <f>ROUND(('TM1.5SynPop_forCounty_2050'!T1225-'TM1.5SynPop_forCounty_2035'!T1225)*5/15+'TM1.5SynPop_forCounty_2035'!T1225,0)</f>
        <v>83</v>
      </c>
      <c r="U1225">
        <f>ROUND(('TM1.5SynPop_forCounty_2050'!U1225-'TM1.5SynPop_forCounty_2035'!U1225)*5/15+'TM1.5SynPop_forCounty_2035'!U1225,0)</f>
        <v>300</v>
      </c>
      <c r="V1225">
        <f>ROUND(('TM1.5SynPop_forCounty_2050'!V1225-'TM1.5SynPop_forCounty_2035'!V1225)*5/15+'TM1.5SynPop_forCounty_2035'!V1225,0)</f>
        <v>126</v>
      </c>
      <c r="W1225">
        <f>ROUND(('TM1.5SynPop_forCounty_2050'!W1225-'TM1.5SynPop_forCounty_2035'!W1225)*5/15+'TM1.5SynPop_forCounty_2035'!W1225,0)</f>
        <v>222</v>
      </c>
      <c r="X1225">
        <f>ROUND(('TM1.5SynPop_forCounty_2050'!X1225-'TM1.5SynPop_forCounty_2035'!X1225)*5/15+'TM1.5SynPop_forCounty_2035'!X1225,0)</f>
        <v>743</v>
      </c>
      <c r="Y1225">
        <f>ROUND(('TM1.5SynPop_forCounty_2050'!Y1225-'TM1.5SynPop_forCounty_2035'!Y1225)*5/15+'TM1.5SynPop_forCounty_2035'!Y1225,0)</f>
        <v>655</v>
      </c>
      <c r="Z1225">
        <f>ROUND(('TM1.5SynPop_forCounty_2050'!Z1225-'TM1.5SynPop_forCounty_2035'!Z1225)*5/15+'TM1.5SynPop_forCounty_2035'!Z1225,0)</f>
        <v>1024</v>
      </c>
      <c r="AA1225">
        <f>ROUND(('TM1.5SynPop_forCounty_2050'!AA1225-'TM1.5SynPop_forCounty_2035'!AA1225)*5/15+'TM1.5SynPop_forCounty_2035'!AA1225,0)</f>
        <v>200</v>
      </c>
    </row>
    <row r="1226" spans="1:27">
      <c r="A1226">
        <f>VLOOKUP(B1226,xwalk!$A$2:$D$1455,4,FALSE)</f>
        <v>6</v>
      </c>
      <c r="B1226">
        <v>1229</v>
      </c>
      <c r="C1226">
        <f>ROUND(('TM1.5SynPop_forCounty_2050'!C1226-'TM1.5SynPop_forCounty_2035'!C1226)*5/15+'TM1.5SynPop_forCounty_2035'!C1226,0)</f>
        <v>4676</v>
      </c>
      <c r="D1226">
        <f>ROUND(('TM1.5SynPop_forCounty_2050'!D1226-'TM1.5SynPop_forCounty_2035'!D1226)*5/15+'TM1.5SynPop_forCounty_2035'!D1226,0)</f>
        <v>10</v>
      </c>
      <c r="E1226">
        <f>ROUND(('TM1.5SynPop_forCounty_2050'!E1226-'TM1.5SynPop_forCounty_2035'!E1226)*5/15+'TM1.5SynPop_forCounty_2035'!E1226,0)</f>
        <v>127</v>
      </c>
      <c r="F1226">
        <f>ROUND(('TM1.5SynPop_forCounty_2050'!F1226-'TM1.5SynPop_forCounty_2035'!F1226)*5/15+'TM1.5SynPop_forCounty_2035'!F1226,0)</f>
        <v>161</v>
      </c>
      <c r="G1226">
        <f>ROUND(('TM1.5SynPop_forCounty_2050'!G1226-'TM1.5SynPop_forCounty_2035'!G1226)*5/15+'TM1.5SynPop_forCounty_2035'!G1226,0)</f>
        <v>304</v>
      </c>
      <c r="H1226">
        <f>ROUND(('TM1.5SynPop_forCounty_2050'!H1226-'TM1.5SynPop_forCounty_2035'!H1226)*5/15+'TM1.5SynPop_forCounty_2035'!H1226,0)</f>
        <v>264</v>
      </c>
      <c r="I1226">
        <f>ROUND(('TM1.5SynPop_forCounty_2050'!I1226-'TM1.5SynPop_forCounty_2035'!I1226)*5/15+'TM1.5SynPop_forCounty_2035'!I1226,0)</f>
        <v>311</v>
      </c>
      <c r="J1226">
        <f>ROUND(('TM1.5SynPop_forCounty_2050'!J1226-'TM1.5SynPop_forCounty_2035'!J1226)*5/15+'TM1.5SynPop_forCounty_2035'!J1226,0)</f>
        <v>593</v>
      </c>
      <c r="K1226">
        <f>ROUND(('TM1.5SynPop_forCounty_2050'!K1226-'TM1.5SynPop_forCounty_2035'!K1226)*5/15+'TM1.5SynPop_forCounty_2035'!K1226,0)</f>
        <v>374</v>
      </c>
      <c r="L1226">
        <f>ROUND(('TM1.5SynPop_forCounty_2050'!L1226-'TM1.5SynPop_forCounty_2035'!L1226)*5/15+'TM1.5SynPop_forCounty_2035'!L1226,0)</f>
        <v>578</v>
      </c>
      <c r="M1226">
        <f>ROUND(('TM1.5SynPop_forCounty_2050'!M1226-'TM1.5SynPop_forCounty_2035'!M1226)*5/15+'TM1.5SynPop_forCounty_2035'!M1226,0)</f>
        <v>299</v>
      </c>
      <c r="N1226">
        <f>ROUND(('TM1.5SynPop_forCounty_2050'!N1226-'TM1.5SynPop_forCounty_2035'!N1226)*5/15+'TM1.5SynPop_forCounty_2035'!N1226,0)</f>
        <v>509</v>
      </c>
      <c r="O1226">
        <f>ROUND(('TM1.5SynPop_forCounty_2050'!O1226-'TM1.5SynPop_forCounty_2035'!O1226)*5/15+'TM1.5SynPop_forCounty_2035'!O1226,0)</f>
        <v>563</v>
      </c>
      <c r="P1226">
        <f>ROUND(('TM1.5SynPop_forCounty_2050'!P1226-'TM1.5SynPop_forCounty_2035'!P1226)*5/15+'TM1.5SynPop_forCounty_2035'!P1226,0)</f>
        <v>681</v>
      </c>
      <c r="Q1226">
        <f>ROUND(('TM1.5SynPop_forCounty_2050'!Q1226-'TM1.5SynPop_forCounty_2035'!Q1226)*5/15+'TM1.5SynPop_forCounty_2035'!Q1226,0)</f>
        <v>483</v>
      </c>
      <c r="R1226">
        <f>ROUND(('TM1.5SynPop_forCounty_2050'!R1226-'TM1.5SynPop_forCounty_2035'!R1226)*5/15+'TM1.5SynPop_forCounty_2035'!R1226,0)</f>
        <v>34</v>
      </c>
      <c r="S1226">
        <f>ROUND(('TM1.5SynPop_forCounty_2050'!S1226-'TM1.5SynPop_forCounty_2035'!S1226)*5/15+'TM1.5SynPop_forCounty_2035'!S1226,0)</f>
        <v>4685</v>
      </c>
      <c r="T1226">
        <f>ROUND(('TM1.5SynPop_forCounty_2050'!T1226-'TM1.5SynPop_forCounty_2035'!T1226)*5/15+'TM1.5SynPop_forCounty_2035'!T1226,0)</f>
        <v>220</v>
      </c>
      <c r="U1226">
        <f>ROUND(('TM1.5SynPop_forCounty_2050'!U1226-'TM1.5SynPop_forCounty_2035'!U1226)*5/15+'TM1.5SynPop_forCounty_2035'!U1226,0)</f>
        <v>594</v>
      </c>
      <c r="V1226">
        <f>ROUND(('TM1.5SynPop_forCounty_2050'!V1226-'TM1.5SynPop_forCounty_2035'!V1226)*5/15+'TM1.5SynPop_forCounty_2035'!V1226,0)</f>
        <v>223</v>
      </c>
      <c r="W1226">
        <f>ROUND(('TM1.5SynPop_forCounty_2050'!W1226-'TM1.5SynPop_forCounty_2035'!W1226)*5/15+'TM1.5SynPop_forCounty_2035'!W1226,0)</f>
        <v>440</v>
      </c>
      <c r="X1226">
        <f>ROUND(('TM1.5SynPop_forCounty_2050'!X1226-'TM1.5SynPop_forCounty_2035'!X1226)*5/15+'TM1.5SynPop_forCounty_2035'!X1226,0)</f>
        <v>1618</v>
      </c>
      <c r="Y1226">
        <f>ROUND(('TM1.5SynPop_forCounty_2050'!Y1226-'TM1.5SynPop_forCounty_2035'!Y1226)*5/15+'TM1.5SynPop_forCounty_2035'!Y1226,0)</f>
        <v>1591</v>
      </c>
      <c r="Z1226">
        <f>ROUND(('TM1.5SynPop_forCounty_2050'!Z1226-'TM1.5SynPop_forCounty_2035'!Z1226)*5/15+'TM1.5SynPop_forCounty_2035'!Z1226,0)</f>
        <v>2283</v>
      </c>
      <c r="AA1226">
        <f>ROUND(('TM1.5SynPop_forCounty_2050'!AA1226-'TM1.5SynPop_forCounty_2035'!AA1226)*5/15+'TM1.5SynPop_forCounty_2035'!AA1226,0)</f>
        <v>428</v>
      </c>
    </row>
    <row r="1227" spans="1:27">
      <c r="A1227">
        <f>VLOOKUP(B1227,xwalk!$A$2:$D$1455,4,FALSE)</f>
        <v>6</v>
      </c>
      <c r="B1227">
        <v>1230</v>
      </c>
      <c r="C1227">
        <f>ROUND(('TM1.5SynPop_forCounty_2050'!C1227-'TM1.5SynPop_forCounty_2035'!C1227)*5/15+'TM1.5SynPop_forCounty_2035'!C1227,0)</f>
        <v>6306</v>
      </c>
      <c r="D1227">
        <f>ROUND(('TM1.5SynPop_forCounty_2050'!D1227-'TM1.5SynPop_forCounty_2035'!D1227)*5/15+'TM1.5SynPop_forCounty_2035'!D1227,0)</f>
        <v>41</v>
      </c>
      <c r="E1227">
        <f>ROUND(('TM1.5SynPop_forCounty_2050'!E1227-'TM1.5SynPop_forCounty_2035'!E1227)*5/15+'TM1.5SynPop_forCounty_2035'!E1227,0)</f>
        <v>81</v>
      </c>
      <c r="F1227">
        <f>ROUND(('TM1.5SynPop_forCounty_2050'!F1227-'TM1.5SynPop_forCounty_2035'!F1227)*5/15+'TM1.5SynPop_forCounty_2035'!F1227,0)</f>
        <v>126</v>
      </c>
      <c r="G1227">
        <f>ROUND(('TM1.5SynPop_forCounty_2050'!G1227-'TM1.5SynPop_forCounty_2035'!G1227)*5/15+'TM1.5SynPop_forCounty_2035'!G1227,0)</f>
        <v>376</v>
      </c>
      <c r="H1227">
        <f>ROUND(('TM1.5SynPop_forCounty_2050'!H1227-'TM1.5SynPop_forCounty_2035'!H1227)*5/15+'TM1.5SynPop_forCounty_2035'!H1227,0)</f>
        <v>345</v>
      </c>
      <c r="I1227">
        <f>ROUND(('TM1.5SynPop_forCounty_2050'!I1227-'TM1.5SynPop_forCounty_2035'!I1227)*5/15+'TM1.5SynPop_forCounty_2035'!I1227,0)</f>
        <v>528</v>
      </c>
      <c r="J1227">
        <f>ROUND(('TM1.5SynPop_forCounty_2050'!J1227-'TM1.5SynPop_forCounty_2035'!J1227)*5/15+'TM1.5SynPop_forCounty_2035'!J1227,0)</f>
        <v>916</v>
      </c>
      <c r="K1227">
        <f>ROUND(('TM1.5SynPop_forCounty_2050'!K1227-'TM1.5SynPop_forCounty_2035'!K1227)*5/15+'TM1.5SynPop_forCounty_2035'!K1227,0)</f>
        <v>526</v>
      </c>
      <c r="L1227">
        <f>ROUND(('TM1.5SynPop_forCounty_2050'!L1227-'TM1.5SynPop_forCounty_2035'!L1227)*5/15+'TM1.5SynPop_forCounty_2035'!L1227,0)</f>
        <v>775</v>
      </c>
      <c r="M1227">
        <f>ROUND(('TM1.5SynPop_forCounty_2050'!M1227-'TM1.5SynPop_forCounty_2035'!M1227)*5/15+'TM1.5SynPop_forCounty_2035'!M1227,0)</f>
        <v>374</v>
      </c>
      <c r="N1227">
        <f>ROUND(('TM1.5SynPop_forCounty_2050'!N1227-'TM1.5SynPop_forCounty_2035'!N1227)*5/15+'TM1.5SynPop_forCounty_2035'!N1227,0)</f>
        <v>697</v>
      </c>
      <c r="O1227">
        <f>ROUND(('TM1.5SynPop_forCounty_2050'!O1227-'TM1.5SynPop_forCounty_2035'!O1227)*5/15+'TM1.5SynPop_forCounty_2035'!O1227,0)</f>
        <v>805</v>
      </c>
      <c r="P1227">
        <f>ROUND(('TM1.5SynPop_forCounty_2050'!P1227-'TM1.5SynPop_forCounty_2035'!P1227)*5/15+'TM1.5SynPop_forCounty_2035'!P1227,0)</f>
        <v>584</v>
      </c>
      <c r="Q1227">
        <f>ROUND(('TM1.5SynPop_forCounty_2050'!Q1227-'TM1.5SynPop_forCounty_2035'!Q1227)*5/15+'TM1.5SynPop_forCounty_2035'!Q1227,0)</f>
        <v>642</v>
      </c>
      <c r="R1227">
        <f>ROUND(('TM1.5SynPop_forCounty_2050'!R1227-'TM1.5SynPop_forCounty_2035'!R1227)*5/15+'TM1.5SynPop_forCounty_2035'!R1227,0)</f>
        <v>341</v>
      </c>
      <c r="S1227">
        <f>ROUND(('TM1.5SynPop_forCounty_2050'!S1227-'TM1.5SynPop_forCounty_2035'!S1227)*5/15+'TM1.5SynPop_forCounty_2035'!S1227,0)</f>
        <v>6348</v>
      </c>
      <c r="T1227">
        <f>ROUND(('TM1.5SynPop_forCounty_2050'!T1227-'TM1.5SynPop_forCounty_2035'!T1227)*5/15+'TM1.5SynPop_forCounty_2035'!T1227,0)</f>
        <v>224</v>
      </c>
      <c r="U1227">
        <f>ROUND(('TM1.5SynPop_forCounty_2050'!U1227-'TM1.5SynPop_forCounty_2035'!U1227)*5/15+'TM1.5SynPop_forCounty_2035'!U1227,0)</f>
        <v>815</v>
      </c>
      <c r="V1227">
        <f>ROUND(('TM1.5SynPop_forCounty_2050'!V1227-'TM1.5SynPop_forCounty_2035'!V1227)*5/15+'TM1.5SynPop_forCounty_2035'!V1227,0)</f>
        <v>462</v>
      </c>
      <c r="W1227">
        <f>ROUND(('TM1.5SynPop_forCounty_2050'!W1227-'TM1.5SynPop_forCounty_2035'!W1227)*5/15+'TM1.5SynPop_forCounty_2035'!W1227,0)</f>
        <v>549</v>
      </c>
      <c r="X1227">
        <f>ROUND(('TM1.5SynPop_forCounty_2050'!X1227-'TM1.5SynPop_forCounty_2035'!X1227)*5/15+'TM1.5SynPop_forCounty_2035'!X1227,0)</f>
        <v>2381</v>
      </c>
      <c r="Y1227">
        <f>ROUND(('TM1.5SynPop_forCounty_2050'!Y1227-'TM1.5SynPop_forCounty_2035'!Y1227)*5/15+'TM1.5SynPop_forCounty_2035'!Y1227,0)</f>
        <v>1916</v>
      </c>
      <c r="Z1227">
        <f>ROUND(('TM1.5SynPop_forCounty_2050'!Z1227-'TM1.5SynPop_forCounty_2035'!Z1227)*5/15+'TM1.5SynPop_forCounty_2035'!Z1227,0)</f>
        <v>3237</v>
      </c>
      <c r="AA1227">
        <f>ROUND(('TM1.5SynPop_forCounty_2050'!AA1227-'TM1.5SynPop_forCounty_2035'!AA1227)*5/15+'TM1.5SynPop_forCounty_2035'!AA1227,0)</f>
        <v>527</v>
      </c>
    </row>
    <row r="1228" spans="1:27">
      <c r="A1228">
        <f>VLOOKUP(B1228,xwalk!$A$2:$D$1455,4,FALSE)</f>
        <v>6</v>
      </c>
      <c r="B1228">
        <v>1231</v>
      </c>
      <c r="C1228">
        <f>ROUND(('TM1.5SynPop_forCounty_2050'!C1228-'TM1.5SynPop_forCounty_2035'!C1228)*5/15+'TM1.5SynPop_forCounty_2035'!C1228,0)</f>
        <v>3142</v>
      </c>
      <c r="D1228">
        <f>ROUND(('TM1.5SynPop_forCounty_2050'!D1228-'TM1.5SynPop_forCounty_2035'!D1228)*5/15+'TM1.5SynPop_forCounty_2035'!D1228,0)</f>
        <v>19</v>
      </c>
      <c r="E1228">
        <f>ROUND(('TM1.5SynPop_forCounty_2050'!E1228-'TM1.5SynPop_forCounty_2035'!E1228)*5/15+'TM1.5SynPop_forCounty_2035'!E1228,0)</f>
        <v>43</v>
      </c>
      <c r="F1228">
        <f>ROUND(('TM1.5SynPop_forCounty_2050'!F1228-'TM1.5SynPop_forCounty_2035'!F1228)*5/15+'TM1.5SynPop_forCounty_2035'!F1228,0)</f>
        <v>71</v>
      </c>
      <c r="G1228">
        <f>ROUND(('TM1.5SynPop_forCounty_2050'!G1228-'TM1.5SynPop_forCounty_2035'!G1228)*5/15+'TM1.5SynPop_forCounty_2035'!G1228,0)</f>
        <v>214</v>
      </c>
      <c r="H1228">
        <f>ROUND(('TM1.5SynPop_forCounty_2050'!H1228-'TM1.5SynPop_forCounty_2035'!H1228)*5/15+'TM1.5SynPop_forCounty_2035'!H1228,0)</f>
        <v>174</v>
      </c>
      <c r="I1228">
        <f>ROUND(('TM1.5SynPop_forCounty_2050'!I1228-'TM1.5SynPop_forCounty_2035'!I1228)*5/15+'TM1.5SynPop_forCounty_2035'!I1228,0)</f>
        <v>246</v>
      </c>
      <c r="J1228">
        <f>ROUND(('TM1.5SynPop_forCounty_2050'!J1228-'TM1.5SynPop_forCounty_2035'!J1228)*5/15+'TM1.5SynPop_forCounty_2035'!J1228,0)</f>
        <v>418</v>
      </c>
      <c r="K1228">
        <f>ROUND(('TM1.5SynPop_forCounty_2050'!K1228-'TM1.5SynPop_forCounty_2035'!K1228)*5/15+'TM1.5SynPop_forCounty_2035'!K1228,0)</f>
        <v>257</v>
      </c>
      <c r="L1228">
        <f>ROUND(('TM1.5SynPop_forCounty_2050'!L1228-'TM1.5SynPop_forCounty_2035'!L1228)*5/15+'TM1.5SynPop_forCounty_2035'!L1228,0)</f>
        <v>374</v>
      </c>
      <c r="M1228">
        <f>ROUND(('TM1.5SynPop_forCounty_2050'!M1228-'TM1.5SynPop_forCounty_2035'!M1228)*5/15+'TM1.5SynPop_forCounty_2035'!M1228,0)</f>
        <v>206</v>
      </c>
      <c r="N1228">
        <f>ROUND(('TM1.5SynPop_forCounty_2050'!N1228-'TM1.5SynPop_forCounty_2035'!N1228)*5/15+'TM1.5SynPop_forCounty_2035'!N1228,0)</f>
        <v>327</v>
      </c>
      <c r="O1228">
        <f>ROUND(('TM1.5SynPop_forCounty_2050'!O1228-'TM1.5SynPop_forCounty_2035'!O1228)*5/15+'TM1.5SynPop_forCounty_2035'!O1228,0)</f>
        <v>332</v>
      </c>
      <c r="P1228">
        <f>ROUND(('TM1.5SynPop_forCounty_2050'!P1228-'TM1.5SynPop_forCounty_2035'!P1228)*5/15+'TM1.5SynPop_forCounty_2035'!P1228,0)</f>
        <v>352</v>
      </c>
      <c r="Q1228">
        <f>ROUND(('TM1.5SynPop_forCounty_2050'!Q1228-'TM1.5SynPop_forCounty_2035'!Q1228)*5/15+'TM1.5SynPop_forCounty_2035'!Q1228,0)</f>
        <v>415</v>
      </c>
      <c r="R1228">
        <f>ROUND(('TM1.5SynPop_forCounty_2050'!R1228-'TM1.5SynPop_forCounty_2035'!R1228)*5/15+'TM1.5SynPop_forCounty_2035'!R1228,0)</f>
        <v>65</v>
      </c>
      <c r="S1228">
        <f>ROUND(('TM1.5SynPop_forCounty_2050'!S1228-'TM1.5SynPop_forCounty_2035'!S1228)*5/15+'TM1.5SynPop_forCounty_2035'!S1228,0)</f>
        <v>3160</v>
      </c>
      <c r="T1228">
        <f>ROUND(('TM1.5SynPop_forCounty_2050'!T1228-'TM1.5SynPop_forCounty_2035'!T1228)*5/15+'TM1.5SynPop_forCounty_2035'!T1228,0)</f>
        <v>110</v>
      </c>
      <c r="U1228">
        <f>ROUND(('TM1.5SynPop_forCounty_2050'!U1228-'TM1.5SynPop_forCounty_2035'!U1228)*5/15+'TM1.5SynPop_forCounty_2035'!U1228,0)</f>
        <v>431</v>
      </c>
      <c r="V1228">
        <f>ROUND(('TM1.5SynPop_forCounty_2050'!V1228-'TM1.5SynPop_forCounty_2035'!V1228)*5/15+'TM1.5SynPop_forCounty_2035'!V1228,0)</f>
        <v>131</v>
      </c>
      <c r="W1228">
        <f>ROUND(('TM1.5SynPop_forCounty_2050'!W1228-'TM1.5SynPop_forCounty_2035'!W1228)*5/15+'TM1.5SynPop_forCounty_2035'!W1228,0)</f>
        <v>296</v>
      </c>
      <c r="X1228">
        <f>ROUND(('TM1.5SynPop_forCounty_2050'!X1228-'TM1.5SynPop_forCounty_2035'!X1228)*5/15+'TM1.5SynPop_forCounty_2035'!X1228,0)</f>
        <v>1100</v>
      </c>
      <c r="Y1228">
        <f>ROUND(('TM1.5SynPop_forCounty_2050'!Y1228-'TM1.5SynPop_forCounty_2035'!Y1228)*5/15+'TM1.5SynPop_forCounty_2035'!Y1228,0)</f>
        <v>1092</v>
      </c>
      <c r="Z1228">
        <f>ROUND(('TM1.5SynPop_forCounty_2050'!Z1228-'TM1.5SynPop_forCounty_2035'!Z1228)*5/15+'TM1.5SynPop_forCounty_2035'!Z1228,0)</f>
        <v>1587</v>
      </c>
      <c r="AA1228">
        <f>ROUND(('TM1.5SynPop_forCounty_2050'!AA1228-'TM1.5SynPop_forCounty_2035'!AA1228)*5/15+'TM1.5SynPop_forCounty_2035'!AA1228,0)</f>
        <v>296</v>
      </c>
    </row>
    <row r="1229" spans="1:27">
      <c r="A1229">
        <f>VLOOKUP(B1229,xwalk!$A$2:$D$1455,4,FALSE)</f>
        <v>6</v>
      </c>
      <c r="B1229">
        <v>1232</v>
      </c>
      <c r="C1229">
        <f>ROUND(('TM1.5SynPop_forCounty_2050'!C1229-'TM1.5SynPop_forCounty_2035'!C1229)*5/15+'TM1.5SynPop_forCounty_2035'!C1229,0)</f>
        <v>3007</v>
      </c>
      <c r="D1229">
        <f>ROUND(('TM1.5SynPop_forCounty_2050'!D1229-'TM1.5SynPop_forCounty_2035'!D1229)*5/15+'TM1.5SynPop_forCounty_2035'!D1229,0)</f>
        <v>22</v>
      </c>
      <c r="E1229">
        <f>ROUND(('TM1.5SynPop_forCounty_2050'!E1229-'TM1.5SynPop_forCounty_2035'!E1229)*5/15+'TM1.5SynPop_forCounty_2035'!E1229,0)</f>
        <v>48</v>
      </c>
      <c r="F1229">
        <f>ROUND(('TM1.5SynPop_forCounty_2050'!F1229-'TM1.5SynPop_forCounty_2035'!F1229)*5/15+'TM1.5SynPop_forCounty_2035'!F1229,0)</f>
        <v>71</v>
      </c>
      <c r="G1229">
        <f>ROUND(('TM1.5SynPop_forCounty_2050'!G1229-'TM1.5SynPop_forCounty_2035'!G1229)*5/15+'TM1.5SynPop_forCounty_2035'!G1229,0)</f>
        <v>218</v>
      </c>
      <c r="H1229">
        <f>ROUND(('TM1.5SynPop_forCounty_2050'!H1229-'TM1.5SynPop_forCounty_2035'!H1229)*5/15+'TM1.5SynPop_forCounty_2035'!H1229,0)</f>
        <v>160</v>
      </c>
      <c r="I1229">
        <f>ROUND(('TM1.5SynPop_forCounty_2050'!I1229-'TM1.5SynPop_forCounty_2035'!I1229)*5/15+'TM1.5SynPop_forCounty_2035'!I1229,0)</f>
        <v>219</v>
      </c>
      <c r="J1229">
        <f>ROUND(('TM1.5SynPop_forCounty_2050'!J1229-'TM1.5SynPop_forCounty_2035'!J1229)*5/15+'TM1.5SynPop_forCounty_2035'!J1229,0)</f>
        <v>428</v>
      </c>
      <c r="K1229">
        <f>ROUND(('TM1.5SynPop_forCounty_2050'!K1229-'TM1.5SynPop_forCounty_2035'!K1229)*5/15+'TM1.5SynPop_forCounty_2035'!K1229,0)</f>
        <v>309</v>
      </c>
      <c r="L1229">
        <f>ROUND(('TM1.5SynPop_forCounty_2050'!L1229-'TM1.5SynPop_forCounty_2035'!L1229)*5/15+'TM1.5SynPop_forCounty_2035'!L1229,0)</f>
        <v>323</v>
      </c>
      <c r="M1229">
        <f>ROUND(('TM1.5SynPop_forCounty_2050'!M1229-'TM1.5SynPop_forCounty_2035'!M1229)*5/15+'TM1.5SynPop_forCounty_2035'!M1229,0)</f>
        <v>181</v>
      </c>
      <c r="N1229">
        <f>ROUND(('TM1.5SynPop_forCounty_2050'!N1229-'TM1.5SynPop_forCounty_2035'!N1229)*5/15+'TM1.5SynPop_forCounty_2035'!N1229,0)</f>
        <v>331</v>
      </c>
      <c r="O1229">
        <f>ROUND(('TM1.5SynPop_forCounty_2050'!O1229-'TM1.5SynPop_forCounty_2035'!O1229)*5/15+'TM1.5SynPop_forCounty_2035'!O1229,0)</f>
        <v>373</v>
      </c>
      <c r="P1229">
        <f>ROUND(('TM1.5SynPop_forCounty_2050'!P1229-'TM1.5SynPop_forCounty_2035'!P1229)*5/15+'TM1.5SynPop_forCounty_2035'!P1229,0)</f>
        <v>433</v>
      </c>
      <c r="Q1229">
        <f>ROUND(('TM1.5SynPop_forCounty_2050'!Q1229-'TM1.5SynPop_forCounty_2035'!Q1229)*5/15+'TM1.5SynPop_forCounty_2035'!Q1229,0)</f>
        <v>275</v>
      </c>
      <c r="R1229">
        <f>ROUND(('TM1.5SynPop_forCounty_2050'!R1229-'TM1.5SynPop_forCounty_2035'!R1229)*5/15+'TM1.5SynPop_forCounty_2035'!R1229,0)</f>
        <v>64</v>
      </c>
      <c r="S1229">
        <f>ROUND(('TM1.5SynPop_forCounty_2050'!S1229-'TM1.5SynPop_forCounty_2035'!S1229)*5/15+'TM1.5SynPop_forCounty_2035'!S1229,0)</f>
        <v>3029</v>
      </c>
      <c r="T1229">
        <f>ROUND(('TM1.5SynPop_forCounty_2050'!T1229-'TM1.5SynPop_forCounty_2035'!T1229)*5/15+'TM1.5SynPop_forCounty_2035'!T1229,0)</f>
        <v>148</v>
      </c>
      <c r="U1229">
        <f>ROUND(('TM1.5SynPop_forCounty_2050'!U1229-'TM1.5SynPop_forCounty_2035'!U1229)*5/15+'TM1.5SynPop_forCounty_2035'!U1229,0)</f>
        <v>470</v>
      </c>
      <c r="V1229">
        <f>ROUND(('TM1.5SynPop_forCounty_2050'!V1229-'TM1.5SynPop_forCounty_2035'!V1229)*5/15+'TM1.5SynPop_forCounty_2035'!V1229,0)</f>
        <v>176</v>
      </c>
      <c r="W1229">
        <f>ROUND(('TM1.5SynPop_forCounty_2050'!W1229-'TM1.5SynPop_forCounty_2035'!W1229)*5/15+'TM1.5SynPop_forCounty_2035'!W1229,0)</f>
        <v>313</v>
      </c>
      <c r="X1229">
        <f>ROUND(('TM1.5SynPop_forCounty_2050'!X1229-'TM1.5SynPop_forCounty_2035'!X1229)*5/15+'TM1.5SynPop_forCounty_2035'!X1229,0)</f>
        <v>1146</v>
      </c>
      <c r="Y1229">
        <f>ROUND(('TM1.5SynPop_forCounty_2050'!Y1229-'TM1.5SynPop_forCounty_2035'!Y1229)*5/15+'TM1.5SynPop_forCounty_2035'!Y1229,0)</f>
        <v>776</v>
      </c>
      <c r="Z1229">
        <f>ROUND(('TM1.5SynPop_forCounty_2050'!Z1229-'TM1.5SynPop_forCounty_2035'!Z1229)*5/15+'TM1.5SynPop_forCounty_2035'!Z1229,0)</f>
        <v>1500</v>
      </c>
      <c r="AA1229">
        <f>ROUND(('TM1.5SynPop_forCounty_2050'!AA1229-'TM1.5SynPop_forCounty_2035'!AA1229)*5/15+'TM1.5SynPop_forCounty_2035'!AA1229,0)</f>
        <v>335</v>
      </c>
    </row>
    <row r="1230" spans="1:27">
      <c r="A1230">
        <f>VLOOKUP(B1230,xwalk!$A$2:$D$1455,4,FALSE)</f>
        <v>6</v>
      </c>
      <c r="B1230">
        <v>1233</v>
      </c>
      <c r="C1230">
        <f>ROUND(('TM1.5SynPop_forCounty_2050'!C1230-'TM1.5SynPop_forCounty_2035'!C1230)*5/15+'TM1.5SynPop_forCounty_2035'!C1230,0)</f>
        <v>2935</v>
      </c>
      <c r="D1230">
        <f>ROUND(('TM1.5SynPop_forCounty_2050'!D1230-'TM1.5SynPop_forCounty_2035'!D1230)*5/15+'TM1.5SynPop_forCounty_2035'!D1230,0)</f>
        <v>0</v>
      </c>
      <c r="E1230">
        <f>ROUND(('TM1.5SynPop_forCounty_2050'!E1230-'TM1.5SynPop_forCounty_2035'!E1230)*5/15+'TM1.5SynPop_forCounty_2035'!E1230,0)</f>
        <v>43</v>
      </c>
      <c r="F1230">
        <f>ROUND(('TM1.5SynPop_forCounty_2050'!F1230-'TM1.5SynPop_forCounty_2035'!F1230)*5/15+'TM1.5SynPop_forCounty_2035'!F1230,0)</f>
        <v>76</v>
      </c>
      <c r="G1230">
        <f>ROUND(('TM1.5SynPop_forCounty_2050'!G1230-'TM1.5SynPop_forCounty_2035'!G1230)*5/15+'TM1.5SynPop_forCounty_2035'!G1230,0)</f>
        <v>195</v>
      </c>
      <c r="H1230">
        <f>ROUND(('TM1.5SynPop_forCounty_2050'!H1230-'TM1.5SynPop_forCounty_2035'!H1230)*5/15+'TM1.5SynPop_forCounty_2035'!H1230,0)</f>
        <v>182</v>
      </c>
      <c r="I1230">
        <f>ROUND(('TM1.5SynPop_forCounty_2050'!I1230-'TM1.5SynPop_forCounty_2035'!I1230)*5/15+'TM1.5SynPop_forCounty_2035'!I1230,0)</f>
        <v>272</v>
      </c>
      <c r="J1230">
        <f>ROUND(('TM1.5SynPop_forCounty_2050'!J1230-'TM1.5SynPop_forCounty_2035'!J1230)*5/15+'TM1.5SynPop_forCounty_2035'!J1230,0)</f>
        <v>457</v>
      </c>
      <c r="K1230">
        <f>ROUND(('TM1.5SynPop_forCounty_2050'!K1230-'TM1.5SynPop_forCounty_2035'!K1230)*5/15+'TM1.5SynPop_forCounty_2035'!K1230,0)</f>
        <v>283</v>
      </c>
      <c r="L1230">
        <f>ROUND(('TM1.5SynPop_forCounty_2050'!L1230-'TM1.5SynPop_forCounty_2035'!L1230)*5/15+'TM1.5SynPop_forCounty_2035'!L1230,0)</f>
        <v>497</v>
      </c>
      <c r="M1230">
        <f>ROUND(('TM1.5SynPop_forCounty_2050'!M1230-'TM1.5SynPop_forCounty_2035'!M1230)*5/15+'TM1.5SynPop_forCounty_2035'!M1230,0)</f>
        <v>200</v>
      </c>
      <c r="N1230">
        <f>ROUND(('TM1.5SynPop_forCounty_2050'!N1230-'TM1.5SynPop_forCounty_2035'!N1230)*5/15+'TM1.5SynPop_forCounty_2035'!N1230,0)</f>
        <v>244</v>
      </c>
      <c r="O1230">
        <f>ROUND(('TM1.5SynPop_forCounty_2050'!O1230-'TM1.5SynPop_forCounty_2035'!O1230)*5/15+'TM1.5SynPop_forCounty_2035'!O1230,0)</f>
        <v>421</v>
      </c>
      <c r="P1230">
        <f>ROUND(('TM1.5SynPop_forCounty_2050'!P1230-'TM1.5SynPop_forCounty_2035'!P1230)*5/15+'TM1.5SynPop_forCounty_2035'!P1230,0)</f>
        <v>403</v>
      </c>
      <c r="Q1230">
        <f>ROUND(('TM1.5SynPop_forCounty_2050'!Q1230-'TM1.5SynPop_forCounty_2035'!Q1230)*5/15+'TM1.5SynPop_forCounty_2035'!Q1230,0)</f>
        <v>280</v>
      </c>
      <c r="R1230">
        <f>ROUND(('TM1.5SynPop_forCounty_2050'!R1230-'TM1.5SynPop_forCounty_2035'!R1230)*5/15+'TM1.5SynPop_forCounty_2035'!R1230,0)</f>
        <v>120</v>
      </c>
      <c r="S1230">
        <f>ROUND(('TM1.5SynPop_forCounty_2050'!S1230-'TM1.5SynPop_forCounty_2035'!S1230)*5/15+'TM1.5SynPop_forCounty_2035'!S1230,0)</f>
        <v>2935</v>
      </c>
      <c r="T1230">
        <f>ROUND(('TM1.5SynPop_forCounty_2050'!T1230-'TM1.5SynPop_forCounty_2035'!T1230)*5/15+'TM1.5SynPop_forCounty_2035'!T1230,0)</f>
        <v>113</v>
      </c>
      <c r="U1230">
        <f>ROUND(('TM1.5SynPop_forCounty_2050'!U1230-'TM1.5SynPop_forCounty_2035'!U1230)*5/15+'TM1.5SynPop_forCounty_2035'!U1230,0)</f>
        <v>312</v>
      </c>
      <c r="V1230">
        <f>ROUND(('TM1.5SynPop_forCounty_2050'!V1230-'TM1.5SynPop_forCounty_2035'!V1230)*5/15+'TM1.5SynPop_forCounty_2035'!V1230,0)</f>
        <v>174</v>
      </c>
      <c r="W1230">
        <f>ROUND(('TM1.5SynPop_forCounty_2050'!W1230-'TM1.5SynPop_forCounty_2035'!W1230)*5/15+'TM1.5SynPop_forCounty_2035'!W1230,0)</f>
        <v>274</v>
      </c>
      <c r="X1230">
        <f>ROUND(('TM1.5SynPop_forCounty_2050'!X1230-'TM1.5SynPop_forCounty_2035'!X1230)*5/15+'TM1.5SynPop_forCounty_2035'!X1230,0)</f>
        <v>1095</v>
      </c>
      <c r="Y1230">
        <f>ROUND(('TM1.5SynPop_forCounty_2050'!Y1230-'TM1.5SynPop_forCounty_2035'!Y1230)*5/15+'TM1.5SynPop_forCounty_2035'!Y1230,0)</f>
        <v>967</v>
      </c>
      <c r="Z1230">
        <f>ROUND(('TM1.5SynPop_forCounty_2050'!Z1230-'TM1.5SynPop_forCounty_2035'!Z1230)*5/15+'TM1.5SynPop_forCounty_2035'!Z1230,0)</f>
        <v>1453</v>
      </c>
      <c r="AA1230">
        <f>ROUND(('TM1.5SynPop_forCounty_2050'!AA1230-'TM1.5SynPop_forCounty_2035'!AA1230)*5/15+'TM1.5SynPop_forCounty_2035'!AA1230,0)</f>
        <v>220</v>
      </c>
    </row>
    <row r="1231" spans="1:27">
      <c r="A1231">
        <f>VLOOKUP(B1231,xwalk!$A$2:$D$1455,4,FALSE)</f>
        <v>6</v>
      </c>
      <c r="B1231">
        <v>1234</v>
      </c>
      <c r="C1231">
        <f>ROUND(('TM1.5SynPop_forCounty_2050'!C1231-'TM1.5SynPop_forCounty_2035'!C1231)*5/15+'TM1.5SynPop_forCounty_2035'!C1231,0)</f>
        <v>3559</v>
      </c>
      <c r="D1231">
        <f>ROUND(('TM1.5SynPop_forCounty_2050'!D1231-'TM1.5SynPop_forCounty_2035'!D1231)*5/15+'TM1.5SynPop_forCounty_2035'!D1231,0)</f>
        <v>4</v>
      </c>
      <c r="E1231">
        <f>ROUND(('TM1.5SynPop_forCounty_2050'!E1231-'TM1.5SynPop_forCounty_2035'!E1231)*5/15+'TM1.5SynPop_forCounty_2035'!E1231,0)</f>
        <v>113</v>
      </c>
      <c r="F1231">
        <f>ROUND(('TM1.5SynPop_forCounty_2050'!F1231-'TM1.5SynPop_forCounty_2035'!F1231)*5/15+'TM1.5SynPop_forCounty_2035'!F1231,0)</f>
        <v>119</v>
      </c>
      <c r="G1231">
        <f>ROUND(('TM1.5SynPop_forCounty_2050'!G1231-'TM1.5SynPop_forCounty_2035'!G1231)*5/15+'TM1.5SynPop_forCounty_2035'!G1231,0)</f>
        <v>278</v>
      </c>
      <c r="H1231">
        <f>ROUND(('TM1.5SynPop_forCounty_2050'!H1231-'TM1.5SynPop_forCounty_2035'!H1231)*5/15+'TM1.5SynPop_forCounty_2035'!H1231,0)</f>
        <v>232</v>
      </c>
      <c r="I1231">
        <f>ROUND(('TM1.5SynPop_forCounty_2050'!I1231-'TM1.5SynPop_forCounty_2035'!I1231)*5/15+'TM1.5SynPop_forCounty_2035'!I1231,0)</f>
        <v>239</v>
      </c>
      <c r="J1231">
        <f>ROUND(('TM1.5SynPop_forCounty_2050'!J1231-'TM1.5SynPop_forCounty_2035'!J1231)*5/15+'TM1.5SynPop_forCounty_2035'!J1231,0)</f>
        <v>415</v>
      </c>
      <c r="K1231">
        <f>ROUND(('TM1.5SynPop_forCounty_2050'!K1231-'TM1.5SynPop_forCounty_2035'!K1231)*5/15+'TM1.5SynPop_forCounty_2035'!K1231,0)</f>
        <v>394</v>
      </c>
      <c r="L1231">
        <f>ROUND(('TM1.5SynPop_forCounty_2050'!L1231-'TM1.5SynPop_forCounty_2035'!L1231)*5/15+'TM1.5SynPop_forCounty_2035'!L1231,0)</f>
        <v>403</v>
      </c>
      <c r="M1231">
        <f>ROUND(('TM1.5SynPop_forCounty_2050'!M1231-'TM1.5SynPop_forCounty_2035'!M1231)*5/15+'TM1.5SynPop_forCounty_2035'!M1231,0)</f>
        <v>239</v>
      </c>
      <c r="N1231">
        <f>ROUND(('TM1.5SynPop_forCounty_2050'!N1231-'TM1.5SynPop_forCounty_2035'!N1231)*5/15+'TM1.5SynPop_forCounty_2035'!N1231,0)</f>
        <v>362</v>
      </c>
      <c r="O1231">
        <f>ROUND(('TM1.5SynPop_forCounty_2050'!O1231-'TM1.5SynPop_forCounty_2035'!O1231)*5/15+'TM1.5SynPop_forCounty_2035'!O1231,0)</f>
        <v>520</v>
      </c>
      <c r="P1231">
        <f>ROUND(('TM1.5SynPop_forCounty_2050'!P1231-'TM1.5SynPop_forCounty_2035'!P1231)*5/15+'TM1.5SynPop_forCounty_2035'!P1231,0)</f>
        <v>448</v>
      </c>
      <c r="Q1231">
        <f>ROUND(('TM1.5SynPop_forCounty_2050'!Q1231-'TM1.5SynPop_forCounty_2035'!Q1231)*5/15+'TM1.5SynPop_forCounty_2035'!Q1231,0)</f>
        <v>229</v>
      </c>
      <c r="R1231">
        <f>ROUND(('TM1.5SynPop_forCounty_2050'!R1231-'TM1.5SynPop_forCounty_2035'!R1231)*5/15+'TM1.5SynPop_forCounty_2035'!R1231,0)</f>
        <v>201</v>
      </c>
      <c r="S1231">
        <f>ROUND(('TM1.5SynPop_forCounty_2050'!S1231-'TM1.5SynPop_forCounty_2035'!S1231)*5/15+'TM1.5SynPop_forCounty_2035'!S1231,0)</f>
        <v>3563</v>
      </c>
      <c r="T1231">
        <f>ROUND(('TM1.5SynPop_forCounty_2050'!T1231-'TM1.5SynPop_forCounty_2035'!T1231)*5/15+'TM1.5SynPop_forCounty_2035'!T1231,0)</f>
        <v>250</v>
      </c>
      <c r="U1231">
        <f>ROUND(('TM1.5SynPop_forCounty_2050'!U1231-'TM1.5SynPop_forCounty_2035'!U1231)*5/15+'TM1.5SynPop_forCounty_2035'!U1231,0)</f>
        <v>524</v>
      </c>
      <c r="V1231">
        <f>ROUND(('TM1.5SynPop_forCounty_2050'!V1231-'TM1.5SynPop_forCounty_2035'!V1231)*5/15+'TM1.5SynPop_forCounty_2035'!V1231,0)</f>
        <v>263</v>
      </c>
      <c r="W1231">
        <f>ROUND(('TM1.5SynPop_forCounty_2050'!W1231-'TM1.5SynPop_forCounty_2035'!W1231)*5/15+'TM1.5SynPop_forCounty_2035'!W1231,0)</f>
        <v>487</v>
      </c>
      <c r="X1231">
        <f>ROUND(('TM1.5SynPop_forCounty_2050'!X1231-'TM1.5SynPop_forCounty_2035'!X1231)*5/15+'TM1.5SynPop_forCounty_2035'!X1231,0)</f>
        <v>1292</v>
      </c>
      <c r="Y1231">
        <f>ROUND(('TM1.5SynPop_forCounty_2050'!Y1231-'TM1.5SynPop_forCounty_2035'!Y1231)*5/15+'TM1.5SynPop_forCounty_2035'!Y1231,0)</f>
        <v>747</v>
      </c>
      <c r="Z1231">
        <f>ROUND(('TM1.5SynPop_forCounty_2050'!Z1231-'TM1.5SynPop_forCounty_2035'!Z1231)*5/15+'TM1.5SynPop_forCounty_2035'!Z1231,0)</f>
        <v>1723</v>
      </c>
      <c r="AA1231">
        <f>ROUND(('TM1.5SynPop_forCounty_2050'!AA1231-'TM1.5SynPop_forCounty_2035'!AA1231)*5/15+'TM1.5SynPop_forCounty_2035'!AA1231,0)</f>
        <v>428</v>
      </c>
    </row>
    <row r="1232" spans="1:27">
      <c r="A1232">
        <f>VLOOKUP(B1232,xwalk!$A$2:$D$1455,4,FALSE)</f>
        <v>6</v>
      </c>
      <c r="B1232">
        <v>1235</v>
      </c>
      <c r="C1232">
        <f>ROUND(('TM1.5SynPop_forCounty_2050'!C1232-'TM1.5SynPop_forCounty_2035'!C1232)*5/15+'TM1.5SynPop_forCounty_2035'!C1232,0)</f>
        <v>2447</v>
      </c>
      <c r="D1232">
        <f>ROUND(('TM1.5SynPop_forCounty_2050'!D1232-'TM1.5SynPop_forCounty_2035'!D1232)*5/15+'TM1.5SynPop_forCounty_2035'!D1232,0)</f>
        <v>10</v>
      </c>
      <c r="E1232">
        <f>ROUND(('TM1.5SynPop_forCounty_2050'!E1232-'TM1.5SynPop_forCounty_2035'!E1232)*5/15+'TM1.5SynPop_forCounty_2035'!E1232,0)</f>
        <v>128</v>
      </c>
      <c r="F1232">
        <f>ROUND(('TM1.5SynPop_forCounty_2050'!F1232-'TM1.5SynPop_forCounty_2035'!F1232)*5/15+'TM1.5SynPop_forCounty_2035'!F1232,0)</f>
        <v>128</v>
      </c>
      <c r="G1232">
        <f>ROUND(('TM1.5SynPop_forCounty_2050'!G1232-'TM1.5SynPop_forCounty_2035'!G1232)*5/15+'TM1.5SynPop_forCounty_2035'!G1232,0)</f>
        <v>201</v>
      </c>
      <c r="H1232">
        <f>ROUND(('TM1.5SynPop_forCounty_2050'!H1232-'TM1.5SynPop_forCounty_2035'!H1232)*5/15+'TM1.5SynPop_forCounty_2035'!H1232,0)</f>
        <v>170</v>
      </c>
      <c r="I1232">
        <f>ROUND(('TM1.5SynPop_forCounty_2050'!I1232-'TM1.5SynPop_forCounty_2035'!I1232)*5/15+'TM1.5SynPop_forCounty_2035'!I1232,0)</f>
        <v>169</v>
      </c>
      <c r="J1232">
        <f>ROUND(('TM1.5SynPop_forCounty_2050'!J1232-'TM1.5SynPop_forCounty_2035'!J1232)*5/15+'TM1.5SynPop_forCounty_2035'!J1232,0)</f>
        <v>264</v>
      </c>
      <c r="K1232">
        <f>ROUND(('TM1.5SynPop_forCounty_2050'!K1232-'TM1.5SynPop_forCounty_2035'!K1232)*5/15+'TM1.5SynPop_forCounty_2035'!K1232,0)</f>
        <v>349</v>
      </c>
      <c r="L1232">
        <f>ROUND(('TM1.5SynPop_forCounty_2050'!L1232-'TM1.5SynPop_forCounty_2035'!L1232)*5/15+'TM1.5SynPop_forCounty_2035'!L1232,0)</f>
        <v>344</v>
      </c>
      <c r="M1232">
        <f>ROUND(('TM1.5SynPop_forCounty_2050'!M1232-'TM1.5SynPop_forCounty_2035'!M1232)*5/15+'TM1.5SynPop_forCounty_2035'!M1232,0)</f>
        <v>164</v>
      </c>
      <c r="N1232">
        <f>ROUND(('TM1.5SynPop_forCounty_2050'!N1232-'TM1.5SynPop_forCounty_2035'!N1232)*5/15+'TM1.5SynPop_forCounty_2035'!N1232,0)</f>
        <v>203</v>
      </c>
      <c r="O1232">
        <f>ROUND(('TM1.5SynPop_forCounty_2050'!O1232-'TM1.5SynPop_forCounty_2035'!O1232)*5/15+'TM1.5SynPop_forCounty_2035'!O1232,0)</f>
        <v>240</v>
      </c>
      <c r="P1232">
        <f>ROUND(('TM1.5SynPop_forCounty_2050'!P1232-'TM1.5SynPop_forCounty_2035'!P1232)*5/15+'TM1.5SynPop_forCounty_2035'!P1232,0)</f>
        <v>323</v>
      </c>
      <c r="Q1232">
        <f>ROUND(('TM1.5SynPop_forCounty_2050'!Q1232-'TM1.5SynPop_forCounty_2035'!Q1232)*5/15+'TM1.5SynPop_forCounty_2035'!Q1232,0)</f>
        <v>310</v>
      </c>
      <c r="R1232">
        <f>ROUND(('TM1.5SynPop_forCounty_2050'!R1232-'TM1.5SynPop_forCounty_2035'!R1232)*5/15+'TM1.5SynPop_forCounty_2035'!R1232,0)</f>
        <v>187</v>
      </c>
      <c r="S1232">
        <f>ROUND(('TM1.5SynPop_forCounty_2050'!S1232-'TM1.5SynPop_forCounty_2035'!S1232)*5/15+'TM1.5SynPop_forCounty_2035'!S1232,0)</f>
        <v>2457</v>
      </c>
      <c r="T1232">
        <f>ROUND(('TM1.5SynPop_forCounty_2050'!T1232-'TM1.5SynPop_forCounty_2035'!T1232)*5/15+'TM1.5SynPop_forCounty_2035'!T1232,0)</f>
        <v>163</v>
      </c>
      <c r="U1232">
        <f>ROUND(('TM1.5SynPop_forCounty_2050'!U1232-'TM1.5SynPop_forCounty_2035'!U1232)*5/15+'TM1.5SynPop_forCounty_2035'!U1232,0)</f>
        <v>319</v>
      </c>
      <c r="V1232">
        <f>ROUND(('TM1.5SynPop_forCounty_2050'!V1232-'TM1.5SynPop_forCounty_2035'!V1232)*5/15+'TM1.5SynPop_forCounty_2035'!V1232,0)</f>
        <v>236</v>
      </c>
      <c r="W1232">
        <f>ROUND(('TM1.5SynPop_forCounty_2050'!W1232-'TM1.5SynPop_forCounty_2035'!W1232)*5/15+'TM1.5SynPop_forCounty_2035'!W1232,0)</f>
        <v>392</v>
      </c>
      <c r="X1232">
        <f>ROUND(('TM1.5SynPop_forCounty_2050'!X1232-'TM1.5SynPop_forCounty_2035'!X1232)*5/15+'TM1.5SynPop_forCounty_2035'!X1232,0)</f>
        <v>1015</v>
      </c>
      <c r="Y1232">
        <f>ROUND(('TM1.5SynPop_forCounty_2050'!Y1232-'TM1.5SynPop_forCounty_2035'!Y1232)*5/15+'TM1.5SynPop_forCounty_2035'!Y1232,0)</f>
        <v>332</v>
      </c>
      <c r="Z1232">
        <f>ROUND(('TM1.5SynPop_forCounty_2050'!Z1232-'TM1.5SynPop_forCounty_2035'!Z1232)*5/15+'TM1.5SynPop_forCounty_2035'!Z1232,0)</f>
        <v>1155</v>
      </c>
      <c r="AA1232">
        <f>ROUND(('TM1.5SynPop_forCounty_2050'!AA1232-'TM1.5SynPop_forCounty_2035'!AA1232)*5/15+'TM1.5SynPop_forCounty_2035'!AA1232,0)</f>
        <v>303</v>
      </c>
    </row>
    <row r="1233" spans="1:27">
      <c r="A1233">
        <f>VLOOKUP(B1233,xwalk!$A$2:$D$1455,4,FALSE)</f>
        <v>6</v>
      </c>
      <c r="B1233">
        <v>1236</v>
      </c>
      <c r="C1233">
        <f>ROUND(('TM1.5SynPop_forCounty_2050'!C1233-'TM1.5SynPop_forCounty_2035'!C1233)*5/15+'TM1.5SynPop_forCounty_2035'!C1233,0)</f>
        <v>3273</v>
      </c>
      <c r="D1233">
        <f>ROUND(('TM1.5SynPop_forCounty_2050'!D1233-'TM1.5SynPop_forCounty_2035'!D1233)*5/15+'TM1.5SynPop_forCounty_2035'!D1233,0)</f>
        <v>65</v>
      </c>
      <c r="E1233">
        <f>ROUND(('TM1.5SynPop_forCounty_2050'!E1233-'TM1.5SynPop_forCounty_2035'!E1233)*5/15+'TM1.5SynPop_forCounty_2035'!E1233,0)</f>
        <v>104</v>
      </c>
      <c r="F1233">
        <f>ROUND(('TM1.5SynPop_forCounty_2050'!F1233-'TM1.5SynPop_forCounty_2035'!F1233)*5/15+'TM1.5SynPop_forCounty_2035'!F1233,0)</f>
        <v>101</v>
      </c>
      <c r="G1233">
        <f>ROUND(('TM1.5SynPop_forCounty_2050'!G1233-'TM1.5SynPop_forCounty_2035'!G1233)*5/15+'TM1.5SynPop_forCounty_2035'!G1233,0)</f>
        <v>263</v>
      </c>
      <c r="H1233">
        <f>ROUND(('TM1.5SynPop_forCounty_2050'!H1233-'TM1.5SynPop_forCounty_2035'!H1233)*5/15+'TM1.5SynPop_forCounty_2035'!H1233,0)</f>
        <v>254</v>
      </c>
      <c r="I1233">
        <f>ROUND(('TM1.5SynPop_forCounty_2050'!I1233-'TM1.5SynPop_forCounty_2035'!I1233)*5/15+'TM1.5SynPop_forCounty_2035'!I1233,0)</f>
        <v>248</v>
      </c>
      <c r="J1233">
        <f>ROUND(('TM1.5SynPop_forCounty_2050'!J1233-'TM1.5SynPop_forCounty_2035'!J1233)*5/15+'TM1.5SynPop_forCounty_2035'!J1233,0)</f>
        <v>435</v>
      </c>
      <c r="K1233">
        <f>ROUND(('TM1.5SynPop_forCounty_2050'!K1233-'TM1.5SynPop_forCounty_2035'!K1233)*5/15+'TM1.5SynPop_forCounty_2035'!K1233,0)</f>
        <v>440</v>
      </c>
      <c r="L1233">
        <f>ROUND(('TM1.5SynPop_forCounty_2050'!L1233-'TM1.5SynPop_forCounty_2035'!L1233)*5/15+'TM1.5SynPop_forCounty_2035'!L1233,0)</f>
        <v>467</v>
      </c>
      <c r="M1233">
        <f>ROUND(('TM1.5SynPop_forCounty_2050'!M1233-'TM1.5SynPop_forCounty_2035'!M1233)*5/15+'TM1.5SynPop_forCounty_2035'!M1233,0)</f>
        <v>223</v>
      </c>
      <c r="N1233">
        <f>ROUND(('TM1.5SynPop_forCounty_2050'!N1233-'TM1.5SynPop_forCounty_2035'!N1233)*5/15+'TM1.5SynPop_forCounty_2035'!N1233,0)</f>
        <v>275</v>
      </c>
      <c r="O1233">
        <f>ROUND(('TM1.5SynPop_forCounty_2050'!O1233-'TM1.5SynPop_forCounty_2035'!O1233)*5/15+'TM1.5SynPop_forCounty_2035'!O1233,0)</f>
        <v>483</v>
      </c>
      <c r="P1233">
        <f>ROUND(('TM1.5SynPop_forCounty_2050'!P1233-'TM1.5SynPop_forCounty_2035'!P1233)*5/15+'TM1.5SynPop_forCounty_2035'!P1233,0)</f>
        <v>438</v>
      </c>
      <c r="Q1233">
        <f>ROUND(('TM1.5SynPop_forCounty_2050'!Q1233-'TM1.5SynPop_forCounty_2035'!Q1233)*5/15+'TM1.5SynPop_forCounty_2035'!Q1233,0)</f>
        <v>285</v>
      </c>
      <c r="R1233">
        <f>ROUND(('TM1.5SynPop_forCounty_2050'!R1233-'TM1.5SynPop_forCounty_2035'!R1233)*5/15+'TM1.5SynPop_forCounty_2035'!R1233,0)</f>
        <v>198</v>
      </c>
      <c r="S1233">
        <f>ROUND(('TM1.5SynPop_forCounty_2050'!S1233-'TM1.5SynPop_forCounty_2035'!S1233)*5/15+'TM1.5SynPop_forCounty_2035'!S1233,0)</f>
        <v>3338</v>
      </c>
      <c r="T1233">
        <f>ROUND(('TM1.5SynPop_forCounty_2050'!T1233-'TM1.5SynPop_forCounty_2035'!T1233)*5/15+'TM1.5SynPop_forCounty_2035'!T1233,0)</f>
        <v>206</v>
      </c>
      <c r="U1233">
        <f>ROUND(('TM1.5SynPop_forCounty_2050'!U1233-'TM1.5SynPop_forCounty_2035'!U1233)*5/15+'TM1.5SynPop_forCounty_2035'!U1233,0)</f>
        <v>475</v>
      </c>
      <c r="V1233">
        <f>ROUND(('TM1.5SynPop_forCounty_2050'!V1233-'TM1.5SynPop_forCounty_2035'!V1233)*5/15+'TM1.5SynPop_forCounty_2035'!V1233,0)</f>
        <v>221</v>
      </c>
      <c r="W1233">
        <f>ROUND(('TM1.5SynPop_forCounty_2050'!W1233-'TM1.5SynPop_forCounty_2035'!W1233)*5/15+'TM1.5SynPop_forCounty_2035'!W1233,0)</f>
        <v>469</v>
      </c>
      <c r="X1233">
        <f>ROUND(('TM1.5SynPop_forCounty_2050'!X1233-'TM1.5SynPop_forCounty_2035'!X1233)*5/15+'TM1.5SynPop_forCounty_2035'!X1233,0)</f>
        <v>1431</v>
      </c>
      <c r="Y1233">
        <f>ROUND(('TM1.5SynPop_forCounty_2050'!Y1233-'TM1.5SynPop_forCounty_2035'!Y1233)*5/15+'TM1.5SynPop_forCounty_2035'!Y1233,0)</f>
        <v>536</v>
      </c>
      <c r="Z1233">
        <f>ROUND(('TM1.5SynPop_forCounty_2050'!Z1233-'TM1.5SynPop_forCounty_2035'!Z1233)*5/15+'TM1.5SynPop_forCounty_2035'!Z1233,0)</f>
        <v>1614</v>
      </c>
      <c r="AA1233">
        <f>ROUND(('TM1.5SynPop_forCounty_2050'!AA1233-'TM1.5SynPop_forCounty_2035'!AA1233)*5/15+'TM1.5SynPop_forCounty_2035'!AA1233,0)</f>
        <v>395</v>
      </c>
    </row>
    <row r="1234" spans="1:27">
      <c r="A1234">
        <f>VLOOKUP(B1234,xwalk!$A$2:$D$1455,4,FALSE)</f>
        <v>6</v>
      </c>
      <c r="B1234">
        <v>1237</v>
      </c>
      <c r="C1234">
        <f>ROUND(('TM1.5SynPop_forCounty_2050'!C1234-'TM1.5SynPop_forCounty_2035'!C1234)*5/15+'TM1.5SynPop_forCounty_2035'!C1234,0)</f>
        <v>2525</v>
      </c>
      <c r="D1234">
        <f>ROUND(('TM1.5SynPop_forCounty_2050'!D1234-'TM1.5SynPop_forCounty_2035'!D1234)*5/15+'TM1.5SynPop_forCounty_2035'!D1234,0)</f>
        <v>0</v>
      </c>
      <c r="E1234">
        <f>ROUND(('TM1.5SynPop_forCounty_2050'!E1234-'TM1.5SynPop_forCounty_2035'!E1234)*5/15+'TM1.5SynPop_forCounty_2035'!E1234,0)</f>
        <v>57</v>
      </c>
      <c r="F1234">
        <f>ROUND(('TM1.5SynPop_forCounty_2050'!F1234-'TM1.5SynPop_forCounty_2035'!F1234)*5/15+'TM1.5SynPop_forCounty_2035'!F1234,0)</f>
        <v>65</v>
      </c>
      <c r="G1234">
        <f>ROUND(('TM1.5SynPop_forCounty_2050'!G1234-'TM1.5SynPop_forCounty_2035'!G1234)*5/15+'TM1.5SynPop_forCounty_2035'!G1234,0)</f>
        <v>184</v>
      </c>
      <c r="H1234">
        <f>ROUND(('TM1.5SynPop_forCounty_2050'!H1234-'TM1.5SynPop_forCounty_2035'!H1234)*5/15+'TM1.5SynPop_forCounty_2035'!H1234,0)</f>
        <v>177</v>
      </c>
      <c r="I1234">
        <f>ROUND(('TM1.5SynPop_forCounty_2050'!I1234-'TM1.5SynPop_forCounty_2035'!I1234)*5/15+'TM1.5SynPop_forCounty_2035'!I1234,0)</f>
        <v>176</v>
      </c>
      <c r="J1234">
        <f>ROUND(('TM1.5SynPop_forCounty_2050'!J1234-'TM1.5SynPop_forCounty_2035'!J1234)*5/15+'TM1.5SynPop_forCounty_2035'!J1234,0)</f>
        <v>289</v>
      </c>
      <c r="K1234">
        <f>ROUND(('TM1.5SynPop_forCounty_2050'!K1234-'TM1.5SynPop_forCounty_2035'!K1234)*5/15+'TM1.5SynPop_forCounty_2035'!K1234,0)</f>
        <v>223</v>
      </c>
      <c r="L1234">
        <f>ROUND(('TM1.5SynPop_forCounty_2050'!L1234-'TM1.5SynPop_forCounty_2035'!L1234)*5/15+'TM1.5SynPop_forCounty_2035'!L1234,0)</f>
        <v>268</v>
      </c>
      <c r="M1234">
        <f>ROUND(('TM1.5SynPop_forCounty_2050'!M1234-'TM1.5SynPop_forCounty_2035'!M1234)*5/15+'TM1.5SynPop_forCounty_2035'!M1234,0)</f>
        <v>190</v>
      </c>
      <c r="N1234">
        <f>ROUND(('TM1.5SynPop_forCounty_2050'!N1234-'TM1.5SynPop_forCounty_2035'!N1234)*5/15+'TM1.5SynPop_forCounty_2035'!N1234,0)</f>
        <v>266</v>
      </c>
      <c r="O1234">
        <f>ROUND(('TM1.5SynPop_forCounty_2050'!O1234-'TM1.5SynPop_forCounty_2035'!O1234)*5/15+'TM1.5SynPop_forCounty_2035'!O1234,0)</f>
        <v>267</v>
      </c>
      <c r="P1234">
        <f>ROUND(('TM1.5SynPop_forCounty_2050'!P1234-'TM1.5SynPop_forCounty_2035'!P1234)*5/15+'TM1.5SynPop_forCounty_2035'!P1234,0)</f>
        <v>260</v>
      </c>
      <c r="Q1234">
        <f>ROUND(('TM1.5SynPop_forCounty_2050'!Q1234-'TM1.5SynPop_forCounty_2035'!Q1234)*5/15+'TM1.5SynPop_forCounty_2035'!Q1234,0)</f>
        <v>251</v>
      </c>
      <c r="R1234">
        <f>ROUND(('TM1.5SynPop_forCounty_2050'!R1234-'TM1.5SynPop_forCounty_2035'!R1234)*5/15+'TM1.5SynPop_forCounty_2035'!R1234,0)</f>
        <v>169</v>
      </c>
      <c r="S1234">
        <f>ROUND(('TM1.5SynPop_forCounty_2050'!S1234-'TM1.5SynPop_forCounty_2035'!S1234)*5/15+'TM1.5SynPop_forCounty_2035'!S1234,0)</f>
        <v>2525</v>
      </c>
      <c r="T1234">
        <f>ROUND(('TM1.5SynPop_forCounty_2050'!T1234-'TM1.5SynPop_forCounty_2035'!T1234)*5/15+'TM1.5SynPop_forCounty_2035'!T1234,0)</f>
        <v>151</v>
      </c>
      <c r="U1234">
        <f>ROUND(('TM1.5SynPop_forCounty_2050'!U1234-'TM1.5SynPop_forCounty_2035'!U1234)*5/15+'TM1.5SynPop_forCounty_2035'!U1234,0)</f>
        <v>462</v>
      </c>
      <c r="V1234">
        <f>ROUND(('TM1.5SynPop_forCounty_2050'!V1234-'TM1.5SynPop_forCounty_2035'!V1234)*5/15+'TM1.5SynPop_forCounty_2035'!V1234,0)</f>
        <v>199</v>
      </c>
      <c r="W1234">
        <f>ROUND(('TM1.5SynPop_forCounty_2050'!W1234-'TM1.5SynPop_forCounty_2035'!W1234)*5/15+'TM1.5SynPop_forCounty_2035'!W1234,0)</f>
        <v>368</v>
      </c>
      <c r="X1234">
        <f>ROUND(('TM1.5SynPop_forCounty_2050'!X1234-'TM1.5SynPop_forCounty_2035'!X1234)*5/15+'TM1.5SynPop_forCounty_2035'!X1234,0)</f>
        <v>997</v>
      </c>
      <c r="Y1234">
        <f>ROUND(('TM1.5SynPop_forCounty_2050'!Y1234-'TM1.5SynPop_forCounty_2035'!Y1234)*5/15+'TM1.5SynPop_forCounty_2035'!Y1234,0)</f>
        <v>347</v>
      </c>
      <c r="Z1234">
        <f>ROUND(('TM1.5SynPop_forCounty_2050'!Z1234-'TM1.5SynPop_forCounty_2035'!Z1234)*5/15+'TM1.5SynPop_forCounty_2035'!Z1234,0)</f>
        <v>1211</v>
      </c>
      <c r="AA1234">
        <f>ROUND(('TM1.5SynPop_forCounty_2050'!AA1234-'TM1.5SynPop_forCounty_2035'!AA1234)*5/15+'TM1.5SynPop_forCounty_2035'!AA1234,0)</f>
        <v>337</v>
      </c>
    </row>
    <row r="1235" spans="1:27">
      <c r="A1235">
        <f>VLOOKUP(B1235,xwalk!$A$2:$D$1455,4,FALSE)</f>
        <v>6</v>
      </c>
      <c r="B1235">
        <v>1238</v>
      </c>
      <c r="C1235">
        <f>ROUND(('TM1.5SynPop_forCounty_2050'!C1235-'TM1.5SynPop_forCounty_2035'!C1235)*5/15+'TM1.5SynPop_forCounty_2035'!C1235,0)</f>
        <v>807</v>
      </c>
      <c r="D1235">
        <f>ROUND(('TM1.5SynPop_forCounty_2050'!D1235-'TM1.5SynPop_forCounty_2035'!D1235)*5/15+'TM1.5SynPop_forCounty_2035'!D1235,0)</f>
        <v>0</v>
      </c>
      <c r="E1235">
        <f>ROUND(('TM1.5SynPop_forCounty_2050'!E1235-'TM1.5SynPop_forCounty_2035'!E1235)*5/15+'TM1.5SynPop_forCounty_2035'!E1235,0)</f>
        <v>32</v>
      </c>
      <c r="F1235">
        <f>ROUND(('TM1.5SynPop_forCounty_2050'!F1235-'TM1.5SynPop_forCounty_2035'!F1235)*5/15+'TM1.5SynPop_forCounty_2035'!F1235,0)</f>
        <v>14</v>
      </c>
      <c r="G1235">
        <f>ROUND(('TM1.5SynPop_forCounty_2050'!G1235-'TM1.5SynPop_forCounty_2035'!G1235)*5/15+'TM1.5SynPop_forCounty_2035'!G1235,0)</f>
        <v>40</v>
      </c>
      <c r="H1235">
        <f>ROUND(('TM1.5SynPop_forCounty_2050'!H1235-'TM1.5SynPop_forCounty_2035'!H1235)*5/15+'TM1.5SynPop_forCounty_2035'!H1235,0)</f>
        <v>50</v>
      </c>
      <c r="I1235">
        <f>ROUND(('TM1.5SynPop_forCounty_2050'!I1235-'TM1.5SynPop_forCounty_2035'!I1235)*5/15+'TM1.5SynPop_forCounty_2035'!I1235,0)</f>
        <v>53</v>
      </c>
      <c r="J1235">
        <f>ROUND(('TM1.5SynPop_forCounty_2050'!J1235-'TM1.5SynPop_forCounty_2035'!J1235)*5/15+'TM1.5SynPop_forCounty_2035'!J1235,0)</f>
        <v>92</v>
      </c>
      <c r="K1235">
        <f>ROUND(('TM1.5SynPop_forCounty_2050'!K1235-'TM1.5SynPop_forCounty_2035'!K1235)*5/15+'TM1.5SynPop_forCounty_2035'!K1235,0)</f>
        <v>33</v>
      </c>
      <c r="L1235">
        <f>ROUND(('TM1.5SynPop_forCounty_2050'!L1235-'TM1.5SynPop_forCounty_2035'!L1235)*5/15+'TM1.5SynPop_forCounty_2035'!L1235,0)</f>
        <v>96</v>
      </c>
      <c r="M1235">
        <f>ROUND(('TM1.5SynPop_forCounty_2050'!M1235-'TM1.5SynPop_forCounty_2035'!M1235)*5/15+'TM1.5SynPop_forCounty_2035'!M1235,0)</f>
        <v>58</v>
      </c>
      <c r="N1235">
        <f>ROUND(('TM1.5SynPop_forCounty_2050'!N1235-'TM1.5SynPop_forCounty_2035'!N1235)*5/15+'TM1.5SynPop_forCounty_2035'!N1235,0)</f>
        <v>94</v>
      </c>
      <c r="O1235">
        <f>ROUND(('TM1.5SynPop_forCounty_2050'!O1235-'TM1.5SynPop_forCounty_2035'!O1235)*5/15+'TM1.5SynPop_forCounty_2035'!O1235,0)</f>
        <v>93</v>
      </c>
      <c r="P1235">
        <f>ROUND(('TM1.5SynPop_forCounty_2050'!P1235-'TM1.5SynPop_forCounty_2035'!P1235)*5/15+'TM1.5SynPop_forCounty_2035'!P1235,0)</f>
        <v>99</v>
      </c>
      <c r="Q1235">
        <f>ROUND(('TM1.5SynPop_forCounty_2050'!Q1235-'TM1.5SynPop_forCounty_2035'!Q1235)*5/15+'TM1.5SynPop_forCounty_2035'!Q1235,0)</f>
        <v>77</v>
      </c>
      <c r="R1235">
        <f>ROUND(('TM1.5SynPop_forCounty_2050'!R1235-'TM1.5SynPop_forCounty_2035'!R1235)*5/15+'TM1.5SynPop_forCounty_2035'!R1235,0)</f>
        <v>11</v>
      </c>
      <c r="S1235">
        <f>ROUND(('TM1.5SynPop_forCounty_2050'!S1235-'TM1.5SynPop_forCounty_2035'!S1235)*5/15+'TM1.5SynPop_forCounty_2035'!S1235,0)</f>
        <v>807</v>
      </c>
      <c r="T1235">
        <f>ROUND(('TM1.5SynPop_forCounty_2050'!T1235-'TM1.5SynPop_forCounty_2035'!T1235)*5/15+'TM1.5SynPop_forCounty_2035'!T1235,0)</f>
        <v>14</v>
      </c>
      <c r="U1235">
        <f>ROUND(('TM1.5SynPop_forCounty_2050'!U1235-'TM1.5SynPop_forCounty_2035'!U1235)*5/15+'TM1.5SynPop_forCounty_2035'!U1235,0)</f>
        <v>134</v>
      </c>
      <c r="V1235">
        <f>ROUND(('TM1.5SynPop_forCounty_2050'!V1235-'TM1.5SynPop_forCounty_2035'!V1235)*5/15+'TM1.5SynPop_forCounty_2035'!V1235,0)</f>
        <v>128</v>
      </c>
      <c r="W1235">
        <f>ROUND(('TM1.5SynPop_forCounty_2050'!W1235-'TM1.5SynPop_forCounty_2035'!W1235)*5/15+'TM1.5SynPop_forCounty_2035'!W1235,0)</f>
        <v>231</v>
      </c>
      <c r="X1235">
        <f>ROUND(('TM1.5SynPop_forCounty_2050'!X1235-'TM1.5SynPop_forCounty_2035'!X1235)*5/15+'TM1.5SynPop_forCounty_2035'!X1235,0)</f>
        <v>266</v>
      </c>
      <c r="Y1235">
        <f>ROUND(('TM1.5SynPop_forCounty_2050'!Y1235-'TM1.5SynPop_forCounty_2035'!Y1235)*5/15+'TM1.5SynPop_forCounty_2035'!Y1235,0)</f>
        <v>34</v>
      </c>
      <c r="Z1235">
        <f>ROUND(('TM1.5SynPop_forCounty_2050'!Z1235-'TM1.5SynPop_forCounty_2035'!Z1235)*5/15+'TM1.5SynPop_forCounty_2035'!Z1235,0)</f>
        <v>416</v>
      </c>
      <c r="AA1235">
        <f>ROUND(('TM1.5SynPop_forCounty_2050'!AA1235-'TM1.5SynPop_forCounty_2035'!AA1235)*5/15+'TM1.5SynPop_forCounty_2035'!AA1235,0)</f>
        <v>73</v>
      </c>
    </row>
    <row r="1236" spans="1:27">
      <c r="A1236">
        <f>VLOOKUP(B1236,xwalk!$A$2:$D$1455,4,FALSE)</f>
        <v>6</v>
      </c>
      <c r="B1236">
        <v>1239</v>
      </c>
      <c r="C1236">
        <f>ROUND(('TM1.5SynPop_forCounty_2050'!C1236-'TM1.5SynPop_forCounty_2035'!C1236)*5/15+'TM1.5SynPop_forCounty_2035'!C1236,0)</f>
        <v>3456</v>
      </c>
      <c r="D1236">
        <f>ROUND(('TM1.5SynPop_forCounty_2050'!D1236-'TM1.5SynPop_forCounty_2035'!D1236)*5/15+'TM1.5SynPop_forCounty_2035'!D1236,0)</f>
        <v>48</v>
      </c>
      <c r="E1236">
        <f>ROUND(('TM1.5SynPop_forCounty_2050'!E1236-'TM1.5SynPop_forCounty_2035'!E1236)*5/15+'TM1.5SynPop_forCounty_2035'!E1236,0)</f>
        <v>28</v>
      </c>
      <c r="F1236">
        <f>ROUND(('TM1.5SynPop_forCounty_2050'!F1236-'TM1.5SynPop_forCounty_2035'!F1236)*5/15+'TM1.5SynPop_forCounty_2035'!F1236,0)</f>
        <v>47</v>
      </c>
      <c r="G1236">
        <f>ROUND(('TM1.5SynPop_forCounty_2050'!G1236-'TM1.5SynPop_forCounty_2035'!G1236)*5/15+'TM1.5SynPop_forCounty_2035'!G1236,0)</f>
        <v>159</v>
      </c>
      <c r="H1236">
        <f>ROUND(('TM1.5SynPop_forCounty_2050'!H1236-'TM1.5SynPop_forCounty_2035'!H1236)*5/15+'TM1.5SynPop_forCounty_2035'!H1236,0)</f>
        <v>156</v>
      </c>
      <c r="I1236">
        <f>ROUND(('TM1.5SynPop_forCounty_2050'!I1236-'TM1.5SynPop_forCounty_2035'!I1236)*5/15+'TM1.5SynPop_forCounty_2035'!I1236,0)</f>
        <v>223</v>
      </c>
      <c r="J1236">
        <f>ROUND(('TM1.5SynPop_forCounty_2050'!J1236-'TM1.5SynPop_forCounty_2035'!J1236)*5/15+'TM1.5SynPop_forCounty_2035'!J1236,0)</f>
        <v>389</v>
      </c>
      <c r="K1236">
        <f>ROUND(('TM1.5SynPop_forCounty_2050'!K1236-'TM1.5SynPop_forCounty_2035'!K1236)*5/15+'TM1.5SynPop_forCounty_2035'!K1236,0)</f>
        <v>73</v>
      </c>
      <c r="L1236">
        <f>ROUND(('TM1.5SynPop_forCounty_2050'!L1236-'TM1.5SynPop_forCounty_2035'!L1236)*5/15+'TM1.5SynPop_forCounty_2035'!L1236,0)</f>
        <v>252</v>
      </c>
      <c r="M1236">
        <f>ROUND(('TM1.5SynPop_forCounty_2050'!M1236-'TM1.5SynPop_forCounty_2035'!M1236)*5/15+'TM1.5SynPop_forCounty_2035'!M1236,0)</f>
        <v>197</v>
      </c>
      <c r="N1236">
        <f>ROUND(('TM1.5SynPop_forCounty_2050'!N1236-'TM1.5SynPop_forCounty_2035'!N1236)*5/15+'TM1.5SynPop_forCounty_2035'!N1236,0)</f>
        <v>480</v>
      </c>
      <c r="O1236">
        <f>ROUND(('TM1.5SynPop_forCounty_2050'!O1236-'TM1.5SynPop_forCounty_2035'!O1236)*5/15+'TM1.5SynPop_forCounty_2035'!O1236,0)</f>
        <v>133</v>
      </c>
      <c r="P1236">
        <f>ROUND(('TM1.5SynPop_forCounty_2050'!P1236-'TM1.5SynPop_forCounty_2035'!P1236)*5/15+'TM1.5SynPop_forCounty_2035'!P1236,0)</f>
        <v>333</v>
      </c>
      <c r="Q1236">
        <f>ROUND(('TM1.5SynPop_forCounty_2050'!Q1236-'TM1.5SynPop_forCounty_2035'!Q1236)*5/15+'TM1.5SynPop_forCounty_2035'!Q1236,0)</f>
        <v>300</v>
      </c>
      <c r="R1236">
        <f>ROUND(('TM1.5SynPop_forCounty_2050'!R1236-'TM1.5SynPop_forCounty_2035'!R1236)*5/15+'TM1.5SynPop_forCounty_2035'!R1236,0)</f>
        <v>235</v>
      </c>
      <c r="S1236">
        <f>ROUND(('TM1.5SynPop_forCounty_2050'!S1236-'TM1.5SynPop_forCounty_2035'!S1236)*5/15+'TM1.5SynPop_forCounty_2035'!S1236,0)</f>
        <v>3504</v>
      </c>
      <c r="T1236">
        <f>ROUND(('TM1.5SynPop_forCounty_2050'!T1236-'TM1.5SynPop_forCounty_2035'!T1236)*5/15+'TM1.5SynPop_forCounty_2035'!T1236,0)</f>
        <v>144</v>
      </c>
      <c r="U1236">
        <f>ROUND(('TM1.5SynPop_forCounty_2050'!U1236-'TM1.5SynPop_forCounty_2035'!U1236)*5/15+'TM1.5SynPop_forCounty_2035'!U1236,0)</f>
        <v>565</v>
      </c>
      <c r="V1236">
        <f>ROUND(('TM1.5SynPop_forCounty_2050'!V1236-'TM1.5SynPop_forCounty_2035'!V1236)*5/15+'TM1.5SynPop_forCounty_2035'!V1236,0)</f>
        <v>278</v>
      </c>
      <c r="W1236">
        <f>ROUND(('TM1.5SynPop_forCounty_2050'!W1236-'TM1.5SynPop_forCounty_2035'!W1236)*5/15+'TM1.5SynPop_forCounty_2035'!W1236,0)</f>
        <v>359</v>
      </c>
      <c r="X1236">
        <f>ROUND(('TM1.5SynPop_forCounty_2050'!X1236-'TM1.5SynPop_forCounty_2035'!X1236)*5/15+'TM1.5SynPop_forCounty_2035'!X1236,0)</f>
        <v>1479</v>
      </c>
      <c r="Y1236">
        <f>ROUND(('TM1.5SynPop_forCounty_2050'!Y1236-'TM1.5SynPop_forCounty_2035'!Y1236)*5/15+'TM1.5SynPop_forCounty_2035'!Y1236,0)</f>
        <v>680</v>
      </c>
      <c r="Z1236">
        <f>ROUND(('TM1.5SynPop_forCounty_2050'!Z1236-'TM1.5SynPop_forCounty_2035'!Z1236)*5/15+'TM1.5SynPop_forCounty_2035'!Z1236,0)</f>
        <v>1751</v>
      </c>
      <c r="AA1236">
        <f>ROUND(('TM1.5SynPop_forCounty_2050'!AA1236-'TM1.5SynPop_forCounty_2035'!AA1236)*5/15+'TM1.5SynPop_forCounty_2035'!AA1236,0)</f>
        <v>381</v>
      </c>
    </row>
    <row r="1237" spans="1:27">
      <c r="A1237">
        <f>VLOOKUP(B1237,xwalk!$A$2:$D$1455,4,FALSE)</f>
        <v>6</v>
      </c>
      <c r="B1237">
        <v>1240</v>
      </c>
      <c r="C1237">
        <f>ROUND(('TM1.5SynPop_forCounty_2050'!C1237-'TM1.5SynPop_forCounty_2035'!C1237)*5/15+'TM1.5SynPop_forCounty_2035'!C1237,0)</f>
        <v>4757</v>
      </c>
      <c r="D1237">
        <f>ROUND(('TM1.5SynPop_forCounty_2050'!D1237-'TM1.5SynPop_forCounty_2035'!D1237)*5/15+'TM1.5SynPop_forCounty_2035'!D1237,0)</f>
        <v>66</v>
      </c>
      <c r="E1237">
        <f>ROUND(('TM1.5SynPop_forCounty_2050'!E1237-'TM1.5SynPop_forCounty_2035'!E1237)*5/15+'TM1.5SynPop_forCounty_2035'!E1237,0)</f>
        <v>38</v>
      </c>
      <c r="F1237">
        <f>ROUND(('TM1.5SynPop_forCounty_2050'!F1237-'TM1.5SynPop_forCounty_2035'!F1237)*5/15+'TM1.5SynPop_forCounty_2035'!F1237,0)</f>
        <v>80</v>
      </c>
      <c r="G1237">
        <f>ROUND(('TM1.5SynPop_forCounty_2050'!G1237-'TM1.5SynPop_forCounty_2035'!G1237)*5/15+'TM1.5SynPop_forCounty_2035'!G1237,0)</f>
        <v>227</v>
      </c>
      <c r="H1237">
        <f>ROUND(('TM1.5SynPop_forCounty_2050'!H1237-'TM1.5SynPop_forCounty_2035'!H1237)*5/15+'TM1.5SynPop_forCounty_2035'!H1237,0)</f>
        <v>206</v>
      </c>
      <c r="I1237">
        <f>ROUND(('TM1.5SynPop_forCounty_2050'!I1237-'TM1.5SynPop_forCounty_2035'!I1237)*5/15+'TM1.5SynPop_forCounty_2035'!I1237,0)</f>
        <v>304</v>
      </c>
      <c r="J1237">
        <f>ROUND(('TM1.5SynPop_forCounty_2050'!J1237-'TM1.5SynPop_forCounty_2035'!J1237)*5/15+'TM1.5SynPop_forCounty_2035'!J1237,0)</f>
        <v>562</v>
      </c>
      <c r="K1237">
        <f>ROUND(('TM1.5SynPop_forCounty_2050'!K1237-'TM1.5SynPop_forCounty_2035'!K1237)*5/15+'TM1.5SynPop_forCounty_2035'!K1237,0)</f>
        <v>180</v>
      </c>
      <c r="L1237">
        <f>ROUND(('TM1.5SynPop_forCounty_2050'!L1237-'TM1.5SynPop_forCounty_2035'!L1237)*5/15+'TM1.5SynPop_forCounty_2035'!L1237,0)</f>
        <v>367</v>
      </c>
      <c r="M1237">
        <f>ROUND(('TM1.5SynPop_forCounty_2050'!M1237-'TM1.5SynPop_forCounty_2035'!M1237)*5/15+'TM1.5SynPop_forCounty_2035'!M1237,0)</f>
        <v>224</v>
      </c>
      <c r="N1237">
        <f>ROUND(('TM1.5SynPop_forCounty_2050'!N1237-'TM1.5SynPop_forCounty_2035'!N1237)*5/15+'TM1.5SynPop_forCounty_2035'!N1237,0)</f>
        <v>646</v>
      </c>
      <c r="O1237">
        <f>ROUND(('TM1.5SynPop_forCounty_2050'!O1237-'TM1.5SynPop_forCounty_2035'!O1237)*5/15+'TM1.5SynPop_forCounty_2035'!O1237,0)</f>
        <v>331</v>
      </c>
      <c r="P1237">
        <f>ROUND(('TM1.5SynPop_forCounty_2050'!P1237-'TM1.5SynPop_forCounty_2035'!P1237)*5/15+'TM1.5SynPop_forCounty_2035'!P1237,0)</f>
        <v>422</v>
      </c>
      <c r="Q1237">
        <f>ROUND(('TM1.5SynPop_forCounty_2050'!Q1237-'TM1.5SynPop_forCounty_2035'!Q1237)*5/15+'TM1.5SynPop_forCounty_2035'!Q1237,0)</f>
        <v>326</v>
      </c>
      <c r="R1237">
        <f>ROUND(('TM1.5SynPop_forCounty_2050'!R1237-'TM1.5SynPop_forCounty_2035'!R1237)*5/15+'TM1.5SynPop_forCounty_2035'!R1237,0)</f>
        <v>336</v>
      </c>
      <c r="S1237">
        <f>ROUND(('TM1.5SynPop_forCounty_2050'!S1237-'TM1.5SynPop_forCounty_2035'!S1237)*5/15+'TM1.5SynPop_forCounty_2035'!S1237,0)</f>
        <v>4824</v>
      </c>
      <c r="T1237">
        <f>ROUND(('TM1.5SynPop_forCounty_2050'!T1237-'TM1.5SynPop_forCounty_2035'!T1237)*5/15+'TM1.5SynPop_forCounty_2035'!T1237,0)</f>
        <v>219</v>
      </c>
      <c r="U1237">
        <f>ROUND(('TM1.5SynPop_forCounty_2050'!U1237-'TM1.5SynPop_forCounty_2035'!U1237)*5/15+'TM1.5SynPop_forCounty_2035'!U1237,0)</f>
        <v>707</v>
      </c>
      <c r="V1237">
        <f>ROUND(('TM1.5SynPop_forCounty_2050'!V1237-'TM1.5SynPop_forCounty_2035'!V1237)*5/15+'TM1.5SynPop_forCounty_2035'!V1237,0)</f>
        <v>353</v>
      </c>
      <c r="W1237">
        <f>ROUND(('TM1.5SynPop_forCounty_2050'!W1237-'TM1.5SynPop_forCounty_2035'!W1237)*5/15+'TM1.5SynPop_forCounty_2035'!W1237,0)</f>
        <v>478</v>
      </c>
      <c r="X1237">
        <f>ROUND(('TM1.5SynPop_forCounty_2050'!X1237-'TM1.5SynPop_forCounty_2035'!X1237)*5/15+'TM1.5SynPop_forCounty_2035'!X1237,0)</f>
        <v>1793</v>
      </c>
      <c r="Y1237">
        <f>ROUND(('TM1.5SynPop_forCounty_2050'!Y1237-'TM1.5SynPop_forCounty_2035'!Y1237)*5/15+'TM1.5SynPop_forCounty_2035'!Y1237,0)</f>
        <v>1272</v>
      </c>
      <c r="Z1237">
        <f>ROUND(('TM1.5SynPop_forCounty_2050'!Z1237-'TM1.5SynPop_forCounty_2035'!Z1237)*5/15+'TM1.5SynPop_forCounty_2035'!Z1237,0)</f>
        <v>2391</v>
      </c>
      <c r="AA1237">
        <f>ROUND(('TM1.5SynPop_forCounty_2050'!AA1237-'TM1.5SynPop_forCounty_2035'!AA1237)*5/15+'TM1.5SynPop_forCounty_2035'!AA1237,0)</f>
        <v>495</v>
      </c>
    </row>
    <row r="1238" spans="1:27">
      <c r="A1238">
        <f>VLOOKUP(B1238,xwalk!$A$2:$D$1455,4,FALSE)</f>
        <v>6</v>
      </c>
      <c r="B1238">
        <v>1241</v>
      </c>
      <c r="C1238">
        <f>ROUND(('TM1.5SynPop_forCounty_2050'!C1238-'TM1.5SynPop_forCounty_2035'!C1238)*5/15+'TM1.5SynPop_forCounty_2035'!C1238,0)</f>
        <v>2670</v>
      </c>
      <c r="D1238">
        <f>ROUND(('TM1.5SynPop_forCounty_2050'!D1238-'TM1.5SynPop_forCounty_2035'!D1238)*5/15+'TM1.5SynPop_forCounty_2035'!D1238,0)</f>
        <v>53</v>
      </c>
      <c r="E1238">
        <f>ROUND(('TM1.5SynPop_forCounty_2050'!E1238-'TM1.5SynPop_forCounty_2035'!E1238)*5/15+'TM1.5SynPop_forCounty_2035'!E1238,0)</f>
        <v>310</v>
      </c>
      <c r="F1238">
        <f>ROUND(('TM1.5SynPop_forCounty_2050'!F1238-'TM1.5SynPop_forCounty_2035'!F1238)*5/15+'TM1.5SynPop_forCounty_2035'!F1238,0)</f>
        <v>309</v>
      </c>
      <c r="G1238">
        <f>ROUND(('TM1.5SynPop_forCounty_2050'!G1238-'TM1.5SynPop_forCounty_2035'!G1238)*5/15+'TM1.5SynPop_forCounty_2035'!G1238,0)</f>
        <v>178</v>
      </c>
      <c r="H1238">
        <f>ROUND(('TM1.5SynPop_forCounty_2050'!H1238-'TM1.5SynPop_forCounty_2035'!H1238)*5/15+'TM1.5SynPop_forCounty_2035'!H1238,0)</f>
        <v>135</v>
      </c>
      <c r="I1238">
        <f>ROUND(('TM1.5SynPop_forCounty_2050'!I1238-'TM1.5SynPop_forCounty_2035'!I1238)*5/15+'TM1.5SynPop_forCounty_2035'!I1238,0)</f>
        <v>141</v>
      </c>
      <c r="J1238">
        <f>ROUND(('TM1.5SynPop_forCounty_2050'!J1238-'TM1.5SynPop_forCounty_2035'!J1238)*5/15+'TM1.5SynPop_forCounty_2035'!J1238,0)</f>
        <v>262</v>
      </c>
      <c r="K1238">
        <f>ROUND(('TM1.5SynPop_forCounty_2050'!K1238-'TM1.5SynPop_forCounty_2035'!K1238)*5/15+'TM1.5SynPop_forCounty_2035'!K1238,0)</f>
        <v>584</v>
      </c>
      <c r="L1238">
        <f>ROUND(('TM1.5SynPop_forCounty_2050'!L1238-'TM1.5SynPop_forCounty_2035'!L1238)*5/15+'TM1.5SynPop_forCounty_2035'!L1238,0)</f>
        <v>407</v>
      </c>
      <c r="M1238">
        <f>ROUND(('TM1.5SynPop_forCounty_2050'!M1238-'TM1.5SynPop_forCounty_2035'!M1238)*5/15+'TM1.5SynPop_forCounty_2035'!M1238,0)</f>
        <v>152</v>
      </c>
      <c r="N1238">
        <f>ROUND(('TM1.5SynPop_forCounty_2050'!N1238-'TM1.5SynPop_forCounty_2035'!N1238)*5/15+'TM1.5SynPop_forCounty_2035'!N1238,0)</f>
        <v>191</v>
      </c>
      <c r="O1238">
        <f>ROUND(('TM1.5SynPop_forCounty_2050'!O1238-'TM1.5SynPop_forCounty_2035'!O1238)*5/15+'TM1.5SynPop_forCounty_2035'!O1238,0)</f>
        <v>619</v>
      </c>
      <c r="P1238">
        <f>ROUND(('TM1.5SynPop_forCounty_2050'!P1238-'TM1.5SynPop_forCounty_2035'!P1238)*5/15+'TM1.5SynPop_forCounty_2035'!P1238,0)</f>
        <v>441</v>
      </c>
      <c r="Q1238">
        <f>ROUND(('TM1.5SynPop_forCounty_2050'!Q1238-'TM1.5SynPop_forCounty_2035'!Q1238)*5/15+'TM1.5SynPop_forCounty_2035'!Q1238,0)</f>
        <v>211</v>
      </c>
      <c r="R1238">
        <f>ROUND(('TM1.5SynPop_forCounty_2050'!R1238-'TM1.5SynPop_forCounty_2035'!R1238)*5/15+'TM1.5SynPop_forCounty_2035'!R1238,0)</f>
        <v>63</v>
      </c>
      <c r="S1238">
        <f>ROUND(('TM1.5SynPop_forCounty_2050'!S1238-'TM1.5SynPop_forCounty_2035'!S1238)*5/15+'TM1.5SynPop_forCounty_2035'!S1238,0)</f>
        <v>2723</v>
      </c>
      <c r="T1238">
        <f>ROUND(('TM1.5SynPop_forCounty_2050'!T1238-'TM1.5SynPop_forCounty_2035'!T1238)*5/15+'TM1.5SynPop_forCounty_2035'!T1238,0)</f>
        <v>102</v>
      </c>
      <c r="U1238">
        <f>ROUND(('TM1.5SynPop_forCounty_2050'!U1238-'TM1.5SynPop_forCounty_2035'!U1238)*5/15+'TM1.5SynPop_forCounty_2035'!U1238,0)</f>
        <v>231</v>
      </c>
      <c r="V1238">
        <f>ROUND(('TM1.5SynPop_forCounty_2050'!V1238-'TM1.5SynPop_forCounty_2035'!V1238)*5/15+'TM1.5SynPop_forCounty_2035'!V1238,0)</f>
        <v>164</v>
      </c>
      <c r="W1238">
        <f>ROUND(('TM1.5SynPop_forCounty_2050'!W1238-'TM1.5SynPop_forCounty_2035'!W1238)*5/15+'TM1.5SynPop_forCounty_2035'!W1238,0)</f>
        <v>250</v>
      </c>
      <c r="X1238">
        <f>ROUND(('TM1.5SynPop_forCounty_2050'!X1238-'TM1.5SynPop_forCounty_2035'!X1238)*5/15+'TM1.5SynPop_forCounty_2035'!X1238,0)</f>
        <v>791</v>
      </c>
      <c r="Y1238">
        <f>ROUND(('TM1.5SynPop_forCounty_2050'!Y1238-'TM1.5SynPop_forCounty_2035'!Y1238)*5/15+'TM1.5SynPop_forCounty_2035'!Y1238,0)</f>
        <v>1185</v>
      </c>
      <c r="Z1238">
        <f>ROUND(('TM1.5SynPop_forCounty_2050'!Z1238-'TM1.5SynPop_forCounty_2035'!Z1238)*5/15+'TM1.5SynPop_forCounty_2035'!Z1238,0)</f>
        <v>1285</v>
      </c>
      <c r="AA1238">
        <f>ROUND(('TM1.5SynPop_forCounty_2050'!AA1238-'TM1.5SynPop_forCounty_2035'!AA1238)*5/15+'TM1.5SynPop_forCounty_2035'!AA1238,0)</f>
        <v>162</v>
      </c>
    </row>
    <row r="1239" spans="1:27">
      <c r="A1239">
        <f>VLOOKUP(B1239,xwalk!$A$2:$D$1455,4,FALSE)</f>
        <v>6</v>
      </c>
      <c r="B1239">
        <v>1242</v>
      </c>
      <c r="C1239">
        <f>ROUND(('TM1.5SynPop_forCounty_2050'!C1239-'TM1.5SynPop_forCounty_2035'!C1239)*5/15+'TM1.5SynPop_forCounty_2035'!C1239,0)</f>
        <v>5475</v>
      </c>
      <c r="D1239">
        <f>ROUND(('TM1.5SynPop_forCounty_2050'!D1239-'TM1.5SynPop_forCounty_2035'!D1239)*5/15+'TM1.5SynPop_forCounty_2035'!D1239,0)</f>
        <v>4</v>
      </c>
      <c r="E1239">
        <f>ROUND(('TM1.5SynPop_forCounty_2050'!E1239-'TM1.5SynPop_forCounty_2035'!E1239)*5/15+'TM1.5SynPop_forCounty_2035'!E1239,0)</f>
        <v>85</v>
      </c>
      <c r="F1239">
        <f>ROUND(('TM1.5SynPop_forCounty_2050'!F1239-'TM1.5SynPop_forCounty_2035'!F1239)*5/15+'TM1.5SynPop_forCounty_2035'!F1239,0)</f>
        <v>149</v>
      </c>
      <c r="G1239">
        <f>ROUND(('TM1.5SynPop_forCounty_2050'!G1239-'TM1.5SynPop_forCounty_2035'!G1239)*5/15+'TM1.5SynPop_forCounty_2035'!G1239,0)</f>
        <v>382</v>
      </c>
      <c r="H1239">
        <f>ROUND(('TM1.5SynPop_forCounty_2050'!H1239-'TM1.5SynPop_forCounty_2035'!H1239)*5/15+'TM1.5SynPop_forCounty_2035'!H1239,0)</f>
        <v>322</v>
      </c>
      <c r="I1239">
        <f>ROUND(('TM1.5SynPop_forCounty_2050'!I1239-'TM1.5SynPop_forCounty_2035'!I1239)*5/15+'TM1.5SynPop_forCounty_2035'!I1239,0)</f>
        <v>488</v>
      </c>
      <c r="J1239">
        <f>ROUND(('TM1.5SynPop_forCounty_2050'!J1239-'TM1.5SynPop_forCounty_2035'!J1239)*5/15+'TM1.5SynPop_forCounty_2035'!J1239,0)</f>
        <v>812</v>
      </c>
      <c r="K1239">
        <f>ROUND(('TM1.5SynPop_forCounty_2050'!K1239-'TM1.5SynPop_forCounty_2035'!K1239)*5/15+'TM1.5SynPop_forCounty_2035'!K1239,0)</f>
        <v>567</v>
      </c>
      <c r="L1239">
        <f>ROUND(('TM1.5SynPop_forCounty_2050'!L1239-'TM1.5SynPop_forCounty_2035'!L1239)*5/15+'TM1.5SynPop_forCounty_2035'!L1239,0)</f>
        <v>783</v>
      </c>
      <c r="M1239">
        <f>ROUND(('TM1.5SynPop_forCounty_2050'!M1239-'TM1.5SynPop_forCounty_2035'!M1239)*5/15+'TM1.5SynPop_forCounty_2035'!M1239,0)</f>
        <v>388</v>
      </c>
      <c r="N1239">
        <f>ROUND(('TM1.5SynPop_forCounty_2050'!N1239-'TM1.5SynPop_forCounty_2035'!N1239)*5/15+'TM1.5SynPop_forCounty_2035'!N1239,0)</f>
        <v>501</v>
      </c>
      <c r="O1239">
        <f>ROUND(('TM1.5SynPop_forCounty_2050'!O1239-'TM1.5SynPop_forCounty_2035'!O1239)*5/15+'TM1.5SynPop_forCounty_2035'!O1239,0)</f>
        <v>731</v>
      </c>
      <c r="P1239">
        <f>ROUND(('TM1.5SynPop_forCounty_2050'!P1239-'TM1.5SynPop_forCounty_2035'!P1239)*5/15+'TM1.5SynPop_forCounty_2035'!P1239,0)</f>
        <v>814</v>
      </c>
      <c r="Q1239">
        <f>ROUND(('TM1.5SynPop_forCounty_2050'!Q1239-'TM1.5SynPop_forCounty_2035'!Q1239)*5/15+'TM1.5SynPop_forCounty_2035'!Q1239,0)</f>
        <v>421</v>
      </c>
      <c r="R1239">
        <f>ROUND(('TM1.5SynPop_forCounty_2050'!R1239-'TM1.5SynPop_forCounty_2035'!R1239)*5/15+'TM1.5SynPop_forCounty_2035'!R1239,0)</f>
        <v>272</v>
      </c>
      <c r="S1239">
        <f>ROUND(('TM1.5SynPop_forCounty_2050'!S1239-'TM1.5SynPop_forCounty_2035'!S1239)*5/15+'TM1.5SynPop_forCounty_2035'!S1239,0)</f>
        <v>5479</v>
      </c>
      <c r="T1239">
        <f>ROUND(('TM1.5SynPop_forCounty_2050'!T1239-'TM1.5SynPop_forCounty_2035'!T1239)*5/15+'TM1.5SynPop_forCounty_2035'!T1239,0)</f>
        <v>223</v>
      </c>
      <c r="U1239">
        <f>ROUND(('TM1.5SynPop_forCounty_2050'!U1239-'TM1.5SynPop_forCounty_2035'!U1239)*5/15+'TM1.5SynPop_forCounty_2035'!U1239,0)</f>
        <v>620</v>
      </c>
      <c r="V1239">
        <f>ROUND(('TM1.5SynPop_forCounty_2050'!V1239-'TM1.5SynPop_forCounty_2035'!V1239)*5/15+'TM1.5SynPop_forCounty_2035'!V1239,0)</f>
        <v>367</v>
      </c>
      <c r="W1239">
        <f>ROUND(('TM1.5SynPop_forCounty_2050'!W1239-'TM1.5SynPop_forCounty_2035'!W1239)*5/15+'TM1.5SynPop_forCounty_2035'!W1239,0)</f>
        <v>586</v>
      </c>
      <c r="X1239">
        <f>ROUND(('TM1.5SynPop_forCounty_2050'!X1239-'TM1.5SynPop_forCounty_2035'!X1239)*5/15+'TM1.5SynPop_forCounty_2035'!X1239,0)</f>
        <v>1843</v>
      </c>
      <c r="Y1239">
        <f>ROUND(('TM1.5SynPop_forCounty_2050'!Y1239-'TM1.5SynPop_forCounty_2035'!Y1239)*5/15+'TM1.5SynPop_forCounty_2035'!Y1239,0)</f>
        <v>1841</v>
      </c>
      <c r="Z1239">
        <f>ROUND(('TM1.5SynPop_forCounty_2050'!Z1239-'TM1.5SynPop_forCounty_2035'!Z1239)*5/15+'TM1.5SynPop_forCounty_2035'!Z1239,0)</f>
        <v>2712</v>
      </c>
      <c r="AA1239">
        <f>ROUND(('TM1.5SynPop_forCounty_2050'!AA1239-'TM1.5SynPop_forCounty_2035'!AA1239)*5/15+'TM1.5SynPop_forCounty_2035'!AA1239,0)</f>
        <v>437</v>
      </c>
    </row>
    <row r="1240" spans="1:27">
      <c r="A1240">
        <f>VLOOKUP(B1240,xwalk!$A$2:$D$1455,4,FALSE)</f>
        <v>6</v>
      </c>
      <c r="B1240">
        <v>1243</v>
      </c>
      <c r="C1240">
        <f>ROUND(('TM1.5SynPop_forCounty_2050'!C1240-'TM1.5SynPop_forCounty_2035'!C1240)*5/15+'TM1.5SynPop_forCounty_2035'!C1240,0)</f>
        <v>4758</v>
      </c>
      <c r="D1240">
        <f>ROUND(('TM1.5SynPop_forCounty_2050'!D1240-'TM1.5SynPop_forCounty_2035'!D1240)*5/15+'TM1.5SynPop_forCounty_2035'!D1240,0)</f>
        <v>174</v>
      </c>
      <c r="E1240">
        <f>ROUND(('TM1.5SynPop_forCounty_2050'!E1240-'TM1.5SynPop_forCounty_2035'!E1240)*5/15+'TM1.5SynPop_forCounty_2035'!E1240,0)</f>
        <v>124</v>
      </c>
      <c r="F1240">
        <f>ROUND(('TM1.5SynPop_forCounty_2050'!F1240-'TM1.5SynPop_forCounty_2035'!F1240)*5/15+'TM1.5SynPop_forCounty_2035'!F1240,0)</f>
        <v>163</v>
      </c>
      <c r="G1240">
        <f>ROUND(('TM1.5SynPop_forCounty_2050'!G1240-'TM1.5SynPop_forCounty_2035'!G1240)*5/15+'TM1.5SynPop_forCounty_2035'!G1240,0)</f>
        <v>308</v>
      </c>
      <c r="H1240">
        <f>ROUND(('TM1.5SynPop_forCounty_2050'!H1240-'TM1.5SynPop_forCounty_2035'!H1240)*5/15+'TM1.5SynPop_forCounty_2035'!H1240,0)</f>
        <v>243</v>
      </c>
      <c r="I1240">
        <f>ROUND(('TM1.5SynPop_forCounty_2050'!I1240-'TM1.5SynPop_forCounty_2035'!I1240)*5/15+'TM1.5SynPop_forCounty_2035'!I1240,0)</f>
        <v>324</v>
      </c>
      <c r="J1240">
        <f>ROUND(('TM1.5SynPop_forCounty_2050'!J1240-'TM1.5SynPop_forCounty_2035'!J1240)*5/15+'TM1.5SynPop_forCounty_2035'!J1240,0)</f>
        <v>580</v>
      </c>
      <c r="K1240">
        <f>ROUND(('TM1.5SynPop_forCounty_2050'!K1240-'TM1.5SynPop_forCounty_2035'!K1240)*5/15+'TM1.5SynPop_forCounty_2035'!K1240,0)</f>
        <v>471</v>
      </c>
      <c r="L1240">
        <f>ROUND(('TM1.5SynPop_forCounty_2050'!L1240-'TM1.5SynPop_forCounty_2035'!L1240)*5/15+'TM1.5SynPop_forCounty_2035'!L1240,0)</f>
        <v>489</v>
      </c>
      <c r="M1240">
        <f>ROUND(('TM1.5SynPop_forCounty_2050'!M1240-'TM1.5SynPop_forCounty_2035'!M1240)*5/15+'TM1.5SynPop_forCounty_2035'!M1240,0)</f>
        <v>306</v>
      </c>
      <c r="N1240">
        <f>ROUND(('TM1.5SynPop_forCounty_2050'!N1240-'TM1.5SynPop_forCounty_2035'!N1240)*5/15+'TM1.5SynPop_forCounty_2035'!N1240,0)</f>
        <v>476</v>
      </c>
      <c r="O1240">
        <f>ROUND(('TM1.5SynPop_forCounty_2050'!O1240-'TM1.5SynPop_forCounty_2035'!O1240)*5/15+'TM1.5SynPop_forCounty_2035'!O1240,0)</f>
        <v>566</v>
      </c>
      <c r="P1240">
        <f>ROUND(('TM1.5SynPop_forCounty_2050'!P1240-'TM1.5SynPop_forCounty_2035'!P1240)*5/15+'TM1.5SynPop_forCounty_2035'!P1240,0)</f>
        <v>480</v>
      </c>
      <c r="Q1240">
        <f>ROUND(('TM1.5SynPop_forCounty_2050'!Q1240-'TM1.5SynPop_forCounty_2035'!Q1240)*5/15+'TM1.5SynPop_forCounty_2035'!Q1240,0)</f>
        <v>377</v>
      </c>
      <c r="R1240">
        <f>ROUND(('TM1.5SynPop_forCounty_2050'!R1240-'TM1.5SynPop_forCounty_2035'!R1240)*5/15+'TM1.5SynPop_forCounty_2035'!R1240,0)</f>
        <v>319</v>
      </c>
      <c r="S1240">
        <f>ROUND(('TM1.5SynPop_forCounty_2050'!S1240-'TM1.5SynPop_forCounty_2035'!S1240)*5/15+'TM1.5SynPop_forCounty_2035'!S1240,0)</f>
        <v>4932</v>
      </c>
      <c r="T1240">
        <f>ROUND(('TM1.5SynPop_forCounty_2050'!T1240-'TM1.5SynPop_forCounty_2035'!T1240)*5/15+'TM1.5SynPop_forCounty_2035'!T1240,0)</f>
        <v>218</v>
      </c>
      <c r="U1240">
        <f>ROUND(('TM1.5SynPop_forCounty_2050'!U1240-'TM1.5SynPop_forCounty_2035'!U1240)*5/15+'TM1.5SynPop_forCounty_2035'!U1240,0)</f>
        <v>616</v>
      </c>
      <c r="V1240">
        <f>ROUND(('TM1.5SynPop_forCounty_2050'!V1240-'TM1.5SynPop_forCounty_2035'!V1240)*5/15+'TM1.5SynPop_forCounty_2035'!V1240,0)</f>
        <v>332</v>
      </c>
      <c r="W1240">
        <f>ROUND(('TM1.5SynPop_forCounty_2050'!W1240-'TM1.5SynPop_forCounty_2035'!W1240)*5/15+'TM1.5SynPop_forCounty_2035'!W1240,0)</f>
        <v>494</v>
      </c>
      <c r="X1240">
        <f>ROUND(('TM1.5SynPop_forCounty_2050'!X1240-'TM1.5SynPop_forCounty_2035'!X1240)*5/15+'TM1.5SynPop_forCounty_2035'!X1240,0)</f>
        <v>1735</v>
      </c>
      <c r="Y1240">
        <f>ROUND(('TM1.5SynPop_forCounty_2050'!Y1240-'TM1.5SynPop_forCounty_2035'!Y1240)*5/15+'TM1.5SynPop_forCounty_2035'!Y1240,0)</f>
        <v>1536</v>
      </c>
      <c r="Z1240">
        <f>ROUND(('TM1.5SynPop_forCounty_2050'!Z1240-'TM1.5SynPop_forCounty_2035'!Z1240)*5/15+'TM1.5SynPop_forCounty_2035'!Z1240,0)</f>
        <v>2469</v>
      </c>
      <c r="AA1240">
        <f>ROUND(('TM1.5SynPop_forCounty_2050'!AA1240-'TM1.5SynPop_forCounty_2035'!AA1240)*5/15+'TM1.5SynPop_forCounty_2035'!AA1240,0)</f>
        <v>475</v>
      </c>
    </row>
    <row r="1241" spans="1:27">
      <c r="A1241">
        <f>VLOOKUP(B1241,xwalk!$A$2:$D$1455,4,FALSE)</f>
        <v>6</v>
      </c>
      <c r="B1241">
        <v>1244</v>
      </c>
      <c r="C1241">
        <f>ROUND(('TM1.5SynPop_forCounty_2050'!C1241-'TM1.5SynPop_forCounty_2035'!C1241)*5/15+'TM1.5SynPop_forCounty_2035'!C1241,0)</f>
        <v>5476</v>
      </c>
      <c r="D1241">
        <f>ROUND(('TM1.5SynPop_forCounty_2050'!D1241-'TM1.5SynPop_forCounty_2035'!D1241)*5/15+'TM1.5SynPop_forCounty_2035'!D1241,0)</f>
        <v>40</v>
      </c>
      <c r="E1241">
        <f>ROUND(('TM1.5SynPop_forCounty_2050'!E1241-'TM1.5SynPop_forCounty_2035'!E1241)*5/15+'TM1.5SynPop_forCounty_2035'!E1241,0)</f>
        <v>51</v>
      </c>
      <c r="F1241">
        <f>ROUND(('TM1.5SynPop_forCounty_2050'!F1241-'TM1.5SynPop_forCounty_2035'!F1241)*5/15+'TM1.5SynPop_forCounty_2035'!F1241,0)</f>
        <v>94</v>
      </c>
      <c r="G1241">
        <f>ROUND(('TM1.5SynPop_forCounty_2050'!G1241-'TM1.5SynPop_forCounty_2035'!G1241)*5/15+'TM1.5SynPop_forCounty_2035'!G1241,0)</f>
        <v>268</v>
      </c>
      <c r="H1241">
        <f>ROUND(('TM1.5SynPop_forCounty_2050'!H1241-'TM1.5SynPop_forCounty_2035'!H1241)*5/15+'TM1.5SynPop_forCounty_2035'!H1241,0)</f>
        <v>254</v>
      </c>
      <c r="I1241">
        <f>ROUND(('TM1.5SynPop_forCounty_2050'!I1241-'TM1.5SynPop_forCounty_2035'!I1241)*5/15+'TM1.5SynPop_forCounty_2035'!I1241,0)</f>
        <v>367</v>
      </c>
      <c r="J1241">
        <f>ROUND(('TM1.5SynPop_forCounty_2050'!J1241-'TM1.5SynPop_forCounty_2035'!J1241)*5/15+'TM1.5SynPop_forCounty_2035'!J1241,0)</f>
        <v>565</v>
      </c>
      <c r="K1241">
        <f>ROUND(('TM1.5SynPop_forCounty_2050'!K1241-'TM1.5SynPop_forCounty_2035'!K1241)*5/15+'TM1.5SynPop_forCounty_2035'!K1241,0)</f>
        <v>188</v>
      </c>
      <c r="L1241">
        <f>ROUND(('TM1.5SynPop_forCounty_2050'!L1241-'TM1.5SynPop_forCounty_2035'!L1241)*5/15+'TM1.5SynPop_forCounty_2035'!L1241,0)</f>
        <v>391</v>
      </c>
      <c r="M1241">
        <f>ROUND(('TM1.5SynPop_forCounty_2050'!M1241-'TM1.5SynPop_forCounty_2035'!M1241)*5/15+'TM1.5SynPop_forCounty_2035'!M1241,0)</f>
        <v>270</v>
      </c>
      <c r="N1241">
        <f>ROUND(('TM1.5SynPop_forCounty_2050'!N1241-'TM1.5SynPop_forCounty_2035'!N1241)*5/15+'TM1.5SynPop_forCounty_2035'!N1241,0)</f>
        <v>749</v>
      </c>
      <c r="O1241">
        <f>ROUND(('TM1.5SynPop_forCounty_2050'!O1241-'TM1.5SynPop_forCounty_2035'!O1241)*5/15+'TM1.5SynPop_forCounty_2035'!O1241,0)</f>
        <v>297</v>
      </c>
      <c r="P1241">
        <f>ROUND(('TM1.5SynPop_forCounty_2050'!P1241-'TM1.5SynPop_forCounty_2035'!P1241)*5/15+'TM1.5SynPop_forCounty_2035'!P1241,0)</f>
        <v>420</v>
      </c>
      <c r="Q1241">
        <f>ROUND(('TM1.5SynPop_forCounty_2050'!Q1241-'TM1.5SynPop_forCounty_2035'!Q1241)*5/15+'TM1.5SynPop_forCounty_2035'!Q1241,0)</f>
        <v>459</v>
      </c>
      <c r="R1241">
        <f>ROUND(('TM1.5SynPop_forCounty_2050'!R1241-'TM1.5SynPop_forCounty_2035'!R1241)*5/15+'TM1.5SynPop_forCounty_2035'!R1241,0)</f>
        <v>423</v>
      </c>
      <c r="S1241">
        <f>ROUND(('TM1.5SynPop_forCounty_2050'!S1241-'TM1.5SynPop_forCounty_2035'!S1241)*5/15+'TM1.5SynPop_forCounty_2035'!S1241,0)</f>
        <v>5516</v>
      </c>
      <c r="T1241">
        <f>ROUND(('TM1.5SynPop_forCounty_2050'!T1241-'TM1.5SynPop_forCounty_2035'!T1241)*5/15+'TM1.5SynPop_forCounty_2035'!T1241,0)</f>
        <v>257</v>
      </c>
      <c r="U1241">
        <f>ROUND(('TM1.5SynPop_forCounty_2050'!U1241-'TM1.5SynPop_forCounty_2035'!U1241)*5/15+'TM1.5SynPop_forCounty_2035'!U1241,0)</f>
        <v>944</v>
      </c>
      <c r="V1241">
        <f>ROUND(('TM1.5SynPop_forCounty_2050'!V1241-'TM1.5SynPop_forCounty_2035'!V1241)*5/15+'TM1.5SynPop_forCounty_2035'!V1241,0)</f>
        <v>485</v>
      </c>
      <c r="W1241">
        <f>ROUND(('TM1.5SynPop_forCounty_2050'!W1241-'TM1.5SynPop_forCounty_2035'!W1241)*5/15+'TM1.5SynPop_forCounty_2035'!W1241,0)</f>
        <v>573</v>
      </c>
      <c r="X1241">
        <f>ROUND(('TM1.5SynPop_forCounty_2050'!X1241-'TM1.5SynPop_forCounty_2035'!X1241)*5/15+'TM1.5SynPop_forCounty_2035'!X1241,0)</f>
        <v>2154</v>
      </c>
      <c r="Y1241">
        <f>ROUND(('TM1.5SynPop_forCounty_2050'!Y1241-'TM1.5SynPop_forCounty_2035'!Y1241)*5/15+'TM1.5SynPop_forCounty_2035'!Y1241,0)</f>
        <v>1102</v>
      </c>
      <c r="Z1241">
        <f>ROUND(('TM1.5SynPop_forCounty_2050'!Z1241-'TM1.5SynPop_forCounty_2035'!Z1241)*5/15+'TM1.5SynPop_forCounty_2035'!Z1241,0)</f>
        <v>2738</v>
      </c>
      <c r="AA1241">
        <f>ROUND(('TM1.5SynPop_forCounty_2050'!AA1241-'TM1.5SynPop_forCounty_2035'!AA1241)*5/15+'TM1.5SynPop_forCounty_2035'!AA1241,0)</f>
        <v>650</v>
      </c>
    </row>
    <row r="1242" spans="1:27">
      <c r="A1242">
        <f>VLOOKUP(B1242,xwalk!$A$2:$D$1455,4,FALSE)</f>
        <v>6</v>
      </c>
      <c r="B1242">
        <v>1245</v>
      </c>
      <c r="C1242">
        <f>ROUND(('TM1.5SynPop_forCounty_2050'!C1242-'TM1.5SynPop_forCounty_2035'!C1242)*5/15+'TM1.5SynPop_forCounty_2035'!C1242,0)</f>
        <v>5222</v>
      </c>
      <c r="D1242">
        <f>ROUND(('TM1.5SynPop_forCounty_2050'!D1242-'TM1.5SynPop_forCounty_2035'!D1242)*5/15+'TM1.5SynPop_forCounty_2035'!D1242,0)</f>
        <v>25</v>
      </c>
      <c r="E1242">
        <f>ROUND(('TM1.5SynPop_forCounty_2050'!E1242-'TM1.5SynPop_forCounty_2035'!E1242)*5/15+'TM1.5SynPop_forCounty_2035'!E1242,0)</f>
        <v>37</v>
      </c>
      <c r="F1242">
        <f>ROUND(('TM1.5SynPop_forCounty_2050'!F1242-'TM1.5SynPop_forCounty_2035'!F1242)*5/15+'TM1.5SynPop_forCounty_2035'!F1242,0)</f>
        <v>68</v>
      </c>
      <c r="G1242">
        <f>ROUND(('TM1.5SynPop_forCounty_2050'!G1242-'TM1.5SynPop_forCounty_2035'!G1242)*5/15+'TM1.5SynPop_forCounty_2035'!G1242,0)</f>
        <v>265</v>
      </c>
      <c r="H1242">
        <f>ROUND(('TM1.5SynPop_forCounty_2050'!H1242-'TM1.5SynPop_forCounty_2035'!H1242)*5/15+'TM1.5SynPop_forCounty_2035'!H1242,0)</f>
        <v>263</v>
      </c>
      <c r="I1242">
        <f>ROUND(('TM1.5SynPop_forCounty_2050'!I1242-'TM1.5SynPop_forCounty_2035'!I1242)*5/15+'TM1.5SynPop_forCounty_2035'!I1242,0)</f>
        <v>375</v>
      </c>
      <c r="J1242">
        <f>ROUND(('TM1.5SynPop_forCounty_2050'!J1242-'TM1.5SynPop_forCounty_2035'!J1242)*5/15+'TM1.5SynPop_forCounty_2035'!J1242,0)</f>
        <v>613</v>
      </c>
      <c r="K1242">
        <f>ROUND(('TM1.5SynPop_forCounty_2050'!K1242-'TM1.5SynPop_forCounty_2035'!K1242)*5/15+'TM1.5SynPop_forCounty_2035'!K1242,0)</f>
        <v>199</v>
      </c>
      <c r="L1242">
        <f>ROUND(('TM1.5SynPop_forCounty_2050'!L1242-'TM1.5SynPop_forCounty_2035'!L1242)*5/15+'TM1.5SynPop_forCounty_2035'!L1242,0)</f>
        <v>408</v>
      </c>
      <c r="M1242">
        <f>ROUND(('TM1.5SynPop_forCounty_2050'!M1242-'TM1.5SynPop_forCounty_2035'!M1242)*5/15+'TM1.5SynPop_forCounty_2035'!M1242,0)</f>
        <v>325</v>
      </c>
      <c r="N1242">
        <f>ROUND(('TM1.5SynPop_forCounty_2050'!N1242-'TM1.5SynPop_forCounty_2035'!N1242)*5/15+'TM1.5SynPop_forCounty_2035'!N1242,0)</f>
        <v>689</v>
      </c>
      <c r="O1242">
        <f>ROUND(('TM1.5SynPop_forCounty_2050'!O1242-'TM1.5SynPop_forCounty_2035'!O1242)*5/15+'TM1.5SynPop_forCounty_2035'!O1242,0)</f>
        <v>328</v>
      </c>
      <c r="P1242">
        <f>ROUND(('TM1.5SynPop_forCounty_2050'!P1242-'TM1.5SynPop_forCounty_2035'!P1242)*5/15+'TM1.5SynPop_forCounty_2035'!P1242,0)</f>
        <v>435</v>
      </c>
      <c r="Q1242">
        <f>ROUND(('TM1.5SynPop_forCounty_2050'!Q1242-'TM1.5SynPop_forCounty_2035'!Q1242)*5/15+'TM1.5SynPop_forCounty_2035'!Q1242,0)</f>
        <v>543</v>
      </c>
      <c r="R1242">
        <f>ROUND(('TM1.5SynPop_forCounty_2050'!R1242-'TM1.5SynPop_forCounty_2035'!R1242)*5/15+'TM1.5SynPop_forCounty_2035'!R1242,0)</f>
        <v>316</v>
      </c>
      <c r="S1242">
        <f>ROUND(('TM1.5SynPop_forCounty_2050'!S1242-'TM1.5SynPop_forCounty_2035'!S1242)*5/15+'TM1.5SynPop_forCounty_2035'!S1242,0)</f>
        <v>5247</v>
      </c>
      <c r="T1242">
        <f>ROUND(('TM1.5SynPop_forCounty_2050'!T1242-'TM1.5SynPop_forCounty_2035'!T1242)*5/15+'TM1.5SynPop_forCounty_2035'!T1242,0)</f>
        <v>248</v>
      </c>
      <c r="U1242">
        <f>ROUND(('TM1.5SynPop_forCounty_2050'!U1242-'TM1.5SynPop_forCounty_2035'!U1242)*5/15+'TM1.5SynPop_forCounty_2035'!U1242,0)</f>
        <v>907</v>
      </c>
      <c r="V1242">
        <f>ROUND(('TM1.5SynPop_forCounty_2050'!V1242-'TM1.5SynPop_forCounty_2035'!V1242)*5/15+'TM1.5SynPop_forCounty_2035'!V1242,0)</f>
        <v>377</v>
      </c>
      <c r="W1242">
        <f>ROUND(('TM1.5SynPop_forCounty_2050'!W1242-'TM1.5SynPop_forCounty_2035'!W1242)*5/15+'TM1.5SynPop_forCounty_2035'!W1242,0)</f>
        <v>545</v>
      </c>
      <c r="X1242">
        <f>ROUND(('TM1.5SynPop_forCounty_2050'!X1242-'TM1.5SynPop_forCounty_2035'!X1242)*5/15+'TM1.5SynPop_forCounty_2035'!X1242,0)</f>
        <v>2031</v>
      </c>
      <c r="Y1242">
        <f>ROUND(('TM1.5SynPop_forCounty_2050'!Y1242-'TM1.5SynPop_forCounty_2035'!Y1242)*5/15+'TM1.5SynPop_forCounty_2035'!Y1242,0)</f>
        <v>1138</v>
      </c>
      <c r="Z1242">
        <f>ROUND(('TM1.5SynPop_forCounty_2050'!Z1242-'TM1.5SynPop_forCounty_2035'!Z1242)*5/15+'TM1.5SynPop_forCounty_2035'!Z1242,0)</f>
        <v>2630</v>
      </c>
      <c r="AA1242">
        <f>ROUND(('TM1.5SynPop_forCounty_2050'!AA1242-'TM1.5SynPop_forCounty_2035'!AA1242)*5/15+'TM1.5SynPop_forCounty_2035'!AA1242,0)</f>
        <v>639</v>
      </c>
    </row>
    <row r="1243" spans="1:27">
      <c r="A1243">
        <f>VLOOKUP(B1243,xwalk!$A$2:$D$1455,4,FALSE)</f>
        <v>6</v>
      </c>
      <c r="B1243">
        <v>1246</v>
      </c>
      <c r="C1243">
        <f>ROUND(('TM1.5SynPop_forCounty_2050'!C1243-'TM1.5SynPop_forCounty_2035'!C1243)*5/15+'TM1.5SynPop_forCounty_2035'!C1243,0)</f>
        <v>11776</v>
      </c>
      <c r="D1243">
        <f>ROUND(('TM1.5SynPop_forCounty_2050'!D1243-'TM1.5SynPop_forCounty_2035'!D1243)*5/15+'TM1.5SynPop_forCounty_2035'!D1243,0)</f>
        <v>33</v>
      </c>
      <c r="E1243">
        <f>ROUND(('TM1.5SynPop_forCounty_2050'!E1243-'TM1.5SynPop_forCounty_2035'!E1243)*5/15+'TM1.5SynPop_forCounty_2035'!E1243,0)</f>
        <v>133</v>
      </c>
      <c r="F1243">
        <f>ROUND(('TM1.5SynPop_forCounty_2050'!F1243-'TM1.5SynPop_forCounty_2035'!F1243)*5/15+'TM1.5SynPop_forCounty_2035'!F1243,0)</f>
        <v>214</v>
      </c>
      <c r="G1243">
        <f>ROUND(('TM1.5SynPop_forCounty_2050'!G1243-'TM1.5SynPop_forCounty_2035'!G1243)*5/15+'TM1.5SynPop_forCounty_2035'!G1243,0)</f>
        <v>582</v>
      </c>
      <c r="H1243">
        <f>ROUND(('TM1.5SynPop_forCounty_2050'!H1243-'TM1.5SynPop_forCounty_2035'!H1243)*5/15+'TM1.5SynPop_forCounty_2035'!H1243,0)</f>
        <v>629</v>
      </c>
      <c r="I1243">
        <f>ROUND(('TM1.5SynPop_forCounty_2050'!I1243-'TM1.5SynPop_forCounty_2035'!I1243)*5/15+'TM1.5SynPop_forCounty_2035'!I1243,0)</f>
        <v>833</v>
      </c>
      <c r="J1243">
        <f>ROUND(('TM1.5SynPop_forCounty_2050'!J1243-'TM1.5SynPop_forCounty_2035'!J1243)*5/15+'TM1.5SynPop_forCounty_2035'!J1243,0)</f>
        <v>1580</v>
      </c>
      <c r="K1243">
        <f>ROUND(('TM1.5SynPop_forCounty_2050'!K1243-'TM1.5SynPop_forCounty_2035'!K1243)*5/15+'TM1.5SynPop_forCounty_2035'!K1243,0)</f>
        <v>478</v>
      </c>
      <c r="L1243">
        <f>ROUND(('TM1.5SynPop_forCounty_2050'!L1243-'TM1.5SynPop_forCounty_2035'!L1243)*5/15+'TM1.5SynPop_forCounty_2035'!L1243,0)</f>
        <v>1300</v>
      </c>
      <c r="M1243">
        <f>ROUND(('TM1.5SynPop_forCounty_2050'!M1243-'TM1.5SynPop_forCounty_2035'!M1243)*5/15+'TM1.5SynPop_forCounty_2035'!M1243,0)</f>
        <v>778</v>
      </c>
      <c r="N1243">
        <f>ROUND(('TM1.5SynPop_forCounty_2050'!N1243-'TM1.5SynPop_forCounty_2035'!N1243)*5/15+'TM1.5SynPop_forCounty_2035'!N1243,0)</f>
        <v>1414</v>
      </c>
      <c r="O1243">
        <f>ROUND(('TM1.5SynPop_forCounty_2050'!O1243-'TM1.5SynPop_forCounty_2035'!O1243)*5/15+'TM1.5SynPop_forCounty_2035'!O1243,0)</f>
        <v>378</v>
      </c>
      <c r="P1243">
        <f>ROUND(('TM1.5SynPop_forCounty_2050'!P1243-'TM1.5SynPop_forCounty_2035'!P1243)*5/15+'TM1.5SynPop_forCounty_2035'!P1243,0)</f>
        <v>1156</v>
      </c>
      <c r="Q1243">
        <f>ROUND(('TM1.5SynPop_forCounty_2050'!Q1243-'TM1.5SynPop_forCounty_2035'!Q1243)*5/15+'TM1.5SynPop_forCounty_2035'!Q1243,0)</f>
        <v>1491</v>
      </c>
      <c r="R1243">
        <f>ROUND(('TM1.5SynPop_forCounty_2050'!R1243-'TM1.5SynPop_forCounty_2035'!R1243)*5/15+'TM1.5SynPop_forCounty_2035'!R1243,0)</f>
        <v>945</v>
      </c>
      <c r="S1243">
        <f>ROUND(('TM1.5SynPop_forCounty_2050'!S1243-'TM1.5SynPop_forCounty_2035'!S1243)*5/15+'TM1.5SynPop_forCounty_2035'!S1243,0)</f>
        <v>11809</v>
      </c>
      <c r="T1243">
        <f>ROUND(('TM1.5SynPop_forCounty_2050'!T1243-'TM1.5SynPop_forCounty_2035'!T1243)*5/15+'TM1.5SynPop_forCounty_2035'!T1243,0)</f>
        <v>660</v>
      </c>
      <c r="U1243">
        <f>ROUND(('TM1.5SynPop_forCounty_2050'!U1243-'TM1.5SynPop_forCounty_2035'!U1243)*5/15+'TM1.5SynPop_forCounty_2035'!U1243,0)</f>
        <v>1835</v>
      </c>
      <c r="V1243">
        <f>ROUND(('TM1.5SynPop_forCounty_2050'!V1243-'TM1.5SynPop_forCounty_2035'!V1243)*5/15+'TM1.5SynPop_forCounty_2035'!V1243,0)</f>
        <v>978</v>
      </c>
      <c r="W1243">
        <f>ROUND(('TM1.5SynPop_forCounty_2050'!W1243-'TM1.5SynPop_forCounty_2035'!W1243)*5/15+'TM1.5SynPop_forCounty_2035'!W1243,0)</f>
        <v>1710</v>
      </c>
      <c r="X1243">
        <f>ROUND(('TM1.5SynPop_forCounty_2050'!X1243-'TM1.5SynPop_forCounty_2035'!X1243)*5/15+'TM1.5SynPop_forCounty_2035'!X1243,0)</f>
        <v>4901</v>
      </c>
      <c r="Y1243">
        <f>ROUND(('TM1.5SynPop_forCounty_2050'!Y1243-'TM1.5SynPop_forCounty_2035'!Y1243)*5/15+'TM1.5SynPop_forCounty_2035'!Y1243,0)</f>
        <v>1725</v>
      </c>
      <c r="Z1243">
        <f>ROUND(('TM1.5SynPop_forCounty_2050'!Z1243-'TM1.5SynPop_forCounty_2035'!Z1243)*5/15+'TM1.5SynPop_forCounty_2035'!Z1243,0)</f>
        <v>5848</v>
      </c>
      <c r="AA1243">
        <f>ROUND(('TM1.5SynPop_forCounty_2050'!AA1243-'TM1.5SynPop_forCounty_2035'!AA1243)*5/15+'TM1.5SynPop_forCounty_2035'!AA1243,0)</f>
        <v>1335</v>
      </c>
    </row>
    <row r="1244" spans="1:27">
      <c r="A1244">
        <f>VLOOKUP(B1244,xwalk!$A$2:$D$1455,4,FALSE)</f>
        <v>6</v>
      </c>
      <c r="B1244">
        <v>1247</v>
      </c>
      <c r="C1244">
        <f>ROUND(('TM1.5SynPop_forCounty_2050'!C1244-'TM1.5SynPop_forCounty_2035'!C1244)*5/15+'TM1.5SynPop_forCounty_2035'!C1244,0)</f>
        <v>11275</v>
      </c>
      <c r="D1244">
        <f>ROUND(('TM1.5SynPop_forCounty_2050'!D1244-'TM1.5SynPop_forCounty_2035'!D1244)*5/15+'TM1.5SynPop_forCounty_2035'!D1244,0)</f>
        <v>1</v>
      </c>
      <c r="E1244">
        <f>ROUND(('TM1.5SynPop_forCounty_2050'!E1244-'TM1.5SynPop_forCounty_2035'!E1244)*5/15+'TM1.5SynPop_forCounty_2035'!E1244,0)</f>
        <v>110</v>
      </c>
      <c r="F1244">
        <f>ROUND(('TM1.5SynPop_forCounty_2050'!F1244-'TM1.5SynPop_forCounty_2035'!F1244)*5/15+'TM1.5SynPop_forCounty_2035'!F1244,0)</f>
        <v>268</v>
      </c>
      <c r="G1244">
        <f>ROUND(('TM1.5SynPop_forCounty_2050'!G1244-'TM1.5SynPop_forCounty_2035'!G1244)*5/15+'TM1.5SynPop_forCounty_2035'!G1244,0)</f>
        <v>531</v>
      </c>
      <c r="H1244">
        <f>ROUND(('TM1.5SynPop_forCounty_2050'!H1244-'TM1.5SynPop_forCounty_2035'!H1244)*5/15+'TM1.5SynPop_forCounty_2035'!H1244,0)</f>
        <v>564</v>
      </c>
      <c r="I1244">
        <f>ROUND(('TM1.5SynPop_forCounty_2050'!I1244-'TM1.5SynPop_forCounty_2035'!I1244)*5/15+'TM1.5SynPop_forCounty_2035'!I1244,0)</f>
        <v>866</v>
      </c>
      <c r="J1244">
        <f>ROUND(('TM1.5SynPop_forCounty_2050'!J1244-'TM1.5SynPop_forCounty_2035'!J1244)*5/15+'TM1.5SynPop_forCounty_2035'!J1244,0)</f>
        <v>1323</v>
      </c>
      <c r="K1244">
        <f>ROUND(('TM1.5SynPop_forCounty_2050'!K1244-'TM1.5SynPop_forCounty_2035'!K1244)*5/15+'TM1.5SynPop_forCounty_2035'!K1244,0)</f>
        <v>380</v>
      </c>
      <c r="L1244">
        <f>ROUND(('TM1.5SynPop_forCounty_2050'!L1244-'TM1.5SynPop_forCounty_2035'!L1244)*5/15+'TM1.5SynPop_forCounty_2035'!L1244,0)</f>
        <v>1112</v>
      </c>
      <c r="M1244">
        <f>ROUND(('TM1.5SynPop_forCounty_2050'!M1244-'TM1.5SynPop_forCounty_2035'!M1244)*5/15+'TM1.5SynPop_forCounty_2035'!M1244,0)</f>
        <v>750</v>
      </c>
      <c r="N1244">
        <f>ROUND(('TM1.5SynPop_forCounty_2050'!N1244-'TM1.5SynPop_forCounty_2035'!N1244)*5/15+'TM1.5SynPop_forCounty_2035'!N1244,0)</f>
        <v>1420</v>
      </c>
      <c r="O1244">
        <f>ROUND(('TM1.5SynPop_forCounty_2050'!O1244-'TM1.5SynPop_forCounty_2035'!O1244)*5/15+'TM1.5SynPop_forCounty_2035'!O1244,0)</f>
        <v>215</v>
      </c>
      <c r="P1244">
        <f>ROUND(('TM1.5SynPop_forCounty_2050'!P1244-'TM1.5SynPop_forCounty_2035'!P1244)*5/15+'TM1.5SynPop_forCounty_2035'!P1244,0)</f>
        <v>1071</v>
      </c>
      <c r="Q1244">
        <f>ROUND(('TM1.5SynPop_forCounty_2050'!Q1244-'TM1.5SynPop_forCounty_2035'!Q1244)*5/15+'TM1.5SynPop_forCounty_2035'!Q1244,0)</f>
        <v>1557</v>
      </c>
      <c r="R1244">
        <f>ROUND(('TM1.5SynPop_forCounty_2050'!R1244-'TM1.5SynPop_forCounty_2035'!R1244)*5/15+'TM1.5SynPop_forCounty_2035'!R1244,0)</f>
        <v>819</v>
      </c>
      <c r="S1244">
        <f>ROUND(('TM1.5SynPop_forCounty_2050'!S1244-'TM1.5SynPop_forCounty_2035'!S1244)*5/15+'TM1.5SynPop_forCounty_2035'!S1244,0)</f>
        <v>11277</v>
      </c>
      <c r="T1244">
        <f>ROUND(('TM1.5SynPop_forCounty_2050'!T1244-'TM1.5SynPop_forCounty_2035'!T1244)*5/15+'TM1.5SynPop_forCounty_2035'!T1244,0)</f>
        <v>830</v>
      </c>
      <c r="U1244">
        <f>ROUND(('TM1.5SynPop_forCounty_2050'!U1244-'TM1.5SynPop_forCounty_2035'!U1244)*5/15+'TM1.5SynPop_forCounty_2035'!U1244,0)</f>
        <v>2162</v>
      </c>
      <c r="V1244">
        <f>ROUND(('TM1.5SynPop_forCounty_2050'!V1244-'TM1.5SynPop_forCounty_2035'!V1244)*5/15+'TM1.5SynPop_forCounty_2035'!V1244,0)</f>
        <v>1183</v>
      </c>
      <c r="W1244">
        <f>ROUND(('TM1.5SynPop_forCounty_2050'!W1244-'TM1.5SynPop_forCounty_2035'!W1244)*5/15+'TM1.5SynPop_forCounty_2035'!W1244,0)</f>
        <v>1822</v>
      </c>
      <c r="X1244">
        <f>ROUND(('TM1.5SynPop_forCounty_2050'!X1244-'TM1.5SynPop_forCounty_2035'!X1244)*5/15+'TM1.5SynPop_forCounty_2035'!X1244,0)</f>
        <v>4399</v>
      </c>
      <c r="Y1244">
        <f>ROUND(('TM1.5SynPop_forCounty_2050'!Y1244-'TM1.5SynPop_forCounty_2035'!Y1244)*5/15+'TM1.5SynPop_forCounty_2035'!Y1244,0)</f>
        <v>881</v>
      </c>
      <c r="Z1244">
        <f>ROUND(('TM1.5SynPop_forCounty_2050'!Z1244-'TM1.5SynPop_forCounty_2035'!Z1244)*5/15+'TM1.5SynPop_forCounty_2035'!Z1244,0)</f>
        <v>5781</v>
      </c>
      <c r="AA1244">
        <f>ROUND(('TM1.5SynPop_forCounty_2050'!AA1244-'TM1.5SynPop_forCounty_2035'!AA1244)*5/15+'TM1.5SynPop_forCounty_2035'!AA1244,0)</f>
        <v>1751</v>
      </c>
    </row>
    <row r="1245" spans="1:27">
      <c r="A1245">
        <f>VLOOKUP(B1245,xwalk!$A$2:$D$1455,4,FALSE)</f>
        <v>6</v>
      </c>
      <c r="B1245">
        <v>1248</v>
      </c>
      <c r="C1245">
        <f>ROUND(('TM1.5SynPop_forCounty_2050'!C1245-'TM1.5SynPop_forCounty_2035'!C1245)*5/15+'TM1.5SynPop_forCounty_2035'!C1245,0)</f>
        <v>9744</v>
      </c>
      <c r="D1245">
        <f>ROUND(('TM1.5SynPop_forCounty_2050'!D1245-'TM1.5SynPop_forCounty_2035'!D1245)*5/15+'TM1.5SynPop_forCounty_2035'!D1245,0)</f>
        <v>5</v>
      </c>
      <c r="E1245">
        <f>ROUND(('TM1.5SynPop_forCounty_2050'!E1245-'TM1.5SynPop_forCounty_2035'!E1245)*5/15+'TM1.5SynPop_forCounty_2035'!E1245,0)</f>
        <v>95</v>
      </c>
      <c r="F1245">
        <f>ROUND(('TM1.5SynPop_forCounty_2050'!F1245-'TM1.5SynPop_forCounty_2035'!F1245)*5/15+'TM1.5SynPop_forCounty_2035'!F1245,0)</f>
        <v>174</v>
      </c>
      <c r="G1245">
        <f>ROUND(('TM1.5SynPop_forCounty_2050'!G1245-'TM1.5SynPop_forCounty_2035'!G1245)*5/15+'TM1.5SynPop_forCounty_2035'!G1245,0)</f>
        <v>509</v>
      </c>
      <c r="H1245">
        <f>ROUND(('TM1.5SynPop_forCounty_2050'!H1245-'TM1.5SynPop_forCounty_2035'!H1245)*5/15+'TM1.5SynPop_forCounty_2035'!H1245,0)</f>
        <v>522</v>
      </c>
      <c r="I1245">
        <f>ROUND(('TM1.5SynPop_forCounty_2050'!I1245-'TM1.5SynPop_forCounty_2035'!I1245)*5/15+'TM1.5SynPop_forCounty_2035'!I1245,0)</f>
        <v>862</v>
      </c>
      <c r="J1245">
        <f>ROUND(('TM1.5SynPop_forCounty_2050'!J1245-'TM1.5SynPop_forCounty_2035'!J1245)*5/15+'TM1.5SynPop_forCounty_2035'!J1245,0)</f>
        <v>1370</v>
      </c>
      <c r="K1245">
        <f>ROUND(('TM1.5SynPop_forCounty_2050'!K1245-'TM1.5SynPop_forCounty_2035'!K1245)*5/15+'TM1.5SynPop_forCounty_2035'!K1245,0)</f>
        <v>469</v>
      </c>
      <c r="L1245">
        <f>ROUND(('TM1.5SynPop_forCounty_2050'!L1245-'TM1.5SynPop_forCounty_2035'!L1245)*5/15+'TM1.5SynPop_forCounty_2035'!L1245,0)</f>
        <v>1384</v>
      </c>
      <c r="M1245">
        <f>ROUND(('TM1.5SynPop_forCounty_2050'!M1245-'TM1.5SynPop_forCounty_2035'!M1245)*5/15+'TM1.5SynPop_forCounty_2035'!M1245,0)</f>
        <v>593</v>
      </c>
      <c r="N1245">
        <f>ROUND(('TM1.5SynPop_forCounty_2050'!N1245-'TM1.5SynPop_forCounty_2035'!N1245)*5/15+'TM1.5SynPop_forCounty_2035'!N1245,0)</f>
        <v>1086</v>
      </c>
      <c r="O1245">
        <f>ROUND(('TM1.5SynPop_forCounty_2050'!O1245-'TM1.5SynPop_forCounty_2035'!O1245)*5/15+'TM1.5SynPop_forCounty_2035'!O1245,0)</f>
        <v>886</v>
      </c>
      <c r="P1245">
        <f>ROUND(('TM1.5SynPop_forCounty_2050'!P1245-'TM1.5SynPop_forCounty_2035'!P1245)*5/15+'TM1.5SynPop_forCounty_2035'!P1245,0)</f>
        <v>820</v>
      </c>
      <c r="Q1245">
        <f>ROUND(('TM1.5SynPop_forCounty_2050'!Q1245-'TM1.5SynPop_forCounty_2035'!Q1245)*5/15+'TM1.5SynPop_forCounty_2035'!Q1245,0)</f>
        <v>1514</v>
      </c>
      <c r="R1245">
        <f>ROUND(('TM1.5SynPop_forCounty_2050'!R1245-'TM1.5SynPop_forCounty_2035'!R1245)*5/15+'TM1.5SynPop_forCounty_2035'!R1245,0)</f>
        <v>313</v>
      </c>
      <c r="S1245">
        <f>ROUND(('TM1.5SynPop_forCounty_2050'!S1245-'TM1.5SynPop_forCounty_2035'!S1245)*5/15+'TM1.5SynPop_forCounty_2035'!S1245,0)</f>
        <v>9749</v>
      </c>
      <c r="T1245">
        <f>ROUND(('TM1.5SynPop_forCounty_2050'!T1245-'TM1.5SynPop_forCounty_2035'!T1245)*5/15+'TM1.5SynPop_forCounty_2035'!T1245,0)</f>
        <v>513</v>
      </c>
      <c r="U1245">
        <f>ROUND(('TM1.5SynPop_forCounty_2050'!U1245-'TM1.5SynPop_forCounty_2035'!U1245)*5/15+'TM1.5SynPop_forCounty_2035'!U1245,0)</f>
        <v>1168</v>
      </c>
      <c r="V1245">
        <f>ROUND(('TM1.5SynPop_forCounty_2050'!V1245-'TM1.5SynPop_forCounty_2035'!V1245)*5/15+'TM1.5SynPop_forCounty_2035'!V1245,0)</f>
        <v>592</v>
      </c>
      <c r="W1245">
        <f>ROUND(('TM1.5SynPop_forCounty_2050'!W1245-'TM1.5SynPop_forCounty_2035'!W1245)*5/15+'TM1.5SynPop_forCounty_2035'!W1245,0)</f>
        <v>1005</v>
      </c>
      <c r="X1245">
        <f>ROUND(('TM1.5SynPop_forCounty_2050'!X1245-'TM1.5SynPop_forCounty_2035'!X1245)*5/15+'TM1.5SynPop_forCounty_2035'!X1245,0)</f>
        <v>4122</v>
      </c>
      <c r="Y1245">
        <f>ROUND(('TM1.5SynPop_forCounty_2050'!Y1245-'TM1.5SynPop_forCounty_2035'!Y1245)*5/15+'TM1.5SynPop_forCounty_2035'!Y1245,0)</f>
        <v>2349</v>
      </c>
      <c r="Z1245">
        <f>ROUND(('TM1.5SynPop_forCounty_2050'!Z1245-'TM1.5SynPop_forCounty_2035'!Z1245)*5/15+'TM1.5SynPop_forCounty_2035'!Z1245,0)</f>
        <v>4789</v>
      </c>
      <c r="AA1245">
        <f>ROUND(('TM1.5SynPop_forCounty_2050'!AA1245-'TM1.5SynPop_forCounty_2035'!AA1245)*5/15+'TM1.5SynPop_forCounty_2035'!AA1245,0)</f>
        <v>897</v>
      </c>
    </row>
    <row r="1246" spans="1:27">
      <c r="A1246">
        <f>VLOOKUP(B1246,xwalk!$A$2:$D$1455,4,FALSE)</f>
        <v>6</v>
      </c>
      <c r="B1246">
        <v>1249</v>
      </c>
      <c r="C1246">
        <f>ROUND(('TM1.5SynPop_forCounty_2050'!C1246-'TM1.5SynPop_forCounty_2035'!C1246)*5/15+'TM1.5SynPop_forCounty_2035'!C1246,0)</f>
        <v>6937</v>
      </c>
      <c r="D1246">
        <f>ROUND(('TM1.5SynPop_forCounty_2050'!D1246-'TM1.5SynPop_forCounty_2035'!D1246)*5/15+'TM1.5SynPop_forCounty_2035'!D1246,0)</f>
        <v>7</v>
      </c>
      <c r="E1246">
        <f>ROUND(('TM1.5SynPop_forCounty_2050'!E1246-'TM1.5SynPop_forCounty_2035'!E1246)*5/15+'TM1.5SynPop_forCounty_2035'!E1246,0)</f>
        <v>137</v>
      </c>
      <c r="F1246">
        <f>ROUND(('TM1.5SynPop_forCounty_2050'!F1246-'TM1.5SynPop_forCounty_2035'!F1246)*5/15+'TM1.5SynPop_forCounty_2035'!F1246,0)</f>
        <v>232</v>
      </c>
      <c r="G1246">
        <f>ROUND(('TM1.5SynPop_forCounty_2050'!G1246-'TM1.5SynPop_forCounty_2035'!G1246)*5/15+'TM1.5SynPop_forCounty_2035'!G1246,0)</f>
        <v>338</v>
      </c>
      <c r="H1246">
        <f>ROUND(('TM1.5SynPop_forCounty_2050'!H1246-'TM1.5SynPop_forCounty_2035'!H1246)*5/15+'TM1.5SynPop_forCounty_2035'!H1246,0)</f>
        <v>404</v>
      </c>
      <c r="I1246">
        <f>ROUND(('TM1.5SynPop_forCounty_2050'!I1246-'TM1.5SynPop_forCounty_2035'!I1246)*5/15+'TM1.5SynPop_forCounty_2035'!I1246,0)</f>
        <v>529</v>
      </c>
      <c r="J1246">
        <f>ROUND(('TM1.5SynPop_forCounty_2050'!J1246-'TM1.5SynPop_forCounty_2035'!J1246)*5/15+'TM1.5SynPop_forCounty_2035'!J1246,0)</f>
        <v>895</v>
      </c>
      <c r="K1246">
        <f>ROUND(('TM1.5SynPop_forCounty_2050'!K1246-'TM1.5SynPop_forCounty_2035'!K1246)*5/15+'TM1.5SynPop_forCounty_2035'!K1246,0)</f>
        <v>453</v>
      </c>
      <c r="L1246">
        <f>ROUND(('TM1.5SynPop_forCounty_2050'!L1246-'TM1.5SynPop_forCounty_2035'!L1246)*5/15+'TM1.5SynPop_forCounty_2035'!L1246,0)</f>
        <v>888</v>
      </c>
      <c r="M1246">
        <f>ROUND(('TM1.5SynPop_forCounty_2050'!M1246-'TM1.5SynPop_forCounty_2035'!M1246)*5/15+'TM1.5SynPop_forCounty_2035'!M1246,0)</f>
        <v>445</v>
      </c>
      <c r="N1246">
        <f>ROUND(('TM1.5SynPop_forCounty_2050'!N1246-'TM1.5SynPop_forCounty_2035'!N1246)*5/15+'TM1.5SynPop_forCounty_2035'!N1246,0)</f>
        <v>749</v>
      </c>
      <c r="O1246">
        <f>ROUND(('TM1.5SynPop_forCounty_2050'!O1246-'TM1.5SynPop_forCounty_2035'!O1246)*5/15+'TM1.5SynPop_forCounty_2035'!O1246,0)</f>
        <v>506</v>
      </c>
      <c r="P1246">
        <f>ROUND(('TM1.5SynPop_forCounty_2050'!P1246-'TM1.5SynPop_forCounty_2035'!P1246)*5/15+'TM1.5SynPop_forCounty_2035'!P1246,0)</f>
        <v>681</v>
      </c>
      <c r="Q1246">
        <f>ROUND(('TM1.5SynPop_forCounty_2050'!Q1246-'TM1.5SynPop_forCounty_2035'!Q1246)*5/15+'TM1.5SynPop_forCounty_2035'!Q1246,0)</f>
        <v>849</v>
      </c>
      <c r="R1246">
        <f>ROUND(('TM1.5SynPop_forCounty_2050'!R1246-'TM1.5SynPop_forCounty_2035'!R1246)*5/15+'TM1.5SynPop_forCounty_2035'!R1246,0)</f>
        <v>499</v>
      </c>
      <c r="S1246">
        <f>ROUND(('TM1.5SynPop_forCounty_2050'!S1246-'TM1.5SynPop_forCounty_2035'!S1246)*5/15+'TM1.5SynPop_forCounty_2035'!S1246,0)</f>
        <v>6944</v>
      </c>
      <c r="T1246">
        <f>ROUND(('TM1.5SynPop_forCounty_2050'!T1246-'TM1.5SynPop_forCounty_2035'!T1246)*5/15+'TM1.5SynPop_forCounty_2035'!T1246,0)</f>
        <v>183</v>
      </c>
      <c r="U1246">
        <f>ROUND(('TM1.5SynPop_forCounty_2050'!U1246-'TM1.5SynPop_forCounty_2035'!U1246)*5/15+'TM1.5SynPop_forCounty_2035'!U1246,0)</f>
        <v>880</v>
      </c>
      <c r="V1246">
        <f>ROUND(('TM1.5SynPop_forCounty_2050'!V1246-'TM1.5SynPop_forCounty_2035'!V1246)*5/15+'TM1.5SynPop_forCounty_2035'!V1246,0)</f>
        <v>506</v>
      </c>
      <c r="W1246">
        <f>ROUND(('TM1.5SynPop_forCounty_2050'!W1246-'TM1.5SynPop_forCounty_2035'!W1246)*5/15+'TM1.5SynPop_forCounty_2035'!W1246,0)</f>
        <v>581</v>
      </c>
      <c r="X1246">
        <f>ROUND(('TM1.5SynPop_forCounty_2050'!X1246-'TM1.5SynPop_forCounty_2035'!X1246)*5/15+'TM1.5SynPop_forCounty_2035'!X1246,0)</f>
        <v>2845</v>
      </c>
      <c r="Y1246">
        <f>ROUND(('TM1.5SynPop_forCounty_2050'!Y1246-'TM1.5SynPop_forCounty_2035'!Y1246)*5/15+'TM1.5SynPop_forCounty_2035'!Y1246,0)</f>
        <v>1950</v>
      </c>
      <c r="Z1246">
        <f>ROUND(('TM1.5SynPop_forCounty_2050'!Z1246-'TM1.5SynPop_forCounty_2035'!Z1246)*5/15+'TM1.5SynPop_forCounty_2035'!Z1246,0)</f>
        <v>3304</v>
      </c>
      <c r="AA1246">
        <f>ROUND(('TM1.5SynPop_forCounty_2050'!AA1246-'TM1.5SynPop_forCounty_2035'!AA1246)*5/15+'TM1.5SynPop_forCounty_2035'!AA1246,0)</f>
        <v>655</v>
      </c>
    </row>
    <row r="1247" spans="1:27">
      <c r="A1247">
        <f>VLOOKUP(B1247,xwalk!$A$2:$D$1455,4,FALSE)</f>
        <v>6</v>
      </c>
      <c r="B1247">
        <v>1250</v>
      </c>
      <c r="C1247">
        <f>ROUND(('TM1.5SynPop_forCounty_2050'!C1247-'TM1.5SynPop_forCounty_2035'!C1247)*5/15+'TM1.5SynPop_forCounty_2035'!C1247,0)</f>
        <v>4856</v>
      </c>
      <c r="D1247">
        <f>ROUND(('TM1.5SynPop_forCounty_2050'!D1247-'TM1.5SynPop_forCounty_2035'!D1247)*5/15+'TM1.5SynPop_forCounty_2035'!D1247,0)</f>
        <v>9</v>
      </c>
      <c r="E1247">
        <f>ROUND(('TM1.5SynPop_forCounty_2050'!E1247-'TM1.5SynPop_forCounty_2035'!E1247)*5/15+'TM1.5SynPop_forCounty_2035'!E1247,0)</f>
        <v>121</v>
      </c>
      <c r="F1247">
        <f>ROUND(('TM1.5SynPop_forCounty_2050'!F1247-'TM1.5SynPop_forCounty_2035'!F1247)*5/15+'TM1.5SynPop_forCounty_2035'!F1247,0)</f>
        <v>167</v>
      </c>
      <c r="G1247">
        <f>ROUND(('TM1.5SynPop_forCounty_2050'!G1247-'TM1.5SynPop_forCounty_2035'!G1247)*5/15+'TM1.5SynPop_forCounty_2035'!G1247,0)</f>
        <v>305</v>
      </c>
      <c r="H1247">
        <f>ROUND(('TM1.5SynPop_forCounty_2050'!H1247-'TM1.5SynPop_forCounty_2035'!H1247)*5/15+'TM1.5SynPop_forCounty_2035'!H1247,0)</f>
        <v>262</v>
      </c>
      <c r="I1247">
        <f>ROUND(('TM1.5SynPop_forCounty_2050'!I1247-'TM1.5SynPop_forCounty_2035'!I1247)*5/15+'TM1.5SynPop_forCounty_2035'!I1247,0)</f>
        <v>296</v>
      </c>
      <c r="J1247">
        <f>ROUND(('TM1.5SynPop_forCounty_2050'!J1247-'TM1.5SynPop_forCounty_2035'!J1247)*5/15+'TM1.5SynPop_forCounty_2035'!J1247,0)</f>
        <v>502</v>
      </c>
      <c r="K1247">
        <f>ROUND(('TM1.5SynPop_forCounty_2050'!K1247-'TM1.5SynPop_forCounty_2035'!K1247)*5/15+'TM1.5SynPop_forCounty_2035'!K1247,0)</f>
        <v>335</v>
      </c>
      <c r="L1247">
        <f>ROUND(('TM1.5SynPop_forCounty_2050'!L1247-'TM1.5SynPop_forCounty_2035'!L1247)*5/15+'TM1.5SynPop_forCounty_2035'!L1247,0)</f>
        <v>407</v>
      </c>
      <c r="M1247">
        <f>ROUND(('TM1.5SynPop_forCounty_2050'!M1247-'TM1.5SynPop_forCounty_2035'!M1247)*5/15+'TM1.5SynPop_forCounty_2035'!M1247,0)</f>
        <v>333</v>
      </c>
      <c r="N1247">
        <f>ROUND(('TM1.5SynPop_forCounty_2050'!N1247-'TM1.5SynPop_forCounty_2035'!N1247)*5/15+'TM1.5SynPop_forCounty_2035'!N1247,0)</f>
        <v>576</v>
      </c>
      <c r="O1247">
        <f>ROUND(('TM1.5SynPop_forCounty_2050'!O1247-'TM1.5SynPop_forCounty_2035'!O1247)*5/15+'TM1.5SynPop_forCounty_2035'!O1247,0)</f>
        <v>495</v>
      </c>
      <c r="P1247">
        <f>ROUND(('TM1.5SynPop_forCounty_2050'!P1247-'TM1.5SynPop_forCounty_2035'!P1247)*5/15+'TM1.5SynPop_forCounty_2035'!P1247,0)</f>
        <v>411</v>
      </c>
      <c r="Q1247">
        <f>ROUND(('TM1.5SynPop_forCounty_2050'!Q1247-'TM1.5SynPop_forCounty_2035'!Q1247)*5/15+'TM1.5SynPop_forCounty_2035'!Q1247,0)</f>
        <v>407</v>
      </c>
      <c r="R1247">
        <f>ROUND(('TM1.5SynPop_forCounty_2050'!R1247-'TM1.5SynPop_forCounty_2035'!R1247)*5/15+'TM1.5SynPop_forCounty_2035'!R1247,0)</f>
        <v>339</v>
      </c>
      <c r="S1247">
        <f>ROUND(('TM1.5SynPop_forCounty_2050'!S1247-'TM1.5SynPop_forCounty_2035'!S1247)*5/15+'TM1.5SynPop_forCounty_2035'!S1247,0)</f>
        <v>4865</v>
      </c>
      <c r="T1247">
        <f>ROUND(('TM1.5SynPop_forCounty_2050'!T1247-'TM1.5SynPop_forCounty_2035'!T1247)*5/15+'TM1.5SynPop_forCounty_2035'!T1247,0)</f>
        <v>274</v>
      </c>
      <c r="U1247">
        <f>ROUND(('TM1.5SynPop_forCounty_2050'!U1247-'TM1.5SynPop_forCounty_2035'!U1247)*5/15+'TM1.5SynPop_forCounty_2035'!U1247,0)</f>
        <v>911</v>
      </c>
      <c r="V1247">
        <f>ROUND(('TM1.5SynPop_forCounty_2050'!V1247-'TM1.5SynPop_forCounty_2035'!V1247)*5/15+'TM1.5SynPop_forCounty_2035'!V1247,0)</f>
        <v>466</v>
      </c>
      <c r="W1247">
        <f>ROUND(('TM1.5SynPop_forCounty_2050'!W1247-'TM1.5SynPop_forCounty_2035'!W1247)*5/15+'TM1.5SynPop_forCounty_2035'!W1247,0)</f>
        <v>671</v>
      </c>
      <c r="X1247">
        <f>ROUND(('TM1.5SynPop_forCounty_2050'!X1247-'TM1.5SynPop_forCounty_2035'!X1247)*5/15+'TM1.5SynPop_forCounty_2035'!X1247,0)</f>
        <v>1853</v>
      </c>
      <c r="Y1247">
        <f>ROUND(('TM1.5SynPop_forCounty_2050'!Y1247-'TM1.5SynPop_forCounty_2035'!Y1247)*5/15+'TM1.5SynPop_forCounty_2035'!Y1247,0)</f>
        <v>690</v>
      </c>
      <c r="Z1247">
        <f>ROUND(('TM1.5SynPop_forCounty_2050'!Z1247-'TM1.5SynPop_forCounty_2035'!Z1247)*5/15+'TM1.5SynPop_forCounty_2035'!Z1247,0)</f>
        <v>2432</v>
      </c>
      <c r="AA1247">
        <f>ROUND(('TM1.5SynPop_forCounty_2050'!AA1247-'TM1.5SynPop_forCounty_2035'!AA1247)*5/15+'TM1.5SynPop_forCounty_2035'!AA1247,0)</f>
        <v>665</v>
      </c>
    </row>
    <row r="1248" spans="1:27">
      <c r="A1248">
        <f>VLOOKUP(B1248,xwalk!$A$2:$D$1455,4,FALSE)</f>
        <v>6</v>
      </c>
      <c r="B1248">
        <v>1251</v>
      </c>
      <c r="C1248">
        <f>ROUND(('TM1.5SynPop_forCounty_2050'!C1248-'TM1.5SynPop_forCounty_2035'!C1248)*5/15+'TM1.5SynPop_forCounty_2035'!C1248,0)</f>
        <v>7054</v>
      </c>
      <c r="D1248">
        <f>ROUND(('TM1.5SynPop_forCounty_2050'!D1248-'TM1.5SynPop_forCounty_2035'!D1248)*5/15+'TM1.5SynPop_forCounty_2035'!D1248,0)</f>
        <v>17</v>
      </c>
      <c r="E1248">
        <f>ROUND(('TM1.5SynPop_forCounty_2050'!E1248-'TM1.5SynPop_forCounty_2035'!E1248)*5/15+'TM1.5SynPop_forCounty_2035'!E1248,0)</f>
        <v>256</v>
      </c>
      <c r="F1248">
        <f>ROUND(('TM1.5SynPop_forCounty_2050'!F1248-'TM1.5SynPop_forCounty_2035'!F1248)*5/15+'TM1.5SynPop_forCounty_2035'!F1248,0)</f>
        <v>433</v>
      </c>
      <c r="G1248">
        <f>ROUND(('TM1.5SynPop_forCounty_2050'!G1248-'TM1.5SynPop_forCounty_2035'!G1248)*5/15+'TM1.5SynPop_forCounty_2035'!G1248,0)</f>
        <v>337</v>
      </c>
      <c r="H1248">
        <f>ROUND(('TM1.5SynPop_forCounty_2050'!H1248-'TM1.5SynPop_forCounty_2035'!H1248)*5/15+'TM1.5SynPop_forCounty_2035'!H1248,0)</f>
        <v>367</v>
      </c>
      <c r="I1248">
        <f>ROUND(('TM1.5SynPop_forCounty_2050'!I1248-'TM1.5SynPop_forCounty_2035'!I1248)*5/15+'TM1.5SynPop_forCounty_2035'!I1248,0)</f>
        <v>430</v>
      </c>
      <c r="J1248">
        <f>ROUND(('TM1.5SynPop_forCounty_2050'!J1248-'TM1.5SynPop_forCounty_2035'!J1248)*5/15+'TM1.5SynPop_forCounty_2035'!J1248,0)</f>
        <v>675</v>
      </c>
      <c r="K1248">
        <f>ROUND(('TM1.5SynPop_forCounty_2050'!K1248-'TM1.5SynPop_forCounty_2035'!K1248)*5/15+'TM1.5SynPop_forCounty_2035'!K1248,0)</f>
        <v>461</v>
      </c>
      <c r="L1248">
        <f>ROUND(('TM1.5SynPop_forCounty_2050'!L1248-'TM1.5SynPop_forCounty_2035'!L1248)*5/15+'TM1.5SynPop_forCounty_2035'!L1248,0)</f>
        <v>762</v>
      </c>
      <c r="M1248">
        <f>ROUND(('TM1.5SynPop_forCounty_2050'!M1248-'TM1.5SynPop_forCounty_2035'!M1248)*5/15+'TM1.5SynPop_forCounty_2035'!M1248,0)</f>
        <v>461</v>
      </c>
      <c r="N1248">
        <f>ROUND(('TM1.5SynPop_forCounty_2050'!N1248-'TM1.5SynPop_forCounty_2035'!N1248)*5/15+'TM1.5SynPop_forCounty_2035'!N1248,0)</f>
        <v>814</v>
      </c>
      <c r="O1248">
        <f>ROUND(('TM1.5SynPop_forCounty_2050'!O1248-'TM1.5SynPop_forCounty_2035'!O1248)*5/15+'TM1.5SynPop_forCounty_2035'!O1248,0)</f>
        <v>472</v>
      </c>
      <c r="P1248">
        <f>ROUND(('TM1.5SynPop_forCounty_2050'!P1248-'TM1.5SynPop_forCounty_2035'!P1248)*5/15+'TM1.5SynPop_forCounty_2035'!P1248,0)</f>
        <v>683</v>
      </c>
      <c r="Q1248">
        <f>ROUND(('TM1.5SynPop_forCounty_2050'!Q1248-'TM1.5SynPop_forCounty_2035'!Q1248)*5/15+'TM1.5SynPop_forCounty_2035'!Q1248,0)</f>
        <v>895</v>
      </c>
      <c r="R1248">
        <f>ROUND(('TM1.5SynPop_forCounty_2050'!R1248-'TM1.5SynPop_forCounty_2035'!R1248)*5/15+'TM1.5SynPop_forCounty_2035'!R1248,0)</f>
        <v>447</v>
      </c>
      <c r="S1248">
        <f>ROUND(('TM1.5SynPop_forCounty_2050'!S1248-'TM1.5SynPop_forCounty_2035'!S1248)*5/15+'TM1.5SynPop_forCounty_2035'!S1248,0)</f>
        <v>7071</v>
      </c>
      <c r="T1248">
        <f>ROUND(('TM1.5SynPop_forCounty_2050'!T1248-'TM1.5SynPop_forCounty_2035'!T1248)*5/15+'TM1.5SynPop_forCounty_2035'!T1248,0)</f>
        <v>382</v>
      </c>
      <c r="U1248">
        <f>ROUND(('TM1.5SynPop_forCounty_2050'!U1248-'TM1.5SynPop_forCounty_2035'!U1248)*5/15+'TM1.5SynPop_forCounty_2035'!U1248,0)</f>
        <v>1084</v>
      </c>
      <c r="V1248">
        <f>ROUND(('TM1.5SynPop_forCounty_2050'!V1248-'TM1.5SynPop_forCounty_2035'!V1248)*5/15+'TM1.5SynPop_forCounty_2035'!V1248,0)</f>
        <v>691</v>
      </c>
      <c r="W1248">
        <f>ROUND(('TM1.5SynPop_forCounty_2050'!W1248-'TM1.5SynPop_forCounty_2035'!W1248)*5/15+'TM1.5SynPop_forCounty_2035'!W1248,0)</f>
        <v>924</v>
      </c>
      <c r="X1248">
        <f>ROUND(('TM1.5SynPop_forCounty_2050'!X1248-'TM1.5SynPop_forCounty_2035'!X1248)*5/15+'TM1.5SynPop_forCounty_2035'!X1248,0)</f>
        <v>2806</v>
      </c>
      <c r="Y1248">
        <f>ROUND(('TM1.5SynPop_forCounty_2050'!Y1248-'TM1.5SynPop_forCounty_2035'!Y1248)*5/15+'TM1.5SynPop_forCounty_2035'!Y1248,0)</f>
        <v>1184</v>
      </c>
      <c r="Z1248">
        <f>ROUND(('TM1.5SynPop_forCounty_2050'!Z1248-'TM1.5SynPop_forCounty_2035'!Z1248)*5/15+'TM1.5SynPop_forCounty_2035'!Z1248,0)</f>
        <v>3481</v>
      </c>
      <c r="AA1248">
        <f>ROUND(('TM1.5SynPop_forCounty_2050'!AA1248-'TM1.5SynPop_forCounty_2035'!AA1248)*5/15+'TM1.5SynPop_forCounty_2035'!AA1248,0)</f>
        <v>837</v>
      </c>
    </row>
    <row r="1249" spans="1:27">
      <c r="A1249">
        <f>VLOOKUP(B1249,xwalk!$A$2:$D$1455,4,FALSE)</f>
        <v>6</v>
      </c>
      <c r="B1249">
        <v>1252</v>
      </c>
      <c r="C1249">
        <f>ROUND(('TM1.5SynPop_forCounty_2050'!C1249-'TM1.5SynPop_forCounty_2035'!C1249)*5/15+'TM1.5SynPop_forCounty_2035'!C1249,0)</f>
        <v>5484</v>
      </c>
      <c r="D1249">
        <f>ROUND(('TM1.5SynPop_forCounty_2050'!D1249-'TM1.5SynPop_forCounty_2035'!D1249)*5/15+'TM1.5SynPop_forCounty_2035'!D1249,0)</f>
        <v>195</v>
      </c>
      <c r="E1249">
        <f>ROUND(('TM1.5SynPop_forCounty_2050'!E1249-'TM1.5SynPop_forCounty_2035'!E1249)*5/15+'TM1.5SynPop_forCounty_2035'!E1249,0)</f>
        <v>137</v>
      </c>
      <c r="F1249">
        <f>ROUND(('TM1.5SynPop_forCounty_2050'!F1249-'TM1.5SynPop_forCounty_2035'!F1249)*5/15+'TM1.5SynPop_forCounty_2035'!F1249,0)</f>
        <v>272</v>
      </c>
      <c r="G1249">
        <f>ROUND(('TM1.5SynPop_forCounty_2050'!G1249-'TM1.5SynPop_forCounty_2035'!G1249)*5/15+'TM1.5SynPop_forCounty_2035'!G1249,0)</f>
        <v>283</v>
      </c>
      <c r="H1249">
        <f>ROUND(('TM1.5SynPop_forCounty_2050'!H1249-'TM1.5SynPop_forCounty_2035'!H1249)*5/15+'TM1.5SynPop_forCounty_2035'!H1249,0)</f>
        <v>283</v>
      </c>
      <c r="I1249">
        <f>ROUND(('TM1.5SynPop_forCounty_2050'!I1249-'TM1.5SynPop_forCounty_2035'!I1249)*5/15+'TM1.5SynPop_forCounty_2035'!I1249,0)</f>
        <v>375</v>
      </c>
      <c r="J1249">
        <f>ROUND(('TM1.5SynPop_forCounty_2050'!J1249-'TM1.5SynPop_forCounty_2035'!J1249)*5/15+'TM1.5SynPop_forCounty_2035'!J1249,0)</f>
        <v>470</v>
      </c>
      <c r="K1249">
        <f>ROUND(('TM1.5SynPop_forCounty_2050'!K1249-'TM1.5SynPop_forCounty_2035'!K1249)*5/15+'TM1.5SynPop_forCounty_2035'!K1249,0)</f>
        <v>748</v>
      </c>
      <c r="L1249">
        <f>ROUND(('TM1.5SynPop_forCounty_2050'!L1249-'TM1.5SynPop_forCounty_2035'!L1249)*5/15+'TM1.5SynPop_forCounty_2035'!L1249,0)</f>
        <v>133</v>
      </c>
      <c r="M1249">
        <f>ROUND(('TM1.5SynPop_forCounty_2050'!M1249-'TM1.5SynPop_forCounty_2035'!M1249)*5/15+'TM1.5SynPop_forCounty_2035'!M1249,0)</f>
        <v>226</v>
      </c>
      <c r="N1249">
        <f>ROUND(('TM1.5SynPop_forCounty_2050'!N1249-'TM1.5SynPop_forCounty_2035'!N1249)*5/15+'TM1.5SynPop_forCounty_2035'!N1249,0)</f>
        <v>713</v>
      </c>
      <c r="O1249">
        <f>ROUND(('TM1.5SynPop_forCounty_2050'!O1249-'TM1.5SynPop_forCounty_2035'!O1249)*5/15+'TM1.5SynPop_forCounty_2035'!O1249,0)</f>
        <v>83</v>
      </c>
      <c r="P1249">
        <f>ROUND(('TM1.5SynPop_forCounty_2050'!P1249-'TM1.5SynPop_forCounty_2035'!P1249)*5/15+'TM1.5SynPop_forCounty_2035'!P1249,0)</f>
        <v>857</v>
      </c>
      <c r="Q1249">
        <f>ROUND(('TM1.5SynPop_forCounty_2050'!Q1249-'TM1.5SynPop_forCounty_2035'!Q1249)*5/15+'TM1.5SynPop_forCounty_2035'!Q1249,0)</f>
        <v>727</v>
      </c>
      <c r="R1249">
        <f>ROUND(('TM1.5SynPop_forCounty_2050'!R1249-'TM1.5SynPop_forCounty_2035'!R1249)*5/15+'TM1.5SynPop_forCounty_2035'!R1249,0)</f>
        <v>154</v>
      </c>
      <c r="S1249">
        <f>ROUND(('TM1.5SynPop_forCounty_2050'!S1249-'TM1.5SynPop_forCounty_2035'!S1249)*5/15+'TM1.5SynPop_forCounty_2035'!S1249,0)</f>
        <v>5679</v>
      </c>
      <c r="T1249">
        <f>ROUND(('TM1.5SynPop_forCounty_2050'!T1249-'TM1.5SynPop_forCounty_2035'!T1249)*5/15+'TM1.5SynPop_forCounty_2035'!T1249,0)</f>
        <v>948</v>
      </c>
      <c r="U1249">
        <f>ROUND(('TM1.5SynPop_forCounty_2050'!U1249-'TM1.5SynPop_forCounty_2035'!U1249)*5/15+'TM1.5SynPop_forCounty_2035'!U1249,0)</f>
        <v>1210</v>
      </c>
      <c r="V1249">
        <f>ROUND(('TM1.5SynPop_forCounty_2050'!V1249-'TM1.5SynPop_forCounty_2035'!V1249)*5/15+'TM1.5SynPop_forCounty_2035'!V1249,0)</f>
        <v>715</v>
      </c>
      <c r="W1249">
        <f>ROUND(('TM1.5SynPop_forCounty_2050'!W1249-'TM1.5SynPop_forCounty_2035'!W1249)*5/15+'TM1.5SynPop_forCounty_2035'!W1249,0)</f>
        <v>1141</v>
      </c>
      <c r="X1249">
        <f>ROUND(('TM1.5SynPop_forCounty_2050'!X1249-'TM1.5SynPop_forCounty_2035'!X1249)*5/15+'TM1.5SynPop_forCounty_2035'!X1249,0)</f>
        <v>1578</v>
      </c>
      <c r="Y1249">
        <f>ROUND(('TM1.5SynPop_forCounty_2050'!Y1249-'TM1.5SynPop_forCounty_2035'!Y1249)*5/15+'TM1.5SynPop_forCounty_2035'!Y1249,0)</f>
        <v>87</v>
      </c>
      <c r="Z1249">
        <f>ROUND(('TM1.5SynPop_forCounty_2050'!Z1249-'TM1.5SynPop_forCounty_2035'!Z1249)*5/15+'TM1.5SynPop_forCounty_2035'!Z1249,0)</f>
        <v>2760</v>
      </c>
      <c r="AA1249">
        <f>ROUND(('TM1.5SynPop_forCounty_2050'!AA1249-'TM1.5SynPop_forCounty_2035'!AA1249)*5/15+'TM1.5SynPop_forCounty_2035'!AA1249,0)</f>
        <v>1005</v>
      </c>
    </row>
    <row r="1250" spans="1:27">
      <c r="A1250">
        <f>VLOOKUP(B1250,xwalk!$A$2:$D$1455,4,FALSE)</f>
        <v>6</v>
      </c>
      <c r="B1250">
        <v>1253</v>
      </c>
      <c r="C1250">
        <f>ROUND(('TM1.5SynPop_forCounty_2050'!C1250-'TM1.5SynPop_forCounty_2035'!C1250)*5/15+'TM1.5SynPop_forCounty_2035'!C1250,0)</f>
        <v>3687</v>
      </c>
      <c r="D1250">
        <f>ROUND(('TM1.5SynPop_forCounty_2050'!D1250-'TM1.5SynPop_forCounty_2035'!D1250)*5/15+'TM1.5SynPop_forCounty_2035'!D1250,0)</f>
        <v>0</v>
      </c>
      <c r="E1250">
        <f>ROUND(('TM1.5SynPop_forCounty_2050'!E1250-'TM1.5SynPop_forCounty_2035'!E1250)*5/15+'TM1.5SynPop_forCounty_2035'!E1250,0)</f>
        <v>35</v>
      </c>
      <c r="F1250">
        <f>ROUND(('TM1.5SynPop_forCounty_2050'!F1250-'TM1.5SynPop_forCounty_2035'!F1250)*5/15+'TM1.5SynPop_forCounty_2035'!F1250,0)</f>
        <v>73</v>
      </c>
      <c r="G1250">
        <f>ROUND(('TM1.5SynPop_forCounty_2050'!G1250-'TM1.5SynPop_forCounty_2035'!G1250)*5/15+'TM1.5SynPop_forCounty_2035'!G1250,0)</f>
        <v>183</v>
      </c>
      <c r="H1250">
        <f>ROUND(('TM1.5SynPop_forCounty_2050'!H1250-'TM1.5SynPop_forCounty_2035'!H1250)*5/15+'TM1.5SynPop_forCounty_2035'!H1250,0)</f>
        <v>204</v>
      </c>
      <c r="I1250">
        <f>ROUND(('TM1.5SynPop_forCounty_2050'!I1250-'TM1.5SynPop_forCounty_2035'!I1250)*5/15+'TM1.5SynPop_forCounty_2035'!I1250,0)</f>
        <v>283</v>
      </c>
      <c r="J1250">
        <f>ROUND(('TM1.5SynPop_forCounty_2050'!J1250-'TM1.5SynPop_forCounty_2035'!J1250)*5/15+'TM1.5SynPop_forCounty_2035'!J1250,0)</f>
        <v>415</v>
      </c>
      <c r="K1250">
        <f>ROUND(('TM1.5SynPop_forCounty_2050'!K1250-'TM1.5SynPop_forCounty_2035'!K1250)*5/15+'TM1.5SynPop_forCounty_2035'!K1250,0)</f>
        <v>125</v>
      </c>
      <c r="L1250">
        <f>ROUND(('TM1.5SynPop_forCounty_2050'!L1250-'TM1.5SynPop_forCounty_2035'!L1250)*5/15+'TM1.5SynPop_forCounty_2035'!L1250,0)</f>
        <v>368</v>
      </c>
      <c r="M1250">
        <f>ROUND(('TM1.5SynPop_forCounty_2050'!M1250-'TM1.5SynPop_forCounty_2035'!M1250)*5/15+'TM1.5SynPop_forCounty_2035'!M1250,0)</f>
        <v>240</v>
      </c>
      <c r="N1250">
        <f>ROUND(('TM1.5SynPop_forCounty_2050'!N1250-'TM1.5SynPop_forCounty_2035'!N1250)*5/15+'TM1.5SynPop_forCounty_2035'!N1250,0)</f>
        <v>460</v>
      </c>
      <c r="O1250">
        <f>ROUND(('TM1.5SynPop_forCounty_2050'!O1250-'TM1.5SynPop_forCounty_2035'!O1250)*5/15+'TM1.5SynPop_forCounty_2035'!O1250,0)</f>
        <v>143</v>
      </c>
      <c r="P1250">
        <f>ROUND(('TM1.5SynPop_forCounty_2050'!P1250-'TM1.5SynPop_forCounty_2035'!P1250)*5/15+'TM1.5SynPop_forCounty_2035'!P1250,0)</f>
        <v>295</v>
      </c>
      <c r="Q1250">
        <f>ROUND(('TM1.5SynPop_forCounty_2050'!Q1250-'TM1.5SynPop_forCounty_2035'!Q1250)*5/15+'TM1.5SynPop_forCounty_2035'!Q1250,0)</f>
        <v>458</v>
      </c>
      <c r="R1250">
        <f>ROUND(('TM1.5SynPop_forCounty_2050'!R1250-'TM1.5SynPop_forCounty_2035'!R1250)*5/15+'TM1.5SynPop_forCounty_2035'!R1250,0)</f>
        <v>296</v>
      </c>
      <c r="S1250">
        <f>ROUND(('TM1.5SynPop_forCounty_2050'!S1250-'TM1.5SynPop_forCounty_2035'!S1250)*5/15+'TM1.5SynPop_forCounty_2035'!S1250,0)</f>
        <v>3687</v>
      </c>
      <c r="T1250">
        <f>ROUND(('TM1.5SynPop_forCounty_2050'!T1250-'TM1.5SynPop_forCounty_2035'!T1250)*5/15+'TM1.5SynPop_forCounty_2035'!T1250,0)</f>
        <v>194</v>
      </c>
      <c r="U1250">
        <f>ROUND(('TM1.5SynPop_forCounty_2050'!U1250-'TM1.5SynPop_forCounty_2035'!U1250)*5/15+'TM1.5SynPop_forCounty_2035'!U1250,0)</f>
        <v>748</v>
      </c>
      <c r="V1250">
        <f>ROUND(('TM1.5SynPop_forCounty_2050'!V1250-'TM1.5SynPop_forCounty_2035'!V1250)*5/15+'TM1.5SynPop_forCounty_2035'!V1250,0)</f>
        <v>387</v>
      </c>
      <c r="W1250">
        <f>ROUND(('TM1.5SynPop_forCounty_2050'!W1250-'TM1.5SynPop_forCounty_2035'!W1250)*5/15+'TM1.5SynPop_forCounty_2035'!W1250,0)</f>
        <v>557</v>
      </c>
      <c r="X1250">
        <f>ROUND(('TM1.5SynPop_forCounty_2050'!X1250-'TM1.5SynPop_forCounty_2035'!X1250)*5/15+'TM1.5SynPop_forCounty_2035'!X1250,0)</f>
        <v>1524</v>
      </c>
      <c r="Y1250">
        <f>ROUND(('TM1.5SynPop_forCounty_2050'!Y1250-'TM1.5SynPop_forCounty_2035'!Y1250)*5/15+'TM1.5SynPop_forCounty_2035'!Y1250,0)</f>
        <v>277</v>
      </c>
      <c r="Z1250">
        <f>ROUND(('TM1.5SynPop_forCounty_2050'!Z1250-'TM1.5SynPop_forCounty_2035'!Z1250)*5/15+'TM1.5SynPop_forCounty_2035'!Z1250,0)</f>
        <v>1894</v>
      </c>
      <c r="AA1250">
        <f>ROUND(('TM1.5SynPop_forCounty_2050'!AA1250-'TM1.5SynPop_forCounty_2035'!AA1250)*5/15+'TM1.5SynPop_forCounty_2035'!AA1250,0)</f>
        <v>547</v>
      </c>
    </row>
    <row r="1251" spans="1:27">
      <c r="A1251">
        <f>VLOOKUP(B1251,xwalk!$A$2:$D$1455,4,FALSE)</f>
        <v>6</v>
      </c>
      <c r="B1251">
        <v>1254</v>
      </c>
      <c r="C1251">
        <f>ROUND(('TM1.5SynPop_forCounty_2050'!C1251-'TM1.5SynPop_forCounty_2035'!C1251)*5/15+'TM1.5SynPop_forCounty_2035'!C1251,0)</f>
        <v>5583</v>
      </c>
      <c r="D1251">
        <f>ROUND(('TM1.5SynPop_forCounty_2050'!D1251-'TM1.5SynPop_forCounty_2035'!D1251)*5/15+'TM1.5SynPop_forCounty_2035'!D1251,0)</f>
        <v>4</v>
      </c>
      <c r="E1251">
        <f>ROUND(('TM1.5SynPop_forCounty_2050'!E1251-'TM1.5SynPop_forCounty_2035'!E1251)*5/15+'TM1.5SynPop_forCounty_2035'!E1251,0)</f>
        <v>48</v>
      </c>
      <c r="F1251">
        <f>ROUND(('TM1.5SynPop_forCounty_2050'!F1251-'TM1.5SynPop_forCounty_2035'!F1251)*5/15+'TM1.5SynPop_forCounty_2035'!F1251,0)</f>
        <v>111</v>
      </c>
      <c r="G1251">
        <f>ROUND(('TM1.5SynPop_forCounty_2050'!G1251-'TM1.5SynPop_forCounty_2035'!G1251)*5/15+'TM1.5SynPop_forCounty_2035'!G1251,0)</f>
        <v>297</v>
      </c>
      <c r="H1251">
        <f>ROUND(('TM1.5SynPop_forCounty_2050'!H1251-'TM1.5SynPop_forCounty_2035'!H1251)*5/15+'TM1.5SynPop_forCounty_2035'!H1251,0)</f>
        <v>302</v>
      </c>
      <c r="I1251">
        <f>ROUND(('TM1.5SynPop_forCounty_2050'!I1251-'TM1.5SynPop_forCounty_2035'!I1251)*5/15+'TM1.5SynPop_forCounty_2035'!I1251,0)</f>
        <v>394</v>
      </c>
      <c r="J1251">
        <f>ROUND(('TM1.5SynPop_forCounty_2050'!J1251-'TM1.5SynPop_forCounty_2035'!J1251)*5/15+'TM1.5SynPop_forCounty_2035'!J1251,0)</f>
        <v>636</v>
      </c>
      <c r="K1251">
        <f>ROUND(('TM1.5SynPop_forCounty_2050'!K1251-'TM1.5SynPop_forCounty_2035'!K1251)*5/15+'TM1.5SynPop_forCounty_2035'!K1251,0)</f>
        <v>208</v>
      </c>
      <c r="L1251">
        <f>ROUND(('TM1.5SynPop_forCounty_2050'!L1251-'TM1.5SynPop_forCounty_2035'!L1251)*5/15+'TM1.5SynPop_forCounty_2035'!L1251,0)</f>
        <v>518</v>
      </c>
      <c r="M1251">
        <f>ROUND(('TM1.5SynPop_forCounty_2050'!M1251-'TM1.5SynPop_forCounty_2035'!M1251)*5/15+'TM1.5SynPop_forCounty_2035'!M1251,0)</f>
        <v>388</v>
      </c>
      <c r="N1251">
        <f>ROUND(('TM1.5SynPop_forCounty_2050'!N1251-'TM1.5SynPop_forCounty_2035'!N1251)*5/15+'TM1.5SynPop_forCounty_2035'!N1251,0)</f>
        <v>672</v>
      </c>
      <c r="O1251">
        <f>ROUND(('TM1.5SynPop_forCounty_2050'!O1251-'TM1.5SynPop_forCounty_2035'!O1251)*5/15+'TM1.5SynPop_forCounty_2035'!O1251,0)</f>
        <v>260</v>
      </c>
      <c r="P1251">
        <f>ROUND(('TM1.5SynPop_forCounty_2050'!P1251-'TM1.5SynPop_forCounty_2035'!P1251)*5/15+'TM1.5SynPop_forCounty_2035'!P1251,0)</f>
        <v>427</v>
      </c>
      <c r="Q1251">
        <f>ROUND(('TM1.5SynPop_forCounty_2050'!Q1251-'TM1.5SynPop_forCounty_2035'!Q1251)*5/15+'TM1.5SynPop_forCounty_2035'!Q1251,0)</f>
        <v>509</v>
      </c>
      <c r="R1251">
        <f>ROUND(('TM1.5SynPop_forCounty_2050'!R1251-'TM1.5SynPop_forCounty_2035'!R1251)*5/15+'TM1.5SynPop_forCounty_2035'!R1251,0)</f>
        <v>591</v>
      </c>
      <c r="S1251">
        <f>ROUND(('TM1.5SynPop_forCounty_2050'!S1251-'TM1.5SynPop_forCounty_2035'!S1251)*5/15+'TM1.5SynPop_forCounty_2035'!S1251,0)</f>
        <v>5588</v>
      </c>
      <c r="T1251">
        <f>ROUND(('TM1.5SynPop_forCounty_2050'!T1251-'TM1.5SynPop_forCounty_2035'!T1251)*5/15+'TM1.5SynPop_forCounty_2035'!T1251,0)</f>
        <v>280</v>
      </c>
      <c r="U1251">
        <f>ROUND(('TM1.5SynPop_forCounty_2050'!U1251-'TM1.5SynPop_forCounty_2035'!U1251)*5/15+'TM1.5SynPop_forCounty_2035'!U1251,0)</f>
        <v>1012</v>
      </c>
      <c r="V1251">
        <f>ROUND(('TM1.5SynPop_forCounty_2050'!V1251-'TM1.5SynPop_forCounty_2035'!V1251)*5/15+'TM1.5SynPop_forCounty_2035'!V1251,0)</f>
        <v>622</v>
      </c>
      <c r="W1251">
        <f>ROUND(('TM1.5SynPop_forCounty_2050'!W1251-'TM1.5SynPop_forCounty_2035'!W1251)*5/15+'TM1.5SynPop_forCounty_2035'!W1251,0)</f>
        <v>723</v>
      </c>
      <c r="X1251">
        <f>ROUND(('TM1.5SynPop_forCounty_2050'!X1251-'TM1.5SynPop_forCounty_2035'!X1251)*5/15+'TM1.5SynPop_forCounty_2035'!X1251,0)</f>
        <v>2284</v>
      </c>
      <c r="Y1251">
        <f>ROUND(('TM1.5SynPop_forCounty_2050'!Y1251-'TM1.5SynPop_forCounty_2035'!Y1251)*5/15+'TM1.5SynPop_forCounty_2035'!Y1251,0)</f>
        <v>666</v>
      </c>
      <c r="Z1251">
        <f>ROUND(('TM1.5SynPop_forCounty_2050'!Z1251-'TM1.5SynPop_forCounty_2035'!Z1251)*5/15+'TM1.5SynPop_forCounty_2035'!Z1251,0)</f>
        <v>2843</v>
      </c>
      <c r="AA1251">
        <f>ROUND(('TM1.5SynPop_forCounty_2050'!AA1251-'TM1.5SynPop_forCounty_2035'!AA1251)*5/15+'TM1.5SynPop_forCounty_2035'!AA1251,0)</f>
        <v>780</v>
      </c>
    </row>
    <row r="1252" spans="1:27">
      <c r="A1252">
        <f>VLOOKUP(B1252,xwalk!$A$2:$D$1455,4,FALSE)</f>
        <v>6</v>
      </c>
      <c r="B1252">
        <v>1255</v>
      </c>
      <c r="C1252">
        <f>ROUND(('TM1.5SynPop_forCounty_2050'!C1252-'TM1.5SynPop_forCounty_2035'!C1252)*5/15+'TM1.5SynPop_forCounty_2035'!C1252,0)</f>
        <v>4749</v>
      </c>
      <c r="D1252">
        <f>ROUND(('TM1.5SynPop_forCounty_2050'!D1252-'TM1.5SynPop_forCounty_2035'!D1252)*5/15+'TM1.5SynPop_forCounty_2035'!D1252,0)</f>
        <v>10</v>
      </c>
      <c r="E1252">
        <f>ROUND(('TM1.5SynPop_forCounty_2050'!E1252-'TM1.5SynPop_forCounty_2035'!E1252)*5/15+'TM1.5SynPop_forCounty_2035'!E1252,0)</f>
        <v>79</v>
      </c>
      <c r="F1252">
        <f>ROUND(('TM1.5SynPop_forCounty_2050'!F1252-'TM1.5SynPop_forCounty_2035'!F1252)*5/15+'TM1.5SynPop_forCounty_2035'!F1252,0)</f>
        <v>131</v>
      </c>
      <c r="G1252">
        <f>ROUND(('TM1.5SynPop_forCounty_2050'!G1252-'TM1.5SynPop_forCounty_2035'!G1252)*5/15+'TM1.5SynPop_forCounty_2035'!G1252,0)</f>
        <v>262</v>
      </c>
      <c r="H1252">
        <f>ROUND(('TM1.5SynPop_forCounty_2050'!H1252-'TM1.5SynPop_forCounty_2035'!H1252)*5/15+'TM1.5SynPop_forCounty_2035'!H1252,0)</f>
        <v>252</v>
      </c>
      <c r="I1252">
        <f>ROUND(('TM1.5SynPop_forCounty_2050'!I1252-'TM1.5SynPop_forCounty_2035'!I1252)*5/15+'TM1.5SynPop_forCounty_2035'!I1252,0)</f>
        <v>341</v>
      </c>
      <c r="J1252">
        <f>ROUND(('TM1.5SynPop_forCounty_2050'!J1252-'TM1.5SynPop_forCounty_2035'!J1252)*5/15+'TM1.5SynPop_forCounty_2035'!J1252,0)</f>
        <v>558</v>
      </c>
      <c r="K1252">
        <f>ROUND(('TM1.5SynPop_forCounty_2050'!K1252-'TM1.5SynPop_forCounty_2035'!K1252)*5/15+'TM1.5SynPop_forCounty_2035'!K1252,0)</f>
        <v>332</v>
      </c>
      <c r="L1252">
        <f>ROUND(('TM1.5SynPop_forCounty_2050'!L1252-'TM1.5SynPop_forCounty_2035'!L1252)*5/15+'TM1.5SynPop_forCounty_2035'!L1252,0)</f>
        <v>450</v>
      </c>
      <c r="M1252">
        <f>ROUND(('TM1.5SynPop_forCounty_2050'!M1252-'TM1.5SynPop_forCounty_2035'!M1252)*5/15+'TM1.5SynPop_forCounty_2035'!M1252,0)</f>
        <v>298</v>
      </c>
      <c r="N1252">
        <f>ROUND(('TM1.5SynPop_forCounty_2050'!N1252-'TM1.5SynPop_forCounty_2035'!N1252)*5/15+'TM1.5SynPop_forCounty_2035'!N1252,0)</f>
        <v>544</v>
      </c>
      <c r="O1252">
        <f>ROUND(('TM1.5SynPop_forCounty_2050'!O1252-'TM1.5SynPop_forCounty_2035'!O1252)*5/15+'TM1.5SynPop_forCounty_2035'!O1252,0)</f>
        <v>361</v>
      </c>
      <c r="P1252">
        <f>ROUND(('TM1.5SynPop_forCounty_2050'!P1252-'TM1.5SynPop_forCounty_2035'!P1252)*5/15+'TM1.5SynPop_forCounty_2035'!P1252,0)</f>
        <v>500</v>
      </c>
      <c r="Q1252">
        <f>ROUND(('TM1.5SynPop_forCounty_2050'!Q1252-'TM1.5SynPop_forCounty_2035'!Q1252)*5/15+'TM1.5SynPop_forCounty_2035'!Q1252,0)</f>
        <v>469</v>
      </c>
      <c r="R1252">
        <f>ROUND(('TM1.5SynPop_forCounty_2050'!R1252-'TM1.5SynPop_forCounty_2035'!R1252)*5/15+'TM1.5SynPop_forCounty_2035'!R1252,0)</f>
        <v>294</v>
      </c>
      <c r="S1252">
        <f>ROUND(('TM1.5SynPop_forCounty_2050'!S1252-'TM1.5SynPop_forCounty_2035'!S1252)*5/15+'TM1.5SynPop_forCounty_2035'!S1252,0)</f>
        <v>4758</v>
      </c>
      <c r="T1252">
        <f>ROUND(('TM1.5SynPop_forCounty_2050'!T1252-'TM1.5SynPop_forCounty_2035'!T1252)*5/15+'TM1.5SynPop_forCounty_2035'!T1252,0)</f>
        <v>229</v>
      </c>
      <c r="U1252">
        <f>ROUND(('TM1.5SynPop_forCounty_2050'!U1252-'TM1.5SynPop_forCounty_2035'!U1252)*5/15+'TM1.5SynPop_forCounty_2035'!U1252,0)</f>
        <v>909</v>
      </c>
      <c r="V1252">
        <f>ROUND(('TM1.5SynPop_forCounty_2050'!V1252-'TM1.5SynPop_forCounty_2035'!V1252)*5/15+'TM1.5SynPop_forCounty_2035'!V1252,0)</f>
        <v>406</v>
      </c>
      <c r="W1252">
        <f>ROUND(('TM1.5SynPop_forCounty_2050'!W1252-'TM1.5SynPop_forCounty_2035'!W1252)*5/15+'TM1.5SynPop_forCounty_2035'!W1252,0)</f>
        <v>535</v>
      </c>
      <c r="X1252">
        <f>ROUND(('TM1.5SynPop_forCounty_2050'!X1252-'TM1.5SynPop_forCounty_2035'!X1252)*5/15+'TM1.5SynPop_forCounty_2035'!X1252,0)</f>
        <v>1919</v>
      </c>
      <c r="Y1252">
        <f>ROUND(('TM1.5SynPop_forCounty_2050'!Y1252-'TM1.5SynPop_forCounty_2035'!Y1252)*5/15+'TM1.5SynPop_forCounty_2035'!Y1252,0)</f>
        <v>760</v>
      </c>
      <c r="Z1252">
        <f>ROUND(('TM1.5SynPop_forCounty_2050'!Z1252-'TM1.5SynPop_forCounty_2035'!Z1252)*5/15+'TM1.5SynPop_forCounty_2035'!Z1252,0)</f>
        <v>2336</v>
      </c>
      <c r="AA1252">
        <f>ROUND(('TM1.5SynPop_forCounty_2050'!AA1252-'TM1.5SynPop_forCounty_2035'!AA1252)*5/15+'TM1.5SynPop_forCounty_2035'!AA1252,0)</f>
        <v>639</v>
      </c>
    </row>
    <row r="1253" spans="1:27">
      <c r="A1253">
        <f>VLOOKUP(B1253,xwalk!$A$2:$D$1455,4,FALSE)</f>
        <v>6</v>
      </c>
      <c r="B1253">
        <v>1256</v>
      </c>
      <c r="C1253">
        <f>ROUND(('TM1.5SynPop_forCounty_2050'!C1253-'TM1.5SynPop_forCounty_2035'!C1253)*5/15+'TM1.5SynPop_forCounty_2035'!C1253,0)</f>
        <v>4471</v>
      </c>
      <c r="D1253">
        <f>ROUND(('TM1.5SynPop_forCounty_2050'!D1253-'TM1.5SynPop_forCounty_2035'!D1253)*5/15+'TM1.5SynPop_forCounty_2035'!D1253,0)</f>
        <v>0</v>
      </c>
      <c r="E1253">
        <f>ROUND(('TM1.5SynPop_forCounty_2050'!E1253-'TM1.5SynPop_forCounty_2035'!E1253)*5/15+'TM1.5SynPop_forCounty_2035'!E1253,0)</f>
        <v>124</v>
      </c>
      <c r="F1253">
        <f>ROUND(('TM1.5SynPop_forCounty_2050'!F1253-'TM1.5SynPop_forCounty_2035'!F1253)*5/15+'TM1.5SynPop_forCounty_2035'!F1253,0)</f>
        <v>180</v>
      </c>
      <c r="G1253">
        <f>ROUND(('TM1.5SynPop_forCounty_2050'!G1253-'TM1.5SynPop_forCounty_2035'!G1253)*5/15+'TM1.5SynPop_forCounty_2035'!G1253,0)</f>
        <v>281</v>
      </c>
      <c r="H1253">
        <f>ROUND(('TM1.5SynPop_forCounty_2050'!H1253-'TM1.5SynPop_forCounty_2035'!H1253)*5/15+'TM1.5SynPop_forCounty_2035'!H1253,0)</f>
        <v>305</v>
      </c>
      <c r="I1253">
        <f>ROUND(('TM1.5SynPop_forCounty_2050'!I1253-'TM1.5SynPop_forCounty_2035'!I1253)*5/15+'TM1.5SynPop_forCounty_2035'!I1253,0)</f>
        <v>282</v>
      </c>
      <c r="J1253">
        <f>ROUND(('TM1.5SynPop_forCounty_2050'!J1253-'TM1.5SynPop_forCounty_2035'!J1253)*5/15+'TM1.5SynPop_forCounty_2035'!J1253,0)</f>
        <v>490</v>
      </c>
      <c r="K1253">
        <f>ROUND(('TM1.5SynPop_forCounty_2050'!K1253-'TM1.5SynPop_forCounty_2035'!K1253)*5/15+'TM1.5SynPop_forCounty_2035'!K1253,0)</f>
        <v>364</v>
      </c>
      <c r="L1253">
        <f>ROUND(('TM1.5SynPop_forCounty_2050'!L1253-'TM1.5SynPop_forCounty_2035'!L1253)*5/15+'TM1.5SynPop_forCounty_2035'!L1253,0)</f>
        <v>511</v>
      </c>
      <c r="M1253">
        <f>ROUND(('TM1.5SynPop_forCounty_2050'!M1253-'TM1.5SynPop_forCounty_2035'!M1253)*5/15+'TM1.5SynPop_forCounty_2035'!M1253,0)</f>
        <v>321</v>
      </c>
      <c r="N1253">
        <f>ROUND(('TM1.5SynPop_forCounty_2050'!N1253-'TM1.5SynPop_forCounty_2035'!N1253)*5/15+'TM1.5SynPop_forCounty_2035'!N1253,0)</f>
        <v>467</v>
      </c>
      <c r="O1253">
        <f>ROUND(('TM1.5SynPop_forCounty_2050'!O1253-'TM1.5SynPop_forCounty_2035'!O1253)*5/15+'TM1.5SynPop_forCounty_2035'!O1253,0)</f>
        <v>512</v>
      </c>
      <c r="P1253">
        <f>ROUND(('TM1.5SynPop_forCounty_2050'!P1253-'TM1.5SynPop_forCounty_2035'!P1253)*5/15+'TM1.5SynPop_forCounty_2035'!P1253,0)</f>
        <v>397</v>
      </c>
      <c r="Q1253">
        <f>ROUND(('TM1.5SynPop_forCounty_2050'!Q1253-'TM1.5SynPop_forCounty_2035'!Q1253)*5/15+'TM1.5SynPop_forCounty_2035'!Q1253,0)</f>
        <v>477</v>
      </c>
      <c r="R1253">
        <f>ROUND(('TM1.5SynPop_forCounty_2050'!R1253-'TM1.5SynPop_forCounty_2035'!R1253)*5/15+'TM1.5SynPop_forCounty_2035'!R1253,0)</f>
        <v>276</v>
      </c>
      <c r="S1253">
        <f>ROUND(('TM1.5SynPop_forCounty_2050'!S1253-'TM1.5SynPop_forCounty_2035'!S1253)*5/15+'TM1.5SynPop_forCounty_2035'!S1253,0)</f>
        <v>4471</v>
      </c>
      <c r="T1253">
        <f>ROUND(('TM1.5SynPop_forCounty_2050'!T1253-'TM1.5SynPop_forCounty_2035'!T1253)*5/15+'TM1.5SynPop_forCounty_2035'!T1253,0)</f>
        <v>181</v>
      </c>
      <c r="U1253">
        <f>ROUND(('TM1.5SynPop_forCounty_2050'!U1253-'TM1.5SynPop_forCounty_2035'!U1253)*5/15+'TM1.5SynPop_forCounty_2035'!U1253,0)</f>
        <v>632</v>
      </c>
      <c r="V1253">
        <f>ROUND(('TM1.5SynPop_forCounty_2050'!V1253-'TM1.5SynPop_forCounty_2035'!V1253)*5/15+'TM1.5SynPop_forCounty_2035'!V1253,0)</f>
        <v>332</v>
      </c>
      <c r="W1253">
        <f>ROUND(('TM1.5SynPop_forCounty_2050'!W1253-'TM1.5SynPop_forCounty_2035'!W1253)*5/15+'TM1.5SynPop_forCounty_2035'!W1253,0)</f>
        <v>491</v>
      </c>
      <c r="X1253">
        <f>ROUND(('TM1.5SynPop_forCounty_2050'!X1253-'TM1.5SynPop_forCounty_2035'!X1253)*5/15+'TM1.5SynPop_forCounty_2035'!X1253,0)</f>
        <v>1674</v>
      </c>
      <c r="Y1253">
        <f>ROUND(('TM1.5SynPop_forCounty_2050'!Y1253-'TM1.5SynPop_forCounty_2035'!Y1253)*5/15+'TM1.5SynPop_forCounty_2035'!Y1253,0)</f>
        <v>1160</v>
      </c>
      <c r="Z1253">
        <f>ROUND(('TM1.5SynPop_forCounty_2050'!Z1253-'TM1.5SynPop_forCounty_2035'!Z1253)*5/15+'TM1.5SynPop_forCounty_2035'!Z1253,0)</f>
        <v>2205</v>
      </c>
      <c r="AA1253">
        <f>ROUND(('TM1.5SynPop_forCounty_2050'!AA1253-'TM1.5SynPop_forCounty_2035'!AA1253)*5/15+'TM1.5SynPop_forCounty_2035'!AA1253,0)</f>
        <v>475</v>
      </c>
    </row>
    <row r="1254" spans="1:27">
      <c r="A1254">
        <f>VLOOKUP(B1254,xwalk!$A$2:$D$1455,4,FALSE)</f>
        <v>6</v>
      </c>
      <c r="B1254">
        <v>1257</v>
      </c>
      <c r="C1254">
        <f>ROUND(('TM1.5SynPop_forCounty_2050'!C1254-'TM1.5SynPop_forCounty_2035'!C1254)*5/15+'TM1.5SynPop_forCounty_2035'!C1254,0)</f>
        <v>5916</v>
      </c>
      <c r="D1254">
        <f>ROUND(('TM1.5SynPop_forCounty_2050'!D1254-'TM1.5SynPop_forCounty_2035'!D1254)*5/15+'TM1.5SynPop_forCounty_2035'!D1254,0)</f>
        <v>28</v>
      </c>
      <c r="E1254">
        <f>ROUND(('TM1.5SynPop_forCounty_2050'!E1254-'TM1.5SynPop_forCounty_2035'!E1254)*5/15+'TM1.5SynPop_forCounty_2035'!E1254,0)</f>
        <v>131</v>
      </c>
      <c r="F1254">
        <f>ROUND(('TM1.5SynPop_forCounty_2050'!F1254-'TM1.5SynPop_forCounty_2035'!F1254)*5/15+'TM1.5SynPop_forCounty_2035'!F1254,0)</f>
        <v>203</v>
      </c>
      <c r="G1254">
        <f>ROUND(('TM1.5SynPop_forCounty_2050'!G1254-'TM1.5SynPop_forCounty_2035'!G1254)*5/15+'TM1.5SynPop_forCounty_2035'!G1254,0)</f>
        <v>371</v>
      </c>
      <c r="H1254">
        <f>ROUND(('TM1.5SynPop_forCounty_2050'!H1254-'TM1.5SynPop_forCounty_2035'!H1254)*5/15+'TM1.5SynPop_forCounty_2035'!H1254,0)</f>
        <v>345</v>
      </c>
      <c r="I1254">
        <f>ROUND(('TM1.5SynPop_forCounty_2050'!I1254-'TM1.5SynPop_forCounty_2035'!I1254)*5/15+'TM1.5SynPop_forCounty_2035'!I1254,0)</f>
        <v>371</v>
      </c>
      <c r="J1254">
        <f>ROUND(('TM1.5SynPop_forCounty_2050'!J1254-'TM1.5SynPop_forCounty_2035'!J1254)*5/15+'TM1.5SynPop_forCounty_2035'!J1254,0)</f>
        <v>651</v>
      </c>
      <c r="K1254">
        <f>ROUND(('TM1.5SynPop_forCounty_2050'!K1254-'TM1.5SynPop_forCounty_2035'!K1254)*5/15+'TM1.5SynPop_forCounty_2035'!K1254,0)</f>
        <v>387</v>
      </c>
      <c r="L1254">
        <f>ROUND(('TM1.5SynPop_forCounty_2050'!L1254-'TM1.5SynPop_forCounty_2035'!L1254)*5/15+'TM1.5SynPop_forCounty_2035'!L1254,0)</f>
        <v>651</v>
      </c>
      <c r="M1254">
        <f>ROUND(('TM1.5SynPop_forCounty_2050'!M1254-'TM1.5SynPop_forCounty_2035'!M1254)*5/15+'TM1.5SynPop_forCounty_2035'!M1254,0)</f>
        <v>366</v>
      </c>
      <c r="N1254">
        <f>ROUND(('TM1.5SynPop_forCounty_2050'!N1254-'TM1.5SynPop_forCounty_2035'!N1254)*5/15+'TM1.5SynPop_forCounty_2035'!N1254,0)</f>
        <v>668</v>
      </c>
      <c r="O1254">
        <f>ROUND(('TM1.5SynPop_forCounty_2050'!O1254-'TM1.5SynPop_forCounty_2035'!O1254)*5/15+'TM1.5SynPop_forCounty_2035'!O1254,0)</f>
        <v>504</v>
      </c>
      <c r="P1254">
        <f>ROUND(('TM1.5SynPop_forCounty_2050'!P1254-'TM1.5SynPop_forCounty_2035'!P1254)*5/15+'TM1.5SynPop_forCounty_2035'!P1254,0)</f>
        <v>676</v>
      </c>
      <c r="Q1254">
        <f>ROUND(('TM1.5SynPop_forCounty_2050'!Q1254-'TM1.5SynPop_forCounty_2035'!Q1254)*5/15+'TM1.5SynPop_forCounty_2035'!Q1254,0)</f>
        <v>481</v>
      </c>
      <c r="R1254">
        <f>ROUND(('TM1.5SynPop_forCounty_2050'!R1254-'TM1.5SynPop_forCounty_2035'!R1254)*5/15+'TM1.5SynPop_forCounty_2035'!R1254,0)</f>
        <v>412</v>
      </c>
      <c r="S1254">
        <f>ROUND(('TM1.5SynPop_forCounty_2050'!S1254-'TM1.5SynPop_forCounty_2035'!S1254)*5/15+'TM1.5SynPop_forCounty_2035'!S1254,0)</f>
        <v>5945</v>
      </c>
      <c r="T1254">
        <f>ROUND(('TM1.5SynPop_forCounty_2050'!T1254-'TM1.5SynPop_forCounty_2035'!T1254)*5/15+'TM1.5SynPop_forCounty_2035'!T1254,0)</f>
        <v>354</v>
      </c>
      <c r="U1254">
        <f>ROUND(('TM1.5SynPop_forCounty_2050'!U1254-'TM1.5SynPop_forCounty_2035'!U1254)*5/15+'TM1.5SynPop_forCounty_2035'!U1254,0)</f>
        <v>953</v>
      </c>
      <c r="V1254">
        <f>ROUND(('TM1.5SynPop_forCounty_2050'!V1254-'TM1.5SynPop_forCounty_2035'!V1254)*5/15+'TM1.5SynPop_forCounty_2035'!V1254,0)</f>
        <v>524</v>
      </c>
      <c r="W1254">
        <f>ROUND(('TM1.5SynPop_forCounty_2050'!W1254-'TM1.5SynPop_forCounty_2035'!W1254)*5/15+'TM1.5SynPop_forCounty_2035'!W1254,0)</f>
        <v>735</v>
      </c>
      <c r="X1254">
        <f>ROUND(('TM1.5SynPop_forCounty_2050'!X1254-'TM1.5SynPop_forCounty_2035'!X1254)*5/15+'TM1.5SynPop_forCounty_2035'!X1254,0)</f>
        <v>2248</v>
      </c>
      <c r="Y1254">
        <f>ROUND(('TM1.5SynPop_forCounty_2050'!Y1254-'TM1.5SynPop_forCounty_2035'!Y1254)*5/15+'TM1.5SynPop_forCounty_2035'!Y1254,0)</f>
        <v>1131</v>
      </c>
      <c r="Z1254">
        <f>ROUND(('TM1.5SynPop_forCounty_2050'!Z1254-'TM1.5SynPop_forCounty_2035'!Z1254)*5/15+'TM1.5SynPop_forCounty_2035'!Z1254,0)</f>
        <v>2933</v>
      </c>
      <c r="AA1254">
        <f>ROUND(('TM1.5SynPop_forCounty_2050'!AA1254-'TM1.5SynPop_forCounty_2035'!AA1254)*5/15+'TM1.5SynPop_forCounty_2035'!AA1254,0)</f>
        <v>740</v>
      </c>
    </row>
    <row r="1255" spans="1:27">
      <c r="A1255">
        <f>VLOOKUP(B1255,xwalk!$A$2:$D$1455,4,FALSE)</f>
        <v>6</v>
      </c>
      <c r="B1255">
        <v>1258</v>
      </c>
      <c r="C1255">
        <f>ROUND(('TM1.5SynPop_forCounty_2050'!C1255-'TM1.5SynPop_forCounty_2035'!C1255)*5/15+'TM1.5SynPop_forCounty_2035'!C1255,0)</f>
        <v>3566</v>
      </c>
      <c r="D1255">
        <f>ROUND(('TM1.5SynPop_forCounty_2050'!D1255-'TM1.5SynPop_forCounty_2035'!D1255)*5/15+'TM1.5SynPop_forCounty_2035'!D1255,0)</f>
        <v>8</v>
      </c>
      <c r="E1255">
        <f>ROUND(('TM1.5SynPop_forCounty_2050'!E1255-'TM1.5SynPop_forCounty_2035'!E1255)*5/15+'TM1.5SynPop_forCounty_2035'!E1255,0)</f>
        <v>133</v>
      </c>
      <c r="F1255">
        <f>ROUND(('TM1.5SynPop_forCounty_2050'!F1255-'TM1.5SynPop_forCounty_2035'!F1255)*5/15+'TM1.5SynPop_forCounty_2035'!F1255,0)</f>
        <v>188</v>
      </c>
      <c r="G1255">
        <f>ROUND(('TM1.5SynPop_forCounty_2050'!G1255-'TM1.5SynPop_forCounty_2035'!G1255)*5/15+'TM1.5SynPop_forCounty_2035'!G1255,0)</f>
        <v>200</v>
      </c>
      <c r="H1255">
        <f>ROUND(('TM1.5SynPop_forCounty_2050'!H1255-'TM1.5SynPop_forCounty_2035'!H1255)*5/15+'TM1.5SynPop_forCounty_2035'!H1255,0)</f>
        <v>185</v>
      </c>
      <c r="I1255">
        <f>ROUND(('TM1.5SynPop_forCounty_2050'!I1255-'TM1.5SynPop_forCounty_2035'!I1255)*5/15+'TM1.5SynPop_forCounty_2035'!I1255,0)</f>
        <v>198</v>
      </c>
      <c r="J1255">
        <f>ROUND(('TM1.5SynPop_forCounty_2050'!J1255-'TM1.5SynPop_forCounty_2035'!J1255)*5/15+'TM1.5SynPop_forCounty_2035'!J1255,0)</f>
        <v>281</v>
      </c>
      <c r="K1255">
        <f>ROUND(('TM1.5SynPop_forCounty_2050'!K1255-'TM1.5SynPop_forCounty_2035'!K1255)*5/15+'TM1.5SynPop_forCounty_2035'!K1255,0)</f>
        <v>210</v>
      </c>
      <c r="L1255">
        <f>ROUND(('TM1.5SynPop_forCounty_2050'!L1255-'TM1.5SynPop_forCounty_2035'!L1255)*5/15+'TM1.5SynPop_forCounty_2035'!L1255,0)</f>
        <v>329</v>
      </c>
      <c r="M1255">
        <f>ROUND(('TM1.5SynPop_forCounty_2050'!M1255-'TM1.5SynPop_forCounty_2035'!M1255)*5/15+'TM1.5SynPop_forCounty_2035'!M1255,0)</f>
        <v>208</v>
      </c>
      <c r="N1255">
        <f>ROUND(('TM1.5SynPop_forCounty_2050'!N1255-'TM1.5SynPop_forCounty_2035'!N1255)*5/15+'TM1.5SynPop_forCounty_2035'!N1255,0)</f>
        <v>439</v>
      </c>
      <c r="O1255">
        <f>ROUND(('TM1.5SynPop_forCounty_2050'!O1255-'TM1.5SynPop_forCounty_2035'!O1255)*5/15+'TM1.5SynPop_forCounty_2035'!O1255,0)</f>
        <v>316</v>
      </c>
      <c r="P1255">
        <f>ROUND(('TM1.5SynPop_forCounty_2050'!P1255-'TM1.5SynPop_forCounty_2035'!P1255)*5/15+'TM1.5SynPop_forCounty_2035'!P1255,0)</f>
        <v>412</v>
      </c>
      <c r="Q1255">
        <f>ROUND(('TM1.5SynPop_forCounty_2050'!Q1255-'TM1.5SynPop_forCounty_2035'!Q1255)*5/15+'TM1.5SynPop_forCounty_2035'!Q1255,0)</f>
        <v>312</v>
      </c>
      <c r="R1255">
        <f>ROUND(('TM1.5SynPop_forCounty_2050'!R1255-'TM1.5SynPop_forCounty_2035'!R1255)*5/15+'TM1.5SynPop_forCounty_2035'!R1255,0)</f>
        <v>145</v>
      </c>
      <c r="S1255">
        <f>ROUND(('TM1.5SynPop_forCounty_2050'!S1255-'TM1.5SynPop_forCounty_2035'!S1255)*5/15+'TM1.5SynPop_forCounty_2035'!S1255,0)</f>
        <v>3574</v>
      </c>
      <c r="T1255">
        <f>ROUND(('TM1.5SynPop_forCounty_2050'!T1255-'TM1.5SynPop_forCounty_2035'!T1255)*5/15+'TM1.5SynPop_forCounty_2035'!T1255,0)</f>
        <v>227</v>
      </c>
      <c r="U1255">
        <f>ROUND(('TM1.5SynPop_forCounty_2050'!U1255-'TM1.5SynPop_forCounty_2035'!U1255)*5/15+'TM1.5SynPop_forCounty_2035'!U1255,0)</f>
        <v>624</v>
      </c>
      <c r="V1255">
        <f>ROUND(('TM1.5SynPop_forCounty_2050'!V1255-'TM1.5SynPop_forCounty_2035'!V1255)*5/15+'TM1.5SynPop_forCounty_2035'!V1255,0)</f>
        <v>278</v>
      </c>
      <c r="W1255">
        <f>ROUND(('TM1.5SynPop_forCounty_2050'!W1255-'TM1.5SynPop_forCounty_2035'!W1255)*5/15+'TM1.5SynPop_forCounty_2035'!W1255,0)</f>
        <v>418</v>
      </c>
      <c r="X1255">
        <f>ROUND(('TM1.5SynPop_forCounty_2050'!X1255-'TM1.5SynPop_forCounty_2035'!X1255)*5/15+'TM1.5SynPop_forCounty_2035'!X1255,0)</f>
        <v>1248</v>
      </c>
      <c r="Y1255">
        <f>ROUND(('TM1.5SynPop_forCounty_2050'!Y1255-'TM1.5SynPop_forCounty_2035'!Y1255)*5/15+'TM1.5SynPop_forCounty_2035'!Y1255,0)</f>
        <v>778</v>
      </c>
      <c r="Z1255">
        <f>ROUND(('TM1.5SynPop_forCounty_2050'!Z1255-'TM1.5SynPop_forCounty_2035'!Z1255)*5/15+'TM1.5SynPop_forCounty_2035'!Z1255,0)</f>
        <v>1728</v>
      </c>
      <c r="AA1255">
        <f>ROUND(('TM1.5SynPop_forCounty_2050'!AA1255-'TM1.5SynPop_forCounty_2035'!AA1255)*5/15+'TM1.5SynPop_forCounty_2035'!AA1255,0)</f>
        <v>448</v>
      </c>
    </row>
    <row r="1256" spans="1:27">
      <c r="A1256">
        <f>VLOOKUP(B1256,xwalk!$A$2:$D$1455,4,FALSE)</f>
        <v>6</v>
      </c>
      <c r="B1256">
        <v>1259</v>
      </c>
      <c r="C1256">
        <f>ROUND(('TM1.5SynPop_forCounty_2050'!C1256-'TM1.5SynPop_forCounty_2035'!C1256)*5/15+'TM1.5SynPop_forCounty_2035'!C1256,0)</f>
        <v>4820</v>
      </c>
      <c r="D1256">
        <f>ROUND(('TM1.5SynPop_forCounty_2050'!D1256-'TM1.5SynPop_forCounty_2035'!D1256)*5/15+'TM1.5SynPop_forCounty_2035'!D1256,0)</f>
        <v>36</v>
      </c>
      <c r="E1256">
        <f>ROUND(('TM1.5SynPop_forCounty_2050'!E1256-'TM1.5SynPop_forCounty_2035'!E1256)*5/15+'TM1.5SynPop_forCounty_2035'!E1256,0)</f>
        <v>195</v>
      </c>
      <c r="F1256">
        <f>ROUND(('TM1.5SynPop_forCounty_2050'!F1256-'TM1.5SynPop_forCounty_2035'!F1256)*5/15+'TM1.5SynPop_forCounty_2035'!F1256,0)</f>
        <v>266</v>
      </c>
      <c r="G1256">
        <f>ROUND(('TM1.5SynPop_forCounty_2050'!G1256-'TM1.5SynPop_forCounty_2035'!G1256)*5/15+'TM1.5SynPop_forCounty_2035'!G1256,0)</f>
        <v>285</v>
      </c>
      <c r="H1256">
        <f>ROUND(('TM1.5SynPop_forCounty_2050'!H1256-'TM1.5SynPop_forCounty_2035'!H1256)*5/15+'TM1.5SynPop_forCounty_2035'!H1256,0)</f>
        <v>265</v>
      </c>
      <c r="I1256">
        <f>ROUND(('TM1.5SynPop_forCounty_2050'!I1256-'TM1.5SynPop_forCounty_2035'!I1256)*5/15+'TM1.5SynPop_forCounty_2035'!I1256,0)</f>
        <v>256</v>
      </c>
      <c r="J1256">
        <f>ROUND(('TM1.5SynPop_forCounty_2050'!J1256-'TM1.5SynPop_forCounty_2035'!J1256)*5/15+'TM1.5SynPop_forCounty_2035'!J1256,0)</f>
        <v>380</v>
      </c>
      <c r="K1256">
        <f>ROUND(('TM1.5SynPop_forCounty_2050'!K1256-'TM1.5SynPop_forCounty_2035'!K1256)*5/15+'TM1.5SynPop_forCounty_2035'!K1256,0)</f>
        <v>358</v>
      </c>
      <c r="L1256">
        <f>ROUND(('TM1.5SynPop_forCounty_2050'!L1256-'TM1.5SynPop_forCounty_2035'!L1256)*5/15+'TM1.5SynPop_forCounty_2035'!L1256,0)</f>
        <v>409</v>
      </c>
      <c r="M1256">
        <f>ROUND(('TM1.5SynPop_forCounty_2050'!M1256-'TM1.5SynPop_forCounty_2035'!M1256)*5/15+'TM1.5SynPop_forCounty_2035'!M1256,0)</f>
        <v>288</v>
      </c>
      <c r="N1256">
        <f>ROUND(('TM1.5SynPop_forCounty_2050'!N1256-'TM1.5SynPop_forCounty_2035'!N1256)*5/15+'TM1.5SynPop_forCounty_2035'!N1256,0)</f>
        <v>591</v>
      </c>
      <c r="O1256">
        <f>ROUND(('TM1.5SynPop_forCounty_2050'!O1256-'TM1.5SynPop_forCounty_2035'!O1256)*5/15+'TM1.5SynPop_forCounty_2035'!O1256,0)</f>
        <v>522</v>
      </c>
      <c r="P1256">
        <f>ROUND(('TM1.5SynPop_forCounty_2050'!P1256-'TM1.5SynPop_forCounty_2035'!P1256)*5/15+'TM1.5SynPop_forCounty_2035'!P1256,0)</f>
        <v>671</v>
      </c>
      <c r="Q1256">
        <f>ROUND(('TM1.5SynPop_forCounty_2050'!Q1256-'TM1.5SynPop_forCounty_2035'!Q1256)*5/15+'TM1.5SynPop_forCounty_2035'!Q1256,0)</f>
        <v>248</v>
      </c>
      <c r="R1256">
        <f>ROUND(('TM1.5SynPop_forCounty_2050'!R1256-'TM1.5SynPop_forCounty_2035'!R1256)*5/15+'TM1.5SynPop_forCounty_2035'!R1256,0)</f>
        <v>204</v>
      </c>
      <c r="S1256">
        <f>ROUND(('TM1.5SynPop_forCounty_2050'!S1256-'TM1.5SynPop_forCounty_2035'!S1256)*5/15+'TM1.5SynPop_forCounty_2035'!S1256,0)</f>
        <v>4856</v>
      </c>
      <c r="T1256">
        <f>ROUND(('TM1.5SynPop_forCounty_2050'!T1256-'TM1.5SynPop_forCounty_2035'!T1256)*5/15+'TM1.5SynPop_forCounty_2035'!T1256,0)</f>
        <v>297</v>
      </c>
      <c r="U1256">
        <f>ROUND(('TM1.5SynPop_forCounty_2050'!U1256-'TM1.5SynPop_forCounty_2035'!U1256)*5/15+'TM1.5SynPop_forCounty_2035'!U1256,0)</f>
        <v>730</v>
      </c>
      <c r="V1256">
        <f>ROUND(('TM1.5SynPop_forCounty_2050'!V1256-'TM1.5SynPop_forCounty_2035'!V1256)*5/15+'TM1.5SynPop_forCounty_2035'!V1256,0)</f>
        <v>346</v>
      </c>
      <c r="W1256">
        <f>ROUND(('TM1.5SynPop_forCounty_2050'!W1256-'TM1.5SynPop_forCounty_2035'!W1256)*5/15+'TM1.5SynPop_forCounty_2035'!W1256,0)</f>
        <v>555</v>
      </c>
      <c r="X1256">
        <f>ROUND(('TM1.5SynPop_forCounty_2050'!X1256-'TM1.5SynPop_forCounty_2035'!X1256)*5/15+'TM1.5SynPop_forCounty_2035'!X1256,0)</f>
        <v>1626</v>
      </c>
      <c r="Y1256">
        <f>ROUND(('TM1.5SynPop_forCounty_2050'!Y1256-'TM1.5SynPop_forCounty_2035'!Y1256)*5/15+'TM1.5SynPop_forCounty_2035'!Y1256,0)</f>
        <v>1301</v>
      </c>
      <c r="Z1256">
        <f>ROUND(('TM1.5SynPop_forCounty_2050'!Z1256-'TM1.5SynPop_forCounty_2035'!Z1256)*5/15+'TM1.5SynPop_forCounty_2035'!Z1256,0)</f>
        <v>2314</v>
      </c>
      <c r="AA1256">
        <f>ROUND(('TM1.5SynPop_forCounty_2050'!AA1256-'TM1.5SynPop_forCounty_2035'!AA1256)*5/15+'TM1.5SynPop_forCounty_2035'!AA1256,0)</f>
        <v>531</v>
      </c>
    </row>
    <row r="1257" spans="1:27">
      <c r="A1257">
        <f>VLOOKUP(B1257,xwalk!$A$2:$D$1455,4,FALSE)</f>
        <v>6</v>
      </c>
      <c r="B1257">
        <v>1260</v>
      </c>
      <c r="C1257">
        <f>ROUND(('TM1.5SynPop_forCounty_2050'!C1257-'TM1.5SynPop_forCounty_2035'!C1257)*5/15+'TM1.5SynPop_forCounty_2035'!C1257,0)</f>
        <v>3381</v>
      </c>
      <c r="D1257">
        <f>ROUND(('TM1.5SynPop_forCounty_2050'!D1257-'TM1.5SynPop_forCounty_2035'!D1257)*5/15+'TM1.5SynPop_forCounty_2035'!D1257,0)</f>
        <v>20</v>
      </c>
      <c r="E1257">
        <f>ROUND(('TM1.5SynPop_forCounty_2050'!E1257-'TM1.5SynPop_forCounty_2035'!E1257)*5/15+'TM1.5SynPop_forCounty_2035'!E1257,0)</f>
        <v>56</v>
      </c>
      <c r="F1257">
        <f>ROUND(('TM1.5SynPop_forCounty_2050'!F1257-'TM1.5SynPop_forCounty_2035'!F1257)*5/15+'TM1.5SynPop_forCounty_2035'!F1257,0)</f>
        <v>84</v>
      </c>
      <c r="G1257">
        <f>ROUND(('TM1.5SynPop_forCounty_2050'!G1257-'TM1.5SynPop_forCounty_2035'!G1257)*5/15+'TM1.5SynPop_forCounty_2035'!G1257,0)</f>
        <v>222</v>
      </c>
      <c r="H1257">
        <f>ROUND(('TM1.5SynPop_forCounty_2050'!H1257-'TM1.5SynPop_forCounty_2035'!H1257)*5/15+'TM1.5SynPop_forCounty_2035'!H1257,0)</f>
        <v>186</v>
      </c>
      <c r="I1257">
        <f>ROUND(('TM1.5SynPop_forCounty_2050'!I1257-'TM1.5SynPop_forCounty_2035'!I1257)*5/15+'TM1.5SynPop_forCounty_2035'!I1257,0)</f>
        <v>195</v>
      </c>
      <c r="J1257">
        <f>ROUND(('TM1.5SynPop_forCounty_2050'!J1257-'TM1.5SynPop_forCounty_2035'!J1257)*5/15+'TM1.5SynPop_forCounty_2035'!J1257,0)</f>
        <v>316</v>
      </c>
      <c r="K1257">
        <f>ROUND(('TM1.5SynPop_forCounty_2050'!K1257-'TM1.5SynPop_forCounty_2035'!K1257)*5/15+'TM1.5SynPop_forCounty_2035'!K1257,0)</f>
        <v>172</v>
      </c>
      <c r="L1257">
        <f>ROUND(('TM1.5SynPop_forCounty_2050'!L1257-'TM1.5SynPop_forCounty_2035'!L1257)*5/15+'TM1.5SynPop_forCounty_2035'!L1257,0)</f>
        <v>290</v>
      </c>
      <c r="M1257">
        <f>ROUND(('TM1.5SynPop_forCounty_2050'!M1257-'TM1.5SynPop_forCounty_2035'!M1257)*5/15+'TM1.5SynPop_forCounty_2035'!M1257,0)</f>
        <v>159</v>
      </c>
      <c r="N1257">
        <f>ROUND(('TM1.5SynPop_forCounty_2050'!N1257-'TM1.5SynPop_forCounty_2035'!N1257)*5/15+'TM1.5SynPop_forCounty_2035'!N1257,0)</f>
        <v>438</v>
      </c>
      <c r="O1257">
        <f>ROUND(('TM1.5SynPop_forCounty_2050'!O1257-'TM1.5SynPop_forCounty_2035'!O1257)*5/15+'TM1.5SynPop_forCounty_2035'!O1257,0)</f>
        <v>326</v>
      </c>
      <c r="P1257">
        <f>ROUND(('TM1.5SynPop_forCounty_2050'!P1257-'TM1.5SynPop_forCounty_2035'!P1257)*5/15+'TM1.5SynPop_forCounty_2035'!P1257,0)</f>
        <v>211</v>
      </c>
      <c r="Q1257">
        <f>ROUND(('TM1.5SynPop_forCounty_2050'!Q1257-'TM1.5SynPop_forCounty_2035'!Q1257)*5/15+'TM1.5SynPop_forCounty_2035'!Q1257,0)</f>
        <v>319</v>
      </c>
      <c r="R1257">
        <f>ROUND(('TM1.5SynPop_forCounty_2050'!R1257-'TM1.5SynPop_forCounty_2035'!R1257)*5/15+'TM1.5SynPop_forCounty_2035'!R1257,0)</f>
        <v>202</v>
      </c>
      <c r="S1257">
        <f>ROUND(('TM1.5SynPop_forCounty_2050'!S1257-'TM1.5SynPop_forCounty_2035'!S1257)*5/15+'TM1.5SynPop_forCounty_2035'!S1257,0)</f>
        <v>3401</v>
      </c>
      <c r="T1257">
        <f>ROUND(('TM1.5SynPop_forCounty_2050'!T1257-'TM1.5SynPop_forCounty_2035'!T1257)*5/15+'TM1.5SynPop_forCounty_2035'!T1257,0)</f>
        <v>253</v>
      </c>
      <c r="U1257">
        <f>ROUND(('TM1.5SynPop_forCounty_2050'!U1257-'TM1.5SynPop_forCounty_2035'!U1257)*5/15+'TM1.5SynPop_forCounty_2035'!U1257,0)</f>
        <v>627</v>
      </c>
      <c r="V1257">
        <f>ROUND(('TM1.5SynPop_forCounty_2050'!V1257-'TM1.5SynPop_forCounty_2035'!V1257)*5/15+'TM1.5SynPop_forCounty_2035'!V1257,0)</f>
        <v>295</v>
      </c>
      <c r="W1257">
        <f>ROUND(('TM1.5SynPop_forCounty_2050'!W1257-'TM1.5SynPop_forCounty_2035'!W1257)*5/15+'TM1.5SynPop_forCounty_2035'!W1257,0)</f>
        <v>429</v>
      </c>
      <c r="X1257">
        <f>ROUND(('TM1.5SynPop_forCounty_2050'!X1257-'TM1.5SynPop_forCounty_2035'!X1257)*5/15+'TM1.5SynPop_forCounty_2035'!X1257,0)</f>
        <v>1151</v>
      </c>
      <c r="Y1257">
        <f>ROUND(('TM1.5SynPop_forCounty_2050'!Y1257-'TM1.5SynPop_forCounty_2035'!Y1257)*5/15+'TM1.5SynPop_forCounty_2035'!Y1257,0)</f>
        <v>646</v>
      </c>
      <c r="Z1257">
        <f>ROUND(('TM1.5SynPop_forCounty_2050'!Z1257-'TM1.5SynPop_forCounty_2035'!Z1257)*5/15+'TM1.5SynPop_forCounty_2035'!Z1257,0)</f>
        <v>1657</v>
      </c>
      <c r="AA1257">
        <f>ROUND(('TM1.5SynPop_forCounty_2050'!AA1257-'TM1.5SynPop_forCounty_2035'!AA1257)*5/15+'TM1.5SynPop_forCounty_2035'!AA1257,0)</f>
        <v>460</v>
      </c>
    </row>
    <row r="1258" spans="1:27">
      <c r="A1258">
        <f>VLOOKUP(B1258,xwalk!$A$2:$D$1455,4,FALSE)</f>
        <v>6</v>
      </c>
      <c r="B1258">
        <v>1261</v>
      </c>
      <c r="C1258">
        <f>ROUND(('TM1.5SynPop_forCounty_2050'!C1258-'TM1.5SynPop_forCounty_2035'!C1258)*5/15+'TM1.5SynPop_forCounty_2035'!C1258,0)</f>
        <v>5753</v>
      </c>
      <c r="D1258">
        <f>ROUND(('TM1.5SynPop_forCounty_2050'!D1258-'TM1.5SynPop_forCounty_2035'!D1258)*5/15+'TM1.5SynPop_forCounty_2035'!D1258,0)</f>
        <v>0</v>
      </c>
      <c r="E1258">
        <f>ROUND(('TM1.5SynPop_forCounty_2050'!E1258-'TM1.5SynPop_forCounty_2035'!E1258)*5/15+'TM1.5SynPop_forCounty_2035'!E1258,0)</f>
        <v>263</v>
      </c>
      <c r="F1258">
        <f>ROUND(('TM1.5SynPop_forCounty_2050'!F1258-'TM1.5SynPop_forCounty_2035'!F1258)*5/15+'TM1.5SynPop_forCounty_2035'!F1258,0)</f>
        <v>604</v>
      </c>
      <c r="G1258">
        <f>ROUND(('TM1.5SynPop_forCounty_2050'!G1258-'TM1.5SynPop_forCounty_2035'!G1258)*5/15+'TM1.5SynPop_forCounty_2035'!G1258,0)</f>
        <v>181</v>
      </c>
      <c r="H1258">
        <f>ROUND(('TM1.5SynPop_forCounty_2050'!H1258-'TM1.5SynPop_forCounty_2035'!H1258)*5/15+'TM1.5SynPop_forCounty_2035'!H1258,0)</f>
        <v>221</v>
      </c>
      <c r="I1258">
        <f>ROUND(('TM1.5SynPop_forCounty_2050'!I1258-'TM1.5SynPop_forCounty_2035'!I1258)*5/15+'TM1.5SynPop_forCounty_2035'!I1258,0)</f>
        <v>239</v>
      </c>
      <c r="J1258">
        <f>ROUND(('TM1.5SynPop_forCounty_2050'!J1258-'TM1.5SynPop_forCounty_2035'!J1258)*5/15+'TM1.5SynPop_forCounty_2035'!J1258,0)</f>
        <v>375</v>
      </c>
      <c r="K1258">
        <f>ROUND(('TM1.5SynPop_forCounty_2050'!K1258-'TM1.5SynPop_forCounty_2035'!K1258)*5/15+'TM1.5SynPop_forCounty_2035'!K1258,0)</f>
        <v>264</v>
      </c>
      <c r="L1258">
        <f>ROUND(('TM1.5SynPop_forCounty_2050'!L1258-'TM1.5SynPop_forCounty_2035'!L1258)*5/15+'TM1.5SynPop_forCounty_2035'!L1258,0)</f>
        <v>502</v>
      </c>
      <c r="M1258">
        <f>ROUND(('TM1.5SynPop_forCounty_2050'!M1258-'TM1.5SynPop_forCounty_2035'!M1258)*5/15+'TM1.5SynPop_forCounty_2035'!M1258,0)</f>
        <v>394</v>
      </c>
      <c r="N1258">
        <f>ROUND(('TM1.5SynPop_forCounty_2050'!N1258-'TM1.5SynPop_forCounty_2035'!N1258)*5/15+'TM1.5SynPop_forCounty_2035'!N1258,0)</f>
        <v>722</v>
      </c>
      <c r="O1258">
        <f>ROUND(('TM1.5SynPop_forCounty_2050'!O1258-'TM1.5SynPop_forCounty_2035'!O1258)*5/15+'TM1.5SynPop_forCounty_2035'!O1258,0)</f>
        <v>272</v>
      </c>
      <c r="P1258">
        <f>ROUND(('TM1.5SynPop_forCounty_2050'!P1258-'TM1.5SynPop_forCounty_2035'!P1258)*5/15+'TM1.5SynPop_forCounty_2035'!P1258,0)</f>
        <v>465</v>
      </c>
      <c r="Q1258">
        <f>ROUND(('TM1.5SynPop_forCounty_2050'!Q1258-'TM1.5SynPop_forCounty_2035'!Q1258)*5/15+'TM1.5SynPop_forCounty_2035'!Q1258,0)</f>
        <v>767</v>
      </c>
      <c r="R1258">
        <f>ROUND(('TM1.5SynPop_forCounty_2050'!R1258-'TM1.5SynPop_forCounty_2035'!R1258)*5/15+'TM1.5SynPop_forCounty_2035'!R1258,0)</f>
        <v>379</v>
      </c>
      <c r="S1258">
        <f>ROUND(('TM1.5SynPop_forCounty_2050'!S1258-'TM1.5SynPop_forCounty_2035'!S1258)*5/15+'TM1.5SynPop_forCounty_2035'!S1258,0)</f>
        <v>5753</v>
      </c>
      <c r="T1258">
        <f>ROUND(('TM1.5SynPop_forCounty_2050'!T1258-'TM1.5SynPop_forCounty_2035'!T1258)*5/15+'TM1.5SynPop_forCounty_2035'!T1258,0)</f>
        <v>365</v>
      </c>
      <c r="U1258">
        <f>ROUND(('TM1.5SynPop_forCounty_2050'!U1258-'TM1.5SynPop_forCounty_2035'!U1258)*5/15+'TM1.5SynPop_forCounty_2035'!U1258,0)</f>
        <v>1091</v>
      </c>
      <c r="V1258">
        <f>ROUND(('TM1.5SynPop_forCounty_2050'!V1258-'TM1.5SynPop_forCounty_2035'!V1258)*5/15+'TM1.5SynPop_forCounty_2035'!V1258,0)</f>
        <v>724</v>
      </c>
      <c r="W1258">
        <f>ROUND(('TM1.5SynPop_forCounty_2050'!W1258-'TM1.5SynPop_forCounty_2035'!W1258)*5/15+'TM1.5SynPop_forCounty_2035'!W1258,0)</f>
        <v>992</v>
      </c>
      <c r="X1258">
        <f>ROUND(('TM1.5SynPop_forCounty_2050'!X1258-'TM1.5SynPop_forCounty_2035'!X1258)*5/15+'TM1.5SynPop_forCounty_2035'!X1258,0)</f>
        <v>2005</v>
      </c>
      <c r="Y1258">
        <f>ROUND(('TM1.5SynPop_forCounty_2050'!Y1258-'TM1.5SynPop_forCounty_2035'!Y1258)*5/15+'TM1.5SynPop_forCounty_2035'!Y1258,0)</f>
        <v>576</v>
      </c>
      <c r="Z1258">
        <f>ROUND(('TM1.5SynPop_forCounty_2050'!Z1258-'TM1.5SynPop_forCounty_2035'!Z1258)*5/15+'TM1.5SynPop_forCounty_2035'!Z1258,0)</f>
        <v>2974</v>
      </c>
      <c r="AA1258">
        <f>ROUND(('TM1.5SynPop_forCounty_2050'!AA1258-'TM1.5SynPop_forCounty_2035'!AA1258)*5/15+'TM1.5SynPop_forCounty_2035'!AA1258,0)</f>
        <v>817</v>
      </c>
    </row>
    <row r="1259" spans="1:27">
      <c r="A1259">
        <f>VLOOKUP(B1259,xwalk!$A$2:$D$1455,4,FALSE)</f>
        <v>6</v>
      </c>
      <c r="B1259">
        <v>1262</v>
      </c>
      <c r="C1259">
        <f>ROUND(('TM1.5SynPop_forCounty_2050'!C1259-'TM1.5SynPop_forCounty_2035'!C1259)*5/15+'TM1.5SynPop_forCounty_2035'!C1259,0)</f>
        <v>1799</v>
      </c>
      <c r="D1259">
        <f>ROUND(('TM1.5SynPop_forCounty_2050'!D1259-'TM1.5SynPop_forCounty_2035'!D1259)*5/15+'TM1.5SynPop_forCounty_2035'!D1259,0)</f>
        <v>32</v>
      </c>
      <c r="E1259">
        <f>ROUND(('TM1.5SynPop_forCounty_2050'!E1259-'TM1.5SynPop_forCounty_2035'!E1259)*5/15+'TM1.5SynPop_forCounty_2035'!E1259,0)</f>
        <v>147</v>
      </c>
      <c r="F1259">
        <f>ROUND(('TM1.5SynPop_forCounty_2050'!F1259-'TM1.5SynPop_forCounty_2035'!F1259)*5/15+'TM1.5SynPop_forCounty_2035'!F1259,0)</f>
        <v>160</v>
      </c>
      <c r="G1259">
        <f>ROUND(('TM1.5SynPop_forCounty_2050'!G1259-'TM1.5SynPop_forCounty_2035'!G1259)*5/15+'TM1.5SynPop_forCounty_2035'!G1259,0)</f>
        <v>91</v>
      </c>
      <c r="H1259">
        <f>ROUND(('TM1.5SynPop_forCounty_2050'!H1259-'TM1.5SynPop_forCounty_2035'!H1259)*5/15+'TM1.5SynPop_forCounty_2035'!H1259,0)</f>
        <v>104</v>
      </c>
      <c r="I1259">
        <f>ROUND(('TM1.5SynPop_forCounty_2050'!I1259-'TM1.5SynPop_forCounty_2035'!I1259)*5/15+'TM1.5SynPop_forCounty_2035'!I1259,0)</f>
        <v>89</v>
      </c>
      <c r="J1259">
        <f>ROUND(('TM1.5SynPop_forCounty_2050'!J1259-'TM1.5SynPop_forCounty_2035'!J1259)*5/15+'TM1.5SynPop_forCounty_2035'!J1259,0)</f>
        <v>130</v>
      </c>
      <c r="K1259">
        <f>ROUND(('TM1.5SynPop_forCounty_2050'!K1259-'TM1.5SynPop_forCounty_2035'!K1259)*5/15+'TM1.5SynPop_forCounty_2035'!K1259,0)</f>
        <v>217</v>
      </c>
      <c r="L1259">
        <f>ROUND(('TM1.5SynPop_forCounty_2050'!L1259-'TM1.5SynPop_forCounty_2035'!L1259)*5/15+'TM1.5SynPop_forCounty_2035'!L1259,0)</f>
        <v>212</v>
      </c>
      <c r="M1259">
        <f>ROUND(('TM1.5SynPop_forCounty_2050'!M1259-'TM1.5SynPop_forCounty_2035'!M1259)*5/15+'TM1.5SynPop_forCounty_2035'!M1259,0)</f>
        <v>93</v>
      </c>
      <c r="N1259">
        <f>ROUND(('TM1.5SynPop_forCounty_2050'!N1259-'TM1.5SynPop_forCounty_2035'!N1259)*5/15+'TM1.5SynPop_forCounty_2035'!N1259,0)</f>
        <v>198</v>
      </c>
      <c r="O1259">
        <f>ROUND(('TM1.5SynPop_forCounty_2050'!O1259-'TM1.5SynPop_forCounty_2035'!O1259)*5/15+'TM1.5SynPop_forCounty_2035'!O1259,0)</f>
        <v>190</v>
      </c>
      <c r="P1259">
        <f>ROUND(('TM1.5SynPop_forCounty_2050'!P1259-'TM1.5SynPop_forCounty_2035'!P1259)*5/15+'TM1.5SynPop_forCounty_2035'!P1259,0)</f>
        <v>315</v>
      </c>
      <c r="Q1259">
        <f>ROUND(('TM1.5SynPop_forCounty_2050'!Q1259-'TM1.5SynPop_forCounty_2035'!Q1259)*5/15+'TM1.5SynPop_forCounty_2035'!Q1259,0)</f>
        <v>197</v>
      </c>
      <c r="R1259">
        <f>ROUND(('TM1.5SynPop_forCounty_2050'!R1259-'TM1.5SynPop_forCounty_2035'!R1259)*5/15+'TM1.5SynPop_forCounty_2035'!R1259,0)</f>
        <v>19</v>
      </c>
      <c r="S1259">
        <f>ROUND(('TM1.5SynPop_forCounty_2050'!S1259-'TM1.5SynPop_forCounty_2035'!S1259)*5/15+'TM1.5SynPop_forCounty_2035'!S1259,0)</f>
        <v>1831</v>
      </c>
      <c r="T1259">
        <f>ROUND(('TM1.5SynPop_forCounty_2050'!T1259-'TM1.5SynPop_forCounty_2035'!T1259)*5/15+'TM1.5SynPop_forCounty_2035'!T1259,0)</f>
        <v>83</v>
      </c>
      <c r="U1259">
        <f>ROUND(('TM1.5SynPop_forCounty_2050'!U1259-'TM1.5SynPop_forCounty_2035'!U1259)*5/15+'TM1.5SynPop_forCounty_2035'!U1259,0)</f>
        <v>218</v>
      </c>
      <c r="V1259">
        <f>ROUND(('TM1.5SynPop_forCounty_2050'!V1259-'TM1.5SynPop_forCounty_2035'!V1259)*5/15+'TM1.5SynPop_forCounty_2035'!V1259,0)</f>
        <v>196</v>
      </c>
      <c r="W1259">
        <f>ROUND(('TM1.5SynPop_forCounty_2050'!W1259-'TM1.5SynPop_forCounty_2035'!W1259)*5/15+'TM1.5SynPop_forCounty_2035'!W1259,0)</f>
        <v>340</v>
      </c>
      <c r="X1259">
        <f>ROUND(('TM1.5SynPop_forCounty_2050'!X1259-'TM1.5SynPop_forCounty_2035'!X1259)*5/15+'TM1.5SynPop_forCounty_2035'!X1259,0)</f>
        <v>704</v>
      </c>
      <c r="Y1259">
        <f>ROUND(('TM1.5SynPop_forCounty_2050'!Y1259-'TM1.5SynPop_forCounty_2035'!Y1259)*5/15+'TM1.5SynPop_forCounty_2035'!Y1259,0)</f>
        <v>289</v>
      </c>
      <c r="Z1259">
        <f>ROUND(('TM1.5SynPop_forCounty_2050'!Z1259-'TM1.5SynPop_forCounty_2035'!Z1259)*5/15+'TM1.5SynPop_forCounty_2035'!Z1259,0)</f>
        <v>888</v>
      </c>
      <c r="AA1259">
        <f>ROUND(('TM1.5SynPop_forCounty_2050'!AA1259-'TM1.5SynPop_forCounty_2035'!AA1259)*5/15+'TM1.5SynPop_forCounty_2035'!AA1259,0)</f>
        <v>149</v>
      </c>
    </row>
    <row r="1260" spans="1:27">
      <c r="A1260">
        <f>VLOOKUP(B1260,xwalk!$A$2:$D$1455,4,FALSE)</f>
        <v>6</v>
      </c>
      <c r="B1260">
        <v>1263</v>
      </c>
      <c r="C1260">
        <f>ROUND(('TM1.5SynPop_forCounty_2050'!C1260-'TM1.5SynPop_forCounty_2035'!C1260)*5/15+'TM1.5SynPop_forCounty_2035'!C1260,0)</f>
        <v>2449</v>
      </c>
      <c r="D1260">
        <f>ROUND(('TM1.5SynPop_forCounty_2050'!D1260-'TM1.5SynPop_forCounty_2035'!D1260)*5/15+'TM1.5SynPop_forCounty_2035'!D1260,0)</f>
        <v>42</v>
      </c>
      <c r="E1260">
        <f>ROUND(('TM1.5SynPop_forCounty_2050'!E1260-'TM1.5SynPop_forCounty_2035'!E1260)*5/15+'TM1.5SynPop_forCounty_2035'!E1260,0)</f>
        <v>95</v>
      </c>
      <c r="F1260">
        <f>ROUND(('TM1.5SynPop_forCounty_2050'!F1260-'TM1.5SynPop_forCounty_2035'!F1260)*5/15+'TM1.5SynPop_forCounty_2035'!F1260,0)</f>
        <v>130</v>
      </c>
      <c r="G1260">
        <f>ROUND(('TM1.5SynPop_forCounty_2050'!G1260-'TM1.5SynPop_forCounty_2035'!G1260)*5/15+'TM1.5SynPop_forCounty_2035'!G1260,0)</f>
        <v>162</v>
      </c>
      <c r="H1260">
        <f>ROUND(('TM1.5SynPop_forCounty_2050'!H1260-'TM1.5SynPop_forCounty_2035'!H1260)*5/15+'TM1.5SynPop_forCounty_2035'!H1260,0)</f>
        <v>149</v>
      </c>
      <c r="I1260">
        <f>ROUND(('TM1.5SynPop_forCounty_2050'!I1260-'TM1.5SynPop_forCounty_2035'!I1260)*5/15+'TM1.5SynPop_forCounty_2035'!I1260,0)</f>
        <v>141</v>
      </c>
      <c r="J1260">
        <f>ROUND(('TM1.5SynPop_forCounty_2050'!J1260-'TM1.5SynPop_forCounty_2035'!J1260)*5/15+'TM1.5SynPop_forCounty_2035'!J1260,0)</f>
        <v>196</v>
      </c>
      <c r="K1260">
        <f>ROUND(('TM1.5SynPop_forCounty_2050'!K1260-'TM1.5SynPop_forCounty_2035'!K1260)*5/15+'TM1.5SynPop_forCounty_2035'!K1260,0)</f>
        <v>253</v>
      </c>
      <c r="L1260">
        <f>ROUND(('TM1.5SynPop_forCounty_2050'!L1260-'TM1.5SynPop_forCounty_2035'!L1260)*5/15+'TM1.5SynPop_forCounty_2035'!L1260,0)</f>
        <v>231</v>
      </c>
      <c r="M1260">
        <f>ROUND(('TM1.5SynPop_forCounty_2050'!M1260-'TM1.5SynPop_forCounty_2035'!M1260)*5/15+'TM1.5SynPop_forCounty_2035'!M1260,0)</f>
        <v>120</v>
      </c>
      <c r="N1260">
        <f>ROUND(('TM1.5SynPop_forCounty_2050'!N1260-'TM1.5SynPop_forCounty_2035'!N1260)*5/15+'TM1.5SynPop_forCounty_2035'!N1260,0)</f>
        <v>268</v>
      </c>
      <c r="O1260">
        <f>ROUND(('TM1.5SynPop_forCounty_2050'!O1260-'TM1.5SynPop_forCounty_2035'!O1260)*5/15+'TM1.5SynPop_forCounty_2035'!O1260,0)</f>
        <v>327</v>
      </c>
      <c r="P1260">
        <f>ROUND(('TM1.5SynPop_forCounty_2050'!P1260-'TM1.5SynPop_forCounty_2035'!P1260)*5/15+'TM1.5SynPop_forCounty_2035'!P1260,0)</f>
        <v>252</v>
      </c>
      <c r="Q1260">
        <f>ROUND(('TM1.5SynPop_forCounty_2050'!Q1260-'TM1.5SynPop_forCounty_2035'!Q1260)*5/15+'TM1.5SynPop_forCounty_2035'!Q1260,0)</f>
        <v>165</v>
      </c>
      <c r="R1260">
        <f>ROUND(('TM1.5SynPop_forCounty_2050'!R1260-'TM1.5SynPop_forCounty_2035'!R1260)*5/15+'TM1.5SynPop_forCounty_2035'!R1260,0)</f>
        <v>128</v>
      </c>
      <c r="S1260">
        <f>ROUND(('TM1.5SynPop_forCounty_2050'!S1260-'TM1.5SynPop_forCounty_2035'!S1260)*5/15+'TM1.5SynPop_forCounty_2035'!S1260,0)</f>
        <v>2491</v>
      </c>
      <c r="T1260">
        <f>ROUND(('TM1.5SynPop_forCounty_2050'!T1260-'TM1.5SynPop_forCounty_2035'!T1260)*5/15+'TM1.5SynPop_forCounty_2035'!T1260,0)</f>
        <v>125</v>
      </c>
      <c r="U1260">
        <f>ROUND(('TM1.5SynPop_forCounty_2050'!U1260-'TM1.5SynPop_forCounty_2035'!U1260)*5/15+'TM1.5SynPop_forCounty_2035'!U1260,0)</f>
        <v>328</v>
      </c>
      <c r="V1260">
        <f>ROUND(('TM1.5SynPop_forCounty_2050'!V1260-'TM1.5SynPop_forCounty_2035'!V1260)*5/15+'TM1.5SynPop_forCounty_2035'!V1260,0)</f>
        <v>177</v>
      </c>
      <c r="W1260">
        <f>ROUND(('TM1.5SynPop_forCounty_2050'!W1260-'TM1.5SynPop_forCounty_2035'!W1260)*5/15+'TM1.5SynPop_forCounty_2035'!W1260,0)</f>
        <v>261</v>
      </c>
      <c r="X1260">
        <f>ROUND(('TM1.5SynPop_forCounty_2050'!X1260-'TM1.5SynPop_forCounty_2035'!X1260)*5/15+'TM1.5SynPop_forCounty_2035'!X1260,0)</f>
        <v>778</v>
      </c>
      <c r="Y1260">
        <f>ROUND(('TM1.5SynPop_forCounty_2050'!Y1260-'TM1.5SynPop_forCounty_2035'!Y1260)*5/15+'TM1.5SynPop_forCounty_2035'!Y1260,0)</f>
        <v>822</v>
      </c>
      <c r="Z1260">
        <f>ROUND(('TM1.5SynPop_forCounty_2050'!Z1260-'TM1.5SynPop_forCounty_2035'!Z1260)*5/15+'TM1.5SynPop_forCounty_2035'!Z1260,0)</f>
        <v>1158</v>
      </c>
      <c r="AA1260">
        <f>ROUND(('TM1.5SynPop_forCounty_2050'!AA1260-'TM1.5SynPop_forCounty_2035'!AA1260)*5/15+'TM1.5SynPop_forCounty_2035'!AA1260,0)</f>
        <v>246</v>
      </c>
    </row>
    <row r="1261" spans="1:27">
      <c r="A1261">
        <f>VLOOKUP(B1261,xwalk!$A$2:$D$1455,4,FALSE)</f>
        <v>6</v>
      </c>
      <c r="B1261">
        <v>1264</v>
      </c>
      <c r="C1261">
        <f>ROUND(('TM1.5SynPop_forCounty_2050'!C1261-'TM1.5SynPop_forCounty_2035'!C1261)*5/15+'TM1.5SynPop_forCounty_2035'!C1261,0)</f>
        <v>4934</v>
      </c>
      <c r="D1261">
        <f>ROUND(('TM1.5SynPop_forCounty_2050'!D1261-'TM1.5SynPop_forCounty_2035'!D1261)*5/15+'TM1.5SynPop_forCounty_2035'!D1261,0)</f>
        <v>117</v>
      </c>
      <c r="E1261">
        <f>ROUND(('TM1.5SynPop_forCounty_2050'!E1261-'TM1.5SynPop_forCounty_2035'!E1261)*5/15+'TM1.5SynPop_forCounty_2035'!E1261,0)</f>
        <v>160</v>
      </c>
      <c r="F1261">
        <f>ROUND(('TM1.5SynPop_forCounty_2050'!F1261-'TM1.5SynPop_forCounty_2035'!F1261)*5/15+'TM1.5SynPop_forCounty_2035'!F1261,0)</f>
        <v>237</v>
      </c>
      <c r="G1261">
        <f>ROUND(('TM1.5SynPop_forCounty_2050'!G1261-'TM1.5SynPop_forCounty_2035'!G1261)*5/15+'TM1.5SynPop_forCounty_2035'!G1261,0)</f>
        <v>306</v>
      </c>
      <c r="H1261">
        <f>ROUND(('TM1.5SynPop_forCounty_2050'!H1261-'TM1.5SynPop_forCounty_2035'!H1261)*5/15+'TM1.5SynPop_forCounty_2035'!H1261,0)</f>
        <v>294</v>
      </c>
      <c r="I1261">
        <f>ROUND(('TM1.5SynPop_forCounty_2050'!I1261-'TM1.5SynPop_forCounty_2035'!I1261)*5/15+'TM1.5SynPop_forCounty_2035'!I1261,0)</f>
        <v>286</v>
      </c>
      <c r="J1261">
        <f>ROUND(('TM1.5SynPop_forCounty_2050'!J1261-'TM1.5SynPop_forCounty_2035'!J1261)*5/15+'TM1.5SynPop_forCounty_2035'!J1261,0)</f>
        <v>464</v>
      </c>
      <c r="K1261">
        <f>ROUND(('TM1.5SynPop_forCounty_2050'!K1261-'TM1.5SynPop_forCounty_2035'!K1261)*5/15+'TM1.5SynPop_forCounty_2035'!K1261,0)</f>
        <v>351</v>
      </c>
      <c r="L1261">
        <f>ROUND(('TM1.5SynPop_forCounty_2050'!L1261-'TM1.5SynPop_forCounty_2035'!L1261)*5/15+'TM1.5SynPop_forCounty_2035'!L1261,0)</f>
        <v>499</v>
      </c>
      <c r="M1261">
        <f>ROUND(('TM1.5SynPop_forCounty_2050'!M1261-'TM1.5SynPop_forCounty_2035'!M1261)*5/15+'TM1.5SynPop_forCounty_2035'!M1261,0)</f>
        <v>328</v>
      </c>
      <c r="N1261">
        <f>ROUND(('TM1.5SynPop_forCounty_2050'!N1261-'TM1.5SynPop_forCounty_2035'!N1261)*5/15+'TM1.5SynPop_forCounty_2035'!N1261,0)</f>
        <v>571</v>
      </c>
      <c r="O1261">
        <f>ROUND(('TM1.5SynPop_forCounty_2050'!O1261-'TM1.5SynPop_forCounty_2035'!O1261)*5/15+'TM1.5SynPop_forCounty_2035'!O1261,0)</f>
        <v>394</v>
      </c>
      <c r="P1261">
        <f>ROUND(('TM1.5SynPop_forCounty_2050'!P1261-'TM1.5SynPop_forCounty_2035'!P1261)*5/15+'TM1.5SynPop_forCounty_2035'!P1261,0)</f>
        <v>639</v>
      </c>
      <c r="Q1261">
        <f>ROUND(('TM1.5SynPop_forCounty_2050'!Q1261-'TM1.5SynPop_forCounty_2035'!Q1261)*5/15+'TM1.5SynPop_forCounty_2035'!Q1261,0)</f>
        <v>329</v>
      </c>
      <c r="R1261">
        <f>ROUND(('TM1.5SynPop_forCounty_2050'!R1261-'TM1.5SynPop_forCounty_2035'!R1261)*5/15+'TM1.5SynPop_forCounty_2035'!R1261,0)</f>
        <v>386</v>
      </c>
      <c r="S1261">
        <f>ROUND(('TM1.5SynPop_forCounty_2050'!S1261-'TM1.5SynPop_forCounty_2035'!S1261)*5/15+'TM1.5SynPop_forCounty_2035'!S1261,0)</f>
        <v>5050</v>
      </c>
      <c r="T1261">
        <f>ROUND(('TM1.5SynPop_forCounty_2050'!T1261-'TM1.5SynPop_forCounty_2035'!T1261)*5/15+'TM1.5SynPop_forCounty_2035'!T1261,0)</f>
        <v>393</v>
      </c>
      <c r="U1261">
        <f>ROUND(('TM1.5SynPop_forCounty_2050'!U1261-'TM1.5SynPop_forCounty_2035'!U1261)*5/15+'TM1.5SynPop_forCounty_2035'!U1261,0)</f>
        <v>725</v>
      </c>
      <c r="V1261">
        <f>ROUND(('TM1.5SynPop_forCounty_2050'!V1261-'TM1.5SynPop_forCounty_2035'!V1261)*5/15+'TM1.5SynPop_forCounty_2035'!V1261,0)</f>
        <v>495</v>
      </c>
      <c r="W1261">
        <f>ROUND(('TM1.5SynPop_forCounty_2050'!W1261-'TM1.5SynPop_forCounty_2035'!W1261)*5/15+'TM1.5SynPop_forCounty_2035'!W1261,0)</f>
        <v>757</v>
      </c>
      <c r="X1261">
        <f>ROUND(('TM1.5SynPop_forCounty_2050'!X1261-'TM1.5SynPop_forCounty_2035'!X1261)*5/15+'TM1.5SynPop_forCounty_2035'!X1261,0)</f>
        <v>1668</v>
      </c>
      <c r="Y1261">
        <f>ROUND(('TM1.5SynPop_forCounty_2050'!Y1261-'TM1.5SynPop_forCounty_2035'!Y1261)*5/15+'TM1.5SynPop_forCounty_2035'!Y1261,0)</f>
        <v>1013</v>
      </c>
      <c r="Z1261">
        <f>ROUND(('TM1.5SynPop_forCounty_2050'!Z1261-'TM1.5SynPop_forCounty_2035'!Z1261)*5/15+'TM1.5SynPop_forCounty_2035'!Z1261,0)</f>
        <v>2553</v>
      </c>
      <c r="AA1261">
        <f>ROUND(('TM1.5SynPop_forCounty_2050'!AA1261-'TM1.5SynPop_forCounty_2035'!AA1261)*5/15+'TM1.5SynPop_forCounty_2035'!AA1261,0)</f>
        <v>645</v>
      </c>
    </row>
    <row r="1262" spans="1:27">
      <c r="A1262">
        <f>VLOOKUP(B1262,xwalk!$A$2:$D$1455,4,FALSE)</f>
        <v>6</v>
      </c>
      <c r="B1262">
        <v>1265</v>
      </c>
      <c r="C1262">
        <f>ROUND(('TM1.5SynPop_forCounty_2050'!C1262-'TM1.5SynPop_forCounty_2035'!C1262)*5/15+'TM1.5SynPop_forCounty_2035'!C1262,0)</f>
        <v>3659</v>
      </c>
      <c r="D1262">
        <f>ROUND(('TM1.5SynPop_forCounty_2050'!D1262-'TM1.5SynPop_forCounty_2035'!D1262)*5/15+'TM1.5SynPop_forCounty_2035'!D1262,0)</f>
        <v>27</v>
      </c>
      <c r="E1262">
        <f>ROUND(('TM1.5SynPop_forCounty_2050'!E1262-'TM1.5SynPop_forCounty_2035'!E1262)*5/15+'TM1.5SynPop_forCounty_2035'!E1262,0)</f>
        <v>106</v>
      </c>
      <c r="F1262">
        <f>ROUND(('TM1.5SynPop_forCounty_2050'!F1262-'TM1.5SynPop_forCounty_2035'!F1262)*5/15+'TM1.5SynPop_forCounty_2035'!F1262,0)</f>
        <v>181</v>
      </c>
      <c r="G1262">
        <f>ROUND(('TM1.5SynPop_forCounty_2050'!G1262-'TM1.5SynPop_forCounty_2035'!G1262)*5/15+'TM1.5SynPop_forCounty_2035'!G1262,0)</f>
        <v>230</v>
      </c>
      <c r="H1262">
        <f>ROUND(('TM1.5SynPop_forCounty_2050'!H1262-'TM1.5SynPop_forCounty_2035'!H1262)*5/15+'TM1.5SynPop_forCounty_2035'!H1262,0)</f>
        <v>205</v>
      </c>
      <c r="I1262">
        <f>ROUND(('TM1.5SynPop_forCounty_2050'!I1262-'TM1.5SynPop_forCounty_2035'!I1262)*5/15+'TM1.5SynPop_forCounty_2035'!I1262,0)</f>
        <v>175</v>
      </c>
      <c r="J1262">
        <f>ROUND(('TM1.5SynPop_forCounty_2050'!J1262-'TM1.5SynPop_forCounty_2035'!J1262)*5/15+'TM1.5SynPop_forCounty_2035'!J1262,0)</f>
        <v>305</v>
      </c>
      <c r="K1262">
        <f>ROUND(('TM1.5SynPop_forCounty_2050'!K1262-'TM1.5SynPop_forCounty_2035'!K1262)*5/15+'TM1.5SynPop_forCounty_2035'!K1262,0)</f>
        <v>229</v>
      </c>
      <c r="L1262">
        <f>ROUND(('TM1.5SynPop_forCounty_2050'!L1262-'TM1.5SynPop_forCounty_2035'!L1262)*5/15+'TM1.5SynPop_forCounty_2035'!L1262,0)</f>
        <v>359</v>
      </c>
      <c r="M1262">
        <f>ROUND(('TM1.5SynPop_forCounty_2050'!M1262-'TM1.5SynPop_forCounty_2035'!M1262)*5/15+'TM1.5SynPop_forCounty_2035'!M1262,0)</f>
        <v>239</v>
      </c>
      <c r="N1262">
        <f>ROUND(('TM1.5SynPop_forCounty_2050'!N1262-'TM1.5SynPop_forCounty_2035'!N1262)*5/15+'TM1.5SynPop_forCounty_2035'!N1262,0)</f>
        <v>376</v>
      </c>
      <c r="O1262">
        <f>ROUND(('TM1.5SynPop_forCounty_2050'!O1262-'TM1.5SynPop_forCounty_2035'!O1262)*5/15+'TM1.5SynPop_forCounty_2035'!O1262,0)</f>
        <v>295</v>
      </c>
      <c r="P1262">
        <f>ROUND(('TM1.5SynPop_forCounty_2050'!P1262-'TM1.5SynPop_forCounty_2035'!P1262)*5/15+'TM1.5SynPop_forCounty_2035'!P1262,0)</f>
        <v>367</v>
      </c>
      <c r="Q1262">
        <f>ROUND(('TM1.5SynPop_forCounty_2050'!Q1262-'TM1.5SynPop_forCounty_2035'!Q1262)*5/15+'TM1.5SynPop_forCounty_2035'!Q1262,0)</f>
        <v>281</v>
      </c>
      <c r="R1262">
        <f>ROUND(('TM1.5SynPop_forCounty_2050'!R1262-'TM1.5SynPop_forCounty_2035'!R1262)*5/15+'TM1.5SynPop_forCounty_2035'!R1262,0)</f>
        <v>260</v>
      </c>
      <c r="S1262">
        <f>ROUND(('TM1.5SynPop_forCounty_2050'!S1262-'TM1.5SynPop_forCounty_2035'!S1262)*5/15+'TM1.5SynPop_forCounty_2035'!S1262,0)</f>
        <v>3687</v>
      </c>
      <c r="T1262">
        <f>ROUND(('TM1.5SynPop_forCounty_2050'!T1262-'TM1.5SynPop_forCounty_2035'!T1262)*5/15+'TM1.5SynPop_forCounty_2035'!T1262,0)</f>
        <v>225</v>
      </c>
      <c r="U1262">
        <f>ROUND(('TM1.5SynPop_forCounty_2050'!U1262-'TM1.5SynPop_forCounty_2035'!U1262)*5/15+'TM1.5SynPop_forCounty_2035'!U1262,0)</f>
        <v>556</v>
      </c>
      <c r="V1262">
        <f>ROUND(('TM1.5SynPop_forCounty_2050'!V1262-'TM1.5SynPop_forCounty_2035'!V1262)*5/15+'TM1.5SynPop_forCounty_2035'!V1262,0)</f>
        <v>314</v>
      </c>
      <c r="W1262">
        <f>ROUND(('TM1.5SynPop_forCounty_2050'!W1262-'TM1.5SynPop_forCounty_2035'!W1262)*5/15+'TM1.5SynPop_forCounty_2035'!W1262,0)</f>
        <v>430</v>
      </c>
      <c r="X1262">
        <f>ROUND(('TM1.5SynPop_forCounty_2050'!X1262-'TM1.5SynPop_forCounty_2035'!X1262)*5/15+'TM1.5SynPop_forCounty_2035'!X1262,0)</f>
        <v>1211</v>
      </c>
      <c r="Y1262">
        <f>ROUND(('TM1.5SynPop_forCounty_2050'!Y1262-'TM1.5SynPop_forCounty_2035'!Y1262)*5/15+'TM1.5SynPop_forCounty_2035'!Y1262,0)</f>
        <v>950</v>
      </c>
      <c r="Z1262">
        <f>ROUND(('TM1.5SynPop_forCounty_2050'!Z1262-'TM1.5SynPop_forCounty_2035'!Z1262)*5/15+'TM1.5SynPop_forCounty_2035'!Z1262,0)</f>
        <v>1741</v>
      </c>
      <c r="AA1262">
        <f>ROUND(('TM1.5SynPop_forCounty_2050'!AA1262-'TM1.5SynPop_forCounty_2035'!AA1262)*5/15+'TM1.5SynPop_forCounty_2035'!AA1262,0)</f>
        <v>436</v>
      </c>
    </row>
    <row r="1263" spans="1:27">
      <c r="A1263">
        <f>VLOOKUP(B1263,xwalk!$A$2:$D$1455,4,FALSE)</f>
        <v>6</v>
      </c>
      <c r="B1263">
        <v>1266</v>
      </c>
      <c r="C1263">
        <f>ROUND(('TM1.5SynPop_forCounty_2050'!C1263-'TM1.5SynPop_forCounty_2035'!C1263)*5/15+'TM1.5SynPop_forCounty_2035'!C1263,0)</f>
        <v>4378</v>
      </c>
      <c r="D1263">
        <f>ROUND(('TM1.5SynPop_forCounty_2050'!D1263-'TM1.5SynPop_forCounty_2035'!D1263)*5/15+'TM1.5SynPop_forCounty_2035'!D1263,0)</f>
        <v>11</v>
      </c>
      <c r="E1263">
        <f>ROUND(('TM1.5SynPop_forCounty_2050'!E1263-'TM1.5SynPop_forCounty_2035'!E1263)*5/15+'TM1.5SynPop_forCounty_2035'!E1263,0)</f>
        <v>52</v>
      </c>
      <c r="F1263">
        <f>ROUND(('TM1.5SynPop_forCounty_2050'!F1263-'TM1.5SynPop_forCounty_2035'!F1263)*5/15+'TM1.5SynPop_forCounty_2035'!F1263,0)</f>
        <v>98</v>
      </c>
      <c r="G1263">
        <f>ROUND(('TM1.5SynPop_forCounty_2050'!G1263-'TM1.5SynPop_forCounty_2035'!G1263)*5/15+'TM1.5SynPop_forCounty_2035'!G1263,0)</f>
        <v>254</v>
      </c>
      <c r="H1263">
        <f>ROUND(('TM1.5SynPop_forCounty_2050'!H1263-'TM1.5SynPop_forCounty_2035'!H1263)*5/15+'TM1.5SynPop_forCounty_2035'!H1263,0)</f>
        <v>247</v>
      </c>
      <c r="I1263">
        <f>ROUND(('TM1.5SynPop_forCounty_2050'!I1263-'TM1.5SynPop_forCounty_2035'!I1263)*5/15+'TM1.5SynPop_forCounty_2035'!I1263,0)</f>
        <v>264</v>
      </c>
      <c r="J1263">
        <f>ROUND(('TM1.5SynPop_forCounty_2050'!J1263-'TM1.5SynPop_forCounty_2035'!J1263)*5/15+'TM1.5SynPop_forCounty_2035'!J1263,0)</f>
        <v>464</v>
      </c>
      <c r="K1263">
        <f>ROUND(('TM1.5SynPop_forCounty_2050'!K1263-'TM1.5SynPop_forCounty_2035'!K1263)*5/15+'TM1.5SynPop_forCounty_2035'!K1263,0)</f>
        <v>274</v>
      </c>
      <c r="L1263">
        <f>ROUND(('TM1.5SynPop_forCounty_2050'!L1263-'TM1.5SynPop_forCounty_2035'!L1263)*5/15+'TM1.5SynPop_forCounty_2035'!L1263,0)</f>
        <v>388</v>
      </c>
      <c r="M1263">
        <f>ROUND(('TM1.5SynPop_forCounty_2050'!M1263-'TM1.5SynPop_forCounty_2035'!M1263)*5/15+'TM1.5SynPop_forCounty_2035'!M1263,0)</f>
        <v>209</v>
      </c>
      <c r="N1263">
        <f>ROUND(('TM1.5SynPop_forCounty_2050'!N1263-'TM1.5SynPop_forCounty_2035'!N1263)*5/15+'TM1.5SynPop_forCounty_2035'!N1263,0)</f>
        <v>509</v>
      </c>
      <c r="O1263">
        <f>ROUND(('TM1.5SynPop_forCounty_2050'!O1263-'TM1.5SynPop_forCounty_2035'!O1263)*5/15+'TM1.5SynPop_forCounty_2035'!O1263,0)</f>
        <v>350</v>
      </c>
      <c r="P1263">
        <f>ROUND(('TM1.5SynPop_forCounty_2050'!P1263-'TM1.5SynPop_forCounty_2035'!P1263)*5/15+'TM1.5SynPop_forCounty_2035'!P1263,0)</f>
        <v>390</v>
      </c>
      <c r="Q1263">
        <f>ROUND(('TM1.5SynPop_forCounty_2050'!Q1263-'TM1.5SynPop_forCounty_2035'!Q1263)*5/15+'TM1.5SynPop_forCounty_2035'!Q1263,0)</f>
        <v>342</v>
      </c>
      <c r="R1263">
        <f>ROUND(('TM1.5SynPop_forCounty_2050'!R1263-'TM1.5SynPop_forCounty_2035'!R1263)*5/15+'TM1.5SynPop_forCounty_2035'!R1263,0)</f>
        <v>297</v>
      </c>
      <c r="S1263">
        <f>ROUND(('TM1.5SynPop_forCounty_2050'!S1263-'TM1.5SynPop_forCounty_2035'!S1263)*5/15+'TM1.5SynPop_forCounty_2035'!S1263,0)</f>
        <v>4388</v>
      </c>
      <c r="T1263">
        <f>ROUND(('TM1.5SynPop_forCounty_2050'!T1263-'TM1.5SynPop_forCounty_2035'!T1263)*5/15+'TM1.5SynPop_forCounty_2035'!T1263,0)</f>
        <v>228</v>
      </c>
      <c r="U1263">
        <f>ROUND(('TM1.5SynPop_forCounty_2050'!U1263-'TM1.5SynPop_forCounty_2035'!U1263)*5/15+'TM1.5SynPop_forCounty_2035'!U1263,0)</f>
        <v>742</v>
      </c>
      <c r="V1263">
        <f>ROUND(('TM1.5SynPop_forCounty_2050'!V1263-'TM1.5SynPop_forCounty_2035'!V1263)*5/15+'TM1.5SynPop_forCounty_2035'!V1263,0)</f>
        <v>355</v>
      </c>
      <c r="W1263">
        <f>ROUND(('TM1.5SynPop_forCounty_2050'!W1263-'TM1.5SynPop_forCounty_2035'!W1263)*5/15+'TM1.5SynPop_forCounty_2035'!W1263,0)</f>
        <v>434</v>
      </c>
      <c r="X1263">
        <f>ROUND(('TM1.5SynPop_forCounty_2050'!X1263-'TM1.5SynPop_forCounty_2035'!X1263)*5/15+'TM1.5SynPop_forCounty_2035'!X1263,0)</f>
        <v>1493</v>
      </c>
      <c r="Y1263">
        <f>ROUND(('TM1.5SynPop_forCounty_2050'!Y1263-'TM1.5SynPop_forCounty_2035'!Y1263)*5/15+'TM1.5SynPop_forCounty_2035'!Y1263,0)</f>
        <v>1137</v>
      </c>
      <c r="Z1263">
        <f>ROUND(('TM1.5SynPop_forCounty_2050'!Z1263-'TM1.5SynPop_forCounty_2035'!Z1263)*5/15+'TM1.5SynPop_forCounty_2035'!Z1263,0)</f>
        <v>2071</v>
      </c>
      <c r="AA1263">
        <f>ROUND(('TM1.5SynPop_forCounty_2050'!AA1263-'TM1.5SynPop_forCounty_2035'!AA1263)*5/15+'TM1.5SynPop_forCounty_2035'!AA1263,0)</f>
        <v>537</v>
      </c>
    </row>
    <row r="1264" spans="1:27">
      <c r="A1264">
        <f>VLOOKUP(B1264,xwalk!$A$2:$D$1455,4,FALSE)</f>
        <v>6</v>
      </c>
      <c r="B1264">
        <v>1267</v>
      </c>
      <c r="C1264">
        <f>ROUND(('TM1.5SynPop_forCounty_2050'!C1264-'TM1.5SynPop_forCounty_2035'!C1264)*5/15+'TM1.5SynPop_forCounty_2035'!C1264,0)</f>
        <v>3176</v>
      </c>
      <c r="D1264">
        <f>ROUND(('TM1.5SynPop_forCounty_2050'!D1264-'TM1.5SynPop_forCounty_2035'!D1264)*5/15+'TM1.5SynPop_forCounty_2035'!D1264,0)</f>
        <v>0</v>
      </c>
      <c r="E1264">
        <f>ROUND(('TM1.5SynPop_forCounty_2050'!E1264-'TM1.5SynPop_forCounty_2035'!E1264)*5/15+'TM1.5SynPop_forCounty_2035'!E1264,0)</f>
        <v>31</v>
      </c>
      <c r="F1264">
        <f>ROUND(('TM1.5SynPop_forCounty_2050'!F1264-'TM1.5SynPop_forCounty_2035'!F1264)*5/15+'TM1.5SynPop_forCounty_2035'!F1264,0)</f>
        <v>63</v>
      </c>
      <c r="G1264">
        <f>ROUND(('TM1.5SynPop_forCounty_2050'!G1264-'TM1.5SynPop_forCounty_2035'!G1264)*5/15+'TM1.5SynPop_forCounty_2035'!G1264,0)</f>
        <v>183</v>
      </c>
      <c r="H1264">
        <f>ROUND(('TM1.5SynPop_forCounty_2050'!H1264-'TM1.5SynPop_forCounty_2035'!H1264)*5/15+'TM1.5SynPop_forCounty_2035'!H1264,0)</f>
        <v>199</v>
      </c>
      <c r="I1264">
        <f>ROUND(('TM1.5SynPop_forCounty_2050'!I1264-'TM1.5SynPop_forCounty_2035'!I1264)*5/15+'TM1.5SynPop_forCounty_2035'!I1264,0)</f>
        <v>328</v>
      </c>
      <c r="J1264">
        <f>ROUND(('TM1.5SynPop_forCounty_2050'!J1264-'TM1.5SynPop_forCounty_2035'!J1264)*5/15+'TM1.5SynPop_forCounty_2035'!J1264,0)</f>
        <v>460</v>
      </c>
      <c r="K1264">
        <f>ROUND(('TM1.5SynPop_forCounty_2050'!K1264-'TM1.5SynPop_forCounty_2035'!K1264)*5/15+'TM1.5SynPop_forCounty_2035'!K1264,0)</f>
        <v>258</v>
      </c>
      <c r="L1264">
        <f>ROUND(('TM1.5SynPop_forCounty_2050'!L1264-'TM1.5SynPop_forCounty_2035'!L1264)*5/15+'TM1.5SynPop_forCounty_2035'!L1264,0)</f>
        <v>505</v>
      </c>
      <c r="M1264">
        <f>ROUND(('TM1.5SynPop_forCounty_2050'!M1264-'TM1.5SynPop_forCounty_2035'!M1264)*5/15+'TM1.5SynPop_forCounty_2035'!M1264,0)</f>
        <v>194</v>
      </c>
      <c r="N1264">
        <f>ROUND(('TM1.5SynPop_forCounty_2050'!N1264-'TM1.5SynPop_forCounty_2035'!N1264)*5/15+'TM1.5SynPop_forCounty_2035'!N1264,0)</f>
        <v>306</v>
      </c>
      <c r="O1264">
        <f>ROUND(('TM1.5SynPop_forCounty_2050'!O1264-'TM1.5SynPop_forCounty_2035'!O1264)*5/15+'TM1.5SynPop_forCounty_2035'!O1264,0)</f>
        <v>268</v>
      </c>
      <c r="P1264">
        <f>ROUND(('TM1.5SynPop_forCounty_2050'!P1264-'TM1.5SynPop_forCounty_2035'!P1264)*5/15+'TM1.5SynPop_forCounty_2035'!P1264,0)</f>
        <v>267</v>
      </c>
      <c r="Q1264">
        <f>ROUND(('TM1.5SynPop_forCounty_2050'!Q1264-'TM1.5SynPop_forCounty_2035'!Q1264)*5/15+'TM1.5SynPop_forCounty_2035'!Q1264,0)</f>
        <v>494</v>
      </c>
      <c r="R1264">
        <f>ROUND(('TM1.5SynPop_forCounty_2050'!R1264-'TM1.5SynPop_forCounty_2035'!R1264)*5/15+'TM1.5SynPop_forCounty_2035'!R1264,0)</f>
        <v>234</v>
      </c>
      <c r="S1264">
        <f>ROUND(('TM1.5SynPop_forCounty_2050'!S1264-'TM1.5SynPop_forCounty_2035'!S1264)*5/15+'TM1.5SynPop_forCounty_2035'!S1264,0)</f>
        <v>3176</v>
      </c>
      <c r="T1264">
        <f>ROUND(('TM1.5SynPop_forCounty_2050'!T1264-'TM1.5SynPop_forCounty_2035'!T1264)*5/15+'TM1.5SynPop_forCounty_2035'!T1264,0)</f>
        <v>99</v>
      </c>
      <c r="U1264">
        <f>ROUND(('TM1.5SynPop_forCounty_2050'!U1264-'TM1.5SynPop_forCounty_2035'!U1264)*5/15+'TM1.5SynPop_forCounty_2035'!U1264,0)</f>
        <v>408</v>
      </c>
      <c r="V1264">
        <f>ROUND(('TM1.5SynPop_forCounty_2050'!V1264-'TM1.5SynPop_forCounty_2035'!V1264)*5/15+'TM1.5SynPop_forCounty_2035'!V1264,0)</f>
        <v>282</v>
      </c>
      <c r="W1264">
        <f>ROUND(('TM1.5SynPop_forCounty_2050'!W1264-'TM1.5SynPop_forCounty_2035'!W1264)*5/15+'TM1.5SynPop_forCounty_2035'!W1264,0)</f>
        <v>317</v>
      </c>
      <c r="X1264">
        <f>ROUND(('TM1.5SynPop_forCounty_2050'!X1264-'TM1.5SynPop_forCounty_2035'!X1264)*5/15+'TM1.5SynPop_forCounty_2035'!X1264,0)</f>
        <v>1407</v>
      </c>
      <c r="Y1264">
        <f>ROUND(('TM1.5SynPop_forCounty_2050'!Y1264-'TM1.5SynPop_forCounty_2035'!Y1264)*5/15+'TM1.5SynPop_forCounty_2035'!Y1264,0)</f>
        <v>662</v>
      </c>
      <c r="Z1264">
        <f>ROUND(('TM1.5SynPop_forCounty_2050'!Z1264-'TM1.5SynPop_forCounty_2035'!Z1264)*5/15+'TM1.5SynPop_forCounty_2035'!Z1264,0)</f>
        <v>1568</v>
      </c>
      <c r="AA1264">
        <f>ROUND(('TM1.5SynPop_forCounty_2050'!AA1264-'TM1.5SynPop_forCounty_2035'!AA1264)*5/15+'TM1.5SynPop_forCounty_2035'!AA1264,0)</f>
        <v>322</v>
      </c>
    </row>
    <row r="1265" spans="1:27">
      <c r="A1265">
        <f>VLOOKUP(B1265,xwalk!$A$2:$D$1455,4,FALSE)</f>
        <v>6</v>
      </c>
      <c r="B1265">
        <v>1268</v>
      </c>
      <c r="C1265">
        <f>ROUND(('TM1.5SynPop_forCounty_2050'!C1265-'TM1.5SynPop_forCounty_2035'!C1265)*5/15+'TM1.5SynPop_forCounty_2035'!C1265,0)</f>
        <v>10855</v>
      </c>
      <c r="D1265">
        <f>ROUND(('TM1.5SynPop_forCounty_2050'!D1265-'TM1.5SynPop_forCounty_2035'!D1265)*5/15+'TM1.5SynPop_forCounty_2035'!D1265,0)</f>
        <v>43</v>
      </c>
      <c r="E1265">
        <f>ROUND(('TM1.5SynPop_forCounty_2050'!E1265-'TM1.5SynPop_forCounty_2035'!E1265)*5/15+'TM1.5SynPop_forCounty_2035'!E1265,0)</f>
        <v>114</v>
      </c>
      <c r="F1265">
        <f>ROUND(('TM1.5SynPop_forCounty_2050'!F1265-'TM1.5SynPop_forCounty_2035'!F1265)*5/15+'TM1.5SynPop_forCounty_2035'!F1265,0)</f>
        <v>261</v>
      </c>
      <c r="G1265">
        <f>ROUND(('TM1.5SynPop_forCounty_2050'!G1265-'TM1.5SynPop_forCounty_2035'!G1265)*5/15+'TM1.5SynPop_forCounty_2035'!G1265,0)</f>
        <v>614</v>
      </c>
      <c r="H1265">
        <f>ROUND(('TM1.5SynPop_forCounty_2050'!H1265-'TM1.5SynPop_forCounty_2035'!H1265)*5/15+'TM1.5SynPop_forCounty_2035'!H1265,0)</f>
        <v>640</v>
      </c>
      <c r="I1265">
        <f>ROUND(('TM1.5SynPop_forCounty_2050'!I1265-'TM1.5SynPop_forCounty_2035'!I1265)*5/15+'TM1.5SynPop_forCounty_2035'!I1265,0)</f>
        <v>979</v>
      </c>
      <c r="J1265">
        <f>ROUND(('TM1.5SynPop_forCounty_2050'!J1265-'TM1.5SynPop_forCounty_2035'!J1265)*5/15+'TM1.5SynPop_forCounty_2035'!J1265,0)</f>
        <v>1686</v>
      </c>
      <c r="K1265">
        <f>ROUND(('TM1.5SynPop_forCounty_2050'!K1265-'TM1.5SynPop_forCounty_2035'!K1265)*5/15+'TM1.5SynPop_forCounty_2035'!K1265,0)</f>
        <v>909</v>
      </c>
      <c r="L1265">
        <f>ROUND(('TM1.5SynPop_forCounty_2050'!L1265-'TM1.5SynPop_forCounty_2035'!L1265)*5/15+'TM1.5SynPop_forCounty_2035'!L1265,0)</f>
        <v>1605</v>
      </c>
      <c r="M1265">
        <f>ROUND(('TM1.5SynPop_forCounty_2050'!M1265-'TM1.5SynPop_forCounty_2035'!M1265)*5/15+'TM1.5SynPop_forCounty_2035'!M1265,0)</f>
        <v>714</v>
      </c>
      <c r="N1265">
        <f>ROUND(('TM1.5SynPop_forCounty_2050'!N1265-'TM1.5SynPop_forCounty_2035'!N1265)*5/15+'TM1.5SynPop_forCounty_2035'!N1265,0)</f>
        <v>1067</v>
      </c>
      <c r="O1265">
        <f>ROUND(('TM1.5SynPop_forCounty_2050'!O1265-'TM1.5SynPop_forCounty_2035'!O1265)*5/15+'TM1.5SynPop_forCounty_2035'!O1265,0)</f>
        <v>744</v>
      </c>
      <c r="P1265">
        <f>ROUND(('TM1.5SynPop_forCounty_2050'!P1265-'TM1.5SynPop_forCounty_2035'!P1265)*5/15+'TM1.5SynPop_forCounty_2035'!P1265,0)</f>
        <v>1339</v>
      </c>
      <c r="Q1265">
        <f>ROUND(('TM1.5SynPop_forCounty_2050'!Q1265-'TM1.5SynPop_forCounty_2035'!Q1265)*5/15+'TM1.5SynPop_forCounty_2035'!Q1265,0)</f>
        <v>1492</v>
      </c>
      <c r="R1265">
        <f>ROUND(('TM1.5SynPop_forCounty_2050'!R1265-'TM1.5SynPop_forCounty_2035'!R1265)*5/15+'TM1.5SynPop_forCounty_2035'!R1265,0)</f>
        <v>720</v>
      </c>
      <c r="S1265">
        <f>ROUND(('TM1.5SynPop_forCounty_2050'!S1265-'TM1.5SynPop_forCounty_2035'!S1265)*5/15+'TM1.5SynPop_forCounty_2035'!S1265,0)</f>
        <v>10898</v>
      </c>
      <c r="T1265">
        <f>ROUND(('TM1.5SynPop_forCounty_2050'!T1265-'TM1.5SynPop_forCounty_2035'!T1265)*5/15+'TM1.5SynPop_forCounty_2035'!T1265,0)</f>
        <v>459</v>
      </c>
      <c r="U1265">
        <f>ROUND(('TM1.5SynPop_forCounty_2050'!U1265-'TM1.5SynPop_forCounty_2035'!U1265)*5/15+'TM1.5SynPop_forCounty_2035'!U1265,0)</f>
        <v>1376</v>
      </c>
      <c r="V1265">
        <f>ROUND(('TM1.5SynPop_forCounty_2050'!V1265-'TM1.5SynPop_forCounty_2035'!V1265)*5/15+'TM1.5SynPop_forCounty_2035'!V1265,0)</f>
        <v>935</v>
      </c>
      <c r="W1265">
        <f>ROUND(('TM1.5SynPop_forCounty_2050'!W1265-'TM1.5SynPop_forCounty_2035'!W1265)*5/15+'TM1.5SynPop_forCounty_2035'!W1265,0)</f>
        <v>1250</v>
      </c>
      <c r="X1265">
        <f>ROUND(('TM1.5SynPop_forCounty_2050'!X1265-'TM1.5SynPop_forCounty_2035'!X1265)*5/15+'TM1.5SynPop_forCounty_2035'!X1265,0)</f>
        <v>4405</v>
      </c>
      <c r="Y1265">
        <f>ROUND(('TM1.5SynPop_forCounty_2050'!Y1265-'TM1.5SynPop_forCounty_2035'!Y1265)*5/15+'TM1.5SynPop_forCounty_2035'!Y1265,0)</f>
        <v>2474</v>
      </c>
      <c r="Z1265">
        <f>ROUND(('TM1.5SynPop_forCounty_2050'!Z1265-'TM1.5SynPop_forCounty_2035'!Z1265)*5/15+'TM1.5SynPop_forCounty_2035'!Z1265,0)</f>
        <v>5451</v>
      </c>
      <c r="AA1265">
        <f>ROUND(('TM1.5SynPop_forCounty_2050'!AA1265-'TM1.5SynPop_forCounty_2035'!AA1265)*5/15+'TM1.5SynPop_forCounty_2035'!AA1265,0)</f>
        <v>1122</v>
      </c>
    </row>
    <row r="1266" spans="1:27">
      <c r="A1266">
        <f>VLOOKUP(B1266,xwalk!$A$2:$D$1455,4,FALSE)</f>
        <v>6</v>
      </c>
      <c r="B1266">
        <v>1269</v>
      </c>
      <c r="C1266">
        <f>ROUND(('TM1.5SynPop_forCounty_2050'!C1266-'TM1.5SynPop_forCounty_2035'!C1266)*5/15+'TM1.5SynPop_forCounty_2035'!C1266,0)</f>
        <v>8073</v>
      </c>
      <c r="D1266">
        <f>ROUND(('TM1.5SynPop_forCounty_2050'!D1266-'TM1.5SynPop_forCounty_2035'!D1266)*5/15+'TM1.5SynPop_forCounty_2035'!D1266,0)</f>
        <v>59</v>
      </c>
      <c r="E1266">
        <f>ROUND(('TM1.5SynPop_forCounty_2050'!E1266-'TM1.5SynPop_forCounty_2035'!E1266)*5/15+'TM1.5SynPop_forCounty_2035'!E1266,0)</f>
        <v>219</v>
      </c>
      <c r="F1266">
        <f>ROUND(('TM1.5SynPop_forCounty_2050'!F1266-'TM1.5SynPop_forCounty_2035'!F1266)*5/15+'TM1.5SynPop_forCounty_2035'!F1266,0)</f>
        <v>322</v>
      </c>
      <c r="G1266">
        <f>ROUND(('TM1.5SynPop_forCounty_2050'!G1266-'TM1.5SynPop_forCounty_2035'!G1266)*5/15+'TM1.5SynPop_forCounty_2035'!G1266,0)</f>
        <v>557</v>
      </c>
      <c r="H1266">
        <f>ROUND(('TM1.5SynPop_forCounty_2050'!H1266-'TM1.5SynPop_forCounty_2035'!H1266)*5/15+'TM1.5SynPop_forCounty_2035'!H1266,0)</f>
        <v>528</v>
      </c>
      <c r="I1266">
        <f>ROUND(('TM1.5SynPop_forCounty_2050'!I1266-'TM1.5SynPop_forCounty_2035'!I1266)*5/15+'TM1.5SynPop_forCounty_2035'!I1266,0)</f>
        <v>622</v>
      </c>
      <c r="J1266">
        <f>ROUND(('TM1.5SynPop_forCounty_2050'!J1266-'TM1.5SynPop_forCounty_2035'!J1266)*5/15+'TM1.5SynPop_forCounty_2035'!J1266,0)</f>
        <v>1097</v>
      </c>
      <c r="K1266">
        <f>ROUND(('TM1.5SynPop_forCounty_2050'!K1266-'TM1.5SynPop_forCounty_2035'!K1266)*5/15+'TM1.5SynPop_forCounty_2035'!K1266,0)</f>
        <v>963</v>
      </c>
      <c r="L1266">
        <f>ROUND(('TM1.5SynPop_forCounty_2050'!L1266-'TM1.5SynPop_forCounty_2035'!L1266)*5/15+'TM1.5SynPop_forCounty_2035'!L1266,0)</f>
        <v>1164</v>
      </c>
      <c r="M1266">
        <f>ROUND(('TM1.5SynPop_forCounty_2050'!M1266-'TM1.5SynPop_forCounty_2035'!M1266)*5/15+'TM1.5SynPop_forCounty_2035'!M1266,0)</f>
        <v>459</v>
      </c>
      <c r="N1266">
        <f>ROUND(('TM1.5SynPop_forCounty_2050'!N1266-'TM1.5SynPop_forCounty_2035'!N1266)*5/15+'TM1.5SynPop_forCounty_2035'!N1266,0)</f>
        <v>757</v>
      </c>
      <c r="O1266">
        <f>ROUND(('TM1.5SynPop_forCounty_2050'!O1266-'TM1.5SynPop_forCounty_2035'!O1266)*5/15+'TM1.5SynPop_forCounty_2035'!O1266,0)</f>
        <v>1190</v>
      </c>
      <c r="P1266">
        <f>ROUND(('TM1.5SynPop_forCounty_2050'!P1266-'TM1.5SynPop_forCounty_2035'!P1266)*5/15+'TM1.5SynPop_forCounty_2035'!P1266,0)</f>
        <v>780</v>
      </c>
      <c r="Q1266">
        <f>ROUND(('TM1.5SynPop_forCounty_2050'!Q1266-'TM1.5SynPop_forCounty_2035'!Q1266)*5/15+'TM1.5SynPop_forCounty_2035'!Q1266,0)</f>
        <v>936</v>
      </c>
      <c r="R1266">
        <f>ROUND(('TM1.5SynPop_forCounty_2050'!R1266-'TM1.5SynPop_forCounty_2035'!R1266)*5/15+'TM1.5SynPop_forCounty_2035'!R1266,0)</f>
        <v>438</v>
      </c>
      <c r="S1266">
        <f>ROUND(('TM1.5SynPop_forCounty_2050'!S1266-'TM1.5SynPop_forCounty_2035'!S1266)*5/15+'TM1.5SynPop_forCounty_2035'!S1266,0)</f>
        <v>8131</v>
      </c>
      <c r="T1266">
        <f>ROUND(('TM1.5SynPop_forCounty_2050'!T1266-'TM1.5SynPop_forCounty_2035'!T1266)*5/15+'TM1.5SynPop_forCounty_2035'!T1266,0)</f>
        <v>256</v>
      </c>
      <c r="U1266">
        <f>ROUND(('TM1.5SynPop_forCounty_2050'!U1266-'TM1.5SynPop_forCounty_2035'!U1266)*5/15+'TM1.5SynPop_forCounty_2035'!U1266,0)</f>
        <v>849</v>
      </c>
      <c r="V1266">
        <f>ROUND(('TM1.5SynPop_forCounty_2050'!V1266-'TM1.5SynPop_forCounty_2035'!V1266)*5/15+'TM1.5SynPop_forCounty_2035'!V1266,0)</f>
        <v>516</v>
      </c>
      <c r="W1266">
        <f>ROUND(('TM1.5SynPop_forCounty_2050'!W1266-'TM1.5SynPop_forCounty_2035'!W1266)*5/15+'TM1.5SynPop_forCounty_2035'!W1266,0)</f>
        <v>733</v>
      </c>
      <c r="X1266">
        <f>ROUND(('TM1.5SynPop_forCounty_2050'!X1266-'TM1.5SynPop_forCounty_2035'!X1266)*5/15+'TM1.5SynPop_forCounty_2035'!X1266,0)</f>
        <v>2648</v>
      </c>
      <c r="Y1266">
        <f>ROUND(('TM1.5SynPop_forCounty_2050'!Y1266-'TM1.5SynPop_forCounty_2035'!Y1266)*5/15+'TM1.5SynPop_forCounty_2035'!Y1266,0)</f>
        <v>3130</v>
      </c>
      <c r="Z1266">
        <f>ROUND(('TM1.5SynPop_forCounty_2050'!Z1266-'TM1.5SynPop_forCounty_2035'!Z1266)*5/15+'TM1.5SynPop_forCounty_2035'!Z1266,0)</f>
        <v>3907</v>
      </c>
      <c r="AA1266">
        <f>ROUND(('TM1.5SynPop_forCounty_2050'!AA1266-'TM1.5SynPop_forCounty_2035'!AA1266)*5/15+'TM1.5SynPop_forCounty_2035'!AA1266,0)</f>
        <v>660</v>
      </c>
    </row>
    <row r="1267" spans="1:27">
      <c r="A1267">
        <f>VLOOKUP(B1267,xwalk!$A$2:$D$1455,4,FALSE)</f>
        <v>6</v>
      </c>
      <c r="B1267">
        <v>1270</v>
      </c>
      <c r="C1267">
        <f>ROUND(('TM1.5SynPop_forCounty_2050'!C1267-'TM1.5SynPop_forCounty_2035'!C1267)*5/15+'TM1.5SynPop_forCounty_2035'!C1267,0)</f>
        <v>37276</v>
      </c>
      <c r="D1267">
        <f>ROUND(('TM1.5SynPop_forCounty_2050'!D1267-'TM1.5SynPop_forCounty_2035'!D1267)*5/15+'TM1.5SynPop_forCounty_2035'!D1267,0)</f>
        <v>8</v>
      </c>
      <c r="E1267">
        <f>ROUND(('TM1.5SynPop_forCounty_2050'!E1267-'TM1.5SynPop_forCounty_2035'!E1267)*5/15+'TM1.5SynPop_forCounty_2035'!E1267,0)</f>
        <v>761</v>
      </c>
      <c r="F1267">
        <f>ROUND(('TM1.5SynPop_forCounty_2050'!F1267-'TM1.5SynPop_forCounty_2035'!F1267)*5/15+'TM1.5SynPop_forCounty_2035'!F1267,0)</f>
        <v>1334</v>
      </c>
      <c r="G1267">
        <f>ROUND(('TM1.5SynPop_forCounty_2050'!G1267-'TM1.5SynPop_forCounty_2035'!G1267)*5/15+'TM1.5SynPop_forCounty_2035'!G1267,0)</f>
        <v>1646</v>
      </c>
      <c r="H1267">
        <f>ROUND(('TM1.5SynPop_forCounty_2050'!H1267-'TM1.5SynPop_forCounty_2035'!H1267)*5/15+'TM1.5SynPop_forCounty_2035'!H1267,0)</f>
        <v>1881</v>
      </c>
      <c r="I1267">
        <f>ROUND(('TM1.5SynPop_forCounty_2050'!I1267-'TM1.5SynPop_forCounty_2035'!I1267)*5/15+'TM1.5SynPop_forCounty_2035'!I1267,0)</f>
        <v>2306</v>
      </c>
      <c r="J1267">
        <f>ROUND(('TM1.5SynPop_forCounty_2050'!J1267-'TM1.5SynPop_forCounty_2035'!J1267)*5/15+'TM1.5SynPop_forCounty_2035'!J1267,0)</f>
        <v>4181</v>
      </c>
      <c r="K1267">
        <f>ROUND(('TM1.5SynPop_forCounty_2050'!K1267-'TM1.5SynPop_forCounty_2035'!K1267)*5/15+'TM1.5SynPop_forCounty_2035'!K1267,0)</f>
        <v>1488</v>
      </c>
      <c r="L1267">
        <f>ROUND(('TM1.5SynPop_forCounty_2050'!L1267-'TM1.5SynPop_forCounty_2035'!L1267)*5/15+'TM1.5SynPop_forCounty_2035'!L1267,0)</f>
        <v>3679</v>
      </c>
      <c r="M1267">
        <f>ROUND(('TM1.5SynPop_forCounty_2050'!M1267-'TM1.5SynPop_forCounty_2035'!M1267)*5/15+'TM1.5SynPop_forCounty_2035'!M1267,0)</f>
        <v>2336</v>
      </c>
      <c r="N1267">
        <f>ROUND(('TM1.5SynPop_forCounty_2050'!N1267-'TM1.5SynPop_forCounty_2035'!N1267)*5/15+'TM1.5SynPop_forCounty_2035'!N1267,0)</f>
        <v>4606</v>
      </c>
      <c r="O1267">
        <f>ROUND(('TM1.5SynPop_forCounty_2050'!O1267-'TM1.5SynPop_forCounty_2035'!O1267)*5/15+'TM1.5SynPop_forCounty_2035'!O1267,0)</f>
        <v>1667</v>
      </c>
      <c r="P1267">
        <f>ROUND(('TM1.5SynPop_forCounty_2050'!P1267-'TM1.5SynPop_forCounty_2035'!P1267)*5/15+'TM1.5SynPop_forCounty_2035'!P1267,0)</f>
        <v>3307</v>
      </c>
      <c r="Q1267">
        <f>ROUND(('TM1.5SynPop_forCounty_2050'!Q1267-'TM1.5SynPop_forCounty_2035'!Q1267)*5/15+'TM1.5SynPop_forCounty_2035'!Q1267,0)</f>
        <v>4058</v>
      </c>
      <c r="R1267">
        <f>ROUND(('TM1.5SynPop_forCounty_2050'!R1267-'TM1.5SynPop_forCounty_2035'!R1267)*5/15+'TM1.5SynPop_forCounty_2035'!R1267,0)</f>
        <v>3077</v>
      </c>
      <c r="S1267">
        <f>ROUND(('TM1.5SynPop_forCounty_2050'!S1267-'TM1.5SynPop_forCounty_2035'!S1267)*5/15+'TM1.5SynPop_forCounty_2035'!S1267,0)</f>
        <v>37284</v>
      </c>
      <c r="T1267">
        <f>ROUND(('TM1.5SynPop_forCounty_2050'!T1267-'TM1.5SynPop_forCounty_2035'!T1267)*5/15+'TM1.5SynPop_forCounty_2035'!T1267,0)</f>
        <v>1514</v>
      </c>
      <c r="U1267">
        <f>ROUND(('TM1.5SynPop_forCounty_2050'!U1267-'TM1.5SynPop_forCounty_2035'!U1267)*5/15+'TM1.5SynPop_forCounty_2035'!U1267,0)</f>
        <v>5984</v>
      </c>
      <c r="V1267">
        <f>ROUND(('TM1.5SynPop_forCounty_2050'!V1267-'TM1.5SynPop_forCounty_2035'!V1267)*5/15+'TM1.5SynPop_forCounty_2035'!V1267,0)</f>
        <v>3695</v>
      </c>
      <c r="W1267">
        <f>ROUND(('TM1.5SynPop_forCounty_2050'!W1267-'TM1.5SynPop_forCounty_2035'!W1267)*5/15+'TM1.5SynPop_forCounty_2035'!W1267,0)</f>
        <v>4339</v>
      </c>
      <c r="X1267">
        <f>ROUND(('TM1.5SynPop_forCounty_2050'!X1267-'TM1.5SynPop_forCounty_2035'!X1267)*5/15+'TM1.5SynPop_forCounty_2035'!X1267,0)</f>
        <v>15713</v>
      </c>
      <c r="Y1267">
        <f>ROUND(('TM1.5SynPop_forCounty_2050'!Y1267-'TM1.5SynPop_forCounty_2035'!Y1267)*5/15+'TM1.5SynPop_forCounty_2035'!Y1267,0)</f>
        <v>6039</v>
      </c>
      <c r="Z1267">
        <f>ROUND(('TM1.5SynPop_forCounty_2050'!Z1267-'TM1.5SynPop_forCounty_2035'!Z1267)*5/15+'TM1.5SynPop_forCounty_2035'!Z1267,0)</f>
        <v>18366</v>
      </c>
      <c r="AA1267">
        <f>ROUND(('TM1.5SynPop_forCounty_2050'!AA1267-'TM1.5SynPop_forCounty_2035'!AA1267)*5/15+'TM1.5SynPop_forCounty_2035'!AA1267,0)</f>
        <v>4366</v>
      </c>
    </row>
    <row r="1268" spans="1:27">
      <c r="A1268">
        <f>VLOOKUP(B1268,xwalk!$A$2:$D$1455,4,FALSE)</f>
        <v>6</v>
      </c>
      <c r="B1268">
        <v>1271</v>
      </c>
      <c r="C1268">
        <f>ROUND(('TM1.5SynPop_forCounty_2050'!C1268-'TM1.5SynPop_forCounty_2035'!C1268)*5/15+'TM1.5SynPop_forCounty_2035'!C1268,0)</f>
        <v>17989</v>
      </c>
      <c r="D1268">
        <f>ROUND(('TM1.5SynPop_forCounty_2050'!D1268-'TM1.5SynPop_forCounty_2035'!D1268)*5/15+'TM1.5SynPop_forCounty_2035'!D1268,0)</f>
        <v>0</v>
      </c>
      <c r="E1268">
        <f>ROUND(('TM1.5SynPop_forCounty_2050'!E1268-'TM1.5SynPop_forCounty_2035'!E1268)*5/15+'TM1.5SynPop_forCounty_2035'!E1268,0)</f>
        <v>245</v>
      </c>
      <c r="F1268">
        <f>ROUND(('TM1.5SynPop_forCounty_2050'!F1268-'TM1.5SynPop_forCounty_2035'!F1268)*5/15+'TM1.5SynPop_forCounty_2035'!F1268,0)</f>
        <v>549</v>
      </c>
      <c r="G1268">
        <f>ROUND(('TM1.5SynPop_forCounty_2050'!G1268-'TM1.5SynPop_forCounty_2035'!G1268)*5/15+'TM1.5SynPop_forCounty_2035'!G1268,0)</f>
        <v>874</v>
      </c>
      <c r="H1268">
        <f>ROUND(('TM1.5SynPop_forCounty_2050'!H1268-'TM1.5SynPop_forCounty_2035'!H1268)*5/15+'TM1.5SynPop_forCounty_2035'!H1268,0)</f>
        <v>935</v>
      </c>
      <c r="I1268">
        <f>ROUND(('TM1.5SynPop_forCounty_2050'!I1268-'TM1.5SynPop_forCounty_2035'!I1268)*5/15+'TM1.5SynPop_forCounty_2035'!I1268,0)</f>
        <v>1260</v>
      </c>
      <c r="J1268">
        <f>ROUND(('TM1.5SynPop_forCounty_2050'!J1268-'TM1.5SynPop_forCounty_2035'!J1268)*5/15+'TM1.5SynPop_forCounty_2035'!J1268,0)</f>
        <v>1848</v>
      </c>
      <c r="K1268">
        <f>ROUND(('TM1.5SynPop_forCounty_2050'!K1268-'TM1.5SynPop_forCounty_2035'!K1268)*5/15+'TM1.5SynPop_forCounty_2035'!K1268,0)</f>
        <v>831</v>
      </c>
      <c r="L1268">
        <f>ROUND(('TM1.5SynPop_forCounty_2050'!L1268-'TM1.5SynPop_forCounty_2035'!L1268)*5/15+'TM1.5SynPop_forCounty_2035'!L1268,0)</f>
        <v>1680</v>
      </c>
      <c r="M1268">
        <f>ROUND(('TM1.5SynPop_forCounty_2050'!M1268-'TM1.5SynPop_forCounty_2035'!M1268)*5/15+'TM1.5SynPop_forCounty_2035'!M1268,0)</f>
        <v>1211</v>
      </c>
      <c r="N1268">
        <f>ROUND(('TM1.5SynPop_forCounty_2050'!N1268-'TM1.5SynPop_forCounty_2035'!N1268)*5/15+'TM1.5SynPop_forCounty_2035'!N1268,0)</f>
        <v>1990</v>
      </c>
      <c r="O1268">
        <f>ROUND(('TM1.5SynPop_forCounty_2050'!O1268-'TM1.5SynPop_forCounty_2035'!O1268)*5/15+'TM1.5SynPop_forCounty_2035'!O1268,0)</f>
        <v>584</v>
      </c>
      <c r="P1268">
        <f>ROUND(('TM1.5SynPop_forCounty_2050'!P1268-'TM1.5SynPop_forCounty_2035'!P1268)*5/15+'TM1.5SynPop_forCounty_2035'!P1268,0)</f>
        <v>1736</v>
      </c>
      <c r="Q1268">
        <f>ROUND(('TM1.5SynPop_forCounty_2050'!Q1268-'TM1.5SynPop_forCounty_2035'!Q1268)*5/15+'TM1.5SynPop_forCounty_2035'!Q1268,0)</f>
        <v>2220</v>
      </c>
      <c r="R1268">
        <f>ROUND(('TM1.5SynPop_forCounty_2050'!R1268-'TM1.5SynPop_forCounty_2035'!R1268)*5/15+'TM1.5SynPop_forCounty_2035'!R1268,0)</f>
        <v>1172</v>
      </c>
      <c r="S1268">
        <f>ROUND(('TM1.5SynPop_forCounty_2050'!S1268-'TM1.5SynPop_forCounty_2035'!S1268)*5/15+'TM1.5SynPop_forCounty_2035'!S1268,0)</f>
        <v>17989</v>
      </c>
      <c r="T1268">
        <f>ROUND(('TM1.5SynPop_forCounty_2050'!T1268-'TM1.5SynPop_forCounty_2035'!T1268)*5/15+'TM1.5SynPop_forCounty_2035'!T1268,0)</f>
        <v>1126</v>
      </c>
      <c r="U1268">
        <f>ROUND(('TM1.5SynPop_forCounty_2050'!U1268-'TM1.5SynPop_forCounty_2035'!U1268)*5/15+'TM1.5SynPop_forCounty_2035'!U1268,0)</f>
        <v>3160</v>
      </c>
      <c r="V1268">
        <f>ROUND(('TM1.5SynPop_forCounty_2050'!V1268-'TM1.5SynPop_forCounty_2035'!V1268)*5/15+'TM1.5SynPop_forCounty_2035'!V1268,0)</f>
        <v>1904</v>
      </c>
      <c r="W1268">
        <f>ROUND(('TM1.5SynPop_forCounty_2050'!W1268-'TM1.5SynPop_forCounty_2035'!W1268)*5/15+'TM1.5SynPop_forCounty_2035'!W1268,0)</f>
        <v>2677</v>
      </c>
      <c r="X1268">
        <f>ROUND(('TM1.5SynPop_forCounty_2050'!X1268-'TM1.5SynPop_forCounty_2035'!X1268)*5/15+'TM1.5SynPop_forCounty_2035'!X1268,0)</f>
        <v>7538</v>
      </c>
      <c r="Y1268">
        <f>ROUND(('TM1.5SynPop_forCounty_2050'!Y1268-'TM1.5SynPop_forCounty_2035'!Y1268)*5/15+'TM1.5SynPop_forCounty_2035'!Y1268,0)</f>
        <v>1584</v>
      </c>
      <c r="Z1268">
        <f>ROUND(('TM1.5SynPop_forCounty_2050'!Z1268-'TM1.5SynPop_forCounty_2035'!Z1268)*5/15+'TM1.5SynPop_forCounty_2035'!Z1268,0)</f>
        <v>8751</v>
      </c>
      <c r="AA1268">
        <f>ROUND(('TM1.5SynPop_forCounty_2050'!AA1268-'TM1.5SynPop_forCounty_2035'!AA1268)*5/15+'TM1.5SynPop_forCounty_2035'!AA1268,0)</f>
        <v>2185</v>
      </c>
    </row>
    <row r="1269" spans="1:27">
      <c r="A1269">
        <f>VLOOKUP(B1269,xwalk!$A$2:$D$1455,4,FALSE)</f>
        <v>6</v>
      </c>
      <c r="B1269">
        <v>1272</v>
      </c>
      <c r="C1269">
        <f>ROUND(('TM1.5SynPop_forCounty_2050'!C1269-'TM1.5SynPop_forCounty_2035'!C1269)*5/15+'TM1.5SynPop_forCounty_2035'!C1269,0)</f>
        <v>10</v>
      </c>
      <c r="D1269">
        <f>ROUND(('TM1.5SynPop_forCounty_2050'!D1269-'TM1.5SynPop_forCounty_2035'!D1269)*5/15+'TM1.5SynPop_forCounty_2035'!D1269,0)</f>
        <v>0</v>
      </c>
      <c r="E1269">
        <f>ROUND(('TM1.5SynPop_forCounty_2050'!E1269-'TM1.5SynPop_forCounty_2035'!E1269)*5/15+'TM1.5SynPop_forCounty_2035'!E1269,0)</f>
        <v>0</v>
      </c>
      <c r="F1269">
        <f>ROUND(('TM1.5SynPop_forCounty_2050'!F1269-'TM1.5SynPop_forCounty_2035'!F1269)*5/15+'TM1.5SynPop_forCounty_2035'!F1269,0)</f>
        <v>0</v>
      </c>
      <c r="G1269">
        <f>ROUND(('TM1.5SynPop_forCounty_2050'!G1269-'TM1.5SynPop_forCounty_2035'!G1269)*5/15+'TM1.5SynPop_forCounty_2035'!G1269,0)</f>
        <v>0</v>
      </c>
      <c r="H1269">
        <f>ROUND(('TM1.5SynPop_forCounty_2050'!H1269-'TM1.5SynPop_forCounty_2035'!H1269)*5/15+'TM1.5SynPop_forCounty_2035'!H1269,0)</f>
        <v>0</v>
      </c>
      <c r="I1269">
        <f>ROUND(('TM1.5SynPop_forCounty_2050'!I1269-'TM1.5SynPop_forCounty_2035'!I1269)*5/15+'TM1.5SynPop_forCounty_2035'!I1269,0)</f>
        <v>0</v>
      </c>
      <c r="J1269">
        <f>ROUND(('TM1.5SynPop_forCounty_2050'!J1269-'TM1.5SynPop_forCounty_2035'!J1269)*5/15+'TM1.5SynPop_forCounty_2035'!J1269,0)</f>
        <v>1</v>
      </c>
      <c r="K1269">
        <f>ROUND(('TM1.5SynPop_forCounty_2050'!K1269-'TM1.5SynPop_forCounty_2035'!K1269)*5/15+'TM1.5SynPop_forCounty_2035'!K1269,0)</f>
        <v>0</v>
      </c>
      <c r="L1269">
        <f>ROUND(('TM1.5SynPop_forCounty_2050'!L1269-'TM1.5SynPop_forCounty_2035'!L1269)*5/15+'TM1.5SynPop_forCounty_2035'!L1269,0)</f>
        <v>0</v>
      </c>
      <c r="M1269">
        <f>ROUND(('TM1.5SynPop_forCounty_2050'!M1269-'TM1.5SynPop_forCounty_2035'!M1269)*5/15+'TM1.5SynPop_forCounty_2035'!M1269,0)</f>
        <v>0</v>
      </c>
      <c r="N1269">
        <f>ROUND(('TM1.5SynPop_forCounty_2050'!N1269-'TM1.5SynPop_forCounty_2035'!N1269)*5/15+'TM1.5SynPop_forCounty_2035'!N1269,0)</f>
        <v>1</v>
      </c>
      <c r="O1269">
        <f>ROUND(('TM1.5SynPop_forCounty_2050'!O1269-'TM1.5SynPop_forCounty_2035'!O1269)*5/15+'TM1.5SynPop_forCounty_2035'!O1269,0)</f>
        <v>0</v>
      </c>
      <c r="P1269">
        <f>ROUND(('TM1.5SynPop_forCounty_2050'!P1269-'TM1.5SynPop_forCounty_2035'!P1269)*5/15+'TM1.5SynPop_forCounty_2035'!P1269,0)</f>
        <v>0</v>
      </c>
      <c r="Q1269">
        <f>ROUND(('TM1.5SynPop_forCounty_2050'!Q1269-'TM1.5SynPop_forCounty_2035'!Q1269)*5/15+'TM1.5SynPop_forCounty_2035'!Q1269,0)</f>
        <v>0</v>
      </c>
      <c r="R1269">
        <f>ROUND(('TM1.5SynPop_forCounty_2050'!R1269-'TM1.5SynPop_forCounty_2035'!R1269)*5/15+'TM1.5SynPop_forCounty_2035'!R1269,0)</f>
        <v>1</v>
      </c>
      <c r="S1269">
        <f>ROUND(('TM1.5SynPop_forCounty_2050'!S1269-'TM1.5SynPop_forCounty_2035'!S1269)*5/15+'TM1.5SynPop_forCounty_2035'!S1269,0)</f>
        <v>10</v>
      </c>
      <c r="T1269">
        <f>ROUND(('TM1.5SynPop_forCounty_2050'!T1269-'TM1.5SynPop_forCounty_2035'!T1269)*5/15+'TM1.5SynPop_forCounty_2035'!T1269,0)</f>
        <v>1</v>
      </c>
      <c r="U1269">
        <f>ROUND(('TM1.5SynPop_forCounty_2050'!U1269-'TM1.5SynPop_forCounty_2035'!U1269)*5/15+'TM1.5SynPop_forCounty_2035'!U1269,0)</f>
        <v>3</v>
      </c>
      <c r="V1269">
        <f>ROUND(('TM1.5SynPop_forCounty_2050'!V1269-'TM1.5SynPop_forCounty_2035'!V1269)*5/15+'TM1.5SynPop_forCounty_2035'!V1269,0)</f>
        <v>0</v>
      </c>
      <c r="W1269">
        <f>ROUND(('TM1.5SynPop_forCounty_2050'!W1269-'TM1.5SynPop_forCounty_2035'!W1269)*5/15+'TM1.5SynPop_forCounty_2035'!W1269,0)</f>
        <v>1</v>
      </c>
      <c r="X1269">
        <f>ROUND(('TM1.5SynPop_forCounty_2050'!X1269-'TM1.5SynPop_forCounty_2035'!X1269)*5/15+'TM1.5SynPop_forCounty_2035'!X1269,0)</f>
        <v>3</v>
      </c>
      <c r="Y1269">
        <f>ROUND(('TM1.5SynPop_forCounty_2050'!Y1269-'TM1.5SynPop_forCounty_2035'!Y1269)*5/15+'TM1.5SynPop_forCounty_2035'!Y1269,0)</f>
        <v>1</v>
      </c>
      <c r="Z1269">
        <f>ROUND(('TM1.5SynPop_forCounty_2050'!Z1269-'TM1.5SynPop_forCounty_2035'!Z1269)*5/15+'TM1.5SynPop_forCounty_2035'!Z1269,0)</f>
        <v>3</v>
      </c>
      <c r="AA1269">
        <f>ROUND(('TM1.5SynPop_forCounty_2050'!AA1269-'TM1.5SynPop_forCounty_2035'!AA1269)*5/15+'TM1.5SynPop_forCounty_2035'!AA1269,0)</f>
        <v>1</v>
      </c>
    </row>
    <row r="1270" spans="1:27">
      <c r="A1270">
        <f>VLOOKUP(B1270,xwalk!$A$2:$D$1455,4,FALSE)</f>
        <v>6</v>
      </c>
      <c r="B1270">
        <v>1273</v>
      </c>
      <c r="C1270">
        <f>ROUND(('TM1.5SynPop_forCounty_2050'!C1270-'TM1.5SynPop_forCounty_2035'!C1270)*5/15+'TM1.5SynPop_forCounty_2035'!C1270,0)</f>
        <v>3683</v>
      </c>
      <c r="D1270">
        <f>ROUND(('TM1.5SynPop_forCounty_2050'!D1270-'TM1.5SynPop_forCounty_2035'!D1270)*5/15+'TM1.5SynPop_forCounty_2035'!D1270,0)</f>
        <v>5</v>
      </c>
      <c r="E1270">
        <f>ROUND(('TM1.5SynPop_forCounty_2050'!E1270-'TM1.5SynPop_forCounty_2035'!E1270)*5/15+'TM1.5SynPop_forCounty_2035'!E1270,0)</f>
        <v>78</v>
      </c>
      <c r="F1270">
        <f>ROUND(('TM1.5SynPop_forCounty_2050'!F1270-'TM1.5SynPop_forCounty_2035'!F1270)*5/15+'TM1.5SynPop_forCounty_2035'!F1270,0)</f>
        <v>89</v>
      </c>
      <c r="G1270">
        <f>ROUND(('TM1.5SynPop_forCounty_2050'!G1270-'TM1.5SynPop_forCounty_2035'!G1270)*5/15+'TM1.5SynPop_forCounty_2035'!G1270,0)</f>
        <v>263</v>
      </c>
      <c r="H1270">
        <f>ROUND(('TM1.5SynPop_forCounty_2050'!H1270-'TM1.5SynPop_forCounty_2035'!H1270)*5/15+'TM1.5SynPop_forCounty_2035'!H1270,0)</f>
        <v>199</v>
      </c>
      <c r="I1270">
        <f>ROUND(('TM1.5SynPop_forCounty_2050'!I1270-'TM1.5SynPop_forCounty_2035'!I1270)*5/15+'TM1.5SynPop_forCounty_2035'!I1270,0)</f>
        <v>302</v>
      </c>
      <c r="J1270">
        <f>ROUND(('TM1.5SynPop_forCounty_2050'!J1270-'TM1.5SynPop_forCounty_2035'!J1270)*5/15+'TM1.5SynPop_forCounty_2035'!J1270,0)</f>
        <v>508</v>
      </c>
      <c r="K1270">
        <f>ROUND(('TM1.5SynPop_forCounty_2050'!K1270-'TM1.5SynPop_forCounty_2035'!K1270)*5/15+'TM1.5SynPop_forCounty_2035'!K1270,0)</f>
        <v>335</v>
      </c>
      <c r="L1270">
        <f>ROUND(('TM1.5SynPop_forCounty_2050'!L1270-'TM1.5SynPop_forCounty_2035'!L1270)*5/15+'TM1.5SynPop_forCounty_2035'!L1270,0)</f>
        <v>468</v>
      </c>
      <c r="M1270">
        <f>ROUND(('TM1.5SynPop_forCounty_2050'!M1270-'TM1.5SynPop_forCounty_2035'!M1270)*5/15+'TM1.5SynPop_forCounty_2035'!M1270,0)</f>
        <v>266</v>
      </c>
      <c r="N1270">
        <f>ROUND(('TM1.5SynPop_forCounty_2050'!N1270-'TM1.5SynPop_forCounty_2035'!N1270)*5/15+'TM1.5SynPop_forCounty_2035'!N1270,0)</f>
        <v>371</v>
      </c>
      <c r="O1270">
        <f>ROUND(('TM1.5SynPop_forCounty_2050'!O1270-'TM1.5SynPop_forCounty_2035'!O1270)*5/15+'TM1.5SynPop_forCounty_2035'!O1270,0)</f>
        <v>352</v>
      </c>
      <c r="P1270">
        <f>ROUND(('TM1.5SynPop_forCounty_2050'!P1270-'TM1.5SynPop_forCounty_2035'!P1270)*5/15+'TM1.5SynPop_forCounty_2035'!P1270,0)</f>
        <v>562</v>
      </c>
      <c r="Q1270">
        <f>ROUND(('TM1.5SynPop_forCounty_2050'!Q1270-'TM1.5SynPop_forCounty_2035'!Q1270)*5/15+'TM1.5SynPop_forCounty_2035'!Q1270,0)</f>
        <v>390</v>
      </c>
      <c r="R1270">
        <f>ROUND(('TM1.5SynPop_forCounty_2050'!R1270-'TM1.5SynPop_forCounty_2035'!R1270)*5/15+'TM1.5SynPop_forCounty_2035'!R1270,0)</f>
        <v>136</v>
      </c>
      <c r="S1270">
        <f>ROUND(('TM1.5SynPop_forCounty_2050'!S1270-'TM1.5SynPop_forCounty_2035'!S1270)*5/15+'TM1.5SynPop_forCounty_2035'!S1270,0)</f>
        <v>3688</v>
      </c>
      <c r="T1270">
        <f>ROUND(('TM1.5SynPop_forCounty_2050'!T1270-'TM1.5SynPop_forCounty_2035'!T1270)*5/15+'TM1.5SynPop_forCounty_2035'!T1270,0)</f>
        <v>73</v>
      </c>
      <c r="U1270">
        <f>ROUND(('TM1.5SynPop_forCounty_2050'!U1270-'TM1.5SynPop_forCounty_2035'!U1270)*5/15+'TM1.5SynPop_forCounty_2035'!U1270,0)</f>
        <v>257</v>
      </c>
      <c r="V1270">
        <f>ROUND(('TM1.5SynPop_forCounty_2050'!V1270-'TM1.5SynPop_forCounty_2035'!V1270)*5/15+'TM1.5SynPop_forCounty_2035'!V1270,0)</f>
        <v>434</v>
      </c>
      <c r="W1270">
        <f>ROUND(('TM1.5SynPop_forCounty_2050'!W1270-'TM1.5SynPop_forCounty_2035'!W1270)*5/15+'TM1.5SynPop_forCounty_2035'!W1270,0)</f>
        <v>742</v>
      </c>
      <c r="X1270">
        <f>ROUND(('TM1.5SynPop_forCounty_2050'!X1270-'TM1.5SynPop_forCounty_2035'!X1270)*5/15+'TM1.5SynPop_forCounty_2035'!X1270,0)</f>
        <v>1897</v>
      </c>
      <c r="Y1270">
        <f>ROUND(('TM1.5SynPop_forCounty_2050'!Y1270-'TM1.5SynPop_forCounty_2035'!Y1270)*5/15+'TM1.5SynPop_forCounty_2035'!Y1270,0)</f>
        <v>285</v>
      </c>
      <c r="Z1270">
        <f>ROUND(('TM1.5SynPop_forCounty_2050'!Z1270-'TM1.5SynPop_forCounty_2035'!Z1270)*5/15+'TM1.5SynPop_forCounty_2035'!Z1270,0)</f>
        <v>1918</v>
      </c>
      <c r="AA1270">
        <f>ROUND(('TM1.5SynPop_forCounty_2050'!AA1270-'TM1.5SynPop_forCounty_2035'!AA1270)*5/15+'TM1.5SynPop_forCounty_2035'!AA1270,0)</f>
        <v>199</v>
      </c>
    </row>
    <row r="1271" spans="1:27">
      <c r="A1271">
        <f>VLOOKUP(B1271,xwalk!$A$2:$D$1455,4,FALSE)</f>
        <v>6</v>
      </c>
      <c r="B1271">
        <v>1274</v>
      </c>
      <c r="C1271">
        <f>ROUND(('TM1.5SynPop_forCounty_2050'!C1271-'TM1.5SynPop_forCounty_2035'!C1271)*5/15+'TM1.5SynPop_forCounty_2035'!C1271,0)</f>
        <v>6331</v>
      </c>
      <c r="D1271">
        <f>ROUND(('TM1.5SynPop_forCounty_2050'!D1271-'TM1.5SynPop_forCounty_2035'!D1271)*5/15+'TM1.5SynPop_forCounty_2035'!D1271,0)</f>
        <v>0</v>
      </c>
      <c r="E1271">
        <f>ROUND(('TM1.5SynPop_forCounty_2050'!E1271-'TM1.5SynPop_forCounty_2035'!E1271)*5/15+'TM1.5SynPop_forCounty_2035'!E1271,0)</f>
        <v>126</v>
      </c>
      <c r="F1271">
        <f>ROUND(('TM1.5SynPop_forCounty_2050'!F1271-'TM1.5SynPop_forCounty_2035'!F1271)*5/15+'TM1.5SynPop_forCounty_2035'!F1271,0)</f>
        <v>261</v>
      </c>
      <c r="G1271">
        <f>ROUND(('TM1.5SynPop_forCounty_2050'!G1271-'TM1.5SynPop_forCounty_2035'!G1271)*5/15+'TM1.5SynPop_forCounty_2035'!G1271,0)</f>
        <v>431</v>
      </c>
      <c r="H1271">
        <f>ROUND(('TM1.5SynPop_forCounty_2050'!H1271-'TM1.5SynPop_forCounty_2035'!H1271)*5/15+'TM1.5SynPop_forCounty_2035'!H1271,0)</f>
        <v>332</v>
      </c>
      <c r="I1271">
        <f>ROUND(('TM1.5SynPop_forCounty_2050'!I1271-'TM1.5SynPop_forCounty_2035'!I1271)*5/15+'TM1.5SynPop_forCounty_2035'!I1271,0)</f>
        <v>412</v>
      </c>
      <c r="J1271">
        <f>ROUND(('TM1.5SynPop_forCounty_2050'!J1271-'TM1.5SynPop_forCounty_2035'!J1271)*5/15+'TM1.5SynPop_forCounty_2035'!J1271,0)</f>
        <v>745</v>
      </c>
      <c r="K1271">
        <f>ROUND(('TM1.5SynPop_forCounty_2050'!K1271-'TM1.5SynPop_forCounty_2035'!K1271)*5/15+'TM1.5SynPop_forCounty_2035'!K1271,0)</f>
        <v>544</v>
      </c>
      <c r="L1271">
        <f>ROUND(('TM1.5SynPop_forCounty_2050'!L1271-'TM1.5SynPop_forCounty_2035'!L1271)*5/15+'TM1.5SynPop_forCounty_2035'!L1271,0)</f>
        <v>739</v>
      </c>
      <c r="M1271">
        <f>ROUND(('TM1.5SynPop_forCounty_2050'!M1271-'TM1.5SynPop_forCounty_2035'!M1271)*5/15+'TM1.5SynPop_forCounty_2035'!M1271,0)</f>
        <v>405</v>
      </c>
      <c r="N1271">
        <f>ROUND(('TM1.5SynPop_forCounty_2050'!N1271-'TM1.5SynPop_forCounty_2035'!N1271)*5/15+'TM1.5SynPop_forCounty_2035'!N1271,0)</f>
        <v>621</v>
      </c>
      <c r="O1271">
        <f>ROUND(('TM1.5SynPop_forCounty_2050'!O1271-'TM1.5SynPop_forCounty_2035'!O1271)*5/15+'TM1.5SynPop_forCounty_2035'!O1271,0)</f>
        <v>637</v>
      </c>
      <c r="P1271">
        <f>ROUND(('TM1.5SynPop_forCounty_2050'!P1271-'TM1.5SynPop_forCounty_2035'!P1271)*5/15+'TM1.5SynPop_forCounty_2035'!P1271,0)</f>
        <v>926</v>
      </c>
      <c r="Q1271">
        <f>ROUND(('TM1.5SynPop_forCounty_2050'!Q1271-'TM1.5SynPop_forCounty_2035'!Q1271)*5/15+'TM1.5SynPop_forCounty_2035'!Q1271,0)</f>
        <v>427</v>
      </c>
      <c r="R1271">
        <f>ROUND(('TM1.5SynPop_forCounty_2050'!R1271-'TM1.5SynPop_forCounty_2035'!R1271)*5/15+'TM1.5SynPop_forCounty_2035'!R1271,0)</f>
        <v>318</v>
      </c>
      <c r="S1271">
        <f>ROUND(('TM1.5SynPop_forCounty_2050'!S1271-'TM1.5SynPop_forCounty_2035'!S1271)*5/15+'TM1.5SynPop_forCounty_2035'!S1271,0)</f>
        <v>6331</v>
      </c>
      <c r="T1271">
        <f>ROUND(('TM1.5SynPop_forCounty_2050'!T1271-'TM1.5SynPop_forCounty_2035'!T1271)*5/15+'TM1.5SynPop_forCounty_2035'!T1271,0)</f>
        <v>320</v>
      </c>
      <c r="U1271">
        <f>ROUND(('TM1.5SynPop_forCounty_2050'!U1271-'TM1.5SynPop_forCounty_2035'!U1271)*5/15+'TM1.5SynPop_forCounty_2035'!U1271,0)</f>
        <v>992</v>
      </c>
      <c r="V1271">
        <f>ROUND(('TM1.5SynPop_forCounty_2050'!V1271-'TM1.5SynPop_forCounty_2035'!V1271)*5/15+'TM1.5SynPop_forCounty_2035'!V1271,0)</f>
        <v>491</v>
      </c>
      <c r="W1271">
        <f>ROUND(('TM1.5SynPop_forCounty_2050'!W1271-'TM1.5SynPop_forCounty_2035'!W1271)*5/15+'TM1.5SynPop_forCounty_2035'!W1271,0)</f>
        <v>869</v>
      </c>
      <c r="X1271">
        <f>ROUND(('TM1.5SynPop_forCounty_2050'!X1271-'TM1.5SynPop_forCounty_2035'!X1271)*5/15+'TM1.5SynPop_forCounty_2035'!X1271,0)</f>
        <v>2549</v>
      </c>
      <c r="Y1271">
        <f>ROUND(('TM1.5SynPop_forCounty_2050'!Y1271-'TM1.5SynPop_forCounty_2035'!Y1271)*5/15+'TM1.5SynPop_forCounty_2035'!Y1271,0)</f>
        <v>1110</v>
      </c>
      <c r="Z1271">
        <f>ROUND(('TM1.5SynPop_forCounty_2050'!Z1271-'TM1.5SynPop_forCounty_2035'!Z1271)*5/15+'TM1.5SynPop_forCounty_2035'!Z1271,0)</f>
        <v>2986</v>
      </c>
      <c r="AA1271">
        <f>ROUND(('TM1.5SynPop_forCounty_2050'!AA1271-'TM1.5SynPop_forCounty_2035'!AA1271)*5/15+'TM1.5SynPop_forCounty_2035'!AA1271,0)</f>
        <v>698</v>
      </c>
    </row>
    <row r="1272" spans="1:27">
      <c r="A1272">
        <f>VLOOKUP(B1272,xwalk!$A$2:$D$1455,4,FALSE)</f>
        <v>6</v>
      </c>
      <c r="B1272">
        <v>1275</v>
      </c>
      <c r="C1272">
        <f>ROUND(('TM1.5SynPop_forCounty_2050'!C1272-'TM1.5SynPop_forCounty_2035'!C1272)*5/15+'TM1.5SynPop_forCounty_2035'!C1272,0)</f>
        <v>3151</v>
      </c>
      <c r="D1272">
        <f>ROUND(('TM1.5SynPop_forCounty_2050'!D1272-'TM1.5SynPop_forCounty_2035'!D1272)*5/15+'TM1.5SynPop_forCounty_2035'!D1272,0)</f>
        <v>0</v>
      </c>
      <c r="E1272">
        <f>ROUND(('TM1.5SynPop_forCounty_2050'!E1272-'TM1.5SynPop_forCounty_2035'!E1272)*5/15+'TM1.5SynPop_forCounty_2035'!E1272,0)</f>
        <v>54</v>
      </c>
      <c r="F1272">
        <f>ROUND(('TM1.5SynPop_forCounty_2050'!F1272-'TM1.5SynPop_forCounty_2035'!F1272)*5/15+'TM1.5SynPop_forCounty_2035'!F1272,0)</f>
        <v>105</v>
      </c>
      <c r="G1272">
        <f>ROUND(('TM1.5SynPop_forCounty_2050'!G1272-'TM1.5SynPop_forCounty_2035'!G1272)*5/15+'TM1.5SynPop_forCounty_2035'!G1272,0)</f>
        <v>196</v>
      </c>
      <c r="H1272">
        <f>ROUND(('TM1.5SynPop_forCounty_2050'!H1272-'TM1.5SynPop_forCounty_2035'!H1272)*5/15+'TM1.5SynPop_forCounty_2035'!H1272,0)</f>
        <v>180</v>
      </c>
      <c r="I1272">
        <f>ROUND(('TM1.5SynPop_forCounty_2050'!I1272-'TM1.5SynPop_forCounty_2035'!I1272)*5/15+'TM1.5SynPop_forCounty_2035'!I1272,0)</f>
        <v>253</v>
      </c>
      <c r="J1272">
        <f>ROUND(('TM1.5SynPop_forCounty_2050'!J1272-'TM1.5SynPop_forCounty_2035'!J1272)*5/15+'TM1.5SynPop_forCounty_2035'!J1272,0)</f>
        <v>394</v>
      </c>
      <c r="K1272">
        <f>ROUND(('TM1.5SynPop_forCounty_2050'!K1272-'TM1.5SynPop_forCounty_2035'!K1272)*5/15+'TM1.5SynPop_forCounty_2035'!K1272,0)</f>
        <v>270</v>
      </c>
      <c r="L1272">
        <f>ROUND(('TM1.5SynPop_forCounty_2050'!L1272-'TM1.5SynPop_forCounty_2035'!L1272)*5/15+'TM1.5SynPop_forCounty_2035'!L1272,0)</f>
        <v>420</v>
      </c>
      <c r="M1272">
        <f>ROUND(('TM1.5SynPop_forCounty_2050'!M1272-'TM1.5SynPop_forCounty_2035'!M1272)*5/15+'TM1.5SynPop_forCounty_2035'!M1272,0)</f>
        <v>214</v>
      </c>
      <c r="N1272">
        <f>ROUND(('TM1.5SynPop_forCounty_2050'!N1272-'TM1.5SynPop_forCounty_2035'!N1272)*5/15+'TM1.5SynPop_forCounty_2035'!N1272,0)</f>
        <v>278</v>
      </c>
      <c r="O1272">
        <f>ROUND(('TM1.5SynPop_forCounty_2050'!O1272-'TM1.5SynPop_forCounty_2035'!O1272)*5/15+'TM1.5SynPop_forCounty_2035'!O1272,0)</f>
        <v>212</v>
      </c>
      <c r="P1272">
        <f>ROUND(('TM1.5SynPop_forCounty_2050'!P1272-'TM1.5SynPop_forCounty_2035'!P1272)*5/15+'TM1.5SynPop_forCounty_2035'!P1272,0)</f>
        <v>395</v>
      </c>
      <c r="Q1272">
        <f>ROUND(('TM1.5SynPop_forCounty_2050'!Q1272-'TM1.5SynPop_forCounty_2035'!Q1272)*5/15+'TM1.5SynPop_forCounty_2035'!Q1272,0)</f>
        <v>450</v>
      </c>
      <c r="R1272">
        <f>ROUND(('TM1.5SynPop_forCounty_2050'!R1272-'TM1.5SynPop_forCounty_2035'!R1272)*5/15+'TM1.5SynPop_forCounty_2035'!R1272,0)</f>
        <v>125</v>
      </c>
      <c r="S1272">
        <f>ROUND(('TM1.5SynPop_forCounty_2050'!S1272-'TM1.5SynPop_forCounty_2035'!S1272)*5/15+'TM1.5SynPop_forCounty_2035'!S1272,0)</f>
        <v>3151</v>
      </c>
      <c r="T1272">
        <f>ROUND(('TM1.5SynPop_forCounty_2050'!T1272-'TM1.5SynPop_forCounty_2035'!T1272)*5/15+'TM1.5SynPop_forCounty_2035'!T1272,0)</f>
        <v>163</v>
      </c>
      <c r="U1272">
        <f>ROUND(('TM1.5SynPop_forCounty_2050'!U1272-'TM1.5SynPop_forCounty_2035'!U1272)*5/15+'TM1.5SynPop_forCounty_2035'!U1272,0)</f>
        <v>504</v>
      </c>
      <c r="V1272">
        <f>ROUND(('TM1.5SynPop_forCounty_2050'!V1272-'TM1.5SynPop_forCounty_2035'!V1272)*5/15+'TM1.5SynPop_forCounty_2035'!V1272,0)</f>
        <v>275</v>
      </c>
      <c r="W1272">
        <f>ROUND(('TM1.5SynPop_forCounty_2050'!W1272-'TM1.5SynPop_forCounty_2035'!W1272)*5/15+'TM1.5SynPop_forCounty_2035'!W1272,0)</f>
        <v>479</v>
      </c>
      <c r="X1272">
        <f>ROUND(('TM1.5SynPop_forCounty_2050'!X1272-'TM1.5SynPop_forCounty_2035'!X1272)*5/15+'TM1.5SynPop_forCounty_2035'!X1272,0)</f>
        <v>1394</v>
      </c>
      <c r="Y1272">
        <f>ROUND(('TM1.5SynPop_forCounty_2050'!Y1272-'TM1.5SynPop_forCounty_2035'!Y1272)*5/15+'TM1.5SynPop_forCounty_2035'!Y1272,0)</f>
        <v>336</v>
      </c>
      <c r="Z1272">
        <f>ROUND(('TM1.5SynPop_forCounty_2050'!Z1272-'TM1.5SynPop_forCounty_2035'!Z1272)*5/15+'TM1.5SynPop_forCounty_2035'!Z1272,0)</f>
        <v>1500</v>
      </c>
      <c r="AA1272">
        <f>ROUND(('TM1.5SynPop_forCounty_2050'!AA1272-'TM1.5SynPop_forCounty_2035'!AA1272)*5/15+'TM1.5SynPop_forCounty_2035'!AA1272,0)</f>
        <v>360</v>
      </c>
    </row>
    <row r="1273" spans="1:27">
      <c r="A1273">
        <f>VLOOKUP(B1273,xwalk!$A$2:$D$1455,4,FALSE)</f>
        <v>6</v>
      </c>
      <c r="B1273">
        <v>1276</v>
      </c>
      <c r="C1273">
        <f>ROUND(('TM1.5SynPop_forCounty_2050'!C1273-'TM1.5SynPop_forCounty_2035'!C1273)*5/15+'TM1.5SynPop_forCounty_2035'!C1273,0)</f>
        <v>3458</v>
      </c>
      <c r="D1273">
        <f>ROUND(('TM1.5SynPop_forCounty_2050'!D1273-'TM1.5SynPop_forCounty_2035'!D1273)*5/15+'TM1.5SynPop_forCounty_2035'!D1273,0)</f>
        <v>0</v>
      </c>
      <c r="E1273">
        <f>ROUND(('TM1.5SynPop_forCounty_2050'!E1273-'TM1.5SynPop_forCounty_2035'!E1273)*5/15+'TM1.5SynPop_forCounty_2035'!E1273,0)</f>
        <v>48</v>
      </c>
      <c r="F1273">
        <f>ROUND(('TM1.5SynPop_forCounty_2050'!F1273-'TM1.5SynPop_forCounty_2035'!F1273)*5/15+'TM1.5SynPop_forCounty_2035'!F1273,0)</f>
        <v>113</v>
      </c>
      <c r="G1273">
        <f>ROUND(('TM1.5SynPop_forCounty_2050'!G1273-'TM1.5SynPop_forCounty_2035'!G1273)*5/15+'TM1.5SynPop_forCounty_2035'!G1273,0)</f>
        <v>186</v>
      </c>
      <c r="H1273">
        <f>ROUND(('TM1.5SynPop_forCounty_2050'!H1273-'TM1.5SynPop_forCounty_2035'!H1273)*5/15+'TM1.5SynPop_forCounty_2035'!H1273,0)</f>
        <v>174</v>
      </c>
      <c r="I1273">
        <f>ROUND(('TM1.5SynPop_forCounty_2050'!I1273-'TM1.5SynPop_forCounty_2035'!I1273)*5/15+'TM1.5SynPop_forCounty_2035'!I1273,0)</f>
        <v>243</v>
      </c>
      <c r="J1273">
        <f>ROUND(('TM1.5SynPop_forCounty_2050'!J1273-'TM1.5SynPop_forCounty_2035'!J1273)*5/15+'TM1.5SynPop_forCounty_2035'!J1273,0)</f>
        <v>423</v>
      </c>
      <c r="K1273">
        <f>ROUND(('TM1.5SynPop_forCounty_2050'!K1273-'TM1.5SynPop_forCounty_2035'!K1273)*5/15+'TM1.5SynPop_forCounty_2035'!K1273,0)</f>
        <v>225</v>
      </c>
      <c r="L1273">
        <f>ROUND(('TM1.5SynPop_forCounty_2050'!L1273-'TM1.5SynPop_forCounty_2035'!L1273)*5/15+'TM1.5SynPop_forCounty_2035'!L1273,0)</f>
        <v>402</v>
      </c>
      <c r="M1273">
        <f>ROUND(('TM1.5SynPop_forCounty_2050'!M1273-'TM1.5SynPop_forCounty_2035'!M1273)*5/15+'TM1.5SynPop_forCounty_2035'!M1273,0)</f>
        <v>216</v>
      </c>
      <c r="N1273">
        <f>ROUND(('TM1.5SynPop_forCounty_2050'!N1273-'TM1.5SynPop_forCounty_2035'!N1273)*5/15+'TM1.5SynPop_forCounty_2035'!N1273,0)</f>
        <v>344</v>
      </c>
      <c r="O1273">
        <f>ROUND(('TM1.5SynPop_forCounty_2050'!O1273-'TM1.5SynPop_forCounty_2035'!O1273)*5/15+'TM1.5SynPop_forCounty_2035'!O1273,0)</f>
        <v>118</v>
      </c>
      <c r="P1273">
        <f>ROUND(('TM1.5SynPop_forCounty_2050'!P1273-'TM1.5SynPop_forCounty_2035'!P1273)*5/15+'TM1.5SynPop_forCounty_2035'!P1273,0)</f>
        <v>404</v>
      </c>
      <c r="Q1273">
        <f>ROUND(('TM1.5SynPop_forCounty_2050'!Q1273-'TM1.5SynPop_forCounty_2035'!Q1273)*5/15+'TM1.5SynPop_forCounty_2035'!Q1273,0)</f>
        <v>433</v>
      </c>
      <c r="R1273">
        <f>ROUND(('TM1.5SynPop_forCounty_2050'!R1273-'TM1.5SynPop_forCounty_2035'!R1273)*5/15+'TM1.5SynPop_forCounty_2035'!R1273,0)</f>
        <v>232</v>
      </c>
      <c r="S1273">
        <f>ROUND(('TM1.5SynPop_forCounty_2050'!S1273-'TM1.5SynPop_forCounty_2035'!S1273)*5/15+'TM1.5SynPop_forCounty_2035'!S1273,0)</f>
        <v>3458</v>
      </c>
      <c r="T1273">
        <f>ROUND(('TM1.5SynPop_forCounty_2050'!T1273-'TM1.5SynPop_forCounty_2035'!T1273)*5/15+'TM1.5SynPop_forCounty_2035'!T1273,0)</f>
        <v>153</v>
      </c>
      <c r="U1273">
        <f>ROUND(('TM1.5SynPop_forCounty_2050'!U1273-'TM1.5SynPop_forCounty_2035'!U1273)*5/15+'TM1.5SynPop_forCounty_2035'!U1273,0)</f>
        <v>604</v>
      </c>
      <c r="V1273">
        <f>ROUND(('TM1.5SynPop_forCounty_2050'!V1273-'TM1.5SynPop_forCounty_2035'!V1273)*5/15+'TM1.5SynPop_forCounty_2035'!V1273,0)</f>
        <v>340</v>
      </c>
      <c r="W1273">
        <f>ROUND(('TM1.5SynPop_forCounty_2050'!W1273-'TM1.5SynPop_forCounty_2035'!W1273)*5/15+'TM1.5SynPop_forCounty_2035'!W1273,0)</f>
        <v>459</v>
      </c>
      <c r="X1273">
        <f>ROUND(('TM1.5SynPop_forCounty_2050'!X1273-'TM1.5SynPop_forCounty_2035'!X1273)*5/15+'TM1.5SynPop_forCounty_2035'!X1273,0)</f>
        <v>1550</v>
      </c>
      <c r="Y1273">
        <f>ROUND(('TM1.5SynPop_forCounty_2050'!Y1273-'TM1.5SynPop_forCounty_2035'!Y1273)*5/15+'TM1.5SynPop_forCounty_2035'!Y1273,0)</f>
        <v>353</v>
      </c>
      <c r="Z1273">
        <f>ROUND(('TM1.5SynPop_forCounty_2050'!Z1273-'TM1.5SynPop_forCounty_2035'!Z1273)*5/15+'TM1.5SynPop_forCounty_2035'!Z1273,0)</f>
        <v>1675</v>
      </c>
      <c r="AA1273">
        <f>ROUND(('TM1.5SynPop_forCounty_2050'!AA1273-'TM1.5SynPop_forCounty_2035'!AA1273)*5/15+'TM1.5SynPop_forCounty_2035'!AA1273,0)</f>
        <v>393</v>
      </c>
    </row>
    <row r="1274" spans="1:27">
      <c r="A1274">
        <f>VLOOKUP(B1274,xwalk!$A$2:$D$1455,4,FALSE)</f>
        <v>6</v>
      </c>
      <c r="B1274">
        <v>1277</v>
      </c>
      <c r="C1274">
        <f>ROUND(('TM1.5SynPop_forCounty_2050'!C1274-'TM1.5SynPop_forCounty_2035'!C1274)*5/15+'TM1.5SynPop_forCounty_2035'!C1274,0)</f>
        <v>5805</v>
      </c>
      <c r="D1274">
        <f>ROUND(('TM1.5SynPop_forCounty_2050'!D1274-'TM1.5SynPop_forCounty_2035'!D1274)*5/15+'TM1.5SynPop_forCounty_2035'!D1274,0)</f>
        <v>10</v>
      </c>
      <c r="E1274">
        <f>ROUND(('TM1.5SynPop_forCounty_2050'!E1274-'TM1.5SynPop_forCounty_2035'!E1274)*5/15+'TM1.5SynPop_forCounty_2035'!E1274,0)</f>
        <v>55</v>
      </c>
      <c r="F1274">
        <f>ROUND(('TM1.5SynPop_forCounty_2050'!F1274-'TM1.5SynPop_forCounty_2035'!F1274)*5/15+'TM1.5SynPop_forCounty_2035'!F1274,0)</f>
        <v>128</v>
      </c>
      <c r="G1274">
        <f>ROUND(('TM1.5SynPop_forCounty_2050'!G1274-'TM1.5SynPop_forCounty_2035'!G1274)*5/15+'TM1.5SynPop_forCounty_2035'!G1274,0)</f>
        <v>280</v>
      </c>
      <c r="H1274">
        <f>ROUND(('TM1.5SynPop_forCounty_2050'!H1274-'TM1.5SynPop_forCounty_2035'!H1274)*5/15+'TM1.5SynPop_forCounty_2035'!H1274,0)</f>
        <v>318</v>
      </c>
      <c r="I1274">
        <f>ROUND(('TM1.5SynPop_forCounty_2050'!I1274-'TM1.5SynPop_forCounty_2035'!I1274)*5/15+'TM1.5SynPop_forCounty_2035'!I1274,0)</f>
        <v>422</v>
      </c>
      <c r="J1274">
        <f>ROUND(('TM1.5SynPop_forCounty_2050'!J1274-'TM1.5SynPop_forCounty_2035'!J1274)*5/15+'TM1.5SynPop_forCounty_2035'!J1274,0)</f>
        <v>723</v>
      </c>
      <c r="K1274">
        <f>ROUND(('TM1.5SynPop_forCounty_2050'!K1274-'TM1.5SynPop_forCounty_2035'!K1274)*5/15+'TM1.5SynPop_forCounty_2035'!K1274,0)</f>
        <v>315</v>
      </c>
      <c r="L1274">
        <f>ROUND(('TM1.5SynPop_forCounty_2050'!L1274-'TM1.5SynPop_forCounty_2035'!L1274)*5/15+'TM1.5SynPop_forCounty_2035'!L1274,0)</f>
        <v>575</v>
      </c>
      <c r="M1274">
        <f>ROUND(('TM1.5SynPop_forCounty_2050'!M1274-'TM1.5SynPop_forCounty_2035'!M1274)*5/15+'TM1.5SynPop_forCounty_2035'!M1274,0)</f>
        <v>389</v>
      </c>
      <c r="N1274">
        <f>ROUND(('TM1.5SynPop_forCounty_2050'!N1274-'TM1.5SynPop_forCounty_2035'!N1274)*5/15+'TM1.5SynPop_forCounty_2035'!N1274,0)</f>
        <v>647</v>
      </c>
      <c r="O1274">
        <f>ROUND(('TM1.5SynPop_forCounty_2050'!O1274-'TM1.5SynPop_forCounty_2035'!O1274)*5/15+'TM1.5SynPop_forCounty_2035'!O1274,0)</f>
        <v>329</v>
      </c>
      <c r="P1274">
        <f>ROUND(('TM1.5SynPop_forCounty_2050'!P1274-'TM1.5SynPop_forCounty_2035'!P1274)*5/15+'TM1.5SynPop_forCounty_2035'!P1274,0)</f>
        <v>441</v>
      </c>
      <c r="Q1274">
        <f>ROUND(('TM1.5SynPop_forCounty_2050'!Q1274-'TM1.5SynPop_forCounty_2035'!Q1274)*5/15+'TM1.5SynPop_forCounty_2035'!Q1274,0)</f>
        <v>682</v>
      </c>
      <c r="R1274">
        <f>ROUND(('TM1.5SynPop_forCounty_2050'!R1274-'TM1.5SynPop_forCounty_2035'!R1274)*5/15+'TM1.5SynPop_forCounty_2035'!R1274,0)</f>
        <v>474</v>
      </c>
      <c r="S1274">
        <f>ROUND(('TM1.5SynPop_forCounty_2050'!S1274-'TM1.5SynPop_forCounty_2035'!S1274)*5/15+'TM1.5SynPop_forCounty_2035'!S1274,0)</f>
        <v>5815</v>
      </c>
      <c r="T1274">
        <f>ROUND(('TM1.5SynPop_forCounty_2050'!T1274-'TM1.5SynPop_forCounty_2035'!T1274)*5/15+'TM1.5SynPop_forCounty_2035'!T1274,0)</f>
        <v>298</v>
      </c>
      <c r="U1274">
        <f>ROUND(('TM1.5SynPop_forCounty_2050'!U1274-'TM1.5SynPop_forCounty_2035'!U1274)*5/15+'TM1.5SynPop_forCounty_2035'!U1274,0)</f>
        <v>1052</v>
      </c>
      <c r="V1274">
        <f>ROUND(('TM1.5SynPop_forCounty_2050'!V1274-'TM1.5SynPop_forCounty_2035'!V1274)*5/15+'TM1.5SynPop_forCounty_2035'!V1274,0)</f>
        <v>610</v>
      </c>
      <c r="W1274">
        <f>ROUND(('TM1.5SynPop_forCounty_2050'!W1274-'TM1.5SynPop_forCounty_2035'!W1274)*5/15+'TM1.5SynPop_forCounty_2035'!W1274,0)</f>
        <v>719</v>
      </c>
      <c r="X1274">
        <f>ROUND(('TM1.5SynPop_forCounty_2050'!X1274-'TM1.5SynPop_forCounty_2035'!X1274)*5/15+'TM1.5SynPop_forCounty_2035'!X1274,0)</f>
        <v>2475</v>
      </c>
      <c r="Y1274">
        <f>ROUND(('TM1.5SynPop_forCounty_2050'!Y1274-'TM1.5SynPop_forCounty_2035'!Y1274)*5/15+'TM1.5SynPop_forCounty_2035'!Y1274,0)</f>
        <v>661</v>
      </c>
      <c r="Z1274">
        <f>ROUND(('TM1.5SynPop_forCounty_2050'!Z1274-'TM1.5SynPop_forCounty_2035'!Z1274)*5/15+'TM1.5SynPop_forCounty_2035'!Z1274,0)</f>
        <v>2931</v>
      </c>
      <c r="AA1274">
        <f>ROUND(('TM1.5SynPop_forCounty_2050'!AA1274-'TM1.5SynPop_forCounty_2035'!AA1274)*5/15+'TM1.5SynPop_forCounty_2035'!AA1274,0)</f>
        <v>706</v>
      </c>
    </row>
    <row r="1275" spans="1:27">
      <c r="A1275">
        <f>VLOOKUP(B1275,xwalk!$A$2:$D$1455,4,FALSE)</f>
        <v>6</v>
      </c>
      <c r="B1275">
        <v>1278</v>
      </c>
      <c r="C1275">
        <f>ROUND(('TM1.5SynPop_forCounty_2050'!C1275-'TM1.5SynPop_forCounty_2035'!C1275)*5/15+'TM1.5SynPop_forCounty_2035'!C1275,0)</f>
        <v>3238</v>
      </c>
      <c r="D1275">
        <f>ROUND(('TM1.5SynPop_forCounty_2050'!D1275-'TM1.5SynPop_forCounty_2035'!D1275)*5/15+'TM1.5SynPop_forCounty_2035'!D1275,0)</f>
        <v>0</v>
      </c>
      <c r="E1275">
        <f>ROUND(('TM1.5SynPop_forCounty_2050'!E1275-'TM1.5SynPop_forCounty_2035'!E1275)*5/15+'TM1.5SynPop_forCounty_2035'!E1275,0)</f>
        <v>19</v>
      </c>
      <c r="F1275">
        <f>ROUND(('TM1.5SynPop_forCounty_2050'!F1275-'TM1.5SynPop_forCounty_2035'!F1275)*5/15+'TM1.5SynPop_forCounty_2035'!F1275,0)</f>
        <v>69</v>
      </c>
      <c r="G1275">
        <f>ROUND(('TM1.5SynPop_forCounty_2050'!G1275-'TM1.5SynPop_forCounty_2035'!G1275)*5/15+'TM1.5SynPop_forCounty_2035'!G1275,0)</f>
        <v>175</v>
      </c>
      <c r="H1275">
        <f>ROUND(('TM1.5SynPop_forCounty_2050'!H1275-'TM1.5SynPop_forCounty_2035'!H1275)*5/15+'TM1.5SynPop_forCounty_2035'!H1275,0)</f>
        <v>168</v>
      </c>
      <c r="I1275">
        <f>ROUND(('TM1.5SynPop_forCounty_2050'!I1275-'TM1.5SynPop_forCounty_2035'!I1275)*5/15+'TM1.5SynPop_forCounty_2035'!I1275,0)</f>
        <v>242</v>
      </c>
      <c r="J1275">
        <f>ROUND(('TM1.5SynPop_forCounty_2050'!J1275-'TM1.5SynPop_forCounty_2035'!J1275)*5/15+'TM1.5SynPop_forCounty_2035'!J1275,0)</f>
        <v>371</v>
      </c>
      <c r="K1275">
        <f>ROUND(('TM1.5SynPop_forCounty_2050'!K1275-'TM1.5SynPop_forCounty_2035'!K1275)*5/15+'TM1.5SynPop_forCounty_2035'!K1275,0)</f>
        <v>131</v>
      </c>
      <c r="L1275">
        <f>ROUND(('TM1.5SynPop_forCounty_2050'!L1275-'TM1.5SynPop_forCounty_2035'!L1275)*5/15+'TM1.5SynPop_forCounty_2035'!L1275,0)</f>
        <v>342</v>
      </c>
      <c r="M1275">
        <f>ROUND(('TM1.5SynPop_forCounty_2050'!M1275-'TM1.5SynPop_forCounty_2035'!M1275)*5/15+'TM1.5SynPop_forCounty_2035'!M1275,0)</f>
        <v>217</v>
      </c>
      <c r="N1275">
        <f>ROUND(('TM1.5SynPop_forCounty_2050'!N1275-'TM1.5SynPop_forCounty_2035'!N1275)*5/15+'TM1.5SynPop_forCounty_2035'!N1275,0)</f>
        <v>354</v>
      </c>
      <c r="O1275">
        <f>ROUND(('TM1.5SynPop_forCounty_2050'!O1275-'TM1.5SynPop_forCounty_2035'!O1275)*5/15+'TM1.5SynPop_forCounty_2035'!O1275,0)</f>
        <v>163</v>
      </c>
      <c r="P1275">
        <f>ROUND(('TM1.5SynPop_forCounty_2050'!P1275-'TM1.5SynPop_forCounty_2035'!P1275)*5/15+'TM1.5SynPop_forCounty_2035'!P1275,0)</f>
        <v>363</v>
      </c>
      <c r="Q1275">
        <f>ROUND(('TM1.5SynPop_forCounty_2050'!Q1275-'TM1.5SynPop_forCounty_2035'!Q1275)*5/15+'TM1.5SynPop_forCounty_2035'!Q1275,0)</f>
        <v>264</v>
      </c>
      <c r="R1275">
        <f>ROUND(('TM1.5SynPop_forCounty_2050'!R1275-'TM1.5SynPop_forCounty_2035'!R1275)*5/15+'TM1.5SynPop_forCounty_2035'!R1275,0)</f>
        <v>255</v>
      </c>
      <c r="S1275">
        <f>ROUND(('TM1.5SynPop_forCounty_2050'!S1275-'TM1.5SynPop_forCounty_2035'!S1275)*5/15+'TM1.5SynPop_forCounty_2035'!S1275,0)</f>
        <v>3238</v>
      </c>
      <c r="T1275">
        <f>ROUND(('TM1.5SynPop_forCounty_2050'!T1275-'TM1.5SynPop_forCounty_2035'!T1275)*5/15+'TM1.5SynPop_forCounty_2035'!T1275,0)</f>
        <v>148</v>
      </c>
      <c r="U1275">
        <f>ROUND(('TM1.5SynPop_forCounty_2050'!U1275-'TM1.5SynPop_forCounty_2035'!U1275)*5/15+'TM1.5SynPop_forCounty_2035'!U1275,0)</f>
        <v>561</v>
      </c>
      <c r="V1275">
        <f>ROUND(('TM1.5SynPop_forCounty_2050'!V1275-'TM1.5SynPop_forCounty_2035'!V1275)*5/15+'TM1.5SynPop_forCounty_2035'!V1275,0)</f>
        <v>355</v>
      </c>
      <c r="W1275">
        <f>ROUND(('TM1.5SynPop_forCounty_2050'!W1275-'TM1.5SynPop_forCounty_2035'!W1275)*5/15+'TM1.5SynPop_forCounty_2035'!W1275,0)</f>
        <v>403</v>
      </c>
      <c r="X1275">
        <f>ROUND(('TM1.5SynPop_forCounty_2050'!X1275-'TM1.5SynPop_forCounty_2035'!X1275)*5/15+'TM1.5SynPop_forCounty_2035'!X1275,0)</f>
        <v>1432</v>
      </c>
      <c r="Y1275">
        <f>ROUND(('TM1.5SynPop_forCounty_2050'!Y1275-'TM1.5SynPop_forCounty_2035'!Y1275)*5/15+'TM1.5SynPop_forCounty_2035'!Y1275,0)</f>
        <v>339</v>
      </c>
      <c r="Z1275">
        <f>ROUND(('TM1.5SynPop_forCounty_2050'!Z1275-'TM1.5SynPop_forCounty_2035'!Z1275)*5/15+'TM1.5SynPop_forCounty_2035'!Z1275,0)</f>
        <v>1596</v>
      </c>
      <c r="AA1275">
        <f>ROUND(('TM1.5SynPop_forCounty_2050'!AA1275-'TM1.5SynPop_forCounty_2035'!AA1275)*5/15+'TM1.5SynPop_forCounty_2035'!AA1275,0)</f>
        <v>372</v>
      </c>
    </row>
    <row r="1276" spans="1:27">
      <c r="A1276">
        <f>VLOOKUP(B1276,xwalk!$A$2:$D$1455,4,FALSE)</f>
        <v>6</v>
      </c>
      <c r="B1276">
        <v>1279</v>
      </c>
      <c r="C1276">
        <f>ROUND(('TM1.5SynPop_forCounty_2050'!C1276-'TM1.5SynPop_forCounty_2035'!C1276)*5/15+'TM1.5SynPop_forCounty_2035'!C1276,0)</f>
        <v>16118</v>
      </c>
      <c r="D1276">
        <f>ROUND(('TM1.5SynPop_forCounty_2050'!D1276-'TM1.5SynPop_forCounty_2035'!D1276)*5/15+'TM1.5SynPop_forCounty_2035'!D1276,0)</f>
        <v>22</v>
      </c>
      <c r="E1276">
        <f>ROUND(('TM1.5SynPop_forCounty_2050'!E1276-'TM1.5SynPop_forCounty_2035'!E1276)*5/15+'TM1.5SynPop_forCounty_2035'!E1276,0)</f>
        <v>308</v>
      </c>
      <c r="F1276">
        <f>ROUND(('TM1.5SynPop_forCounty_2050'!F1276-'TM1.5SynPop_forCounty_2035'!F1276)*5/15+'TM1.5SynPop_forCounty_2035'!F1276,0)</f>
        <v>648</v>
      </c>
      <c r="G1276">
        <f>ROUND(('TM1.5SynPop_forCounty_2050'!G1276-'TM1.5SynPop_forCounty_2035'!G1276)*5/15+'TM1.5SynPop_forCounty_2035'!G1276,0)</f>
        <v>754</v>
      </c>
      <c r="H1276">
        <f>ROUND(('TM1.5SynPop_forCounty_2050'!H1276-'TM1.5SynPop_forCounty_2035'!H1276)*5/15+'TM1.5SynPop_forCounty_2035'!H1276,0)</f>
        <v>772</v>
      </c>
      <c r="I1276">
        <f>ROUND(('TM1.5SynPop_forCounty_2050'!I1276-'TM1.5SynPop_forCounty_2035'!I1276)*5/15+'TM1.5SynPop_forCounty_2035'!I1276,0)</f>
        <v>1188</v>
      </c>
      <c r="J1276">
        <f>ROUND(('TM1.5SynPop_forCounty_2050'!J1276-'TM1.5SynPop_forCounty_2035'!J1276)*5/15+'TM1.5SynPop_forCounty_2035'!J1276,0)</f>
        <v>2348</v>
      </c>
      <c r="K1276">
        <f>ROUND(('TM1.5SynPop_forCounty_2050'!K1276-'TM1.5SynPop_forCounty_2035'!K1276)*5/15+'TM1.5SynPop_forCounty_2035'!K1276,0)</f>
        <v>1305</v>
      </c>
      <c r="L1276">
        <f>ROUND(('TM1.5SynPop_forCounty_2050'!L1276-'TM1.5SynPop_forCounty_2035'!L1276)*5/15+'TM1.5SynPop_forCounty_2035'!L1276,0)</f>
        <v>2292</v>
      </c>
      <c r="M1276">
        <f>ROUND(('TM1.5SynPop_forCounty_2050'!M1276-'TM1.5SynPop_forCounty_2035'!M1276)*5/15+'TM1.5SynPop_forCounty_2035'!M1276,0)</f>
        <v>1020</v>
      </c>
      <c r="N1276">
        <f>ROUND(('TM1.5SynPop_forCounty_2050'!N1276-'TM1.5SynPop_forCounty_2035'!N1276)*5/15+'TM1.5SynPop_forCounty_2035'!N1276,0)</f>
        <v>1400</v>
      </c>
      <c r="O1276">
        <f>ROUND(('TM1.5SynPop_forCounty_2050'!O1276-'TM1.5SynPop_forCounty_2035'!O1276)*5/15+'TM1.5SynPop_forCounty_2035'!O1276,0)</f>
        <v>1121</v>
      </c>
      <c r="P1276">
        <f>ROUND(('TM1.5SynPop_forCounty_2050'!P1276-'TM1.5SynPop_forCounty_2035'!P1276)*5/15+'TM1.5SynPop_forCounty_2035'!P1276,0)</f>
        <v>1886</v>
      </c>
      <c r="Q1276">
        <f>ROUND(('TM1.5SynPop_forCounty_2050'!Q1276-'TM1.5SynPop_forCounty_2035'!Q1276)*5/15+'TM1.5SynPop_forCounty_2035'!Q1276,0)</f>
        <v>1966</v>
      </c>
      <c r="R1276">
        <f>ROUND(('TM1.5SynPop_forCounty_2050'!R1276-'TM1.5SynPop_forCounty_2035'!R1276)*5/15+'TM1.5SynPop_forCounty_2035'!R1276,0)</f>
        <v>1044</v>
      </c>
      <c r="S1276">
        <f>ROUND(('TM1.5SynPop_forCounty_2050'!S1276-'TM1.5SynPop_forCounty_2035'!S1276)*5/15+'TM1.5SynPop_forCounty_2035'!S1276,0)</f>
        <v>16140</v>
      </c>
      <c r="T1276">
        <f>ROUND(('TM1.5SynPop_forCounty_2050'!T1276-'TM1.5SynPop_forCounty_2035'!T1276)*5/15+'TM1.5SynPop_forCounty_2035'!T1276,0)</f>
        <v>525</v>
      </c>
      <c r="U1276">
        <f>ROUND(('TM1.5SynPop_forCounty_2050'!U1276-'TM1.5SynPop_forCounty_2035'!U1276)*5/15+'TM1.5SynPop_forCounty_2035'!U1276,0)</f>
        <v>1961</v>
      </c>
      <c r="V1276">
        <f>ROUND(('TM1.5SynPop_forCounty_2050'!V1276-'TM1.5SynPop_forCounty_2035'!V1276)*5/15+'TM1.5SynPop_forCounty_2035'!V1276,0)</f>
        <v>1269</v>
      </c>
      <c r="W1276">
        <f>ROUND(('TM1.5SynPop_forCounty_2050'!W1276-'TM1.5SynPop_forCounty_2035'!W1276)*5/15+'TM1.5SynPop_forCounty_2035'!W1276,0)</f>
        <v>1472</v>
      </c>
      <c r="X1276">
        <f>ROUND(('TM1.5SynPop_forCounty_2050'!X1276-'TM1.5SynPop_forCounty_2035'!X1276)*5/15+'TM1.5SynPop_forCounty_2035'!X1276,0)</f>
        <v>7550</v>
      </c>
      <c r="Y1276">
        <f>ROUND(('TM1.5SynPop_forCounty_2050'!Y1276-'TM1.5SynPop_forCounty_2035'!Y1276)*5/15+'TM1.5SynPop_forCounty_2035'!Y1276,0)</f>
        <v>3363</v>
      </c>
      <c r="Z1276">
        <f>ROUND(('TM1.5SynPop_forCounty_2050'!Z1276-'TM1.5SynPop_forCounty_2035'!Z1276)*5/15+'TM1.5SynPop_forCounty_2035'!Z1276,0)</f>
        <v>7667</v>
      </c>
      <c r="AA1276">
        <f>ROUND(('TM1.5SynPop_forCounty_2050'!AA1276-'TM1.5SynPop_forCounty_2035'!AA1276)*5/15+'TM1.5SynPop_forCounty_2035'!AA1276,0)</f>
        <v>1271</v>
      </c>
    </row>
    <row r="1277" spans="1:27">
      <c r="A1277">
        <f>VLOOKUP(B1277,xwalk!$A$2:$D$1455,4,FALSE)</f>
        <v>6</v>
      </c>
      <c r="B1277">
        <v>1280</v>
      </c>
      <c r="C1277">
        <f>ROUND(('TM1.5SynPop_forCounty_2050'!C1277-'TM1.5SynPop_forCounty_2035'!C1277)*5/15+'TM1.5SynPop_forCounty_2035'!C1277,0)</f>
        <v>10310</v>
      </c>
      <c r="D1277">
        <f>ROUND(('TM1.5SynPop_forCounty_2050'!D1277-'TM1.5SynPop_forCounty_2035'!D1277)*5/15+'TM1.5SynPop_forCounty_2035'!D1277,0)</f>
        <v>0</v>
      </c>
      <c r="E1277">
        <f>ROUND(('TM1.5SynPop_forCounty_2050'!E1277-'TM1.5SynPop_forCounty_2035'!E1277)*5/15+'TM1.5SynPop_forCounty_2035'!E1277,0)</f>
        <v>245</v>
      </c>
      <c r="F1277">
        <f>ROUND(('TM1.5SynPop_forCounty_2050'!F1277-'TM1.5SynPop_forCounty_2035'!F1277)*5/15+'TM1.5SynPop_forCounty_2035'!F1277,0)</f>
        <v>389</v>
      </c>
      <c r="G1277">
        <f>ROUND(('TM1.5SynPop_forCounty_2050'!G1277-'TM1.5SynPop_forCounty_2035'!G1277)*5/15+'TM1.5SynPop_forCounty_2035'!G1277,0)</f>
        <v>763</v>
      </c>
      <c r="H1277">
        <f>ROUND(('TM1.5SynPop_forCounty_2050'!H1277-'TM1.5SynPop_forCounty_2035'!H1277)*5/15+'TM1.5SynPop_forCounty_2035'!H1277,0)</f>
        <v>631</v>
      </c>
      <c r="I1277">
        <f>ROUND(('TM1.5SynPop_forCounty_2050'!I1277-'TM1.5SynPop_forCounty_2035'!I1277)*5/15+'TM1.5SynPop_forCounty_2035'!I1277,0)</f>
        <v>915</v>
      </c>
      <c r="J1277">
        <f>ROUND(('TM1.5SynPop_forCounty_2050'!J1277-'TM1.5SynPop_forCounty_2035'!J1277)*5/15+'TM1.5SynPop_forCounty_2035'!J1277,0)</f>
        <v>1481</v>
      </c>
      <c r="K1277">
        <f>ROUND(('TM1.5SynPop_forCounty_2050'!K1277-'TM1.5SynPop_forCounty_2035'!K1277)*5/15+'TM1.5SynPop_forCounty_2035'!K1277,0)</f>
        <v>1469</v>
      </c>
      <c r="L1277">
        <f>ROUND(('TM1.5SynPop_forCounty_2050'!L1277-'TM1.5SynPop_forCounty_2035'!L1277)*5/15+'TM1.5SynPop_forCounty_2035'!L1277,0)</f>
        <v>1582</v>
      </c>
      <c r="M1277">
        <f>ROUND(('TM1.5SynPop_forCounty_2050'!M1277-'TM1.5SynPop_forCounty_2035'!M1277)*5/15+'TM1.5SynPop_forCounty_2035'!M1277,0)</f>
        <v>503</v>
      </c>
      <c r="N1277">
        <f>ROUND(('TM1.5SynPop_forCounty_2050'!N1277-'TM1.5SynPop_forCounty_2035'!N1277)*5/15+'TM1.5SynPop_forCounty_2035'!N1277,0)</f>
        <v>871</v>
      </c>
      <c r="O1277">
        <f>ROUND(('TM1.5SynPop_forCounty_2050'!O1277-'TM1.5SynPop_forCounty_2035'!O1277)*5/15+'TM1.5SynPop_forCounty_2035'!O1277,0)</f>
        <v>1759</v>
      </c>
      <c r="P1277">
        <f>ROUND(('TM1.5SynPop_forCounty_2050'!P1277-'TM1.5SynPop_forCounty_2035'!P1277)*5/15+'TM1.5SynPop_forCounty_2035'!P1277,0)</f>
        <v>954</v>
      </c>
      <c r="Q1277">
        <f>ROUND(('TM1.5SynPop_forCounty_2050'!Q1277-'TM1.5SynPop_forCounty_2035'!Q1277)*5/15+'TM1.5SynPop_forCounty_2035'!Q1277,0)</f>
        <v>1234</v>
      </c>
      <c r="R1277">
        <f>ROUND(('TM1.5SynPop_forCounty_2050'!R1277-'TM1.5SynPop_forCounty_2035'!R1277)*5/15+'TM1.5SynPop_forCounty_2035'!R1277,0)</f>
        <v>477</v>
      </c>
      <c r="S1277">
        <f>ROUND(('TM1.5SynPop_forCounty_2050'!S1277-'TM1.5SynPop_forCounty_2035'!S1277)*5/15+'TM1.5SynPop_forCounty_2035'!S1277,0)</f>
        <v>10310</v>
      </c>
      <c r="T1277">
        <f>ROUND(('TM1.5SynPop_forCounty_2050'!T1277-'TM1.5SynPop_forCounty_2035'!T1277)*5/15+'TM1.5SynPop_forCounty_2035'!T1277,0)</f>
        <v>277</v>
      </c>
      <c r="U1277">
        <f>ROUND(('TM1.5SynPop_forCounty_2050'!U1277-'TM1.5SynPop_forCounty_2035'!U1277)*5/15+'TM1.5SynPop_forCounty_2035'!U1277,0)</f>
        <v>1178</v>
      </c>
      <c r="V1277">
        <f>ROUND(('TM1.5SynPop_forCounty_2050'!V1277-'TM1.5SynPop_forCounty_2035'!V1277)*5/15+'TM1.5SynPop_forCounty_2035'!V1277,0)</f>
        <v>560</v>
      </c>
      <c r="W1277">
        <f>ROUND(('TM1.5SynPop_forCounty_2050'!W1277-'TM1.5SynPop_forCounty_2035'!W1277)*5/15+'TM1.5SynPop_forCounty_2035'!W1277,0)</f>
        <v>686</v>
      </c>
      <c r="X1277">
        <f>ROUND(('TM1.5SynPop_forCounty_2050'!X1277-'TM1.5SynPop_forCounty_2035'!X1277)*5/15+'TM1.5SynPop_forCounty_2035'!X1277,0)</f>
        <v>3456</v>
      </c>
      <c r="Y1277">
        <f>ROUND(('TM1.5SynPop_forCounty_2050'!Y1277-'TM1.5SynPop_forCounty_2035'!Y1277)*5/15+'TM1.5SynPop_forCounty_2035'!Y1277,0)</f>
        <v>4153</v>
      </c>
      <c r="Z1277">
        <f>ROUND(('TM1.5SynPop_forCounty_2050'!Z1277-'TM1.5SynPop_forCounty_2035'!Z1277)*5/15+'TM1.5SynPop_forCounty_2035'!Z1277,0)</f>
        <v>4916</v>
      </c>
      <c r="AA1277">
        <f>ROUND(('TM1.5SynPop_forCounty_2050'!AA1277-'TM1.5SynPop_forCounty_2035'!AA1277)*5/15+'TM1.5SynPop_forCounty_2035'!AA1277,0)</f>
        <v>784</v>
      </c>
    </row>
    <row r="1278" spans="1:27">
      <c r="A1278">
        <f>VLOOKUP(B1278,xwalk!$A$2:$D$1455,4,FALSE)</f>
        <v>6</v>
      </c>
      <c r="B1278">
        <v>1281</v>
      </c>
      <c r="C1278">
        <f>ROUND(('TM1.5SynPop_forCounty_2050'!C1278-'TM1.5SynPop_forCounty_2035'!C1278)*5/15+'TM1.5SynPop_forCounty_2035'!C1278,0)</f>
        <v>5803</v>
      </c>
      <c r="D1278">
        <f>ROUND(('TM1.5SynPop_forCounty_2050'!D1278-'TM1.5SynPop_forCounty_2035'!D1278)*5/15+'TM1.5SynPop_forCounty_2035'!D1278,0)</f>
        <v>0</v>
      </c>
      <c r="E1278">
        <f>ROUND(('TM1.5SynPop_forCounty_2050'!E1278-'TM1.5SynPop_forCounty_2035'!E1278)*5/15+'TM1.5SynPop_forCounty_2035'!E1278,0)</f>
        <v>258</v>
      </c>
      <c r="F1278">
        <f>ROUND(('TM1.5SynPop_forCounty_2050'!F1278-'TM1.5SynPop_forCounty_2035'!F1278)*5/15+'TM1.5SynPop_forCounty_2035'!F1278,0)</f>
        <v>423</v>
      </c>
      <c r="G1278">
        <f>ROUND(('TM1.5SynPop_forCounty_2050'!G1278-'TM1.5SynPop_forCounty_2035'!G1278)*5/15+'TM1.5SynPop_forCounty_2035'!G1278,0)</f>
        <v>357</v>
      </c>
      <c r="H1278">
        <f>ROUND(('TM1.5SynPop_forCounty_2050'!H1278-'TM1.5SynPop_forCounty_2035'!H1278)*5/15+'TM1.5SynPop_forCounty_2035'!H1278,0)</f>
        <v>328</v>
      </c>
      <c r="I1278">
        <f>ROUND(('TM1.5SynPop_forCounty_2050'!I1278-'TM1.5SynPop_forCounty_2035'!I1278)*5/15+'TM1.5SynPop_forCounty_2035'!I1278,0)</f>
        <v>390</v>
      </c>
      <c r="J1278">
        <f>ROUND(('TM1.5SynPop_forCounty_2050'!J1278-'TM1.5SynPop_forCounty_2035'!J1278)*5/15+'TM1.5SynPop_forCounty_2035'!J1278,0)</f>
        <v>499</v>
      </c>
      <c r="K1278">
        <f>ROUND(('TM1.5SynPop_forCounty_2050'!K1278-'TM1.5SynPop_forCounty_2035'!K1278)*5/15+'TM1.5SynPop_forCounty_2035'!K1278,0)</f>
        <v>563</v>
      </c>
      <c r="L1278">
        <f>ROUND(('TM1.5SynPop_forCounty_2050'!L1278-'TM1.5SynPop_forCounty_2035'!L1278)*5/15+'TM1.5SynPop_forCounty_2035'!L1278,0)</f>
        <v>812</v>
      </c>
      <c r="M1278">
        <f>ROUND(('TM1.5SynPop_forCounty_2050'!M1278-'TM1.5SynPop_forCounty_2035'!M1278)*5/15+'TM1.5SynPop_forCounty_2035'!M1278,0)</f>
        <v>399</v>
      </c>
      <c r="N1278">
        <f>ROUND(('TM1.5SynPop_forCounty_2050'!N1278-'TM1.5SynPop_forCounty_2035'!N1278)*5/15+'TM1.5SynPop_forCounty_2035'!N1278,0)</f>
        <v>481</v>
      </c>
      <c r="O1278">
        <f>ROUND(('TM1.5SynPop_forCounty_2050'!O1278-'TM1.5SynPop_forCounty_2035'!O1278)*5/15+'TM1.5SynPop_forCounty_2035'!O1278,0)</f>
        <v>543</v>
      </c>
      <c r="P1278">
        <f>ROUND(('TM1.5SynPop_forCounty_2050'!P1278-'TM1.5SynPop_forCounty_2035'!P1278)*5/15+'TM1.5SynPop_forCounty_2035'!P1278,0)</f>
        <v>997</v>
      </c>
      <c r="Q1278">
        <f>ROUND(('TM1.5SynPop_forCounty_2050'!Q1278-'TM1.5SynPop_forCounty_2035'!Q1278)*5/15+'TM1.5SynPop_forCounty_2035'!Q1278,0)</f>
        <v>596</v>
      </c>
      <c r="R1278">
        <f>ROUND(('TM1.5SynPop_forCounty_2050'!R1278-'TM1.5SynPop_forCounty_2035'!R1278)*5/15+'TM1.5SynPop_forCounty_2035'!R1278,0)</f>
        <v>119</v>
      </c>
      <c r="S1278">
        <f>ROUND(('TM1.5SynPop_forCounty_2050'!S1278-'TM1.5SynPop_forCounty_2035'!S1278)*5/15+'TM1.5SynPop_forCounty_2035'!S1278,0)</f>
        <v>5803</v>
      </c>
      <c r="T1278">
        <f>ROUND(('TM1.5SynPop_forCounty_2050'!T1278-'TM1.5SynPop_forCounty_2035'!T1278)*5/15+'TM1.5SynPop_forCounty_2035'!T1278,0)</f>
        <v>328</v>
      </c>
      <c r="U1278">
        <f>ROUND(('TM1.5SynPop_forCounty_2050'!U1278-'TM1.5SynPop_forCounty_2035'!U1278)*5/15+'TM1.5SynPop_forCounty_2035'!U1278,0)</f>
        <v>846</v>
      </c>
      <c r="V1278">
        <f>ROUND(('TM1.5SynPop_forCounty_2050'!V1278-'TM1.5SynPop_forCounty_2035'!V1278)*5/15+'TM1.5SynPop_forCounty_2035'!V1278,0)</f>
        <v>431</v>
      </c>
      <c r="W1278">
        <f>ROUND(('TM1.5SynPop_forCounty_2050'!W1278-'TM1.5SynPop_forCounty_2035'!W1278)*5/15+'TM1.5SynPop_forCounty_2035'!W1278,0)</f>
        <v>864</v>
      </c>
      <c r="X1278">
        <f>ROUND(('TM1.5SynPop_forCounty_2050'!X1278-'TM1.5SynPop_forCounty_2035'!X1278)*5/15+'TM1.5SynPop_forCounty_2035'!X1278,0)</f>
        <v>2269</v>
      </c>
      <c r="Y1278">
        <f>ROUND(('TM1.5SynPop_forCounty_2050'!Y1278-'TM1.5SynPop_forCounty_2035'!Y1278)*5/15+'TM1.5SynPop_forCounty_2035'!Y1278,0)</f>
        <v>1064</v>
      </c>
      <c r="Z1278">
        <f>ROUND(('TM1.5SynPop_forCounty_2050'!Z1278-'TM1.5SynPop_forCounty_2035'!Z1278)*5/15+'TM1.5SynPop_forCounty_2035'!Z1278,0)</f>
        <v>2687</v>
      </c>
      <c r="AA1278">
        <f>ROUND(('TM1.5SynPop_forCounty_2050'!AA1278-'TM1.5SynPop_forCounty_2035'!AA1278)*5/15+'TM1.5SynPop_forCounty_2035'!AA1278,0)</f>
        <v>648</v>
      </c>
    </row>
    <row r="1279" spans="1:27">
      <c r="A1279">
        <f>VLOOKUP(B1279,xwalk!$A$2:$D$1455,4,FALSE)</f>
        <v>6</v>
      </c>
      <c r="B1279">
        <v>1282</v>
      </c>
      <c r="C1279">
        <f>ROUND(('TM1.5SynPop_forCounty_2050'!C1279-'TM1.5SynPop_forCounty_2035'!C1279)*5/15+'TM1.5SynPop_forCounty_2035'!C1279,0)</f>
        <v>13436</v>
      </c>
      <c r="D1279">
        <f>ROUND(('TM1.5SynPop_forCounty_2050'!D1279-'TM1.5SynPop_forCounty_2035'!D1279)*5/15+'TM1.5SynPop_forCounty_2035'!D1279,0)</f>
        <v>6</v>
      </c>
      <c r="E1279">
        <f>ROUND(('TM1.5SynPop_forCounty_2050'!E1279-'TM1.5SynPop_forCounty_2035'!E1279)*5/15+'TM1.5SynPop_forCounty_2035'!E1279,0)</f>
        <v>177</v>
      </c>
      <c r="F1279">
        <f>ROUND(('TM1.5SynPop_forCounty_2050'!F1279-'TM1.5SynPop_forCounty_2035'!F1279)*5/15+'TM1.5SynPop_forCounty_2035'!F1279,0)</f>
        <v>384</v>
      </c>
      <c r="G1279">
        <f>ROUND(('TM1.5SynPop_forCounty_2050'!G1279-'TM1.5SynPop_forCounty_2035'!G1279)*5/15+'TM1.5SynPop_forCounty_2035'!G1279,0)</f>
        <v>652</v>
      </c>
      <c r="H1279">
        <f>ROUND(('TM1.5SynPop_forCounty_2050'!H1279-'TM1.5SynPop_forCounty_2035'!H1279)*5/15+'TM1.5SynPop_forCounty_2035'!H1279,0)</f>
        <v>655</v>
      </c>
      <c r="I1279">
        <f>ROUND(('TM1.5SynPop_forCounty_2050'!I1279-'TM1.5SynPop_forCounty_2035'!I1279)*5/15+'TM1.5SynPop_forCounty_2035'!I1279,0)</f>
        <v>873</v>
      </c>
      <c r="J1279">
        <f>ROUND(('TM1.5SynPop_forCounty_2050'!J1279-'TM1.5SynPop_forCounty_2035'!J1279)*5/15+'TM1.5SynPop_forCounty_2035'!J1279,0)</f>
        <v>1451</v>
      </c>
      <c r="K1279">
        <f>ROUND(('TM1.5SynPop_forCounty_2050'!K1279-'TM1.5SynPop_forCounty_2035'!K1279)*5/15+'TM1.5SynPop_forCounty_2035'!K1279,0)</f>
        <v>513</v>
      </c>
      <c r="L1279">
        <f>ROUND(('TM1.5SynPop_forCounty_2050'!L1279-'TM1.5SynPop_forCounty_2035'!L1279)*5/15+'TM1.5SynPop_forCounty_2035'!L1279,0)</f>
        <v>1281</v>
      </c>
      <c r="M1279">
        <f>ROUND(('TM1.5SynPop_forCounty_2050'!M1279-'TM1.5SynPop_forCounty_2035'!M1279)*5/15+'TM1.5SynPop_forCounty_2035'!M1279,0)</f>
        <v>835</v>
      </c>
      <c r="N1279">
        <f>ROUND(('TM1.5SynPop_forCounty_2050'!N1279-'TM1.5SynPop_forCounty_2035'!N1279)*5/15+'TM1.5SynPop_forCounty_2035'!N1279,0)</f>
        <v>1562</v>
      </c>
      <c r="O1279">
        <f>ROUND(('TM1.5SynPop_forCounty_2050'!O1279-'TM1.5SynPop_forCounty_2035'!O1279)*5/15+'TM1.5SynPop_forCounty_2035'!O1279,0)</f>
        <v>615</v>
      </c>
      <c r="P1279">
        <f>ROUND(('TM1.5SynPop_forCounty_2050'!P1279-'TM1.5SynPop_forCounty_2035'!P1279)*5/15+'TM1.5SynPop_forCounty_2035'!P1279,0)</f>
        <v>1421</v>
      </c>
      <c r="Q1279">
        <f>ROUND(('TM1.5SynPop_forCounty_2050'!Q1279-'TM1.5SynPop_forCounty_2035'!Q1279)*5/15+'TM1.5SynPop_forCounty_2035'!Q1279,0)</f>
        <v>1368</v>
      </c>
      <c r="R1279">
        <f>ROUND(('TM1.5SynPop_forCounty_2050'!R1279-'TM1.5SynPop_forCounty_2035'!R1279)*5/15+'TM1.5SynPop_forCounty_2035'!R1279,0)</f>
        <v>788</v>
      </c>
      <c r="S1279">
        <f>ROUND(('TM1.5SynPop_forCounty_2050'!S1279-'TM1.5SynPop_forCounty_2035'!S1279)*5/15+'TM1.5SynPop_forCounty_2035'!S1279,0)</f>
        <v>13442</v>
      </c>
      <c r="T1279">
        <f>ROUND(('TM1.5SynPop_forCounty_2050'!T1279-'TM1.5SynPop_forCounty_2035'!T1279)*5/15+'TM1.5SynPop_forCounty_2035'!T1279,0)</f>
        <v>900</v>
      </c>
      <c r="U1279">
        <f>ROUND(('TM1.5SynPop_forCounty_2050'!U1279-'TM1.5SynPop_forCounty_2035'!U1279)*5/15+'TM1.5SynPop_forCounty_2035'!U1279,0)</f>
        <v>2345</v>
      </c>
      <c r="V1279">
        <f>ROUND(('TM1.5SynPop_forCounty_2050'!V1279-'TM1.5SynPop_forCounty_2035'!V1279)*5/15+'TM1.5SynPop_forCounty_2035'!V1279,0)</f>
        <v>1265</v>
      </c>
      <c r="W1279">
        <f>ROUND(('TM1.5SynPop_forCounty_2050'!W1279-'TM1.5SynPop_forCounty_2035'!W1279)*5/15+'TM1.5SynPop_forCounty_2035'!W1279,0)</f>
        <v>1944</v>
      </c>
      <c r="X1279">
        <f>ROUND(('TM1.5SynPop_forCounty_2050'!X1279-'TM1.5SynPop_forCounty_2035'!X1279)*5/15+'TM1.5SynPop_forCounty_2035'!X1279,0)</f>
        <v>5530</v>
      </c>
      <c r="Y1279">
        <f>ROUND(('TM1.5SynPop_forCounty_2050'!Y1279-'TM1.5SynPop_forCounty_2035'!Y1279)*5/15+'TM1.5SynPop_forCounty_2035'!Y1279,0)</f>
        <v>1458</v>
      </c>
      <c r="Z1279">
        <f>ROUND(('TM1.5SynPop_forCounty_2050'!Z1279-'TM1.5SynPop_forCounty_2035'!Z1279)*5/15+'TM1.5SynPop_forCounty_2035'!Z1279,0)</f>
        <v>6530</v>
      </c>
      <c r="AA1279">
        <f>ROUND(('TM1.5SynPop_forCounty_2050'!AA1279-'TM1.5SynPop_forCounty_2035'!AA1279)*5/15+'TM1.5SynPop_forCounty_2035'!AA1279,0)</f>
        <v>1651</v>
      </c>
    </row>
    <row r="1280" spans="1:27">
      <c r="A1280">
        <f>VLOOKUP(B1280,xwalk!$A$2:$D$1455,4,FALSE)</f>
        <v>6</v>
      </c>
      <c r="B1280">
        <v>1283</v>
      </c>
      <c r="C1280">
        <f>ROUND(('TM1.5SynPop_forCounty_2050'!C1280-'TM1.5SynPop_forCounty_2035'!C1280)*5/15+'TM1.5SynPop_forCounty_2035'!C1280,0)</f>
        <v>4177</v>
      </c>
      <c r="D1280">
        <f>ROUND(('TM1.5SynPop_forCounty_2050'!D1280-'TM1.5SynPop_forCounty_2035'!D1280)*5/15+'TM1.5SynPop_forCounty_2035'!D1280,0)</f>
        <v>0</v>
      </c>
      <c r="E1280">
        <f>ROUND(('TM1.5SynPop_forCounty_2050'!E1280-'TM1.5SynPop_forCounty_2035'!E1280)*5/15+'TM1.5SynPop_forCounty_2035'!E1280,0)</f>
        <v>95</v>
      </c>
      <c r="F1280">
        <f>ROUND(('TM1.5SynPop_forCounty_2050'!F1280-'TM1.5SynPop_forCounty_2035'!F1280)*5/15+'TM1.5SynPop_forCounty_2035'!F1280,0)</f>
        <v>175</v>
      </c>
      <c r="G1280">
        <f>ROUND(('TM1.5SynPop_forCounty_2050'!G1280-'TM1.5SynPop_forCounty_2035'!G1280)*5/15+'TM1.5SynPop_forCounty_2035'!G1280,0)</f>
        <v>268</v>
      </c>
      <c r="H1280">
        <f>ROUND(('TM1.5SynPop_forCounty_2050'!H1280-'TM1.5SynPop_forCounty_2035'!H1280)*5/15+'TM1.5SynPop_forCounty_2035'!H1280,0)</f>
        <v>216</v>
      </c>
      <c r="I1280">
        <f>ROUND(('TM1.5SynPop_forCounty_2050'!I1280-'TM1.5SynPop_forCounty_2035'!I1280)*5/15+'TM1.5SynPop_forCounty_2035'!I1280,0)</f>
        <v>289</v>
      </c>
      <c r="J1280">
        <f>ROUND(('TM1.5SynPop_forCounty_2050'!J1280-'TM1.5SynPop_forCounty_2035'!J1280)*5/15+'TM1.5SynPop_forCounty_2035'!J1280,0)</f>
        <v>455</v>
      </c>
      <c r="K1280">
        <f>ROUND(('TM1.5SynPop_forCounty_2050'!K1280-'TM1.5SynPop_forCounty_2035'!K1280)*5/15+'TM1.5SynPop_forCounty_2035'!K1280,0)</f>
        <v>293</v>
      </c>
      <c r="L1280">
        <f>ROUND(('TM1.5SynPop_forCounty_2050'!L1280-'TM1.5SynPop_forCounty_2035'!L1280)*5/15+'TM1.5SynPop_forCounty_2035'!L1280,0)</f>
        <v>532</v>
      </c>
      <c r="M1280">
        <f>ROUND(('TM1.5SynPop_forCounty_2050'!M1280-'TM1.5SynPop_forCounty_2035'!M1280)*5/15+'TM1.5SynPop_forCounty_2035'!M1280,0)</f>
        <v>305</v>
      </c>
      <c r="N1280">
        <f>ROUND(('TM1.5SynPop_forCounty_2050'!N1280-'TM1.5SynPop_forCounty_2035'!N1280)*5/15+'TM1.5SynPop_forCounty_2035'!N1280,0)</f>
        <v>370</v>
      </c>
      <c r="O1280">
        <f>ROUND(('TM1.5SynPop_forCounty_2050'!O1280-'TM1.5SynPop_forCounty_2035'!O1280)*5/15+'TM1.5SynPop_forCounty_2035'!O1280,0)</f>
        <v>501</v>
      </c>
      <c r="P1280">
        <f>ROUND(('TM1.5SynPop_forCounty_2050'!P1280-'TM1.5SynPop_forCounty_2035'!P1280)*5/15+'TM1.5SynPop_forCounty_2035'!P1280,0)</f>
        <v>421</v>
      </c>
      <c r="Q1280">
        <f>ROUND(('TM1.5SynPop_forCounty_2050'!Q1280-'TM1.5SynPop_forCounty_2035'!Q1280)*5/15+'TM1.5SynPop_forCounty_2035'!Q1280,0)</f>
        <v>462</v>
      </c>
      <c r="R1280">
        <f>ROUND(('TM1.5SynPop_forCounty_2050'!R1280-'TM1.5SynPop_forCounty_2035'!R1280)*5/15+'TM1.5SynPop_forCounty_2035'!R1280,0)</f>
        <v>116</v>
      </c>
      <c r="S1280">
        <f>ROUND(('TM1.5SynPop_forCounty_2050'!S1280-'TM1.5SynPop_forCounty_2035'!S1280)*5/15+'TM1.5SynPop_forCounty_2035'!S1280,0)</f>
        <v>4177</v>
      </c>
      <c r="T1280">
        <f>ROUND(('TM1.5SynPop_forCounty_2050'!T1280-'TM1.5SynPop_forCounty_2035'!T1280)*5/15+'TM1.5SynPop_forCounty_2035'!T1280,0)</f>
        <v>176</v>
      </c>
      <c r="U1280">
        <f>ROUND(('TM1.5SynPop_forCounty_2050'!U1280-'TM1.5SynPop_forCounty_2035'!U1280)*5/15+'TM1.5SynPop_forCounty_2035'!U1280,0)</f>
        <v>616</v>
      </c>
      <c r="V1280">
        <f>ROUND(('TM1.5SynPop_forCounty_2050'!V1280-'TM1.5SynPop_forCounty_2035'!V1280)*5/15+'TM1.5SynPop_forCounty_2035'!V1280,0)</f>
        <v>243</v>
      </c>
      <c r="W1280">
        <f>ROUND(('TM1.5SynPop_forCounty_2050'!W1280-'TM1.5SynPop_forCounty_2035'!W1280)*5/15+'TM1.5SynPop_forCounty_2035'!W1280,0)</f>
        <v>458</v>
      </c>
      <c r="X1280">
        <f>ROUND(('TM1.5SynPop_forCounty_2050'!X1280-'TM1.5SynPop_forCounty_2035'!X1280)*5/15+'TM1.5SynPop_forCounty_2035'!X1280,0)</f>
        <v>1527</v>
      </c>
      <c r="Y1280">
        <f>ROUND(('TM1.5SynPop_forCounty_2050'!Y1280-'TM1.5SynPop_forCounty_2035'!Y1280)*5/15+'TM1.5SynPop_forCounty_2035'!Y1280,0)</f>
        <v>1156</v>
      </c>
      <c r="Z1280">
        <f>ROUND(('TM1.5SynPop_forCounty_2050'!Z1280-'TM1.5SynPop_forCounty_2035'!Z1280)*5/15+'TM1.5SynPop_forCounty_2035'!Z1280,0)</f>
        <v>1886</v>
      </c>
      <c r="AA1280">
        <f>ROUND(('TM1.5SynPop_forCounty_2050'!AA1280-'TM1.5SynPop_forCounty_2035'!AA1280)*5/15+'TM1.5SynPop_forCounty_2035'!AA1280,0)</f>
        <v>415</v>
      </c>
    </row>
    <row r="1281" spans="1:27">
      <c r="A1281">
        <f>VLOOKUP(B1281,xwalk!$A$2:$D$1455,4,FALSE)</f>
        <v>6</v>
      </c>
      <c r="B1281">
        <v>1284</v>
      </c>
      <c r="C1281">
        <f>ROUND(('TM1.5SynPop_forCounty_2050'!C1281-'TM1.5SynPop_forCounty_2035'!C1281)*5/15+'TM1.5SynPop_forCounty_2035'!C1281,0)</f>
        <v>4942</v>
      </c>
      <c r="D1281">
        <f>ROUND(('TM1.5SynPop_forCounty_2050'!D1281-'TM1.5SynPop_forCounty_2035'!D1281)*5/15+'TM1.5SynPop_forCounty_2035'!D1281,0)</f>
        <v>22</v>
      </c>
      <c r="E1281">
        <f>ROUND(('TM1.5SynPop_forCounty_2050'!E1281-'TM1.5SynPop_forCounty_2035'!E1281)*5/15+'TM1.5SynPop_forCounty_2035'!E1281,0)</f>
        <v>78</v>
      </c>
      <c r="F1281">
        <f>ROUND(('TM1.5SynPop_forCounty_2050'!F1281-'TM1.5SynPop_forCounty_2035'!F1281)*5/15+'TM1.5SynPop_forCounty_2035'!F1281,0)</f>
        <v>165</v>
      </c>
      <c r="G1281">
        <f>ROUND(('TM1.5SynPop_forCounty_2050'!G1281-'TM1.5SynPop_forCounty_2035'!G1281)*5/15+'TM1.5SynPop_forCounty_2035'!G1281,0)</f>
        <v>301</v>
      </c>
      <c r="H1281">
        <f>ROUND(('TM1.5SynPop_forCounty_2050'!H1281-'TM1.5SynPop_forCounty_2035'!H1281)*5/15+'TM1.5SynPop_forCounty_2035'!H1281,0)</f>
        <v>287</v>
      </c>
      <c r="I1281">
        <f>ROUND(('TM1.5SynPop_forCounty_2050'!I1281-'TM1.5SynPop_forCounty_2035'!I1281)*5/15+'TM1.5SynPop_forCounty_2035'!I1281,0)</f>
        <v>393</v>
      </c>
      <c r="J1281">
        <f>ROUND(('TM1.5SynPop_forCounty_2050'!J1281-'TM1.5SynPop_forCounty_2035'!J1281)*5/15+'TM1.5SynPop_forCounty_2035'!J1281,0)</f>
        <v>697</v>
      </c>
      <c r="K1281">
        <f>ROUND(('TM1.5SynPop_forCounty_2050'!K1281-'TM1.5SynPop_forCounty_2035'!K1281)*5/15+'TM1.5SynPop_forCounty_2035'!K1281,0)</f>
        <v>457</v>
      </c>
      <c r="L1281">
        <f>ROUND(('TM1.5SynPop_forCounty_2050'!L1281-'TM1.5SynPop_forCounty_2035'!L1281)*5/15+'TM1.5SynPop_forCounty_2035'!L1281,0)</f>
        <v>722</v>
      </c>
      <c r="M1281">
        <f>ROUND(('TM1.5SynPop_forCounty_2050'!M1281-'TM1.5SynPop_forCounty_2035'!M1281)*5/15+'TM1.5SynPop_forCounty_2035'!M1281,0)</f>
        <v>318</v>
      </c>
      <c r="N1281">
        <f>ROUND(('TM1.5SynPop_forCounty_2050'!N1281-'TM1.5SynPop_forCounty_2035'!N1281)*5/15+'TM1.5SynPop_forCounty_2035'!N1281,0)</f>
        <v>424</v>
      </c>
      <c r="O1281">
        <f>ROUND(('TM1.5SynPop_forCounty_2050'!O1281-'TM1.5SynPop_forCounty_2035'!O1281)*5/15+'TM1.5SynPop_forCounty_2035'!O1281,0)</f>
        <v>515</v>
      </c>
      <c r="P1281">
        <f>ROUND(('TM1.5SynPop_forCounty_2050'!P1281-'TM1.5SynPop_forCounty_2035'!P1281)*5/15+'TM1.5SynPop_forCounty_2035'!P1281,0)</f>
        <v>747</v>
      </c>
      <c r="Q1281">
        <f>ROUND(('TM1.5SynPop_forCounty_2050'!Q1281-'TM1.5SynPop_forCounty_2035'!Q1281)*5/15+'TM1.5SynPop_forCounty_2035'!Q1281,0)</f>
        <v>323</v>
      </c>
      <c r="R1281">
        <f>ROUND(('TM1.5SynPop_forCounty_2050'!R1281-'TM1.5SynPop_forCounty_2035'!R1281)*5/15+'TM1.5SynPop_forCounty_2035'!R1281,0)</f>
        <v>337</v>
      </c>
      <c r="S1281">
        <f>ROUND(('TM1.5SynPop_forCounty_2050'!S1281-'TM1.5SynPop_forCounty_2035'!S1281)*5/15+'TM1.5SynPop_forCounty_2035'!S1281,0)</f>
        <v>4964</v>
      </c>
      <c r="T1281">
        <f>ROUND(('TM1.5SynPop_forCounty_2050'!T1281-'TM1.5SynPop_forCounty_2035'!T1281)*5/15+'TM1.5SynPop_forCounty_2035'!T1281,0)</f>
        <v>174</v>
      </c>
      <c r="U1281">
        <f>ROUND(('TM1.5SynPop_forCounty_2050'!U1281-'TM1.5SynPop_forCounty_2035'!U1281)*5/15+'TM1.5SynPop_forCounty_2035'!U1281,0)</f>
        <v>544</v>
      </c>
      <c r="V1281">
        <f>ROUND(('TM1.5SynPop_forCounty_2050'!V1281-'TM1.5SynPop_forCounty_2035'!V1281)*5/15+'TM1.5SynPop_forCounty_2035'!V1281,0)</f>
        <v>348</v>
      </c>
      <c r="W1281">
        <f>ROUND(('TM1.5SynPop_forCounty_2050'!W1281-'TM1.5SynPop_forCounty_2035'!W1281)*5/15+'TM1.5SynPop_forCounty_2035'!W1281,0)</f>
        <v>458</v>
      </c>
      <c r="X1281">
        <f>ROUND(('TM1.5SynPop_forCounty_2050'!X1281-'TM1.5SynPop_forCounty_2035'!X1281)*5/15+'TM1.5SynPop_forCounty_2035'!X1281,0)</f>
        <v>1957</v>
      </c>
      <c r="Y1281">
        <f>ROUND(('TM1.5SynPop_forCounty_2050'!Y1281-'TM1.5SynPop_forCounty_2035'!Y1281)*5/15+'TM1.5SynPop_forCounty_2035'!Y1281,0)</f>
        <v>1482</v>
      </c>
      <c r="Z1281">
        <f>ROUND(('TM1.5SynPop_forCounty_2050'!Z1281-'TM1.5SynPop_forCounty_2035'!Z1281)*5/15+'TM1.5SynPop_forCounty_2035'!Z1281,0)</f>
        <v>2390</v>
      </c>
      <c r="AA1281">
        <f>ROUND(('TM1.5SynPop_forCounty_2050'!AA1281-'TM1.5SynPop_forCounty_2035'!AA1281)*5/15+'TM1.5SynPop_forCounty_2035'!AA1281,0)</f>
        <v>370</v>
      </c>
    </row>
    <row r="1282" spans="1:27">
      <c r="A1282">
        <f>VLOOKUP(B1282,xwalk!$A$2:$D$1455,4,FALSE)</f>
        <v>6</v>
      </c>
      <c r="B1282">
        <v>1285</v>
      </c>
      <c r="C1282">
        <f>ROUND(('TM1.5SynPop_forCounty_2050'!C1282-'TM1.5SynPop_forCounty_2035'!C1282)*5/15+'TM1.5SynPop_forCounty_2035'!C1282,0)</f>
        <v>5505</v>
      </c>
      <c r="D1282">
        <f>ROUND(('TM1.5SynPop_forCounty_2050'!D1282-'TM1.5SynPop_forCounty_2035'!D1282)*5/15+'TM1.5SynPop_forCounty_2035'!D1282,0)</f>
        <v>0</v>
      </c>
      <c r="E1282">
        <f>ROUND(('TM1.5SynPop_forCounty_2050'!E1282-'TM1.5SynPop_forCounty_2035'!E1282)*5/15+'TM1.5SynPop_forCounty_2035'!E1282,0)</f>
        <v>88</v>
      </c>
      <c r="F1282">
        <f>ROUND(('TM1.5SynPop_forCounty_2050'!F1282-'TM1.5SynPop_forCounty_2035'!F1282)*5/15+'TM1.5SynPop_forCounty_2035'!F1282,0)</f>
        <v>144</v>
      </c>
      <c r="G1282">
        <f>ROUND(('TM1.5SynPop_forCounty_2050'!G1282-'TM1.5SynPop_forCounty_2035'!G1282)*5/15+'TM1.5SynPop_forCounty_2035'!G1282,0)</f>
        <v>331</v>
      </c>
      <c r="H1282">
        <f>ROUND(('TM1.5SynPop_forCounty_2050'!H1282-'TM1.5SynPop_forCounty_2035'!H1282)*5/15+'TM1.5SynPop_forCounty_2035'!H1282,0)</f>
        <v>323</v>
      </c>
      <c r="I1282">
        <f>ROUND(('TM1.5SynPop_forCounty_2050'!I1282-'TM1.5SynPop_forCounty_2035'!I1282)*5/15+'TM1.5SynPop_forCounty_2035'!I1282,0)</f>
        <v>459</v>
      </c>
      <c r="J1282">
        <f>ROUND(('TM1.5SynPop_forCounty_2050'!J1282-'TM1.5SynPop_forCounty_2035'!J1282)*5/15+'TM1.5SynPop_forCounty_2035'!J1282,0)</f>
        <v>732</v>
      </c>
      <c r="K1282">
        <f>ROUND(('TM1.5SynPop_forCounty_2050'!K1282-'TM1.5SynPop_forCounty_2035'!K1282)*5/15+'TM1.5SynPop_forCounty_2035'!K1282,0)</f>
        <v>339</v>
      </c>
      <c r="L1282">
        <f>ROUND(('TM1.5SynPop_forCounty_2050'!L1282-'TM1.5SynPop_forCounty_2035'!L1282)*5/15+'TM1.5SynPop_forCounty_2035'!L1282,0)</f>
        <v>867</v>
      </c>
      <c r="M1282">
        <f>ROUND(('TM1.5SynPop_forCounty_2050'!M1282-'TM1.5SynPop_forCounty_2035'!M1282)*5/15+'TM1.5SynPop_forCounty_2035'!M1282,0)</f>
        <v>383</v>
      </c>
      <c r="N1282">
        <f>ROUND(('TM1.5SynPop_forCounty_2050'!N1282-'TM1.5SynPop_forCounty_2035'!N1282)*5/15+'TM1.5SynPop_forCounty_2035'!N1282,0)</f>
        <v>487</v>
      </c>
      <c r="O1282">
        <f>ROUND(('TM1.5SynPop_forCounty_2050'!O1282-'TM1.5SynPop_forCounty_2035'!O1282)*5/15+'TM1.5SynPop_forCounty_2035'!O1282,0)</f>
        <v>585</v>
      </c>
      <c r="P1282">
        <f>ROUND(('TM1.5SynPop_forCounty_2050'!P1282-'TM1.5SynPop_forCounty_2035'!P1282)*5/15+'TM1.5SynPop_forCounty_2035'!P1282,0)</f>
        <v>426</v>
      </c>
      <c r="Q1282">
        <f>ROUND(('TM1.5SynPop_forCounty_2050'!Q1282-'TM1.5SynPop_forCounty_2035'!Q1282)*5/15+'TM1.5SynPop_forCounty_2035'!Q1282,0)</f>
        <v>641</v>
      </c>
      <c r="R1282">
        <f>ROUND(('TM1.5SynPop_forCounty_2050'!R1282-'TM1.5SynPop_forCounty_2035'!R1282)*5/15+'TM1.5SynPop_forCounty_2035'!R1282,0)</f>
        <v>424</v>
      </c>
      <c r="S1282">
        <f>ROUND(('TM1.5SynPop_forCounty_2050'!S1282-'TM1.5SynPop_forCounty_2035'!S1282)*5/15+'TM1.5SynPop_forCounty_2035'!S1282,0)</f>
        <v>5505</v>
      </c>
      <c r="T1282">
        <f>ROUND(('TM1.5SynPop_forCounty_2050'!T1282-'TM1.5SynPop_forCounty_2035'!T1282)*5/15+'TM1.5SynPop_forCounty_2035'!T1282,0)</f>
        <v>150</v>
      </c>
      <c r="U1282">
        <f>ROUND(('TM1.5SynPop_forCounty_2050'!U1282-'TM1.5SynPop_forCounty_2035'!U1282)*5/15+'TM1.5SynPop_forCounty_2035'!U1282,0)</f>
        <v>622</v>
      </c>
      <c r="V1282">
        <f>ROUND(('TM1.5SynPop_forCounty_2050'!V1282-'TM1.5SynPop_forCounty_2035'!V1282)*5/15+'TM1.5SynPop_forCounty_2035'!V1282,0)</f>
        <v>476</v>
      </c>
      <c r="W1282">
        <f>ROUND(('TM1.5SynPop_forCounty_2050'!W1282-'TM1.5SynPop_forCounty_2035'!W1282)*5/15+'TM1.5SynPop_forCounty_2035'!W1282,0)</f>
        <v>435</v>
      </c>
      <c r="X1282">
        <f>ROUND(('TM1.5SynPop_forCounty_2050'!X1282-'TM1.5SynPop_forCounty_2035'!X1282)*5/15+'TM1.5SynPop_forCounty_2035'!X1282,0)</f>
        <v>2554</v>
      </c>
      <c r="Y1282">
        <f>ROUND(('TM1.5SynPop_forCounty_2050'!Y1282-'TM1.5SynPop_forCounty_2035'!Y1282)*5/15+'TM1.5SynPop_forCounty_2035'!Y1282,0)</f>
        <v>1267</v>
      </c>
      <c r="Z1282">
        <f>ROUND(('TM1.5SynPop_forCounty_2050'!Z1282-'TM1.5SynPop_forCounty_2035'!Z1282)*5/15+'TM1.5SynPop_forCounty_2035'!Z1282,0)</f>
        <v>2718</v>
      </c>
      <c r="AA1282">
        <f>ROUND(('TM1.5SynPop_forCounty_2050'!AA1282-'TM1.5SynPop_forCounty_2035'!AA1282)*5/15+'TM1.5SynPop_forCounty_2035'!AA1282,0)</f>
        <v>442</v>
      </c>
    </row>
    <row r="1283" spans="1:27">
      <c r="A1283">
        <f>VLOOKUP(B1283,xwalk!$A$2:$D$1455,4,FALSE)</f>
        <v>6</v>
      </c>
      <c r="B1283">
        <v>1286</v>
      </c>
      <c r="C1283">
        <f>ROUND(('TM1.5SynPop_forCounty_2050'!C1283-'TM1.5SynPop_forCounty_2035'!C1283)*5/15+'TM1.5SynPop_forCounty_2035'!C1283,0)</f>
        <v>4436</v>
      </c>
      <c r="D1283">
        <f>ROUND(('TM1.5SynPop_forCounty_2050'!D1283-'TM1.5SynPop_forCounty_2035'!D1283)*5/15+'TM1.5SynPop_forCounty_2035'!D1283,0)</f>
        <v>12</v>
      </c>
      <c r="E1283">
        <f>ROUND(('TM1.5SynPop_forCounty_2050'!E1283-'TM1.5SynPop_forCounty_2035'!E1283)*5/15+'TM1.5SynPop_forCounty_2035'!E1283,0)</f>
        <v>35</v>
      </c>
      <c r="F1283">
        <f>ROUND(('TM1.5SynPop_forCounty_2050'!F1283-'TM1.5SynPop_forCounty_2035'!F1283)*5/15+'TM1.5SynPop_forCounty_2035'!F1283,0)</f>
        <v>104</v>
      </c>
      <c r="G1283">
        <f>ROUND(('TM1.5SynPop_forCounty_2050'!G1283-'TM1.5SynPop_forCounty_2035'!G1283)*5/15+'TM1.5SynPop_forCounty_2035'!G1283,0)</f>
        <v>245</v>
      </c>
      <c r="H1283">
        <f>ROUND(('TM1.5SynPop_forCounty_2050'!H1283-'TM1.5SynPop_forCounty_2035'!H1283)*5/15+'TM1.5SynPop_forCounty_2035'!H1283,0)</f>
        <v>233</v>
      </c>
      <c r="I1283">
        <f>ROUND(('TM1.5SynPop_forCounty_2050'!I1283-'TM1.5SynPop_forCounty_2035'!I1283)*5/15+'TM1.5SynPop_forCounty_2035'!I1283,0)</f>
        <v>389</v>
      </c>
      <c r="J1283">
        <f>ROUND(('TM1.5SynPop_forCounty_2050'!J1283-'TM1.5SynPop_forCounty_2035'!J1283)*5/15+'TM1.5SynPop_forCounty_2035'!J1283,0)</f>
        <v>567</v>
      </c>
      <c r="K1283">
        <f>ROUND(('TM1.5SynPop_forCounty_2050'!K1283-'TM1.5SynPop_forCounty_2035'!K1283)*5/15+'TM1.5SynPop_forCounty_2035'!K1283,0)</f>
        <v>240</v>
      </c>
      <c r="L1283">
        <f>ROUND(('TM1.5SynPop_forCounty_2050'!L1283-'TM1.5SynPop_forCounty_2035'!L1283)*5/15+'TM1.5SynPop_forCounty_2035'!L1283,0)</f>
        <v>690</v>
      </c>
      <c r="M1283">
        <f>ROUND(('TM1.5SynPop_forCounty_2050'!M1283-'TM1.5SynPop_forCounty_2035'!M1283)*5/15+'TM1.5SynPop_forCounty_2035'!M1283,0)</f>
        <v>239</v>
      </c>
      <c r="N1283">
        <f>ROUND(('TM1.5SynPop_forCounty_2050'!N1283-'TM1.5SynPop_forCounty_2035'!N1283)*5/15+'TM1.5SynPop_forCounty_2035'!N1283,0)</f>
        <v>405</v>
      </c>
      <c r="O1283">
        <f>ROUND(('TM1.5SynPop_forCounty_2050'!O1283-'TM1.5SynPop_forCounty_2035'!O1283)*5/15+'TM1.5SynPop_forCounty_2035'!O1283,0)</f>
        <v>364</v>
      </c>
      <c r="P1283">
        <f>ROUND(('TM1.5SynPop_forCounty_2050'!P1283-'TM1.5SynPop_forCounty_2035'!P1283)*5/15+'TM1.5SynPop_forCounty_2035'!P1283,0)</f>
        <v>452</v>
      </c>
      <c r="Q1283">
        <f>ROUND(('TM1.5SynPop_forCounty_2050'!Q1283-'TM1.5SynPop_forCounty_2035'!Q1283)*5/15+'TM1.5SynPop_forCounty_2035'!Q1283,0)</f>
        <v>468</v>
      </c>
      <c r="R1283">
        <f>ROUND(('TM1.5SynPop_forCounty_2050'!R1283-'TM1.5SynPop_forCounty_2035'!R1283)*5/15+'TM1.5SynPop_forCounty_2035'!R1283,0)</f>
        <v>289</v>
      </c>
      <c r="S1283">
        <f>ROUND(('TM1.5SynPop_forCounty_2050'!S1283-'TM1.5SynPop_forCounty_2035'!S1283)*5/15+'TM1.5SynPop_forCounty_2035'!S1283,0)</f>
        <v>4448</v>
      </c>
      <c r="T1283">
        <f>ROUND(('TM1.5SynPop_forCounty_2050'!T1283-'TM1.5SynPop_forCounty_2035'!T1283)*5/15+'TM1.5SynPop_forCounty_2035'!T1283,0)</f>
        <v>122</v>
      </c>
      <c r="U1283">
        <f>ROUND(('TM1.5SynPop_forCounty_2050'!U1283-'TM1.5SynPop_forCounty_2035'!U1283)*5/15+'TM1.5SynPop_forCounty_2035'!U1283,0)</f>
        <v>535</v>
      </c>
      <c r="V1283">
        <f>ROUND(('TM1.5SynPop_forCounty_2050'!V1283-'TM1.5SynPop_forCounty_2035'!V1283)*5/15+'TM1.5SynPop_forCounty_2035'!V1283,0)</f>
        <v>330</v>
      </c>
      <c r="W1283">
        <f>ROUND(('TM1.5SynPop_forCounty_2050'!W1283-'TM1.5SynPop_forCounty_2035'!W1283)*5/15+'TM1.5SynPop_forCounty_2035'!W1283,0)</f>
        <v>356</v>
      </c>
      <c r="X1283">
        <f>ROUND(('TM1.5SynPop_forCounty_2050'!X1283-'TM1.5SynPop_forCounty_2035'!X1283)*5/15+'TM1.5SynPop_forCounty_2035'!X1283,0)</f>
        <v>2186</v>
      </c>
      <c r="Y1283">
        <f>ROUND(('TM1.5SynPop_forCounty_2050'!Y1283-'TM1.5SynPop_forCounty_2035'!Y1283)*5/15+'TM1.5SynPop_forCounty_2035'!Y1283,0)</f>
        <v>919</v>
      </c>
      <c r="Z1283">
        <f>ROUND(('TM1.5SynPop_forCounty_2050'!Z1283-'TM1.5SynPop_forCounty_2035'!Z1283)*5/15+'TM1.5SynPop_forCounty_2035'!Z1283,0)</f>
        <v>2088</v>
      </c>
      <c r="AA1283">
        <f>ROUND(('TM1.5SynPop_forCounty_2050'!AA1283-'TM1.5SynPop_forCounty_2035'!AA1283)*5/15+'TM1.5SynPop_forCounty_2035'!AA1283,0)</f>
        <v>328</v>
      </c>
    </row>
    <row r="1284" spans="1:27">
      <c r="A1284">
        <f>VLOOKUP(B1284,xwalk!$A$2:$D$1455,4,FALSE)</f>
        <v>6</v>
      </c>
      <c r="B1284">
        <v>1287</v>
      </c>
      <c r="C1284">
        <f>ROUND(('TM1.5SynPop_forCounty_2050'!C1284-'TM1.5SynPop_forCounty_2035'!C1284)*5/15+'TM1.5SynPop_forCounty_2035'!C1284,0)</f>
        <v>2946</v>
      </c>
      <c r="D1284">
        <f>ROUND(('TM1.5SynPop_forCounty_2050'!D1284-'TM1.5SynPop_forCounty_2035'!D1284)*5/15+'TM1.5SynPop_forCounty_2035'!D1284,0)</f>
        <v>22</v>
      </c>
      <c r="E1284">
        <f>ROUND(('TM1.5SynPop_forCounty_2050'!E1284-'TM1.5SynPop_forCounty_2035'!E1284)*5/15+'TM1.5SynPop_forCounty_2035'!E1284,0)</f>
        <v>43</v>
      </c>
      <c r="F1284">
        <f>ROUND(('TM1.5SynPop_forCounty_2050'!F1284-'TM1.5SynPop_forCounty_2035'!F1284)*5/15+'TM1.5SynPop_forCounty_2035'!F1284,0)</f>
        <v>85</v>
      </c>
      <c r="G1284">
        <f>ROUND(('TM1.5SynPop_forCounty_2050'!G1284-'TM1.5SynPop_forCounty_2035'!G1284)*5/15+'TM1.5SynPop_forCounty_2035'!G1284,0)</f>
        <v>157</v>
      </c>
      <c r="H1284">
        <f>ROUND(('TM1.5SynPop_forCounty_2050'!H1284-'TM1.5SynPop_forCounty_2035'!H1284)*5/15+'TM1.5SynPop_forCounty_2035'!H1284,0)</f>
        <v>142</v>
      </c>
      <c r="I1284">
        <f>ROUND(('TM1.5SynPop_forCounty_2050'!I1284-'TM1.5SynPop_forCounty_2035'!I1284)*5/15+'TM1.5SynPop_forCounty_2035'!I1284,0)</f>
        <v>213</v>
      </c>
      <c r="J1284">
        <f>ROUND(('TM1.5SynPop_forCounty_2050'!J1284-'TM1.5SynPop_forCounty_2035'!J1284)*5/15+'TM1.5SynPop_forCounty_2035'!J1284,0)</f>
        <v>333</v>
      </c>
      <c r="K1284">
        <f>ROUND(('TM1.5SynPop_forCounty_2050'!K1284-'TM1.5SynPop_forCounty_2035'!K1284)*5/15+'TM1.5SynPop_forCounty_2035'!K1284,0)</f>
        <v>175</v>
      </c>
      <c r="L1284">
        <f>ROUND(('TM1.5SynPop_forCounty_2050'!L1284-'TM1.5SynPop_forCounty_2035'!L1284)*5/15+'TM1.5SynPop_forCounty_2035'!L1284,0)</f>
        <v>337</v>
      </c>
      <c r="M1284">
        <f>ROUND(('TM1.5SynPop_forCounty_2050'!M1284-'TM1.5SynPop_forCounty_2035'!M1284)*5/15+'TM1.5SynPop_forCounty_2035'!M1284,0)</f>
        <v>157</v>
      </c>
      <c r="N1284">
        <f>ROUND(('TM1.5SynPop_forCounty_2050'!N1284-'TM1.5SynPop_forCounty_2035'!N1284)*5/15+'TM1.5SynPop_forCounty_2035'!N1284,0)</f>
        <v>303</v>
      </c>
      <c r="O1284">
        <f>ROUND(('TM1.5SynPop_forCounty_2050'!O1284-'TM1.5SynPop_forCounty_2035'!O1284)*5/15+'TM1.5SynPop_forCounty_2035'!O1284,0)</f>
        <v>269</v>
      </c>
      <c r="P1284">
        <f>ROUND(('TM1.5SynPop_forCounty_2050'!P1284-'TM1.5SynPop_forCounty_2035'!P1284)*5/15+'TM1.5SynPop_forCounty_2035'!P1284,0)</f>
        <v>244</v>
      </c>
      <c r="Q1284">
        <f>ROUND(('TM1.5SynPop_forCounty_2050'!Q1284-'TM1.5SynPop_forCounty_2035'!Q1284)*5/15+'TM1.5SynPop_forCounty_2035'!Q1284,0)</f>
        <v>311</v>
      </c>
      <c r="R1284">
        <f>ROUND(('TM1.5SynPop_forCounty_2050'!R1284-'TM1.5SynPop_forCounty_2035'!R1284)*5/15+'TM1.5SynPop_forCounty_2035'!R1284,0)</f>
        <v>148</v>
      </c>
      <c r="S1284">
        <f>ROUND(('TM1.5SynPop_forCounty_2050'!S1284-'TM1.5SynPop_forCounty_2035'!S1284)*5/15+'TM1.5SynPop_forCounty_2035'!S1284,0)</f>
        <v>2968</v>
      </c>
      <c r="T1284">
        <f>ROUND(('TM1.5SynPop_forCounty_2050'!T1284-'TM1.5SynPop_forCounty_2035'!T1284)*5/15+'TM1.5SynPop_forCounty_2035'!T1284,0)</f>
        <v>126</v>
      </c>
      <c r="U1284">
        <f>ROUND(('TM1.5SynPop_forCounty_2050'!U1284-'TM1.5SynPop_forCounty_2035'!U1284)*5/15+'TM1.5SynPop_forCounty_2035'!U1284,0)</f>
        <v>455</v>
      </c>
      <c r="V1284">
        <f>ROUND(('TM1.5SynPop_forCounty_2050'!V1284-'TM1.5SynPop_forCounty_2035'!V1284)*5/15+'TM1.5SynPop_forCounty_2035'!V1284,0)</f>
        <v>217</v>
      </c>
      <c r="W1284">
        <f>ROUND(('TM1.5SynPop_forCounty_2050'!W1284-'TM1.5SynPop_forCounty_2035'!W1284)*5/15+'TM1.5SynPop_forCounty_2035'!W1284,0)</f>
        <v>326</v>
      </c>
      <c r="X1284">
        <f>ROUND(('TM1.5SynPop_forCounty_2050'!X1284-'TM1.5SynPop_forCounty_2035'!X1284)*5/15+'TM1.5SynPop_forCounty_2035'!X1284,0)</f>
        <v>1281</v>
      </c>
      <c r="Y1284">
        <f>ROUND(('TM1.5SynPop_forCounty_2050'!Y1284-'TM1.5SynPop_forCounty_2035'!Y1284)*5/15+'TM1.5SynPop_forCounty_2035'!Y1284,0)</f>
        <v>564</v>
      </c>
      <c r="Z1284">
        <f>ROUND(('TM1.5SynPop_forCounty_2050'!Z1284-'TM1.5SynPop_forCounty_2035'!Z1284)*5/15+'TM1.5SynPop_forCounty_2035'!Z1284,0)</f>
        <v>1311</v>
      </c>
      <c r="AA1284">
        <f>ROUND(('TM1.5SynPop_forCounty_2050'!AA1284-'TM1.5SynPop_forCounty_2035'!AA1284)*5/15+'TM1.5SynPop_forCounty_2035'!AA1284,0)</f>
        <v>282</v>
      </c>
    </row>
    <row r="1285" spans="1:27">
      <c r="A1285">
        <f>VLOOKUP(B1285,xwalk!$A$2:$D$1455,4,FALSE)</f>
        <v>6</v>
      </c>
      <c r="B1285">
        <v>1288</v>
      </c>
      <c r="C1285">
        <f>ROUND(('TM1.5SynPop_forCounty_2050'!C1285-'TM1.5SynPop_forCounty_2035'!C1285)*5/15+'TM1.5SynPop_forCounty_2035'!C1285,0)</f>
        <v>11514</v>
      </c>
      <c r="D1285">
        <f>ROUND(('TM1.5SynPop_forCounty_2050'!D1285-'TM1.5SynPop_forCounty_2035'!D1285)*5/15+'TM1.5SynPop_forCounty_2035'!D1285,0)</f>
        <v>1</v>
      </c>
      <c r="E1285">
        <f>ROUND(('TM1.5SynPop_forCounty_2050'!E1285-'TM1.5SynPop_forCounty_2035'!E1285)*5/15+'TM1.5SynPop_forCounty_2035'!E1285,0)</f>
        <v>153</v>
      </c>
      <c r="F1285">
        <f>ROUND(('TM1.5SynPop_forCounty_2050'!F1285-'TM1.5SynPop_forCounty_2035'!F1285)*5/15+'TM1.5SynPop_forCounty_2035'!F1285,0)</f>
        <v>340</v>
      </c>
      <c r="G1285">
        <f>ROUND(('TM1.5SynPop_forCounty_2050'!G1285-'TM1.5SynPop_forCounty_2035'!G1285)*5/15+'TM1.5SynPop_forCounty_2035'!G1285,0)</f>
        <v>580</v>
      </c>
      <c r="H1285">
        <f>ROUND(('TM1.5SynPop_forCounty_2050'!H1285-'TM1.5SynPop_forCounty_2035'!H1285)*5/15+'TM1.5SynPop_forCounty_2035'!H1285,0)</f>
        <v>597</v>
      </c>
      <c r="I1285">
        <f>ROUND(('TM1.5SynPop_forCounty_2050'!I1285-'TM1.5SynPop_forCounty_2035'!I1285)*5/15+'TM1.5SynPop_forCounty_2035'!I1285,0)</f>
        <v>735</v>
      </c>
      <c r="J1285">
        <f>ROUND(('TM1.5SynPop_forCounty_2050'!J1285-'TM1.5SynPop_forCounty_2035'!J1285)*5/15+'TM1.5SynPop_forCounty_2035'!J1285,0)</f>
        <v>1125</v>
      </c>
      <c r="K1285">
        <f>ROUND(('TM1.5SynPop_forCounty_2050'!K1285-'TM1.5SynPop_forCounty_2035'!K1285)*5/15+'TM1.5SynPop_forCounty_2035'!K1285,0)</f>
        <v>416</v>
      </c>
      <c r="L1285">
        <f>ROUND(('TM1.5SynPop_forCounty_2050'!L1285-'TM1.5SynPop_forCounty_2035'!L1285)*5/15+'TM1.5SynPop_forCounty_2035'!L1285,0)</f>
        <v>1119</v>
      </c>
      <c r="M1285">
        <f>ROUND(('TM1.5SynPop_forCounty_2050'!M1285-'TM1.5SynPop_forCounty_2035'!M1285)*5/15+'TM1.5SynPop_forCounty_2035'!M1285,0)</f>
        <v>688</v>
      </c>
      <c r="N1285">
        <f>ROUND(('TM1.5SynPop_forCounty_2050'!N1285-'TM1.5SynPop_forCounty_2035'!N1285)*5/15+'TM1.5SynPop_forCounty_2035'!N1285,0)</f>
        <v>1309</v>
      </c>
      <c r="O1285">
        <f>ROUND(('TM1.5SynPop_forCounty_2050'!O1285-'TM1.5SynPop_forCounty_2035'!O1285)*5/15+'TM1.5SynPop_forCounty_2035'!O1285,0)</f>
        <v>609</v>
      </c>
      <c r="P1285">
        <f>ROUND(('TM1.5SynPop_forCounty_2050'!P1285-'TM1.5SynPop_forCounty_2035'!P1285)*5/15+'TM1.5SynPop_forCounty_2035'!P1285,0)</f>
        <v>981</v>
      </c>
      <c r="Q1285">
        <f>ROUND(('TM1.5SynPop_forCounty_2050'!Q1285-'TM1.5SynPop_forCounty_2035'!Q1285)*5/15+'TM1.5SynPop_forCounty_2035'!Q1285,0)</f>
        <v>1255</v>
      </c>
      <c r="R1285">
        <f>ROUND(('TM1.5SynPop_forCounty_2050'!R1285-'TM1.5SynPop_forCounty_2035'!R1285)*5/15+'TM1.5SynPop_forCounty_2035'!R1285,0)</f>
        <v>686</v>
      </c>
      <c r="S1285">
        <f>ROUND(('TM1.5SynPop_forCounty_2050'!S1285-'TM1.5SynPop_forCounty_2035'!S1285)*5/15+'TM1.5SynPop_forCounty_2035'!S1285,0)</f>
        <v>11515</v>
      </c>
      <c r="T1285">
        <f>ROUND(('TM1.5SynPop_forCounty_2050'!T1285-'TM1.5SynPop_forCounty_2035'!T1285)*5/15+'TM1.5SynPop_forCounty_2035'!T1285,0)</f>
        <v>663</v>
      </c>
      <c r="U1285">
        <f>ROUND(('TM1.5SynPop_forCounty_2050'!U1285-'TM1.5SynPop_forCounty_2035'!U1285)*5/15+'TM1.5SynPop_forCounty_2035'!U1285,0)</f>
        <v>1889</v>
      </c>
      <c r="V1285">
        <f>ROUND(('TM1.5SynPop_forCounty_2050'!V1285-'TM1.5SynPop_forCounty_2035'!V1285)*5/15+'TM1.5SynPop_forCounty_2035'!V1285,0)</f>
        <v>1045</v>
      </c>
      <c r="W1285">
        <f>ROUND(('TM1.5SynPop_forCounty_2050'!W1285-'TM1.5SynPop_forCounty_2035'!W1285)*5/15+'TM1.5SynPop_forCounty_2035'!W1285,0)</f>
        <v>1497</v>
      </c>
      <c r="X1285">
        <f>ROUND(('TM1.5SynPop_forCounty_2050'!X1285-'TM1.5SynPop_forCounty_2035'!X1285)*5/15+'TM1.5SynPop_forCounty_2035'!X1285,0)</f>
        <v>4854</v>
      </c>
      <c r="Y1285">
        <f>ROUND(('TM1.5SynPop_forCounty_2050'!Y1285-'TM1.5SynPop_forCounty_2035'!Y1285)*5/15+'TM1.5SynPop_forCounty_2035'!Y1285,0)</f>
        <v>1568</v>
      </c>
      <c r="Z1285">
        <f>ROUND(('TM1.5SynPop_forCounty_2050'!Z1285-'TM1.5SynPop_forCounty_2035'!Z1285)*5/15+'TM1.5SynPop_forCounty_2035'!Z1285,0)</f>
        <v>5385</v>
      </c>
      <c r="AA1285">
        <f>ROUND(('TM1.5SynPop_forCounty_2050'!AA1285-'TM1.5SynPop_forCounty_2035'!AA1285)*5/15+'TM1.5SynPop_forCounty_2035'!AA1285,0)</f>
        <v>1265</v>
      </c>
    </row>
    <row r="1286" spans="1:27">
      <c r="A1286">
        <f>VLOOKUP(B1286,xwalk!$A$2:$D$1455,4,FALSE)</f>
        <v>6</v>
      </c>
      <c r="B1286">
        <v>1289</v>
      </c>
      <c r="C1286">
        <f>ROUND(('TM1.5SynPop_forCounty_2050'!C1286-'TM1.5SynPop_forCounty_2035'!C1286)*5/15+'TM1.5SynPop_forCounty_2035'!C1286,0)</f>
        <v>7729</v>
      </c>
      <c r="D1286">
        <f>ROUND(('TM1.5SynPop_forCounty_2050'!D1286-'TM1.5SynPop_forCounty_2035'!D1286)*5/15+'TM1.5SynPop_forCounty_2035'!D1286,0)</f>
        <v>0</v>
      </c>
      <c r="E1286">
        <f>ROUND(('TM1.5SynPop_forCounty_2050'!E1286-'TM1.5SynPop_forCounty_2035'!E1286)*5/15+'TM1.5SynPop_forCounty_2035'!E1286,0)</f>
        <v>201</v>
      </c>
      <c r="F1286">
        <f>ROUND(('TM1.5SynPop_forCounty_2050'!F1286-'TM1.5SynPop_forCounty_2035'!F1286)*5/15+'TM1.5SynPop_forCounty_2035'!F1286,0)</f>
        <v>398</v>
      </c>
      <c r="G1286">
        <f>ROUND(('TM1.5SynPop_forCounty_2050'!G1286-'TM1.5SynPop_forCounty_2035'!G1286)*5/15+'TM1.5SynPop_forCounty_2035'!G1286,0)</f>
        <v>370</v>
      </c>
      <c r="H1286">
        <f>ROUND(('TM1.5SynPop_forCounty_2050'!H1286-'TM1.5SynPop_forCounty_2035'!H1286)*5/15+'TM1.5SynPop_forCounty_2035'!H1286,0)</f>
        <v>374</v>
      </c>
      <c r="I1286">
        <f>ROUND(('TM1.5SynPop_forCounty_2050'!I1286-'TM1.5SynPop_forCounty_2035'!I1286)*5/15+'TM1.5SynPop_forCounty_2035'!I1286,0)</f>
        <v>430</v>
      </c>
      <c r="J1286">
        <f>ROUND(('TM1.5SynPop_forCounty_2050'!J1286-'TM1.5SynPop_forCounty_2035'!J1286)*5/15+'TM1.5SynPop_forCounty_2035'!J1286,0)</f>
        <v>667</v>
      </c>
      <c r="K1286">
        <f>ROUND(('TM1.5SynPop_forCounty_2050'!K1286-'TM1.5SynPop_forCounty_2035'!K1286)*5/15+'TM1.5SynPop_forCounty_2035'!K1286,0)</f>
        <v>407</v>
      </c>
      <c r="L1286">
        <f>ROUND(('TM1.5SynPop_forCounty_2050'!L1286-'TM1.5SynPop_forCounty_2035'!L1286)*5/15+'TM1.5SynPop_forCounty_2035'!L1286,0)</f>
        <v>696</v>
      </c>
      <c r="M1286">
        <f>ROUND(('TM1.5SynPop_forCounty_2050'!M1286-'TM1.5SynPop_forCounty_2035'!M1286)*5/15+'TM1.5SynPop_forCounty_2035'!M1286,0)</f>
        <v>484</v>
      </c>
      <c r="N1286">
        <f>ROUND(('TM1.5SynPop_forCounty_2050'!N1286-'TM1.5SynPop_forCounty_2035'!N1286)*5/15+'TM1.5SynPop_forCounty_2035'!N1286,0)</f>
        <v>853</v>
      </c>
      <c r="O1286">
        <f>ROUND(('TM1.5SynPop_forCounty_2050'!O1286-'TM1.5SynPop_forCounty_2035'!O1286)*5/15+'TM1.5SynPop_forCounty_2035'!O1286,0)</f>
        <v>509</v>
      </c>
      <c r="P1286">
        <f>ROUND(('TM1.5SynPop_forCounty_2050'!P1286-'TM1.5SynPop_forCounty_2035'!P1286)*5/15+'TM1.5SynPop_forCounty_2035'!P1286,0)</f>
        <v>838</v>
      </c>
      <c r="Q1286">
        <f>ROUND(('TM1.5SynPop_forCounty_2050'!Q1286-'TM1.5SynPop_forCounty_2035'!Q1286)*5/15+'TM1.5SynPop_forCounty_2035'!Q1286,0)</f>
        <v>594</v>
      </c>
      <c r="R1286">
        <f>ROUND(('TM1.5SynPop_forCounty_2050'!R1286-'TM1.5SynPop_forCounty_2035'!R1286)*5/15+'TM1.5SynPop_forCounty_2035'!R1286,0)</f>
        <v>498</v>
      </c>
      <c r="S1286">
        <f>ROUND(('TM1.5SynPop_forCounty_2050'!S1286-'TM1.5SynPop_forCounty_2035'!S1286)*5/15+'TM1.5SynPop_forCounty_2035'!S1286,0)</f>
        <v>7729</v>
      </c>
      <c r="T1286">
        <f>ROUND(('TM1.5SynPop_forCounty_2050'!T1286-'TM1.5SynPop_forCounty_2035'!T1286)*5/15+'TM1.5SynPop_forCounty_2035'!T1286,0)</f>
        <v>420</v>
      </c>
      <c r="U1286">
        <f>ROUND(('TM1.5SynPop_forCounty_2050'!U1286-'TM1.5SynPop_forCounty_2035'!U1286)*5/15+'TM1.5SynPop_forCounty_2035'!U1286,0)</f>
        <v>1242</v>
      </c>
      <c r="V1286">
        <f>ROUND(('TM1.5SynPop_forCounty_2050'!V1286-'TM1.5SynPop_forCounty_2035'!V1286)*5/15+'TM1.5SynPop_forCounty_2035'!V1286,0)</f>
        <v>623</v>
      </c>
      <c r="W1286">
        <f>ROUND(('TM1.5SynPop_forCounty_2050'!W1286-'TM1.5SynPop_forCounty_2035'!W1286)*5/15+'TM1.5SynPop_forCounty_2035'!W1286,0)</f>
        <v>926</v>
      </c>
      <c r="X1286">
        <f>ROUND(('TM1.5SynPop_forCounty_2050'!X1286-'TM1.5SynPop_forCounty_2035'!X1286)*5/15+'TM1.5SynPop_forCounty_2035'!X1286,0)</f>
        <v>2912</v>
      </c>
      <c r="Y1286">
        <f>ROUND(('TM1.5SynPop_forCounty_2050'!Y1286-'TM1.5SynPop_forCounty_2035'!Y1286)*5/15+'TM1.5SynPop_forCounty_2035'!Y1286,0)</f>
        <v>1606</v>
      </c>
      <c r="Z1286">
        <f>ROUND(('TM1.5SynPop_forCounty_2050'!Z1286-'TM1.5SynPop_forCounty_2035'!Z1286)*5/15+'TM1.5SynPop_forCounty_2035'!Z1286,0)</f>
        <v>3635</v>
      </c>
      <c r="AA1286">
        <f>ROUND(('TM1.5SynPop_forCounty_2050'!AA1286-'TM1.5SynPop_forCounty_2035'!AA1286)*5/15+'TM1.5SynPop_forCounty_2035'!AA1286,0)</f>
        <v>819</v>
      </c>
    </row>
    <row r="1287" spans="1:27">
      <c r="A1287">
        <f>VLOOKUP(B1287,xwalk!$A$2:$D$1455,4,FALSE)</f>
        <v>6</v>
      </c>
      <c r="B1287">
        <v>1290</v>
      </c>
      <c r="C1287">
        <f>ROUND(('TM1.5SynPop_forCounty_2050'!C1287-'TM1.5SynPop_forCounty_2035'!C1287)*5/15+'TM1.5SynPop_forCounty_2035'!C1287,0)</f>
        <v>17485</v>
      </c>
      <c r="D1287">
        <f>ROUND(('TM1.5SynPop_forCounty_2050'!D1287-'TM1.5SynPop_forCounty_2035'!D1287)*5/15+'TM1.5SynPop_forCounty_2035'!D1287,0)</f>
        <v>4</v>
      </c>
      <c r="E1287">
        <f>ROUND(('TM1.5SynPop_forCounty_2050'!E1287-'TM1.5SynPop_forCounty_2035'!E1287)*5/15+'TM1.5SynPop_forCounty_2035'!E1287,0)</f>
        <v>446</v>
      </c>
      <c r="F1287">
        <f>ROUND(('TM1.5SynPop_forCounty_2050'!F1287-'TM1.5SynPop_forCounty_2035'!F1287)*5/15+'TM1.5SynPop_forCounty_2035'!F1287,0)</f>
        <v>757</v>
      </c>
      <c r="G1287">
        <f>ROUND(('TM1.5SynPop_forCounty_2050'!G1287-'TM1.5SynPop_forCounty_2035'!G1287)*5/15+'TM1.5SynPop_forCounty_2035'!G1287,0)</f>
        <v>1564</v>
      </c>
      <c r="H1287">
        <f>ROUND(('TM1.5SynPop_forCounty_2050'!H1287-'TM1.5SynPop_forCounty_2035'!H1287)*5/15+'TM1.5SynPop_forCounty_2035'!H1287,0)</f>
        <v>995</v>
      </c>
      <c r="I1287">
        <f>ROUND(('TM1.5SynPop_forCounty_2050'!I1287-'TM1.5SynPop_forCounty_2035'!I1287)*5/15+'TM1.5SynPop_forCounty_2035'!I1287,0)</f>
        <v>1623</v>
      </c>
      <c r="J1287">
        <f>ROUND(('TM1.5SynPop_forCounty_2050'!J1287-'TM1.5SynPop_forCounty_2035'!J1287)*5/15+'TM1.5SynPop_forCounty_2035'!J1287,0)</f>
        <v>2379</v>
      </c>
      <c r="K1287">
        <f>ROUND(('TM1.5SynPop_forCounty_2050'!K1287-'TM1.5SynPop_forCounty_2035'!K1287)*5/15+'TM1.5SynPop_forCounty_2035'!K1287,0)</f>
        <v>2091</v>
      </c>
      <c r="L1287">
        <f>ROUND(('TM1.5SynPop_forCounty_2050'!L1287-'TM1.5SynPop_forCounty_2035'!L1287)*5/15+'TM1.5SynPop_forCounty_2035'!L1287,0)</f>
        <v>3770</v>
      </c>
      <c r="M1287">
        <f>ROUND(('TM1.5SynPop_forCounty_2050'!M1287-'TM1.5SynPop_forCounty_2035'!M1287)*5/15+'TM1.5SynPop_forCounty_2035'!M1287,0)</f>
        <v>763</v>
      </c>
      <c r="N1287">
        <f>ROUND(('TM1.5SynPop_forCounty_2050'!N1287-'TM1.5SynPop_forCounty_2035'!N1287)*5/15+'TM1.5SynPop_forCounty_2035'!N1287,0)</f>
        <v>1141</v>
      </c>
      <c r="O1287">
        <f>ROUND(('TM1.5SynPop_forCounty_2050'!O1287-'TM1.5SynPop_forCounty_2035'!O1287)*5/15+'TM1.5SynPop_forCounty_2035'!O1287,0)</f>
        <v>4260</v>
      </c>
      <c r="P1287">
        <f>ROUND(('TM1.5SynPop_forCounty_2050'!P1287-'TM1.5SynPop_forCounty_2035'!P1287)*5/15+'TM1.5SynPop_forCounty_2035'!P1287,0)</f>
        <v>2134</v>
      </c>
      <c r="Q1287">
        <f>ROUND(('TM1.5SynPop_forCounty_2050'!Q1287-'TM1.5SynPop_forCounty_2035'!Q1287)*5/15+'TM1.5SynPop_forCounty_2035'!Q1287,0)</f>
        <v>1129</v>
      </c>
      <c r="R1287">
        <f>ROUND(('TM1.5SynPop_forCounty_2050'!R1287-'TM1.5SynPop_forCounty_2035'!R1287)*5/15+'TM1.5SynPop_forCounty_2035'!R1287,0)</f>
        <v>241</v>
      </c>
      <c r="S1287">
        <f>ROUND(('TM1.5SynPop_forCounty_2050'!S1287-'TM1.5SynPop_forCounty_2035'!S1287)*5/15+'TM1.5SynPop_forCounty_2035'!S1287,0)</f>
        <v>17489</v>
      </c>
      <c r="T1287">
        <f>ROUND(('TM1.5SynPop_forCounty_2050'!T1287-'TM1.5SynPop_forCounty_2035'!T1287)*5/15+'TM1.5SynPop_forCounty_2035'!T1287,0)</f>
        <v>672</v>
      </c>
      <c r="U1287">
        <f>ROUND(('TM1.5SynPop_forCounty_2050'!U1287-'TM1.5SynPop_forCounty_2035'!U1287)*5/15+'TM1.5SynPop_forCounty_2035'!U1287,0)</f>
        <v>2108</v>
      </c>
      <c r="V1287">
        <f>ROUND(('TM1.5SynPop_forCounty_2050'!V1287-'TM1.5SynPop_forCounty_2035'!V1287)*5/15+'TM1.5SynPop_forCounty_2035'!V1287,0)</f>
        <v>718</v>
      </c>
      <c r="W1287">
        <f>ROUND(('TM1.5SynPop_forCounty_2050'!W1287-'TM1.5SynPop_forCounty_2035'!W1287)*5/15+'TM1.5SynPop_forCounty_2035'!W1287,0)</f>
        <v>1612</v>
      </c>
      <c r="X1287">
        <f>ROUND(('TM1.5SynPop_forCounty_2050'!X1287-'TM1.5SynPop_forCounty_2035'!X1287)*5/15+'TM1.5SynPop_forCounty_2035'!X1287,0)</f>
        <v>6656</v>
      </c>
      <c r="Y1287">
        <f>ROUND(('TM1.5SynPop_forCounty_2050'!Y1287-'TM1.5SynPop_forCounty_2035'!Y1287)*5/15+'TM1.5SynPop_forCounty_2035'!Y1287,0)</f>
        <v>5723</v>
      </c>
      <c r="Z1287">
        <f>ROUND(('TM1.5SynPop_forCounty_2050'!Z1287-'TM1.5SynPop_forCounty_2035'!Z1287)*5/15+'TM1.5SynPop_forCounty_2035'!Z1287,0)</f>
        <v>8142</v>
      </c>
      <c r="AA1287">
        <f>ROUND(('TM1.5SynPop_forCounty_2050'!AA1287-'TM1.5SynPop_forCounty_2035'!AA1287)*5/15+'TM1.5SynPop_forCounty_2035'!AA1287,0)</f>
        <v>1532</v>
      </c>
    </row>
    <row r="1288" spans="1:27">
      <c r="A1288">
        <f>VLOOKUP(B1288,xwalk!$A$2:$D$1455,4,FALSE)</f>
        <v>7</v>
      </c>
      <c r="B1288">
        <v>1291</v>
      </c>
      <c r="C1288">
        <f>ROUND(('TM1.5SynPop_forCounty_2050'!C1288-'TM1.5SynPop_forCounty_2035'!C1288)*5/15+'TM1.5SynPop_forCounty_2035'!C1288,0)</f>
        <v>14260</v>
      </c>
      <c r="D1288">
        <f>ROUND(('TM1.5SynPop_forCounty_2050'!D1288-'TM1.5SynPop_forCounty_2035'!D1288)*5/15+'TM1.5SynPop_forCounty_2035'!D1288,0)</f>
        <v>7</v>
      </c>
      <c r="E1288">
        <f>ROUND(('TM1.5SynPop_forCounty_2050'!E1288-'TM1.5SynPop_forCounty_2035'!E1288)*5/15+'TM1.5SynPop_forCounty_2035'!E1288,0)</f>
        <v>411</v>
      </c>
      <c r="F1288">
        <f>ROUND(('TM1.5SynPop_forCounty_2050'!F1288-'TM1.5SynPop_forCounty_2035'!F1288)*5/15+'TM1.5SynPop_forCounty_2035'!F1288,0)</f>
        <v>567</v>
      </c>
      <c r="G1288">
        <f>ROUND(('TM1.5SynPop_forCounty_2050'!G1288-'TM1.5SynPop_forCounty_2035'!G1288)*5/15+'TM1.5SynPop_forCounty_2035'!G1288,0)</f>
        <v>796</v>
      </c>
      <c r="H1288">
        <f>ROUND(('TM1.5SynPop_forCounty_2050'!H1288-'TM1.5SynPop_forCounty_2035'!H1288)*5/15+'TM1.5SynPop_forCounty_2035'!H1288,0)</f>
        <v>687</v>
      </c>
      <c r="I1288">
        <f>ROUND(('TM1.5SynPop_forCounty_2050'!I1288-'TM1.5SynPop_forCounty_2035'!I1288)*5/15+'TM1.5SynPop_forCounty_2035'!I1288,0)</f>
        <v>886</v>
      </c>
      <c r="J1288">
        <f>ROUND(('TM1.5SynPop_forCounty_2050'!J1288-'TM1.5SynPop_forCounty_2035'!J1288)*5/15+'TM1.5SynPop_forCounty_2035'!J1288,0)</f>
        <v>1311</v>
      </c>
      <c r="K1288">
        <f>ROUND(('TM1.5SynPop_forCounty_2050'!K1288-'TM1.5SynPop_forCounty_2035'!K1288)*5/15+'TM1.5SynPop_forCounty_2035'!K1288,0)</f>
        <v>707</v>
      </c>
      <c r="L1288">
        <f>ROUND(('TM1.5SynPop_forCounty_2050'!L1288-'TM1.5SynPop_forCounty_2035'!L1288)*5/15+'TM1.5SynPop_forCounty_2035'!L1288,0)</f>
        <v>1261</v>
      </c>
      <c r="M1288">
        <f>ROUND(('TM1.5SynPop_forCounty_2050'!M1288-'TM1.5SynPop_forCounty_2035'!M1288)*5/15+'TM1.5SynPop_forCounty_2035'!M1288,0)</f>
        <v>753</v>
      </c>
      <c r="N1288">
        <f>ROUND(('TM1.5SynPop_forCounty_2050'!N1288-'TM1.5SynPop_forCounty_2035'!N1288)*5/15+'TM1.5SynPop_forCounty_2035'!N1288,0)</f>
        <v>1937</v>
      </c>
      <c r="O1288">
        <f>ROUND(('TM1.5SynPop_forCounty_2050'!O1288-'TM1.5SynPop_forCounty_2035'!O1288)*5/15+'TM1.5SynPop_forCounty_2035'!O1288,0)</f>
        <v>737</v>
      </c>
      <c r="P1288">
        <f>ROUND(('TM1.5SynPop_forCounty_2050'!P1288-'TM1.5SynPop_forCounty_2035'!P1288)*5/15+'TM1.5SynPop_forCounty_2035'!P1288,0)</f>
        <v>989</v>
      </c>
      <c r="Q1288">
        <f>ROUND(('TM1.5SynPop_forCounty_2050'!Q1288-'TM1.5SynPop_forCounty_2035'!Q1288)*5/15+'TM1.5SynPop_forCounty_2035'!Q1288,0)</f>
        <v>1795</v>
      </c>
      <c r="R1288">
        <f>ROUND(('TM1.5SynPop_forCounty_2050'!R1288-'TM1.5SynPop_forCounty_2035'!R1288)*5/15+'TM1.5SynPop_forCounty_2035'!R1288,0)</f>
        <v>1137</v>
      </c>
      <c r="S1288">
        <f>ROUND(('TM1.5SynPop_forCounty_2050'!S1288-'TM1.5SynPop_forCounty_2035'!S1288)*5/15+'TM1.5SynPop_forCounty_2035'!S1288,0)</f>
        <v>14267</v>
      </c>
      <c r="T1288">
        <f>ROUND(('TM1.5SynPop_forCounty_2050'!T1288-'TM1.5SynPop_forCounty_2035'!T1288)*5/15+'TM1.5SynPop_forCounty_2035'!T1288,0)</f>
        <v>591</v>
      </c>
      <c r="U1288">
        <f>ROUND(('TM1.5SynPop_forCounty_2050'!U1288-'TM1.5SynPop_forCounty_2035'!U1288)*5/15+'TM1.5SynPop_forCounty_2035'!U1288,0)</f>
        <v>1643</v>
      </c>
      <c r="V1288">
        <f>ROUND(('TM1.5SynPop_forCounty_2050'!V1288-'TM1.5SynPop_forCounty_2035'!V1288)*5/15+'TM1.5SynPop_forCounty_2035'!V1288,0)</f>
        <v>1150</v>
      </c>
      <c r="W1288">
        <f>ROUND(('TM1.5SynPop_forCounty_2050'!W1288-'TM1.5SynPop_forCounty_2035'!W1288)*5/15+'TM1.5SynPop_forCounty_2035'!W1288,0)</f>
        <v>1254</v>
      </c>
      <c r="X1288">
        <f>ROUND(('TM1.5SynPop_forCounty_2050'!X1288-'TM1.5SynPop_forCounty_2035'!X1288)*5/15+'TM1.5SynPop_forCounty_2035'!X1288,0)</f>
        <v>4461</v>
      </c>
      <c r="Y1288">
        <f>ROUND(('TM1.5SynPop_forCounty_2050'!Y1288-'TM1.5SynPop_forCounty_2035'!Y1288)*5/15+'TM1.5SynPop_forCounty_2035'!Y1288,0)</f>
        <v>5170</v>
      </c>
      <c r="Z1288">
        <f>ROUND(('TM1.5SynPop_forCounty_2050'!Z1288-'TM1.5SynPop_forCounty_2035'!Z1288)*5/15+'TM1.5SynPop_forCounty_2035'!Z1288,0)</f>
        <v>6850</v>
      </c>
      <c r="AA1288">
        <f>ROUND(('TM1.5SynPop_forCounty_2050'!AA1288-'TM1.5SynPop_forCounty_2035'!AA1288)*5/15+'TM1.5SynPop_forCounty_2035'!AA1288,0)</f>
        <v>1137</v>
      </c>
    </row>
    <row r="1289" spans="1:27">
      <c r="A1289">
        <f>VLOOKUP(B1289,xwalk!$A$2:$D$1455,4,FALSE)</f>
        <v>7</v>
      </c>
      <c r="B1289">
        <v>1292</v>
      </c>
      <c r="C1289">
        <f>ROUND(('TM1.5SynPop_forCounty_2050'!C1289-'TM1.5SynPop_forCounty_2035'!C1289)*5/15+'TM1.5SynPop_forCounty_2035'!C1289,0)</f>
        <v>11458</v>
      </c>
      <c r="D1289">
        <f>ROUND(('TM1.5SynPop_forCounty_2050'!D1289-'TM1.5SynPop_forCounty_2035'!D1289)*5/15+'TM1.5SynPop_forCounty_2035'!D1289,0)</f>
        <v>64</v>
      </c>
      <c r="E1289">
        <f>ROUND(('TM1.5SynPop_forCounty_2050'!E1289-'TM1.5SynPop_forCounty_2035'!E1289)*5/15+'TM1.5SynPop_forCounty_2035'!E1289,0)</f>
        <v>126</v>
      </c>
      <c r="F1289">
        <f>ROUND(('TM1.5SynPop_forCounty_2050'!F1289-'TM1.5SynPop_forCounty_2035'!F1289)*5/15+'TM1.5SynPop_forCounty_2035'!F1289,0)</f>
        <v>286</v>
      </c>
      <c r="G1289">
        <f>ROUND(('TM1.5SynPop_forCounty_2050'!G1289-'TM1.5SynPop_forCounty_2035'!G1289)*5/15+'TM1.5SynPop_forCounty_2035'!G1289,0)</f>
        <v>495</v>
      </c>
      <c r="H1289">
        <f>ROUND(('TM1.5SynPop_forCounty_2050'!H1289-'TM1.5SynPop_forCounty_2035'!H1289)*5/15+'TM1.5SynPop_forCounty_2035'!H1289,0)</f>
        <v>531</v>
      </c>
      <c r="I1289">
        <f>ROUND(('TM1.5SynPop_forCounty_2050'!I1289-'TM1.5SynPop_forCounty_2035'!I1289)*5/15+'TM1.5SynPop_forCounty_2035'!I1289,0)</f>
        <v>721</v>
      </c>
      <c r="J1289">
        <f>ROUND(('TM1.5SynPop_forCounty_2050'!J1289-'TM1.5SynPop_forCounty_2035'!J1289)*5/15+'TM1.5SynPop_forCounty_2035'!J1289,0)</f>
        <v>1332</v>
      </c>
      <c r="K1289">
        <f>ROUND(('TM1.5SynPop_forCounty_2050'!K1289-'TM1.5SynPop_forCounty_2035'!K1289)*5/15+'TM1.5SynPop_forCounty_2035'!K1289,0)</f>
        <v>342</v>
      </c>
      <c r="L1289">
        <f>ROUND(('TM1.5SynPop_forCounty_2050'!L1289-'TM1.5SynPop_forCounty_2035'!L1289)*5/15+'TM1.5SynPop_forCounty_2035'!L1289,0)</f>
        <v>940</v>
      </c>
      <c r="M1289">
        <f>ROUND(('TM1.5SynPop_forCounty_2050'!M1289-'TM1.5SynPop_forCounty_2035'!M1289)*5/15+'TM1.5SynPop_forCounty_2035'!M1289,0)</f>
        <v>637</v>
      </c>
      <c r="N1289">
        <f>ROUND(('TM1.5SynPop_forCounty_2050'!N1289-'TM1.5SynPop_forCounty_2035'!N1289)*5/15+'TM1.5SynPop_forCounty_2035'!N1289,0)</f>
        <v>1570</v>
      </c>
      <c r="O1289">
        <f>ROUND(('TM1.5SynPop_forCounty_2050'!O1289-'TM1.5SynPop_forCounty_2035'!O1289)*5/15+'TM1.5SynPop_forCounty_2035'!O1289,0)</f>
        <v>547</v>
      </c>
      <c r="P1289">
        <f>ROUND(('TM1.5SynPop_forCounty_2050'!P1289-'TM1.5SynPop_forCounty_2035'!P1289)*5/15+'TM1.5SynPop_forCounty_2035'!P1289,0)</f>
        <v>924</v>
      </c>
      <c r="Q1289">
        <f>ROUND(('TM1.5SynPop_forCounty_2050'!Q1289-'TM1.5SynPop_forCounty_2035'!Q1289)*5/15+'TM1.5SynPop_forCounty_2035'!Q1289,0)</f>
        <v>1014</v>
      </c>
      <c r="R1289">
        <f>ROUND(('TM1.5SynPop_forCounty_2050'!R1289-'TM1.5SynPop_forCounty_2035'!R1289)*5/15+'TM1.5SynPop_forCounty_2035'!R1289,0)</f>
        <v>1004</v>
      </c>
      <c r="S1289">
        <f>ROUND(('TM1.5SynPop_forCounty_2050'!S1289-'TM1.5SynPop_forCounty_2035'!S1289)*5/15+'TM1.5SynPop_forCounty_2035'!S1289,0)</f>
        <v>11522</v>
      </c>
      <c r="T1289">
        <f>ROUND(('TM1.5SynPop_forCounty_2050'!T1289-'TM1.5SynPop_forCounty_2035'!T1289)*5/15+'TM1.5SynPop_forCounty_2035'!T1289,0)</f>
        <v>576</v>
      </c>
      <c r="U1289">
        <f>ROUND(('TM1.5SynPop_forCounty_2050'!U1289-'TM1.5SynPop_forCounty_2035'!U1289)*5/15+'TM1.5SynPop_forCounty_2035'!U1289,0)</f>
        <v>2092</v>
      </c>
      <c r="V1289">
        <f>ROUND(('TM1.5SynPop_forCounty_2050'!V1289-'TM1.5SynPop_forCounty_2035'!V1289)*5/15+'TM1.5SynPop_forCounty_2035'!V1289,0)</f>
        <v>1301</v>
      </c>
      <c r="W1289">
        <f>ROUND(('TM1.5SynPop_forCounty_2050'!W1289-'TM1.5SynPop_forCounty_2035'!W1289)*5/15+'TM1.5SynPop_forCounty_2035'!W1289,0)</f>
        <v>1412</v>
      </c>
      <c r="X1289">
        <f>ROUND(('TM1.5SynPop_forCounty_2050'!X1289-'TM1.5SynPop_forCounty_2035'!X1289)*5/15+'TM1.5SynPop_forCounty_2035'!X1289,0)</f>
        <v>4001</v>
      </c>
      <c r="Y1289">
        <f>ROUND(('TM1.5SynPop_forCounty_2050'!Y1289-'TM1.5SynPop_forCounty_2035'!Y1289)*5/15+'TM1.5SynPop_forCounty_2035'!Y1289,0)</f>
        <v>2140</v>
      </c>
      <c r="Z1289">
        <f>ROUND(('TM1.5SynPop_forCounty_2050'!Z1289-'TM1.5SynPop_forCounty_2035'!Z1289)*5/15+'TM1.5SynPop_forCounty_2035'!Z1289,0)</f>
        <v>6111</v>
      </c>
      <c r="AA1289">
        <f>ROUND(('TM1.5SynPop_forCounty_2050'!AA1289-'TM1.5SynPop_forCounty_2035'!AA1289)*5/15+'TM1.5SynPop_forCounty_2035'!AA1289,0)</f>
        <v>1395</v>
      </c>
    </row>
    <row r="1290" spans="1:27">
      <c r="A1290">
        <f>VLOOKUP(B1290,xwalk!$A$2:$D$1455,4,FALSE)</f>
        <v>7</v>
      </c>
      <c r="B1290">
        <v>1293</v>
      </c>
      <c r="C1290">
        <f>ROUND(('TM1.5SynPop_forCounty_2050'!C1290-'TM1.5SynPop_forCounty_2035'!C1290)*5/15+'TM1.5SynPop_forCounty_2035'!C1290,0)</f>
        <v>5537</v>
      </c>
      <c r="D1290">
        <f>ROUND(('TM1.5SynPop_forCounty_2050'!D1290-'TM1.5SynPop_forCounty_2035'!D1290)*5/15+'TM1.5SynPop_forCounty_2035'!D1290,0)</f>
        <v>62</v>
      </c>
      <c r="E1290">
        <f>ROUND(('TM1.5SynPop_forCounty_2050'!E1290-'TM1.5SynPop_forCounty_2035'!E1290)*5/15+'TM1.5SynPop_forCounty_2035'!E1290,0)</f>
        <v>96</v>
      </c>
      <c r="F1290">
        <f>ROUND(('TM1.5SynPop_forCounty_2050'!F1290-'TM1.5SynPop_forCounty_2035'!F1290)*5/15+'TM1.5SynPop_forCounty_2035'!F1290,0)</f>
        <v>189</v>
      </c>
      <c r="G1290">
        <f>ROUND(('TM1.5SynPop_forCounty_2050'!G1290-'TM1.5SynPop_forCounty_2035'!G1290)*5/15+'TM1.5SynPop_forCounty_2035'!G1290,0)</f>
        <v>385</v>
      </c>
      <c r="H1290">
        <f>ROUND(('TM1.5SynPop_forCounty_2050'!H1290-'TM1.5SynPop_forCounty_2035'!H1290)*5/15+'TM1.5SynPop_forCounty_2035'!H1290,0)</f>
        <v>331</v>
      </c>
      <c r="I1290">
        <f>ROUND(('TM1.5SynPop_forCounty_2050'!I1290-'TM1.5SynPop_forCounty_2035'!I1290)*5/15+'TM1.5SynPop_forCounty_2035'!I1290,0)</f>
        <v>440</v>
      </c>
      <c r="J1290">
        <f>ROUND(('TM1.5SynPop_forCounty_2050'!J1290-'TM1.5SynPop_forCounty_2035'!J1290)*5/15+'TM1.5SynPop_forCounty_2035'!J1290,0)</f>
        <v>857</v>
      </c>
      <c r="K1290">
        <f>ROUND(('TM1.5SynPop_forCounty_2050'!K1290-'TM1.5SynPop_forCounty_2035'!K1290)*5/15+'TM1.5SynPop_forCounty_2035'!K1290,0)</f>
        <v>632</v>
      </c>
      <c r="L1290">
        <f>ROUND(('TM1.5SynPop_forCounty_2050'!L1290-'TM1.5SynPop_forCounty_2035'!L1290)*5/15+'TM1.5SynPop_forCounty_2035'!L1290,0)</f>
        <v>870</v>
      </c>
      <c r="M1290">
        <f>ROUND(('TM1.5SynPop_forCounty_2050'!M1290-'TM1.5SynPop_forCounty_2035'!M1290)*5/15+'TM1.5SynPop_forCounty_2035'!M1290,0)</f>
        <v>316</v>
      </c>
      <c r="N1290">
        <f>ROUND(('TM1.5SynPop_forCounty_2050'!N1290-'TM1.5SynPop_forCounty_2035'!N1290)*5/15+'TM1.5SynPop_forCounty_2035'!N1290,0)</f>
        <v>482</v>
      </c>
      <c r="O1290">
        <f>ROUND(('TM1.5SynPop_forCounty_2050'!O1290-'TM1.5SynPop_forCounty_2035'!O1290)*5/15+'TM1.5SynPop_forCounty_2035'!O1290,0)</f>
        <v>611</v>
      </c>
      <c r="P1290">
        <f>ROUND(('TM1.5SynPop_forCounty_2050'!P1290-'TM1.5SynPop_forCounty_2035'!P1290)*5/15+'TM1.5SynPop_forCounty_2035'!P1290,0)</f>
        <v>756</v>
      </c>
      <c r="Q1290">
        <f>ROUND(('TM1.5SynPop_forCounty_2050'!Q1290-'TM1.5SynPop_forCounty_2035'!Q1290)*5/15+'TM1.5SynPop_forCounty_2035'!Q1290,0)</f>
        <v>522</v>
      </c>
      <c r="R1290">
        <f>ROUND(('TM1.5SynPop_forCounty_2050'!R1290-'TM1.5SynPop_forCounty_2035'!R1290)*5/15+'TM1.5SynPop_forCounty_2035'!R1290,0)</f>
        <v>411</v>
      </c>
      <c r="S1290">
        <f>ROUND(('TM1.5SynPop_forCounty_2050'!S1290-'TM1.5SynPop_forCounty_2035'!S1290)*5/15+'TM1.5SynPop_forCounty_2035'!S1290,0)</f>
        <v>5599</v>
      </c>
      <c r="T1290">
        <f>ROUND(('TM1.5SynPop_forCounty_2050'!T1290-'TM1.5SynPop_forCounty_2035'!T1290)*5/15+'TM1.5SynPop_forCounty_2035'!T1290,0)</f>
        <v>237</v>
      </c>
      <c r="U1290">
        <f>ROUND(('TM1.5SynPop_forCounty_2050'!U1290-'TM1.5SynPop_forCounty_2035'!U1290)*5/15+'TM1.5SynPop_forCounty_2035'!U1290,0)</f>
        <v>563</v>
      </c>
      <c r="V1290">
        <f>ROUND(('TM1.5SynPop_forCounty_2050'!V1290-'TM1.5SynPop_forCounty_2035'!V1290)*5/15+'TM1.5SynPop_forCounty_2035'!V1290,0)</f>
        <v>495</v>
      </c>
      <c r="W1290">
        <f>ROUND(('TM1.5SynPop_forCounty_2050'!W1290-'TM1.5SynPop_forCounty_2035'!W1290)*5/15+'TM1.5SynPop_forCounty_2035'!W1290,0)</f>
        <v>774</v>
      </c>
      <c r="X1290">
        <f>ROUND(('TM1.5SynPop_forCounty_2050'!X1290-'TM1.5SynPop_forCounty_2035'!X1290)*5/15+'TM1.5SynPop_forCounty_2035'!X1290,0)</f>
        <v>1712</v>
      </c>
      <c r="Y1290">
        <f>ROUND(('TM1.5SynPop_forCounty_2050'!Y1290-'TM1.5SynPop_forCounty_2035'!Y1290)*5/15+'TM1.5SynPop_forCounty_2035'!Y1290,0)</f>
        <v>1818</v>
      </c>
      <c r="Z1290">
        <f>ROUND(('TM1.5SynPop_forCounty_2050'!Z1290-'TM1.5SynPop_forCounty_2035'!Z1290)*5/15+'TM1.5SynPop_forCounty_2035'!Z1290,0)</f>
        <v>2940</v>
      </c>
      <c r="AA1290">
        <f>ROUND(('TM1.5SynPop_forCounty_2050'!AA1290-'TM1.5SynPop_forCounty_2035'!AA1290)*5/15+'TM1.5SynPop_forCounty_2035'!AA1290,0)</f>
        <v>471</v>
      </c>
    </row>
    <row r="1291" spans="1:27">
      <c r="A1291">
        <f>VLOOKUP(B1291,xwalk!$A$2:$D$1455,4,FALSE)</f>
        <v>7</v>
      </c>
      <c r="B1291">
        <v>1294</v>
      </c>
      <c r="C1291">
        <f>ROUND(('TM1.5SynPop_forCounty_2050'!C1291-'TM1.5SynPop_forCounty_2035'!C1291)*5/15+'TM1.5SynPop_forCounty_2035'!C1291,0)</f>
        <v>48</v>
      </c>
      <c r="D1291">
        <f>ROUND(('TM1.5SynPop_forCounty_2050'!D1291-'TM1.5SynPop_forCounty_2035'!D1291)*5/15+'TM1.5SynPop_forCounty_2035'!D1291,0)</f>
        <v>97</v>
      </c>
      <c r="E1291">
        <f>ROUND(('TM1.5SynPop_forCounty_2050'!E1291-'TM1.5SynPop_forCounty_2035'!E1291)*5/15+'TM1.5SynPop_forCounty_2035'!E1291,0)</f>
        <v>5</v>
      </c>
      <c r="F1291">
        <f>ROUND(('TM1.5SynPop_forCounty_2050'!F1291-'TM1.5SynPop_forCounty_2035'!F1291)*5/15+'TM1.5SynPop_forCounty_2035'!F1291,0)</f>
        <v>6</v>
      </c>
      <c r="G1291">
        <f>ROUND(('TM1.5SynPop_forCounty_2050'!G1291-'TM1.5SynPop_forCounty_2035'!G1291)*5/15+'TM1.5SynPop_forCounty_2035'!G1291,0)</f>
        <v>4</v>
      </c>
      <c r="H1291">
        <f>ROUND(('TM1.5SynPop_forCounty_2050'!H1291-'TM1.5SynPop_forCounty_2035'!H1291)*5/15+'TM1.5SynPop_forCounty_2035'!H1291,0)</f>
        <v>2</v>
      </c>
      <c r="I1291">
        <f>ROUND(('TM1.5SynPop_forCounty_2050'!I1291-'TM1.5SynPop_forCounty_2035'!I1291)*5/15+'TM1.5SynPop_forCounty_2035'!I1291,0)</f>
        <v>6</v>
      </c>
      <c r="J1291">
        <f>ROUND(('TM1.5SynPop_forCounty_2050'!J1291-'TM1.5SynPop_forCounty_2035'!J1291)*5/15+'TM1.5SynPop_forCounty_2035'!J1291,0)</f>
        <v>7</v>
      </c>
      <c r="K1291">
        <f>ROUND(('TM1.5SynPop_forCounty_2050'!K1291-'TM1.5SynPop_forCounty_2035'!K1291)*5/15+'TM1.5SynPop_forCounty_2035'!K1291,0)</f>
        <v>18</v>
      </c>
      <c r="L1291">
        <f>ROUND(('TM1.5SynPop_forCounty_2050'!L1291-'TM1.5SynPop_forCounty_2035'!L1291)*5/15+'TM1.5SynPop_forCounty_2035'!L1291,0)</f>
        <v>6</v>
      </c>
      <c r="M1291">
        <f>ROUND(('TM1.5SynPop_forCounty_2050'!M1291-'TM1.5SynPop_forCounty_2035'!M1291)*5/15+'TM1.5SynPop_forCounty_2035'!M1291,0)</f>
        <v>6</v>
      </c>
      <c r="N1291">
        <f>ROUND(('TM1.5SynPop_forCounty_2050'!N1291-'TM1.5SynPop_forCounty_2035'!N1291)*5/15+'TM1.5SynPop_forCounty_2035'!N1291,0)</f>
        <v>0</v>
      </c>
      <c r="O1291">
        <f>ROUND(('TM1.5SynPop_forCounty_2050'!O1291-'TM1.5SynPop_forCounty_2035'!O1291)*5/15+'TM1.5SynPop_forCounty_2035'!O1291,0)</f>
        <v>14</v>
      </c>
      <c r="P1291">
        <f>ROUND(('TM1.5SynPop_forCounty_2050'!P1291-'TM1.5SynPop_forCounty_2035'!P1291)*5/15+'TM1.5SynPop_forCounty_2035'!P1291,0)</f>
        <v>13</v>
      </c>
      <c r="Q1291">
        <f>ROUND(('TM1.5SynPop_forCounty_2050'!Q1291-'TM1.5SynPop_forCounty_2035'!Q1291)*5/15+'TM1.5SynPop_forCounty_2035'!Q1291,0)</f>
        <v>2</v>
      </c>
      <c r="R1291">
        <f>ROUND(('TM1.5SynPop_forCounty_2050'!R1291-'TM1.5SynPop_forCounty_2035'!R1291)*5/15+'TM1.5SynPop_forCounty_2035'!R1291,0)</f>
        <v>2</v>
      </c>
      <c r="S1291">
        <f>ROUND(('TM1.5SynPop_forCounty_2050'!S1291-'TM1.5SynPop_forCounty_2035'!S1291)*5/15+'TM1.5SynPop_forCounty_2035'!S1291,0)</f>
        <v>145</v>
      </c>
      <c r="T1291">
        <f>ROUND(('TM1.5SynPop_forCounty_2050'!T1291-'TM1.5SynPop_forCounty_2035'!T1291)*5/15+'TM1.5SynPop_forCounty_2035'!T1291,0)</f>
        <v>0</v>
      </c>
      <c r="U1291">
        <f>ROUND(('TM1.5SynPop_forCounty_2050'!U1291-'TM1.5SynPop_forCounty_2035'!U1291)*5/15+'TM1.5SynPop_forCounty_2035'!U1291,0)</f>
        <v>0</v>
      </c>
      <c r="V1291">
        <f>ROUND(('TM1.5SynPop_forCounty_2050'!V1291-'TM1.5SynPop_forCounty_2035'!V1291)*5/15+'TM1.5SynPop_forCounty_2035'!V1291,0)</f>
        <v>12</v>
      </c>
      <c r="W1291">
        <f>ROUND(('TM1.5SynPop_forCounty_2050'!W1291-'TM1.5SynPop_forCounty_2035'!W1291)*5/15+'TM1.5SynPop_forCounty_2035'!W1291,0)</f>
        <v>48</v>
      </c>
      <c r="X1291">
        <f>ROUND(('TM1.5SynPop_forCounty_2050'!X1291-'TM1.5SynPop_forCounty_2035'!X1291)*5/15+'TM1.5SynPop_forCounty_2035'!X1291,0)</f>
        <v>77</v>
      </c>
      <c r="Y1291">
        <f>ROUND(('TM1.5SynPop_forCounty_2050'!Y1291-'TM1.5SynPop_forCounty_2035'!Y1291)*5/15+'TM1.5SynPop_forCounty_2035'!Y1291,0)</f>
        <v>8</v>
      </c>
      <c r="Z1291">
        <f>ROUND(('TM1.5SynPop_forCounty_2050'!Z1291-'TM1.5SynPop_forCounty_2035'!Z1291)*5/15+'TM1.5SynPop_forCounty_2035'!Z1291,0)</f>
        <v>111</v>
      </c>
      <c r="AA1291">
        <f>ROUND(('TM1.5SynPop_forCounty_2050'!AA1291-'TM1.5SynPop_forCounty_2035'!AA1291)*5/15+'TM1.5SynPop_forCounty_2035'!AA1291,0)</f>
        <v>0</v>
      </c>
    </row>
    <row r="1292" spans="1:27">
      <c r="A1292">
        <f>VLOOKUP(B1292,xwalk!$A$2:$D$1455,4,FALSE)</f>
        <v>7</v>
      </c>
      <c r="B1292">
        <v>1295</v>
      </c>
      <c r="C1292">
        <f>ROUND(('TM1.5SynPop_forCounty_2050'!C1292-'TM1.5SynPop_forCounty_2035'!C1292)*5/15+'TM1.5SynPop_forCounty_2035'!C1292,0)</f>
        <v>8876</v>
      </c>
      <c r="D1292">
        <f>ROUND(('TM1.5SynPop_forCounty_2050'!D1292-'TM1.5SynPop_forCounty_2035'!D1292)*5/15+'TM1.5SynPop_forCounty_2035'!D1292,0)</f>
        <v>60</v>
      </c>
      <c r="E1292">
        <f>ROUND(('TM1.5SynPop_forCounty_2050'!E1292-'TM1.5SynPop_forCounty_2035'!E1292)*5/15+'TM1.5SynPop_forCounty_2035'!E1292,0)</f>
        <v>242</v>
      </c>
      <c r="F1292">
        <f>ROUND(('TM1.5SynPop_forCounty_2050'!F1292-'TM1.5SynPop_forCounty_2035'!F1292)*5/15+'TM1.5SynPop_forCounty_2035'!F1292,0)</f>
        <v>397</v>
      </c>
      <c r="G1292">
        <f>ROUND(('TM1.5SynPop_forCounty_2050'!G1292-'TM1.5SynPop_forCounty_2035'!G1292)*5/15+'TM1.5SynPop_forCounty_2035'!G1292,0)</f>
        <v>486</v>
      </c>
      <c r="H1292">
        <f>ROUND(('TM1.5SynPop_forCounty_2050'!H1292-'TM1.5SynPop_forCounty_2035'!H1292)*5/15+'TM1.5SynPop_forCounty_2035'!H1292,0)</f>
        <v>465</v>
      </c>
      <c r="I1292">
        <f>ROUND(('TM1.5SynPop_forCounty_2050'!I1292-'TM1.5SynPop_forCounty_2035'!I1292)*5/15+'TM1.5SynPop_forCounty_2035'!I1292,0)</f>
        <v>554</v>
      </c>
      <c r="J1292">
        <f>ROUND(('TM1.5SynPop_forCounty_2050'!J1292-'TM1.5SynPop_forCounty_2035'!J1292)*5/15+'TM1.5SynPop_forCounty_2035'!J1292,0)</f>
        <v>1056</v>
      </c>
      <c r="K1292">
        <f>ROUND(('TM1.5SynPop_forCounty_2050'!K1292-'TM1.5SynPop_forCounty_2035'!K1292)*5/15+'TM1.5SynPop_forCounty_2035'!K1292,0)</f>
        <v>633</v>
      </c>
      <c r="L1292">
        <f>ROUND(('TM1.5SynPop_forCounty_2050'!L1292-'TM1.5SynPop_forCounty_2035'!L1292)*5/15+'TM1.5SynPop_forCounty_2035'!L1292,0)</f>
        <v>1059</v>
      </c>
      <c r="M1292">
        <f>ROUND(('TM1.5SynPop_forCounty_2050'!M1292-'TM1.5SynPop_forCounty_2035'!M1292)*5/15+'TM1.5SynPop_forCounty_2035'!M1292,0)</f>
        <v>476</v>
      </c>
      <c r="N1292">
        <f>ROUND(('TM1.5SynPop_forCounty_2050'!N1292-'TM1.5SynPop_forCounty_2035'!N1292)*5/15+'TM1.5SynPop_forCounty_2035'!N1292,0)</f>
        <v>1033</v>
      </c>
      <c r="O1292">
        <f>ROUND(('TM1.5SynPop_forCounty_2050'!O1292-'TM1.5SynPop_forCounty_2035'!O1292)*5/15+'TM1.5SynPop_forCounty_2035'!O1292,0)</f>
        <v>561</v>
      </c>
      <c r="P1292">
        <f>ROUND(('TM1.5SynPop_forCounty_2050'!P1292-'TM1.5SynPop_forCounty_2035'!P1292)*5/15+'TM1.5SynPop_forCounty_2035'!P1292,0)</f>
        <v>1162</v>
      </c>
      <c r="Q1292">
        <f>ROUND(('TM1.5SynPop_forCounty_2050'!Q1292-'TM1.5SynPop_forCounty_2035'!Q1292)*5/15+'TM1.5SynPop_forCounty_2035'!Q1292,0)</f>
        <v>975</v>
      </c>
      <c r="R1292">
        <f>ROUND(('TM1.5SynPop_forCounty_2050'!R1292-'TM1.5SynPop_forCounty_2035'!R1292)*5/15+'TM1.5SynPop_forCounty_2035'!R1292,0)</f>
        <v>503</v>
      </c>
      <c r="S1292">
        <f>ROUND(('TM1.5SynPop_forCounty_2050'!S1292-'TM1.5SynPop_forCounty_2035'!S1292)*5/15+'TM1.5SynPop_forCounty_2035'!S1292,0)</f>
        <v>8937</v>
      </c>
      <c r="T1292">
        <f>ROUND(('TM1.5SynPop_forCounty_2050'!T1292-'TM1.5SynPop_forCounty_2035'!T1292)*5/15+'TM1.5SynPop_forCounty_2035'!T1292,0)</f>
        <v>488</v>
      </c>
      <c r="U1292">
        <f>ROUND(('TM1.5SynPop_forCounty_2050'!U1292-'TM1.5SynPop_forCounty_2035'!U1292)*5/15+'TM1.5SynPop_forCounty_2035'!U1292,0)</f>
        <v>1397</v>
      </c>
      <c r="V1292">
        <f>ROUND(('TM1.5SynPop_forCounty_2050'!V1292-'TM1.5SynPop_forCounty_2035'!V1292)*5/15+'TM1.5SynPop_forCounty_2035'!V1292,0)</f>
        <v>831</v>
      </c>
      <c r="W1292">
        <f>ROUND(('TM1.5SynPop_forCounty_2050'!W1292-'TM1.5SynPop_forCounty_2035'!W1292)*5/15+'TM1.5SynPop_forCounty_2035'!W1292,0)</f>
        <v>1432</v>
      </c>
      <c r="X1292">
        <f>ROUND(('TM1.5SynPop_forCounty_2050'!X1292-'TM1.5SynPop_forCounty_2035'!X1292)*5/15+'TM1.5SynPop_forCounty_2035'!X1292,0)</f>
        <v>3159</v>
      </c>
      <c r="Y1292">
        <f>ROUND(('TM1.5SynPop_forCounty_2050'!Y1292-'TM1.5SynPop_forCounty_2035'!Y1292)*5/15+'TM1.5SynPop_forCounty_2035'!Y1292,0)</f>
        <v>1630</v>
      </c>
      <c r="Z1292">
        <f>ROUND(('TM1.5SynPop_forCounty_2050'!Z1292-'TM1.5SynPop_forCounty_2035'!Z1292)*5/15+'TM1.5SynPop_forCounty_2035'!Z1292,0)</f>
        <v>4679</v>
      </c>
      <c r="AA1292">
        <f>ROUND(('TM1.5SynPop_forCounty_2050'!AA1292-'TM1.5SynPop_forCounty_2035'!AA1292)*5/15+'TM1.5SynPop_forCounty_2035'!AA1292,0)</f>
        <v>995</v>
      </c>
    </row>
    <row r="1293" spans="1:27">
      <c r="A1293">
        <f>VLOOKUP(B1293,xwalk!$A$2:$D$1455,4,FALSE)</f>
        <v>7</v>
      </c>
      <c r="B1293">
        <v>1296</v>
      </c>
      <c r="C1293">
        <f>ROUND(('TM1.5SynPop_forCounty_2050'!C1293-'TM1.5SynPop_forCounty_2035'!C1293)*5/15+'TM1.5SynPop_forCounty_2035'!C1293,0)</f>
        <v>3678</v>
      </c>
      <c r="D1293">
        <f>ROUND(('TM1.5SynPop_forCounty_2050'!D1293-'TM1.5SynPop_forCounty_2035'!D1293)*5/15+'TM1.5SynPop_forCounty_2035'!D1293,0)</f>
        <v>10</v>
      </c>
      <c r="E1293">
        <f>ROUND(('TM1.5SynPop_forCounty_2050'!E1293-'TM1.5SynPop_forCounty_2035'!E1293)*5/15+'TM1.5SynPop_forCounty_2035'!E1293,0)</f>
        <v>80</v>
      </c>
      <c r="F1293">
        <f>ROUND(('TM1.5SynPop_forCounty_2050'!F1293-'TM1.5SynPop_forCounty_2035'!F1293)*5/15+'TM1.5SynPop_forCounty_2035'!F1293,0)</f>
        <v>128</v>
      </c>
      <c r="G1293">
        <f>ROUND(('TM1.5SynPop_forCounty_2050'!G1293-'TM1.5SynPop_forCounty_2035'!G1293)*5/15+'TM1.5SynPop_forCounty_2035'!G1293,0)</f>
        <v>259</v>
      </c>
      <c r="H1293">
        <f>ROUND(('TM1.5SynPop_forCounty_2050'!H1293-'TM1.5SynPop_forCounty_2035'!H1293)*5/15+'TM1.5SynPop_forCounty_2035'!H1293,0)</f>
        <v>214</v>
      </c>
      <c r="I1293">
        <f>ROUND(('TM1.5SynPop_forCounty_2050'!I1293-'TM1.5SynPop_forCounty_2035'!I1293)*5/15+'TM1.5SynPop_forCounty_2035'!I1293,0)</f>
        <v>327</v>
      </c>
      <c r="J1293">
        <f>ROUND(('TM1.5SynPop_forCounty_2050'!J1293-'TM1.5SynPop_forCounty_2035'!J1293)*5/15+'TM1.5SynPop_forCounty_2035'!J1293,0)</f>
        <v>602</v>
      </c>
      <c r="K1293">
        <f>ROUND(('TM1.5SynPop_forCounty_2050'!K1293-'TM1.5SynPop_forCounty_2035'!K1293)*5/15+'TM1.5SynPop_forCounty_2035'!K1293,0)</f>
        <v>412</v>
      </c>
      <c r="L1293">
        <f>ROUND(('TM1.5SynPop_forCounty_2050'!L1293-'TM1.5SynPop_forCounty_2035'!L1293)*5/15+'TM1.5SynPop_forCounty_2035'!L1293,0)</f>
        <v>684</v>
      </c>
      <c r="M1293">
        <f>ROUND(('TM1.5SynPop_forCounty_2050'!M1293-'TM1.5SynPop_forCounty_2035'!M1293)*5/15+'TM1.5SynPop_forCounty_2035'!M1293,0)</f>
        <v>253</v>
      </c>
      <c r="N1293">
        <f>ROUND(('TM1.5SynPop_forCounty_2050'!N1293-'TM1.5SynPop_forCounty_2035'!N1293)*5/15+'TM1.5SynPop_forCounty_2035'!N1293,0)</f>
        <v>262</v>
      </c>
      <c r="O1293">
        <f>ROUND(('TM1.5SynPop_forCounty_2050'!O1293-'TM1.5SynPop_forCounty_2035'!O1293)*5/15+'TM1.5SynPop_forCounty_2035'!O1293,0)</f>
        <v>392</v>
      </c>
      <c r="P1293">
        <f>ROUND(('TM1.5SynPop_forCounty_2050'!P1293-'TM1.5SynPop_forCounty_2035'!P1293)*5/15+'TM1.5SynPop_forCounty_2035'!P1293,0)</f>
        <v>482</v>
      </c>
      <c r="Q1293">
        <f>ROUND(('TM1.5SynPop_forCounty_2050'!Q1293-'TM1.5SynPop_forCounty_2035'!Q1293)*5/15+'TM1.5SynPop_forCounty_2035'!Q1293,0)</f>
        <v>586</v>
      </c>
      <c r="R1293">
        <f>ROUND(('TM1.5SynPop_forCounty_2050'!R1293-'TM1.5SynPop_forCounty_2035'!R1293)*5/15+'TM1.5SynPop_forCounty_2035'!R1293,0)</f>
        <v>150</v>
      </c>
      <c r="S1293">
        <f>ROUND(('TM1.5SynPop_forCounty_2050'!S1293-'TM1.5SynPop_forCounty_2035'!S1293)*5/15+'TM1.5SynPop_forCounty_2035'!S1293,0)</f>
        <v>3688</v>
      </c>
      <c r="T1293">
        <f>ROUND(('TM1.5SynPop_forCounty_2050'!T1293-'TM1.5SynPop_forCounty_2035'!T1293)*5/15+'TM1.5SynPop_forCounty_2035'!T1293,0)</f>
        <v>138</v>
      </c>
      <c r="U1293">
        <f>ROUND(('TM1.5SynPop_forCounty_2050'!U1293-'TM1.5SynPop_forCounty_2035'!U1293)*5/15+'TM1.5SynPop_forCounty_2035'!U1293,0)</f>
        <v>377</v>
      </c>
      <c r="V1293">
        <f>ROUND(('TM1.5SynPop_forCounty_2050'!V1293-'TM1.5SynPop_forCounty_2035'!V1293)*5/15+'TM1.5SynPop_forCounty_2035'!V1293,0)</f>
        <v>240</v>
      </c>
      <c r="W1293">
        <f>ROUND(('TM1.5SynPop_forCounty_2050'!W1293-'TM1.5SynPop_forCounty_2035'!W1293)*5/15+'TM1.5SynPop_forCounty_2035'!W1293,0)</f>
        <v>497</v>
      </c>
      <c r="X1293">
        <f>ROUND(('TM1.5SynPop_forCounty_2050'!X1293-'TM1.5SynPop_forCounty_2035'!X1293)*5/15+'TM1.5SynPop_forCounty_2035'!X1293,0)</f>
        <v>1450</v>
      </c>
      <c r="Y1293">
        <f>ROUND(('TM1.5SynPop_forCounty_2050'!Y1293-'TM1.5SynPop_forCounty_2035'!Y1293)*5/15+'TM1.5SynPop_forCounty_2035'!Y1293,0)</f>
        <v>987</v>
      </c>
      <c r="Z1293">
        <f>ROUND(('TM1.5SynPop_forCounty_2050'!Z1293-'TM1.5SynPop_forCounty_2035'!Z1293)*5/15+'TM1.5SynPop_forCounty_2035'!Z1293,0)</f>
        <v>1912</v>
      </c>
      <c r="AA1293">
        <f>ROUND(('TM1.5SynPop_forCounty_2050'!AA1293-'TM1.5SynPop_forCounty_2035'!AA1293)*5/15+'TM1.5SynPop_forCounty_2035'!AA1293,0)</f>
        <v>322</v>
      </c>
    </row>
    <row r="1294" spans="1:27">
      <c r="A1294">
        <f>VLOOKUP(B1294,xwalk!$A$2:$D$1455,4,FALSE)</f>
        <v>7</v>
      </c>
      <c r="B1294">
        <v>1297</v>
      </c>
      <c r="C1294">
        <f>ROUND(('TM1.5SynPop_forCounty_2050'!C1294-'TM1.5SynPop_forCounty_2035'!C1294)*5/15+'TM1.5SynPop_forCounty_2035'!C1294,0)</f>
        <v>8753</v>
      </c>
      <c r="D1294">
        <f>ROUND(('TM1.5SynPop_forCounty_2050'!D1294-'TM1.5SynPop_forCounty_2035'!D1294)*5/15+'TM1.5SynPop_forCounty_2035'!D1294,0)</f>
        <v>120</v>
      </c>
      <c r="E1294">
        <f>ROUND(('TM1.5SynPop_forCounty_2050'!E1294-'TM1.5SynPop_forCounty_2035'!E1294)*5/15+'TM1.5SynPop_forCounty_2035'!E1294,0)</f>
        <v>244</v>
      </c>
      <c r="F1294">
        <f>ROUND(('TM1.5SynPop_forCounty_2050'!F1294-'TM1.5SynPop_forCounty_2035'!F1294)*5/15+'TM1.5SynPop_forCounty_2035'!F1294,0)</f>
        <v>315</v>
      </c>
      <c r="G1294">
        <f>ROUND(('TM1.5SynPop_forCounty_2050'!G1294-'TM1.5SynPop_forCounty_2035'!G1294)*5/15+'TM1.5SynPop_forCounty_2035'!G1294,0)</f>
        <v>529</v>
      </c>
      <c r="H1294">
        <f>ROUND(('TM1.5SynPop_forCounty_2050'!H1294-'TM1.5SynPop_forCounty_2035'!H1294)*5/15+'TM1.5SynPop_forCounty_2035'!H1294,0)</f>
        <v>485</v>
      </c>
      <c r="I1294">
        <f>ROUND(('TM1.5SynPop_forCounty_2050'!I1294-'TM1.5SynPop_forCounty_2035'!I1294)*5/15+'TM1.5SynPop_forCounty_2035'!I1294,0)</f>
        <v>619</v>
      </c>
      <c r="J1294">
        <f>ROUND(('TM1.5SynPop_forCounty_2050'!J1294-'TM1.5SynPop_forCounty_2035'!J1294)*5/15+'TM1.5SynPop_forCounty_2035'!J1294,0)</f>
        <v>1158</v>
      </c>
      <c r="K1294">
        <f>ROUND(('TM1.5SynPop_forCounty_2050'!K1294-'TM1.5SynPop_forCounty_2035'!K1294)*5/15+'TM1.5SynPop_forCounty_2035'!K1294,0)</f>
        <v>921</v>
      </c>
      <c r="L1294">
        <f>ROUND(('TM1.5SynPop_forCounty_2050'!L1294-'TM1.5SynPop_forCounty_2035'!L1294)*5/15+'TM1.5SynPop_forCounty_2035'!L1294,0)</f>
        <v>1049</v>
      </c>
      <c r="M1294">
        <f>ROUND(('TM1.5SynPop_forCounty_2050'!M1294-'TM1.5SynPop_forCounty_2035'!M1294)*5/15+'TM1.5SynPop_forCounty_2035'!M1294,0)</f>
        <v>483</v>
      </c>
      <c r="N1294">
        <f>ROUND(('TM1.5SynPop_forCounty_2050'!N1294-'TM1.5SynPop_forCounty_2035'!N1294)*5/15+'TM1.5SynPop_forCounty_2035'!N1294,0)</f>
        <v>897</v>
      </c>
      <c r="O1294">
        <f>ROUND(('TM1.5SynPop_forCounty_2050'!O1294-'TM1.5SynPop_forCounty_2035'!O1294)*5/15+'TM1.5SynPop_forCounty_2035'!O1294,0)</f>
        <v>738</v>
      </c>
      <c r="P1294">
        <f>ROUND(('TM1.5SynPop_forCounty_2050'!P1294-'TM1.5SynPop_forCounty_2035'!P1294)*5/15+'TM1.5SynPop_forCounty_2035'!P1294,0)</f>
        <v>1020</v>
      </c>
      <c r="Q1294">
        <f>ROUND(('TM1.5SynPop_forCounty_2050'!Q1294-'TM1.5SynPop_forCounty_2035'!Q1294)*5/15+'TM1.5SynPop_forCounty_2035'!Q1294,0)</f>
        <v>909</v>
      </c>
      <c r="R1294">
        <f>ROUND(('TM1.5SynPop_forCounty_2050'!R1294-'TM1.5SynPop_forCounty_2035'!R1294)*5/15+'TM1.5SynPop_forCounty_2035'!R1294,0)</f>
        <v>682</v>
      </c>
      <c r="S1294">
        <f>ROUND(('TM1.5SynPop_forCounty_2050'!S1294-'TM1.5SynPop_forCounty_2035'!S1294)*5/15+'TM1.5SynPop_forCounty_2035'!S1294,0)</f>
        <v>8873</v>
      </c>
      <c r="T1294">
        <f>ROUND(('TM1.5SynPop_forCounty_2050'!T1294-'TM1.5SynPop_forCounty_2035'!T1294)*5/15+'TM1.5SynPop_forCounty_2035'!T1294,0)</f>
        <v>504</v>
      </c>
      <c r="U1294">
        <f>ROUND(('TM1.5SynPop_forCounty_2050'!U1294-'TM1.5SynPop_forCounty_2035'!U1294)*5/15+'TM1.5SynPop_forCounty_2035'!U1294,0)</f>
        <v>1181</v>
      </c>
      <c r="V1294">
        <f>ROUND(('TM1.5SynPop_forCounty_2050'!V1294-'TM1.5SynPop_forCounty_2035'!V1294)*5/15+'TM1.5SynPop_forCounty_2035'!V1294,0)</f>
        <v>862</v>
      </c>
      <c r="W1294">
        <f>ROUND(('TM1.5SynPop_forCounty_2050'!W1294-'TM1.5SynPop_forCounty_2035'!W1294)*5/15+'TM1.5SynPop_forCounty_2035'!W1294,0)</f>
        <v>1283</v>
      </c>
      <c r="X1294">
        <f>ROUND(('TM1.5SynPop_forCounty_2050'!X1294-'TM1.5SynPop_forCounty_2035'!X1294)*5/15+'TM1.5SynPop_forCounty_2035'!X1294,0)</f>
        <v>2931</v>
      </c>
      <c r="Y1294">
        <f>ROUND(('TM1.5SynPop_forCounty_2050'!Y1294-'TM1.5SynPop_forCounty_2035'!Y1294)*5/15+'TM1.5SynPop_forCounty_2035'!Y1294,0)</f>
        <v>2111</v>
      </c>
      <c r="Z1294">
        <f>ROUND(('TM1.5SynPop_forCounty_2050'!Z1294-'TM1.5SynPop_forCounty_2035'!Z1294)*5/15+'TM1.5SynPop_forCounty_2035'!Z1294,0)</f>
        <v>4662</v>
      </c>
      <c r="AA1294">
        <f>ROUND(('TM1.5SynPop_forCounty_2050'!AA1294-'TM1.5SynPop_forCounty_2035'!AA1294)*5/15+'TM1.5SynPop_forCounty_2035'!AA1294,0)</f>
        <v>943</v>
      </c>
    </row>
    <row r="1295" spans="1:27">
      <c r="A1295">
        <f>VLOOKUP(B1295,xwalk!$A$2:$D$1455,4,FALSE)</f>
        <v>7</v>
      </c>
      <c r="B1295">
        <v>1298</v>
      </c>
      <c r="C1295">
        <f>ROUND(('TM1.5SynPop_forCounty_2050'!C1295-'TM1.5SynPop_forCounty_2035'!C1295)*5/15+'TM1.5SynPop_forCounty_2035'!C1295,0)</f>
        <v>2136</v>
      </c>
      <c r="D1295">
        <f>ROUND(('TM1.5SynPop_forCounty_2050'!D1295-'TM1.5SynPop_forCounty_2035'!D1295)*5/15+'TM1.5SynPop_forCounty_2035'!D1295,0)</f>
        <v>16</v>
      </c>
      <c r="E1295">
        <f>ROUND(('TM1.5SynPop_forCounty_2050'!E1295-'TM1.5SynPop_forCounty_2035'!E1295)*5/15+'TM1.5SynPop_forCounty_2035'!E1295,0)</f>
        <v>93</v>
      </c>
      <c r="F1295">
        <f>ROUND(('TM1.5SynPop_forCounty_2050'!F1295-'TM1.5SynPop_forCounty_2035'!F1295)*5/15+'TM1.5SynPop_forCounty_2035'!F1295,0)</f>
        <v>130</v>
      </c>
      <c r="G1295">
        <f>ROUND(('TM1.5SynPop_forCounty_2050'!G1295-'TM1.5SynPop_forCounty_2035'!G1295)*5/15+'TM1.5SynPop_forCounty_2035'!G1295,0)</f>
        <v>140</v>
      </c>
      <c r="H1295">
        <f>ROUND(('TM1.5SynPop_forCounty_2050'!H1295-'TM1.5SynPop_forCounty_2035'!H1295)*5/15+'TM1.5SynPop_forCounty_2035'!H1295,0)</f>
        <v>108</v>
      </c>
      <c r="I1295">
        <f>ROUND(('TM1.5SynPop_forCounty_2050'!I1295-'TM1.5SynPop_forCounty_2035'!I1295)*5/15+'TM1.5SynPop_forCounty_2035'!I1295,0)</f>
        <v>133</v>
      </c>
      <c r="J1295">
        <f>ROUND(('TM1.5SynPop_forCounty_2050'!J1295-'TM1.5SynPop_forCounty_2035'!J1295)*5/15+'TM1.5SynPop_forCounty_2035'!J1295,0)</f>
        <v>281</v>
      </c>
      <c r="K1295">
        <f>ROUND(('TM1.5SynPop_forCounty_2050'!K1295-'TM1.5SynPop_forCounty_2035'!K1295)*5/15+'TM1.5SynPop_forCounty_2035'!K1295,0)</f>
        <v>263</v>
      </c>
      <c r="L1295">
        <f>ROUND(('TM1.5SynPop_forCounty_2050'!L1295-'TM1.5SynPop_forCounty_2035'!L1295)*5/15+'TM1.5SynPop_forCounty_2035'!L1295,0)</f>
        <v>294</v>
      </c>
      <c r="M1295">
        <f>ROUND(('TM1.5SynPop_forCounty_2050'!M1295-'TM1.5SynPop_forCounty_2035'!M1295)*5/15+'TM1.5SynPop_forCounty_2035'!M1295,0)</f>
        <v>125</v>
      </c>
      <c r="N1295">
        <f>ROUND(('TM1.5SynPop_forCounty_2050'!N1295-'TM1.5SynPop_forCounty_2035'!N1295)*5/15+'TM1.5SynPop_forCounty_2035'!N1295,0)</f>
        <v>203</v>
      </c>
      <c r="O1295">
        <f>ROUND(('TM1.5SynPop_forCounty_2050'!O1295-'TM1.5SynPop_forCounty_2035'!O1295)*5/15+'TM1.5SynPop_forCounty_2035'!O1295,0)</f>
        <v>125</v>
      </c>
      <c r="P1295">
        <f>ROUND(('TM1.5SynPop_forCounty_2050'!P1295-'TM1.5SynPop_forCounty_2035'!P1295)*5/15+'TM1.5SynPop_forCounty_2035'!P1295,0)</f>
        <v>382</v>
      </c>
      <c r="Q1295">
        <f>ROUND(('TM1.5SynPop_forCounty_2050'!Q1295-'TM1.5SynPop_forCounty_2035'!Q1295)*5/15+'TM1.5SynPop_forCounty_2035'!Q1295,0)</f>
        <v>322</v>
      </c>
      <c r="R1295">
        <f>ROUND(('TM1.5SynPop_forCounty_2050'!R1295-'TM1.5SynPop_forCounty_2035'!R1295)*5/15+'TM1.5SynPop_forCounty_2035'!R1295,0)</f>
        <v>57</v>
      </c>
      <c r="S1295">
        <f>ROUND(('TM1.5SynPop_forCounty_2050'!S1295-'TM1.5SynPop_forCounty_2035'!S1295)*5/15+'TM1.5SynPop_forCounty_2035'!S1295,0)</f>
        <v>2152</v>
      </c>
      <c r="T1295">
        <f>ROUND(('TM1.5SynPop_forCounty_2050'!T1295-'TM1.5SynPop_forCounty_2035'!T1295)*5/15+'TM1.5SynPop_forCounty_2035'!T1295,0)</f>
        <v>150</v>
      </c>
      <c r="U1295">
        <f>ROUND(('TM1.5SynPop_forCounty_2050'!U1295-'TM1.5SynPop_forCounty_2035'!U1295)*5/15+'TM1.5SynPop_forCounty_2035'!U1295,0)</f>
        <v>311</v>
      </c>
      <c r="V1295">
        <f>ROUND(('TM1.5SynPop_forCounty_2050'!V1295-'TM1.5SynPop_forCounty_2035'!V1295)*5/15+'TM1.5SynPop_forCounty_2035'!V1295,0)</f>
        <v>157</v>
      </c>
      <c r="W1295">
        <f>ROUND(('TM1.5SynPop_forCounty_2050'!W1295-'TM1.5SynPop_forCounty_2035'!W1295)*5/15+'TM1.5SynPop_forCounty_2035'!W1295,0)</f>
        <v>421</v>
      </c>
      <c r="X1295">
        <f>ROUND(('TM1.5SynPop_forCounty_2050'!X1295-'TM1.5SynPop_forCounty_2035'!X1295)*5/15+'TM1.5SynPop_forCounty_2035'!X1295,0)</f>
        <v>784</v>
      </c>
      <c r="Y1295">
        <f>ROUND(('TM1.5SynPop_forCounty_2050'!Y1295-'TM1.5SynPop_forCounty_2035'!Y1295)*5/15+'TM1.5SynPop_forCounty_2035'!Y1295,0)</f>
        <v>328</v>
      </c>
      <c r="Z1295">
        <f>ROUND(('TM1.5SynPop_forCounty_2050'!Z1295-'TM1.5SynPop_forCounty_2035'!Z1295)*5/15+'TM1.5SynPop_forCounty_2035'!Z1295,0)</f>
        <v>1111</v>
      </c>
      <c r="AA1295">
        <f>ROUND(('TM1.5SynPop_forCounty_2050'!AA1295-'TM1.5SynPop_forCounty_2035'!AA1295)*5/15+'TM1.5SynPop_forCounty_2035'!AA1295,0)</f>
        <v>245</v>
      </c>
    </row>
    <row r="1296" spans="1:27">
      <c r="A1296">
        <f>VLOOKUP(B1296,xwalk!$A$2:$D$1455,4,FALSE)</f>
        <v>7</v>
      </c>
      <c r="B1296">
        <v>1299</v>
      </c>
      <c r="C1296">
        <f>ROUND(('TM1.5SynPop_forCounty_2050'!C1296-'TM1.5SynPop_forCounty_2035'!C1296)*5/15+'TM1.5SynPop_forCounty_2035'!C1296,0)</f>
        <v>2848</v>
      </c>
      <c r="D1296">
        <f>ROUND(('TM1.5SynPop_forCounty_2050'!D1296-'TM1.5SynPop_forCounty_2035'!D1296)*5/15+'TM1.5SynPop_forCounty_2035'!D1296,0)</f>
        <v>384</v>
      </c>
      <c r="E1296">
        <f>ROUND(('TM1.5SynPop_forCounty_2050'!E1296-'TM1.5SynPop_forCounty_2035'!E1296)*5/15+'TM1.5SynPop_forCounty_2035'!E1296,0)</f>
        <v>163</v>
      </c>
      <c r="F1296">
        <f>ROUND(('TM1.5SynPop_forCounty_2050'!F1296-'TM1.5SynPop_forCounty_2035'!F1296)*5/15+'TM1.5SynPop_forCounty_2035'!F1296,0)</f>
        <v>230</v>
      </c>
      <c r="G1296">
        <f>ROUND(('TM1.5SynPop_forCounty_2050'!G1296-'TM1.5SynPop_forCounty_2035'!G1296)*5/15+'TM1.5SynPop_forCounty_2035'!G1296,0)</f>
        <v>199</v>
      </c>
      <c r="H1296">
        <f>ROUND(('TM1.5SynPop_forCounty_2050'!H1296-'TM1.5SynPop_forCounty_2035'!H1296)*5/15+'TM1.5SynPop_forCounty_2035'!H1296,0)</f>
        <v>172</v>
      </c>
      <c r="I1296">
        <f>ROUND(('TM1.5SynPop_forCounty_2050'!I1296-'TM1.5SynPop_forCounty_2035'!I1296)*5/15+'TM1.5SynPop_forCounty_2035'!I1296,0)</f>
        <v>197</v>
      </c>
      <c r="J1296">
        <f>ROUND(('TM1.5SynPop_forCounty_2050'!J1296-'TM1.5SynPop_forCounty_2035'!J1296)*5/15+'TM1.5SynPop_forCounty_2035'!J1296,0)</f>
        <v>343</v>
      </c>
      <c r="K1296">
        <f>ROUND(('TM1.5SynPop_forCounty_2050'!K1296-'TM1.5SynPop_forCounty_2035'!K1296)*5/15+'TM1.5SynPop_forCounty_2035'!K1296,0)</f>
        <v>550</v>
      </c>
      <c r="L1296">
        <f>ROUND(('TM1.5SynPop_forCounty_2050'!L1296-'TM1.5SynPop_forCounty_2035'!L1296)*5/15+'TM1.5SynPop_forCounty_2035'!L1296,0)</f>
        <v>406</v>
      </c>
      <c r="M1296">
        <f>ROUND(('TM1.5SynPop_forCounty_2050'!M1296-'TM1.5SynPop_forCounty_2035'!M1296)*5/15+'TM1.5SynPop_forCounty_2035'!M1296,0)</f>
        <v>152</v>
      </c>
      <c r="N1296">
        <f>ROUND(('TM1.5SynPop_forCounty_2050'!N1296-'TM1.5SynPop_forCounty_2035'!N1296)*5/15+'TM1.5SynPop_forCounty_2035'!N1296,0)</f>
        <v>196</v>
      </c>
      <c r="O1296">
        <f>ROUND(('TM1.5SynPop_forCounty_2050'!O1296-'TM1.5SynPop_forCounty_2035'!O1296)*5/15+'TM1.5SynPop_forCounty_2035'!O1296,0)</f>
        <v>266</v>
      </c>
      <c r="P1296">
        <f>ROUND(('TM1.5SynPop_forCounty_2050'!P1296-'TM1.5SynPop_forCounty_2035'!P1296)*5/15+'TM1.5SynPop_forCounty_2035'!P1296,0)</f>
        <v>442</v>
      </c>
      <c r="Q1296">
        <f>ROUND(('TM1.5SynPop_forCounty_2050'!Q1296-'TM1.5SynPop_forCounty_2035'!Q1296)*5/15+'TM1.5SynPop_forCounty_2035'!Q1296,0)</f>
        <v>390</v>
      </c>
      <c r="R1296">
        <f>ROUND(('TM1.5SynPop_forCounty_2050'!R1296-'TM1.5SynPop_forCounty_2035'!R1296)*5/15+'TM1.5SynPop_forCounty_2035'!R1296,0)</f>
        <v>206</v>
      </c>
      <c r="S1296">
        <f>ROUND(('TM1.5SynPop_forCounty_2050'!S1296-'TM1.5SynPop_forCounty_2035'!S1296)*5/15+'TM1.5SynPop_forCounty_2035'!S1296,0)</f>
        <v>3233</v>
      </c>
      <c r="T1296">
        <f>ROUND(('TM1.5SynPop_forCounty_2050'!T1296-'TM1.5SynPop_forCounty_2035'!T1296)*5/15+'TM1.5SynPop_forCounty_2035'!T1296,0)</f>
        <v>150</v>
      </c>
      <c r="U1296">
        <f>ROUND(('TM1.5SynPop_forCounty_2050'!U1296-'TM1.5SynPop_forCounty_2035'!U1296)*5/15+'TM1.5SynPop_forCounty_2035'!U1296,0)</f>
        <v>312</v>
      </c>
      <c r="V1296">
        <f>ROUND(('TM1.5SynPop_forCounty_2050'!V1296-'TM1.5SynPop_forCounty_2035'!V1296)*5/15+'TM1.5SynPop_forCounty_2035'!V1296,0)</f>
        <v>392</v>
      </c>
      <c r="W1296">
        <f>ROUND(('TM1.5SynPop_forCounty_2050'!W1296-'TM1.5SynPop_forCounty_2035'!W1296)*5/15+'TM1.5SynPop_forCounty_2035'!W1296,0)</f>
        <v>697</v>
      </c>
      <c r="X1296">
        <f>ROUND(('TM1.5SynPop_forCounty_2050'!X1296-'TM1.5SynPop_forCounty_2035'!X1296)*5/15+'TM1.5SynPop_forCounty_2035'!X1296,0)</f>
        <v>1162</v>
      </c>
      <c r="Y1296">
        <f>ROUND(('TM1.5SynPop_forCounty_2050'!Y1296-'TM1.5SynPop_forCounty_2035'!Y1296)*5/15+'TM1.5SynPop_forCounty_2035'!Y1296,0)</f>
        <v>519</v>
      </c>
      <c r="Z1296">
        <f>ROUND(('TM1.5SynPop_forCounty_2050'!Z1296-'TM1.5SynPop_forCounty_2035'!Z1296)*5/15+'TM1.5SynPop_forCounty_2035'!Z1296,0)</f>
        <v>1849</v>
      </c>
      <c r="AA1296">
        <f>ROUND(('TM1.5SynPop_forCounty_2050'!AA1296-'TM1.5SynPop_forCounty_2035'!AA1296)*5/15+'TM1.5SynPop_forCounty_2035'!AA1296,0)</f>
        <v>249</v>
      </c>
    </row>
    <row r="1297" spans="1:27">
      <c r="A1297">
        <f>VLOOKUP(B1297,xwalk!$A$2:$D$1455,4,FALSE)</f>
        <v>7</v>
      </c>
      <c r="B1297">
        <v>1300</v>
      </c>
      <c r="C1297">
        <f>ROUND(('TM1.5SynPop_forCounty_2050'!C1297-'TM1.5SynPop_forCounty_2035'!C1297)*5/15+'TM1.5SynPop_forCounty_2035'!C1297,0)</f>
        <v>2199</v>
      </c>
      <c r="D1297">
        <f>ROUND(('TM1.5SynPop_forCounty_2050'!D1297-'TM1.5SynPop_forCounty_2035'!D1297)*5/15+'TM1.5SynPop_forCounty_2035'!D1297,0)</f>
        <v>1</v>
      </c>
      <c r="E1297">
        <f>ROUND(('TM1.5SynPop_forCounty_2050'!E1297-'TM1.5SynPop_forCounty_2035'!E1297)*5/15+'TM1.5SynPop_forCounty_2035'!E1297,0)</f>
        <v>31</v>
      </c>
      <c r="F1297">
        <f>ROUND(('TM1.5SynPop_forCounty_2050'!F1297-'TM1.5SynPop_forCounty_2035'!F1297)*5/15+'TM1.5SynPop_forCounty_2035'!F1297,0)</f>
        <v>77</v>
      </c>
      <c r="G1297">
        <f>ROUND(('TM1.5SynPop_forCounty_2050'!G1297-'TM1.5SynPop_forCounty_2035'!G1297)*5/15+'TM1.5SynPop_forCounty_2035'!G1297,0)</f>
        <v>148</v>
      </c>
      <c r="H1297">
        <f>ROUND(('TM1.5SynPop_forCounty_2050'!H1297-'TM1.5SynPop_forCounty_2035'!H1297)*5/15+'TM1.5SynPop_forCounty_2035'!H1297,0)</f>
        <v>111</v>
      </c>
      <c r="I1297">
        <f>ROUND(('TM1.5SynPop_forCounty_2050'!I1297-'TM1.5SynPop_forCounty_2035'!I1297)*5/15+'TM1.5SynPop_forCounty_2035'!I1297,0)</f>
        <v>173</v>
      </c>
      <c r="J1297">
        <f>ROUND(('TM1.5SynPop_forCounty_2050'!J1297-'TM1.5SynPop_forCounty_2035'!J1297)*5/15+'TM1.5SynPop_forCounty_2035'!J1297,0)</f>
        <v>257</v>
      </c>
      <c r="K1297">
        <f>ROUND(('TM1.5SynPop_forCounty_2050'!K1297-'TM1.5SynPop_forCounty_2035'!K1297)*5/15+'TM1.5SynPop_forCounty_2035'!K1297,0)</f>
        <v>197</v>
      </c>
      <c r="L1297">
        <f>ROUND(('TM1.5SynPop_forCounty_2050'!L1297-'TM1.5SynPop_forCounty_2035'!L1297)*5/15+'TM1.5SynPop_forCounty_2035'!L1297,0)</f>
        <v>228</v>
      </c>
      <c r="M1297">
        <f>ROUND(('TM1.5SynPop_forCounty_2050'!M1297-'TM1.5SynPop_forCounty_2035'!M1297)*5/15+'TM1.5SynPop_forCounty_2035'!M1297,0)</f>
        <v>110</v>
      </c>
      <c r="N1297">
        <f>ROUND(('TM1.5SynPop_forCounty_2050'!N1297-'TM1.5SynPop_forCounty_2035'!N1297)*5/15+'TM1.5SynPop_forCounty_2035'!N1297,0)</f>
        <v>263</v>
      </c>
      <c r="O1297">
        <f>ROUND(('TM1.5SynPop_forCounty_2050'!O1297-'TM1.5SynPop_forCounty_2035'!O1297)*5/15+'TM1.5SynPop_forCounty_2035'!O1297,0)</f>
        <v>182</v>
      </c>
      <c r="P1297">
        <f>ROUND(('TM1.5SynPop_forCounty_2050'!P1297-'TM1.5SynPop_forCounty_2035'!P1297)*5/15+'TM1.5SynPop_forCounty_2035'!P1297,0)</f>
        <v>214</v>
      </c>
      <c r="Q1297">
        <f>ROUND(('TM1.5SynPop_forCounty_2050'!Q1297-'TM1.5SynPop_forCounty_2035'!Q1297)*5/15+'TM1.5SynPop_forCounty_2035'!Q1297,0)</f>
        <v>328</v>
      </c>
      <c r="R1297">
        <f>ROUND(('TM1.5SynPop_forCounty_2050'!R1297-'TM1.5SynPop_forCounty_2035'!R1297)*5/15+'TM1.5SynPop_forCounty_2035'!R1297,0)</f>
        <v>74</v>
      </c>
      <c r="S1297">
        <f>ROUND(('TM1.5SynPop_forCounty_2050'!S1297-'TM1.5SynPop_forCounty_2035'!S1297)*5/15+'TM1.5SynPop_forCounty_2035'!S1297,0)</f>
        <v>2200</v>
      </c>
      <c r="T1297">
        <f>ROUND(('TM1.5SynPop_forCounty_2050'!T1297-'TM1.5SynPop_forCounty_2035'!T1297)*5/15+'TM1.5SynPop_forCounty_2035'!T1297,0)</f>
        <v>153</v>
      </c>
      <c r="U1297">
        <f>ROUND(('TM1.5SynPop_forCounty_2050'!U1297-'TM1.5SynPop_forCounty_2035'!U1297)*5/15+'TM1.5SynPop_forCounty_2035'!U1297,0)</f>
        <v>424</v>
      </c>
      <c r="V1297">
        <f>ROUND(('TM1.5SynPop_forCounty_2050'!V1297-'TM1.5SynPop_forCounty_2035'!V1297)*5/15+'TM1.5SynPop_forCounty_2035'!V1297,0)</f>
        <v>154</v>
      </c>
      <c r="W1297">
        <f>ROUND(('TM1.5SynPop_forCounty_2050'!W1297-'TM1.5SynPop_forCounty_2035'!W1297)*5/15+'TM1.5SynPop_forCounty_2035'!W1297,0)</f>
        <v>331</v>
      </c>
      <c r="X1297">
        <f>ROUND(('TM1.5SynPop_forCounty_2050'!X1297-'TM1.5SynPop_forCounty_2035'!X1297)*5/15+'TM1.5SynPop_forCounty_2035'!X1297,0)</f>
        <v>835</v>
      </c>
      <c r="Y1297">
        <f>ROUND(('TM1.5SynPop_forCounty_2050'!Y1297-'TM1.5SynPop_forCounty_2035'!Y1297)*5/15+'TM1.5SynPop_forCounty_2035'!Y1297,0)</f>
        <v>304</v>
      </c>
      <c r="Z1297">
        <f>ROUND(('TM1.5SynPop_forCounty_2050'!Z1297-'TM1.5SynPop_forCounty_2035'!Z1297)*5/15+'TM1.5SynPop_forCounty_2035'!Z1297,0)</f>
        <v>1121</v>
      </c>
      <c r="AA1297">
        <f>ROUND(('TM1.5SynPop_forCounty_2050'!AA1297-'TM1.5SynPop_forCounty_2035'!AA1297)*5/15+'TM1.5SynPop_forCounty_2035'!AA1297,0)</f>
        <v>298</v>
      </c>
    </row>
    <row r="1298" spans="1:27">
      <c r="A1298">
        <f>VLOOKUP(B1298,xwalk!$A$2:$D$1455,4,FALSE)</f>
        <v>7</v>
      </c>
      <c r="B1298">
        <v>1301</v>
      </c>
      <c r="C1298">
        <f>ROUND(('TM1.5SynPop_forCounty_2050'!C1298-'TM1.5SynPop_forCounty_2035'!C1298)*5/15+'TM1.5SynPop_forCounty_2035'!C1298,0)</f>
        <v>3177</v>
      </c>
      <c r="D1298">
        <f>ROUND(('TM1.5SynPop_forCounty_2050'!D1298-'TM1.5SynPop_forCounty_2035'!D1298)*5/15+'TM1.5SynPop_forCounty_2035'!D1298,0)</f>
        <v>21</v>
      </c>
      <c r="E1298">
        <f>ROUND(('TM1.5SynPop_forCounty_2050'!E1298-'TM1.5SynPop_forCounty_2035'!E1298)*5/15+'TM1.5SynPop_forCounty_2035'!E1298,0)</f>
        <v>83</v>
      </c>
      <c r="F1298">
        <f>ROUND(('TM1.5SynPop_forCounty_2050'!F1298-'TM1.5SynPop_forCounty_2035'!F1298)*5/15+'TM1.5SynPop_forCounty_2035'!F1298,0)</f>
        <v>132</v>
      </c>
      <c r="G1298">
        <f>ROUND(('TM1.5SynPop_forCounty_2050'!G1298-'TM1.5SynPop_forCounty_2035'!G1298)*5/15+'TM1.5SynPop_forCounty_2035'!G1298,0)</f>
        <v>196</v>
      </c>
      <c r="H1298">
        <f>ROUND(('TM1.5SynPop_forCounty_2050'!H1298-'TM1.5SynPop_forCounty_2035'!H1298)*5/15+'TM1.5SynPop_forCounty_2035'!H1298,0)</f>
        <v>162</v>
      </c>
      <c r="I1298">
        <f>ROUND(('TM1.5SynPop_forCounty_2050'!I1298-'TM1.5SynPop_forCounty_2035'!I1298)*5/15+'TM1.5SynPop_forCounty_2035'!I1298,0)</f>
        <v>255</v>
      </c>
      <c r="J1298">
        <f>ROUND(('TM1.5SynPop_forCounty_2050'!J1298-'TM1.5SynPop_forCounty_2035'!J1298)*5/15+'TM1.5SynPop_forCounty_2035'!J1298,0)</f>
        <v>420</v>
      </c>
      <c r="K1298">
        <f>ROUND(('TM1.5SynPop_forCounty_2050'!K1298-'TM1.5SynPop_forCounty_2035'!K1298)*5/15+'TM1.5SynPop_forCounty_2035'!K1298,0)</f>
        <v>313</v>
      </c>
      <c r="L1298">
        <f>ROUND(('TM1.5SynPop_forCounty_2050'!L1298-'TM1.5SynPop_forCounty_2035'!L1298)*5/15+'TM1.5SynPop_forCounty_2035'!L1298,0)</f>
        <v>425</v>
      </c>
      <c r="M1298">
        <f>ROUND(('TM1.5SynPop_forCounty_2050'!M1298-'TM1.5SynPop_forCounty_2035'!M1298)*5/15+'TM1.5SynPop_forCounty_2035'!M1298,0)</f>
        <v>194</v>
      </c>
      <c r="N1298">
        <f>ROUND(('TM1.5SynPop_forCounty_2050'!N1298-'TM1.5SynPop_forCounty_2035'!N1298)*5/15+'TM1.5SynPop_forCounty_2035'!N1298,0)</f>
        <v>316</v>
      </c>
      <c r="O1298">
        <f>ROUND(('TM1.5SynPop_forCounty_2050'!O1298-'TM1.5SynPop_forCounty_2035'!O1298)*5/15+'TM1.5SynPop_forCounty_2035'!O1298,0)</f>
        <v>323</v>
      </c>
      <c r="P1298">
        <f>ROUND(('TM1.5SynPop_forCounty_2050'!P1298-'TM1.5SynPop_forCounty_2035'!P1298)*5/15+'TM1.5SynPop_forCounty_2035'!P1298,0)</f>
        <v>427</v>
      </c>
      <c r="Q1298">
        <f>ROUND(('TM1.5SynPop_forCounty_2050'!Q1298-'TM1.5SynPop_forCounty_2035'!Q1298)*5/15+'TM1.5SynPop_forCounty_2035'!Q1298,0)</f>
        <v>405</v>
      </c>
      <c r="R1298">
        <f>ROUND(('TM1.5SynPop_forCounty_2050'!R1298-'TM1.5SynPop_forCounty_2035'!R1298)*5/15+'TM1.5SynPop_forCounty_2035'!R1298,0)</f>
        <v>94</v>
      </c>
      <c r="S1298">
        <f>ROUND(('TM1.5SynPop_forCounty_2050'!S1298-'TM1.5SynPop_forCounty_2035'!S1298)*5/15+'TM1.5SynPop_forCounty_2035'!S1298,0)</f>
        <v>3198</v>
      </c>
      <c r="T1298">
        <f>ROUND(('TM1.5SynPop_forCounty_2050'!T1298-'TM1.5SynPop_forCounty_2035'!T1298)*5/15+'TM1.5SynPop_forCounty_2035'!T1298,0)</f>
        <v>211</v>
      </c>
      <c r="U1298">
        <f>ROUND(('TM1.5SynPop_forCounty_2050'!U1298-'TM1.5SynPop_forCounty_2035'!U1298)*5/15+'TM1.5SynPop_forCounty_2035'!U1298,0)</f>
        <v>472</v>
      </c>
      <c r="V1298">
        <f>ROUND(('TM1.5SynPop_forCounty_2050'!V1298-'TM1.5SynPop_forCounty_2035'!V1298)*5/15+'TM1.5SynPop_forCounty_2035'!V1298,0)</f>
        <v>198</v>
      </c>
      <c r="W1298">
        <f>ROUND(('TM1.5SynPop_forCounty_2050'!W1298-'TM1.5SynPop_forCounty_2035'!W1298)*5/15+'TM1.5SynPop_forCounty_2035'!W1298,0)</f>
        <v>475</v>
      </c>
      <c r="X1298">
        <f>ROUND(('TM1.5SynPop_forCounty_2050'!X1298-'TM1.5SynPop_forCounty_2035'!X1298)*5/15+'TM1.5SynPop_forCounty_2035'!X1298,0)</f>
        <v>1077</v>
      </c>
      <c r="Y1298">
        <f>ROUND(('TM1.5SynPop_forCounty_2050'!Y1298-'TM1.5SynPop_forCounty_2035'!Y1298)*5/15+'TM1.5SynPop_forCounty_2035'!Y1298,0)</f>
        <v>765</v>
      </c>
      <c r="Z1298">
        <f>ROUND(('TM1.5SynPop_forCounty_2050'!Z1298-'TM1.5SynPop_forCounty_2035'!Z1298)*5/15+'TM1.5SynPop_forCounty_2035'!Z1298,0)</f>
        <v>1637</v>
      </c>
      <c r="AA1298">
        <f>ROUND(('TM1.5SynPop_forCounty_2050'!AA1298-'TM1.5SynPop_forCounty_2035'!AA1298)*5/15+'TM1.5SynPop_forCounty_2035'!AA1298,0)</f>
        <v>369</v>
      </c>
    </row>
    <row r="1299" spans="1:27">
      <c r="A1299">
        <f>VLOOKUP(B1299,xwalk!$A$2:$D$1455,4,FALSE)</f>
        <v>7</v>
      </c>
      <c r="B1299">
        <v>1302</v>
      </c>
      <c r="C1299">
        <f>ROUND(('TM1.5SynPop_forCounty_2050'!C1299-'TM1.5SynPop_forCounty_2035'!C1299)*5/15+'TM1.5SynPop_forCounty_2035'!C1299,0)</f>
        <v>7028</v>
      </c>
      <c r="D1299">
        <f>ROUND(('TM1.5SynPop_forCounty_2050'!D1299-'TM1.5SynPop_forCounty_2035'!D1299)*5/15+'TM1.5SynPop_forCounty_2035'!D1299,0)</f>
        <v>28</v>
      </c>
      <c r="E1299">
        <f>ROUND(('TM1.5SynPop_forCounty_2050'!E1299-'TM1.5SynPop_forCounty_2035'!E1299)*5/15+'TM1.5SynPop_forCounty_2035'!E1299,0)</f>
        <v>87</v>
      </c>
      <c r="F1299">
        <f>ROUND(('TM1.5SynPop_forCounty_2050'!F1299-'TM1.5SynPop_forCounty_2035'!F1299)*5/15+'TM1.5SynPop_forCounty_2035'!F1299,0)</f>
        <v>222</v>
      </c>
      <c r="G1299">
        <f>ROUND(('TM1.5SynPop_forCounty_2050'!G1299-'TM1.5SynPop_forCounty_2035'!G1299)*5/15+'TM1.5SynPop_forCounty_2035'!G1299,0)</f>
        <v>393</v>
      </c>
      <c r="H1299">
        <f>ROUND(('TM1.5SynPop_forCounty_2050'!H1299-'TM1.5SynPop_forCounty_2035'!H1299)*5/15+'TM1.5SynPop_forCounty_2035'!H1299,0)</f>
        <v>333</v>
      </c>
      <c r="I1299">
        <f>ROUND(('TM1.5SynPop_forCounty_2050'!I1299-'TM1.5SynPop_forCounty_2035'!I1299)*5/15+'TM1.5SynPop_forCounty_2035'!I1299,0)</f>
        <v>433</v>
      </c>
      <c r="J1299">
        <f>ROUND(('TM1.5SynPop_forCounty_2050'!J1299-'TM1.5SynPop_forCounty_2035'!J1299)*5/15+'TM1.5SynPop_forCounty_2035'!J1299,0)</f>
        <v>859</v>
      </c>
      <c r="K1299">
        <f>ROUND(('TM1.5SynPop_forCounty_2050'!K1299-'TM1.5SynPop_forCounty_2035'!K1299)*5/15+'TM1.5SynPop_forCounty_2035'!K1299,0)</f>
        <v>381</v>
      </c>
      <c r="L1299">
        <f>ROUND(('TM1.5SynPop_forCounty_2050'!L1299-'TM1.5SynPop_forCounty_2035'!L1299)*5/15+'TM1.5SynPop_forCounty_2035'!L1299,0)</f>
        <v>706</v>
      </c>
      <c r="M1299">
        <f>ROUND(('TM1.5SynPop_forCounty_2050'!M1299-'TM1.5SynPop_forCounty_2035'!M1299)*5/15+'TM1.5SynPop_forCounty_2035'!M1299,0)</f>
        <v>334</v>
      </c>
      <c r="N1299">
        <f>ROUND(('TM1.5SynPop_forCounty_2050'!N1299-'TM1.5SynPop_forCounty_2035'!N1299)*5/15+'TM1.5SynPop_forCounty_2035'!N1299,0)</f>
        <v>904</v>
      </c>
      <c r="O1299">
        <f>ROUND(('TM1.5SynPop_forCounty_2050'!O1299-'TM1.5SynPop_forCounty_2035'!O1299)*5/15+'TM1.5SynPop_forCounty_2035'!O1299,0)</f>
        <v>518</v>
      </c>
      <c r="P1299">
        <f>ROUND(('TM1.5SynPop_forCounty_2050'!P1299-'TM1.5SynPop_forCounty_2035'!P1299)*5/15+'TM1.5SynPop_forCounty_2035'!P1299,0)</f>
        <v>800</v>
      </c>
      <c r="Q1299">
        <f>ROUND(('TM1.5SynPop_forCounty_2050'!Q1299-'TM1.5SynPop_forCounty_2035'!Q1299)*5/15+'TM1.5SynPop_forCounty_2035'!Q1299,0)</f>
        <v>509</v>
      </c>
      <c r="R1299">
        <f>ROUND(('TM1.5SynPop_forCounty_2050'!R1299-'TM1.5SynPop_forCounty_2035'!R1299)*5/15+'TM1.5SynPop_forCounty_2035'!R1299,0)</f>
        <v>499</v>
      </c>
      <c r="S1299">
        <f>ROUND(('TM1.5SynPop_forCounty_2050'!S1299-'TM1.5SynPop_forCounty_2035'!S1299)*5/15+'TM1.5SynPop_forCounty_2035'!S1299,0)</f>
        <v>7056</v>
      </c>
      <c r="T1299">
        <f>ROUND(('TM1.5SynPop_forCounty_2050'!T1299-'TM1.5SynPop_forCounty_2035'!T1299)*5/15+'TM1.5SynPop_forCounty_2035'!T1299,0)</f>
        <v>542</v>
      </c>
      <c r="U1299">
        <f>ROUND(('TM1.5SynPop_forCounty_2050'!U1299-'TM1.5SynPop_forCounty_2035'!U1299)*5/15+'TM1.5SynPop_forCounty_2035'!U1299,0)</f>
        <v>1186</v>
      </c>
      <c r="V1299">
        <f>ROUND(('TM1.5SynPop_forCounty_2050'!V1299-'TM1.5SynPop_forCounty_2035'!V1299)*5/15+'TM1.5SynPop_forCounty_2035'!V1299,0)</f>
        <v>683</v>
      </c>
      <c r="W1299">
        <f>ROUND(('TM1.5SynPop_forCounty_2050'!W1299-'TM1.5SynPop_forCounty_2035'!W1299)*5/15+'TM1.5SynPop_forCounty_2035'!W1299,0)</f>
        <v>1136</v>
      </c>
      <c r="X1299">
        <f>ROUND(('TM1.5SynPop_forCounty_2050'!X1299-'TM1.5SynPop_forCounty_2035'!X1299)*5/15+'TM1.5SynPop_forCounty_2035'!X1299,0)</f>
        <v>2377</v>
      </c>
      <c r="Y1299">
        <f>ROUND(('TM1.5SynPop_forCounty_2050'!Y1299-'TM1.5SynPop_forCounty_2035'!Y1299)*5/15+'TM1.5SynPop_forCounty_2035'!Y1299,0)</f>
        <v>1131</v>
      </c>
      <c r="Z1299">
        <f>ROUND(('TM1.5SynPop_forCounty_2050'!Z1299-'TM1.5SynPop_forCounty_2035'!Z1299)*5/15+'TM1.5SynPop_forCounty_2035'!Z1299,0)</f>
        <v>3753</v>
      </c>
      <c r="AA1299">
        <f>ROUND(('TM1.5SynPop_forCounty_2050'!AA1299-'TM1.5SynPop_forCounty_2035'!AA1299)*5/15+'TM1.5SynPop_forCounty_2035'!AA1299,0)</f>
        <v>895</v>
      </c>
    </row>
    <row r="1300" spans="1:27">
      <c r="A1300">
        <f>VLOOKUP(B1300,xwalk!$A$2:$D$1455,4,FALSE)</f>
        <v>7</v>
      </c>
      <c r="B1300">
        <v>1303</v>
      </c>
      <c r="C1300">
        <f>ROUND(('TM1.5SynPop_forCounty_2050'!C1300-'TM1.5SynPop_forCounty_2035'!C1300)*5/15+'TM1.5SynPop_forCounty_2035'!C1300,0)</f>
        <v>3068</v>
      </c>
      <c r="D1300">
        <f>ROUND(('TM1.5SynPop_forCounty_2050'!D1300-'TM1.5SynPop_forCounty_2035'!D1300)*5/15+'TM1.5SynPop_forCounty_2035'!D1300,0)</f>
        <v>3</v>
      </c>
      <c r="E1300">
        <f>ROUND(('TM1.5SynPop_forCounty_2050'!E1300-'TM1.5SynPop_forCounty_2035'!E1300)*5/15+'TM1.5SynPop_forCounty_2035'!E1300,0)</f>
        <v>37</v>
      </c>
      <c r="F1300">
        <f>ROUND(('TM1.5SynPop_forCounty_2050'!F1300-'TM1.5SynPop_forCounty_2035'!F1300)*5/15+'TM1.5SynPop_forCounty_2035'!F1300,0)</f>
        <v>70</v>
      </c>
      <c r="G1300">
        <f>ROUND(('TM1.5SynPop_forCounty_2050'!G1300-'TM1.5SynPop_forCounty_2035'!G1300)*5/15+'TM1.5SynPop_forCounty_2035'!G1300,0)</f>
        <v>198</v>
      </c>
      <c r="H1300">
        <f>ROUND(('TM1.5SynPop_forCounty_2050'!H1300-'TM1.5SynPop_forCounty_2035'!H1300)*5/15+'TM1.5SynPop_forCounty_2035'!H1300,0)</f>
        <v>168</v>
      </c>
      <c r="I1300">
        <f>ROUND(('TM1.5SynPop_forCounty_2050'!I1300-'TM1.5SynPop_forCounty_2035'!I1300)*5/15+'TM1.5SynPop_forCounty_2035'!I1300,0)</f>
        <v>239</v>
      </c>
      <c r="J1300">
        <f>ROUND(('TM1.5SynPop_forCounty_2050'!J1300-'TM1.5SynPop_forCounty_2035'!J1300)*5/15+'TM1.5SynPop_forCounty_2035'!J1300,0)</f>
        <v>471</v>
      </c>
      <c r="K1300">
        <f>ROUND(('TM1.5SynPop_forCounty_2050'!K1300-'TM1.5SynPop_forCounty_2035'!K1300)*5/15+'TM1.5SynPop_forCounty_2035'!K1300,0)</f>
        <v>159</v>
      </c>
      <c r="L1300">
        <f>ROUND(('TM1.5SynPop_forCounty_2050'!L1300-'TM1.5SynPop_forCounty_2035'!L1300)*5/15+'TM1.5SynPop_forCounty_2035'!L1300,0)</f>
        <v>536</v>
      </c>
      <c r="M1300">
        <f>ROUND(('TM1.5SynPop_forCounty_2050'!M1300-'TM1.5SynPop_forCounty_2035'!M1300)*5/15+'TM1.5SynPop_forCounty_2035'!M1300,0)</f>
        <v>198</v>
      </c>
      <c r="N1300">
        <f>ROUND(('TM1.5SynPop_forCounty_2050'!N1300-'TM1.5SynPop_forCounty_2035'!N1300)*5/15+'TM1.5SynPop_forCounty_2035'!N1300,0)</f>
        <v>288</v>
      </c>
      <c r="O1300">
        <f>ROUND(('TM1.5SynPop_forCounty_2050'!O1300-'TM1.5SynPop_forCounty_2035'!O1300)*5/15+'TM1.5SynPop_forCounty_2035'!O1300,0)</f>
        <v>310</v>
      </c>
      <c r="P1300">
        <f>ROUND(('TM1.5SynPop_forCounty_2050'!P1300-'TM1.5SynPop_forCounty_2035'!P1300)*5/15+'TM1.5SynPop_forCounty_2035'!P1300,0)</f>
        <v>318</v>
      </c>
      <c r="Q1300">
        <f>ROUND(('TM1.5SynPop_forCounty_2050'!Q1300-'TM1.5SynPop_forCounty_2035'!Q1300)*5/15+'TM1.5SynPop_forCounty_2035'!Q1300,0)</f>
        <v>358</v>
      </c>
      <c r="R1300">
        <f>ROUND(('TM1.5SynPop_forCounty_2050'!R1300-'TM1.5SynPop_forCounty_2035'!R1300)*5/15+'TM1.5SynPop_forCounty_2035'!R1300,0)</f>
        <v>196</v>
      </c>
      <c r="S1300">
        <f>ROUND(('TM1.5SynPop_forCounty_2050'!S1300-'TM1.5SynPop_forCounty_2035'!S1300)*5/15+'TM1.5SynPop_forCounty_2035'!S1300,0)</f>
        <v>3071</v>
      </c>
      <c r="T1300">
        <f>ROUND(('TM1.5SynPop_forCounty_2050'!T1300-'TM1.5SynPop_forCounty_2035'!T1300)*5/15+'TM1.5SynPop_forCounty_2035'!T1300,0)</f>
        <v>84</v>
      </c>
      <c r="U1300">
        <f>ROUND(('TM1.5SynPop_forCounty_2050'!U1300-'TM1.5SynPop_forCounty_2035'!U1300)*5/15+'TM1.5SynPop_forCounty_2035'!U1300,0)</f>
        <v>367</v>
      </c>
      <c r="V1300">
        <f>ROUND(('TM1.5SynPop_forCounty_2050'!V1300-'TM1.5SynPop_forCounty_2035'!V1300)*5/15+'TM1.5SynPop_forCounty_2035'!V1300,0)</f>
        <v>267</v>
      </c>
      <c r="W1300">
        <f>ROUND(('TM1.5SynPop_forCounty_2050'!W1300-'TM1.5SynPop_forCounty_2035'!W1300)*5/15+'TM1.5SynPop_forCounty_2035'!W1300,0)</f>
        <v>316</v>
      </c>
      <c r="X1300">
        <f>ROUND(('TM1.5SynPop_forCounty_2050'!X1300-'TM1.5SynPop_forCounty_2035'!X1300)*5/15+'TM1.5SynPop_forCounty_2035'!X1300,0)</f>
        <v>1123</v>
      </c>
      <c r="Y1300">
        <f>ROUND(('TM1.5SynPop_forCounty_2050'!Y1300-'TM1.5SynPop_forCounty_2035'!Y1300)*5/15+'TM1.5SynPop_forCounty_2035'!Y1300,0)</f>
        <v>914</v>
      </c>
      <c r="Z1300">
        <f>ROUND(('TM1.5SynPop_forCounty_2050'!Z1300-'TM1.5SynPop_forCounty_2035'!Z1300)*5/15+'TM1.5SynPop_forCounty_2035'!Z1300,0)</f>
        <v>1540</v>
      </c>
      <c r="AA1300">
        <f>ROUND(('TM1.5SynPop_forCounty_2050'!AA1300-'TM1.5SynPop_forCounty_2035'!AA1300)*5/15+'TM1.5SynPop_forCounty_2035'!AA1300,0)</f>
        <v>295</v>
      </c>
    </row>
    <row r="1301" spans="1:27">
      <c r="A1301">
        <f>VLOOKUP(B1301,xwalk!$A$2:$D$1455,4,FALSE)</f>
        <v>7</v>
      </c>
      <c r="B1301">
        <v>1304</v>
      </c>
      <c r="C1301">
        <f>ROUND(('TM1.5SynPop_forCounty_2050'!C1301-'TM1.5SynPop_forCounty_2035'!C1301)*5/15+'TM1.5SynPop_forCounty_2035'!C1301,0)</f>
        <v>7016</v>
      </c>
      <c r="D1301">
        <f>ROUND(('TM1.5SynPop_forCounty_2050'!D1301-'TM1.5SynPop_forCounty_2035'!D1301)*5/15+'TM1.5SynPop_forCounty_2035'!D1301,0)</f>
        <v>6</v>
      </c>
      <c r="E1301">
        <f>ROUND(('TM1.5SynPop_forCounty_2050'!E1301-'TM1.5SynPop_forCounty_2035'!E1301)*5/15+'TM1.5SynPop_forCounty_2035'!E1301,0)</f>
        <v>299</v>
      </c>
      <c r="F1301">
        <f>ROUND(('TM1.5SynPop_forCounty_2050'!F1301-'TM1.5SynPop_forCounty_2035'!F1301)*5/15+'TM1.5SynPop_forCounty_2035'!F1301,0)</f>
        <v>402</v>
      </c>
      <c r="G1301">
        <f>ROUND(('TM1.5SynPop_forCounty_2050'!G1301-'TM1.5SynPop_forCounty_2035'!G1301)*5/15+'TM1.5SynPop_forCounty_2035'!G1301,0)</f>
        <v>410</v>
      </c>
      <c r="H1301">
        <f>ROUND(('TM1.5SynPop_forCounty_2050'!H1301-'TM1.5SynPop_forCounty_2035'!H1301)*5/15+'TM1.5SynPop_forCounty_2035'!H1301,0)</f>
        <v>352</v>
      </c>
      <c r="I1301">
        <f>ROUND(('TM1.5SynPop_forCounty_2050'!I1301-'TM1.5SynPop_forCounty_2035'!I1301)*5/15+'TM1.5SynPop_forCounty_2035'!I1301,0)</f>
        <v>411</v>
      </c>
      <c r="J1301">
        <f>ROUND(('TM1.5SynPop_forCounty_2050'!J1301-'TM1.5SynPop_forCounty_2035'!J1301)*5/15+'TM1.5SynPop_forCounty_2035'!J1301,0)</f>
        <v>781</v>
      </c>
      <c r="K1301">
        <f>ROUND(('TM1.5SynPop_forCounty_2050'!K1301-'TM1.5SynPop_forCounty_2035'!K1301)*5/15+'TM1.5SynPop_forCounty_2035'!K1301,0)</f>
        <v>679</v>
      </c>
      <c r="L1301">
        <f>ROUND(('TM1.5SynPop_forCounty_2050'!L1301-'TM1.5SynPop_forCounty_2035'!L1301)*5/15+'TM1.5SynPop_forCounty_2035'!L1301,0)</f>
        <v>796</v>
      </c>
      <c r="M1301">
        <f>ROUND(('TM1.5SynPop_forCounty_2050'!M1301-'TM1.5SynPop_forCounty_2035'!M1301)*5/15+'TM1.5SynPop_forCounty_2035'!M1301,0)</f>
        <v>386</v>
      </c>
      <c r="N1301">
        <f>ROUND(('TM1.5SynPop_forCounty_2050'!N1301-'TM1.5SynPop_forCounty_2035'!N1301)*5/15+'TM1.5SynPop_forCounty_2035'!N1301,0)</f>
        <v>794</v>
      </c>
      <c r="O1301">
        <f>ROUND(('TM1.5SynPop_forCounty_2050'!O1301-'TM1.5SynPop_forCounty_2035'!O1301)*5/15+'TM1.5SynPop_forCounty_2035'!O1301,0)</f>
        <v>618</v>
      </c>
      <c r="P1301">
        <f>ROUND(('TM1.5SynPop_forCounty_2050'!P1301-'TM1.5SynPop_forCounty_2035'!P1301)*5/15+'TM1.5SynPop_forCounty_2035'!P1301,0)</f>
        <v>800</v>
      </c>
      <c r="Q1301">
        <f>ROUND(('TM1.5SynPop_forCounty_2050'!Q1301-'TM1.5SynPop_forCounty_2035'!Q1301)*5/15+'TM1.5SynPop_forCounty_2035'!Q1301,0)</f>
        <v>648</v>
      </c>
      <c r="R1301">
        <f>ROUND(('TM1.5SynPop_forCounty_2050'!R1301-'TM1.5SynPop_forCounty_2035'!R1301)*5/15+'TM1.5SynPop_forCounty_2035'!R1301,0)</f>
        <v>589</v>
      </c>
      <c r="S1301">
        <f>ROUND(('TM1.5SynPop_forCounty_2050'!S1301-'TM1.5SynPop_forCounty_2035'!S1301)*5/15+'TM1.5SynPop_forCounty_2035'!S1301,0)</f>
        <v>7022</v>
      </c>
      <c r="T1301">
        <f>ROUND(('TM1.5SynPop_forCounty_2050'!T1301-'TM1.5SynPop_forCounty_2035'!T1301)*5/15+'TM1.5SynPop_forCounty_2035'!T1301,0)</f>
        <v>324</v>
      </c>
      <c r="U1301">
        <f>ROUND(('TM1.5SynPop_forCounty_2050'!U1301-'TM1.5SynPop_forCounty_2035'!U1301)*5/15+'TM1.5SynPop_forCounty_2035'!U1301,0)</f>
        <v>919</v>
      </c>
      <c r="V1301">
        <f>ROUND(('TM1.5SynPop_forCounty_2050'!V1301-'TM1.5SynPop_forCounty_2035'!V1301)*5/15+'TM1.5SynPop_forCounty_2035'!V1301,0)</f>
        <v>737</v>
      </c>
      <c r="W1301">
        <f>ROUND(('TM1.5SynPop_forCounty_2050'!W1301-'TM1.5SynPop_forCounty_2035'!W1301)*5/15+'TM1.5SynPop_forCounty_2035'!W1301,0)</f>
        <v>875</v>
      </c>
      <c r="X1301">
        <f>ROUND(('TM1.5SynPop_forCounty_2050'!X1301-'TM1.5SynPop_forCounty_2035'!X1301)*5/15+'TM1.5SynPop_forCounty_2035'!X1301,0)</f>
        <v>1980</v>
      </c>
      <c r="Y1301">
        <f>ROUND(('TM1.5SynPop_forCounty_2050'!Y1301-'TM1.5SynPop_forCounty_2035'!Y1301)*5/15+'TM1.5SynPop_forCounty_2035'!Y1301,0)</f>
        <v>2186</v>
      </c>
      <c r="Z1301">
        <f>ROUND(('TM1.5SynPop_forCounty_2050'!Z1301-'TM1.5SynPop_forCounty_2035'!Z1301)*5/15+'TM1.5SynPop_forCounty_2035'!Z1301,0)</f>
        <v>3537</v>
      </c>
      <c r="AA1301">
        <f>ROUND(('TM1.5SynPop_forCounty_2050'!AA1301-'TM1.5SynPop_forCounty_2035'!AA1301)*5/15+'TM1.5SynPop_forCounty_2035'!AA1301,0)</f>
        <v>718</v>
      </c>
    </row>
    <row r="1302" spans="1:27">
      <c r="A1302">
        <f>VLOOKUP(B1302,xwalk!$A$2:$D$1455,4,FALSE)</f>
        <v>7</v>
      </c>
      <c r="B1302">
        <v>1305</v>
      </c>
      <c r="C1302">
        <f>ROUND(('TM1.5SynPop_forCounty_2050'!C1302-'TM1.5SynPop_forCounty_2035'!C1302)*5/15+'TM1.5SynPop_forCounty_2035'!C1302,0)</f>
        <v>4746</v>
      </c>
      <c r="D1302">
        <f>ROUND(('TM1.5SynPop_forCounty_2050'!D1302-'TM1.5SynPop_forCounty_2035'!D1302)*5/15+'TM1.5SynPop_forCounty_2035'!D1302,0)</f>
        <v>0</v>
      </c>
      <c r="E1302">
        <f>ROUND(('TM1.5SynPop_forCounty_2050'!E1302-'TM1.5SynPop_forCounty_2035'!E1302)*5/15+'TM1.5SynPop_forCounty_2035'!E1302,0)</f>
        <v>87</v>
      </c>
      <c r="F1302">
        <f>ROUND(('TM1.5SynPop_forCounty_2050'!F1302-'TM1.5SynPop_forCounty_2035'!F1302)*5/15+'TM1.5SynPop_forCounty_2035'!F1302,0)</f>
        <v>151</v>
      </c>
      <c r="G1302">
        <f>ROUND(('TM1.5SynPop_forCounty_2050'!G1302-'TM1.5SynPop_forCounty_2035'!G1302)*5/15+'TM1.5SynPop_forCounty_2035'!G1302,0)</f>
        <v>253</v>
      </c>
      <c r="H1302">
        <f>ROUND(('TM1.5SynPop_forCounty_2050'!H1302-'TM1.5SynPop_forCounty_2035'!H1302)*5/15+'TM1.5SynPop_forCounty_2035'!H1302,0)</f>
        <v>277</v>
      </c>
      <c r="I1302">
        <f>ROUND(('TM1.5SynPop_forCounty_2050'!I1302-'TM1.5SynPop_forCounty_2035'!I1302)*5/15+'TM1.5SynPop_forCounty_2035'!I1302,0)</f>
        <v>297</v>
      </c>
      <c r="J1302">
        <f>ROUND(('TM1.5SynPop_forCounty_2050'!J1302-'TM1.5SynPop_forCounty_2035'!J1302)*5/15+'TM1.5SynPop_forCounty_2035'!J1302,0)</f>
        <v>572</v>
      </c>
      <c r="K1302">
        <f>ROUND(('TM1.5SynPop_forCounty_2050'!K1302-'TM1.5SynPop_forCounty_2035'!K1302)*5/15+'TM1.5SynPop_forCounty_2035'!K1302,0)</f>
        <v>350</v>
      </c>
      <c r="L1302">
        <f>ROUND(('TM1.5SynPop_forCounty_2050'!L1302-'TM1.5SynPop_forCounty_2035'!L1302)*5/15+'TM1.5SynPop_forCounty_2035'!L1302,0)</f>
        <v>482</v>
      </c>
      <c r="M1302">
        <f>ROUND(('TM1.5SynPop_forCounty_2050'!M1302-'TM1.5SynPop_forCounty_2035'!M1302)*5/15+'TM1.5SynPop_forCounty_2035'!M1302,0)</f>
        <v>239</v>
      </c>
      <c r="N1302">
        <f>ROUND(('TM1.5SynPop_forCounty_2050'!N1302-'TM1.5SynPop_forCounty_2035'!N1302)*5/15+'TM1.5SynPop_forCounty_2035'!N1302,0)</f>
        <v>567</v>
      </c>
      <c r="O1302">
        <f>ROUND(('TM1.5SynPop_forCounty_2050'!O1302-'TM1.5SynPop_forCounty_2035'!O1302)*5/15+'TM1.5SynPop_forCounty_2035'!O1302,0)</f>
        <v>241</v>
      </c>
      <c r="P1302">
        <f>ROUND(('TM1.5SynPop_forCounty_2050'!P1302-'TM1.5SynPop_forCounty_2035'!P1302)*5/15+'TM1.5SynPop_forCounty_2035'!P1302,0)</f>
        <v>344</v>
      </c>
      <c r="Q1302">
        <f>ROUND(('TM1.5SynPop_forCounty_2050'!Q1302-'TM1.5SynPop_forCounty_2035'!Q1302)*5/15+'TM1.5SynPop_forCounty_2035'!Q1302,0)</f>
        <v>446</v>
      </c>
      <c r="R1302">
        <f>ROUND(('TM1.5SynPop_forCounty_2050'!R1302-'TM1.5SynPop_forCounty_2035'!R1302)*5/15+'TM1.5SynPop_forCounty_2035'!R1302,0)</f>
        <v>607</v>
      </c>
      <c r="S1302">
        <f>ROUND(('TM1.5SynPop_forCounty_2050'!S1302-'TM1.5SynPop_forCounty_2035'!S1302)*5/15+'TM1.5SynPop_forCounty_2035'!S1302,0)</f>
        <v>4746</v>
      </c>
      <c r="T1302">
        <f>ROUND(('TM1.5SynPop_forCounty_2050'!T1302-'TM1.5SynPop_forCounty_2035'!T1302)*5/15+'TM1.5SynPop_forCounty_2035'!T1302,0)</f>
        <v>319</v>
      </c>
      <c r="U1302">
        <f>ROUND(('TM1.5SynPop_forCounty_2050'!U1302-'TM1.5SynPop_forCounty_2035'!U1302)*5/15+'TM1.5SynPop_forCounty_2035'!U1302,0)</f>
        <v>600</v>
      </c>
      <c r="V1302">
        <f>ROUND(('TM1.5SynPop_forCounty_2050'!V1302-'TM1.5SynPop_forCounty_2035'!V1302)*5/15+'TM1.5SynPop_forCounty_2035'!V1302,0)</f>
        <v>617</v>
      </c>
      <c r="W1302">
        <f>ROUND(('TM1.5SynPop_forCounty_2050'!W1302-'TM1.5SynPop_forCounty_2035'!W1302)*5/15+'TM1.5SynPop_forCounty_2035'!W1302,0)</f>
        <v>830</v>
      </c>
      <c r="X1302">
        <f>ROUND(('TM1.5SynPop_forCounty_2050'!X1302-'TM1.5SynPop_forCounty_2035'!X1302)*5/15+'TM1.5SynPop_forCounty_2035'!X1302,0)</f>
        <v>1385</v>
      </c>
      <c r="Y1302">
        <f>ROUND(('TM1.5SynPop_forCounty_2050'!Y1302-'TM1.5SynPop_forCounty_2035'!Y1302)*5/15+'TM1.5SynPop_forCounty_2035'!Y1302,0)</f>
        <v>995</v>
      </c>
      <c r="Z1302">
        <f>ROUND(('TM1.5SynPop_forCounty_2050'!Z1302-'TM1.5SynPop_forCounty_2035'!Z1302)*5/15+'TM1.5SynPop_forCounty_2035'!Z1302,0)</f>
        <v>2573</v>
      </c>
      <c r="AA1302">
        <f>ROUND(('TM1.5SynPop_forCounty_2050'!AA1302-'TM1.5SynPop_forCounty_2035'!AA1302)*5/15+'TM1.5SynPop_forCounty_2035'!AA1302,0)</f>
        <v>547</v>
      </c>
    </row>
    <row r="1303" spans="1:27">
      <c r="A1303">
        <f>VLOOKUP(B1303,xwalk!$A$2:$D$1455,4,FALSE)</f>
        <v>7</v>
      </c>
      <c r="B1303">
        <v>1306</v>
      </c>
      <c r="C1303">
        <f>ROUND(('TM1.5SynPop_forCounty_2050'!C1303-'TM1.5SynPop_forCounty_2035'!C1303)*5/15+'TM1.5SynPop_forCounty_2035'!C1303,0)</f>
        <v>8986</v>
      </c>
      <c r="D1303">
        <f>ROUND(('TM1.5SynPop_forCounty_2050'!D1303-'TM1.5SynPop_forCounty_2035'!D1303)*5/15+'TM1.5SynPop_forCounty_2035'!D1303,0)</f>
        <v>49</v>
      </c>
      <c r="E1303">
        <f>ROUND(('TM1.5SynPop_forCounty_2050'!E1303-'TM1.5SynPop_forCounty_2035'!E1303)*5/15+'TM1.5SynPop_forCounty_2035'!E1303,0)</f>
        <v>209</v>
      </c>
      <c r="F1303">
        <f>ROUND(('TM1.5SynPop_forCounty_2050'!F1303-'TM1.5SynPop_forCounty_2035'!F1303)*5/15+'TM1.5SynPop_forCounty_2035'!F1303,0)</f>
        <v>314</v>
      </c>
      <c r="G1303">
        <f>ROUND(('TM1.5SynPop_forCounty_2050'!G1303-'TM1.5SynPop_forCounty_2035'!G1303)*5/15+'TM1.5SynPop_forCounty_2035'!G1303,0)</f>
        <v>537</v>
      </c>
      <c r="H1303">
        <f>ROUND(('TM1.5SynPop_forCounty_2050'!H1303-'TM1.5SynPop_forCounty_2035'!H1303)*5/15+'TM1.5SynPop_forCounty_2035'!H1303,0)</f>
        <v>492</v>
      </c>
      <c r="I1303">
        <f>ROUND(('TM1.5SynPop_forCounty_2050'!I1303-'TM1.5SynPop_forCounty_2035'!I1303)*5/15+'TM1.5SynPop_forCounty_2035'!I1303,0)</f>
        <v>649</v>
      </c>
      <c r="J1303">
        <f>ROUND(('TM1.5SynPop_forCounty_2050'!J1303-'TM1.5SynPop_forCounty_2035'!J1303)*5/15+'TM1.5SynPop_forCounty_2035'!J1303,0)</f>
        <v>1216</v>
      </c>
      <c r="K1303">
        <f>ROUND(('TM1.5SynPop_forCounty_2050'!K1303-'TM1.5SynPop_forCounty_2035'!K1303)*5/15+'TM1.5SynPop_forCounty_2035'!K1303,0)</f>
        <v>786</v>
      </c>
      <c r="L1303">
        <f>ROUND(('TM1.5SynPop_forCounty_2050'!L1303-'TM1.5SynPop_forCounty_2035'!L1303)*5/15+'TM1.5SynPop_forCounty_2035'!L1303,0)</f>
        <v>1111</v>
      </c>
      <c r="M1303">
        <f>ROUND(('TM1.5SynPop_forCounty_2050'!M1303-'TM1.5SynPop_forCounty_2035'!M1303)*5/15+'TM1.5SynPop_forCounty_2035'!M1303,0)</f>
        <v>548</v>
      </c>
      <c r="N1303">
        <f>ROUND(('TM1.5SynPop_forCounty_2050'!N1303-'TM1.5SynPop_forCounty_2035'!N1303)*5/15+'TM1.5SynPop_forCounty_2035'!N1303,0)</f>
        <v>973</v>
      </c>
      <c r="O1303">
        <f>ROUND(('TM1.5SynPop_forCounty_2050'!O1303-'TM1.5SynPop_forCounty_2035'!O1303)*5/15+'TM1.5SynPop_forCounty_2035'!O1303,0)</f>
        <v>1001</v>
      </c>
      <c r="P1303">
        <f>ROUND(('TM1.5SynPop_forCounty_2050'!P1303-'TM1.5SynPop_forCounty_2035'!P1303)*5/15+'TM1.5SynPop_forCounty_2035'!P1303,0)</f>
        <v>902</v>
      </c>
      <c r="Q1303">
        <f>ROUND(('TM1.5SynPop_forCounty_2050'!Q1303-'TM1.5SynPop_forCounty_2035'!Q1303)*5/15+'TM1.5SynPop_forCounty_2035'!Q1303,0)</f>
        <v>863</v>
      </c>
      <c r="R1303">
        <f>ROUND(('TM1.5SynPop_forCounty_2050'!R1303-'TM1.5SynPop_forCounty_2035'!R1303)*5/15+'TM1.5SynPop_forCounty_2035'!R1303,0)</f>
        <v>652</v>
      </c>
      <c r="S1303">
        <f>ROUND(('TM1.5SynPop_forCounty_2050'!S1303-'TM1.5SynPop_forCounty_2035'!S1303)*5/15+'TM1.5SynPop_forCounty_2035'!S1303,0)</f>
        <v>9035</v>
      </c>
      <c r="T1303">
        <f>ROUND(('TM1.5SynPop_forCounty_2050'!T1303-'TM1.5SynPop_forCounty_2035'!T1303)*5/15+'TM1.5SynPop_forCounty_2035'!T1303,0)</f>
        <v>380</v>
      </c>
      <c r="U1303">
        <f>ROUND(('TM1.5SynPop_forCounty_2050'!U1303-'TM1.5SynPop_forCounty_2035'!U1303)*5/15+'TM1.5SynPop_forCounty_2035'!U1303,0)</f>
        <v>1206</v>
      </c>
      <c r="V1303">
        <f>ROUND(('TM1.5SynPop_forCounty_2050'!V1303-'TM1.5SynPop_forCounty_2035'!V1303)*5/15+'TM1.5SynPop_forCounty_2035'!V1303,0)</f>
        <v>849</v>
      </c>
      <c r="W1303">
        <f>ROUND(('TM1.5SynPop_forCounty_2050'!W1303-'TM1.5SynPop_forCounty_2035'!W1303)*5/15+'TM1.5SynPop_forCounty_2035'!W1303,0)</f>
        <v>1095</v>
      </c>
      <c r="X1303">
        <f>ROUND(('TM1.5SynPop_forCounty_2050'!X1303-'TM1.5SynPop_forCounty_2035'!X1303)*5/15+'TM1.5SynPop_forCounty_2035'!X1303,0)</f>
        <v>2837</v>
      </c>
      <c r="Y1303">
        <f>ROUND(('TM1.5SynPop_forCounty_2050'!Y1303-'TM1.5SynPop_forCounty_2035'!Y1303)*5/15+'TM1.5SynPop_forCounty_2035'!Y1303,0)</f>
        <v>2667</v>
      </c>
      <c r="Z1303">
        <f>ROUND(('TM1.5SynPop_forCounty_2050'!Z1303-'TM1.5SynPop_forCounty_2035'!Z1303)*5/15+'TM1.5SynPop_forCounty_2035'!Z1303,0)</f>
        <v>4660</v>
      </c>
      <c r="AA1303">
        <f>ROUND(('TM1.5SynPop_forCounty_2050'!AA1303-'TM1.5SynPop_forCounty_2035'!AA1303)*5/15+'TM1.5SynPop_forCounty_2035'!AA1303,0)</f>
        <v>938</v>
      </c>
    </row>
    <row r="1304" spans="1:27">
      <c r="A1304">
        <f>VLOOKUP(B1304,xwalk!$A$2:$D$1455,4,FALSE)</f>
        <v>7</v>
      </c>
      <c r="B1304">
        <v>1307</v>
      </c>
      <c r="C1304">
        <f>ROUND(('TM1.5SynPop_forCounty_2050'!C1304-'TM1.5SynPop_forCounty_2035'!C1304)*5/15+'TM1.5SynPop_forCounty_2035'!C1304,0)</f>
        <v>6250</v>
      </c>
      <c r="D1304">
        <f>ROUND(('TM1.5SynPop_forCounty_2050'!D1304-'TM1.5SynPop_forCounty_2035'!D1304)*5/15+'TM1.5SynPop_forCounty_2035'!D1304,0)</f>
        <v>27</v>
      </c>
      <c r="E1304">
        <f>ROUND(('TM1.5SynPop_forCounty_2050'!E1304-'TM1.5SynPop_forCounty_2035'!E1304)*5/15+'TM1.5SynPop_forCounty_2035'!E1304,0)</f>
        <v>110</v>
      </c>
      <c r="F1304">
        <f>ROUND(('TM1.5SynPop_forCounty_2050'!F1304-'TM1.5SynPop_forCounty_2035'!F1304)*5/15+'TM1.5SynPop_forCounty_2035'!F1304,0)</f>
        <v>189</v>
      </c>
      <c r="G1304">
        <f>ROUND(('TM1.5SynPop_forCounty_2050'!G1304-'TM1.5SynPop_forCounty_2035'!G1304)*5/15+'TM1.5SynPop_forCounty_2035'!G1304,0)</f>
        <v>393</v>
      </c>
      <c r="H1304">
        <f>ROUND(('TM1.5SynPop_forCounty_2050'!H1304-'TM1.5SynPop_forCounty_2035'!H1304)*5/15+'TM1.5SynPop_forCounty_2035'!H1304,0)</f>
        <v>327</v>
      </c>
      <c r="I1304">
        <f>ROUND(('TM1.5SynPop_forCounty_2050'!I1304-'TM1.5SynPop_forCounty_2035'!I1304)*5/15+'TM1.5SynPop_forCounty_2035'!I1304,0)</f>
        <v>530</v>
      </c>
      <c r="J1304">
        <f>ROUND(('TM1.5SynPop_forCounty_2050'!J1304-'TM1.5SynPop_forCounty_2035'!J1304)*5/15+'TM1.5SynPop_forCounty_2035'!J1304,0)</f>
        <v>919</v>
      </c>
      <c r="K1304">
        <f>ROUND(('TM1.5SynPop_forCounty_2050'!K1304-'TM1.5SynPop_forCounty_2035'!K1304)*5/15+'TM1.5SynPop_forCounty_2035'!K1304,0)</f>
        <v>550</v>
      </c>
      <c r="L1304">
        <f>ROUND(('TM1.5SynPop_forCounty_2050'!L1304-'TM1.5SynPop_forCounty_2035'!L1304)*5/15+'TM1.5SynPop_forCounty_2035'!L1304,0)</f>
        <v>922</v>
      </c>
      <c r="M1304">
        <f>ROUND(('TM1.5SynPop_forCounty_2050'!M1304-'TM1.5SynPop_forCounty_2035'!M1304)*5/15+'TM1.5SynPop_forCounty_2035'!M1304,0)</f>
        <v>382</v>
      </c>
      <c r="N1304">
        <f>ROUND(('TM1.5SynPop_forCounty_2050'!N1304-'TM1.5SynPop_forCounty_2035'!N1304)*5/15+'TM1.5SynPop_forCounty_2035'!N1304,0)</f>
        <v>615</v>
      </c>
      <c r="O1304">
        <f>ROUND(('TM1.5SynPop_forCounty_2050'!O1304-'TM1.5SynPop_forCounty_2035'!O1304)*5/15+'TM1.5SynPop_forCounty_2035'!O1304,0)</f>
        <v>705</v>
      </c>
      <c r="P1304">
        <f>ROUND(('TM1.5SynPop_forCounty_2050'!P1304-'TM1.5SynPop_forCounty_2035'!P1304)*5/15+'TM1.5SynPop_forCounty_2035'!P1304,0)</f>
        <v>632</v>
      </c>
      <c r="Q1304">
        <f>ROUND(('TM1.5SynPop_forCounty_2050'!Q1304-'TM1.5SynPop_forCounty_2035'!Q1304)*5/15+'TM1.5SynPop_forCounty_2035'!Q1304,0)</f>
        <v>793</v>
      </c>
      <c r="R1304">
        <f>ROUND(('TM1.5SynPop_forCounty_2050'!R1304-'TM1.5SynPop_forCounty_2035'!R1304)*5/15+'TM1.5SynPop_forCounty_2035'!R1304,0)</f>
        <v>338</v>
      </c>
      <c r="S1304">
        <f>ROUND(('TM1.5SynPop_forCounty_2050'!S1304-'TM1.5SynPop_forCounty_2035'!S1304)*5/15+'TM1.5SynPop_forCounty_2035'!S1304,0)</f>
        <v>6277</v>
      </c>
      <c r="T1304">
        <f>ROUND(('TM1.5SynPop_forCounty_2050'!T1304-'TM1.5SynPop_forCounty_2035'!T1304)*5/15+'TM1.5SynPop_forCounty_2035'!T1304,0)</f>
        <v>269</v>
      </c>
      <c r="U1304">
        <f>ROUND(('TM1.5SynPop_forCounty_2050'!U1304-'TM1.5SynPop_forCounty_2035'!U1304)*5/15+'TM1.5SynPop_forCounty_2035'!U1304,0)</f>
        <v>894</v>
      </c>
      <c r="V1304">
        <f>ROUND(('TM1.5SynPop_forCounty_2050'!V1304-'TM1.5SynPop_forCounty_2035'!V1304)*5/15+'TM1.5SynPop_forCounty_2035'!V1304,0)</f>
        <v>486</v>
      </c>
      <c r="W1304">
        <f>ROUND(('TM1.5SynPop_forCounty_2050'!W1304-'TM1.5SynPop_forCounty_2035'!W1304)*5/15+'TM1.5SynPop_forCounty_2035'!W1304,0)</f>
        <v>787</v>
      </c>
      <c r="X1304">
        <f>ROUND(('TM1.5SynPop_forCounty_2050'!X1304-'TM1.5SynPop_forCounty_2035'!X1304)*5/15+'TM1.5SynPop_forCounty_2035'!X1304,0)</f>
        <v>2239</v>
      </c>
      <c r="Y1304">
        <f>ROUND(('TM1.5SynPop_forCounty_2050'!Y1304-'TM1.5SynPop_forCounty_2035'!Y1304)*5/15+'TM1.5SynPop_forCounty_2035'!Y1304,0)</f>
        <v>1603</v>
      </c>
      <c r="Z1304">
        <f>ROUND(('TM1.5SynPop_forCounty_2050'!Z1304-'TM1.5SynPop_forCounty_2035'!Z1304)*5/15+'TM1.5SynPop_forCounty_2035'!Z1304,0)</f>
        <v>3265</v>
      </c>
      <c r="AA1304">
        <f>ROUND(('TM1.5SynPop_forCounty_2050'!AA1304-'TM1.5SynPop_forCounty_2035'!AA1304)*5/15+'TM1.5SynPop_forCounty_2035'!AA1304,0)</f>
        <v>688</v>
      </c>
    </row>
    <row r="1305" spans="1:27">
      <c r="A1305">
        <f>VLOOKUP(B1305,xwalk!$A$2:$D$1455,4,FALSE)</f>
        <v>7</v>
      </c>
      <c r="B1305">
        <v>1308</v>
      </c>
      <c r="C1305">
        <f>ROUND(('TM1.5SynPop_forCounty_2050'!C1305-'TM1.5SynPop_forCounty_2035'!C1305)*5/15+'TM1.5SynPop_forCounty_2035'!C1305,0)</f>
        <v>4047</v>
      </c>
      <c r="D1305">
        <f>ROUND(('TM1.5SynPop_forCounty_2050'!D1305-'TM1.5SynPop_forCounty_2035'!D1305)*5/15+'TM1.5SynPop_forCounty_2035'!D1305,0)</f>
        <v>79</v>
      </c>
      <c r="E1305">
        <f>ROUND(('TM1.5SynPop_forCounty_2050'!E1305-'TM1.5SynPop_forCounty_2035'!E1305)*5/15+'TM1.5SynPop_forCounty_2035'!E1305,0)</f>
        <v>59</v>
      </c>
      <c r="F1305">
        <f>ROUND(('TM1.5SynPop_forCounty_2050'!F1305-'TM1.5SynPop_forCounty_2035'!F1305)*5/15+'TM1.5SynPop_forCounty_2035'!F1305,0)</f>
        <v>119</v>
      </c>
      <c r="G1305">
        <f>ROUND(('TM1.5SynPop_forCounty_2050'!G1305-'TM1.5SynPop_forCounty_2035'!G1305)*5/15+'TM1.5SynPop_forCounty_2035'!G1305,0)</f>
        <v>276</v>
      </c>
      <c r="H1305">
        <f>ROUND(('TM1.5SynPop_forCounty_2050'!H1305-'TM1.5SynPop_forCounty_2035'!H1305)*5/15+'TM1.5SynPop_forCounty_2035'!H1305,0)</f>
        <v>210</v>
      </c>
      <c r="I1305">
        <f>ROUND(('TM1.5SynPop_forCounty_2050'!I1305-'TM1.5SynPop_forCounty_2035'!I1305)*5/15+'TM1.5SynPop_forCounty_2035'!I1305,0)</f>
        <v>348</v>
      </c>
      <c r="J1305">
        <f>ROUND(('TM1.5SynPop_forCounty_2050'!J1305-'TM1.5SynPop_forCounty_2035'!J1305)*5/15+'TM1.5SynPop_forCounty_2035'!J1305,0)</f>
        <v>650</v>
      </c>
      <c r="K1305">
        <f>ROUND(('TM1.5SynPop_forCounty_2050'!K1305-'TM1.5SynPop_forCounty_2035'!K1305)*5/15+'TM1.5SynPop_forCounty_2035'!K1305,0)</f>
        <v>314</v>
      </c>
      <c r="L1305">
        <f>ROUND(('TM1.5SynPop_forCounty_2050'!L1305-'TM1.5SynPop_forCounty_2035'!L1305)*5/15+'TM1.5SynPop_forCounty_2035'!L1305,0)</f>
        <v>767</v>
      </c>
      <c r="M1305">
        <f>ROUND(('TM1.5SynPop_forCounty_2050'!M1305-'TM1.5SynPop_forCounty_2035'!M1305)*5/15+'TM1.5SynPop_forCounty_2035'!M1305,0)</f>
        <v>249</v>
      </c>
      <c r="N1305">
        <f>ROUND(('TM1.5SynPop_forCounty_2050'!N1305-'TM1.5SynPop_forCounty_2035'!N1305)*5/15+'TM1.5SynPop_forCounty_2035'!N1305,0)</f>
        <v>333</v>
      </c>
      <c r="O1305">
        <f>ROUND(('TM1.5SynPop_forCounty_2050'!O1305-'TM1.5SynPop_forCounty_2035'!O1305)*5/15+'TM1.5SynPop_forCounty_2035'!O1305,0)</f>
        <v>410</v>
      </c>
      <c r="P1305">
        <f>ROUND(('TM1.5SynPop_forCounty_2050'!P1305-'TM1.5SynPop_forCounty_2035'!P1305)*5/15+'TM1.5SynPop_forCounty_2035'!P1305,0)</f>
        <v>586</v>
      </c>
      <c r="Q1305">
        <f>ROUND(('TM1.5SynPop_forCounty_2050'!Q1305-'TM1.5SynPop_forCounty_2035'!Q1305)*5/15+'TM1.5SynPop_forCounty_2035'!Q1305,0)</f>
        <v>535</v>
      </c>
      <c r="R1305">
        <f>ROUND(('TM1.5SynPop_forCounty_2050'!R1305-'TM1.5SynPop_forCounty_2035'!R1305)*5/15+'TM1.5SynPop_forCounty_2035'!R1305,0)</f>
        <v>132</v>
      </c>
      <c r="S1305">
        <f>ROUND(('TM1.5SynPop_forCounty_2050'!S1305-'TM1.5SynPop_forCounty_2035'!S1305)*5/15+'TM1.5SynPop_forCounty_2035'!S1305,0)</f>
        <v>4126</v>
      </c>
      <c r="T1305">
        <f>ROUND(('TM1.5SynPop_forCounty_2050'!T1305-'TM1.5SynPop_forCounty_2035'!T1305)*5/15+'TM1.5SynPop_forCounty_2035'!T1305,0)</f>
        <v>145</v>
      </c>
      <c r="U1305">
        <f>ROUND(('TM1.5SynPop_forCounty_2050'!U1305-'TM1.5SynPop_forCounty_2035'!U1305)*5/15+'TM1.5SynPop_forCounty_2035'!U1305,0)</f>
        <v>503</v>
      </c>
      <c r="V1305">
        <f>ROUND(('TM1.5SynPop_forCounty_2050'!V1305-'TM1.5SynPop_forCounty_2035'!V1305)*5/15+'TM1.5SynPop_forCounty_2035'!V1305,0)</f>
        <v>240</v>
      </c>
      <c r="W1305">
        <f>ROUND(('TM1.5SynPop_forCounty_2050'!W1305-'TM1.5SynPop_forCounty_2035'!W1305)*5/15+'TM1.5SynPop_forCounty_2035'!W1305,0)</f>
        <v>466</v>
      </c>
      <c r="X1305">
        <f>ROUND(('TM1.5SynPop_forCounty_2050'!X1305-'TM1.5SynPop_forCounty_2035'!X1305)*5/15+'TM1.5SynPop_forCounty_2035'!X1305,0)</f>
        <v>1687</v>
      </c>
      <c r="Y1305">
        <f>ROUND(('TM1.5SynPop_forCounty_2050'!Y1305-'TM1.5SynPop_forCounty_2035'!Y1305)*5/15+'TM1.5SynPop_forCounty_2035'!Y1305,0)</f>
        <v>1085</v>
      </c>
      <c r="Z1305">
        <f>ROUND(('TM1.5SynPop_forCounty_2050'!Z1305-'TM1.5SynPop_forCounty_2035'!Z1305)*5/15+'TM1.5SynPop_forCounty_2035'!Z1305,0)</f>
        <v>2104</v>
      </c>
      <c r="AA1305">
        <f>ROUND(('TM1.5SynPop_forCounty_2050'!AA1305-'TM1.5SynPop_forCounty_2035'!AA1305)*5/15+'TM1.5SynPop_forCounty_2035'!AA1305,0)</f>
        <v>371</v>
      </c>
    </row>
    <row r="1306" spans="1:27">
      <c r="A1306">
        <f>VLOOKUP(B1306,xwalk!$A$2:$D$1455,4,FALSE)</f>
        <v>7</v>
      </c>
      <c r="B1306">
        <v>1309</v>
      </c>
      <c r="C1306">
        <f>ROUND(('TM1.5SynPop_forCounty_2050'!C1306-'TM1.5SynPop_forCounty_2035'!C1306)*5/15+'TM1.5SynPop_forCounty_2035'!C1306,0)</f>
        <v>4574</v>
      </c>
      <c r="D1306">
        <f>ROUND(('TM1.5SynPop_forCounty_2050'!D1306-'TM1.5SynPop_forCounty_2035'!D1306)*5/15+'TM1.5SynPop_forCounty_2035'!D1306,0)</f>
        <v>16</v>
      </c>
      <c r="E1306">
        <f>ROUND(('TM1.5SynPop_forCounty_2050'!E1306-'TM1.5SynPop_forCounty_2035'!E1306)*5/15+'TM1.5SynPop_forCounty_2035'!E1306,0)</f>
        <v>109</v>
      </c>
      <c r="F1306">
        <f>ROUND(('TM1.5SynPop_forCounty_2050'!F1306-'TM1.5SynPop_forCounty_2035'!F1306)*5/15+'TM1.5SynPop_forCounty_2035'!F1306,0)</f>
        <v>151</v>
      </c>
      <c r="G1306">
        <f>ROUND(('TM1.5SynPop_forCounty_2050'!G1306-'TM1.5SynPop_forCounty_2035'!G1306)*5/15+'TM1.5SynPop_forCounty_2035'!G1306,0)</f>
        <v>331</v>
      </c>
      <c r="H1306">
        <f>ROUND(('TM1.5SynPop_forCounty_2050'!H1306-'TM1.5SynPop_forCounty_2035'!H1306)*5/15+'TM1.5SynPop_forCounty_2035'!H1306,0)</f>
        <v>271</v>
      </c>
      <c r="I1306">
        <f>ROUND(('TM1.5SynPop_forCounty_2050'!I1306-'TM1.5SynPop_forCounty_2035'!I1306)*5/15+'TM1.5SynPop_forCounty_2035'!I1306,0)</f>
        <v>404</v>
      </c>
      <c r="J1306">
        <f>ROUND(('TM1.5SynPop_forCounty_2050'!J1306-'TM1.5SynPop_forCounty_2035'!J1306)*5/15+'TM1.5SynPop_forCounty_2035'!J1306,0)</f>
        <v>712</v>
      </c>
      <c r="K1306">
        <f>ROUND(('TM1.5SynPop_forCounty_2050'!K1306-'TM1.5SynPop_forCounty_2035'!K1306)*5/15+'TM1.5SynPop_forCounty_2035'!K1306,0)</f>
        <v>540</v>
      </c>
      <c r="L1306">
        <f>ROUND(('TM1.5SynPop_forCounty_2050'!L1306-'TM1.5SynPop_forCounty_2035'!L1306)*5/15+'TM1.5SynPop_forCounty_2035'!L1306,0)</f>
        <v>791</v>
      </c>
      <c r="M1306">
        <f>ROUND(('TM1.5SynPop_forCounty_2050'!M1306-'TM1.5SynPop_forCounty_2035'!M1306)*5/15+'TM1.5SynPop_forCounty_2035'!M1306,0)</f>
        <v>251</v>
      </c>
      <c r="N1306">
        <f>ROUND(('TM1.5SynPop_forCounty_2050'!N1306-'TM1.5SynPop_forCounty_2035'!N1306)*5/15+'TM1.5SynPop_forCounty_2035'!N1306,0)</f>
        <v>395</v>
      </c>
      <c r="O1306">
        <f>ROUND(('TM1.5SynPop_forCounty_2050'!O1306-'TM1.5SynPop_forCounty_2035'!O1306)*5/15+'TM1.5SynPop_forCounty_2035'!O1306,0)</f>
        <v>848</v>
      </c>
      <c r="P1306">
        <f>ROUND(('TM1.5SynPop_forCounty_2050'!P1306-'TM1.5SynPop_forCounty_2035'!P1306)*5/15+'TM1.5SynPop_forCounty_2035'!P1306,0)</f>
        <v>512</v>
      </c>
      <c r="Q1306">
        <f>ROUND(('TM1.5SynPop_forCounty_2050'!Q1306-'TM1.5SynPop_forCounty_2035'!Q1306)*5/15+'TM1.5SynPop_forCounty_2035'!Q1306,0)</f>
        <v>430</v>
      </c>
      <c r="R1306">
        <f>ROUND(('TM1.5SynPop_forCounty_2050'!R1306-'TM1.5SynPop_forCounty_2035'!R1306)*5/15+'TM1.5SynPop_forCounty_2035'!R1306,0)</f>
        <v>187</v>
      </c>
      <c r="S1306">
        <f>ROUND(('TM1.5SynPop_forCounty_2050'!S1306-'TM1.5SynPop_forCounty_2035'!S1306)*5/15+'TM1.5SynPop_forCounty_2035'!S1306,0)</f>
        <v>4590</v>
      </c>
      <c r="T1306">
        <f>ROUND(('TM1.5SynPop_forCounty_2050'!T1306-'TM1.5SynPop_forCounty_2035'!T1306)*5/15+'TM1.5SynPop_forCounty_2035'!T1306,0)</f>
        <v>131</v>
      </c>
      <c r="U1306">
        <f>ROUND(('TM1.5SynPop_forCounty_2050'!U1306-'TM1.5SynPop_forCounty_2035'!U1306)*5/15+'TM1.5SynPop_forCounty_2035'!U1306,0)</f>
        <v>416</v>
      </c>
      <c r="V1306">
        <f>ROUND(('TM1.5SynPop_forCounty_2050'!V1306-'TM1.5SynPop_forCounty_2035'!V1306)*5/15+'TM1.5SynPop_forCounty_2035'!V1306,0)</f>
        <v>263</v>
      </c>
      <c r="W1306">
        <f>ROUND(('TM1.5SynPop_forCounty_2050'!W1306-'TM1.5SynPop_forCounty_2035'!W1306)*5/15+'TM1.5SynPop_forCounty_2035'!W1306,0)</f>
        <v>283</v>
      </c>
      <c r="X1306">
        <f>ROUND(('TM1.5SynPop_forCounty_2050'!X1306-'TM1.5SynPop_forCounty_2035'!X1306)*5/15+'TM1.5SynPop_forCounty_2035'!X1306,0)</f>
        <v>1311</v>
      </c>
      <c r="Y1306">
        <f>ROUND(('TM1.5SynPop_forCounty_2050'!Y1306-'TM1.5SynPop_forCounty_2035'!Y1306)*5/15+'TM1.5SynPop_forCounty_2035'!Y1306,0)</f>
        <v>2184</v>
      </c>
      <c r="Z1306">
        <f>ROUND(('TM1.5SynPop_forCounty_2050'!Z1306-'TM1.5SynPop_forCounty_2035'!Z1306)*5/15+'TM1.5SynPop_forCounty_2035'!Z1306,0)</f>
        <v>2128</v>
      </c>
      <c r="AA1306">
        <f>ROUND(('TM1.5SynPop_forCounty_2050'!AA1306-'TM1.5SynPop_forCounty_2035'!AA1306)*5/15+'TM1.5SynPop_forCounty_2035'!AA1306,0)</f>
        <v>326</v>
      </c>
    </row>
    <row r="1307" spans="1:27">
      <c r="A1307">
        <f>VLOOKUP(B1307,xwalk!$A$2:$D$1455,4,FALSE)</f>
        <v>7</v>
      </c>
      <c r="B1307">
        <v>1310</v>
      </c>
      <c r="C1307">
        <f>ROUND(('TM1.5SynPop_forCounty_2050'!C1307-'TM1.5SynPop_forCounty_2035'!C1307)*5/15+'TM1.5SynPop_forCounty_2035'!C1307,0)</f>
        <v>2376</v>
      </c>
      <c r="D1307">
        <f>ROUND(('TM1.5SynPop_forCounty_2050'!D1307-'TM1.5SynPop_forCounty_2035'!D1307)*5/15+'TM1.5SynPop_forCounty_2035'!D1307,0)</f>
        <v>71</v>
      </c>
      <c r="E1307">
        <f>ROUND(('TM1.5SynPop_forCounty_2050'!E1307-'TM1.5SynPop_forCounty_2035'!E1307)*5/15+'TM1.5SynPop_forCounty_2035'!E1307,0)</f>
        <v>66</v>
      </c>
      <c r="F1307">
        <f>ROUND(('TM1.5SynPop_forCounty_2050'!F1307-'TM1.5SynPop_forCounty_2035'!F1307)*5/15+'TM1.5SynPop_forCounty_2035'!F1307,0)</f>
        <v>106</v>
      </c>
      <c r="G1307">
        <f>ROUND(('TM1.5SynPop_forCounty_2050'!G1307-'TM1.5SynPop_forCounty_2035'!G1307)*5/15+'TM1.5SynPop_forCounty_2035'!G1307,0)</f>
        <v>175</v>
      </c>
      <c r="H1307">
        <f>ROUND(('TM1.5SynPop_forCounty_2050'!H1307-'TM1.5SynPop_forCounty_2035'!H1307)*5/15+'TM1.5SynPop_forCounty_2035'!H1307,0)</f>
        <v>152</v>
      </c>
      <c r="I1307">
        <f>ROUND(('TM1.5SynPop_forCounty_2050'!I1307-'TM1.5SynPop_forCounty_2035'!I1307)*5/15+'TM1.5SynPop_forCounty_2035'!I1307,0)</f>
        <v>259</v>
      </c>
      <c r="J1307">
        <f>ROUND(('TM1.5SynPop_forCounty_2050'!J1307-'TM1.5SynPop_forCounty_2035'!J1307)*5/15+'TM1.5SynPop_forCounty_2035'!J1307,0)</f>
        <v>424</v>
      </c>
      <c r="K1307">
        <f>ROUND(('TM1.5SynPop_forCounty_2050'!K1307-'TM1.5SynPop_forCounty_2035'!K1307)*5/15+'TM1.5SynPop_forCounty_2035'!K1307,0)</f>
        <v>444</v>
      </c>
      <c r="L1307">
        <f>ROUND(('TM1.5SynPop_forCounty_2050'!L1307-'TM1.5SynPop_forCounty_2035'!L1307)*5/15+'TM1.5SynPop_forCounty_2035'!L1307,0)</f>
        <v>500</v>
      </c>
      <c r="M1307">
        <f>ROUND(('TM1.5SynPop_forCounty_2050'!M1307-'TM1.5SynPop_forCounty_2035'!M1307)*5/15+'TM1.5SynPop_forCounty_2035'!M1307,0)</f>
        <v>137</v>
      </c>
      <c r="N1307">
        <f>ROUND(('TM1.5SynPop_forCounty_2050'!N1307-'TM1.5SynPop_forCounty_2035'!N1307)*5/15+'TM1.5SynPop_forCounty_2035'!N1307,0)</f>
        <v>101</v>
      </c>
      <c r="O1307">
        <f>ROUND(('TM1.5SynPop_forCounty_2050'!O1307-'TM1.5SynPop_forCounty_2035'!O1307)*5/15+'TM1.5SynPop_forCounty_2035'!O1307,0)</f>
        <v>517</v>
      </c>
      <c r="P1307">
        <f>ROUND(('TM1.5SynPop_forCounty_2050'!P1307-'TM1.5SynPop_forCounty_2035'!P1307)*5/15+'TM1.5SynPop_forCounty_2035'!P1307,0)</f>
        <v>332</v>
      </c>
      <c r="Q1307">
        <f>ROUND(('TM1.5SynPop_forCounty_2050'!Q1307-'TM1.5SynPop_forCounty_2035'!Q1307)*5/15+'TM1.5SynPop_forCounty_2035'!Q1307,0)</f>
        <v>312</v>
      </c>
      <c r="R1307">
        <f>ROUND(('TM1.5SynPop_forCounty_2050'!R1307-'TM1.5SynPop_forCounty_2035'!R1307)*5/15+'TM1.5SynPop_forCounty_2035'!R1307,0)</f>
        <v>20</v>
      </c>
      <c r="S1307">
        <f>ROUND(('TM1.5SynPop_forCounty_2050'!S1307-'TM1.5SynPop_forCounty_2035'!S1307)*5/15+'TM1.5SynPop_forCounty_2035'!S1307,0)</f>
        <v>2447</v>
      </c>
      <c r="T1307">
        <f>ROUND(('TM1.5SynPop_forCounty_2050'!T1307-'TM1.5SynPop_forCounty_2035'!T1307)*5/15+'TM1.5SynPop_forCounty_2035'!T1307,0)</f>
        <v>53</v>
      </c>
      <c r="U1307">
        <f>ROUND(('TM1.5SynPop_forCounty_2050'!U1307-'TM1.5SynPop_forCounty_2035'!U1307)*5/15+'TM1.5SynPop_forCounty_2035'!U1307,0)</f>
        <v>143</v>
      </c>
      <c r="V1307">
        <f>ROUND(('TM1.5SynPop_forCounty_2050'!V1307-'TM1.5SynPop_forCounty_2035'!V1307)*5/15+'TM1.5SynPop_forCounty_2035'!V1307,0)</f>
        <v>91</v>
      </c>
      <c r="W1307">
        <f>ROUND(('TM1.5SynPop_forCounty_2050'!W1307-'TM1.5SynPop_forCounty_2035'!W1307)*5/15+'TM1.5SynPop_forCounty_2035'!W1307,0)</f>
        <v>146</v>
      </c>
      <c r="X1307">
        <f>ROUND(('TM1.5SynPop_forCounty_2050'!X1307-'TM1.5SynPop_forCounty_2035'!X1307)*5/15+'TM1.5SynPop_forCounty_2035'!X1307,0)</f>
        <v>754</v>
      </c>
      <c r="Y1307">
        <f>ROUND(('TM1.5SynPop_forCounty_2050'!Y1307-'TM1.5SynPop_forCounty_2035'!Y1307)*5/15+'TM1.5SynPop_forCounty_2035'!Y1307,0)</f>
        <v>1261</v>
      </c>
      <c r="Z1307">
        <f>ROUND(('TM1.5SynPop_forCounty_2050'!Z1307-'TM1.5SynPop_forCounty_2035'!Z1307)*5/15+'TM1.5SynPop_forCounty_2035'!Z1307,0)</f>
        <v>1152</v>
      </c>
      <c r="AA1307">
        <f>ROUND(('TM1.5SynPop_forCounty_2050'!AA1307-'TM1.5SynPop_forCounty_2035'!AA1307)*5/15+'TM1.5SynPop_forCounty_2035'!AA1307,0)</f>
        <v>119</v>
      </c>
    </row>
    <row r="1308" spans="1:27">
      <c r="A1308">
        <f>VLOOKUP(B1308,xwalk!$A$2:$D$1455,4,FALSE)</f>
        <v>7</v>
      </c>
      <c r="B1308">
        <v>1311</v>
      </c>
      <c r="C1308">
        <f>ROUND(('TM1.5SynPop_forCounty_2050'!C1308-'TM1.5SynPop_forCounty_2035'!C1308)*5/15+'TM1.5SynPop_forCounty_2035'!C1308,0)</f>
        <v>8371</v>
      </c>
      <c r="D1308">
        <f>ROUND(('TM1.5SynPop_forCounty_2050'!D1308-'TM1.5SynPop_forCounty_2035'!D1308)*5/15+'TM1.5SynPop_forCounty_2035'!D1308,0)</f>
        <v>84</v>
      </c>
      <c r="E1308">
        <f>ROUND(('TM1.5SynPop_forCounty_2050'!E1308-'TM1.5SynPop_forCounty_2035'!E1308)*5/15+'TM1.5SynPop_forCounty_2035'!E1308,0)</f>
        <v>105</v>
      </c>
      <c r="F1308">
        <f>ROUND(('TM1.5SynPop_forCounty_2050'!F1308-'TM1.5SynPop_forCounty_2035'!F1308)*5/15+'TM1.5SynPop_forCounty_2035'!F1308,0)</f>
        <v>215</v>
      </c>
      <c r="G1308">
        <f>ROUND(('TM1.5SynPop_forCounty_2050'!G1308-'TM1.5SynPop_forCounty_2035'!G1308)*5/15+'TM1.5SynPop_forCounty_2035'!G1308,0)</f>
        <v>559</v>
      </c>
      <c r="H1308">
        <f>ROUND(('TM1.5SynPop_forCounty_2050'!H1308-'TM1.5SynPop_forCounty_2035'!H1308)*5/15+'TM1.5SynPop_forCounty_2035'!H1308,0)</f>
        <v>453</v>
      </c>
      <c r="I1308">
        <f>ROUND(('TM1.5SynPop_forCounty_2050'!I1308-'TM1.5SynPop_forCounty_2035'!I1308)*5/15+'TM1.5SynPop_forCounty_2035'!I1308,0)</f>
        <v>790</v>
      </c>
      <c r="J1308">
        <f>ROUND(('TM1.5SynPop_forCounty_2050'!J1308-'TM1.5SynPop_forCounty_2035'!J1308)*5/15+'TM1.5SynPop_forCounty_2035'!J1308,0)</f>
        <v>1466</v>
      </c>
      <c r="K1308">
        <f>ROUND(('TM1.5SynPop_forCounty_2050'!K1308-'TM1.5SynPop_forCounty_2035'!K1308)*5/15+'TM1.5SynPop_forCounty_2035'!K1308,0)</f>
        <v>686</v>
      </c>
      <c r="L1308">
        <f>ROUND(('TM1.5SynPop_forCounty_2050'!L1308-'TM1.5SynPop_forCounty_2035'!L1308)*5/15+'TM1.5SynPop_forCounty_2035'!L1308,0)</f>
        <v>1823</v>
      </c>
      <c r="M1308">
        <f>ROUND(('TM1.5SynPop_forCounty_2050'!M1308-'TM1.5SynPop_forCounty_2035'!M1308)*5/15+'TM1.5SynPop_forCounty_2035'!M1308,0)</f>
        <v>486</v>
      </c>
      <c r="N1308">
        <f>ROUND(('TM1.5SynPop_forCounty_2050'!N1308-'TM1.5SynPop_forCounty_2035'!N1308)*5/15+'TM1.5SynPop_forCounty_2035'!N1308,0)</f>
        <v>592</v>
      </c>
      <c r="O1308">
        <f>ROUND(('TM1.5SynPop_forCounty_2050'!O1308-'TM1.5SynPop_forCounty_2035'!O1308)*5/15+'TM1.5SynPop_forCounty_2035'!O1308,0)</f>
        <v>991</v>
      </c>
      <c r="P1308">
        <f>ROUND(('TM1.5SynPop_forCounty_2050'!P1308-'TM1.5SynPop_forCounty_2035'!P1308)*5/15+'TM1.5SynPop_forCounty_2035'!P1308,0)</f>
        <v>686</v>
      </c>
      <c r="Q1308">
        <f>ROUND(('TM1.5SynPop_forCounty_2050'!Q1308-'TM1.5SynPop_forCounty_2035'!Q1308)*5/15+'TM1.5SynPop_forCounty_2035'!Q1308,0)</f>
        <v>1299</v>
      </c>
      <c r="R1308">
        <f>ROUND(('TM1.5SynPop_forCounty_2050'!R1308-'TM1.5SynPop_forCounty_2035'!R1308)*5/15+'TM1.5SynPop_forCounty_2035'!R1308,0)</f>
        <v>611</v>
      </c>
      <c r="S1308">
        <f>ROUND(('TM1.5SynPop_forCounty_2050'!S1308-'TM1.5SynPop_forCounty_2035'!S1308)*5/15+'TM1.5SynPop_forCounty_2035'!S1308,0)</f>
        <v>8456</v>
      </c>
      <c r="T1308">
        <f>ROUND(('TM1.5SynPop_forCounty_2050'!T1308-'TM1.5SynPop_forCounty_2035'!T1308)*5/15+'TM1.5SynPop_forCounty_2035'!T1308,0)</f>
        <v>235</v>
      </c>
      <c r="U1308">
        <f>ROUND(('TM1.5SynPop_forCounty_2050'!U1308-'TM1.5SynPop_forCounty_2035'!U1308)*5/15+'TM1.5SynPop_forCounty_2035'!U1308,0)</f>
        <v>711</v>
      </c>
      <c r="V1308">
        <f>ROUND(('TM1.5SynPop_forCounty_2050'!V1308-'TM1.5SynPop_forCounty_2035'!V1308)*5/15+'TM1.5SynPop_forCounty_2035'!V1308,0)</f>
        <v>675</v>
      </c>
      <c r="W1308">
        <f>ROUND(('TM1.5SynPop_forCounty_2050'!W1308-'TM1.5SynPop_forCounty_2035'!W1308)*5/15+'TM1.5SynPop_forCounty_2035'!W1308,0)</f>
        <v>855</v>
      </c>
      <c r="X1308">
        <f>ROUND(('TM1.5SynPop_forCounty_2050'!X1308-'TM1.5SynPop_forCounty_2035'!X1308)*5/15+'TM1.5SynPop_forCounty_2035'!X1308,0)</f>
        <v>3365</v>
      </c>
      <c r="Y1308">
        <f>ROUND(('TM1.5SynPop_forCounty_2050'!Y1308-'TM1.5SynPop_forCounty_2035'!Y1308)*5/15+'TM1.5SynPop_forCounty_2035'!Y1308,0)</f>
        <v>2614</v>
      </c>
      <c r="Z1308">
        <f>ROUND(('TM1.5SynPop_forCounty_2050'!Z1308-'TM1.5SynPop_forCounty_2035'!Z1308)*5/15+'TM1.5SynPop_forCounty_2035'!Z1308,0)</f>
        <v>4356</v>
      </c>
      <c r="AA1308">
        <f>ROUND(('TM1.5SynPop_forCounty_2050'!AA1308-'TM1.5SynPop_forCounty_2035'!AA1308)*5/15+'TM1.5SynPop_forCounty_2035'!AA1308,0)</f>
        <v>678</v>
      </c>
    </row>
    <row r="1309" spans="1:27">
      <c r="A1309">
        <f>VLOOKUP(B1309,xwalk!$A$2:$D$1455,4,FALSE)</f>
        <v>7</v>
      </c>
      <c r="B1309">
        <v>1312</v>
      </c>
      <c r="C1309">
        <f>ROUND(('TM1.5SynPop_forCounty_2050'!C1309-'TM1.5SynPop_forCounty_2035'!C1309)*5/15+'TM1.5SynPop_forCounty_2035'!C1309,0)</f>
        <v>2198</v>
      </c>
      <c r="D1309">
        <f>ROUND(('TM1.5SynPop_forCounty_2050'!D1309-'TM1.5SynPop_forCounty_2035'!D1309)*5/15+'TM1.5SynPop_forCounty_2035'!D1309,0)</f>
        <v>15</v>
      </c>
      <c r="E1309">
        <f>ROUND(('TM1.5SynPop_forCounty_2050'!E1309-'TM1.5SynPop_forCounty_2035'!E1309)*5/15+'TM1.5SynPop_forCounty_2035'!E1309,0)</f>
        <v>37</v>
      </c>
      <c r="F1309">
        <f>ROUND(('TM1.5SynPop_forCounty_2050'!F1309-'TM1.5SynPop_forCounty_2035'!F1309)*5/15+'TM1.5SynPop_forCounty_2035'!F1309,0)</f>
        <v>78</v>
      </c>
      <c r="G1309">
        <f>ROUND(('TM1.5SynPop_forCounty_2050'!G1309-'TM1.5SynPop_forCounty_2035'!G1309)*5/15+'TM1.5SynPop_forCounty_2035'!G1309,0)</f>
        <v>155</v>
      </c>
      <c r="H1309">
        <f>ROUND(('TM1.5SynPop_forCounty_2050'!H1309-'TM1.5SynPop_forCounty_2035'!H1309)*5/15+'TM1.5SynPop_forCounty_2035'!H1309,0)</f>
        <v>135</v>
      </c>
      <c r="I1309">
        <f>ROUND(('TM1.5SynPop_forCounty_2050'!I1309-'TM1.5SynPop_forCounty_2035'!I1309)*5/15+'TM1.5SynPop_forCounty_2035'!I1309,0)</f>
        <v>190</v>
      </c>
      <c r="J1309">
        <f>ROUND(('TM1.5SynPop_forCounty_2050'!J1309-'TM1.5SynPop_forCounty_2035'!J1309)*5/15+'TM1.5SynPop_forCounty_2035'!J1309,0)</f>
        <v>291</v>
      </c>
      <c r="K1309">
        <f>ROUND(('TM1.5SynPop_forCounty_2050'!K1309-'TM1.5SynPop_forCounty_2035'!K1309)*5/15+'TM1.5SynPop_forCounty_2035'!K1309,0)</f>
        <v>168</v>
      </c>
      <c r="L1309">
        <f>ROUND(('TM1.5SynPop_forCounty_2050'!L1309-'TM1.5SynPop_forCounty_2035'!L1309)*5/15+'TM1.5SynPop_forCounty_2035'!L1309,0)</f>
        <v>413</v>
      </c>
      <c r="M1309">
        <f>ROUND(('TM1.5SynPop_forCounty_2050'!M1309-'TM1.5SynPop_forCounty_2035'!M1309)*5/15+'TM1.5SynPop_forCounty_2035'!M1309,0)</f>
        <v>128</v>
      </c>
      <c r="N1309">
        <f>ROUND(('TM1.5SynPop_forCounty_2050'!N1309-'TM1.5SynPop_forCounty_2035'!N1309)*5/15+'TM1.5SynPop_forCounty_2035'!N1309,0)</f>
        <v>177</v>
      </c>
      <c r="O1309">
        <f>ROUND(('TM1.5SynPop_forCounty_2050'!O1309-'TM1.5SynPop_forCounty_2035'!O1309)*5/15+'TM1.5SynPop_forCounty_2035'!O1309,0)</f>
        <v>263</v>
      </c>
      <c r="P1309">
        <f>ROUND(('TM1.5SynPop_forCounty_2050'!P1309-'TM1.5SynPop_forCounty_2035'!P1309)*5/15+'TM1.5SynPop_forCounty_2035'!P1309,0)</f>
        <v>277</v>
      </c>
      <c r="Q1309">
        <f>ROUND(('TM1.5SynPop_forCounty_2050'!Q1309-'TM1.5SynPop_forCounty_2035'!Q1309)*5/15+'TM1.5SynPop_forCounty_2035'!Q1309,0)</f>
        <v>198</v>
      </c>
      <c r="R1309">
        <f>ROUND(('TM1.5SynPop_forCounty_2050'!R1309-'TM1.5SynPop_forCounty_2035'!R1309)*5/15+'TM1.5SynPop_forCounty_2035'!R1309,0)</f>
        <v>148</v>
      </c>
      <c r="S1309">
        <f>ROUND(('TM1.5SynPop_forCounty_2050'!S1309-'TM1.5SynPop_forCounty_2035'!S1309)*5/15+'TM1.5SynPop_forCounty_2035'!S1309,0)</f>
        <v>2213</v>
      </c>
      <c r="T1309">
        <f>ROUND(('TM1.5SynPop_forCounty_2050'!T1309-'TM1.5SynPop_forCounty_2035'!T1309)*5/15+'TM1.5SynPop_forCounty_2035'!T1309,0)</f>
        <v>98</v>
      </c>
      <c r="U1309">
        <f>ROUND(('TM1.5SynPop_forCounty_2050'!U1309-'TM1.5SynPop_forCounty_2035'!U1309)*5/15+'TM1.5SynPop_forCounty_2035'!U1309,0)</f>
        <v>261</v>
      </c>
      <c r="V1309">
        <f>ROUND(('TM1.5SynPop_forCounty_2050'!V1309-'TM1.5SynPop_forCounty_2035'!V1309)*5/15+'TM1.5SynPop_forCounty_2035'!V1309,0)</f>
        <v>176</v>
      </c>
      <c r="W1309">
        <f>ROUND(('TM1.5SynPop_forCounty_2050'!W1309-'TM1.5SynPop_forCounty_2035'!W1309)*5/15+'TM1.5SynPop_forCounty_2035'!W1309,0)</f>
        <v>297</v>
      </c>
      <c r="X1309">
        <f>ROUND(('TM1.5SynPop_forCounty_2050'!X1309-'TM1.5SynPop_forCounty_2035'!X1309)*5/15+'TM1.5SynPop_forCounty_2035'!X1309,0)</f>
        <v>939</v>
      </c>
      <c r="Y1309">
        <f>ROUND(('TM1.5SynPop_forCounty_2050'!Y1309-'TM1.5SynPop_forCounty_2035'!Y1309)*5/15+'TM1.5SynPop_forCounty_2035'!Y1309,0)</f>
        <v>441</v>
      </c>
      <c r="Z1309">
        <f>ROUND(('TM1.5SynPop_forCounty_2050'!Z1309-'TM1.5SynPop_forCounty_2035'!Z1309)*5/15+'TM1.5SynPop_forCounty_2035'!Z1309,0)</f>
        <v>1162</v>
      </c>
      <c r="AA1309">
        <f>ROUND(('TM1.5SynPop_forCounty_2050'!AA1309-'TM1.5SynPop_forCounty_2035'!AA1309)*5/15+'TM1.5SynPop_forCounty_2035'!AA1309,0)</f>
        <v>217</v>
      </c>
    </row>
    <row r="1310" spans="1:27">
      <c r="A1310">
        <f>VLOOKUP(B1310,xwalk!$A$2:$D$1455,4,FALSE)</f>
        <v>7</v>
      </c>
      <c r="B1310">
        <v>1313</v>
      </c>
      <c r="C1310">
        <f>ROUND(('TM1.5SynPop_forCounty_2050'!C1310-'TM1.5SynPop_forCounty_2035'!C1310)*5/15+'TM1.5SynPop_forCounty_2035'!C1310,0)</f>
        <v>4426</v>
      </c>
      <c r="D1310">
        <f>ROUND(('TM1.5SynPop_forCounty_2050'!D1310-'TM1.5SynPop_forCounty_2035'!D1310)*5/15+'TM1.5SynPop_forCounty_2035'!D1310,0)</f>
        <v>1401</v>
      </c>
      <c r="E1310">
        <f>ROUND(('TM1.5SynPop_forCounty_2050'!E1310-'TM1.5SynPop_forCounty_2035'!E1310)*5/15+'TM1.5SynPop_forCounty_2035'!E1310,0)</f>
        <v>66</v>
      </c>
      <c r="F1310">
        <f>ROUND(('TM1.5SynPop_forCounty_2050'!F1310-'TM1.5SynPop_forCounty_2035'!F1310)*5/15+'TM1.5SynPop_forCounty_2035'!F1310,0)</f>
        <v>115</v>
      </c>
      <c r="G1310">
        <f>ROUND(('TM1.5SynPop_forCounty_2050'!G1310-'TM1.5SynPop_forCounty_2035'!G1310)*5/15+'TM1.5SynPop_forCounty_2035'!G1310,0)</f>
        <v>318</v>
      </c>
      <c r="H1310">
        <f>ROUND(('TM1.5SynPop_forCounty_2050'!H1310-'TM1.5SynPop_forCounty_2035'!H1310)*5/15+'TM1.5SynPop_forCounty_2035'!H1310,0)</f>
        <v>331</v>
      </c>
      <c r="I1310">
        <f>ROUND(('TM1.5SynPop_forCounty_2050'!I1310-'TM1.5SynPop_forCounty_2035'!I1310)*5/15+'TM1.5SynPop_forCounty_2035'!I1310,0)</f>
        <v>396</v>
      </c>
      <c r="J1310">
        <f>ROUND(('TM1.5SynPop_forCounty_2050'!J1310-'TM1.5SynPop_forCounty_2035'!J1310)*5/15+'TM1.5SynPop_forCounty_2035'!J1310,0)</f>
        <v>694</v>
      </c>
      <c r="K1310">
        <f>ROUND(('TM1.5SynPop_forCounty_2050'!K1310-'TM1.5SynPop_forCounty_2035'!K1310)*5/15+'TM1.5SynPop_forCounty_2035'!K1310,0)</f>
        <v>455</v>
      </c>
      <c r="L1310">
        <f>ROUND(('TM1.5SynPop_forCounty_2050'!L1310-'TM1.5SynPop_forCounty_2035'!L1310)*5/15+'TM1.5SynPop_forCounty_2035'!L1310,0)</f>
        <v>834</v>
      </c>
      <c r="M1310">
        <f>ROUND(('TM1.5SynPop_forCounty_2050'!M1310-'TM1.5SynPop_forCounty_2035'!M1310)*5/15+'TM1.5SynPop_forCounty_2035'!M1310,0)</f>
        <v>292</v>
      </c>
      <c r="N1310">
        <f>ROUND(('TM1.5SynPop_forCounty_2050'!N1310-'TM1.5SynPop_forCounty_2035'!N1310)*5/15+'TM1.5SynPop_forCounty_2035'!N1310,0)</f>
        <v>340</v>
      </c>
      <c r="O1310">
        <f>ROUND(('TM1.5SynPop_forCounty_2050'!O1310-'TM1.5SynPop_forCounty_2035'!O1310)*5/15+'TM1.5SynPop_forCounty_2035'!O1310,0)</f>
        <v>428</v>
      </c>
      <c r="P1310">
        <f>ROUND(('TM1.5SynPop_forCounty_2050'!P1310-'TM1.5SynPop_forCounty_2035'!P1310)*5/15+'TM1.5SynPop_forCounty_2035'!P1310,0)</f>
        <v>549</v>
      </c>
      <c r="Q1310">
        <f>ROUND(('TM1.5SynPop_forCounty_2050'!Q1310-'TM1.5SynPop_forCounty_2035'!Q1310)*5/15+'TM1.5SynPop_forCounty_2035'!Q1310,0)</f>
        <v>715</v>
      </c>
      <c r="R1310">
        <f>ROUND(('TM1.5SynPop_forCounty_2050'!R1310-'TM1.5SynPop_forCounty_2035'!R1310)*5/15+'TM1.5SynPop_forCounty_2035'!R1310,0)</f>
        <v>230</v>
      </c>
      <c r="S1310">
        <f>ROUND(('TM1.5SynPop_forCounty_2050'!S1310-'TM1.5SynPop_forCounty_2035'!S1310)*5/15+'TM1.5SynPop_forCounty_2035'!S1310,0)</f>
        <v>5827</v>
      </c>
      <c r="T1310">
        <f>ROUND(('TM1.5SynPop_forCounty_2050'!T1310-'TM1.5SynPop_forCounty_2035'!T1310)*5/15+'TM1.5SynPop_forCounty_2035'!T1310,0)</f>
        <v>205</v>
      </c>
      <c r="U1310">
        <f>ROUND(('TM1.5SynPop_forCounty_2050'!U1310-'TM1.5SynPop_forCounty_2035'!U1310)*5/15+'TM1.5SynPop_forCounty_2035'!U1310,0)</f>
        <v>47</v>
      </c>
      <c r="V1310">
        <f>ROUND(('TM1.5SynPop_forCounty_2050'!V1310-'TM1.5SynPop_forCounty_2035'!V1310)*5/15+'TM1.5SynPop_forCounty_2035'!V1310,0)</f>
        <v>1694</v>
      </c>
      <c r="W1310">
        <f>ROUND(('TM1.5SynPop_forCounty_2050'!W1310-'TM1.5SynPop_forCounty_2035'!W1310)*5/15+'TM1.5SynPop_forCounty_2035'!W1310,0)</f>
        <v>845</v>
      </c>
      <c r="X1310">
        <f>ROUND(('TM1.5SynPop_forCounty_2050'!X1310-'TM1.5SynPop_forCounty_2035'!X1310)*5/15+'TM1.5SynPop_forCounty_2035'!X1310,0)</f>
        <v>1844</v>
      </c>
      <c r="Y1310">
        <f>ROUND(('TM1.5SynPop_forCounty_2050'!Y1310-'TM1.5SynPop_forCounty_2035'!Y1310)*5/15+'TM1.5SynPop_forCounty_2035'!Y1310,0)</f>
        <v>1192</v>
      </c>
      <c r="Z1310">
        <f>ROUND(('TM1.5SynPop_forCounty_2050'!Z1310-'TM1.5SynPop_forCounty_2035'!Z1310)*5/15+'TM1.5SynPop_forCounty_2035'!Z1310,0)</f>
        <v>3041</v>
      </c>
      <c r="AA1310">
        <f>ROUND(('TM1.5SynPop_forCounty_2050'!AA1310-'TM1.5SynPop_forCounty_2035'!AA1310)*5/15+'TM1.5SynPop_forCounty_2035'!AA1310,0)</f>
        <v>154</v>
      </c>
    </row>
    <row r="1311" spans="1:27">
      <c r="A1311">
        <f>VLOOKUP(B1311,xwalk!$A$2:$D$1455,4,FALSE)</f>
        <v>7</v>
      </c>
      <c r="B1311">
        <v>1314</v>
      </c>
      <c r="C1311">
        <f>ROUND(('TM1.5SynPop_forCounty_2050'!C1311-'TM1.5SynPop_forCounty_2035'!C1311)*5/15+'TM1.5SynPop_forCounty_2035'!C1311,0)</f>
        <v>6391</v>
      </c>
      <c r="D1311">
        <f>ROUND(('TM1.5SynPop_forCounty_2050'!D1311-'TM1.5SynPop_forCounty_2035'!D1311)*5/15+'TM1.5SynPop_forCounty_2035'!D1311,0)</f>
        <v>139</v>
      </c>
      <c r="E1311">
        <f>ROUND(('TM1.5SynPop_forCounty_2050'!E1311-'TM1.5SynPop_forCounty_2035'!E1311)*5/15+'TM1.5SynPop_forCounty_2035'!E1311,0)</f>
        <v>188</v>
      </c>
      <c r="F1311">
        <f>ROUND(('TM1.5SynPop_forCounty_2050'!F1311-'TM1.5SynPop_forCounty_2035'!F1311)*5/15+'TM1.5SynPop_forCounty_2035'!F1311,0)</f>
        <v>277</v>
      </c>
      <c r="G1311">
        <f>ROUND(('TM1.5SynPop_forCounty_2050'!G1311-'TM1.5SynPop_forCounty_2035'!G1311)*5/15+'TM1.5SynPop_forCounty_2035'!G1311,0)</f>
        <v>478</v>
      </c>
      <c r="H1311">
        <f>ROUND(('TM1.5SynPop_forCounty_2050'!H1311-'TM1.5SynPop_forCounty_2035'!H1311)*5/15+'TM1.5SynPop_forCounty_2035'!H1311,0)</f>
        <v>384</v>
      </c>
      <c r="I1311">
        <f>ROUND(('TM1.5SynPop_forCounty_2050'!I1311-'TM1.5SynPop_forCounty_2035'!I1311)*5/15+'TM1.5SynPop_forCounty_2035'!I1311,0)</f>
        <v>545</v>
      </c>
      <c r="J1311">
        <f>ROUND(('TM1.5SynPop_forCounty_2050'!J1311-'TM1.5SynPop_forCounty_2035'!J1311)*5/15+'TM1.5SynPop_forCounty_2035'!J1311,0)</f>
        <v>891</v>
      </c>
      <c r="K1311">
        <f>ROUND(('TM1.5SynPop_forCounty_2050'!K1311-'TM1.5SynPop_forCounty_2035'!K1311)*5/15+'TM1.5SynPop_forCounty_2035'!K1311,0)</f>
        <v>847</v>
      </c>
      <c r="L1311">
        <f>ROUND(('TM1.5SynPop_forCounty_2050'!L1311-'TM1.5SynPop_forCounty_2035'!L1311)*5/15+'TM1.5SynPop_forCounty_2035'!L1311,0)</f>
        <v>1008</v>
      </c>
      <c r="M1311">
        <f>ROUND(('TM1.5SynPop_forCounty_2050'!M1311-'TM1.5SynPop_forCounty_2035'!M1311)*5/15+'TM1.5SynPop_forCounty_2035'!M1311,0)</f>
        <v>332</v>
      </c>
      <c r="N1311">
        <f>ROUND(('TM1.5SynPop_forCounty_2050'!N1311-'TM1.5SynPop_forCounty_2035'!N1311)*5/15+'TM1.5SynPop_forCounty_2035'!N1311,0)</f>
        <v>576</v>
      </c>
      <c r="O1311">
        <f>ROUND(('TM1.5SynPop_forCounty_2050'!O1311-'TM1.5SynPop_forCounty_2035'!O1311)*5/15+'TM1.5SynPop_forCounty_2035'!O1311,0)</f>
        <v>962</v>
      </c>
      <c r="P1311">
        <f>ROUND(('TM1.5SynPop_forCounty_2050'!P1311-'TM1.5SynPop_forCounty_2035'!P1311)*5/15+'TM1.5SynPop_forCounty_2035'!P1311,0)</f>
        <v>894</v>
      </c>
      <c r="Q1311">
        <f>ROUND(('TM1.5SynPop_forCounty_2050'!Q1311-'TM1.5SynPop_forCounty_2035'!Q1311)*5/15+'TM1.5SynPop_forCounty_2035'!Q1311,0)</f>
        <v>669</v>
      </c>
      <c r="R1311">
        <f>ROUND(('TM1.5SynPop_forCounty_2050'!R1311-'TM1.5SynPop_forCounty_2035'!R1311)*5/15+'TM1.5SynPop_forCounty_2035'!R1311,0)</f>
        <v>238</v>
      </c>
      <c r="S1311">
        <f>ROUND(('TM1.5SynPop_forCounty_2050'!S1311-'TM1.5SynPop_forCounty_2035'!S1311)*5/15+'TM1.5SynPop_forCounty_2035'!S1311,0)</f>
        <v>6530</v>
      </c>
      <c r="T1311">
        <f>ROUND(('TM1.5SynPop_forCounty_2050'!T1311-'TM1.5SynPop_forCounty_2035'!T1311)*5/15+'TM1.5SynPop_forCounty_2035'!T1311,0)</f>
        <v>283</v>
      </c>
      <c r="U1311">
        <f>ROUND(('TM1.5SynPop_forCounty_2050'!U1311-'TM1.5SynPop_forCounty_2035'!U1311)*5/15+'TM1.5SynPop_forCounty_2035'!U1311,0)</f>
        <v>786</v>
      </c>
      <c r="V1311">
        <f>ROUND(('TM1.5SynPop_forCounty_2050'!V1311-'TM1.5SynPop_forCounty_2035'!V1311)*5/15+'TM1.5SynPop_forCounty_2035'!V1311,0)</f>
        <v>534</v>
      </c>
      <c r="W1311">
        <f>ROUND(('TM1.5SynPop_forCounty_2050'!W1311-'TM1.5SynPop_forCounty_2035'!W1311)*5/15+'TM1.5SynPop_forCounty_2035'!W1311,0)</f>
        <v>772</v>
      </c>
      <c r="X1311">
        <f>ROUND(('TM1.5SynPop_forCounty_2050'!X1311-'TM1.5SynPop_forCounty_2035'!X1311)*5/15+'TM1.5SynPop_forCounty_2035'!X1311,0)</f>
        <v>2196</v>
      </c>
      <c r="Y1311">
        <f>ROUND(('TM1.5SynPop_forCounty_2050'!Y1311-'TM1.5SynPop_forCounty_2035'!Y1311)*5/15+'TM1.5SynPop_forCounty_2035'!Y1311,0)</f>
        <v>1960</v>
      </c>
      <c r="Z1311">
        <f>ROUND(('TM1.5SynPop_forCounty_2050'!Z1311-'TM1.5SynPop_forCounty_2035'!Z1311)*5/15+'TM1.5SynPop_forCounty_2035'!Z1311,0)</f>
        <v>3312</v>
      </c>
      <c r="AA1311">
        <f>ROUND(('TM1.5SynPop_forCounty_2050'!AA1311-'TM1.5SynPop_forCounty_2035'!AA1311)*5/15+'TM1.5SynPop_forCounty_2035'!AA1311,0)</f>
        <v>584</v>
      </c>
    </row>
    <row r="1312" spans="1:27">
      <c r="A1312">
        <f>VLOOKUP(B1312,xwalk!$A$2:$D$1455,4,FALSE)</f>
        <v>7</v>
      </c>
      <c r="B1312">
        <v>1315</v>
      </c>
      <c r="C1312">
        <f>ROUND(('TM1.5SynPop_forCounty_2050'!C1312-'TM1.5SynPop_forCounty_2035'!C1312)*5/15+'TM1.5SynPop_forCounty_2035'!C1312,0)</f>
        <v>2374</v>
      </c>
      <c r="D1312">
        <f>ROUND(('TM1.5SynPop_forCounty_2050'!D1312-'TM1.5SynPop_forCounty_2035'!D1312)*5/15+'TM1.5SynPop_forCounty_2035'!D1312,0)</f>
        <v>20</v>
      </c>
      <c r="E1312">
        <f>ROUND(('TM1.5SynPop_forCounty_2050'!E1312-'TM1.5SynPop_forCounty_2035'!E1312)*5/15+'TM1.5SynPop_forCounty_2035'!E1312,0)</f>
        <v>43</v>
      </c>
      <c r="F1312">
        <f>ROUND(('TM1.5SynPop_forCounty_2050'!F1312-'TM1.5SynPop_forCounty_2035'!F1312)*5/15+'TM1.5SynPop_forCounty_2035'!F1312,0)</f>
        <v>78</v>
      </c>
      <c r="G1312">
        <f>ROUND(('TM1.5SynPop_forCounty_2050'!G1312-'TM1.5SynPop_forCounty_2035'!G1312)*5/15+'TM1.5SynPop_forCounty_2035'!G1312,0)</f>
        <v>195</v>
      </c>
      <c r="H1312">
        <f>ROUND(('TM1.5SynPop_forCounty_2050'!H1312-'TM1.5SynPop_forCounty_2035'!H1312)*5/15+'TM1.5SynPop_forCounty_2035'!H1312,0)</f>
        <v>140</v>
      </c>
      <c r="I1312">
        <f>ROUND(('TM1.5SynPop_forCounty_2050'!I1312-'TM1.5SynPop_forCounty_2035'!I1312)*5/15+'TM1.5SynPop_forCounty_2035'!I1312,0)</f>
        <v>210</v>
      </c>
      <c r="J1312">
        <f>ROUND(('TM1.5SynPop_forCounty_2050'!J1312-'TM1.5SynPop_forCounty_2035'!J1312)*5/15+'TM1.5SynPop_forCounty_2035'!J1312,0)</f>
        <v>349</v>
      </c>
      <c r="K1312">
        <f>ROUND(('TM1.5SynPop_forCounty_2050'!K1312-'TM1.5SynPop_forCounty_2035'!K1312)*5/15+'TM1.5SynPop_forCounty_2035'!K1312,0)</f>
        <v>228</v>
      </c>
      <c r="L1312">
        <f>ROUND(('TM1.5SynPop_forCounty_2050'!L1312-'TM1.5SynPop_forCounty_2035'!L1312)*5/15+'TM1.5SynPop_forCounty_2035'!L1312,0)</f>
        <v>476</v>
      </c>
      <c r="M1312">
        <f>ROUND(('TM1.5SynPop_forCounty_2050'!M1312-'TM1.5SynPop_forCounty_2035'!M1312)*5/15+'TM1.5SynPop_forCounty_2035'!M1312,0)</f>
        <v>130</v>
      </c>
      <c r="N1312">
        <f>ROUND(('TM1.5SynPop_forCounty_2050'!N1312-'TM1.5SynPop_forCounty_2035'!N1312)*5/15+'TM1.5SynPop_forCounty_2035'!N1312,0)</f>
        <v>181</v>
      </c>
      <c r="O1312">
        <f>ROUND(('TM1.5SynPop_forCounty_2050'!O1312-'TM1.5SynPop_forCounty_2035'!O1312)*5/15+'TM1.5SynPop_forCounty_2035'!O1312,0)</f>
        <v>276</v>
      </c>
      <c r="P1312">
        <f>ROUND(('TM1.5SynPop_forCounty_2050'!P1312-'TM1.5SynPop_forCounty_2035'!P1312)*5/15+'TM1.5SynPop_forCounty_2035'!P1312,0)</f>
        <v>241</v>
      </c>
      <c r="Q1312">
        <f>ROUND(('TM1.5SynPop_forCounty_2050'!Q1312-'TM1.5SynPop_forCounty_2035'!Q1312)*5/15+'TM1.5SynPop_forCounty_2035'!Q1312,0)</f>
        <v>298</v>
      </c>
      <c r="R1312">
        <f>ROUND(('TM1.5SynPop_forCounty_2050'!R1312-'TM1.5SynPop_forCounty_2035'!R1312)*5/15+'TM1.5SynPop_forCounty_2035'!R1312,0)</f>
        <v>200</v>
      </c>
      <c r="S1312">
        <f>ROUND(('TM1.5SynPop_forCounty_2050'!S1312-'TM1.5SynPop_forCounty_2035'!S1312)*5/15+'TM1.5SynPop_forCounty_2035'!S1312,0)</f>
        <v>2394</v>
      </c>
      <c r="T1312">
        <f>ROUND(('TM1.5SynPop_forCounty_2050'!T1312-'TM1.5SynPop_forCounty_2035'!T1312)*5/15+'TM1.5SynPop_forCounty_2035'!T1312,0)</f>
        <v>79</v>
      </c>
      <c r="U1312">
        <f>ROUND(('TM1.5SynPop_forCounty_2050'!U1312-'TM1.5SynPop_forCounty_2035'!U1312)*5/15+'TM1.5SynPop_forCounty_2035'!U1312,0)</f>
        <v>204</v>
      </c>
      <c r="V1312">
        <f>ROUND(('TM1.5SynPop_forCounty_2050'!V1312-'TM1.5SynPop_forCounty_2035'!V1312)*5/15+'TM1.5SynPop_forCounty_2035'!V1312,0)</f>
        <v>213</v>
      </c>
      <c r="W1312">
        <f>ROUND(('TM1.5SynPop_forCounty_2050'!W1312-'TM1.5SynPop_forCounty_2035'!W1312)*5/15+'TM1.5SynPop_forCounty_2035'!W1312,0)</f>
        <v>294</v>
      </c>
      <c r="X1312">
        <f>ROUND(('TM1.5SynPop_forCounty_2050'!X1312-'TM1.5SynPop_forCounty_2035'!X1312)*5/15+'TM1.5SynPop_forCounty_2035'!X1312,0)</f>
        <v>933</v>
      </c>
      <c r="Y1312">
        <f>ROUND(('TM1.5SynPop_forCounty_2050'!Y1312-'TM1.5SynPop_forCounty_2035'!Y1312)*5/15+'TM1.5SynPop_forCounty_2035'!Y1312,0)</f>
        <v>672</v>
      </c>
      <c r="Z1312">
        <f>ROUND(('TM1.5SynPop_forCounty_2050'!Z1312-'TM1.5SynPop_forCounty_2035'!Z1312)*5/15+'TM1.5SynPop_forCounty_2035'!Z1312,0)</f>
        <v>1247</v>
      </c>
      <c r="AA1312">
        <f>ROUND(('TM1.5SynPop_forCounty_2050'!AA1312-'TM1.5SynPop_forCounty_2035'!AA1312)*5/15+'TM1.5SynPop_forCounty_2035'!AA1312,0)</f>
        <v>194</v>
      </c>
    </row>
    <row r="1313" spans="1:27">
      <c r="A1313">
        <f>VLOOKUP(B1313,xwalk!$A$2:$D$1455,4,FALSE)</f>
        <v>7</v>
      </c>
      <c r="B1313">
        <v>1316</v>
      </c>
      <c r="C1313">
        <f>ROUND(('TM1.5SynPop_forCounty_2050'!C1313-'TM1.5SynPop_forCounty_2035'!C1313)*5/15+'TM1.5SynPop_forCounty_2035'!C1313,0)</f>
        <v>1595</v>
      </c>
      <c r="D1313">
        <f>ROUND(('TM1.5SynPop_forCounty_2050'!D1313-'TM1.5SynPop_forCounty_2035'!D1313)*5/15+'TM1.5SynPop_forCounty_2035'!D1313,0)</f>
        <v>91</v>
      </c>
      <c r="E1313">
        <f>ROUND(('TM1.5SynPop_forCounty_2050'!E1313-'TM1.5SynPop_forCounty_2035'!E1313)*5/15+'TM1.5SynPop_forCounty_2035'!E1313,0)</f>
        <v>35</v>
      </c>
      <c r="F1313">
        <f>ROUND(('TM1.5SynPop_forCounty_2050'!F1313-'TM1.5SynPop_forCounty_2035'!F1313)*5/15+'TM1.5SynPop_forCounty_2035'!F1313,0)</f>
        <v>51</v>
      </c>
      <c r="G1313">
        <f>ROUND(('TM1.5SynPop_forCounty_2050'!G1313-'TM1.5SynPop_forCounty_2035'!G1313)*5/15+'TM1.5SynPop_forCounty_2035'!G1313,0)</f>
        <v>142</v>
      </c>
      <c r="H1313">
        <f>ROUND(('TM1.5SynPop_forCounty_2050'!H1313-'TM1.5SynPop_forCounty_2035'!H1313)*5/15+'TM1.5SynPop_forCounty_2035'!H1313,0)</f>
        <v>101</v>
      </c>
      <c r="I1313">
        <f>ROUND(('TM1.5SynPop_forCounty_2050'!I1313-'TM1.5SynPop_forCounty_2035'!I1313)*5/15+'TM1.5SynPop_forCounty_2035'!I1313,0)</f>
        <v>162</v>
      </c>
      <c r="J1313">
        <f>ROUND(('TM1.5SynPop_forCounty_2050'!J1313-'TM1.5SynPop_forCounty_2035'!J1313)*5/15+'TM1.5SynPop_forCounty_2035'!J1313,0)</f>
        <v>241</v>
      </c>
      <c r="K1313">
        <f>ROUND(('TM1.5SynPop_forCounty_2050'!K1313-'TM1.5SynPop_forCounty_2035'!K1313)*5/15+'TM1.5SynPop_forCounty_2035'!K1313,0)</f>
        <v>210</v>
      </c>
      <c r="L1313">
        <f>ROUND(('TM1.5SynPop_forCounty_2050'!L1313-'TM1.5SynPop_forCounty_2035'!L1313)*5/15+'TM1.5SynPop_forCounty_2035'!L1313,0)</f>
        <v>325</v>
      </c>
      <c r="M1313">
        <f>ROUND(('TM1.5SynPop_forCounty_2050'!M1313-'TM1.5SynPop_forCounty_2035'!M1313)*5/15+'TM1.5SynPop_forCounty_2035'!M1313,0)</f>
        <v>89</v>
      </c>
      <c r="N1313">
        <f>ROUND(('TM1.5SynPop_forCounty_2050'!N1313-'TM1.5SynPop_forCounty_2035'!N1313)*5/15+'TM1.5SynPop_forCounty_2035'!N1313,0)</f>
        <v>109</v>
      </c>
      <c r="O1313">
        <f>ROUND(('TM1.5SynPop_forCounty_2050'!O1313-'TM1.5SynPop_forCounty_2035'!O1313)*5/15+'TM1.5SynPop_forCounty_2035'!O1313,0)</f>
        <v>252</v>
      </c>
      <c r="P1313">
        <f>ROUND(('TM1.5SynPop_forCounty_2050'!P1313-'TM1.5SynPop_forCounty_2035'!P1313)*5/15+'TM1.5SynPop_forCounty_2035'!P1313,0)</f>
        <v>106</v>
      </c>
      <c r="Q1313">
        <f>ROUND(('TM1.5SynPop_forCounty_2050'!Q1313-'TM1.5SynPop_forCounty_2035'!Q1313)*5/15+'TM1.5SynPop_forCounty_2035'!Q1313,0)</f>
        <v>314</v>
      </c>
      <c r="R1313">
        <f>ROUND(('TM1.5SynPop_forCounty_2050'!R1313-'TM1.5SynPop_forCounty_2035'!R1313)*5/15+'TM1.5SynPop_forCounty_2035'!R1313,0)</f>
        <v>59</v>
      </c>
      <c r="S1313">
        <f>ROUND(('TM1.5SynPop_forCounty_2050'!S1313-'TM1.5SynPop_forCounty_2035'!S1313)*5/15+'TM1.5SynPop_forCounty_2035'!S1313,0)</f>
        <v>1685</v>
      </c>
      <c r="T1313">
        <f>ROUND(('TM1.5SynPop_forCounty_2050'!T1313-'TM1.5SynPop_forCounty_2035'!T1313)*5/15+'TM1.5SynPop_forCounty_2035'!T1313,0)</f>
        <v>40</v>
      </c>
      <c r="U1313">
        <f>ROUND(('TM1.5SynPop_forCounty_2050'!U1313-'TM1.5SynPop_forCounty_2035'!U1313)*5/15+'TM1.5SynPop_forCounty_2035'!U1313,0)</f>
        <v>160</v>
      </c>
      <c r="V1313">
        <f>ROUND(('TM1.5SynPop_forCounty_2050'!V1313-'TM1.5SynPop_forCounty_2035'!V1313)*5/15+'TM1.5SynPop_forCounty_2035'!V1313,0)</f>
        <v>105</v>
      </c>
      <c r="W1313">
        <f>ROUND(('TM1.5SynPop_forCounty_2050'!W1313-'TM1.5SynPop_forCounty_2035'!W1313)*5/15+'TM1.5SynPop_forCounty_2035'!W1313,0)</f>
        <v>212</v>
      </c>
      <c r="X1313">
        <f>ROUND(('TM1.5SynPop_forCounty_2050'!X1313-'TM1.5SynPop_forCounty_2035'!X1313)*5/15+'TM1.5SynPop_forCounty_2035'!X1313,0)</f>
        <v>721</v>
      </c>
      <c r="Y1313">
        <f>ROUND(('TM1.5SynPop_forCounty_2050'!Y1313-'TM1.5SynPop_forCounty_2035'!Y1313)*5/15+'TM1.5SynPop_forCounty_2035'!Y1313,0)</f>
        <v>446</v>
      </c>
      <c r="Z1313">
        <f>ROUND(('TM1.5SynPop_forCounty_2050'!Z1313-'TM1.5SynPop_forCounty_2035'!Z1313)*5/15+'TM1.5SynPop_forCounty_2035'!Z1313,0)</f>
        <v>874</v>
      </c>
      <c r="AA1313">
        <f>ROUND(('TM1.5SynPop_forCounty_2050'!AA1313-'TM1.5SynPop_forCounty_2035'!AA1313)*5/15+'TM1.5SynPop_forCounty_2035'!AA1313,0)</f>
        <v>123</v>
      </c>
    </row>
    <row r="1314" spans="1:27">
      <c r="A1314">
        <f>VLOOKUP(B1314,xwalk!$A$2:$D$1455,4,FALSE)</f>
        <v>7</v>
      </c>
      <c r="B1314">
        <v>1317</v>
      </c>
      <c r="C1314">
        <f>ROUND(('TM1.5SynPop_forCounty_2050'!C1314-'TM1.5SynPop_forCounty_2035'!C1314)*5/15+'TM1.5SynPop_forCounty_2035'!C1314,0)</f>
        <v>5199</v>
      </c>
      <c r="D1314">
        <f>ROUND(('TM1.5SynPop_forCounty_2050'!D1314-'TM1.5SynPop_forCounty_2035'!D1314)*5/15+'TM1.5SynPop_forCounty_2035'!D1314,0)</f>
        <v>28</v>
      </c>
      <c r="E1314">
        <f>ROUND(('TM1.5SynPop_forCounty_2050'!E1314-'TM1.5SynPop_forCounty_2035'!E1314)*5/15+'TM1.5SynPop_forCounty_2035'!E1314,0)</f>
        <v>168</v>
      </c>
      <c r="F1314">
        <f>ROUND(('TM1.5SynPop_forCounty_2050'!F1314-'TM1.5SynPop_forCounty_2035'!F1314)*5/15+'TM1.5SynPop_forCounty_2035'!F1314,0)</f>
        <v>258</v>
      </c>
      <c r="G1314">
        <f>ROUND(('TM1.5SynPop_forCounty_2050'!G1314-'TM1.5SynPop_forCounty_2035'!G1314)*5/15+'TM1.5SynPop_forCounty_2035'!G1314,0)</f>
        <v>405</v>
      </c>
      <c r="H1314">
        <f>ROUND(('TM1.5SynPop_forCounty_2050'!H1314-'TM1.5SynPop_forCounty_2035'!H1314)*5/15+'TM1.5SynPop_forCounty_2035'!H1314,0)</f>
        <v>341</v>
      </c>
      <c r="I1314">
        <f>ROUND(('TM1.5SynPop_forCounty_2050'!I1314-'TM1.5SynPop_forCounty_2035'!I1314)*5/15+'TM1.5SynPop_forCounty_2035'!I1314,0)</f>
        <v>393</v>
      </c>
      <c r="J1314">
        <f>ROUND(('TM1.5SynPop_forCounty_2050'!J1314-'TM1.5SynPop_forCounty_2035'!J1314)*5/15+'TM1.5SynPop_forCounty_2035'!J1314,0)</f>
        <v>567</v>
      </c>
      <c r="K1314">
        <f>ROUND(('TM1.5SynPop_forCounty_2050'!K1314-'TM1.5SynPop_forCounty_2035'!K1314)*5/15+'TM1.5SynPop_forCounty_2035'!K1314,0)</f>
        <v>619</v>
      </c>
      <c r="L1314">
        <f>ROUND(('TM1.5SynPop_forCounty_2050'!L1314-'TM1.5SynPop_forCounty_2035'!L1314)*5/15+'TM1.5SynPop_forCounty_2035'!L1314,0)</f>
        <v>727</v>
      </c>
      <c r="M1314">
        <f>ROUND(('TM1.5SynPop_forCounty_2050'!M1314-'TM1.5SynPop_forCounty_2035'!M1314)*5/15+'TM1.5SynPop_forCounty_2035'!M1314,0)</f>
        <v>270</v>
      </c>
      <c r="N1314">
        <f>ROUND(('TM1.5SynPop_forCounty_2050'!N1314-'TM1.5SynPop_forCounty_2035'!N1314)*5/15+'TM1.5SynPop_forCounty_2035'!N1314,0)</f>
        <v>515</v>
      </c>
      <c r="O1314">
        <f>ROUND(('TM1.5SynPop_forCounty_2050'!O1314-'TM1.5SynPop_forCounty_2035'!O1314)*5/15+'TM1.5SynPop_forCounty_2035'!O1314,0)</f>
        <v>628</v>
      </c>
      <c r="P1314">
        <f>ROUND(('TM1.5SynPop_forCounty_2050'!P1314-'TM1.5SynPop_forCounty_2035'!P1314)*5/15+'TM1.5SynPop_forCounty_2035'!P1314,0)</f>
        <v>563</v>
      </c>
      <c r="Q1314">
        <f>ROUND(('TM1.5SynPop_forCounty_2050'!Q1314-'TM1.5SynPop_forCounty_2035'!Q1314)*5/15+'TM1.5SynPop_forCounty_2035'!Q1314,0)</f>
        <v>412</v>
      </c>
      <c r="R1314">
        <f>ROUND(('TM1.5SynPop_forCounty_2050'!R1314-'TM1.5SynPop_forCounty_2035'!R1314)*5/15+'TM1.5SynPop_forCounty_2035'!R1314,0)</f>
        <v>528</v>
      </c>
      <c r="S1314">
        <f>ROUND(('TM1.5SynPop_forCounty_2050'!S1314-'TM1.5SynPop_forCounty_2035'!S1314)*5/15+'TM1.5SynPop_forCounty_2035'!S1314,0)</f>
        <v>5227</v>
      </c>
      <c r="T1314">
        <f>ROUND(('TM1.5SynPop_forCounty_2050'!T1314-'TM1.5SynPop_forCounty_2035'!T1314)*5/15+'TM1.5SynPop_forCounty_2035'!T1314,0)</f>
        <v>267</v>
      </c>
      <c r="U1314">
        <f>ROUND(('TM1.5SynPop_forCounty_2050'!U1314-'TM1.5SynPop_forCounty_2035'!U1314)*5/15+'TM1.5SynPop_forCounty_2035'!U1314,0)</f>
        <v>478</v>
      </c>
      <c r="V1314">
        <f>ROUND(('TM1.5SynPop_forCounty_2050'!V1314-'TM1.5SynPop_forCounty_2035'!V1314)*5/15+'TM1.5SynPop_forCounty_2035'!V1314,0)</f>
        <v>556</v>
      </c>
      <c r="W1314">
        <f>ROUND(('TM1.5SynPop_forCounty_2050'!W1314-'TM1.5SynPop_forCounty_2035'!W1314)*5/15+'TM1.5SynPop_forCounty_2035'!W1314,0)</f>
        <v>708</v>
      </c>
      <c r="X1314">
        <f>ROUND(('TM1.5SynPop_forCounty_2050'!X1314-'TM1.5SynPop_forCounty_2035'!X1314)*5/15+'TM1.5SynPop_forCounty_2035'!X1314,0)</f>
        <v>1470</v>
      </c>
      <c r="Y1314">
        <f>ROUND(('TM1.5SynPop_forCounty_2050'!Y1314-'TM1.5SynPop_forCounty_2035'!Y1314)*5/15+'TM1.5SynPop_forCounty_2035'!Y1314,0)</f>
        <v>1747</v>
      </c>
      <c r="Z1314">
        <f>ROUND(('TM1.5SynPop_forCounty_2050'!Z1314-'TM1.5SynPop_forCounty_2035'!Z1314)*5/15+'TM1.5SynPop_forCounty_2035'!Z1314,0)</f>
        <v>2680</v>
      </c>
      <c r="AA1314">
        <f>ROUND(('TM1.5SynPop_forCounty_2050'!AA1314-'TM1.5SynPop_forCounty_2035'!AA1314)*5/15+'TM1.5SynPop_forCounty_2035'!AA1314,0)</f>
        <v>482</v>
      </c>
    </row>
    <row r="1315" spans="1:27">
      <c r="A1315">
        <f>VLOOKUP(B1315,xwalk!$A$2:$D$1455,4,FALSE)</f>
        <v>8</v>
      </c>
      <c r="B1315">
        <v>1318</v>
      </c>
      <c r="C1315">
        <f>ROUND(('TM1.5SynPop_forCounty_2050'!C1315-'TM1.5SynPop_forCounty_2035'!C1315)*5/15+'TM1.5SynPop_forCounty_2035'!C1315,0)</f>
        <v>5087</v>
      </c>
      <c r="D1315">
        <f>ROUND(('TM1.5SynPop_forCounty_2050'!D1315-'TM1.5SynPop_forCounty_2035'!D1315)*5/15+'TM1.5SynPop_forCounty_2035'!D1315,0)</f>
        <v>98</v>
      </c>
      <c r="E1315">
        <f>ROUND(('TM1.5SynPop_forCounty_2050'!E1315-'TM1.5SynPop_forCounty_2035'!E1315)*5/15+'TM1.5SynPop_forCounty_2035'!E1315,0)</f>
        <v>88</v>
      </c>
      <c r="F1315">
        <f>ROUND(('TM1.5SynPop_forCounty_2050'!F1315-'TM1.5SynPop_forCounty_2035'!F1315)*5/15+'TM1.5SynPop_forCounty_2035'!F1315,0)</f>
        <v>196</v>
      </c>
      <c r="G1315">
        <f>ROUND(('TM1.5SynPop_forCounty_2050'!G1315-'TM1.5SynPop_forCounty_2035'!G1315)*5/15+'TM1.5SynPop_forCounty_2035'!G1315,0)</f>
        <v>417</v>
      </c>
      <c r="H1315">
        <f>ROUND(('TM1.5SynPop_forCounty_2050'!H1315-'TM1.5SynPop_forCounty_2035'!H1315)*5/15+'TM1.5SynPop_forCounty_2035'!H1315,0)</f>
        <v>325</v>
      </c>
      <c r="I1315">
        <f>ROUND(('TM1.5SynPop_forCounty_2050'!I1315-'TM1.5SynPop_forCounty_2035'!I1315)*5/15+'TM1.5SynPop_forCounty_2035'!I1315,0)</f>
        <v>482</v>
      </c>
      <c r="J1315">
        <f>ROUND(('TM1.5SynPop_forCounty_2050'!J1315-'TM1.5SynPop_forCounty_2035'!J1315)*5/15+'TM1.5SynPop_forCounty_2035'!J1315,0)</f>
        <v>773</v>
      </c>
      <c r="K1315">
        <f>ROUND(('TM1.5SynPop_forCounty_2050'!K1315-'TM1.5SynPop_forCounty_2035'!K1315)*5/15+'TM1.5SynPop_forCounty_2035'!K1315,0)</f>
        <v>616</v>
      </c>
      <c r="L1315">
        <f>ROUND(('TM1.5SynPop_forCounty_2050'!L1315-'TM1.5SynPop_forCounty_2035'!L1315)*5/15+'TM1.5SynPop_forCounty_2035'!L1315,0)</f>
        <v>1038</v>
      </c>
      <c r="M1315">
        <f>ROUND(('TM1.5SynPop_forCounty_2050'!M1315-'TM1.5SynPop_forCounty_2035'!M1315)*5/15+'TM1.5SynPop_forCounty_2035'!M1315,0)</f>
        <v>311</v>
      </c>
      <c r="N1315">
        <f>ROUND(('TM1.5SynPop_forCounty_2050'!N1315-'TM1.5SynPop_forCounty_2035'!N1315)*5/15+'TM1.5SynPop_forCounty_2035'!N1315,0)</f>
        <v>315</v>
      </c>
      <c r="O1315">
        <f>ROUND(('TM1.5SynPop_forCounty_2050'!O1315-'TM1.5SynPop_forCounty_2035'!O1315)*5/15+'TM1.5SynPop_forCounty_2035'!O1315,0)</f>
        <v>804</v>
      </c>
      <c r="P1315">
        <f>ROUND(('TM1.5SynPop_forCounty_2050'!P1315-'TM1.5SynPop_forCounty_2035'!P1315)*5/15+'TM1.5SynPop_forCounty_2035'!P1315,0)</f>
        <v>984</v>
      </c>
      <c r="Q1315">
        <f>ROUND(('TM1.5SynPop_forCounty_2050'!Q1315-'TM1.5SynPop_forCounty_2035'!Q1315)*5/15+'TM1.5SynPop_forCounty_2035'!Q1315,0)</f>
        <v>400</v>
      </c>
      <c r="R1315">
        <f>ROUND(('TM1.5SynPop_forCounty_2050'!R1315-'TM1.5SynPop_forCounty_2035'!R1315)*5/15+'TM1.5SynPop_forCounty_2035'!R1315,0)</f>
        <v>92</v>
      </c>
      <c r="S1315">
        <f>ROUND(('TM1.5SynPop_forCounty_2050'!S1315-'TM1.5SynPop_forCounty_2035'!S1315)*5/15+'TM1.5SynPop_forCounty_2035'!S1315,0)</f>
        <v>5186</v>
      </c>
      <c r="T1315">
        <f>ROUND(('TM1.5SynPop_forCounty_2050'!T1315-'TM1.5SynPop_forCounty_2035'!T1315)*5/15+'TM1.5SynPop_forCounty_2035'!T1315,0)</f>
        <v>139</v>
      </c>
      <c r="U1315">
        <f>ROUND(('TM1.5SynPop_forCounty_2050'!U1315-'TM1.5SynPop_forCounty_2035'!U1315)*5/15+'TM1.5SynPop_forCounty_2035'!U1315,0)</f>
        <v>603</v>
      </c>
      <c r="V1315">
        <f>ROUND(('TM1.5SynPop_forCounty_2050'!V1315-'TM1.5SynPop_forCounty_2035'!V1315)*5/15+'TM1.5SynPop_forCounty_2035'!V1315,0)</f>
        <v>282</v>
      </c>
      <c r="W1315">
        <f>ROUND(('TM1.5SynPop_forCounty_2050'!W1315-'TM1.5SynPop_forCounty_2035'!W1315)*5/15+'TM1.5SynPop_forCounty_2035'!W1315,0)</f>
        <v>469</v>
      </c>
      <c r="X1315">
        <f>ROUND(('TM1.5SynPop_forCounty_2050'!X1315-'TM1.5SynPop_forCounty_2035'!X1315)*5/15+'TM1.5SynPop_forCounty_2035'!X1315,0)</f>
        <v>2476</v>
      </c>
      <c r="Y1315">
        <f>ROUND(('TM1.5SynPop_forCounty_2050'!Y1315-'TM1.5SynPop_forCounty_2035'!Y1315)*5/15+'TM1.5SynPop_forCounty_2035'!Y1315,0)</f>
        <v>1217</v>
      </c>
      <c r="Z1315">
        <f>ROUND(('TM1.5SynPop_forCounty_2050'!Z1315-'TM1.5SynPop_forCounty_2035'!Z1315)*5/15+'TM1.5SynPop_forCounty_2035'!Z1315,0)</f>
        <v>2712</v>
      </c>
      <c r="AA1315">
        <f>ROUND(('TM1.5SynPop_forCounty_2050'!AA1315-'TM1.5SynPop_forCounty_2035'!AA1315)*5/15+'TM1.5SynPop_forCounty_2035'!AA1315,0)</f>
        <v>383</v>
      </c>
    </row>
    <row r="1316" spans="1:27">
      <c r="A1316">
        <f>VLOOKUP(B1316,xwalk!$A$2:$D$1455,4,FALSE)</f>
        <v>8</v>
      </c>
      <c r="B1316">
        <v>1319</v>
      </c>
      <c r="C1316">
        <f>ROUND(('TM1.5SynPop_forCounty_2050'!C1316-'TM1.5SynPop_forCounty_2035'!C1316)*5/15+'TM1.5SynPop_forCounty_2035'!C1316,0)</f>
        <v>9232</v>
      </c>
      <c r="D1316">
        <f>ROUND(('TM1.5SynPop_forCounty_2050'!D1316-'TM1.5SynPop_forCounty_2035'!D1316)*5/15+'TM1.5SynPop_forCounty_2035'!D1316,0)</f>
        <v>21</v>
      </c>
      <c r="E1316">
        <f>ROUND(('TM1.5SynPop_forCounty_2050'!E1316-'TM1.5SynPop_forCounty_2035'!E1316)*5/15+'TM1.5SynPop_forCounty_2035'!E1316,0)</f>
        <v>236</v>
      </c>
      <c r="F1316">
        <f>ROUND(('TM1.5SynPop_forCounty_2050'!F1316-'TM1.5SynPop_forCounty_2035'!F1316)*5/15+'TM1.5SynPop_forCounty_2035'!F1316,0)</f>
        <v>425</v>
      </c>
      <c r="G1316">
        <f>ROUND(('TM1.5SynPop_forCounty_2050'!G1316-'TM1.5SynPop_forCounty_2035'!G1316)*5/15+'TM1.5SynPop_forCounty_2035'!G1316,0)</f>
        <v>610</v>
      </c>
      <c r="H1316">
        <f>ROUND(('TM1.5SynPop_forCounty_2050'!H1316-'TM1.5SynPop_forCounty_2035'!H1316)*5/15+'TM1.5SynPop_forCounty_2035'!H1316,0)</f>
        <v>431</v>
      </c>
      <c r="I1316">
        <f>ROUND(('TM1.5SynPop_forCounty_2050'!I1316-'TM1.5SynPop_forCounty_2035'!I1316)*5/15+'TM1.5SynPop_forCounty_2035'!I1316,0)</f>
        <v>672</v>
      </c>
      <c r="J1316">
        <f>ROUND(('TM1.5SynPop_forCounty_2050'!J1316-'TM1.5SynPop_forCounty_2035'!J1316)*5/15+'TM1.5SynPop_forCounty_2035'!J1316,0)</f>
        <v>997</v>
      </c>
      <c r="K1316">
        <f>ROUND(('TM1.5SynPop_forCounty_2050'!K1316-'TM1.5SynPop_forCounty_2035'!K1316)*5/15+'TM1.5SynPop_forCounty_2035'!K1316,0)</f>
        <v>734</v>
      </c>
      <c r="L1316">
        <f>ROUND(('TM1.5SynPop_forCounty_2050'!L1316-'TM1.5SynPop_forCounty_2035'!L1316)*5/15+'TM1.5SynPop_forCounty_2035'!L1316,0)</f>
        <v>1043</v>
      </c>
      <c r="M1316">
        <f>ROUND(('TM1.5SynPop_forCounty_2050'!M1316-'TM1.5SynPop_forCounty_2035'!M1316)*5/15+'TM1.5SynPop_forCounty_2035'!M1316,0)</f>
        <v>511</v>
      </c>
      <c r="N1316">
        <f>ROUND(('TM1.5SynPop_forCounty_2050'!N1316-'TM1.5SynPop_forCounty_2035'!N1316)*5/15+'TM1.5SynPop_forCounty_2035'!N1316,0)</f>
        <v>1084</v>
      </c>
      <c r="O1316">
        <f>ROUND(('TM1.5SynPop_forCounty_2050'!O1316-'TM1.5SynPop_forCounty_2035'!O1316)*5/15+'TM1.5SynPop_forCounty_2035'!O1316,0)</f>
        <v>524</v>
      </c>
      <c r="P1316">
        <f>ROUND(('TM1.5SynPop_forCounty_2050'!P1316-'TM1.5SynPop_forCounty_2035'!P1316)*5/15+'TM1.5SynPop_forCounty_2035'!P1316,0)</f>
        <v>1053</v>
      </c>
      <c r="Q1316">
        <f>ROUND(('TM1.5SynPop_forCounty_2050'!Q1316-'TM1.5SynPop_forCounty_2035'!Q1316)*5/15+'TM1.5SynPop_forCounty_2035'!Q1316,0)</f>
        <v>1161</v>
      </c>
      <c r="R1316">
        <f>ROUND(('TM1.5SynPop_forCounty_2050'!R1316-'TM1.5SynPop_forCounty_2035'!R1316)*5/15+'TM1.5SynPop_forCounty_2035'!R1316,0)</f>
        <v>633</v>
      </c>
      <c r="S1316">
        <f>ROUND(('TM1.5SynPop_forCounty_2050'!S1316-'TM1.5SynPop_forCounty_2035'!S1316)*5/15+'TM1.5SynPop_forCounty_2035'!S1316,0)</f>
        <v>9253</v>
      </c>
      <c r="T1316">
        <f>ROUND(('TM1.5SynPop_forCounty_2050'!T1316-'TM1.5SynPop_forCounty_2035'!T1316)*5/15+'TM1.5SynPop_forCounty_2035'!T1316,0)</f>
        <v>571</v>
      </c>
      <c r="U1316">
        <f>ROUND(('TM1.5SynPop_forCounty_2050'!U1316-'TM1.5SynPop_forCounty_2035'!U1316)*5/15+'TM1.5SynPop_forCounty_2035'!U1316,0)</f>
        <v>1489</v>
      </c>
      <c r="V1316">
        <f>ROUND(('TM1.5SynPop_forCounty_2050'!V1316-'TM1.5SynPop_forCounty_2035'!V1316)*5/15+'TM1.5SynPop_forCounty_2035'!V1316,0)</f>
        <v>638</v>
      </c>
      <c r="W1316">
        <f>ROUND(('TM1.5SynPop_forCounty_2050'!W1316-'TM1.5SynPop_forCounty_2035'!W1316)*5/15+'TM1.5SynPop_forCounty_2035'!W1316,0)</f>
        <v>1532</v>
      </c>
      <c r="X1316">
        <f>ROUND(('TM1.5SynPop_forCounty_2050'!X1316-'TM1.5SynPop_forCounty_2035'!X1316)*5/15+'TM1.5SynPop_forCounty_2035'!X1316,0)</f>
        <v>3463</v>
      </c>
      <c r="Y1316">
        <f>ROUND(('TM1.5SynPop_forCounty_2050'!Y1316-'TM1.5SynPop_forCounty_2035'!Y1316)*5/15+'TM1.5SynPop_forCounty_2035'!Y1316,0)</f>
        <v>1560</v>
      </c>
      <c r="Z1316">
        <f>ROUND(('TM1.5SynPop_forCounty_2050'!Z1316-'TM1.5SynPop_forCounty_2035'!Z1316)*5/15+'TM1.5SynPop_forCounty_2035'!Z1316,0)</f>
        <v>4768</v>
      </c>
      <c r="AA1316">
        <f>ROUND(('TM1.5SynPop_forCounty_2050'!AA1316-'TM1.5SynPop_forCounty_2035'!AA1316)*5/15+'TM1.5SynPop_forCounty_2035'!AA1316,0)</f>
        <v>1122</v>
      </c>
    </row>
    <row r="1317" spans="1:27">
      <c r="A1317">
        <f>VLOOKUP(B1317,xwalk!$A$2:$D$1455,4,FALSE)</f>
        <v>8</v>
      </c>
      <c r="B1317">
        <v>1320</v>
      </c>
      <c r="C1317">
        <f>ROUND(('TM1.5SynPop_forCounty_2050'!C1317-'TM1.5SynPop_forCounty_2035'!C1317)*5/15+'TM1.5SynPop_forCounty_2035'!C1317,0)</f>
        <v>5701</v>
      </c>
      <c r="D1317">
        <f>ROUND(('TM1.5SynPop_forCounty_2050'!D1317-'TM1.5SynPop_forCounty_2035'!D1317)*5/15+'TM1.5SynPop_forCounty_2035'!D1317,0)</f>
        <v>35</v>
      </c>
      <c r="E1317">
        <f>ROUND(('TM1.5SynPop_forCounty_2050'!E1317-'TM1.5SynPop_forCounty_2035'!E1317)*5/15+'TM1.5SynPop_forCounty_2035'!E1317,0)</f>
        <v>137</v>
      </c>
      <c r="F1317">
        <f>ROUND(('TM1.5SynPop_forCounty_2050'!F1317-'TM1.5SynPop_forCounty_2035'!F1317)*5/15+'TM1.5SynPop_forCounty_2035'!F1317,0)</f>
        <v>261</v>
      </c>
      <c r="G1317">
        <f>ROUND(('TM1.5SynPop_forCounty_2050'!G1317-'TM1.5SynPop_forCounty_2035'!G1317)*5/15+'TM1.5SynPop_forCounty_2035'!G1317,0)</f>
        <v>547</v>
      </c>
      <c r="H1317">
        <f>ROUND(('TM1.5SynPop_forCounty_2050'!H1317-'TM1.5SynPop_forCounty_2035'!H1317)*5/15+'TM1.5SynPop_forCounty_2035'!H1317,0)</f>
        <v>351</v>
      </c>
      <c r="I1317">
        <f>ROUND(('TM1.5SynPop_forCounty_2050'!I1317-'TM1.5SynPop_forCounty_2035'!I1317)*5/15+'TM1.5SynPop_forCounty_2035'!I1317,0)</f>
        <v>512</v>
      </c>
      <c r="J1317">
        <f>ROUND(('TM1.5SynPop_forCounty_2050'!J1317-'TM1.5SynPop_forCounty_2035'!J1317)*5/15+'TM1.5SynPop_forCounty_2035'!J1317,0)</f>
        <v>919</v>
      </c>
      <c r="K1317">
        <f>ROUND(('TM1.5SynPop_forCounty_2050'!K1317-'TM1.5SynPop_forCounty_2035'!K1317)*5/15+'TM1.5SynPop_forCounty_2035'!K1317,0)</f>
        <v>943</v>
      </c>
      <c r="L1317">
        <f>ROUND(('TM1.5SynPop_forCounty_2050'!L1317-'TM1.5SynPop_forCounty_2035'!L1317)*5/15+'TM1.5SynPop_forCounty_2035'!L1317,0)</f>
        <v>1105</v>
      </c>
      <c r="M1317">
        <f>ROUND(('TM1.5SynPop_forCounty_2050'!M1317-'TM1.5SynPop_forCounty_2035'!M1317)*5/15+'TM1.5SynPop_forCounty_2035'!M1317,0)</f>
        <v>301</v>
      </c>
      <c r="N1317">
        <f>ROUND(('TM1.5SynPop_forCounty_2050'!N1317-'TM1.5SynPop_forCounty_2035'!N1317)*5/15+'TM1.5SynPop_forCounty_2035'!N1317,0)</f>
        <v>378</v>
      </c>
      <c r="O1317">
        <f>ROUND(('TM1.5SynPop_forCounty_2050'!O1317-'TM1.5SynPop_forCounty_2035'!O1317)*5/15+'TM1.5SynPop_forCounty_2035'!O1317,0)</f>
        <v>946</v>
      </c>
      <c r="P1317">
        <f>ROUND(('TM1.5SynPop_forCounty_2050'!P1317-'TM1.5SynPop_forCounty_2035'!P1317)*5/15+'TM1.5SynPop_forCounty_2035'!P1317,0)</f>
        <v>820</v>
      </c>
      <c r="Q1317">
        <f>ROUND(('TM1.5SynPop_forCounty_2050'!Q1317-'TM1.5SynPop_forCounty_2035'!Q1317)*5/15+'TM1.5SynPop_forCounty_2035'!Q1317,0)</f>
        <v>745</v>
      </c>
      <c r="R1317">
        <f>ROUND(('TM1.5SynPop_forCounty_2050'!R1317-'TM1.5SynPop_forCounty_2035'!R1317)*5/15+'TM1.5SynPop_forCounty_2035'!R1317,0)</f>
        <v>217</v>
      </c>
      <c r="S1317">
        <f>ROUND(('TM1.5SynPop_forCounty_2050'!S1317-'TM1.5SynPop_forCounty_2035'!S1317)*5/15+'TM1.5SynPop_forCounty_2035'!S1317,0)</f>
        <v>5736</v>
      </c>
      <c r="T1317">
        <f>ROUND(('TM1.5SynPop_forCounty_2050'!T1317-'TM1.5SynPop_forCounty_2035'!T1317)*5/15+'TM1.5SynPop_forCounty_2035'!T1317,0)</f>
        <v>155</v>
      </c>
      <c r="U1317">
        <f>ROUND(('TM1.5SynPop_forCounty_2050'!U1317-'TM1.5SynPop_forCounty_2035'!U1317)*5/15+'TM1.5SynPop_forCounty_2035'!U1317,0)</f>
        <v>395</v>
      </c>
      <c r="V1317">
        <f>ROUND(('TM1.5SynPop_forCounty_2050'!V1317-'TM1.5SynPop_forCounty_2035'!V1317)*5/15+'TM1.5SynPop_forCounty_2035'!V1317,0)</f>
        <v>221</v>
      </c>
      <c r="W1317">
        <f>ROUND(('TM1.5SynPop_forCounty_2050'!W1317-'TM1.5SynPop_forCounty_2035'!W1317)*5/15+'TM1.5SynPop_forCounty_2035'!W1317,0)</f>
        <v>717</v>
      </c>
      <c r="X1317">
        <f>ROUND(('TM1.5SynPop_forCounty_2050'!X1317-'TM1.5SynPop_forCounty_2035'!X1317)*5/15+'TM1.5SynPop_forCounty_2035'!X1317,0)</f>
        <v>1926</v>
      </c>
      <c r="Y1317">
        <f>ROUND(('TM1.5SynPop_forCounty_2050'!Y1317-'TM1.5SynPop_forCounty_2035'!Y1317)*5/15+'TM1.5SynPop_forCounty_2035'!Y1317,0)</f>
        <v>2322</v>
      </c>
      <c r="Z1317">
        <f>ROUND(('TM1.5SynPop_forCounty_2050'!Z1317-'TM1.5SynPop_forCounty_2035'!Z1317)*5/15+'TM1.5SynPop_forCounty_2035'!Z1317,0)</f>
        <v>2994</v>
      </c>
      <c r="AA1317">
        <f>ROUND(('TM1.5SynPop_forCounty_2050'!AA1317-'TM1.5SynPop_forCounty_2035'!AA1317)*5/15+'TM1.5SynPop_forCounty_2035'!AA1317,0)</f>
        <v>290</v>
      </c>
    </row>
    <row r="1318" spans="1:27">
      <c r="A1318">
        <f>VLOOKUP(B1318,xwalk!$A$2:$D$1455,4,FALSE)</f>
        <v>8</v>
      </c>
      <c r="B1318">
        <v>1321</v>
      </c>
      <c r="C1318">
        <f>ROUND(('TM1.5SynPop_forCounty_2050'!C1318-'TM1.5SynPop_forCounty_2035'!C1318)*5/15+'TM1.5SynPop_forCounty_2035'!C1318,0)</f>
        <v>5241</v>
      </c>
      <c r="D1318">
        <f>ROUND(('TM1.5SynPop_forCounty_2050'!D1318-'TM1.5SynPop_forCounty_2035'!D1318)*5/15+'TM1.5SynPop_forCounty_2035'!D1318,0)</f>
        <v>39</v>
      </c>
      <c r="E1318">
        <f>ROUND(('TM1.5SynPop_forCounty_2050'!E1318-'TM1.5SynPop_forCounty_2035'!E1318)*5/15+'TM1.5SynPop_forCounty_2035'!E1318,0)</f>
        <v>69</v>
      </c>
      <c r="F1318">
        <f>ROUND(('TM1.5SynPop_forCounty_2050'!F1318-'TM1.5SynPop_forCounty_2035'!F1318)*5/15+'TM1.5SynPop_forCounty_2035'!F1318,0)</f>
        <v>164</v>
      </c>
      <c r="G1318">
        <f>ROUND(('TM1.5SynPop_forCounty_2050'!G1318-'TM1.5SynPop_forCounty_2035'!G1318)*5/15+'TM1.5SynPop_forCounty_2035'!G1318,0)</f>
        <v>393</v>
      </c>
      <c r="H1318">
        <f>ROUND(('TM1.5SynPop_forCounty_2050'!H1318-'TM1.5SynPop_forCounty_2035'!H1318)*5/15+'TM1.5SynPop_forCounty_2035'!H1318,0)</f>
        <v>254</v>
      </c>
      <c r="I1318">
        <f>ROUND(('TM1.5SynPop_forCounty_2050'!I1318-'TM1.5SynPop_forCounty_2035'!I1318)*5/15+'TM1.5SynPop_forCounty_2035'!I1318,0)</f>
        <v>425</v>
      </c>
      <c r="J1318">
        <f>ROUND(('TM1.5SynPop_forCounty_2050'!J1318-'TM1.5SynPop_forCounty_2035'!J1318)*5/15+'TM1.5SynPop_forCounty_2035'!J1318,0)</f>
        <v>717</v>
      </c>
      <c r="K1318">
        <f>ROUND(('TM1.5SynPop_forCounty_2050'!K1318-'TM1.5SynPop_forCounty_2035'!K1318)*5/15+'TM1.5SynPop_forCounty_2035'!K1318,0)</f>
        <v>474</v>
      </c>
      <c r="L1318">
        <f>ROUND(('TM1.5SynPop_forCounty_2050'!L1318-'TM1.5SynPop_forCounty_2035'!L1318)*5/15+'TM1.5SynPop_forCounty_2035'!L1318,0)</f>
        <v>684</v>
      </c>
      <c r="M1318">
        <f>ROUND(('TM1.5SynPop_forCounty_2050'!M1318-'TM1.5SynPop_forCounty_2035'!M1318)*5/15+'TM1.5SynPop_forCounty_2035'!M1318,0)</f>
        <v>300</v>
      </c>
      <c r="N1318">
        <f>ROUND(('TM1.5SynPop_forCounty_2050'!N1318-'TM1.5SynPop_forCounty_2035'!N1318)*5/15+'TM1.5SynPop_forCounty_2035'!N1318,0)</f>
        <v>564</v>
      </c>
      <c r="O1318">
        <f>ROUND(('TM1.5SynPop_forCounty_2050'!O1318-'TM1.5SynPop_forCounty_2035'!O1318)*5/15+'TM1.5SynPop_forCounty_2035'!O1318,0)</f>
        <v>486</v>
      </c>
      <c r="P1318">
        <f>ROUND(('TM1.5SynPop_forCounty_2050'!P1318-'TM1.5SynPop_forCounty_2035'!P1318)*5/15+'TM1.5SynPop_forCounty_2035'!P1318,0)</f>
        <v>679</v>
      </c>
      <c r="Q1318">
        <f>ROUND(('TM1.5SynPop_forCounty_2050'!Q1318-'TM1.5SynPop_forCounty_2035'!Q1318)*5/15+'TM1.5SynPop_forCounty_2035'!Q1318,0)</f>
        <v>598</v>
      </c>
      <c r="R1318">
        <f>ROUND(('TM1.5SynPop_forCounty_2050'!R1318-'TM1.5SynPop_forCounty_2035'!R1318)*5/15+'TM1.5SynPop_forCounty_2035'!R1318,0)</f>
        <v>258</v>
      </c>
      <c r="S1318">
        <f>ROUND(('TM1.5SynPop_forCounty_2050'!S1318-'TM1.5SynPop_forCounty_2035'!S1318)*5/15+'TM1.5SynPop_forCounty_2035'!S1318,0)</f>
        <v>5280</v>
      </c>
      <c r="T1318">
        <f>ROUND(('TM1.5SynPop_forCounty_2050'!T1318-'TM1.5SynPop_forCounty_2035'!T1318)*5/15+'TM1.5SynPop_forCounty_2035'!T1318,0)</f>
        <v>244</v>
      </c>
      <c r="U1318">
        <f>ROUND(('TM1.5SynPop_forCounty_2050'!U1318-'TM1.5SynPop_forCounty_2035'!U1318)*5/15+'TM1.5SynPop_forCounty_2035'!U1318,0)</f>
        <v>794</v>
      </c>
      <c r="V1318">
        <f>ROUND(('TM1.5SynPop_forCounty_2050'!V1318-'TM1.5SynPop_forCounty_2035'!V1318)*5/15+'TM1.5SynPop_forCounty_2035'!V1318,0)</f>
        <v>286</v>
      </c>
      <c r="W1318">
        <f>ROUND(('TM1.5SynPop_forCounty_2050'!W1318-'TM1.5SynPop_forCounty_2035'!W1318)*5/15+'TM1.5SynPop_forCounty_2035'!W1318,0)</f>
        <v>732</v>
      </c>
      <c r="X1318">
        <f>ROUND(('TM1.5SynPop_forCounty_2050'!X1318-'TM1.5SynPop_forCounty_2035'!X1318)*5/15+'TM1.5SynPop_forCounty_2035'!X1318,0)</f>
        <v>1930</v>
      </c>
      <c r="Y1318">
        <f>ROUND(('TM1.5SynPop_forCounty_2050'!Y1318-'TM1.5SynPop_forCounty_2035'!Y1318)*5/15+'TM1.5SynPop_forCounty_2035'!Y1318,0)</f>
        <v>1295</v>
      </c>
      <c r="Z1318">
        <f>ROUND(('TM1.5SynPop_forCounty_2050'!Z1318-'TM1.5SynPop_forCounty_2035'!Z1318)*5/15+'TM1.5SynPop_forCounty_2035'!Z1318,0)</f>
        <v>2721</v>
      </c>
      <c r="AA1318">
        <f>ROUND(('TM1.5SynPop_forCounty_2050'!AA1318-'TM1.5SynPop_forCounty_2035'!AA1318)*5/15+'TM1.5SynPop_forCounty_2035'!AA1318,0)</f>
        <v>543</v>
      </c>
    </row>
    <row r="1319" spans="1:27">
      <c r="A1319">
        <f>VLOOKUP(B1319,xwalk!$A$2:$D$1455,4,FALSE)</f>
        <v>8</v>
      </c>
      <c r="B1319">
        <v>1322</v>
      </c>
      <c r="C1319">
        <f>ROUND(('TM1.5SynPop_forCounty_2050'!C1319-'TM1.5SynPop_forCounty_2035'!C1319)*5/15+'TM1.5SynPop_forCounty_2035'!C1319,0)</f>
        <v>4380</v>
      </c>
      <c r="D1319">
        <f>ROUND(('TM1.5SynPop_forCounty_2050'!D1319-'TM1.5SynPop_forCounty_2035'!D1319)*5/15+'TM1.5SynPop_forCounty_2035'!D1319,0)</f>
        <v>17</v>
      </c>
      <c r="E1319">
        <f>ROUND(('TM1.5SynPop_forCounty_2050'!E1319-'TM1.5SynPop_forCounty_2035'!E1319)*5/15+'TM1.5SynPop_forCounty_2035'!E1319,0)</f>
        <v>90</v>
      </c>
      <c r="F1319">
        <f>ROUND(('TM1.5SynPop_forCounty_2050'!F1319-'TM1.5SynPop_forCounty_2035'!F1319)*5/15+'TM1.5SynPop_forCounty_2035'!F1319,0)</f>
        <v>198</v>
      </c>
      <c r="G1319">
        <f>ROUND(('TM1.5SynPop_forCounty_2050'!G1319-'TM1.5SynPop_forCounty_2035'!G1319)*5/15+'TM1.5SynPop_forCounty_2035'!G1319,0)</f>
        <v>412</v>
      </c>
      <c r="H1319">
        <f>ROUND(('TM1.5SynPop_forCounty_2050'!H1319-'TM1.5SynPop_forCounty_2035'!H1319)*5/15+'TM1.5SynPop_forCounty_2035'!H1319,0)</f>
        <v>321</v>
      </c>
      <c r="I1319">
        <f>ROUND(('TM1.5SynPop_forCounty_2050'!I1319-'TM1.5SynPop_forCounty_2035'!I1319)*5/15+'TM1.5SynPop_forCounty_2035'!I1319,0)</f>
        <v>457</v>
      </c>
      <c r="J1319">
        <f>ROUND(('TM1.5SynPop_forCounty_2050'!J1319-'TM1.5SynPop_forCounty_2035'!J1319)*5/15+'TM1.5SynPop_forCounty_2035'!J1319,0)</f>
        <v>806</v>
      </c>
      <c r="K1319">
        <f>ROUND(('TM1.5SynPop_forCounty_2050'!K1319-'TM1.5SynPop_forCounty_2035'!K1319)*5/15+'TM1.5SynPop_forCounty_2035'!K1319,0)</f>
        <v>774</v>
      </c>
      <c r="L1319">
        <f>ROUND(('TM1.5SynPop_forCounty_2050'!L1319-'TM1.5SynPop_forCounty_2035'!L1319)*5/15+'TM1.5SynPop_forCounty_2035'!L1319,0)</f>
        <v>1144</v>
      </c>
      <c r="M1319">
        <f>ROUND(('TM1.5SynPop_forCounty_2050'!M1319-'TM1.5SynPop_forCounty_2035'!M1319)*5/15+'TM1.5SynPop_forCounty_2035'!M1319,0)</f>
        <v>189</v>
      </c>
      <c r="N1319">
        <f>ROUND(('TM1.5SynPop_forCounty_2050'!N1319-'TM1.5SynPop_forCounty_2035'!N1319)*5/15+'TM1.5SynPop_forCounty_2035'!N1319,0)</f>
        <v>178</v>
      </c>
      <c r="O1319">
        <f>ROUND(('TM1.5SynPop_forCounty_2050'!O1319-'TM1.5SynPop_forCounty_2035'!O1319)*5/15+'TM1.5SynPop_forCounty_2035'!O1319,0)</f>
        <v>1251</v>
      </c>
      <c r="P1319">
        <f>ROUND(('TM1.5SynPop_forCounty_2050'!P1319-'TM1.5SynPop_forCounty_2035'!P1319)*5/15+'TM1.5SynPop_forCounty_2035'!P1319,0)</f>
        <v>589</v>
      </c>
      <c r="Q1319">
        <f>ROUND(('TM1.5SynPop_forCounty_2050'!Q1319-'TM1.5SynPop_forCounty_2035'!Q1319)*5/15+'TM1.5SynPop_forCounty_2035'!Q1319,0)</f>
        <v>442</v>
      </c>
      <c r="R1319">
        <f>ROUND(('TM1.5SynPop_forCounty_2050'!R1319-'TM1.5SynPop_forCounty_2035'!R1319)*5/15+'TM1.5SynPop_forCounty_2035'!R1319,0)</f>
        <v>2</v>
      </c>
      <c r="S1319">
        <f>ROUND(('TM1.5SynPop_forCounty_2050'!S1319-'TM1.5SynPop_forCounty_2035'!S1319)*5/15+'TM1.5SynPop_forCounty_2035'!S1319,0)</f>
        <v>4396</v>
      </c>
      <c r="T1319">
        <f>ROUND(('TM1.5SynPop_forCounty_2050'!T1319-'TM1.5SynPop_forCounty_2035'!T1319)*5/15+'TM1.5SynPop_forCounty_2035'!T1319,0)</f>
        <v>63</v>
      </c>
      <c r="U1319">
        <f>ROUND(('TM1.5SynPop_forCounty_2050'!U1319-'TM1.5SynPop_forCounty_2035'!U1319)*5/15+'TM1.5SynPop_forCounty_2035'!U1319,0)</f>
        <v>279</v>
      </c>
      <c r="V1319">
        <f>ROUND(('TM1.5SynPop_forCounty_2050'!V1319-'TM1.5SynPop_forCounty_2035'!V1319)*5/15+'TM1.5SynPop_forCounty_2035'!V1319,0)</f>
        <v>75</v>
      </c>
      <c r="W1319">
        <f>ROUND(('TM1.5SynPop_forCounty_2050'!W1319-'TM1.5SynPop_forCounty_2035'!W1319)*5/15+'TM1.5SynPop_forCounty_2035'!W1319,0)</f>
        <v>166</v>
      </c>
      <c r="X1319">
        <f>ROUND(('TM1.5SynPop_forCounty_2050'!X1319-'TM1.5SynPop_forCounty_2035'!X1319)*5/15+'TM1.5SynPop_forCounty_2035'!X1319,0)</f>
        <v>1196</v>
      </c>
      <c r="Y1319">
        <f>ROUND(('TM1.5SynPop_forCounty_2050'!Y1319-'TM1.5SynPop_forCounty_2035'!Y1319)*5/15+'TM1.5SynPop_forCounty_2035'!Y1319,0)</f>
        <v>2618</v>
      </c>
      <c r="Z1319">
        <f>ROUND(('TM1.5SynPop_forCounty_2050'!Z1319-'TM1.5SynPop_forCounty_2035'!Z1319)*5/15+'TM1.5SynPop_forCounty_2035'!Z1319,0)</f>
        <v>2198</v>
      </c>
      <c r="AA1319">
        <f>ROUND(('TM1.5SynPop_forCounty_2050'!AA1319-'TM1.5SynPop_forCounty_2035'!AA1319)*5/15+'TM1.5SynPop_forCounty_2035'!AA1319,0)</f>
        <v>162</v>
      </c>
    </row>
    <row r="1320" spans="1:27">
      <c r="A1320">
        <f>VLOOKUP(B1320,xwalk!$A$2:$D$1455,4,FALSE)</f>
        <v>8</v>
      </c>
      <c r="B1320">
        <v>1323</v>
      </c>
      <c r="C1320">
        <f>ROUND(('TM1.5SynPop_forCounty_2050'!C1320-'TM1.5SynPop_forCounty_2035'!C1320)*5/15+'TM1.5SynPop_forCounty_2035'!C1320,0)</f>
        <v>8534</v>
      </c>
      <c r="D1320">
        <f>ROUND(('TM1.5SynPop_forCounty_2050'!D1320-'TM1.5SynPop_forCounty_2035'!D1320)*5/15+'TM1.5SynPop_forCounty_2035'!D1320,0)</f>
        <v>0</v>
      </c>
      <c r="E1320">
        <f>ROUND(('TM1.5SynPop_forCounty_2050'!E1320-'TM1.5SynPop_forCounty_2035'!E1320)*5/15+'TM1.5SynPop_forCounty_2035'!E1320,0)</f>
        <v>231</v>
      </c>
      <c r="F1320">
        <f>ROUND(('TM1.5SynPop_forCounty_2050'!F1320-'TM1.5SynPop_forCounty_2035'!F1320)*5/15+'TM1.5SynPop_forCounty_2035'!F1320,0)</f>
        <v>392</v>
      </c>
      <c r="G1320">
        <f>ROUND(('TM1.5SynPop_forCounty_2050'!G1320-'TM1.5SynPop_forCounty_2035'!G1320)*5/15+'TM1.5SynPop_forCounty_2035'!G1320,0)</f>
        <v>724</v>
      </c>
      <c r="H1320">
        <f>ROUND(('TM1.5SynPop_forCounty_2050'!H1320-'TM1.5SynPop_forCounty_2035'!H1320)*5/15+'TM1.5SynPop_forCounty_2035'!H1320,0)</f>
        <v>512</v>
      </c>
      <c r="I1320">
        <f>ROUND(('TM1.5SynPop_forCounty_2050'!I1320-'TM1.5SynPop_forCounty_2035'!I1320)*5/15+'TM1.5SynPop_forCounty_2035'!I1320,0)</f>
        <v>796</v>
      </c>
      <c r="J1320">
        <f>ROUND(('TM1.5SynPop_forCounty_2050'!J1320-'TM1.5SynPop_forCounty_2035'!J1320)*5/15+'TM1.5SynPop_forCounty_2035'!J1320,0)</f>
        <v>1363</v>
      </c>
      <c r="K1320">
        <f>ROUND(('TM1.5SynPop_forCounty_2050'!K1320-'TM1.5SynPop_forCounty_2035'!K1320)*5/15+'TM1.5SynPop_forCounty_2035'!K1320,0)</f>
        <v>1392</v>
      </c>
      <c r="L1320">
        <f>ROUND(('TM1.5SynPop_forCounty_2050'!L1320-'TM1.5SynPop_forCounty_2035'!L1320)*5/15+'TM1.5SynPop_forCounty_2035'!L1320,0)</f>
        <v>1537</v>
      </c>
      <c r="M1320">
        <f>ROUND(('TM1.5SynPop_forCounty_2050'!M1320-'TM1.5SynPop_forCounty_2035'!M1320)*5/15+'TM1.5SynPop_forCounty_2035'!M1320,0)</f>
        <v>475</v>
      </c>
      <c r="N1320">
        <f>ROUND(('TM1.5SynPop_forCounty_2050'!N1320-'TM1.5SynPop_forCounty_2035'!N1320)*5/15+'TM1.5SynPop_forCounty_2035'!N1320,0)</f>
        <v>614</v>
      </c>
      <c r="O1320">
        <f>ROUND(('TM1.5SynPop_forCounty_2050'!O1320-'TM1.5SynPop_forCounty_2035'!O1320)*5/15+'TM1.5SynPop_forCounty_2035'!O1320,0)</f>
        <v>1757</v>
      </c>
      <c r="P1320">
        <f>ROUND(('TM1.5SynPop_forCounty_2050'!P1320-'TM1.5SynPop_forCounty_2035'!P1320)*5/15+'TM1.5SynPop_forCounty_2035'!P1320,0)</f>
        <v>1094</v>
      </c>
      <c r="Q1320">
        <f>ROUND(('TM1.5SynPop_forCounty_2050'!Q1320-'TM1.5SynPop_forCounty_2035'!Q1320)*5/15+'TM1.5SynPop_forCounty_2035'!Q1320,0)</f>
        <v>1043</v>
      </c>
      <c r="R1320">
        <f>ROUND(('TM1.5SynPop_forCounty_2050'!R1320-'TM1.5SynPop_forCounty_2035'!R1320)*5/15+'TM1.5SynPop_forCounty_2035'!R1320,0)</f>
        <v>125</v>
      </c>
      <c r="S1320">
        <f>ROUND(('TM1.5SynPop_forCounty_2050'!S1320-'TM1.5SynPop_forCounty_2035'!S1320)*5/15+'TM1.5SynPop_forCounty_2035'!S1320,0)</f>
        <v>8534</v>
      </c>
      <c r="T1320">
        <f>ROUND(('TM1.5SynPop_forCounty_2050'!T1320-'TM1.5SynPop_forCounty_2035'!T1320)*5/15+'TM1.5SynPop_forCounty_2035'!T1320,0)</f>
        <v>243</v>
      </c>
      <c r="U1320">
        <f>ROUND(('TM1.5SynPop_forCounty_2050'!U1320-'TM1.5SynPop_forCounty_2035'!U1320)*5/15+'TM1.5SynPop_forCounty_2035'!U1320,0)</f>
        <v>732</v>
      </c>
      <c r="V1320">
        <f>ROUND(('TM1.5SynPop_forCounty_2050'!V1320-'TM1.5SynPop_forCounty_2035'!V1320)*5/15+'TM1.5SynPop_forCounty_2035'!V1320,0)</f>
        <v>238</v>
      </c>
      <c r="W1320">
        <f>ROUND(('TM1.5SynPop_forCounty_2050'!W1320-'TM1.5SynPop_forCounty_2035'!W1320)*5/15+'TM1.5SynPop_forCounty_2035'!W1320,0)</f>
        <v>730</v>
      </c>
      <c r="X1320">
        <f>ROUND(('TM1.5SynPop_forCounty_2050'!X1320-'TM1.5SynPop_forCounty_2035'!X1320)*5/15+'TM1.5SynPop_forCounty_2035'!X1320,0)</f>
        <v>2596</v>
      </c>
      <c r="Y1320">
        <f>ROUND(('TM1.5SynPop_forCounty_2050'!Y1320-'TM1.5SynPop_forCounty_2035'!Y1320)*5/15+'TM1.5SynPop_forCounty_2035'!Y1320,0)</f>
        <v>3995</v>
      </c>
      <c r="Z1320">
        <f>ROUND(('TM1.5SynPop_forCounty_2050'!Z1320-'TM1.5SynPop_forCounty_2035'!Z1320)*5/15+'TM1.5SynPop_forCounty_2035'!Z1320,0)</f>
        <v>4291</v>
      </c>
      <c r="AA1320">
        <f>ROUND(('TM1.5SynPop_forCounty_2050'!AA1320-'TM1.5SynPop_forCounty_2035'!AA1320)*5/15+'TM1.5SynPop_forCounty_2035'!AA1320,0)</f>
        <v>503</v>
      </c>
    </row>
    <row r="1321" spans="1:27">
      <c r="A1321">
        <f>VLOOKUP(B1321,xwalk!$A$2:$D$1455,4,FALSE)</f>
        <v>8</v>
      </c>
      <c r="B1321">
        <v>1324</v>
      </c>
      <c r="C1321">
        <f>ROUND(('TM1.5SynPop_forCounty_2050'!C1321-'TM1.5SynPop_forCounty_2035'!C1321)*5/15+'TM1.5SynPop_forCounty_2035'!C1321,0)</f>
        <v>2570</v>
      </c>
      <c r="D1321">
        <f>ROUND(('TM1.5SynPop_forCounty_2050'!D1321-'TM1.5SynPop_forCounty_2035'!D1321)*5/15+'TM1.5SynPop_forCounty_2035'!D1321,0)</f>
        <v>4</v>
      </c>
      <c r="E1321">
        <f>ROUND(('TM1.5SynPop_forCounty_2050'!E1321-'TM1.5SynPop_forCounty_2035'!E1321)*5/15+'TM1.5SynPop_forCounty_2035'!E1321,0)</f>
        <v>46</v>
      </c>
      <c r="F1321">
        <f>ROUND(('TM1.5SynPop_forCounty_2050'!F1321-'TM1.5SynPop_forCounty_2035'!F1321)*5/15+'TM1.5SynPop_forCounty_2035'!F1321,0)</f>
        <v>91</v>
      </c>
      <c r="G1321">
        <f>ROUND(('TM1.5SynPop_forCounty_2050'!G1321-'TM1.5SynPop_forCounty_2035'!G1321)*5/15+'TM1.5SynPop_forCounty_2035'!G1321,0)</f>
        <v>239</v>
      </c>
      <c r="H1321">
        <f>ROUND(('TM1.5SynPop_forCounty_2050'!H1321-'TM1.5SynPop_forCounty_2035'!H1321)*5/15+'TM1.5SynPop_forCounty_2035'!H1321,0)</f>
        <v>124</v>
      </c>
      <c r="I1321">
        <f>ROUND(('TM1.5SynPop_forCounty_2050'!I1321-'TM1.5SynPop_forCounty_2035'!I1321)*5/15+'TM1.5SynPop_forCounty_2035'!I1321,0)</f>
        <v>226</v>
      </c>
      <c r="J1321">
        <f>ROUND(('TM1.5SynPop_forCounty_2050'!J1321-'TM1.5SynPop_forCounty_2035'!J1321)*5/15+'TM1.5SynPop_forCounty_2035'!J1321,0)</f>
        <v>373</v>
      </c>
      <c r="K1321">
        <f>ROUND(('TM1.5SynPop_forCounty_2050'!K1321-'TM1.5SynPop_forCounty_2035'!K1321)*5/15+'TM1.5SynPop_forCounty_2035'!K1321,0)</f>
        <v>279</v>
      </c>
      <c r="L1321">
        <f>ROUND(('TM1.5SynPop_forCounty_2050'!L1321-'TM1.5SynPop_forCounty_2035'!L1321)*5/15+'TM1.5SynPop_forCounty_2035'!L1321,0)</f>
        <v>458</v>
      </c>
      <c r="M1321">
        <f>ROUND(('TM1.5SynPop_forCounty_2050'!M1321-'TM1.5SynPop_forCounty_2035'!M1321)*5/15+'TM1.5SynPop_forCounty_2035'!M1321,0)</f>
        <v>158</v>
      </c>
      <c r="N1321">
        <f>ROUND(('TM1.5SynPop_forCounty_2050'!N1321-'TM1.5SynPop_forCounty_2035'!N1321)*5/15+'TM1.5SynPop_forCounty_2035'!N1321,0)</f>
        <v>203</v>
      </c>
      <c r="O1321">
        <f>ROUND(('TM1.5SynPop_forCounty_2050'!O1321-'TM1.5SynPop_forCounty_2035'!O1321)*5/15+'TM1.5SynPop_forCounty_2035'!O1321,0)</f>
        <v>273</v>
      </c>
      <c r="P1321">
        <f>ROUND(('TM1.5SynPop_forCounty_2050'!P1321-'TM1.5SynPop_forCounty_2035'!P1321)*5/15+'TM1.5SynPop_forCounty_2035'!P1321,0)</f>
        <v>224</v>
      </c>
      <c r="Q1321">
        <f>ROUND(('TM1.5SynPop_forCounty_2050'!Q1321-'TM1.5SynPop_forCounty_2035'!Q1321)*5/15+'TM1.5SynPop_forCounty_2035'!Q1321,0)</f>
        <v>355</v>
      </c>
      <c r="R1321">
        <f>ROUND(('TM1.5SynPop_forCounty_2050'!R1321-'TM1.5SynPop_forCounty_2035'!R1321)*5/15+'TM1.5SynPop_forCounty_2035'!R1321,0)</f>
        <v>246</v>
      </c>
      <c r="S1321">
        <f>ROUND(('TM1.5SynPop_forCounty_2050'!S1321-'TM1.5SynPop_forCounty_2035'!S1321)*5/15+'TM1.5SynPop_forCounty_2035'!S1321,0)</f>
        <v>2575</v>
      </c>
      <c r="T1321">
        <f>ROUND(('TM1.5SynPop_forCounty_2050'!T1321-'TM1.5SynPop_forCounty_2035'!T1321)*5/15+'TM1.5SynPop_forCounty_2035'!T1321,0)</f>
        <v>87</v>
      </c>
      <c r="U1321">
        <f>ROUND(('TM1.5SynPop_forCounty_2050'!U1321-'TM1.5SynPop_forCounty_2035'!U1321)*5/15+'TM1.5SynPop_forCounty_2035'!U1321,0)</f>
        <v>187</v>
      </c>
      <c r="V1321">
        <f>ROUND(('TM1.5SynPop_forCounty_2050'!V1321-'TM1.5SynPop_forCounty_2035'!V1321)*5/15+'TM1.5SynPop_forCounty_2035'!V1321,0)</f>
        <v>174</v>
      </c>
      <c r="W1321">
        <f>ROUND(('TM1.5SynPop_forCounty_2050'!W1321-'TM1.5SynPop_forCounty_2035'!W1321)*5/15+'TM1.5SynPop_forCounty_2035'!W1321,0)</f>
        <v>400</v>
      </c>
      <c r="X1321">
        <f>ROUND(('TM1.5SynPop_forCounty_2050'!X1321-'TM1.5SynPop_forCounty_2035'!X1321)*5/15+'TM1.5SynPop_forCounty_2035'!X1321,0)</f>
        <v>933</v>
      </c>
      <c r="Y1321">
        <f>ROUND(('TM1.5SynPop_forCounty_2050'!Y1321-'TM1.5SynPop_forCounty_2035'!Y1321)*5/15+'TM1.5SynPop_forCounty_2035'!Y1321,0)</f>
        <v>793</v>
      </c>
      <c r="Z1321">
        <f>ROUND(('TM1.5SynPop_forCounty_2050'!Z1321-'TM1.5SynPop_forCounty_2035'!Z1321)*5/15+'TM1.5SynPop_forCounty_2035'!Z1321,0)</f>
        <v>1396</v>
      </c>
      <c r="AA1321">
        <f>ROUND(('TM1.5SynPop_forCounty_2050'!AA1321-'TM1.5SynPop_forCounty_2035'!AA1321)*5/15+'TM1.5SynPop_forCounty_2035'!AA1321,0)</f>
        <v>164</v>
      </c>
    </row>
    <row r="1322" spans="1:27">
      <c r="A1322">
        <f>VLOOKUP(B1322,xwalk!$A$2:$D$1455,4,FALSE)</f>
        <v>8</v>
      </c>
      <c r="B1322">
        <v>1325</v>
      </c>
      <c r="C1322">
        <f>ROUND(('TM1.5SynPop_forCounty_2050'!C1322-'TM1.5SynPop_forCounty_2035'!C1322)*5/15+'TM1.5SynPop_forCounty_2035'!C1322,0)</f>
        <v>9128</v>
      </c>
      <c r="D1322">
        <f>ROUND(('TM1.5SynPop_forCounty_2050'!D1322-'TM1.5SynPop_forCounty_2035'!D1322)*5/15+'TM1.5SynPop_forCounty_2035'!D1322,0)</f>
        <v>0</v>
      </c>
      <c r="E1322">
        <f>ROUND(('TM1.5SynPop_forCounty_2050'!E1322-'TM1.5SynPop_forCounty_2035'!E1322)*5/15+'TM1.5SynPop_forCounty_2035'!E1322,0)</f>
        <v>171</v>
      </c>
      <c r="F1322">
        <f>ROUND(('TM1.5SynPop_forCounty_2050'!F1322-'TM1.5SynPop_forCounty_2035'!F1322)*5/15+'TM1.5SynPop_forCounty_2035'!F1322,0)</f>
        <v>313</v>
      </c>
      <c r="G1322">
        <f>ROUND(('TM1.5SynPop_forCounty_2050'!G1322-'TM1.5SynPop_forCounty_2035'!G1322)*5/15+'TM1.5SynPop_forCounty_2035'!G1322,0)</f>
        <v>591</v>
      </c>
      <c r="H1322">
        <f>ROUND(('TM1.5SynPop_forCounty_2050'!H1322-'TM1.5SynPop_forCounty_2035'!H1322)*5/15+'TM1.5SynPop_forCounty_2035'!H1322,0)</f>
        <v>374</v>
      </c>
      <c r="I1322">
        <f>ROUND(('TM1.5SynPop_forCounty_2050'!I1322-'TM1.5SynPop_forCounty_2035'!I1322)*5/15+'TM1.5SynPop_forCounty_2035'!I1322,0)</f>
        <v>673</v>
      </c>
      <c r="J1322">
        <f>ROUND(('TM1.5SynPop_forCounty_2050'!J1322-'TM1.5SynPop_forCounty_2035'!J1322)*5/15+'TM1.5SynPop_forCounty_2035'!J1322,0)</f>
        <v>1336</v>
      </c>
      <c r="K1322">
        <f>ROUND(('TM1.5SynPop_forCounty_2050'!K1322-'TM1.5SynPop_forCounty_2035'!K1322)*5/15+'TM1.5SynPop_forCounty_2035'!K1322,0)</f>
        <v>607</v>
      </c>
      <c r="L1322">
        <f>ROUND(('TM1.5SynPop_forCounty_2050'!L1322-'TM1.5SynPop_forCounty_2035'!L1322)*5/15+'TM1.5SynPop_forCounty_2035'!L1322,0)</f>
        <v>1228</v>
      </c>
      <c r="M1322">
        <f>ROUND(('TM1.5SynPop_forCounty_2050'!M1322-'TM1.5SynPop_forCounty_2035'!M1322)*5/15+'TM1.5SynPop_forCounty_2035'!M1322,0)</f>
        <v>662</v>
      </c>
      <c r="N1322">
        <f>ROUND(('TM1.5SynPop_forCounty_2050'!N1322-'TM1.5SynPop_forCounty_2035'!N1322)*5/15+'TM1.5SynPop_forCounty_2035'!N1322,0)</f>
        <v>961</v>
      </c>
      <c r="O1322">
        <f>ROUND(('TM1.5SynPop_forCounty_2050'!O1322-'TM1.5SynPop_forCounty_2035'!O1322)*5/15+'TM1.5SynPop_forCounty_2035'!O1322,0)</f>
        <v>584</v>
      </c>
      <c r="P1322">
        <f>ROUND(('TM1.5SynPop_forCounty_2050'!P1322-'TM1.5SynPop_forCounty_2035'!P1322)*5/15+'TM1.5SynPop_forCounty_2035'!P1322,0)</f>
        <v>1243</v>
      </c>
      <c r="Q1322">
        <f>ROUND(('TM1.5SynPop_forCounty_2050'!Q1322-'TM1.5SynPop_forCounty_2035'!Q1322)*5/15+'TM1.5SynPop_forCounty_2035'!Q1322,0)</f>
        <v>961</v>
      </c>
      <c r="R1322">
        <f>ROUND(('TM1.5SynPop_forCounty_2050'!R1322-'TM1.5SynPop_forCounty_2035'!R1322)*5/15+'TM1.5SynPop_forCounty_2035'!R1322,0)</f>
        <v>670</v>
      </c>
      <c r="S1322">
        <f>ROUND(('TM1.5SynPop_forCounty_2050'!S1322-'TM1.5SynPop_forCounty_2035'!S1322)*5/15+'TM1.5SynPop_forCounty_2035'!S1322,0)</f>
        <v>9128</v>
      </c>
      <c r="T1322">
        <f>ROUND(('TM1.5SynPop_forCounty_2050'!T1322-'TM1.5SynPop_forCounty_2035'!T1322)*5/15+'TM1.5SynPop_forCounty_2035'!T1322,0)</f>
        <v>462</v>
      </c>
      <c r="U1322">
        <f>ROUND(('TM1.5SynPop_forCounty_2050'!U1322-'TM1.5SynPop_forCounty_2035'!U1322)*5/15+'TM1.5SynPop_forCounty_2035'!U1322,0)</f>
        <v>1047</v>
      </c>
      <c r="V1322">
        <f>ROUND(('TM1.5SynPop_forCounty_2050'!V1322-'TM1.5SynPop_forCounty_2035'!V1322)*5/15+'TM1.5SynPop_forCounty_2035'!V1322,0)</f>
        <v>1532</v>
      </c>
      <c r="W1322">
        <f>ROUND(('TM1.5SynPop_forCounty_2050'!W1322-'TM1.5SynPop_forCounty_2035'!W1322)*5/15+'TM1.5SynPop_forCounty_2035'!W1322,0)</f>
        <v>1177</v>
      </c>
      <c r="X1322">
        <f>ROUND(('TM1.5SynPop_forCounty_2050'!X1322-'TM1.5SynPop_forCounty_2035'!X1322)*5/15+'TM1.5SynPop_forCounty_2035'!X1322,0)</f>
        <v>3244</v>
      </c>
      <c r="Y1322">
        <f>ROUND(('TM1.5SynPop_forCounty_2050'!Y1322-'TM1.5SynPop_forCounty_2035'!Y1322)*5/15+'TM1.5SynPop_forCounty_2035'!Y1322,0)</f>
        <v>1665</v>
      </c>
      <c r="Z1322">
        <f>ROUND(('TM1.5SynPop_forCounty_2050'!Z1322-'TM1.5SynPop_forCounty_2035'!Z1322)*5/15+'TM1.5SynPop_forCounty_2035'!Z1322,0)</f>
        <v>4664</v>
      </c>
      <c r="AA1322">
        <f>ROUND(('TM1.5SynPop_forCounty_2050'!AA1322-'TM1.5SynPop_forCounty_2035'!AA1322)*5/15+'TM1.5SynPop_forCounty_2035'!AA1322,0)</f>
        <v>866</v>
      </c>
    </row>
    <row r="1323" spans="1:27">
      <c r="A1323">
        <f>VLOOKUP(B1323,xwalk!$A$2:$D$1455,4,FALSE)</f>
        <v>8</v>
      </c>
      <c r="B1323">
        <v>1326</v>
      </c>
      <c r="C1323">
        <f>ROUND(('TM1.5SynPop_forCounty_2050'!C1323-'TM1.5SynPop_forCounty_2035'!C1323)*5/15+'TM1.5SynPop_forCounty_2035'!C1323,0)</f>
        <v>5170</v>
      </c>
      <c r="D1323">
        <f>ROUND(('TM1.5SynPop_forCounty_2050'!D1323-'TM1.5SynPop_forCounty_2035'!D1323)*5/15+'TM1.5SynPop_forCounty_2035'!D1323,0)</f>
        <v>4</v>
      </c>
      <c r="E1323">
        <f>ROUND(('TM1.5SynPop_forCounty_2050'!E1323-'TM1.5SynPop_forCounty_2035'!E1323)*5/15+'TM1.5SynPop_forCounty_2035'!E1323,0)</f>
        <v>109</v>
      </c>
      <c r="F1323">
        <f>ROUND(('TM1.5SynPop_forCounty_2050'!F1323-'TM1.5SynPop_forCounty_2035'!F1323)*5/15+'TM1.5SynPop_forCounty_2035'!F1323,0)</f>
        <v>162</v>
      </c>
      <c r="G1323">
        <f>ROUND(('TM1.5SynPop_forCounty_2050'!G1323-'TM1.5SynPop_forCounty_2035'!G1323)*5/15+'TM1.5SynPop_forCounty_2035'!G1323,0)</f>
        <v>388</v>
      </c>
      <c r="H1323">
        <f>ROUND(('TM1.5SynPop_forCounty_2050'!H1323-'TM1.5SynPop_forCounty_2035'!H1323)*5/15+'TM1.5SynPop_forCounty_2035'!H1323,0)</f>
        <v>183</v>
      </c>
      <c r="I1323">
        <f>ROUND(('TM1.5SynPop_forCounty_2050'!I1323-'TM1.5SynPop_forCounty_2035'!I1323)*5/15+'TM1.5SynPop_forCounty_2035'!I1323,0)</f>
        <v>436</v>
      </c>
      <c r="J1323">
        <f>ROUND(('TM1.5SynPop_forCounty_2050'!J1323-'TM1.5SynPop_forCounty_2035'!J1323)*5/15+'TM1.5SynPop_forCounty_2035'!J1323,0)</f>
        <v>769</v>
      </c>
      <c r="K1323">
        <f>ROUND(('TM1.5SynPop_forCounty_2050'!K1323-'TM1.5SynPop_forCounty_2035'!K1323)*5/15+'TM1.5SynPop_forCounty_2035'!K1323,0)</f>
        <v>365</v>
      </c>
      <c r="L1323">
        <f>ROUND(('TM1.5SynPop_forCounty_2050'!L1323-'TM1.5SynPop_forCounty_2035'!L1323)*5/15+'TM1.5SynPop_forCounty_2035'!L1323,0)</f>
        <v>842</v>
      </c>
      <c r="M1323">
        <f>ROUND(('TM1.5SynPop_forCounty_2050'!M1323-'TM1.5SynPop_forCounty_2035'!M1323)*5/15+'TM1.5SynPop_forCounty_2035'!M1323,0)</f>
        <v>335</v>
      </c>
      <c r="N1323">
        <f>ROUND(('TM1.5SynPop_forCounty_2050'!N1323-'TM1.5SynPop_forCounty_2035'!N1323)*5/15+'TM1.5SynPop_forCounty_2035'!N1323,0)</f>
        <v>505</v>
      </c>
      <c r="O1323">
        <f>ROUND(('TM1.5SynPop_forCounty_2050'!O1323-'TM1.5SynPop_forCounty_2035'!O1323)*5/15+'TM1.5SynPop_forCounty_2035'!O1323,0)</f>
        <v>489</v>
      </c>
      <c r="P1323">
        <f>ROUND(('TM1.5SynPop_forCounty_2050'!P1323-'TM1.5SynPop_forCounty_2035'!P1323)*5/15+'TM1.5SynPop_forCounty_2035'!P1323,0)</f>
        <v>595</v>
      </c>
      <c r="Q1323">
        <f>ROUND(('TM1.5SynPop_forCounty_2050'!Q1323-'TM1.5SynPop_forCounty_2035'!Q1323)*5/15+'TM1.5SynPop_forCounty_2035'!Q1323,0)</f>
        <v>696</v>
      </c>
      <c r="R1323">
        <f>ROUND(('TM1.5SynPop_forCounty_2050'!R1323-'TM1.5SynPop_forCounty_2035'!R1323)*5/15+'TM1.5SynPop_forCounty_2035'!R1323,0)</f>
        <v>267</v>
      </c>
      <c r="S1323">
        <f>ROUND(('TM1.5SynPop_forCounty_2050'!S1323-'TM1.5SynPop_forCounty_2035'!S1323)*5/15+'TM1.5SynPop_forCounty_2035'!S1323,0)</f>
        <v>5175</v>
      </c>
      <c r="T1323">
        <f>ROUND(('TM1.5SynPop_forCounty_2050'!T1323-'TM1.5SynPop_forCounty_2035'!T1323)*5/15+'TM1.5SynPop_forCounty_2035'!T1323,0)</f>
        <v>203</v>
      </c>
      <c r="U1323">
        <f>ROUND(('TM1.5SynPop_forCounty_2050'!U1323-'TM1.5SynPop_forCounty_2035'!U1323)*5/15+'TM1.5SynPop_forCounty_2035'!U1323,0)</f>
        <v>373</v>
      </c>
      <c r="V1323">
        <f>ROUND(('TM1.5SynPop_forCounty_2050'!V1323-'TM1.5SynPop_forCounty_2035'!V1323)*5/15+'TM1.5SynPop_forCounty_2035'!V1323,0)</f>
        <v>865</v>
      </c>
      <c r="W1323">
        <f>ROUND(('TM1.5SynPop_forCounty_2050'!W1323-'TM1.5SynPop_forCounty_2035'!W1323)*5/15+'TM1.5SynPop_forCounty_2035'!W1323,0)</f>
        <v>414</v>
      </c>
      <c r="X1323">
        <f>ROUND(('TM1.5SynPop_forCounty_2050'!X1323-'TM1.5SynPop_forCounty_2035'!X1323)*5/15+'TM1.5SynPop_forCounty_2035'!X1323,0)</f>
        <v>1877</v>
      </c>
      <c r="Y1323">
        <f>ROUND(('TM1.5SynPop_forCounty_2050'!Y1323-'TM1.5SynPop_forCounty_2035'!Y1323)*5/15+'TM1.5SynPop_forCounty_2035'!Y1323,0)</f>
        <v>1442</v>
      </c>
      <c r="Z1323">
        <f>ROUND(('TM1.5SynPop_forCounty_2050'!Z1323-'TM1.5SynPop_forCounty_2035'!Z1323)*5/15+'TM1.5SynPop_forCounty_2035'!Z1323,0)</f>
        <v>2793</v>
      </c>
      <c r="AA1323">
        <f>ROUND(('TM1.5SynPop_forCounty_2050'!AA1323-'TM1.5SynPop_forCounty_2035'!AA1323)*5/15+'TM1.5SynPop_forCounty_2035'!AA1323,0)</f>
        <v>331</v>
      </c>
    </row>
    <row r="1324" spans="1:27">
      <c r="A1324">
        <f>VLOOKUP(B1324,xwalk!$A$2:$D$1455,4,FALSE)</f>
        <v>8</v>
      </c>
      <c r="B1324">
        <v>1327</v>
      </c>
      <c r="C1324">
        <f>ROUND(('TM1.5SynPop_forCounty_2050'!C1324-'TM1.5SynPop_forCounty_2035'!C1324)*5/15+'TM1.5SynPop_forCounty_2035'!C1324,0)</f>
        <v>4694</v>
      </c>
      <c r="D1324">
        <f>ROUND(('TM1.5SynPop_forCounty_2050'!D1324-'TM1.5SynPop_forCounty_2035'!D1324)*5/15+'TM1.5SynPop_forCounty_2035'!D1324,0)</f>
        <v>0</v>
      </c>
      <c r="E1324">
        <f>ROUND(('TM1.5SynPop_forCounty_2050'!E1324-'TM1.5SynPop_forCounty_2035'!E1324)*5/15+'TM1.5SynPop_forCounty_2035'!E1324,0)</f>
        <v>94</v>
      </c>
      <c r="F1324">
        <f>ROUND(('TM1.5SynPop_forCounty_2050'!F1324-'TM1.5SynPop_forCounty_2035'!F1324)*5/15+'TM1.5SynPop_forCounty_2035'!F1324,0)</f>
        <v>195</v>
      </c>
      <c r="G1324">
        <f>ROUND(('TM1.5SynPop_forCounty_2050'!G1324-'TM1.5SynPop_forCounty_2035'!G1324)*5/15+'TM1.5SynPop_forCounty_2035'!G1324,0)</f>
        <v>330</v>
      </c>
      <c r="H1324">
        <f>ROUND(('TM1.5SynPop_forCounty_2050'!H1324-'TM1.5SynPop_forCounty_2035'!H1324)*5/15+'TM1.5SynPop_forCounty_2035'!H1324,0)</f>
        <v>278</v>
      </c>
      <c r="I1324">
        <f>ROUND(('TM1.5SynPop_forCounty_2050'!I1324-'TM1.5SynPop_forCounty_2035'!I1324)*5/15+'TM1.5SynPop_forCounty_2035'!I1324,0)</f>
        <v>338</v>
      </c>
      <c r="J1324">
        <f>ROUND(('TM1.5SynPop_forCounty_2050'!J1324-'TM1.5SynPop_forCounty_2035'!J1324)*5/15+'TM1.5SynPop_forCounty_2035'!J1324,0)</f>
        <v>730</v>
      </c>
      <c r="K1324">
        <f>ROUND(('TM1.5SynPop_forCounty_2050'!K1324-'TM1.5SynPop_forCounty_2035'!K1324)*5/15+'TM1.5SynPop_forCounty_2035'!K1324,0)</f>
        <v>515</v>
      </c>
      <c r="L1324">
        <f>ROUND(('TM1.5SynPop_forCounty_2050'!L1324-'TM1.5SynPop_forCounty_2035'!L1324)*5/15+'TM1.5SynPop_forCounty_2035'!L1324,0)</f>
        <v>718</v>
      </c>
      <c r="M1324">
        <f>ROUND(('TM1.5SynPop_forCounty_2050'!M1324-'TM1.5SynPop_forCounty_2035'!M1324)*5/15+'TM1.5SynPop_forCounty_2035'!M1324,0)</f>
        <v>345</v>
      </c>
      <c r="N1324">
        <f>ROUND(('TM1.5SynPop_forCounty_2050'!N1324-'TM1.5SynPop_forCounty_2035'!N1324)*5/15+'TM1.5SynPop_forCounty_2035'!N1324,0)</f>
        <v>387</v>
      </c>
      <c r="O1324">
        <f>ROUND(('TM1.5SynPop_forCounty_2050'!O1324-'TM1.5SynPop_forCounty_2035'!O1324)*5/15+'TM1.5SynPop_forCounty_2035'!O1324,0)</f>
        <v>353</v>
      </c>
      <c r="P1324">
        <f>ROUND(('TM1.5SynPop_forCounty_2050'!P1324-'TM1.5SynPop_forCounty_2035'!P1324)*5/15+'TM1.5SynPop_forCounty_2035'!P1324,0)</f>
        <v>835</v>
      </c>
      <c r="Q1324">
        <f>ROUND(('TM1.5SynPop_forCounty_2050'!Q1324-'TM1.5SynPop_forCounty_2035'!Q1324)*5/15+'TM1.5SynPop_forCounty_2035'!Q1324,0)</f>
        <v>588</v>
      </c>
      <c r="R1324">
        <f>ROUND(('TM1.5SynPop_forCounty_2050'!R1324-'TM1.5SynPop_forCounty_2035'!R1324)*5/15+'TM1.5SynPop_forCounty_2035'!R1324,0)</f>
        <v>189</v>
      </c>
      <c r="S1324">
        <f>ROUND(('TM1.5SynPop_forCounty_2050'!S1324-'TM1.5SynPop_forCounty_2035'!S1324)*5/15+'TM1.5SynPop_forCounty_2035'!S1324,0)</f>
        <v>4694</v>
      </c>
      <c r="T1324">
        <f>ROUND(('TM1.5SynPop_forCounty_2050'!T1324-'TM1.5SynPop_forCounty_2035'!T1324)*5/15+'TM1.5SynPop_forCounty_2035'!T1324,0)</f>
        <v>183</v>
      </c>
      <c r="U1324">
        <f>ROUND(('TM1.5SynPop_forCounty_2050'!U1324-'TM1.5SynPop_forCounty_2035'!U1324)*5/15+'TM1.5SynPop_forCounty_2035'!U1324,0)</f>
        <v>430</v>
      </c>
      <c r="V1324">
        <f>ROUND(('TM1.5SynPop_forCounty_2050'!V1324-'TM1.5SynPop_forCounty_2035'!V1324)*5/15+'TM1.5SynPop_forCounty_2035'!V1324,0)</f>
        <v>482</v>
      </c>
      <c r="W1324">
        <f>ROUND(('TM1.5SynPop_forCounty_2050'!W1324-'TM1.5SynPop_forCounty_2035'!W1324)*5/15+'TM1.5SynPop_forCounty_2035'!W1324,0)</f>
        <v>476</v>
      </c>
      <c r="X1324">
        <f>ROUND(('TM1.5SynPop_forCounty_2050'!X1324-'TM1.5SynPop_forCounty_2035'!X1324)*5/15+'TM1.5SynPop_forCounty_2035'!X1324,0)</f>
        <v>1549</v>
      </c>
      <c r="Y1324">
        <f>ROUND(('TM1.5SynPop_forCounty_2050'!Y1324-'TM1.5SynPop_forCounty_2035'!Y1324)*5/15+'TM1.5SynPop_forCounty_2035'!Y1324,0)</f>
        <v>1574</v>
      </c>
      <c r="Z1324">
        <f>ROUND(('TM1.5SynPop_forCounty_2050'!Z1324-'TM1.5SynPop_forCounty_2035'!Z1324)*5/15+'TM1.5SynPop_forCounty_2035'!Z1324,0)</f>
        <v>2350</v>
      </c>
      <c r="AA1324">
        <f>ROUND(('TM1.5SynPop_forCounty_2050'!AA1324-'TM1.5SynPop_forCounty_2035'!AA1324)*5/15+'TM1.5SynPop_forCounty_2035'!AA1324,0)</f>
        <v>337</v>
      </c>
    </row>
    <row r="1325" spans="1:27">
      <c r="A1325">
        <f>VLOOKUP(B1325,xwalk!$A$2:$D$1455,4,FALSE)</f>
        <v>8</v>
      </c>
      <c r="B1325">
        <v>1328</v>
      </c>
      <c r="C1325">
        <f>ROUND(('TM1.5SynPop_forCounty_2050'!C1325-'TM1.5SynPop_forCounty_2035'!C1325)*5/15+'TM1.5SynPop_forCounty_2035'!C1325,0)</f>
        <v>4569</v>
      </c>
      <c r="D1325">
        <f>ROUND(('TM1.5SynPop_forCounty_2050'!D1325-'TM1.5SynPop_forCounty_2035'!D1325)*5/15+'TM1.5SynPop_forCounty_2035'!D1325,0)</f>
        <v>567</v>
      </c>
      <c r="E1325">
        <f>ROUND(('TM1.5SynPop_forCounty_2050'!E1325-'TM1.5SynPop_forCounty_2035'!E1325)*5/15+'TM1.5SynPop_forCounty_2035'!E1325,0)</f>
        <v>66</v>
      </c>
      <c r="F1325">
        <f>ROUND(('TM1.5SynPop_forCounty_2050'!F1325-'TM1.5SynPop_forCounty_2035'!F1325)*5/15+'TM1.5SynPop_forCounty_2035'!F1325,0)</f>
        <v>131</v>
      </c>
      <c r="G1325">
        <f>ROUND(('TM1.5SynPop_forCounty_2050'!G1325-'TM1.5SynPop_forCounty_2035'!G1325)*5/15+'TM1.5SynPop_forCounty_2035'!G1325,0)</f>
        <v>367</v>
      </c>
      <c r="H1325">
        <f>ROUND(('TM1.5SynPop_forCounty_2050'!H1325-'TM1.5SynPop_forCounty_2035'!H1325)*5/15+'TM1.5SynPop_forCounty_2035'!H1325,0)</f>
        <v>213</v>
      </c>
      <c r="I1325">
        <f>ROUND(('TM1.5SynPop_forCounty_2050'!I1325-'TM1.5SynPop_forCounty_2035'!I1325)*5/15+'TM1.5SynPop_forCounty_2035'!I1325,0)</f>
        <v>341</v>
      </c>
      <c r="J1325">
        <f>ROUND(('TM1.5SynPop_forCounty_2050'!J1325-'TM1.5SynPop_forCounty_2035'!J1325)*5/15+'TM1.5SynPop_forCounty_2035'!J1325,0)</f>
        <v>677</v>
      </c>
      <c r="K1325">
        <f>ROUND(('TM1.5SynPop_forCounty_2050'!K1325-'TM1.5SynPop_forCounty_2035'!K1325)*5/15+'TM1.5SynPop_forCounty_2035'!K1325,0)</f>
        <v>357</v>
      </c>
      <c r="L1325">
        <f>ROUND(('TM1.5SynPop_forCounty_2050'!L1325-'TM1.5SynPop_forCounty_2035'!L1325)*5/15+'TM1.5SynPop_forCounty_2035'!L1325,0)</f>
        <v>714</v>
      </c>
      <c r="M1325">
        <f>ROUND(('TM1.5SynPop_forCounty_2050'!M1325-'TM1.5SynPop_forCounty_2035'!M1325)*5/15+'TM1.5SynPop_forCounty_2035'!M1325,0)</f>
        <v>270</v>
      </c>
      <c r="N1325">
        <f>ROUND(('TM1.5SynPop_forCounty_2050'!N1325-'TM1.5SynPop_forCounty_2035'!N1325)*5/15+'TM1.5SynPop_forCounty_2035'!N1325,0)</f>
        <v>453</v>
      </c>
      <c r="O1325">
        <f>ROUND(('TM1.5SynPop_forCounty_2050'!O1325-'TM1.5SynPop_forCounty_2035'!O1325)*5/15+'TM1.5SynPop_forCounty_2035'!O1325,0)</f>
        <v>423</v>
      </c>
      <c r="P1325">
        <f>ROUND(('TM1.5SynPop_forCounty_2050'!P1325-'TM1.5SynPop_forCounty_2035'!P1325)*5/15+'TM1.5SynPop_forCounty_2035'!P1325,0)</f>
        <v>574</v>
      </c>
      <c r="Q1325">
        <f>ROUND(('TM1.5SynPop_forCounty_2050'!Q1325-'TM1.5SynPop_forCounty_2035'!Q1325)*5/15+'TM1.5SynPop_forCounty_2035'!Q1325,0)</f>
        <v>604</v>
      </c>
      <c r="R1325">
        <f>ROUND(('TM1.5SynPop_forCounty_2050'!R1325-'TM1.5SynPop_forCounty_2035'!R1325)*5/15+'TM1.5SynPop_forCounty_2035'!R1325,0)</f>
        <v>194</v>
      </c>
      <c r="S1325">
        <f>ROUND(('TM1.5SynPop_forCounty_2050'!S1325-'TM1.5SynPop_forCounty_2035'!S1325)*5/15+'TM1.5SynPop_forCounty_2035'!S1325,0)</f>
        <v>5136</v>
      </c>
      <c r="T1325">
        <f>ROUND(('TM1.5SynPop_forCounty_2050'!T1325-'TM1.5SynPop_forCounty_2035'!T1325)*5/15+'TM1.5SynPop_forCounty_2035'!T1325,0)</f>
        <v>241</v>
      </c>
      <c r="U1325">
        <f>ROUND(('TM1.5SynPop_forCounty_2050'!U1325-'TM1.5SynPop_forCounty_2035'!U1325)*5/15+'TM1.5SynPop_forCounty_2035'!U1325,0)</f>
        <v>403</v>
      </c>
      <c r="V1325">
        <f>ROUND(('TM1.5SynPop_forCounty_2050'!V1325-'TM1.5SynPop_forCounty_2035'!V1325)*5/15+'TM1.5SynPop_forCounty_2035'!V1325,0)</f>
        <v>767</v>
      </c>
      <c r="W1325">
        <f>ROUND(('TM1.5SynPop_forCounty_2050'!W1325-'TM1.5SynPop_forCounty_2035'!W1325)*5/15+'TM1.5SynPop_forCounty_2035'!W1325,0)</f>
        <v>931</v>
      </c>
      <c r="X1325">
        <f>ROUND(('TM1.5SynPop_forCounty_2050'!X1325-'TM1.5SynPop_forCounty_2035'!X1325)*5/15+'TM1.5SynPop_forCounty_2035'!X1325,0)</f>
        <v>1671</v>
      </c>
      <c r="Y1325">
        <f>ROUND(('TM1.5SynPop_forCounty_2050'!Y1325-'TM1.5SynPop_forCounty_2035'!Y1325)*5/15+'TM1.5SynPop_forCounty_2035'!Y1325,0)</f>
        <v>1123</v>
      </c>
      <c r="Z1325">
        <f>ROUND(('TM1.5SynPop_forCounty_2050'!Z1325-'TM1.5SynPop_forCounty_2035'!Z1325)*5/15+'TM1.5SynPop_forCounty_2035'!Z1325,0)</f>
        <v>2993</v>
      </c>
      <c r="AA1325">
        <f>ROUND(('TM1.5SynPop_forCounty_2050'!AA1325-'TM1.5SynPop_forCounty_2035'!AA1325)*5/15+'TM1.5SynPop_forCounty_2035'!AA1325,0)</f>
        <v>333</v>
      </c>
    </row>
    <row r="1326" spans="1:27">
      <c r="A1326">
        <f>VLOOKUP(B1326,xwalk!$A$2:$D$1455,4,FALSE)</f>
        <v>8</v>
      </c>
      <c r="B1326">
        <v>1329</v>
      </c>
      <c r="C1326">
        <f>ROUND(('TM1.5SynPop_forCounty_2050'!C1326-'TM1.5SynPop_forCounty_2035'!C1326)*5/15+'TM1.5SynPop_forCounty_2035'!C1326,0)</f>
        <v>4013</v>
      </c>
      <c r="D1326">
        <f>ROUND(('TM1.5SynPop_forCounty_2050'!D1326-'TM1.5SynPop_forCounty_2035'!D1326)*5/15+'TM1.5SynPop_forCounty_2035'!D1326,0)</f>
        <v>14</v>
      </c>
      <c r="E1326">
        <f>ROUND(('TM1.5SynPop_forCounty_2050'!E1326-'TM1.5SynPop_forCounty_2035'!E1326)*5/15+'TM1.5SynPop_forCounty_2035'!E1326,0)</f>
        <v>96</v>
      </c>
      <c r="F1326">
        <f>ROUND(('TM1.5SynPop_forCounty_2050'!F1326-'TM1.5SynPop_forCounty_2035'!F1326)*5/15+'TM1.5SynPop_forCounty_2035'!F1326,0)</f>
        <v>143</v>
      </c>
      <c r="G1326">
        <f>ROUND(('TM1.5SynPop_forCounty_2050'!G1326-'TM1.5SynPop_forCounty_2035'!G1326)*5/15+'TM1.5SynPop_forCounty_2035'!G1326,0)</f>
        <v>233</v>
      </c>
      <c r="H1326">
        <f>ROUND(('TM1.5SynPop_forCounty_2050'!H1326-'TM1.5SynPop_forCounty_2035'!H1326)*5/15+'TM1.5SynPop_forCounty_2035'!H1326,0)</f>
        <v>183</v>
      </c>
      <c r="I1326">
        <f>ROUND(('TM1.5SynPop_forCounty_2050'!I1326-'TM1.5SynPop_forCounty_2035'!I1326)*5/15+'TM1.5SynPop_forCounty_2035'!I1326,0)</f>
        <v>322</v>
      </c>
      <c r="J1326">
        <f>ROUND(('TM1.5SynPop_forCounty_2050'!J1326-'TM1.5SynPop_forCounty_2035'!J1326)*5/15+'TM1.5SynPop_forCounty_2035'!J1326,0)</f>
        <v>698</v>
      </c>
      <c r="K1326">
        <f>ROUND(('TM1.5SynPop_forCounty_2050'!K1326-'TM1.5SynPop_forCounty_2035'!K1326)*5/15+'TM1.5SynPop_forCounty_2035'!K1326,0)</f>
        <v>356</v>
      </c>
      <c r="L1326">
        <f>ROUND(('TM1.5SynPop_forCounty_2050'!L1326-'TM1.5SynPop_forCounty_2035'!L1326)*5/15+'TM1.5SynPop_forCounty_2035'!L1326,0)</f>
        <v>720</v>
      </c>
      <c r="M1326">
        <f>ROUND(('TM1.5SynPop_forCounty_2050'!M1326-'TM1.5SynPop_forCounty_2035'!M1326)*5/15+'TM1.5SynPop_forCounty_2035'!M1326,0)</f>
        <v>270</v>
      </c>
      <c r="N1326">
        <f>ROUND(('TM1.5SynPop_forCounty_2050'!N1326-'TM1.5SynPop_forCounty_2035'!N1326)*5/15+'TM1.5SynPop_forCounty_2035'!N1326,0)</f>
        <v>327</v>
      </c>
      <c r="O1326">
        <f>ROUND(('TM1.5SynPop_forCounty_2050'!O1326-'TM1.5SynPop_forCounty_2035'!O1326)*5/15+'TM1.5SynPop_forCounty_2035'!O1326,0)</f>
        <v>443</v>
      </c>
      <c r="P1326">
        <f>ROUND(('TM1.5SynPop_forCounty_2050'!P1326-'TM1.5SynPop_forCounty_2035'!P1326)*5/15+'TM1.5SynPop_forCounty_2035'!P1326,0)</f>
        <v>438</v>
      </c>
      <c r="Q1326">
        <f>ROUND(('TM1.5SynPop_forCounty_2050'!Q1326-'TM1.5SynPop_forCounty_2035'!Q1326)*5/15+'TM1.5SynPop_forCounty_2035'!Q1326,0)</f>
        <v>568</v>
      </c>
      <c r="R1326">
        <f>ROUND(('TM1.5SynPop_forCounty_2050'!R1326-'TM1.5SynPop_forCounty_2035'!R1326)*5/15+'TM1.5SynPop_forCounty_2035'!R1326,0)</f>
        <v>225</v>
      </c>
      <c r="S1326">
        <f>ROUND(('TM1.5SynPop_forCounty_2050'!S1326-'TM1.5SynPop_forCounty_2035'!S1326)*5/15+'TM1.5SynPop_forCounty_2035'!S1326,0)</f>
        <v>4027</v>
      </c>
      <c r="T1326">
        <f>ROUND(('TM1.5SynPop_forCounty_2050'!T1326-'TM1.5SynPop_forCounty_2035'!T1326)*5/15+'TM1.5SynPop_forCounty_2035'!T1326,0)</f>
        <v>132</v>
      </c>
      <c r="U1326">
        <f>ROUND(('TM1.5SynPop_forCounty_2050'!U1326-'TM1.5SynPop_forCounty_2035'!U1326)*5/15+'TM1.5SynPop_forCounty_2035'!U1326,0)</f>
        <v>433</v>
      </c>
      <c r="V1326">
        <f>ROUND(('TM1.5SynPop_forCounty_2050'!V1326-'TM1.5SynPop_forCounty_2035'!V1326)*5/15+'TM1.5SynPop_forCounty_2035'!V1326,0)</f>
        <v>421</v>
      </c>
      <c r="W1326">
        <f>ROUND(('TM1.5SynPop_forCounty_2050'!W1326-'TM1.5SynPop_forCounty_2035'!W1326)*5/15+'TM1.5SynPop_forCounty_2035'!W1326,0)</f>
        <v>414</v>
      </c>
      <c r="X1326">
        <f>ROUND(('TM1.5SynPop_forCounty_2050'!X1326-'TM1.5SynPop_forCounty_2035'!X1326)*5/15+'TM1.5SynPop_forCounty_2035'!X1326,0)</f>
        <v>1564</v>
      </c>
      <c r="Y1326">
        <f>ROUND(('TM1.5SynPop_forCounty_2050'!Y1326-'TM1.5SynPop_forCounty_2035'!Y1326)*5/15+'TM1.5SynPop_forCounty_2035'!Y1326,0)</f>
        <v>1064</v>
      </c>
      <c r="Z1326">
        <f>ROUND(('TM1.5SynPop_forCounty_2050'!Z1326-'TM1.5SynPop_forCounty_2035'!Z1326)*5/15+'TM1.5SynPop_forCounty_2035'!Z1326,0)</f>
        <v>1983</v>
      </c>
      <c r="AA1326">
        <f>ROUND(('TM1.5SynPop_forCounty_2050'!AA1326-'TM1.5SynPop_forCounty_2035'!AA1326)*5/15+'TM1.5SynPop_forCounty_2035'!AA1326,0)</f>
        <v>343</v>
      </c>
    </row>
    <row r="1327" spans="1:27">
      <c r="A1327">
        <f>VLOOKUP(B1327,xwalk!$A$2:$D$1455,4,FALSE)</f>
        <v>8</v>
      </c>
      <c r="B1327">
        <v>1330</v>
      </c>
      <c r="C1327">
        <f>ROUND(('TM1.5SynPop_forCounty_2050'!C1327-'TM1.5SynPop_forCounty_2035'!C1327)*5/15+'TM1.5SynPop_forCounty_2035'!C1327,0)</f>
        <v>3264</v>
      </c>
      <c r="D1327">
        <f>ROUND(('TM1.5SynPop_forCounty_2050'!D1327-'TM1.5SynPop_forCounty_2035'!D1327)*5/15+'TM1.5SynPop_forCounty_2035'!D1327,0)</f>
        <v>0</v>
      </c>
      <c r="E1327">
        <f>ROUND(('TM1.5SynPop_forCounty_2050'!E1327-'TM1.5SynPop_forCounty_2035'!E1327)*5/15+'TM1.5SynPop_forCounty_2035'!E1327,0)</f>
        <v>92</v>
      </c>
      <c r="F1327">
        <f>ROUND(('TM1.5SynPop_forCounty_2050'!F1327-'TM1.5SynPop_forCounty_2035'!F1327)*5/15+'TM1.5SynPop_forCounty_2035'!F1327,0)</f>
        <v>64</v>
      </c>
      <c r="G1327">
        <f>ROUND(('TM1.5SynPop_forCounty_2050'!G1327-'TM1.5SynPop_forCounty_2035'!G1327)*5/15+'TM1.5SynPop_forCounty_2035'!G1327,0)</f>
        <v>308</v>
      </c>
      <c r="H1327">
        <f>ROUND(('TM1.5SynPop_forCounty_2050'!H1327-'TM1.5SynPop_forCounty_2035'!H1327)*5/15+'TM1.5SynPop_forCounty_2035'!H1327,0)</f>
        <v>104</v>
      </c>
      <c r="I1327">
        <f>ROUND(('TM1.5SynPop_forCounty_2050'!I1327-'TM1.5SynPop_forCounty_2035'!I1327)*5/15+'TM1.5SynPop_forCounty_2035'!I1327,0)</f>
        <v>271</v>
      </c>
      <c r="J1327">
        <f>ROUND(('TM1.5SynPop_forCounty_2050'!J1327-'TM1.5SynPop_forCounty_2035'!J1327)*5/15+'TM1.5SynPop_forCounty_2035'!J1327,0)</f>
        <v>537</v>
      </c>
      <c r="K1327">
        <f>ROUND(('TM1.5SynPop_forCounty_2050'!K1327-'TM1.5SynPop_forCounty_2035'!K1327)*5/15+'TM1.5SynPop_forCounty_2035'!K1327,0)</f>
        <v>324</v>
      </c>
      <c r="L1327">
        <f>ROUND(('TM1.5SynPop_forCounty_2050'!L1327-'TM1.5SynPop_forCounty_2035'!L1327)*5/15+'TM1.5SynPop_forCounty_2035'!L1327,0)</f>
        <v>537</v>
      </c>
      <c r="M1327">
        <f>ROUND(('TM1.5SynPop_forCounty_2050'!M1327-'TM1.5SynPop_forCounty_2035'!M1327)*5/15+'TM1.5SynPop_forCounty_2035'!M1327,0)</f>
        <v>242</v>
      </c>
      <c r="N1327">
        <f>ROUND(('TM1.5SynPop_forCounty_2050'!N1327-'TM1.5SynPop_forCounty_2035'!N1327)*5/15+'TM1.5SynPop_forCounty_2035'!N1327,0)</f>
        <v>273</v>
      </c>
      <c r="O1327">
        <f>ROUND(('TM1.5SynPop_forCounty_2050'!O1327-'TM1.5SynPop_forCounty_2035'!O1327)*5/15+'TM1.5SynPop_forCounty_2035'!O1327,0)</f>
        <v>363</v>
      </c>
      <c r="P1327">
        <f>ROUND(('TM1.5SynPop_forCounty_2050'!P1327-'TM1.5SynPop_forCounty_2035'!P1327)*5/15+'TM1.5SynPop_forCounty_2035'!P1327,0)</f>
        <v>433</v>
      </c>
      <c r="Q1327">
        <f>ROUND(('TM1.5SynPop_forCounty_2050'!Q1327-'TM1.5SynPop_forCounty_2035'!Q1327)*5/15+'TM1.5SynPop_forCounty_2035'!Q1327,0)</f>
        <v>449</v>
      </c>
      <c r="R1327">
        <f>ROUND(('TM1.5SynPop_forCounty_2050'!R1327-'TM1.5SynPop_forCounty_2035'!R1327)*5/15+'TM1.5SynPop_forCounty_2035'!R1327,0)</f>
        <v>132</v>
      </c>
      <c r="S1327">
        <f>ROUND(('TM1.5SynPop_forCounty_2050'!S1327-'TM1.5SynPop_forCounty_2035'!S1327)*5/15+'TM1.5SynPop_forCounty_2035'!S1327,0)</f>
        <v>3264</v>
      </c>
      <c r="T1327">
        <f>ROUND(('TM1.5SynPop_forCounty_2050'!T1327-'TM1.5SynPop_forCounty_2035'!T1327)*5/15+'TM1.5SynPop_forCounty_2035'!T1327,0)</f>
        <v>113</v>
      </c>
      <c r="U1327">
        <f>ROUND(('TM1.5SynPop_forCounty_2050'!U1327-'TM1.5SynPop_forCounty_2035'!U1327)*5/15+'TM1.5SynPop_forCounty_2035'!U1327,0)</f>
        <v>143</v>
      </c>
      <c r="V1327">
        <f>ROUND(('TM1.5SynPop_forCounty_2050'!V1327-'TM1.5SynPop_forCounty_2035'!V1327)*5/15+'TM1.5SynPop_forCounty_2035'!V1327,0)</f>
        <v>741</v>
      </c>
      <c r="W1327">
        <f>ROUND(('TM1.5SynPop_forCounty_2050'!W1327-'TM1.5SynPop_forCounty_2035'!W1327)*5/15+'TM1.5SynPop_forCounty_2035'!W1327,0)</f>
        <v>287</v>
      </c>
      <c r="X1327">
        <f>ROUND(('TM1.5SynPop_forCounty_2050'!X1327-'TM1.5SynPop_forCounty_2035'!X1327)*5/15+'TM1.5SynPop_forCounty_2035'!X1327,0)</f>
        <v>1253</v>
      </c>
      <c r="Y1327">
        <f>ROUND(('TM1.5SynPop_forCounty_2050'!Y1327-'TM1.5SynPop_forCounty_2035'!Y1327)*5/15+'TM1.5SynPop_forCounty_2035'!Y1327,0)</f>
        <v>726</v>
      </c>
      <c r="Z1327">
        <f>ROUND(('TM1.5SynPop_forCounty_2050'!Z1327-'TM1.5SynPop_forCounty_2035'!Z1327)*5/15+'TM1.5SynPop_forCounty_2035'!Z1327,0)</f>
        <v>1832</v>
      </c>
      <c r="AA1327">
        <f>ROUND(('TM1.5SynPop_forCounty_2050'!AA1327-'TM1.5SynPop_forCounty_2035'!AA1327)*5/15+'TM1.5SynPop_forCounty_2035'!AA1327,0)</f>
        <v>143</v>
      </c>
    </row>
    <row r="1328" spans="1:27">
      <c r="A1328">
        <f>VLOOKUP(B1328,xwalk!$A$2:$D$1455,4,FALSE)</f>
        <v>8</v>
      </c>
      <c r="B1328">
        <v>1331</v>
      </c>
      <c r="C1328">
        <f>ROUND(('TM1.5SynPop_forCounty_2050'!C1328-'TM1.5SynPop_forCounty_2035'!C1328)*5/15+'TM1.5SynPop_forCounty_2035'!C1328,0)</f>
        <v>5964</v>
      </c>
      <c r="D1328">
        <f>ROUND(('TM1.5SynPop_forCounty_2050'!D1328-'TM1.5SynPop_forCounty_2035'!D1328)*5/15+'TM1.5SynPop_forCounty_2035'!D1328,0)</f>
        <v>14</v>
      </c>
      <c r="E1328">
        <f>ROUND(('TM1.5SynPop_forCounty_2050'!E1328-'TM1.5SynPop_forCounty_2035'!E1328)*5/15+'TM1.5SynPop_forCounty_2035'!E1328,0)</f>
        <v>318</v>
      </c>
      <c r="F1328">
        <f>ROUND(('TM1.5SynPop_forCounty_2050'!F1328-'TM1.5SynPop_forCounty_2035'!F1328)*5/15+'TM1.5SynPop_forCounty_2035'!F1328,0)</f>
        <v>425</v>
      </c>
      <c r="G1328">
        <f>ROUND(('TM1.5SynPop_forCounty_2050'!G1328-'TM1.5SynPop_forCounty_2035'!G1328)*5/15+'TM1.5SynPop_forCounty_2035'!G1328,0)</f>
        <v>413</v>
      </c>
      <c r="H1328">
        <f>ROUND(('TM1.5SynPop_forCounty_2050'!H1328-'TM1.5SynPop_forCounty_2035'!H1328)*5/15+'TM1.5SynPop_forCounty_2035'!H1328,0)</f>
        <v>249</v>
      </c>
      <c r="I1328">
        <f>ROUND(('TM1.5SynPop_forCounty_2050'!I1328-'TM1.5SynPop_forCounty_2035'!I1328)*5/15+'TM1.5SynPop_forCounty_2035'!I1328,0)</f>
        <v>371</v>
      </c>
      <c r="J1328">
        <f>ROUND(('TM1.5SynPop_forCounty_2050'!J1328-'TM1.5SynPop_forCounty_2035'!J1328)*5/15+'TM1.5SynPop_forCounty_2035'!J1328,0)</f>
        <v>756</v>
      </c>
      <c r="K1328">
        <f>ROUND(('TM1.5SynPop_forCounty_2050'!K1328-'TM1.5SynPop_forCounty_2035'!K1328)*5/15+'TM1.5SynPop_forCounty_2035'!K1328,0)</f>
        <v>746</v>
      </c>
      <c r="L1328">
        <f>ROUND(('TM1.5SynPop_forCounty_2050'!L1328-'TM1.5SynPop_forCounty_2035'!L1328)*5/15+'TM1.5SynPop_forCounty_2035'!L1328,0)</f>
        <v>837</v>
      </c>
      <c r="M1328">
        <f>ROUND(('TM1.5SynPop_forCounty_2050'!M1328-'TM1.5SynPop_forCounty_2035'!M1328)*5/15+'TM1.5SynPop_forCounty_2035'!M1328,0)</f>
        <v>419</v>
      </c>
      <c r="N1328">
        <f>ROUND(('TM1.5SynPop_forCounty_2050'!N1328-'TM1.5SynPop_forCounty_2035'!N1328)*5/15+'TM1.5SynPop_forCounty_2035'!N1328,0)</f>
        <v>531</v>
      </c>
      <c r="O1328">
        <f>ROUND(('TM1.5SynPop_forCounty_2050'!O1328-'TM1.5SynPop_forCounty_2035'!O1328)*5/15+'TM1.5SynPop_forCounty_2035'!O1328,0)</f>
        <v>706</v>
      </c>
      <c r="P1328">
        <f>ROUND(('TM1.5SynPop_forCounty_2050'!P1328-'TM1.5SynPop_forCounty_2035'!P1328)*5/15+'TM1.5SynPop_forCounty_2035'!P1328,0)</f>
        <v>776</v>
      </c>
      <c r="Q1328">
        <f>ROUND(('TM1.5SynPop_forCounty_2050'!Q1328-'TM1.5SynPop_forCounty_2035'!Q1328)*5/15+'TM1.5SynPop_forCounty_2035'!Q1328,0)</f>
        <v>531</v>
      </c>
      <c r="R1328">
        <f>ROUND(('TM1.5SynPop_forCounty_2050'!R1328-'TM1.5SynPop_forCounty_2035'!R1328)*5/15+'TM1.5SynPop_forCounty_2035'!R1328,0)</f>
        <v>520</v>
      </c>
      <c r="S1328">
        <f>ROUND(('TM1.5SynPop_forCounty_2050'!S1328-'TM1.5SynPop_forCounty_2035'!S1328)*5/15+'TM1.5SynPop_forCounty_2035'!S1328,0)</f>
        <v>5978</v>
      </c>
      <c r="T1328">
        <f>ROUND(('TM1.5SynPop_forCounty_2050'!T1328-'TM1.5SynPop_forCounty_2035'!T1328)*5/15+'TM1.5SynPop_forCounty_2035'!T1328,0)</f>
        <v>301</v>
      </c>
      <c r="U1328">
        <f>ROUND(('TM1.5SynPop_forCounty_2050'!U1328-'TM1.5SynPop_forCounty_2035'!U1328)*5/15+'TM1.5SynPop_forCounty_2035'!U1328,0)</f>
        <v>508</v>
      </c>
      <c r="V1328">
        <f>ROUND(('TM1.5SynPop_forCounty_2050'!V1328-'TM1.5SynPop_forCounty_2035'!V1328)*5/15+'TM1.5SynPop_forCounty_2035'!V1328,0)</f>
        <v>1098</v>
      </c>
      <c r="W1328">
        <f>ROUND(('TM1.5SynPop_forCounty_2050'!W1328-'TM1.5SynPop_forCounty_2035'!W1328)*5/15+'TM1.5SynPop_forCounty_2035'!W1328,0)</f>
        <v>859</v>
      </c>
      <c r="X1328">
        <f>ROUND(('TM1.5SynPop_forCounty_2050'!X1328-'TM1.5SynPop_forCounty_2035'!X1328)*5/15+'TM1.5SynPop_forCounty_2035'!X1328,0)</f>
        <v>1904</v>
      </c>
      <c r="Y1328">
        <f>ROUND(('TM1.5SynPop_forCounty_2050'!Y1328-'TM1.5SynPop_forCounty_2035'!Y1328)*5/15+'TM1.5SynPop_forCounty_2035'!Y1328,0)</f>
        <v>1309</v>
      </c>
      <c r="Z1328">
        <f>ROUND(('TM1.5SynPop_forCounty_2050'!Z1328-'TM1.5SynPop_forCounty_2035'!Z1328)*5/15+'TM1.5SynPop_forCounty_2035'!Z1328,0)</f>
        <v>2878</v>
      </c>
      <c r="AA1328">
        <f>ROUND(('TM1.5SynPop_forCounty_2050'!AA1328-'TM1.5SynPop_forCounty_2035'!AA1328)*5/15+'TM1.5SynPop_forCounty_2035'!AA1328,0)</f>
        <v>481</v>
      </c>
    </row>
    <row r="1329" spans="1:27">
      <c r="A1329">
        <f>VLOOKUP(B1329,xwalk!$A$2:$D$1455,4,FALSE)</f>
        <v>8</v>
      </c>
      <c r="B1329">
        <v>1332</v>
      </c>
      <c r="C1329">
        <f>ROUND(('TM1.5SynPop_forCounty_2050'!C1329-'TM1.5SynPop_forCounty_2035'!C1329)*5/15+'TM1.5SynPop_forCounty_2035'!C1329,0)</f>
        <v>9162</v>
      </c>
      <c r="D1329">
        <f>ROUND(('TM1.5SynPop_forCounty_2050'!D1329-'TM1.5SynPop_forCounty_2035'!D1329)*5/15+'TM1.5SynPop_forCounty_2035'!D1329,0)</f>
        <v>358</v>
      </c>
      <c r="E1329">
        <f>ROUND(('TM1.5SynPop_forCounty_2050'!E1329-'TM1.5SynPop_forCounty_2035'!E1329)*5/15+'TM1.5SynPop_forCounty_2035'!E1329,0)</f>
        <v>779</v>
      </c>
      <c r="F1329">
        <f>ROUND(('TM1.5SynPop_forCounty_2050'!F1329-'TM1.5SynPop_forCounty_2035'!F1329)*5/15+'TM1.5SynPop_forCounty_2035'!F1329,0)</f>
        <v>1111</v>
      </c>
      <c r="G1329">
        <f>ROUND(('TM1.5SynPop_forCounty_2050'!G1329-'TM1.5SynPop_forCounty_2035'!G1329)*5/15+'TM1.5SynPop_forCounty_2035'!G1329,0)</f>
        <v>578</v>
      </c>
      <c r="H1329">
        <f>ROUND(('TM1.5SynPop_forCounty_2050'!H1329-'TM1.5SynPop_forCounty_2035'!H1329)*5/15+'TM1.5SynPop_forCounty_2035'!H1329,0)</f>
        <v>284</v>
      </c>
      <c r="I1329">
        <f>ROUND(('TM1.5SynPop_forCounty_2050'!I1329-'TM1.5SynPop_forCounty_2035'!I1329)*5/15+'TM1.5SynPop_forCounty_2035'!I1329,0)</f>
        <v>529</v>
      </c>
      <c r="J1329">
        <f>ROUND(('TM1.5SynPop_forCounty_2050'!J1329-'TM1.5SynPop_forCounty_2035'!J1329)*5/15+'TM1.5SynPop_forCounty_2035'!J1329,0)</f>
        <v>984</v>
      </c>
      <c r="K1329">
        <f>ROUND(('TM1.5SynPop_forCounty_2050'!K1329-'TM1.5SynPop_forCounty_2035'!K1329)*5/15+'TM1.5SynPop_forCounty_2035'!K1329,0)</f>
        <v>1466</v>
      </c>
      <c r="L1329">
        <f>ROUND(('TM1.5SynPop_forCounty_2050'!L1329-'TM1.5SynPop_forCounty_2035'!L1329)*5/15+'TM1.5SynPop_forCounty_2035'!L1329,0)</f>
        <v>1548</v>
      </c>
      <c r="M1329">
        <f>ROUND(('TM1.5SynPop_forCounty_2050'!M1329-'TM1.5SynPop_forCounty_2035'!M1329)*5/15+'TM1.5SynPop_forCounty_2035'!M1329,0)</f>
        <v>605</v>
      </c>
      <c r="N1329">
        <f>ROUND(('TM1.5SynPop_forCounty_2050'!N1329-'TM1.5SynPop_forCounty_2035'!N1329)*5/15+'TM1.5SynPop_forCounty_2035'!N1329,0)</f>
        <v>645</v>
      </c>
      <c r="O1329">
        <f>ROUND(('TM1.5SynPop_forCounty_2050'!O1329-'TM1.5SynPop_forCounty_2035'!O1329)*5/15+'TM1.5SynPop_forCounty_2035'!O1329,0)</f>
        <v>780</v>
      </c>
      <c r="P1329">
        <f>ROUND(('TM1.5SynPop_forCounty_2050'!P1329-'TM1.5SynPop_forCounty_2035'!P1329)*5/15+'TM1.5SynPop_forCounty_2035'!P1329,0)</f>
        <v>1623</v>
      </c>
      <c r="Q1329">
        <f>ROUND(('TM1.5SynPop_forCounty_2050'!Q1329-'TM1.5SynPop_forCounty_2035'!Q1329)*5/15+'TM1.5SynPop_forCounty_2035'!Q1329,0)</f>
        <v>1267</v>
      </c>
      <c r="R1329">
        <f>ROUND(('TM1.5SynPop_forCounty_2050'!R1329-'TM1.5SynPop_forCounty_2035'!R1329)*5/15+'TM1.5SynPop_forCounty_2035'!R1329,0)</f>
        <v>594</v>
      </c>
      <c r="S1329">
        <f>ROUND(('TM1.5SynPop_forCounty_2050'!S1329-'TM1.5SynPop_forCounty_2035'!S1329)*5/15+'TM1.5SynPop_forCounty_2035'!S1329,0)</f>
        <v>9520</v>
      </c>
      <c r="T1329">
        <f>ROUND(('TM1.5SynPop_forCounty_2050'!T1329-'TM1.5SynPop_forCounty_2035'!T1329)*5/15+'TM1.5SynPop_forCounty_2035'!T1329,0)</f>
        <v>425</v>
      </c>
      <c r="U1329">
        <f>ROUND(('TM1.5SynPop_forCounty_2050'!U1329-'TM1.5SynPop_forCounty_2035'!U1329)*5/15+'TM1.5SynPop_forCounty_2035'!U1329,0)</f>
        <v>416</v>
      </c>
      <c r="V1329">
        <f>ROUND(('TM1.5SynPop_forCounty_2050'!V1329-'TM1.5SynPop_forCounty_2035'!V1329)*5/15+'TM1.5SynPop_forCounty_2035'!V1329,0)</f>
        <v>2174</v>
      </c>
      <c r="W1329">
        <f>ROUND(('TM1.5SynPop_forCounty_2050'!W1329-'TM1.5SynPop_forCounty_2035'!W1329)*5/15+'TM1.5SynPop_forCounty_2035'!W1329,0)</f>
        <v>1208</v>
      </c>
      <c r="X1329">
        <f>ROUND(('TM1.5SynPop_forCounty_2050'!X1329-'TM1.5SynPop_forCounty_2035'!X1329)*5/15+'TM1.5SynPop_forCounty_2035'!X1329,0)</f>
        <v>2873</v>
      </c>
      <c r="Y1329">
        <f>ROUND(('TM1.5SynPop_forCounty_2050'!Y1329-'TM1.5SynPop_forCounty_2035'!Y1329)*5/15+'TM1.5SynPop_forCounty_2035'!Y1329,0)</f>
        <v>2423</v>
      </c>
      <c r="Z1329">
        <f>ROUND(('TM1.5SynPop_forCounty_2050'!Z1329-'TM1.5SynPop_forCounty_2035'!Z1329)*5/15+'TM1.5SynPop_forCounty_2035'!Z1329,0)</f>
        <v>4617</v>
      </c>
      <c r="AA1329">
        <f>ROUND(('TM1.5SynPop_forCounty_2050'!AA1329-'TM1.5SynPop_forCounty_2035'!AA1329)*5/15+'TM1.5SynPop_forCounty_2035'!AA1329,0)</f>
        <v>512</v>
      </c>
    </row>
    <row r="1330" spans="1:27">
      <c r="A1330">
        <f>VLOOKUP(B1330,xwalk!$A$2:$D$1455,4,FALSE)</f>
        <v>8</v>
      </c>
      <c r="B1330">
        <v>1333</v>
      </c>
      <c r="C1330">
        <f>ROUND(('TM1.5SynPop_forCounty_2050'!C1330-'TM1.5SynPop_forCounty_2035'!C1330)*5/15+'TM1.5SynPop_forCounty_2035'!C1330,0)</f>
        <v>4629</v>
      </c>
      <c r="D1330">
        <f>ROUND(('TM1.5SynPop_forCounty_2050'!D1330-'TM1.5SynPop_forCounty_2035'!D1330)*5/15+'TM1.5SynPop_forCounty_2035'!D1330,0)</f>
        <v>15</v>
      </c>
      <c r="E1330">
        <f>ROUND(('TM1.5SynPop_forCounty_2050'!E1330-'TM1.5SynPop_forCounty_2035'!E1330)*5/15+'TM1.5SynPop_forCounty_2035'!E1330,0)</f>
        <v>75</v>
      </c>
      <c r="F1330">
        <f>ROUND(('TM1.5SynPop_forCounty_2050'!F1330-'TM1.5SynPop_forCounty_2035'!F1330)*5/15+'TM1.5SynPop_forCounty_2035'!F1330,0)</f>
        <v>174</v>
      </c>
      <c r="G1330">
        <f>ROUND(('TM1.5SynPop_forCounty_2050'!G1330-'TM1.5SynPop_forCounty_2035'!G1330)*5/15+'TM1.5SynPop_forCounty_2035'!G1330,0)</f>
        <v>249</v>
      </c>
      <c r="H1330">
        <f>ROUND(('TM1.5SynPop_forCounty_2050'!H1330-'TM1.5SynPop_forCounty_2035'!H1330)*5/15+'TM1.5SynPop_forCounty_2035'!H1330,0)</f>
        <v>194</v>
      </c>
      <c r="I1330">
        <f>ROUND(('TM1.5SynPop_forCounty_2050'!I1330-'TM1.5SynPop_forCounty_2035'!I1330)*5/15+'TM1.5SynPop_forCounty_2035'!I1330,0)</f>
        <v>318</v>
      </c>
      <c r="J1330">
        <f>ROUND(('TM1.5SynPop_forCounty_2050'!J1330-'TM1.5SynPop_forCounty_2035'!J1330)*5/15+'TM1.5SynPop_forCounty_2035'!J1330,0)</f>
        <v>615</v>
      </c>
      <c r="K1330">
        <f>ROUND(('TM1.5SynPop_forCounty_2050'!K1330-'TM1.5SynPop_forCounty_2035'!K1330)*5/15+'TM1.5SynPop_forCounty_2035'!K1330,0)</f>
        <v>211</v>
      </c>
      <c r="L1330">
        <f>ROUND(('TM1.5SynPop_forCounty_2050'!L1330-'TM1.5SynPop_forCounty_2035'!L1330)*5/15+'TM1.5SynPop_forCounty_2035'!L1330,0)</f>
        <v>552</v>
      </c>
      <c r="M1330">
        <f>ROUND(('TM1.5SynPop_forCounty_2050'!M1330-'TM1.5SynPop_forCounty_2035'!M1330)*5/15+'TM1.5SynPop_forCounty_2035'!M1330,0)</f>
        <v>297</v>
      </c>
      <c r="N1330">
        <f>ROUND(('TM1.5SynPop_forCounty_2050'!N1330-'TM1.5SynPop_forCounty_2035'!N1330)*5/15+'TM1.5SynPop_forCounty_2035'!N1330,0)</f>
        <v>565</v>
      </c>
      <c r="O1330">
        <f>ROUND(('TM1.5SynPop_forCounty_2050'!O1330-'TM1.5SynPop_forCounty_2035'!O1330)*5/15+'TM1.5SynPop_forCounty_2035'!O1330,0)</f>
        <v>322</v>
      </c>
      <c r="P1330">
        <f>ROUND(('TM1.5SynPop_forCounty_2050'!P1330-'TM1.5SynPop_forCounty_2035'!P1330)*5/15+'TM1.5SynPop_forCounty_2035'!P1330,0)</f>
        <v>557</v>
      </c>
      <c r="Q1330">
        <f>ROUND(('TM1.5SynPop_forCounty_2050'!Q1330-'TM1.5SynPop_forCounty_2035'!Q1330)*5/15+'TM1.5SynPop_forCounty_2035'!Q1330,0)</f>
        <v>495</v>
      </c>
      <c r="R1330">
        <f>ROUND(('TM1.5SynPop_forCounty_2050'!R1330-'TM1.5SynPop_forCounty_2035'!R1330)*5/15+'TM1.5SynPop_forCounty_2035'!R1330,0)</f>
        <v>250</v>
      </c>
      <c r="S1330">
        <f>ROUND(('TM1.5SynPop_forCounty_2050'!S1330-'TM1.5SynPop_forCounty_2035'!S1330)*5/15+'TM1.5SynPop_forCounty_2035'!S1330,0)</f>
        <v>4644</v>
      </c>
      <c r="T1330">
        <f>ROUND(('TM1.5SynPop_forCounty_2050'!T1330-'TM1.5SynPop_forCounty_2035'!T1330)*5/15+'TM1.5SynPop_forCounty_2035'!T1330,0)</f>
        <v>206</v>
      </c>
      <c r="U1330">
        <f>ROUND(('TM1.5SynPop_forCounty_2050'!U1330-'TM1.5SynPop_forCounty_2035'!U1330)*5/15+'TM1.5SynPop_forCounty_2035'!U1330,0)</f>
        <v>590</v>
      </c>
      <c r="V1330">
        <f>ROUND(('TM1.5SynPop_forCounty_2050'!V1330-'TM1.5SynPop_forCounty_2035'!V1330)*5/15+'TM1.5SynPop_forCounty_2035'!V1330,0)</f>
        <v>696</v>
      </c>
      <c r="W1330">
        <f>ROUND(('TM1.5SynPop_forCounty_2050'!W1330-'TM1.5SynPop_forCounty_2035'!W1330)*5/15+'TM1.5SynPop_forCounty_2035'!W1330,0)</f>
        <v>447</v>
      </c>
      <c r="X1330">
        <f>ROUND(('TM1.5SynPop_forCounty_2050'!X1330-'TM1.5SynPop_forCounty_2035'!X1330)*5/15+'TM1.5SynPop_forCounty_2035'!X1330,0)</f>
        <v>1688</v>
      </c>
      <c r="Y1330">
        <f>ROUND(('TM1.5SynPop_forCounty_2050'!Y1330-'TM1.5SynPop_forCounty_2035'!Y1330)*5/15+'TM1.5SynPop_forCounty_2035'!Y1330,0)</f>
        <v>1017</v>
      </c>
      <c r="Z1330">
        <f>ROUND(('TM1.5SynPop_forCounty_2050'!Z1330-'TM1.5SynPop_forCounty_2035'!Z1330)*5/15+'TM1.5SynPop_forCounty_2035'!Z1330,0)</f>
        <v>2333</v>
      </c>
      <c r="AA1330">
        <f>ROUND(('TM1.5SynPop_forCounty_2050'!AA1330-'TM1.5SynPop_forCounty_2035'!AA1330)*5/15+'TM1.5SynPop_forCounty_2035'!AA1330,0)</f>
        <v>443</v>
      </c>
    </row>
    <row r="1331" spans="1:27">
      <c r="A1331">
        <f>VLOOKUP(B1331,xwalk!$A$2:$D$1455,4,FALSE)</f>
        <v>8</v>
      </c>
      <c r="B1331">
        <v>1334</v>
      </c>
      <c r="C1331">
        <f>ROUND(('TM1.5SynPop_forCounty_2050'!C1331-'TM1.5SynPop_forCounty_2035'!C1331)*5/15+'TM1.5SynPop_forCounty_2035'!C1331,0)</f>
        <v>4043</v>
      </c>
      <c r="D1331">
        <f>ROUND(('TM1.5SynPop_forCounty_2050'!D1331-'TM1.5SynPop_forCounty_2035'!D1331)*5/15+'TM1.5SynPop_forCounty_2035'!D1331,0)</f>
        <v>0</v>
      </c>
      <c r="E1331">
        <f>ROUND(('TM1.5SynPop_forCounty_2050'!E1331-'TM1.5SynPop_forCounty_2035'!E1331)*5/15+'TM1.5SynPop_forCounty_2035'!E1331,0)</f>
        <v>70</v>
      </c>
      <c r="F1331">
        <f>ROUND(('TM1.5SynPop_forCounty_2050'!F1331-'TM1.5SynPop_forCounty_2035'!F1331)*5/15+'TM1.5SynPop_forCounty_2035'!F1331,0)</f>
        <v>159</v>
      </c>
      <c r="G1331">
        <f>ROUND(('TM1.5SynPop_forCounty_2050'!G1331-'TM1.5SynPop_forCounty_2035'!G1331)*5/15+'TM1.5SynPop_forCounty_2035'!G1331,0)</f>
        <v>232</v>
      </c>
      <c r="H1331">
        <f>ROUND(('TM1.5SynPop_forCounty_2050'!H1331-'TM1.5SynPop_forCounty_2035'!H1331)*5/15+'TM1.5SynPop_forCounty_2035'!H1331,0)</f>
        <v>185</v>
      </c>
      <c r="I1331">
        <f>ROUND(('TM1.5SynPop_forCounty_2050'!I1331-'TM1.5SynPop_forCounty_2035'!I1331)*5/15+'TM1.5SynPop_forCounty_2035'!I1331,0)</f>
        <v>304</v>
      </c>
      <c r="J1331">
        <f>ROUND(('TM1.5SynPop_forCounty_2050'!J1331-'TM1.5SynPop_forCounty_2035'!J1331)*5/15+'TM1.5SynPop_forCounty_2035'!J1331,0)</f>
        <v>553</v>
      </c>
      <c r="K1331">
        <f>ROUND(('TM1.5SynPop_forCounty_2050'!K1331-'TM1.5SynPop_forCounty_2035'!K1331)*5/15+'TM1.5SynPop_forCounty_2035'!K1331,0)</f>
        <v>226</v>
      </c>
      <c r="L1331">
        <f>ROUND(('TM1.5SynPop_forCounty_2050'!L1331-'TM1.5SynPop_forCounty_2035'!L1331)*5/15+'TM1.5SynPop_forCounty_2035'!L1331,0)</f>
        <v>547</v>
      </c>
      <c r="M1331">
        <f>ROUND(('TM1.5SynPop_forCounty_2050'!M1331-'TM1.5SynPop_forCounty_2035'!M1331)*5/15+'TM1.5SynPop_forCounty_2035'!M1331,0)</f>
        <v>312</v>
      </c>
      <c r="N1331">
        <f>ROUND(('TM1.5SynPop_forCounty_2050'!N1331-'TM1.5SynPop_forCounty_2035'!N1331)*5/15+'TM1.5SynPop_forCounty_2035'!N1331,0)</f>
        <v>417</v>
      </c>
      <c r="O1331">
        <f>ROUND(('TM1.5SynPop_forCounty_2050'!O1331-'TM1.5SynPop_forCounty_2035'!O1331)*5/15+'TM1.5SynPop_forCounty_2035'!O1331,0)</f>
        <v>337</v>
      </c>
      <c r="P1331">
        <f>ROUND(('TM1.5SynPop_forCounty_2050'!P1331-'TM1.5SynPop_forCounty_2035'!P1331)*5/15+'TM1.5SynPop_forCounty_2035'!P1331,0)</f>
        <v>385</v>
      </c>
      <c r="Q1331">
        <f>ROUND(('TM1.5SynPop_forCounty_2050'!Q1331-'TM1.5SynPop_forCounty_2035'!Q1331)*5/15+'TM1.5SynPop_forCounty_2035'!Q1331,0)</f>
        <v>580</v>
      </c>
      <c r="R1331">
        <f>ROUND(('TM1.5SynPop_forCounty_2050'!R1331-'TM1.5SynPop_forCounty_2035'!R1331)*5/15+'TM1.5SynPop_forCounty_2035'!R1331,0)</f>
        <v>200</v>
      </c>
      <c r="S1331">
        <f>ROUND(('TM1.5SynPop_forCounty_2050'!S1331-'TM1.5SynPop_forCounty_2035'!S1331)*5/15+'TM1.5SynPop_forCounty_2035'!S1331,0)</f>
        <v>4043</v>
      </c>
      <c r="T1331">
        <f>ROUND(('TM1.5SynPop_forCounty_2050'!T1331-'TM1.5SynPop_forCounty_2035'!T1331)*5/15+'TM1.5SynPop_forCounty_2035'!T1331,0)</f>
        <v>157</v>
      </c>
      <c r="U1331">
        <f>ROUND(('TM1.5SynPop_forCounty_2050'!U1331-'TM1.5SynPop_forCounty_2035'!U1331)*5/15+'TM1.5SynPop_forCounty_2035'!U1331,0)</f>
        <v>514</v>
      </c>
      <c r="V1331">
        <f>ROUND(('TM1.5SynPop_forCounty_2050'!V1331-'TM1.5SynPop_forCounty_2035'!V1331)*5/15+'TM1.5SynPop_forCounty_2035'!V1331,0)</f>
        <v>510</v>
      </c>
      <c r="W1331">
        <f>ROUND(('TM1.5SynPop_forCounty_2050'!W1331-'TM1.5SynPop_forCounty_2035'!W1331)*5/15+'TM1.5SynPop_forCounty_2035'!W1331,0)</f>
        <v>419</v>
      </c>
      <c r="X1331">
        <f>ROUND(('TM1.5SynPop_forCounty_2050'!X1331-'TM1.5SynPop_forCounty_2035'!X1331)*5/15+'TM1.5SynPop_forCounty_2035'!X1331,0)</f>
        <v>1566</v>
      </c>
      <c r="Y1331">
        <f>ROUND(('TM1.5SynPop_forCounty_2050'!Y1331-'TM1.5SynPop_forCounty_2035'!Y1331)*5/15+'TM1.5SynPop_forCounty_2035'!Y1331,0)</f>
        <v>877</v>
      </c>
      <c r="Z1331">
        <f>ROUND(('TM1.5SynPop_forCounty_2050'!Z1331-'TM1.5SynPop_forCounty_2035'!Z1331)*5/15+'TM1.5SynPop_forCounty_2035'!Z1331,0)</f>
        <v>2032</v>
      </c>
      <c r="AA1331">
        <f>ROUND(('TM1.5SynPop_forCounty_2050'!AA1331-'TM1.5SynPop_forCounty_2035'!AA1331)*5/15+'TM1.5SynPop_forCounty_2035'!AA1331,0)</f>
        <v>391</v>
      </c>
    </row>
    <row r="1332" spans="1:27">
      <c r="A1332">
        <f>VLOOKUP(B1332,xwalk!$A$2:$D$1455,4,FALSE)</f>
        <v>8</v>
      </c>
      <c r="B1332">
        <v>1335</v>
      </c>
      <c r="C1332">
        <f>ROUND(('TM1.5SynPop_forCounty_2050'!C1332-'TM1.5SynPop_forCounty_2035'!C1332)*5/15+'TM1.5SynPop_forCounty_2035'!C1332,0)</f>
        <v>7794</v>
      </c>
      <c r="D1332">
        <f>ROUND(('TM1.5SynPop_forCounty_2050'!D1332-'TM1.5SynPop_forCounty_2035'!D1332)*5/15+'TM1.5SynPop_forCounty_2035'!D1332,0)</f>
        <v>47</v>
      </c>
      <c r="E1332">
        <f>ROUND(('TM1.5SynPop_forCounty_2050'!E1332-'TM1.5SynPop_forCounty_2035'!E1332)*5/15+'TM1.5SynPop_forCounty_2035'!E1332,0)</f>
        <v>200</v>
      </c>
      <c r="F1332">
        <f>ROUND(('TM1.5SynPop_forCounty_2050'!F1332-'TM1.5SynPop_forCounty_2035'!F1332)*5/15+'TM1.5SynPop_forCounty_2035'!F1332,0)</f>
        <v>312</v>
      </c>
      <c r="G1332">
        <f>ROUND(('TM1.5SynPop_forCounty_2050'!G1332-'TM1.5SynPop_forCounty_2035'!G1332)*5/15+'TM1.5SynPop_forCounty_2035'!G1332,0)</f>
        <v>447</v>
      </c>
      <c r="H1332">
        <f>ROUND(('TM1.5SynPop_forCounty_2050'!H1332-'TM1.5SynPop_forCounty_2035'!H1332)*5/15+'TM1.5SynPop_forCounty_2035'!H1332,0)</f>
        <v>383</v>
      </c>
      <c r="I1332">
        <f>ROUND(('TM1.5SynPop_forCounty_2050'!I1332-'TM1.5SynPop_forCounty_2035'!I1332)*5/15+'TM1.5SynPop_forCounty_2035'!I1332,0)</f>
        <v>543</v>
      </c>
      <c r="J1332">
        <f>ROUND(('TM1.5SynPop_forCounty_2050'!J1332-'TM1.5SynPop_forCounty_2035'!J1332)*5/15+'TM1.5SynPop_forCounty_2035'!J1332,0)</f>
        <v>1141</v>
      </c>
      <c r="K1332">
        <f>ROUND(('TM1.5SynPop_forCounty_2050'!K1332-'TM1.5SynPop_forCounty_2035'!K1332)*5/15+'TM1.5SynPop_forCounty_2035'!K1332,0)</f>
        <v>780</v>
      </c>
      <c r="L1332">
        <f>ROUND(('TM1.5SynPop_forCounty_2050'!L1332-'TM1.5SynPop_forCounty_2035'!L1332)*5/15+'TM1.5SynPop_forCounty_2035'!L1332,0)</f>
        <v>924</v>
      </c>
      <c r="M1332">
        <f>ROUND(('TM1.5SynPop_forCounty_2050'!M1332-'TM1.5SynPop_forCounty_2035'!M1332)*5/15+'TM1.5SynPop_forCounty_2035'!M1332,0)</f>
        <v>445</v>
      </c>
      <c r="N1332">
        <f>ROUND(('TM1.5SynPop_forCounty_2050'!N1332-'TM1.5SynPop_forCounty_2035'!N1332)*5/15+'TM1.5SynPop_forCounty_2035'!N1332,0)</f>
        <v>878</v>
      </c>
      <c r="O1332">
        <f>ROUND(('TM1.5SynPop_forCounty_2050'!O1332-'TM1.5SynPop_forCounty_2035'!O1332)*5/15+'TM1.5SynPop_forCounty_2035'!O1332,0)</f>
        <v>830</v>
      </c>
      <c r="P1332">
        <f>ROUND(('TM1.5SynPop_forCounty_2050'!P1332-'TM1.5SynPop_forCounty_2035'!P1332)*5/15+'TM1.5SynPop_forCounty_2035'!P1332,0)</f>
        <v>982</v>
      </c>
      <c r="Q1332">
        <f>ROUND(('TM1.5SynPop_forCounty_2050'!Q1332-'TM1.5SynPop_forCounty_2035'!Q1332)*5/15+'TM1.5SynPop_forCounty_2035'!Q1332,0)</f>
        <v>784</v>
      </c>
      <c r="R1332">
        <f>ROUND(('TM1.5SynPop_forCounty_2050'!R1332-'TM1.5SynPop_forCounty_2035'!R1332)*5/15+'TM1.5SynPop_forCounty_2035'!R1332,0)</f>
        <v>431</v>
      </c>
      <c r="S1332">
        <f>ROUND(('TM1.5SynPop_forCounty_2050'!S1332-'TM1.5SynPop_forCounty_2035'!S1332)*5/15+'TM1.5SynPop_forCounty_2035'!S1332,0)</f>
        <v>7841</v>
      </c>
      <c r="T1332">
        <f>ROUND(('TM1.5SynPop_forCounty_2050'!T1332-'TM1.5SynPop_forCounty_2035'!T1332)*5/15+'TM1.5SynPop_forCounty_2035'!T1332,0)</f>
        <v>379</v>
      </c>
      <c r="U1332">
        <f>ROUND(('TM1.5SynPop_forCounty_2050'!U1332-'TM1.5SynPop_forCounty_2035'!U1332)*5/15+'TM1.5SynPop_forCounty_2035'!U1332,0)</f>
        <v>1018</v>
      </c>
      <c r="V1332">
        <f>ROUND(('TM1.5SynPop_forCounty_2050'!V1332-'TM1.5SynPop_forCounty_2035'!V1332)*5/15+'TM1.5SynPop_forCounty_2035'!V1332,0)</f>
        <v>911</v>
      </c>
      <c r="W1332">
        <f>ROUND(('TM1.5SynPop_forCounty_2050'!W1332-'TM1.5SynPop_forCounty_2035'!W1332)*5/15+'TM1.5SynPop_forCounty_2035'!W1332,0)</f>
        <v>776</v>
      </c>
      <c r="X1332">
        <f>ROUND(('TM1.5SynPop_forCounty_2050'!X1332-'TM1.5SynPop_forCounty_2035'!X1332)*5/15+'TM1.5SynPop_forCounty_2035'!X1332,0)</f>
        <v>2496</v>
      </c>
      <c r="Y1332">
        <f>ROUND(('TM1.5SynPop_forCounty_2050'!Y1332-'TM1.5SynPop_forCounty_2035'!Y1332)*5/15+'TM1.5SynPop_forCounty_2035'!Y1332,0)</f>
        <v>2261</v>
      </c>
      <c r="Z1332">
        <f>ROUND(('TM1.5SynPop_forCounty_2050'!Z1332-'TM1.5SynPop_forCounty_2035'!Z1332)*5/15+'TM1.5SynPop_forCounty_2035'!Z1332,0)</f>
        <v>3787</v>
      </c>
      <c r="AA1332">
        <f>ROUND(('TM1.5SynPop_forCounty_2050'!AA1332-'TM1.5SynPop_forCounty_2035'!AA1332)*5/15+'TM1.5SynPop_forCounty_2035'!AA1332,0)</f>
        <v>775</v>
      </c>
    </row>
    <row r="1333" spans="1:27">
      <c r="A1333">
        <f>VLOOKUP(B1333,xwalk!$A$2:$D$1455,4,FALSE)</f>
        <v>8</v>
      </c>
      <c r="B1333">
        <v>1336</v>
      </c>
      <c r="C1333">
        <f>ROUND(('TM1.5SynPop_forCounty_2050'!C1333-'TM1.5SynPop_forCounty_2035'!C1333)*5/15+'TM1.5SynPop_forCounty_2035'!C1333,0)</f>
        <v>16483</v>
      </c>
      <c r="D1333">
        <f>ROUND(('TM1.5SynPop_forCounty_2050'!D1333-'TM1.5SynPop_forCounty_2035'!D1333)*5/15+'TM1.5SynPop_forCounty_2035'!D1333,0)</f>
        <v>56</v>
      </c>
      <c r="E1333">
        <f>ROUND(('TM1.5SynPop_forCounty_2050'!E1333-'TM1.5SynPop_forCounty_2035'!E1333)*5/15+'TM1.5SynPop_forCounty_2035'!E1333,0)</f>
        <v>684</v>
      </c>
      <c r="F1333">
        <f>ROUND(('TM1.5SynPop_forCounty_2050'!F1333-'TM1.5SynPop_forCounty_2035'!F1333)*5/15+'TM1.5SynPop_forCounty_2035'!F1333,0)</f>
        <v>1072</v>
      </c>
      <c r="G1333">
        <f>ROUND(('TM1.5SynPop_forCounty_2050'!G1333-'TM1.5SynPop_forCounty_2035'!G1333)*5/15+'TM1.5SynPop_forCounty_2035'!G1333,0)</f>
        <v>918</v>
      </c>
      <c r="H1333">
        <f>ROUND(('TM1.5SynPop_forCounty_2050'!H1333-'TM1.5SynPop_forCounty_2035'!H1333)*5/15+'TM1.5SynPop_forCounty_2035'!H1333,0)</f>
        <v>569</v>
      </c>
      <c r="I1333">
        <f>ROUND(('TM1.5SynPop_forCounty_2050'!I1333-'TM1.5SynPop_forCounty_2035'!I1333)*5/15+'TM1.5SynPop_forCounty_2035'!I1333,0)</f>
        <v>1037</v>
      </c>
      <c r="J1333">
        <f>ROUND(('TM1.5SynPop_forCounty_2050'!J1333-'TM1.5SynPop_forCounty_2035'!J1333)*5/15+'TM1.5SynPop_forCounty_2035'!J1333,0)</f>
        <v>1952</v>
      </c>
      <c r="K1333">
        <f>ROUND(('TM1.5SynPop_forCounty_2050'!K1333-'TM1.5SynPop_forCounty_2035'!K1333)*5/15+'TM1.5SynPop_forCounty_2035'!K1333,0)</f>
        <v>1289</v>
      </c>
      <c r="L1333">
        <f>ROUND(('TM1.5SynPop_forCounty_2050'!L1333-'TM1.5SynPop_forCounty_2035'!L1333)*5/15+'TM1.5SynPop_forCounty_2035'!L1333,0)</f>
        <v>1958</v>
      </c>
      <c r="M1333">
        <f>ROUND(('TM1.5SynPop_forCounty_2050'!M1333-'TM1.5SynPop_forCounty_2035'!M1333)*5/15+'TM1.5SynPop_forCounty_2035'!M1333,0)</f>
        <v>1115</v>
      </c>
      <c r="N1333">
        <f>ROUND(('TM1.5SynPop_forCounty_2050'!N1333-'TM1.5SynPop_forCounty_2035'!N1333)*5/15+'TM1.5SynPop_forCounty_2035'!N1333,0)</f>
        <v>1870</v>
      </c>
      <c r="O1333">
        <f>ROUND(('TM1.5SynPop_forCounty_2050'!O1333-'TM1.5SynPop_forCounty_2035'!O1333)*5/15+'TM1.5SynPop_forCounty_2035'!O1333,0)</f>
        <v>1163</v>
      </c>
      <c r="P1333">
        <f>ROUND(('TM1.5SynPop_forCounty_2050'!P1333-'TM1.5SynPop_forCounty_2035'!P1333)*5/15+'TM1.5SynPop_forCounty_2035'!P1333,0)</f>
        <v>1842</v>
      </c>
      <c r="Q1333">
        <f>ROUND(('TM1.5SynPop_forCounty_2050'!Q1333-'TM1.5SynPop_forCounty_2035'!Q1333)*5/15+'TM1.5SynPop_forCounty_2035'!Q1333,0)</f>
        <v>1990</v>
      </c>
      <c r="R1333">
        <f>ROUND(('TM1.5SynPop_forCounty_2050'!R1333-'TM1.5SynPop_forCounty_2035'!R1333)*5/15+'TM1.5SynPop_forCounty_2035'!R1333,0)</f>
        <v>1237</v>
      </c>
      <c r="S1333">
        <f>ROUND(('TM1.5SynPop_forCounty_2050'!S1333-'TM1.5SynPop_forCounty_2035'!S1333)*5/15+'TM1.5SynPop_forCounty_2035'!S1333,0)</f>
        <v>16539</v>
      </c>
      <c r="T1333">
        <f>ROUND(('TM1.5SynPop_forCounty_2050'!T1333-'TM1.5SynPop_forCounty_2035'!T1333)*5/15+'TM1.5SynPop_forCounty_2035'!T1333,0)</f>
        <v>939</v>
      </c>
      <c r="U1333">
        <f>ROUND(('TM1.5SynPop_forCounty_2050'!U1333-'TM1.5SynPop_forCounty_2035'!U1333)*5/15+'TM1.5SynPop_forCounty_2035'!U1333,0)</f>
        <v>1760</v>
      </c>
      <c r="V1333">
        <f>ROUND(('TM1.5SynPop_forCounty_2050'!V1333-'TM1.5SynPop_forCounty_2035'!V1333)*5/15+'TM1.5SynPop_forCounty_2035'!V1333,0)</f>
        <v>3115</v>
      </c>
      <c r="W1333">
        <f>ROUND(('TM1.5SynPop_forCounty_2050'!W1333-'TM1.5SynPop_forCounty_2035'!W1333)*5/15+'TM1.5SynPop_forCounty_2035'!W1333,0)</f>
        <v>1805</v>
      </c>
      <c r="X1333">
        <f>ROUND(('TM1.5SynPop_forCounty_2050'!X1333-'TM1.5SynPop_forCounty_2035'!X1333)*5/15+'TM1.5SynPop_forCounty_2035'!X1333,0)</f>
        <v>4629</v>
      </c>
      <c r="Y1333">
        <f>ROUND(('TM1.5SynPop_forCounty_2050'!Y1333-'TM1.5SynPop_forCounty_2035'!Y1333)*5/15+'TM1.5SynPop_forCounty_2035'!Y1333,0)</f>
        <v>4291</v>
      </c>
      <c r="Z1333">
        <f>ROUND(('TM1.5SynPop_forCounty_2050'!Z1333-'TM1.5SynPop_forCounty_2035'!Z1333)*5/15+'TM1.5SynPop_forCounty_2035'!Z1333,0)</f>
        <v>8215</v>
      </c>
      <c r="AA1333">
        <f>ROUND(('TM1.5SynPop_forCounty_2050'!AA1333-'TM1.5SynPop_forCounty_2035'!AA1333)*5/15+'TM1.5SynPop_forCounty_2035'!AA1333,0)</f>
        <v>1579</v>
      </c>
    </row>
    <row r="1334" spans="1:27">
      <c r="A1334">
        <f>VLOOKUP(B1334,xwalk!$A$2:$D$1455,4,FALSE)</f>
        <v>8</v>
      </c>
      <c r="B1334">
        <v>1337</v>
      </c>
      <c r="C1334">
        <f>ROUND(('TM1.5SynPop_forCounty_2050'!C1334-'TM1.5SynPop_forCounty_2035'!C1334)*5/15+'TM1.5SynPop_forCounty_2035'!C1334,0)</f>
        <v>7826</v>
      </c>
      <c r="D1334">
        <f>ROUND(('TM1.5SynPop_forCounty_2050'!D1334-'TM1.5SynPop_forCounty_2035'!D1334)*5/15+'TM1.5SynPop_forCounty_2035'!D1334,0)</f>
        <v>88</v>
      </c>
      <c r="E1334">
        <f>ROUND(('TM1.5SynPop_forCounty_2050'!E1334-'TM1.5SynPop_forCounty_2035'!E1334)*5/15+'TM1.5SynPop_forCounty_2035'!E1334,0)</f>
        <v>332</v>
      </c>
      <c r="F1334">
        <f>ROUND(('TM1.5SynPop_forCounty_2050'!F1334-'TM1.5SynPop_forCounty_2035'!F1334)*5/15+'TM1.5SynPop_forCounty_2035'!F1334,0)</f>
        <v>471</v>
      </c>
      <c r="G1334">
        <f>ROUND(('TM1.5SynPop_forCounty_2050'!G1334-'TM1.5SynPop_forCounty_2035'!G1334)*5/15+'TM1.5SynPop_forCounty_2035'!G1334,0)</f>
        <v>599</v>
      </c>
      <c r="H1334">
        <f>ROUND(('TM1.5SynPop_forCounty_2050'!H1334-'TM1.5SynPop_forCounty_2035'!H1334)*5/15+'TM1.5SynPop_forCounty_2035'!H1334,0)</f>
        <v>399</v>
      </c>
      <c r="I1334">
        <f>ROUND(('TM1.5SynPop_forCounty_2050'!I1334-'TM1.5SynPop_forCounty_2035'!I1334)*5/15+'TM1.5SynPop_forCounty_2035'!I1334,0)</f>
        <v>546</v>
      </c>
      <c r="J1334">
        <f>ROUND(('TM1.5SynPop_forCounty_2050'!J1334-'TM1.5SynPop_forCounty_2035'!J1334)*5/15+'TM1.5SynPop_forCounty_2035'!J1334,0)</f>
        <v>1023</v>
      </c>
      <c r="K1334">
        <f>ROUND(('TM1.5SynPop_forCounty_2050'!K1334-'TM1.5SynPop_forCounty_2035'!K1334)*5/15+'TM1.5SynPop_forCounty_2035'!K1334,0)</f>
        <v>918</v>
      </c>
      <c r="L1334">
        <f>ROUND(('TM1.5SynPop_forCounty_2050'!L1334-'TM1.5SynPop_forCounty_2035'!L1334)*5/15+'TM1.5SynPop_forCounty_2035'!L1334,0)</f>
        <v>1294</v>
      </c>
      <c r="M1334">
        <f>ROUND(('TM1.5SynPop_forCounty_2050'!M1334-'TM1.5SynPop_forCounty_2035'!M1334)*5/15+'TM1.5SynPop_forCounty_2035'!M1334,0)</f>
        <v>494</v>
      </c>
      <c r="N1334">
        <f>ROUND(('TM1.5SynPop_forCounty_2050'!N1334-'TM1.5SynPop_forCounty_2035'!N1334)*5/15+'TM1.5SynPop_forCounty_2035'!N1334,0)</f>
        <v>666</v>
      </c>
      <c r="O1334">
        <f>ROUND(('TM1.5SynPop_forCounty_2050'!O1334-'TM1.5SynPop_forCounty_2035'!O1334)*5/15+'TM1.5SynPop_forCounty_2035'!O1334,0)</f>
        <v>1064</v>
      </c>
      <c r="P1334">
        <f>ROUND(('TM1.5SynPop_forCounty_2050'!P1334-'TM1.5SynPop_forCounty_2035'!P1334)*5/15+'TM1.5SynPop_forCounty_2035'!P1334,0)</f>
        <v>1209</v>
      </c>
      <c r="Q1334">
        <f>ROUND(('TM1.5SynPop_forCounty_2050'!Q1334-'TM1.5SynPop_forCounty_2035'!Q1334)*5/15+'TM1.5SynPop_forCounty_2035'!Q1334,0)</f>
        <v>710</v>
      </c>
      <c r="R1334">
        <f>ROUND(('TM1.5SynPop_forCounty_2050'!R1334-'TM1.5SynPop_forCounty_2035'!R1334)*5/15+'TM1.5SynPop_forCounty_2035'!R1334,0)</f>
        <v>389</v>
      </c>
      <c r="S1334">
        <f>ROUND(('TM1.5SynPop_forCounty_2050'!S1334-'TM1.5SynPop_forCounty_2035'!S1334)*5/15+'TM1.5SynPop_forCounty_2035'!S1334,0)</f>
        <v>7915</v>
      </c>
      <c r="T1334">
        <f>ROUND(('TM1.5SynPop_forCounty_2050'!T1334-'TM1.5SynPop_forCounty_2035'!T1334)*5/15+'TM1.5SynPop_forCounty_2035'!T1334,0)</f>
        <v>324</v>
      </c>
      <c r="U1334">
        <f>ROUND(('TM1.5SynPop_forCounty_2050'!U1334-'TM1.5SynPop_forCounty_2035'!U1334)*5/15+'TM1.5SynPop_forCounty_2035'!U1334,0)</f>
        <v>755</v>
      </c>
      <c r="V1334">
        <f>ROUND(('TM1.5SynPop_forCounty_2050'!V1334-'TM1.5SynPop_forCounty_2035'!V1334)*5/15+'TM1.5SynPop_forCounty_2035'!V1334,0)</f>
        <v>1132</v>
      </c>
      <c r="W1334">
        <f>ROUND(('TM1.5SynPop_forCounty_2050'!W1334-'TM1.5SynPop_forCounty_2035'!W1334)*5/15+'TM1.5SynPop_forCounty_2035'!W1334,0)</f>
        <v>840</v>
      </c>
      <c r="X1334">
        <f>ROUND(('TM1.5SynPop_forCounty_2050'!X1334-'TM1.5SynPop_forCounty_2035'!X1334)*5/15+'TM1.5SynPop_forCounty_2035'!X1334,0)</f>
        <v>2774</v>
      </c>
      <c r="Y1334">
        <f>ROUND(('TM1.5SynPop_forCounty_2050'!Y1334-'TM1.5SynPop_forCounty_2035'!Y1334)*5/15+'TM1.5SynPop_forCounty_2035'!Y1334,0)</f>
        <v>2090</v>
      </c>
      <c r="Z1334">
        <f>ROUND(('TM1.5SynPop_forCounty_2050'!Z1334-'TM1.5SynPop_forCounty_2035'!Z1334)*5/15+'TM1.5SynPop_forCounty_2035'!Z1334,0)</f>
        <v>3893</v>
      </c>
      <c r="AA1334">
        <f>ROUND(('TM1.5SynPop_forCounty_2050'!AA1334-'TM1.5SynPop_forCounty_2035'!AA1334)*5/15+'TM1.5SynPop_forCounty_2035'!AA1334,0)</f>
        <v>617</v>
      </c>
    </row>
    <row r="1335" spans="1:27">
      <c r="A1335">
        <f>VLOOKUP(B1335,xwalk!$A$2:$D$1455,4,FALSE)</f>
        <v>8</v>
      </c>
      <c r="B1335">
        <v>1338</v>
      </c>
      <c r="C1335">
        <f>ROUND(('TM1.5SynPop_forCounty_2050'!C1335-'TM1.5SynPop_forCounty_2035'!C1335)*5/15+'TM1.5SynPop_forCounty_2035'!C1335,0)</f>
        <v>3441</v>
      </c>
      <c r="D1335">
        <f>ROUND(('TM1.5SynPop_forCounty_2050'!D1335-'TM1.5SynPop_forCounty_2035'!D1335)*5/15+'TM1.5SynPop_forCounty_2035'!D1335,0)</f>
        <v>3</v>
      </c>
      <c r="E1335">
        <f>ROUND(('TM1.5SynPop_forCounty_2050'!E1335-'TM1.5SynPop_forCounty_2035'!E1335)*5/15+'TM1.5SynPop_forCounty_2035'!E1335,0)</f>
        <v>188</v>
      </c>
      <c r="F1335">
        <f>ROUND(('TM1.5SynPop_forCounty_2050'!F1335-'TM1.5SynPop_forCounty_2035'!F1335)*5/15+'TM1.5SynPop_forCounty_2035'!F1335,0)</f>
        <v>147</v>
      </c>
      <c r="G1335">
        <f>ROUND(('TM1.5SynPop_forCounty_2050'!G1335-'TM1.5SynPop_forCounty_2035'!G1335)*5/15+'TM1.5SynPop_forCounty_2035'!G1335,0)</f>
        <v>285</v>
      </c>
      <c r="H1335">
        <f>ROUND(('TM1.5SynPop_forCounty_2050'!H1335-'TM1.5SynPop_forCounty_2035'!H1335)*5/15+'TM1.5SynPop_forCounty_2035'!H1335,0)</f>
        <v>122</v>
      </c>
      <c r="I1335">
        <f>ROUND(('TM1.5SynPop_forCounty_2050'!I1335-'TM1.5SynPop_forCounty_2035'!I1335)*5/15+'TM1.5SynPop_forCounty_2035'!I1335,0)</f>
        <v>274</v>
      </c>
      <c r="J1335">
        <f>ROUND(('TM1.5SynPop_forCounty_2050'!J1335-'TM1.5SynPop_forCounty_2035'!J1335)*5/15+'TM1.5SynPop_forCounty_2035'!J1335,0)</f>
        <v>483</v>
      </c>
      <c r="K1335">
        <f>ROUND(('TM1.5SynPop_forCounty_2050'!K1335-'TM1.5SynPop_forCounty_2035'!K1335)*5/15+'TM1.5SynPop_forCounty_2035'!K1335,0)</f>
        <v>406</v>
      </c>
      <c r="L1335">
        <f>ROUND(('TM1.5SynPop_forCounty_2050'!L1335-'TM1.5SynPop_forCounty_2035'!L1335)*5/15+'TM1.5SynPop_forCounty_2035'!L1335,0)</f>
        <v>579</v>
      </c>
      <c r="M1335">
        <f>ROUND(('TM1.5SynPop_forCounty_2050'!M1335-'TM1.5SynPop_forCounty_2035'!M1335)*5/15+'TM1.5SynPop_forCounty_2035'!M1335,0)</f>
        <v>244</v>
      </c>
      <c r="N1335">
        <f>ROUND(('TM1.5SynPop_forCounty_2050'!N1335-'TM1.5SynPop_forCounty_2035'!N1335)*5/15+'TM1.5SynPop_forCounty_2035'!N1335,0)</f>
        <v>271</v>
      </c>
      <c r="O1335">
        <f>ROUND(('TM1.5SynPop_forCounty_2050'!O1335-'TM1.5SynPop_forCounty_2035'!O1335)*5/15+'TM1.5SynPop_forCounty_2035'!O1335,0)</f>
        <v>356</v>
      </c>
      <c r="P1335">
        <f>ROUND(('TM1.5SynPop_forCounty_2050'!P1335-'TM1.5SynPop_forCounty_2035'!P1335)*5/15+'TM1.5SynPop_forCounty_2035'!P1335,0)</f>
        <v>534</v>
      </c>
      <c r="Q1335">
        <f>ROUND(('TM1.5SynPop_forCounty_2050'!Q1335-'TM1.5SynPop_forCounty_2035'!Q1335)*5/15+'TM1.5SynPop_forCounty_2035'!Q1335,0)</f>
        <v>410</v>
      </c>
      <c r="R1335">
        <f>ROUND(('TM1.5SynPop_forCounty_2050'!R1335-'TM1.5SynPop_forCounty_2035'!R1335)*5/15+'TM1.5SynPop_forCounty_2035'!R1335,0)</f>
        <v>199</v>
      </c>
      <c r="S1335">
        <f>ROUND(('TM1.5SynPop_forCounty_2050'!S1335-'TM1.5SynPop_forCounty_2035'!S1335)*5/15+'TM1.5SynPop_forCounty_2035'!S1335,0)</f>
        <v>3444</v>
      </c>
      <c r="T1335">
        <f>ROUND(('TM1.5SynPop_forCounty_2050'!T1335-'TM1.5SynPop_forCounty_2035'!T1335)*5/15+'TM1.5SynPop_forCounty_2035'!T1335,0)</f>
        <v>138</v>
      </c>
      <c r="U1335">
        <f>ROUND(('TM1.5SynPop_forCounty_2050'!U1335-'TM1.5SynPop_forCounty_2035'!U1335)*5/15+'TM1.5SynPop_forCounty_2035'!U1335,0)</f>
        <v>140</v>
      </c>
      <c r="V1335">
        <f>ROUND(('TM1.5SynPop_forCounty_2050'!V1335-'TM1.5SynPop_forCounty_2035'!V1335)*5/15+'TM1.5SynPop_forCounty_2035'!V1335,0)</f>
        <v>862</v>
      </c>
      <c r="W1335">
        <f>ROUND(('TM1.5SynPop_forCounty_2050'!W1335-'TM1.5SynPop_forCounty_2035'!W1335)*5/15+'TM1.5SynPop_forCounty_2035'!W1335,0)</f>
        <v>466</v>
      </c>
      <c r="X1335">
        <f>ROUND(('TM1.5SynPop_forCounty_2050'!X1335-'TM1.5SynPop_forCounty_2035'!X1335)*5/15+'TM1.5SynPop_forCounty_2035'!X1335,0)</f>
        <v>1102</v>
      </c>
      <c r="Y1335">
        <f>ROUND(('TM1.5SynPop_forCounty_2050'!Y1335-'TM1.5SynPop_forCounty_2035'!Y1335)*5/15+'TM1.5SynPop_forCounty_2035'!Y1335,0)</f>
        <v>736</v>
      </c>
      <c r="Z1335">
        <f>ROUND(('TM1.5SynPop_forCounty_2050'!Z1335-'TM1.5SynPop_forCounty_2035'!Z1335)*5/15+'TM1.5SynPop_forCounty_2035'!Z1335,0)</f>
        <v>1848</v>
      </c>
      <c r="AA1335">
        <f>ROUND(('TM1.5SynPop_forCounty_2050'!AA1335-'TM1.5SynPop_forCounty_2035'!AA1335)*5/15+'TM1.5SynPop_forCounty_2035'!AA1335,0)</f>
        <v>157</v>
      </c>
    </row>
    <row r="1336" spans="1:27">
      <c r="A1336">
        <f>VLOOKUP(B1336,xwalk!$A$2:$D$1455,4,FALSE)</f>
        <v>8</v>
      </c>
      <c r="B1336">
        <v>1339</v>
      </c>
      <c r="C1336">
        <f>ROUND(('TM1.5SynPop_forCounty_2050'!C1336-'TM1.5SynPop_forCounty_2035'!C1336)*5/15+'TM1.5SynPop_forCounty_2035'!C1336,0)</f>
        <v>5719</v>
      </c>
      <c r="D1336">
        <f>ROUND(('TM1.5SynPop_forCounty_2050'!D1336-'TM1.5SynPop_forCounty_2035'!D1336)*5/15+'TM1.5SynPop_forCounty_2035'!D1336,0)</f>
        <v>12</v>
      </c>
      <c r="E1336">
        <f>ROUND(('TM1.5SynPop_forCounty_2050'!E1336-'TM1.5SynPop_forCounty_2035'!E1336)*5/15+'TM1.5SynPop_forCounty_2035'!E1336,0)</f>
        <v>306</v>
      </c>
      <c r="F1336">
        <f>ROUND(('TM1.5SynPop_forCounty_2050'!F1336-'TM1.5SynPop_forCounty_2035'!F1336)*5/15+'TM1.5SynPop_forCounty_2035'!F1336,0)</f>
        <v>228</v>
      </c>
      <c r="G1336">
        <f>ROUND(('TM1.5SynPop_forCounty_2050'!G1336-'TM1.5SynPop_forCounty_2035'!G1336)*5/15+'TM1.5SynPop_forCounty_2035'!G1336,0)</f>
        <v>454</v>
      </c>
      <c r="H1336">
        <f>ROUND(('TM1.5SynPop_forCounty_2050'!H1336-'TM1.5SynPop_forCounty_2035'!H1336)*5/15+'TM1.5SynPop_forCounty_2035'!H1336,0)</f>
        <v>190</v>
      </c>
      <c r="I1336">
        <f>ROUND(('TM1.5SynPop_forCounty_2050'!I1336-'TM1.5SynPop_forCounty_2035'!I1336)*5/15+'TM1.5SynPop_forCounty_2035'!I1336,0)</f>
        <v>397</v>
      </c>
      <c r="J1336">
        <f>ROUND(('TM1.5SynPop_forCounty_2050'!J1336-'TM1.5SynPop_forCounty_2035'!J1336)*5/15+'TM1.5SynPop_forCounty_2035'!J1336,0)</f>
        <v>697</v>
      </c>
      <c r="K1336">
        <f>ROUND(('TM1.5SynPop_forCounty_2050'!K1336-'TM1.5SynPop_forCounty_2035'!K1336)*5/15+'TM1.5SynPop_forCounty_2035'!K1336,0)</f>
        <v>527</v>
      </c>
      <c r="L1336">
        <f>ROUND(('TM1.5SynPop_forCounty_2050'!L1336-'TM1.5SynPop_forCounty_2035'!L1336)*5/15+'TM1.5SynPop_forCounty_2035'!L1336,0)</f>
        <v>753</v>
      </c>
      <c r="M1336">
        <f>ROUND(('TM1.5SynPop_forCounty_2050'!M1336-'TM1.5SynPop_forCounty_2035'!M1336)*5/15+'TM1.5SynPop_forCounty_2035'!M1336,0)</f>
        <v>406</v>
      </c>
      <c r="N1336">
        <f>ROUND(('TM1.5SynPop_forCounty_2050'!N1336-'TM1.5SynPop_forCounty_2035'!N1336)*5/15+'TM1.5SynPop_forCounty_2035'!N1336,0)</f>
        <v>586</v>
      </c>
      <c r="O1336">
        <f>ROUND(('TM1.5SynPop_forCounty_2050'!O1336-'TM1.5SynPop_forCounty_2035'!O1336)*5/15+'TM1.5SynPop_forCounty_2035'!O1336,0)</f>
        <v>439</v>
      </c>
      <c r="P1336">
        <f>ROUND(('TM1.5SynPop_forCounty_2050'!P1336-'TM1.5SynPop_forCounty_2035'!P1336)*5/15+'TM1.5SynPop_forCounty_2035'!P1336,0)</f>
        <v>976</v>
      </c>
      <c r="Q1336">
        <f>ROUND(('TM1.5SynPop_forCounty_2050'!Q1336-'TM1.5SynPop_forCounty_2035'!Q1336)*5/15+'TM1.5SynPop_forCounty_2035'!Q1336,0)</f>
        <v>645</v>
      </c>
      <c r="R1336">
        <f>ROUND(('TM1.5SynPop_forCounty_2050'!R1336-'TM1.5SynPop_forCounty_2035'!R1336)*5/15+'TM1.5SynPop_forCounty_2035'!R1336,0)</f>
        <v>213</v>
      </c>
      <c r="S1336">
        <f>ROUND(('TM1.5SynPop_forCounty_2050'!S1336-'TM1.5SynPop_forCounty_2035'!S1336)*5/15+'TM1.5SynPop_forCounty_2035'!S1336,0)</f>
        <v>5731</v>
      </c>
      <c r="T1336">
        <f>ROUND(('TM1.5SynPop_forCounty_2050'!T1336-'TM1.5SynPop_forCounty_2035'!T1336)*5/15+'TM1.5SynPop_forCounty_2035'!T1336,0)</f>
        <v>295</v>
      </c>
      <c r="U1336">
        <f>ROUND(('TM1.5SynPop_forCounty_2050'!U1336-'TM1.5SynPop_forCounty_2035'!U1336)*5/15+'TM1.5SynPop_forCounty_2035'!U1336,0)</f>
        <v>500</v>
      </c>
      <c r="V1336">
        <f>ROUND(('TM1.5SynPop_forCounty_2050'!V1336-'TM1.5SynPop_forCounty_2035'!V1336)*5/15+'TM1.5SynPop_forCounty_2035'!V1336,0)</f>
        <v>1509</v>
      </c>
      <c r="W1336">
        <f>ROUND(('TM1.5SynPop_forCounty_2050'!W1336-'TM1.5SynPop_forCounty_2035'!W1336)*5/15+'TM1.5SynPop_forCounty_2035'!W1336,0)</f>
        <v>630</v>
      </c>
      <c r="X1336">
        <f>ROUND(('TM1.5SynPop_forCounty_2050'!X1336-'TM1.5SynPop_forCounty_2035'!X1336)*5/15+'TM1.5SynPop_forCounty_2035'!X1336,0)</f>
        <v>2034</v>
      </c>
      <c r="Y1336">
        <f>ROUND(('TM1.5SynPop_forCounty_2050'!Y1336-'TM1.5SynPop_forCounty_2035'!Y1336)*5/15+'TM1.5SynPop_forCounty_2035'!Y1336,0)</f>
        <v>763</v>
      </c>
      <c r="Z1336">
        <f>ROUND(('TM1.5SynPop_forCounty_2050'!Z1336-'TM1.5SynPop_forCounty_2035'!Z1336)*5/15+'TM1.5SynPop_forCounty_2035'!Z1336,0)</f>
        <v>3093</v>
      </c>
      <c r="AA1336">
        <f>ROUND(('TM1.5SynPop_forCounty_2050'!AA1336-'TM1.5SynPop_forCounty_2035'!AA1336)*5/15+'TM1.5SynPop_forCounty_2035'!AA1336,0)</f>
        <v>436</v>
      </c>
    </row>
    <row r="1337" spans="1:27">
      <c r="A1337">
        <f>VLOOKUP(B1337,xwalk!$A$2:$D$1455,4,FALSE)</f>
        <v>8</v>
      </c>
      <c r="B1337">
        <v>1340</v>
      </c>
      <c r="C1337">
        <f>ROUND(('TM1.5SynPop_forCounty_2050'!C1337-'TM1.5SynPop_forCounty_2035'!C1337)*5/15+'TM1.5SynPop_forCounty_2035'!C1337,0)</f>
        <v>6801</v>
      </c>
      <c r="D1337">
        <f>ROUND(('TM1.5SynPop_forCounty_2050'!D1337-'TM1.5SynPop_forCounty_2035'!D1337)*5/15+'TM1.5SynPop_forCounty_2035'!D1337,0)</f>
        <v>0</v>
      </c>
      <c r="E1337">
        <f>ROUND(('TM1.5SynPop_forCounty_2050'!E1337-'TM1.5SynPop_forCounty_2035'!E1337)*5/15+'TM1.5SynPop_forCounty_2035'!E1337,0)</f>
        <v>248</v>
      </c>
      <c r="F1337">
        <f>ROUND(('TM1.5SynPop_forCounty_2050'!F1337-'TM1.5SynPop_forCounty_2035'!F1337)*5/15+'TM1.5SynPop_forCounty_2035'!F1337,0)</f>
        <v>234</v>
      </c>
      <c r="G1337">
        <f>ROUND(('TM1.5SynPop_forCounty_2050'!G1337-'TM1.5SynPop_forCounty_2035'!G1337)*5/15+'TM1.5SynPop_forCounty_2035'!G1337,0)</f>
        <v>520</v>
      </c>
      <c r="H1337">
        <f>ROUND(('TM1.5SynPop_forCounty_2050'!H1337-'TM1.5SynPop_forCounty_2035'!H1337)*5/15+'TM1.5SynPop_forCounty_2035'!H1337,0)</f>
        <v>203</v>
      </c>
      <c r="I1337">
        <f>ROUND(('TM1.5SynPop_forCounty_2050'!I1337-'TM1.5SynPop_forCounty_2035'!I1337)*5/15+'TM1.5SynPop_forCounty_2035'!I1337,0)</f>
        <v>478</v>
      </c>
      <c r="J1337">
        <f>ROUND(('TM1.5SynPop_forCounty_2050'!J1337-'TM1.5SynPop_forCounty_2035'!J1337)*5/15+'TM1.5SynPop_forCounty_2035'!J1337,0)</f>
        <v>871</v>
      </c>
      <c r="K1337">
        <f>ROUND(('TM1.5SynPop_forCounty_2050'!K1337-'TM1.5SynPop_forCounty_2035'!K1337)*5/15+'TM1.5SynPop_forCounty_2035'!K1337,0)</f>
        <v>431</v>
      </c>
      <c r="L1337">
        <f>ROUND(('TM1.5SynPop_forCounty_2050'!L1337-'TM1.5SynPop_forCounty_2035'!L1337)*5/15+'TM1.5SynPop_forCounty_2035'!L1337,0)</f>
        <v>907</v>
      </c>
      <c r="M1337">
        <f>ROUND(('TM1.5SynPop_forCounty_2050'!M1337-'TM1.5SynPop_forCounty_2035'!M1337)*5/15+'TM1.5SynPop_forCounty_2035'!M1337,0)</f>
        <v>525</v>
      </c>
      <c r="N1337">
        <f>ROUND(('TM1.5SynPop_forCounty_2050'!N1337-'TM1.5SynPop_forCounty_2035'!N1337)*5/15+'TM1.5SynPop_forCounty_2035'!N1337,0)</f>
        <v>691</v>
      </c>
      <c r="O1337">
        <f>ROUND(('TM1.5SynPop_forCounty_2050'!O1337-'TM1.5SynPop_forCounty_2035'!O1337)*5/15+'TM1.5SynPop_forCounty_2035'!O1337,0)</f>
        <v>400</v>
      </c>
      <c r="P1337">
        <f>ROUND(('TM1.5SynPop_forCounty_2050'!P1337-'TM1.5SynPop_forCounty_2035'!P1337)*5/15+'TM1.5SynPop_forCounty_2035'!P1337,0)</f>
        <v>711</v>
      </c>
      <c r="Q1337">
        <f>ROUND(('TM1.5SynPop_forCounty_2050'!Q1337-'TM1.5SynPop_forCounty_2035'!Q1337)*5/15+'TM1.5SynPop_forCounty_2035'!Q1337,0)</f>
        <v>745</v>
      </c>
      <c r="R1337">
        <f>ROUND(('TM1.5SynPop_forCounty_2050'!R1337-'TM1.5SynPop_forCounty_2035'!R1337)*5/15+'TM1.5SynPop_forCounty_2035'!R1337,0)</f>
        <v>699</v>
      </c>
      <c r="S1337">
        <f>ROUND(('TM1.5SynPop_forCounty_2050'!S1337-'TM1.5SynPop_forCounty_2035'!S1337)*5/15+'TM1.5SynPop_forCounty_2035'!S1337,0)</f>
        <v>6801</v>
      </c>
      <c r="T1337">
        <f>ROUND(('TM1.5SynPop_forCounty_2050'!T1337-'TM1.5SynPop_forCounty_2035'!T1337)*5/15+'TM1.5SynPop_forCounty_2035'!T1337,0)</f>
        <v>445</v>
      </c>
      <c r="U1337">
        <f>ROUND(('TM1.5SynPop_forCounty_2050'!U1337-'TM1.5SynPop_forCounty_2035'!U1337)*5/15+'TM1.5SynPop_forCounty_2035'!U1337,0)</f>
        <v>459</v>
      </c>
      <c r="V1337">
        <f>ROUND(('TM1.5SynPop_forCounty_2050'!V1337-'TM1.5SynPop_forCounty_2035'!V1337)*5/15+'TM1.5SynPop_forCounty_2035'!V1337,0)</f>
        <v>1898</v>
      </c>
      <c r="W1337">
        <f>ROUND(('TM1.5SynPop_forCounty_2050'!W1337-'TM1.5SynPop_forCounty_2035'!W1337)*5/15+'TM1.5SynPop_forCounty_2035'!W1337,0)</f>
        <v>1438</v>
      </c>
      <c r="X1337">
        <f>ROUND(('TM1.5SynPop_forCounty_2050'!X1337-'TM1.5SynPop_forCounty_2035'!X1337)*5/15+'TM1.5SynPop_forCounty_2035'!X1337,0)</f>
        <v>1972</v>
      </c>
      <c r="Y1337">
        <f>ROUND(('TM1.5SynPop_forCounty_2050'!Y1337-'TM1.5SynPop_forCounty_2035'!Y1337)*5/15+'TM1.5SynPop_forCounty_2035'!Y1337,0)</f>
        <v>588</v>
      </c>
      <c r="Z1337">
        <f>ROUND(('TM1.5SynPop_forCounty_2050'!Z1337-'TM1.5SynPop_forCounty_2035'!Z1337)*5/15+'TM1.5SynPop_forCounty_2035'!Z1337,0)</f>
        <v>3617</v>
      </c>
      <c r="AA1337">
        <f>ROUND(('TM1.5SynPop_forCounty_2050'!AA1337-'TM1.5SynPop_forCounty_2035'!AA1337)*5/15+'TM1.5SynPop_forCounty_2035'!AA1337,0)</f>
        <v>509</v>
      </c>
    </row>
    <row r="1338" spans="1:27">
      <c r="A1338">
        <f>VLOOKUP(B1338,xwalk!$A$2:$D$1455,4,FALSE)</f>
        <v>8</v>
      </c>
      <c r="B1338">
        <v>1341</v>
      </c>
      <c r="C1338">
        <f>ROUND(('TM1.5SynPop_forCounty_2050'!C1338-'TM1.5SynPop_forCounty_2035'!C1338)*5/15+'TM1.5SynPop_forCounty_2035'!C1338,0)</f>
        <v>8128</v>
      </c>
      <c r="D1338">
        <f>ROUND(('TM1.5SynPop_forCounty_2050'!D1338-'TM1.5SynPop_forCounty_2035'!D1338)*5/15+'TM1.5SynPop_forCounty_2035'!D1338,0)</f>
        <v>0</v>
      </c>
      <c r="E1338">
        <f>ROUND(('TM1.5SynPop_forCounty_2050'!E1338-'TM1.5SynPop_forCounty_2035'!E1338)*5/15+'TM1.5SynPop_forCounty_2035'!E1338,0)</f>
        <v>223</v>
      </c>
      <c r="F1338">
        <f>ROUND(('TM1.5SynPop_forCounty_2050'!F1338-'TM1.5SynPop_forCounty_2035'!F1338)*5/15+'TM1.5SynPop_forCounty_2035'!F1338,0)</f>
        <v>243</v>
      </c>
      <c r="G1338">
        <f>ROUND(('TM1.5SynPop_forCounty_2050'!G1338-'TM1.5SynPop_forCounty_2035'!G1338)*5/15+'TM1.5SynPop_forCounty_2035'!G1338,0)</f>
        <v>687</v>
      </c>
      <c r="H1338">
        <f>ROUND(('TM1.5SynPop_forCounty_2050'!H1338-'TM1.5SynPop_forCounty_2035'!H1338)*5/15+'TM1.5SynPop_forCounty_2035'!H1338,0)</f>
        <v>281</v>
      </c>
      <c r="I1338">
        <f>ROUND(('TM1.5SynPop_forCounty_2050'!I1338-'TM1.5SynPop_forCounty_2035'!I1338)*5/15+'TM1.5SynPop_forCounty_2035'!I1338,0)</f>
        <v>658</v>
      </c>
      <c r="J1338">
        <f>ROUND(('TM1.5SynPop_forCounty_2050'!J1338-'TM1.5SynPop_forCounty_2035'!J1338)*5/15+'TM1.5SynPop_forCounty_2035'!J1338,0)</f>
        <v>1113</v>
      </c>
      <c r="K1338">
        <f>ROUND(('TM1.5SynPop_forCounty_2050'!K1338-'TM1.5SynPop_forCounty_2035'!K1338)*5/15+'TM1.5SynPop_forCounty_2035'!K1338,0)</f>
        <v>679</v>
      </c>
      <c r="L1338">
        <f>ROUND(('TM1.5SynPop_forCounty_2050'!L1338-'TM1.5SynPop_forCounty_2035'!L1338)*5/15+'TM1.5SynPop_forCounty_2035'!L1338,0)</f>
        <v>1123</v>
      </c>
      <c r="M1338">
        <f>ROUND(('TM1.5SynPop_forCounty_2050'!M1338-'TM1.5SynPop_forCounty_2035'!M1338)*5/15+'TM1.5SynPop_forCounty_2035'!M1338,0)</f>
        <v>608</v>
      </c>
      <c r="N1338">
        <f>ROUND(('TM1.5SynPop_forCounty_2050'!N1338-'TM1.5SynPop_forCounty_2035'!N1338)*5/15+'TM1.5SynPop_forCounty_2035'!N1338,0)</f>
        <v>795</v>
      </c>
      <c r="O1338">
        <f>ROUND(('TM1.5SynPop_forCounty_2050'!O1338-'TM1.5SynPop_forCounty_2035'!O1338)*5/15+'TM1.5SynPop_forCounty_2035'!O1338,0)</f>
        <v>531</v>
      </c>
      <c r="P1338">
        <f>ROUND(('TM1.5SynPop_forCounty_2050'!P1338-'TM1.5SynPop_forCounty_2035'!P1338)*5/15+'TM1.5SynPop_forCounty_2035'!P1338,0)</f>
        <v>990</v>
      </c>
      <c r="Q1338">
        <f>ROUND(('TM1.5SynPop_forCounty_2050'!Q1338-'TM1.5SynPop_forCounty_2035'!Q1338)*5/15+'TM1.5SynPop_forCounty_2035'!Q1338,0)</f>
        <v>1037</v>
      </c>
      <c r="R1338">
        <f>ROUND(('TM1.5SynPop_forCounty_2050'!R1338-'TM1.5SynPop_forCounty_2035'!R1338)*5/15+'TM1.5SynPop_forCounty_2035'!R1338,0)</f>
        <v>647</v>
      </c>
      <c r="S1338">
        <f>ROUND(('TM1.5SynPop_forCounty_2050'!S1338-'TM1.5SynPop_forCounty_2035'!S1338)*5/15+'TM1.5SynPop_forCounty_2035'!S1338,0)</f>
        <v>8128</v>
      </c>
      <c r="T1338">
        <f>ROUND(('TM1.5SynPop_forCounty_2050'!T1338-'TM1.5SynPop_forCounty_2035'!T1338)*5/15+'TM1.5SynPop_forCounty_2035'!T1338,0)</f>
        <v>332</v>
      </c>
      <c r="U1338">
        <f>ROUND(('TM1.5SynPop_forCounty_2050'!U1338-'TM1.5SynPop_forCounty_2035'!U1338)*5/15+'TM1.5SynPop_forCounty_2035'!U1338,0)</f>
        <v>739</v>
      </c>
      <c r="V1338">
        <f>ROUND(('TM1.5SynPop_forCounty_2050'!V1338-'TM1.5SynPop_forCounty_2035'!V1338)*5/15+'TM1.5SynPop_forCounty_2035'!V1338,0)</f>
        <v>1877</v>
      </c>
      <c r="W1338">
        <f>ROUND(('TM1.5SynPop_forCounty_2050'!W1338-'TM1.5SynPop_forCounty_2035'!W1338)*5/15+'TM1.5SynPop_forCounty_2035'!W1338,0)</f>
        <v>1174</v>
      </c>
      <c r="X1338">
        <f>ROUND(('TM1.5SynPop_forCounty_2050'!X1338-'TM1.5SynPop_forCounty_2035'!X1338)*5/15+'TM1.5SynPop_forCounty_2035'!X1338,0)</f>
        <v>2873</v>
      </c>
      <c r="Y1338">
        <f>ROUND(('TM1.5SynPop_forCounty_2050'!Y1338-'TM1.5SynPop_forCounty_2035'!Y1338)*5/15+'TM1.5SynPop_forCounty_2035'!Y1338,0)</f>
        <v>1134</v>
      </c>
      <c r="Z1338">
        <f>ROUND(('TM1.5SynPop_forCounty_2050'!Z1338-'TM1.5SynPop_forCounty_2035'!Z1338)*5/15+'TM1.5SynPop_forCounty_2035'!Z1338,0)</f>
        <v>4306</v>
      </c>
      <c r="AA1338">
        <f>ROUND(('TM1.5SynPop_forCounty_2050'!AA1338-'TM1.5SynPop_forCounty_2035'!AA1338)*5/15+'TM1.5SynPop_forCounty_2035'!AA1338,0)</f>
        <v>620</v>
      </c>
    </row>
    <row r="1339" spans="1:27">
      <c r="A1339">
        <f>VLOOKUP(B1339,xwalk!$A$2:$D$1455,4,FALSE)</f>
        <v>8</v>
      </c>
      <c r="B1339">
        <v>1342</v>
      </c>
      <c r="C1339">
        <f>ROUND(('TM1.5SynPop_forCounty_2050'!C1339-'TM1.5SynPop_forCounty_2035'!C1339)*5/15+'TM1.5SynPop_forCounty_2035'!C1339,0)</f>
        <v>4390</v>
      </c>
      <c r="D1339">
        <f>ROUND(('TM1.5SynPop_forCounty_2050'!D1339-'TM1.5SynPop_forCounty_2035'!D1339)*5/15+'TM1.5SynPop_forCounty_2035'!D1339,0)</f>
        <v>2946</v>
      </c>
      <c r="E1339">
        <f>ROUND(('TM1.5SynPop_forCounty_2050'!E1339-'TM1.5SynPop_forCounty_2035'!E1339)*5/15+'TM1.5SynPop_forCounty_2035'!E1339,0)</f>
        <v>125</v>
      </c>
      <c r="F1339">
        <f>ROUND(('TM1.5SynPop_forCounty_2050'!F1339-'TM1.5SynPop_forCounty_2035'!F1339)*5/15+'TM1.5SynPop_forCounty_2035'!F1339,0)</f>
        <v>222</v>
      </c>
      <c r="G1339">
        <f>ROUND(('TM1.5SynPop_forCounty_2050'!G1339-'TM1.5SynPop_forCounty_2035'!G1339)*5/15+'TM1.5SynPop_forCounty_2035'!G1339,0)</f>
        <v>291</v>
      </c>
      <c r="H1339">
        <f>ROUND(('TM1.5SynPop_forCounty_2050'!H1339-'TM1.5SynPop_forCounty_2035'!H1339)*5/15+'TM1.5SynPop_forCounty_2035'!H1339,0)</f>
        <v>202</v>
      </c>
      <c r="I1339">
        <f>ROUND(('TM1.5SynPop_forCounty_2050'!I1339-'TM1.5SynPop_forCounty_2035'!I1339)*5/15+'TM1.5SynPop_forCounty_2035'!I1339,0)</f>
        <v>328</v>
      </c>
      <c r="J1339">
        <f>ROUND(('TM1.5SynPop_forCounty_2050'!J1339-'TM1.5SynPop_forCounty_2035'!J1339)*5/15+'TM1.5SynPop_forCounty_2035'!J1339,0)</f>
        <v>572</v>
      </c>
      <c r="K1339">
        <f>ROUND(('TM1.5SynPop_forCounty_2050'!K1339-'TM1.5SynPop_forCounty_2035'!K1339)*5/15+'TM1.5SynPop_forCounty_2035'!K1339,0)</f>
        <v>367</v>
      </c>
      <c r="L1339">
        <f>ROUND(('TM1.5SynPop_forCounty_2050'!L1339-'TM1.5SynPop_forCounty_2035'!L1339)*5/15+'TM1.5SynPop_forCounty_2035'!L1339,0)</f>
        <v>643</v>
      </c>
      <c r="M1339">
        <f>ROUND(('TM1.5SynPop_forCounty_2050'!M1339-'TM1.5SynPop_forCounty_2035'!M1339)*5/15+'TM1.5SynPop_forCounty_2035'!M1339,0)</f>
        <v>341</v>
      </c>
      <c r="N1339">
        <f>ROUND(('TM1.5SynPop_forCounty_2050'!N1339-'TM1.5SynPop_forCounty_2035'!N1339)*5/15+'TM1.5SynPop_forCounty_2035'!N1339,0)</f>
        <v>389</v>
      </c>
      <c r="O1339">
        <f>ROUND(('TM1.5SynPop_forCounty_2050'!O1339-'TM1.5SynPop_forCounty_2035'!O1339)*5/15+'TM1.5SynPop_forCounty_2035'!O1339,0)</f>
        <v>331</v>
      </c>
      <c r="P1339">
        <f>ROUND(('TM1.5SynPop_forCounty_2050'!P1339-'TM1.5SynPop_forCounty_2035'!P1339)*5/15+'TM1.5SynPop_forCounty_2035'!P1339,0)</f>
        <v>608</v>
      </c>
      <c r="Q1339">
        <f>ROUND(('TM1.5SynPop_forCounty_2050'!Q1339-'TM1.5SynPop_forCounty_2035'!Q1339)*5/15+'TM1.5SynPop_forCounty_2035'!Q1339,0)</f>
        <v>607</v>
      </c>
      <c r="R1339">
        <f>ROUND(('TM1.5SynPop_forCounty_2050'!R1339-'TM1.5SynPop_forCounty_2035'!R1339)*5/15+'TM1.5SynPop_forCounty_2035'!R1339,0)</f>
        <v>195</v>
      </c>
      <c r="S1339">
        <f>ROUND(('TM1.5SynPop_forCounty_2050'!S1339-'TM1.5SynPop_forCounty_2035'!S1339)*5/15+'TM1.5SynPop_forCounty_2035'!S1339,0)</f>
        <v>7336</v>
      </c>
      <c r="T1339">
        <f>ROUND(('TM1.5SynPop_forCounty_2050'!T1339-'TM1.5SynPop_forCounty_2035'!T1339)*5/15+'TM1.5SynPop_forCounty_2035'!T1339,0)</f>
        <v>277</v>
      </c>
      <c r="U1339">
        <f>ROUND(('TM1.5SynPop_forCounty_2050'!U1339-'TM1.5SynPop_forCounty_2035'!U1339)*5/15+'TM1.5SynPop_forCounty_2035'!U1339,0)</f>
        <v>43</v>
      </c>
      <c r="V1339">
        <f>ROUND(('TM1.5SynPop_forCounty_2050'!V1339-'TM1.5SynPop_forCounty_2035'!V1339)*5/15+'TM1.5SynPop_forCounty_2035'!V1339,0)</f>
        <v>3788</v>
      </c>
      <c r="W1339">
        <f>ROUND(('TM1.5SynPop_forCounty_2050'!W1339-'TM1.5SynPop_forCounty_2035'!W1339)*5/15+'TM1.5SynPop_forCounty_2035'!W1339,0)</f>
        <v>669</v>
      </c>
      <c r="X1339">
        <f>ROUND(('TM1.5SynPop_forCounty_2050'!X1339-'TM1.5SynPop_forCounty_2035'!X1339)*5/15+'TM1.5SynPop_forCounty_2035'!X1339,0)</f>
        <v>1830</v>
      </c>
      <c r="Y1339">
        <f>ROUND(('TM1.5SynPop_forCounty_2050'!Y1339-'TM1.5SynPop_forCounty_2035'!Y1339)*5/15+'TM1.5SynPop_forCounty_2035'!Y1339,0)</f>
        <v>730</v>
      </c>
      <c r="Z1339">
        <f>ROUND(('TM1.5SynPop_forCounty_2050'!Z1339-'TM1.5SynPop_forCounty_2035'!Z1339)*5/15+'TM1.5SynPop_forCounty_2035'!Z1339,0)</f>
        <v>3338</v>
      </c>
      <c r="AA1339">
        <f>ROUND(('TM1.5SynPop_forCounty_2050'!AA1339-'TM1.5SynPop_forCounty_2035'!AA1339)*5/15+'TM1.5SynPop_forCounty_2035'!AA1339,0)</f>
        <v>183</v>
      </c>
    </row>
    <row r="1340" spans="1:27">
      <c r="A1340">
        <f>VLOOKUP(B1340,xwalk!$A$2:$D$1455,4,FALSE)</f>
        <v>8</v>
      </c>
      <c r="B1340">
        <v>1343</v>
      </c>
      <c r="C1340">
        <f>ROUND(('TM1.5SynPop_forCounty_2050'!C1340-'TM1.5SynPop_forCounty_2035'!C1340)*5/15+'TM1.5SynPop_forCounty_2035'!C1340,0)</f>
        <v>4253</v>
      </c>
      <c r="D1340">
        <f>ROUND(('TM1.5SynPop_forCounty_2050'!D1340-'TM1.5SynPop_forCounty_2035'!D1340)*5/15+'TM1.5SynPop_forCounty_2035'!D1340,0)</f>
        <v>238</v>
      </c>
      <c r="E1340">
        <f>ROUND(('TM1.5SynPop_forCounty_2050'!E1340-'TM1.5SynPop_forCounty_2035'!E1340)*5/15+'TM1.5SynPop_forCounty_2035'!E1340,0)</f>
        <v>178</v>
      </c>
      <c r="F1340">
        <f>ROUND(('TM1.5SynPop_forCounty_2050'!F1340-'TM1.5SynPop_forCounty_2035'!F1340)*5/15+'TM1.5SynPop_forCounty_2035'!F1340,0)</f>
        <v>291</v>
      </c>
      <c r="G1340">
        <f>ROUND(('TM1.5SynPop_forCounty_2050'!G1340-'TM1.5SynPop_forCounty_2035'!G1340)*5/15+'TM1.5SynPop_forCounty_2035'!G1340,0)</f>
        <v>269</v>
      </c>
      <c r="H1340">
        <f>ROUND(('TM1.5SynPop_forCounty_2050'!H1340-'TM1.5SynPop_forCounty_2035'!H1340)*5/15+'TM1.5SynPop_forCounty_2035'!H1340,0)</f>
        <v>173</v>
      </c>
      <c r="I1340">
        <f>ROUND(('TM1.5SynPop_forCounty_2050'!I1340-'TM1.5SynPop_forCounty_2035'!I1340)*5/15+'TM1.5SynPop_forCounty_2035'!I1340,0)</f>
        <v>247</v>
      </c>
      <c r="J1340">
        <f>ROUND(('TM1.5SynPop_forCounty_2050'!J1340-'TM1.5SynPop_forCounty_2035'!J1340)*5/15+'TM1.5SynPop_forCounty_2035'!J1340,0)</f>
        <v>435</v>
      </c>
      <c r="K1340">
        <f>ROUND(('TM1.5SynPop_forCounty_2050'!K1340-'TM1.5SynPop_forCounty_2035'!K1340)*5/15+'TM1.5SynPop_forCounty_2035'!K1340,0)</f>
        <v>338</v>
      </c>
      <c r="L1340">
        <f>ROUND(('TM1.5SynPop_forCounty_2050'!L1340-'TM1.5SynPop_forCounty_2035'!L1340)*5/15+'TM1.5SynPop_forCounty_2035'!L1340,0)</f>
        <v>481</v>
      </c>
      <c r="M1340">
        <f>ROUND(('TM1.5SynPop_forCounty_2050'!M1340-'TM1.5SynPop_forCounty_2035'!M1340)*5/15+'TM1.5SynPop_forCounty_2035'!M1340,0)</f>
        <v>301</v>
      </c>
      <c r="N1340">
        <f>ROUND(('TM1.5SynPop_forCounty_2050'!N1340-'TM1.5SynPop_forCounty_2035'!N1340)*5/15+'TM1.5SynPop_forCounty_2035'!N1340,0)</f>
        <v>473</v>
      </c>
      <c r="O1340">
        <f>ROUND(('TM1.5SynPop_forCounty_2050'!O1340-'TM1.5SynPop_forCounty_2035'!O1340)*5/15+'TM1.5SynPop_forCounty_2035'!O1340,0)</f>
        <v>283</v>
      </c>
      <c r="P1340">
        <f>ROUND(('TM1.5SynPop_forCounty_2050'!P1340-'TM1.5SynPop_forCounty_2035'!P1340)*5/15+'TM1.5SynPop_forCounty_2035'!P1340,0)</f>
        <v>487</v>
      </c>
      <c r="Q1340">
        <f>ROUND(('TM1.5SynPop_forCounty_2050'!Q1340-'TM1.5SynPop_forCounty_2035'!Q1340)*5/15+'TM1.5SynPop_forCounty_2035'!Q1340,0)</f>
        <v>441</v>
      </c>
      <c r="R1340">
        <f>ROUND(('TM1.5SynPop_forCounty_2050'!R1340-'TM1.5SynPop_forCounty_2035'!R1340)*5/15+'TM1.5SynPop_forCounty_2035'!R1340,0)</f>
        <v>382</v>
      </c>
      <c r="S1340">
        <f>ROUND(('TM1.5SynPop_forCounty_2050'!S1340-'TM1.5SynPop_forCounty_2035'!S1340)*5/15+'TM1.5SynPop_forCounty_2035'!S1340,0)</f>
        <v>4491</v>
      </c>
      <c r="T1340">
        <f>ROUND(('TM1.5SynPop_forCounty_2050'!T1340-'TM1.5SynPop_forCounty_2035'!T1340)*5/15+'TM1.5SynPop_forCounty_2035'!T1340,0)</f>
        <v>220</v>
      </c>
      <c r="U1340">
        <f>ROUND(('TM1.5SynPop_forCounty_2050'!U1340-'TM1.5SynPop_forCounty_2035'!U1340)*5/15+'TM1.5SynPop_forCounty_2035'!U1340,0)</f>
        <v>568</v>
      </c>
      <c r="V1340">
        <f>ROUND(('TM1.5SynPop_forCounty_2050'!V1340-'TM1.5SynPop_forCounty_2035'!V1340)*5/15+'TM1.5SynPop_forCounty_2035'!V1340,0)</f>
        <v>901</v>
      </c>
      <c r="W1340">
        <f>ROUND(('TM1.5SynPop_forCounty_2050'!W1340-'TM1.5SynPop_forCounty_2035'!W1340)*5/15+'TM1.5SynPop_forCounty_2035'!W1340,0)</f>
        <v>689</v>
      </c>
      <c r="X1340">
        <f>ROUND(('TM1.5SynPop_forCounty_2050'!X1340-'TM1.5SynPop_forCounty_2035'!X1340)*5/15+'TM1.5SynPop_forCounty_2035'!X1340,0)</f>
        <v>1414</v>
      </c>
      <c r="Y1340">
        <f>ROUND(('TM1.5SynPop_forCounty_2050'!Y1340-'TM1.5SynPop_forCounty_2035'!Y1340)*5/15+'TM1.5SynPop_forCounty_2035'!Y1340,0)</f>
        <v>699</v>
      </c>
      <c r="Z1340">
        <f>ROUND(('TM1.5SynPop_forCounty_2050'!Z1340-'TM1.5SynPop_forCounty_2035'!Z1340)*5/15+'TM1.5SynPop_forCounty_2035'!Z1340,0)</f>
        <v>2134</v>
      </c>
      <c r="AA1340">
        <f>ROUND(('TM1.5SynPop_forCounty_2050'!AA1340-'TM1.5SynPop_forCounty_2035'!AA1340)*5/15+'TM1.5SynPop_forCounty_2035'!AA1340,0)</f>
        <v>459</v>
      </c>
    </row>
    <row r="1341" spans="1:27">
      <c r="A1341">
        <f>VLOOKUP(B1341,xwalk!$A$2:$D$1455,4,FALSE)</f>
        <v>8</v>
      </c>
      <c r="B1341">
        <v>1344</v>
      </c>
      <c r="C1341">
        <f>ROUND(('TM1.5SynPop_forCounty_2050'!C1341-'TM1.5SynPop_forCounty_2035'!C1341)*5/15+'TM1.5SynPop_forCounty_2035'!C1341,0)</f>
        <v>6590</v>
      </c>
      <c r="D1341">
        <f>ROUND(('TM1.5SynPop_forCounty_2050'!D1341-'TM1.5SynPop_forCounty_2035'!D1341)*5/15+'TM1.5SynPop_forCounty_2035'!D1341,0)</f>
        <v>0</v>
      </c>
      <c r="E1341">
        <f>ROUND(('TM1.5SynPop_forCounty_2050'!E1341-'TM1.5SynPop_forCounty_2035'!E1341)*5/15+'TM1.5SynPop_forCounty_2035'!E1341,0)</f>
        <v>573</v>
      </c>
      <c r="F1341">
        <f>ROUND(('TM1.5SynPop_forCounty_2050'!F1341-'TM1.5SynPop_forCounty_2035'!F1341)*5/15+'TM1.5SynPop_forCounty_2035'!F1341,0)</f>
        <v>653</v>
      </c>
      <c r="G1341">
        <f>ROUND(('TM1.5SynPop_forCounty_2050'!G1341-'TM1.5SynPop_forCounty_2035'!G1341)*5/15+'TM1.5SynPop_forCounty_2035'!G1341,0)</f>
        <v>505</v>
      </c>
      <c r="H1341">
        <f>ROUND(('TM1.5SynPop_forCounty_2050'!H1341-'TM1.5SynPop_forCounty_2035'!H1341)*5/15+'TM1.5SynPop_forCounty_2035'!H1341,0)</f>
        <v>290</v>
      </c>
      <c r="I1341">
        <f>ROUND(('TM1.5SynPop_forCounty_2050'!I1341-'TM1.5SynPop_forCounty_2035'!I1341)*5/15+'TM1.5SynPop_forCounty_2035'!I1341,0)</f>
        <v>333</v>
      </c>
      <c r="J1341">
        <f>ROUND(('TM1.5SynPop_forCounty_2050'!J1341-'TM1.5SynPop_forCounty_2035'!J1341)*5/15+'TM1.5SynPop_forCounty_2035'!J1341,0)</f>
        <v>539</v>
      </c>
      <c r="K1341">
        <f>ROUND(('TM1.5SynPop_forCounty_2050'!K1341-'TM1.5SynPop_forCounty_2035'!K1341)*5/15+'TM1.5SynPop_forCounty_2035'!K1341,0)</f>
        <v>1030</v>
      </c>
      <c r="L1341">
        <f>ROUND(('TM1.5SynPop_forCounty_2050'!L1341-'TM1.5SynPop_forCounty_2035'!L1341)*5/15+'TM1.5SynPop_forCounty_2035'!L1341,0)</f>
        <v>830</v>
      </c>
      <c r="M1341">
        <f>ROUND(('TM1.5SynPop_forCounty_2050'!M1341-'TM1.5SynPop_forCounty_2035'!M1341)*5/15+'TM1.5SynPop_forCounty_2035'!M1341,0)</f>
        <v>417</v>
      </c>
      <c r="N1341">
        <f>ROUND(('TM1.5SynPop_forCounty_2050'!N1341-'TM1.5SynPop_forCounty_2035'!N1341)*5/15+'TM1.5SynPop_forCounty_2035'!N1341,0)</f>
        <v>615</v>
      </c>
      <c r="O1341">
        <f>ROUND(('TM1.5SynPop_forCounty_2050'!O1341-'TM1.5SynPop_forCounty_2035'!O1341)*5/15+'TM1.5SynPop_forCounty_2035'!O1341,0)</f>
        <v>925</v>
      </c>
      <c r="P1341">
        <f>ROUND(('TM1.5SynPop_forCounty_2050'!P1341-'TM1.5SynPop_forCounty_2035'!P1341)*5/15+'TM1.5SynPop_forCounty_2035'!P1341,0)</f>
        <v>875</v>
      </c>
      <c r="Q1341">
        <f>ROUND(('TM1.5SynPop_forCounty_2050'!Q1341-'TM1.5SynPop_forCounty_2035'!Q1341)*5/15+'TM1.5SynPop_forCounty_2035'!Q1341,0)</f>
        <v>932</v>
      </c>
      <c r="R1341">
        <f>ROUND(('TM1.5SynPop_forCounty_2050'!R1341-'TM1.5SynPop_forCounty_2035'!R1341)*5/15+'TM1.5SynPop_forCounty_2035'!R1341,0)</f>
        <v>161</v>
      </c>
      <c r="S1341">
        <f>ROUND(('TM1.5SynPop_forCounty_2050'!S1341-'TM1.5SynPop_forCounty_2035'!S1341)*5/15+'TM1.5SynPop_forCounty_2035'!S1341,0)</f>
        <v>6590</v>
      </c>
      <c r="T1341">
        <f>ROUND(('TM1.5SynPop_forCounty_2050'!T1341-'TM1.5SynPop_forCounty_2035'!T1341)*5/15+'TM1.5SynPop_forCounty_2035'!T1341,0)</f>
        <v>374</v>
      </c>
      <c r="U1341">
        <f>ROUND(('TM1.5SynPop_forCounty_2050'!U1341-'TM1.5SynPop_forCounty_2035'!U1341)*5/15+'TM1.5SynPop_forCounty_2035'!U1341,0)</f>
        <v>584</v>
      </c>
      <c r="V1341">
        <f>ROUND(('TM1.5SynPop_forCounty_2050'!V1341-'TM1.5SynPop_forCounty_2035'!V1341)*5/15+'TM1.5SynPop_forCounty_2035'!V1341,0)</f>
        <v>1441</v>
      </c>
      <c r="W1341">
        <f>ROUND(('TM1.5SynPop_forCounty_2050'!W1341-'TM1.5SynPop_forCounty_2035'!W1341)*5/15+'TM1.5SynPop_forCounty_2035'!W1341,0)</f>
        <v>834</v>
      </c>
      <c r="X1341">
        <f>ROUND(('TM1.5SynPop_forCounty_2050'!X1341-'TM1.5SynPop_forCounty_2035'!X1341)*5/15+'TM1.5SynPop_forCounty_2035'!X1341,0)</f>
        <v>1791</v>
      </c>
      <c r="Y1341">
        <f>ROUND(('TM1.5SynPop_forCounty_2050'!Y1341-'TM1.5SynPop_forCounty_2035'!Y1341)*5/15+'TM1.5SynPop_forCounty_2035'!Y1341,0)</f>
        <v>1567</v>
      </c>
      <c r="Z1341">
        <f>ROUND(('TM1.5SynPop_forCounty_2050'!Z1341-'TM1.5SynPop_forCounty_2035'!Z1341)*5/15+'TM1.5SynPop_forCounty_2035'!Z1341,0)</f>
        <v>3360</v>
      </c>
      <c r="AA1341">
        <f>ROUND(('TM1.5SynPop_forCounty_2050'!AA1341-'TM1.5SynPop_forCounty_2035'!AA1341)*5/15+'TM1.5SynPop_forCounty_2035'!AA1341,0)</f>
        <v>527</v>
      </c>
    </row>
    <row r="1342" spans="1:27">
      <c r="A1342">
        <f>VLOOKUP(B1342,xwalk!$A$2:$D$1455,4,FALSE)</f>
        <v>8</v>
      </c>
      <c r="B1342">
        <v>1345</v>
      </c>
      <c r="C1342">
        <f>ROUND(('TM1.5SynPop_forCounty_2050'!C1342-'TM1.5SynPop_forCounty_2035'!C1342)*5/15+'TM1.5SynPop_forCounty_2035'!C1342,0)</f>
        <v>3514</v>
      </c>
      <c r="D1342">
        <f>ROUND(('TM1.5SynPop_forCounty_2050'!D1342-'TM1.5SynPop_forCounty_2035'!D1342)*5/15+'TM1.5SynPop_forCounty_2035'!D1342,0)</f>
        <v>0</v>
      </c>
      <c r="E1342">
        <f>ROUND(('TM1.5SynPop_forCounty_2050'!E1342-'TM1.5SynPop_forCounty_2035'!E1342)*5/15+'TM1.5SynPop_forCounty_2035'!E1342,0)</f>
        <v>151</v>
      </c>
      <c r="F1342">
        <f>ROUND(('TM1.5SynPop_forCounty_2050'!F1342-'TM1.5SynPop_forCounty_2035'!F1342)*5/15+'TM1.5SynPop_forCounty_2035'!F1342,0)</f>
        <v>144</v>
      </c>
      <c r="G1342">
        <f>ROUND(('TM1.5SynPop_forCounty_2050'!G1342-'TM1.5SynPop_forCounty_2035'!G1342)*5/15+'TM1.5SynPop_forCounty_2035'!G1342,0)</f>
        <v>314</v>
      </c>
      <c r="H1342">
        <f>ROUND(('TM1.5SynPop_forCounty_2050'!H1342-'TM1.5SynPop_forCounty_2035'!H1342)*5/15+'TM1.5SynPop_forCounty_2035'!H1342,0)</f>
        <v>155</v>
      </c>
      <c r="I1342">
        <f>ROUND(('TM1.5SynPop_forCounty_2050'!I1342-'TM1.5SynPop_forCounty_2035'!I1342)*5/15+'TM1.5SynPop_forCounty_2035'!I1342,0)</f>
        <v>297</v>
      </c>
      <c r="J1342">
        <f>ROUND(('TM1.5SynPop_forCounty_2050'!J1342-'TM1.5SynPop_forCounty_2035'!J1342)*5/15+'TM1.5SynPop_forCounty_2035'!J1342,0)</f>
        <v>479</v>
      </c>
      <c r="K1342">
        <f>ROUND(('TM1.5SynPop_forCounty_2050'!K1342-'TM1.5SynPop_forCounty_2035'!K1342)*5/15+'TM1.5SynPop_forCounty_2035'!K1342,0)</f>
        <v>425</v>
      </c>
      <c r="L1342">
        <f>ROUND(('TM1.5SynPop_forCounty_2050'!L1342-'TM1.5SynPop_forCounty_2035'!L1342)*5/15+'TM1.5SynPop_forCounty_2035'!L1342,0)</f>
        <v>588</v>
      </c>
      <c r="M1342">
        <f>ROUND(('TM1.5SynPop_forCounty_2050'!M1342-'TM1.5SynPop_forCounty_2035'!M1342)*5/15+'TM1.5SynPop_forCounty_2035'!M1342,0)</f>
        <v>256</v>
      </c>
      <c r="N1342">
        <f>ROUND(('TM1.5SynPop_forCounty_2050'!N1342-'TM1.5SynPop_forCounty_2035'!N1342)*5/15+'TM1.5SynPop_forCounty_2035'!N1342,0)</f>
        <v>270</v>
      </c>
      <c r="O1342">
        <f>ROUND(('TM1.5SynPop_forCounty_2050'!O1342-'TM1.5SynPop_forCounty_2035'!O1342)*5/15+'TM1.5SynPop_forCounty_2035'!O1342,0)</f>
        <v>359</v>
      </c>
      <c r="P1342">
        <f>ROUND(('TM1.5SynPop_forCounty_2050'!P1342-'TM1.5SynPop_forCounty_2035'!P1342)*5/15+'TM1.5SynPop_forCounty_2035'!P1342,0)</f>
        <v>551</v>
      </c>
      <c r="Q1342">
        <f>ROUND(('TM1.5SynPop_forCounty_2050'!Q1342-'TM1.5SynPop_forCounty_2035'!Q1342)*5/15+'TM1.5SynPop_forCounty_2035'!Q1342,0)</f>
        <v>479</v>
      </c>
      <c r="R1342">
        <f>ROUND(('TM1.5SynPop_forCounty_2050'!R1342-'TM1.5SynPop_forCounty_2035'!R1342)*5/15+'TM1.5SynPop_forCounty_2035'!R1342,0)</f>
        <v>151</v>
      </c>
      <c r="S1342">
        <f>ROUND(('TM1.5SynPop_forCounty_2050'!S1342-'TM1.5SynPop_forCounty_2035'!S1342)*5/15+'TM1.5SynPop_forCounty_2035'!S1342,0)</f>
        <v>3514</v>
      </c>
      <c r="T1342">
        <f>ROUND(('TM1.5SynPop_forCounty_2050'!T1342-'TM1.5SynPop_forCounty_2035'!T1342)*5/15+'TM1.5SynPop_forCounty_2035'!T1342,0)</f>
        <v>164</v>
      </c>
      <c r="U1342">
        <f>ROUND(('TM1.5SynPop_forCounty_2050'!U1342-'TM1.5SynPop_forCounty_2035'!U1342)*5/15+'TM1.5SynPop_forCounty_2035'!U1342,0)</f>
        <v>148</v>
      </c>
      <c r="V1342">
        <f>ROUND(('TM1.5SynPop_forCounty_2050'!V1342-'TM1.5SynPop_forCounty_2035'!V1342)*5/15+'TM1.5SynPop_forCounty_2035'!V1342,0)</f>
        <v>762</v>
      </c>
      <c r="W1342">
        <f>ROUND(('TM1.5SynPop_forCounty_2050'!W1342-'TM1.5SynPop_forCounty_2035'!W1342)*5/15+'TM1.5SynPop_forCounty_2035'!W1342,0)</f>
        <v>403</v>
      </c>
      <c r="X1342">
        <f>ROUND(('TM1.5SynPop_forCounty_2050'!X1342-'TM1.5SynPop_forCounty_2035'!X1342)*5/15+'TM1.5SynPop_forCounty_2035'!X1342,0)</f>
        <v>1134</v>
      </c>
      <c r="Y1342">
        <f>ROUND(('TM1.5SynPop_forCounty_2050'!Y1342-'TM1.5SynPop_forCounty_2035'!Y1342)*5/15+'TM1.5SynPop_forCounty_2035'!Y1342,0)</f>
        <v>903</v>
      </c>
      <c r="Z1342">
        <f>ROUND(('TM1.5SynPop_forCounty_2050'!Z1342-'TM1.5SynPop_forCounty_2035'!Z1342)*5/15+'TM1.5SynPop_forCounty_2035'!Z1342,0)</f>
        <v>1936</v>
      </c>
      <c r="AA1342">
        <f>ROUND(('TM1.5SynPop_forCounty_2050'!AA1342-'TM1.5SynPop_forCounty_2035'!AA1342)*5/15+'TM1.5SynPop_forCounty_2035'!AA1342,0)</f>
        <v>174</v>
      </c>
    </row>
    <row r="1343" spans="1:27">
      <c r="A1343">
        <f>VLOOKUP(B1343,xwalk!$A$2:$D$1455,4,FALSE)</f>
        <v>8</v>
      </c>
      <c r="B1343">
        <v>1346</v>
      </c>
      <c r="C1343">
        <f>ROUND(('TM1.5SynPop_forCounty_2050'!C1343-'TM1.5SynPop_forCounty_2035'!C1343)*5/15+'TM1.5SynPop_forCounty_2035'!C1343,0)</f>
        <v>9627</v>
      </c>
      <c r="D1343">
        <f>ROUND(('TM1.5SynPop_forCounty_2050'!D1343-'TM1.5SynPop_forCounty_2035'!D1343)*5/15+'TM1.5SynPop_forCounty_2035'!D1343,0)</f>
        <v>16</v>
      </c>
      <c r="E1343">
        <f>ROUND(('TM1.5SynPop_forCounty_2050'!E1343-'TM1.5SynPop_forCounty_2035'!E1343)*5/15+'TM1.5SynPop_forCounty_2035'!E1343,0)</f>
        <v>219</v>
      </c>
      <c r="F1343">
        <f>ROUND(('TM1.5SynPop_forCounty_2050'!F1343-'TM1.5SynPop_forCounty_2035'!F1343)*5/15+'TM1.5SynPop_forCounty_2035'!F1343,0)</f>
        <v>337</v>
      </c>
      <c r="G1343">
        <f>ROUND(('TM1.5SynPop_forCounty_2050'!G1343-'TM1.5SynPop_forCounty_2035'!G1343)*5/15+'TM1.5SynPop_forCounty_2035'!G1343,0)</f>
        <v>591</v>
      </c>
      <c r="H1343">
        <f>ROUND(('TM1.5SynPop_forCounty_2050'!H1343-'TM1.5SynPop_forCounty_2035'!H1343)*5/15+'TM1.5SynPop_forCounty_2035'!H1343,0)</f>
        <v>415</v>
      </c>
      <c r="I1343">
        <f>ROUND(('TM1.5SynPop_forCounty_2050'!I1343-'TM1.5SynPop_forCounty_2035'!I1343)*5/15+'TM1.5SynPop_forCounty_2035'!I1343,0)</f>
        <v>816</v>
      </c>
      <c r="J1343">
        <f>ROUND(('TM1.5SynPop_forCounty_2050'!J1343-'TM1.5SynPop_forCounty_2035'!J1343)*5/15+'TM1.5SynPop_forCounty_2035'!J1343,0)</f>
        <v>1971</v>
      </c>
      <c r="K1343">
        <f>ROUND(('TM1.5SynPop_forCounty_2050'!K1343-'TM1.5SynPop_forCounty_2035'!K1343)*5/15+'TM1.5SynPop_forCounty_2035'!K1343,0)</f>
        <v>1267</v>
      </c>
      <c r="L1343">
        <f>ROUND(('TM1.5SynPop_forCounty_2050'!L1343-'TM1.5SynPop_forCounty_2035'!L1343)*5/15+'TM1.5SynPop_forCounty_2035'!L1343,0)</f>
        <v>1819</v>
      </c>
      <c r="M1343">
        <f>ROUND(('TM1.5SynPop_forCounty_2050'!M1343-'TM1.5SynPop_forCounty_2035'!M1343)*5/15+'TM1.5SynPop_forCounty_2035'!M1343,0)</f>
        <v>524</v>
      </c>
      <c r="N1343">
        <f>ROUND(('TM1.5SynPop_forCounty_2050'!N1343-'TM1.5SynPop_forCounty_2035'!N1343)*5/15+'TM1.5SynPop_forCounty_2035'!N1343,0)</f>
        <v>740</v>
      </c>
      <c r="O1343">
        <f>ROUND(('TM1.5SynPop_forCounty_2050'!O1343-'TM1.5SynPop_forCounty_2035'!O1343)*5/15+'TM1.5SynPop_forCounty_2035'!O1343,0)</f>
        <v>1687</v>
      </c>
      <c r="P1343">
        <f>ROUND(('TM1.5SynPop_forCounty_2050'!P1343-'TM1.5SynPop_forCounty_2035'!P1343)*5/15+'TM1.5SynPop_forCounty_2035'!P1343,0)</f>
        <v>1007</v>
      </c>
      <c r="Q1343">
        <f>ROUND(('TM1.5SynPop_forCounty_2050'!Q1343-'TM1.5SynPop_forCounty_2035'!Q1343)*5/15+'TM1.5SynPop_forCounty_2035'!Q1343,0)</f>
        <v>1155</v>
      </c>
      <c r="R1343">
        <f>ROUND(('TM1.5SynPop_forCounty_2050'!R1343-'TM1.5SynPop_forCounty_2035'!R1343)*5/15+'TM1.5SynPop_forCounty_2035'!R1343,0)</f>
        <v>500</v>
      </c>
      <c r="S1343">
        <f>ROUND(('TM1.5SynPop_forCounty_2050'!S1343-'TM1.5SynPop_forCounty_2035'!S1343)*5/15+'TM1.5SynPop_forCounty_2035'!S1343,0)</f>
        <v>9643</v>
      </c>
      <c r="T1343">
        <f>ROUND(('TM1.5SynPop_forCounty_2050'!T1343-'TM1.5SynPop_forCounty_2035'!T1343)*5/15+'TM1.5SynPop_forCounty_2035'!T1343,0)</f>
        <v>227</v>
      </c>
      <c r="U1343">
        <f>ROUND(('TM1.5SynPop_forCounty_2050'!U1343-'TM1.5SynPop_forCounty_2035'!U1343)*5/15+'TM1.5SynPop_forCounty_2035'!U1343,0)</f>
        <v>841</v>
      </c>
      <c r="V1343">
        <f>ROUND(('TM1.5SynPop_forCounty_2050'!V1343-'TM1.5SynPop_forCounty_2035'!V1343)*5/15+'TM1.5SynPop_forCounty_2035'!V1343,0)</f>
        <v>1056</v>
      </c>
      <c r="W1343">
        <f>ROUND(('TM1.5SynPop_forCounty_2050'!W1343-'TM1.5SynPop_forCounty_2035'!W1343)*5/15+'TM1.5SynPop_forCounty_2035'!W1343,0)</f>
        <v>842</v>
      </c>
      <c r="X1343">
        <f>ROUND(('TM1.5SynPop_forCounty_2050'!X1343-'TM1.5SynPop_forCounty_2035'!X1343)*5/15+'TM1.5SynPop_forCounty_2035'!X1343,0)</f>
        <v>2907</v>
      </c>
      <c r="Y1343">
        <f>ROUND(('TM1.5SynPop_forCounty_2050'!Y1343-'TM1.5SynPop_forCounty_2035'!Y1343)*5/15+'TM1.5SynPop_forCounty_2035'!Y1343,0)</f>
        <v>3770</v>
      </c>
      <c r="Z1343">
        <f>ROUND(('TM1.5SynPop_forCounty_2050'!Z1343-'TM1.5SynPop_forCounty_2035'!Z1343)*5/15+'TM1.5SynPop_forCounty_2035'!Z1343,0)</f>
        <v>4799</v>
      </c>
      <c r="AA1343">
        <f>ROUND(('TM1.5SynPop_forCounty_2050'!AA1343-'TM1.5SynPop_forCounty_2035'!AA1343)*5/15+'TM1.5SynPop_forCounty_2035'!AA1343,0)</f>
        <v>617</v>
      </c>
    </row>
    <row r="1344" spans="1:27">
      <c r="A1344">
        <f>VLOOKUP(B1344,xwalk!$A$2:$D$1455,4,FALSE)</f>
        <v>8</v>
      </c>
      <c r="B1344">
        <v>1347</v>
      </c>
      <c r="C1344">
        <f>ROUND(('TM1.5SynPop_forCounty_2050'!C1344-'TM1.5SynPop_forCounty_2035'!C1344)*5/15+'TM1.5SynPop_forCounty_2035'!C1344,0)</f>
        <v>5533</v>
      </c>
      <c r="D1344">
        <f>ROUND(('TM1.5SynPop_forCounty_2050'!D1344-'TM1.5SynPop_forCounty_2035'!D1344)*5/15+'TM1.5SynPop_forCounty_2035'!D1344,0)</f>
        <v>0</v>
      </c>
      <c r="E1344">
        <f>ROUND(('TM1.5SynPop_forCounty_2050'!E1344-'TM1.5SynPop_forCounty_2035'!E1344)*5/15+'TM1.5SynPop_forCounty_2035'!E1344,0)</f>
        <v>103</v>
      </c>
      <c r="F1344">
        <f>ROUND(('TM1.5SynPop_forCounty_2050'!F1344-'TM1.5SynPop_forCounty_2035'!F1344)*5/15+'TM1.5SynPop_forCounty_2035'!F1344,0)</f>
        <v>204</v>
      </c>
      <c r="G1344">
        <f>ROUND(('TM1.5SynPop_forCounty_2050'!G1344-'TM1.5SynPop_forCounty_2035'!G1344)*5/15+'TM1.5SynPop_forCounty_2035'!G1344,0)</f>
        <v>332</v>
      </c>
      <c r="H1344">
        <f>ROUND(('TM1.5SynPop_forCounty_2050'!H1344-'TM1.5SynPop_forCounty_2035'!H1344)*5/15+'TM1.5SynPop_forCounty_2035'!H1344,0)</f>
        <v>256</v>
      </c>
      <c r="I1344">
        <f>ROUND(('TM1.5SynPop_forCounty_2050'!I1344-'TM1.5SynPop_forCounty_2035'!I1344)*5/15+'TM1.5SynPop_forCounty_2035'!I1344,0)</f>
        <v>428</v>
      </c>
      <c r="J1344">
        <f>ROUND(('TM1.5SynPop_forCounty_2050'!J1344-'TM1.5SynPop_forCounty_2035'!J1344)*5/15+'TM1.5SynPop_forCounty_2035'!J1344,0)</f>
        <v>765</v>
      </c>
      <c r="K1344">
        <f>ROUND(('TM1.5SynPop_forCounty_2050'!K1344-'TM1.5SynPop_forCounty_2035'!K1344)*5/15+'TM1.5SynPop_forCounty_2035'!K1344,0)</f>
        <v>347</v>
      </c>
      <c r="L1344">
        <f>ROUND(('TM1.5SynPop_forCounty_2050'!L1344-'TM1.5SynPop_forCounty_2035'!L1344)*5/15+'TM1.5SynPop_forCounty_2035'!L1344,0)</f>
        <v>748</v>
      </c>
      <c r="M1344">
        <f>ROUND(('TM1.5SynPop_forCounty_2050'!M1344-'TM1.5SynPop_forCounty_2035'!M1344)*5/15+'TM1.5SynPop_forCounty_2035'!M1344,0)</f>
        <v>424</v>
      </c>
      <c r="N1344">
        <f>ROUND(('TM1.5SynPop_forCounty_2050'!N1344-'TM1.5SynPop_forCounty_2035'!N1344)*5/15+'TM1.5SynPop_forCounty_2035'!N1344,0)</f>
        <v>568</v>
      </c>
      <c r="O1344">
        <f>ROUND(('TM1.5SynPop_forCounty_2050'!O1344-'TM1.5SynPop_forCounty_2035'!O1344)*5/15+'TM1.5SynPop_forCounty_2035'!O1344,0)</f>
        <v>495</v>
      </c>
      <c r="P1344">
        <f>ROUND(('TM1.5SynPop_forCounty_2050'!P1344-'TM1.5SynPop_forCounty_2035'!P1344)*5/15+'TM1.5SynPop_forCounty_2035'!P1344,0)</f>
        <v>499</v>
      </c>
      <c r="Q1344">
        <f>ROUND(('TM1.5SynPop_forCounty_2050'!Q1344-'TM1.5SynPop_forCounty_2035'!Q1344)*5/15+'TM1.5SynPop_forCounty_2035'!Q1344,0)</f>
        <v>702</v>
      </c>
      <c r="R1344">
        <f>ROUND(('TM1.5SynPop_forCounty_2050'!R1344-'TM1.5SynPop_forCounty_2035'!R1344)*5/15+'TM1.5SynPop_forCounty_2035'!R1344,0)</f>
        <v>391</v>
      </c>
      <c r="S1344">
        <f>ROUND(('TM1.5SynPop_forCounty_2050'!S1344-'TM1.5SynPop_forCounty_2035'!S1344)*5/15+'TM1.5SynPop_forCounty_2035'!S1344,0)</f>
        <v>5533</v>
      </c>
      <c r="T1344">
        <f>ROUND(('TM1.5SynPop_forCounty_2050'!T1344-'TM1.5SynPop_forCounty_2035'!T1344)*5/15+'TM1.5SynPop_forCounty_2035'!T1344,0)</f>
        <v>220</v>
      </c>
      <c r="U1344">
        <f>ROUND(('TM1.5SynPop_forCounty_2050'!U1344-'TM1.5SynPop_forCounty_2035'!U1344)*5/15+'TM1.5SynPop_forCounty_2035'!U1344,0)</f>
        <v>685</v>
      </c>
      <c r="V1344">
        <f>ROUND(('TM1.5SynPop_forCounty_2050'!V1344-'TM1.5SynPop_forCounty_2035'!V1344)*5/15+'TM1.5SynPop_forCounty_2035'!V1344,0)</f>
        <v>815</v>
      </c>
      <c r="W1344">
        <f>ROUND(('TM1.5SynPop_forCounty_2050'!W1344-'TM1.5SynPop_forCounty_2035'!W1344)*5/15+'TM1.5SynPop_forCounty_2035'!W1344,0)</f>
        <v>640</v>
      </c>
      <c r="X1344">
        <f>ROUND(('TM1.5SynPop_forCounty_2050'!X1344-'TM1.5SynPop_forCounty_2035'!X1344)*5/15+'TM1.5SynPop_forCounty_2035'!X1344,0)</f>
        <v>2001</v>
      </c>
      <c r="Y1344">
        <f>ROUND(('TM1.5SynPop_forCounty_2050'!Y1344-'TM1.5SynPop_forCounty_2035'!Y1344)*5/15+'TM1.5SynPop_forCounty_2035'!Y1344,0)</f>
        <v>1172</v>
      </c>
      <c r="Z1344">
        <f>ROUND(('TM1.5SynPop_forCounty_2050'!Z1344-'TM1.5SynPop_forCounty_2035'!Z1344)*5/15+'TM1.5SynPop_forCounty_2035'!Z1344,0)</f>
        <v>2790</v>
      </c>
      <c r="AA1344">
        <f>ROUND(('TM1.5SynPop_forCounty_2050'!AA1344-'TM1.5SynPop_forCounty_2035'!AA1344)*5/15+'TM1.5SynPop_forCounty_2035'!AA1344,0)</f>
        <v>534</v>
      </c>
    </row>
    <row r="1345" spans="1:27">
      <c r="A1345">
        <f>VLOOKUP(B1345,xwalk!$A$2:$D$1455,4,FALSE)</f>
        <v>8</v>
      </c>
      <c r="B1345">
        <v>1348</v>
      </c>
      <c r="C1345">
        <f>ROUND(('TM1.5SynPop_forCounty_2050'!C1345-'TM1.5SynPop_forCounty_2035'!C1345)*5/15+'TM1.5SynPop_forCounty_2035'!C1345,0)</f>
        <v>9867</v>
      </c>
      <c r="D1345">
        <f>ROUND(('TM1.5SynPop_forCounty_2050'!D1345-'TM1.5SynPop_forCounty_2035'!D1345)*5/15+'TM1.5SynPop_forCounty_2035'!D1345,0)</f>
        <v>39</v>
      </c>
      <c r="E1345">
        <f>ROUND(('TM1.5SynPop_forCounty_2050'!E1345-'TM1.5SynPop_forCounty_2035'!E1345)*5/15+'TM1.5SynPop_forCounty_2035'!E1345,0)</f>
        <v>372</v>
      </c>
      <c r="F1345">
        <f>ROUND(('TM1.5SynPop_forCounty_2050'!F1345-'TM1.5SynPop_forCounty_2035'!F1345)*5/15+'TM1.5SynPop_forCounty_2035'!F1345,0)</f>
        <v>567</v>
      </c>
      <c r="G1345">
        <f>ROUND(('TM1.5SynPop_forCounty_2050'!G1345-'TM1.5SynPop_forCounty_2035'!G1345)*5/15+'TM1.5SynPop_forCounty_2035'!G1345,0)</f>
        <v>712</v>
      </c>
      <c r="H1345">
        <f>ROUND(('TM1.5SynPop_forCounty_2050'!H1345-'TM1.5SynPop_forCounty_2035'!H1345)*5/15+'TM1.5SynPop_forCounty_2035'!H1345,0)</f>
        <v>528</v>
      </c>
      <c r="I1345">
        <f>ROUND(('TM1.5SynPop_forCounty_2050'!I1345-'TM1.5SynPop_forCounty_2035'!I1345)*5/15+'TM1.5SynPop_forCounty_2035'!I1345,0)</f>
        <v>634</v>
      </c>
      <c r="J1345">
        <f>ROUND(('TM1.5SynPop_forCounty_2050'!J1345-'TM1.5SynPop_forCounty_2035'!J1345)*5/15+'TM1.5SynPop_forCounty_2035'!J1345,0)</f>
        <v>927</v>
      </c>
      <c r="K1345">
        <f>ROUND(('TM1.5SynPop_forCounty_2050'!K1345-'TM1.5SynPop_forCounty_2035'!K1345)*5/15+'TM1.5SynPop_forCounty_2035'!K1345,0)</f>
        <v>989</v>
      </c>
      <c r="L1345">
        <f>ROUND(('TM1.5SynPop_forCounty_2050'!L1345-'TM1.5SynPop_forCounty_2035'!L1345)*5/15+'TM1.5SynPop_forCounty_2035'!L1345,0)</f>
        <v>1089</v>
      </c>
      <c r="M1345">
        <f>ROUND(('TM1.5SynPop_forCounty_2050'!M1345-'TM1.5SynPop_forCounty_2035'!M1345)*5/15+'TM1.5SynPop_forCounty_2035'!M1345,0)</f>
        <v>549</v>
      </c>
      <c r="N1345">
        <f>ROUND(('TM1.5SynPop_forCounty_2050'!N1345-'TM1.5SynPop_forCounty_2035'!N1345)*5/15+'TM1.5SynPop_forCounty_2035'!N1345,0)</f>
        <v>1113</v>
      </c>
      <c r="O1345">
        <f>ROUND(('TM1.5SynPop_forCounty_2050'!O1345-'TM1.5SynPop_forCounty_2035'!O1345)*5/15+'TM1.5SynPop_forCounty_2035'!O1345,0)</f>
        <v>968</v>
      </c>
      <c r="P1345">
        <f>ROUND(('TM1.5SynPop_forCounty_2050'!P1345-'TM1.5SynPop_forCounty_2035'!P1345)*5/15+'TM1.5SynPop_forCounty_2035'!P1345,0)</f>
        <v>1260</v>
      </c>
      <c r="Q1345">
        <f>ROUND(('TM1.5SynPop_forCounty_2050'!Q1345-'TM1.5SynPop_forCounty_2035'!Q1345)*5/15+'TM1.5SynPop_forCounty_2035'!Q1345,0)</f>
        <v>812</v>
      </c>
      <c r="R1345">
        <f>ROUND(('TM1.5SynPop_forCounty_2050'!R1345-'TM1.5SynPop_forCounty_2035'!R1345)*5/15+'TM1.5SynPop_forCounty_2035'!R1345,0)</f>
        <v>699</v>
      </c>
      <c r="S1345">
        <f>ROUND(('TM1.5SynPop_forCounty_2050'!S1345-'TM1.5SynPop_forCounty_2035'!S1345)*5/15+'TM1.5SynPop_forCounty_2035'!S1345,0)</f>
        <v>9907</v>
      </c>
      <c r="T1345">
        <f>ROUND(('TM1.5SynPop_forCounty_2050'!T1345-'TM1.5SynPop_forCounty_2035'!T1345)*5/15+'TM1.5SynPop_forCounty_2035'!T1345,0)</f>
        <v>710</v>
      </c>
      <c r="U1345">
        <f>ROUND(('TM1.5SynPop_forCounty_2050'!U1345-'TM1.5SynPop_forCounty_2035'!U1345)*5/15+'TM1.5SynPop_forCounty_2035'!U1345,0)</f>
        <v>1400</v>
      </c>
      <c r="V1345">
        <f>ROUND(('TM1.5SynPop_forCounty_2050'!V1345-'TM1.5SynPop_forCounty_2035'!V1345)*5/15+'TM1.5SynPop_forCounty_2035'!V1345,0)</f>
        <v>951</v>
      </c>
      <c r="W1345">
        <f>ROUND(('TM1.5SynPop_forCounty_2050'!W1345-'TM1.5SynPop_forCounty_2035'!W1345)*5/15+'TM1.5SynPop_forCounty_2035'!W1345,0)</f>
        <v>1496</v>
      </c>
      <c r="X1345">
        <f>ROUND(('TM1.5SynPop_forCounty_2050'!X1345-'TM1.5SynPop_forCounty_2035'!X1345)*5/15+'TM1.5SynPop_forCounty_2035'!X1345,0)</f>
        <v>3277</v>
      </c>
      <c r="Y1345">
        <f>ROUND(('TM1.5SynPop_forCounty_2050'!Y1345-'TM1.5SynPop_forCounty_2035'!Y1345)*5/15+'TM1.5SynPop_forCounty_2035'!Y1345,0)</f>
        <v>2073</v>
      </c>
      <c r="Z1345">
        <f>ROUND(('TM1.5SynPop_forCounty_2050'!Z1345-'TM1.5SynPop_forCounty_2035'!Z1345)*5/15+'TM1.5SynPop_forCounty_2035'!Z1345,0)</f>
        <v>5109</v>
      </c>
      <c r="AA1345">
        <f>ROUND(('TM1.5SynPop_forCounty_2050'!AA1345-'TM1.5SynPop_forCounty_2035'!AA1345)*5/15+'TM1.5SynPop_forCounty_2035'!AA1345,0)</f>
        <v>1181</v>
      </c>
    </row>
    <row r="1346" spans="1:27">
      <c r="A1346">
        <f>VLOOKUP(B1346,xwalk!$A$2:$D$1455,4,FALSE)</f>
        <v>8</v>
      </c>
      <c r="B1346">
        <v>1349</v>
      </c>
      <c r="C1346">
        <f>ROUND(('TM1.5SynPop_forCounty_2050'!C1346-'TM1.5SynPop_forCounty_2035'!C1346)*5/15+'TM1.5SynPop_forCounty_2035'!C1346,0)</f>
        <v>8391</v>
      </c>
      <c r="D1346">
        <f>ROUND(('TM1.5SynPop_forCounty_2050'!D1346-'TM1.5SynPop_forCounty_2035'!D1346)*5/15+'TM1.5SynPop_forCounty_2035'!D1346,0)</f>
        <v>36</v>
      </c>
      <c r="E1346">
        <f>ROUND(('TM1.5SynPop_forCounty_2050'!E1346-'TM1.5SynPop_forCounty_2035'!E1346)*5/15+'TM1.5SynPop_forCounty_2035'!E1346,0)</f>
        <v>247</v>
      </c>
      <c r="F1346">
        <f>ROUND(('TM1.5SynPop_forCounty_2050'!F1346-'TM1.5SynPop_forCounty_2035'!F1346)*5/15+'TM1.5SynPop_forCounty_2035'!F1346,0)</f>
        <v>445</v>
      </c>
      <c r="G1346">
        <f>ROUND(('TM1.5SynPop_forCounty_2050'!G1346-'TM1.5SynPop_forCounty_2035'!G1346)*5/15+'TM1.5SynPop_forCounty_2035'!G1346,0)</f>
        <v>498</v>
      </c>
      <c r="H1346">
        <f>ROUND(('TM1.5SynPop_forCounty_2050'!H1346-'TM1.5SynPop_forCounty_2035'!H1346)*5/15+'TM1.5SynPop_forCounty_2035'!H1346,0)</f>
        <v>417</v>
      </c>
      <c r="I1346">
        <f>ROUND(('TM1.5SynPop_forCounty_2050'!I1346-'TM1.5SynPop_forCounty_2035'!I1346)*5/15+'TM1.5SynPop_forCounty_2035'!I1346,0)</f>
        <v>441</v>
      </c>
      <c r="J1346">
        <f>ROUND(('TM1.5SynPop_forCounty_2050'!J1346-'TM1.5SynPop_forCounty_2035'!J1346)*5/15+'TM1.5SynPop_forCounty_2035'!J1346,0)</f>
        <v>659</v>
      </c>
      <c r="K1346">
        <f>ROUND(('TM1.5SynPop_forCounty_2050'!K1346-'TM1.5SynPop_forCounty_2035'!K1346)*5/15+'TM1.5SynPop_forCounty_2035'!K1346,0)</f>
        <v>482</v>
      </c>
      <c r="L1346">
        <f>ROUND(('TM1.5SynPop_forCounty_2050'!L1346-'TM1.5SynPop_forCounty_2035'!L1346)*5/15+'TM1.5SynPop_forCounty_2035'!L1346,0)</f>
        <v>697</v>
      </c>
      <c r="M1346">
        <f>ROUND(('TM1.5SynPop_forCounty_2050'!M1346-'TM1.5SynPop_forCounty_2035'!M1346)*5/15+'TM1.5SynPop_forCounty_2035'!M1346,0)</f>
        <v>438</v>
      </c>
      <c r="N1346">
        <f>ROUND(('TM1.5SynPop_forCounty_2050'!N1346-'TM1.5SynPop_forCounty_2035'!N1346)*5/15+'TM1.5SynPop_forCounty_2035'!N1346,0)</f>
        <v>1091</v>
      </c>
      <c r="O1346">
        <f>ROUND(('TM1.5SynPop_forCounty_2050'!O1346-'TM1.5SynPop_forCounty_2035'!O1346)*5/15+'TM1.5SynPop_forCounty_2035'!O1346,0)</f>
        <v>389</v>
      </c>
      <c r="P1346">
        <f>ROUND(('TM1.5SynPop_forCounty_2050'!P1346-'TM1.5SynPop_forCounty_2035'!P1346)*5/15+'TM1.5SynPop_forCounty_2035'!P1346,0)</f>
        <v>839</v>
      </c>
      <c r="Q1346">
        <f>ROUND(('TM1.5SynPop_forCounty_2050'!Q1346-'TM1.5SynPop_forCounty_2035'!Q1346)*5/15+'TM1.5SynPop_forCounty_2035'!Q1346,0)</f>
        <v>944</v>
      </c>
      <c r="R1346">
        <f>ROUND(('TM1.5SynPop_forCounty_2050'!R1346-'TM1.5SynPop_forCounty_2035'!R1346)*5/15+'TM1.5SynPop_forCounty_2035'!R1346,0)</f>
        <v>535</v>
      </c>
      <c r="S1346">
        <f>ROUND(('TM1.5SynPop_forCounty_2050'!S1346-'TM1.5SynPop_forCounty_2035'!S1346)*5/15+'TM1.5SynPop_forCounty_2035'!S1346,0)</f>
        <v>8427</v>
      </c>
      <c r="T1346">
        <f>ROUND(('TM1.5SynPop_forCounty_2050'!T1346-'TM1.5SynPop_forCounty_2035'!T1346)*5/15+'TM1.5SynPop_forCounty_2035'!T1346,0)</f>
        <v>634</v>
      </c>
      <c r="U1346">
        <f>ROUND(('TM1.5SynPop_forCounty_2050'!U1346-'TM1.5SynPop_forCounty_2035'!U1346)*5/15+'TM1.5SynPop_forCounty_2035'!U1346,0)</f>
        <v>1442</v>
      </c>
      <c r="V1346">
        <f>ROUND(('TM1.5SynPop_forCounty_2050'!V1346-'TM1.5SynPop_forCounty_2035'!V1346)*5/15+'TM1.5SynPop_forCounty_2035'!V1346,0)</f>
        <v>892</v>
      </c>
      <c r="W1346">
        <f>ROUND(('TM1.5SynPop_forCounty_2050'!W1346-'TM1.5SynPop_forCounty_2035'!W1346)*5/15+'TM1.5SynPop_forCounty_2035'!W1346,0)</f>
        <v>1340</v>
      </c>
      <c r="X1346">
        <f>ROUND(('TM1.5SynPop_forCounty_2050'!X1346-'TM1.5SynPop_forCounty_2035'!X1346)*5/15+'TM1.5SynPop_forCounty_2035'!X1346,0)</f>
        <v>2925</v>
      </c>
      <c r="Y1346">
        <f>ROUND(('TM1.5SynPop_forCounty_2050'!Y1346-'TM1.5SynPop_forCounty_2035'!Y1346)*5/15+'TM1.5SynPop_forCounty_2035'!Y1346,0)</f>
        <v>1194</v>
      </c>
      <c r="Z1346">
        <f>ROUND(('TM1.5SynPop_forCounty_2050'!Z1346-'TM1.5SynPop_forCounty_2035'!Z1346)*5/15+'TM1.5SynPop_forCounty_2035'!Z1346,0)</f>
        <v>4171</v>
      </c>
      <c r="AA1346">
        <f>ROUND(('TM1.5SynPop_forCounty_2050'!AA1346-'TM1.5SynPop_forCounty_2035'!AA1346)*5/15+'TM1.5SynPop_forCounty_2035'!AA1346,0)</f>
        <v>1127</v>
      </c>
    </row>
    <row r="1347" spans="1:27">
      <c r="A1347">
        <f>VLOOKUP(B1347,xwalk!$A$2:$D$1455,4,FALSE)</f>
        <v>8</v>
      </c>
      <c r="B1347">
        <v>1350</v>
      </c>
      <c r="C1347">
        <f>ROUND(('TM1.5SynPop_forCounty_2050'!C1347-'TM1.5SynPop_forCounty_2035'!C1347)*5/15+'TM1.5SynPop_forCounty_2035'!C1347,0)</f>
        <v>6361</v>
      </c>
      <c r="D1347">
        <f>ROUND(('TM1.5SynPop_forCounty_2050'!D1347-'TM1.5SynPop_forCounty_2035'!D1347)*5/15+'TM1.5SynPop_forCounty_2035'!D1347,0)</f>
        <v>20</v>
      </c>
      <c r="E1347">
        <f>ROUND(('TM1.5SynPop_forCounty_2050'!E1347-'TM1.5SynPop_forCounty_2035'!E1347)*5/15+'TM1.5SynPop_forCounty_2035'!E1347,0)</f>
        <v>183</v>
      </c>
      <c r="F1347">
        <f>ROUND(('TM1.5SynPop_forCounty_2050'!F1347-'TM1.5SynPop_forCounty_2035'!F1347)*5/15+'TM1.5SynPop_forCounty_2035'!F1347,0)</f>
        <v>265</v>
      </c>
      <c r="G1347">
        <f>ROUND(('TM1.5SynPop_forCounty_2050'!G1347-'TM1.5SynPop_forCounty_2035'!G1347)*5/15+'TM1.5SynPop_forCounty_2035'!G1347,0)</f>
        <v>544</v>
      </c>
      <c r="H1347">
        <f>ROUND(('TM1.5SynPop_forCounty_2050'!H1347-'TM1.5SynPop_forCounty_2035'!H1347)*5/15+'TM1.5SynPop_forCounty_2035'!H1347,0)</f>
        <v>328</v>
      </c>
      <c r="I1347">
        <f>ROUND(('TM1.5SynPop_forCounty_2050'!I1347-'TM1.5SynPop_forCounty_2035'!I1347)*5/15+'TM1.5SynPop_forCounty_2035'!I1347,0)</f>
        <v>585</v>
      </c>
      <c r="J1347">
        <f>ROUND(('TM1.5SynPop_forCounty_2050'!J1347-'TM1.5SynPop_forCounty_2035'!J1347)*5/15+'TM1.5SynPop_forCounty_2035'!J1347,0)</f>
        <v>975</v>
      </c>
      <c r="K1347">
        <f>ROUND(('TM1.5SynPop_forCounty_2050'!K1347-'TM1.5SynPop_forCounty_2035'!K1347)*5/15+'TM1.5SynPop_forCounty_2035'!K1347,0)</f>
        <v>869</v>
      </c>
      <c r="L1347">
        <f>ROUND(('TM1.5SynPop_forCounty_2050'!L1347-'TM1.5SynPop_forCounty_2035'!L1347)*5/15+'TM1.5SynPop_forCounty_2035'!L1347,0)</f>
        <v>1126</v>
      </c>
      <c r="M1347">
        <f>ROUND(('TM1.5SynPop_forCounty_2050'!M1347-'TM1.5SynPop_forCounty_2035'!M1347)*5/15+'TM1.5SynPop_forCounty_2035'!M1347,0)</f>
        <v>422</v>
      </c>
      <c r="N1347">
        <f>ROUND(('TM1.5SynPop_forCounty_2050'!N1347-'TM1.5SynPop_forCounty_2035'!N1347)*5/15+'TM1.5SynPop_forCounty_2035'!N1347,0)</f>
        <v>464</v>
      </c>
      <c r="O1347">
        <f>ROUND(('TM1.5SynPop_forCounty_2050'!O1347-'TM1.5SynPop_forCounty_2035'!O1347)*5/15+'TM1.5SynPop_forCounty_2035'!O1347,0)</f>
        <v>970</v>
      </c>
      <c r="P1347">
        <f>ROUND(('TM1.5SynPop_forCounty_2050'!P1347-'TM1.5SynPop_forCounty_2035'!P1347)*5/15+'TM1.5SynPop_forCounty_2035'!P1347,0)</f>
        <v>902</v>
      </c>
      <c r="Q1347">
        <f>ROUND(('TM1.5SynPop_forCounty_2050'!Q1347-'TM1.5SynPop_forCounty_2035'!Q1347)*5/15+'TM1.5SynPop_forCounty_2035'!Q1347,0)</f>
        <v>711</v>
      </c>
      <c r="R1347">
        <f>ROUND(('TM1.5SynPop_forCounty_2050'!R1347-'TM1.5SynPop_forCounty_2035'!R1347)*5/15+'TM1.5SynPop_forCounty_2035'!R1347,0)</f>
        <v>297</v>
      </c>
      <c r="S1347">
        <f>ROUND(('TM1.5SynPop_forCounty_2050'!S1347-'TM1.5SynPop_forCounty_2035'!S1347)*5/15+'TM1.5SynPop_forCounty_2035'!S1347,0)</f>
        <v>6381</v>
      </c>
      <c r="T1347">
        <f>ROUND(('TM1.5SynPop_forCounty_2050'!T1347-'TM1.5SynPop_forCounty_2035'!T1347)*5/15+'TM1.5SynPop_forCounty_2035'!T1347,0)</f>
        <v>209</v>
      </c>
      <c r="U1347">
        <f>ROUND(('TM1.5SynPop_forCounty_2050'!U1347-'TM1.5SynPop_forCounty_2035'!U1347)*5/15+'TM1.5SynPop_forCounty_2035'!U1347,0)</f>
        <v>761</v>
      </c>
      <c r="V1347">
        <f>ROUND(('TM1.5SynPop_forCounty_2050'!V1347-'TM1.5SynPop_forCounty_2035'!V1347)*5/15+'TM1.5SynPop_forCounty_2035'!V1347,0)</f>
        <v>416</v>
      </c>
      <c r="W1347">
        <f>ROUND(('TM1.5SynPop_forCounty_2050'!W1347-'TM1.5SynPop_forCounty_2035'!W1347)*5/15+'TM1.5SynPop_forCounty_2035'!W1347,0)</f>
        <v>657</v>
      </c>
      <c r="X1347">
        <f>ROUND(('TM1.5SynPop_forCounty_2050'!X1347-'TM1.5SynPop_forCounty_2035'!X1347)*5/15+'TM1.5SynPop_forCounty_2035'!X1347,0)</f>
        <v>2581</v>
      </c>
      <c r="Y1347">
        <f>ROUND(('TM1.5SynPop_forCounty_2050'!Y1347-'TM1.5SynPop_forCounty_2035'!Y1347)*5/15+'TM1.5SynPop_forCounty_2035'!Y1347,0)</f>
        <v>1758</v>
      </c>
      <c r="Z1347">
        <f>ROUND(('TM1.5SynPop_forCounty_2050'!Z1347-'TM1.5SynPop_forCounty_2035'!Z1347)*5/15+'TM1.5SynPop_forCounty_2035'!Z1347,0)</f>
        <v>3310</v>
      </c>
      <c r="AA1347">
        <f>ROUND(('TM1.5SynPop_forCounty_2050'!AA1347-'TM1.5SynPop_forCounty_2035'!AA1347)*5/15+'TM1.5SynPop_forCounty_2035'!AA1347,0)</f>
        <v>552</v>
      </c>
    </row>
    <row r="1348" spans="1:27">
      <c r="A1348">
        <f>VLOOKUP(B1348,xwalk!$A$2:$D$1455,4,FALSE)</f>
        <v>8</v>
      </c>
      <c r="B1348">
        <v>1351</v>
      </c>
      <c r="C1348">
        <f>ROUND(('TM1.5SynPop_forCounty_2050'!C1348-'TM1.5SynPop_forCounty_2035'!C1348)*5/15+'TM1.5SynPop_forCounty_2035'!C1348,0)</f>
        <v>3349</v>
      </c>
      <c r="D1348">
        <f>ROUND(('TM1.5SynPop_forCounty_2050'!D1348-'TM1.5SynPop_forCounty_2035'!D1348)*5/15+'TM1.5SynPop_forCounty_2035'!D1348,0)</f>
        <v>79</v>
      </c>
      <c r="E1348">
        <f>ROUND(('TM1.5SynPop_forCounty_2050'!E1348-'TM1.5SynPop_forCounty_2035'!E1348)*5/15+'TM1.5SynPop_forCounty_2035'!E1348,0)</f>
        <v>52</v>
      </c>
      <c r="F1348">
        <f>ROUND(('TM1.5SynPop_forCounty_2050'!F1348-'TM1.5SynPop_forCounty_2035'!F1348)*5/15+'TM1.5SynPop_forCounty_2035'!F1348,0)</f>
        <v>84</v>
      </c>
      <c r="G1348">
        <f>ROUND(('TM1.5SynPop_forCounty_2050'!G1348-'TM1.5SynPop_forCounty_2035'!G1348)*5/15+'TM1.5SynPop_forCounty_2035'!G1348,0)</f>
        <v>249</v>
      </c>
      <c r="H1348">
        <f>ROUND(('TM1.5SynPop_forCounty_2050'!H1348-'TM1.5SynPop_forCounty_2035'!H1348)*5/15+'TM1.5SynPop_forCounty_2035'!H1348,0)</f>
        <v>146</v>
      </c>
      <c r="I1348">
        <f>ROUND(('TM1.5SynPop_forCounty_2050'!I1348-'TM1.5SynPop_forCounty_2035'!I1348)*5/15+'TM1.5SynPop_forCounty_2035'!I1348,0)</f>
        <v>324</v>
      </c>
      <c r="J1348">
        <f>ROUND(('TM1.5SynPop_forCounty_2050'!J1348-'TM1.5SynPop_forCounty_2035'!J1348)*5/15+'TM1.5SynPop_forCounty_2035'!J1348,0)</f>
        <v>501</v>
      </c>
      <c r="K1348">
        <f>ROUND(('TM1.5SynPop_forCounty_2050'!K1348-'TM1.5SynPop_forCounty_2035'!K1348)*5/15+'TM1.5SynPop_forCounty_2035'!K1348,0)</f>
        <v>293</v>
      </c>
      <c r="L1348">
        <f>ROUND(('TM1.5SynPop_forCounty_2050'!L1348-'TM1.5SynPop_forCounty_2035'!L1348)*5/15+'TM1.5SynPop_forCounty_2035'!L1348,0)</f>
        <v>528</v>
      </c>
      <c r="M1348">
        <f>ROUND(('TM1.5SynPop_forCounty_2050'!M1348-'TM1.5SynPop_forCounty_2035'!M1348)*5/15+'TM1.5SynPop_forCounty_2035'!M1348,0)</f>
        <v>234</v>
      </c>
      <c r="N1348">
        <f>ROUND(('TM1.5SynPop_forCounty_2050'!N1348-'TM1.5SynPop_forCounty_2035'!N1348)*5/15+'TM1.5SynPop_forCounty_2035'!N1348,0)</f>
        <v>301</v>
      </c>
      <c r="O1348">
        <f>ROUND(('TM1.5SynPop_forCounty_2050'!O1348-'TM1.5SynPop_forCounty_2035'!O1348)*5/15+'TM1.5SynPop_forCounty_2035'!O1348,0)</f>
        <v>502</v>
      </c>
      <c r="P1348">
        <f>ROUND(('TM1.5SynPop_forCounty_2050'!P1348-'TM1.5SynPop_forCounty_2035'!P1348)*5/15+'TM1.5SynPop_forCounty_2035'!P1348,0)</f>
        <v>397</v>
      </c>
      <c r="Q1348">
        <f>ROUND(('TM1.5SynPop_forCounty_2050'!Q1348-'TM1.5SynPop_forCounty_2035'!Q1348)*5/15+'TM1.5SynPop_forCounty_2035'!Q1348,0)</f>
        <v>431</v>
      </c>
      <c r="R1348">
        <f>ROUND(('TM1.5SynPop_forCounty_2050'!R1348-'TM1.5SynPop_forCounty_2035'!R1348)*5/15+'TM1.5SynPop_forCounty_2035'!R1348,0)</f>
        <v>26</v>
      </c>
      <c r="S1348">
        <f>ROUND(('TM1.5SynPop_forCounty_2050'!S1348-'TM1.5SynPop_forCounty_2035'!S1348)*5/15+'TM1.5SynPop_forCounty_2035'!S1348,0)</f>
        <v>3428</v>
      </c>
      <c r="T1348">
        <f>ROUND(('TM1.5SynPop_forCounty_2050'!T1348-'TM1.5SynPop_forCounty_2035'!T1348)*5/15+'TM1.5SynPop_forCounty_2035'!T1348,0)</f>
        <v>101</v>
      </c>
      <c r="U1348">
        <f>ROUND(('TM1.5SynPop_forCounty_2050'!U1348-'TM1.5SynPop_forCounty_2035'!U1348)*5/15+'TM1.5SynPop_forCounty_2035'!U1348,0)</f>
        <v>391</v>
      </c>
      <c r="V1348">
        <f>ROUND(('TM1.5SynPop_forCounty_2050'!V1348-'TM1.5SynPop_forCounty_2035'!V1348)*5/15+'TM1.5SynPop_forCounty_2035'!V1348,0)</f>
        <v>149</v>
      </c>
      <c r="W1348">
        <f>ROUND(('TM1.5SynPop_forCounty_2050'!W1348-'TM1.5SynPop_forCounty_2035'!W1348)*5/15+'TM1.5SynPop_forCounty_2035'!W1348,0)</f>
        <v>229</v>
      </c>
      <c r="X1348">
        <f>ROUND(('TM1.5SynPop_forCounty_2050'!X1348-'TM1.5SynPop_forCounty_2035'!X1348)*5/15+'TM1.5SynPop_forCounty_2035'!X1348,0)</f>
        <v>1218</v>
      </c>
      <c r="Y1348">
        <f>ROUND(('TM1.5SynPop_forCounty_2050'!Y1348-'TM1.5SynPop_forCounty_2035'!Y1348)*5/15+'TM1.5SynPop_forCounty_2035'!Y1348,0)</f>
        <v>1340</v>
      </c>
      <c r="Z1348">
        <f>ROUND(('TM1.5SynPop_forCounty_2050'!Z1348-'TM1.5SynPop_forCounty_2035'!Z1348)*5/15+'TM1.5SynPop_forCounty_2035'!Z1348,0)</f>
        <v>1752</v>
      </c>
      <c r="AA1348">
        <f>ROUND(('TM1.5SynPop_forCounty_2050'!AA1348-'TM1.5SynPop_forCounty_2035'!AA1348)*5/15+'TM1.5SynPop_forCounty_2035'!AA1348,0)</f>
        <v>251</v>
      </c>
    </row>
    <row r="1349" spans="1:27">
      <c r="A1349">
        <f>VLOOKUP(B1349,xwalk!$A$2:$D$1455,4,FALSE)</f>
        <v>8</v>
      </c>
      <c r="B1349">
        <v>1352</v>
      </c>
      <c r="C1349">
        <f>ROUND(('TM1.5SynPop_forCounty_2050'!C1349-'TM1.5SynPop_forCounty_2035'!C1349)*5/15+'TM1.5SynPop_forCounty_2035'!C1349,0)</f>
        <v>3493</v>
      </c>
      <c r="D1349">
        <f>ROUND(('TM1.5SynPop_forCounty_2050'!D1349-'TM1.5SynPop_forCounty_2035'!D1349)*5/15+'TM1.5SynPop_forCounty_2035'!D1349,0)</f>
        <v>29</v>
      </c>
      <c r="E1349">
        <f>ROUND(('TM1.5SynPop_forCounty_2050'!E1349-'TM1.5SynPop_forCounty_2035'!E1349)*5/15+'TM1.5SynPop_forCounty_2035'!E1349,0)</f>
        <v>30</v>
      </c>
      <c r="F1349">
        <f>ROUND(('TM1.5SynPop_forCounty_2050'!F1349-'TM1.5SynPop_forCounty_2035'!F1349)*5/15+'TM1.5SynPop_forCounty_2035'!F1349,0)</f>
        <v>71</v>
      </c>
      <c r="G1349">
        <f>ROUND(('TM1.5SynPop_forCounty_2050'!G1349-'TM1.5SynPop_forCounty_2035'!G1349)*5/15+'TM1.5SynPop_forCounty_2035'!G1349,0)</f>
        <v>254</v>
      </c>
      <c r="H1349">
        <f>ROUND(('TM1.5SynPop_forCounty_2050'!H1349-'TM1.5SynPop_forCounty_2035'!H1349)*5/15+'TM1.5SynPop_forCounty_2035'!H1349,0)</f>
        <v>165</v>
      </c>
      <c r="I1349">
        <f>ROUND(('TM1.5SynPop_forCounty_2050'!I1349-'TM1.5SynPop_forCounty_2035'!I1349)*5/15+'TM1.5SynPop_forCounty_2035'!I1349,0)</f>
        <v>340</v>
      </c>
      <c r="J1349">
        <f>ROUND(('TM1.5SynPop_forCounty_2050'!J1349-'TM1.5SynPop_forCounty_2035'!J1349)*5/15+'TM1.5SynPop_forCounty_2035'!J1349,0)</f>
        <v>549</v>
      </c>
      <c r="K1349">
        <f>ROUND(('TM1.5SynPop_forCounty_2050'!K1349-'TM1.5SynPop_forCounty_2035'!K1349)*5/15+'TM1.5SynPop_forCounty_2035'!K1349,0)</f>
        <v>153</v>
      </c>
      <c r="L1349">
        <f>ROUND(('TM1.5SynPop_forCounty_2050'!L1349-'TM1.5SynPop_forCounty_2035'!L1349)*5/15+'TM1.5SynPop_forCounty_2035'!L1349,0)</f>
        <v>762</v>
      </c>
      <c r="M1349">
        <f>ROUND(('TM1.5SynPop_forCounty_2050'!M1349-'TM1.5SynPop_forCounty_2035'!M1349)*5/15+'TM1.5SynPop_forCounty_2035'!M1349,0)</f>
        <v>221</v>
      </c>
      <c r="N1349">
        <f>ROUND(('TM1.5SynPop_forCounty_2050'!N1349-'TM1.5SynPop_forCounty_2035'!N1349)*5/15+'TM1.5SynPop_forCounty_2035'!N1349,0)</f>
        <v>274</v>
      </c>
      <c r="O1349">
        <f>ROUND(('TM1.5SynPop_forCounty_2050'!O1349-'TM1.5SynPop_forCounty_2035'!O1349)*5/15+'TM1.5SynPop_forCounty_2035'!O1349,0)</f>
        <v>387</v>
      </c>
      <c r="P1349">
        <f>ROUND(('TM1.5SynPop_forCounty_2050'!P1349-'TM1.5SynPop_forCounty_2035'!P1349)*5/15+'TM1.5SynPop_forCounty_2035'!P1349,0)</f>
        <v>395</v>
      </c>
      <c r="Q1349">
        <f>ROUND(('TM1.5SynPop_forCounty_2050'!Q1349-'TM1.5SynPop_forCounty_2035'!Q1349)*5/15+'TM1.5SynPop_forCounty_2035'!Q1349,0)</f>
        <v>485</v>
      </c>
      <c r="R1349">
        <f>ROUND(('TM1.5SynPop_forCounty_2050'!R1349-'TM1.5SynPop_forCounty_2035'!R1349)*5/15+'TM1.5SynPop_forCounty_2035'!R1349,0)</f>
        <v>142</v>
      </c>
      <c r="S1349">
        <f>ROUND(('TM1.5SynPop_forCounty_2050'!S1349-'TM1.5SynPop_forCounty_2035'!S1349)*5/15+'TM1.5SynPop_forCounty_2035'!S1349,0)</f>
        <v>3522</v>
      </c>
      <c r="T1349">
        <f>ROUND(('TM1.5SynPop_forCounty_2050'!T1349-'TM1.5SynPop_forCounty_2035'!T1349)*5/15+'TM1.5SynPop_forCounty_2035'!T1349,0)</f>
        <v>86</v>
      </c>
      <c r="U1349">
        <f>ROUND(('TM1.5SynPop_forCounty_2050'!U1349-'TM1.5SynPop_forCounty_2035'!U1349)*5/15+'TM1.5SynPop_forCounty_2035'!U1349,0)</f>
        <v>459</v>
      </c>
      <c r="V1349">
        <f>ROUND(('TM1.5SynPop_forCounty_2050'!V1349-'TM1.5SynPop_forCounty_2035'!V1349)*5/15+'TM1.5SynPop_forCounty_2035'!V1349,0)</f>
        <v>204</v>
      </c>
      <c r="W1349">
        <f>ROUND(('TM1.5SynPop_forCounty_2050'!W1349-'TM1.5SynPop_forCounty_2035'!W1349)*5/15+'TM1.5SynPop_forCounty_2035'!W1349,0)</f>
        <v>256</v>
      </c>
      <c r="X1349">
        <f>ROUND(('TM1.5SynPop_forCounty_2050'!X1349-'TM1.5SynPop_forCounty_2035'!X1349)*5/15+'TM1.5SynPop_forCounty_2035'!X1349,0)</f>
        <v>1593</v>
      </c>
      <c r="Y1349">
        <f>ROUND(('TM1.5SynPop_forCounty_2050'!Y1349-'TM1.5SynPop_forCounty_2035'!Y1349)*5/15+'TM1.5SynPop_forCounty_2035'!Y1349,0)</f>
        <v>925</v>
      </c>
      <c r="Z1349">
        <f>ROUND(('TM1.5SynPop_forCounty_2050'!Z1349-'TM1.5SynPop_forCounty_2035'!Z1349)*5/15+'TM1.5SynPop_forCounty_2035'!Z1349,0)</f>
        <v>1835</v>
      </c>
      <c r="AA1349">
        <f>ROUND(('TM1.5SynPop_forCounty_2050'!AA1349-'TM1.5SynPop_forCounty_2035'!AA1349)*5/15+'TM1.5SynPop_forCounty_2035'!AA1349,0)</f>
        <v>324</v>
      </c>
    </row>
    <row r="1350" spans="1:27">
      <c r="A1350">
        <f>VLOOKUP(B1350,xwalk!$A$2:$D$1455,4,FALSE)</f>
        <v>8</v>
      </c>
      <c r="B1350">
        <v>1353</v>
      </c>
      <c r="C1350">
        <f>ROUND(('TM1.5SynPop_forCounty_2050'!C1350-'TM1.5SynPop_forCounty_2035'!C1350)*5/15+'TM1.5SynPop_forCounty_2035'!C1350,0)</f>
        <v>6651</v>
      </c>
      <c r="D1350">
        <f>ROUND(('TM1.5SynPop_forCounty_2050'!D1350-'TM1.5SynPop_forCounty_2035'!D1350)*5/15+'TM1.5SynPop_forCounty_2035'!D1350,0)</f>
        <v>0</v>
      </c>
      <c r="E1350">
        <f>ROUND(('TM1.5SynPop_forCounty_2050'!E1350-'TM1.5SynPop_forCounty_2035'!E1350)*5/15+'TM1.5SynPop_forCounty_2035'!E1350,0)</f>
        <v>160</v>
      </c>
      <c r="F1350">
        <f>ROUND(('TM1.5SynPop_forCounty_2050'!F1350-'TM1.5SynPop_forCounty_2035'!F1350)*5/15+'TM1.5SynPop_forCounty_2035'!F1350,0)</f>
        <v>339</v>
      </c>
      <c r="G1350">
        <f>ROUND(('TM1.5SynPop_forCounty_2050'!G1350-'TM1.5SynPop_forCounty_2035'!G1350)*5/15+'TM1.5SynPop_forCounty_2035'!G1350,0)</f>
        <v>772</v>
      </c>
      <c r="H1350">
        <f>ROUND(('TM1.5SynPop_forCounty_2050'!H1350-'TM1.5SynPop_forCounty_2035'!H1350)*5/15+'TM1.5SynPop_forCounty_2035'!H1350,0)</f>
        <v>563</v>
      </c>
      <c r="I1350">
        <f>ROUND(('TM1.5SynPop_forCounty_2050'!I1350-'TM1.5SynPop_forCounty_2035'!I1350)*5/15+'TM1.5SynPop_forCounty_2035'!I1350,0)</f>
        <v>792</v>
      </c>
      <c r="J1350">
        <f>ROUND(('TM1.5SynPop_forCounty_2050'!J1350-'TM1.5SynPop_forCounty_2035'!J1350)*5/15+'TM1.5SynPop_forCounty_2035'!J1350,0)</f>
        <v>1257</v>
      </c>
      <c r="K1350">
        <f>ROUND(('TM1.5SynPop_forCounty_2050'!K1350-'TM1.5SynPop_forCounty_2035'!K1350)*5/15+'TM1.5SynPop_forCounty_2035'!K1350,0)</f>
        <v>1578</v>
      </c>
      <c r="L1350">
        <f>ROUND(('TM1.5SynPop_forCounty_2050'!L1350-'TM1.5SynPop_forCounty_2035'!L1350)*5/15+'TM1.5SynPop_forCounty_2035'!L1350,0)</f>
        <v>2012</v>
      </c>
      <c r="M1350">
        <f>ROUND(('TM1.5SynPop_forCounty_2050'!M1350-'TM1.5SynPop_forCounty_2035'!M1350)*5/15+'TM1.5SynPop_forCounty_2035'!M1350,0)</f>
        <v>166</v>
      </c>
      <c r="N1350">
        <f>ROUND(('TM1.5SynPop_forCounty_2050'!N1350-'TM1.5SynPop_forCounty_2035'!N1350)*5/15+'TM1.5SynPop_forCounty_2035'!N1350,0)</f>
        <v>127</v>
      </c>
      <c r="O1350">
        <f>ROUND(('TM1.5SynPop_forCounty_2050'!O1350-'TM1.5SynPop_forCounty_2035'!O1350)*5/15+'TM1.5SynPop_forCounty_2035'!O1350,0)</f>
        <v>2941</v>
      </c>
      <c r="P1350">
        <f>ROUND(('TM1.5SynPop_forCounty_2050'!P1350-'TM1.5SynPop_forCounty_2035'!P1350)*5/15+'TM1.5SynPop_forCounty_2035'!P1350,0)</f>
        <v>619</v>
      </c>
      <c r="Q1350">
        <f>ROUND(('TM1.5SynPop_forCounty_2050'!Q1350-'TM1.5SynPop_forCounty_2035'!Q1350)*5/15+'TM1.5SynPop_forCounty_2035'!Q1350,0)</f>
        <v>223</v>
      </c>
      <c r="R1350">
        <f>ROUND(('TM1.5SynPop_forCounty_2050'!R1350-'TM1.5SynPop_forCounty_2035'!R1350)*5/15+'TM1.5SynPop_forCounty_2035'!R1350,0)</f>
        <v>100</v>
      </c>
      <c r="S1350">
        <f>ROUND(('TM1.5SynPop_forCounty_2050'!S1350-'TM1.5SynPop_forCounty_2035'!S1350)*5/15+'TM1.5SynPop_forCounty_2035'!S1350,0)</f>
        <v>6651</v>
      </c>
      <c r="T1350">
        <f>ROUND(('TM1.5SynPop_forCounty_2050'!T1350-'TM1.5SynPop_forCounty_2035'!T1350)*5/15+'TM1.5SynPop_forCounty_2035'!T1350,0)</f>
        <v>25</v>
      </c>
      <c r="U1350">
        <f>ROUND(('TM1.5SynPop_forCounty_2050'!U1350-'TM1.5SynPop_forCounty_2035'!U1350)*5/15+'TM1.5SynPop_forCounty_2035'!U1350,0)</f>
        <v>158</v>
      </c>
      <c r="V1350">
        <f>ROUND(('TM1.5SynPop_forCounty_2050'!V1350-'TM1.5SynPop_forCounty_2035'!V1350)*5/15+'TM1.5SynPop_forCounty_2035'!V1350,0)</f>
        <v>55</v>
      </c>
      <c r="W1350">
        <f>ROUND(('TM1.5SynPop_forCounty_2050'!W1350-'TM1.5SynPop_forCounty_2035'!W1350)*5/15+'TM1.5SynPop_forCounty_2035'!W1350,0)</f>
        <v>162</v>
      </c>
      <c r="X1350">
        <f>ROUND(('TM1.5SynPop_forCounty_2050'!X1350-'TM1.5SynPop_forCounty_2035'!X1350)*5/15+'TM1.5SynPop_forCounty_2035'!X1350,0)</f>
        <v>812</v>
      </c>
      <c r="Y1350">
        <f>ROUND(('TM1.5SynPop_forCounty_2050'!Y1350-'TM1.5SynPop_forCounty_2035'!Y1350)*5/15+'TM1.5SynPop_forCounty_2035'!Y1350,0)</f>
        <v>5440</v>
      </c>
      <c r="Z1350">
        <f>ROUND(('TM1.5SynPop_forCounty_2050'!Z1350-'TM1.5SynPop_forCounty_2035'!Z1350)*5/15+'TM1.5SynPop_forCounty_2035'!Z1350,0)</f>
        <v>3287</v>
      </c>
      <c r="AA1350">
        <f>ROUND(('TM1.5SynPop_forCounty_2050'!AA1350-'TM1.5SynPop_forCounty_2035'!AA1350)*5/15+'TM1.5SynPop_forCounty_2035'!AA1350,0)</f>
        <v>95</v>
      </c>
    </row>
    <row r="1351" spans="1:27">
      <c r="A1351">
        <f>VLOOKUP(B1351,xwalk!$A$2:$D$1455,4,FALSE)</f>
        <v>8</v>
      </c>
      <c r="B1351">
        <v>1354</v>
      </c>
      <c r="C1351">
        <f>ROUND(('TM1.5SynPop_forCounty_2050'!C1351-'TM1.5SynPop_forCounty_2035'!C1351)*5/15+'TM1.5SynPop_forCounty_2035'!C1351,0)</f>
        <v>8292</v>
      </c>
      <c r="D1351">
        <f>ROUND(('TM1.5SynPop_forCounty_2050'!D1351-'TM1.5SynPop_forCounty_2035'!D1351)*5/15+'TM1.5SynPop_forCounty_2035'!D1351,0)</f>
        <v>46</v>
      </c>
      <c r="E1351">
        <f>ROUND(('TM1.5SynPop_forCounty_2050'!E1351-'TM1.5SynPop_forCounty_2035'!E1351)*5/15+'TM1.5SynPop_forCounty_2035'!E1351,0)</f>
        <v>99</v>
      </c>
      <c r="F1351">
        <f>ROUND(('TM1.5SynPop_forCounty_2050'!F1351-'TM1.5SynPop_forCounty_2035'!F1351)*5/15+'TM1.5SynPop_forCounty_2035'!F1351,0)</f>
        <v>250</v>
      </c>
      <c r="G1351">
        <f>ROUND(('TM1.5SynPop_forCounty_2050'!G1351-'TM1.5SynPop_forCounty_2035'!G1351)*5/15+'TM1.5SynPop_forCounty_2035'!G1351,0)</f>
        <v>606</v>
      </c>
      <c r="H1351">
        <f>ROUND(('TM1.5SynPop_forCounty_2050'!H1351-'TM1.5SynPop_forCounty_2035'!H1351)*5/15+'TM1.5SynPop_forCounty_2035'!H1351,0)</f>
        <v>432</v>
      </c>
      <c r="I1351">
        <f>ROUND(('TM1.5SynPop_forCounty_2050'!I1351-'TM1.5SynPop_forCounty_2035'!I1351)*5/15+'TM1.5SynPop_forCounty_2035'!I1351,0)</f>
        <v>721</v>
      </c>
      <c r="J1351">
        <f>ROUND(('TM1.5SynPop_forCounty_2050'!J1351-'TM1.5SynPop_forCounty_2035'!J1351)*5/15+'TM1.5SynPop_forCounty_2035'!J1351,0)</f>
        <v>1190</v>
      </c>
      <c r="K1351">
        <f>ROUND(('TM1.5SynPop_forCounty_2050'!K1351-'TM1.5SynPop_forCounty_2035'!K1351)*5/15+'TM1.5SynPop_forCounty_2035'!K1351,0)</f>
        <v>598</v>
      </c>
      <c r="L1351">
        <f>ROUND(('TM1.5SynPop_forCounty_2050'!L1351-'TM1.5SynPop_forCounty_2035'!L1351)*5/15+'TM1.5SynPop_forCounty_2035'!L1351,0)</f>
        <v>1412</v>
      </c>
      <c r="M1351">
        <f>ROUND(('TM1.5SynPop_forCounty_2050'!M1351-'TM1.5SynPop_forCounty_2035'!M1351)*5/15+'TM1.5SynPop_forCounty_2035'!M1351,0)</f>
        <v>513</v>
      </c>
      <c r="N1351">
        <f>ROUND(('TM1.5SynPop_forCounty_2050'!N1351-'TM1.5SynPop_forCounty_2035'!N1351)*5/15+'TM1.5SynPop_forCounty_2035'!N1351,0)</f>
        <v>775</v>
      </c>
      <c r="O1351">
        <f>ROUND(('TM1.5SynPop_forCounty_2050'!O1351-'TM1.5SynPop_forCounty_2035'!O1351)*5/15+'TM1.5SynPop_forCounty_2035'!O1351,0)</f>
        <v>1042</v>
      </c>
      <c r="P1351">
        <f>ROUND(('TM1.5SynPop_forCounty_2050'!P1351-'TM1.5SynPop_forCounty_2035'!P1351)*5/15+'TM1.5SynPop_forCounty_2035'!P1351,0)</f>
        <v>1125</v>
      </c>
      <c r="Q1351">
        <f>ROUND(('TM1.5SynPop_forCounty_2050'!Q1351-'TM1.5SynPop_forCounty_2035'!Q1351)*5/15+'TM1.5SynPop_forCounty_2035'!Q1351,0)</f>
        <v>989</v>
      </c>
      <c r="R1351">
        <f>ROUND(('TM1.5SynPop_forCounty_2050'!R1351-'TM1.5SynPop_forCounty_2035'!R1351)*5/15+'TM1.5SynPop_forCounty_2035'!R1351,0)</f>
        <v>142</v>
      </c>
      <c r="S1351">
        <f>ROUND(('TM1.5SynPop_forCounty_2050'!S1351-'TM1.5SynPop_forCounty_2035'!S1351)*5/15+'TM1.5SynPop_forCounty_2035'!S1351,0)</f>
        <v>8338</v>
      </c>
      <c r="T1351">
        <f>ROUND(('TM1.5SynPop_forCounty_2050'!T1351-'TM1.5SynPop_forCounty_2035'!T1351)*5/15+'TM1.5SynPop_forCounty_2035'!T1351,0)</f>
        <v>281</v>
      </c>
      <c r="U1351">
        <f>ROUND(('TM1.5SynPop_forCounty_2050'!U1351-'TM1.5SynPop_forCounty_2035'!U1351)*5/15+'TM1.5SynPop_forCounty_2035'!U1351,0)</f>
        <v>1049</v>
      </c>
      <c r="V1351">
        <f>ROUND(('TM1.5SynPop_forCounty_2050'!V1351-'TM1.5SynPop_forCounty_2035'!V1351)*5/15+'TM1.5SynPop_forCounty_2035'!V1351,0)</f>
        <v>335</v>
      </c>
      <c r="W1351">
        <f>ROUND(('TM1.5SynPop_forCounty_2050'!W1351-'TM1.5SynPop_forCounty_2035'!W1351)*5/15+'TM1.5SynPop_forCounty_2035'!W1351,0)</f>
        <v>890</v>
      </c>
      <c r="X1351">
        <f>ROUND(('TM1.5SynPop_forCounty_2050'!X1351-'TM1.5SynPop_forCounty_2035'!X1351)*5/15+'TM1.5SynPop_forCounty_2035'!X1351,0)</f>
        <v>3385</v>
      </c>
      <c r="Y1351">
        <f>ROUND(('TM1.5SynPop_forCounty_2050'!Y1351-'TM1.5SynPop_forCounty_2035'!Y1351)*5/15+'TM1.5SynPop_forCounty_2035'!Y1351,0)</f>
        <v>2399</v>
      </c>
      <c r="Z1351">
        <f>ROUND(('TM1.5SynPop_forCounty_2050'!Z1351-'TM1.5SynPop_forCounty_2035'!Z1351)*5/15+'TM1.5SynPop_forCounty_2035'!Z1351,0)</f>
        <v>4449</v>
      </c>
      <c r="AA1351">
        <f>ROUND(('TM1.5SynPop_forCounty_2050'!AA1351-'TM1.5SynPop_forCounty_2035'!AA1351)*5/15+'TM1.5SynPop_forCounty_2035'!AA1351,0)</f>
        <v>660</v>
      </c>
    </row>
    <row r="1352" spans="1:27">
      <c r="A1352">
        <f>VLOOKUP(B1352,xwalk!$A$2:$D$1455,4,FALSE)</f>
        <v>8</v>
      </c>
      <c r="B1352">
        <v>1355</v>
      </c>
      <c r="C1352">
        <f>ROUND(('TM1.5SynPop_forCounty_2050'!C1352-'TM1.5SynPop_forCounty_2035'!C1352)*5/15+'TM1.5SynPop_forCounty_2035'!C1352,0)</f>
        <v>3222</v>
      </c>
      <c r="D1352">
        <f>ROUND(('TM1.5SynPop_forCounty_2050'!D1352-'TM1.5SynPop_forCounty_2035'!D1352)*5/15+'TM1.5SynPop_forCounty_2035'!D1352,0)</f>
        <v>8</v>
      </c>
      <c r="E1352">
        <f>ROUND(('TM1.5SynPop_forCounty_2050'!E1352-'TM1.5SynPop_forCounty_2035'!E1352)*5/15+'TM1.5SynPop_forCounty_2035'!E1352,0)</f>
        <v>67</v>
      </c>
      <c r="F1352">
        <f>ROUND(('TM1.5SynPop_forCounty_2050'!F1352-'TM1.5SynPop_forCounty_2035'!F1352)*5/15+'TM1.5SynPop_forCounty_2035'!F1352,0)</f>
        <v>104</v>
      </c>
      <c r="G1352">
        <f>ROUND(('TM1.5SynPop_forCounty_2050'!G1352-'TM1.5SynPop_forCounty_2035'!G1352)*5/15+'TM1.5SynPop_forCounty_2035'!G1352,0)</f>
        <v>285</v>
      </c>
      <c r="H1352">
        <f>ROUND(('TM1.5SynPop_forCounty_2050'!H1352-'TM1.5SynPop_forCounty_2035'!H1352)*5/15+'TM1.5SynPop_forCounty_2035'!H1352,0)</f>
        <v>177</v>
      </c>
      <c r="I1352">
        <f>ROUND(('TM1.5SynPop_forCounty_2050'!I1352-'TM1.5SynPop_forCounty_2035'!I1352)*5/15+'TM1.5SynPop_forCounty_2035'!I1352,0)</f>
        <v>301</v>
      </c>
      <c r="J1352">
        <f>ROUND(('TM1.5SynPop_forCounty_2050'!J1352-'TM1.5SynPop_forCounty_2035'!J1352)*5/15+'TM1.5SynPop_forCounty_2035'!J1352,0)</f>
        <v>436</v>
      </c>
      <c r="K1352">
        <f>ROUND(('TM1.5SynPop_forCounty_2050'!K1352-'TM1.5SynPop_forCounty_2035'!K1352)*5/15+'TM1.5SynPop_forCounty_2035'!K1352,0)</f>
        <v>349</v>
      </c>
      <c r="L1352">
        <f>ROUND(('TM1.5SynPop_forCounty_2050'!L1352-'TM1.5SynPop_forCounty_2035'!L1352)*5/15+'TM1.5SynPop_forCounty_2035'!L1352,0)</f>
        <v>532</v>
      </c>
      <c r="M1352">
        <f>ROUND(('TM1.5SynPop_forCounty_2050'!M1352-'TM1.5SynPop_forCounty_2035'!M1352)*5/15+'TM1.5SynPop_forCounty_2035'!M1352,0)</f>
        <v>218</v>
      </c>
      <c r="N1352">
        <f>ROUND(('TM1.5SynPop_forCounty_2050'!N1352-'TM1.5SynPop_forCounty_2035'!N1352)*5/15+'TM1.5SynPop_forCounty_2035'!N1352,0)</f>
        <v>270</v>
      </c>
      <c r="O1352">
        <f>ROUND(('TM1.5SynPop_forCounty_2050'!O1352-'TM1.5SynPop_forCounty_2035'!O1352)*5/15+'TM1.5SynPop_forCounty_2035'!O1352,0)</f>
        <v>403</v>
      </c>
      <c r="P1352">
        <f>ROUND(('TM1.5SynPop_forCounty_2050'!P1352-'TM1.5SynPop_forCounty_2035'!P1352)*5/15+'TM1.5SynPop_forCounty_2035'!P1352,0)</f>
        <v>325</v>
      </c>
      <c r="Q1352">
        <f>ROUND(('TM1.5SynPop_forCounty_2050'!Q1352-'TM1.5SynPop_forCounty_2035'!Q1352)*5/15+'TM1.5SynPop_forCounty_2035'!Q1352,0)</f>
        <v>494</v>
      </c>
      <c r="R1352">
        <f>ROUND(('TM1.5SynPop_forCounty_2050'!R1352-'TM1.5SynPop_forCounty_2035'!R1352)*5/15+'TM1.5SynPop_forCounty_2035'!R1352,0)</f>
        <v>147</v>
      </c>
      <c r="S1352">
        <f>ROUND(('TM1.5SynPop_forCounty_2050'!S1352-'TM1.5SynPop_forCounty_2035'!S1352)*5/15+'TM1.5SynPop_forCounty_2035'!S1352,0)</f>
        <v>3231</v>
      </c>
      <c r="T1352">
        <f>ROUND(('TM1.5SynPop_forCounty_2050'!T1352-'TM1.5SynPop_forCounty_2035'!T1352)*5/15+'TM1.5SynPop_forCounty_2035'!T1352,0)</f>
        <v>113</v>
      </c>
      <c r="U1352">
        <f>ROUND(('TM1.5SynPop_forCounty_2050'!U1352-'TM1.5SynPop_forCounty_2035'!U1352)*5/15+'TM1.5SynPop_forCounty_2035'!U1352,0)</f>
        <v>407</v>
      </c>
      <c r="V1352">
        <f>ROUND(('TM1.5SynPop_forCounty_2050'!V1352-'TM1.5SynPop_forCounty_2035'!V1352)*5/15+'TM1.5SynPop_forCounty_2035'!V1352,0)</f>
        <v>230</v>
      </c>
      <c r="W1352">
        <f>ROUND(('TM1.5SynPop_forCounty_2050'!W1352-'TM1.5SynPop_forCounty_2035'!W1352)*5/15+'TM1.5SynPop_forCounty_2035'!W1352,0)</f>
        <v>318</v>
      </c>
      <c r="X1352">
        <f>ROUND(('TM1.5SynPop_forCounty_2050'!X1352-'TM1.5SynPop_forCounty_2035'!X1352)*5/15+'TM1.5SynPop_forCounty_2035'!X1352,0)</f>
        <v>1095</v>
      </c>
      <c r="Y1352">
        <f>ROUND(('TM1.5SynPop_forCounty_2050'!Y1352-'TM1.5SynPop_forCounty_2035'!Y1352)*5/15+'TM1.5SynPop_forCounty_2035'!Y1352,0)</f>
        <v>1068</v>
      </c>
      <c r="Z1352">
        <f>ROUND(('TM1.5SynPop_forCounty_2050'!Z1352-'TM1.5SynPop_forCounty_2035'!Z1352)*5/15+'TM1.5SynPop_forCounty_2035'!Z1352,0)</f>
        <v>1633</v>
      </c>
      <c r="AA1352">
        <f>ROUND(('TM1.5SynPop_forCounty_2050'!AA1352-'TM1.5SynPop_forCounty_2035'!AA1352)*5/15+'TM1.5SynPop_forCounty_2035'!AA1352,0)</f>
        <v>301</v>
      </c>
    </row>
    <row r="1353" spans="1:27">
      <c r="A1353">
        <f>VLOOKUP(B1353,xwalk!$A$2:$D$1455,4,FALSE)</f>
        <v>8</v>
      </c>
      <c r="B1353">
        <v>1356</v>
      </c>
      <c r="C1353">
        <f>ROUND(('TM1.5SynPop_forCounty_2050'!C1353-'TM1.5SynPop_forCounty_2035'!C1353)*5/15+'TM1.5SynPop_forCounty_2035'!C1353,0)</f>
        <v>6355</v>
      </c>
      <c r="D1353">
        <f>ROUND(('TM1.5SynPop_forCounty_2050'!D1353-'TM1.5SynPop_forCounty_2035'!D1353)*5/15+'TM1.5SynPop_forCounty_2035'!D1353,0)</f>
        <v>77</v>
      </c>
      <c r="E1353">
        <f>ROUND(('TM1.5SynPop_forCounty_2050'!E1353-'TM1.5SynPop_forCounty_2035'!E1353)*5/15+'TM1.5SynPop_forCounty_2035'!E1353,0)</f>
        <v>195</v>
      </c>
      <c r="F1353">
        <f>ROUND(('TM1.5SynPop_forCounty_2050'!F1353-'TM1.5SynPop_forCounty_2035'!F1353)*5/15+'TM1.5SynPop_forCounty_2035'!F1353,0)</f>
        <v>310</v>
      </c>
      <c r="G1353">
        <f>ROUND(('TM1.5SynPop_forCounty_2050'!G1353-'TM1.5SynPop_forCounty_2035'!G1353)*5/15+'TM1.5SynPop_forCounty_2035'!G1353,0)</f>
        <v>559</v>
      </c>
      <c r="H1353">
        <f>ROUND(('TM1.5SynPop_forCounty_2050'!H1353-'TM1.5SynPop_forCounty_2035'!H1353)*5/15+'TM1.5SynPop_forCounty_2035'!H1353,0)</f>
        <v>315</v>
      </c>
      <c r="I1353">
        <f>ROUND(('TM1.5SynPop_forCounty_2050'!I1353-'TM1.5SynPop_forCounty_2035'!I1353)*5/15+'TM1.5SynPop_forCounty_2035'!I1353,0)</f>
        <v>536</v>
      </c>
      <c r="J1353">
        <f>ROUND(('TM1.5SynPop_forCounty_2050'!J1353-'TM1.5SynPop_forCounty_2035'!J1353)*5/15+'TM1.5SynPop_forCounty_2035'!J1353,0)</f>
        <v>870</v>
      </c>
      <c r="K1353">
        <f>ROUND(('TM1.5SynPop_forCounty_2050'!K1353-'TM1.5SynPop_forCounty_2035'!K1353)*5/15+'TM1.5SynPop_forCounty_2035'!K1353,0)</f>
        <v>903</v>
      </c>
      <c r="L1353">
        <f>ROUND(('TM1.5SynPop_forCounty_2050'!L1353-'TM1.5SynPop_forCounty_2035'!L1353)*5/15+'TM1.5SynPop_forCounty_2035'!L1353,0)</f>
        <v>887</v>
      </c>
      <c r="M1353">
        <f>ROUND(('TM1.5SynPop_forCounty_2050'!M1353-'TM1.5SynPop_forCounty_2035'!M1353)*5/15+'TM1.5SynPop_forCounty_2035'!M1353,0)</f>
        <v>423</v>
      </c>
      <c r="N1353">
        <f>ROUND(('TM1.5SynPop_forCounty_2050'!N1353-'TM1.5SynPop_forCounty_2035'!N1353)*5/15+'TM1.5SynPop_forCounty_2035'!N1353,0)</f>
        <v>570</v>
      </c>
      <c r="O1353">
        <f>ROUND(('TM1.5SynPop_forCounty_2050'!O1353-'TM1.5SynPop_forCounty_2035'!O1353)*5/15+'TM1.5SynPop_forCounty_2035'!O1353,0)</f>
        <v>1019</v>
      </c>
      <c r="P1353">
        <f>ROUND(('TM1.5SynPop_forCounty_2050'!P1353-'TM1.5SynPop_forCounty_2035'!P1353)*5/15+'TM1.5SynPop_forCounty_2035'!P1353,0)</f>
        <v>855</v>
      </c>
      <c r="Q1353">
        <f>ROUND(('TM1.5SynPop_forCounty_2050'!Q1353-'TM1.5SynPop_forCounty_2035'!Q1353)*5/15+'TM1.5SynPop_forCounty_2035'!Q1353,0)</f>
        <v>778</v>
      </c>
      <c r="R1353">
        <f>ROUND(('TM1.5SynPop_forCounty_2050'!R1353-'TM1.5SynPop_forCounty_2035'!R1353)*5/15+'TM1.5SynPop_forCounty_2035'!R1353,0)</f>
        <v>132</v>
      </c>
      <c r="S1353">
        <f>ROUND(('TM1.5SynPop_forCounty_2050'!S1353-'TM1.5SynPop_forCounty_2035'!S1353)*5/15+'TM1.5SynPop_forCounty_2035'!S1353,0)</f>
        <v>6432</v>
      </c>
      <c r="T1353">
        <f>ROUND(('TM1.5SynPop_forCounty_2050'!T1353-'TM1.5SynPop_forCounty_2035'!T1353)*5/15+'TM1.5SynPop_forCounty_2035'!T1353,0)</f>
        <v>224</v>
      </c>
      <c r="U1353">
        <f>ROUND(('TM1.5SynPop_forCounty_2050'!U1353-'TM1.5SynPop_forCounty_2035'!U1353)*5/15+'TM1.5SynPop_forCounty_2035'!U1353,0)</f>
        <v>732</v>
      </c>
      <c r="V1353">
        <f>ROUND(('TM1.5SynPop_forCounty_2050'!V1353-'TM1.5SynPop_forCounty_2035'!V1353)*5/15+'TM1.5SynPop_forCounty_2035'!V1353,0)</f>
        <v>338</v>
      </c>
      <c r="W1353">
        <f>ROUND(('TM1.5SynPop_forCounty_2050'!W1353-'TM1.5SynPop_forCounty_2035'!W1353)*5/15+'TM1.5SynPop_forCounty_2035'!W1353,0)</f>
        <v>546</v>
      </c>
      <c r="X1353">
        <f>ROUND(('TM1.5SynPop_forCounty_2050'!X1353-'TM1.5SynPop_forCounty_2035'!X1353)*5/15+'TM1.5SynPop_forCounty_2035'!X1353,0)</f>
        <v>2120</v>
      </c>
      <c r="Y1353">
        <f>ROUND(('TM1.5SynPop_forCounty_2050'!Y1353-'TM1.5SynPop_forCounty_2035'!Y1353)*5/15+'TM1.5SynPop_forCounty_2035'!Y1353,0)</f>
        <v>2472</v>
      </c>
      <c r="Z1353">
        <f>ROUND(('TM1.5SynPop_forCounty_2050'!Z1353-'TM1.5SynPop_forCounty_2035'!Z1353)*5/15+'TM1.5SynPop_forCounty_2035'!Z1353,0)</f>
        <v>3191</v>
      </c>
      <c r="AA1353">
        <f>ROUND(('TM1.5SynPop_forCounty_2050'!AA1353-'TM1.5SynPop_forCounty_2035'!AA1353)*5/15+'TM1.5SynPop_forCounty_2035'!AA1353,0)</f>
        <v>492</v>
      </c>
    </row>
    <row r="1354" spans="1:27">
      <c r="A1354">
        <f>VLOOKUP(B1354,xwalk!$A$2:$D$1455,4,FALSE)</f>
        <v>8</v>
      </c>
      <c r="B1354">
        <v>1357</v>
      </c>
      <c r="C1354">
        <f>ROUND(('TM1.5SynPop_forCounty_2050'!C1354-'TM1.5SynPop_forCounty_2035'!C1354)*5/15+'TM1.5SynPop_forCounty_2035'!C1354,0)</f>
        <v>3878</v>
      </c>
      <c r="D1354">
        <f>ROUND(('TM1.5SynPop_forCounty_2050'!D1354-'TM1.5SynPop_forCounty_2035'!D1354)*5/15+'TM1.5SynPop_forCounty_2035'!D1354,0)</f>
        <v>20</v>
      </c>
      <c r="E1354">
        <f>ROUND(('TM1.5SynPop_forCounty_2050'!E1354-'TM1.5SynPop_forCounty_2035'!E1354)*5/15+'TM1.5SynPop_forCounty_2035'!E1354,0)</f>
        <v>106</v>
      </c>
      <c r="F1354">
        <f>ROUND(('TM1.5SynPop_forCounty_2050'!F1354-'TM1.5SynPop_forCounty_2035'!F1354)*5/15+'TM1.5SynPop_forCounty_2035'!F1354,0)</f>
        <v>152</v>
      </c>
      <c r="G1354">
        <f>ROUND(('TM1.5SynPop_forCounty_2050'!G1354-'TM1.5SynPop_forCounty_2035'!G1354)*5/15+'TM1.5SynPop_forCounty_2035'!G1354,0)</f>
        <v>299</v>
      </c>
      <c r="H1354">
        <f>ROUND(('TM1.5SynPop_forCounty_2050'!H1354-'TM1.5SynPop_forCounty_2035'!H1354)*5/15+'TM1.5SynPop_forCounty_2035'!H1354,0)</f>
        <v>203</v>
      </c>
      <c r="I1354">
        <f>ROUND(('TM1.5SynPop_forCounty_2050'!I1354-'TM1.5SynPop_forCounty_2035'!I1354)*5/15+'TM1.5SynPop_forCounty_2035'!I1354,0)</f>
        <v>317</v>
      </c>
      <c r="J1354">
        <f>ROUND(('TM1.5SynPop_forCounty_2050'!J1354-'TM1.5SynPop_forCounty_2035'!J1354)*5/15+'TM1.5SynPop_forCounty_2035'!J1354,0)</f>
        <v>506</v>
      </c>
      <c r="K1354">
        <f>ROUND(('TM1.5SynPop_forCounty_2050'!K1354-'TM1.5SynPop_forCounty_2035'!K1354)*5/15+'TM1.5SynPop_forCounty_2035'!K1354,0)</f>
        <v>368</v>
      </c>
      <c r="L1354">
        <f>ROUND(('TM1.5SynPop_forCounty_2050'!L1354-'TM1.5SynPop_forCounty_2035'!L1354)*5/15+'TM1.5SynPop_forCounty_2035'!L1354,0)</f>
        <v>601</v>
      </c>
      <c r="M1354">
        <f>ROUND(('TM1.5SynPop_forCounty_2050'!M1354-'TM1.5SynPop_forCounty_2035'!M1354)*5/15+'TM1.5SynPop_forCounty_2035'!M1354,0)</f>
        <v>283</v>
      </c>
      <c r="N1354">
        <f>ROUND(('TM1.5SynPop_forCounty_2050'!N1354-'TM1.5SynPop_forCounty_2035'!N1354)*5/15+'TM1.5SynPop_forCounty_2035'!N1354,0)</f>
        <v>331</v>
      </c>
      <c r="O1354">
        <f>ROUND(('TM1.5SynPop_forCounty_2050'!O1354-'TM1.5SynPop_forCounty_2035'!O1354)*5/15+'TM1.5SynPop_forCounty_2035'!O1354,0)</f>
        <v>397</v>
      </c>
      <c r="P1354">
        <f>ROUND(('TM1.5SynPop_forCounty_2050'!P1354-'TM1.5SynPop_forCounty_2035'!P1354)*5/15+'TM1.5SynPop_forCounty_2035'!P1354,0)</f>
        <v>561</v>
      </c>
      <c r="Q1354">
        <f>ROUND(('TM1.5SynPop_forCounty_2050'!Q1354-'TM1.5SynPop_forCounty_2035'!Q1354)*5/15+'TM1.5SynPop_forCounty_2035'!Q1354,0)</f>
        <v>436</v>
      </c>
      <c r="R1354">
        <f>ROUND(('TM1.5SynPop_forCounty_2050'!R1354-'TM1.5SynPop_forCounty_2035'!R1354)*5/15+'TM1.5SynPop_forCounty_2035'!R1354,0)</f>
        <v>189</v>
      </c>
      <c r="S1354">
        <f>ROUND(('TM1.5SynPop_forCounty_2050'!S1354-'TM1.5SynPop_forCounty_2035'!S1354)*5/15+'TM1.5SynPop_forCounty_2035'!S1354,0)</f>
        <v>3898</v>
      </c>
      <c r="T1354">
        <f>ROUND(('TM1.5SynPop_forCounty_2050'!T1354-'TM1.5SynPop_forCounty_2035'!T1354)*5/15+'TM1.5SynPop_forCounty_2035'!T1354,0)</f>
        <v>187</v>
      </c>
      <c r="U1354">
        <f>ROUND(('TM1.5SynPop_forCounty_2050'!U1354-'TM1.5SynPop_forCounty_2035'!U1354)*5/15+'TM1.5SynPop_forCounty_2035'!U1354,0)</f>
        <v>628</v>
      </c>
      <c r="V1354">
        <f>ROUND(('TM1.5SynPop_forCounty_2050'!V1354-'TM1.5SynPop_forCounty_2035'!V1354)*5/15+'TM1.5SynPop_forCounty_2035'!V1354,0)</f>
        <v>273</v>
      </c>
      <c r="W1354">
        <f>ROUND(('TM1.5SynPop_forCounty_2050'!W1354-'TM1.5SynPop_forCounty_2035'!W1354)*5/15+'TM1.5SynPop_forCounty_2035'!W1354,0)</f>
        <v>453</v>
      </c>
      <c r="X1354">
        <f>ROUND(('TM1.5SynPop_forCounty_2050'!X1354-'TM1.5SynPop_forCounty_2035'!X1354)*5/15+'TM1.5SynPop_forCounty_2035'!X1354,0)</f>
        <v>1535</v>
      </c>
      <c r="Y1354">
        <f>ROUND(('TM1.5SynPop_forCounty_2050'!Y1354-'TM1.5SynPop_forCounty_2035'!Y1354)*5/15+'TM1.5SynPop_forCounty_2035'!Y1354,0)</f>
        <v>822</v>
      </c>
      <c r="Z1354">
        <f>ROUND(('TM1.5SynPop_forCounty_2050'!Z1354-'TM1.5SynPop_forCounty_2035'!Z1354)*5/15+'TM1.5SynPop_forCounty_2035'!Z1354,0)</f>
        <v>1957</v>
      </c>
      <c r="AA1354">
        <f>ROUND(('TM1.5SynPop_forCounty_2050'!AA1354-'TM1.5SynPop_forCounty_2035'!AA1354)*5/15+'TM1.5SynPop_forCounty_2035'!AA1354,0)</f>
        <v>488</v>
      </c>
    </row>
    <row r="1355" spans="1:27">
      <c r="A1355">
        <f>VLOOKUP(B1355,xwalk!$A$2:$D$1455,4,FALSE)</f>
        <v>8</v>
      </c>
      <c r="B1355">
        <v>1358</v>
      </c>
      <c r="C1355">
        <f>ROUND(('TM1.5SynPop_forCounty_2050'!C1355-'TM1.5SynPop_forCounty_2035'!C1355)*5/15+'TM1.5SynPop_forCounty_2035'!C1355,0)</f>
        <v>6385</v>
      </c>
      <c r="D1355">
        <f>ROUND(('TM1.5SynPop_forCounty_2050'!D1355-'TM1.5SynPop_forCounty_2035'!D1355)*5/15+'TM1.5SynPop_forCounty_2035'!D1355,0)</f>
        <v>89</v>
      </c>
      <c r="E1355">
        <f>ROUND(('TM1.5SynPop_forCounty_2050'!E1355-'TM1.5SynPop_forCounty_2035'!E1355)*5/15+'TM1.5SynPop_forCounty_2035'!E1355,0)</f>
        <v>178</v>
      </c>
      <c r="F1355">
        <f>ROUND(('TM1.5SynPop_forCounty_2050'!F1355-'TM1.5SynPop_forCounty_2035'!F1355)*5/15+'TM1.5SynPop_forCounty_2035'!F1355,0)</f>
        <v>260</v>
      </c>
      <c r="G1355">
        <f>ROUND(('TM1.5SynPop_forCounty_2050'!G1355-'TM1.5SynPop_forCounty_2035'!G1355)*5/15+'TM1.5SynPop_forCounty_2035'!G1355,0)</f>
        <v>550</v>
      </c>
      <c r="H1355">
        <f>ROUND(('TM1.5SynPop_forCounty_2050'!H1355-'TM1.5SynPop_forCounty_2035'!H1355)*5/15+'TM1.5SynPop_forCounty_2035'!H1355,0)</f>
        <v>331</v>
      </c>
      <c r="I1355">
        <f>ROUND(('TM1.5SynPop_forCounty_2050'!I1355-'TM1.5SynPop_forCounty_2035'!I1355)*5/15+'TM1.5SynPop_forCounty_2035'!I1355,0)</f>
        <v>587</v>
      </c>
      <c r="J1355">
        <f>ROUND(('TM1.5SynPop_forCounty_2050'!J1355-'TM1.5SynPop_forCounty_2035'!J1355)*5/15+'TM1.5SynPop_forCounty_2035'!J1355,0)</f>
        <v>895</v>
      </c>
      <c r="K1355">
        <f>ROUND(('TM1.5SynPop_forCounty_2050'!K1355-'TM1.5SynPop_forCounty_2035'!K1355)*5/15+'TM1.5SynPop_forCounty_2035'!K1355,0)</f>
        <v>860</v>
      </c>
      <c r="L1355">
        <f>ROUND(('TM1.5SynPop_forCounty_2050'!L1355-'TM1.5SynPop_forCounty_2035'!L1355)*5/15+'TM1.5SynPop_forCounty_2035'!L1355,0)</f>
        <v>998</v>
      </c>
      <c r="M1355">
        <f>ROUND(('TM1.5SynPop_forCounty_2050'!M1355-'TM1.5SynPop_forCounty_2035'!M1355)*5/15+'TM1.5SynPop_forCounty_2035'!M1355,0)</f>
        <v>424</v>
      </c>
      <c r="N1355">
        <f>ROUND(('TM1.5SynPop_forCounty_2050'!N1355-'TM1.5SynPop_forCounty_2035'!N1355)*5/15+'TM1.5SynPop_forCounty_2035'!N1355,0)</f>
        <v>519</v>
      </c>
      <c r="O1355">
        <f>ROUND(('TM1.5SynPop_forCounty_2050'!O1355-'TM1.5SynPop_forCounty_2035'!O1355)*5/15+'TM1.5SynPop_forCounty_2035'!O1355,0)</f>
        <v>1014</v>
      </c>
      <c r="P1355">
        <f>ROUND(('TM1.5SynPop_forCounty_2050'!P1355-'TM1.5SynPop_forCounty_2035'!P1355)*5/15+'TM1.5SynPop_forCounty_2035'!P1355,0)</f>
        <v>723</v>
      </c>
      <c r="Q1355">
        <f>ROUND(('TM1.5SynPop_forCounty_2050'!Q1355-'TM1.5SynPop_forCounty_2035'!Q1355)*5/15+'TM1.5SynPop_forCounty_2035'!Q1355,0)</f>
        <v>742</v>
      </c>
      <c r="R1355">
        <f>ROUND(('TM1.5SynPop_forCounty_2050'!R1355-'TM1.5SynPop_forCounty_2035'!R1355)*5/15+'TM1.5SynPop_forCounty_2035'!R1355,0)</f>
        <v>323</v>
      </c>
      <c r="S1355">
        <f>ROUND(('TM1.5SynPop_forCounty_2050'!S1355-'TM1.5SynPop_forCounty_2035'!S1355)*5/15+'TM1.5SynPop_forCounty_2035'!S1355,0)</f>
        <v>6474</v>
      </c>
      <c r="T1355">
        <f>ROUND(('TM1.5SynPop_forCounty_2050'!T1355-'TM1.5SynPop_forCounty_2035'!T1355)*5/15+'TM1.5SynPop_forCounty_2035'!T1355,0)</f>
        <v>239</v>
      </c>
      <c r="U1355">
        <f>ROUND(('TM1.5SynPop_forCounty_2050'!U1355-'TM1.5SynPop_forCounty_2035'!U1355)*5/15+'TM1.5SynPop_forCounty_2035'!U1355,0)</f>
        <v>645</v>
      </c>
      <c r="V1355">
        <f>ROUND(('TM1.5SynPop_forCounty_2050'!V1355-'TM1.5SynPop_forCounty_2035'!V1355)*5/15+'TM1.5SynPop_forCounty_2035'!V1355,0)</f>
        <v>447</v>
      </c>
      <c r="W1355">
        <f>ROUND(('TM1.5SynPop_forCounty_2050'!W1355-'TM1.5SynPop_forCounty_2035'!W1355)*5/15+'TM1.5SynPop_forCounty_2035'!W1355,0)</f>
        <v>638</v>
      </c>
      <c r="X1355">
        <f>ROUND(('TM1.5SynPop_forCounty_2050'!X1355-'TM1.5SynPop_forCounty_2035'!X1355)*5/15+'TM1.5SynPop_forCounty_2035'!X1355,0)</f>
        <v>1926</v>
      </c>
      <c r="Y1355">
        <f>ROUND(('TM1.5SynPop_forCounty_2050'!Y1355-'TM1.5SynPop_forCounty_2035'!Y1355)*5/15+'TM1.5SynPop_forCounty_2035'!Y1355,0)</f>
        <v>2580</v>
      </c>
      <c r="Z1355">
        <f>ROUND(('TM1.5SynPop_forCounty_2050'!Z1355-'TM1.5SynPop_forCounty_2035'!Z1355)*5/15+'TM1.5SynPop_forCounty_2035'!Z1355,0)</f>
        <v>3267</v>
      </c>
      <c r="AA1355">
        <f>ROUND(('TM1.5SynPop_forCounty_2050'!AA1355-'TM1.5SynPop_forCounty_2035'!AA1355)*5/15+'TM1.5SynPop_forCounty_2035'!AA1355,0)</f>
        <v>503</v>
      </c>
    </row>
    <row r="1356" spans="1:27">
      <c r="A1356">
        <f>VLOOKUP(B1356,xwalk!$A$2:$D$1455,4,FALSE)</f>
        <v>8</v>
      </c>
      <c r="B1356">
        <v>1359</v>
      </c>
      <c r="C1356">
        <f>ROUND(('TM1.5SynPop_forCounty_2050'!C1356-'TM1.5SynPop_forCounty_2035'!C1356)*5/15+'TM1.5SynPop_forCounty_2035'!C1356,0)</f>
        <v>4970</v>
      </c>
      <c r="D1356">
        <f>ROUND(('TM1.5SynPop_forCounty_2050'!D1356-'TM1.5SynPop_forCounty_2035'!D1356)*5/15+'TM1.5SynPop_forCounty_2035'!D1356,0)</f>
        <v>16</v>
      </c>
      <c r="E1356">
        <f>ROUND(('TM1.5SynPop_forCounty_2050'!E1356-'TM1.5SynPop_forCounty_2035'!E1356)*5/15+'TM1.5SynPop_forCounty_2035'!E1356,0)</f>
        <v>114</v>
      </c>
      <c r="F1356">
        <f>ROUND(('TM1.5SynPop_forCounty_2050'!F1356-'TM1.5SynPop_forCounty_2035'!F1356)*5/15+'TM1.5SynPop_forCounty_2035'!F1356,0)</f>
        <v>180</v>
      </c>
      <c r="G1356">
        <f>ROUND(('TM1.5SynPop_forCounty_2050'!G1356-'TM1.5SynPop_forCounty_2035'!G1356)*5/15+'TM1.5SynPop_forCounty_2035'!G1356,0)</f>
        <v>420</v>
      </c>
      <c r="H1356">
        <f>ROUND(('TM1.5SynPop_forCounty_2050'!H1356-'TM1.5SynPop_forCounty_2035'!H1356)*5/15+'TM1.5SynPop_forCounty_2035'!H1356,0)</f>
        <v>280</v>
      </c>
      <c r="I1356">
        <f>ROUND(('TM1.5SynPop_forCounty_2050'!I1356-'TM1.5SynPop_forCounty_2035'!I1356)*5/15+'TM1.5SynPop_forCounty_2035'!I1356,0)</f>
        <v>430</v>
      </c>
      <c r="J1356">
        <f>ROUND(('TM1.5SynPop_forCounty_2050'!J1356-'TM1.5SynPop_forCounty_2035'!J1356)*5/15+'TM1.5SynPop_forCounty_2035'!J1356,0)</f>
        <v>696</v>
      </c>
      <c r="K1356">
        <f>ROUND(('TM1.5SynPop_forCounty_2050'!K1356-'TM1.5SynPop_forCounty_2035'!K1356)*5/15+'TM1.5SynPop_forCounty_2035'!K1356,0)</f>
        <v>544</v>
      </c>
      <c r="L1356">
        <f>ROUND(('TM1.5SynPop_forCounty_2050'!L1356-'TM1.5SynPop_forCounty_2035'!L1356)*5/15+'TM1.5SynPop_forCounty_2035'!L1356,0)</f>
        <v>836</v>
      </c>
      <c r="M1356">
        <f>ROUND(('TM1.5SynPop_forCounty_2050'!M1356-'TM1.5SynPop_forCounty_2035'!M1356)*5/15+'TM1.5SynPop_forCounty_2035'!M1356,0)</f>
        <v>354</v>
      </c>
      <c r="N1356">
        <f>ROUND(('TM1.5SynPop_forCounty_2050'!N1356-'TM1.5SynPop_forCounty_2035'!N1356)*5/15+'TM1.5SynPop_forCounty_2035'!N1356,0)</f>
        <v>385</v>
      </c>
      <c r="O1356">
        <f>ROUND(('TM1.5SynPop_forCounty_2050'!O1356-'TM1.5SynPop_forCounty_2035'!O1356)*5/15+'TM1.5SynPop_forCounty_2035'!O1356,0)</f>
        <v>496</v>
      </c>
      <c r="P1356">
        <f>ROUND(('TM1.5SynPop_forCounty_2050'!P1356-'TM1.5SynPop_forCounty_2035'!P1356)*5/15+'TM1.5SynPop_forCounty_2035'!P1356,0)</f>
        <v>503</v>
      </c>
      <c r="Q1356">
        <f>ROUND(('TM1.5SynPop_forCounty_2050'!Q1356-'TM1.5SynPop_forCounty_2035'!Q1356)*5/15+'TM1.5SynPop_forCounty_2035'!Q1356,0)</f>
        <v>794</v>
      </c>
      <c r="R1356">
        <f>ROUND(('TM1.5SynPop_forCounty_2050'!R1356-'TM1.5SynPop_forCounty_2035'!R1356)*5/15+'TM1.5SynPop_forCounty_2035'!R1356,0)</f>
        <v>326</v>
      </c>
      <c r="S1356">
        <f>ROUND(('TM1.5SynPop_forCounty_2050'!S1356-'TM1.5SynPop_forCounty_2035'!S1356)*5/15+'TM1.5SynPop_forCounty_2035'!S1356,0)</f>
        <v>4986</v>
      </c>
      <c r="T1356">
        <f>ROUND(('TM1.5SynPop_forCounty_2050'!T1356-'TM1.5SynPop_forCounty_2035'!T1356)*5/15+'TM1.5SynPop_forCounty_2035'!T1356,0)</f>
        <v>203</v>
      </c>
      <c r="U1356">
        <f>ROUND(('TM1.5SynPop_forCounty_2050'!U1356-'TM1.5SynPop_forCounty_2035'!U1356)*5/15+'TM1.5SynPop_forCounty_2035'!U1356,0)</f>
        <v>505</v>
      </c>
      <c r="V1356">
        <f>ROUND(('TM1.5SynPop_forCounty_2050'!V1356-'TM1.5SynPop_forCounty_2035'!V1356)*5/15+'TM1.5SynPop_forCounty_2035'!V1356,0)</f>
        <v>430</v>
      </c>
      <c r="W1356">
        <f>ROUND(('TM1.5SynPop_forCounty_2050'!W1356-'TM1.5SynPop_forCounty_2035'!W1356)*5/15+'TM1.5SynPop_forCounty_2035'!W1356,0)</f>
        <v>552</v>
      </c>
      <c r="X1356">
        <f>ROUND(('TM1.5SynPop_forCounty_2050'!X1356-'TM1.5SynPop_forCounty_2035'!X1356)*5/15+'TM1.5SynPop_forCounty_2035'!X1356,0)</f>
        <v>1639</v>
      </c>
      <c r="Y1356">
        <f>ROUND(('TM1.5SynPop_forCounty_2050'!Y1356-'TM1.5SynPop_forCounty_2035'!Y1356)*5/15+'TM1.5SynPop_forCounty_2035'!Y1356,0)</f>
        <v>1656</v>
      </c>
      <c r="Z1356">
        <f>ROUND(('TM1.5SynPop_forCounty_2050'!Z1356-'TM1.5SynPop_forCounty_2035'!Z1356)*5/15+'TM1.5SynPop_forCounty_2035'!Z1356,0)</f>
        <v>2580</v>
      </c>
      <c r="AA1356">
        <f>ROUND(('TM1.5SynPop_forCounty_2050'!AA1356-'TM1.5SynPop_forCounty_2035'!AA1356)*5/15+'TM1.5SynPop_forCounty_2035'!AA1356,0)</f>
        <v>430</v>
      </c>
    </row>
    <row r="1357" spans="1:27">
      <c r="A1357">
        <f>VLOOKUP(B1357,xwalk!$A$2:$D$1455,4,FALSE)</f>
        <v>8</v>
      </c>
      <c r="B1357">
        <v>1360</v>
      </c>
      <c r="C1357">
        <f>ROUND(('TM1.5SynPop_forCounty_2050'!C1357-'TM1.5SynPop_forCounty_2035'!C1357)*5/15+'TM1.5SynPop_forCounty_2035'!C1357,0)</f>
        <v>2928</v>
      </c>
      <c r="D1357">
        <f>ROUND(('TM1.5SynPop_forCounty_2050'!D1357-'TM1.5SynPop_forCounty_2035'!D1357)*5/15+'TM1.5SynPop_forCounty_2035'!D1357,0)</f>
        <v>280</v>
      </c>
      <c r="E1357">
        <f>ROUND(('TM1.5SynPop_forCounty_2050'!E1357-'TM1.5SynPop_forCounty_2035'!E1357)*5/15+'TM1.5SynPop_forCounty_2035'!E1357,0)</f>
        <v>219</v>
      </c>
      <c r="F1357">
        <f>ROUND(('TM1.5SynPop_forCounty_2050'!F1357-'TM1.5SynPop_forCounty_2035'!F1357)*5/15+'TM1.5SynPop_forCounty_2035'!F1357,0)</f>
        <v>304</v>
      </c>
      <c r="G1357">
        <f>ROUND(('TM1.5SynPop_forCounty_2050'!G1357-'TM1.5SynPop_forCounty_2035'!G1357)*5/15+'TM1.5SynPop_forCounty_2035'!G1357,0)</f>
        <v>220</v>
      </c>
      <c r="H1357">
        <f>ROUND(('TM1.5SynPop_forCounty_2050'!H1357-'TM1.5SynPop_forCounty_2035'!H1357)*5/15+'TM1.5SynPop_forCounty_2035'!H1357,0)</f>
        <v>176</v>
      </c>
      <c r="I1357">
        <f>ROUND(('TM1.5SynPop_forCounty_2050'!I1357-'TM1.5SynPop_forCounty_2035'!I1357)*5/15+'TM1.5SynPop_forCounty_2035'!I1357,0)</f>
        <v>164</v>
      </c>
      <c r="J1357">
        <f>ROUND(('TM1.5SynPop_forCounty_2050'!J1357-'TM1.5SynPop_forCounty_2035'!J1357)*5/15+'TM1.5SynPop_forCounty_2035'!J1357,0)</f>
        <v>284</v>
      </c>
      <c r="K1357">
        <f>ROUND(('TM1.5SynPop_forCounty_2050'!K1357-'TM1.5SynPop_forCounty_2035'!K1357)*5/15+'TM1.5SynPop_forCounty_2035'!K1357,0)</f>
        <v>527</v>
      </c>
      <c r="L1357">
        <f>ROUND(('TM1.5SynPop_forCounty_2050'!L1357-'TM1.5SynPop_forCounty_2035'!L1357)*5/15+'TM1.5SynPop_forCounty_2035'!L1357,0)</f>
        <v>428</v>
      </c>
      <c r="M1357">
        <f>ROUND(('TM1.5SynPop_forCounty_2050'!M1357-'TM1.5SynPop_forCounty_2035'!M1357)*5/15+'TM1.5SynPop_forCounty_2035'!M1357,0)</f>
        <v>194</v>
      </c>
      <c r="N1357">
        <f>ROUND(('TM1.5SynPop_forCounty_2050'!N1357-'TM1.5SynPop_forCounty_2035'!N1357)*5/15+'TM1.5SynPop_forCounty_2035'!N1357,0)</f>
        <v>217</v>
      </c>
      <c r="O1357">
        <f>ROUND(('TM1.5SynPop_forCounty_2050'!O1357-'TM1.5SynPop_forCounty_2035'!O1357)*5/15+'TM1.5SynPop_forCounty_2035'!O1357,0)</f>
        <v>384</v>
      </c>
      <c r="P1357">
        <f>ROUND(('TM1.5SynPop_forCounty_2050'!P1357-'TM1.5SynPop_forCounty_2035'!P1357)*5/15+'TM1.5SynPop_forCounty_2035'!P1357,0)</f>
        <v>522</v>
      </c>
      <c r="Q1357">
        <f>ROUND(('TM1.5SynPop_forCounty_2050'!Q1357-'TM1.5SynPop_forCounty_2035'!Q1357)*5/15+'TM1.5SynPop_forCounty_2035'!Q1357,0)</f>
        <v>351</v>
      </c>
      <c r="R1357">
        <f>ROUND(('TM1.5SynPop_forCounty_2050'!R1357-'TM1.5SynPop_forCounty_2035'!R1357)*5/15+'TM1.5SynPop_forCounty_2035'!R1357,0)</f>
        <v>110</v>
      </c>
      <c r="S1357">
        <f>ROUND(('TM1.5SynPop_forCounty_2050'!S1357-'TM1.5SynPop_forCounty_2035'!S1357)*5/15+'TM1.5SynPop_forCounty_2035'!S1357,0)</f>
        <v>3207</v>
      </c>
      <c r="T1357">
        <f>ROUND(('TM1.5SynPop_forCounty_2050'!T1357-'TM1.5SynPop_forCounty_2035'!T1357)*5/15+'TM1.5SynPop_forCounty_2035'!T1357,0)</f>
        <v>140</v>
      </c>
      <c r="U1357">
        <f>ROUND(('TM1.5SynPop_forCounty_2050'!U1357-'TM1.5SynPop_forCounty_2035'!U1357)*5/15+'TM1.5SynPop_forCounty_2035'!U1357,0)</f>
        <v>319</v>
      </c>
      <c r="V1357">
        <f>ROUND(('TM1.5SynPop_forCounty_2050'!V1357-'TM1.5SynPop_forCounty_2035'!V1357)*5/15+'TM1.5SynPop_forCounty_2035'!V1357,0)</f>
        <v>235</v>
      </c>
      <c r="W1357">
        <f>ROUND(('TM1.5SynPop_forCounty_2050'!W1357-'TM1.5SynPop_forCounty_2035'!W1357)*5/15+'TM1.5SynPop_forCounty_2035'!W1357,0)</f>
        <v>457</v>
      </c>
      <c r="X1357">
        <f>ROUND(('TM1.5SynPop_forCounty_2050'!X1357-'TM1.5SynPop_forCounty_2035'!X1357)*5/15+'TM1.5SynPop_forCounty_2035'!X1357,0)</f>
        <v>1062</v>
      </c>
      <c r="Y1357">
        <f>ROUND(('TM1.5SynPop_forCounty_2050'!Y1357-'TM1.5SynPop_forCounty_2035'!Y1357)*5/15+'TM1.5SynPop_forCounty_2035'!Y1357,0)</f>
        <v>994</v>
      </c>
      <c r="Z1357">
        <f>ROUND(('TM1.5SynPop_forCounty_2050'!Z1357-'TM1.5SynPop_forCounty_2035'!Z1357)*5/15+'TM1.5SynPop_forCounty_2035'!Z1357,0)</f>
        <v>1561</v>
      </c>
      <c r="AA1357">
        <f>ROUND(('TM1.5SynPop_forCounty_2050'!AA1357-'TM1.5SynPop_forCounty_2035'!AA1357)*5/15+'TM1.5SynPop_forCounty_2035'!AA1357,0)</f>
        <v>245</v>
      </c>
    </row>
    <row r="1358" spans="1:27">
      <c r="A1358">
        <f>VLOOKUP(B1358,xwalk!$A$2:$D$1455,4,FALSE)</f>
        <v>8</v>
      </c>
      <c r="B1358">
        <v>1361</v>
      </c>
      <c r="C1358">
        <f>ROUND(('TM1.5SynPop_forCounty_2050'!C1358-'TM1.5SynPop_forCounty_2035'!C1358)*5/15+'TM1.5SynPop_forCounty_2035'!C1358,0)</f>
        <v>2981</v>
      </c>
      <c r="D1358">
        <f>ROUND(('TM1.5SynPop_forCounty_2050'!D1358-'TM1.5SynPop_forCounty_2035'!D1358)*5/15+'TM1.5SynPop_forCounty_2035'!D1358,0)</f>
        <v>369</v>
      </c>
      <c r="E1358">
        <f>ROUND(('TM1.5SynPop_forCounty_2050'!E1358-'TM1.5SynPop_forCounty_2035'!E1358)*5/15+'TM1.5SynPop_forCounty_2035'!E1358,0)</f>
        <v>389</v>
      </c>
      <c r="F1358">
        <f>ROUND(('TM1.5SynPop_forCounty_2050'!F1358-'TM1.5SynPop_forCounty_2035'!F1358)*5/15+'TM1.5SynPop_forCounty_2035'!F1358,0)</f>
        <v>463</v>
      </c>
      <c r="G1358">
        <f>ROUND(('TM1.5SynPop_forCounty_2050'!G1358-'TM1.5SynPop_forCounty_2035'!G1358)*5/15+'TM1.5SynPop_forCounty_2035'!G1358,0)</f>
        <v>233</v>
      </c>
      <c r="H1358">
        <f>ROUND(('TM1.5SynPop_forCounty_2050'!H1358-'TM1.5SynPop_forCounty_2035'!H1358)*5/15+'TM1.5SynPop_forCounty_2035'!H1358,0)</f>
        <v>175</v>
      </c>
      <c r="I1358">
        <f>ROUND(('TM1.5SynPop_forCounty_2050'!I1358-'TM1.5SynPop_forCounty_2035'!I1358)*5/15+'TM1.5SynPop_forCounty_2035'!I1358,0)</f>
        <v>148</v>
      </c>
      <c r="J1358">
        <f>ROUND(('TM1.5SynPop_forCounty_2050'!J1358-'TM1.5SynPop_forCounty_2035'!J1358)*5/15+'TM1.5SynPop_forCounty_2035'!J1358,0)</f>
        <v>205</v>
      </c>
      <c r="K1358">
        <f>ROUND(('TM1.5SynPop_forCounty_2050'!K1358-'TM1.5SynPop_forCounty_2035'!K1358)*5/15+'TM1.5SynPop_forCounty_2035'!K1358,0)</f>
        <v>813</v>
      </c>
      <c r="L1358">
        <f>ROUND(('TM1.5SynPop_forCounty_2050'!L1358-'TM1.5SynPop_forCounty_2035'!L1358)*5/15+'TM1.5SynPop_forCounty_2035'!L1358,0)</f>
        <v>464</v>
      </c>
      <c r="M1358">
        <f>ROUND(('TM1.5SynPop_forCounty_2050'!M1358-'TM1.5SynPop_forCounty_2035'!M1358)*5/15+'TM1.5SynPop_forCounty_2035'!M1358,0)</f>
        <v>170</v>
      </c>
      <c r="N1358">
        <f>ROUND(('TM1.5SynPop_forCounty_2050'!N1358-'TM1.5SynPop_forCounty_2035'!N1358)*5/15+'TM1.5SynPop_forCounty_2035'!N1358,0)</f>
        <v>166</v>
      </c>
      <c r="O1358">
        <f>ROUND(('TM1.5SynPop_forCounty_2050'!O1358-'TM1.5SynPop_forCounty_2035'!O1358)*5/15+'TM1.5SynPop_forCounty_2035'!O1358,0)</f>
        <v>418</v>
      </c>
      <c r="P1358">
        <f>ROUND(('TM1.5SynPop_forCounty_2050'!P1358-'TM1.5SynPop_forCounty_2035'!P1358)*5/15+'TM1.5SynPop_forCounty_2035'!P1358,0)</f>
        <v>870</v>
      </c>
      <c r="Q1358">
        <f>ROUND(('TM1.5SynPop_forCounty_2050'!Q1358-'TM1.5SynPop_forCounty_2035'!Q1358)*5/15+'TM1.5SynPop_forCounty_2035'!Q1358,0)</f>
        <v>296</v>
      </c>
      <c r="R1358">
        <f>ROUND(('TM1.5SynPop_forCounty_2050'!R1358-'TM1.5SynPop_forCounty_2035'!R1358)*5/15+'TM1.5SynPop_forCounty_2035'!R1358,0)</f>
        <v>28</v>
      </c>
      <c r="S1358">
        <f>ROUND(('TM1.5SynPop_forCounty_2050'!S1358-'TM1.5SynPop_forCounty_2035'!S1358)*5/15+'TM1.5SynPop_forCounty_2035'!S1358,0)</f>
        <v>3350</v>
      </c>
      <c r="T1358">
        <f>ROUND(('TM1.5SynPop_forCounty_2050'!T1358-'TM1.5SynPop_forCounty_2035'!T1358)*5/15+'TM1.5SynPop_forCounty_2035'!T1358,0)</f>
        <v>153</v>
      </c>
      <c r="U1358">
        <f>ROUND(('TM1.5SynPop_forCounty_2050'!U1358-'TM1.5SynPop_forCounty_2035'!U1358)*5/15+'TM1.5SynPop_forCounty_2035'!U1358,0)</f>
        <v>287</v>
      </c>
      <c r="V1358">
        <f>ROUND(('TM1.5SynPop_forCounty_2050'!V1358-'TM1.5SynPop_forCounty_2035'!V1358)*5/15+'TM1.5SynPop_forCounty_2035'!V1358,0)</f>
        <v>363</v>
      </c>
      <c r="W1358">
        <f>ROUND(('TM1.5SynPop_forCounty_2050'!W1358-'TM1.5SynPop_forCounty_2035'!W1358)*5/15+'TM1.5SynPop_forCounty_2035'!W1358,0)</f>
        <v>623</v>
      </c>
      <c r="X1358">
        <f>ROUND(('TM1.5SynPop_forCounty_2050'!X1358-'TM1.5SynPop_forCounty_2035'!X1358)*5/15+'TM1.5SynPop_forCounty_2035'!X1358,0)</f>
        <v>1337</v>
      </c>
      <c r="Y1358">
        <f>ROUND(('TM1.5SynPop_forCounty_2050'!Y1358-'TM1.5SynPop_forCounty_2035'!Y1358)*5/15+'TM1.5SynPop_forCounty_2035'!Y1358,0)</f>
        <v>586</v>
      </c>
      <c r="Z1358">
        <f>ROUND(('TM1.5SynPop_forCounty_2050'!Z1358-'TM1.5SynPop_forCounty_2035'!Z1358)*5/15+'TM1.5SynPop_forCounty_2035'!Z1358,0)</f>
        <v>1673</v>
      </c>
      <c r="AA1358">
        <f>ROUND(('TM1.5SynPop_forCounty_2050'!AA1358-'TM1.5SynPop_forCounty_2035'!AA1358)*5/15+'TM1.5SynPop_forCounty_2035'!AA1358,0)</f>
        <v>153</v>
      </c>
    </row>
    <row r="1359" spans="1:27">
      <c r="A1359">
        <f>VLOOKUP(B1359,xwalk!$A$2:$D$1455,4,FALSE)</f>
        <v>8</v>
      </c>
      <c r="B1359">
        <v>1362</v>
      </c>
      <c r="C1359">
        <f>ROUND(('TM1.5SynPop_forCounty_2050'!C1359-'TM1.5SynPop_forCounty_2035'!C1359)*5/15+'TM1.5SynPop_forCounty_2035'!C1359,0)</f>
        <v>3477</v>
      </c>
      <c r="D1359">
        <f>ROUND(('TM1.5SynPop_forCounty_2050'!D1359-'TM1.5SynPop_forCounty_2035'!D1359)*5/15+'TM1.5SynPop_forCounty_2035'!D1359,0)</f>
        <v>0</v>
      </c>
      <c r="E1359">
        <f>ROUND(('TM1.5SynPop_forCounty_2050'!E1359-'TM1.5SynPop_forCounty_2035'!E1359)*5/15+'TM1.5SynPop_forCounty_2035'!E1359,0)</f>
        <v>218</v>
      </c>
      <c r="F1359">
        <f>ROUND(('TM1.5SynPop_forCounty_2050'!F1359-'TM1.5SynPop_forCounty_2035'!F1359)*5/15+'TM1.5SynPop_forCounty_2035'!F1359,0)</f>
        <v>283</v>
      </c>
      <c r="G1359">
        <f>ROUND(('TM1.5SynPop_forCounty_2050'!G1359-'TM1.5SynPop_forCounty_2035'!G1359)*5/15+'TM1.5SynPop_forCounty_2035'!G1359,0)</f>
        <v>349</v>
      </c>
      <c r="H1359">
        <f>ROUND(('TM1.5SynPop_forCounty_2050'!H1359-'TM1.5SynPop_forCounty_2035'!H1359)*5/15+'TM1.5SynPop_forCounty_2035'!H1359,0)</f>
        <v>225</v>
      </c>
      <c r="I1359">
        <f>ROUND(('TM1.5SynPop_forCounty_2050'!I1359-'TM1.5SynPop_forCounty_2035'!I1359)*5/15+'TM1.5SynPop_forCounty_2035'!I1359,0)</f>
        <v>272</v>
      </c>
      <c r="J1359">
        <f>ROUND(('TM1.5SynPop_forCounty_2050'!J1359-'TM1.5SynPop_forCounty_2035'!J1359)*5/15+'TM1.5SynPop_forCounty_2035'!J1359,0)</f>
        <v>444</v>
      </c>
      <c r="K1359">
        <f>ROUND(('TM1.5SynPop_forCounty_2050'!K1359-'TM1.5SynPop_forCounty_2035'!K1359)*5/15+'TM1.5SynPop_forCounty_2035'!K1359,0)</f>
        <v>753</v>
      </c>
      <c r="L1359">
        <f>ROUND(('TM1.5SynPop_forCounty_2050'!L1359-'TM1.5SynPop_forCounty_2035'!L1359)*5/15+'TM1.5SynPop_forCounty_2035'!L1359,0)</f>
        <v>631</v>
      </c>
      <c r="M1359">
        <f>ROUND(('TM1.5SynPop_forCounty_2050'!M1359-'TM1.5SynPop_forCounty_2035'!M1359)*5/15+'TM1.5SynPop_forCounty_2035'!M1359,0)</f>
        <v>206</v>
      </c>
      <c r="N1359">
        <f>ROUND(('TM1.5SynPop_forCounty_2050'!N1359-'TM1.5SynPop_forCounty_2035'!N1359)*5/15+'TM1.5SynPop_forCounty_2035'!N1359,0)</f>
        <v>201</v>
      </c>
      <c r="O1359">
        <f>ROUND(('TM1.5SynPop_forCounty_2050'!O1359-'TM1.5SynPop_forCounty_2035'!O1359)*5/15+'TM1.5SynPop_forCounty_2035'!O1359,0)</f>
        <v>519</v>
      </c>
      <c r="P1359">
        <f>ROUND(('TM1.5SynPop_forCounty_2050'!P1359-'TM1.5SynPop_forCounty_2035'!P1359)*5/15+'TM1.5SynPop_forCounty_2035'!P1359,0)</f>
        <v>569</v>
      </c>
      <c r="Q1359">
        <f>ROUND(('TM1.5SynPop_forCounty_2050'!Q1359-'TM1.5SynPop_forCounty_2035'!Q1359)*5/15+'TM1.5SynPop_forCounty_2035'!Q1359,0)</f>
        <v>597</v>
      </c>
      <c r="R1359">
        <f>ROUND(('TM1.5SynPop_forCounty_2050'!R1359-'TM1.5SynPop_forCounty_2035'!R1359)*5/15+'TM1.5SynPop_forCounty_2035'!R1359,0)</f>
        <v>106</v>
      </c>
      <c r="S1359">
        <f>ROUND(('TM1.5SynPop_forCounty_2050'!S1359-'TM1.5SynPop_forCounty_2035'!S1359)*5/15+'TM1.5SynPop_forCounty_2035'!S1359,0)</f>
        <v>3477</v>
      </c>
      <c r="T1359">
        <f>ROUND(('TM1.5SynPop_forCounty_2050'!T1359-'TM1.5SynPop_forCounty_2035'!T1359)*5/15+'TM1.5SynPop_forCounty_2035'!T1359,0)</f>
        <v>88</v>
      </c>
      <c r="U1359">
        <f>ROUND(('TM1.5SynPop_forCounty_2050'!U1359-'TM1.5SynPop_forCounty_2035'!U1359)*5/15+'TM1.5SynPop_forCounty_2035'!U1359,0)</f>
        <v>227</v>
      </c>
      <c r="V1359">
        <f>ROUND(('TM1.5SynPop_forCounty_2050'!V1359-'TM1.5SynPop_forCounty_2035'!V1359)*5/15+'TM1.5SynPop_forCounty_2035'!V1359,0)</f>
        <v>287</v>
      </c>
      <c r="W1359">
        <f>ROUND(('TM1.5SynPop_forCounty_2050'!W1359-'TM1.5SynPop_forCounty_2035'!W1359)*5/15+'TM1.5SynPop_forCounty_2035'!W1359,0)</f>
        <v>437</v>
      </c>
      <c r="X1359">
        <f>ROUND(('TM1.5SynPop_forCounty_2050'!X1359-'TM1.5SynPop_forCounty_2035'!X1359)*5/15+'TM1.5SynPop_forCounty_2035'!X1359,0)</f>
        <v>1272</v>
      </c>
      <c r="Y1359">
        <f>ROUND(('TM1.5SynPop_forCounty_2050'!Y1359-'TM1.5SynPop_forCounty_2035'!Y1359)*5/15+'TM1.5SynPop_forCounty_2035'!Y1359,0)</f>
        <v>1167</v>
      </c>
      <c r="Z1359">
        <f>ROUND(('TM1.5SynPop_forCounty_2050'!Z1359-'TM1.5SynPop_forCounty_2035'!Z1359)*5/15+'TM1.5SynPop_forCounty_2035'!Z1359,0)</f>
        <v>1733</v>
      </c>
      <c r="AA1359">
        <f>ROUND(('TM1.5SynPop_forCounty_2050'!AA1359-'TM1.5SynPop_forCounty_2035'!AA1359)*5/15+'TM1.5SynPop_forCounty_2035'!AA1359,0)</f>
        <v>165</v>
      </c>
    </row>
    <row r="1360" spans="1:27">
      <c r="A1360">
        <f>VLOOKUP(B1360,xwalk!$A$2:$D$1455,4,FALSE)</f>
        <v>8</v>
      </c>
      <c r="B1360">
        <v>1363</v>
      </c>
      <c r="C1360">
        <f>ROUND(('TM1.5SynPop_forCounty_2050'!C1360-'TM1.5SynPop_forCounty_2035'!C1360)*5/15+'TM1.5SynPop_forCounty_2035'!C1360,0)</f>
        <v>2432</v>
      </c>
      <c r="D1360">
        <f>ROUND(('TM1.5SynPop_forCounty_2050'!D1360-'TM1.5SynPop_forCounty_2035'!D1360)*5/15+'TM1.5SynPop_forCounty_2035'!D1360,0)</f>
        <v>66</v>
      </c>
      <c r="E1360">
        <f>ROUND(('TM1.5SynPop_forCounty_2050'!E1360-'TM1.5SynPop_forCounty_2035'!E1360)*5/15+'TM1.5SynPop_forCounty_2035'!E1360,0)</f>
        <v>154</v>
      </c>
      <c r="F1360">
        <f>ROUND(('TM1.5SynPop_forCounty_2050'!F1360-'TM1.5SynPop_forCounty_2035'!F1360)*5/15+'TM1.5SynPop_forCounty_2035'!F1360,0)</f>
        <v>232</v>
      </c>
      <c r="G1360">
        <f>ROUND(('TM1.5SynPop_forCounty_2050'!G1360-'TM1.5SynPop_forCounty_2035'!G1360)*5/15+'TM1.5SynPop_forCounty_2035'!G1360,0)</f>
        <v>184</v>
      </c>
      <c r="H1360">
        <f>ROUND(('TM1.5SynPop_forCounty_2050'!H1360-'TM1.5SynPop_forCounty_2035'!H1360)*5/15+'TM1.5SynPop_forCounty_2035'!H1360,0)</f>
        <v>153</v>
      </c>
      <c r="I1360">
        <f>ROUND(('TM1.5SynPop_forCounty_2050'!I1360-'TM1.5SynPop_forCounty_2035'!I1360)*5/15+'TM1.5SynPop_forCounty_2035'!I1360,0)</f>
        <v>154</v>
      </c>
      <c r="J1360">
        <f>ROUND(('TM1.5SynPop_forCounty_2050'!J1360-'TM1.5SynPop_forCounty_2035'!J1360)*5/15+'TM1.5SynPop_forCounty_2035'!J1360,0)</f>
        <v>234</v>
      </c>
      <c r="K1360">
        <f>ROUND(('TM1.5SynPop_forCounty_2050'!K1360-'TM1.5SynPop_forCounty_2035'!K1360)*5/15+'TM1.5SynPop_forCounty_2035'!K1360,0)</f>
        <v>350</v>
      </c>
      <c r="L1360">
        <f>ROUND(('TM1.5SynPop_forCounty_2050'!L1360-'TM1.5SynPop_forCounty_2035'!L1360)*5/15+'TM1.5SynPop_forCounty_2035'!L1360,0)</f>
        <v>421</v>
      </c>
      <c r="M1360">
        <f>ROUND(('TM1.5SynPop_forCounty_2050'!M1360-'TM1.5SynPop_forCounty_2035'!M1360)*5/15+'TM1.5SynPop_forCounty_2035'!M1360,0)</f>
        <v>171</v>
      </c>
      <c r="N1360">
        <f>ROUND(('TM1.5SynPop_forCounty_2050'!N1360-'TM1.5SynPop_forCounty_2035'!N1360)*5/15+'TM1.5SynPop_forCounty_2035'!N1360,0)</f>
        <v>171</v>
      </c>
      <c r="O1360">
        <f>ROUND(('TM1.5SynPop_forCounty_2050'!O1360-'TM1.5SynPop_forCounty_2035'!O1360)*5/15+'TM1.5SynPop_forCounty_2035'!O1360,0)</f>
        <v>370</v>
      </c>
      <c r="P1360">
        <f>ROUND(('TM1.5SynPop_forCounty_2050'!P1360-'TM1.5SynPop_forCounty_2035'!P1360)*5/15+'TM1.5SynPop_forCounty_2035'!P1360,0)</f>
        <v>380</v>
      </c>
      <c r="Q1360">
        <f>ROUND(('TM1.5SynPop_forCounty_2050'!Q1360-'TM1.5SynPop_forCounty_2035'!Q1360)*5/15+'TM1.5SynPop_forCounty_2035'!Q1360,0)</f>
        <v>234</v>
      </c>
      <c r="R1360">
        <f>ROUND(('TM1.5SynPop_forCounty_2050'!R1360-'TM1.5SynPop_forCounty_2035'!R1360)*5/15+'TM1.5SynPop_forCounty_2035'!R1360,0)</f>
        <v>129</v>
      </c>
      <c r="S1360">
        <f>ROUND(('TM1.5SynPop_forCounty_2050'!S1360-'TM1.5SynPop_forCounty_2035'!S1360)*5/15+'TM1.5SynPop_forCounty_2035'!S1360,0)</f>
        <v>2498</v>
      </c>
      <c r="T1360">
        <f>ROUND(('TM1.5SynPop_forCounty_2050'!T1360-'TM1.5SynPop_forCounty_2035'!T1360)*5/15+'TM1.5SynPop_forCounty_2035'!T1360,0)</f>
        <v>76</v>
      </c>
      <c r="U1360">
        <f>ROUND(('TM1.5SynPop_forCounty_2050'!U1360-'TM1.5SynPop_forCounty_2035'!U1360)*5/15+'TM1.5SynPop_forCounty_2035'!U1360,0)</f>
        <v>229</v>
      </c>
      <c r="V1360">
        <f>ROUND(('TM1.5SynPop_forCounty_2050'!V1360-'TM1.5SynPop_forCounty_2035'!V1360)*5/15+'TM1.5SynPop_forCounty_2035'!V1360,0)</f>
        <v>252</v>
      </c>
      <c r="W1360">
        <f>ROUND(('TM1.5SynPop_forCounty_2050'!W1360-'TM1.5SynPop_forCounty_2035'!W1360)*5/15+'TM1.5SynPop_forCounty_2035'!W1360,0)</f>
        <v>413</v>
      </c>
      <c r="X1360">
        <f>ROUND(('TM1.5SynPop_forCounty_2050'!X1360-'TM1.5SynPop_forCounty_2035'!X1360)*5/15+'TM1.5SynPop_forCounty_2035'!X1360,0)</f>
        <v>897</v>
      </c>
      <c r="Y1360">
        <f>ROUND(('TM1.5SynPop_forCounty_2050'!Y1360-'TM1.5SynPop_forCounty_2035'!Y1360)*5/15+'TM1.5SynPop_forCounty_2035'!Y1360,0)</f>
        <v>631</v>
      </c>
      <c r="Z1360">
        <f>ROUND(('TM1.5SynPop_forCounty_2050'!Z1360-'TM1.5SynPop_forCounty_2035'!Z1360)*5/15+'TM1.5SynPop_forCounty_2035'!Z1360,0)</f>
        <v>1331</v>
      </c>
      <c r="AA1360">
        <f>ROUND(('TM1.5SynPop_forCounty_2050'!AA1360-'TM1.5SynPop_forCounty_2035'!AA1360)*5/15+'TM1.5SynPop_forCounty_2035'!AA1360,0)</f>
        <v>131</v>
      </c>
    </row>
    <row r="1361" spans="1:27">
      <c r="A1361">
        <f>VLOOKUP(B1361,xwalk!$A$2:$D$1455,4,FALSE)</f>
        <v>8</v>
      </c>
      <c r="B1361">
        <v>1364</v>
      </c>
      <c r="C1361">
        <f>ROUND(('TM1.5SynPop_forCounty_2050'!C1361-'TM1.5SynPop_forCounty_2035'!C1361)*5/15+'TM1.5SynPop_forCounty_2035'!C1361,0)</f>
        <v>3541</v>
      </c>
      <c r="D1361">
        <f>ROUND(('TM1.5SynPop_forCounty_2050'!D1361-'TM1.5SynPop_forCounty_2035'!D1361)*5/15+'TM1.5SynPop_forCounty_2035'!D1361,0)</f>
        <v>62</v>
      </c>
      <c r="E1361">
        <f>ROUND(('TM1.5SynPop_forCounty_2050'!E1361-'TM1.5SynPop_forCounty_2035'!E1361)*5/15+'TM1.5SynPop_forCounty_2035'!E1361,0)</f>
        <v>169</v>
      </c>
      <c r="F1361">
        <f>ROUND(('TM1.5SynPop_forCounty_2050'!F1361-'TM1.5SynPop_forCounty_2035'!F1361)*5/15+'TM1.5SynPop_forCounty_2035'!F1361,0)</f>
        <v>226</v>
      </c>
      <c r="G1361">
        <f>ROUND(('TM1.5SynPop_forCounty_2050'!G1361-'TM1.5SynPop_forCounty_2035'!G1361)*5/15+'TM1.5SynPop_forCounty_2035'!G1361,0)</f>
        <v>311</v>
      </c>
      <c r="H1361">
        <f>ROUND(('TM1.5SynPop_forCounty_2050'!H1361-'TM1.5SynPop_forCounty_2035'!H1361)*5/15+'TM1.5SynPop_forCounty_2035'!H1361,0)</f>
        <v>234</v>
      </c>
      <c r="I1361">
        <f>ROUND(('TM1.5SynPop_forCounty_2050'!I1361-'TM1.5SynPop_forCounty_2035'!I1361)*5/15+'TM1.5SynPop_forCounty_2035'!I1361,0)</f>
        <v>266</v>
      </c>
      <c r="J1361">
        <f>ROUND(('TM1.5SynPop_forCounty_2050'!J1361-'TM1.5SynPop_forCounty_2035'!J1361)*5/15+'TM1.5SynPop_forCounty_2035'!J1361,0)</f>
        <v>417</v>
      </c>
      <c r="K1361">
        <f>ROUND(('TM1.5SynPop_forCounty_2050'!K1361-'TM1.5SynPop_forCounty_2035'!K1361)*5/15+'TM1.5SynPop_forCounty_2035'!K1361,0)</f>
        <v>496</v>
      </c>
      <c r="L1361">
        <f>ROUND(('TM1.5SynPop_forCounty_2050'!L1361-'TM1.5SynPop_forCounty_2035'!L1361)*5/15+'TM1.5SynPop_forCounty_2035'!L1361,0)</f>
        <v>645</v>
      </c>
      <c r="M1361">
        <f>ROUND(('TM1.5SynPop_forCounty_2050'!M1361-'TM1.5SynPop_forCounty_2035'!M1361)*5/15+'TM1.5SynPop_forCounty_2035'!M1361,0)</f>
        <v>261</v>
      </c>
      <c r="N1361">
        <f>ROUND(('TM1.5SynPop_forCounty_2050'!N1361-'TM1.5SynPop_forCounty_2035'!N1361)*5/15+'TM1.5SynPop_forCounty_2035'!N1361,0)</f>
        <v>221</v>
      </c>
      <c r="O1361">
        <f>ROUND(('TM1.5SynPop_forCounty_2050'!O1361-'TM1.5SynPop_forCounty_2035'!O1361)*5/15+'TM1.5SynPop_forCounty_2035'!O1361,0)</f>
        <v>396</v>
      </c>
      <c r="P1361">
        <f>ROUND(('TM1.5SynPop_forCounty_2050'!P1361-'TM1.5SynPop_forCounty_2035'!P1361)*5/15+'TM1.5SynPop_forCounty_2035'!P1361,0)</f>
        <v>570</v>
      </c>
      <c r="Q1361">
        <f>ROUND(('TM1.5SynPop_forCounty_2050'!Q1361-'TM1.5SynPop_forCounty_2035'!Q1361)*5/15+'TM1.5SynPop_forCounty_2035'!Q1361,0)</f>
        <v>489</v>
      </c>
      <c r="R1361">
        <f>ROUND(('TM1.5SynPop_forCounty_2050'!R1361-'TM1.5SynPop_forCounty_2035'!R1361)*5/15+'TM1.5SynPop_forCounty_2035'!R1361,0)</f>
        <v>168</v>
      </c>
      <c r="S1361">
        <f>ROUND(('TM1.5SynPop_forCounty_2050'!S1361-'TM1.5SynPop_forCounty_2035'!S1361)*5/15+'TM1.5SynPop_forCounty_2035'!S1361,0)</f>
        <v>3603</v>
      </c>
      <c r="T1361">
        <f>ROUND(('TM1.5SynPop_forCounty_2050'!T1361-'TM1.5SynPop_forCounty_2035'!T1361)*5/15+'TM1.5SynPop_forCounty_2035'!T1361,0)</f>
        <v>172</v>
      </c>
      <c r="U1361">
        <f>ROUND(('TM1.5SynPop_forCounty_2050'!U1361-'TM1.5SynPop_forCounty_2035'!U1361)*5/15+'TM1.5SynPop_forCounty_2035'!U1361,0)</f>
        <v>425</v>
      </c>
      <c r="V1361">
        <f>ROUND(('TM1.5SynPop_forCounty_2050'!V1361-'TM1.5SynPop_forCounty_2035'!V1361)*5/15+'TM1.5SynPop_forCounty_2035'!V1361,0)</f>
        <v>303</v>
      </c>
      <c r="W1361">
        <f>ROUND(('TM1.5SynPop_forCounty_2050'!W1361-'TM1.5SynPop_forCounty_2035'!W1361)*5/15+'TM1.5SynPop_forCounty_2035'!W1361,0)</f>
        <v>649</v>
      </c>
      <c r="X1361">
        <f>ROUND(('TM1.5SynPop_forCounty_2050'!X1361-'TM1.5SynPop_forCounty_2035'!X1361)*5/15+'TM1.5SynPop_forCounty_2035'!X1361,0)</f>
        <v>1452</v>
      </c>
      <c r="Y1361">
        <f>ROUND(('TM1.5SynPop_forCounty_2050'!Y1361-'TM1.5SynPop_forCounty_2035'!Y1361)*5/15+'TM1.5SynPop_forCounty_2035'!Y1361,0)</f>
        <v>602</v>
      </c>
      <c r="Z1361">
        <f>ROUND(('TM1.5SynPop_forCounty_2050'!Z1361-'TM1.5SynPop_forCounty_2035'!Z1361)*5/15+'TM1.5SynPop_forCounty_2035'!Z1361,0)</f>
        <v>1852</v>
      </c>
      <c r="AA1361">
        <f>ROUND(('TM1.5SynPop_forCounty_2050'!AA1361-'TM1.5SynPop_forCounty_2035'!AA1361)*5/15+'TM1.5SynPop_forCounty_2035'!AA1361,0)</f>
        <v>320</v>
      </c>
    </row>
    <row r="1362" spans="1:27">
      <c r="A1362">
        <f>VLOOKUP(B1362,xwalk!$A$2:$D$1455,4,FALSE)</f>
        <v>8</v>
      </c>
      <c r="B1362">
        <v>1365</v>
      </c>
      <c r="C1362">
        <f>ROUND(('TM1.5SynPop_forCounty_2050'!C1362-'TM1.5SynPop_forCounty_2035'!C1362)*5/15+'TM1.5SynPop_forCounty_2035'!C1362,0)</f>
        <v>3773</v>
      </c>
      <c r="D1362">
        <f>ROUND(('TM1.5SynPop_forCounty_2050'!D1362-'TM1.5SynPop_forCounty_2035'!D1362)*5/15+'TM1.5SynPop_forCounty_2035'!D1362,0)</f>
        <v>88</v>
      </c>
      <c r="E1362">
        <f>ROUND(('TM1.5SynPop_forCounty_2050'!E1362-'TM1.5SynPop_forCounty_2035'!E1362)*5/15+'TM1.5SynPop_forCounty_2035'!E1362,0)</f>
        <v>84</v>
      </c>
      <c r="F1362">
        <f>ROUND(('TM1.5SynPop_forCounty_2050'!F1362-'TM1.5SynPop_forCounty_2035'!F1362)*5/15+'TM1.5SynPop_forCounty_2035'!F1362,0)</f>
        <v>148</v>
      </c>
      <c r="G1362">
        <f>ROUND(('TM1.5SynPop_forCounty_2050'!G1362-'TM1.5SynPop_forCounty_2035'!G1362)*5/15+'TM1.5SynPop_forCounty_2035'!G1362,0)</f>
        <v>342</v>
      </c>
      <c r="H1362">
        <f>ROUND(('TM1.5SynPop_forCounty_2050'!H1362-'TM1.5SynPop_forCounty_2035'!H1362)*5/15+'TM1.5SynPop_forCounty_2035'!H1362,0)</f>
        <v>184</v>
      </c>
      <c r="I1362">
        <f>ROUND(('TM1.5SynPop_forCounty_2050'!I1362-'TM1.5SynPop_forCounty_2035'!I1362)*5/15+'TM1.5SynPop_forCounty_2035'!I1362,0)</f>
        <v>369</v>
      </c>
      <c r="J1362">
        <f>ROUND(('TM1.5SynPop_forCounty_2050'!J1362-'TM1.5SynPop_forCounty_2035'!J1362)*5/15+'TM1.5SynPop_forCounty_2035'!J1362,0)</f>
        <v>589</v>
      </c>
      <c r="K1362">
        <f>ROUND(('TM1.5SynPop_forCounty_2050'!K1362-'TM1.5SynPop_forCounty_2035'!K1362)*5/15+'TM1.5SynPop_forCounty_2035'!K1362,0)</f>
        <v>516</v>
      </c>
      <c r="L1362">
        <f>ROUND(('TM1.5SynPop_forCounty_2050'!L1362-'TM1.5SynPop_forCounty_2035'!L1362)*5/15+'TM1.5SynPop_forCounty_2035'!L1362,0)</f>
        <v>685</v>
      </c>
      <c r="M1362">
        <f>ROUND(('TM1.5SynPop_forCounty_2050'!M1362-'TM1.5SynPop_forCounty_2035'!M1362)*5/15+'TM1.5SynPop_forCounty_2035'!M1362,0)</f>
        <v>240</v>
      </c>
      <c r="N1362">
        <f>ROUND(('TM1.5SynPop_forCounty_2050'!N1362-'TM1.5SynPop_forCounty_2035'!N1362)*5/15+'TM1.5SynPop_forCounty_2035'!N1362,0)</f>
        <v>276</v>
      </c>
      <c r="O1362">
        <f>ROUND(('TM1.5SynPop_forCounty_2050'!O1362-'TM1.5SynPop_forCounty_2035'!O1362)*5/15+'TM1.5SynPop_forCounty_2035'!O1362,0)</f>
        <v>667</v>
      </c>
      <c r="P1362">
        <f>ROUND(('TM1.5SynPop_forCounty_2050'!P1362-'TM1.5SynPop_forCounty_2035'!P1362)*5/15+'TM1.5SynPop_forCounty_2035'!P1362,0)</f>
        <v>446</v>
      </c>
      <c r="Q1362">
        <f>ROUND(('TM1.5SynPop_forCounty_2050'!Q1362-'TM1.5SynPop_forCounty_2035'!Q1362)*5/15+'TM1.5SynPop_forCounty_2035'!Q1362,0)</f>
        <v>438</v>
      </c>
      <c r="R1362">
        <f>ROUND(('TM1.5SynPop_forCounty_2050'!R1362-'TM1.5SynPop_forCounty_2035'!R1362)*5/15+'TM1.5SynPop_forCounty_2035'!R1362,0)</f>
        <v>165</v>
      </c>
      <c r="S1362">
        <f>ROUND(('TM1.5SynPop_forCounty_2050'!S1362-'TM1.5SynPop_forCounty_2035'!S1362)*5/15+'TM1.5SynPop_forCounty_2035'!S1362,0)</f>
        <v>3861</v>
      </c>
      <c r="T1362">
        <f>ROUND(('TM1.5SynPop_forCounty_2050'!T1362-'TM1.5SynPop_forCounty_2035'!T1362)*5/15+'TM1.5SynPop_forCounty_2035'!T1362,0)</f>
        <v>104</v>
      </c>
      <c r="U1362">
        <f>ROUND(('TM1.5SynPop_forCounty_2050'!U1362-'TM1.5SynPop_forCounty_2035'!U1362)*5/15+'TM1.5SynPop_forCounty_2035'!U1362,0)</f>
        <v>265</v>
      </c>
      <c r="V1362">
        <f>ROUND(('TM1.5SynPop_forCounty_2050'!V1362-'TM1.5SynPop_forCounty_2035'!V1362)*5/15+'TM1.5SynPop_forCounty_2035'!V1362,0)</f>
        <v>178</v>
      </c>
      <c r="W1362">
        <f>ROUND(('TM1.5SynPop_forCounty_2050'!W1362-'TM1.5SynPop_forCounty_2035'!W1362)*5/15+'TM1.5SynPop_forCounty_2035'!W1362,0)</f>
        <v>252</v>
      </c>
      <c r="X1362">
        <f>ROUND(('TM1.5SynPop_forCounty_2050'!X1362-'TM1.5SynPop_forCounty_2035'!X1362)*5/15+'TM1.5SynPop_forCounty_2035'!X1362,0)</f>
        <v>1163</v>
      </c>
      <c r="Y1362">
        <f>ROUND(('TM1.5SynPop_forCounty_2050'!Y1362-'TM1.5SynPop_forCounty_2035'!Y1362)*5/15+'TM1.5SynPop_forCounty_2035'!Y1362,0)</f>
        <v>1899</v>
      </c>
      <c r="Z1362">
        <f>ROUND(('TM1.5SynPop_forCounty_2050'!Z1362-'TM1.5SynPop_forCounty_2035'!Z1362)*5/15+'TM1.5SynPop_forCounty_2035'!Z1362,0)</f>
        <v>1929</v>
      </c>
      <c r="AA1362">
        <f>ROUND(('TM1.5SynPop_forCounty_2050'!AA1362-'TM1.5SynPop_forCounty_2035'!AA1362)*5/15+'TM1.5SynPop_forCounty_2035'!AA1362,0)</f>
        <v>210</v>
      </c>
    </row>
    <row r="1363" spans="1:27">
      <c r="A1363">
        <f>VLOOKUP(B1363,xwalk!$A$2:$D$1455,4,FALSE)</f>
        <v>8</v>
      </c>
      <c r="B1363">
        <v>1366</v>
      </c>
      <c r="C1363">
        <f>ROUND(('TM1.5SynPop_forCounty_2050'!C1363-'TM1.5SynPop_forCounty_2035'!C1363)*5/15+'TM1.5SynPop_forCounty_2035'!C1363,0)</f>
        <v>11989</v>
      </c>
      <c r="D1363">
        <f>ROUND(('TM1.5SynPop_forCounty_2050'!D1363-'TM1.5SynPop_forCounty_2035'!D1363)*5/15+'TM1.5SynPop_forCounty_2035'!D1363,0)</f>
        <v>44</v>
      </c>
      <c r="E1363">
        <f>ROUND(('TM1.5SynPop_forCounty_2050'!E1363-'TM1.5SynPop_forCounty_2035'!E1363)*5/15+'TM1.5SynPop_forCounty_2035'!E1363,0)</f>
        <v>190</v>
      </c>
      <c r="F1363">
        <f>ROUND(('TM1.5SynPop_forCounty_2050'!F1363-'TM1.5SynPop_forCounty_2035'!F1363)*5/15+'TM1.5SynPop_forCounty_2035'!F1363,0)</f>
        <v>360</v>
      </c>
      <c r="G1363">
        <f>ROUND(('TM1.5SynPop_forCounty_2050'!G1363-'TM1.5SynPop_forCounty_2035'!G1363)*5/15+'TM1.5SynPop_forCounty_2035'!G1363,0)</f>
        <v>945</v>
      </c>
      <c r="H1363">
        <f>ROUND(('TM1.5SynPop_forCounty_2050'!H1363-'TM1.5SynPop_forCounty_2035'!H1363)*5/15+'TM1.5SynPop_forCounty_2035'!H1363,0)</f>
        <v>594</v>
      </c>
      <c r="I1363">
        <f>ROUND(('TM1.5SynPop_forCounty_2050'!I1363-'TM1.5SynPop_forCounty_2035'!I1363)*5/15+'TM1.5SynPop_forCounty_2035'!I1363,0)</f>
        <v>1113</v>
      </c>
      <c r="J1363">
        <f>ROUND(('TM1.5SynPop_forCounty_2050'!J1363-'TM1.5SynPop_forCounty_2035'!J1363)*5/15+'TM1.5SynPop_forCounty_2035'!J1363,0)</f>
        <v>1892</v>
      </c>
      <c r="K1363">
        <f>ROUND(('TM1.5SynPop_forCounty_2050'!K1363-'TM1.5SynPop_forCounty_2035'!K1363)*5/15+'TM1.5SynPop_forCounty_2035'!K1363,0)</f>
        <v>1101</v>
      </c>
      <c r="L1363">
        <f>ROUND(('TM1.5SynPop_forCounty_2050'!L1363-'TM1.5SynPop_forCounty_2035'!L1363)*5/15+'TM1.5SynPop_forCounty_2035'!L1363,0)</f>
        <v>2239</v>
      </c>
      <c r="M1363">
        <f>ROUND(('TM1.5SynPop_forCounty_2050'!M1363-'TM1.5SynPop_forCounty_2035'!M1363)*5/15+'TM1.5SynPop_forCounty_2035'!M1363,0)</f>
        <v>793</v>
      </c>
      <c r="N1363">
        <f>ROUND(('TM1.5SynPop_forCounty_2050'!N1363-'TM1.5SynPop_forCounty_2035'!N1363)*5/15+'TM1.5SynPop_forCounty_2035'!N1363,0)</f>
        <v>962</v>
      </c>
      <c r="O1363">
        <f>ROUND(('TM1.5SynPop_forCounty_2050'!O1363-'TM1.5SynPop_forCounty_2035'!O1363)*5/15+'TM1.5SynPop_forCounty_2035'!O1363,0)</f>
        <v>1653</v>
      </c>
      <c r="P1363">
        <f>ROUND(('TM1.5SynPop_forCounty_2050'!P1363-'TM1.5SynPop_forCounty_2035'!P1363)*5/15+'TM1.5SynPop_forCounty_2035'!P1363,0)</f>
        <v>1551</v>
      </c>
      <c r="Q1363">
        <f>ROUND(('TM1.5SynPop_forCounty_2050'!Q1363-'TM1.5SynPop_forCounty_2035'!Q1363)*5/15+'TM1.5SynPop_forCounty_2035'!Q1363,0)</f>
        <v>1451</v>
      </c>
      <c r="R1363">
        <f>ROUND(('TM1.5SynPop_forCounty_2050'!R1363-'TM1.5SynPop_forCounty_2035'!R1363)*5/15+'TM1.5SynPop_forCounty_2035'!R1363,0)</f>
        <v>439</v>
      </c>
      <c r="S1363">
        <f>ROUND(('TM1.5SynPop_forCounty_2050'!S1363-'TM1.5SynPop_forCounty_2035'!S1363)*5/15+'TM1.5SynPop_forCounty_2035'!S1363,0)</f>
        <v>12033</v>
      </c>
      <c r="T1363">
        <f>ROUND(('TM1.5SynPop_forCounty_2050'!T1363-'TM1.5SynPop_forCounty_2035'!T1363)*5/15+'TM1.5SynPop_forCounty_2035'!T1363,0)</f>
        <v>315</v>
      </c>
      <c r="U1363">
        <f>ROUND(('TM1.5SynPop_forCounty_2050'!U1363-'TM1.5SynPop_forCounty_2035'!U1363)*5/15+'TM1.5SynPop_forCounty_2035'!U1363,0)</f>
        <v>1328</v>
      </c>
      <c r="V1363">
        <f>ROUND(('TM1.5SynPop_forCounty_2050'!V1363-'TM1.5SynPop_forCounty_2035'!V1363)*5/15+'TM1.5SynPop_forCounty_2035'!V1363,0)</f>
        <v>664</v>
      </c>
      <c r="W1363">
        <f>ROUND(('TM1.5SynPop_forCounty_2050'!W1363-'TM1.5SynPop_forCounty_2035'!W1363)*5/15+'TM1.5SynPop_forCounty_2035'!W1363,0)</f>
        <v>841</v>
      </c>
      <c r="X1363">
        <f>ROUND(('TM1.5SynPop_forCounty_2050'!X1363-'TM1.5SynPop_forCounty_2035'!X1363)*5/15+'TM1.5SynPop_forCounty_2035'!X1363,0)</f>
        <v>5133</v>
      </c>
      <c r="Y1363">
        <f>ROUND(('TM1.5SynPop_forCounty_2050'!Y1363-'TM1.5SynPop_forCounty_2035'!Y1363)*5/15+'TM1.5SynPop_forCounty_2035'!Y1363,0)</f>
        <v>3753</v>
      </c>
      <c r="Z1363">
        <f>ROUND(('TM1.5SynPop_forCounty_2050'!Z1363-'TM1.5SynPop_forCounty_2035'!Z1363)*5/15+'TM1.5SynPop_forCounty_2035'!Z1363,0)</f>
        <v>6223</v>
      </c>
      <c r="AA1363">
        <f>ROUND(('TM1.5SynPop_forCounty_2050'!AA1363-'TM1.5SynPop_forCounty_2035'!AA1363)*5/15+'TM1.5SynPop_forCounty_2035'!AA1363,0)</f>
        <v>929</v>
      </c>
    </row>
    <row r="1364" spans="1:27">
      <c r="A1364">
        <f>VLOOKUP(B1364,xwalk!$A$2:$D$1455,4,FALSE)</f>
        <v>8</v>
      </c>
      <c r="B1364">
        <v>1367</v>
      </c>
      <c r="C1364">
        <f>ROUND(('TM1.5SynPop_forCounty_2050'!C1364-'TM1.5SynPop_forCounty_2035'!C1364)*5/15+'TM1.5SynPop_forCounty_2035'!C1364,0)</f>
        <v>4953</v>
      </c>
      <c r="D1364">
        <f>ROUND(('TM1.5SynPop_forCounty_2050'!D1364-'TM1.5SynPop_forCounty_2035'!D1364)*5/15+'TM1.5SynPop_forCounty_2035'!D1364,0)</f>
        <v>32</v>
      </c>
      <c r="E1364">
        <f>ROUND(('TM1.5SynPop_forCounty_2050'!E1364-'TM1.5SynPop_forCounty_2035'!E1364)*5/15+'TM1.5SynPop_forCounty_2035'!E1364,0)</f>
        <v>70</v>
      </c>
      <c r="F1364">
        <f>ROUND(('TM1.5SynPop_forCounty_2050'!F1364-'TM1.5SynPop_forCounty_2035'!F1364)*5/15+'TM1.5SynPop_forCounty_2035'!F1364,0)</f>
        <v>173</v>
      </c>
      <c r="G1364">
        <f>ROUND(('TM1.5SynPop_forCounty_2050'!G1364-'TM1.5SynPop_forCounty_2035'!G1364)*5/15+'TM1.5SynPop_forCounty_2035'!G1364,0)</f>
        <v>362</v>
      </c>
      <c r="H1364">
        <f>ROUND(('TM1.5SynPop_forCounty_2050'!H1364-'TM1.5SynPop_forCounty_2035'!H1364)*5/15+'TM1.5SynPop_forCounty_2035'!H1364,0)</f>
        <v>244</v>
      </c>
      <c r="I1364">
        <f>ROUND(('TM1.5SynPop_forCounty_2050'!I1364-'TM1.5SynPop_forCounty_2035'!I1364)*5/15+'TM1.5SynPop_forCounty_2035'!I1364,0)</f>
        <v>432</v>
      </c>
      <c r="J1364">
        <f>ROUND(('TM1.5SynPop_forCounty_2050'!J1364-'TM1.5SynPop_forCounty_2035'!J1364)*5/15+'TM1.5SynPop_forCounty_2035'!J1364,0)</f>
        <v>743</v>
      </c>
      <c r="K1364">
        <f>ROUND(('TM1.5SynPop_forCounty_2050'!K1364-'TM1.5SynPop_forCounty_2035'!K1364)*5/15+'TM1.5SynPop_forCounty_2035'!K1364,0)</f>
        <v>450</v>
      </c>
      <c r="L1364">
        <f>ROUND(('TM1.5SynPop_forCounty_2050'!L1364-'TM1.5SynPop_forCounty_2035'!L1364)*5/15+'TM1.5SynPop_forCounty_2035'!L1364,0)</f>
        <v>796</v>
      </c>
      <c r="M1364">
        <f>ROUND(('TM1.5SynPop_forCounty_2050'!M1364-'TM1.5SynPop_forCounty_2035'!M1364)*5/15+'TM1.5SynPop_forCounty_2035'!M1364,0)</f>
        <v>343</v>
      </c>
      <c r="N1364">
        <f>ROUND(('TM1.5SynPop_forCounty_2050'!N1364-'TM1.5SynPop_forCounty_2035'!N1364)*5/15+'TM1.5SynPop_forCounty_2035'!N1364,0)</f>
        <v>437</v>
      </c>
      <c r="O1364">
        <f>ROUND(('TM1.5SynPop_forCounty_2050'!O1364-'TM1.5SynPop_forCounty_2035'!O1364)*5/15+'TM1.5SynPop_forCounty_2035'!O1364,0)</f>
        <v>732</v>
      </c>
      <c r="P1364">
        <f>ROUND(('TM1.5SynPop_forCounty_2050'!P1364-'TM1.5SynPop_forCounty_2035'!P1364)*5/15+'TM1.5SynPop_forCounty_2035'!P1364,0)</f>
        <v>573</v>
      </c>
      <c r="Q1364">
        <f>ROUND(('TM1.5SynPop_forCounty_2050'!Q1364-'TM1.5SynPop_forCounty_2035'!Q1364)*5/15+'TM1.5SynPop_forCounty_2035'!Q1364,0)</f>
        <v>611</v>
      </c>
      <c r="R1364">
        <f>ROUND(('TM1.5SynPop_forCounty_2050'!R1364-'TM1.5SynPop_forCounty_2035'!R1364)*5/15+'TM1.5SynPop_forCounty_2035'!R1364,0)</f>
        <v>108</v>
      </c>
      <c r="S1364">
        <f>ROUND(('TM1.5SynPop_forCounty_2050'!S1364-'TM1.5SynPop_forCounty_2035'!S1364)*5/15+'TM1.5SynPop_forCounty_2035'!S1364,0)</f>
        <v>4985</v>
      </c>
      <c r="T1364">
        <f>ROUND(('TM1.5SynPop_forCounty_2050'!T1364-'TM1.5SynPop_forCounty_2035'!T1364)*5/15+'TM1.5SynPop_forCounty_2035'!T1364,0)</f>
        <v>167</v>
      </c>
      <c r="U1364">
        <f>ROUND(('TM1.5SynPop_forCounty_2050'!U1364-'TM1.5SynPop_forCounty_2035'!U1364)*5/15+'TM1.5SynPop_forCounty_2035'!U1364,0)</f>
        <v>716</v>
      </c>
      <c r="V1364">
        <f>ROUND(('TM1.5SynPop_forCounty_2050'!V1364-'TM1.5SynPop_forCounty_2035'!V1364)*5/15+'TM1.5SynPop_forCounty_2035'!V1364,0)</f>
        <v>216</v>
      </c>
      <c r="W1364">
        <f>ROUND(('TM1.5SynPop_forCounty_2050'!W1364-'TM1.5SynPop_forCounty_2035'!W1364)*5/15+'TM1.5SynPop_forCounty_2035'!W1364,0)</f>
        <v>498</v>
      </c>
      <c r="X1364">
        <f>ROUND(('TM1.5SynPop_forCounty_2050'!X1364-'TM1.5SynPop_forCounty_2035'!X1364)*5/15+'TM1.5SynPop_forCounty_2035'!X1364,0)</f>
        <v>1797</v>
      </c>
      <c r="Y1364">
        <f>ROUND(('TM1.5SynPop_forCounty_2050'!Y1364-'TM1.5SynPop_forCounty_2035'!Y1364)*5/15+'TM1.5SynPop_forCounty_2035'!Y1364,0)</f>
        <v>1590</v>
      </c>
      <c r="Z1364">
        <f>ROUND(('TM1.5SynPop_forCounty_2050'!Z1364-'TM1.5SynPop_forCounty_2035'!Z1364)*5/15+'TM1.5SynPop_forCounty_2035'!Z1364,0)</f>
        <v>2629</v>
      </c>
      <c r="AA1364">
        <f>ROUND(('TM1.5SynPop_forCounty_2050'!AA1364-'TM1.5SynPop_forCounty_2035'!AA1364)*5/15+'TM1.5SynPop_forCounty_2035'!AA1364,0)</f>
        <v>460</v>
      </c>
    </row>
    <row r="1365" spans="1:27">
      <c r="A1365">
        <f>VLOOKUP(B1365,xwalk!$A$2:$D$1455,4,FALSE)</f>
        <v>8</v>
      </c>
      <c r="B1365">
        <v>1368</v>
      </c>
      <c r="C1365">
        <f>ROUND(('TM1.5SynPop_forCounty_2050'!C1365-'TM1.5SynPop_forCounty_2035'!C1365)*5/15+'TM1.5SynPop_forCounty_2035'!C1365,0)</f>
        <v>6147</v>
      </c>
      <c r="D1365">
        <f>ROUND(('TM1.5SynPop_forCounty_2050'!D1365-'TM1.5SynPop_forCounty_2035'!D1365)*5/15+'TM1.5SynPop_forCounty_2035'!D1365,0)</f>
        <v>40</v>
      </c>
      <c r="E1365">
        <f>ROUND(('TM1.5SynPop_forCounty_2050'!E1365-'TM1.5SynPop_forCounty_2035'!E1365)*5/15+'TM1.5SynPop_forCounty_2035'!E1365,0)</f>
        <v>344</v>
      </c>
      <c r="F1365">
        <f>ROUND(('TM1.5SynPop_forCounty_2050'!F1365-'TM1.5SynPop_forCounty_2035'!F1365)*5/15+'TM1.5SynPop_forCounty_2035'!F1365,0)</f>
        <v>561</v>
      </c>
      <c r="G1365">
        <f>ROUND(('TM1.5SynPop_forCounty_2050'!G1365-'TM1.5SynPop_forCounty_2035'!G1365)*5/15+'TM1.5SynPop_forCounty_2035'!G1365,0)</f>
        <v>393</v>
      </c>
      <c r="H1365">
        <f>ROUND(('TM1.5SynPop_forCounty_2050'!H1365-'TM1.5SynPop_forCounty_2035'!H1365)*5/15+'TM1.5SynPop_forCounty_2035'!H1365,0)</f>
        <v>174</v>
      </c>
      <c r="I1365">
        <f>ROUND(('TM1.5SynPop_forCounty_2050'!I1365-'TM1.5SynPop_forCounty_2035'!I1365)*5/15+'TM1.5SynPop_forCounty_2035'!I1365,0)</f>
        <v>373</v>
      </c>
      <c r="J1365">
        <f>ROUND(('TM1.5SynPop_forCounty_2050'!J1365-'TM1.5SynPop_forCounty_2035'!J1365)*5/15+'TM1.5SynPop_forCounty_2035'!J1365,0)</f>
        <v>580</v>
      </c>
      <c r="K1365">
        <f>ROUND(('TM1.5SynPop_forCounty_2050'!K1365-'TM1.5SynPop_forCounty_2035'!K1365)*5/15+'TM1.5SynPop_forCounty_2035'!K1365,0)</f>
        <v>513</v>
      </c>
      <c r="L1365">
        <f>ROUND(('TM1.5SynPop_forCounty_2050'!L1365-'TM1.5SynPop_forCounty_2035'!L1365)*5/15+'TM1.5SynPop_forCounty_2035'!L1365,0)</f>
        <v>907</v>
      </c>
      <c r="M1365">
        <f>ROUND(('TM1.5SynPop_forCounty_2050'!M1365-'TM1.5SynPop_forCounty_2035'!M1365)*5/15+'TM1.5SynPop_forCounty_2035'!M1365,0)</f>
        <v>410</v>
      </c>
      <c r="N1365">
        <f>ROUND(('TM1.5SynPop_forCounty_2050'!N1365-'TM1.5SynPop_forCounty_2035'!N1365)*5/15+'TM1.5SynPop_forCounty_2035'!N1365,0)</f>
        <v>593</v>
      </c>
      <c r="O1365">
        <f>ROUND(('TM1.5SynPop_forCounty_2050'!O1365-'TM1.5SynPop_forCounty_2035'!O1365)*5/15+'TM1.5SynPop_forCounty_2035'!O1365,0)</f>
        <v>574</v>
      </c>
      <c r="P1365">
        <f>ROUND(('TM1.5SynPop_forCounty_2050'!P1365-'TM1.5SynPop_forCounty_2035'!P1365)*5/15+'TM1.5SynPop_forCounty_2035'!P1365,0)</f>
        <v>782</v>
      </c>
      <c r="Q1365">
        <f>ROUND(('TM1.5SynPop_forCounty_2050'!Q1365-'TM1.5SynPop_forCounty_2035'!Q1365)*5/15+'TM1.5SynPop_forCounty_2035'!Q1365,0)</f>
        <v>653</v>
      </c>
      <c r="R1365">
        <f>ROUND(('TM1.5SynPop_forCounty_2050'!R1365-'TM1.5SynPop_forCounty_2035'!R1365)*5/15+'TM1.5SynPop_forCounty_2035'!R1365,0)</f>
        <v>415</v>
      </c>
      <c r="S1365">
        <f>ROUND(('TM1.5SynPop_forCounty_2050'!S1365-'TM1.5SynPop_forCounty_2035'!S1365)*5/15+'TM1.5SynPop_forCounty_2035'!S1365,0)</f>
        <v>6187</v>
      </c>
      <c r="T1365">
        <f>ROUND(('TM1.5SynPop_forCounty_2050'!T1365-'TM1.5SynPop_forCounty_2035'!T1365)*5/15+'TM1.5SynPop_forCounty_2035'!T1365,0)</f>
        <v>194</v>
      </c>
      <c r="U1365">
        <f>ROUND(('TM1.5SynPop_forCounty_2050'!U1365-'TM1.5SynPop_forCounty_2035'!U1365)*5/15+'TM1.5SynPop_forCounty_2035'!U1365,0)</f>
        <v>648</v>
      </c>
      <c r="V1365">
        <f>ROUND(('TM1.5SynPop_forCounty_2050'!V1365-'TM1.5SynPop_forCounty_2035'!V1365)*5/15+'TM1.5SynPop_forCounty_2035'!V1365,0)</f>
        <v>491</v>
      </c>
      <c r="W1365">
        <f>ROUND(('TM1.5SynPop_forCounty_2050'!W1365-'TM1.5SynPop_forCounty_2035'!W1365)*5/15+'TM1.5SynPop_forCounty_2035'!W1365,0)</f>
        <v>1348</v>
      </c>
      <c r="X1365">
        <f>ROUND(('TM1.5SynPop_forCounty_2050'!X1365-'TM1.5SynPop_forCounty_2035'!X1365)*5/15+'TM1.5SynPop_forCounty_2035'!X1365,0)</f>
        <v>2005</v>
      </c>
      <c r="Y1365">
        <f>ROUND(('TM1.5SynPop_forCounty_2050'!Y1365-'TM1.5SynPop_forCounty_2035'!Y1365)*5/15+'TM1.5SynPop_forCounty_2035'!Y1365,0)</f>
        <v>1500</v>
      </c>
      <c r="Z1365">
        <f>ROUND(('TM1.5SynPop_forCounty_2050'!Z1365-'TM1.5SynPop_forCounty_2035'!Z1365)*5/15+'TM1.5SynPop_forCounty_2035'!Z1365,0)</f>
        <v>3438</v>
      </c>
      <c r="AA1365">
        <f>ROUND(('TM1.5SynPop_forCounty_2050'!AA1365-'TM1.5SynPop_forCounty_2035'!AA1365)*5/15+'TM1.5SynPop_forCounty_2035'!AA1365,0)</f>
        <v>485</v>
      </c>
    </row>
    <row r="1366" spans="1:27">
      <c r="A1366">
        <f>VLOOKUP(B1366,xwalk!$A$2:$D$1455,4,FALSE)</f>
        <v>8</v>
      </c>
      <c r="B1366">
        <v>1369</v>
      </c>
      <c r="C1366">
        <f>ROUND(('TM1.5SynPop_forCounty_2050'!C1366-'TM1.5SynPop_forCounty_2035'!C1366)*5/15+'TM1.5SynPop_forCounty_2035'!C1366,0)</f>
        <v>5232</v>
      </c>
      <c r="D1366">
        <f>ROUND(('TM1.5SynPop_forCounty_2050'!D1366-'TM1.5SynPop_forCounty_2035'!D1366)*5/15+'TM1.5SynPop_forCounty_2035'!D1366,0)</f>
        <v>42</v>
      </c>
      <c r="E1366">
        <f>ROUND(('TM1.5SynPop_forCounty_2050'!E1366-'TM1.5SynPop_forCounty_2035'!E1366)*5/15+'TM1.5SynPop_forCounty_2035'!E1366,0)</f>
        <v>78</v>
      </c>
      <c r="F1366">
        <f>ROUND(('TM1.5SynPop_forCounty_2050'!F1366-'TM1.5SynPop_forCounty_2035'!F1366)*5/15+'TM1.5SynPop_forCounty_2035'!F1366,0)</f>
        <v>146</v>
      </c>
      <c r="G1366">
        <f>ROUND(('TM1.5SynPop_forCounty_2050'!G1366-'TM1.5SynPop_forCounty_2035'!G1366)*5/15+'TM1.5SynPop_forCounty_2035'!G1366,0)</f>
        <v>357</v>
      </c>
      <c r="H1366">
        <f>ROUND(('TM1.5SynPop_forCounty_2050'!H1366-'TM1.5SynPop_forCounty_2035'!H1366)*5/15+'TM1.5SynPop_forCounty_2035'!H1366,0)</f>
        <v>284</v>
      </c>
      <c r="I1366">
        <f>ROUND(('TM1.5SynPop_forCounty_2050'!I1366-'TM1.5SynPop_forCounty_2035'!I1366)*5/15+'TM1.5SynPop_forCounty_2035'!I1366,0)</f>
        <v>435</v>
      </c>
      <c r="J1366">
        <f>ROUND(('TM1.5SynPop_forCounty_2050'!J1366-'TM1.5SynPop_forCounty_2035'!J1366)*5/15+'TM1.5SynPop_forCounty_2035'!J1366,0)</f>
        <v>656</v>
      </c>
      <c r="K1366">
        <f>ROUND(('TM1.5SynPop_forCounty_2050'!K1366-'TM1.5SynPop_forCounty_2035'!K1366)*5/15+'TM1.5SynPop_forCounty_2035'!K1366,0)</f>
        <v>363</v>
      </c>
      <c r="L1366">
        <f>ROUND(('TM1.5SynPop_forCounty_2050'!L1366-'TM1.5SynPop_forCounty_2035'!L1366)*5/15+'TM1.5SynPop_forCounty_2035'!L1366,0)</f>
        <v>661</v>
      </c>
      <c r="M1366">
        <f>ROUND(('TM1.5SynPop_forCounty_2050'!M1366-'TM1.5SynPop_forCounty_2035'!M1366)*5/15+'TM1.5SynPop_forCounty_2035'!M1366,0)</f>
        <v>372</v>
      </c>
      <c r="N1366">
        <f>ROUND(('TM1.5SynPop_forCounty_2050'!N1366-'TM1.5SynPop_forCounty_2035'!N1366)*5/15+'TM1.5SynPop_forCounty_2035'!N1366,0)</f>
        <v>559</v>
      </c>
      <c r="O1366">
        <f>ROUND(('TM1.5SynPop_forCounty_2050'!O1366-'TM1.5SynPop_forCounty_2035'!O1366)*5/15+'TM1.5SynPop_forCounty_2035'!O1366,0)</f>
        <v>261</v>
      </c>
      <c r="P1366">
        <f>ROUND(('TM1.5SynPop_forCounty_2050'!P1366-'TM1.5SynPop_forCounty_2035'!P1366)*5/15+'TM1.5SynPop_forCounty_2035'!P1366,0)</f>
        <v>690</v>
      </c>
      <c r="Q1366">
        <f>ROUND(('TM1.5SynPop_forCounty_2050'!Q1366-'TM1.5SynPop_forCounty_2035'!Q1366)*5/15+'TM1.5SynPop_forCounty_2035'!Q1366,0)</f>
        <v>709</v>
      </c>
      <c r="R1366">
        <f>ROUND(('TM1.5SynPop_forCounty_2050'!R1366-'TM1.5SynPop_forCounty_2035'!R1366)*5/15+'TM1.5SynPop_forCounty_2035'!R1366,0)</f>
        <v>295</v>
      </c>
      <c r="S1366">
        <f>ROUND(('TM1.5SynPop_forCounty_2050'!S1366-'TM1.5SynPop_forCounty_2035'!S1366)*5/15+'TM1.5SynPop_forCounty_2035'!S1366,0)</f>
        <v>5274</v>
      </c>
      <c r="T1366">
        <f>ROUND(('TM1.5SynPop_forCounty_2050'!T1366-'TM1.5SynPop_forCounty_2035'!T1366)*5/15+'TM1.5SynPop_forCounty_2035'!T1366,0)</f>
        <v>268</v>
      </c>
      <c r="U1366">
        <f>ROUND(('TM1.5SynPop_forCounty_2050'!U1366-'TM1.5SynPop_forCounty_2035'!U1366)*5/15+'TM1.5SynPop_forCounty_2035'!U1366,0)</f>
        <v>879</v>
      </c>
      <c r="V1366">
        <f>ROUND(('TM1.5SynPop_forCounty_2050'!V1366-'TM1.5SynPop_forCounty_2035'!V1366)*5/15+'TM1.5SynPop_forCounty_2035'!V1366,0)</f>
        <v>461</v>
      </c>
      <c r="W1366">
        <f>ROUND(('TM1.5SynPop_forCounty_2050'!W1366-'TM1.5SynPop_forCounty_2035'!W1366)*5/15+'TM1.5SynPop_forCounty_2035'!W1366,0)</f>
        <v>687</v>
      </c>
      <c r="X1366">
        <f>ROUND(('TM1.5SynPop_forCounty_2050'!X1366-'TM1.5SynPop_forCounty_2035'!X1366)*5/15+'TM1.5SynPop_forCounty_2035'!X1366,0)</f>
        <v>2097</v>
      </c>
      <c r="Y1366">
        <f>ROUND(('TM1.5SynPop_forCounty_2050'!Y1366-'TM1.5SynPop_forCounty_2035'!Y1366)*5/15+'TM1.5SynPop_forCounty_2035'!Y1366,0)</f>
        <v>883</v>
      </c>
      <c r="Z1366">
        <f>ROUND(('TM1.5SynPop_forCounty_2050'!Z1366-'TM1.5SynPop_forCounty_2035'!Z1366)*5/15+'TM1.5SynPop_forCounty_2035'!Z1366,0)</f>
        <v>2764</v>
      </c>
      <c r="AA1366">
        <f>ROUND(('TM1.5SynPop_forCounty_2050'!AA1366-'TM1.5SynPop_forCounty_2035'!AA1366)*5/15+'TM1.5SynPop_forCounty_2035'!AA1366,0)</f>
        <v>659</v>
      </c>
    </row>
    <row r="1367" spans="1:27">
      <c r="A1367">
        <f>VLOOKUP(B1367,xwalk!$A$2:$D$1455,4,FALSE)</f>
        <v>8</v>
      </c>
      <c r="B1367">
        <v>1370</v>
      </c>
      <c r="C1367">
        <f>ROUND(('TM1.5SynPop_forCounty_2050'!C1367-'TM1.5SynPop_forCounty_2035'!C1367)*5/15+'TM1.5SynPop_forCounty_2035'!C1367,0)</f>
        <v>8943</v>
      </c>
      <c r="D1367">
        <f>ROUND(('TM1.5SynPop_forCounty_2050'!D1367-'TM1.5SynPop_forCounty_2035'!D1367)*5/15+'TM1.5SynPop_forCounty_2035'!D1367,0)</f>
        <v>21</v>
      </c>
      <c r="E1367">
        <f>ROUND(('TM1.5SynPop_forCounty_2050'!E1367-'TM1.5SynPop_forCounty_2035'!E1367)*5/15+'TM1.5SynPop_forCounty_2035'!E1367,0)</f>
        <v>127</v>
      </c>
      <c r="F1367">
        <f>ROUND(('TM1.5SynPop_forCounty_2050'!F1367-'TM1.5SynPop_forCounty_2035'!F1367)*5/15+'TM1.5SynPop_forCounty_2035'!F1367,0)</f>
        <v>285</v>
      </c>
      <c r="G1367">
        <f>ROUND(('TM1.5SynPop_forCounty_2050'!G1367-'TM1.5SynPop_forCounty_2035'!G1367)*5/15+'TM1.5SynPop_forCounty_2035'!G1367,0)</f>
        <v>714</v>
      </c>
      <c r="H1367">
        <f>ROUND(('TM1.5SynPop_forCounty_2050'!H1367-'TM1.5SynPop_forCounty_2035'!H1367)*5/15+'TM1.5SynPop_forCounty_2035'!H1367,0)</f>
        <v>472</v>
      </c>
      <c r="I1367">
        <f>ROUND(('TM1.5SynPop_forCounty_2050'!I1367-'TM1.5SynPop_forCounty_2035'!I1367)*5/15+'TM1.5SynPop_forCounty_2035'!I1367,0)</f>
        <v>773</v>
      </c>
      <c r="J1367">
        <f>ROUND(('TM1.5SynPop_forCounty_2050'!J1367-'TM1.5SynPop_forCounty_2035'!J1367)*5/15+'TM1.5SynPop_forCounty_2035'!J1367,0)</f>
        <v>1121</v>
      </c>
      <c r="K1367">
        <f>ROUND(('TM1.5SynPop_forCounty_2050'!K1367-'TM1.5SynPop_forCounty_2035'!K1367)*5/15+'TM1.5SynPop_forCounty_2035'!K1367,0)</f>
        <v>718</v>
      </c>
      <c r="L1367">
        <f>ROUND(('TM1.5SynPop_forCounty_2050'!L1367-'TM1.5SynPop_forCounty_2035'!L1367)*5/15+'TM1.5SynPop_forCounty_2035'!L1367,0)</f>
        <v>1251</v>
      </c>
      <c r="M1367">
        <f>ROUND(('TM1.5SynPop_forCounty_2050'!M1367-'TM1.5SynPop_forCounty_2035'!M1367)*5/15+'TM1.5SynPop_forCounty_2035'!M1367,0)</f>
        <v>620</v>
      </c>
      <c r="N1367">
        <f>ROUND(('TM1.5SynPop_forCounty_2050'!N1367-'TM1.5SynPop_forCounty_2035'!N1367)*5/15+'TM1.5SynPop_forCounty_2035'!N1367,0)</f>
        <v>902</v>
      </c>
      <c r="O1367">
        <f>ROUND(('TM1.5SynPop_forCounty_2050'!O1367-'TM1.5SynPop_forCounty_2035'!O1367)*5/15+'TM1.5SynPop_forCounty_2035'!O1367,0)</f>
        <v>825</v>
      </c>
      <c r="P1367">
        <f>ROUND(('TM1.5SynPop_forCounty_2050'!P1367-'TM1.5SynPop_forCounty_2035'!P1367)*5/15+'TM1.5SynPop_forCounty_2035'!P1367,0)</f>
        <v>1099</v>
      </c>
      <c r="Q1367">
        <f>ROUND(('TM1.5SynPop_forCounty_2050'!Q1367-'TM1.5SynPop_forCounty_2035'!Q1367)*5/15+'TM1.5SynPop_forCounty_2035'!Q1367,0)</f>
        <v>1085</v>
      </c>
      <c r="R1367">
        <f>ROUND(('TM1.5SynPop_forCounty_2050'!R1367-'TM1.5SynPop_forCounty_2035'!R1367)*5/15+'TM1.5SynPop_forCounty_2035'!R1367,0)</f>
        <v>482</v>
      </c>
      <c r="S1367">
        <f>ROUND(('TM1.5SynPop_forCounty_2050'!S1367-'TM1.5SynPop_forCounty_2035'!S1367)*5/15+'TM1.5SynPop_forCounty_2035'!S1367,0)</f>
        <v>8964</v>
      </c>
      <c r="T1367">
        <f>ROUND(('TM1.5SynPop_forCounty_2050'!T1367-'TM1.5SynPop_forCounty_2035'!T1367)*5/15+'TM1.5SynPop_forCounty_2035'!T1367,0)</f>
        <v>410</v>
      </c>
      <c r="U1367">
        <f>ROUND(('TM1.5SynPop_forCounty_2050'!U1367-'TM1.5SynPop_forCounty_2035'!U1367)*5/15+'TM1.5SynPop_forCounty_2035'!U1367,0)</f>
        <v>1230</v>
      </c>
      <c r="V1367">
        <f>ROUND(('TM1.5SynPop_forCounty_2050'!V1367-'TM1.5SynPop_forCounty_2035'!V1367)*5/15+'TM1.5SynPop_forCounty_2035'!V1367,0)</f>
        <v>729</v>
      </c>
      <c r="W1367">
        <f>ROUND(('TM1.5SynPop_forCounty_2050'!W1367-'TM1.5SynPop_forCounty_2035'!W1367)*5/15+'TM1.5SynPop_forCounty_2035'!W1367,0)</f>
        <v>1055</v>
      </c>
      <c r="X1367">
        <f>ROUND(('TM1.5SynPop_forCounty_2050'!X1367-'TM1.5SynPop_forCounty_2035'!X1367)*5/15+'TM1.5SynPop_forCounty_2035'!X1367,0)</f>
        <v>3193</v>
      </c>
      <c r="Y1367">
        <f>ROUND(('TM1.5SynPop_forCounty_2050'!Y1367-'TM1.5SynPop_forCounty_2035'!Y1367)*5/15+'TM1.5SynPop_forCounty_2035'!Y1367,0)</f>
        <v>2347</v>
      </c>
      <c r="Z1367">
        <f>ROUND(('TM1.5SynPop_forCounty_2050'!Z1367-'TM1.5SynPop_forCounty_2035'!Z1367)*5/15+'TM1.5SynPop_forCounty_2035'!Z1367,0)</f>
        <v>4687</v>
      </c>
      <c r="AA1367">
        <f>ROUND(('TM1.5SynPop_forCounty_2050'!AA1367-'TM1.5SynPop_forCounty_2035'!AA1367)*5/15+'TM1.5SynPop_forCounty_2035'!AA1367,0)</f>
        <v>927</v>
      </c>
    </row>
    <row r="1368" spans="1:27">
      <c r="A1368">
        <f>VLOOKUP(B1368,xwalk!$A$2:$D$1455,4,FALSE)</f>
        <v>8</v>
      </c>
      <c r="B1368">
        <v>1371</v>
      </c>
      <c r="C1368">
        <f>ROUND(('TM1.5SynPop_forCounty_2050'!C1368-'TM1.5SynPop_forCounty_2035'!C1368)*5/15+'TM1.5SynPop_forCounty_2035'!C1368,0)</f>
        <v>5175</v>
      </c>
      <c r="D1368">
        <f>ROUND(('TM1.5SynPop_forCounty_2050'!D1368-'TM1.5SynPop_forCounty_2035'!D1368)*5/15+'TM1.5SynPop_forCounty_2035'!D1368,0)</f>
        <v>12</v>
      </c>
      <c r="E1368">
        <f>ROUND(('TM1.5SynPop_forCounty_2050'!E1368-'TM1.5SynPop_forCounty_2035'!E1368)*5/15+'TM1.5SynPop_forCounty_2035'!E1368,0)</f>
        <v>86</v>
      </c>
      <c r="F1368">
        <f>ROUND(('TM1.5SynPop_forCounty_2050'!F1368-'TM1.5SynPop_forCounty_2035'!F1368)*5/15+'TM1.5SynPop_forCounty_2035'!F1368,0)</f>
        <v>147</v>
      </c>
      <c r="G1368">
        <f>ROUND(('TM1.5SynPop_forCounty_2050'!G1368-'TM1.5SynPop_forCounty_2035'!G1368)*5/15+'TM1.5SynPop_forCounty_2035'!G1368,0)</f>
        <v>377</v>
      </c>
      <c r="H1368">
        <f>ROUND(('TM1.5SynPop_forCounty_2050'!H1368-'TM1.5SynPop_forCounty_2035'!H1368)*5/15+'TM1.5SynPop_forCounty_2035'!H1368,0)</f>
        <v>253</v>
      </c>
      <c r="I1368">
        <f>ROUND(('TM1.5SynPop_forCounty_2050'!I1368-'TM1.5SynPop_forCounty_2035'!I1368)*5/15+'TM1.5SynPop_forCounty_2035'!I1368,0)</f>
        <v>426</v>
      </c>
      <c r="J1368">
        <f>ROUND(('TM1.5SynPop_forCounty_2050'!J1368-'TM1.5SynPop_forCounty_2035'!J1368)*5/15+'TM1.5SynPop_forCounty_2035'!J1368,0)</f>
        <v>731</v>
      </c>
      <c r="K1368">
        <f>ROUND(('TM1.5SynPop_forCounty_2050'!K1368-'TM1.5SynPop_forCounty_2035'!K1368)*5/15+'TM1.5SynPop_forCounty_2035'!K1368,0)</f>
        <v>426</v>
      </c>
      <c r="L1368">
        <f>ROUND(('TM1.5SynPop_forCounty_2050'!L1368-'TM1.5SynPop_forCounty_2035'!L1368)*5/15+'TM1.5SynPop_forCounty_2035'!L1368,0)</f>
        <v>724</v>
      </c>
      <c r="M1368">
        <f>ROUND(('TM1.5SynPop_forCounty_2050'!M1368-'TM1.5SynPop_forCounty_2035'!M1368)*5/15+'TM1.5SynPop_forCounty_2035'!M1368,0)</f>
        <v>356</v>
      </c>
      <c r="N1368">
        <f>ROUND(('TM1.5SynPop_forCounty_2050'!N1368-'TM1.5SynPop_forCounty_2035'!N1368)*5/15+'TM1.5SynPop_forCounty_2035'!N1368,0)</f>
        <v>513</v>
      </c>
      <c r="O1368">
        <f>ROUND(('TM1.5SynPop_forCounty_2050'!O1368-'TM1.5SynPop_forCounty_2035'!O1368)*5/15+'TM1.5SynPop_forCounty_2035'!O1368,0)</f>
        <v>537</v>
      </c>
      <c r="P1368">
        <f>ROUND(('TM1.5SynPop_forCounty_2050'!P1368-'TM1.5SynPop_forCounty_2035'!P1368)*5/15+'TM1.5SynPop_forCounty_2035'!P1368,0)</f>
        <v>476</v>
      </c>
      <c r="Q1368">
        <f>ROUND(('TM1.5SynPop_forCounty_2050'!Q1368-'TM1.5SynPop_forCounty_2035'!Q1368)*5/15+'TM1.5SynPop_forCounty_2035'!Q1368,0)</f>
        <v>689</v>
      </c>
      <c r="R1368">
        <f>ROUND(('TM1.5SynPop_forCounty_2050'!R1368-'TM1.5SynPop_forCounty_2035'!R1368)*5/15+'TM1.5SynPop_forCounty_2035'!R1368,0)</f>
        <v>318</v>
      </c>
      <c r="S1368">
        <f>ROUND(('TM1.5SynPop_forCounty_2050'!S1368-'TM1.5SynPop_forCounty_2035'!S1368)*5/15+'TM1.5SynPop_forCounty_2035'!S1368,0)</f>
        <v>5186</v>
      </c>
      <c r="T1368">
        <f>ROUND(('TM1.5SynPop_forCounty_2050'!T1368-'TM1.5SynPop_forCounty_2035'!T1368)*5/15+'TM1.5SynPop_forCounty_2035'!T1368,0)</f>
        <v>211</v>
      </c>
      <c r="U1368">
        <f>ROUND(('TM1.5SynPop_forCounty_2050'!U1368-'TM1.5SynPop_forCounty_2035'!U1368)*5/15+'TM1.5SynPop_forCounty_2035'!U1368,0)</f>
        <v>761</v>
      </c>
      <c r="V1368">
        <f>ROUND(('TM1.5SynPop_forCounty_2050'!V1368-'TM1.5SynPop_forCounty_2035'!V1368)*5/15+'TM1.5SynPop_forCounty_2035'!V1368,0)</f>
        <v>447</v>
      </c>
      <c r="W1368">
        <f>ROUND(('TM1.5SynPop_forCounty_2050'!W1368-'TM1.5SynPop_forCounty_2035'!W1368)*5/15+'TM1.5SynPop_forCounty_2035'!W1368,0)</f>
        <v>632</v>
      </c>
      <c r="X1368">
        <f>ROUND(('TM1.5SynPop_forCounty_2050'!X1368-'TM1.5SynPop_forCounty_2035'!X1368)*5/15+'TM1.5SynPop_forCounty_2035'!X1368,0)</f>
        <v>2101</v>
      </c>
      <c r="Y1368">
        <f>ROUND(('TM1.5SynPop_forCounty_2050'!Y1368-'TM1.5SynPop_forCounty_2035'!Y1368)*5/15+'TM1.5SynPop_forCounty_2035'!Y1368,0)</f>
        <v>1034</v>
      </c>
      <c r="Z1368">
        <f>ROUND(('TM1.5SynPop_forCounty_2050'!Z1368-'TM1.5SynPop_forCounty_2035'!Z1368)*5/15+'TM1.5SynPop_forCounty_2035'!Z1368,0)</f>
        <v>2734</v>
      </c>
      <c r="AA1368">
        <f>ROUND(('TM1.5SynPop_forCounty_2050'!AA1368-'TM1.5SynPop_forCounty_2035'!AA1368)*5/15+'TM1.5SynPop_forCounty_2035'!AA1368,0)</f>
        <v>563</v>
      </c>
    </row>
    <row r="1369" spans="1:27">
      <c r="A1369">
        <f>VLOOKUP(B1369,xwalk!$A$2:$D$1455,4,FALSE)</f>
        <v>8</v>
      </c>
      <c r="B1369">
        <v>1372</v>
      </c>
      <c r="C1369">
        <f>ROUND(('TM1.5SynPop_forCounty_2050'!C1369-'TM1.5SynPop_forCounty_2035'!C1369)*5/15+'TM1.5SynPop_forCounty_2035'!C1369,0)</f>
        <v>4575</v>
      </c>
      <c r="D1369">
        <f>ROUND(('TM1.5SynPop_forCounty_2050'!D1369-'TM1.5SynPop_forCounty_2035'!D1369)*5/15+'TM1.5SynPop_forCounty_2035'!D1369,0)</f>
        <v>25</v>
      </c>
      <c r="E1369">
        <f>ROUND(('TM1.5SynPop_forCounty_2050'!E1369-'TM1.5SynPop_forCounty_2035'!E1369)*5/15+'TM1.5SynPop_forCounty_2035'!E1369,0)</f>
        <v>185</v>
      </c>
      <c r="F1369">
        <f>ROUND(('TM1.5SynPop_forCounty_2050'!F1369-'TM1.5SynPop_forCounty_2035'!F1369)*5/15+'TM1.5SynPop_forCounty_2035'!F1369,0)</f>
        <v>298</v>
      </c>
      <c r="G1369">
        <f>ROUND(('TM1.5SynPop_forCounty_2050'!G1369-'TM1.5SynPop_forCounty_2035'!G1369)*5/15+'TM1.5SynPop_forCounty_2035'!G1369,0)</f>
        <v>247</v>
      </c>
      <c r="H1369">
        <f>ROUND(('TM1.5SynPop_forCounty_2050'!H1369-'TM1.5SynPop_forCounty_2035'!H1369)*5/15+'TM1.5SynPop_forCounty_2035'!H1369,0)</f>
        <v>213</v>
      </c>
      <c r="I1369">
        <f>ROUND(('TM1.5SynPop_forCounty_2050'!I1369-'TM1.5SynPop_forCounty_2035'!I1369)*5/15+'TM1.5SynPop_forCounty_2035'!I1369,0)</f>
        <v>204</v>
      </c>
      <c r="J1369">
        <f>ROUND(('TM1.5SynPop_forCounty_2050'!J1369-'TM1.5SynPop_forCounty_2035'!J1369)*5/15+'TM1.5SynPop_forCounty_2035'!J1369,0)</f>
        <v>325</v>
      </c>
      <c r="K1369">
        <f>ROUND(('TM1.5SynPop_forCounty_2050'!K1369-'TM1.5SynPop_forCounty_2035'!K1369)*5/15+'TM1.5SynPop_forCounty_2035'!K1369,0)</f>
        <v>243</v>
      </c>
      <c r="L1369">
        <f>ROUND(('TM1.5SynPop_forCounty_2050'!L1369-'TM1.5SynPop_forCounty_2035'!L1369)*5/15+'TM1.5SynPop_forCounty_2035'!L1369,0)</f>
        <v>386</v>
      </c>
      <c r="M1369">
        <f>ROUND(('TM1.5SynPop_forCounty_2050'!M1369-'TM1.5SynPop_forCounty_2035'!M1369)*5/15+'TM1.5SynPop_forCounty_2035'!M1369,0)</f>
        <v>271</v>
      </c>
      <c r="N1369">
        <f>ROUND(('TM1.5SynPop_forCounty_2050'!N1369-'TM1.5SynPop_forCounty_2035'!N1369)*5/15+'TM1.5SynPop_forCounty_2035'!N1369,0)</f>
        <v>571</v>
      </c>
      <c r="O1369">
        <f>ROUND(('TM1.5SynPop_forCounty_2050'!O1369-'TM1.5SynPop_forCounty_2035'!O1369)*5/15+'TM1.5SynPop_forCounty_2035'!O1369,0)</f>
        <v>237</v>
      </c>
      <c r="P1369">
        <f>ROUND(('TM1.5SynPop_forCounty_2050'!P1369-'TM1.5SynPop_forCounty_2035'!P1369)*5/15+'TM1.5SynPop_forCounty_2035'!P1369,0)</f>
        <v>449</v>
      </c>
      <c r="Q1369">
        <f>ROUND(('TM1.5SynPop_forCounty_2050'!Q1369-'TM1.5SynPop_forCounty_2035'!Q1369)*5/15+'TM1.5SynPop_forCounty_2035'!Q1369,0)</f>
        <v>410</v>
      </c>
      <c r="R1369">
        <f>ROUND(('TM1.5SynPop_forCounty_2050'!R1369-'TM1.5SynPop_forCounty_2035'!R1369)*5/15+'TM1.5SynPop_forCounty_2035'!R1369,0)</f>
        <v>375</v>
      </c>
      <c r="S1369">
        <f>ROUND(('TM1.5SynPop_forCounty_2050'!S1369-'TM1.5SynPop_forCounty_2035'!S1369)*5/15+'TM1.5SynPop_forCounty_2035'!S1369,0)</f>
        <v>4600</v>
      </c>
      <c r="T1369">
        <f>ROUND(('TM1.5SynPop_forCounty_2050'!T1369-'TM1.5SynPop_forCounty_2035'!T1369)*5/15+'TM1.5SynPop_forCounty_2035'!T1369,0)</f>
        <v>315</v>
      </c>
      <c r="U1369">
        <f>ROUND(('TM1.5SynPop_forCounty_2050'!U1369-'TM1.5SynPop_forCounty_2035'!U1369)*5/15+'TM1.5SynPop_forCounty_2035'!U1369,0)</f>
        <v>821</v>
      </c>
      <c r="V1369">
        <f>ROUND(('TM1.5SynPop_forCounty_2050'!V1369-'TM1.5SynPop_forCounty_2035'!V1369)*5/15+'TM1.5SynPop_forCounty_2035'!V1369,0)</f>
        <v>536</v>
      </c>
      <c r="W1369">
        <f>ROUND(('TM1.5SynPop_forCounty_2050'!W1369-'TM1.5SynPop_forCounty_2035'!W1369)*5/15+'TM1.5SynPop_forCounty_2035'!W1369,0)</f>
        <v>673</v>
      </c>
      <c r="X1369">
        <f>ROUND(('TM1.5SynPop_forCounty_2050'!X1369-'TM1.5SynPop_forCounty_2035'!X1369)*5/15+'TM1.5SynPop_forCounty_2035'!X1369,0)</f>
        <v>1538</v>
      </c>
      <c r="Y1369">
        <f>ROUND(('TM1.5SynPop_forCounty_2050'!Y1369-'TM1.5SynPop_forCounty_2035'!Y1369)*5/15+'TM1.5SynPop_forCounty_2035'!Y1369,0)</f>
        <v>717</v>
      </c>
      <c r="Z1369">
        <f>ROUND(('TM1.5SynPop_forCounty_2050'!Z1369-'TM1.5SynPop_forCounty_2035'!Z1369)*5/15+'TM1.5SynPop_forCounty_2035'!Z1369,0)</f>
        <v>2255</v>
      </c>
      <c r="AA1369">
        <f>ROUND(('TM1.5SynPop_forCounty_2050'!AA1369-'TM1.5SynPop_forCounty_2035'!AA1369)*5/15+'TM1.5SynPop_forCounty_2035'!AA1369,0)</f>
        <v>648</v>
      </c>
    </row>
    <row r="1370" spans="1:27">
      <c r="A1370">
        <f>VLOOKUP(B1370,xwalk!$A$2:$D$1455,4,FALSE)</f>
        <v>8</v>
      </c>
      <c r="B1370">
        <v>1373</v>
      </c>
      <c r="C1370">
        <f>ROUND(('TM1.5SynPop_forCounty_2050'!C1370-'TM1.5SynPop_forCounty_2035'!C1370)*5/15+'TM1.5SynPop_forCounty_2035'!C1370,0)</f>
        <v>6540</v>
      </c>
      <c r="D1370">
        <f>ROUND(('TM1.5SynPop_forCounty_2050'!D1370-'TM1.5SynPop_forCounty_2035'!D1370)*5/15+'TM1.5SynPop_forCounty_2035'!D1370,0)</f>
        <v>135</v>
      </c>
      <c r="E1370">
        <f>ROUND(('TM1.5SynPop_forCounty_2050'!E1370-'TM1.5SynPop_forCounty_2035'!E1370)*5/15+'TM1.5SynPop_forCounty_2035'!E1370,0)</f>
        <v>501</v>
      </c>
      <c r="F1370">
        <f>ROUND(('TM1.5SynPop_forCounty_2050'!F1370-'TM1.5SynPop_forCounty_2035'!F1370)*5/15+'TM1.5SynPop_forCounty_2035'!F1370,0)</f>
        <v>805</v>
      </c>
      <c r="G1370">
        <f>ROUND(('TM1.5SynPop_forCounty_2050'!G1370-'TM1.5SynPop_forCounty_2035'!G1370)*5/15+'TM1.5SynPop_forCounty_2035'!G1370,0)</f>
        <v>401</v>
      </c>
      <c r="H1370">
        <f>ROUND(('TM1.5SynPop_forCounty_2050'!H1370-'TM1.5SynPop_forCounty_2035'!H1370)*5/15+'TM1.5SynPop_forCounty_2035'!H1370,0)</f>
        <v>339</v>
      </c>
      <c r="I1370">
        <f>ROUND(('TM1.5SynPop_forCounty_2050'!I1370-'TM1.5SynPop_forCounty_2035'!I1370)*5/15+'TM1.5SynPop_forCounty_2035'!I1370,0)</f>
        <v>325</v>
      </c>
      <c r="J1370">
        <f>ROUND(('TM1.5SynPop_forCounty_2050'!J1370-'TM1.5SynPop_forCounty_2035'!J1370)*5/15+'TM1.5SynPop_forCounty_2035'!J1370,0)</f>
        <v>399</v>
      </c>
      <c r="K1370">
        <f>ROUND(('TM1.5SynPop_forCounty_2050'!K1370-'TM1.5SynPop_forCounty_2035'!K1370)*5/15+'TM1.5SynPop_forCounty_2035'!K1370,0)</f>
        <v>926</v>
      </c>
      <c r="L1370">
        <f>ROUND(('TM1.5SynPop_forCounty_2050'!L1370-'TM1.5SynPop_forCounty_2035'!L1370)*5/15+'TM1.5SynPop_forCounty_2035'!L1370,0)</f>
        <v>815</v>
      </c>
      <c r="M1370">
        <f>ROUND(('TM1.5SynPop_forCounty_2050'!M1370-'TM1.5SynPop_forCounty_2035'!M1370)*5/15+'TM1.5SynPop_forCounty_2035'!M1370,0)</f>
        <v>397</v>
      </c>
      <c r="N1370">
        <f>ROUND(('TM1.5SynPop_forCounty_2050'!N1370-'TM1.5SynPop_forCounty_2035'!N1370)*5/15+'TM1.5SynPop_forCounty_2035'!N1370,0)</f>
        <v>632</v>
      </c>
      <c r="O1370">
        <f>ROUND(('TM1.5SynPop_forCounty_2050'!O1370-'TM1.5SynPop_forCounty_2035'!O1370)*5/15+'TM1.5SynPop_forCounty_2035'!O1370,0)</f>
        <v>868</v>
      </c>
      <c r="P1370">
        <f>ROUND(('TM1.5SynPop_forCounty_2050'!P1370-'TM1.5SynPop_forCounty_2035'!P1370)*5/15+'TM1.5SynPop_forCounty_2035'!P1370,0)</f>
        <v>860</v>
      </c>
      <c r="Q1370">
        <f>ROUND(('TM1.5SynPop_forCounty_2050'!Q1370-'TM1.5SynPop_forCounty_2035'!Q1370)*5/15+'TM1.5SynPop_forCounty_2035'!Q1370,0)</f>
        <v>523</v>
      </c>
      <c r="R1370">
        <f>ROUND(('TM1.5SynPop_forCounty_2050'!R1370-'TM1.5SynPop_forCounty_2035'!R1370)*5/15+'TM1.5SynPop_forCounty_2035'!R1370,0)</f>
        <v>518</v>
      </c>
      <c r="S1370">
        <f>ROUND(('TM1.5SynPop_forCounty_2050'!S1370-'TM1.5SynPop_forCounty_2035'!S1370)*5/15+'TM1.5SynPop_forCounty_2035'!S1370,0)</f>
        <v>6675</v>
      </c>
      <c r="T1370">
        <f>ROUND(('TM1.5SynPop_forCounty_2050'!T1370-'TM1.5SynPop_forCounty_2035'!T1370)*5/15+'TM1.5SynPop_forCounty_2035'!T1370,0)</f>
        <v>386</v>
      </c>
      <c r="U1370">
        <f>ROUND(('TM1.5SynPop_forCounty_2050'!U1370-'TM1.5SynPop_forCounty_2035'!U1370)*5/15+'TM1.5SynPop_forCounty_2035'!U1370,0)</f>
        <v>714</v>
      </c>
      <c r="V1370">
        <f>ROUND(('TM1.5SynPop_forCounty_2050'!V1370-'TM1.5SynPop_forCounty_2035'!V1370)*5/15+'TM1.5SynPop_forCounty_2035'!V1370,0)</f>
        <v>738</v>
      </c>
      <c r="W1370">
        <f>ROUND(('TM1.5SynPop_forCounty_2050'!W1370-'TM1.5SynPop_forCounty_2035'!W1370)*5/15+'TM1.5SynPop_forCounty_2035'!W1370,0)</f>
        <v>1070</v>
      </c>
      <c r="X1370">
        <f>ROUND(('TM1.5SynPop_forCounty_2050'!X1370-'TM1.5SynPop_forCounty_2035'!X1370)*5/15+'TM1.5SynPop_forCounty_2035'!X1370,0)</f>
        <v>1857</v>
      </c>
      <c r="Y1370">
        <f>ROUND(('TM1.5SynPop_forCounty_2050'!Y1370-'TM1.5SynPop_forCounty_2035'!Y1370)*5/15+'TM1.5SynPop_forCounty_2035'!Y1370,0)</f>
        <v>1911</v>
      </c>
      <c r="Z1370">
        <f>ROUND(('TM1.5SynPop_forCounty_2050'!Z1370-'TM1.5SynPop_forCounty_2035'!Z1370)*5/15+'TM1.5SynPop_forCounty_2035'!Z1370,0)</f>
        <v>3426</v>
      </c>
      <c r="AA1370">
        <f>ROUND(('TM1.5SynPop_forCounty_2050'!AA1370-'TM1.5SynPop_forCounty_2035'!AA1370)*5/15+'TM1.5SynPop_forCounty_2035'!AA1370,0)</f>
        <v>613</v>
      </c>
    </row>
    <row r="1371" spans="1:27">
      <c r="A1371">
        <f>VLOOKUP(B1371,xwalk!$A$2:$D$1455,4,FALSE)</f>
        <v>8</v>
      </c>
      <c r="B1371">
        <v>1374</v>
      </c>
      <c r="C1371">
        <f>ROUND(('TM1.5SynPop_forCounty_2050'!C1371-'TM1.5SynPop_forCounty_2035'!C1371)*5/15+'TM1.5SynPop_forCounty_2035'!C1371,0)</f>
        <v>13124</v>
      </c>
      <c r="D1371">
        <f>ROUND(('TM1.5SynPop_forCounty_2050'!D1371-'TM1.5SynPop_forCounty_2035'!D1371)*5/15+'TM1.5SynPop_forCounty_2035'!D1371,0)</f>
        <v>10</v>
      </c>
      <c r="E1371">
        <f>ROUND(('TM1.5SynPop_forCounty_2050'!E1371-'TM1.5SynPop_forCounty_2035'!E1371)*5/15+'TM1.5SynPop_forCounty_2035'!E1371,0)</f>
        <v>992</v>
      </c>
      <c r="F1371">
        <f>ROUND(('TM1.5SynPop_forCounty_2050'!F1371-'TM1.5SynPop_forCounty_2035'!F1371)*5/15+'TM1.5SynPop_forCounty_2035'!F1371,0)</f>
        <v>1521</v>
      </c>
      <c r="G1371">
        <f>ROUND(('TM1.5SynPop_forCounty_2050'!G1371-'TM1.5SynPop_forCounty_2035'!G1371)*5/15+'TM1.5SynPop_forCounty_2035'!G1371,0)</f>
        <v>734</v>
      </c>
      <c r="H1371">
        <f>ROUND(('TM1.5SynPop_forCounty_2050'!H1371-'TM1.5SynPop_forCounty_2035'!H1371)*5/15+'TM1.5SynPop_forCounty_2035'!H1371,0)</f>
        <v>632</v>
      </c>
      <c r="I1371">
        <f>ROUND(('TM1.5SynPop_forCounty_2050'!I1371-'TM1.5SynPop_forCounty_2035'!I1371)*5/15+'TM1.5SynPop_forCounty_2035'!I1371,0)</f>
        <v>552</v>
      </c>
      <c r="J1371">
        <f>ROUND(('TM1.5SynPop_forCounty_2050'!J1371-'TM1.5SynPop_forCounty_2035'!J1371)*5/15+'TM1.5SynPop_forCounty_2035'!J1371,0)</f>
        <v>690</v>
      </c>
      <c r="K1371">
        <f>ROUND(('TM1.5SynPop_forCounty_2050'!K1371-'TM1.5SynPop_forCounty_2035'!K1371)*5/15+'TM1.5SynPop_forCounty_2035'!K1371,0)</f>
        <v>1347</v>
      </c>
      <c r="L1371">
        <f>ROUND(('TM1.5SynPop_forCounty_2050'!L1371-'TM1.5SynPop_forCounty_2035'!L1371)*5/15+'TM1.5SynPop_forCounty_2035'!L1371,0)</f>
        <v>1564</v>
      </c>
      <c r="M1371">
        <f>ROUND(('TM1.5SynPop_forCounty_2050'!M1371-'TM1.5SynPop_forCounty_2035'!M1371)*5/15+'TM1.5SynPop_forCounty_2035'!M1371,0)</f>
        <v>829</v>
      </c>
      <c r="N1371">
        <f>ROUND(('TM1.5SynPop_forCounty_2050'!N1371-'TM1.5SynPop_forCounty_2035'!N1371)*5/15+'TM1.5SynPop_forCounty_2035'!N1371,0)</f>
        <v>1382</v>
      </c>
      <c r="O1371">
        <f>ROUND(('TM1.5SynPop_forCounty_2050'!O1371-'TM1.5SynPop_forCounty_2035'!O1371)*5/15+'TM1.5SynPop_forCounty_2035'!O1371,0)</f>
        <v>1578</v>
      </c>
      <c r="P1371">
        <f>ROUND(('TM1.5SynPop_forCounty_2050'!P1371-'TM1.5SynPop_forCounty_2035'!P1371)*5/15+'TM1.5SynPop_forCounty_2035'!P1371,0)</f>
        <v>1372</v>
      </c>
      <c r="Q1371">
        <f>ROUND(('TM1.5SynPop_forCounty_2050'!Q1371-'TM1.5SynPop_forCounty_2035'!Q1371)*5/15+'TM1.5SynPop_forCounty_2035'!Q1371,0)</f>
        <v>1215</v>
      </c>
      <c r="R1371">
        <f>ROUND(('TM1.5SynPop_forCounty_2050'!R1371-'TM1.5SynPop_forCounty_2035'!R1371)*5/15+'TM1.5SynPop_forCounty_2035'!R1371,0)</f>
        <v>957</v>
      </c>
      <c r="S1371">
        <f>ROUND(('TM1.5SynPop_forCounty_2050'!S1371-'TM1.5SynPop_forCounty_2035'!S1371)*5/15+'TM1.5SynPop_forCounty_2035'!S1371,0)</f>
        <v>13134</v>
      </c>
      <c r="T1371">
        <f>ROUND(('TM1.5SynPop_forCounty_2050'!T1371-'TM1.5SynPop_forCounty_2035'!T1371)*5/15+'TM1.5SynPop_forCounty_2035'!T1371,0)</f>
        <v>640</v>
      </c>
      <c r="U1371">
        <f>ROUND(('TM1.5SynPop_forCounty_2050'!U1371-'TM1.5SynPop_forCounty_2035'!U1371)*5/15+'TM1.5SynPop_forCounty_2035'!U1371,0)</f>
        <v>1473</v>
      </c>
      <c r="V1371">
        <f>ROUND(('TM1.5SynPop_forCounty_2050'!V1371-'TM1.5SynPop_forCounty_2035'!V1371)*5/15+'TM1.5SynPop_forCounty_2035'!V1371,0)</f>
        <v>1476</v>
      </c>
      <c r="W1371">
        <f>ROUND(('TM1.5SynPop_forCounty_2050'!W1371-'TM1.5SynPop_forCounty_2035'!W1371)*5/15+'TM1.5SynPop_forCounty_2035'!W1371,0)</f>
        <v>1881</v>
      </c>
      <c r="X1371">
        <f>ROUND(('TM1.5SynPop_forCounty_2050'!X1371-'TM1.5SynPop_forCounty_2035'!X1371)*5/15+'TM1.5SynPop_forCounty_2035'!X1371,0)</f>
        <v>4273</v>
      </c>
      <c r="Y1371">
        <f>ROUND(('TM1.5SynPop_forCounty_2050'!Y1371-'TM1.5SynPop_forCounty_2035'!Y1371)*5/15+'TM1.5SynPop_forCounty_2035'!Y1371,0)</f>
        <v>3391</v>
      </c>
      <c r="Z1371">
        <f>ROUND(('TM1.5SynPop_forCounty_2050'!Z1371-'TM1.5SynPop_forCounty_2035'!Z1371)*5/15+'TM1.5SynPop_forCounty_2035'!Z1371,0)</f>
        <v>6948</v>
      </c>
      <c r="AA1371">
        <f>ROUND(('TM1.5SynPop_forCounty_2050'!AA1371-'TM1.5SynPop_forCounty_2035'!AA1371)*5/15+'TM1.5SynPop_forCounty_2035'!AA1371,0)</f>
        <v>1119</v>
      </c>
    </row>
    <row r="1372" spans="1:27">
      <c r="A1372">
        <f>VLOOKUP(B1372,xwalk!$A$2:$D$1455,4,FALSE)</f>
        <v>8</v>
      </c>
      <c r="B1372">
        <v>1375</v>
      </c>
      <c r="C1372">
        <f>ROUND(('TM1.5SynPop_forCounty_2050'!C1372-'TM1.5SynPop_forCounty_2035'!C1372)*5/15+'TM1.5SynPop_forCounty_2035'!C1372,0)</f>
        <v>6412</v>
      </c>
      <c r="D1372">
        <f>ROUND(('TM1.5SynPop_forCounty_2050'!D1372-'TM1.5SynPop_forCounty_2035'!D1372)*5/15+'TM1.5SynPop_forCounty_2035'!D1372,0)</f>
        <v>36</v>
      </c>
      <c r="E1372">
        <f>ROUND(('TM1.5SynPop_forCounty_2050'!E1372-'TM1.5SynPop_forCounty_2035'!E1372)*5/15+'TM1.5SynPop_forCounty_2035'!E1372,0)</f>
        <v>185</v>
      </c>
      <c r="F1372">
        <f>ROUND(('TM1.5SynPop_forCounty_2050'!F1372-'TM1.5SynPop_forCounty_2035'!F1372)*5/15+'TM1.5SynPop_forCounty_2035'!F1372,0)</f>
        <v>280</v>
      </c>
      <c r="G1372">
        <f>ROUND(('TM1.5SynPop_forCounty_2050'!G1372-'TM1.5SynPop_forCounty_2035'!G1372)*5/15+'TM1.5SynPop_forCounty_2035'!G1372,0)</f>
        <v>498</v>
      </c>
      <c r="H1372">
        <f>ROUND(('TM1.5SynPop_forCounty_2050'!H1372-'TM1.5SynPop_forCounty_2035'!H1372)*5/15+'TM1.5SynPop_forCounty_2035'!H1372,0)</f>
        <v>331</v>
      </c>
      <c r="I1372">
        <f>ROUND(('TM1.5SynPop_forCounty_2050'!I1372-'TM1.5SynPop_forCounty_2035'!I1372)*5/15+'TM1.5SynPop_forCounty_2035'!I1372,0)</f>
        <v>491</v>
      </c>
      <c r="J1372">
        <f>ROUND(('TM1.5SynPop_forCounty_2050'!J1372-'TM1.5SynPop_forCounty_2035'!J1372)*5/15+'TM1.5SynPop_forCounty_2035'!J1372,0)</f>
        <v>820</v>
      </c>
      <c r="K1372">
        <f>ROUND(('TM1.5SynPop_forCounty_2050'!K1372-'TM1.5SynPop_forCounty_2035'!K1372)*5/15+'TM1.5SynPop_forCounty_2035'!K1372,0)</f>
        <v>686</v>
      </c>
      <c r="L1372">
        <f>ROUND(('TM1.5SynPop_forCounty_2050'!L1372-'TM1.5SynPop_forCounty_2035'!L1372)*5/15+'TM1.5SynPop_forCounty_2035'!L1372,0)</f>
        <v>876</v>
      </c>
      <c r="M1372">
        <f>ROUND(('TM1.5SynPop_forCounty_2050'!M1372-'TM1.5SynPop_forCounty_2035'!M1372)*5/15+'TM1.5SynPop_forCounty_2035'!M1372,0)</f>
        <v>405</v>
      </c>
      <c r="N1372">
        <f>ROUND(('TM1.5SynPop_forCounty_2050'!N1372-'TM1.5SynPop_forCounty_2035'!N1372)*5/15+'TM1.5SynPop_forCounty_2035'!N1372,0)</f>
        <v>639</v>
      </c>
      <c r="O1372">
        <f>ROUND(('TM1.5SynPop_forCounty_2050'!O1372-'TM1.5SynPop_forCounty_2035'!O1372)*5/15+'TM1.5SynPop_forCounty_2035'!O1372,0)</f>
        <v>796</v>
      </c>
      <c r="P1372">
        <f>ROUND(('TM1.5SynPop_forCounty_2050'!P1372-'TM1.5SynPop_forCounty_2035'!P1372)*5/15+'TM1.5SynPop_forCounty_2035'!P1372,0)</f>
        <v>815</v>
      </c>
      <c r="Q1372">
        <f>ROUND(('TM1.5SynPop_forCounty_2050'!Q1372-'TM1.5SynPop_forCounty_2035'!Q1372)*5/15+'TM1.5SynPop_forCounty_2035'!Q1372,0)</f>
        <v>629</v>
      </c>
      <c r="R1372">
        <f>ROUND(('TM1.5SynPop_forCounty_2050'!R1372-'TM1.5SynPop_forCounty_2035'!R1372)*5/15+'TM1.5SynPop_forCounty_2035'!R1372,0)</f>
        <v>365</v>
      </c>
      <c r="S1372">
        <f>ROUND(('TM1.5SynPop_forCounty_2050'!S1372-'TM1.5SynPop_forCounty_2035'!S1372)*5/15+'TM1.5SynPop_forCounty_2035'!S1372,0)</f>
        <v>6448</v>
      </c>
      <c r="T1372">
        <f>ROUND(('TM1.5SynPop_forCounty_2050'!T1372-'TM1.5SynPop_forCounty_2035'!T1372)*5/15+'TM1.5SynPop_forCounty_2035'!T1372,0)</f>
        <v>270</v>
      </c>
      <c r="U1372">
        <f>ROUND(('TM1.5SynPop_forCounty_2050'!U1372-'TM1.5SynPop_forCounty_2035'!U1372)*5/15+'TM1.5SynPop_forCounty_2035'!U1372,0)</f>
        <v>808</v>
      </c>
      <c r="V1372">
        <f>ROUND(('TM1.5SynPop_forCounty_2050'!V1372-'TM1.5SynPop_forCounty_2035'!V1372)*5/15+'TM1.5SynPop_forCounty_2035'!V1372,0)</f>
        <v>495</v>
      </c>
      <c r="W1372">
        <f>ROUND(('TM1.5SynPop_forCounty_2050'!W1372-'TM1.5SynPop_forCounty_2035'!W1372)*5/15+'TM1.5SynPop_forCounty_2035'!W1372,0)</f>
        <v>709</v>
      </c>
      <c r="X1372">
        <f>ROUND(('TM1.5SynPop_forCounty_2050'!X1372-'TM1.5SynPop_forCounty_2035'!X1372)*5/15+'TM1.5SynPop_forCounty_2035'!X1372,0)</f>
        <v>2152</v>
      </c>
      <c r="Y1372">
        <f>ROUND(('TM1.5SynPop_forCounty_2050'!Y1372-'TM1.5SynPop_forCounty_2035'!Y1372)*5/15+'TM1.5SynPop_forCounty_2035'!Y1372,0)</f>
        <v>2013</v>
      </c>
      <c r="Z1372">
        <f>ROUND(('TM1.5SynPop_forCounty_2050'!Z1372-'TM1.5SynPop_forCounty_2035'!Z1372)*5/15+'TM1.5SynPop_forCounty_2035'!Z1372,0)</f>
        <v>3311</v>
      </c>
      <c r="AA1372">
        <f>ROUND(('TM1.5SynPop_forCounty_2050'!AA1372-'TM1.5SynPop_forCounty_2035'!AA1372)*5/15+'TM1.5SynPop_forCounty_2035'!AA1372,0)</f>
        <v>601</v>
      </c>
    </row>
    <row r="1373" spans="1:27">
      <c r="A1373">
        <f>VLOOKUP(B1373,xwalk!$A$2:$D$1455,4,FALSE)</f>
        <v>8</v>
      </c>
      <c r="B1373">
        <v>1376</v>
      </c>
      <c r="C1373">
        <f>ROUND(('TM1.5SynPop_forCounty_2050'!C1373-'TM1.5SynPop_forCounty_2035'!C1373)*5/15+'TM1.5SynPop_forCounty_2035'!C1373,0)</f>
        <v>6908</v>
      </c>
      <c r="D1373">
        <f>ROUND(('TM1.5SynPop_forCounty_2050'!D1373-'TM1.5SynPop_forCounty_2035'!D1373)*5/15+'TM1.5SynPop_forCounty_2035'!D1373,0)</f>
        <v>350</v>
      </c>
      <c r="E1373">
        <f>ROUND(('TM1.5SynPop_forCounty_2050'!E1373-'TM1.5SynPop_forCounty_2035'!E1373)*5/15+'TM1.5SynPop_forCounty_2035'!E1373,0)</f>
        <v>266</v>
      </c>
      <c r="F1373">
        <f>ROUND(('TM1.5SynPop_forCounty_2050'!F1373-'TM1.5SynPop_forCounty_2035'!F1373)*5/15+'TM1.5SynPop_forCounty_2035'!F1373,0)</f>
        <v>394</v>
      </c>
      <c r="G1373">
        <f>ROUND(('TM1.5SynPop_forCounty_2050'!G1373-'TM1.5SynPop_forCounty_2035'!G1373)*5/15+'TM1.5SynPop_forCounty_2035'!G1373,0)</f>
        <v>378</v>
      </c>
      <c r="H1373">
        <f>ROUND(('TM1.5SynPop_forCounty_2050'!H1373-'TM1.5SynPop_forCounty_2035'!H1373)*5/15+'TM1.5SynPop_forCounty_2035'!H1373,0)</f>
        <v>303</v>
      </c>
      <c r="I1373">
        <f>ROUND(('TM1.5SynPop_forCounty_2050'!I1373-'TM1.5SynPop_forCounty_2035'!I1373)*5/15+'TM1.5SynPop_forCounty_2035'!I1373,0)</f>
        <v>374</v>
      </c>
      <c r="J1373">
        <f>ROUND(('TM1.5SynPop_forCounty_2050'!J1373-'TM1.5SynPop_forCounty_2035'!J1373)*5/15+'TM1.5SynPop_forCounty_2035'!J1373,0)</f>
        <v>555</v>
      </c>
      <c r="K1373">
        <f>ROUND(('TM1.5SynPop_forCounty_2050'!K1373-'TM1.5SynPop_forCounty_2035'!K1373)*5/15+'TM1.5SynPop_forCounty_2035'!K1373,0)</f>
        <v>456</v>
      </c>
      <c r="L1373">
        <f>ROUND(('TM1.5SynPop_forCounty_2050'!L1373-'TM1.5SynPop_forCounty_2035'!L1373)*5/15+'TM1.5SynPop_forCounty_2035'!L1373,0)</f>
        <v>628</v>
      </c>
      <c r="M1373">
        <f>ROUND(('TM1.5SynPop_forCounty_2050'!M1373-'TM1.5SynPop_forCounty_2035'!M1373)*5/15+'TM1.5SynPop_forCounty_2035'!M1373,0)</f>
        <v>330</v>
      </c>
      <c r="N1373">
        <f>ROUND(('TM1.5SynPop_forCounty_2050'!N1373-'TM1.5SynPop_forCounty_2035'!N1373)*5/15+'TM1.5SynPop_forCounty_2035'!N1373,0)</f>
        <v>855</v>
      </c>
      <c r="O1373">
        <f>ROUND(('TM1.5SynPop_forCounty_2050'!O1373-'TM1.5SynPop_forCounty_2035'!O1373)*5/15+'TM1.5SynPop_forCounty_2035'!O1373,0)</f>
        <v>358</v>
      </c>
      <c r="P1373">
        <f>ROUND(('TM1.5SynPop_forCounty_2050'!P1373-'TM1.5SynPop_forCounty_2035'!P1373)*5/15+'TM1.5SynPop_forCounty_2035'!P1373,0)</f>
        <v>751</v>
      </c>
      <c r="Q1373">
        <f>ROUND(('TM1.5SynPop_forCounty_2050'!Q1373-'TM1.5SynPop_forCounty_2035'!Q1373)*5/15+'TM1.5SynPop_forCounty_2035'!Q1373,0)</f>
        <v>582</v>
      </c>
      <c r="R1373">
        <f>ROUND(('TM1.5SynPop_forCounty_2050'!R1373-'TM1.5SynPop_forCounty_2035'!R1373)*5/15+'TM1.5SynPop_forCounty_2035'!R1373,0)</f>
        <v>577</v>
      </c>
      <c r="S1373">
        <f>ROUND(('TM1.5SynPop_forCounty_2050'!S1373-'TM1.5SynPop_forCounty_2035'!S1373)*5/15+'TM1.5SynPop_forCounty_2035'!S1373,0)</f>
        <v>7258</v>
      </c>
      <c r="T1373">
        <f>ROUND(('TM1.5SynPop_forCounty_2050'!T1373-'TM1.5SynPop_forCounty_2035'!T1373)*5/15+'TM1.5SynPop_forCounty_2035'!T1373,0)</f>
        <v>478</v>
      </c>
      <c r="U1373">
        <f>ROUND(('TM1.5SynPop_forCounty_2050'!U1373-'TM1.5SynPop_forCounty_2035'!U1373)*5/15+'TM1.5SynPop_forCounty_2035'!U1373,0)</f>
        <v>1151</v>
      </c>
      <c r="V1373">
        <f>ROUND(('TM1.5SynPop_forCounty_2050'!V1373-'TM1.5SynPop_forCounty_2035'!V1373)*5/15+'TM1.5SynPop_forCounty_2035'!V1373,0)</f>
        <v>833</v>
      </c>
      <c r="W1373">
        <f>ROUND(('TM1.5SynPop_forCounty_2050'!W1373-'TM1.5SynPop_forCounty_2035'!W1373)*5/15+'TM1.5SynPop_forCounty_2035'!W1373,0)</f>
        <v>1107</v>
      </c>
      <c r="X1373">
        <f>ROUND(('TM1.5SynPop_forCounty_2050'!X1373-'TM1.5SynPop_forCounty_2035'!X1373)*5/15+'TM1.5SynPop_forCounty_2035'!X1373,0)</f>
        <v>2544</v>
      </c>
      <c r="Y1373">
        <f>ROUND(('TM1.5SynPop_forCounty_2050'!Y1373-'TM1.5SynPop_forCounty_2035'!Y1373)*5/15+'TM1.5SynPop_forCounty_2035'!Y1373,0)</f>
        <v>1145</v>
      </c>
      <c r="Z1373">
        <f>ROUND(('TM1.5SynPop_forCounty_2050'!Z1373-'TM1.5SynPop_forCounty_2035'!Z1373)*5/15+'TM1.5SynPop_forCounty_2035'!Z1373,0)</f>
        <v>3553</v>
      </c>
      <c r="AA1373">
        <f>ROUND(('TM1.5SynPop_forCounty_2050'!AA1373-'TM1.5SynPop_forCounty_2035'!AA1373)*5/15+'TM1.5SynPop_forCounty_2035'!AA1373,0)</f>
        <v>897</v>
      </c>
    </row>
    <row r="1374" spans="1:27">
      <c r="A1374">
        <f>VLOOKUP(B1374,xwalk!$A$2:$D$1455,4,FALSE)</f>
        <v>8</v>
      </c>
      <c r="B1374">
        <v>1377</v>
      </c>
      <c r="C1374">
        <f>ROUND(('TM1.5SynPop_forCounty_2050'!C1374-'TM1.5SynPop_forCounty_2035'!C1374)*5/15+'TM1.5SynPop_forCounty_2035'!C1374,0)</f>
        <v>5360</v>
      </c>
      <c r="D1374">
        <f>ROUND(('TM1.5SynPop_forCounty_2050'!D1374-'TM1.5SynPop_forCounty_2035'!D1374)*5/15+'TM1.5SynPop_forCounty_2035'!D1374,0)</f>
        <v>25</v>
      </c>
      <c r="E1374">
        <f>ROUND(('TM1.5SynPop_forCounty_2050'!E1374-'TM1.5SynPop_forCounty_2035'!E1374)*5/15+'TM1.5SynPop_forCounty_2035'!E1374,0)</f>
        <v>198</v>
      </c>
      <c r="F1374">
        <f>ROUND(('TM1.5SynPop_forCounty_2050'!F1374-'TM1.5SynPop_forCounty_2035'!F1374)*5/15+'TM1.5SynPop_forCounty_2035'!F1374,0)</f>
        <v>289</v>
      </c>
      <c r="G1374">
        <f>ROUND(('TM1.5SynPop_forCounty_2050'!G1374-'TM1.5SynPop_forCounty_2035'!G1374)*5/15+'TM1.5SynPop_forCounty_2035'!G1374,0)</f>
        <v>375</v>
      </c>
      <c r="H1374">
        <f>ROUND(('TM1.5SynPop_forCounty_2050'!H1374-'TM1.5SynPop_forCounty_2035'!H1374)*5/15+'TM1.5SynPop_forCounty_2035'!H1374,0)</f>
        <v>273</v>
      </c>
      <c r="I1374">
        <f>ROUND(('TM1.5SynPop_forCounty_2050'!I1374-'TM1.5SynPop_forCounty_2035'!I1374)*5/15+'TM1.5SynPop_forCounty_2035'!I1374,0)</f>
        <v>334</v>
      </c>
      <c r="J1374">
        <f>ROUND(('TM1.5SynPop_forCounty_2050'!J1374-'TM1.5SynPop_forCounty_2035'!J1374)*5/15+'TM1.5SynPop_forCounty_2035'!J1374,0)</f>
        <v>560</v>
      </c>
      <c r="K1374">
        <f>ROUND(('TM1.5SynPop_forCounty_2050'!K1374-'TM1.5SynPop_forCounty_2035'!K1374)*5/15+'TM1.5SynPop_forCounty_2035'!K1374,0)</f>
        <v>444</v>
      </c>
      <c r="L1374">
        <f>ROUND(('TM1.5SynPop_forCounty_2050'!L1374-'TM1.5SynPop_forCounty_2035'!L1374)*5/15+'TM1.5SynPop_forCounty_2035'!L1374,0)</f>
        <v>665</v>
      </c>
      <c r="M1374">
        <f>ROUND(('TM1.5SynPop_forCounty_2050'!M1374-'TM1.5SynPop_forCounty_2035'!M1374)*5/15+'TM1.5SynPop_forCounty_2035'!M1374,0)</f>
        <v>359</v>
      </c>
      <c r="N1374">
        <f>ROUND(('TM1.5SynPop_forCounty_2050'!N1374-'TM1.5SynPop_forCounty_2035'!N1374)*5/15+'TM1.5SynPop_forCounty_2035'!N1374,0)</f>
        <v>561</v>
      </c>
      <c r="O1374">
        <f>ROUND(('TM1.5SynPop_forCounty_2050'!O1374-'TM1.5SynPop_forCounty_2035'!O1374)*5/15+'TM1.5SynPop_forCounty_2035'!O1374,0)</f>
        <v>507</v>
      </c>
      <c r="P1374">
        <f>ROUND(('TM1.5SynPop_forCounty_2050'!P1374-'TM1.5SynPop_forCounty_2035'!P1374)*5/15+'TM1.5SynPop_forCounty_2035'!P1374,0)</f>
        <v>577</v>
      </c>
      <c r="Q1374">
        <f>ROUND(('TM1.5SynPop_forCounty_2050'!Q1374-'TM1.5SynPop_forCounty_2035'!Q1374)*5/15+'TM1.5SynPop_forCounty_2035'!Q1374,0)</f>
        <v>654</v>
      </c>
      <c r="R1374">
        <f>ROUND(('TM1.5SynPop_forCounty_2050'!R1374-'TM1.5SynPop_forCounty_2035'!R1374)*5/15+'TM1.5SynPop_forCounty_2035'!R1374,0)</f>
        <v>291</v>
      </c>
      <c r="S1374">
        <f>ROUND(('TM1.5SynPop_forCounty_2050'!S1374-'TM1.5SynPop_forCounty_2035'!S1374)*5/15+'TM1.5SynPop_forCounty_2035'!S1374,0)</f>
        <v>5385</v>
      </c>
      <c r="T1374">
        <f>ROUND(('TM1.5SynPop_forCounty_2050'!T1374-'TM1.5SynPop_forCounty_2035'!T1374)*5/15+'TM1.5SynPop_forCounty_2035'!T1374,0)</f>
        <v>298</v>
      </c>
      <c r="U1374">
        <f>ROUND(('TM1.5SynPop_forCounty_2050'!U1374-'TM1.5SynPop_forCounty_2035'!U1374)*5/15+'TM1.5SynPop_forCounty_2035'!U1374,0)</f>
        <v>848</v>
      </c>
      <c r="V1374">
        <f>ROUND(('TM1.5SynPop_forCounty_2050'!V1374-'TM1.5SynPop_forCounty_2035'!V1374)*5/15+'TM1.5SynPop_forCounty_2035'!V1374,0)</f>
        <v>482</v>
      </c>
      <c r="W1374">
        <f>ROUND(('TM1.5SynPop_forCounty_2050'!W1374-'TM1.5SynPop_forCounty_2035'!W1374)*5/15+'TM1.5SynPop_forCounty_2035'!W1374,0)</f>
        <v>804</v>
      </c>
      <c r="X1374">
        <f>ROUND(('TM1.5SynPop_forCounty_2050'!X1374-'TM1.5SynPop_forCounty_2035'!X1374)*5/15+'TM1.5SynPop_forCounty_2035'!X1374,0)</f>
        <v>2057</v>
      </c>
      <c r="Y1374">
        <f>ROUND(('TM1.5SynPop_forCounty_2050'!Y1374-'TM1.5SynPop_forCounty_2035'!Y1374)*5/15+'TM1.5SynPop_forCounty_2035'!Y1374,0)</f>
        <v>894</v>
      </c>
      <c r="Z1374">
        <f>ROUND(('TM1.5SynPop_forCounty_2050'!Z1374-'TM1.5SynPop_forCounty_2035'!Z1374)*5/15+'TM1.5SynPop_forCounty_2035'!Z1374,0)</f>
        <v>2797</v>
      </c>
      <c r="AA1374">
        <f>ROUND(('TM1.5SynPop_forCounty_2050'!AA1374-'TM1.5SynPop_forCounty_2035'!AA1374)*5/15+'TM1.5SynPop_forCounty_2035'!AA1374,0)</f>
        <v>625</v>
      </c>
    </row>
    <row r="1375" spans="1:27">
      <c r="A1375">
        <f>VLOOKUP(B1375,xwalk!$A$2:$D$1455,4,FALSE)</f>
        <v>8</v>
      </c>
      <c r="B1375">
        <v>1378</v>
      </c>
      <c r="C1375">
        <f>ROUND(('TM1.5SynPop_forCounty_2050'!C1375-'TM1.5SynPop_forCounty_2035'!C1375)*5/15+'TM1.5SynPop_forCounty_2035'!C1375,0)</f>
        <v>8628</v>
      </c>
      <c r="D1375">
        <f>ROUND(('TM1.5SynPop_forCounty_2050'!D1375-'TM1.5SynPop_forCounty_2035'!D1375)*5/15+'TM1.5SynPop_forCounty_2035'!D1375,0)</f>
        <v>133</v>
      </c>
      <c r="E1375">
        <f>ROUND(('TM1.5SynPop_forCounty_2050'!E1375-'TM1.5SynPop_forCounty_2035'!E1375)*5/15+'TM1.5SynPop_forCounty_2035'!E1375,0)</f>
        <v>255</v>
      </c>
      <c r="F1375">
        <f>ROUND(('TM1.5SynPop_forCounty_2050'!F1375-'TM1.5SynPop_forCounty_2035'!F1375)*5/15+'TM1.5SynPop_forCounty_2035'!F1375,0)</f>
        <v>396</v>
      </c>
      <c r="G1375">
        <f>ROUND(('TM1.5SynPop_forCounty_2050'!G1375-'TM1.5SynPop_forCounty_2035'!G1375)*5/15+'TM1.5SynPop_forCounty_2035'!G1375,0)</f>
        <v>468</v>
      </c>
      <c r="H1375">
        <f>ROUND(('TM1.5SynPop_forCounty_2050'!H1375-'TM1.5SynPop_forCounty_2035'!H1375)*5/15+'TM1.5SynPop_forCounty_2035'!H1375,0)</f>
        <v>413</v>
      </c>
      <c r="I1375">
        <f>ROUND(('TM1.5SynPop_forCounty_2050'!I1375-'TM1.5SynPop_forCounty_2035'!I1375)*5/15+'TM1.5SynPop_forCounty_2035'!I1375,0)</f>
        <v>457</v>
      </c>
      <c r="J1375">
        <f>ROUND(('TM1.5SynPop_forCounty_2050'!J1375-'TM1.5SynPop_forCounty_2035'!J1375)*5/15+'TM1.5SynPop_forCounty_2035'!J1375,0)</f>
        <v>679</v>
      </c>
      <c r="K1375">
        <f>ROUND(('TM1.5SynPop_forCounty_2050'!K1375-'TM1.5SynPop_forCounty_2035'!K1375)*5/15+'TM1.5SynPop_forCounty_2035'!K1375,0)</f>
        <v>481</v>
      </c>
      <c r="L1375">
        <f>ROUND(('TM1.5SynPop_forCounty_2050'!L1375-'TM1.5SynPop_forCounty_2035'!L1375)*5/15+'TM1.5SynPop_forCounty_2035'!L1375,0)</f>
        <v>628</v>
      </c>
      <c r="M1375">
        <f>ROUND(('TM1.5SynPop_forCounty_2050'!M1375-'TM1.5SynPop_forCounty_2035'!M1375)*5/15+'TM1.5SynPop_forCounty_2035'!M1375,0)</f>
        <v>407</v>
      </c>
      <c r="N1375">
        <f>ROUND(('TM1.5SynPop_forCounty_2050'!N1375-'TM1.5SynPop_forCounty_2035'!N1375)*5/15+'TM1.5SynPop_forCounty_2035'!N1375,0)</f>
        <v>1152</v>
      </c>
      <c r="O1375">
        <f>ROUND(('TM1.5SynPop_forCounty_2050'!O1375-'TM1.5SynPop_forCounty_2035'!O1375)*5/15+'TM1.5SynPop_forCounty_2035'!O1375,0)</f>
        <v>460</v>
      </c>
      <c r="P1375">
        <f>ROUND(('TM1.5SynPop_forCounty_2050'!P1375-'TM1.5SynPop_forCounty_2035'!P1375)*5/15+'TM1.5SynPop_forCounty_2035'!P1375,0)</f>
        <v>763</v>
      </c>
      <c r="Q1375">
        <f>ROUND(('TM1.5SynPop_forCounty_2050'!Q1375-'TM1.5SynPop_forCounty_2035'!Q1375)*5/15+'TM1.5SynPop_forCounty_2035'!Q1375,0)</f>
        <v>621</v>
      </c>
      <c r="R1375">
        <f>ROUND(('TM1.5SynPop_forCounty_2050'!R1375-'TM1.5SynPop_forCounty_2035'!R1375)*5/15+'TM1.5SynPop_forCounty_2035'!R1375,0)</f>
        <v>825</v>
      </c>
      <c r="S1375">
        <f>ROUND(('TM1.5SynPop_forCounty_2050'!S1375-'TM1.5SynPop_forCounty_2035'!S1375)*5/15+'TM1.5SynPop_forCounty_2035'!S1375,0)</f>
        <v>8762</v>
      </c>
      <c r="T1375">
        <f>ROUND(('TM1.5SynPop_forCounty_2050'!T1375-'TM1.5SynPop_forCounty_2035'!T1375)*5/15+'TM1.5SynPop_forCounty_2035'!T1375,0)</f>
        <v>658</v>
      </c>
      <c r="U1375">
        <f>ROUND(('TM1.5SynPop_forCounty_2050'!U1375-'TM1.5SynPop_forCounty_2035'!U1375)*5/15+'TM1.5SynPop_forCounty_2035'!U1375,0)</f>
        <v>1510</v>
      </c>
      <c r="V1375">
        <f>ROUND(('TM1.5SynPop_forCounty_2050'!V1375-'TM1.5SynPop_forCounty_2035'!V1375)*5/15+'TM1.5SynPop_forCounty_2035'!V1375,0)</f>
        <v>1019</v>
      </c>
      <c r="W1375">
        <f>ROUND(('TM1.5SynPop_forCounty_2050'!W1375-'TM1.5SynPop_forCounty_2035'!W1375)*5/15+'TM1.5SynPop_forCounty_2035'!W1375,0)</f>
        <v>1384</v>
      </c>
      <c r="X1375">
        <f>ROUND(('TM1.5SynPop_forCounty_2050'!X1375-'TM1.5SynPop_forCounty_2035'!X1375)*5/15+'TM1.5SynPop_forCounty_2035'!X1375,0)</f>
        <v>2827</v>
      </c>
      <c r="Y1375">
        <f>ROUND(('TM1.5SynPop_forCounty_2050'!Y1375-'TM1.5SynPop_forCounty_2035'!Y1375)*5/15+'TM1.5SynPop_forCounty_2035'!Y1375,0)</f>
        <v>1363</v>
      </c>
      <c r="Z1375">
        <f>ROUND(('TM1.5SynPop_forCounty_2050'!Z1375-'TM1.5SynPop_forCounty_2035'!Z1375)*5/15+'TM1.5SynPop_forCounty_2035'!Z1375,0)</f>
        <v>4359</v>
      </c>
      <c r="AA1375">
        <f>ROUND(('TM1.5SynPop_forCounty_2050'!AA1375-'TM1.5SynPop_forCounty_2035'!AA1375)*5/15+'TM1.5SynPop_forCounty_2035'!AA1375,0)</f>
        <v>1204</v>
      </c>
    </row>
    <row r="1376" spans="1:27">
      <c r="A1376">
        <f>VLOOKUP(B1376,xwalk!$A$2:$D$1455,4,FALSE)</f>
        <v>8</v>
      </c>
      <c r="B1376">
        <v>1379</v>
      </c>
      <c r="C1376">
        <f>ROUND(('TM1.5SynPop_forCounty_2050'!C1376-'TM1.5SynPop_forCounty_2035'!C1376)*5/15+'TM1.5SynPop_forCounty_2035'!C1376,0)</f>
        <v>5048</v>
      </c>
      <c r="D1376">
        <f>ROUND(('TM1.5SynPop_forCounty_2050'!D1376-'TM1.5SynPop_forCounty_2035'!D1376)*5/15+'TM1.5SynPop_forCounty_2035'!D1376,0)</f>
        <v>187</v>
      </c>
      <c r="E1376">
        <f>ROUND(('TM1.5SynPop_forCounty_2050'!E1376-'TM1.5SynPop_forCounty_2035'!E1376)*5/15+'TM1.5SynPop_forCounty_2035'!E1376,0)</f>
        <v>94</v>
      </c>
      <c r="F1376">
        <f>ROUND(('TM1.5SynPop_forCounty_2050'!F1376-'TM1.5SynPop_forCounty_2035'!F1376)*5/15+'TM1.5SynPop_forCounty_2035'!F1376,0)</f>
        <v>118</v>
      </c>
      <c r="G1376">
        <f>ROUND(('TM1.5SynPop_forCounty_2050'!G1376-'TM1.5SynPop_forCounty_2035'!G1376)*5/15+'TM1.5SynPop_forCounty_2035'!G1376,0)</f>
        <v>260</v>
      </c>
      <c r="H1376">
        <f>ROUND(('TM1.5SynPop_forCounty_2050'!H1376-'TM1.5SynPop_forCounty_2035'!H1376)*5/15+'TM1.5SynPop_forCounty_2035'!H1376,0)</f>
        <v>234</v>
      </c>
      <c r="I1376">
        <f>ROUND(('TM1.5SynPop_forCounty_2050'!I1376-'TM1.5SynPop_forCounty_2035'!I1376)*5/15+'TM1.5SynPop_forCounty_2035'!I1376,0)</f>
        <v>249</v>
      </c>
      <c r="J1376">
        <f>ROUND(('TM1.5SynPop_forCounty_2050'!J1376-'TM1.5SynPop_forCounty_2035'!J1376)*5/15+'TM1.5SynPop_forCounty_2035'!J1376,0)</f>
        <v>394</v>
      </c>
      <c r="K1376">
        <f>ROUND(('TM1.5SynPop_forCounty_2050'!K1376-'TM1.5SynPop_forCounty_2035'!K1376)*5/15+'TM1.5SynPop_forCounty_2035'!K1376,0)</f>
        <v>162</v>
      </c>
      <c r="L1376">
        <f>ROUND(('TM1.5SynPop_forCounty_2050'!L1376-'TM1.5SynPop_forCounty_2035'!L1376)*5/15+'TM1.5SynPop_forCounty_2035'!L1376,0)</f>
        <v>263</v>
      </c>
      <c r="M1376">
        <f>ROUND(('TM1.5SynPop_forCounty_2050'!M1376-'TM1.5SynPop_forCounty_2035'!M1376)*5/15+'TM1.5SynPop_forCounty_2035'!M1376,0)</f>
        <v>190</v>
      </c>
      <c r="N1376">
        <f>ROUND(('TM1.5SynPop_forCounty_2050'!N1376-'TM1.5SynPop_forCounty_2035'!N1376)*5/15+'TM1.5SynPop_forCounty_2035'!N1376,0)</f>
        <v>736</v>
      </c>
      <c r="O1376">
        <f>ROUND(('TM1.5SynPop_forCounty_2050'!O1376-'TM1.5SynPop_forCounty_2035'!O1376)*5/15+'TM1.5SynPop_forCounty_2035'!O1376,0)</f>
        <v>185</v>
      </c>
      <c r="P1376">
        <f>ROUND(('TM1.5SynPop_forCounty_2050'!P1376-'TM1.5SynPop_forCounty_2035'!P1376)*5/15+'TM1.5SynPop_forCounty_2035'!P1376,0)</f>
        <v>392</v>
      </c>
      <c r="Q1376">
        <f>ROUND(('TM1.5SynPop_forCounty_2050'!Q1376-'TM1.5SynPop_forCounty_2035'!Q1376)*5/15+'TM1.5SynPop_forCounty_2035'!Q1376,0)</f>
        <v>395</v>
      </c>
      <c r="R1376">
        <f>ROUND(('TM1.5SynPop_forCounty_2050'!R1376-'TM1.5SynPop_forCounty_2035'!R1376)*5/15+'TM1.5SynPop_forCounty_2035'!R1376,0)</f>
        <v>379</v>
      </c>
      <c r="S1376">
        <f>ROUND(('TM1.5SynPop_forCounty_2050'!S1376-'TM1.5SynPop_forCounty_2035'!S1376)*5/15+'TM1.5SynPop_forCounty_2035'!S1376,0)</f>
        <v>5235</v>
      </c>
      <c r="T1376">
        <f>ROUND(('TM1.5SynPop_forCounty_2050'!T1376-'TM1.5SynPop_forCounty_2035'!T1376)*5/15+'TM1.5SynPop_forCounty_2035'!T1376,0)</f>
        <v>409</v>
      </c>
      <c r="U1376">
        <f>ROUND(('TM1.5SynPop_forCounty_2050'!U1376-'TM1.5SynPop_forCounty_2035'!U1376)*5/15+'TM1.5SynPop_forCounty_2035'!U1376,0)</f>
        <v>1079</v>
      </c>
      <c r="V1376">
        <f>ROUND(('TM1.5SynPop_forCounty_2050'!V1376-'TM1.5SynPop_forCounty_2035'!V1376)*5/15+'TM1.5SynPop_forCounty_2035'!V1376,0)</f>
        <v>526</v>
      </c>
      <c r="W1376">
        <f>ROUND(('TM1.5SynPop_forCounty_2050'!W1376-'TM1.5SynPop_forCounty_2035'!W1376)*5/15+'TM1.5SynPop_forCounty_2035'!W1376,0)</f>
        <v>732</v>
      </c>
      <c r="X1376">
        <f>ROUND(('TM1.5SynPop_forCounty_2050'!X1376-'TM1.5SynPop_forCounty_2035'!X1376)*5/15+'TM1.5SynPop_forCounty_2035'!X1376,0)</f>
        <v>1685</v>
      </c>
      <c r="Y1376">
        <f>ROUND(('TM1.5SynPop_forCounty_2050'!Y1376-'TM1.5SynPop_forCounty_2035'!Y1376)*5/15+'TM1.5SynPop_forCounty_2035'!Y1376,0)</f>
        <v>804</v>
      </c>
      <c r="Z1376">
        <f>ROUND(('TM1.5SynPop_forCounty_2050'!Z1376-'TM1.5SynPop_forCounty_2035'!Z1376)*5/15+'TM1.5SynPop_forCounty_2035'!Z1376,0)</f>
        <v>2620</v>
      </c>
      <c r="AA1376">
        <f>ROUND(('TM1.5SynPop_forCounty_2050'!AA1376-'TM1.5SynPop_forCounty_2035'!AA1376)*5/15+'TM1.5SynPop_forCounty_2035'!AA1376,0)</f>
        <v>739</v>
      </c>
    </row>
    <row r="1377" spans="1:27">
      <c r="A1377">
        <f>VLOOKUP(B1377,xwalk!$A$2:$D$1455,4,FALSE)</f>
        <v>8</v>
      </c>
      <c r="B1377">
        <v>1380</v>
      </c>
      <c r="C1377">
        <f>ROUND(('TM1.5SynPop_forCounty_2050'!C1377-'TM1.5SynPop_forCounty_2035'!C1377)*5/15+'TM1.5SynPop_forCounty_2035'!C1377,0)</f>
        <v>7495</v>
      </c>
      <c r="D1377">
        <f>ROUND(('TM1.5SynPop_forCounty_2050'!D1377-'TM1.5SynPop_forCounty_2035'!D1377)*5/15+'TM1.5SynPop_forCounty_2035'!D1377,0)</f>
        <v>53</v>
      </c>
      <c r="E1377">
        <f>ROUND(('TM1.5SynPop_forCounty_2050'!E1377-'TM1.5SynPop_forCounty_2035'!E1377)*5/15+'TM1.5SynPop_forCounty_2035'!E1377,0)</f>
        <v>243</v>
      </c>
      <c r="F1377">
        <f>ROUND(('TM1.5SynPop_forCounty_2050'!F1377-'TM1.5SynPop_forCounty_2035'!F1377)*5/15+'TM1.5SynPop_forCounty_2035'!F1377,0)</f>
        <v>328</v>
      </c>
      <c r="G1377">
        <f>ROUND(('TM1.5SynPop_forCounty_2050'!G1377-'TM1.5SynPop_forCounty_2035'!G1377)*5/15+'TM1.5SynPop_forCounty_2035'!G1377,0)</f>
        <v>397</v>
      </c>
      <c r="H1377">
        <f>ROUND(('TM1.5SynPop_forCounty_2050'!H1377-'TM1.5SynPop_forCounty_2035'!H1377)*5/15+'TM1.5SynPop_forCounty_2035'!H1377,0)</f>
        <v>358</v>
      </c>
      <c r="I1377">
        <f>ROUND(('TM1.5SynPop_forCounty_2050'!I1377-'TM1.5SynPop_forCounty_2035'!I1377)*5/15+'TM1.5SynPop_forCounty_2035'!I1377,0)</f>
        <v>382</v>
      </c>
      <c r="J1377">
        <f>ROUND(('TM1.5SynPop_forCounty_2050'!J1377-'TM1.5SynPop_forCounty_2035'!J1377)*5/15+'TM1.5SynPop_forCounty_2035'!J1377,0)</f>
        <v>597</v>
      </c>
      <c r="K1377">
        <f>ROUND(('TM1.5SynPop_forCounty_2050'!K1377-'TM1.5SynPop_forCounty_2035'!K1377)*5/15+'TM1.5SynPop_forCounty_2035'!K1377,0)</f>
        <v>350</v>
      </c>
      <c r="L1377">
        <f>ROUND(('TM1.5SynPop_forCounty_2050'!L1377-'TM1.5SynPop_forCounty_2035'!L1377)*5/15+'TM1.5SynPop_forCounty_2035'!L1377,0)</f>
        <v>598</v>
      </c>
      <c r="M1377">
        <f>ROUND(('TM1.5SynPop_forCounty_2050'!M1377-'TM1.5SynPop_forCounty_2035'!M1377)*5/15+'TM1.5SynPop_forCounty_2035'!M1377,0)</f>
        <v>373</v>
      </c>
      <c r="N1377">
        <f>ROUND(('TM1.5SynPop_forCounty_2050'!N1377-'TM1.5SynPop_forCounty_2035'!N1377)*5/15+'TM1.5SynPop_forCounty_2035'!N1377,0)</f>
        <v>985</v>
      </c>
      <c r="O1377">
        <f>ROUND(('TM1.5SynPop_forCounty_2050'!O1377-'TM1.5SynPop_forCounty_2035'!O1377)*5/15+'TM1.5SynPop_forCounty_2035'!O1377,0)</f>
        <v>341</v>
      </c>
      <c r="P1377">
        <f>ROUND(('TM1.5SynPop_forCounty_2050'!P1377-'TM1.5SynPop_forCounty_2035'!P1377)*5/15+'TM1.5SynPop_forCounty_2035'!P1377,0)</f>
        <v>599</v>
      </c>
      <c r="Q1377">
        <f>ROUND(('TM1.5SynPop_forCounty_2050'!Q1377-'TM1.5SynPop_forCounty_2035'!Q1377)*5/15+'TM1.5SynPop_forCounty_2035'!Q1377,0)</f>
        <v>759</v>
      </c>
      <c r="R1377">
        <f>ROUND(('TM1.5SynPop_forCounty_2050'!R1377-'TM1.5SynPop_forCounty_2035'!R1377)*5/15+'TM1.5SynPop_forCounty_2035'!R1377,0)</f>
        <v>606</v>
      </c>
      <c r="S1377">
        <f>ROUND(('TM1.5SynPop_forCounty_2050'!S1377-'TM1.5SynPop_forCounty_2035'!S1377)*5/15+'TM1.5SynPop_forCounty_2035'!S1377,0)</f>
        <v>7549</v>
      </c>
      <c r="T1377">
        <f>ROUND(('TM1.5SynPop_forCounty_2050'!T1377-'TM1.5SynPop_forCounty_2035'!T1377)*5/15+'TM1.5SynPop_forCounty_2035'!T1377,0)</f>
        <v>593</v>
      </c>
      <c r="U1377">
        <f>ROUND(('TM1.5SynPop_forCounty_2050'!U1377-'TM1.5SynPop_forCounty_2035'!U1377)*5/15+'TM1.5SynPop_forCounty_2035'!U1377,0)</f>
        <v>1202</v>
      </c>
      <c r="V1377">
        <f>ROUND(('TM1.5SynPop_forCounty_2050'!V1377-'TM1.5SynPop_forCounty_2035'!V1377)*5/15+'TM1.5SynPop_forCounty_2035'!V1377,0)</f>
        <v>839</v>
      </c>
      <c r="W1377">
        <f>ROUND(('TM1.5SynPop_forCounty_2050'!W1377-'TM1.5SynPop_forCounty_2035'!W1377)*5/15+'TM1.5SynPop_forCounty_2035'!W1377,0)</f>
        <v>1237</v>
      </c>
      <c r="X1377">
        <f>ROUND(('TM1.5SynPop_forCounty_2050'!X1377-'TM1.5SynPop_forCounty_2035'!X1377)*5/15+'TM1.5SynPop_forCounty_2035'!X1377,0)</f>
        <v>2673</v>
      </c>
      <c r="Y1377">
        <f>ROUND(('TM1.5SynPop_forCounty_2050'!Y1377-'TM1.5SynPop_forCounty_2035'!Y1377)*5/15+'TM1.5SynPop_forCounty_2035'!Y1377,0)</f>
        <v>1005</v>
      </c>
      <c r="Z1377">
        <f>ROUND(('TM1.5SynPop_forCounty_2050'!Z1377-'TM1.5SynPop_forCounty_2035'!Z1377)*5/15+'TM1.5SynPop_forCounty_2035'!Z1377,0)</f>
        <v>3769</v>
      </c>
      <c r="AA1377">
        <f>ROUND(('TM1.5SynPop_forCounty_2050'!AA1377-'TM1.5SynPop_forCounty_2035'!AA1377)*5/15+'TM1.5SynPop_forCounty_2035'!AA1377,0)</f>
        <v>949</v>
      </c>
    </row>
    <row r="1378" spans="1:27">
      <c r="A1378">
        <f>VLOOKUP(B1378,xwalk!$A$2:$D$1455,4,FALSE)</f>
        <v>8</v>
      </c>
      <c r="B1378">
        <v>1381</v>
      </c>
      <c r="C1378">
        <f>ROUND(('TM1.5SynPop_forCounty_2050'!C1378-'TM1.5SynPop_forCounty_2035'!C1378)*5/15+'TM1.5SynPop_forCounty_2035'!C1378,0)</f>
        <v>10694</v>
      </c>
      <c r="D1378">
        <f>ROUND(('TM1.5SynPop_forCounty_2050'!D1378-'TM1.5SynPop_forCounty_2035'!D1378)*5/15+'TM1.5SynPop_forCounty_2035'!D1378,0)</f>
        <v>323</v>
      </c>
      <c r="E1378">
        <f>ROUND(('TM1.5SynPop_forCounty_2050'!E1378-'TM1.5SynPop_forCounty_2035'!E1378)*5/15+'TM1.5SynPop_forCounty_2035'!E1378,0)</f>
        <v>201</v>
      </c>
      <c r="F1378">
        <f>ROUND(('TM1.5SynPop_forCounty_2050'!F1378-'TM1.5SynPop_forCounty_2035'!F1378)*5/15+'TM1.5SynPop_forCounty_2035'!F1378,0)</f>
        <v>353</v>
      </c>
      <c r="G1378">
        <f>ROUND(('TM1.5SynPop_forCounty_2050'!G1378-'TM1.5SynPop_forCounty_2035'!G1378)*5/15+'TM1.5SynPop_forCounty_2035'!G1378,0)</f>
        <v>688</v>
      </c>
      <c r="H1378">
        <f>ROUND(('TM1.5SynPop_forCounty_2050'!H1378-'TM1.5SynPop_forCounty_2035'!H1378)*5/15+'TM1.5SynPop_forCounty_2035'!H1378,0)</f>
        <v>529</v>
      </c>
      <c r="I1378">
        <f>ROUND(('TM1.5SynPop_forCounty_2050'!I1378-'TM1.5SynPop_forCounty_2035'!I1378)*5/15+'TM1.5SynPop_forCounty_2035'!I1378,0)</f>
        <v>741</v>
      </c>
      <c r="J1378">
        <f>ROUND(('TM1.5SynPop_forCounty_2050'!J1378-'TM1.5SynPop_forCounty_2035'!J1378)*5/15+'TM1.5SynPop_forCounty_2035'!J1378,0)</f>
        <v>1228</v>
      </c>
      <c r="K1378">
        <f>ROUND(('TM1.5SynPop_forCounty_2050'!K1378-'TM1.5SynPop_forCounty_2035'!K1378)*5/15+'TM1.5SynPop_forCounty_2035'!K1378,0)</f>
        <v>678</v>
      </c>
      <c r="L1378">
        <f>ROUND(('TM1.5SynPop_forCounty_2050'!L1378-'TM1.5SynPop_forCounty_2035'!L1378)*5/15+'TM1.5SynPop_forCounty_2035'!L1378,0)</f>
        <v>1148</v>
      </c>
      <c r="M1378">
        <f>ROUND(('TM1.5SynPop_forCounty_2050'!M1378-'TM1.5SynPop_forCounty_2035'!M1378)*5/15+'TM1.5SynPop_forCounty_2035'!M1378,0)</f>
        <v>661</v>
      </c>
      <c r="N1378">
        <f>ROUND(('TM1.5SynPop_forCounty_2050'!N1378-'TM1.5SynPop_forCounty_2035'!N1378)*5/15+'TM1.5SynPop_forCounty_2035'!N1378,0)</f>
        <v>1252</v>
      </c>
      <c r="O1378">
        <f>ROUND(('TM1.5SynPop_forCounty_2050'!O1378-'TM1.5SynPop_forCounty_2035'!O1378)*5/15+'TM1.5SynPop_forCounty_2035'!O1378,0)</f>
        <v>553</v>
      </c>
      <c r="P1378">
        <f>ROUND(('TM1.5SynPop_forCounty_2050'!P1378-'TM1.5SynPop_forCounty_2035'!P1378)*5/15+'TM1.5SynPop_forCounty_2035'!P1378,0)</f>
        <v>1277</v>
      </c>
      <c r="Q1378">
        <f>ROUND(('TM1.5SynPop_forCounty_2050'!Q1378-'TM1.5SynPop_forCounty_2035'!Q1378)*5/15+'TM1.5SynPop_forCounty_2035'!Q1378,0)</f>
        <v>1256</v>
      </c>
      <c r="R1378">
        <f>ROUND(('TM1.5SynPop_forCounty_2050'!R1378-'TM1.5SynPop_forCounty_2035'!R1378)*5/15+'TM1.5SynPop_forCounty_2035'!R1378,0)</f>
        <v>654</v>
      </c>
      <c r="S1378">
        <f>ROUND(('TM1.5SynPop_forCounty_2050'!S1378-'TM1.5SynPop_forCounty_2035'!S1378)*5/15+'TM1.5SynPop_forCounty_2035'!S1378,0)</f>
        <v>11017</v>
      </c>
      <c r="T1378">
        <f>ROUND(('TM1.5SynPop_forCounty_2050'!T1378-'TM1.5SynPop_forCounty_2035'!T1378)*5/15+'TM1.5SynPop_forCounty_2035'!T1378,0)</f>
        <v>625</v>
      </c>
      <c r="U1378">
        <f>ROUND(('TM1.5SynPop_forCounty_2050'!U1378-'TM1.5SynPop_forCounty_2035'!U1378)*5/15+'TM1.5SynPop_forCounty_2035'!U1378,0)</f>
        <v>1563</v>
      </c>
      <c r="V1378">
        <f>ROUND(('TM1.5SynPop_forCounty_2050'!V1378-'TM1.5SynPop_forCounty_2035'!V1378)*5/15+'TM1.5SynPop_forCounty_2035'!V1378,0)</f>
        <v>979</v>
      </c>
      <c r="W1378">
        <f>ROUND(('TM1.5SynPop_forCounty_2050'!W1378-'TM1.5SynPop_forCounty_2035'!W1378)*5/15+'TM1.5SynPop_forCounty_2035'!W1378,0)</f>
        <v>1502</v>
      </c>
      <c r="X1378">
        <f>ROUND(('TM1.5SynPop_forCounty_2050'!X1378-'TM1.5SynPop_forCounty_2035'!X1378)*5/15+'TM1.5SynPop_forCounty_2035'!X1378,0)</f>
        <v>4124</v>
      </c>
      <c r="Y1378">
        <f>ROUND(('TM1.5SynPop_forCounty_2050'!Y1378-'TM1.5SynPop_forCounty_2035'!Y1378)*5/15+'TM1.5SynPop_forCounty_2035'!Y1378,0)</f>
        <v>2224</v>
      </c>
      <c r="Z1378">
        <f>ROUND(('TM1.5SynPop_forCounty_2050'!Z1378-'TM1.5SynPop_forCounty_2035'!Z1378)*5/15+'TM1.5SynPop_forCounty_2035'!Z1378,0)</f>
        <v>5458</v>
      </c>
      <c r="AA1378">
        <f>ROUND(('TM1.5SynPop_forCounty_2050'!AA1378-'TM1.5SynPop_forCounty_2035'!AA1378)*5/15+'TM1.5SynPop_forCounty_2035'!AA1378,0)</f>
        <v>1265</v>
      </c>
    </row>
    <row r="1379" spans="1:27">
      <c r="A1379">
        <f>VLOOKUP(B1379,xwalk!$A$2:$D$1455,4,FALSE)</f>
        <v>8</v>
      </c>
      <c r="B1379">
        <v>1382</v>
      </c>
      <c r="C1379">
        <f>ROUND(('TM1.5SynPop_forCounty_2050'!C1379-'TM1.5SynPop_forCounty_2035'!C1379)*5/15+'TM1.5SynPop_forCounty_2035'!C1379,0)</f>
        <v>6230</v>
      </c>
      <c r="D1379">
        <f>ROUND(('TM1.5SynPop_forCounty_2050'!D1379-'TM1.5SynPop_forCounty_2035'!D1379)*5/15+'TM1.5SynPop_forCounty_2035'!D1379,0)</f>
        <v>30</v>
      </c>
      <c r="E1379">
        <f>ROUND(('TM1.5SynPop_forCounty_2050'!E1379-'TM1.5SynPop_forCounty_2035'!E1379)*5/15+'TM1.5SynPop_forCounty_2035'!E1379,0)</f>
        <v>81</v>
      </c>
      <c r="F1379">
        <f>ROUND(('TM1.5SynPop_forCounty_2050'!F1379-'TM1.5SynPop_forCounty_2035'!F1379)*5/15+'TM1.5SynPop_forCounty_2035'!F1379,0)</f>
        <v>166</v>
      </c>
      <c r="G1379">
        <f>ROUND(('TM1.5SynPop_forCounty_2050'!G1379-'TM1.5SynPop_forCounty_2035'!G1379)*5/15+'TM1.5SynPop_forCounty_2035'!G1379,0)</f>
        <v>432</v>
      </c>
      <c r="H1379">
        <f>ROUND(('TM1.5SynPop_forCounty_2050'!H1379-'TM1.5SynPop_forCounty_2035'!H1379)*5/15+'TM1.5SynPop_forCounty_2035'!H1379,0)</f>
        <v>347</v>
      </c>
      <c r="I1379">
        <f>ROUND(('TM1.5SynPop_forCounty_2050'!I1379-'TM1.5SynPop_forCounty_2035'!I1379)*5/15+'TM1.5SynPop_forCounty_2035'!I1379,0)</f>
        <v>564</v>
      </c>
      <c r="J1379">
        <f>ROUND(('TM1.5SynPop_forCounty_2050'!J1379-'TM1.5SynPop_forCounty_2035'!J1379)*5/15+'TM1.5SynPop_forCounty_2035'!J1379,0)</f>
        <v>803</v>
      </c>
      <c r="K1379">
        <f>ROUND(('TM1.5SynPop_forCounty_2050'!K1379-'TM1.5SynPop_forCounty_2035'!K1379)*5/15+'TM1.5SynPop_forCounty_2035'!K1379,0)</f>
        <v>469</v>
      </c>
      <c r="L1379">
        <f>ROUND(('TM1.5SynPop_forCounty_2050'!L1379-'TM1.5SynPop_forCounty_2035'!L1379)*5/15+'TM1.5SynPop_forCounty_2035'!L1379,0)</f>
        <v>906</v>
      </c>
      <c r="M1379">
        <f>ROUND(('TM1.5SynPop_forCounty_2050'!M1379-'TM1.5SynPop_forCounty_2035'!M1379)*5/15+'TM1.5SynPop_forCounty_2035'!M1379,0)</f>
        <v>369</v>
      </c>
      <c r="N1379">
        <f>ROUND(('TM1.5SynPop_forCounty_2050'!N1379-'TM1.5SynPop_forCounty_2035'!N1379)*5/15+'TM1.5SynPop_forCounty_2035'!N1379,0)</f>
        <v>650</v>
      </c>
      <c r="O1379">
        <f>ROUND(('TM1.5SynPop_forCounty_2050'!O1379-'TM1.5SynPop_forCounty_2035'!O1379)*5/15+'TM1.5SynPop_forCounty_2035'!O1379,0)</f>
        <v>386</v>
      </c>
      <c r="P1379">
        <f>ROUND(('TM1.5SynPop_forCounty_2050'!P1379-'TM1.5SynPop_forCounty_2035'!P1379)*5/15+'TM1.5SynPop_forCounty_2035'!P1379,0)</f>
        <v>648</v>
      </c>
      <c r="Q1379">
        <f>ROUND(('TM1.5SynPop_forCounty_2050'!Q1379-'TM1.5SynPop_forCounty_2035'!Q1379)*5/15+'TM1.5SynPop_forCounty_2035'!Q1379,0)</f>
        <v>935</v>
      </c>
      <c r="R1379">
        <f>ROUND(('TM1.5SynPop_forCounty_2050'!R1379-'TM1.5SynPop_forCounty_2035'!R1379)*5/15+'TM1.5SynPop_forCounty_2035'!R1379,0)</f>
        <v>425</v>
      </c>
      <c r="S1379">
        <f>ROUND(('TM1.5SynPop_forCounty_2050'!S1379-'TM1.5SynPop_forCounty_2035'!S1379)*5/15+'TM1.5SynPop_forCounty_2035'!S1379,0)</f>
        <v>6260</v>
      </c>
      <c r="T1379">
        <f>ROUND(('TM1.5SynPop_forCounty_2050'!T1379-'TM1.5SynPop_forCounty_2035'!T1379)*5/15+'TM1.5SynPop_forCounty_2035'!T1379,0)</f>
        <v>274</v>
      </c>
      <c r="U1379">
        <f>ROUND(('TM1.5SynPop_forCounty_2050'!U1379-'TM1.5SynPop_forCounty_2035'!U1379)*5/15+'TM1.5SynPop_forCounty_2035'!U1379,0)</f>
        <v>866</v>
      </c>
      <c r="V1379">
        <f>ROUND(('TM1.5SynPop_forCounty_2050'!V1379-'TM1.5SynPop_forCounty_2035'!V1379)*5/15+'TM1.5SynPop_forCounty_2035'!V1379,0)</f>
        <v>568</v>
      </c>
      <c r="W1379">
        <f>ROUND(('TM1.5SynPop_forCounty_2050'!W1379-'TM1.5SynPop_forCounty_2035'!W1379)*5/15+'TM1.5SynPop_forCounty_2035'!W1379,0)</f>
        <v>667</v>
      </c>
      <c r="X1379">
        <f>ROUND(('TM1.5SynPop_forCounty_2050'!X1379-'TM1.5SynPop_forCounty_2035'!X1379)*5/15+'TM1.5SynPop_forCounty_2035'!X1379,0)</f>
        <v>2155</v>
      </c>
      <c r="Y1379">
        <f>ROUND(('TM1.5SynPop_forCounty_2050'!Y1379-'TM1.5SynPop_forCounty_2035'!Y1379)*5/15+'TM1.5SynPop_forCounty_2035'!Y1379,0)</f>
        <v>1729</v>
      </c>
      <c r="Z1379">
        <f>ROUND(('TM1.5SynPop_forCounty_2050'!Z1379-'TM1.5SynPop_forCounty_2035'!Z1379)*5/15+'TM1.5SynPop_forCounty_2035'!Z1379,0)</f>
        <v>3257</v>
      </c>
      <c r="AA1379">
        <f>ROUND(('TM1.5SynPop_forCounty_2050'!AA1379-'TM1.5SynPop_forCounty_2035'!AA1379)*5/15+'TM1.5SynPop_forCounty_2035'!AA1379,0)</f>
        <v>672</v>
      </c>
    </row>
    <row r="1380" spans="1:27">
      <c r="A1380">
        <f>VLOOKUP(B1380,xwalk!$A$2:$D$1455,4,FALSE)</f>
        <v>8</v>
      </c>
      <c r="B1380">
        <v>1383</v>
      </c>
      <c r="C1380">
        <f>ROUND(('TM1.5SynPop_forCounty_2050'!C1380-'TM1.5SynPop_forCounty_2035'!C1380)*5/15+'TM1.5SynPop_forCounty_2035'!C1380,0)</f>
        <v>5256</v>
      </c>
      <c r="D1380">
        <f>ROUND(('TM1.5SynPop_forCounty_2050'!D1380-'TM1.5SynPop_forCounty_2035'!D1380)*5/15+'TM1.5SynPop_forCounty_2035'!D1380,0)</f>
        <v>126</v>
      </c>
      <c r="E1380">
        <f>ROUND(('TM1.5SynPop_forCounty_2050'!E1380-'TM1.5SynPop_forCounty_2035'!E1380)*5/15+'TM1.5SynPop_forCounty_2035'!E1380,0)</f>
        <v>120</v>
      </c>
      <c r="F1380">
        <f>ROUND(('TM1.5SynPop_forCounty_2050'!F1380-'TM1.5SynPop_forCounty_2035'!F1380)*5/15+'TM1.5SynPop_forCounty_2035'!F1380,0)</f>
        <v>155</v>
      </c>
      <c r="G1380">
        <f>ROUND(('TM1.5SynPop_forCounty_2050'!G1380-'TM1.5SynPop_forCounty_2035'!G1380)*5/15+'TM1.5SynPop_forCounty_2035'!G1380,0)</f>
        <v>436</v>
      </c>
      <c r="H1380">
        <f>ROUND(('TM1.5SynPop_forCounty_2050'!H1380-'TM1.5SynPop_forCounty_2035'!H1380)*5/15+'TM1.5SynPop_forCounty_2035'!H1380,0)</f>
        <v>283</v>
      </c>
      <c r="I1380">
        <f>ROUND(('TM1.5SynPop_forCounty_2050'!I1380-'TM1.5SynPop_forCounty_2035'!I1380)*5/15+'TM1.5SynPop_forCounty_2035'!I1380,0)</f>
        <v>520</v>
      </c>
      <c r="J1380">
        <f>ROUND(('TM1.5SynPop_forCounty_2050'!J1380-'TM1.5SynPop_forCounty_2035'!J1380)*5/15+'TM1.5SynPop_forCounty_2035'!J1380,0)</f>
        <v>752</v>
      </c>
      <c r="K1380">
        <f>ROUND(('TM1.5SynPop_forCounty_2050'!K1380-'TM1.5SynPop_forCounty_2035'!K1380)*5/15+'TM1.5SynPop_forCounty_2035'!K1380,0)</f>
        <v>573</v>
      </c>
      <c r="L1380">
        <f>ROUND(('TM1.5SynPop_forCounty_2050'!L1380-'TM1.5SynPop_forCounty_2035'!L1380)*5/15+'TM1.5SynPop_forCounty_2035'!L1380,0)</f>
        <v>957</v>
      </c>
      <c r="M1380">
        <f>ROUND(('TM1.5SynPop_forCounty_2050'!M1380-'TM1.5SynPop_forCounty_2035'!M1380)*5/15+'TM1.5SynPop_forCounty_2035'!M1380,0)</f>
        <v>336</v>
      </c>
      <c r="N1380">
        <f>ROUND(('TM1.5SynPop_forCounty_2050'!N1380-'TM1.5SynPop_forCounty_2035'!N1380)*5/15+'TM1.5SynPop_forCounty_2035'!N1380,0)</f>
        <v>400</v>
      </c>
      <c r="O1380">
        <f>ROUND(('TM1.5SynPop_forCounty_2050'!O1380-'TM1.5SynPop_forCounty_2035'!O1380)*5/15+'TM1.5SynPop_forCounty_2035'!O1380,0)</f>
        <v>815</v>
      </c>
      <c r="P1380">
        <f>ROUND(('TM1.5SynPop_forCounty_2050'!P1380-'TM1.5SynPop_forCounty_2035'!P1380)*5/15+'TM1.5SynPop_forCounty_2035'!P1380,0)</f>
        <v>524</v>
      </c>
      <c r="Q1380">
        <f>ROUND(('TM1.5SynPop_forCounty_2050'!Q1380-'TM1.5SynPop_forCounty_2035'!Q1380)*5/15+'TM1.5SynPop_forCounty_2035'!Q1380,0)</f>
        <v>620</v>
      </c>
      <c r="R1380">
        <f>ROUND(('TM1.5SynPop_forCounty_2050'!R1380-'TM1.5SynPop_forCounty_2035'!R1380)*5/15+'TM1.5SynPop_forCounty_2035'!R1380,0)</f>
        <v>306</v>
      </c>
      <c r="S1380">
        <f>ROUND(('TM1.5SynPop_forCounty_2050'!S1380-'TM1.5SynPop_forCounty_2035'!S1380)*5/15+'TM1.5SynPop_forCounty_2035'!S1380,0)</f>
        <v>5382</v>
      </c>
      <c r="T1380">
        <f>ROUND(('TM1.5SynPop_forCounty_2050'!T1380-'TM1.5SynPop_forCounty_2035'!T1380)*5/15+'TM1.5SynPop_forCounty_2035'!T1380,0)</f>
        <v>150</v>
      </c>
      <c r="U1380">
        <f>ROUND(('TM1.5SynPop_forCounty_2050'!U1380-'TM1.5SynPop_forCounty_2035'!U1380)*5/15+'TM1.5SynPop_forCounty_2035'!U1380,0)</f>
        <v>586</v>
      </c>
      <c r="V1380">
        <f>ROUND(('TM1.5SynPop_forCounty_2050'!V1380-'TM1.5SynPop_forCounty_2035'!V1380)*5/15+'TM1.5SynPop_forCounty_2035'!V1380,0)</f>
        <v>345</v>
      </c>
      <c r="W1380">
        <f>ROUND(('TM1.5SynPop_forCounty_2050'!W1380-'TM1.5SynPop_forCounty_2035'!W1380)*5/15+'TM1.5SynPop_forCounty_2035'!W1380,0)</f>
        <v>759</v>
      </c>
      <c r="X1380">
        <f>ROUND(('TM1.5SynPop_forCounty_2050'!X1380-'TM1.5SynPop_forCounty_2035'!X1380)*5/15+'TM1.5SynPop_forCounty_2035'!X1380,0)</f>
        <v>2246</v>
      </c>
      <c r="Y1380">
        <f>ROUND(('TM1.5SynPop_forCounty_2050'!Y1380-'TM1.5SynPop_forCounty_2035'!Y1380)*5/15+'TM1.5SynPop_forCounty_2035'!Y1380,0)</f>
        <v>1296</v>
      </c>
      <c r="Z1380">
        <f>ROUND(('TM1.5SynPop_forCounty_2050'!Z1380-'TM1.5SynPop_forCounty_2035'!Z1380)*5/15+'TM1.5SynPop_forCounty_2035'!Z1380,0)</f>
        <v>2826</v>
      </c>
      <c r="AA1380">
        <f>ROUND(('TM1.5SynPop_forCounty_2050'!AA1380-'TM1.5SynPop_forCounty_2035'!AA1380)*5/15+'TM1.5SynPop_forCounty_2035'!AA1380,0)</f>
        <v>388</v>
      </c>
    </row>
    <row r="1381" spans="1:27">
      <c r="A1381">
        <f>VLOOKUP(B1381,xwalk!$A$2:$D$1455,4,FALSE)</f>
        <v>8</v>
      </c>
      <c r="B1381">
        <v>1384</v>
      </c>
      <c r="C1381">
        <f>ROUND(('TM1.5SynPop_forCounty_2050'!C1381-'TM1.5SynPop_forCounty_2035'!C1381)*5/15+'TM1.5SynPop_forCounty_2035'!C1381,0)</f>
        <v>6090</v>
      </c>
      <c r="D1381">
        <f>ROUND(('TM1.5SynPop_forCounty_2050'!D1381-'TM1.5SynPop_forCounty_2035'!D1381)*5/15+'TM1.5SynPop_forCounty_2035'!D1381,0)</f>
        <v>0</v>
      </c>
      <c r="E1381">
        <f>ROUND(('TM1.5SynPop_forCounty_2050'!E1381-'TM1.5SynPop_forCounty_2035'!E1381)*5/15+'TM1.5SynPop_forCounty_2035'!E1381,0)</f>
        <v>179</v>
      </c>
      <c r="F1381">
        <f>ROUND(('TM1.5SynPop_forCounty_2050'!F1381-'TM1.5SynPop_forCounty_2035'!F1381)*5/15+'TM1.5SynPop_forCounty_2035'!F1381,0)</f>
        <v>237</v>
      </c>
      <c r="G1381">
        <f>ROUND(('TM1.5SynPop_forCounty_2050'!G1381-'TM1.5SynPop_forCounty_2035'!G1381)*5/15+'TM1.5SynPop_forCounty_2035'!G1381,0)</f>
        <v>500</v>
      </c>
      <c r="H1381">
        <f>ROUND(('TM1.5SynPop_forCounty_2050'!H1381-'TM1.5SynPop_forCounty_2035'!H1381)*5/15+'TM1.5SynPop_forCounty_2035'!H1381,0)</f>
        <v>310</v>
      </c>
      <c r="I1381">
        <f>ROUND(('TM1.5SynPop_forCounty_2050'!I1381-'TM1.5SynPop_forCounty_2035'!I1381)*5/15+'TM1.5SynPop_forCounty_2035'!I1381,0)</f>
        <v>561</v>
      </c>
      <c r="J1381">
        <f>ROUND(('TM1.5SynPop_forCounty_2050'!J1381-'TM1.5SynPop_forCounty_2035'!J1381)*5/15+'TM1.5SynPop_forCounty_2035'!J1381,0)</f>
        <v>843</v>
      </c>
      <c r="K1381">
        <f>ROUND(('TM1.5SynPop_forCounty_2050'!K1381-'TM1.5SynPop_forCounty_2035'!K1381)*5/15+'TM1.5SynPop_forCounty_2035'!K1381,0)</f>
        <v>700</v>
      </c>
      <c r="L1381">
        <f>ROUND(('TM1.5SynPop_forCounty_2050'!L1381-'TM1.5SynPop_forCounty_2035'!L1381)*5/15+'TM1.5SynPop_forCounty_2035'!L1381,0)</f>
        <v>1048</v>
      </c>
      <c r="M1381">
        <f>ROUND(('TM1.5SynPop_forCounty_2050'!M1381-'TM1.5SynPop_forCounty_2035'!M1381)*5/15+'TM1.5SynPop_forCounty_2035'!M1381,0)</f>
        <v>422</v>
      </c>
      <c r="N1381">
        <f>ROUND(('TM1.5SynPop_forCounty_2050'!N1381-'TM1.5SynPop_forCounty_2035'!N1381)*5/15+'TM1.5SynPop_forCounty_2035'!N1381,0)</f>
        <v>459</v>
      </c>
      <c r="O1381">
        <f>ROUND(('TM1.5SynPop_forCounty_2050'!O1381-'TM1.5SynPop_forCounty_2035'!O1381)*5/15+'TM1.5SynPop_forCounty_2035'!O1381,0)</f>
        <v>612</v>
      </c>
      <c r="P1381">
        <f>ROUND(('TM1.5SynPop_forCounty_2050'!P1381-'TM1.5SynPop_forCounty_2035'!P1381)*5/15+'TM1.5SynPop_forCounty_2035'!P1381,0)</f>
        <v>1029</v>
      </c>
      <c r="Q1381">
        <f>ROUND(('TM1.5SynPop_forCounty_2050'!Q1381-'TM1.5SynPop_forCounty_2035'!Q1381)*5/15+'TM1.5SynPop_forCounty_2035'!Q1381,0)</f>
        <v>611</v>
      </c>
      <c r="R1381">
        <f>ROUND(('TM1.5SynPop_forCounty_2050'!R1381-'TM1.5SynPop_forCounty_2035'!R1381)*5/15+'TM1.5SynPop_forCounty_2035'!R1381,0)</f>
        <v>377</v>
      </c>
      <c r="S1381">
        <f>ROUND(('TM1.5SynPop_forCounty_2050'!S1381-'TM1.5SynPop_forCounty_2035'!S1381)*5/15+'TM1.5SynPop_forCounty_2035'!S1381,0)</f>
        <v>6090</v>
      </c>
      <c r="T1381">
        <f>ROUND(('TM1.5SynPop_forCounty_2050'!T1381-'TM1.5SynPop_forCounty_2035'!T1381)*5/15+'TM1.5SynPop_forCounty_2035'!T1381,0)</f>
        <v>161</v>
      </c>
      <c r="U1381">
        <f>ROUND(('TM1.5SynPop_forCounty_2050'!U1381-'TM1.5SynPop_forCounty_2035'!U1381)*5/15+'TM1.5SynPop_forCounty_2035'!U1381,0)</f>
        <v>580</v>
      </c>
      <c r="V1381">
        <f>ROUND(('TM1.5SynPop_forCounty_2050'!V1381-'TM1.5SynPop_forCounty_2035'!V1381)*5/15+'TM1.5SynPop_forCounty_2035'!V1381,0)</f>
        <v>498</v>
      </c>
      <c r="W1381">
        <f>ROUND(('TM1.5SynPop_forCounty_2050'!W1381-'TM1.5SynPop_forCounty_2035'!W1381)*5/15+'TM1.5SynPop_forCounty_2035'!W1381,0)</f>
        <v>934</v>
      </c>
      <c r="X1381">
        <f>ROUND(('TM1.5SynPop_forCounty_2050'!X1381-'TM1.5SynPop_forCounty_2035'!X1381)*5/15+'TM1.5SynPop_forCounty_2035'!X1381,0)</f>
        <v>2201</v>
      </c>
      <c r="Y1381">
        <f>ROUND(('TM1.5SynPop_forCounty_2050'!Y1381-'TM1.5SynPop_forCounty_2035'!Y1381)*5/15+'TM1.5SynPop_forCounty_2035'!Y1381,0)</f>
        <v>1716</v>
      </c>
      <c r="Z1381">
        <f>ROUND(('TM1.5SynPop_forCounty_2050'!Z1381-'TM1.5SynPop_forCounty_2035'!Z1381)*5/15+'TM1.5SynPop_forCounty_2035'!Z1381,0)</f>
        <v>3268</v>
      </c>
      <c r="AA1381">
        <f>ROUND(('TM1.5SynPop_forCounty_2050'!AA1381-'TM1.5SynPop_forCounty_2035'!AA1381)*5/15+'TM1.5SynPop_forCounty_2035'!AA1381,0)</f>
        <v>454</v>
      </c>
    </row>
    <row r="1382" spans="1:27">
      <c r="A1382">
        <f>VLOOKUP(B1382,xwalk!$A$2:$D$1455,4,FALSE)</f>
        <v>8</v>
      </c>
      <c r="B1382">
        <v>1385</v>
      </c>
      <c r="C1382">
        <f>ROUND(('TM1.5SynPop_forCounty_2050'!C1382-'TM1.5SynPop_forCounty_2035'!C1382)*5/15+'TM1.5SynPop_forCounty_2035'!C1382,0)</f>
        <v>3969</v>
      </c>
      <c r="D1382">
        <f>ROUND(('TM1.5SynPop_forCounty_2050'!D1382-'TM1.5SynPop_forCounty_2035'!D1382)*5/15+'TM1.5SynPop_forCounty_2035'!D1382,0)</f>
        <v>8</v>
      </c>
      <c r="E1382">
        <f>ROUND(('TM1.5SynPop_forCounty_2050'!E1382-'TM1.5SynPop_forCounty_2035'!E1382)*5/15+'TM1.5SynPop_forCounty_2035'!E1382,0)</f>
        <v>176</v>
      </c>
      <c r="F1382">
        <f>ROUND(('TM1.5SynPop_forCounty_2050'!F1382-'TM1.5SynPop_forCounty_2035'!F1382)*5/15+'TM1.5SynPop_forCounty_2035'!F1382,0)</f>
        <v>169</v>
      </c>
      <c r="G1382">
        <f>ROUND(('TM1.5SynPop_forCounty_2050'!G1382-'TM1.5SynPop_forCounty_2035'!G1382)*5/15+'TM1.5SynPop_forCounty_2035'!G1382,0)</f>
        <v>333</v>
      </c>
      <c r="H1382">
        <f>ROUND(('TM1.5SynPop_forCounty_2050'!H1382-'TM1.5SynPop_forCounty_2035'!H1382)*5/15+'TM1.5SynPop_forCounty_2035'!H1382,0)</f>
        <v>192</v>
      </c>
      <c r="I1382">
        <f>ROUND(('TM1.5SynPop_forCounty_2050'!I1382-'TM1.5SynPop_forCounty_2035'!I1382)*5/15+'TM1.5SynPop_forCounty_2035'!I1382,0)</f>
        <v>340</v>
      </c>
      <c r="J1382">
        <f>ROUND(('TM1.5SynPop_forCounty_2050'!J1382-'TM1.5SynPop_forCounty_2035'!J1382)*5/15+'TM1.5SynPop_forCounty_2035'!J1382,0)</f>
        <v>505</v>
      </c>
      <c r="K1382">
        <f>ROUND(('TM1.5SynPop_forCounty_2050'!K1382-'TM1.5SynPop_forCounty_2035'!K1382)*5/15+'TM1.5SynPop_forCounty_2035'!K1382,0)</f>
        <v>482</v>
      </c>
      <c r="L1382">
        <f>ROUND(('TM1.5SynPop_forCounty_2050'!L1382-'TM1.5SynPop_forCounty_2035'!L1382)*5/15+'TM1.5SynPop_forCounty_2035'!L1382,0)</f>
        <v>646</v>
      </c>
      <c r="M1382">
        <f>ROUND(('TM1.5SynPop_forCounty_2050'!M1382-'TM1.5SynPop_forCounty_2035'!M1382)*5/15+'TM1.5SynPop_forCounty_2035'!M1382,0)</f>
        <v>259</v>
      </c>
      <c r="N1382">
        <f>ROUND(('TM1.5SynPop_forCounty_2050'!N1382-'TM1.5SynPop_forCounty_2035'!N1382)*5/15+'TM1.5SynPop_forCounty_2035'!N1382,0)</f>
        <v>328</v>
      </c>
      <c r="O1382">
        <f>ROUND(('TM1.5SynPop_forCounty_2050'!O1382-'TM1.5SynPop_forCounty_2035'!O1382)*5/15+'TM1.5SynPop_forCounty_2035'!O1382,0)</f>
        <v>588</v>
      </c>
      <c r="P1382">
        <f>ROUND(('TM1.5SynPop_forCounty_2050'!P1382-'TM1.5SynPop_forCounty_2035'!P1382)*5/15+'TM1.5SynPop_forCounty_2035'!P1382,0)</f>
        <v>490</v>
      </c>
      <c r="Q1382">
        <f>ROUND(('TM1.5SynPop_forCounty_2050'!Q1382-'TM1.5SynPop_forCounty_2035'!Q1382)*5/15+'TM1.5SynPop_forCounty_2035'!Q1382,0)</f>
        <v>496</v>
      </c>
      <c r="R1382">
        <f>ROUND(('TM1.5SynPop_forCounty_2050'!R1382-'TM1.5SynPop_forCounty_2035'!R1382)*5/15+'TM1.5SynPop_forCounty_2035'!R1382,0)</f>
        <v>141</v>
      </c>
      <c r="S1382">
        <f>ROUND(('TM1.5SynPop_forCounty_2050'!S1382-'TM1.5SynPop_forCounty_2035'!S1382)*5/15+'TM1.5SynPop_forCounty_2035'!S1382,0)</f>
        <v>3978</v>
      </c>
      <c r="T1382">
        <f>ROUND(('TM1.5SynPop_forCounty_2050'!T1382-'TM1.5SynPop_forCounty_2035'!T1382)*5/15+'TM1.5SynPop_forCounty_2035'!T1382,0)</f>
        <v>130</v>
      </c>
      <c r="U1382">
        <f>ROUND(('TM1.5SynPop_forCounty_2050'!U1382-'TM1.5SynPop_forCounty_2035'!U1382)*5/15+'TM1.5SynPop_forCounty_2035'!U1382,0)</f>
        <v>406</v>
      </c>
      <c r="V1382">
        <f>ROUND(('TM1.5SynPop_forCounty_2050'!V1382-'TM1.5SynPop_forCounty_2035'!V1382)*5/15+'TM1.5SynPop_forCounty_2035'!V1382,0)</f>
        <v>273</v>
      </c>
      <c r="W1382">
        <f>ROUND(('TM1.5SynPop_forCounty_2050'!W1382-'TM1.5SynPop_forCounty_2035'!W1382)*5/15+'TM1.5SynPop_forCounty_2035'!W1382,0)</f>
        <v>543</v>
      </c>
      <c r="X1382">
        <f>ROUND(('TM1.5SynPop_forCounty_2050'!X1382-'TM1.5SynPop_forCounty_2035'!X1382)*5/15+'TM1.5SynPop_forCounty_2035'!X1382,0)</f>
        <v>1414</v>
      </c>
      <c r="Y1382">
        <f>ROUND(('TM1.5SynPop_forCounty_2050'!Y1382-'TM1.5SynPop_forCounty_2035'!Y1382)*5/15+'TM1.5SynPop_forCounty_2035'!Y1382,0)</f>
        <v>1212</v>
      </c>
      <c r="Z1382">
        <f>ROUND(('TM1.5SynPop_forCounty_2050'!Z1382-'TM1.5SynPop_forCounty_2035'!Z1382)*5/15+'TM1.5SynPop_forCounty_2035'!Z1382,0)</f>
        <v>2153</v>
      </c>
      <c r="AA1382">
        <f>ROUND(('TM1.5SynPop_forCounty_2050'!AA1382-'TM1.5SynPop_forCounty_2035'!AA1382)*5/15+'TM1.5SynPop_forCounty_2035'!AA1382,0)</f>
        <v>306</v>
      </c>
    </row>
    <row r="1383" spans="1:27">
      <c r="A1383">
        <f>VLOOKUP(B1383,xwalk!$A$2:$D$1455,4,FALSE)</f>
        <v>8</v>
      </c>
      <c r="B1383">
        <v>1386</v>
      </c>
      <c r="C1383">
        <f>ROUND(('TM1.5SynPop_forCounty_2050'!C1383-'TM1.5SynPop_forCounty_2035'!C1383)*5/15+'TM1.5SynPop_forCounty_2035'!C1383,0)</f>
        <v>3774</v>
      </c>
      <c r="D1383">
        <f>ROUND(('TM1.5SynPop_forCounty_2050'!D1383-'TM1.5SynPop_forCounty_2035'!D1383)*5/15+'TM1.5SynPop_forCounty_2035'!D1383,0)</f>
        <v>26</v>
      </c>
      <c r="E1383">
        <f>ROUND(('TM1.5SynPop_forCounty_2050'!E1383-'TM1.5SynPop_forCounty_2035'!E1383)*5/15+'TM1.5SynPop_forCounty_2035'!E1383,0)</f>
        <v>77</v>
      </c>
      <c r="F1383">
        <f>ROUND(('TM1.5SynPop_forCounty_2050'!F1383-'TM1.5SynPop_forCounty_2035'!F1383)*5/15+'TM1.5SynPop_forCounty_2035'!F1383,0)</f>
        <v>165</v>
      </c>
      <c r="G1383">
        <f>ROUND(('TM1.5SynPop_forCounty_2050'!G1383-'TM1.5SynPop_forCounty_2035'!G1383)*5/15+'TM1.5SynPop_forCounty_2035'!G1383,0)</f>
        <v>283</v>
      </c>
      <c r="H1383">
        <f>ROUND(('TM1.5SynPop_forCounty_2050'!H1383-'TM1.5SynPop_forCounty_2035'!H1383)*5/15+'TM1.5SynPop_forCounty_2035'!H1383,0)</f>
        <v>221</v>
      </c>
      <c r="I1383">
        <f>ROUND(('TM1.5SynPop_forCounty_2050'!I1383-'TM1.5SynPop_forCounty_2035'!I1383)*5/15+'TM1.5SynPop_forCounty_2035'!I1383,0)</f>
        <v>325</v>
      </c>
      <c r="J1383">
        <f>ROUND(('TM1.5SynPop_forCounty_2050'!J1383-'TM1.5SynPop_forCounty_2035'!J1383)*5/15+'TM1.5SynPop_forCounty_2035'!J1383,0)</f>
        <v>577</v>
      </c>
      <c r="K1383">
        <f>ROUND(('TM1.5SynPop_forCounty_2050'!K1383-'TM1.5SynPop_forCounty_2035'!K1383)*5/15+'TM1.5SynPop_forCounty_2035'!K1383,0)</f>
        <v>475</v>
      </c>
      <c r="L1383">
        <f>ROUND(('TM1.5SynPop_forCounty_2050'!L1383-'TM1.5SynPop_forCounty_2035'!L1383)*5/15+'TM1.5SynPop_forCounty_2035'!L1383,0)</f>
        <v>639</v>
      </c>
      <c r="M1383">
        <f>ROUND(('TM1.5SynPop_forCounty_2050'!M1383-'TM1.5SynPop_forCounty_2035'!M1383)*5/15+'TM1.5SynPop_forCounty_2035'!M1383,0)</f>
        <v>254</v>
      </c>
      <c r="N1383">
        <f>ROUND(('TM1.5SynPop_forCounty_2050'!N1383-'TM1.5SynPop_forCounty_2035'!N1383)*5/15+'TM1.5SynPop_forCounty_2035'!N1383,0)</f>
        <v>279</v>
      </c>
      <c r="O1383">
        <f>ROUND(('TM1.5SynPop_forCounty_2050'!O1383-'TM1.5SynPop_forCounty_2035'!O1383)*5/15+'TM1.5SynPop_forCounty_2035'!O1383,0)</f>
        <v>415</v>
      </c>
      <c r="P1383">
        <f>ROUND(('TM1.5SynPop_forCounty_2050'!P1383-'TM1.5SynPop_forCounty_2035'!P1383)*5/15+'TM1.5SynPop_forCounty_2035'!P1383,0)</f>
        <v>457</v>
      </c>
      <c r="Q1383">
        <f>ROUND(('TM1.5SynPop_forCounty_2050'!Q1383-'TM1.5SynPop_forCounty_2035'!Q1383)*5/15+'TM1.5SynPop_forCounty_2035'!Q1383,0)</f>
        <v>447</v>
      </c>
      <c r="R1383">
        <f>ROUND(('TM1.5SynPop_forCounty_2050'!R1383-'TM1.5SynPop_forCounty_2035'!R1383)*5/15+'TM1.5SynPop_forCounty_2035'!R1383,0)</f>
        <v>329</v>
      </c>
      <c r="S1383">
        <f>ROUND(('TM1.5SynPop_forCounty_2050'!S1383-'TM1.5SynPop_forCounty_2035'!S1383)*5/15+'TM1.5SynPop_forCounty_2035'!S1383,0)</f>
        <v>3800</v>
      </c>
      <c r="T1383">
        <f>ROUND(('TM1.5SynPop_forCounty_2050'!T1383-'TM1.5SynPop_forCounty_2035'!T1383)*5/15+'TM1.5SynPop_forCounty_2035'!T1383,0)</f>
        <v>103</v>
      </c>
      <c r="U1383">
        <f>ROUND(('TM1.5SynPop_forCounty_2050'!U1383-'TM1.5SynPop_forCounty_2035'!U1383)*5/15+'TM1.5SynPop_forCounty_2035'!U1383,0)</f>
        <v>398</v>
      </c>
      <c r="V1383">
        <f>ROUND(('TM1.5SynPop_forCounty_2050'!V1383-'TM1.5SynPop_forCounty_2035'!V1383)*5/15+'TM1.5SynPop_forCounty_2035'!V1383,0)</f>
        <v>213</v>
      </c>
      <c r="W1383">
        <f>ROUND(('TM1.5SynPop_forCounty_2050'!W1383-'TM1.5SynPop_forCounty_2035'!W1383)*5/15+'TM1.5SynPop_forCounty_2035'!W1383,0)</f>
        <v>444</v>
      </c>
      <c r="X1383">
        <f>ROUND(('TM1.5SynPop_forCounty_2050'!X1383-'TM1.5SynPop_forCounty_2035'!X1383)*5/15+'TM1.5SynPop_forCounty_2035'!X1383,0)</f>
        <v>1316</v>
      </c>
      <c r="Y1383">
        <f>ROUND(('TM1.5SynPop_forCounty_2050'!Y1383-'TM1.5SynPop_forCounty_2035'!Y1383)*5/15+'TM1.5SynPop_forCounty_2035'!Y1383,0)</f>
        <v>1325</v>
      </c>
      <c r="Z1383">
        <f>ROUND(('TM1.5SynPop_forCounty_2050'!Z1383-'TM1.5SynPop_forCounty_2035'!Z1383)*5/15+'TM1.5SynPop_forCounty_2035'!Z1383,0)</f>
        <v>1932</v>
      </c>
      <c r="AA1383">
        <f>ROUND(('TM1.5SynPop_forCounty_2050'!AA1383-'TM1.5SynPop_forCounty_2035'!AA1383)*5/15+'TM1.5SynPop_forCounty_2035'!AA1383,0)</f>
        <v>282</v>
      </c>
    </row>
    <row r="1384" spans="1:27">
      <c r="A1384">
        <f>VLOOKUP(B1384,xwalk!$A$2:$D$1455,4,FALSE)</f>
        <v>8</v>
      </c>
      <c r="B1384">
        <v>1387</v>
      </c>
      <c r="C1384">
        <f>ROUND(('TM1.5SynPop_forCounty_2050'!C1384-'TM1.5SynPop_forCounty_2035'!C1384)*5/15+'TM1.5SynPop_forCounty_2035'!C1384,0)</f>
        <v>4236</v>
      </c>
      <c r="D1384">
        <f>ROUND(('TM1.5SynPop_forCounty_2050'!D1384-'TM1.5SynPop_forCounty_2035'!D1384)*5/15+'TM1.5SynPop_forCounty_2035'!D1384,0)</f>
        <v>16</v>
      </c>
      <c r="E1384">
        <f>ROUND(('TM1.5SynPop_forCounty_2050'!E1384-'TM1.5SynPop_forCounty_2035'!E1384)*5/15+'TM1.5SynPop_forCounty_2035'!E1384,0)</f>
        <v>83</v>
      </c>
      <c r="F1384">
        <f>ROUND(('TM1.5SynPop_forCounty_2050'!F1384-'TM1.5SynPop_forCounty_2035'!F1384)*5/15+'TM1.5SynPop_forCounty_2035'!F1384,0)</f>
        <v>117</v>
      </c>
      <c r="G1384">
        <f>ROUND(('TM1.5SynPop_forCounty_2050'!G1384-'TM1.5SynPop_forCounty_2035'!G1384)*5/15+'TM1.5SynPop_forCounty_2035'!G1384,0)</f>
        <v>320</v>
      </c>
      <c r="H1384">
        <f>ROUND(('TM1.5SynPop_forCounty_2050'!H1384-'TM1.5SynPop_forCounty_2035'!H1384)*5/15+'TM1.5SynPop_forCounty_2035'!H1384,0)</f>
        <v>210</v>
      </c>
      <c r="I1384">
        <f>ROUND(('TM1.5SynPop_forCounty_2050'!I1384-'TM1.5SynPop_forCounty_2035'!I1384)*5/15+'TM1.5SynPop_forCounty_2035'!I1384,0)</f>
        <v>389</v>
      </c>
      <c r="J1384">
        <f>ROUND(('TM1.5SynPop_forCounty_2050'!J1384-'TM1.5SynPop_forCounty_2035'!J1384)*5/15+'TM1.5SynPop_forCounty_2035'!J1384,0)</f>
        <v>666</v>
      </c>
      <c r="K1384">
        <f>ROUND(('TM1.5SynPop_forCounty_2050'!K1384-'TM1.5SynPop_forCounty_2035'!K1384)*5/15+'TM1.5SynPop_forCounty_2035'!K1384,0)</f>
        <v>389</v>
      </c>
      <c r="L1384">
        <f>ROUND(('TM1.5SynPop_forCounty_2050'!L1384-'TM1.5SynPop_forCounty_2035'!L1384)*5/15+'TM1.5SynPop_forCounty_2035'!L1384,0)</f>
        <v>789</v>
      </c>
      <c r="M1384">
        <f>ROUND(('TM1.5SynPop_forCounty_2050'!M1384-'TM1.5SynPop_forCounty_2035'!M1384)*5/15+'TM1.5SynPop_forCounty_2035'!M1384,0)</f>
        <v>284</v>
      </c>
      <c r="N1384">
        <f>ROUND(('TM1.5SynPop_forCounty_2050'!N1384-'TM1.5SynPop_forCounty_2035'!N1384)*5/15+'TM1.5SynPop_forCounty_2035'!N1384,0)</f>
        <v>323</v>
      </c>
      <c r="O1384">
        <f>ROUND(('TM1.5SynPop_forCounty_2050'!O1384-'TM1.5SynPop_forCounty_2035'!O1384)*5/15+'TM1.5SynPop_forCounty_2035'!O1384,0)</f>
        <v>539</v>
      </c>
      <c r="P1384">
        <f>ROUND(('TM1.5SynPop_forCounty_2050'!P1384-'TM1.5SynPop_forCounty_2035'!P1384)*5/15+'TM1.5SynPop_forCounty_2035'!P1384,0)</f>
        <v>619</v>
      </c>
      <c r="Q1384">
        <f>ROUND(('TM1.5SynPop_forCounty_2050'!Q1384-'TM1.5SynPop_forCounty_2035'!Q1384)*5/15+'TM1.5SynPop_forCounty_2035'!Q1384,0)</f>
        <v>439</v>
      </c>
      <c r="R1384">
        <f>ROUND(('TM1.5SynPop_forCounty_2050'!R1384-'TM1.5SynPop_forCounty_2035'!R1384)*5/15+'TM1.5SynPop_forCounty_2035'!R1384,0)</f>
        <v>188</v>
      </c>
      <c r="S1384">
        <f>ROUND(('TM1.5SynPop_forCounty_2050'!S1384-'TM1.5SynPop_forCounty_2035'!S1384)*5/15+'TM1.5SynPop_forCounty_2035'!S1384,0)</f>
        <v>4252</v>
      </c>
      <c r="T1384">
        <f>ROUND(('TM1.5SynPop_forCounty_2050'!T1384-'TM1.5SynPop_forCounty_2035'!T1384)*5/15+'TM1.5SynPop_forCounty_2035'!T1384,0)</f>
        <v>119</v>
      </c>
      <c r="U1384">
        <f>ROUND(('TM1.5SynPop_forCounty_2050'!U1384-'TM1.5SynPop_forCounty_2035'!U1384)*5/15+'TM1.5SynPop_forCounty_2035'!U1384,0)</f>
        <v>464</v>
      </c>
      <c r="V1384">
        <f>ROUND(('TM1.5SynPop_forCounty_2050'!V1384-'TM1.5SynPop_forCounty_2035'!V1384)*5/15+'TM1.5SynPop_forCounty_2035'!V1384,0)</f>
        <v>272</v>
      </c>
      <c r="W1384">
        <f>ROUND(('TM1.5SynPop_forCounty_2050'!W1384-'TM1.5SynPop_forCounty_2035'!W1384)*5/15+'TM1.5SynPop_forCounty_2035'!W1384,0)</f>
        <v>604</v>
      </c>
      <c r="X1384">
        <f>ROUND(('TM1.5SynPop_forCounty_2050'!X1384-'TM1.5SynPop_forCounty_2035'!X1384)*5/15+'TM1.5SynPop_forCounty_2035'!X1384,0)</f>
        <v>1850</v>
      </c>
      <c r="Y1384">
        <f>ROUND(('TM1.5SynPop_forCounty_2050'!Y1384-'TM1.5SynPop_forCounty_2035'!Y1384)*5/15+'TM1.5SynPop_forCounty_2035'!Y1384,0)</f>
        <v>943</v>
      </c>
      <c r="Z1384">
        <f>ROUND(('TM1.5SynPop_forCounty_2050'!Z1384-'TM1.5SynPop_forCounty_2035'!Z1384)*5/15+'TM1.5SynPop_forCounty_2035'!Z1384,0)</f>
        <v>2255</v>
      </c>
      <c r="AA1384">
        <f>ROUND(('TM1.5SynPop_forCounty_2050'!AA1384-'TM1.5SynPop_forCounty_2035'!AA1384)*5/15+'TM1.5SynPop_forCounty_2035'!AA1384,0)</f>
        <v>324</v>
      </c>
    </row>
    <row r="1385" spans="1:27">
      <c r="A1385">
        <f>VLOOKUP(B1385,xwalk!$A$2:$D$1455,4,FALSE)</f>
        <v>8</v>
      </c>
      <c r="B1385">
        <v>1388</v>
      </c>
      <c r="C1385">
        <f>ROUND(('TM1.5SynPop_forCounty_2050'!C1385-'TM1.5SynPop_forCounty_2035'!C1385)*5/15+'TM1.5SynPop_forCounty_2035'!C1385,0)</f>
        <v>3691</v>
      </c>
      <c r="D1385">
        <f>ROUND(('TM1.5SynPop_forCounty_2050'!D1385-'TM1.5SynPop_forCounty_2035'!D1385)*5/15+'TM1.5SynPop_forCounty_2035'!D1385,0)</f>
        <v>0</v>
      </c>
      <c r="E1385">
        <f>ROUND(('TM1.5SynPop_forCounty_2050'!E1385-'TM1.5SynPop_forCounty_2035'!E1385)*5/15+'TM1.5SynPop_forCounty_2035'!E1385,0)</f>
        <v>79</v>
      </c>
      <c r="F1385">
        <f>ROUND(('TM1.5SynPop_forCounty_2050'!F1385-'TM1.5SynPop_forCounty_2035'!F1385)*5/15+'TM1.5SynPop_forCounty_2035'!F1385,0)</f>
        <v>105</v>
      </c>
      <c r="G1385">
        <f>ROUND(('TM1.5SynPop_forCounty_2050'!G1385-'TM1.5SynPop_forCounty_2035'!G1385)*5/15+'TM1.5SynPop_forCounty_2035'!G1385,0)</f>
        <v>309</v>
      </c>
      <c r="H1385">
        <f>ROUND(('TM1.5SynPop_forCounty_2050'!H1385-'TM1.5SynPop_forCounty_2035'!H1385)*5/15+'TM1.5SynPop_forCounty_2035'!H1385,0)</f>
        <v>204</v>
      </c>
      <c r="I1385">
        <f>ROUND(('TM1.5SynPop_forCounty_2050'!I1385-'TM1.5SynPop_forCounty_2035'!I1385)*5/15+'TM1.5SynPop_forCounty_2035'!I1385,0)</f>
        <v>351</v>
      </c>
      <c r="J1385">
        <f>ROUND(('TM1.5SynPop_forCounty_2050'!J1385-'TM1.5SynPop_forCounty_2035'!J1385)*5/15+'TM1.5SynPop_forCounty_2035'!J1385,0)</f>
        <v>550</v>
      </c>
      <c r="K1385">
        <f>ROUND(('TM1.5SynPop_forCounty_2050'!K1385-'TM1.5SynPop_forCounty_2035'!K1385)*5/15+'TM1.5SynPop_forCounty_2035'!K1385,0)</f>
        <v>367</v>
      </c>
      <c r="L1385">
        <f>ROUND(('TM1.5SynPop_forCounty_2050'!L1385-'TM1.5SynPop_forCounty_2035'!L1385)*5/15+'TM1.5SynPop_forCounty_2035'!L1385,0)</f>
        <v>726</v>
      </c>
      <c r="M1385">
        <f>ROUND(('TM1.5SynPop_forCounty_2050'!M1385-'TM1.5SynPop_forCounty_2035'!M1385)*5/15+'TM1.5SynPop_forCounty_2035'!M1385,0)</f>
        <v>244</v>
      </c>
      <c r="N1385">
        <f>ROUND(('TM1.5SynPop_forCounty_2050'!N1385-'TM1.5SynPop_forCounty_2035'!N1385)*5/15+'TM1.5SynPop_forCounty_2035'!N1385,0)</f>
        <v>261</v>
      </c>
      <c r="O1385">
        <f>ROUND(('TM1.5SynPop_forCounty_2050'!O1385-'TM1.5SynPop_forCounty_2035'!O1385)*5/15+'TM1.5SynPop_forCounty_2035'!O1385,0)</f>
        <v>482</v>
      </c>
      <c r="P1385">
        <f>ROUND(('TM1.5SynPop_forCounty_2050'!P1385-'TM1.5SynPop_forCounty_2035'!P1385)*5/15+'TM1.5SynPop_forCounty_2035'!P1385,0)</f>
        <v>505</v>
      </c>
      <c r="Q1385">
        <f>ROUND(('TM1.5SynPop_forCounty_2050'!Q1385-'TM1.5SynPop_forCounty_2035'!Q1385)*5/15+'TM1.5SynPop_forCounty_2035'!Q1385,0)</f>
        <v>463</v>
      </c>
      <c r="R1385">
        <f>ROUND(('TM1.5SynPop_forCounty_2050'!R1385-'TM1.5SynPop_forCounty_2035'!R1385)*5/15+'TM1.5SynPop_forCounty_2035'!R1385,0)</f>
        <v>148</v>
      </c>
      <c r="S1385">
        <f>ROUND(('TM1.5SynPop_forCounty_2050'!S1385-'TM1.5SynPop_forCounty_2035'!S1385)*5/15+'TM1.5SynPop_forCounty_2035'!S1385,0)</f>
        <v>3691</v>
      </c>
      <c r="T1385">
        <f>ROUND(('TM1.5SynPop_forCounty_2050'!T1385-'TM1.5SynPop_forCounty_2035'!T1385)*5/15+'TM1.5SynPop_forCounty_2035'!T1385,0)</f>
        <v>89</v>
      </c>
      <c r="U1385">
        <f>ROUND(('TM1.5SynPop_forCounty_2050'!U1385-'TM1.5SynPop_forCounty_2035'!U1385)*5/15+'TM1.5SynPop_forCounty_2035'!U1385,0)</f>
        <v>389</v>
      </c>
      <c r="V1385">
        <f>ROUND(('TM1.5SynPop_forCounty_2050'!V1385-'TM1.5SynPop_forCounty_2035'!V1385)*5/15+'TM1.5SynPop_forCounty_2035'!V1385,0)</f>
        <v>234</v>
      </c>
      <c r="W1385">
        <f>ROUND(('TM1.5SynPop_forCounty_2050'!W1385-'TM1.5SynPop_forCounty_2035'!W1385)*5/15+'TM1.5SynPop_forCounty_2035'!W1385,0)</f>
        <v>438</v>
      </c>
      <c r="X1385">
        <f>ROUND(('TM1.5SynPop_forCounty_2050'!X1385-'TM1.5SynPop_forCounty_2035'!X1385)*5/15+'TM1.5SynPop_forCounty_2035'!X1385,0)</f>
        <v>1654</v>
      </c>
      <c r="Y1385">
        <f>ROUND(('TM1.5SynPop_forCounty_2050'!Y1385-'TM1.5SynPop_forCounty_2035'!Y1385)*5/15+'TM1.5SynPop_forCounty_2035'!Y1385,0)</f>
        <v>887</v>
      </c>
      <c r="Z1385">
        <f>ROUND(('TM1.5SynPop_forCounty_2050'!Z1385-'TM1.5SynPop_forCounty_2035'!Z1385)*5/15+'TM1.5SynPop_forCounty_2035'!Z1385,0)</f>
        <v>1956</v>
      </c>
      <c r="AA1385">
        <f>ROUND(('TM1.5SynPop_forCounty_2050'!AA1385-'TM1.5SynPop_forCounty_2035'!AA1385)*5/15+'TM1.5SynPop_forCounty_2035'!AA1385,0)</f>
        <v>275</v>
      </c>
    </row>
    <row r="1386" spans="1:27">
      <c r="A1386">
        <f>VLOOKUP(B1386,xwalk!$A$2:$D$1455,4,FALSE)</f>
        <v>8</v>
      </c>
      <c r="B1386">
        <v>1389</v>
      </c>
      <c r="C1386">
        <f>ROUND(('TM1.5SynPop_forCounty_2050'!C1386-'TM1.5SynPop_forCounty_2035'!C1386)*5/15+'TM1.5SynPop_forCounty_2035'!C1386,0)</f>
        <v>4764</v>
      </c>
      <c r="D1386">
        <f>ROUND(('TM1.5SynPop_forCounty_2050'!D1386-'TM1.5SynPop_forCounty_2035'!D1386)*5/15+'TM1.5SynPop_forCounty_2035'!D1386,0)</f>
        <v>0</v>
      </c>
      <c r="E1386">
        <f>ROUND(('TM1.5SynPop_forCounty_2050'!E1386-'TM1.5SynPop_forCounty_2035'!E1386)*5/15+'TM1.5SynPop_forCounty_2035'!E1386,0)</f>
        <v>168</v>
      </c>
      <c r="F1386">
        <f>ROUND(('TM1.5SynPop_forCounty_2050'!F1386-'TM1.5SynPop_forCounty_2035'!F1386)*5/15+'TM1.5SynPop_forCounty_2035'!F1386,0)</f>
        <v>151</v>
      </c>
      <c r="G1386">
        <f>ROUND(('TM1.5SynPop_forCounty_2050'!G1386-'TM1.5SynPop_forCounty_2035'!G1386)*5/15+'TM1.5SynPop_forCounty_2035'!G1386,0)</f>
        <v>455</v>
      </c>
      <c r="H1386">
        <f>ROUND(('TM1.5SynPop_forCounty_2050'!H1386-'TM1.5SynPop_forCounty_2035'!H1386)*5/15+'TM1.5SynPop_forCounty_2035'!H1386,0)</f>
        <v>308</v>
      </c>
      <c r="I1386">
        <f>ROUND(('TM1.5SynPop_forCounty_2050'!I1386-'TM1.5SynPop_forCounty_2035'!I1386)*5/15+'TM1.5SynPop_forCounty_2035'!I1386,0)</f>
        <v>472</v>
      </c>
      <c r="J1386">
        <f>ROUND(('TM1.5SynPop_forCounty_2050'!J1386-'TM1.5SynPop_forCounty_2035'!J1386)*5/15+'TM1.5SynPop_forCounty_2035'!J1386,0)</f>
        <v>706</v>
      </c>
      <c r="K1386">
        <f>ROUND(('TM1.5SynPop_forCounty_2050'!K1386-'TM1.5SynPop_forCounty_2035'!K1386)*5/15+'TM1.5SynPop_forCounty_2035'!K1386,0)</f>
        <v>667</v>
      </c>
      <c r="L1386">
        <f>ROUND(('TM1.5SynPop_forCounty_2050'!L1386-'TM1.5SynPop_forCounty_2035'!L1386)*5/15+'TM1.5SynPop_forCounty_2035'!L1386,0)</f>
        <v>1048</v>
      </c>
      <c r="M1386">
        <f>ROUND(('TM1.5SynPop_forCounty_2050'!M1386-'TM1.5SynPop_forCounty_2035'!M1386)*5/15+'TM1.5SynPop_forCounty_2035'!M1386,0)</f>
        <v>289</v>
      </c>
      <c r="N1386">
        <f>ROUND(('TM1.5SynPop_forCounty_2050'!N1386-'TM1.5SynPop_forCounty_2035'!N1386)*5/15+'TM1.5SynPop_forCounty_2035'!N1386,0)</f>
        <v>256</v>
      </c>
      <c r="O1386">
        <f>ROUND(('TM1.5SynPop_forCounty_2050'!O1386-'TM1.5SynPop_forCounty_2035'!O1386)*5/15+'TM1.5SynPop_forCounty_2035'!O1386,0)</f>
        <v>640</v>
      </c>
      <c r="P1386">
        <f>ROUND(('TM1.5SynPop_forCounty_2050'!P1386-'TM1.5SynPop_forCounty_2035'!P1386)*5/15+'TM1.5SynPop_forCounty_2035'!P1386,0)</f>
        <v>1077</v>
      </c>
      <c r="Q1386">
        <f>ROUND(('TM1.5SynPop_forCounty_2050'!Q1386-'TM1.5SynPop_forCounty_2035'!Q1386)*5/15+'TM1.5SynPop_forCounty_2035'!Q1386,0)</f>
        <v>410</v>
      </c>
      <c r="R1386">
        <f>ROUND(('TM1.5SynPop_forCounty_2050'!R1386-'TM1.5SynPop_forCounty_2035'!R1386)*5/15+'TM1.5SynPop_forCounty_2035'!R1386,0)</f>
        <v>133</v>
      </c>
      <c r="S1386">
        <f>ROUND(('TM1.5SynPop_forCounty_2050'!S1386-'TM1.5SynPop_forCounty_2035'!S1386)*5/15+'TM1.5SynPop_forCounty_2035'!S1386,0)</f>
        <v>4764</v>
      </c>
      <c r="T1386">
        <f>ROUND(('TM1.5SynPop_forCounty_2050'!T1386-'TM1.5SynPop_forCounty_2035'!T1386)*5/15+'TM1.5SynPop_forCounty_2035'!T1386,0)</f>
        <v>98</v>
      </c>
      <c r="U1386">
        <f>ROUND(('TM1.5SynPop_forCounty_2050'!U1386-'TM1.5SynPop_forCounty_2035'!U1386)*5/15+'TM1.5SynPop_forCounty_2035'!U1386,0)</f>
        <v>342</v>
      </c>
      <c r="V1386">
        <f>ROUND(('TM1.5SynPop_forCounty_2050'!V1386-'TM1.5SynPop_forCounty_2035'!V1386)*5/15+'TM1.5SynPop_forCounty_2035'!V1386,0)</f>
        <v>355</v>
      </c>
      <c r="W1386">
        <f>ROUND(('TM1.5SynPop_forCounty_2050'!W1386-'TM1.5SynPop_forCounty_2035'!W1386)*5/15+'TM1.5SynPop_forCounty_2035'!W1386,0)</f>
        <v>588</v>
      </c>
      <c r="X1386">
        <f>ROUND(('TM1.5SynPop_forCounty_2050'!X1386-'TM1.5SynPop_forCounty_2035'!X1386)*5/15+'TM1.5SynPop_forCounty_2035'!X1386,0)</f>
        <v>2029</v>
      </c>
      <c r="Y1386">
        <f>ROUND(('TM1.5SynPop_forCounty_2050'!Y1386-'TM1.5SynPop_forCounty_2035'!Y1386)*5/15+'TM1.5SynPop_forCounty_2035'!Y1386,0)</f>
        <v>1351</v>
      </c>
      <c r="Z1386">
        <f>ROUND(('TM1.5SynPop_forCounty_2050'!Z1386-'TM1.5SynPop_forCounty_2035'!Z1386)*5/15+'TM1.5SynPop_forCounty_2035'!Z1386,0)</f>
        <v>2608</v>
      </c>
      <c r="AA1386">
        <f>ROUND(('TM1.5SynPop_forCounty_2050'!AA1386-'TM1.5SynPop_forCounty_2035'!AA1386)*5/15+'TM1.5SynPop_forCounty_2035'!AA1386,0)</f>
        <v>262</v>
      </c>
    </row>
    <row r="1387" spans="1:27">
      <c r="A1387">
        <f>VLOOKUP(B1387,xwalk!$A$2:$D$1455,4,FALSE)</f>
        <v>8</v>
      </c>
      <c r="B1387">
        <v>1390</v>
      </c>
      <c r="C1387">
        <f>ROUND(('TM1.5SynPop_forCounty_2050'!C1387-'TM1.5SynPop_forCounty_2035'!C1387)*5/15+'TM1.5SynPop_forCounty_2035'!C1387,0)</f>
        <v>4661</v>
      </c>
      <c r="D1387">
        <f>ROUND(('TM1.5SynPop_forCounty_2050'!D1387-'TM1.5SynPop_forCounty_2035'!D1387)*5/15+'TM1.5SynPop_forCounty_2035'!D1387,0)</f>
        <v>105</v>
      </c>
      <c r="E1387">
        <f>ROUND(('TM1.5SynPop_forCounty_2050'!E1387-'TM1.5SynPop_forCounty_2035'!E1387)*5/15+'TM1.5SynPop_forCounty_2035'!E1387,0)</f>
        <v>217</v>
      </c>
      <c r="F1387">
        <f>ROUND(('TM1.5SynPop_forCounty_2050'!F1387-'TM1.5SynPop_forCounty_2035'!F1387)*5/15+'TM1.5SynPop_forCounty_2035'!F1387,0)</f>
        <v>185</v>
      </c>
      <c r="G1387">
        <f>ROUND(('TM1.5SynPop_forCounty_2050'!G1387-'TM1.5SynPop_forCounty_2035'!G1387)*5/15+'TM1.5SynPop_forCounty_2035'!G1387,0)</f>
        <v>509</v>
      </c>
      <c r="H1387">
        <f>ROUND(('TM1.5SynPop_forCounty_2050'!H1387-'TM1.5SynPop_forCounty_2035'!H1387)*5/15+'TM1.5SynPop_forCounty_2035'!H1387,0)</f>
        <v>328</v>
      </c>
      <c r="I1387">
        <f>ROUND(('TM1.5SynPop_forCounty_2050'!I1387-'TM1.5SynPop_forCounty_2035'!I1387)*5/15+'TM1.5SynPop_forCounty_2035'!I1387,0)</f>
        <v>454</v>
      </c>
      <c r="J1387">
        <f>ROUND(('TM1.5SynPop_forCounty_2050'!J1387-'TM1.5SynPop_forCounty_2035'!J1387)*5/15+'TM1.5SynPop_forCounty_2035'!J1387,0)</f>
        <v>709</v>
      </c>
      <c r="K1387">
        <f>ROUND(('TM1.5SynPop_forCounty_2050'!K1387-'TM1.5SynPop_forCounty_2035'!K1387)*5/15+'TM1.5SynPop_forCounty_2035'!K1387,0)</f>
        <v>914</v>
      </c>
      <c r="L1387">
        <f>ROUND(('TM1.5SynPop_forCounty_2050'!L1387-'TM1.5SynPop_forCounty_2035'!L1387)*5/15+'TM1.5SynPop_forCounty_2035'!L1387,0)</f>
        <v>1008</v>
      </c>
      <c r="M1387">
        <f>ROUND(('TM1.5SynPop_forCounty_2050'!M1387-'TM1.5SynPop_forCounty_2035'!M1387)*5/15+'TM1.5SynPop_forCounty_2035'!M1387,0)</f>
        <v>274</v>
      </c>
      <c r="N1387">
        <f>ROUND(('TM1.5SynPop_forCounty_2050'!N1387-'TM1.5SynPop_forCounty_2035'!N1387)*5/15+'TM1.5SynPop_forCounty_2035'!N1387,0)</f>
        <v>206</v>
      </c>
      <c r="O1387">
        <f>ROUND(('TM1.5SynPop_forCounty_2050'!O1387-'TM1.5SynPop_forCounty_2035'!O1387)*5/15+'TM1.5SynPop_forCounty_2035'!O1387,0)</f>
        <v>1045</v>
      </c>
      <c r="P1387">
        <f>ROUND(('TM1.5SynPop_forCounty_2050'!P1387-'TM1.5SynPop_forCounty_2035'!P1387)*5/15+'TM1.5SynPop_forCounty_2035'!P1387,0)</f>
        <v>844</v>
      </c>
      <c r="Q1387">
        <f>ROUND(('TM1.5SynPop_forCounty_2050'!Q1387-'TM1.5SynPop_forCounty_2035'!Q1387)*5/15+'TM1.5SynPop_forCounty_2035'!Q1387,0)</f>
        <v>424</v>
      </c>
      <c r="R1387">
        <f>ROUND(('TM1.5SynPop_forCounty_2050'!R1387-'TM1.5SynPop_forCounty_2035'!R1387)*5/15+'TM1.5SynPop_forCounty_2035'!R1387,0)</f>
        <v>89</v>
      </c>
      <c r="S1387">
        <f>ROUND(('TM1.5SynPop_forCounty_2050'!S1387-'TM1.5SynPop_forCounty_2035'!S1387)*5/15+'TM1.5SynPop_forCounty_2035'!S1387,0)</f>
        <v>4766</v>
      </c>
      <c r="T1387">
        <f>ROUND(('TM1.5SynPop_forCounty_2050'!T1387-'TM1.5SynPop_forCounty_2035'!T1387)*5/15+'TM1.5SynPop_forCounty_2035'!T1387,0)</f>
        <v>126</v>
      </c>
      <c r="U1387">
        <f>ROUND(('TM1.5SynPop_forCounty_2050'!U1387-'TM1.5SynPop_forCounty_2035'!U1387)*5/15+'TM1.5SynPop_forCounty_2035'!U1387,0)</f>
        <v>297</v>
      </c>
      <c r="V1387">
        <f>ROUND(('TM1.5SynPop_forCounty_2050'!V1387-'TM1.5SynPop_forCounty_2035'!V1387)*5/15+'TM1.5SynPop_forCounty_2035'!V1387,0)</f>
        <v>475</v>
      </c>
      <c r="W1387">
        <f>ROUND(('TM1.5SynPop_forCounty_2050'!W1387-'TM1.5SynPop_forCounty_2035'!W1387)*5/15+'TM1.5SynPop_forCounty_2035'!W1387,0)</f>
        <v>645</v>
      </c>
      <c r="X1387">
        <f>ROUND(('TM1.5SynPop_forCounty_2050'!X1387-'TM1.5SynPop_forCounty_2035'!X1387)*5/15+'TM1.5SynPop_forCounty_2035'!X1387,0)</f>
        <v>2129</v>
      </c>
      <c r="Y1387">
        <f>ROUND(('TM1.5SynPop_forCounty_2050'!Y1387-'TM1.5SynPop_forCounty_2035'!Y1387)*5/15+'TM1.5SynPop_forCounty_2035'!Y1387,0)</f>
        <v>1093</v>
      </c>
      <c r="Z1387">
        <f>ROUND(('TM1.5SynPop_forCounty_2050'!Z1387-'TM1.5SynPop_forCounty_2035'!Z1387)*5/15+'TM1.5SynPop_forCounty_2035'!Z1387,0)</f>
        <v>2555</v>
      </c>
      <c r="AA1387">
        <f>ROUND(('TM1.5SynPop_forCounty_2050'!AA1387-'TM1.5SynPop_forCounty_2035'!AA1387)*5/15+'TM1.5SynPop_forCounty_2035'!AA1387,0)</f>
        <v>189</v>
      </c>
    </row>
    <row r="1388" spans="1:27">
      <c r="A1388">
        <f>VLOOKUP(B1388,xwalk!$A$2:$D$1455,4,FALSE)</f>
        <v>8</v>
      </c>
      <c r="B1388">
        <v>1391</v>
      </c>
      <c r="C1388">
        <f>ROUND(('TM1.5SynPop_forCounty_2050'!C1388-'TM1.5SynPop_forCounty_2035'!C1388)*5/15+'TM1.5SynPop_forCounty_2035'!C1388,0)</f>
        <v>4467</v>
      </c>
      <c r="D1388">
        <f>ROUND(('TM1.5SynPop_forCounty_2050'!D1388-'TM1.5SynPop_forCounty_2035'!D1388)*5/15+'TM1.5SynPop_forCounty_2035'!D1388,0)</f>
        <v>60</v>
      </c>
      <c r="E1388">
        <f>ROUND(('TM1.5SynPop_forCounty_2050'!E1388-'TM1.5SynPop_forCounty_2035'!E1388)*5/15+'TM1.5SynPop_forCounty_2035'!E1388,0)</f>
        <v>213</v>
      </c>
      <c r="F1388">
        <f>ROUND(('TM1.5SynPop_forCounty_2050'!F1388-'TM1.5SynPop_forCounty_2035'!F1388)*5/15+'TM1.5SynPop_forCounty_2035'!F1388,0)</f>
        <v>179</v>
      </c>
      <c r="G1388">
        <f>ROUND(('TM1.5SynPop_forCounty_2050'!G1388-'TM1.5SynPop_forCounty_2035'!G1388)*5/15+'TM1.5SynPop_forCounty_2035'!G1388,0)</f>
        <v>452</v>
      </c>
      <c r="H1388">
        <f>ROUND(('TM1.5SynPop_forCounty_2050'!H1388-'TM1.5SynPop_forCounty_2035'!H1388)*5/15+'TM1.5SynPop_forCounty_2035'!H1388,0)</f>
        <v>312</v>
      </c>
      <c r="I1388">
        <f>ROUND(('TM1.5SynPop_forCounty_2050'!I1388-'TM1.5SynPop_forCounty_2035'!I1388)*5/15+'TM1.5SynPop_forCounty_2035'!I1388,0)</f>
        <v>429</v>
      </c>
      <c r="J1388">
        <f>ROUND(('TM1.5SynPop_forCounty_2050'!J1388-'TM1.5SynPop_forCounty_2035'!J1388)*5/15+'TM1.5SynPop_forCounty_2035'!J1388,0)</f>
        <v>659</v>
      </c>
      <c r="K1388">
        <f>ROUND(('TM1.5SynPop_forCounty_2050'!K1388-'TM1.5SynPop_forCounty_2035'!K1388)*5/15+'TM1.5SynPop_forCounty_2035'!K1388,0)</f>
        <v>854</v>
      </c>
      <c r="L1388">
        <f>ROUND(('TM1.5SynPop_forCounty_2050'!L1388-'TM1.5SynPop_forCounty_2035'!L1388)*5/15+'TM1.5SynPop_forCounty_2035'!L1388,0)</f>
        <v>886</v>
      </c>
      <c r="M1388">
        <f>ROUND(('TM1.5SynPop_forCounty_2050'!M1388-'TM1.5SynPop_forCounty_2035'!M1388)*5/15+'TM1.5SynPop_forCounty_2035'!M1388,0)</f>
        <v>270</v>
      </c>
      <c r="N1388">
        <f>ROUND(('TM1.5SynPop_forCounty_2050'!N1388-'TM1.5SynPop_forCounty_2035'!N1388)*5/15+'TM1.5SynPop_forCounty_2035'!N1388,0)</f>
        <v>235</v>
      </c>
      <c r="O1388">
        <f>ROUND(('TM1.5SynPop_forCounty_2050'!O1388-'TM1.5SynPop_forCounty_2035'!O1388)*5/15+'TM1.5SynPop_forCounty_2035'!O1388,0)</f>
        <v>902</v>
      </c>
      <c r="P1388">
        <f>ROUND(('TM1.5SynPop_forCounty_2050'!P1388-'TM1.5SynPop_forCounty_2035'!P1388)*5/15+'TM1.5SynPop_forCounty_2035'!P1388,0)</f>
        <v>756</v>
      </c>
      <c r="Q1388">
        <f>ROUND(('TM1.5SynPop_forCounty_2050'!Q1388-'TM1.5SynPop_forCounty_2035'!Q1388)*5/15+'TM1.5SynPop_forCounty_2035'!Q1388,0)</f>
        <v>516</v>
      </c>
      <c r="R1388">
        <f>ROUND(('TM1.5SynPop_forCounty_2050'!R1388-'TM1.5SynPop_forCounty_2035'!R1388)*5/15+'TM1.5SynPop_forCounty_2035'!R1388,0)</f>
        <v>71</v>
      </c>
      <c r="S1388">
        <f>ROUND(('TM1.5SynPop_forCounty_2050'!S1388-'TM1.5SynPop_forCounty_2035'!S1388)*5/15+'TM1.5SynPop_forCounty_2035'!S1388,0)</f>
        <v>4527</v>
      </c>
      <c r="T1388">
        <f>ROUND(('TM1.5SynPop_forCounty_2050'!T1388-'TM1.5SynPop_forCounty_2035'!T1388)*5/15+'TM1.5SynPop_forCounty_2035'!T1388,0)</f>
        <v>131</v>
      </c>
      <c r="U1388">
        <f>ROUND(('TM1.5SynPop_forCounty_2050'!U1388-'TM1.5SynPop_forCounty_2035'!U1388)*5/15+'TM1.5SynPop_forCounty_2035'!U1388,0)</f>
        <v>353</v>
      </c>
      <c r="V1388">
        <f>ROUND(('TM1.5SynPop_forCounty_2050'!V1388-'TM1.5SynPop_forCounty_2035'!V1388)*5/15+'TM1.5SynPop_forCounty_2035'!V1388,0)</f>
        <v>431</v>
      </c>
      <c r="W1388">
        <f>ROUND(('TM1.5SynPop_forCounty_2050'!W1388-'TM1.5SynPop_forCounty_2035'!W1388)*5/15+'TM1.5SynPop_forCounty_2035'!W1388,0)</f>
        <v>628</v>
      </c>
      <c r="X1388">
        <f>ROUND(('TM1.5SynPop_forCounty_2050'!X1388-'TM1.5SynPop_forCounty_2035'!X1388)*5/15+'TM1.5SynPop_forCounty_2035'!X1388,0)</f>
        <v>2035</v>
      </c>
      <c r="Y1388">
        <f>ROUND(('TM1.5SynPop_forCounty_2050'!Y1388-'TM1.5SynPop_forCounty_2035'!Y1388)*5/15+'TM1.5SynPop_forCounty_2035'!Y1388,0)</f>
        <v>949</v>
      </c>
      <c r="Z1388">
        <f>ROUND(('TM1.5SynPop_forCounty_2050'!Z1388-'TM1.5SynPop_forCounty_2035'!Z1388)*5/15+'TM1.5SynPop_forCounty_2035'!Z1388,0)</f>
        <v>2440</v>
      </c>
      <c r="AA1388">
        <f>ROUND(('TM1.5SynPop_forCounty_2050'!AA1388-'TM1.5SynPop_forCounty_2035'!AA1388)*5/15+'TM1.5SynPop_forCounty_2035'!AA1388,0)</f>
        <v>253</v>
      </c>
    </row>
    <row r="1389" spans="1:27">
      <c r="A1389">
        <f>VLOOKUP(B1389,xwalk!$A$2:$D$1455,4,FALSE)</f>
        <v>8</v>
      </c>
      <c r="B1389">
        <v>1392</v>
      </c>
      <c r="C1389">
        <f>ROUND(('TM1.5SynPop_forCounty_2050'!C1389-'TM1.5SynPop_forCounty_2035'!C1389)*5/15+'TM1.5SynPop_forCounty_2035'!C1389,0)</f>
        <v>4683</v>
      </c>
      <c r="D1389">
        <f>ROUND(('TM1.5SynPop_forCounty_2050'!D1389-'TM1.5SynPop_forCounty_2035'!D1389)*5/15+'TM1.5SynPop_forCounty_2035'!D1389,0)</f>
        <v>4</v>
      </c>
      <c r="E1389">
        <f>ROUND(('TM1.5SynPop_forCounty_2050'!E1389-'TM1.5SynPop_forCounty_2035'!E1389)*5/15+'TM1.5SynPop_forCounty_2035'!E1389,0)</f>
        <v>131</v>
      </c>
      <c r="F1389">
        <f>ROUND(('TM1.5SynPop_forCounty_2050'!F1389-'TM1.5SynPop_forCounty_2035'!F1389)*5/15+'TM1.5SynPop_forCounty_2035'!F1389,0)</f>
        <v>152</v>
      </c>
      <c r="G1389">
        <f>ROUND(('TM1.5SynPop_forCounty_2050'!G1389-'TM1.5SynPop_forCounty_2035'!G1389)*5/15+'TM1.5SynPop_forCounty_2035'!G1389,0)</f>
        <v>422</v>
      </c>
      <c r="H1389">
        <f>ROUND(('TM1.5SynPop_forCounty_2050'!H1389-'TM1.5SynPop_forCounty_2035'!H1389)*5/15+'TM1.5SynPop_forCounty_2035'!H1389,0)</f>
        <v>261</v>
      </c>
      <c r="I1389">
        <f>ROUND(('TM1.5SynPop_forCounty_2050'!I1389-'TM1.5SynPop_forCounty_2035'!I1389)*5/15+'TM1.5SynPop_forCounty_2035'!I1389,0)</f>
        <v>462</v>
      </c>
      <c r="J1389">
        <f>ROUND(('TM1.5SynPop_forCounty_2050'!J1389-'TM1.5SynPop_forCounty_2035'!J1389)*5/15+'TM1.5SynPop_forCounty_2035'!J1389,0)</f>
        <v>647</v>
      </c>
      <c r="K1389">
        <f>ROUND(('TM1.5SynPop_forCounty_2050'!K1389-'TM1.5SynPop_forCounty_2035'!K1389)*5/15+'TM1.5SynPop_forCounty_2035'!K1389,0)</f>
        <v>563</v>
      </c>
      <c r="L1389">
        <f>ROUND(('TM1.5SynPop_forCounty_2050'!L1389-'TM1.5SynPop_forCounty_2035'!L1389)*5/15+'TM1.5SynPop_forCounty_2035'!L1389,0)</f>
        <v>880</v>
      </c>
      <c r="M1389">
        <f>ROUND(('TM1.5SynPop_forCounty_2050'!M1389-'TM1.5SynPop_forCounty_2035'!M1389)*5/15+'TM1.5SynPop_forCounty_2035'!M1389,0)</f>
        <v>300</v>
      </c>
      <c r="N1389">
        <f>ROUND(('TM1.5SynPop_forCounty_2050'!N1389-'TM1.5SynPop_forCounty_2035'!N1389)*5/15+'TM1.5SynPop_forCounty_2035'!N1389,0)</f>
        <v>332</v>
      </c>
      <c r="O1389">
        <f>ROUND(('TM1.5SynPop_forCounty_2050'!O1389-'TM1.5SynPop_forCounty_2035'!O1389)*5/15+'TM1.5SynPop_forCounty_2035'!O1389,0)</f>
        <v>632</v>
      </c>
      <c r="P1389">
        <f>ROUND(('TM1.5SynPop_forCounty_2050'!P1389-'TM1.5SynPop_forCounty_2035'!P1389)*5/15+'TM1.5SynPop_forCounty_2035'!P1389,0)</f>
        <v>660</v>
      </c>
      <c r="Q1389">
        <f>ROUND(('TM1.5SynPop_forCounty_2050'!Q1389-'TM1.5SynPop_forCounty_2035'!Q1389)*5/15+'TM1.5SynPop_forCounty_2035'!Q1389,0)</f>
        <v>553</v>
      </c>
      <c r="R1389">
        <f>ROUND(('TM1.5SynPop_forCounty_2050'!R1389-'TM1.5SynPop_forCounty_2035'!R1389)*5/15+'TM1.5SynPop_forCounty_2035'!R1389,0)</f>
        <v>230</v>
      </c>
      <c r="S1389">
        <f>ROUND(('TM1.5SynPop_forCounty_2050'!S1389-'TM1.5SynPop_forCounty_2035'!S1389)*5/15+'TM1.5SynPop_forCounty_2035'!S1389,0)</f>
        <v>4688</v>
      </c>
      <c r="T1389">
        <f>ROUND(('TM1.5SynPop_forCounty_2050'!T1389-'TM1.5SynPop_forCounty_2035'!T1389)*5/15+'TM1.5SynPop_forCounty_2035'!T1389,0)</f>
        <v>121</v>
      </c>
      <c r="U1389">
        <f>ROUND(('TM1.5SynPop_forCounty_2050'!U1389-'TM1.5SynPop_forCounty_2035'!U1389)*5/15+'TM1.5SynPop_forCounty_2035'!U1389,0)</f>
        <v>389</v>
      </c>
      <c r="V1389">
        <f>ROUND(('TM1.5SynPop_forCounty_2050'!V1389-'TM1.5SynPop_forCounty_2035'!V1389)*5/15+'TM1.5SynPop_forCounty_2035'!V1389,0)</f>
        <v>336</v>
      </c>
      <c r="W1389">
        <f>ROUND(('TM1.5SynPop_forCounty_2050'!W1389-'TM1.5SynPop_forCounty_2035'!W1389)*5/15+'TM1.5SynPop_forCounty_2035'!W1389,0)</f>
        <v>698</v>
      </c>
      <c r="X1389">
        <f>ROUND(('TM1.5SynPop_forCounty_2050'!X1389-'TM1.5SynPop_forCounty_2035'!X1389)*5/15+'TM1.5SynPop_forCounty_2035'!X1389,0)</f>
        <v>1919</v>
      </c>
      <c r="Y1389">
        <f>ROUND(('TM1.5SynPop_forCounty_2050'!Y1389-'TM1.5SynPop_forCounty_2035'!Y1389)*5/15+'TM1.5SynPop_forCounty_2035'!Y1389,0)</f>
        <v>1226</v>
      </c>
      <c r="Z1389">
        <f>ROUND(('TM1.5SynPop_forCounty_2050'!Z1389-'TM1.5SynPop_forCounty_2035'!Z1389)*5/15+'TM1.5SynPop_forCounty_2035'!Z1389,0)</f>
        <v>2524</v>
      </c>
      <c r="AA1389">
        <f>ROUND(('TM1.5SynPop_forCounty_2050'!AA1389-'TM1.5SynPop_forCounty_2035'!AA1389)*5/15+'TM1.5SynPop_forCounty_2035'!AA1389,0)</f>
        <v>299</v>
      </c>
    </row>
    <row r="1390" spans="1:27">
      <c r="A1390">
        <f>VLOOKUP(B1390,xwalk!$A$2:$D$1455,4,FALSE)</f>
        <v>8</v>
      </c>
      <c r="B1390">
        <v>1393</v>
      </c>
      <c r="C1390">
        <f>ROUND(('TM1.5SynPop_forCounty_2050'!C1390-'TM1.5SynPop_forCounty_2035'!C1390)*5/15+'TM1.5SynPop_forCounty_2035'!C1390,0)</f>
        <v>3660</v>
      </c>
      <c r="D1390">
        <f>ROUND(('TM1.5SynPop_forCounty_2050'!D1390-'TM1.5SynPop_forCounty_2035'!D1390)*5/15+'TM1.5SynPop_forCounty_2035'!D1390,0)</f>
        <v>48</v>
      </c>
      <c r="E1390">
        <f>ROUND(('TM1.5SynPop_forCounty_2050'!E1390-'TM1.5SynPop_forCounty_2035'!E1390)*5/15+'TM1.5SynPop_forCounty_2035'!E1390,0)</f>
        <v>117</v>
      </c>
      <c r="F1390">
        <f>ROUND(('TM1.5SynPop_forCounty_2050'!F1390-'TM1.5SynPop_forCounty_2035'!F1390)*5/15+'TM1.5SynPop_forCounty_2035'!F1390,0)</f>
        <v>101</v>
      </c>
      <c r="G1390">
        <f>ROUND(('TM1.5SynPop_forCounty_2050'!G1390-'TM1.5SynPop_forCounty_2035'!G1390)*5/15+'TM1.5SynPop_forCounty_2035'!G1390,0)</f>
        <v>326</v>
      </c>
      <c r="H1390">
        <f>ROUND(('TM1.5SynPop_forCounty_2050'!H1390-'TM1.5SynPop_forCounty_2035'!H1390)*5/15+'TM1.5SynPop_forCounty_2035'!H1390,0)</f>
        <v>208</v>
      </c>
      <c r="I1390">
        <f>ROUND(('TM1.5SynPop_forCounty_2050'!I1390-'TM1.5SynPop_forCounty_2035'!I1390)*5/15+'TM1.5SynPop_forCounty_2035'!I1390,0)</f>
        <v>376</v>
      </c>
      <c r="J1390">
        <f>ROUND(('TM1.5SynPop_forCounty_2050'!J1390-'TM1.5SynPop_forCounty_2035'!J1390)*5/15+'TM1.5SynPop_forCounty_2035'!J1390,0)</f>
        <v>507</v>
      </c>
      <c r="K1390">
        <f>ROUND(('TM1.5SynPop_forCounty_2050'!K1390-'TM1.5SynPop_forCounty_2035'!K1390)*5/15+'TM1.5SynPop_forCounty_2035'!K1390,0)</f>
        <v>475</v>
      </c>
      <c r="L1390">
        <f>ROUND(('TM1.5SynPop_forCounty_2050'!L1390-'TM1.5SynPop_forCounty_2035'!L1390)*5/15+'TM1.5SynPop_forCounty_2035'!L1390,0)</f>
        <v>686</v>
      </c>
      <c r="M1390">
        <f>ROUND(('TM1.5SynPop_forCounty_2050'!M1390-'TM1.5SynPop_forCounty_2035'!M1390)*5/15+'TM1.5SynPop_forCounty_2035'!M1390,0)</f>
        <v>206</v>
      </c>
      <c r="N1390">
        <f>ROUND(('TM1.5SynPop_forCounty_2050'!N1390-'TM1.5SynPop_forCounty_2035'!N1390)*5/15+'TM1.5SynPop_forCounty_2035'!N1390,0)</f>
        <v>268</v>
      </c>
      <c r="O1390">
        <f>ROUND(('TM1.5SynPop_forCounty_2050'!O1390-'TM1.5SynPop_forCounty_2035'!O1390)*5/15+'TM1.5SynPop_forCounty_2035'!O1390,0)</f>
        <v>641</v>
      </c>
      <c r="P1390">
        <f>ROUND(('TM1.5SynPop_forCounty_2050'!P1390-'TM1.5SynPop_forCounty_2035'!P1390)*5/15+'TM1.5SynPop_forCounty_2035'!P1390,0)</f>
        <v>444</v>
      </c>
      <c r="Q1390">
        <f>ROUND(('TM1.5SynPop_forCounty_2050'!Q1390-'TM1.5SynPop_forCounty_2035'!Q1390)*5/15+'TM1.5SynPop_forCounty_2035'!Q1390,0)</f>
        <v>331</v>
      </c>
      <c r="R1390">
        <f>ROUND(('TM1.5SynPop_forCounty_2050'!R1390-'TM1.5SynPop_forCounty_2035'!R1390)*5/15+'TM1.5SynPop_forCounty_2035'!R1390,0)</f>
        <v>219</v>
      </c>
      <c r="S1390">
        <f>ROUND(('TM1.5SynPop_forCounty_2050'!S1390-'TM1.5SynPop_forCounty_2035'!S1390)*5/15+'TM1.5SynPop_forCounty_2035'!S1390,0)</f>
        <v>3708</v>
      </c>
      <c r="T1390">
        <f>ROUND(('TM1.5SynPop_forCounty_2050'!T1390-'TM1.5SynPop_forCounty_2035'!T1390)*5/15+'TM1.5SynPop_forCounty_2035'!T1390,0)</f>
        <v>109</v>
      </c>
      <c r="U1390">
        <f>ROUND(('TM1.5SynPop_forCounty_2050'!U1390-'TM1.5SynPop_forCounty_2035'!U1390)*5/15+'TM1.5SynPop_forCounty_2035'!U1390,0)</f>
        <v>344</v>
      </c>
      <c r="V1390">
        <f>ROUND(('TM1.5SynPop_forCounty_2050'!V1390-'TM1.5SynPop_forCounty_2035'!V1390)*5/15+'TM1.5SynPop_forCounty_2035'!V1390,0)</f>
        <v>284</v>
      </c>
      <c r="W1390">
        <f>ROUND(('TM1.5SynPop_forCounty_2050'!W1390-'TM1.5SynPop_forCounty_2035'!W1390)*5/15+'TM1.5SynPop_forCounty_2035'!W1390,0)</f>
        <v>567</v>
      </c>
      <c r="X1390">
        <f>ROUND(('TM1.5SynPop_forCounty_2050'!X1390-'TM1.5SynPop_forCounty_2035'!X1390)*5/15+'TM1.5SynPop_forCounty_2035'!X1390,0)</f>
        <v>1572</v>
      </c>
      <c r="Y1390">
        <f>ROUND(('TM1.5SynPop_forCounty_2050'!Y1390-'TM1.5SynPop_forCounty_2035'!Y1390)*5/15+'TM1.5SynPop_forCounty_2035'!Y1390,0)</f>
        <v>833</v>
      </c>
      <c r="Z1390">
        <f>ROUND(('TM1.5SynPop_forCounty_2050'!Z1390-'TM1.5SynPop_forCounty_2035'!Z1390)*5/15+'TM1.5SynPop_forCounty_2035'!Z1390,0)</f>
        <v>1993</v>
      </c>
      <c r="AA1390">
        <f>ROUND(('TM1.5SynPop_forCounty_2050'!AA1390-'TM1.5SynPop_forCounty_2035'!AA1390)*5/15+'TM1.5SynPop_forCounty_2035'!AA1390,0)</f>
        <v>246</v>
      </c>
    </row>
    <row r="1391" spans="1:27">
      <c r="A1391">
        <f>VLOOKUP(B1391,xwalk!$A$2:$D$1455,4,FALSE)</f>
        <v>8</v>
      </c>
      <c r="B1391">
        <v>1394</v>
      </c>
      <c r="C1391">
        <f>ROUND(('TM1.5SynPop_forCounty_2050'!C1391-'TM1.5SynPop_forCounty_2035'!C1391)*5/15+'TM1.5SynPop_forCounty_2035'!C1391,0)</f>
        <v>9485</v>
      </c>
      <c r="D1391">
        <f>ROUND(('TM1.5SynPop_forCounty_2050'!D1391-'TM1.5SynPop_forCounty_2035'!D1391)*5/15+'TM1.5SynPop_forCounty_2035'!D1391,0)</f>
        <v>62</v>
      </c>
      <c r="E1391">
        <f>ROUND(('TM1.5SynPop_forCounty_2050'!E1391-'TM1.5SynPop_forCounty_2035'!E1391)*5/15+'TM1.5SynPop_forCounty_2035'!E1391,0)</f>
        <v>148</v>
      </c>
      <c r="F1391">
        <f>ROUND(('TM1.5SynPop_forCounty_2050'!F1391-'TM1.5SynPop_forCounty_2035'!F1391)*5/15+'TM1.5SynPop_forCounty_2035'!F1391,0)</f>
        <v>354</v>
      </c>
      <c r="G1391">
        <f>ROUND(('TM1.5SynPop_forCounty_2050'!G1391-'TM1.5SynPop_forCounty_2035'!G1391)*5/15+'TM1.5SynPop_forCounty_2035'!G1391,0)</f>
        <v>611</v>
      </c>
      <c r="H1391">
        <f>ROUND(('TM1.5SynPop_forCounty_2050'!H1391-'TM1.5SynPop_forCounty_2035'!H1391)*5/15+'TM1.5SynPop_forCounty_2035'!H1391,0)</f>
        <v>401</v>
      </c>
      <c r="I1391">
        <f>ROUND(('TM1.5SynPop_forCounty_2050'!I1391-'TM1.5SynPop_forCounty_2035'!I1391)*5/15+'TM1.5SynPop_forCounty_2035'!I1391,0)</f>
        <v>661</v>
      </c>
      <c r="J1391">
        <f>ROUND(('TM1.5SynPop_forCounty_2050'!J1391-'TM1.5SynPop_forCounty_2035'!J1391)*5/15+'TM1.5SynPop_forCounty_2035'!J1391,0)</f>
        <v>944</v>
      </c>
      <c r="K1391">
        <f>ROUND(('TM1.5SynPop_forCounty_2050'!K1391-'TM1.5SynPop_forCounty_2035'!K1391)*5/15+'TM1.5SynPop_forCounty_2035'!K1391,0)</f>
        <v>362</v>
      </c>
      <c r="L1391">
        <f>ROUND(('TM1.5SynPop_forCounty_2050'!L1391-'TM1.5SynPop_forCounty_2035'!L1391)*5/15+'TM1.5SynPop_forCounty_2035'!L1391,0)</f>
        <v>911</v>
      </c>
      <c r="M1391">
        <f>ROUND(('TM1.5SynPop_forCounty_2050'!M1391-'TM1.5SynPop_forCounty_2035'!M1391)*5/15+'TM1.5SynPop_forCounty_2035'!M1391,0)</f>
        <v>612</v>
      </c>
      <c r="N1391">
        <f>ROUND(('TM1.5SynPop_forCounty_2050'!N1391-'TM1.5SynPop_forCounty_2035'!N1391)*5/15+'TM1.5SynPop_forCounty_2035'!N1391,0)</f>
        <v>1234</v>
      </c>
      <c r="O1391">
        <f>ROUND(('TM1.5SynPop_forCounty_2050'!O1391-'TM1.5SynPop_forCounty_2035'!O1391)*5/15+'TM1.5SynPop_forCounty_2035'!O1391,0)</f>
        <v>488</v>
      </c>
      <c r="P1391">
        <f>ROUND(('TM1.5SynPop_forCounty_2050'!P1391-'TM1.5SynPop_forCounty_2035'!P1391)*5/15+'TM1.5SynPop_forCounty_2035'!P1391,0)</f>
        <v>861</v>
      </c>
      <c r="Q1391">
        <f>ROUND(('TM1.5SynPop_forCounty_2050'!Q1391-'TM1.5SynPop_forCounty_2035'!Q1391)*5/15+'TM1.5SynPop_forCounty_2035'!Q1391,0)</f>
        <v>1229</v>
      </c>
      <c r="R1391">
        <f>ROUND(('TM1.5SynPop_forCounty_2050'!R1391-'TM1.5SynPop_forCounty_2035'!R1391)*5/15+'TM1.5SynPop_forCounty_2035'!R1391,0)</f>
        <v>540</v>
      </c>
      <c r="S1391">
        <f>ROUND(('TM1.5SynPop_forCounty_2050'!S1391-'TM1.5SynPop_forCounty_2035'!S1391)*5/15+'TM1.5SynPop_forCounty_2035'!S1391,0)</f>
        <v>9547</v>
      </c>
      <c r="T1391">
        <f>ROUND(('TM1.5SynPop_forCounty_2050'!T1391-'TM1.5SynPop_forCounty_2035'!T1391)*5/15+'TM1.5SynPop_forCounty_2035'!T1391,0)</f>
        <v>551</v>
      </c>
      <c r="U1391">
        <f>ROUND(('TM1.5SynPop_forCounty_2050'!U1391-'TM1.5SynPop_forCounty_2035'!U1391)*5/15+'TM1.5SynPop_forCounty_2035'!U1391,0)</f>
        <v>1830</v>
      </c>
      <c r="V1391">
        <f>ROUND(('TM1.5SynPop_forCounty_2050'!V1391-'TM1.5SynPop_forCounty_2035'!V1391)*5/15+'TM1.5SynPop_forCounty_2035'!V1391,0)</f>
        <v>639</v>
      </c>
      <c r="W1391">
        <f>ROUND(('TM1.5SynPop_forCounty_2050'!W1391-'TM1.5SynPop_forCounty_2035'!W1391)*5/15+'TM1.5SynPop_forCounty_2035'!W1391,0)</f>
        <v>1527</v>
      </c>
      <c r="X1391">
        <f>ROUND(('TM1.5SynPop_forCounty_2050'!X1391-'TM1.5SynPop_forCounty_2035'!X1391)*5/15+'TM1.5SynPop_forCounty_2035'!X1391,0)</f>
        <v>3567</v>
      </c>
      <c r="Y1391">
        <f>ROUND(('TM1.5SynPop_forCounty_2050'!Y1391-'TM1.5SynPop_forCounty_2035'!Y1391)*5/15+'TM1.5SynPop_forCounty_2035'!Y1391,0)</f>
        <v>1432</v>
      </c>
      <c r="Z1391">
        <f>ROUND(('TM1.5SynPop_forCounty_2050'!Z1391-'TM1.5SynPop_forCounty_2035'!Z1391)*5/15+'TM1.5SynPop_forCounty_2035'!Z1391,0)</f>
        <v>5022</v>
      </c>
      <c r="AA1391">
        <f>ROUND(('TM1.5SynPop_forCounty_2050'!AA1391-'TM1.5SynPop_forCounty_2035'!AA1391)*5/15+'TM1.5SynPop_forCounty_2035'!AA1391,0)</f>
        <v>1272</v>
      </c>
    </row>
    <row r="1392" spans="1:27">
      <c r="A1392">
        <f>VLOOKUP(B1392,xwalk!$A$2:$D$1455,4,FALSE)</f>
        <v>8</v>
      </c>
      <c r="B1392">
        <v>1395</v>
      </c>
      <c r="C1392">
        <f>ROUND(('TM1.5SynPop_forCounty_2050'!C1392-'TM1.5SynPop_forCounty_2035'!C1392)*5/15+'TM1.5SynPop_forCounty_2035'!C1392,0)</f>
        <v>10796</v>
      </c>
      <c r="D1392">
        <f>ROUND(('TM1.5SynPop_forCounty_2050'!D1392-'TM1.5SynPop_forCounty_2035'!D1392)*5/15+'TM1.5SynPop_forCounty_2035'!D1392,0)</f>
        <v>30</v>
      </c>
      <c r="E1392">
        <f>ROUND(('TM1.5SynPop_forCounty_2050'!E1392-'TM1.5SynPop_forCounty_2035'!E1392)*5/15+'TM1.5SynPop_forCounty_2035'!E1392,0)</f>
        <v>404</v>
      </c>
      <c r="F1392">
        <f>ROUND(('TM1.5SynPop_forCounty_2050'!F1392-'TM1.5SynPop_forCounty_2035'!F1392)*5/15+'TM1.5SynPop_forCounty_2035'!F1392,0)</f>
        <v>690</v>
      </c>
      <c r="G1392">
        <f>ROUND(('TM1.5SynPop_forCounty_2050'!G1392-'TM1.5SynPop_forCounty_2035'!G1392)*5/15+'TM1.5SynPop_forCounty_2035'!G1392,0)</f>
        <v>731</v>
      </c>
      <c r="H1392">
        <f>ROUND(('TM1.5SynPop_forCounty_2050'!H1392-'TM1.5SynPop_forCounty_2035'!H1392)*5/15+'TM1.5SynPop_forCounty_2035'!H1392,0)</f>
        <v>447</v>
      </c>
      <c r="I1392">
        <f>ROUND(('TM1.5SynPop_forCounty_2050'!I1392-'TM1.5SynPop_forCounty_2035'!I1392)*5/15+'TM1.5SynPop_forCounty_2035'!I1392,0)</f>
        <v>713</v>
      </c>
      <c r="J1392">
        <f>ROUND(('TM1.5SynPop_forCounty_2050'!J1392-'TM1.5SynPop_forCounty_2035'!J1392)*5/15+'TM1.5SynPop_forCounty_2035'!J1392,0)</f>
        <v>1093</v>
      </c>
      <c r="K1392">
        <f>ROUND(('TM1.5SynPop_forCounty_2050'!K1392-'TM1.5SynPop_forCounty_2035'!K1392)*5/15+'TM1.5SynPop_forCounty_2035'!K1392,0)</f>
        <v>916</v>
      </c>
      <c r="L1392">
        <f>ROUND(('TM1.5SynPop_forCounty_2050'!L1392-'TM1.5SynPop_forCounty_2035'!L1392)*5/15+'TM1.5SynPop_forCounty_2035'!L1392,0)</f>
        <v>1311</v>
      </c>
      <c r="M1392">
        <f>ROUND(('TM1.5SynPop_forCounty_2050'!M1392-'TM1.5SynPop_forCounty_2035'!M1392)*5/15+'TM1.5SynPop_forCounty_2035'!M1392,0)</f>
        <v>658</v>
      </c>
      <c r="N1392">
        <f>ROUND(('TM1.5SynPop_forCounty_2050'!N1392-'TM1.5SynPop_forCounty_2035'!N1392)*5/15+'TM1.5SynPop_forCounty_2035'!N1392,0)</f>
        <v>1192</v>
      </c>
      <c r="O1392">
        <f>ROUND(('TM1.5SynPop_forCounty_2050'!O1392-'TM1.5SynPop_forCounty_2035'!O1392)*5/15+'TM1.5SynPop_forCounty_2035'!O1392,0)</f>
        <v>1335</v>
      </c>
      <c r="P1392">
        <f>ROUND(('TM1.5SynPop_forCounty_2050'!P1392-'TM1.5SynPop_forCounty_2035'!P1392)*5/15+'TM1.5SynPop_forCounty_2035'!P1392,0)</f>
        <v>945</v>
      </c>
      <c r="Q1392">
        <f>ROUND(('TM1.5SynPop_forCounty_2050'!Q1392-'TM1.5SynPop_forCounty_2035'!Q1392)*5/15+'TM1.5SynPop_forCounty_2035'!Q1392,0)</f>
        <v>1174</v>
      </c>
      <c r="R1392">
        <f>ROUND(('TM1.5SynPop_forCounty_2050'!R1392-'TM1.5SynPop_forCounty_2035'!R1392)*5/15+'TM1.5SynPop_forCounty_2035'!R1392,0)</f>
        <v>623</v>
      </c>
      <c r="S1392">
        <f>ROUND(('TM1.5SynPop_forCounty_2050'!S1392-'TM1.5SynPop_forCounty_2035'!S1392)*5/15+'TM1.5SynPop_forCounty_2035'!S1392,0)</f>
        <v>10825</v>
      </c>
      <c r="T1392">
        <f>ROUND(('TM1.5SynPop_forCounty_2050'!T1392-'TM1.5SynPop_forCounty_2035'!T1392)*5/15+'TM1.5SynPop_forCounty_2035'!T1392,0)</f>
        <v>585</v>
      </c>
      <c r="U1392">
        <f>ROUND(('TM1.5SynPop_forCounty_2050'!U1392-'TM1.5SynPop_forCounty_2035'!U1392)*5/15+'TM1.5SynPop_forCounty_2035'!U1392,0)</f>
        <v>1556</v>
      </c>
      <c r="V1392">
        <f>ROUND(('TM1.5SynPop_forCounty_2050'!V1392-'TM1.5SynPop_forCounty_2035'!V1392)*5/15+'TM1.5SynPop_forCounty_2035'!V1392,0)</f>
        <v>579</v>
      </c>
      <c r="W1392">
        <f>ROUND(('TM1.5SynPop_forCounty_2050'!W1392-'TM1.5SynPop_forCounty_2035'!W1392)*5/15+'TM1.5SynPop_forCounty_2035'!W1392,0)</f>
        <v>1470</v>
      </c>
      <c r="X1392">
        <f>ROUND(('TM1.5SynPop_forCounty_2050'!X1392-'TM1.5SynPop_forCounty_2035'!X1392)*5/15+'TM1.5SynPop_forCounty_2035'!X1392,0)</f>
        <v>3317</v>
      </c>
      <c r="Y1392">
        <f>ROUND(('TM1.5SynPop_forCounty_2050'!Y1392-'TM1.5SynPop_forCounty_2035'!Y1392)*5/15+'TM1.5SynPop_forCounty_2035'!Y1392,0)</f>
        <v>3318</v>
      </c>
      <c r="Z1392">
        <f>ROUND(('TM1.5SynPop_forCounty_2050'!Z1392-'TM1.5SynPop_forCounty_2035'!Z1392)*5/15+'TM1.5SynPop_forCounty_2035'!Z1392,0)</f>
        <v>5525</v>
      </c>
      <c r="AA1392">
        <f>ROUND(('TM1.5SynPop_forCounty_2050'!AA1392-'TM1.5SynPop_forCounty_2035'!AA1392)*5/15+'TM1.5SynPop_forCounty_2035'!AA1392,0)</f>
        <v>1168</v>
      </c>
    </row>
    <row r="1393" spans="1:27">
      <c r="A1393">
        <f>VLOOKUP(B1393,xwalk!$A$2:$D$1455,4,FALSE)</f>
        <v>8</v>
      </c>
      <c r="B1393">
        <v>1396</v>
      </c>
      <c r="C1393">
        <f>ROUND(('TM1.5SynPop_forCounty_2050'!C1393-'TM1.5SynPop_forCounty_2035'!C1393)*5/15+'TM1.5SynPop_forCounty_2035'!C1393,0)</f>
        <v>9754</v>
      </c>
      <c r="D1393">
        <f>ROUND(('TM1.5SynPop_forCounty_2050'!D1393-'TM1.5SynPop_forCounty_2035'!D1393)*5/15+'TM1.5SynPop_forCounty_2035'!D1393,0)</f>
        <v>27</v>
      </c>
      <c r="E1393">
        <f>ROUND(('TM1.5SynPop_forCounty_2050'!E1393-'TM1.5SynPop_forCounty_2035'!E1393)*5/15+'TM1.5SynPop_forCounty_2035'!E1393,0)</f>
        <v>120</v>
      </c>
      <c r="F1393">
        <f>ROUND(('TM1.5SynPop_forCounty_2050'!F1393-'TM1.5SynPop_forCounty_2035'!F1393)*5/15+'TM1.5SynPop_forCounty_2035'!F1393,0)</f>
        <v>286</v>
      </c>
      <c r="G1393">
        <f>ROUND(('TM1.5SynPop_forCounty_2050'!G1393-'TM1.5SynPop_forCounty_2035'!G1393)*5/15+'TM1.5SynPop_forCounty_2035'!G1393,0)</f>
        <v>624</v>
      </c>
      <c r="H1393">
        <f>ROUND(('TM1.5SynPop_forCounty_2050'!H1393-'TM1.5SynPop_forCounty_2035'!H1393)*5/15+'TM1.5SynPop_forCounty_2035'!H1393,0)</f>
        <v>412</v>
      </c>
      <c r="I1393">
        <f>ROUND(('TM1.5SynPop_forCounty_2050'!I1393-'TM1.5SynPop_forCounty_2035'!I1393)*5/15+'TM1.5SynPop_forCounty_2035'!I1393,0)</f>
        <v>821</v>
      </c>
      <c r="J1393">
        <f>ROUND(('TM1.5SynPop_forCounty_2050'!J1393-'TM1.5SynPop_forCounty_2035'!J1393)*5/15+'TM1.5SynPop_forCounty_2035'!J1393,0)</f>
        <v>1324</v>
      </c>
      <c r="K1393">
        <f>ROUND(('TM1.5SynPop_forCounty_2050'!K1393-'TM1.5SynPop_forCounty_2035'!K1393)*5/15+'TM1.5SynPop_forCounty_2035'!K1393,0)</f>
        <v>677</v>
      </c>
      <c r="L1393">
        <f>ROUND(('TM1.5SynPop_forCounty_2050'!L1393-'TM1.5SynPop_forCounty_2035'!L1393)*5/15+'TM1.5SynPop_forCounty_2035'!L1393,0)</f>
        <v>1182</v>
      </c>
      <c r="M1393">
        <f>ROUND(('TM1.5SynPop_forCounty_2050'!M1393-'TM1.5SynPop_forCounty_2035'!M1393)*5/15+'TM1.5SynPop_forCounty_2035'!M1393,0)</f>
        <v>612</v>
      </c>
      <c r="N1393">
        <f>ROUND(('TM1.5SynPop_forCounty_2050'!N1393-'TM1.5SynPop_forCounty_2035'!N1393)*5/15+'TM1.5SynPop_forCounty_2035'!N1393,0)</f>
        <v>1116</v>
      </c>
      <c r="O1393">
        <f>ROUND(('TM1.5SynPop_forCounty_2050'!O1393-'TM1.5SynPop_forCounty_2035'!O1393)*5/15+'TM1.5SynPop_forCounty_2035'!O1393,0)</f>
        <v>891</v>
      </c>
      <c r="P1393">
        <f>ROUND(('TM1.5SynPop_forCounty_2050'!P1393-'TM1.5SynPop_forCounty_2035'!P1393)*5/15+'TM1.5SynPop_forCounty_2035'!P1393,0)</f>
        <v>741</v>
      </c>
      <c r="Q1393">
        <f>ROUND(('TM1.5SynPop_forCounty_2050'!Q1393-'TM1.5SynPop_forCounty_2035'!Q1393)*5/15+'TM1.5SynPop_forCounty_2035'!Q1393,0)</f>
        <v>1383</v>
      </c>
      <c r="R1393">
        <f>ROUND(('TM1.5SynPop_forCounty_2050'!R1393-'TM1.5SynPop_forCounty_2035'!R1393)*5/15+'TM1.5SynPop_forCounty_2035'!R1393,0)</f>
        <v>571</v>
      </c>
      <c r="S1393">
        <f>ROUND(('TM1.5SynPop_forCounty_2050'!S1393-'TM1.5SynPop_forCounty_2035'!S1393)*5/15+'TM1.5SynPop_forCounty_2035'!S1393,0)</f>
        <v>9781</v>
      </c>
      <c r="T1393">
        <f>ROUND(('TM1.5SynPop_forCounty_2050'!T1393-'TM1.5SynPop_forCounty_2035'!T1393)*5/15+'TM1.5SynPop_forCounty_2035'!T1393,0)</f>
        <v>559</v>
      </c>
      <c r="U1393">
        <f>ROUND(('TM1.5SynPop_forCounty_2050'!U1393-'TM1.5SynPop_forCounty_2035'!U1393)*5/15+'TM1.5SynPop_forCounty_2035'!U1393,0)</f>
        <v>1551</v>
      </c>
      <c r="V1393">
        <f>ROUND(('TM1.5SynPop_forCounty_2050'!V1393-'TM1.5SynPop_forCounty_2035'!V1393)*5/15+'TM1.5SynPop_forCounty_2035'!V1393,0)</f>
        <v>509</v>
      </c>
      <c r="W1393">
        <f>ROUND(('TM1.5SynPop_forCounty_2050'!W1393-'TM1.5SynPop_forCounty_2035'!W1393)*5/15+'TM1.5SynPop_forCounty_2035'!W1393,0)</f>
        <v>1360</v>
      </c>
      <c r="X1393">
        <f>ROUND(('TM1.5SynPop_forCounty_2050'!X1393-'TM1.5SynPop_forCounty_2035'!X1393)*5/15+'TM1.5SynPop_forCounty_2035'!X1393,0)</f>
        <v>3196</v>
      </c>
      <c r="Y1393">
        <f>ROUND(('TM1.5SynPop_forCounty_2050'!Y1393-'TM1.5SynPop_forCounty_2035'!Y1393)*5/15+'TM1.5SynPop_forCounty_2035'!Y1393,0)</f>
        <v>2605</v>
      </c>
      <c r="Z1393">
        <f>ROUND(('TM1.5SynPop_forCounty_2050'!Z1393-'TM1.5SynPop_forCounty_2035'!Z1393)*5/15+'TM1.5SynPop_forCounty_2035'!Z1393,0)</f>
        <v>5144</v>
      </c>
      <c r="AA1393">
        <f>ROUND(('TM1.5SynPop_forCounty_2050'!AA1393-'TM1.5SynPop_forCounty_2035'!AA1393)*5/15+'TM1.5SynPop_forCounty_2035'!AA1393,0)</f>
        <v>1170</v>
      </c>
    </row>
    <row r="1394" spans="1:27">
      <c r="A1394">
        <f>VLOOKUP(B1394,xwalk!$A$2:$D$1455,4,FALSE)</f>
        <v>8</v>
      </c>
      <c r="B1394">
        <v>1397</v>
      </c>
      <c r="C1394">
        <f>ROUND(('TM1.5SynPop_forCounty_2050'!C1394-'TM1.5SynPop_forCounty_2035'!C1394)*5/15+'TM1.5SynPop_forCounty_2035'!C1394,0)</f>
        <v>5670</v>
      </c>
      <c r="D1394">
        <f>ROUND(('TM1.5SynPop_forCounty_2050'!D1394-'TM1.5SynPop_forCounty_2035'!D1394)*5/15+'TM1.5SynPop_forCounty_2035'!D1394,0)</f>
        <v>230</v>
      </c>
      <c r="E1394">
        <f>ROUND(('TM1.5SynPop_forCounty_2050'!E1394-'TM1.5SynPop_forCounty_2035'!E1394)*5/15+'TM1.5SynPop_forCounty_2035'!E1394,0)</f>
        <v>170</v>
      </c>
      <c r="F1394">
        <f>ROUND(('TM1.5SynPop_forCounty_2050'!F1394-'TM1.5SynPop_forCounty_2035'!F1394)*5/15+'TM1.5SynPop_forCounty_2035'!F1394,0)</f>
        <v>317</v>
      </c>
      <c r="G1394">
        <f>ROUND(('TM1.5SynPop_forCounty_2050'!G1394-'TM1.5SynPop_forCounty_2035'!G1394)*5/15+'TM1.5SynPop_forCounty_2035'!G1394,0)</f>
        <v>452</v>
      </c>
      <c r="H1394">
        <f>ROUND(('TM1.5SynPop_forCounty_2050'!H1394-'TM1.5SynPop_forCounty_2035'!H1394)*5/15+'TM1.5SynPop_forCounty_2035'!H1394,0)</f>
        <v>295</v>
      </c>
      <c r="I1394">
        <f>ROUND(('TM1.5SynPop_forCounty_2050'!I1394-'TM1.5SynPop_forCounty_2035'!I1394)*5/15+'TM1.5SynPop_forCounty_2035'!I1394,0)</f>
        <v>481</v>
      </c>
      <c r="J1394">
        <f>ROUND(('TM1.5SynPop_forCounty_2050'!J1394-'TM1.5SynPop_forCounty_2035'!J1394)*5/15+'TM1.5SynPop_forCounty_2035'!J1394,0)</f>
        <v>687</v>
      </c>
      <c r="K1394">
        <f>ROUND(('TM1.5SynPop_forCounty_2050'!K1394-'TM1.5SynPop_forCounty_2035'!K1394)*5/15+'TM1.5SynPop_forCounty_2035'!K1394,0)</f>
        <v>651</v>
      </c>
      <c r="L1394">
        <f>ROUND(('TM1.5SynPop_forCounty_2050'!L1394-'TM1.5SynPop_forCounty_2035'!L1394)*5/15+'TM1.5SynPop_forCounty_2035'!L1394,0)</f>
        <v>904</v>
      </c>
      <c r="M1394">
        <f>ROUND(('TM1.5SynPop_forCounty_2050'!M1394-'TM1.5SynPop_forCounty_2035'!M1394)*5/15+'TM1.5SynPop_forCounty_2035'!M1394,0)</f>
        <v>349</v>
      </c>
      <c r="N1394">
        <f>ROUND(('TM1.5SynPop_forCounty_2050'!N1394-'TM1.5SynPop_forCounty_2035'!N1394)*5/15+'TM1.5SynPop_forCounty_2035'!N1394,0)</f>
        <v>497</v>
      </c>
      <c r="O1394">
        <f>ROUND(('TM1.5SynPop_forCounty_2050'!O1394-'TM1.5SynPop_forCounty_2035'!O1394)*5/15+'TM1.5SynPop_forCounty_2035'!O1394,0)</f>
        <v>809</v>
      </c>
      <c r="P1394">
        <f>ROUND(('TM1.5SynPop_forCounty_2050'!P1394-'TM1.5SynPop_forCounty_2035'!P1394)*5/15+'TM1.5SynPop_forCounty_2035'!P1394,0)</f>
        <v>658</v>
      </c>
      <c r="Q1394">
        <f>ROUND(('TM1.5SynPop_forCounty_2050'!Q1394-'TM1.5SynPop_forCounty_2035'!Q1394)*5/15+'TM1.5SynPop_forCounty_2035'!Q1394,0)</f>
        <v>654</v>
      </c>
      <c r="R1394">
        <f>ROUND(('TM1.5SynPop_forCounty_2050'!R1394-'TM1.5SynPop_forCounty_2035'!R1394)*5/15+'TM1.5SynPop_forCounty_2035'!R1394,0)</f>
        <v>282</v>
      </c>
      <c r="S1394">
        <f>ROUND(('TM1.5SynPop_forCounty_2050'!S1394-'TM1.5SynPop_forCounty_2035'!S1394)*5/15+'TM1.5SynPop_forCounty_2035'!S1394,0)</f>
        <v>5899</v>
      </c>
      <c r="T1394">
        <f>ROUND(('TM1.5SynPop_forCounty_2050'!T1394-'TM1.5SynPop_forCounty_2035'!T1394)*5/15+'TM1.5SynPop_forCounty_2035'!T1394,0)</f>
        <v>157</v>
      </c>
      <c r="U1394">
        <f>ROUND(('TM1.5SynPop_forCounty_2050'!U1394-'TM1.5SynPop_forCounty_2035'!U1394)*5/15+'TM1.5SynPop_forCounty_2035'!U1394,0)</f>
        <v>644</v>
      </c>
      <c r="V1394">
        <f>ROUND(('TM1.5SynPop_forCounty_2050'!V1394-'TM1.5SynPop_forCounty_2035'!V1394)*5/15+'TM1.5SynPop_forCounty_2035'!V1394,0)</f>
        <v>255</v>
      </c>
      <c r="W1394">
        <f>ROUND(('TM1.5SynPop_forCounty_2050'!W1394-'TM1.5SynPop_forCounty_2035'!W1394)*5/15+'TM1.5SynPop_forCounty_2035'!W1394,0)</f>
        <v>787</v>
      </c>
      <c r="X1394">
        <f>ROUND(('TM1.5SynPop_forCounty_2050'!X1394-'TM1.5SynPop_forCounty_2035'!X1394)*5/15+'TM1.5SynPop_forCounty_2035'!X1394,0)</f>
        <v>1898</v>
      </c>
      <c r="Y1394">
        <f>ROUND(('TM1.5SynPop_forCounty_2050'!Y1394-'TM1.5SynPop_forCounty_2035'!Y1394)*5/15+'TM1.5SynPop_forCounty_2035'!Y1394,0)</f>
        <v>2158</v>
      </c>
      <c r="Z1394">
        <f>ROUND(('TM1.5SynPop_forCounty_2050'!Z1394-'TM1.5SynPop_forCounty_2035'!Z1394)*5/15+'TM1.5SynPop_forCounty_2035'!Z1394,0)</f>
        <v>3100</v>
      </c>
      <c r="AA1394">
        <f>ROUND(('TM1.5SynPop_forCounty_2050'!AA1394-'TM1.5SynPop_forCounty_2035'!AA1394)*5/15+'TM1.5SynPop_forCounty_2035'!AA1394,0)</f>
        <v>366</v>
      </c>
    </row>
    <row r="1395" spans="1:27">
      <c r="A1395">
        <f>VLOOKUP(B1395,xwalk!$A$2:$D$1455,4,FALSE)</f>
        <v>8</v>
      </c>
      <c r="B1395">
        <v>1398</v>
      </c>
      <c r="C1395">
        <f>ROUND(('TM1.5SynPop_forCounty_2050'!C1395-'TM1.5SynPop_forCounty_2035'!C1395)*5/15+'TM1.5SynPop_forCounty_2035'!C1395,0)</f>
        <v>3568</v>
      </c>
      <c r="D1395">
        <f>ROUND(('TM1.5SynPop_forCounty_2050'!D1395-'TM1.5SynPop_forCounty_2035'!D1395)*5/15+'TM1.5SynPop_forCounty_2035'!D1395,0)</f>
        <v>0</v>
      </c>
      <c r="E1395">
        <f>ROUND(('TM1.5SynPop_forCounty_2050'!E1395-'TM1.5SynPop_forCounty_2035'!E1395)*5/15+'TM1.5SynPop_forCounty_2035'!E1395,0)</f>
        <v>82</v>
      </c>
      <c r="F1395">
        <f>ROUND(('TM1.5SynPop_forCounty_2050'!F1395-'TM1.5SynPop_forCounty_2035'!F1395)*5/15+'TM1.5SynPop_forCounty_2035'!F1395,0)</f>
        <v>112</v>
      </c>
      <c r="G1395">
        <f>ROUND(('TM1.5SynPop_forCounty_2050'!G1395-'TM1.5SynPop_forCounty_2035'!G1395)*5/15+'TM1.5SynPop_forCounty_2035'!G1395,0)</f>
        <v>327</v>
      </c>
      <c r="H1395">
        <f>ROUND(('TM1.5SynPop_forCounty_2050'!H1395-'TM1.5SynPop_forCounty_2035'!H1395)*5/15+'TM1.5SynPop_forCounty_2035'!H1395,0)</f>
        <v>195</v>
      </c>
      <c r="I1395">
        <f>ROUND(('TM1.5SynPop_forCounty_2050'!I1395-'TM1.5SynPop_forCounty_2035'!I1395)*5/15+'TM1.5SynPop_forCounty_2035'!I1395,0)</f>
        <v>321</v>
      </c>
      <c r="J1395">
        <f>ROUND(('TM1.5SynPop_forCounty_2050'!J1395-'TM1.5SynPop_forCounty_2035'!J1395)*5/15+'TM1.5SynPop_forCounty_2035'!J1395,0)</f>
        <v>478</v>
      </c>
      <c r="K1395">
        <f>ROUND(('TM1.5SynPop_forCounty_2050'!K1395-'TM1.5SynPop_forCounty_2035'!K1395)*5/15+'TM1.5SynPop_forCounty_2035'!K1395,0)</f>
        <v>344</v>
      </c>
      <c r="L1395">
        <f>ROUND(('TM1.5SynPop_forCounty_2050'!L1395-'TM1.5SynPop_forCounty_2035'!L1395)*5/15+'TM1.5SynPop_forCounty_2035'!L1395,0)</f>
        <v>669</v>
      </c>
      <c r="M1395">
        <f>ROUND(('TM1.5SynPop_forCounty_2050'!M1395-'TM1.5SynPop_forCounty_2035'!M1395)*5/15+'TM1.5SynPop_forCounty_2035'!M1395,0)</f>
        <v>219</v>
      </c>
      <c r="N1395">
        <f>ROUND(('TM1.5SynPop_forCounty_2050'!N1395-'TM1.5SynPop_forCounty_2035'!N1395)*5/15+'TM1.5SynPop_forCounty_2035'!N1395,0)</f>
        <v>283</v>
      </c>
      <c r="O1395">
        <f>ROUND(('TM1.5SynPop_forCounty_2050'!O1395-'TM1.5SynPop_forCounty_2035'!O1395)*5/15+'TM1.5SynPop_forCounty_2035'!O1395,0)</f>
        <v>435</v>
      </c>
      <c r="P1395">
        <f>ROUND(('TM1.5SynPop_forCounty_2050'!P1395-'TM1.5SynPop_forCounty_2035'!P1395)*5/15+'TM1.5SynPop_forCounty_2035'!P1395,0)</f>
        <v>477</v>
      </c>
      <c r="Q1395">
        <f>ROUND(('TM1.5SynPop_forCounty_2050'!Q1395-'TM1.5SynPop_forCounty_2035'!Q1395)*5/15+'TM1.5SynPop_forCounty_2035'!Q1395,0)</f>
        <v>454</v>
      </c>
      <c r="R1395">
        <f>ROUND(('TM1.5SynPop_forCounty_2050'!R1395-'TM1.5SynPop_forCounty_2035'!R1395)*5/15+'TM1.5SynPop_forCounty_2035'!R1395,0)</f>
        <v>148</v>
      </c>
      <c r="S1395">
        <f>ROUND(('TM1.5SynPop_forCounty_2050'!S1395-'TM1.5SynPop_forCounty_2035'!S1395)*5/15+'TM1.5SynPop_forCounty_2035'!S1395,0)</f>
        <v>3568</v>
      </c>
      <c r="T1395">
        <f>ROUND(('TM1.5SynPop_forCounty_2050'!T1395-'TM1.5SynPop_forCounty_2035'!T1395)*5/15+'TM1.5SynPop_forCounty_2035'!T1395,0)</f>
        <v>108</v>
      </c>
      <c r="U1395">
        <f>ROUND(('TM1.5SynPop_forCounty_2050'!U1395-'TM1.5SynPop_forCounty_2035'!U1395)*5/15+'TM1.5SynPop_forCounty_2035'!U1395,0)</f>
        <v>383</v>
      </c>
      <c r="V1395">
        <f>ROUND(('TM1.5SynPop_forCounty_2050'!V1395-'TM1.5SynPop_forCounty_2035'!V1395)*5/15+'TM1.5SynPop_forCounty_2035'!V1395,0)</f>
        <v>234</v>
      </c>
      <c r="W1395">
        <f>ROUND(('TM1.5SynPop_forCounty_2050'!W1395-'TM1.5SynPop_forCounty_2035'!W1395)*5/15+'TM1.5SynPop_forCounty_2035'!W1395,0)</f>
        <v>482</v>
      </c>
      <c r="X1395">
        <f>ROUND(('TM1.5SynPop_forCounty_2050'!X1395-'TM1.5SynPop_forCounty_2035'!X1395)*5/15+'TM1.5SynPop_forCounty_2035'!X1395,0)</f>
        <v>1259</v>
      </c>
      <c r="Y1395">
        <f>ROUND(('TM1.5SynPop_forCounty_2050'!Y1395-'TM1.5SynPop_forCounty_2035'!Y1395)*5/15+'TM1.5SynPop_forCounty_2035'!Y1395,0)</f>
        <v>1103</v>
      </c>
      <c r="Z1395">
        <f>ROUND(('TM1.5SynPop_forCounty_2050'!Z1395-'TM1.5SynPop_forCounty_2035'!Z1395)*5/15+'TM1.5SynPop_forCounty_2035'!Z1395,0)</f>
        <v>1901</v>
      </c>
      <c r="AA1395">
        <f>ROUND(('TM1.5SynPop_forCounty_2050'!AA1395-'TM1.5SynPop_forCounty_2035'!AA1395)*5/15+'TM1.5SynPop_forCounty_2035'!AA1395,0)</f>
        <v>284</v>
      </c>
    </row>
    <row r="1396" spans="1:27">
      <c r="A1396">
        <f>VLOOKUP(B1396,xwalk!$A$2:$D$1455,4,FALSE)</f>
        <v>8</v>
      </c>
      <c r="B1396">
        <v>1399</v>
      </c>
      <c r="C1396">
        <f>ROUND(('TM1.5SynPop_forCounty_2050'!C1396-'TM1.5SynPop_forCounty_2035'!C1396)*5/15+'TM1.5SynPop_forCounty_2035'!C1396,0)</f>
        <v>4779</v>
      </c>
      <c r="D1396">
        <f>ROUND(('TM1.5SynPop_forCounty_2050'!D1396-'TM1.5SynPop_forCounty_2035'!D1396)*5/15+'TM1.5SynPop_forCounty_2035'!D1396,0)</f>
        <v>1</v>
      </c>
      <c r="E1396">
        <f>ROUND(('TM1.5SynPop_forCounty_2050'!E1396-'TM1.5SynPop_forCounty_2035'!E1396)*5/15+'TM1.5SynPop_forCounty_2035'!E1396,0)</f>
        <v>206</v>
      </c>
      <c r="F1396">
        <f>ROUND(('TM1.5SynPop_forCounty_2050'!F1396-'TM1.5SynPop_forCounty_2035'!F1396)*5/15+'TM1.5SynPop_forCounty_2035'!F1396,0)</f>
        <v>277</v>
      </c>
      <c r="G1396">
        <f>ROUND(('TM1.5SynPop_forCounty_2050'!G1396-'TM1.5SynPop_forCounty_2035'!G1396)*5/15+'TM1.5SynPop_forCounty_2035'!G1396,0)</f>
        <v>289</v>
      </c>
      <c r="H1396">
        <f>ROUND(('TM1.5SynPop_forCounty_2050'!H1396-'TM1.5SynPop_forCounty_2035'!H1396)*5/15+'TM1.5SynPop_forCounty_2035'!H1396,0)</f>
        <v>228</v>
      </c>
      <c r="I1396">
        <f>ROUND(('TM1.5SynPop_forCounty_2050'!I1396-'TM1.5SynPop_forCounty_2035'!I1396)*5/15+'TM1.5SynPop_forCounty_2035'!I1396,0)</f>
        <v>311</v>
      </c>
      <c r="J1396">
        <f>ROUND(('TM1.5SynPop_forCounty_2050'!J1396-'TM1.5SynPop_forCounty_2035'!J1396)*5/15+'TM1.5SynPop_forCounty_2035'!J1396,0)</f>
        <v>526</v>
      </c>
      <c r="K1396">
        <f>ROUND(('TM1.5SynPop_forCounty_2050'!K1396-'TM1.5SynPop_forCounty_2035'!K1396)*5/15+'TM1.5SynPop_forCounty_2035'!K1396,0)</f>
        <v>467</v>
      </c>
      <c r="L1396">
        <f>ROUND(('TM1.5SynPop_forCounty_2050'!L1396-'TM1.5SynPop_forCounty_2035'!L1396)*5/15+'TM1.5SynPop_forCounty_2035'!L1396,0)</f>
        <v>620</v>
      </c>
      <c r="M1396">
        <f>ROUND(('TM1.5SynPop_forCounty_2050'!M1396-'TM1.5SynPop_forCounty_2035'!M1396)*5/15+'TM1.5SynPop_forCounty_2035'!M1396,0)</f>
        <v>227</v>
      </c>
      <c r="N1396">
        <f>ROUND(('TM1.5SynPop_forCounty_2050'!N1396-'TM1.5SynPop_forCounty_2035'!N1396)*5/15+'TM1.5SynPop_forCounty_2035'!N1396,0)</f>
        <v>523</v>
      </c>
      <c r="O1396">
        <f>ROUND(('TM1.5SynPop_forCounty_2050'!O1396-'TM1.5SynPop_forCounty_2035'!O1396)*5/15+'TM1.5SynPop_forCounty_2035'!O1396,0)</f>
        <v>528</v>
      </c>
      <c r="P1396">
        <f>ROUND(('TM1.5SynPop_forCounty_2050'!P1396-'TM1.5SynPop_forCounty_2035'!P1396)*5/15+'TM1.5SynPop_forCounty_2035'!P1396,0)</f>
        <v>557</v>
      </c>
      <c r="Q1396">
        <f>ROUND(('TM1.5SynPop_forCounty_2050'!Q1396-'TM1.5SynPop_forCounty_2035'!Q1396)*5/15+'TM1.5SynPop_forCounty_2035'!Q1396,0)</f>
        <v>517</v>
      </c>
      <c r="R1396">
        <f>ROUND(('TM1.5SynPop_forCounty_2050'!R1396-'TM1.5SynPop_forCounty_2035'!R1396)*5/15+'TM1.5SynPop_forCounty_2035'!R1396,0)</f>
        <v>235</v>
      </c>
      <c r="S1396">
        <f>ROUND(('TM1.5SynPop_forCounty_2050'!S1396-'TM1.5SynPop_forCounty_2035'!S1396)*5/15+'TM1.5SynPop_forCounty_2035'!S1396,0)</f>
        <v>4780</v>
      </c>
      <c r="T1396">
        <f>ROUND(('TM1.5SynPop_forCounty_2050'!T1396-'TM1.5SynPop_forCounty_2035'!T1396)*5/15+'TM1.5SynPop_forCounty_2035'!T1396,0)</f>
        <v>300</v>
      </c>
      <c r="U1396">
        <f>ROUND(('TM1.5SynPop_forCounty_2050'!U1396-'TM1.5SynPop_forCounty_2035'!U1396)*5/15+'TM1.5SynPop_forCounty_2035'!U1396,0)</f>
        <v>818</v>
      </c>
      <c r="V1396">
        <f>ROUND(('TM1.5SynPop_forCounty_2050'!V1396-'TM1.5SynPop_forCounty_2035'!V1396)*5/15+'TM1.5SynPop_forCounty_2035'!V1396,0)</f>
        <v>278</v>
      </c>
      <c r="W1396">
        <f>ROUND(('TM1.5SynPop_forCounty_2050'!W1396-'TM1.5SynPop_forCounty_2035'!W1396)*5/15+'TM1.5SynPop_forCounty_2035'!W1396,0)</f>
        <v>617</v>
      </c>
      <c r="X1396">
        <f>ROUND(('TM1.5SynPop_forCounty_2050'!X1396-'TM1.5SynPop_forCounty_2035'!X1396)*5/15+'TM1.5SynPop_forCounty_2035'!X1396,0)</f>
        <v>1754</v>
      </c>
      <c r="Y1396">
        <f>ROUND(('TM1.5SynPop_forCounty_2050'!Y1396-'TM1.5SynPop_forCounty_2035'!Y1396)*5/15+'TM1.5SynPop_forCounty_2035'!Y1396,0)</f>
        <v>1013</v>
      </c>
      <c r="Z1396">
        <f>ROUND(('TM1.5SynPop_forCounty_2050'!Z1396-'TM1.5SynPop_forCounty_2035'!Z1396)*5/15+'TM1.5SynPop_forCounty_2035'!Z1396,0)</f>
        <v>2378</v>
      </c>
      <c r="AA1396">
        <f>ROUND(('TM1.5SynPop_forCounty_2050'!AA1396-'TM1.5SynPop_forCounty_2035'!AA1396)*5/15+'TM1.5SynPop_forCounty_2035'!AA1396,0)</f>
        <v>628</v>
      </c>
    </row>
    <row r="1397" spans="1:27">
      <c r="A1397">
        <f>VLOOKUP(B1397,xwalk!$A$2:$D$1455,4,FALSE)</f>
        <v>8</v>
      </c>
      <c r="B1397">
        <v>1400</v>
      </c>
      <c r="C1397">
        <f>ROUND(('TM1.5SynPop_forCounty_2050'!C1397-'TM1.5SynPop_forCounty_2035'!C1397)*5/15+'TM1.5SynPop_forCounty_2035'!C1397,0)</f>
        <v>2930</v>
      </c>
      <c r="D1397">
        <f>ROUND(('TM1.5SynPop_forCounty_2050'!D1397-'TM1.5SynPop_forCounty_2035'!D1397)*5/15+'TM1.5SynPop_forCounty_2035'!D1397,0)</f>
        <v>116</v>
      </c>
      <c r="E1397">
        <f>ROUND(('TM1.5SynPop_forCounty_2050'!E1397-'TM1.5SynPop_forCounty_2035'!E1397)*5/15+'TM1.5SynPop_forCounty_2035'!E1397,0)</f>
        <v>62</v>
      </c>
      <c r="F1397">
        <f>ROUND(('TM1.5SynPop_forCounty_2050'!F1397-'TM1.5SynPop_forCounty_2035'!F1397)*5/15+'TM1.5SynPop_forCounty_2035'!F1397,0)</f>
        <v>69</v>
      </c>
      <c r="G1397">
        <f>ROUND(('TM1.5SynPop_forCounty_2050'!G1397-'TM1.5SynPop_forCounty_2035'!G1397)*5/15+'TM1.5SynPop_forCounty_2035'!G1397,0)</f>
        <v>218</v>
      </c>
      <c r="H1397">
        <f>ROUND(('TM1.5SynPop_forCounty_2050'!H1397-'TM1.5SynPop_forCounty_2035'!H1397)*5/15+'TM1.5SynPop_forCounty_2035'!H1397,0)</f>
        <v>142</v>
      </c>
      <c r="I1397">
        <f>ROUND(('TM1.5SynPop_forCounty_2050'!I1397-'TM1.5SynPop_forCounty_2035'!I1397)*5/15+'TM1.5SynPop_forCounty_2035'!I1397,0)</f>
        <v>301</v>
      </c>
      <c r="J1397">
        <f>ROUND(('TM1.5SynPop_forCounty_2050'!J1397-'TM1.5SynPop_forCounty_2035'!J1397)*5/15+'TM1.5SynPop_forCounty_2035'!J1397,0)</f>
        <v>462</v>
      </c>
      <c r="K1397">
        <f>ROUND(('TM1.5SynPop_forCounty_2050'!K1397-'TM1.5SynPop_forCounty_2035'!K1397)*5/15+'TM1.5SynPop_forCounty_2035'!K1397,0)</f>
        <v>275</v>
      </c>
      <c r="L1397">
        <f>ROUND(('TM1.5SynPop_forCounty_2050'!L1397-'TM1.5SynPop_forCounty_2035'!L1397)*5/15+'TM1.5SynPop_forCounty_2035'!L1397,0)</f>
        <v>605</v>
      </c>
      <c r="M1397">
        <f>ROUND(('TM1.5SynPop_forCounty_2050'!M1397-'TM1.5SynPop_forCounty_2035'!M1397)*5/15+'TM1.5SynPop_forCounty_2035'!M1397,0)</f>
        <v>151</v>
      </c>
      <c r="N1397">
        <f>ROUND(('TM1.5SynPop_forCounty_2050'!N1397-'TM1.5SynPop_forCounty_2035'!N1397)*5/15+'TM1.5SynPop_forCounty_2035'!N1397,0)</f>
        <v>223</v>
      </c>
      <c r="O1397">
        <f>ROUND(('TM1.5SynPop_forCounty_2050'!O1397-'TM1.5SynPop_forCounty_2035'!O1397)*5/15+'TM1.5SynPop_forCounty_2035'!O1397,0)</f>
        <v>424</v>
      </c>
      <c r="P1397">
        <f>ROUND(('TM1.5SynPop_forCounty_2050'!P1397-'TM1.5SynPop_forCounty_2035'!P1397)*5/15+'TM1.5SynPop_forCounty_2035'!P1397,0)</f>
        <v>337</v>
      </c>
      <c r="Q1397">
        <f>ROUND(('TM1.5SynPop_forCounty_2050'!Q1397-'TM1.5SynPop_forCounty_2035'!Q1397)*5/15+'TM1.5SynPop_forCounty_2035'!Q1397,0)</f>
        <v>321</v>
      </c>
      <c r="R1397">
        <f>ROUND(('TM1.5SynPop_forCounty_2050'!R1397-'TM1.5SynPop_forCounty_2035'!R1397)*5/15+'TM1.5SynPop_forCounty_2035'!R1397,0)</f>
        <v>173</v>
      </c>
      <c r="S1397">
        <f>ROUND(('TM1.5SynPop_forCounty_2050'!S1397-'TM1.5SynPop_forCounty_2035'!S1397)*5/15+'TM1.5SynPop_forCounty_2035'!S1397,0)</f>
        <v>3046</v>
      </c>
      <c r="T1397">
        <f>ROUND(('TM1.5SynPop_forCounty_2050'!T1397-'TM1.5SynPop_forCounty_2035'!T1397)*5/15+'TM1.5SynPop_forCounty_2035'!T1397,0)</f>
        <v>97</v>
      </c>
      <c r="U1397">
        <f>ROUND(('TM1.5SynPop_forCounty_2050'!U1397-'TM1.5SynPop_forCounty_2035'!U1397)*5/15+'TM1.5SynPop_forCounty_2035'!U1397,0)</f>
        <v>265</v>
      </c>
      <c r="V1397">
        <f>ROUND(('TM1.5SynPop_forCounty_2050'!V1397-'TM1.5SynPop_forCounty_2035'!V1397)*5/15+'TM1.5SynPop_forCounty_2035'!V1397,0)</f>
        <v>196</v>
      </c>
      <c r="W1397">
        <f>ROUND(('TM1.5SynPop_forCounty_2050'!W1397-'TM1.5SynPop_forCounty_2035'!W1397)*5/15+'TM1.5SynPop_forCounty_2035'!W1397,0)</f>
        <v>481</v>
      </c>
      <c r="X1397">
        <f>ROUND(('TM1.5SynPop_forCounty_2050'!X1397-'TM1.5SynPop_forCounty_2035'!X1397)*5/15+'TM1.5SynPop_forCounty_2035'!X1397,0)</f>
        <v>1197</v>
      </c>
      <c r="Y1397">
        <f>ROUND(('TM1.5SynPop_forCounty_2050'!Y1397-'TM1.5SynPop_forCounty_2035'!Y1397)*5/15+'TM1.5SynPop_forCounty_2035'!Y1397,0)</f>
        <v>809</v>
      </c>
      <c r="Z1397">
        <f>ROUND(('TM1.5SynPop_forCounty_2050'!Z1397-'TM1.5SynPop_forCounty_2035'!Z1397)*5/15+'TM1.5SynPop_forCounty_2035'!Z1397,0)</f>
        <v>1690</v>
      </c>
      <c r="AA1397">
        <f>ROUND(('TM1.5SynPop_forCounty_2050'!AA1397-'TM1.5SynPop_forCounty_2035'!AA1397)*5/15+'TM1.5SynPop_forCounty_2035'!AA1397,0)</f>
        <v>167</v>
      </c>
    </row>
    <row r="1398" spans="1:27">
      <c r="A1398">
        <f>VLOOKUP(B1398,xwalk!$A$2:$D$1455,4,FALSE)</f>
        <v>8</v>
      </c>
      <c r="B1398">
        <v>1401</v>
      </c>
      <c r="C1398">
        <f>ROUND(('TM1.5SynPop_forCounty_2050'!C1398-'TM1.5SynPop_forCounty_2035'!C1398)*5/15+'TM1.5SynPop_forCounty_2035'!C1398,0)</f>
        <v>3810</v>
      </c>
      <c r="D1398">
        <f>ROUND(('TM1.5SynPop_forCounty_2050'!D1398-'TM1.5SynPop_forCounty_2035'!D1398)*5/15+'TM1.5SynPop_forCounty_2035'!D1398,0)</f>
        <v>143</v>
      </c>
      <c r="E1398">
        <f>ROUND(('TM1.5SynPop_forCounty_2050'!E1398-'TM1.5SynPop_forCounty_2035'!E1398)*5/15+'TM1.5SynPop_forCounty_2035'!E1398,0)</f>
        <v>52</v>
      </c>
      <c r="F1398">
        <f>ROUND(('TM1.5SynPop_forCounty_2050'!F1398-'TM1.5SynPop_forCounty_2035'!F1398)*5/15+'TM1.5SynPop_forCounty_2035'!F1398,0)</f>
        <v>151</v>
      </c>
      <c r="G1398">
        <f>ROUND(('TM1.5SynPop_forCounty_2050'!G1398-'TM1.5SynPop_forCounty_2035'!G1398)*5/15+'TM1.5SynPop_forCounty_2035'!G1398,0)</f>
        <v>292</v>
      </c>
      <c r="H1398">
        <f>ROUND(('TM1.5SynPop_forCounty_2050'!H1398-'TM1.5SynPop_forCounty_2035'!H1398)*5/15+'TM1.5SynPop_forCounty_2035'!H1398,0)</f>
        <v>199</v>
      </c>
      <c r="I1398">
        <f>ROUND(('TM1.5SynPop_forCounty_2050'!I1398-'TM1.5SynPop_forCounty_2035'!I1398)*5/15+'TM1.5SynPop_forCounty_2035'!I1398,0)</f>
        <v>352</v>
      </c>
      <c r="J1398">
        <f>ROUND(('TM1.5SynPop_forCounty_2050'!J1398-'TM1.5SynPop_forCounty_2035'!J1398)*5/15+'TM1.5SynPop_forCounty_2035'!J1398,0)</f>
        <v>492</v>
      </c>
      <c r="K1398">
        <f>ROUND(('TM1.5SynPop_forCounty_2050'!K1398-'TM1.5SynPop_forCounty_2035'!K1398)*5/15+'TM1.5SynPop_forCounty_2035'!K1398,0)</f>
        <v>294</v>
      </c>
      <c r="L1398">
        <f>ROUND(('TM1.5SynPop_forCounty_2050'!L1398-'TM1.5SynPop_forCounty_2035'!L1398)*5/15+'TM1.5SynPop_forCounty_2035'!L1398,0)</f>
        <v>674</v>
      </c>
      <c r="M1398">
        <f>ROUND(('TM1.5SynPop_forCounty_2050'!M1398-'TM1.5SynPop_forCounty_2035'!M1398)*5/15+'TM1.5SynPop_forCounty_2035'!M1398,0)</f>
        <v>233</v>
      </c>
      <c r="N1398">
        <f>ROUND(('TM1.5SynPop_forCounty_2050'!N1398-'TM1.5SynPop_forCounty_2035'!N1398)*5/15+'TM1.5SynPop_forCounty_2035'!N1398,0)</f>
        <v>336</v>
      </c>
      <c r="O1398">
        <f>ROUND(('TM1.5SynPop_forCounty_2050'!O1398-'TM1.5SynPop_forCounty_2035'!O1398)*5/15+'TM1.5SynPop_forCounty_2035'!O1398,0)</f>
        <v>411</v>
      </c>
      <c r="P1398">
        <f>ROUND(('TM1.5SynPop_forCounty_2050'!P1398-'TM1.5SynPop_forCounty_2035'!P1398)*5/15+'TM1.5SynPop_forCounty_2035'!P1398,0)</f>
        <v>548</v>
      </c>
      <c r="Q1398">
        <f>ROUND(('TM1.5SynPop_forCounty_2050'!Q1398-'TM1.5SynPop_forCounty_2035'!Q1398)*5/15+'TM1.5SynPop_forCounty_2035'!Q1398,0)</f>
        <v>475</v>
      </c>
      <c r="R1398">
        <f>ROUND(('TM1.5SynPop_forCounty_2050'!R1398-'TM1.5SynPop_forCounty_2035'!R1398)*5/15+'TM1.5SynPop_forCounty_2035'!R1398,0)</f>
        <v>104</v>
      </c>
      <c r="S1398">
        <f>ROUND(('TM1.5SynPop_forCounty_2050'!S1398-'TM1.5SynPop_forCounty_2035'!S1398)*5/15+'TM1.5SynPop_forCounty_2035'!S1398,0)</f>
        <v>3953</v>
      </c>
      <c r="T1398">
        <f>ROUND(('TM1.5SynPop_forCounty_2050'!T1398-'TM1.5SynPop_forCounty_2035'!T1398)*5/15+'TM1.5SynPop_forCounty_2035'!T1398,0)</f>
        <v>131</v>
      </c>
      <c r="U1398">
        <f>ROUND(('TM1.5SynPop_forCounty_2050'!U1398-'TM1.5SynPop_forCounty_2035'!U1398)*5/15+'TM1.5SynPop_forCounty_2035'!U1398,0)</f>
        <v>516</v>
      </c>
      <c r="V1398">
        <f>ROUND(('TM1.5SynPop_forCounty_2050'!V1398-'TM1.5SynPop_forCounty_2035'!V1398)*5/15+'TM1.5SynPop_forCounty_2035'!V1398,0)</f>
        <v>223</v>
      </c>
      <c r="W1398">
        <f>ROUND(('TM1.5SynPop_forCounty_2050'!W1398-'TM1.5SynPop_forCounty_2035'!W1398)*5/15+'TM1.5SynPop_forCounty_2035'!W1398,0)</f>
        <v>519</v>
      </c>
      <c r="X1398">
        <f>ROUND(('TM1.5SynPop_forCounty_2050'!X1398-'TM1.5SynPop_forCounty_2035'!X1398)*5/15+'TM1.5SynPop_forCounty_2035'!X1398,0)</f>
        <v>1550</v>
      </c>
      <c r="Y1398">
        <f>ROUND(('TM1.5SynPop_forCounty_2050'!Y1398-'TM1.5SynPop_forCounty_2035'!Y1398)*5/15+'TM1.5SynPop_forCounty_2035'!Y1398,0)</f>
        <v>1014</v>
      </c>
      <c r="Z1398">
        <f>ROUND(('TM1.5SynPop_forCounty_2050'!Z1398-'TM1.5SynPop_forCounty_2035'!Z1398)*5/15+'TM1.5SynPop_forCounty_2035'!Z1398,0)</f>
        <v>2106</v>
      </c>
      <c r="AA1398">
        <f>ROUND(('TM1.5SynPop_forCounty_2050'!AA1398-'TM1.5SynPop_forCounty_2035'!AA1398)*5/15+'TM1.5SynPop_forCounty_2035'!AA1398,0)</f>
        <v>295</v>
      </c>
    </row>
    <row r="1399" spans="1:27">
      <c r="A1399">
        <f>VLOOKUP(B1399,xwalk!$A$2:$D$1455,4,FALSE)</f>
        <v>8</v>
      </c>
      <c r="B1399">
        <v>1402</v>
      </c>
      <c r="C1399">
        <f>ROUND(('TM1.5SynPop_forCounty_2050'!C1399-'TM1.5SynPop_forCounty_2035'!C1399)*5/15+'TM1.5SynPop_forCounty_2035'!C1399,0)</f>
        <v>13056</v>
      </c>
      <c r="D1399">
        <f>ROUND(('TM1.5SynPop_forCounty_2050'!D1399-'TM1.5SynPop_forCounty_2035'!D1399)*5/15+'TM1.5SynPop_forCounty_2035'!D1399,0)</f>
        <v>64</v>
      </c>
      <c r="E1399">
        <f>ROUND(('TM1.5SynPop_forCounty_2050'!E1399-'TM1.5SynPop_forCounty_2035'!E1399)*5/15+'TM1.5SynPop_forCounty_2035'!E1399,0)</f>
        <v>351</v>
      </c>
      <c r="F1399">
        <f>ROUND(('TM1.5SynPop_forCounty_2050'!F1399-'TM1.5SynPop_forCounty_2035'!F1399)*5/15+'TM1.5SynPop_forCounty_2035'!F1399,0)</f>
        <v>641</v>
      </c>
      <c r="G1399">
        <f>ROUND(('TM1.5SynPop_forCounty_2050'!G1399-'TM1.5SynPop_forCounty_2035'!G1399)*5/15+'TM1.5SynPop_forCounty_2035'!G1399,0)</f>
        <v>996</v>
      </c>
      <c r="H1399">
        <f>ROUND(('TM1.5SynPop_forCounty_2050'!H1399-'TM1.5SynPop_forCounty_2035'!H1399)*5/15+'TM1.5SynPop_forCounty_2035'!H1399,0)</f>
        <v>623</v>
      </c>
      <c r="I1399">
        <f>ROUND(('TM1.5SynPop_forCounty_2050'!I1399-'TM1.5SynPop_forCounty_2035'!I1399)*5/15+'TM1.5SynPop_forCounty_2035'!I1399,0)</f>
        <v>1000</v>
      </c>
      <c r="J1399">
        <f>ROUND(('TM1.5SynPop_forCounty_2050'!J1399-'TM1.5SynPop_forCounty_2035'!J1399)*5/15+'TM1.5SynPop_forCounty_2035'!J1399,0)</f>
        <v>1528</v>
      </c>
      <c r="K1399">
        <f>ROUND(('TM1.5SynPop_forCounty_2050'!K1399-'TM1.5SynPop_forCounty_2035'!K1399)*5/15+'TM1.5SynPop_forCounty_2035'!K1399,0)</f>
        <v>1109</v>
      </c>
      <c r="L1399">
        <f>ROUND(('TM1.5SynPop_forCounty_2050'!L1399-'TM1.5SynPop_forCounty_2035'!L1399)*5/15+'TM1.5SynPop_forCounty_2035'!L1399,0)</f>
        <v>1960</v>
      </c>
      <c r="M1399">
        <f>ROUND(('TM1.5SynPop_forCounty_2050'!M1399-'TM1.5SynPop_forCounty_2035'!M1399)*5/15+'TM1.5SynPop_forCounty_2035'!M1399,0)</f>
        <v>762</v>
      </c>
      <c r="N1399">
        <f>ROUND(('TM1.5SynPop_forCounty_2050'!N1399-'TM1.5SynPop_forCounty_2035'!N1399)*5/15+'TM1.5SynPop_forCounty_2035'!N1399,0)</f>
        <v>1307</v>
      </c>
      <c r="O1399">
        <f>ROUND(('TM1.5SynPop_forCounty_2050'!O1399-'TM1.5SynPop_forCounty_2035'!O1399)*5/15+'TM1.5SynPop_forCounty_2035'!O1399,0)</f>
        <v>1751</v>
      </c>
      <c r="P1399">
        <f>ROUND(('TM1.5SynPop_forCounty_2050'!P1399-'TM1.5SynPop_forCounty_2035'!P1399)*5/15+'TM1.5SynPop_forCounty_2035'!P1399,0)</f>
        <v>1214</v>
      </c>
      <c r="Q1399">
        <f>ROUND(('TM1.5SynPop_forCounty_2050'!Q1399-'TM1.5SynPop_forCounty_2035'!Q1399)*5/15+'TM1.5SynPop_forCounty_2035'!Q1399,0)</f>
        <v>1470</v>
      </c>
      <c r="R1399">
        <f>ROUND(('TM1.5SynPop_forCounty_2050'!R1399-'TM1.5SynPop_forCounty_2035'!R1399)*5/15+'TM1.5SynPop_forCounty_2035'!R1399,0)</f>
        <v>703</v>
      </c>
      <c r="S1399">
        <f>ROUND(('TM1.5SynPop_forCounty_2050'!S1399-'TM1.5SynPop_forCounty_2035'!S1399)*5/15+'TM1.5SynPop_forCounty_2035'!S1399,0)</f>
        <v>13119</v>
      </c>
      <c r="T1399">
        <f>ROUND(('TM1.5SynPop_forCounty_2050'!T1399-'TM1.5SynPop_forCounty_2035'!T1399)*5/15+'TM1.5SynPop_forCounty_2035'!T1399,0)</f>
        <v>566</v>
      </c>
      <c r="U1399">
        <f>ROUND(('TM1.5SynPop_forCounty_2050'!U1399-'TM1.5SynPop_forCounty_2035'!U1399)*5/15+'TM1.5SynPop_forCounty_2035'!U1399,0)</f>
        <v>1829</v>
      </c>
      <c r="V1399">
        <f>ROUND(('TM1.5SynPop_forCounty_2050'!V1399-'TM1.5SynPop_forCounty_2035'!V1399)*5/15+'TM1.5SynPop_forCounty_2035'!V1399,0)</f>
        <v>663</v>
      </c>
      <c r="W1399">
        <f>ROUND(('TM1.5SynPop_forCounty_2050'!W1399-'TM1.5SynPop_forCounty_2035'!W1399)*5/15+'TM1.5SynPop_forCounty_2035'!W1399,0)</f>
        <v>1699</v>
      </c>
      <c r="X1399">
        <f>ROUND(('TM1.5SynPop_forCounty_2050'!X1399-'TM1.5SynPop_forCounty_2035'!X1399)*5/15+'TM1.5SynPop_forCounty_2035'!X1399,0)</f>
        <v>4249</v>
      </c>
      <c r="Y1399">
        <f>ROUND(('TM1.5SynPop_forCounty_2050'!Y1399-'TM1.5SynPop_forCounty_2035'!Y1399)*5/15+'TM1.5SynPop_forCounty_2035'!Y1399,0)</f>
        <v>4113</v>
      </c>
      <c r="Z1399">
        <f>ROUND(('TM1.5SynPop_forCounty_2050'!Z1399-'TM1.5SynPop_forCounty_2035'!Z1399)*5/15+'TM1.5SynPop_forCounty_2035'!Z1399,0)</f>
        <v>6747</v>
      </c>
      <c r="AA1399">
        <f>ROUND(('TM1.5SynPop_forCounty_2050'!AA1399-'TM1.5SynPop_forCounty_2035'!AA1399)*5/15+'TM1.5SynPop_forCounty_2035'!AA1399,0)</f>
        <v>1292</v>
      </c>
    </row>
    <row r="1400" spans="1:27">
      <c r="A1400">
        <f>VLOOKUP(B1400,xwalk!$A$2:$D$1455,4,FALSE)</f>
        <v>8</v>
      </c>
      <c r="B1400">
        <v>1403</v>
      </c>
      <c r="C1400">
        <f>ROUND(('TM1.5SynPop_forCounty_2050'!C1400-'TM1.5SynPop_forCounty_2035'!C1400)*5/15+'TM1.5SynPop_forCounty_2035'!C1400,0)</f>
        <v>7163</v>
      </c>
      <c r="D1400">
        <f>ROUND(('TM1.5SynPop_forCounty_2050'!D1400-'TM1.5SynPop_forCounty_2035'!D1400)*5/15+'TM1.5SynPop_forCounty_2035'!D1400,0)</f>
        <v>157</v>
      </c>
      <c r="E1400">
        <f>ROUND(('TM1.5SynPop_forCounty_2050'!E1400-'TM1.5SynPop_forCounty_2035'!E1400)*5/15+'TM1.5SynPop_forCounty_2035'!E1400,0)</f>
        <v>211</v>
      </c>
      <c r="F1400">
        <f>ROUND(('TM1.5SynPop_forCounty_2050'!F1400-'TM1.5SynPop_forCounty_2035'!F1400)*5/15+'TM1.5SynPop_forCounty_2035'!F1400,0)</f>
        <v>331</v>
      </c>
      <c r="G1400">
        <f>ROUND(('TM1.5SynPop_forCounty_2050'!G1400-'TM1.5SynPop_forCounty_2035'!G1400)*5/15+'TM1.5SynPop_forCounty_2035'!G1400,0)</f>
        <v>787</v>
      </c>
      <c r="H1400">
        <f>ROUND(('TM1.5SynPop_forCounty_2050'!H1400-'TM1.5SynPop_forCounty_2035'!H1400)*5/15+'TM1.5SynPop_forCounty_2035'!H1400,0)</f>
        <v>455</v>
      </c>
      <c r="I1400">
        <f>ROUND(('TM1.5SynPop_forCounty_2050'!I1400-'TM1.5SynPop_forCounty_2035'!I1400)*5/15+'TM1.5SynPop_forCounty_2035'!I1400,0)</f>
        <v>618</v>
      </c>
      <c r="J1400">
        <f>ROUND(('TM1.5SynPop_forCounty_2050'!J1400-'TM1.5SynPop_forCounty_2035'!J1400)*5/15+'TM1.5SynPop_forCounty_2035'!J1400,0)</f>
        <v>1133</v>
      </c>
      <c r="K1400">
        <f>ROUND(('TM1.5SynPop_forCounty_2050'!K1400-'TM1.5SynPop_forCounty_2035'!K1400)*5/15+'TM1.5SynPop_forCounty_2035'!K1400,0)</f>
        <v>1008</v>
      </c>
      <c r="L1400">
        <f>ROUND(('TM1.5SynPop_forCounty_2050'!L1400-'TM1.5SynPop_forCounty_2035'!L1400)*5/15+'TM1.5SynPop_forCounty_2035'!L1400,0)</f>
        <v>1907</v>
      </c>
      <c r="M1400">
        <f>ROUND(('TM1.5SynPop_forCounty_2050'!M1400-'TM1.5SynPop_forCounty_2035'!M1400)*5/15+'TM1.5SynPop_forCounty_2035'!M1400,0)</f>
        <v>268</v>
      </c>
      <c r="N1400">
        <f>ROUND(('TM1.5SynPop_forCounty_2050'!N1400-'TM1.5SynPop_forCounty_2035'!N1400)*5/15+'TM1.5SynPop_forCounty_2035'!N1400,0)</f>
        <v>352</v>
      </c>
      <c r="O1400">
        <f>ROUND(('TM1.5SynPop_forCounty_2050'!O1400-'TM1.5SynPop_forCounty_2035'!O1400)*5/15+'TM1.5SynPop_forCounty_2035'!O1400,0)</f>
        <v>1644</v>
      </c>
      <c r="P1400">
        <f>ROUND(('TM1.5SynPop_forCounty_2050'!P1400-'TM1.5SynPop_forCounty_2035'!P1400)*5/15+'TM1.5SynPop_forCounty_2035'!P1400,0)</f>
        <v>1075</v>
      </c>
      <c r="Q1400">
        <f>ROUND(('TM1.5SynPop_forCounty_2050'!Q1400-'TM1.5SynPop_forCounty_2035'!Q1400)*5/15+'TM1.5SynPop_forCounty_2035'!Q1400,0)</f>
        <v>689</v>
      </c>
      <c r="R1400">
        <f>ROUND(('TM1.5SynPop_forCounty_2050'!R1400-'TM1.5SynPop_forCounty_2035'!R1400)*5/15+'TM1.5SynPop_forCounty_2035'!R1400,0)</f>
        <v>126</v>
      </c>
      <c r="S1400">
        <f>ROUND(('TM1.5SynPop_forCounty_2050'!S1400-'TM1.5SynPop_forCounty_2035'!S1400)*5/15+'TM1.5SynPop_forCounty_2035'!S1400,0)</f>
        <v>7320</v>
      </c>
      <c r="T1400">
        <f>ROUND(('TM1.5SynPop_forCounty_2050'!T1400-'TM1.5SynPop_forCounty_2035'!T1400)*5/15+'TM1.5SynPop_forCounty_2035'!T1400,0)</f>
        <v>164</v>
      </c>
      <c r="U1400">
        <f>ROUND(('TM1.5SynPop_forCounty_2050'!U1400-'TM1.5SynPop_forCounty_2035'!U1400)*5/15+'TM1.5SynPop_forCounty_2035'!U1400,0)</f>
        <v>486</v>
      </c>
      <c r="V1400">
        <f>ROUND(('TM1.5SynPop_forCounty_2050'!V1400-'TM1.5SynPop_forCounty_2035'!V1400)*5/15+'TM1.5SynPop_forCounty_2035'!V1400,0)</f>
        <v>355</v>
      </c>
      <c r="W1400">
        <f>ROUND(('TM1.5SynPop_forCounty_2050'!W1400-'TM1.5SynPop_forCounty_2035'!W1400)*5/15+'TM1.5SynPop_forCounty_2035'!W1400,0)</f>
        <v>713</v>
      </c>
      <c r="X1400">
        <f>ROUND(('TM1.5SynPop_forCounty_2050'!X1400-'TM1.5SynPop_forCounty_2035'!X1400)*5/15+'TM1.5SynPop_forCounty_2035'!X1400,0)</f>
        <v>3026</v>
      </c>
      <c r="Y1400">
        <f>ROUND(('TM1.5SynPop_forCounty_2050'!Y1400-'TM1.5SynPop_forCounty_2035'!Y1400)*5/15+'TM1.5SynPop_forCounty_2035'!Y1400,0)</f>
        <v>2577</v>
      </c>
      <c r="Z1400">
        <f>ROUND(('TM1.5SynPop_forCounty_2050'!Z1400-'TM1.5SynPop_forCounty_2035'!Z1400)*5/15+'TM1.5SynPop_forCounty_2035'!Z1400,0)</f>
        <v>3872</v>
      </c>
      <c r="AA1400">
        <f>ROUND(('TM1.5SynPop_forCounty_2050'!AA1400-'TM1.5SynPop_forCounty_2035'!AA1400)*5/15+'TM1.5SynPop_forCounty_2035'!AA1400,0)</f>
        <v>309</v>
      </c>
    </row>
    <row r="1401" spans="1:27">
      <c r="A1401">
        <f>VLOOKUP(B1401,xwalk!$A$2:$D$1455,4,FALSE)</f>
        <v>9</v>
      </c>
      <c r="B1401">
        <v>1404</v>
      </c>
      <c r="C1401">
        <f>ROUND(('TM1.5SynPop_forCounty_2050'!C1401-'TM1.5SynPop_forCounty_2035'!C1401)*5/15+'TM1.5SynPop_forCounty_2035'!C1401,0)</f>
        <v>2362</v>
      </c>
      <c r="D1401">
        <f>ROUND(('TM1.5SynPop_forCounty_2050'!D1401-'TM1.5SynPop_forCounty_2035'!D1401)*5/15+'TM1.5SynPop_forCounty_2035'!D1401,0)</f>
        <v>0</v>
      </c>
      <c r="E1401">
        <f>ROUND(('TM1.5SynPop_forCounty_2050'!E1401-'TM1.5SynPop_forCounty_2035'!E1401)*5/15+'TM1.5SynPop_forCounty_2035'!E1401,0)</f>
        <v>32</v>
      </c>
      <c r="F1401">
        <f>ROUND(('TM1.5SynPop_forCounty_2050'!F1401-'TM1.5SynPop_forCounty_2035'!F1401)*5/15+'TM1.5SynPop_forCounty_2035'!F1401,0)</f>
        <v>62</v>
      </c>
      <c r="G1401">
        <f>ROUND(('TM1.5SynPop_forCounty_2050'!G1401-'TM1.5SynPop_forCounty_2035'!G1401)*5/15+'TM1.5SynPop_forCounty_2035'!G1401,0)</f>
        <v>127</v>
      </c>
      <c r="H1401">
        <f>ROUND(('TM1.5SynPop_forCounty_2050'!H1401-'TM1.5SynPop_forCounty_2035'!H1401)*5/15+'TM1.5SynPop_forCounty_2035'!H1401,0)</f>
        <v>97</v>
      </c>
      <c r="I1401">
        <f>ROUND(('TM1.5SynPop_forCounty_2050'!I1401-'TM1.5SynPop_forCounty_2035'!I1401)*5/15+'TM1.5SynPop_forCounty_2035'!I1401,0)</f>
        <v>208</v>
      </c>
      <c r="J1401">
        <f>ROUND(('TM1.5SynPop_forCounty_2050'!J1401-'TM1.5SynPop_forCounty_2035'!J1401)*5/15+'TM1.5SynPop_forCounty_2035'!J1401,0)</f>
        <v>460</v>
      </c>
      <c r="K1401">
        <f>ROUND(('TM1.5SynPop_forCounty_2050'!K1401-'TM1.5SynPop_forCounty_2035'!K1401)*5/15+'TM1.5SynPop_forCounty_2035'!K1401,0)</f>
        <v>175</v>
      </c>
      <c r="L1401">
        <f>ROUND(('TM1.5SynPop_forCounty_2050'!L1401-'TM1.5SynPop_forCounty_2035'!L1401)*5/15+'TM1.5SynPop_forCounty_2035'!L1401,0)</f>
        <v>480</v>
      </c>
      <c r="M1401">
        <f>ROUND(('TM1.5SynPop_forCounty_2050'!M1401-'TM1.5SynPop_forCounty_2035'!M1401)*5/15+'TM1.5SynPop_forCounty_2035'!M1401,0)</f>
        <v>140</v>
      </c>
      <c r="N1401">
        <f>ROUND(('TM1.5SynPop_forCounty_2050'!N1401-'TM1.5SynPop_forCounty_2035'!N1401)*5/15+'TM1.5SynPop_forCounty_2035'!N1401,0)</f>
        <v>192</v>
      </c>
      <c r="O1401">
        <f>ROUND(('TM1.5SynPop_forCounty_2050'!O1401-'TM1.5SynPop_forCounty_2035'!O1401)*5/15+'TM1.5SynPop_forCounty_2035'!O1401,0)</f>
        <v>237</v>
      </c>
      <c r="P1401">
        <f>ROUND(('TM1.5SynPop_forCounty_2050'!P1401-'TM1.5SynPop_forCounty_2035'!P1401)*5/15+'TM1.5SynPop_forCounty_2035'!P1401,0)</f>
        <v>300</v>
      </c>
      <c r="Q1401">
        <f>ROUND(('TM1.5SynPop_forCounty_2050'!Q1401-'TM1.5SynPop_forCounty_2035'!Q1401)*5/15+'TM1.5SynPop_forCounty_2035'!Q1401,0)</f>
        <v>298</v>
      </c>
      <c r="R1401">
        <f>ROUND(('TM1.5SynPop_forCounty_2050'!R1401-'TM1.5SynPop_forCounty_2035'!R1401)*5/15+'TM1.5SynPop_forCounty_2035'!R1401,0)</f>
        <v>152</v>
      </c>
      <c r="S1401">
        <f>ROUND(('TM1.5SynPop_forCounty_2050'!S1401-'TM1.5SynPop_forCounty_2035'!S1401)*5/15+'TM1.5SynPop_forCounty_2035'!S1401,0)</f>
        <v>2362</v>
      </c>
      <c r="T1401">
        <f>ROUND(('TM1.5SynPop_forCounty_2050'!T1401-'TM1.5SynPop_forCounty_2035'!T1401)*5/15+'TM1.5SynPop_forCounty_2035'!T1401,0)</f>
        <v>63</v>
      </c>
      <c r="U1401">
        <f>ROUND(('TM1.5SynPop_forCounty_2050'!U1401-'TM1.5SynPop_forCounty_2035'!U1401)*5/15+'TM1.5SynPop_forCounty_2035'!U1401,0)</f>
        <v>230</v>
      </c>
      <c r="V1401">
        <f>ROUND(('TM1.5SynPop_forCounty_2050'!V1401-'TM1.5SynPop_forCounty_2035'!V1401)*5/15+'TM1.5SynPop_forCounty_2035'!V1401,0)</f>
        <v>153</v>
      </c>
      <c r="W1401">
        <f>ROUND(('TM1.5SynPop_forCounty_2050'!W1401-'TM1.5SynPop_forCounty_2035'!W1401)*5/15+'TM1.5SynPop_forCounty_2035'!W1401,0)</f>
        <v>187</v>
      </c>
      <c r="X1401">
        <f>ROUND(('TM1.5SynPop_forCounty_2050'!X1401-'TM1.5SynPop_forCounty_2035'!X1401)*5/15+'TM1.5SynPop_forCounty_2035'!X1401,0)</f>
        <v>1042</v>
      </c>
      <c r="Y1401">
        <f>ROUND(('TM1.5SynPop_forCounty_2050'!Y1401-'TM1.5SynPop_forCounty_2035'!Y1401)*5/15+'TM1.5SynPop_forCounty_2035'!Y1401,0)</f>
        <v>688</v>
      </c>
      <c r="Z1401">
        <f>ROUND(('TM1.5SynPop_forCounty_2050'!Z1401-'TM1.5SynPop_forCounty_2035'!Z1401)*5/15+'TM1.5SynPop_forCounty_2035'!Z1401,0)</f>
        <v>1120</v>
      </c>
      <c r="AA1401">
        <f>ROUND(('TM1.5SynPop_forCounty_2050'!AA1401-'TM1.5SynPop_forCounty_2035'!AA1401)*5/15+'TM1.5SynPop_forCounty_2035'!AA1401,0)</f>
        <v>174</v>
      </c>
    </row>
    <row r="1402" spans="1:27">
      <c r="A1402">
        <f>VLOOKUP(B1402,xwalk!$A$2:$D$1455,4,FALSE)</f>
        <v>9</v>
      </c>
      <c r="B1402">
        <v>1405</v>
      </c>
      <c r="C1402">
        <f>ROUND(('TM1.5SynPop_forCounty_2050'!C1402-'TM1.5SynPop_forCounty_2035'!C1402)*5/15+'TM1.5SynPop_forCounty_2035'!C1402,0)</f>
        <v>3683</v>
      </c>
      <c r="D1402">
        <f>ROUND(('TM1.5SynPop_forCounty_2050'!D1402-'TM1.5SynPop_forCounty_2035'!D1402)*5/15+'TM1.5SynPop_forCounty_2035'!D1402,0)</f>
        <v>1</v>
      </c>
      <c r="E1402">
        <f>ROUND(('TM1.5SynPop_forCounty_2050'!E1402-'TM1.5SynPop_forCounty_2035'!E1402)*5/15+'TM1.5SynPop_forCounty_2035'!E1402,0)</f>
        <v>139</v>
      </c>
      <c r="F1402">
        <f>ROUND(('TM1.5SynPop_forCounty_2050'!F1402-'TM1.5SynPop_forCounty_2035'!F1402)*5/15+'TM1.5SynPop_forCounty_2035'!F1402,0)</f>
        <v>350</v>
      </c>
      <c r="G1402">
        <f>ROUND(('TM1.5SynPop_forCounty_2050'!G1402-'TM1.5SynPop_forCounty_2035'!G1402)*5/15+'TM1.5SynPop_forCounty_2035'!G1402,0)</f>
        <v>169</v>
      </c>
      <c r="H1402">
        <f>ROUND(('TM1.5SynPop_forCounty_2050'!H1402-'TM1.5SynPop_forCounty_2035'!H1402)*5/15+'TM1.5SynPop_forCounty_2035'!H1402,0)</f>
        <v>126</v>
      </c>
      <c r="I1402">
        <f>ROUND(('TM1.5SynPop_forCounty_2050'!I1402-'TM1.5SynPop_forCounty_2035'!I1402)*5/15+'TM1.5SynPop_forCounty_2035'!I1402,0)</f>
        <v>211</v>
      </c>
      <c r="J1402">
        <f>ROUND(('TM1.5SynPop_forCounty_2050'!J1402-'TM1.5SynPop_forCounty_2035'!J1402)*5/15+'TM1.5SynPop_forCounty_2035'!J1402,0)</f>
        <v>460</v>
      </c>
      <c r="K1402">
        <f>ROUND(('TM1.5SynPop_forCounty_2050'!K1402-'TM1.5SynPop_forCounty_2035'!K1402)*5/15+'TM1.5SynPop_forCounty_2035'!K1402,0)</f>
        <v>267</v>
      </c>
      <c r="L1402">
        <f>ROUND(('TM1.5SynPop_forCounty_2050'!L1402-'TM1.5SynPop_forCounty_2035'!L1402)*5/15+'TM1.5SynPop_forCounty_2035'!L1402,0)</f>
        <v>602</v>
      </c>
      <c r="M1402">
        <f>ROUND(('TM1.5SynPop_forCounty_2050'!M1402-'TM1.5SynPop_forCounty_2035'!M1402)*5/15+'TM1.5SynPop_forCounty_2035'!M1402,0)</f>
        <v>219</v>
      </c>
      <c r="N1402">
        <f>ROUND(('TM1.5SynPop_forCounty_2050'!N1402-'TM1.5SynPop_forCounty_2035'!N1402)*5/15+'TM1.5SynPop_forCounty_2035'!N1402,0)</f>
        <v>366</v>
      </c>
      <c r="O1402">
        <f>ROUND(('TM1.5SynPop_forCounty_2050'!O1402-'TM1.5SynPop_forCounty_2035'!O1402)*5/15+'TM1.5SynPop_forCounty_2035'!O1402,0)</f>
        <v>312</v>
      </c>
      <c r="P1402">
        <f>ROUND(('TM1.5SynPop_forCounty_2050'!P1402-'TM1.5SynPop_forCounty_2035'!P1402)*5/15+'TM1.5SynPop_forCounty_2035'!P1402,0)</f>
        <v>534</v>
      </c>
      <c r="Q1402">
        <f>ROUND(('TM1.5SynPop_forCounty_2050'!Q1402-'TM1.5SynPop_forCounty_2035'!Q1402)*5/15+'TM1.5SynPop_forCounty_2035'!Q1402,0)</f>
        <v>456</v>
      </c>
      <c r="R1402">
        <f>ROUND(('TM1.5SynPop_forCounty_2050'!R1402-'TM1.5SynPop_forCounty_2035'!R1402)*5/15+'TM1.5SynPop_forCounty_2035'!R1402,0)</f>
        <v>152</v>
      </c>
      <c r="S1402">
        <f>ROUND(('TM1.5SynPop_forCounty_2050'!S1402-'TM1.5SynPop_forCounty_2035'!S1402)*5/15+'TM1.5SynPop_forCounty_2035'!S1402,0)</f>
        <v>3684</v>
      </c>
      <c r="T1402">
        <f>ROUND(('TM1.5SynPop_forCounty_2050'!T1402-'TM1.5SynPop_forCounty_2035'!T1402)*5/15+'TM1.5SynPop_forCounty_2035'!T1402,0)</f>
        <v>108</v>
      </c>
      <c r="U1402">
        <f>ROUND(('TM1.5SynPop_forCounty_2050'!U1402-'TM1.5SynPop_forCounty_2035'!U1402)*5/15+'TM1.5SynPop_forCounty_2035'!U1402,0)</f>
        <v>508</v>
      </c>
      <c r="V1402">
        <f>ROUND(('TM1.5SynPop_forCounty_2050'!V1402-'TM1.5SynPop_forCounty_2035'!V1402)*5/15+'TM1.5SynPop_forCounty_2035'!V1402,0)</f>
        <v>287</v>
      </c>
      <c r="W1402">
        <f>ROUND(('TM1.5SynPop_forCounty_2050'!W1402-'TM1.5SynPop_forCounty_2035'!W1402)*5/15+'TM1.5SynPop_forCounty_2035'!W1402,0)</f>
        <v>266</v>
      </c>
      <c r="X1402">
        <f>ROUND(('TM1.5SynPop_forCounty_2050'!X1402-'TM1.5SynPop_forCounty_2035'!X1402)*5/15+'TM1.5SynPop_forCounty_2035'!X1402,0)</f>
        <v>1446</v>
      </c>
      <c r="Y1402">
        <f>ROUND(('TM1.5SynPop_forCounty_2050'!Y1402-'TM1.5SynPop_forCounty_2035'!Y1402)*5/15+'TM1.5SynPop_forCounty_2035'!Y1402,0)</f>
        <v>1068</v>
      </c>
      <c r="Z1402">
        <f>ROUND(('TM1.5SynPop_forCounty_2050'!Z1402-'TM1.5SynPop_forCounty_2035'!Z1402)*5/15+'TM1.5SynPop_forCounty_2035'!Z1402,0)</f>
        <v>1763</v>
      </c>
      <c r="AA1402">
        <f>ROUND(('TM1.5SynPop_forCounty_2050'!AA1402-'TM1.5SynPop_forCounty_2035'!AA1402)*5/15+'TM1.5SynPop_forCounty_2035'!AA1402,0)</f>
        <v>304</v>
      </c>
    </row>
    <row r="1403" spans="1:27">
      <c r="A1403">
        <f>VLOOKUP(B1403,xwalk!$A$2:$D$1455,4,FALSE)</f>
        <v>9</v>
      </c>
      <c r="B1403">
        <v>1406</v>
      </c>
      <c r="C1403">
        <f>ROUND(('TM1.5SynPop_forCounty_2050'!C1403-'TM1.5SynPop_forCounty_2035'!C1403)*5/15+'TM1.5SynPop_forCounty_2035'!C1403,0)</f>
        <v>1606</v>
      </c>
      <c r="D1403">
        <f>ROUND(('TM1.5SynPop_forCounty_2050'!D1403-'TM1.5SynPop_forCounty_2035'!D1403)*5/15+'TM1.5SynPop_forCounty_2035'!D1403,0)</f>
        <v>4</v>
      </c>
      <c r="E1403">
        <f>ROUND(('TM1.5SynPop_forCounty_2050'!E1403-'TM1.5SynPop_forCounty_2035'!E1403)*5/15+'TM1.5SynPop_forCounty_2035'!E1403,0)</f>
        <v>29</v>
      </c>
      <c r="F1403">
        <f>ROUND(('TM1.5SynPop_forCounty_2050'!F1403-'TM1.5SynPop_forCounty_2035'!F1403)*5/15+'TM1.5SynPop_forCounty_2035'!F1403,0)</f>
        <v>37</v>
      </c>
      <c r="G1403">
        <f>ROUND(('TM1.5SynPop_forCounty_2050'!G1403-'TM1.5SynPop_forCounty_2035'!G1403)*5/15+'TM1.5SynPop_forCounty_2035'!G1403,0)</f>
        <v>90</v>
      </c>
      <c r="H1403">
        <f>ROUND(('TM1.5SynPop_forCounty_2050'!H1403-'TM1.5SynPop_forCounty_2035'!H1403)*5/15+'TM1.5SynPop_forCounty_2035'!H1403,0)</f>
        <v>66</v>
      </c>
      <c r="I1403">
        <f>ROUND(('TM1.5SynPop_forCounty_2050'!I1403-'TM1.5SynPop_forCounty_2035'!I1403)*5/15+'TM1.5SynPop_forCounty_2035'!I1403,0)</f>
        <v>143</v>
      </c>
      <c r="J1403">
        <f>ROUND(('TM1.5SynPop_forCounty_2050'!J1403-'TM1.5SynPop_forCounty_2035'!J1403)*5/15+'TM1.5SynPop_forCounty_2035'!J1403,0)</f>
        <v>336</v>
      </c>
      <c r="K1403">
        <f>ROUND(('TM1.5SynPop_forCounty_2050'!K1403-'TM1.5SynPop_forCounty_2035'!K1403)*5/15+'TM1.5SynPop_forCounty_2035'!K1403,0)</f>
        <v>145</v>
      </c>
      <c r="L1403">
        <f>ROUND(('TM1.5SynPop_forCounty_2050'!L1403-'TM1.5SynPop_forCounty_2035'!L1403)*5/15+'TM1.5SynPop_forCounty_2035'!L1403,0)</f>
        <v>336</v>
      </c>
      <c r="M1403">
        <f>ROUND(('TM1.5SynPop_forCounty_2050'!M1403-'TM1.5SynPop_forCounty_2035'!M1403)*5/15+'TM1.5SynPop_forCounty_2035'!M1403,0)</f>
        <v>108</v>
      </c>
      <c r="N1403">
        <f>ROUND(('TM1.5SynPop_forCounty_2050'!N1403-'TM1.5SynPop_forCounty_2035'!N1403)*5/15+'TM1.5SynPop_forCounty_2035'!N1403,0)</f>
        <v>111</v>
      </c>
      <c r="O1403">
        <f>ROUND(('TM1.5SynPop_forCounty_2050'!O1403-'TM1.5SynPop_forCounty_2035'!O1403)*5/15+'TM1.5SynPop_forCounty_2035'!O1403,0)</f>
        <v>204</v>
      </c>
      <c r="P1403">
        <f>ROUND(('TM1.5SynPop_forCounty_2050'!P1403-'TM1.5SynPop_forCounty_2035'!P1403)*5/15+'TM1.5SynPop_forCounty_2035'!P1403,0)</f>
        <v>200</v>
      </c>
      <c r="Q1403">
        <f>ROUND(('TM1.5SynPop_forCounty_2050'!Q1403-'TM1.5SynPop_forCounty_2035'!Q1403)*5/15+'TM1.5SynPop_forCounty_2035'!Q1403,0)</f>
        <v>233</v>
      </c>
      <c r="R1403">
        <f>ROUND(('TM1.5SynPop_forCounty_2050'!R1403-'TM1.5SynPop_forCounty_2035'!R1403)*5/15+'TM1.5SynPop_forCounty_2035'!R1403,0)</f>
        <v>63</v>
      </c>
      <c r="S1403">
        <f>ROUND(('TM1.5SynPop_forCounty_2050'!S1403-'TM1.5SynPop_forCounty_2035'!S1403)*5/15+'TM1.5SynPop_forCounty_2035'!S1403,0)</f>
        <v>1610</v>
      </c>
      <c r="T1403">
        <f>ROUND(('TM1.5SynPop_forCounty_2050'!T1403-'TM1.5SynPop_forCounty_2035'!T1403)*5/15+'TM1.5SynPop_forCounty_2035'!T1403,0)</f>
        <v>24</v>
      </c>
      <c r="U1403">
        <f>ROUND(('TM1.5SynPop_forCounty_2050'!U1403-'TM1.5SynPop_forCounty_2035'!U1403)*5/15+'TM1.5SynPop_forCounty_2035'!U1403,0)</f>
        <v>135</v>
      </c>
      <c r="V1403">
        <f>ROUND(('TM1.5SynPop_forCounty_2050'!V1403-'TM1.5SynPop_forCounty_2035'!V1403)*5/15+'TM1.5SynPop_forCounty_2035'!V1403,0)</f>
        <v>99</v>
      </c>
      <c r="W1403">
        <f>ROUND(('TM1.5SynPop_forCounty_2050'!W1403-'TM1.5SynPop_forCounty_2035'!W1403)*5/15+'TM1.5SynPop_forCounty_2035'!W1403,0)</f>
        <v>95</v>
      </c>
      <c r="X1403">
        <f>ROUND(('TM1.5SynPop_forCounty_2050'!X1403-'TM1.5SynPop_forCounty_2035'!X1403)*5/15+'TM1.5SynPop_forCounty_2035'!X1403,0)</f>
        <v>600</v>
      </c>
      <c r="Y1403">
        <f>ROUND(('TM1.5SynPop_forCounty_2050'!Y1403-'TM1.5SynPop_forCounty_2035'!Y1403)*5/15+'TM1.5SynPop_forCounty_2035'!Y1403,0)</f>
        <v>657</v>
      </c>
      <c r="Z1403">
        <f>ROUND(('TM1.5SynPop_forCounty_2050'!Z1403-'TM1.5SynPop_forCounty_2035'!Z1403)*5/15+'TM1.5SynPop_forCounty_2035'!Z1403,0)</f>
        <v>747</v>
      </c>
      <c r="AA1403">
        <f>ROUND(('TM1.5SynPop_forCounty_2050'!AA1403-'TM1.5SynPop_forCounty_2035'!AA1403)*5/15+'TM1.5SynPop_forCounty_2035'!AA1403,0)</f>
        <v>83</v>
      </c>
    </row>
    <row r="1404" spans="1:27">
      <c r="A1404">
        <f>VLOOKUP(B1404,xwalk!$A$2:$D$1455,4,FALSE)</f>
        <v>9</v>
      </c>
      <c r="B1404">
        <v>1407</v>
      </c>
      <c r="C1404">
        <f>ROUND(('TM1.5SynPop_forCounty_2050'!C1404-'TM1.5SynPop_forCounty_2035'!C1404)*5/15+'TM1.5SynPop_forCounty_2035'!C1404,0)</f>
        <v>9682</v>
      </c>
      <c r="D1404">
        <f>ROUND(('TM1.5SynPop_forCounty_2050'!D1404-'TM1.5SynPop_forCounty_2035'!D1404)*5/15+'TM1.5SynPop_forCounty_2035'!D1404,0)</f>
        <v>136</v>
      </c>
      <c r="E1404">
        <f>ROUND(('TM1.5SynPop_forCounty_2050'!E1404-'TM1.5SynPop_forCounty_2035'!E1404)*5/15+'TM1.5SynPop_forCounty_2035'!E1404,0)</f>
        <v>720</v>
      </c>
      <c r="F1404">
        <f>ROUND(('TM1.5SynPop_forCounty_2050'!F1404-'TM1.5SynPop_forCounty_2035'!F1404)*5/15+'TM1.5SynPop_forCounty_2035'!F1404,0)</f>
        <v>1334</v>
      </c>
      <c r="G1404">
        <f>ROUND(('TM1.5SynPop_forCounty_2050'!G1404-'TM1.5SynPop_forCounty_2035'!G1404)*5/15+'TM1.5SynPop_forCounty_2035'!G1404,0)</f>
        <v>474</v>
      </c>
      <c r="H1404">
        <f>ROUND(('TM1.5SynPop_forCounty_2050'!H1404-'TM1.5SynPop_forCounty_2035'!H1404)*5/15+'TM1.5SynPop_forCounty_2035'!H1404,0)</f>
        <v>305</v>
      </c>
      <c r="I1404">
        <f>ROUND(('TM1.5SynPop_forCounty_2050'!I1404-'TM1.5SynPop_forCounty_2035'!I1404)*5/15+'TM1.5SynPop_forCounty_2035'!I1404,0)</f>
        <v>362</v>
      </c>
      <c r="J1404">
        <f>ROUND(('TM1.5SynPop_forCounty_2050'!J1404-'TM1.5SynPop_forCounty_2035'!J1404)*5/15+'TM1.5SynPop_forCounty_2035'!J1404,0)</f>
        <v>812</v>
      </c>
      <c r="K1404">
        <f>ROUND(('TM1.5SynPop_forCounty_2050'!K1404-'TM1.5SynPop_forCounty_2035'!K1404)*5/15+'TM1.5SynPop_forCounty_2035'!K1404,0)</f>
        <v>1219</v>
      </c>
      <c r="L1404">
        <f>ROUND(('TM1.5SynPop_forCounty_2050'!L1404-'TM1.5SynPop_forCounty_2035'!L1404)*5/15+'TM1.5SynPop_forCounty_2035'!L1404,0)</f>
        <v>1149</v>
      </c>
      <c r="M1404">
        <f>ROUND(('TM1.5SynPop_forCounty_2050'!M1404-'TM1.5SynPop_forCounty_2035'!M1404)*5/15+'TM1.5SynPop_forCounty_2035'!M1404,0)</f>
        <v>610</v>
      </c>
      <c r="N1404">
        <f>ROUND(('TM1.5SynPop_forCounty_2050'!N1404-'TM1.5SynPop_forCounty_2035'!N1404)*5/15+'TM1.5SynPop_forCounty_2035'!N1404,0)</f>
        <v>1027</v>
      </c>
      <c r="O1404">
        <f>ROUND(('TM1.5SynPop_forCounty_2050'!O1404-'TM1.5SynPop_forCounty_2035'!O1404)*5/15+'TM1.5SynPop_forCounty_2035'!O1404,0)</f>
        <v>1204</v>
      </c>
      <c r="P1404">
        <f>ROUND(('TM1.5SynPop_forCounty_2050'!P1404-'TM1.5SynPop_forCounty_2035'!P1404)*5/15+'TM1.5SynPop_forCounty_2035'!P1404,0)</f>
        <v>1335</v>
      </c>
      <c r="Q1404">
        <f>ROUND(('TM1.5SynPop_forCounty_2050'!Q1404-'TM1.5SynPop_forCounty_2035'!Q1404)*5/15+'TM1.5SynPop_forCounty_2035'!Q1404,0)</f>
        <v>1333</v>
      </c>
      <c r="R1404">
        <f>ROUND(('TM1.5SynPop_forCounty_2050'!R1404-'TM1.5SynPop_forCounty_2035'!R1404)*5/15+'TM1.5SynPop_forCounty_2035'!R1404,0)</f>
        <v>133</v>
      </c>
      <c r="S1404">
        <f>ROUND(('TM1.5SynPop_forCounty_2050'!S1404-'TM1.5SynPop_forCounty_2035'!S1404)*5/15+'TM1.5SynPop_forCounty_2035'!S1404,0)</f>
        <v>9818</v>
      </c>
      <c r="T1404">
        <f>ROUND(('TM1.5SynPop_forCounty_2050'!T1404-'TM1.5SynPop_forCounty_2035'!T1404)*5/15+'TM1.5SynPop_forCounty_2035'!T1404,0)</f>
        <v>478</v>
      </c>
      <c r="U1404">
        <f>ROUND(('TM1.5SynPop_forCounty_2050'!U1404-'TM1.5SynPop_forCounty_2035'!U1404)*5/15+'TM1.5SynPop_forCounty_2035'!U1404,0)</f>
        <v>1174</v>
      </c>
      <c r="V1404">
        <f>ROUND(('TM1.5SynPop_forCounty_2050'!V1404-'TM1.5SynPop_forCounty_2035'!V1404)*5/15+'TM1.5SynPop_forCounty_2035'!V1404,0)</f>
        <v>594</v>
      </c>
      <c r="W1404">
        <f>ROUND(('TM1.5SynPop_forCounty_2050'!W1404-'TM1.5SynPop_forCounty_2035'!W1404)*5/15+'TM1.5SynPop_forCounty_2035'!W1404,0)</f>
        <v>914</v>
      </c>
      <c r="X1404">
        <f>ROUND(('TM1.5SynPop_forCounty_2050'!X1404-'TM1.5SynPop_forCounty_2035'!X1404)*5/15+'TM1.5SynPop_forCounty_2035'!X1404,0)</f>
        <v>3011</v>
      </c>
      <c r="Y1404">
        <f>ROUND(('TM1.5SynPop_forCounty_2050'!Y1404-'TM1.5SynPop_forCounty_2035'!Y1404)*5/15+'TM1.5SynPop_forCounty_2035'!Y1404,0)</f>
        <v>3647</v>
      </c>
      <c r="Z1404">
        <f>ROUND(('TM1.5SynPop_forCounty_2050'!Z1404-'TM1.5SynPop_forCounty_2035'!Z1404)*5/15+'TM1.5SynPop_forCounty_2035'!Z1404,0)</f>
        <v>4604</v>
      </c>
      <c r="AA1404">
        <f>ROUND(('TM1.5SynPop_forCounty_2050'!AA1404-'TM1.5SynPop_forCounty_2035'!AA1404)*5/15+'TM1.5SynPop_forCounty_2035'!AA1404,0)</f>
        <v>817</v>
      </c>
    </row>
    <row r="1405" spans="1:27">
      <c r="A1405">
        <f>VLOOKUP(B1405,xwalk!$A$2:$D$1455,4,FALSE)</f>
        <v>9</v>
      </c>
      <c r="B1405">
        <v>1408</v>
      </c>
      <c r="C1405">
        <f>ROUND(('TM1.5SynPop_forCounty_2050'!C1405-'TM1.5SynPop_forCounty_2035'!C1405)*5/15+'TM1.5SynPop_forCounty_2035'!C1405,0)</f>
        <v>5594</v>
      </c>
      <c r="D1405">
        <f>ROUND(('TM1.5SynPop_forCounty_2050'!D1405-'TM1.5SynPop_forCounty_2035'!D1405)*5/15+'TM1.5SynPop_forCounty_2035'!D1405,0)</f>
        <v>10</v>
      </c>
      <c r="E1405">
        <f>ROUND(('TM1.5SynPop_forCounty_2050'!E1405-'TM1.5SynPop_forCounty_2035'!E1405)*5/15+'TM1.5SynPop_forCounty_2035'!E1405,0)</f>
        <v>128</v>
      </c>
      <c r="F1405">
        <f>ROUND(('TM1.5SynPop_forCounty_2050'!F1405-'TM1.5SynPop_forCounty_2035'!F1405)*5/15+'TM1.5SynPop_forCounty_2035'!F1405,0)</f>
        <v>211</v>
      </c>
      <c r="G1405">
        <f>ROUND(('TM1.5SynPop_forCounty_2050'!G1405-'TM1.5SynPop_forCounty_2035'!G1405)*5/15+'TM1.5SynPop_forCounty_2035'!G1405,0)</f>
        <v>353</v>
      </c>
      <c r="H1405">
        <f>ROUND(('TM1.5SynPop_forCounty_2050'!H1405-'TM1.5SynPop_forCounty_2035'!H1405)*5/15+'TM1.5SynPop_forCounty_2035'!H1405,0)</f>
        <v>227</v>
      </c>
      <c r="I1405">
        <f>ROUND(('TM1.5SynPop_forCounty_2050'!I1405-'TM1.5SynPop_forCounty_2035'!I1405)*5/15+'TM1.5SynPop_forCounty_2035'!I1405,0)</f>
        <v>431</v>
      </c>
      <c r="J1405">
        <f>ROUND(('TM1.5SynPop_forCounty_2050'!J1405-'TM1.5SynPop_forCounty_2035'!J1405)*5/15+'TM1.5SynPop_forCounty_2035'!J1405,0)</f>
        <v>1075</v>
      </c>
      <c r="K1405">
        <f>ROUND(('TM1.5SynPop_forCounty_2050'!K1405-'TM1.5SynPop_forCounty_2035'!K1405)*5/15+'TM1.5SynPop_forCounty_2035'!K1405,0)</f>
        <v>616</v>
      </c>
      <c r="L1405">
        <f>ROUND(('TM1.5SynPop_forCounty_2050'!L1405-'TM1.5SynPop_forCounty_2035'!L1405)*5/15+'TM1.5SynPop_forCounty_2035'!L1405,0)</f>
        <v>1002</v>
      </c>
      <c r="M1405">
        <f>ROUND(('TM1.5SynPop_forCounty_2050'!M1405-'TM1.5SynPop_forCounty_2035'!M1405)*5/15+'TM1.5SynPop_forCounty_2035'!M1405,0)</f>
        <v>361</v>
      </c>
      <c r="N1405">
        <f>ROUND(('TM1.5SynPop_forCounty_2050'!N1405-'TM1.5SynPop_forCounty_2035'!N1405)*5/15+'TM1.5SynPop_forCounty_2035'!N1405,0)</f>
        <v>446</v>
      </c>
      <c r="O1405">
        <f>ROUND(('TM1.5SynPop_forCounty_2050'!O1405-'TM1.5SynPop_forCounty_2035'!O1405)*5/15+'TM1.5SynPop_forCounty_2035'!O1405,0)</f>
        <v>657</v>
      </c>
      <c r="P1405">
        <f>ROUND(('TM1.5SynPop_forCounty_2050'!P1405-'TM1.5SynPop_forCounty_2035'!P1405)*5/15+'TM1.5SynPop_forCounty_2035'!P1405,0)</f>
        <v>855</v>
      </c>
      <c r="Q1405">
        <f>ROUND(('TM1.5SynPop_forCounty_2050'!Q1405-'TM1.5SynPop_forCounty_2035'!Q1405)*5/15+'TM1.5SynPop_forCounty_2035'!Q1405,0)</f>
        <v>808</v>
      </c>
      <c r="R1405">
        <f>ROUND(('TM1.5SynPop_forCounty_2050'!R1405-'TM1.5SynPop_forCounty_2035'!R1405)*5/15+'TM1.5SynPop_forCounty_2035'!R1405,0)</f>
        <v>105</v>
      </c>
      <c r="S1405">
        <f>ROUND(('TM1.5SynPop_forCounty_2050'!S1405-'TM1.5SynPop_forCounty_2035'!S1405)*5/15+'TM1.5SynPop_forCounty_2035'!S1405,0)</f>
        <v>5604</v>
      </c>
      <c r="T1405">
        <f>ROUND(('TM1.5SynPop_forCounty_2050'!T1405-'TM1.5SynPop_forCounty_2035'!T1405)*5/15+'TM1.5SynPop_forCounty_2035'!T1405,0)</f>
        <v>148</v>
      </c>
      <c r="U1405">
        <f>ROUND(('TM1.5SynPop_forCounty_2050'!U1405-'TM1.5SynPop_forCounty_2035'!U1405)*5/15+'TM1.5SynPop_forCounty_2035'!U1405,0)</f>
        <v>575</v>
      </c>
      <c r="V1405">
        <f>ROUND(('TM1.5SynPop_forCounty_2050'!V1405-'TM1.5SynPop_forCounty_2035'!V1405)*5/15+'TM1.5SynPop_forCounty_2035'!V1405,0)</f>
        <v>257</v>
      </c>
      <c r="W1405">
        <f>ROUND(('TM1.5SynPop_forCounty_2050'!W1405-'TM1.5SynPop_forCounty_2035'!W1405)*5/15+'TM1.5SynPop_forCounty_2035'!W1405,0)</f>
        <v>340</v>
      </c>
      <c r="X1405">
        <f>ROUND(('TM1.5SynPop_forCounty_2050'!X1405-'TM1.5SynPop_forCounty_2035'!X1405)*5/15+'TM1.5SynPop_forCounty_2035'!X1405,0)</f>
        <v>2100</v>
      </c>
      <c r="Y1405">
        <f>ROUND(('TM1.5SynPop_forCounty_2050'!Y1405-'TM1.5SynPop_forCounty_2035'!Y1405)*5/15+'TM1.5SynPop_forCounty_2035'!Y1405,0)</f>
        <v>2184</v>
      </c>
      <c r="Z1405">
        <f>ROUND(('TM1.5SynPop_forCounty_2050'!Z1405-'TM1.5SynPop_forCounty_2035'!Z1405)*5/15+'TM1.5SynPop_forCounty_2035'!Z1405,0)</f>
        <v>2637</v>
      </c>
      <c r="AA1405">
        <f>ROUND(('TM1.5SynPop_forCounty_2050'!AA1405-'TM1.5SynPop_forCounty_2035'!AA1405)*5/15+'TM1.5SynPop_forCounty_2035'!AA1405,0)</f>
        <v>353</v>
      </c>
    </row>
    <row r="1406" spans="1:27">
      <c r="A1406">
        <f>VLOOKUP(B1406,xwalk!$A$2:$D$1455,4,FALSE)</f>
        <v>9</v>
      </c>
      <c r="B1406">
        <v>1409</v>
      </c>
      <c r="C1406">
        <f>ROUND(('TM1.5SynPop_forCounty_2050'!C1406-'TM1.5SynPop_forCounty_2035'!C1406)*5/15+'TM1.5SynPop_forCounty_2035'!C1406,0)</f>
        <v>7754</v>
      </c>
      <c r="D1406">
        <f>ROUND(('TM1.5SynPop_forCounty_2050'!D1406-'TM1.5SynPop_forCounty_2035'!D1406)*5/15+'TM1.5SynPop_forCounty_2035'!D1406,0)</f>
        <v>41</v>
      </c>
      <c r="E1406">
        <f>ROUND(('TM1.5SynPop_forCounty_2050'!E1406-'TM1.5SynPop_forCounty_2035'!E1406)*5/15+'TM1.5SynPop_forCounty_2035'!E1406,0)</f>
        <v>197</v>
      </c>
      <c r="F1406">
        <f>ROUND(('TM1.5SynPop_forCounty_2050'!F1406-'TM1.5SynPop_forCounty_2035'!F1406)*5/15+'TM1.5SynPop_forCounty_2035'!F1406,0)</f>
        <v>353</v>
      </c>
      <c r="G1406">
        <f>ROUND(('TM1.5SynPop_forCounty_2050'!G1406-'TM1.5SynPop_forCounty_2035'!G1406)*5/15+'TM1.5SynPop_forCounty_2035'!G1406,0)</f>
        <v>454</v>
      </c>
      <c r="H1406">
        <f>ROUND(('TM1.5SynPop_forCounty_2050'!H1406-'TM1.5SynPop_forCounty_2035'!H1406)*5/15+'TM1.5SynPop_forCounty_2035'!H1406,0)</f>
        <v>306</v>
      </c>
      <c r="I1406">
        <f>ROUND(('TM1.5SynPop_forCounty_2050'!I1406-'TM1.5SynPop_forCounty_2035'!I1406)*5/15+'TM1.5SynPop_forCounty_2035'!I1406,0)</f>
        <v>584</v>
      </c>
      <c r="J1406">
        <f>ROUND(('TM1.5SynPop_forCounty_2050'!J1406-'TM1.5SynPop_forCounty_2035'!J1406)*5/15+'TM1.5SynPop_forCounty_2035'!J1406,0)</f>
        <v>1226</v>
      </c>
      <c r="K1406">
        <f>ROUND(('TM1.5SynPop_forCounty_2050'!K1406-'TM1.5SynPop_forCounty_2035'!K1406)*5/15+'TM1.5SynPop_forCounty_2035'!K1406,0)</f>
        <v>708</v>
      </c>
      <c r="L1406">
        <f>ROUND(('TM1.5SynPop_forCounty_2050'!L1406-'TM1.5SynPop_forCounty_2035'!L1406)*5/15+'TM1.5SynPop_forCounty_2035'!L1406,0)</f>
        <v>1149</v>
      </c>
      <c r="M1406">
        <f>ROUND(('TM1.5SynPop_forCounty_2050'!M1406-'TM1.5SynPop_forCounty_2035'!M1406)*5/15+'TM1.5SynPop_forCounty_2035'!M1406,0)</f>
        <v>478</v>
      </c>
      <c r="N1406">
        <f>ROUND(('TM1.5SynPop_forCounty_2050'!N1406-'TM1.5SynPop_forCounty_2035'!N1406)*5/15+'TM1.5SynPop_forCounty_2035'!N1406,0)</f>
        <v>786</v>
      </c>
      <c r="O1406">
        <f>ROUND(('TM1.5SynPop_forCounty_2050'!O1406-'TM1.5SynPop_forCounty_2035'!O1406)*5/15+'TM1.5SynPop_forCounty_2035'!O1406,0)</f>
        <v>794</v>
      </c>
      <c r="P1406">
        <f>ROUND(('TM1.5SynPop_forCounty_2050'!P1406-'TM1.5SynPop_forCounty_2035'!P1406)*5/15+'TM1.5SynPop_forCounty_2035'!P1406,0)</f>
        <v>865</v>
      </c>
      <c r="Q1406">
        <f>ROUND(('TM1.5SynPop_forCounty_2050'!Q1406-'TM1.5SynPop_forCounty_2035'!Q1406)*5/15+'TM1.5SynPop_forCounty_2035'!Q1406,0)</f>
        <v>1133</v>
      </c>
      <c r="R1406">
        <f>ROUND(('TM1.5SynPop_forCounty_2050'!R1406-'TM1.5SynPop_forCounty_2035'!R1406)*5/15+'TM1.5SynPop_forCounty_2035'!R1406,0)</f>
        <v>328</v>
      </c>
      <c r="S1406">
        <f>ROUND(('TM1.5SynPop_forCounty_2050'!S1406-'TM1.5SynPop_forCounty_2035'!S1406)*5/15+'TM1.5SynPop_forCounty_2035'!S1406,0)</f>
        <v>7795</v>
      </c>
      <c r="T1406">
        <f>ROUND(('TM1.5SynPop_forCounty_2050'!T1406-'TM1.5SynPop_forCounty_2035'!T1406)*5/15+'TM1.5SynPop_forCounty_2035'!T1406,0)</f>
        <v>245</v>
      </c>
      <c r="U1406">
        <f>ROUND(('TM1.5SynPop_forCounty_2050'!U1406-'TM1.5SynPop_forCounty_2035'!U1406)*5/15+'TM1.5SynPop_forCounty_2035'!U1406,0)</f>
        <v>931</v>
      </c>
      <c r="V1406">
        <f>ROUND(('TM1.5SynPop_forCounty_2050'!V1406-'TM1.5SynPop_forCounty_2035'!V1406)*5/15+'TM1.5SynPop_forCounty_2035'!V1406,0)</f>
        <v>590</v>
      </c>
      <c r="W1406">
        <f>ROUND(('TM1.5SynPop_forCounty_2050'!W1406-'TM1.5SynPop_forCounty_2035'!W1406)*5/15+'TM1.5SynPop_forCounty_2035'!W1406,0)</f>
        <v>532</v>
      </c>
      <c r="X1406">
        <f>ROUND(('TM1.5SynPop_forCounty_2050'!X1406-'TM1.5SynPop_forCounty_2035'!X1406)*5/15+'TM1.5SynPop_forCounty_2035'!X1406,0)</f>
        <v>2817</v>
      </c>
      <c r="Y1406">
        <f>ROUND(('TM1.5SynPop_forCounty_2050'!Y1406-'TM1.5SynPop_forCounty_2035'!Y1406)*5/15+'TM1.5SynPop_forCounty_2035'!Y1406,0)</f>
        <v>2680</v>
      </c>
      <c r="Z1406">
        <f>ROUND(('TM1.5SynPop_forCounty_2050'!Z1406-'TM1.5SynPop_forCounty_2035'!Z1406)*5/15+'TM1.5SynPop_forCounty_2035'!Z1406,0)</f>
        <v>3682</v>
      </c>
      <c r="AA1406">
        <f>ROUND(('TM1.5SynPop_forCounty_2050'!AA1406-'TM1.5SynPop_forCounty_2035'!AA1406)*5/15+'TM1.5SynPop_forCounty_2035'!AA1406,0)</f>
        <v>580</v>
      </c>
    </row>
    <row r="1407" spans="1:27">
      <c r="A1407">
        <f>VLOOKUP(B1407,xwalk!$A$2:$D$1455,4,FALSE)</f>
        <v>9</v>
      </c>
      <c r="B1407">
        <v>1410</v>
      </c>
      <c r="C1407">
        <f>ROUND(('TM1.5SynPop_forCounty_2050'!C1407-'TM1.5SynPop_forCounty_2035'!C1407)*5/15+'TM1.5SynPop_forCounty_2035'!C1407,0)</f>
        <v>5740</v>
      </c>
      <c r="D1407">
        <f>ROUND(('TM1.5SynPop_forCounty_2050'!D1407-'TM1.5SynPop_forCounty_2035'!D1407)*5/15+'TM1.5SynPop_forCounty_2035'!D1407,0)</f>
        <v>17</v>
      </c>
      <c r="E1407">
        <f>ROUND(('TM1.5SynPop_forCounty_2050'!E1407-'TM1.5SynPop_forCounty_2035'!E1407)*5/15+'TM1.5SynPop_forCounty_2035'!E1407,0)</f>
        <v>123</v>
      </c>
      <c r="F1407">
        <f>ROUND(('TM1.5SynPop_forCounty_2050'!F1407-'TM1.5SynPop_forCounty_2035'!F1407)*5/15+'TM1.5SynPop_forCounty_2035'!F1407,0)</f>
        <v>251</v>
      </c>
      <c r="G1407">
        <f>ROUND(('TM1.5SynPop_forCounty_2050'!G1407-'TM1.5SynPop_forCounty_2035'!G1407)*5/15+'TM1.5SynPop_forCounty_2035'!G1407,0)</f>
        <v>375</v>
      </c>
      <c r="H1407">
        <f>ROUND(('TM1.5SynPop_forCounty_2050'!H1407-'TM1.5SynPop_forCounty_2035'!H1407)*5/15+'TM1.5SynPop_forCounty_2035'!H1407,0)</f>
        <v>256</v>
      </c>
      <c r="I1407">
        <f>ROUND(('TM1.5SynPop_forCounty_2050'!I1407-'TM1.5SynPop_forCounty_2035'!I1407)*5/15+'TM1.5SynPop_forCounty_2035'!I1407,0)</f>
        <v>430</v>
      </c>
      <c r="J1407">
        <f>ROUND(('TM1.5SynPop_forCounty_2050'!J1407-'TM1.5SynPop_forCounty_2035'!J1407)*5/15+'TM1.5SynPop_forCounty_2035'!J1407,0)</f>
        <v>953</v>
      </c>
      <c r="K1407">
        <f>ROUND(('TM1.5SynPop_forCounty_2050'!K1407-'TM1.5SynPop_forCounty_2035'!K1407)*5/15+'TM1.5SynPop_forCounty_2035'!K1407,0)</f>
        <v>672</v>
      </c>
      <c r="L1407">
        <f>ROUND(('TM1.5SynPop_forCounty_2050'!L1407-'TM1.5SynPop_forCounty_2035'!L1407)*5/15+'TM1.5SynPop_forCounty_2035'!L1407,0)</f>
        <v>792</v>
      </c>
      <c r="M1407">
        <f>ROUND(('TM1.5SynPop_forCounty_2050'!M1407-'TM1.5SynPop_forCounty_2035'!M1407)*5/15+'TM1.5SynPop_forCounty_2035'!M1407,0)</f>
        <v>380</v>
      </c>
      <c r="N1407">
        <f>ROUND(('TM1.5SynPop_forCounty_2050'!N1407-'TM1.5SynPop_forCounty_2035'!N1407)*5/15+'TM1.5SynPop_forCounty_2035'!N1407,0)</f>
        <v>545</v>
      </c>
      <c r="O1407">
        <f>ROUND(('TM1.5SynPop_forCounty_2050'!O1407-'TM1.5SynPop_forCounty_2035'!O1407)*5/15+'TM1.5SynPop_forCounty_2035'!O1407,0)</f>
        <v>360</v>
      </c>
      <c r="P1407">
        <f>ROUND(('TM1.5SynPop_forCounty_2050'!P1407-'TM1.5SynPop_forCounty_2035'!P1407)*5/15+'TM1.5SynPop_forCounty_2035'!P1407,0)</f>
        <v>668</v>
      </c>
      <c r="Q1407">
        <f>ROUND(('TM1.5SynPop_forCounty_2050'!Q1407-'TM1.5SynPop_forCounty_2035'!Q1407)*5/15+'TM1.5SynPop_forCounty_2035'!Q1407,0)</f>
        <v>965</v>
      </c>
      <c r="R1407">
        <f>ROUND(('TM1.5SynPop_forCounty_2050'!R1407-'TM1.5SynPop_forCounty_2035'!R1407)*5/15+'TM1.5SynPop_forCounty_2035'!R1407,0)</f>
        <v>395</v>
      </c>
      <c r="S1407">
        <f>ROUND(('TM1.5SynPop_forCounty_2050'!S1407-'TM1.5SynPop_forCounty_2035'!S1407)*5/15+'TM1.5SynPop_forCounty_2035'!S1407,0)</f>
        <v>5757</v>
      </c>
      <c r="T1407">
        <f>ROUND(('TM1.5SynPop_forCounty_2050'!T1407-'TM1.5SynPop_forCounty_2035'!T1407)*5/15+'TM1.5SynPop_forCounty_2035'!T1407,0)</f>
        <v>234</v>
      </c>
      <c r="U1407">
        <f>ROUND(('TM1.5SynPop_forCounty_2050'!U1407-'TM1.5SynPop_forCounty_2035'!U1407)*5/15+'TM1.5SynPop_forCounty_2035'!U1407,0)</f>
        <v>667</v>
      </c>
      <c r="V1407">
        <f>ROUND(('TM1.5SynPop_forCounty_2050'!V1407-'TM1.5SynPop_forCounty_2035'!V1407)*5/15+'TM1.5SynPop_forCounty_2035'!V1407,0)</f>
        <v>454</v>
      </c>
      <c r="W1407">
        <f>ROUND(('TM1.5SynPop_forCounty_2050'!W1407-'TM1.5SynPop_forCounty_2035'!W1407)*5/15+'TM1.5SynPop_forCounty_2035'!W1407,0)</f>
        <v>788</v>
      </c>
      <c r="X1407">
        <f>ROUND(('TM1.5SynPop_forCounty_2050'!X1407-'TM1.5SynPop_forCounty_2035'!X1407)*5/15+'TM1.5SynPop_forCounty_2035'!X1407,0)</f>
        <v>2293</v>
      </c>
      <c r="Y1407">
        <f>ROUND(('TM1.5SynPop_forCounty_2050'!Y1407-'TM1.5SynPop_forCounty_2035'!Y1407)*5/15+'TM1.5SynPop_forCounty_2035'!Y1407,0)</f>
        <v>1321</v>
      </c>
      <c r="Z1407">
        <f>ROUND(('TM1.5SynPop_forCounty_2050'!Z1407-'TM1.5SynPop_forCounty_2035'!Z1407)*5/15+'TM1.5SynPop_forCounty_2035'!Z1407,0)</f>
        <v>2782</v>
      </c>
      <c r="AA1407">
        <f>ROUND(('TM1.5SynPop_forCounty_2050'!AA1407-'TM1.5SynPop_forCounty_2035'!AA1407)*5/15+'TM1.5SynPop_forCounty_2035'!AA1407,0)</f>
        <v>509</v>
      </c>
    </row>
    <row r="1408" spans="1:27">
      <c r="A1408">
        <f>VLOOKUP(B1408,xwalk!$A$2:$D$1455,4,FALSE)</f>
        <v>9</v>
      </c>
      <c r="B1408">
        <v>1411</v>
      </c>
      <c r="C1408">
        <f>ROUND(('TM1.5SynPop_forCounty_2050'!C1408-'TM1.5SynPop_forCounty_2035'!C1408)*5/15+'TM1.5SynPop_forCounty_2035'!C1408,0)</f>
        <v>7107</v>
      </c>
      <c r="D1408">
        <f>ROUND(('TM1.5SynPop_forCounty_2050'!D1408-'TM1.5SynPop_forCounty_2035'!D1408)*5/15+'TM1.5SynPop_forCounty_2035'!D1408,0)</f>
        <v>247</v>
      </c>
      <c r="E1408">
        <f>ROUND(('TM1.5SynPop_forCounty_2050'!E1408-'TM1.5SynPop_forCounty_2035'!E1408)*5/15+'TM1.5SynPop_forCounty_2035'!E1408,0)</f>
        <v>365</v>
      </c>
      <c r="F1408">
        <f>ROUND(('TM1.5SynPop_forCounty_2050'!F1408-'TM1.5SynPop_forCounty_2035'!F1408)*5/15+'TM1.5SynPop_forCounty_2035'!F1408,0)</f>
        <v>515</v>
      </c>
      <c r="G1408">
        <f>ROUND(('TM1.5SynPop_forCounty_2050'!G1408-'TM1.5SynPop_forCounty_2035'!G1408)*5/15+'TM1.5SynPop_forCounty_2035'!G1408,0)</f>
        <v>418</v>
      </c>
      <c r="H1408">
        <f>ROUND(('TM1.5SynPop_forCounty_2050'!H1408-'TM1.5SynPop_forCounty_2035'!H1408)*5/15+'TM1.5SynPop_forCounty_2035'!H1408,0)</f>
        <v>272</v>
      </c>
      <c r="I1408">
        <f>ROUND(('TM1.5SynPop_forCounty_2050'!I1408-'TM1.5SynPop_forCounty_2035'!I1408)*5/15+'TM1.5SynPop_forCounty_2035'!I1408,0)</f>
        <v>406</v>
      </c>
      <c r="J1408">
        <f>ROUND(('TM1.5SynPop_forCounty_2050'!J1408-'TM1.5SynPop_forCounty_2035'!J1408)*5/15+'TM1.5SynPop_forCounty_2035'!J1408,0)</f>
        <v>1033</v>
      </c>
      <c r="K1408">
        <f>ROUND(('TM1.5SynPop_forCounty_2050'!K1408-'TM1.5SynPop_forCounty_2035'!K1408)*5/15+'TM1.5SynPop_forCounty_2035'!K1408,0)</f>
        <v>822</v>
      </c>
      <c r="L1408">
        <f>ROUND(('TM1.5SynPop_forCounty_2050'!L1408-'TM1.5SynPop_forCounty_2035'!L1408)*5/15+'TM1.5SynPop_forCounty_2035'!L1408,0)</f>
        <v>1094</v>
      </c>
      <c r="M1408">
        <f>ROUND(('TM1.5SynPop_forCounty_2050'!M1408-'TM1.5SynPop_forCounty_2035'!M1408)*5/15+'TM1.5SynPop_forCounty_2035'!M1408,0)</f>
        <v>440</v>
      </c>
      <c r="N1408">
        <f>ROUND(('TM1.5SynPop_forCounty_2050'!N1408-'TM1.5SynPop_forCounty_2035'!N1408)*5/15+'TM1.5SynPop_forCounty_2035'!N1408,0)</f>
        <v>652</v>
      </c>
      <c r="O1408">
        <f>ROUND(('TM1.5SynPop_forCounty_2050'!O1408-'TM1.5SynPop_forCounty_2035'!O1408)*5/15+'TM1.5SynPop_forCounty_2035'!O1408,0)</f>
        <v>880</v>
      </c>
      <c r="P1408">
        <f>ROUND(('TM1.5SynPop_forCounty_2050'!P1408-'TM1.5SynPop_forCounty_2035'!P1408)*5/15+'TM1.5SynPop_forCounty_2035'!P1408,0)</f>
        <v>941</v>
      </c>
      <c r="Q1408">
        <f>ROUND(('TM1.5SynPop_forCounty_2050'!Q1408-'TM1.5SynPop_forCounty_2035'!Q1408)*5/15+'TM1.5SynPop_forCounty_2035'!Q1408,0)</f>
        <v>802</v>
      </c>
      <c r="R1408">
        <f>ROUND(('TM1.5SynPop_forCounty_2050'!R1408-'TM1.5SynPop_forCounty_2035'!R1408)*5/15+'TM1.5SynPop_forCounty_2035'!R1408,0)</f>
        <v>386</v>
      </c>
      <c r="S1408">
        <f>ROUND(('TM1.5SynPop_forCounty_2050'!S1408-'TM1.5SynPop_forCounty_2035'!S1408)*5/15+'TM1.5SynPop_forCounty_2035'!S1408,0)</f>
        <v>7354</v>
      </c>
      <c r="T1408">
        <f>ROUND(('TM1.5SynPop_forCounty_2050'!T1408-'TM1.5SynPop_forCounty_2035'!T1408)*5/15+'TM1.5SynPop_forCounty_2035'!T1408,0)</f>
        <v>195</v>
      </c>
      <c r="U1408">
        <f>ROUND(('TM1.5SynPop_forCounty_2050'!U1408-'TM1.5SynPop_forCounty_2035'!U1408)*5/15+'TM1.5SynPop_forCounty_2035'!U1408,0)</f>
        <v>701</v>
      </c>
      <c r="V1408">
        <f>ROUND(('TM1.5SynPop_forCounty_2050'!V1408-'TM1.5SynPop_forCounty_2035'!V1408)*5/15+'TM1.5SynPop_forCounty_2035'!V1408,0)</f>
        <v>611</v>
      </c>
      <c r="W1408">
        <f>ROUND(('TM1.5SynPop_forCounty_2050'!W1408-'TM1.5SynPop_forCounty_2035'!W1408)*5/15+'TM1.5SynPop_forCounty_2035'!W1408,0)</f>
        <v>425</v>
      </c>
      <c r="X1408">
        <f>ROUND(('TM1.5SynPop_forCounty_2050'!X1408-'TM1.5SynPop_forCounty_2035'!X1408)*5/15+'TM1.5SynPop_forCounty_2035'!X1408,0)</f>
        <v>2055</v>
      </c>
      <c r="Y1408">
        <f>ROUND(('TM1.5SynPop_forCounty_2050'!Y1408-'TM1.5SynPop_forCounty_2035'!Y1408)*5/15+'TM1.5SynPop_forCounty_2035'!Y1408,0)</f>
        <v>3368</v>
      </c>
      <c r="Z1408">
        <f>ROUND(('TM1.5SynPop_forCounty_2050'!Z1408-'TM1.5SynPop_forCounty_2035'!Z1408)*5/15+'TM1.5SynPop_forCounty_2035'!Z1408,0)</f>
        <v>3355</v>
      </c>
      <c r="AA1408">
        <f>ROUND(('TM1.5SynPop_forCounty_2050'!AA1408-'TM1.5SynPop_forCounty_2035'!AA1408)*5/15+'TM1.5SynPop_forCounty_2035'!AA1408,0)</f>
        <v>396</v>
      </c>
    </row>
    <row r="1409" spans="1:27">
      <c r="A1409">
        <f>VLOOKUP(B1409,xwalk!$A$2:$D$1455,4,FALSE)</f>
        <v>9</v>
      </c>
      <c r="B1409">
        <v>1412</v>
      </c>
      <c r="C1409">
        <f>ROUND(('TM1.5SynPop_forCounty_2050'!C1409-'TM1.5SynPop_forCounty_2035'!C1409)*5/15+'TM1.5SynPop_forCounty_2035'!C1409,0)</f>
        <v>14540</v>
      </c>
      <c r="D1409">
        <f>ROUND(('TM1.5SynPop_forCounty_2050'!D1409-'TM1.5SynPop_forCounty_2035'!D1409)*5/15+'TM1.5SynPop_forCounty_2035'!D1409,0)</f>
        <v>135</v>
      </c>
      <c r="E1409">
        <f>ROUND(('TM1.5SynPop_forCounty_2050'!E1409-'TM1.5SynPop_forCounty_2035'!E1409)*5/15+'TM1.5SynPop_forCounty_2035'!E1409,0)</f>
        <v>519</v>
      </c>
      <c r="F1409">
        <f>ROUND(('TM1.5SynPop_forCounty_2050'!F1409-'TM1.5SynPop_forCounty_2035'!F1409)*5/15+'TM1.5SynPop_forCounty_2035'!F1409,0)</f>
        <v>971</v>
      </c>
      <c r="G1409">
        <f>ROUND(('TM1.5SynPop_forCounty_2050'!G1409-'TM1.5SynPop_forCounty_2035'!G1409)*5/15+'TM1.5SynPop_forCounty_2035'!G1409,0)</f>
        <v>785</v>
      </c>
      <c r="H1409">
        <f>ROUND(('TM1.5SynPop_forCounty_2050'!H1409-'TM1.5SynPop_forCounty_2035'!H1409)*5/15+'TM1.5SynPop_forCounty_2035'!H1409,0)</f>
        <v>533</v>
      </c>
      <c r="I1409">
        <f>ROUND(('TM1.5SynPop_forCounty_2050'!I1409-'TM1.5SynPop_forCounty_2035'!I1409)*5/15+'TM1.5SynPop_forCounty_2035'!I1409,0)</f>
        <v>845</v>
      </c>
      <c r="J1409">
        <f>ROUND(('TM1.5SynPop_forCounty_2050'!J1409-'TM1.5SynPop_forCounty_2035'!J1409)*5/15+'TM1.5SynPop_forCounty_2035'!J1409,0)</f>
        <v>2156</v>
      </c>
      <c r="K1409">
        <f>ROUND(('TM1.5SynPop_forCounty_2050'!K1409-'TM1.5SynPop_forCounty_2035'!K1409)*5/15+'TM1.5SynPop_forCounty_2035'!K1409,0)</f>
        <v>1390</v>
      </c>
      <c r="L1409">
        <f>ROUND(('TM1.5SynPop_forCounty_2050'!L1409-'TM1.5SynPop_forCounty_2035'!L1409)*5/15+'TM1.5SynPop_forCounty_2035'!L1409,0)</f>
        <v>1958</v>
      </c>
      <c r="M1409">
        <f>ROUND(('TM1.5SynPop_forCounty_2050'!M1409-'TM1.5SynPop_forCounty_2035'!M1409)*5/15+'TM1.5SynPop_forCounty_2035'!M1409,0)</f>
        <v>958</v>
      </c>
      <c r="N1409">
        <f>ROUND(('TM1.5SynPop_forCounty_2050'!N1409-'TM1.5SynPop_forCounty_2035'!N1409)*5/15+'TM1.5SynPop_forCounty_2035'!N1409,0)</f>
        <v>1503</v>
      </c>
      <c r="O1409">
        <f>ROUND(('TM1.5SynPop_forCounty_2050'!O1409-'TM1.5SynPop_forCounty_2035'!O1409)*5/15+'TM1.5SynPop_forCounty_2035'!O1409,0)</f>
        <v>1481</v>
      </c>
      <c r="P1409">
        <f>ROUND(('TM1.5SynPop_forCounty_2050'!P1409-'TM1.5SynPop_forCounty_2035'!P1409)*5/15+'TM1.5SynPop_forCounty_2035'!P1409,0)</f>
        <v>1905</v>
      </c>
      <c r="Q1409">
        <f>ROUND(('TM1.5SynPop_forCounty_2050'!Q1409-'TM1.5SynPop_forCounty_2035'!Q1409)*5/15+'TM1.5SynPop_forCounty_2035'!Q1409,0)</f>
        <v>1495</v>
      </c>
      <c r="R1409">
        <f>ROUND(('TM1.5SynPop_forCounty_2050'!R1409-'TM1.5SynPop_forCounty_2035'!R1409)*5/15+'TM1.5SynPop_forCounty_2035'!R1409,0)</f>
        <v>928</v>
      </c>
      <c r="S1409">
        <f>ROUND(('TM1.5SynPop_forCounty_2050'!S1409-'TM1.5SynPop_forCounty_2035'!S1409)*5/15+'TM1.5SynPop_forCounty_2035'!S1409,0)</f>
        <v>14675</v>
      </c>
      <c r="T1409">
        <f>ROUND(('TM1.5SynPop_forCounty_2050'!T1409-'TM1.5SynPop_forCounty_2035'!T1409)*5/15+'TM1.5SynPop_forCounty_2035'!T1409,0)</f>
        <v>456</v>
      </c>
      <c r="U1409">
        <f>ROUND(('TM1.5SynPop_forCounty_2050'!U1409-'TM1.5SynPop_forCounty_2035'!U1409)*5/15+'TM1.5SynPop_forCounty_2035'!U1409,0)</f>
        <v>1906</v>
      </c>
      <c r="V1409">
        <f>ROUND(('TM1.5SynPop_forCounty_2050'!V1409-'TM1.5SynPop_forCounty_2035'!V1409)*5/15+'TM1.5SynPop_forCounty_2035'!V1409,0)</f>
        <v>1301</v>
      </c>
      <c r="W1409">
        <f>ROUND(('TM1.5SynPop_forCounty_2050'!W1409-'TM1.5SynPop_forCounty_2035'!W1409)*5/15+'TM1.5SynPop_forCounty_2035'!W1409,0)</f>
        <v>1197</v>
      </c>
      <c r="X1409">
        <f>ROUND(('TM1.5SynPop_forCounty_2050'!X1409-'TM1.5SynPop_forCounty_2035'!X1409)*5/15+'TM1.5SynPop_forCounty_2035'!X1409,0)</f>
        <v>5173</v>
      </c>
      <c r="Y1409">
        <f>ROUND(('TM1.5SynPop_forCounty_2050'!Y1409-'TM1.5SynPop_forCounty_2035'!Y1409)*5/15+'TM1.5SynPop_forCounty_2035'!Y1409,0)</f>
        <v>4642</v>
      </c>
      <c r="Z1409">
        <f>ROUND(('TM1.5SynPop_forCounty_2050'!Z1409-'TM1.5SynPop_forCounty_2035'!Z1409)*5/15+'TM1.5SynPop_forCounty_2035'!Z1409,0)</f>
        <v>6860</v>
      </c>
      <c r="AA1409">
        <f>ROUND(('TM1.5SynPop_forCounty_2050'!AA1409-'TM1.5SynPop_forCounty_2035'!AA1409)*5/15+'TM1.5SynPop_forCounty_2035'!AA1409,0)</f>
        <v>1224</v>
      </c>
    </row>
    <row r="1410" spans="1:27">
      <c r="A1410">
        <f>VLOOKUP(B1410,xwalk!$A$2:$D$1455,4,FALSE)</f>
        <v>9</v>
      </c>
      <c r="B1410">
        <v>1413</v>
      </c>
      <c r="C1410">
        <f>ROUND(('TM1.5SynPop_forCounty_2050'!C1410-'TM1.5SynPop_forCounty_2035'!C1410)*5/15+'TM1.5SynPop_forCounty_2035'!C1410,0)</f>
        <v>2754</v>
      </c>
      <c r="D1410">
        <f>ROUND(('TM1.5SynPop_forCounty_2050'!D1410-'TM1.5SynPop_forCounty_2035'!D1410)*5/15+'TM1.5SynPop_forCounty_2035'!D1410,0)</f>
        <v>0</v>
      </c>
      <c r="E1410">
        <f>ROUND(('TM1.5SynPop_forCounty_2050'!E1410-'TM1.5SynPop_forCounty_2035'!E1410)*5/15+'TM1.5SynPop_forCounty_2035'!E1410,0)</f>
        <v>84</v>
      </c>
      <c r="F1410">
        <f>ROUND(('TM1.5SynPop_forCounty_2050'!F1410-'TM1.5SynPop_forCounty_2035'!F1410)*5/15+'TM1.5SynPop_forCounty_2035'!F1410,0)</f>
        <v>185</v>
      </c>
      <c r="G1410">
        <f>ROUND(('TM1.5SynPop_forCounty_2050'!G1410-'TM1.5SynPop_forCounty_2035'!G1410)*5/15+'TM1.5SynPop_forCounty_2035'!G1410,0)</f>
        <v>140</v>
      </c>
      <c r="H1410">
        <f>ROUND(('TM1.5SynPop_forCounty_2050'!H1410-'TM1.5SynPop_forCounty_2035'!H1410)*5/15+'TM1.5SynPop_forCounty_2035'!H1410,0)</f>
        <v>104</v>
      </c>
      <c r="I1410">
        <f>ROUND(('TM1.5SynPop_forCounty_2050'!I1410-'TM1.5SynPop_forCounty_2035'!I1410)*5/15+'TM1.5SynPop_forCounty_2035'!I1410,0)</f>
        <v>170</v>
      </c>
      <c r="J1410">
        <f>ROUND(('TM1.5SynPop_forCounty_2050'!J1410-'TM1.5SynPop_forCounty_2035'!J1410)*5/15+'TM1.5SynPop_forCounty_2035'!J1410,0)</f>
        <v>438</v>
      </c>
      <c r="K1410">
        <f>ROUND(('TM1.5SynPop_forCounty_2050'!K1410-'TM1.5SynPop_forCounty_2035'!K1410)*5/15+'TM1.5SynPop_forCounty_2035'!K1410,0)</f>
        <v>218</v>
      </c>
      <c r="L1410">
        <f>ROUND(('TM1.5SynPop_forCounty_2050'!L1410-'TM1.5SynPop_forCounty_2035'!L1410)*5/15+'TM1.5SynPop_forCounty_2035'!L1410,0)</f>
        <v>458</v>
      </c>
      <c r="M1410">
        <f>ROUND(('TM1.5SynPop_forCounty_2050'!M1410-'TM1.5SynPop_forCounty_2035'!M1410)*5/15+'TM1.5SynPop_forCounty_2035'!M1410,0)</f>
        <v>222</v>
      </c>
      <c r="N1410">
        <f>ROUND(('TM1.5SynPop_forCounty_2050'!N1410-'TM1.5SynPop_forCounty_2035'!N1410)*5/15+'TM1.5SynPop_forCounty_2035'!N1410,0)</f>
        <v>224</v>
      </c>
      <c r="O1410">
        <f>ROUND(('TM1.5SynPop_forCounty_2050'!O1410-'TM1.5SynPop_forCounty_2035'!O1410)*5/15+'TM1.5SynPop_forCounty_2035'!O1410,0)</f>
        <v>314</v>
      </c>
      <c r="P1410">
        <f>ROUND(('TM1.5SynPop_forCounty_2050'!P1410-'TM1.5SynPop_forCounty_2035'!P1410)*5/15+'TM1.5SynPop_forCounty_2035'!P1410,0)</f>
        <v>324</v>
      </c>
      <c r="Q1410">
        <f>ROUND(('TM1.5SynPop_forCounty_2050'!Q1410-'TM1.5SynPop_forCounty_2035'!Q1410)*5/15+'TM1.5SynPop_forCounty_2035'!Q1410,0)</f>
        <v>361</v>
      </c>
      <c r="R1410">
        <f>ROUND(('TM1.5SynPop_forCounty_2050'!R1410-'TM1.5SynPop_forCounty_2035'!R1410)*5/15+'TM1.5SynPop_forCounty_2035'!R1410,0)</f>
        <v>122</v>
      </c>
      <c r="S1410">
        <f>ROUND(('TM1.5SynPop_forCounty_2050'!S1410-'TM1.5SynPop_forCounty_2035'!S1410)*5/15+'TM1.5SynPop_forCounty_2035'!S1410,0)</f>
        <v>2754</v>
      </c>
      <c r="T1410">
        <f>ROUND(('TM1.5SynPop_forCounty_2050'!T1410-'TM1.5SynPop_forCounty_2035'!T1410)*5/15+'TM1.5SynPop_forCounty_2035'!T1410,0)</f>
        <v>65</v>
      </c>
      <c r="U1410">
        <f>ROUND(('TM1.5SynPop_forCounty_2050'!U1410-'TM1.5SynPop_forCounty_2035'!U1410)*5/15+'TM1.5SynPop_forCounty_2035'!U1410,0)</f>
        <v>390</v>
      </c>
      <c r="V1410">
        <f>ROUND(('TM1.5SynPop_forCounty_2050'!V1410-'TM1.5SynPop_forCounty_2035'!V1410)*5/15+'TM1.5SynPop_forCounty_2035'!V1410,0)</f>
        <v>153</v>
      </c>
      <c r="W1410">
        <f>ROUND(('TM1.5SynPop_forCounty_2050'!W1410-'TM1.5SynPop_forCounty_2035'!W1410)*5/15+'TM1.5SynPop_forCounty_2035'!W1410,0)</f>
        <v>214</v>
      </c>
      <c r="X1410">
        <f>ROUND(('TM1.5SynPop_forCounty_2050'!X1410-'TM1.5SynPop_forCounty_2035'!X1410)*5/15+'TM1.5SynPop_forCounty_2035'!X1410,0)</f>
        <v>1267</v>
      </c>
      <c r="Y1410">
        <f>ROUND(('TM1.5SynPop_forCounty_2050'!Y1410-'TM1.5SynPop_forCounty_2035'!Y1410)*5/15+'TM1.5SynPop_forCounty_2035'!Y1410,0)</f>
        <v>666</v>
      </c>
      <c r="Z1410">
        <f>ROUND(('TM1.5SynPop_forCounty_2050'!Z1410-'TM1.5SynPop_forCounty_2035'!Z1410)*5/15+'TM1.5SynPop_forCounty_2035'!Z1410,0)</f>
        <v>1311</v>
      </c>
      <c r="AA1410">
        <f>ROUND(('TM1.5SynPop_forCounty_2050'!AA1410-'TM1.5SynPop_forCounty_2035'!AA1410)*5/15+'TM1.5SynPop_forCounty_2035'!AA1410,0)</f>
        <v>245</v>
      </c>
    </row>
    <row r="1411" spans="1:27">
      <c r="A1411">
        <f>VLOOKUP(B1411,xwalk!$A$2:$D$1455,4,FALSE)</f>
        <v>9</v>
      </c>
      <c r="B1411">
        <v>1414</v>
      </c>
      <c r="C1411">
        <f>ROUND(('TM1.5SynPop_forCounty_2050'!C1411-'TM1.5SynPop_forCounty_2035'!C1411)*5/15+'TM1.5SynPop_forCounty_2035'!C1411,0)</f>
        <v>7718</v>
      </c>
      <c r="D1411">
        <f>ROUND(('TM1.5SynPop_forCounty_2050'!D1411-'TM1.5SynPop_forCounty_2035'!D1411)*5/15+'TM1.5SynPop_forCounty_2035'!D1411,0)</f>
        <v>40</v>
      </c>
      <c r="E1411">
        <f>ROUND(('TM1.5SynPop_forCounty_2050'!E1411-'TM1.5SynPop_forCounty_2035'!E1411)*5/15+'TM1.5SynPop_forCounty_2035'!E1411,0)</f>
        <v>148</v>
      </c>
      <c r="F1411">
        <f>ROUND(('TM1.5SynPop_forCounty_2050'!F1411-'TM1.5SynPop_forCounty_2035'!F1411)*5/15+'TM1.5SynPop_forCounty_2035'!F1411,0)</f>
        <v>346</v>
      </c>
      <c r="G1411">
        <f>ROUND(('TM1.5SynPop_forCounty_2050'!G1411-'TM1.5SynPop_forCounty_2035'!G1411)*5/15+'TM1.5SynPop_forCounty_2035'!G1411,0)</f>
        <v>406</v>
      </c>
      <c r="H1411">
        <f>ROUND(('TM1.5SynPop_forCounty_2050'!H1411-'TM1.5SynPop_forCounty_2035'!H1411)*5/15+'TM1.5SynPop_forCounty_2035'!H1411,0)</f>
        <v>297</v>
      </c>
      <c r="I1411">
        <f>ROUND(('TM1.5SynPop_forCounty_2050'!I1411-'TM1.5SynPop_forCounty_2035'!I1411)*5/15+'TM1.5SynPop_forCounty_2035'!I1411,0)</f>
        <v>556</v>
      </c>
      <c r="J1411">
        <f>ROUND(('TM1.5SynPop_forCounty_2050'!J1411-'TM1.5SynPop_forCounty_2035'!J1411)*5/15+'TM1.5SynPop_forCounty_2035'!J1411,0)</f>
        <v>1214</v>
      </c>
      <c r="K1411">
        <f>ROUND(('TM1.5SynPop_forCounty_2050'!K1411-'TM1.5SynPop_forCounty_2035'!K1411)*5/15+'TM1.5SynPop_forCounty_2035'!K1411,0)</f>
        <v>418</v>
      </c>
      <c r="L1411">
        <f>ROUND(('TM1.5SynPop_forCounty_2050'!L1411-'TM1.5SynPop_forCounty_2035'!L1411)*5/15+'TM1.5SynPop_forCounty_2035'!L1411,0)</f>
        <v>1259</v>
      </c>
      <c r="M1411">
        <f>ROUND(('TM1.5SynPop_forCounty_2050'!M1411-'TM1.5SynPop_forCounty_2035'!M1411)*5/15+'TM1.5SynPop_forCounty_2035'!M1411,0)</f>
        <v>550</v>
      </c>
      <c r="N1411">
        <f>ROUND(('TM1.5SynPop_forCounty_2050'!N1411-'TM1.5SynPop_forCounty_2035'!N1411)*5/15+'TM1.5SynPop_forCounty_2035'!N1411,0)</f>
        <v>741</v>
      </c>
      <c r="O1411">
        <f>ROUND(('TM1.5SynPop_forCounty_2050'!O1411-'TM1.5SynPop_forCounty_2035'!O1411)*5/15+'TM1.5SynPop_forCounty_2035'!O1411,0)</f>
        <v>852</v>
      </c>
      <c r="P1411">
        <f>ROUND(('TM1.5SynPop_forCounty_2050'!P1411-'TM1.5SynPop_forCounty_2035'!P1411)*5/15+'TM1.5SynPop_forCounty_2035'!P1411,0)</f>
        <v>736</v>
      </c>
      <c r="Q1411">
        <f>ROUND(('TM1.5SynPop_forCounty_2050'!Q1411-'TM1.5SynPop_forCounty_2035'!Q1411)*5/15+'TM1.5SynPop_forCounty_2035'!Q1411,0)</f>
        <v>1017</v>
      </c>
      <c r="R1411">
        <f>ROUND(('TM1.5SynPop_forCounty_2050'!R1411-'TM1.5SynPop_forCounty_2035'!R1411)*5/15+'TM1.5SynPop_forCounty_2035'!R1411,0)</f>
        <v>362</v>
      </c>
      <c r="S1411">
        <f>ROUND(('TM1.5SynPop_forCounty_2050'!S1411-'TM1.5SynPop_forCounty_2035'!S1411)*5/15+'TM1.5SynPop_forCounty_2035'!S1411,0)</f>
        <v>7758</v>
      </c>
      <c r="T1411">
        <f>ROUND(('TM1.5SynPop_forCounty_2050'!T1411-'TM1.5SynPop_forCounty_2035'!T1411)*5/15+'TM1.5SynPop_forCounty_2035'!T1411,0)</f>
        <v>196</v>
      </c>
      <c r="U1411">
        <f>ROUND(('TM1.5SynPop_forCounty_2050'!U1411-'TM1.5SynPop_forCounty_2035'!U1411)*5/15+'TM1.5SynPop_forCounty_2035'!U1411,0)</f>
        <v>1073</v>
      </c>
      <c r="V1411">
        <f>ROUND(('TM1.5SynPop_forCounty_2050'!V1411-'TM1.5SynPop_forCounty_2035'!V1411)*5/15+'TM1.5SynPop_forCounty_2035'!V1411,0)</f>
        <v>537</v>
      </c>
      <c r="W1411">
        <f>ROUND(('TM1.5SynPop_forCounty_2050'!W1411-'TM1.5SynPop_forCounty_2035'!W1411)*5/15+'TM1.5SynPop_forCounty_2035'!W1411,0)</f>
        <v>490</v>
      </c>
      <c r="X1411">
        <f>ROUND(('TM1.5SynPop_forCounty_2050'!X1411-'TM1.5SynPop_forCounty_2035'!X1411)*5/15+'TM1.5SynPop_forCounty_2035'!X1411,0)</f>
        <v>3097</v>
      </c>
      <c r="Y1411">
        <f>ROUND(('TM1.5SynPop_forCounty_2050'!Y1411-'TM1.5SynPop_forCounty_2035'!Y1411)*5/15+'TM1.5SynPop_forCounty_2035'!Y1411,0)</f>
        <v>2364</v>
      </c>
      <c r="Z1411">
        <f>ROUND(('TM1.5SynPop_forCounty_2050'!Z1411-'TM1.5SynPop_forCounty_2035'!Z1411)*5/15+'TM1.5SynPop_forCounty_2035'!Z1411,0)</f>
        <v>3666</v>
      </c>
      <c r="AA1411">
        <f>ROUND(('TM1.5SynPop_forCounty_2050'!AA1411-'TM1.5SynPop_forCounty_2035'!AA1411)*5/15+'TM1.5SynPop_forCounty_2035'!AA1411,0)</f>
        <v>645</v>
      </c>
    </row>
    <row r="1412" spans="1:27">
      <c r="A1412">
        <f>VLOOKUP(B1412,xwalk!$A$2:$D$1455,4,FALSE)</f>
        <v>9</v>
      </c>
      <c r="B1412">
        <v>1415</v>
      </c>
      <c r="C1412">
        <f>ROUND(('TM1.5SynPop_forCounty_2050'!C1412-'TM1.5SynPop_forCounty_2035'!C1412)*5/15+'TM1.5SynPop_forCounty_2035'!C1412,0)</f>
        <v>4934</v>
      </c>
      <c r="D1412">
        <f>ROUND(('TM1.5SynPop_forCounty_2050'!D1412-'TM1.5SynPop_forCounty_2035'!D1412)*5/15+'TM1.5SynPop_forCounty_2035'!D1412,0)</f>
        <v>38</v>
      </c>
      <c r="E1412">
        <f>ROUND(('TM1.5SynPop_forCounty_2050'!E1412-'TM1.5SynPop_forCounty_2035'!E1412)*5/15+'TM1.5SynPop_forCounty_2035'!E1412,0)</f>
        <v>160</v>
      </c>
      <c r="F1412">
        <f>ROUND(('TM1.5SynPop_forCounty_2050'!F1412-'TM1.5SynPop_forCounty_2035'!F1412)*5/15+'TM1.5SynPop_forCounty_2035'!F1412,0)</f>
        <v>259</v>
      </c>
      <c r="G1412">
        <f>ROUND(('TM1.5SynPop_forCounty_2050'!G1412-'TM1.5SynPop_forCounty_2035'!G1412)*5/15+'TM1.5SynPop_forCounty_2035'!G1412,0)</f>
        <v>376</v>
      </c>
      <c r="H1412">
        <f>ROUND(('TM1.5SynPop_forCounty_2050'!H1412-'TM1.5SynPop_forCounty_2035'!H1412)*5/15+'TM1.5SynPop_forCounty_2035'!H1412,0)</f>
        <v>207</v>
      </c>
      <c r="I1412">
        <f>ROUND(('TM1.5SynPop_forCounty_2050'!I1412-'TM1.5SynPop_forCounty_2035'!I1412)*5/15+'TM1.5SynPop_forCounty_2035'!I1412,0)</f>
        <v>319</v>
      </c>
      <c r="J1412">
        <f>ROUND(('TM1.5SynPop_forCounty_2050'!J1412-'TM1.5SynPop_forCounty_2035'!J1412)*5/15+'TM1.5SynPop_forCounty_2035'!J1412,0)</f>
        <v>920</v>
      </c>
      <c r="K1412">
        <f>ROUND(('TM1.5SynPop_forCounty_2050'!K1412-'TM1.5SynPop_forCounty_2035'!K1412)*5/15+'TM1.5SynPop_forCounty_2035'!K1412,0)</f>
        <v>656</v>
      </c>
      <c r="L1412">
        <f>ROUND(('TM1.5SynPop_forCounty_2050'!L1412-'TM1.5SynPop_forCounty_2035'!L1412)*5/15+'TM1.5SynPop_forCounty_2035'!L1412,0)</f>
        <v>925</v>
      </c>
      <c r="M1412">
        <f>ROUND(('TM1.5SynPop_forCounty_2050'!M1412-'TM1.5SynPop_forCounty_2035'!M1412)*5/15+'TM1.5SynPop_forCounty_2035'!M1412,0)</f>
        <v>297</v>
      </c>
      <c r="N1412">
        <f>ROUND(('TM1.5SynPop_forCounty_2050'!N1412-'TM1.5SynPop_forCounty_2035'!N1412)*5/15+'TM1.5SynPop_forCounty_2035'!N1412,0)</f>
        <v>363</v>
      </c>
      <c r="O1412">
        <f>ROUND(('TM1.5SynPop_forCounty_2050'!O1412-'TM1.5SynPop_forCounty_2035'!O1412)*5/15+'TM1.5SynPop_forCounty_2035'!O1412,0)</f>
        <v>689</v>
      </c>
      <c r="P1412">
        <f>ROUND(('TM1.5SynPop_forCounty_2050'!P1412-'TM1.5SynPop_forCounty_2035'!P1412)*5/15+'TM1.5SynPop_forCounty_2035'!P1412,0)</f>
        <v>681</v>
      </c>
      <c r="Q1412">
        <f>ROUND(('TM1.5SynPop_forCounty_2050'!Q1412-'TM1.5SynPop_forCounty_2035'!Q1412)*5/15+'TM1.5SynPop_forCounty_2035'!Q1412,0)</f>
        <v>615</v>
      </c>
      <c r="R1412">
        <f>ROUND(('TM1.5SynPop_forCounty_2050'!R1412-'TM1.5SynPop_forCounty_2035'!R1412)*5/15+'TM1.5SynPop_forCounty_2035'!R1412,0)</f>
        <v>255</v>
      </c>
      <c r="S1412">
        <f>ROUND(('TM1.5SynPop_forCounty_2050'!S1412-'TM1.5SynPop_forCounty_2035'!S1412)*5/15+'TM1.5SynPop_forCounty_2035'!S1412,0)</f>
        <v>4972</v>
      </c>
      <c r="T1412">
        <f>ROUND(('TM1.5SynPop_forCounty_2050'!T1412-'TM1.5SynPop_forCounty_2035'!T1412)*5/15+'TM1.5SynPop_forCounty_2035'!T1412,0)</f>
        <v>121</v>
      </c>
      <c r="U1412">
        <f>ROUND(('TM1.5SynPop_forCounty_2050'!U1412-'TM1.5SynPop_forCounty_2035'!U1412)*5/15+'TM1.5SynPop_forCounty_2035'!U1412,0)</f>
        <v>509</v>
      </c>
      <c r="V1412">
        <f>ROUND(('TM1.5SynPop_forCounty_2050'!V1412-'TM1.5SynPop_forCounty_2035'!V1412)*5/15+'TM1.5SynPop_forCounty_2035'!V1412,0)</f>
        <v>297</v>
      </c>
      <c r="W1412">
        <f>ROUND(('TM1.5SynPop_forCounty_2050'!W1412-'TM1.5SynPop_forCounty_2035'!W1412)*5/15+'TM1.5SynPop_forCounty_2035'!W1412,0)</f>
        <v>415</v>
      </c>
      <c r="X1412">
        <f>ROUND(('TM1.5SynPop_forCounty_2050'!X1412-'TM1.5SynPop_forCounty_2035'!X1412)*5/15+'TM1.5SynPop_forCounty_2035'!X1412,0)</f>
        <v>2011</v>
      </c>
      <c r="Y1412">
        <f>ROUND(('TM1.5SynPop_forCounty_2050'!Y1412-'TM1.5SynPop_forCounty_2035'!Y1412)*5/15+'TM1.5SynPop_forCounty_2035'!Y1412,0)</f>
        <v>1619</v>
      </c>
      <c r="Z1412">
        <f>ROUND(('TM1.5SynPop_forCounty_2050'!Z1412-'TM1.5SynPop_forCounty_2035'!Z1412)*5/15+'TM1.5SynPop_forCounty_2035'!Z1412,0)</f>
        <v>2308</v>
      </c>
      <c r="AA1412">
        <f>ROUND(('TM1.5SynPop_forCounty_2050'!AA1412-'TM1.5SynPop_forCounty_2035'!AA1412)*5/15+'TM1.5SynPop_forCounty_2035'!AA1412,0)</f>
        <v>340</v>
      </c>
    </row>
    <row r="1413" spans="1:27">
      <c r="A1413">
        <f>VLOOKUP(B1413,xwalk!$A$2:$D$1455,4,FALSE)</f>
        <v>9</v>
      </c>
      <c r="B1413">
        <v>1416</v>
      </c>
      <c r="C1413">
        <f>ROUND(('TM1.5SynPop_forCounty_2050'!C1413-'TM1.5SynPop_forCounty_2035'!C1413)*5/15+'TM1.5SynPop_forCounty_2035'!C1413,0)</f>
        <v>2605</v>
      </c>
      <c r="D1413">
        <f>ROUND(('TM1.5SynPop_forCounty_2050'!D1413-'TM1.5SynPop_forCounty_2035'!D1413)*5/15+'TM1.5SynPop_forCounty_2035'!D1413,0)</f>
        <v>9</v>
      </c>
      <c r="E1413">
        <f>ROUND(('TM1.5SynPop_forCounty_2050'!E1413-'TM1.5SynPop_forCounty_2035'!E1413)*5/15+'TM1.5SynPop_forCounty_2035'!E1413,0)</f>
        <v>79</v>
      </c>
      <c r="F1413">
        <f>ROUND(('TM1.5SynPop_forCounty_2050'!F1413-'TM1.5SynPop_forCounty_2035'!F1413)*5/15+'TM1.5SynPop_forCounty_2035'!F1413,0)</f>
        <v>138</v>
      </c>
      <c r="G1413">
        <f>ROUND(('TM1.5SynPop_forCounty_2050'!G1413-'TM1.5SynPop_forCounty_2035'!G1413)*5/15+'TM1.5SynPop_forCounty_2035'!G1413,0)</f>
        <v>277</v>
      </c>
      <c r="H1413">
        <f>ROUND(('TM1.5SynPop_forCounty_2050'!H1413-'TM1.5SynPop_forCounty_2035'!H1413)*5/15+'TM1.5SynPop_forCounty_2035'!H1413,0)</f>
        <v>161</v>
      </c>
      <c r="I1413">
        <f>ROUND(('TM1.5SynPop_forCounty_2050'!I1413-'TM1.5SynPop_forCounty_2035'!I1413)*5/15+'TM1.5SynPop_forCounty_2035'!I1413,0)</f>
        <v>230</v>
      </c>
      <c r="J1413">
        <f>ROUND(('TM1.5SynPop_forCounty_2050'!J1413-'TM1.5SynPop_forCounty_2035'!J1413)*5/15+'TM1.5SynPop_forCounty_2035'!J1413,0)</f>
        <v>412</v>
      </c>
      <c r="K1413">
        <f>ROUND(('TM1.5SynPop_forCounty_2050'!K1413-'TM1.5SynPop_forCounty_2035'!K1413)*5/15+'TM1.5SynPop_forCounty_2035'!K1413,0)</f>
        <v>461</v>
      </c>
      <c r="L1413">
        <f>ROUND(('TM1.5SynPop_forCounty_2050'!L1413-'TM1.5SynPop_forCounty_2035'!L1413)*5/15+'TM1.5SynPop_forCounty_2035'!L1413,0)</f>
        <v>549</v>
      </c>
      <c r="M1413">
        <f>ROUND(('TM1.5SynPop_forCounty_2050'!M1413-'TM1.5SynPop_forCounty_2035'!M1413)*5/15+'TM1.5SynPop_forCounty_2035'!M1413,0)</f>
        <v>140</v>
      </c>
      <c r="N1413">
        <f>ROUND(('TM1.5SynPop_forCounty_2050'!N1413-'TM1.5SynPop_forCounty_2035'!N1413)*5/15+'TM1.5SynPop_forCounty_2035'!N1413,0)</f>
        <v>146</v>
      </c>
      <c r="O1413">
        <f>ROUND(('TM1.5SynPop_forCounty_2050'!O1413-'TM1.5SynPop_forCounty_2035'!O1413)*5/15+'TM1.5SynPop_forCounty_2035'!O1413,0)</f>
        <v>367</v>
      </c>
      <c r="P1413">
        <f>ROUND(('TM1.5SynPop_forCounty_2050'!P1413-'TM1.5SynPop_forCounty_2035'!P1413)*5/15+'TM1.5SynPop_forCounty_2035'!P1413,0)</f>
        <v>447</v>
      </c>
      <c r="Q1413">
        <f>ROUND(('TM1.5SynPop_forCounty_2050'!Q1413-'TM1.5SynPop_forCounty_2035'!Q1413)*5/15+'TM1.5SynPop_forCounty_2035'!Q1413,0)</f>
        <v>341</v>
      </c>
      <c r="R1413">
        <f>ROUND(('TM1.5SynPop_forCounty_2050'!R1413-'TM1.5SynPop_forCounty_2035'!R1413)*5/15+'TM1.5SynPop_forCounty_2035'!R1413,0)</f>
        <v>142</v>
      </c>
      <c r="S1413">
        <f>ROUND(('TM1.5SynPop_forCounty_2050'!S1413-'TM1.5SynPop_forCounty_2035'!S1413)*5/15+'TM1.5SynPop_forCounty_2035'!S1413,0)</f>
        <v>2613</v>
      </c>
      <c r="T1413">
        <f>ROUND(('TM1.5SynPop_forCounty_2050'!T1413-'TM1.5SynPop_forCounty_2035'!T1413)*5/15+'TM1.5SynPop_forCounty_2035'!T1413,0)</f>
        <v>61</v>
      </c>
      <c r="U1413">
        <f>ROUND(('TM1.5SynPop_forCounty_2050'!U1413-'TM1.5SynPop_forCounty_2035'!U1413)*5/15+'TM1.5SynPop_forCounty_2035'!U1413,0)</f>
        <v>208</v>
      </c>
      <c r="V1413">
        <f>ROUND(('TM1.5SynPop_forCounty_2050'!V1413-'TM1.5SynPop_forCounty_2035'!V1413)*5/15+'TM1.5SynPop_forCounty_2035'!V1413,0)</f>
        <v>121</v>
      </c>
      <c r="W1413">
        <f>ROUND(('TM1.5SynPop_forCounty_2050'!W1413-'TM1.5SynPop_forCounty_2035'!W1413)*5/15+'TM1.5SynPop_forCounty_2035'!W1413,0)</f>
        <v>230</v>
      </c>
      <c r="X1413">
        <f>ROUND(('TM1.5SynPop_forCounty_2050'!X1413-'TM1.5SynPop_forCounty_2035'!X1413)*5/15+'TM1.5SynPop_forCounty_2035'!X1413,0)</f>
        <v>1016</v>
      </c>
      <c r="Y1413">
        <f>ROUND(('TM1.5SynPop_forCounty_2050'!Y1413-'TM1.5SynPop_forCounty_2035'!Y1413)*5/15+'TM1.5SynPop_forCounty_2035'!Y1413,0)</f>
        <v>978</v>
      </c>
      <c r="Z1413">
        <f>ROUND(('TM1.5SynPop_forCounty_2050'!Z1413-'TM1.5SynPop_forCounty_2035'!Z1413)*5/15+'TM1.5SynPop_forCounty_2035'!Z1413,0)</f>
        <v>1193</v>
      </c>
      <c r="AA1413">
        <f>ROUND(('TM1.5SynPop_forCounty_2050'!AA1413-'TM1.5SynPop_forCounty_2035'!AA1413)*5/15+'TM1.5SynPop_forCounty_2035'!AA1413,0)</f>
        <v>159</v>
      </c>
    </row>
    <row r="1414" spans="1:27">
      <c r="A1414">
        <f>VLOOKUP(B1414,xwalk!$A$2:$D$1455,4,FALSE)</f>
        <v>9</v>
      </c>
      <c r="B1414">
        <v>1417</v>
      </c>
      <c r="C1414">
        <f>ROUND(('TM1.5SynPop_forCounty_2050'!C1414-'TM1.5SynPop_forCounty_2035'!C1414)*5/15+'TM1.5SynPop_forCounty_2035'!C1414,0)</f>
        <v>443</v>
      </c>
      <c r="D1414">
        <f>ROUND(('TM1.5SynPop_forCounty_2050'!D1414-'TM1.5SynPop_forCounty_2035'!D1414)*5/15+'TM1.5SynPop_forCounty_2035'!D1414,0)</f>
        <v>0</v>
      </c>
      <c r="E1414">
        <f>ROUND(('TM1.5SynPop_forCounty_2050'!E1414-'TM1.5SynPop_forCounty_2035'!E1414)*5/15+'TM1.5SynPop_forCounty_2035'!E1414,0)</f>
        <v>5</v>
      </c>
      <c r="F1414">
        <f>ROUND(('TM1.5SynPop_forCounty_2050'!F1414-'TM1.5SynPop_forCounty_2035'!F1414)*5/15+'TM1.5SynPop_forCounty_2035'!F1414,0)</f>
        <v>10</v>
      </c>
      <c r="G1414">
        <f>ROUND(('TM1.5SynPop_forCounty_2050'!G1414-'TM1.5SynPop_forCounty_2035'!G1414)*5/15+'TM1.5SynPop_forCounty_2035'!G1414,0)</f>
        <v>33</v>
      </c>
      <c r="H1414">
        <f>ROUND(('TM1.5SynPop_forCounty_2050'!H1414-'TM1.5SynPop_forCounty_2035'!H1414)*5/15+'TM1.5SynPop_forCounty_2035'!H1414,0)</f>
        <v>20</v>
      </c>
      <c r="I1414">
        <f>ROUND(('TM1.5SynPop_forCounty_2050'!I1414-'TM1.5SynPop_forCounty_2035'!I1414)*5/15+'TM1.5SynPop_forCounty_2035'!I1414,0)</f>
        <v>42</v>
      </c>
      <c r="J1414">
        <f>ROUND(('TM1.5SynPop_forCounty_2050'!J1414-'TM1.5SynPop_forCounty_2035'!J1414)*5/15+'TM1.5SynPop_forCounty_2035'!J1414,0)</f>
        <v>77</v>
      </c>
      <c r="K1414">
        <f>ROUND(('TM1.5SynPop_forCounty_2050'!K1414-'TM1.5SynPop_forCounty_2035'!K1414)*5/15+'TM1.5SynPop_forCounty_2035'!K1414,0)</f>
        <v>56</v>
      </c>
      <c r="L1414">
        <f>ROUND(('TM1.5SynPop_forCounty_2050'!L1414-'TM1.5SynPop_forCounty_2035'!L1414)*5/15+'TM1.5SynPop_forCounty_2035'!L1414,0)</f>
        <v>55</v>
      </c>
      <c r="M1414">
        <f>ROUND(('TM1.5SynPop_forCounty_2050'!M1414-'TM1.5SynPop_forCounty_2035'!M1414)*5/15+'TM1.5SynPop_forCounty_2035'!M1414,0)</f>
        <v>34</v>
      </c>
      <c r="N1414">
        <f>ROUND(('TM1.5SynPop_forCounty_2050'!N1414-'TM1.5SynPop_forCounty_2035'!N1414)*5/15+'TM1.5SynPop_forCounty_2035'!N1414,0)</f>
        <v>42</v>
      </c>
      <c r="O1414">
        <f>ROUND(('TM1.5SynPop_forCounty_2050'!O1414-'TM1.5SynPop_forCounty_2035'!O1414)*5/15+'TM1.5SynPop_forCounty_2035'!O1414,0)</f>
        <v>30</v>
      </c>
      <c r="P1414">
        <f>ROUND(('TM1.5SynPop_forCounty_2050'!P1414-'TM1.5SynPop_forCounty_2035'!P1414)*5/15+'TM1.5SynPop_forCounty_2035'!P1414,0)</f>
        <v>52</v>
      </c>
      <c r="Q1414">
        <f>ROUND(('TM1.5SynPop_forCounty_2050'!Q1414-'TM1.5SynPop_forCounty_2035'!Q1414)*5/15+'TM1.5SynPop_forCounty_2035'!Q1414,0)</f>
        <v>88</v>
      </c>
      <c r="R1414">
        <f>ROUND(('TM1.5SynPop_forCounty_2050'!R1414-'TM1.5SynPop_forCounty_2035'!R1414)*5/15+'TM1.5SynPop_forCounty_2035'!R1414,0)</f>
        <v>16</v>
      </c>
      <c r="S1414">
        <f>ROUND(('TM1.5SynPop_forCounty_2050'!S1414-'TM1.5SynPop_forCounty_2035'!S1414)*5/15+'TM1.5SynPop_forCounty_2035'!S1414,0)</f>
        <v>443</v>
      </c>
      <c r="T1414">
        <f>ROUND(('TM1.5SynPop_forCounty_2050'!T1414-'TM1.5SynPop_forCounty_2035'!T1414)*5/15+'TM1.5SynPop_forCounty_2035'!T1414,0)</f>
        <v>9</v>
      </c>
      <c r="U1414">
        <f>ROUND(('TM1.5SynPop_forCounty_2050'!U1414-'TM1.5SynPop_forCounty_2035'!U1414)*5/15+'TM1.5SynPop_forCounty_2035'!U1414,0)</f>
        <v>45</v>
      </c>
      <c r="V1414">
        <f>ROUND(('TM1.5SynPop_forCounty_2050'!V1414-'TM1.5SynPop_forCounty_2035'!V1414)*5/15+'TM1.5SynPop_forCounty_2035'!V1414,0)</f>
        <v>37</v>
      </c>
      <c r="W1414">
        <f>ROUND(('TM1.5SynPop_forCounty_2050'!W1414-'TM1.5SynPop_forCounty_2035'!W1414)*5/15+'TM1.5SynPop_forCounty_2035'!W1414,0)</f>
        <v>28</v>
      </c>
      <c r="X1414">
        <f>ROUND(('TM1.5SynPop_forCounty_2050'!X1414-'TM1.5SynPop_forCounty_2035'!X1414)*5/15+'TM1.5SynPop_forCounty_2035'!X1414,0)</f>
        <v>194</v>
      </c>
      <c r="Y1414">
        <f>ROUND(('TM1.5SynPop_forCounty_2050'!Y1414-'TM1.5SynPop_forCounty_2035'!Y1414)*5/15+'TM1.5SynPop_forCounty_2035'!Y1414,0)</f>
        <v>129</v>
      </c>
      <c r="Z1414">
        <f>ROUND(('TM1.5SynPop_forCounty_2050'!Z1414-'TM1.5SynPop_forCounty_2035'!Z1414)*5/15+'TM1.5SynPop_forCounty_2035'!Z1414,0)</f>
        <v>198</v>
      </c>
      <c r="AA1414">
        <f>ROUND(('TM1.5SynPop_forCounty_2050'!AA1414-'TM1.5SynPop_forCounty_2035'!AA1414)*5/15+'TM1.5SynPop_forCounty_2035'!AA1414,0)</f>
        <v>25</v>
      </c>
    </row>
    <row r="1415" spans="1:27">
      <c r="A1415">
        <f>VLOOKUP(B1415,xwalk!$A$2:$D$1455,4,FALSE)</f>
        <v>9</v>
      </c>
      <c r="B1415">
        <v>1418</v>
      </c>
      <c r="C1415">
        <f>ROUND(('TM1.5SynPop_forCounty_2050'!C1415-'TM1.5SynPop_forCounty_2035'!C1415)*5/15+'TM1.5SynPop_forCounty_2035'!C1415,0)</f>
        <v>3792</v>
      </c>
      <c r="D1415">
        <f>ROUND(('TM1.5SynPop_forCounty_2050'!D1415-'TM1.5SynPop_forCounty_2035'!D1415)*5/15+'TM1.5SynPop_forCounty_2035'!D1415,0)</f>
        <v>22</v>
      </c>
      <c r="E1415">
        <f>ROUND(('TM1.5SynPop_forCounty_2050'!E1415-'TM1.5SynPop_forCounty_2035'!E1415)*5/15+'TM1.5SynPop_forCounty_2035'!E1415,0)</f>
        <v>78</v>
      </c>
      <c r="F1415">
        <f>ROUND(('TM1.5SynPop_forCounty_2050'!F1415-'TM1.5SynPop_forCounty_2035'!F1415)*5/15+'TM1.5SynPop_forCounty_2035'!F1415,0)</f>
        <v>192</v>
      </c>
      <c r="G1415">
        <f>ROUND(('TM1.5SynPop_forCounty_2050'!G1415-'TM1.5SynPop_forCounty_2035'!G1415)*5/15+'TM1.5SynPop_forCounty_2035'!G1415,0)</f>
        <v>254</v>
      </c>
      <c r="H1415">
        <f>ROUND(('TM1.5SynPop_forCounty_2050'!H1415-'TM1.5SynPop_forCounty_2035'!H1415)*5/15+'TM1.5SynPop_forCounty_2035'!H1415,0)</f>
        <v>203</v>
      </c>
      <c r="I1415">
        <f>ROUND(('TM1.5SynPop_forCounty_2050'!I1415-'TM1.5SynPop_forCounty_2035'!I1415)*5/15+'TM1.5SynPop_forCounty_2035'!I1415,0)</f>
        <v>313</v>
      </c>
      <c r="J1415">
        <f>ROUND(('TM1.5SynPop_forCounty_2050'!J1415-'TM1.5SynPop_forCounty_2035'!J1415)*5/15+'TM1.5SynPop_forCounty_2035'!J1415,0)</f>
        <v>640</v>
      </c>
      <c r="K1415">
        <f>ROUND(('TM1.5SynPop_forCounty_2050'!K1415-'TM1.5SynPop_forCounty_2035'!K1415)*5/15+'TM1.5SynPop_forCounty_2035'!K1415,0)</f>
        <v>436</v>
      </c>
      <c r="L1415">
        <f>ROUND(('TM1.5SynPop_forCounty_2050'!L1415-'TM1.5SynPop_forCounty_2035'!L1415)*5/15+'TM1.5SynPop_forCounty_2035'!L1415,0)</f>
        <v>718</v>
      </c>
      <c r="M1415">
        <f>ROUND(('TM1.5SynPop_forCounty_2050'!M1415-'TM1.5SynPop_forCounty_2035'!M1415)*5/15+'TM1.5SynPop_forCounty_2035'!M1415,0)</f>
        <v>263</v>
      </c>
      <c r="N1415">
        <f>ROUND(('TM1.5SynPop_forCounty_2050'!N1415-'TM1.5SynPop_forCounty_2035'!N1415)*5/15+'TM1.5SynPop_forCounty_2035'!N1415,0)</f>
        <v>264</v>
      </c>
      <c r="O1415">
        <f>ROUND(('TM1.5SynPop_forCounty_2050'!O1415-'TM1.5SynPop_forCounty_2035'!O1415)*5/15+'TM1.5SynPop_forCounty_2035'!O1415,0)</f>
        <v>141</v>
      </c>
      <c r="P1415">
        <f>ROUND(('TM1.5SynPop_forCounty_2050'!P1415-'TM1.5SynPop_forCounty_2035'!P1415)*5/15+'TM1.5SynPop_forCounty_2035'!P1415,0)</f>
        <v>650</v>
      </c>
      <c r="Q1415">
        <f>ROUND(('TM1.5SynPop_forCounty_2050'!Q1415-'TM1.5SynPop_forCounty_2035'!Q1415)*5/15+'TM1.5SynPop_forCounty_2035'!Q1415,0)</f>
        <v>688</v>
      </c>
      <c r="R1415">
        <f>ROUND(('TM1.5SynPop_forCounty_2050'!R1415-'TM1.5SynPop_forCounty_2035'!R1415)*5/15+'TM1.5SynPop_forCounty_2035'!R1415,0)</f>
        <v>202</v>
      </c>
      <c r="S1415">
        <f>ROUND(('TM1.5SynPop_forCounty_2050'!S1415-'TM1.5SynPop_forCounty_2035'!S1415)*5/15+'TM1.5SynPop_forCounty_2035'!S1415,0)</f>
        <v>3815</v>
      </c>
      <c r="T1415">
        <f>ROUND(('TM1.5SynPop_forCounty_2050'!T1415-'TM1.5SynPop_forCounty_2035'!T1415)*5/15+'TM1.5SynPop_forCounty_2035'!T1415,0)</f>
        <v>91</v>
      </c>
      <c r="U1415">
        <f>ROUND(('TM1.5SynPop_forCounty_2050'!U1415-'TM1.5SynPop_forCounty_2035'!U1415)*5/15+'TM1.5SynPop_forCounty_2035'!U1415,0)</f>
        <v>447</v>
      </c>
      <c r="V1415">
        <f>ROUND(('TM1.5SynPop_forCounty_2050'!V1415-'TM1.5SynPop_forCounty_2035'!V1415)*5/15+'TM1.5SynPop_forCounty_2035'!V1415,0)</f>
        <v>225</v>
      </c>
      <c r="W1415">
        <f>ROUND(('TM1.5SynPop_forCounty_2050'!W1415-'TM1.5SynPop_forCounty_2035'!W1415)*5/15+'TM1.5SynPop_forCounty_2035'!W1415,0)</f>
        <v>406</v>
      </c>
      <c r="X1415">
        <f>ROUND(('TM1.5SynPop_forCounty_2050'!X1415-'TM1.5SynPop_forCounty_2035'!X1415)*5/15+'TM1.5SynPop_forCounty_2035'!X1415,0)</f>
        <v>1861</v>
      </c>
      <c r="Y1415">
        <f>ROUND(('TM1.5SynPop_forCounty_2050'!Y1415-'TM1.5SynPop_forCounty_2035'!Y1415)*5/15+'TM1.5SynPop_forCounty_2035'!Y1415,0)</f>
        <v>786</v>
      </c>
      <c r="Z1415">
        <f>ROUND(('TM1.5SynPop_forCounty_2050'!Z1415-'TM1.5SynPop_forCounty_2035'!Z1415)*5/15+'TM1.5SynPop_forCounty_2035'!Z1415,0)</f>
        <v>1861</v>
      </c>
      <c r="AA1415">
        <f>ROUND(('TM1.5SynPop_forCounty_2050'!AA1415-'TM1.5SynPop_forCounty_2035'!AA1415)*5/15+'TM1.5SynPop_forCounty_2035'!AA1415,0)</f>
        <v>299</v>
      </c>
    </row>
    <row r="1416" spans="1:27">
      <c r="A1416">
        <f>VLOOKUP(B1416,xwalk!$A$2:$D$1455,4,FALSE)</f>
        <v>9</v>
      </c>
      <c r="B1416">
        <v>1419</v>
      </c>
      <c r="C1416">
        <f>ROUND(('TM1.5SynPop_forCounty_2050'!C1416-'TM1.5SynPop_forCounty_2035'!C1416)*5/15+'TM1.5SynPop_forCounty_2035'!C1416,0)</f>
        <v>3251</v>
      </c>
      <c r="D1416">
        <f>ROUND(('TM1.5SynPop_forCounty_2050'!D1416-'TM1.5SynPop_forCounty_2035'!D1416)*5/15+'TM1.5SynPop_forCounty_2035'!D1416,0)</f>
        <v>9</v>
      </c>
      <c r="E1416">
        <f>ROUND(('TM1.5SynPop_forCounty_2050'!E1416-'TM1.5SynPop_forCounty_2035'!E1416)*5/15+'TM1.5SynPop_forCounty_2035'!E1416,0)</f>
        <v>129</v>
      </c>
      <c r="F1416">
        <f>ROUND(('TM1.5SynPop_forCounty_2050'!F1416-'TM1.5SynPop_forCounty_2035'!F1416)*5/15+'TM1.5SynPop_forCounty_2035'!F1416,0)</f>
        <v>169</v>
      </c>
      <c r="G1416">
        <f>ROUND(('TM1.5SynPop_forCounty_2050'!G1416-'TM1.5SynPop_forCounty_2035'!G1416)*5/15+'TM1.5SynPop_forCounty_2035'!G1416,0)</f>
        <v>210</v>
      </c>
      <c r="H1416">
        <f>ROUND(('TM1.5SynPop_forCounty_2050'!H1416-'TM1.5SynPop_forCounty_2035'!H1416)*5/15+'TM1.5SynPop_forCounty_2035'!H1416,0)</f>
        <v>171</v>
      </c>
      <c r="I1416">
        <f>ROUND(('TM1.5SynPop_forCounty_2050'!I1416-'TM1.5SynPop_forCounty_2035'!I1416)*5/15+'TM1.5SynPop_forCounty_2035'!I1416,0)</f>
        <v>216</v>
      </c>
      <c r="J1416">
        <f>ROUND(('TM1.5SynPop_forCounty_2050'!J1416-'TM1.5SynPop_forCounty_2035'!J1416)*5/15+'TM1.5SynPop_forCounty_2035'!J1416,0)</f>
        <v>563</v>
      </c>
      <c r="K1416">
        <f>ROUND(('TM1.5SynPop_forCounty_2050'!K1416-'TM1.5SynPop_forCounty_2035'!K1416)*5/15+'TM1.5SynPop_forCounty_2035'!K1416,0)</f>
        <v>423</v>
      </c>
      <c r="L1416">
        <f>ROUND(('TM1.5SynPop_forCounty_2050'!L1416-'TM1.5SynPop_forCounty_2035'!L1416)*5/15+'TM1.5SynPop_forCounty_2035'!L1416,0)</f>
        <v>559</v>
      </c>
      <c r="M1416">
        <f>ROUND(('TM1.5SynPop_forCounty_2050'!M1416-'TM1.5SynPop_forCounty_2035'!M1416)*5/15+'TM1.5SynPop_forCounty_2035'!M1416,0)</f>
        <v>248</v>
      </c>
      <c r="N1416">
        <f>ROUND(('TM1.5SynPop_forCounty_2050'!N1416-'TM1.5SynPop_forCounty_2035'!N1416)*5/15+'TM1.5SynPop_forCounty_2035'!N1416,0)</f>
        <v>228</v>
      </c>
      <c r="O1416">
        <f>ROUND(('TM1.5SynPop_forCounty_2050'!O1416-'TM1.5SynPop_forCounty_2035'!O1416)*5/15+'TM1.5SynPop_forCounty_2035'!O1416,0)</f>
        <v>337</v>
      </c>
      <c r="P1416">
        <f>ROUND(('TM1.5SynPop_forCounty_2050'!P1416-'TM1.5SynPop_forCounty_2035'!P1416)*5/15+'TM1.5SynPop_forCounty_2035'!P1416,0)</f>
        <v>536</v>
      </c>
      <c r="Q1416">
        <f>ROUND(('TM1.5SynPop_forCounty_2050'!Q1416-'TM1.5SynPop_forCounty_2035'!Q1416)*5/15+'TM1.5SynPop_forCounty_2035'!Q1416,0)</f>
        <v>432</v>
      </c>
      <c r="R1416">
        <f>ROUND(('TM1.5SynPop_forCounty_2050'!R1416-'TM1.5SynPop_forCounty_2035'!R1416)*5/15+'TM1.5SynPop_forCounty_2035'!R1416,0)</f>
        <v>153</v>
      </c>
      <c r="S1416">
        <f>ROUND(('TM1.5SynPop_forCounty_2050'!S1416-'TM1.5SynPop_forCounty_2035'!S1416)*5/15+'TM1.5SynPop_forCounty_2035'!S1416,0)</f>
        <v>3260</v>
      </c>
      <c r="T1416">
        <f>ROUND(('TM1.5SynPop_forCounty_2050'!T1416-'TM1.5SynPop_forCounty_2035'!T1416)*5/15+'TM1.5SynPop_forCounty_2035'!T1416,0)</f>
        <v>81</v>
      </c>
      <c r="U1416">
        <f>ROUND(('TM1.5SynPop_forCounty_2050'!U1416-'TM1.5SynPop_forCounty_2035'!U1416)*5/15+'TM1.5SynPop_forCounty_2035'!U1416,0)</f>
        <v>409</v>
      </c>
      <c r="V1416">
        <f>ROUND(('TM1.5SynPop_forCounty_2050'!V1416-'TM1.5SynPop_forCounty_2035'!V1416)*5/15+'TM1.5SynPop_forCounty_2035'!V1416,0)</f>
        <v>204</v>
      </c>
      <c r="W1416">
        <f>ROUND(('TM1.5SynPop_forCounty_2050'!W1416-'TM1.5SynPop_forCounty_2035'!W1416)*5/15+'TM1.5SynPop_forCounty_2035'!W1416,0)</f>
        <v>175</v>
      </c>
      <c r="X1416">
        <f>ROUND(('TM1.5SynPop_forCounty_2050'!X1416-'TM1.5SynPop_forCounty_2035'!X1416)*5/15+'TM1.5SynPop_forCounty_2035'!X1416,0)</f>
        <v>1345</v>
      </c>
      <c r="Y1416">
        <f>ROUND(('TM1.5SynPop_forCounty_2050'!Y1416-'TM1.5SynPop_forCounty_2035'!Y1416)*5/15+'TM1.5SynPop_forCounty_2035'!Y1416,0)</f>
        <v>1045</v>
      </c>
      <c r="Z1416">
        <f>ROUND(('TM1.5SynPop_forCounty_2050'!Z1416-'TM1.5SynPop_forCounty_2035'!Z1416)*5/15+'TM1.5SynPop_forCounty_2035'!Z1416,0)</f>
        <v>1671</v>
      </c>
      <c r="AA1416">
        <f>ROUND(('TM1.5SynPop_forCounty_2050'!AA1416-'TM1.5SynPop_forCounty_2035'!AA1416)*5/15+'TM1.5SynPop_forCounty_2035'!AA1416,0)</f>
        <v>247</v>
      </c>
    </row>
    <row r="1417" spans="1:27">
      <c r="A1417">
        <f>VLOOKUP(B1417,xwalk!$A$2:$D$1455,4,FALSE)</f>
        <v>9</v>
      </c>
      <c r="B1417">
        <v>1420</v>
      </c>
      <c r="C1417">
        <f>ROUND(('TM1.5SynPop_forCounty_2050'!C1417-'TM1.5SynPop_forCounty_2035'!C1417)*5/15+'TM1.5SynPop_forCounty_2035'!C1417,0)</f>
        <v>7468</v>
      </c>
      <c r="D1417">
        <f>ROUND(('TM1.5SynPop_forCounty_2050'!D1417-'TM1.5SynPop_forCounty_2035'!D1417)*5/15+'TM1.5SynPop_forCounty_2035'!D1417,0)</f>
        <v>89</v>
      </c>
      <c r="E1417">
        <f>ROUND(('TM1.5SynPop_forCounty_2050'!E1417-'TM1.5SynPop_forCounty_2035'!E1417)*5/15+'TM1.5SynPop_forCounty_2035'!E1417,0)</f>
        <v>161</v>
      </c>
      <c r="F1417">
        <f>ROUND(('TM1.5SynPop_forCounty_2050'!F1417-'TM1.5SynPop_forCounty_2035'!F1417)*5/15+'TM1.5SynPop_forCounty_2035'!F1417,0)</f>
        <v>204</v>
      </c>
      <c r="G1417">
        <f>ROUND(('TM1.5SynPop_forCounty_2050'!G1417-'TM1.5SynPop_forCounty_2035'!G1417)*5/15+'TM1.5SynPop_forCounty_2035'!G1417,0)</f>
        <v>354</v>
      </c>
      <c r="H1417">
        <f>ROUND(('TM1.5SynPop_forCounty_2050'!H1417-'TM1.5SynPop_forCounty_2035'!H1417)*5/15+'TM1.5SynPop_forCounty_2035'!H1417,0)</f>
        <v>293</v>
      </c>
      <c r="I1417">
        <f>ROUND(('TM1.5SynPop_forCounty_2050'!I1417-'TM1.5SynPop_forCounty_2035'!I1417)*5/15+'TM1.5SynPop_forCounty_2035'!I1417,0)</f>
        <v>582</v>
      </c>
      <c r="J1417">
        <f>ROUND(('TM1.5SynPop_forCounty_2050'!J1417-'TM1.5SynPop_forCounty_2035'!J1417)*5/15+'TM1.5SynPop_forCounty_2035'!J1417,0)</f>
        <v>1323</v>
      </c>
      <c r="K1417">
        <f>ROUND(('TM1.5SynPop_forCounty_2050'!K1417-'TM1.5SynPop_forCounty_2035'!K1417)*5/15+'TM1.5SynPop_forCounty_2035'!K1417,0)</f>
        <v>543</v>
      </c>
      <c r="L1417">
        <f>ROUND(('TM1.5SynPop_forCounty_2050'!L1417-'TM1.5SynPop_forCounty_2035'!L1417)*5/15+'TM1.5SynPop_forCounty_2035'!L1417,0)</f>
        <v>1098</v>
      </c>
      <c r="M1417">
        <f>ROUND(('TM1.5SynPop_forCounty_2050'!M1417-'TM1.5SynPop_forCounty_2035'!M1417)*5/15+'TM1.5SynPop_forCounty_2035'!M1417,0)</f>
        <v>568</v>
      </c>
      <c r="N1417">
        <f>ROUND(('TM1.5SynPop_forCounty_2050'!N1417-'TM1.5SynPop_forCounty_2035'!N1417)*5/15+'TM1.5SynPop_forCounty_2035'!N1417,0)</f>
        <v>708</v>
      </c>
      <c r="O1417">
        <f>ROUND(('TM1.5SynPop_forCounty_2050'!O1417-'TM1.5SynPop_forCounty_2035'!O1417)*5/15+'TM1.5SynPop_forCounty_2035'!O1417,0)</f>
        <v>783</v>
      </c>
      <c r="P1417">
        <f>ROUND(('TM1.5SynPop_forCounty_2050'!P1417-'TM1.5SynPop_forCounty_2035'!P1417)*5/15+'TM1.5SynPop_forCounty_2035'!P1417,0)</f>
        <v>795</v>
      </c>
      <c r="Q1417">
        <f>ROUND(('TM1.5SynPop_forCounty_2050'!Q1417-'TM1.5SynPop_forCounty_2035'!Q1417)*5/15+'TM1.5SynPop_forCounty_2035'!Q1417,0)</f>
        <v>1076</v>
      </c>
      <c r="R1417">
        <f>ROUND(('TM1.5SynPop_forCounty_2050'!R1417-'TM1.5SynPop_forCounty_2035'!R1417)*5/15+'TM1.5SynPop_forCounty_2035'!R1417,0)</f>
        <v>264</v>
      </c>
      <c r="S1417">
        <f>ROUND(('TM1.5SynPop_forCounty_2050'!S1417-'TM1.5SynPop_forCounty_2035'!S1417)*5/15+'TM1.5SynPop_forCounty_2035'!S1417,0)</f>
        <v>7557</v>
      </c>
      <c r="T1417">
        <f>ROUND(('TM1.5SynPop_forCounty_2050'!T1417-'TM1.5SynPop_forCounty_2035'!T1417)*5/15+'TM1.5SynPop_forCounty_2035'!T1417,0)</f>
        <v>219</v>
      </c>
      <c r="U1417">
        <f>ROUND(('TM1.5SynPop_forCounty_2050'!U1417-'TM1.5SynPop_forCounty_2035'!U1417)*5/15+'TM1.5SynPop_forCounty_2035'!U1417,0)</f>
        <v>1068</v>
      </c>
      <c r="V1417">
        <f>ROUND(('TM1.5SynPop_forCounty_2050'!V1417-'TM1.5SynPop_forCounty_2035'!V1417)*5/15+'TM1.5SynPop_forCounty_2035'!V1417,0)</f>
        <v>371</v>
      </c>
      <c r="W1417">
        <f>ROUND(('TM1.5SynPop_forCounty_2050'!W1417-'TM1.5SynPop_forCounty_2035'!W1417)*5/15+'TM1.5SynPop_forCounty_2035'!W1417,0)</f>
        <v>344</v>
      </c>
      <c r="X1417">
        <f>ROUND(('TM1.5SynPop_forCounty_2050'!X1417-'TM1.5SynPop_forCounty_2035'!X1417)*5/15+'TM1.5SynPop_forCounty_2035'!X1417,0)</f>
        <v>3016</v>
      </c>
      <c r="Y1417">
        <f>ROUND(('TM1.5SynPop_forCounty_2050'!Y1417-'TM1.5SynPop_forCounty_2035'!Y1417)*5/15+'TM1.5SynPop_forCounty_2035'!Y1417,0)</f>
        <v>2540</v>
      </c>
      <c r="Z1417">
        <f>ROUND(('TM1.5SynPop_forCounty_2050'!Z1417-'TM1.5SynPop_forCounty_2035'!Z1417)*5/15+'TM1.5SynPop_forCounty_2035'!Z1417,0)</f>
        <v>3884</v>
      </c>
      <c r="AA1417">
        <f>ROUND(('TM1.5SynPop_forCounty_2050'!AA1417-'TM1.5SynPop_forCounty_2035'!AA1417)*5/15+'TM1.5SynPop_forCounty_2035'!AA1417,0)</f>
        <v>651</v>
      </c>
    </row>
    <row r="1418" spans="1:27">
      <c r="A1418">
        <f>VLOOKUP(B1418,xwalk!$A$2:$D$1455,4,FALSE)</f>
        <v>9</v>
      </c>
      <c r="B1418">
        <v>1421</v>
      </c>
      <c r="C1418">
        <f>ROUND(('TM1.5SynPop_forCounty_2050'!C1418-'TM1.5SynPop_forCounty_2035'!C1418)*5/15+'TM1.5SynPop_forCounty_2035'!C1418,0)</f>
        <v>21738</v>
      </c>
      <c r="D1418">
        <f>ROUND(('TM1.5SynPop_forCounty_2050'!D1418-'TM1.5SynPop_forCounty_2035'!D1418)*5/15+'TM1.5SynPop_forCounty_2035'!D1418,0)</f>
        <v>134</v>
      </c>
      <c r="E1418">
        <f>ROUND(('TM1.5SynPop_forCounty_2050'!E1418-'TM1.5SynPop_forCounty_2035'!E1418)*5/15+'TM1.5SynPop_forCounty_2035'!E1418,0)</f>
        <v>1256</v>
      </c>
      <c r="F1418">
        <f>ROUND(('TM1.5SynPop_forCounty_2050'!F1418-'TM1.5SynPop_forCounty_2035'!F1418)*5/15+'TM1.5SynPop_forCounty_2035'!F1418,0)</f>
        <v>1365</v>
      </c>
      <c r="G1418">
        <f>ROUND(('TM1.5SynPop_forCounty_2050'!G1418-'TM1.5SynPop_forCounty_2035'!G1418)*5/15+'TM1.5SynPop_forCounty_2035'!G1418,0)</f>
        <v>1232</v>
      </c>
      <c r="H1418">
        <f>ROUND(('TM1.5SynPop_forCounty_2050'!H1418-'TM1.5SynPop_forCounty_2035'!H1418)*5/15+'TM1.5SynPop_forCounty_2035'!H1418,0)</f>
        <v>697</v>
      </c>
      <c r="I1418">
        <f>ROUND(('TM1.5SynPop_forCounty_2050'!I1418-'TM1.5SynPop_forCounty_2035'!I1418)*5/15+'TM1.5SynPop_forCounty_2035'!I1418,0)</f>
        <v>1376</v>
      </c>
      <c r="J1418">
        <f>ROUND(('TM1.5SynPop_forCounty_2050'!J1418-'TM1.5SynPop_forCounty_2035'!J1418)*5/15+'TM1.5SynPop_forCounty_2035'!J1418,0)</f>
        <v>4354</v>
      </c>
      <c r="K1418">
        <f>ROUND(('TM1.5SynPop_forCounty_2050'!K1418-'TM1.5SynPop_forCounty_2035'!K1418)*5/15+'TM1.5SynPop_forCounty_2035'!K1418,0)</f>
        <v>3770</v>
      </c>
      <c r="L1418">
        <f>ROUND(('TM1.5SynPop_forCounty_2050'!L1418-'TM1.5SynPop_forCounty_2035'!L1418)*5/15+'TM1.5SynPop_forCounty_2035'!L1418,0)</f>
        <v>3509</v>
      </c>
      <c r="M1418">
        <f>ROUND(('TM1.5SynPop_forCounty_2050'!M1418-'TM1.5SynPop_forCounty_2035'!M1418)*5/15+'TM1.5SynPop_forCounty_2035'!M1418,0)</f>
        <v>1395</v>
      </c>
      <c r="N1418">
        <f>ROUND(('TM1.5SynPop_forCounty_2050'!N1418-'TM1.5SynPop_forCounty_2035'!N1418)*5/15+'TM1.5SynPop_forCounty_2035'!N1418,0)</f>
        <v>1606</v>
      </c>
      <c r="O1418">
        <f>ROUND(('TM1.5SynPop_forCounty_2050'!O1418-'TM1.5SynPop_forCounty_2035'!O1418)*5/15+'TM1.5SynPop_forCounty_2035'!O1418,0)</f>
        <v>4264</v>
      </c>
      <c r="P1418">
        <f>ROUND(('TM1.5SynPop_forCounty_2050'!P1418-'TM1.5SynPop_forCounty_2035'!P1418)*5/15+'TM1.5SynPop_forCounty_2035'!P1418,0)</f>
        <v>2510</v>
      </c>
      <c r="Q1418">
        <f>ROUND(('TM1.5SynPop_forCounty_2050'!Q1418-'TM1.5SynPop_forCounty_2035'!Q1418)*5/15+'TM1.5SynPop_forCounty_2035'!Q1418,0)</f>
        <v>3312</v>
      </c>
      <c r="R1418">
        <f>ROUND(('TM1.5SynPop_forCounty_2050'!R1418-'TM1.5SynPop_forCounty_2035'!R1418)*5/15+'TM1.5SynPop_forCounty_2035'!R1418,0)</f>
        <v>193</v>
      </c>
      <c r="S1418">
        <f>ROUND(('TM1.5SynPop_forCounty_2050'!S1418-'TM1.5SynPop_forCounty_2035'!S1418)*5/15+'TM1.5SynPop_forCounty_2035'!S1418,0)</f>
        <v>21871</v>
      </c>
      <c r="T1418">
        <f>ROUND(('TM1.5SynPop_forCounty_2050'!T1418-'TM1.5SynPop_forCounty_2035'!T1418)*5/15+'TM1.5SynPop_forCounty_2035'!T1418,0)</f>
        <v>409</v>
      </c>
      <c r="U1418">
        <f>ROUND(('TM1.5SynPop_forCounty_2050'!U1418-'TM1.5SynPop_forCounty_2035'!U1418)*5/15+'TM1.5SynPop_forCounty_2035'!U1418,0)</f>
        <v>1980</v>
      </c>
      <c r="V1418">
        <f>ROUND(('TM1.5SynPop_forCounty_2050'!V1418-'TM1.5SynPop_forCounty_2035'!V1418)*5/15+'TM1.5SynPop_forCounty_2035'!V1418,0)</f>
        <v>405</v>
      </c>
      <c r="W1418">
        <f>ROUND(('TM1.5SynPop_forCounty_2050'!W1418-'TM1.5SynPop_forCounty_2035'!W1418)*5/15+'TM1.5SynPop_forCounty_2035'!W1418,0)</f>
        <v>883</v>
      </c>
      <c r="X1418">
        <f>ROUND(('TM1.5SynPop_forCounty_2050'!X1418-'TM1.5SynPop_forCounty_2035'!X1418)*5/15+'TM1.5SynPop_forCounty_2035'!X1418,0)</f>
        <v>5576</v>
      </c>
      <c r="Y1418">
        <f>ROUND(('TM1.5SynPop_forCounty_2050'!Y1418-'TM1.5SynPop_forCounty_2035'!Y1418)*5/15+'TM1.5SynPop_forCounty_2035'!Y1418,0)</f>
        <v>12618</v>
      </c>
      <c r="Z1418">
        <f>ROUND(('TM1.5SynPop_forCounty_2050'!Z1418-'TM1.5SynPop_forCounty_2035'!Z1418)*5/15+'TM1.5SynPop_forCounty_2035'!Z1418,0)</f>
        <v>9775</v>
      </c>
      <c r="AA1418">
        <f>ROUND(('TM1.5SynPop_forCounty_2050'!AA1418-'TM1.5SynPop_forCounty_2035'!AA1418)*5/15+'TM1.5SynPop_forCounty_2035'!AA1418,0)</f>
        <v>1143</v>
      </c>
    </row>
    <row r="1419" spans="1:27">
      <c r="A1419">
        <f>VLOOKUP(B1419,xwalk!$A$2:$D$1455,4,FALSE)</f>
        <v>9</v>
      </c>
      <c r="B1419">
        <v>1422</v>
      </c>
      <c r="C1419">
        <f>ROUND(('TM1.5SynPop_forCounty_2050'!C1419-'TM1.5SynPop_forCounty_2035'!C1419)*5/15+'TM1.5SynPop_forCounty_2035'!C1419,0)</f>
        <v>6649</v>
      </c>
      <c r="D1419">
        <f>ROUND(('TM1.5SynPop_forCounty_2050'!D1419-'TM1.5SynPop_forCounty_2035'!D1419)*5/15+'TM1.5SynPop_forCounty_2035'!D1419,0)</f>
        <v>39</v>
      </c>
      <c r="E1419">
        <f>ROUND(('TM1.5SynPop_forCounty_2050'!E1419-'TM1.5SynPop_forCounty_2035'!E1419)*5/15+'TM1.5SynPop_forCounty_2035'!E1419,0)</f>
        <v>174</v>
      </c>
      <c r="F1419">
        <f>ROUND(('TM1.5SynPop_forCounty_2050'!F1419-'TM1.5SynPop_forCounty_2035'!F1419)*5/15+'TM1.5SynPop_forCounty_2035'!F1419,0)</f>
        <v>267</v>
      </c>
      <c r="G1419">
        <f>ROUND(('TM1.5SynPop_forCounty_2050'!G1419-'TM1.5SynPop_forCounty_2035'!G1419)*5/15+'TM1.5SynPop_forCounty_2035'!G1419,0)</f>
        <v>362</v>
      </c>
      <c r="H1419">
        <f>ROUND(('TM1.5SynPop_forCounty_2050'!H1419-'TM1.5SynPop_forCounty_2035'!H1419)*5/15+'TM1.5SynPop_forCounty_2035'!H1419,0)</f>
        <v>230</v>
      </c>
      <c r="I1419">
        <f>ROUND(('TM1.5SynPop_forCounty_2050'!I1419-'TM1.5SynPop_forCounty_2035'!I1419)*5/15+'TM1.5SynPop_forCounty_2035'!I1419,0)</f>
        <v>466</v>
      </c>
      <c r="J1419">
        <f>ROUND(('TM1.5SynPop_forCounty_2050'!J1419-'TM1.5SynPop_forCounty_2035'!J1419)*5/15+'TM1.5SynPop_forCounty_2035'!J1419,0)</f>
        <v>1257</v>
      </c>
      <c r="K1419">
        <f>ROUND(('TM1.5SynPop_forCounty_2050'!K1419-'TM1.5SynPop_forCounty_2035'!K1419)*5/15+'TM1.5SynPop_forCounty_2035'!K1419,0)</f>
        <v>602</v>
      </c>
      <c r="L1419">
        <f>ROUND(('TM1.5SynPop_forCounty_2050'!L1419-'TM1.5SynPop_forCounty_2035'!L1419)*5/15+'TM1.5SynPop_forCounty_2035'!L1419,0)</f>
        <v>1117</v>
      </c>
      <c r="M1419">
        <f>ROUND(('TM1.5SynPop_forCounty_2050'!M1419-'TM1.5SynPop_forCounty_2035'!M1419)*5/15+'TM1.5SynPop_forCounty_2035'!M1419,0)</f>
        <v>462</v>
      </c>
      <c r="N1419">
        <f>ROUND(('TM1.5SynPop_forCounty_2050'!N1419-'TM1.5SynPop_forCounty_2035'!N1419)*5/15+'TM1.5SynPop_forCounty_2035'!N1419,0)</f>
        <v>576</v>
      </c>
      <c r="O1419">
        <f>ROUND(('TM1.5SynPop_forCounty_2050'!O1419-'TM1.5SynPop_forCounty_2035'!O1419)*5/15+'TM1.5SynPop_forCounty_2035'!O1419,0)</f>
        <v>814</v>
      </c>
      <c r="P1419">
        <f>ROUND(('TM1.5SynPop_forCounty_2050'!P1419-'TM1.5SynPop_forCounty_2035'!P1419)*5/15+'TM1.5SynPop_forCounty_2035'!P1419,0)</f>
        <v>795</v>
      </c>
      <c r="Q1419">
        <f>ROUND(('TM1.5SynPop_forCounty_2050'!Q1419-'TM1.5SynPop_forCounty_2035'!Q1419)*5/15+'TM1.5SynPop_forCounty_2035'!Q1419,0)</f>
        <v>940</v>
      </c>
      <c r="R1419">
        <f>ROUND(('TM1.5SynPop_forCounty_2050'!R1419-'TM1.5SynPop_forCounty_2035'!R1419)*5/15+'TM1.5SynPop_forCounty_2035'!R1419,0)</f>
        <v>209</v>
      </c>
      <c r="S1419">
        <f>ROUND(('TM1.5SynPop_forCounty_2050'!S1419-'TM1.5SynPop_forCounty_2035'!S1419)*5/15+'TM1.5SynPop_forCounty_2035'!S1419,0)</f>
        <v>6688</v>
      </c>
      <c r="T1419">
        <f>ROUND(('TM1.5SynPop_forCounty_2050'!T1419-'TM1.5SynPop_forCounty_2035'!T1419)*5/15+'TM1.5SynPop_forCounty_2035'!T1419,0)</f>
        <v>137</v>
      </c>
      <c r="U1419">
        <f>ROUND(('TM1.5SynPop_forCounty_2050'!U1419-'TM1.5SynPop_forCounty_2035'!U1419)*5/15+'TM1.5SynPop_forCounty_2035'!U1419,0)</f>
        <v>698</v>
      </c>
      <c r="V1419">
        <f>ROUND(('TM1.5SynPop_forCounty_2050'!V1419-'TM1.5SynPop_forCounty_2035'!V1419)*5/15+'TM1.5SynPop_forCounty_2035'!V1419,0)</f>
        <v>474</v>
      </c>
      <c r="W1419">
        <f>ROUND(('TM1.5SynPop_forCounty_2050'!W1419-'TM1.5SynPop_forCounty_2035'!W1419)*5/15+'TM1.5SynPop_forCounty_2035'!W1419,0)</f>
        <v>252</v>
      </c>
      <c r="X1419">
        <f>ROUND(('TM1.5SynPop_forCounty_2050'!X1419-'TM1.5SynPop_forCounty_2035'!X1419)*5/15+'TM1.5SynPop_forCounty_2035'!X1419,0)</f>
        <v>2170</v>
      </c>
      <c r="Y1419">
        <f>ROUND(('TM1.5SynPop_forCounty_2050'!Y1419-'TM1.5SynPop_forCounty_2035'!Y1419)*5/15+'TM1.5SynPop_forCounty_2035'!Y1419,0)</f>
        <v>2956</v>
      </c>
      <c r="Z1419">
        <f>ROUND(('TM1.5SynPop_forCounty_2050'!Z1419-'TM1.5SynPop_forCounty_2035'!Z1419)*5/15+'TM1.5SynPop_forCounty_2035'!Z1419,0)</f>
        <v>3007</v>
      </c>
      <c r="AA1419">
        <f>ROUND(('TM1.5SynPop_forCounty_2050'!AA1419-'TM1.5SynPop_forCounty_2035'!AA1419)*5/15+'TM1.5SynPop_forCounty_2035'!AA1419,0)</f>
        <v>371</v>
      </c>
    </row>
    <row r="1420" spans="1:27">
      <c r="A1420">
        <f>VLOOKUP(B1420,xwalk!$A$2:$D$1455,4,FALSE)</f>
        <v>9</v>
      </c>
      <c r="B1420">
        <v>1423</v>
      </c>
      <c r="C1420">
        <f>ROUND(('TM1.5SynPop_forCounty_2050'!C1420-'TM1.5SynPop_forCounty_2035'!C1420)*5/15+'TM1.5SynPop_forCounty_2035'!C1420,0)</f>
        <v>6113</v>
      </c>
      <c r="D1420">
        <f>ROUND(('TM1.5SynPop_forCounty_2050'!D1420-'TM1.5SynPop_forCounty_2035'!D1420)*5/15+'TM1.5SynPop_forCounty_2035'!D1420,0)</f>
        <v>75</v>
      </c>
      <c r="E1420">
        <f>ROUND(('TM1.5SynPop_forCounty_2050'!E1420-'TM1.5SynPop_forCounty_2035'!E1420)*5/15+'TM1.5SynPop_forCounty_2035'!E1420,0)</f>
        <v>145</v>
      </c>
      <c r="F1420">
        <f>ROUND(('TM1.5SynPop_forCounty_2050'!F1420-'TM1.5SynPop_forCounty_2035'!F1420)*5/15+'TM1.5SynPop_forCounty_2035'!F1420,0)</f>
        <v>275</v>
      </c>
      <c r="G1420">
        <f>ROUND(('TM1.5SynPop_forCounty_2050'!G1420-'TM1.5SynPop_forCounty_2035'!G1420)*5/15+'TM1.5SynPop_forCounty_2035'!G1420,0)</f>
        <v>361</v>
      </c>
      <c r="H1420">
        <f>ROUND(('TM1.5SynPop_forCounty_2050'!H1420-'TM1.5SynPop_forCounty_2035'!H1420)*5/15+'TM1.5SynPop_forCounty_2035'!H1420,0)</f>
        <v>230</v>
      </c>
      <c r="I1420">
        <f>ROUND(('TM1.5SynPop_forCounty_2050'!I1420-'TM1.5SynPop_forCounty_2035'!I1420)*5/15+'TM1.5SynPop_forCounty_2035'!I1420,0)</f>
        <v>396</v>
      </c>
      <c r="J1420">
        <f>ROUND(('TM1.5SynPop_forCounty_2050'!J1420-'TM1.5SynPop_forCounty_2035'!J1420)*5/15+'TM1.5SynPop_forCounty_2035'!J1420,0)</f>
        <v>1020</v>
      </c>
      <c r="K1420">
        <f>ROUND(('TM1.5SynPop_forCounty_2050'!K1420-'TM1.5SynPop_forCounty_2035'!K1420)*5/15+'TM1.5SynPop_forCounty_2035'!K1420,0)</f>
        <v>488</v>
      </c>
      <c r="L1420">
        <f>ROUND(('TM1.5SynPop_forCounty_2050'!L1420-'TM1.5SynPop_forCounty_2035'!L1420)*5/15+'TM1.5SynPop_forCounty_2035'!L1420,0)</f>
        <v>917</v>
      </c>
      <c r="M1420">
        <f>ROUND(('TM1.5SynPop_forCounty_2050'!M1420-'TM1.5SynPop_forCounty_2035'!M1420)*5/15+'TM1.5SynPop_forCounty_2035'!M1420,0)</f>
        <v>439</v>
      </c>
      <c r="N1420">
        <f>ROUND(('TM1.5SynPop_forCounty_2050'!N1420-'TM1.5SynPop_forCounty_2035'!N1420)*5/15+'TM1.5SynPop_forCounty_2035'!N1420,0)</f>
        <v>584</v>
      </c>
      <c r="O1420">
        <f>ROUND(('TM1.5SynPop_forCounty_2050'!O1420-'TM1.5SynPop_forCounty_2035'!O1420)*5/15+'TM1.5SynPop_forCounty_2035'!O1420,0)</f>
        <v>649</v>
      </c>
      <c r="P1420">
        <f>ROUND(('TM1.5SynPop_forCounty_2050'!P1420-'TM1.5SynPop_forCounty_2035'!P1420)*5/15+'TM1.5SynPop_forCounty_2035'!P1420,0)</f>
        <v>884</v>
      </c>
      <c r="Q1420">
        <f>ROUND(('TM1.5SynPop_forCounty_2050'!Q1420-'TM1.5SynPop_forCounty_2035'!Q1420)*5/15+'TM1.5SynPop_forCounty_2035'!Q1420,0)</f>
        <v>755</v>
      </c>
      <c r="R1420">
        <f>ROUND(('TM1.5SynPop_forCounty_2050'!R1420-'TM1.5SynPop_forCounty_2035'!R1420)*5/15+'TM1.5SynPop_forCounty_2035'!R1420,0)</f>
        <v>139</v>
      </c>
      <c r="S1420">
        <f>ROUND(('TM1.5SynPop_forCounty_2050'!S1420-'TM1.5SynPop_forCounty_2035'!S1420)*5/15+'TM1.5SynPop_forCounty_2035'!S1420,0)</f>
        <v>6188</v>
      </c>
      <c r="T1420">
        <f>ROUND(('TM1.5SynPop_forCounty_2050'!T1420-'TM1.5SynPop_forCounty_2035'!T1420)*5/15+'TM1.5SynPop_forCounty_2035'!T1420,0)</f>
        <v>171</v>
      </c>
      <c r="U1420">
        <f>ROUND(('TM1.5SynPop_forCounty_2050'!U1420-'TM1.5SynPop_forCounty_2035'!U1420)*5/15+'TM1.5SynPop_forCounty_2035'!U1420,0)</f>
        <v>873</v>
      </c>
      <c r="V1420">
        <f>ROUND(('TM1.5SynPop_forCounty_2050'!V1420-'TM1.5SynPop_forCounty_2035'!V1420)*5/15+'TM1.5SynPop_forCounty_2035'!V1420,0)</f>
        <v>344</v>
      </c>
      <c r="W1420">
        <f>ROUND(('TM1.5SynPop_forCounty_2050'!W1420-'TM1.5SynPop_forCounty_2035'!W1420)*5/15+'TM1.5SynPop_forCounty_2035'!W1420,0)</f>
        <v>279</v>
      </c>
      <c r="X1420">
        <f>ROUND(('TM1.5SynPop_forCounty_2050'!X1420-'TM1.5SynPop_forCounty_2035'!X1420)*5/15+'TM1.5SynPop_forCounty_2035'!X1420,0)</f>
        <v>2125</v>
      </c>
      <c r="Y1420">
        <f>ROUND(('TM1.5SynPop_forCounty_2050'!Y1420-'TM1.5SynPop_forCounty_2035'!Y1420)*5/15+'TM1.5SynPop_forCounty_2035'!Y1420,0)</f>
        <v>2396</v>
      </c>
      <c r="Z1420">
        <f>ROUND(('TM1.5SynPop_forCounty_2050'!Z1420-'TM1.5SynPop_forCounty_2035'!Z1420)*5/15+'TM1.5SynPop_forCounty_2035'!Z1420,0)</f>
        <v>2854</v>
      </c>
      <c r="AA1420">
        <f>ROUND(('TM1.5SynPop_forCounty_2050'!AA1420-'TM1.5SynPop_forCounty_2035'!AA1420)*5/15+'TM1.5SynPop_forCounty_2035'!AA1420,0)</f>
        <v>463</v>
      </c>
    </row>
    <row r="1421" spans="1:27">
      <c r="A1421">
        <f>VLOOKUP(B1421,xwalk!$A$2:$D$1455,4,FALSE)</f>
        <v>9</v>
      </c>
      <c r="B1421">
        <v>1424</v>
      </c>
      <c r="C1421">
        <f>ROUND(('TM1.5SynPop_forCounty_2050'!C1421-'TM1.5SynPop_forCounty_2035'!C1421)*5/15+'TM1.5SynPop_forCounty_2035'!C1421,0)</f>
        <v>4808</v>
      </c>
      <c r="D1421">
        <f>ROUND(('TM1.5SynPop_forCounty_2050'!D1421-'TM1.5SynPop_forCounty_2035'!D1421)*5/15+'TM1.5SynPop_forCounty_2035'!D1421,0)</f>
        <v>16</v>
      </c>
      <c r="E1421">
        <f>ROUND(('TM1.5SynPop_forCounty_2050'!E1421-'TM1.5SynPop_forCounty_2035'!E1421)*5/15+'TM1.5SynPop_forCounty_2035'!E1421,0)</f>
        <v>235</v>
      </c>
      <c r="F1421">
        <f>ROUND(('TM1.5SynPop_forCounty_2050'!F1421-'TM1.5SynPop_forCounty_2035'!F1421)*5/15+'TM1.5SynPop_forCounty_2035'!F1421,0)</f>
        <v>291</v>
      </c>
      <c r="G1421">
        <f>ROUND(('TM1.5SynPop_forCounty_2050'!G1421-'TM1.5SynPop_forCounty_2035'!G1421)*5/15+'TM1.5SynPop_forCounty_2035'!G1421,0)</f>
        <v>352</v>
      </c>
      <c r="H1421">
        <f>ROUND(('TM1.5SynPop_forCounty_2050'!H1421-'TM1.5SynPop_forCounty_2035'!H1421)*5/15+'TM1.5SynPop_forCounty_2035'!H1421,0)</f>
        <v>209</v>
      </c>
      <c r="I1421">
        <f>ROUND(('TM1.5SynPop_forCounty_2050'!I1421-'TM1.5SynPop_forCounty_2035'!I1421)*5/15+'TM1.5SynPop_forCounty_2035'!I1421,0)</f>
        <v>408</v>
      </c>
      <c r="J1421">
        <f>ROUND(('TM1.5SynPop_forCounty_2050'!J1421-'TM1.5SynPop_forCounty_2035'!J1421)*5/15+'TM1.5SynPop_forCounty_2035'!J1421,0)</f>
        <v>998</v>
      </c>
      <c r="K1421">
        <f>ROUND(('TM1.5SynPop_forCounty_2050'!K1421-'TM1.5SynPop_forCounty_2035'!K1421)*5/15+'TM1.5SynPop_forCounty_2035'!K1421,0)</f>
        <v>1024</v>
      </c>
      <c r="L1421">
        <f>ROUND(('TM1.5SynPop_forCounty_2050'!L1421-'TM1.5SynPop_forCounty_2035'!L1421)*5/15+'TM1.5SynPop_forCounty_2035'!L1421,0)</f>
        <v>948</v>
      </c>
      <c r="M1421">
        <f>ROUND(('TM1.5SynPop_forCounty_2050'!M1421-'TM1.5SynPop_forCounty_2035'!M1421)*5/15+'TM1.5SynPop_forCounty_2035'!M1421,0)</f>
        <v>298</v>
      </c>
      <c r="N1421">
        <f>ROUND(('TM1.5SynPop_forCounty_2050'!N1421-'TM1.5SynPop_forCounty_2035'!N1421)*5/15+'TM1.5SynPop_forCounty_2035'!N1421,0)</f>
        <v>222</v>
      </c>
      <c r="O1421">
        <f>ROUND(('TM1.5SynPop_forCounty_2050'!O1421-'TM1.5SynPop_forCounty_2035'!O1421)*5/15+'TM1.5SynPop_forCounty_2035'!O1421,0)</f>
        <v>753</v>
      </c>
      <c r="P1421">
        <f>ROUND(('TM1.5SynPop_forCounty_2050'!P1421-'TM1.5SynPop_forCounty_2035'!P1421)*5/15+'TM1.5SynPop_forCounty_2035'!P1421,0)</f>
        <v>916</v>
      </c>
      <c r="Q1421">
        <f>ROUND(('TM1.5SynPop_forCounty_2050'!Q1421-'TM1.5SynPop_forCounty_2035'!Q1421)*5/15+'TM1.5SynPop_forCounty_2035'!Q1421,0)</f>
        <v>541</v>
      </c>
      <c r="R1421">
        <f>ROUND(('TM1.5SynPop_forCounty_2050'!R1421-'TM1.5SynPop_forCounty_2035'!R1421)*5/15+'TM1.5SynPop_forCounty_2035'!R1421,0)</f>
        <v>283</v>
      </c>
      <c r="S1421">
        <f>ROUND(('TM1.5SynPop_forCounty_2050'!S1421-'TM1.5SynPop_forCounty_2035'!S1421)*5/15+'TM1.5SynPop_forCounty_2035'!S1421,0)</f>
        <v>4823</v>
      </c>
      <c r="T1421">
        <f>ROUND(('TM1.5SynPop_forCounty_2050'!T1421-'TM1.5SynPop_forCounty_2035'!T1421)*5/15+'TM1.5SynPop_forCounty_2035'!T1421,0)</f>
        <v>84</v>
      </c>
      <c r="U1421">
        <f>ROUND(('TM1.5SynPop_forCounty_2050'!U1421-'TM1.5SynPop_forCounty_2035'!U1421)*5/15+'TM1.5SynPop_forCounty_2035'!U1421,0)</f>
        <v>293</v>
      </c>
      <c r="V1421">
        <f>ROUND(('TM1.5SynPop_forCounty_2050'!V1421-'TM1.5SynPop_forCounty_2035'!V1421)*5/15+'TM1.5SynPop_forCounty_2035'!V1421,0)</f>
        <v>222</v>
      </c>
      <c r="W1421">
        <f>ROUND(('TM1.5SynPop_forCounty_2050'!W1421-'TM1.5SynPop_forCounty_2035'!W1421)*5/15+'TM1.5SynPop_forCounty_2035'!W1421,0)</f>
        <v>552</v>
      </c>
      <c r="X1421">
        <f>ROUND(('TM1.5SynPop_forCounty_2050'!X1421-'TM1.5SynPop_forCounty_2035'!X1421)*5/15+'TM1.5SynPop_forCounty_2035'!X1421,0)</f>
        <v>1308</v>
      </c>
      <c r="Y1421">
        <f>ROUND(('TM1.5SynPop_forCounty_2050'!Y1421-'TM1.5SynPop_forCounty_2035'!Y1421)*5/15+'TM1.5SynPop_forCounty_2035'!Y1421,0)</f>
        <v>2364</v>
      </c>
      <c r="Z1421">
        <f>ROUND(('TM1.5SynPop_forCounty_2050'!Z1421-'TM1.5SynPop_forCounty_2035'!Z1421)*5/15+'TM1.5SynPop_forCounty_2035'!Z1421,0)</f>
        <v>2189</v>
      </c>
      <c r="AA1421">
        <f>ROUND(('TM1.5SynPop_forCounty_2050'!AA1421-'TM1.5SynPop_forCounty_2035'!AA1421)*5/15+'TM1.5SynPop_forCounty_2035'!AA1421,0)</f>
        <v>236</v>
      </c>
    </row>
    <row r="1422" spans="1:27">
      <c r="A1422">
        <f>VLOOKUP(B1422,xwalk!$A$2:$D$1455,4,FALSE)</f>
        <v>9</v>
      </c>
      <c r="B1422">
        <v>1425</v>
      </c>
      <c r="C1422">
        <f>ROUND(('TM1.5SynPop_forCounty_2050'!C1422-'TM1.5SynPop_forCounty_2035'!C1422)*5/15+'TM1.5SynPop_forCounty_2035'!C1422,0)</f>
        <v>5213</v>
      </c>
      <c r="D1422">
        <f>ROUND(('TM1.5SynPop_forCounty_2050'!D1422-'TM1.5SynPop_forCounty_2035'!D1422)*5/15+'TM1.5SynPop_forCounty_2035'!D1422,0)</f>
        <v>102</v>
      </c>
      <c r="E1422">
        <f>ROUND(('TM1.5SynPop_forCounty_2050'!E1422-'TM1.5SynPop_forCounty_2035'!E1422)*5/15+'TM1.5SynPop_forCounty_2035'!E1422,0)</f>
        <v>84</v>
      </c>
      <c r="F1422">
        <f>ROUND(('TM1.5SynPop_forCounty_2050'!F1422-'TM1.5SynPop_forCounty_2035'!F1422)*5/15+'TM1.5SynPop_forCounty_2035'!F1422,0)</f>
        <v>149</v>
      </c>
      <c r="G1422">
        <f>ROUND(('TM1.5SynPop_forCounty_2050'!G1422-'TM1.5SynPop_forCounty_2035'!G1422)*5/15+'TM1.5SynPop_forCounty_2035'!G1422,0)</f>
        <v>340</v>
      </c>
      <c r="H1422">
        <f>ROUND(('TM1.5SynPop_forCounty_2050'!H1422-'TM1.5SynPop_forCounty_2035'!H1422)*5/15+'TM1.5SynPop_forCounty_2035'!H1422,0)</f>
        <v>197</v>
      </c>
      <c r="I1422">
        <f>ROUND(('TM1.5SynPop_forCounty_2050'!I1422-'TM1.5SynPop_forCounty_2035'!I1422)*5/15+'TM1.5SynPop_forCounty_2035'!I1422,0)</f>
        <v>405</v>
      </c>
      <c r="J1422">
        <f>ROUND(('TM1.5SynPop_forCounty_2050'!J1422-'TM1.5SynPop_forCounty_2035'!J1422)*5/15+'TM1.5SynPop_forCounty_2035'!J1422,0)</f>
        <v>1029</v>
      </c>
      <c r="K1422">
        <f>ROUND(('TM1.5SynPop_forCounty_2050'!K1422-'TM1.5SynPop_forCounty_2035'!K1422)*5/15+'TM1.5SynPop_forCounty_2035'!K1422,0)</f>
        <v>569</v>
      </c>
      <c r="L1422">
        <f>ROUND(('TM1.5SynPop_forCounty_2050'!L1422-'TM1.5SynPop_forCounty_2035'!L1422)*5/15+'TM1.5SynPop_forCounty_2035'!L1422,0)</f>
        <v>828</v>
      </c>
      <c r="M1422">
        <f>ROUND(('TM1.5SynPop_forCounty_2050'!M1422-'TM1.5SynPop_forCounty_2035'!M1422)*5/15+'TM1.5SynPop_forCounty_2035'!M1422,0)</f>
        <v>351</v>
      </c>
      <c r="N1422">
        <f>ROUND(('TM1.5SynPop_forCounty_2050'!N1422-'TM1.5SynPop_forCounty_2035'!N1422)*5/15+'TM1.5SynPop_forCounty_2035'!N1422,0)</f>
        <v>456</v>
      </c>
      <c r="O1422">
        <f>ROUND(('TM1.5SynPop_forCounty_2050'!O1422-'TM1.5SynPop_forCounty_2035'!O1422)*5/15+'TM1.5SynPop_forCounty_2035'!O1422,0)</f>
        <v>688</v>
      </c>
      <c r="P1422">
        <f>ROUND(('TM1.5SynPop_forCounty_2050'!P1422-'TM1.5SynPop_forCounty_2035'!P1422)*5/15+'TM1.5SynPop_forCounty_2035'!P1422,0)</f>
        <v>498</v>
      </c>
      <c r="Q1422">
        <f>ROUND(('TM1.5SynPop_forCounty_2050'!Q1422-'TM1.5SynPop_forCounty_2035'!Q1422)*5/15+'TM1.5SynPop_forCounty_2035'!Q1422,0)</f>
        <v>593</v>
      </c>
      <c r="R1422">
        <f>ROUND(('TM1.5SynPop_forCounty_2050'!R1422-'TM1.5SynPop_forCounty_2035'!R1422)*5/15+'TM1.5SynPop_forCounty_2035'!R1422,0)</f>
        <v>425</v>
      </c>
      <c r="S1422">
        <f>ROUND(('TM1.5SynPop_forCounty_2050'!S1422-'TM1.5SynPop_forCounty_2035'!S1422)*5/15+'TM1.5SynPop_forCounty_2035'!S1422,0)</f>
        <v>5315</v>
      </c>
      <c r="T1422">
        <f>ROUND(('TM1.5SynPop_forCounty_2050'!T1422-'TM1.5SynPop_forCounty_2035'!T1422)*5/15+'TM1.5SynPop_forCounty_2035'!T1422,0)</f>
        <v>122</v>
      </c>
      <c r="U1422">
        <f>ROUND(('TM1.5SynPop_forCounty_2050'!U1422-'TM1.5SynPop_forCounty_2035'!U1422)*5/15+'TM1.5SynPop_forCounty_2035'!U1422,0)</f>
        <v>422</v>
      </c>
      <c r="V1422">
        <f>ROUND(('TM1.5SynPop_forCounty_2050'!V1422-'TM1.5SynPop_forCounty_2035'!V1422)*5/15+'TM1.5SynPop_forCounty_2035'!V1422,0)</f>
        <v>486</v>
      </c>
      <c r="W1422">
        <f>ROUND(('TM1.5SynPop_forCounty_2050'!W1422-'TM1.5SynPop_forCounty_2035'!W1422)*5/15+'TM1.5SynPop_forCounty_2035'!W1422,0)</f>
        <v>409</v>
      </c>
      <c r="X1422">
        <f>ROUND(('TM1.5SynPop_forCounty_2050'!X1422-'TM1.5SynPop_forCounty_2035'!X1422)*5/15+'TM1.5SynPop_forCounty_2035'!X1422,0)</f>
        <v>1712</v>
      </c>
      <c r="Y1422">
        <f>ROUND(('TM1.5SynPop_forCounty_2050'!Y1422-'TM1.5SynPop_forCounty_2035'!Y1422)*5/15+'TM1.5SynPop_forCounty_2035'!Y1422,0)</f>
        <v>2164</v>
      </c>
      <c r="Z1422">
        <f>ROUND(('TM1.5SynPop_forCounty_2050'!Z1422-'TM1.5SynPop_forCounty_2035'!Z1422)*5/15+'TM1.5SynPop_forCounty_2035'!Z1422,0)</f>
        <v>2475</v>
      </c>
      <c r="AA1422">
        <f>ROUND(('TM1.5SynPop_forCounty_2050'!AA1422-'TM1.5SynPop_forCounty_2035'!AA1422)*5/15+'TM1.5SynPop_forCounty_2035'!AA1422,0)</f>
        <v>305</v>
      </c>
    </row>
    <row r="1423" spans="1:27">
      <c r="A1423">
        <f>VLOOKUP(B1423,xwalk!$A$2:$D$1455,4,FALSE)</f>
        <v>9</v>
      </c>
      <c r="B1423">
        <v>1426</v>
      </c>
      <c r="C1423">
        <f>ROUND(('TM1.5SynPop_forCounty_2050'!C1423-'TM1.5SynPop_forCounty_2035'!C1423)*5/15+'TM1.5SynPop_forCounty_2035'!C1423,0)</f>
        <v>5517</v>
      </c>
      <c r="D1423">
        <f>ROUND(('TM1.5SynPop_forCounty_2050'!D1423-'TM1.5SynPop_forCounty_2035'!D1423)*5/15+'TM1.5SynPop_forCounty_2035'!D1423,0)</f>
        <v>0</v>
      </c>
      <c r="E1423">
        <f>ROUND(('TM1.5SynPop_forCounty_2050'!E1423-'TM1.5SynPop_forCounty_2035'!E1423)*5/15+'TM1.5SynPop_forCounty_2035'!E1423,0)</f>
        <v>89</v>
      </c>
      <c r="F1423">
        <f>ROUND(('TM1.5SynPop_forCounty_2050'!F1423-'TM1.5SynPop_forCounty_2035'!F1423)*5/15+'TM1.5SynPop_forCounty_2035'!F1423,0)</f>
        <v>142</v>
      </c>
      <c r="G1423">
        <f>ROUND(('TM1.5SynPop_forCounty_2050'!G1423-'TM1.5SynPop_forCounty_2035'!G1423)*5/15+'TM1.5SynPop_forCounty_2035'!G1423,0)</f>
        <v>291</v>
      </c>
      <c r="H1423">
        <f>ROUND(('TM1.5SynPop_forCounty_2050'!H1423-'TM1.5SynPop_forCounty_2035'!H1423)*5/15+'TM1.5SynPop_forCounty_2035'!H1423,0)</f>
        <v>232</v>
      </c>
      <c r="I1423">
        <f>ROUND(('TM1.5SynPop_forCounty_2050'!I1423-'TM1.5SynPop_forCounty_2035'!I1423)*5/15+'TM1.5SynPop_forCounty_2035'!I1423,0)</f>
        <v>423</v>
      </c>
      <c r="J1423">
        <f>ROUND(('TM1.5SynPop_forCounty_2050'!J1423-'TM1.5SynPop_forCounty_2035'!J1423)*5/15+'TM1.5SynPop_forCounty_2035'!J1423,0)</f>
        <v>1125</v>
      </c>
      <c r="K1423">
        <f>ROUND(('TM1.5SynPop_forCounty_2050'!K1423-'TM1.5SynPop_forCounty_2035'!K1423)*5/15+'TM1.5SynPop_forCounty_2035'!K1423,0)</f>
        <v>417</v>
      </c>
      <c r="L1423">
        <f>ROUND(('TM1.5SynPop_forCounty_2050'!L1423-'TM1.5SynPop_forCounty_2035'!L1423)*5/15+'TM1.5SynPop_forCounty_2035'!L1423,0)</f>
        <v>1101</v>
      </c>
      <c r="M1423">
        <f>ROUND(('TM1.5SynPop_forCounty_2050'!M1423-'TM1.5SynPop_forCounty_2035'!M1423)*5/15+'TM1.5SynPop_forCounty_2035'!M1423,0)</f>
        <v>378</v>
      </c>
      <c r="N1423">
        <f>ROUND(('TM1.5SynPop_forCounty_2050'!N1423-'TM1.5SynPop_forCounty_2035'!N1423)*5/15+'TM1.5SynPop_forCounty_2035'!N1423,0)</f>
        <v>407</v>
      </c>
      <c r="O1423">
        <f>ROUND(('TM1.5SynPop_forCounty_2050'!O1423-'TM1.5SynPop_forCounty_2035'!O1423)*5/15+'TM1.5SynPop_forCounty_2035'!O1423,0)</f>
        <v>623</v>
      </c>
      <c r="P1423">
        <f>ROUND(('TM1.5SynPop_forCounty_2050'!P1423-'TM1.5SynPop_forCounty_2035'!P1423)*5/15+'TM1.5SynPop_forCounty_2035'!P1423,0)</f>
        <v>660</v>
      </c>
      <c r="Q1423">
        <f>ROUND(('TM1.5SynPop_forCounty_2050'!Q1423-'TM1.5SynPop_forCounty_2035'!Q1423)*5/15+'TM1.5SynPop_forCounty_2035'!Q1423,0)</f>
        <v>839</v>
      </c>
      <c r="R1423">
        <f>ROUND(('TM1.5SynPop_forCounty_2050'!R1423-'TM1.5SynPop_forCounty_2035'!R1423)*5/15+'TM1.5SynPop_forCounty_2035'!R1423,0)</f>
        <v>179</v>
      </c>
      <c r="S1423">
        <f>ROUND(('TM1.5SynPop_forCounty_2050'!S1423-'TM1.5SynPop_forCounty_2035'!S1423)*5/15+'TM1.5SynPop_forCounty_2035'!S1423,0)</f>
        <v>5517</v>
      </c>
      <c r="T1423">
        <f>ROUND(('TM1.5SynPop_forCounty_2050'!T1423-'TM1.5SynPop_forCounty_2035'!T1423)*5/15+'TM1.5SynPop_forCounty_2035'!T1423,0)</f>
        <v>131</v>
      </c>
      <c r="U1423">
        <f>ROUND(('TM1.5SynPop_forCounty_2050'!U1423-'TM1.5SynPop_forCounty_2035'!U1423)*5/15+'TM1.5SynPop_forCounty_2035'!U1423,0)</f>
        <v>592</v>
      </c>
      <c r="V1423">
        <f>ROUND(('TM1.5SynPop_forCounty_2050'!V1423-'TM1.5SynPop_forCounty_2035'!V1423)*5/15+'TM1.5SynPop_forCounty_2035'!V1423,0)</f>
        <v>207</v>
      </c>
      <c r="W1423">
        <f>ROUND(('TM1.5SynPop_forCounty_2050'!W1423-'TM1.5SynPop_forCounty_2035'!W1423)*5/15+'TM1.5SynPop_forCounty_2035'!W1423,0)</f>
        <v>182</v>
      </c>
      <c r="X1423">
        <f>ROUND(('TM1.5SynPop_forCounty_2050'!X1423-'TM1.5SynPop_forCounty_2035'!X1423)*5/15+'TM1.5SynPop_forCounty_2035'!X1423,0)</f>
        <v>2068</v>
      </c>
      <c r="Y1423">
        <f>ROUND(('TM1.5SynPop_forCounty_2050'!Y1423-'TM1.5SynPop_forCounty_2035'!Y1423)*5/15+'TM1.5SynPop_forCounty_2035'!Y1423,0)</f>
        <v>2337</v>
      </c>
      <c r="Z1423">
        <f>ROUND(('TM1.5SynPop_forCounty_2050'!Z1423-'TM1.5SynPop_forCounty_2035'!Z1423)*5/15+'TM1.5SynPop_forCounty_2035'!Z1423,0)</f>
        <v>2875</v>
      </c>
      <c r="AA1423">
        <f>ROUND(('TM1.5SynPop_forCounty_2050'!AA1423-'TM1.5SynPop_forCounty_2035'!AA1423)*5/15+'TM1.5SynPop_forCounty_2035'!AA1423,0)</f>
        <v>363</v>
      </c>
    </row>
    <row r="1424" spans="1:27">
      <c r="A1424">
        <f>VLOOKUP(B1424,xwalk!$A$2:$D$1455,4,FALSE)</f>
        <v>9</v>
      </c>
      <c r="B1424">
        <v>1427</v>
      </c>
      <c r="C1424">
        <f>ROUND(('TM1.5SynPop_forCounty_2050'!C1424-'TM1.5SynPop_forCounty_2035'!C1424)*5/15+'TM1.5SynPop_forCounty_2035'!C1424,0)</f>
        <v>6337</v>
      </c>
      <c r="D1424">
        <f>ROUND(('TM1.5SynPop_forCounty_2050'!D1424-'TM1.5SynPop_forCounty_2035'!D1424)*5/15+'TM1.5SynPop_forCounty_2035'!D1424,0)</f>
        <v>970</v>
      </c>
      <c r="E1424">
        <f>ROUND(('TM1.5SynPop_forCounty_2050'!E1424-'TM1.5SynPop_forCounty_2035'!E1424)*5/15+'TM1.5SynPop_forCounty_2035'!E1424,0)</f>
        <v>222</v>
      </c>
      <c r="F1424">
        <f>ROUND(('TM1.5SynPop_forCounty_2050'!F1424-'TM1.5SynPop_forCounty_2035'!F1424)*5/15+'TM1.5SynPop_forCounty_2035'!F1424,0)</f>
        <v>255</v>
      </c>
      <c r="G1424">
        <f>ROUND(('TM1.5SynPop_forCounty_2050'!G1424-'TM1.5SynPop_forCounty_2035'!G1424)*5/15+'TM1.5SynPop_forCounty_2035'!G1424,0)</f>
        <v>370</v>
      </c>
      <c r="H1424">
        <f>ROUND(('TM1.5SynPop_forCounty_2050'!H1424-'TM1.5SynPop_forCounty_2035'!H1424)*5/15+'TM1.5SynPop_forCounty_2035'!H1424,0)</f>
        <v>250</v>
      </c>
      <c r="I1424">
        <f>ROUND(('TM1.5SynPop_forCounty_2050'!I1424-'TM1.5SynPop_forCounty_2035'!I1424)*5/15+'TM1.5SynPop_forCounty_2035'!I1424,0)</f>
        <v>498</v>
      </c>
      <c r="J1424">
        <f>ROUND(('TM1.5SynPop_forCounty_2050'!J1424-'TM1.5SynPop_forCounty_2035'!J1424)*5/15+'TM1.5SynPop_forCounty_2035'!J1424,0)</f>
        <v>1323</v>
      </c>
      <c r="K1424">
        <f>ROUND(('TM1.5SynPop_forCounty_2050'!K1424-'TM1.5SynPop_forCounty_2035'!K1424)*5/15+'TM1.5SynPop_forCounty_2035'!K1424,0)</f>
        <v>945</v>
      </c>
      <c r="L1424">
        <f>ROUND(('TM1.5SynPop_forCounty_2050'!L1424-'TM1.5SynPop_forCounty_2035'!L1424)*5/15+'TM1.5SynPop_forCounty_2035'!L1424,0)</f>
        <v>1163</v>
      </c>
      <c r="M1424">
        <f>ROUND(('TM1.5SynPop_forCounty_2050'!M1424-'TM1.5SynPop_forCounty_2035'!M1424)*5/15+'TM1.5SynPop_forCounty_2035'!M1424,0)</f>
        <v>358</v>
      </c>
      <c r="N1424">
        <f>ROUND(('TM1.5SynPop_forCounty_2050'!N1424-'TM1.5SynPop_forCounty_2035'!N1424)*5/15+'TM1.5SynPop_forCounty_2035'!N1424,0)</f>
        <v>452</v>
      </c>
      <c r="O1424">
        <f>ROUND(('TM1.5SynPop_forCounty_2050'!O1424-'TM1.5SynPop_forCounty_2035'!O1424)*5/15+'TM1.5SynPop_forCounty_2035'!O1424,0)</f>
        <v>845</v>
      </c>
      <c r="P1424">
        <f>ROUND(('TM1.5SynPop_forCounty_2050'!P1424-'TM1.5SynPop_forCounty_2035'!P1424)*5/15+'TM1.5SynPop_forCounty_2035'!P1424,0)</f>
        <v>983</v>
      </c>
      <c r="Q1424">
        <f>ROUND(('TM1.5SynPop_forCounty_2050'!Q1424-'TM1.5SynPop_forCounty_2035'!Q1424)*5/15+'TM1.5SynPop_forCounty_2035'!Q1424,0)</f>
        <v>860</v>
      </c>
      <c r="R1424">
        <f>ROUND(('TM1.5SynPop_forCounty_2050'!R1424-'TM1.5SynPop_forCounty_2035'!R1424)*5/15+'TM1.5SynPop_forCounty_2035'!R1424,0)</f>
        <v>230</v>
      </c>
      <c r="S1424">
        <f>ROUND(('TM1.5SynPop_forCounty_2050'!S1424-'TM1.5SynPop_forCounty_2035'!S1424)*5/15+'TM1.5SynPop_forCounty_2035'!S1424,0)</f>
        <v>7307</v>
      </c>
      <c r="T1424">
        <f>ROUND(('TM1.5SynPop_forCounty_2050'!T1424-'TM1.5SynPop_forCounty_2035'!T1424)*5/15+'TM1.5SynPop_forCounty_2035'!T1424,0)</f>
        <v>165</v>
      </c>
      <c r="U1424">
        <f>ROUND(('TM1.5SynPop_forCounty_2050'!U1424-'TM1.5SynPop_forCounty_2035'!U1424)*5/15+'TM1.5SynPop_forCounty_2035'!U1424,0)</f>
        <v>552</v>
      </c>
      <c r="V1424">
        <f>ROUND(('TM1.5SynPop_forCounty_2050'!V1424-'TM1.5SynPop_forCounty_2035'!V1424)*5/15+'TM1.5SynPop_forCounty_2035'!V1424,0)</f>
        <v>805</v>
      </c>
      <c r="W1424">
        <f>ROUND(('TM1.5SynPop_forCounty_2050'!W1424-'TM1.5SynPop_forCounty_2035'!W1424)*5/15+'TM1.5SynPop_forCounty_2035'!W1424,0)</f>
        <v>420</v>
      </c>
      <c r="X1424">
        <f>ROUND(('TM1.5SynPop_forCounty_2050'!X1424-'TM1.5SynPop_forCounty_2035'!X1424)*5/15+'TM1.5SynPop_forCounty_2035'!X1424,0)</f>
        <v>2452</v>
      </c>
      <c r="Y1424">
        <f>ROUND(('TM1.5SynPop_forCounty_2050'!Y1424-'TM1.5SynPop_forCounty_2035'!Y1424)*5/15+'TM1.5SynPop_forCounty_2035'!Y1424,0)</f>
        <v>2914</v>
      </c>
      <c r="Z1424">
        <f>ROUND(('TM1.5SynPop_forCounty_2050'!Z1424-'TM1.5SynPop_forCounty_2035'!Z1424)*5/15+'TM1.5SynPop_forCounty_2035'!Z1424,0)</f>
        <v>3450</v>
      </c>
      <c r="AA1424">
        <f>ROUND(('TM1.5SynPop_forCounty_2050'!AA1424-'TM1.5SynPop_forCounty_2035'!AA1424)*5/15+'TM1.5SynPop_forCounty_2035'!AA1424,0)</f>
        <v>359</v>
      </c>
    </row>
    <row r="1425" spans="1:27">
      <c r="A1425">
        <f>VLOOKUP(B1425,xwalk!$A$2:$D$1455,4,FALSE)</f>
        <v>9</v>
      </c>
      <c r="B1425">
        <v>1428</v>
      </c>
      <c r="C1425">
        <f>ROUND(('TM1.5SynPop_forCounty_2050'!C1425-'TM1.5SynPop_forCounty_2035'!C1425)*5/15+'TM1.5SynPop_forCounty_2035'!C1425,0)</f>
        <v>27105</v>
      </c>
      <c r="D1425">
        <f>ROUND(('TM1.5SynPop_forCounty_2050'!D1425-'TM1.5SynPop_forCounty_2035'!D1425)*5/15+'TM1.5SynPop_forCounty_2035'!D1425,0)</f>
        <v>136</v>
      </c>
      <c r="E1425">
        <f>ROUND(('TM1.5SynPop_forCounty_2050'!E1425-'TM1.5SynPop_forCounty_2035'!E1425)*5/15+'TM1.5SynPop_forCounty_2035'!E1425,0)</f>
        <v>1500</v>
      </c>
      <c r="F1425">
        <f>ROUND(('TM1.5SynPop_forCounty_2050'!F1425-'TM1.5SynPop_forCounty_2035'!F1425)*5/15+'TM1.5SynPop_forCounty_2035'!F1425,0)</f>
        <v>2042</v>
      </c>
      <c r="G1425">
        <f>ROUND(('TM1.5SynPop_forCounty_2050'!G1425-'TM1.5SynPop_forCounty_2035'!G1425)*5/15+'TM1.5SynPop_forCounty_2035'!G1425,0)</f>
        <v>1049</v>
      </c>
      <c r="H1425">
        <f>ROUND(('TM1.5SynPop_forCounty_2050'!H1425-'TM1.5SynPop_forCounty_2035'!H1425)*5/15+'TM1.5SynPop_forCounty_2035'!H1425,0)</f>
        <v>542</v>
      </c>
      <c r="I1425">
        <f>ROUND(('TM1.5SynPop_forCounty_2050'!I1425-'TM1.5SynPop_forCounty_2035'!I1425)*5/15+'TM1.5SynPop_forCounty_2035'!I1425,0)</f>
        <v>999</v>
      </c>
      <c r="J1425">
        <f>ROUND(('TM1.5SynPop_forCounty_2050'!J1425-'TM1.5SynPop_forCounty_2035'!J1425)*5/15+'TM1.5SynPop_forCounty_2035'!J1425,0)</f>
        <v>1978</v>
      </c>
      <c r="K1425">
        <f>ROUND(('TM1.5SynPop_forCounty_2050'!K1425-'TM1.5SynPop_forCounty_2035'!K1425)*5/15+'TM1.5SynPop_forCounty_2035'!K1425,0)</f>
        <v>1181</v>
      </c>
      <c r="L1425">
        <f>ROUND(('TM1.5SynPop_forCounty_2050'!L1425-'TM1.5SynPop_forCounty_2035'!L1425)*5/15+'TM1.5SynPop_forCounty_2035'!L1425,0)</f>
        <v>1429</v>
      </c>
      <c r="M1425">
        <f>ROUND(('TM1.5SynPop_forCounty_2050'!M1425-'TM1.5SynPop_forCounty_2035'!M1425)*5/15+'TM1.5SynPop_forCounty_2035'!M1425,0)</f>
        <v>1035</v>
      </c>
      <c r="N1425">
        <f>ROUND(('TM1.5SynPop_forCounty_2050'!N1425-'TM1.5SynPop_forCounty_2035'!N1425)*5/15+'TM1.5SynPop_forCounty_2035'!N1425,0)</f>
        <v>4466</v>
      </c>
      <c r="O1425">
        <f>ROUND(('TM1.5SynPop_forCounty_2050'!O1425-'TM1.5SynPop_forCounty_2035'!O1425)*5/15+'TM1.5SynPop_forCounty_2035'!O1425,0)</f>
        <v>1050</v>
      </c>
      <c r="P1425">
        <f>ROUND(('TM1.5SynPop_forCounty_2050'!P1425-'TM1.5SynPop_forCounty_2035'!P1425)*5/15+'TM1.5SynPop_forCounty_2035'!P1425,0)</f>
        <v>1975</v>
      </c>
      <c r="Q1425">
        <f>ROUND(('TM1.5SynPop_forCounty_2050'!Q1425-'TM1.5SynPop_forCounty_2035'!Q1425)*5/15+'TM1.5SynPop_forCounty_2035'!Q1425,0)</f>
        <v>2578</v>
      </c>
      <c r="R1425">
        <f>ROUND(('TM1.5SynPop_forCounty_2050'!R1425-'TM1.5SynPop_forCounty_2035'!R1425)*5/15+'TM1.5SynPop_forCounty_2035'!R1425,0)</f>
        <v>2507</v>
      </c>
      <c r="S1425">
        <f>ROUND(('TM1.5SynPop_forCounty_2050'!S1425-'TM1.5SynPop_forCounty_2035'!S1425)*5/15+'TM1.5SynPop_forCounty_2035'!S1425,0)</f>
        <v>27242</v>
      </c>
      <c r="T1425">
        <f>ROUND(('TM1.5SynPop_forCounty_2050'!T1425-'TM1.5SynPop_forCounty_2035'!T1425)*5/15+'TM1.5SynPop_forCounty_2035'!T1425,0)</f>
        <v>1949</v>
      </c>
      <c r="U1425">
        <f>ROUND(('TM1.5SynPop_forCounty_2050'!U1425-'TM1.5SynPop_forCounty_2035'!U1425)*5/15+'TM1.5SynPop_forCounty_2035'!U1425,0)</f>
        <v>5258</v>
      </c>
      <c r="V1425">
        <f>ROUND(('TM1.5SynPop_forCounty_2050'!V1425-'TM1.5SynPop_forCounty_2035'!V1425)*5/15+'TM1.5SynPop_forCounty_2035'!V1425,0)</f>
        <v>4850</v>
      </c>
      <c r="W1425">
        <f>ROUND(('TM1.5SynPop_forCounty_2050'!W1425-'TM1.5SynPop_forCounty_2035'!W1425)*5/15+'TM1.5SynPop_forCounty_2035'!W1425,0)</f>
        <v>2914</v>
      </c>
      <c r="X1425">
        <f>ROUND(('TM1.5SynPop_forCounty_2050'!X1425-'TM1.5SynPop_forCounty_2035'!X1425)*5/15+'TM1.5SynPop_forCounty_2035'!X1425,0)</f>
        <v>8968</v>
      </c>
      <c r="Y1425">
        <f>ROUND(('TM1.5SynPop_forCounty_2050'!Y1425-'TM1.5SynPop_forCounty_2035'!Y1425)*5/15+'TM1.5SynPop_forCounty_2035'!Y1425,0)</f>
        <v>3303</v>
      </c>
      <c r="Z1425">
        <f>ROUND(('TM1.5SynPop_forCounty_2050'!Z1425-'TM1.5SynPop_forCounty_2035'!Z1425)*5/15+'TM1.5SynPop_forCounty_2035'!Z1425,0)</f>
        <v>14047</v>
      </c>
      <c r="AA1425">
        <f>ROUND(('TM1.5SynPop_forCounty_2050'!AA1425-'TM1.5SynPop_forCounty_2035'!AA1425)*5/15+'TM1.5SynPop_forCounty_2035'!AA1425,0)</f>
        <v>3562</v>
      </c>
    </row>
    <row r="1426" spans="1:27">
      <c r="A1426">
        <f>VLOOKUP(B1426,xwalk!$A$2:$D$1455,4,FALSE)</f>
        <v>9</v>
      </c>
      <c r="B1426">
        <v>1429</v>
      </c>
      <c r="C1426">
        <f>ROUND(('TM1.5SynPop_forCounty_2050'!C1426-'TM1.5SynPop_forCounty_2035'!C1426)*5/15+'TM1.5SynPop_forCounty_2035'!C1426,0)</f>
        <v>8769</v>
      </c>
      <c r="D1426">
        <f>ROUND(('TM1.5SynPop_forCounty_2050'!D1426-'TM1.5SynPop_forCounty_2035'!D1426)*5/15+'TM1.5SynPop_forCounty_2035'!D1426,0)</f>
        <v>13</v>
      </c>
      <c r="E1426">
        <f>ROUND(('TM1.5SynPop_forCounty_2050'!E1426-'TM1.5SynPop_forCounty_2035'!E1426)*5/15+'TM1.5SynPop_forCounty_2035'!E1426,0)</f>
        <v>409</v>
      </c>
      <c r="F1426">
        <f>ROUND(('TM1.5SynPop_forCounty_2050'!F1426-'TM1.5SynPop_forCounty_2035'!F1426)*5/15+'TM1.5SynPop_forCounty_2035'!F1426,0)</f>
        <v>497</v>
      </c>
      <c r="G1426">
        <f>ROUND(('TM1.5SynPop_forCounty_2050'!G1426-'TM1.5SynPop_forCounty_2035'!G1426)*5/15+'TM1.5SynPop_forCounty_2035'!G1426,0)</f>
        <v>463</v>
      </c>
      <c r="H1426">
        <f>ROUND(('TM1.5SynPop_forCounty_2050'!H1426-'TM1.5SynPop_forCounty_2035'!H1426)*5/15+'TM1.5SynPop_forCounty_2035'!H1426,0)</f>
        <v>360</v>
      </c>
      <c r="I1426">
        <f>ROUND(('TM1.5SynPop_forCounty_2050'!I1426-'TM1.5SynPop_forCounty_2035'!I1426)*5/15+'TM1.5SynPop_forCounty_2035'!I1426,0)</f>
        <v>535</v>
      </c>
      <c r="J1426">
        <f>ROUND(('TM1.5SynPop_forCounty_2050'!J1426-'TM1.5SynPop_forCounty_2035'!J1426)*5/15+'TM1.5SynPop_forCounty_2035'!J1426,0)</f>
        <v>1537</v>
      </c>
      <c r="K1426">
        <f>ROUND(('TM1.5SynPop_forCounty_2050'!K1426-'TM1.5SynPop_forCounty_2035'!K1426)*5/15+'TM1.5SynPop_forCounty_2035'!K1426,0)</f>
        <v>1053</v>
      </c>
      <c r="L1426">
        <f>ROUND(('TM1.5SynPop_forCounty_2050'!L1426-'TM1.5SynPop_forCounty_2035'!L1426)*5/15+'TM1.5SynPop_forCounty_2035'!L1426,0)</f>
        <v>1449</v>
      </c>
      <c r="M1426">
        <f>ROUND(('TM1.5SynPop_forCounty_2050'!M1426-'TM1.5SynPop_forCounty_2035'!M1426)*5/15+'TM1.5SynPop_forCounty_2035'!M1426,0)</f>
        <v>632</v>
      </c>
      <c r="N1426">
        <f>ROUND(('TM1.5SynPop_forCounty_2050'!N1426-'TM1.5SynPop_forCounty_2035'!N1426)*5/15+'TM1.5SynPop_forCounty_2035'!N1426,0)</f>
        <v>667</v>
      </c>
      <c r="O1426">
        <f>ROUND(('TM1.5SynPop_forCounty_2050'!O1426-'TM1.5SynPop_forCounty_2035'!O1426)*5/15+'TM1.5SynPop_forCounty_2035'!O1426,0)</f>
        <v>899</v>
      </c>
      <c r="P1426">
        <f>ROUND(('TM1.5SynPop_forCounty_2050'!P1426-'TM1.5SynPop_forCounty_2035'!P1426)*5/15+'TM1.5SynPop_forCounty_2035'!P1426,0)</f>
        <v>1187</v>
      </c>
      <c r="Q1426">
        <f>ROUND(('TM1.5SynPop_forCounty_2050'!Q1426-'TM1.5SynPop_forCounty_2035'!Q1426)*5/15+'TM1.5SynPop_forCounty_2035'!Q1426,0)</f>
        <v>1251</v>
      </c>
      <c r="R1426">
        <f>ROUND(('TM1.5SynPop_forCounty_2050'!R1426-'TM1.5SynPop_forCounty_2035'!R1426)*5/15+'TM1.5SynPop_forCounty_2035'!R1426,0)</f>
        <v>464</v>
      </c>
      <c r="S1426">
        <f>ROUND(('TM1.5SynPop_forCounty_2050'!S1426-'TM1.5SynPop_forCounty_2035'!S1426)*5/15+'TM1.5SynPop_forCounty_2035'!S1426,0)</f>
        <v>8782</v>
      </c>
      <c r="T1426">
        <f>ROUND(('TM1.5SynPop_forCounty_2050'!T1426-'TM1.5SynPop_forCounty_2035'!T1426)*5/15+'TM1.5SynPop_forCounty_2035'!T1426,0)</f>
        <v>259</v>
      </c>
      <c r="U1426">
        <f>ROUND(('TM1.5SynPop_forCounty_2050'!U1426-'TM1.5SynPop_forCounty_2035'!U1426)*5/15+'TM1.5SynPop_forCounty_2035'!U1426,0)</f>
        <v>803</v>
      </c>
      <c r="V1426">
        <f>ROUND(('TM1.5SynPop_forCounty_2050'!V1426-'TM1.5SynPop_forCounty_2035'!V1426)*5/15+'TM1.5SynPop_forCounty_2035'!V1426,0)</f>
        <v>758</v>
      </c>
      <c r="W1426">
        <f>ROUND(('TM1.5SynPop_forCounty_2050'!W1426-'TM1.5SynPop_forCounty_2035'!W1426)*5/15+'TM1.5SynPop_forCounty_2035'!W1426,0)</f>
        <v>644</v>
      </c>
      <c r="X1426">
        <f>ROUND(('TM1.5SynPop_forCounty_2050'!X1426-'TM1.5SynPop_forCounty_2035'!X1426)*5/15+'TM1.5SynPop_forCounty_2035'!X1426,0)</f>
        <v>3883</v>
      </c>
      <c r="Y1426">
        <f>ROUND(('TM1.5SynPop_forCounty_2050'!Y1426-'TM1.5SynPop_forCounty_2035'!Y1426)*5/15+'TM1.5SynPop_forCounty_2035'!Y1426,0)</f>
        <v>2435</v>
      </c>
      <c r="Z1426">
        <f>ROUND(('TM1.5SynPop_forCounty_2050'!Z1426-'TM1.5SynPop_forCounty_2035'!Z1426)*5/15+'TM1.5SynPop_forCounty_2035'!Z1426,0)</f>
        <v>4376</v>
      </c>
      <c r="AA1426">
        <f>ROUND(('TM1.5SynPop_forCounty_2050'!AA1426-'TM1.5SynPop_forCounty_2035'!AA1426)*5/15+'TM1.5SynPop_forCounty_2035'!AA1426,0)</f>
        <v>559</v>
      </c>
    </row>
    <row r="1427" spans="1:27">
      <c r="A1427">
        <f>VLOOKUP(B1427,xwalk!$A$2:$D$1455,4,FALSE)</f>
        <v>9</v>
      </c>
      <c r="B1427">
        <v>1430</v>
      </c>
      <c r="C1427">
        <f>ROUND(('TM1.5SynPop_forCounty_2050'!C1427-'TM1.5SynPop_forCounty_2035'!C1427)*5/15+'TM1.5SynPop_forCounty_2035'!C1427,0)</f>
        <v>9036</v>
      </c>
      <c r="D1427">
        <f>ROUND(('TM1.5SynPop_forCounty_2050'!D1427-'TM1.5SynPop_forCounty_2035'!D1427)*5/15+'TM1.5SynPop_forCounty_2035'!D1427,0)</f>
        <v>488</v>
      </c>
      <c r="E1427">
        <f>ROUND(('TM1.5SynPop_forCounty_2050'!E1427-'TM1.5SynPop_forCounty_2035'!E1427)*5/15+'TM1.5SynPop_forCounty_2035'!E1427,0)</f>
        <v>648</v>
      </c>
      <c r="F1427">
        <f>ROUND(('TM1.5SynPop_forCounty_2050'!F1427-'TM1.5SynPop_forCounty_2035'!F1427)*5/15+'TM1.5SynPop_forCounty_2035'!F1427,0)</f>
        <v>813</v>
      </c>
      <c r="G1427">
        <f>ROUND(('TM1.5SynPop_forCounty_2050'!G1427-'TM1.5SynPop_forCounty_2035'!G1427)*5/15+'TM1.5SynPop_forCounty_2035'!G1427,0)</f>
        <v>497</v>
      </c>
      <c r="H1427">
        <f>ROUND(('TM1.5SynPop_forCounty_2050'!H1427-'TM1.5SynPop_forCounty_2035'!H1427)*5/15+'TM1.5SynPop_forCounty_2035'!H1427,0)</f>
        <v>366</v>
      </c>
      <c r="I1427">
        <f>ROUND(('TM1.5SynPop_forCounty_2050'!I1427-'TM1.5SynPop_forCounty_2035'!I1427)*5/15+'TM1.5SynPop_forCounty_2035'!I1427,0)</f>
        <v>532</v>
      </c>
      <c r="J1427">
        <f>ROUND(('TM1.5SynPop_forCounty_2050'!J1427-'TM1.5SynPop_forCounty_2035'!J1427)*5/15+'TM1.5SynPop_forCounty_2035'!J1427,0)</f>
        <v>1538</v>
      </c>
      <c r="K1427">
        <f>ROUND(('TM1.5SynPop_forCounty_2050'!K1427-'TM1.5SynPop_forCounty_2035'!K1427)*5/15+'TM1.5SynPop_forCounty_2035'!K1427,0)</f>
        <v>1780</v>
      </c>
      <c r="L1427">
        <f>ROUND(('TM1.5SynPop_forCounty_2050'!L1427-'TM1.5SynPop_forCounty_2035'!L1427)*5/15+'TM1.5SynPop_forCounty_2035'!L1427,0)</f>
        <v>1469</v>
      </c>
      <c r="M1427">
        <f>ROUND(('TM1.5SynPop_forCounty_2050'!M1427-'TM1.5SynPop_forCounty_2035'!M1427)*5/15+'TM1.5SynPop_forCounty_2035'!M1427,0)</f>
        <v>544</v>
      </c>
      <c r="N1427">
        <f>ROUND(('TM1.5SynPop_forCounty_2050'!N1427-'TM1.5SynPop_forCounty_2035'!N1427)*5/15+'TM1.5SynPop_forCounty_2035'!N1427,0)</f>
        <v>600</v>
      </c>
      <c r="O1427">
        <f>ROUND(('TM1.5SynPop_forCounty_2050'!O1427-'TM1.5SynPop_forCounty_2035'!O1427)*5/15+'TM1.5SynPop_forCounty_2035'!O1427,0)</f>
        <v>904</v>
      </c>
      <c r="P1427">
        <f>ROUND(('TM1.5SynPop_forCounty_2050'!P1427-'TM1.5SynPop_forCounty_2035'!P1427)*5/15+'TM1.5SynPop_forCounty_2035'!P1427,0)</f>
        <v>1734</v>
      </c>
      <c r="Q1427">
        <f>ROUND(('TM1.5SynPop_forCounty_2050'!Q1427-'TM1.5SynPop_forCounty_2035'!Q1427)*5/15+'TM1.5SynPop_forCounty_2035'!Q1427,0)</f>
        <v>1285</v>
      </c>
      <c r="R1427">
        <f>ROUND(('TM1.5SynPop_forCounty_2050'!R1427-'TM1.5SynPop_forCounty_2035'!R1427)*5/15+'TM1.5SynPop_forCounty_2035'!R1427,0)</f>
        <v>471</v>
      </c>
      <c r="S1427">
        <f>ROUND(('TM1.5SynPop_forCounty_2050'!S1427-'TM1.5SynPop_forCounty_2035'!S1427)*5/15+'TM1.5SynPop_forCounty_2035'!S1427,0)</f>
        <v>9524</v>
      </c>
      <c r="T1427">
        <f>ROUND(('TM1.5SynPop_forCounty_2050'!T1427-'TM1.5SynPop_forCounty_2035'!T1427)*5/15+'TM1.5SynPop_forCounty_2035'!T1427,0)</f>
        <v>286</v>
      </c>
      <c r="U1427">
        <f>ROUND(('TM1.5SynPop_forCounty_2050'!U1427-'TM1.5SynPop_forCounty_2035'!U1427)*5/15+'TM1.5SynPop_forCounty_2035'!U1427,0)</f>
        <v>902</v>
      </c>
      <c r="V1427">
        <f>ROUND(('TM1.5SynPop_forCounty_2050'!V1427-'TM1.5SynPop_forCounty_2035'!V1427)*5/15+'TM1.5SynPop_forCounty_2035'!V1427,0)</f>
        <v>958</v>
      </c>
      <c r="W1427">
        <f>ROUND(('TM1.5SynPop_forCounty_2050'!W1427-'TM1.5SynPop_forCounty_2035'!W1427)*5/15+'TM1.5SynPop_forCounty_2035'!W1427,0)</f>
        <v>946</v>
      </c>
      <c r="X1427">
        <f>ROUND(('TM1.5SynPop_forCounty_2050'!X1427-'TM1.5SynPop_forCounty_2035'!X1427)*5/15+'TM1.5SynPop_forCounty_2035'!X1427,0)</f>
        <v>4126</v>
      </c>
      <c r="Y1427">
        <f>ROUND(('TM1.5SynPop_forCounty_2050'!Y1427-'TM1.5SynPop_forCounty_2035'!Y1427)*5/15+'TM1.5SynPop_forCounty_2035'!Y1427,0)</f>
        <v>2307</v>
      </c>
      <c r="Z1427">
        <f>ROUND(('TM1.5SynPop_forCounty_2050'!Z1427-'TM1.5SynPop_forCounty_2035'!Z1427)*5/15+'TM1.5SynPop_forCounty_2035'!Z1427,0)</f>
        <v>4581</v>
      </c>
      <c r="AA1427">
        <f>ROUND(('TM1.5SynPop_forCounty_2050'!AA1427-'TM1.5SynPop_forCounty_2035'!AA1427)*5/15+'TM1.5SynPop_forCounty_2035'!AA1427,0)</f>
        <v>501</v>
      </c>
    </row>
    <row r="1428" spans="1:27">
      <c r="A1428">
        <f>VLOOKUP(B1428,xwalk!$A$2:$D$1455,4,FALSE)</f>
        <v>9</v>
      </c>
      <c r="B1428">
        <v>1431</v>
      </c>
      <c r="C1428">
        <f>ROUND(('TM1.5SynPop_forCounty_2050'!C1428-'TM1.5SynPop_forCounty_2035'!C1428)*5/15+'TM1.5SynPop_forCounty_2035'!C1428,0)</f>
        <v>8502</v>
      </c>
      <c r="D1428">
        <f>ROUND(('TM1.5SynPop_forCounty_2050'!D1428-'TM1.5SynPop_forCounty_2035'!D1428)*5/15+'TM1.5SynPop_forCounty_2035'!D1428,0)</f>
        <v>30</v>
      </c>
      <c r="E1428">
        <f>ROUND(('TM1.5SynPop_forCounty_2050'!E1428-'TM1.5SynPop_forCounty_2035'!E1428)*5/15+'TM1.5SynPop_forCounty_2035'!E1428,0)</f>
        <v>321</v>
      </c>
      <c r="F1428">
        <f>ROUND(('TM1.5SynPop_forCounty_2050'!F1428-'TM1.5SynPop_forCounty_2035'!F1428)*5/15+'TM1.5SynPop_forCounty_2035'!F1428,0)</f>
        <v>441</v>
      </c>
      <c r="G1428">
        <f>ROUND(('TM1.5SynPop_forCounty_2050'!G1428-'TM1.5SynPop_forCounty_2035'!G1428)*5/15+'TM1.5SynPop_forCounty_2035'!G1428,0)</f>
        <v>504</v>
      </c>
      <c r="H1428">
        <f>ROUND(('TM1.5SynPop_forCounty_2050'!H1428-'TM1.5SynPop_forCounty_2035'!H1428)*5/15+'TM1.5SynPop_forCounty_2035'!H1428,0)</f>
        <v>384</v>
      </c>
      <c r="I1428">
        <f>ROUND(('TM1.5SynPop_forCounty_2050'!I1428-'TM1.5SynPop_forCounty_2035'!I1428)*5/15+'TM1.5SynPop_forCounty_2035'!I1428,0)</f>
        <v>628</v>
      </c>
      <c r="J1428">
        <f>ROUND(('TM1.5SynPop_forCounty_2050'!J1428-'TM1.5SynPop_forCounty_2035'!J1428)*5/15+'TM1.5SynPop_forCounty_2035'!J1428,0)</f>
        <v>1570</v>
      </c>
      <c r="K1428">
        <f>ROUND(('TM1.5SynPop_forCounty_2050'!K1428-'TM1.5SynPop_forCounty_2035'!K1428)*5/15+'TM1.5SynPop_forCounty_2035'!K1428,0)</f>
        <v>1296</v>
      </c>
      <c r="L1428">
        <f>ROUND(('TM1.5SynPop_forCounty_2050'!L1428-'TM1.5SynPop_forCounty_2035'!L1428)*5/15+'TM1.5SynPop_forCounty_2035'!L1428,0)</f>
        <v>1389</v>
      </c>
      <c r="M1428">
        <f>ROUND(('TM1.5SynPop_forCounty_2050'!M1428-'TM1.5SynPop_forCounty_2035'!M1428)*5/15+'TM1.5SynPop_forCounty_2035'!M1428,0)</f>
        <v>535</v>
      </c>
      <c r="N1428">
        <f>ROUND(('TM1.5SynPop_forCounty_2050'!N1428-'TM1.5SynPop_forCounty_2035'!N1428)*5/15+'TM1.5SynPop_forCounty_2035'!N1428,0)</f>
        <v>629</v>
      </c>
      <c r="O1428">
        <f>ROUND(('TM1.5SynPop_forCounty_2050'!O1428-'TM1.5SynPop_forCounty_2035'!O1428)*5/15+'TM1.5SynPop_forCounty_2035'!O1428,0)</f>
        <v>984</v>
      </c>
      <c r="P1428">
        <f>ROUND(('TM1.5SynPop_forCounty_2050'!P1428-'TM1.5SynPop_forCounty_2035'!P1428)*5/15+'TM1.5SynPop_forCounty_2035'!P1428,0)</f>
        <v>1450</v>
      </c>
      <c r="Q1428">
        <f>ROUND(('TM1.5SynPop_forCounty_2050'!Q1428-'TM1.5SynPop_forCounty_2035'!Q1428)*5/15+'TM1.5SynPop_forCounty_2035'!Q1428,0)</f>
        <v>955</v>
      </c>
      <c r="R1428">
        <f>ROUND(('TM1.5SynPop_forCounty_2050'!R1428-'TM1.5SynPop_forCounty_2035'!R1428)*5/15+'TM1.5SynPop_forCounty_2035'!R1428,0)</f>
        <v>461</v>
      </c>
      <c r="S1428">
        <f>ROUND(('TM1.5SynPop_forCounty_2050'!S1428-'TM1.5SynPop_forCounty_2035'!S1428)*5/15+'TM1.5SynPop_forCounty_2035'!S1428,0)</f>
        <v>8532</v>
      </c>
      <c r="T1428">
        <f>ROUND(('TM1.5SynPop_forCounty_2050'!T1428-'TM1.5SynPop_forCounty_2035'!T1428)*5/15+'TM1.5SynPop_forCounty_2035'!T1428,0)</f>
        <v>251</v>
      </c>
      <c r="U1428">
        <f>ROUND(('TM1.5SynPop_forCounty_2050'!U1428-'TM1.5SynPop_forCounty_2035'!U1428)*5/15+'TM1.5SynPop_forCounty_2035'!U1428,0)</f>
        <v>738</v>
      </c>
      <c r="V1428">
        <f>ROUND(('TM1.5SynPop_forCounty_2050'!V1428-'TM1.5SynPop_forCounty_2035'!V1428)*5/15+'TM1.5SynPop_forCounty_2035'!V1428,0)</f>
        <v>594</v>
      </c>
      <c r="W1428">
        <f>ROUND(('TM1.5SynPop_forCounty_2050'!W1428-'TM1.5SynPop_forCounty_2035'!W1428)*5/15+'TM1.5SynPop_forCounty_2035'!W1428,0)</f>
        <v>626</v>
      </c>
      <c r="X1428">
        <f>ROUND(('TM1.5SynPop_forCounty_2050'!X1428-'TM1.5SynPop_forCounty_2035'!X1428)*5/15+'TM1.5SynPop_forCounty_2035'!X1428,0)</f>
        <v>3426</v>
      </c>
      <c r="Y1428">
        <f>ROUND(('TM1.5SynPop_forCounty_2050'!Y1428-'TM1.5SynPop_forCounty_2035'!Y1428)*5/15+'TM1.5SynPop_forCounty_2035'!Y1428,0)</f>
        <v>2897</v>
      </c>
      <c r="Z1428">
        <f>ROUND(('TM1.5SynPop_forCounty_2050'!Z1428-'TM1.5SynPop_forCounty_2035'!Z1428)*5/15+'TM1.5SynPop_forCounty_2035'!Z1428,0)</f>
        <v>4329</v>
      </c>
      <c r="AA1428">
        <f>ROUND(('TM1.5SynPop_forCounty_2050'!AA1428-'TM1.5SynPop_forCounty_2035'!AA1428)*5/15+'TM1.5SynPop_forCounty_2035'!AA1428,0)</f>
        <v>494</v>
      </c>
    </row>
    <row r="1429" spans="1:27">
      <c r="A1429">
        <f>VLOOKUP(B1429,xwalk!$A$2:$D$1455,4,FALSE)</f>
        <v>9</v>
      </c>
      <c r="B1429">
        <v>1432</v>
      </c>
      <c r="C1429">
        <f>ROUND(('TM1.5SynPop_forCounty_2050'!C1429-'TM1.5SynPop_forCounty_2035'!C1429)*5/15+'TM1.5SynPop_forCounty_2035'!C1429,0)</f>
        <v>6949</v>
      </c>
      <c r="D1429">
        <f>ROUND(('TM1.5SynPop_forCounty_2050'!D1429-'TM1.5SynPop_forCounty_2035'!D1429)*5/15+'TM1.5SynPop_forCounty_2035'!D1429,0)</f>
        <v>36</v>
      </c>
      <c r="E1429">
        <f>ROUND(('TM1.5SynPop_forCounty_2050'!E1429-'TM1.5SynPop_forCounty_2035'!E1429)*5/15+'TM1.5SynPop_forCounty_2035'!E1429,0)</f>
        <v>401</v>
      </c>
      <c r="F1429">
        <f>ROUND(('TM1.5SynPop_forCounty_2050'!F1429-'TM1.5SynPop_forCounty_2035'!F1429)*5/15+'TM1.5SynPop_forCounty_2035'!F1429,0)</f>
        <v>430</v>
      </c>
      <c r="G1429">
        <f>ROUND(('TM1.5SynPop_forCounty_2050'!G1429-'TM1.5SynPop_forCounty_2035'!G1429)*5/15+'TM1.5SynPop_forCounty_2035'!G1429,0)</f>
        <v>360</v>
      </c>
      <c r="H1429">
        <f>ROUND(('TM1.5SynPop_forCounty_2050'!H1429-'TM1.5SynPop_forCounty_2035'!H1429)*5/15+'TM1.5SynPop_forCounty_2035'!H1429,0)</f>
        <v>274</v>
      </c>
      <c r="I1429">
        <f>ROUND(('TM1.5SynPop_forCounty_2050'!I1429-'TM1.5SynPop_forCounty_2035'!I1429)*5/15+'TM1.5SynPop_forCounty_2035'!I1429,0)</f>
        <v>459</v>
      </c>
      <c r="J1429">
        <f>ROUND(('TM1.5SynPop_forCounty_2050'!J1429-'TM1.5SynPop_forCounty_2035'!J1429)*5/15+'TM1.5SynPop_forCounty_2035'!J1429,0)</f>
        <v>1250</v>
      </c>
      <c r="K1429">
        <f>ROUND(('TM1.5SynPop_forCounty_2050'!K1429-'TM1.5SynPop_forCounty_2035'!K1429)*5/15+'TM1.5SynPop_forCounty_2035'!K1429,0)</f>
        <v>1046</v>
      </c>
      <c r="L1429">
        <f>ROUND(('TM1.5SynPop_forCounty_2050'!L1429-'TM1.5SynPop_forCounty_2035'!L1429)*5/15+'TM1.5SynPop_forCounty_2035'!L1429,0)</f>
        <v>1148</v>
      </c>
      <c r="M1429">
        <f>ROUND(('TM1.5SynPop_forCounty_2050'!M1429-'TM1.5SynPop_forCounty_2035'!M1429)*5/15+'TM1.5SynPop_forCounty_2035'!M1429,0)</f>
        <v>457</v>
      </c>
      <c r="N1429">
        <f>ROUND(('TM1.5SynPop_forCounty_2050'!N1429-'TM1.5SynPop_forCounty_2035'!N1429)*5/15+'TM1.5SynPop_forCounty_2035'!N1429,0)</f>
        <v>524</v>
      </c>
      <c r="O1429">
        <f>ROUND(('TM1.5SynPop_forCounty_2050'!O1429-'TM1.5SynPop_forCounty_2035'!O1429)*5/15+'TM1.5SynPop_forCounty_2035'!O1429,0)</f>
        <v>962</v>
      </c>
      <c r="P1429">
        <f>ROUND(('TM1.5SynPop_forCounty_2050'!P1429-'TM1.5SynPop_forCounty_2035'!P1429)*5/15+'TM1.5SynPop_forCounty_2035'!P1429,0)</f>
        <v>1187</v>
      </c>
      <c r="Q1429">
        <f>ROUND(('TM1.5SynPop_forCounty_2050'!Q1429-'TM1.5SynPop_forCounty_2035'!Q1429)*5/15+'TM1.5SynPop_forCounty_2035'!Q1429,0)</f>
        <v>978</v>
      </c>
      <c r="R1429">
        <f>ROUND(('TM1.5SynPop_forCounty_2050'!R1429-'TM1.5SynPop_forCounty_2035'!R1429)*5/15+'TM1.5SynPop_forCounty_2035'!R1429,0)</f>
        <v>46</v>
      </c>
      <c r="S1429">
        <f>ROUND(('TM1.5SynPop_forCounty_2050'!S1429-'TM1.5SynPop_forCounty_2035'!S1429)*5/15+'TM1.5SynPop_forCounty_2035'!S1429,0)</f>
        <v>6985</v>
      </c>
      <c r="T1429">
        <f>ROUND(('TM1.5SynPop_forCounty_2050'!T1429-'TM1.5SynPop_forCounty_2035'!T1429)*5/15+'TM1.5SynPop_forCounty_2035'!T1429,0)</f>
        <v>218</v>
      </c>
      <c r="U1429">
        <f>ROUND(('TM1.5SynPop_forCounty_2050'!U1429-'TM1.5SynPop_forCounty_2035'!U1429)*5/15+'TM1.5SynPop_forCounty_2035'!U1429,0)</f>
        <v>807</v>
      </c>
      <c r="V1429">
        <f>ROUND(('TM1.5SynPop_forCounty_2050'!V1429-'TM1.5SynPop_forCounty_2035'!V1429)*5/15+'TM1.5SynPop_forCounty_2035'!V1429,0)</f>
        <v>401</v>
      </c>
      <c r="W1429">
        <f>ROUND(('TM1.5SynPop_forCounty_2050'!W1429-'TM1.5SynPop_forCounty_2035'!W1429)*5/15+'TM1.5SynPop_forCounty_2035'!W1429,0)</f>
        <v>538</v>
      </c>
      <c r="X1429">
        <f>ROUND(('TM1.5SynPop_forCounty_2050'!X1429-'TM1.5SynPop_forCounty_2035'!X1429)*5/15+'TM1.5SynPop_forCounty_2035'!X1429,0)</f>
        <v>2972</v>
      </c>
      <c r="Y1429">
        <f>ROUND(('TM1.5SynPop_forCounty_2050'!Y1429-'TM1.5SynPop_forCounty_2035'!Y1429)*5/15+'TM1.5SynPop_forCounty_2035'!Y1429,0)</f>
        <v>2048</v>
      </c>
      <c r="Z1429">
        <f>ROUND(('TM1.5SynPop_forCounty_2050'!Z1429-'TM1.5SynPop_forCounty_2035'!Z1429)*5/15+'TM1.5SynPop_forCounty_2035'!Z1429,0)</f>
        <v>3590</v>
      </c>
      <c r="AA1429">
        <f>ROUND(('TM1.5SynPop_forCounty_2050'!AA1429-'TM1.5SynPop_forCounty_2035'!AA1429)*5/15+'TM1.5SynPop_forCounty_2035'!AA1429,0)</f>
        <v>506</v>
      </c>
    </row>
    <row r="1430" spans="1:27">
      <c r="A1430">
        <f>VLOOKUP(B1430,xwalk!$A$2:$D$1455,4,FALSE)</f>
        <v>9</v>
      </c>
      <c r="B1430">
        <v>1433</v>
      </c>
      <c r="C1430">
        <f>ROUND(('TM1.5SynPop_forCounty_2050'!C1430-'TM1.5SynPop_forCounty_2035'!C1430)*5/15+'TM1.5SynPop_forCounty_2035'!C1430,0)</f>
        <v>3534</v>
      </c>
      <c r="D1430">
        <f>ROUND(('TM1.5SynPop_forCounty_2050'!D1430-'TM1.5SynPop_forCounty_2035'!D1430)*5/15+'TM1.5SynPop_forCounty_2035'!D1430,0)</f>
        <v>18</v>
      </c>
      <c r="E1430">
        <f>ROUND(('TM1.5SynPop_forCounty_2050'!E1430-'TM1.5SynPop_forCounty_2035'!E1430)*5/15+'TM1.5SynPop_forCounty_2035'!E1430,0)</f>
        <v>112</v>
      </c>
      <c r="F1430">
        <f>ROUND(('TM1.5SynPop_forCounty_2050'!F1430-'TM1.5SynPop_forCounty_2035'!F1430)*5/15+'TM1.5SynPop_forCounty_2035'!F1430,0)</f>
        <v>141</v>
      </c>
      <c r="G1430">
        <f>ROUND(('TM1.5SynPop_forCounty_2050'!G1430-'TM1.5SynPop_forCounty_2035'!G1430)*5/15+'TM1.5SynPop_forCounty_2035'!G1430,0)</f>
        <v>193</v>
      </c>
      <c r="H1430">
        <f>ROUND(('TM1.5SynPop_forCounty_2050'!H1430-'TM1.5SynPop_forCounty_2035'!H1430)*5/15+'TM1.5SynPop_forCounty_2035'!H1430,0)</f>
        <v>163</v>
      </c>
      <c r="I1430">
        <f>ROUND(('TM1.5SynPop_forCounty_2050'!I1430-'TM1.5SynPop_forCounty_2035'!I1430)*5/15+'TM1.5SynPop_forCounty_2035'!I1430,0)</f>
        <v>259</v>
      </c>
      <c r="J1430">
        <f>ROUND(('TM1.5SynPop_forCounty_2050'!J1430-'TM1.5SynPop_forCounty_2035'!J1430)*5/15+'TM1.5SynPop_forCounty_2035'!J1430,0)</f>
        <v>642</v>
      </c>
      <c r="K1430">
        <f>ROUND(('TM1.5SynPop_forCounty_2050'!K1430-'TM1.5SynPop_forCounty_2035'!K1430)*5/15+'TM1.5SynPop_forCounty_2035'!K1430,0)</f>
        <v>429</v>
      </c>
      <c r="L1430">
        <f>ROUND(('TM1.5SynPop_forCounty_2050'!L1430-'TM1.5SynPop_forCounty_2035'!L1430)*5/15+'TM1.5SynPop_forCounty_2035'!L1430,0)</f>
        <v>524</v>
      </c>
      <c r="M1430">
        <f>ROUND(('TM1.5SynPop_forCounty_2050'!M1430-'TM1.5SynPop_forCounty_2035'!M1430)*5/15+'TM1.5SynPop_forCounty_2035'!M1430,0)</f>
        <v>258</v>
      </c>
      <c r="N1430">
        <f>ROUND(('TM1.5SynPop_forCounty_2050'!N1430-'TM1.5SynPop_forCounty_2035'!N1430)*5/15+'TM1.5SynPop_forCounty_2035'!N1430,0)</f>
        <v>299</v>
      </c>
      <c r="O1430">
        <f>ROUND(('TM1.5SynPop_forCounty_2050'!O1430-'TM1.5SynPop_forCounty_2035'!O1430)*5/15+'TM1.5SynPop_forCounty_2035'!O1430,0)</f>
        <v>305</v>
      </c>
      <c r="P1430">
        <f>ROUND(('TM1.5SynPop_forCounty_2050'!P1430-'TM1.5SynPop_forCounty_2035'!P1430)*5/15+'TM1.5SynPop_forCounty_2035'!P1430,0)</f>
        <v>623</v>
      </c>
      <c r="Q1430">
        <f>ROUND(('TM1.5SynPop_forCounty_2050'!Q1430-'TM1.5SynPop_forCounty_2035'!Q1430)*5/15+'TM1.5SynPop_forCounty_2035'!Q1430,0)</f>
        <v>476</v>
      </c>
      <c r="R1430">
        <f>ROUND(('TM1.5SynPop_forCounty_2050'!R1430-'TM1.5SynPop_forCounty_2035'!R1430)*5/15+'TM1.5SynPop_forCounty_2035'!R1430,0)</f>
        <v>106</v>
      </c>
      <c r="S1430">
        <f>ROUND(('TM1.5SynPop_forCounty_2050'!S1430-'TM1.5SynPop_forCounty_2035'!S1430)*5/15+'TM1.5SynPop_forCounty_2035'!S1430,0)</f>
        <v>3552</v>
      </c>
      <c r="T1430">
        <f>ROUND(('TM1.5SynPop_forCounty_2050'!T1430-'TM1.5SynPop_forCounty_2035'!T1430)*5/15+'TM1.5SynPop_forCounty_2035'!T1430,0)</f>
        <v>119</v>
      </c>
      <c r="U1430">
        <f>ROUND(('TM1.5SynPop_forCounty_2050'!U1430-'TM1.5SynPop_forCounty_2035'!U1430)*5/15+'TM1.5SynPop_forCounty_2035'!U1430,0)</f>
        <v>473</v>
      </c>
      <c r="V1430">
        <f>ROUND(('TM1.5SynPop_forCounty_2050'!V1430-'TM1.5SynPop_forCounty_2035'!V1430)*5/15+'TM1.5SynPop_forCounty_2035'!V1430,0)</f>
        <v>210</v>
      </c>
      <c r="W1430">
        <f>ROUND(('TM1.5SynPop_forCounty_2050'!W1430-'TM1.5SynPop_forCounty_2035'!W1430)*5/15+'TM1.5SynPop_forCounty_2035'!W1430,0)</f>
        <v>261</v>
      </c>
      <c r="X1430">
        <f>ROUND(('TM1.5SynPop_forCounty_2050'!X1430-'TM1.5SynPop_forCounty_2035'!X1430)*5/15+'TM1.5SynPop_forCounty_2035'!X1430,0)</f>
        <v>1642</v>
      </c>
      <c r="Y1430">
        <f>ROUND(('TM1.5SynPop_forCounty_2050'!Y1430-'TM1.5SynPop_forCounty_2035'!Y1430)*5/15+'TM1.5SynPop_forCounty_2035'!Y1430,0)</f>
        <v>847</v>
      </c>
      <c r="Z1430">
        <f>ROUND(('TM1.5SynPop_forCounty_2050'!Z1430-'TM1.5SynPop_forCounty_2035'!Z1430)*5/15+'TM1.5SynPop_forCounty_2035'!Z1430,0)</f>
        <v>1864</v>
      </c>
      <c r="AA1430">
        <f>ROUND(('TM1.5SynPop_forCounty_2050'!AA1430-'TM1.5SynPop_forCounty_2035'!AA1430)*5/15+'TM1.5SynPop_forCounty_2035'!AA1430,0)</f>
        <v>293</v>
      </c>
    </row>
    <row r="1431" spans="1:27">
      <c r="A1431">
        <f>VLOOKUP(B1431,xwalk!$A$2:$D$1455,4,FALSE)</f>
        <v>9</v>
      </c>
      <c r="B1431">
        <v>1434</v>
      </c>
      <c r="C1431">
        <f>ROUND(('TM1.5SynPop_forCounty_2050'!C1431-'TM1.5SynPop_forCounty_2035'!C1431)*5/15+'TM1.5SynPop_forCounty_2035'!C1431,0)</f>
        <v>6270</v>
      </c>
      <c r="D1431">
        <f>ROUND(('TM1.5SynPop_forCounty_2050'!D1431-'TM1.5SynPop_forCounty_2035'!D1431)*5/15+'TM1.5SynPop_forCounty_2035'!D1431,0)</f>
        <v>8</v>
      </c>
      <c r="E1431">
        <f>ROUND(('TM1.5SynPop_forCounty_2050'!E1431-'TM1.5SynPop_forCounty_2035'!E1431)*5/15+'TM1.5SynPop_forCounty_2035'!E1431,0)</f>
        <v>125</v>
      </c>
      <c r="F1431">
        <f>ROUND(('TM1.5SynPop_forCounty_2050'!F1431-'TM1.5SynPop_forCounty_2035'!F1431)*5/15+'TM1.5SynPop_forCounty_2035'!F1431,0)</f>
        <v>239</v>
      </c>
      <c r="G1431">
        <f>ROUND(('TM1.5SynPop_forCounty_2050'!G1431-'TM1.5SynPop_forCounty_2035'!G1431)*5/15+'TM1.5SynPop_forCounty_2035'!G1431,0)</f>
        <v>368</v>
      </c>
      <c r="H1431">
        <f>ROUND(('TM1.5SynPop_forCounty_2050'!H1431-'TM1.5SynPop_forCounty_2035'!H1431)*5/15+'TM1.5SynPop_forCounty_2035'!H1431,0)</f>
        <v>302</v>
      </c>
      <c r="I1431">
        <f>ROUND(('TM1.5SynPop_forCounty_2050'!I1431-'TM1.5SynPop_forCounty_2035'!I1431)*5/15+'TM1.5SynPop_forCounty_2035'!I1431,0)</f>
        <v>506</v>
      </c>
      <c r="J1431">
        <f>ROUND(('TM1.5SynPop_forCounty_2050'!J1431-'TM1.5SynPop_forCounty_2035'!J1431)*5/15+'TM1.5SynPop_forCounty_2035'!J1431,0)</f>
        <v>1249</v>
      </c>
      <c r="K1431">
        <f>ROUND(('TM1.5SynPop_forCounty_2050'!K1431-'TM1.5SynPop_forCounty_2035'!K1431)*5/15+'TM1.5SynPop_forCounty_2035'!K1431,0)</f>
        <v>758</v>
      </c>
      <c r="L1431">
        <f>ROUND(('TM1.5SynPop_forCounty_2050'!L1431-'TM1.5SynPop_forCounty_2035'!L1431)*5/15+'TM1.5SynPop_forCounty_2035'!L1431,0)</f>
        <v>1110</v>
      </c>
      <c r="M1431">
        <f>ROUND(('TM1.5SynPop_forCounty_2050'!M1431-'TM1.5SynPop_forCounty_2035'!M1431)*5/15+'TM1.5SynPop_forCounty_2035'!M1431,0)</f>
        <v>501</v>
      </c>
      <c r="N1431">
        <f>ROUND(('TM1.5SynPop_forCounty_2050'!N1431-'TM1.5SynPop_forCounty_2035'!N1431)*5/15+'TM1.5SynPop_forCounty_2035'!N1431,0)</f>
        <v>421</v>
      </c>
      <c r="O1431">
        <f>ROUND(('TM1.5SynPop_forCounty_2050'!O1431-'TM1.5SynPop_forCounty_2035'!O1431)*5/15+'TM1.5SynPop_forCounty_2035'!O1431,0)</f>
        <v>516</v>
      </c>
      <c r="P1431">
        <f>ROUND(('TM1.5SynPop_forCounty_2050'!P1431-'TM1.5SynPop_forCounty_2035'!P1431)*5/15+'TM1.5SynPop_forCounty_2035'!P1431,0)</f>
        <v>873</v>
      </c>
      <c r="Q1431">
        <f>ROUND(('TM1.5SynPop_forCounty_2050'!Q1431-'TM1.5SynPop_forCounty_2035'!Q1431)*5/15+'TM1.5SynPop_forCounty_2035'!Q1431,0)</f>
        <v>1253</v>
      </c>
      <c r="R1431">
        <f>ROUND(('TM1.5SynPop_forCounty_2050'!R1431-'TM1.5SynPop_forCounty_2035'!R1431)*5/15+'TM1.5SynPop_forCounty_2035'!R1431,0)</f>
        <v>149</v>
      </c>
      <c r="S1431">
        <f>ROUND(('TM1.5SynPop_forCounty_2050'!S1431-'TM1.5SynPop_forCounty_2035'!S1431)*5/15+'TM1.5SynPop_forCounty_2035'!S1431,0)</f>
        <v>6279</v>
      </c>
      <c r="T1431">
        <f>ROUND(('TM1.5SynPop_forCounty_2050'!T1431-'TM1.5SynPop_forCounty_2035'!T1431)*5/15+'TM1.5SynPop_forCounty_2035'!T1431,0)</f>
        <v>179</v>
      </c>
      <c r="U1431">
        <f>ROUND(('TM1.5SynPop_forCounty_2050'!U1431-'TM1.5SynPop_forCounty_2035'!U1431)*5/15+'TM1.5SynPop_forCounty_2035'!U1431,0)</f>
        <v>640</v>
      </c>
      <c r="V1431">
        <f>ROUND(('TM1.5SynPop_forCounty_2050'!V1431-'TM1.5SynPop_forCounty_2035'!V1431)*5/15+'TM1.5SynPop_forCounty_2035'!V1431,0)</f>
        <v>240</v>
      </c>
      <c r="W1431">
        <f>ROUND(('TM1.5SynPop_forCounty_2050'!W1431-'TM1.5SynPop_forCounty_2035'!W1431)*5/15+'TM1.5SynPop_forCounty_2035'!W1431,0)</f>
        <v>636</v>
      </c>
      <c r="X1431">
        <f>ROUND(('TM1.5SynPop_forCounty_2050'!X1431-'TM1.5SynPop_forCounty_2035'!X1431)*5/15+'TM1.5SynPop_forCounty_2035'!X1431,0)</f>
        <v>3148</v>
      </c>
      <c r="Y1431">
        <f>ROUND(('TM1.5SynPop_forCounty_2050'!Y1431-'TM1.5SynPop_forCounty_2035'!Y1431)*5/15+'TM1.5SynPop_forCounty_2035'!Y1431,0)</f>
        <v>1436</v>
      </c>
      <c r="Z1431">
        <f>ROUND(('TM1.5SynPop_forCounty_2050'!Z1431-'TM1.5SynPop_forCounty_2035'!Z1431)*5/15+'TM1.5SynPop_forCounty_2035'!Z1431,0)</f>
        <v>3072</v>
      </c>
      <c r="AA1431">
        <f>ROUND(('TM1.5SynPop_forCounty_2050'!AA1431-'TM1.5SynPop_forCounty_2035'!AA1431)*5/15+'TM1.5SynPop_forCounty_2035'!AA1431,0)</f>
        <v>419</v>
      </c>
    </row>
    <row r="1432" spans="1:27">
      <c r="A1432">
        <f>VLOOKUP(B1432,xwalk!$A$2:$D$1455,4,FALSE)</f>
        <v>9</v>
      </c>
      <c r="B1432">
        <v>1435</v>
      </c>
      <c r="C1432">
        <f>ROUND(('TM1.5SynPop_forCounty_2050'!C1432-'TM1.5SynPop_forCounty_2035'!C1432)*5/15+'TM1.5SynPop_forCounty_2035'!C1432,0)</f>
        <v>2475</v>
      </c>
      <c r="D1432">
        <f>ROUND(('TM1.5SynPop_forCounty_2050'!D1432-'TM1.5SynPop_forCounty_2035'!D1432)*5/15+'TM1.5SynPop_forCounty_2035'!D1432,0)</f>
        <v>73</v>
      </c>
      <c r="E1432">
        <f>ROUND(('TM1.5SynPop_forCounty_2050'!E1432-'TM1.5SynPop_forCounty_2035'!E1432)*5/15+'TM1.5SynPop_forCounty_2035'!E1432,0)</f>
        <v>23</v>
      </c>
      <c r="F1432">
        <f>ROUND(('TM1.5SynPop_forCounty_2050'!F1432-'TM1.5SynPop_forCounty_2035'!F1432)*5/15+'TM1.5SynPop_forCounty_2035'!F1432,0)</f>
        <v>32</v>
      </c>
      <c r="G1432">
        <f>ROUND(('TM1.5SynPop_forCounty_2050'!G1432-'TM1.5SynPop_forCounty_2035'!G1432)*5/15+'TM1.5SynPop_forCounty_2035'!G1432,0)</f>
        <v>100</v>
      </c>
      <c r="H1432">
        <f>ROUND(('TM1.5SynPop_forCounty_2050'!H1432-'TM1.5SynPop_forCounty_2035'!H1432)*5/15+'TM1.5SynPop_forCounty_2035'!H1432,0)</f>
        <v>111</v>
      </c>
      <c r="I1432">
        <f>ROUND(('TM1.5SynPop_forCounty_2050'!I1432-'TM1.5SynPop_forCounty_2035'!I1432)*5/15+'TM1.5SynPop_forCounty_2035'!I1432,0)</f>
        <v>168</v>
      </c>
      <c r="J1432">
        <f>ROUND(('TM1.5SynPop_forCounty_2050'!J1432-'TM1.5SynPop_forCounty_2035'!J1432)*5/15+'TM1.5SynPop_forCounty_2035'!J1432,0)</f>
        <v>440</v>
      </c>
      <c r="K1432">
        <f>ROUND(('TM1.5SynPop_forCounty_2050'!K1432-'TM1.5SynPop_forCounty_2035'!K1432)*5/15+'TM1.5SynPop_forCounty_2035'!K1432,0)</f>
        <v>121</v>
      </c>
      <c r="L1432">
        <f>ROUND(('TM1.5SynPop_forCounty_2050'!L1432-'TM1.5SynPop_forCounty_2035'!L1432)*5/15+'TM1.5SynPop_forCounty_2035'!L1432,0)</f>
        <v>293</v>
      </c>
      <c r="M1432">
        <f>ROUND(('TM1.5SynPop_forCounty_2050'!M1432-'TM1.5SynPop_forCounty_2035'!M1432)*5/15+'TM1.5SynPop_forCounty_2035'!M1432,0)</f>
        <v>150</v>
      </c>
      <c r="N1432">
        <f>ROUND(('TM1.5SynPop_forCounty_2050'!N1432-'TM1.5SynPop_forCounty_2035'!N1432)*5/15+'TM1.5SynPop_forCounty_2035'!N1432,0)</f>
        <v>310</v>
      </c>
      <c r="O1432">
        <f>ROUND(('TM1.5SynPop_forCounty_2050'!O1432-'TM1.5SynPop_forCounty_2035'!O1432)*5/15+'TM1.5SynPop_forCounty_2035'!O1432,0)</f>
        <v>273</v>
      </c>
      <c r="P1432">
        <f>ROUND(('TM1.5SynPop_forCounty_2050'!P1432-'TM1.5SynPop_forCounty_2035'!P1432)*5/15+'TM1.5SynPop_forCounty_2035'!P1432,0)</f>
        <v>298</v>
      </c>
      <c r="Q1432">
        <f>ROUND(('TM1.5SynPop_forCounty_2050'!Q1432-'TM1.5SynPop_forCounty_2035'!Q1432)*5/15+'TM1.5SynPop_forCounty_2035'!Q1432,0)</f>
        <v>250</v>
      </c>
      <c r="R1432">
        <f>ROUND(('TM1.5SynPop_forCounty_2050'!R1432-'TM1.5SynPop_forCounty_2035'!R1432)*5/15+'TM1.5SynPop_forCounty_2035'!R1432,0)</f>
        <v>53</v>
      </c>
      <c r="S1432">
        <f>ROUND(('TM1.5SynPop_forCounty_2050'!S1432-'TM1.5SynPop_forCounty_2035'!S1432)*5/15+'TM1.5SynPop_forCounty_2035'!S1432,0)</f>
        <v>2547</v>
      </c>
      <c r="T1432">
        <f>ROUND(('TM1.5SynPop_forCounty_2050'!T1432-'TM1.5SynPop_forCounty_2035'!T1432)*5/15+'TM1.5SynPop_forCounty_2035'!T1432,0)</f>
        <v>99</v>
      </c>
      <c r="U1432">
        <f>ROUND(('TM1.5SynPop_forCounty_2050'!U1432-'TM1.5SynPop_forCounty_2035'!U1432)*5/15+'TM1.5SynPop_forCounty_2035'!U1432,0)</f>
        <v>456</v>
      </c>
      <c r="V1432">
        <f>ROUND(('TM1.5SynPop_forCounty_2050'!V1432-'TM1.5SynPop_forCounty_2035'!V1432)*5/15+'TM1.5SynPop_forCounty_2035'!V1432,0)</f>
        <v>84</v>
      </c>
      <c r="W1432">
        <f>ROUND(('TM1.5SynPop_forCounty_2050'!W1432-'TM1.5SynPop_forCounty_2035'!W1432)*5/15+'TM1.5SynPop_forCounty_2035'!W1432,0)</f>
        <v>93</v>
      </c>
      <c r="X1432">
        <f>ROUND(('TM1.5SynPop_forCounty_2050'!X1432-'TM1.5SynPop_forCounty_2035'!X1432)*5/15+'TM1.5SynPop_forCounty_2035'!X1432,0)</f>
        <v>1026</v>
      </c>
      <c r="Y1432">
        <f>ROUND(('TM1.5SynPop_forCounty_2050'!Y1432-'TM1.5SynPop_forCounty_2035'!Y1432)*5/15+'TM1.5SynPop_forCounty_2035'!Y1432,0)</f>
        <v>790</v>
      </c>
      <c r="Z1432">
        <f>ROUND(('TM1.5SynPop_forCounty_2050'!Z1432-'TM1.5SynPop_forCounty_2035'!Z1432)*5/15+'TM1.5SynPop_forCounty_2035'!Z1432,0)</f>
        <v>1310</v>
      </c>
      <c r="AA1432">
        <f>ROUND(('TM1.5SynPop_forCounty_2050'!AA1432-'TM1.5SynPop_forCounty_2035'!AA1432)*5/15+'TM1.5SynPop_forCounty_2035'!AA1432,0)</f>
        <v>267</v>
      </c>
    </row>
    <row r="1433" spans="1:27">
      <c r="A1433">
        <f>VLOOKUP(B1433,xwalk!$A$2:$D$1455,4,FALSE)</f>
        <v>9</v>
      </c>
      <c r="B1433">
        <v>1436</v>
      </c>
      <c r="C1433">
        <f>ROUND(('TM1.5SynPop_forCounty_2050'!C1433-'TM1.5SynPop_forCounty_2035'!C1433)*5/15+'TM1.5SynPop_forCounty_2035'!C1433,0)</f>
        <v>7422</v>
      </c>
      <c r="D1433">
        <f>ROUND(('TM1.5SynPop_forCounty_2050'!D1433-'TM1.5SynPop_forCounty_2035'!D1433)*5/15+'TM1.5SynPop_forCounty_2035'!D1433,0)</f>
        <v>19</v>
      </c>
      <c r="E1433">
        <f>ROUND(('TM1.5SynPop_forCounty_2050'!E1433-'TM1.5SynPop_forCounty_2035'!E1433)*5/15+'TM1.5SynPop_forCounty_2035'!E1433,0)</f>
        <v>188</v>
      </c>
      <c r="F1433">
        <f>ROUND(('TM1.5SynPop_forCounty_2050'!F1433-'TM1.5SynPop_forCounty_2035'!F1433)*5/15+'TM1.5SynPop_forCounty_2035'!F1433,0)</f>
        <v>216</v>
      </c>
      <c r="G1433">
        <f>ROUND(('TM1.5SynPop_forCounty_2050'!G1433-'TM1.5SynPop_forCounty_2035'!G1433)*5/15+'TM1.5SynPop_forCounty_2035'!G1433,0)</f>
        <v>318</v>
      </c>
      <c r="H1433">
        <f>ROUND(('TM1.5SynPop_forCounty_2050'!H1433-'TM1.5SynPop_forCounty_2035'!H1433)*5/15+'TM1.5SynPop_forCounty_2035'!H1433,0)</f>
        <v>254</v>
      </c>
      <c r="I1433">
        <f>ROUND(('TM1.5SynPop_forCounty_2050'!I1433-'TM1.5SynPop_forCounty_2035'!I1433)*5/15+'TM1.5SynPop_forCounty_2035'!I1433,0)</f>
        <v>518</v>
      </c>
      <c r="J1433">
        <f>ROUND(('TM1.5SynPop_forCounty_2050'!J1433-'TM1.5SynPop_forCounty_2035'!J1433)*5/15+'TM1.5SynPop_forCounty_2035'!J1433,0)</f>
        <v>1560</v>
      </c>
      <c r="K1433">
        <f>ROUND(('TM1.5SynPop_forCounty_2050'!K1433-'TM1.5SynPop_forCounty_2035'!K1433)*5/15+'TM1.5SynPop_forCounty_2035'!K1433,0)</f>
        <v>731</v>
      </c>
      <c r="L1433">
        <f>ROUND(('TM1.5SynPop_forCounty_2050'!L1433-'TM1.5SynPop_forCounty_2035'!L1433)*5/15+'TM1.5SynPop_forCounty_2035'!L1433,0)</f>
        <v>1185</v>
      </c>
      <c r="M1433">
        <f>ROUND(('TM1.5SynPop_forCounty_2050'!M1433-'TM1.5SynPop_forCounty_2035'!M1433)*5/15+'TM1.5SynPop_forCounty_2035'!M1433,0)</f>
        <v>464</v>
      </c>
      <c r="N1433">
        <f>ROUND(('TM1.5SynPop_forCounty_2050'!N1433-'TM1.5SynPop_forCounty_2035'!N1433)*5/15+'TM1.5SynPop_forCounty_2035'!N1433,0)</f>
        <v>675</v>
      </c>
      <c r="O1433">
        <f>ROUND(('TM1.5SynPop_forCounty_2050'!O1433-'TM1.5SynPop_forCounty_2035'!O1433)*5/15+'TM1.5SynPop_forCounty_2035'!O1433,0)</f>
        <v>819</v>
      </c>
      <c r="P1433">
        <f>ROUND(('TM1.5SynPop_forCounty_2050'!P1433-'TM1.5SynPop_forCounty_2035'!P1433)*5/15+'TM1.5SynPop_forCounty_2035'!P1433,0)</f>
        <v>1233</v>
      </c>
      <c r="Q1433">
        <f>ROUND(('TM1.5SynPop_forCounty_2050'!Q1433-'TM1.5SynPop_forCounty_2035'!Q1433)*5/15+'TM1.5SynPop_forCounty_2035'!Q1433,0)</f>
        <v>810</v>
      </c>
      <c r="R1433">
        <f>ROUND(('TM1.5SynPop_forCounty_2050'!R1433-'TM1.5SynPop_forCounty_2035'!R1433)*5/15+'TM1.5SynPop_forCounty_2035'!R1433,0)</f>
        <v>193</v>
      </c>
      <c r="S1433">
        <f>ROUND(('TM1.5SynPop_forCounty_2050'!S1433-'TM1.5SynPop_forCounty_2035'!S1433)*5/15+'TM1.5SynPop_forCounty_2035'!S1433,0)</f>
        <v>7440</v>
      </c>
      <c r="T1433">
        <f>ROUND(('TM1.5SynPop_forCounty_2050'!T1433-'TM1.5SynPop_forCounty_2035'!T1433)*5/15+'TM1.5SynPop_forCounty_2035'!T1433,0)</f>
        <v>234</v>
      </c>
      <c r="U1433">
        <f>ROUND(('TM1.5SynPop_forCounty_2050'!U1433-'TM1.5SynPop_forCounty_2035'!U1433)*5/15+'TM1.5SynPop_forCounty_2035'!U1433,0)</f>
        <v>995</v>
      </c>
      <c r="V1433">
        <f>ROUND(('TM1.5SynPop_forCounty_2050'!V1433-'TM1.5SynPop_forCounty_2035'!V1433)*5/15+'TM1.5SynPop_forCounty_2035'!V1433,0)</f>
        <v>272</v>
      </c>
      <c r="W1433">
        <f>ROUND(('TM1.5SynPop_forCounty_2050'!W1433-'TM1.5SynPop_forCounty_2035'!W1433)*5/15+'TM1.5SynPop_forCounty_2035'!W1433,0)</f>
        <v>294</v>
      </c>
      <c r="X1433">
        <f>ROUND(('TM1.5SynPop_forCounty_2050'!X1433-'TM1.5SynPop_forCounty_2035'!X1433)*5/15+'TM1.5SynPop_forCounty_2035'!X1433,0)</f>
        <v>2900</v>
      </c>
      <c r="Y1433">
        <f>ROUND(('TM1.5SynPop_forCounty_2050'!Y1433-'TM1.5SynPop_forCounty_2035'!Y1433)*5/15+'TM1.5SynPop_forCounty_2035'!Y1433,0)</f>
        <v>2745</v>
      </c>
      <c r="Z1433">
        <f>ROUND(('TM1.5SynPop_forCounty_2050'!Z1433-'TM1.5SynPop_forCounty_2035'!Z1433)*5/15+'TM1.5SynPop_forCounty_2035'!Z1433,0)</f>
        <v>3817</v>
      </c>
      <c r="AA1433">
        <f>ROUND(('TM1.5SynPop_forCounty_2050'!AA1433-'TM1.5SynPop_forCounty_2035'!AA1433)*5/15+'TM1.5SynPop_forCounty_2035'!AA1433,0)</f>
        <v>618</v>
      </c>
    </row>
    <row r="1434" spans="1:27">
      <c r="A1434">
        <f>VLOOKUP(B1434,xwalk!$A$2:$D$1455,4,FALSE)</f>
        <v>9</v>
      </c>
      <c r="B1434">
        <v>1437</v>
      </c>
      <c r="C1434">
        <f>ROUND(('TM1.5SynPop_forCounty_2050'!C1434-'TM1.5SynPop_forCounty_2035'!C1434)*5/15+'TM1.5SynPop_forCounty_2035'!C1434,0)</f>
        <v>7856</v>
      </c>
      <c r="D1434">
        <f>ROUND(('TM1.5SynPop_forCounty_2050'!D1434-'TM1.5SynPop_forCounty_2035'!D1434)*5/15+'TM1.5SynPop_forCounty_2035'!D1434,0)</f>
        <v>46</v>
      </c>
      <c r="E1434">
        <f>ROUND(('TM1.5SynPop_forCounty_2050'!E1434-'TM1.5SynPop_forCounty_2035'!E1434)*5/15+'TM1.5SynPop_forCounty_2035'!E1434,0)</f>
        <v>427</v>
      </c>
      <c r="F1434">
        <f>ROUND(('TM1.5SynPop_forCounty_2050'!F1434-'TM1.5SynPop_forCounty_2035'!F1434)*5/15+'TM1.5SynPop_forCounty_2035'!F1434,0)</f>
        <v>483</v>
      </c>
      <c r="G1434">
        <f>ROUND(('TM1.5SynPop_forCounty_2050'!G1434-'TM1.5SynPop_forCounty_2035'!G1434)*5/15+'TM1.5SynPop_forCounty_2035'!G1434,0)</f>
        <v>416</v>
      </c>
      <c r="H1434">
        <f>ROUND(('TM1.5SynPop_forCounty_2050'!H1434-'TM1.5SynPop_forCounty_2035'!H1434)*5/15+'TM1.5SynPop_forCounty_2035'!H1434,0)</f>
        <v>270</v>
      </c>
      <c r="I1434">
        <f>ROUND(('TM1.5SynPop_forCounty_2050'!I1434-'TM1.5SynPop_forCounty_2035'!I1434)*5/15+'TM1.5SynPop_forCounty_2035'!I1434,0)</f>
        <v>524</v>
      </c>
      <c r="J1434">
        <f>ROUND(('TM1.5SynPop_forCounty_2050'!J1434-'TM1.5SynPop_forCounty_2035'!J1434)*5/15+'TM1.5SynPop_forCounty_2035'!J1434,0)</f>
        <v>1556</v>
      </c>
      <c r="K1434">
        <f>ROUND(('TM1.5SynPop_forCounty_2050'!K1434-'TM1.5SynPop_forCounty_2035'!K1434)*5/15+'TM1.5SynPop_forCounty_2035'!K1434,0)</f>
        <v>1338</v>
      </c>
      <c r="L1434">
        <f>ROUND(('TM1.5SynPop_forCounty_2050'!L1434-'TM1.5SynPop_forCounty_2035'!L1434)*5/15+'TM1.5SynPop_forCounty_2035'!L1434,0)</f>
        <v>1316</v>
      </c>
      <c r="M1434">
        <f>ROUND(('TM1.5SynPop_forCounty_2050'!M1434-'TM1.5SynPop_forCounty_2035'!M1434)*5/15+'TM1.5SynPop_forCounty_2035'!M1434,0)</f>
        <v>499</v>
      </c>
      <c r="N1434">
        <f>ROUND(('TM1.5SynPop_forCounty_2050'!N1434-'TM1.5SynPop_forCounty_2035'!N1434)*5/15+'TM1.5SynPop_forCounty_2035'!N1434,0)</f>
        <v>522</v>
      </c>
      <c r="O1434">
        <f>ROUND(('TM1.5SynPop_forCounty_2050'!O1434-'TM1.5SynPop_forCounty_2035'!O1434)*5/15+'TM1.5SynPop_forCounty_2035'!O1434,0)</f>
        <v>1420</v>
      </c>
      <c r="P1434">
        <f>ROUND(('TM1.5SynPop_forCounty_2050'!P1434-'TM1.5SynPop_forCounty_2035'!P1434)*5/15+'TM1.5SynPop_forCounty_2035'!P1434,0)</f>
        <v>1045</v>
      </c>
      <c r="Q1434">
        <f>ROUND(('TM1.5SynPop_forCounty_2050'!Q1434-'TM1.5SynPop_forCounty_2035'!Q1434)*5/15+'TM1.5SynPop_forCounty_2035'!Q1434,0)</f>
        <v>907</v>
      </c>
      <c r="R1434">
        <f>ROUND(('TM1.5SynPop_forCounty_2050'!R1434-'TM1.5SynPop_forCounty_2035'!R1434)*5/15+'TM1.5SynPop_forCounty_2035'!R1434,0)</f>
        <v>303</v>
      </c>
      <c r="S1434">
        <f>ROUND(('TM1.5SynPop_forCounty_2050'!S1434-'TM1.5SynPop_forCounty_2035'!S1434)*5/15+'TM1.5SynPop_forCounty_2035'!S1434,0)</f>
        <v>7903</v>
      </c>
      <c r="T1434">
        <f>ROUND(('TM1.5SynPop_forCounty_2050'!T1434-'TM1.5SynPop_forCounty_2035'!T1434)*5/15+'TM1.5SynPop_forCounty_2035'!T1434,0)</f>
        <v>124</v>
      </c>
      <c r="U1434">
        <f>ROUND(('TM1.5SynPop_forCounty_2050'!U1434-'TM1.5SynPop_forCounty_2035'!U1434)*5/15+'TM1.5SynPop_forCounty_2035'!U1434,0)</f>
        <v>612</v>
      </c>
      <c r="V1434">
        <f>ROUND(('TM1.5SynPop_forCounty_2050'!V1434-'TM1.5SynPop_forCounty_2035'!V1434)*5/15+'TM1.5SynPop_forCounty_2035'!V1434,0)</f>
        <v>341</v>
      </c>
      <c r="W1434">
        <f>ROUND(('TM1.5SynPop_forCounty_2050'!W1434-'TM1.5SynPop_forCounty_2035'!W1434)*5/15+'TM1.5SynPop_forCounty_2035'!W1434,0)</f>
        <v>271</v>
      </c>
      <c r="X1434">
        <f>ROUND(('TM1.5SynPop_forCounty_2050'!X1434-'TM1.5SynPop_forCounty_2035'!X1434)*5/15+'TM1.5SynPop_forCounty_2035'!X1434,0)</f>
        <v>2321</v>
      </c>
      <c r="Y1434">
        <f>ROUND(('TM1.5SynPop_forCounty_2050'!Y1434-'TM1.5SynPop_forCounty_2035'!Y1434)*5/15+'TM1.5SynPop_forCounty_2035'!Y1434,0)</f>
        <v>4234</v>
      </c>
      <c r="Z1434">
        <f>ROUND(('TM1.5SynPop_forCounty_2050'!Z1434-'TM1.5SynPop_forCounty_2035'!Z1434)*5/15+'TM1.5SynPop_forCounty_2035'!Z1434,0)</f>
        <v>3993</v>
      </c>
      <c r="AA1434">
        <f>ROUND(('TM1.5SynPop_forCounty_2050'!AA1434-'TM1.5SynPop_forCounty_2035'!AA1434)*5/15+'TM1.5SynPop_forCounty_2035'!AA1434,0)</f>
        <v>350</v>
      </c>
    </row>
    <row r="1435" spans="1:27">
      <c r="A1435">
        <f>VLOOKUP(B1435,xwalk!$A$2:$D$1455,4,FALSE)</f>
        <v>9</v>
      </c>
      <c r="B1435">
        <v>1438</v>
      </c>
      <c r="C1435">
        <f>ROUND(('TM1.5SynPop_forCounty_2050'!C1435-'TM1.5SynPop_forCounty_2035'!C1435)*5/15+'TM1.5SynPop_forCounty_2035'!C1435,0)</f>
        <v>7532</v>
      </c>
      <c r="D1435">
        <f>ROUND(('TM1.5SynPop_forCounty_2050'!D1435-'TM1.5SynPop_forCounty_2035'!D1435)*5/15+'TM1.5SynPop_forCounty_2035'!D1435,0)</f>
        <v>0</v>
      </c>
      <c r="E1435">
        <f>ROUND(('TM1.5SynPop_forCounty_2050'!E1435-'TM1.5SynPop_forCounty_2035'!E1435)*5/15+'TM1.5SynPop_forCounty_2035'!E1435,0)</f>
        <v>371</v>
      </c>
      <c r="F1435">
        <f>ROUND(('TM1.5SynPop_forCounty_2050'!F1435-'TM1.5SynPop_forCounty_2035'!F1435)*5/15+'TM1.5SynPop_forCounty_2035'!F1435,0)</f>
        <v>358</v>
      </c>
      <c r="G1435">
        <f>ROUND(('TM1.5SynPop_forCounty_2050'!G1435-'TM1.5SynPop_forCounty_2035'!G1435)*5/15+'TM1.5SynPop_forCounty_2035'!G1435,0)</f>
        <v>372</v>
      </c>
      <c r="H1435">
        <f>ROUND(('TM1.5SynPop_forCounty_2050'!H1435-'TM1.5SynPop_forCounty_2035'!H1435)*5/15+'TM1.5SynPop_forCounty_2035'!H1435,0)</f>
        <v>288</v>
      </c>
      <c r="I1435">
        <f>ROUND(('TM1.5SynPop_forCounty_2050'!I1435-'TM1.5SynPop_forCounty_2035'!I1435)*5/15+'TM1.5SynPop_forCounty_2035'!I1435,0)</f>
        <v>520</v>
      </c>
      <c r="J1435">
        <f>ROUND(('TM1.5SynPop_forCounty_2050'!J1435-'TM1.5SynPop_forCounty_2035'!J1435)*5/15+'TM1.5SynPop_forCounty_2035'!J1435,0)</f>
        <v>1379</v>
      </c>
      <c r="K1435">
        <f>ROUND(('TM1.5SynPop_forCounty_2050'!K1435-'TM1.5SynPop_forCounty_2035'!K1435)*5/15+'TM1.5SynPop_forCounty_2035'!K1435,0)</f>
        <v>970</v>
      </c>
      <c r="L1435">
        <f>ROUND(('TM1.5SynPop_forCounty_2050'!L1435-'TM1.5SynPop_forCounty_2035'!L1435)*5/15+'TM1.5SynPop_forCounty_2035'!L1435,0)</f>
        <v>1173</v>
      </c>
      <c r="M1435">
        <f>ROUND(('TM1.5SynPop_forCounty_2050'!M1435-'TM1.5SynPop_forCounty_2035'!M1435)*5/15+'TM1.5SynPop_forCounty_2035'!M1435,0)</f>
        <v>501</v>
      </c>
      <c r="N1435">
        <f>ROUND(('TM1.5SynPop_forCounty_2050'!N1435-'TM1.5SynPop_forCounty_2035'!N1435)*5/15+'TM1.5SynPop_forCounty_2035'!N1435,0)</f>
        <v>644</v>
      </c>
      <c r="O1435">
        <f>ROUND(('TM1.5SynPop_forCounty_2050'!O1435-'TM1.5SynPop_forCounty_2035'!O1435)*5/15+'TM1.5SynPop_forCounty_2035'!O1435,0)</f>
        <v>825</v>
      </c>
      <c r="P1435">
        <f>ROUND(('TM1.5SynPop_forCounty_2050'!P1435-'TM1.5SynPop_forCounty_2035'!P1435)*5/15+'TM1.5SynPop_forCounty_2035'!P1435,0)</f>
        <v>1267</v>
      </c>
      <c r="Q1435">
        <f>ROUND(('TM1.5SynPop_forCounty_2050'!Q1435-'TM1.5SynPop_forCounty_2035'!Q1435)*5/15+'TM1.5SynPop_forCounty_2035'!Q1435,0)</f>
        <v>1150</v>
      </c>
      <c r="R1435">
        <f>ROUND(('TM1.5SynPop_forCounty_2050'!R1435-'TM1.5SynPop_forCounty_2035'!R1435)*5/15+'TM1.5SynPop_forCounty_2035'!R1435,0)</f>
        <v>47</v>
      </c>
      <c r="S1435">
        <f>ROUND(('TM1.5SynPop_forCounty_2050'!S1435-'TM1.5SynPop_forCounty_2035'!S1435)*5/15+'TM1.5SynPop_forCounty_2035'!S1435,0)</f>
        <v>7532</v>
      </c>
      <c r="T1435">
        <f>ROUND(('TM1.5SynPop_forCounty_2050'!T1435-'TM1.5SynPop_forCounty_2035'!T1435)*5/15+'TM1.5SynPop_forCounty_2035'!T1435,0)</f>
        <v>303</v>
      </c>
      <c r="U1435">
        <f>ROUND(('TM1.5SynPop_forCounty_2050'!U1435-'TM1.5SynPop_forCounty_2035'!U1435)*5/15+'TM1.5SynPop_forCounty_2035'!U1435,0)</f>
        <v>998</v>
      </c>
      <c r="V1435">
        <f>ROUND(('TM1.5SynPop_forCounty_2050'!V1435-'TM1.5SynPop_forCounty_2035'!V1435)*5/15+'TM1.5SynPop_forCounty_2035'!V1435,0)</f>
        <v>390</v>
      </c>
      <c r="W1435">
        <f>ROUND(('TM1.5SynPop_forCounty_2050'!W1435-'TM1.5SynPop_forCounty_2035'!W1435)*5/15+'TM1.5SynPop_forCounty_2035'!W1435,0)</f>
        <v>538</v>
      </c>
      <c r="X1435">
        <f>ROUND(('TM1.5SynPop_forCounty_2050'!X1435-'TM1.5SynPop_forCounty_2035'!X1435)*5/15+'TM1.5SynPop_forCounty_2035'!X1435,0)</f>
        <v>3033</v>
      </c>
      <c r="Y1435">
        <f>ROUND(('TM1.5SynPop_forCounty_2050'!Y1435-'TM1.5SynPop_forCounty_2035'!Y1435)*5/15+'TM1.5SynPop_forCounty_2035'!Y1435,0)</f>
        <v>2269</v>
      </c>
      <c r="Z1435">
        <f>ROUND(('TM1.5SynPop_forCounty_2050'!Z1435-'TM1.5SynPop_forCounty_2035'!Z1435)*5/15+'TM1.5SynPop_forCounty_2035'!Z1435,0)</f>
        <v>3830</v>
      </c>
      <c r="AA1435">
        <f>ROUND(('TM1.5SynPop_forCounty_2050'!AA1435-'TM1.5SynPop_forCounty_2035'!AA1435)*5/15+'TM1.5SynPop_forCounty_2035'!AA1435,0)</f>
        <v>668</v>
      </c>
    </row>
    <row r="1436" spans="1:27">
      <c r="A1436">
        <f>VLOOKUP(B1436,xwalk!$A$2:$D$1455,4,FALSE)</f>
        <v>9</v>
      </c>
      <c r="B1436">
        <v>1440</v>
      </c>
      <c r="C1436">
        <f>ROUND(('TM1.5SynPop_forCounty_2050'!C1436-'TM1.5SynPop_forCounty_2035'!C1436)*5/15+'TM1.5SynPop_forCounty_2035'!C1436,0)</f>
        <v>6843</v>
      </c>
      <c r="D1436">
        <f>ROUND(('TM1.5SynPop_forCounty_2050'!D1436-'TM1.5SynPop_forCounty_2035'!D1436)*5/15+'TM1.5SynPop_forCounty_2035'!D1436,0)</f>
        <v>15</v>
      </c>
      <c r="E1436">
        <f>ROUND(('TM1.5SynPop_forCounty_2050'!E1436-'TM1.5SynPop_forCounty_2035'!E1436)*5/15+'TM1.5SynPop_forCounty_2035'!E1436,0)</f>
        <v>167</v>
      </c>
      <c r="F1436">
        <f>ROUND(('TM1.5SynPop_forCounty_2050'!F1436-'TM1.5SynPop_forCounty_2035'!F1436)*5/15+'TM1.5SynPop_forCounty_2035'!F1436,0)</f>
        <v>198</v>
      </c>
      <c r="G1436">
        <f>ROUND(('TM1.5SynPop_forCounty_2050'!G1436-'TM1.5SynPop_forCounty_2035'!G1436)*5/15+'TM1.5SynPop_forCounty_2035'!G1436,0)</f>
        <v>354</v>
      </c>
      <c r="H1436">
        <f>ROUND(('TM1.5SynPop_forCounty_2050'!H1436-'TM1.5SynPop_forCounty_2035'!H1436)*5/15+'TM1.5SynPop_forCounty_2035'!H1436,0)</f>
        <v>262</v>
      </c>
      <c r="I1436">
        <f>ROUND(('TM1.5SynPop_forCounty_2050'!I1436-'TM1.5SynPop_forCounty_2035'!I1436)*5/15+'TM1.5SynPop_forCounty_2035'!I1436,0)</f>
        <v>564</v>
      </c>
      <c r="J1436">
        <f>ROUND(('TM1.5SynPop_forCounty_2050'!J1436-'TM1.5SynPop_forCounty_2035'!J1436)*5/15+'TM1.5SynPop_forCounty_2035'!J1436,0)</f>
        <v>1639</v>
      </c>
      <c r="K1436">
        <f>ROUND(('TM1.5SynPop_forCounty_2050'!K1436-'TM1.5SynPop_forCounty_2035'!K1436)*5/15+'TM1.5SynPop_forCounty_2035'!K1436,0)</f>
        <v>1098</v>
      </c>
      <c r="L1436">
        <f>ROUND(('TM1.5SynPop_forCounty_2050'!L1436-'TM1.5SynPop_forCounty_2035'!L1436)*5/15+'TM1.5SynPop_forCounty_2035'!L1436,0)</f>
        <v>1196</v>
      </c>
      <c r="M1436">
        <f>ROUND(('TM1.5SynPop_forCounty_2050'!M1436-'TM1.5SynPop_forCounty_2035'!M1436)*5/15+'TM1.5SynPop_forCounty_2035'!M1436,0)</f>
        <v>402</v>
      </c>
      <c r="N1436">
        <f>ROUND(('TM1.5SynPop_forCounty_2050'!N1436-'TM1.5SynPop_forCounty_2035'!N1436)*5/15+'TM1.5SynPop_forCounty_2035'!N1436,0)</f>
        <v>488</v>
      </c>
      <c r="O1436">
        <f>ROUND(('TM1.5SynPop_forCounty_2050'!O1436-'TM1.5SynPop_forCounty_2035'!O1436)*5/15+'TM1.5SynPop_forCounty_2035'!O1436,0)</f>
        <v>730</v>
      </c>
      <c r="P1436">
        <f>ROUND(('TM1.5SynPop_forCounty_2050'!P1436-'TM1.5SynPop_forCounty_2035'!P1436)*5/15+'TM1.5SynPop_forCounty_2035'!P1436,0)</f>
        <v>1396</v>
      </c>
      <c r="Q1436">
        <f>ROUND(('TM1.5SynPop_forCounty_2050'!Q1436-'TM1.5SynPop_forCounty_2035'!Q1436)*5/15+'TM1.5SynPop_forCounty_2035'!Q1436,0)</f>
        <v>890</v>
      </c>
      <c r="R1436">
        <f>ROUND(('TM1.5SynPop_forCounty_2050'!R1436-'TM1.5SynPop_forCounty_2035'!R1436)*5/15+'TM1.5SynPop_forCounty_2035'!R1436,0)</f>
        <v>168</v>
      </c>
      <c r="S1436">
        <f>ROUND(('TM1.5SynPop_forCounty_2050'!S1436-'TM1.5SynPop_forCounty_2035'!S1436)*5/15+'TM1.5SynPop_forCounty_2035'!S1436,0)</f>
        <v>6858</v>
      </c>
      <c r="T1436">
        <f>ROUND(('TM1.5SynPop_forCounty_2050'!T1436-'TM1.5SynPop_forCounty_2035'!T1436)*5/15+'TM1.5SynPop_forCounty_2035'!T1436,0)</f>
        <v>193</v>
      </c>
      <c r="U1436">
        <f>ROUND(('TM1.5SynPop_forCounty_2050'!U1436-'TM1.5SynPop_forCounty_2035'!U1436)*5/15+'TM1.5SynPop_forCounty_2035'!U1436,0)</f>
        <v>665</v>
      </c>
      <c r="V1436">
        <f>ROUND(('TM1.5SynPop_forCounty_2050'!V1436-'TM1.5SynPop_forCounty_2035'!V1436)*5/15+'TM1.5SynPop_forCounty_2035'!V1436,0)</f>
        <v>279</v>
      </c>
      <c r="W1436">
        <f>ROUND(('TM1.5SynPop_forCounty_2050'!W1436-'TM1.5SynPop_forCounty_2035'!W1436)*5/15+'TM1.5SynPop_forCounty_2035'!W1436,0)</f>
        <v>394</v>
      </c>
      <c r="X1436">
        <f>ROUND(('TM1.5SynPop_forCounty_2050'!X1436-'TM1.5SynPop_forCounty_2035'!X1436)*5/15+'TM1.5SynPop_forCounty_2035'!X1436,0)</f>
        <v>2944</v>
      </c>
      <c r="Y1436">
        <f>ROUND(('TM1.5SynPop_forCounty_2050'!Y1436-'TM1.5SynPop_forCounty_2035'!Y1436)*5/15+'TM1.5SynPop_forCounty_2035'!Y1436,0)</f>
        <v>2383</v>
      </c>
      <c r="Z1436">
        <f>ROUND(('TM1.5SynPop_forCounty_2050'!Z1436-'TM1.5SynPop_forCounty_2035'!Z1436)*5/15+'TM1.5SynPop_forCounty_2035'!Z1436,0)</f>
        <v>3577</v>
      </c>
      <c r="AA1436">
        <f>ROUND(('TM1.5SynPop_forCounty_2050'!AA1436-'TM1.5SynPop_forCounty_2035'!AA1436)*5/15+'TM1.5SynPop_forCounty_2035'!AA1436,0)</f>
        <v>421</v>
      </c>
    </row>
    <row r="1437" spans="1:27">
      <c r="A1437">
        <f>VLOOKUP(B1437,xwalk!$A$2:$D$1455,4,FALSE)</f>
        <v>9</v>
      </c>
      <c r="B1437">
        <v>1441</v>
      </c>
      <c r="C1437">
        <f>ROUND(('TM1.5SynPop_forCounty_2050'!C1437-'TM1.5SynPop_forCounty_2035'!C1437)*5/15+'TM1.5SynPop_forCounty_2035'!C1437,0)</f>
        <v>7625</v>
      </c>
      <c r="D1437">
        <f>ROUND(('TM1.5SynPop_forCounty_2050'!D1437-'TM1.5SynPop_forCounty_2035'!D1437)*5/15+'TM1.5SynPop_forCounty_2035'!D1437,0)</f>
        <v>0</v>
      </c>
      <c r="E1437">
        <f>ROUND(('TM1.5SynPop_forCounty_2050'!E1437-'TM1.5SynPop_forCounty_2035'!E1437)*5/15+'TM1.5SynPop_forCounty_2035'!E1437,0)</f>
        <v>296</v>
      </c>
      <c r="F1437">
        <f>ROUND(('TM1.5SynPop_forCounty_2050'!F1437-'TM1.5SynPop_forCounty_2035'!F1437)*5/15+'TM1.5SynPop_forCounty_2035'!F1437,0)</f>
        <v>364</v>
      </c>
      <c r="G1437">
        <f>ROUND(('TM1.5SynPop_forCounty_2050'!G1437-'TM1.5SynPop_forCounty_2035'!G1437)*5/15+'TM1.5SynPop_forCounty_2035'!G1437,0)</f>
        <v>375</v>
      </c>
      <c r="H1437">
        <f>ROUND(('TM1.5SynPop_forCounty_2050'!H1437-'TM1.5SynPop_forCounty_2035'!H1437)*5/15+'TM1.5SynPop_forCounty_2035'!H1437,0)</f>
        <v>252</v>
      </c>
      <c r="I1437">
        <f>ROUND(('TM1.5SynPop_forCounty_2050'!I1437-'TM1.5SynPop_forCounty_2035'!I1437)*5/15+'TM1.5SynPop_forCounty_2035'!I1437,0)</f>
        <v>499</v>
      </c>
      <c r="J1437">
        <f>ROUND(('TM1.5SynPop_forCounty_2050'!J1437-'TM1.5SynPop_forCounty_2035'!J1437)*5/15+'TM1.5SynPop_forCounty_2035'!J1437,0)</f>
        <v>1444</v>
      </c>
      <c r="K1437">
        <f>ROUND(('TM1.5SynPop_forCounty_2050'!K1437-'TM1.5SynPop_forCounty_2035'!K1437)*5/15+'TM1.5SynPop_forCounty_2035'!K1437,0)</f>
        <v>862</v>
      </c>
      <c r="L1437">
        <f>ROUND(('TM1.5SynPop_forCounty_2050'!L1437-'TM1.5SynPop_forCounty_2035'!L1437)*5/15+'TM1.5SynPop_forCounty_2035'!L1437,0)</f>
        <v>1212</v>
      </c>
      <c r="M1437">
        <f>ROUND(('TM1.5SynPop_forCounty_2050'!M1437-'TM1.5SynPop_forCounty_2035'!M1437)*5/15+'TM1.5SynPop_forCounty_2035'!M1437,0)</f>
        <v>531</v>
      </c>
      <c r="N1437">
        <f>ROUND(('TM1.5SynPop_forCounty_2050'!N1437-'TM1.5SynPop_forCounty_2035'!N1437)*5/15+'TM1.5SynPop_forCounty_2035'!N1437,0)</f>
        <v>624</v>
      </c>
      <c r="O1437">
        <f>ROUND(('TM1.5SynPop_forCounty_2050'!O1437-'TM1.5SynPop_forCounty_2035'!O1437)*5/15+'TM1.5SynPop_forCounty_2035'!O1437,0)</f>
        <v>758</v>
      </c>
      <c r="P1437">
        <f>ROUND(('TM1.5SynPop_forCounty_2050'!P1437-'TM1.5SynPop_forCounty_2035'!P1437)*5/15+'TM1.5SynPop_forCounty_2035'!P1437,0)</f>
        <v>1260</v>
      </c>
      <c r="Q1437">
        <f>ROUND(('TM1.5SynPop_forCounty_2050'!Q1437-'TM1.5SynPop_forCounty_2035'!Q1437)*5/15+'TM1.5SynPop_forCounty_2035'!Q1437,0)</f>
        <v>966</v>
      </c>
      <c r="R1437">
        <f>ROUND(('TM1.5SynPop_forCounty_2050'!R1437-'TM1.5SynPop_forCounty_2035'!R1437)*5/15+'TM1.5SynPop_forCounty_2035'!R1437,0)</f>
        <v>245</v>
      </c>
      <c r="S1437">
        <f>ROUND(('TM1.5SynPop_forCounty_2050'!S1437-'TM1.5SynPop_forCounty_2035'!S1437)*5/15+'TM1.5SynPop_forCounty_2035'!S1437,0)</f>
        <v>7625</v>
      </c>
      <c r="T1437">
        <f>ROUND(('TM1.5SynPop_forCounty_2050'!T1437-'TM1.5SynPop_forCounty_2035'!T1437)*5/15+'TM1.5SynPop_forCounty_2035'!T1437,0)</f>
        <v>227</v>
      </c>
      <c r="U1437">
        <f>ROUND(('TM1.5SynPop_forCounty_2050'!U1437-'TM1.5SynPop_forCounty_2035'!U1437)*5/15+'TM1.5SynPop_forCounty_2035'!U1437,0)</f>
        <v>810</v>
      </c>
      <c r="V1437">
        <f>ROUND(('TM1.5SynPop_forCounty_2050'!V1437-'TM1.5SynPop_forCounty_2035'!V1437)*5/15+'TM1.5SynPop_forCounty_2035'!V1437,0)</f>
        <v>444</v>
      </c>
      <c r="W1437">
        <f>ROUND(('TM1.5SynPop_forCounty_2050'!W1437-'TM1.5SynPop_forCounty_2035'!W1437)*5/15+'TM1.5SynPop_forCounty_2035'!W1437,0)</f>
        <v>465</v>
      </c>
      <c r="X1437">
        <f>ROUND(('TM1.5SynPop_forCounty_2050'!X1437-'TM1.5SynPop_forCounty_2035'!X1437)*5/15+'TM1.5SynPop_forCounty_2035'!X1437,0)</f>
        <v>3104</v>
      </c>
      <c r="Y1437">
        <f>ROUND(('TM1.5SynPop_forCounty_2050'!Y1437-'TM1.5SynPop_forCounty_2035'!Y1437)*5/15+'TM1.5SynPop_forCounty_2035'!Y1437,0)</f>
        <v>2574</v>
      </c>
      <c r="Z1437">
        <f>ROUND(('TM1.5SynPop_forCounty_2050'!Z1437-'TM1.5SynPop_forCounty_2035'!Z1437)*5/15+'TM1.5SynPop_forCounty_2035'!Z1437,0)</f>
        <v>3981</v>
      </c>
      <c r="AA1437">
        <f>ROUND(('TM1.5SynPop_forCounty_2050'!AA1437-'TM1.5SynPop_forCounty_2035'!AA1437)*5/15+'TM1.5SynPop_forCounty_2035'!AA1437,0)</f>
        <v>525</v>
      </c>
    </row>
    <row r="1438" spans="1:27">
      <c r="A1438">
        <f>VLOOKUP(B1438,xwalk!$A$2:$D$1455,4,FALSE)</f>
        <v>9</v>
      </c>
      <c r="B1438">
        <v>1442</v>
      </c>
      <c r="C1438">
        <f>ROUND(('TM1.5SynPop_forCounty_2050'!C1438-'TM1.5SynPop_forCounty_2035'!C1438)*5/15+'TM1.5SynPop_forCounty_2035'!C1438,0)</f>
        <v>6480</v>
      </c>
      <c r="D1438">
        <f>ROUND(('TM1.5SynPop_forCounty_2050'!D1438-'TM1.5SynPop_forCounty_2035'!D1438)*5/15+'TM1.5SynPop_forCounty_2035'!D1438,0)</f>
        <v>0</v>
      </c>
      <c r="E1438">
        <f>ROUND(('TM1.5SynPop_forCounty_2050'!E1438-'TM1.5SynPop_forCounty_2035'!E1438)*5/15+'TM1.5SynPop_forCounty_2035'!E1438,0)</f>
        <v>120</v>
      </c>
      <c r="F1438">
        <f>ROUND(('TM1.5SynPop_forCounty_2050'!F1438-'TM1.5SynPop_forCounty_2035'!F1438)*5/15+'TM1.5SynPop_forCounty_2035'!F1438,0)</f>
        <v>142</v>
      </c>
      <c r="G1438">
        <f>ROUND(('TM1.5SynPop_forCounty_2050'!G1438-'TM1.5SynPop_forCounty_2035'!G1438)*5/15+'TM1.5SynPop_forCounty_2035'!G1438,0)</f>
        <v>344</v>
      </c>
      <c r="H1438">
        <f>ROUND(('TM1.5SynPop_forCounty_2050'!H1438-'TM1.5SynPop_forCounty_2035'!H1438)*5/15+'TM1.5SynPop_forCounty_2035'!H1438,0)</f>
        <v>231</v>
      </c>
      <c r="I1438">
        <f>ROUND(('TM1.5SynPop_forCounty_2050'!I1438-'TM1.5SynPop_forCounty_2035'!I1438)*5/15+'TM1.5SynPop_forCounty_2035'!I1438,0)</f>
        <v>422</v>
      </c>
      <c r="J1438">
        <f>ROUND(('TM1.5SynPop_forCounty_2050'!J1438-'TM1.5SynPop_forCounty_2035'!J1438)*5/15+'TM1.5SynPop_forCounty_2035'!J1438,0)</f>
        <v>1374</v>
      </c>
      <c r="K1438">
        <f>ROUND(('TM1.5SynPop_forCounty_2050'!K1438-'TM1.5SynPop_forCounty_2035'!K1438)*5/15+'TM1.5SynPop_forCounty_2035'!K1438,0)</f>
        <v>630</v>
      </c>
      <c r="L1438">
        <f>ROUND(('TM1.5SynPop_forCounty_2050'!L1438-'TM1.5SynPop_forCounty_2035'!L1438)*5/15+'TM1.5SynPop_forCounty_2035'!L1438,0)</f>
        <v>949</v>
      </c>
      <c r="M1438">
        <f>ROUND(('TM1.5SynPop_forCounty_2050'!M1438-'TM1.5SynPop_forCounty_2035'!M1438)*5/15+'TM1.5SynPop_forCounty_2035'!M1438,0)</f>
        <v>446</v>
      </c>
      <c r="N1438">
        <f>ROUND(('TM1.5SynPop_forCounty_2050'!N1438-'TM1.5SynPop_forCounty_2035'!N1438)*5/15+'TM1.5SynPop_forCounty_2035'!N1438,0)</f>
        <v>609</v>
      </c>
      <c r="O1438">
        <f>ROUND(('TM1.5SynPop_forCounty_2050'!O1438-'TM1.5SynPop_forCounty_2035'!O1438)*5/15+'TM1.5SynPop_forCounty_2035'!O1438,0)</f>
        <v>723</v>
      </c>
      <c r="P1438">
        <f>ROUND(('TM1.5SynPop_forCounty_2050'!P1438-'TM1.5SynPop_forCounty_2035'!P1438)*5/15+'TM1.5SynPop_forCounty_2035'!P1438,0)</f>
        <v>1070</v>
      </c>
      <c r="Q1438">
        <f>ROUND(('TM1.5SynPop_forCounty_2050'!Q1438-'TM1.5SynPop_forCounty_2035'!Q1438)*5/15+'TM1.5SynPop_forCounty_2035'!Q1438,0)</f>
        <v>770</v>
      </c>
      <c r="R1438">
        <f>ROUND(('TM1.5SynPop_forCounty_2050'!R1438-'TM1.5SynPop_forCounty_2035'!R1438)*5/15+'TM1.5SynPop_forCounty_2035'!R1438,0)</f>
        <v>71</v>
      </c>
      <c r="S1438">
        <f>ROUND(('TM1.5SynPop_forCounty_2050'!S1438-'TM1.5SynPop_forCounty_2035'!S1438)*5/15+'TM1.5SynPop_forCounty_2035'!S1438,0)</f>
        <v>6480</v>
      </c>
      <c r="T1438">
        <f>ROUND(('TM1.5SynPop_forCounty_2050'!T1438-'TM1.5SynPop_forCounty_2035'!T1438)*5/15+'TM1.5SynPop_forCounty_2035'!T1438,0)</f>
        <v>243</v>
      </c>
      <c r="U1438">
        <f>ROUND(('TM1.5SynPop_forCounty_2050'!U1438-'TM1.5SynPop_forCounty_2035'!U1438)*5/15+'TM1.5SynPop_forCounty_2035'!U1438,0)</f>
        <v>794</v>
      </c>
      <c r="V1438">
        <f>ROUND(('TM1.5SynPop_forCounty_2050'!V1438-'TM1.5SynPop_forCounty_2035'!V1438)*5/15+'TM1.5SynPop_forCounty_2035'!V1438,0)</f>
        <v>285</v>
      </c>
      <c r="W1438">
        <f>ROUND(('TM1.5SynPop_forCounty_2050'!W1438-'TM1.5SynPop_forCounty_2035'!W1438)*5/15+'TM1.5SynPop_forCounty_2035'!W1438,0)</f>
        <v>362</v>
      </c>
      <c r="X1438">
        <f>ROUND(('TM1.5SynPop_forCounty_2050'!X1438-'TM1.5SynPop_forCounty_2035'!X1438)*5/15+'TM1.5SynPop_forCounty_2035'!X1438,0)</f>
        <v>2690</v>
      </c>
      <c r="Y1438">
        <f>ROUND(('TM1.5SynPop_forCounty_2050'!Y1438-'TM1.5SynPop_forCounty_2035'!Y1438)*5/15+'TM1.5SynPop_forCounty_2035'!Y1438,0)</f>
        <v>2107</v>
      </c>
      <c r="Z1438">
        <f>ROUND(('TM1.5SynPop_forCounty_2050'!Z1438-'TM1.5SynPop_forCounty_2035'!Z1438)*5/15+'TM1.5SynPop_forCounty_2035'!Z1438,0)</f>
        <v>3481</v>
      </c>
      <c r="AA1438">
        <f>ROUND(('TM1.5SynPop_forCounty_2050'!AA1438-'TM1.5SynPop_forCounty_2035'!AA1438)*5/15+'TM1.5SynPop_forCounty_2035'!AA1438,0)</f>
        <v>516</v>
      </c>
    </row>
    <row r="1439" spans="1:27">
      <c r="A1439">
        <f>VLOOKUP(B1439,xwalk!$A$2:$D$1455,4,FALSE)</f>
        <v>9</v>
      </c>
      <c r="B1439">
        <v>1443</v>
      </c>
      <c r="C1439">
        <f>ROUND(('TM1.5SynPop_forCounty_2050'!C1439-'TM1.5SynPop_forCounty_2035'!C1439)*5/15+'TM1.5SynPop_forCounty_2035'!C1439,0)</f>
        <v>4838</v>
      </c>
      <c r="D1439">
        <f>ROUND(('TM1.5SynPop_forCounty_2050'!D1439-'TM1.5SynPop_forCounty_2035'!D1439)*5/15+'TM1.5SynPop_forCounty_2035'!D1439,0)</f>
        <v>0</v>
      </c>
      <c r="E1439">
        <f>ROUND(('TM1.5SynPop_forCounty_2050'!E1439-'TM1.5SynPop_forCounty_2035'!E1439)*5/15+'TM1.5SynPop_forCounty_2035'!E1439,0)</f>
        <v>318</v>
      </c>
      <c r="F1439">
        <f>ROUND(('TM1.5SynPop_forCounty_2050'!F1439-'TM1.5SynPop_forCounty_2035'!F1439)*5/15+'TM1.5SynPop_forCounty_2035'!F1439,0)</f>
        <v>312</v>
      </c>
      <c r="G1439">
        <f>ROUND(('TM1.5SynPop_forCounty_2050'!G1439-'TM1.5SynPop_forCounty_2035'!G1439)*5/15+'TM1.5SynPop_forCounty_2035'!G1439,0)</f>
        <v>297</v>
      </c>
      <c r="H1439">
        <f>ROUND(('TM1.5SynPop_forCounty_2050'!H1439-'TM1.5SynPop_forCounty_2035'!H1439)*5/15+'TM1.5SynPop_forCounty_2035'!H1439,0)</f>
        <v>207</v>
      </c>
      <c r="I1439">
        <f>ROUND(('TM1.5SynPop_forCounty_2050'!I1439-'TM1.5SynPop_forCounty_2035'!I1439)*5/15+'TM1.5SynPop_forCounty_2035'!I1439,0)</f>
        <v>331</v>
      </c>
      <c r="J1439">
        <f>ROUND(('TM1.5SynPop_forCounty_2050'!J1439-'TM1.5SynPop_forCounty_2035'!J1439)*5/15+'TM1.5SynPop_forCounty_2035'!J1439,0)</f>
        <v>881</v>
      </c>
      <c r="K1439">
        <f>ROUND(('TM1.5SynPop_forCounty_2050'!K1439-'TM1.5SynPop_forCounty_2035'!K1439)*5/15+'TM1.5SynPop_forCounty_2035'!K1439,0)</f>
        <v>967</v>
      </c>
      <c r="L1439">
        <f>ROUND(('TM1.5SynPop_forCounty_2050'!L1439-'TM1.5SynPop_forCounty_2035'!L1439)*5/15+'TM1.5SynPop_forCounty_2035'!L1439,0)</f>
        <v>748</v>
      </c>
      <c r="M1439">
        <f>ROUND(('TM1.5SynPop_forCounty_2050'!M1439-'TM1.5SynPop_forCounty_2035'!M1439)*5/15+'TM1.5SynPop_forCounty_2035'!M1439,0)</f>
        <v>282</v>
      </c>
      <c r="N1439">
        <f>ROUND(('TM1.5SynPop_forCounty_2050'!N1439-'TM1.5SynPop_forCounty_2035'!N1439)*5/15+'TM1.5SynPop_forCounty_2035'!N1439,0)</f>
        <v>350</v>
      </c>
      <c r="O1439">
        <f>ROUND(('TM1.5SynPop_forCounty_2050'!O1439-'TM1.5SynPop_forCounty_2035'!O1439)*5/15+'TM1.5SynPop_forCounty_2035'!O1439,0)</f>
        <v>1021</v>
      </c>
      <c r="P1439">
        <f>ROUND(('TM1.5SynPop_forCounty_2050'!P1439-'TM1.5SynPop_forCounty_2035'!P1439)*5/15+'TM1.5SynPop_forCounty_2035'!P1439,0)</f>
        <v>513</v>
      </c>
      <c r="Q1439">
        <f>ROUND(('TM1.5SynPop_forCounty_2050'!Q1439-'TM1.5SynPop_forCounty_2035'!Q1439)*5/15+'TM1.5SynPop_forCounty_2035'!Q1439,0)</f>
        <v>650</v>
      </c>
      <c r="R1439">
        <f>ROUND(('TM1.5SynPop_forCounty_2050'!R1439-'TM1.5SynPop_forCounty_2035'!R1439)*5/15+'TM1.5SynPop_forCounty_2035'!R1439,0)</f>
        <v>162</v>
      </c>
      <c r="S1439">
        <f>ROUND(('TM1.5SynPop_forCounty_2050'!S1439-'TM1.5SynPop_forCounty_2035'!S1439)*5/15+'TM1.5SynPop_forCounty_2035'!S1439,0)</f>
        <v>4838</v>
      </c>
      <c r="T1439">
        <f>ROUND(('TM1.5SynPop_forCounty_2050'!T1439-'TM1.5SynPop_forCounty_2035'!T1439)*5/15+'TM1.5SynPop_forCounty_2035'!T1439,0)</f>
        <v>92</v>
      </c>
      <c r="U1439">
        <f>ROUND(('TM1.5SynPop_forCounty_2050'!U1439-'TM1.5SynPop_forCounty_2035'!U1439)*5/15+'TM1.5SynPop_forCounty_2035'!U1439,0)</f>
        <v>521</v>
      </c>
      <c r="V1439">
        <f>ROUND(('TM1.5SynPop_forCounty_2050'!V1439-'TM1.5SynPop_forCounty_2035'!V1439)*5/15+'TM1.5SynPop_forCounty_2035'!V1439,0)</f>
        <v>195</v>
      </c>
      <c r="W1439">
        <f>ROUND(('TM1.5SynPop_forCounty_2050'!W1439-'TM1.5SynPop_forCounty_2035'!W1439)*5/15+'TM1.5SynPop_forCounty_2035'!W1439,0)</f>
        <v>197</v>
      </c>
      <c r="X1439">
        <f>ROUND(('TM1.5SynPop_forCounty_2050'!X1439-'TM1.5SynPop_forCounty_2035'!X1439)*5/15+'TM1.5SynPop_forCounty_2035'!X1439,0)</f>
        <v>1660</v>
      </c>
      <c r="Y1439">
        <f>ROUND(('TM1.5SynPop_forCounty_2050'!Y1439-'TM1.5SynPop_forCounty_2035'!Y1439)*5/15+'TM1.5SynPop_forCounty_2035'!Y1439,0)</f>
        <v>2173</v>
      </c>
      <c r="Z1439">
        <f>ROUND(('TM1.5SynPop_forCounty_2050'!Z1439-'TM1.5SynPop_forCounty_2035'!Z1439)*5/15+'TM1.5SynPop_forCounty_2035'!Z1439,0)</f>
        <v>2303</v>
      </c>
      <c r="AA1439">
        <f>ROUND(('TM1.5SynPop_forCounty_2050'!AA1439-'TM1.5SynPop_forCounty_2035'!AA1439)*5/15+'TM1.5SynPop_forCounty_2035'!AA1439,0)</f>
        <v>314</v>
      </c>
    </row>
    <row r="1440" spans="1:27">
      <c r="A1440">
        <f>VLOOKUP(B1440,xwalk!$A$2:$D$1455,4,FALSE)</f>
        <v>9</v>
      </c>
      <c r="B1440">
        <v>1444</v>
      </c>
      <c r="C1440">
        <f>ROUND(('TM1.5SynPop_forCounty_2050'!C1440-'TM1.5SynPop_forCounty_2035'!C1440)*5/15+'TM1.5SynPop_forCounty_2035'!C1440,0)</f>
        <v>6059</v>
      </c>
      <c r="D1440">
        <f>ROUND(('TM1.5SynPop_forCounty_2050'!D1440-'TM1.5SynPop_forCounty_2035'!D1440)*5/15+'TM1.5SynPop_forCounty_2035'!D1440,0)</f>
        <v>343</v>
      </c>
      <c r="E1440">
        <f>ROUND(('TM1.5SynPop_forCounty_2050'!E1440-'TM1.5SynPop_forCounty_2035'!E1440)*5/15+'TM1.5SynPop_forCounty_2035'!E1440,0)</f>
        <v>329</v>
      </c>
      <c r="F1440">
        <f>ROUND(('TM1.5SynPop_forCounty_2050'!F1440-'TM1.5SynPop_forCounty_2035'!F1440)*5/15+'TM1.5SynPop_forCounty_2035'!F1440,0)</f>
        <v>334</v>
      </c>
      <c r="G1440">
        <f>ROUND(('TM1.5SynPop_forCounty_2050'!G1440-'TM1.5SynPop_forCounty_2035'!G1440)*5/15+'TM1.5SynPop_forCounty_2035'!G1440,0)</f>
        <v>331</v>
      </c>
      <c r="H1440">
        <f>ROUND(('TM1.5SynPop_forCounty_2050'!H1440-'TM1.5SynPop_forCounty_2035'!H1440)*5/15+'TM1.5SynPop_forCounty_2035'!H1440,0)</f>
        <v>236</v>
      </c>
      <c r="I1440">
        <f>ROUND(('TM1.5SynPop_forCounty_2050'!I1440-'TM1.5SynPop_forCounty_2035'!I1440)*5/15+'TM1.5SynPop_forCounty_2035'!I1440,0)</f>
        <v>422</v>
      </c>
      <c r="J1440">
        <f>ROUND(('TM1.5SynPop_forCounty_2050'!J1440-'TM1.5SynPop_forCounty_2035'!J1440)*5/15+'TM1.5SynPop_forCounty_2035'!J1440,0)</f>
        <v>1195</v>
      </c>
      <c r="K1440">
        <f>ROUND(('TM1.5SynPop_forCounty_2050'!K1440-'TM1.5SynPop_forCounty_2035'!K1440)*5/15+'TM1.5SynPop_forCounty_2035'!K1440,0)</f>
        <v>1021</v>
      </c>
      <c r="L1440">
        <f>ROUND(('TM1.5SynPop_forCounty_2050'!L1440-'TM1.5SynPop_forCounty_2035'!L1440)*5/15+'TM1.5SynPop_forCounty_2035'!L1440,0)</f>
        <v>1031</v>
      </c>
      <c r="M1440">
        <f>ROUND(('TM1.5SynPop_forCounty_2050'!M1440-'TM1.5SynPop_forCounty_2035'!M1440)*5/15+'TM1.5SynPop_forCounty_2035'!M1440,0)</f>
        <v>392</v>
      </c>
      <c r="N1440">
        <f>ROUND(('TM1.5SynPop_forCounty_2050'!N1440-'TM1.5SynPop_forCounty_2035'!N1440)*5/15+'TM1.5SynPop_forCounty_2035'!N1440,0)</f>
        <v>403</v>
      </c>
      <c r="O1440">
        <f>ROUND(('TM1.5SynPop_forCounty_2050'!O1440-'TM1.5SynPop_forCounty_2035'!O1440)*5/15+'TM1.5SynPop_forCounty_2035'!O1440,0)</f>
        <v>942</v>
      </c>
      <c r="P1440">
        <f>ROUND(('TM1.5SynPop_forCounty_2050'!P1440-'TM1.5SynPop_forCounty_2035'!P1440)*5/15+'TM1.5SynPop_forCounty_2035'!P1440,0)</f>
        <v>1026</v>
      </c>
      <c r="Q1440">
        <f>ROUND(('TM1.5SynPop_forCounty_2050'!Q1440-'TM1.5SynPop_forCounty_2035'!Q1440)*5/15+'TM1.5SynPop_forCounty_2035'!Q1440,0)</f>
        <v>764</v>
      </c>
      <c r="R1440">
        <f>ROUND(('TM1.5SynPop_forCounty_2050'!R1440-'TM1.5SynPop_forCounty_2035'!R1440)*5/15+'TM1.5SynPop_forCounty_2035'!R1440,0)</f>
        <v>114</v>
      </c>
      <c r="S1440">
        <f>ROUND(('TM1.5SynPop_forCounty_2050'!S1440-'TM1.5SynPop_forCounty_2035'!S1440)*5/15+'TM1.5SynPop_forCounty_2035'!S1440,0)</f>
        <v>6402</v>
      </c>
      <c r="T1440">
        <f>ROUND(('TM1.5SynPop_forCounty_2050'!T1440-'TM1.5SynPop_forCounty_2035'!T1440)*5/15+'TM1.5SynPop_forCounty_2035'!T1440,0)</f>
        <v>203</v>
      </c>
      <c r="U1440">
        <f>ROUND(('TM1.5SynPop_forCounty_2050'!U1440-'TM1.5SynPop_forCounty_2035'!U1440)*5/15+'TM1.5SynPop_forCounty_2035'!U1440,0)</f>
        <v>450</v>
      </c>
      <c r="V1440">
        <f>ROUND(('TM1.5SynPop_forCounty_2050'!V1440-'TM1.5SynPop_forCounty_2035'!V1440)*5/15+'TM1.5SynPop_forCounty_2035'!V1440,0)</f>
        <v>623</v>
      </c>
      <c r="W1440">
        <f>ROUND(('TM1.5SynPop_forCounty_2050'!W1440-'TM1.5SynPop_forCounty_2035'!W1440)*5/15+'TM1.5SynPop_forCounty_2035'!W1440,0)</f>
        <v>495</v>
      </c>
      <c r="X1440">
        <f>ROUND(('TM1.5SynPop_forCounty_2050'!X1440-'TM1.5SynPop_forCounty_2035'!X1440)*5/15+'TM1.5SynPop_forCounty_2035'!X1440,0)</f>
        <v>2728</v>
      </c>
      <c r="Y1440">
        <f>ROUND(('TM1.5SynPop_forCounty_2050'!Y1440-'TM1.5SynPop_forCounty_2035'!Y1440)*5/15+'TM1.5SynPop_forCounty_2035'!Y1440,0)</f>
        <v>1903</v>
      </c>
      <c r="Z1440">
        <f>ROUND(('TM1.5SynPop_forCounty_2050'!Z1440-'TM1.5SynPop_forCounty_2035'!Z1440)*5/15+'TM1.5SynPop_forCounty_2035'!Z1440,0)</f>
        <v>3276</v>
      </c>
      <c r="AA1440">
        <f>ROUND(('TM1.5SynPop_forCounty_2050'!AA1440-'TM1.5SynPop_forCounty_2035'!AA1440)*5/15+'TM1.5SynPop_forCounty_2035'!AA1440,0)</f>
        <v>336</v>
      </c>
    </row>
    <row r="1441" spans="1:27">
      <c r="A1441">
        <f>VLOOKUP(B1441,xwalk!$A$2:$D$1455,4,FALSE)</f>
        <v>9</v>
      </c>
      <c r="B1441">
        <v>1445</v>
      </c>
      <c r="C1441">
        <f>ROUND(('TM1.5SynPop_forCounty_2050'!C1441-'TM1.5SynPop_forCounty_2035'!C1441)*5/15+'TM1.5SynPop_forCounty_2035'!C1441,0)</f>
        <v>6030</v>
      </c>
      <c r="D1441">
        <f>ROUND(('TM1.5SynPop_forCounty_2050'!D1441-'TM1.5SynPop_forCounty_2035'!D1441)*5/15+'TM1.5SynPop_forCounty_2035'!D1441,0)</f>
        <v>0</v>
      </c>
      <c r="E1441">
        <f>ROUND(('TM1.5SynPop_forCounty_2050'!E1441-'TM1.5SynPop_forCounty_2035'!E1441)*5/15+'TM1.5SynPop_forCounty_2035'!E1441,0)</f>
        <v>172</v>
      </c>
      <c r="F1441">
        <f>ROUND(('TM1.5SynPop_forCounty_2050'!F1441-'TM1.5SynPop_forCounty_2035'!F1441)*5/15+'TM1.5SynPop_forCounty_2035'!F1441,0)</f>
        <v>207</v>
      </c>
      <c r="G1441">
        <f>ROUND(('TM1.5SynPop_forCounty_2050'!G1441-'TM1.5SynPop_forCounty_2035'!G1441)*5/15+'TM1.5SynPop_forCounty_2035'!G1441,0)</f>
        <v>297</v>
      </c>
      <c r="H1441">
        <f>ROUND(('TM1.5SynPop_forCounty_2050'!H1441-'TM1.5SynPop_forCounty_2035'!H1441)*5/15+'TM1.5SynPop_forCounty_2035'!H1441,0)</f>
        <v>206</v>
      </c>
      <c r="I1441">
        <f>ROUND(('TM1.5SynPop_forCounty_2050'!I1441-'TM1.5SynPop_forCounty_2035'!I1441)*5/15+'TM1.5SynPop_forCounty_2035'!I1441,0)</f>
        <v>425</v>
      </c>
      <c r="J1441">
        <f>ROUND(('TM1.5SynPop_forCounty_2050'!J1441-'TM1.5SynPop_forCounty_2035'!J1441)*5/15+'TM1.5SynPop_forCounty_2035'!J1441,0)</f>
        <v>1195</v>
      </c>
      <c r="K1441">
        <f>ROUND(('TM1.5SynPop_forCounty_2050'!K1441-'TM1.5SynPop_forCounty_2035'!K1441)*5/15+'TM1.5SynPop_forCounty_2035'!K1441,0)</f>
        <v>671</v>
      </c>
      <c r="L1441">
        <f>ROUND(('TM1.5SynPop_forCounty_2050'!L1441-'TM1.5SynPop_forCounty_2035'!L1441)*5/15+'TM1.5SynPop_forCounty_2035'!L1441,0)</f>
        <v>895</v>
      </c>
      <c r="M1441">
        <f>ROUND(('TM1.5SynPop_forCounty_2050'!M1441-'TM1.5SynPop_forCounty_2035'!M1441)*5/15+'TM1.5SynPop_forCounty_2035'!M1441,0)</f>
        <v>380</v>
      </c>
      <c r="N1441">
        <f>ROUND(('TM1.5SynPop_forCounty_2050'!N1441-'TM1.5SynPop_forCounty_2035'!N1441)*5/15+'TM1.5SynPop_forCounty_2035'!N1441,0)</f>
        <v>557</v>
      </c>
      <c r="O1441">
        <f>ROUND(('TM1.5SynPop_forCounty_2050'!O1441-'TM1.5SynPop_forCounty_2035'!O1441)*5/15+'TM1.5SynPop_forCounty_2035'!O1441,0)</f>
        <v>790</v>
      </c>
      <c r="P1441">
        <f>ROUND(('TM1.5SynPop_forCounty_2050'!P1441-'TM1.5SynPop_forCounty_2035'!P1441)*5/15+'TM1.5SynPop_forCounty_2035'!P1441,0)</f>
        <v>849</v>
      </c>
      <c r="Q1441">
        <f>ROUND(('TM1.5SynPop_forCounty_2050'!Q1441-'TM1.5SynPop_forCounty_2035'!Q1441)*5/15+'TM1.5SynPop_forCounty_2035'!Q1441,0)</f>
        <v>693</v>
      </c>
      <c r="R1441">
        <f>ROUND(('TM1.5SynPop_forCounty_2050'!R1441-'TM1.5SynPop_forCounty_2035'!R1441)*5/15+'TM1.5SynPop_forCounty_2035'!R1441,0)</f>
        <v>171</v>
      </c>
      <c r="S1441">
        <f>ROUND(('TM1.5SynPop_forCounty_2050'!S1441-'TM1.5SynPop_forCounty_2035'!S1441)*5/15+'TM1.5SynPop_forCounty_2035'!S1441,0)</f>
        <v>6030</v>
      </c>
      <c r="T1441">
        <f>ROUND(('TM1.5SynPop_forCounty_2050'!T1441-'TM1.5SynPop_forCounty_2035'!T1441)*5/15+'TM1.5SynPop_forCounty_2035'!T1441,0)</f>
        <v>203</v>
      </c>
      <c r="U1441">
        <f>ROUND(('TM1.5SynPop_forCounty_2050'!U1441-'TM1.5SynPop_forCounty_2035'!U1441)*5/15+'TM1.5SynPop_forCounty_2035'!U1441,0)</f>
        <v>788</v>
      </c>
      <c r="V1441">
        <f>ROUND(('TM1.5SynPop_forCounty_2050'!V1441-'TM1.5SynPop_forCounty_2035'!V1441)*5/15+'TM1.5SynPop_forCounty_2035'!V1441,0)</f>
        <v>252</v>
      </c>
      <c r="W1441">
        <f>ROUND(('TM1.5SynPop_forCounty_2050'!W1441-'TM1.5SynPop_forCounty_2035'!W1441)*5/15+'TM1.5SynPop_forCounty_2035'!W1441,0)</f>
        <v>304</v>
      </c>
      <c r="X1441">
        <f>ROUND(('TM1.5SynPop_forCounty_2050'!X1441-'TM1.5SynPop_forCounty_2035'!X1441)*5/15+'TM1.5SynPop_forCounty_2035'!X1441,0)</f>
        <v>2475</v>
      </c>
      <c r="Y1441">
        <f>ROUND(('TM1.5SynPop_forCounty_2050'!Y1441-'TM1.5SynPop_forCounty_2035'!Y1441)*5/15+'TM1.5SynPop_forCounty_2035'!Y1441,0)</f>
        <v>2008</v>
      </c>
      <c r="Z1441">
        <f>ROUND(('TM1.5SynPop_forCounty_2050'!Z1441-'TM1.5SynPop_forCounty_2035'!Z1441)*5/15+'TM1.5SynPop_forCounty_2035'!Z1441,0)</f>
        <v>3158</v>
      </c>
      <c r="AA1441">
        <f>ROUND(('TM1.5SynPop_forCounty_2050'!AA1441-'TM1.5SynPop_forCounty_2035'!AA1441)*5/15+'TM1.5SynPop_forCounty_2035'!AA1441,0)</f>
        <v>493</v>
      </c>
    </row>
    <row r="1442" spans="1:27">
      <c r="A1442">
        <f>VLOOKUP(B1442,xwalk!$A$2:$D$1455,4,FALSE)</f>
        <v>9</v>
      </c>
      <c r="B1442">
        <v>1446</v>
      </c>
      <c r="C1442">
        <f>ROUND(('TM1.5SynPop_forCounty_2050'!C1442-'TM1.5SynPop_forCounty_2035'!C1442)*5/15+'TM1.5SynPop_forCounty_2035'!C1442,0)</f>
        <v>8853</v>
      </c>
      <c r="D1442">
        <f>ROUND(('TM1.5SynPop_forCounty_2050'!D1442-'TM1.5SynPop_forCounty_2035'!D1442)*5/15+'TM1.5SynPop_forCounty_2035'!D1442,0)</f>
        <v>8</v>
      </c>
      <c r="E1442">
        <f>ROUND(('TM1.5SynPop_forCounty_2050'!E1442-'TM1.5SynPop_forCounty_2035'!E1442)*5/15+'TM1.5SynPop_forCounty_2035'!E1442,0)</f>
        <v>452</v>
      </c>
      <c r="F1442">
        <f>ROUND(('TM1.5SynPop_forCounty_2050'!F1442-'TM1.5SynPop_forCounty_2035'!F1442)*5/15+'TM1.5SynPop_forCounty_2035'!F1442,0)</f>
        <v>486</v>
      </c>
      <c r="G1442">
        <f>ROUND(('TM1.5SynPop_forCounty_2050'!G1442-'TM1.5SynPop_forCounty_2035'!G1442)*5/15+'TM1.5SynPop_forCounty_2035'!G1442,0)</f>
        <v>445</v>
      </c>
      <c r="H1442">
        <f>ROUND(('TM1.5SynPop_forCounty_2050'!H1442-'TM1.5SynPop_forCounty_2035'!H1442)*5/15+'TM1.5SynPop_forCounty_2035'!H1442,0)</f>
        <v>325</v>
      </c>
      <c r="I1442">
        <f>ROUND(('TM1.5SynPop_forCounty_2050'!I1442-'TM1.5SynPop_forCounty_2035'!I1442)*5/15+'TM1.5SynPop_forCounty_2035'!I1442,0)</f>
        <v>609</v>
      </c>
      <c r="J1442">
        <f>ROUND(('TM1.5SynPop_forCounty_2050'!J1442-'TM1.5SynPop_forCounty_2035'!J1442)*5/15+'TM1.5SynPop_forCounty_2035'!J1442,0)</f>
        <v>1566</v>
      </c>
      <c r="K1442">
        <f>ROUND(('TM1.5SynPop_forCounty_2050'!K1442-'TM1.5SynPop_forCounty_2035'!K1442)*5/15+'TM1.5SynPop_forCounty_2035'!K1442,0)</f>
        <v>1051</v>
      </c>
      <c r="L1442">
        <f>ROUND(('TM1.5SynPop_forCounty_2050'!L1442-'TM1.5SynPop_forCounty_2035'!L1442)*5/15+'TM1.5SynPop_forCounty_2035'!L1442,0)</f>
        <v>1673</v>
      </c>
      <c r="M1442">
        <f>ROUND(('TM1.5SynPop_forCounty_2050'!M1442-'TM1.5SynPop_forCounty_2035'!M1442)*5/15+'TM1.5SynPop_forCounty_2035'!M1442,0)</f>
        <v>482</v>
      </c>
      <c r="N1442">
        <f>ROUND(('TM1.5SynPop_forCounty_2050'!N1442-'TM1.5SynPop_forCounty_2035'!N1442)*5/15+'TM1.5SynPop_forCounty_2035'!N1442,0)</f>
        <v>676</v>
      </c>
      <c r="O1442">
        <f>ROUND(('TM1.5SynPop_forCounty_2050'!O1442-'TM1.5SynPop_forCounty_2035'!O1442)*5/15+'TM1.5SynPop_forCounty_2035'!O1442,0)</f>
        <v>1621</v>
      </c>
      <c r="P1442">
        <f>ROUND(('TM1.5SynPop_forCounty_2050'!P1442-'TM1.5SynPop_forCounty_2035'!P1442)*5/15+'TM1.5SynPop_forCounty_2035'!P1442,0)</f>
        <v>1399</v>
      </c>
      <c r="Q1442">
        <f>ROUND(('TM1.5SynPop_forCounty_2050'!Q1442-'TM1.5SynPop_forCounty_2035'!Q1442)*5/15+'TM1.5SynPop_forCounty_2035'!Q1442,0)</f>
        <v>708</v>
      </c>
      <c r="R1442">
        <f>ROUND(('TM1.5SynPop_forCounty_2050'!R1442-'TM1.5SynPop_forCounty_2035'!R1442)*5/15+'TM1.5SynPop_forCounty_2035'!R1442,0)</f>
        <v>153</v>
      </c>
      <c r="S1442">
        <f>ROUND(('TM1.5SynPop_forCounty_2050'!S1442-'TM1.5SynPop_forCounty_2035'!S1442)*5/15+'TM1.5SynPop_forCounty_2035'!S1442,0)</f>
        <v>8862</v>
      </c>
      <c r="T1442">
        <f>ROUND(('TM1.5SynPop_forCounty_2050'!T1442-'TM1.5SynPop_forCounty_2035'!T1442)*5/15+'TM1.5SynPop_forCounty_2035'!T1442,0)</f>
        <v>203</v>
      </c>
      <c r="U1442">
        <f>ROUND(('TM1.5SynPop_forCounty_2050'!U1442-'TM1.5SynPop_forCounty_2035'!U1442)*5/15+'TM1.5SynPop_forCounty_2035'!U1442,0)</f>
        <v>787</v>
      </c>
      <c r="V1442">
        <f>ROUND(('TM1.5SynPop_forCounty_2050'!V1442-'TM1.5SynPop_forCounty_2035'!V1442)*5/15+'TM1.5SynPop_forCounty_2035'!V1442,0)</f>
        <v>325</v>
      </c>
      <c r="W1442">
        <f>ROUND(('TM1.5SynPop_forCounty_2050'!W1442-'TM1.5SynPop_forCounty_2035'!W1442)*5/15+'TM1.5SynPop_forCounty_2035'!W1442,0)</f>
        <v>370</v>
      </c>
      <c r="X1442">
        <f>ROUND(('TM1.5SynPop_forCounty_2050'!X1442-'TM1.5SynPop_forCounty_2035'!X1442)*5/15+'TM1.5SynPop_forCounty_2035'!X1442,0)</f>
        <v>3407</v>
      </c>
      <c r="Y1442">
        <f>ROUND(('TM1.5SynPop_forCounty_2050'!Y1442-'TM1.5SynPop_forCounty_2035'!Y1442)*5/15+'TM1.5SynPop_forCounty_2035'!Y1442,0)</f>
        <v>3769</v>
      </c>
      <c r="Z1442">
        <f>ROUND(('TM1.5SynPop_forCounty_2050'!Z1442-'TM1.5SynPop_forCounty_2035'!Z1442)*5/15+'TM1.5SynPop_forCounty_2035'!Z1442,0)</f>
        <v>4586</v>
      </c>
      <c r="AA1442">
        <f>ROUND(('TM1.5SynPop_forCounty_2050'!AA1442-'TM1.5SynPop_forCounty_2035'!AA1442)*5/15+'TM1.5SynPop_forCounty_2035'!AA1442,0)</f>
        <v>482</v>
      </c>
    </row>
    <row r="1443" spans="1:27">
      <c r="A1443">
        <f>VLOOKUP(B1443,xwalk!$A$2:$D$1455,4,FALSE)</f>
        <v>9</v>
      </c>
      <c r="B1443">
        <v>1447</v>
      </c>
      <c r="C1443">
        <f>ROUND(('TM1.5SynPop_forCounty_2050'!C1443-'TM1.5SynPop_forCounty_2035'!C1443)*5/15+'TM1.5SynPop_forCounty_2035'!C1443,0)</f>
        <v>2998</v>
      </c>
      <c r="D1443">
        <f>ROUND(('TM1.5SynPop_forCounty_2050'!D1443-'TM1.5SynPop_forCounty_2035'!D1443)*5/15+'TM1.5SynPop_forCounty_2035'!D1443,0)</f>
        <v>0</v>
      </c>
      <c r="E1443">
        <f>ROUND(('TM1.5SynPop_forCounty_2050'!E1443-'TM1.5SynPop_forCounty_2035'!E1443)*5/15+'TM1.5SynPop_forCounty_2035'!E1443,0)</f>
        <v>132</v>
      </c>
      <c r="F1443">
        <f>ROUND(('TM1.5SynPop_forCounty_2050'!F1443-'TM1.5SynPop_forCounty_2035'!F1443)*5/15+'TM1.5SynPop_forCounty_2035'!F1443,0)</f>
        <v>170</v>
      </c>
      <c r="G1443">
        <f>ROUND(('TM1.5SynPop_forCounty_2050'!G1443-'TM1.5SynPop_forCounty_2035'!G1443)*5/15+'TM1.5SynPop_forCounty_2035'!G1443,0)</f>
        <v>149</v>
      </c>
      <c r="H1443">
        <f>ROUND(('TM1.5SynPop_forCounty_2050'!H1443-'TM1.5SynPop_forCounty_2035'!H1443)*5/15+'TM1.5SynPop_forCounty_2035'!H1443,0)</f>
        <v>115</v>
      </c>
      <c r="I1443">
        <f>ROUND(('TM1.5SynPop_forCounty_2050'!I1443-'TM1.5SynPop_forCounty_2035'!I1443)*5/15+'TM1.5SynPop_forCounty_2035'!I1443,0)</f>
        <v>197</v>
      </c>
      <c r="J1443">
        <f>ROUND(('TM1.5SynPop_forCounty_2050'!J1443-'TM1.5SynPop_forCounty_2035'!J1443)*5/15+'TM1.5SynPop_forCounty_2035'!J1443,0)</f>
        <v>580</v>
      </c>
      <c r="K1443">
        <f>ROUND(('TM1.5SynPop_forCounty_2050'!K1443-'TM1.5SynPop_forCounty_2035'!K1443)*5/15+'TM1.5SynPop_forCounty_2035'!K1443,0)</f>
        <v>362</v>
      </c>
      <c r="L1443">
        <f>ROUND(('TM1.5SynPop_forCounty_2050'!L1443-'TM1.5SynPop_forCounty_2035'!L1443)*5/15+'TM1.5SynPop_forCounty_2035'!L1443,0)</f>
        <v>616</v>
      </c>
      <c r="M1443">
        <f>ROUND(('TM1.5SynPop_forCounty_2050'!M1443-'TM1.5SynPop_forCounty_2035'!M1443)*5/15+'TM1.5SynPop_forCounty_2035'!M1443,0)</f>
        <v>148</v>
      </c>
      <c r="N1443">
        <f>ROUND(('TM1.5SynPop_forCounty_2050'!N1443-'TM1.5SynPop_forCounty_2035'!N1443)*5/15+'TM1.5SynPop_forCounty_2035'!N1443,0)</f>
        <v>218</v>
      </c>
      <c r="O1443">
        <f>ROUND(('TM1.5SynPop_forCounty_2050'!O1443-'TM1.5SynPop_forCounty_2035'!O1443)*5/15+'TM1.5SynPop_forCounty_2035'!O1443,0)</f>
        <v>726</v>
      </c>
      <c r="P1443">
        <f>ROUND(('TM1.5SynPop_forCounty_2050'!P1443-'TM1.5SynPop_forCounty_2035'!P1443)*5/15+'TM1.5SynPop_forCounty_2035'!P1443,0)</f>
        <v>376</v>
      </c>
      <c r="Q1443">
        <f>ROUND(('TM1.5SynPop_forCounty_2050'!Q1443-'TM1.5SynPop_forCounty_2035'!Q1443)*5/15+'TM1.5SynPop_forCounty_2035'!Q1443,0)</f>
        <v>192</v>
      </c>
      <c r="R1443">
        <f>ROUND(('TM1.5SynPop_forCounty_2050'!R1443-'TM1.5SynPop_forCounty_2035'!R1443)*5/15+'TM1.5SynPop_forCounty_2035'!R1443,0)</f>
        <v>50</v>
      </c>
      <c r="S1443">
        <f>ROUND(('TM1.5SynPop_forCounty_2050'!S1443-'TM1.5SynPop_forCounty_2035'!S1443)*5/15+'TM1.5SynPop_forCounty_2035'!S1443,0)</f>
        <v>2998</v>
      </c>
      <c r="T1443">
        <f>ROUND(('TM1.5SynPop_forCounty_2050'!T1443-'TM1.5SynPop_forCounty_2035'!T1443)*5/15+'TM1.5SynPop_forCounty_2035'!T1443,0)</f>
        <v>52</v>
      </c>
      <c r="U1443">
        <f>ROUND(('TM1.5SynPop_forCounty_2050'!U1443-'TM1.5SynPop_forCounty_2035'!U1443)*5/15+'TM1.5SynPop_forCounty_2035'!U1443,0)</f>
        <v>278</v>
      </c>
      <c r="V1443">
        <f>ROUND(('TM1.5SynPop_forCounty_2050'!V1443-'TM1.5SynPop_forCounty_2035'!V1443)*5/15+'TM1.5SynPop_forCounty_2035'!V1443,0)</f>
        <v>79</v>
      </c>
      <c r="W1443">
        <f>ROUND(('TM1.5SynPop_forCounty_2050'!W1443-'TM1.5SynPop_forCounty_2035'!W1443)*5/15+'TM1.5SynPop_forCounty_2035'!W1443,0)</f>
        <v>76</v>
      </c>
      <c r="X1443">
        <f>ROUND(('TM1.5SynPop_forCounty_2050'!X1443-'TM1.5SynPop_forCounty_2035'!X1443)*5/15+'TM1.5SynPop_forCounty_2035'!X1443,0)</f>
        <v>936</v>
      </c>
      <c r="Y1443">
        <f>ROUND(('TM1.5SynPop_forCounty_2050'!Y1443-'TM1.5SynPop_forCounty_2035'!Y1443)*5/15+'TM1.5SynPop_forCounty_2035'!Y1443,0)</f>
        <v>1576</v>
      </c>
      <c r="Z1443">
        <f>ROUND(('TM1.5SynPop_forCounty_2050'!Z1443-'TM1.5SynPop_forCounty_2035'!Z1443)*5/15+'TM1.5SynPop_forCounty_2035'!Z1443,0)</f>
        <v>1533</v>
      </c>
      <c r="AA1443">
        <f>ROUND(('TM1.5SynPop_forCounty_2050'!AA1443-'TM1.5SynPop_forCounty_2035'!AA1443)*5/15+'TM1.5SynPop_forCounty_2035'!AA1443,0)</f>
        <v>159</v>
      </c>
    </row>
    <row r="1444" spans="1:27">
      <c r="A1444">
        <f>VLOOKUP(B1444,xwalk!$A$2:$D$1455,4,FALSE)</f>
        <v>9</v>
      </c>
      <c r="B1444">
        <v>1448</v>
      </c>
      <c r="C1444">
        <f>ROUND(('TM1.5SynPop_forCounty_2050'!C1444-'TM1.5SynPop_forCounty_2035'!C1444)*5/15+'TM1.5SynPop_forCounty_2035'!C1444,0)</f>
        <v>9420</v>
      </c>
      <c r="D1444">
        <f>ROUND(('TM1.5SynPop_forCounty_2050'!D1444-'TM1.5SynPop_forCounty_2035'!D1444)*5/15+'TM1.5SynPop_forCounty_2035'!D1444,0)</f>
        <v>19</v>
      </c>
      <c r="E1444">
        <f>ROUND(('TM1.5SynPop_forCounty_2050'!E1444-'TM1.5SynPop_forCounty_2035'!E1444)*5/15+'TM1.5SynPop_forCounty_2035'!E1444,0)</f>
        <v>615</v>
      </c>
      <c r="F1444">
        <f>ROUND(('TM1.5SynPop_forCounty_2050'!F1444-'TM1.5SynPop_forCounty_2035'!F1444)*5/15+'TM1.5SynPop_forCounty_2035'!F1444,0)</f>
        <v>746</v>
      </c>
      <c r="G1444">
        <f>ROUND(('TM1.5SynPop_forCounty_2050'!G1444-'TM1.5SynPop_forCounty_2035'!G1444)*5/15+'TM1.5SynPop_forCounty_2035'!G1444,0)</f>
        <v>697</v>
      </c>
      <c r="H1444">
        <f>ROUND(('TM1.5SynPop_forCounty_2050'!H1444-'TM1.5SynPop_forCounty_2035'!H1444)*5/15+'TM1.5SynPop_forCounty_2035'!H1444,0)</f>
        <v>528</v>
      </c>
      <c r="I1444">
        <f>ROUND(('TM1.5SynPop_forCounty_2050'!I1444-'TM1.5SynPop_forCounty_2035'!I1444)*5/15+'TM1.5SynPop_forCounty_2035'!I1444,0)</f>
        <v>716</v>
      </c>
      <c r="J1444">
        <f>ROUND(('TM1.5SynPop_forCounty_2050'!J1444-'TM1.5SynPop_forCounty_2035'!J1444)*5/15+'TM1.5SynPop_forCounty_2035'!J1444,0)</f>
        <v>2071</v>
      </c>
      <c r="K1444">
        <f>ROUND(('TM1.5SynPop_forCounty_2050'!K1444-'TM1.5SynPop_forCounty_2035'!K1444)*5/15+'TM1.5SynPop_forCounty_2035'!K1444,0)</f>
        <v>2317</v>
      </c>
      <c r="L1444">
        <f>ROUND(('TM1.5SynPop_forCounty_2050'!L1444-'TM1.5SynPop_forCounty_2035'!L1444)*5/15+'TM1.5SynPop_forCounty_2035'!L1444,0)</f>
        <v>2396</v>
      </c>
      <c r="M1444">
        <f>ROUND(('TM1.5SynPop_forCounty_2050'!M1444-'TM1.5SynPop_forCounty_2035'!M1444)*5/15+'TM1.5SynPop_forCounty_2035'!M1444,0)</f>
        <v>420</v>
      </c>
      <c r="N1444">
        <f>ROUND(('TM1.5SynPop_forCounty_2050'!N1444-'TM1.5SynPop_forCounty_2035'!N1444)*5/15+'TM1.5SynPop_forCounty_2035'!N1444,0)</f>
        <v>241</v>
      </c>
      <c r="O1444">
        <f>ROUND(('TM1.5SynPop_forCounty_2050'!O1444-'TM1.5SynPop_forCounty_2035'!O1444)*5/15+'TM1.5SynPop_forCounty_2035'!O1444,0)</f>
        <v>1246</v>
      </c>
      <c r="P1444">
        <f>ROUND(('TM1.5SynPop_forCounty_2050'!P1444-'TM1.5SynPop_forCounty_2035'!P1444)*5/15+'TM1.5SynPop_forCounty_2035'!P1444,0)</f>
        <v>2416</v>
      </c>
      <c r="Q1444">
        <f>ROUND(('TM1.5SynPop_forCounty_2050'!Q1444-'TM1.5SynPop_forCounty_2035'!Q1444)*5/15+'TM1.5SynPop_forCounty_2035'!Q1444,0)</f>
        <v>1550</v>
      </c>
      <c r="R1444">
        <f>ROUND(('TM1.5SynPop_forCounty_2050'!R1444-'TM1.5SynPop_forCounty_2035'!R1444)*5/15+'TM1.5SynPop_forCounty_2035'!R1444,0)</f>
        <v>162</v>
      </c>
      <c r="S1444">
        <f>ROUND(('TM1.5SynPop_forCounty_2050'!S1444-'TM1.5SynPop_forCounty_2035'!S1444)*5/15+'TM1.5SynPop_forCounty_2035'!S1444,0)</f>
        <v>9438</v>
      </c>
      <c r="T1444">
        <f>ROUND(('TM1.5SynPop_forCounty_2050'!T1444-'TM1.5SynPop_forCounty_2035'!T1444)*5/15+'TM1.5SynPop_forCounty_2035'!T1444,0)</f>
        <v>143</v>
      </c>
      <c r="U1444">
        <f>ROUND(('TM1.5SynPop_forCounty_2050'!U1444-'TM1.5SynPop_forCounty_2035'!U1444)*5/15+'TM1.5SynPop_forCounty_2035'!U1444,0)</f>
        <v>321</v>
      </c>
      <c r="V1444">
        <f>ROUND(('TM1.5SynPop_forCounty_2050'!V1444-'TM1.5SynPop_forCounty_2035'!V1444)*5/15+'TM1.5SynPop_forCounty_2035'!V1444,0)</f>
        <v>471</v>
      </c>
      <c r="W1444">
        <f>ROUND(('TM1.5SynPop_forCounty_2050'!W1444-'TM1.5SynPop_forCounty_2035'!W1444)*5/15+'TM1.5SynPop_forCounty_2035'!W1444,0)</f>
        <v>923</v>
      </c>
      <c r="X1444">
        <f>ROUND(('TM1.5SynPop_forCounty_2050'!X1444-'TM1.5SynPop_forCounty_2035'!X1444)*5/15+'TM1.5SynPop_forCounty_2035'!X1444,0)</f>
        <v>4702</v>
      </c>
      <c r="Y1444">
        <f>ROUND(('TM1.5SynPop_forCounty_2050'!Y1444-'TM1.5SynPop_forCounty_2035'!Y1444)*5/15+'TM1.5SynPop_forCounty_2035'!Y1444,0)</f>
        <v>2878</v>
      </c>
      <c r="Z1444">
        <f>ROUND(('TM1.5SynPop_forCounty_2050'!Z1444-'TM1.5SynPop_forCounty_2035'!Z1444)*5/15+'TM1.5SynPop_forCounty_2035'!Z1444,0)</f>
        <v>4741</v>
      </c>
      <c r="AA1444">
        <f>ROUND(('TM1.5SynPop_forCounty_2050'!AA1444-'TM1.5SynPop_forCounty_2035'!AA1444)*5/15+'TM1.5SynPop_forCounty_2035'!AA1444,0)</f>
        <v>223</v>
      </c>
    </row>
    <row r="1445" spans="1:27">
      <c r="A1445">
        <f>VLOOKUP(B1445,xwalk!$A$2:$D$1455,4,FALSE)</f>
        <v>9</v>
      </c>
      <c r="B1445">
        <v>1449</v>
      </c>
      <c r="C1445">
        <f>ROUND(('TM1.5SynPop_forCounty_2050'!C1445-'TM1.5SynPop_forCounty_2035'!C1445)*5/15+'TM1.5SynPop_forCounty_2035'!C1445,0)</f>
        <v>3688</v>
      </c>
      <c r="D1445">
        <f>ROUND(('TM1.5SynPop_forCounty_2050'!D1445-'TM1.5SynPop_forCounty_2035'!D1445)*5/15+'TM1.5SynPop_forCounty_2035'!D1445,0)</f>
        <v>0</v>
      </c>
      <c r="E1445">
        <f>ROUND(('TM1.5SynPop_forCounty_2050'!E1445-'TM1.5SynPop_forCounty_2035'!E1445)*5/15+'TM1.5SynPop_forCounty_2035'!E1445,0)</f>
        <v>483</v>
      </c>
      <c r="F1445">
        <f>ROUND(('TM1.5SynPop_forCounty_2050'!F1445-'TM1.5SynPop_forCounty_2035'!F1445)*5/15+'TM1.5SynPop_forCounty_2035'!F1445,0)</f>
        <v>460</v>
      </c>
      <c r="G1445">
        <f>ROUND(('TM1.5SynPop_forCounty_2050'!G1445-'TM1.5SynPop_forCounty_2035'!G1445)*5/15+'TM1.5SynPop_forCounty_2035'!G1445,0)</f>
        <v>123</v>
      </c>
      <c r="H1445">
        <f>ROUND(('TM1.5SynPop_forCounty_2050'!H1445-'TM1.5SynPop_forCounty_2035'!H1445)*5/15+'TM1.5SynPop_forCounty_2035'!H1445,0)</f>
        <v>93</v>
      </c>
      <c r="I1445">
        <f>ROUND(('TM1.5SynPop_forCounty_2050'!I1445-'TM1.5SynPop_forCounty_2035'!I1445)*5/15+'TM1.5SynPop_forCounty_2035'!I1445,0)</f>
        <v>98</v>
      </c>
      <c r="J1445">
        <f>ROUND(('TM1.5SynPop_forCounty_2050'!J1445-'TM1.5SynPop_forCounty_2035'!J1445)*5/15+'TM1.5SynPop_forCounty_2035'!J1445,0)</f>
        <v>353</v>
      </c>
      <c r="K1445">
        <f>ROUND(('TM1.5SynPop_forCounty_2050'!K1445-'TM1.5SynPop_forCounty_2035'!K1445)*5/15+'TM1.5SynPop_forCounty_2035'!K1445,0)</f>
        <v>472</v>
      </c>
      <c r="L1445">
        <f>ROUND(('TM1.5SynPop_forCounty_2050'!L1445-'TM1.5SynPop_forCounty_2035'!L1445)*5/15+'TM1.5SynPop_forCounty_2035'!L1445,0)</f>
        <v>549</v>
      </c>
      <c r="M1445">
        <f>ROUND(('TM1.5SynPop_forCounty_2050'!M1445-'TM1.5SynPop_forCounty_2035'!M1445)*5/15+'TM1.5SynPop_forCounty_2035'!M1445,0)</f>
        <v>311</v>
      </c>
      <c r="N1445">
        <f>ROUND(('TM1.5SynPop_forCounty_2050'!N1445-'TM1.5SynPop_forCounty_2035'!N1445)*5/15+'TM1.5SynPop_forCounty_2035'!N1445,0)</f>
        <v>277</v>
      </c>
      <c r="O1445">
        <f>ROUND(('TM1.5SynPop_forCounty_2050'!O1445-'TM1.5SynPop_forCounty_2035'!O1445)*5/15+'TM1.5SynPop_forCounty_2035'!O1445,0)</f>
        <v>572</v>
      </c>
      <c r="P1445">
        <f>ROUND(('TM1.5SynPop_forCounty_2050'!P1445-'TM1.5SynPop_forCounty_2035'!P1445)*5/15+'TM1.5SynPop_forCounty_2035'!P1445,0)</f>
        <v>537</v>
      </c>
      <c r="Q1445">
        <f>ROUND(('TM1.5SynPop_forCounty_2050'!Q1445-'TM1.5SynPop_forCounty_2035'!Q1445)*5/15+'TM1.5SynPop_forCounty_2035'!Q1445,0)</f>
        <v>397</v>
      </c>
      <c r="R1445">
        <f>ROUND(('TM1.5SynPop_forCounty_2050'!R1445-'TM1.5SynPop_forCounty_2035'!R1445)*5/15+'TM1.5SynPop_forCounty_2035'!R1445,0)</f>
        <v>103</v>
      </c>
      <c r="S1445">
        <f>ROUND(('TM1.5SynPop_forCounty_2050'!S1445-'TM1.5SynPop_forCounty_2035'!S1445)*5/15+'TM1.5SynPop_forCounty_2035'!S1445,0)</f>
        <v>3688</v>
      </c>
      <c r="T1445">
        <f>ROUND(('TM1.5SynPop_forCounty_2050'!T1445-'TM1.5SynPop_forCounty_2035'!T1445)*5/15+'TM1.5SynPop_forCounty_2035'!T1445,0)</f>
        <v>168</v>
      </c>
      <c r="U1445">
        <f>ROUND(('TM1.5SynPop_forCounty_2050'!U1445-'TM1.5SynPop_forCounty_2035'!U1445)*5/15+'TM1.5SynPop_forCounty_2035'!U1445,0)</f>
        <v>482</v>
      </c>
      <c r="V1445">
        <f>ROUND(('TM1.5SynPop_forCounty_2050'!V1445-'TM1.5SynPop_forCounty_2035'!V1445)*5/15+'TM1.5SynPop_forCounty_2035'!V1445,0)</f>
        <v>579</v>
      </c>
      <c r="W1445">
        <f>ROUND(('TM1.5SynPop_forCounty_2050'!W1445-'TM1.5SynPop_forCounty_2035'!W1445)*5/15+'TM1.5SynPop_forCounty_2035'!W1445,0)</f>
        <v>316</v>
      </c>
      <c r="X1445">
        <f>ROUND(('TM1.5SynPop_forCounty_2050'!X1445-'TM1.5SynPop_forCounty_2035'!X1445)*5/15+'TM1.5SynPop_forCounty_2035'!X1445,0)</f>
        <v>1291</v>
      </c>
      <c r="Y1445">
        <f>ROUND(('TM1.5SynPop_forCounty_2050'!Y1445-'TM1.5SynPop_forCounty_2035'!Y1445)*5/15+'TM1.5SynPop_forCounty_2035'!Y1445,0)</f>
        <v>852</v>
      </c>
      <c r="Z1445">
        <f>ROUND(('TM1.5SynPop_forCounty_2050'!Z1445-'TM1.5SynPop_forCounty_2035'!Z1445)*5/15+'TM1.5SynPop_forCounty_2035'!Z1445,0)</f>
        <v>1792</v>
      </c>
      <c r="AA1445">
        <f>ROUND(('TM1.5SynPop_forCounty_2050'!AA1445-'TM1.5SynPop_forCounty_2035'!AA1445)*5/15+'TM1.5SynPop_forCounty_2035'!AA1445,0)</f>
        <v>348</v>
      </c>
    </row>
    <row r="1446" spans="1:27">
      <c r="A1446">
        <f>VLOOKUP(B1446,xwalk!$A$2:$D$1455,4,FALSE)</f>
        <v>9</v>
      </c>
      <c r="B1446">
        <v>1450</v>
      </c>
      <c r="C1446">
        <f>ROUND(('TM1.5SynPop_forCounty_2050'!C1446-'TM1.5SynPop_forCounty_2035'!C1446)*5/15+'TM1.5SynPop_forCounty_2035'!C1446,0)</f>
        <v>6693</v>
      </c>
      <c r="D1446">
        <f>ROUND(('TM1.5SynPop_forCounty_2050'!D1446-'TM1.5SynPop_forCounty_2035'!D1446)*5/15+'TM1.5SynPop_forCounty_2035'!D1446,0)</f>
        <v>18</v>
      </c>
      <c r="E1446">
        <f>ROUND(('TM1.5SynPop_forCounty_2050'!E1446-'TM1.5SynPop_forCounty_2035'!E1446)*5/15+'TM1.5SynPop_forCounty_2035'!E1446,0)</f>
        <v>127</v>
      </c>
      <c r="F1446">
        <f>ROUND(('TM1.5SynPop_forCounty_2050'!F1446-'TM1.5SynPop_forCounty_2035'!F1446)*5/15+'TM1.5SynPop_forCounty_2035'!F1446,0)</f>
        <v>173</v>
      </c>
      <c r="G1446">
        <f>ROUND(('TM1.5SynPop_forCounty_2050'!G1446-'TM1.5SynPop_forCounty_2035'!G1446)*5/15+'TM1.5SynPop_forCounty_2035'!G1446,0)</f>
        <v>341</v>
      </c>
      <c r="H1446">
        <f>ROUND(('TM1.5SynPop_forCounty_2050'!H1446-'TM1.5SynPop_forCounty_2035'!H1446)*5/15+'TM1.5SynPop_forCounty_2035'!H1446,0)</f>
        <v>241</v>
      </c>
      <c r="I1446">
        <f>ROUND(('TM1.5SynPop_forCounty_2050'!I1446-'TM1.5SynPop_forCounty_2035'!I1446)*5/15+'TM1.5SynPop_forCounty_2035'!I1446,0)</f>
        <v>492</v>
      </c>
      <c r="J1446">
        <f>ROUND(('TM1.5SynPop_forCounty_2050'!J1446-'TM1.5SynPop_forCounty_2035'!J1446)*5/15+'TM1.5SynPop_forCounty_2035'!J1446,0)</f>
        <v>1451</v>
      </c>
      <c r="K1446">
        <f>ROUND(('TM1.5SynPop_forCounty_2050'!K1446-'TM1.5SynPop_forCounty_2035'!K1446)*5/15+'TM1.5SynPop_forCounty_2035'!K1446,0)</f>
        <v>714</v>
      </c>
      <c r="L1446">
        <f>ROUND(('TM1.5SynPop_forCounty_2050'!L1446-'TM1.5SynPop_forCounty_2035'!L1446)*5/15+'TM1.5SynPop_forCounty_2035'!L1446,0)</f>
        <v>1086</v>
      </c>
      <c r="M1446">
        <f>ROUND(('TM1.5SynPop_forCounty_2050'!M1446-'TM1.5SynPop_forCounty_2035'!M1446)*5/15+'TM1.5SynPop_forCounty_2035'!M1446,0)</f>
        <v>482</v>
      </c>
      <c r="N1446">
        <f>ROUND(('TM1.5SynPop_forCounty_2050'!N1446-'TM1.5SynPop_forCounty_2035'!N1446)*5/15+'TM1.5SynPop_forCounty_2035'!N1446,0)</f>
        <v>544</v>
      </c>
      <c r="O1446">
        <f>ROUND(('TM1.5SynPop_forCounty_2050'!O1446-'TM1.5SynPop_forCounty_2035'!O1446)*5/15+'TM1.5SynPop_forCounty_2035'!O1446,0)</f>
        <v>699</v>
      </c>
      <c r="P1446">
        <f>ROUND(('TM1.5SynPop_forCounty_2050'!P1446-'TM1.5SynPop_forCounty_2035'!P1446)*5/15+'TM1.5SynPop_forCounty_2035'!P1446,0)</f>
        <v>730</v>
      </c>
      <c r="Q1446">
        <f>ROUND(('TM1.5SynPop_forCounty_2050'!Q1446-'TM1.5SynPop_forCounty_2035'!Q1446)*5/15+'TM1.5SynPop_forCounty_2035'!Q1446,0)</f>
        <v>1090</v>
      </c>
      <c r="R1446">
        <f>ROUND(('TM1.5SynPop_forCounty_2050'!R1446-'TM1.5SynPop_forCounty_2035'!R1446)*5/15+'TM1.5SynPop_forCounty_2035'!R1446,0)</f>
        <v>306</v>
      </c>
      <c r="S1446">
        <f>ROUND(('TM1.5SynPop_forCounty_2050'!S1446-'TM1.5SynPop_forCounty_2035'!S1446)*5/15+'TM1.5SynPop_forCounty_2035'!S1446,0)</f>
        <v>6711</v>
      </c>
      <c r="T1446">
        <f>ROUND(('TM1.5SynPop_forCounty_2050'!T1446-'TM1.5SynPop_forCounty_2035'!T1446)*5/15+'TM1.5SynPop_forCounty_2035'!T1446,0)</f>
        <v>204</v>
      </c>
      <c r="U1446">
        <f>ROUND(('TM1.5SynPop_forCounty_2050'!U1446-'TM1.5SynPop_forCounty_2035'!U1446)*5/15+'TM1.5SynPop_forCounty_2035'!U1446,0)</f>
        <v>779</v>
      </c>
      <c r="V1446">
        <f>ROUND(('TM1.5SynPop_forCounty_2050'!V1446-'TM1.5SynPop_forCounty_2035'!V1446)*5/15+'TM1.5SynPop_forCounty_2035'!V1446,0)</f>
        <v>382</v>
      </c>
      <c r="W1446">
        <f>ROUND(('TM1.5SynPop_forCounty_2050'!W1446-'TM1.5SynPop_forCounty_2035'!W1446)*5/15+'TM1.5SynPop_forCounty_2035'!W1446,0)</f>
        <v>464</v>
      </c>
      <c r="X1446">
        <f>ROUND(('TM1.5SynPop_forCounty_2050'!X1446-'TM1.5SynPop_forCounty_2035'!X1446)*5/15+'TM1.5SynPop_forCounty_2035'!X1446,0)</f>
        <v>3321</v>
      </c>
      <c r="Y1446">
        <f>ROUND(('TM1.5SynPop_forCounty_2050'!Y1446-'TM1.5SynPop_forCounty_2035'!Y1446)*5/15+'TM1.5SynPop_forCounty_2035'!Y1446,0)</f>
        <v>1561</v>
      </c>
      <c r="Z1446">
        <f>ROUND(('TM1.5SynPop_forCounty_2050'!Z1446-'TM1.5SynPop_forCounty_2035'!Z1446)*5/15+'TM1.5SynPop_forCounty_2035'!Z1446,0)</f>
        <v>3502</v>
      </c>
      <c r="AA1446">
        <f>ROUND(('TM1.5SynPop_forCounty_2050'!AA1446-'TM1.5SynPop_forCounty_2035'!AA1446)*5/15+'TM1.5SynPop_forCounty_2035'!AA1446,0)</f>
        <v>501</v>
      </c>
    </row>
    <row r="1447" spans="1:27">
      <c r="A1447">
        <f>VLOOKUP(B1447,xwalk!$A$2:$D$1455,4,FALSE)</f>
        <v>9</v>
      </c>
      <c r="B1447">
        <v>1451</v>
      </c>
      <c r="C1447">
        <f>ROUND(('TM1.5SynPop_forCounty_2050'!C1447-'TM1.5SynPop_forCounty_2035'!C1447)*5/15+'TM1.5SynPop_forCounty_2035'!C1447,0)</f>
        <v>4932</v>
      </c>
      <c r="D1447">
        <f>ROUND(('TM1.5SynPop_forCounty_2050'!D1447-'TM1.5SynPop_forCounty_2035'!D1447)*5/15+'TM1.5SynPop_forCounty_2035'!D1447,0)</f>
        <v>0</v>
      </c>
      <c r="E1447">
        <f>ROUND(('TM1.5SynPop_forCounty_2050'!E1447-'TM1.5SynPop_forCounty_2035'!E1447)*5/15+'TM1.5SynPop_forCounty_2035'!E1447,0)</f>
        <v>103</v>
      </c>
      <c r="F1447">
        <f>ROUND(('TM1.5SynPop_forCounty_2050'!F1447-'TM1.5SynPop_forCounty_2035'!F1447)*5/15+'TM1.5SynPop_forCounty_2035'!F1447,0)</f>
        <v>143</v>
      </c>
      <c r="G1447">
        <f>ROUND(('TM1.5SynPop_forCounty_2050'!G1447-'TM1.5SynPop_forCounty_2035'!G1447)*5/15+'TM1.5SynPop_forCounty_2035'!G1447,0)</f>
        <v>248</v>
      </c>
      <c r="H1447">
        <f>ROUND(('TM1.5SynPop_forCounty_2050'!H1447-'TM1.5SynPop_forCounty_2035'!H1447)*5/15+'TM1.5SynPop_forCounty_2035'!H1447,0)</f>
        <v>184</v>
      </c>
      <c r="I1447">
        <f>ROUND(('TM1.5SynPop_forCounty_2050'!I1447-'TM1.5SynPop_forCounty_2035'!I1447)*5/15+'TM1.5SynPop_forCounty_2035'!I1447,0)</f>
        <v>363</v>
      </c>
      <c r="J1447">
        <f>ROUND(('TM1.5SynPop_forCounty_2050'!J1447-'TM1.5SynPop_forCounty_2035'!J1447)*5/15+'TM1.5SynPop_forCounty_2035'!J1447,0)</f>
        <v>1022</v>
      </c>
      <c r="K1447">
        <f>ROUND(('TM1.5SynPop_forCounty_2050'!K1447-'TM1.5SynPop_forCounty_2035'!K1447)*5/15+'TM1.5SynPop_forCounty_2035'!K1447,0)</f>
        <v>517</v>
      </c>
      <c r="L1447">
        <f>ROUND(('TM1.5SynPop_forCounty_2050'!L1447-'TM1.5SynPop_forCounty_2035'!L1447)*5/15+'TM1.5SynPop_forCounty_2035'!L1447,0)</f>
        <v>769</v>
      </c>
      <c r="M1447">
        <f>ROUND(('TM1.5SynPop_forCounty_2050'!M1447-'TM1.5SynPop_forCounty_2035'!M1447)*5/15+'TM1.5SynPop_forCounty_2035'!M1447,0)</f>
        <v>377</v>
      </c>
      <c r="N1447">
        <f>ROUND(('TM1.5SynPop_forCounty_2050'!N1447-'TM1.5SynPop_forCounty_2035'!N1447)*5/15+'TM1.5SynPop_forCounty_2035'!N1447,0)</f>
        <v>401</v>
      </c>
      <c r="O1447">
        <f>ROUND(('TM1.5SynPop_forCounty_2050'!O1447-'TM1.5SynPop_forCounty_2035'!O1447)*5/15+'TM1.5SynPop_forCounty_2035'!O1447,0)</f>
        <v>402</v>
      </c>
      <c r="P1447">
        <f>ROUND(('TM1.5SynPop_forCounty_2050'!P1447-'TM1.5SynPop_forCounty_2035'!P1447)*5/15+'TM1.5SynPop_forCounty_2035'!P1447,0)</f>
        <v>771</v>
      </c>
      <c r="Q1447">
        <f>ROUND(('TM1.5SynPop_forCounty_2050'!Q1447-'TM1.5SynPop_forCounty_2035'!Q1447)*5/15+'TM1.5SynPop_forCounty_2035'!Q1447,0)</f>
        <v>666</v>
      </c>
      <c r="R1447">
        <f>ROUND(('TM1.5SynPop_forCounty_2050'!R1447-'TM1.5SynPop_forCounty_2035'!R1447)*5/15+'TM1.5SynPop_forCounty_2035'!R1447,0)</f>
        <v>225</v>
      </c>
      <c r="S1447">
        <f>ROUND(('TM1.5SynPop_forCounty_2050'!S1447-'TM1.5SynPop_forCounty_2035'!S1447)*5/15+'TM1.5SynPop_forCounty_2035'!S1447,0)</f>
        <v>4932</v>
      </c>
      <c r="T1447">
        <f>ROUND(('TM1.5SynPop_forCounty_2050'!T1447-'TM1.5SynPop_forCounty_2035'!T1447)*5/15+'TM1.5SynPop_forCounty_2035'!T1447,0)</f>
        <v>151</v>
      </c>
      <c r="U1447">
        <f>ROUND(('TM1.5SynPop_forCounty_2050'!U1447-'TM1.5SynPop_forCounty_2035'!U1447)*5/15+'TM1.5SynPop_forCounty_2035'!U1447,0)</f>
        <v>575</v>
      </c>
      <c r="V1447">
        <f>ROUND(('TM1.5SynPop_forCounty_2050'!V1447-'TM1.5SynPop_forCounty_2035'!V1447)*5/15+'TM1.5SynPop_forCounty_2035'!V1447,0)</f>
        <v>275</v>
      </c>
      <c r="W1447">
        <f>ROUND(('TM1.5SynPop_forCounty_2050'!W1447-'TM1.5SynPop_forCounty_2035'!W1447)*5/15+'TM1.5SynPop_forCounty_2035'!W1447,0)</f>
        <v>281</v>
      </c>
      <c r="X1447">
        <f>ROUND(('TM1.5SynPop_forCounty_2050'!X1447-'TM1.5SynPop_forCounty_2035'!X1447)*5/15+'TM1.5SynPop_forCounty_2035'!X1447,0)</f>
        <v>2371</v>
      </c>
      <c r="Y1447">
        <f>ROUND(('TM1.5SynPop_forCounty_2050'!Y1447-'TM1.5SynPop_forCounty_2035'!Y1447)*5/15+'TM1.5SynPop_forCounty_2035'!Y1447,0)</f>
        <v>1279</v>
      </c>
      <c r="Z1447">
        <f>ROUND(('TM1.5SynPop_forCounty_2050'!Z1447-'TM1.5SynPop_forCounty_2035'!Z1447)*5/15+'TM1.5SynPop_forCounty_2035'!Z1447,0)</f>
        <v>2584</v>
      </c>
      <c r="AA1447">
        <f>ROUND(('TM1.5SynPop_forCounty_2050'!AA1447-'TM1.5SynPop_forCounty_2035'!AA1447)*5/15+'TM1.5SynPop_forCounty_2035'!AA1447,0)</f>
        <v>367</v>
      </c>
    </row>
    <row r="1448" spans="1:27">
      <c r="A1448">
        <f>VLOOKUP(B1448,xwalk!$A$2:$D$1455,4,FALSE)</f>
        <v>9</v>
      </c>
      <c r="B1448">
        <v>1452</v>
      </c>
      <c r="C1448">
        <f>ROUND(('TM1.5SynPop_forCounty_2050'!C1448-'TM1.5SynPop_forCounty_2035'!C1448)*5/15+'TM1.5SynPop_forCounty_2035'!C1448,0)</f>
        <v>5163</v>
      </c>
      <c r="D1448">
        <f>ROUND(('TM1.5SynPop_forCounty_2050'!D1448-'TM1.5SynPop_forCounty_2035'!D1448)*5/15+'TM1.5SynPop_forCounty_2035'!D1448,0)</f>
        <v>7</v>
      </c>
      <c r="E1448">
        <f>ROUND(('TM1.5SynPop_forCounty_2050'!E1448-'TM1.5SynPop_forCounty_2035'!E1448)*5/15+'TM1.5SynPop_forCounty_2035'!E1448,0)</f>
        <v>125</v>
      </c>
      <c r="F1448">
        <f>ROUND(('TM1.5SynPop_forCounty_2050'!F1448-'TM1.5SynPop_forCounty_2035'!F1448)*5/15+'TM1.5SynPop_forCounty_2035'!F1448,0)</f>
        <v>161</v>
      </c>
      <c r="G1448">
        <f>ROUND(('TM1.5SynPop_forCounty_2050'!G1448-'TM1.5SynPop_forCounty_2035'!G1448)*5/15+'TM1.5SynPop_forCounty_2035'!G1448,0)</f>
        <v>299</v>
      </c>
      <c r="H1448">
        <f>ROUND(('TM1.5SynPop_forCounty_2050'!H1448-'TM1.5SynPop_forCounty_2035'!H1448)*5/15+'TM1.5SynPop_forCounty_2035'!H1448,0)</f>
        <v>197</v>
      </c>
      <c r="I1448">
        <f>ROUND(('TM1.5SynPop_forCounty_2050'!I1448-'TM1.5SynPop_forCounty_2035'!I1448)*5/15+'TM1.5SynPop_forCounty_2035'!I1448,0)</f>
        <v>354</v>
      </c>
      <c r="J1448">
        <f>ROUND(('TM1.5SynPop_forCounty_2050'!J1448-'TM1.5SynPop_forCounty_2035'!J1448)*5/15+'TM1.5SynPop_forCounty_2035'!J1448,0)</f>
        <v>1078</v>
      </c>
      <c r="K1448">
        <f>ROUND(('TM1.5SynPop_forCounty_2050'!K1448-'TM1.5SynPop_forCounty_2035'!K1448)*5/15+'TM1.5SynPop_forCounty_2035'!K1448,0)</f>
        <v>612</v>
      </c>
      <c r="L1448">
        <f>ROUND(('TM1.5SynPop_forCounty_2050'!L1448-'TM1.5SynPop_forCounty_2035'!L1448)*5/15+'TM1.5SynPop_forCounty_2035'!L1448,0)</f>
        <v>842</v>
      </c>
      <c r="M1448">
        <f>ROUND(('TM1.5SynPop_forCounty_2050'!M1448-'TM1.5SynPop_forCounty_2035'!M1448)*5/15+'TM1.5SynPop_forCounty_2035'!M1448,0)</f>
        <v>346</v>
      </c>
      <c r="N1448">
        <f>ROUND(('TM1.5SynPop_forCounty_2050'!N1448-'TM1.5SynPop_forCounty_2035'!N1448)*5/15+'TM1.5SynPop_forCounty_2035'!N1448,0)</f>
        <v>415</v>
      </c>
      <c r="O1448">
        <f>ROUND(('TM1.5SynPop_forCounty_2050'!O1448-'TM1.5SynPop_forCounty_2035'!O1448)*5/15+'TM1.5SynPop_forCounty_2035'!O1448,0)</f>
        <v>557</v>
      </c>
      <c r="P1448">
        <f>ROUND(('TM1.5SynPop_forCounty_2050'!P1448-'TM1.5SynPop_forCounty_2035'!P1448)*5/15+'TM1.5SynPop_forCounty_2035'!P1448,0)</f>
        <v>835</v>
      </c>
      <c r="Q1448">
        <f>ROUND(('TM1.5SynPop_forCounty_2050'!Q1448-'TM1.5SynPop_forCounty_2035'!Q1448)*5/15+'TM1.5SynPop_forCounty_2035'!Q1448,0)</f>
        <v>677</v>
      </c>
      <c r="R1448">
        <f>ROUND(('TM1.5SynPop_forCounty_2050'!R1448-'TM1.5SynPop_forCounty_2035'!R1448)*5/15+'TM1.5SynPop_forCounty_2035'!R1448,0)</f>
        <v>146</v>
      </c>
      <c r="S1448">
        <f>ROUND(('TM1.5SynPop_forCounty_2050'!S1448-'TM1.5SynPop_forCounty_2035'!S1448)*5/15+'TM1.5SynPop_forCounty_2035'!S1448,0)</f>
        <v>5170</v>
      </c>
      <c r="T1448">
        <f>ROUND(('TM1.5SynPop_forCounty_2050'!T1448-'TM1.5SynPop_forCounty_2035'!T1448)*5/15+'TM1.5SynPop_forCounty_2035'!T1448,0)</f>
        <v>126</v>
      </c>
      <c r="U1448">
        <f>ROUND(('TM1.5SynPop_forCounty_2050'!U1448-'TM1.5SynPop_forCounty_2035'!U1448)*5/15+'TM1.5SynPop_forCounty_2035'!U1448,0)</f>
        <v>583</v>
      </c>
      <c r="V1448">
        <f>ROUND(('TM1.5SynPop_forCounty_2050'!V1448-'TM1.5SynPop_forCounty_2035'!V1448)*5/15+'TM1.5SynPop_forCounty_2035'!V1448,0)</f>
        <v>266</v>
      </c>
      <c r="W1448">
        <f>ROUND(('TM1.5SynPop_forCounty_2050'!W1448-'TM1.5SynPop_forCounty_2035'!W1448)*5/15+'TM1.5SynPop_forCounty_2035'!W1448,0)</f>
        <v>317</v>
      </c>
      <c r="X1448">
        <f>ROUND(('TM1.5SynPop_forCounty_2050'!X1448-'TM1.5SynPop_forCounty_2035'!X1448)*5/15+'TM1.5SynPop_forCounty_2035'!X1448,0)</f>
        <v>2311</v>
      </c>
      <c r="Y1448">
        <f>ROUND(('TM1.5SynPop_forCounty_2050'!Y1448-'TM1.5SynPop_forCounty_2035'!Y1448)*5/15+'TM1.5SynPop_forCounty_2035'!Y1448,0)</f>
        <v>1567</v>
      </c>
      <c r="Z1448">
        <f>ROUND(('TM1.5SynPop_forCounty_2050'!Z1448-'TM1.5SynPop_forCounty_2035'!Z1448)*5/15+'TM1.5SynPop_forCounty_2035'!Z1448,0)</f>
        <v>2737</v>
      </c>
      <c r="AA1448">
        <f>ROUND(('TM1.5SynPop_forCounty_2050'!AA1448-'TM1.5SynPop_forCounty_2035'!AA1448)*5/15+'TM1.5SynPop_forCounty_2035'!AA1448,0)</f>
        <v>350</v>
      </c>
    </row>
    <row r="1449" spans="1:27">
      <c r="A1449">
        <f>VLOOKUP(B1449,xwalk!$A$2:$D$1455,4,FALSE)</f>
        <v>9</v>
      </c>
      <c r="B1449">
        <v>1453</v>
      </c>
      <c r="C1449">
        <f>ROUND(('TM1.5SynPop_forCounty_2050'!C1449-'TM1.5SynPop_forCounty_2035'!C1449)*5/15+'TM1.5SynPop_forCounty_2035'!C1449,0)</f>
        <v>658</v>
      </c>
      <c r="D1449">
        <f>ROUND(('TM1.5SynPop_forCounty_2050'!D1449-'TM1.5SynPop_forCounty_2035'!D1449)*5/15+'TM1.5SynPop_forCounty_2035'!D1449,0)</f>
        <v>160</v>
      </c>
      <c r="E1449">
        <f>ROUND(('TM1.5SynPop_forCounty_2050'!E1449-'TM1.5SynPop_forCounty_2035'!E1449)*5/15+'TM1.5SynPop_forCounty_2035'!E1449,0)</f>
        <v>16</v>
      </c>
      <c r="F1449">
        <f>ROUND(('TM1.5SynPop_forCounty_2050'!F1449-'TM1.5SynPop_forCounty_2035'!F1449)*5/15+'TM1.5SynPop_forCounty_2035'!F1449,0)</f>
        <v>28</v>
      </c>
      <c r="G1449">
        <f>ROUND(('TM1.5SynPop_forCounty_2050'!G1449-'TM1.5SynPop_forCounty_2035'!G1449)*5/15+'TM1.5SynPop_forCounty_2035'!G1449,0)</f>
        <v>50</v>
      </c>
      <c r="H1449">
        <f>ROUND(('TM1.5SynPop_forCounty_2050'!H1449-'TM1.5SynPop_forCounty_2035'!H1449)*5/15+'TM1.5SynPop_forCounty_2035'!H1449,0)</f>
        <v>30</v>
      </c>
      <c r="I1449">
        <f>ROUND(('TM1.5SynPop_forCounty_2050'!I1449-'TM1.5SynPop_forCounty_2035'!I1449)*5/15+'TM1.5SynPop_forCounty_2035'!I1449,0)</f>
        <v>49</v>
      </c>
      <c r="J1449">
        <f>ROUND(('TM1.5SynPop_forCounty_2050'!J1449-'TM1.5SynPop_forCounty_2035'!J1449)*5/15+'TM1.5SynPop_forCounty_2035'!J1449,0)</f>
        <v>133</v>
      </c>
      <c r="K1449">
        <f>ROUND(('TM1.5SynPop_forCounty_2050'!K1449-'TM1.5SynPop_forCounty_2035'!K1449)*5/15+'TM1.5SynPop_forCounty_2035'!K1449,0)</f>
        <v>81</v>
      </c>
      <c r="L1449">
        <f>ROUND(('TM1.5SynPop_forCounty_2050'!L1449-'TM1.5SynPop_forCounty_2035'!L1449)*5/15+'TM1.5SynPop_forCounty_2035'!L1449,0)</f>
        <v>142</v>
      </c>
      <c r="M1449">
        <f>ROUND(('TM1.5SynPop_forCounty_2050'!M1449-'TM1.5SynPop_forCounty_2035'!M1449)*5/15+'TM1.5SynPop_forCounty_2035'!M1449,0)</f>
        <v>42</v>
      </c>
      <c r="N1449">
        <f>ROUND(('TM1.5SynPop_forCounty_2050'!N1449-'TM1.5SynPop_forCounty_2035'!N1449)*5/15+'TM1.5SynPop_forCounty_2035'!N1449,0)</f>
        <v>41</v>
      </c>
      <c r="O1449">
        <f>ROUND(('TM1.5SynPop_forCounty_2050'!O1449-'TM1.5SynPop_forCounty_2035'!O1449)*5/15+'TM1.5SynPop_forCounty_2035'!O1449,0)</f>
        <v>51</v>
      </c>
      <c r="P1449">
        <f>ROUND(('TM1.5SynPop_forCounty_2050'!P1449-'TM1.5SynPop_forCounty_2035'!P1449)*5/15+'TM1.5SynPop_forCounty_2035'!P1449,0)</f>
        <v>82</v>
      </c>
      <c r="Q1449">
        <f>ROUND(('TM1.5SynPop_forCounty_2050'!Q1449-'TM1.5SynPop_forCounty_2035'!Q1449)*5/15+'TM1.5SynPop_forCounty_2035'!Q1449,0)</f>
        <v>143</v>
      </c>
      <c r="R1449">
        <f>ROUND(('TM1.5SynPop_forCounty_2050'!R1449-'TM1.5SynPop_forCounty_2035'!R1449)*5/15+'TM1.5SynPop_forCounty_2035'!R1449,0)</f>
        <v>30</v>
      </c>
      <c r="S1449">
        <f>ROUND(('TM1.5SynPop_forCounty_2050'!S1449-'TM1.5SynPop_forCounty_2035'!S1449)*5/15+'TM1.5SynPop_forCounty_2035'!S1449,0)</f>
        <v>818</v>
      </c>
      <c r="T1449">
        <f>ROUND(('TM1.5SynPop_forCounty_2050'!T1449-'TM1.5SynPop_forCounty_2035'!T1449)*5/15+'TM1.5SynPop_forCounty_2035'!T1449,0)</f>
        <v>15</v>
      </c>
      <c r="U1449">
        <f>ROUND(('TM1.5SynPop_forCounty_2050'!U1449-'TM1.5SynPop_forCounty_2035'!U1449)*5/15+'TM1.5SynPop_forCounty_2035'!U1449,0)</f>
        <v>15</v>
      </c>
      <c r="V1449">
        <f>ROUND(('TM1.5SynPop_forCounty_2050'!V1449-'TM1.5SynPop_forCounty_2035'!V1449)*5/15+'TM1.5SynPop_forCounty_2035'!V1449,0)</f>
        <v>123</v>
      </c>
      <c r="W1449">
        <f>ROUND(('TM1.5SynPop_forCounty_2050'!W1449-'TM1.5SynPop_forCounty_2035'!W1449)*5/15+'TM1.5SynPop_forCounty_2035'!W1449,0)</f>
        <v>69</v>
      </c>
      <c r="X1449">
        <f>ROUND(('TM1.5SynPop_forCounty_2050'!X1449-'TM1.5SynPop_forCounty_2035'!X1449)*5/15+'TM1.5SynPop_forCounty_2035'!X1449,0)</f>
        <v>387</v>
      </c>
      <c r="Y1449">
        <f>ROUND(('TM1.5SynPop_forCounty_2050'!Y1449-'TM1.5SynPop_forCounty_2035'!Y1449)*5/15+'TM1.5SynPop_forCounty_2035'!Y1449,0)</f>
        <v>209</v>
      </c>
      <c r="Z1449">
        <f>ROUND(('TM1.5SynPop_forCounty_2050'!Z1449-'TM1.5SynPop_forCounty_2035'!Z1449)*5/15+'TM1.5SynPop_forCounty_2035'!Z1449,0)</f>
        <v>391</v>
      </c>
      <c r="AA1449">
        <f>ROUND(('TM1.5SynPop_forCounty_2050'!AA1449-'TM1.5SynPop_forCounty_2035'!AA1449)*5/15+'TM1.5SynPop_forCounty_2035'!AA1449,0)</f>
        <v>11</v>
      </c>
    </row>
    <row r="1450" spans="1:27">
      <c r="A1450">
        <f>VLOOKUP(B1450,xwalk!$A$2:$D$1455,4,FALSE)</f>
        <v>9</v>
      </c>
      <c r="B1450">
        <v>1454</v>
      </c>
      <c r="C1450">
        <f>ROUND(('TM1.5SynPop_forCounty_2050'!C1450-'TM1.5SynPop_forCounty_2035'!C1450)*5/15+'TM1.5SynPop_forCounty_2035'!C1450,0)</f>
        <v>3336</v>
      </c>
      <c r="D1450">
        <f>ROUND(('TM1.5SynPop_forCounty_2050'!D1450-'TM1.5SynPop_forCounty_2035'!D1450)*5/15+'TM1.5SynPop_forCounty_2035'!D1450,0)</f>
        <v>276</v>
      </c>
      <c r="E1450">
        <f>ROUND(('TM1.5SynPop_forCounty_2050'!E1450-'TM1.5SynPop_forCounty_2035'!E1450)*5/15+'TM1.5SynPop_forCounty_2035'!E1450,0)</f>
        <v>101</v>
      </c>
      <c r="F1450">
        <f>ROUND(('TM1.5SynPop_forCounty_2050'!F1450-'TM1.5SynPop_forCounty_2035'!F1450)*5/15+'TM1.5SynPop_forCounty_2035'!F1450,0)</f>
        <v>154</v>
      </c>
      <c r="G1450">
        <f>ROUND(('TM1.5SynPop_forCounty_2050'!G1450-'TM1.5SynPop_forCounty_2035'!G1450)*5/15+'TM1.5SynPop_forCounty_2035'!G1450,0)</f>
        <v>337</v>
      </c>
      <c r="H1450">
        <f>ROUND(('TM1.5SynPop_forCounty_2050'!H1450-'TM1.5SynPop_forCounty_2035'!H1450)*5/15+'TM1.5SynPop_forCounty_2035'!H1450,0)</f>
        <v>194</v>
      </c>
      <c r="I1450">
        <f>ROUND(('TM1.5SynPop_forCounty_2050'!I1450-'TM1.5SynPop_forCounty_2035'!I1450)*5/15+'TM1.5SynPop_forCounty_2035'!I1450,0)</f>
        <v>294</v>
      </c>
      <c r="J1450">
        <f>ROUND(('TM1.5SynPop_forCounty_2050'!J1450-'TM1.5SynPop_forCounty_2035'!J1450)*5/15+'TM1.5SynPop_forCounty_2035'!J1450,0)</f>
        <v>600</v>
      </c>
      <c r="K1450">
        <f>ROUND(('TM1.5SynPop_forCounty_2050'!K1450-'TM1.5SynPop_forCounty_2035'!K1450)*5/15+'TM1.5SynPop_forCounty_2035'!K1450,0)</f>
        <v>634</v>
      </c>
      <c r="L1450">
        <f>ROUND(('TM1.5SynPop_forCounty_2050'!L1450-'TM1.5SynPop_forCounty_2035'!L1450)*5/15+'TM1.5SynPop_forCounty_2035'!L1450,0)</f>
        <v>656</v>
      </c>
      <c r="M1450">
        <f>ROUND(('TM1.5SynPop_forCounty_2050'!M1450-'TM1.5SynPop_forCounty_2035'!M1450)*5/15+'TM1.5SynPop_forCounty_2035'!M1450,0)</f>
        <v>216</v>
      </c>
      <c r="N1450">
        <f>ROUND(('TM1.5SynPop_forCounty_2050'!N1450-'TM1.5SynPop_forCounty_2035'!N1450)*5/15+'TM1.5SynPop_forCounty_2035'!N1450,0)</f>
        <v>174</v>
      </c>
      <c r="O1450">
        <f>ROUND(('TM1.5SynPop_forCounty_2050'!O1450-'TM1.5SynPop_forCounty_2035'!O1450)*5/15+'TM1.5SynPop_forCounty_2035'!O1450,0)</f>
        <v>405</v>
      </c>
      <c r="P1450">
        <f>ROUND(('TM1.5SynPop_forCounty_2050'!P1450-'TM1.5SynPop_forCounty_2035'!P1450)*5/15+'TM1.5SynPop_forCounty_2035'!P1450,0)</f>
        <v>594</v>
      </c>
      <c r="Q1450">
        <f>ROUND(('TM1.5SynPop_forCounty_2050'!Q1450-'TM1.5SynPop_forCounty_2035'!Q1450)*5/15+'TM1.5SynPop_forCounty_2035'!Q1450,0)</f>
        <v>650</v>
      </c>
      <c r="R1450">
        <f>ROUND(('TM1.5SynPop_forCounty_2050'!R1450-'TM1.5SynPop_forCounty_2035'!R1450)*5/15+'TM1.5SynPop_forCounty_2035'!R1450,0)</f>
        <v>31</v>
      </c>
      <c r="S1450">
        <f>ROUND(('TM1.5SynPop_forCounty_2050'!S1450-'TM1.5SynPop_forCounty_2035'!S1450)*5/15+'TM1.5SynPop_forCounty_2035'!S1450,0)</f>
        <v>3612</v>
      </c>
      <c r="T1450">
        <f>ROUND(('TM1.5SynPop_forCounty_2050'!T1450-'TM1.5SynPop_forCounty_2035'!T1450)*5/15+'TM1.5SynPop_forCounty_2035'!T1450,0)</f>
        <v>62</v>
      </c>
      <c r="U1450">
        <f>ROUND(('TM1.5SynPop_forCounty_2050'!U1450-'TM1.5SynPop_forCounty_2035'!U1450)*5/15+'TM1.5SynPop_forCounty_2035'!U1450,0)</f>
        <v>470</v>
      </c>
      <c r="V1450">
        <f>ROUND(('TM1.5SynPop_forCounty_2050'!V1450-'TM1.5SynPop_forCounty_2035'!V1450)*5/15+'TM1.5SynPop_forCounty_2035'!V1450,0)</f>
        <v>91</v>
      </c>
      <c r="W1450">
        <f>ROUND(('TM1.5SynPop_forCounty_2050'!W1450-'TM1.5SynPop_forCounty_2035'!W1450)*5/15+'TM1.5SynPop_forCounty_2035'!W1450,0)</f>
        <v>250</v>
      </c>
      <c r="X1450">
        <f>ROUND(('TM1.5SynPop_forCounty_2050'!X1450-'TM1.5SynPop_forCounty_2035'!X1450)*5/15+'TM1.5SynPop_forCounty_2035'!X1450,0)</f>
        <v>1782</v>
      </c>
      <c r="Y1450">
        <f>ROUND(('TM1.5SynPop_forCounty_2050'!Y1450-'TM1.5SynPop_forCounty_2035'!Y1450)*5/15+'TM1.5SynPop_forCounty_2035'!Y1450,0)</f>
        <v>957</v>
      </c>
      <c r="Z1450">
        <f>ROUND(('TM1.5SynPop_forCounty_2050'!Z1450-'TM1.5SynPop_forCounty_2035'!Z1450)*5/15+'TM1.5SynPop_forCounty_2035'!Z1450,0)</f>
        <v>1846</v>
      </c>
      <c r="AA1450">
        <f>ROUND(('TM1.5SynPop_forCounty_2050'!AA1450-'TM1.5SynPop_forCounty_2035'!AA1450)*5/15+'TM1.5SynPop_forCounty_2035'!AA1450,0)</f>
        <v>149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4CB12-1200-4F5F-89C8-D674F95EE9F3}">
  <dimension ref="A1:AA1450"/>
  <sheetViews>
    <sheetView workbookViewId="0">
      <selection activeCell="D5" sqref="D5"/>
    </sheetView>
  </sheetViews>
  <sheetFormatPr defaultRowHeight="14.45"/>
  <sheetData>
    <row r="1" spans="1:27">
      <c r="A1" t="s">
        <v>3</v>
      </c>
      <c r="B1" t="s">
        <v>60</v>
      </c>
      <c r="C1" t="s">
        <v>89</v>
      </c>
      <c r="D1" t="s">
        <v>90</v>
      </c>
      <c r="E1" t="s">
        <v>91</v>
      </c>
      <c r="F1" t="s">
        <v>92</v>
      </c>
      <c r="G1" t="s">
        <v>93</v>
      </c>
      <c r="H1" t="s">
        <v>94</v>
      </c>
      <c r="I1" t="s">
        <v>95</v>
      </c>
      <c r="J1" t="s">
        <v>96</v>
      </c>
      <c r="K1" t="s">
        <v>97</v>
      </c>
      <c r="L1" t="s">
        <v>98</v>
      </c>
      <c r="M1" t="s">
        <v>99</v>
      </c>
      <c r="N1" t="s">
        <v>100</v>
      </c>
      <c r="O1" t="s">
        <v>101</v>
      </c>
      <c r="P1" t="s">
        <v>102</v>
      </c>
      <c r="Q1" t="s">
        <v>103</v>
      </c>
      <c r="R1" t="s">
        <v>104</v>
      </c>
      <c r="S1" t="s">
        <v>105</v>
      </c>
      <c r="T1" t="s">
        <v>106</v>
      </c>
      <c r="U1" t="s">
        <v>107</v>
      </c>
      <c r="V1" t="s">
        <v>108</v>
      </c>
      <c r="W1" t="s">
        <v>109</v>
      </c>
      <c r="X1" t="s">
        <v>110</v>
      </c>
      <c r="Y1" t="s">
        <v>111</v>
      </c>
      <c r="Z1" t="s">
        <v>112</v>
      </c>
      <c r="AA1" t="s">
        <v>113</v>
      </c>
    </row>
    <row r="2" spans="1:27">
      <c r="A2">
        <f>VLOOKUP(B2,xwalk!$A$2:$D$1455,4,FALSE)</f>
        <v>1</v>
      </c>
      <c r="B2">
        <v>1</v>
      </c>
      <c r="C2">
        <v>77</v>
      </c>
      <c r="D2">
        <v>28</v>
      </c>
      <c r="E2">
        <v>15</v>
      </c>
      <c r="F2">
        <v>8</v>
      </c>
      <c r="G2">
        <v>5</v>
      </c>
      <c r="H2">
        <v>4</v>
      </c>
      <c r="I2">
        <v>1</v>
      </c>
      <c r="J2">
        <v>14</v>
      </c>
      <c r="K2">
        <v>20</v>
      </c>
      <c r="L2">
        <v>24</v>
      </c>
      <c r="M2">
        <v>3</v>
      </c>
      <c r="N2">
        <v>0</v>
      </c>
      <c r="O2">
        <v>20</v>
      </c>
      <c r="P2">
        <v>21</v>
      </c>
      <c r="Q2">
        <v>6</v>
      </c>
      <c r="R2">
        <v>0</v>
      </c>
      <c r="S2">
        <v>105</v>
      </c>
      <c r="T2">
        <v>2</v>
      </c>
      <c r="U2">
        <v>1</v>
      </c>
      <c r="V2">
        <v>9</v>
      </c>
      <c r="W2">
        <v>15</v>
      </c>
      <c r="X2">
        <v>48</v>
      </c>
      <c r="Y2">
        <v>30</v>
      </c>
      <c r="Z2">
        <v>59</v>
      </c>
      <c r="AA2">
        <v>2</v>
      </c>
    </row>
    <row r="3" spans="1:27">
      <c r="A3">
        <f>VLOOKUP(B3,xwalk!$A$2:$D$1455,4,FALSE)</f>
        <v>1</v>
      </c>
      <c r="B3">
        <v>2</v>
      </c>
      <c r="C3">
        <v>271</v>
      </c>
      <c r="D3">
        <v>30</v>
      </c>
      <c r="E3">
        <v>46</v>
      </c>
      <c r="F3">
        <v>15</v>
      </c>
      <c r="G3">
        <v>31</v>
      </c>
      <c r="H3">
        <v>8</v>
      </c>
      <c r="I3">
        <v>9</v>
      </c>
      <c r="J3">
        <v>29</v>
      </c>
      <c r="K3">
        <v>53</v>
      </c>
      <c r="L3">
        <v>52</v>
      </c>
      <c r="M3">
        <v>18</v>
      </c>
      <c r="N3">
        <v>15</v>
      </c>
      <c r="O3">
        <v>64</v>
      </c>
      <c r="P3">
        <v>62</v>
      </c>
      <c r="Q3">
        <v>10</v>
      </c>
      <c r="R3">
        <v>2</v>
      </c>
      <c r="S3">
        <v>301</v>
      </c>
      <c r="T3">
        <v>5</v>
      </c>
      <c r="U3">
        <v>5</v>
      </c>
      <c r="V3">
        <v>36</v>
      </c>
      <c r="W3">
        <v>74</v>
      </c>
      <c r="X3">
        <v>97</v>
      </c>
      <c r="Y3">
        <v>84</v>
      </c>
      <c r="Z3">
        <v>158</v>
      </c>
      <c r="AA3">
        <v>3</v>
      </c>
    </row>
    <row r="4" spans="1:27">
      <c r="A4">
        <f>VLOOKUP(B4,xwalk!$A$2:$D$1455,4,FALSE)</f>
        <v>1</v>
      </c>
      <c r="B4">
        <v>3</v>
      </c>
      <c r="C4">
        <v>462</v>
      </c>
      <c r="D4">
        <v>35</v>
      </c>
      <c r="E4">
        <v>105</v>
      </c>
      <c r="F4">
        <v>36</v>
      </c>
      <c r="G4">
        <v>59</v>
      </c>
      <c r="H4">
        <v>15</v>
      </c>
      <c r="I4">
        <v>17</v>
      </c>
      <c r="J4">
        <v>50</v>
      </c>
      <c r="K4">
        <v>156</v>
      </c>
      <c r="L4">
        <v>88</v>
      </c>
      <c r="M4">
        <v>22</v>
      </c>
      <c r="N4">
        <v>16</v>
      </c>
      <c r="O4">
        <v>130</v>
      </c>
      <c r="P4">
        <v>122</v>
      </c>
      <c r="Q4">
        <v>23</v>
      </c>
      <c r="R4">
        <v>7</v>
      </c>
      <c r="S4">
        <v>497</v>
      </c>
      <c r="T4">
        <v>11</v>
      </c>
      <c r="U4">
        <v>5</v>
      </c>
      <c r="V4">
        <v>58</v>
      </c>
      <c r="W4">
        <v>89</v>
      </c>
      <c r="X4">
        <v>183</v>
      </c>
      <c r="Y4">
        <v>151</v>
      </c>
      <c r="Z4">
        <v>267</v>
      </c>
      <c r="AA4">
        <v>8</v>
      </c>
    </row>
    <row r="5" spans="1:27">
      <c r="A5">
        <f>VLOOKUP(B5,xwalk!$A$2:$D$1455,4,FALSE)</f>
        <v>1</v>
      </c>
      <c r="B5">
        <v>4</v>
      </c>
      <c r="C5">
        <v>341</v>
      </c>
      <c r="D5">
        <v>10</v>
      </c>
      <c r="E5">
        <v>73</v>
      </c>
      <c r="F5">
        <v>24</v>
      </c>
      <c r="G5">
        <v>32</v>
      </c>
      <c r="H5">
        <v>21</v>
      </c>
      <c r="I5">
        <v>16</v>
      </c>
      <c r="J5">
        <v>43</v>
      </c>
      <c r="K5">
        <v>96</v>
      </c>
      <c r="L5">
        <v>100</v>
      </c>
      <c r="M5">
        <v>7</v>
      </c>
      <c r="N5">
        <v>6</v>
      </c>
      <c r="O5">
        <v>92</v>
      </c>
      <c r="P5">
        <v>91</v>
      </c>
      <c r="Q5">
        <v>21</v>
      </c>
      <c r="R5">
        <v>5</v>
      </c>
      <c r="S5">
        <v>351</v>
      </c>
      <c r="T5">
        <v>8</v>
      </c>
      <c r="U5">
        <v>2</v>
      </c>
      <c r="V5">
        <v>40</v>
      </c>
      <c r="W5">
        <v>56</v>
      </c>
      <c r="X5">
        <v>138</v>
      </c>
      <c r="Y5">
        <v>107</v>
      </c>
      <c r="Z5">
        <v>187</v>
      </c>
      <c r="AA5">
        <v>6</v>
      </c>
    </row>
    <row r="6" spans="1:27">
      <c r="A6">
        <f>VLOOKUP(B6,xwalk!$A$2:$D$1455,4,FALSE)</f>
        <v>1</v>
      </c>
      <c r="B6">
        <v>5</v>
      </c>
      <c r="C6">
        <v>1009</v>
      </c>
      <c r="D6">
        <v>144</v>
      </c>
      <c r="E6">
        <v>246</v>
      </c>
      <c r="F6">
        <v>92</v>
      </c>
      <c r="G6">
        <v>118</v>
      </c>
      <c r="H6">
        <v>30</v>
      </c>
      <c r="I6">
        <v>57</v>
      </c>
      <c r="J6">
        <v>120</v>
      </c>
      <c r="K6">
        <v>437</v>
      </c>
      <c r="L6">
        <v>147</v>
      </c>
      <c r="M6">
        <v>42</v>
      </c>
      <c r="N6">
        <v>37</v>
      </c>
      <c r="O6">
        <v>300</v>
      </c>
      <c r="P6">
        <v>292</v>
      </c>
      <c r="Q6">
        <v>53</v>
      </c>
      <c r="R6">
        <v>18</v>
      </c>
      <c r="S6">
        <v>1153</v>
      </c>
      <c r="T6">
        <v>26</v>
      </c>
      <c r="U6">
        <v>9</v>
      </c>
      <c r="V6">
        <v>125</v>
      </c>
      <c r="W6">
        <v>209</v>
      </c>
      <c r="X6">
        <v>431</v>
      </c>
      <c r="Y6">
        <v>353</v>
      </c>
      <c r="Z6">
        <v>630</v>
      </c>
      <c r="AA6">
        <v>17</v>
      </c>
    </row>
    <row r="7" spans="1:27">
      <c r="A7">
        <f>VLOOKUP(B7,xwalk!$A$2:$D$1455,4,FALSE)</f>
        <v>1</v>
      </c>
      <c r="B7">
        <v>6</v>
      </c>
      <c r="C7">
        <v>3619</v>
      </c>
      <c r="D7">
        <v>757</v>
      </c>
      <c r="E7">
        <v>785</v>
      </c>
      <c r="F7">
        <v>552</v>
      </c>
      <c r="G7">
        <v>404</v>
      </c>
      <c r="H7">
        <v>222</v>
      </c>
      <c r="I7">
        <v>190</v>
      </c>
      <c r="J7">
        <v>235</v>
      </c>
      <c r="K7">
        <v>1450</v>
      </c>
      <c r="L7">
        <v>730</v>
      </c>
      <c r="M7">
        <v>139</v>
      </c>
      <c r="N7">
        <v>69</v>
      </c>
      <c r="O7">
        <v>749</v>
      </c>
      <c r="P7">
        <v>1027</v>
      </c>
      <c r="Q7">
        <v>469</v>
      </c>
      <c r="R7">
        <v>143</v>
      </c>
      <c r="S7">
        <v>4376</v>
      </c>
      <c r="T7">
        <v>68</v>
      </c>
      <c r="U7">
        <v>26</v>
      </c>
      <c r="V7">
        <v>985</v>
      </c>
      <c r="W7">
        <v>1048</v>
      </c>
      <c r="X7">
        <v>1506</v>
      </c>
      <c r="Y7">
        <v>743</v>
      </c>
      <c r="Z7">
        <v>2419</v>
      </c>
      <c r="AA7">
        <v>63</v>
      </c>
    </row>
    <row r="8" spans="1:27">
      <c r="A8">
        <f>VLOOKUP(B8,xwalk!$A$2:$D$1455,4,FALSE)</f>
        <v>1</v>
      </c>
      <c r="B8">
        <v>7</v>
      </c>
      <c r="C8">
        <v>6562</v>
      </c>
      <c r="D8">
        <v>597</v>
      </c>
      <c r="E8">
        <v>1927</v>
      </c>
      <c r="F8">
        <v>720</v>
      </c>
      <c r="G8">
        <v>699</v>
      </c>
      <c r="H8">
        <v>253</v>
      </c>
      <c r="I8">
        <v>274</v>
      </c>
      <c r="J8">
        <v>455</v>
      </c>
      <c r="K8">
        <v>2788</v>
      </c>
      <c r="L8">
        <v>1072</v>
      </c>
      <c r="M8">
        <v>267</v>
      </c>
      <c r="N8">
        <v>201</v>
      </c>
      <c r="O8">
        <v>2256</v>
      </c>
      <c r="P8">
        <v>1487</v>
      </c>
      <c r="Q8">
        <v>442</v>
      </c>
      <c r="R8">
        <v>143</v>
      </c>
      <c r="S8">
        <v>7159</v>
      </c>
      <c r="T8">
        <v>136</v>
      </c>
      <c r="U8">
        <v>50</v>
      </c>
      <c r="V8">
        <v>877</v>
      </c>
      <c r="W8">
        <v>1501</v>
      </c>
      <c r="X8">
        <v>2834</v>
      </c>
      <c r="Y8">
        <v>1761</v>
      </c>
      <c r="Z8">
        <v>3943</v>
      </c>
      <c r="AA8">
        <v>105</v>
      </c>
    </row>
    <row r="9" spans="1:27">
      <c r="A9">
        <f>VLOOKUP(B9,xwalk!$A$2:$D$1455,4,FALSE)</f>
        <v>1</v>
      </c>
      <c r="B9">
        <v>8</v>
      </c>
      <c r="C9">
        <v>8930</v>
      </c>
      <c r="D9">
        <v>2639</v>
      </c>
      <c r="E9">
        <v>3249</v>
      </c>
      <c r="F9">
        <v>968</v>
      </c>
      <c r="G9">
        <v>521</v>
      </c>
      <c r="H9">
        <v>172</v>
      </c>
      <c r="I9">
        <v>236</v>
      </c>
      <c r="J9">
        <v>381</v>
      </c>
      <c r="K9">
        <v>3610</v>
      </c>
      <c r="L9">
        <v>1015</v>
      </c>
      <c r="M9">
        <v>377</v>
      </c>
      <c r="N9">
        <v>525</v>
      </c>
      <c r="O9">
        <v>3679</v>
      </c>
      <c r="P9">
        <v>1068</v>
      </c>
      <c r="Q9">
        <v>409</v>
      </c>
      <c r="R9">
        <v>371</v>
      </c>
      <c r="S9">
        <v>11569</v>
      </c>
      <c r="T9">
        <v>300</v>
      </c>
      <c r="U9">
        <v>198</v>
      </c>
      <c r="V9">
        <v>1221</v>
      </c>
      <c r="W9">
        <v>2009</v>
      </c>
      <c r="X9">
        <v>4279</v>
      </c>
      <c r="Y9">
        <v>3562</v>
      </c>
      <c r="Z9">
        <v>6378</v>
      </c>
      <c r="AA9">
        <v>199</v>
      </c>
    </row>
    <row r="10" spans="1:27">
      <c r="A10">
        <f>VLOOKUP(B10,xwalk!$A$2:$D$1455,4,FALSE)</f>
        <v>1</v>
      </c>
      <c r="B10">
        <v>9</v>
      </c>
      <c r="C10">
        <v>12947</v>
      </c>
      <c r="D10">
        <v>862</v>
      </c>
      <c r="E10">
        <v>3383</v>
      </c>
      <c r="F10">
        <v>1415</v>
      </c>
      <c r="G10">
        <v>1240</v>
      </c>
      <c r="H10">
        <v>451</v>
      </c>
      <c r="I10">
        <v>523</v>
      </c>
      <c r="J10">
        <v>522</v>
      </c>
      <c r="K10">
        <v>4341</v>
      </c>
      <c r="L10">
        <v>1794</v>
      </c>
      <c r="M10">
        <v>626</v>
      </c>
      <c r="N10">
        <v>773</v>
      </c>
      <c r="O10">
        <v>3461</v>
      </c>
      <c r="P10">
        <v>2496</v>
      </c>
      <c r="Q10">
        <v>1299</v>
      </c>
      <c r="R10">
        <v>278</v>
      </c>
      <c r="S10">
        <v>13809</v>
      </c>
      <c r="T10">
        <v>390</v>
      </c>
      <c r="U10">
        <v>135</v>
      </c>
      <c r="V10">
        <v>2108</v>
      </c>
      <c r="W10">
        <v>3787</v>
      </c>
      <c r="X10">
        <v>4380</v>
      </c>
      <c r="Y10">
        <v>3009</v>
      </c>
      <c r="Z10">
        <v>7122</v>
      </c>
      <c r="AA10">
        <v>227</v>
      </c>
    </row>
    <row r="11" spans="1:27">
      <c r="A11">
        <f>VLOOKUP(B11,xwalk!$A$2:$D$1455,4,FALSE)</f>
        <v>1</v>
      </c>
      <c r="B11">
        <v>10</v>
      </c>
      <c r="C11">
        <v>8099</v>
      </c>
      <c r="D11">
        <v>125</v>
      </c>
      <c r="E11">
        <v>2033</v>
      </c>
      <c r="F11">
        <v>847</v>
      </c>
      <c r="G11">
        <v>619</v>
      </c>
      <c r="H11">
        <v>283</v>
      </c>
      <c r="I11">
        <v>248</v>
      </c>
      <c r="J11">
        <v>356</v>
      </c>
      <c r="K11">
        <v>2191</v>
      </c>
      <c r="L11">
        <v>1263</v>
      </c>
      <c r="M11">
        <v>392</v>
      </c>
      <c r="N11">
        <v>540</v>
      </c>
      <c r="O11">
        <v>1928</v>
      </c>
      <c r="P11">
        <v>1310</v>
      </c>
      <c r="Q11">
        <v>773</v>
      </c>
      <c r="R11">
        <v>375</v>
      </c>
      <c r="S11">
        <v>8224</v>
      </c>
      <c r="T11">
        <v>141</v>
      </c>
      <c r="U11">
        <v>43</v>
      </c>
      <c r="V11">
        <v>1190</v>
      </c>
      <c r="W11">
        <v>2247</v>
      </c>
      <c r="X11">
        <v>3210</v>
      </c>
      <c r="Y11">
        <v>1393</v>
      </c>
      <c r="Z11">
        <v>4351</v>
      </c>
      <c r="AA11">
        <v>85</v>
      </c>
    </row>
    <row r="12" spans="1:27">
      <c r="A12">
        <f>VLOOKUP(B12,xwalk!$A$2:$D$1455,4,FALSE)</f>
        <v>1</v>
      </c>
      <c r="B12">
        <v>11</v>
      </c>
      <c r="C12">
        <v>6283</v>
      </c>
      <c r="D12">
        <v>212</v>
      </c>
      <c r="E12">
        <v>1949</v>
      </c>
      <c r="F12">
        <v>958</v>
      </c>
      <c r="G12">
        <v>345</v>
      </c>
      <c r="H12">
        <v>279</v>
      </c>
      <c r="I12">
        <v>186</v>
      </c>
      <c r="J12">
        <v>201</v>
      </c>
      <c r="K12">
        <v>2560</v>
      </c>
      <c r="L12">
        <v>755</v>
      </c>
      <c r="M12">
        <v>228</v>
      </c>
      <c r="N12">
        <v>375</v>
      </c>
      <c r="O12">
        <v>1721</v>
      </c>
      <c r="P12">
        <v>1166</v>
      </c>
      <c r="Q12">
        <v>693</v>
      </c>
      <c r="R12">
        <v>338</v>
      </c>
      <c r="S12">
        <v>6495</v>
      </c>
      <c r="T12">
        <v>135</v>
      </c>
      <c r="U12">
        <v>61</v>
      </c>
      <c r="V12">
        <v>861</v>
      </c>
      <c r="W12">
        <v>1489</v>
      </c>
      <c r="X12">
        <v>2785</v>
      </c>
      <c r="Y12">
        <v>1164</v>
      </c>
      <c r="Z12">
        <v>3657</v>
      </c>
      <c r="AA12">
        <v>76</v>
      </c>
    </row>
    <row r="13" spans="1:27">
      <c r="A13">
        <f>VLOOKUP(B13,xwalk!$A$2:$D$1455,4,FALSE)</f>
        <v>1</v>
      </c>
      <c r="B13">
        <v>12</v>
      </c>
      <c r="C13">
        <v>1717</v>
      </c>
      <c r="D13">
        <v>38</v>
      </c>
      <c r="E13">
        <v>254</v>
      </c>
      <c r="F13">
        <v>156</v>
      </c>
      <c r="G13">
        <v>147</v>
      </c>
      <c r="H13">
        <v>102</v>
      </c>
      <c r="I13">
        <v>113</v>
      </c>
      <c r="J13">
        <v>324</v>
      </c>
      <c r="K13">
        <v>580</v>
      </c>
      <c r="L13">
        <v>440</v>
      </c>
      <c r="M13">
        <v>51</v>
      </c>
      <c r="N13">
        <v>25</v>
      </c>
      <c r="O13">
        <v>233</v>
      </c>
      <c r="P13">
        <v>504</v>
      </c>
      <c r="Q13">
        <v>345</v>
      </c>
      <c r="R13">
        <v>14</v>
      </c>
      <c r="S13">
        <v>1755</v>
      </c>
      <c r="T13">
        <v>10</v>
      </c>
      <c r="U13">
        <v>7</v>
      </c>
      <c r="V13">
        <v>132</v>
      </c>
      <c r="W13">
        <v>553</v>
      </c>
      <c r="X13">
        <v>892</v>
      </c>
      <c r="Y13">
        <v>161</v>
      </c>
      <c r="Z13">
        <v>1001</v>
      </c>
      <c r="AA13">
        <v>7</v>
      </c>
    </row>
    <row r="14" spans="1:27">
      <c r="A14">
        <f>VLOOKUP(B14,xwalk!$A$2:$D$1455,4,FALSE)</f>
        <v>1</v>
      </c>
      <c r="B14">
        <v>13</v>
      </c>
      <c r="C14">
        <v>896</v>
      </c>
      <c r="D14">
        <v>8</v>
      </c>
      <c r="E14">
        <v>36</v>
      </c>
      <c r="F14">
        <v>30</v>
      </c>
      <c r="G14">
        <v>58</v>
      </c>
      <c r="H14">
        <v>38</v>
      </c>
      <c r="I14">
        <v>80</v>
      </c>
      <c r="J14">
        <v>392</v>
      </c>
      <c r="K14">
        <v>386</v>
      </c>
      <c r="L14">
        <v>241</v>
      </c>
      <c r="M14">
        <v>4</v>
      </c>
      <c r="N14">
        <v>3</v>
      </c>
      <c r="O14">
        <v>128</v>
      </c>
      <c r="P14">
        <v>297</v>
      </c>
      <c r="Q14">
        <v>204</v>
      </c>
      <c r="R14">
        <v>5</v>
      </c>
      <c r="S14">
        <v>904</v>
      </c>
      <c r="T14">
        <v>7</v>
      </c>
      <c r="U14">
        <v>0</v>
      </c>
      <c r="V14">
        <v>28</v>
      </c>
      <c r="W14">
        <v>266</v>
      </c>
      <c r="X14">
        <v>519</v>
      </c>
      <c r="Y14">
        <v>84</v>
      </c>
      <c r="Z14">
        <v>534</v>
      </c>
      <c r="AA14">
        <v>7</v>
      </c>
    </row>
    <row r="15" spans="1:27">
      <c r="A15">
        <f>VLOOKUP(B15,xwalk!$A$2:$D$1455,4,FALSE)</f>
        <v>1</v>
      </c>
      <c r="B15">
        <v>14</v>
      </c>
      <c r="C15">
        <v>880</v>
      </c>
      <c r="D15">
        <v>41</v>
      </c>
      <c r="E15">
        <v>105</v>
      </c>
      <c r="F15">
        <v>58</v>
      </c>
      <c r="G15">
        <v>60</v>
      </c>
      <c r="H15">
        <v>30</v>
      </c>
      <c r="I15">
        <v>62</v>
      </c>
      <c r="J15">
        <v>159</v>
      </c>
      <c r="K15">
        <v>161</v>
      </c>
      <c r="L15">
        <v>248</v>
      </c>
      <c r="M15">
        <v>37</v>
      </c>
      <c r="N15">
        <v>28</v>
      </c>
      <c r="O15">
        <v>96</v>
      </c>
      <c r="P15">
        <v>221</v>
      </c>
      <c r="Q15">
        <v>152</v>
      </c>
      <c r="R15">
        <v>5</v>
      </c>
      <c r="S15">
        <v>921</v>
      </c>
      <c r="T15">
        <v>7</v>
      </c>
      <c r="U15">
        <v>4</v>
      </c>
      <c r="V15">
        <v>78</v>
      </c>
      <c r="W15">
        <v>317</v>
      </c>
      <c r="X15">
        <v>433</v>
      </c>
      <c r="Y15">
        <v>82</v>
      </c>
      <c r="Z15">
        <v>506</v>
      </c>
      <c r="AA15">
        <v>4</v>
      </c>
    </row>
    <row r="16" spans="1:27">
      <c r="A16">
        <f>VLOOKUP(B16,xwalk!$A$2:$D$1455,4,FALSE)</f>
        <v>1</v>
      </c>
      <c r="B16">
        <v>15</v>
      </c>
      <c r="C16">
        <v>427</v>
      </c>
      <c r="D16">
        <v>13</v>
      </c>
      <c r="E16">
        <v>68</v>
      </c>
      <c r="F16">
        <v>35</v>
      </c>
      <c r="G16">
        <v>46</v>
      </c>
      <c r="H16">
        <v>27</v>
      </c>
      <c r="I16">
        <v>34</v>
      </c>
      <c r="J16">
        <v>93</v>
      </c>
      <c r="K16">
        <v>195</v>
      </c>
      <c r="L16">
        <v>94</v>
      </c>
      <c r="M16">
        <v>12</v>
      </c>
      <c r="N16">
        <v>2</v>
      </c>
      <c r="O16">
        <v>63</v>
      </c>
      <c r="P16">
        <v>140</v>
      </c>
      <c r="Q16">
        <v>98</v>
      </c>
      <c r="R16">
        <v>2</v>
      </c>
      <c r="S16">
        <v>440</v>
      </c>
      <c r="T16">
        <v>4</v>
      </c>
      <c r="U16">
        <v>0</v>
      </c>
      <c r="V16">
        <v>19</v>
      </c>
      <c r="W16">
        <v>133</v>
      </c>
      <c r="X16">
        <v>243</v>
      </c>
      <c r="Y16">
        <v>41</v>
      </c>
      <c r="Z16">
        <v>250</v>
      </c>
      <c r="AA16">
        <v>3</v>
      </c>
    </row>
    <row r="17" spans="1:27">
      <c r="A17">
        <f>VLOOKUP(B17,xwalk!$A$2:$D$1455,4,FALSE)</f>
        <v>1</v>
      </c>
      <c r="B17">
        <v>16</v>
      </c>
      <c r="C17">
        <v>16310</v>
      </c>
      <c r="D17">
        <v>88</v>
      </c>
      <c r="E17">
        <v>1252</v>
      </c>
      <c r="F17">
        <v>504</v>
      </c>
      <c r="G17">
        <v>922</v>
      </c>
      <c r="H17">
        <v>570</v>
      </c>
      <c r="I17">
        <v>1125</v>
      </c>
      <c r="J17">
        <v>4949</v>
      </c>
      <c r="K17">
        <v>3780</v>
      </c>
      <c r="L17">
        <v>4441</v>
      </c>
      <c r="M17">
        <v>781</v>
      </c>
      <c r="N17">
        <v>320</v>
      </c>
      <c r="O17">
        <v>1882</v>
      </c>
      <c r="P17">
        <v>4347</v>
      </c>
      <c r="Q17">
        <v>2979</v>
      </c>
      <c r="R17">
        <v>114</v>
      </c>
      <c r="S17">
        <v>16398</v>
      </c>
      <c r="T17">
        <v>261</v>
      </c>
      <c r="U17">
        <v>26</v>
      </c>
      <c r="V17">
        <v>1208</v>
      </c>
      <c r="W17">
        <v>5765</v>
      </c>
      <c r="X17">
        <v>7795</v>
      </c>
      <c r="Y17">
        <v>1343</v>
      </c>
      <c r="Z17">
        <v>9378</v>
      </c>
      <c r="AA17">
        <v>166</v>
      </c>
    </row>
    <row r="18" spans="1:27">
      <c r="A18">
        <f>VLOOKUP(B18,xwalk!$A$2:$D$1455,4,FALSE)</f>
        <v>1</v>
      </c>
      <c r="B18">
        <v>17</v>
      </c>
      <c r="C18">
        <v>8053</v>
      </c>
      <c r="D18">
        <v>607</v>
      </c>
      <c r="E18">
        <v>1152</v>
      </c>
      <c r="F18">
        <v>752</v>
      </c>
      <c r="G18">
        <v>499</v>
      </c>
      <c r="H18">
        <v>314</v>
      </c>
      <c r="I18">
        <v>476</v>
      </c>
      <c r="J18">
        <v>1637</v>
      </c>
      <c r="K18">
        <v>2291</v>
      </c>
      <c r="L18">
        <v>2034</v>
      </c>
      <c r="M18">
        <v>343</v>
      </c>
      <c r="N18">
        <v>162</v>
      </c>
      <c r="O18">
        <v>977</v>
      </c>
      <c r="P18">
        <v>2248</v>
      </c>
      <c r="Q18">
        <v>1541</v>
      </c>
      <c r="R18">
        <v>64</v>
      </c>
      <c r="S18">
        <v>8660</v>
      </c>
      <c r="T18">
        <v>149</v>
      </c>
      <c r="U18">
        <v>10</v>
      </c>
      <c r="V18">
        <v>908</v>
      </c>
      <c r="W18">
        <v>2926</v>
      </c>
      <c r="X18">
        <v>3963</v>
      </c>
      <c r="Y18">
        <v>704</v>
      </c>
      <c r="Z18">
        <v>4953</v>
      </c>
      <c r="AA18">
        <v>99</v>
      </c>
    </row>
    <row r="19" spans="1:27">
      <c r="A19">
        <f>VLOOKUP(B19,xwalk!$A$2:$D$1455,4,FALSE)</f>
        <v>1</v>
      </c>
      <c r="B19">
        <v>18</v>
      </c>
      <c r="C19">
        <v>5348</v>
      </c>
      <c r="D19">
        <v>465</v>
      </c>
      <c r="E19">
        <v>290</v>
      </c>
      <c r="F19">
        <v>251</v>
      </c>
      <c r="G19">
        <v>272</v>
      </c>
      <c r="H19">
        <v>217</v>
      </c>
      <c r="I19">
        <v>364</v>
      </c>
      <c r="J19">
        <v>1683</v>
      </c>
      <c r="K19">
        <v>1456</v>
      </c>
      <c r="L19">
        <v>1200</v>
      </c>
      <c r="M19">
        <v>277</v>
      </c>
      <c r="N19">
        <v>144</v>
      </c>
      <c r="O19">
        <v>260</v>
      </c>
      <c r="P19">
        <v>1436</v>
      </c>
      <c r="Q19">
        <v>1001</v>
      </c>
      <c r="R19">
        <v>380</v>
      </c>
      <c r="S19">
        <v>5813</v>
      </c>
      <c r="T19">
        <v>80</v>
      </c>
      <c r="U19">
        <v>116</v>
      </c>
      <c r="V19">
        <v>628</v>
      </c>
      <c r="W19">
        <v>2204</v>
      </c>
      <c r="X19">
        <v>2460</v>
      </c>
      <c r="Y19">
        <v>325</v>
      </c>
      <c r="Z19">
        <v>3381</v>
      </c>
      <c r="AA19">
        <v>75</v>
      </c>
    </row>
    <row r="20" spans="1:27">
      <c r="A20">
        <f>VLOOKUP(B20,xwalk!$A$2:$D$1455,4,FALSE)</f>
        <v>1</v>
      </c>
      <c r="B20">
        <v>19</v>
      </c>
      <c r="C20">
        <v>2796</v>
      </c>
      <c r="D20">
        <v>294</v>
      </c>
      <c r="E20">
        <v>407</v>
      </c>
      <c r="F20">
        <v>578</v>
      </c>
      <c r="G20">
        <v>160</v>
      </c>
      <c r="H20">
        <v>157</v>
      </c>
      <c r="I20">
        <v>105</v>
      </c>
      <c r="J20">
        <v>143</v>
      </c>
      <c r="K20">
        <v>622</v>
      </c>
      <c r="L20">
        <v>689</v>
      </c>
      <c r="M20">
        <v>172</v>
      </c>
      <c r="N20">
        <v>67</v>
      </c>
      <c r="O20">
        <v>126</v>
      </c>
      <c r="P20">
        <v>720</v>
      </c>
      <c r="Q20">
        <v>505</v>
      </c>
      <c r="R20">
        <v>199</v>
      </c>
      <c r="S20">
        <v>3090</v>
      </c>
      <c r="T20">
        <v>40</v>
      </c>
      <c r="U20">
        <v>67</v>
      </c>
      <c r="V20">
        <v>513</v>
      </c>
      <c r="W20">
        <v>1124</v>
      </c>
      <c r="X20">
        <v>1172</v>
      </c>
      <c r="Y20">
        <v>174</v>
      </c>
      <c r="Z20">
        <v>1820</v>
      </c>
      <c r="AA20">
        <v>37</v>
      </c>
    </row>
    <row r="21" spans="1:27">
      <c r="A21">
        <f>VLOOKUP(B21,xwalk!$A$2:$D$1455,4,FALSE)</f>
        <v>1</v>
      </c>
      <c r="B21">
        <v>20</v>
      </c>
      <c r="C21">
        <v>5496</v>
      </c>
      <c r="D21">
        <v>485</v>
      </c>
      <c r="E21">
        <v>886</v>
      </c>
      <c r="F21">
        <v>1001</v>
      </c>
      <c r="G21">
        <v>361</v>
      </c>
      <c r="H21">
        <v>335</v>
      </c>
      <c r="I21">
        <v>218</v>
      </c>
      <c r="J21">
        <v>209</v>
      </c>
      <c r="K21">
        <v>1417</v>
      </c>
      <c r="L21">
        <v>1013</v>
      </c>
      <c r="M21">
        <v>283</v>
      </c>
      <c r="N21">
        <v>297</v>
      </c>
      <c r="O21">
        <v>728</v>
      </c>
      <c r="P21">
        <v>945</v>
      </c>
      <c r="Q21">
        <v>1105</v>
      </c>
      <c r="R21">
        <v>232</v>
      </c>
      <c r="S21">
        <v>5981</v>
      </c>
      <c r="T21">
        <v>65</v>
      </c>
      <c r="U21">
        <v>58</v>
      </c>
      <c r="V21">
        <v>482</v>
      </c>
      <c r="W21">
        <v>1275</v>
      </c>
      <c r="X21">
        <v>1342</v>
      </c>
      <c r="Y21">
        <v>2759</v>
      </c>
      <c r="Z21">
        <v>3101</v>
      </c>
      <c r="AA21">
        <v>34</v>
      </c>
    </row>
    <row r="22" spans="1:27">
      <c r="A22">
        <f>VLOOKUP(B22,xwalk!$A$2:$D$1455,4,FALSE)</f>
        <v>1</v>
      </c>
      <c r="B22">
        <v>21</v>
      </c>
      <c r="C22">
        <v>7134</v>
      </c>
      <c r="D22">
        <v>453</v>
      </c>
      <c r="E22">
        <v>2304</v>
      </c>
      <c r="F22">
        <v>679</v>
      </c>
      <c r="G22">
        <v>520</v>
      </c>
      <c r="H22">
        <v>197</v>
      </c>
      <c r="I22">
        <v>329</v>
      </c>
      <c r="J22">
        <v>583</v>
      </c>
      <c r="K22">
        <v>2546</v>
      </c>
      <c r="L22">
        <v>1749</v>
      </c>
      <c r="M22">
        <v>194</v>
      </c>
      <c r="N22">
        <v>123</v>
      </c>
      <c r="O22">
        <v>2860</v>
      </c>
      <c r="P22">
        <v>841</v>
      </c>
      <c r="Q22">
        <v>773</v>
      </c>
      <c r="R22">
        <v>138</v>
      </c>
      <c r="S22">
        <v>7587</v>
      </c>
      <c r="T22">
        <v>99</v>
      </c>
      <c r="U22">
        <v>101</v>
      </c>
      <c r="V22">
        <v>475</v>
      </c>
      <c r="W22">
        <v>1051</v>
      </c>
      <c r="X22">
        <v>1990</v>
      </c>
      <c r="Y22">
        <v>3871</v>
      </c>
      <c r="Z22">
        <v>4011</v>
      </c>
      <c r="AA22">
        <v>84</v>
      </c>
    </row>
    <row r="23" spans="1:27">
      <c r="A23">
        <f>VLOOKUP(B23,xwalk!$A$2:$D$1455,4,FALSE)</f>
        <v>1</v>
      </c>
      <c r="B23">
        <v>22</v>
      </c>
      <c r="C23">
        <v>2678</v>
      </c>
      <c r="D23">
        <v>27</v>
      </c>
      <c r="E23">
        <v>532</v>
      </c>
      <c r="F23">
        <v>249</v>
      </c>
      <c r="G23">
        <v>162</v>
      </c>
      <c r="H23">
        <v>141</v>
      </c>
      <c r="I23">
        <v>167</v>
      </c>
      <c r="J23">
        <v>507</v>
      </c>
      <c r="K23">
        <v>1012</v>
      </c>
      <c r="L23">
        <v>619</v>
      </c>
      <c r="M23">
        <v>88</v>
      </c>
      <c r="N23">
        <v>39</v>
      </c>
      <c r="O23">
        <v>627</v>
      </c>
      <c r="P23">
        <v>794</v>
      </c>
      <c r="Q23">
        <v>293</v>
      </c>
      <c r="R23">
        <v>44</v>
      </c>
      <c r="S23">
        <v>2705</v>
      </c>
      <c r="T23">
        <v>26</v>
      </c>
      <c r="U23">
        <v>39</v>
      </c>
      <c r="V23">
        <v>105</v>
      </c>
      <c r="W23">
        <v>309</v>
      </c>
      <c r="X23">
        <v>1211</v>
      </c>
      <c r="Y23">
        <v>1015</v>
      </c>
      <c r="Z23">
        <v>1247</v>
      </c>
      <c r="AA23">
        <v>41</v>
      </c>
    </row>
    <row r="24" spans="1:27">
      <c r="A24">
        <f>VLOOKUP(B24,xwalk!$A$2:$D$1455,4,FALSE)</f>
        <v>1</v>
      </c>
      <c r="B24">
        <v>23</v>
      </c>
      <c r="C24">
        <v>2039</v>
      </c>
      <c r="D24">
        <v>4</v>
      </c>
      <c r="E24">
        <v>462</v>
      </c>
      <c r="F24">
        <v>316</v>
      </c>
      <c r="G24">
        <v>61</v>
      </c>
      <c r="H24">
        <v>54</v>
      </c>
      <c r="I24">
        <v>67</v>
      </c>
      <c r="J24">
        <v>144</v>
      </c>
      <c r="K24">
        <v>476</v>
      </c>
      <c r="L24">
        <v>438</v>
      </c>
      <c r="M24">
        <v>81</v>
      </c>
      <c r="N24">
        <v>109</v>
      </c>
      <c r="O24">
        <v>395</v>
      </c>
      <c r="P24">
        <v>498</v>
      </c>
      <c r="Q24">
        <v>184</v>
      </c>
      <c r="R24">
        <v>27</v>
      </c>
      <c r="S24">
        <v>2043</v>
      </c>
      <c r="T24">
        <v>16</v>
      </c>
      <c r="U24">
        <v>0</v>
      </c>
      <c r="V24">
        <v>201</v>
      </c>
      <c r="W24">
        <v>254</v>
      </c>
      <c r="X24">
        <v>819</v>
      </c>
      <c r="Y24">
        <v>753</v>
      </c>
      <c r="Z24">
        <v>953</v>
      </c>
      <c r="AA24">
        <v>8</v>
      </c>
    </row>
    <row r="25" spans="1:27">
      <c r="A25">
        <f>VLOOKUP(B25,xwalk!$A$2:$D$1455,4,FALSE)</f>
        <v>1</v>
      </c>
      <c r="B25">
        <v>24</v>
      </c>
      <c r="C25">
        <v>1299</v>
      </c>
      <c r="D25">
        <v>7</v>
      </c>
      <c r="E25">
        <v>317</v>
      </c>
      <c r="F25">
        <v>148</v>
      </c>
      <c r="G25">
        <v>79</v>
      </c>
      <c r="H25">
        <v>56</v>
      </c>
      <c r="I25">
        <v>71</v>
      </c>
      <c r="J25">
        <v>118</v>
      </c>
      <c r="K25">
        <v>444</v>
      </c>
      <c r="L25">
        <v>245</v>
      </c>
      <c r="M25">
        <v>51</v>
      </c>
      <c r="N25">
        <v>49</v>
      </c>
      <c r="O25">
        <v>404</v>
      </c>
      <c r="P25">
        <v>191</v>
      </c>
      <c r="Q25">
        <v>114</v>
      </c>
      <c r="R25">
        <v>80</v>
      </c>
      <c r="S25">
        <v>1306</v>
      </c>
      <c r="T25">
        <v>23</v>
      </c>
      <c r="U25">
        <v>7</v>
      </c>
      <c r="V25">
        <v>105</v>
      </c>
      <c r="W25">
        <v>108</v>
      </c>
      <c r="X25">
        <v>492</v>
      </c>
      <c r="Y25">
        <v>571</v>
      </c>
      <c r="Z25">
        <v>561</v>
      </c>
      <c r="AA25">
        <v>17</v>
      </c>
    </row>
    <row r="26" spans="1:27">
      <c r="A26">
        <f>VLOOKUP(B26,xwalk!$A$2:$D$1455,4,FALSE)</f>
        <v>1</v>
      </c>
      <c r="B26">
        <v>25</v>
      </c>
      <c r="C26">
        <v>3448</v>
      </c>
      <c r="D26">
        <v>8</v>
      </c>
      <c r="E26">
        <v>471</v>
      </c>
      <c r="F26">
        <v>314</v>
      </c>
      <c r="G26">
        <v>212</v>
      </c>
      <c r="H26">
        <v>204</v>
      </c>
      <c r="I26">
        <v>148</v>
      </c>
      <c r="J26">
        <v>240</v>
      </c>
      <c r="K26">
        <v>543</v>
      </c>
      <c r="L26">
        <v>551</v>
      </c>
      <c r="M26">
        <v>222</v>
      </c>
      <c r="N26">
        <v>273</v>
      </c>
      <c r="O26">
        <v>829</v>
      </c>
      <c r="P26">
        <v>380</v>
      </c>
      <c r="Q26">
        <v>221</v>
      </c>
      <c r="R26">
        <v>159</v>
      </c>
      <c r="S26">
        <v>3456</v>
      </c>
      <c r="T26">
        <v>67</v>
      </c>
      <c r="U26">
        <v>267</v>
      </c>
      <c r="V26">
        <v>180</v>
      </c>
      <c r="W26">
        <v>215</v>
      </c>
      <c r="X26">
        <v>974</v>
      </c>
      <c r="Y26">
        <v>1753</v>
      </c>
      <c r="Z26">
        <v>1549</v>
      </c>
      <c r="AA26">
        <v>181</v>
      </c>
    </row>
    <row r="27" spans="1:27">
      <c r="A27">
        <f>VLOOKUP(B27,xwalk!$A$2:$D$1455,4,FALSE)</f>
        <v>1</v>
      </c>
      <c r="B27">
        <v>26</v>
      </c>
      <c r="C27">
        <v>1633</v>
      </c>
      <c r="D27">
        <v>18</v>
      </c>
      <c r="E27">
        <v>228</v>
      </c>
      <c r="F27">
        <v>153</v>
      </c>
      <c r="G27">
        <v>106</v>
      </c>
      <c r="H27">
        <v>82</v>
      </c>
      <c r="I27">
        <v>71</v>
      </c>
      <c r="J27">
        <v>121</v>
      </c>
      <c r="K27">
        <v>280</v>
      </c>
      <c r="L27">
        <v>242</v>
      </c>
      <c r="M27">
        <v>112</v>
      </c>
      <c r="N27">
        <v>127</v>
      </c>
      <c r="O27">
        <v>303</v>
      </c>
      <c r="P27">
        <v>191</v>
      </c>
      <c r="Q27">
        <v>171</v>
      </c>
      <c r="R27">
        <v>96</v>
      </c>
      <c r="S27">
        <v>1651</v>
      </c>
      <c r="T27">
        <v>31</v>
      </c>
      <c r="U27">
        <v>117</v>
      </c>
      <c r="V27">
        <v>125</v>
      </c>
      <c r="W27">
        <v>141</v>
      </c>
      <c r="X27">
        <v>516</v>
      </c>
      <c r="Y27">
        <v>721</v>
      </c>
      <c r="Z27">
        <v>733</v>
      </c>
      <c r="AA27">
        <v>85</v>
      </c>
    </row>
    <row r="28" spans="1:27">
      <c r="A28">
        <f>VLOOKUP(B28,xwalk!$A$2:$D$1455,4,FALSE)</f>
        <v>1</v>
      </c>
      <c r="B28">
        <v>27</v>
      </c>
      <c r="C28">
        <v>3261</v>
      </c>
      <c r="D28">
        <v>1</v>
      </c>
      <c r="E28">
        <v>564</v>
      </c>
      <c r="F28">
        <v>315</v>
      </c>
      <c r="G28">
        <v>176</v>
      </c>
      <c r="H28">
        <v>170</v>
      </c>
      <c r="I28">
        <v>145</v>
      </c>
      <c r="J28">
        <v>223</v>
      </c>
      <c r="K28">
        <v>628</v>
      </c>
      <c r="L28">
        <v>550</v>
      </c>
      <c r="M28">
        <v>181</v>
      </c>
      <c r="N28">
        <v>234</v>
      </c>
      <c r="O28">
        <v>762</v>
      </c>
      <c r="P28">
        <v>461</v>
      </c>
      <c r="Q28">
        <v>194</v>
      </c>
      <c r="R28">
        <v>176</v>
      </c>
      <c r="S28">
        <v>3262</v>
      </c>
      <c r="T28">
        <v>60</v>
      </c>
      <c r="U28">
        <v>227</v>
      </c>
      <c r="V28">
        <v>248</v>
      </c>
      <c r="W28">
        <v>263</v>
      </c>
      <c r="X28">
        <v>959</v>
      </c>
      <c r="Y28">
        <v>1505</v>
      </c>
      <c r="Z28">
        <v>1428</v>
      </c>
      <c r="AA28">
        <v>163</v>
      </c>
    </row>
    <row r="29" spans="1:27">
      <c r="A29">
        <f>VLOOKUP(B29,xwalk!$A$2:$D$1455,4,FALSE)</f>
        <v>1</v>
      </c>
      <c r="B29">
        <v>28</v>
      </c>
      <c r="C29">
        <v>4066</v>
      </c>
      <c r="D29">
        <v>3</v>
      </c>
      <c r="E29">
        <v>590</v>
      </c>
      <c r="F29">
        <v>329</v>
      </c>
      <c r="G29">
        <v>306</v>
      </c>
      <c r="H29">
        <v>302</v>
      </c>
      <c r="I29">
        <v>202</v>
      </c>
      <c r="J29">
        <v>475</v>
      </c>
      <c r="K29">
        <v>968</v>
      </c>
      <c r="L29">
        <v>844</v>
      </c>
      <c r="M29">
        <v>221</v>
      </c>
      <c r="N29">
        <v>171</v>
      </c>
      <c r="O29">
        <v>642</v>
      </c>
      <c r="P29">
        <v>831</v>
      </c>
      <c r="Q29">
        <v>370</v>
      </c>
      <c r="R29">
        <v>361</v>
      </c>
      <c r="S29">
        <v>4069</v>
      </c>
      <c r="T29">
        <v>77</v>
      </c>
      <c r="U29">
        <v>7</v>
      </c>
      <c r="V29">
        <v>585</v>
      </c>
      <c r="W29">
        <v>631</v>
      </c>
      <c r="X29">
        <v>1403</v>
      </c>
      <c r="Y29">
        <v>1366</v>
      </c>
      <c r="Z29">
        <v>1624</v>
      </c>
      <c r="AA29">
        <v>63</v>
      </c>
    </row>
    <row r="30" spans="1:27">
      <c r="A30">
        <f>VLOOKUP(B30,xwalk!$A$2:$D$1455,4,FALSE)</f>
        <v>1</v>
      </c>
      <c r="B30">
        <v>29</v>
      </c>
      <c r="C30">
        <v>5722</v>
      </c>
      <c r="D30">
        <v>319</v>
      </c>
      <c r="E30">
        <v>1053</v>
      </c>
      <c r="F30">
        <v>690</v>
      </c>
      <c r="G30">
        <v>517</v>
      </c>
      <c r="H30">
        <v>452</v>
      </c>
      <c r="I30">
        <v>332</v>
      </c>
      <c r="J30">
        <v>580</v>
      </c>
      <c r="K30">
        <v>2094</v>
      </c>
      <c r="L30">
        <v>1179</v>
      </c>
      <c r="M30">
        <v>209</v>
      </c>
      <c r="N30">
        <v>142</v>
      </c>
      <c r="O30">
        <v>1002</v>
      </c>
      <c r="P30">
        <v>1520</v>
      </c>
      <c r="Q30">
        <v>806</v>
      </c>
      <c r="R30">
        <v>296</v>
      </c>
      <c r="S30">
        <v>6041</v>
      </c>
      <c r="T30">
        <v>79</v>
      </c>
      <c r="U30">
        <v>0</v>
      </c>
      <c r="V30">
        <v>954</v>
      </c>
      <c r="W30">
        <v>1436</v>
      </c>
      <c r="X30">
        <v>2199</v>
      </c>
      <c r="Y30">
        <v>1373</v>
      </c>
      <c r="Z30">
        <v>2578</v>
      </c>
      <c r="AA30">
        <v>56</v>
      </c>
    </row>
    <row r="31" spans="1:27">
      <c r="A31">
        <f>VLOOKUP(B31,xwalk!$A$2:$D$1455,4,FALSE)</f>
        <v>1</v>
      </c>
      <c r="B31">
        <v>30</v>
      </c>
      <c r="C31">
        <v>7660</v>
      </c>
      <c r="D31">
        <v>643</v>
      </c>
      <c r="E31">
        <v>1741</v>
      </c>
      <c r="F31">
        <v>864</v>
      </c>
      <c r="G31">
        <v>762</v>
      </c>
      <c r="H31">
        <v>370</v>
      </c>
      <c r="I31">
        <v>331</v>
      </c>
      <c r="J31">
        <v>448</v>
      </c>
      <c r="K31">
        <v>2535</v>
      </c>
      <c r="L31">
        <v>1251</v>
      </c>
      <c r="M31">
        <v>330</v>
      </c>
      <c r="N31">
        <v>400</v>
      </c>
      <c r="O31">
        <v>1835</v>
      </c>
      <c r="P31">
        <v>1715</v>
      </c>
      <c r="Q31">
        <v>803</v>
      </c>
      <c r="R31">
        <v>163</v>
      </c>
      <c r="S31">
        <v>8303</v>
      </c>
      <c r="T31">
        <v>267</v>
      </c>
      <c r="U31">
        <v>176</v>
      </c>
      <c r="V31">
        <v>1188</v>
      </c>
      <c r="W31">
        <v>2212</v>
      </c>
      <c r="X31">
        <v>2950</v>
      </c>
      <c r="Y31">
        <v>1510</v>
      </c>
      <c r="Z31">
        <v>4454</v>
      </c>
      <c r="AA31">
        <v>168</v>
      </c>
    </row>
    <row r="32" spans="1:27">
      <c r="A32">
        <f>VLOOKUP(B32,xwalk!$A$2:$D$1455,4,FALSE)</f>
        <v>1</v>
      </c>
      <c r="B32">
        <v>31</v>
      </c>
      <c r="C32">
        <v>4734</v>
      </c>
      <c r="D32">
        <v>110</v>
      </c>
      <c r="E32">
        <v>1108</v>
      </c>
      <c r="F32">
        <v>477</v>
      </c>
      <c r="G32">
        <v>557</v>
      </c>
      <c r="H32">
        <v>218</v>
      </c>
      <c r="I32">
        <v>253</v>
      </c>
      <c r="J32">
        <v>491</v>
      </c>
      <c r="K32">
        <v>1925</v>
      </c>
      <c r="L32">
        <v>873</v>
      </c>
      <c r="M32">
        <v>170</v>
      </c>
      <c r="N32">
        <v>136</v>
      </c>
      <c r="O32">
        <v>1151</v>
      </c>
      <c r="P32">
        <v>1453</v>
      </c>
      <c r="Q32">
        <v>466</v>
      </c>
      <c r="R32">
        <v>34</v>
      </c>
      <c r="S32">
        <v>4844</v>
      </c>
      <c r="T32">
        <v>111</v>
      </c>
      <c r="U32">
        <v>16</v>
      </c>
      <c r="V32">
        <v>565</v>
      </c>
      <c r="W32">
        <v>1221</v>
      </c>
      <c r="X32">
        <v>1823</v>
      </c>
      <c r="Y32">
        <v>1108</v>
      </c>
      <c r="Z32">
        <v>2620</v>
      </c>
      <c r="AA32">
        <v>70</v>
      </c>
    </row>
    <row r="33" spans="1:27">
      <c r="A33">
        <f>VLOOKUP(B33,xwalk!$A$2:$D$1455,4,FALSE)</f>
        <v>1</v>
      </c>
      <c r="B33">
        <v>32</v>
      </c>
      <c r="C33">
        <v>5862</v>
      </c>
      <c r="D33">
        <v>22</v>
      </c>
      <c r="E33">
        <v>1019</v>
      </c>
      <c r="F33">
        <v>631</v>
      </c>
      <c r="G33">
        <v>451</v>
      </c>
      <c r="H33">
        <v>395</v>
      </c>
      <c r="I33">
        <v>283</v>
      </c>
      <c r="J33">
        <v>610</v>
      </c>
      <c r="K33">
        <v>1763</v>
      </c>
      <c r="L33">
        <v>1102</v>
      </c>
      <c r="M33">
        <v>303</v>
      </c>
      <c r="N33">
        <v>221</v>
      </c>
      <c r="O33">
        <v>817</v>
      </c>
      <c r="P33">
        <v>1728</v>
      </c>
      <c r="Q33">
        <v>540</v>
      </c>
      <c r="R33">
        <v>304</v>
      </c>
      <c r="S33">
        <v>5884</v>
      </c>
      <c r="T33">
        <v>86</v>
      </c>
      <c r="U33">
        <v>9</v>
      </c>
      <c r="V33">
        <v>951</v>
      </c>
      <c r="W33">
        <v>1195</v>
      </c>
      <c r="X33">
        <v>2029</v>
      </c>
      <c r="Y33">
        <v>1614</v>
      </c>
      <c r="Z33">
        <v>2426</v>
      </c>
      <c r="AA33">
        <v>54</v>
      </c>
    </row>
    <row r="34" spans="1:27">
      <c r="A34">
        <f>VLOOKUP(B34,xwalk!$A$2:$D$1455,4,FALSE)</f>
        <v>1</v>
      </c>
      <c r="B34">
        <v>33</v>
      </c>
      <c r="C34">
        <v>5504</v>
      </c>
      <c r="D34">
        <v>14</v>
      </c>
      <c r="E34">
        <v>629</v>
      </c>
      <c r="F34">
        <v>461</v>
      </c>
      <c r="G34">
        <v>362</v>
      </c>
      <c r="H34">
        <v>357</v>
      </c>
      <c r="I34">
        <v>321</v>
      </c>
      <c r="J34">
        <v>671</v>
      </c>
      <c r="K34">
        <v>1134</v>
      </c>
      <c r="L34">
        <v>1003</v>
      </c>
      <c r="M34">
        <v>379</v>
      </c>
      <c r="N34">
        <v>285</v>
      </c>
      <c r="O34">
        <v>589</v>
      </c>
      <c r="P34">
        <v>1122</v>
      </c>
      <c r="Q34">
        <v>780</v>
      </c>
      <c r="R34">
        <v>310</v>
      </c>
      <c r="S34">
        <v>5518</v>
      </c>
      <c r="T34">
        <v>106</v>
      </c>
      <c r="U34">
        <v>303</v>
      </c>
      <c r="V34">
        <v>608</v>
      </c>
      <c r="W34">
        <v>1155</v>
      </c>
      <c r="X34">
        <v>1867</v>
      </c>
      <c r="Y34">
        <v>1479</v>
      </c>
      <c r="Z34">
        <v>2402</v>
      </c>
      <c r="AA34">
        <v>251</v>
      </c>
    </row>
    <row r="35" spans="1:27">
      <c r="A35">
        <f>VLOOKUP(B35,xwalk!$A$2:$D$1455,4,FALSE)</f>
        <v>1</v>
      </c>
      <c r="B35">
        <v>34</v>
      </c>
      <c r="C35">
        <v>4909</v>
      </c>
      <c r="D35">
        <v>0</v>
      </c>
      <c r="E35">
        <v>726</v>
      </c>
      <c r="F35">
        <v>421</v>
      </c>
      <c r="G35">
        <v>366</v>
      </c>
      <c r="H35">
        <v>346</v>
      </c>
      <c r="I35">
        <v>316</v>
      </c>
      <c r="J35">
        <v>684</v>
      </c>
      <c r="K35">
        <v>1364</v>
      </c>
      <c r="L35">
        <v>1118</v>
      </c>
      <c r="M35">
        <v>259</v>
      </c>
      <c r="N35">
        <v>118</v>
      </c>
      <c r="O35">
        <v>618</v>
      </c>
      <c r="P35">
        <v>1104</v>
      </c>
      <c r="Q35">
        <v>812</v>
      </c>
      <c r="R35">
        <v>325</v>
      </c>
      <c r="S35">
        <v>4909</v>
      </c>
      <c r="T35">
        <v>68</v>
      </c>
      <c r="U35">
        <v>0</v>
      </c>
      <c r="V35">
        <v>696</v>
      </c>
      <c r="W35">
        <v>1183</v>
      </c>
      <c r="X35">
        <v>1560</v>
      </c>
      <c r="Y35">
        <v>1402</v>
      </c>
      <c r="Z35">
        <v>2009</v>
      </c>
      <c r="AA35">
        <v>52</v>
      </c>
    </row>
    <row r="36" spans="1:27">
      <c r="A36">
        <f>VLOOKUP(B36,xwalk!$A$2:$D$1455,4,FALSE)</f>
        <v>1</v>
      </c>
      <c r="B36">
        <v>35</v>
      </c>
      <c r="C36">
        <v>5087</v>
      </c>
      <c r="D36">
        <v>0</v>
      </c>
      <c r="E36">
        <v>660</v>
      </c>
      <c r="F36">
        <v>420</v>
      </c>
      <c r="G36">
        <v>363</v>
      </c>
      <c r="H36">
        <v>317</v>
      </c>
      <c r="I36">
        <v>262</v>
      </c>
      <c r="J36">
        <v>560</v>
      </c>
      <c r="K36">
        <v>1038</v>
      </c>
      <c r="L36">
        <v>958</v>
      </c>
      <c r="M36">
        <v>290</v>
      </c>
      <c r="N36">
        <v>296</v>
      </c>
      <c r="O36">
        <v>871</v>
      </c>
      <c r="P36">
        <v>862</v>
      </c>
      <c r="Q36">
        <v>618</v>
      </c>
      <c r="R36">
        <v>231</v>
      </c>
      <c r="S36">
        <v>5087</v>
      </c>
      <c r="T36">
        <v>113</v>
      </c>
      <c r="U36">
        <v>320</v>
      </c>
      <c r="V36">
        <v>507</v>
      </c>
      <c r="W36">
        <v>904</v>
      </c>
      <c r="X36">
        <v>1682</v>
      </c>
      <c r="Y36">
        <v>1561</v>
      </c>
      <c r="Z36">
        <v>2180</v>
      </c>
      <c r="AA36">
        <v>253</v>
      </c>
    </row>
    <row r="37" spans="1:27">
      <c r="A37">
        <f>VLOOKUP(B37,xwalk!$A$2:$D$1455,4,FALSE)</f>
        <v>1</v>
      </c>
      <c r="B37">
        <v>36</v>
      </c>
      <c r="C37">
        <v>5783</v>
      </c>
      <c r="D37">
        <v>0</v>
      </c>
      <c r="E37">
        <v>1024</v>
      </c>
      <c r="F37">
        <v>613</v>
      </c>
      <c r="G37">
        <v>333</v>
      </c>
      <c r="H37">
        <v>274</v>
      </c>
      <c r="I37">
        <v>191</v>
      </c>
      <c r="J37">
        <v>435</v>
      </c>
      <c r="K37">
        <v>1158</v>
      </c>
      <c r="L37">
        <v>967</v>
      </c>
      <c r="M37">
        <v>392</v>
      </c>
      <c r="N37">
        <v>353</v>
      </c>
      <c r="O37">
        <v>1223</v>
      </c>
      <c r="P37">
        <v>722</v>
      </c>
      <c r="Q37">
        <v>502</v>
      </c>
      <c r="R37">
        <v>423</v>
      </c>
      <c r="S37">
        <v>5783</v>
      </c>
      <c r="T37">
        <v>113</v>
      </c>
      <c r="U37">
        <v>334</v>
      </c>
      <c r="V37">
        <v>444</v>
      </c>
      <c r="W37">
        <v>493</v>
      </c>
      <c r="X37">
        <v>1665</v>
      </c>
      <c r="Y37">
        <v>2734</v>
      </c>
      <c r="Z37">
        <v>2537</v>
      </c>
      <c r="AA37">
        <v>290</v>
      </c>
    </row>
    <row r="38" spans="1:27">
      <c r="A38">
        <f>VLOOKUP(B38,xwalk!$A$2:$D$1455,4,FALSE)</f>
        <v>1</v>
      </c>
      <c r="B38">
        <v>37</v>
      </c>
      <c r="C38">
        <v>4146</v>
      </c>
      <c r="D38">
        <v>3</v>
      </c>
      <c r="E38">
        <v>567</v>
      </c>
      <c r="F38">
        <v>364</v>
      </c>
      <c r="G38">
        <v>281</v>
      </c>
      <c r="H38">
        <v>307</v>
      </c>
      <c r="I38">
        <v>194</v>
      </c>
      <c r="J38">
        <v>413</v>
      </c>
      <c r="K38">
        <v>958</v>
      </c>
      <c r="L38">
        <v>648</v>
      </c>
      <c r="M38">
        <v>277</v>
      </c>
      <c r="N38">
        <v>243</v>
      </c>
      <c r="O38">
        <v>629</v>
      </c>
      <c r="P38">
        <v>656</v>
      </c>
      <c r="Q38">
        <v>536</v>
      </c>
      <c r="R38">
        <v>305</v>
      </c>
      <c r="S38">
        <v>4149</v>
      </c>
      <c r="T38">
        <v>90</v>
      </c>
      <c r="U38">
        <v>266</v>
      </c>
      <c r="V38">
        <v>452</v>
      </c>
      <c r="W38">
        <v>653</v>
      </c>
      <c r="X38">
        <v>1521</v>
      </c>
      <c r="Y38">
        <v>1167</v>
      </c>
      <c r="Z38">
        <v>1760</v>
      </c>
      <c r="AA38">
        <v>230</v>
      </c>
    </row>
    <row r="39" spans="1:27">
      <c r="A39">
        <f>VLOOKUP(B39,xwalk!$A$2:$D$1455,4,FALSE)</f>
        <v>1</v>
      </c>
      <c r="B39">
        <v>38</v>
      </c>
      <c r="C39">
        <v>5162</v>
      </c>
      <c r="D39">
        <v>19</v>
      </c>
      <c r="E39">
        <v>630</v>
      </c>
      <c r="F39">
        <v>432</v>
      </c>
      <c r="G39">
        <v>389</v>
      </c>
      <c r="H39">
        <v>379</v>
      </c>
      <c r="I39">
        <v>271</v>
      </c>
      <c r="J39">
        <v>637</v>
      </c>
      <c r="K39">
        <v>1154</v>
      </c>
      <c r="L39">
        <v>1055</v>
      </c>
      <c r="M39">
        <v>305</v>
      </c>
      <c r="N39">
        <v>224</v>
      </c>
      <c r="O39">
        <v>660</v>
      </c>
      <c r="P39">
        <v>987</v>
      </c>
      <c r="Q39">
        <v>726</v>
      </c>
      <c r="R39">
        <v>365</v>
      </c>
      <c r="S39">
        <v>5181</v>
      </c>
      <c r="T39">
        <v>124</v>
      </c>
      <c r="U39">
        <v>34</v>
      </c>
      <c r="V39">
        <v>824</v>
      </c>
      <c r="W39">
        <v>950</v>
      </c>
      <c r="X39">
        <v>1953</v>
      </c>
      <c r="Y39">
        <v>1296</v>
      </c>
      <c r="Z39">
        <v>2118</v>
      </c>
      <c r="AA39">
        <v>97</v>
      </c>
    </row>
    <row r="40" spans="1:27">
      <c r="A40">
        <f>VLOOKUP(B40,xwalk!$A$2:$D$1455,4,FALSE)</f>
        <v>1</v>
      </c>
      <c r="B40">
        <v>39</v>
      </c>
      <c r="C40">
        <v>4287</v>
      </c>
      <c r="D40">
        <v>0</v>
      </c>
      <c r="E40">
        <v>477</v>
      </c>
      <c r="F40">
        <v>321</v>
      </c>
      <c r="G40">
        <v>304</v>
      </c>
      <c r="H40">
        <v>313</v>
      </c>
      <c r="I40">
        <v>248</v>
      </c>
      <c r="J40">
        <v>548</v>
      </c>
      <c r="K40">
        <v>828</v>
      </c>
      <c r="L40">
        <v>920</v>
      </c>
      <c r="M40">
        <v>276</v>
      </c>
      <c r="N40">
        <v>187</v>
      </c>
      <c r="O40">
        <v>673</v>
      </c>
      <c r="P40">
        <v>593</v>
      </c>
      <c r="Q40">
        <v>795</v>
      </c>
      <c r="R40">
        <v>150</v>
      </c>
      <c r="S40">
        <v>4287</v>
      </c>
      <c r="T40">
        <v>104</v>
      </c>
      <c r="U40">
        <v>168</v>
      </c>
      <c r="V40">
        <v>442</v>
      </c>
      <c r="W40">
        <v>798</v>
      </c>
      <c r="X40">
        <v>1458</v>
      </c>
      <c r="Y40">
        <v>1317</v>
      </c>
      <c r="Z40">
        <v>1919</v>
      </c>
      <c r="AA40">
        <v>168</v>
      </c>
    </row>
    <row r="41" spans="1:27">
      <c r="A41">
        <f>VLOOKUP(B41,xwalk!$A$2:$D$1455,4,FALSE)</f>
        <v>1</v>
      </c>
      <c r="B41">
        <v>40</v>
      </c>
      <c r="C41">
        <v>5356</v>
      </c>
      <c r="D41">
        <v>7</v>
      </c>
      <c r="E41">
        <v>754</v>
      </c>
      <c r="F41">
        <v>477</v>
      </c>
      <c r="G41">
        <v>364</v>
      </c>
      <c r="H41">
        <v>329</v>
      </c>
      <c r="I41">
        <v>361</v>
      </c>
      <c r="J41">
        <v>891</v>
      </c>
      <c r="K41">
        <v>1496</v>
      </c>
      <c r="L41">
        <v>1329</v>
      </c>
      <c r="M41">
        <v>233</v>
      </c>
      <c r="N41">
        <v>118</v>
      </c>
      <c r="O41">
        <v>830</v>
      </c>
      <c r="P41">
        <v>1590</v>
      </c>
      <c r="Q41">
        <v>619</v>
      </c>
      <c r="R41">
        <v>137</v>
      </c>
      <c r="S41">
        <v>5363</v>
      </c>
      <c r="T41">
        <v>92</v>
      </c>
      <c r="U41">
        <v>1</v>
      </c>
      <c r="V41">
        <v>526</v>
      </c>
      <c r="W41">
        <v>1317</v>
      </c>
      <c r="X41">
        <v>1938</v>
      </c>
      <c r="Y41">
        <v>1489</v>
      </c>
      <c r="Z41">
        <v>2509</v>
      </c>
      <c r="AA41">
        <v>56</v>
      </c>
    </row>
    <row r="42" spans="1:27">
      <c r="A42">
        <f>VLOOKUP(B42,xwalk!$A$2:$D$1455,4,FALSE)</f>
        <v>1</v>
      </c>
      <c r="B42">
        <v>41</v>
      </c>
      <c r="C42">
        <v>3938</v>
      </c>
      <c r="D42">
        <v>17</v>
      </c>
      <c r="E42">
        <v>837</v>
      </c>
      <c r="F42">
        <v>499</v>
      </c>
      <c r="G42">
        <v>190</v>
      </c>
      <c r="H42">
        <v>186</v>
      </c>
      <c r="I42">
        <v>158</v>
      </c>
      <c r="J42">
        <v>310</v>
      </c>
      <c r="K42">
        <v>1038</v>
      </c>
      <c r="L42">
        <v>751</v>
      </c>
      <c r="M42">
        <v>213</v>
      </c>
      <c r="N42">
        <v>178</v>
      </c>
      <c r="O42">
        <v>833</v>
      </c>
      <c r="P42">
        <v>902</v>
      </c>
      <c r="Q42">
        <v>344</v>
      </c>
      <c r="R42">
        <v>101</v>
      </c>
      <c r="S42">
        <v>3955</v>
      </c>
      <c r="T42">
        <v>64</v>
      </c>
      <c r="U42">
        <v>171</v>
      </c>
      <c r="V42">
        <v>369</v>
      </c>
      <c r="W42">
        <v>781</v>
      </c>
      <c r="X42">
        <v>1338</v>
      </c>
      <c r="Y42">
        <v>1232</v>
      </c>
      <c r="Z42">
        <v>1857</v>
      </c>
      <c r="AA42">
        <v>131</v>
      </c>
    </row>
    <row r="43" spans="1:27">
      <c r="A43">
        <f>VLOOKUP(B43,xwalk!$A$2:$D$1455,4,FALSE)</f>
        <v>1</v>
      </c>
      <c r="B43">
        <v>42</v>
      </c>
      <c r="C43">
        <v>27089</v>
      </c>
      <c r="D43">
        <v>916</v>
      </c>
      <c r="E43">
        <v>360</v>
      </c>
      <c r="F43">
        <v>243</v>
      </c>
      <c r="G43">
        <v>322</v>
      </c>
      <c r="H43">
        <v>764</v>
      </c>
      <c r="I43">
        <v>1485</v>
      </c>
      <c r="J43">
        <v>5675</v>
      </c>
      <c r="K43">
        <v>856</v>
      </c>
      <c r="L43">
        <v>2277</v>
      </c>
      <c r="M43">
        <v>2186</v>
      </c>
      <c r="N43">
        <v>3530</v>
      </c>
      <c r="O43">
        <v>1465</v>
      </c>
      <c r="P43">
        <v>2192</v>
      </c>
      <c r="Q43">
        <v>2488</v>
      </c>
      <c r="R43">
        <v>2704</v>
      </c>
      <c r="S43">
        <v>28005</v>
      </c>
      <c r="T43">
        <v>851</v>
      </c>
      <c r="U43">
        <v>2523</v>
      </c>
      <c r="V43">
        <v>5676</v>
      </c>
      <c r="W43">
        <v>11722</v>
      </c>
      <c r="X43">
        <v>6881</v>
      </c>
      <c r="Y43">
        <v>352</v>
      </c>
      <c r="Z43">
        <v>12500</v>
      </c>
      <c r="AA43">
        <v>2009</v>
      </c>
    </row>
    <row r="44" spans="1:27">
      <c r="A44">
        <f>VLOOKUP(B44,xwalk!$A$2:$D$1455,4,FALSE)</f>
        <v>1</v>
      </c>
      <c r="B44">
        <v>43</v>
      </c>
      <c r="C44">
        <v>5867</v>
      </c>
      <c r="D44">
        <v>21</v>
      </c>
      <c r="E44">
        <v>562</v>
      </c>
      <c r="F44">
        <v>372</v>
      </c>
      <c r="G44">
        <v>434</v>
      </c>
      <c r="H44">
        <v>385</v>
      </c>
      <c r="I44">
        <v>525</v>
      </c>
      <c r="J44">
        <v>1247</v>
      </c>
      <c r="K44">
        <v>1919</v>
      </c>
      <c r="L44">
        <v>1111</v>
      </c>
      <c r="M44">
        <v>269</v>
      </c>
      <c r="N44">
        <v>226</v>
      </c>
      <c r="O44">
        <v>829</v>
      </c>
      <c r="P44">
        <v>1857</v>
      </c>
      <c r="Q44">
        <v>797</v>
      </c>
      <c r="R44">
        <v>42</v>
      </c>
      <c r="S44">
        <v>5888</v>
      </c>
      <c r="T44">
        <v>138</v>
      </c>
      <c r="U44">
        <v>5</v>
      </c>
      <c r="V44">
        <v>771</v>
      </c>
      <c r="W44">
        <v>1636</v>
      </c>
      <c r="X44">
        <v>1885</v>
      </c>
      <c r="Y44">
        <v>1453</v>
      </c>
      <c r="Z44">
        <v>2742</v>
      </c>
      <c r="AA44">
        <v>78</v>
      </c>
    </row>
    <row r="45" spans="1:27">
      <c r="A45">
        <f>VLOOKUP(B45,xwalk!$A$2:$D$1455,4,FALSE)</f>
        <v>1</v>
      </c>
      <c r="B45">
        <v>44</v>
      </c>
      <c r="C45">
        <v>6562</v>
      </c>
      <c r="D45">
        <v>71</v>
      </c>
      <c r="E45">
        <v>753</v>
      </c>
      <c r="F45">
        <v>515</v>
      </c>
      <c r="G45">
        <v>464</v>
      </c>
      <c r="H45">
        <v>470</v>
      </c>
      <c r="I45">
        <v>544</v>
      </c>
      <c r="J45">
        <v>1125</v>
      </c>
      <c r="K45">
        <v>1861</v>
      </c>
      <c r="L45">
        <v>1529</v>
      </c>
      <c r="M45">
        <v>339</v>
      </c>
      <c r="N45">
        <v>142</v>
      </c>
      <c r="O45">
        <v>772</v>
      </c>
      <c r="P45">
        <v>1759</v>
      </c>
      <c r="Q45">
        <v>1046</v>
      </c>
      <c r="R45">
        <v>294</v>
      </c>
      <c r="S45">
        <v>6633</v>
      </c>
      <c r="T45">
        <v>96</v>
      </c>
      <c r="U45">
        <v>1</v>
      </c>
      <c r="V45">
        <v>896</v>
      </c>
      <c r="W45">
        <v>2018</v>
      </c>
      <c r="X45">
        <v>2049</v>
      </c>
      <c r="Y45">
        <v>1573</v>
      </c>
      <c r="Z45">
        <v>2939</v>
      </c>
      <c r="AA45">
        <v>66</v>
      </c>
    </row>
    <row r="46" spans="1:27">
      <c r="A46">
        <f>VLOOKUP(B46,xwalk!$A$2:$D$1455,4,FALSE)</f>
        <v>1</v>
      </c>
      <c r="B46">
        <v>45</v>
      </c>
      <c r="C46">
        <v>4758</v>
      </c>
      <c r="D46">
        <v>0</v>
      </c>
      <c r="E46">
        <v>544</v>
      </c>
      <c r="F46">
        <v>270</v>
      </c>
      <c r="G46">
        <v>360</v>
      </c>
      <c r="H46">
        <v>328</v>
      </c>
      <c r="I46">
        <v>366</v>
      </c>
      <c r="J46">
        <v>865</v>
      </c>
      <c r="K46">
        <v>1303</v>
      </c>
      <c r="L46">
        <v>1018</v>
      </c>
      <c r="M46">
        <v>270</v>
      </c>
      <c r="N46">
        <v>142</v>
      </c>
      <c r="O46">
        <v>827</v>
      </c>
      <c r="P46">
        <v>1007</v>
      </c>
      <c r="Q46">
        <v>731</v>
      </c>
      <c r="R46">
        <v>168</v>
      </c>
      <c r="S46">
        <v>4758</v>
      </c>
      <c r="T46">
        <v>101</v>
      </c>
      <c r="U46">
        <v>0</v>
      </c>
      <c r="V46">
        <v>677</v>
      </c>
      <c r="W46">
        <v>1311</v>
      </c>
      <c r="X46">
        <v>1675</v>
      </c>
      <c r="Y46">
        <v>994</v>
      </c>
      <c r="Z46">
        <v>2139</v>
      </c>
      <c r="AA46">
        <v>63</v>
      </c>
    </row>
    <row r="47" spans="1:27">
      <c r="A47">
        <f>VLOOKUP(B47,xwalk!$A$2:$D$1455,4,FALSE)</f>
        <v>1</v>
      </c>
      <c r="B47">
        <v>46</v>
      </c>
      <c r="C47">
        <v>7289</v>
      </c>
      <c r="D47">
        <v>147</v>
      </c>
      <c r="E47">
        <v>908</v>
      </c>
      <c r="F47">
        <v>573</v>
      </c>
      <c r="G47">
        <v>542</v>
      </c>
      <c r="H47">
        <v>542</v>
      </c>
      <c r="I47">
        <v>546</v>
      </c>
      <c r="J47">
        <v>1299</v>
      </c>
      <c r="K47">
        <v>2200</v>
      </c>
      <c r="L47">
        <v>1738</v>
      </c>
      <c r="M47">
        <v>317</v>
      </c>
      <c r="N47">
        <v>155</v>
      </c>
      <c r="O47">
        <v>1025</v>
      </c>
      <c r="P47">
        <v>2115</v>
      </c>
      <c r="Q47">
        <v>1086</v>
      </c>
      <c r="R47">
        <v>184</v>
      </c>
      <c r="S47">
        <v>7436</v>
      </c>
      <c r="T47">
        <v>121</v>
      </c>
      <c r="U47">
        <v>0</v>
      </c>
      <c r="V47">
        <v>847</v>
      </c>
      <c r="W47">
        <v>2000</v>
      </c>
      <c r="X47">
        <v>2741</v>
      </c>
      <c r="Y47">
        <v>1727</v>
      </c>
      <c r="Z47">
        <v>3459</v>
      </c>
      <c r="AA47">
        <v>77</v>
      </c>
    </row>
    <row r="48" spans="1:27">
      <c r="A48">
        <f>VLOOKUP(B48,xwalk!$A$2:$D$1455,4,FALSE)</f>
        <v>1</v>
      </c>
      <c r="B48">
        <v>47</v>
      </c>
      <c r="C48">
        <v>3030</v>
      </c>
      <c r="D48">
        <v>41</v>
      </c>
      <c r="E48">
        <v>314</v>
      </c>
      <c r="F48">
        <v>166</v>
      </c>
      <c r="G48">
        <v>239</v>
      </c>
      <c r="H48">
        <v>217</v>
      </c>
      <c r="I48">
        <v>263</v>
      </c>
      <c r="J48">
        <v>692</v>
      </c>
      <c r="K48">
        <v>1075</v>
      </c>
      <c r="L48">
        <v>594</v>
      </c>
      <c r="M48">
        <v>123</v>
      </c>
      <c r="N48">
        <v>99</v>
      </c>
      <c r="O48">
        <v>613</v>
      </c>
      <c r="P48">
        <v>845</v>
      </c>
      <c r="Q48">
        <v>423</v>
      </c>
      <c r="R48">
        <v>10</v>
      </c>
      <c r="S48">
        <v>3071</v>
      </c>
      <c r="T48">
        <v>76</v>
      </c>
      <c r="U48">
        <v>9</v>
      </c>
      <c r="V48">
        <v>353</v>
      </c>
      <c r="W48">
        <v>727</v>
      </c>
      <c r="X48">
        <v>1187</v>
      </c>
      <c r="Y48">
        <v>719</v>
      </c>
      <c r="Z48">
        <v>1448</v>
      </c>
      <c r="AA48">
        <v>42</v>
      </c>
    </row>
    <row r="49" spans="1:27">
      <c r="A49">
        <f>VLOOKUP(B49,xwalk!$A$2:$D$1455,4,FALSE)</f>
        <v>1</v>
      </c>
      <c r="B49">
        <v>48</v>
      </c>
      <c r="C49">
        <v>3986</v>
      </c>
      <c r="D49">
        <v>0</v>
      </c>
      <c r="E49">
        <v>322</v>
      </c>
      <c r="F49">
        <v>200</v>
      </c>
      <c r="G49">
        <v>288</v>
      </c>
      <c r="H49">
        <v>289</v>
      </c>
      <c r="I49">
        <v>336</v>
      </c>
      <c r="J49">
        <v>714</v>
      </c>
      <c r="K49">
        <v>962</v>
      </c>
      <c r="L49">
        <v>775</v>
      </c>
      <c r="M49">
        <v>228</v>
      </c>
      <c r="N49">
        <v>184</v>
      </c>
      <c r="O49">
        <v>381</v>
      </c>
      <c r="P49">
        <v>918</v>
      </c>
      <c r="Q49">
        <v>646</v>
      </c>
      <c r="R49">
        <v>204</v>
      </c>
      <c r="S49">
        <v>3986</v>
      </c>
      <c r="T49">
        <v>115</v>
      </c>
      <c r="U49">
        <v>137</v>
      </c>
      <c r="V49">
        <v>445</v>
      </c>
      <c r="W49">
        <v>1071</v>
      </c>
      <c r="X49">
        <v>1484</v>
      </c>
      <c r="Y49">
        <v>734</v>
      </c>
      <c r="Z49">
        <v>1759</v>
      </c>
      <c r="AA49">
        <v>154</v>
      </c>
    </row>
    <row r="50" spans="1:27">
      <c r="A50">
        <f>VLOOKUP(B50,xwalk!$A$2:$D$1455,4,FALSE)</f>
        <v>1</v>
      </c>
      <c r="B50">
        <v>49</v>
      </c>
      <c r="C50">
        <v>4787</v>
      </c>
      <c r="D50">
        <v>37</v>
      </c>
      <c r="E50">
        <v>371</v>
      </c>
      <c r="F50">
        <v>171</v>
      </c>
      <c r="G50">
        <v>265</v>
      </c>
      <c r="H50">
        <v>341</v>
      </c>
      <c r="I50">
        <v>365</v>
      </c>
      <c r="J50">
        <v>1062</v>
      </c>
      <c r="K50">
        <v>1133</v>
      </c>
      <c r="L50">
        <v>938</v>
      </c>
      <c r="M50">
        <v>257</v>
      </c>
      <c r="N50">
        <v>247</v>
      </c>
      <c r="O50">
        <v>832</v>
      </c>
      <c r="P50">
        <v>1151</v>
      </c>
      <c r="Q50">
        <v>572</v>
      </c>
      <c r="R50">
        <v>20</v>
      </c>
      <c r="S50">
        <v>4824</v>
      </c>
      <c r="T50">
        <v>168</v>
      </c>
      <c r="U50">
        <v>192</v>
      </c>
      <c r="V50">
        <v>489</v>
      </c>
      <c r="W50">
        <v>899</v>
      </c>
      <c r="X50">
        <v>1954</v>
      </c>
      <c r="Y50">
        <v>1122</v>
      </c>
      <c r="Z50">
        <v>2337</v>
      </c>
      <c r="AA50">
        <v>208</v>
      </c>
    </row>
    <row r="51" spans="1:27">
      <c r="A51">
        <f>VLOOKUP(B51,xwalk!$A$2:$D$1455,4,FALSE)</f>
        <v>1</v>
      </c>
      <c r="B51">
        <v>50</v>
      </c>
      <c r="C51">
        <v>4956</v>
      </c>
      <c r="D51">
        <v>3</v>
      </c>
      <c r="E51">
        <v>473</v>
      </c>
      <c r="F51">
        <v>284</v>
      </c>
      <c r="G51">
        <v>319</v>
      </c>
      <c r="H51">
        <v>275</v>
      </c>
      <c r="I51">
        <v>369</v>
      </c>
      <c r="J51">
        <v>1024</v>
      </c>
      <c r="K51">
        <v>1290</v>
      </c>
      <c r="L51">
        <v>961</v>
      </c>
      <c r="M51">
        <v>286</v>
      </c>
      <c r="N51">
        <v>207</v>
      </c>
      <c r="O51">
        <v>665</v>
      </c>
      <c r="P51">
        <v>1260</v>
      </c>
      <c r="Q51">
        <v>609</v>
      </c>
      <c r="R51">
        <v>210</v>
      </c>
      <c r="S51">
        <v>4959</v>
      </c>
      <c r="T51">
        <v>145</v>
      </c>
      <c r="U51">
        <v>1</v>
      </c>
      <c r="V51">
        <v>681</v>
      </c>
      <c r="W51">
        <v>1178</v>
      </c>
      <c r="X51">
        <v>1721</v>
      </c>
      <c r="Y51">
        <v>1233</v>
      </c>
      <c r="Z51">
        <v>2181</v>
      </c>
      <c r="AA51">
        <v>85</v>
      </c>
    </row>
    <row r="52" spans="1:27">
      <c r="A52">
        <f>VLOOKUP(B52,xwalk!$A$2:$D$1455,4,FALSE)</f>
        <v>1</v>
      </c>
      <c r="B52">
        <v>51</v>
      </c>
      <c r="C52">
        <v>3884</v>
      </c>
      <c r="D52">
        <v>12</v>
      </c>
      <c r="E52">
        <v>403</v>
      </c>
      <c r="F52">
        <v>239</v>
      </c>
      <c r="G52">
        <v>262</v>
      </c>
      <c r="H52">
        <v>235</v>
      </c>
      <c r="I52">
        <v>327</v>
      </c>
      <c r="J52">
        <v>798</v>
      </c>
      <c r="K52">
        <v>1164</v>
      </c>
      <c r="L52">
        <v>766</v>
      </c>
      <c r="M52">
        <v>170</v>
      </c>
      <c r="N52">
        <v>164</v>
      </c>
      <c r="O52">
        <v>476</v>
      </c>
      <c r="P52">
        <v>944</v>
      </c>
      <c r="Q52">
        <v>794</v>
      </c>
      <c r="R52">
        <v>50</v>
      </c>
      <c r="S52">
        <v>3896</v>
      </c>
      <c r="T52">
        <v>123</v>
      </c>
      <c r="U52">
        <v>3</v>
      </c>
      <c r="V52">
        <v>534</v>
      </c>
      <c r="W52">
        <v>1071</v>
      </c>
      <c r="X52">
        <v>1247</v>
      </c>
      <c r="Y52">
        <v>918</v>
      </c>
      <c r="Z52">
        <v>1741</v>
      </c>
      <c r="AA52">
        <v>69</v>
      </c>
    </row>
    <row r="53" spans="1:27">
      <c r="A53">
        <f>VLOOKUP(B53,xwalk!$A$2:$D$1455,4,FALSE)</f>
        <v>1</v>
      </c>
      <c r="B53">
        <v>52</v>
      </c>
      <c r="C53">
        <v>2647</v>
      </c>
      <c r="D53">
        <v>10</v>
      </c>
      <c r="E53">
        <v>81</v>
      </c>
      <c r="F53">
        <v>74</v>
      </c>
      <c r="G53">
        <v>106</v>
      </c>
      <c r="H53">
        <v>137</v>
      </c>
      <c r="I53">
        <v>160</v>
      </c>
      <c r="J53">
        <v>357</v>
      </c>
      <c r="K53">
        <v>124</v>
      </c>
      <c r="L53">
        <v>244</v>
      </c>
      <c r="M53">
        <v>235</v>
      </c>
      <c r="N53">
        <v>312</v>
      </c>
      <c r="O53">
        <v>88</v>
      </c>
      <c r="P53">
        <v>309</v>
      </c>
      <c r="Q53">
        <v>313</v>
      </c>
      <c r="R53">
        <v>205</v>
      </c>
      <c r="S53">
        <v>2657</v>
      </c>
      <c r="T53">
        <v>173</v>
      </c>
      <c r="U53">
        <v>227</v>
      </c>
      <c r="V53">
        <v>432</v>
      </c>
      <c r="W53">
        <v>951</v>
      </c>
      <c r="X53">
        <v>825</v>
      </c>
      <c r="Y53">
        <v>49</v>
      </c>
      <c r="Z53">
        <v>1365</v>
      </c>
      <c r="AA53">
        <v>240</v>
      </c>
    </row>
    <row r="54" spans="1:27">
      <c r="A54">
        <f>VLOOKUP(B54,xwalk!$A$2:$D$1455,4,FALSE)</f>
        <v>1</v>
      </c>
      <c r="B54">
        <v>53</v>
      </c>
      <c r="C54">
        <v>90</v>
      </c>
      <c r="D54">
        <v>159</v>
      </c>
      <c r="E54">
        <v>13</v>
      </c>
      <c r="F54">
        <v>7</v>
      </c>
      <c r="G54">
        <v>7</v>
      </c>
      <c r="H54">
        <v>7</v>
      </c>
      <c r="I54">
        <v>8</v>
      </c>
      <c r="J54">
        <v>16</v>
      </c>
      <c r="K54">
        <v>33</v>
      </c>
      <c r="L54">
        <v>20</v>
      </c>
      <c r="M54">
        <v>3</v>
      </c>
      <c r="N54">
        <v>2</v>
      </c>
      <c r="O54">
        <v>11</v>
      </c>
      <c r="P54">
        <v>22</v>
      </c>
      <c r="Q54">
        <v>20</v>
      </c>
      <c r="R54">
        <v>5</v>
      </c>
      <c r="S54">
        <v>249</v>
      </c>
      <c r="T54">
        <v>2</v>
      </c>
      <c r="U54">
        <v>0</v>
      </c>
      <c r="V54">
        <v>18</v>
      </c>
      <c r="W54">
        <v>71</v>
      </c>
      <c r="X54">
        <v>150</v>
      </c>
      <c r="Y54">
        <v>8</v>
      </c>
      <c r="Z54">
        <v>110</v>
      </c>
      <c r="AA54">
        <v>0</v>
      </c>
    </row>
    <row r="55" spans="1:27">
      <c r="A55">
        <f>VLOOKUP(B55,xwalk!$A$2:$D$1455,4,FALSE)</f>
        <v>1</v>
      </c>
      <c r="B55">
        <v>54</v>
      </c>
      <c r="C55">
        <v>6710</v>
      </c>
      <c r="D55">
        <v>92</v>
      </c>
      <c r="E55">
        <v>371</v>
      </c>
      <c r="F55">
        <v>394</v>
      </c>
      <c r="G55">
        <v>282</v>
      </c>
      <c r="H55">
        <v>359</v>
      </c>
      <c r="I55">
        <v>420</v>
      </c>
      <c r="J55">
        <v>1067</v>
      </c>
      <c r="K55">
        <v>796</v>
      </c>
      <c r="L55">
        <v>1040</v>
      </c>
      <c r="M55">
        <v>513</v>
      </c>
      <c r="N55">
        <v>544</v>
      </c>
      <c r="O55">
        <v>607</v>
      </c>
      <c r="P55">
        <v>872</v>
      </c>
      <c r="Q55">
        <v>1069</v>
      </c>
      <c r="R55">
        <v>345</v>
      </c>
      <c r="S55">
        <v>6802</v>
      </c>
      <c r="T55">
        <v>181</v>
      </c>
      <c r="U55">
        <v>453</v>
      </c>
      <c r="V55">
        <v>539</v>
      </c>
      <c r="W55">
        <v>1256</v>
      </c>
      <c r="X55">
        <v>2368</v>
      </c>
      <c r="Y55">
        <v>2005</v>
      </c>
      <c r="Z55">
        <v>3232</v>
      </c>
      <c r="AA55">
        <v>391</v>
      </c>
    </row>
    <row r="56" spans="1:27">
      <c r="A56">
        <f>VLOOKUP(B56,xwalk!$A$2:$D$1455,4,FALSE)</f>
        <v>1</v>
      </c>
      <c r="B56">
        <v>55</v>
      </c>
      <c r="C56">
        <v>3780</v>
      </c>
      <c r="D56">
        <v>0</v>
      </c>
      <c r="E56">
        <v>161</v>
      </c>
      <c r="F56">
        <v>260</v>
      </c>
      <c r="G56">
        <v>194</v>
      </c>
      <c r="H56">
        <v>196</v>
      </c>
      <c r="I56">
        <v>236</v>
      </c>
      <c r="J56">
        <v>582</v>
      </c>
      <c r="K56">
        <v>449</v>
      </c>
      <c r="L56">
        <v>593</v>
      </c>
      <c r="M56">
        <v>273</v>
      </c>
      <c r="N56">
        <v>314</v>
      </c>
      <c r="O56">
        <v>274</v>
      </c>
      <c r="P56">
        <v>541</v>
      </c>
      <c r="Q56">
        <v>558</v>
      </c>
      <c r="R56">
        <v>256</v>
      </c>
      <c r="S56">
        <v>3780</v>
      </c>
      <c r="T56">
        <v>123</v>
      </c>
      <c r="U56">
        <v>257</v>
      </c>
      <c r="V56">
        <v>329</v>
      </c>
      <c r="W56">
        <v>655</v>
      </c>
      <c r="X56">
        <v>1360</v>
      </c>
      <c r="Y56">
        <v>1056</v>
      </c>
      <c r="Z56">
        <v>1843</v>
      </c>
      <c r="AA56">
        <v>239</v>
      </c>
    </row>
    <row r="57" spans="1:27">
      <c r="A57">
        <f>VLOOKUP(B57,xwalk!$A$2:$D$1455,4,FALSE)</f>
        <v>1</v>
      </c>
      <c r="B57">
        <v>56</v>
      </c>
      <c r="C57">
        <v>140</v>
      </c>
      <c r="D57">
        <v>0</v>
      </c>
      <c r="E57">
        <v>8</v>
      </c>
      <c r="F57">
        <v>6</v>
      </c>
      <c r="G57">
        <v>14</v>
      </c>
      <c r="H57">
        <v>7</v>
      </c>
      <c r="I57">
        <v>8</v>
      </c>
      <c r="J57">
        <v>24</v>
      </c>
      <c r="K57">
        <v>24</v>
      </c>
      <c r="L57">
        <v>24</v>
      </c>
      <c r="M57">
        <v>11</v>
      </c>
      <c r="N57">
        <v>8</v>
      </c>
      <c r="O57">
        <v>16</v>
      </c>
      <c r="P57">
        <v>21</v>
      </c>
      <c r="Q57">
        <v>19</v>
      </c>
      <c r="R57">
        <v>11</v>
      </c>
      <c r="S57">
        <v>140</v>
      </c>
      <c r="T57">
        <v>5</v>
      </c>
      <c r="U57">
        <v>11</v>
      </c>
      <c r="V57">
        <v>10</v>
      </c>
      <c r="W57">
        <v>6</v>
      </c>
      <c r="X57">
        <v>30</v>
      </c>
      <c r="Y57">
        <v>78</v>
      </c>
      <c r="Z57">
        <v>64</v>
      </c>
      <c r="AA57">
        <v>9</v>
      </c>
    </row>
    <row r="58" spans="1:27">
      <c r="A58">
        <f>VLOOKUP(B58,xwalk!$A$2:$D$1455,4,FALSE)</f>
        <v>1</v>
      </c>
      <c r="B58">
        <v>57</v>
      </c>
      <c r="C58">
        <v>2572</v>
      </c>
      <c r="D58">
        <v>0</v>
      </c>
      <c r="E58">
        <v>54</v>
      </c>
      <c r="F58">
        <v>117</v>
      </c>
      <c r="G58">
        <v>84</v>
      </c>
      <c r="H58">
        <v>104</v>
      </c>
      <c r="I58">
        <v>151</v>
      </c>
      <c r="J58">
        <v>511</v>
      </c>
      <c r="K58">
        <v>212</v>
      </c>
      <c r="L58">
        <v>384</v>
      </c>
      <c r="M58">
        <v>155</v>
      </c>
      <c r="N58">
        <v>270</v>
      </c>
      <c r="O58">
        <v>301</v>
      </c>
      <c r="P58">
        <v>361</v>
      </c>
      <c r="Q58">
        <v>303</v>
      </c>
      <c r="R58">
        <v>56</v>
      </c>
      <c r="S58">
        <v>2572</v>
      </c>
      <c r="T58">
        <v>136</v>
      </c>
      <c r="U58">
        <v>244</v>
      </c>
      <c r="V58">
        <v>70</v>
      </c>
      <c r="W58">
        <v>333</v>
      </c>
      <c r="X58">
        <v>1003</v>
      </c>
      <c r="Y58">
        <v>786</v>
      </c>
      <c r="Z58">
        <v>1178</v>
      </c>
      <c r="AA58">
        <v>203</v>
      </c>
    </row>
    <row r="59" spans="1:27">
      <c r="A59">
        <f>VLOOKUP(B59,xwalk!$A$2:$D$1455,4,FALSE)</f>
        <v>1</v>
      </c>
      <c r="B59">
        <v>58</v>
      </c>
      <c r="C59">
        <v>5743</v>
      </c>
      <c r="D59">
        <v>40</v>
      </c>
      <c r="E59">
        <v>355</v>
      </c>
      <c r="F59">
        <v>402</v>
      </c>
      <c r="G59">
        <v>327</v>
      </c>
      <c r="H59">
        <v>328</v>
      </c>
      <c r="I59">
        <v>356</v>
      </c>
      <c r="J59">
        <v>785</v>
      </c>
      <c r="K59">
        <v>733</v>
      </c>
      <c r="L59">
        <v>953</v>
      </c>
      <c r="M59">
        <v>457</v>
      </c>
      <c r="N59">
        <v>410</v>
      </c>
      <c r="O59">
        <v>532</v>
      </c>
      <c r="P59">
        <v>762</v>
      </c>
      <c r="Q59">
        <v>860</v>
      </c>
      <c r="R59">
        <v>399</v>
      </c>
      <c r="S59">
        <v>5783</v>
      </c>
      <c r="T59">
        <v>150</v>
      </c>
      <c r="U59">
        <v>366</v>
      </c>
      <c r="V59">
        <v>600</v>
      </c>
      <c r="W59">
        <v>1156</v>
      </c>
      <c r="X59">
        <v>1950</v>
      </c>
      <c r="Y59">
        <v>1561</v>
      </c>
      <c r="Z59">
        <v>2729</v>
      </c>
      <c r="AA59">
        <v>336</v>
      </c>
    </row>
    <row r="60" spans="1:27">
      <c r="A60">
        <f>VLOOKUP(B60,xwalk!$A$2:$D$1455,4,FALSE)</f>
        <v>1</v>
      </c>
      <c r="B60">
        <v>59</v>
      </c>
      <c r="C60">
        <v>7964</v>
      </c>
      <c r="D60">
        <v>92</v>
      </c>
      <c r="E60">
        <v>399</v>
      </c>
      <c r="F60">
        <v>422</v>
      </c>
      <c r="G60">
        <v>456</v>
      </c>
      <c r="H60">
        <v>406</v>
      </c>
      <c r="I60">
        <v>451</v>
      </c>
      <c r="J60">
        <v>1211</v>
      </c>
      <c r="K60">
        <v>878</v>
      </c>
      <c r="L60">
        <v>1188</v>
      </c>
      <c r="M60">
        <v>566</v>
      </c>
      <c r="N60">
        <v>713</v>
      </c>
      <c r="O60">
        <v>877</v>
      </c>
      <c r="P60">
        <v>865</v>
      </c>
      <c r="Q60">
        <v>977</v>
      </c>
      <c r="R60">
        <v>626</v>
      </c>
      <c r="S60">
        <v>8056</v>
      </c>
      <c r="T60">
        <v>222</v>
      </c>
      <c r="U60">
        <v>555</v>
      </c>
      <c r="V60">
        <v>777</v>
      </c>
      <c r="W60">
        <v>1455</v>
      </c>
      <c r="X60">
        <v>2671</v>
      </c>
      <c r="Y60">
        <v>2376</v>
      </c>
      <c r="Z60">
        <v>3930</v>
      </c>
      <c r="AA60">
        <v>476</v>
      </c>
    </row>
    <row r="61" spans="1:27">
      <c r="A61">
        <f>VLOOKUP(B61,xwalk!$A$2:$D$1455,4,FALSE)</f>
        <v>1</v>
      </c>
      <c r="B61">
        <v>60</v>
      </c>
      <c r="C61">
        <v>3966</v>
      </c>
      <c r="D61">
        <v>3</v>
      </c>
      <c r="E61">
        <v>217</v>
      </c>
      <c r="F61">
        <v>195</v>
      </c>
      <c r="G61">
        <v>212</v>
      </c>
      <c r="H61">
        <v>186</v>
      </c>
      <c r="I61">
        <v>235</v>
      </c>
      <c r="J61">
        <v>606</v>
      </c>
      <c r="K61">
        <v>437</v>
      </c>
      <c r="L61">
        <v>553</v>
      </c>
      <c r="M61">
        <v>304</v>
      </c>
      <c r="N61">
        <v>357</v>
      </c>
      <c r="O61">
        <v>462</v>
      </c>
      <c r="P61">
        <v>367</v>
      </c>
      <c r="Q61">
        <v>472</v>
      </c>
      <c r="R61">
        <v>350</v>
      </c>
      <c r="S61">
        <v>3969</v>
      </c>
      <c r="T61">
        <v>125</v>
      </c>
      <c r="U61">
        <v>276</v>
      </c>
      <c r="V61">
        <v>364</v>
      </c>
      <c r="W61">
        <v>786</v>
      </c>
      <c r="X61">
        <v>1249</v>
      </c>
      <c r="Y61">
        <v>1169</v>
      </c>
      <c r="Z61">
        <v>1893</v>
      </c>
      <c r="AA61">
        <v>249</v>
      </c>
    </row>
    <row r="62" spans="1:27">
      <c r="A62">
        <f>VLOOKUP(B62,xwalk!$A$2:$D$1455,4,FALSE)</f>
        <v>1</v>
      </c>
      <c r="B62">
        <v>61</v>
      </c>
      <c r="C62">
        <v>4590</v>
      </c>
      <c r="D62">
        <v>4</v>
      </c>
      <c r="E62">
        <v>294</v>
      </c>
      <c r="F62">
        <v>281</v>
      </c>
      <c r="G62">
        <v>258</v>
      </c>
      <c r="H62">
        <v>244</v>
      </c>
      <c r="I62">
        <v>274</v>
      </c>
      <c r="J62">
        <v>640</v>
      </c>
      <c r="K62">
        <v>539</v>
      </c>
      <c r="L62">
        <v>748</v>
      </c>
      <c r="M62">
        <v>349</v>
      </c>
      <c r="N62">
        <v>355</v>
      </c>
      <c r="O62">
        <v>457</v>
      </c>
      <c r="P62">
        <v>634</v>
      </c>
      <c r="Q62">
        <v>534</v>
      </c>
      <c r="R62">
        <v>366</v>
      </c>
      <c r="S62">
        <v>4594</v>
      </c>
      <c r="T62">
        <v>133</v>
      </c>
      <c r="U62">
        <v>312</v>
      </c>
      <c r="V62">
        <v>492</v>
      </c>
      <c r="W62">
        <v>877</v>
      </c>
      <c r="X62">
        <v>1388</v>
      </c>
      <c r="Y62">
        <v>1392</v>
      </c>
      <c r="Z62">
        <v>2147</v>
      </c>
      <c r="AA62">
        <v>285</v>
      </c>
    </row>
    <row r="63" spans="1:27">
      <c r="A63">
        <f>VLOOKUP(B63,xwalk!$A$2:$D$1455,4,FALSE)</f>
        <v>1</v>
      </c>
      <c r="B63">
        <v>62</v>
      </c>
      <c r="C63">
        <v>7658</v>
      </c>
      <c r="D63">
        <v>9</v>
      </c>
      <c r="E63">
        <v>451</v>
      </c>
      <c r="F63">
        <v>474</v>
      </c>
      <c r="G63">
        <v>406</v>
      </c>
      <c r="H63">
        <v>463</v>
      </c>
      <c r="I63">
        <v>505</v>
      </c>
      <c r="J63">
        <v>1097</v>
      </c>
      <c r="K63">
        <v>987</v>
      </c>
      <c r="L63">
        <v>1253</v>
      </c>
      <c r="M63">
        <v>579</v>
      </c>
      <c r="N63">
        <v>577</v>
      </c>
      <c r="O63">
        <v>754</v>
      </c>
      <c r="P63">
        <v>1227</v>
      </c>
      <c r="Q63">
        <v>1179</v>
      </c>
      <c r="R63">
        <v>236</v>
      </c>
      <c r="S63">
        <v>7667</v>
      </c>
      <c r="T63">
        <v>255</v>
      </c>
      <c r="U63">
        <v>514</v>
      </c>
      <c r="V63">
        <v>610</v>
      </c>
      <c r="W63">
        <v>1539</v>
      </c>
      <c r="X63">
        <v>2796</v>
      </c>
      <c r="Y63">
        <v>1953</v>
      </c>
      <c r="Z63">
        <v>3694</v>
      </c>
      <c r="AA63">
        <v>469</v>
      </c>
    </row>
    <row r="64" spans="1:27">
      <c r="A64">
        <f>VLOOKUP(B64,xwalk!$A$2:$D$1455,4,FALSE)</f>
        <v>1</v>
      </c>
      <c r="B64">
        <v>63</v>
      </c>
      <c r="C64">
        <v>5491</v>
      </c>
      <c r="D64">
        <v>8</v>
      </c>
      <c r="E64">
        <v>259</v>
      </c>
      <c r="F64">
        <v>337</v>
      </c>
      <c r="G64">
        <v>293</v>
      </c>
      <c r="H64">
        <v>293</v>
      </c>
      <c r="I64">
        <v>306</v>
      </c>
      <c r="J64">
        <v>849</v>
      </c>
      <c r="K64">
        <v>613</v>
      </c>
      <c r="L64">
        <v>847</v>
      </c>
      <c r="M64">
        <v>424</v>
      </c>
      <c r="N64">
        <v>453</v>
      </c>
      <c r="O64">
        <v>407</v>
      </c>
      <c r="P64">
        <v>835</v>
      </c>
      <c r="Q64">
        <v>798</v>
      </c>
      <c r="R64">
        <v>297</v>
      </c>
      <c r="S64">
        <v>5499</v>
      </c>
      <c r="T64">
        <v>182</v>
      </c>
      <c r="U64">
        <v>374</v>
      </c>
      <c r="V64">
        <v>489</v>
      </c>
      <c r="W64">
        <v>1035</v>
      </c>
      <c r="X64">
        <v>1916</v>
      </c>
      <c r="Y64">
        <v>1503</v>
      </c>
      <c r="Z64">
        <v>2612</v>
      </c>
      <c r="AA64">
        <v>347</v>
      </c>
    </row>
    <row r="65" spans="1:27">
      <c r="A65">
        <f>VLOOKUP(B65,xwalk!$A$2:$D$1455,4,FALSE)</f>
        <v>1</v>
      </c>
      <c r="B65">
        <v>64</v>
      </c>
      <c r="C65">
        <v>6867</v>
      </c>
      <c r="D65">
        <v>7</v>
      </c>
      <c r="E65">
        <v>435</v>
      </c>
      <c r="F65">
        <v>411</v>
      </c>
      <c r="G65">
        <v>342</v>
      </c>
      <c r="H65">
        <v>366</v>
      </c>
      <c r="I65">
        <v>434</v>
      </c>
      <c r="J65">
        <v>960</v>
      </c>
      <c r="K65">
        <v>781</v>
      </c>
      <c r="L65">
        <v>1089</v>
      </c>
      <c r="M65">
        <v>530</v>
      </c>
      <c r="N65">
        <v>548</v>
      </c>
      <c r="O65">
        <v>689</v>
      </c>
      <c r="P65">
        <v>814</v>
      </c>
      <c r="Q65">
        <v>978</v>
      </c>
      <c r="R65">
        <v>467</v>
      </c>
      <c r="S65">
        <v>6874</v>
      </c>
      <c r="T65">
        <v>206</v>
      </c>
      <c r="U65">
        <v>491</v>
      </c>
      <c r="V65">
        <v>716</v>
      </c>
      <c r="W65">
        <v>1368</v>
      </c>
      <c r="X65">
        <v>2274</v>
      </c>
      <c r="Y65">
        <v>1819</v>
      </c>
      <c r="Z65">
        <v>3294</v>
      </c>
      <c r="AA65">
        <v>448</v>
      </c>
    </row>
    <row r="66" spans="1:27">
      <c r="A66">
        <f>VLOOKUP(B66,xwalk!$A$2:$D$1455,4,FALSE)</f>
        <v>1</v>
      </c>
      <c r="B66">
        <v>65</v>
      </c>
      <c r="C66">
        <v>5631</v>
      </c>
      <c r="D66">
        <v>34</v>
      </c>
      <c r="E66">
        <v>352</v>
      </c>
      <c r="F66">
        <v>326</v>
      </c>
      <c r="G66">
        <v>285</v>
      </c>
      <c r="H66">
        <v>368</v>
      </c>
      <c r="I66">
        <v>352</v>
      </c>
      <c r="J66">
        <v>852</v>
      </c>
      <c r="K66">
        <v>786</v>
      </c>
      <c r="L66">
        <v>934</v>
      </c>
      <c r="M66">
        <v>384</v>
      </c>
      <c r="N66">
        <v>431</v>
      </c>
      <c r="O66">
        <v>535</v>
      </c>
      <c r="P66">
        <v>654</v>
      </c>
      <c r="Q66">
        <v>905</v>
      </c>
      <c r="R66">
        <v>441</v>
      </c>
      <c r="S66">
        <v>5665</v>
      </c>
      <c r="T66">
        <v>213</v>
      </c>
      <c r="U66">
        <v>313</v>
      </c>
      <c r="V66">
        <v>580</v>
      </c>
      <c r="W66">
        <v>1262</v>
      </c>
      <c r="X66">
        <v>1975</v>
      </c>
      <c r="Y66">
        <v>1322</v>
      </c>
      <c r="Z66">
        <v>2692</v>
      </c>
      <c r="AA66">
        <v>343</v>
      </c>
    </row>
    <row r="67" spans="1:27">
      <c r="A67">
        <f>VLOOKUP(B67,xwalk!$A$2:$D$1455,4,FALSE)</f>
        <v>1</v>
      </c>
      <c r="B67">
        <v>66</v>
      </c>
      <c r="C67">
        <v>4366</v>
      </c>
      <c r="D67">
        <v>3</v>
      </c>
      <c r="E67">
        <v>293</v>
      </c>
      <c r="F67">
        <v>268</v>
      </c>
      <c r="G67">
        <v>232</v>
      </c>
      <c r="H67">
        <v>247</v>
      </c>
      <c r="I67">
        <v>270</v>
      </c>
      <c r="J67">
        <v>697</v>
      </c>
      <c r="K67">
        <v>634</v>
      </c>
      <c r="L67">
        <v>768</v>
      </c>
      <c r="M67">
        <v>302</v>
      </c>
      <c r="N67">
        <v>303</v>
      </c>
      <c r="O67">
        <v>549</v>
      </c>
      <c r="P67">
        <v>631</v>
      </c>
      <c r="Q67">
        <v>570</v>
      </c>
      <c r="R67">
        <v>257</v>
      </c>
      <c r="S67">
        <v>4369</v>
      </c>
      <c r="T67">
        <v>131</v>
      </c>
      <c r="U67">
        <v>295</v>
      </c>
      <c r="V67">
        <v>380</v>
      </c>
      <c r="W67">
        <v>956</v>
      </c>
      <c r="X67">
        <v>1497</v>
      </c>
      <c r="Y67">
        <v>1110</v>
      </c>
      <c r="Z67">
        <v>2139</v>
      </c>
      <c r="AA67">
        <v>276</v>
      </c>
    </row>
    <row r="68" spans="1:27">
      <c r="A68">
        <f>VLOOKUP(B68,xwalk!$A$2:$D$1455,4,FALSE)</f>
        <v>1</v>
      </c>
      <c r="B68">
        <v>67</v>
      </c>
      <c r="C68">
        <v>5198</v>
      </c>
      <c r="D68">
        <v>12</v>
      </c>
      <c r="E68">
        <v>316</v>
      </c>
      <c r="F68">
        <v>332</v>
      </c>
      <c r="G68">
        <v>233</v>
      </c>
      <c r="H68">
        <v>311</v>
      </c>
      <c r="I68">
        <v>317</v>
      </c>
      <c r="J68">
        <v>758</v>
      </c>
      <c r="K68">
        <v>684</v>
      </c>
      <c r="L68">
        <v>779</v>
      </c>
      <c r="M68">
        <v>361</v>
      </c>
      <c r="N68">
        <v>443</v>
      </c>
      <c r="O68">
        <v>496</v>
      </c>
      <c r="P68">
        <v>736</v>
      </c>
      <c r="Q68">
        <v>783</v>
      </c>
      <c r="R68">
        <v>252</v>
      </c>
      <c r="S68">
        <v>5210</v>
      </c>
      <c r="T68">
        <v>160</v>
      </c>
      <c r="U68">
        <v>355</v>
      </c>
      <c r="V68">
        <v>521</v>
      </c>
      <c r="W68">
        <v>1152</v>
      </c>
      <c r="X68">
        <v>1825</v>
      </c>
      <c r="Y68">
        <v>1197</v>
      </c>
      <c r="Z68">
        <v>2506</v>
      </c>
      <c r="AA68">
        <v>313</v>
      </c>
    </row>
    <row r="69" spans="1:27">
      <c r="A69">
        <f>VLOOKUP(B69,xwalk!$A$2:$D$1455,4,FALSE)</f>
        <v>1</v>
      </c>
      <c r="B69">
        <v>68</v>
      </c>
      <c r="C69">
        <v>3079</v>
      </c>
      <c r="D69">
        <v>13</v>
      </c>
      <c r="E69">
        <v>232</v>
      </c>
      <c r="F69">
        <v>256</v>
      </c>
      <c r="G69">
        <v>177</v>
      </c>
      <c r="H69">
        <v>164</v>
      </c>
      <c r="I69">
        <v>156</v>
      </c>
      <c r="J69">
        <v>424</v>
      </c>
      <c r="K69">
        <v>423</v>
      </c>
      <c r="L69">
        <v>558</v>
      </c>
      <c r="M69">
        <v>233</v>
      </c>
      <c r="N69">
        <v>195</v>
      </c>
      <c r="O69">
        <v>289</v>
      </c>
      <c r="P69">
        <v>379</v>
      </c>
      <c r="Q69">
        <v>406</v>
      </c>
      <c r="R69">
        <v>335</v>
      </c>
      <c r="S69">
        <v>3092</v>
      </c>
      <c r="T69">
        <v>75</v>
      </c>
      <c r="U69">
        <v>102</v>
      </c>
      <c r="V69">
        <v>427</v>
      </c>
      <c r="W69">
        <v>823</v>
      </c>
      <c r="X69">
        <v>998</v>
      </c>
      <c r="Y69">
        <v>667</v>
      </c>
      <c r="Z69">
        <v>1453</v>
      </c>
      <c r="AA69">
        <v>111</v>
      </c>
    </row>
    <row r="70" spans="1:27">
      <c r="A70">
        <f>VLOOKUP(B70,xwalk!$A$2:$D$1455,4,FALSE)</f>
        <v>1</v>
      </c>
      <c r="B70">
        <v>69</v>
      </c>
      <c r="C70">
        <v>5745</v>
      </c>
      <c r="D70">
        <v>2886</v>
      </c>
      <c r="E70">
        <v>378</v>
      </c>
      <c r="F70">
        <v>436</v>
      </c>
      <c r="G70">
        <v>326</v>
      </c>
      <c r="H70">
        <v>362</v>
      </c>
      <c r="I70">
        <v>355</v>
      </c>
      <c r="J70">
        <v>871</v>
      </c>
      <c r="K70">
        <v>915</v>
      </c>
      <c r="L70">
        <v>1052</v>
      </c>
      <c r="M70">
        <v>405</v>
      </c>
      <c r="N70">
        <v>356</v>
      </c>
      <c r="O70">
        <v>531</v>
      </c>
      <c r="P70">
        <v>1036</v>
      </c>
      <c r="Q70">
        <v>836</v>
      </c>
      <c r="R70">
        <v>325</v>
      </c>
      <c r="S70">
        <v>8631</v>
      </c>
      <c r="T70">
        <v>178</v>
      </c>
      <c r="U70">
        <v>0</v>
      </c>
      <c r="V70">
        <v>3419</v>
      </c>
      <c r="W70">
        <v>1764</v>
      </c>
      <c r="X70">
        <v>1915</v>
      </c>
      <c r="Y70">
        <v>1355</v>
      </c>
      <c r="Z70">
        <v>3877</v>
      </c>
      <c r="AA70">
        <v>128</v>
      </c>
    </row>
    <row r="71" spans="1:27">
      <c r="A71">
        <f>VLOOKUP(B71,xwalk!$A$2:$D$1455,4,FALSE)</f>
        <v>1</v>
      </c>
      <c r="B71">
        <v>70</v>
      </c>
      <c r="C71">
        <v>7321</v>
      </c>
      <c r="D71">
        <v>1</v>
      </c>
      <c r="E71">
        <v>705</v>
      </c>
      <c r="F71">
        <v>616</v>
      </c>
      <c r="G71">
        <v>379</v>
      </c>
      <c r="H71">
        <v>350</v>
      </c>
      <c r="I71">
        <v>419</v>
      </c>
      <c r="J71">
        <v>1154</v>
      </c>
      <c r="K71">
        <v>1371</v>
      </c>
      <c r="L71">
        <v>1347</v>
      </c>
      <c r="M71">
        <v>478</v>
      </c>
      <c r="N71">
        <v>427</v>
      </c>
      <c r="O71">
        <v>1143</v>
      </c>
      <c r="P71">
        <v>1347</v>
      </c>
      <c r="Q71">
        <v>818</v>
      </c>
      <c r="R71">
        <v>315</v>
      </c>
      <c r="S71">
        <v>7322</v>
      </c>
      <c r="T71">
        <v>234</v>
      </c>
      <c r="U71">
        <v>330</v>
      </c>
      <c r="V71">
        <v>654</v>
      </c>
      <c r="W71">
        <v>1717</v>
      </c>
      <c r="X71">
        <v>2574</v>
      </c>
      <c r="Y71">
        <v>1813</v>
      </c>
      <c r="Z71">
        <v>3544</v>
      </c>
      <c r="AA71">
        <v>362</v>
      </c>
    </row>
    <row r="72" spans="1:27">
      <c r="A72">
        <f>VLOOKUP(B72,xwalk!$A$2:$D$1455,4,FALSE)</f>
        <v>1</v>
      </c>
      <c r="B72">
        <v>71</v>
      </c>
      <c r="C72">
        <v>5056</v>
      </c>
      <c r="D72">
        <v>246</v>
      </c>
      <c r="E72">
        <v>254</v>
      </c>
      <c r="F72">
        <v>256</v>
      </c>
      <c r="G72">
        <v>235</v>
      </c>
      <c r="H72">
        <v>268</v>
      </c>
      <c r="I72">
        <v>304</v>
      </c>
      <c r="J72">
        <v>1045</v>
      </c>
      <c r="K72">
        <v>813</v>
      </c>
      <c r="L72">
        <v>871</v>
      </c>
      <c r="M72">
        <v>301</v>
      </c>
      <c r="N72">
        <v>377</v>
      </c>
      <c r="O72">
        <v>663</v>
      </c>
      <c r="P72">
        <v>905</v>
      </c>
      <c r="Q72">
        <v>580</v>
      </c>
      <c r="R72">
        <v>214</v>
      </c>
      <c r="S72">
        <v>5302</v>
      </c>
      <c r="T72">
        <v>200</v>
      </c>
      <c r="U72">
        <v>177</v>
      </c>
      <c r="V72">
        <v>554</v>
      </c>
      <c r="W72">
        <v>1006</v>
      </c>
      <c r="X72">
        <v>1943</v>
      </c>
      <c r="Y72">
        <v>1422</v>
      </c>
      <c r="Z72">
        <v>2464</v>
      </c>
      <c r="AA72">
        <v>227</v>
      </c>
    </row>
    <row r="73" spans="1:27">
      <c r="A73">
        <f>VLOOKUP(B73,xwalk!$A$2:$D$1455,4,FALSE)</f>
        <v>1</v>
      </c>
      <c r="B73">
        <v>72</v>
      </c>
      <c r="C73">
        <v>2334</v>
      </c>
      <c r="D73">
        <v>35</v>
      </c>
      <c r="E73">
        <v>130</v>
      </c>
      <c r="F73">
        <v>152</v>
      </c>
      <c r="G73">
        <v>154</v>
      </c>
      <c r="H73">
        <v>134</v>
      </c>
      <c r="I73">
        <v>136</v>
      </c>
      <c r="J73">
        <v>440</v>
      </c>
      <c r="K73">
        <v>409</v>
      </c>
      <c r="L73">
        <v>454</v>
      </c>
      <c r="M73">
        <v>152</v>
      </c>
      <c r="N73">
        <v>131</v>
      </c>
      <c r="O73">
        <v>219</v>
      </c>
      <c r="P73">
        <v>418</v>
      </c>
      <c r="Q73">
        <v>340</v>
      </c>
      <c r="R73">
        <v>169</v>
      </c>
      <c r="S73">
        <v>2369</v>
      </c>
      <c r="T73">
        <v>42</v>
      </c>
      <c r="U73">
        <v>72</v>
      </c>
      <c r="V73">
        <v>202</v>
      </c>
      <c r="W73">
        <v>595</v>
      </c>
      <c r="X73">
        <v>722</v>
      </c>
      <c r="Y73">
        <v>736</v>
      </c>
      <c r="Z73">
        <v>1113</v>
      </c>
      <c r="AA73">
        <v>75</v>
      </c>
    </row>
    <row r="74" spans="1:27">
      <c r="A74">
        <f>VLOOKUP(B74,xwalk!$A$2:$D$1455,4,FALSE)</f>
        <v>1</v>
      </c>
      <c r="B74">
        <v>73</v>
      </c>
      <c r="C74">
        <v>4241</v>
      </c>
      <c r="D74">
        <v>0</v>
      </c>
      <c r="E74">
        <v>736</v>
      </c>
      <c r="F74">
        <v>632</v>
      </c>
      <c r="G74">
        <v>292</v>
      </c>
      <c r="H74">
        <v>238</v>
      </c>
      <c r="I74">
        <v>202</v>
      </c>
      <c r="J74">
        <v>476</v>
      </c>
      <c r="K74">
        <v>1393</v>
      </c>
      <c r="L74">
        <v>858</v>
      </c>
      <c r="M74">
        <v>203</v>
      </c>
      <c r="N74">
        <v>122</v>
      </c>
      <c r="O74">
        <v>862</v>
      </c>
      <c r="P74">
        <v>811</v>
      </c>
      <c r="Q74">
        <v>672</v>
      </c>
      <c r="R74">
        <v>231</v>
      </c>
      <c r="S74">
        <v>4241</v>
      </c>
      <c r="T74">
        <v>56</v>
      </c>
      <c r="U74">
        <v>72</v>
      </c>
      <c r="V74">
        <v>379</v>
      </c>
      <c r="W74">
        <v>948</v>
      </c>
      <c r="X74">
        <v>1369</v>
      </c>
      <c r="Y74">
        <v>1417</v>
      </c>
      <c r="Z74">
        <v>1857</v>
      </c>
      <c r="AA74">
        <v>88</v>
      </c>
    </row>
    <row r="75" spans="1:27">
      <c r="A75">
        <f>VLOOKUP(B75,xwalk!$A$2:$D$1455,4,FALSE)</f>
        <v>1</v>
      </c>
      <c r="B75">
        <v>74</v>
      </c>
      <c r="C75">
        <v>4134</v>
      </c>
      <c r="D75">
        <v>141</v>
      </c>
      <c r="E75">
        <v>693</v>
      </c>
      <c r="F75">
        <v>495</v>
      </c>
      <c r="G75">
        <v>214</v>
      </c>
      <c r="H75">
        <v>244</v>
      </c>
      <c r="I75">
        <v>236</v>
      </c>
      <c r="J75">
        <v>671</v>
      </c>
      <c r="K75">
        <v>1495</v>
      </c>
      <c r="L75">
        <v>732</v>
      </c>
      <c r="M75">
        <v>164</v>
      </c>
      <c r="N75">
        <v>162</v>
      </c>
      <c r="O75">
        <v>1124</v>
      </c>
      <c r="P75">
        <v>1025</v>
      </c>
      <c r="Q75">
        <v>349</v>
      </c>
      <c r="R75">
        <v>55</v>
      </c>
      <c r="S75">
        <v>4275</v>
      </c>
      <c r="T75">
        <v>71</v>
      </c>
      <c r="U75">
        <v>20</v>
      </c>
      <c r="V75">
        <v>403</v>
      </c>
      <c r="W75">
        <v>640</v>
      </c>
      <c r="X75">
        <v>942</v>
      </c>
      <c r="Y75">
        <v>2199</v>
      </c>
      <c r="Z75">
        <v>1916</v>
      </c>
      <c r="AA75">
        <v>55</v>
      </c>
    </row>
    <row r="76" spans="1:27">
      <c r="A76">
        <f>VLOOKUP(B76,xwalk!$A$2:$D$1455,4,FALSE)</f>
        <v>1</v>
      </c>
      <c r="B76">
        <v>75</v>
      </c>
      <c r="C76">
        <v>2749</v>
      </c>
      <c r="D76">
        <v>143</v>
      </c>
      <c r="E76">
        <v>390</v>
      </c>
      <c r="F76">
        <v>277</v>
      </c>
      <c r="G76">
        <v>230</v>
      </c>
      <c r="H76">
        <v>185</v>
      </c>
      <c r="I76">
        <v>214</v>
      </c>
      <c r="J76">
        <v>569</v>
      </c>
      <c r="K76">
        <v>1163</v>
      </c>
      <c r="L76">
        <v>576</v>
      </c>
      <c r="M76">
        <v>82</v>
      </c>
      <c r="N76">
        <v>44</v>
      </c>
      <c r="O76">
        <v>771</v>
      </c>
      <c r="P76">
        <v>793</v>
      </c>
      <c r="Q76">
        <v>277</v>
      </c>
      <c r="R76">
        <v>24</v>
      </c>
      <c r="S76">
        <v>2892</v>
      </c>
      <c r="T76">
        <v>28</v>
      </c>
      <c r="U76">
        <v>0</v>
      </c>
      <c r="V76">
        <v>192</v>
      </c>
      <c r="W76">
        <v>526</v>
      </c>
      <c r="X76">
        <v>823</v>
      </c>
      <c r="Y76">
        <v>1323</v>
      </c>
      <c r="Z76">
        <v>1337</v>
      </c>
      <c r="AA76">
        <v>0</v>
      </c>
    </row>
    <row r="77" spans="1:27">
      <c r="A77">
        <f>VLOOKUP(B77,xwalk!$A$2:$D$1455,4,FALSE)</f>
        <v>1</v>
      </c>
      <c r="B77">
        <v>76</v>
      </c>
      <c r="C77">
        <v>3264</v>
      </c>
      <c r="D77">
        <v>17</v>
      </c>
      <c r="E77">
        <v>693</v>
      </c>
      <c r="F77">
        <v>567</v>
      </c>
      <c r="G77">
        <v>203</v>
      </c>
      <c r="H77">
        <v>178</v>
      </c>
      <c r="I77">
        <v>141</v>
      </c>
      <c r="J77">
        <v>315</v>
      </c>
      <c r="K77">
        <v>1158</v>
      </c>
      <c r="L77">
        <v>758</v>
      </c>
      <c r="M77">
        <v>138</v>
      </c>
      <c r="N77">
        <v>43</v>
      </c>
      <c r="O77">
        <v>722</v>
      </c>
      <c r="P77">
        <v>846</v>
      </c>
      <c r="Q77">
        <v>529</v>
      </c>
      <c r="R77">
        <v>0</v>
      </c>
      <c r="S77">
        <v>3281</v>
      </c>
      <c r="T77">
        <v>39</v>
      </c>
      <c r="U77">
        <v>0</v>
      </c>
      <c r="V77">
        <v>369</v>
      </c>
      <c r="W77">
        <v>596</v>
      </c>
      <c r="X77">
        <v>1217</v>
      </c>
      <c r="Y77">
        <v>1060</v>
      </c>
      <c r="Z77">
        <v>1510</v>
      </c>
      <c r="AA77">
        <v>28</v>
      </c>
    </row>
    <row r="78" spans="1:27">
      <c r="A78">
        <f>VLOOKUP(B78,xwalk!$A$2:$D$1455,4,FALSE)</f>
        <v>1</v>
      </c>
      <c r="B78">
        <v>77</v>
      </c>
      <c r="C78">
        <v>4558</v>
      </c>
      <c r="D78">
        <v>8</v>
      </c>
      <c r="E78">
        <v>793</v>
      </c>
      <c r="F78">
        <v>651</v>
      </c>
      <c r="G78">
        <v>200</v>
      </c>
      <c r="H78">
        <v>217</v>
      </c>
      <c r="I78">
        <v>188</v>
      </c>
      <c r="J78">
        <v>322</v>
      </c>
      <c r="K78">
        <v>947</v>
      </c>
      <c r="L78">
        <v>927</v>
      </c>
      <c r="M78">
        <v>293</v>
      </c>
      <c r="N78">
        <v>204</v>
      </c>
      <c r="O78">
        <v>1034</v>
      </c>
      <c r="P78">
        <v>774</v>
      </c>
      <c r="Q78">
        <v>376</v>
      </c>
      <c r="R78">
        <v>187</v>
      </c>
      <c r="S78">
        <v>4566</v>
      </c>
      <c r="T78">
        <v>122</v>
      </c>
      <c r="U78">
        <v>235</v>
      </c>
      <c r="V78">
        <v>456</v>
      </c>
      <c r="W78">
        <v>813</v>
      </c>
      <c r="X78">
        <v>1444</v>
      </c>
      <c r="Y78">
        <v>1496</v>
      </c>
      <c r="Z78">
        <v>2109</v>
      </c>
      <c r="AA78">
        <v>233</v>
      </c>
    </row>
    <row r="79" spans="1:27">
      <c r="A79">
        <f>VLOOKUP(B79,xwalk!$A$2:$D$1455,4,FALSE)</f>
        <v>1</v>
      </c>
      <c r="B79">
        <v>78</v>
      </c>
      <c r="C79">
        <v>5359</v>
      </c>
      <c r="D79">
        <v>15</v>
      </c>
      <c r="E79">
        <v>1347</v>
      </c>
      <c r="F79">
        <v>1048</v>
      </c>
      <c r="G79">
        <v>49</v>
      </c>
      <c r="H79">
        <v>111</v>
      </c>
      <c r="I79">
        <v>54</v>
      </c>
      <c r="J79">
        <v>118</v>
      </c>
      <c r="K79">
        <v>1225</v>
      </c>
      <c r="L79">
        <v>851</v>
      </c>
      <c r="M79">
        <v>296</v>
      </c>
      <c r="N79">
        <v>355</v>
      </c>
      <c r="O79">
        <v>1500</v>
      </c>
      <c r="P79">
        <v>818</v>
      </c>
      <c r="Q79">
        <v>330</v>
      </c>
      <c r="R79">
        <v>79</v>
      </c>
      <c r="S79">
        <v>5374</v>
      </c>
      <c r="T79">
        <v>168</v>
      </c>
      <c r="U79">
        <v>346</v>
      </c>
      <c r="V79">
        <v>723</v>
      </c>
      <c r="W79">
        <v>549</v>
      </c>
      <c r="X79">
        <v>1356</v>
      </c>
      <c r="Y79">
        <v>2232</v>
      </c>
      <c r="Z79">
        <v>2335</v>
      </c>
      <c r="AA79">
        <v>305</v>
      </c>
    </row>
    <row r="80" spans="1:27">
      <c r="A80">
        <f>VLOOKUP(B80,xwalk!$A$2:$D$1455,4,FALSE)</f>
        <v>1</v>
      </c>
      <c r="B80">
        <v>79</v>
      </c>
      <c r="C80">
        <v>4266</v>
      </c>
      <c r="D80">
        <v>51</v>
      </c>
      <c r="E80">
        <v>740</v>
      </c>
      <c r="F80">
        <v>593</v>
      </c>
      <c r="G80">
        <v>330</v>
      </c>
      <c r="H80">
        <v>268</v>
      </c>
      <c r="I80">
        <v>223</v>
      </c>
      <c r="J80">
        <v>465</v>
      </c>
      <c r="K80">
        <v>1448</v>
      </c>
      <c r="L80">
        <v>860</v>
      </c>
      <c r="M80">
        <v>179</v>
      </c>
      <c r="N80">
        <v>132</v>
      </c>
      <c r="O80">
        <v>647</v>
      </c>
      <c r="P80">
        <v>1265</v>
      </c>
      <c r="Q80">
        <v>540</v>
      </c>
      <c r="R80">
        <v>167</v>
      </c>
      <c r="S80">
        <v>4317</v>
      </c>
      <c r="T80">
        <v>80</v>
      </c>
      <c r="U80">
        <v>7</v>
      </c>
      <c r="V80">
        <v>740</v>
      </c>
      <c r="W80">
        <v>1255</v>
      </c>
      <c r="X80">
        <v>1711</v>
      </c>
      <c r="Y80">
        <v>524</v>
      </c>
      <c r="Z80">
        <v>2034</v>
      </c>
      <c r="AA80">
        <v>61</v>
      </c>
    </row>
    <row r="81" spans="1:27">
      <c r="A81">
        <f>VLOOKUP(B81,xwalk!$A$2:$D$1455,4,FALSE)</f>
        <v>1</v>
      </c>
      <c r="B81">
        <v>80</v>
      </c>
      <c r="C81">
        <v>4457</v>
      </c>
      <c r="D81">
        <v>105</v>
      </c>
      <c r="E81">
        <v>513</v>
      </c>
      <c r="F81">
        <v>600</v>
      </c>
      <c r="G81">
        <v>265</v>
      </c>
      <c r="H81">
        <v>240</v>
      </c>
      <c r="I81">
        <v>180</v>
      </c>
      <c r="J81">
        <v>366</v>
      </c>
      <c r="K81">
        <v>839</v>
      </c>
      <c r="L81">
        <v>749</v>
      </c>
      <c r="M81">
        <v>277</v>
      </c>
      <c r="N81">
        <v>299</v>
      </c>
      <c r="O81">
        <v>373</v>
      </c>
      <c r="P81">
        <v>756</v>
      </c>
      <c r="Q81">
        <v>641</v>
      </c>
      <c r="R81">
        <v>394</v>
      </c>
      <c r="S81">
        <v>4562</v>
      </c>
      <c r="T81">
        <v>147</v>
      </c>
      <c r="U81">
        <v>208</v>
      </c>
      <c r="V81">
        <v>860</v>
      </c>
      <c r="W81">
        <v>1317</v>
      </c>
      <c r="X81">
        <v>1482</v>
      </c>
      <c r="Y81">
        <v>548</v>
      </c>
      <c r="Z81">
        <v>2041</v>
      </c>
      <c r="AA81">
        <v>203</v>
      </c>
    </row>
    <row r="82" spans="1:27">
      <c r="A82">
        <f>VLOOKUP(B82,xwalk!$A$2:$D$1455,4,FALSE)</f>
        <v>1</v>
      </c>
      <c r="B82">
        <v>81</v>
      </c>
      <c r="C82">
        <v>9477</v>
      </c>
      <c r="D82">
        <v>266</v>
      </c>
      <c r="E82">
        <v>1031</v>
      </c>
      <c r="F82">
        <v>932</v>
      </c>
      <c r="G82">
        <v>644</v>
      </c>
      <c r="H82">
        <v>553</v>
      </c>
      <c r="I82">
        <v>535</v>
      </c>
      <c r="J82">
        <v>1352</v>
      </c>
      <c r="K82">
        <v>2269</v>
      </c>
      <c r="L82">
        <v>1782</v>
      </c>
      <c r="M82">
        <v>533</v>
      </c>
      <c r="N82">
        <v>463</v>
      </c>
      <c r="O82">
        <v>1056</v>
      </c>
      <c r="P82">
        <v>1936</v>
      </c>
      <c r="Q82">
        <v>1358</v>
      </c>
      <c r="R82">
        <v>697</v>
      </c>
      <c r="S82">
        <v>9743</v>
      </c>
      <c r="T82">
        <v>199</v>
      </c>
      <c r="U82">
        <v>441</v>
      </c>
      <c r="V82">
        <v>989</v>
      </c>
      <c r="W82">
        <v>2923</v>
      </c>
      <c r="X82">
        <v>4153</v>
      </c>
      <c r="Y82">
        <v>1038</v>
      </c>
      <c r="Z82">
        <v>5178</v>
      </c>
      <c r="AA82">
        <v>396</v>
      </c>
    </row>
    <row r="83" spans="1:27">
      <c r="A83">
        <f>VLOOKUP(B83,xwalk!$A$2:$D$1455,4,FALSE)</f>
        <v>1</v>
      </c>
      <c r="B83">
        <v>82</v>
      </c>
      <c r="C83">
        <v>3616</v>
      </c>
      <c r="D83">
        <v>4</v>
      </c>
      <c r="E83">
        <v>280</v>
      </c>
      <c r="F83">
        <v>295</v>
      </c>
      <c r="G83">
        <v>248</v>
      </c>
      <c r="H83">
        <v>210</v>
      </c>
      <c r="I83">
        <v>258</v>
      </c>
      <c r="J83">
        <v>617</v>
      </c>
      <c r="K83">
        <v>758</v>
      </c>
      <c r="L83">
        <v>787</v>
      </c>
      <c r="M83">
        <v>220</v>
      </c>
      <c r="N83">
        <v>143</v>
      </c>
      <c r="O83">
        <v>388</v>
      </c>
      <c r="P83">
        <v>648</v>
      </c>
      <c r="Q83">
        <v>625</v>
      </c>
      <c r="R83">
        <v>247</v>
      </c>
      <c r="S83">
        <v>3620</v>
      </c>
      <c r="T83">
        <v>53</v>
      </c>
      <c r="U83">
        <v>87</v>
      </c>
      <c r="V83">
        <v>326</v>
      </c>
      <c r="W83">
        <v>1094</v>
      </c>
      <c r="X83">
        <v>1507</v>
      </c>
      <c r="Y83">
        <v>553</v>
      </c>
      <c r="Z83">
        <v>1964</v>
      </c>
      <c r="AA83">
        <v>91</v>
      </c>
    </row>
    <row r="84" spans="1:27">
      <c r="A84">
        <f>VLOOKUP(B84,xwalk!$A$2:$D$1455,4,FALSE)</f>
        <v>1</v>
      </c>
      <c r="B84">
        <v>83</v>
      </c>
      <c r="C84">
        <v>4202</v>
      </c>
      <c r="D84">
        <v>0</v>
      </c>
      <c r="E84">
        <v>258</v>
      </c>
      <c r="F84">
        <v>323</v>
      </c>
      <c r="G84">
        <v>336</v>
      </c>
      <c r="H84">
        <v>219</v>
      </c>
      <c r="I84">
        <v>316</v>
      </c>
      <c r="J84">
        <v>890</v>
      </c>
      <c r="K84">
        <v>966</v>
      </c>
      <c r="L84">
        <v>1049</v>
      </c>
      <c r="M84">
        <v>210</v>
      </c>
      <c r="N84">
        <v>117</v>
      </c>
      <c r="O84">
        <v>392</v>
      </c>
      <c r="P84">
        <v>1189</v>
      </c>
      <c r="Q84">
        <v>695</v>
      </c>
      <c r="R84">
        <v>66</v>
      </c>
      <c r="S84">
        <v>4202</v>
      </c>
      <c r="T84">
        <v>66</v>
      </c>
      <c r="U84">
        <v>90</v>
      </c>
      <c r="V84">
        <v>229</v>
      </c>
      <c r="W84">
        <v>937</v>
      </c>
      <c r="X84">
        <v>2072</v>
      </c>
      <c r="Y84">
        <v>808</v>
      </c>
      <c r="Z84">
        <v>2432</v>
      </c>
      <c r="AA84">
        <v>93</v>
      </c>
    </row>
    <row r="85" spans="1:27">
      <c r="A85">
        <f>VLOOKUP(B85,xwalk!$A$2:$D$1455,4,FALSE)</f>
        <v>1</v>
      </c>
      <c r="B85">
        <v>84</v>
      </c>
      <c r="C85">
        <v>5007</v>
      </c>
      <c r="D85">
        <v>95</v>
      </c>
      <c r="E85">
        <v>312</v>
      </c>
      <c r="F85">
        <v>411</v>
      </c>
      <c r="G85">
        <v>337</v>
      </c>
      <c r="H85">
        <v>310</v>
      </c>
      <c r="I85">
        <v>319</v>
      </c>
      <c r="J85">
        <v>715</v>
      </c>
      <c r="K85">
        <v>817</v>
      </c>
      <c r="L85">
        <v>985</v>
      </c>
      <c r="M85">
        <v>317</v>
      </c>
      <c r="N85">
        <v>285</v>
      </c>
      <c r="O85">
        <v>171</v>
      </c>
      <c r="P85">
        <v>921</v>
      </c>
      <c r="Q85">
        <v>743</v>
      </c>
      <c r="R85">
        <v>569</v>
      </c>
      <c r="S85">
        <v>5102</v>
      </c>
      <c r="T85">
        <v>94</v>
      </c>
      <c r="U85">
        <v>149</v>
      </c>
      <c r="V85">
        <v>723</v>
      </c>
      <c r="W85">
        <v>1655</v>
      </c>
      <c r="X85">
        <v>2031</v>
      </c>
      <c r="Y85">
        <v>450</v>
      </c>
      <c r="Z85">
        <v>2685</v>
      </c>
      <c r="AA85">
        <v>181</v>
      </c>
    </row>
    <row r="86" spans="1:27">
      <c r="A86">
        <f>VLOOKUP(B86,xwalk!$A$2:$D$1455,4,FALSE)</f>
        <v>1</v>
      </c>
      <c r="B86">
        <v>85</v>
      </c>
      <c r="C86">
        <v>4516</v>
      </c>
      <c r="D86">
        <v>36</v>
      </c>
      <c r="E86">
        <v>309</v>
      </c>
      <c r="F86">
        <v>409</v>
      </c>
      <c r="G86">
        <v>307</v>
      </c>
      <c r="H86">
        <v>310</v>
      </c>
      <c r="I86">
        <v>248</v>
      </c>
      <c r="J86">
        <v>647</v>
      </c>
      <c r="K86">
        <v>825</v>
      </c>
      <c r="L86">
        <v>883</v>
      </c>
      <c r="M86">
        <v>286</v>
      </c>
      <c r="N86">
        <v>236</v>
      </c>
      <c r="O86">
        <v>291</v>
      </c>
      <c r="P86">
        <v>841</v>
      </c>
      <c r="Q86">
        <v>576</v>
      </c>
      <c r="R86">
        <v>522</v>
      </c>
      <c r="S86">
        <v>4552</v>
      </c>
      <c r="T86">
        <v>69</v>
      </c>
      <c r="U86">
        <v>80</v>
      </c>
      <c r="V86">
        <v>687</v>
      </c>
      <c r="W86">
        <v>1467</v>
      </c>
      <c r="X86">
        <v>1328</v>
      </c>
      <c r="Y86">
        <v>921</v>
      </c>
      <c r="Z86">
        <v>2143</v>
      </c>
      <c r="AA86">
        <v>86</v>
      </c>
    </row>
    <row r="87" spans="1:27">
      <c r="A87">
        <f>VLOOKUP(B87,xwalk!$A$2:$D$1455,4,FALSE)</f>
        <v>1</v>
      </c>
      <c r="B87">
        <v>86</v>
      </c>
      <c r="C87">
        <v>6708</v>
      </c>
      <c r="D87">
        <v>214</v>
      </c>
      <c r="E87">
        <v>739</v>
      </c>
      <c r="F87">
        <v>638</v>
      </c>
      <c r="G87">
        <v>384</v>
      </c>
      <c r="H87">
        <v>443</v>
      </c>
      <c r="I87">
        <v>371</v>
      </c>
      <c r="J87">
        <v>687</v>
      </c>
      <c r="K87">
        <v>1210</v>
      </c>
      <c r="L87">
        <v>1210</v>
      </c>
      <c r="M87">
        <v>395</v>
      </c>
      <c r="N87">
        <v>447</v>
      </c>
      <c r="O87">
        <v>970</v>
      </c>
      <c r="P87">
        <v>1046</v>
      </c>
      <c r="Q87">
        <v>1076</v>
      </c>
      <c r="R87">
        <v>170</v>
      </c>
      <c r="S87">
        <v>6922</v>
      </c>
      <c r="T87">
        <v>205</v>
      </c>
      <c r="U87">
        <v>333</v>
      </c>
      <c r="V87">
        <v>1011</v>
      </c>
      <c r="W87">
        <v>1703</v>
      </c>
      <c r="X87">
        <v>2663</v>
      </c>
      <c r="Y87">
        <v>1007</v>
      </c>
      <c r="Z87">
        <v>3179</v>
      </c>
      <c r="AA87">
        <v>318</v>
      </c>
    </row>
    <row r="88" spans="1:27">
      <c r="A88">
        <f>VLOOKUP(B88,xwalk!$A$2:$D$1455,4,FALSE)</f>
        <v>1</v>
      </c>
      <c r="B88">
        <v>87</v>
      </c>
      <c r="C88">
        <v>5046</v>
      </c>
      <c r="D88">
        <v>263</v>
      </c>
      <c r="E88">
        <v>452</v>
      </c>
      <c r="F88">
        <v>488</v>
      </c>
      <c r="G88">
        <v>323</v>
      </c>
      <c r="H88">
        <v>322</v>
      </c>
      <c r="I88">
        <v>274</v>
      </c>
      <c r="J88">
        <v>587</v>
      </c>
      <c r="K88">
        <v>809</v>
      </c>
      <c r="L88">
        <v>1003</v>
      </c>
      <c r="M88">
        <v>368</v>
      </c>
      <c r="N88">
        <v>266</v>
      </c>
      <c r="O88">
        <v>519</v>
      </c>
      <c r="P88">
        <v>721</v>
      </c>
      <c r="Q88">
        <v>871</v>
      </c>
      <c r="R88">
        <v>335</v>
      </c>
      <c r="S88">
        <v>5309</v>
      </c>
      <c r="T88">
        <v>124</v>
      </c>
      <c r="U88">
        <v>105</v>
      </c>
      <c r="V88">
        <v>742</v>
      </c>
      <c r="W88">
        <v>1442</v>
      </c>
      <c r="X88">
        <v>1704</v>
      </c>
      <c r="Y88">
        <v>1192</v>
      </c>
      <c r="Z88">
        <v>2419</v>
      </c>
      <c r="AA88">
        <v>159</v>
      </c>
    </row>
    <row r="89" spans="1:27">
      <c r="A89">
        <f>VLOOKUP(B89,xwalk!$A$2:$D$1455,4,FALSE)</f>
        <v>1</v>
      </c>
      <c r="B89">
        <v>88</v>
      </c>
      <c r="C89">
        <v>5731</v>
      </c>
      <c r="D89">
        <v>93</v>
      </c>
      <c r="E89">
        <v>455</v>
      </c>
      <c r="F89">
        <v>571</v>
      </c>
      <c r="G89">
        <v>358</v>
      </c>
      <c r="H89">
        <v>302</v>
      </c>
      <c r="I89">
        <v>329</v>
      </c>
      <c r="J89">
        <v>774</v>
      </c>
      <c r="K89">
        <v>902</v>
      </c>
      <c r="L89">
        <v>1206</v>
      </c>
      <c r="M89">
        <v>407</v>
      </c>
      <c r="N89">
        <v>274</v>
      </c>
      <c r="O89">
        <v>402</v>
      </c>
      <c r="P89">
        <v>1038</v>
      </c>
      <c r="Q89">
        <v>897</v>
      </c>
      <c r="R89">
        <v>452</v>
      </c>
      <c r="S89">
        <v>5824</v>
      </c>
      <c r="T89">
        <v>128</v>
      </c>
      <c r="U89">
        <v>184</v>
      </c>
      <c r="V89">
        <v>716</v>
      </c>
      <c r="W89">
        <v>1937</v>
      </c>
      <c r="X89">
        <v>2463</v>
      </c>
      <c r="Y89">
        <v>396</v>
      </c>
      <c r="Z89">
        <v>3104</v>
      </c>
      <c r="AA89">
        <v>184</v>
      </c>
    </row>
    <row r="90" spans="1:27">
      <c r="A90">
        <f>VLOOKUP(B90,xwalk!$A$2:$D$1455,4,FALSE)</f>
        <v>1</v>
      </c>
      <c r="B90">
        <v>89</v>
      </c>
      <c r="C90">
        <v>7698</v>
      </c>
      <c r="D90">
        <v>137</v>
      </c>
      <c r="E90">
        <v>468</v>
      </c>
      <c r="F90">
        <v>543</v>
      </c>
      <c r="G90">
        <v>470</v>
      </c>
      <c r="H90">
        <v>424</v>
      </c>
      <c r="I90">
        <v>494</v>
      </c>
      <c r="J90">
        <v>1279</v>
      </c>
      <c r="K90">
        <v>1244</v>
      </c>
      <c r="L90">
        <v>1419</v>
      </c>
      <c r="M90">
        <v>597</v>
      </c>
      <c r="N90">
        <v>418</v>
      </c>
      <c r="O90">
        <v>550</v>
      </c>
      <c r="P90">
        <v>1212</v>
      </c>
      <c r="Q90">
        <v>1256</v>
      </c>
      <c r="R90">
        <v>660</v>
      </c>
      <c r="S90">
        <v>7835</v>
      </c>
      <c r="T90">
        <v>227</v>
      </c>
      <c r="U90">
        <v>367</v>
      </c>
      <c r="V90">
        <v>717</v>
      </c>
      <c r="W90">
        <v>2272</v>
      </c>
      <c r="X90">
        <v>3337</v>
      </c>
      <c r="Y90">
        <v>915</v>
      </c>
      <c r="Z90">
        <v>4112</v>
      </c>
      <c r="AA90">
        <v>377</v>
      </c>
    </row>
    <row r="91" spans="1:27">
      <c r="A91">
        <f>VLOOKUP(B91,xwalk!$A$2:$D$1455,4,FALSE)</f>
        <v>1</v>
      </c>
      <c r="B91">
        <v>90</v>
      </c>
      <c r="C91">
        <v>4579</v>
      </c>
      <c r="D91">
        <v>159</v>
      </c>
      <c r="E91">
        <v>305</v>
      </c>
      <c r="F91">
        <v>380</v>
      </c>
      <c r="G91">
        <v>309</v>
      </c>
      <c r="H91">
        <v>247</v>
      </c>
      <c r="I91">
        <v>297</v>
      </c>
      <c r="J91">
        <v>605</v>
      </c>
      <c r="K91">
        <v>719</v>
      </c>
      <c r="L91">
        <v>831</v>
      </c>
      <c r="M91">
        <v>319</v>
      </c>
      <c r="N91">
        <v>274</v>
      </c>
      <c r="O91">
        <v>290</v>
      </c>
      <c r="P91">
        <v>657</v>
      </c>
      <c r="Q91">
        <v>731</v>
      </c>
      <c r="R91">
        <v>465</v>
      </c>
      <c r="S91">
        <v>4738</v>
      </c>
      <c r="T91">
        <v>129</v>
      </c>
      <c r="U91">
        <v>184</v>
      </c>
      <c r="V91">
        <v>955</v>
      </c>
      <c r="W91">
        <v>1322</v>
      </c>
      <c r="X91">
        <v>1606</v>
      </c>
      <c r="Y91">
        <v>542</v>
      </c>
      <c r="Z91">
        <v>2514</v>
      </c>
      <c r="AA91">
        <v>244</v>
      </c>
    </row>
    <row r="92" spans="1:27">
      <c r="A92">
        <f>VLOOKUP(B92,xwalk!$A$2:$D$1455,4,FALSE)</f>
        <v>1</v>
      </c>
      <c r="B92">
        <v>91</v>
      </c>
      <c r="C92">
        <v>5139</v>
      </c>
      <c r="D92">
        <v>467</v>
      </c>
      <c r="E92">
        <v>422</v>
      </c>
      <c r="F92">
        <v>236</v>
      </c>
      <c r="G92">
        <v>306</v>
      </c>
      <c r="H92">
        <v>254</v>
      </c>
      <c r="I92">
        <v>330</v>
      </c>
      <c r="J92">
        <v>908</v>
      </c>
      <c r="K92">
        <v>813</v>
      </c>
      <c r="L92">
        <v>1027</v>
      </c>
      <c r="M92">
        <v>286</v>
      </c>
      <c r="N92">
        <v>330</v>
      </c>
      <c r="O92">
        <v>739</v>
      </c>
      <c r="P92">
        <v>715</v>
      </c>
      <c r="Q92">
        <v>890</v>
      </c>
      <c r="R92">
        <v>112</v>
      </c>
      <c r="S92">
        <v>5606</v>
      </c>
      <c r="T92">
        <v>236</v>
      </c>
      <c r="U92">
        <v>11</v>
      </c>
      <c r="V92">
        <v>789</v>
      </c>
      <c r="W92">
        <v>1410</v>
      </c>
      <c r="X92">
        <v>1889</v>
      </c>
      <c r="Y92">
        <v>1271</v>
      </c>
      <c r="Z92">
        <v>2914</v>
      </c>
      <c r="AA92">
        <v>125</v>
      </c>
    </row>
    <row r="93" spans="1:27">
      <c r="A93">
        <f>VLOOKUP(B93,xwalk!$A$2:$D$1455,4,FALSE)</f>
        <v>1</v>
      </c>
      <c r="B93">
        <v>92</v>
      </c>
      <c r="C93">
        <v>2297</v>
      </c>
      <c r="D93">
        <v>14</v>
      </c>
      <c r="E93">
        <v>212</v>
      </c>
      <c r="F93">
        <v>209</v>
      </c>
      <c r="G93">
        <v>129</v>
      </c>
      <c r="H93">
        <v>82</v>
      </c>
      <c r="I93">
        <v>98</v>
      </c>
      <c r="J93">
        <v>318</v>
      </c>
      <c r="K93">
        <v>327</v>
      </c>
      <c r="L93">
        <v>401</v>
      </c>
      <c r="M93">
        <v>152</v>
      </c>
      <c r="N93">
        <v>168</v>
      </c>
      <c r="O93">
        <v>346</v>
      </c>
      <c r="P93">
        <v>340</v>
      </c>
      <c r="Q93">
        <v>356</v>
      </c>
      <c r="R93">
        <v>6</v>
      </c>
      <c r="S93">
        <v>2311</v>
      </c>
      <c r="T93">
        <v>63</v>
      </c>
      <c r="U93">
        <v>192</v>
      </c>
      <c r="V93">
        <v>21</v>
      </c>
      <c r="W93">
        <v>211</v>
      </c>
      <c r="X93">
        <v>536</v>
      </c>
      <c r="Y93">
        <v>1288</v>
      </c>
      <c r="Z93">
        <v>1182</v>
      </c>
      <c r="AA93">
        <v>120</v>
      </c>
    </row>
    <row r="94" spans="1:27">
      <c r="A94">
        <f>VLOOKUP(B94,xwalk!$A$2:$D$1455,4,FALSE)</f>
        <v>1</v>
      </c>
      <c r="B94">
        <v>93</v>
      </c>
      <c r="C94">
        <v>7759</v>
      </c>
      <c r="D94">
        <v>1</v>
      </c>
      <c r="E94">
        <v>528</v>
      </c>
      <c r="F94">
        <v>424</v>
      </c>
      <c r="G94">
        <v>602</v>
      </c>
      <c r="H94">
        <v>490</v>
      </c>
      <c r="I94">
        <v>612</v>
      </c>
      <c r="J94">
        <v>1678</v>
      </c>
      <c r="K94">
        <v>1836</v>
      </c>
      <c r="L94">
        <v>1905</v>
      </c>
      <c r="M94">
        <v>396</v>
      </c>
      <c r="N94">
        <v>197</v>
      </c>
      <c r="O94">
        <v>908</v>
      </c>
      <c r="P94">
        <v>1756</v>
      </c>
      <c r="Q94">
        <v>1359</v>
      </c>
      <c r="R94">
        <v>311</v>
      </c>
      <c r="S94">
        <v>7760</v>
      </c>
      <c r="T94">
        <v>107</v>
      </c>
      <c r="U94">
        <v>193</v>
      </c>
      <c r="V94">
        <v>616</v>
      </c>
      <c r="W94">
        <v>2050</v>
      </c>
      <c r="X94">
        <v>3604</v>
      </c>
      <c r="Y94">
        <v>1190</v>
      </c>
      <c r="Z94">
        <v>4073</v>
      </c>
      <c r="AA94">
        <v>277</v>
      </c>
    </row>
    <row r="95" spans="1:27">
      <c r="A95">
        <f>VLOOKUP(B95,xwalk!$A$2:$D$1455,4,FALSE)</f>
        <v>1</v>
      </c>
      <c r="B95">
        <v>94</v>
      </c>
      <c r="C95">
        <v>2691</v>
      </c>
      <c r="D95">
        <v>115</v>
      </c>
      <c r="E95">
        <v>196</v>
      </c>
      <c r="F95">
        <v>168</v>
      </c>
      <c r="G95">
        <v>218</v>
      </c>
      <c r="H95">
        <v>138</v>
      </c>
      <c r="I95">
        <v>181</v>
      </c>
      <c r="J95">
        <v>491</v>
      </c>
      <c r="K95">
        <v>493</v>
      </c>
      <c r="L95">
        <v>639</v>
      </c>
      <c r="M95">
        <v>157</v>
      </c>
      <c r="N95">
        <v>103</v>
      </c>
      <c r="O95">
        <v>381</v>
      </c>
      <c r="P95">
        <v>426</v>
      </c>
      <c r="Q95">
        <v>514</v>
      </c>
      <c r="R95">
        <v>71</v>
      </c>
      <c r="S95">
        <v>2806</v>
      </c>
      <c r="T95">
        <v>45</v>
      </c>
      <c r="U95">
        <v>66</v>
      </c>
      <c r="V95">
        <v>203</v>
      </c>
      <c r="W95">
        <v>716</v>
      </c>
      <c r="X95">
        <v>1346</v>
      </c>
      <c r="Y95">
        <v>430</v>
      </c>
      <c r="Z95">
        <v>1560</v>
      </c>
      <c r="AA95">
        <v>64</v>
      </c>
    </row>
    <row r="96" spans="1:27">
      <c r="A96">
        <f>VLOOKUP(B96,xwalk!$A$2:$D$1455,4,FALSE)</f>
        <v>1</v>
      </c>
      <c r="B96">
        <v>95</v>
      </c>
      <c r="C96">
        <v>3038</v>
      </c>
      <c r="D96">
        <v>7</v>
      </c>
      <c r="E96">
        <v>145</v>
      </c>
      <c r="F96">
        <v>150</v>
      </c>
      <c r="G96">
        <v>197</v>
      </c>
      <c r="H96">
        <v>125</v>
      </c>
      <c r="I96">
        <v>245</v>
      </c>
      <c r="J96">
        <v>633</v>
      </c>
      <c r="K96">
        <v>505</v>
      </c>
      <c r="L96">
        <v>639</v>
      </c>
      <c r="M96">
        <v>196</v>
      </c>
      <c r="N96">
        <v>155</v>
      </c>
      <c r="O96">
        <v>307</v>
      </c>
      <c r="P96">
        <v>528</v>
      </c>
      <c r="Q96">
        <v>563</v>
      </c>
      <c r="R96">
        <v>97</v>
      </c>
      <c r="S96">
        <v>3045</v>
      </c>
      <c r="T96">
        <v>101</v>
      </c>
      <c r="U96">
        <v>175</v>
      </c>
      <c r="V96">
        <v>132</v>
      </c>
      <c r="W96">
        <v>699</v>
      </c>
      <c r="X96">
        <v>1468</v>
      </c>
      <c r="Y96">
        <v>470</v>
      </c>
      <c r="Z96">
        <v>1674</v>
      </c>
      <c r="AA96">
        <v>168</v>
      </c>
    </row>
    <row r="97" spans="1:27">
      <c r="A97">
        <f>VLOOKUP(B97,xwalk!$A$2:$D$1455,4,FALSE)</f>
        <v>1</v>
      </c>
      <c r="B97">
        <v>96</v>
      </c>
      <c r="C97">
        <v>2614</v>
      </c>
      <c r="D97">
        <v>0</v>
      </c>
      <c r="E97">
        <v>88</v>
      </c>
      <c r="F97">
        <v>99</v>
      </c>
      <c r="G97">
        <v>167</v>
      </c>
      <c r="H97">
        <v>120</v>
      </c>
      <c r="I97">
        <v>189</v>
      </c>
      <c r="J97">
        <v>560</v>
      </c>
      <c r="K97">
        <v>347</v>
      </c>
      <c r="L97">
        <v>547</v>
      </c>
      <c r="M97">
        <v>181</v>
      </c>
      <c r="N97">
        <v>148</v>
      </c>
      <c r="O97">
        <v>279</v>
      </c>
      <c r="P97">
        <v>366</v>
      </c>
      <c r="Q97">
        <v>506</v>
      </c>
      <c r="R97">
        <v>72</v>
      </c>
      <c r="S97">
        <v>2614</v>
      </c>
      <c r="T97">
        <v>101</v>
      </c>
      <c r="U97">
        <v>164</v>
      </c>
      <c r="V97">
        <v>124</v>
      </c>
      <c r="W97">
        <v>637</v>
      </c>
      <c r="X97">
        <v>1200</v>
      </c>
      <c r="Y97">
        <v>388</v>
      </c>
      <c r="Z97">
        <v>1426</v>
      </c>
      <c r="AA97">
        <v>161</v>
      </c>
    </row>
    <row r="98" spans="1:27">
      <c r="A98">
        <f>VLOOKUP(B98,xwalk!$A$2:$D$1455,4,FALSE)</f>
        <v>1</v>
      </c>
      <c r="B98">
        <v>97</v>
      </c>
      <c r="C98">
        <v>3481</v>
      </c>
      <c r="D98">
        <v>3</v>
      </c>
      <c r="E98">
        <v>205</v>
      </c>
      <c r="F98">
        <v>251</v>
      </c>
      <c r="G98">
        <v>241</v>
      </c>
      <c r="H98">
        <v>178</v>
      </c>
      <c r="I98">
        <v>212</v>
      </c>
      <c r="J98">
        <v>611</v>
      </c>
      <c r="K98">
        <v>542</v>
      </c>
      <c r="L98">
        <v>750</v>
      </c>
      <c r="M98">
        <v>237</v>
      </c>
      <c r="N98">
        <v>169</v>
      </c>
      <c r="O98">
        <v>336</v>
      </c>
      <c r="P98">
        <v>543</v>
      </c>
      <c r="Q98">
        <v>690</v>
      </c>
      <c r="R98">
        <v>129</v>
      </c>
      <c r="S98">
        <v>3484</v>
      </c>
      <c r="T98">
        <v>131</v>
      </c>
      <c r="U98">
        <v>181</v>
      </c>
      <c r="V98">
        <v>227</v>
      </c>
      <c r="W98">
        <v>831</v>
      </c>
      <c r="X98">
        <v>1596</v>
      </c>
      <c r="Y98">
        <v>518</v>
      </c>
      <c r="Z98">
        <v>1903</v>
      </c>
      <c r="AA98">
        <v>195</v>
      </c>
    </row>
    <row r="99" spans="1:27">
      <c r="A99">
        <f>VLOOKUP(B99,xwalk!$A$2:$D$1455,4,FALSE)</f>
        <v>1</v>
      </c>
      <c r="B99">
        <v>98</v>
      </c>
      <c r="C99">
        <v>4248</v>
      </c>
      <c r="D99">
        <v>1</v>
      </c>
      <c r="E99">
        <v>242</v>
      </c>
      <c r="F99">
        <v>311</v>
      </c>
      <c r="G99">
        <v>256</v>
      </c>
      <c r="H99">
        <v>179</v>
      </c>
      <c r="I99">
        <v>252</v>
      </c>
      <c r="J99">
        <v>766</v>
      </c>
      <c r="K99">
        <v>609</v>
      </c>
      <c r="L99">
        <v>874</v>
      </c>
      <c r="M99">
        <v>283</v>
      </c>
      <c r="N99">
        <v>240</v>
      </c>
      <c r="O99">
        <v>345</v>
      </c>
      <c r="P99">
        <v>656</v>
      </c>
      <c r="Q99">
        <v>854</v>
      </c>
      <c r="R99">
        <v>151</v>
      </c>
      <c r="S99">
        <v>4249</v>
      </c>
      <c r="T99">
        <v>141</v>
      </c>
      <c r="U99">
        <v>234</v>
      </c>
      <c r="V99">
        <v>381</v>
      </c>
      <c r="W99">
        <v>952</v>
      </c>
      <c r="X99">
        <v>1924</v>
      </c>
      <c r="Y99">
        <v>617</v>
      </c>
      <c r="Z99">
        <v>2317</v>
      </c>
      <c r="AA99">
        <v>220</v>
      </c>
    </row>
    <row r="100" spans="1:27">
      <c r="A100">
        <f>VLOOKUP(B100,xwalk!$A$2:$D$1455,4,FALSE)</f>
        <v>1</v>
      </c>
      <c r="B100">
        <v>99</v>
      </c>
      <c r="C100">
        <v>4214</v>
      </c>
      <c r="D100">
        <v>227</v>
      </c>
      <c r="E100">
        <v>350</v>
      </c>
      <c r="F100">
        <v>292</v>
      </c>
      <c r="G100">
        <v>293</v>
      </c>
      <c r="H100">
        <v>248</v>
      </c>
      <c r="I100">
        <v>270</v>
      </c>
      <c r="J100">
        <v>595</v>
      </c>
      <c r="K100">
        <v>729</v>
      </c>
      <c r="L100">
        <v>792</v>
      </c>
      <c r="M100">
        <v>294</v>
      </c>
      <c r="N100">
        <v>233</v>
      </c>
      <c r="O100">
        <v>473</v>
      </c>
      <c r="P100">
        <v>671</v>
      </c>
      <c r="Q100">
        <v>603</v>
      </c>
      <c r="R100">
        <v>301</v>
      </c>
      <c r="S100">
        <v>4441</v>
      </c>
      <c r="T100">
        <v>144</v>
      </c>
      <c r="U100">
        <v>235</v>
      </c>
      <c r="V100">
        <v>370</v>
      </c>
      <c r="W100">
        <v>1225</v>
      </c>
      <c r="X100">
        <v>1823</v>
      </c>
      <c r="Y100">
        <v>644</v>
      </c>
      <c r="Z100">
        <v>2347</v>
      </c>
      <c r="AA100">
        <v>227</v>
      </c>
    </row>
    <row r="101" spans="1:27">
      <c r="A101">
        <f>VLOOKUP(B101,xwalk!$A$2:$D$1455,4,FALSE)</f>
        <v>1</v>
      </c>
      <c r="B101">
        <v>100</v>
      </c>
      <c r="C101">
        <v>4619</v>
      </c>
      <c r="D101">
        <v>83</v>
      </c>
      <c r="E101">
        <v>536</v>
      </c>
      <c r="F101">
        <v>136</v>
      </c>
      <c r="G101">
        <v>243</v>
      </c>
      <c r="H101">
        <v>261</v>
      </c>
      <c r="I101">
        <v>232</v>
      </c>
      <c r="J101">
        <v>587</v>
      </c>
      <c r="K101">
        <v>622</v>
      </c>
      <c r="L101">
        <v>627</v>
      </c>
      <c r="M101">
        <v>301</v>
      </c>
      <c r="N101">
        <v>445</v>
      </c>
      <c r="O101">
        <v>270</v>
      </c>
      <c r="P101">
        <v>628</v>
      </c>
      <c r="Q101">
        <v>508</v>
      </c>
      <c r="R101">
        <v>589</v>
      </c>
      <c r="S101">
        <v>4702</v>
      </c>
      <c r="T101">
        <v>190</v>
      </c>
      <c r="U101">
        <v>24</v>
      </c>
      <c r="V101">
        <v>919</v>
      </c>
      <c r="W101">
        <v>1452</v>
      </c>
      <c r="X101">
        <v>1376</v>
      </c>
      <c r="Y101">
        <v>741</v>
      </c>
      <c r="Z101">
        <v>2704</v>
      </c>
      <c r="AA101">
        <v>157</v>
      </c>
    </row>
    <row r="102" spans="1:27">
      <c r="A102">
        <f>VLOOKUP(B102,xwalk!$A$2:$D$1455,4,FALSE)</f>
        <v>1</v>
      </c>
      <c r="B102">
        <v>101</v>
      </c>
      <c r="C102">
        <v>6368</v>
      </c>
      <c r="D102">
        <v>169</v>
      </c>
      <c r="E102">
        <v>863</v>
      </c>
      <c r="F102">
        <v>219</v>
      </c>
      <c r="G102">
        <v>325</v>
      </c>
      <c r="H102">
        <v>377</v>
      </c>
      <c r="I102">
        <v>318</v>
      </c>
      <c r="J102">
        <v>754</v>
      </c>
      <c r="K102">
        <v>989</v>
      </c>
      <c r="L102">
        <v>895</v>
      </c>
      <c r="M102">
        <v>371</v>
      </c>
      <c r="N102">
        <v>601</v>
      </c>
      <c r="O102">
        <v>580</v>
      </c>
      <c r="P102">
        <v>621</v>
      </c>
      <c r="Q102">
        <v>1013</v>
      </c>
      <c r="R102">
        <v>642</v>
      </c>
      <c r="S102">
        <v>6537</v>
      </c>
      <c r="T102">
        <v>331</v>
      </c>
      <c r="U102">
        <v>51</v>
      </c>
      <c r="V102">
        <v>1301</v>
      </c>
      <c r="W102">
        <v>1974</v>
      </c>
      <c r="X102">
        <v>1854</v>
      </c>
      <c r="Y102">
        <v>1026</v>
      </c>
      <c r="Z102">
        <v>3728</v>
      </c>
      <c r="AA102">
        <v>245</v>
      </c>
    </row>
    <row r="103" spans="1:27">
      <c r="A103">
        <f>VLOOKUP(B103,xwalk!$A$2:$D$1455,4,FALSE)</f>
        <v>1</v>
      </c>
      <c r="B103">
        <v>102</v>
      </c>
      <c r="C103">
        <v>5776</v>
      </c>
      <c r="D103">
        <v>60</v>
      </c>
      <c r="E103">
        <v>442</v>
      </c>
      <c r="F103">
        <v>604</v>
      </c>
      <c r="G103">
        <v>412</v>
      </c>
      <c r="H103">
        <v>350</v>
      </c>
      <c r="I103">
        <v>344</v>
      </c>
      <c r="J103">
        <v>818</v>
      </c>
      <c r="K103">
        <v>1159</v>
      </c>
      <c r="L103">
        <v>1162</v>
      </c>
      <c r="M103">
        <v>395</v>
      </c>
      <c r="N103">
        <v>254</v>
      </c>
      <c r="O103">
        <v>380</v>
      </c>
      <c r="P103">
        <v>1165</v>
      </c>
      <c r="Q103">
        <v>1012</v>
      </c>
      <c r="R103">
        <v>413</v>
      </c>
      <c r="S103">
        <v>5836</v>
      </c>
      <c r="T103">
        <v>122</v>
      </c>
      <c r="U103">
        <v>262</v>
      </c>
      <c r="V103">
        <v>583</v>
      </c>
      <c r="W103">
        <v>1592</v>
      </c>
      <c r="X103">
        <v>2358</v>
      </c>
      <c r="Y103">
        <v>919</v>
      </c>
      <c r="Z103">
        <v>3063</v>
      </c>
      <c r="AA103">
        <v>239</v>
      </c>
    </row>
    <row r="104" spans="1:27">
      <c r="A104">
        <f>VLOOKUP(B104,xwalk!$A$2:$D$1455,4,FALSE)</f>
        <v>1</v>
      </c>
      <c r="B104">
        <v>103</v>
      </c>
      <c r="C104">
        <v>5098</v>
      </c>
      <c r="D104">
        <v>10</v>
      </c>
      <c r="E104">
        <v>434</v>
      </c>
      <c r="F104">
        <v>378</v>
      </c>
      <c r="G104">
        <v>361</v>
      </c>
      <c r="H104">
        <v>324</v>
      </c>
      <c r="I104">
        <v>345</v>
      </c>
      <c r="J104">
        <v>882</v>
      </c>
      <c r="K104">
        <v>1057</v>
      </c>
      <c r="L104">
        <v>1197</v>
      </c>
      <c r="M104">
        <v>295</v>
      </c>
      <c r="N104">
        <v>175</v>
      </c>
      <c r="O104">
        <v>649</v>
      </c>
      <c r="P104">
        <v>982</v>
      </c>
      <c r="Q104">
        <v>797</v>
      </c>
      <c r="R104">
        <v>296</v>
      </c>
      <c r="S104">
        <v>5108</v>
      </c>
      <c r="T104">
        <v>90</v>
      </c>
      <c r="U104">
        <v>123</v>
      </c>
      <c r="V104">
        <v>368</v>
      </c>
      <c r="W104">
        <v>1382</v>
      </c>
      <c r="X104">
        <v>2334</v>
      </c>
      <c r="Y104">
        <v>811</v>
      </c>
      <c r="Z104">
        <v>2798</v>
      </c>
      <c r="AA104">
        <v>139</v>
      </c>
    </row>
    <row r="105" spans="1:27">
      <c r="A105">
        <f>VLOOKUP(B105,xwalk!$A$2:$D$1455,4,FALSE)</f>
        <v>1</v>
      </c>
      <c r="B105">
        <v>104</v>
      </c>
      <c r="C105">
        <v>3538</v>
      </c>
      <c r="D105">
        <v>33</v>
      </c>
      <c r="E105">
        <v>263</v>
      </c>
      <c r="F105">
        <v>343</v>
      </c>
      <c r="G105">
        <v>252</v>
      </c>
      <c r="H105">
        <v>194</v>
      </c>
      <c r="I105">
        <v>249</v>
      </c>
      <c r="J105">
        <v>594</v>
      </c>
      <c r="K105">
        <v>750</v>
      </c>
      <c r="L105">
        <v>814</v>
      </c>
      <c r="M105">
        <v>213</v>
      </c>
      <c r="N105">
        <v>118</v>
      </c>
      <c r="O105">
        <v>258</v>
      </c>
      <c r="P105">
        <v>737</v>
      </c>
      <c r="Q105">
        <v>767</v>
      </c>
      <c r="R105">
        <v>133</v>
      </c>
      <c r="S105">
        <v>3571</v>
      </c>
      <c r="T105">
        <v>45</v>
      </c>
      <c r="U105">
        <v>108</v>
      </c>
      <c r="V105">
        <v>337</v>
      </c>
      <c r="W105">
        <v>1008</v>
      </c>
      <c r="X105">
        <v>1608</v>
      </c>
      <c r="Y105">
        <v>465</v>
      </c>
      <c r="Z105">
        <v>1890</v>
      </c>
      <c r="AA105">
        <v>95</v>
      </c>
    </row>
    <row r="106" spans="1:27">
      <c r="A106">
        <f>VLOOKUP(B106,xwalk!$A$2:$D$1455,4,FALSE)</f>
        <v>1</v>
      </c>
      <c r="B106">
        <v>105</v>
      </c>
      <c r="C106">
        <v>6450</v>
      </c>
      <c r="D106">
        <v>117</v>
      </c>
      <c r="E106">
        <v>773</v>
      </c>
      <c r="F106">
        <v>817</v>
      </c>
      <c r="G106">
        <v>392</v>
      </c>
      <c r="H106">
        <v>328</v>
      </c>
      <c r="I106">
        <v>326</v>
      </c>
      <c r="J106">
        <v>677</v>
      </c>
      <c r="K106">
        <v>1411</v>
      </c>
      <c r="L106">
        <v>1156</v>
      </c>
      <c r="M106">
        <v>386</v>
      </c>
      <c r="N106">
        <v>360</v>
      </c>
      <c r="O106">
        <v>940</v>
      </c>
      <c r="P106">
        <v>1272</v>
      </c>
      <c r="Q106">
        <v>709</v>
      </c>
      <c r="R106">
        <v>392</v>
      </c>
      <c r="S106">
        <v>6567</v>
      </c>
      <c r="T106">
        <v>171</v>
      </c>
      <c r="U106">
        <v>438</v>
      </c>
      <c r="V106">
        <v>557</v>
      </c>
      <c r="W106">
        <v>1589</v>
      </c>
      <c r="X106">
        <v>2584</v>
      </c>
      <c r="Y106">
        <v>1228</v>
      </c>
      <c r="Z106">
        <v>3472</v>
      </c>
      <c r="AA106">
        <v>336</v>
      </c>
    </row>
    <row r="107" spans="1:27">
      <c r="A107">
        <f>VLOOKUP(B107,xwalk!$A$2:$D$1455,4,FALSE)</f>
        <v>1</v>
      </c>
      <c r="B107">
        <v>106</v>
      </c>
      <c r="C107">
        <v>14667</v>
      </c>
      <c r="D107">
        <v>376</v>
      </c>
      <c r="E107">
        <v>1578</v>
      </c>
      <c r="F107">
        <v>1203</v>
      </c>
      <c r="G107">
        <v>777</v>
      </c>
      <c r="H107">
        <v>660</v>
      </c>
      <c r="I107">
        <v>732</v>
      </c>
      <c r="J107">
        <v>2452</v>
      </c>
      <c r="K107">
        <v>3528</v>
      </c>
      <c r="L107">
        <v>2051</v>
      </c>
      <c r="M107">
        <v>832</v>
      </c>
      <c r="N107">
        <v>991</v>
      </c>
      <c r="O107">
        <v>2553</v>
      </c>
      <c r="P107">
        <v>1903</v>
      </c>
      <c r="Q107">
        <v>1708</v>
      </c>
      <c r="R107">
        <v>1238</v>
      </c>
      <c r="S107">
        <v>15043</v>
      </c>
      <c r="T107">
        <v>684</v>
      </c>
      <c r="U107">
        <v>1313</v>
      </c>
      <c r="V107">
        <v>1360</v>
      </c>
      <c r="W107">
        <v>3155</v>
      </c>
      <c r="X107">
        <v>5846</v>
      </c>
      <c r="Y107">
        <v>2685</v>
      </c>
      <c r="Z107">
        <v>7681</v>
      </c>
      <c r="AA107">
        <v>1231</v>
      </c>
    </row>
    <row r="108" spans="1:27">
      <c r="A108">
        <f>VLOOKUP(B108,xwalk!$A$2:$D$1455,4,FALSE)</f>
        <v>1</v>
      </c>
      <c r="B108">
        <v>107</v>
      </c>
      <c r="C108">
        <v>5021</v>
      </c>
      <c r="D108">
        <v>356</v>
      </c>
      <c r="E108">
        <v>554</v>
      </c>
      <c r="F108">
        <v>505</v>
      </c>
      <c r="G108">
        <v>273</v>
      </c>
      <c r="H108">
        <v>303</v>
      </c>
      <c r="I108">
        <v>204</v>
      </c>
      <c r="J108">
        <v>387</v>
      </c>
      <c r="K108">
        <v>652</v>
      </c>
      <c r="L108">
        <v>862</v>
      </c>
      <c r="M108">
        <v>252</v>
      </c>
      <c r="N108">
        <v>460</v>
      </c>
      <c r="O108">
        <v>265</v>
      </c>
      <c r="P108">
        <v>674</v>
      </c>
      <c r="Q108">
        <v>849</v>
      </c>
      <c r="R108">
        <v>438</v>
      </c>
      <c r="S108">
        <v>5377</v>
      </c>
      <c r="T108">
        <v>196</v>
      </c>
      <c r="U108">
        <v>103</v>
      </c>
      <c r="V108">
        <v>944</v>
      </c>
      <c r="W108">
        <v>1644</v>
      </c>
      <c r="X108">
        <v>1766</v>
      </c>
      <c r="Y108">
        <v>724</v>
      </c>
      <c r="Z108">
        <v>2972</v>
      </c>
      <c r="AA108">
        <v>121</v>
      </c>
    </row>
    <row r="109" spans="1:27">
      <c r="A109">
        <f>VLOOKUP(B109,xwalk!$A$2:$D$1455,4,FALSE)</f>
        <v>1</v>
      </c>
      <c r="B109">
        <v>108</v>
      </c>
      <c r="C109">
        <v>3763</v>
      </c>
      <c r="D109">
        <v>16</v>
      </c>
      <c r="E109">
        <v>361</v>
      </c>
      <c r="F109">
        <v>82</v>
      </c>
      <c r="G109">
        <v>202</v>
      </c>
      <c r="H109">
        <v>96</v>
      </c>
      <c r="I109">
        <v>271</v>
      </c>
      <c r="J109">
        <v>871</v>
      </c>
      <c r="K109">
        <v>740</v>
      </c>
      <c r="L109">
        <v>667</v>
      </c>
      <c r="M109">
        <v>247</v>
      </c>
      <c r="N109">
        <v>229</v>
      </c>
      <c r="O109">
        <v>356</v>
      </c>
      <c r="P109">
        <v>665</v>
      </c>
      <c r="Q109">
        <v>668</v>
      </c>
      <c r="R109">
        <v>194</v>
      </c>
      <c r="S109">
        <v>3779</v>
      </c>
      <c r="T109">
        <v>73</v>
      </c>
      <c r="U109">
        <v>3</v>
      </c>
      <c r="V109">
        <v>593</v>
      </c>
      <c r="W109">
        <v>1063</v>
      </c>
      <c r="X109">
        <v>1234</v>
      </c>
      <c r="Y109">
        <v>813</v>
      </c>
      <c r="Z109">
        <v>2229</v>
      </c>
      <c r="AA109">
        <v>43</v>
      </c>
    </row>
    <row r="110" spans="1:27">
      <c r="A110">
        <f>VLOOKUP(B110,xwalk!$A$2:$D$1455,4,FALSE)</f>
        <v>1</v>
      </c>
      <c r="B110">
        <v>109</v>
      </c>
      <c r="C110">
        <v>9406</v>
      </c>
      <c r="D110">
        <v>367</v>
      </c>
      <c r="E110">
        <v>1274</v>
      </c>
      <c r="F110">
        <v>527</v>
      </c>
      <c r="G110">
        <v>504</v>
      </c>
      <c r="H110">
        <v>375</v>
      </c>
      <c r="I110">
        <v>528</v>
      </c>
      <c r="J110">
        <v>1890</v>
      </c>
      <c r="K110">
        <v>1917</v>
      </c>
      <c r="L110">
        <v>2408</v>
      </c>
      <c r="M110">
        <v>471</v>
      </c>
      <c r="N110">
        <v>302</v>
      </c>
      <c r="O110">
        <v>955</v>
      </c>
      <c r="P110">
        <v>1794</v>
      </c>
      <c r="Q110">
        <v>1809</v>
      </c>
      <c r="R110">
        <v>540</v>
      </c>
      <c r="S110">
        <v>9773</v>
      </c>
      <c r="T110">
        <v>226</v>
      </c>
      <c r="U110">
        <v>21</v>
      </c>
      <c r="V110">
        <v>1352</v>
      </c>
      <c r="W110">
        <v>2316</v>
      </c>
      <c r="X110">
        <v>3651</v>
      </c>
      <c r="Y110">
        <v>2207</v>
      </c>
      <c r="Z110">
        <v>5469</v>
      </c>
      <c r="AA110">
        <v>213</v>
      </c>
    </row>
    <row r="111" spans="1:27">
      <c r="A111">
        <f>VLOOKUP(B111,xwalk!$A$2:$D$1455,4,FALSE)</f>
        <v>1</v>
      </c>
      <c r="B111">
        <v>110</v>
      </c>
      <c r="C111">
        <v>11549</v>
      </c>
      <c r="D111">
        <v>1077</v>
      </c>
      <c r="E111">
        <v>658</v>
      </c>
      <c r="F111">
        <v>328</v>
      </c>
      <c r="G111">
        <v>493</v>
      </c>
      <c r="H111">
        <v>296</v>
      </c>
      <c r="I111">
        <v>744</v>
      </c>
      <c r="J111">
        <v>3447</v>
      </c>
      <c r="K111">
        <v>2189</v>
      </c>
      <c r="L111">
        <v>2571</v>
      </c>
      <c r="M111">
        <v>694</v>
      </c>
      <c r="N111">
        <v>512</v>
      </c>
      <c r="O111">
        <v>1121</v>
      </c>
      <c r="P111">
        <v>2096</v>
      </c>
      <c r="Q111">
        <v>2115</v>
      </c>
      <c r="R111">
        <v>634</v>
      </c>
      <c r="S111">
        <v>12626</v>
      </c>
      <c r="T111">
        <v>230</v>
      </c>
      <c r="U111">
        <v>33</v>
      </c>
      <c r="V111">
        <v>1660</v>
      </c>
      <c r="W111">
        <v>3388</v>
      </c>
      <c r="X111">
        <v>4544</v>
      </c>
      <c r="Y111">
        <v>2771</v>
      </c>
      <c r="Z111">
        <v>7149</v>
      </c>
      <c r="AA111">
        <v>201</v>
      </c>
    </row>
    <row r="112" spans="1:27">
      <c r="A112">
        <f>VLOOKUP(B112,xwalk!$A$2:$D$1455,4,FALSE)</f>
        <v>1</v>
      </c>
      <c r="B112">
        <v>111</v>
      </c>
      <c r="C112">
        <v>17127</v>
      </c>
      <c r="D112">
        <v>53</v>
      </c>
      <c r="E112">
        <v>1024</v>
      </c>
      <c r="F112">
        <v>444</v>
      </c>
      <c r="G112">
        <v>622</v>
      </c>
      <c r="H112">
        <v>617</v>
      </c>
      <c r="I112">
        <v>1120</v>
      </c>
      <c r="J112">
        <v>4845</v>
      </c>
      <c r="K112">
        <v>2841</v>
      </c>
      <c r="L112">
        <v>4024</v>
      </c>
      <c r="M112">
        <v>1272</v>
      </c>
      <c r="N112">
        <v>535</v>
      </c>
      <c r="O112">
        <v>600</v>
      </c>
      <c r="P112">
        <v>3715</v>
      </c>
      <c r="Q112">
        <v>2901</v>
      </c>
      <c r="R112">
        <v>1456</v>
      </c>
      <c r="S112">
        <v>17180</v>
      </c>
      <c r="T112">
        <v>463</v>
      </c>
      <c r="U112">
        <v>19</v>
      </c>
      <c r="V112">
        <v>1791</v>
      </c>
      <c r="W112">
        <v>5805</v>
      </c>
      <c r="X112">
        <v>7293</v>
      </c>
      <c r="Y112">
        <v>1809</v>
      </c>
      <c r="Z112">
        <v>9749</v>
      </c>
      <c r="AA112">
        <v>453</v>
      </c>
    </row>
    <row r="113" spans="1:27">
      <c r="A113">
        <f>VLOOKUP(B113,xwalk!$A$2:$D$1455,4,FALSE)</f>
        <v>1</v>
      </c>
      <c r="B113">
        <v>112</v>
      </c>
      <c r="C113">
        <v>2222</v>
      </c>
      <c r="D113">
        <v>1</v>
      </c>
      <c r="E113">
        <v>185</v>
      </c>
      <c r="F113">
        <v>73</v>
      </c>
      <c r="G113">
        <v>132</v>
      </c>
      <c r="H113">
        <v>87</v>
      </c>
      <c r="I113">
        <v>150</v>
      </c>
      <c r="J113">
        <v>432</v>
      </c>
      <c r="K113">
        <v>309</v>
      </c>
      <c r="L113">
        <v>482</v>
      </c>
      <c r="M113">
        <v>143</v>
      </c>
      <c r="N113">
        <v>125</v>
      </c>
      <c r="O113">
        <v>108</v>
      </c>
      <c r="P113">
        <v>384</v>
      </c>
      <c r="Q113">
        <v>435</v>
      </c>
      <c r="R113">
        <v>132</v>
      </c>
      <c r="S113">
        <v>2223</v>
      </c>
      <c r="T113">
        <v>65</v>
      </c>
      <c r="U113">
        <v>0</v>
      </c>
      <c r="V113">
        <v>282</v>
      </c>
      <c r="W113">
        <v>605</v>
      </c>
      <c r="X113">
        <v>864</v>
      </c>
      <c r="Y113">
        <v>407</v>
      </c>
      <c r="Z113">
        <v>1253</v>
      </c>
      <c r="AA113">
        <v>52</v>
      </c>
    </row>
    <row r="114" spans="1:27">
      <c r="A114">
        <f>VLOOKUP(B114,xwalk!$A$2:$D$1455,4,FALSE)</f>
        <v>1</v>
      </c>
      <c r="B114">
        <v>113</v>
      </c>
      <c r="C114">
        <v>9410</v>
      </c>
      <c r="D114">
        <v>6</v>
      </c>
      <c r="E114">
        <v>1267</v>
      </c>
      <c r="F114">
        <v>169</v>
      </c>
      <c r="G114">
        <v>444</v>
      </c>
      <c r="H114">
        <v>300</v>
      </c>
      <c r="I114">
        <v>483</v>
      </c>
      <c r="J114">
        <v>1579</v>
      </c>
      <c r="K114">
        <v>1084</v>
      </c>
      <c r="L114">
        <v>1849</v>
      </c>
      <c r="M114">
        <v>696</v>
      </c>
      <c r="N114">
        <v>613</v>
      </c>
      <c r="O114">
        <v>555</v>
      </c>
      <c r="P114">
        <v>1683</v>
      </c>
      <c r="Q114">
        <v>1377</v>
      </c>
      <c r="R114">
        <v>627</v>
      </c>
      <c r="S114">
        <v>9416</v>
      </c>
      <c r="T114">
        <v>615</v>
      </c>
      <c r="U114">
        <v>3</v>
      </c>
      <c r="V114">
        <v>1984</v>
      </c>
      <c r="W114">
        <v>2448</v>
      </c>
      <c r="X114">
        <v>3317</v>
      </c>
      <c r="Y114">
        <v>1049</v>
      </c>
      <c r="Z114">
        <v>5078</v>
      </c>
      <c r="AA114">
        <v>508</v>
      </c>
    </row>
    <row r="115" spans="1:27">
      <c r="A115">
        <f>VLOOKUP(B115,xwalk!$A$2:$D$1455,4,FALSE)</f>
        <v>1</v>
      </c>
      <c r="B115">
        <v>114</v>
      </c>
      <c r="C115">
        <v>4328</v>
      </c>
      <c r="D115">
        <v>10</v>
      </c>
      <c r="E115">
        <v>393</v>
      </c>
      <c r="F115">
        <v>140</v>
      </c>
      <c r="G115">
        <v>291</v>
      </c>
      <c r="H115">
        <v>183</v>
      </c>
      <c r="I115">
        <v>291</v>
      </c>
      <c r="J115">
        <v>890</v>
      </c>
      <c r="K115">
        <v>763</v>
      </c>
      <c r="L115">
        <v>936</v>
      </c>
      <c r="M115">
        <v>295</v>
      </c>
      <c r="N115">
        <v>194</v>
      </c>
      <c r="O115">
        <v>370</v>
      </c>
      <c r="P115">
        <v>666</v>
      </c>
      <c r="Q115">
        <v>874</v>
      </c>
      <c r="R115">
        <v>278</v>
      </c>
      <c r="S115">
        <v>4338</v>
      </c>
      <c r="T115">
        <v>112</v>
      </c>
      <c r="U115">
        <v>4</v>
      </c>
      <c r="V115">
        <v>506</v>
      </c>
      <c r="W115">
        <v>1109</v>
      </c>
      <c r="X115">
        <v>1798</v>
      </c>
      <c r="Y115">
        <v>809</v>
      </c>
      <c r="Z115">
        <v>2515</v>
      </c>
      <c r="AA115">
        <v>102</v>
      </c>
    </row>
    <row r="116" spans="1:27">
      <c r="A116">
        <f>VLOOKUP(B116,xwalk!$A$2:$D$1455,4,FALSE)</f>
        <v>1</v>
      </c>
      <c r="B116">
        <v>115</v>
      </c>
      <c r="C116">
        <v>1753</v>
      </c>
      <c r="D116">
        <v>112</v>
      </c>
      <c r="E116">
        <v>175</v>
      </c>
      <c r="F116">
        <v>57</v>
      </c>
      <c r="G116">
        <v>72</v>
      </c>
      <c r="H116">
        <v>101</v>
      </c>
      <c r="I116">
        <v>60</v>
      </c>
      <c r="J116">
        <v>216</v>
      </c>
      <c r="K116">
        <v>138</v>
      </c>
      <c r="L116">
        <v>233</v>
      </c>
      <c r="M116">
        <v>135</v>
      </c>
      <c r="N116">
        <v>175</v>
      </c>
      <c r="O116">
        <v>137</v>
      </c>
      <c r="P116">
        <v>138</v>
      </c>
      <c r="Q116">
        <v>144</v>
      </c>
      <c r="R116">
        <v>262</v>
      </c>
      <c r="S116">
        <v>1865</v>
      </c>
      <c r="T116">
        <v>79</v>
      </c>
      <c r="U116">
        <v>31</v>
      </c>
      <c r="V116">
        <v>295</v>
      </c>
      <c r="W116">
        <v>509</v>
      </c>
      <c r="X116">
        <v>640</v>
      </c>
      <c r="Y116">
        <v>311</v>
      </c>
      <c r="Z116">
        <v>1121</v>
      </c>
      <c r="AA116">
        <v>68</v>
      </c>
    </row>
    <row r="117" spans="1:27">
      <c r="A117">
        <f>VLOOKUP(B117,xwalk!$A$2:$D$1455,4,FALSE)</f>
        <v>1</v>
      </c>
      <c r="B117">
        <v>116</v>
      </c>
      <c r="C117">
        <v>6714</v>
      </c>
      <c r="D117">
        <v>63</v>
      </c>
      <c r="E117">
        <v>890</v>
      </c>
      <c r="F117">
        <v>318</v>
      </c>
      <c r="G117">
        <v>294</v>
      </c>
      <c r="H117">
        <v>291</v>
      </c>
      <c r="I117">
        <v>320</v>
      </c>
      <c r="J117">
        <v>724</v>
      </c>
      <c r="K117">
        <v>712</v>
      </c>
      <c r="L117">
        <v>1056</v>
      </c>
      <c r="M117">
        <v>447</v>
      </c>
      <c r="N117">
        <v>622</v>
      </c>
      <c r="O117">
        <v>502</v>
      </c>
      <c r="P117">
        <v>611</v>
      </c>
      <c r="Q117">
        <v>1239</v>
      </c>
      <c r="R117">
        <v>485</v>
      </c>
      <c r="S117">
        <v>6777</v>
      </c>
      <c r="T117">
        <v>450</v>
      </c>
      <c r="U117">
        <v>19</v>
      </c>
      <c r="V117">
        <v>1486</v>
      </c>
      <c r="W117">
        <v>2102</v>
      </c>
      <c r="X117">
        <v>2023</v>
      </c>
      <c r="Y117">
        <v>697</v>
      </c>
      <c r="Z117">
        <v>3564</v>
      </c>
      <c r="AA117">
        <v>273</v>
      </c>
    </row>
    <row r="118" spans="1:27">
      <c r="A118">
        <f>VLOOKUP(B118,xwalk!$A$2:$D$1455,4,FALSE)</f>
        <v>1</v>
      </c>
      <c r="B118">
        <v>117</v>
      </c>
      <c r="C118">
        <v>4320</v>
      </c>
      <c r="D118">
        <v>29</v>
      </c>
      <c r="E118">
        <v>455</v>
      </c>
      <c r="F118">
        <v>1</v>
      </c>
      <c r="G118">
        <v>79</v>
      </c>
      <c r="H118">
        <v>370</v>
      </c>
      <c r="I118">
        <v>231</v>
      </c>
      <c r="J118">
        <v>507</v>
      </c>
      <c r="K118">
        <v>324</v>
      </c>
      <c r="L118">
        <v>514</v>
      </c>
      <c r="M118">
        <v>288</v>
      </c>
      <c r="N118">
        <v>517</v>
      </c>
      <c r="O118">
        <v>185</v>
      </c>
      <c r="P118">
        <v>376</v>
      </c>
      <c r="Q118">
        <v>484</v>
      </c>
      <c r="R118">
        <v>598</v>
      </c>
      <c r="S118">
        <v>4349</v>
      </c>
      <c r="T118">
        <v>261</v>
      </c>
      <c r="U118">
        <v>10</v>
      </c>
      <c r="V118">
        <v>897</v>
      </c>
      <c r="W118">
        <v>1225</v>
      </c>
      <c r="X118">
        <v>1406</v>
      </c>
      <c r="Y118">
        <v>550</v>
      </c>
      <c r="Z118">
        <v>2271</v>
      </c>
      <c r="AA118">
        <v>207</v>
      </c>
    </row>
    <row r="119" spans="1:27">
      <c r="A119">
        <f>VLOOKUP(B119,xwalk!$A$2:$D$1455,4,FALSE)</f>
        <v>1</v>
      </c>
      <c r="B119">
        <v>118</v>
      </c>
      <c r="C119">
        <v>4807</v>
      </c>
      <c r="D119">
        <v>41</v>
      </c>
      <c r="E119">
        <v>537</v>
      </c>
      <c r="F119">
        <v>287</v>
      </c>
      <c r="G119">
        <v>73</v>
      </c>
      <c r="H119">
        <v>272</v>
      </c>
      <c r="I119">
        <v>186</v>
      </c>
      <c r="J119">
        <v>391</v>
      </c>
      <c r="K119">
        <v>288</v>
      </c>
      <c r="L119">
        <v>502</v>
      </c>
      <c r="M119">
        <v>337</v>
      </c>
      <c r="N119">
        <v>619</v>
      </c>
      <c r="O119">
        <v>241</v>
      </c>
      <c r="P119">
        <v>422</v>
      </c>
      <c r="Q119">
        <v>461</v>
      </c>
      <c r="R119">
        <v>622</v>
      </c>
      <c r="S119">
        <v>4848</v>
      </c>
      <c r="T119">
        <v>357</v>
      </c>
      <c r="U119">
        <v>14</v>
      </c>
      <c r="V119">
        <v>1095</v>
      </c>
      <c r="W119">
        <v>1543</v>
      </c>
      <c r="X119">
        <v>1312</v>
      </c>
      <c r="Y119">
        <v>527</v>
      </c>
      <c r="Z119">
        <v>2341</v>
      </c>
      <c r="AA119">
        <v>222</v>
      </c>
    </row>
    <row r="120" spans="1:27">
      <c r="A120">
        <f>VLOOKUP(B120,xwalk!$A$2:$D$1455,4,FALSE)</f>
        <v>1</v>
      </c>
      <c r="B120">
        <v>119</v>
      </c>
      <c r="C120">
        <v>2069</v>
      </c>
      <c r="D120">
        <v>88</v>
      </c>
      <c r="E120">
        <v>197</v>
      </c>
      <c r="F120">
        <v>17</v>
      </c>
      <c r="G120">
        <v>94</v>
      </c>
      <c r="H120">
        <v>139</v>
      </c>
      <c r="I120">
        <v>134</v>
      </c>
      <c r="J120">
        <v>212</v>
      </c>
      <c r="K120">
        <v>138</v>
      </c>
      <c r="L120">
        <v>281</v>
      </c>
      <c r="M120">
        <v>135</v>
      </c>
      <c r="N120">
        <v>239</v>
      </c>
      <c r="O120">
        <v>128</v>
      </c>
      <c r="P120">
        <v>137</v>
      </c>
      <c r="Q120">
        <v>403</v>
      </c>
      <c r="R120">
        <v>125</v>
      </c>
      <c r="S120">
        <v>2157</v>
      </c>
      <c r="T120">
        <v>150</v>
      </c>
      <c r="U120">
        <v>26</v>
      </c>
      <c r="V120">
        <v>454</v>
      </c>
      <c r="W120">
        <v>606</v>
      </c>
      <c r="X120">
        <v>615</v>
      </c>
      <c r="Y120">
        <v>306</v>
      </c>
      <c r="Z120">
        <v>1061</v>
      </c>
      <c r="AA120">
        <v>77</v>
      </c>
    </row>
    <row r="121" spans="1:27">
      <c r="A121">
        <f>VLOOKUP(B121,xwalk!$A$2:$D$1455,4,FALSE)</f>
        <v>1</v>
      </c>
      <c r="B121">
        <v>120</v>
      </c>
      <c r="C121">
        <v>2945</v>
      </c>
      <c r="D121">
        <v>53</v>
      </c>
      <c r="E121">
        <v>358</v>
      </c>
      <c r="F121">
        <v>43</v>
      </c>
      <c r="G121">
        <v>201</v>
      </c>
      <c r="H121">
        <v>102</v>
      </c>
      <c r="I121">
        <v>145</v>
      </c>
      <c r="J121">
        <v>311</v>
      </c>
      <c r="K121">
        <v>252</v>
      </c>
      <c r="L121">
        <v>370</v>
      </c>
      <c r="M121">
        <v>203</v>
      </c>
      <c r="N121">
        <v>335</v>
      </c>
      <c r="O121">
        <v>200</v>
      </c>
      <c r="P121">
        <v>351</v>
      </c>
      <c r="Q121">
        <v>499</v>
      </c>
      <c r="R121">
        <v>110</v>
      </c>
      <c r="S121">
        <v>2998</v>
      </c>
      <c r="T121">
        <v>197</v>
      </c>
      <c r="U121">
        <v>17</v>
      </c>
      <c r="V121">
        <v>615</v>
      </c>
      <c r="W121">
        <v>1014</v>
      </c>
      <c r="X121">
        <v>752</v>
      </c>
      <c r="Y121">
        <v>403</v>
      </c>
      <c r="Z121">
        <v>1347</v>
      </c>
      <c r="AA121">
        <v>107</v>
      </c>
    </row>
    <row r="122" spans="1:27">
      <c r="A122">
        <f>VLOOKUP(B122,xwalk!$A$2:$D$1455,4,FALSE)</f>
        <v>1</v>
      </c>
      <c r="B122">
        <v>121</v>
      </c>
      <c r="C122">
        <v>3200</v>
      </c>
      <c r="D122">
        <v>84</v>
      </c>
      <c r="E122">
        <v>108</v>
      </c>
      <c r="F122">
        <v>210</v>
      </c>
      <c r="G122">
        <v>193</v>
      </c>
      <c r="H122">
        <v>102</v>
      </c>
      <c r="I122">
        <v>189</v>
      </c>
      <c r="J122">
        <v>566</v>
      </c>
      <c r="K122">
        <v>325</v>
      </c>
      <c r="L122">
        <v>557</v>
      </c>
      <c r="M122">
        <v>253</v>
      </c>
      <c r="N122">
        <v>233</v>
      </c>
      <c r="O122">
        <v>238</v>
      </c>
      <c r="P122">
        <v>436</v>
      </c>
      <c r="Q122">
        <v>605</v>
      </c>
      <c r="R122">
        <v>89</v>
      </c>
      <c r="S122">
        <v>3284</v>
      </c>
      <c r="T122">
        <v>114</v>
      </c>
      <c r="U122">
        <v>291</v>
      </c>
      <c r="V122">
        <v>265</v>
      </c>
      <c r="W122">
        <v>574</v>
      </c>
      <c r="X122">
        <v>1365</v>
      </c>
      <c r="Y122">
        <v>675</v>
      </c>
      <c r="Z122">
        <v>1709</v>
      </c>
      <c r="AA122">
        <v>231</v>
      </c>
    </row>
    <row r="123" spans="1:27">
      <c r="A123">
        <f>VLOOKUP(B123,xwalk!$A$2:$D$1455,4,FALSE)</f>
        <v>1</v>
      </c>
      <c r="B123">
        <v>122</v>
      </c>
      <c r="C123">
        <v>5435</v>
      </c>
      <c r="D123">
        <v>277</v>
      </c>
      <c r="E123">
        <v>210</v>
      </c>
      <c r="F123">
        <v>308</v>
      </c>
      <c r="G123">
        <v>298</v>
      </c>
      <c r="H123">
        <v>243</v>
      </c>
      <c r="I123">
        <v>340</v>
      </c>
      <c r="J123">
        <v>838</v>
      </c>
      <c r="K123">
        <v>510</v>
      </c>
      <c r="L123">
        <v>884</v>
      </c>
      <c r="M123">
        <v>411</v>
      </c>
      <c r="N123">
        <v>432</v>
      </c>
      <c r="O123">
        <v>266</v>
      </c>
      <c r="P123">
        <v>504</v>
      </c>
      <c r="Q123">
        <v>889</v>
      </c>
      <c r="R123">
        <v>578</v>
      </c>
      <c r="S123">
        <v>5712</v>
      </c>
      <c r="T123">
        <v>249</v>
      </c>
      <c r="U123">
        <v>427</v>
      </c>
      <c r="V123">
        <v>605</v>
      </c>
      <c r="W123">
        <v>1114</v>
      </c>
      <c r="X123">
        <v>2310</v>
      </c>
      <c r="Y123">
        <v>1007</v>
      </c>
      <c r="Z123">
        <v>2929</v>
      </c>
      <c r="AA123">
        <v>394</v>
      </c>
    </row>
    <row r="124" spans="1:27">
      <c r="A124">
        <f>VLOOKUP(B124,xwalk!$A$2:$D$1455,4,FALSE)</f>
        <v>1</v>
      </c>
      <c r="B124">
        <v>123</v>
      </c>
      <c r="C124">
        <v>4191</v>
      </c>
      <c r="D124">
        <v>83</v>
      </c>
      <c r="E124">
        <v>171</v>
      </c>
      <c r="F124">
        <v>297</v>
      </c>
      <c r="G124">
        <v>259</v>
      </c>
      <c r="H124">
        <v>197</v>
      </c>
      <c r="I124">
        <v>243</v>
      </c>
      <c r="J124">
        <v>587</v>
      </c>
      <c r="K124">
        <v>443</v>
      </c>
      <c r="L124">
        <v>655</v>
      </c>
      <c r="M124">
        <v>323</v>
      </c>
      <c r="N124">
        <v>333</v>
      </c>
      <c r="O124">
        <v>151</v>
      </c>
      <c r="P124">
        <v>581</v>
      </c>
      <c r="Q124">
        <v>607</v>
      </c>
      <c r="R124">
        <v>415</v>
      </c>
      <c r="S124">
        <v>4274</v>
      </c>
      <c r="T124">
        <v>195</v>
      </c>
      <c r="U124">
        <v>337</v>
      </c>
      <c r="V124">
        <v>425</v>
      </c>
      <c r="W124">
        <v>898</v>
      </c>
      <c r="X124">
        <v>1666</v>
      </c>
      <c r="Y124">
        <v>753</v>
      </c>
      <c r="Z124">
        <v>2223</v>
      </c>
      <c r="AA124">
        <v>307</v>
      </c>
    </row>
    <row r="125" spans="1:27">
      <c r="A125">
        <f>VLOOKUP(B125,xwalk!$A$2:$D$1455,4,FALSE)</f>
        <v>1</v>
      </c>
      <c r="B125">
        <v>124</v>
      </c>
      <c r="C125">
        <v>3383</v>
      </c>
      <c r="D125">
        <v>21</v>
      </c>
      <c r="E125">
        <v>255</v>
      </c>
      <c r="F125">
        <v>519</v>
      </c>
      <c r="G125">
        <v>139</v>
      </c>
      <c r="H125">
        <v>120</v>
      </c>
      <c r="I125">
        <v>73</v>
      </c>
      <c r="J125">
        <v>242</v>
      </c>
      <c r="K125">
        <v>320</v>
      </c>
      <c r="L125">
        <v>454</v>
      </c>
      <c r="M125">
        <v>240</v>
      </c>
      <c r="N125">
        <v>334</v>
      </c>
      <c r="O125">
        <v>188</v>
      </c>
      <c r="P125">
        <v>489</v>
      </c>
      <c r="Q125">
        <v>474</v>
      </c>
      <c r="R125">
        <v>197</v>
      </c>
      <c r="S125">
        <v>3404</v>
      </c>
      <c r="T125">
        <v>173</v>
      </c>
      <c r="U125">
        <v>472</v>
      </c>
      <c r="V125">
        <v>397</v>
      </c>
      <c r="W125">
        <v>582</v>
      </c>
      <c r="X125">
        <v>1221</v>
      </c>
      <c r="Y125">
        <v>559</v>
      </c>
      <c r="Z125">
        <v>1685</v>
      </c>
      <c r="AA125">
        <v>351</v>
      </c>
    </row>
    <row r="126" spans="1:27">
      <c r="A126">
        <f>VLOOKUP(B126,xwalk!$A$2:$D$1455,4,FALSE)</f>
        <v>1</v>
      </c>
      <c r="B126">
        <v>125</v>
      </c>
      <c r="C126">
        <v>2879</v>
      </c>
      <c r="D126">
        <v>8</v>
      </c>
      <c r="E126">
        <v>83</v>
      </c>
      <c r="F126">
        <v>141</v>
      </c>
      <c r="G126">
        <v>165</v>
      </c>
      <c r="H126">
        <v>99</v>
      </c>
      <c r="I126">
        <v>181</v>
      </c>
      <c r="J126">
        <v>429</v>
      </c>
      <c r="K126">
        <v>219</v>
      </c>
      <c r="L126">
        <v>368</v>
      </c>
      <c r="M126">
        <v>222</v>
      </c>
      <c r="N126">
        <v>289</v>
      </c>
      <c r="O126">
        <v>159</v>
      </c>
      <c r="P126">
        <v>340</v>
      </c>
      <c r="Q126">
        <v>291</v>
      </c>
      <c r="R126">
        <v>308</v>
      </c>
      <c r="S126">
        <v>2887</v>
      </c>
      <c r="T126">
        <v>134</v>
      </c>
      <c r="U126">
        <v>308</v>
      </c>
      <c r="V126">
        <v>222</v>
      </c>
      <c r="W126">
        <v>514</v>
      </c>
      <c r="X126">
        <v>1063</v>
      </c>
      <c r="Y126">
        <v>646</v>
      </c>
      <c r="Z126">
        <v>1482</v>
      </c>
      <c r="AA126">
        <v>242</v>
      </c>
    </row>
    <row r="127" spans="1:27">
      <c r="A127">
        <f>VLOOKUP(B127,xwalk!$A$2:$D$1455,4,FALSE)</f>
        <v>1</v>
      </c>
      <c r="B127">
        <v>126</v>
      </c>
      <c r="C127">
        <v>4113</v>
      </c>
      <c r="D127">
        <v>20</v>
      </c>
      <c r="E127">
        <v>111</v>
      </c>
      <c r="F127">
        <v>206</v>
      </c>
      <c r="G127">
        <v>232</v>
      </c>
      <c r="H127">
        <v>115</v>
      </c>
      <c r="I127">
        <v>239</v>
      </c>
      <c r="J127">
        <v>573</v>
      </c>
      <c r="K127">
        <v>259</v>
      </c>
      <c r="L127">
        <v>468</v>
      </c>
      <c r="M127">
        <v>278</v>
      </c>
      <c r="N127">
        <v>471</v>
      </c>
      <c r="O127">
        <v>208</v>
      </c>
      <c r="P127">
        <v>400</v>
      </c>
      <c r="Q127">
        <v>284</v>
      </c>
      <c r="R127">
        <v>584</v>
      </c>
      <c r="S127">
        <v>4133</v>
      </c>
      <c r="T127">
        <v>235</v>
      </c>
      <c r="U127">
        <v>440</v>
      </c>
      <c r="V127">
        <v>397</v>
      </c>
      <c r="W127">
        <v>738</v>
      </c>
      <c r="X127">
        <v>1473</v>
      </c>
      <c r="Y127">
        <v>850</v>
      </c>
      <c r="Z127">
        <v>2067</v>
      </c>
      <c r="AA127">
        <v>382</v>
      </c>
    </row>
    <row r="128" spans="1:27">
      <c r="A128">
        <f>VLOOKUP(B128,xwalk!$A$2:$D$1455,4,FALSE)</f>
        <v>1</v>
      </c>
      <c r="B128">
        <v>127</v>
      </c>
      <c r="C128">
        <v>4048</v>
      </c>
      <c r="D128">
        <v>35</v>
      </c>
      <c r="E128">
        <v>235</v>
      </c>
      <c r="F128">
        <v>199</v>
      </c>
      <c r="G128">
        <v>229</v>
      </c>
      <c r="H128">
        <v>208</v>
      </c>
      <c r="I128">
        <v>240</v>
      </c>
      <c r="J128">
        <v>732</v>
      </c>
      <c r="K128">
        <v>519</v>
      </c>
      <c r="L128">
        <v>773</v>
      </c>
      <c r="M128">
        <v>320</v>
      </c>
      <c r="N128">
        <v>231</v>
      </c>
      <c r="O128">
        <v>301</v>
      </c>
      <c r="P128">
        <v>661</v>
      </c>
      <c r="Q128">
        <v>693</v>
      </c>
      <c r="R128">
        <v>188</v>
      </c>
      <c r="S128">
        <v>4083</v>
      </c>
      <c r="T128">
        <v>158</v>
      </c>
      <c r="U128">
        <v>0</v>
      </c>
      <c r="V128">
        <v>944</v>
      </c>
      <c r="W128">
        <v>614</v>
      </c>
      <c r="X128">
        <v>1675</v>
      </c>
      <c r="Y128">
        <v>692</v>
      </c>
      <c r="Z128">
        <v>2328</v>
      </c>
      <c r="AA128">
        <v>115</v>
      </c>
    </row>
    <row r="129" spans="1:27">
      <c r="A129">
        <f>VLOOKUP(B129,xwalk!$A$2:$D$1455,4,FALSE)</f>
        <v>1</v>
      </c>
      <c r="B129">
        <v>128</v>
      </c>
      <c r="C129">
        <v>5312</v>
      </c>
      <c r="D129">
        <v>62</v>
      </c>
      <c r="E129">
        <v>307</v>
      </c>
      <c r="F129">
        <v>373</v>
      </c>
      <c r="G129">
        <v>386</v>
      </c>
      <c r="H129">
        <v>280</v>
      </c>
      <c r="I129">
        <v>349</v>
      </c>
      <c r="J129">
        <v>806</v>
      </c>
      <c r="K129">
        <v>844</v>
      </c>
      <c r="L129">
        <v>943</v>
      </c>
      <c r="M129">
        <v>396</v>
      </c>
      <c r="N129">
        <v>318</v>
      </c>
      <c r="O129">
        <v>384</v>
      </c>
      <c r="P129">
        <v>886</v>
      </c>
      <c r="Q129">
        <v>775</v>
      </c>
      <c r="R129">
        <v>456</v>
      </c>
      <c r="S129">
        <v>5374</v>
      </c>
      <c r="T129">
        <v>185</v>
      </c>
      <c r="U129">
        <v>307</v>
      </c>
      <c r="V129">
        <v>489</v>
      </c>
      <c r="W129">
        <v>1294</v>
      </c>
      <c r="X129">
        <v>2180</v>
      </c>
      <c r="Y129">
        <v>919</v>
      </c>
      <c r="Z129">
        <v>2875</v>
      </c>
      <c r="AA129">
        <v>306</v>
      </c>
    </row>
    <row r="130" spans="1:27">
      <c r="A130">
        <f>VLOOKUP(B130,xwalk!$A$2:$D$1455,4,FALSE)</f>
        <v>1</v>
      </c>
      <c r="B130">
        <v>129</v>
      </c>
      <c r="C130">
        <v>4215</v>
      </c>
      <c r="D130">
        <v>0</v>
      </c>
      <c r="E130">
        <v>229</v>
      </c>
      <c r="F130">
        <v>192</v>
      </c>
      <c r="G130">
        <v>286</v>
      </c>
      <c r="H130">
        <v>222</v>
      </c>
      <c r="I130">
        <v>294</v>
      </c>
      <c r="J130">
        <v>925</v>
      </c>
      <c r="K130">
        <v>807</v>
      </c>
      <c r="L130">
        <v>868</v>
      </c>
      <c r="M130">
        <v>286</v>
      </c>
      <c r="N130">
        <v>187</v>
      </c>
      <c r="O130">
        <v>615</v>
      </c>
      <c r="P130">
        <v>687</v>
      </c>
      <c r="Q130">
        <v>531</v>
      </c>
      <c r="R130">
        <v>315</v>
      </c>
      <c r="S130">
        <v>4215</v>
      </c>
      <c r="T130">
        <v>111</v>
      </c>
      <c r="U130">
        <v>192</v>
      </c>
      <c r="V130">
        <v>196</v>
      </c>
      <c r="W130">
        <v>788</v>
      </c>
      <c r="X130">
        <v>1938</v>
      </c>
      <c r="Y130">
        <v>990</v>
      </c>
      <c r="Z130">
        <v>2326</v>
      </c>
      <c r="AA130">
        <v>207</v>
      </c>
    </row>
    <row r="131" spans="1:27">
      <c r="A131">
        <f>VLOOKUP(B131,xwalk!$A$2:$D$1455,4,FALSE)</f>
        <v>1</v>
      </c>
      <c r="B131">
        <v>130</v>
      </c>
      <c r="C131">
        <v>4572</v>
      </c>
      <c r="D131">
        <v>0</v>
      </c>
      <c r="E131">
        <v>296</v>
      </c>
      <c r="F131">
        <v>368</v>
      </c>
      <c r="G131">
        <v>225</v>
      </c>
      <c r="H131">
        <v>196</v>
      </c>
      <c r="I131">
        <v>229</v>
      </c>
      <c r="J131">
        <v>724</v>
      </c>
      <c r="K131">
        <v>589</v>
      </c>
      <c r="L131">
        <v>823</v>
      </c>
      <c r="M131">
        <v>313</v>
      </c>
      <c r="N131">
        <v>313</v>
      </c>
      <c r="O131">
        <v>683</v>
      </c>
      <c r="P131">
        <v>602</v>
      </c>
      <c r="Q131">
        <v>565</v>
      </c>
      <c r="R131">
        <v>188</v>
      </c>
      <c r="S131">
        <v>4572</v>
      </c>
      <c r="T131">
        <v>146</v>
      </c>
      <c r="U131">
        <v>0</v>
      </c>
      <c r="V131">
        <v>946</v>
      </c>
      <c r="W131">
        <v>515</v>
      </c>
      <c r="X131">
        <v>1872</v>
      </c>
      <c r="Y131">
        <v>1093</v>
      </c>
      <c r="Z131">
        <v>2533</v>
      </c>
      <c r="AA131">
        <v>90</v>
      </c>
    </row>
    <row r="132" spans="1:27">
      <c r="A132">
        <f>VLOOKUP(B132,xwalk!$A$2:$D$1455,4,FALSE)</f>
        <v>1</v>
      </c>
      <c r="B132">
        <v>131</v>
      </c>
      <c r="C132">
        <v>6633</v>
      </c>
      <c r="D132">
        <v>0</v>
      </c>
      <c r="E132">
        <v>151</v>
      </c>
      <c r="F132">
        <v>289</v>
      </c>
      <c r="G132">
        <v>290</v>
      </c>
      <c r="H132">
        <v>233</v>
      </c>
      <c r="I132">
        <v>433</v>
      </c>
      <c r="J132">
        <v>1340</v>
      </c>
      <c r="K132">
        <v>581</v>
      </c>
      <c r="L132">
        <v>1145</v>
      </c>
      <c r="M132">
        <v>506</v>
      </c>
      <c r="N132">
        <v>504</v>
      </c>
      <c r="O132">
        <v>608</v>
      </c>
      <c r="P132">
        <v>699</v>
      </c>
      <c r="Q132">
        <v>1073</v>
      </c>
      <c r="R132">
        <v>356</v>
      </c>
      <c r="S132">
        <v>6633</v>
      </c>
      <c r="T132">
        <v>226</v>
      </c>
      <c r="U132">
        <v>0</v>
      </c>
      <c r="V132">
        <v>1147</v>
      </c>
      <c r="W132">
        <v>741</v>
      </c>
      <c r="X132">
        <v>2600</v>
      </c>
      <c r="Y132">
        <v>1919</v>
      </c>
      <c r="Z132">
        <v>3578</v>
      </c>
      <c r="AA132">
        <v>134</v>
      </c>
    </row>
    <row r="133" spans="1:27">
      <c r="A133">
        <f>VLOOKUP(B133,xwalk!$A$2:$D$1455,4,FALSE)</f>
        <v>1</v>
      </c>
      <c r="B133">
        <v>132</v>
      </c>
      <c r="C133">
        <v>4286</v>
      </c>
      <c r="D133">
        <v>5</v>
      </c>
      <c r="E133">
        <v>193</v>
      </c>
      <c r="F133">
        <v>117</v>
      </c>
      <c r="G133">
        <v>158</v>
      </c>
      <c r="H133">
        <v>158</v>
      </c>
      <c r="I133">
        <v>207</v>
      </c>
      <c r="J133">
        <v>753</v>
      </c>
      <c r="K133">
        <v>255</v>
      </c>
      <c r="L133">
        <v>563</v>
      </c>
      <c r="M133">
        <v>333</v>
      </c>
      <c r="N133">
        <v>435</v>
      </c>
      <c r="O133">
        <v>370</v>
      </c>
      <c r="P133">
        <v>528</v>
      </c>
      <c r="Q133">
        <v>312</v>
      </c>
      <c r="R133">
        <v>376</v>
      </c>
      <c r="S133">
        <v>4291</v>
      </c>
      <c r="T133">
        <v>175</v>
      </c>
      <c r="U133">
        <v>0</v>
      </c>
      <c r="V133">
        <v>843</v>
      </c>
      <c r="W133">
        <v>581</v>
      </c>
      <c r="X133">
        <v>1603</v>
      </c>
      <c r="Y133">
        <v>1089</v>
      </c>
      <c r="Z133">
        <v>2351</v>
      </c>
      <c r="AA133">
        <v>121</v>
      </c>
    </row>
    <row r="134" spans="1:27">
      <c r="A134">
        <f>VLOOKUP(B134,xwalk!$A$2:$D$1455,4,FALSE)</f>
        <v>1</v>
      </c>
      <c r="B134">
        <v>133</v>
      </c>
      <c r="C134">
        <v>6593</v>
      </c>
      <c r="D134">
        <v>3</v>
      </c>
      <c r="E134">
        <v>376</v>
      </c>
      <c r="F134">
        <v>256</v>
      </c>
      <c r="G134">
        <v>320</v>
      </c>
      <c r="H134">
        <v>253</v>
      </c>
      <c r="I134">
        <v>364</v>
      </c>
      <c r="J134">
        <v>1117</v>
      </c>
      <c r="K134">
        <v>581</v>
      </c>
      <c r="L134">
        <v>1062</v>
      </c>
      <c r="M134">
        <v>495</v>
      </c>
      <c r="N134">
        <v>548</v>
      </c>
      <c r="O134">
        <v>460</v>
      </c>
      <c r="P134">
        <v>706</v>
      </c>
      <c r="Q134">
        <v>991</v>
      </c>
      <c r="R134">
        <v>529</v>
      </c>
      <c r="S134">
        <v>6596</v>
      </c>
      <c r="T134">
        <v>248</v>
      </c>
      <c r="U134">
        <v>0</v>
      </c>
      <c r="V134">
        <v>1398</v>
      </c>
      <c r="W134">
        <v>960</v>
      </c>
      <c r="X134">
        <v>2583</v>
      </c>
      <c r="Y134">
        <v>1407</v>
      </c>
      <c r="Z134">
        <v>3728</v>
      </c>
      <c r="AA134">
        <v>176</v>
      </c>
    </row>
    <row r="135" spans="1:27">
      <c r="A135">
        <f>VLOOKUP(B135,xwalk!$A$2:$D$1455,4,FALSE)</f>
        <v>1</v>
      </c>
      <c r="B135">
        <v>134</v>
      </c>
      <c r="C135">
        <v>8030</v>
      </c>
      <c r="D135">
        <v>79</v>
      </c>
      <c r="E135">
        <v>304</v>
      </c>
      <c r="F135">
        <v>377</v>
      </c>
      <c r="G135">
        <v>246</v>
      </c>
      <c r="H135">
        <v>254</v>
      </c>
      <c r="I135">
        <v>394</v>
      </c>
      <c r="J135">
        <v>1038</v>
      </c>
      <c r="K135">
        <v>367</v>
      </c>
      <c r="L135">
        <v>689</v>
      </c>
      <c r="M135">
        <v>521</v>
      </c>
      <c r="N135">
        <v>1036</v>
      </c>
      <c r="O135">
        <v>299</v>
      </c>
      <c r="P135">
        <v>535</v>
      </c>
      <c r="Q135">
        <v>716</v>
      </c>
      <c r="R135">
        <v>1063</v>
      </c>
      <c r="S135">
        <v>8109</v>
      </c>
      <c r="T135">
        <v>376</v>
      </c>
      <c r="U135">
        <v>129</v>
      </c>
      <c r="V135">
        <v>1772</v>
      </c>
      <c r="W135">
        <v>1027</v>
      </c>
      <c r="X135">
        <v>2765</v>
      </c>
      <c r="Y135">
        <v>2040</v>
      </c>
      <c r="Z135">
        <v>4204</v>
      </c>
      <c r="AA135">
        <v>339</v>
      </c>
    </row>
    <row r="136" spans="1:27">
      <c r="A136">
        <f>VLOOKUP(B136,xwalk!$A$2:$D$1455,4,FALSE)</f>
        <v>1</v>
      </c>
      <c r="B136">
        <v>135</v>
      </c>
      <c r="C136">
        <v>5585</v>
      </c>
      <c r="D136">
        <v>7</v>
      </c>
      <c r="E136">
        <v>173</v>
      </c>
      <c r="F136">
        <v>181</v>
      </c>
      <c r="G136">
        <v>172</v>
      </c>
      <c r="H136">
        <v>224</v>
      </c>
      <c r="I136">
        <v>213</v>
      </c>
      <c r="J136">
        <v>589</v>
      </c>
      <c r="K136">
        <v>193</v>
      </c>
      <c r="L136">
        <v>331</v>
      </c>
      <c r="M136">
        <v>274</v>
      </c>
      <c r="N136">
        <v>754</v>
      </c>
      <c r="O136">
        <v>221</v>
      </c>
      <c r="P136">
        <v>242</v>
      </c>
      <c r="Q136">
        <v>301</v>
      </c>
      <c r="R136">
        <v>788</v>
      </c>
      <c r="S136">
        <v>5592</v>
      </c>
      <c r="T136">
        <v>267</v>
      </c>
      <c r="U136">
        <v>800</v>
      </c>
      <c r="V136">
        <v>401</v>
      </c>
      <c r="W136">
        <v>754</v>
      </c>
      <c r="X136">
        <v>2163</v>
      </c>
      <c r="Y136">
        <v>1207</v>
      </c>
      <c r="Z136">
        <v>2876</v>
      </c>
      <c r="AA136">
        <v>530</v>
      </c>
    </row>
    <row r="137" spans="1:27">
      <c r="A137">
        <f>VLOOKUP(B137,xwalk!$A$2:$D$1455,4,FALSE)</f>
        <v>1</v>
      </c>
      <c r="B137">
        <v>136</v>
      </c>
      <c r="C137">
        <v>3501</v>
      </c>
      <c r="D137">
        <v>30</v>
      </c>
      <c r="E137">
        <v>85</v>
      </c>
      <c r="F137">
        <v>83</v>
      </c>
      <c r="G137">
        <v>145</v>
      </c>
      <c r="H137">
        <v>112</v>
      </c>
      <c r="I137">
        <v>134</v>
      </c>
      <c r="J137">
        <v>426</v>
      </c>
      <c r="K137">
        <v>150</v>
      </c>
      <c r="L137">
        <v>299</v>
      </c>
      <c r="M137">
        <v>191</v>
      </c>
      <c r="N137">
        <v>345</v>
      </c>
      <c r="O137">
        <v>131</v>
      </c>
      <c r="P137">
        <v>229</v>
      </c>
      <c r="Q137">
        <v>189</v>
      </c>
      <c r="R137">
        <v>436</v>
      </c>
      <c r="S137">
        <v>3531</v>
      </c>
      <c r="T137">
        <v>151</v>
      </c>
      <c r="U137">
        <v>354</v>
      </c>
      <c r="V137">
        <v>139</v>
      </c>
      <c r="W137">
        <v>227</v>
      </c>
      <c r="X137">
        <v>1341</v>
      </c>
      <c r="Y137">
        <v>1319</v>
      </c>
      <c r="Z137">
        <v>1620</v>
      </c>
      <c r="AA137">
        <v>210</v>
      </c>
    </row>
    <row r="138" spans="1:27">
      <c r="A138">
        <f>VLOOKUP(B138,xwalk!$A$2:$D$1455,4,FALSE)</f>
        <v>1</v>
      </c>
      <c r="B138">
        <v>137</v>
      </c>
      <c r="C138">
        <v>5508</v>
      </c>
      <c r="D138">
        <v>10</v>
      </c>
      <c r="E138">
        <v>147</v>
      </c>
      <c r="F138">
        <v>166</v>
      </c>
      <c r="G138">
        <v>190</v>
      </c>
      <c r="H138">
        <v>181</v>
      </c>
      <c r="I138">
        <v>242</v>
      </c>
      <c r="J138">
        <v>716</v>
      </c>
      <c r="K138">
        <v>209</v>
      </c>
      <c r="L138">
        <v>407</v>
      </c>
      <c r="M138">
        <v>304</v>
      </c>
      <c r="N138">
        <v>722</v>
      </c>
      <c r="O138">
        <v>283</v>
      </c>
      <c r="P138">
        <v>324</v>
      </c>
      <c r="Q138">
        <v>526</v>
      </c>
      <c r="R138">
        <v>509</v>
      </c>
      <c r="S138">
        <v>5518</v>
      </c>
      <c r="T138">
        <v>248</v>
      </c>
      <c r="U138">
        <v>638</v>
      </c>
      <c r="V138">
        <v>332</v>
      </c>
      <c r="W138">
        <v>667</v>
      </c>
      <c r="X138">
        <v>2270</v>
      </c>
      <c r="Y138">
        <v>1363</v>
      </c>
      <c r="Z138">
        <v>2735</v>
      </c>
      <c r="AA138">
        <v>488</v>
      </c>
    </row>
    <row r="139" spans="1:27">
      <c r="A139">
        <f>VLOOKUP(B139,xwalk!$A$2:$D$1455,4,FALSE)</f>
        <v>1</v>
      </c>
      <c r="B139">
        <v>138</v>
      </c>
      <c r="C139">
        <v>9017</v>
      </c>
      <c r="D139">
        <v>96</v>
      </c>
      <c r="E139">
        <v>272</v>
      </c>
      <c r="F139">
        <v>272</v>
      </c>
      <c r="G139">
        <v>388</v>
      </c>
      <c r="H139">
        <v>316</v>
      </c>
      <c r="I139">
        <v>361</v>
      </c>
      <c r="J139">
        <v>1038</v>
      </c>
      <c r="K139">
        <v>360</v>
      </c>
      <c r="L139">
        <v>618</v>
      </c>
      <c r="M139">
        <v>454</v>
      </c>
      <c r="N139">
        <v>1215</v>
      </c>
      <c r="O139">
        <v>529</v>
      </c>
      <c r="P139">
        <v>589</v>
      </c>
      <c r="Q139">
        <v>665</v>
      </c>
      <c r="R139">
        <v>864</v>
      </c>
      <c r="S139">
        <v>9113</v>
      </c>
      <c r="T139">
        <v>468</v>
      </c>
      <c r="U139">
        <v>1113</v>
      </c>
      <c r="V139">
        <v>564</v>
      </c>
      <c r="W139">
        <v>1117</v>
      </c>
      <c r="X139">
        <v>3613</v>
      </c>
      <c r="Y139">
        <v>2238</v>
      </c>
      <c r="Z139">
        <v>4489</v>
      </c>
      <c r="AA139">
        <v>851</v>
      </c>
    </row>
    <row r="140" spans="1:27">
      <c r="A140">
        <f>VLOOKUP(B140,xwalk!$A$2:$D$1455,4,FALSE)</f>
        <v>1</v>
      </c>
      <c r="B140">
        <v>139</v>
      </c>
      <c r="C140">
        <v>4868</v>
      </c>
      <c r="D140">
        <v>40</v>
      </c>
      <c r="E140">
        <v>172</v>
      </c>
      <c r="F140">
        <v>185</v>
      </c>
      <c r="G140">
        <v>213</v>
      </c>
      <c r="H140">
        <v>126</v>
      </c>
      <c r="I140">
        <v>158</v>
      </c>
      <c r="J140">
        <v>473</v>
      </c>
      <c r="K140">
        <v>176</v>
      </c>
      <c r="L140">
        <v>267</v>
      </c>
      <c r="M140">
        <v>232</v>
      </c>
      <c r="N140">
        <v>652</v>
      </c>
      <c r="O140">
        <v>383</v>
      </c>
      <c r="P140">
        <v>253</v>
      </c>
      <c r="Q140">
        <v>301</v>
      </c>
      <c r="R140">
        <v>390</v>
      </c>
      <c r="S140">
        <v>4908</v>
      </c>
      <c r="T140">
        <v>210</v>
      </c>
      <c r="U140">
        <v>633</v>
      </c>
      <c r="V140">
        <v>404</v>
      </c>
      <c r="W140">
        <v>547</v>
      </c>
      <c r="X140">
        <v>1918</v>
      </c>
      <c r="Y140">
        <v>1196</v>
      </c>
      <c r="Z140">
        <v>2409</v>
      </c>
      <c r="AA140">
        <v>469</v>
      </c>
    </row>
    <row r="141" spans="1:27">
      <c r="A141">
        <f>VLOOKUP(B141,xwalk!$A$2:$D$1455,4,FALSE)</f>
        <v>1</v>
      </c>
      <c r="B141">
        <v>140</v>
      </c>
      <c r="C141">
        <v>4136</v>
      </c>
      <c r="D141">
        <v>0</v>
      </c>
      <c r="E141">
        <v>163</v>
      </c>
      <c r="F141">
        <v>143</v>
      </c>
      <c r="G141">
        <v>178</v>
      </c>
      <c r="H141">
        <v>128</v>
      </c>
      <c r="I141">
        <v>166</v>
      </c>
      <c r="J141">
        <v>475</v>
      </c>
      <c r="K141">
        <v>190</v>
      </c>
      <c r="L141">
        <v>326</v>
      </c>
      <c r="M141">
        <v>215</v>
      </c>
      <c r="N141">
        <v>522</v>
      </c>
      <c r="O141">
        <v>321</v>
      </c>
      <c r="P141">
        <v>207</v>
      </c>
      <c r="Q141">
        <v>415</v>
      </c>
      <c r="R141">
        <v>310</v>
      </c>
      <c r="S141">
        <v>4136</v>
      </c>
      <c r="T141">
        <v>215</v>
      </c>
      <c r="U141">
        <v>613</v>
      </c>
      <c r="V141">
        <v>265</v>
      </c>
      <c r="W141">
        <v>418</v>
      </c>
      <c r="X141">
        <v>1647</v>
      </c>
      <c r="Y141">
        <v>978</v>
      </c>
      <c r="Z141">
        <v>2049</v>
      </c>
      <c r="AA141">
        <v>453</v>
      </c>
    </row>
    <row r="142" spans="1:27">
      <c r="A142">
        <f>VLOOKUP(B142,xwalk!$A$2:$D$1455,4,FALSE)</f>
        <v>1</v>
      </c>
      <c r="B142">
        <v>141</v>
      </c>
      <c r="C142">
        <v>2528</v>
      </c>
      <c r="D142">
        <v>82</v>
      </c>
      <c r="E142">
        <v>133</v>
      </c>
      <c r="F142">
        <v>106</v>
      </c>
      <c r="G142">
        <v>139</v>
      </c>
      <c r="H142">
        <v>81</v>
      </c>
      <c r="I142">
        <v>95</v>
      </c>
      <c r="J142">
        <v>215</v>
      </c>
      <c r="K142">
        <v>157</v>
      </c>
      <c r="L142">
        <v>174</v>
      </c>
      <c r="M142">
        <v>117</v>
      </c>
      <c r="N142">
        <v>321</v>
      </c>
      <c r="O142">
        <v>229</v>
      </c>
      <c r="P142">
        <v>169</v>
      </c>
      <c r="Q142">
        <v>181</v>
      </c>
      <c r="R142">
        <v>190</v>
      </c>
      <c r="S142">
        <v>2610</v>
      </c>
      <c r="T142">
        <v>147</v>
      </c>
      <c r="U142">
        <v>468</v>
      </c>
      <c r="V142">
        <v>226</v>
      </c>
      <c r="W142">
        <v>298</v>
      </c>
      <c r="X142">
        <v>959</v>
      </c>
      <c r="Y142">
        <v>512</v>
      </c>
      <c r="Z142">
        <v>1279</v>
      </c>
      <c r="AA142">
        <v>323</v>
      </c>
    </row>
    <row r="143" spans="1:27">
      <c r="A143">
        <f>VLOOKUP(B143,xwalk!$A$2:$D$1455,4,FALSE)</f>
        <v>1</v>
      </c>
      <c r="B143">
        <v>142</v>
      </c>
      <c r="C143">
        <v>958</v>
      </c>
      <c r="D143">
        <v>80</v>
      </c>
      <c r="E143">
        <v>72</v>
      </c>
      <c r="F143">
        <v>78</v>
      </c>
      <c r="G143">
        <v>97</v>
      </c>
      <c r="H143">
        <v>40</v>
      </c>
      <c r="I143">
        <v>71</v>
      </c>
      <c r="J143">
        <v>142</v>
      </c>
      <c r="K143">
        <v>186</v>
      </c>
      <c r="L143">
        <v>220</v>
      </c>
      <c r="M143">
        <v>58</v>
      </c>
      <c r="N143">
        <v>36</v>
      </c>
      <c r="O143">
        <v>78</v>
      </c>
      <c r="P143">
        <v>121</v>
      </c>
      <c r="Q143">
        <v>259</v>
      </c>
      <c r="R143">
        <v>42</v>
      </c>
      <c r="S143">
        <v>1038</v>
      </c>
      <c r="T143">
        <v>16</v>
      </c>
      <c r="U143">
        <v>55</v>
      </c>
      <c r="V143">
        <v>59</v>
      </c>
      <c r="W143">
        <v>241</v>
      </c>
      <c r="X143">
        <v>587</v>
      </c>
      <c r="Y143">
        <v>80</v>
      </c>
      <c r="Z143">
        <v>564</v>
      </c>
      <c r="AA143">
        <v>48</v>
      </c>
    </row>
    <row r="144" spans="1:27">
      <c r="A144">
        <f>VLOOKUP(B144,xwalk!$A$2:$D$1455,4,FALSE)</f>
        <v>1</v>
      </c>
      <c r="B144">
        <v>143</v>
      </c>
      <c r="C144">
        <v>1582</v>
      </c>
      <c r="D144">
        <v>141</v>
      </c>
      <c r="E144">
        <v>104</v>
      </c>
      <c r="F144">
        <v>92</v>
      </c>
      <c r="G144">
        <v>69</v>
      </c>
      <c r="H144">
        <v>51</v>
      </c>
      <c r="I144">
        <v>43</v>
      </c>
      <c r="J144">
        <v>117</v>
      </c>
      <c r="K144">
        <v>80</v>
      </c>
      <c r="L144">
        <v>140</v>
      </c>
      <c r="M144">
        <v>76</v>
      </c>
      <c r="N144">
        <v>180</v>
      </c>
      <c r="O144">
        <v>140</v>
      </c>
      <c r="P144">
        <v>107</v>
      </c>
      <c r="Q144">
        <v>113</v>
      </c>
      <c r="R144">
        <v>116</v>
      </c>
      <c r="S144">
        <v>1723</v>
      </c>
      <c r="T144">
        <v>98</v>
      </c>
      <c r="U144">
        <v>269</v>
      </c>
      <c r="V144">
        <v>132</v>
      </c>
      <c r="W144">
        <v>170</v>
      </c>
      <c r="X144">
        <v>665</v>
      </c>
      <c r="Y144">
        <v>389</v>
      </c>
      <c r="Z144">
        <v>821</v>
      </c>
      <c r="AA144">
        <v>208</v>
      </c>
    </row>
    <row r="145" spans="1:27">
      <c r="A145">
        <f>VLOOKUP(B145,xwalk!$A$2:$D$1455,4,FALSE)</f>
        <v>1</v>
      </c>
      <c r="B145">
        <v>144</v>
      </c>
      <c r="C145">
        <v>3512</v>
      </c>
      <c r="D145">
        <v>8</v>
      </c>
      <c r="E145">
        <v>484</v>
      </c>
      <c r="F145">
        <v>302</v>
      </c>
      <c r="G145">
        <v>172</v>
      </c>
      <c r="H145">
        <v>94</v>
      </c>
      <c r="I145">
        <v>78</v>
      </c>
      <c r="J145">
        <v>132</v>
      </c>
      <c r="K145">
        <v>292</v>
      </c>
      <c r="L145">
        <v>364</v>
      </c>
      <c r="M145">
        <v>239</v>
      </c>
      <c r="N145">
        <v>367</v>
      </c>
      <c r="O145">
        <v>453</v>
      </c>
      <c r="P145">
        <v>444</v>
      </c>
      <c r="Q145">
        <v>177</v>
      </c>
      <c r="R145">
        <v>188</v>
      </c>
      <c r="S145">
        <v>3520</v>
      </c>
      <c r="T145">
        <v>223</v>
      </c>
      <c r="U145">
        <v>687</v>
      </c>
      <c r="V145">
        <v>291</v>
      </c>
      <c r="W145">
        <v>367</v>
      </c>
      <c r="X145">
        <v>1290</v>
      </c>
      <c r="Y145">
        <v>662</v>
      </c>
      <c r="Z145">
        <v>1626</v>
      </c>
      <c r="AA145">
        <v>517</v>
      </c>
    </row>
    <row r="146" spans="1:27">
      <c r="A146">
        <f>VLOOKUP(B146,xwalk!$A$2:$D$1455,4,FALSE)</f>
        <v>1</v>
      </c>
      <c r="B146">
        <v>145</v>
      </c>
      <c r="C146">
        <v>12759</v>
      </c>
      <c r="D146">
        <v>23</v>
      </c>
      <c r="E146">
        <v>2335</v>
      </c>
      <c r="F146">
        <v>1821</v>
      </c>
      <c r="G146">
        <v>57</v>
      </c>
      <c r="H146">
        <v>70</v>
      </c>
      <c r="I146">
        <v>45</v>
      </c>
      <c r="J146">
        <v>9</v>
      </c>
      <c r="K146">
        <v>786</v>
      </c>
      <c r="L146">
        <v>1136</v>
      </c>
      <c r="M146">
        <v>910</v>
      </c>
      <c r="N146">
        <v>1505</v>
      </c>
      <c r="O146">
        <v>1980</v>
      </c>
      <c r="P146">
        <v>1689</v>
      </c>
      <c r="Q146">
        <v>576</v>
      </c>
      <c r="R146">
        <v>92</v>
      </c>
      <c r="S146">
        <v>12782</v>
      </c>
      <c r="T146">
        <v>1310</v>
      </c>
      <c r="U146">
        <v>3738</v>
      </c>
      <c r="V146">
        <v>1282</v>
      </c>
      <c r="W146">
        <v>1218</v>
      </c>
      <c r="X146">
        <v>3953</v>
      </c>
      <c r="Y146">
        <v>1281</v>
      </c>
      <c r="Z146">
        <v>5373</v>
      </c>
      <c r="AA146">
        <v>2470</v>
      </c>
    </row>
    <row r="147" spans="1:27">
      <c r="A147">
        <f>VLOOKUP(B147,xwalk!$A$2:$D$1455,4,FALSE)</f>
        <v>1</v>
      </c>
      <c r="B147">
        <v>146</v>
      </c>
      <c r="C147">
        <v>37204</v>
      </c>
      <c r="D147">
        <v>0</v>
      </c>
      <c r="E147">
        <v>4742</v>
      </c>
      <c r="F147">
        <v>4261</v>
      </c>
      <c r="G147">
        <v>832</v>
      </c>
      <c r="H147">
        <v>998</v>
      </c>
      <c r="I147">
        <v>569</v>
      </c>
      <c r="J147">
        <v>1036</v>
      </c>
      <c r="K147">
        <v>1915</v>
      </c>
      <c r="L147">
        <v>3230</v>
      </c>
      <c r="M147">
        <v>3405</v>
      </c>
      <c r="N147">
        <v>3888</v>
      </c>
      <c r="O147">
        <v>3761</v>
      </c>
      <c r="P147">
        <v>3611</v>
      </c>
      <c r="Q147">
        <v>1702</v>
      </c>
      <c r="R147">
        <v>3364</v>
      </c>
      <c r="S147">
        <v>37204</v>
      </c>
      <c r="T147">
        <v>2005</v>
      </c>
      <c r="U147">
        <v>7961</v>
      </c>
      <c r="V147">
        <v>5104</v>
      </c>
      <c r="W147">
        <v>4554</v>
      </c>
      <c r="X147">
        <v>14449</v>
      </c>
      <c r="Y147">
        <v>3131</v>
      </c>
      <c r="Z147">
        <v>19173</v>
      </c>
      <c r="AA147">
        <v>5459</v>
      </c>
    </row>
    <row r="148" spans="1:27">
      <c r="A148">
        <f>VLOOKUP(B148,xwalk!$A$2:$D$1455,4,FALSE)</f>
        <v>1</v>
      </c>
      <c r="B148">
        <v>147</v>
      </c>
      <c r="C148">
        <v>4423</v>
      </c>
      <c r="D148">
        <v>147</v>
      </c>
      <c r="E148">
        <v>213</v>
      </c>
      <c r="F148">
        <v>169</v>
      </c>
      <c r="G148">
        <v>238</v>
      </c>
      <c r="H148">
        <v>131</v>
      </c>
      <c r="I148">
        <v>167</v>
      </c>
      <c r="J148">
        <v>390</v>
      </c>
      <c r="K148">
        <v>230</v>
      </c>
      <c r="L148">
        <v>297</v>
      </c>
      <c r="M148">
        <v>230</v>
      </c>
      <c r="N148">
        <v>551</v>
      </c>
      <c r="O148">
        <v>455</v>
      </c>
      <c r="P148">
        <v>301</v>
      </c>
      <c r="Q148">
        <v>357</v>
      </c>
      <c r="R148">
        <v>195</v>
      </c>
      <c r="S148">
        <v>4570</v>
      </c>
      <c r="T148">
        <v>293</v>
      </c>
      <c r="U148">
        <v>767</v>
      </c>
      <c r="V148">
        <v>380</v>
      </c>
      <c r="W148">
        <v>408</v>
      </c>
      <c r="X148">
        <v>1783</v>
      </c>
      <c r="Y148">
        <v>939</v>
      </c>
      <c r="Z148">
        <v>2235</v>
      </c>
      <c r="AA148">
        <v>587</v>
      </c>
    </row>
    <row r="149" spans="1:27">
      <c r="A149">
        <f>VLOOKUP(B149,xwalk!$A$2:$D$1455,4,FALSE)</f>
        <v>1</v>
      </c>
      <c r="B149">
        <v>148</v>
      </c>
      <c r="C149">
        <v>5834</v>
      </c>
      <c r="D149">
        <v>0</v>
      </c>
      <c r="E149">
        <v>506</v>
      </c>
      <c r="F149">
        <v>544</v>
      </c>
      <c r="G149">
        <v>117</v>
      </c>
      <c r="H149">
        <v>104</v>
      </c>
      <c r="I149">
        <v>81</v>
      </c>
      <c r="J149">
        <v>235</v>
      </c>
      <c r="K149">
        <v>225</v>
      </c>
      <c r="L149">
        <v>387</v>
      </c>
      <c r="M149">
        <v>262</v>
      </c>
      <c r="N149">
        <v>713</v>
      </c>
      <c r="O149">
        <v>618</v>
      </c>
      <c r="P149">
        <v>332</v>
      </c>
      <c r="Q149">
        <v>233</v>
      </c>
      <c r="R149">
        <v>404</v>
      </c>
      <c r="S149">
        <v>5834</v>
      </c>
      <c r="T149">
        <v>414</v>
      </c>
      <c r="U149">
        <v>1099</v>
      </c>
      <c r="V149">
        <v>530</v>
      </c>
      <c r="W149">
        <v>532</v>
      </c>
      <c r="X149">
        <v>1949</v>
      </c>
      <c r="Y149">
        <v>1310</v>
      </c>
      <c r="Z149">
        <v>2626</v>
      </c>
      <c r="AA149">
        <v>777</v>
      </c>
    </row>
    <row r="150" spans="1:27">
      <c r="A150">
        <f>VLOOKUP(B150,xwalk!$A$2:$D$1455,4,FALSE)</f>
        <v>1</v>
      </c>
      <c r="B150">
        <v>149</v>
      </c>
      <c r="C150">
        <v>27736</v>
      </c>
      <c r="D150">
        <v>9</v>
      </c>
      <c r="E150">
        <v>768</v>
      </c>
      <c r="F150">
        <v>1198</v>
      </c>
      <c r="G150">
        <v>998</v>
      </c>
      <c r="H150">
        <v>702</v>
      </c>
      <c r="I150">
        <v>1405</v>
      </c>
      <c r="J150">
        <v>4430</v>
      </c>
      <c r="K150">
        <v>1642</v>
      </c>
      <c r="L150">
        <v>2995</v>
      </c>
      <c r="M150">
        <v>1729</v>
      </c>
      <c r="N150">
        <v>3135</v>
      </c>
      <c r="O150">
        <v>948</v>
      </c>
      <c r="P150">
        <v>3692</v>
      </c>
      <c r="Q150">
        <v>3753</v>
      </c>
      <c r="R150">
        <v>1108</v>
      </c>
      <c r="S150">
        <v>27745</v>
      </c>
      <c r="T150">
        <v>1001</v>
      </c>
      <c r="U150">
        <v>3627</v>
      </c>
      <c r="V150">
        <v>1678</v>
      </c>
      <c r="W150">
        <v>3298</v>
      </c>
      <c r="X150">
        <v>12227</v>
      </c>
      <c r="Y150">
        <v>5914</v>
      </c>
      <c r="Z150">
        <v>13744</v>
      </c>
      <c r="AA150">
        <v>2684</v>
      </c>
    </row>
    <row r="151" spans="1:27">
      <c r="A151">
        <f>VLOOKUP(B151,xwalk!$A$2:$D$1455,4,FALSE)</f>
        <v>1</v>
      </c>
      <c r="B151">
        <v>150</v>
      </c>
      <c r="C151">
        <v>4540</v>
      </c>
      <c r="D151">
        <v>0</v>
      </c>
      <c r="E151">
        <v>97</v>
      </c>
      <c r="F151">
        <v>246</v>
      </c>
      <c r="G151">
        <v>138</v>
      </c>
      <c r="H151">
        <v>152</v>
      </c>
      <c r="I151">
        <v>151</v>
      </c>
      <c r="J151">
        <v>365</v>
      </c>
      <c r="K151">
        <v>75</v>
      </c>
      <c r="L151">
        <v>204</v>
      </c>
      <c r="M151">
        <v>198</v>
      </c>
      <c r="N151">
        <v>672</v>
      </c>
      <c r="O151">
        <v>126</v>
      </c>
      <c r="P151">
        <v>228</v>
      </c>
      <c r="Q151">
        <v>262</v>
      </c>
      <c r="R151">
        <v>533</v>
      </c>
      <c r="S151">
        <v>4540</v>
      </c>
      <c r="T151">
        <v>297</v>
      </c>
      <c r="U151">
        <v>650</v>
      </c>
      <c r="V151">
        <v>381</v>
      </c>
      <c r="W151">
        <v>612</v>
      </c>
      <c r="X151">
        <v>1781</v>
      </c>
      <c r="Y151">
        <v>819</v>
      </c>
      <c r="Z151">
        <v>2275</v>
      </c>
      <c r="AA151">
        <v>476</v>
      </c>
    </row>
    <row r="152" spans="1:27">
      <c r="A152">
        <f>VLOOKUP(B152,xwalk!$A$2:$D$1455,4,FALSE)</f>
        <v>1</v>
      </c>
      <c r="B152">
        <v>151</v>
      </c>
      <c r="C152">
        <v>1898</v>
      </c>
      <c r="D152">
        <v>29</v>
      </c>
      <c r="E152">
        <v>73</v>
      </c>
      <c r="F152">
        <v>72</v>
      </c>
      <c r="G152">
        <v>108</v>
      </c>
      <c r="H152">
        <v>51</v>
      </c>
      <c r="I152">
        <v>70</v>
      </c>
      <c r="J152">
        <v>229</v>
      </c>
      <c r="K152">
        <v>114</v>
      </c>
      <c r="L152">
        <v>147</v>
      </c>
      <c r="M152">
        <v>105</v>
      </c>
      <c r="N152">
        <v>237</v>
      </c>
      <c r="O152">
        <v>147</v>
      </c>
      <c r="P152">
        <v>112</v>
      </c>
      <c r="Q152">
        <v>184</v>
      </c>
      <c r="R152">
        <v>160</v>
      </c>
      <c r="S152">
        <v>1927</v>
      </c>
      <c r="T152">
        <v>68</v>
      </c>
      <c r="U152">
        <v>241</v>
      </c>
      <c r="V152">
        <v>146</v>
      </c>
      <c r="W152">
        <v>236</v>
      </c>
      <c r="X152">
        <v>800</v>
      </c>
      <c r="Y152">
        <v>436</v>
      </c>
      <c r="Z152">
        <v>957</v>
      </c>
      <c r="AA152">
        <v>176</v>
      </c>
    </row>
    <row r="153" spans="1:27">
      <c r="A153">
        <f>VLOOKUP(B153,xwalk!$A$2:$D$1455,4,FALSE)</f>
        <v>1</v>
      </c>
      <c r="B153">
        <v>152</v>
      </c>
      <c r="C153">
        <v>4390</v>
      </c>
      <c r="D153">
        <v>77</v>
      </c>
      <c r="E153">
        <v>167</v>
      </c>
      <c r="F153">
        <v>102</v>
      </c>
      <c r="G153">
        <v>202</v>
      </c>
      <c r="H153">
        <v>147</v>
      </c>
      <c r="I153">
        <v>223</v>
      </c>
      <c r="J153">
        <v>606</v>
      </c>
      <c r="K153">
        <v>267</v>
      </c>
      <c r="L153">
        <v>411</v>
      </c>
      <c r="M153">
        <v>247</v>
      </c>
      <c r="N153">
        <v>522</v>
      </c>
      <c r="O153">
        <v>358</v>
      </c>
      <c r="P153">
        <v>203</v>
      </c>
      <c r="Q153">
        <v>376</v>
      </c>
      <c r="R153">
        <v>510</v>
      </c>
      <c r="S153">
        <v>4467</v>
      </c>
      <c r="T153">
        <v>196</v>
      </c>
      <c r="U153">
        <v>508</v>
      </c>
      <c r="V153">
        <v>300</v>
      </c>
      <c r="W153">
        <v>611</v>
      </c>
      <c r="X153">
        <v>1608</v>
      </c>
      <c r="Y153">
        <v>1244</v>
      </c>
      <c r="Z153">
        <v>2345</v>
      </c>
      <c r="AA153">
        <v>407</v>
      </c>
    </row>
    <row r="154" spans="1:27">
      <c r="A154">
        <f>VLOOKUP(B154,xwalk!$A$2:$D$1455,4,FALSE)</f>
        <v>1</v>
      </c>
      <c r="B154">
        <v>153</v>
      </c>
      <c r="C154">
        <v>4073</v>
      </c>
      <c r="D154">
        <v>0</v>
      </c>
      <c r="E154">
        <v>121</v>
      </c>
      <c r="F154">
        <v>104</v>
      </c>
      <c r="G154">
        <v>147</v>
      </c>
      <c r="H154">
        <v>155</v>
      </c>
      <c r="I154">
        <v>165</v>
      </c>
      <c r="J154">
        <v>484</v>
      </c>
      <c r="K154">
        <v>159</v>
      </c>
      <c r="L154">
        <v>271</v>
      </c>
      <c r="M154">
        <v>198</v>
      </c>
      <c r="N154">
        <v>548</v>
      </c>
      <c r="O154">
        <v>222</v>
      </c>
      <c r="P154">
        <v>177</v>
      </c>
      <c r="Q154">
        <v>244</v>
      </c>
      <c r="R154">
        <v>533</v>
      </c>
      <c r="S154">
        <v>4073</v>
      </c>
      <c r="T154">
        <v>197</v>
      </c>
      <c r="U154">
        <v>552</v>
      </c>
      <c r="V154">
        <v>272</v>
      </c>
      <c r="W154">
        <v>529</v>
      </c>
      <c r="X154">
        <v>1658</v>
      </c>
      <c r="Y154">
        <v>865</v>
      </c>
      <c r="Z154">
        <v>2103</v>
      </c>
      <c r="AA154">
        <v>400</v>
      </c>
    </row>
    <row r="155" spans="1:27">
      <c r="A155">
        <f>VLOOKUP(B155,xwalk!$A$2:$D$1455,4,FALSE)</f>
        <v>1</v>
      </c>
      <c r="B155">
        <v>154</v>
      </c>
      <c r="C155">
        <v>4028</v>
      </c>
      <c r="D155">
        <v>15</v>
      </c>
      <c r="E155">
        <v>153</v>
      </c>
      <c r="F155">
        <v>127</v>
      </c>
      <c r="G155">
        <v>159</v>
      </c>
      <c r="H155">
        <v>145</v>
      </c>
      <c r="I155">
        <v>132</v>
      </c>
      <c r="J155">
        <v>397</v>
      </c>
      <c r="K155">
        <v>158</v>
      </c>
      <c r="L155">
        <v>230</v>
      </c>
      <c r="M155">
        <v>180</v>
      </c>
      <c r="N155">
        <v>545</v>
      </c>
      <c r="O155">
        <v>292</v>
      </c>
      <c r="P155">
        <v>149</v>
      </c>
      <c r="Q155">
        <v>195</v>
      </c>
      <c r="R155">
        <v>477</v>
      </c>
      <c r="S155">
        <v>4043</v>
      </c>
      <c r="T155">
        <v>186</v>
      </c>
      <c r="U155">
        <v>498</v>
      </c>
      <c r="V155">
        <v>288</v>
      </c>
      <c r="W155">
        <v>507</v>
      </c>
      <c r="X155">
        <v>1640</v>
      </c>
      <c r="Y155">
        <v>924</v>
      </c>
      <c r="Z155">
        <v>1978</v>
      </c>
      <c r="AA155">
        <v>360</v>
      </c>
    </row>
    <row r="156" spans="1:27">
      <c r="A156">
        <f>VLOOKUP(B156,xwalk!$A$2:$D$1455,4,FALSE)</f>
        <v>1</v>
      </c>
      <c r="B156">
        <v>155</v>
      </c>
      <c r="C156">
        <v>3914</v>
      </c>
      <c r="D156">
        <v>22</v>
      </c>
      <c r="E156">
        <v>155</v>
      </c>
      <c r="F156">
        <v>205</v>
      </c>
      <c r="G156">
        <v>165</v>
      </c>
      <c r="H156">
        <v>101</v>
      </c>
      <c r="I156">
        <v>98</v>
      </c>
      <c r="J156">
        <v>336</v>
      </c>
      <c r="K156">
        <v>101</v>
      </c>
      <c r="L156">
        <v>247</v>
      </c>
      <c r="M156">
        <v>184</v>
      </c>
      <c r="N156">
        <v>528</v>
      </c>
      <c r="O156">
        <v>214</v>
      </c>
      <c r="P156">
        <v>305</v>
      </c>
      <c r="Q156">
        <v>232</v>
      </c>
      <c r="R156">
        <v>309</v>
      </c>
      <c r="S156">
        <v>3936</v>
      </c>
      <c r="T156">
        <v>168</v>
      </c>
      <c r="U156">
        <v>495</v>
      </c>
      <c r="V156">
        <v>338</v>
      </c>
      <c r="W156">
        <v>430</v>
      </c>
      <c r="X156">
        <v>1538</v>
      </c>
      <c r="Y156">
        <v>967</v>
      </c>
      <c r="Z156">
        <v>1915</v>
      </c>
      <c r="AA156">
        <v>365</v>
      </c>
    </row>
    <row r="157" spans="1:27">
      <c r="A157">
        <f>VLOOKUP(B157,xwalk!$A$2:$D$1455,4,FALSE)</f>
        <v>1</v>
      </c>
      <c r="B157">
        <v>156</v>
      </c>
      <c r="C157">
        <v>2699</v>
      </c>
      <c r="D157">
        <v>8</v>
      </c>
      <c r="E157">
        <v>81</v>
      </c>
      <c r="F157">
        <v>89</v>
      </c>
      <c r="G157">
        <v>106</v>
      </c>
      <c r="H157">
        <v>66</v>
      </c>
      <c r="I157">
        <v>87</v>
      </c>
      <c r="J157">
        <v>255</v>
      </c>
      <c r="K157">
        <v>58</v>
      </c>
      <c r="L157">
        <v>127</v>
      </c>
      <c r="M157">
        <v>114</v>
      </c>
      <c r="N157">
        <v>385</v>
      </c>
      <c r="O157">
        <v>176</v>
      </c>
      <c r="P157">
        <v>144</v>
      </c>
      <c r="Q157">
        <v>153</v>
      </c>
      <c r="R157">
        <v>211</v>
      </c>
      <c r="S157">
        <v>2707</v>
      </c>
      <c r="T157">
        <v>176</v>
      </c>
      <c r="U157">
        <v>423</v>
      </c>
      <c r="V157">
        <v>232</v>
      </c>
      <c r="W157">
        <v>339</v>
      </c>
      <c r="X157">
        <v>1066</v>
      </c>
      <c r="Y157">
        <v>471</v>
      </c>
      <c r="Z157">
        <v>1376</v>
      </c>
      <c r="AA157">
        <v>321</v>
      </c>
    </row>
    <row r="158" spans="1:27">
      <c r="A158">
        <f>VLOOKUP(B158,xwalk!$A$2:$D$1455,4,FALSE)</f>
        <v>1</v>
      </c>
      <c r="B158">
        <v>157</v>
      </c>
      <c r="C158">
        <v>14555</v>
      </c>
      <c r="D158">
        <v>0</v>
      </c>
      <c r="E158">
        <v>571</v>
      </c>
      <c r="F158">
        <v>395</v>
      </c>
      <c r="G158">
        <v>429</v>
      </c>
      <c r="H158">
        <v>306</v>
      </c>
      <c r="I158">
        <v>489</v>
      </c>
      <c r="J158">
        <v>1987</v>
      </c>
      <c r="K158">
        <v>576</v>
      </c>
      <c r="L158">
        <v>1171</v>
      </c>
      <c r="M158">
        <v>920</v>
      </c>
      <c r="N158">
        <v>1510</v>
      </c>
      <c r="O158">
        <v>1545</v>
      </c>
      <c r="P158">
        <v>1072</v>
      </c>
      <c r="Q158">
        <v>407</v>
      </c>
      <c r="R158">
        <v>1153</v>
      </c>
      <c r="S158">
        <v>14555</v>
      </c>
      <c r="T158">
        <v>1527</v>
      </c>
      <c r="U158">
        <v>3034</v>
      </c>
      <c r="V158">
        <v>904</v>
      </c>
      <c r="W158">
        <v>1433</v>
      </c>
      <c r="X158">
        <v>5583</v>
      </c>
      <c r="Y158">
        <v>2074</v>
      </c>
      <c r="Z158">
        <v>7472</v>
      </c>
      <c r="AA158">
        <v>2255</v>
      </c>
    </row>
    <row r="159" spans="1:27">
      <c r="A159">
        <f>VLOOKUP(B159,xwalk!$A$2:$D$1455,4,FALSE)</f>
        <v>1</v>
      </c>
      <c r="B159">
        <v>158</v>
      </c>
      <c r="C159">
        <v>610</v>
      </c>
      <c r="D159">
        <v>164</v>
      </c>
      <c r="E159">
        <v>51</v>
      </c>
      <c r="F159">
        <v>37</v>
      </c>
      <c r="G159">
        <v>23</v>
      </c>
      <c r="H159">
        <v>17</v>
      </c>
      <c r="I159">
        <v>23</v>
      </c>
      <c r="J159">
        <v>54</v>
      </c>
      <c r="K159">
        <v>56</v>
      </c>
      <c r="L159">
        <v>55</v>
      </c>
      <c r="M159">
        <v>31</v>
      </c>
      <c r="N159">
        <v>63</v>
      </c>
      <c r="O159">
        <v>85</v>
      </c>
      <c r="P159">
        <v>52</v>
      </c>
      <c r="Q159">
        <v>27</v>
      </c>
      <c r="R159">
        <v>41</v>
      </c>
      <c r="S159">
        <v>774</v>
      </c>
      <c r="T159">
        <v>23</v>
      </c>
      <c r="U159">
        <v>146</v>
      </c>
      <c r="V159">
        <v>51</v>
      </c>
      <c r="W159">
        <v>56</v>
      </c>
      <c r="X159">
        <v>303</v>
      </c>
      <c r="Y159">
        <v>195</v>
      </c>
      <c r="Z159">
        <v>410</v>
      </c>
      <c r="AA159">
        <v>90</v>
      </c>
    </row>
    <row r="160" spans="1:27">
      <c r="A160">
        <f>VLOOKUP(B160,xwalk!$A$2:$D$1455,4,FALSE)</f>
        <v>1</v>
      </c>
      <c r="B160">
        <v>159</v>
      </c>
      <c r="C160">
        <v>4781</v>
      </c>
      <c r="D160">
        <v>33</v>
      </c>
      <c r="E160">
        <v>161</v>
      </c>
      <c r="F160">
        <v>161</v>
      </c>
      <c r="G160">
        <v>184</v>
      </c>
      <c r="H160">
        <v>174</v>
      </c>
      <c r="I160">
        <v>209</v>
      </c>
      <c r="J160">
        <v>609</v>
      </c>
      <c r="K160">
        <v>210</v>
      </c>
      <c r="L160">
        <v>376</v>
      </c>
      <c r="M160">
        <v>300</v>
      </c>
      <c r="N160">
        <v>612</v>
      </c>
      <c r="O160">
        <v>287</v>
      </c>
      <c r="P160">
        <v>354</v>
      </c>
      <c r="Q160">
        <v>443</v>
      </c>
      <c r="R160">
        <v>414</v>
      </c>
      <c r="S160">
        <v>4814</v>
      </c>
      <c r="T160">
        <v>253</v>
      </c>
      <c r="U160">
        <v>550</v>
      </c>
      <c r="V160">
        <v>272</v>
      </c>
      <c r="W160">
        <v>602</v>
      </c>
      <c r="X160">
        <v>1925</v>
      </c>
      <c r="Y160">
        <v>1212</v>
      </c>
      <c r="Z160">
        <v>2414</v>
      </c>
      <c r="AA160">
        <v>456</v>
      </c>
    </row>
    <row r="161" spans="1:27">
      <c r="A161">
        <f>VLOOKUP(B161,xwalk!$A$2:$D$1455,4,FALSE)</f>
        <v>1</v>
      </c>
      <c r="B161">
        <v>160</v>
      </c>
      <c r="C161">
        <v>4724</v>
      </c>
      <c r="D161">
        <v>0</v>
      </c>
      <c r="E161">
        <v>141</v>
      </c>
      <c r="F161">
        <v>123</v>
      </c>
      <c r="G161">
        <v>188</v>
      </c>
      <c r="H161">
        <v>149</v>
      </c>
      <c r="I161">
        <v>190</v>
      </c>
      <c r="J161">
        <v>568</v>
      </c>
      <c r="K161">
        <v>189</v>
      </c>
      <c r="L161">
        <v>299</v>
      </c>
      <c r="M161">
        <v>243</v>
      </c>
      <c r="N161">
        <v>628</v>
      </c>
      <c r="O161">
        <v>317</v>
      </c>
      <c r="P161">
        <v>270</v>
      </c>
      <c r="Q161">
        <v>308</v>
      </c>
      <c r="R161">
        <v>464</v>
      </c>
      <c r="S161">
        <v>4724</v>
      </c>
      <c r="T161">
        <v>246</v>
      </c>
      <c r="U161">
        <v>605</v>
      </c>
      <c r="V161">
        <v>308</v>
      </c>
      <c r="W161">
        <v>608</v>
      </c>
      <c r="X161">
        <v>1906</v>
      </c>
      <c r="Y161">
        <v>1051</v>
      </c>
      <c r="Z161">
        <v>2363</v>
      </c>
      <c r="AA161">
        <v>459</v>
      </c>
    </row>
    <row r="162" spans="1:27">
      <c r="A162">
        <f>VLOOKUP(B162,xwalk!$A$2:$D$1455,4,FALSE)</f>
        <v>1</v>
      </c>
      <c r="B162">
        <v>161</v>
      </c>
      <c r="C162">
        <v>4201</v>
      </c>
      <c r="D162">
        <v>4</v>
      </c>
      <c r="E162">
        <v>147</v>
      </c>
      <c r="F162">
        <v>127</v>
      </c>
      <c r="G162">
        <v>153</v>
      </c>
      <c r="H162">
        <v>119</v>
      </c>
      <c r="I162">
        <v>165</v>
      </c>
      <c r="J162">
        <v>485</v>
      </c>
      <c r="K162">
        <v>147</v>
      </c>
      <c r="L162">
        <v>266</v>
      </c>
      <c r="M162">
        <v>225</v>
      </c>
      <c r="N162">
        <v>558</v>
      </c>
      <c r="O162">
        <v>280</v>
      </c>
      <c r="P162">
        <v>192</v>
      </c>
      <c r="Q162">
        <v>401</v>
      </c>
      <c r="R162">
        <v>323</v>
      </c>
      <c r="S162">
        <v>4205</v>
      </c>
      <c r="T162">
        <v>218</v>
      </c>
      <c r="U162">
        <v>538</v>
      </c>
      <c r="V162">
        <v>315</v>
      </c>
      <c r="W162">
        <v>533</v>
      </c>
      <c r="X162">
        <v>1745</v>
      </c>
      <c r="Y162">
        <v>856</v>
      </c>
      <c r="Z162">
        <v>2107</v>
      </c>
      <c r="AA162">
        <v>426</v>
      </c>
    </row>
    <row r="163" spans="1:27">
      <c r="A163">
        <f>VLOOKUP(B163,xwalk!$A$2:$D$1455,4,FALSE)</f>
        <v>1</v>
      </c>
      <c r="B163">
        <v>162</v>
      </c>
      <c r="C163">
        <v>4725</v>
      </c>
      <c r="D163">
        <v>10</v>
      </c>
      <c r="E163">
        <v>150</v>
      </c>
      <c r="F163">
        <v>161</v>
      </c>
      <c r="G163">
        <v>196</v>
      </c>
      <c r="H163">
        <v>155</v>
      </c>
      <c r="I163">
        <v>186</v>
      </c>
      <c r="J163">
        <v>479</v>
      </c>
      <c r="K163">
        <v>152</v>
      </c>
      <c r="L163">
        <v>296</v>
      </c>
      <c r="M163">
        <v>269</v>
      </c>
      <c r="N163">
        <v>610</v>
      </c>
      <c r="O163">
        <v>277</v>
      </c>
      <c r="P163">
        <v>279</v>
      </c>
      <c r="Q163">
        <v>363</v>
      </c>
      <c r="R163">
        <v>408</v>
      </c>
      <c r="S163">
        <v>4735</v>
      </c>
      <c r="T163">
        <v>228</v>
      </c>
      <c r="U163">
        <v>539</v>
      </c>
      <c r="V163">
        <v>310</v>
      </c>
      <c r="W163">
        <v>573</v>
      </c>
      <c r="X163">
        <v>1940</v>
      </c>
      <c r="Y163">
        <v>1145</v>
      </c>
      <c r="Z163">
        <v>2329</v>
      </c>
      <c r="AA163">
        <v>431</v>
      </c>
    </row>
    <row r="164" spans="1:27">
      <c r="A164">
        <f>VLOOKUP(B164,xwalk!$A$2:$D$1455,4,FALSE)</f>
        <v>1</v>
      </c>
      <c r="B164">
        <v>163</v>
      </c>
      <c r="C164">
        <v>4369</v>
      </c>
      <c r="D164">
        <v>22</v>
      </c>
      <c r="E164">
        <v>155</v>
      </c>
      <c r="F164">
        <v>136</v>
      </c>
      <c r="G164">
        <v>173</v>
      </c>
      <c r="H164">
        <v>169</v>
      </c>
      <c r="I164">
        <v>160</v>
      </c>
      <c r="J164">
        <v>481</v>
      </c>
      <c r="K164">
        <v>159</v>
      </c>
      <c r="L164">
        <v>313</v>
      </c>
      <c r="M164">
        <v>222</v>
      </c>
      <c r="N164">
        <v>580</v>
      </c>
      <c r="O164">
        <v>267</v>
      </c>
      <c r="P164">
        <v>167</v>
      </c>
      <c r="Q164">
        <v>362</v>
      </c>
      <c r="R164">
        <v>478</v>
      </c>
      <c r="S164">
        <v>4391</v>
      </c>
      <c r="T164">
        <v>228</v>
      </c>
      <c r="U164">
        <v>551</v>
      </c>
      <c r="V164">
        <v>241</v>
      </c>
      <c r="W164">
        <v>496</v>
      </c>
      <c r="X164">
        <v>1731</v>
      </c>
      <c r="Y164">
        <v>1144</v>
      </c>
      <c r="Z164">
        <v>2142</v>
      </c>
      <c r="AA164">
        <v>406</v>
      </c>
    </row>
    <row r="165" spans="1:27">
      <c r="A165">
        <f>VLOOKUP(B165,xwalk!$A$2:$D$1455,4,FALSE)</f>
        <v>1</v>
      </c>
      <c r="B165">
        <v>164</v>
      </c>
      <c r="C165">
        <v>6991</v>
      </c>
      <c r="D165">
        <v>75</v>
      </c>
      <c r="E165">
        <v>161</v>
      </c>
      <c r="F165">
        <v>245</v>
      </c>
      <c r="G165">
        <v>225</v>
      </c>
      <c r="H165">
        <v>287</v>
      </c>
      <c r="I165">
        <v>285</v>
      </c>
      <c r="J165">
        <v>782</v>
      </c>
      <c r="K165">
        <v>208</v>
      </c>
      <c r="L165">
        <v>387</v>
      </c>
      <c r="M165">
        <v>364</v>
      </c>
      <c r="N165">
        <v>1026</v>
      </c>
      <c r="O165">
        <v>296</v>
      </c>
      <c r="P165">
        <v>296</v>
      </c>
      <c r="Q165">
        <v>527</v>
      </c>
      <c r="R165">
        <v>866</v>
      </c>
      <c r="S165">
        <v>7066</v>
      </c>
      <c r="T165">
        <v>336</v>
      </c>
      <c r="U165">
        <v>675</v>
      </c>
      <c r="V165">
        <v>1115</v>
      </c>
      <c r="W165">
        <v>809</v>
      </c>
      <c r="X165">
        <v>2401</v>
      </c>
      <c r="Y165">
        <v>1730</v>
      </c>
      <c r="Z165">
        <v>3377</v>
      </c>
      <c r="AA165">
        <v>614</v>
      </c>
    </row>
    <row r="166" spans="1:27">
      <c r="A166">
        <f>VLOOKUP(B166,xwalk!$A$2:$D$1455,4,FALSE)</f>
        <v>1</v>
      </c>
      <c r="B166">
        <v>165</v>
      </c>
      <c r="C166">
        <v>11485</v>
      </c>
      <c r="D166">
        <v>16</v>
      </c>
      <c r="E166">
        <v>560</v>
      </c>
      <c r="F166">
        <v>1155</v>
      </c>
      <c r="G166">
        <v>254</v>
      </c>
      <c r="H166">
        <v>285</v>
      </c>
      <c r="I166">
        <v>301</v>
      </c>
      <c r="J166">
        <v>914</v>
      </c>
      <c r="K166">
        <v>472</v>
      </c>
      <c r="L166">
        <v>811</v>
      </c>
      <c r="M166">
        <v>641</v>
      </c>
      <c r="N166">
        <v>1545</v>
      </c>
      <c r="O166">
        <v>763</v>
      </c>
      <c r="P166">
        <v>665</v>
      </c>
      <c r="Q166">
        <v>995</v>
      </c>
      <c r="R166">
        <v>1046</v>
      </c>
      <c r="S166">
        <v>11501</v>
      </c>
      <c r="T166">
        <v>488</v>
      </c>
      <c r="U166">
        <v>1057</v>
      </c>
      <c r="V166">
        <v>2496</v>
      </c>
      <c r="W166">
        <v>605</v>
      </c>
      <c r="X166">
        <v>3597</v>
      </c>
      <c r="Y166">
        <v>3258</v>
      </c>
      <c r="Z166">
        <v>5901</v>
      </c>
      <c r="AA166">
        <v>996</v>
      </c>
    </row>
    <row r="167" spans="1:27">
      <c r="A167">
        <f>VLOOKUP(B167,xwalk!$A$2:$D$1455,4,FALSE)</f>
        <v>1</v>
      </c>
      <c r="B167">
        <v>166</v>
      </c>
      <c r="C167">
        <v>8825</v>
      </c>
      <c r="D167">
        <v>60</v>
      </c>
      <c r="E167">
        <v>249</v>
      </c>
      <c r="F167">
        <v>299</v>
      </c>
      <c r="G167">
        <v>332</v>
      </c>
      <c r="H167">
        <v>323</v>
      </c>
      <c r="I167">
        <v>430</v>
      </c>
      <c r="J167">
        <v>1098</v>
      </c>
      <c r="K167">
        <v>375</v>
      </c>
      <c r="L167">
        <v>618</v>
      </c>
      <c r="M167">
        <v>518</v>
      </c>
      <c r="N167">
        <v>1220</v>
      </c>
      <c r="O167">
        <v>638</v>
      </c>
      <c r="P167">
        <v>551</v>
      </c>
      <c r="Q167">
        <v>657</v>
      </c>
      <c r="R167">
        <v>885</v>
      </c>
      <c r="S167">
        <v>8885</v>
      </c>
      <c r="T167">
        <v>434</v>
      </c>
      <c r="U167">
        <v>983</v>
      </c>
      <c r="V167">
        <v>986</v>
      </c>
      <c r="W167">
        <v>1210</v>
      </c>
      <c r="X167">
        <v>3168</v>
      </c>
      <c r="Y167">
        <v>2104</v>
      </c>
      <c r="Z167">
        <v>4284</v>
      </c>
      <c r="AA167">
        <v>843</v>
      </c>
    </row>
    <row r="168" spans="1:27">
      <c r="A168">
        <f>VLOOKUP(B168,xwalk!$A$2:$D$1455,4,FALSE)</f>
        <v>1</v>
      </c>
      <c r="B168">
        <v>167</v>
      </c>
      <c r="C168">
        <v>6212</v>
      </c>
      <c r="D168">
        <v>106</v>
      </c>
      <c r="E168">
        <v>163</v>
      </c>
      <c r="F168">
        <v>181</v>
      </c>
      <c r="G168">
        <v>247</v>
      </c>
      <c r="H168">
        <v>241</v>
      </c>
      <c r="I168">
        <v>303</v>
      </c>
      <c r="J168">
        <v>758</v>
      </c>
      <c r="K168">
        <v>261</v>
      </c>
      <c r="L168">
        <v>435</v>
      </c>
      <c r="M168">
        <v>300</v>
      </c>
      <c r="N168">
        <v>897</v>
      </c>
      <c r="O168">
        <v>284</v>
      </c>
      <c r="P168">
        <v>511</v>
      </c>
      <c r="Q168">
        <v>410</v>
      </c>
      <c r="R168">
        <v>688</v>
      </c>
      <c r="S168">
        <v>6318</v>
      </c>
      <c r="T168">
        <v>341</v>
      </c>
      <c r="U168">
        <v>706</v>
      </c>
      <c r="V168">
        <v>846</v>
      </c>
      <c r="W168">
        <v>822</v>
      </c>
      <c r="X168">
        <v>2190</v>
      </c>
      <c r="Y168">
        <v>1413</v>
      </c>
      <c r="Z168">
        <v>3046</v>
      </c>
      <c r="AA168">
        <v>627</v>
      </c>
    </row>
    <row r="169" spans="1:27">
      <c r="A169">
        <f>VLOOKUP(B169,xwalk!$A$2:$D$1455,4,FALSE)</f>
        <v>1</v>
      </c>
      <c r="B169">
        <v>168</v>
      </c>
      <c r="C169">
        <v>9118</v>
      </c>
      <c r="D169">
        <v>24</v>
      </c>
      <c r="E169">
        <v>359</v>
      </c>
      <c r="F169">
        <v>320</v>
      </c>
      <c r="G169">
        <v>395</v>
      </c>
      <c r="H169">
        <v>369</v>
      </c>
      <c r="I169">
        <v>464</v>
      </c>
      <c r="J169">
        <v>1309</v>
      </c>
      <c r="K169">
        <v>586</v>
      </c>
      <c r="L169">
        <v>921</v>
      </c>
      <c r="M169">
        <v>625</v>
      </c>
      <c r="N169">
        <v>1084</v>
      </c>
      <c r="O169">
        <v>729</v>
      </c>
      <c r="P169">
        <v>667</v>
      </c>
      <c r="Q169">
        <v>871</v>
      </c>
      <c r="R169">
        <v>949</v>
      </c>
      <c r="S169">
        <v>9142</v>
      </c>
      <c r="T169">
        <v>375</v>
      </c>
      <c r="U169">
        <v>656</v>
      </c>
      <c r="V169">
        <v>1388</v>
      </c>
      <c r="W169">
        <v>1196</v>
      </c>
      <c r="X169">
        <v>3166</v>
      </c>
      <c r="Y169">
        <v>2361</v>
      </c>
      <c r="Z169">
        <v>4575</v>
      </c>
      <c r="AA169">
        <v>636</v>
      </c>
    </row>
    <row r="170" spans="1:27">
      <c r="A170">
        <f>VLOOKUP(B170,xwalk!$A$2:$D$1455,4,FALSE)</f>
        <v>1</v>
      </c>
      <c r="B170">
        <v>169</v>
      </c>
      <c r="C170">
        <v>6939</v>
      </c>
      <c r="D170">
        <v>20</v>
      </c>
      <c r="E170">
        <v>313</v>
      </c>
      <c r="F170">
        <v>197</v>
      </c>
      <c r="G170">
        <v>254</v>
      </c>
      <c r="H170">
        <v>276</v>
      </c>
      <c r="I170">
        <v>334</v>
      </c>
      <c r="J170">
        <v>1150</v>
      </c>
      <c r="K170">
        <v>372</v>
      </c>
      <c r="L170">
        <v>945</v>
      </c>
      <c r="M170">
        <v>480</v>
      </c>
      <c r="N170">
        <v>727</v>
      </c>
      <c r="O170">
        <v>711</v>
      </c>
      <c r="P170">
        <v>519</v>
      </c>
      <c r="Q170">
        <v>1047</v>
      </c>
      <c r="R170">
        <v>247</v>
      </c>
      <c r="S170">
        <v>6959</v>
      </c>
      <c r="T170">
        <v>246</v>
      </c>
      <c r="U170">
        <v>1</v>
      </c>
      <c r="V170">
        <v>1347</v>
      </c>
      <c r="W170">
        <v>618</v>
      </c>
      <c r="X170">
        <v>2653</v>
      </c>
      <c r="Y170">
        <v>2094</v>
      </c>
      <c r="Z170">
        <v>3777</v>
      </c>
      <c r="AA170">
        <v>154</v>
      </c>
    </row>
    <row r="171" spans="1:27">
      <c r="A171">
        <f>VLOOKUP(B171,xwalk!$A$2:$D$1455,4,FALSE)</f>
        <v>1</v>
      </c>
      <c r="B171">
        <v>170</v>
      </c>
      <c r="C171">
        <v>6043</v>
      </c>
      <c r="D171">
        <v>76</v>
      </c>
      <c r="E171">
        <v>220</v>
      </c>
      <c r="F171">
        <v>288</v>
      </c>
      <c r="G171">
        <v>244</v>
      </c>
      <c r="H171">
        <v>245</v>
      </c>
      <c r="I171">
        <v>284</v>
      </c>
      <c r="J171">
        <v>1055</v>
      </c>
      <c r="K171">
        <v>459</v>
      </c>
      <c r="L171">
        <v>874</v>
      </c>
      <c r="M171">
        <v>427</v>
      </c>
      <c r="N171">
        <v>576</v>
      </c>
      <c r="O171">
        <v>566</v>
      </c>
      <c r="P171">
        <v>740</v>
      </c>
      <c r="Q171">
        <v>782</v>
      </c>
      <c r="R171">
        <v>248</v>
      </c>
      <c r="S171">
        <v>6119</v>
      </c>
      <c r="T171">
        <v>224</v>
      </c>
      <c r="U171">
        <v>0</v>
      </c>
      <c r="V171">
        <v>1113</v>
      </c>
      <c r="W171">
        <v>607</v>
      </c>
      <c r="X171">
        <v>2209</v>
      </c>
      <c r="Y171">
        <v>1966</v>
      </c>
      <c r="Z171">
        <v>3280</v>
      </c>
      <c r="AA171">
        <v>134</v>
      </c>
    </row>
    <row r="172" spans="1:27">
      <c r="A172">
        <f>VLOOKUP(B172,xwalk!$A$2:$D$1455,4,FALSE)</f>
        <v>1</v>
      </c>
      <c r="B172">
        <v>171</v>
      </c>
      <c r="C172">
        <v>2378</v>
      </c>
      <c r="D172">
        <v>9</v>
      </c>
      <c r="E172">
        <v>58</v>
      </c>
      <c r="F172">
        <v>104</v>
      </c>
      <c r="G172">
        <v>89</v>
      </c>
      <c r="H172">
        <v>69</v>
      </c>
      <c r="I172">
        <v>124</v>
      </c>
      <c r="J172">
        <v>479</v>
      </c>
      <c r="K172">
        <v>166</v>
      </c>
      <c r="L172">
        <v>361</v>
      </c>
      <c r="M172">
        <v>196</v>
      </c>
      <c r="N172">
        <v>200</v>
      </c>
      <c r="O172">
        <v>254</v>
      </c>
      <c r="P172">
        <v>234</v>
      </c>
      <c r="Q172">
        <v>335</v>
      </c>
      <c r="R172">
        <v>100</v>
      </c>
      <c r="S172">
        <v>2387</v>
      </c>
      <c r="T172">
        <v>101</v>
      </c>
      <c r="U172">
        <v>0</v>
      </c>
      <c r="V172">
        <v>439</v>
      </c>
      <c r="W172">
        <v>290</v>
      </c>
      <c r="X172">
        <v>871</v>
      </c>
      <c r="Y172">
        <v>686</v>
      </c>
      <c r="Z172">
        <v>1334</v>
      </c>
      <c r="AA172">
        <v>60</v>
      </c>
    </row>
    <row r="173" spans="1:27">
      <c r="A173">
        <f>VLOOKUP(B173,xwalk!$A$2:$D$1455,4,FALSE)</f>
        <v>1</v>
      </c>
      <c r="B173">
        <v>172</v>
      </c>
      <c r="C173">
        <v>6023</v>
      </c>
      <c r="D173">
        <v>0</v>
      </c>
      <c r="E173">
        <v>216</v>
      </c>
      <c r="F173">
        <v>251</v>
      </c>
      <c r="G173">
        <v>267</v>
      </c>
      <c r="H173">
        <v>185</v>
      </c>
      <c r="I173">
        <v>307</v>
      </c>
      <c r="J173">
        <v>1060</v>
      </c>
      <c r="K173">
        <v>416</v>
      </c>
      <c r="L173">
        <v>835</v>
      </c>
      <c r="M173">
        <v>457</v>
      </c>
      <c r="N173">
        <v>578</v>
      </c>
      <c r="O173">
        <v>551</v>
      </c>
      <c r="P173">
        <v>625</v>
      </c>
      <c r="Q173">
        <v>797</v>
      </c>
      <c r="R173">
        <v>313</v>
      </c>
      <c r="S173">
        <v>6023</v>
      </c>
      <c r="T173">
        <v>213</v>
      </c>
      <c r="U173">
        <v>659</v>
      </c>
      <c r="V173">
        <v>393</v>
      </c>
      <c r="W173">
        <v>859</v>
      </c>
      <c r="X173">
        <v>2209</v>
      </c>
      <c r="Y173">
        <v>1690</v>
      </c>
      <c r="Z173">
        <v>3128</v>
      </c>
      <c r="AA173">
        <v>457</v>
      </c>
    </row>
    <row r="174" spans="1:27">
      <c r="A174">
        <f>VLOOKUP(B174,xwalk!$A$2:$D$1455,4,FALSE)</f>
        <v>1</v>
      </c>
      <c r="B174">
        <v>173</v>
      </c>
      <c r="C174">
        <v>3794</v>
      </c>
      <c r="D174">
        <v>0</v>
      </c>
      <c r="E174">
        <v>130</v>
      </c>
      <c r="F174">
        <v>172</v>
      </c>
      <c r="G174">
        <v>158</v>
      </c>
      <c r="H174">
        <v>117</v>
      </c>
      <c r="I174">
        <v>228</v>
      </c>
      <c r="J174">
        <v>657</v>
      </c>
      <c r="K174">
        <v>296</v>
      </c>
      <c r="L174">
        <v>512</v>
      </c>
      <c r="M174">
        <v>311</v>
      </c>
      <c r="N174">
        <v>343</v>
      </c>
      <c r="O174">
        <v>330</v>
      </c>
      <c r="P174">
        <v>378</v>
      </c>
      <c r="Q174">
        <v>446</v>
      </c>
      <c r="R174">
        <v>308</v>
      </c>
      <c r="S174">
        <v>3794</v>
      </c>
      <c r="T174">
        <v>127</v>
      </c>
      <c r="U174">
        <v>355</v>
      </c>
      <c r="V174">
        <v>312</v>
      </c>
      <c r="W174">
        <v>553</v>
      </c>
      <c r="X174">
        <v>1287</v>
      </c>
      <c r="Y174">
        <v>1160</v>
      </c>
      <c r="Z174">
        <v>1979</v>
      </c>
      <c r="AA174">
        <v>270</v>
      </c>
    </row>
    <row r="175" spans="1:27">
      <c r="A175">
        <f>VLOOKUP(B175,xwalk!$A$2:$D$1455,4,FALSE)</f>
        <v>1</v>
      </c>
      <c r="B175">
        <v>174</v>
      </c>
      <c r="C175">
        <v>6139</v>
      </c>
      <c r="D175">
        <v>17</v>
      </c>
      <c r="E175">
        <v>224</v>
      </c>
      <c r="F175">
        <v>317</v>
      </c>
      <c r="G175">
        <v>332</v>
      </c>
      <c r="H175">
        <v>242</v>
      </c>
      <c r="I175">
        <v>388</v>
      </c>
      <c r="J175">
        <v>1035</v>
      </c>
      <c r="K175">
        <v>604</v>
      </c>
      <c r="L175">
        <v>1001</v>
      </c>
      <c r="M175">
        <v>448</v>
      </c>
      <c r="N175">
        <v>485</v>
      </c>
      <c r="O175">
        <v>614</v>
      </c>
      <c r="P175">
        <v>669</v>
      </c>
      <c r="Q175">
        <v>850</v>
      </c>
      <c r="R175">
        <v>405</v>
      </c>
      <c r="S175">
        <v>6156</v>
      </c>
      <c r="T175">
        <v>174</v>
      </c>
      <c r="U175">
        <v>448</v>
      </c>
      <c r="V175">
        <v>602</v>
      </c>
      <c r="W175">
        <v>1147</v>
      </c>
      <c r="X175">
        <v>2079</v>
      </c>
      <c r="Y175">
        <v>1706</v>
      </c>
      <c r="Z175">
        <v>3163</v>
      </c>
      <c r="AA175">
        <v>378</v>
      </c>
    </row>
    <row r="176" spans="1:27">
      <c r="A176">
        <f>VLOOKUP(B176,xwalk!$A$2:$D$1455,4,FALSE)</f>
        <v>1</v>
      </c>
      <c r="B176">
        <v>175</v>
      </c>
      <c r="C176">
        <v>4716</v>
      </c>
      <c r="D176">
        <v>41</v>
      </c>
      <c r="E176">
        <v>310</v>
      </c>
      <c r="F176">
        <v>323</v>
      </c>
      <c r="G176">
        <v>348</v>
      </c>
      <c r="H176">
        <v>232</v>
      </c>
      <c r="I176">
        <v>307</v>
      </c>
      <c r="J176">
        <v>688</v>
      </c>
      <c r="K176">
        <v>741</v>
      </c>
      <c r="L176">
        <v>854</v>
      </c>
      <c r="M176">
        <v>339</v>
      </c>
      <c r="N176">
        <v>274</v>
      </c>
      <c r="O176">
        <v>403</v>
      </c>
      <c r="P176">
        <v>793</v>
      </c>
      <c r="Q176">
        <v>609</v>
      </c>
      <c r="R176">
        <v>403</v>
      </c>
      <c r="S176">
        <v>4757</v>
      </c>
      <c r="T176">
        <v>139</v>
      </c>
      <c r="U176">
        <v>266</v>
      </c>
      <c r="V176">
        <v>698</v>
      </c>
      <c r="W176">
        <v>1233</v>
      </c>
      <c r="X176">
        <v>1565</v>
      </c>
      <c r="Y176">
        <v>856</v>
      </c>
      <c r="Z176">
        <v>2506</v>
      </c>
      <c r="AA176">
        <v>316</v>
      </c>
    </row>
    <row r="177" spans="1:27">
      <c r="A177">
        <f>VLOOKUP(B177,xwalk!$A$2:$D$1455,4,FALSE)</f>
        <v>1</v>
      </c>
      <c r="B177">
        <v>176</v>
      </c>
      <c r="C177">
        <v>4132</v>
      </c>
      <c r="D177">
        <v>5</v>
      </c>
      <c r="E177">
        <v>225</v>
      </c>
      <c r="F177">
        <v>322</v>
      </c>
      <c r="G177">
        <v>269</v>
      </c>
      <c r="H177">
        <v>207</v>
      </c>
      <c r="I177">
        <v>279</v>
      </c>
      <c r="J177">
        <v>604</v>
      </c>
      <c r="K177">
        <v>587</v>
      </c>
      <c r="L177">
        <v>789</v>
      </c>
      <c r="M177">
        <v>269</v>
      </c>
      <c r="N177">
        <v>261</v>
      </c>
      <c r="O177">
        <v>326</v>
      </c>
      <c r="P177">
        <v>695</v>
      </c>
      <c r="Q177">
        <v>683</v>
      </c>
      <c r="R177">
        <v>202</v>
      </c>
      <c r="S177">
        <v>4137</v>
      </c>
      <c r="T177">
        <v>128</v>
      </c>
      <c r="U177">
        <v>234</v>
      </c>
      <c r="V177">
        <v>481</v>
      </c>
      <c r="W177">
        <v>766</v>
      </c>
      <c r="X177">
        <v>1520</v>
      </c>
      <c r="Y177">
        <v>1008</v>
      </c>
      <c r="Z177">
        <v>2132</v>
      </c>
      <c r="AA177">
        <v>226</v>
      </c>
    </row>
    <row r="178" spans="1:27">
      <c r="A178">
        <f>VLOOKUP(B178,xwalk!$A$2:$D$1455,4,FALSE)</f>
        <v>1</v>
      </c>
      <c r="B178">
        <v>177</v>
      </c>
      <c r="C178">
        <v>9099</v>
      </c>
      <c r="D178">
        <v>41</v>
      </c>
      <c r="E178">
        <v>367</v>
      </c>
      <c r="F178">
        <v>451</v>
      </c>
      <c r="G178">
        <v>506</v>
      </c>
      <c r="H178">
        <v>363</v>
      </c>
      <c r="I178">
        <v>527</v>
      </c>
      <c r="J178">
        <v>1373</v>
      </c>
      <c r="K178">
        <v>863</v>
      </c>
      <c r="L178">
        <v>1230</v>
      </c>
      <c r="M178">
        <v>632</v>
      </c>
      <c r="N178">
        <v>862</v>
      </c>
      <c r="O178">
        <v>988</v>
      </c>
      <c r="P178">
        <v>943</v>
      </c>
      <c r="Q178">
        <v>926</v>
      </c>
      <c r="R178">
        <v>730</v>
      </c>
      <c r="S178">
        <v>9140</v>
      </c>
      <c r="T178">
        <v>260</v>
      </c>
      <c r="U178">
        <v>792</v>
      </c>
      <c r="V178">
        <v>988</v>
      </c>
      <c r="W178">
        <v>1724</v>
      </c>
      <c r="X178">
        <v>2972</v>
      </c>
      <c r="Y178">
        <v>2404</v>
      </c>
      <c r="Z178">
        <v>4691</v>
      </c>
      <c r="AA178">
        <v>606</v>
      </c>
    </row>
    <row r="179" spans="1:27">
      <c r="A179">
        <f>VLOOKUP(B179,xwalk!$A$2:$D$1455,4,FALSE)</f>
        <v>1</v>
      </c>
      <c r="B179">
        <v>178</v>
      </c>
      <c r="C179">
        <v>6859</v>
      </c>
      <c r="D179">
        <v>11</v>
      </c>
      <c r="E179">
        <v>214</v>
      </c>
      <c r="F179">
        <v>367</v>
      </c>
      <c r="G179">
        <v>340</v>
      </c>
      <c r="H179">
        <v>258</v>
      </c>
      <c r="I179">
        <v>359</v>
      </c>
      <c r="J179">
        <v>1025</v>
      </c>
      <c r="K179">
        <v>489</v>
      </c>
      <c r="L179">
        <v>869</v>
      </c>
      <c r="M179">
        <v>505</v>
      </c>
      <c r="N179">
        <v>700</v>
      </c>
      <c r="O179">
        <v>427</v>
      </c>
      <c r="P179">
        <v>592</v>
      </c>
      <c r="Q179">
        <v>795</v>
      </c>
      <c r="R179">
        <v>749</v>
      </c>
      <c r="S179">
        <v>6870</v>
      </c>
      <c r="T179">
        <v>231</v>
      </c>
      <c r="U179">
        <v>575</v>
      </c>
      <c r="V179">
        <v>923</v>
      </c>
      <c r="W179">
        <v>944</v>
      </c>
      <c r="X179">
        <v>2144</v>
      </c>
      <c r="Y179">
        <v>2053</v>
      </c>
      <c r="Z179">
        <v>3594</v>
      </c>
      <c r="AA179">
        <v>457</v>
      </c>
    </row>
    <row r="180" spans="1:27">
      <c r="A180">
        <f>VLOOKUP(B180,xwalk!$A$2:$D$1455,4,FALSE)</f>
        <v>1</v>
      </c>
      <c r="B180">
        <v>179</v>
      </c>
      <c r="C180">
        <v>8065</v>
      </c>
      <c r="D180">
        <v>9</v>
      </c>
      <c r="E180">
        <v>240</v>
      </c>
      <c r="F180">
        <v>293</v>
      </c>
      <c r="G180">
        <v>382</v>
      </c>
      <c r="H180">
        <v>271</v>
      </c>
      <c r="I180">
        <v>483</v>
      </c>
      <c r="J180">
        <v>1255</v>
      </c>
      <c r="K180">
        <v>543</v>
      </c>
      <c r="L180">
        <v>919</v>
      </c>
      <c r="M180">
        <v>575</v>
      </c>
      <c r="N180">
        <v>887</v>
      </c>
      <c r="O180">
        <v>737</v>
      </c>
      <c r="P180">
        <v>553</v>
      </c>
      <c r="Q180">
        <v>1028</v>
      </c>
      <c r="R180">
        <v>606</v>
      </c>
      <c r="S180">
        <v>8074</v>
      </c>
      <c r="T180">
        <v>277</v>
      </c>
      <c r="U180">
        <v>786</v>
      </c>
      <c r="V180">
        <v>772</v>
      </c>
      <c r="W180">
        <v>1373</v>
      </c>
      <c r="X180">
        <v>2416</v>
      </c>
      <c r="Y180">
        <v>2450</v>
      </c>
      <c r="Z180">
        <v>4190</v>
      </c>
      <c r="AA180">
        <v>532</v>
      </c>
    </row>
    <row r="181" spans="1:27">
      <c r="A181">
        <f>VLOOKUP(B181,xwalk!$A$2:$D$1455,4,FALSE)</f>
        <v>1</v>
      </c>
      <c r="B181">
        <v>180</v>
      </c>
      <c r="C181">
        <v>4543</v>
      </c>
      <c r="D181">
        <v>42</v>
      </c>
      <c r="E181">
        <v>231</v>
      </c>
      <c r="F181">
        <v>307</v>
      </c>
      <c r="G181">
        <v>297</v>
      </c>
      <c r="H181">
        <v>185</v>
      </c>
      <c r="I181">
        <v>246</v>
      </c>
      <c r="J181">
        <v>621</v>
      </c>
      <c r="K181">
        <v>505</v>
      </c>
      <c r="L181">
        <v>675</v>
      </c>
      <c r="M181">
        <v>323</v>
      </c>
      <c r="N181">
        <v>384</v>
      </c>
      <c r="O181">
        <v>346</v>
      </c>
      <c r="P181">
        <v>437</v>
      </c>
      <c r="Q181">
        <v>728</v>
      </c>
      <c r="R181">
        <v>376</v>
      </c>
      <c r="S181">
        <v>4585</v>
      </c>
      <c r="T181">
        <v>135</v>
      </c>
      <c r="U181">
        <v>351</v>
      </c>
      <c r="V181">
        <v>709</v>
      </c>
      <c r="W181">
        <v>784</v>
      </c>
      <c r="X181">
        <v>1721</v>
      </c>
      <c r="Y181">
        <v>885</v>
      </c>
      <c r="Z181">
        <v>2343</v>
      </c>
      <c r="AA181">
        <v>310</v>
      </c>
    </row>
    <row r="182" spans="1:27">
      <c r="A182">
        <f>VLOOKUP(B182,xwalk!$A$2:$D$1455,4,FALSE)</f>
        <v>1</v>
      </c>
      <c r="B182">
        <v>181</v>
      </c>
      <c r="C182">
        <v>5373</v>
      </c>
      <c r="D182">
        <v>0</v>
      </c>
      <c r="E182">
        <v>166</v>
      </c>
      <c r="F182">
        <v>202</v>
      </c>
      <c r="G182">
        <v>266</v>
      </c>
      <c r="H182">
        <v>193</v>
      </c>
      <c r="I182">
        <v>316</v>
      </c>
      <c r="J182">
        <v>845</v>
      </c>
      <c r="K182">
        <v>399</v>
      </c>
      <c r="L182">
        <v>630</v>
      </c>
      <c r="M182">
        <v>380</v>
      </c>
      <c r="N182">
        <v>579</v>
      </c>
      <c r="O182">
        <v>429</v>
      </c>
      <c r="P182">
        <v>690</v>
      </c>
      <c r="Q182">
        <v>557</v>
      </c>
      <c r="R182">
        <v>312</v>
      </c>
      <c r="S182">
        <v>5373</v>
      </c>
      <c r="T182">
        <v>191</v>
      </c>
      <c r="U182">
        <v>546</v>
      </c>
      <c r="V182">
        <v>478</v>
      </c>
      <c r="W182">
        <v>1024</v>
      </c>
      <c r="X182">
        <v>1765</v>
      </c>
      <c r="Y182">
        <v>1369</v>
      </c>
      <c r="Z182">
        <v>2826</v>
      </c>
      <c r="AA182">
        <v>379</v>
      </c>
    </row>
    <row r="183" spans="1:27">
      <c r="A183">
        <f>VLOOKUP(B183,xwalk!$A$2:$D$1455,4,FALSE)</f>
        <v>1</v>
      </c>
      <c r="B183">
        <v>182</v>
      </c>
      <c r="C183">
        <v>6916</v>
      </c>
      <c r="D183">
        <v>7</v>
      </c>
      <c r="E183">
        <v>233</v>
      </c>
      <c r="F183">
        <v>273</v>
      </c>
      <c r="G183">
        <v>344</v>
      </c>
      <c r="H183">
        <v>232</v>
      </c>
      <c r="I183">
        <v>409</v>
      </c>
      <c r="J183">
        <v>1059</v>
      </c>
      <c r="K183">
        <v>494</v>
      </c>
      <c r="L183">
        <v>823</v>
      </c>
      <c r="M183">
        <v>499</v>
      </c>
      <c r="N183">
        <v>734</v>
      </c>
      <c r="O183">
        <v>691</v>
      </c>
      <c r="P183">
        <v>577</v>
      </c>
      <c r="Q183">
        <v>811</v>
      </c>
      <c r="R183">
        <v>471</v>
      </c>
      <c r="S183">
        <v>6923</v>
      </c>
      <c r="T183">
        <v>202</v>
      </c>
      <c r="U183">
        <v>752</v>
      </c>
      <c r="V183">
        <v>621</v>
      </c>
      <c r="W183">
        <v>1210</v>
      </c>
      <c r="X183">
        <v>2222</v>
      </c>
      <c r="Y183">
        <v>1916</v>
      </c>
      <c r="Z183">
        <v>3605</v>
      </c>
      <c r="AA183">
        <v>494</v>
      </c>
    </row>
    <row r="184" spans="1:27">
      <c r="A184">
        <f>VLOOKUP(B184,xwalk!$A$2:$D$1455,4,FALSE)</f>
        <v>1</v>
      </c>
      <c r="B184">
        <v>183</v>
      </c>
      <c r="C184">
        <v>7266</v>
      </c>
      <c r="D184">
        <v>25</v>
      </c>
      <c r="E184">
        <v>182</v>
      </c>
      <c r="F184">
        <v>290</v>
      </c>
      <c r="G184">
        <v>353</v>
      </c>
      <c r="H184">
        <v>268</v>
      </c>
      <c r="I184">
        <v>376</v>
      </c>
      <c r="J184">
        <v>1105</v>
      </c>
      <c r="K184">
        <v>443</v>
      </c>
      <c r="L184">
        <v>781</v>
      </c>
      <c r="M184">
        <v>528</v>
      </c>
      <c r="N184">
        <v>822</v>
      </c>
      <c r="O184">
        <v>640</v>
      </c>
      <c r="P184">
        <v>548</v>
      </c>
      <c r="Q184">
        <v>717</v>
      </c>
      <c r="R184">
        <v>669</v>
      </c>
      <c r="S184">
        <v>7291</v>
      </c>
      <c r="T184">
        <v>231</v>
      </c>
      <c r="U184">
        <v>739</v>
      </c>
      <c r="V184">
        <v>721</v>
      </c>
      <c r="W184">
        <v>1148</v>
      </c>
      <c r="X184">
        <v>2116</v>
      </c>
      <c r="Y184">
        <v>2336</v>
      </c>
      <c r="Z184">
        <v>3776</v>
      </c>
      <c r="AA184">
        <v>474</v>
      </c>
    </row>
    <row r="185" spans="1:27">
      <c r="A185">
        <f>VLOOKUP(B185,xwalk!$A$2:$D$1455,4,FALSE)</f>
        <v>1</v>
      </c>
      <c r="B185">
        <v>184</v>
      </c>
      <c r="C185">
        <v>9007</v>
      </c>
      <c r="D185">
        <v>22</v>
      </c>
      <c r="E185">
        <v>228</v>
      </c>
      <c r="F185">
        <v>344</v>
      </c>
      <c r="G185">
        <v>435</v>
      </c>
      <c r="H185">
        <v>301</v>
      </c>
      <c r="I185">
        <v>516</v>
      </c>
      <c r="J185">
        <v>1402</v>
      </c>
      <c r="K185">
        <v>524</v>
      </c>
      <c r="L185">
        <v>1065</v>
      </c>
      <c r="M185">
        <v>646</v>
      </c>
      <c r="N185">
        <v>991</v>
      </c>
      <c r="O185">
        <v>886</v>
      </c>
      <c r="P185">
        <v>672</v>
      </c>
      <c r="Q185">
        <v>1059</v>
      </c>
      <c r="R185">
        <v>609</v>
      </c>
      <c r="S185">
        <v>9029</v>
      </c>
      <c r="T185">
        <v>326</v>
      </c>
      <c r="U185">
        <v>886</v>
      </c>
      <c r="V185">
        <v>742</v>
      </c>
      <c r="W185">
        <v>1442</v>
      </c>
      <c r="X185">
        <v>2739</v>
      </c>
      <c r="Y185">
        <v>2894</v>
      </c>
      <c r="Z185">
        <v>4627</v>
      </c>
      <c r="AA185">
        <v>582</v>
      </c>
    </row>
    <row r="186" spans="1:27">
      <c r="A186">
        <f>VLOOKUP(B186,xwalk!$A$2:$D$1455,4,FALSE)</f>
        <v>1</v>
      </c>
      <c r="B186">
        <v>185</v>
      </c>
      <c r="C186">
        <v>8428</v>
      </c>
      <c r="D186">
        <v>1</v>
      </c>
      <c r="E186">
        <v>267</v>
      </c>
      <c r="F186">
        <v>350</v>
      </c>
      <c r="G186">
        <v>390</v>
      </c>
      <c r="H186">
        <v>294</v>
      </c>
      <c r="I186">
        <v>514</v>
      </c>
      <c r="J186">
        <v>1265</v>
      </c>
      <c r="K186">
        <v>563</v>
      </c>
      <c r="L186">
        <v>1013</v>
      </c>
      <c r="M186">
        <v>591</v>
      </c>
      <c r="N186">
        <v>913</v>
      </c>
      <c r="O186">
        <v>689</v>
      </c>
      <c r="P186">
        <v>952</v>
      </c>
      <c r="Q186">
        <v>922</v>
      </c>
      <c r="R186">
        <v>517</v>
      </c>
      <c r="S186">
        <v>8429</v>
      </c>
      <c r="T186">
        <v>280</v>
      </c>
      <c r="U186">
        <v>760</v>
      </c>
      <c r="V186">
        <v>786</v>
      </c>
      <c r="W186">
        <v>1479</v>
      </c>
      <c r="X186">
        <v>2481</v>
      </c>
      <c r="Y186">
        <v>2643</v>
      </c>
      <c r="Z186">
        <v>4358</v>
      </c>
      <c r="AA186">
        <v>507</v>
      </c>
    </row>
    <row r="187" spans="1:27">
      <c r="A187">
        <f>VLOOKUP(B187,xwalk!$A$2:$D$1455,4,FALSE)</f>
        <v>1</v>
      </c>
      <c r="B187">
        <v>186</v>
      </c>
      <c r="C187">
        <v>7788</v>
      </c>
      <c r="D187">
        <v>49</v>
      </c>
      <c r="E187">
        <v>315</v>
      </c>
      <c r="F187">
        <v>235</v>
      </c>
      <c r="G187">
        <v>320</v>
      </c>
      <c r="H187">
        <v>288</v>
      </c>
      <c r="I187">
        <v>397</v>
      </c>
      <c r="J187">
        <v>1301</v>
      </c>
      <c r="K187">
        <v>516</v>
      </c>
      <c r="L187">
        <v>923</v>
      </c>
      <c r="M187">
        <v>564</v>
      </c>
      <c r="N187">
        <v>853</v>
      </c>
      <c r="O187">
        <v>488</v>
      </c>
      <c r="P187">
        <v>686</v>
      </c>
      <c r="Q187">
        <v>971</v>
      </c>
      <c r="R187">
        <v>711</v>
      </c>
      <c r="S187">
        <v>7837</v>
      </c>
      <c r="T187">
        <v>278</v>
      </c>
      <c r="U187">
        <v>20</v>
      </c>
      <c r="V187">
        <v>1483</v>
      </c>
      <c r="W187">
        <v>1046</v>
      </c>
      <c r="X187">
        <v>2591</v>
      </c>
      <c r="Y187">
        <v>2419</v>
      </c>
      <c r="Z187">
        <v>4194</v>
      </c>
      <c r="AA187">
        <v>213</v>
      </c>
    </row>
    <row r="188" spans="1:27">
      <c r="A188">
        <f>VLOOKUP(B188,xwalk!$A$2:$D$1455,4,FALSE)</f>
        <v>1</v>
      </c>
      <c r="B188">
        <v>187</v>
      </c>
      <c r="C188">
        <v>4131</v>
      </c>
      <c r="D188">
        <v>4</v>
      </c>
      <c r="E188">
        <v>156</v>
      </c>
      <c r="F188">
        <v>141</v>
      </c>
      <c r="G188">
        <v>145</v>
      </c>
      <c r="H188">
        <v>119</v>
      </c>
      <c r="I188">
        <v>231</v>
      </c>
      <c r="J188">
        <v>743</v>
      </c>
      <c r="K188">
        <v>280</v>
      </c>
      <c r="L188">
        <v>521</v>
      </c>
      <c r="M188">
        <v>297</v>
      </c>
      <c r="N188">
        <v>437</v>
      </c>
      <c r="O188">
        <v>360</v>
      </c>
      <c r="P188">
        <v>308</v>
      </c>
      <c r="Q188">
        <v>485</v>
      </c>
      <c r="R188">
        <v>382</v>
      </c>
      <c r="S188">
        <v>4135</v>
      </c>
      <c r="T188">
        <v>111</v>
      </c>
      <c r="U188">
        <v>0</v>
      </c>
      <c r="V188">
        <v>695</v>
      </c>
      <c r="W188">
        <v>419</v>
      </c>
      <c r="X188">
        <v>1233</v>
      </c>
      <c r="Y188">
        <v>1677</v>
      </c>
      <c r="Z188">
        <v>2111</v>
      </c>
      <c r="AA188">
        <v>84</v>
      </c>
    </row>
    <row r="189" spans="1:27">
      <c r="A189">
        <f>VLOOKUP(B189,xwalk!$A$2:$D$1455,4,FALSE)</f>
        <v>1</v>
      </c>
      <c r="B189">
        <v>188</v>
      </c>
      <c r="C189">
        <v>7351</v>
      </c>
      <c r="D189">
        <v>2846</v>
      </c>
      <c r="E189">
        <v>313</v>
      </c>
      <c r="F189">
        <v>321</v>
      </c>
      <c r="G189">
        <v>244</v>
      </c>
      <c r="H189">
        <v>255</v>
      </c>
      <c r="I189">
        <v>490</v>
      </c>
      <c r="J189">
        <v>1425</v>
      </c>
      <c r="K189">
        <v>738</v>
      </c>
      <c r="L189">
        <v>1053</v>
      </c>
      <c r="M189">
        <v>727</v>
      </c>
      <c r="N189">
        <v>530</v>
      </c>
      <c r="O189">
        <v>709</v>
      </c>
      <c r="P189">
        <v>1142</v>
      </c>
      <c r="Q189">
        <v>486</v>
      </c>
      <c r="R189">
        <v>711</v>
      </c>
      <c r="S189">
        <v>10197</v>
      </c>
      <c r="T189">
        <v>135</v>
      </c>
      <c r="U189">
        <v>220</v>
      </c>
      <c r="V189">
        <v>4283</v>
      </c>
      <c r="W189">
        <v>2008</v>
      </c>
      <c r="X189">
        <v>1673</v>
      </c>
      <c r="Y189">
        <v>1878</v>
      </c>
      <c r="Z189">
        <v>5703</v>
      </c>
      <c r="AA189">
        <v>102</v>
      </c>
    </row>
    <row r="190" spans="1:27">
      <c r="A190">
        <f>VLOOKUP(B190,xwalk!$A$2:$D$1455,4,FALSE)</f>
        <v>1</v>
      </c>
      <c r="B190">
        <v>189</v>
      </c>
      <c r="C190">
        <v>20874</v>
      </c>
      <c r="D190">
        <v>0</v>
      </c>
      <c r="E190">
        <v>631</v>
      </c>
      <c r="F190">
        <v>493</v>
      </c>
      <c r="G190">
        <v>670</v>
      </c>
      <c r="H190">
        <v>711</v>
      </c>
      <c r="I190">
        <v>1267</v>
      </c>
      <c r="J190">
        <v>4936</v>
      </c>
      <c r="K190">
        <v>2118</v>
      </c>
      <c r="L190">
        <v>3285</v>
      </c>
      <c r="M190">
        <v>1704</v>
      </c>
      <c r="N190">
        <v>1601</v>
      </c>
      <c r="O190">
        <v>2811</v>
      </c>
      <c r="P190">
        <v>1959</v>
      </c>
      <c r="Q190">
        <v>2239</v>
      </c>
      <c r="R190">
        <v>1699</v>
      </c>
      <c r="S190">
        <v>20874</v>
      </c>
      <c r="T190">
        <v>860</v>
      </c>
      <c r="U190">
        <v>0</v>
      </c>
      <c r="V190">
        <v>4150</v>
      </c>
      <c r="W190">
        <v>4217</v>
      </c>
      <c r="X190">
        <v>6523</v>
      </c>
      <c r="Y190">
        <v>5124</v>
      </c>
      <c r="Z190">
        <v>12407</v>
      </c>
      <c r="AA190">
        <v>598</v>
      </c>
    </row>
    <row r="191" spans="1:27">
      <c r="A191">
        <f>VLOOKUP(B191,xwalk!$A$2:$D$1455,4,FALSE)</f>
        <v>1</v>
      </c>
      <c r="B191">
        <v>190</v>
      </c>
      <c r="C191">
        <v>1783</v>
      </c>
      <c r="D191">
        <v>7</v>
      </c>
      <c r="E191">
        <v>228</v>
      </c>
      <c r="F191">
        <v>165</v>
      </c>
      <c r="G191">
        <v>90</v>
      </c>
      <c r="H191">
        <v>93</v>
      </c>
      <c r="I191">
        <v>127</v>
      </c>
      <c r="J191">
        <v>311</v>
      </c>
      <c r="K191">
        <v>509</v>
      </c>
      <c r="L191">
        <v>336</v>
      </c>
      <c r="M191">
        <v>102</v>
      </c>
      <c r="N191">
        <v>67</v>
      </c>
      <c r="O191">
        <v>382</v>
      </c>
      <c r="P191">
        <v>320</v>
      </c>
      <c r="Q191">
        <v>225</v>
      </c>
      <c r="R191">
        <v>87</v>
      </c>
      <c r="S191">
        <v>1790</v>
      </c>
      <c r="T191">
        <v>35</v>
      </c>
      <c r="U191">
        <v>0</v>
      </c>
      <c r="V191">
        <v>271</v>
      </c>
      <c r="W191">
        <v>397</v>
      </c>
      <c r="X191">
        <v>683</v>
      </c>
      <c r="Y191">
        <v>404</v>
      </c>
      <c r="Z191">
        <v>966</v>
      </c>
      <c r="AA191">
        <v>26</v>
      </c>
    </row>
    <row r="192" spans="1:27">
      <c r="A192">
        <f>VLOOKUP(B192,xwalk!$A$2:$D$1455,4,FALSE)</f>
        <v>2</v>
      </c>
      <c r="B192">
        <v>191</v>
      </c>
      <c r="C192">
        <v>4670</v>
      </c>
      <c r="D192">
        <v>0</v>
      </c>
      <c r="E192">
        <v>357</v>
      </c>
      <c r="F192">
        <v>231</v>
      </c>
      <c r="G192">
        <v>231</v>
      </c>
      <c r="H192">
        <v>105</v>
      </c>
      <c r="I192">
        <v>267</v>
      </c>
      <c r="J192">
        <v>530</v>
      </c>
      <c r="K192">
        <v>308</v>
      </c>
      <c r="L192">
        <v>619</v>
      </c>
      <c r="M192">
        <v>340</v>
      </c>
      <c r="N192">
        <v>454</v>
      </c>
      <c r="O192">
        <v>466</v>
      </c>
      <c r="P192">
        <v>410</v>
      </c>
      <c r="Q192">
        <v>724</v>
      </c>
      <c r="R192">
        <v>121</v>
      </c>
      <c r="S192">
        <v>4670</v>
      </c>
      <c r="T192">
        <v>140</v>
      </c>
      <c r="U192">
        <v>0</v>
      </c>
      <c r="V192">
        <v>1110</v>
      </c>
      <c r="W192">
        <v>449</v>
      </c>
      <c r="X192">
        <v>1408</v>
      </c>
      <c r="Y192">
        <v>1563</v>
      </c>
      <c r="Z192">
        <v>1983</v>
      </c>
      <c r="AA192">
        <v>88</v>
      </c>
    </row>
    <row r="193" spans="1:27">
      <c r="A193">
        <f>VLOOKUP(B193,xwalk!$A$2:$D$1455,4,FALSE)</f>
        <v>2</v>
      </c>
      <c r="B193">
        <v>192</v>
      </c>
      <c r="C193">
        <v>8756</v>
      </c>
      <c r="D193">
        <v>5</v>
      </c>
      <c r="E193">
        <v>593</v>
      </c>
      <c r="F193">
        <v>212</v>
      </c>
      <c r="G193">
        <v>538</v>
      </c>
      <c r="H193">
        <v>399</v>
      </c>
      <c r="I193">
        <v>455</v>
      </c>
      <c r="J193">
        <v>1167</v>
      </c>
      <c r="K193">
        <v>876</v>
      </c>
      <c r="L193">
        <v>1128</v>
      </c>
      <c r="M193">
        <v>621</v>
      </c>
      <c r="N193">
        <v>739</v>
      </c>
      <c r="O193">
        <v>787</v>
      </c>
      <c r="P193">
        <v>1130</v>
      </c>
      <c r="Q193">
        <v>1068</v>
      </c>
      <c r="R193">
        <v>379</v>
      </c>
      <c r="S193">
        <v>8761</v>
      </c>
      <c r="T193">
        <v>346</v>
      </c>
      <c r="U193">
        <v>0</v>
      </c>
      <c r="V193">
        <v>2820</v>
      </c>
      <c r="W193">
        <v>1626</v>
      </c>
      <c r="X193">
        <v>2473</v>
      </c>
      <c r="Y193">
        <v>1496</v>
      </c>
      <c r="Z193">
        <v>3974</v>
      </c>
      <c r="AA193">
        <v>256</v>
      </c>
    </row>
    <row r="194" spans="1:27">
      <c r="A194">
        <f>VLOOKUP(B194,xwalk!$A$2:$D$1455,4,FALSE)</f>
        <v>2</v>
      </c>
      <c r="B194">
        <v>193</v>
      </c>
      <c r="C194">
        <v>6166</v>
      </c>
      <c r="D194">
        <v>143</v>
      </c>
      <c r="E194">
        <v>273</v>
      </c>
      <c r="F194">
        <v>191</v>
      </c>
      <c r="G194">
        <v>278</v>
      </c>
      <c r="H194">
        <v>199</v>
      </c>
      <c r="I194">
        <v>381</v>
      </c>
      <c r="J194">
        <v>688</v>
      </c>
      <c r="K194">
        <v>298</v>
      </c>
      <c r="L194">
        <v>605</v>
      </c>
      <c r="M194">
        <v>390</v>
      </c>
      <c r="N194">
        <v>717</v>
      </c>
      <c r="O194">
        <v>340</v>
      </c>
      <c r="P194">
        <v>602</v>
      </c>
      <c r="Q194">
        <v>597</v>
      </c>
      <c r="R194">
        <v>471</v>
      </c>
      <c r="S194">
        <v>6309</v>
      </c>
      <c r="T194">
        <v>269</v>
      </c>
      <c r="U194">
        <v>131</v>
      </c>
      <c r="V194">
        <v>1660</v>
      </c>
      <c r="W194">
        <v>890</v>
      </c>
      <c r="X194">
        <v>1982</v>
      </c>
      <c r="Y194">
        <v>1377</v>
      </c>
      <c r="Z194">
        <v>2957</v>
      </c>
      <c r="AA194">
        <v>305</v>
      </c>
    </row>
    <row r="195" spans="1:27">
      <c r="A195">
        <f>VLOOKUP(B195,xwalk!$A$2:$D$1455,4,FALSE)</f>
        <v>2</v>
      </c>
      <c r="B195">
        <v>194</v>
      </c>
      <c r="C195">
        <v>6230</v>
      </c>
      <c r="D195">
        <v>33</v>
      </c>
      <c r="E195">
        <v>134</v>
      </c>
      <c r="F195">
        <v>160</v>
      </c>
      <c r="G195">
        <v>274</v>
      </c>
      <c r="H195">
        <v>195</v>
      </c>
      <c r="I195">
        <v>347</v>
      </c>
      <c r="J195">
        <v>837</v>
      </c>
      <c r="K195">
        <v>290</v>
      </c>
      <c r="L195">
        <v>483</v>
      </c>
      <c r="M195">
        <v>348</v>
      </c>
      <c r="N195">
        <v>826</v>
      </c>
      <c r="O195">
        <v>401</v>
      </c>
      <c r="P195">
        <v>427</v>
      </c>
      <c r="Q195">
        <v>440</v>
      </c>
      <c r="R195">
        <v>679</v>
      </c>
      <c r="S195">
        <v>6263</v>
      </c>
      <c r="T195">
        <v>204</v>
      </c>
      <c r="U195">
        <v>640</v>
      </c>
      <c r="V195">
        <v>829</v>
      </c>
      <c r="W195">
        <v>822</v>
      </c>
      <c r="X195">
        <v>1993</v>
      </c>
      <c r="Y195">
        <v>1775</v>
      </c>
      <c r="Z195">
        <v>3029</v>
      </c>
      <c r="AA195">
        <v>561</v>
      </c>
    </row>
    <row r="196" spans="1:27">
      <c r="A196">
        <f>VLOOKUP(B196,xwalk!$A$2:$D$1455,4,FALSE)</f>
        <v>2</v>
      </c>
      <c r="B196">
        <v>195</v>
      </c>
      <c r="C196">
        <v>5744</v>
      </c>
      <c r="D196">
        <v>9</v>
      </c>
      <c r="E196">
        <v>188</v>
      </c>
      <c r="F196">
        <v>231</v>
      </c>
      <c r="G196">
        <v>281</v>
      </c>
      <c r="H196">
        <v>186</v>
      </c>
      <c r="I196">
        <v>357</v>
      </c>
      <c r="J196">
        <v>706</v>
      </c>
      <c r="K196">
        <v>307</v>
      </c>
      <c r="L196">
        <v>597</v>
      </c>
      <c r="M196">
        <v>372</v>
      </c>
      <c r="N196">
        <v>673</v>
      </c>
      <c r="O196">
        <v>442</v>
      </c>
      <c r="P196">
        <v>456</v>
      </c>
      <c r="Q196">
        <v>609</v>
      </c>
      <c r="R196">
        <v>442</v>
      </c>
      <c r="S196">
        <v>5753</v>
      </c>
      <c r="T196">
        <v>178</v>
      </c>
      <c r="U196">
        <v>533</v>
      </c>
      <c r="V196">
        <v>797</v>
      </c>
      <c r="W196">
        <v>727</v>
      </c>
      <c r="X196">
        <v>1828</v>
      </c>
      <c r="Y196">
        <v>1690</v>
      </c>
      <c r="Z196">
        <v>2816</v>
      </c>
      <c r="AA196">
        <v>467</v>
      </c>
    </row>
    <row r="197" spans="1:27">
      <c r="A197">
        <f>VLOOKUP(B197,xwalk!$A$2:$D$1455,4,FALSE)</f>
        <v>2</v>
      </c>
      <c r="B197">
        <v>196</v>
      </c>
      <c r="C197">
        <v>6618</v>
      </c>
      <c r="D197">
        <v>28</v>
      </c>
      <c r="E197">
        <v>159</v>
      </c>
      <c r="F197">
        <v>267</v>
      </c>
      <c r="G197">
        <v>287</v>
      </c>
      <c r="H197">
        <v>242</v>
      </c>
      <c r="I197">
        <v>372</v>
      </c>
      <c r="J197">
        <v>722</v>
      </c>
      <c r="K197">
        <v>240</v>
      </c>
      <c r="L197">
        <v>532</v>
      </c>
      <c r="M197">
        <v>394</v>
      </c>
      <c r="N197">
        <v>883</v>
      </c>
      <c r="O197">
        <v>294</v>
      </c>
      <c r="P197">
        <v>475</v>
      </c>
      <c r="Q197">
        <v>421</v>
      </c>
      <c r="R197">
        <v>859</v>
      </c>
      <c r="S197">
        <v>6646</v>
      </c>
      <c r="T197">
        <v>262</v>
      </c>
      <c r="U197">
        <v>797</v>
      </c>
      <c r="V197">
        <v>1096</v>
      </c>
      <c r="W197">
        <v>912</v>
      </c>
      <c r="X197">
        <v>2232</v>
      </c>
      <c r="Y197">
        <v>1347</v>
      </c>
      <c r="Z197">
        <v>3414</v>
      </c>
      <c r="AA197">
        <v>723</v>
      </c>
    </row>
    <row r="198" spans="1:27">
      <c r="A198">
        <f>VLOOKUP(B198,xwalk!$A$2:$D$1455,4,FALSE)</f>
        <v>2</v>
      </c>
      <c r="B198">
        <v>197</v>
      </c>
      <c r="C198">
        <v>4665</v>
      </c>
      <c r="D198">
        <v>17</v>
      </c>
      <c r="E198">
        <v>64</v>
      </c>
      <c r="F198">
        <v>76</v>
      </c>
      <c r="G198">
        <v>173</v>
      </c>
      <c r="H198">
        <v>141</v>
      </c>
      <c r="I198">
        <v>247</v>
      </c>
      <c r="J198">
        <v>664</v>
      </c>
      <c r="K198">
        <v>143</v>
      </c>
      <c r="L198">
        <v>329</v>
      </c>
      <c r="M198">
        <v>223</v>
      </c>
      <c r="N198">
        <v>670</v>
      </c>
      <c r="O198">
        <v>231</v>
      </c>
      <c r="P198">
        <v>220</v>
      </c>
      <c r="Q198">
        <v>356</v>
      </c>
      <c r="R198">
        <v>558</v>
      </c>
      <c r="S198">
        <v>4682</v>
      </c>
      <c r="T198">
        <v>160</v>
      </c>
      <c r="U198">
        <v>497</v>
      </c>
      <c r="V198">
        <v>595</v>
      </c>
      <c r="W198">
        <v>654</v>
      </c>
      <c r="X198">
        <v>1510</v>
      </c>
      <c r="Y198">
        <v>1266</v>
      </c>
      <c r="Z198">
        <v>2269</v>
      </c>
      <c r="AA198">
        <v>442</v>
      </c>
    </row>
    <row r="199" spans="1:27">
      <c r="A199">
        <f>VLOOKUP(B199,xwalk!$A$2:$D$1455,4,FALSE)</f>
        <v>2</v>
      </c>
      <c r="B199">
        <v>198</v>
      </c>
      <c r="C199">
        <v>4472</v>
      </c>
      <c r="D199">
        <v>0</v>
      </c>
      <c r="E199">
        <v>152</v>
      </c>
      <c r="F199">
        <v>215</v>
      </c>
      <c r="G199">
        <v>200</v>
      </c>
      <c r="H199">
        <v>186</v>
      </c>
      <c r="I199">
        <v>295</v>
      </c>
      <c r="J199">
        <v>563</v>
      </c>
      <c r="K199">
        <v>394</v>
      </c>
      <c r="L199">
        <v>424</v>
      </c>
      <c r="M199">
        <v>290</v>
      </c>
      <c r="N199">
        <v>503</v>
      </c>
      <c r="O199">
        <v>246</v>
      </c>
      <c r="P199">
        <v>373</v>
      </c>
      <c r="Q199">
        <v>438</v>
      </c>
      <c r="R199">
        <v>554</v>
      </c>
      <c r="S199">
        <v>4472</v>
      </c>
      <c r="T199">
        <v>224</v>
      </c>
      <c r="U199">
        <v>457</v>
      </c>
      <c r="V199">
        <v>583</v>
      </c>
      <c r="W199">
        <v>783</v>
      </c>
      <c r="X199">
        <v>1248</v>
      </c>
      <c r="Y199">
        <v>1177</v>
      </c>
      <c r="Z199">
        <v>2238</v>
      </c>
      <c r="AA199">
        <v>476</v>
      </c>
    </row>
    <row r="200" spans="1:27">
      <c r="A200">
        <f>VLOOKUP(B200,xwalk!$A$2:$D$1455,4,FALSE)</f>
        <v>2</v>
      </c>
      <c r="B200">
        <v>199</v>
      </c>
      <c r="C200">
        <v>2543</v>
      </c>
      <c r="D200">
        <v>0</v>
      </c>
      <c r="E200">
        <v>172</v>
      </c>
      <c r="F200">
        <v>130</v>
      </c>
      <c r="G200">
        <v>165</v>
      </c>
      <c r="H200">
        <v>122</v>
      </c>
      <c r="I200">
        <v>186</v>
      </c>
      <c r="J200">
        <v>322</v>
      </c>
      <c r="K200">
        <v>357</v>
      </c>
      <c r="L200">
        <v>397</v>
      </c>
      <c r="M200">
        <v>165</v>
      </c>
      <c r="N200">
        <v>178</v>
      </c>
      <c r="O200">
        <v>188</v>
      </c>
      <c r="P200">
        <v>361</v>
      </c>
      <c r="Q200">
        <v>335</v>
      </c>
      <c r="R200">
        <v>213</v>
      </c>
      <c r="S200">
        <v>2543</v>
      </c>
      <c r="T200">
        <v>90</v>
      </c>
      <c r="U200">
        <v>7</v>
      </c>
      <c r="V200">
        <v>629</v>
      </c>
      <c r="W200">
        <v>515</v>
      </c>
      <c r="X200">
        <v>957</v>
      </c>
      <c r="Y200">
        <v>345</v>
      </c>
      <c r="Z200">
        <v>1209</v>
      </c>
      <c r="AA200">
        <v>90</v>
      </c>
    </row>
    <row r="201" spans="1:27">
      <c r="A201">
        <f>VLOOKUP(B201,xwalk!$A$2:$D$1455,4,FALSE)</f>
        <v>2</v>
      </c>
      <c r="B201">
        <v>200</v>
      </c>
      <c r="C201">
        <v>3987</v>
      </c>
      <c r="D201">
        <v>0</v>
      </c>
      <c r="E201">
        <v>213</v>
      </c>
      <c r="F201">
        <v>130</v>
      </c>
      <c r="G201">
        <v>184</v>
      </c>
      <c r="H201">
        <v>92</v>
      </c>
      <c r="I201">
        <v>258</v>
      </c>
      <c r="J201">
        <v>536</v>
      </c>
      <c r="K201">
        <v>308</v>
      </c>
      <c r="L201">
        <v>448</v>
      </c>
      <c r="M201">
        <v>224</v>
      </c>
      <c r="N201">
        <v>433</v>
      </c>
      <c r="O201">
        <v>334</v>
      </c>
      <c r="P201">
        <v>338</v>
      </c>
      <c r="Q201">
        <v>331</v>
      </c>
      <c r="R201">
        <v>410</v>
      </c>
      <c r="S201">
        <v>3987</v>
      </c>
      <c r="T201">
        <v>100</v>
      </c>
      <c r="U201">
        <v>52</v>
      </c>
      <c r="V201">
        <v>789</v>
      </c>
      <c r="W201">
        <v>459</v>
      </c>
      <c r="X201">
        <v>1181</v>
      </c>
      <c r="Y201">
        <v>1406</v>
      </c>
      <c r="Z201">
        <v>1821</v>
      </c>
      <c r="AA201">
        <v>127</v>
      </c>
    </row>
    <row r="202" spans="1:27">
      <c r="A202">
        <f>VLOOKUP(B202,xwalk!$A$2:$D$1455,4,FALSE)</f>
        <v>2</v>
      </c>
      <c r="B202">
        <v>201</v>
      </c>
      <c r="C202">
        <v>12498</v>
      </c>
      <c r="D202">
        <v>27</v>
      </c>
      <c r="E202">
        <v>579</v>
      </c>
      <c r="F202">
        <v>1573</v>
      </c>
      <c r="G202">
        <v>298</v>
      </c>
      <c r="H202">
        <v>348</v>
      </c>
      <c r="I202">
        <v>406</v>
      </c>
      <c r="J202">
        <v>874</v>
      </c>
      <c r="K202">
        <v>739</v>
      </c>
      <c r="L202">
        <v>977</v>
      </c>
      <c r="M202">
        <v>750</v>
      </c>
      <c r="N202">
        <v>1612</v>
      </c>
      <c r="O202">
        <v>745</v>
      </c>
      <c r="P202">
        <v>1176</v>
      </c>
      <c r="Q202">
        <v>1152</v>
      </c>
      <c r="R202">
        <v>1005</v>
      </c>
      <c r="S202">
        <v>12525</v>
      </c>
      <c r="T202">
        <v>648</v>
      </c>
      <c r="U202">
        <v>1115</v>
      </c>
      <c r="V202">
        <v>2774</v>
      </c>
      <c r="W202">
        <v>1847</v>
      </c>
      <c r="X202">
        <v>3592</v>
      </c>
      <c r="Y202">
        <v>2549</v>
      </c>
      <c r="Z202">
        <v>5648</v>
      </c>
      <c r="AA202">
        <v>1184</v>
      </c>
    </row>
    <row r="203" spans="1:27">
      <c r="A203">
        <f>VLOOKUP(B203,xwalk!$A$2:$D$1455,4,FALSE)</f>
        <v>2</v>
      </c>
      <c r="B203">
        <v>202</v>
      </c>
      <c r="C203">
        <v>6915</v>
      </c>
      <c r="D203">
        <v>20</v>
      </c>
      <c r="E203">
        <v>152</v>
      </c>
      <c r="F203">
        <v>288</v>
      </c>
      <c r="G203">
        <v>264</v>
      </c>
      <c r="H203">
        <v>273</v>
      </c>
      <c r="I203">
        <v>334</v>
      </c>
      <c r="J203">
        <v>854</v>
      </c>
      <c r="K203">
        <v>272</v>
      </c>
      <c r="L203">
        <v>569</v>
      </c>
      <c r="M203">
        <v>393</v>
      </c>
      <c r="N203">
        <v>931</v>
      </c>
      <c r="O203">
        <v>266</v>
      </c>
      <c r="P203">
        <v>333</v>
      </c>
      <c r="Q203">
        <v>766</v>
      </c>
      <c r="R203">
        <v>800</v>
      </c>
      <c r="S203">
        <v>6935</v>
      </c>
      <c r="T203">
        <v>325</v>
      </c>
      <c r="U203">
        <v>798</v>
      </c>
      <c r="V203">
        <v>1019</v>
      </c>
      <c r="W203">
        <v>1052</v>
      </c>
      <c r="X203">
        <v>2319</v>
      </c>
      <c r="Y203">
        <v>1422</v>
      </c>
      <c r="Z203">
        <v>3471</v>
      </c>
      <c r="AA203">
        <v>765</v>
      </c>
    </row>
    <row r="204" spans="1:27">
      <c r="A204">
        <f>VLOOKUP(B204,xwalk!$A$2:$D$1455,4,FALSE)</f>
        <v>2</v>
      </c>
      <c r="B204">
        <v>203</v>
      </c>
      <c r="C204">
        <v>5105</v>
      </c>
      <c r="D204">
        <v>0</v>
      </c>
      <c r="E204">
        <v>144</v>
      </c>
      <c r="F204">
        <v>323</v>
      </c>
      <c r="G204">
        <v>193</v>
      </c>
      <c r="H204">
        <v>205</v>
      </c>
      <c r="I204">
        <v>213</v>
      </c>
      <c r="J204">
        <v>467</v>
      </c>
      <c r="K204">
        <v>173</v>
      </c>
      <c r="L204">
        <v>355</v>
      </c>
      <c r="M204">
        <v>267</v>
      </c>
      <c r="N204">
        <v>750</v>
      </c>
      <c r="O204">
        <v>242</v>
      </c>
      <c r="P204">
        <v>450</v>
      </c>
      <c r="Q204">
        <v>407</v>
      </c>
      <c r="R204">
        <v>446</v>
      </c>
      <c r="S204">
        <v>5105</v>
      </c>
      <c r="T204">
        <v>236</v>
      </c>
      <c r="U204">
        <v>727</v>
      </c>
      <c r="V204">
        <v>814</v>
      </c>
      <c r="W204">
        <v>749</v>
      </c>
      <c r="X204">
        <v>1584</v>
      </c>
      <c r="Y204">
        <v>995</v>
      </c>
      <c r="Z204">
        <v>2478</v>
      </c>
      <c r="AA204">
        <v>606</v>
      </c>
    </row>
    <row r="205" spans="1:27">
      <c r="A205">
        <f>VLOOKUP(B205,xwalk!$A$2:$D$1455,4,FALSE)</f>
        <v>2</v>
      </c>
      <c r="B205">
        <v>204</v>
      </c>
      <c r="C205">
        <v>8396</v>
      </c>
      <c r="D205">
        <v>138</v>
      </c>
      <c r="E205">
        <v>142</v>
      </c>
      <c r="F205">
        <v>541</v>
      </c>
      <c r="G205">
        <v>248</v>
      </c>
      <c r="H205">
        <v>367</v>
      </c>
      <c r="I205">
        <v>379</v>
      </c>
      <c r="J205">
        <v>848</v>
      </c>
      <c r="K205">
        <v>312</v>
      </c>
      <c r="L205">
        <v>601</v>
      </c>
      <c r="M205">
        <v>422</v>
      </c>
      <c r="N205">
        <v>1190</v>
      </c>
      <c r="O205">
        <v>161</v>
      </c>
      <c r="P205">
        <v>446</v>
      </c>
      <c r="Q205">
        <v>653</v>
      </c>
      <c r="R205">
        <v>1265</v>
      </c>
      <c r="S205">
        <v>8534</v>
      </c>
      <c r="T205">
        <v>375</v>
      </c>
      <c r="U205">
        <v>983</v>
      </c>
      <c r="V205">
        <v>1156</v>
      </c>
      <c r="W205">
        <v>1198</v>
      </c>
      <c r="X205">
        <v>3088</v>
      </c>
      <c r="Y205">
        <v>1734</v>
      </c>
      <c r="Z205">
        <v>4292</v>
      </c>
      <c r="AA205">
        <v>909</v>
      </c>
    </row>
    <row r="206" spans="1:27">
      <c r="A206">
        <f>VLOOKUP(B206,xwalk!$A$2:$D$1455,4,FALSE)</f>
        <v>2</v>
      </c>
      <c r="B206">
        <v>205</v>
      </c>
      <c r="C206">
        <v>7540</v>
      </c>
      <c r="D206">
        <v>20</v>
      </c>
      <c r="E206">
        <v>160</v>
      </c>
      <c r="F206">
        <v>224</v>
      </c>
      <c r="G206">
        <v>298</v>
      </c>
      <c r="H206">
        <v>270</v>
      </c>
      <c r="I206">
        <v>423</v>
      </c>
      <c r="J206">
        <v>961</v>
      </c>
      <c r="K206">
        <v>316</v>
      </c>
      <c r="L206">
        <v>585</v>
      </c>
      <c r="M206">
        <v>403</v>
      </c>
      <c r="N206">
        <v>1032</v>
      </c>
      <c r="O206">
        <v>374</v>
      </c>
      <c r="P206">
        <v>396</v>
      </c>
      <c r="Q206">
        <v>694</v>
      </c>
      <c r="R206">
        <v>872</v>
      </c>
      <c r="S206">
        <v>7560</v>
      </c>
      <c r="T206">
        <v>319</v>
      </c>
      <c r="U206">
        <v>915</v>
      </c>
      <c r="V206">
        <v>1101</v>
      </c>
      <c r="W206">
        <v>1123</v>
      </c>
      <c r="X206">
        <v>2467</v>
      </c>
      <c r="Y206">
        <v>1635</v>
      </c>
      <c r="Z206">
        <v>3820</v>
      </c>
      <c r="AA206">
        <v>824</v>
      </c>
    </row>
    <row r="207" spans="1:27">
      <c r="A207">
        <f>VLOOKUP(B207,xwalk!$A$2:$D$1455,4,FALSE)</f>
        <v>2</v>
      </c>
      <c r="B207">
        <v>206</v>
      </c>
      <c r="C207">
        <v>3941</v>
      </c>
      <c r="D207">
        <v>0</v>
      </c>
      <c r="E207">
        <v>66</v>
      </c>
      <c r="F207">
        <v>152</v>
      </c>
      <c r="G207">
        <v>141</v>
      </c>
      <c r="H207">
        <v>170</v>
      </c>
      <c r="I207">
        <v>248</v>
      </c>
      <c r="J207">
        <v>529</v>
      </c>
      <c r="K207">
        <v>171</v>
      </c>
      <c r="L207">
        <v>375</v>
      </c>
      <c r="M207">
        <v>255</v>
      </c>
      <c r="N207">
        <v>505</v>
      </c>
      <c r="O207">
        <v>265</v>
      </c>
      <c r="P207">
        <v>205</v>
      </c>
      <c r="Q207">
        <v>491</v>
      </c>
      <c r="R207">
        <v>345</v>
      </c>
      <c r="S207">
        <v>3941</v>
      </c>
      <c r="T207">
        <v>137</v>
      </c>
      <c r="U207">
        <v>525</v>
      </c>
      <c r="V207">
        <v>321</v>
      </c>
      <c r="W207">
        <v>697</v>
      </c>
      <c r="X207">
        <v>1364</v>
      </c>
      <c r="Y207">
        <v>897</v>
      </c>
      <c r="Z207">
        <v>1934</v>
      </c>
      <c r="AA207">
        <v>367</v>
      </c>
    </row>
    <row r="208" spans="1:27">
      <c r="A208">
        <f>VLOOKUP(B208,xwalk!$A$2:$D$1455,4,FALSE)</f>
        <v>2</v>
      </c>
      <c r="B208">
        <v>207</v>
      </c>
      <c r="C208">
        <v>5117</v>
      </c>
      <c r="D208">
        <v>0</v>
      </c>
      <c r="E208">
        <v>203</v>
      </c>
      <c r="F208">
        <v>117</v>
      </c>
      <c r="G208">
        <v>219</v>
      </c>
      <c r="H208">
        <v>146</v>
      </c>
      <c r="I208">
        <v>254</v>
      </c>
      <c r="J208">
        <v>578</v>
      </c>
      <c r="K208">
        <v>176</v>
      </c>
      <c r="L208">
        <v>308</v>
      </c>
      <c r="M208">
        <v>285</v>
      </c>
      <c r="N208">
        <v>748</v>
      </c>
      <c r="O208">
        <v>255</v>
      </c>
      <c r="P208">
        <v>281</v>
      </c>
      <c r="Q208">
        <v>313</v>
      </c>
      <c r="R208">
        <v>668</v>
      </c>
      <c r="S208">
        <v>5117</v>
      </c>
      <c r="T208">
        <v>218</v>
      </c>
      <c r="U208">
        <v>814</v>
      </c>
      <c r="V208">
        <v>509</v>
      </c>
      <c r="W208">
        <v>706</v>
      </c>
      <c r="X208">
        <v>1742</v>
      </c>
      <c r="Y208">
        <v>1128</v>
      </c>
      <c r="Z208">
        <v>2488</v>
      </c>
      <c r="AA208">
        <v>639</v>
      </c>
    </row>
    <row r="209" spans="1:27">
      <c r="A209">
        <f>VLOOKUP(B209,xwalk!$A$2:$D$1455,4,FALSE)</f>
        <v>2</v>
      </c>
      <c r="B209">
        <v>208</v>
      </c>
      <c r="C209">
        <v>22108</v>
      </c>
      <c r="D209">
        <v>22</v>
      </c>
      <c r="E209">
        <v>410</v>
      </c>
      <c r="F209">
        <v>807</v>
      </c>
      <c r="G209">
        <v>889</v>
      </c>
      <c r="H209">
        <v>1031</v>
      </c>
      <c r="I209">
        <v>1561</v>
      </c>
      <c r="J209">
        <v>4516</v>
      </c>
      <c r="K209">
        <v>2467</v>
      </c>
      <c r="L209">
        <v>3324</v>
      </c>
      <c r="M209">
        <v>1586</v>
      </c>
      <c r="N209">
        <v>1837</v>
      </c>
      <c r="O209">
        <v>1615</v>
      </c>
      <c r="P209">
        <v>3565</v>
      </c>
      <c r="Q209">
        <v>2840</v>
      </c>
      <c r="R209">
        <v>1194</v>
      </c>
      <c r="S209">
        <v>22130</v>
      </c>
      <c r="T209">
        <v>669</v>
      </c>
      <c r="U209">
        <v>1635</v>
      </c>
      <c r="V209">
        <v>1816</v>
      </c>
      <c r="W209">
        <v>3953</v>
      </c>
      <c r="X209">
        <v>10626</v>
      </c>
      <c r="Y209">
        <v>3431</v>
      </c>
      <c r="Z209">
        <v>10727</v>
      </c>
      <c r="AA209">
        <v>1233</v>
      </c>
    </row>
    <row r="210" spans="1:27">
      <c r="A210">
        <f>VLOOKUP(B210,xwalk!$A$2:$D$1455,4,FALSE)</f>
        <v>2</v>
      </c>
      <c r="B210">
        <v>209</v>
      </c>
      <c r="C210">
        <v>12643</v>
      </c>
      <c r="D210">
        <v>25</v>
      </c>
      <c r="E210">
        <v>265</v>
      </c>
      <c r="F210">
        <v>353</v>
      </c>
      <c r="G210">
        <v>487</v>
      </c>
      <c r="H210">
        <v>420</v>
      </c>
      <c r="I210">
        <v>819</v>
      </c>
      <c r="J210">
        <v>2054</v>
      </c>
      <c r="K210">
        <v>668</v>
      </c>
      <c r="L210">
        <v>1371</v>
      </c>
      <c r="M210">
        <v>829</v>
      </c>
      <c r="N210">
        <v>1530</v>
      </c>
      <c r="O210">
        <v>1042</v>
      </c>
      <c r="P210">
        <v>931</v>
      </c>
      <c r="Q210">
        <v>1339</v>
      </c>
      <c r="R210">
        <v>1086</v>
      </c>
      <c r="S210">
        <v>12668</v>
      </c>
      <c r="T210">
        <v>493</v>
      </c>
      <c r="U210">
        <v>1759</v>
      </c>
      <c r="V210">
        <v>847</v>
      </c>
      <c r="W210">
        <v>2298</v>
      </c>
      <c r="X210">
        <v>4287</v>
      </c>
      <c r="Y210">
        <v>2984</v>
      </c>
      <c r="Z210">
        <v>6284</v>
      </c>
      <c r="AA210">
        <v>1312</v>
      </c>
    </row>
    <row r="211" spans="1:27">
      <c r="A211">
        <f>VLOOKUP(B211,xwalk!$A$2:$D$1455,4,FALSE)</f>
        <v>2</v>
      </c>
      <c r="B211">
        <v>210</v>
      </c>
      <c r="C211">
        <v>3671</v>
      </c>
      <c r="D211">
        <v>32</v>
      </c>
      <c r="E211">
        <v>101</v>
      </c>
      <c r="F211">
        <v>114</v>
      </c>
      <c r="G211">
        <v>185</v>
      </c>
      <c r="H211">
        <v>131</v>
      </c>
      <c r="I211">
        <v>183</v>
      </c>
      <c r="J211">
        <v>373</v>
      </c>
      <c r="K211">
        <v>117</v>
      </c>
      <c r="L211">
        <v>212</v>
      </c>
      <c r="M211">
        <v>220</v>
      </c>
      <c r="N211">
        <v>538</v>
      </c>
      <c r="O211">
        <v>138</v>
      </c>
      <c r="P211">
        <v>231</v>
      </c>
      <c r="Q211">
        <v>315</v>
      </c>
      <c r="R211">
        <v>403</v>
      </c>
      <c r="S211">
        <v>3703</v>
      </c>
      <c r="T211">
        <v>252</v>
      </c>
      <c r="U211">
        <v>654</v>
      </c>
      <c r="V211">
        <v>437</v>
      </c>
      <c r="W211">
        <v>746</v>
      </c>
      <c r="X211">
        <v>1151</v>
      </c>
      <c r="Y211">
        <v>463</v>
      </c>
      <c r="Z211">
        <v>1870</v>
      </c>
      <c r="AA211">
        <v>528</v>
      </c>
    </row>
    <row r="212" spans="1:27">
      <c r="A212">
        <f>VLOOKUP(B212,xwalk!$A$2:$D$1455,4,FALSE)</f>
        <v>2</v>
      </c>
      <c r="B212">
        <v>211</v>
      </c>
      <c r="C212">
        <v>11501</v>
      </c>
      <c r="D212">
        <v>117</v>
      </c>
      <c r="E212">
        <v>533</v>
      </c>
      <c r="F212">
        <v>584</v>
      </c>
      <c r="G212">
        <v>679</v>
      </c>
      <c r="H212">
        <v>488</v>
      </c>
      <c r="I212">
        <v>566</v>
      </c>
      <c r="J212">
        <v>1081</v>
      </c>
      <c r="K212">
        <v>809</v>
      </c>
      <c r="L212">
        <v>984</v>
      </c>
      <c r="M212">
        <v>647</v>
      </c>
      <c r="N212">
        <v>1491</v>
      </c>
      <c r="O212">
        <v>606</v>
      </c>
      <c r="P212">
        <v>1050</v>
      </c>
      <c r="Q212">
        <v>1147</v>
      </c>
      <c r="R212">
        <v>1128</v>
      </c>
      <c r="S212">
        <v>11618</v>
      </c>
      <c r="T212">
        <v>711</v>
      </c>
      <c r="U212">
        <v>1629</v>
      </c>
      <c r="V212">
        <v>1465</v>
      </c>
      <c r="W212">
        <v>2278</v>
      </c>
      <c r="X212">
        <v>3513</v>
      </c>
      <c r="Y212">
        <v>2022</v>
      </c>
      <c r="Z212">
        <v>5853</v>
      </c>
      <c r="AA212">
        <v>1363</v>
      </c>
    </row>
    <row r="213" spans="1:27">
      <c r="A213">
        <f>VLOOKUP(B213,xwalk!$A$2:$D$1455,4,FALSE)</f>
        <v>2</v>
      </c>
      <c r="B213">
        <v>212</v>
      </c>
      <c r="C213">
        <v>14867</v>
      </c>
      <c r="D213">
        <v>102</v>
      </c>
      <c r="E213">
        <v>952</v>
      </c>
      <c r="F213">
        <v>1294</v>
      </c>
      <c r="G213">
        <v>542</v>
      </c>
      <c r="H213">
        <v>311</v>
      </c>
      <c r="I213">
        <v>563</v>
      </c>
      <c r="J213">
        <v>1143</v>
      </c>
      <c r="K213">
        <v>614</v>
      </c>
      <c r="L213">
        <v>1248</v>
      </c>
      <c r="M213">
        <v>785</v>
      </c>
      <c r="N213">
        <v>2158</v>
      </c>
      <c r="O213">
        <v>981</v>
      </c>
      <c r="P213">
        <v>1097</v>
      </c>
      <c r="Q213">
        <v>1681</v>
      </c>
      <c r="R213">
        <v>1046</v>
      </c>
      <c r="S213">
        <v>14969</v>
      </c>
      <c r="T213">
        <v>716</v>
      </c>
      <c r="U213">
        <v>2609</v>
      </c>
      <c r="V213">
        <v>1235</v>
      </c>
      <c r="W213">
        <v>2071</v>
      </c>
      <c r="X213">
        <v>5267</v>
      </c>
      <c r="Y213">
        <v>3071</v>
      </c>
      <c r="Z213">
        <v>7485</v>
      </c>
      <c r="AA213">
        <v>1780</v>
      </c>
    </row>
    <row r="214" spans="1:27">
      <c r="A214">
        <f>VLOOKUP(B214,xwalk!$A$2:$D$1455,4,FALSE)</f>
        <v>2</v>
      </c>
      <c r="B214">
        <v>213</v>
      </c>
      <c r="C214">
        <v>6635</v>
      </c>
      <c r="D214">
        <v>58</v>
      </c>
      <c r="E214">
        <v>242</v>
      </c>
      <c r="F214">
        <v>423</v>
      </c>
      <c r="G214">
        <v>343</v>
      </c>
      <c r="H214">
        <v>333</v>
      </c>
      <c r="I214">
        <v>405</v>
      </c>
      <c r="J214">
        <v>936</v>
      </c>
      <c r="K214">
        <v>747</v>
      </c>
      <c r="L214">
        <v>887</v>
      </c>
      <c r="M214">
        <v>403</v>
      </c>
      <c r="N214">
        <v>645</v>
      </c>
      <c r="O214">
        <v>895</v>
      </c>
      <c r="P214">
        <v>748</v>
      </c>
      <c r="Q214">
        <v>469</v>
      </c>
      <c r="R214">
        <v>570</v>
      </c>
      <c r="S214">
        <v>6693</v>
      </c>
      <c r="T214">
        <v>173</v>
      </c>
      <c r="U214">
        <v>597</v>
      </c>
      <c r="V214">
        <v>542</v>
      </c>
      <c r="W214">
        <v>1021</v>
      </c>
      <c r="X214">
        <v>1877</v>
      </c>
      <c r="Y214">
        <v>2483</v>
      </c>
      <c r="Z214">
        <v>3226</v>
      </c>
      <c r="AA214">
        <v>457</v>
      </c>
    </row>
    <row r="215" spans="1:27">
      <c r="A215">
        <f>VLOOKUP(B215,xwalk!$A$2:$D$1455,4,FALSE)</f>
        <v>2</v>
      </c>
      <c r="B215">
        <v>214</v>
      </c>
      <c r="C215">
        <v>6640</v>
      </c>
      <c r="D215">
        <v>96</v>
      </c>
      <c r="E215">
        <v>93</v>
      </c>
      <c r="F215">
        <v>313</v>
      </c>
      <c r="G215">
        <v>239</v>
      </c>
      <c r="H215">
        <v>309</v>
      </c>
      <c r="I215">
        <v>411</v>
      </c>
      <c r="J215">
        <v>911</v>
      </c>
      <c r="K215">
        <v>337</v>
      </c>
      <c r="L215">
        <v>706</v>
      </c>
      <c r="M215">
        <v>421</v>
      </c>
      <c r="N215">
        <v>812</v>
      </c>
      <c r="O215">
        <v>501</v>
      </c>
      <c r="P215">
        <v>503</v>
      </c>
      <c r="Q215">
        <v>786</v>
      </c>
      <c r="R215">
        <v>486</v>
      </c>
      <c r="S215">
        <v>6736</v>
      </c>
      <c r="T215">
        <v>261</v>
      </c>
      <c r="U215">
        <v>895</v>
      </c>
      <c r="V215">
        <v>431</v>
      </c>
      <c r="W215">
        <v>979</v>
      </c>
      <c r="X215">
        <v>2117</v>
      </c>
      <c r="Y215">
        <v>2053</v>
      </c>
      <c r="Z215">
        <v>3232</v>
      </c>
      <c r="AA215">
        <v>594</v>
      </c>
    </row>
    <row r="216" spans="1:27">
      <c r="A216">
        <f>VLOOKUP(B216,xwalk!$A$2:$D$1455,4,FALSE)</f>
        <v>2</v>
      </c>
      <c r="B216">
        <v>215</v>
      </c>
      <c r="C216">
        <v>7839</v>
      </c>
      <c r="D216">
        <v>14</v>
      </c>
      <c r="E216">
        <v>198</v>
      </c>
      <c r="F216">
        <v>320</v>
      </c>
      <c r="G216">
        <v>343</v>
      </c>
      <c r="H216">
        <v>343</v>
      </c>
      <c r="I216">
        <v>507</v>
      </c>
      <c r="J216">
        <v>1054</v>
      </c>
      <c r="K216">
        <v>476</v>
      </c>
      <c r="L216">
        <v>901</v>
      </c>
      <c r="M216">
        <v>501</v>
      </c>
      <c r="N216">
        <v>887</v>
      </c>
      <c r="O216">
        <v>484</v>
      </c>
      <c r="P216">
        <v>919</v>
      </c>
      <c r="Q216">
        <v>877</v>
      </c>
      <c r="R216">
        <v>485</v>
      </c>
      <c r="S216">
        <v>7853</v>
      </c>
      <c r="T216">
        <v>309</v>
      </c>
      <c r="U216">
        <v>49</v>
      </c>
      <c r="V216">
        <v>1582</v>
      </c>
      <c r="W216">
        <v>1535</v>
      </c>
      <c r="X216">
        <v>2515</v>
      </c>
      <c r="Y216">
        <v>1863</v>
      </c>
      <c r="Z216">
        <v>3469</v>
      </c>
      <c r="AA216">
        <v>205</v>
      </c>
    </row>
    <row r="217" spans="1:27">
      <c r="A217">
        <f>VLOOKUP(B217,xwalk!$A$2:$D$1455,4,FALSE)</f>
        <v>2</v>
      </c>
      <c r="B217">
        <v>216</v>
      </c>
      <c r="C217">
        <v>14023</v>
      </c>
      <c r="D217">
        <v>9</v>
      </c>
      <c r="E217">
        <v>1442</v>
      </c>
      <c r="F217">
        <v>1820</v>
      </c>
      <c r="G217">
        <v>343</v>
      </c>
      <c r="H217">
        <v>284</v>
      </c>
      <c r="I217">
        <v>562</v>
      </c>
      <c r="J217">
        <v>1370</v>
      </c>
      <c r="K217">
        <v>1587</v>
      </c>
      <c r="L217">
        <v>2223</v>
      </c>
      <c r="M217">
        <v>835</v>
      </c>
      <c r="N217">
        <v>1176</v>
      </c>
      <c r="O217">
        <v>1100</v>
      </c>
      <c r="P217">
        <v>2186</v>
      </c>
      <c r="Q217">
        <v>1717</v>
      </c>
      <c r="R217">
        <v>818</v>
      </c>
      <c r="S217">
        <v>14032</v>
      </c>
      <c r="T217">
        <v>624</v>
      </c>
      <c r="U217">
        <v>1942</v>
      </c>
      <c r="V217">
        <v>968</v>
      </c>
      <c r="W217">
        <v>2178</v>
      </c>
      <c r="X217">
        <v>5091</v>
      </c>
      <c r="Y217">
        <v>3229</v>
      </c>
      <c r="Z217">
        <v>6945</v>
      </c>
      <c r="AA217">
        <v>1334</v>
      </c>
    </row>
    <row r="218" spans="1:27">
      <c r="A218">
        <f>VLOOKUP(B218,xwalk!$A$2:$D$1455,4,FALSE)</f>
        <v>2</v>
      </c>
      <c r="B218">
        <v>217</v>
      </c>
      <c r="C218">
        <v>4162</v>
      </c>
      <c r="D218">
        <v>138</v>
      </c>
      <c r="E218">
        <v>52</v>
      </c>
      <c r="F218">
        <v>163</v>
      </c>
      <c r="G218">
        <v>168</v>
      </c>
      <c r="H218">
        <v>168</v>
      </c>
      <c r="I218">
        <v>236</v>
      </c>
      <c r="J218">
        <v>579</v>
      </c>
      <c r="K218">
        <v>147</v>
      </c>
      <c r="L218">
        <v>411</v>
      </c>
      <c r="M218">
        <v>271</v>
      </c>
      <c r="N218">
        <v>537</v>
      </c>
      <c r="O218">
        <v>321</v>
      </c>
      <c r="P218">
        <v>291</v>
      </c>
      <c r="Q218">
        <v>402</v>
      </c>
      <c r="R218">
        <v>352</v>
      </c>
      <c r="S218">
        <v>4300</v>
      </c>
      <c r="T218">
        <v>149</v>
      </c>
      <c r="U218">
        <v>647</v>
      </c>
      <c r="V218">
        <v>308</v>
      </c>
      <c r="W218">
        <v>719</v>
      </c>
      <c r="X218">
        <v>1418</v>
      </c>
      <c r="Y218">
        <v>1059</v>
      </c>
      <c r="Z218">
        <v>2127</v>
      </c>
      <c r="AA218">
        <v>438</v>
      </c>
    </row>
    <row r="219" spans="1:27">
      <c r="A219">
        <f>VLOOKUP(B219,xwalk!$A$2:$D$1455,4,FALSE)</f>
        <v>2</v>
      </c>
      <c r="B219">
        <v>218</v>
      </c>
      <c r="C219">
        <v>5384</v>
      </c>
      <c r="D219">
        <v>19</v>
      </c>
      <c r="E219">
        <v>172</v>
      </c>
      <c r="F219">
        <v>241</v>
      </c>
      <c r="G219">
        <v>249</v>
      </c>
      <c r="H219">
        <v>224</v>
      </c>
      <c r="I219">
        <v>363</v>
      </c>
      <c r="J219">
        <v>654</v>
      </c>
      <c r="K219">
        <v>378</v>
      </c>
      <c r="L219">
        <v>602</v>
      </c>
      <c r="M219">
        <v>331</v>
      </c>
      <c r="N219">
        <v>592</v>
      </c>
      <c r="O219">
        <v>311</v>
      </c>
      <c r="P219">
        <v>368</v>
      </c>
      <c r="Q219">
        <v>515</v>
      </c>
      <c r="R219">
        <v>709</v>
      </c>
      <c r="S219">
        <v>5403</v>
      </c>
      <c r="T219">
        <v>212</v>
      </c>
      <c r="U219">
        <v>534</v>
      </c>
      <c r="V219">
        <v>762</v>
      </c>
      <c r="W219">
        <v>818</v>
      </c>
      <c r="X219">
        <v>1959</v>
      </c>
      <c r="Y219">
        <v>1118</v>
      </c>
      <c r="Z219">
        <v>2731</v>
      </c>
      <c r="AA219">
        <v>536</v>
      </c>
    </row>
    <row r="220" spans="1:27">
      <c r="A220">
        <f>VLOOKUP(B220,xwalk!$A$2:$D$1455,4,FALSE)</f>
        <v>2</v>
      </c>
      <c r="B220">
        <v>219</v>
      </c>
      <c r="C220">
        <v>5714</v>
      </c>
      <c r="D220">
        <v>4</v>
      </c>
      <c r="E220">
        <v>141</v>
      </c>
      <c r="F220">
        <v>198</v>
      </c>
      <c r="G220">
        <v>235</v>
      </c>
      <c r="H220">
        <v>238</v>
      </c>
      <c r="I220">
        <v>315</v>
      </c>
      <c r="J220">
        <v>615</v>
      </c>
      <c r="K220">
        <v>173</v>
      </c>
      <c r="L220">
        <v>444</v>
      </c>
      <c r="M220">
        <v>339</v>
      </c>
      <c r="N220">
        <v>786</v>
      </c>
      <c r="O220">
        <v>267</v>
      </c>
      <c r="P220">
        <v>305</v>
      </c>
      <c r="Q220">
        <v>535</v>
      </c>
      <c r="R220">
        <v>635</v>
      </c>
      <c r="S220">
        <v>5718</v>
      </c>
      <c r="T220">
        <v>203</v>
      </c>
      <c r="U220">
        <v>671</v>
      </c>
      <c r="V220">
        <v>759</v>
      </c>
      <c r="W220">
        <v>732</v>
      </c>
      <c r="X220">
        <v>2135</v>
      </c>
      <c r="Y220">
        <v>1218</v>
      </c>
      <c r="Z220">
        <v>2790</v>
      </c>
      <c r="AA220">
        <v>584</v>
      </c>
    </row>
    <row r="221" spans="1:27">
      <c r="A221">
        <f>VLOOKUP(B221,xwalk!$A$2:$D$1455,4,FALSE)</f>
        <v>2</v>
      </c>
      <c r="B221">
        <v>220</v>
      </c>
      <c r="C221">
        <v>6029</v>
      </c>
      <c r="D221">
        <v>29</v>
      </c>
      <c r="E221">
        <v>193</v>
      </c>
      <c r="F221">
        <v>160</v>
      </c>
      <c r="G221">
        <v>242</v>
      </c>
      <c r="H221">
        <v>203</v>
      </c>
      <c r="I221">
        <v>371</v>
      </c>
      <c r="J221">
        <v>779</v>
      </c>
      <c r="K221">
        <v>272</v>
      </c>
      <c r="L221">
        <v>602</v>
      </c>
      <c r="M221">
        <v>390</v>
      </c>
      <c r="N221">
        <v>684</v>
      </c>
      <c r="O221">
        <v>164</v>
      </c>
      <c r="P221">
        <v>569</v>
      </c>
      <c r="Q221">
        <v>702</v>
      </c>
      <c r="R221">
        <v>513</v>
      </c>
      <c r="S221">
        <v>6058</v>
      </c>
      <c r="T221">
        <v>255</v>
      </c>
      <c r="U221">
        <v>145</v>
      </c>
      <c r="V221">
        <v>1741</v>
      </c>
      <c r="W221">
        <v>1071</v>
      </c>
      <c r="X221">
        <v>2078</v>
      </c>
      <c r="Y221">
        <v>768</v>
      </c>
      <c r="Z221">
        <v>2952</v>
      </c>
      <c r="AA221">
        <v>306</v>
      </c>
    </row>
    <row r="222" spans="1:27">
      <c r="A222">
        <f>VLOOKUP(B222,xwalk!$A$2:$D$1455,4,FALSE)</f>
        <v>2</v>
      </c>
      <c r="B222">
        <v>221</v>
      </c>
      <c r="C222">
        <v>4437</v>
      </c>
      <c r="D222">
        <v>0</v>
      </c>
      <c r="E222">
        <v>158</v>
      </c>
      <c r="F222">
        <v>80</v>
      </c>
      <c r="G222">
        <v>221</v>
      </c>
      <c r="H222">
        <v>125</v>
      </c>
      <c r="I222">
        <v>285</v>
      </c>
      <c r="J222">
        <v>584</v>
      </c>
      <c r="K222">
        <v>215</v>
      </c>
      <c r="L222">
        <v>463</v>
      </c>
      <c r="M222">
        <v>281</v>
      </c>
      <c r="N222">
        <v>494</v>
      </c>
      <c r="O222">
        <v>277</v>
      </c>
      <c r="P222">
        <v>339</v>
      </c>
      <c r="Q222">
        <v>423</v>
      </c>
      <c r="R222">
        <v>414</v>
      </c>
      <c r="S222">
        <v>4437</v>
      </c>
      <c r="T222">
        <v>158</v>
      </c>
      <c r="U222">
        <v>79</v>
      </c>
      <c r="V222">
        <v>1173</v>
      </c>
      <c r="W222">
        <v>636</v>
      </c>
      <c r="X222">
        <v>1618</v>
      </c>
      <c r="Y222">
        <v>773</v>
      </c>
      <c r="Z222">
        <v>2121</v>
      </c>
      <c r="AA222">
        <v>193</v>
      </c>
    </row>
    <row r="223" spans="1:27">
      <c r="A223">
        <f>VLOOKUP(B223,xwalk!$A$2:$D$1455,4,FALSE)</f>
        <v>2</v>
      </c>
      <c r="B223">
        <v>222</v>
      </c>
      <c r="C223">
        <v>3877</v>
      </c>
      <c r="D223">
        <v>7</v>
      </c>
      <c r="E223">
        <v>94</v>
      </c>
      <c r="F223">
        <v>37</v>
      </c>
      <c r="G223">
        <v>233</v>
      </c>
      <c r="H223">
        <v>279</v>
      </c>
      <c r="I223">
        <v>223</v>
      </c>
      <c r="J223">
        <v>712</v>
      </c>
      <c r="K223">
        <v>403</v>
      </c>
      <c r="L223">
        <v>598</v>
      </c>
      <c r="M223">
        <v>269</v>
      </c>
      <c r="N223">
        <v>308</v>
      </c>
      <c r="O223">
        <v>221</v>
      </c>
      <c r="P223">
        <v>737</v>
      </c>
      <c r="Q223">
        <v>525</v>
      </c>
      <c r="R223">
        <v>95</v>
      </c>
      <c r="S223">
        <v>3884</v>
      </c>
      <c r="T223">
        <v>128</v>
      </c>
      <c r="U223">
        <v>65</v>
      </c>
      <c r="V223">
        <v>791</v>
      </c>
      <c r="W223">
        <v>799</v>
      </c>
      <c r="X223">
        <v>1464</v>
      </c>
      <c r="Y223">
        <v>637</v>
      </c>
      <c r="Z223">
        <v>1886</v>
      </c>
      <c r="AA223">
        <v>127</v>
      </c>
    </row>
    <row r="224" spans="1:27">
      <c r="A224">
        <f>VLOOKUP(B224,xwalk!$A$2:$D$1455,4,FALSE)</f>
        <v>2</v>
      </c>
      <c r="B224">
        <v>223</v>
      </c>
      <c r="C224">
        <v>4429</v>
      </c>
      <c r="D224">
        <v>42</v>
      </c>
      <c r="E224">
        <v>212</v>
      </c>
      <c r="F224">
        <v>133</v>
      </c>
      <c r="G224">
        <v>315</v>
      </c>
      <c r="H224">
        <v>198</v>
      </c>
      <c r="I224">
        <v>296</v>
      </c>
      <c r="J224">
        <v>703</v>
      </c>
      <c r="K224">
        <v>554</v>
      </c>
      <c r="L224">
        <v>729</v>
      </c>
      <c r="M224">
        <v>267</v>
      </c>
      <c r="N224">
        <v>307</v>
      </c>
      <c r="O224">
        <v>353</v>
      </c>
      <c r="P224">
        <v>729</v>
      </c>
      <c r="Q224">
        <v>530</v>
      </c>
      <c r="R224">
        <v>245</v>
      </c>
      <c r="S224">
        <v>4471</v>
      </c>
      <c r="T224">
        <v>139</v>
      </c>
      <c r="U224">
        <v>0</v>
      </c>
      <c r="V224">
        <v>1165</v>
      </c>
      <c r="W224">
        <v>746</v>
      </c>
      <c r="X224">
        <v>1694</v>
      </c>
      <c r="Y224">
        <v>727</v>
      </c>
      <c r="Z224">
        <v>2106</v>
      </c>
      <c r="AA224">
        <v>117</v>
      </c>
    </row>
    <row r="225" spans="1:27">
      <c r="A225">
        <f>VLOOKUP(B225,xwalk!$A$2:$D$1455,4,FALSE)</f>
        <v>2</v>
      </c>
      <c r="B225">
        <v>224</v>
      </c>
      <c r="C225">
        <v>3460</v>
      </c>
      <c r="D225">
        <v>0</v>
      </c>
      <c r="E225">
        <v>68</v>
      </c>
      <c r="F225">
        <v>36</v>
      </c>
      <c r="G225">
        <v>191</v>
      </c>
      <c r="H225">
        <v>84</v>
      </c>
      <c r="I225">
        <v>264</v>
      </c>
      <c r="J225">
        <v>589</v>
      </c>
      <c r="K225">
        <v>208</v>
      </c>
      <c r="L225">
        <v>449</v>
      </c>
      <c r="M225">
        <v>229</v>
      </c>
      <c r="N225">
        <v>346</v>
      </c>
      <c r="O225">
        <v>160</v>
      </c>
      <c r="P225">
        <v>418</v>
      </c>
      <c r="Q225">
        <v>530</v>
      </c>
      <c r="R225">
        <v>124</v>
      </c>
      <c r="S225">
        <v>3460</v>
      </c>
      <c r="T225">
        <v>109</v>
      </c>
      <c r="U225">
        <v>125</v>
      </c>
      <c r="V225">
        <v>655</v>
      </c>
      <c r="W225">
        <v>448</v>
      </c>
      <c r="X225">
        <v>1445</v>
      </c>
      <c r="Y225">
        <v>678</v>
      </c>
      <c r="Z225">
        <v>1639</v>
      </c>
      <c r="AA225">
        <v>142</v>
      </c>
    </row>
    <row r="226" spans="1:27">
      <c r="A226">
        <f>VLOOKUP(B226,xwalk!$A$2:$D$1455,4,FALSE)</f>
        <v>2</v>
      </c>
      <c r="B226">
        <v>225</v>
      </c>
      <c r="C226">
        <v>3976</v>
      </c>
      <c r="D226">
        <v>0</v>
      </c>
      <c r="E226">
        <v>83</v>
      </c>
      <c r="F226">
        <v>38</v>
      </c>
      <c r="G226">
        <v>206</v>
      </c>
      <c r="H226">
        <v>172</v>
      </c>
      <c r="I226">
        <v>327</v>
      </c>
      <c r="J226">
        <v>631</v>
      </c>
      <c r="K226">
        <v>235</v>
      </c>
      <c r="L226">
        <v>550</v>
      </c>
      <c r="M226">
        <v>291</v>
      </c>
      <c r="N226">
        <v>381</v>
      </c>
      <c r="O226">
        <v>286</v>
      </c>
      <c r="P226">
        <v>416</v>
      </c>
      <c r="Q226">
        <v>658</v>
      </c>
      <c r="R226">
        <v>97</v>
      </c>
      <c r="S226">
        <v>3976</v>
      </c>
      <c r="T226">
        <v>138</v>
      </c>
      <c r="U226">
        <v>237</v>
      </c>
      <c r="V226">
        <v>676</v>
      </c>
      <c r="W226">
        <v>517</v>
      </c>
      <c r="X226">
        <v>1516</v>
      </c>
      <c r="Y226">
        <v>892</v>
      </c>
      <c r="Z226">
        <v>1902</v>
      </c>
      <c r="AA226">
        <v>223</v>
      </c>
    </row>
    <row r="227" spans="1:27">
      <c r="A227">
        <f>VLOOKUP(B227,xwalk!$A$2:$D$1455,4,FALSE)</f>
        <v>2</v>
      </c>
      <c r="B227">
        <v>226</v>
      </c>
      <c r="C227">
        <v>6774</v>
      </c>
      <c r="D227">
        <v>8</v>
      </c>
      <c r="E227">
        <v>176</v>
      </c>
      <c r="F227">
        <v>87</v>
      </c>
      <c r="G227">
        <v>388</v>
      </c>
      <c r="H227">
        <v>219</v>
      </c>
      <c r="I227">
        <v>485</v>
      </c>
      <c r="J227">
        <v>1050</v>
      </c>
      <c r="K227">
        <v>427</v>
      </c>
      <c r="L227">
        <v>848</v>
      </c>
      <c r="M227">
        <v>490</v>
      </c>
      <c r="N227">
        <v>640</v>
      </c>
      <c r="O227">
        <v>631</v>
      </c>
      <c r="P227">
        <v>501</v>
      </c>
      <c r="Q227">
        <v>834</v>
      </c>
      <c r="R227">
        <v>439</v>
      </c>
      <c r="S227">
        <v>6782</v>
      </c>
      <c r="T227">
        <v>242</v>
      </c>
      <c r="U227">
        <v>179</v>
      </c>
      <c r="V227">
        <v>1559</v>
      </c>
      <c r="W227">
        <v>901</v>
      </c>
      <c r="X227">
        <v>2408</v>
      </c>
      <c r="Y227">
        <v>1493</v>
      </c>
      <c r="Z227">
        <v>3218</v>
      </c>
      <c r="AA227">
        <v>328</v>
      </c>
    </row>
    <row r="228" spans="1:27">
      <c r="A228">
        <f>VLOOKUP(B228,xwalk!$A$2:$D$1455,4,FALSE)</f>
        <v>2</v>
      </c>
      <c r="B228">
        <v>227</v>
      </c>
      <c r="C228">
        <v>5715</v>
      </c>
      <c r="D228">
        <v>0</v>
      </c>
      <c r="E228">
        <v>209</v>
      </c>
      <c r="F228">
        <v>61</v>
      </c>
      <c r="G228">
        <v>386</v>
      </c>
      <c r="H228">
        <v>186</v>
      </c>
      <c r="I228">
        <v>394</v>
      </c>
      <c r="J228">
        <v>822</v>
      </c>
      <c r="K228">
        <v>383</v>
      </c>
      <c r="L228">
        <v>756</v>
      </c>
      <c r="M228">
        <v>364</v>
      </c>
      <c r="N228">
        <v>555</v>
      </c>
      <c r="O228">
        <v>669</v>
      </c>
      <c r="P228">
        <v>437</v>
      </c>
      <c r="Q228">
        <v>749</v>
      </c>
      <c r="R228">
        <v>203</v>
      </c>
      <c r="S228">
        <v>5715</v>
      </c>
      <c r="T228">
        <v>172</v>
      </c>
      <c r="U228">
        <v>0</v>
      </c>
      <c r="V228">
        <v>1446</v>
      </c>
      <c r="W228">
        <v>683</v>
      </c>
      <c r="X228">
        <v>2333</v>
      </c>
      <c r="Y228">
        <v>1081</v>
      </c>
      <c r="Z228">
        <v>2714</v>
      </c>
      <c r="AA228">
        <v>121</v>
      </c>
    </row>
    <row r="229" spans="1:27">
      <c r="A229">
        <f>VLOOKUP(B229,xwalk!$A$2:$D$1455,4,FALSE)</f>
        <v>2</v>
      </c>
      <c r="B229">
        <v>228</v>
      </c>
      <c r="C229">
        <v>19</v>
      </c>
      <c r="D229">
        <v>8</v>
      </c>
      <c r="E229">
        <v>0</v>
      </c>
      <c r="F229">
        <v>1</v>
      </c>
      <c r="G229">
        <v>0</v>
      </c>
      <c r="H229">
        <v>1</v>
      </c>
      <c r="I229">
        <v>2</v>
      </c>
      <c r="J229">
        <v>3</v>
      </c>
      <c r="K229">
        <v>1</v>
      </c>
      <c r="L229">
        <v>2</v>
      </c>
      <c r="M229">
        <v>2</v>
      </c>
      <c r="N229">
        <v>2</v>
      </c>
      <c r="O229">
        <v>1</v>
      </c>
      <c r="P229">
        <v>1</v>
      </c>
      <c r="Q229">
        <v>3</v>
      </c>
      <c r="R229">
        <v>2</v>
      </c>
      <c r="S229">
        <v>27</v>
      </c>
      <c r="T229">
        <v>1</v>
      </c>
      <c r="U229">
        <v>2</v>
      </c>
      <c r="V229">
        <v>2</v>
      </c>
      <c r="W229">
        <v>6</v>
      </c>
      <c r="X229">
        <v>15</v>
      </c>
      <c r="Y229">
        <v>1</v>
      </c>
      <c r="Z229">
        <v>15</v>
      </c>
      <c r="AA229">
        <v>1</v>
      </c>
    </row>
    <row r="230" spans="1:27">
      <c r="A230">
        <f>VLOOKUP(B230,xwalk!$A$2:$D$1455,4,FALSE)</f>
        <v>2</v>
      </c>
      <c r="B230">
        <v>229</v>
      </c>
      <c r="C230">
        <v>5176</v>
      </c>
      <c r="D230">
        <v>21</v>
      </c>
      <c r="E230">
        <v>56</v>
      </c>
      <c r="F230">
        <v>64</v>
      </c>
      <c r="G230">
        <v>244</v>
      </c>
      <c r="H230">
        <v>204</v>
      </c>
      <c r="I230">
        <v>353</v>
      </c>
      <c r="J230">
        <v>781</v>
      </c>
      <c r="K230">
        <v>167</v>
      </c>
      <c r="L230">
        <v>530</v>
      </c>
      <c r="M230">
        <v>343</v>
      </c>
      <c r="N230">
        <v>662</v>
      </c>
      <c r="O230">
        <v>186</v>
      </c>
      <c r="P230">
        <v>299</v>
      </c>
      <c r="Q230">
        <v>738</v>
      </c>
      <c r="R230">
        <v>479</v>
      </c>
      <c r="S230">
        <v>5197</v>
      </c>
      <c r="T230">
        <v>208</v>
      </c>
      <c r="U230">
        <v>777</v>
      </c>
      <c r="V230">
        <v>435</v>
      </c>
      <c r="W230">
        <v>1071</v>
      </c>
      <c r="X230">
        <v>1984</v>
      </c>
      <c r="Y230">
        <v>722</v>
      </c>
      <c r="Z230">
        <v>2659</v>
      </c>
      <c r="AA230">
        <v>593</v>
      </c>
    </row>
    <row r="231" spans="1:27">
      <c r="A231">
        <f>VLOOKUP(B231,xwalk!$A$2:$D$1455,4,FALSE)</f>
        <v>2</v>
      </c>
      <c r="B231">
        <v>230</v>
      </c>
      <c r="C231">
        <v>8273</v>
      </c>
      <c r="D231">
        <v>3</v>
      </c>
      <c r="E231">
        <v>244</v>
      </c>
      <c r="F231">
        <v>353</v>
      </c>
      <c r="G231">
        <v>376</v>
      </c>
      <c r="H231">
        <v>346</v>
      </c>
      <c r="I231">
        <v>497</v>
      </c>
      <c r="J231">
        <v>955</v>
      </c>
      <c r="K231">
        <v>425</v>
      </c>
      <c r="L231">
        <v>736</v>
      </c>
      <c r="M231">
        <v>556</v>
      </c>
      <c r="N231">
        <v>1054</v>
      </c>
      <c r="O231">
        <v>481</v>
      </c>
      <c r="P231">
        <v>537</v>
      </c>
      <c r="Q231">
        <v>1022</v>
      </c>
      <c r="R231">
        <v>731</v>
      </c>
      <c r="S231">
        <v>8276</v>
      </c>
      <c r="T231">
        <v>326</v>
      </c>
      <c r="U231">
        <v>1245</v>
      </c>
      <c r="V231">
        <v>779</v>
      </c>
      <c r="W231">
        <v>1426</v>
      </c>
      <c r="X231">
        <v>3121</v>
      </c>
      <c r="Y231">
        <v>1379</v>
      </c>
      <c r="Z231">
        <v>4109</v>
      </c>
      <c r="AA231">
        <v>923</v>
      </c>
    </row>
    <row r="232" spans="1:27">
      <c r="A232">
        <f>VLOOKUP(B232,xwalk!$A$2:$D$1455,4,FALSE)</f>
        <v>2</v>
      </c>
      <c r="B232">
        <v>231</v>
      </c>
      <c r="C232">
        <v>4923</v>
      </c>
      <c r="D232">
        <v>131</v>
      </c>
      <c r="E232">
        <v>133</v>
      </c>
      <c r="F232">
        <v>156</v>
      </c>
      <c r="G232">
        <v>234</v>
      </c>
      <c r="H232">
        <v>167</v>
      </c>
      <c r="I232">
        <v>255</v>
      </c>
      <c r="J232">
        <v>625</v>
      </c>
      <c r="K232">
        <v>158</v>
      </c>
      <c r="L232">
        <v>470</v>
      </c>
      <c r="M232">
        <v>308</v>
      </c>
      <c r="N232">
        <v>634</v>
      </c>
      <c r="O232">
        <v>323</v>
      </c>
      <c r="P232">
        <v>227</v>
      </c>
      <c r="Q232">
        <v>377</v>
      </c>
      <c r="R232">
        <v>643</v>
      </c>
      <c r="S232">
        <v>5054</v>
      </c>
      <c r="T232">
        <v>167</v>
      </c>
      <c r="U232">
        <v>601</v>
      </c>
      <c r="V232">
        <v>454</v>
      </c>
      <c r="W232">
        <v>731</v>
      </c>
      <c r="X232">
        <v>1940</v>
      </c>
      <c r="Y232">
        <v>1161</v>
      </c>
      <c r="Z232">
        <v>2449</v>
      </c>
      <c r="AA232">
        <v>491</v>
      </c>
    </row>
    <row r="233" spans="1:27">
      <c r="A233">
        <f>VLOOKUP(B233,xwalk!$A$2:$D$1455,4,FALSE)</f>
        <v>2</v>
      </c>
      <c r="B233">
        <v>232</v>
      </c>
      <c r="C233">
        <v>5126</v>
      </c>
      <c r="D233">
        <v>250</v>
      </c>
      <c r="E233">
        <v>25</v>
      </c>
      <c r="F233">
        <v>110</v>
      </c>
      <c r="G233">
        <v>174</v>
      </c>
      <c r="H233">
        <v>207</v>
      </c>
      <c r="I233">
        <v>369</v>
      </c>
      <c r="J233">
        <v>850</v>
      </c>
      <c r="K233">
        <v>229</v>
      </c>
      <c r="L233">
        <v>547</v>
      </c>
      <c r="M233">
        <v>358</v>
      </c>
      <c r="N233">
        <v>601</v>
      </c>
      <c r="O233">
        <v>316</v>
      </c>
      <c r="P233">
        <v>278</v>
      </c>
      <c r="Q233">
        <v>638</v>
      </c>
      <c r="R233">
        <v>503</v>
      </c>
      <c r="S233">
        <v>5376</v>
      </c>
      <c r="T233">
        <v>178</v>
      </c>
      <c r="U233">
        <v>760</v>
      </c>
      <c r="V233">
        <v>360</v>
      </c>
      <c r="W233">
        <v>858</v>
      </c>
      <c r="X233">
        <v>1863</v>
      </c>
      <c r="Y233">
        <v>1357</v>
      </c>
      <c r="Z233">
        <v>2695</v>
      </c>
      <c r="AA233">
        <v>525</v>
      </c>
    </row>
    <row r="234" spans="1:27">
      <c r="A234">
        <f>VLOOKUP(B234,xwalk!$A$2:$D$1455,4,FALSE)</f>
        <v>2</v>
      </c>
      <c r="B234">
        <v>233</v>
      </c>
      <c r="C234">
        <v>7381</v>
      </c>
      <c r="D234">
        <v>9</v>
      </c>
      <c r="E234">
        <v>76</v>
      </c>
      <c r="F234">
        <v>213</v>
      </c>
      <c r="G234">
        <v>434</v>
      </c>
      <c r="H234">
        <v>438</v>
      </c>
      <c r="I234">
        <v>624</v>
      </c>
      <c r="J234">
        <v>1354</v>
      </c>
      <c r="K234">
        <v>940</v>
      </c>
      <c r="L234">
        <v>1103</v>
      </c>
      <c r="M234">
        <v>489</v>
      </c>
      <c r="N234">
        <v>607</v>
      </c>
      <c r="O234">
        <v>779</v>
      </c>
      <c r="P234">
        <v>993</v>
      </c>
      <c r="Q234">
        <v>947</v>
      </c>
      <c r="R234">
        <v>420</v>
      </c>
      <c r="S234">
        <v>7390</v>
      </c>
      <c r="T234">
        <v>234</v>
      </c>
      <c r="U234">
        <v>172</v>
      </c>
      <c r="V234">
        <v>929</v>
      </c>
      <c r="W234">
        <v>1295</v>
      </c>
      <c r="X234">
        <v>2761</v>
      </c>
      <c r="Y234">
        <v>1999</v>
      </c>
      <c r="Z234">
        <v>3539</v>
      </c>
      <c r="AA234">
        <v>232</v>
      </c>
    </row>
    <row r="235" spans="1:27">
      <c r="A235">
        <f>VLOOKUP(B235,xwalk!$A$2:$D$1455,4,FALSE)</f>
        <v>2</v>
      </c>
      <c r="B235">
        <v>234</v>
      </c>
      <c r="C235">
        <v>17804</v>
      </c>
      <c r="D235">
        <v>0</v>
      </c>
      <c r="E235">
        <v>1759</v>
      </c>
      <c r="F235">
        <v>2116</v>
      </c>
      <c r="G235">
        <v>706</v>
      </c>
      <c r="H235">
        <v>630</v>
      </c>
      <c r="I235">
        <v>995</v>
      </c>
      <c r="J235">
        <v>3401</v>
      </c>
      <c r="K235">
        <v>4342</v>
      </c>
      <c r="L235">
        <v>3373</v>
      </c>
      <c r="M235">
        <v>1180</v>
      </c>
      <c r="N235">
        <v>712</v>
      </c>
      <c r="O235">
        <v>2630</v>
      </c>
      <c r="P235">
        <v>3820</v>
      </c>
      <c r="Q235">
        <v>2425</v>
      </c>
      <c r="R235">
        <v>732</v>
      </c>
      <c r="S235">
        <v>17804</v>
      </c>
      <c r="T235">
        <v>646</v>
      </c>
      <c r="U235">
        <v>1308</v>
      </c>
      <c r="V235">
        <v>1091</v>
      </c>
      <c r="W235">
        <v>4166</v>
      </c>
      <c r="X235">
        <v>7771</v>
      </c>
      <c r="Y235">
        <v>2822</v>
      </c>
      <c r="Z235">
        <v>9048</v>
      </c>
      <c r="AA235">
        <v>1141</v>
      </c>
    </row>
    <row r="236" spans="1:27">
      <c r="A236">
        <f>VLOOKUP(B236,xwalk!$A$2:$D$1455,4,FALSE)</f>
        <v>2</v>
      </c>
      <c r="B236">
        <v>235</v>
      </c>
      <c r="C236">
        <v>3124</v>
      </c>
      <c r="D236">
        <v>1</v>
      </c>
      <c r="E236">
        <v>34</v>
      </c>
      <c r="F236">
        <v>101</v>
      </c>
      <c r="G236">
        <v>134</v>
      </c>
      <c r="H236">
        <v>153</v>
      </c>
      <c r="I236">
        <v>208</v>
      </c>
      <c r="J236">
        <v>509</v>
      </c>
      <c r="K236">
        <v>203</v>
      </c>
      <c r="L236">
        <v>398</v>
      </c>
      <c r="M236">
        <v>196</v>
      </c>
      <c r="N236">
        <v>342</v>
      </c>
      <c r="O236">
        <v>222</v>
      </c>
      <c r="P236">
        <v>232</v>
      </c>
      <c r="Q236">
        <v>433</v>
      </c>
      <c r="R236">
        <v>252</v>
      </c>
      <c r="S236">
        <v>3125</v>
      </c>
      <c r="T236">
        <v>114</v>
      </c>
      <c r="U236">
        <v>342</v>
      </c>
      <c r="V236">
        <v>270</v>
      </c>
      <c r="W236">
        <v>494</v>
      </c>
      <c r="X236">
        <v>1020</v>
      </c>
      <c r="Y236">
        <v>885</v>
      </c>
      <c r="Z236">
        <v>1547</v>
      </c>
      <c r="AA236">
        <v>270</v>
      </c>
    </row>
    <row r="237" spans="1:27">
      <c r="A237">
        <f>VLOOKUP(B237,xwalk!$A$2:$D$1455,4,FALSE)</f>
        <v>2</v>
      </c>
      <c r="B237">
        <v>236</v>
      </c>
      <c r="C237">
        <v>5217</v>
      </c>
      <c r="D237">
        <v>29</v>
      </c>
      <c r="E237">
        <v>59</v>
      </c>
      <c r="F237">
        <v>214</v>
      </c>
      <c r="G237">
        <v>271</v>
      </c>
      <c r="H237">
        <v>336</v>
      </c>
      <c r="I237">
        <v>371</v>
      </c>
      <c r="J237">
        <v>850</v>
      </c>
      <c r="K237">
        <v>487</v>
      </c>
      <c r="L237">
        <v>763</v>
      </c>
      <c r="M237">
        <v>365</v>
      </c>
      <c r="N237">
        <v>486</v>
      </c>
      <c r="O237">
        <v>397</v>
      </c>
      <c r="P237">
        <v>632</v>
      </c>
      <c r="Q237">
        <v>773</v>
      </c>
      <c r="R237">
        <v>299</v>
      </c>
      <c r="S237">
        <v>5246</v>
      </c>
      <c r="T237">
        <v>186</v>
      </c>
      <c r="U237">
        <v>383</v>
      </c>
      <c r="V237">
        <v>559</v>
      </c>
      <c r="W237">
        <v>941</v>
      </c>
      <c r="X237">
        <v>1829</v>
      </c>
      <c r="Y237">
        <v>1348</v>
      </c>
      <c r="Z237">
        <v>2547</v>
      </c>
      <c r="AA237">
        <v>281</v>
      </c>
    </row>
    <row r="238" spans="1:27">
      <c r="A238">
        <f>VLOOKUP(B238,xwalk!$A$2:$D$1455,4,FALSE)</f>
        <v>2</v>
      </c>
      <c r="B238">
        <v>237</v>
      </c>
      <c r="C238">
        <v>7735</v>
      </c>
      <c r="D238">
        <v>103</v>
      </c>
      <c r="E238">
        <v>399</v>
      </c>
      <c r="F238">
        <v>395</v>
      </c>
      <c r="G238">
        <v>443</v>
      </c>
      <c r="H238">
        <v>287</v>
      </c>
      <c r="I238">
        <v>366</v>
      </c>
      <c r="J238">
        <v>757</v>
      </c>
      <c r="K238">
        <v>483</v>
      </c>
      <c r="L238">
        <v>685</v>
      </c>
      <c r="M238">
        <v>515</v>
      </c>
      <c r="N238">
        <v>964</v>
      </c>
      <c r="O238">
        <v>327</v>
      </c>
      <c r="P238">
        <v>758</v>
      </c>
      <c r="Q238">
        <v>831</v>
      </c>
      <c r="R238">
        <v>731</v>
      </c>
      <c r="S238">
        <v>7838</v>
      </c>
      <c r="T238">
        <v>414</v>
      </c>
      <c r="U238">
        <v>1196</v>
      </c>
      <c r="V238">
        <v>821</v>
      </c>
      <c r="W238">
        <v>1445</v>
      </c>
      <c r="X238">
        <v>2674</v>
      </c>
      <c r="Y238">
        <v>1288</v>
      </c>
      <c r="Z238">
        <v>3935</v>
      </c>
      <c r="AA238">
        <v>937</v>
      </c>
    </row>
    <row r="239" spans="1:27">
      <c r="A239">
        <f>VLOOKUP(B239,xwalk!$A$2:$D$1455,4,FALSE)</f>
        <v>2</v>
      </c>
      <c r="B239">
        <v>238</v>
      </c>
      <c r="C239">
        <v>3752</v>
      </c>
      <c r="D239">
        <v>0</v>
      </c>
      <c r="E239">
        <v>143</v>
      </c>
      <c r="F239">
        <v>131</v>
      </c>
      <c r="G239">
        <v>183</v>
      </c>
      <c r="H239">
        <v>121</v>
      </c>
      <c r="I239">
        <v>175</v>
      </c>
      <c r="J239">
        <v>354</v>
      </c>
      <c r="K239">
        <v>128</v>
      </c>
      <c r="L239">
        <v>241</v>
      </c>
      <c r="M239">
        <v>210</v>
      </c>
      <c r="N239">
        <v>528</v>
      </c>
      <c r="O239">
        <v>216</v>
      </c>
      <c r="P239">
        <v>151</v>
      </c>
      <c r="Q239">
        <v>226</v>
      </c>
      <c r="R239">
        <v>514</v>
      </c>
      <c r="S239">
        <v>3752</v>
      </c>
      <c r="T239">
        <v>207</v>
      </c>
      <c r="U239">
        <v>662</v>
      </c>
      <c r="V239">
        <v>429</v>
      </c>
      <c r="W239">
        <v>636</v>
      </c>
      <c r="X239">
        <v>1293</v>
      </c>
      <c r="Y239">
        <v>525</v>
      </c>
      <c r="Z239">
        <v>1899</v>
      </c>
      <c r="AA239">
        <v>532</v>
      </c>
    </row>
    <row r="240" spans="1:27">
      <c r="A240">
        <f>VLOOKUP(B240,xwalk!$A$2:$D$1455,4,FALSE)</f>
        <v>2</v>
      </c>
      <c r="B240">
        <v>240</v>
      </c>
      <c r="C240">
        <v>16693</v>
      </c>
      <c r="D240">
        <v>1</v>
      </c>
      <c r="E240">
        <v>623</v>
      </c>
      <c r="F240">
        <v>2344</v>
      </c>
      <c r="G240">
        <v>289</v>
      </c>
      <c r="H240">
        <v>675</v>
      </c>
      <c r="I240">
        <v>714</v>
      </c>
      <c r="J240">
        <v>2088</v>
      </c>
      <c r="K240">
        <v>1531</v>
      </c>
      <c r="L240">
        <v>2392</v>
      </c>
      <c r="M240">
        <v>1190</v>
      </c>
      <c r="N240">
        <v>1620</v>
      </c>
      <c r="O240">
        <v>953</v>
      </c>
      <c r="P240">
        <v>2412</v>
      </c>
      <c r="Q240">
        <v>1962</v>
      </c>
      <c r="R240">
        <v>1406</v>
      </c>
      <c r="S240">
        <v>16694</v>
      </c>
      <c r="T240">
        <v>541</v>
      </c>
      <c r="U240">
        <v>1821</v>
      </c>
      <c r="V240">
        <v>1074</v>
      </c>
      <c r="W240">
        <v>3751</v>
      </c>
      <c r="X240">
        <v>4551</v>
      </c>
      <c r="Y240">
        <v>4956</v>
      </c>
      <c r="Z240">
        <v>9760</v>
      </c>
      <c r="AA240">
        <v>1621</v>
      </c>
    </row>
    <row r="241" spans="1:27">
      <c r="A241">
        <f>VLOOKUP(B241,xwalk!$A$2:$D$1455,4,FALSE)</f>
        <v>2</v>
      </c>
      <c r="B241">
        <v>241</v>
      </c>
      <c r="C241">
        <v>3368</v>
      </c>
      <c r="D241">
        <v>20</v>
      </c>
      <c r="E241">
        <v>54</v>
      </c>
      <c r="F241">
        <v>76</v>
      </c>
      <c r="G241">
        <v>99</v>
      </c>
      <c r="H241">
        <v>249</v>
      </c>
      <c r="I241">
        <v>268</v>
      </c>
      <c r="J241">
        <v>563</v>
      </c>
      <c r="K241">
        <v>315</v>
      </c>
      <c r="L241">
        <v>427</v>
      </c>
      <c r="M241">
        <v>207</v>
      </c>
      <c r="N241">
        <v>360</v>
      </c>
      <c r="O241">
        <v>460</v>
      </c>
      <c r="P241">
        <v>251</v>
      </c>
      <c r="Q241">
        <v>373</v>
      </c>
      <c r="R241">
        <v>225</v>
      </c>
      <c r="S241">
        <v>3388</v>
      </c>
      <c r="T241">
        <v>73</v>
      </c>
      <c r="U241">
        <v>349</v>
      </c>
      <c r="V241">
        <v>220</v>
      </c>
      <c r="W241">
        <v>391</v>
      </c>
      <c r="X241">
        <v>1039</v>
      </c>
      <c r="Y241">
        <v>1316</v>
      </c>
      <c r="Z241">
        <v>1847</v>
      </c>
      <c r="AA241">
        <v>231</v>
      </c>
    </row>
    <row r="242" spans="1:27">
      <c r="A242">
        <f>VLOOKUP(B242,xwalk!$A$2:$D$1455,4,FALSE)</f>
        <v>2</v>
      </c>
      <c r="B242">
        <v>242</v>
      </c>
      <c r="C242">
        <v>2672</v>
      </c>
      <c r="D242">
        <v>0</v>
      </c>
      <c r="E242">
        <v>18</v>
      </c>
      <c r="F242">
        <v>31</v>
      </c>
      <c r="G242">
        <v>33</v>
      </c>
      <c r="H242">
        <v>172</v>
      </c>
      <c r="I242">
        <v>235</v>
      </c>
      <c r="J242">
        <v>444</v>
      </c>
      <c r="K242">
        <v>128</v>
      </c>
      <c r="L242">
        <v>335</v>
      </c>
      <c r="M242">
        <v>173</v>
      </c>
      <c r="N242">
        <v>297</v>
      </c>
      <c r="O242">
        <v>369</v>
      </c>
      <c r="P242">
        <v>152</v>
      </c>
      <c r="Q242">
        <v>185</v>
      </c>
      <c r="R242">
        <v>227</v>
      </c>
      <c r="S242">
        <v>2672</v>
      </c>
      <c r="T242">
        <v>52</v>
      </c>
      <c r="U242">
        <v>241</v>
      </c>
      <c r="V242">
        <v>210</v>
      </c>
      <c r="W242">
        <v>282</v>
      </c>
      <c r="X242">
        <v>857</v>
      </c>
      <c r="Y242">
        <v>1030</v>
      </c>
      <c r="Z242">
        <v>1517</v>
      </c>
      <c r="AA242">
        <v>189</v>
      </c>
    </row>
    <row r="243" spans="1:27">
      <c r="A243">
        <f>VLOOKUP(B243,xwalk!$A$2:$D$1455,4,FALSE)</f>
        <v>2</v>
      </c>
      <c r="B243">
        <v>243</v>
      </c>
      <c r="C243">
        <v>2775</v>
      </c>
      <c r="D243">
        <v>19</v>
      </c>
      <c r="E243">
        <v>14</v>
      </c>
      <c r="F243">
        <v>26</v>
      </c>
      <c r="G243">
        <v>44</v>
      </c>
      <c r="H243">
        <v>181</v>
      </c>
      <c r="I243">
        <v>232</v>
      </c>
      <c r="J243">
        <v>486</v>
      </c>
      <c r="K243">
        <v>141</v>
      </c>
      <c r="L243">
        <v>352</v>
      </c>
      <c r="M243">
        <v>188</v>
      </c>
      <c r="N243">
        <v>302</v>
      </c>
      <c r="O243">
        <v>232</v>
      </c>
      <c r="P243">
        <v>189</v>
      </c>
      <c r="Q243">
        <v>290</v>
      </c>
      <c r="R243">
        <v>272</v>
      </c>
      <c r="S243">
        <v>2794</v>
      </c>
      <c r="T243">
        <v>74</v>
      </c>
      <c r="U243">
        <v>273</v>
      </c>
      <c r="V243">
        <v>223</v>
      </c>
      <c r="W243">
        <v>387</v>
      </c>
      <c r="X243">
        <v>980</v>
      </c>
      <c r="Y243">
        <v>857</v>
      </c>
      <c r="Z243">
        <v>1516</v>
      </c>
      <c r="AA243">
        <v>233</v>
      </c>
    </row>
    <row r="244" spans="1:27">
      <c r="A244">
        <f>VLOOKUP(B244,xwalk!$A$2:$D$1455,4,FALSE)</f>
        <v>2</v>
      </c>
      <c r="B244">
        <v>244</v>
      </c>
      <c r="C244">
        <v>4846</v>
      </c>
      <c r="D244">
        <v>5</v>
      </c>
      <c r="E244">
        <v>127</v>
      </c>
      <c r="F244">
        <v>211</v>
      </c>
      <c r="G244">
        <v>136</v>
      </c>
      <c r="H244">
        <v>339</v>
      </c>
      <c r="I244">
        <v>323</v>
      </c>
      <c r="J244">
        <v>714</v>
      </c>
      <c r="K244">
        <v>393</v>
      </c>
      <c r="L244">
        <v>583</v>
      </c>
      <c r="M244">
        <v>350</v>
      </c>
      <c r="N244">
        <v>524</v>
      </c>
      <c r="O244">
        <v>507</v>
      </c>
      <c r="P244">
        <v>436</v>
      </c>
      <c r="Q244">
        <v>604</v>
      </c>
      <c r="R244">
        <v>303</v>
      </c>
      <c r="S244">
        <v>4851</v>
      </c>
      <c r="T244">
        <v>140</v>
      </c>
      <c r="U244">
        <v>604</v>
      </c>
      <c r="V244">
        <v>300</v>
      </c>
      <c r="W244">
        <v>726</v>
      </c>
      <c r="X244">
        <v>1539</v>
      </c>
      <c r="Y244">
        <v>1542</v>
      </c>
      <c r="Z244">
        <v>2695</v>
      </c>
      <c r="AA244">
        <v>417</v>
      </c>
    </row>
    <row r="245" spans="1:27">
      <c r="A245">
        <f>VLOOKUP(B245,xwalk!$A$2:$D$1455,4,FALSE)</f>
        <v>2</v>
      </c>
      <c r="B245">
        <v>245</v>
      </c>
      <c r="C245">
        <v>3258</v>
      </c>
      <c r="D245">
        <v>41</v>
      </c>
      <c r="E245">
        <v>61</v>
      </c>
      <c r="F245">
        <v>70</v>
      </c>
      <c r="G245">
        <v>96</v>
      </c>
      <c r="H245">
        <v>201</v>
      </c>
      <c r="I245">
        <v>249</v>
      </c>
      <c r="J245">
        <v>605</v>
      </c>
      <c r="K245">
        <v>281</v>
      </c>
      <c r="L245">
        <v>442</v>
      </c>
      <c r="M245">
        <v>233</v>
      </c>
      <c r="N245">
        <v>326</v>
      </c>
      <c r="O245">
        <v>500</v>
      </c>
      <c r="P245">
        <v>260</v>
      </c>
      <c r="Q245">
        <v>385</v>
      </c>
      <c r="R245">
        <v>137</v>
      </c>
      <c r="S245">
        <v>3299</v>
      </c>
      <c r="T245">
        <v>70</v>
      </c>
      <c r="U245">
        <v>348</v>
      </c>
      <c r="V245">
        <v>163</v>
      </c>
      <c r="W245">
        <v>309</v>
      </c>
      <c r="X245">
        <v>1070</v>
      </c>
      <c r="Y245">
        <v>1339</v>
      </c>
      <c r="Z245">
        <v>1822</v>
      </c>
      <c r="AA245">
        <v>189</v>
      </c>
    </row>
    <row r="246" spans="1:27">
      <c r="A246">
        <f>VLOOKUP(B246,xwalk!$A$2:$D$1455,4,FALSE)</f>
        <v>2</v>
      </c>
      <c r="B246">
        <v>246</v>
      </c>
      <c r="C246">
        <v>7758</v>
      </c>
      <c r="D246">
        <v>74</v>
      </c>
      <c r="E246">
        <v>152</v>
      </c>
      <c r="F246">
        <v>238</v>
      </c>
      <c r="G246">
        <v>207</v>
      </c>
      <c r="H246">
        <v>466</v>
      </c>
      <c r="I246">
        <v>567</v>
      </c>
      <c r="J246">
        <v>1416</v>
      </c>
      <c r="K246">
        <v>668</v>
      </c>
      <c r="L246">
        <v>1069</v>
      </c>
      <c r="M246">
        <v>516</v>
      </c>
      <c r="N246">
        <v>793</v>
      </c>
      <c r="O246">
        <v>880</v>
      </c>
      <c r="P246">
        <v>956</v>
      </c>
      <c r="Q246">
        <v>787</v>
      </c>
      <c r="R246">
        <v>423</v>
      </c>
      <c r="S246">
        <v>7832</v>
      </c>
      <c r="T246">
        <v>209</v>
      </c>
      <c r="U246">
        <v>826</v>
      </c>
      <c r="V246">
        <v>455</v>
      </c>
      <c r="W246">
        <v>889</v>
      </c>
      <c r="X246">
        <v>2347</v>
      </c>
      <c r="Y246">
        <v>3106</v>
      </c>
      <c r="Z246">
        <v>4175</v>
      </c>
      <c r="AA246">
        <v>536</v>
      </c>
    </row>
    <row r="247" spans="1:27">
      <c r="A247">
        <f>VLOOKUP(B247,xwalk!$A$2:$D$1455,4,FALSE)</f>
        <v>2</v>
      </c>
      <c r="B247">
        <v>247</v>
      </c>
      <c r="C247">
        <v>3680</v>
      </c>
      <c r="D247">
        <v>16</v>
      </c>
      <c r="E247">
        <v>60</v>
      </c>
      <c r="F247">
        <v>201</v>
      </c>
      <c r="G247">
        <v>82</v>
      </c>
      <c r="H247">
        <v>245</v>
      </c>
      <c r="I247">
        <v>196</v>
      </c>
      <c r="J247">
        <v>525</v>
      </c>
      <c r="K247">
        <v>196</v>
      </c>
      <c r="L247">
        <v>416</v>
      </c>
      <c r="M247">
        <v>245</v>
      </c>
      <c r="N247">
        <v>452</v>
      </c>
      <c r="O247">
        <v>190</v>
      </c>
      <c r="P247">
        <v>467</v>
      </c>
      <c r="Q247">
        <v>419</v>
      </c>
      <c r="R247">
        <v>233</v>
      </c>
      <c r="S247">
        <v>3696</v>
      </c>
      <c r="T247">
        <v>163</v>
      </c>
      <c r="U247">
        <v>476</v>
      </c>
      <c r="V247">
        <v>219</v>
      </c>
      <c r="W247">
        <v>598</v>
      </c>
      <c r="X247">
        <v>1313</v>
      </c>
      <c r="Y247">
        <v>927</v>
      </c>
      <c r="Z247">
        <v>2070</v>
      </c>
      <c r="AA247">
        <v>339</v>
      </c>
    </row>
    <row r="248" spans="1:27">
      <c r="A248">
        <f>VLOOKUP(B248,xwalk!$A$2:$D$1455,4,FALSE)</f>
        <v>2</v>
      </c>
      <c r="B248">
        <v>248</v>
      </c>
      <c r="C248">
        <v>5123</v>
      </c>
      <c r="D248">
        <v>0</v>
      </c>
      <c r="E248">
        <v>314</v>
      </c>
      <c r="F248">
        <v>549</v>
      </c>
      <c r="G248">
        <v>228</v>
      </c>
      <c r="H248">
        <v>336</v>
      </c>
      <c r="I248">
        <v>239</v>
      </c>
      <c r="J248">
        <v>638</v>
      </c>
      <c r="K248">
        <v>798</v>
      </c>
      <c r="L248">
        <v>713</v>
      </c>
      <c r="M248">
        <v>351</v>
      </c>
      <c r="N248">
        <v>442</v>
      </c>
      <c r="O248">
        <v>358</v>
      </c>
      <c r="P248">
        <v>1074</v>
      </c>
      <c r="Q248">
        <v>560</v>
      </c>
      <c r="R248">
        <v>312</v>
      </c>
      <c r="S248">
        <v>5123</v>
      </c>
      <c r="T248">
        <v>159</v>
      </c>
      <c r="U248">
        <v>421</v>
      </c>
      <c r="V248">
        <v>396</v>
      </c>
      <c r="W248">
        <v>1087</v>
      </c>
      <c r="X248">
        <v>1959</v>
      </c>
      <c r="Y248">
        <v>1101</v>
      </c>
      <c r="Z248">
        <v>3060</v>
      </c>
      <c r="AA248">
        <v>384</v>
      </c>
    </row>
    <row r="249" spans="1:27">
      <c r="A249">
        <f>VLOOKUP(B249,xwalk!$A$2:$D$1455,4,FALSE)</f>
        <v>2</v>
      </c>
      <c r="B249">
        <v>249</v>
      </c>
      <c r="C249">
        <v>9355</v>
      </c>
      <c r="D249">
        <v>0</v>
      </c>
      <c r="E249">
        <v>421</v>
      </c>
      <c r="F249">
        <v>931</v>
      </c>
      <c r="G249">
        <v>342</v>
      </c>
      <c r="H249">
        <v>466</v>
      </c>
      <c r="I249">
        <v>455</v>
      </c>
      <c r="J249">
        <v>1373</v>
      </c>
      <c r="K249">
        <v>1246</v>
      </c>
      <c r="L249">
        <v>1221</v>
      </c>
      <c r="M249">
        <v>647</v>
      </c>
      <c r="N249">
        <v>874</v>
      </c>
      <c r="O249">
        <v>757</v>
      </c>
      <c r="P249">
        <v>1595</v>
      </c>
      <c r="Q249">
        <v>1363</v>
      </c>
      <c r="R249">
        <v>273</v>
      </c>
      <c r="S249">
        <v>9355</v>
      </c>
      <c r="T249">
        <v>435</v>
      </c>
      <c r="U249">
        <v>1242</v>
      </c>
      <c r="V249">
        <v>314</v>
      </c>
      <c r="W249">
        <v>1512</v>
      </c>
      <c r="X249">
        <v>4015</v>
      </c>
      <c r="Y249">
        <v>1837</v>
      </c>
      <c r="Z249">
        <v>5166</v>
      </c>
      <c r="AA249">
        <v>896</v>
      </c>
    </row>
    <row r="250" spans="1:27">
      <c r="A250">
        <f>VLOOKUP(B250,xwalk!$A$2:$D$1455,4,FALSE)</f>
        <v>2</v>
      </c>
      <c r="B250">
        <v>250</v>
      </c>
      <c r="C250">
        <v>4680</v>
      </c>
      <c r="D250">
        <v>89</v>
      </c>
      <c r="E250">
        <v>165</v>
      </c>
      <c r="F250">
        <v>329</v>
      </c>
      <c r="G250">
        <v>208</v>
      </c>
      <c r="H250">
        <v>275</v>
      </c>
      <c r="I250">
        <v>275</v>
      </c>
      <c r="J250">
        <v>709</v>
      </c>
      <c r="K250">
        <v>531</v>
      </c>
      <c r="L250">
        <v>699</v>
      </c>
      <c r="M250">
        <v>290</v>
      </c>
      <c r="N250">
        <v>441</v>
      </c>
      <c r="O250">
        <v>477</v>
      </c>
      <c r="P250">
        <v>766</v>
      </c>
      <c r="Q250">
        <v>604</v>
      </c>
      <c r="R250">
        <v>114</v>
      </c>
      <c r="S250">
        <v>4769</v>
      </c>
      <c r="T250">
        <v>211</v>
      </c>
      <c r="U250">
        <v>548</v>
      </c>
      <c r="V250">
        <v>172</v>
      </c>
      <c r="W250">
        <v>623</v>
      </c>
      <c r="X250">
        <v>2052</v>
      </c>
      <c r="Y250">
        <v>1163</v>
      </c>
      <c r="Z250">
        <v>2664</v>
      </c>
      <c r="AA250">
        <v>328</v>
      </c>
    </row>
    <row r="251" spans="1:27">
      <c r="A251">
        <f>VLOOKUP(B251,xwalk!$A$2:$D$1455,4,FALSE)</f>
        <v>2</v>
      </c>
      <c r="B251">
        <v>251</v>
      </c>
      <c r="C251">
        <v>6897</v>
      </c>
      <c r="D251">
        <v>11</v>
      </c>
      <c r="E251">
        <v>668</v>
      </c>
      <c r="F251">
        <v>1166</v>
      </c>
      <c r="G251">
        <v>284</v>
      </c>
      <c r="H251">
        <v>326</v>
      </c>
      <c r="I251">
        <v>362</v>
      </c>
      <c r="J251">
        <v>864</v>
      </c>
      <c r="K251">
        <v>1630</v>
      </c>
      <c r="L251">
        <v>1295</v>
      </c>
      <c r="M251">
        <v>397</v>
      </c>
      <c r="N251">
        <v>348</v>
      </c>
      <c r="O251">
        <v>911</v>
      </c>
      <c r="P251">
        <v>1797</v>
      </c>
      <c r="Q251">
        <v>802</v>
      </c>
      <c r="R251">
        <v>160</v>
      </c>
      <c r="S251">
        <v>6908</v>
      </c>
      <c r="T251">
        <v>177</v>
      </c>
      <c r="U251">
        <v>378</v>
      </c>
      <c r="V251">
        <v>351</v>
      </c>
      <c r="W251">
        <v>1251</v>
      </c>
      <c r="X251">
        <v>2927</v>
      </c>
      <c r="Y251">
        <v>1824</v>
      </c>
      <c r="Z251">
        <v>3869</v>
      </c>
      <c r="AA251">
        <v>300</v>
      </c>
    </row>
    <row r="252" spans="1:27">
      <c r="A252">
        <f>VLOOKUP(B252,xwalk!$A$2:$D$1455,4,FALSE)</f>
        <v>2</v>
      </c>
      <c r="B252">
        <v>252</v>
      </c>
      <c r="C252">
        <v>5669</v>
      </c>
      <c r="D252">
        <v>0</v>
      </c>
      <c r="E252">
        <v>45</v>
      </c>
      <c r="F252">
        <v>84</v>
      </c>
      <c r="G252">
        <v>139</v>
      </c>
      <c r="H252">
        <v>307</v>
      </c>
      <c r="I252">
        <v>412</v>
      </c>
      <c r="J252">
        <v>1022</v>
      </c>
      <c r="K252">
        <v>215</v>
      </c>
      <c r="L252">
        <v>800</v>
      </c>
      <c r="M252">
        <v>327</v>
      </c>
      <c r="N252">
        <v>667</v>
      </c>
      <c r="O252">
        <v>524</v>
      </c>
      <c r="P252">
        <v>615</v>
      </c>
      <c r="Q252">
        <v>643</v>
      </c>
      <c r="R252">
        <v>227</v>
      </c>
      <c r="S252">
        <v>5669</v>
      </c>
      <c r="T252">
        <v>153</v>
      </c>
      <c r="U252">
        <v>828</v>
      </c>
      <c r="V252">
        <v>267</v>
      </c>
      <c r="W252">
        <v>469</v>
      </c>
      <c r="X252">
        <v>2125</v>
      </c>
      <c r="Y252">
        <v>1827</v>
      </c>
      <c r="Z252">
        <v>3082</v>
      </c>
      <c r="AA252">
        <v>440</v>
      </c>
    </row>
    <row r="253" spans="1:27">
      <c r="A253">
        <f>VLOOKUP(B253,xwalk!$A$2:$D$1455,4,FALSE)</f>
        <v>2</v>
      </c>
      <c r="B253">
        <v>253</v>
      </c>
      <c r="C253">
        <v>2667</v>
      </c>
      <c r="D253">
        <v>0</v>
      </c>
      <c r="E253">
        <v>57</v>
      </c>
      <c r="F253">
        <v>101</v>
      </c>
      <c r="G253">
        <v>105</v>
      </c>
      <c r="H253">
        <v>155</v>
      </c>
      <c r="I253">
        <v>163</v>
      </c>
      <c r="J253">
        <v>460</v>
      </c>
      <c r="K253">
        <v>187</v>
      </c>
      <c r="L253">
        <v>416</v>
      </c>
      <c r="M253">
        <v>179</v>
      </c>
      <c r="N253">
        <v>259</v>
      </c>
      <c r="O253">
        <v>305</v>
      </c>
      <c r="P253">
        <v>307</v>
      </c>
      <c r="Q253">
        <v>362</v>
      </c>
      <c r="R253">
        <v>67</v>
      </c>
      <c r="S253">
        <v>2667</v>
      </c>
      <c r="T253">
        <v>107</v>
      </c>
      <c r="U253">
        <v>338</v>
      </c>
      <c r="V253">
        <v>104</v>
      </c>
      <c r="W253">
        <v>248</v>
      </c>
      <c r="X253">
        <v>1083</v>
      </c>
      <c r="Y253">
        <v>787</v>
      </c>
      <c r="Z253">
        <v>1441</v>
      </c>
      <c r="AA253">
        <v>217</v>
      </c>
    </row>
    <row r="254" spans="1:27">
      <c r="A254">
        <f>VLOOKUP(B254,xwalk!$A$2:$D$1455,4,FALSE)</f>
        <v>2</v>
      </c>
      <c r="B254">
        <v>254</v>
      </c>
      <c r="C254">
        <v>5476</v>
      </c>
      <c r="D254">
        <v>0</v>
      </c>
      <c r="E254">
        <v>20</v>
      </c>
      <c r="F254">
        <v>47</v>
      </c>
      <c r="G254">
        <v>125</v>
      </c>
      <c r="H254">
        <v>311</v>
      </c>
      <c r="I254">
        <v>368</v>
      </c>
      <c r="J254">
        <v>1033</v>
      </c>
      <c r="K254">
        <v>192</v>
      </c>
      <c r="L254">
        <v>708</v>
      </c>
      <c r="M254">
        <v>347</v>
      </c>
      <c r="N254">
        <v>657</v>
      </c>
      <c r="O254">
        <v>402</v>
      </c>
      <c r="P254">
        <v>640</v>
      </c>
      <c r="Q254">
        <v>643</v>
      </c>
      <c r="R254">
        <v>219</v>
      </c>
      <c r="S254">
        <v>5476</v>
      </c>
      <c r="T254">
        <v>166</v>
      </c>
      <c r="U254">
        <v>811</v>
      </c>
      <c r="V254">
        <v>285</v>
      </c>
      <c r="W254">
        <v>454</v>
      </c>
      <c r="X254">
        <v>2165</v>
      </c>
      <c r="Y254">
        <v>1595</v>
      </c>
      <c r="Z254">
        <v>2966</v>
      </c>
      <c r="AA254">
        <v>448</v>
      </c>
    </row>
    <row r="255" spans="1:27">
      <c r="A255">
        <f>VLOOKUP(B255,xwalk!$A$2:$D$1455,4,FALSE)</f>
        <v>2</v>
      </c>
      <c r="B255">
        <v>255</v>
      </c>
      <c r="C255">
        <v>3624</v>
      </c>
      <c r="D255">
        <v>4</v>
      </c>
      <c r="E255">
        <v>36</v>
      </c>
      <c r="F255">
        <v>85</v>
      </c>
      <c r="G255">
        <v>117</v>
      </c>
      <c r="H255">
        <v>211</v>
      </c>
      <c r="I255">
        <v>209</v>
      </c>
      <c r="J255">
        <v>686</v>
      </c>
      <c r="K255">
        <v>203</v>
      </c>
      <c r="L255">
        <v>513</v>
      </c>
      <c r="M255">
        <v>227</v>
      </c>
      <c r="N255">
        <v>401</v>
      </c>
      <c r="O255">
        <v>309</v>
      </c>
      <c r="P255">
        <v>445</v>
      </c>
      <c r="Q255">
        <v>414</v>
      </c>
      <c r="R255">
        <v>176</v>
      </c>
      <c r="S255">
        <v>3628</v>
      </c>
      <c r="T255">
        <v>129</v>
      </c>
      <c r="U255">
        <v>467</v>
      </c>
      <c r="V255">
        <v>202</v>
      </c>
      <c r="W255">
        <v>400</v>
      </c>
      <c r="X255">
        <v>1358</v>
      </c>
      <c r="Y255">
        <v>1072</v>
      </c>
      <c r="Z255">
        <v>1982</v>
      </c>
      <c r="AA255">
        <v>305</v>
      </c>
    </row>
    <row r="256" spans="1:27">
      <c r="A256">
        <f>VLOOKUP(B256,xwalk!$A$2:$D$1455,4,FALSE)</f>
        <v>2</v>
      </c>
      <c r="B256">
        <v>256</v>
      </c>
      <c r="C256">
        <v>5234</v>
      </c>
      <c r="D256">
        <v>57</v>
      </c>
      <c r="E256">
        <v>399</v>
      </c>
      <c r="F256">
        <v>573</v>
      </c>
      <c r="G256">
        <v>250</v>
      </c>
      <c r="H256">
        <v>306</v>
      </c>
      <c r="I256">
        <v>380</v>
      </c>
      <c r="J256">
        <v>903</v>
      </c>
      <c r="K256">
        <v>1280</v>
      </c>
      <c r="L256">
        <v>976</v>
      </c>
      <c r="M256">
        <v>288</v>
      </c>
      <c r="N256">
        <v>267</v>
      </c>
      <c r="O256">
        <v>883</v>
      </c>
      <c r="P256">
        <v>1153</v>
      </c>
      <c r="Q256">
        <v>689</v>
      </c>
      <c r="R256">
        <v>86</v>
      </c>
      <c r="S256">
        <v>5291</v>
      </c>
      <c r="T256">
        <v>117</v>
      </c>
      <c r="U256">
        <v>282</v>
      </c>
      <c r="V256">
        <v>114</v>
      </c>
      <c r="W256">
        <v>560</v>
      </c>
      <c r="X256">
        <v>1833</v>
      </c>
      <c r="Y256">
        <v>2385</v>
      </c>
      <c r="Z256">
        <v>2640</v>
      </c>
      <c r="AA256">
        <v>182</v>
      </c>
    </row>
    <row r="257" spans="1:27">
      <c r="A257">
        <f>VLOOKUP(B257,xwalk!$A$2:$D$1455,4,FALSE)</f>
        <v>2</v>
      </c>
      <c r="B257">
        <v>257</v>
      </c>
      <c r="C257">
        <v>5004</v>
      </c>
      <c r="D257">
        <v>90</v>
      </c>
      <c r="E257">
        <v>261</v>
      </c>
      <c r="F257">
        <v>303</v>
      </c>
      <c r="G257">
        <v>180</v>
      </c>
      <c r="H257">
        <v>324</v>
      </c>
      <c r="I257">
        <v>393</v>
      </c>
      <c r="J257">
        <v>994</v>
      </c>
      <c r="K257">
        <v>1035</v>
      </c>
      <c r="L257">
        <v>781</v>
      </c>
      <c r="M257">
        <v>282</v>
      </c>
      <c r="N257">
        <v>357</v>
      </c>
      <c r="O257">
        <v>832</v>
      </c>
      <c r="P257">
        <v>676</v>
      </c>
      <c r="Q257">
        <v>478</v>
      </c>
      <c r="R257">
        <v>469</v>
      </c>
      <c r="S257">
        <v>5094</v>
      </c>
      <c r="T257">
        <v>135</v>
      </c>
      <c r="U257">
        <v>359</v>
      </c>
      <c r="V257">
        <v>334</v>
      </c>
      <c r="W257">
        <v>883</v>
      </c>
      <c r="X257">
        <v>1413</v>
      </c>
      <c r="Y257">
        <v>1970</v>
      </c>
      <c r="Z257">
        <v>2637</v>
      </c>
      <c r="AA257">
        <v>301</v>
      </c>
    </row>
    <row r="258" spans="1:27">
      <c r="A258">
        <f>VLOOKUP(B258,xwalk!$A$2:$D$1455,4,FALSE)</f>
        <v>2</v>
      </c>
      <c r="B258">
        <v>258</v>
      </c>
      <c r="C258">
        <v>5619</v>
      </c>
      <c r="D258">
        <v>47</v>
      </c>
      <c r="E258">
        <v>336</v>
      </c>
      <c r="F258">
        <v>486</v>
      </c>
      <c r="G258">
        <v>213</v>
      </c>
      <c r="H258">
        <v>375</v>
      </c>
      <c r="I258">
        <v>397</v>
      </c>
      <c r="J258">
        <v>842</v>
      </c>
      <c r="K258">
        <v>1031</v>
      </c>
      <c r="L258">
        <v>824</v>
      </c>
      <c r="M258">
        <v>354</v>
      </c>
      <c r="N258">
        <v>440</v>
      </c>
      <c r="O258">
        <v>717</v>
      </c>
      <c r="P258">
        <v>810</v>
      </c>
      <c r="Q258">
        <v>570</v>
      </c>
      <c r="R258">
        <v>552</v>
      </c>
      <c r="S258">
        <v>5666</v>
      </c>
      <c r="T258">
        <v>158</v>
      </c>
      <c r="U258">
        <v>352</v>
      </c>
      <c r="V258">
        <v>365</v>
      </c>
      <c r="W258">
        <v>1292</v>
      </c>
      <c r="X258">
        <v>1766</v>
      </c>
      <c r="Y258">
        <v>1733</v>
      </c>
      <c r="Z258">
        <v>3186</v>
      </c>
      <c r="AA258">
        <v>324</v>
      </c>
    </row>
    <row r="259" spans="1:27">
      <c r="A259">
        <f>VLOOKUP(B259,xwalk!$A$2:$D$1455,4,FALSE)</f>
        <v>2</v>
      </c>
      <c r="B259">
        <v>259</v>
      </c>
      <c r="C259">
        <v>4663</v>
      </c>
      <c r="D259">
        <v>192</v>
      </c>
      <c r="E259">
        <v>115</v>
      </c>
      <c r="F259">
        <v>171</v>
      </c>
      <c r="G259">
        <v>212</v>
      </c>
      <c r="H259">
        <v>393</v>
      </c>
      <c r="I259">
        <v>385</v>
      </c>
      <c r="J259">
        <v>823</v>
      </c>
      <c r="K259">
        <v>791</v>
      </c>
      <c r="L259">
        <v>605</v>
      </c>
      <c r="M259">
        <v>258</v>
      </c>
      <c r="N259">
        <v>445</v>
      </c>
      <c r="O259">
        <v>456</v>
      </c>
      <c r="P259">
        <v>694</v>
      </c>
      <c r="Q259">
        <v>585</v>
      </c>
      <c r="R259">
        <v>364</v>
      </c>
      <c r="S259">
        <v>4855</v>
      </c>
      <c r="T259">
        <v>187</v>
      </c>
      <c r="U259">
        <v>435</v>
      </c>
      <c r="V259">
        <v>352</v>
      </c>
      <c r="W259">
        <v>939</v>
      </c>
      <c r="X259">
        <v>1595</v>
      </c>
      <c r="Y259">
        <v>1347</v>
      </c>
      <c r="Z259">
        <v>2780</v>
      </c>
      <c r="AA259">
        <v>324</v>
      </c>
    </row>
    <row r="260" spans="1:27">
      <c r="A260">
        <f>VLOOKUP(B260,xwalk!$A$2:$D$1455,4,FALSE)</f>
        <v>2</v>
      </c>
      <c r="B260">
        <v>260</v>
      </c>
      <c r="C260">
        <v>6993</v>
      </c>
      <c r="D260">
        <v>159</v>
      </c>
      <c r="E260">
        <v>104</v>
      </c>
      <c r="F260">
        <v>244</v>
      </c>
      <c r="G260">
        <v>217</v>
      </c>
      <c r="H260">
        <v>378</v>
      </c>
      <c r="I260">
        <v>412</v>
      </c>
      <c r="J260">
        <v>899</v>
      </c>
      <c r="K260">
        <v>382</v>
      </c>
      <c r="L260">
        <v>523</v>
      </c>
      <c r="M260">
        <v>331</v>
      </c>
      <c r="N260">
        <v>1018</v>
      </c>
      <c r="O260">
        <v>227</v>
      </c>
      <c r="P260">
        <v>517</v>
      </c>
      <c r="Q260">
        <v>554</v>
      </c>
      <c r="R260">
        <v>956</v>
      </c>
      <c r="S260">
        <v>7152</v>
      </c>
      <c r="T260">
        <v>400</v>
      </c>
      <c r="U260">
        <v>1168</v>
      </c>
      <c r="V260">
        <v>777</v>
      </c>
      <c r="W260">
        <v>1318</v>
      </c>
      <c r="X260">
        <v>2366</v>
      </c>
      <c r="Y260">
        <v>1123</v>
      </c>
      <c r="Z260">
        <v>4093</v>
      </c>
      <c r="AA260">
        <v>931</v>
      </c>
    </row>
    <row r="261" spans="1:27">
      <c r="A261">
        <f>VLOOKUP(B261,xwalk!$A$2:$D$1455,4,FALSE)</f>
        <v>2</v>
      </c>
      <c r="B261">
        <v>261</v>
      </c>
      <c r="C261">
        <v>4007</v>
      </c>
      <c r="D261">
        <v>18</v>
      </c>
      <c r="E261">
        <v>23</v>
      </c>
      <c r="F261">
        <v>69</v>
      </c>
      <c r="G261">
        <v>106</v>
      </c>
      <c r="H261">
        <v>271</v>
      </c>
      <c r="I261">
        <v>260</v>
      </c>
      <c r="J261">
        <v>675</v>
      </c>
      <c r="K261">
        <v>245</v>
      </c>
      <c r="L261">
        <v>390</v>
      </c>
      <c r="M261">
        <v>258</v>
      </c>
      <c r="N261">
        <v>511</v>
      </c>
      <c r="O261">
        <v>145</v>
      </c>
      <c r="P261">
        <v>354</v>
      </c>
      <c r="Q261">
        <v>567</v>
      </c>
      <c r="R261">
        <v>338</v>
      </c>
      <c r="S261">
        <v>4025</v>
      </c>
      <c r="T261">
        <v>204</v>
      </c>
      <c r="U261">
        <v>610</v>
      </c>
      <c r="V261">
        <v>344</v>
      </c>
      <c r="W261">
        <v>738</v>
      </c>
      <c r="X261">
        <v>1425</v>
      </c>
      <c r="Y261">
        <v>704</v>
      </c>
      <c r="Z261">
        <v>2339</v>
      </c>
      <c r="AA261">
        <v>490</v>
      </c>
    </row>
    <row r="262" spans="1:27">
      <c r="A262">
        <f>VLOOKUP(B262,xwalk!$A$2:$D$1455,4,FALSE)</f>
        <v>2</v>
      </c>
      <c r="B262">
        <v>262</v>
      </c>
      <c r="C262">
        <v>3524</v>
      </c>
      <c r="D262">
        <v>126</v>
      </c>
      <c r="E262">
        <v>21</v>
      </c>
      <c r="F262">
        <v>48</v>
      </c>
      <c r="G262">
        <v>99</v>
      </c>
      <c r="H262">
        <v>163</v>
      </c>
      <c r="I262">
        <v>243</v>
      </c>
      <c r="J262">
        <v>626</v>
      </c>
      <c r="K262">
        <v>191</v>
      </c>
      <c r="L262">
        <v>337</v>
      </c>
      <c r="M262">
        <v>222</v>
      </c>
      <c r="N262">
        <v>450</v>
      </c>
      <c r="O262">
        <v>187</v>
      </c>
      <c r="P262">
        <v>343</v>
      </c>
      <c r="Q262">
        <v>250</v>
      </c>
      <c r="R262">
        <v>420</v>
      </c>
      <c r="S262">
        <v>3650</v>
      </c>
      <c r="T262">
        <v>180</v>
      </c>
      <c r="U262">
        <v>539</v>
      </c>
      <c r="V262">
        <v>346</v>
      </c>
      <c r="W262">
        <v>668</v>
      </c>
      <c r="X262">
        <v>1350</v>
      </c>
      <c r="Y262">
        <v>567</v>
      </c>
      <c r="Z262">
        <v>2072</v>
      </c>
      <c r="AA262">
        <v>436</v>
      </c>
    </row>
    <row r="263" spans="1:27">
      <c r="A263">
        <f>VLOOKUP(B263,xwalk!$A$2:$D$1455,4,FALSE)</f>
        <v>2</v>
      </c>
      <c r="B263">
        <v>263</v>
      </c>
      <c r="C263">
        <v>2525</v>
      </c>
      <c r="D263">
        <v>102</v>
      </c>
      <c r="E263">
        <v>16</v>
      </c>
      <c r="F263">
        <v>32</v>
      </c>
      <c r="G263">
        <v>75</v>
      </c>
      <c r="H263">
        <v>95</v>
      </c>
      <c r="I263">
        <v>158</v>
      </c>
      <c r="J263">
        <v>440</v>
      </c>
      <c r="K263">
        <v>115</v>
      </c>
      <c r="L263">
        <v>196</v>
      </c>
      <c r="M263">
        <v>165</v>
      </c>
      <c r="N263">
        <v>340</v>
      </c>
      <c r="O263">
        <v>129</v>
      </c>
      <c r="P263">
        <v>131</v>
      </c>
      <c r="Q263">
        <v>240</v>
      </c>
      <c r="R263">
        <v>316</v>
      </c>
      <c r="S263">
        <v>2627</v>
      </c>
      <c r="T263">
        <v>131</v>
      </c>
      <c r="U263">
        <v>367</v>
      </c>
      <c r="V263">
        <v>291</v>
      </c>
      <c r="W263">
        <v>423</v>
      </c>
      <c r="X263">
        <v>805</v>
      </c>
      <c r="Y263">
        <v>610</v>
      </c>
      <c r="Z263">
        <v>1242</v>
      </c>
      <c r="AA263">
        <v>268</v>
      </c>
    </row>
    <row r="264" spans="1:27">
      <c r="A264">
        <f>VLOOKUP(B264,xwalk!$A$2:$D$1455,4,FALSE)</f>
        <v>2</v>
      </c>
      <c r="B264">
        <v>264</v>
      </c>
      <c r="C264">
        <v>3096</v>
      </c>
      <c r="D264">
        <v>97</v>
      </c>
      <c r="E264">
        <v>19</v>
      </c>
      <c r="F264">
        <v>51</v>
      </c>
      <c r="G264">
        <v>86</v>
      </c>
      <c r="H264">
        <v>177</v>
      </c>
      <c r="I264">
        <v>176</v>
      </c>
      <c r="J264">
        <v>512</v>
      </c>
      <c r="K264">
        <v>136</v>
      </c>
      <c r="L264">
        <v>327</v>
      </c>
      <c r="M264">
        <v>206</v>
      </c>
      <c r="N264">
        <v>352</v>
      </c>
      <c r="O264">
        <v>117</v>
      </c>
      <c r="P264">
        <v>179</v>
      </c>
      <c r="Q264">
        <v>316</v>
      </c>
      <c r="R264">
        <v>409</v>
      </c>
      <c r="S264">
        <v>3193</v>
      </c>
      <c r="T264">
        <v>114</v>
      </c>
      <c r="U264">
        <v>355</v>
      </c>
      <c r="V264">
        <v>391</v>
      </c>
      <c r="W264">
        <v>562</v>
      </c>
      <c r="X264">
        <v>1020</v>
      </c>
      <c r="Y264">
        <v>751</v>
      </c>
      <c r="Z264">
        <v>1430</v>
      </c>
      <c r="AA264">
        <v>228</v>
      </c>
    </row>
    <row r="265" spans="1:27">
      <c r="A265">
        <f>VLOOKUP(B265,xwalk!$A$2:$D$1455,4,FALSE)</f>
        <v>2</v>
      </c>
      <c r="B265">
        <v>265</v>
      </c>
      <c r="C265">
        <v>3637</v>
      </c>
      <c r="D265">
        <v>0</v>
      </c>
      <c r="E265">
        <v>206</v>
      </c>
      <c r="F265">
        <v>58</v>
      </c>
      <c r="G265">
        <v>238</v>
      </c>
      <c r="H265">
        <v>206</v>
      </c>
      <c r="I265">
        <v>265</v>
      </c>
      <c r="J265">
        <v>900</v>
      </c>
      <c r="K265">
        <v>747</v>
      </c>
      <c r="L265">
        <v>722</v>
      </c>
      <c r="M265">
        <v>242</v>
      </c>
      <c r="N265">
        <v>162</v>
      </c>
      <c r="O265">
        <v>471</v>
      </c>
      <c r="P265">
        <v>705</v>
      </c>
      <c r="Q265">
        <v>603</v>
      </c>
      <c r="R265">
        <v>94</v>
      </c>
      <c r="S265">
        <v>3637</v>
      </c>
      <c r="T265">
        <v>95</v>
      </c>
      <c r="U265">
        <v>16</v>
      </c>
      <c r="V265">
        <v>432</v>
      </c>
      <c r="W265">
        <v>817</v>
      </c>
      <c r="X265">
        <v>1464</v>
      </c>
      <c r="Y265">
        <v>813</v>
      </c>
      <c r="Z265">
        <v>1842</v>
      </c>
      <c r="AA265">
        <v>53</v>
      </c>
    </row>
    <row r="266" spans="1:27">
      <c r="A266">
        <f>VLOOKUP(B266,xwalk!$A$2:$D$1455,4,FALSE)</f>
        <v>2</v>
      </c>
      <c r="B266">
        <v>266</v>
      </c>
      <c r="C266">
        <v>8337</v>
      </c>
      <c r="D266">
        <v>0</v>
      </c>
      <c r="E266">
        <v>250</v>
      </c>
      <c r="F266">
        <v>295</v>
      </c>
      <c r="G266">
        <v>445</v>
      </c>
      <c r="H266">
        <v>429</v>
      </c>
      <c r="I266">
        <v>571</v>
      </c>
      <c r="J266">
        <v>1710</v>
      </c>
      <c r="K266">
        <v>1053</v>
      </c>
      <c r="L266">
        <v>1364</v>
      </c>
      <c r="M266">
        <v>701</v>
      </c>
      <c r="N266">
        <v>582</v>
      </c>
      <c r="O266">
        <v>704</v>
      </c>
      <c r="P266">
        <v>1329</v>
      </c>
      <c r="Q266">
        <v>1404</v>
      </c>
      <c r="R266">
        <v>263</v>
      </c>
      <c r="S266">
        <v>8337</v>
      </c>
      <c r="T266">
        <v>315</v>
      </c>
      <c r="U266">
        <v>756</v>
      </c>
      <c r="V266">
        <v>614</v>
      </c>
      <c r="W266">
        <v>1747</v>
      </c>
      <c r="X266">
        <v>3222</v>
      </c>
      <c r="Y266">
        <v>1683</v>
      </c>
      <c r="Z266">
        <v>4163</v>
      </c>
      <c r="AA266">
        <v>519</v>
      </c>
    </row>
    <row r="267" spans="1:27">
      <c r="A267">
        <f>VLOOKUP(B267,xwalk!$A$2:$D$1455,4,FALSE)</f>
        <v>2</v>
      </c>
      <c r="B267">
        <v>267</v>
      </c>
      <c r="C267">
        <v>3569</v>
      </c>
      <c r="D267">
        <v>45</v>
      </c>
      <c r="E267">
        <v>53</v>
      </c>
      <c r="F267">
        <v>125</v>
      </c>
      <c r="G267">
        <v>178</v>
      </c>
      <c r="H267">
        <v>168</v>
      </c>
      <c r="I267">
        <v>181</v>
      </c>
      <c r="J267">
        <v>639</v>
      </c>
      <c r="K267">
        <v>216</v>
      </c>
      <c r="L267">
        <v>494</v>
      </c>
      <c r="M267">
        <v>264</v>
      </c>
      <c r="N267">
        <v>370</v>
      </c>
      <c r="O267">
        <v>290</v>
      </c>
      <c r="P267">
        <v>410</v>
      </c>
      <c r="Q267">
        <v>560</v>
      </c>
      <c r="R267">
        <v>84</v>
      </c>
      <c r="S267">
        <v>3614</v>
      </c>
      <c r="T267">
        <v>105</v>
      </c>
      <c r="U267">
        <v>492</v>
      </c>
      <c r="V267">
        <v>225</v>
      </c>
      <c r="W267">
        <v>471</v>
      </c>
      <c r="X267">
        <v>1436</v>
      </c>
      <c r="Y267">
        <v>885</v>
      </c>
      <c r="Z267">
        <v>1734</v>
      </c>
      <c r="AA267">
        <v>276</v>
      </c>
    </row>
    <row r="268" spans="1:27">
      <c r="A268">
        <f>VLOOKUP(B268,xwalk!$A$2:$D$1455,4,FALSE)</f>
        <v>2</v>
      </c>
      <c r="B268">
        <v>268</v>
      </c>
      <c r="C268">
        <v>3994</v>
      </c>
      <c r="D268">
        <v>0</v>
      </c>
      <c r="E268">
        <v>45</v>
      </c>
      <c r="F268">
        <v>96</v>
      </c>
      <c r="G268">
        <v>202</v>
      </c>
      <c r="H268">
        <v>197</v>
      </c>
      <c r="I268">
        <v>240</v>
      </c>
      <c r="J268">
        <v>690</v>
      </c>
      <c r="K268">
        <v>229</v>
      </c>
      <c r="L268">
        <v>505</v>
      </c>
      <c r="M268">
        <v>315</v>
      </c>
      <c r="N268">
        <v>421</v>
      </c>
      <c r="O268">
        <v>247</v>
      </c>
      <c r="P268">
        <v>473</v>
      </c>
      <c r="Q268">
        <v>488</v>
      </c>
      <c r="R268">
        <v>262</v>
      </c>
      <c r="S268">
        <v>3994</v>
      </c>
      <c r="T268">
        <v>149</v>
      </c>
      <c r="U268">
        <v>477</v>
      </c>
      <c r="V268">
        <v>369</v>
      </c>
      <c r="W268">
        <v>596</v>
      </c>
      <c r="X268">
        <v>1530</v>
      </c>
      <c r="Y268">
        <v>873</v>
      </c>
      <c r="Z268">
        <v>1885</v>
      </c>
      <c r="AA268">
        <v>309</v>
      </c>
    </row>
    <row r="269" spans="1:27">
      <c r="A269">
        <f>VLOOKUP(B269,xwalk!$A$2:$D$1455,4,FALSE)</f>
        <v>2</v>
      </c>
      <c r="B269">
        <v>269</v>
      </c>
      <c r="C269">
        <v>3348</v>
      </c>
      <c r="D269">
        <v>15</v>
      </c>
      <c r="E269">
        <v>32</v>
      </c>
      <c r="F269">
        <v>69</v>
      </c>
      <c r="G269">
        <v>211</v>
      </c>
      <c r="H269">
        <v>186</v>
      </c>
      <c r="I269">
        <v>242</v>
      </c>
      <c r="J269">
        <v>577</v>
      </c>
      <c r="K269">
        <v>270</v>
      </c>
      <c r="L269">
        <v>480</v>
      </c>
      <c r="M269">
        <v>247</v>
      </c>
      <c r="N269">
        <v>320</v>
      </c>
      <c r="O269">
        <v>232</v>
      </c>
      <c r="P269">
        <v>528</v>
      </c>
      <c r="Q269">
        <v>370</v>
      </c>
      <c r="R269">
        <v>187</v>
      </c>
      <c r="S269">
        <v>3363</v>
      </c>
      <c r="T269">
        <v>118</v>
      </c>
      <c r="U269">
        <v>389</v>
      </c>
      <c r="V269">
        <v>310</v>
      </c>
      <c r="W269">
        <v>593</v>
      </c>
      <c r="X269">
        <v>1317</v>
      </c>
      <c r="Y269">
        <v>636</v>
      </c>
      <c r="Z269">
        <v>1643</v>
      </c>
      <c r="AA269">
        <v>240</v>
      </c>
    </row>
    <row r="270" spans="1:27">
      <c r="A270">
        <f>VLOOKUP(B270,xwalk!$A$2:$D$1455,4,FALSE)</f>
        <v>2</v>
      </c>
      <c r="B270">
        <v>270</v>
      </c>
      <c r="C270">
        <v>3514</v>
      </c>
      <c r="D270">
        <v>0</v>
      </c>
      <c r="E270">
        <v>190</v>
      </c>
      <c r="F270">
        <v>169</v>
      </c>
      <c r="G270">
        <v>183</v>
      </c>
      <c r="H270">
        <v>170</v>
      </c>
      <c r="I270">
        <v>215</v>
      </c>
      <c r="J270">
        <v>562</v>
      </c>
      <c r="K270">
        <v>365</v>
      </c>
      <c r="L270">
        <v>558</v>
      </c>
      <c r="M270">
        <v>298</v>
      </c>
      <c r="N270">
        <v>268</v>
      </c>
      <c r="O270">
        <v>272</v>
      </c>
      <c r="P270">
        <v>603</v>
      </c>
      <c r="Q270">
        <v>503</v>
      </c>
      <c r="R270">
        <v>111</v>
      </c>
      <c r="S270">
        <v>3514</v>
      </c>
      <c r="T270">
        <v>112</v>
      </c>
      <c r="U270">
        <v>311</v>
      </c>
      <c r="V270">
        <v>377</v>
      </c>
      <c r="W270">
        <v>700</v>
      </c>
      <c r="X270">
        <v>1371</v>
      </c>
      <c r="Y270">
        <v>643</v>
      </c>
      <c r="Z270">
        <v>1779</v>
      </c>
      <c r="AA270">
        <v>206</v>
      </c>
    </row>
    <row r="271" spans="1:27">
      <c r="A271">
        <f>VLOOKUP(B271,xwalk!$A$2:$D$1455,4,FALSE)</f>
        <v>2</v>
      </c>
      <c r="B271">
        <v>271</v>
      </c>
      <c r="C271">
        <v>3555</v>
      </c>
      <c r="D271">
        <v>0</v>
      </c>
      <c r="E271">
        <v>24</v>
      </c>
      <c r="F271">
        <v>57</v>
      </c>
      <c r="G271">
        <v>196</v>
      </c>
      <c r="H271">
        <v>176</v>
      </c>
      <c r="I271">
        <v>233</v>
      </c>
      <c r="J271">
        <v>693</v>
      </c>
      <c r="K271">
        <v>247</v>
      </c>
      <c r="L271">
        <v>516</v>
      </c>
      <c r="M271">
        <v>273</v>
      </c>
      <c r="N271">
        <v>343</v>
      </c>
      <c r="O271">
        <v>276</v>
      </c>
      <c r="P271">
        <v>407</v>
      </c>
      <c r="Q271">
        <v>502</v>
      </c>
      <c r="R271">
        <v>194</v>
      </c>
      <c r="S271">
        <v>3555</v>
      </c>
      <c r="T271">
        <v>134</v>
      </c>
      <c r="U271">
        <v>407</v>
      </c>
      <c r="V271">
        <v>287</v>
      </c>
      <c r="W271">
        <v>456</v>
      </c>
      <c r="X271">
        <v>1596</v>
      </c>
      <c r="Y271">
        <v>675</v>
      </c>
      <c r="Z271">
        <v>1706</v>
      </c>
      <c r="AA271">
        <v>275</v>
      </c>
    </row>
    <row r="272" spans="1:27">
      <c r="A272">
        <f>VLOOKUP(B272,xwalk!$A$2:$D$1455,4,FALSE)</f>
        <v>2</v>
      </c>
      <c r="B272">
        <v>272</v>
      </c>
      <c r="C272">
        <v>2517</v>
      </c>
      <c r="D272">
        <v>3</v>
      </c>
      <c r="E272">
        <v>6</v>
      </c>
      <c r="F272">
        <v>54</v>
      </c>
      <c r="G272">
        <v>114</v>
      </c>
      <c r="H272">
        <v>108</v>
      </c>
      <c r="I272">
        <v>123</v>
      </c>
      <c r="J272">
        <v>464</v>
      </c>
      <c r="K272">
        <v>90</v>
      </c>
      <c r="L272">
        <v>279</v>
      </c>
      <c r="M272">
        <v>201</v>
      </c>
      <c r="N272">
        <v>299</v>
      </c>
      <c r="O272">
        <v>191</v>
      </c>
      <c r="P272">
        <v>280</v>
      </c>
      <c r="Q272">
        <v>368</v>
      </c>
      <c r="R272">
        <v>30</v>
      </c>
      <c r="S272">
        <v>2520</v>
      </c>
      <c r="T272">
        <v>101</v>
      </c>
      <c r="U272">
        <v>389</v>
      </c>
      <c r="V272">
        <v>133</v>
      </c>
      <c r="W272">
        <v>328</v>
      </c>
      <c r="X272">
        <v>1082</v>
      </c>
      <c r="Y272">
        <v>487</v>
      </c>
      <c r="Z272">
        <v>1270</v>
      </c>
      <c r="AA272">
        <v>236</v>
      </c>
    </row>
    <row r="273" spans="1:27">
      <c r="A273">
        <f>VLOOKUP(B273,xwalk!$A$2:$D$1455,4,FALSE)</f>
        <v>2</v>
      </c>
      <c r="B273">
        <v>273</v>
      </c>
      <c r="C273">
        <v>4014</v>
      </c>
      <c r="D273">
        <v>8</v>
      </c>
      <c r="E273">
        <v>50</v>
      </c>
      <c r="F273">
        <v>106</v>
      </c>
      <c r="G273">
        <v>201</v>
      </c>
      <c r="H273">
        <v>153</v>
      </c>
      <c r="I273">
        <v>238</v>
      </c>
      <c r="J273">
        <v>756</v>
      </c>
      <c r="K273">
        <v>249</v>
      </c>
      <c r="L273">
        <v>527</v>
      </c>
      <c r="M273">
        <v>303</v>
      </c>
      <c r="N273">
        <v>425</v>
      </c>
      <c r="O273">
        <v>299</v>
      </c>
      <c r="P273">
        <v>624</v>
      </c>
      <c r="Q273">
        <v>522</v>
      </c>
      <c r="R273">
        <v>59</v>
      </c>
      <c r="S273">
        <v>4022</v>
      </c>
      <c r="T273">
        <v>181</v>
      </c>
      <c r="U273">
        <v>621</v>
      </c>
      <c r="V273">
        <v>274</v>
      </c>
      <c r="W273">
        <v>694</v>
      </c>
      <c r="X273">
        <v>1847</v>
      </c>
      <c r="Y273">
        <v>405</v>
      </c>
      <c r="Z273">
        <v>2121</v>
      </c>
      <c r="AA273">
        <v>377</v>
      </c>
    </row>
    <row r="274" spans="1:27">
      <c r="A274">
        <f>VLOOKUP(B274,xwalk!$A$2:$D$1455,4,FALSE)</f>
        <v>2</v>
      </c>
      <c r="B274">
        <v>274</v>
      </c>
      <c r="C274">
        <v>9923</v>
      </c>
      <c r="D274">
        <v>0</v>
      </c>
      <c r="E274">
        <v>225</v>
      </c>
      <c r="F274">
        <v>305</v>
      </c>
      <c r="G274">
        <v>438</v>
      </c>
      <c r="H274">
        <v>426</v>
      </c>
      <c r="I274">
        <v>658</v>
      </c>
      <c r="J274">
        <v>1982</v>
      </c>
      <c r="K274">
        <v>1094</v>
      </c>
      <c r="L274">
        <v>1299</v>
      </c>
      <c r="M274">
        <v>694</v>
      </c>
      <c r="N274">
        <v>947</v>
      </c>
      <c r="O274">
        <v>551</v>
      </c>
      <c r="P274">
        <v>1029</v>
      </c>
      <c r="Q274">
        <v>1560</v>
      </c>
      <c r="R274">
        <v>894</v>
      </c>
      <c r="S274">
        <v>9923</v>
      </c>
      <c r="T274">
        <v>443</v>
      </c>
      <c r="U274">
        <v>1180</v>
      </c>
      <c r="V274">
        <v>1039</v>
      </c>
      <c r="W274">
        <v>2049</v>
      </c>
      <c r="X274">
        <v>3173</v>
      </c>
      <c r="Y274">
        <v>2039</v>
      </c>
      <c r="Z274">
        <v>4942</v>
      </c>
      <c r="AA274">
        <v>784</v>
      </c>
    </row>
    <row r="275" spans="1:27">
      <c r="A275">
        <f>VLOOKUP(B275,xwalk!$A$2:$D$1455,4,FALSE)</f>
        <v>2</v>
      </c>
      <c r="B275">
        <v>275</v>
      </c>
      <c r="C275">
        <v>5571</v>
      </c>
      <c r="D275">
        <v>12</v>
      </c>
      <c r="E275">
        <v>165</v>
      </c>
      <c r="F275">
        <v>447</v>
      </c>
      <c r="G275">
        <v>209</v>
      </c>
      <c r="H275">
        <v>228</v>
      </c>
      <c r="I275">
        <v>361</v>
      </c>
      <c r="J275">
        <v>919</v>
      </c>
      <c r="K275">
        <v>607</v>
      </c>
      <c r="L275">
        <v>799</v>
      </c>
      <c r="M275">
        <v>429</v>
      </c>
      <c r="N275">
        <v>494</v>
      </c>
      <c r="O275">
        <v>425</v>
      </c>
      <c r="P275">
        <v>890</v>
      </c>
      <c r="Q275">
        <v>796</v>
      </c>
      <c r="R275">
        <v>218</v>
      </c>
      <c r="S275">
        <v>5583</v>
      </c>
      <c r="T275">
        <v>285</v>
      </c>
      <c r="U275">
        <v>738</v>
      </c>
      <c r="V275">
        <v>168</v>
      </c>
      <c r="W275">
        <v>1286</v>
      </c>
      <c r="X275">
        <v>2271</v>
      </c>
      <c r="Y275">
        <v>835</v>
      </c>
      <c r="Z275">
        <v>3083</v>
      </c>
      <c r="AA275">
        <v>543</v>
      </c>
    </row>
    <row r="276" spans="1:27">
      <c r="A276">
        <f>VLOOKUP(B276,xwalk!$A$2:$D$1455,4,FALSE)</f>
        <v>2</v>
      </c>
      <c r="B276">
        <v>276</v>
      </c>
      <c r="C276">
        <v>2659</v>
      </c>
      <c r="D276">
        <v>0</v>
      </c>
      <c r="E276">
        <v>191</v>
      </c>
      <c r="F276">
        <v>142</v>
      </c>
      <c r="G276">
        <v>127</v>
      </c>
      <c r="H276">
        <v>111</v>
      </c>
      <c r="I276">
        <v>178</v>
      </c>
      <c r="J276">
        <v>436</v>
      </c>
      <c r="K276">
        <v>367</v>
      </c>
      <c r="L276">
        <v>421</v>
      </c>
      <c r="M276">
        <v>200</v>
      </c>
      <c r="N276">
        <v>197</v>
      </c>
      <c r="O276">
        <v>222</v>
      </c>
      <c r="P276">
        <v>501</v>
      </c>
      <c r="Q276">
        <v>322</v>
      </c>
      <c r="R276">
        <v>140</v>
      </c>
      <c r="S276">
        <v>2659</v>
      </c>
      <c r="T276">
        <v>82</v>
      </c>
      <c r="U276">
        <v>205</v>
      </c>
      <c r="V276">
        <v>343</v>
      </c>
      <c r="W276">
        <v>538</v>
      </c>
      <c r="X276">
        <v>1068</v>
      </c>
      <c r="Y276">
        <v>423</v>
      </c>
      <c r="Z276">
        <v>1353</v>
      </c>
      <c r="AA276">
        <v>139</v>
      </c>
    </row>
    <row r="277" spans="1:27">
      <c r="A277">
        <f>VLOOKUP(B277,xwalk!$A$2:$D$1455,4,FALSE)</f>
        <v>2</v>
      </c>
      <c r="B277">
        <v>277</v>
      </c>
      <c r="C277">
        <v>5312</v>
      </c>
      <c r="D277">
        <v>80</v>
      </c>
      <c r="E277">
        <v>94</v>
      </c>
      <c r="F277">
        <v>199</v>
      </c>
      <c r="G277">
        <v>197</v>
      </c>
      <c r="H277">
        <v>232</v>
      </c>
      <c r="I277">
        <v>350</v>
      </c>
      <c r="J277">
        <v>868</v>
      </c>
      <c r="K277">
        <v>341</v>
      </c>
      <c r="L277">
        <v>631</v>
      </c>
      <c r="M277">
        <v>407</v>
      </c>
      <c r="N277">
        <v>561</v>
      </c>
      <c r="O277">
        <v>289</v>
      </c>
      <c r="P277">
        <v>413</v>
      </c>
      <c r="Q277">
        <v>686</v>
      </c>
      <c r="R277">
        <v>552</v>
      </c>
      <c r="S277">
        <v>5392</v>
      </c>
      <c r="T277">
        <v>241</v>
      </c>
      <c r="U277">
        <v>616</v>
      </c>
      <c r="V277">
        <v>634</v>
      </c>
      <c r="W277">
        <v>928</v>
      </c>
      <c r="X277">
        <v>1718</v>
      </c>
      <c r="Y277">
        <v>1255</v>
      </c>
      <c r="Z277">
        <v>2552</v>
      </c>
      <c r="AA277">
        <v>415</v>
      </c>
    </row>
    <row r="278" spans="1:27">
      <c r="A278">
        <f>VLOOKUP(B278,xwalk!$A$2:$D$1455,4,FALSE)</f>
        <v>2</v>
      </c>
      <c r="B278">
        <v>278</v>
      </c>
      <c r="C278">
        <v>10251</v>
      </c>
      <c r="D278">
        <v>8</v>
      </c>
      <c r="E278">
        <v>382</v>
      </c>
      <c r="F278">
        <v>524</v>
      </c>
      <c r="G278">
        <v>375</v>
      </c>
      <c r="H278">
        <v>372</v>
      </c>
      <c r="I278">
        <v>587</v>
      </c>
      <c r="J278">
        <v>2109</v>
      </c>
      <c r="K278">
        <v>1198</v>
      </c>
      <c r="L278">
        <v>1494</v>
      </c>
      <c r="M278">
        <v>816</v>
      </c>
      <c r="N278">
        <v>841</v>
      </c>
      <c r="O278">
        <v>1049</v>
      </c>
      <c r="P278">
        <v>1518</v>
      </c>
      <c r="Q278">
        <v>1148</v>
      </c>
      <c r="R278">
        <v>634</v>
      </c>
      <c r="S278">
        <v>10259</v>
      </c>
      <c r="T278">
        <v>337</v>
      </c>
      <c r="U278">
        <v>1191</v>
      </c>
      <c r="V278">
        <v>851</v>
      </c>
      <c r="W278">
        <v>1678</v>
      </c>
      <c r="X278">
        <v>3390</v>
      </c>
      <c r="Y278">
        <v>2812</v>
      </c>
      <c r="Z278">
        <v>4919</v>
      </c>
      <c r="AA278">
        <v>729</v>
      </c>
    </row>
    <row r="279" spans="1:27">
      <c r="A279">
        <f>VLOOKUP(B279,xwalk!$A$2:$D$1455,4,FALSE)</f>
        <v>2</v>
      </c>
      <c r="B279">
        <v>279</v>
      </c>
      <c r="C279">
        <v>7266</v>
      </c>
      <c r="D279">
        <v>55</v>
      </c>
      <c r="E279">
        <v>97</v>
      </c>
      <c r="F279">
        <v>162</v>
      </c>
      <c r="G279">
        <v>265</v>
      </c>
      <c r="H279">
        <v>330</v>
      </c>
      <c r="I279">
        <v>389</v>
      </c>
      <c r="J279">
        <v>1555</v>
      </c>
      <c r="K279">
        <v>576</v>
      </c>
      <c r="L279">
        <v>936</v>
      </c>
      <c r="M279">
        <v>549</v>
      </c>
      <c r="N279">
        <v>737</v>
      </c>
      <c r="O279">
        <v>499</v>
      </c>
      <c r="P279">
        <v>857</v>
      </c>
      <c r="Q279">
        <v>969</v>
      </c>
      <c r="R279">
        <v>473</v>
      </c>
      <c r="S279">
        <v>7321</v>
      </c>
      <c r="T279">
        <v>317</v>
      </c>
      <c r="U279">
        <v>838</v>
      </c>
      <c r="V279">
        <v>582</v>
      </c>
      <c r="W279">
        <v>1148</v>
      </c>
      <c r="X279">
        <v>2400</v>
      </c>
      <c r="Y279">
        <v>2036</v>
      </c>
      <c r="Z279">
        <v>3477</v>
      </c>
      <c r="AA279">
        <v>554</v>
      </c>
    </row>
    <row r="280" spans="1:27">
      <c r="A280">
        <f>VLOOKUP(B280,xwalk!$A$2:$D$1455,4,FALSE)</f>
        <v>2</v>
      </c>
      <c r="B280">
        <v>280</v>
      </c>
      <c r="C280">
        <v>9438</v>
      </c>
      <c r="D280">
        <v>19</v>
      </c>
      <c r="E280">
        <v>288</v>
      </c>
      <c r="F280">
        <v>500</v>
      </c>
      <c r="G280">
        <v>310</v>
      </c>
      <c r="H280">
        <v>341</v>
      </c>
      <c r="I280">
        <v>485</v>
      </c>
      <c r="J280">
        <v>1798</v>
      </c>
      <c r="K280">
        <v>746</v>
      </c>
      <c r="L280">
        <v>1355</v>
      </c>
      <c r="M280">
        <v>730</v>
      </c>
      <c r="N280">
        <v>891</v>
      </c>
      <c r="O280">
        <v>842</v>
      </c>
      <c r="P280">
        <v>1136</v>
      </c>
      <c r="Q280">
        <v>1371</v>
      </c>
      <c r="R280">
        <v>373</v>
      </c>
      <c r="S280">
        <v>9457</v>
      </c>
      <c r="T280">
        <v>410</v>
      </c>
      <c r="U280">
        <v>993</v>
      </c>
      <c r="V280">
        <v>657</v>
      </c>
      <c r="W280">
        <v>1471</v>
      </c>
      <c r="X280">
        <v>3394</v>
      </c>
      <c r="Y280">
        <v>2532</v>
      </c>
      <c r="Z280">
        <v>4404</v>
      </c>
      <c r="AA280">
        <v>679</v>
      </c>
    </row>
    <row r="281" spans="1:27">
      <c r="A281">
        <f>VLOOKUP(B281,xwalk!$A$2:$D$1455,4,FALSE)</f>
        <v>2</v>
      </c>
      <c r="B281">
        <v>281</v>
      </c>
      <c r="C281">
        <v>5351</v>
      </c>
      <c r="D281">
        <v>120</v>
      </c>
      <c r="E281">
        <v>250</v>
      </c>
      <c r="F281">
        <v>307</v>
      </c>
      <c r="G281">
        <v>247</v>
      </c>
      <c r="H281">
        <v>254</v>
      </c>
      <c r="I281">
        <v>294</v>
      </c>
      <c r="J281">
        <v>967</v>
      </c>
      <c r="K281">
        <v>733</v>
      </c>
      <c r="L281">
        <v>760</v>
      </c>
      <c r="M281">
        <v>359</v>
      </c>
      <c r="N281">
        <v>467</v>
      </c>
      <c r="O281">
        <v>710</v>
      </c>
      <c r="P281">
        <v>647</v>
      </c>
      <c r="Q281">
        <v>681</v>
      </c>
      <c r="R281">
        <v>281</v>
      </c>
      <c r="S281">
        <v>5471</v>
      </c>
      <c r="T281">
        <v>200</v>
      </c>
      <c r="U281">
        <v>481</v>
      </c>
      <c r="V281">
        <v>445</v>
      </c>
      <c r="W281">
        <v>790</v>
      </c>
      <c r="X281">
        <v>1676</v>
      </c>
      <c r="Y281">
        <v>1879</v>
      </c>
      <c r="Z281">
        <v>2492</v>
      </c>
      <c r="AA281">
        <v>290</v>
      </c>
    </row>
    <row r="282" spans="1:27">
      <c r="A282">
        <f>VLOOKUP(B282,xwalk!$A$2:$D$1455,4,FALSE)</f>
        <v>2</v>
      </c>
      <c r="B282">
        <v>282</v>
      </c>
      <c r="C282">
        <v>2446</v>
      </c>
      <c r="D282">
        <v>0</v>
      </c>
      <c r="E282">
        <v>35</v>
      </c>
      <c r="F282">
        <v>47</v>
      </c>
      <c r="G282">
        <v>107</v>
      </c>
      <c r="H282">
        <v>121</v>
      </c>
      <c r="I282">
        <v>152</v>
      </c>
      <c r="J282">
        <v>529</v>
      </c>
      <c r="K282">
        <v>230</v>
      </c>
      <c r="L282">
        <v>372</v>
      </c>
      <c r="M282">
        <v>154</v>
      </c>
      <c r="N282">
        <v>235</v>
      </c>
      <c r="O282">
        <v>255</v>
      </c>
      <c r="P282">
        <v>250</v>
      </c>
      <c r="Q282">
        <v>385</v>
      </c>
      <c r="R282">
        <v>101</v>
      </c>
      <c r="S282">
        <v>2446</v>
      </c>
      <c r="T282">
        <v>71</v>
      </c>
      <c r="U282">
        <v>238</v>
      </c>
      <c r="V282">
        <v>144</v>
      </c>
      <c r="W282">
        <v>269</v>
      </c>
      <c r="X282">
        <v>752</v>
      </c>
      <c r="Y282">
        <v>972</v>
      </c>
      <c r="Z282">
        <v>1106</v>
      </c>
      <c r="AA282">
        <v>153</v>
      </c>
    </row>
    <row r="283" spans="1:27">
      <c r="A283">
        <f>VLOOKUP(B283,xwalk!$A$2:$D$1455,4,FALSE)</f>
        <v>2</v>
      </c>
      <c r="B283">
        <v>283</v>
      </c>
      <c r="C283">
        <v>3617</v>
      </c>
      <c r="D283">
        <v>59</v>
      </c>
      <c r="E283">
        <v>47</v>
      </c>
      <c r="F283">
        <v>110</v>
      </c>
      <c r="G283">
        <v>140</v>
      </c>
      <c r="H283">
        <v>163</v>
      </c>
      <c r="I283">
        <v>206</v>
      </c>
      <c r="J283">
        <v>701</v>
      </c>
      <c r="K283">
        <v>241</v>
      </c>
      <c r="L283">
        <v>485</v>
      </c>
      <c r="M283">
        <v>259</v>
      </c>
      <c r="N283">
        <v>382</v>
      </c>
      <c r="O283">
        <v>316</v>
      </c>
      <c r="P283">
        <v>348</v>
      </c>
      <c r="Q283">
        <v>575</v>
      </c>
      <c r="R283">
        <v>128</v>
      </c>
      <c r="S283">
        <v>3676</v>
      </c>
      <c r="T283">
        <v>137</v>
      </c>
      <c r="U283">
        <v>404</v>
      </c>
      <c r="V283">
        <v>242</v>
      </c>
      <c r="W283">
        <v>400</v>
      </c>
      <c r="X283">
        <v>1175</v>
      </c>
      <c r="Y283">
        <v>1318</v>
      </c>
      <c r="Z283">
        <v>1649</v>
      </c>
      <c r="AA283">
        <v>255</v>
      </c>
    </row>
    <row r="284" spans="1:27">
      <c r="A284">
        <f>VLOOKUP(B284,xwalk!$A$2:$D$1455,4,FALSE)</f>
        <v>2</v>
      </c>
      <c r="B284">
        <v>284</v>
      </c>
      <c r="C284">
        <v>8155</v>
      </c>
      <c r="D284">
        <v>63</v>
      </c>
      <c r="E284">
        <v>493</v>
      </c>
      <c r="F284">
        <v>735</v>
      </c>
      <c r="G284">
        <v>299</v>
      </c>
      <c r="H284">
        <v>284</v>
      </c>
      <c r="I284">
        <v>443</v>
      </c>
      <c r="J284">
        <v>1228</v>
      </c>
      <c r="K284">
        <v>956</v>
      </c>
      <c r="L284">
        <v>1267</v>
      </c>
      <c r="M284">
        <v>643</v>
      </c>
      <c r="N284">
        <v>616</v>
      </c>
      <c r="O284">
        <v>743</v>
      </c>
      <c r="P284">
        <v>1161</v>
      </c>
      <c r="Q284">
        <v>878</v>
      </c>
      <c r="R284">
        <v>700</v>
      </c>
      <c r="S284">
        <v>8218</v>
      </c>
      <c r="T284">
        <v>309</v>
      </c>
      <c r="U284">
        <v>805</v>
      </c>
      <c r="V284">
        <v>846</v>
      </c>
      <c r="W284">
        <v>1458</v>
      </c>
      <c r="X284">
        <v>2409</v>
      </c>
      <c r="Y284">
        <v>2391</v>
      </c>
      <c r="Z284">
        <v>3911</v>
      </c>
      <c r="AA284">
        <v>514</v>
      </c>
    </row>
    <row r="285" spans="1:27">
      <c r="A285">
        <f>VLOOKUP(B285,xwalk!$A$2:$D$1455,4,FALSE)</f>
        <v>2</v>
      </c>
      <c r="B285">
        <v>285</v>
      </c>
      <c r="C285">
        <v>3005</v>
      </c>
      <c r="D285">
        <v>0</v>
      </c>
      <c r="E285">
        <v>35</v>
      </c>
      <c r="F285">
        <v>63</v>
      </c>
      <c r="G285">
        <v>124</v>
      </c>
      <c r="H285">
        <v>142</v>
      </c>
      <c r="I285">
        <v>179</v>
      </c>
      <c r="J285">
        <v>603</v>
      </c>
      <c r="K285">
        <v>188</v>
      </c>
      <c r="L285">
        <v>439</v>
      </c>
      <c r="M285">
        <v>228</v>
      </c>
      <c r="N285">
        <v>291</v>
      </c>
      <c r="O285">
        <v>333</v>
      </c>
      <c r="P285">
        <v>209</v>
      </c>
      <c r="Q285">
        <v>440</v>
      </c>
      <c r="R285">
        <v>164</v>
      </c>
      <c r="S285">
        <v>3005</v>
      </c>
      <c r="T285">
        <v>105</v>
      </c>
      <c r="U285">
        <v>257</v>
      </c>
      <c r="V285">
        <v>198</v>
      </c>
      <c r="W285">
        <v>355</v>
      </c>
      <c r="X285">
        <v>984</v>
      </c>
      <c r="Y285">
        <v>1106</v>
      </c>
      <c r="Z285">
        <v>1319</v>
      </c>
      <c r="AA285">
        <v>185</v>
      </c>
    </row>
    <row r="286" spans="1:27">
      <c r="A286">
        <f>VLOOKUP(B286,xwalk!$A$2:$D$1455,4,FALSE)</f>
        <v>2</v>
      </c>
      <c r="B286">
        <v>286</v>
      </c>
      <c r="C286">
        <v>8937</v>
      </c>
      <c r="D286">
        <v>507</v>
      </c>
      <c r="E286">
        <v>193</v>
      </c>
      <c r="F286">
        <v>734</v>
      </c>
      <c r="G286">
        <v>339</v>
      </c>
      <c r="H286">
        <v>272</v>
      </c>
      <c r="I286">
        <v>534</v>
      </c>
      <c r="J286">
        <v>1542</v>
      </c>
      <c r="K286">
        <v>733</v>
      </c>
      <c r="L286">
        <v>1376</v>
      </c>
      <c r="M286">
        <v>676</v>
      </c>
      <c r="N286">
        <v>829</v>
      </c>
      <c r="O286">
        <v>812</v>
      </c>
      <c r="P286">
        <v>1192</v>
      </c>
      <c r="Q286">
        <v>1250</v>
      </c>
      <c r="R286">
        <v>360</v>
      </c>
      <c r="S286">
        <v>9444</v>
      </c>
      <c r="T286">
        <v>331</v>
      </c>
      <c r="U286">
        <v>716</v>
      </c>
      <c r="V286">
        <v>854</v>
      </c>
      <c r="W286">
        <v>1635</v>
      </c>
      <c r="X286">
        <v>3487</v>
      </c>
      <c r="Y286">
        <v>2421</v>
      </c>
      <c r="Z286">
        <v>5286</v>
      </c>
      <c r="AA286">
        <v>488</v>
      </c>
    </row>
    <row r="287" spans="1:27">
      <c r="A287">
        <f>VLOOKUP(B287,xwalk!$A$2:$D$1455,4,FALSE)</f>
        <v>2</v>
      </c>
      <c r="B287">
        <v>287</v>
      </c>
      <c r="C287">
        <v>3388</v>
      </c>
      <c r="D287">
        <v>0</v>
      </c>
      <c r="E287">
        <v>148</v>
      </c>
      <c r="F287">
        <v>305</v>
      </c>
      <c r="G287">
        <v>130</v>
      </c>
      <c r="H287">
        <v>101</v>
      </c>
      <c r="I287">
        <v>193</v>
      </c>
      <c r="J287">
        <v>584</v>
      </c>
      <c r="K287">
        <v>391</v>
      </c>
      <c r="L287">
        <v>556</v>
      </c>
      <c r="M287">
        <v>233</v>
      </c>
      <c r="N287">
        <v>281</v>
      </c>
      <c r="O287">
        <v>459</v>
      </c>
      <c r="P287">
        <v>318</v>
      </c>
      <c r="Q287">
        <v>522</v>
      </c>
      <c r="R287">
        <v>162</v>
      </c>
      <c r="S287">
        <v>3388</v>
      </c>
      <c r="T287">
        <v>117</v>
      </c>
      <c r="U287">
        <v>369</v>
      </c>
      <c r="V287">
        <v>128</v>
      </c>
      <c r="W287">
        <v>518</v>
      </c>
      <c r="X287">
        <v>1276</v>
      </c>
      <c r="Y287">
        <v>980</v>
      </c>
      <c r="Z287">
        <v>1820</v>
      </c>
      <c r="AA287">
        <v>251</v>
      </c>
    </row>
    <row r="288" spans="1:27">
      <c r="A288">
        <f>VLOOKUP(B288,xwalk!$A$2:$D$1455,4,FALSE)</f>
        <v>2</v>
      </c>
      <c r="B288">
        <v>288</v>
      </c>
      <c r="C288">
        <v>7207</v>
      </c>
      <c r="D288">
        <v>0</v>
      </c>
      <c r="E288">
        <v>157</v>
      </c>
      <c r="F288">
        <v>388</v>
      </c>
      <c r="G288">
        <v>379</v>
      </c>
      <c r="H288">
        <v>298</v>
      </c>
      <c r="I288">
        <v>567</v>
      </c>
      <c r="J288">
        <v>1524</v>
      </c>
      <c r="K288">
        <v>1056</v>
      </c>
      <c r="L288">
        <v>1243</v>
      </c>
      <c r="M288">
        <v>496</v>
      </c>
      <c r="N288">
        <v>518</v>
      </c>
      <c r="O288">
        <v>614</v>
      </c>
      <c r="P288">
        <v>1047</v>
      </c>
      <c r="Q288">
        <v>1196</v>
      </c>
      <c r="R288">
        <v>456</v>
      </c>
      <c r="S288">
        <v>7207</v>
      </c>
      <c r="T288">
        <v>203</v>
      </c>
      <c r="U288">
        <v>614</v>
      </c>
      <c r="V288">
        <v>337</v>
      </c>
      <c r="W288">
        <v>1560</v>
      </c>
      <c r="X288">
        <v>2614</v>
      </c>
      <c r="Y288">
        <v>1879</v>
      </c>
      <c r="Z288">
        <v>3962</v>
      </c>
      <c r="AA288">
        <v>413</v>
      </c>
    </row>
    <row r="289" spans="1:27">
      <c r="A289">
        <f>VLOOKUP(B289,xwalk!$A$2:$D$1455,4,FALSE)</f>
        <v>2</v>
      </c>
      <c r="B289">
        <v>289</v>
      </c>
      <c r="C289">
        <v>7257</v>
      </c>
      <c r="D289">
        <v>0</v>
      </c>
      <c r="E289">
        <v>52</v>
      </c>
      <c r="F289">
        <v>338</v>
      </c>
      <c r="G289">
        <v>245</v>
      </c>
      <c r="H289">
        <v>236</v>
      </c>
      <c r="I289">
        <v>453</v>
      </c>
      <c r="J289">
        <v>1442</v>
      </c>
      <c r="K289">
        <v>398</v>
      </c>
      <c r="L289">
        <v>1087</v>
      </c>
      <c r="M289">
        <v>563</v>
      </c>
      <c r="N289">
        <v>718</v>
      </c>
      <c r="O289">
        <v>666</v>
      </c>
      <c r="P289">
        <v>677</v>
      </c>
      <c r="Q289">
        <v>1168</v>
      </c>
      <c r="R289">
        <v>255</v>
      </c>
      <c r="S289">
        <v>7257</v>
      </c>
      <c r="T289">
        <v>287</v>
      </c>
      <c r="U289">
        <v>839</v>
      </c>
      <c r="V289">
        <v>339</v>
      </c>
      <c r="W289">
        <v>994</v>
      </c>
      <c r="X289">
        <v>2985</v>
      </c>
      <c r="Y289">
        <v>1813</v>
      </c>
      <c r="Z289">
        <v>3974</v>
      </c>
      <c r="AA289">
        <v>546</v>
      </c>
    </row>
    <row r="290" spans="1:27">
      <c r="A290">
        <f>VLOOKUP(B290,xwalk!$A$2:$D$1455,4,FALSE)</f>
        <v>2</v>
      </c>
      <c r="B290">
        <v>290</v>
      </c>
      <c r="C290">
        <v>3371</v>
      </c>
      <c r="D290">
        <v>0</v>
      </c>
      <c r="E290">
        <v>41</v>
      </c>
      <c r="F290">
        <v>69</v>
      </c>
      <c r="G290">
        <v>164</v>
      </c>
      <c r="H290">
        <v>143</v>
      </c>
      <c r="I290">
        <v>243</v>
      </c>
      <c r="J290">
        <v>772</v>
      </c>
      <c r="K290">
        <v>315</v>
      </c>
      <c r="L290">
        <v>637</v>
      </c>
      <c r="M290">
        <v>214</v>
      </c>
      <c r="N290">
        <v>266</v>
      </c>
      <c r="O290">
        <v>364</v>
      </c>
      <c r="P290">
        <v>469</v>
      </c>
      <c r="Q290">
        <v>523</v>
      </c>
      <c r="R290">
        <v>76</v>
      </c>
      <c r="S290">
        <v>3371</v>
      </c>
      <c r="T290">
        <v>97</v>
      </c>
      <c r="U290">
        <v>288</v>
      </c>
      <c r="V290">
        <v>168</v>
      </c>
      <c r="W290">
        <v>478</v>
      </c>
      <c r="X290">
        <v>1327</v>
      </c>
      <c r="Y290">
        <v>1013</v>
      </c>
      <c r="Z290">
        <v>1581</v>
      </c>
      <c r="AA290">
        <v>185</v>
      </c>
    </row>
    <row r="291" spans="1:27">
      <c r="A291">
        <f>VLOOKUP(B291,xwalk!$A$2:$D$1455,4,FALSE)</f>
        <v>2</v>
      </c>
      <c r="B291">
        <v>291</v>
      </c>
      <c r="C291">
        <v>3286</v>
      </c>
      <c r="D291">
        <v>9</v>
      </c>
      <c r="E291">
        <v>21</v>
      </c>
      <c r="F291">
        <v>48</v>
      </c>
      <c r="G291">
        <v>129</v>
      </c>
      <c r="H291">
        <v>191</v>
      </c>
      <c r="I291">
        <v>192</v>
      </c>
      <c r="J291">
        <v>708</v>
      </c>
      <c r="K291">
        <v>240</v>
      </c>
      <c r="L291">
        <v>497</v>
      </c>
      <c r="M291">
        <v>240</v>
      </c>
      <c r="N291">
        <v>312</v>
      </c>
      <c r="O291">
        <v>293</v>
      </c>
      <c r="P291">
        <v>330</v>
      </c>
      <c r="Q291">
        <v>526</v>
      </c>
      <c r="R291">
        <v>140</v>
      </c>
      <c r="S291">
        <v>3295</v>
      </c>
      <c r="T291">
        <v>109</v>
      </c>
      <c r="U291">
        <v>335</v>
      </c>
      <c r="V291">
        <v>226</v>
      </c>
      <c r="W291">
        <v>392</v>
      </c>
      <c r="X291">
        <v>1325</v>
      </c>
      <c r="Y291">
        <v>908</v>
      </c>
      <c r="Z291">
        <v>1541</v>
      </c>
      <c r="AA291">
        <v>222</v>
      </c>
    </row>
    <row r="292" spans="1:27">
      <c r="A292">
        <f>VLOOKUP(B292,xwalk!$A$2:$D$1455,4,FALSE)</f>
        <v>2</v>
      </c>
      <c r="B292">
        <v>292</v>
      </c>
      <c r="C292">
        <v>11266</v>
      </c>
      <c r="D292">
        <v>12</v>
      </c>
      <c r="E292">
        <v>181</v>
      </c>
      <c r="F292">
        <v>363</v>
      </c>
      <c r="G292">
        <v>352</v>
      </c>
      <c r="H292">
        <v>423</v>
      </c>
      <c r="I292">
        <v>695</v>
      </c>
      <c r="J292">
        <v>2256</v>
      </c>
      <c r="K292">
        <v>752</v>
      </c>
      <c r="L292">
        <v>1535</v>
      </c>
      <c r="M292">
        <v>774</v>
      </c>
      <c r="N292">
        <v>1209</v>
      </c>
      <c r="O292">
        <v>1089</v>
      </c>
      <c r="P292">
        <v>1129</v>
      </c>
      <c r="Q292">
        <v>1575</v>
      </c>
      <c r="R292">
        <v>477</v>
      </c>
      <c r="S292">
        <v>11278</v>
      </c>
      <c r="T292">
        <v>344</v>
      </c>
      <c r="U292">
        <v>1778</v>
      </c>
      <c r="V292">
        <v>681</v>
      </c>
      <c r="W292">
        <v>1200</v>
      </c>
      <c r="X292">
        <v>4194</v>
      </c>
      <c r="Y292">
        <v>3081</v>
      </c>
      <c r="Z292">
        <v>5283</v>
      </c>
      <c r="AA292">
        <v>1053</v>
      </c>
    </row>
    <row r="293" spans="1:27">
      <c r="A293">
        <f>VLOOKUP(B293,xwalk!$A$2:$D$1455,4,FALSE)</f>
        <v>2</v>
      </c>
      <c r="B293">
        <v>293</v>
      </c>
      <c r="C293">
        <v>5676</v>
      </c>
      <c r="D293">
        <v>16</v>
      </c>
      <c r="E293">
        <v>49</v>
      </c>
      <c r="F293">
        <v>97</v>
      </c>
      <c r="G293">
        <v>296</v>
      </c>
      <c r="H293">
        <v>258</v>
      </c>
      <c r="I293">
        <v>421</v>
      </c>
      <c r="J293">
        <v>1077</v>
      </c>
      <c r="K293">
        <v>401</v>
      </c>
      <c r="L293">
        <v>818</v>
      </c>
      <c r="M293">
        <v>395</v>
      </c>
      <c r="N293">
        <v>584</v>
      </c>
      <c r="O293">
        <v>324</v>
      </c>
      <c r="P293">
        <v>703</v>
      </c>
      <c r="Q293">
        <v>887</v>
      </c>
      <c r="R293">
        <v>284</v>
      </c>
      <c r="S293">
        <v>5692</v>
      </c>
      <c r="T293">
        <v>242</v>
      </c>
      <c r="U293">
        <v>967</v>
      </c>
      <c r="V293">
        <v>452</v>
      </c>
      <c r="W293">
        <v>759</v>
      </c>
      <c r="X293">
        <v>2545</v>
      </c>
      <c r="Y293">
        <v>727</v>
      </c>
      <c r="Z293">
        <v>2882</v>
      </c>
      <c r="AA293">
        <v>594</v>
      </c>
    </row>
    <row r="294" spans="1:27">
      <c r="A294">
        <f>VLOOKUP(B294,xwalk!$A$2:$D$1455,4,FALSE)</f>
        <v>2</v>
      </c>
      <c r="B294">
        <v>294</v>
      </c>
      <c r="C294">
        <v>6057</v>
      </c>
      <c r="D294">
        <v>19</v>
      </c>
      <c r="E294">
        <v>57</v>
      </c>
      <c r="F294">
        <v>100</v>
      </c>
      <c r="G294">
        <v>328</v>
      </c>
      <c r="H294">
        <v>323</v>
      </c>
      <c r="I294">
        <v>461</v>
      </c>
      <c r="J294">
        <v>1123</v>
      </c>
      <c r="K294">
        <v>408</v>
      </c>
      <c r="L294">
        <v>987</v>
      </c>
      <c r="M294">
        <v>436</v>
      </c>
      <c r="N294">
        <v>561</v>
      </c>
      <c r="O294">
        <v>492</v>
      </c>
      <c r="P294">
        <v>587</v>
      </c>
      <c r="Q294">
        <v>962</v>
      </c>
      <c r="R294">
        <v>351</v>
      </c>
      <c r="S294">
        <v>6076</v>
      </c>
      <c r="T294">
        <v>260</v>
      </c>
      <c r="U294">
        <v>896</v>
      </c>
      <c r="V294">
        <v>462</v>
      </c>
      <c r="W294">
        <v>931</v>
      </c>
      <c r="X294">
        <v>2712</v>
      </c>
      <c r="Y294">
        <v>815</v>
      </c>
      <c r="Z294">
        <v>3068</v>
      </c>
      <c r="AA294">
        <v>573</v>
      </c>
    </row>
    <row r="295" spans="1:27">
      <c r="A295">
        <f>VLOOKUP(B295,xwalk!$A$2:$D$1455,4,FALSE)</f>
        <v>2</v>
      </c>
      <c r="B295">
        <v>295</v>
      </c>
      <c r="C295">
        <v>4746</v>
      </c>
      <c r="D295">
        <v>29</v>
      </c>
      <c r="E295">
        <v>64</v>
      </c>
      <c r="F295">
        <v>84</v>
      </c>
      <c r="G295">
        <v>190</v>
      </c>
      <c r="H295">
        <v>167</v>
      </c>
      <c r="I295">
        <v>327</v>
      </c>
      <c r="J295">
        <v>832</v>
      </c>
      <c r="K295">
        <v>260</v>
      </c>
      <c r="L295">
        <v>583</v>
      </c>
      <c r="M295">
        <v>252</v>
      </c>
      <c r="N295">
        <v>569</v>
      </c>
      <c r="O295">
        <v>329</v>
      </c>
      <c r="P295">
        <v>351</v>
      </c>
      <c r="Q295">
        <v>453</v>
      </c>
      <c r="R295">
        <v>531</v>
      </c>
      <c r="S295">
        <v>4775</v>
      </c>
      <c r="T295">
        <v>222</v>
      </c>
      <c r="U295">
        <v>678</v>
      </c>
      <c r="V295">
        <v>595</v>
      </c>
      <c r="W295">
        <v>850</v>
      </c>
      <c r="X295">
        <v>1883</v>
      </c>
      <c r="Y295">
        <v>547</v>
      </c>
      <c r="Z295">
        <v>2410</v>
      </c>
      <c r="AA295">
        <v>441</v>
      </c>
    </row>
    <row r="296" spans="1:27">
      <c r="A296">
        <f>VLOOKUP(B296,xwalk!$A$2:$D$1455,4,FALSE)</f>
        <v>2</v>
      </c>
      <c r="B296">
        <v>296</v>
      </c>
      <c r="C296">
        <v>11076</v>
      </c>
      <c r="D296">
        <v>88</v>
      </c>
      <c r="E296">
        <v>368</v>
      </c>
      <c r="F296">
        <v>436</v>
      </c>
      <c r="G296">
        <v>522</v>
      </c>
      <c r="H296">
        <v>500</v>
      </c>
      <c r="I296">
        <v>697</v>
      </c>
      <c r="J296">
        <v>1964</v>
      </c>
      <c r="K296">
        <v>1068</v>
      </c>
      <c r="L296">
        <v>1679</v>
      </c>
      <c r="M296">
        <v>606</v>
      </c>
      <c r="N296">
        <v>1134</v>
      </c>
      <c r="O296">
        <v>1193</v>
      </c>
      <c r="P296">
        <v>1260</v>
      </c>
      <c r="Q296">
        <v>1503</v>
      </c>
      <c r="R296">
        <v>531</v>
      </c>
      <c r="S296">
        <v>11164</v>
      </c>
      <c r="T296">
        <v>449</v>
      </c>
      <c r="U296">
        <v>1626</v>
      </c>
      <c r="V296">
        <v>783</v>
      </c>
      <c r="W296">
        <v>1397</v>
      </c>
      <c r="X296">
        <v>4580</v>
      </c>
      <c r="Y296">
        <v>2329</v>
      </c>
      <c r="Z296">
        <v>5470</v>
      </c>
      <c r="AA296">
        <v>983</v>
      </c>
    </row>
    <row r="297" spans="1:27">
      <c r="A297">
        <f>VLOOKUP(B297,xwalk!$A$2:$D$1455,4,FALSE)</f>
        <v>2</v>
      </c>
      <c r="B297">
        <v>297</v>
      </c>
      <c r="C297">
        <v>4290</v>
      </c>
      <c r="D297">
        <v>173</v>
      </c>
      <c r="E297">
        <v>59</v>
      </c>
      <c r="F297">
        <v>82</v>
      </c>
      <c r="G297">
        <v>300</v>
      </c>
      <c r="H297">
        <v>235</v>
      </c>
      <c r="I297">
        <v>405</v>
      </c>
      <c r="J297">
        <v>784</v>
      </c>
      <c r="K297">
        <v>484</v>
      </c>
      <c r="L297">
        <v>778</v>
      </c>
      <c r="M297">
        <v>254</v>
      </c>
      <c r="N297">
        <v>349</v>
      </c>
      <c r="O297">
        <v>333</v>
      </c>
      <c r="P297">
        <v>601</v>
      </c>
      <c r="Q297">
        <v>691</v>
      </c>
      <c r="R297">
        <v>240</v>
      </c>
      <c r="S297">
        <v>4463</v>
      </c>
      <c r="T297">
        <v>162</v>
      </c>
      <c r="U297">
        <v>631</v>
      </c>
      <c r="V297">
        <v>405</v>
      </c>
      <c r="W297">
        <v>702</v>
      </c>
      <c r="X297">
        <v>1988</v>
      </c>
      <c r="Y297">
        <v>575</v>
      </c>
      <c r="Z297">
        <v>2280</v>
      </c>
      <c r="AA297">
        <v>333</v>
      </c>
    </row>
    <row r="298" spans="1:27">
      <c r="A298">
        <f>VLOOKUP(B298,xwalk!$A$2:$D$1455,4,FALSE)</f>
        <v>2</v>
      </c>
      <c r="B298">
        <v>298</v>
      </c>
      <c r="C298">
        <v>6913</v>
      </c>
      <c r="D298">
        <v>20</v>
      </c>
      <c r="E298">
        <v>70</v>
      </c>
      <c r="F298">
        <v>105</v>
      </c>
      <c r="G298">
        <v>347</v>
      </c>
      <c r="H298">
        <v>258</v>
      </c>
      <c r="I298">
        <v>567</v>
      </c>
      <c r="J298">
        <v>1396</v>
      </c>
      <c r="K298">
        <v>519</v>
      </c>
      <c r="L298">
        <v>1180</v>
      </c>
      <c r="M298">
        <v>401</v>
      </c>
      <c r="N298">
        <v>643</v>
      </c>
      <c r="O298">
        <v>937</v>
      </c>
      <c r="P298">
        <v>823</v>
      </c>
      <c r="Q298">
        <v>696</v>
      </c>
      <c r="R298">
        <v>287</v>
      </c>
      <c r="S298">
        <v>6933</v>
      </c>
      <c r="T298">
        <v>210</v>
      </c>
      <c r="U298">
        <v>873</v>
      </c>
      <c r="V298">
        <v>469</v>
      </c>
      <c r="W298">
        <v>423</v>
      </c>
      <c r="X298">
        <v>2798</v>
      </c>
      <c r="Y298">
        <v>2160</v>
      </c>
      <c r="Z298">
        <v>3594</v>
      </c>
      <c r="AA298">
        <v>578</v>
      </c>
    </row>
    <row r="299" spans="1:27">
      <c r="A299">
        <f>VLOOKUP(B299,xwalk!$A$2:$D$1455,4,FALSE)</f>
        <v>2</v>
      </c>
      <c r="B299">
        <v>299</v>
      </c>
      <c r="C299">
        <v>3408</v>
      </c>
      <c r="D299">
        <v>0</v>
      </c>
      <c r="E299">
        <v>32</v>
      </c>
      <c r="F299">
        <v>56</v>
      </c>
      <c r="G299">
        <v>155</v>
      </c>
      <c r="H299">
        <v>111</v>
      </c>
      <c r="I299">
        <v>265</v>
      </c>
      <c r="J299">
        <v>671</v>
      </c>
      <c r="K299">
        <v>221</v>
      </c>
      <c r="L299">
        <v>533</v>
      </c>
      <c r="M299">
        <v>186</v>
      </c>
      <c r="N299">
        <v>350</v>
      </c>
      <c r="O299">
        <v>284</v>
      </c>
      <c r="P299">
        <v>530</v>
      </c>
      <c r="Q299">
        <v>265</v>
      </c>
      <c r="R299">
        <v>211</v>
      </c>
      <c r="S299">
        <v>3408</v>
      </c>
      <c r="T299">
        <v>114</v>
      </c>
      <c r="U299">
        <v>437</v>
      </c>
      <c r="V299">
        <v>278</v>
      </c>
      <c r="W299">
        <v>294</v>
      </c>
      <c r="X299">
        <v>1478</v>
      </c>
      <c r="Y299">
        <v>807</v>
      </c>
      <c r="Z299">
        <v>1826</v>
      </c>
      <c r="AA299">
        <v>289</v>
      </c>
    </row>
    <row r="300" spans="1:27">
      <c r="A300">
        <f>VLOOKUP(B300,xwalk!$A$2:$D$1455,4,FALSE)</f>
        <v>2</v>
      </c>
      <c r="B300">
        <v>300</v>
      </c>
      <c r="C300">
        <v>3348</v>
      </c>
      <c r="D300">
        <v>0</v>
      </c>
      <c r="E300">
        <v>49</v>
      </c>
      <c r="F300">
        <v>60</v>
      </c>
      <c r="G300">
        <v>151</v>
      </c>
      <c r="H300">
        <v>105</v>
      </c>
      <c r="I300">
        <v>251</v>
      </c>
      <c r="J300">
        <v>651</v>
      </c>
      <c r="K300">
        <v>213</v>
      </c>
      <c r="L300">
        <v>505</v>
      </c>
      <c r="M300">
        <v>201</v>
      </c>
      <c r="N300">
        <v>348</v>
      </c>
      <c r="O300">
        <v>440</v>
      </c>
      <c r="P300">
        <v>367</v>
      </c>
      <c r="Q300">
        <v>321</v>
      </c>
      <c r="R300">
        <v>139</v>
      </c>
      <c r="S300">
        <v>3348</v>
      </c>
      <c r="T300">
        <v>130</v>
      </c>
      <c r="U300">
        <v>428</v>
      </c>
      <c r="V300">
        <v>245</v>
      </c>
      <c r="W300">
        <v>250</v>
      </c>
      <c r="X300">
        <v>1365</v>
      </c>
      <c r="Y300">
        <v>930</v>
      </c>
      <c r="Z300">
        <v>1712</v>
      </c>
      <c r="AA300">
        <v>292</v>
      </c>
    </row>
    <row r="301" spans="1:27">
      <c r="A301">
        <f>VLOOKUP(B301,xwalk!$A$2:$D$1455,4,FALSE)</f>
        <v>2</v>
      </c>
      <c r="B301">
        <v>301</v>
      </c>
      <c r="C301">
        <v>5977</v>
      </c>
      <c r="D301">
        <v>55</v>
      </c>
      <c r="E301">
        <v>109</v>
      </c>
      <c r="F301">
        <v>318</v>
      </c>
      <c r="G301">
        <v>209</v>
      </c>
      <c r="H301">
        <v>163</v>
      </c>
      <c r="I301">
        <v>426</v>
      </c>
      <c r="J301">
        <v>1104</v>
      </c>
      <c r="K301">
        <v>401</v>
      </c>
      <c r="L301">
        <v>906</v>
      </c>
      <c r="M301">
        <v>424</v>
      </c>
      <c r="N301">
        <v>598</v>
      </c>
      <c r="O301">
        <v>690</v>
      </c>
      <c r="P301">
        <v>456</v>
      </c>
      <c r="Q301">
        <v>810</v>
      </c>
      <c r="R301">
        <v>373</v>
      </c>
      <c r="S301">
        <v>6032</v>
      </c>
      <c r="T301">
        <v>221</v>
      </c>
      <c r="U301">
        <v>600</v>
      </c>
      <c r="V301">
        <v>362</v>
      </c>
      <c r="W301">
        <v>767</v>
      </c>
      <c r="X301">
        <v>2109</v>
      </c>
      <c r="Y301">
        <v>1973</v>
      </c>
      <c r="Z301">
        <v>3146</v>
      </c>
      <c r="AA301">
        <v>418</v>
      </c>
    </row>
    <row r="302" spans="1:27">
      <c r="A302">
        <f>VLOOKUP(B302,xwalk!$A$2:$D$1455,4,FALSE)</f>
        <v>2</v>
      </c>
      <c r="B302">
        <v>302</v>
      </c>
      <c r="C302">
        <v>4511</v>
      </c>
      <c r="D302">
        <v>35</v>
      </c>
      <c r="E302">
        <v>24</v>
      </c>
      <c r="F302">
        <v>64</v>
      </c>
      <c r="G302">
        <v>193</v>
      </c>
      <c r="H302">
        <v>113</v>
      </c>
      <c r="I302">
        <v>329</v>
      </c>
      <c r="J302">
        <v>925</v>
      </c>
      <c r="K302">
        <v>197</v>
      </c>
      <c r="L302">
        <v>673</v>
      </c>
      <c r="M302">
        <v>314</v>
      </c>
      <c r="N302">
        <v>464</v>
      </c>
      <c r="O302">
        <v>228</v>
      </c>
      <c r="P302">
        <v>414</v>
      </c>
      <c r="Q302">
        <v>788</v>
      </c>
      <c r="R302">
        <v>218</v>
      </c>
      <c r="S302">
        <v>4546</v>
      </c>
      <c r="T302">
        <v>200</v>
      </c>
      <c r="U302">
        <v>546</v>
      </c>
      <c r="V302">
        <v>438</v>
      </c>
      <c r="W302">
        <v>426</v>
      </c>
      <c r="X302">
        <v>2018</v>
      </c>
      <c r="Y302">
        <v>918</v>
      </c>
      <c r="Z302">
        <v>2345</v>
      </c>
      <c r="AA302">
        <v>421</v>
      </c>
    </row>
    <row r="303" spans="1:27">
      <c r="A303">
        <f>VLOOKUP(B303,xwalk!$A$2:$D$1455,4,FALSE)</f>
        <v>2</v>
      </c>
      <c r="B303">
        <v>303</v>
      </c>
      <c r="C303">
        <v>4462</v>
      </c>
      <c r="D303">
        <v>29</v>
      </c>
      <c r="E303">
        <v>57</v>
      </c>
      <c r="F303">
        <v>217</v>
      </c>
      <c r="G303">
        <v>195</v>
      </c>
      <c r="H303">
        <v>130</v>
      </c>
      <c r="I303">
        <v>320</v>
      </c>
      <c r="J303">
        <v>816</v>
      </c>
      <c r="K303">
        <v>308</v>
      </c>
      <c r="L303">
        <v>661</v>
      </c>
      <c r="M303">
        <v>307</v>
      </c>
      <c r="N303">
        <v>459</v>
      </c>
      <c r="O303">
        <v>279</v>
      </c>
      <c r="P303">
        <v>420</v>
      </c>
      <c r="Q303">
        <v>824</v>
      </c>
      <c r="R303">
        <v>212</v>
      </c>
      <c r="S303">
        <v>4491</v>
      </c>
      <c r="T303">
        <v>131</v>
      </c>
      <c r="U303">
        <v>536</v>
      </c>
      <c r="V303">
        <v>292</v>
      </c>
      <c r="W303">
        <v>600</v>
      </c>
      <c r="X303">
        <v>1622</v>
      </c>
      <c r="Y303">
        <v>1310</v>
      </c>
      <c r="Z303">
        <v>2441</v>
      </c>
      <c r="AA303">
        <v>329</v>
      </c>
    </row>
    <row r="304" spans="1:27">
      <c r="A304">
        <f>VLOOKUP(B304,xwalk!$A$2:$D$1455,4,FALSE)</f>
        <v>2</v>
      </c>
      <c r="B304">
        <v>304</v>
      </c>
      <c r="C304">
        <v>5244</v>
      </c>
      <c r="D304">
        <v>147</v>
      </c>
      <c r="E304">
        <v>36</v>
      </c>
      <c r="F304">
        <v>181</v>
      </c>
      <c r="G304">
        <v>218</v>
      </c>
      <c r="H304">
        <v>174</v>
      </c>
      <c r="I304">
        <v>421</v>
      </c>
      <c r="J304">
        <v>1108</v>
      </c>
      <c r="K304">
        <v>430</v>
      </c>
      <c r="L304">
        <v>874</v>
      </c>
      <c r="M304">
        <v>358</v>
      </c>
      <c r="N304">
        <v>476</v>
      </c>
      <c r="O304">
        <v>430</v>
      </c>
      <c r="P304">
        <v>581</v>
      </c>
      <c r="Q304">
        <v>834</v>
      </c>
      <c r="R304">
        <v>293</v>
      </c>
      <c r="S304">
        <v>5391</v>
      </c>
      <c r="T304">
        <v>213</v>
      </c>
      <c r="U304">
        <v>554</v>
      </c>
      <c r="V304">
        <v>277</v>
      </c>
      <c r="W304">
        <v>666</v>
      </c>
      <c r="X304">
        <v>2267</v>
      </c>
      <c r="Y304">
        <v>1414</v>
      </c>
      <c r="Z304">
        <v>2826</v>
      </c>
      <c r="AA304">
        <v>368</v>
      </c>
    </row>
    <row r="305" spans="1:27">
      <c r="A305">
        <f>VLOOKUP(B305,xwalk!$A$2:$D$1455,4,FALSE)</f>
        <v>2</v>
      </c>
      <c r="B305">
        <v>305</v>
      </c>
      <c r="C305">
        <v>1677</v>
      </c>
      <c r="D305">
        <v>0</v>
      </c>
      <c r="E305">
        <v>22</v>
      </c>
      <c r="F305">
        <v>89</v>
      </c>
      <c r="G305">
        <v>76</v>
      </c>
      <c r="H305">
        <v>38</v>
      </c>
      <c r="I305">
        <v>114</v>
      </c>
      <c r="J305">
        <v>329</v>
      </c>
      <c r="K305">
        <v>109</v>
      </c>
      <c r="L305">
        <v>285</v>
      </c>
      <c r="M305">
        <v>122</v>
      </c>
      <c r="N305">
        <v>152</v>
      </c>
      <c r="O305">
        <v>147</v>
      </c>
      <c r="P305">
        <v>142</v>
      </c>
      <c r="Q305">
        <v>283</v>
      </c>
      <c r="R305">
        <v>96</v>
      </c>
      <c r="S305">
        <v>1677</v>
      </c>
      <c r="T305">
        <v>61</v>
      </c>
      <c r="U305">
        <v>159</v>
      </c>
      <c r="V305">
        <v>99</v>
      </c>
      <c r="W305">
        <v>194</v>
      </c>
      <c r="X305">
        <v>644</v>
      </c>
      <c r="Y305">
        <v>520</v>
      </c>
      <c r="Z305">
        <v>875</v>
      </c>
      <c r="AA305">
        <v>108</v>
      </c>
    </row>
    <row r="306" spans="1:27">
      <c r="A306">
        <f>VLOOKUP(B306,xwalk!$A$2:$D$1455,4,FALSE)</f>
        <v>2</v>
      </c>
      <c r="B306">
        <v>306</v>
      </c>
      <c r="C306">
        <v>3335</v>
      </c>
      <c r="D306">
        <v>12</v>
      </c>
      <c r="E306">
        <v>24</v>
      </c>
      <c r="F306">
        <v>170</v>
      </c>
      <c r="G306">
        <v>149</v>
      </c>
      <c r="H306">
        <v>132</v>
      </c>
      <c r="I306">
        <v>253</v>
      </c>
      <c r="J306">
        <v>645</v>
      </c>
      <c r="K306">
        <v>273</v>
      </c>
      <c r="L306">
        <v>588</v>
      </c>
      <c r="M306">
        <v>208</v>
      </c>
      <c r="N306">
        <v>304</v>
      </c>
      <c r="O306">
        <v>355</v>
      </c>
      <c r="P306">
        <v>369</v>
      </c>
      <c r="Q306">
        <v>617</v>
      </c>
      <c r="R306">
        <v>32</v>
      </c>
      <c r="S306">
        <v>3347</v>
      </c>
      <c r="T306">
        <v>135</v>
      </c>
      <c r="U306">
        <v>369</v>
      </c>
      <c r="V306">
        <v>92</v>
      </c>
      <c r="W306">
        <v>524</v>
      </c>
      <c r="X306">
        <v>1494</v>
      </c>
      <c r="Y306">
        <v>733</v>
      </c>
      <c r="Z306">
        <v>1841</v>
      </c>
      <c r="AA306">
        <v>242</v>
      </c>
    </row>
    <row r="307" spans="1:27">
      <c r="A307">
        <f>VLOOKUP(B307,xwalk!$A$2:$D$1455,4,FALSE)</f>
        <v>2</v>
      </c>
      <c r="B307">
        <v>307</v>
      </c>
      <c r="C307">
        <v>4846</v>
      </c>
      <c r="D307">
        <v>3</v>
      </c>
      <c r="E307">
        <v>37</v>
      </c>
      <c r="F307">
        <v>218</v>
      </c>
      <c r="G307">
        <v>177</v>
      </c>
      <c r="H307">
        <v>127</v>
      </c>
      <c r="I307">
        <v>322</v>
      </c>
      <c r="J307">
        <v>915</v>
      </c>
      <c r="K307">
        <v>255</v>
      </c>
      <c r="L307">
        <v>664</v>
      </c>
      <c r="M307">
        <v>342</v>
      </c>
      <c r="N307">
        <v>535</v>
      </c>
      <c r="O307">
        <v>300</v>
      </c>
      <c r="P307">
        <v>570</v>
      </c>
      <c r="Q307">
        <v>709</v>
      </c>
      <c r="R307">
        <v>217</v>
      </c>
      <c r="S307">
        <v>4849</v>
      </c>
      <c r="T307">
        <v>236</v>
      </c>
      <c r="U307">
        <v>645</v>
      </c>
      <c r="V307">
        <v>214</v>
      </c>
      <c r="W307">
        <v>742</v>
      </c>
      <c r="X307">
        <v>1968</v>
      </c>
      <c r="Y307">
        <v>1044</v>
      </c>
      <c r="Z307">
        <v>2639</v>
      </c>
      <c r="AA307">
        <v>429</v>
      </c>
    </row>
    <row r="308" spans="1:27">
      <c r="A308">
        <f>VLOOKUP(B308,xwalk!$A$2:$D$1455,4,FALSE)</f>
        <v>2</v>
      </c>
      <c r="B308">
        <v>308</v>
      </c>
      <c r="C308">
        <v>3013</v>
      </c>
      <c r="D308">
        <v>21</v>
      </c>
      <c r="E308">
        <v>41</v>
      </c>
      <c r="F308">
        <v>108</v>
      </c>
      <c r="G308">
        <v>122</v>
      </c>
      <c r="H308">
        <v>109</v>
      </c>
      <c r="I308">
        <v>172</v>
      </c>
      <c r="J308">
        <v>575</v>
      </c>
      <c r="K308">
        <v>189</v>
      </c>
      <c r="L308">
        <v>402</v>
      </c>
      <c r="M308">
        <v>192</v>
      </c>
      <c r="N308">
        <v>344</v>
      </c>
      <c r="O308">
        <v>195</v>
      </c>
      <c r="P308">
        <v>367</v>
      </c>
      <c r="Q308">
        <v>447</v>
      </c>
      <c r="R308">
        <v>118</v>
      </c>
      <c r="S308">
        <v>3034</v>
      </c>
      <c r="T308">
        <v>164</v>
      </c>
      <c r="U308">
        <v>416</v>
      </c>
      <c r="V308">
        <v>114</v>
      </c>
      <c r="W308">
        <v>395</v>
      </c>
      <c r="X308">
        <v>1118</v>
      </c>
      <c r="Y308">
        <v>827</v>
      </c>
      <c r="Z308">
        <v>1569</v>
      </c>
      <c r="AA308">
        <v>299</v>
      </c>
    </row>
    <row r="309" spans="1:27">
      <c r="A309">
        <f>VLOOKUP(B309,xwalk!$A$2:$D$1455,4,FALSE)</f>
        <v>2</v>
      </c>
      <c r="B309">
        <v>309</v>
      </c>
      <c r="C309">
        <v>9271</v>
      </c>
      <c r="D309">
        <v>52</v>
      </c>
      <c r="E309">
        <v>424</v>
      </c>
      <c r="F309">
        <v>1025</v>
      </c>
      <c r="G309">
        <v>442</v>
      </c>
      <c r="H309">
        <v>342</v>
      </c>
      <c r="I309">
        <v>619</v>
      </c>
      <c r="J309">
        <v>1483</v>
      </c>
      <c r="K309">
        <v>1494</v>
      </c>
      <c r="L309">
        <v>1549</v>
      </c>
      <c r="M309">
        <v>598</v>
      </c>
      <c r="N309">
        <v>694</v>
      </c>
      <c r="O309">
        <v>977</v>
      </c>
      <c r="P309">
        <v>1808</v>
      </c>
      <c r="Q309">
        <v>1332</v>
      </c>
      <c r="R309">
        <v>218</v>
      </c>
      <c r="S309">
        <v>9323</v>
      </c>
      <c r="T309">
        <v>315</v>
      </c>
      <c r="U309">
        <v>886</v>
      </c>
      <c r="V309">
        <v>271</v>
      </c>
      <c r="W309">
        <v>1669</v>
      </c>
      <c r="X309">
        <v>3450</v>
      </c>
      <c r="Y309">
        <v>2732</v>
      </c>
      <c r="Z309">
        <v>5073</v>
      </c>
      <c r="AA309">
        <v>586</v>
      </c>
    </row>
    <row r="310" spans="1:27">
      <c r="A310">
        <f>VLOOKUP(B310,xwalk!$A$2:$D$1455,4,FALSE)</f>
        <v>2</v>
      </c>
      <c r="B310">
        <v>310</v>
      </c>
      <c r="C310">
        <v>2859</v>
      </c>
      <c r="D310">
        <v>11</v>
      </c>
      <c r="E310">
        <v>118</v>
      </c>
      <c r="F310">
        <v>305</v>
      </c>
      <c r="G310">
        <v>99</v>
      </c>
      <c r="H310">
        <v>64</v>
      </c>
      <c r="I310">
        <v>120</v>
      </c>
      <c r="J310">
        <v>391</v>
      </c>
      <c r="K310">
        <v>225</v>
      </c>
      <c r="L310">
        <v>365</v>
      </c>
      <c r="M310">
        <v>210</v>
      </c>
      <c r="N310">
        <v>297</v>
      </c>
      <c r="O310">
        <v>118</v>
      </c>
      <c r="P310">
        <v>351</v>
      </c>
      <c r="Q310">
        <v>473</v>
      </c>
      <c r="R310">
        <v>155</v>
      </c>
      <c r="S310">
        <v>2870</v>
      </c>
      <c r="T310">
        <v>170</v>
      </c>
      <c r="U310">
        <v>486</v>
      </c>
      <c r="V310">
        <v>149</v>
      </c>
      <c r="W310">
        <v>599</v>
      </c>
      <c r="X310">
        <v>1087</v>
      </c>
      <c r="Y310">
        <v>379</v>
      </c>
      <c r="Z310">
        <v>1497</v>
      </c>
      <c r="AA310">
        <v>338</v>
      </c>
    </row>
    <row r="311" spans="1:27">
      <c r="A311">
        <f>VLOOKUP(B311,xwalk!$A$2:$D$1455,4,FALSE)</f>
        <v>2</v>
      </c>
      <c r="B311">
        <v>311</v>
      </c>
      <c r="C311">
        <v>4123</v>
      </c>
      <c r="D311">
        <v>24</v>
      </c>
      <c r="E311">
        <v>175</v>
      </c>
      <c r="F311">
        <v>346</v>
      </c>
      <c r="G311">
        <v>208</v>
      </c>
      <c r="H311">
        <v>169</v>
      </c>
      <c r="I311">
        <v>276</v>
      </c>
      <c r="J311">
        <v>713</v>
      </c>
      <c r="K311">
        <v>564</v>
      </c>
      <c r="L311">
        <v>754</v>
      </c>
      <c r="M311">
        <v>279</v>
      </c>
      <c r="N311">
        <v>290</v>
      </c>
      <c r="O311">
        <v>469</v>
      </c>
      <c r="P311">
        <v>661</v>
      </c>
      <c r="Q311">
        <v>671</v>
      </c>
      <c r="R311">
        <v>86</v>
      </c>
      <c r="S311">
        <v>4147</v>
      </c>
      <c r="T311">
        <v>143</v>
      </c>
      <c r="U311">
        <v>428</v>
      </c>
      <c r="V311">
        <v>95</v>
      </c>
      <c r="W311">
        <v>763</v>
      </c>
      <c r="X311">
        <v>2023</v>
      </c>
      <c r="Y311">
        <v>695</v>
      </c>
      <c r="Z311">
        <v>2241</v>
      </c>
      <c r="AA311">
        <v>311</v>
      </c>
    </row>
    <row r="312" spans="1:27">
      <c r="A312">
        <f>VLOOKUP(B312,xwalk!$A$2:$D$1455,4,FALSE)</f>
        <v>2</v>
      </c>
      <c r="B312">
        <v>312</v>
      </c>
      <c r="C312">
        <v>7538</v>
      </c>
      <c r="D312">
        <v>0</v>
      </c>
      <c r="E312">
        <v>86</v>
      </c>
      <c r="F312">
        <v>419</v>
      </c>
      <c r="G312">
        <v>330</v>
      </c>
      <c r="H312">
        <v>284</v>
      </c>
      <c r="I312">
        <v>530</v>
      </c>
      <c r="J312">
        <v>1352</v>
      </c>
      <c r="K312">
        <v>636</v>
      </c>
      <c r="L312">
        <v>1035</v>
      </c>
      <c r="M312">
        <v>594</v>
      </c>
      <c r="N312">
        <v>736</v>
      </c>
      <c r="O312">
        <v>319</v>
      </c>
      <c r="P312">
        <v>1283</v>
      </c>
      <c r="Q312">
        <v>1188</v>
      </c>
      <c r="R312">
        <v>211</v>
      </c>
      <c r="S312">
        <v>7538</v>
      </c>
      <c r="T312">
        <v>559</v>
      </c>
      <c r="U312">
        <v>775</v>
      </c>
      <c r="V312">
        <v>259</v>
      </c>
      <c r="W312">
        <v>1943</v>
      </c>
      <c r="X312">
        <v>3310</v>
      </c>
      <c r="Y312">
        <v>692</v>
      </c>
      <c r="Z312">
        <v>4343</v>
      </c>
      <c r="AA312">
        <v>696</v>
      </c>
    </row>
    <row r="313" spans="1:27">
      <c r="A313">
        <f>VLOOKUP(B313,xwalk!$A$2:$D$1455,4,FALSE)</f>
        <v>2</v>
      </c>
      <c r="B313">
        <v>313</v>
      </c>
      <c r="C313">
        <v>5089</v>
      </c>
      <c r="D313">
        <v>117</v>
      </c>
      <c r="E313">
        <v>207</v>
      </c>
      <c r="F313">
        <v>531</v>
      </c>
      <c r="G313">
        <v>268</v>
      </c>
      <c r="H313">
        <v>255</v>
      </c>
      <c r="I313">
        <v>271</v>
      </c>
      <c r="J313">
        <v>622</v>
      </c>
      <c r="K313">
        <v>655</v>
      </c>
      <c r="L313">
        <v>667</v>
      </c>
      <c r="M313">
        <v>302</v>
      </c>
      <c r="N313">
        <v>530</v>
      </c>
      <c r="O313">
        <v>651</v>
      </c>
      <c r="P313">
        <v>631</v>
      </c>
      <c r="Q313">
        <v>388</v>
      </c>
      <c r="R313">
        <v>484</v>
      </c>
      <c r="S313">
        <v>5206</v>
      </c>
      <c r="T313">
        <v>159</v>
      </c>
      <c r="U313">
        <v>411</v>
      </c>
      <c r="V313">
        <v>403</v>
      </c>
      <c r="W313">
        <v>1075</v>
      </c>
      <c r="X313">
        <v>2114</v>
      </c>
      <c r="Y313">
        <v>1044</v>
      </c>
      <c r="Z313">
        <v>2864</v>
      </c>
      <c r="AA313">
        <v>260</v>
      </c>
    </row>
    <row r="314" spans="1:27">
      <c r="A314">
        <f>VLOOKUP(B314,xwalk!$A$2:$D$1455,4,FALSE)</f>
        <v>2</v>
      </c>
      <c r="B314">
        <v>314</v>
      </c>
      <c r="C314">
        <v>7044</v>
      </c>
      <c r="D314">
        <v>33</v>
      </c>
      <c r="E314">
        <v>151</v>
      </c>
      <c r="F314">
        <v>552</v>
      </c>
      <c r="G314">
        <v>223</v>
      </c>
      <c r="H314">
        <v>234</v>
      </c>
      <c r="I314">
        <v>290</v>
      </c>
      <c r="J314">
        <v>761</v>
      </c>
      <c r="K314">
        <v>319</v>
      </c>
      <c r="L314">
        <v>397</v>
      </c>
      <c r="M314">
        <v>357</v>
      </c>
      <c r="N314">
        <v>1138</v>
      </c>
      <c r="O314">
        <v>379</v>
      </c>
      <c r="P314">
        <v>645</v>
      </c>
      <c r="Q314">
        <v>724</v>
      </c>
      <c r="R314">
        <v>463</v>
      </c>
      <c r="S314">
        <v>7077</v>
      </c>
      <c r="T314">
        <v>473</v>
      </c>
      <c r="U314">
        <v>1382</v>
      </c>
      <c r="V314">
        <v>514</v>
      </c>
      <c r="W314">
        <v>1469</v>
      </c>
      <c r="X314">
        <v>2338</v>
      </c>
      <c r="Y314">
        <v>901</v>
      </c>
      <c r="Z314">
        <v>3912</v>
      </c>
      <c r="AA314">
        <v>929</v>
      </c>
    </row>
    <row r="315" spans="1:27">
      <c r="A315">
        <f>VLOOKUP(B315,xwalk!$A$2:$D$1455,4,FALSE)</f>
        <v>2</v>
      </c>
      <c r="B315">
        <v>315</v>
      </c>
      <c r="C315">
        <v>9671</v>
      </c>
      <c r="D315">
        <v>4</v>
      </c>
      <c r="E315">
        <v>648</v>
      </c>
      <c r="F315">
        <v>911</v>
      </c>
      <c r="G315">
        <v>275</v>
      </c>
      <c r="H315">
        <v>332</v>
      </c>
      <c r="I315">
        <v>510</v>
      </c>
      <c r="J315">
        <v>1991</v>
      </c>
      <c r="K315">
        <v>2002</v>
      </c>
      <c r="L315">
        <v>1322</v>
      </c>
      <c r="M315">
        <v>617</v>
      </c>
      <c r="N315">
        <v>726</v>
      </c>
      <c r="O315">
        <v>1165</v>
      </c>
      <c r="P315">
        <v>1383</v>
      </c>
      <c r="Q315">
        <v>1156</v>
      </c>
      <c r="R315">
        <v>963</v>
      </c>
      <c r="S315">
        <v>9675</v>
      </c>
      <c r="T315">
        <v>240</v>
      </c>
      <c r="U315">
        <v>787</v>
      </c>
      <c r="V315">
        <v>683</v>
      </c>
      <c r="W315">
        <v>2826</v>
      </c>
      <c r="X315">
        <v>3481</v>
      </c>
      <c r="Y315">
        <v>1658</v>
      </c>
      <c r="Z315">
        <v>5430</v>
      </c>
      <c r="AA315">
        <v>533</v>
      </c>
    </row>
    <row r="316" spans="1:27">
      <c r="A316">
        <f>VLOOKUP(B316,xwalk!$A$2:$D$1455,4,FALSE)</f>
        <v>2</v>
      </c>
      <c r="B316">
        <v>316</v>
      </c>
      <c r="C316">
        <v>2392</v>
      </c>
      <c r="D316">
        <v>0</v>
      </c>
      <c r="E316">
        <v>65</v>
      </c>
      <c r="F316">
        <v>210</v>
      </c>
      <c r="G316">
        <v>95</v>
      </c>
      <c r="H316">
        <v>75</v>
      </c>
      <c r="I316">
        <v>146</v>
      </c>
      <c r="J316">
        <v>308</v>
      </c>
      <c r="K316">
        <v>180</v>
      </c>
      <c r="L316">
        <v>290</v>
      </c>
      <c r="M316">
        <v>160</v>
      </c>
      <c r="N316">
        <v>269</v>
      </c>
      <c r="O316">
        <v>85</v>
      </c>
      <c r="P316">
        <v>272</v>
      </c>
      <c r="Q316">
        <v>402</v>
      </c>
      <c r="R316">
        <v>140</v>
      </c>
      <c r="S316">
        <v>2392</v>
      </c>
      <c r="T316">
        <v>155</v>
      </c>
      <c r="U316">
        <v>384</v>
      </c>
      <c r="V316">
        <v>128</v>
      </c>
      <c r="W316">
        <v>543</v>
      </c>
      <c r="X316">
        <v>906</v>
      </c>
      <c r="Y316">
        <v>276</v>
      </c>
      <c r="Z316">
        <v>1310</v>
      </c>
      <c r="AA316">
        <v>280</v>
      </c>
    </row>
    <row r="317" spans="1:27">
      <c r="A317">
        <f>VLOOKUP(B317,xwalk!$A$2:$D$1455,4,FALSE)</f>
        <v>2</v>
      </c>
      <c r="B317">
        <v>317</v>
      </c>
      <c r="C317">
        <v>4659</v>
      </c>
      <c r="D317">
        <v>50</v>
      </c>
      <c r="E317">
        <v>175</v>
      </c>
      <c r="F317">
        <v>381</v>
      </c>
      <c r="G317">
        <v>248</v>
      </c>
      <c r="H317">
        <v>192</v>
      </c>
      <c r="I317">
        <v>290</v>
      </c>
      <c r="J317">
        <v>775</v>
      </c>
      <c r="K317">
        <v>656</v>
      </c>
      <c r="L317">
        <v>692</v>
      </c>
      <c r="M317">
        <v>308</v>
      </c>
      <c r="N317">
        <v>405</v>
      </c>
      <c r="O317">
        <v>383</v>
      </c>
      <c r="P317">
        <v>710</v>
      </c>
      <c r="Q317">
        <v>635</v>
      </c>
      <c r="R317">
        <v>333</v>
      </c>
      <c r="S317">
        <v>4709</v>
      </c>
      <c r="T317">
        <v>150</v>
      </c>
      <c r="U317">
        <v>437</v>
      </c>
      <c r="V317">
        <v>258</v>
      </c>
      <c r="W317">
        <v>998</v>
      </c>
      <c r="X317">
        <v>1738</v>
      </c>
      <c r="Y317">
        <v>1128</v>
      </c>
      <c r="Z317">
        <v>2618</v>
      </c>
      <c r="AA317">
        <v>274</v>
      </c>
    </row>
    <row r="318" spans="1:27">
      <c r="A318">
        <f>VLOOKUP(B318,xwalk!$A$2:$D$1455,4,FALSE)</f>
        <v>2</v>
      </c>
      <c r="B318">
        <v>318</v>
      </c>
      <c r="C318">
        <v>3406</v>
      </c>
      <c r="D318">
        <v>0</v>
      </c>
      <c r="E318">
        <v>35</v>
      </c>
      <c r="F318">
        <v>185</v>
      </c>
      <c r="G318">
        <v>135</v>
      </c>
      <c r="H318">
        <v>84</v>
      </c>
      <c r="I318">
        <v>244</v>
      </c>
      <c r="J318">
        <v>632</v>
      </c>
      <c r="K318">
        <v>259</v>
      </c>
      <c r="L318">
        <v>458</v>
      </c>
      <c r="M318">
        <v>224</v>
      </c>
      <c r="N318">
        <v>374</v>
      </c>
      <c r="O318">
        <v>278</v>
      </c>
      <c r="P318">
        <v>411</v>
      </c>
      <c r="Q318">
        <v>540</v>
      </c>
      <c r="R318">
        <v>86</v>
      </c>
      <c r="S318">
        <v>3406</v>
      </c>
      <c r="T318">
        <v>166</v>
      </c>
      <c r="U318">
        <v>448</v>
      </c>
      <c r="V318">
        <v>117</v>
      </c>
      <c r="W318">
        <v>468</v>
      </c>
      <c r="X318">
        <v>1234</v>
      </c>
      <c r="Y318">
        <v>973</v>
      </c>
      <c r="Z318">
        <v>1828</v>
      </c>
      <c r="AA318">
        <v>297</v>
      </c>
    </row>
    <row r="319" spans="1:27">
      <c r="A319">
        <f>VLOOKUP(B319,xwalk!$A$2:$D$1455,4,FALSE)</f>
        <v>2</v>
      </c>
      <c r="B319">
        <v>319</v>
      </c>
      <c r="C319">
        <v>2818</v>
      </c>
      <c r="D319">
        <v>8</v>
      </c>
      <c r="E319">
        <v>21</v>
      </c>
      <c r="F319">
        <v>132</v>
      </c>
      <c r="G319">
        <v>107</v>
      </c>
      <c r="H319">
        <v>78</v>
      </c>
      <c r="I319">
        <v>197</v>
      </c>
      <c r="J319">
        <v>533</v>
      </c>
      <c r="K319">
        <v>163</v>
      </c>
      <c r="L319">
        <v>404</v>
      </c>
      <c r="M319">
        <v>205</v>
      </c>
      <c r="N319">
        <v>296</v>
      </c>
      <c r="O319">
        <v>253</v>
      </c>
      <c r="P319">
        <v>296</v>
      </c>
      <c r="Q319">
        <v>384</v>
      </c>
      <c r="R319">
        <v>135</v>
      </c>
      <c r="S319">
        <v>2826</v>
      </c>
      <c r="T319">
        <v>124</v>
      </c>
      <c r="U319">
        <v>319</v>
      </c>
      <c r="V319">
        <v>127</v>
      </c>
      <c r="W319">
        <v>398</v>
      </c>
      <c r="X319">
        <v>1082</v>
      </c>
      <c r="Y319">
        <v>776</v>
      </c>
      <c r="Z319">
        <v>1497</v>
      </c>
      <c r="AA319">
        <v>216</v>
      </c>
    </row>
    <row r="320" spans="1:27">
      <c r="A320">
        <f>VLOOKUP(B320,xwalk!$A$2:$D$1455,4,FALSE)</f>
        <v>2</v>
      </c>
      <c r="B320">
        <v>320</v>
      </c>
      <c r="C320">
        <v>5861</v>
      </c>
      <c r="D320">
        <v>32</v>
      </c>
      <c r="E320">
        <v>62</v>
      </c>
      <c r="F320">
        <v>255</v>
      </c>
      <c r="G320">
        <v>282</v>
      </c>
      <c r="H320">
        <v>243</v>
      </c>
      <c r="I320">
        <v>452</v>
      </c>
      <c r="J320">
        <v>1095</v>
      </c>
      <c r="K320">
        <v>589</v>
      </c>
      <c r="L320">
        <v>822</v>
      </c>
      <c r="M320">
        <v>425</v>
      </c>
      <c r="N320">
        <v>553</v>
      </c>
      <c r="O320">
        <v>501</v>
      </c>
      <c r="P320">
        <v>684</v>
      </c>
      <c r="Q320">
        <v>837</v>
      </c>
      <c r="R320">
        <v>367</v>
      </c>
      <c r="S320">
        <v>5893</v>
      </c>
      <c r="T320">
        <v>245</v>
      </c>
      <c r="U320">
        <v>756</v>
      </c>
      <c r="V320">
        <v>279</v>
      </c>
      <c r="W320">
        <v>1098</v>
      </c>
      <c r="X320">
        <v>2138</v>
      </c>
      <c r="Y320">
        <v>1377</v>
      </c>
      <c r="Z320">
        <v>3201</v>
      </c>
      <c r="AA320">
        <v>516</v>
      </c>
    </row>
    <row r="321" spans="1:27">
      <c r="A321">
        <f>VLOOKUP(B321,xwalk!$A$2:$D$1455,4,FALSE)</f>
        <v>2</v>
      </c>
      <c r="B321">
        <v>321</v>
      </c>
      <c r="C321">
        <v>2926</v>
      </c>
      <c r="D321">
        <v>37</v>
      </c>
      <c r="E321">
        <v>31</v>
      </c>
      <c r="F321">
        <v>170</v>
      </c>
      <c r="G321">
        <v>141</v>
      </c>
      <c r="H321">
        <v>79</v>
      </c>
      <c r="I321">
        <v>178</v>
      </c>
      <c r="J321">
        <v>505</v>
      </c>
      <c r="K321">
        <v>181</v>
      </c>
      <c r="L321">
        <v>407</v>
      </c>
      <c r="M321">
        <v>187</v>
      </c>
      <c r="N321">
        <v>329</v>
      </c>
      <c r="O321">
        <v>290</v>
      </c>
      <c r="P321">
        <v>216</v>
      </c>
      <c r="Q321">
        <v>496</v>
      </c>
      <c r="R321">
        <v>102</v>
      </c>
      <c r="S321">
        <v>2963</v>
      </c>
      <c r="T321">
        <v>131</v>
      </c>
      <c r="U321">
        <v>362</v>
      </c>
      <c r="V321">
        <v>154</v>
      </c>
      <c r="W321">
        <v>426</v>
      </c>
      <c r="X321">
        <v>1006</v>
      </c>
      <c r="Y321">
        <v>884</v>
      </c>
      <c r="Z321">
        <v>1590</v>
      </c>
      <c r="AA321">
        <v>239</v>
      </c>
    </row>
    <row r="322" spans="1:27">
      <c r="A322">
        <f>VLOOKUP(B322,xwalk!$A$2:$D$1455,4,FALSE)</f>
        <v>2</v>
      </c>
      <c r="B322">
        <v>322</v>
      </c>
      <c r="C322">
        <v>4814</v>
      </c>
      <c r="D322">
        <v>15</v>
      </c>
      <c r="E322">
        <v>67</v>
      </c>
      <c r="F322">
        <v>110</v>
      </c>
      <c r="G322">
        <v>253</v>
      </c>
      <c r="H322">
        <v>191</v>
      </c>
      <c r="I322">
        <v>383</v>
      </c>
      <c r="J322">
        <v>984</v>
      </c>
      <c r="K322">
        <v>451</v>
      </c>
      <c r="L322">
        <v>799</v>
      </c>
      <c r="M322">
        <v>322</v>
      </c>
      <c r="N322">
        <v>416</v>
      </c>
      <c r="O322">
        <v>352</v>
      </c>
      <c r="P322">
        <v>571</v>
      </c>
      <c r="Q322">
        <v>860</v>
      </c>
      <c r="R322">
        <v>205</v>
      </c>
      <c r="S322">
        <v>4829</v>
      </c>
      <c r="T322">
        <v>193</v>
      </c>
      <c r="U322">
        <v>561</v>
      </c>
      <c r="V322">
        <v>473</v>
      </c>
      <c r="W322">
        <v>507</v>
      </c>
      <c r="X322">
        <v>1846</v>
      </c>
      <c r="Y322">
        <v>1249</v>
      </c>
      <c r="Z322">
        <v>2490</v>
      </c>
      <c r="AA322">
        <v>442</v>
      </c>
    </row>
    <row r="323" spans="1:27">
      <c r="A323">
        <f>VLOOKUP(B323,xwalk!$A$2:$D$1455,4,FALSE)</f>
        <v>2</v>
      </c>
      <c r="B323">
        <v>323</v>
      </c>
      <c r="C323">
        <v>5636</v>
      </c>
      <c r="D323">
        <v>40</v>
      </c>
      <c r="E323">
        <v>195</v>
      </c>
      <c r="F323">
        <v>385</v>
      </c>
      <c r="G323">
        <v>304</v>
      </c>
      <c r="H323">
        <v>210</v>
      </c>
      <c r="I323">
        <v>373</v>
      </c>
      <c r="J323">
        <v>839</v>
      </c>
      <c r="K323">
        <v>690</v>
      </c>
      <c r="L323">
        <v>696</v>
      </c>
      <c r="M323">
        <v>322</v>
      </c>
      <c r="N323">
        <v>598</v>
      </c>
      <c r="O323">
        <v>633</v>
      </c>
      <c r="P323">
        <v>613</v>
      </c>
      <c r="Q323">
        <v>526</v>
      </c>
      <c r="R323">
        <v>534</v>
      </c>
      <c r="S323">
        <v>5676</v>
      </c>
      <c r="T323">
        <v>249</v>
      </c>
      <c r="U323">
        <v>644</v>
      </c>
      <c r="V323">
        <v>453</v>
      </c>
      <c r="W323">
        <v>972</v>
      </c>
      <c r="X323">
        <v>1699</v>
      </c>
      <c r="Y323">
        <v>1659</v>
      </c>
      <c r="Z323">
        <v>2983</v>
      </c>
      <c r="AA323">
        <v>483</v>
      </c>
    </row>
    <row r="324" spans="1:27">
      <c r="A324">
        <f>VLOOKUP(B324,xwalk!$A$2:$D$1455,4,FALSE)</f>
        <v>2</v>
      </c>
      <c r="B324">
        <v>324</v>
      </c>
      <c r="C324">
        <v>4317</v>
      </c>
      <c r="D324">
        <v>0</v>
      </c>
      <c r="E324">
        <v>79</v>
      </c>
      <c r="F324">
        <v>190</v>
      </c>
      <c r="G324">
        <v>230</v>
      </c>
      <c r="H324">
        <v>227</v>
      </c>
      <c r="I324">
        <v>275</v>
      </c>
      <c r="J324">
        <v>560</v>
      </c>
      <c r="K324">
        <v>367</v>
      </c>
      <c r="L324">
        <v>381</v>
      </c>
      <c r="M324">
        <v>272</v>
      </c>
      <c r="N324">
        <v>541</v>
      </c>
      <c r="O324">
        <v>234</v>
      </c>
      <c r="P324">
        <v>550</v>
      </c>
      <c r="Q324">
        <v>507</v>
      </c>
      <c r="R324">
        <v>270</v>
      </c>
      <c r="S324">
        <v>4317</v>
      </c>
      <c r="T324">
        <v>301</v>
      </c>
      <c r="U324">
        <v>671</v>
      </c>
      <c r="V324">
        <v>408</v>
      </c>
      <c r="W324">
        <v>671</v>
      </c>
      <c r="X324">
        <v>1767</v>
      </c>
      <c r="Y324">
        <v>499</v>
      </c>
      <c r="Z324">
        <v>2152</v>
      </c>
      <c r="AA324">
        <v>546</v>
      </c>
    </row>
    <row r="325" spans="1:27">
      <c r="A325">
        <f>VLOOKUP(B325,xwalk!$A$2:$D$1455,4,FALSE)</f>
        <v>2</v>
      </c>
      <c r="B325">
        <v>325</v>
      </c>
      <c r="C325">
        <v>6722</v>
      </c>
      <c r="D325">
        <v>61</v>
      </c>
      <c r="E325">
        <v>166</v>
      </c>
      <c r="F325">
        <v>463</v>
      </c>
      <c r="G325">
        <v>281</v>
      </c>
      <c r="H325">
        <v>287</v>
      </c>
      <c r="I325">
        <v>331</v>
      </c>
      <c r="J325">
        <v>904</v>
      </c>
      <c r="K325">
        <v>513</v>
      </c>
      <c r="L325">
        <v>685</v>
      </c>
      <c r="M325">
        <v>390</v>
      </c>
      <c r="N325">
        <v>844</v>
      </c>
      <c r="O325">
        <v>342</v>
      </c>
      <c r="P325">
        <v>612</v>
      </c>
      <c r="Q325">
        <v>793</v>
      </c>
      <c r="R325">
        <v>685</v>
      </c>
      <c r="S325">
        <v>6783</v>
      </c>
      <c r="T325">
        <v>395</v>
      </c>
      <c r="U325">
        <v>926</v>
      </c>
      <c r="V325">
        <v>590</v>
      </c>
      <c r="W325">
        <v>1543</v>
      </c>
      <c r="X325">
        <v>2463</v>
      </c>
      <c r="Y325">
        <v>866</v>
      </c>
      <c r="Z325">
        <v>3729</v>
      </c>
      <c r="AA325">
        <v>703</v>
      </c>
    </row>
    <row r="326" spans="1:27">
      <c r="A326">
        <f>VLOOKUP(B326,xwalk!$A$2:$D$1455,4,FALSE)</f>
        <v>2</v>
      </c>
      <c r="B326">
        <v>326</v>
      </c>
      <c r="C326">
        <v>3121</v>
      </c>
      <c r="D326">
        <v>26</v>
      </c>
      <c r="E326">
        <v>71</v>
      </c>
      <c r="F326">
        <v>161</v>
      </c>
      <c r="G326">
        <v>132</v>
      </c>
      <c r="H326">
        <v>142</v>
      </c>
      <c r="I326">
        <v>149</v>
      </c>
      <c r="J326">
        <v>302</v>
      </c>
      <c r="K326">
        <v>144</v>
      </c>
      <c r="L326">
        <v>175</v>
      </c>
      <c r="M326">
        <v>160</v>
      </c>
      <c r="N326">
        <v>478</v>
      </c>
      <c r="O326">
        <v>115</v>
      </c>
      <c r="P326">
        <v>245</v>
      </c>
      <c r="Q326">
        <v>306</v>
      </c>
      <c r="R326">
        <v>291</v>
      </c>
      <c r="S326">
        <v>3147</v>
      </c>
      <c r="T326">
        <v>265</v>
      </c>
      <c r="U326">
        <v>551</v>
      </c>
      <c r="V326">
        <v>449</v>
      </c>
      <c r="W326">
        <v>465</v>
      </c>
      <c r="X326">
        <v>1177</v>
      </c>
      <c r="Y326">
        <v>240</v>
      </c>
      <c r="Z326">
        <v>1525</v>
      </c>
      <c r="AA326">
        <v>444</v>
      </c>
    </row>
    <row r="327" spans="1:27">
      <c r="A327">
        <f>VLOOKUP(B327,xwalk!$A$2:$D$1455,4,FALSE)</f>
        <v>2</v>
      </c>
      <c r="B327">
        <v>327</v>
      </c>
      <c r="C327">
        <v>5494</v>
      </c>
      <c r="D327">
        <v>313</v>
      </c>
      <c r="E327">
        <v>93</v>
      </c>
      <c r="F327">
        <v>192</v>
      </c>
      <c r="G327">
        <v>246</v>
      </c>
      <c r="H327">
        <v>148</v>
      </c>
      <c r="I327">
        <v>283</v>
      </c>
      <c r="J327">
        <v>529</v>
      </c>
      <c r="K327">
        <v>159</v>
      </c>
      <c r="L327">
        <v>262</v>
      </c>
      <c r="M327">
        <v>223</v>
      </c>
      <c r="N327">
        <v>847</v>
      </c>
      <c r="O327">
        <v>155</v>
      </c>
      <c r="P327">
        <v>456</v>
      </c>
      <c r="Q327">
        <v>214</v>
      </c>
      <c r="R327">
        <v>666</v>
      </c>
      <c r="S327">
        <v>5807</v>
      </c>
      <c r="T327">
        <v>413</v>
      </c>
      <c r="U327">
        <v>1203</v>
      </c>
      <c r="V327">
        <v>524</v>
      </c>
      <c r="W327">
        <v>1310</v>
      </c>
      <c r="X327">
        <v>1865</v>
      </c>
      <c r="Y327">
        <v>492</v>
      </c>
      <c r="Z327">
        <v>3004</v>
      </c>
      <c r="AA327">
        <v>871</v>
      </c>
    </row>
    <row r="328" spans="1:27">
      <c r="A328">
        <f>VLOOKUP(B328,xwalk!$A$2:$D$1455,4,FALSE)</f>
        <v>2</v>
      </c>
      <c r="B328">
        <v>328</v>
      </c>
      <c r="C328">
        <v>3263</v>
      </c>
      <c r="D328">
        <v>0</v>
      </c>
      <c r="E328">
        <v>116</v>
      </c>
      <c r="F328">
        <v>147</v>
      </c>
      <c r="G328">
        <v>157</v>
      </c>
      <c r="H328">
        <v>123</v>
      </c>
      <c r="I328">
        <v>195</v>
      </c>
      <c r="J328">
        <v>433</v>
      </c>
      <c r="K328">
        <v>231</v>
      </c>
      <c r="L328">
        <v>400</v>
      </c>
      <c r="M328">
        <v>186</v>
      </c>
      <c r="N328">
        <v>354</v>
      </c>
      <c r="O328">
        <v>214</v>
      </c>
      <c r="P328">
        <v>334</v>
      </c>
      <c r="Q328">
        <v>356</v>
      </c>
      <c r="R328">
        <v>267</v>
      </c>
      <c r="S328">
        <v>3263</v>
      </c>
      <c r="T328">
        <v>175</v>
      </c>
      <c r="U328">
        <v>421</v>
      </c>
      <c r="V328">
        <v>277</v>
      </c>
      <c r="W328">
        <v>593</v>
      </c>
      <c r="X328">
        <v>1273</v>
      </c>
      <c r="Y328">
        <v>524</v>
      </c>
      <c r="Z328">
        <v>1638</v>
      </c>
      <c r="AA328">
        <v>353</v>
      </c>
    </row>
    <row r="329" spans="1:27">
      <c r="A329">
        <f>VLOOKUP(B329,xwalk!$A$2:$D$1455,4,FALSE)</f>
        <v>2</v>
      </c>
      <c r="B329">
        <v>329</v>
      </c>
      <c r="C329">
        <v>4635</v>
      </c>
      <c r="D329">
        <v>119</v>
      </c>
      <c r="E329">
        <v>107</v>
      </c>
      <c r="F329">
        <v>208</v>
      </c>
      <c r="G329">
        <v>182</v>
      </c>
      <c r="H329">
        <v>145</v>
      </c>
      <c r="I329">
        <v>238</v>
      </c>
      <c r="J329">
        <v>415</v>
      </c>
      <c r="K329">
        <v>147</v>
      </c>
      <c r="L329">
        <v>233</v>
      </c>
      <c r="M329">
        <v>217</v>
      </c>
      <c r="N329">
        <v>698</v>
      </c>
      <c r="O329">
        <v>126</v>
      </c>
      <c r="P329">
        <v>316</v>
      </c>
      <c r="Q329">
        <v>379</v>
      </c>
      <c r="R329">
        <v>474</v>
      </c>
      <c r="S329">
        <v>4754</v>
      </c>
      <c r="T329">
        <v>329</v>
      </c>
      <c r="U329">
        <v>935</v>
      </c>
      <c r="V329">
        <v>531</v>
      </c>
      <c r="W329">
        <v>758</v>
      </c>
      <c r="X329">
        <v>1609</v>
      </c>
      <c r="Y329">
        <v>592</v>
      </c>
      <c r="Z329">
        <v>2363</v>
      </c>
      <c r="AA329">
        <v>692</v>
      </c>
    </row>
    <row r="330" spans="1:27">
      <c r="A330">
        <f>VLOOKUP(B330,xwalk!$A$2:$D$1455,4,FALSE)</f>
        <v>2</v>
      </c>
      <c r="B330">
        <v>330</v>
      </c>
      <c r="C330">
        <v>5381</v>
      </c>
      <c r="D330">
        <v>21</v>
      </c>
      <c r="E330">
        <v>56</v>
      </c>
      <c r="F330">
        <v>106</v>
      </c>
      <c r="G330">
        <v>202</v>
      </c>
      <c r="H330">
        <v>186</v>
      </c>
      <c r="I330">
        <v>341</v>
      </c>
      <c r="J330">
        <v>777</v>
      </c>
      <c r="K330">
        <v>242</v>
      </c>
      <c r="L330">
        <v>398</v>
      </c>
      <c r="M330">
        <v>275</v>
      </c>
      <c r="N330">
        <v>753</v>
      </c>
      <c r="O330">
        <v>151</v>
      </c>
      <c r="P330">
        <v>594</v>
      </c>
      <c r="Q330">
        <v>518</v>
      </c>
      <c r="R330">
        <v>405</v>
      </c>
      <c r="S330">
        <v>5402</v>
      </c>
      <c r="T330">
        <v>384</v>
      </c>
      <c r="U330">
        <v>1057</v>
      </c>
      <c r="V330">
        <v>415</v>
      </c>
      <c r="W330">
        <v>894</v>
      </c>
      <c r="X330">
        <v>2055</v>
      </c>
      <c r="Y330">
        <v>597</v>
      </c>
      <c r="Z330">
        <v>2726</v>
      </c>
      <c r="AA330">
        <v>805</v>
      </c>
    </row>
    <row r="331" spans="1:27">
      <c r="A331">
        <f>VLOOKUP(B331,xwalk!$A$2:$D$1455,4,FALSE)</f>
        <v>2</v>
      </c>
      <c r="B331">
        <v>331</v>
      </c>
      <c r="C331">
        <v>9096</v>
      </c>
      <c r="D331">
        <v>1</v>
      </c>
      <c r="E331">
        <v>277</v>
      </c>
      <c r="F331">
        <v>432</v>
      </c>
      <c r="G331">
        <v>424</v>
      </c>
      <c r="H331">
        <v>199</v>
      </c>
      <c r="I331">
        <v>387</v>
      </c>
      <c r="J331">
        <v>644</v>
      </c>
      <c r="K331">
        <v>279</v>
      </c>
      <c r="L331">
        <v>377</v>
      </c>
      <c r="M331">
        <v>371</v>
      </c>
      <c r="N331">
        <v>1336</v>
      </c>
      <c r="O331">
        <v>266</v>
      </c>
      <c r="P331">
        <v>505</v>
      </c>
      <c r="Q331">
        <v>677</v>
      </c>
      <c r="R331">
        <v>915</v>
      </c>
      <c r="S331">
        <v>9097</v>
      </c>
      <c r="T331">
        <v>564</v>
      </c>
      <c r="U331">
        <v>2055</v>
      </c>
      <c r="V331">
        <v>1168</v>
      </c>
      <c r="W331">
        <v>1261</v>
      </c>
      <c r="X331">
        <v>2664</v>
      </c>
      <c r="Y331">
        <v>1385</v>
      </c>
      <c r="Z331">
        <v>4632</v>
      </c>
      <c r="AA331">
        <v>1290</v>
      </c>
    </row>
    <row r="332" spans="1:27">
      <c r="A332">
        <f>VLOOKUP(B332,xwalk!$A$2:$D$1455,4,FALSE)</f>
        <v>2</v>
      </c>
      <c r="B332">
        <v>332</v>
      </c>
      <c r="C332">
        <v>10943</v>
      </c>
      <c r="D332">
        <v>94</v>
      </c>
      <c r="E332">
        <v>207</v>
      </c>
      <c r="F332">
        <v>383</v>
      </c>
      <c r="G332">
        <v>252</v>
      </c>
      <c r="H332">
        <v>189</v>
      </c>
      <c r="I332">
        <v>367</v>
      </c>
      <c r="J332">
        <v>1051</v>
      </c>
      <c r="K332">
        <v>135</v>
      </c>
      <c r="L332">
        <v>334</v>
      </c>
      <c r="M332">
        <v>344</v>
      </c>
      <c r="N332">
        <v>1636</v>
      </c>
      <c r="O332">
        <v>238</v>
      </c>
      <c r="P332">
        <v>500</v>
      </c>
      <c r="Q332">
        <v>709</v>
      </c>
      <c r="R332">
        <v>1002</v>
      </c>
      <c r="S332">
        <v>11037</v>
      </c>
      <c r="T332">
        <v>733</v>
      </c>
      <c r="U332">
        <v>2631</v>
      </c>
      <c r="V332">
        <v>1354</v>
      </c>
      <c r="W332">
        <v>1330</v>
      </c>
      <c r="X332">
        <v>3715</v>
      </c>
      <c r="Y332">
        <v>1274</v>
      </c>
      <c r="Z332">
        <v>5394</v>
      </c>
      <c r="AA332">
        <v>1606</v>
      </c>
    </row>
    <row r="333" spans="1:27">
      <c r="A333">
        <f>VLOOKUP(B333,xwalk!$A$2:$D$1455,4,FALSE)</f>
        <v>2</v>
      </c>
      <c r="B333">
        <v>333</v>
      </c>
      <c r="C333">
        <v>9604</v>
      </c>
      <c r="D333">
        <v>69</v>
      </c>
      <c r="E333">
        <v>212</v>
      </c>
      <c r="F333">
        <v>347</v>
      </c>
      <c r="G333">
        <v>479</v>
      </c>
      <c r="H333">
        <v>269</v>
      </c>
      <c r="I333">
        <v>483</v>
      </c>
      <c r="J333">
        <v>843</v>
      </c>
      <c r="K333">
        <v>290</v>
      </c>
      <c r="L333">
        <v>537</v>
      </c>
      <c r="M333">
        <v>429</v>
      </c>
      <c r="N333">
        <v>1377</v>
      </c>
      <c r="O333">
        <v>402</v>
      </c>
      <c r="P333">
        <v>587</v>
      </c>
      <c r="Q333">
        <v>492</v>
      </c>
      <c r="R333">
        <v>1152</v>
      </c>
      <c r="S333">
        <v>9673</v>
      </c>
      <c r="T333">
        <v>690</v>
      </c>
      <c r="U333">
        <v>1952</v>
      </c>
      <c r="V333">
        <v>1199</v>
      </c>
      <c r="W333">
        <v>1379</v>
      </c>
      <c r="X333">
        <v>3054</v>
      </c>
      <c r="Y333">
        <v>1399</v>
      </c>
      <c r="Z333">
        <v>4833</v>
      </c>
      <c r="AA333">
        <v>1413</v>
      </c>
    </row>
    <row r="334" spans="1:27">
      <c r="A334">
        <f>VLOOKUP(B334,xwalk!$A$2:$D$1455,4,FALSE)</f>
        <v>2</v>
      </c>
      <c r="B334">
        <v>334</v>
      </c>
      <c r="C334">
        <v>6991</v>
      </c>
      <c r="D334">
        <v>19</v>
      </c>
      <c r="E334">
        <v>129</v>
      </c>
      <c r="F334">
        <v>171</v>
      </c>
      <c r="G334">
        <v>282</v>
      </c>
      <c r="H334">
        <v>181</v>
      </c>
      <c r="I334">
        <v>330</v>
      </c>
      <c r="J334">
        <v>563</v>
      </c>
      <c r="K334">
        <v>179</v>
      </c>
      <c r="L334">
        <v>218</v>
      </c>
      <c r="M334">
        <v>234</v>
      </c>
      <c r="N334">
        <v>1025</v>
      </c>
      <c r="O334">
        <v>268</v>
      </c>
      <c r="P334">
        <v>291</v>
      </c>
      <c r="Q334">
        <v>466</v>
      </c>
      <c r="R334">
        <v>631</v>
      </c>
      <c r="S334">
        <v>7010</v>
      </c>
      <c r="T334">
        <v>503</v>
      </c>
      <c r="U334">
        <v>1702</v>
      </c>
      <c r="V334">
        <v>842</v>
      </c>
      <c r="W334">
        <v>892</v>
      </c>
      <c r="X334">
        <v>2211</v>
      </c>
      <c r="Y334">
        <v>860</v>
      </c>
      <c r="Z334">
        <v>3468</v>
      </c>
      <c r="AA334">
        <v>1081</v>
      </c>
    </row>
    <row r="335" spans="1:27">
      <c r="A335">
        <f>VLOOKUP(B335,xwalk!$A$2:$D$1455,4,FALSE)</f>
        <v>2</v>
      </c>
      <c r="B335">
        <v>335</v>
      </c>
      <c r="C335">
        <v>8076</v>
      </c>
      <c r="D335">
        <v>34</v>
      </c>
      <c r="E335">
        <v>182</v>
      </c>
      <c r="F335">
        <v>198</v>
      </c>
      <c r="G335">
        <v>499</v>
      </c>
      <c r="H335">
        <v>333</v>
      </c>
      <c r="I335">
        <v>592</v>
      </c>
      <c r="J335">
        <v>1008</v>
      </c>
      <c r="K335">
        <v>729</v>
      </c>
      <c r="L335">
        <v>688</v>
      </c>
      <c r="M335">
        <v>412</v>
      </c>
      <c r="N335">
        <v>983</v>
      </c>
      <c r="O335">
        <v>336</v>
      </c>
      <c r="P335">
        <v>1102</v>
      </c>
      <c r="Q335">
        <v>729</v>
      </c>
      <c r="R335">
        <v>645</v>
      </c>
      <c r="S335">
        <v>8110</v>
      </c>
      <c r="T335">
        <v>700</v>
      </c>
      <c r="U335">
        <v>1505</v>
      </c>
      <c r="V335">
        <v>706</v>
      </c>
      <c r="W335">
        <v>1959</v>
      </c>
      <c r="X335">
        <v>2806</v>
      </c>
      <c r="Y335">
        <v>434</v>
      </c>
      <c r="Z335">
        <v>4187</v>
      </c>
      <c r="AA335">
        <v>1266</v>
      </c>
    </row>
    <row r="336" spans="1:27">
      <c r="A336">
        <f>VLOOKUP(B336,xwalk!$A$2:$D$1455,4,FALSE)</f>
        <v>2</v>
      </c>
      <c r="B336">
        <v>336</v>
      </c>
      <c r="C336">
        <v>4313</v>
      </c>
      <c r="D336">
        <v>0</v>
      </c>
      <c r="E336">
        <v>186</v>
      </c>
      <c r="F336">
        <v>178</v>
      </c>
      <c r="G336">
        <v>251</v>
      </c>
      <c r="H336">
        <v>172</v>
      </c>
      <c r="I336">
        <v>277</v>
      </c>
      <c r="J336">
        <v>678</v>
      </c>
      <c r="K336">
        <v>439</v>
      </c>
      <c r="L336">
        <v>597</v>
      </c>
      <c r="M336">
        <v>287</v>
      </c>
      <c r="N336">
        <v>419</v>
      </c>
      <c r="O336">
        <v>304</v>
      </c>
      <c r="P336">
        <v>645</v>
      </c>
      <c r="Q336">
        <v>570</v>
      </c>
      <c r="R336">
        <v>223</v>
      </c>
      <c r="S336">
        <v>4313</v>
      </c>
      <c r="T336">
        <v>225</v>
      </c>
      <c r="U336">
        <v>456</v>
      </c>
      <c r="V336">
        <v>520</v>
      </c>
      <c r="W336">
        <v>727</v>
      </c>
      <c r="X336">
        <v>1706</v>
      </c>
      <c r="Y336">
        <v>679</v>
      </c>
      <c r="Z336">
        <v>2209</v>
      </c>
      <c r="AA336">
        <v>367</v>
      </c>
    </row>
    <row r="337" spans="1:27">
      <c r="A337">
        <f>VLOOKUP(B337,xwalk!$A$2:$D$1455,4,FALSE)</f>
        <v>2</v>
      </c>
      <c r="B337">
        <v>337</v>
      </c>
      <c r="C337">
        <v>1578</v>
      </c>
      <c r="D337">
        <v>613</v>
      </c>
      <c r="E337">
        <v>38</v>
      </c>
      <c r="F337">
        <v>54</v>
      </c>
      <c r="G337">
        <v>49</v>
      </c>
      <c r="H337">
        <v>47</v>
      </c>
      <c r="I337">
        <v>103</v>
      </c>
      <c r="J337">
        <v>228</v>
      </c>
      <c r="K337">
        <v>65</v>
      </c>
      <c r="L337">
        <v>154</v>
      </c>
      <c r="M337">
        <v>95</v>
      </c>
      <c r="N337">
        <v>205</v>
      </c>
      <c r="O337">
        <v>89</v>
      </c>
      <c r="P337">
        <v>193</v>
      </c>
      <c r="Q337">
        <v>171</v>
      </c>
      <c r="R337">
        <v>66</v>
      </c>
      <c r="S337">
        <v>2191</v>
      </c>
      <c r="T337">
        <v>98</v>
      </c>
      <c r="U337">
        <v>255</v>
      </c>
      <c r="V337">
        <v>103</v>
      </c>
      <c r="W337">
        <v>203</v>
      </c>
      <c r="X337">
        <v>918</v>
      </c>
      <c r="Y337">
        <v>614</v>
      </c>
      <c r="Z337">
        <v>1101</v>
      </c>
      <c r="AA337">
        <v>193</v>
      </c>
    </row>
    <row r="338" spans="1:27">
      <c r="A338">
        <f>VLOOKUP(B338,xwalk!$A$2:$D$1455,4,FALSE)</f>
        <v>2</v>
      </c>
      <c r="B338">
        <v>338</v>
      </c>
      <c r="C338">
        <v>2282</v>
      </c>
      <c r="D338">
        <v>85</v>
      </c>
      <c r="E338">
        <v>51</v>
      </c>
      <c r="F338">
        <v>57</v>
      </c>
      <c r="G338">
        <v>107</v>
      </c>
      <c r="H338">
        <v>79</v>
      </c>
      <c r="I338">
        <v>153</v>
      </c>
      <c r="J338">
        <v>397</v>
      </c>
      <c r="K338">
        <v>154</v>
      </c>
      <c r="L338">
        <v>281</v>
      </c>
      <c r="M338">
        <v>154</v>
      </c>
      <c r="N338">
        <v>255</v>
      </c>
      <c r="O338">
        <v>109</v>
      </c>
      <c r="P338">
        <v>305</v>
      </c>
      <c r="Q338">
        <v>348</v>
      </c>
      <c r="R338">
        <v>82</v>
      </c>
      <c r="S338">
        <v>2367</v>
      </c>
      <c r="T338">
        <v>126</v>
      </c>
      <c r="U338">
        <v>364</v>
      </c>
      <c r="V338">
        <v>218</v>
      </c>
      <c r="W338">
        <v>278</v>
      </c>
      <c r="X338">
        <v>951</v>
      </c>
      <c r="Y338">
        <v>430</v>
      </c>
      <c r="Z338">
        <v>1197</v>
      </c>
      <c r="AA338">
        <v>265</v>
      </c>
    </row>
    <row r="339" spans="1:27">
      <c r="A339">
        <f>VLOOKUP(B339,xwalk!$A$2:$D$1455,4,FALSE)</f>
        <v>2</v>
      </c>
      <c r="B339">
        <v>339</v>
      </c>
      <c r="C339">
        <v>3372</v>
      </c>
      <c r="D339">
        <v>0</v>
      </c>
      <c r="E339">
        <v>147</v>
      </c>
      <c r="F339">
        <v>149</v>
      </c>
      <c r="G339">
        <v>124</v>
      </c>
      <c r="H339">
        <v>104</v>
      </c>
      <c r="I339">
        <v>228</v>
      </c>
      <c r="J339">
        <v>467</v>
      </c>
      <c r="K339">
        <v>143</v>
      </c>
      <c r="L339">
        <v>513</v>
      </c>
      <c r="M339">
        <v>205</v>
      </c>
      <c r="N339">
        <v>358</v>
      </c>
      <c r="O339">
        <v>423</v>
      </c>
      <c r="P339">
        <v>329</v>
      </c>
      <c r="Q339">
        <v>386</v>
      </c>
      <c r="R339">
        <v>81</v>
      </c>
      <c r="S339">
        <v>3372</v>
      </c>
      <c r="T339">
        <v>122</v>
      </c>
      <c r="U339">
        <v>457</v>
      </c>
      <c r="V339">
        <v>156</v>
      </c>
      <c r="W339">
        <v>260</v>
      </c>
      <c r="X339">
        <v>1310</v>
      </c>
      <c r="Y339">
        <v>1067</v>
      </c>
      <c r="Z339">
        <v>1685</v>
      </c>
      <c r="AA339">
        <v>304</v>
      </c>
    </row>
    <row r="340" spans="1:27">
      <c r="A340">
        <f>VLOOKUP(B340,xwalk!$A$2:$D$1455,4,FALSE)</f>
        <v>2</v>
      </c>
      <c r="B340">
        <v>340</v>
      </c>
      <c r="C340">
        <v>4933</v>
      </c>
      <c r="D340">
        <v>55</v>
      </c>
      <c r="E340">
        <v>344</v>
      </c>
      <c r="F340">
        <v>412</v>
      </c>
      <c r="G340">
        <v>346</v>
      </c>
      <c r="H340">
        <v>225</v>
      </c>
      <c r="I340">
        <v>306</v>
      </c>
      <c r="J340">
        <v>749</v>
      </c>
      <c r="K340">
        <v>850</v>
      </c>
      <c r="L340">
        <v>916</v>
      </c>
      <c r="M340">
        <v>293</v>
      </c>
      <c r="N340">
        <v>323</v>
      </c>
      <c r="O340">
        <v>756</v>
      </c>
      <c r="P340">
        <v>848</v>
      </c>
      <c r="Q340">
        <v>655</v>
      </c>
      <c r="R340">
        <v>123</v>
      </c>
      <c r="S340">
        <v>4988</v>
      </c>
      <c r="T340">
        <v>148</v>
      </c>
      <c r="U340">
        <v>332</v>
      </c>
      <c r="V340">
        <v>322</v>
      </c>
      <c r="W340">
        <v>880</v>
      </c>
      <c r="X340">
        <v>1663</v>
      </c>
      <c r="Y340">
        <v>1643</v>
      </c>
      <c r="Z340">
        <v>2396</v>
      </c>
      <c r="AA340">
        <v>259</v>
      </c>
    </row>
    <row r="341" spans="1:27">
      <c r="A341">
        <f>VLOOKUP(B341,xwalk!$A$2:$D$1455,4,FALSE)</f>
        <v>2</v>
      </c>
      <c r="B341">
        <v>341</v>
      </c>
      <c r="C341">
        <v>5373</v>
      </c>
      <c r="D341">
        <v>1</v>
      </c>
      <c r="E341">
        <v>505</v>
      </c>
      <c r="F341">
        <v>534</v>
      </c>
      <c r="G341">
        <v>286</v>
      </c>
      <c r="H341">
        <v>299</v>
      </c>
      <c r="I341">
        <v>316</v>
      </c>
      <c r="J341">
        <v>833</v>
      </c>
      <c r="K341">
        <v>1122</v>
      </c>
      <c r="L341">
        <v>1045</v>
      </c>
      <c r="M341">
        <v>350</v>
      </c>
      <c r="N341">
        <v>256</v>
      </c>
      <c r="O341">
        <v>639</v>
      </c>
      <c r="P341">
        <v>1020</v>
      </c>
      <c r="Q341">
        <v>960</v>
      </c>
      <c r="R341">
        <v>154</v>
      </c>
      <c r="S341">
        <v>5374</v>
      </c>
      <c r="T341">
        <v>153</v>
      </c>
      <c r="U341">
        <v>275</v>
      </c>
      <c r="V341">
        <v>457</v>
      </c>
      <c r="W341">
        <v>1062</v>
      </c>
      <c r="X341">
        <v>1720</v>
      </c>
      <c r="Y341">
        <v>1707</v>
      </c>
      <c r="Z341">
        <v>2590</v>
      </c>
      <c r="AA341">
        <v>242</v>
      </c>
    </row>
    <row r="342" spans="1:27">
      <c r="A342">
        <f>VLOOKUP(B342,xwalk!$A$2:$D$1455,4,FALSE)</f>
        <v>2</v>
      </c>
      <c r="B342">
        <v>342</v>
      </c>
      <c r="C342">
        <v>4148</v>
      </c>
      <c r="D342">
        <v>508</v>
      </c>
      <c r="E342">
        <v>65</v>
      </c>
      <c r="F342">
        <v>94</v>
      </c>
      <c r="G342">
        <v>237</v>
      </c>
      <c r="H342">
        <v>127</v>
      </c>
      <c r="I342">
        <v>299</v>
      </c>
      <c r="J342">
        <v>700</v>
      </c>
      <c r="K342">
        <v>181</v>
      </c>
      <c r="L342">
        <v>655</v>
      </c>
      <c r="M342">
        <v>244</v>
      </c>
      <c r="N342">
        <v>442</v>
      </c>
      <c r="O342">
        <v>561</v>
      </c>
      <c r="P342">
        <v>572</v>
      </c>
      <c r="Q342">
        <v>351</v>
      </c>
      <c r="R342">
        <v>38</v>
      </c>
      <c r="S342">
        <v>4656</v>
      </c>
      <c r="T342">
        <v>124</v>
      </c>
      <c r="U342">
        <v>509</v>
      </c>
      <c r="V342">
        <v>383</v>
      </c>
      <c r="W342">
        <v>353</v>
      </c>
      <c r="X342">
        <v>1697</v>
      </c>
      <c r="Y342">
        <v>1590</v>
      </c>
      <c r="Z342">
        <v>2460</v>
      </c>
      <c r="AA342">
        <v>309</v>
      </c>
    </row>
    <row r="343" spans="1:27">
      <c r="A343">
        <f>VLOOKUP(B343,xwalk!$A$2:$D$1455,4,FALSE)</f>
        <v>2</v>
      </c>
      <c r="B343">
        <v>343</v>
      </c>
      <c r="C343">
        <v>2291</v>
      </c>
      <c r="D343">
        <v>3</v>
      </c>
      <c r="E343">
        <v>23</v>
      </c>
      <c r="F343">
        <v>40</v>
      </c>
      <c r="G343">
        <v>125</v>
      </c>
      <c r="H343">
        <v>61</v>
      </c>
      <c r="I343">
        <v>146</v>
      </c>
      <c r="J343">
        <v>429</v>
      </c>
      <c r="K343">
        <v>119</v>
      </c>
      <c r="L343">
        <v>305</v>
      </c>
      <c r="M343">
        <v>128</v>
      </c>
      <c r="N343">
        <v>272</v>
      </c>
      <c r="O343">
        <v>241</v>
      </c>
      <c r="P343">
        <v>300</v>
      </c>
      <c r="Q343">
        <v>216</v>
      </c>
      <c r="R343">
        <v>67</v>
      </c>
      <c r="S343">
        <v>2294</v>
      </c>
      <c r="T343">
        <v>99</v>
      </c>
      <c r="U343">
        <v>318</v>
      </c>
      <c r="V343">
        <v>155</v>
      </c>
      <c r="W343">
        <v>168</v>
      </c>
      <c r="X343">
        <v>873</v>
      </c>
      <c r="Y343">
        <v>681</v>
      </c>
      <c r="Z343">
        <v>1161</v>
      </c>
      <c r="AA343">
        <v>211</v>
      </c>
    </row>
    <row r="344" spans="1:27">
      <c r="A344">
        <f>VLOOKUP(B344,xwalk!$A$2:$D$1455,4,FALSE)</f>
        <v>2</v>
      </c>
      <c r="B344">
        <v>344</v>
      </c>
      <c r="C344">
        <v>3413</v>
      </c>
      <c r="D344">
        <v>9</v>
      </c>
      <c r="E344">
        <v>24</v>
      </c>
      <c r="F344">
        <v>50</v>
      </c>
      <c r="G344">
        <v>154</v>
      </c>
      <c r="H344">
        <v>114</v>
      </c>
      <c r="I344">
        <v>237</v>
      </c>
      <c r="J344">
        <v>632</v>
      </c>
      <c r="K344">
        <v>175</v>
      </c>
      <c r="L344">
        <v>418</v>
      </c>
      <c r="M344">
        <v>204</v>
      </c>
      <c r="N344">
        <v>414</v>
      </c>
      <c r="O344">
        <v>292</v>
      </c>
      <c r="P344">
        <v>318</v>
      </c>
      <c r="Q344">
        <v>457</v>
      </c>
      <c r="R344">
        <v>144</v>
      </c>
      <c r="S344">
        <v>3422</v>
      </c>
      <c r="T344">
        <v>141</v>
      </c>
      <c r="U344">
        <v>487</v>
      </c>
      <c r="V344">
        <v>245</v>
      </c>
      <c r="W344">
        <v>243</v>
      </c>
      <c r="X344">
        <v>1171</v>
      </c>
      <c r="Y344">
        <v>1135</v>
      </c>
      <c r="Z344">
        <v>1782</v>
      </c>
      <c r="AA344">
        <v>326</v>
      </c>
    </row>
    <row r="345" spans="1:27">
      <c r="A345">
        <f>VLOOKUP(B345,xwalk!$A$2:$D$1455,4,FALSE)</f>
        <v>2</v>
      </c>
      <c r="B345">
        <v>345</v>
      </c>
      <c r="C345">
        <v>4538</v>
      </c>
      <c r="D345">
        <v>7</v>
      </c>
      <c r="E345">
        <v>41</v>
      </c>
      <c r="F345">
        <v>82</v>
      </c>
      <c r="G345">
        <v>235</v>
      </c>
      <c r="H345">
        <v>171</v>
      </c>
      <c r="I345">
        <v>358</v>
      </c>
      <c r="J345">
        <v>917</v>
      </c>
      <c r="K345">
        <v>419</v>
      </c>
      <c r="L345">
        <v>639</v>
      </c>
      <c r="M345">
        <v>284</v>
      </c>
      <c r="N345">
        <v>462</v>
      </c>
      <c r="O345">
        <v>466</v>
      </c>
      <c r="P345">
        <v>632</v>
      </c>
      <c r="Q345">
        <v>559</v>
      </c>
      <c r="R345">
        <v>147</v>
      </c>
      <c r="S345">
        <v>4545</v>
      </c>
      <c r="T345">
        <v>166</v>
      </c>
      <c r="U345">
        <v>519</v>
      </c>
      <c r="V345">
        <v>370</v>
      </c>
      <c r="W345">
        <v>397</v>
      </c>
      <c r="X345">
        <v>1607</v>
      </c>
      <c r="Y345">
        <v>1486</v>
      </c>
      <c r="Z345">
        <v>2277</v>
      </c>
      <c r="AA345">
        <v>358</v>
      </c>
    </row>
    <row r="346" spans="1:27">
      <c r="A346">
        <f>VLOOKUP(B346,xwalk!$A$2:$D$1455,4,FALSE)</f>
        <v>2</v>
      </c>
      <c r="B346">
        <v>346</v>
      </c>
      <c r="C346">
        <v>4190</v>
      </c>
      <c r="D346">
        <v>8</v>
      </c>
      <c r="E346">
        <v>55</v>
      </c>
      <c r="F346">
        <v>83</v>
      </c>
      <c r="G346">
        <v>245</v>
      </c>
      <c r="H346">
        <v>179</v>
      </c>
      <c r="I346">
        <v>341</v>
      </c>
      <c r="J346">
        <v>947</v>
      </c>
      <c r="K346">
        <v>471</v>
      </c>
      <c r="L346">
        <v>816</v>
      </c>
      <c r="M346">
        <v>237</v>
      </c>
      <c r="N346">
        <v>326</v>
      </c>
      <c r="O346">
        <v>680</v>
      </c>
      <c r="P346">
        <v>538</v>
      </c>
      <c r="Q346">
        <v>599</v>
      </c>
      <c r="R346">
        <v>33</v>
      </c>
      <c r="S346">
        <v>4198</v>
      </c>
      <c r="T346">
        <v>119</v>
      </c>
      <c r="U346">
        <v>281</v>
      </c>
      <c r="V346">
        <v>131</v>
      </c>
      <c r="W346">
        <v>430</v>
      </c>
      <c r="X346">
        <v>1371</v>
      </c>
      <c r="Y346">
        <v>1866</v>
      </c>
      <c r="Z346">
        <v>2025</v>
      </c>
      <c r="AA346">
        <v>208</v>
      </c>
    </row>
    <row r="347" spans="1:27">
      <c r="A347">
        <f>VLOOKUP(B347,xwalk!$A$2:$D$1455,4,FALSE)</f>
        <v>3</v>
      </c>
      <c r="B347">
        <v>347</v>
      </c>
      <c r="C347">
        <v>7688</v>
      </c>
      <c r="D347">
        <v>137</v>
      </c>
      <c r="E347">
        <v>50</v>
      </c>
      <c r="F347">
        <v>172</v>
      </c>
      <c r="G347">
        <v>483</v>
      </c>
      <c r="H347">
        <v>283</v>
      </c>
      <c r="I347">
        <v>658</v>
      </c>
      <c r="J347">
        <v>1414</v>
      </c>
      <c r="K347">
        <v>590</v>
      </c>
      <c r="L347">
        <v>1257</v>
      </c>
      <c r="M347">
        <v>469</v>
      </c>
      <c r="N347">
        <v>744</v>
      </c>
      <c r="O347">
        <v>1111</v>
      </c>
      <c r="P347">
        <v>971</v>
      </c>
      <c r="Q347">
        <v>742</v>
      </c>
      <c r="R347">
        <v>236</v>
      </c>
      <c r="S347">
        <v>7825</v>
      </c>
      <c r="T347">
        <v>191</v>
      </c>
      <c r="U347">
        <v>963</v>
      </c>
      <c r="V347">
        <v>395</v>
      </c>
      <c r="W347">
        <v>755</v>
      </c>
      <c r="X347">
        <v>2844</v>
      </c>
      <c r="Y347">
        <v>2677</v>
      </c>
      <c r="Z347">
        <v>3954</v>
      </c>
      <c r="AA347">
        <v>561</v>
      </c>
    </row>
    <row r="348" spans="1:27">
      <c r="A348">
        <f>VLOOKUP(B348,xwalk!$A$2:$D$1455,4,FALSE)</f>
        <v>3</v>
      </c>
      <c r="B348">
        <v>349</v>
      </c>
      <c r="C348">
        <v>2440</v>
      </c>
      <c r="D348">
        <v>5</v>
      </c>
      <c r="E348">
        <v>76</v>
      </c>
      <c r="F348">
        <v>132</v>
      </c>
      <c r="G348">
        <v>105</v>
      </c>
      <c r="H348">
        <v>72</v>
      </c>
      <c r="I348">
        <v>132</v>
      </c>
      <c r="J348">
        <v>420</v>
      </c>
      <c r="K348">
        <v>168</v>
      </c>
      <c r="L348">
        <v>355</v>
      </c>
      <c r="M348">
        <v>154</v>
      </c>
      <c r="N348">
        <v>260</v>
      </c>
      <c r="O348">
        <v>130</v>
      </c>
      <c r="P348">
        <v>475</v>
      </c>
      <c r="Q348">
        <v>327</v>
      </c>
      <c r="R348">
        <v>5</v>
      </c>
      <c r="S348">
        <v>2445</v>
      </c>
      <c r="T348">
        <v>60</v>
      </c>
      <c r="U348">
        <v>308</v>
      </c>
      <c r="V348">
        <v>251</v>
      </c>
      <c r="W348">
        <v>114</v>
      </c>
      <c r="X348">
        <v>882</v>
      </c>
      <c r="Y348">
        <v>830</v>
      </c>
      <c r="Z348">
        <v>1251</v>
      </c>
      <c r="AA348">
        <v>172</v>
      </c>
    </row>
    <row r="349" spans="1:27">
      <c r="A349">
        <f>VLOOKUP(B349,xwalk!$A$2:$D$1455,4,FALSE)</f>
        <v>3</v>
      </c>
      <c r="B349">
        <v>350</v>
      </c>
      <c r="C349">
        <v>2315</v>
      </c>
      <c r="D349">
        <v>1114</v>
      </c>
      <c r="E349">
        <v>23</v>
      </c>
      <c r="F349">
        <v>62</v>
      </c>
      <c r="G349">
        <v>179</v>
      </c>
      <c r="H349">
        <v>80</v>
      </c>
      <c r="I349">
        <v>176</v>
      </c>
      <c r="J349">
        <v>399</v>
      </c>
      <c r="K349">
        <v>90</v>
      </c>
      <c r="L349">
        <v>488</v>
      </c>
      <c r="M349">
        <v>142</v>
      </c>
      <c r="N349">
        <v>199</v>
      </c>
      <c r="O349">
        <v>195</v>
      </c>
      <c r="P349">
        <v>287</v>
      </c>
      <c r="Q349">
        <v>339</v>
      </c>
      <c r="R349">
        <v>98</v>
      </c>
      <c r="S349">
        <v>3429</v>
      </c>
      <c r="T349">
        <v>59</v>
      </c>
      <c r="U349">
        <v>6</v>
      </c>
      <c r="V349">
        <v>1467</v>
      </c>
      <c r="W349">
        <v>339</v>
      </c>
      <c r="X349">
        <v>836</v>
      </c>
      <c r="Y349">
        <v>722</v>
      </c>
      <c r="Z349">
        <v>1827</v>
      </c>
      <c r="AA349">
        <v>34</v>
      </c>
    </row>
    <row r="350" spans="1:27">
      <c r="A350">
        <f>VLOOKUP(B350,xwalk!$A$2:$D$1455,4,FALSE)</f>
        <v>3</v>
      </c>
      <c r="B350">
        <v>351</v>
      </c>
      <c r="C350">
        <v>5783</v>
      </c>
      <c r="D350">
        <v>0</v>
      </c>
      <c r="E350">
        <v>385</v>
      </c>
      <c r="F350">
        <v>529</v>
      </c>
      <c r="G350">
        <v>291</v>
      </c>
      <c r="H350">
        <v>243</v>
      </c>
      <c r="I350">
        <v>370</v>
      </c>
      <c r="J350">
        <v>833</v>
      </c>
      <c r="K350">
        <v>867</v>
      </c>
      <c r="L350">
        <v>967</v>
      </c>
      <c r="M350">
        <v>401</v>
      </c>
      <c r="N350">
        <v>416</v>
      </c>
      <c r="O350">
        <v>572</v>
      </c>
      <c r="P350">
        <v>826</v>
      </c>
      <c r="Q350">
        <v>968</v>
      </c>
      <c r="R350">
        <v>285</v>
      </c>
      <c r="S350">
        <v>5783</v>
      </c>
      <c r="T350">
        <v>183</v>
      </c>
      <c r="U350">
        <v>595</v>
      </c>
      <c r="V350">
        <v>467</v>
      </c>
      <c r="W350">
        <v>823</v>
      </c>
      <c r="X350">
        <v>2013</v>
      </c>
      <c r="Y350">
        <v>1702</v>
      </c>
      <c r="Z350">
        <v>2772</v>
      </c>
      <c r="AA350">
        <v>471</v>
      </c>
    </row>
    <row r="351" spans="1:27">
      <c r="A351">
        <f>VLOOKUP(B351,xwalk!$A$2:$D$1455,4,FALSE)</f>
        <v>3</v>
      </c>
      <c r="B351">
        <v>352</v>
      </c>
      <c r="C351">
        <v>1359</v>
      </c>
      <c r="D351">
        <v>267</v>
      </c>
      <c r="E351">
        <v>66</v>
      </c>
      <c r="F351">
        <v>53</v>
      </c>
      <c r="G351">
        <v>97</v>
      </c>
      <c r="H351">
        <v>53</v>
      </c>
      <c r="I351">
        <v>101</v>
      </c>
      <c r="J351">
        <v>175</v>
      </c>
      <c r="K351">
        <v>117</v>
      </c>
      <c r="L351">
        <v>228</v>
      </c>
      <c r="M351">
        <v>71</v>
      </c>
      <c r="N351">
        <v>129</v>
      </c>
      <c r="O351">
        <v>139</v>
      </c>
      <c r="P351">
        <v>210</v>
      </c>
      <c r="Q351">
        <v>161</v>
      </c>
      <c r="R351">
        <v>35</v>
      </c>
      <c r="S351">
        <v>1626</v>
      </c>
      <c r="T351">
        <v>39</v>
      </c>
      <c r="U351">
        <v>140</v>
      </c>
      <c r="V351">
        <v>552</v>
      </c>
      <c r="W351">
        <v>468</v>
      </c>
      <c r="X351">
        <v>373</v>
      </c>
      <c r="Y351">
        <v>54</v>
      </c>
      <c r="Z351">
        <v>899</v>
      </c>
      <c r="AA351">
        <v>78</v>
      </c>
    </row>
    <row r="352" spans="1:27">
      <c r="A352">
        <f>VLOOKUP(B352,xwalk!$A$2:$D$1455,4,FALSE)</f>
        <v>3</v>
      </c>
      <c r="B352">
        <v>353</v>
      </c>
      <c r="C352">
        <v>3431</v>
      </c>
      <c r="D352">
        <v>0</v>
      </c>
      <c r="E352">
        <v>396</v>
      </c>
      <c r="F352">
        <v>271</v>
      </c>
      <c r="G352">
        <v>344</v>
      </c>
      <c r="H352">
        <v>245</v>
      </c>
      <c r="I352">
        <v>215</v>
      </c>
      <c r="J352">
        <v>271</v>
      </c>
      <c r="K352">
        <v>604</v>
      </c>
      <c r="L352">
        <v>771</v>
      </c>
      <c r="M352">
        <v>218</v>
      </c>
      <c r="N352">
        <v>149</v>
      </c>
      <c r="O352">
        <v>484</v>
      </c>
      <c r="P352">
        <v>679</v>
      </c>
      <c r="Q352">
        <v>450</v>
      </c>
      <c r="R352">
        <v>129</v>
      </c>
      <c r="S352">
        <v>3431</v>
      </c>
      <c r="T352">
        <v>221</v>
      </c>
      <c r="U352">
        <v>49</v>
      </c>
      <c r="V352">
        <v>820</v>
      </c>
      <c r="W352">
        <v>1657</v>
      </c>
      <c r="X352">
        <v>654</v>
      </c>
      <c r="Y352">
        <v>30</v>
      </c>
      <c r="Z352">
        <v>1873</v>
      </c>
      <c r="AA352">
        <v>173</v>
      </c>
    </row>
    <row r="353" spans="1:27">
      <c r="A353">
        <f>VLOOKUP(B353,xwalk!$A$2:$D$1455,4,FALSE)</f>
        <v>3</v>
      </c>
      <c r="B353">
        <v>354</v>
      </c>
      <c r="C353">
        <v>1593</v>
      </c>
      <c r="D353">
        <v>2906</v>
      </c>
      <c r="E353">
        <v>162</v>
      </c>
      <c r="F353">
        <v>165</v>
      </c>
      <c r="G353">
        <v>193</v>
      </c>
      <c r="H353">
        <v>167</v>
      </c>
      <c r="I353">
        <v>201</v>
      </c>
      <c r="J353">
        <v>244</v>
      </c>
      <c r="K353">
        <v>935</v>
      </c>
      <c r="L353">
        <v>75</v>
      </c>
      <c r="M353">
        <v>8</v>
      </c>
      <c r="N353">
        <v>114</v>
      </c>
      <c r="O353">
        <v>391</v>
      </c>
      <c r="P353">
        <v>548</v>
      </c>
      <c r="Q353">
        <v>121</v>
      </c>
      <c r="R353">
        <v>72</v>
      </c>
      <c r="S353">
        <v>4499</v>
      </c>
      <c r="T353">
        <v>70</v>
      </c>
      <c r="U353">
        <v>22</v>
      </c>
      <c r="V353">
        <v>3038</v>
      </c>
      <c r="W353">
        <v>703</v>
      </c>
      <c r="X353">
        <v>447</v>
      </c>
      <c r="Y353">
        <v>219</v>
      </c>
      <c r="Z353">
        <v>2357</v>
      </c>
      <c r="AA353">
        <v>41</v>
      </c>
    </row>
    <row r="354" spans="1:27">
      <c r="A354">
        <f>VLOOKUP(B354,xwalk!$A$2:$D$1455,4,FALSE)</f>
        <v>3</v>
      </c>
      <c r="B354">
        <v>355</v>
      </c>
      <c r="C354">
        <v>11485</v>
      </c>
      <c r="D354">
        <v>3834</v>
      </c>
      <c r="E354">
        <v>1506</v>
      </c>
      <c r="F354">
        <v>729</v>
      </c>
      <c r="G354">
        <v>541</v>
      </c>
      <c r="H354">
        <v>420</v>
      </c>
      <c r="I354">
        <v>605</v>
      </c>
      <c r="J354">
        <v>2247</v>
      </c>
      <c r="K354">
        <v>2388</v>
      </c>
      <c r="L354">
        <v>2468</v>
      </c>
      <c r="M354">
        <v>650</v>
      </c>
      <c r="N354">
        <v>542</v>
      </c>
      <c r="O354">
        <v>2263</v>
      </c>
      <c r="P354">
        <v>1883</v>
      </c>
      <c r="Q354">
        <v>1737</v>
      </c>
      <c r="R354">
        <v>165</v>
      </c>
      <c r="S354">
        <v>15319</v>
      </c>
      <c r="T354">
        <v>68</v>
      </c>
      <c r="U354">
        <v>26</v>
      </c>
      <c r="V354">
        <v>7577</v>
      </c>
      <c r="W354">
        <v>3832</v>
      </c>
      <c r="X354">
        <v>2494</v>
      </c>
      <c r="Y354">
        <v>1322</v>
      </c>
      <c r="Z354">
        <v>8595</v>
      </c>
      <c r="AA354">
        <v>35</v>
      </c>
    </row>
    <row r="355" spans="1:27">
      <c r="A355">
        <f>VLOOKUP(B355,xwalk!$A$2:$D$1455,4,FALSE)</f>
        <v>3</v>
      </c>
      <c r="B355">
        <v>356</v>
      </c>
      <c r="C355">
        <v>9574</v>
      </c>
      <c r="D355">
        <v>106</v>
      </c>
      <c r="E355">
        <v>1002</v>
      </c>
      <c r="F355">
        <v>1102</v>
      </c>
      <c r="G355">
        <v>501</v>
      </c>
      <c r="H355">
        <v>552</v>
      </c>
      <c r="I355">
        <v>689</v>
      </c>
      <c r="J355">
        <v>1350</v>
      </c>
      <c r="K355">
        <v>2456</v>
      </c>
      <c r="L355">
        <v>1737</v>
      </c>
      <c r="M355">
        <v>479</v>
      </c>
      <c r="N355">
        <v>524</v>
      </c>
      <c r="O355">
        <v>1708</v>
      </c>
      <c r="P355">
        <v>2199</v>
      </c>
      <c r="Q355">
        <v>1079</v>
      </c>
      <c r="R355">
        <v>210</v>
      </c>
      <c r="S355">
        <v>9680</v>
      </c>
      <c r="T355">
        <v>168</v>
      </c>
      <c r="U355">
        <v>414</v>
      </c>
      <c r="V355">
        <v>1522</v>
      </c>
      <c r="W355">
        <v>1014</v>
      </c>
      <c r="X355">
        <v>2450</v>
      </c>
      <c r="Y355">
        <v>4112</v>
      </c>
      <c r="Z355">
        <v>4900</v>
      </c>
      <c r="AA355">
        <v>299</v>
      </c>
    </row>
    <row r="356" spans="1:27">
      <c r="A356">
        <f>VLOOKUP(B356,xwalk!$A$2:$D$1455,4,FALSE)</f>
        <v>3</v>
      </c>
      <c r="B356">
        <v>357</v>
      </c>
      <c r="C356">
        <v>4902</v>
      </c>
      <c r="D356">
        <v>7</v>
      </c>
      <c r="E356">
        <v>46</v>
      </c>
      <c r="F356">
        <v>108</v>
      </c>
      <c r="G356">
        <v>290</v>
      </c>
      <c r="H356">
        <v>181</v>
      </c>
      <c r="I356">
        <v>363</v>
      </c>
      <c r="J356">
        <v>863</v>
      </c>
      <c r="K356">
        <v>302</v>
      </c>
      <c r="L356">
        <v>717</v>
      </c>
      <c r="M356">
        <v>305</v>
      </c>
      <c r="N356">
        <v>527</v>
      </c>
      <c r="O356">
        <v>364</v>
      </c>
      <c r="P356">
        <v>724</v>
      </c>
      <c r="Q356">
        <v>571</v>
      </c>
      <c r="R356">
        <v>192</v>
      </c>
      <c r="S356">
        <v>4909</v>
      </c>
      <c r="T356">
        <v>173</v>
      </c>
      <c r="U356">
        <v>697</v>
      </c>
      <c r="V356">
        <v>381</v>
      </c>
      <c r="W356">
        <v>635</v>
      </c>
      <c r="X356">
        <v>1860</v>
      </c>
      <c r="Y356">
        <v>1163</v>
      </c>
      <c r="Z356">
        <v>2447</v>
      </c>
      <c r="AA356">
        <v>446</v>
      </c>
    </row>
    <row r="357" spans="1:27">
      <c r="A357">
        <f>VLOOKUP(B357,xwalk!$A$2:$D$1455,4,FALSE)</f>
        <v>3</v>
      </c>
      <c r="B357">
        <v>358</v>
      </c>
      <c r="C357">
        <v>5427</v>
      </c>
      <c r="D357">
        <v>16</v>
      </c>
      <c r="E357">
        <v>27</v>
      </c>
      <c r="F357">
        <v>128</v>
      </c>
      <c r="G357">
        <v>306</v>
      </c>
      <c r="H357">
        <v>165</v>
      </c>
      <c r="I357">
        <v>419</v>
      </c>
      <c r="J357">
        <v>906</v>
      </c>
      <c r="K357">
        <v>254</v>
      </c>
      <c r="L357">
        <v>721</v>
      </c>
      <c r="M357">
        <v>327</v>
      </c>
      <c r="N357">
        <v>649</v>
      </c>
      <c r="O357">
        <v>612</v>
      </c>
      <c r="P357">
        <v>394</v>
      </c>
      <c r="Q357">
        <v>712</v>
      </c>
      <c r="R357">
        <v>233</v>
      </c>
      <c r="S357">
        <v>5443</v>
      </c>
      <c r="T357">
        <v>175</v>
      </c>
      <c r="U357">
        <v>777</v>
      </c>
      <c r="V357">
        <v>382</v>
      </c>
      <c r="W357">
        <v>638</v>
      </c>
      <c r="X357">
        <v>1822</v>
      </c>
      <c r="Y357">
        <v>1649</v>
      </c>
      <c r="Z357">
        <v>2743</v>
      </c>
      <c r="AA357">
        <v>488</v>
      </c>
    </row>
    <row r="358" spans="1:27">
      <c r="A358">
        <f>VLOOKUP(B358,xwalk!$A$2:$D$1455,4,FALSE)</f>
        <v>3</v>
      </c>
      <c r="B358">
        <v>359</v>
      </c>
      <c r="C358">
        <v>3683</v>
      </c>
      <c r="D358">
        <v>0</v>
      </c>
      <c r="E358">
        <v>55</v>
      </c>
      <c r="F358">
        <v>123</v>
      </c>
      <c r="G358">
        <v>214</v>
      </c>
      <c r="H358">
        <v>119</v>
      </c>
      <c r="I358">
        <v>261</v>
      </c>
      <c r="J358">
        <v>667</v>
      </c>
      <c r="K358">
        <v>251</v>
      </c>
      <c r="L358">
        <v>594</v>
      </c>
      <c r="M358">
        <v>227</v>
      </c>
      <c r="N358">
        <v>367</v>
      </c>
      <c r="O358">
        <v>366</v>
      </c>
      <c r="P358">
        <v>484</v>
      </c>
      <c r="Q358">
        <v>476</v>
      </c>
      <c r="R358">
        <v>113</v>
      </c>
      <c r="S358">
        <v>3683</v>
      </c>
      <c r="T358">
        <v>129</v>
      </c>
      <c r="U358">
        <v>525</v>
      </c>
      <c r="V358">
        <v>312</v>
      </c>
      <c r="W358">
        <v>421</v>
      </c>
      <c r="X358">
        <v>1409</v>
      </c>
      <c r="Y358">
        <v>887</v>
      </c>
      <c r="Z358">
        <v>1834</v>
      </c>
      <c r="AA358">
        <v>345</v>
      </c>
    </row>
    <row r="359" spans="1:27">
      <c r="A359">
        <f>VLOOKUP(B359,xwalk!$A$2:$D$1455,4,FALSE)</f>
        <v>3</v>
      </c>
      <c r="B359">
        <v>360</v>
      </c>
      <c r="C359">
        <v>5091</v>
      </c>
      <c r="D359">
        <v>88</v>
      </c>
      <c r="E359">
        <v>116</v>
      </c>
      <c r="F359">
        <v>174</v>
      </c>
      <c r="G359">
        <v>261</v>
      </c>
      <c r="H359">
        <v>186</v>
      </c>
      <c r="I359">
        <v>382</v>
      </c>
      <c r="J359">
        <v>850</v>
      </c>
      <c r="K359">
        <v>411</v>
      </c>
      <c r="L359">
        <v>686</v>
      </c>
      <c r="M359">
        <v>322</v>
      </c>
      <c r="N359">
        <v>550</v>
      </c>
      <c r="O359">
        <v>406</v>
      </c>
      <c r="P359">
        <v>608</v>
      </c>
      <c r="Q359">
        <v>575</v>
      </c>
      <c r="R359">
        <v>380</v>
      </c>
      <c r="S359">
        <v>5179</v>
      </c>
      <c r="T359">
        <v>166</v>
      </c>
      <c r="U359">
        <v>644</v>
      </c>
      <c r="V359">
        <v>534</v>
      </c>
      <c r="W359">
        <v>954</v>
      </c>
      <c r="X359">
        <v>1483</v>
      </c>
      <c r="Y359">
        <v>1398</v>
      </c>
      <c r="Z359">
        <v>2579</v>
      </c>
      <c r="AA359">
        <v>477</v>
      </c>
    </row>
    <row r="360" spans="1:27">
      <c r="A360">
        <f>VLOOKUP(B360,xwalk!$A$2:$D$1455,4,FALSE)</f>
        <v>3</v>
      </c>
      <c r="B360">
        <v>361</v>
      </c>
      <c r="C360">
        <v>6457</v>
      </c>
      <c r="D360">
        <v>5</v>
      </c>
      <c r="E360">
        <v>101</v>
      </c>
      <c r="F360">
        <v>190</v>
      </c>
      <c r="G360">
        <v>289</v>
      </c>
      <c r="H360">
        <v>294</v>
      </c>
      <c r="I360">
        <v>521</v>
      </c>
      <c r="J360">
        <v>1070</v>
      </c>
      <c r="K360">
        <v>501</v>
      </c>
      <c r="L360">
        <v>817</v>
      </c>
      <c r="M360">
        <v>446</v>
      </c>
      <c r="N360">
        <v>701</v>
      </c>
      <c r="O360">
        <v>452</v>
      </c>
      <c r="P360">
        <v>821</v>
      </c>
      <c r="Q360">
        <v>933</v>
      </c>
      <c r="R360">
        <v>259</v>
      </c>
      <c r="S360">
        <v>6462</v>
      </c>
      <c r="T360">
        <v>262</v>
      </c>
      <c r="U360">
        <v>978</v>
      </c>
      <c r="V360">
        <v>832</v>
      </c>
      <c r="W360">
        <v>954</v>
      </c>
      <c r="X360">
        <v>1992</v>
      </c>
      <c r="Y360">
        <v>1444</v>
      </c>
      <c r="Z360">
        <v>3316</v>
      </c>
      <c r="AA360">
        <v>679</v>
      </c>
    </row>
    <row r="361" spans="1:27">
      <c r="A361">
        <f>VLOOKUP(B361,xwalk!$A$2:$D$1455,4,FALSE)</f>
        <v>3</v>
      </c>
      <c r="B361">
        <v>362</v>
      </c>
      <c r="C361">
        <v>5752</v>
      </c>
      <c r="D361">
        <v>9</v>
      </c>
      <c r="E361">
        <v>55</v>
      </c>
      <c r="F361">
        <v>170</v>
      </c>
      <c r="G361">
        <v>341</v>
      </c>
      <c r="H361">
        <v>210</v>
      </c>
      <c r="I361">
        <v>426</v>
      </c>
      <c r="J361">
        <v>972</v>
      </c>
      <c r="K361">
        <v>374</v>
      </c>
      <c r="L361">
        <v>783</v>
      </c>
      <c r="M361">
        <v>414</v>
      </c>
      <c r="N361">
        <v>603</v>
      </c>
      <c r="O361">
        <v>625</v>
      </c>
      <c r="P361">
        <v>554</v>
      </c>
      <c r="Q361">
        <v>768</v>
      </c>
      <c r="R361">
        <v>227</v>
      </c>
      <c r="S361">
        <v>5761</v>
      </c>
      <c r="T361">
        <v>168</v>
      </c>
      <c r="U361">
        <v>820</v>
      </c>
      <c r="V361">
        <v>389</v>
      </c>
      <c r="W361">
        <v>690</v>
      </c>
      <c r="X361">
        <v>1893</v>
      </c>
      <c r="Y361">
        <v>1801</v>
      </c>
      <c r="Z361">
        <v>2840</v>
      </c>
      <c r="AA361">
        <v>515</v>
      </c>
    </row>
    <row r="362" spans="1:27">
      <c r="A362">
        <f>VLOOKUP(B362,xwalk!$A$2:$D$1455,4,FALSE)</f>
        <v>3</v>
      </c>
      <c r="B362">
        <v>363</v>
      </c>
      <c r="C362">
        <v>2441</v>
      </c>
      <c r="D362">
        <v>0</v>
      </c>
      <c r="E362">
        <v>100</v>
      </c>
      <c r="F362">
        <v>153</v>
      </c>
      <c r="G362">
        <v>137</v>
      </c>
      <c r="H362">
        <v>95</v>
      </c>
      <c r="I362">
        <v>165</v>
      </c>
      <c r="J362">
        <v>343</v>
      </c>
      <c r="K362">
        <v>284</v>
      </c>
      <c r="L362">
        <v>295</v>
      </c>
      <c r="M362">
        <v>159</v>
      </c>
      <c r="N362">
        <v>255</v>
      </c>
      <c r="O362">
        <v>277</v>
      </c>
      <c r="P362">
        <v>266</v>
      </c>
      <c r="Q362">
        <v>337</v>
      </c>
      <c r="R362">
        <v>113</v>
      </c>
      <c r="S362">
        <v>2441</v>
      </c>
      <c r="T362">
        <v>76</v>
      </c>
      <c r="U362">
        <v>328</v>
      </c>
      <c r="V362">
        <v>227</v>
      </c>
      <c r="W362">
        <v>352</v>
      </c>
      <c r="X362">
        <v>670</v>
      </c>
      <c r="Y362">
        <v>788</v>
      </c>
      <c r="Z362">
        <v>1199</v>
      </c>
      <c r="AA362">
        <v>218</v>
      </c>
    </row>
    <row r="363" spans="1:27">
      <c r="A363">
        <f>VLOOKUP(B363,xwalk!$A$2:$D$1455,4,FALSE)</f>
        <v>3</v>
      </c>
      <c r="B363">
        <v>364</v>
      </c>
      <c r="C363">
        <v>1841</v>
      </c>
      <c r="D363">
        <v>1</v>
      </c>
      <c r="E363">
        <v>31</v>
      </c>
      <c r="F363">
        <v>86</v>
      </c>
      <c r="G363">
        <v>121</v>
      </c>
      <c r="H363">
        <v>69</v>
      </c>
      <c r="I363">
        <v>133</v>
      </c>
      <c r="J363">
        <v>281</v>
      </c>
      <c r="K363">
        <v>138</v>
      </c>
      <c r="L363">
        <v>275</v>
      </c>
      <c r="M363">
        <v>124</v>
      </c>
      <c r="N363">
        <v>184</v>
      </c>
      <c r="O363">
        <v>220</v>
      </c>
      <c r="P363">
        <v>218</v>
      </c>
      <c r="Q363">
        <v>204</v>
      </c>
      <c r="R363">
        <v>79</v>
      </c>
      <c r="S363">
        <v>1842</v>
      </c>
      <c r="T363">
        <v>38</v>
      </c>
      <c r="U363">
        <v>216</v>
      </c>
      <c r="V363">
        <v>125</v>
      </c>
      <c r="W363">
        <v>214</v>
      </c>
      <c r="X363">
        <v>497</v>
      </c>
      <c r="Y363">
        <v>752</v>
      </c>
      <c r="Z363">
        <v>890</v>
      </c>
      <c r="AA363">
        <v>130</v>
      </c>
    </row>
    <row r="364" spans="1:27">
      <c r="A364">
        <f>VLOOKUP(B364,xwalk!$A$2:$D$1455,4,FALSE)</f>
        <v>3</v>
      </c>
      <c r="B364">
        <v>365</v>
      </c>
      <c r="C364">
        <v>5890</v>
      </c>
      <c r="D364">
        <v>1</v>
      </c>
      <c r="E364">
        <v>406</v>
      </c>
      <c r="F364">
        <v>489</v>
      </c>
      <c r="G364">
        <v>294</v>
      </c>
      <c r="H364">
        <v>390</v>
      </c>
      <c r="I364">
        <v>413</v>
      </c>
      <c r="J364">
        <v>886</v>
      </c>
      <c r="K364">
        <v>1226</v>
      </c>
      <c r="L364">
        <v>830</v>
      </c>
      <c r="M364">
        <v>393</v>
      </c>
      <c r="N364">
        <v>429</v>
      </c>
      <c r="O364">
        <v>650</v>
      </c>
      <c r="P364">
        <v>1155</v>
      </c>
      <c r="Q364">
        <v>979</v>
      </c>
      <c r="R364">
        <v>94</v>
      </c>
      <c r="S364">
        <v>5891</v>
      </c>
      <c r="T364">
        <v>207</v>
      </c>
      <c r="U364">
        <v>485</v>
      </c>
      <c r="V364">
        <v>1132</v>
      </c>
      <c r="W364">
        <v>1039</v>
      </c>
      <c r="X364">
        <v>2152</v>
      </c>
      <c r="Y364">
        <v>876</v>
      </c>
      <c r="Z364">
        <v>3186</v>
      </c>
      <c r="AA364">
        <v>353</v>
      </c>
    </row>
    <row r="365" spans="1:27">
      <c r="A365">
        <f>VLOOKUP(B365,xwalk!$A$2:$D$1455,4,FALSE)</f>
        <v>3</v>
      </c>
      <c r="B365">
        <v>366</v>
      </c>
      <c r="C365">
        <v>5466</v>
      </c>
      <c r="D365">
        <v>12</v>
      </c>
      <c r="E365">
        <v>259</v>
      </c>
      <c r="F365">
        <v>342</v>
      </c>
      <c r="G365">
        <v>262</v>
      </c>
      <c r="H365">
        <v>271</v>
      </c>
      <c r="I365">
        <v>400</v>
      </c>
      <c r="J365">
        <v>760</v>
      </c>
      <c r="K365">
        <v>685</v>
      </c>
      <c r="L365">
        <v>719</v>
      </c>
      <c r="M365">
        <v>359</v>
      </c>
      <c r="N365">
        <v>531</v>
      </c>
      <c r="O365">
        <v>449</v>
      </c>
      <c r="P365">
        <v>802</v>
      </c>
      <c r="Q365">
        <v>707</v>
      </c>
      <c r="R365">
        <v>336</v>
      </c>
      <c r="S365">
        <v>5478</v>
      </c>
      <c r="T365">
        <v>175</v>
      </c>
      <c r="U365">
        <v>623</v>
      </c>
      <c r="V365">
        <v>738</v>
      </c>
      <c r="W365">
        <v>978</v>
      </c>
      <c r="X365">
        <v>1425</v>
      </c>
      <c r="Y365">
        <v>1539</v>
      </c>
      <c r="Z365">
        <v>2754</v>
      </c>
      <c r="AA365">
        <v>446</v>
      </c>
    </row>
    <row r="366" spans="1:27">
      <c r="A366">
        <f>VLOOKUP(B366,xwalk!$A$2:$D$1455,4,FALSE)</f>
        <v>3</v>
      </c>
      <c r="B366">
        <v>367</v>
      </c>
      <c r="C366">
        <v>6073</v>
      </c>
      <c r="D366">
        <v>0</v>
      </c>
      <c r="E366">
        <v>228</v>
      </c>
      <c r="F366">
        <v>321</v>
      </c>
      <c r="G366">
        <v>320</v>
      </c>
      <c r="H366">
        <v>250</v>
      </c>
      <c r="I366">
        <v>404</v>
      </c>
      <c r="J366">
        <v>891</v>
      </c>
      <c r="K366">
        <v>524</v>
      </c>
      <c r="L366">
        <v>890</v>
      </c>
      <c r="M366">
        <v>393</v>
      </c>
      <c r="N366">
        <v>607</v>
      </c>
      <c r="O366">
        <v>644</v>
      </c>
      <c r="P366">
        <v>811</v>
      </c>
      <c r="Q366">
        <v>795</v>
      </c>
      <c r="R366">
        <v>164</v>
      </c>
      <c r="S366">
        <v>6073</v>
      </c>
      <c r="T366">
        <v>156</v>
      </c>
      <c r="U366">
        <v>914</v>
      </c>
      <c r="V366">
        <v>657</v>
      </c>
      <c r="W366">
        <v>619</v>
      </c>
      <c r="X366">
        <v>2110</v>
      </c>
      <c r="Y366">
        <v>1617</v>
      </c>
      <c r="Z366">
        <v>3060</v>
      </c>
      <c r="AA366">
        <v>535</v>
      </c>
    </row>
    <row r="367" spans="1:27">
      <c r="A367">
        <f>VLOOKUP(B367,xwalk!$A$2:$D$1455,4,FALSE)</f>
        <v>3</v>
      </c>
      <c r="B367">
        <v>368</v>
      </c>
      <c r="C367">
        <v>4069</v>
      </c>
      <c r="D367">
        <v>12</v>
      </c>
      <c r="E367">
        <v>24</v>
      </c>
      <c r="F367">
        <v>84</v>
      </c>
      <c r="G367">
        <v>227</v>
      </c>
      <c r="H367">
        <v>114</v>
      </c>
      <c r="I367">
        <v>337</v>
      </c>
      <c r="J367">
        <v>723</v>
      </c>
      <c r="K367">
        <v>168</v>
      </c>
      <c r="L367">
        <v>656</v>
      </c>
      <c r="M367">
        <v>260</v>
      </c>
      <c r="N367">
        <v>425</v>
      </c>
      <c r="O367">
        <v>510</v>
      </c>
      <c r="P367">
        <v>375</v>
      </c>
      <c r="Q367">
        <v>489</v>
      </c>
      <c r="R367">
        <v>135</v>
      </c>
      <c r="S367">
        <v>4081</v>
      </c>
      <c r="T367">
        <v>103</v>
      </c>
      <c r="U367">
        <v>591</v>
      </c>
      <c r="V367">
        <v>203</v>
      </c>
      <c r="W367">
        <v>392</v>
      </c>
      <c r="X367">
        <v>1471</v>
      </c>
      <c r="Y367">
        <v>1321</v>
      </c>
      <c r="Z367">
        <v>2039</v>
      </c>
      <c r="AA367">
        <v>349</v>
      </c>
    </row>
    <row r="368" spans="1:27">
      <c r="A368">
        <f>VLOOKUP(B368,xwalk!$A$2:$D$1455,4,FALSE)</f>
        <v>3</v>
      </c>
      <c r="B368">
        <v>369</v>
      </c>
      <c r="C368">
        <v>4927</v>
      </c>
      <c r="D368">
        <v>8</v>
      </c>
      <c r="E368">
        <v>62</v>
      </c>
      <c r="F368">
        <v>163</v>
      </c>
      <c r="G368">
        <v>319</v>
      </c>
      <c r="H368">
        <v>196</v>
      </c>
      <c r="I368">
        <v>380</v>
      </c>
      <c r="J368">
        <v>921</v>
      </c>
      <c r="K368">
        <v>483</v>
      </c>
      <c r="L368">
        <v>824</v>
      </c>
      <c r="M368">
        <v>263</v>
      </c>
      <c r="N368">
        <v>471</v>
      </c>
      <c r="O368">
        <v>875</v>
      </c>
      <c r="P368">
        <v>555</v>
      </c>
      <c r="Q368">
        <v>535</v>
      </c>
      <c r="R368">
        <v>76</v>
      </c>
      <c r="S368">
        <v>4935</v>
      </c>
      <c r="T368">
        <v>140</v>
      </c>
      <c r="U368">
        <v>583</v>
      </c>
      <c r="V368">
        <v>261</v>
      </c>
      <c r="W368">
        <v>342</v>
      </c>
      <c r="X368">
        <v>1549</v>
      </c>
      <c r="Y368">
        <v>2060</v>
      </c>
      <c r="Z368">
        <v>2434</v>
      </c>
      <c r="AA368">
        <v>337</v>
      </c>
    </row>
    <row r="369" spans="1:27">
      <c r="A369">
        <f>VLOOKUP(B369,xwalk!$A$2:$D$1455,4,FALSE)</f>
        <v>3</v>
      </c>
      <c r="B369">
        <v>370</v>
      </c>
      <c r="C369">
        <v>4577</v>
      </c>
      <c r="D369">
        <v>0</v>
      </c>
      <c r="E369">
        <v>41</v>
      </c>
      <c r="F369">
        <v>110</v>
      </c>
      <c r="G369">
        <v>312</v>
      </c>
      <c r="H369">
        <v>188</v>
      </c>
      <c r="I369">
        <v>420</v>
      </c>
      <c r="J369">
        <v>837</v>
      </c>
      <c r="K369">
        <v>450</v>
      </c>
      <c r="L369">
        <v>781</v>
      </c>
      <c r="M369">
        <v>248</v>
      </c>
      <c r="N369">
        <v>429</v>
      </c>
      <c r="O369">
        <v>696</v>
      </c>
      <c r="P369">
        <v>530</v>
      </c>
      <c r="Q369">
        <v>558</v>
      </c>
      <c r="R369">
        <v>124</v>
      </c>
      <c r="S369">
        <v>4577</v>
      </c>
      <c r="T369">
        <v>113</v>
      </c>
      <c r="U369">
        <v>486</v>
      </c>
      <c r="V369">
        <v>325</v>
      </c>
      <c r="W369">
        <v>422</v>
      </c>
      <c r="X369">
        <v>1562</v>
      </c>
      <c r="Y369">
        <v>1669</v>
      </c>
      <c r="Z369">
        <v>2319</v>
      </c>
      <c r="AA369">
        <v>279</v>
      </c>
    </row>
    <row r="370" spans="1:27">
      <c r="A370">
        <f>VLOOKUP(B370,xwalk!$A$2:$D$1455,4,FALSE)</f>
        <v>3</v>
      </c>
      <c r="B370">
        <v>371</v>
      </c>
      <c r="C370">
        <v>5421</v>
      </c>
      <c r="D370">
        <v>0</v>
      </c>
      <c r="E370">
        <v>87</v>
      </c>
      <c r="F370">
        <v>230</v>
      </c>
      <c r="G370">
        <v>249</v>
      </c>
      <c r="H370">
        <v>175</v>
      </c>
      <c r="I370">
        <v>376</v>
      </c>
      <c r="J370">
        <v>934</v>
      </c>
      <c r="K370">
        <v>386</v>
      </c>
      <c r="L370">
        <v>731</v>
      </c>
      <c r="M370">
        <v>318</v>
      </c>
      <c r="N370">
        <v>616</v>
      </c>
      <c r="O370">
        <v>399</v>
      </c>
      <c r="P370">
        <v>582</v>
      </c>
      <c r="Q370">
        <v>894</v>
      </c>
      <c r="R370">
        <v>176</v>
      </c>
      <c r="S370">
        <v>5421</v>
      </c>
      <c r="T370">
        <v>187</v>
      </c>
      <c r="U370">
        <v>722</v>
      </c>
      <c r="V370">
        <v>363</v>
      </c>
      <c r="W370">
        <v>571</v>
      </c>
      <c r="X370">
        <v>1704</v>
      </c>
      <c r="Y370">
        <v>1874</v>
      </c>
      <c r="Z370">
        <v>2626</v>
      </c>
      <c r="AA370">
        <v>441</v>
      </c>
    </row>
    <row r="371" spans="1:27">
      <c r="A371">
        <f>VLOOKUP(B371,xwalk!$A$2:$D$1455,4,FALSE)</f>
        <v>3</v>
      </c>
      <c r="B371">
        <v>372</v>
      </c>
      <c r="C371">
        <v>14024</v>
      </c>
      <c r="D371">
        <v>19</v>
      </c>
      <c r="E371">
        <v>970</v>
      </c>
      <c r="F371">
        <v>894</v>
      </c>
      <c r="G371">
        <v>699</v>
      </c>
      <c r="H371">
        <v>518</v>
      </c>
      <c r="I371">
        <v>884</v>
      </c>
      <c r="J371">
        <v>1853</v>
      </c>
      <c r="K371">
        <v>1651</v>
      </c>
      <c r="L371">
        <v>1890</v>
      </c>
      <c r="M371">
        <v>895</v>
      </c>
      <c r="N371">
        <v>1382</v>
      </c>
      <c r="O371">
        <v>1058</v>
      </c>
      <c r="P371">
        <v>2063</v>
      </c>
      <c r="Q371">
        <v>1405</v>
      </c>
      <c r="R371">
        <v>1292</v>
      </c>
      <c r="S371">
        <v>14043</v>
      </c>
      <c r="T371">
        <v>705</v>
      </c>
      <c r="U371">
        <v>924</v>
      </c>
      <c r="V371">
        <v>2425</v>
      </c>
      <c r="W371">
        <v>3678</v>
      </c>
      <c r="X371">
        <v>3346</v>
      </c>
      <c r="Y371">
        <v>2965</v>
      </c>
      <c r="Z371">
        <v>6742</v>
      </c>
      <c r="AA371">
        <v>955</v>
      </c>
    </row>
    <row r="372" spans="1:27">
      <c r="A372">
        <f>VLOOKUP(B372,xwalk!$A$2:$D$1455,4,FALSE)</f>
        <v>3</v>
      </c>
      <c r="B372">
        <v>373</v>
      </c>
      <c r="C372">
        <v>3847</v>
      </c>
      <c r="D372">
        <v>11</v>
      </c>
      <c r="E372">
        <v>269</v>
      </c>
      <c r="F372">
        <v>368</v>
      </c>
      <c r="G372">
        <v>167</v>
      </c>
      <c r="H372">
        <v>132</v>
      </c>
      <c r="I372">
        <v>218</v>
      </c>
      <c r="J372">
        <v>443</v>
      </c>
      <c r="K372">
        <v>393</v>
      </c>
      <c r="L372">
        <v>595</v>
      </c>
      <c r="M372">
        <v>267</v>
      </c>
      <c r="N372">
        <v>342</v>
      </c>
      <c r="O372">
        <v>401</v>
      </c>
      <c r="P372">
        <v>565</v>
      </c>
      <c r="Q372">
        <v>456</v>
      </c>
      <c r="R372">
        <v>175</v>
      </c>
      <c r="S372">
        <v>3858</v>
      </c>
      <c r="T372">
        <v>168</v>
      </c>
      <c r="U372">
        <v>399</v>
      </c>
      <c r="V372">
        <v>481</v>
      </c>
      <c r="W372">
        <v>608</v>
      </c>
      <c r="X372">
        <v>1279</v>
      </c>
      <c r="Y372">
        <v>923</v>
      </c>
      <c r="Z372">
        <v>1927</v>
      </c>
      <c r="AA372">
        <v>304</v>
      </c>
    </row>
    <row r="373" spans="1:27">
      <c r="A373">
        <f>VLOOKUP(B373,xwalk!$A$2:$D$1455,4,FALSE)</f>
        <v>3</v>
      </c>
      <c r="B373">
        <v>374</v>
      </c>
      <c r="C373">
        <v>3884</v>
      </c>
      <c r="D373">
        <v>0</v>
      </c>
      <c r="E373">
        <v>133</v>
      </c>
      <c r="F373">
        <v>167</v>
      </c>
      <c r="G373">
        <v>210</v>
      </c>
      <c r="H373">
        <v>198</v>
      </c>
      <c r="I373">
        <v>332</v>
      </c>
      <c r="J373">
        <v>600</v>
      </c>
      <c r="K373">
        <v>446</v>
      </c>
      <c r="L373">
        <v>572</v>
      </c>
      <c r="M373">
        <v>291</v>
      </c>
      <c r="N373">
        <v>331</v>
      </c>
      <c r="O373">
        <v>166</v>
      </c>
      <c r="P373">
        <v>581</v>
      </c>
      <c r="Q373">
        <v>550</v>
      </c>
      <c r="R373">
        <v>343</v>
      </c>
      <c r="S373">
        <v>3884</v>
      </c>
      <c r="T373">
        <v>155</v>
      </c>
      <c r="U373">
        <v>304</v>
      </c>
      <c r="V373">
        <v>529</v>
      </c>
      <c r="W373">
        <v>1056</v>
      </c>
      <c r="X373">
        <v>1309</v>
      </c>
      <c r="Y373">
        <v>531</v>
      </c>
      <c r="Z373">
        <v>1929</v>
      </c>
      <c r="AA373">
        <v>268</v>
      </c>
    </row>
    <row r="374" spans="1:27">
      <c r="A374">
        <f>VLOOKUP(B374,xwalk!$A$2:$D$1455,4,FALSE)</f>
        <v>3</v>
      </c>
      <c r="B374">
        <v>375</v>
      </c>
      <c r="C374">
        <v>4250</v>
      </c>
      <c r="D374">
        <v>22</v>
      </c>
      <c r="E374">
        <v>313</v>
      </c>
      <c r="F374">
        <v>310</v>
      </c>
      <c r="G374">
        <v>311</v>
      </c>
      <c r="H374">
        <v>248</v>
      </c>
      <c r="I374">
        <v>267</v>
      </c>
      <c r="J374">
        <v>695</v>
      </c>
      <c r="K374">
        <v>894</v>
      </c>
      <c r="L374">
        <v>721</v>
      </c>
      <c r="M374">
        <v>248</v>
      </c>
      <c r="N374">
        <v>281</v>
      </c>
      <c r="O374">
        <v>825</v>
      </c>
      <c r="P374">
        <v>847</v>
      </c>
      <c r="Q374">
        <v>455</v>
      </c>
      <c r="R374">
        <v>17</v>
      </c>
      <c r="S374">
        <v>4272</v>
      </c>
      <c r="T374">
        <v>122</v>
      </c>
      <c r="U374">
        <v>260</v>
      </c>
      <c r="V374">
        <v>884</v>
      </c>
      <c r="W374">
        <v>337</v>
      </c>
      <c r="X374">
        <v>1054</v>
      </c>
      <c r="Y374">
        <v>1615</v>
      </c>
      <c r="Z374">
        <v>2268</v>
      </c>
      <c r="AA374">
        <v>188</v>
      </c>
    </row>
    <row r="375" spans="1:27">
      <c r="A375">
        <f>VLOOKUP(B375,xwalk!$A$2:$D$1455,4,FALSE)</f>
        <v>3</v>
      </c>
      <c r="B375">
        <v>376</v>
      </c>
      <c r="C375">
        <v>5250</v>
      </c>
      <c r="D375">
        <v>20</v>
      </c>
      <c r="E375">
        <v>165</v>
      </c>
      <c r="F375">
        <v>271</v>
      </c>
      <c r="G375">
        <v>315</v>
      </c>
      <c r="H375">
        <v>233</v>
      </c>
      <c r="I375">
        <v>402</v>
      </c>
      <c r="J375">
        <v>793</v>
      </c>
      <c r="K375">
        <v>599</v>
      </c>
      <c r="L375">
        <v>709</v>
      </c>
      <c r="M375">
        <v>385</v>
      </c>
      <c r="N375">
        <v>486</v>
      </c>
      <c r="O375">
        <v>270</v>
      </c>
      <c r="P375">
        <v>842</v>
      </c>
      <c r="Q375">
        <v>615</v>
      </c>
      <c r="R375">
        <v>452</v>
      </c>
      <c r="S375">
        <v>5270</v>
      </c>
      <c r="T375">
        <v>172</v>
      </c>
      <c r="U375">
        <v>510</v>
      </c>
      <c r="V375">
        <v>616</v>
      </c>
      <c r="W375">
        <v>1208</v>
      </c>
      <c r="X375">
        <v>1605</v>
      </c>
      <c r="Y375">
        <v>1159</v>
      </c>
      <c r="Z375">
        <v>2637</v>
      </c>
      <c r="AA375">
        <v>397</v>
      </c>
    </row>
    <row r="376" spans="1:27">
      <c r="A376">
        <f>VLOOKUP(B376,xwalk!$A$2:$D$1455,4,FALSE)</f>
        <v>3</v>
      </c>
      <c r="B376">
        <v>377</v>
      </c>
      <c r="C376">
        <v>10735</v>
      </c>
      <c r="D376">
        <v>3</v>
      </c>
      <c r="E376">
        <v>881</v>
      </c>
      <c r="F376">
        <v>1100</v>
      </c>
      <c r="G376">
        <v>440</v>
      </c>
      <c r="H376">
        <v>503</v>
      </c>
      <c r="I376">
        <v>667</v>
      </c>
      <c r="J376">
        <v>1628</v>
      </c>
      <c r="K376">
        <v>1951</v>
      </c>
      <c r="L376">
        <v>1884</v>
      </c>
      <c r="M376">
        <v>702</v>
      </c>
      <c r="N376">
        <v>682</v>
      </c>
      <c r="O376">
        <v>1189</v>
      </c>
      <c r="P376">
        <v>2158</v>
      </c>
      <c r="Q376">
        <v>1493</v>
      </c>
      <c r="R376">
        <v>379</v>
      </c>
      <c r="S376">
        <v>10738</v>
      </c>
      <c r="T376">
        <v>375</v>
      </c>
      <c r="U376">
        <v>749</v>
      </c>
      <c r="V376">
        <v>1515</v>
      </c>
      <c r="W376">
        <v>1924</v>
      </c>
      <c r="X376">
        <v>4059</v>
      </c>
      <c r="Y376">
        <v>2116</v>
      </c>
      <c r="Z376">
        <v>5553</v>
      </c>
      <c r="AA376">
        <v>613</v>
      </c>
    </row>
    <row r="377" spans="1:27">
      <c r="A377">
        <f>VLOOKUP(B377,xwalk!$A$2:$D$1455,4,FALSE)</f>
        <v>3</v>
      </c>
      <c r="B377">
        <v>378</v>
      </c>
      <c r="C377">
        <v>7580</v>
      </c>
      <c r="D377">
        <v>26</v>
      </c>
      <c r="E377">
        <v>893</v>
      </c>
      <c r="F377">
        <v>1503</v>
      </c>
      <c r="G377">
        <v>173</v>
      </c>
      <c r="H377">
        <v>284</v>
      </c>
      <c r="I377">
        <v>257</v>
      </c>
      <c r="J377">
        <v>547</v>
      </c>
      <c r="K377">
        <v>1269</v>
      </c>
      <c r="L377">
        <v>1433</v>
      </c>
      <c r="M377">
        <v>493</v>
      </c>
      <c r="N377">
        <v>462</v>
      </c>
      <c r="O377">
        <v>479</v>
      </c>
      <c r="P377">
        <v>1363</v>
      </c>
      <c r="Q377">
        <v>1587</v>
      </c>
      <c r="R377">
        <v>228</v>
      </c>
      <c r="S377">
        <v>7606</v>
      </c>
      <c r="T377">
        <v>312</v>
      </c>
      <c r="U377">
        <v>500</v>
      </c>
      <c r="V377">
        <v>1578</v>
      </c>
      <c r="W377">
        <v>1507</v>
      </c>
      <c r="X377">
        <v>2574</v>
      </c>
      <c r="Y377">
        <v>1135</v>
      </c>
      <c r="Z377">
        <v>3866</v>
      </c>
      <c r="AA377">
        <v>455</v>
      </c>
    </row>
    <row r="378" spans="1:27">
      <c r="A378">
        <f>VLOOKUP(B378,xwalk!$A$2:$D$1455,4,FALSE)</f>
        <v>3</v>
      </c>
      <c r="B378">
        <v>379</v>
      </c>
      <c r="C378">
        <v>11834</v>
      </c>
      <c r="D378">
        <v>35</v>
      </c>
      <c r="E378">
        <v>625</v>
      </c>
      <c r="F378">
        <v>868</v>
      </c>
      <c r="G378">
        <v>600</v>
      </c>
      <c r="H378">
        <v>503</v>
      </c>
      <c r="I378">
        <v>745</v>
      </c>
      <c r="J378">
        <v>1564</v>
      </c>
      <c r="K378">
        <v>1446</v>
      </c>
      <c r="L378">
        <v>1505</v>
      </c>
      <c r="M378">
        <v>782</v>
      </c>
      <c r="N378">
        <v>1172</v>
      </c>
      <c r="O378">
        <v>830</v>
      </c>
      <c r="P378">
        <v>1991</v>
      </c>
      <c r="Q378">
        <v>1204</v>
      </c>
      <c r="R378">
        <v>880</v>
      </c>
      <c r="S378">
        <v>11869</v>
      </c>
      <c r="T378">
        <v>611</v>
      </c>
      <c r="U378">
        <v>1304</v>
      </c>
      <c r="V378">
        <v>1347</v>
      </c>
      <c r="W378">
        <v>3149</v>
      </c>
      <c r="X378">
        <v>3936</v>
      </c>
      <c r="Y378">
        <v>1522</v>
      </c>
      <c r="Z378">
        <v>5984</v>
      </c>
      <c r="AA378">
        <v>1045</v>
      </c>
    </row>
    <row r="379" spans="1:27">
      <c r="A379">
        <f>VLOOKUP(B379,xwalk!$A$2:$D$1455,4,FALSE)</f>
        <v>3</v>
      </c>
      <c r="B379">
        <v>380</v>
      </c>
      <c r="C379">
        <v>5590</v>
      </c>
      <c r="D379">
        <v>0</v>
      </c>
      <c r="E379">
        <v>297</v>
      </c>
      <c r="F379">
        <v>379</v>
      </c>
      <c r="G379">
        <v>263</v>
      </c>
      <c r="H379">
        <v>231</v>
      </c>
      <c r="I379">
        <v>388</v>
      </c>
      <c r="J379">
        <v>761</v>
      </c>
      <c r="K379">
        <v>677</v>
      </c>
      <c r="L379">
        <v>729</v>
      </c>
      <c r="M379">
        <v>354</v>
      </c>
      <c r="N379">
        <v>559</v>
      </c>
      <c r="O379">
        <v>562</v>
      </c>
      <c r="P379">
        <v>698</v>
      </c>
      <c r="Q379">
        <v>605</v>
      </c>
      <c r="R379">
        <v>454</v>
      </c>
      <c r="S379">
        <v>5590</v>
      </c>
      <c r="T379">
        <v>294</v>
      </c>
      <c r="U379">
        <v>534</v>
      </c>
      <c r="V379">
        <v>669</v>
      </c>
      <c r="W379">
        <v>1603</v>
      </c>
      <c r="X379">
        <v>1852</v>
      </c>
      <c r="Y379">
        <v>638</v>
      </c>
      <c r="Z379">
        <v>2845</v>
      </c>
      <c r="AA379">
        <v>449</v>
      </c>
    </row>
    <row r="380" spans="1:27">
      <c r="A380">
        <f>VLOOKUP(B380,xwalk!$A$2:$D$1455,4,FALSE)</f>
        <v>3</v>
      </c>
      <c r="B380">
        <v>381</v>
      </c>
      <c r="C380">
        <v>6716</v>
      </c>
      <c r="D380">
        <v>7</v>
      </c>
      <c r="E380">
        <v>244</v>
      </c>
      <c r="F380">
        <v>399</v>
      </c>
      <c r="G380">
        <v>302</v>
      </c>
      <c r="H380">
        <v>277</v>
      </c>
      <c r="I380">
        <v>498</v>
      </c>
      <c r="J380">
        <v>1101</v>
      </c>
      <c r="K380">
        <v>796</v>
      </c>
      <c r="L380">
        <v>955</v>
      </c>
      <c r="M380">
        <v>439</v>
      </c>
      <c r="N380">
        <v>631</v>
      </c>
      <c r="O380">
        <v>396</v>
      </c>
      <c r="P380">
        <v>823</v>
      </c>
      <c r="Q380">
        <v>1151</v>
      </c>
      <c r="R380">
        <v>451</v>
      </c>
      <c r="S380">
        <v>6723</v>
      </c>
      <c r="T380">
        <v>275</v>
      </c>
      <c r="U380">
        <v>718</v>
      </c>
      <c r="V380">
        <v>693</v>
      </c>
      <c r="W380">
        <v>1279</v>
      </c>
      <c r="X380">
        <v>1956</v>
      </c>
      <c r="Y380">
        <v>1802</v>
      </c>
      <c r="Z380">
        <v>3286</v>
      </c>
      <c r="AA380">
        <v>588</v>
      </c>
    </row>
    <row r="381" spans="1:27">
      <c r="A381">
        <f>VLOOKUP(B381,xwalk!$A$2:$D$1455,4,FALSE)</f>
        <v>3</v>
      </c>
      <c r="B381">
        <v>382</v>
      </c>
      <c r="C381">
        <v>2798</v>
      </c>
      <c r="D381">
        <v>21</v>
      </c>
      <c r="E381">
        <v>76</v>
      </c>
      <c r="F381">
        <v>105</v>
      </c>
      <c r="G381">
        <v>175</v>
      </c>
      <c r="H381">
        <v>131</v>
      </c>
      <c r="I381">
        <v>196</v>
      </c>
      <c r="J381">
        <v>462</v>
      </c>
      <c r="K381">
        <v>275</v>
      </c>
      <c r="L381">
        <v>408</v>
      </c>
      <c r="M381">
        <v>203</v>
      </c>
      <c r="N381">
        <v>259</v>
      </c>
      <c r="O381">
        <v>305</v>
      </c>
      <c r="P381">
        <v>346</v>
      </c>
      <c r="Q381">
        <v>428</v>
      </c>
      <c r="R381">
        <v>66</v>
      </c>
      <c r="S381">
        <v>2819</v>
      </c>
      <c r="T381">
        <v>104</v>
      </c>
      <c r="U381">
        <v>316</v>
      </c>
      <c r="V381">
        <v>454</v>
      </c>
      <c r="W381">
        <v>325</v>
      </c>
      <c r="X381">
        <v>819</v>
      </c>
      <c r="Y381">
        <v>801</v>
      </c>
      <c r="Z381">
        <v>1462</v>
      </c>
      <c r="AA381">
        <v>217</v>
      </c>
    </row>
    <row r="382" spans="1:27">
      <c r="A382">
        <f>VLOOKUP(B382,xwalk!$A$2:$D$1455,4,FALSE)</f>
        <v>3</v>
      </c>
      <c r="B382">
        <v>383</v>
      </c>
      <c r="C382">
        <v>1918</v>
      </c>
      <c r="D382">
        <v>0</v>
      </c>
      <c r="E382">
        <v>16</v>
      </c>
      <c r="F382">
        <v>39</v>
      </c>
      <c r="G382">
        <v>118</v>
      </c>
      <c r="H382">
        <v>84</v>
      </c>
      <c r="I382">
        <v>160</v>
      </c>
      <c r="J382">
        <v>335</v>
      </c>
      <c r="K382">
        <v>179</v>
      </c>
      <c r="L382">
        <v>256</v>
      </c>
      <c r="M382">
        <v>101</v>
      </c>
      <c r="N382">
        <v>216</v>
      </c>
      <c r="O382">
        <v>202</v>
      </c>
      <c r="P382">
        <v>257</v>
      </c>
      <c r="Q382">
        <v>263</v>
      </c>
      <c r="R382">
        <v>30</v>
      </c>
      <c r="S382">
        <v>1918</v>
      </c>
      <c r="T382">
        <v>51</v>
      </c>
      <c r="U382">
        <v>204</v>
      </c>
      <c r="V382">
        <v>163</v>
      </c>
      <c r="W382">
        <v>142</v>
      </c>
      <c r="X382">
        <v>430</v>
      </c>
      <c r="Y382">
        <v>928</v>
      </c>
      <c r="Z382">
        <v>957</v>
      </c>
      <c r="AA382">
        <v>123</v>
      </c>
    </row>
    <row r="383" spans="1:27">
      <c r="A383">
        <f>VLOOKUP(B383,xwalk!$A$2:$D$1455,4,FALSE)</f>
        <v>3</v>
      </c>
      <c r="B383">
        <v>384</v>
      </c>
      <c r="C383">
        <v>4428</v>
      </c>
      <c r="D383">
        <v>3</v>
      </c>
      <c r="E383">
        <v>30</v>
      </c>
      <c r="F383">
        <v>89</v>
      </c>
      <c r="G383">
        <v>261</v>
      </c>
      <c r="H383">
        <v>140</v>
      </c>
      <c r="I383">
        <v>343</v>
      </c>
      <c r="J383">
        <v>714</v>
      </c>
      <c r="K383">
        <v>180</v>
      </c>
      <c r="L383">
        <v>613</v>
      </c>
      <c r="M383">
        <v>251</v>
      </c>
      <c r="N383">
        <v>533</v>
      </c>
      <c r="O383">
        <v>432</v>
      </c>
      <c r="P383">
        <v>600</v>
      </c>
      <c r="Q383">
        <v>450</v>
      </c>
      <c r="R383">
        <v>95</v>
      </c>
      <c r="S383">
        <v>4431</v>
      </c>
      <c r="T383">
        <v>189</v>
      </c>
      <c r="U383">
        <v>649</v>
      </c>
      <c r="V383">
        <v>333</v>
      </c>
      <c r="W383">
        <v>409</v>
      </c>
      <c r="X383">
        <v>1587</v>
      </c>
      <c r="Y383">
        <v>1264</v>
      </c>
      <c r="Z383">
        <v>2258</v>
      </c>
      <c r="AA383">
        <v>396</v>
      </c>
    </row>
    <row r="384" spans="1:27">
      <c r="A384">
        <f>VLOOKUP(B384,xwalk!$A$2:$D$1455,4,FALSE)</f>
        <v>3</v>
      </c>
      <c r="B384">
        <v>385</v>
      </c>
      <c r="C384">
        <v>2665</v>
      </c>
      <c r="D384">
        <v>0</v>
      </c>
      <c r="E384">
        <v>16</v>
      </c>
      <c r="F384">
        <v>61</v>
      </c>
      <c r="G384">
        <v>140</v>
      </c>
      <c r="H384">
        <v>89</v>
      </c>
      <c r="I384">
        <v>229</v>
      </c>
      <c r="J384">
        <v>439</v>
      </c>
      <c r="K384">
        <v>114</v>
      </c>
      <c r="L384">
        <v>407</v>
      </c>
      <c r="M384">
        <v>157</v>
      </c>
      <c r="N384">
        <v>296</v>
      </c>
      <c r="O384">
        <v>273</v>
      </c>
      <c r="P384">
        <v>221</v>
      </c>
      <c r="Q384">
        <v>422</v>
      </c>
      <c r="R384">
        <v>58</v>
      </c>
      <c r="S384">
        <v>2665</v>
      </c>
      <c r="T384">
        <v>96</v>
      </c>
      <c r="U384">
        <v>358</v>
      </c>
      <c r="V384">
        <v>164</v>
      </c>
      <c r="W384">
        <v>273</v>
      </c>
      <c r="X384">
        <v>1022</v>
      </c>
      <c r="Y384">
        <v>752</v>
      </c>
      <c r="Z384">
        <v>1357</v>
      </c>
      <c r="AA384">
        <v>224</v>
      </c>
    </row>
    <row r="385" spans="1:27">
      <c r="A385">
        <f>VLOOKUP(B385,xwalk!$A$2:$D$1455,4,FALSE)</f>
        <v>3</v>
      </c>
      <c r="B385">
        <v>386</v>
      </c>
      <c r="C385">
        <v>2994</v>
      </c>
      <c r="D385">
        <v>0</v>
      </c>
      <c r="E385">
        <v>22</v>
      </c>
      <c r="F385">
        <v>59</v>
      </c>
      <c r="G385">
        <v>173</v>
      </c>
      <c r="H385">
        <v>82</v>
      </c>
      <c r="I385">
        <v>250</v>
      </c>
      <c r="J385">
        <v>536</v>
      </c>
      <c r="K385">
        <v>133</v>
      </c>
      <c r="L385">
        <v>497</v>
      </c>
      <c r="M385">
        <v>178</v>
      </c>
      <c r="N385">
        <v>314</v>
      </c>
      <c r="O385">
        <v>409</v>
      </c>
      <c r="P385">
        <v>219</v>
      </c>
      <c r="Q385">
        <v>377</v>
      </c>
      <c r="R385">
        <v>117</v>
      </c>
      <c r="S385">
        <v>2994</v>
      </c>
      <c r="T385">
        <v>96</v>
      </c>
      <c r="U385">
        <v>388</v>
      </c>
      <c r="V385">
        <v>175</v>
      </c>
      <c r="W385">
        <v>318</v>
      </c>
      <c r="X385">
        <v>968</v>
      </c>
      <c r="Y385">
        <v>1049</v>
      </c>
      <c r="Z385">
        <v>1510</v>
      </c>
      <c r="AA385">
        <v>255</v>
      </c>
    </row>
    <row r="386" spans="1:27">
      <c r="A386">
        <f>VLOOKUP(B386,xwalk!$A$2:$D$1455,4,FALSE)</f>
        <v>3</v>
      </c>
      <c r="B386">
        <v>387</v>
      </c>
      <c r="C386">
        <v>3563</v>
      </c>
      <c r="D386">
        <v>12</v>
      </c>
      <c r="E386">
        <v>30</v>
      </c>
      <c r="F386">
        <v>74</v>
      </c>
      <c r="G386">
        <v>190</v>
      </c>
      <c r="H386">
        <v>133</v>
      </c>
      <c r="I386">
        <v>275</v>
      </c>
      <c r="J386">
        <v>615</v>
      </c>
      <c r="K386">
        <v>175</v>
      </c>
      <c r="L386">
        <v>521</v>
      </c>
      <c r="M386">
        <v>236</v>
      </c>
      <c r="N386">
        <v>385</v>
      </c>
      <c r="O386">
        <v>296</v>
      </c>
      <c r="P386">
        <v>499</v>
      </c>
      <c r="Q386">
        <v>478</v>
      </c>
      <c r="R386">
        <v>44</v>
      </c>
      <c r="S386">
        <v>3575</v>
      </c>
      <c r="T386">
        <v>143</v>
      </c>
      <c r="U386">
        <v>518</v>
      </c>
      <c r="V386">
        <v>326</v>
      </c>
      <c r="W386">
        <v>293</v>
      </c>
      <c r="X386">
        <v>1281</v>
      </c>
      <c r="Y386">
        <v>1014</v>
      </c>
      <c r="Z386">
        <v>1842</v>
      </c>
      <c r="AA386">
        <v>327</v>
      </c>
    </row>
    <row r="387" spans="1:27">
      <c r="A387">
        <f>VLOOKUP(B387,xwalk!$A$2:$D$1455,4,FALSE)</f>
        <v>3</v>
      </c>
      <c r="B387">
        <v>388</v>
      </c>
      <c r="C387">
        <v>6074</v>
      </c>
      <c r="D387">
        <v>11</v>
      </c>
      <c r="E387">
        <v>55</v>
      </c>
      <c r="F387">
        <v>127</v>
      </c>
      <c r="G387">
        <v>293</v>
      </c>
      <c r="H387">
        <v>221</v>
      </c>
      <c r="I387">
        <v>463</v>
      </c>
      <c r="J387">
        <v>1024</v>
      </c>
      <c r="K387">
        <v>290</v>
      </c>
      <c r="L387">
        <v>817</v>
      </c>
      <c r="M387">
        <v>352</v>
      </c>
      <c r="N387">
        <v>724</v>
      </c>
      <c r="O387">
        <v>525</v>
      </c>
      <c r="P387">
        <v>758</v>
      </c>
      <c r="Q387">
        <v>660</v>
      </c>
      <c r="R387">
        <v>240</v>
      </c>
      <c r="S387">
        <v>6085</v>
      </c>
      <c r="T387">
        <v>211</v>
      </c>
      <c r="U387">
        <v>902</v>
      </c>
      <c r="V387">
        <v>389</v>
      </c>
      <c r="W387">
        <v>691</v>
      </c>
      <c r="X387">
        <v>1901</v>
      </c>
      <c r="Y387">
        <v>1991</v>
      </c>
      <c r="Z387">
        <v>3031</v>
      </c>
      <c r="AA387">
        <v>585</v>
      </c>
    </row>
    <row r="388" spans="1:27">
      <c r="A388">
        <f>VLOOKUP(B388,xwalk!$A$2:$D$1455,4,FALSE)</f>
        <v>3</v>
      </c>
      <c r="B388">
        <v>389</v>
      </c>
      <c r="C388">
        <v>7976</v>
      </c>
      <c r="D388">
        <v>24</v>
      </c>
      <c r="E388">
        <v>331</v>
      </c>
      <c r="F388">
        <v>470</v>
      </c>
      <c r="G388">
        <v>412</v>
      </c>
      <c r="H388">
        <v>285</v>
      </c>
      <c r="I388">
        <v>535</v>
      </c>
      <c r="J388">
        <v>1118</v>
      </c>
      <c r="K388">
        <v>721</v>
      </c>
      <c r="L388">
        <v>1088</v>
      </c>
      <c r="M388">
        <v>506</v>
      </c>
      <c r="N388">
        <v>836</v>
      </c>
      <c r="O388">
        <v>858</v>
      </c>
      <c r="P388">
        <v>893</v>
      </c>
      <c r="Q388">
        <v>858</v>
      </c>
      <c r="R388">
        <v>542</v>
      </c>
      <c r="S388">
        <v>8000</v>
      </c>
      <c r="T388">
        <v>232</v>
      </c>
      <c r="U388">
        <v>878</v>
      </c>
      <c r="V388">
        <v>755</v>
      </c>
      <c r="W388">
        <v>1394</v>
      </c>
      <c r="X388">
        <v>2024</v>
      </c>
      <c r="Y388">
        <v>2717</v>
      </c>
      <c r="Z388">
        <v>3953</v>
      </c>
      <c r="AA388">
        <v>621</v>
      </c>
    </row>
    <row r="389" spans="1:27">
      <c r="A389">
        <f>VLOOKUP(B389,xwalk!$A$2:$D$1455,4,FALSE)</f>
        <v>3</v>
      </c>
      <c r="B389">
        <v>390</v>
      </c>
      <c r="C389">
        <v>3187</v>
      </c>
      <c r="D389">
        <v>1</v>
      </c>
      <c r="E389">
        <v>116</v>
      </c>
      <c r="F389">
        <v>162</v>
      </c>
      <c r="G389">
        <v>185</v>
      </c>
      <c r="H389">
        <v>197</v>
      </c>
      <c r="I389">
        <v>251</v>
      </c>
      <c r="J389">
        <v>538</v>
      </c>
      <c r="K389">
        <v>477</v>
      </c>
      <c r="L389">
        <v>528</v>
      </c>
      <c r="M389">
        <v>189</v>
      </c>
      <c r="N389">
        <v>255</v>
      </c>
      <c r="O389">
        <v>275</v>
      </c>
      <c r="P389">
        <v>706</v>
      </c>
      <c r="Q389">
        <v>376</v>
      </c>
      <c r="R389">
        <v>92</v>
      </c>
      <c r="S389">
        <v>3188</v>
      </c>
      <c r="T389">
        <v>134</v>
      </c>
      <c r="U389">
        <v>282</v>
      </c>
      <c r="V389">
        <v>480</v>
      </c>
      <c r="W389">
        <v>504</v>
      </c>
      <c r="X389">
        <v>1016</v>
      </c>
      <c r="Y389">
        <v>772</v>
      </c>
      <c r="Z389">
        <v>1720</v>
      </c>
      <c r="AA389">
        <v>213</v>
      </c>
    </row>
    <row r="390" spans="1:27">
      <c r="A390">
        <f>VLOOKUP(B390,xwalk!$A$2:$D$1455,4,FALSE)</f>
        <v>3</v>
      </c>
      <c r="B390">
        <v>391</v>
      </c>
      <c r="C390">
        <v>8842</v>
      </c>
      <c r="D390">
        <v>3</v>
      </c>
      <c r="E390">
        <v>376</v>
      </c>
      <c r="F390">
        <v>652</v>
      </c>
      <c r="G390">
        <v>485</v>
      </c>
      <c r="H390">
        <v>417</v>
      </c>
      <c r="I390">
        <v>702</v>
      </c>
      <c r="J390">
        <v>1426</v>
      </c>
      <c r="K390">
        <v>1225</v>
      </c>
      <c r="L390">
        <v>1581</v>
      </c>
      <c r="M390">
        <v>703</v>
      </c>
      <c r="N390">
        <v>549</v>
      </c>
      <c r="O390">
        <v>481</v>
      </c>
      <c r="P390">
        <v>1777</v>
      </c>
      <c r="Q390">
        <v>1057</v>
      </c>
      <c r="R390">
        <v>743</v>
      </c>
      <c r="S390">
        <v>8845</v>
      </c>
      <c r="T390">
        <v>284</v>
      </c>
      <c r="U390">
        <v>486</v>
      </c>
      <c r="V390">
        <v>959</v>
      </c>
      <c r="W390">
        <v>1986</v>
      </c>
      <c r="X390">
        <v>2863</v>
      </c>
      <c r="Y390">
        <v>2267</v>
      </c>
      <c r="Z390">
        <v>4415</v>
      </c>
      <c r="AA390">
        <v>488</v>
      </c>
    </row>
    <row r="391" spans="1:27">
      <c r="A391">
        <f>VLOOKUP(B391,xwalk!$A$2:$D$1455,4,FALSE)</f>
        <v>3</v>
      </c>
      <c r="B391">
        <v>392</v>
      </c>
      <c r="C391">
        <v>4509</v>
      </c>
      <c r="D391">
        <v>0</v>
      </c>
      <c r="E391">
        <v>218</v>
      </c>
      <c r="F391">
        <v>233</v>
      </c>
      <c r="G391">
        <v>293</v>
      </c>
      <c r="H391">
        <v>254</v>
      </c>
      <c r="I391">
        <v>299</v>
      </c>
      <c r="J391">
        <v>526</v>
      </c>
      <c r="K391">
        <v>425</v>
      </c>
      <c r="L391">
        <v>632</v>
      </c>
      <c r="M391">
        <v>352</v>
      </c>
      <c r="N391">
        <v>414</v>
      </c>
      <c r="O391">
        <v>67</v>
      </c>
      <c r="P391">
        <v>831</v>
      </c>
      <c r="Q391">
        <v>660</v>
      </c>
      <c r="R391">
        <v>265</v>
      </c>
      <c r="S391">
        <v>4509</v>
      </c>
      <c r="T391">
        <v>301</v>
      </c>
      <c r="U391">
        <v>504</v>
      </c>
      <c r="V391">
        <v>483</v>
      </c>
      <c r="W391">
        <v>1388</v>
      </c>
      <c r="X391">
        <v>1592</v>
      </c>
      <c r="Y391">
        <v>241</v>
      </c>
      <c r="Z391">
        <v>2517</v>
      </c>
      <c r="AA391">
        <v>421</v>
      </c>
    </row>
    <row r="392" spans="1:27">
      <c r="A392">
        <f>VLOOKUP(B392,xwalk!$A$2:$D$1455,4,FALSE)</f>
        <v>3</v>
      </c>
      <c r="B392">
        <v>393</v>
      </c>
      <c r="C392">
        <v>4533</v>
      </c>
      <c r="D392">
        <v>24</v>
      </c>
      <c r="E392">
        <v>190</v>
      </c>
      <c r="F392">
        <v>198</v>
      </c>
      <c r="G392">
        <v>323</v>
      </c>
      <c r="H392">
        <v>228</v>
      </c>
      <c r="I392">
        <v>316</v>
      </c>
      <c r="J392">
        <v>688</v>
      </c>
      <c r="K392">
        <v>539</v>
      </c>
      <c r="L392">
        <v>668</v>
      </c>
      <c r="M392">
        <v>340</v>
      </c>
      <c r="N392">
        <v>396</v>
      </c>
      <c r="O392">
        <v>317</v>
      </c>
      <c r="P392">
        <v>666</v>
      </c>
      <c r="Q392">
        <v>573</v>
      </c>
      <c r="R392">
        <v>387</v>
      </c>
      <c r="S392">
        <v>4557</v>
      </c>
      <c r="T392">
        <v>207</v>
      </c>
      <c r="U392">
        <v>398</v>
      </c>
      <c r="V392">
        <v>349</v>
      </c>
      <c r="W392">
        <v>1041</v>
      </c>
      <c r="X392">
        <v>1544</v>
      </c>
      <c r="Y392">
        <v>1018</v>
      </c>
      <c r="Z392">
        <v>2653</v>
      </c>
      <c r="AA392">
        <v>347</v>
      </c>
    </row>
    <row r="393" spans="1:27">
      <c r="A393">
        <f>VLOOKUP(B393,xwalk!$A$2:$D$1455,4,FALSE)</f>
        <v>3</v>
      </c>
      <c r="B393">
        <v>394</v>
      </c>
      <c r="C393">
        <v>6053</v>
      </c>
      <c r="D393">
        <v>118</v>
      </c>
      <c r="E393">
        <v>429</v>
      </c>
      <c r="F393">
        <v>541</v>
      </c>
      <c r="G393">
        <v>278</v>
      </c>
      <c r="H393">
        <v>154</v>
      </c>
      <c r="I393">
        <v>266</v>
      </c>
      <c r="J393">
        <v>656</v>
      </c>
      <c r="K393">
        <v>463</v>
      </c>
      <c r="L393">
        <v>780</v>
      </c>
      <c r="M393">
        <v>469</v>
      </c>
      <c r="N393">
        <v>612</v>
      </c>
      <c r="O393">
        <v>334</v>
      </c>
      <c r="P393">
        <v>767</v>
      </c>
      <c r="Q393">
        <v>825</v>
      </c>
      <c r="R393">
        <v>398</v>
      </c>
      <c r="S393">
        <v>6171</v>
      </c>
      <c r="T393">
        <v>246</v>
      </c>
      <c r="U393">
        <v>680</v>
      </c>
      <c r="V393">
        <v>456</v>
      </c>
      <c r="W393">
        <v>1143</v>
      </c>
      <c r="X393">
        <v>1831</v>
      </c>
      <c r="Y393">
        <v>1815</v>
      </c>
      <c r="Z393">
        <v>3613</v>
      </c>
      <c r="AA393">
        <v>464</v>
      </c>
    </row>
    <row r="394" spans="1:27">
      <c r="A394">
        <f>VLOOKUP(B394,xwalk!$A$2:$D$1455,4,FALSE)</f>
        <v>3</v>
      </c>
      <c r="B394">
        <v>395</v>
      </c>
      <c r="C394">
        <v>5252</v>
      </c>
      <c r="D394">
        <v>0</v>
      </c>
      <c r="E394">
        <v>261</v>
      </c>
      <c r="F394">
        <v>257</v>
      </c>
      <c r="G394">
        <v>329</v>
      </c>
      <c r="H394">
        <v>324</v>
      </c>
      <c r="I394">
        <v>403</v>
      </c>
      <c r="J394">
        <v>831</v>
      </c>
      <c r="K394">
        <v>663</v>
      </c>
      <c r="L394">
        <v>987</v>
      </c>
      <c r="M394">
        <v>474</v>
      </c>
      <c r="N394">
        <v>281</v>
      </c>
      <c r="O394">
        <v>240</v>
      </c>
      <c r="P394">
        <v>1212</v>
      </c>
      <c r="Q394">
        <v>841</v>
      </c>
      <c r="R394">
        <v>112</v>
      </c>
      <c r="S394">
        <v>5252</v>
      </c>
      <c r="T394">
        <v>251</v>
      </c>
      <c r="U394">
        <v>9</v>
      </c>
      <c r="V394">
        <v>827</v>
      </c>
      <c r="W394">
        <v>1830</v>
      </c>
      <c r="X394">
        <v>1683</v>
      </c>
      <c r="Y394">
        <v>652</v>
      </c>
      <c r="Z394">
        <v>3291</v>
      </c>
      <c r="AA394">
        <v>133</v>
      </c>
    </row>
    <row r="395" spans="1:27">
      <c r="A395">
        <f>VLOOKUP(B395,xwalk!$A$2:$D$1455,4,FALSE)</f>
        <v>3</v>
      </c>
      <c r="B395">
        <v>396</v>
      </c>
      <c r="C395">
        <v>264</v>
      </c>
      <c r="D395">
        <v>0</v>
      </c>
      <c r="E395">
        <v>68</v>
      </c>
      <c r="F395">
        <v>70</v>
      </c>
      <c r="G395">
        <v>3</v>
      </c>
      <c r="H395">
        <v>0</v>
      </c>
      <c r="I395">
        <v>0</v>
      </c>
      <c r="J395">
        <v>4</v>
      </c>
      <c r="K395">
        <v>65</v>
      </c>
      <c r="L395">
        <v>41</v>
      </c>
      <c r="M395">
        <v>39</v>
      </c>
      <c r="N395">
        <v>0</v>
      </c>
      <c r="O395">
        <v>14</v>
      </c>
      <c r="P395">
        <v>73</v>
      </c>
      <c r="Q395">
        <v>51</v>
      </c>
      <c r="R395">
        <v>7</v>
      </c>
      <c r="S395">
        <v>264</v>
      </c>
      <c r="T395">
        <v>13</v>
      </c>
      <c r="U395">
        <v>20</v>
      </c>
      <c r="V395">
        <v>46</v>
      </c>
      <c r="W395">
        <v>52</v>
      </c>
      <c r="X395">
        <v>97</v>
      </c>
      <c r="Y395">
        <v>36</v>
      </c>
      <c r="Z395">
        <v>125</v>
      </c>
      <c r="AA395">
        <v>29</v>
      </c>
    </row>
    <row r="396" spans="1:27">
      <c r="A396">
        <f>VLOOKUP(B396,xwalk!$A$2:$D$1455,4,FALSE)</f>
        <v>3</v>
      </c>
      <c r="B396">
        <v>397</v>
      </c>
      <c r="C396">
        <v>21048</v>
      </c>
      <c r="D396">
        <v>0</v>
      </c>
      <c r="E396">
        <v>978</v>
      </c>
      <c r="F396">
        <v>1440</v>
      </c>
      <c r="G396">
        <v>516</v>
      </c>
      <c r="H396">
        <v>657</v>
      </c>
      <c r="I396">
        <v>1173</v>
      </c>
      <c r="J396">
        <v>3487</v>
      </c>
      <c r="K396">
        <v>1464</v>
      </c>
      <c r="L396">
        <v>3118</v>
      </c>
      <c r="M396">
        <v>1768</v>
      </c>
      <c r="N396">
        <v>1901</v>
      </c>
      <c r="O396">
        <v>508</v>
      </c>
      <c r="P396">
        <v>3270</v>
      </c>
      <c r="Q396">
        <v>2780</v>
      </c>
      <c r="R396">
        <v>1693</v>
      </c>
      <c r="S396">
        <v>21048</v>
      </c>
      <c r="T396">
        <v>944</v>
      </c>
      <c r="U396">
        <v>786</v>
      </c>
      <c r="V396">
        <v>4851</v>
      </c>
      <c r="W396">
        <v>5737</v>
      </c>
      <c r="X396">
        <v>6794</v>
      </c>
      <c r="Y396">
        <v>1936</v>
      </c>
      <c r="Z396">
        <v>11861</v>
      </c>
      <c r="AA396">
        <v>970</v>
      </c>
    </row>
    <row r="397" spans="1:27">
      <c r="A397">
        <f>VLOOKUP(B397,xwalk!$A$2:$D$1455,4,FALSE)</f>
        <v>3</v>
      </c>
      <c r="B397">
        <v>398</v>
      </c>
      <c r="C397">
        <v>3505</v>
      </c>
      <c r="D397">
        <v>0</v>
      </c>
      <c r="E397">
        <v>243</v>
      </c>
      <c r="F397">
        <v>289</v>
      </c>
      <c r="G397">
        <v>148</v>
      </c>
      <c r="H397">
        <v>127</v>
      </c>
      <c r="I397">
        <v>254</v>
      </c>
      <c r="J397">
        <v>502</v>
      </c>
      <c r="K397">
        <v>456</v>
      </c>
      <c r="L397">
        <v>583</v>
      </c>
      <c r="M397">
        <v>282</v>
      </c>
      <c r="N397">
        <v>242</v>
      </c>
      <c r="O397">
        <v>96</v>
      </c>
      <c r="P397">
        <v>609</v>
      </c>
      <c r="Q397">
        <v>530</v>
      </c>
      <c r="R397">
        <v>328</v>
      </c>
      <c r="S397">
        <v>3505</v>
      </c>
      <c r="T397">
        <v>174</v>
      </c>
      <c r="U397">
        <v>128</v>
      </c>
      <c r="V397">
        <v>613</v>
      </c>
      <c r="W397">
        <v>1040</v>
      </c>
      <c r="X397">
        <v>1217</v>
      </c>
      <c r="Y397">
        <v>333</v>
      </c>
      <c r="Z397">
        <v>1695</v>
      </c>
      <c r="AA397">
        <v>192</v>
      </c>
    </row>
    <row r="398" spans="1:27">
      <c r="A398">
        <f>VLOOKUP(B398,xwalk!$A$2:$D$1455,4,FALSE)</f>
        <v>3</v>
      </c>
      <c r="B398">
        <v>399</v>
      </c>
      <c r="C398">
        <v>3977</v>
      </c>
      <c r="D398">
        <v>0</v>
      </c>
      <c r="E398">
        <v>236</v>
      </c>
      <c r="F398">
        <v>323</v>
      </c>
      <c r="G398">
        <v>111</v>
      </c>
      <c r="H398">
        <v>47</v>
      </c>
      <c r="I398">
        <v>227</v>
      </c>
      <c r="J398">
        <v>565</v>
      </c>
      <c r="K398">
        <v>317</v>
      </c>
      <c r="L398">
        <v>391</v>
      </c>
      <c r="M398">
        <v>398</v>
      </c>
      <c r="N398">
        <v>403</v>
      </c>
      <c r="O398">
        <v>222</v>
      </c>
      <c r="P398">
        <v>541</v>
      </c>
      <c r="Q398">
        <v>514</v>
      </c>
      <c r="R398">
        <v>232</v>
      </c>
      <c r="S398">
        <v>3977</v>
      </c>
      <c r="T398">
        <v>493</v>
      </c>
      <c r="U398">
        <v>326</v>
      </c>
      <c r="V398">
        <v>449</v>
      </c>
      <c r="W398">
        <v>592</v>
      </c>
      <c r="X398">
        <v>989</v>
      </c>
      <c r="Y398">
        <v>1128</v>
      </c>
      <c r="Z398">
        <v>1783</v>
      </c>
      <c r="AA398">
        <v>561</v>
      </c>
    </row>
    <row r="399" spans="1:27">
      <c r="A399">
        <f>VLOOKUP(B399,xwalk!$A$2:$D$1455,4,FALSE)</f>
        <v>3</v>
      </c>
      <c r="B399">
        <v>400</v>
      </c>
      <c r="C399">
        <v>5614</v>
      </c>
      <c r="D399">
        <v>0</v>
      </c>
      <c r="E399">
        <v>234</v>
      </c>
      <c r="F399">
        <v>184</v>
      </c>
      <c r="G399">
        <v>272</v>
      </c>
      <c r="H399">
        <v>255</v>
      </c>
      <c r="I399">
        <v>469</v>
      </c>
      <c r="J399">
        <v>1006</v>
      </c>
      <c r="K399">
        <v>714</v>
      </c>
      <c r="L399">
        <v>800</v>
      </c>
      <c r="M399">
        <v>447</v>
      </c>
      <c r="N399">
        <v>459</v>
      </c>
      <c r="O399">
        <v>365</v>
      </c>
      <c r="P399">
        <v>772</v>
      </c>
      <c r="Q399">
        <v>775</v>
      </c>
      <c r="R399">
        <v>508</v>
      </c>
      <c r="S399">
        <v>5614</v>
      </c>
      <c r="T399">
        <v>253</v>
      </c>
      <c r="U399">
        <v>362</v>
      </c>
      <c r="V399">
        <v>891</v>
      </c>
      <c r="W399">
        <v>1450</v>
      </c>
      <c r="X399">
        <v>1906</v>
      </c>
      <c r="Y399">
        <v>752</v>
      </c>
      <c r="Z399">
        <v>2698</v>
      </c>
      <c r="AA399">
        <v>386</v>
      </c>
    </row>
    <row r="400" spans="1:27">
      <c r="A400">
        <f>VLOOKUP(B400,xwalk!$A$2:$D$1455,4,FALSE)</f>
        <v>3</v>
      </c>
      <c r="B400">
        <v>401</v>
      </c>
      <c r="C400">
        <v>19800</v>
      </c>
      <c r="D400">
        <v>0</v>
      </c>
      <c r="E400">
        <v>976</v>
      </c>
      <c r="F400">
        <v>1368</v>
      </c>
      <c r="G400">
        <v>1194</v>
      </c>
      <c r="H400">
        <v>1026</v>
      </c>
      <c r="I400">
        <v>1363</v>
      </c>
      <c r="J400">
        <v>2637</v>
      </c>
      <c r="K400">
        <v>2625</v>
      </c>
      <c r="L400">
        <v>2842</v>
      </c>
      <c r="M400">
        <v>1418</v>
      </c>
      <c r="N400">
        <v>1679</v>
      </c>
      <c r="O400">
        <v>1838</v>
      </c>
      <c r="P400">
        <v>3997</v>
      </c>
      <c r="Q400">
        <v>2134</v>
      </c>
      <c r="R400">
        <v>595</v>
      </c>
      <c r="S400">
        <v>19800</v>
      </c>
      <c r="T400">
        <v>1105</v>
      </c>
      <c r="U400">
        <v>3061</v>
      </c>
      <c r="V400">
        <v>1161</v>
      </c>
      <c r="W400">
        <v>2697</v>
      </c>
      <c r="X400">
        <v>6090</v>
      </c>
      <c r="Y400">
        <v>5686</v>
      </c>
      <c r="Z400">
        <v>9503</v>
      </c>
      <c r="AA400">
        <v>2410</v>
      </c>
    </row>
    <row r="401" spans="1:27">
      <c r="A401">
        <f>VLOOKUP(B401,xwalk!$A$2:$D$1455,4,FALSE)</f>
        <v>3</v>
      </c>
      <c r="B401">
        <v>402</v>
      </c>
      <c r="C401">
        <v>7719</v>
      </c>
      <c r="D401">
        <v>0</v>
      </c>
      <c r="E401">
        <v>129</v>
      </c>
      <c r="F401">
        <v>216</v>
      </c>
      <c r="G401">
        <v>178</v>
      </c>
      <c r="H401">
        <v>266</v>
      </c>
      <c r="I401">
        <v>441</v>
      </c>
      <c r="J401">
        <v>890</v>
      </c>
      <c r="K401">
        <v>49</v>
      </c>
      <c r="L401">
        <v>215</v>
      </c>
      <c r="M401">
        <v>482</v>
      </c>
      <c r="N401">
        <v>1374</v>
      </c>
      <c r="O401">
        <v>87</v>
      </c>
      <c r="P401">
        <v>994</v>
      </c>
      <c r="Q401">
        <v>693</v>
      </c>
      <c r="R401">
        <v>346</v>
      </c>
      <c r="S401">
        <v>7719</v>
      </c>
      <c r="T401">
        <v>642</v>
      </c>
      <c r="U401">
        <v>1180</v>
      </c>
      <c r="V401">
        <v>2286</v>
      </c>
      <c r="W401">
        <v>2130</v>
      </c>
      <c r="X401">
        <v>1467</v>
      </c>
      <c r="Y401">
        <v>14</v>
      </c>
      <c r="Z401">
        <v>5133</v>
      </c>
      <c r="AA401">
        <v>848</v>
      </c>
    </row>
    <row r="402" spans="1:27">
      <c r="A402">
        <f>VLOOKUP(B402,xwalk!$A$2:$D$1455,4,FALSE)</f>
        <v>3</v>
      </c>
      <c r="B402">
        <v>403</v>
      </c>
      <c r="C402">
        <v>13476</v>
      </c>
      <c r="D402">
        <v>0</v>
      </c>
      <c r="E402">
        <v>2953</v>
      </c>
      <c r="F402">
        <v>2814</v>
      </c>
      <c r="G402">
        <v>186</v>
      </c>
      <c r="H402">
        <v>68</v>
      </c>
      <c r="I402">
        <v>217</v>
      </c>
      <c r="J402">
        <v>837</v>
      </c>
      <c r="K402">
        <v>3091</v>
      </c>
      <c r="L402">
        <v>1567</v>
      </c>
      <c r="M402">
        <v>2417</v>
      </c>
      <c r="N402">
        <v>0</v>
      </c>
      <c r="O402">
        <v>1553</v>
      </c>
      <c r="P402">
        <v>2620</v>
      </c>
      <c r="Q402">
        <v>2351</v>
      </c>
      <c r="R402">
        <v>551</v>
      </c>
      <c r="S402">
        <v>13476</v>
      </c>
      <c r="T402">
        <v>1979</v>
      </c>
      <c r="U402">
        <v>13</v>
      </c>
      <c r="V402">
        <v>1665</v>
      </c>
      <c r="W402">
        <v>1928</v>
      </c>
      <c r="X402">
        <v>3793</v>
      </c>
      <c r="Y402">
        <v>4098</v>
      </c>
      <c r="Z402">
        <v>5803</v>
      </c>
      <c r="AA402">
        <v>1983</v>
      </c>
    </row>
    <row r="403" spans="1:27">
      <c r="A403">
        <f>VLOOKUP(B403,xwalk!$A$2:$D$1455,4,FALSE)</f>
        <v>3</v>
      </c>
      <c r="B403">
        <v>404</v>
      </c>
      <c r="C403">
        <v>1749</v>
      </c>
      <c r="D403">
        <v>0</v>
      </c>
      <c r="E403">
        <v>30</v>
      </c>
      <c r="F403">
        <v>33</v>
      </c>
      <c r="G403">
        <v>144</v>
      </c>
      <c r="H403">
        <v>64</v>
      </c>
      <c r="I403">
        <v>86</v>
      </c>
      <c r="J403">
        <v>195</v>
      </c>
      <c r="K403">
        <v>69</v>
      </c>
      <c r="L403">
        <v>128</v>
      </c>
      <c r="M403">
        <v>103</v>
      </c>
      <c r="N403">
        <v>252</v>
      </c>
      <c r="O403">
        <v>66</v>
      </c>
      <c r="P403">
        <v>136</v>
      </c>
      <c r="Q403">
        <v>249</v>
      </c>
      <c r="R403">
        <v>101</v>
      </c>
      <c r="S403">
        <v>1749</v>
      </c>
      <c r="T403">
        <v>121</v>
      </c>
      <c r="U403">
        <v>354</v>
      </c>
      <c r="V403">
        <v>148</v>
      </c>
      <c r="W403">
        <v>180</v>
      </c>
      <c r="X403">
        <v>678</v>
      </c>
      <c r="Y403">
        <v>268</v>
      </c>
      <c r="Z403">
        <v>808</v>
      </c>
      <c r="AA403">
        <v>250</v>
      </c>
    </row>
    <row r="404" spans="1:27">
      <c r="A404">
        <f>VLOOKUP(B404,xwalk!$A$2:$D$1455,4,FALSE)</f>
        <v>3</v>
      </c>
      <c r="B404">
        <v>405</v>
      </c>
      <c r="C404">
        <v>18</v>
      </c>
      <c r="D404">
        <v>11</v>
      </c>
      <c r="E404">
        <v>0</v>
      </c>
      <c r="F404">
        <v>0</v>
      </c>
      <c r="G404">
        <v>3</v>
      </c>
      <c r="H404">
        <v>0</v>
      </c>
      <c r="I404">
        <v>1</v>
      </c>
      <c r="J404">
        <v>2</v>
      </c>
      <c r="K404">
        <v>1</v>
      </c>
      <c r="L404">
        <v>1</v>
      </c>
      <c r="M404">
        <v>1</v>
      </c>
      <c r="N404">
        <v>3</v>
      </c>
      <c r="O404">
        <v>1</v>
      </c>
      <c r="P404">
        <v>1</v>
      </c>
      <c r="Q404">
        <v>2</v>
      </c>
      <c r="R404">
        <v>2</v>
      </c>
      <c r="S404">
        <v>29</v>
      </c>
      <c r="T404">
        <v>1</v>
      </c>
      <c r="U404">
        <v>1</v>
      </c>
      <c r="V404">
        <v>11</v>
      </c>
      <c r="W404">
        <v>4</v>
      </c>
      <c r="X404">
        <v>8</v>
      </c>
      <c r="Y404">
        <v>4</v>
      </c>
      <c r="Z404">
        <v>18</v>
      </c>
      <c r="AA404">
        <v>1</v>
      </c>
    </row>
    <row r="405" spans="1:27">
      <c r="A405">
        <f>VLOOKUP(B405,xwalk!$A$2:$D$1455,4,FALSE)</f>
        <v>3</v>
      </c>
      <c r="B405">
        <v>406</v>
      </c>
      <c r="C405">
        <v>7016</v>
      </c>
      <c r="D405">
        <v>0</v>
      </c>
      <c r="E405">
        <v>786</v>
      </c>
      <c r="F405">
        <v>1856</v>
      </c>
      <c r="G405">
        <v>144</v>
      </c>
      <c r="H405">
        <v>52</v>
      </c>
      <c r="I405">
        <v>32</v>
      </c>
      <c r="J405">
        <v>7</v>
      </c>
      <c r="K405">
        <v>498</v>
      </c>
      <c r="L405">
        <v>1357</v>
      </c>
      <c r="M405">
        <v>769</v>
      </c>
      <c r="N405">
        <v>253</v>
      </c>
      <c r="O405">
        <v>292</v>
      </c>
      <c r="P405">
        <v>1609</v>
      </c>
      <c r="Q405">
        <v>785</v>
      </c>
      <c r="R405">
        <v>191</v>
      </c>
      <c r="S405">
        <v>7016</v>
      </c>
      <c r="T405">
        <v>964</v>
      </c>
      <c r="U405">
        <v>393</v>
      </c>
      <c r="V405">
        <v>690</v>
      </c>
      <c r="W405">
        <v>1019</v>
      </c>
      <c r="X405">
        <v>1783</v>
      </c>
      <c r="Y405">
        <v>2167</v>
      </c>
      <c r="Z405">
        <v>3490</v>
      </c>
      <c r="AA405">
        <v>885</v>
      </c>
    </row>
    <row r="406" spans="1:27">
      <c r="A406">
        <f>VLOOKUP(B406,xwalk!$A$2:$D$1455,4,FALSE)</f>
        <v>3</v>
      </c>
      <c r="B406">
        <v>407</v>
      </c>
      <c r="C406">
        <v>1410</v>
      </c>
      <c r="D406">
        <v>0</v>
      </c>
      <c r="E406">
        <v>451</v>
      </c>
      <c r="F406">
        <v>118</v>
      </c>
      <c r="G406">
        <v>103</v>
      </c>
      <c r="H406">
        <v>62</v>
      </c>
      <c r="I406">
        <v>76</v>
      </c>
      <c r="J406">
        <v>78</v>
      </c>
      <c r="K406">
        <v>593</v>
      </c>
      <c r="L406">
        <v>120</v>
      </c>
      <c r="M406">
        <v>145</v>
      </c>
      <c r="N406">
        <v>30</v>
      </c>
      <c r="O406">
        <v>100</v>
      </c>
      <c r="P406">
        <v>594</v>
      </c>
      <c r="Q406">
        <v>142</v>
      </c>
      <c r="R406">
        <v>52</v>
      </c>
      <c r="S406">
        <v>1410</v>
      </c>
      <c r="T406">
        <v>222</v>
      </c>
      <c r="U406">
        <v>30</v>
      </c>
      <c r="V406">
        <v>259</v>
      </c>
      <c r="W406">
        <v>118</v>
      </c>
      <c r="X406">
        <v>340</v>
      </c>
      <c r="Y406">
        <v>441</v>
      </c>
      <c r="Z406">
        <v>506</v>
      </c>
      <c r="AA406">
        <v>230</v>
      </c>
    </row>
    <row r="407" spans="1:27">
      <c r="A407">
        <f>VLOOKUP(B407,xwalk!$A$2:$D$1455,4,FALSE)</f>
        <v>3</v>
      </c>
      <c r="B407">
        <v>408</v>
      </c>
      <c r="C407">
        <v>9</v>
      </c>
      <c r="D407">
        <v>0</v>
      </c>
      <c r="E407">
        <v>0</v>
      </c>
      <c r="F407">
        <v>1</v>
      </c>
      <c r="G407">
        <v>3</v>
      </c>
      <c r="H407">
        <v>0</v>
      </c>
      <c r="I407">
        <v>0</v>
      </c>
      <c r="J407">
        <v>0</v>
      </c>
      <c r="K407">
        <v>2</v>
      </c>
      <c r="L407">
        <v>0</v>
      </c>
      <c r="M407">
        <v>1</v>
      </c>
      <c r="N407">
        <v>1</v>
      </c>
      <c r="O407">
        <v>0</v>
      </c>
      <c r="P407">
        <v>2</v>
      </c>
      <c r="Q407">
        <v>2</v>
      </c>
      <c r="R407">
        <v>0</v>
      </c>
      <c r="S407">
        <v>9</v>
      </c>
      <c r="T407">
        <v>0</v>
      </c>
      <c r="U407">
        <v>0</v>
      </c>
      <c r="V407">
        <v>3</v>
      </c>
      <c r="W407">
        <v>3</v>
      </c>
      <c r="X407">
        <v>3</v>
      </c>
      <c r="Y407">
        <v>0</v>
      </c>
      <c r="Z407">
        <v>4</v>
      </c>
      <c r="AA407">
        <v>0</v>
      </c>
    </row>
    <row r="408" spans="1:27">
      <c r="A408">
        <f>VLOOKUP(B408,xwalk!$A$2:$D$1455,4,FALSE)</f>
        <v>3</v>
      </c>
      <c r="B408">
        <v>409</v>
      </c>
      <c r="C408">
        <v>4294</v>
      </c>
      <c r="D408">
        <v>0</v>
      </c>
      <c r="E408">
        <v>499</v>
      </c>
      <c r="F408">
        <v>1105</v>
      </c>
      <c r="G408">
        <v>0</v>
      </c>
      <c r="H408">
        <v>21</v>
      </c>
      <c r="I408">
        <v>3</v>
      </c>
      <c r="J408">
        <v>0</v>
      </c>
      <c r="K408">
        <v>388</v>
      </c>
      <c r="L408">
        <v>472</v>
      </c>
      <c r="M408">
        <v>378</v>
      </c>
      <c r="N408">
        <v>390</v>
      </c>
      <c r="O408">
        <v>199</v>
      </c>
      <c r="P408">
        <v>923</v>
      </c>
      <c r="Q408">
        <v>379</v>
      </c>
      <c r="R408">
        <v>127</v>
      </c>
      <c r="S408">
        <v>4294</v>
      </c>
      <c r="T408">
        <v>506</v>
      </c>
      <c r="U408">
        <v>641</v>
      </c>
      <c r="V408">
        <v>376</v>
      </c>
      <c r="W408">
        <v>365</v>
      </c>
      <c r="X408">
        <v>1125</v>
      </c>
      <c r="Y408">
        <v>1281</v>
      </c>
      <c r="Z408">
        <v>2113</v>
      </c>
      <c r="AA408">
        <v>578</v>
      </c>
    </row>
    <row r="409" spans="1:27">
      <c r="A409">
        <f>VLOOKUP(B409,xwalk!$A$2:$D$1455,4,FALSE)</f>
        <v>3</v>
      </c>
      <c r="B409">
        <v>410</v>
      </c>
      <c r="C409">
        <v>53042</v>
      </c>
      <c r="D409">
        <v>30</v>
      </c>
      <c r="E409">
        <v>3399</v>
      </c>
      <c r="F409">
        <v>4512</v>
      </c>
      <c r="G409">
        <v>1920</v>
      </c>
      <c r="H409">
        <v>1847</v>
      </c>
      <c r="I409">
        <v>3868</v>
      </c>
      <c r="J409">
        <v>9610</v>
      </c>
      <c r="K409">
        <v>7992</v>
      </c>
      <c r="L409">
        <v>10146</v>
      </c>
      <c r="M409">
        <v>4400</v>
      </c>
      <c r="N409">
        <v>2618</v>
      </c>
      <c r="O409">
        <v>1243</v>
      </c>
      <c r="P409">
        <v>14084</v>
      </c>
      <c r="Q409">
        <v>8743</v>
      </c>
      <c r="R409">
        <v>1086</v>
      </c>
      <c r="S409">
        <v>53072</v>
      </c>
      <c r="T409">
        <v>2557</v>
      </c>
      <c r="U409">
        <v>1938</v>
      </c>
      <c r="V409">
        <v>5957</v>
      </c>
      <c r="W409">
        <v>15957</v>
      </c>
      <c r="X409">
        <v>22183</v>
      </c>
      <c r="Y409">
        <v>4480</v>
      </c>
      <c r="Z409">
        <v>27639</v>
      </c>
      <c r="AA409">
        <v>2221</v>
      </c>
    </row>
    <row r="410" spans="1:27">
      <c r="A410">
        <f>VLOOKUP(B410,xwalk!$A$2:$D$1455,4,FALSE)</f>
        <v>3</v>
      </c>
      <c r="B410">
        <v>411</v>
      </c>
      <c r="C410">
        <v>5807</v>
      </c>
      <c r="D410">
        <v>0</v>
      </c>
      <c r="E410">
        <v>218</v>
      </c>
      <c r="F410">
        <v>149</v>
      </c>
      <c r="G410">
        <v>226</v>
      </c>
      <c r="H410">
        <v>133</v>
      </c>
      <c r="I410">
        <v>327</v>
      </c>
      <c r="J410">
        <v>1006</v>
      </c>
      <c r="K410">
        <v>454</v>
      </c>
      <c r="L410">
        <v>552</v>
      </c>
      <c r="M410">
        <v>494</v>
      </c>
      <c r="N410">
        <v>559</v>
      </c>
      <c r="O410">
        <v>260</v>
      </c>
      <c r="P410">
        <v>657</v>
      </c>
      <c r="Q410">
        <v>709</v>
      </c>
      <c r="R410">
        <v>433</v>
      </c>
      <c r="S410">
        <v>5807</v>
      </c>
      <c r="T410">
        <v>766</v>
      </c>
      <c r="U410">
        <v>532</v>
      </c>
      <c r="V410">
        <v>471</v>
      </c>
      <c r="W410">
        <v>652</v>
      </c>
      <c r="X410">
        <v>1729</v>
      </c>
      <c r="Y410">
        <v>1657</v>
      </c>
      <c r="Z410">
        <v>2703</v>
      </c>
      <c r="AA410">
        <v>799</v>
      </c>
    </row>
    <row r="411" spans="1:27">
      <c r="A411">
        <f>VLOOKUP(B411,xwalk!$A$2:$D$1455,4,FALSE)</f>
        <v>3</v>
      </c>
      <c r="B411">
        <v>412</v>
      </c>
      <c r="C411">
        <v>52503</v>
      </c>
      <c r="D411">
        <v>0</v>
      </c>
      <c r="E411">
        <v>3551</v>
      </c>
      <c r="F411">
        <v>5194</v>
      </c>
      <c r="G411">
        <v>2409</v>
      </c>
      <c r="H411">
        <v>2137</v>
      </c>
      <c r="I411">
        <v>3113</v>
      </c>
      <c r="J411">
        <v>5897</v>
      </c>
      <c r="K411">
        <v>5582</v>
      </c>
      <c r="L411">
        <v>9024</v>
      </c>
      <c r="M411">
        <v>3968</v>
      </c>
      <c r="N411">
        <v>3727</v>
      </c>
      <c r="O411">
        <v>1502</v>
      </c>
      <c r="P411">
        <v>10912</v>
      </c>
      <c r="Q411">
        <v>7190</v>
      </c>
      <c r="R411">
        <v>2697</v>
      </c>
      <c r="S411">
        <v>52503</v>
      </c>
      <c r="T411">
        <v>3544</v>
      </c>
      <c r="U411">
        <v>6819</v>
      </c>
      <c r="V411">
        <v>4972</v>
      </c>
      <c r="W411">
        <v>9969</v>
      </c>
      <c r="X411">
        <v>22339</v>
      </c>
      <c r="Y411">
        <v>4860</v>
      </c>
      <c r="Z411">
        <v>27082</v>
      </c>
      <c r="AA411">
        <v>7061</v>
      </c>
    </row>
    <row r="412" spans="1:27">
      <c r="A412">
        <f>VLOOKUP(B412,xwalk!$A$2:$D$1455,4,FALSE)</f>
        <v>3</v>
      </c>
      <c r="B412">
        <v>413</v>
      </c>
      <c r="C412">
        <v>9734</v>
      </c>
      <c r="D412">
        <v>13</v>
      </c>
      <c r="E412">
        <v>559</v>
      </c>
      <c r="F412">
        <v>547</v>
      </c>
      <c r="G412">
        <v>554</v>
      </c>
      <c r="H412">
        <v>643</v>
      </c>
      <c r="I412">
        <v>726</v>
      </c>
      <c r="J412">
        <v>875</v>
      </c>
      <c r="K412">
        <v>863</v>
      </c>
      <c r="L412">
        <v>1501</v>
      </c>
      <c r="M412">
        <v>729</v>
      </c>
      <c r="N412">
        <v>811</v>
      </c>
      <c r="O412">
        <v>435</v>
      </c>
      <c r="P412">
        <v>1808</v>
      </c>
      <c r="Q412">
        <v>1508</v>
      </c>
      <c r="R412">
        <v>153</v>
      </c>
      <c r="S412">
        <v>9747</v>
      </c>
      <c r="T412">
        <v>727</v>
      </c>
      <c r="U412">
        <v>644</v>
      </c>
      <c r="V412">
        <v>2048</v>
      </c>
      <c r="W412">
        <v>3226</v>
      </c>
      <c r="X412">
        <v>2868</v>
      </c>
      <c r="Y412">
        <v>234</v>
      </c>
      <c r="Z412">
        <v>5438</v>
      </c>
      <c r="AA412">
        <v>633</v>
      </c>
    </row>
    <row r="413" spans="1:27">
      <c r="A413">
        <f>VLOOKUP(B413,xwalk!$A$2:$D$1455,4,FALSE)</f>
        <v>3</v>
      </c>
      <c r="B413">
        <v>414</v>
      </c>
      <c r="C413">
        <v>3475</v>
      </c>
      <c r="D413">
        <v>301</v>
      </c>
      <c r="E413">
        <v>50</v>
      </c>
      <c r="F413">
        <v>131</v>
      </c>
      <c r="G413">
        <v>177</v>
      </c>
      <c r="H413">
        <v>122</v>
      </c>
      <c r="I413">
        <v>176</v>
      </c>
      <c r="J413">
        <v>327</v>
      </c>
      <c r="K413">
        <v>102</v>
      </c>
      <c r="L413">
        <v>237</v>
      </c>
      <c r="M413">
        <v>145</v>
      </c>
      <c r="N413">
        <v>499</v>
      </c>
      <c r="O413">
        <v>152</v>
      </c>
      <c r="P413">
        <v>184</v>
      </c>
      <c r="Q413">
        <v>339</v>
      </c>
      <c r="R413">
        <v>308</v>
      </c>
      <c r="S413">
        <v>3776</v>
      </c>
      <c r="T413">
        <v>172</v>
      </c>
      <c r="U413">
        <v>347</v>
      </c>
      <c r="V413">
        <v>544</v>
      </c>
      <c r="W413">
        <v>439</v>
      </c>
      <c r="X413">
        <v>1320</v>
      </c>
      <c r="Y413">
        <v>954</v>
      </c>
      <c r="Z413">
        <v>1833</v>
      </c>
      <c r="AA413">
        <v>342</v>
      </c>
    </row>
    <row r="414" spans="1:27">
      <c r="A414">
        <f>VLOOKUP(B414,xwalk!$A$2:$D$1455,4,FALSE)</f>
        <v>3</v>
      </c>
      <c r="B414">
        <v>415</v>
      </c>
      <c r="C414">
        <v>17261</v>
      </c>
      <c r="D414">
        <v>13</v>
      </c>
      <c r="E414">
        <v>1100</v>
      </c>
      <c r="F414">
        <v>2101</v>
      </c>
      <c r="G414">
        <v>393</v>
      </c>
      <c r="H414">
        <v>185</v>
      </c>
      <c r="I414">
        <v>626</v>
      </c>
      <c r="J414">
        <v>1268</v>
      </c>
      <c r="K414">
        <v>863</v>
      </c>
      <c r="L414">
        <v>1609</v>
      </c>
      <c r="M414">
        <v>1075</v>
      </c>
      <c r="N414">
        <v>2126</v>
      </c>
      <c r="O414">
        <v>670</v>
      </c>
      <c r="P414">
        <v>1955</v>
      </c>
      <c r="Q414">
        <v>2253</v>
      </c>
      <c r="R414">
        <v>795</v>
      </c>
      <c r="S414">
        <v>17274</v>
      </c>
      <c r="T414">
        <v>921</v>
      </c>
      <c r="U414">
        <v>1848</v>
      </c>
      <c r="V414">
        <v>4571</v>
      </c>
      <c r="W414">
        <v>1025</v>
      </c>
      <c r="X414">
        <v>6233</v>
      </c>
      <c r="Y414">
        <v>2676</v>
      </c>
      <c r="Z414">
        <v>6856</v>
      </c>
      <c r="AA414">
        <v>1423</v>
      </c>
    </row>
    <row r="415" spans="1:27">
      <c r="A415">
        <f>VLOOKUP(B415,xwalk!$A$2:$D$1455,4,FALSE)</f>
        <v>3</v>
      </c>
      <c r="B415">
        <v>416</v>
      </c>
      <c r="C415">
        <v>24102</v>
      </c>
      <c r="D415">
        <v>0</v>
      </c>
      <c r="E415">
        <v>915</v>
      </c>
      <c r="F415">
        <v>1456</v>
      </c>
      <c r="G415">
        <v>873</v>
      </c>
      <c r="H415">
        <v>1004</v>
      </c>
      <c r="I415">
        <v>1368</v>
      </c>
      <c r="J415">
        <v>3714</v>
      </c>
      <c r="K415">
        <v>2128</v>
      </c>
      <c r="L415">
        <v>3090</v>
      </c>
      <c r="M415">
        <v>1623</v>
      </c>
      <c r="N415">
        <v>2489</v>
      </c>
      <c r="O415">
        <v>1131</v>
      </c>
      <c r="P415">
        <v>3295</v>
      </c>
      <c r="Q415">
        <v>3685</v>
      </c>
      <c r="R415">
        <v>1219</v>
      </c>
      <c r="S415">
        <v>24102</v>
      </c>
      <c r="T415">
        <v>1443</v>
      </c>
      <c r="U415">
        <v>3134</v>
      </c>
      <c r="V415">
        <v>1869</v>
      </c>
      <c r="W415">
        <v>3984</v>
      </c>
      <c r="X415">
        <v>10111</v>
      </c>
      <c r="Y415">
        <v>3561</v>
      </c>
      <c r="Z415">
        <v>12121</v>
      </c>
      <c r="AA415">
        <v>2750</v>
      </c>
    </row>
    <row r="416" spans="1:27">
      <c r="A416">
        <f>VLOOKUP(B416,xwalk!$A$2:$D$1455,4,FALSE)</f>
        <v>3</v>
      </c>
      <c r="B416">
        <v>417</v>
      </c>
      <c r="C416">
        <v>13161</v>
      </c>
      <c r="D416">
        <v>0</v>
      </c>
      <c r="E416">
        <v>1689</v>
      </c>
      <c r="F416">
        <v>3175</v>
      </c>
      <c r="G416">
        <v>1</v>
      </c>
      <c r="H416">
        <v>63</v>
      </c>
      <c r="I416">
        <v>3</v>
      </c>
      <c r="J416">
        <v>0</v>
      </c>
      <c r="K416">
        <v>1183</v>
      </c>
      <c r="L416">
        <v>1434</v>
      </c>
      <c r="M416">
        <v>1138</v>
      </c>
      <c r="N416">
        <v>1176</v>
      </c>
      <c r="O416">
        <v>922</v>
      </c>
      <c r="P416">
        <v>2193</v>
      </c>
      <c r="Q416">
        <v>1223</v>
      </c>
      <c r="R416">
        <v>593</v>
      </c>
      <c r="S416">
        <v>13161</v>
      </c>
      <c r="T416">
        <v>1429</v>
      </c>
      <c r="U416">
        <v>1780</v>
      </c>
      <c r="V416">
        <v>2019</v>
      </c>
      <c r="W416">
        <v>646</v>
      </c>
      <c r="X416">
        <v>3422</v>
      </c>
      <c r="Y416">
        <v>3865</v>
      </c>
      <c r="Z416">
        <v>5934</v>
      </c>
      <c r="AA416">
        <v>1607</v>
      </c>
    </row>
    <row r="417" spans="1:27">
      <c r="A417">
        <f>VLOOKUP(B417,xwalk!$A$2:$D$1455,4,FALSE)</f>
        <v>3</v>
      </c>
      <c r="B417">
        <v>418</v>
      </c>
      <c r="C417">
        <v>636</v>
      </c>
      <c r="D417">
        <v>0</v>
      </c>
      <c r="E417">
        <v>23</v>
      </c>
      <c r="F417">
        <v>33</v>
      </c>
      <c r="G417">
        <v>55</v>
      </c>
      <c r="H417">
        <v>30</v>
      </c>
      <c r="I417">
        <v>37</v>
      </c>
      <c r="J417">
        <v>83</v>
      </c>
      <c r="K417">
        <v>79</v>
      </c>
      <c r="L417">
        <v>90</v>
      </c>
      <c r="M417">
        <v>38</v>
      </c>
      <c r="N417">
        <v>54</v>
      </c>
      <c r="O417">
        <v>51</v>
      </c>
      <c r="P417">
        <v>82</v>
      </c>
      <c r="Q417">
        <v>67</v>
      </c>
      <c r="R417">
        <v>61</v>
      </c>
      <c r="S417">
        <v>636</v>
      </c>
      <c r="T417">
        <v>36</v>
      </c>
      <c r="U417">
        <v>64</v>
      </c>
      <c r="V417">
        <v>61</v>
      </c>
      <c r="W417">
        <v>105</v>
      </c>
      <c r="X417">
        <v>239</v>
      </c>
      <c r="Y417">
        <v>131</v>
      </c>
      <c r="Z417">
        <v>332</v>
      </c>
      <c r="AA417">
        <v>81</v>
      </c>
    </row>
    <row r="418" spans="1:27">
      <c r="A418">
        <f>VLOOKUP(B418,xwalk!$A$2:$D$1455,4,FALSE)</f>
        <v>3</v>
      </c>
      <c r="B418">
        <v>419</v>
      </c>
      <c r="C418">
        <v>3264</v>
      </c>
      <c r="D418">
        <v>13</v>
      </c>
      <c r="E418">
        <v>135</v>
      </c>
      <c r="F418">
        <v>101</v>
      </c>
      <c r="G418">
        <v>188</v>
      </c>
      <c r="H418">
        <v>147</v>
      </c>
      <c r="I418">
        <v>187</v>
      </c>
      <c r="J418">
        <v>371</v>
      </c>
      <c r="K418">
        <v>155</v>
      </c>
      <c r="L418">
        <v>307</v>
      </c>
      <c r="M418">
        <v>236</v>
      </c>
      <c r="N418">
        <v>431</v>
      </c>
      <c r="O418">
        <v>214</v>
      </c>
      <c r="P418">
        <v>347</v>
      </c>
      <c r="Q418">
        <v>292</v>
      </c>
      <c r="R418">
        <v>276</v>
      </c>
      <c r="S418">
        <v>3277</v>
      </c>
      <c r="T418">
        <v>151</v>
      </c>
      <c r="U418">
        <v>421</v>
      </c>
      <c r="V418">
        <v>190</v>
      </c>
      <c r="W418">
        <v>683</v>
      </c>
      <c r="X418">
        <v>1147</v>
      </c>
      <c r="Y418">
        <v>685</v>
      </c>
      <c r="Z418">
        <v>1976</v>
      </c>
      <c r="AA418">
        <v>301</v>
      </c>
    </row>
    <row r="419" spans="1:27">
      <c r="A419">
        <f>VLOOKUP(B419,xwalk!$A$2:$D$1455,4,FALSE)</f>
        <v>3</v>
      </c>
      <c r="B419">
        <v>420</v>
      </c>
      <c r="C419">
        <v>2882</v>
      </c>
      <c r="D419">
        <v>28</v>
      </c>
      <c r="E419">
        <v>52</v>
      </c>
      <c r="F419">
        <v>91</v>
      </c>
      <c r="G419">
        <v>198</v>
      </c>
      <c r="H419">
        <v>56</v>
      </c>
      <c r="I419">
        <v>171</v>
      </c>
      <c r="J419">
        <v>307</v>
      </c>
      <c r="K419">
        <v>85</v>
      </c>
      <c r="L419">
        <v>196</v>
      </c>
      <c r="M419">
        <v>149</v>
      </c>
      <c r="N419">
        <v>445</v>
      </c>
      <c r="O419">
        <v>81</v>
      </c>
      <c r="P419">
        <v>176</v>
      </c>
      <c r="Q419">
        <v>300</v>
      </c>
      <c r="R419">
        <v>318</v>
      </c>
      <c r="S419">
        <v>2910</v>
      </c>
      <c r="T419">
        <v>166</v>
      </c>
      <c r="U419">
        <v>526</v>
      </c>
      <c r="V419">
        <v>179</v>
      </c>
      <c r="W419">
        <v>545</v>
      </c>
      <c r="X419">
        <v>1004</v>
      </c>
      <c r="Y419">
        <v>490</v>
      </c>
      <c r="Z419">
        <v>1747</v>
      </c>
      <c r="AA419">
        <v>395</v>
      </c>
    </row>
    <row r="420" spans="1:27">
      <c r="A420">
        <f>VLOOKUP(B420,xwalk!$A$2:$D$1455,4,FALSE)</f>
        <v>3</v>
      </c>
      <c r="B420">
        <v>421</v>
      </c>
      <c r="C420">
        <v>5733</v>
      </c>
      <c r="D420">
        <v>0</v>
      </c>
      <c r="E420">
        <v>424</v>
      </c>
      <c r="F420">
        <v>517</v>
      </c>
      <c r="G420">
        <v>345</v>
      </c>
      <c r="H420">
        <v>318</v>
      </c>
      <c r="I420">
        <v>289</v>
      </c>
      <c r="J420">
        <v>598</v>
      </c>
      <c r="K420">
        <v>655</v>
      </c>
      <c r="L420">
        <v>1008</v>
      </c>
      <c r="M420">
        <v>382</v>
      </c>
      <c r="N420">
        <v>446</v>
      </c>
      <c r="O420">
        <v>474</v>
      </c>
      <c r="P420">
        <v>1035</v>
      </c>
      <c r="Q420">
        <v>746</v>
      </c>
      <c r="R420">
        <v>236</v>
      </c>
      <c r="S420">
        <v>5733</v>
      </c>
      <c r="T420">
        <v>147</v>
      </c>
      <c r="U420">
        <v>427</v>
      </c>
      <c r="V420">
        <v>413</v>
      </c>
      <c r="W420">
        <v>631</v>
      </c>
      <c r="X420">
        <v>1893</v>
      </c>
      <c r="Y420">
        <v>2222</v>
      </c>
      <c r="Z420">
        <v>3262</v>
      </c>
      <c r="AA420">
        <v>289</v>
      </c>
    </row>
    <row r="421" spans="1:27">
      <c r="A421">
        <f>VLOOKUP(B421,xwalk!$A$2:$D$1455,4,FALSE)</f>
        <v>3</v>
      </c>
      <c r="B421">
        <v>422</v>
      </c>
      <c r="C421">
        <v>8206</v>
      </c>
      <c r="D421">
        <v>0</v>
      </c>
      <c r="E421">
        <v>693</v>
      </c>
      <c r="F421">
        <v>563</v>
      </c>
      <c r="G421">
        <v>688</v>
      </c>
      <c r="H421">
        <v>418</v>
      </c>
      <c r="I421">
        <v>418</v>
      </c>
      <c r="J421">
        <v>770</v>
      </c>
      <c r="K421">
        <v>969</v>
      </c>
      <c r="L421">
        <v>1295</v>
      </c>
      <c r="M421">
        <v>701</v>
      </c>
      <c r="N421">
        <v>585</v>
      </c>
      <c r="O421">
        <v>704</v>
      </c>
      <c r="P421">
        <v>1222</v>
      </c>
      <c r="Q421">
        <v>1370</v>
      </c>
      <c r="R421">
        <v>254</v>
      </c>
      <c r="S421">
        <v>8206</v>
      </c>
      <c r="T421">
        <v>300</v>
      </c>
      <c r="U421">
        <v>564</v>
      </c>
      <c r="V421">
        <v>1119</v>
      </c>
      <c r="W421">
        <v>1631</v>
      </c>
      <c r="X421">
        <v>2152</v>
      </c>
      <c r="Y421">
        <v>2440</v>
      </c>
      <c r="Z421">
        <v>4582</v>
      </c>
      <c r="AA421">
        <v>472</v>
      </c>
    </row>
    <row r="422" spans="1:27">
      <c r="A422">
        <f>VLOOKUP(B422,xwalk!$A$2:$D$1455,4,FALSE)</f>
        <v>3</v>
      </c>
      <c r="B422">
        <v>423</v>
      </c>
      <c r="C422">
        <v>4655</v>
      </c>
      <c r="D422">
        <v>0</v>
      </c>
      <c r="E422">
        <v>103</v>
      </c>
      <c r="F422">
        <v>130</v>
      </c>
      <c r="G422">
        <v>323</v>
      </c>
      <c r="H422">
        <v>192</v>
      </c>
      <c r="I422">
        <v>309</v>
      </c>
      <c r="J422">
        <v>597</v>
      </c>
      <c r="K422">
        <v>305</v>
      </c>
      <c r="L422">
        <v>401</v>
      </c>
      <c r="M422">
        <v>326</v>
      </c>
      <c r="N422">
        <v>622</v>
      </c>
      <c r="O422">
        <v>247</v>
      </c>
      <c r="P422">
        <v>495</v>
      </c>
      <c r="Q422">
        <v>579</v>
      </c>
      <c r="R422">
        <v>333</v>
      </c>
      <c r="S422">
        <v>4655</v>
      </c>
      <c r="T422">
        <v>229</v>
      </c>
      <c r="U422">
        <v>816</v>
      </c>
      <c r="V422">
        <v>296</v>
      </c>
      <c r="W422">
        <v>949</v>
      </c>
      <c r="X422">
        <v>1629</v>
      </c>
      <c r="Y422">
        <v>736</v>
      </c>
      <c r="Z422">
        <v>2680</v>
      </c>
      <c r="AA422">
        <v>566</v>
      </c>
    </row>
    <row r="423" spans="1:27">
      <c r="A423">
        <f>VLOOKUP(B423,xwalk!$A$2:$D$1455,4,FALSE)</f>
        <v>3</v>
      </c>
      <c r="B423">
        <v>424</v>
      </c>
      <c r="C423">
        <v>6985</v>
      </c>
      <c r="D423">
        <v>39</v>
      </c>
      <c r="E423">
        <v>173</v>
      </c>
      <c r="F423">
        <v>228</v>
      </c>
      <c r="G423">
        <v>525</v>
      </c>
      <c r="H423">
        <v>279</v>
      </c>
      <c r="I423">
        <v>433</v>
      </c>
      <c r="J423">
        <v>846</v>
      </c>
      <c r="K423">
        <v>448</v>
      </c>
      <c r="L423">
        <v>721</v>
      </c>
      <c r="M423">
        <v>461</v>
      </c>
      <c r="N423">
        <v>854</v>
      </c>
      <c r="O423">
        <v>291</v>
      </c>
      <c r="P423">
        <v>743</v>
      </c>
      <c r="Q423">
        <v>828</v>
      </c>
      <c r="R423">
        <v>622</v>
      </c>
      <c r="S423">
        <v>7024</v>
      </c>
      <c r="T423">
        <v>439</v>
      </c>
      <c r="U423">
        <v>1037</v>
      </c>
      <c r="V423">
        <v>454</v>
      </c>
      <c r="W423">
        <v>1455</v>
      </c>
      <c r="X423">
        <v>2537</v>
      </c>
      <c r="Y423">
        <v>1102</v>
      </c>
      <c r="Z423">
        <v>3962</v>
      </c>
      <c r="AA423">
        <v>839</v>
      </c>
    </row>
    <row r="424" spans="1:27">
      <c r="A424">
        <f>VLOOKUP(B424,xwalk!$A$2:$D$1455,4,FALSE)</f>
        <v>3</v>
      </c>
      <c r="B424">
        <v>425</v>
      </c>
      <c r="C424">
        <v>3633</v>
      </c>
      <c r="D424">
        <v>13</v>
      </c>
      <c r="E424">
        <v>139</v>
      </c>
      <c r="F424">
        <v>187</v>
      </c>
      <c r="G424">
        <v>222</v>
      </c>
      <c r="H424">
        <v>190</v>
      </c>
      <c r="I424">
        <v>237</v>
      </c>
      <c r="J424">
        <v>446</v>
      </c>
      <c r="K424">
        <v>320</v>
      </c>
      <c r="L424">
        <v>459</v>
      </c>
      <c r="M424">
        <v>269</v>
      </c>
      <c r="N424">
        <v>373</v>
      </c>
      <c r="O424">
        <v>135</v>
      </c>
      <c r="P424">
        <v>565</v>
      </c>
      <c r="Q424">
        <v>450</v>
      </c>
      <c r="R424">
        <v>271</v>
      </c>
      <c r="S424">
        <v>3646</v>
      </c>
      <c r="T424">
        <v>220</v>
      </c>
      <c r="U424">
        <v>496</v>
      </c>
      <c r="V424">
        <v>269</v>
      </c>
      <c r="W424">
        <v>884</v>
      </c>
      <c r="X424">
        <v>1358</v>
      </c>
      <c r="Y424">
        <v>419</v>
      </c>
      <c r="Z424">
        <v>1982</v>
      </c>
      <c r="AA424">
        <v>377</v>
      </c>
    </row>
    <row r="425" spans="1:27">
      <c r="A425">
        <f>VLOOKUP(B425,xwalk!$A$2:$D$1455,4,FALSE)</f>
        <v>3</v>
      </c>
      <c r="B425">
        <v>426</v>
      </c>
      <c r="C425">
        <v>4216</v>
      </c>
      <c r="D425">
        <v>140</v>
      </c>
      <c r="E425">
        <v>182</v>
      </c>
      <c r="F425">
        <v>232</v>
      </c>
      <c r="G425">
        <v>264</v>
      </c>
      <c r="H425">
        <v>238</v>
      </c>
      <c r="I425">
        <v>272</v>
      </c>
      <c r="J425">
        <v>572</v>
      </c>
      <c r="K425">
        <v>470</v>
      </c>
      <c r="L425">
        <v>576</v>
      </c>
      <c r="M425">
        <v>358</v>
      </c>
      <c r="N425">
        <v>356</v>
      </c>
      <c r="O425">
        <v>139</v>
      </c>
      <c r="P425">
        <v>1015</v>
      </c>
      <c r="Q425">
        <v>478</v>
      </c>
      <c r="R425">
        <v>128</v>
      </c>
      <c r="S425">
        <v>4356</v>
      </c>
      <c r="T425">
        <v>227</v>
      </c>
      <c r="U425">
        <v>104</v>
      </c>
      <c r="V425">
        <v>731</v>
      </c>
      <c r="W425">
        <v>1507</v>
      </c>
      <c r="X425">
        <v>1312</v>
      </c>
      <c r="Y425">
        <v>475</v>
      </c>
      <c r="Z425">
        <v>2795</v>
      </c>
      <c r="AA425">
        <v>160</v>
      </c>
    </row>
    <row r="426" spans="1:27">
      <c r="A426">
        <f>VLOOKUP(B426,xwalk!$A$2:$D$1455,4,FALSE)</f>
        <v>3</v>
      </c>
      <c r="B426">
        <v>427</v>
      </c>
      <c r="C426">
        <v>5940</v>
      </c>
      <c r="D426">
        <v>0</v>
      </c>
      <c r="E426">
        <v>308</v>
      </c>
      <c r="F426">
        <v>253</v>
      </c>
      <c r="G426">
        <v>342</v>
      </c>
      <c r="H426">
        <v>367</v>
      </c>
      <c r="I426">
        <v>344</v>
      </c>
      <c r="J426">
        <v>636</v>
      </c>
      <c r="K426">
        <v>530</v>
      </c>
      <c r="L426">
        <v>570</v>
      </c>
      <c r="M426">
        <v>538</v>
      </c>
      <c r="N426">
        <v>612</v>
      </c>
      <c r="O426">
        <v>175</v>
      </c>
      <c r="P426">
        <v>1278</v>
      </c>
      <c r="Q426">
        <v>617</v>
      </c>
      <c r="R426">
        <v>180</v>
      </c>
      <c r="S426">
        <v>5940</v>
      </c>
      <c r="T426">
        <v>282</v>
      </c>
      <c r="U426">
        <v>191</v>
      </c>
      <c r="V426">
        <v>1255</v>
      </c>
      <c r="W426">
        <v>1872</v>
      </c>
      <c r="X426">
        <v>1695</v>
      </c>
      <c r="Y426">
        <v>645</v>
      </c>
      <c r="Z426">
        <v>4039</v>
      </c>
      <c r="AA426">
        <v>236</v>
      </c>
    </row>
    <row r="427" spans="1:27">
      <c r="A427">
        <f>VLOOKUP(B427,xwalk!$A$2:$D$1455,4,FALSE)</f>
        <v>3</v>
      </c>
      <c r="B427">
        <v>428</v>
      </c>
      <c r="C427">
        <v>3770</v>
      </c>
      <c r="D427">
        <v>0</v>
      </c>
      <c r="E427">
        <v>185</v>
      </c>
      <c r="F427">
        <v>253</v>
      </c>
      <c r="G427">
        <v>272</v>
      </c>
      <c r="H427">
        <v>211</v>
      </c>
      <c r="I427">
        <v>290</v>
      </c>
      <c r="J427">
        <v>576</v>
      </c>
      <c r="K427">
        <v>544</v>
      </c>
      <c r="L427">
        <v>789</v>
      </c>
      <c r="M427">
        <v>312</v>
      </c>
      <c r="N427">
        <v>142</v>
      </c>
      <c r="O427">
        <v>135</v>
      </c>
      <c r="P427">
        <v>1033</v>
      </c>
      <c r="Q427">
        <v>483</v>
      </c>
      <c r="R427">
        <v>136</v>
      </c>
      <c r="S427">
        <v>3770</v>
      </c>
      <c r="T427">
        <v>219</v>
      </c>
      <c r="U427">
        <v>316</v>
      </c>
      <c r="V427">
        <v>310</v>
      </c>
      <c r="W427">
        <v>1089</v>
      </c>
      <c r="X427">
        <v>1417</v>
      </c>
      <c r="Y427">
        <v>419</v>
      </c>
      <c r="Z427">
        <v>1955</v>
      </c>
      <c r="AA427">
        <v>427</v>
      </c>
    </row>
    <row r="428" spans="1:27">
      <c r="A428">
        <f>VLOOKUP(B428,xwalk!$A$2:$D$1455,4,FALSE)</f>
        <v>3</v>
      </c>
      <c r="B428">
        <v>430</v>
      </c>
      <c r="C428">
        <v>3309</v>
      </c>
      <c r="D428">
        <v>0</v>
      </c>
      <c r="E428">
        <v>940</v>
      </c>
      <c r="F428">
        <v>800</v>
      </c>
      <c r="G428">
        <v>20</v>
      </c>
      <c r="H428">
        <v>34</v>
      </c>
      <c r="I428">
        <v>9</v>
      </c>
      <c r="J428">
        <v>51</v>
      </c>
      <c r="K428">
        <v>1137</v>
      </c>
      <c r="L428">
        <v>0</v>
      </c>
      <c r="M428">
        <v>705</v>
      </c>
      <c r="N428">
        <v>12</v>
      </c>
      <c r="O428">
        <v>598</v>
      </c>
      <c r="P428">
        <v>701</v>
      </c>
      <c r="Q428">
        <v>240</v>
      </c>
      <c r="R428">
        <v>315</v>
      </c>
      <c r="S428">
        <v>3309</v>
      </c>
      <c r="T428">
        <v>263</v>
      </c>
      <c r="U428">
        <v>62</v>
      </c>
      <c r="V428">
        <v>677</v>
      </c>
      <c r="W428">
        <v>665</v>
      </c>
      <c r="X428">
        <v>646</v>
      </c>
      <c r="Y428">
        <v>996</v>
      </c>
      <c r="Z428">
        <v>1547</v>
      </c>
      <c r="AA428">
        <v>303</v>
      </c>
    </row>
    <row r="429" spans="1:27">
      <c r="A429">
        <f>VLOOKUP(B429,xwalk!$A$2:$D$1455,4,FALSE)</f>
        <v>3</v>
      </c>
      <c r="B429">
        <v>431</v>
      </c>
      <c r="C429">
        <v>6</v>
      </c>
      <c r="D429">
        <v>0</v>
      </c>
      <c r="E429">
        <v>0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</v>
      </c>
      <c r="O429">
        <v>0</v>
      </c>
      <c r="P429">
        <v>0</v>
      </c>
      <c r="Q429">
        <v>0</v>
      </c>
      <c r="R429">
        <v>1</v>
      </c>
      <c r="S429">
        <v>6</v>
      </c>
      <c r="T429">
        <v>0</v>
      </c>
      <c r="U429">
        <v>0</v>
      </c>
      <c r="V429">
        <v>2</v>
      </c>
      <c r="W429">
        <v>1</v>
      </c>
      <c r="X429">
        <v>2</v>
      </c>
      <c r="Y429">
        <v>1</v>
      </c>
      <c r="Z429">
        <v>3</v>
      </c>
      <c r="AA429">
        <v>0</v>
      </c>
    </row>
    <row r="430" spans="1:27">
      <c r="A430">
        <f>VLOOKUP(B430,xwalk!$A$2:$D$1455,4,FALSE)</f>
        <v>3</v>
      </c>
      <c r="B430">
        <v>432</v>
      </c>
      <c r="C430">
        <v>10278</v>
      </c>
      <c r="D430">
        <v>0</v>
      </c>
      <c r="E430">
        <v>1444</v>
      </c>
      <c r="F430">
        <v>2036</v>
      </c>
      <c r="G430">
        <v>0</v>
      </c>
      <c r="H430">
        <v>42</v>
      </c>
      <c r="I430">
        <v>25</v>
      </c>
      <c r="J430">
        <v>38</v>
      </c>
      <c r="K430">
        <v>813</v>
      </c>
      <c r="L430">
        <v>1093</v>
      </c>
      <c r="M430">
        <v>552</v>
      </c>
      <c r="N430">
        <v>1127</v>
      </c>
      <c r="O430">
        <v>937</v>
      </c>
      <c r="P430">
        <v>1121</v>
      </c>
      <c r="Q430">
        <v>882</v>
      </c>
      <c r="R430">
        <v>645</v>
      </c>
      <c r="S430">
        <v>10278</v>
      </c>
      <c r="T430">
        <v>417</v>
      </c>
      <c r="U430">
        <v>1163</v>
      </c>
      <c r="V430">
        <v>3422</v>
      </c>
      <c r="W430">
        <v>422</v>
      </c>
      <c r="X430">
        <v>2531</v>
      </c>
      <c r="Y430">
        <v>2323</v>
      </c>
      <c r="Z430">
        <v>3721</v>
      </c>
      <c r="AA430">
        <v>844</v>
      </c>
    </row>
    <row r="431" spans="1:27">
      <c r="A431">
        <f>VLOOKUP(B431,xwalk!$A$2:$D$1455,4,FALSE)</f>
        <v>3</v>
      </c>
      <c r="B431">
        <v>433</v>
      </c>
      <c r="C431">
        <v>7702</v>
      </c>
      <c r="D431">
        <v>10</v>
      </c>
      <c r="E431">
        <v>238</v>
      </c>
      <c r="F431">
        <v>389</v>
      </c>
      <c r="G431">
        <v>419</v>
      </c>
      <c r="H431">
        <v>353</v>
      </c>
      <c r="I431">
        <v>497</v>
      </c>
      <c r="J431">
        <v>1001</v>
      </c>
      <c r="K431">
        <v>719</v>
      </c>
      <c r="L431">
        <v>818</v>
      </c>
      <c r="M431">
        <v>492</v>
      </c>
      <c r="N431">
        <v>868</v>
      </c>
      <c r="O431">
        <v>593</v>
      </c>
      <c r="P431">
        <v>820</v>
      </c>
      <c r="Q431">
        <v>909</v>
      </c>
      <c r="R431">
        <v>575</v>
      </c>
      <c r="S431">
        <v>7712</v>
      </c>
      <c r="T431">
        <v>479</v>
      </c>
      <c r="U431">
        <v>928</v>
      </c>
      <c r="V431">
        <v>621</v>
      </c>
      <c r="W431">
        <v>1044</v>
      </c>
      <c r="X431">
        <v>2568</v>
      </c>
      <c r="Y431">
        <v>2072</v>
      </c>
      <c r="Z431">
        <v>3829</v>
      </c>
      <c r="AA431">
        <v>902</v>
      </c>
    </row>
    <row r="432" spans="1:27">
      <c r="A432">
        <f>VLOOKUP(B432,xwalk!$A$2:$D$1455,4,FALSE)</f>
        <v>3</v>
      </c>
      <c r="B432">
        <v>434</v>
      </c>
      <c r="C432">
        <v>109</v>
      </c>
      <c r="D432">
        <v>1</v>
      </c>
      <c r="E432">
        <v>8</v>
      </c>
      <c r="F432">
        <v>0</v>
      </c>
      <c r="G432">
        <v>10</v>
      </c>
      <c r="H432">
        <v>2</v>
      </c>
      <c r="I432">
        <v>6</v>
      </c>
      <c r="J432">
        <v>14</v>
      </c>
      <c r="K432">
        <v>7</v>
      </c>
      <c r="L432">
        <v>18</v>
      </c>
      <c r="M432">
        <v>1</v>
      </c>
      <c r="N432">
        <v>14</v>
      </c>
      <c r="O432">
        <v>7</v>
      </c>
      <c r="P432">
        <v>15</v>
      </c>
      <c r="Q432">
        <v>13</v>
      </c>
      <c r="R432">
        <v>5</v>
      </c>
      <c r="S432">
        <v>110</v>
      </c>
      <c r="T432">
        <v>5</v>
      </c>
      <c r="U432">
        <v>0</v>
      </c>
      <c r="V432">
        <v>24</v>
      </c>
      <c r="W432">
        <v>20</v>
      </c>
      <c r="X432">
        <v>34</v>
      </c>
      <c r="Y432">
        <v>27</v>
      </c>
      <c r="Z432">
        <v>71</v>
      </c>
      <c r="AA432">
        <v>2</v>
      </c>
    </row>
    <row r="433" spans="1:27">
      <c r="A433">
        <f>VLOOKUP(B433,xwalk!$A$2:$D$1455,4,FALSE)</f>
        <v>3</v>
      </c>
      <c r="B433">
        <v>435</v>
      </c>
      <c r="C433">
        <v>24541</v>
      </c>
      <c r="D433">
        <v>9</v>
      </c>
      <c r="E433">
        <v>1706</v>
      </c>
      <c r="F433">
        <v>1667</v>
      </c>
      <c r="G433">
        <v>1225</v>
      </c>
      <c r="H433">
        <v>839</v>
      </c>
      <c r="I433">
        <v>1602</v>
      </c>
      <c r="J433">
        <v>4449</v>
      </c>
      <c r="K433">
        <v>4193</v>
      </c>
      <c r="L433">
        <v>4095</v>
      </c>
      <c r="M433">
        <v>1453</v>
      </c>
      <c r="N433">
        <v>1747</v>
      </c>
      <c r="O433">
        <v>2422</v>
      </c>
      <c r="P433">
        <v>4474</v>
      </c>
      <c r="Q433">
        <v>3867</v>
      </c>
      <c r="R433">
        <v>725</v>
      </c>
      <c r="S433">
        <v>24550</v>
      </c>
      <c r="T433">
        <v>1064</v>
      </c>
      <c r="U433">
        <v>2924</v>
      </c>
      <c r="V433">
        <v>1476</v>
      </c>
      <c r="W433">
        <v>4173</v>
      </c>
      <c r="X433">
        <v>8130</v>
      </c>
      <c r="Y433">
        <v>6783</v>
      </c>
      <c r="Z433">
        <v>12743</v>
      </c>
      <c r="AA433">
        <v>2360</v>
      </c>
    </row>
    <row r="434" spans="1:27">
      <c r="A434">
        <f>VLOOKUP(B434,xwalk!$A$2:$D$1455,4,FALSE)</f>
        <v>3</v>
      </c>
      <c r="B434">
        <v>436</v>
      </c>
      <c r="C434">
        <v>4352</v>
      </c>
      <c r="D434">
        <v>26</v>
      </c>
      <c r="E434">
        <v>106</v>
      </c>
      <c r="F434">
        <v>220</v>
      </c>
      <c r="G434">
        <v>247</v>
      </c>
      <c r="H434">
        <v>210</v>
      </c>
      <c r="I434">
        <v>352</v>
      </c>
      <c r="J434">
        <v>681</v>
      </c>
      <c r="K434">
        <v>486</v>
      </c>
      <c r="L434">
        <v>616</v>
      </c>
      <c r="M434">
        <v>309</v>
      </c>
      <c r="N434">
        <v>405</v>
      </c>
      <c r="O434">
        <v>476</v>
      </c>
      <c r="P434">
        <v>528</v>
      </c>
      <c r="Q434">
        <v>481</v>
      </c>
      <c r="R434">
        <v>331</v>
      </c>
      <c r="S434">
        <v>4378</v>
      </c>
      <c r="T434">
        <v>189</v>
      </c>
      <c r="U434">
        <v>416</v>
      </c>
      <c r="V434">
        <v>291</v>
      </c>
      <c r="W434">
        <v>621</v>
      </c>
      <c r="X434">
        <v>1257</v>
      </c>
      <c r="Y434">
        <v>1604</v>
      </c>
      <c r="Z434">
        <v>2235</v>
      </c>
      <c r="AA434">
        <v>343</v>
      </c>
    </row>
    <row r="435" spans="1:27">
      <c r="A435">
        <f>VLOOKUP(B435,xwalk!$A$2:$D$1455,4,FALSE)</f>
        <v>3</v>
      </c>
      <c r="B435">
        <v>437</v>
      </c>
      <c r="C435">
        <v>5526</v>
      </c>
      <c r="D435">
        <v>0</v>
      </c>
      <c r="E435">
        <v>173</v>
      </c>
      <c r="F435">
        <v>261</v>
      </c>
      <c r="G435">
        <v>331</v>
      </c>
      <c r="H435">
        <v>231</v>
      </c>
      <c r="I435">
        <v>418</v>
      </c>
      <c r="J435">
        <v>640</v>
      </c>
      <c r="K435">
        <v>442</v>
      </c>
      <c r="L435">
        <v>628</v>
      </c>
      <c r="M435">
        <v>346</v>
      </c>
      <c r="N435">
        <v>638</v>
      </c>
      <c r="O435">
        <v>302</v>
      </c>
      <c r="P435">
        <v>630</v>
      </c>
      <c r="Q435">
        <v>521</v>
      </c>
      <c r="R435">
        <v>601</v>
      </c>
      <c r="S435">
        <v>5526</v>
      </c>
      <c r="T435">
        <v>367</v>
      </c>
      <c r="U435">
        <v>667</v>
      </c>
      <c r="V435">
        <v>571</v>
      </c>
      <c r="W435">
        <v>966</v>
      </c>
      <c r="X435">
        <v>1899</v>
      </c>
      <c r="Y435">
        <v>1056</v>
      </c>
      <c r="Z435">
        <v>2865</v>
      </c>
      <c r="AA435">
        <v>648</v>
      </c>
    </row>
    <row r="436" spans="1:27">
      <c r="A436">
        <f>VLOOKUP(B436,xwalk!$A$2:$D$1455,4,FALSE)</f>
        <v>3</v>
      </c>
      <c r="B436">
        <v>438</v>
      </c>
      <c r="C436">
        <v>4803</v>
      </c>
      <c r="D436">
        <v>7</v>
      </c>
      <c r="E436">
        <v>144</v>
      </c>
      <c r="F436">
        <v>228</v>
      </c>
      <c r="G436">
        <v>244</v>
      </c>
      <c r="H436">
        <v>197</v>
      </c>
      <c r="I436">
        <v>350</v>
      </c>
      <c r="J436">
        <v>632</v>
      </c>
      <c r="K436">
        <v>367</v>
      </c>
      <c r="L436">
        <v>561</v>
      </c>
      <c r="M436">
        <v>316</v>
      </c>
      <c r="N436">
        <v>551</v>
      </c>
      <c r="O436">
        <v>336</v>
      </c>
      <c r="P436">
        <v>438</v>
      </c>
      <c r="Q436">
        <v>616</v>
      </c>
      <c r="R436">
        <v>405</v>
      </c>
      <c r="S436">
        <v>4810</v>
      </c>
      <c r="T436">
        <v>217</v>
      </c>
      <c r="U436">
        <v>613</v>
      </c>
      <c r="V436">
        <v>367</v>
      </c>
      <c r="W436">
        <v>611</v>
      </c>
      <c r="X436">
        <v>1728</v>
      </c>
      <c r="Y436">
        <v>1274</v>
      </c>
      <c r="Z436">
        <v>2431</v>
      </c>
      <c r="AA436">
        <v>511</v>
      </c>
    </row>
    <row r="437" spans="1:27">
      <c r="A437">
        <f>VLOOKUP(B437,xwalk!$A$2:$D$1455,4,FALSE)</f>
        <v>3</v>
      </c>
      <c r="B437">
        <v>439</v>
      </c>
      <c r="C437">
        <v>5010</v>
      </c>
      <c r="D437">
        <v>16</v>
      </c>
      <c r="E437">
        <v>145</v>
      </c>
      <c r="F437">
        <v>293</v>
      </c>
      <c r="G437">
        <v>248</v>
      </c>
      <c r="H437">
        <v>243</v>
      </c>
      <c r="I437">
        <v>356</v>
      </c>
      <c r="J437">
        <v>645</v>
      </c>
      <c r="K437">
        <v>405</v>
      </c>
      <c r="L437">
        <v>648</v>
      </c>
      <c r="M437">
        <v>358</v>
      </c>
      <c r="N437">
        <v>519</v>
      </c>
      <c r="O437">
        <v>364</v>
      </c>
      <c r="P437">
        <v>723</v>
      </c>
      <c r="Q437">
        <v>545</v>
      </c>
      <c r="R437">
        <v>298</v>
      </c>
      <c r="S437">
        <v>5026</v>
      </c>
      <c r="T437">
        <v>264</v>
      </c>
      <c r="U437">
        <v>572</v>
      </c>
      <c r="V437">
        <v>364</v>
      </c>
      <c r="W437">
        <v>744</v>
      </c>
      <c r="X437">
        <v>1855</v>
      </c>
      <c r="Y437">
        <v>1227</v>
      </c>
      <c r="Z437">
        <v>2540</v>
      </c>
      <c r="AA437">
        <v>447</v>
      </c>
    </row>
    <row r="438" spans="1:27">
      <c r="A438">
        <f>VLOOKUP(B438,xwalk!$A$2:$D$1455,4,FALSE)</f>
        <v>3</v>
      </c>
      <c r="B438">
        <v>440</v>
      </c>
      <c r="C438">
        <v>9058</v>
      </c>
      <c r="D438">
        <v>7</v>
      </c>
      <c r="E438">
        <v>265</v>
      </c>
      <c r="F438">
        <v>512</v>
      </c>
      <c r="G438">
        <v>515</v>
      </c>
      <c r="H438">
        <v>471</v>
      </c>
      <c r="I438">
        <v>685</v>
      </c>
      <c r="J438">
        <v>1207</v>
      </c>
      <c r="K438">
        <v>896</v>
      </c>
      <c r="L438">
        <v>1216</v>
      </c>
      <c r="M438">
        <v>712</v>
      </c>
      <c r="N438">
        <v>831</v>
      </c>
      <c r="O438">
        <v>557</v>
      </c>
      <c r="P438">
        <v>1419</v>
      </c>
      <c r="Q438">
        <v>1098</v>
      </c>
      <c r="R438">
        <v>581</v>
      </c>
      <c r="S438">
        <v>9065</v>
      </c>
      <c r="T438">
        <v>542</v>
      </c>
      <c r="U438">
        <v>1081</v>
      </c>
      <c r="V438">
        <v>713</v>
      </c>
      <c r="W438">
        <v>1903</v>
      </c>
      <c r="X438">
        <v>3346</v>
      </c>
      <c r="Y438">
        <v>1480</v>
      </c>
      <c r="Z438">
        <v>4783</v>
      </c>
      <c r="AA438">
        <v>899</v>
      </c>
    </row>
    <row r="439" spans="1:27">
      <c r="A439">
        <f>VLOOKUP(B439,xwalk!$A$2:$D$1455,4,FALSE)</f>
        <v>3</v>
      </c>
      <c r="B439">
        <v>441</v>
      </c>
      <c r="C439">
        <v>6280</v>
      </c>
      <c r="D439">
        <v>0</v>
      </c>
      <c r="E439">
        <v>220</v>
      </c>
      <c r="F439">
        <v>343</v>
      </c>
      <c r="G439">
        <v>384</v>
      </c>
      <c r="H439">
        <v>293</v>
      </c>
      <c r="I439">
        <v>498</v>
      </c>
      <c r="J439">
        <v>814</v>
      </c>
      <c r="K439">
        <v>606</v>
      </c>
      <c r="L439">
        <v>901</v>
      </c>
      <c r="M439">
        <v>492</v>
      </c>
      <c r="N439">
        <v>553</v>
      </c>
      <c r="O439">
        <v>481</v>
      </c>
      <c r="P439">
        <v>971</v>
      </c>
      <c r="Q439">
        <v>950</v>
      </c>
      <c r="R439">
        <v>150</v>
      </c>
      <c r="S439">
        <v>6280</v>
      </c>
      <c r="T439">
        <v>355</v>
      </c>
      <c r="U439">
        <v>745</v>
      </c>
      <c r="V439">
        <v>380</v>
      </c>
      <c r="W439">
        <v>1187</v>
      </c>
      <c r="X439">
        <v>2220</v>
      </c>
      <c r="Y439">
        <v>1393</v>
      </c>
      <c r="Z439">
        <v>3108</v>
      </c>
      <c r="AA439">
        <v>550</v>
      </c>
    </row>
    <row r="440" spans="1:27">
      <c r="A440">
        <f>VLOOKUP(B440,xwalk!$A$2:$D$1455,4,FALSE)</f>
        <v>3</v>
      </c>
      <c r="B440">
        <v>442</v>
      </c>
      <c r="C440">
        <v>3381</v>
      </c>
      <c r="D440">
        <v>1</v>
      </c>
      <c r="E440">
        <v>73</v>
      </c>
      <c r="F440">
        <v>144</v>
      </c>
      <c r="G440">
        <v>196</v>
      </c>
      <c r="H440">
        <v>151</v>
      </c>
      <c r="I440">
        <v>195</v>
      </c>
      <c r="J440">
        <v>411</v>
      </c>
      <c r="K440">
        <v>172</v>
      </c>
      <c r="L440">
        <v>350</v>
      </c>
      <c r="M440">
        <v>212</v>
      </c>
      <c r="N440">
        <v>436</v>
      </c>
      <c r="O440">
        <v>210</v>
      </c>
      <c r="P440">
        <v>381</v>
      </c>
      <c r="Q440">
        <v>349</v>
      </c>
      <c r="R440">
        <v>230</v>
      </c>
      <c r="S440">
        <v>3382</v>
      </c>
      <c r="T440">
        <v>147</v>
      </c>
      <c r="U440">
        <v>375</v>
      </c>
      <c r="V440">
        <v>265</v>
      </c>
      <c r="W440">
        <v>374</v>
      </c>
      <c r="X440">
        <v>1328</v>
      </c>
      <c r="Y440">
        <v>893</v>
      </c>
      <c r="Z440">
        <v>1615</v>
      </c>
      <c r="AA440">
        <v>305</v>
      </c>
    </row>
    <row r="441" spans="1:27">
      <c r="A441">
        <f>VLOOKUP(B441,xwalk!$A$2:$D$1455,4,FALSE)</f>
        <v>3</v>
      </c>
      <c r="B441">
        <v>443</v>
      </c>
      <c r="C441">
        <v>6571</v>
      </c>
      <c r="D441">
        <v>7</v>
      </c>
      <c r="E441">
        <v>156</v>
      </c>
      <c r="F441">
        <v>287</v>
      </c>
      <c r="G441">
        <v>339</v>
      </c>
      <c r="H441">
        <v>306</v>
      </c>
      <c r="I441">
        <v>384</v>
      </c>
      <c r="J441">
        <v>666</v>
      </c>
      <c r="K441">
        <v>284</v>
      </c>
      <c r="L441">
        <v>587</v>
      </c>
      <c r="M441">
        <v>404</v>
      </c>
      <c r="N441">
        <v>863</v>
      </c>
      <c r="O441">
        <v>282</v>
      </c>
      <c r="P441">
        <v>462</v>
      </c>
      <c r="Q441">
        <v>812</v>
      </c>
      <c r="R441">
        <v>582</v>
      </c>
      <c r="S441">
        <v>6578</v>
      </c>
      <c r="T441">
        <v>374</v>
      </c>
      <c r="U441">
        <v>1026</v>
      </c>
      <c r="V441">
        <v>690</v>
      </c>
      <c r="W441">
        <v>681</v>
      </c>
      <c r="X441">
        <v>2781</v>
      </c>
      <c r="Y441">
        <v>1026</v>
      </c>
      <c r="Z441">
        <v>3087</v>
      </c>
      <c r="AA441">
        <v>733</v>
      </c>
    </row>
    <row r="442" spans="1:27">
      <c r="A442">
        <f>VLOOKUP(B442,xwalk!$A$2:$D$1455,4,FALSE)</f>
        <v>3</v>
      </c>
      <c r="B442">
        <v>444</v>
      </c>
      <c r="C442">
        <v>7536</v>
      </c>
      <c r="D442">
        <v>13</v>
      </c>
      <c r="E442">
        <v>141</v>
      </c>
      <c r="F442">
        <v>228</v>
      </c>
      <c r="G442">
        <v>364</v>
      </c>
      <c r="H442">
        <v>318</v>
      </c>
      <c r="I442">
        <v>596</v>
      </c>
      <c r="J442">
        <v>1263</v>
      </c>
      <c r="K442">
        <v>572</v>
      </c>
      <c r="L442">
        <v>1037</v>
      </c>
      <c r="M442">
        <v>499</v>
      </c>
      <c r="N442">
        <v>802</v>
      </c>
      <c r="O442">
        <v>591</v>
      </c>
      <c r="P442">
        <v>905</v>
      </c>
      <c r="Q442">
        <v>842</v>
      </c>
      <c r="R442">
        <v>572</v>
      </c>
      <c r="S442">
        <v>7549</v>
      </c>
      <c r="T442">
        <v>418</v>
      </c>
      <c r="U442">
        <v>809</v>
      </c>
      <c r="V442">
        <v>539</v>
      </c>
      <c r="W442">
        <v>1294</v>
      </c>
      <c r="X442">
        <v>2402</v>
      </c>
      <c r="Y442">
        <v>2087</v>
      </c>
      <c r="Z442">
        <v>3953</v>
      </c>
      <c r="AA442">
        <v>695</v>
      </c>
    </row>
    <row r="443" spans="1:27">
      <c r="A443">
        <f>VLOOKUP(B443,xwalk!$A$2:$D$1455,4,FALSE)</f>
        <v>3</v>
      </c>
      <c r="B443">
        <v>445</v>
      </c>
      <c r="C443">
        <v>8833</v>
      </c>
      <c r="D443">
        <v>0</v>
      </c>
      <c r="E443">
        <v>440</v>
      </c>
      <c r="F443">
        <v>344</v>
      </c>
      <c r="G443">
        <v>527</v>
      </c>
      <c r="H443">
        <v>420</v>
      </c>
      <c r="I443">
        <v>595</v>
      </c>
      <c r="J443">
        <v>1154</v>
      </c>
      <c r="K443">
        <v>729</v>
      </c>
      <c r="L443">
        <v>1176</v>
      </c>
      <c r="M443">
        <v>705</v>
      </c>
      <c r="N443">
        <v>870</v>
      </c>
      <c r="O443">
        <v>672</v>
      </c>
      <c r="P443">
        <v>1360</v>
      </c>
      <c r="Q443">
        <v>974</v>
      </c>
      <c r="R443">
        <v>474</v>
      </c>
      <c r="S443">
        <v>8833</v>
      </c>
      <c r="T443">
        <v>487</v>
      </c>
      <c r="U443">
        <v>899</v>
      </c>
      <c r="V443">
        <v>869</v>
      </c>
      <c r="W443">
        <v>2027</v>
      </c>
      <c r="X443">
        <v>3105</v>
      </c>
      <c r="Y443">
        <v>1446</v>
      </c>
      <c r="Z443">
        <v>5082</v>
      </c>
      <c r="AA443">
        <v>768</v>
      </c>
    </row>
    <row r="444" spans="1:27">
      <c r="A444">
        <f>VLOOKUP(B444,xwalk!$A$2:$D$1455,4,FALSE)</f>
        <v>3</v>
      </c>
      <c r="B444">
        <v>446</v>
      </c>
      <c r="C444">
        <v>10206</v>
      </c>
      <c r="D444">
        <v>0</v>
      </c>
      <c r="E444">
        <v>371</v>
      </c>
      <c r="F444">
        <v>287</v>
      </c>
      <c r="G444">
        <v>668</v>
      </c>
      <c r="H444">
        <v>492</v>
      </c>
      <c r="I444">
        <v>686</v>
      </c>
      <c r="J444">
        <v>1617</v>
      </c>
      <c r="K444">
        <v>889</v>
      </c>
      <c r="L444">
        <v>1464</v>
      </c>
      <c r="M444">
        <v>840</v>
      </c>
      <c r="N444">
        <v>928</v>
      </c>
      <c r="O444">
        <v>465</v>
      </c>
      <c r="P444">
        <v>1479</v>
      </c>
      <c r="Q444">
        <v>1522</v>
      </c>
      <c r="R444">
        <v>655</v>
      </c>
      <c r="S444">
        <v>10206</v>
      </c>
      <c r="T444">
        <v>529</v>
      </c>
      <c r="U444">
        <v>948</v>
      </c>
      <c r="V444">
        <v>923</v>
      </c>
      <c r="W444">
        <v>2572</v>
      </c>
      <c r="X444">
        <v>3849</v>
      </c>
      <c r="Y444">
        <v>1385</v>
      </c>
      <c r="Z444">
        <v>5913</v>
      </c>
      <c r="AA444">
        <v>806</v>
      </c>
    </row>
    <row r="445" spans="1:27">
      <c r="A445">
        <f>VLOOKUP(B445,xwalk!$A$2:$D$1455,4,FALSE)</f>
        <v>3</v>
      </c>
      <c r="B445">
        <v>447</v>
      </c>
      <c r="C445">
        <v>4680</v>
      </c>
      <c r="D445">
        <v>0</v>
      </c>
      <c r="E445">
        <v>276</v>
      </c>
      <c r="F445">
        <v>201</v>
      </c>
      <c r="G445">
        <v>308</v>
      </c>
      <c r="H445">
        <v>238</v>
      </c>
      <c r="I445">
        <v>325</v>
      </c>
      <c r="J445">
        <v>678</v>
      </c>
      <c r="K445">
        <v>543</v>
      </c>
      <c r="L445">
        <v>735</v>
      </c>
      <c r="M445">
        <v>388</v>
      </c>
      <c r="N445">
        <v>360</v>
      </c>
      <c r="O445">
        <v>432</v>
      </c>
      <c r="P445">
        <v>717</v>
      </c>
      <c r="Q445">
        <v>665</v>
      </c>
      <c r="R445">
        <v>212</v>
      </c>
      <c r="S445">
        <v>4680</v>
      </c>
      <c r="T445">
        <v>199</v>
      </c>
      <c r="U445">
        <v>357</v>
      </c>
      <c r="V445">
        <v>496</v>
      </c>
      <c r="W445">
        <v>1008</v>
      </c>
      <c r="X445">
        <v>1599</v>
      </c>
      <c r="Y445">
        <v>1021</v>
      </c>
      <c r="Z445">
        <v>2684</v>
      </c>
      <c r="AA445">
        <v>319</v>
      </c>
    </row>
    <row r="446" spans="1:27">
      <c r="A446">
        <f>VLOOKUP(B446,xwalk!$A$2:$D$1455,4,FALSE)</f>
        <v>3</v>
      </c>
      <c r="B446">
        <v>448</v>
      </c>
      <c r="C446">
        <v>8217</v>
      </c>
      <c r="D446">
        <v>11</v>
      </c>
      <c r="E446">
        <v>726</v>
      </c>
      <c r="F446">
        <v>423</v>
      </c>
      <c r="G446">
        <v>585</v>
      </c>
      <c r="H446">
        <v>377</v>
      </c>
      <c r="I446">
        <v>433</v>
      </c>
      <c r="J446">
        <v>827</v>
      </c>
      <c r="K446">
        <v>829</v>
      </c>
      <c r="L446">
        <v>1127</v>
      </c>
      <c r="M446">
        <v>726</v>
      </c>
      <c r="N446">
        <v>689</v>
      </c>
      <c r="O446">
        <v>581</v>
      </c>
      <c r="P446">
        <v>1368</v>
      </c>
      <c r="Q446">
        <v>957</v>
      </c>
      <c r="R446">
        <v>465</v>
      </c>
      <c r="S446">
        <v>8228</v>
      </c>
      <c r="T446">
        <v>429</v>
      </c>
      <c r="U446">
        <v>362</v>
      </c>
      <c r="V446">
        <v>1601</v>
      </c>
      <c r="W446">
        <v>2104</v>
      </c>
      <c r="X446">
        <v>2219</v>
      </c>
      <c r="Y446">
        <v>1513</v>
      </c>
      <c r="Z446">
        <v>5030</v>
      </c>
      <c r="AA446">
        <v>449</v>
      </c>
    </row>
    <row r="447" spans="1:27">
      <c r="A447">
        <f>VLOOKUP(B447,xwalk!$A$2:$D$1455,4,FALSE)</f>
        <v>3</v>
      </c>
      <c r="B447">
        <v>449</v>
      </c>
      <c r="C447">
        <v>12445</v>
      </c>
      <c r="D447">
        <v>5</v>
      </c>
      <c r="E447">
        <v>1456</v>
      </c>
      <c r="F447">
        <v>1218</v>
      </c>
      <c r="G447">
        <v>503</v>
      </c>
      <c r="H447">
        <v>400</v>
      </c>
      <c r="I447">
        <v>513</v>
      </c>
      <c r="J447">
        <v>1105</v>
      </c>
      <c r="K447">
        <v>1558</v>
      </c>
      <c r="L447">
        <v>1555</v>
      </c>
      <c r="M447">
        <v>932</v>
      </c>
      <c r="N447">
        <v>1150</v>
      </c>
      <c r="O447">
        <v>1378</v>
      </c>
      <c r="P447">
        <v>1890</v>
      </c>
      <c r="Q447">
        <v>1299</v>
      </c>
      <c r="R447">
        <v>628</v>
      </c>
      <c r="S447">
        <v>12450</v>
      </c>
      <c r="T447">
        <v>514</v>
      </c>
      <c r="U447">
        <v>816</v>
      </c>
      <c r="V447">
        <v>1947</v>
      </c>
      <c r="W447">
        <v>2668</v>
      </c>
      <c r="X447">
        <v>3715</v>
      </c>
      <c r="Y447">
        <v>2790</v>
      </c>
      <c r="Z447">
        <v>7332</v>
      </c>
      <c r="AA447">
        <v>710</v>
      </c>
    </row>
    <row r="448" spans="1:27">
      <c r="A448">
        <f>VLOOKUP(B448,xwalk!$A$2:$D$1455,4,FALSE)</f>
        <v>3</v>
      </c>
      <c r="B448">
        <v>450</v>
      </c>
      <c r="C448">
        <v>10126</v>
      </c>
      <c r="D448">
        <v>4</v>
      </c>
      <c r="E448">
        <v>1309</v>
      </c>
      <c r="F448">
        <v>985</v>
      </c>
      <c r="G448">
        <v>441</v>
      </c>
      <c r="H448">
        <v>366</v>
      </c>
      <c r="I448">
        <v>407</v>
      </c>
      <c r="J448">
        <v>992</v>
      </c>
      <c r="K448">
        <v>1408</v>
      </c>
      <c r="L448">
        <v>1626</v>
      </c>
      <c r="M448">
        <v>736</v>
      </c>
      <c r="N448">
        <v>730</v>
      </c>
      <c r="O448">
        <v>1087</v>
      </c>
      <c r="P448">
        <v>1779</v>
      </c>
      <c r="Q448">
        <v>1404</v>
      </c>
      <c r="R448">
        <v>230</v>
      </c>
      <c r="S448">
        <v>10130</v>
      </c>
      <c r="T448">
        <v>331</v>
      </c>
      <c r="U448">
        <v>406</v>
      </c>
      <c r="V448">
        <v>1943</v>
      </c>
      <c r="W448">
        <v>1724</v>
      </c>
      <c r="X448">
        <v>2753</v>
      </c>
      <c r="Y448">
        <v>2973</v>
      </c>
      <c r="Z448">
        <v>6014</v>
      </c>
      <c r="AA448">
        <v>387</v>
      </c>
    </row>
    <row r="449" spans="1:27">
      <c r="A449">
        <f>VLOOKUP(B449,xwalk!$A$2:$D$1455,4,FALSE)</f>
        <v>3</v>
      </c>
      <c r="B449">
        <v>451</v>
      </c>
      <c r="C449">
        <v>6785</v>
      </c>
      <c r="D449">
        <v>8</v>
      </c>
      <c r="E449">
        <v>318</v>
      </c>
      <c r="F449">
        <v>216</v>
      </c>
      <c r="G449">
        <v>369</v>
      </c>
      <c r="H449">
        <v>366</v>
      </c>
      <c r="I449">
        <v>356</v>
      </c>
      <c r="J449">
        <v>966</v>
      </c>
      <c r="K449">
        <v>510</v>
      </c>
      <c r="L449">
        <v>891</v>
      </c>
      <c r="M449">
        <v>448</v>
      </c>
      <c r="N449">
        <v>742</v>
      </c>
      <c r="O449">
        <v>455</v>
      </c>
      <c r="P449">
        <v>874</v>
      </c>
      <c r="Q449">
        <v>1100</v>
      </c>
      <c r="R449">
        <v>162</v>
      </c>
      <c r="S449">
        <v>6793</v>
      </c>
      <c r="T449">
        <v>260</v>
      </c>
      <c r="U449">
        <v>857</v>
      </c>
      <c r="V449">
        <v>571</v>
      </c>
      <c r="W449">
        <v>929</v>
      </c>
      <c r="X449">
        <v>2370</v>
      </c>
      <c r="Y449">
        <v>1806</v>
      </c>
      <c r="Z449">
        <v>3883</v>
      </c>
      <c r="AA449">
        <v>557</v>
      </c>
    </row>
    <row r="450" spans="1:27">
      <c r="A450">
        <f>VLOOKUP(B450,xwalk!$A$2:$D$1455,4,FALSE)</f>
        <v>3</v>
      </c>
      <c r="B450">
        <v>452</v>
      </c>
      <c r="C450">
        <v>2780</v>
      </c>
      <c r="D450">
        <v>13</v>
      </c>
      <c r="E450">
        <v>55</v>
      </c>
      <c r="F450">
        <v>63</v>
      </c>
      <c r="G450">
        <v>166</v>
      </c>
      <c r="H450">
        <v>166</v>
      </c>
      <c r="I450">
        <v>186</v>
      </c>
      <c r="J450">
        <v>446</v>
      </c>
      <c r="K450">
        <v>201</v>
      </c>
      <c r="L450">
        <v>401</v>
      </c>
      <c r="M450">
        <v>188</v>
      </c>
      <c r="N450">
        <v>292</v>
      </c>
      <c r="O450">
        <v>280</v>
      </c>
      <c r="P450">
        <v>266</v>
      </c>
      <c r="Q450">
        <v>442</v>
      </c>
      <c r="R450">
        <v>94</v>
      </c>
      <c r="S450">
        <v>2793</v>
      </c>
      <c r="T450">
        <v>93</v>
      </c>
      <c r="U450">
        <v>290</v>
      </c>
      <c r="V450">
        <v>93</v>
      </c>
      <c r="W450">
        <v>365</v>
      </c>
      <c r="X450">
        <v>882</v>
      </c>
      <c r="Y450">
        <v>1070</v>
      </c>
      <c r="Z450">
        <v>1556</v>
      </c>
      <c r="AA450">
        <v>185</v>
      </c>
    </row>
    <row r="451" spans="1:27">
      <c r="A451">
        <f>VLOOKUP(B451,xwalk!$A$2:$D$1455,4,FALSE)</f>
        <v>3</v>
      </c>
      <c r="B451">
        <v>453</v>
      </c>
      <c r="C451">
        <v>6966</v>
      </c>
      <c r="D451">
        <v>15</v>
      </c>
      <c r="E451">
        <v>177</v>
      </c>
      <c r="F451">
        <v>158</v>
      </c>
      <c r="G451">
        <v>439</v>
      </c>
      <c r="H451">
        <v>441</v>
      </c>
      <c r="I451">
        <v>403</v>
      </c>
      <c r="J451">
        <v>1032</v>
      </c>
      <c r="K451">
        <v>560</v>
      </c>
      <c r="L451">
        <v>772</v>
      </c>
      <c r="M451">
        <v>517</v>
      </c>
      <c r="N451">
        <v>801</v>
      </c>
      <c r="O451">
        <v>639</v>
      </c>
      <c r="P451">
        <v>937</v>
      </c>
      <c r="Q451">
        <v>723</v>
      </c>
      <c r="R451">
        <v>351</v>
      </c>
      <c r="S451">
        <v>6981</v>
      </c>
      <c r="T451">
        <v>286</v>
      </c>
      <c r="U451">
        <v>770</v>
      </c>
      <c r="V451">
        <v>301</v>
      </c>
      <c r="W451">
        <v>1201</v>
      </c>
      <c r="X451">
        <v>2205</v>
      </c>
      <c r="Y451">
        <v>2218</v>
      </c>
      <c r="Z451">
        <v>3982</v>
      </c>
      <c r="AA451">
        <v>535</v>
      </c>
    </row>
    <row r="452" spans="1:27">
      <c r="A452">
        <f>VLOOKUP(B452,xwalk!$A$2:$D$1455,4,FALSE)</f>
        <v>3</v>
      </c>
      <c r="B452">
        <v>454</v>
      </c>
      <c r="C452">
        <v>4287</v>
      </c>
      <c r="D452">
        <v>0</v>
      </c>
      <c r="E452">
        <v>55</v>
      </c>
      <c r="F452">
        <v>60</v>
      </c>
      <c r="G452">
        <v>211</v>
      </c>
      <c r="H452">
        <v>283</v>
      </c>
      <c r="I452">
        <v>215</v>
      </c>
      <c r="J452">
        <v>755</v>
      </c>
      <c r="K452">
        <v>273</v>
      </c>
      <c r="L452">
        <v>498</v>
      </c>
      <c r="M452">
        <v>284</v>
      </c>
      <c r="N452">
        <v>524</v>
      </c>
      <c r="O452">
        <v>403</v>
      </c>
      <c r="P452">
        <v>440</v>
      </c>
      <c r="Q452">
        <v>601</v>
      </c>
      <c r="R452">
        <v>135</v>
      </c>
      <c r="S452">
        <v>4287</v>
      </c>
      <c r="T452">
        <v>154</v>
      </c>
      <c r="U452">
        <v>628</v>
      </c>
      <c r="V452">
        <v>108</v>
      </c>
      <c r="W452">
        <v>508</v>
      </c>
      <c r="X452">
        <v>1426</v>
      </c>
      <c r="Y452">
        <v>1463</v>
      </c>
      <c r="Z452">
        <v>2356</v>
      </c>
      <c r="AA452">
        <v>377</v>
      </c>
    </row>
    <row r="453" spans="1:27">
      <c r="A453">
        <f>VLOOKUP(B453,xwalk!$A$2:$D$1455,4,FALSE)</f>
        <v>3</v>
      </c>
      <c r="B453">
        <v>455</v>
      </c>
      <c r="C453">
        <v>2600</v>
      </c>
      <c r="D453">
        <v>5</v>
      </c>
      <c r="E453">
        <v>63</v>
      </c>
      <c r="F453">
        <v>32</v>
      </c>
      <c r="G453">
        <v>145</v>
      </c>
      <c r="H453">
        <v>155</v>
      </c>
      <c r="I453">
        <v>127</v>
      </c>
      <c r="J453">
        <v>416</v>
      </c>
      <c r="K453">
        <v>115</v>
      </c>
      <c r="L453">
        <v>364</v>
      </c>
      <c r="M453">
        <v>160</v>
      </c>
      <c r="N453">
        <v>299</v>
      </c>
      <c r="O453">
        <v>328</v>
      </c>
      <c r="P453">
        <v>253</v>
      </c>
      <c r="Q453">
        <v>329</v>
      </c>
      <c r="R453">
        <v>28</v>
      </c>
      <c r="S453">
        <v>2605</v>
      </c>
      <c r="T453">
        <v>85</v>
      </c>
      <c r="U453">
        <v>371</v>
      </c>
      <c r="V453">
        <v>219</v>
      </c>
      <c r="W453">
        <v>175</v>
      </c>
      <c r="X453">
        <v>867</v>
      </c>
      <c r="Y453">
        <v>888</v>
      </c>
      <c r="Z453">
        <v>1419</v>
      </c>
      <c r="AA453">
        <v>217</v>
      </c>
    </row>
    <row r="454" spans="1:27">
      <c r="A454">
        <f>VLOOKUP(B454,xwalk!$A$2:$D$1455,4,FALSE)</f>
        <v>3</v>
      </c>
      <c r="B454">
        <v>456</v>
      </c>
      <c r="C454">
        <v>8596</v>
      </c>
      <c r="D454">
        <v>37</v>
      </c>
      <c r="E454">
        <v>588</v>
      </c>
      <c r="F454">
        <v>405</v>
      </c>
      <c r="G454">
        <v>497</v>
      </c>
      <c r="H454">
        <v>346</v>
      </c>
      <c r="I454">
        <v>478</v>
      </c>
      <c r="J454">
        <v>896</v>
      </c>
      <c r="K454">
        <v>575</v>
      </c>
      <c r="L454">
        <v>1001</v>
      </c>
      <c r="M454">
        <v>721</v>
      </c>
      <c r="N454">
        <v>913</v>
      </c>
      <c r="O454">
        <v>605</v>
      </c>
      <c r="P454">
        <v>1159</v>
      </c>
      <c r="Q454">
        <v>1079</v>
      </c>
      <c r="R454">
        <v>367</v>
      </c>
      <c r="S454">
        <v>8633</v>
      </c>
      <c r="T454">
        <v>427</v>
      </c>
      <c r="U454">
        <v>1163</v>
      </c>
      <c r="V454">
        <v>1100</v>
      </c>
      <c r="W454">
        <v>1643</v>
      </c>
      <c r="X454">
        <v>2799</v>
      </c>
      <c r="Y454">
        <v>1501</v>
      </c>
      <c r="Z454">
        <v>4939</v>
      </c>
      <c r="AA454">
        <v>883</v>
      </c>
    </row>
    <row r="455" spans="1:27">
      <c r="A455">
        <f>VLOOKUP(B455,xwalk!$A$2:$D$1455,4,FALSE)</f>
        <v>3</v>
      </c>
      <c r="B455">
        <v>457</v>
      </c>
      <c r="C455">
        <v>5258</v>
      </c>
      <c r="D455">
        <v>3</v>
      </c>
      <c r="E455">
        <v>175</v>
      </c>
      <c r="F455">
        <v>72</v>
      </c>
      <c r="G455">
        <v>272</v>
      </c>
      <c r="H455">
        <v>285</v>
      </c>
      <c r="I455">
        <v>281</v>
      </c>
      <c r="J455">
        <v>748</v>
      </c>
      <c r="K455">
        <v>240</v>
      </c>
      <c r="L455">
        <v>571</v>
      </c>
      <c r="M455">
        <v>389</v>
      </c>
      <c r="N455">
        <v>633</v>
      </c>
      <c r="O455">
        <v>391</v>
      </c>
      <c r="P455">
        <v>678</v>
      </c>
      <c r="Q455">
        <v>698</v>
      </c>
      <c r="R455">
        <v>66</v>
      </c>
      <c r="S455">
        <v>5261</v>
      </c>
      <c r="T455">
        <v>239</v>
      </c>
      <c r="U455">
        <v>689</v>
      </c>
      <c r="V455">
        <v>598</v>
      </c>
      <c r="W455">
        <v>661</v>
      </c>
      <c r="X455">
        <v>1793</v>
      </c>
      <c r="Y455">
        <v>1281</v>
      </c>
      <c r="Z455">
        <v>3069</v>
      </c>
      <c r="AA455">
        <v>465</v>
      </c>
    </row>
    <row r="456" spans="1:27">
      <c r="A456">
        <f>VLOOKUP(B456,xwalk!$A$2:$D$1455,4,FALSE)</f>
        <v>3</v>
      </c>
      <c r="B456">
        <v>458</v>
      </c>
      <c r="C456">
        <v>4124</v>
      </c>
      <c r="D456">
        <v>0</v>
      </c>
      <c r="E456">
        <v>158</v>
      </c>
      <c r="F456">
        <v>53</v>
      </c>
      <c r="G456">
        <v>217</v>
      </c>
      <c r="H456">
        <v>238</v>
      </c>
      <c r="I456">
        <v>202</v>
      </c>
      <c r="J456">
        <v>572</v>
      </c>
      <c r="K456">
        <v>201</v>
      </c>
      <c r="L456">
        <v>417</v>
      </c>
      <c r="M456">
        <v>330</v>
      </c>
      <c r="N456">
        <v>492</v>
      </c>
      <c r="O456">
        <v>309</v>
      </c>
      <c r="P456">
        <v>526</v>
      </c>
      <c r="Q456">
        <v>553</v>
      </c>
      <c r="R456">
        <v>52</v>
      </c>
      <c r="S456">
        <v>4124</v>
      </c>
      <c r="T456">
        <v>213</v>
      </c>
      <c r="U456">
        <v>552</v>
      </c>
      <c r="V456">
        <v>470</v>
      </c>
      <c r="W456">
        <v>715</v>
      </c>
      <c r="X456">
        <v>1269</v>
      </c>
      <c r="Y456">
        <v>905</v>
      </c>
      <c r="Z456">
        <v>2383</v>
      </c>
      <c r="AA456">
        <v>385</v>
      </c>
    </row>
    <row r="457" spans="1:27">
      <c r="A457">
        <f>VLOOKUP(B457,xwalk!$A$2:$D$1455,4,FALSE)</f>
        <v>3</v>
      </c>
      <c r="B457">
        <v>459</v>
      </c>
      <c r="C457">
        <v>9137</v>
      </c>
      <c r="D457">
        <v>16</v>
      </c>
      <c r="E457">
        <v>230</v>
      </c>
      <c r="F457">
        <v>220</v>
      </c>
      <c r="G457">
        <v>464</v>
      </c>
      <c r="H457">
        <v>499</v>
      </c>
      <c r="I457">
        <v>574</v>
      </c>
      <c r="J457">
        <v>1449</v>
      </c>
      <c r="K457">
        <v>588</v>
      </c>
      <c r="L457">
        <v>1148</v>
      </c>
      <c r="M457">
        <v>689</v>
      </c>
      <c r="N457">
        <v>1011</v>
      </c>
      <c r="O457">
        <v>760</v>
      </c>
      <c r="P457">
        <v>1070</v>
      </c>
      <c r="Q457">
        <v>1169</v>
      </c>
      <c r="R457">
        <v>437</v>
      </c>
      <c r="S457">
        <v>9153</v>
      </c>
      <c r="T457">
        <v>438</v>
      </c>
      <c r="U457">
        <v>1036</v>
      </c>
      <c r="V457">
        <v>507</v>
      </c>
      <c r="W457">
        <v>1803</v>
      </c>
      <c r="X457">
        <v>3122</v>
      </c>
      <c r="Y457">
        <v>2247</v>
      </c>
      <c r="Z457">
        <v>5254</v>
      </c>
      <c r="AA457">
        <v>777</v>
      </c>
    </row>
    <row r="458" spans="1:27">
      <c r="A458">
        <f>VLOOKUP(B458,xwalk!$A$2:$D$1455,4,FALSE)</f>
        <v>3</v>
      </c>
      <c r="B458">
        <v>460</v>
      </c>
      <c r="C458">
        <v>9876</v>
      </c>
      <c r="D458">
        <v>3</v>
      </c>
      <c r="E458">
        <v>911</v>
      </c>
      <c r="F458">
        <v>554</v>
      </c>
      <c r="G458">
        <v>239</v>
      </c>
      <c r="H458">
        <v>240</v>
      </c>
      <c r="I458">
        <v>484</v>
      </c>
      <c r="J458">
        <v>1330</v>
      </c>
      <c r="K458">
        <v>677</v>
      </c>
      <c r="L458">
        <v>1188</v>
      </c>
      <c r="M458">
        <v>946</v>
      </c>
      <c r="N458">
        <v>947</v>
      </c>
      <c r="O458">
        <v>621</v>
      </c>
      <c r="P458">
        <v>1500</v>
      </c>
      <c r="Q458">
        <v>1391</v>
      </c>
      <c r="R458">
        <v>246</v>
      </c>
      <c r="S458">
        <v>9879</v>
      </c>
      <c r="T458">
        <v>558</v>
      </c>
      <c r="U458">
        <v>1131</v>
      </c>
      <c r="V458">
        <v>1014</v>
      </c>
      <c r="W458">
        <v>1935</v>
      </c>
      <c r="X458">
        <v>3160</v>
      </c>
      <c r="Y458">
        <v>2081</v>
      </c>
      <c r="Z458">
        <v>5528</v>
      </c>
      <c r="AA458">
        <v>806</v>
      </c>
    </row>
    <row r="459" spans="1:27">
      <c r="A459">
        <f>VLOOKUP(B459,xwalk!$A$2:$D$1455,4,FALSE)</f>
        <v>3</v>
      </c>
      <c r="B459">
        <v>461</v>
      </c>
      <c r="C459">
        <v>4484</v>
      </c>
      <c r="D459">
        <v>35</v>
      </c>
      <c r="E459">
        <v>81</v>
      </c>
      <c r="F459">
        <v>170</v>
      </c>
      <c r="G459">
        <v>248</v>
      </c>
      <c r="H459">
        <v>201</v>
      </c>
      <c r="I459">
        <v>341</v>
      </c>
      <c r="J459">
        <v>673</v>
      </c>
      <c r="K459">
        <v>314</v>
      </c>
      <c r="L459">
        <v>607</v>
      </c>
      <c r="M459">
        <v>320</v>
      </c>
      <c r="N459">
        <v>473</v>
      </c>
      <c r="O459">
        <v>462</v>
      </c>
      <c r="P459">
        <v>436</v>
      </c>
      <c r="Q459">
        <v>520</v>
      </c>
      <c r="R459">
        <v>296</v>
      </c>
      <c r="S459">
        <v>4519</v>
      </c>
      <c r="T459">
        <v>193</v>
      </c>
      <c r="U459">
        <v>514</v>
      </c>
      <c r="V459">
        <v>304</v>
      </c>
      <c r="W459">
        <v>593</v>
      </c>
      <c r="X459">
        <v>1490</v>
      </c>
      <c r="Y459">
        <v>1425</v>
      </c>
      <c r="Z459">
        <v>2319</v>
      </c>
      <c r="AA459">
        <v>402</v>
      </c>
    </row>
    <row r="460" spans="1:27">
      <c r="A460">
        <f>VLOOKUP(B460,xwalk!$A$2:$D$1455,4,FALSE)</f>
        <v>3</v>
      </c>
      <c r="B460">
        <v>462</v>
      </c>
      <c r="C460">
        <v>4728</v>
      </c>
      <c r="D460">
        <v>45</v>
      </c>
      <c r="E460">
        <v>119</v>
      </c>
      <c r="F460">
        <v>218</v>
      </c>
      <c r="G460">
        <v>263</v>
      </c>
      <c r="H460">
        <v>185</v>
      </c>
      <c r="I460">
        <v>322</v>
      </c>
      <c r="J460">
        <v>580</v>
      </c>
      <c r="K460">
        <v>282</v>
      </c>
      <c r="L460">
        <v>502</v>
      </c>
      <c r="M460">
        <v>336</v>
      </c>
      <c r="N460">
        <v>567</v>
      </c>
      <c r="O460">
        <v>278</v>
      </c>
      <c r="P460">
        <v>645</v>
      </c>
      <c r="Q460">
        <v>631</v>
      </c>
      <c r="R460">
        <v>133</v>
      </c>
      <c r="S460">
        <v>4773</v>
      </c>
      <c r="T460">
        <v>253</v>
      </c>
      <c r="U460">
        <v>647</v>
      </c>
      <c r="V460">
        <v>343</v>
      </c>
      <c r="W460">
        <v>582</v>
      </c>
      <c r="X460">
        <v>1726</v>
      </c>
      <c r="Y460">
        <v>1222</v>
      </c>
      <c r="Z460">
        <v>2281</v>
      </c>
      <c r="AA460">
        <v>452</v>
      </c>
    </row>
    <row r="461" spans="1:27">
      <c r="A461">
        <f>VLOOKUP(B461,xwalk!$A$2:$D$1455,4,FALSE)</f>
        <v>3</v>
      </c>
      <c r="B461">
        <v>463</v>
      </c>
      <c r="C461">
        <v>7177</v>
      </c>
      <c r="D461">
        <v>0</v>
      </c>
      <c r="E461">
        <v>269</v>
      </c>
      <c r="F461">
        <v>442</v>
      </c>
      <c r="G461">
        <v>389</v>
      </c>
      <c r="H461">
        <v>301</v>
      </c>
      <c r="I461">
        <v>588</v>
      </c>
      <c r="J461">
        <v>921</v>
      </c>
      <c r="K461">
        <v>618</v>
      </c>
      <c r="L461">
        <v>1120</v>
      </c>
      <c r="M461">
        <v>545</v>
      </c>
      <c r="N461">
        <v>627</v>
      </c>
      <c r="O461">
        <v>661</v>
      </c>
      <c r="P461">
        <v>918</v>
      </c>
      <c r="Q461">
        <v>889</v>
      </c>
      <c r="R461">
        <v>442</v>
      </c>
      <c r="S461">
        <v>7177</v>
      </c>
      <c r="T461">
        <v>244</v>
      </c>
      <c r="U461">
        <v>670</v>
      </c>
      <c r="V461">
        <v>531</v>
      </c>
      <c r="W461">
        <v>967</v>
      </c>
      <c r="X461">
        <v>2586</v>
      </c>
      <c r="Y461">
        <v>2179</v>
      </c>
      <c r="Z461">
        <v>3543</v>
      </c>
      <c r="AA461">
        <v>504</v>
      </c>
    </row>
    <row r="462" spans="1:27">
      <c r="A462">
        <f>VLOOKUP(B462,xwalk!$A$2:$D$1455,4,FALSE)</f>
        <v>3</v>
      </c>
      <c r="B462">
        <v>464</v>
      </c>
      <c r="C462">
        <v>4570</v>
      </c>
      <c r="D462">
        <v>24</v>
      </c>
      <c r="E462">
        <v>121</v>
      </c>
      <c r="F462">
        <v>228</v>
      </c>
      <c r="G462">
        <v>259</v>
      </c>
      <c r="H462">
        <v>213</v>
      </c>
      <c r="I462">
        <v>388</v>
      </c>
      <c r="J462">
        <v>654</v>
      </c>
      <c r="K462">
        <v>421</v>
      </c>
      <c r="L462">
        <v>700</v>
      </c>
      <c r="M462">
        <v>334</v>
      </c>
      <c r="N462">
        <v>408</v>
      </c>
      <c r="O462">
        <v>390</v>
      </c>
      <c r="P462">
        <v>728</v>
      </c>
      <c r="Q462">
        <v>628</v>
      </c>
      <c r="R462">
        <v>117</v>
      </c>
      <c r="S462">
        <v>4594</v>
      </c>
      <c r="T462">
        <v>246</v>
      </c>
      <c r="U462">
        <v>480</v>
      </c>
      <c r="V462">
        <v>240</v>
      </c>
      <c r="W462">
        <v>675</v>
      </c>
      <c r="X462">
        <v>1770</v>
      </c>
      <c r="Y462">
        <v>1183</v>
      </c>
      <c r="Z462">
        <v>2253</v>
      </c>
      <c r="AA462">
        <v>363</v>
      </c>
    </row>
    <row r="463" spans="1:27">
      <c r="A463">
        <f>VLOOKUP(B463,xwalk!$A$2:$D$1455,4,FALSE)</f>
        <v>3</v>
      </c>
      <c r="B463">
        <v>465</v>
      </c>
      <c r="C463">
        <v>7925</v>
      </c>
      <c r="D463">
        <v>8</v>
      </c>
      <c r="E463">
        <v>318</v>
      </c>
      <c r="F463">
        <v>480</v>
      </c>
      <c r="G463">
        <v>512</v>
      </c>
      <c r="H463">
        <v>390</v>
      </c>
      <c r="I463">
        <v>658</v>
      </c>
      <c r="J463">
        <v>1149</v>
      </c>
      <c r="K463">
        <v>1051</v>
      </c>
      <c r="L463">
        <v>1274</v>
      </c>
      <c r="M463">
        <v>549</v>
      </c>
      <c r="N463">
        <v>633</v>
      </c>
      <c r="O463">
        <v>894</v>
      </c>
      <c r="P463">
        <v>1157</v>
      </c>
      <c r="Q463">
        <v>1013</v>
      </c>
      <c r="R463">
        <v>443</v>
      </c>
      <c r="S463">
        <v>7933</v>
      </c>
      <c r="T463">
        <v>352</v>
      </c>
      <c r="U463">
        <v>717</v>
      </c>
      <c r="V463">
        <v>449</v>
      </c>
      <c r="W463">
        <v>1275</v>
      </c>
      <c r="X463">
        <v>2208</v>
      </c>
      <c r="Y463">
        <v>2932</v>
      </c>
      <c r="Z463">
        <v>4029</v>
      </c>
      <c r="AA463">
        <v>617</v>
      </c>
    </row>
    <row r="464" spans="1:27">
      <c r="A464">
        <f>VLOOKUP(B464,xwalk!$A$2:$D$1455,4,FALSE)</f>
        <v>3</v>
      </c>
      <c r="B464">
        <v>466</v>
      </c>
      <c r="C464">
        <v>4208</v>
      </c>
      <c r="D464">
        <v>11</v>
      </c>
      <c r="E464">
        <v>156</v>
      </c>
      <c r="F464">
        <v>178</v>
      </c>
      <c r="G464">
        <v>236</v>
      </c>
      <c r="H464">
        <v>308</v>
      </c>
      <c r="I464">
        <v>220</v>
      </c>
      <c r="J464">
        <v>611</v>
      </c>
      <c r="K464">
        <v>367</v>
      </c>
      <c r="L464">
        <v>660</v>
      </c>
      <c r="M464">
        <v>292</v>
      </c>
      <c r="N464">
        <v>390</v>
      </c>
      <c r="O464">
        <v>356</v>
      </c>
      <c r="P464">
        <v>539</v>
      </c>
      <c r="Q464">
        <v>736</v>
      </c>
      <c r="R464">
        <v>78</v>
      </c>
      <c r="S464">
        <v>4219</v>
      </c>
      <c r="T464">
        <v>187</v>
      </c>
      <c r="U464">
        <v>378</v>
      </c>
      <c r="V464">
        <v>449</v>
      </c>
      <c r="W464">
        <v>540</v>
      </c>
      <c r="X464">
        <v>1474</v>
      </c>
      <c r="Y464">
        <v>1191</v>
      </c>
      <c r="Z464">
        <v>2053</v>
      </c>
      <c r="AA464">
        <v>328</v>
      </c>
    </row>
    <row r="465" spans="1:27">
      <c r="A465">
        <f>VLOOKUP(B465,xwalk!$A$2:$D$1455,4,FALSE)</f>
        <v>3</v>
      </c>
      <c r="B465">
        <v>467</v>
      </c>
      <c r="C465">
        <v>8036</v>
      </c>
      <c r="D465">
        <v>26</v>
      </c>
      <c r="E465">
        <v>452</v>
      </c>
      <c r="F465">
        <v>545</v>
      </c>
      <c r="G465">
        <v>497</v>
      </c>
      <c r="H465">
        <v>455</v>
      </c>
      <c r="I465">
        <v>530</v>
      </c>
      <c r="J465">
        <v>1129</v>
      </c>
      <c r="K465">
        <v>1170</v>
      </c>
      <c r="L465">
        <v>1253</v>
      </c>
      <c r="M465">
        <v>514</v>
      </c>
      <c r="N465">
        <v>671</v>
      </c>
      <c r="O465">
        <v>720</v>
      </c>
      <c r="P465">
        <v>1361</v>
      </c>
      <c r="Q465">
        <v>1317</v>
      </c>
      <c r="R465">
        <v>210</v>
      </c>
      <c r="S465">
        <v>8062</v>
      </c>
      <c r="T465">
        <v>435</v>
      </c>
      <c r="U465">
        <v>982</v>
      </c>
      <c r="V465">
        <v>517</v>
      </c>
      <c r="W465">
        <v>1406</v>
      </c>
      <c r="X465">
        <v>2925</v>
      </c>
      <c r="Y465">
        <v>1797</v>
      </c>
      <c r="Z465">
        <v>4076</v>
      </c>
      <c r="AA465">
        <v>847</v>
      </c>
    </row>
    <row r="466" spans="1:27">
      <c r="A466">
        <f>VLOOKUP(B466,xwalk!$A$2:$D$1455,4,FALSE)</f>
        <v>3</v>
      </c>
      <c r="B466">
        <v>468</v>
      </c>
      <c r="C466">
        <v>5416</v>
      </c>
      <c r="D466">
        <v>51</v>
      </c>
      <c r="E466">
        <v>280</v>
      </c>
      <c r="F466">
        <v>414</v>
      </c>
      <c r="G466">
        <v>333</v>
      </c>
      <c r="H466">
        <v>330</v>
      </c>
      <c r="I466">
        <v>282</v>
      </c>
      <c r="J466">
        <v>556</v>
      </c>
      <c r="K466">
        <v>545</v>
      </c>
      <c r="L466">
        <v>736</v>
      </c>
      <c r="M466">
        <v>392</v>
      </c>
      <c r="N466">
        <v>522</v>
      </c>
      <c r="O466">
        <v>356</v>
      </c>
      <c r="P466">
        <v>895</v>
      </c>
      <c r="Q466">
        <v>684</v>
      </c>
      <c r="R466">
        <v>260</v>
      </c>
      <c r="S466">
        <v>5467</v>
      </c>
      <c r="T466">
        <v>264</v>
      </c>
      <c r="U466">
        <v>682</v>
      </c>
      <c r="V466">
        <v>410</v>
      </c>
      <c r="W466">
        <v>958</v>
      </c>
      <c r="X466">
        <v>1962</v>
      </c>
      <c r="Y466">
        <v>1191</v>
      </c>
      <c r="Z466">
        <v>2933</v>
      </c>
      <c r="AA466">
        <v>542</v>
      </c>
    </row>
    <row r="467" spans="1:27">
      <c r="A467">
        <f>VLOOKUP(B467,xwalk!$A$2:$D$1455,4,FALSE)</f>
        <v>3</v>
      </c>
      <c r="B467">
        <v>469</v>
      </c>
      <c r="C467">
        <v>6665</v>
      </c>
      <c r="D467">
        <v>0</v>
      </c>
      <c r="E467">
        <v>367</v>
      </c>
      <c r="F467">
        <v>423</v>
      </c>
      <c r="G467">
        <v>399</v>
      </c>
      <c r="H467">
        <v>354</v>
      </c>
      <c r="I467">
        <v>278</v>
      </c>
      <c r="J467">
        <v>545</v>
      </c>
      <c r="K467">
        <v>469</v>
      </c>
      <c r="L467">
        <v>652</v>
      </c>
      <c r="M467">
        <v>393</v>
      </c>
      <c r="N467">
        <v>852</v>
      </c>
      <c r="O467">
        <v>583</v>
      </c>
      <c r="P467">
        <v>630</v>
      </c>
      <c r="Q467">
        <v>608</v>
      </c>
      <c r="R467">
        <v>545</v>
      </c>
      <c r="S467">
        <v>6665</v>
      </c>
      <c r="T467">
        <v>430</v>
      </c>
      <c r="U467">
        <v>1065</v>
      </c>
      <c r="V467">
        <v>600</v>
      </c>
      <c r="W467">
        <v>1193</v>
      </c>
      <c r="X467">
        <v>2331</v>
      </c>
      <c r="Y467">
        <v>1046</v>
      </c>
      <c r="Z467">
        <v>3729</v>
      </c>
      <c r="AA467">
        <v>879</v>
      </c>
    </row>
    <row r="468" spans="1:27">
      <c r="A468">
        <f>VLOOKUP(B468,xwalk!$A$2:$D$1455,4,FALSE)</f>
        <v>3</v>
      </c>
      <c r="B468">
        <v>470</v>
      </c>
      <c r="C468">
        <v>7800</v>
      </c>
      <c r="D468">
        <v>0</v>
      </c>
      <c r="E468">
        <v>268</v>
      </c>
      <c r="F468">
        <v>284</v>
      </c>
      <c r="G468">
        <v>432</v>
      </c>
      <c r="H468">
        <v>474</v>
      </c>
      <c r="I468">
        <v>483</v>
      </c>
      <c r="J468">
        <v>1135</v>
      </c>
      <c r="K468">
        <v>617</v>
      </c>
      <c r="L468">
        <v>1148</v>
      </c>
      <c r="M468">
        <v>547</v>
      </c>
      <c r="N468">
        <v>764</v>
      </c>
      <c r="O468">
        <v>687</v>
      </c>
      <c r="P468">
        <v>871</v>
      </c>
      <c r="Q468">
        <v>1082</v>
      </c>
      <c r="R468">
        <v>436</v>
      </c>
      <c r="S468">
        <v>7800</v>
      </c>
      <c r="T468">
        <v>350</v>
      </c>
      <c r="U468">
        <v>939</v>
      </c>
      <c r="V468">
        <v>471</v>
      </c>
      <c r="W468">
        <v>1197</v>
      </c>
      <c r="X468">
        <v>2826</v>
      </c>
      <c r="Y468">
        <v>2017</v>
      </c>
      <c r="Z468">
        <v>4268</v>
      </c>
      <c r="AA468">
        <v>808</v>
      </c>
    </row>
    <row r="469" spans="1:27">
      <c r="A469">
        <f>VLOOKUP(B469,xwalk!$A$2:$D$1455,4,FALSE)</f>
        <v>3</v>
      </c>
      <c r="B469">
        <v>471</v>
      </c>
      <c r="C469">
        <v>9233</v>
      </c>
      <c r="D469">
        <v>13</v>
      </c>
      <c r="E469">
        <v>557</v>
      </c>
      <c r="F469">
        <v>420</v>
      </c>
      <c r="G469">
        <v>565</v>
      </c>
      <c r="H469">
        <v>547</v>
      </c>
      <c r="I469">
        <v>518</v>
      </c>
      <c r="J469">
        <v>1490</v>
      </c>
      <c r="K469">
        <v>1193</v>
      </c>
      <c r="L469">
        <v>1539</v>
      </c>
      <c r="M469">
        <v>667</v>
      </c>
      <c r="N469">
        <v>698</v>
      </c>
      <c r="O469">
        <v>945</v>
      </c>
      <c r="P469">
        <v>1415</v>
      </c>
      <c r="Q469">
        <v>982</v>
      </c>
      <c r="R469">
        <v>755</v>
      </c>
      <c r="S469">
        <v>9246</v>
      </c>
      <c r="T469">
        <v>358</v>
      </c>
      <c r="U469">
        <v>653</v>
      </c>
      <c r="V469">
        <v>684</v>
      </c>
      <c r="W469">
        <v>1959</v>
      </c>
      <c r="X469">
        <v>3240</v>
      </c>
      <c r="Y469">
        <v>2352</v>
      </c>
      <c r="Z469">
        <v>5162</v>
      </c>
      <c r="AA469">
        <v>691</v>
      </c>
    </row>
    <row r="470" spans="1:27">
      <c r="A470">
        <f>VLOOKUP(B470,xwalk!$A$2:$D$1455,4,FALSE)</f>
        <v>3</v>
      </c>
      <c r="B470">
        <v>472</v>
      </c>
      <c r="C470">
        <v>6203</v>
      </c>
      <c r="D470">
        <v>0</v>
      </c>
      <c r="E470">
        <v>336</v>
      </c>
      <c r="F470">
        <v>224</v>
      </c>
      <c r="G470">
        <v>414</v>
      </c>
      <c r="H470">
        <v>378</v>
      </c>
      <c r="I470">
        <v>395</v>
      </c>
      <c r="J470">
        <v>900</v>
      </c>
      <c r="K470">
        <v>855</v>
      </c>
      <c r="L470">
        <v>798</v>
      </c>
      <c r="M470">
        <v>395</v>
      </c>
      <c r="N470">
        <v>599</v>
      </c>
      <c r="O470">
        <v>291</v>
      </c>
      <c r="P470">
        <v>1136</v>
      </c>
      <c r="Q470">
        <v>691</v>
      </c>
      <c r="R470">
        <v>529</v>
      </c>
      <c r="S470">
        <v>6203</v>
      </c>
      <c r="T470">
        <v>343</v>
      </c>
      <c r="U470">
        <v>585</v>
      </c>
      <c r="V470">
        <v>660</v>
      </c>
      <c r="W470">
        <v>1510</v>
      </c>
      <c r="X470">
        <v>2404</v>
      </c>
      <c r="Y470">
        <v>701</v>
      </c>
      <c r="Z470">
        <v>3450</v>
      </c>
      <c r="AA470">
        <v>609</v>
      </c>
    </row>
    <row r="471" spans="1:27">
      <c r="A471">
        <f>VLOOKUP(B471,xwalk!$A$2:$D$1455,4,FALSE)</f>
        <v>3</v>
      </c>
      <c r="B471">
        <v>473</v>
      </c>
      <c r="C471">
        <v>6517</v>
      </c>
      <c r="D471">
        <v>12</v>
      </c>
      <c r="E471">
        <v>297</v>
      </c>
      <c r="F471">
        <v>448</v>
      </c>
      <c r="G471">
        <v>376</v>
      </c>
      <c r="H471">
        <v>365</v>
      </c>
      <c r="I471">
        <v>326</v>
      </c>
      <c r="J471">
        <v>571</v>
      </c>
      <c r="K471">
        <v>479</v>
      </c>
      <c r="L471">
        <v>697</v>
      </c>
      <c r="M471">
        <v>452</v>
      </c>
      <c r="N471">
        <v>755</v>
      </c>
      <c r="O471">
        <v>444</v>
      </c>
      <c r="P471">
        <v>728</v>
      </c>
      <c r="Q471">
        <v>716</v>
      </c>
      <c r="R471">
        <v>495</v>
      </c>
      <c r="S471">
        <v>6529</v>
      </c>
      <c r="T471">
        <v>380</v>
      </c>
      <c r="U471">
        <v>1068</v>
      </c>
      <c r="V471">
        <v>550</v>
      </c>
      <c r="W471">
        <v>1137</v>
      </c>
      <c r="X471">
        <v>2287</v>
      </c>
      <c r="Y471">
        <v>1107</v>
      </c>
      <c r="Z471">
        <v>3598</v>
      </c>
      <c r="AA471">
        <v>880</v>
      </c>
    </row>
    <row r="472" spans="1:27">
      <c r="A472">
        <f>VLOOKUP(B472,xwalk!$A$2:$D$1455,4,FALSE)</f>
        <v>3</v>
      </c>
      <c r="B472">
        <v>474</v>
      </c>
      <c r="C472">
        <v>3925</v>
      </c>
      <c r="D472">
        <v>12</v>
      </c>
      <c r="E472">
        <v>175</v>
      </c>
      <c r="F472">
        <v>79</v>
      </c>
      <c r="G472">
        <v>265</v>
      </c>
      <c r="H472">
        <v>264</v>
      </c>
      <c r="I472">
        <v>226</v>
      </c>
      <c r="J472">
        <v>530</v>
      </c>
      <c r="K472">
        <v>347</v>
      </c>
      <c r="L472">
        <v>511</v>
      </c>
      <c r="M472">
        <v>279</v>
      </c>
      <c r="N472">
        <v>402</v>
      </c>
      <c r="O472">
        <v>279</v>
      </c>
      <c r="P472">
        <v>487</v>
      </c>
      <c r="Q472">
        <v>478</v>
      </c>
      <c r="R472">
        <v>295</v>
      </c>
      <c r="S472">
        <v>3937</v>
      </c>
      <c r="T472">
        <v>199</v>
      </c>
      <c r="U472">
        <v>458</v>
      </c>
      <c r="V472">
        <v>407</v>
      </c>
      <c r="W472">
        <v>742</v>
      </c>
      <c r="X472">
        <v>1518</v>
      </c>
      <c r="Y472">
        <v>613</v>
      </c>
      <c r="Z472">
        <v>2250</v>
      </c>
      <c r="AA472">
        <v>433</v>
      </c>
    </row>
    <row r="473" spans="1:27">
      <c r="A473">
        <f>VLOOKUP(B473,xwalk!$A$2:$D$1455,4,FALSE)</f>
        <v>3</v>
      </c>
      <c r="B473">
        <v>475</v>
      </c>
      <c r="C473">
        <v>7759</v>
      </c>
      <c r="D473">
        <v>0</v>
      </c>
      <c r="E473">
        <v>525</v>
      </c>
      <c r="F473">
        <v>1141</v>
      </c>
      <c r="G473">
        <v>267</v>
      </c>
      <c r="H473">
        <v>342</v>
      </c>
      <c r="I473">
        <v>170</v>
      </c>
      <c r="J473">
        <v>493</v>
      </c>
      <c r="K473">
        <v>629</v>
      </c>
      <c r="L473">
        <v>918</v>
      </c>
      <c r="M473">
        <v>579</v>
      </c>
      <c r="N473">
        <v>812</v>
      </c>
      <c r="O473">
        <v>497</v>
      </c>
      <c r="P473">
        <v>1086</v>
      </c>
      <c r="Q473">
        <v>988</v>
      </c>
      <c r="R473">
        <v>367</v>
      </c>
      <c r="S473">
        <v>7759</v>
      </c>
      <c r="T473">
        <v>339</v>
      </c>
      <c r="U473">
        <v>1069</v>
      </c>
      <c r="V473">
        <v>713</v>
      </c>
      <c r="W473">
        <v>1046</v>
      </c>
      <c r="X473">
        <v>2870</v>
      </c>
      <c r="Y473">
        <v>1722</v>
      </c>
      <c r="Z473">
        <v>4108</v>
      </c>
      <c r="AA473">
        <v>762</v>
      </c>
    </row>
    <row r="474" spans="1:27">
      <c r="A474">
        <f>VLOOKUP(B474,xwalk!$A$2:$D$1455,4,FALSE)</f>
        <v>3</v>
      </c>
      <c r="B474">
        <v>476</v>
      </c>
      <c r="C474">
        <v>6798</v>
      </c>
      <c r="D474">
        <v>4</v>
      </c>
      <c r="E474">
        <v>175</v>
      </c>
      <c r="F474">
        <v>317</v>
      </c>
      <c r="G474">
        <v>386</v>
      </c>
      <c r="H474">
        <v>426</v>
      </c>
      <c r="I474">
        <v>367</v>
      </c>
      <c r="J474">
        <v>865</v>
      </c>
      <c r="K474">
        <v>456</v>
      </c>
      <c r="L474">
        <v>836</v>
      </c>
      <c r="M474">
        <v>503</v>
      </c>
      <c r="N474">
        <v>741</v>
      </c>
      <c r="O474">
        <v>522</v>
      </c>
      <c r="P474">
        <v>743</v>
      </c>
      <c r="Q474">
        <v>1000</v>
      </c>
      <c r="R474">
        <v>271</v>
      </c>
      <c r="S474">
        <v>6802</v>
      </c>
      <c r="T474">
        <v>277</v>
      </c>
      <c r="U474">
        <v>805</v>
      </c>
      <c r="V474">
        <v>377</v>
      </c>
      <c r="W474">
        <v>782</v>
      </c>
      <c r="X474">
        <v>2184</v>
      </c>
      <c r="Y474">
        <v>2377</v>
      </c>
      <c r="Z474">
        <v>3597</v>
      </c>
      <c r="AA474">
        <v>620</v>
      </c>
    </row>
    <row r="475" spans="1:27">
      <c r="A475">
        <f>VLOOKUP(B475,xwalk!$A$2:$D$1455,4,FALSE)</f>
        <v>3</v>
      </c>
      <c r="B475">
        <v>477</v>
      </c>
      <c r="C475">
        <v>5952</v>
      </c>
      <c r="D475">
        <v>12</v>
      </c>
      <c r="E475">
        <v>146</v>
      </c>
      <c r="F475">
        <v>229</v>
      </c>
      <c r="G475">
        <v>329</v>
      </c>
      <c r="H475">
        <v>378</v>
      </c>
      <c r="I475">
        <v>310</v>
      </c>
      <c r="J475">
        <v>724</v>
      </c>
      <c r="K475">
        <v>316</v>
      </c>
      <c r="L475">
        <v>651</v>
      </c>
      <c r="M475">
        <v>444</v>
      </c>
      <c r="N475">
        <v>705</v>
      </c>
      <c r="O475">
        <v>573</v>
      </c>
      <c r="P475">
        <v>589</v>
      </c>
      <c r="Q475">
        <v>689</v>
      </c>
      <c r="R475">
        <v>265</v>
      </c>
      <c r="S475">
        <v>5964</v>
      </c>
      <c r="T475">
        <v>262</v>
      </c>
      <c r="U475">
        <v>848</v>
      </c>
      <c r="V475">
        <v>418</v>
      </c>
      <c r="W475">
        <v>759</v>
      </c>
      <c r="X475">
        <v>2235</v>
      </c>
      <c r="Y475">
        <v>1442</v>
      </c>
      <c r="Z475">
        <v>3163</v>
      </c>
      <c r="AA475">
        <v>657</v>
      </c>
    </row>
    <row r="476" spans="1:27">
      <c r="A476">
        <f>VLOOKUP(B476,xwalk!$A$2:$D$1455,4,FALSE)</f>
        <v>3</v>
      </c>
      <c r="B476">
        <v>478</v>
      </c>
      <c r="C476">
        <v>22045</v>
      </c>
      <c r="D476">
        <v>0</v>
      </c>
      <c r="E476">
        <v>1503</v>
      </c>
      <c r="F476">
        <v>1385</v>
      </c>
      <c r="G476">
        <v>944</v>
      </c>
      <c r="H476">
        <v>1539</v>
      </c>
      <c r="I476">
        <v>723</v>
      </c>
      <c r="J476">
        <v>2592</v>
      </c>
      <c r="K476">
        <v>2030</v>
      </c>
      <c r="L476">
        <v>2650</v>
      </c>
      <c r="M476">
        <v>1757</v>
      </c>
      <c r="N476">
        <v>2249</v>
      </c>
      <c r="O476">
        <v>1465</v>
      </c>
      <c r="P476">
        <v>3574</v>
      </c>
      <c r="Q476">
        <v>3097</v>
      </c>
      <c r="R476">
        <v>550</v>
      </c>
      <c r="S476">
        <v>22045</v>
      </c>
      <c r="T476">
        <v>1209</v>
      </c>
      <c r="U476">
        <v>2287</v>
      </c>
      <c r="V476">
        <v>3985</v>
      </c>
      <c r="W476">
        <v>4417</v>
      </c>
      <c r="X476">
        <v>7578</v>
      </c>
      <c r="Y476">
        <v>2569</v>
      </c>
      <c r="Z476">
        <v>10774</v>
      </c>
      <c r="AA476">
        <v>2074</v>
      </c>
    </row>
    <row r="477" spans="1:27">
      <c r="A477">
        <f>VLOOKUP(B477,xwalk!$A$2:$D$1455,4,FALSE)</f>
        <v>3</v>
      </c>
      <c r="B477">
        <v>479</v>
      </c>
      <c r="C477">
        <v>8101</v>
      </c>
      <c r="D477">
        <v>37</v>
      </c>
      <c r="E477">
        <v>190</v>
      </c>
      <c r="F477">
        <v>262</v>
      </c>
      <c r="G477">
        <v>281</v>
      </c>
      <c r="H477">
        <v>433</v>
      </c>
      <c r="I477">
        <v>598</v>
      </c>
      <c r="J477">
        <v>1077</v>
      </c>
      <c r="K477">
        <v>395</v>
      </c>
      <c r="L477">
        <v>792</v>
      </c>
      <c r="M477">
        <v>672</v>
      </c>
      <c r="N477">
        <v>982</v>
      </c>
      <c r="O477">
        <v>284</v>
      </c>
      <c r="P477">
        <v>1198</v>
      </c>
      <c r="Q477">
        <v>1059</v>
      </c>
      <c r="R477">
        <v>300</v>
      </c>
      <c r="S477">
        <v>8138</v>
      </c>
      <c r="T477">
        <v>384</v>
      </c>
      <c r="U477">
        <v>1438</v>
      </c>
      <c r="V477">
        <v>522</v>
      </c>
      <c r="W477">
        <v>1292</v>
      </c>
      <c r="X477">
        <v>3298</v>
      </c>
      <c r="Y477">
        <v>1204</v>
      </c>
      <c r="Z477">
        <v>4427</v>
      </c>
      <c r="AA477">
        <v>937</v>
      </c>
    </row>
    <row r="478" spans="1:27">
      <c r="A478">
        <f>VLOOKUP(B478,xwalk!$A$2:$D$1455,4,FALSE)</f>
        <v>3</v>
      </c>
      <c r="B478">
        <v>480</v>
      </c>
      <c r="C478">
        <v>3351</v>
      </c>
      <c r="D478">
        <v>0</v>
      </c>
      <c r="E478">
        <v>21</v>
      </c>
      <c r="F478">
        <v>73</v>
      </c>
      <c r="G478">
        <v>189</v>
      </c>
      <c r="H478">
        <v>194</v>
      </c>
      <c r="I478">
        <v>193</v>
      </c>
      <c r="J478">
        <v>440</v>
      </c>
      <c r="K478">
        <v>97</v>
      </c>
      <c r="L478">
        <v>329</v>
      </c>
      <c r="M478">
        <v>251</v>
      </c>
      <c r="N478">
        <v>433</v>
      </c>
      <c r="O478">
        <v>152</v>
      </c>
      <c r="P478">
        <v>332</v>
      </c>
      <c r="Q478">
        <v>519</v>
      </c>
      <c r="R478">
        <v>107</v>
      </c>
      <c r="S478">
        <v>3351</v>
      </c>
      <c r="T478">
        <v>109</v>
      </c>
      <c r="U478">
        <v>560</v>
      </c>
      <c r="V478">
        <v>218</v>
      </c>
      <c r="W478">
        <v>301</v>
      </c>
      <c r="X478">
        <v>1336</v>
      </c>
      <c r="Y478">
        <v>827</v>
      </c>
      <c r="Z478">
        <v>1798</v>
      </c>
      <c r="AA478">
        <v>385</v>
      </c>
    </row>
    <row r="479" spans="1:27">
      <c r="A479">
        <f>VLOOKUP(B479,xwalk!$A$2:$D$1455,4,FALSE)</f>
        <v>3</v>
      </c>
      <c r="B479">
        <v>481</v>
      </c>
      <c r="C479">
        <v>4797</v>
      </c>
      <c r="D479">
        <v>0</v>
      </c>
      <c r="E479">
        <v>70</v>
      </c>
      <c r="F479">
        <v>88</v>
      </c>
      <c r="G479">
        <v>217</v>
      </c>
      <c r="H479">
        <v>278</v>
      </c>
      <c r="I479">
        <v>226</v>
      </c>
      <c r="J479">
        <v>727</v>
      </c>
      <c r="K479">
        <v>181</v>
      </c>
      <c r="L479">
        <v>446</v>
      </c>
      <c r="M479">
        <v>366</v>
      </c>
      <c r="N479">
        <v>613</v>
      </c>
      <c r="O479">
        <v>341</v>
      </c>
      <c r="P479">
        <v>512</v>
      </c>
      <c r="Q479">
        <v>533</v>
      </c>
      <c r="R479">
        <v>220</v>
      </c>
      <c r="S479">
        <v>4797</v>
      </c>
      <c r="T479">
        <v>150</v>
      </c>
      <c r="U479">
        <v>764</v>
      </c>
      <c r="V479">
        <v>308</v>
      </c>
      <c r="W479">
        <v>491</v>
      </c>
      <c r="X479">
        <v>1973</v>
      </c>
      <c r="Y479">
        <v>1111</v>
      </c>
      <c r="Z479">
        <v>2607</v>
      </c>
      <c r="AA479">
        <v>534</v>
      </c>
    </row>
    <row r="480" spans="1:27">
      <c r="A480">
        <f>VLOOKUP(B480,xwalk!$A$2:$D$1455,4,FALSE)</f>
        <v>3</v>
      </c>
      <c r="B480">
        <v>482</v>
      </c>
      <c r="C480">
        <v>4406</v>
      </c>
      <c r="D480">
        <v>7</v>
      </c>
      <c r="E480">
        <v>34</v>
      </c>
      <c r="F480">
        <v>113</v>
      </c>
      <c r="G480">
        <v>191</v>
      </c>
      <c r="H480">
        <v>242</v>
      </c>
      <c r="I480">
        <v>208</v>
      </c>
      <c r="J480">
        <v>650</v>
      </c>
      <c r="K480">
        <v>148</v>
      </c>
      <c r="L480">
        <v>364</v>
      </c>
      <c r="M480">
        <v>317</v>
      </c>
      <c r="N480">
        <v>609</v>
      </c>
      <c r="O480">
        <v>242</v>
      </c>
      <c r="P480">
        <v>442</v>
      </c>
      <c r="Q480">
        <v>575</v>
      </c>
      <c r="R480">
        <v>179</v>
      </c>
      <c r="S480">
        <v>4413</v>
      </c>
      <c r="T480">
        <v>164</v>
      </c>
      <c r="U480">
        <v>731</v>
      </c>
      <c r="V480">
        <v>269</v>
      </c>
      <c r="W480">
        <v>473</v>
      </c>
      <c r="X480">
        <v>1627</v>
      </c>
      <c r="Y480">
        <v>1149</v>
      </c>
      <c r="Z480">
        <v>2339</v>
      </c>
      <c r="AA480">
        <v>504</v>
      </c>
    </row>
    <row r="481" spans="1:27">
      <c r="A481">
        <f>VLOOKUP(B481,xwalk!$A$2:$D$1455,4,FALSE)</f>
        <v>3</v>
      </c>
      <c r="B481">
        <v>483</v>
      </c>
      <c r="C481">
        <v>5895</v>
      </c>
      <c r="D481">
        <v>0</v>
      </c>
      <c r="E481">
        <v>215</v>
      </c>
      <c r="F481">
        <v>72</v>
      </c>
      <c r="G481">
        <v>326</v>
      </c>
      <c r="H481">
        <v>415</v>
      </c>
      <c r="I481">
        <v>300</v>
      </c>
      <c r="J481">
        <v>803</v>
      </c>
      <c r="K481">
        <v>411</v>
      </c>
      <c r="L481">
        <v>574</v>
      </c>
      <c r="M481">
        <v>456</v>
      </c>
      <c r="N481">
        <v>690</v>
      </c>
      <c r="O481">
        <v>301</v>
      </c>
      <c r="P481">
        <v>711</v>
      </c>
      <c r="Q481">
        <v>668</v>
      </c>
      <c r="R481">
        <v>451</v>
      </c>
      <c r="S481">
        <v>5895</v>
      </c>
      <c r="T481">
        <v>188</v>
      </c>
      <c r="U481">
        <v>764</v>
      </c>
      <c r="V481">
        <v>569</v>
      </c>
      <c r="W481">
        <v>892</v>
      </c>
      <c r="X481">
        <v>2324</v>
      </c>
      <c r="Y481">
        <v>1158</v>
      </c>
      <c r="Z481">
        <v>3401</v>
      </c>
      <c r="AA481">
        <v>621</v>
      </c>
    </row>
    <row r="482" spans="1:27">
      <c r="A482">
        <f>VLOOKUP(B482,xwalk!$A$2:$D$1455,4,FALSE)</f>
        <v>3</v>
      </c>
      <c r="B482">
        <v>484</v>
      </c>
      <c r="C482">
        <v>10995</v>
      </c>
      <c r="D482">
        <v>16</v>
      </c>
      <c r="E482">
        <v>539</v>
      </c>
      <c r="F482">
        <v>243</v>
      </c>
      <c r="G482">
        <v>454</v>
      </c>
      <c r="H482">
        <v>418</v>
      </c>
      <c r="I482">
        <v>795</v>
      </c>
      <c r="J482">
        <v>1660</v>
      </c>
      <c r="K482">
        <v>871</v>
      </c>
      <c r="L482">
        <v>1125</v>
      </c>
      <c r="M482">
        <v>816</v>
      </c>
      <c r="N482">
        <v>1297</v>
      </c>
      <c r="O482">
        <v>1077</v>
      </c>
      <c r="P482">
        <v>1487</v>
      </c>
      <c r="Q482">
        <v>1341</v>
      </c>
      <c r="R482">
        <v>204</v>
      </c>
      <c r="S482">
        <v>11011</v>
      </c>
      <c r="T482">
        <v>500</v>
      </c>
      <c r="U482">
        <v>1569</v>
      </c>
      <c r="V482">
        <v>413</v>
      </c>
      <c r="W482">
        <v>1963</v>
      </c>
      <c r="X482">
        <v>3708</v>
      </c>
      <c r="Y482">
        <v>2858</v>
      </c>
      <c r="Z482">
        <v>5611</v>
      </c>
      <c r="AA482">
        <v>1013</v>
      </c>
    </row>
    <row r="483" spans="1:27">
      <c r="A483">
        <f>VLOOKUP(B483,xwalk!$A$2:$D$1455,4,FALSE)</f>
        <v>3</v>
      </c>
      <c r="B483">
        <v>485</v>
      </c>
      <c r="C483">
        <v>13081</v>
      </c>
      <c r="D483">
        <v>9</v>
      </c>
      <c r="E483">
        <v>819</v>
      </c>
      <c r="F483">
        <v>531</v>
      </c>
      <c r="G483">
        <v>395</v>
      </c>
      <c r="H483">
        <v>422</v>
      </c>
      <c r="I483">
        <v>741</v>
      </c>
      <c r="J483">
        <v>1545</v>
      </c>
      <c r="K483">
        <v>670</v>
      </c>
      <c r="L483">
        <v>1111</v>
      </c>
      <c r="M483">
        <v>945</v>
      </c>
      <c r="N483">
        <v>1727</v>
      </c>
      <c r="O483">
        <v>960</v>
      </c>
      <c r="P483">
        <v>2014</v>
      </c>
      <c r="Q483">
        <v>1269</v>
      </c>
      <c r="R483">
        <v>210</v>
      </c>
      <c r="S483">
        <v>13090</v>
      </c>
      <c r="T483">
        <v>630</v>
      </c>
      <c r="U483">
        <v>1931</v>
      </c>
      <c r="V483">
        <v>664</v>
      </c>
      <c r="W483">
        <v>2415</v>
      </c>
      <c r="X483">
        <v>4425</v>
      </c>
      <c r="Y483">
        <v>3025</v>
      </c>
      <c r="Z483">
        <v>7051</v>
      </c>
      <c r="AA483">
        <v>1264</v>
      </c>
    </row>
    <row r="484" spans="1:27">
      <c r="A484">
        <f>VLOOKUP(B484,xwalk!$A$2:$D$1455,4,FALSE)</f>
        <v>3</v>
      </c>
      <c r="B484">
        <v>486</v>
      </c>
      <c r="C484">
        <v>8408</v>
      </c>
      <c r="D484">
        <v>0</v>
      </c>
      <c r="E484">
        <v>367</v>
      </c>
      <c r="F484">
        <v>107</v>
      </c>
      <c r="G484">
        <v>289</v>
      </c>
      <c r="H484">
        <v>317</v>
      </c>
      <c r="I484">
        <v>547</v>
      </c>
      <c r="J484">
        <v>1193</v>
      </c>
      <c r="K484">
        <v>377</v>
      </c>
      <c r="L484">
        <v>624</v>
      </c>
      <c r="M484">
        <v>695</v>
      </c>
      <c r="N484">
        <v>1124</v>
      </c>
      <c r="O484">
        <v>453</v>
      </c>
      <c r="P484">
        <v>1396</v>
      </c>
      <c r="Q484">
        <v>895</v>
      </c>
      <c r="R484">
        <v>76</v>
      </c>
      <c r="S484">
        <v>8408</v>
      </c>
      <c r="T484">
        <v>340</v>
      </c>
      <c r="U484">
        <v>1673</v>
      </c>
      <c r="V484">
        <v>373</v>
      </c>
      <c r="W484">
        <v>1442</v>
      </c>
      <c r="X484">
        <v>3387</v>
      </c>
      <c r="Y484">
        <v>1193</v>
      </c>
      <c r="Z484">
        <v>4337</v>
      </c>
      <c r="AA484">
        <v>1001</v>
      </c>
    </row>
    <row r="485" spans="1:27">
      <c r="A485">
        <f>VLOOKUP(B485,xwalk!$A$2:$D$1455,4,FALSE)</f>
        <v>3</v>
      </c>
      <c r="B485">
        <v>487</v>
      </c>
      <c r="C485">
        <v>5432</v>
      </c>
      <c r="D485">
        <v>11</v>
      </c>
      <c r="E485">
        <v>187</v>
      </c>
      <c r="F485">
        <v>118</v>
      </c>
      <c r="G485">
        <v>261</v>
      </c>
      <c r="H485">
        <v>281</v>
      </c>
      <c r="I485">
        <v>407</v>
      </c>
      <c r="J485">
        <v>808</v>
      </c>
      <c r="K485">
        <v>389</v>
      </c>
      <c r="L485">
        <v>655</v>
      </c>
      <c r="M485">
        <v>444</v>
      </c>
      <c r="N485">
        <v>574</v>
      </c>
      <c r="O485">
        <v>474</v>
      </c>
      <c r="P485">
        <v>769</v>
      </c>
      <c r="Q485">
        <v>563</v>
      </c>
      <c r="R485">
        <v>256</v>
      </c>
      <c r="S485">
        <v>5443</v>
      </c>
      <c r="T485">
        <v>220</v>
      </c>
      <c r="U485">
        <v>801</v>
      </c>
      <c r="V485">
        <v>326</v>
      </c>
      <c r="W485">
        <v>1100</v>
      </c>
      <c r="X485">
        <v>1907</v>
      </c>
      <c r="Y485">
        <v>1089</v>
      </c>
      <c r="Z485">
        <v>2960</v>
      </c>
      <c r="AA485">
        <v>508</v>
      </c>
    </row>
    <row r="486" spans="1:27">
      <c r="A486">
        <f>VLOOKUP(B486,xwalk!$A$2:$D$1455,4,FALSE)</f>
        <v>3</v>
      </c>
      <c r="B486">
        <v>488</v>
      </c>
      <c r="C486">
        <v>8051</v>
      </c>
      <c r="D486">
        <v>17</v>
      </c>
      <c r="E486">
        <v>124</v>
      </c>
      <c r="F486">
        <v>247</v>
      </c>
      <c r="G486">
        <v>341</v>
      </c>
      <c r="H486">
        <v>411</v>
      </c>
      <c r="I486">
        <v>590</v>
      </c>
      <c r="J486">
        <v>1261</v>
      </c>
      <c r="K486">
        <v>533</v>
      </c>
      <c r="L486">
        <v>939</v>
      </c>
      <c r="M486">
        <v>552</v>
      </c>
      <c r="N486">
        <v>950</v>
      </c>
      <c r="O486">
        <v>816</v>
      </c>
      <c r="P486">
        <v>796</v>
      </c>
      <c r="Q486">
        <v>1005</v>
      </c>
      <c r="R486">
        <v>357</v>
      </c>
      <c r="S486">
        <v>8068</v>
      </c>
      <c r="T486">
        <v>240</v>
      </c>
      <c r="U486">
        <v>1184</v>
      </c>
      <c r="V486">
        <v>475</v>
      </c>
      <c r="W486">
        <v>965</v>
      </c>
      <c r="X486">
        <v>3035</v>
      </c>
      <c r="Y486">
        <v>2169</v>
      </c>
      <c r="Z486">
        <v>4325</v>
      </c>
      <c r="AA486">
        <v>701</v>
      </c>
    </row>
    <row r="487" spans="1:27">
      <c r="A487">
        <f>VLOOKUP(B487,xwalk!$A$2:$D$1455,4,FALSE)</f>
        <v>3</v>
      </c>
      <c r="B487">
        <v>489</v>
      </c>
      <c r="C487">
        <v>6021</v>
      </c>
      <c r="D487">
        <v>0</v>
      </c>
      <c r="E487">
        <v>68</v>
      </c>
      <c r="F487">
        <v>108</v>
      </c>
      <c r="G487">
        <v>217</v>
      </c>
      <c r="H487">
        <v>272</v>
      </c>
      <c r="I487">
        <v>446</v>
      </c>
      <c r="J487">
        <v>961</v>
      </c>
      <c r="K487">
        <v>174</v>
      </c>
      <c r="L487">
        <v>706</v>
      </c>
      <c r="M487">
        <v>464</v>
      </c>
      <c r="N487">
        <v>728</v>
      </c>
      <c r="O487">
        <v>434</v>
      </c>
      <c r="P487">
        <v>593</v>
      </c>
      <c r="Q487">
        <v>934</v>
      </c>
      <c r="R487">
        <v>111</v>
      </c>
      <c r="S487">
        <v>6021</v>
      </c>
      <c r="T487">
        <v>182</v>
      </c>
      <c r="U487">
        <v>1126</v>
      </c>
      <c r="V487">
        <v>287</v>
      </c>
      <c r="W487">
        <v>581</v>
      </c>
      <c r="X487">
        <v>2663</v>
      </c>
      <c r="Y487">
        <v>1182</v>
      </c>
      <c r="Z487">
        <v>3149</v>
      </c>
      <c r="AA487">
        <v>676</v>
      </c>
    </row>
    <row r="488" spans="1:27">
      <c r="A488">
        <f>VLOOKUP(B488,xwalk!$A$2:$D$1455,4,FALSE)</f>
        <v>3</v>
      </c>
      <c r="B488">
        <v>490</v>
      </c>
      <c r="C488">
        <v>3957</v>
      </c>
      <c r="D488">
        <v>0</v>
      </c>
      <c r="E488">
        <v>53</v>
      </c>
      <c r="F488">
        <v>100</v>
      </c>
      <c r="G488">
        <v>128</v>
      </c>
      <c r="H488">
        <v>186</v>
      </c>
      <c r="I488">
        <v>317</v>
      </c>
      <c r="J488">
        <v>593</v>
      </c>
      <c r="K488">
        <v>184</v>
      </c>
      <c r="L488">
        <v>399</v>
      </c>
      <c r="M488">
        <v>294</v>
      </c>
      <c r="N488">
        <v>500</v>
      </c>
      <c r="O488">
        <v>273</v>
      </c>
      <c r="P488">
        <v>406</v>
      </c>
      <c r="Q488">
        <v>554</v>
      </c>
      <c r="R488">
        <v>144</v>
      </c>
      <c r="S488">
        <v>3957</v>
      </c>
      <c r="T488">
        <v>124</v>
      </c>
      <c r="U488">
        <v>679</v>
      </c>
      <c r="V488">
        <v>232</v>
      </c>
      <c r="W488">
        <v>461</v>
      </c>
      <c r="X488">
        <v>1597</v>
      </c>
      <c r="Y488">
        <v>864</v>
      </c>
      <c r="Z488">
        <v>2119</v>
      </c>
      <c r="AA488">
        <v>405</v>
      </c>
    </row>
    <row r="489" spans="1:27">
      <c r="A489">
        <f>VLOOKUP(B489,xwalk!$A$2:$D$1455,4,FALSE)</f>
        <v>3</v>
      </c>
      <c r="B489">
        <v>491</v>
      </c>
      <c r="C489">
        <v>6556</v>
      </c>
      <c r="D489">
        <v>0</v>
      </c>
      <c r="E489">
        <v>180</v>
      </c>
      <c r="F489">
        <v>282</v>
      </c>
      <c r="G489">
        <v>219</v>
      </c>
      <c r="H489">
        <v>264</v>
      </c>
      <c r="I489">
        <v>391</v>
      </c>
      <c r="J489">
        <v>780</v>
      </c>
      <c r="K489">
        <v>200</v>
      </c>
      <c r="L489">
        <v>510</v>
      </c>
      <c r="M489">
        <v>515</v>
      </c>
      <c r="N489">
        <v>891</v>
      </c>
      <c r="O489">
        <v>310</v>
      </c>
      <c r="P489">
        <v>708</v>
      </c>
      <c r="Q489">
        <v>786</v>
      </c>
      <c r="R489">
        <v>312</v>
      </c>
      <c r="S489">
        <v>6556</v>
      </c>
      <c r="T489">
        <v>221</v>
      </c>
      <c r="U489">
        <v>1282</v>
      </c>
      <c r="V489">
        <v>425</v>
      </c>
      <c r="W489">
        <v>945</v>
      </c>
      <c r="X489">
        <v>2269</v>
      </c>
      <c r="Y489">
        <v>1414</v>
      </c>
      <c r="Z489">
        <v>3590</v>
      </c>
      <c r="AA489">
        <v>759</v>
      </c>
    </row>
    <row r="490" spans="1:27">
      <c r="A490">
        <f>VLOOKUP(B490,xwalk!$A$2:$D$1455,4,FALSE)</f>
        <v>3</v>
      </c>
      <c r="B490">
        <v>492</v>
      </c>
      <c r="C490">
        <v>5448</v>
      </c>
      <c r="D490">
        <v>0</v>
      </c>
      <c r="E490">
        <v>44</v>
      </c>
      <c r="F490">
        <v>97</v>
      </c>
      <c r="G490">
        <v>164</v>
      </c>
      <c r="H490">
        <v>278</v>
      </c>
      <c r="I490">
        <v>404</v>
      </c>
      <c r="J490">
        <v>799</v>
      </c>
      <c r="K490">
        <v>152</v>
      </c>
      <c r="L490">
        <v>481</v>
      </c>
      <c r="M490">
        <v>416</v>
      </c>
      <c r="N490">
        <v>737</v>
      </c>
      <c r="O490">
        <v>214</v>
      </c>
      <c r="P490">
        <v>535</v>
      </c>
      <c r="Q490">
        <v>833</v>
      </c>
      <c r="R490">
        <v>204</v>
      </c>
      <c r="S490">
        <v>5448</v>
      </c>
      <c r="T490">
        <v>187</v>
      </c>
      <c r="U490">
        <v>1081</v>
      </c>
      <c r="V490">
        <v>299</v>
      </c>
      <c r="W490">
        <v>688</v>
      </c>
      <c r="X490">
        <v>2150</v>
      </c>
      <c r="Y490">
        <v>1043</v>
      </c>
      <c r="Z490">
        <v>2980</v>
      </c>
      <c r="AA490">
        <v>640</v>
      </c>
    </row>
    <row r="491" spans="1:27">
      <c r="A491">
        <f>VLOOKUP(B491,xwalk!$A$2:$D$1455,4,FALSE)</f>
        <v>3</v>
      </c>
      <c r="B491">
        <v>493</v>
      </c>
      <c r="C491">
        <v>5589</v>
      </c>
      <c r="D491">
        <v>7</v>
      </c>
      <c r="E491">
        <v>46</v>
      </c>
      <c r="F491">
        <v>136</v>
      </c>
      <c r="G491">
        <v>201</v>
      </c>
      <c r="H491">
        <v>278</v>
      </c>
      <c r="I491">
        <v>430</v>
      </c>
      <c r="J491">
        <v>871</v>
      </c>
      <c r="K491">
        <v>193</v>
      </c>
      <c r="L491">
        <v>726</v>
      </c>
      <c r="M491">
        <v>356</v>
      </c>
      <c r="N491">
        <v>687</v>
      </c>
      <c r="O491">
        <v>512</v>
      </c>
      <c r="P491">
        <v>629</v>
      </c>
      <c r="Q491">
        <v>673</v>
      </c>
      <c r="R491">
        <v>148</v>
      </c>
      <c r="S491">
        <v>5596</v>
      </c>
      <c r="T491">
        <v>160</v>
      </c>
      <c r="U491">
        <v>868</v>
      </c>
      <c r="V491">
        <v>252</v>
      </c>
      <c r="W491">
        <v>524</v>
      </c>
      <c r="X491">
        <v>2198</v>
      </c>
      <c r="Y491">
        <v>1594</v>
      </c>
      <c r="Z491">
        <v>2949</v>
      </c>
      <c r="AA491">
        <v>518</v>
      </c>
    </row>
    <row r="492" spans="1:27">
      <c r="A492">
        <f>VLOOKUP(B492,xwalk!$A$2:$D$1455,4,FALSE)</f>
        <v>3</v>
      </c>
      <c r="B492">
        <v>494</v>
      </c>
      <c r="C492">
        <v>5778</v>
      </c>
      <c r="D492">
        <v>1</v>
      </c>
      <c r="E492">
        <v>51</v>
      </c>
      <c r="F492">
        <v>115</v>
      </c>
      <c r="G492">
        <v>202</v>
      </c>
      <c r="H492">
        <v>297</v>
      </c>
      <c r="I492">
        <v>484</v>
      </c>
      <c r="J492">
        <v>883</v>
      </c>
      <c r="K492">
        <v>213</v>
      </c>
      <c r="L492">
        <v>729</v>
      </c>
      <c r="M492">
        <v>383</v>
      </c>
      <c r="N492">
        <v>707</v>
      </c>
      <c r="O492">
        <v>575</v>
      </c>
      <c r="P492">
        <v>540</v>
      </c>
      <c r="Q492">
        <v>764</v>
      </c>
      <c r="R492">
        <v>153</v>
      </c>
      <c r="S492">
        <v>5779</v>
      </c>
      <c r="T492">
        <v>169</v>
      </c>
      <c r="U492">
        <v>988</v>
      </c>
      <c r="V492">
        <v>210</v>
      </c>
      <c r="W492">
        <v>525</v>
      </c>
      <c r="X492">
        <v>2161</v>
      </c>
      <c r="Y492">
        <v>1726</v>
      </c>
      <c r="Z492">
        <v>3100</v>
      </c>
      <c r="AA492">
        <v>581</v>
      </c>
    </row>
    <row r="493" spans="1:27">
      <c r="A493">
        <f>VLOOKUP(B493,xwalk!$A$2:$D$1455,4,FALSE)</f>
        <v>3</v>
      </c>
      <c r="B493">
        <v>495</v>
      </c>
      <c r="C493">
        <v>5483</v>
      </c>
      <c r="D493">
        <v>0</v>
      </c>
      <c r="E493">
        <v>62</v>
      </c>
      <c r="F493">
        <v>114</v>
      </c>
      <c r="G493">
        <v>245</v>
      </c>
      <c r="H493">
        <v>253</v>
      </c>
      <c r="I493">
        <v>434</v>
      </c>
      <c r="J493">
        <v>880</v>
      </c>
      <c r="K493">
        <v>199</v>
      </c>
      <c r="L493">
        <v>823</v>
      </c>
      <c r="M493">
        <v>338</v>
      </c>
      <c r="N493">
        <v>628</v>
      </c>
      <c r="O493">
        <v>639</v>
      </c>
      <c r="P493">
        <v>631</v>
      </c>
      <c r="Q493">
        <v>565</v>
      </c>
      <c r="R493">
        <v>153</v>
      </c>
      <c r="S493">
        <v>5483</v>
      </c>
      <c r="T493">
        <v>151</v>
      </c>
      <c r="U493">
        <v>837</v>
      </c>
      <c r="V493">
        <v>216</v>
      </c>
      <c r="W493">
        <v>578</v>
      </c>
      <c r="X493">
        <v>2270</v>
      </c>
      <c r="Y493">
        <v>1431</v>
      </c>
      <c r="Z493">
        <v>2865</v>
      </c>
      <c r="AA493">
        <v>496</v>
      </c>
    </row>
    <row r="494" spans="1:27">
      <c r="A494">
        <f>VLOOKUP(B494,xwalk!$A$2:$D$1455,4,FALSE)</f>
        <v>3</v>
      </c>
      <c r="B494">
        <v>496</v>
      </c>
      <c r="C494">
        <v>2787</v>
      </c>
      <c r="D494">
        <v>0</v>
      </c>
      <c r="E494">
        <v>26</v>
      </c>
      <c r="F494">
        <v>71</v>
      </c>
      <c r="G494">
        <v>137</v>
      </c>
      <c r="H494">
        <v>150</v>
      </c>
      <c r="I494">
        <v>229</v>
      </c>
      <c r="J494">
        <v>477</v>
      </c>
      <c r="K494">
        <v>177</v>
      </c>
      <c r="L494">
        <v>440</v>
      </c>
      <c r="M494">
        <v>206</v>
      </c>
      <c r="N494">
        <v>267</v>
      </c>
      <c r="O494">
        <v>429</v>
      </c>
      <c r="P494">
        <v>307</v>
      </c>
      <c r="Q494">
        <v>324</v>
      </c>
      <c r="R494">
        <v>30</v>
      </c>
      <c r="S494">
        <v>2787</v>
      </c>
      <c r="T494">
        <v>74</v>
      </c>
      <c r="U494">
        <v>360</v>
      </c>
      <c r="V494">
        <v>122</v>
      </c>
      <c r="W494">
        <v>211</v>
      </c>
      <c r="X494">
        <v>1208</v>
      </c>
      <c r="Y494">
        <v>812</v>
      </c>
      <c r="Z494">
        <v>1396</v>
      </c>
      <c r="AA494">
        <v>224</v>
      </c>
    </row>
    <row r="495" spans="1:27">
      <c r="A495">
        <f>VLOOKUP(B495,xwalk!$A$2:$D$1455,4,FALSE)</f>
        <v>3</v>
      </c>
      <c r="B495">
        <v>497</v>
      </c>
      <c r="C495">
        <v>7348</v>
      </c>
      <c r="D495">
        <v>11</v>
      </c>
      <c r="E495">
        <v>160</v>
      </c>
      <c r="F495">
        <v>302</v>
      </c>
      <c r="G495">
        <v>352</v>
      </c>
      <c r="H495">
        <v>345</v>
      </c>
      <c r="I495">
        <v>559</v>
      </c>
      <c r="J495">
        <v>1126</v>
      </c>
      <c r="K495">
        <v>542</v>
      </c>
      <c r="L495">
        <v>1051</v>
      </c>
      <c r="M495">
        <v>471</v>
      </c>
      <c r="N495">
        <v>780</v>
      </c>
      <c r="O495">
        <v>1018</v>
      </c>
      <c r="P495">
        <v>550</v>
      </c>
      <c r="Q495">
        <v>738</v>
      </c>
      <c r="R495">
        <v>538</v>
      </c>
      <c r="S495">
        <v>7359</v>
      </c>
      <c r="T495">
        <v>207</v>
      </c>
      <c r="U495">
        <v>1001</v>
      </c>
      <c r="V495">
        <v>342</v>
      </c>
      <c r="W495">
        <v>733</v>
      </c>
      <c r="X495">
        <v>2500</v>
      </c>
      <c r="Y495">
        <v>2576</v>
      </c>
      <c r="Z495">
        <v>4007</v>
      </c>
      <c r="AA495">
        <v>581</v>
      </c>
    </row>
    <row r="496" spans="1:27">
      <c r="A496">
        <f>VLOOKUP(B496,xwalk!$A$2:$D$1455,4,FALSE)</f>
        <v>3</v>
      </c>
      <c r="B496">
        <v>498</v>
      </c>
      <c r="C496">
        <v>3893</v>
      </c>
      <c r="D496">
        <v>26</v>
      </c>
      <c r="E496">
        <v>97</v>
      </c>
      <c r="F496">
        <v>124</v>
      </c>
      <c r="G496">
        <v>182</v>
      </c>
      <c r="H496">
        <v>211</v>
      </c>
      <c r="I496">
        <v>287</v>
      </c>
      <c r="J496">
        <v>592</v>
      </c>
      <c r="K496">
        <v>281</v>
      </c>
      <c r="L496">
        <v>527</v>
      </c>
      <c r="M496">
        <v>273</v>
      </c>
      <c r="N496">
        <v>412</v>
      </c>
      <c r="O496">
        <v>323</v>
      </c>
      <c r="P496">
        <v>498</v>
      </c>
      <c r="Q496">
        <v>419</v>
      </c>
      <c r="R496">
        <v>253</v>
      </c>
      <c r="S496">
        <v>3919</v>
      </c>
      <c r="T496">
        <v>170</v>
      </c>
      <c r="U496">
        <v>502</v>
      </c>
      <c r="V496">
        <v>247</v>
      </c>
      <c r="W496">
        <v>582</v>
      </c>
      <c r="X496">
        <v>1267</v>
      </c>
      <c r="Y496">
        <v>1151</v>
      </c>
      <c r="Z496">
        <v>2144</v>
      </c>
      <c r="AA496">
        <v>331</v>
      </c>
    </row>
    <row r="497" spans="1:27">
      <c r="A497">
        <f>VLOOKUP(B497,xwalk!$A$2:$D$1455,4,FALSE)</f>
        <v>3</v>
      </c>
      <c r="B497">
        <v>499</v>
      </c>
      <c r="C497">
        <v>19538</v>
      </c>
      <c r="D497">
        <v>16</v>
      </c>
      <c r="E497">
        <v>994</v>
      </c>
      <c r="F497">
        <v>1715</v>
      </c>
      <c r="G497">
        <v>787</v>
      </c>
      <c r="H497">
        <v>987</v>
      </c>
      <c r="I497">
        <v>655</v>
      </c>
      <c r="J497">
        <v>1774</v>
      </c>
      <c r="K497">
        <v>1039</v>
      </c>
      <c r="L497">
        <v>2218</v>
      </c>
      <c r="M497">
        <v>1346</v>
      </c>
      <c r="N497">
        <v>2309</v>
      </c>
      <c r="O497">
        <v>1074</v>
      </c>
      <c r="P497">
        <v>2376</v>
      </c>
      <c r="Q497">
        <v>2390</v>
      </c>
      <c r="R497">
        <v>1072</v>
      </c>
      <c r="S497">
        <v>19554</v>
      </c>
      <c r="T497">
        <v>1010</v>
      </c>
      <c r="U497">
        <v>2831</v>
      </c>
      <c r="V497">
        <v>1472</v>
      </c>
      <c r="W497">
        <v>2768</v>
      </c>
      <c r="X497">
        <v>7678</v>
      </c>
      <c r="Y497">
        <v>3795</v>
      </c>
      <c r="Z497">
        <v>10992</v>
      </c>
      <c r="AA497">
        <v>2157</v>
      </c>
    </row>
    <row r="498" spans="1:27">
      <c r="A498">
        <f>VLOOKUP(B498,xwalk!$A$2:$D$1455,4,FALSE)</f>
        <v>3</v>
      </c>
      <c r="B498">
        <v>500</v>
      </c>
      <c r="C498">
        <v>4468</v>
      </c>
      <c r="D498">
        <v>0</v>
      </c>
      <c r="E498">
        <v>128</v>
      </c>
      <c r="F498">
        <v>140</v>
      </c>
      <c r="G498">
        <v>225</v>
      </c>
      <c r="H498">
        <v>278</v>
      </c>
      <c r="I498">
        <v>231</v>
      </c>
      <c r="J498">
        <v>552</v>
      </c>
      <c r="K498">
        <v>197</v>
      </c>
      <c r="L498">
        <v>486</v>
      </c>
      <c r="M498">
        <v>327</v>
      </c>
      <c r="N498">
        <v>544</v>
      </c>
      <c r="O498">
        <v>362</v>
      </c>
      <c r="P498">
        <v>456</v>
      </c>
      <c r="Q498">
        <v>610</v>
      </c>
      <c r="R498">
        <v>126</v>
      </c>
      <c r="S498">
        <v>4468</v>
      </c>
      <c r="T498">
        <v>224</v>
      </c>
      <c r="U498">
        <v>714</v>
      </c>
      <c r="V498">
        <v>362</v>
      </c>
      <c r="W498">
        <v>545</v>
      </c>
      <c r="X498">
        <v>1907</v>
      </c>
      <c r="Y498">
        <v>716</v>
      </c>
      <c r="Z498">
        <v>2337</v>
      </c>
      <c r="AA498">
        <v>541</v>
      </c>
    </row>
    <row r="499" spans="1:27">
      <c r="A499">
        <f>VLOOKUP(B499,xwalk!$A$2:$D$1455,4,FALSE)</f>
        <v>3</v>
      </c>
      <c r="B499">
        <v>501</v>
      </c>
      <c r="C499">
        <v>3945</v>
      </c>
      <c r="D499">
        <v>0</v>
      </c>
      <c r="E499">
        <v>89</v>
      </c>
      <c r="F499">
        <v>160</v>
      </c>
      <c r="G499">
        <v>199</v>
      </c>
      <c r="H499">
        <v>257</v>
      </c>
      <c r="I499">
        <v>197</v>
      </c>
      <c r="J499">
        <v>488</v>
      </c>
      <c r="K499">
        <v>191</v>
      </c>
      <c r="L499">
        <v>444</v>
      </c>
      <c r="M499">
        <v>296</v>
      </c>
      <c r="N499">
        <v>459</v>
      </c>
      <c r="O499">
        <v>195</v>
      </c>
      <c r="P499">
        <v>439</v>
      </c>
      <c r="Q499">
        <v>521</v>
      </c>
      <c r="R499">
        <v>235</v>
      </c>
      <c r="S499">
        <v>3945</v>
      </c>
      <c r="T499">
        <v>171</v>
      </c>
      <c r="U499">
        <v>538</v>
      </c>
      <c r="V499">
        <v>209</v>
      </c>
      <c r="W499">
        <v>514</v>
      </c>
      <c r="X499">
        <v>1568</v>
      </c>
      <c r="Y499">
        <v>945</v>
      </c>
      <c r="Z499">
        <v>2245</v>
      </c>
      <c r="AA499">
        <v>427</v>
      </c>
    </row>
    <row r="500" spans="1:27">
      <c r="A500">
        <f>VLOOKUP(B500,xwalk!$A$2:$D$1455,4,FALSE)</f>
        <v>3</v>
      </c>
      <c r="B500">
        <v>502</v>
      </c>
      <c r="C500">
        <v>4300</v>
      </c>
      <c r="D500">
        <v>0</v>
      </c>
      <c r="E500">
        <v>122</v>
      </c>
      <c r="F500">
        <v>220</v>
      </c>
      <c r="G500">
        <v>255</v>
      </c>
      <c r="H500">
        <v>288</v>
      </c>
      <c r="I500">
        <v>236</v>
      </c>
      <c r="J500">
        <v>493</v>
      </c>
      <c r="K500">
        <v>329</v>
      </c>
      <c r="L500">
        <v>478</v>
      </c>
      <c r="M500">
        <v>343</v>
      </c>
      <c r="N500">
        <v>464</v>
      </c>
      <c r="O500">
        <v>272</v>
      </c>
      <c r="P500">
        <v>452</v>
      </c>
      <c r="Q500">
        <v>664</v>
      </c>
      <c r="R500">
        <v>226</v>
      </c>
      <c r="S500">
        <v>4300</v>
      </c>
      <c r="T500">
        <v>199</v>
      </c>
      <c r="U500">
        <v>558</v>
      </c>
      <c r="V500">
        <v>297</v>
      </c>
      <c r="W500">
        <v>622</v>
      </c>
      <c r="X500">
        <v>1673</v>
      </c>
      <c r="Y500">
        <v>951</v>
      </c>
      <c r="Z500">
        <v>2346</v>
      </c>
      <c r="AA500">
        <v>458</v>
      </c>
    </row>
    <row r="501" spans="1:27">
      <c r="A501">
        <f>VLOOKUP(B501,xwalk!$A$2:$D$1455,4,FALSE)</f>
        <v>3</v>
      </c>
      <c r="B501">
        <v>503</v>
      </c>
      <c r="C501">
        <v>5745</v>
      </c>
      <c r="D501">
        <v>0</v>
      </c>
      <c r="E501">
        <v>469</v>
      </c>
      <c r="F501">
        <v>444</v>
      </c>
      <c r="G501">
        <v>351</v>
      </c>
      <c r="H501">
        <v>461</v>
      </c>
      <c r="I501">
        <v>255</v>
      </c>
      <c r="J501">
        <v>505</v>
      </c>
      <c r="K501">
        <v>771</v>
      </c>
      <c r="L501">
        <v>849</v>
      </c>
      <c r="M501">
        <v>356</v>
      </c>
      <c r="N501">
        <v>509</v>
      </c>
      <c r="O501">
        <v>555</v>
      </c>
      <c r="P501">
        <v>672</v>
      </c>
      <c r="Q501">
        <v>918</v>
      </c>
      <c r="R501">
        <v>340</v>
      </c>
      <c r="S501">
        <v>5745</v>
      </c>
      <c r="T501">
        <v>234</v>
      </c>
      <c r="U501">
        <v>428</v>
      </c>
      <c r="V501">
        <v>754</v>
      </c>
      <c r="W501">
        <v>948</v>
      </c>
      <c r="X501">
        <v>1904</v>
      </c>
      <c r="Y501">
        <v>1477</v>
      </c>
      <c r="Z501">
        <v>3032</v>
      </c>
      <c r="AA501">
        <v>418</v>
      </c>
    </row>
    <row r="502" spans="1:27">
      <c r="A502">
        <f>VLOOKUP(B502,xwalk!$A$2:$D$1455,4,FALSE)</f>
        <v>3</v>
      </c>
      <c r="B502">
        <v>504</v>
      </c>
      <c r="C502">
        <v>5340</v>
      </c>
      <c r="D502">
        <v>4</v>
      </c>
      <c r="E502">
        <v>479</v>
      </c>
      <c r="F502">
        <v>173</v>
      </c>
      <c r="G502">
        <v>403</v>
      </c>
      <c r="H502">
        <v>449</v>
      </c>
      <c r="I502">
        <v>359</v>
      </c>
      <c r="J502">
        <v>702</v>
      </c>
      <c r="K502">
        <v>867</v>
      </c>
      <c r="L502">
        <v>1026</v>
      </c>
      <c r="M502">
        <v>372</v>
      </c>
      <c r="N502">
        <v>300</v>
      </c>
      <c r="O502">
        <v>515</v>
      </c>
      <c r="P502">
        <v>946</v>
      </c>
      <c r="Q502">
        <v>662</v>
      </c>
      <c r="R502">
        <v>442</v>
      </c>
      <c r="S502">
        <v>5344</v>
      </c>
      <c r="T502">
        <v>180</v>
      </c>
      <c r="U502">
        <v>173</v>
      </c>
      <c r="V502">
        <v>803</v>
      </c>
      <c r="W502">
        <v>1106</v>
      </c>
      <c r="X502">
        <v>2197</v>
      </c>
      <c r="Y502">
        <v>885</v>
      </c>
      <c r="Z502">
        <v>2901</v>
      </c>
      <c r="AA502">
        <v>304</v>
      </c>
    </row>
    <row r="503" spans="1:27">
      <c r="A503">
        <f>VLOOKUP(B503,xwalk!$A$2:$D$1455,4,FALSE)</f>
        <v>3</v>
      </c>
      <c r="B503">
        <v>505</v>
      </c>
      <c r="C503">
        <v>5836</v>
      </c>
      <c r="D503">
        <v>16</v>
      </c>
      <c r="E503">
        <v>221</v>
      </c>
      <c r="F503">
        <v>137</v>
      </c>
      <c r="G503">
        <v>326</v>
      </c>
      <c r="H503">
        <v>362</v>
      </c>
      <c r="I503">
        <v>343</v>
      </c>
      <c r="J503">
        <v>836</v>
      </c>
      <c r="K503">
        <v>445</v>
      </c>
      <c r="L503">
        <v>755</v>
      </c>
      <c r="M503">
        <v>398</v>
      </c>
      <c r="N503">
        <v>627</v>
      </c>
      <c r="O503">
        <v>241</v>
      </c>
      <c r="P503">
        <v>891</v>
      </c>
      <c r="Q503">
        <v>654</v>
      </c>
      <c r="R503">
        <v>439</v>
      </c>
      <c r="S503">
        <v>5852</v>
      </c>
      <c r="T503">
        <v>301</v>
      </c>
      <c r="U503">
        <v>772</v>
      </c>
      <c r="V503">
        <v>501</v>
      </c>
      <c r="W503">
        <v>1087</v>
      </c>
      <c r="X503">
        <v>2355</v>
      </c>
      <c r="Y503">
        <v>836</v>
      </c>
      <c r="Z503">
        <v>3374</v>
      </c>
      <c r="AA503">
        <v>688</v>
      </c>
    </row>
    <row r="504" spans="1:27">
      <c r="A504">
        <f>VLOOKUP(B504,xwalk!$A$2:$D$1455,4,FALSE)</f>
        <v>3</v>
      </c>
      <c r="B504">
        <v>506</v>
      </c>
      <c r="C504">
        <v>3712</v>
      </c>
      <c r="D504">
        <v>14</v>
      </c>
      <c r="E504">
        <v>152</v>
      </c>
      <c r="F504">
        <v>193</v>
      </c>
      <c r="G504">
        <v>198</v>
      </c>
      <c r="H504">
        <v>255</v>
      </c>
      <c r="I504">
        <v>191</v>
      </c>
      <c r="J504">
        <v>478</v>
      </c>
      <c r="K504">
        <v>350</v>
      </c>
      <c r="L504">
        <v>464</v>
      </c>
      <c r="M504">
        <v>278</v>
      </c>
      <c r="N504">
        <v>375</v>
      </c>
      <c r="O504">
        <v>316</v>
      </c>
      <c r="P504">
        <v>536</v>
      </c>
      <c r="Q504">
        <v>461</v>
      </c>
      <c r="R504">
        <v>154</v>
      </c>
      <c r="S504">
        <v>3726</v>
      </c>
      <c r="T504">
        <v>130</v>
      </c>
      <c r="U504">
        <v>427</v>
      </c>
      <c r="V504">
        <v>315</v>
      </c>
      <c r="W504">
        <v>478</v>
      </c>
      <c r="X504">
        <v>1426</v>
      </c>
      <c r="Y504">
        <v>950</v>
      </c>
      <c r="Z504">
        <v>1953</v>
      </c>
      <c r="AA504">
        <v>335</v>
      </c>
    </row>
    <row r="505" spans="1:27">
      <c r="A505">
        <f>VLOOKUP(B505,xwalk!$A$2:$D$1455,4,FALSE)</f>
        <v>3</v>
      </c>
      <c r="B505">
        <v>507</v>
      </c>
      <c r="C505">
        <v>4671</v>
      </c>
      <c r="D505">
        <v>0</v>
      </c>
      <c r="E505">
        <v>140</v>
      </c>
      <c r="F505">
        <v>93</v>
      </c>
      <c r="G505">
        <v>275</v>
      </c>
      <c r="H505">
        <v>223</v>
      </c>
      <c r="I505">
        <v>432</v>
      </c>
      <c r="J505">
        <v>801</v>
      </c>
      <c r="K505">
        <v>416</v>
      </c>
      <c r="L505">
        <v>857</v>
      </c>
      <c r="M505">
        <v>295</v>
      </c>
      <c r="N505">
        <v>396</v>
      </c>
      <c r="O505">
        <v>650</v>
      </c>
      <c r="P505">
        <v>564</v>
      </c>
      <c r="Q505">
        <v>627</v>
      </c>
      <c r="R505">
        <v>123</v>
      </c>
      <c r="S505">
        <v>4671</v>
      </c>
      <c r="T505">
        <v>117</v>
      </c>
      <c r="U505">
        <v>524</v>
      </c>
      <c r="V505">
        <v>145</v>
      </c>
      <c r="W505">
        <v>591</v>
      </c>
      <c r="X505">
        <v>1895</v>
      </c>
      <c r="Y505">
        <v>1399</v>
      </c>
      <c r="Z505">
        <v>2279</v>
      </c>
      <c r="AA505">
        <v>309</v>
      </c>
    </row>
    <row r="506" spans="1:27">
      <c r="A506">
        <f>VLOOKUP(B506,xwalk!$A$2:$D$1455,4,FALSE)</f>
        <v>3</v>
      </c>
      <c r="B506">
        <v>508</v>
      </c>
      <c r="C506">
        <v>2673</v>
      </c>
      <c r="D506">
        <v>0</v>
      </c>
      <c r="E506">
        <v>82</v>
      </c>
      <c r="F506">
        <v>62</v>
      </c>
      <c r="G506">
        <v>150</v>
      </c>
      <c r="H506">
        <v>142</v>
      </c>
      <c r="I506">
        <v>280</v>
      </c>
      <c r="J506">
        <v>442</v>
      </c>
      <c r="K506">
        <v>306</v>
      </c>
      <c r="L506">
        <v>447</v>
      </c>
      <c r="M506">
        <v>186</v>
      </c>
      <c r="N506">
        <v>219</v>
      </c>
      <c r="O506">
        <v>195</v>
      </c>
      <c r="P506">
        <v>359</v>
      </c>
      <c r="Q506">
        <v>527</v>
      </c>
      <c r="R506">
        <v>77</v>
      </c>
      <c r="S506">
        <v>2673</v>
      </c>
      <c r="T506">
        <v>81</v>
      </c>
      <c r="U506">
        <v>380</v>
      </c>
      <c r="V506">
        <v>109</v>
      </c>
      <c r="W506">
        <v>387</v>
      </c>
      <c r="X506">
        <v>1137</v>
      </c>
      <c r="Y506">
        <v>579</v>
      </c>
      <c r="Z506">
        <v>1399</v>
      </c>
      <c r="AA506">
        <v>234</v>
      </c>
    </row>
    <row r="507" spans="1:27">
      <c r="A507">
        <f>VLOOKUP(B507,xwalk!$A$2:$D$1455,4,FALSE)</f>
        <v>3</v>
      </c>
      <c r="B507">
        <v>509</v>
      </c>
      <c r="C507">
        <v>2725</v>
      </c>
      <c r="D507">
        <v>1</v>
      </c>
      <c r="E507">
        <v>101</v>
      </c>
      <c r="F507">
        <v>58</v>
      </c>
      <c r="G507">
        <v>179</v>
      </c>
      <c r="H507">
        <v>179</v>
      </c>
      <c r="I507">
        <v>267</v>
      </c>
      <c r="J507">
        <v>515</v>
      </c>
      <c r="K507">
        <v>443</v>
      </c>
      <c r="L507">
        <v>504</v>
      </c>
      <c r="M507">
        <v>168</v>
      </c>
      <c r="N507">
        <v>184</v>
      </c>
      <c r="O507">
        <v>216</v>
      </c>
      <c r="P507">
        <v>659</v>
      </c>
      <c r="Q507">
        <v>402</v>
      </c>
      <c r="R507">
        <v>22</v>
      </c>
      <c r="S507">
        <v>2726</v>
      </c>
      <c r="T507">
        <v>80</v>
      </c>
      <c r="U507">
        <v>329</v>
      </c>
      <c r="V507">
        <v>70</v>
      </c>
      <c r="W507">
        <v>560</v>
      </c>
      <c r="X507">
        <v>1303</v>
      </c>
      <c r="Y507">
        <v>384</v>
      </c>
      <c r="Z507">
        <v>1409</v>
      </c>
      <c r="AA507">
        <v>204</v>
      </c>
    </row>
    <row r="508" spans="1:27">
      <c r="A508">
        <f>VLOOKUP(B508,xwalk!$A$2:$D$1455,4,FALSE)</f>
        <v>3</v>
      </c>
      <c r="B508">
        <v>510</v>
      </c>
      <c r="C508">
        <v>2675</v>
      </c>
      <c r="D508">
        <v>0</v>
      </c>
      <c r="E508">
        <v>33</v>
      </c>
      <c r="F508">
        <v>70</v>
      </c>
      <c r="G508">
        <v>139</v>
      </c>
      <c r="H508">
        <v>114</v>
      </c>
      <c r="I508">
        <v>222</v>
      </c>
      <c r="J508">
        <v>412</v>
      </c>
      <c r="K508">
        <v>127</v>
      </c>
      <c r="L508">
        <v>390</v>
      </c>
      <c r="M508">
        <v>177</v>
      </c>
      <c r="N508">
        <v>296</v>
      </c>
      <c r="O508">
        <v>322</v>
      </c>
      <c r="P508">
        <v>203</v>
      </c>
      <c r="Q508">
        <v>384</v>
      </c>
      <c r="R508">
        <v>81</v>
      </c>
      <c r="S508">
        <v>2675</v>
      </c>
      <c r="T508">
        <v>85</v>
      </c>
      <c r="U508">
        <v>428</v>
      </c>
      <c r="V508">
        <v>105</v>
      </c>
      <c r="W508">
        <v>260</v>
      </c>
      <c r="X508">
        <v>1074</v>
      </c>
      <c r="Y508">
        <v>723</v>
      </c>
      <c r="Z508">
        <v>1407</v>
      </c>
      <c r="AA508">
        <v>257</v>
      </c>
    </row>
    <row r="509" spans="1:27">
      <c r="A509">
        <f>VLOOKUP(B509,xwalk!$A$2:$D$1455,4,FALSE)</f>
        <v>3</v>
      </c>
      <c r="B509">
        <v>511</v>
      </c>
      <c r="C509">
        <v>6883</v>
      </c>
      <c r="D509">
        <v>94</v>
      </c>
      <c r="E509">
        <v>228</v>
      </c>
      <c r="F509">
        <v>119</v>
      </c>
      <c r="G509">
        <v>414</v>
      </c>
      <c r="H509">
        <v>388</v>
      </c>
      <c r="I509">
        <v>689</v>
      </c>
      <c r="J509">
        <v>1331</v>
      </c>
      <c r="K509">
        <v>1060</v>
      </c>
      <c r="L509">
        <v>1126</v>
      </c>
      <c r="M509">
        <v>448</v>
      </c>
      <c r="N509">
        <v>535</v>
      </c>
      <c r="O509">
        <v>933</v>
      </c>
      <c r="P509">
        <v>1468</v>
      </c>
      <c r="Q509">
        <v>683</v>
      </c>
      <c r="R509">
        <v>85</v>
      </c>
      <c r="S509">
        <v>6977</v>
      </c>
      <c r="T509">
        <v>172</v>
      </c>
      <c r="U509">
        <v>674</v>
      </c>
      <c r="V509">
        <v>183</v>
      </c>
      <c r="W509">
        <v>904</v>
      </c>
      <c r="X509">
        <v>2656</v>
      </c>
      <c r="Y509">
        <v>2388</v>
      </c>
      <c r="Z509">
        <v>3271</v>
      </c>
      <c r="AA509">
        <v>416</v>
      </c>
    </row>
    <row r="510" spans="1:27">
      <c r="A510">
        <f>VLOOKUP(B510,xwalk!$A$2:$D$1455,4,FALSE)</f>
        <v>3</v>
      </c>
      <c r="B510">
        <v>512</v>
      </c>
      <c r="C510">
        <v>4061</v>
      </c>
      <c r="D510">
        <v>23</v>
      </c>
      <c r="E510">
        <v>97</v>
      </c>
      <c r="F510">
        <v>63</v>
      </c>
      <c r="G510">
        <v>202</v>
      </c>
      <c r="H510">
        <v>213</v>
      </c>
      <c r="I510">
        <v>409</v>
      </c>
      <c r="J510">
        <v>694</v>
      </c>
      <c r="K510">
        <v>369</v>
      </c>
      <c r="L510">
        <v>652</v>
      </c>
      <c r="M510">
        <v>305</v>
      </c>
      <c r="N510">
        <v>352</v>
      </c>
      <c r="O510">
        <v>352</v>
      </c>
      <c r="P510">
        <v>637</v>
      </c>
      <c r="Q510">
        <v>540</v>
      </c>
      <c r="R510">
        <v>149</v>
      </c>
      <c r="S510">
        <v>4084</v>
      </c>
      <c r="T510">
        <v>156</v>
      </c>
      <c r="U510">
        <v>600</v>
      </c>
      <c r="V510">
        <v>174</v>
      </c>
      <c r="W510">
        <v>661</v>
      </c>
      <c r="X510">
        <v>1930</v>
      </c>
      <c r="Y510">
        <v>563</v>
      </c>
      <c r="Z510">
        <v>2211</v>
      </c>
      <c r="AA510">
        <v>387</v>
      </c>
    </row>
    <row r="511" spans="1:27">
      <c r="A511">
        <f>VLOOKUP(B511,xwalk!$A$2:$D$1455,4,FALSE)</f>
        <v>3</v>
      </c>
      <c r="B511">
        <v>513</v>
      </c>
      <c r="C511">
        <v>2994</v>
      </c>
      <c r="D511">
        <v>96</v>
      </c>
      <c r="E511">
        <v>40</v>
      </c>
      <c r="F511">
        <v>72</v>
      </c>
      <c r="G511">
        <v>155</v>
      </c>
      <c r="H511">
        <v>156</v>
      </c>
      <c r="I511">
        <v>277</v>
      </c>
      <c r="J511">
        <v>447</v>
      </c>
      <c r="K511">
        <v>156</v>
      </c>
      <c r="L511">
        <v>490</v>
      </c>
      <c r="M511">
        <v>199</v>
      </c>
      <c r="N511">
        <v>302</v>
      </c>
      <c r="O511">
        <v>340</v>
      </c>
      <c r="P511">
        <v>313</v>
      </c>
      <c r="Q511">
        <v>368</v>
      </c>
      <c r="R511">
        <v>126</v>
      </c>
      <c r="S511">
        <v>3090</v>
      </c>
      <c r="T511">
        <v>86</v>
      </c>
      <c r="U511">
        <v>440</v>
      </c>
      <c r="V511">
        <v>150</v>
      </c>
      <c r="W511">
        <v>345</v>
      </c>
      <c r="X511">
        <v>1287</v>
      </c>
      <c r="Y511">
        <v>782</v>
      </c>
      <c r="Z511">
        <v>1670</v>
      </c>
      <c r="AA511">
        <v>267</v>
      </c>
    </row>
    <row r="512" spans="1:27">
      <c r="A512">
        <f>VLOOKUP(B512,xwalk!$A$2:$D$1455,4,FALSE)</f>
        <v>3</v>
      </c>
      <c r="B512">
        <v>514</v>
      </c>
      <c r="C512">
        <v>7447</v>
      </c>
      <c r="D512">
        <v>0</v>
      </c>
      <c r="E512">
        <v>93</v>
      </c>
      <c r="F512">
        <v>184</v>
      </c>
      <c r="G512">
        <v>346</v>
      </c>
      <c r="H512">
        <v>419</v>
      </c>
      <c r="I512">
        <v>599</v>
      </c>
      <c r="J512">
        <v>1108</v>
      </c>
      <c r="K512">
        <v>442</v>
      </c>
      <c r="L512">
        <v>943</v>
      </c>
      <c r="M512">
        <v>490</v>
      </c>
      <c r="N512">
        <v>874</v>
      </c>
      <c r="O512">
        <v>945</v>
      </c>
      <c r="P512">
        <v>842</v>
      </c>
      <c r="Q512">
        <v>824</v>
      </c>
      <c r="R512">
        <v>138</v>
      </c>
      <c r="S512">
        <v>7447</v>
      </c>
      <c r="T512">
        <v>266</v>
      </c>
      <c r="U512">
        <v>1048</v>
      </c>
      <c r="V512">
        <v>387</v>
      </c>
      <c r="W512">
        <v>699</v>
      </c>
      <c r="X512">
        <v>2819</v>
      </c>
      <c r="Y512">
        <v>2228</v>
      </c>
      <c r="Z512">
        <v>3813</v>
      </c>
      <c r="AA512">
        <v>665</v>
      </c>
    </row>
    <row r="513" spans="1:27">
      <c r="A513">
        <f>VLOOKUP(B513,xwalk!$A$2:$D$1455,4,FALSE)</f>
        <v>3</v>
      </c>
      <c r="B513">
        <v>515</v>
      </c>
      <c r="C513">
        <v>6807</v>
      </c>
      <c r="D513">
        <v>37</v>
      </c>
      <c r="E513">
        <v>56</v>
      </c>
      <c r="F513">
        <v>184</v>
      </c>
      <c r="G513">
        <v>332</v>
      </c>
      <c r="H513">
        <v>321</v>
      </c>
      <c r="I513">
        <v>549</v>
      </c>
      <c r="J513">
        <v>926</v>
      </c>
      <c r="K513">
        <v>343</v>
      </c>
      <c r="L513">
        <v>776</v>
      </c>
      <c r="M513">
        <v>455</v>
      </c>
      <c r="N513">
        <v>794</v>
      </c>
      <c r="O513">
        <v>480</v>
      </c>
      <c r="P513">
        <v>741</v>
      </c>
      <c r="Q513">
        <v>761</v>
      </c>
      <c r="R513">
        <v>386</v>
      </c>
      <c r="S513">
        <v>6844</v>
      </c>
      <c r="T513">
        <v>298</v>
      </c>
      <c r="U513">
        <v>994</v>
      </c>
      <c r="V513">
        <v>888</v>
      </c>
      <c r="W513">
        <v>822</v>
      </c>
      <c r="X513">
        <v>2400</v>
      </c>
      <c r="Y513">
        <v>1442</v>
      </c>
      <c r="Z513">
        <v>3737</v>
      </c>
      <c r="AA513">
        <v>713</v>
      </c>
    </row>
    <row r="514" spans="1:27">
      <c r="A514">
        <f>VLOOKUP(B514,xwalk!$A$2:$D$1455,4,FALSE)</f>
        <v>3</v>
      </c>
      <c r="B514">
        <v>516</v>
      </c>
      <c r="C514">
        <v>3899</v>
      </c>
      <c r="D514">
        <v>0</v>
      </c>
      <c r="E514">
        <v>18</v>
      </c>
      <c r="F514">
        <v>104</v>
      </c>
      <c r="G514">
        <v>186</v>
      </c>
      <c r="H514">
        <v>191</v>
      </c>
      <c r="I514">
        <v>362</v>
      </c>
      <c r="J514">
        <v>540</v>
      </c>
      <c r="K514">
        <v>231</v>
      </c>
      <c r="L514">
        <v>487</v>
      </c>
      <c r="M514">
        <v>264</v>
      </c>
      <c r="N514">
        <v>419</v>
      </c>
      <c r="O514">
        <v>358</v>
      </c>
      <c r="P514">
        <v>437</v>
      </c>
      <c r="Q514">
        <v>452</v>
      </c>
      <c r="R514">
        <v>154</v>
      </c>
      <c r="S514">
        <v>3899</v>
      </c>
      <c r="T514">
        <v>157</v>
      </c>
      <c r="U514">
        <v>450</v>
      </c>
      <c r="V514">
        <v>518</v>
      </c>
      <c r="W514">
        <v>351</v>
      </c>
      <c r="X514">
        <v>1370</v>
      </c>
      <c r="Y514">
        <v>1053</v>
      </c>
      <c r="Z514">
        <v>2220</v>
      </c>
      <c r="AA514">
        <v>335</v>
      </c>
    </row>
    <row r="515" spans="1:27">
      <c r="A515">
        <f>VLOOKUP(B515,xwalk!$A$2:$D$1455,4,FALSE)</f>
        <v>3</v>
      </c>
      <c r="B515">
        <v>517</v>
      </c>
      <c r="C515">
        <v>5337</v>
      </c>
      <c r="D515">
        <v>19</v>
      </c>
      <c r="E515">
        <v>19</v>
      </c>
      <c r="F515">
        <v>173</v>
      </c>
      <c r="G515">
        <v>253</v>
      </c>
      <c r="H515">
        <v>260</v>
      </c>
      <c r="I515">
        <v>453</v>
      </c>
      <c r="J515">
        <v>761</v>
      </c>
      <c r="K515">
        <v>350</v>
      </c>
      <c r="L515">
        <v>642</v>
      </c>
      <c r="M515">
        <v>388</v>
      </c>
      <c r="N515">
        <v>539</v>
      </c>
      <c r="O515">
        <v>335</v>
      </c>
      <c r="P515">
        <v>773</v>
      </c>
      <c r="Q515">
        <v>709</v>
      </c>
      <c r="R515">
        <v>102</v>
      </c>
      <c r="S515">
        <v>5356</v>
      </c>
      <c r="T515">
        <v>201</v>
      </c>
      <c r="U515">
        <v>633</v>
      </c>
      <c r="V515">
        <v>914</v>
      </c>
      <c r="W515">
        <v>458</v>
      </c>
      <c r="X515">
        <v>1750</v>
      </c>
      <c r="Y515">
        <v>1400</v>
      </c>
      <c r="Z515">
        <v>3230</v>
      </c>
      <c r="AA515">
        <v>473</v>
      </c>
    </row>
    <row r="516" spans="1:27">
      <c r="A516">
        <f>VLOOKUP(B516,xwalk!$A$2:$D$1455,4,FALSE)</f>
        <v>3</v>
      </c>
      <c r="B516">
        <v>518</v>
      </c>
      <c r="C516">
        <v>7423</v>
      </c>
      <c r="D516">
        <v>9</v>
      </c>
      <c r="E516">
        <v>156</v>
      </c>
      <c r="F516">
        <v>149</v>
      </c>
      <c r="G516">
        <v>334</v>
      </c>
      <c r="H516">
        <v>426</v>
      </c>
      <c r="I516">
        <v>603</v>
      </c>
      <c r="J516">
        <v>1244</v>
      </c>
      <c r="K516">
        <v>616</v>
      </c>
      <c r="L516">
        <v>981</v>
      </c>
      <c r="M516">
        <v>557</v>
      </c>
      <c r="N516">
        <v>758</v>
      </c>
      <c r="O516">
        <v>677</v>
      </c>
      <c r="P516">
        <v>1054</v>
      </c>
      <c r="Q516">
        <v>999</v>
      </c>
      <c r="R516">
        <v>182</v>
      </c>
      <c r="S516">
        <v>7432</v>
      </c>
      <c r="T516">
        <v>308</v>
      </c>
      <c r="U516">
        <v>1127</v>
      </c>
      <c r="V516">
        <v>343</v>
      </c>
      <c r="W516">
        <v>918</v>
      </c>
      <c r="X516">
        <v>2804</v>
      </c>
      <c r="Y516">
        <v>1932</v>
      </c>
      <c r="Z516">
        <v>3898</v>
      </c>
      <c r="AA516">
        <v>726</v>
      </c>
    </row>
    <row r="517" spans="1:27">
      <c r="A517">
        <f>VLOOKUP(B517,xwalk!$A$2:$D$1455,4,FALSE)</f>
        <v>3</v>
      </c>
      <c r="B517">
        <v>519</v>
      </c>
      <c r="C517">
        <v>8202</v>
      </c>
      <c r="D517">
        <v>35</v>
      </c>
      <c r="E517">
        <v>107</v>
      </c>
      <c r="F517">
        <v>305</v>
      </c>
      <c r="G517">
        <v>432</v>
      </c>
      <c r="H517">
        <v>445</v>
      </c>
      <c r="I517">
        <v>703</v>
      </c>
      <c r="J517">
        <v>1167</v>
      </c>
      <c r="K517">
        <v>740</v>
      </c>
      <c r="L517">
        <v>1056</v>
      </c>
      <c r="M517">
        <v>605</v>
      </c>
      <c r="N517">
        <v>758</v>
      </c>
      <c r="O517">
        <v>568</v>
      </c>
      <c r="P517">
        <v>1161</v>
      </c>
      <c r="Q517">
        <v>1142</v>
      </c>
      <c r="R517">
        <v>288</v>
      </c>
      <c r="S517">
        <v>8237</v>
      </c>
      <c r="T517">
        <v>342</v>
      </c>
      <c r="U517">
        <v>947</v>
      </c>
      <c r="V517">
        <v>1273</v>
      </c>
      <c r="W517">
        <v>878</v>
      </c>
      <c r="X517">
        <v>2800</v>
      </c>
      <c r="Y517">
        <v>1997</v>
      </c>
      <c r="Z517">
        <v>4684</v>
      </c>
      <c r="AA517">
        <v>759</v>
      </c>
    </row>
    <row r="518" spans="1:27">
      <c r="A518">
        <f>VLOOKUP(B518,xwalk!$A$2:$D$1455,4,FALSE)</f>
        <v>3</v>
      </c>
      <c r="B518">
        <v>520</v>
      </c>
      <c r="C518">
        <v>5031</v>
      </c>
      <c r="D518">
        <v>0</v>
      </c>
      <c r="E518">
        <v>44</v>
      </c>
      <c r="F518">
        <v>143</v>
      </c>
      <c r="G518">
        <v>214</v>
      </c>
      <c r="H518">
        <v>217</v>
      </c>
      <c r="I518">
        <v>383</v>
      </c>
      <c r="J518">
        <v>734</v>
      </c>
      <c r="K518">
        <v>225</v>
      </c>
      <c r="L518">
        <v>558</v>
      </c>
      <c r="M518">
        <v>365</v>
      </c>
      <c r="N518">
        <v>587</v>
      </c>
      <c r="O518">
        <v>402</v>
      </c>
      <c r="P518">
        <v>462</v>
      </c>
      <c r="Q518">
        <v>611</v>
      </c>
      <c r="R518">
        <v>260</v>
      </c>
      <c r="S518">
        <v>5031</v>
      </c>
      <c r="T518">
        <v>239</v>
      </c>
      <c r="U518">
        <v>766</v>
      </c>
      <c r="V518">
        <v>612</v>
      </c>
      <c r="W518">
        <v>627</v>
      </c>
      <c r="X518">
        <v>1713</v>
      </c>
      <c r="Y518">
        <v>1074</v>
      </c>
      <c r="Z518">
        <v>2762</v>
      </c>
      <c r="AA518">
        <v>571</v>
      </c>
    </row>
    <row r="519" spans="1:27">
      <c r="A519">
        <f>VLOOKUP(B519,xwalk!$A$2:$D$1455,4,FALSE)</f>
        <v>3</v>
      </c>
      <c r="B519">
        <v>521</v>
      </c>
      <c r="C519">
        <v>5646</v>
      </c>
      <c r="D519">
        <v>18</v>
      </c>
      <c r="E519">
        <v>361</v>
      </c>
      <c r="F519">
        <v>373</v>
      </c>
      <c r="G519">
        <v>299</v>
      </c>
      <c r="H519">
        <v>327</v>
      </c>
      <c r="I519">
        <v>335</v>
      </c>
      <c r="J519">
        <v>596</v>
      </c>
      <c r="K519">
        <v>558</v>
      </c>
      <c r="L519">
        <v>796</v>
      </c>
      <c r="M519">
        <v>403</v>
      </c>
      <c r="N519">
        <v>534</v>
      </c>
      <c r="O519">
        <v>587</v>
      </c>
      <c r="P519">
        <v>799</v>
      </c>
      <c r="Q519">
        <v>805</v>
      </c>
      <c r="R519">
        <v>100</v>
      </c>
      <c r="S519">
        <v>5664</v>
      </c>
      <c r="T519">
        <v>228</v>
      </c>
      <c r="U519">
        <v>698</v>
      </c>
      <c r="V519">
        <v>416</v>
      </c>
      <c r="W519">
        <v>791</v>
      </c>
      <c r="X519">
        <v>2318</v>
      </c>
      <c r="Y519">
        <v>1213</v>
      </c>
      <c r="Z519">
        <v>2957</v>
      </c>
      <c r="AA519">
        <v>467</v>
      </c>
    </row>
    <row r="520" spans="1:27">
      <c r="A520">
        <f>VLOOKUP(B520,xwalk!$A$2:$D$1455,4,FALSE)</f>
        <v>3</v>
      </c>
      <c r="B520">
        <v>522</v>
      </c>
      <c r="C520">
        <v>5890</v>
      </c>
      <c r="D520">
        <v>37</v>
      </c>
      <c r="E520">
        <v>150</v>
      </c>
      <c r="F520">
        <v>256</v>
      </c>
      <c r="G520">
        <v>364</v>
      </c>
      <c r="H520">
        <v>311</v>
      </c>
      <c r="I520">
        <v>379</v>
      </c>
      <c r="J520">
        <v>763</v>
      </c>
      <c r="K520">
        <v>405</v>
      </c>
      <c r="L520">
        <v>744</v>
      </c>
      <c r="M520">
        <v>444</v>
      </c>
      <c r="N520">
        <v>630</v>
      </c>
      <c r="O520">
        <v>460</v>
      </c>
      <c r="P520">
        <v>642</v>
      </c>
      <c r="Q520">
        <v>684</v>
      </c>
      <c r="R520">
        <v>437</v>
      </c>
      <c r="S520">
        <v>5927</v>
      </c>
      <c r="T520">
        <v>252</v>
      </c>
      <c r="U520">
        <v>745</v>
      </c>
      <c r="V520">
        <v>377</v>
      </c>
      <c r="W520">
        <v>889</v>
      </c>
      <c r="X520">
        <v>2056</v>
      </c>
      <c r="Y520">
        <v>1608</v>
      </c>
      <c r="Z520">
        <v>3085</v>
      </c>
      <c r="AA520">
        <v>528</v>
      </c>
    </row>
    <row r="521" spans="1:27">
      <c r="A521">
        <f>VLOOKUP(B521,xwalk!$A$2:$D$1455,4,FALSE)</f>
        <v>3</v>
      </c>
      <c r="B521">
        <v>523</v>
      </c>
      <c r="C521">
        <v>7413</v>
      </c>
      <c r="D521">
        <v>44</v>
      </c>
      <c r="E521">
        <v>142</v>
      </c>
      <c r="F521">
        <v>267</v>
      </c>
      <c r="G521">
        <v>417</v>
      </c>
      <c r="H521">
        <v>367</v>
      </c>
      <c r="I521">
        <v>523</v>
      </c>
      <c r="J521">
        <v>1016</v>
      </c>
      <c r="K521">
        <v>416</v>
      </c>
      <c r="L521">
        <v>1001</v>
      </c>
      <c r="M521">
        <v>470</v>
      </c>
      <c r="N521">
        <v>845</v>
      </c>
      <c r="O521">
        <v>571</v>
      </c>
      <c r="P521">
        <v>870</v>
      </c>
      <c r="Q521">
        <v>857</v>
      </c>
      <c r="R521">
        <v>434</v>
      </c>
      <c r="S521">
        <v>7457</v>
      </c>
      <c r="T521">
        <v>312</v>
      </c>
      <c r="U521">
        <v>985</v>
      </c>
      <c r="V521">
        <v>387</v>
      </c>
      <c r="W521">
        <v>853</v>
      </c>
      <c r="X521">
        <v>2826</v>
      </c>
      <c r="Y521">
        <v>2094</v>
      </c>
      <c r="Z521">
        <v>3853</v>
      </c>
      <c r="AA521">
        <v>653</v>
      </c>
    </row>
    <row r="522" spans="1:27">
      <c r="A522">
        <f>VLOOKUP(B522,xwalk!$A$2:$D$1455,4,FALSE)</f>
        <v>3</v>
      </c>
      <c r="B522">
        <v>524</v>
      </c>
      <c r="C522">
        <v>5083</v>
      </c>
      <c r="D522">
        <v>11</v>
      </c>
      <c r="E522">
        <v>117</v>
      </c>
      <c r="F522">
        <v>172</v>
      </c>
      <c r="G522">
        <v>298</v>
      </c>
      <c r="H522">
        <v>293</v>
      </c>
      <c r="I522">
        <v>363</v>
      </c>
      <c r="J522">
        <v>710</v>
      </c>
      <c r="K522">
        <v>312</v>
      </c>
      <c r="L522">
        <v>789</v>
      </c>
      <c r="M522">
        <v>329</v>
      </c>
      <c r="N522">
        <v>523</v>
      </c>
      <c r="O522">
        <v>503</v>
      </c>
      <c r="P522">
        <v>553</v>
      </c>
      <c r="Q522">
        <v>757</v>
      </c>
      <c r="R522">
        <v>140</v>
      </c>
      <c r="S522">
        <v>5094</v>
      </c>
      <c r="T522">
        <v>187</v>
      </c>
      <c r="U522">
        <v>545</v>
      </c>
      <c r="V522">
        <v>249</v>
      </c>
      <c r="W522">
        <v>469</v>
      </c>
      <c r="X522">
        <v>1870</v>
      </c>
      <c r="Y522">
        <v>1774</v>
      </c>
      <c r="Z522">
        <v>2477</v>
      </c>
      <c r="AA522">
        <v>354</v>
      </c>
    </row>
    <row r="523" spans="1:27">
      <c r="A523">
        <f>VLOOKUP(B523,xwalk!$A$2:$D$1455,4,FALSE)</f>
        <v>3</v>
      </c>
      <c r="B523">
        <v>525</v>
      </c>
      <c r="C523">
        <v>4032</v>
      </c>
      <c r="D523">
        <v>27</v>
      </c>
      <c r="E523">
        <v>112</v>
      </c>
      <c r="F523">
        <v>158</v>
      </c>
      <c r="G523">
        <v>293</v>
      </c>
      <c r="H523">
        <v>203</v>
      </c>
      <c r="I523">
        <v>256</v>
      </c>
      <c r="J523">
        <v>596</v>
      </c>
      <c r="K523">
        <v>319</v>
      </c>
      <c r="L523">
        <v>614</v>
      </c>
      <c r="M523">
        <v>329</v>
      </c>
      <c r="N523">
        <v>356</v>
      </c>
      <c r="O523">
        <v>403</v>
      </c>
      <c r="P523">
        <v>435</v>
      </c>
      <c r="Q523">
        <v>606</v>
      </c>
      <c r="R523">
        <v>174</v>
      </c>
      <c r="S523">
        <v>4059</v>
      </c>
      <c r="T523">
        <v>129</v>
      </c>
      <c r="U523">
        <v>366</v>
      </c>
      <c r="V523">
        <v>172</v>
      </c>
      <c r="W523">
        <v>375</v>
      </c>
      <c r="X523">
        <v>1478</v>
      </c>
      <c r="Y523">
        <v>1539</v>
      </c>
      <c r="Z523">
        <v>1973</v>
      </c>
      <c r="AA523">
        <v>250</v>
      </c>
    </row>
    <row r="524" spans="1:27">
      <c r="A524">
        <f>VLOOKUP(B524,xwalk!$A$2:$D$1455,4,FALSE)</f>
        <v>3</v>
      </c>
      <c r="B524">
        <v>526</v>
      </c>
      <c r="C524">
        <v>6206</v>
      </c>
      <c r="D524">
        <v>21</v>
      </c>
      <c r="E524">
        <v>166</v>
      </c>
      <c r="F524">
        <v>223</v>
      </c>
      <c r="G524">
        <v>391</v>
      </c>
      <c r="H524">
        <v>355</v>
      </c>
      <c r="I524">
        <v>435</v>
      </c>
      <c r="J524">
        <v>890</v>
      </c>
      <c r="K524">
        <v>511</v>
      </c>
      <c r="L524">
        <v>907</v>
      </c>
      <c r="M524">
        <v>414</v>
      </c>
      <c r="N524">
        <v>628</v>
      </c>
      <c r="O524">
        <v>551</v>
      </c>
      <c r="P524">
        <v>654</v>
      </c>
      <c r="Q524">
        <v>979</v>
      </c>
      <c r="R524">
        <v>276</v>
      </c>
      <c r="S524">
        <v>6227</v>
      </c>
      <c r="T524">
        <v>279</v>
      </c>
      <c r="U524">
        <v>609</v>
      </c>
      <c r="V524">
        <v>321</v>
      </c>
      <c r="W524">
        <v>798</v>
      </c>
      <c r="X524">
        <v>2378</v>
      </c>
      <c r="Y524">
        <v>1842</v>
      </c>
      <c r="Z524">
        <v>3167</v>
      </c>
      <c r="AA524">
        <v>450</v>
      </c>
    </row>
    <row r="525" spans="1:27">
      <c r="A525">
        <f>VLOOKUP(B525,xwalk!$A$2:$D$1455,4,FALSE)</f>
        <v>3</v>
      </c>
      <c r="B525">
        <v>527</v>
      </c>
      <c r="C525">
        <v>6899</v>
      </c>
      <c r="D525">
        <v>16</v>
      </c>
      <c r="E525">
        <v>192</v>
      </c>
      <c r="F525">
        <v>299</v>
      </c>
      <c r="G525">
        <v>431</v>
      </c>
      <c r="H525">
        <v>394</v>
      </c>
      <c r="I525">
        <v>521</v>
      </c>
      <c r="J525">
        <v>1009</v>
      </c>
      <c r="K525">
        <v>659</v>
      </c>
      <c r="L525">
        <v>1072</v>
      </c>
      <c r="M525">
        <v>507</v>
      </c>
      <c r="N525">
        <v>608</v>
      </c>
      <c r="O525">
        <v>549</v>
      </c>
      <c r="P525">
        <v>885</v>
      </c>
      <c r="Q525">
        <v>1106</v>
      </c>
      <c r="R525">
        <v>306</v>
      </c>
      <c r="S525">
        <v>6915</v>
      </c>
      <c r="T525">
        <v>305</v>
      </c>
      <c r="U525">
        <v>703</v>
      </c>
      <c r="V525">
        <v>377</v>
      </c>
      <c r="W525">
        <v>991</v>
      </c>
      <c r="X525">
        <v>2903</v>
      </c>
      <c r="Y525">
        <v>1636</v>
      </c>
      <c r="Z525">
        <v>3488</v>
      </c>
      <c r="AA525">
        <v>536</v>
      </c>
    </row>
    <row r="526" spans="1:27">
      <c r="A526">
        <f>VLOOKUP(B526,xwalk!$A$2:$D$1455,4,FALSE)</f>
        <v>3</v>
      </c>
      <c r="B526">
        <v>528</v>
      </c>
      <c r="C526">
        <v>5975</v>
      </c>
      <c r="D526">
        <v>13</v>
      </c>
      <c r="E526">
        <v>212</v>
      </c>
      <c r="F526">
        <v>338</v>
      </c>
      <c r="G526">
        <v>361</v>
      </c>
      <c r="H526">
        <v>328</v>
      </c>
      <c r="I526">
        <v>438</v>
      </c>
      <c r="J526">
        <v>866</v>
      </c>
      <c r="K526">
        <v>706</v>
      </c>
      <c r="L526">
        <v>887</v>
      </c>
      <c r="M526">
        <v>432</v>
      </c>
      <c r="N526">
        <v>518</v>
      </c>
      <c r="O526">
        <v>458</v>
      </c>
      <c r="P526">
        <v>860</v>
      </c>
      <c r="Q526">
        <v>708</v>
      </c>
      <c r="R526">
        <v>517</v>
      </c>
      <c r="S526">
        <v>5988</v>
      </c>
      <c r="T526">
        <v>237</v>
      </c>
      <c r="U526">
        <v>546</v>
      </c>
      <c r="V526">
        <v>406</v>
      </c>
      <c r="W526">
        <v>1122</v>
      </c>
      <c r="X526">
        <v>2247</v>
      </c>
      <c r="Y526">
        <v>1430</v>
      </c>
      <c r="Z526">
        <v>3136</v>
      </c>
      <c r="AA526">
        <v>436</v>
      </c>
    </row>
    <row r="527" spans="1:27">
      <c r="A527">
        <f>VLOOKUP(B527,xwalk!$A$2:$D$1455,4,FALSE)</f>
        <v>3</v>
      </c>
      <c r="B527">
        <v>529</v>
      </c>
      <c r="C527">
        <v>2675</v>
      </c>
      <c r="D527">
        <v>8</v>
      </c>
      <c r="E527">
        <v>57</v>
      </c>
      <c r="F527">
        <v>93</v>
      </c>
      <c r="G527">
        <v>189</v>
      </c>
      <c r="H527">
        <v>159</v>
      </c>
      <c r="I527">
        <v>235</v>
      </c>
      <c r="J527">
        <v>462</v>
      </c>
      <c r="K527">
        <v>346</v>
      </c>
      <c r="L527">
        <v>480</v>
      </c>
      <c r="M527">
        <v>151</v>
      </c>
      <c r="N527">
        <v>218</v>
      </c>
      <c r="O527">
        <v>462</v>
      </c>
      <c r="P527">
        <v>353</v>
      </c>
      <c r="Q527">
        <v>327</v>
      </c>
      <c r="R527">
        <v>53</v>
      </c>
      <c r="S527">
        <v>2683</v>
      </c>
      <c r="T527">
        <v>68</v>
      </c>
      <c r="U527">
        <v>206</v>
      </c>
      <c r="V527">
        <v>95</v>
      </c>
      <c r="W527">
        <v>184</v>
      </c>
      <c r="X527">
        <v>933</v>
      </c>
      <c r="Y527">
        <v>1197</v>
      </c>
      <c r="Z527">
        <v>1287</v>
      </c>
      <c r="AA527">
        <v>132</v>
      </c>
    </row>
    <row r="528" spans="1:27">
      <c r="A528">
        <f>VLOOKUP(B528,xwalk!$A$2:$D$1455,4,FALSE)</f>
        <v>3</v>
      </c>
      <c r="B528">
        <v>530</v>
      </c>
      <c r="C528">
        <v>13443</v>
      </c>
      <c r="D528">
        <v>28</v>
      </c>
      <c r="E528">
        <v>937</v>
      </c>
      <c r="F528">
        <v>1059</v>
      </c>
      <c r="G528">
        <v>710</v>
      </c>
      <c r="H528">
        <v>687</v>
      </c>
      <c r="I528">
        <v>966</v>
      </c>
      <c r="J528">
        <v>1945</v>
      </c>
      <c r="K528">
        <v>2123</v>
      </c>
      <c r="L528">
        <v>2372</v>
      </c>
      <c r="M528">
        <v>899</v>
      </c>
      <c r="N528">
        <v>910</v>
      </c>
      <c r="O528">
        <v>1153</v>
      </c>
      <c r="P528">
        <v>2420</v>
      </c>
      <c r="Q528">
        <v>2039</v>
      </c>
      <c r="R528">
        <v>692</v>
      </c>
      <c r="S528">
        <v>13471</v>
      </c>
      <c r="T528">
        <v>445</v>
      </c>
      <c r="U528">
        <v>1059</v>
      </c>
      <c r="V528">
        <v>1027</v>
      </c>
      <c r="W528">
        <v>2747</v>
      </c>
      <c r="X528">
        <v>5242</v>
      </c>
      <c r="Y528">
        <v>2951</v>
      </c>
      <c r="Z528">
        <v>6763</v>
      </c>
      <c r="AA528">
        <v>822</v>
      </c>
    </row>
    <row r="529" spans="1:27">
      <c r="A529">
        <f>VLOOKUP(B529,xwalk!$A$2:$D$1455,4,FALSE)</f>
        <v>3</v>
      </c>
      <c r="B529">
        <v>531</v>
      </c>
      <c r="C529">
        <v>3027</v>
      </c>
      <c r="D529">
        <v>0</v>
      </c>
      <c r="E529">
        <v>145</v>
      </c>
      <c r="F529">
        <v>193</v>
      </c>
      <c r="G529">
        <v>235</v>
      </c>
      <c r="H529">
        <v>194</v>
      </c>
      <c r="I529">
        <v>248</v>
      </c>
      <c r="J529">
        <v>475</v>
      </c>
      <c r="K529">
        <v>554</v>
      </c>
      <c r="L529">
        <v>561</v>
      </c>
      <c r="M529">
        <v>195</v>
      </c>
      <c r="N529">
        <v>180</v>
      </c>
      <c r="O529">
        <v>304</v>
      </c>
      <c r="P529">
        <v>541</v>
      </c>
      <c r="Q529">
        <v>537</v>
      </c>
      <c r="R529">
        <v>108</v>
      </c>
      <c r="S529">
        <v>3027</v>
      </c>
      <c r="T529">
        <v>104</v>
      </c>
      <c r="U529">
        <v>247</v>
      </c>
      <c r="V529">
        <v>155</v>
      </c>
      <c r="W529">
        <v>482</v>
      </c>
      <c r="X529">
        <v>1182</v>
      </c>
      <c r="Y529">
        <v>857</v>
      </c>
      <c r="Z529">
        <v>1483</v>
      </c>
      <c r="AA529">
        <v>196</v>
      </c>
    </row>
    <row r="530" spans="1:27">
      <c r="A530">
        <f>VLOOKUP(B530,xwalk!$A$2:$D$1455,4,FALSE)</f>
        <v>3</v>
      </c>
      <c r="B530">
        <v>532</v>
      </c>
      <c r="C530">
        <v>7424</v>
      </c>
      <c r="D530">
        <v>0</v>
      </c>
      <c r="E530">
        <v>490</v>
      </c>
      <c r="F530">
        <v>813</v>
      </c>
      <c r="G530">
        <v>466</v>
      </c>
      <c r="H530">
        <v>384</v>
      </c>
      <c r="I530">
        <v>425</v>
      </c>
      <c r="J530">
        <v>631</v>
      </c>
      <c r="K530">
        <v>1014</v>
      </c>
      <c r="L530">
        <v>1071</v>
      </c>
      <c r="M530">
        <v>484</v>
      </c>
      <c r="N530">
        <v>640</v>
      </c>
      <c r="O530">
        <v>618</v>
      </c>
      <c r="P530">
        <v>939</v>
      </c>
      <c r="Q530">
        <v>1004</v>
      </c>
      <c r="R530">
        <v>648</v>
      </c>
      <c r="S530">
        <v>7424</v>
      </c>
      <c r="T530">
        <v>305</v>
      </c>
      <c r="U530">
        <v>694</v>
      </c>
      <c r="V530">
        <v>835</v>
      </c>
      <c r="W530">
        <v>1501</v>
      </c>
      <c r="X530">
        <v>2472</v>
      </c>
      <c r="Y530">
        <v>1617</v>
      </c>
      <c r="Z530">
        <v>3869</v>
      </c>
      <c r="AA530">
        <v>555</v>
      </c>
    </row>
    <row r="531" spans="1:27">
      <c r="A531">
        <f>VLOOKUP(B531,xwalk!$A$2:$D$1455,4,FALSE)</f>
        <v>3</v>
      </c>
      <c r="B531">
        <v>533</v>
      </c>
      <c r="C531">
        <v>8901</v>
      </c>
      <c r="D531">
        <v>88</v>
      </c>
      <c r="E531">
        <v>445</v>
      </c>
      <c r="F531">
        <v>523</v>
      </c>
      <c r="G531">
        <v>575</v>
      </c>
      <c r="H531">
        <v>407</v>
      </c>
      <c r="I531">
        <v>478</v>
      </c>
      <c r="J531">
        <v>873</v>
      </c>
      <c r="K531">
        <v>726</v>
      </c>
      <c r="L531">
        <v>1027</v>
      </c>
      <c r="M531">
        <v>539</v>
      </c>
      <c r="N531">
        <v>1009</v>
      </c>
      <c r="O531">
        <v>632</v>
      </c>
      <c r="P531">
        <v>1442</v>
      </c>
      <c r="Q531">
        <v>720</v>
      </c>
      <c r="R531">
        <v>507</v>
      </c>
      <c r="S531">
        <v>8989</v>
      </c>
      <c r="T531">
        <v>554</v>
      </c>
      <c r="U531">
        <v>1147</v>
      </c>
      <c r="V531">
        <v>957</v>
      </c>
      <c r="W531">
        <v>1836</v>
      </c>
      <c r="X531">
        <v>2925</v>
      </c>
      <c r="Y531">
        <v>1570</v>
      </c>
      <c r="Z531">
        <v>4726</v>
      </c>
      <c r="AA531">
        <v>953</v>
      </c>
    </row>
    <row r="532" spans="1:27">
      <c r="A532">
        <f>VLOOKUP(B532,xwalk!$A$2:$D$1455,4,FALSE)</f>
        <v>3</v>
      </c>
      <c r="B532">
        <v>534</v>
      </c>
      <c r="C532">
        <v>4576</v>
      </c>
      <c r="D532">
        <v>52</v>
      </c>
      <c r="E532">
        <v>176</v>
      </c>
      <c r="F532">
        <v>281</v>
      </c>
      <c r="G532">
        <v>348</v>
      </c>
      <c r="H532">
        <v>192</v>
      </c>
      <c r="I532">
        <v>297</v>
      </c>
      <c r="J532">
        <v>564</v>
      </c>
      <c r="K532">
        <v>448</v>
      </c>
      <c r="L532">
        <v>668</v>
      </c>
      <c r="M532">
        <v>353</v>
      </c>
      <c r="N532">
        <v>389</v>
      </c>
      <c r="O532">
        <v>396</v>
      </c>
      <c r="P532">
        <v>473</v>
      </c>
      <c r="Q532">
        <v>813</v>
      </c>
      <c r="R532">
        <v>176</v>
      </c>
      <c r="S532">
        <v>4628</v>
      </c>
      <c r="T532">
        <v>187</v>
      </c>
      <c r="U532">
        <v>412</v>
      </c>
      <c r="V532">
        <v>469</v>
      </c>
      <c r="W532">
        <v>750</v>
      </c>
      <c r="X532">
        <v>1574</v>
      </c>
      <c r="Y532">
        <v>1236</v>
      </c>
      <c r="Z532">
        <v>2504</v>
      </c>
      <c r="AA532">
        <v>385</v>
      </c>
    </row>
    <row r="533" spans="1:27">
      <c r="A533">
        <f>VLOOKUP(B533,xwalk!$A$2:$D$1455,4,FALSE)</f>
        <v>3</v>
      </c>
      <c r="B533">
        <v>535</v>
      </c>
      <c r="C533">
        <v>5075</v>
      </c>
      <c r="D533">
        <v>9</v>
      </c>
      <c r="E533">
        <v>245</v>
      </c>
      <c r="F533">
        <v>363</v>
      </c>
      <c r="G533">
        <v>336</v>
      </c>
      <c r="H533">
        <v>276</v>
      </c>
      <c r="I533">
        <v>286</v>
      </c>
      <c r="J533">
        <v>488</v>
      </c>
      <c r="K533">
        <v>571</v>
      </c>
      <c r="L533">
        <v>614</v>
      </c>
      <c r="M533">
        <v>323</v>
      </c>
      <c r="N533">
        <v>486</v>
      </c>
      <c r="O533">
        <v>327</v>
      </c>
      <c r="P533">
        <v>651</v>
      </c>
      <c r="Q533">
        <v>639</v>
      </c>
      <c r="R533">
        <v>377</v>
      </c>
      <c r="S533">
        <v>5084</v>
      </c>
      <c r="T533">
        <v>249</v>
      </c>
      <c r="U533">
        <v>602</v>
      </c>
      <c r="V533">
        <v>524</v>
      </c>
      <c r="W533">
        <v>970</v>
      </c>
      <c r="X533">
        <v>1663</v>
      </c>
      <c r="Y533">
        <v>1076</v>
      </c>
      <c r="Z533">
        <v>2694</v>
      </c>
      <c r="AA533">
        <v>492</v>
      </c>
    </row>
    <row r="534" spans="1:27">
      <c r="A534">
        <f>VLOOKUP(B534,xwalk!$A$2:$D$1455,4,FALSE)</f>
        <v>3</v>
      </c>
      <c r="B534">
        <v>536</v>
      </c>
      <c r="C534">
        <v>6204</v>
      </c>
      <c r="D534">
        <v>32</v>
      </c>
      <c r="E534">
        <v>358</v>
      </c>
      <c r="F534">
        <v>421</v>
      </c>
      <c r="G534">
        <v>330</v>
      </c>
      <c r="H534">
        <v>331</v>
      </c>
      <c r="I534">
        <v>243</v>
      </c>
      <c r="J534">
        <v>384</v>
      </c>
      <c r="K534">
        <v>389</v>
      </c>
      <c r="L534">
        <v>515</v>
      </c>
      <c r="M534">
        <v>368</v>
      </c>
      <c r="N534">
        <v>795</v>
      </c>
      <c r="O534">
        <v>421</v>
      </c>
      <c r="P534">
        <v>805</v>
      </c>
      <c r="Q534">
        <v>409</v>
      </c>
      <c r="R534">
        <v>432</v>
      </c>
      <c r="S534">
        <v>6236</v>
      </c>
      <c r="T534">
        <v>430</v>
      </c>
      <c r="U534">
        <v>1027</v>
      </c>
      <c r="V534">
        <v>799</v>
      </c>
      <c r="W534">
        <v>1285</v>
      </c>
      <c r="X534">
        <v>1936</v>
      </c>
      <c r="Y534">
        <v>759</v>
      </c>
      <c r="Z534">
        <v>3267</v>
      </c>
      <c r="AA534">
        <v>783</v>
      </c>
    </row>
    <row r="535" spans="1:27">
      <c r="A535">
        <f>VLOOKUP(B535,xwalk!$A$2:$D$1455,4,FALSE)</f>
        <v>3</v>
      </c>
      <c r="B535">
        <v>537</v>
      </c>
      <c r="C535">
        <v>14548</v>
      </c>
      <c r="D535">
        <v>30</v>
      </c>
      <c r="E535">
        <v>1303</v>
      </c>
      <c r="F535">
        <v>1410</v>
      </c>
      <c r="G535">
        <v>880</v>
      </c>
      <c r="H535">
        <v>763</v>
      </c>
      <c r="I535">
        <v>831</v>
      </c>
      <c r="J535">
        <v>1237</v>
      </c>
      <c r="K535">
        <v>2192</v>
      </c>
      <c r="L535">
        <v>2239</v>
      </c>
      <c r="M535">
        <v>900</v>
      </c>
      <c r="N535">
        <v>1093</v>
      </c>
      <c r="O535">
        <v>1359</v>
      </c>
      <c r="P535">
        <v>2279</v>
      </c>
      <c r="Q535">
        <v>1866</v>
      </c>
      <c r="R535">
        <v>920</v>
      </c>
      <c r="S535">
        <v>14578</v>
      </c>
      <c r="T535">
        <v>734</v>
      </c>
      <c r="U535">
        <v>1241</v>
      </c>
      <c r="V535">
        <v>1828</v>
      </c>
      <c r="W535">
        <v>2649</v>
      </c>
      <c r="X535">
        <v>4302</v>
      </c>
      <c r="Y535">
        <v>3824</v>
      </c>
      <c r="Z535">
        <v>7636</v>
      </c>
      <c r="AA535">
        <v>1169</v>
      </c>
    </row>
    <row r="536" spans="1:27">
      <c r="A536">
        <f>VLOOKUP(B536,xwalk!$A$2:$D$1455,4,FALSE)</f>
        <v>3</v>
      </c>
      <c r="B536">
        <v>538</v>
      </c>
      <c r="C536">
        <v>4940</v>
      </c>
      <c r="D536">
        <v>9</v>
      </c>
      <c r="E536">
        <v>407</v>
      </c>
      <c r="F536">
        <v>713</v>
      </c>
      <c r="G536">
        <v>192</v>
      </c>
      <c r="H536">
        <v>206</v>
      </c>
      <c r="I536">
        <v>203</v>
      </c>
      <c r="J536">
        <v>295</v>
      </c>
      <c r="K536">
        <v>594</v>
      </c>
      <c r="L536">
        <v>764</v>
      </c>
      <c r="M536">
        <v>327</v>
      </c>
      <c r="N536">
        <v>331</v>
      </c>
      <c r="O536">
        <v>265</v>
      </c>
      <c r="P536">
        <v>642</v>
      </c>
      <c r="Q536">
        <v>734</v>
      </c>
      <c r="R536">
        <v>375</v>
      </c>
      <c r="S536">
        <v>4949</v>
      </c>
      <c r="T536">
        <v>279</v>
      </c>
      <c r="U536">
        <v>622</v>
      </c>
      <c r="V536">
        <v>721</v>
      </c>
      <c r="W536">
        <v>872</v>
      </c>
      <c r="X536">
        <v>1636</v>
      </c>
      <c r="Y536">
        <v>819</v>
      </c>
      <c r="Z536">
        <v>2593</v>
      </c>
      <c r="AA536">
        <v>497</v>
      </c>
    </row>
    <row r="537" spans="1:27">
      <c r="A537">
        <f>VLOOKUP(B537,xwalk!$A$2:$D$1455,4,FALSE)</f>
        <v>3</v>
      </c>
      <c r="B537">
        <v>539</v>
      </c>
      <c r="C537">
        <v>5467</v>
      </c>
      <c r="D537">
        <v>323</v>
      </c>
      <c r="E537">
        <v>613</v>
      </c>
      <c r="F537">
        <v>931</v>
      </c>
      <c r="G537">
        <v>58</v>
      </c>
      <c r="H537">
        <v>41</v>
      </c>
      <c r="I537">
        <v>50</v>
      </c>
      <c r="J537">
        <v>130</v>
      </c>
      <c r="K537">
        <v>348</v>
      </c>
      <c r="L537">
        <v>507</v>
      </c>
      <c r="M537">
        <v>312</v>
      </c>
      <c r="N537">
        <v>656</v>
      </c>
      <c r="O537">
        <v>253</v>
      </c>
      <c r="P537">
        <v>599</v>
      </c>
      <c r="Q537">
        <v>659</v>
      </c>
      <c r="R537">
        <v>312</v>
      </c>
      <c r="S537">
        <v>5790</v>
      </c>
      <c r="T537">
        <v>252</v>
      </c>
      <c r="U537">
        <v>33</v>
      </c>
      <c r="V537">
        <v>2502</v>
      </c>
      <c r="W537">
        <v>607</v>
      </c>
      <c r="X537">
        <v>1447</v>
      </c>
      <c r="Y537">
        <v>949</v>
      </c>
      <c r="Z537">
        <v>2951</v>
      </c>
      <c r="AA537">
        <v>196</v>
      </c>
    </row>
    <row r="538" spans="1:27">
      <c r="A538">
        <f>VLOOKUP(B538,xwalk!$A$2:$D$1455,4,FALSE)</f>
        <v>3</v>
      </c>
      <c r="B538">
        <v>540</v>
      </c>
      <c r="C538">
        <v>6616</v>
      </c>
      <c r="D538">
        <v>73</v>
      </c>
      <c r="E538">
        <v>478</v>
      </c>
      <c r="F538">
        <v>573</v>
      </c>
      <c r="G538">
        <v>403</v>
      </c>
      <c r="H538">
        <v>291</v>
      </c>
      <c r="I538">
        <v>436</v>
      </c>
      <c r="J538">
        <v>796</v>
      </c>
      <c r="K538">
        <v>911</v>
      </c>
      <c r="L538">
        <v>1121</v>
      </c>
      <c r="M538">
        <v>516</v>
      </c>
      <c r="N538">
        <v>429</v>
      </c>
      <c r="O538">
        <v>501</v>
      </c>
      <c r="P538">
        <v>1158</v>
      </c>
      <c r="Q538">
        <v>1069</v>
      </c>
      <c r="R538">
        <v>249</v>
      </c>
      <c r="S538">
        <v>6689</v>
      </c>
      <c r="T538">
        <v>236</v>
      </c>
      <c r="U538">
        <v>490</v>
      </c>
      <c r="V538">
        <v>792</v>
      </c>
      <c r="W538">
        <v>1208</v>
      </c>
      <c r="X538">
        <v>2503</v>
      </c>
      <c r="Y538">
        <v>1460</v>
      </c>
      <c r="Z538">
        <v>3546</v>
      </c>
      <c r="AA538">
        <v>475</v>
      </c>
    </row>
    <row r="539" spans="1:27">
      <c r="A539">
        <f>VLOOKUP(B539,xwalk!$A$2:$D$1455,4,FALSE)</f>
        <v>3</v>
      </c>
      <c r="B539">
        <v>541</v>
      </c>
      <c r="C539">
        <v>5877</v>
      </c>
      <c r="D539">
        <v>0</v>
      </c>
      <c r="E539">
        <v>224</v>
      </c>
      <c r="F539">
        <v>356</v>
      </c>
      <c r="G539">
        <v>347</v>
      </c>
      <c r="H539">
        <v>261</v>
      </c>
      <c r="I539">
        <v>423</v>
      </c>
      <c r="J539">
        <v>659</v>
      </c>
      <c r="K539">
        <v>436</v>
      </c>
      <c r="L539">
        <v>909</v>
      </c>
      <c r="M539">
        <v>374</v>
      </c>
      <c r="N539">
        <v>551</v>
      </c>
      <c r="O539">
        <v>477</v>
      </c>
      <c r="P539">
        <v>631</v>
      </c>
      <c r="Q539">
        <v>749</v>
      </c>
      <c r="R539">
        <v>413</v>
      </c>
      <c r="S539">
        <v>5877</v>
      </c>
      <c r="T539">
        <v>230</v>
      </c>
      <c r="U539">
        <v>473</v>
      </c>
      <c r="V539">
        <v>447</v>
      </c>
      <c r="W539">
        <v>853</v>
      </c>
      <c r="X539">
        <v>1882</v>
      </c>
      <c r="Y539">
        <v>1992</v>
      </c>
      <c r="Z539">
        <v>3023</v>
      </c>
      <c r="AA539">
        <v>438</v>
      </c>
    </row>
    <row r="540" spans="1:27">
      <c r="A540">
        <f>VLOOKUP(B540,xwalk!$A$2:$D$1455,4,FALSE)</f>
        <v>3</v>
      </c>
      <c r="B540">
        <v>542</v>
      </c>
      <c r="C540">
        <v>2255</v>
      </c>
      <c r="D540">
        <v>110</v>
      </c>
      <c r="E540">
        <v>105</v>
      </c>
      <c r="F540">
        <v>114</v>
      </c>
      <c r="G540">
        <v>173</v>
      </c>
      <c r="H540">
        <v>113</v>
      </c>
      <c r="I540">
        <v>167</v>
      </c>
      <c r="J540">
        <v>265</v>
      </c>
      <c r="K540">
        <v>251</v>
      </c>
      <c r="L540">
        <v>338</v>
      </c>
      <c r="M540">
        <v>147</v>
      </c>
      <c r="N540">
        <v>201</v>
      </c>
      <c r="O540">
        <v>259</v>
      </c>
      <c r="P540">
        <v>295</v>
      </c>
      <c r="Q540">
        <v>302</v>
      </c>
      <c r="R540">
        <v>81</v>
      </c>
      <c r="S540">
        <v>2365</v>
      </c>
      <c r="T540">
        <v>113</v>
      </c>
      <c r="U540">
        <v>150</v>
      </c>
      <c r="V540">
        <v>328</v>
      </c>
      <c r="W540">
        <v>429</v>
      </c>
      <c r="X540">
        <v>921</v>
      </c>
      <c r="Y540">
        <v>424</v>
      </c>
      <c r="Z540">
        <v>1265</v>
      </c>
      <c r="AA540">
        <v>164</v>
      </c>
    </row>
    <row r="541" spans="1:27">
      <c r="A541">
        <f>VLOOKUP(B541,xwalk!$A$2:$D$1455,4,FALSE)</f>
        <v>3</v>
      </c>
      <c r="B541">
        <v>543</v>
      </c>
      <c r="C541">
        <v>5087</v>
      </c>
      <c r="D541">
        <v>1820</v>
      </c>
      <c r="E541">
        <v>313</v>
      </c>
      <c r="F541">
        <v>485</v>
      </c>
      <c r="G541">
        <v>262</v>
      </c>
      <c r="H541">
        <v>184</v>
      </c>
      <c r="I541">
        <v>345</v>
      </c>
      <c r="J541">
        <v>599</v>
      </c>
      <c r="K541">
        <v>591</v>
      </c>
      <c r="L541">
        <v>847</v>
      </c>
      <c r="M541">
        <v>374</v>
      </c>
      <c r="N541">
        <v>376</v>
      </c>
      <c r="O541">
        <v>288</v>
      </c>
      <c r="P541">
        <v>886</v>
      </c>
      <c r="Q541">
        <v>650</v>
      </c>
      <c r="R541">
        <v>364</v>
      </c>
      <c r="S541">
        <v>6907</v>
      </c>
      <c r="T541">
        <v>222</v>
      </c>
      <c r="U541">
        <v>306</v>
      </c>
      <c r="V541">
        <v>2515</v>
      </c>
      <c r="W541">
        <v>1196</v>
      </c>
      <c r="X541">
        <v>1927</v>
      </c>
      <c r="Y541">
        <v>741</v>
      </c>
      <c r="Z541">
        <v>3279</v>
      </c>
      <c r="AA541">
        <v>267</v>
      </c>
    </row>
    <row r="542" spans="1:27">
      <c r="A542">
        <f>VLOOKUP(B542,xwalk!$A$2:$D$1455,4,FALSE)</f>
        <v>3</v>
      </c>
      <c r="B542">
        <v>544</v>
      </c>
      <c r="C542">
        <v>5463</v>
      </c>
      <c r="D542">
        <v>63</v>
      </c>
      <c r="E542">
        <v>201</v>
      </c>
      <c r="F542">
        <v>327</v>
      </c>
      <c r="G542">
        <v>374</v>
      </c>
      <c r="H542">
        <v>287</v>
      </c>
      <c r="I542">
        <v>459</v>
      </c>
      <c r="J542">
        <v>644</v>
      </c>
      <c r="K542">
        <v>628</v>
      </c>
      <c r="L542">
        <v>800</v>
      </c>
      <c r="M542">
        <v>367</v>
      </c>
      <c r="N542">
        <v>497</v>
      </c>
      <c r="O542">
        <v>533</v>
      </c>
      <c r="P542">
        <v>717</v>
      </c>
      <c r="Q542">
        <v>608</v>
      </c>
      <c r="R542">
        <v>434</v>
      </c>
      <c r="S542">
        <v>5526</v>
      </c>
      <c r="T542">
        <v>234</v>
      </c>
      <c r="U542">
        <v>468</v>
      </c>
      <c r="V542">
        <v>556</v>
      </c>
      <c r="W542">
        <v>1169</v>
      </c>
      <c r="X542">
        <v>1824</v>
      </c>
      <c r="Y542">
        <v>1275</v>
      </c>
      <c r="Z542">
        <v>2914</v>
      </c>
      <c r="AA542">
        <v>381</v>
      </c>
    </row>
    <row r="543" spans="1:27">
      <c r="A543">
        <f>VLOOKUP(B543,xwalk!$A$2:$D$1455,4,FALSE)</f>
        <v>3</v>
      </c>
      <c r="B543">
        <v>545</v>
      </c>
      <c r="C543">
        <v>3053</v>
      </c>
      <c r="D543">
        <v>1373</v>
      </c>
      <c r="E543">
        <v>231</v>
      </c>
      <c r="F543">
        <v>281</v>
      </c>
      <c r="G543">
        <v>233</v>
      </c>
      <c r="H543">
        <v>151</v>
      </c>
      <c r="I543">
        <v>218</v>
      </c>
      <c r="J543">
        <v>312</v>
      </c>
      <c r="K543">
        <v>539</v>
      </c>
      <c r="L543">
        <v>436</v>
      </c>
      <c r="M543">
        <v>189</v>
      </c>
      <c r="N543">
        <v>262</v>
      </c>
      <c r="O543">
        <v>446</v>
      </c>
      <c r="P543">
        <v>442</v>
      </c>
      <c r="Q543">
        <v>439</v>
      </c>
      <c r="R543">
        <v>99</v>
      </c>
      <c r="S543">
        <v>4426</v>
      </c>
      <c r="T543">
        <v>138</v>
      </c>
      <c r="U543">
        <v>13</v>
      </c>
      <c r="V543">
        <v>1579</v>
      </c>
      <c r="W543">
        <v>660</v>
      </c>
      <c r="X543">
        <v>1073</v>
      </c>
      <c r="Y543">
        <v>963</v>
      </c>
      <c r="Z543">
        <v>2048</v>
      </c>
      <c r="AA543">
        <v>80</v>
      </c>
    </row>
    <row r="544" spans="1:27">
      <c r="A544">
        <f>VLOOKUP(B544,xwalk!$A$2:$D$1455,4,FALSE)</f>
        <v>3</v>
      </c>
      <c r="B544">
        <v>546</v>
      </c>
      <c r="C544">
        <v>8535</v>
      </c>
      <c r="D544">
        <v>260</v>
      </c>
      <c r="E544">
        <v>907</v>
      </c>
      <c r="F544">
        <v>778</v>
      </c>
      <c r="G544">
        <v>603</v>
      </c>
      <c r="H544">
        <v>583</v>
      </c>
      <c r="I544">
        <v>427</v>
      </c>
      <c r="J544">
        <v>609</v>
      </c>
      <c r="K544">
        <v>1414</v>
      </c>
      <c r="L544">
        <v>1420</v>
      </c>
      <c r="M544">
        <v>489</v>
      </c>
      <c r="N544">
        <v>584</v>
      </c>
      <c r="O544">
        <v>645</v>
      </c>
      <c r="P544">
        <v>1486</v>
      </c>
      <c r="Q544">
        <v>925</v>
      </c>
      <c r="R544">
        <v>851</v>
      </c>
      <c r="S544">
        <v>8795</v>
      </c>
      <c r="T544">
        <v>269</v>
      </c>
      <c r="U544">
        <v>368</v>
      </c>
      <c r="V544">
        <v>2109</v>
      </c>
      <c r="W544">
        <v>2121</v>
      </c>
      <c r="X544">
        <v>2575</v>
      </c>
      <c r="Y544">
        <v>1353</v>
      </c>
      <c r="Z544">
        <v>4622</v>
      </c>
      <c r="AA544">
        <v>365</v>
      </c>
    </row>
    <row r="545" spans="1:27">
      <c r="A545">
        <f>VLOOKUP(B545,xwalk!$A$2:$D$1455,4,FALSE)</f>
        <v>3</v>
      </c>
      <c r="B545">
        <v>547</v>
      </c>
      <c r="C545">
        <v>8296</v>
      </c>
      <c r="D545">
        <v>77</v>
      </c>
      <c r="E545">
        <v>400</v>
      </c>
      <c r="F545">
        <v>584</v>
      </c>
      <c r="G545">
        <v>468</v>
      </c>
      <c r="H545">
        <v>430</v>
      </c>
      <c r="I545">
        <v>412</v>
      </c>
      <c r="J545">
        <v>528</v>
      </c>
      <c r="K545">
        <v>559</v>
      </c>
      <c r="L545">
        <v>815</v>
      </c>
      <c r="M545">
        <v>506</v>
      </c>
      <c r="N545">
        <v>942</v>
      </c>
      <c r="O545">
        <v>494</v>
      </c>
      <c r="P545">
        <v>748</v>
      </c>
      <c r="Q545">
        <v>914</v>
      </c>
      <c r="R545">
        <v>666</v>
      </c>
      <c r="S545">
        <v>8373</v>
      </c>
      <c r="T545">
        <v>494</v>
      </c>
      <c r="U545">
        <v>1201</v>
      </c>
      <c r="V545">
        <v>1043</v>
      </c>
      <c r="W545">
        <v>1424</v>
      </c>
      <c r="X545">
        <v>2518</v>
      </c>
      <c r="Y545">
        <v>1693</v>
      </c>
      <c r="Z545">
        <v>4358</v>
      </c>
      <c r="AA545">
        <v>957</v>
      </c>
    </row>
    <row r="546" spans="1:27">
      <c r="A546">
        <f>VLOOKUP(B546,xwalk!$A$2:$D$1455,4,FALSE)</f>
        <v>3</v>
      </c>
      <c r="B546">
        <v>548</v>
      </c>
      <c r="C546">
        <v>10224</v>
      </c>
      <c r="D546">
        <v>349</v>
      </c>
      <c r="E546">
        <v>608</v>
      </c>
      <c r="F546">
        <v>731</v>
      </c>
      <c r="G546">
        <v>597</v>
      </c>
      <c r="H546">
        <v>564</v>
      </c>
      <c r="I546">
        <v>531</v>
      </c>
      <c r="J546">
        <v>820</v>
      </c>
      <c r="K546">
        <v>998</v>
      </c>
      <c r="L546">
        <v>1248</v>
      </c>
      <c r="M546">
        <v>555</v>
      </c>
      <c r="N546">
        <v>1050</v>
      </c>
      <c r="O546">
        <v>740</v>
      </c>
      <c r="P546">
        <v>1408</v>
      </c>
      <c r="Q546">
        <v>815</v>
      </c>
      <c r="R546">
        <v>888</v>
      </c>
      <c r="S546">
        <v>10573</v>
      </c>
      <c r="T546">
        <v>498</v>
      </c>
      <c r="U546">
        <v>1147</v>
      </c>
      <c r="V546">
        <v>1508</v>
      </c>
      <c r="W546">
        <v>1887</v>
      </c>
      <c r="X546">
        <v>3026</v>
      </c>
      <c r="Y546">
        <v>2507</v>
      </c>
      <c r="Z546">
        <v>5383</v>
      </c>
      <c r="AA546">
        <v>919</v>
      </c>
    </row>
    <row r="547" spans="1:27">
      <c r="A547">
        <f>VLOOKUP(B547,xwalk!$A$2:$D$1455,4,FALSE)</f>
        <v>3</v>
      </c>
      <c r="B547">
        <v>549</v>
      </c>
      <c r="C547">
        <v>10681</v>
      </c>
      <c r="D547">
        <v>107</v>
      </c>
      <c r="E547">
        <v>1064</v>
      </c>
      <c r="F547">
        <v>1154</v>
      </c>
      <c r="G547">
        <v>816</v>
      </c>
      <c r="H547">
        <v>535</v>
      </c>
      <c r="I547">
        <v>503</v>
      </c>
      <c r="J547">
        <v>573</v>
      </c>
      <c r="K547">
        <v>1698</v>
      </c>
      <c r="L547">
        <v>1343</v>
      </c>
      <c r="M547">
        <v>603</v>
      </c>
      <c r="N547">
        <v>1001</v>
      </c>
      <c r="O547">
        <v>1404</v>
      </c>
      <c r="P547">
        <v>1838</v>
      </c>
      <c r="Q547">
        <v>923</v>
      </c>
      <c r="R547">
        <v>480</v>
      </c>
      <c r="S547">
        <v>10788</v>
      </c>
      <c r="T547">
        <v>503</v>
      </c>
      <c r="U547">
        <v>1086</v>
      </c>
      <c r="V547">
        <v>1456</v>
      </c>
      <c r="W547">
        <v>1874</v>
      </c>
      <c r="X547">
        <v>3093</v>
      </c>
      <c r="Y547">
        <v>2776</v>
      </c>
      <c r="Z547">
        <v>5495</v>
      </c>
      <c r="AA547">
        <v>898</v>
      </c>
    </row>
    <row r="548" spans="1:27">
      <c r="A548">
        <f>VLOOKUP(B548,xwalk!$A$2:$D$1455,4,FALSE)</f>
        <v>3</v>
      </c>
      <c r="B548">
        <v>550</v>
      </c>
      <c r="C548">
        <v>4183</v>
      </c>
      <c r="D548">
        <v>15</v>
      </c>
      <c r="E548">
        <v>211</v>
      </c>
      <c r="F548">
        <v>253</v>
      </c>
      <c r="G548">
        <v>257</v>
      </c>
      <c r="H548">
        <v>210</v>
      </c>
      <c r="I548">
        <v>216</v>
      </c>
      <c r="J548">
        <v>340</v>
      </c>
      <c r="K548">
        <v>326</v>
      </c>
      <c r="L548">
        <v>408</v>
      </c>
      <c r="M548">
        <v>266</v>
      </c>
      <c r="N548">
        <v>487</v>
      </c>
      <c r="O548">
        <v>343</v>
      </c>
      <c r="P548">
        <v>513</v>
      </c>
      <c r="Q548">
        <v>378</v>
      </c>
      <c r="R548">
        <v>253</v>
      </c>
      <c r="S548">
        <v>4198</v>
      </c>
      <c r="T548">
        <v>269</v>
      </c>
      <c r="U548">
        <v>658</v>
      </c>
      <c r="V548">
        <v>440</v>
      </c>
      <c r="W548">
        <v>799</v>
      </c>
      <c r="X548">
        <v>1348</v>
      </c>
      <c r="Y548">
        <v>684</v>
      </c>
      <c r="Z548">
        <v>2230</v>
      </c>
      <c r="AA548">
        <v>518</v>
      </c>
    </row>
    <row r="549" spans="1:27">
      <c r="A549">
        <f>VLOOKUP(B549,xwalk!$A$2:$D$1455,4,FALSE)</f>
        <v>3</v>
      </c>
      <c r="B549">
        <v>551</v>
      </c>
      <c r="C549">
        <v>15520</v>
      </c>
      <c r="D549">
        <v>51</v>
      </c>
      <c r="E549">
        <v>1226</v>
      </c>
      <c r="F549">
        <v>1906</v>
      </c>
      <c r="G549">
        <v>441</v>
      </c>
      <c r="H549">
        <v>444</v>
      </c>
      <c r="I549">
        <v>312</v>
      </c>
      <c r="J549">
        <v>490</v>
      </c>
      <c r="K549">
        <v>791</v>
      </c>
      <c r="L549">
        <v>1236</v>
      </c>
      <c r="M549">
        <v>737</v>
      </c>
      <c r="N549">
        <v>2055</v>
      </c>
      <c r="O549">
        <v>785</v>
      </c>
      <c r="P549">
        <v>1468</v>
      </c>
      <c r="Q549">
        <v>1504</v>
      </c>
      <c r="R549">
        <v>1062</v>
      </c>
      <c r="S549">
        <v>15571</v>
      </c>
      <c r="T549">
        <v>1128</v>
      </c>
      <c r="U549">
        <v>2517</v>
      </c>
      <c r="V549">
        <v>3070</v>
      </c>
      <c r="W549">
        <v>2251</v>
      </c>
      <c r="X549">
        <v>4073</v>
      </c>
      <c r="Y549">
        <v>2532</v>
      </c>
      <c r="Z549">
        <v>7735</v>
      </c>
      <c r="AA549">
        <v>1944</v>
      </c>
    </row>
    <row r="550" spans="1:27">
      <c r="A550">
        <f>VLOOKUP(B550,xwalk!$A$2:$D$1455,4,FALSE)</f>
        <v>3</v>
      </c>
      <c r="B550">
        <v>552</v>
      </c>
      <c r="C550">
        <v>4336</v>
      </c>
      <c r="D550">
        <v>0</v>
      </c>
      <c r="E550">
        <v>207</v>
      </c>
      <c r="F550">
        <v>260</v>
      </c>
      <c r="G550">
        <v>149</v>
      </c>
      <c r="H550">
        <v>189</v>
      </c>
      <c r="I550">
        <v>154</v>
      </c>
      <c r="J550">
        <v>213</v>
      </c>
      <c r="K550">
        <v>156</v>
      </c>
      <c r="L550">
        <v>226</v>
      </c>
      <c r="M550">
        <v>192</v>
      </c>
      <c r="N550">
        <v>598</v>
      </c>
      <c r="O550">
        <v>172</v>
      </c>
      <c r="P550">
        <v>259</v>
      </c>
      <c r="Q550">
        <v>290</v>
      </c>
      <c r="R550">
        <v>451</v>
      </c>
      <c r="S550">
        <v>4336</v>
      </c>
      <c r="T550">
        <v>339</v>
      </c>
      <c r="U550">
        <v>815</v>
      </c>
      <c r="V550">
        <v>666</v>
      </c>
      <c r="W550">
        <v>780</v>
      </c>
      <c r="X550">
        <v>1250</v>
      </c>
      <c r="Y550">
        <v>486</v>
      </c>
      <c r="Z550">
        <v>2286</v>
      </c>
      <c r="AA550">
        <v>577</v>
      </c>
    </row>
    <row r="551" spans="1:27">
      <c r="A551">
        <f>VLOOKUP(B551,xwalk!$A$2:$D$1455,4,FALSE)</f>
        <v>3</v>
      </c>
      <c r="B551">
        <v>553</v>
      </c>
      <c r="C551">
        <v>4083</v>
      </c>
      <c r="D551">
        <v>53</v>
      </c>
      <c r="E551">
        <v>151</v>
      </c>
      <c r="F551">
        <v>195</v>
      </c>
      <c r="G551">
        <v>188</v>
      </c>
      <c r="H551">
        <v>186</v>
      </c>
      <c r="I551">
        <v>150</v>
      </c>
      <c r="J551">
        <v>235</v>
      </c>
      <c r="K551">
        <v>103</v>
      </c>
      <c r="L551">
        <v>208</v>
      </c>
      <c r="M551">
        <v>181</v>
      </c>
      <c r="N551">
        <v>613</v>
      </c>
      <c r="O551">
        <v>200</v>
      </c>
      <c r="P551">
        <v>312</v>
      </c>
      <c r="Q551">
        <v>264</v>
      </c>
      <c r="R551">
        <v>329</v>
      </c>
      <c r="S551">
        <v>4136</v>
      </c>
      <c r="T551">
        <v>307</v>
      </c>
      <c r="U551">
        <v>878</v>
      </c>
      <c r="V551">
        <v>584</v>
      </c>
      <c r="W551">
        <v>674</v>
      </c>
      <c r="X551">
        <v>1189</v>
      </c>
      <c r="Y551">
        <v>504</v>
      </c>
      <c r="Z551">
        <v>2159</v>
      </c>
      <c r="AA551">
        <v>597</v>
      </c>
    </row>
    <row r="552" spans="1:27">
      <c r="A552">
        <f>VLOOKUP(B552,xwalk!$A$2:$D$1455,4,FALSE)</f>
        <v>3</v>
      </c>
      <c r="B552">
        <v>554</v>
      </c>
      <c r="C552">
        <v>3300</v>
      </c>
      <c r="D552">
        <v>1021</v>
      </c>
      <c r="E552">
        <v>179</v>
      </c>
      <c r="F552">
        <v>236</v>
      </c>
      <c r="G552">
        <v>239</v>
      </c>
      <c r="H552">
        <v>203</v>
      </c>
      <c r="I552">
        <v>163</v>
      </c>
      <c r="J552">
        <v>301</v>
      </c>
      <c r="K552">
        <v>341</v>
      </c>
      <c r="L552">
        <v>452</v>
      </c>
      <c r="M552">
        <v>223</v>
      </c>
      <c r="N552">
        <v>305</v>
      </c>
      <c r="O552">
        <v>222</v>
      </c>
      <c r="P552">
        <v>422</v>
      </c>
      <c r="Q552">
        <v>273</v>
      </c>
      <c r="R552">
        <v>404</v>
      </c>
      <c r="S552">
        <v>4321</v>
      </c>
      <c r="T552">
        <v>141</v>
      </c>
      <c r="U552">
        <v>11</v>
      </c>
      <c r="V552">
        <v>1126</v>
      </c>
      <c r="W552">
        <v>970</v>
      </c>
      <c r="X552">
        <v>1581</v>
      </c>
      <c r="Y552">
        <v>492</v>
      </c>
      <c r="Z552">
        <v>2271</v>
      </c>
      <c r="AA552">
        <v>98</v>
      </c>
    </row>
    <row r="553" spans="1:27">
      <c r="A553">
        <f>VLOOKUP(B553,xwalk!$A$2:$D$1455,4,FALSE)</f>
        <v>3</v>
      </c>
      <c r="B553">
        <v>555</v>
      </c>
      <c r="C553">
        <v>9571</v>
      </c>
      <c r="D553">
        <v>310</v>
      </c>
      <c r="E553">
        <v>638</v>
      </c>
      <c r="F553">
        <v>756</v>
      </c>
      <c r="G553">
        <v>649</v>
      </c>
      <c r="H553">
        <v>565</v>
      </c>
      <c r="I553">
        <v>482</v>
      </c>
      <c r="J553">
        <v>575</v>
      </c>
      <c r="K553">
        <v>941</v>
      </c>
      <c r="L553">
        <v>1073</v>
      </c>
      <c r="M553">
        <v>686</v>
      </c>
      <c r="N553">
        <v>965</v>
      </c>
      <c r="O553">
        <v>870</v>
      </c>
      <c r="P553">
        <v>1229</v>
      </c>
      <c r="Q553">
        <v>987</v>
      </c>
      <c r="R553">
        <v>579</v>
      </c>
      <c r="S553">
        <v>9881</v>
      </c>
      <c r="T553">
        <v>605</v>
      </c>
      <c r="U553">
        <v>1326</v>
      </c>
      <c r="V553">
        <v>1640</v>
      </c>
      <c r="W553">
        <v>2313</v>
      </c>
      <c r="X553">
        <v>3121</v>
      </c>
      <c r="Y553">
        <v>876</v>
      </c>
      <c r="Z553">
        <v>5217</v>
      </c>
      <c r="AA553">
        <v>1057</v>
      </c>
    </row>
    <row r="554" spans="1:27">
      <c r="A554">
        <f>VLOOKUP(B554,xwalk!$A$2:$D$1455,4,FALSE)</f>
        <v>3</v>
      </c>
      <c r="B554">
        <v>556</v>
      </c>
      <c r="C554">
        <v>1518</v>
      </c>
      <c r="D554">
        <v>3901</v>
      </c>
      <c r="E554">
        <v>132</v>
      </c>
      <c r="F554">
        <v>157</v>
      </c>
      <c r="G554">
        <v>147</v>
      </c>
      <c r="H554">
        <v>114</v>
      </c>
      <c r="I554">
        <v>85</v>
      </c>
      <c r="J554">
        <v>91</v>
      </c>
      <c r="K554">
        <v>300</v>
      </c>
      <c r="L554">
        <v>227</v>
      </c>
      <c r="M554">
        <v>90</v>
      </c>
      <c r="N554">
        <v>109</v>
      </c>
      <c r="O554">
        <v>136</v>
      </c>
      <c r="P554">
        <v>299</v>
      </c>
      <c r="Q554">
        <v>204</v>
      </c>
      <c r="R554">
        <v>87</v>
      </c>
      <c r="S554">
        <v>5419</v>
      </c>
      <c r="T554">
        <v>176</v>
      </c>
      <c r="U554">
        <v>68</v>
      </c>
      <c r="V554">
        <v>4058</v>
      </c>
      <c r="W554">
        <v>484</v>
      </c>
      <c r="X554">
        <v>505</v>
      </c>
      <c r="Y554">
        <v>128</v>
      </c>
      <c r="Z554">
        <v>2535</v>
      </c>
      <c r="AA554">
        <v>121</v>
      </c>
    </row>
    <row r="555" spans="1:27">
      <c r="A555">
        <f>VLOOKUP(B555,xwalk!$A$2:$D$1455,4,FALSE)</f>
        <v>3</v>
      </c>
      <c r="B555">
        <v>557</v>
      </c>
      <c r="C555">
        <v>7022</v>
      </c>
      <c r="D555">
        <v>130</v>
      </c>
      <c r="E555">
        <v>912</v>
      </c>
      <c r="F555">
        <v>889</v>
      </c>
      <c r="G555">
        <v>557</v>
      </c>
      <c r="H555">
        <v>424</v>
      </c>
      <c r="I555">
        <v>364</v>
      </c>
      <c r="J555">
        <v>396</v>
      </c>
      <c r="K555">
        <v>1490</v>
      </c>
      <c r="L555">
        <v>1286</v>
      </c>
      <c r="M555">
        <v>380</v>
      </c>
      <c r="N555">
        <v>386</v>
      </c>
      <c r="O555">
        <v>712</v>
      </c>
      <c r="P555">
        <v>1528</v>
      </c>
      <c r="Q555">
        <v>766</v>
      </c>
      <c r="R555">
        <v>536</v>
      </c>
      <c r="S555">
        <v>7152</v>
      </c>
      <c r="T555">
        <v>207</v>
      </c>
      <c r="U555">
        <v>170</v>
      </c>
      <c r="V555">
        <v>1623</v>
      </c>
      <c r="W555">
        <v>1688</v>
      </c>
      <c r="X555">
        <v>2109</v>
      </c>
      <c r="Y555">
        <v>1355</v>
      </c>
      <c r="Z555">
        <v>3675</v>
      </c>
      <c r="AA555">
        <v>232</v>
      </c>
    </row>
    <row r="556" spans="1:27">
      <c r="A556">
        <f>VLOOKUP(B556,xwalk!$A$2:$D$1455,4,FALSE)</f>
        <v>3</v>
      </c>
      <c r="B556">
        <v>558</v>
      </c>
      <c r="C556">
        <v>21028</v>
      </c>
      <c r="D556">
        <v>28</v>
      </c>
      <c r="E556">
        <v>2640</v>
      </c>
      <c r="F556">
        <v>1778</v>
      </c>
      <c r="G556">
        <v>1484</v>
      </c>
      <c r="H556">
        <v>1302</v>
      </c>
      <c r="I556">
        <v>1210</v>
      </c>
      <c r="J556">
        <v>1921</v>
      </c>
      <c r="K556">
        <v>4528</v>
      </c>
      <c r="L556">
        <v>3585</v>
      </c>
      <c r="M556">
        <v>981</v>
      </c>
      <c r="N556">
        <v>1241</v>
      </c>
      <c r="O556">
        <v>3777</v>
      </c>
      <c r="P556">
        <v>2697</v>
      </c>
      <c r="Q556">
        <v>2116</v>
      </c>
      <c r="R556">
        <v>1745</v>
      </c>
      <c r="S556">
        <v>21056</v>
      </c>
      <c r="T556">
        <v>609</v>
      </c>
      <c r="U556">
        <v>1394</v>
      </c>
      <c r="V556">
        <v>2723</v>
      </c>
      <c r="W556">
        <v>3941</v>
      </c>
      <c r="X556">
        <v>6194</v>
      </c>
      <c r="Y556">
        <v>6195</v>
      </c>
      <c r="Z556">
        <v>10898</v>
      </c>
      <c r="AA556">
        <v>1134</v>
      </c>
    </row>
    <row r="557" spans="1:27">
      <c r="A557">
        <f>VLOOKUP(B557,xwalk!$A$2:$D$1455,4,FALSE)</f>
        <v>3</v>
      </c>
      <c r="B557">
        <v>559</v>
      </c>
      <c r="C557">
        <v>4887</v>
      </c>
      <c r="D557">
        <v>7</v>
      </c>
      <c r="E557">
        <v>177</v>
      </c>
      <c r="F557">
        <v>272</v>
      </c>
      <c r="G557">
        <v>290</v>
      </c>
      <c r="H557">
        <v>226</v>
      </c>
      <c r="I557">
        <v>257</v>
      </c>
      <c r="J557">
        <v>497</v>
      </c>
      <c r="K557">
        <v>328</v>
      </c>
      <c r="L557">
        <v>508</v>
      </c>
      <c r="M557">
        <v>308</v>
      </c>
      <c r="N557">
        <v>575</v>
      </c>
      <c r="O557">
        <v>284</v>
      </c>
      <c r="P557">
        <v>494</v>
      </c>
      <c r="Q557">
        <v>641</v>
      </c>
      <c r="R557">
        <v>300</v>
      </c>
      <c r="S557">
        <v>4894</v>
      </c>
      <c r="T557">
        <v>277</v>
      </c>
      <c r="U557">
        <v>696</v>
      </c>
      <c r="V557">
        <v>506</v>
      </c>
      <c r="W557">
        <v>940</v>
      </c>
      <c r="X557">
        <v>1646</v>
      </c>
      <c r="Y557">
        <v>829</v>
      </c>
      <c r="Z557">
        <v>2600</v>
      </c>
      <c r="AA557">
        <v>553</v>
      </c>
    </row>
    <row r="558" spans="1:27">
      <c r="A558">
        <f>VLOOKUP(B558,xwalk!$A$2:$D$1455,4,FALSE)</f>
        <v>3</v>
      </c>
      <c r="B558">
        <v>560</v>
      </c>
      <c r="C558">
        <v>9149</v>
      </c>
      <c r="D558">
        <v>299</v>
      </c>
      <c r="E558">
        <v>460</v>
      </c>
      <c r="F558">
        <v>671</v>
      </c>
      <c r="G558">
        <v>487</v>
      </c>
      <c r="H558">
        <v>388</v>
      </c>
      <c r="I558">
        <v>319</v>
      </c>
      <c r="J558">
        <v>368</v>
      </c>
      <c r="K558">
        <v>402</v>
      </c>
      <c r="L558">
        <v>512</v>
      </c>
      <c r="M558">
        <v>393</v>
      </c>
      <c r="N558">
        <v>1386</v>
      </c>
      <c r="O558">
        <v>401</v>
      </c>
      <c r="P558">
        <v>812</v>
      </c>
      <c r="Q558">
        <v>963</v>
      </c>
      <c r="R558">
        <v>517</v>
      </c>
      <c r="S558">
        <v>9448</v>
      </c>
      <c r="T558">
        <v>733</v>
      </c>
      <c r="U558">
        <v>1980</v>
      </c>
      <c r="V558">
        <v>1347</v>
      </c>
      <c r="W558">
        <v>1616</v>
      </c>
      <c r="X558">
        <v>2682</v>
      </c>
      <c r="Y558">
        <v>1090</v>
      </c>
      <c r="Z558">
        <v>4935</v>
      </c>
      <c r="AA558">
        <v>1383</v>
      </c>
    </row>
    <row r="559" spans="1:27">
      <c r="A559">
        <f>VLOOKUP(B559,xwalk!$A$2:$D$1455,4,FALSE)</f>
        <v>3</v>
      </c>
      <c r="B559">
        <v>561</v>
      </c>
      <c r="C559">
        <v>4257</v>
      </c>
      <c r="D559">
        <v>0</v>
      </c>
      <c r="E559">
        <v>289</v>
      </c>
      <c r="F559">
        <v>500</v>
      </c>
      <c r="G559">
        <v>186</v>
      </c>
      <c r="H559">
        <v>179</v>
      </c>
      <c r="I559">
        <v>195</v>
      </c>
      <c r="J559">
        <v>263</v>
      </c>
      <c r="K559">
        <v>407</v>
      </c>
      <c r="L559">
        <v>501</v>
      </c>
      <c r="M559">
        <v>258</v>
      </c>
      <c r="N559">
        <v>446</v>
      </c>
      <c r="O559">
        <v>244</v>
      </c>
      <c r="P559">
        <v>599</v>
      </c>
      <c r="Q559">
        <v>438</v>
      </c>
      <c r="R559">
        <v>331</v>
      </c>
      <c r="S559">
        <v>4257</v>
      </c>
      <c r="T559">
        <v>250</v>
      </c>
      <c r="U559">
        <v>646</v>
      </c>
      <c r="V559">
        <v>531</v>
      </c>
      <c r="W559">
        <v>846</v>
      </c>
      <c r="X559">
        <v>1480</v>
      </c>
      <c r="Y559">
        <v>504</v>
      </c>
      <c r="Z559">
        <v>2169</v>
      </c>
      <c r="AA559">
        <v>481</v>
      </c>
    </row>
    <row r="560" spans="1:27">
      <c r="A560">
        <f>VLOOKUP(B560,xwalk!$A$2:$D$1455,4,FALSE)</f>
        <v>3</v>
      </c>
      <c r="B560">
        <v>562</v>
      </c>
      <c r="C560">
        <v>4224</v>
      </c>
      <c r="D560">
        <v>116</v>
      </c>
      <c r="E560">
        <v>156</v>
      </c>
      <c r="F560">
        <v>276</v>
      </c>
      <c r="G560">
        <v>219</v>
      </c>
      <c r="H560">
        <v>179</v>
      </c>
      <c r="I560">
        <v>164</v>
      </c>
      <c r="J560">
        <v>290</v>
      </c>
      <c r="K560">
        <v>200</v>
      </c>
      <c r="L560">
        <v>279</v>
      </c>
      <c r="M560">
        <v>205</v>
      </c>
      <c r="N560">
        <v>600</v>
      </c>
      <c r="O560">
        <v>189</v>
      </c>
      <c r="P560">
        <v>353</v>
      </c>
      <c r="Q560">
        <v>429</v>
      </c>
      <c r="R560">
        <v>313</v>
      </c>
      <c r="S560">
        <v>4340</v>
      </c>
      <c r="T560">
        <v>337</v>
      </c>
      <c r="U560">
        <v>869</v>
      </c>
      <c r="V560">
        <v>466</v>
      </c>
      <c r="W560">
        <v>564</v>
      </c>
      <c r="X560">
        <v>1604</v>
      </c>
      <c r="Y560">
        <v>500</v>
      </c>
      <c r="Z560">
        <v>2288</v>
      </c>
      <c r="AA560">
        <v>651</v>
      </c>
    </row>
    <row r="561" spans="1:27">
      <c r="A561">
        <f>VLOOKUP(B561,xwalk!$A$2:$D$1455,4,FALSE)</f>
        <v>3</v>
      </c>
      <c r="B561">
        <v>563</v>
      </c>
      <c r="C561">
        <v>11517</v>
      </c>
      <c r="D561">
        <v>959</v>
      </c>
      <c r="E561">
        <v>1224</v>
      </c>
      <c r="F561">
        <v>1607</v>
      </c>
      <c r="G561">
        <v>413</v>
      </c>
      <c r="H561">
        <v>349</v>
      </c>
      <c r="I561">
        <v>390</v>
      </c>
      <c r="J561">
        <v>647</v>
      </c>
      <c r="K561">
        <v>1422</v>
      </c>
      <c r="L561">
        <v>1265</v>
      </c>
      <c r="M561">
        <v>705</v>
      </c>
      <c r="N561">
        <v>1238</v>
      </c>
      <c r="O561">
        <v>1201</v>
      </c>
      <c r="P561">
        <v>1474</v>
      </c>
      <c r="Q561">
        <v>1241</v>
      </c>
      <c r="R561">
        <v>714</v>
      </c>
      <c r="S561">
        <v>12476</v>
      </c>
      <c r="T561">
        <v>599</v>
      </c>
      <c r="U561">
        <v>1764</v>
      </c>
      <c r="V561">
        <v>1290</v>
      </c>
      <c r="W561">
        <v>2058</v>
      </c>
      <c r="X561">
        <v>4675</v>
      </c>
      <c r="Y561">
        <v>2090</v>
      </c>
      <c r="Z561">
        <v>6486</v>
      </c>
      <c r="AA561">
        <v>1243</v>
      </c>
    </row>
    <row r="562" spans="1:27">
      <c r="A562">
        <f>VLOOKUP(B562,xwalk!$A$2:$D$1455,4,FALSE)</f>
        <v>3</v>
      </c>
      <c r="B562">
        <v>564</v>
      </c>
      <c r="C562">
        <v>9520</v>
      </c>
      <c r="D562">
        <v>34</v>
      </c>
      <c r="E562">
        <v>439</v>
      </c>
      <c r="F562">
        <v>903</v>
      </c>
      <c r="G562">
        <v>486</v>
      </c>
      <c r="H562">
        <v>328</v>
      </c>
      <c r="I562">
        <v>468</v>
      </c>
      <c r="J562">
        <v>768</v>
      </c>
      <c r="K562">
        <v>623</v>
      </c>
      <c r="L562">
        <v>966</v>
      </c>
      <c r="M562">
        <v>674</v>
      </c>
      <c r="N562">
        <v>1129</v>
      </c>
      <c r="O562">
        <v>479</v>
      </c>
      <c r="P562">
        <v>898</v>
      </c>
      <c r="Q562">
        <v>1546</v>
      </c>
      <c r="R562">
        <v>469</v>
      </c>
      <c r="S562">
        <v>9554</v>
      </c>
      <c r="T562">
        <v>740</v>
      </c>
      <c r="U562">
        <v>1647</v>
      </c>
      <c r="V562">
        <v>902</v>
      </c>
      <c r="W562">
        <v>1673</v>
      </c>
      <c r="X562">
        <v>3124</v>
      </c>
      <c r="Y562">
        <v>1468</v>
      </c>
      <c r="Z562">
        <v>4828</v>
      </c>
      <c r="AA562">
        <v>1321</v>
      </c>
    </row>
    <row r="563" spans="1:27">
      <c r="A563">
        <f>VLOOKUP(B563,xwalk!$A$2:$D$1455,4,FALSE)</f>
        <v>3</v>
      </c>
      <c r="B563">
        <v>565</v>
      </c>
      <c r="C563">
        <v>7686</v>
      </c>
      <c r="D563">
        <v>0</v>
      </c>
      <c r="E563">
        <v>521</v>
      </c>
      <c r="F563">
        <v>537</v>
      </c>
      <c r="G563">
        <v>390</v>
      </c>
      <c r="H563">
        <v>415</v>
      </c>
      <c r="I563">
        <v>429</v>
      </c>
      <c r="J563">
        <v>888</v>
      </c>
      <c r="K563">
        <v>831</v>
      </c>
      <c r="L563">
        <v>1080</v>
      </c>
      <c r="M563">
        <v>547</v>
      </c>
      <c r="N563">
        <v>722</v>
      </c>
      <c r="O563">
        <v>762</v>
      </c>
      <c r="P563">
        <v>1214</v>
      </c>
      <c r="Q563">
        <v>882</v>
      </c>
      <c r="R563">
        <v>322</v>
      </c>
      <c r="S563">
        <v>7686</v>
      </c>
      <c r="T563">
        <v>391</v>
      </c>
      <c r="U563">
        <v>592</v>
      </c>
      <c r="V563">
        <v>564</v>
      </c>
      <c r="W563">
        <v>1362</v>
      </c>
      <c r="X563">
        <v>2857</v>
      </c>
      <c r="Y563">
        <v>1920</v>
      </c>
      <c r="Z563">
        <v>3961</v>
      </c>
      <c r="AA563">
        <v>501</v>
      </c>
    </row>
    <row r="564" spans="1:27">
      <c r="A564">
        <f>VLOOKUP(B564,xwalk!$A$2:$D$1455,4,FALSE)</f>
        <v>3</v>
      </c>
      <c r="B564">
        <v>566</v>
      </c>
      <c r="C564">
        <v>8746</v>
      </c>
      <c r="D564">
        <v>0</v>
      </c>
      <c r="E564">
        <v>397</v>
      </c>
      <c r="F564">
        <v>777</v>
      </c>
      <c r="G564">
        <v>767</v>
      </c>
      <c r="H564">
        <v>458</v>
      </c>
      <c r="I564">
        <v>490</v>
      </c>
      <c r="J564">
        <v>750</v>
      </c>
      <c r="K564">
        <v>758</v>
      </c>
      <c r="L564">
        <v>1481</v>
      </c>
      <c r="M564">
        <v>701</v>
      </c>
      <c r="N564">
        <v>699</v>
      </c>
      <c r="O564">
        <v>556</v>
      </c>
      <c r="P564">
        <v>1145</v>
      </c>
      <c r="Q564">
        <v>1215</v>
      </c>
      <c r="R564">
        <v>723</v>
      </c>
      <c r="S564">
        <v>8746</v>
      </c>
      <c r="T564">
        <v>227</v>
      </c>
      <c r="U564">
        <v>594</v>
      </c>
      <c r="V564">
        <v>448</v>
      </c>
      <c r="W564">
        <v>729</v>
      </c>
      <c r="X564">
        <v>2991</v>
      </c>
      <c r="Y564">
        <v>3757</v>
      </c>
      <c r="Z564">
        <v>4589</v>
      </c>
      <c r="AA564">
        <v>422</v>
      </c>
    </row>
    <row r="565" spans="1:27">
      <c r="A565">
        <f>VLOOKUP(B565,xwalk!$A$2:$D$1455,4,FALSE)</f>
        <v>3</v>
      </c>
      <c r="B565">
        <v>567</v>
      </c>
      <c r="C565">
        <v>7752</v>
      </c>
      <c r="D565">
        <v>148</v>
      </c>
      <c r="E565">
        <v>531</v>
      </c>
      <c r="F565">
        <v>815</v>
      </c>
      <c r="G565">
        <v>340</v>
      </c>
      <c r="H565">
        <v>243</v>
      </c>
      <c r="I565">
        <v>238</v>
      </c>
      <c r="J565">
        <v>304</v>
      </c>
      <c r="K565">
        <v>377</v>
      </c>
      <c r="L565">
        <v>524</v>
      </c>
      <c r="M565">
        <v>456</v>
      </c>
      <c r="N565">
        <v>1114</v>
      </c>
      <c r="O565">
        <v>635</v>
      </c>
      <c r="P565">
        <v>739</v>
      </c>
      <c r="Q565">
        <v>751</v>
      </c>
      <c r="R565">
        <v>346</v>
      </c>
      <c r="S565">
        <v>7900</v>
      </c>
      <c r="T565">
        <v>474</v>
      </c>
      <c r="U565">
        <v>1440</v>
      </c>
      <c r="V565">
        <v>797</v>
      </c>
      <c r="W565">
        <v>1012</v>
      </c>
      <c r="X565">
        <v>2887</v>
      </c>
      <c r="Y565">
        <v>1290</v>
      </c>
      <c r="Z565">
        <v>4076</v>
      </c>
      <c r="AA565">
        <v>998</v>
      </c>
    </row>
    <row r="566" spans="1:27">
      <c r="A566">
        <f>VLOOKUP(B566,xwalk!$A$2:$D$1455,4,FALSE)</f>
        <v>3</v>
      </c>
      <c r="B566">
        <v>568</v>
      </c>
      <c r="C566">
        <v>7175</v>
      </c>
      <c r="D566">
        <v>19</v>
      </c>
      <c r="E566">
        <v>276</v>
      </c>
      <c r="F566">
        <v>416</v>
      </c>
      <c r="G566">
        <v>423</v>
      </c>
      <c r="H566">
        <v>301</v>
      </c>
      <c r="I566">
        <v>255</v>
      </c>
      <c r="J566">
        <v>459</v>
      </c>
      <c r="K566">
        <v>317</v>
      </c>
      <c r="L566">
        <v>421</v>
      </c>
      <c r="M566">
        <v>351</v>
      </c>
      <c r="N566">
        <v>1041</v>
      </c>
      <c r="O566">
        <v>477</v>
      </c>
      <c r="P566">
        <v>499</v>
      </c>
      <c r="Q566">
        <v>617</v>
      </c>
      <c r="R566">
        <v>537</v>
      </c>
      <c r="S566">
        <v>7194</v>
      </c>
      <c r="T566">
        <v>508</v>
      </c>
      <c r="U566">
        <v>1364</v>
      </c>
      <c r="V566">
        <v>778</v>
      </c>
      <c r="W566">
        <v>974</v>
      </c>
      <c r="X566">
        <v>2642</v>
      </c>
      <c r="Y566">
        <v>928</v>
      </c>
      <c r="Z566">
        <v>3661</v>
      </c>
      <c r="AA566">
        <v>852</v>
      </c>
    </row>
    <row r="567" spans="1:27">
      <c r="A567">
        <f>VLOOKUP(B567,xwalk!$A$2:$D$1455,4,FALSE)</f>
        <v>3</v>
      </c>
      <c r="B567">
        <v>569</v>
      </c>
      <c r="C567">
        <v>4321</v>
      </c>
      <c r="D567">
        <v>8</v>
      </c>
      <c r="E567">
        <v>81</v>
      </c>
      <c r="F567">
        <v>105</v>
      </c>
      <c r="G567">
        <v>163</v>
      </c>
      <c r="H567">
        <v>172</v>
      </c>
      <c r="I567">
        <v>191</v>
      </c>
      <c r="J567">
        <v>314</v>
      </c>
      <c r="K567">
        <v>74</v>
      </c>
      <c r="L567">
        <v>151</v>
      </c>
      <c r="M567">
        <v>151</v>
      </c>
      <c r="N567">
        <v>650</v>
      </c>
      <c r="O567">
        <v>165</v>
      </c>
      <c r="P567">
        <v>263</v>
      </c>
      <c r="Q567">
        <v>395</v>
      </c>
      <c r="R567">
        <v>203</v>
      </c>
      <c r="S567">
        <v>4329</v>
      </c>
      <c r="T567">
        <v>344</v>
      </c>
      <c r="U567">
        <v>1077</v>
      </c>
      <c r="V567">
        <v>406</v>
      </c>
      <c r="W567">
        <v>519</v>
      </c>
      <c r="X567">
        <v>1589</v>
      </c>
      <c r="Y567">
        <v>394</v>
      </c>
      <c r="Z567">
        <v>2070</v>
      </c>
      <c r="AA567">
        <v>711</v>
      </c>
    </row>
    <row r="568" spans="1:27">
      <c r="A568">
        <f>VLOOKUP(B568,xwalk!$A$2:$D$1455,4,FALSE)</f>
        <v>3</v>
      </c>
      <c r="B568">
        <v>570</v>
      </c>
      <c r="C568">
        <v>4174</v>
      </c>
      <c r="D568">
        <v>14</v>
      </c>
      <c r="E568">
        <v>203</v>
      </c>
      <c r="F568">
        <v>346</v>
      </c>
      <c r="G568">
        <v>77</v>
      </c>
      <c r="H568">
        <v>144</v>
      </c>
      <c r="I568">
        <v>130</v>
      </c>
      <c r="J568">
        <v>188</v>
      </c>
      <c r="K568">
        <v>128</v>
      </c>
      <c r="L568">
        <v>203</v>
      </c>
      <c r="M568">
        <v>174</v>
      </c>
      <c r="N568">
        <v>583</v>
      </c>
      <c r="O568">
        <v>156</v>
      </c>
      <c r="P568">
        <v>277</v>
      </c>
      <c r="Q568">
        <v>320</v>
      </c>
      <c r="R568">
        <v>335</v>
      </c>
      <c r="S568">
        <v>4188</v>
      </c>
      <c r="T568">
        <v>315</v>
      </c>
      <c r="U568">
        <v>806</v>
      </c>
      <c r="V568">
        <v>513</v>
      </c>
      <c r="W568">
        <v>590</v>
      </c>
      <c r="X568">
        <v>1450</v>
      </c>
      <c r="Y568">
        <v>514</v>
      </c>
      <c r="Z568">
        <v>2071</v>
      </c>
      <c r="AA568">
        <v>550</v>
      </c>
    </row>
    <row r="569" spans="1:27">
      <c r="A569">
        <f>VLOOKUP(B569,xwalk!$A$2:$D$1455,4,FALSE)</f>
        <v>3</v>
      </c>
      <c r="B569">
        <v>571</v>
      </c>
      <c r="C569">
        <v>4070</v>
      </c>
      <c r="D569">
        <v>14</v>
      </c>
      <c r="E569">
        <v>59</v>
      </c>
      <c r="F569">
        <v>91</v>
      </c>
      <c r="G569">
        <v>128</v>
      </c>
      <c r="H569">
        <v>165</v>
      </c>
      <c r="I569">
        <v>171</v>
      </c>
      <c r="J569">
        <v>297</v>
      </c>
      <c r="K569">
        <v>64</v>
      </c>
      <c r="L569">
        <v>129</v>
      </c>
      <c r="M569">
        <v>128</v>
      </c>
      <c r="N569">
        <v>590</v>
      </c>
      <c r="O569">
        <v>135</v>
      </c>
      <c r="P569">
        <v>249</v>
      </c>
      <c r="Q569">
        <v>121</v>
      </c>
      <c r="R569">
        <v>406</v>
      </c>
      <c r="S569">
        <v>4084</v>
      </c>
      <c r="T569">
        <v>252</v>
      </c>
      <c r="U569">
        <v>841</v>
      </c>
      <c r="V569">
        <v>485</v>
      </c>
      <c r="W569">
        <v>496</v>
      </c>
      <c r="X569">
        <v>1511</v>
      </c>
      <c r="Y569">
        <v>499</v>
      </c>
      <c r="Z569">
        <v>2008</v>
      </c>
      <c r="AA569">
        <v>556</v>
      </c>
    </row>
    <row r="570" spans="1:27">
      <c r="A570">
        <f>VLOOKUP(B570,xwalk!$A$2:$D$1455,4,FALSE)</f>
        <v>3</v>
      </c>
      <c r="B570">
        <v>572</v>
      </c>
      <c r="C570">
        <v>4204</v>
      </c>
      <c r="D570">
        <v>9</v>
      </c>
      <c r="E570">
        <v>58</v>
      </c>
      <c r="F570">
        <v>84</v>
      </c>
      <c r="G570">
        <v>112</v>
      </c>
      <c r="H570">
        <v>176</v>
      </c>
      <c r="I570">
        <v>166</v>
      </c>
      <c r="J570">
        <v>327</v>
      </c>
      <c r="K570">
        <v>44</v>
      </c>
      <c r="L570">
        <v>110</v>
      </c>
      <c r="M570">
        <v>129</v>
      </c>
      <c r="N570">
        <v>640</v>
      </c>
      <c r="O570">
        <v>84</v>
      </c>
      <c r="P570">
        <v>169</v>
      </c>
      <c r="Q570">
        <v>206</v>
      </c>
      <c r="R570">
        <v>464</v>
      </c>
      <c r="S570">
        <v>4213</v>
      </c>
      <c r="T570">
        <v>237</v>
      </c>
      <c r="U570">
        <v>793</v>
      </c>
      <c r="V570">
        <v>472</v>
      </c>
      <c r="W570">
        <v>531</v>
      </c>
      <c r="X570">
        <v>1581</v>
      </c>
      <c r="Y570">
        <v>599</v>
      </c>
      <c r="Z570">
        <v>2056</v>
      </c>
      <c r="AA570">
        <v>520</v>
      </c>
    </row>
    <row r="571" spans="1:27">
      <c r="A571">
        <f>VLOOKUP(B571,xwalk!$A$2:$D$1455,4,FALSE)</f>
        <v>3</v>
      </c>
      <c r="B571">
        <v>573</v>
      </c>
      <c r="C571">
        <v>3804</v>
      </c>
      <c r="D571">
        <v>58</v>
      </c>
      <c r="E571">
        <v>62</v>
      </c>
      <c r="F571">
        <v>90</v>
      </c>
      <c r="G571">
        <v>126</v>
      </c>
      <c r="H571">
        <v>161</v>
      </c>
      <c r="I571">
        <v>213</v>
      </c>
      <c r="J571">
        <v>365</v>
      </c>
      <c r="K571">
        <v>74</v>
      </c>
      <c r="L571">
        <v>187</v>
      </c>
      <c r="M571">
        <v>204</v>
      </c>
      <c r="N571">
        <v>552</v>
      </c>
      <c r="O571">
        <v>103</v>
      </c>
      <c r="P571">
        <v>215</v>
      </c>
      <c r="Q571">
        <v>322</v>
      </c>
      <c r="R571">
        <v>377</v>
      </c>
      <c r="S571">
        <v>3862</v>
      </c>
      <c r="T571">
        <v>159</v>
      </c>
      <c r="U571">
        <v>598</v>
      </c>
      <c r="V571">
        <v>389</v>
      </c>
      <c r="W571">
        <v>459</v>
      </c>
      <c r="X571">
        <v>1685</v>
      </c>
      <c r="Y571">
        <v>572</v>
      </c>
      <c r="Z571">
        <v>1881</v>
      </c>
      <c r="AA571">
        <v>431</v>
      </c>
    </row>
    <row r="572" spans="1:27">
      <c r="A572">
        <f>VLOOKUP(B572,xwalk!$A$2:$D$1455,4,FALSE)</f>
        <v>3</v>
      </c>
      <c r="B572">
        <v>574</v>
      </c>
      <c r="C572">
        <v>4515</v>
      </c>
      <c r="D572">
        <v>89</v>
      </c>
      <c r="E572">
        <v>195</v>
      </c>
      <c r="F572">
        <v>315</v>
      </c>
      <c r="G572">
        <v>214</v>
      </c>
      <c r="H572">
        <v>180</v>
      </c>
      <c r="I572">
        <v>168</v>
      </c>
      <c r="J572">
        <v>253</v>
      </c>
      <c r="K572">
        <v>114</v>
      </c>
      <c r="L572">
        <v>277</v>
      </c>
      <c r="M572">
        <v>302</v>
      </c>
      <c r="N572">
        <v>632</v>
      </c>
      <c r="O572">
        <v>248</v>
      </c>
      <c r="P572">
        <v>270</v>
      </c>
      <c r="Q572">
        <v>337</v>
      </c>
      <c r="R572">
        <v>470</v>
      </c>
      <c r="S572">
        <v>4604</v>
      </c>
      <c r="T572">
        <v>277</v>
      </c>
      <c r="U572">
        <v>719</v>
      </c>
      <c r="V572">
        <v>592</v>
      </c>
      <c r="W572">
        <v>662</v>
      </c>
      <c r="X572">
        <v>1693</v>
      </c>
      <c r="Y572">
        <v>661</v>
      </c>
      <c r="Z572">
        <v>2448</v>
      </c>
      <c r="AA572">
        <v>545</v>
      </c>
    </row>
    <row r="573" spans="1:27">
      <c r="A573">
        <f>VLOOKUP(B573,xwalk!$A$2:$D$1455,4,FALSE)</f>
        <v>3</v>
      </c>
      <c r="B573">
        <v>575</v>
      </c>
      <c r="C573">
        <v>3504</v>
      </c>
      <c r="D573">
        <v>60</v>
      </c>
      <c r="E573">
        <v>56</v>
      </c>
      <c r="F573">
        <v>101</v>
      </c>
      <c r="G573">
        <v>181</v>
      </c>
      <c r="H573">
        <v>148</v>
      </c>
      <c r="I573">
        <v>150</v>
      </c>
      <c r="J573">
        <v>301</v>
      </c>
      <c r="K573">
        <v>41</v>
      </c>
      <c r="L573">
        <v>154</v>
      </c>
      <c r="M573">
        <v>186</v>
      </c>
      <c r="N573">
        <v>556</v>
      </c>
      <c r="O573">
        <v>83</v>
      </c>
      <c r="P573">
        <v>204</v>
      </c>
      <c r="Q573">
        <v>256</v>
      </c>
      <c r="R573">
        <v>394</v>
      </c>
      <c r="S573">
        <v>3564</v>
      </c>
      <c r="T573">
        <v>170</v>
      </c>
      <c r="U573">
        <v>610</v>
      </c>
      <c r="V573">
        <v>451</v>
      </c>
      <c r="W573">
        <v>405</v>
      </c>
      <c r="X573">
        <v>1481</v>
      </c>
      <c r="Y573">
        <v>447</v>
      </c>
      <c r="Z573">
        <v>1830</v>
      </c>
      <c r="AA573">
        <v>395</v>
      </c>
    </row>
    <row r="574" spans="1:27">
      <c r="A574">
        <f>VLOOKUP(B574,xwalk!$A$2:$D$1455,4,FALSE)</f>
        <v>3</v>
      </c>
      <c r="B574">
        <v>576</v>
      </c>
      <c r="C574">
        <v>3980</v>
      </c>
      <c r="D574">
        <v>49</v>
      </c>
      <c r="E574">
        <v>61</v>
      </c>
      <c r="F574">
        <v>124</v>
      </c>
      <c r="G574">
        <v>204</v>
      </c>
      <c r="H574">
        <v>175</v>
      </c>
      <c r="I574">
        <v>141</v>
      </c>
      <c r="J574">
        <v>393</v>
      </c>
      <c r="K574">
        <v>74</v>
      </c>
      <c r="L574">
        <v>214</v>
      </c>
      <c r="M574">
        <v>183</v>
      </c>
      <c r="N574">
        <v>627</v>
      </c>
      <c r="O574">
        <v>144</v>
      </c>
      <c r="P574">
        <v>171</v>
      </c>
      <c r="Q574">
        <v>471</v>
      </c>
      <c r="R574">
        <v>312</v>
      </c>
      <c r="S574">
        <v>4029</v>
      </c>
      <c r="T574">
        <v>213</v>
      </c>
      <c r="U574">
        <v>702</v>
      </c>
      <c r="V574">
        <v>451</v>
      </c>
      <c r="W574">
        <v>427</v>
      </c>
      <c r="X574">
        <v>1706</v>
      </c>
      <c r="Y574">
        <v>530</v>
      </c>
      <c r="Z574">
        <v>2043</v>
      </c>
      <c r="AA574">
        <v>475</v>
      </c>
    </row>
    <row r="575" spans="1:27">
      <c r="A575">
        <f>VLOOKUP(B575,xwalk!$A$2:$D$1455,4,FALSE)</f>
        <v>3</v>
      </c>
      <c r="B575">
        <v>577</v>
      </c>
      <c r="C575">
        <v>4244</v>
      </c>
      <c r="D575">
        <v>71</v>
      </c>
      <c r="E575">
        <v>76</v>
      </c>
      <c r="F575">
        <v>158</v>
      </c>
      <c r="G575">
        <v>218</v>
      </c>
      <c r="H575">
        <v>171</v>
      </c>
      <c r="I575">
        <v>140</v>
      </c>
      <c r="J575">
        <v>305</v>
      </c>
      <c r="K575">
        <v>57</v>
      </c>
      <c r="L575">
        <v>154</v>
      </c>
      <c r="M575">
        <v>151</v>
      </c>
      <c r="N575">
        <v>706</v>
      </c>
      <c r="O575">
        <v>186</v>
      </c>
      <c r="P575">
        <v>186</v>
      </c>
      <c r="Q575">
        <v>277</v>
      </c>
      <c r="R575">
        <v>419</v>
      </c>
      <c r="S575">
        <v>4315</v>
      </c>
      <c r="T575">
        <v>266</v>
      </c>
      <c r="U575">
        <v>854</v>
      </c>
      <c r="V575">
        <v>525</v>
      </c>
      <c r="W575">
        <v>479</v>
      </c>
      <c r="X575">
        <v>1632</v>
      </c>
      <c r="Y575">
        <v>559</v>
      </c>
      <c r="Z575">
        <v>2118</v>
      </c>
      <c r="AA575">
        <v>600</v>
      </c>
    </row>
    <row r="576" spans="1:27">
      <c r="A576">
        <f>VLOOKUP(B576,xwalk!$A$2:$D$1455,4,FALSE)</f>
        <v>3</v>
      </c>
      <c r="B576">
        <v>578</v>
      </c>
      <c r="C576">
        <v>8535</v>
      </c>
      <c r="D576">
        <v>0</v>
      </c>
      <c r="E576">
        <v>274</v>
      </c>
      <c r="F576">
        <v>453</v>
      </c>
      <c r="G576">
        <v>411</v>
      </c>
      <c r="H576">
        <v>342</v>
      </c>
      <c r="I576">
        <v>412</v>
      </c>
      <c r="J576">
        <v>650</v>
      </c>
      <c r="K576">
        <v>300</v>
      </c>
      <c r="L576">
        <v>566</v>
      </c>
      <c r="M576">
        <v>456</v>
      </c>
      <c r="N576">
        <v>1220</v>
      </c>
      <c r="O576">
        <v>309</v>
      </c>
      <c r="P576">
        <v>666</v>
      </c>
      <c r="Q576">
        <v>883</v>
      </c>
      <c r="R576">
        <v>684</v>
      </c>
      <c r="S576">
        <v>8535</v>
      </c>
      <c r="T576">
        <v>643</v>
      </c>
      <c r="U576">
        <v>1546</v>
      </c>
      <c r="V576">
        <v>984</v>
      </c>
      <c r="W576">
        <v>1371</v>
      </c>
      <c r="X576">
        <v>3207</v>
      </c>
      <c r="Y576">
        <v>784</v>
      </c>
      <c r="Z576">
        <v>4483</v>
      </c>
      <c r="AA576">
        <v>1174</v>
      </c>
    </row>
    <row r="577" spans="1:27">
      <c r="A577">
        <f>VLOOKUP(B577,xwalk!$A$2:$D$1455,4,FALSE)</f>
        <v>3</v>
      </c>
      <c r="B577">
        <v>579</v>
      </c>
      <c r="C577">
        <v>2244</v>
      </c>
      <c r="D577">
        <v>48</v>
      </c>
      <c r="E577">
        <v>171</v>
      </c>
      <c r="F577">
        <v>180</v>
      </c>
      <c r="G577">
        <v>104</v>
      </c>
      <c r="H577">
        <v>80</v>
      </c>
      <c r="I577">
        <v>88</v>
      </c>
      <c r="J577">
        <v>131</v>
      </c>
      <c r="K577">
        <v>136</v>
      </c>
      <c r="L577">
        <v>211</v>
      </c>
      <c r="M577">
        <v>116</v>
      </c>
      <c r="N577">
        <v>291</v>
      </c>
      <c r="O577">
        <v>222</v>
      </c>
      <c r="P577">
        <v>234</v>
      </c>
      <c r="Q577">
        <v>146</v>
      </c>
      <c r="R577">
        <v>152</v>
      </c>
      <c r="S577">
        <v>2292</v>
      </c>
      <c r="T577">
        <v>153</v>
      </c>
      <c r="U577">
        <v>428</v>
      </c>
      <c r="V577">
        <v>237</v>
      </c>
      <c r="W577">
        <v>307</v>
      </c>
      <c r="X577">
        <v>892</v>
      </c>
      <c r="Y577">
        <v>275</v>
      </c>
      <c r="Z577">
        <v>1236</v>
      </c>
      <c r="AA577">
        <v>313</v>
      </c>
    </row>
    <row r="578" spans="1:27">
      <c r="A578">
        <f>VLOOKUP(B578,xwalk!$A$2:$D$1455,4,FALSE)</f>
        <v>3</v>
      </c>
      <c r="B578">
        <v>580</v>
      </c>
      <c r="C578">
        <v>4063</v>
      </c>
      <c r="D578">
        <v>0</v>
      </c>
      <c r="E578">
        <v>163</v>
      </c>
      <c r="F578">
        <v>315</v>
      </c>
      <c r="G578">
        <v>152</v>
      </c>
      <c r="H578">
        <v>116</v>
      </c>
      <c r="I578">
        <v>121</v>
      </c>
      <c r="J578">
        <v>177</v>
      </c>
      <c r="K578">
        <v>70</v>
      </c>
      <c r="L578">
        <v>139</v>
      </c>
      <c r="M578">
        <v>167</v>
      </c>
      <c r="N578">
        <v>668</v>
      </c>
      <c r="O578">
        <v>157</v>
      </c>
      <c r="P578">
        <v>204</v>
      </c>
      <c r="Q578">
        <v>357</v>
      </c>
      <c r="R578">
        <v>326</v>
      </c>
      <c r="S578">
        <v>4063</v>
      </c>
      <c r="T578">
        <v>342</v>
      </c>
      <c r="U578">
        <v>959</v>
      </c>
      <c r="V578">
        <v>454</v>
      </c>
      <c r="W578">
        <v>516</v>
      </c>
      <c r="X578">
        <v>1328</v>
      </c>
      <c r="Y578">
        <v>464</v>
      </c>
      <c r="Z578">
        <v>2095</v>
      </c>
      <c r="AA578">
        <v>645</v>
      </c>
    </row>
    <row r="579" spans="1:27">
      <c r="A579">
        <f>VLOOKUP(B579,xwalk!$A$2:$D$1455,4,FALSE)</f>
        <v>3</v>
      </c>
      <c r="B579">
        <v>581</v>
      </c>
      <c r="C579">
        <v>5033</v>
      </c>
      <c r="D579">
        <v>9</v>
      </c>
      <c r="E579">
        <v>257</v>
      </c>
      <c r="F579">
        <v>320</v>
      </c>
      <c r="G579">
        <v>149</v>
      </c>
      <c r="H579">
        <v>134</v>
      </c>
      <c r="I579">
        <v>91</v>
      </c>
      <c r="J579">
        <v>188</v>
      </c>
      <c r="K579">
        <v>72</v>
      </c>
      <c r="L579">
        <v>166</v>
      </c>
      <c r="M579">
        <v>183</v>
      </c>
      <c r="N579">
        <v>718</v>
      </c>
      <c r="O579">
        <v>301</v>
      </c>
      <c r="P579">
        <v>231</v>
      </c>
      <c r="Q579">
        <v>277</v>
      </c>
      <c r="R579">
        <v>330</v>
      </c>
      <c r="S579">
        <v>5042</v>
      </c>
      <c r="T579">
        <v>324</v>
      </c>
      <c r="U579">
        <v>996</v>
      </c>
      <c r="V579">
        <v>623</v>
      </c>
      <c r="W579">
        <v>628</v>
      </c>
      <c r="X579">
        <v>1820</v>
      </c>
      <c r="Y579">
        <v>651</v>
      </c>
      <c r="Z579">
        <v>2500</v>
      </c>
      <c r="AA579">
        <v>606</v>
      </c>
    </row>
    <row r="580" spans="1:27">
      <c r="A580">
        <f>VLOOKUP(B580,xwalk!$A$2:$D$1455,4,FALSE)</f>
        <v>3</v>
      </c>
      <c r="B580">
        <v>582</v>
      </c>
      <c r="C580">
        <v>7231</v>
      </c>
      <c r="D580">
        <v>25</v>
      </c>
      <c r="E580">
        <v>264</v>
      </c>
      <c r="F580">
        <v>278</v>
      </c>
      <c r="G580">
        <v>386</v>
      </c>
      <c r="H580">
        <v>241</v>
      </c>
      <c r="I580">
        <v>284</v>
      </c>
      <c r="J580">
        <v>471</v>
      </c>
      <c r="K580">
        <v>193</v>
      </c>
      <c r="L580">
        <v>373</v>
      </c>
      <c r="M580">
        <v>377</v>
      </c>
      <c r="N580">
        <v>981</v>
      </c>
      <c r="O580">
        <v>582</v>
      </c>
      <c r="P580">
        <v>441</v>
      </c>
      <c r="Q580">
        <v>504</v>
      </c>
      <c r="R580">
        <v>397</v>
      </c>
      <c r="S580">
        <v>7256</v>
      </c>
      <c r="T580">
        <v>441</v>
      </c>
      <c r="U580">
        <v>1373</v>
      </c>
      <c r="V580">
        <v>648</v>
      </c>
      <c r="W580">
        <v>931</v>
      </c>
      <c r="X580">
        <v>2501</v>
      </c>
      <c r="Y580">
        <v>1362</v>
      </c>
      <c r="Z580">
        <v>3565</v>
      </c>
      <c r="AA580">
        <v>856</v>
      </c>
    </row>
    <row r="581" spans="1:27">
      <c r="A581">
        <f>VLOOKUP(B581,xwalk!$A$2:$D$1455,4,FALSE)</f>
        <v>3</v>
      </c>
      <c r="B581">
        <v>583</v>
      </c>
      <c r="C581">
        <v>11744</v>
      </c>
      <c r="D581">
        <v>43</v>
      </c>
      <c r="E581">
        <v>590</v>
      </c>
      <c r="F581">
        <v>668</v>
      </c>
      <c r="G581">
        <v>410</v>
      </c>
      <c r="H581">
        <v>279</v>
      </c>
      <c r="I581">
        <v>322</v>
      </c>
      <c r="J581">
        <v>603</v>
      </c>
      <c r="K581">
        <v>290</v>
      </c>
      <c r="L581">
        <v>552</v>
      </c>
      <c r="M581">
        <v>434</v>
      </c>
      <c r="N581">
        <v>1596</v>
      </c>
      <c r="O581">
        <v>561</v>
      </c>
      <c r="P581">
        <v>527</v>
      </c>
      <c r="Q581">
        <v>652</v>
      </c>
      <c r="R581">
        <v>1132</v>
      </c>
      <c r="S581">
        <v>11787</v>
      </c>
      <c r="T581">
        <v>620</v>
      </c>
      <c r="U581">
        <v>1947</v>
      </c>
      <c r="V581">
        <v>1402</v>
      </c>
      <c r="W581">
        <v>1506</v>
      </c>
      <c r="X581">
        <v>4326</v>
      </c>
      <c r="Y581">
        <v>1986</v>
      </c>
      <c r="Z581">
        <v>5927</v>
      </c>
      <c r="AA581">
        <v>1322</v>
      </c>
    </row>
    <row r="582" spans="1:27">
      <c r="A582">
        <f>VLOOKUP(B582,xwalk!$A$2:$D$1455,4,FALSE)</f>
        <v>3</v>
      </c>
      <c r="B582">
        <v>584</v>
      </c>
      <c r="C582">
        <v>10965</v>
      </c>
      <c r="D582">
        <v>23</v>
      </c>
      <c r="E582">
        <v>340</v>
      </c>
      <c r="F582">
        <v>571</v>
      </c>
      <c r="G582">
        <v>326</v>
      </c>
      <c r="H582">
        <v>383</v>
      </c>
      <c r="I582">
        <v>255</v>
      </c>
      <c r="J582">
        <v>453</v>
      </c>
      <c r="K582">
        <v>137</v>
      </c>
      <c r="L582">
        <v>268</v>
      </c>
      <c r="M582">
        <v>323</v>
      </c>
      <c r="N582">
        <v>1600</v>
      </c>
      <c r="O582">
        <v>281</v>
      </c>
      <c r="P582">
        <v>589</v>
      </c>
      <c r="Q582">
        <v>495</v>
      </c>
      <c r="R582">
        <v>963</v>
      </c>
      <c r="S582">
        <v>10988</v>
      </c>
      <c r="T582">
        <v>620</v>
      </c>
      <c r="U582">
        <v>1837</v>
      </c>
      <c r="V582">
        <v>1318</v>
      </c>
      <c r="W582">
        <v>1302</v>
      </c>
      <c r="X582">
        <v>4196</v>
      </c>
      <c r="Y582">
        <v>1715</v>
      </c>
      <c r="Z582">
        <v>5300</v>
      </c>
      <c r="AA582">
        <v>1178</v>
      </c>
    </row>
    <row r="583" spans="1:27">
      <c r="A583">
        <f>VLOOKUP(B583,xwalk!$A$2:$D$1455,4,FALSE)</f>
        <v>3</v>
      </c>
      <c r="B583">
        <v>585</v>
      </c>
      <c r="C583">
        <v>4707</v>
      </c>
      <c r="D583">
        <v>5</v>
      </c>
      <c r="E583">
        <v>87</v>
      </c>
      <c r="F583">
        <v>90</v>
      </c>
      <c r="G583">
        <v>187</v>
      </c>
      <c r="H583">
        <v>104</v>
      </c>
      <c r="I583">
        <v>174</v>
      </c>
      <c r="J583">
        <v>279</v>
      </c>
      <c r="K583">
        <v>43</v>
      </c>
      <c r="L583">
        <v>120</v>
      </c>
      <c r="M583">
        <v>117</v>
      </c>
      <c r="N583">
        <v>641</v>
      </c>
      <c r="O583">
        <v>94</v>
      </c>
      <c r="P583">
        <v>125</v>
      </c>
      <c r="Q583">
        <v>170</v>
      </c>
      <c r="R583">
        <v>532</v>
      </c>
      <c r="S583">
        <v>4712</v>
      </c>
      <c r="T583">
        <v>294</v>
      </c>
      <c r="U583">
        <v>904</v>
      </c>
      <c r="V583">
        <v>592</v>
      </c>
      <c r="W583">
        <v>663</v>
      </c>
      <c r="X583">
        <v>1678</v>
      </c>
      <c r="Y583">
        <v>581</v>
      </c>
      <c r="Z583">
        <v>2441</v>
      </c>
      <c r="AA583">
        <v>616</v>
      </c>
    </row>
    <row r="584" spans="1:27">
      <c r="A584">
        <f>VLOOKUP(B584,xwalk!$A$2:$D$1455,4,FALSE)</f>
        <v>3</v>
      </c>
      <c r="B584">
        <v>586</v>
      </c>
      <c r="C584">
        <v>6169</v>
      </c>
      <c r="D584">
        <v>7</v>
      </c>
      <c r="E584">
        <v>100</v>
      </c>
      <c r="F584">
        <v>120</v>
      </c>
      <c r="G584">
        <v>194</v>
      </c>
      <c r="H584">
        <v>186</v>
      </c>
      <c r="I584">
        <v>209</v>
      </c>
      <c r="J584">
        <v>353</v>
      </c>
      <c r="K584">
        <v>40</v>
      </c>
      <c r="L584">
        <v>133</v>
      </c>
      <c r="M584">
        <v>133</v>
      </c>
      <c r="N584">
        <v>856</v>
      </c>
      <c r="O584">
        <v>86</v>
      </c>
      <c r="P584">
        <v>172</v>
      </c>
      <c r="Q584">
        <v>317</v>
      </c>
      <c r="R584">
        <v>587</v>
      </c>
      <c r="S584">
        <v>6176</v>
      </c>
      <c r="T584">
        <v>403</v>
      </c>
      <c r="U584">
        <v>1189</v>
      </c>
      <c r="V584">
        <v>726</v>
      </c>
      <c r="W584">
        <v>797</v>
      </c>
      <c r="X584">
        <v>2292</v>
      </c>
      <c r="Y584">
        <v>769</v>
      </c>
      <c r="Z584">
        <v>3051</v>
      </c>
      <c r="AA584">
        <v>771</v>
      </c>
    </row>
    <row r="585" spans="1:27">
      <c r="A585">
        <f>VLOOKUP(B585,xwalk!$A$2:$D$1455,4,FALSE)</f>
        <v>3</v>
      </c>
      <c r="B585">
        <v>587</v>
      </c>
      <c r="C585">
        <v>2025</v>
      </c>
      <c r="D585">
        <v>12</v>
      </c>
      <c r="E585">
        <v>43</v>
      </c>
      <c r="F585">
        <v>31</v>
      </c>
      <c r="G585">
        <v>66</v>
      </c>
      <c r="H585">
        <v>55</v>
      </c>
      <c r="I585">
        <v>53</v>
      </c>
      <c r="J585">
        <v>118</v>
      </c>
      <c r="K585">
        <v>21</v>
      </c>
      <c r="L585">
        <v>40</v>
      </c>
      <c r="M585">
        <v>34</v>
      </c>
      <c r="N585">
        <v>271</v>
      </c>
      <c r="O585">
        <v>56</v>
      </c>
      <c r="P585">
        <v>64</v>
      </c>
      <c r="Q585">
        <v>62</v>
      </c>
      <c r="R585">
        <v>184</v>
      </c>
      <c r="S585">
        <v>2037</v>
      </c>
      <c r="T585">
        <v>138</v>
      </c>
      <c r="U585">
        <v>394</v>
      </c>
      <c r="V585">
        <v>231</v>
      </c>
      <c r="W585">
        <v>252</v>
      </c>
      <c r="X585">
        <v>746</v>
      </c>
      <c r="Y585">
        <v>276</v>
      </c>
      <c r="Z585">
        <v>960</v>
      </c>
      <c r="AA585">
        <v>245</v>
      </c>
    </row>
    <row r="586" spans="1:27">
      <c r="A586">
        <f>VLOOKUP(B586,xwalk!$A$2:$D$1455,4,FALSE)</f>
        <v>3</v>
      </c>
      <c r="B586">
        <v>588</v>
      </c>
      <c r="C586">
        <v>6052</v>
      </c>
      <c r="D586">
        <v>12</v>
      </c>
      <c r="E586">
        <v>200</v>
      </c>
      <c r="F586">
        <v>192</v>
      </c>
      <c r="G586">
        <v>184</v>
      </c>
      <c r="H586">
        <v>167</v>
      </c>
      <c r="I586">
        <v>165</v>
      </c>
      <c r="J586">
        <v>311</v>
      </c>
      <c r="K586">
        <v>64</v>
      </c>
      <c r="L586">
        <v>139</v>
      </c>
      <c r="M586">
        <v>155</v>
      </c>
      <c r="N586">
        <v>861</v>
      </c>
      <c r="O586">
        <v>229</v>
      </c>
      <c r="P586">
        <v>339</v>
      </c>
      <c r="Q586">
        <v>175</v>
      </c>
      <c r="R586">
        <v>476</v>
      </c>
      <c r="S586">
        <v>6064</v>
      </c>
      <c r="T586">
        <v>340</v>
      </c>
      <c r="U586">
        <v>1168</v>
      </c>
      <c r="V586">
        <v>752</v>
      </c>
      <c r="W586">
        <v>667</v>
      </c>
      <c r="X586">
        <v>2263</v>
      </c>
      <c r="Y586">
        <v>874</v>
      </c>
      <c r="Z586">
        <v>2858</v>
      </c>
      <c r="AA586">
        <v>747</v>
      </c>
    </row>
    <row r="587" spans="1:27">
      <c r="A587">
        <f>VLOOKUP(B587,xwalk!$A$2:$D$1455,4,FALSE)</f>
        <v>3</v>
      </c>
      <c r="B587">
        <v>589</v>
      </c>
      <c r="C587">
        <v>5603</v>
      </c>
      <c r="D587">
        <v>0</v>
      </c>
      <c r="E587">
        <v>219</v>
      </c>
      <c r="F587">
        <v>205</v>
      </c>
      <c r="G587">
        <v>232</v>
      </c>
      <c r="H587">
        <v>137</v>
      </c>
      <c r="I587">
        <v>199</v>
      </c>
      <c r="J587">
        <v>329</v>
      </c>
      <c r="K587">
        <v>126</v>
      </c>
      <c r="L587">
        <v>237</v>
      </c>
      <c r="M587">
        <v>176</v>
      </c>
      <c r="N587">
        <v>782</v>
      </c>
      <c r="O587">
        <v>276</v>
      </c>
      <c r="P587">
        <v>268</v>
      </c>
      <c r="Q587">
        <v>209</v>
      </c>
      <c r="R587">
        <v>568</v>
      </c>
      <c r="S587">
        <v>5603</v>
      </c>
      <c r="T587">
        <v>324</v>
      </c>
      <c r="U587">
        <v>1048</v>
      </c>
      <c r="V587">
        <v>645</v>
      </c>
      <c r="W587">
        <v>824</v>
      </c>
      <c r="X587">
        <v>1915</v>
      </c>
      <c r="Y587">
        <v>847</v>
      </c>
      <c r="Z587">
        <v>2863</v>
      </c>
      <c r="AA587">
        <v>692</v>
      </c>
    </row>
    <row r="588" spans="1:27">
      <c r="A588">
        <f>VLOOKUP(B588,xwalk!$A$2:$D$1455,4,FALSE)</f>
        <v>3</v>
      </c>
      <c r="B588">
        <v>590</v>
      </c>
      <c r="C588">
        <v>3947</v>
      </c>
      <c r="D588">
        <v>0</v>
      </c>
      <c r="E588">
        <v>148</v>
      </c>
      <c r="F588">
        <v>107</v>
      </c>
      <c r="G588">
        <v>155</v>
      </c>
      <c r="H588">
        <v>100</v>
      </c>
      <c r="I588">
        <v>128</v>
      </c>
      <c r="J588">
        <v>224</v>
      </c>
      <c r="K588">
        <v>46</v>
      </c>
      <c r="L588">
        <v>90</v>
      </c>
      <c r="M588">
        <v>135</v>
      </c>
      <c r="N588">
        <v>591</v>
      </c>
      <c r="O588">
        <v>150</v>
      </c>
      <c r="P588">
        <v>236</v>
      </c>
      <c r="Q588">
        <v>179</v>
      </c>
      <c r="R588">
        <v>297</v>
      </c>
      <c r="S588">
        <v>3947</v>
      </c>
      <c r="T588">
        <v>271</v>
      </c>
      <c r="U588">
        <v>908</v>
      </c>
      <c r="V588">
        <v>422</v>
      </c>
      <c r="W588">
        <v>545</v>
      </c>
      <c r="X588">
        <v>1325</v>
      </c>
      <c r="Y588">
        <v>476</v>
      </c>
      <c r="Z588">
        <v>1928</v>
      </c>
      <c r="AA588">
        <v>556</v>
      </c>
    </row>
    <row r="589" spans="1:27">
      <c r="A589">
        <f>VLOOKUP(B589,xwalk!$A$2:$D$1455,4,FALSE)</f>
        <v>3</v>
      </c>
      <c r="B589">
        <v>591</v>
      </c>
      <c r="C589">
        <v>9131</v>
      </c>
      <c r="D589">
        <v>105</v>
      </c>
      <c r="E589">
        <v>399</v>
      </c>
      <c r="F589">
        <v>486</v>
      </c>
      <c r="G589">
        <v>430</v>
      </c>
      <c r="H589">
        <v>234</v>
      </c>
      <c r="I589">
        <v>242</v>
      </c>
      <c r="J589">
        <v>410</v>
      </c>
      <c r="K589">
        <v>262</v>
      </c>
      <c r="L589">
        <v>311</v>
      </c>
      <c r="M589">
        <v>307</v>
      </c>
      <c r="N589">
        <v>1321</v>
      </c>
      <c r="O589">
        <v>346</v>
      </c>
      <c r="P589">
        <v>480</v>
      </c>
      <c r="Q589">
        <v>569</v>
      </c>
      <c r="R589">
        <v>806</v>
      </c>
      <c r="S589">
        <v>9236</v>
      </c>
      <c r="T589">
        <v>682</v>
      </c>
      <c r="U589">
        <v>1802</v>
      </c>
      <c r="V589">
        <v>1033</v>
      </c>
      <c r="W589">
        <v>1391</v>
      </c>
      <c r="X589">
        <v>2833</v>
      </c>
      <c r="Y589">
        <v>1495</v>
      </c>
      <c r="Z589">
        <v>4589</v>
      </c>
      <c r="AA589">
        <v>1136</v>
      </c>
    </row>
    <row r="590" spans="1:27">
      <c r="A590">
        <f>VLOOKUP(B590,xwalk!$A$2:$D$1455,4,FALSE)</f>
        <v>3</v>
      </c>
      <c r="B590">
        <v>592</v>
      </c>
      <c r="C590">
        <v>4510</v>
      </c>
      <c r="D590">
        <v>3</v>
      </c>
      <c r="E590">
        <v>205</v>
      </c>
      <c r="F590">
        <v>201</v>
      </c>
      <c r="G590">
        <v>257</v>
      </c>
      <c r="H590">
        <v>132</v>
      </c>
      <c r="I590">
        <v>160</v>
      </c>
      <c r="J590">
        <v>289</v>
      </c>
      <c r="K590">
        <v>153</v>
      </c>
      <c r="L590">
        <v>244</v>
      </c>
      <c r="M590">
        <v>244</v>
      </c>
      <c r="N590">
        <v>603</v>
      </c>
      <c r="O590">
        <v>315</v>
      </c>
      <c r="P590">
        <v>282</v>
      </c>
      <c r="Q590">
        <v>318</v>
      </c>
      <c r="R590">
        <v>329</v>
      </c>
      <c r="S590">
        <v>4513</v>
      </c>
      <c r="T590">
        <v>288</v>
      </c>
      <c r="U590">
        <v>778</v>
      </c>
      <c r="V590">
        <v>414</v>
      </c>
      <c r="W590">
        <v>679</v>
      </c>
      <c r="X590">
        <v>1477</v>
      </c>
      <c r="Y590">
        <v>877</v>
      </c>
      <c r="Z590">
        <v>2293</v>
      </c>
      <c r="AA590">
        <v>545</v>
      </c>
    </row>
    <row r="591" spans="1:27">
      <c r="A591">
        <f>VLOOKUP(B591,xwalk!$A$2:$D$1455,4,FALSE)</f>
        <v>3</v>
      </c>
      <c r="B591">
        <v>593</v>
      </c>
      <c r="C591">
        <v>3105</v>
      </c>
      <c r="D591">
        <v>148</v>
      </c>
      <c r="E591">
        <v>156</v>
      </c>
      <c r="F591">
        <v>196</v>
      </c>
      <c r="G591">
        <v>184</v>
      </c>
      <c r="H591">
        <v>92</v>
      </c>
      <c r="I591">
        <v>132</v>
      </c>
      <c r="J591">
        <v>200</v>
      </c>
      <c r="K591">
        <v>117</v>
      </c>
      <c r="L591">
        <v>265</v>
      </c>
      <c r="M591">
        <v>199</v>
      </c>
      <c r="N591">
        <v>379</v>
      </c>
      <c r="O591">
        <v>157</v>
      </c>
      <c r="P591">
        <v>324</v>
      </c>
      <c r="Q591">
        <v>308</v>
      </c>
      <c r="R591">
        <v>171</v>
      </c>
      <c r="S591">
        <v>3253</v>
      </c>
      <c r="T591">
        <v>198</v>
      </c>
      <c r="U591">
        <v>515</v>
      </c>
      <c r="V591">
        <v>264</v>
      </c>
      <c r="W591">
        <v>511</v>
      </c>
      <c r="X591">
        <v>1068</v>
      </c>
      <c r="Y591">
        <v>697</v>
      </c>
      <c r="Z591">
        <v>1704</v>
      </c>
      <c r="AA591">
        <v>315</v>
      </c>
    </row>
    <row r="592" spans="1:27">
      <c r="A592">
        <f>VLOOKUP(B592,xwalk!$A$2:$D$1455,4,FALSE)</f>
        <v>3</v>
      </c>
      <c r="B592">
        <v>594</v>
      </c>
      <c r="C592">
        <v>7962</v>
      </c>
      <c r="D592">
        <v>103</v>
      </c>
      <c r="E592">
        <v>258</v>
      </c>
      <c r="F592">
        <v>431</v>
      </c>
      <c r="G592">
        <v>484</v>
      </c>
      <c r="H592">
        <v>229</v>
      </c>
      <c r="I592">
        <v>289</v>
      </c>
      <c r="J592">
        <v>383</v>
      </c>
      <c r="K592">
        <v>169</v>
      </c>
      <c r="L592">
        <v>377</v>
      </c>
      <c r="M592">
        <v>401</v>
      </c>
      <c r="N592">
        <v>1127</v>
      </c>
      <c r="O592">
        <v>80</v>
      </c>
      <c r="P592">
        <v>610</v>
      </c>
      <c r="Q592">
        <v>722</v>
      </c>
      <c r="R592">
        <v>662</v>
      </c>
      <c r="S592">
        <v>8065</v>
      </c>
      <c r="T592">
        <v>537</v>
      </c>
      <c r="U592">
        <v>1597</v>
      </c>
      <c r="V592">
        <v>867</v>
      </c>
      <c r="W592">
        <v>1293</v>
      </c>
      <c r="X592">
        <v>2780</v>
      </c>
      <c r="Y592">
        <v>991</v>
      </c>
      <c r="Z592">
        <v>4148</v>
      </c>
      <c r="AA592">
        <v>1028</v>
      </c>
    </row>
    <row r="593" spans="1:27">
      <c r="A593">
        <f>VLOOKUP(B593,xwalk!$A$2:$D$1455,4,FALSE)</f>
        <v>3</v>
      </c>
      <c r="B593">
        <v>595</v>
      </c>
      <c r="C593">
        <v>7210</v>
      </c>
      <c r="D593">
        <v>0</v>
      </c>
      <c r="E593">
        <v>540</v>
      </c>
      <c r="F593">
        <v>450</v>
      </c>
      <c r="G593">
        <v>466</v>
      </c>
      <c r="H593">
        <v>232</v>
      </c>
      <c r="I593">
        <v>310</v>
      </c>
      <c r="J593">
        <v>419</v>
      </c>
      <c r="K593">
        <v>541</v>
      </c>
      <c r="L593">
        <v>607</v>
      </c>
      <c r="M593">
        <v>405</v>
      </c>
      <c r="N593">
        <v>864</v>
      </c>
      <c r="O593">
        <v>686</v>
      </c>
      <c r="P593">
        <v>740</v>
      </c>
      <c r="Q593">
        <v>607</v>
      </c>
      <c r="R593">
        <v>384</v>
      </c>
      <c r="S593">
        <v>7210</v>
      </c>
      <c r="T593">
        <v>422</v>
      </c>
      <c r="U593">
        <v>1055</v>
      </c>
      <c r="V593">
        <v>544</v>
      </c>
      <c r="W593">
        <v>1050</v>
      </c>
      <c r="X593">
        <v>2058</v>
      </c>
      <c r="Y593">
        <v>2081</v>
      </c>
      <c r="Z593">
        <v>3627</v>
      </c>
      <c r="AA593">
        <v>772</v>
      </c>
    </row>
    <row r="594" spans="1:27">
      <c r="A594">
        <f>VLOOKUP(B594,xwalk!$A$2:$D$1455,4,FALSE)</f>
        <v>3</v>
      </c>
      <c r="B594">
        <v>596</v>
      </c>
      <c r="C594">
        <v>2582</v>
      </c>
      <c r="D594">
        <v>9</v>
      </c>
      <c r="E594">
        <v>127</v>
      </c>
      <c r="F594">
        <v>103</v>
      </c>
      <c r="G594">
        <v>113</v>
      </c>
      <c r="H594">
        <v>95</v>
      </c>
      <c r="I594">
        <v>89</v>
      </c>
      <c r="J594">
        <v>196</v>
      </c>
      <c r="K594">
        <v>67</v>
      </c>
      <c r="L594">
        <v>156</v>
      </c>
      <c r="M594">
        <v>134</v>
      </c>
      <c r="N594">
        <v>366</v>
      </c>
      <c r="O594">
        <v>182</v>
      </c>
      <c r="P594">
        <v>206</v>
      </c>
      <c r="Q594">
        <v>246</v>
      </c>
      <c r="R594">
        <v>89</v>
      </c>
      <c r="S594">
        <v>2591</v>
      </c>
      <c r="T594">
        <v>126</v>
      </c>
      <c r="U594">
        <v>502</v>
      </c>
      <c r="V594">
        <v>195</v>
      </c>
      <c r="W594">
        <v>299</v>
      </c>
      <c r="X594">
        <v>1052</v>
      </c>
      <c r="Y594">
        <v>417</v>
      </c>
      <c r="Z594">
        <v>1268</v>
      </c>
      <c r="AA594">
        <v>305</v>
      </c>
    </row>
    <row r="595" spans="1:27">
      <c r="A595">
        <f>VLOOKUP(B595,xwalk!$A$2:$D$1455,4,FALSE)</f>
        <v>3</v>
      </c>
      <c r="B595">
        <v>597</v>
      </c>
      <c r="C595">
        <v>7392</v>
      </c>
      <c r="D595">
        <v>1</v>
      </c>
      <c r="E595">
        <v>504</v>
      </c>
      <c r="F595">
        <v>799</v>
      </c>
      <c r="G595">
        <v>283</v>
      </c>
      <c r="H595">
        <v>114</v>
      </c>
      <c r="I595">
        <v>195</v>
      </c>
      <c r="J595">
        <v>177</v>
      </c>
      <c r="K595">
        <v>147</v>
      </c>
      <c r="L595">
        <v>492</v>
      </c>
      <c r="M595">
        <v>411</v>
      </c>
      <c r="N595">
        <v>1022</v>
      </c>
      <c r="O595">
        <v>466</v>
      </c>
      <c r="P595">
        <v>551</v>
      </c>
      <c r="Q595">
        <v>480</v>
      </c>
      <c r="R595">
        <v>575</v>
      </c>
      <c r="S595">
        <v>7393</v>
      </c>
      <c r="T595">
        <v>419</v>
      </c>
      <c r="U595">
        <v>1488</v>
      </c>
      <c r="V595">
        <v>854</v>
      </c>
      <c r="W595">
        <v>1088</v>
      </c>
      <c r="X595">
        <v>2638</v>
      </c>
      <c r="Y595">
        <v>906</v>
      </c>
      <c r="Z595">
        <v>3789</v>
      </c>
      <c r="AA595">
        <v>961</v>
      </c>
    </row>
    <row r="596" spans="1:27">
      <c r="A596">
        <f>VLOOKUP(B596,xwalk!$A$2:$D$1455,4,FALSE)</f>
        <v>3</v>
      </c>
      <c r="B596">
        <v>598</v>
      </c>
      <c r="C596">
        <v>24439</v>
      </c>
      <c r="D596">
        <v>40</v>
      </c>
      <c r="E596">
        <v>901</v>
      </c>
      <c r="F596">
        <v>1462</v>
      </c>
      <c r="G596">
        <v>1496</v>
      </c>
      <c r="H596">
        <v>769</v>
      </c>
      <c r="I596">
        <v>1297</v>
      </c>
      <c r="J596">
        <v>1397</v>
      </c>
      <c r="K596">
        <v>746</v>
      </c>
      <c r="L596">
        <v>1817</v>
      </c>
      <c r="M596">
        <v>1459</v>
      </c>
      <c r="N596">
        <v>3300</v>
      </c>
      <c r="O596">
        <v>1032</v>
      </c>
      <c r="P596">
        <v>1969</v>
      </c>
      <c r="Q596">
        <v>2589</v>
      </c>
      <c r="R596">
        <v>1732</v>
      </c>
      <c r="S596">
        <v>24479</v>
      </c>
      <c r="T596">
        <v>1064</v>
      </c>
      <c r="U596">
        <v>3590</v>
      </c>
      <c r="V596">
        <v>2302</v>
      </c>
      <c r="W596">
        <v>4057</v>
      </c>
      <c r="X596">
        <v>9372</v>
      </c>
      <c r="Y596">
        <v>4094</v>
      </c>
      <c r="Z596">
        <v>13114</v>
      </c>
      <c r="AA596">
        <v>2478</v>
      </c>
    </row>
    <row r="597" spans="1:27">
      <c r="A597">
        <f>VLOOKUP(B597,xwalk!$A$2:$D$1455,4,FALSE)</f>
        <v>3</v>
      </c>
      <c r="B597">
        <v>599</v>
      </c>
      <c r="C597">
        <v>4621</v>
      </c>
      <c r="D597">
        <v>27</v>
      </c>
      <c r="E597">
        <v>110</v>
      </c>
      <c r="F597">
        <v>115</v>
      </c>
      <c r="G597">
        <v>184</v>
      </c>
      <c r="H597">
        <v>151</v>
      </c>
      <c r="I597">
        <v>278</v>
      </c>
      <c r="J597">
        <v>553</v>
      </c>
      <c r="K597">
        <v>148</v>
      </c>
      <c r="L597">
        <v>318</v>
      </c>
      <c r="M597">
        <v>271</v>
      </c>
      <c r="N597">
        <v>654</v>
      </c>
      <c r="O597">
        <v>168</v>
      </c>
      <c r="P597">
        <v>300</v>
      </c>
      <c r="Q597">
        <v>495</v>
      </c>
      <c r="R597">
        <v>428</v>
      </c>
      <c r="S597">
        <v>4648</v>
      </c>
      <c r="T597">
        <v>231</v>
      </c>
      <c r="U597">
        <v>696</v>
      </c>
      <c r="V597">
        <v>371</v>
      </c>
      <c r="W597">
        <v>709</v>
      </c>
      <c r="X597">
        <v>1945</v>
      </c>
      <c r="Y597">
        <v>696</v>
      </c>
      <c r="Z597">
        <v>2417</v>
      </c>
      <c r="AA597">
        <v>504</v>
      </c>
    </row>
    <row r="598" spans="1:27">
      <c r="A598">
        <f>VLOOKUP(B598,xwalk!$A$2:$D$1455,4,FALSE)</f>
        <v>3</v>
      </c>
      <c r="B598">
        <v>600</v>
      </c>
      <c r="C598">
        <v>4299</v>
      </c>
      <c r="D598">
        <v>35</v>
      </c>
      <c r="E598">
        <v>96</v>
      </c>
      <c r="F598">
        <v>122</v>
      </c>
      <c r="G598">
        <v>178</v>
      </c>
      <c r="H598">
        <v>138</v>
      </c>
      <c r="I598">
        <v>249</v>
      </c>
      <c r="J598">
        <v>452</v>
      </c>
      <c r="K598">
        <v>96</v>
      </c>
      <c r="L598">
        <v>297</v>
      </c>
      <c r="M598">
        <v>238</v>
      </c>
      <c r="N598">
        <v>604</v>
      </c>
      <c r="O598">
        <v>139</v>
      </c>
      <c r="P598">
        <v>284</v>
      </c>
      <c r="Q598">
        <v>344</v>
      </c>
      <c r="R598">
        <v>468</v>
      </c>
      <c r="S598">
        <v>4334</v>
      </c>
      <c r="T598">
        <v>209</v>
      </c>
      <c r="U598">
        <v>637</v>
      </c>
      <c r="V598">
        <v>336</v>
      </c>
      <c r="W598">
        <v>613</v>
      </c>
      <c r="X598">
        <v>1810</v>
      </c>
      <c r="Y598">
        <v>729</v>
      </c>
      <c r="Z598">
        <v>2237</v>
      </c>
      <c r="AA598">
        <v>454</v>
      </c>
    </row>
    <row r="599" spans="1:27">
      <c r="A599">
        <f>VLOOKUP(B599,xwalk!$A$2:$D$1455,4,FALSE)</f>
        <v>3</v>
      </c>
      <c r="B599">
        <v>601</v>
      </c>
      <c r="C599">
        <v>7999</v>
      </c>
      <c r="D599">
        <v>1</v>
      </c>
      <c r="E599">
        <v>206</v>
      </c>
      <c r="F599">
        <v>261</v>
      </c>
      <c r="G599">
        <v>350</v>
      </c>
      <c r="H599">
        <v>234</v>
      </c>
      <c r="I599">
        <v>536</v>
      </c>
      <c r="J599">
        <v>1130</v>
      </c>
      <c r="K599">
        <v>344</v>
      </c>
      <c r="L599">
        <v>756</v>
      </c>
      <c r="M599">
        <v>654</v>
      </c>
      <c r="N599">
        <v>963</v>
      </c>
      <c r="O599">
        <v>216</v>
      </c>
      <c r="P599">
        <v>1095</v>
      </c>
      <c r="Q599">
        <v>834</v>
      </c>
      <c r="R599">
        <v>572</v>
      </c>
      <c r="S599">
        <v>8000</v>
      </c>
      <c r="T599">
        <v>520</v>
      </c>
      <c r="U599">
        <v>955</v>
      </c>
      <c r="V599">
        <v>649</v>
      </c>
      <c r="W599">
        <v>1696</v>
      </c>
      <c r="X599">
        <v>2973</v>
      </c>
      <c r="Y599">
        <v>1207</v>
      </c>
      <c r="Z599">
        <v>4408</v>
      </c>
      <c r="AA599">
        <v>848</v>
      </c>
    </row>
    <row r="600" spans="1:27">
      <c r="A600">
        <f>VLOOKUP(B600,xwalk!$A$2:$D$1455,4,FALSE)</f>
        <v>3</v>
      </c>
      <c r="B600">
        <v>602</v>
      </c>
      <c r="C600">
        <v>1989</v>
      </c>
      <c r="D600">
        <v>0</v>
      </c>
      <c r="E600">
        <v>90</v>
      </c>
      <c r="F600">
        <v>105</v>
      </c>
      <c r="G600">
        <v>65</v>
      </c>
      <c r="H600">
        <v>93</v>
      </c>
      <c r="I600">
        <v>99</v>
      </c>
      <c r="J600">
        <v>162</v>
      </c>
      <c r="K600">
        <v>102</v>
      </c>
      <c r="L600">
        <v>180</v>
      </c>
      <c r="M600">
        <v>111</v>
      </c>
      <c r="N600">
        <v>221</v>
      </c>
      <c r="O600">
        <v>60</v>
      </c>
      <c r="P600">
        <v>145</v>
      </c>
      <c r="Q600">
        <v>252</v>
      </c>
      <c r="R600">
        <v>157</v>
      </c>
      <c r="S600">
        <v>1989</v>
      </c>
      <c r="T600">
        <v>108</v>
      </c>
      <c r="U600">
        <v>258</v>
      </c>
      <c r="V600">
        <v>177</v>
      </c>
      <c r="W600">
        <v>204</v>
      </c>
      <c r="X600">
        <v>861</v>
      </c>
      <c r="Y600">
        <v>381</v>
      </c>
      <c r="Z600">
        <v>995</v>
      </c>
      <c r="AA600">
        <v>211</v>
      </c>
    </row>
    <row r="601" spans="1:27">
      <c r="A601">
        <f>VLOOKUP(B601,xwalk!$A$2:$D$1455,4,FALSE)</f>
        <v>3</v>
      </c>
      <c r="B601">
        <v>603</v>
      </c>
      <c r="C601">
        <v>167</v>
      </c>
      <c r="D601">
        <v>305</v>
      </c>
      <c r="E601">
        <v>7</v>
      </c>
      <c r="F601">
        <v>12</v>
      </c>
      <c r="G601">
        <v>12</v>
      </c>
      <c r="H601">
        <v>7</v>
      </c>
      <c r="I601">
        <v>12</v>
      </c>
      <c r="J601">
        <v>12</v>
      </c>
      <c r="K601">
        <v>19</v>
      </c>
      <c r="L601">
        <v>18</v>
      </c>
      <c r="M601">
        <v>3</v>
      </c>
      <c r="N601">
        <v>22</v>
      </c>
      <c r="O601">
        <v>5</v>
      </c>
      <c r="P601">
        <v>15</v>
      </c>
      <c r="Q601">
        <v>26</v>
      </c>
      <c r="R601">
        <v>16</v>
      </c>
      <c r="S601">
        <v>472</v>
      </c>
      <c r="T601">
        <v>19</v>
      </c>
      <c r="U601">
        <v>34</v>
      </c>
      <c r="V601">
        <v>61</v>
      </c>
      <c r="W601">
        <v>53</v>
      </c>
      <c r="X601">
        <v>214</v>
      </c>
      <c r="Y601">
        <v>91</v>
      </c>
      <c r="Z601">
        <v>310</v>
      </c>
      <c r="AA601">
        <v>23</v>
      </c>
    </row>
    <row r="602" spans="1:27">
      <c r="A602">
        <f>VLOOKUP(B602,xwalk!$A$2:$D$1455,4,FALSE)</f>
        <v>3</v>
      </c>
      <c r="B602">
        <v>604</v>
      </c>
      <c r="C602">
        <v>1837</v>
      </c>
      <c r="D602">
        <v>0</v>
      </c>
      <c r="E602">
        <v>67</v>
      </c>
      <c r="F602">
        <v>106</v>
      </c>
      <c r="G602">
        <v>92</v>
      </c>
      <c r="H602">
        <v>57</v>
      </c>
      <c r="I602">
        <v>79</v>
      </c>
      <c r="J602">
        <v>160</v>
      </c>
      <c r="K602">
        <v>50</v>
      </c>
      <c r="L602">
        <v>137</v>
      </c>
      <c r="M602">
        <v>116</v>
      </c>
      <c r="N602">
        <v>258</v>
      </c>
      <c r="O602">
        <v>53</v>
      </c>
      <c r="P602">
        <v>134</v>
      </c>
      <c r="Q602">
        <v>233</v>
      </c>
      <c r="R602">
        <v>141</v>
      </c>
      <c r="S602">
        <v>1837</v>
      </c>
      <c r="T602">
        <v>99</v>
      </c>
      <c r="U602">
        <v>256</v>
      </c>
      <c r="V602">
        <v>130</v>
      </c>
      <c r="W602">
        <v>259</v>
      </c>
      <c r="X602">
        <v>745</v>
      </c>
      <c r="Y602">
        <v>348</v>
      </c>
      <c r="Z602">
        <v>966</v>
      </c>
      <c r="AA602">
        <v>201</v>
      </c>
    </row>
    <row r="603" spans="1:27">
      <c r="A603">
        <f>VLOOKUP(B603,xwalk!$A$2:$D$1455,4,FALSE)</f>
        <v>3</v>
      </c>
      <c r="B603">
        <v>605</v>
      </c>
      <c r="C603">
        <v>20780</v>
      </c>
      <c r="D603">
        <v>54</v>
      </c>
      <c r="E603">
        <v>1055</v>
      </c>
      <c r="F603">
        <v>1784</v>
      </c>
      <c r="G603">
        <v>677</v>
      </c>
      <c r="H603">
        <v>631</v>
      </c>
      <c r="I603">
        <v>1000</v>
      </c>
      <c r="J603">
        <v>2272</v>
      </c>
      <c r="K603">
        <v>1106</v>
      </c>
      <c r="L603">
        <v>2422</v>
      </c>
      <c r="M603">
        <v>1705</v>
      </c>
      <c r="N603">
        <v>2186</v>
      </c>
      <c r="O603">
        <v>643</v>
      </c>
      <c r="P603">
        <v>2260</v>
      </c>
      <c r="Q603">
        <v>2750</v>
      </c>
      <c r="R603">
        <v>1766</v>
      </c>
      <c r="S603">
        <v>20834</v>
      </c>
      <c r="T603">
        <v>1354</v>
      </c>
      <c r="U603">
        <v>2557</v>
      </c>
      <c r="V603">
        <v>2117</v>
      </c>
      <c r="W603">
        <v>5444</v>
      </c>
      <c r="X603">
        <v>7075</v>
      </c>
      <c r="Y603">
        <v>2287</v>
      </c>
      <c r="Z603">
        <v>11629</v>
      </c>
      <c r="AA603">
        <v>2246</v>
      </c>
    </row>
    <row r="604" spans="1:27">
      <c r="A604">
        <f>VLOOKUP(B604,xwalk!$A$2:$D$1455,4,FALSE)</f>
        <v>3</v>
      </c>
      <c r="B604">
        <v>606</v>
      </c>
      <c r="C604">
        <v>25300</v>
      </c>
      <c r="D604">
        <v>17</v>
      </c>
      <c r="E604">
        <v>944</v>
      </c>
      <c r="F604">
        <v>886</v>
      </c>
      <c r="G604">
        <v>749</v>
      </c>
      <c r="H604">
        <v>513</v>
      </c>
      <c r="I604">
        <v>1271</v>
      </c>
      <c r="J604">
        <v>3318</v>
      </c>
      <c r="K604">
        <v>804</v>
      </c>
      <c r="L604">
        <v>1831</v>
      </c>
      <c r="M604">
        <v>1579</v>
      </c>
      <c r="N604">
        <v>3467</v>
      </c>
      <c r="O604">
        <v>1166</v>
      </c>
      <c r="P604">
        <v>1904</v>
      </c>
      <c r="Q604">
        <v>1991</v>
      </c>
      <c r="R604">
        <v>2620</v>
      </c>
      <c r="S604">
        <v>25317</v>
      </c>
      <c r="T604">
        <v>1250</v>
      </c>
      <c r="U604">
        <v>3908</v>
      </c>
      <c r="V604">
        <v>2058</v>
      </c>
      <c r="W604">
        <v>3948</v>
      </c>
      <c r="X604">
        <v>9783</v>
      </c>
      <c r="Y604">
        <v>4370</v>
      </c>
      <c r="Z604">
        <v>13173</v>
      </c>
      <c r="AA604">
        <v>2770</v>
      </c>
    </row>
    <row r="605" spans="1:27">
      <c r="A605">
        <f>VLOOKUP(B605,xwalk!$A$2:$D$1455,4,FALSE)</f>
        <v>3</v>
      </c>
      <c r="B605">
        <v>607</v>
      </c>
      <c r="C605">
        <v>23139</v>
      </c>
      <c r="D605">
        <v>29</v>
      </c>
      <c r="E605">
        <v>1495</v>
      </c>
      <c r="F605">
        <v>3309</v>
      </c>
      <c r="G605">
        <v>444</v>
      </c>
      <c r="H605">
        <v>609</v>
      </c>
      <c r="I605">
        <v>758</v>
      </c>
      <c r="J605">
        <v>1900</v>
      </c>
      <c r="K605">
        <v>1274</v>
      </c>
      <c r="L605">
        <v>2722</v>
      </c>
      <c r="M605">
        <v>2306</v>
      </c>
      <c r="N605">
        <v>2213</v>
      </c>
      <c r="O605">
        <v>1177</v>
      </c>
      <c r="P605">
        <v>3027</v>
      </c>
      <c r="Q605">
        <v>3200</v>
      </c>
      <c r="R605">
        <v>1111</v>
      </c>
      <c r="S605">
        <v>23168</v>
      </c>
      <c r="T605">
        <v>832</v>
      </c>
      <c r="U605">
        <v>2434</v>
      </c>
      <c r="V605">
        <v>3259</v>
      </c>
      <c r="W605">
        <v>6512</v>
      </c>
      <c r="X605">
        <v>8584</v>
      </c>
      <c r="Y605">
        <v>1547</v>
      </c>
      <c r="Z605">
        <v>12248</v>
      </c>
      <c r="AA605">
        <v>2055</v>
      </c>
    </row>
    <row r="606" spans="1:27">
      <c r="A606">
        <f>VLOOKUP(B606,xwalk!$A$2:$D$1455,4,FALSE)</f>
        <v>3</v>
      </c>
      <c r="B606">
        <v>608</v>
      </c>
      <c r="C606">
        <v>10441</v>
      </c>
      <c r="D606">
        <v>0</v>
      </c>
      <c r="E606">
        <v>825</v>
      </c>
      <c r="F606">
        <v>1428</v>
      </c>
      <c r="G606">
        <v>204</v>
      </c>
      <c r="H606">
        <v>238</v>
      </c>
      <c r="I606">
        <v>302</v>
      </c>
      <c r="J606">
        <v>823</v>
      </c>
      <c r="K606">
        <v>594</v>
      </c>
      <c r="L606">
        <v>1374</v>
      </c>
      <c r="M606">
        <v>895</v>
      </c>
      <c r="N606">
        <v>957</v>
      </c>
      <c r="O606">
        <v>523</v>
      </c>
      <c r="P606">
        <v>1361</v>
      </c>
      <c r="Q606">
        <v>1441</v>
      </c>
      <c r="R606">
        <v>495</v>
      </c>
      <c r="S606">
        <v>10441</v>
      </c>
      <c r="T606">
        <v>395</v>
      </c>
      <c r="U606">
        <v>1176</v>
      </c>
      <c r="V606">
        <v>1001</v>
      </c>
      <c r="W606">
        <v>3113</v>
      </c>
      <c r="X606">
        <v>4059</v>
      </c>
      <c r="Y606">
        <v>697</v>
      </c>
      <c r="Z606">
        <v>5702</v>
      </c>
      <c r="AA606">
        <v>730</v>
      </c>
    </row>
    <row r="607" spans="1:27">
      <c r="A607">
        <f>VLOOKUP(B607,xwalk!$A$2:$D$1455,4,FALSE)</f>
        <v>3</v>
      </c>
      <c r="B607">
        <v>609</v>
      </c>
      <c r="C607">
        <v>10973</v>
      </c>
      <c r="D607">
        <v>8</v>
      </c>
      <c r="E607">
        <v>210</v>
      </c>
      <c r="F607">
        <v>366</v>
      </c>
      <c r="G607">
        <v>314</v>
      </c>
      <c r="H607">
        <v>232</v>
      </c>
      <c r="I607">
        <v>717</v>
      </c>
      <c r="J607">
        <v>1457</v>
      </c>
      <c r="K607">
        <v>236</v>
      </c>
      <c r="L607">
        <v>771</v>
      </c>
      <c r="M607">
        <v>745</v>
      </c>
      <c r="N607">
        <v>1544</v>
      </c>
      <c r="O607">
        <v>316</v>
      </c>
      <c r="P607">
        <v>769</v>
      </c>
      <c r="Q607">
        <v>1102</v>
      </c>
      <c r="R607">
        <v>1109</v>
      </c>
      <c r="S607">
        <v>10981</v>
      </c>
      <c r="T607">
        <v>489</v>
      </c>
      <c r="U607">
        <v>1697</v>
      </c>
      <c r="V607">
        <v>972</v>
      </c>
      <c r="W607">
        <v>1699</v>
      </c>
      <c r="X607">
        <v>4344</v>
      </c>
      <c r="Y607">
        <v>1780</v>
      </c>
      <c r="Z607">
        <v>5759</v>
      </c>
      <c r="AA607">
        <v>1160</v>
      </c>
    </row>
    <row r="608" spans="1:27">
      <c r="A608">
        <f>VLOOKUP(B608,xwalk!$A$2:$D$1455,4,FALSE)</f>
        <v>3</v>
      </c>
      <c r="B608">
        <v>610</v>
      </c>
      <c r="C608">
        <v>1725</v>
      </c>
      <c r="D608">
        <v>0</v>
      </c>
      <c r="E608">
        <v>65</v>
      </c>
      <c r="F608">
        <v>53</v>
      </c>
      <c r="G608">
        <v>53</v>
      </c>
      <c r="H608">
        <v>113</v>
      </c>
      <c r="I608">
        <v>134</v>
      </c>
      <c r="J608">
        <v>260</v>
      </c>
      <c r="K608">
        <v>160</v>
      </c>
      <c r="L608">
        <v>208</v>
      </c>
      <c r="M608">
        <v>131</v>
      </c>
      <c r="N608">
        <v>179</v>
      </c>
      <c r="O608">
        <v>190</v>
      </c>
      <c r="P608">
        <v>197</v>
      </c>
      <c r="Q608">
        <v>225</v>
      </c>
      <c r="R608">
        <v>66</v>
      </c>
      <c r="S608">
        <v>1725</v>
      </c>
      <c r="T608">
        <v>85</v>
      </c>
      <c r="U608">
        <v>169</v>
      </c>
      <c r="V608">
        <v>59</v>
      </c>
      <c r="W608">
        <v>265</v>
      </c>
      <c r="X608">
        <v>602</v>
      </c>
      <c r="Y608">
        <v>545</v>
      </c>
      <c r="Z608">
        <v>897</v>
      </c>
      <c r="AA608">
        <v>165</v>
      </c>
    </row>
    <row r="609" spans="1:27">
      <c r="A609">
        <f>VLOOKUP(B609,xwalk!$A$2:$D$1455,4,FALSE)</f>
        <v>3</v>
      </c>
      <c r="B609">
        <v>611</v>
      </c>
      <c r="C609">
        <v>5491</v>
      </c>
      <c r="D609">
        <v>10</v>
      </c>
      <c r="E609">
        <v>171</v>
      </c>
      <c r="F609">
        <v>186</v>
      </c>
      <c r="G609">
        <v>233</v>
      </c>
      <c r="H609">
        <v>160</v>
      </c>
      <c r="I609">
        <v>312</v>
      </c>
      <c r="J609">
        <v>614</v>
      </c>
      <c r="K609">
        <v>179</v>
      </c>
      <c r="L609">
        <v>404</v>
      </c>
      <c r="M609">
        <v>328</v>
      </c>
      <c r="N609">
        <v>765</v>
      </c>
      <c r="O609">
        <v>315</v>
      </c>
      <c r="P609">
        <v>316</v>
      </c>
      <c r="Q609">
        <v>532</v>
      </c>
      <c r="R609">
        <v>513</v>
      </c>
      <c r="S609">
        <v>5501</v>
      </c>
      <c r="T609">
        <v>278</v>
      </c>
      <c r="U609">
        <v>843</v>
      </c>
      <c r="V609">
        <v>438</v>
      </c>
      <c r="W609">
        <v>833</v>
      </c>
      <c r="X609">
        <v>2078</v>
      </c>
      <c r="Y609">
        <v>1031</v>
      </c>
      <c r="Z609">
        <v>2877</v>
      </c>
      <c r="AA609">
        <v>605</v>
      </c>
    </row>
    <row r="610" spans="1:27">
      <c r="A610">
        <f>VLOOKUP(B610,xwalk!$A$2:$D$1455,4,FALSE)</f>
        <v>3</v>
      </c>
      <c r="B610">
        <v>612</v>
      </c>
      <c r="C610">
        <v>6552</v>
      </c>
      <c r="D610">
        <v>0</v>
      </c>
      <c r="E610">
        <v>219</v>
      </c>
      <c r="F610">
        <v>212</v>
      </c>
      <c r="G610">
        <v>269</v>
      </c>
      <c r="H610">
        <v>309</v>
      </c>
      <c r="I610">
        <v>453</v>
      </c>
      <c r="J610">
        <v>883</v>
      </c>
      <c r="K610">
        <v>379</v>
      </c>
      <c r="L610">
        <v>685</v>
      </c>
      <c r="M610">
        <v>561</v>
      </c>
      <c r="N610">
        <v>720</v>
      </c>
      <c r="O610">
        <v>334</v>
      </c>
      <c r="P610">
        <v>762</v>
      </c>
      <c r="Q610">
        <v>781</v>
      </c>
      <c r="R610">
        <v>468</v>
      </c>
      <c r="S610">
        <v>6552</v>
      </c>
      <c r="T610">
        <v>376</v>
      </c>
      <c r="U610">
        <v>697</v>
      </c>
      <c r="V610">
        <v>436</v>
      </c>
      <c r="W610">
        <v>1485</v>
      </c>
      <c r="X610">
        <v>2496</v>
      </c>
      <c r="Y610">
        <v>1062</v>
      </c>
      <c r="Z610">
        <v>3645</v>
      </c>
      <c r="AA610">
        <v>638</v>
      </c>
    </row>
    <row r="611" spans="1:27">
      <c r="A611">
        <f>VLOOKUP(B611,xwalk!$A$2:$D$1455,4,FALSE)</f>
        <v>3</v>
      </c>
      <c r="B611">
        <v>613</v>
      </c>
      <c r="C611">
        <v>4206</v>
      </c>
      <c r="D611">
        <v>15</v>
      </c>
      <c r="E611">
        <v>194</v>
      </c>
      <c r="F611">
        <v>119</v>
      </c>
      <c r="G611">
        <v>145</v>
      </c>
      <c r="H611">
        <v>123</v>
      </c>
      <c r="I611">
        <v>186</v>
      </c>
      <c r="J611">
        <v>452</v>
      </c>
      <c r="K611">
        <v>136</v>
      </c>
      <c r="L611">
        <v>236</v>
      </c>
      <c r="M611">
        <v>254</v>
      </c>
      <c r="N611">
        <v>593</v>
      </c>
      <c r="O611">
        <v>263</v>
      </c>
      <c r="P611">
        <v>257</v>
      </c>
      <c r="Q611">
        <v>358</v>
      </c>
      <c r="R611">
        <v>341</v>
      </c>
      <c r="S611">
        <v>4221</v>
      </c>
      <c r="T611">
        <v>209</v>
      </c>
      <c r="U611">
        <v>671</v>
      </c>
      <c r="V611">
        <v>325</v>
      </c>
      <c r="W611">
        <v>501</v>
      </c>
      <c r="X611">
        <v>1690</v>
      </c>
      <c r="Y611">
        <v>825</v>
      </c>
      <c r="Z611">
        <v>2114</v>
      </c>
      <c r="AA611">
        <v>487</v>
      </c>
    </row>
    <row r="612" spans="1:27">
      <c r="A612">
        <f>VLOOKUP(B612,xwalk!$A$2:$D$1455,4,FALSE)</f>
        <v>3</v>
      </c>
      <c r="B612">
        <v>614</v>
      </c>
      <c r="C612">
        <v>4603</v>
      </c>
      <c r="D612">
        <v>7</v>
      </c>
      <c r="E612">
        <v>133</v>
      </c>
      <c r="F612">
        <v>99</v>
      </c>
      <c r="G612">
        <v>181</v>
      </c>
      <c r="H612">
        <v>162</v>
      </c>
      <c r="I612">
        <v>242</v>
      </c>
      <c r="J612">
        <v>547</v>
      </c>
      <c r="K612">
        <v>101</v>
      </c>
      <c r="L612">
        <v>330</v>
      </c>
      <c r="M612">
        <v>291</v>
      </c>
      <c r="N612">
        <v>642</v>
      </c>
      <c r="O612">
        <v>199</v>
      </c>
      <c r="P612">
        <v>339</v>
      </c>
      <c r="Q612">
        <v>635</v>
      </c>
      <c r="R612">
        <v>191</v>
      </c>
      <c r="S612">
        <v>4610</v>
      </c>
      <c r="T612">
        <v>208</v>
      </c>
      <c r="U612">
        <v>721</v>
      </c>
      <c r="V612">
        <v>295</v>
      </c>
      <c r="W612">
        <v>502</v>
      </c>
      <c r="X612">
        <v>2147</v>
      </c>
      <c r="Y612">
        <v>737</v>
      </c>
      <c r="Z612">
        <v>2234</v>
      </c>
      <c r="AA612">
        <v>547</v>
      </c>
    </row>
    <row r="613" spans="1:27">
      <c r="A613">
        <f>VLOOKUP(B613,xwalk!$A$2:$D$1455,4,FALSE)</f>
        <v>3</v>
      </c>
      <c r="B613">
        <v>615</v>
      </c>
      <c r="C613">
        <v>4481</v>
      </c>
      <c r="D613">
        <v>9</v>
      </c>
      <c r="E613">
        <v>84</v>
      </c>
      <c r="F613">
        <v>90</v>
      </c>
      <c r="G613">
        <v>180</v>
      </c>
      <c r="H613">
        <v>142</v>
      </c>
      <c r="I613">
        <v>301</v>
      </c>
      <c r="J613">
        <v>600</v>
      </c>
      <c r="K613">
        <v>106</v>
      </c>
      <c r="L613">
        <v>392</v>
      </c>
      <c r="M613">
        <v>287</v>
      </c>
      <c r="N613">
        <v>612</v>
      </c>
      <c r="O613">
        <v>181</v>
      </c>
      <c r="P613">
        <v>448</v>
      </c>
      <c r="Q613">
        <v>406</v>
      </c>
      <c r="R613">
        <v>362</v>
      </c>
      <c r="S613">
        <v>4490</v>
      </c>
      <c r="T613">
        <v>194</v>
      </c>
      <c r="U613">
        <v>754</v>
      </c>
      <c r="V613">
        <v>369</v>
      </c>
      <c r="W613">
        <v>621</v>
      </c>
      <c r="X613">
        <v>2009</v>
      </c>
      <c r="Y613">
        <v>543</v>
      </c>
      <c r="Z613">
        <v>2325</v>
      </c>
      <c r="AA613">
        <v>520</v>
      </c>
    </row>
    <row r="614" spans="1:27">
      <c r="A614">
        <f>VLOOKUP(B614,xwalk!$A$2:$D$1455,4,FALSE)</f>
        <v>3</v>
      </c>
      <c r="B614">
        <v>616</v>
      </c>
      <c r="C614">
        <v>4493</v>
      </c>
      <c r="D614">
        <v>0</v>
      </c>
      <c r="E614">
        <v>57</v>
      </c>
      <c r="F614">
        <v>70</v>
      </c>
      <c r="G614">
        <v>194</v>
      </c>
      <c r="H614">
        <v>136</v>
      </c>
      <c r="I614">
        <v>261</v>
      </c>
      <c r="J614">
        <v>523</v>
      </c>
      <c r="K614">
        <v>89</v>
      </c>
      <c r="L614">
        <v>247</v>
      </c>
      <c r="M614">
        <v>270</v>
      </c>
      <c r="N614">
        <v>635</v>
      </c>
      <c r="O614">
        <v>114</v>
      </c>
      <c r="P614">
        <v>380</v>
      </c>
      <c r="Q614">
        <v>495</v>
      </c>
      <c r="R614">
        <v>252</v>
      </c>
      <c r="S614">
        <v>4493</v>
      </c>
      <c r="T614">
        <v>268</v>
      </c>
      <c r="U614">
        <v>797</v>
      </c>
      <c r="V614">
        <v>357</v>
      </c>
      <c r="W614">
        <v>494</v>
      </c>
      <c r="X614">
        <v>2017</v>
      </c>
      <c r="Y614">
        <v>560</v>
      </c>
      <c r="Z614">
        <v>2264</v>
      </c>
      <c r="AA614">
        <v>628</v>
      </c>
    </row>
    <row r="615" spans="1:27">
      <c r="A615">
        <f>VLOOKUP(B615,xwalk!$A$2:$D$1455,4,FALSE)</f>
        <v>3</v>
      </c>
      <c r="B615">
        <v>617</v>
      </c>
      <c r="C615">
        <v>4510</v>
      </c>
      <c r="D615">
        <v>15</v>
      </c>
      <c r="E615">
        <v>66</v>
      </c>
      <c r="F615">
        <v>75</v>
      </c>
      <c r="G615">
        <v>179</v>
      </c>
      <c r="H615">
        <v>158</v>
      </c>
      <c r="I615">
        <v>267</v>
      </c>
      <c r="J615">
        <v>508</v>
      </c>
      <c r="K615">
        <v>122</v>
      </c>
      <c r="L615">
        <v>250</v>
      </c>
      <c r="M615">
        <v>262</v>
      </c>
      <c r="N615">
        <v>619</v>
      </c>
      <c r="O615">
        <v>171</v>
      </c>
      <c r="P615">
        <v>258</v>
      </c>
      <c r="Q615">
        <v>414</v>
      </c>
      <c r="R615">
        <v>410</v>
      </c>
      <c r="S615">
        <v>4525</v>
      </c>
      <c r="T615">
        <v>254</v>
      </c>
      <c r="U615">
        <v>846</v>
      </c>
      <c r="V615">
        <v>369</v>
      </c>
      <c r="W615">
        <v>570</v>
      </c>
      <c r="X615">
        <v>1864</v>
      </c>
      <c r="Y615">
        <v>622</v>
      </c>
      <c r="Z615">
        <v>2324</v>
      </c>
      <c r="AA615">
        <v>594</v>
      </c>
    </row>
    <row r="616" spans="1:27">
      <c r="A616">
        <f>VLOOKUP(B616,xwalk!$A$2:$D$1455,4,FALSE)</f>
        <v>3</v>
      </c>
      <c r="B616">
        <v>618</v>
      </c>
      <c r="C616">
        <v>2551</v>
      </c>
      <c r="D616">
        <v>0</v>
      </c>
      <c r="E616">
        <v>32</v>
      </c>
      <c r="F616">
        <v>35</v>
      </c>
      <c r="G616">
        <v>92</v>
      </c>
      <c r="H616">
        <v>86</v>
      </c>
      <c r="I616">
        <v>170</v>
      </c>
      <c r="J616">
        <v>331</v>
      </c>
      <c r="K616">
        <v>51</v>
      </c>
      <c r="L616">
        <v>199</v>
      </c>
      <c r="M616">
        <v>157</v>
      </c>
      <c r="N616">
        <v>339</v>
      </c>
      <c r="O616">
        <v>180</v>
      </c>
      <c r="P616">
        <v>160</v>
      </c>
      <c r="Q616">
        <v>149</v>
      </c>
      <c r="R616">
        <v>257</v>
      </c>
      <c r="S616">
        <v>2551</v>
      </c>
      <c r="T616">
        <v>130</v>
      </c>
      <c r="U616">
        <v>445</v>
      </c>
      <c r="V616">
        <v>194</v>
      </c>
      <c r="W616">
        <v>354</v>
      </c>
      <c r="X616">
        <v>1073</v>
      </c>
      <c r="Y616">
        <v>355</v>
      </c>
      <c r="Z616">
        <v>1312</v>
      </c>
      <c r="AA616">
        <v>309</v>
      </c>
    </row>
    <row r="617" spans="1:27">
      <c r="A617">
        <f>VLOOKUP(B617,xwalk!$A$2:$D$1455,4,FALSE)</f>
        <v>3</v>
      </c>
      <c r="B617">
        <v>619</v>
      </c>
      <c r="C617">
        <v>4840</v>
      </c>
      <c r="D617">
        <v>3</v>
      </c>
      <c r="E617">
        <v>59</v>
      </c>
      <c r="F617">
        <v>97</v>
      </c>
      <c r="G617">
        <v>194</v>
      </c>
      <c r="H617">
        <v>120</v>
      </c>
      <c r="I617">
        <v>388</v>
      </c>
      <c r="J617">
        <v>646</v>
      </c>
      <c r="K617">
        <v>129</v>
      </c>
      <c r="L617">
        <v>338</v>
      </c>
      <c r="M617">
        <v>389</v>
      </c>
      <c r="N617">
        <v>648</v>
      </c>
      <c r="O617">
        <v>199</v>
      </c>
      <c r="P617">
        <v>411</v>
      </c>
      <c r="Q617">
        <v>492</v>
      </c>
      <c r="R617">
        <v>402</v>
      </c>
      <c r="S617">
        <v>4843</v>
      </c>
      <c r="T617">
        <v>250</v>
      </c>
      <c r="U617">
        <v>800</v>
      </c>
      <c r="V617">
        <v>375</v>
      </c>
      <c r="W617">
        <v>739</v>
      </c>
      <c r="X617">
        <v>1927</v>
      </c>
      <c r="Y617">
        <v>752</v>
      </c>
      <c r="Z617">
        <v>2522</v>
      </c>
      <c r="AA617">
        <v>576</v>
      </c>
    </row>
    <row r="618" spans="1:27">
      <c r="A618">
        <f>VLOOKUP(B618,xwalk!$A$2:$D$1455,4,FALSE)</f>
        <v>3</v>
      </c>
      <c r="B618">
        <v>620</v>
      </c>
      <c r="C618">
        <v>3416</v>
      </c>
      <c r="D618">
        <v>15</v>
      </c>
      <c r="E618">
        <v>41</v>
      </c>
      <c r="F618">
        <v>69</v>
      </c>
      <c r="G618">
        <v>145</v>
      </c>
      <c r="H618">
        <v>107</v>
      </c>
      <c r="I618">
        <v>250</v>
      </c>
      <c r="J618">
        <v>457</v>
      </c>
      <c r="K618">
        <v>100</v>
      </c>
      <c r="L618">
        <v>265</v>
      </c>
      <c r="M618">
        <v>232</v>
      </c>
      <c r="N618">
        <v>472</v>
      </c>
      <c r="O618">
        <v>158</v>
      </c>
      <c r="P618">
        <v>295</v>
      </c>
      <c r="Q618">
        <v>358</v>
      </c>
      <c r="R618">
        <v>258</v>
      </c>
      <c r="S618">
        <v>3431</v>
      </c>
      <c r="T618">
        <v>194</v>
      </c>
      <c r="U618">
        <v>543</v>
      </c>
      <c r="V618">
        <v>259</v>
      </c>
      <c r="W618">
        <v>548</v>
      </c>
      <c r="X618">
        <v>1372</v>
      </c>
      <c r="Y618">
        <v>515</v>
      </c>
      <c r="Z618">
        <v>1798</v>
      </c>
      <c r="AA618">
        <v>406</v>
      </c>
    </row>
    <row r="619" spans="1:27">
      <c r="A619">
        <f>VLOOKUP(B619,xwalk!$A$2:$D$1455,4,FALSE)</f>
        <v>3</v>
      </c>
      <c r="B619">
        <v>621</v>
      </c>
      <c r="C619">
        <v>4183</v>
      </c>
      <c r="D619">
        <v>11</v>
      </c>
      <c r="E619">
        <v>121</v>
      </c>
      <c r="F619">
        <v>163</v>
      </c>
      <c r="G619">
        <v>139</v>
      </c>
      <c r="H619">
        <v>125</v>
      </c>
      <c r="I619">
        <v>237</v>
      </c>
      <c r="J619">
        <v>413</v>
      </c>
      <c r="K619">
        <v>125</v>
      </c>
      <c r="L619">
        <v>258</v>
      </c>
      <c r="M619">
        <v>236</v>
      </c>
      <c r="N619">
        <v>579</v>
      </c>
      <c r="O619">
        <v>157</v>
      </c>
      <c r="P619">
        <v>189</v>
      </c>
      <c r="Q619">
        <v>335</v>
      </c>
      <c r="R619">
        <v>517</v>
      </c>
      <c r="S619">
        <v>4194</v>
      </c>
      <c r="T619">
        <v>237</v>
      </c>
      <c r="U619">
        <v>610</v>
      </c>
      <c r="V619">
        <v>367</v>
      </c>
      <c r="W619">
        <v>645</v>
      </c>
      <c r="X619">
        <v>1578</v>
      </c>
      <c r="Y619">
        <v>757</v>
      </c>
      <c r="Z619">
        <v>2178</v>
      </c>
      <c r="AA619">
        <v>460</v>
      </c>
    </row>
    <row r="620" spans="1:27">
      <c r="A620">
        <f>VLOOKUP(B620,xwalk!$A$2:$D$1455,4,FALSE)</f>
        <v>3</v>
      </c>
      <c r="B620">
        <v>622</v>
      </c>
      <c r="C620">
        <v>5095</v>
      </c>
      <c r="D620">
        <v>25</v>
      </c>
      <c r="E620">
        <v>50</v>
      </c>
      <c r="F620">
        <v>67</v>
      </c>
      <c r="G620">
        <v>189</v>
      </c>
      <c r="H620">
        <v>175</v>
      </c>
      <c r="I620">
        <v>327</v>
      </c>
      <c r="J620">
        <v>683</v>
      </c>
      <c r="K620">
        <v>137</v>
      </c>
      <c r="L620">
        <v>362</v>
      </c>
      <c r="M620">
        <v>294</v>
      </c>
      <c r="N620">
        <v>698</v>
      </c>
      <c r="O620">
        <v>207</v>
      </c>
      <c r="P620">
        <v>416</v>
      </c>
      <c r="Q620">
        <v>474</v>
      </c>
      <c r="R620">
        <v>394</v>
      </c>
      <c r="S620">
        <v>5120</v>
      </c>
      <c r="T620">
        <v>236</v>
      </c>
      <c r="U620">
        <v>844</v>
      </c>
      <c r="V620">
        <v>416</v>
      </c>
      <c r="W620">
        <v>551</v>
      </c>
      <c r="X620">
        <v>2342</v>
      </c>
      <c r="Y620">
        <v>731</v>
      </c>
      <c r="Z620">
        <v>2550</v>
      </c>
      <c r="AA620">
        <v>607</v>
      </c>
    </row>
    <row r="621" spans="1:27">
      <c r="A621">
        <f>VLOOKUP(B621,xwalk!$A$2:$D$1455,4,FALSE)</f>
        <v>3</v>
      </c>
      <c r="B621">
        <v>623</v>
      </c>
      <c r="C621">
        <v>6368</v>
      </c>
      <c r="D621">
        <v>23</v>
      </c>
      <c r="E621">
        <v>72</v>
      </c>
      <c r="F621">
        <v>131</v>
      </c>
      <c r="G621">
        <v>272</v>
      </c>
      <c r="H621">
        <v>208</v>
      </c>
      <c r="I621">
        <v>491</v>
      </c>
      <c r="J621">
        <v>808</v>
      </c>
      <c r="K621">
        <v>194</v>
      </c>
      <c r="L621">
        <v>489</v>
      </c>
      <c r="M621">
        <v>413</v>
      </c>
      <c r="N621">
        <v>886</v>
      </c>
      <c r="O621">
        <v>305</v>
      </c>
      <c r="P621">
        <v>483</v>
      </c>
      <c r="Q621">
        <v>674</v>
      </c>
      <c r="R621">
        <v>520</v>
      </c>
      <c r="S621">
        <v>6391</v>
      </c>
      <c r="T621">
        <v>312</v>
      </c>
      <c r="U621">
        <v>1085</v>
      </c>
      <c r="V621">
        <v>492</v>
      </c>
      <c r="W621">
        <v>1020</v>
      </c>
      <c r="X621">
        <v>2716</v>
      </c>
      <c r="Y621">
        <v>766</v>
      </c>
      <c r="Z621">
        <v>3405</v>
      </c>
      <c r="AA621">
        <v>764</v>
      </c>
    </row>
    <row r="622" spans="1:27">
      <c r="A622">
        <f>VLOOKUP(B622,xwalk!$A$2:$D$1455,4,FALSE)</f>
        <v>3</v>
      </c>
      <c r="B622">
        <v>624</v>
      </c>
      <c r="C622">
        <v>2758</v>
      </c>
      <c r="D622">
        <v>36</v>
      </c>
      <c r="E622">
        <v>57</v>
      </c>
      <c r="F622">
        <v>78</v>
      </c>
      <c r="G622">
        <v>137</v>
      </c>
      <c r="H622">
        <v>89</v>
      </c>
      <c r="I622">
        <v>179</v>
      </c>
      <c r="J622">
        <v>298</v>
      </c>
      <c r="K622">
        <v>67</v>
      </c>
      <c r="L622">
        <v>220</v>
      </c>
      <c r="M622">
        <v>171</v>
      </c>
      <c r="N622">
        <v>380</v>
      </c>
      <c r="O622">
        <v>160</v>
      </c>
      <c r="P622">
        <v>206</v>
      </c>
      <c r="Q622">
        <v>241</v>
      </c>
      <c r="R622">
        <v>231</v>
      </c>
      <c r="S622">
        <v>2794</v>
      </c>
      <c r="T622">
        <v>133</v>
      </c>
      <c r="U622">
        <v>400</v>
      </c>
      <c r="V622">
        <v>205</v>
      </c>
      <c r="W622">
        <v>374</v>
      </c>
      <c r="X622">
        <v>1228</v>
      </c>
      <c r="Y622">
        <v>454</v>
      </c>
      <c r="Z622">
        <v>1426</v>
      </c>
      <c r="AA622">
        <v>294</v>
      </c>
    </row>
    <row r="623" spans="1:27">
      <c r="A623">
        <f>VLOOKUP(B623,xwalk!$A$2:$D$1455,4,FALSE)</f>
        <v>3</v>
      </c>
      <c r="B623">
        <v>625</v>
      </c>
      <c r="C623">
        <v>6386</v>
      </c>
      <c r="D623">
        <v>11</v>
      </c>
      <c r="E623">
        <v>231</v>
      </c>
      <c r="F623">
        <v>314</v>
      </c>
      <c r="G623">
        <v>225</v>
      </c>
      <c r="H623">
        <v>228</v>
      </c>
      <c r="I623">
        <v>336</v>
      </c>
      <c r="J623">
        <v>587</v>
      </c>
      <c r="K623">
        <v>219</v>
      </c>
      <c r="L623">
        <v>481</v>
      </c>
      <c r="M623">
        <v>387</v>
      </c>
      <c r="N623">
        <v>834</v>
      </c>
      <c r="O623">
        <v>225</v>
      </c>
      <c r="P623">
        <v>534</v>
      </c>
      <c r="Q623">
        <v>586</v>
      </c>
      <c r="R623">
        <v>576</v>
      </c>
      <c r="S623">
        <v>6397</v>
      </c>
      <c r="T623">
        <v>279</v>
      </c>
      <c r="U623">
        <v>938</v>
      </c>
      <c r="V623">
        <v>564</v>
      </c>
      <c r="W623">
        <v>876</v>
      </c>
      <c r="X623">
        <v>2704</v>
      </c>
      <c r="Y623">
        <v>1036</v>
      </c>
      <c r="Z623">
        <v>3187</v>
      </c>
      <c r="AA623">
        <v>701</v>
      </c>
    </row>
    <row r="624" spans="1:27">
      <c r="A624">
        <f>VLOOKUP(B624,xwalk!$A$2:$D$1455,4,FALSE)</f>
        <v>3</v>
      </c>
      <c r="B624">
        <v>626</v>
      </c>
      <c r="C624">
        <v>4381</v>
      </c>
      <c r="D624">
        <v>34</v>
      </c>
      <c r="E624">
        <v>56</v>
      </c>
      <c r="F624">
        <v>71</v>
      </c>
      <c r="G624">
        <v>194</v>
      </c>
      <c r="H624">
        <v>142</v>
      </c>
      <c r="I624">
        <v>281</v>
      </c>
      <c r="J624">
        <v>520</v>
      </c>
      <c r="K624">
        <v>89</v>
      </c>
      <c r="L624">
        <v>279</v>
      </c>
      <c r="M624">
        <v>237</v>
      </c>
      <c r="N624">
        <v>659</v>
      </c>
      <c r="O624">
        <v>252</v>
      </c>
      <c r="P624">
        <v>395</v>
      </c>
      <c r="Q624">
        <v>289</v>
      </c>
      <c r="R624">
        <v>328</v>
      </c>
      <c r="S624">
        <v>4415</v>
      </c>
      <c r="T624">
        <v>203</v>
      </c>
      <c r="U624">
        <v>736</v>
      </c>
      <c r="V624">
        <v>318</v>
      </c>
      <c r="W624">
        <v>542</v>
      </c>
      <c r="X624">
        <v>1879</v>
      </c>
      <c r="Y624">
        <v>737</v>
      </c>
      <c r="Z624">
        <v>2243</v>
      </c>
      <c r="AA624">
        <v>510</v>
      </c>
    </row>
    <row r="625" spans="1:27">
      <c r="A625">
        <f>VLOOKUP(B625,xwalk!$A$2:$D$1455,4,FALSE)</f>
        <v>3</v>
      </c>
      <c r="B625">
        <v>627</v>
      </c>
      <c r="C625">
        <v>5336</v>
      </c>
      <c r="D625">
        <v>27</v>
      </c>
      <c r="E625">
        <v>97</v>
      </c>
      <c r="F625">
        <v>127</v>
      </c>
      <c r="G625">
        <v>250</v>
      </c>
      <c r="H625">
        <v>281</v>
      </c>
      <c r="I625">
        <v>307</v>
      </c>
      <c r="J625">
        <v>652</v>
      </c>
      <c r="K625">
        <v>193</v>
      </c>
      <c r="L625">
        <v>502</v>
      </c>
      <c r="M625">
        <v>336</v>
      </c>
      <c r="N625">
        <v>683</v>
      </c>
      <c r="O625">
        <v>221</v>
      </c>
      <c r="P625">
        <v>521</v>
      </c>
      <c r="Q625">
        <v>609</v>
      </c>
      <c r="R625">
        <v>363</v>
      </c>
      <c r="S625">
        <v>5363</v>
      </c>
      <c r="T625">
        <v>225</v>
      </c>
      <c r="U625">
        <v>698</v>
      </c>
      <c r="V625">
        <v>327</v>
      </c>
      <c r="W625">
        <v>986</v>
      </c>
      <c r="X625">
        <v>2142</v>
      </c>
      <c r="Y625">
        <v>985</v>
      </c>
      <c r="Z625">
        <v>2932</v>
      </c>
      <c r="AA625">
        <v>494</v>
      </c>
    </row>
    <row r="626" spans="1:27">
      <c r="A626">
        <f>VLOOKUP(B626,xwalk!$A$2:$D$1455,4,FALSE)</f>
        <v>3</v>
      </c>
      <c r="B626">
        <v>628</v>
      </c>
      <c r="C626">
        <v>4335</v>
      </c>
      <c r="D626">
        <v>3</v>
      </c>
      <c r="E626">
        <v>84</v>
      </c>
      <c r="F626">
        <v>102</v>
      </c>
      <c r="G626">
        <v>250</v>
      </c>
      <c r="H626">
        <v>222</v>
      </c>
      <c r="I626">
        <v>283</v>
      </c>
      <c r="J626">
        <v>543</v>
      </c>
      <c r="K626">
        <v>214</v>
      </c>
      <c r="L626">
        <v>491</v>
      </c>
      <c r="M626">
        <v>254</v>
      </c>
      <c r="N626">
        <v>525</v>
      </c>
      <c r="O626">
        <v>396</v>
      </c>
      <c r="P626">
        <v>442</v>
      </c>
      <c r="Q626">
        <v>434</v>
      </c>
      <c r="R626">
        <v>212</v>
      </c>
      <c r="S626">
        <v>4338</v>
      </c>
      <c r="T626">
        <v>141</v>
      </c>
      <c r="U626">
        <v>547</v>
      </c>
      <c r="V626">
        <v>173</v>
      </c>
      <c r="W626">
        <v>656</v>
      </c>
      <c r="X626">
        <v>1776</v>
      </c>
      <c r="Y626">
        <v>1045</v>
      </c>
      <c r="Z626">
        <v>2353</v>
      </c>
      <c r="AA626">
        <v>361</v>
      </c>
    </row>
    <row r="627" spans="1:27">
      <c r="A627">
        <f>VLOOKUP(B627,xwalk!$A$2:$D$1455,4,FALSE)</f>
        <v>3</v>
      </c>
      <c r="B627">
        <v>629</v>
      </c>
      <c r="C627">
        <v>4853</v>
      </c>
      <c r="D627">
        <v>26</v>
      </c>
      <c r="E627">
        <v>70</v>
      </c>
      <c r="F627">
        <v>91</v>
      </c>
      <c r="G627">
        <v>217</v>
      </c>
      <c r="H627">
        <v>281</v>
      </c>
      <c r="I627">
        <v>366</v>
      </c>
      <c r="J627">
        <v>654</v>
      </c>
      <c r="K627">
        <v>281</v>
      </c>
      <c r="L627">
        <v>585</v>
      </c>
      <c r="M627">
        <v>285</v>
      </c>
      <c r="N627">
        <v>528</v>
      </c>
      <c r="O627">
        <v>330</v>
      </c>
      <c r="P627">
        <v>406</v>
      </c>
      <c r="Q627">
        <v>420</v>
      </c>
      <c r="R627">
        <v>523</v>
      </c>
      <c r="S627">
        <v>4879</v>
      </c>
      <c r="T627">
        <v>165</v>
      </c>
      <c r="U627">
        <v>447</v>
      </c>
      <c r="V627">
        <v>330</v>
      </c>
      <c r="W627">
        <v>828</v>
      </c>
      <c r="X627">
        <v>1707</v>
      </c>
      <c r="Y627">
        <v>1402</v>
      </c>
      <c r="Z627">
        <v>2682</v>
      </c>
      <c r="AA627">
        <v>354</v>
      </c>
    </row>
    <row r="628" spans="1:27">
      <c r="A628">
        <f>VLOOKUP(B628,xwalk!$A$2:$D$1455,4,FALSE)</f>
        <v>3</v>
      </c>
      <c r="B628">
        <v>630</v>
      </c>
      <c r="C628">
        <v>7493</v>
      </c>
      <c r="D628">
        <v>78</v>
      </c>
      <c r="E628">
        <v>117</v>
      </c>
      <c r="F628">
        <v>209</v>
      </c>
      <c r="G628">
        <v>366</v>
      </c>
      <c r="H628">
        <v>385</v>
      </c>
      <c r="I628">
        <v>400</v>
      </c>
      <c r="J628">
        <v>747</v>
      </c>
      <c r="K628">
        <v>276</v>
      </c>
      <c r="L628">
        <v>558</v>
      </c>
      <c r="M628">
        <v>403</v>
      </c>
      <c r="N628">
        <v>987</v>
      </c>
      <c r="O628">
        <v>369</v>
      </c>
      <c r="P628">
        <v>571</v>
      </c>
      <c r="Q628">
        <v>591</v>
      </c>
      <c r="R628">
        <v>693</v>
      </c>
      <c r="S628">
        <v>7571</v>
      </c>
      <c r="T628">
        <v>358</v>
      </c>
      <c r="U628">
        <v>1117</v>
      </c>
      <c r="V628">
        <v>739</v>
      </c>
      <c r="W628">
        <v>974</v>
      </c>
      <c r="X628">
        <v>2853</v>
      </c>
      <c r="Y628">
        <v>1530</v>
      </c>
      <c r="Z628">
        <v>3890</v>
      </c>
      <c r="AA628">
        <v>765</v>
      </c>
    </row>
    <row r="629" spans="1:27">
      <c r="A629">
        <f>VLOOKUP(B629,xwalk!$A$2:$D$1455,4,FALSE)</f>
        <v>3</v>
      </c>
      <c r="B629">
        <v>631</v>
      </c>
      <c r="C629">
        <v>4412</v>
      </c>
      <c r="D629">
        <v>17</v>
      </c>
      <c r="E629">
        <v>64</v>
      </c>
      <c r="F629">
        <v>125</v>
      </c>
      <c r="G629">
        <v>152</v>
      </c>
      <c r="H629">
        <v>244</v>
      </c>
      <c r="I629">
        <v>256</v>
      </c>
      <c r="J629">
        <v>494</v>
      </c>
      <c r="K629">
        <v>116</v>
      </c>
      <c r="L629">
        <v>353</v>
      </c>
      <c r="M629">
        <v>300</v>
      </c>
      <c r="N629">
        <v>566</v>
      </c>
      <c r="O629">
        <v>112</v>
      </c>
      <c r="P629">
        <v>292</v>
      </c>
      <c r="Q629">
        <v>454</v>
      </c>
      <c r="R629">
        <v>477</v>
      </c>
      <c r="S629">
        <v>4429</v>
      </c>
      <c r="T629">
        <v>247</v>
      </c>
      <c r="U629">
        <v>608</v>
      </c>
      <c r="V629">
        <v>404</v>
      </c>
      <c r="W629">
        <v>946</v>
      </c>
      <c r="X629">
        <v>1642</v>
      </c>
      <c r="Y629">
        <v>582</v>
      </c>
      <c r="Z629">
        <v>2467</v>
      </c>
      <c r="AA629">
        <v>490</v>
      </c>
    </row>
    <row r="630" spans="1:27">
      <c r="A630">
        <f>VLOOKUP(B630,xwalk!$A$2:$D$1455,4,FALSE)</f>
        <v>3</v>
      </c>
      <c r="B630">
        <v>632</v>
      </c>
      <c r="C630">
        <v>5848</v>
      </c>
      <c r="D630">
        <v>33</v>
      </c>
      <c r="E630">
        <v>120</v>
      </c>
      <c r="F630">
        <v>190</v>
      </c>
      <c r="G630">
        <v>253</v>
      </c>
      <c r="H630">
        <v>260</v>
      </c>
      <c r="I630">
        <v>333</v>
      </c>
      <c r="J630">
        <v>688</v>
      </c>
      <c r="K630">
        <v>255</v>
      </c>
      <c r="L630">
        <v>493</v>
      </c>
      <c r="M630">
        <v>354</v>
      </c>
      <c r="N630">
        <v>742</v>
      </c>
      <c r="O630">
        <v>446</v>
      </c>
      <c r="P630">
        <v>499</v>
      </c>
      <c r="Q630">
        <v>507</v>
      </c>
      <c r="R630">
        <v>392</v>
      </c>
      <c r="S630">
        <v>5881</v>
      </c>
      <c r="T630">
        <v>287</v>
      </c>
      <c r="U630">
        <v>740</v>
      </c>
      <c r="V630">
        <v>492</v>
      </c>
      <c r="W630">
        <v>792</v>
      </c>
      <c r="X630">
        <v>2261</v>
      </c>
      <c r="Y630">
        <v>1309</v>
      </c>
      <c r="Z630">
        <v>2967</v>
      </c>
      <c r="AA630">
        <v>540</v>
      </c>
    </row>
    <row r="631" spans="1:27">
      <c r="A631">
        <f>VLOOKUP(B631,xwalk!$A$2:$D$1455,4,FALSE)</f>
        <v>3</v>
      </c>
      <c r="B631">
        <v>633</v>
      </c>
      <c r="C631">
        <v>8325</v>
      </c>
      <c r="D631">
        <v>57</v>
      </c>
      <c r="E631">
        <v>167</v>
      </c>
      <c r="F631">
        <v>275</v>
      </c>
      <c r="G631">
        <v>384</v>
      </c>
      <c r="H631">
        <v>399</v>
      </c>
      <c r="I631">
        <v>386</v>
      </c>
      <c r="J631">
        <v>716</v>
      </c>
      <c r="K631">
        <v>275</v>
      </c>
      <c r="L631">
        <v>528</v>
      </c>
      <c r="M631">
        <v>408</v>
      </c>
      <c r="N631">
        <v>1116</v>
      </c>
      <c r="O631">
        <v>403</v>
      </c>
      <c r="P631">
        <v>532</v>
      </c>
      <c r="Q631">
        <v>661</v>
      </c>
      <c r="R631">
        <v>731</v>
      </c>
      <c r="S631">
        <v>8382</v>
      </c>
      <c r="T631">
        <v>479</v>
      </c>
      <c r="U631">
        <v>1381</v>
      </c>
      <c r="V631">
        <v>788</v>
      </c>
      <c r="W631">
        <v>1035</v>
      </c>
      <c r="X631">
        <v>2914</v>
      </c>
      <c r="Y631">
        <v>1785</v>
      </c>
      <c r="Z631">
        <v>4280</v>
      </c>
      <c r="AA631">
        <v>925</v>
      </c>
    </row>
    <row r="632" spans="1:27">
      <c r="A632">
        <f>VLOOKUP(B632,xwalk!$A$2:$D$1455,4,FALSE)</f>
        <v>3</v>
      </c>
      <c r="B632">
        <v>634</v>
      </c>
      <c r="C632">
        <v>5690</v>
      </c>
      <c r="D632">
        <v>0</v>
      </c>
      <c r="E632">
        <v>110</v>
      </c>
      <c r="F632">
        <v>233</v>
      </c>
      <c r="G632">
        <v>253</v>
      </c>
      <c r="H632">
        <v>194</v>
      </c>
      <c r="I632">
        <v>257</v>
      </c>
      <c r="J632">
        <v>409</v>
      </c>
      <c r="K632">
        <v>156</v>
      </c>
      <c r="L632">
        <v>283</v>
      </c>
      <c r="M632">
        <v>218</v>
      </c>
      <c r="N632">
        <v>799</v>
      </c>
      <c r="O632">
        <v>183</v>
      </c>
      <c r="P632">
        <v>422</v>
      </c>
      <c r="Q632">
        <v>317</v>
      </c>
      <c r="R632">
        <v>534</v>
      </c>
      <c r="S632">
        <v>5690</v>
      </c>
      <c r="T632">
        <v>393</v>
      </c>
      <c r="U632">
        <v>1086</v>
      </c>
      <c r="V632">
        <v>615</v>
      </c>
      <c r="W632">
        <v>775</v>
      </c>
      <c r="X632">
        <v>2034</v>
      </c>
      <c r="Y632">
        <v>787</v>
      </c>
      <c r="Z632">
        <v>2923</v>
      </c>
      <c r="AA632">
        <v>696</v>
      </c>
    </row>
    <row r="633" spans="1:27">
      <c r="A633">
        <f>VLOOKUP(B633,xwalk!$A$2:$D$1455,4,FALSE)</f>
        <v>3</v>
      </c>
      <c r="B633">
        <v>635</v>
      </c>
      <c r="C633">
        <v>3848</v>
      </c>
      <c r="D633">
        <v>433</v>
      </c>
      <c r="E633">
        <v>68</v>
      </c>
      <c r="F633">
        <v>88</v>
      </c>
      <c r="G633">
        <v>183</v>
      </c>
      <c r="H633">
        <v>140</v>
      </c>
      <c r="I633">
        <v>186</v>
      </c>
      <c r="J633">
        <v>353</v>
      </c>
      <c r="K633">
        <v>109</v>
      </c>
      <c r="L633">
        <v>208</v>
      </c>
      <c r="M633">
        <v>177</v>
      </c>
      <c r="N633">
        <v>524</v>
      </c>
      <c r="O633">
        <v>168</v>
      </c>
      <c r="P633">
        <v>241</v>
      </c>
      <c r="Q633">
        <v>366</v>
      </c>
      <c r="R633">
        <v>243</v>
      </c>
      <c r="S633">
        <v>4281</v>
      </c>
      <c r="T633">
        <v>237</v>
      </c>
      <c r="U633">
        <v>754</v>
      </c>
      <c r="V633">
        <v>516</v>
      </c>
      <c r="W633">
        <v>501</v>
      </c>
      <c r="X633">
        <v>1492</v>
      </c>
      <c r="Y633">
        <v>781</v>
      </c>
      <c r="Z633">
        <v>2244</v>
      </c>
      <c r="AA633">
        <v>456</v>
      </c>
    </row>
    <row r="634" spans="1:27">
      <c r="A634">
        <f>VLOOKUP(B634,xwalk!$A$2:$D$1455,4,FALSE)</f>
        <v>3</v>
      </c>
      <c r="B634">
        <v>636</v>
      </c>
      <c r="C634">
        <v>5257</v>
      </c>
      <c r="D634">
        <v>5</v>
      </c>
      <c r="E634">
        <v>59</v>
      </c>
      <c r="F634">
        <v>117</v>
      </c>
      <c r="G634">
        <v>228</v>
      </c>
      <c r="H634">
        <v>203</v>
      </c>
      <c r="I634">
        <v>231</v>
      </c>
      <c r="J634">
        <v>457</v>
      </c>
      <c r="K634">
        <v>120</v>
      </c>
      <c r="L634">
        <v>236</v>
      </c>
      <c r="M634">
        <v>189</v>
      </c>
      <c r="N634">
        <v>750</v>
      </c>
      <c r="O634">
        <v>152</v>
      </c>
      <c r="P634">
        <v>283</v>
      </c>
      <c r="Q634">
        <v>293</v>
      </c>
      <c r="R634">
        <v>567</v>
      </c>
      <c r="S634">
        <v>5262</v>
      </c>
      <c r="T634">
        <v>327</v>
      </c>
      <c r="U634">
        <v>1014</v>
      </c>
      <c r="V634">
        <v>548</v>
      </c>
      <c r="W634">
        <v>651</v>
      </c>
      <c r="X634">
        <v>1899</v>
      </c>
      <c r="Y634">
        <v>823</v>
      </c>
      <c r="Z634">
        <v>2707</v>
      </c>
      <c r="AA634">
        <v>641</v>
      </c>
    </row>
    <row r="635" spans="1:27">
      <c r="A635">
        <f>VLOOKUP(B635,xwalk!$A$2:$D$1455,4,FALSE)</f>
        <v>3</v>
      </c>
      <c r="B635">
        <v>637</v>
      </c>
      <c r="C635">
        <v>4463</v>
      </c>
      <c r="D635">
        <v>24</v>
      </c>
      <c r="E635">
        <v>52</v>
      </c>
      <c r="F635">
        <v>80</v>
      </c>
      <c r="G635">
        <v>208</v>
      </c>
      <c r="H635">
        <v>263</v>
      </c>
      <c r="I635">
        <v>323</v>
      </c>
      <c r="J635">
        <v>594</v>
      </c>
      <c r="K635">
        <v>200</v>
      </c>
      <c r="L635">
        <v>569</v>
      </c>
      <c r="M635">
        <v>244</v>
      </c>
      <c r="N635">
        <v>507</v>
      </c>
      <c r="O635">
        <v>285</v>
      </c>
      <c r="P635">
        <v>448</v>
      </c>
      <c r="Q635">
        <v>438</v>
      </c>
      <c r="R635">
        <v>349</v>
      </c>
      <c r="S635">
        <v>4487</v>
      </c>
      <c r="T635">
        <v>151</v>
      </c>
      <c r="U635">
        <v>530</v>
      </c>
      <c r="V635">
        <v>373</v>
      </c>
      <c r="W635">
        <v>494</v>
      </c>
      <c r="X635">
        <v>1950</v>
      </c>
      <c r="Y635">
        <v>989</v>
      </c>
      <c r="Z635">
        <v>2337</v>
      </c>
      <c r="AA635">
        <v>373</v>
      </c>
    </row>
    <row r="636" spans="1:27">
      <c r="A636">
        <f>VLOOKUP(B636,xwalk!$A$2:$D$1455,4,FALSE)</f>
        <v>3</v>
      </c>
      <c r="B636">
        <v>638</v>
      </c>
      <c r="C636">
        <v>6015</v>
      </c>
      <c r="D636">
        <v>8</v>
      </c>
      <c r="E636">
        <v>64</v>
      </c>
      <c r="F636">
        <v>84</v>
      </c>
      <c r="G636">
        <v>240</v>
      </c>
      <c r="H636">
        <v>147</v>
      </c>
      <c r="I636">
        <v>272</v>
      </c>
      <c r="J636">
        <v>441</v>
      </c>
      <c r="K636">
        <v>73</v>
      </c>
      <c r="L636">
        <v>171</v>
      </c>
      <c r="M636">
        <v>157</v>
      </c>
      <c r="N636">
        <v>847</v>
      </c>
      <c r="O636">
        <v>165</v>
      </c>
      <c r="P636">
        <v>237</v>
      </c>
      <c r="Q636">
        <v>317</v>
      </c>
      <c r="R636">
        <v>529</v>
      </c>
      <c r="S636">
        <v>6023</v>
      </c>
      <c r="T636">
        <v>365</v>
      </c>
      <c r="U636">
        <v>1234</v>
      </c>
      <c r="V636">
        <v>648</v>
      </c>
      <c r="W636">
        <v>680</v>
      </c>
      <c r="X636">
        <v>2154</v>
      </c>
      <c r="Y636">
        <v>942</v>
      </c>
      <c r="Z636">
        <v>2943</v>
      </c>
      <c r="AA636">
        <v>752</v>
      </c>
    </row>
    <row r="637" spans="1:27">
      <c r="A637">
        <f>VLOOKUP(B637,xwalk!$A$2:$D$1455,4,FALSE)</f>
        <v>3</v>
      </c>
      <c r="B637">
        <v>639</v>
      </c>
      <c r="C637">
        <v>5387</v>
      </c>
      <c r="D637">
        <v>26</v>
      </c>
      <c r="E637">
        <v>99</v>
      </c>
      <c r="F637">
        <v>162</v>
      </c>
      <c r="G637">
        <v>205</v>
      </c>
      <c r="H637">
        <v>149</v>
      </c>
      <c r="I637">
        <v>230</v>
      </c>
      <c r="J637">
        <v>400</v>
      </c>
      <c r="K637">
        <v>93</v>
      </c>
      <c r="L637">
        <v>201</v>
      </c>
      <c r="M637">
        <v>172</v>
      </c>
      <c r="N637">
        <v>779</v>
      </c>
      <c r="O637">
        <v>218</v>
      </c>
      <c r="P637">
        <v>230</v>
      </c>
      <c r="Q637">
        <v>346</v>
      </c>
      <c r="R637">
        <v>451</v>
      </c>
      <c r="S637">
        <v>5413</v>
      </c>
      <c r="T637">
        <v>352</v>
      </c>
      <c r="U637">
        <v>1123</v>
      </c>
      <c r="V637">
        <v>568</v>
      </c>
      <c r="W637">
        <v>653</v>
      </c>
      <c r="X637">
        <v>1917</v>
      </c>
      <c r="Y637">
        <v>800</v>
      </c>
      <c r="Z637">
        <v>2701</v>
      </c>
      <c r="AA637">
        <v>690</v>
      </c>
    </row>
    <row r="638" spans="1:27">
      <c r="A638">
        <f>VLOOKUP(B638,xwalk!$A$2:$D$1455,4,FALSE)</f>
        <v>3</v>
      </c>
      <c r="B638">
        <v>640</v>
      </c>
      <c r="C638">
        <v>3761</v>
      </c>
      <c r="D638">
        <v>0</v>
      </c>
      <c r="E638">
        <v>52</v>
      </c>
      <c r="F638">
        <v>88</v>
      </c>
      <c r="G638">
        <v>138</v>
      </c>
      <c r="H638">
        <v>125</v>
      </c>
      <c r="I638">
        <v>183</v>
      </c>
      <c r="J638">
        <v>287</v>
      </c>
      <c r="K638">
        <v>41</v>
      </c>
      <c r="L638">
        <v>125</v>
      </c>
      <c r="M638">
        <v>159</v>
      </c>
      <c r="N638">
        <v>548</v>
      </c>
      <c r="O638">
        <v>87</v>
      </c>
      <c r="P638">
        <v>155</v>
      </c>
      <c r="Q638">
        <v>237</v>
      </c>
      <c r="R638">
        <v>394</v>
      </c>
      <c r="S638">
        <v>3761</v>
      </c>
      <c r="T638">
        <v>165</v>
      </c>
      <c r="U638">
        <v>725</v>
      </c>
      <c r="V638">
        <v>413</v>
      </c>
      <c r="W638">
        <v>410</v>
      </c>
      <c r="X638">
        <v>1435</v>
      </c>
      <c r="Y638">
        <v>613</v>
      </c>
      <c r="Z638">
        <v>1930</v>
      </c>
      <c r="AA638">
        <v>442</v>
      </c>
    </row>
    <row r="639" spans="1:27">
      <c r="A639">
        <f>VLOOKUP(B639,xwalk!$A$2:$D$1455,4,FALSE)</f>
        <v>3</v>
      </c>
      <c r="B639">
        <v>641</v>
      </c>
      <c r="C639">
        <v>3895</v>
      </c>
      <c r="D639">
        <v>0</v>
      </c>
      <c r="E639">
        <v>29</v>
      </c>
      <c r="F639">
        <v>50</v>
      </c>
      <c r="G639">
        <v>125</v>
      </c>
      <c r="H639">
        <v>114</v>
      </c>
      <c r="I639">
        <v>195</v>
      </c>
      <c r="J639">
        <v>347</v>
      </c>
      <c r="K639">
        <v>46</v>
      </c>
      <c r="L639">
        <v>145</v>
      </c>
      <c r="M639">
        <v>114</v>
      </c>
      <c r="N639">
        <v>555</v>
      </c>
      <c r="O639">
        <v>64</v>
      </c>
      <c r="P639">
        <v>171</v>
      </c>
      <c r="Q639">
        <v>215</v>
      </c>
      <c r="R639">
        <v>410</v>
      </c>
      <c r="S639">
        <v>3895</v>
      </c>
      <c r="T639">
        <v>243</v>
      </c>
      <c r="U639">
        <v>761</v>
      </c>
      <c r="V639">
        <v>372</v>
      </c>
      <c r="W639">
        <v>461</v>
      </c>
      <c r="X639">
        <v>1418</v>
      </c>
      <c r="Y639">
        <v>640</v>
      </c>
      <c r="Z639">
        <v>1995</v>
      </c>
      <c r="AA639">
        <v>484</v>
      </c>
    </row>
    <row r="640" spans="1:27">
      <c r="A640">
        <f>VLOOKUP(B640,xwalk!$A$2:$D$1455,4,FALSE)</f>
        <v>3</v>
      </c>
      <c r="B640">
        <v>642</v>
      </c>
      <c r="C640">
        <v>3340</v>
      </c>
      <c r="D640">
        <v>5</v>
      </c>
      <c r="E640">
        <v>34</v>
      </c>
      <c r="F640">
        <v>53</v>
      </c>
      <c r="G640">
        <v>127</v>
      </c>
      <c r="H640">
        <v>212</v>
      </c>
      <c r="I640">
        <v>186</v>
      </c>
      <c r="J640">
        <v>442</v>
      </c>
      <c r="K640">
        <v>155</v>
      </c>
      <c r="L640">
        <v>295</v>
      </c>
      <c r="M640">
        <v>179</v>
      </c>
      <c r="N640">
        <v>425</v>
      </c>
      <c r="O640">
        <v>189</v>
      </c>
      <c r="P640">
        <v>185</v>
      </c>
      <c r="Q640">
        <v>318</v>
      </c>
      <c r="R640">
        <v>362</v>
      </c>
      <c r="S640">
        <v>3345</v>
      </c>
      <c r="T640">
        <v>141</v>
      </c>
      <c r="U640">
        <v>459</v>
      </c>
      <c r="V640">
        <v>348</v>
      </c>
      <c r="W640">
        <v>448</v>
      </c>
      <c r="X640">
        <v>1414</v>
      </c>
      <c r="Y640">
        <v>535</v>
      </c>
      <c r="Z640">
        <v>1743</v>
      </c>
      <c r="AA640">
        <v>333</v>
      </c>
    </row>
    <row r="641" spans="1:27">
      <c r="A641">
        <f>VLOOKUP(B641,xwalk!$A$2:$D$1455,4,FALSE)</f>
        <v>3</v>
      </c>
      <c r="B641">
        <v>643</v>
      </c>
      <c r="C641">
        <v>3987</v>
      </c>
      <c r="D641">
        <v>60</v>
      </c>
      <c r="E641">
        <v>25</v>
      </c>
      <c r="F641">
        <v>61</v>
      </c>
      <c r="G641">
        <v>128</v>
      </c>
      <c r="H641">
        <v>176</v>
      </c>
      <c r="I641">
        <v>221</v>
      </c>
      <c r="J641">
        <v>403</v>
      </c>
      <c r="K641">
        <v>68</v>
      </c>
      <c r="L641">
        <v>196</v>
      </c>
      <c r="M641">
        <v>162</v>
      </c>
      <c r="N641">
        <v>588</v>
      </c>
      <c r="O641">
        <v>190</v>
      </c>
      <c r="P641">
        <v>121</v>
      </c>
      <c r="Q641">
        <v>205</v>
      </c>
      <c r="R641">
        <v>498</v>
      </c>
      <c r="S641">
        <v>4047</v>
      </c>
      <c r="T641">
        <v>196</v>
      </c>
      <c r="U641">
        <v>641</v>
      </c>
      <c r="V641">
        <v>436</v>
      </c>
      <c r="W641">
        <v>511</v>
      </c>
      <c r="X641">
        <v>1536</v>
      </c>
      <c r="Y641">
        <v>727</v>
      </c>
      <c r="Z641">
        <v>2138</v>
      </c>
      <c r="AA641">
        <v>423</v>
      </c>
    </row>
    <row r="642" spans="1:27">
      <c r="A642">
        <f>VLOOKUP(B642,xwalk!$A$2:$D$1455,4,FALSE)</f>
        <v>3</v>
      </c>
      <c r="B642">
        <v>644</v>
      </c>
      <c r="C642">
        <v>4466</v>
      </c>
      <c r="D642">
        <v>35</v>
      </c>
      <c r="E642">
        <v>32</v>
      </c>
      <c r="F642">
        <v>93</v>
      </c>
      <c r="G642">
        <v>135</v>
      </c>
      <c r="H642">
        <v>163</v>
      </c>
      <c r="I642">
        <v>206</v>
      </c>
      <c r="J642">
        <v>455</v>
      </c>
      <c r="K642">
        <v>45</v>
      </c>
      <c r="L642">
        <v>165</v>
      </c>
      <c r="M642">
        <v>192</v>
      </c>
      <c r="N642">
        <v>682</v>
      </c>
      <c r="O642">
        <v>76</v>
      </c>
      <c r="P642">
        <v>191</v>
      </c>
      <c r="Q642">
        <v>314</v>
      </c>
      <c r="R642">
        <v>503</v>
      </c>
      <c r="S642">
        <v>4501</v>
      </c>
      <c r="T642">
        <v>188</v>
      </c>
      <c r="U642">
        <v>794</v>
      </c>
      <c r="V642">
        <v>434</v>
      </c>
      <c r="W642">
        <v>514</v>
      </c>
      <c r="X642">
        <v>1791</v>
      </c>
      <c r="Y642">
        <v>780</v>
      </c>
      <c r="Z642">
        <v>2346</v>
      </c>
      <c r="AA642">
        <v>499</v>
      </c>
    </row>
    <row r="643" spans="1:27">
      <c r="A643">
        <f>VLOOKUP(B643,xwalk!$A$2:$D$1455,4,FALSE)</f>
        <v>3</v>
      </c>
      <c r="B643">
        <v>645</v>
      </c>
      <c r="C643">
        <v>4462</v>
      </c>
      <c r="D643">
        <v>53</v>
      </c>
      <c r="E643">
        <v>27</v>
      </c>
      <c r="F643">
        <v>57</v>
      </c>
      <c r="G643">
        <v>162</v>
      </c>
      <c r="H643">
        <v>195</v>
      </c>
      <c r="I643">
        <v>252</v>
      </c>
      <c r="J643">
        <v>487</v>
      </c>
      <c r="K643">
        <v>80</v>
      </c>
      <c r="L643">
        <v>219</v>
      </c>
      <c r="M643">
        <v>217</v>
      </c>
      <c r="N643">
        <v>664</v>
      </c>
      <c r="O643">
        <v>118</v>
      </c>
      <c r="P643">
        <v>253</v>
      </c>
      <c r="Q643">
        <v>381</v>
      </c>
      <c r="R643">
        <v>428</v>
      </c>
      <c r="S643">
        <v>4515</v>
      </c>
      <c r="T643">
        <v>218</v>
      </c>
      <c r="U643">
        <v>801</v>
      </c>
      <c r="V643">
        <v>467</v>
      </c>
      <c r="W643">
        <v>542</v>
      </c>
      <c r="X643">
        <v>1846</v>
      </c>
      <c r="Y643">
        <v>641</v>
      </c>
      <c r="Z643">
        <v>2338</v>
      </c>
      <c r="AA643">
        <v>521</v>
      </c>
    </row>
    <row r="644" spans="1:27">
      <c r="A644">
        <f>VLOOKUP(B644,xwalk!$A$2:$D$1455,4,FALSE)</f>
        <v>3</v>
      </c>
      <c r="B644">
        <v>646</v>
      </c>
      <c r="C644">
        <v>3324</v>
      </c>
      <c r="D644">
        <v>17</v>
      </c>
      <c r="E644">
        <v>20</v>
      </c>
      <c r="F644">
        <v>57</v>
      </c>
      <c r="G644">
        <v>111</v>
      </c>
      <c r="H644">
        <v>173</v>
      </c>
      <c r="I644">
        <v>179</v>
      </c>
      <c r="J644">
        <v>336</v>
      </c>
      <c r="K644">
        <v>40</v>
      </c>
      <c r="L644">
        <v>162</v>
      </c>
      <c r="M644">
        <v>174</v>
      </c>
      <c r="N644">
        <v>500</v>
      </c>
      <c r="O644">
        <v>81</v>
      </c>
      <c r="P644">
        <v>161</v>
      </c>
      <c r="Q644">
        <v>227</v>
      </c>
      <c r="R644">
        <v>407</v>
      </c>
      <c r="S644">
        <v>3341</v>
      </c>
      <c r="T644">
        <v>140</v>
      </c>
      <c r="U644">
        <v>552</v>
      </c>
      <c r="V644">
        <v>386</v>
      </c>
      <c r="W644">
        <v>453</v>
      </c>
      <c r="X644">
        <v>1338</v>
      </c>
      <c r="Y644">
        <v>472</v>
      </c>
      <c r="Z644">
        <v>1737</v>
      </c>
      <c r="AA644">
        <v>375</v>
      </c>
    </row>
    <row r="645" spans="1:27">
      <c r="A645">
        <f>VLOOKUP(B645,xwalk!$A$2:$D$1455,4,FALSE)</f>
        <v>3</v>
      </c>
      <c r="B645">
        <v>647</v>
      </c>
      <c r="C645">
        <v>4354</v>
      </c>
      <c r="D645">
        <v>0</v>
      </c>
      <c r="E645">
        <v>44</v>
      </c>
      <c r="F645">
        <v>66</v>
      </c>
      <c r="G645">
        <v>156</v>
      </c>
      <c r="H645">
        <v>212</v>
      </c>
      <c r="I645">
        <v>281</v>
      </c>
      <c r="J645">
        <v>499</v>
      </c>
      <c r="K645">
        <v>67</v>
      </c>
      <c r="L645">
        <v>337</v>
      </c>
      <c r="M645">
        <v>248</v>
      </c>
      <c r="N645">
        <v>606</v>
      </c>
      <c r="O645">
        <v>176</v>
      </c>
      <c r="P645">
        <v>360</v>
      </c>
      <c r="Q645">
        <v>341</v>
      </c>
      <c r="R645">
        <v>381</v>
      </c>
      <c r="S645">
        <v>4354</v>
      </c>
      <c r="T645">
        <v>192</v>
      </c>
      <c r="U645">
        <v>724</v>
      </c>
      <c r="V645">
        <v>425</v>
      </c>
      <c r="W645">
        <v>577</v>
      </c>
      <c r="X645">
        <v>1912</v>
      </c>
      <c r="Y645">
        <v>524</v>
      </c>
      <c r="Z645">
        <v>2290</v>
      </c>
      <c r="AA645">
        <v>492</v>
      </c>
    </row>
    <row r="646" spans="1:27">
      <c r="A646">
        <f>VLOOKUP(B646,xwalk!$A$2:$D$1455,4,FALSE)</f>
        <v>3</v>
      </c>
      <c r="B646">
        <v>648</v>
      </c>
      <c r="C646">
        <v>6524</v>
      </c>
      <c r="D646">
        <v>0</v>
      </c>
      <c r="E646">
        <v>37</v>
      </c>
      <c r="F646">
        <v>101</v>
      </c>
      <c r="G646">
        <v>241</v>
      </c>
      <c r="H646">
        <v>257</v>
      </c>
      <c r="I646">
        <v>411</v>
      </c>
      <c r="J646">
        <v>690</v>
      </c>
      <c r="K646">
        <v>73</v>
      </c>
      <c r="L646">
        <v>254</v>
      </c>
      <c r="M646">
        <v>351</v>
      </c>
      <c r="N646">
        <v>1059</v>
      </c>
      <c r="O646">
        <v>135</v>
      </c>
      <c r="P646">
        <v>496</v>
      </c>
      <c r="Q646">
        <v>664</v>
      </c>
      <c r="R646">
        <v>442</v>
      </c>
      <c r="S646">
        <v>6524</v>
      </c>
      <c r="T646">
        <v>429</v>
      </c>
      <c r="U646">
        <v>1204</v>
      </c>
      <c r="V646">
        <v>596</v>
      </c>
      <c r="W646">
        <v>846</v>
      </c>
      <c r="X646">
        <v>2689</v>
      </c>
      <c r="Y646">
        <v>760</v>
      </c>
      <c r="Z646">
        <v>3240</v>
      </c>
      <c r="AA646">
        <v>918</v>
      </c>
    </row>
    <row r="647" spans="1:27">
      <c r="A647">
        <f>VLOOKUP(B647,xwalk!$A$2:$D$1455,4,FALSE)</f>
        <v>3</v>
      </c>
      <c r="B647">
        <v>649</v>
      </c>
      <c r="C647">
        <v>4243</v>
      </c>
      <c r="D647">
        <v>35</v>
      </c>
      <c r="E647">
        <v>35</v>
      </c>
      <c r="F647">
        <v>82</v>
      </c>
      <c r="G647">
        <v>125</v>
      </c>
      <c r="H647">
        <v>167</v>
      </c>
      <c r="I647">
        <v>280</v>
      </c>
      <c r="J647">
        <v>432</v>
      </c>
      <c r="K647">
        <v>66</v>
      </c>
      <c r="L647">
        <v>177</v>
      </c>
      <c r="M647">
        <v>236</v>
      </c>
      <c r="N647">
        <v>642</v>
      </c>
      <c r="O647">
        <v>163</v>
      </c>
      <c r="P647">
        <v>212</v>
      </c>
      <c r="Q647">
        <v>363</v>
      </c>
      <c r="R647">
        <v>383</v>
      </c>
      <c r="S647">
        <v>4278</v>
      </c>
      <c r="T647">
        <v>218</v>
      </c>
      <c r="U647">
        <v>868</v>
      </c>
      <c r="V647">
        <v>409</v>
      </c>
      <c r="W647">
        <v>448</v>
      </c>
      <c r="X647">
        <v>1784</v>
      </c>
      <c r="Y647">
        <v>551</v>
      </c>
      <c r="Z647">
        <v>2139</v>
      </c>
      <c r="AA647">
        <v>613</v>
      </c>
    </row>
    <row r="648" spans="1:27">
      <c r="A648">
        <f>VLOOKUP(B648,xwalk!$A$2:$D$1455,4,FALSE)</f>
        <v>3</v>
      </c>
      <c r="B648">
        <v>650</v>
      </c>
      <c r="C648">
        <v>7045</v>
      </c>
      <c r="D648">
        <v>32</v>
      </c>
      <c r="E648">
        <v>71</v>
      </c>
      <c r="F648">
        <v>135</v>
      </c>
      <c r="G648">
        <v>233</v>
      </c>
      <c r="H648">
        <v>315</v>
      </c>
      <c r="I648">
        <v>458</v>
      </c>
      <c r="J648">
        <v>697</v>
      </c>
      <c r="K648">
        <v>161</v>
      </c>
      <c r="L648">
        <v>349</v>
      </c>
      <c r="M648">
        <v>364</v>
      </c>
      <c r="N648">
        <v>1035</v>
      </c>
      <c r="O648">
        <v>153</v>
      </c>
      <c r="P648">
        <v>440</v>
      </c>
      <c r="Q648">
        <v>609</v>
      </c>
      <c r="R648">
        <v>707</v>
      </c>
      <c r="S648">
        <v>7077</v>
      </c>
      <c r="T648">
        <v>419</v>
      </c>
      <c r="U648">
        <v>1243</v>
      </c>
      <c r="V648">
        <v>704</v>
      </c>
      <c r="W648">
        <v>939</v>
      </c>
      <c r="X648">
        <v>2893</v>
      </c>
      <c r="Y648">
        <v>879</v>
      </c>
      <c r="Z648">
        <v>3497</v>
      </c>
      <c r="AA648">
        <v>935</v>
      </c>
    </row>
    <row r="649" spans="1:27">
      <c r="A649">
        <f>VLOOKUP(B649,xwalk!$A$2:$D$1455,4,FALSE)</f>
        <v>3</v>
      </c>
      <c r="B649">
        <v>651</v>
      </c>
      <c r="C649">
        <v>6843</v>
      </c>
      <c r="D649">
        <v>151</v>
      </c>
      <c r="E649">
        <v>63</v>
      </c>
      <c r="F649">
        <v>111</v>
      </c>
      <c r="G649">
        <v>239</v>
      </c>
      <c r="H649">
        <v>325</v>
      </c>
      <c r="I649">
        <v>378</v>
      </c>
      <c r="J649">
        <v>662</v>
      </c>
      <c r="K649">
        <v>118</v>
      </c>
      <c r="L649">
        <v>334</v>
      </c>
      <c r="M649">
        <v>330</v>
      </c>
      <c r="N649">
        <v>996</v>
      </c>
      <c r="O649">
        <v>164</v>
      </c>
      <c r="P649">
        <v>333</v>
      </c>
      <c r="Q649">
        <v>726</v>
      </c>
      <c r="R649">
        <v>555</v>
      </c>
      <c r="S649">
        <v>6994</v>
      </c>
      <c r="T649">
        <v>392</v>
      </c>
      <c r="U649">
        <v>1346</v>
      </c>
      <c r="V649">
        <v>649</v>
      </c>
      <c r="W649">
        <v>818</v>
      </c>
      <c r="X649">
        <v>2911</v>
      </c>
      <c r="Y649">
        <v>878</v>
      </c>
      <c r="Z649">
        <v>3433</v>
      </c>
      <c r="AA649">
        <v>945</v>
      </c>
    </row>
    <row r="650" spans="1:27">
      <c r="A650">
        <f>VLOOKUP(B650,xwalk!$A$2:$D$1455,4,FALSE)</f>
        <v>3</v>
      </c>
      <c r="B650">
        <v>652</v>
      </c>
      <c r="C650">
        <v>4706</v>
      </c>
      <c r="D650">
        <v>22</v>
      </c>
      <c r="E650">
        <v>55</v>
      </c>
      <c r="F650">
        <v>75</v>
      </c>
      <c r="G650">
        <v>213</v>
      </c>
      <c r="H650">
        <v>199</v>
      </c>
      <c r="I650">
        <v>327</v>
      </c>
      <c r="J650">
        <v>565</v>
      </c>
      <c r="K650">
        <v>235</v>
      </c>
      <c r="L650">
        <v>299</v>
      </c>
      <c r="M650">
        <v>230</v>
      </c>
      <c r="N650">
        <v>670</v>
      </c>
      <c r="O650">
        <v>229</v>
      </c>
      <c r="P650">
        <v>252</v>
      </c>
      <c r="Q650">
        <v>549</v>
      </c>
      <c r="R650">
        <v>404</v>
      </c>
      <c r="S650">
        <v>4728</v>
      </c>
      <c r="T650">
        <v>203</v>
      </c>
      <c r="U650">
        <v>786</v>
      </c>
      <c r="V650">
        <v>436</v>
      </c>
      <c r="W650">
        <v>485</v>
      </c>
      <c r="X650">
        <v>2000</v>
      </c>
      <c r="Y650">
        <v>818</v>
      </c>
      <c r="Z650">
        <v>2295</v>
      </c>
      <c r="AA650">
        <v>584</v>
      </c>
    </row>
    <row r="651" spans="1:27">
      <c r="A651">
        <f>VLOOKUP(B651,xwalk!$A$2:$D$1455,4,FALSE)</f>
        <v>3</v>
      </c>
      <c r="B651">
        <v>653</v>
      </c>
      <c r="C651">
        <v>10984</v>
      </c>
      <c r="D651">
        <v>57</v>
      </c>
      <c r="E651">
        <v>61</v>
      </c>
      <c r="F651">
        <v>142</v>
      </c>
      <c r="G651">
        <v>446</v>
      </c>
      <c r="H651">
        <v>477</v>
      </c>
      <c r="I651">
        <v>672</v>
      </c>
      <c r="J651">
        <v>1315</v>
      </c>
      <c r="K651">
        <v>162</v>
      </c>
      <c r="L651">
        <v>504</v>
      </c>
      <c r="M651">
        <v>644</v>
      </c>
      <c r="N651">
        <v>1803</v>
      </c>
      <c r="O651">
        <v>191</v>
      </c>
      <c r="P651">
        <v>783</v>
      </c>
      <c r="Q651">
        <v>1610</v>
      </c>
      <c r="R651">
        <v>529</v>
      </c>
      <c r="S651">
        <v>11041</v>
      </c>
      <c r="T651">
        <v>873</v>
      </c>
      <c r="U651">
        <v>1978</v>
      </c>
      <c r="V651">
        <v>1020</v>
      </c>
      <c r="W651">
        <v>1542</v>
      </c>
      <c r="X651">
        <v>4389</v>
      </c>
      <c r="Y651">
        <v>1239</v>
      </c>
      <c r="Z651">
        <v>5640</v>
      </c>
      <c r="AA651">
        <v>1529</v>
      </c>
    </row>
    <row r="652" spans="1:27">
      <c r="A652">
        <f>VLOOKUP(B652,xwalk!$A$2:$D$1455,4,FALSE)</f>
        <v>3</v>
      </c>
      <c r="B652">
        <v>654</v>
      </c>
      <c r="C652">
        <v>8572</v>
      </c>
      <c r="D652">
        <v>8</v>
      </c>
      <c r="E652">
        <v>171</v>
      </c>
      <c r="F652">
        <v>259</v>
      </c>
      <c r="G652">
        <v>620</v>
      </c>
      <c r="H652">
        <v>593</v>
      </c>
      <c r="I652">
        <v>848</v>
      </c>
      <c r="J652">
        <v>1400</v>
      </c>
      <c r="K652">
        <v>1095</v>
      </c>
      <c r="L652">
        <v>1748</v>
      </c>
      <c r="M652">
        <v>333</v>
      </c>
      <c r="N652">
        <v>715</v>
      </c>
      <c r="O652">
        <v>2060</v>
      </c>
      <c r="P652">
        <v>761</v>
      </c>
      <c r="Q652">
        <v>748</v>
      </c>
      <c r="R652">
        <v>322</v>
      </c>
      <c r="S652">
        <v>8580</v>
      </c>
      <c r="T652">
        <v>202</v>
      </c>
      <c r="U652">
        <v>570</v>
      </c>
      <c r="V652">
        <v>338</v>
      </c>
      <c r="W652">
        <v>487</v>
      </c>
      <c r="X652">
        <v>2314</v>
      </c>
      <c r="Y652">
        <v>4669</v>
      </c>
      <c r="Z652">
        <v>4064</v>
      </c>
      <c r="AA652">
        <v>403</v>
      </c>
    </row>
    <row r="653" spans="1:27">
      <c r="A653">
        <f>VLOOKUP(B653,xwalk!$A$2:$D$1455,4,FALSE)</f>
        <v>3</v>
      </c>
      <c r="B653">
        <v>655</v>
      </c>
      <c r="C653">
        <v>12998</v>
      </c>
      <c r="D653">
        <v>32</v>
      </c>
      <c r="E653">
        <v>103</v>
      </c>
      <c r="F653">
        <v>230</v>
      </c>
      <c r="G653">
        <v>528</v>
      </c>
      <c r="H653">
        <v>630</v>
      </c>
      <c r="I653">
        <v>853</v>
      </c>
      <c r="J653">
        <v>1537</v>
      </c>
      <c r="K653">
        <v>281</v>
      </c>
      <c r="L653">
        <v>926</v>
      </c>
      <c r="M653">
        <v>745</v>
      </c>
      <c r="N653">
        <v>1929</v>
      </c>
      <c r="O653">
        <v>411</v>
      </c>
      <c r="P653">
        <v>900</v>
      </c>
      <c r="Q653">
        <v>1588</v>
      </c>
      <c r="R653">
        <v>982</v>
      </c>
      <c r="S653">
        <v>13030</v>
      </c>
      <c r="T653">
        <v>959</v>
      </c>
      <c r="U653">
        <v>2055</v>
      </c>
      <c r="V653">
        <v>1271</v>
      </c>
      <c r="W653">
        <v>1808</v>
      </c>
      <c r="X653">
        <v>5742</v>
      </c>
      <c r="Y653">
        <v>1195</v>
      </c>
      <c r="Z653">
        <v>6677</v>
      </c>
      <c r="AA653">
        <v>1736</v>
      </c>
    </row>
    <row r="654" spans="1:27">
      <c r="A654">
        <f>VLOOKUP(B654,xwalk!$A$2:$D$1455,4,FALSE)</f>
        <v>3</v>
      </c>
      <c r="B654">
        <v>656</v>
      </c>
      <c r="C654">
        <v>6483</v>
      </c>
      <c r="D654">
        <v>27</v>
      </c>
      <c r="E654">
        <v>36</v>
      </c>
      <c r="F654">
        <v>134</v>
      </c>
      <c r="G654">
        <v>231</v>
      </c>
      <c r="H654">
        <v>300</v>
      </c>
      <c r="I654">
        <v>481</v>
      </c>
      <c r="J654">
        <v>819</v>
      </c>
      <c r="K654">
        <v>179</v>
      </c>
      <c r="L654">
        <v>514</v>
      </c>
      <c r="M654">
        <v>383</v>
      </c>
      <c r="N654">
        <v>925</v>
      </c>
      <c r="O654">
        <v>154</v>
      </c>
      <c r="P654">
        <v>481</v>
      </c>
      <c r="Q654">
        <v>958</v>
      </c>
      <c r="R654">
        <v>408</v>
      </c>
      <c r="S654">
        <v>6510</v>
      </c>
      <c r="T654">
        <v>457</v>
      </c>
      <c r="U654">
        <v>1067</v>
      </c>
      <c r="V654">
        <v>603</v>
      </c>
      <c r="W654">
        <v>990</v>
      </c>
      <c r="X654">
        <v>2889</v>
      </c>
      <c r="Y654">
        <v>504</v>
      </c>
      <c r="Z654">
        <v>3354</v>
      </c>
      <c r="AA654">
        <v>865</v>
      </c>
    </row>
    <row r="655" spans="1:27">
      <c r="A655">
        <f>VLOOKUP(B655,xwalk!$A$2:$D$1455,4,FALSE)</f>
        <v>3</v>
      </c>
      <c r="B655">
        <v>657</v>
      </c>
      <c r="C655">
        <v>7376</v>
      </c>
      <c r="D655">
        <v>13</v>
      </c>
      <c r="E655">
        <v>101</v>
      </c>
      <c r="F655">
        <v>190</v>
      </c>
      <c r="G655">
        <v>347</v>
      </c>
      <c r="H655">
        <v>377</v>
      </c>
      <c r="I655">
        <v>506</v>
      </c>
      <c r="J655">
        <v>828</v>
      </c>
      <c r="K655">
        <v>294</v>
      </c>
      <c r="L655">
        <v>616</v>
      </c>
      <c r="M655">
        <v>447</v>
      </c>
      <c r="N655">
        <v>992</v>
      </c>
      <c r="O655">
        <v>338</v>
      </c>
      <c r="P655">
        <v>604</v>
      </c>
      <c r="Q655">
        <v>798</v>
      </c>
      <c r="R655">
        <v>609</v>
      </c>
      <c r="S655">
        <v>7389</v>
      </c>
      <c r="T655">
        <v>466</v>
      </c>
      <c r="U655">
        <v>1359</v>
      </c>
      <c r="V655">
        <v>741</v>
      </c>
      <c r="W655">
        <v>1073</v>
      </c>
      <c r="X655">
        <v>3006</v>
      </c>
      <c r="Y655">
        <v>744</v>
      </c>
      <c r="Z655">
        <v>3811</v>
      </c>
      <c r="AA655">
        <v>1060</v>
      </c>
    </row>
    <row r="656" spans="1:27">
      <c r="A656">
        <f>VLOOKUP(B656,xwalk!$A$2:$D$1455,4,FALSE)</f>
        <v>3</v>
      </c>
      <c r="B656">
        <v>658</v>
      </c>
      <c r="C656">
        <v>4079</v>
      </c>
      <c r="D656">
        <v>0</v>
      </c>
      <c r="E656">
        <v>111</v>
      </c>
      <c r="F656">
        <v>155</v>
      </c>
      <c r="G656">
        <v>182</v>
      </c>
      <c r="H656">
        <v>214</v>
      </c>
      <c r="I656">
        <v>218</v>
      </c>
      <c r="J656">
        <v>477</v>
      </c>
      <c r="K656">
        <v>171</v>
      </c>
      <c r="L656">
        <v>401</v>
      </c>
      <c r="M656">
        <v>273</v>
      </c>
      <c r="N656">
        <v>512</v>
      </c>
      <c r="O656">
        <v>324</v>
      </c>
      <c r="P656">
        <v>255</v>
      </c>
      <c r="Q656">
        <v>481</v>
      </c>
      <c r="R656">
        <v>297</v>
      </c>
      <c r="S656">
        <v>4079</v>
      </c>
      <c r="T656">
        <v>217</v>
      </c>
      <c r="U656">
        <v>692</v>
      </c>
      <c r="V656">
        <v>327</v>
      </c>
      <c r="W656">
        <v>517</v>
      </c>
      <c r="X656">
        <v>1778</v>
      </c>
      <c r="Y656">
        <v>548</v>
      </c>
      <c r="Z656">
        <v>2143</v>
      </c>
      <c r="AA656">
        <v>496</v>
      </c>
    </row>
    <row r="657" spans="1:27">
      <c r="A657">
        <f>VLOOKUP(B657,xwalk!$A$2:$D$1455,4,FALSE)</f>
        <v>3</v>
      </c>
      <c r="B657">
        <v>659</v>
      </c>
      <c r="C657">
        <v>2964</v>
      </c>
      <c r="D657">
        <v>0</v>
      </c>
      <c r="E657">
        <v>50</v>
      </c>
      <c r="F657">
        <v>95</v>
      </c>
      <c r="G657">
        <v>140</v>
      </c>
      <c r="H657">
        <v>189</v>
      </c>
      <c r="I657">
        <v>144</v>
      </c>
      <c r="J657">
        <v>384</v>
      </c>
      <c r="K657">
        <v>134</v>
      </c>
      <c r="L657">
        <v>274</v>
      </c>
      <c r="M657">
        <v>216</v>
      </c>
      <c r="N657">
        <v>378</v>
      </c>
      <c r="O657">
        <v>119</v>
      </c>
      <c r="P657">
        <v>263</v>
      </c>
      <c r="Q657">
        <v>325</v>
      </c>
      <c r="R657">
        <v>295</v>
      </c>
      <c r="S657">
        <v>2964</v>
      </c>
      <c r="T657">
        <v>149</v>
      </c>
      <c r="U657">
        <v>414</v>
      </c>
      <c r="V657">
        <v>366</v>
      </c>
      <c r="W657">
        <v>468</v>
      </c>
      <c r="X657">
        <v>1229</v>
      </c>
      <c r="Y657">
        <v>338</v>
      </c>
      <c r="Z657">
        <v>1435</v>
      </c>
      <c r="AA657">
        <v>340</v>
      </c>
    </row>
    <row r="658" spans="1:27">
      <c r="A658">
        <f>VLOOKUP(B658,xwalk!$A$2:$D$1455,4,FALSE)</f>
        <v>3</v>
      </c>
      <c r="B658">
        <v>660</v>
      </c>
      <c r="C658">
        <v>4641</v>
      </c>
      <c r="D658">
        <v>16</v>
      </c>
      <c r="E658">
        <v>108</v>
      </c>
      <c r="F658">
        <v>172</v>
      </c>
      <c r="G658">
        <v>243</v>
      </c>
      <c r="H658">
        <v>231</v>
      </c>
      <c r="I658">
        <v>304</v>
      </c>
      <c r="J658">
        <v>432</v>
      </c>
      <c r="K658">
        <v>166</v>
      </c>
      <c r="L658">
        <v>420</v>
      </c>
      <c r="M658">
        <v>276</v>
      </c>
      <c r="N658">
        <v>628</v>
      </c>
      <c r="O658">
        <v>200</v>
      </c>
      <c r="P658">
        <v>439</v>
      </c>
      <c r="Q658">
        <v>444</v>
      </c>
      <c r="R658">
        <v>407</v>
      </c>
      <c r="S658">
        <v>4657</v>
      </c>
      <c r="T658">
        <v>254</v>
      </c>
      <c r="U658">
        <v>820</v>
      </c>
      <c r="V658">
        <v>495</v>
      </c>
      <c r="W658">
        <v>469</v>
      </c>
      <c r="X658">
        <v>2065</v>
      </c>
      <c r="Y658">
        <v>554</v>
      </c>
      <c r="Z658">
        <v>2293</v>
      </c>
      <c r="AA658">
        <v>598</v>
      </c>
    </row>
    <row r="659" spans="1:27">
      <c r="A659">
        <f>VLOOKUP(B659,xwalk!$A$2:$D$1455,4,FALSE)</f>
        <v>3</v>
      </c>
      <c r="B659">
        <v>661</v>
      </c>
      <c r="C659">
        <v>15739</v>
      </c>
      <c r="D659">
        <v>25</v>
      </c>
      <c r="E659">
        <v>937</v>
      </c>
      <c r="F659">
        <v>1685</v>
      </c>
      <c r="G659">
        <v>467</v>
      </c>
      <c r="H659">
        <v>574</v>
      </c>
      <c r="I659">
        <v>564</v>
      </c>
      <c r="J659">
        <v>1130</v>
      </c>
      <c r="K659">
        <v>691</v>
      </c>
      <c r="L659">
        <v>1661</v>
      </c>
      <c r="M659">
        <v>1006</v>
      </c>
      <c r="N659">
        <v>1999</v>
      </c>
      <c r="O659">
        <v>744</v>
      </c>
      <c r="P659">
        <v>1358</v>
      </c>
      <c r="Q659">
        <v>1893</v>
      </c>
      <c r="R659">
        <v>1362</v>
      </c>
      <c r="S659">
        <v>15764</v>
      </c>
      <c r="T659">
        <v>768</v>
      </c>
      <c r="U659">
        <v>2346</v>
      </c>
      <c r="V659">
        <v>1767</v>
      </c>
      <c r="W659">
        <v>1971</v>
      </c>
      <c r="X659">
        <v>6557</v>
      </c>
      <c r="Y659">
        <v>2355</v>
      </c>
      <c r="Z659">
        <v>7795</v>
      </c>
      <c r="AA659">
        <v>1655</v>
      </c>
    </row>
    <row r="660" spans="1:27">
      <c r="A660">
        <f>VLOOKUP(B660,xwalk!$A$2:$D$1455,4,FALSE)</f>
        <v>3</v>
      </c>
      <c r="B660">
        <v>662</v>
      </c>
      <c r="C660">
        <v>4209</v>
      </c>
      <c r="D660">
        <v>11</v>
      </c>
      <c r="E660">
        <v>60</v>
      </c>
      <c r="F660">
        <v>114</v>
      </c>
      <c r="G660">
        <v>198</v>
      </c>
      <c r="H660">
        <v>204</v>
      </c>
      <c r="I660">
        <v>318</v>
      </c>
      <c r="J660">
        <v>489</v>
      </c>
      <c r="K660">
        <v>128</v>
      </c>
      <c r="L660">
        <v>421</v>
      </c>
      <c r="M660">
        <v>293</v>
      </c>
      <c r="N660">
        <v>541</v>
      </c>
      <c r="O660">
        <v>169</v>
      </c>
      <c r="P660">
        <v>454</v>
      </c>
      <c r="Q660">
        <v>544</v>
      </c>
      <c r="R660">
        <v>216</v>
      </c>
      <c r="S660">
        <v>4220</v>
      </c>
      <c r="T660">
        <v>211</v>
      </c>
      <c r="U660">
        <v>753</v>
      </c>
      <c r="V660">
        <v>368</v>
      </c>
      <c r="W660">
        <v>469</v>
      </c>
      <c r="X660">
        <v>1992</v>
      </c>
      <c r="Y660">
        <v>427</v>
      </c>
      <c r="Z660">
        <v>2077</v>
      </c>
      <c r="AA660">
        <v>523</v>
      </c>
    </row>
    <row r="661" spans="1:27">
      <c r="A661">
        <f>VLOOKUP(B661,xwalk!$A$2:$D$1455,4,FALSE)</f>
        <v>3</v>
      </c>
      <c r="B661">
        <v>663</v>
      </c>
      <c r="C661">
        <v>2936</v>
      </c>
      <c r="D661">
        <v>0</v>
      </c>
      <c r="E661">
        <v>63</v>
      </c>
      <c r="F661">
        <v>80</v>
      </c>
      <c r="G661">
        <v>147</v>
      </c>
      <c r="H661">
        <v>124</v>
      </c>
      <c r="I661">
        <v>201</v>
      </c>
      <c r="J661">
        <v>356</v>
      </c>
      <c r="K661">
        <v>91</v>
      </c>
      <c r="L661">
        <v>324</v>
      </c>
      <c r="M661">
        <v>178</v>
      </c>
      <c r="N661">
        <v>378</v>
      </c>
      <c r="O661">
        <v>221</v>
      </c>
      <c r="P661">
        <v>226</v>
      </c>
      <c r="Q661">
        <v>346</v>
      </c>
      <c r="R661">
        <v>178</v>
      </c>
      <c r="S661">
        <v>2936</v>
      </c>
      <c r="T661">
        <v>127</v>
      </c>
      <c r="U661">
        <v>563</v>
      </c>
      <c r="V661">
        <v>255</v>
      </c>
      <c r="W661">
        <v>291</v>
      </c>
      <c r="X661">
        <v>1386</v>
      </c>
      <c r="Y661">
        <v>314</v>
      </c>
      <c r="Z661">
        <v>1442</v>
      </c>
      <c r="AA661">
        <v>379</v>
      </c>
    </row>
    <row r="662" spans="1:27">
      <c r="A662">
        <f>VLOOKUP(B662,xwalk!$A$2:$D$1455,4,FALSE)</f>
        <v>3</v>
      </c>
      <c r="B662">
        <v>664</v>
      </c>
      <c r="C662">
        <v>9290</v>
      </c>
      <c r="D662">
        <v>44</v>
      </c>
      <c r="E662">
        <v>347</v>
      </c>
      <c r="F662">
        <v>609</v>
      </c>
      <c r="G662">
        <v>341</v>
      </c>
      <c r="H662">
        <v>498</v>
      </c>
      <c r="I662">
        <v>493</v>
      </c>
      <c r="J662">
        <v>1006</v>
      </c>
      <c r="K662">
        <v>501</v>
      </c>
      <c r="L662">
        <v>1030</v>
      </c>
      <c r="M662">
        <v>661</v>
      </c>
      <c r="N662">
        <v>1102</v>
      </c>
      <c r="O662">
        <v>307</v>
      </c>
      <c r="P662">
        <v>1142</v>
      </c>
      <c r="Q662">
        <v>1427</v>
      </c>
      <c r="R662">
        <v>418</v>
      </c>
      <c r="S662">
        <v>9334</v>
      </c>
      <c r="T662">
        <v>514</v>
      </c>
      <c r="U662">
        <v>1608</v>
      </c>
      <c r="V662">
        <v>737</v>
      </c>
      <c r="W662">
        <v>1612</v>
      </c>
      <c r="X662">
        <v>3733</v>
      </c>
      <c r="Y662">
        <v>1130</v>
      </c>
      <c r="Z662">
        <v>4591</v>
      </c>
      <c r="AA662">
        <v>1134</v>
      </c>
    </row>
    <row r="663" spans="1:27">
      <c r="A663">
        <f>VLOOKUP(B663,xwalk!$A$2:$D$1455,4,FALSE)</f>
        <v>3</v>
      </c>
      <c r="B663">
        <v>665</v>
      </c>
      <c r="C663">
        <v>6426</v>
      </c>
      <c r="D663">
        <v>57</v>
      </c>
      <c r="E663">
        <v>126</v>
      </c>
      <c r="F663">
        <v>228</v>
      </c>
      <c r="G663">
        <v>396</v>
      </c>
      <c r="H663">
        <v>301</v>
      </c>
      <c r="I663">
        <v>443</v>
      </c>
      <c r="J663">
        <v>740</v>
      </c>
      <c r="K663">
        <v>336</v>
      </c>
      <c r="L663">
        <v>682</v>
      </c>
      <c r="M663">
        <v>424</v>
      </c>
      <c r="N663">
        <v>792</v>
      </c>
      <c r="O663">
        <v>239</v>
      </c>
      <c r="P663">
        <v>678</v>
      </c>
      <c r="Q663">
        <v>1039</v>
      </c>
      <c r="R663">
        <v>278</v>
      </c>
      <c r="S663">
        <v>6483</v>
      </c>
      <c r="T663">
        <v>309</v>
      </c>
      <c r="U663">
        <v>1067</v>
      </c>
      <c r="V663">
        <v>524</v>
      </c>
      <c r="W663">
        <v>645</v>
      </c>
      <c r="X663">
        <v>2991</v>
      </c>
      <c r="Y663">
        <v>947</v>
      </c>
      <c r="Z663">
        <v>3257</v>
      </c>
      <c r="AA663">
        <v>731</v>
      </c>
    </row>
    <row r="664" spans="1:27">
      <c r="A664">
        <f>VLOOKUP(B664,xwalk!$A$2:$D$1455,4,FALSE)</f>
        <v>3</v>
      </c>
      <c r="B664">
        <v>666</v>
      </c>
      <c r="C664">
        <v>4399</v>
      </c>
      <c r="D664">
        <v>11</v>
      </c>
      <c r="E664">
        <v>95</v>
      </c>
      <c r="F664">
        <v>241</v>
      </c>
      <c r="G664">
        <v>186</v>
      </c>
      <c r="H664">
        <v>214</v>
      </c>
      <c r="I664">
        <v>318</v>
      </c>
      <c r="J664">
        <v>486</v>
      </c>
      <c r="K664">
        <v>276</v>
      </c>
      <c r="L664">
        <v>396</v>
      </c>
      <c r="M664">
        <v>288</v>
      </c>
      <c r="N664">
        <v>580</v>
      </c>
      <c r="O664">
        <v>247</v>
      </c>
      <c r="P664">
        <v>420</v>
      </c>
      <c r="Q664">
        <v>380</v>
      </c>
      <c r="R664">
        <v>493</v>
      </c>
      <c r="S664">
        <v>4410</v>
      </c>
      <c r="T664">
        <v>232</v>
      </c>
      <c r="U664">
        <v>579</v>
      </c>
      <c r="V664">
        <v>504</v>
      </c>
      <c r="W664">
        <v>711</v>
      </c>
      <c r="X664">
        <v>1400</v>
      </c>
      <c r="Y664">
        <v>984</v>
      </c>
      <c r="Z664">
        <v>2249</v>
      </c>
      <c r="AA664">
        <v>489</v>
      </c>
    </row>
    <row r="665" spans="1:27">
      <c r="A665">
        <f>VLOOKUP(B665,xwalk!$A$2:$D$1455,4,FALSE)</f>
        <v>3</v>
      </c>
      <c r="B665">
        <v>667</v>
      </c>
      <c r="C665">
        <v>5121</v>
      </c>
      <c r="D665">
        <v>12</v>
      </c>
      <c r="E665">
        <v>156</v>
      </c>
      <c r="F665">
        <v>263</v>
      </c>
      <c r="G665">
        <v>284</v>
      </c>
      <c r="H665">
        <v>235</v>
      </c>
      <c r="I665">
        <v>310</v>
      </c>
      <c r="J665">
        <v>577</v>
      </c>
      <c r="K665">
        <v>320</v>
      </c>
      <c r="L665">
        <v>545</v>
      </c>
      <c r="M665">
        <v>348</v>
      </c>
      <c r="N665">
        <v>612</v>
      </c>
      <c r="O665">
        <v>241</v>
      </c>
      <c r="P665">
        <v>622</v>
      </c>
      <c r="Q665">
        <v>655</v>
      </c>
      <c r="R665">
        <v>307</v>
      </c>
      <c r="S665">
        <v>5133</v>
      </c>
      <c r="T665">
        <v>328</v>
      </c>
      <c r="U665">
        <v>992</v>
      </c>
      <c r="V665">
        <v>569</v>
      </c>
      <c r="W665">
        <v>891</v>
      </c>
      <c r="X665">
        <v>1997</v>
      </c>
      <c r="Y665">
        <v>356</v>
      </c>
      <c r="Z665">
        <v>2698</v>
      </c>
      <c r="AA665">
        <v>732</v>
      </c>
    </row>
    <row r="666" spans="1:27">
      <c r="A666">
        <f>VLOOKUP(B666,xwalk!$A$2:$D$1455,4,FALSE)</f>
        <v>3</v>
      </c>
      <c r="B666">
        <v>668</v>
      </c>
      <c r="C666">
        <v>5932</v>
      </c>
      <c r="D666">
        <v>31</v>
      </c>
      <c r="E666">
        <v>74</v>
      </c>
      <c r="F666">
        <v>305</v>
      </c>
      <c r="G666">
        <v>256</v>
      </c>
      <c r="H666">
        <v>309</v>
      </c>
      <c r="I666">
        <v>347</v>
      </c>
      <c r="J666">
        <v>697</v>
      </c>
      <c r="K666">
        <v>291</v>
      </c>
      <c r="L666">
        <v>615</v>
      </c>
      <c r="M666">
        <v>394</v>
      </c>
      <c r="N666">
        <v>688</v>
      </c>
      <c r="O666">
        <v>268</v>
      </c>
      <c r="P666">
        <v>693</v>
      </c>
      <c r="Q666">
        <v>835</v>
      </c>
      <c r="R666">
        <v>192</v>
      </c>
      <c r="S666">
        <v>5963</v>
      </c>
      <c r="T666">
        <v>286</v>
      </c>
      <c r="U666">
        <v>893</v>
      </c>
      <c r="V666">
        <v>1221</v>
      </c>
      <c r="W666">
        <v>537</v>
      </c>
      <c r="X666">
        <v>2310</v>
      </c>
      <c r="Y666">
        <v>716</v>
      </c>
      <c r="Z666">
        <v>3488</v>
      </c>
      <c r="AA666">
        <v>701</v>
      </c>
    </row>
    <row r="667" spans="1:27">
      <c r="A667">
        <f>VLOOKUP(B667,xwalk!$A$2:$D$1455,4,FALSE)</f>
        <v>3</v>
      </c>
      <c r="B667">
        <v>669</v>
      </c>
      <c r="C667">
        <v>8392</v>
      </c>
      <c r="D667">
        <v>15</v>
      </c>
      <c r="E667">
        <v>311</v>
      </c>
      <c r="F667">
        <v>506</v>
      </c>
      <c r="G667">
        <v>277</v>
      </c>
      <c r="H667">
        <v>351</v>
      </c>
      <c r="I667">
        <v>348</v>
      </c>
      <c r="J667">
        <v>503</v>
      </c>
      <c r="K667">
        <v>261</v>
      </c>
      <c r="L667">
        <v>450</v>
      </c>
      <c r="M667">
        <v>390</v>
      </c>
      <c r="N667">
        <v>1195</v>
      </c>
      <c r="O667">
        <v>353</v>
      </c>
      <c r="P667">
        <v>723</v>
      </c>
      <c r="Q667">
        <v>721</v>
      </c>
      <c r="R667">
        <v>499</v>
      </c>
      <c r="S667">
        <v>8407</v>
      </c>
      <c r="T667">
        <v>595</v>
      </c>
      <c r="U667">
        <v>1770</v>
      </c>
      <c r="V667">
        <v>816</v>
      </c>
      <c r="W667">
        <v>1034</v>
      </c>
      <c r="X667">
        <v>3219</v>
      </c>
      <c r="Y667">
        <v>973</v>
      </c>
      <c r="Z667">
        <v>4083</v>
      </c>
      <c r="AA667">
        <v>1198</v>
      </c>
    </row>
    <row r="668" spans="1:27">
      <c r="A668">
        <f>VLOOKUP(B668,xwalk!$A$2:$D$1455,4,FALSE)</f>
        <v>3</v>
      </c>
      <c r="B668">
        <v>670</v>
      </c>
      <c r="C668">
        <v>7290</v>
      </c>
      <c r="D668">
        <v>27</v>
      </c>
      <c r="E668">
        <v>183</v>
      </c>
      <c r="F668">
        <v>295</v>
      </c>
      <c r="G668">
        <v>257</v>
      </c>
      <c r="H668">
        <v>349</v>
      </c>
      <c r="I668">
        <v>389</v>
      </c>
      <c r="J668">
        <v>596</v>
      </c>
      <c r="K668">
        <v>205</v>
      </c>
      <c r="L668">
        <v>520</v>
      </c>
      <c r="M668">
        <v>353</v>
      </c>
      <c r="N668">
        <v>991</v>
      </c>
      <c r="O668">
        <v>308</v>
      </c>
      <c r="P668">
        <v>491</v>
      </c>
      <c r="Q668">
        <v>562</v>
      </c>
      <c r="R668">
        <v>708</v>
      </c>
      <c r="S668">
        <v>7317</v>
      </c>
      <c r="T668">
        <v>412</v>
      </c>
      <c r="U668">
        <v>1331</v>
      </c>
      <c r="V668">
        <v>739</v>
      </c>
      <c r="W668">
        <v>920</v>
      </c>
      <c r="X668">
        <v>3007</v>
      </c>
      <c r="Y668">
        <v>908</v>
      </c>
      <c r="Z668">
        <v>3658</v>
      </c>
      <c r="AA668">
        <v>953</v>
      </c>
    </row>
    <row r="669" spans="1:27">
      <c r="A669">
        <f>VLOOKUP(B669,xwalk!$A$2:$D$1455,4,FALSE)</f>
        <v>3</v>
      </c>
      <c r="B669">
        <v>671</v>
      </c>
      <c r="C669">
        <v>6176</v>
      </c>
      <c r="D669">
        <v>71</v>
      </c>
      <c r="E669">
        <v>218</v>
      </c>
      <c r="F669">
        <v>426</v>
      </c>
      <c r="G669">
        <v>288</v>
      </c>
      <c r="H669">
        <v>286</v>
      </c>
      <c r="I669">
        <v>459</v>
      </c>
      <c r="J669">
        <v>682</v>
      </c>
      <c r="K669">
        <v>543</v>
      </c>
      <c r="L669">
        <v>762</v>
      </c>
      <c r="M669">
        <v>439</v>
      </c>
      <c r="N669">
        <v>615</v>
      </c>
      <c r="O669">
        <v>283</v>
      </c>
      <c r="P669">
        <v>914</v>
      </c>
      <c r="Q669">
        <v>708</v>
      </c>
      <c r="R669">
        <v>454</v>
      </c>
      <c r="S669">
        <v>6247</v>
      </c>
      <c r="T669">
        <v>336</v>
      </c>
      <c r="U669">
        <v>791</v>
      </c>
      <c r="V669">
        <v>930</v>
      </c>
      <c r="W669">
        <v>1356</v>
      </c>
      <c r="X669">
        <v>2272</v>
      </c>
      <c r="Y669">
        <v>562</v>
      </c>
      <c r="Z669">
        <v>3435</v>
      </c>
      <c r="AA669">
        <v>621</v>
      </c>
    </row>
    <row r="670" spans="1:27">
      <c r="A670">
        <f>VLOOKUP(B670,xwalk!$A$2:$D$1455,4,FALSE)</f>
        <v>3</v>
      </c>
      <c r="B670">
        <v>672</v>
      </c>
      <c r="C670">
        <v>5565</v>
      </c>
      <c r="D670">
        <v>68</v>
      </c>
      <c r="E670">
        <v>74</v>
      </c>
      <c r="F670">
        <v>234</v>
      </c>
      <c r="G670">
        <v>271</v>
      </c>
      <c r="H670">
        <v>272</v>
      </c>
      <c r="I670">
        <v>442</v>
      </c>
      <c r="J670">
        <v>630</v>
      </c>
      <c r="K670">
        <v>262</v>
      </c>
      <c r="L670">
        <v>598</v>
      </c>
      <c r="M670">
        <v>379</v>
      </c>
      <c r="N670">
        <v>684</v>
      </c>
      <c r="O670">
        <v>285</v>
      </c>
      <c r="P670">
        <v>506</v>
      </c>
      <c r="Q670">
        <v>735</v>
      </c>
      <c r="R670">
        <v>397</v>
      </c>
      <c r="S670">
        <v>5633</v>
      </c>
      <c r="T670">
        <v>300</v>
      </c>
      <c r="U670">
        <v>891</v>
      </c>
      <c r="V670">
        <v>701</v>
      </c>
      <c r="W670">
        <v>873</v>
      </c>
      <c r="X670">
        <v>2142</v>
      </c>
      <c r="Y670">
        <v>726</v>
      </c>
      <c r="Z670">
        <v>2977</v>
      </c>
      <c r="AA670">
        <v>681</v>
      </c>
    </row>
    <row r="671" spans="1:27">
      <c r="A671">
        <f>VLOOKUP(B671,xwalk!$A$2:$D$1455,4,FALSE)</f>
        <v>3</v>
      </c>
      <c r="B671">
        <v>673</v>
      </c>
      <c r="C671">
        <v>4095</v>
      </c>
      <c r="D671">
        <v>0</v>
      </c>
      <c r="E671">
        <v>82</v>
      </c>
      <c r="F671">
        <v>158</v>
      </c>
      <c r="G671">
        <v>224</v>
      </c>
      <c r="H671">
        <v>215</v>
      </c>
      <c r="I671">
        <v>321</v>
      </c>
      <c r="J671">
        <v>517</v>
      </c>
      <c r="K671">
        <v>320</v>
      </c>
      <c r="L671">
        <v>416</v>
      </c>
      <c r="M671">
        <v>307</v>
      </c>
      <c r="N671">
        <v>474</v>
      </c>
      <c r="O671">
        <v>244</v>
      </c>
      <c r="P671">
        <v>427</v>
      </c>
      <c r="Q671">
        <v>504</v>
      </c>
      <c r="R671">
        <v>342</v>
      </c>
      <c r="S671">
        <v>4095</v>
      </c>
      <c r="T671">
        <v>229</v>
      </c>
      <c r="U671">
        <v>603</v>
      </c>
      <c r="V671">
        <v>430</v>
      </c>
      <c r="W671">
        <v>665</v>
      </c>
      <c r="X671">
        <v>1456</v>
      </c>
      <c r="Y671">
        <v>712</v>
      </c>
      <c r="Z671">
        <v>2121</v>
      </c>
      <c r="AA671">
        <v>489</v>
      </c>
    </row>
    <row r="672" spans="1:27">
      <c r="A672">
        <f>VLOOKUP(B672,xwalk!$A$2:$D$1455,4,FALSE)</f>
        <v>3</v>
      </c>
      <c r="B672">
        <v>674</v>
      </c>
      <c r="C672">
        <v>5396</v>
      </c>
      <c r="D672">
        <v>35</v>
      </c>
      <c r="E672">
        <v>110</v>
      </c>
      <c r="F672">
        <v>179</v>
      </c>
      <c r="G672">
        <v>226</v>
      </c>
      <c r="H672">
        <v>317</v>
      </c>
      <c r="I672">
        <v>332</v>
      </c>
      <c r="J672">
        <v>664</v>
      </c>
      <c r="K672">
        <v>220</v>
      </c>
      <c r="L672">
        <v>567</v>
      </c>
      <c r="M672">
        <v>354</v>
      </c>
      <c r="N672">
        <v>687</v>
      </c>
      <c r="O672">
        <v>375</v>
      </c>
      <c r="P672">
        <v>440</v>
      </c>
      <c r="Q672">
        <v>616</v>
      </c>
      <c r="R672">
        <v>397</v>
      </c>
      <c r="S672">
        <v>5431</v>
      </c>
      <c r="T672">
        <v>252</v>
      </c>
      <c r="U672">
        <v>824</v>
      </c>
      <c r="V672">
        <v>557</v>
      </c>
      <c r="W672">
        <v>728</v>
      </c>
      <c r="X672">
        <v>2302</v>
      </c>
      <c r="Y672">
        <v>768</v>
      </c>
      <c r="Z672">
        <v>2669</v>
      </c>
      <c r="AA672">
        <v>607</v>
      </c>
    </row>
    <row r="673" spans="1:27">
      <c r="A673">
        <f>VLOOKUP(B673,xwalk!$A$2:$D$1455,4,FALSE)</f>
        <v>3</v>
      </c>
      <c r="B673">
        <v>675</v>
      </c>
      <c r="C673">
        <v>5573</v>
      </c>
      <c r="D673">
        <v>42</v>
      </c>
      <c r="E673">
        <v>137</v>
      </c>
      <c r="F673">
        <v>210</v>
      </c>
      <c r="G673">
        <v>256</v>
      </c>
      <c r="H673">
        <v>228</v>
      </c>
      <c r="I673">
        <v>381</v>
      </c>
      <c r="J673">
        <v>638</v>
      </c>
      <c r="K673">
        <v>186</v>
      </c>
      <c r="L673">
        <v>584</v>
      </c>
      <c r="M673">
        <v>356</v>
      </c>
      <c r="N673">
        <v>724</v>
      </c>
      <c r="O673">
        <v>329</v>
      </c>
      <c r="P673">
        <v>530</v>
      </c>
      <c r="Q673">
        <v>691</v>
      </c>
      <c r="R673">
        <v>300</v>
      </c>
      <c r="S673">
        <v>5615</v>
      </c>
      <c r="T673">
        <v>279</v>
      </c>
      <c r="U673">
        <v>910</v>
      </c>
      <c r="V673">
        <v>533</v>
      </c>
      <c r="W673">
        <v>526</v>
      </c>
      <c r="X673">
        <v>2555</v>
      </c>
      <c r="Y673">
        <v>812</v>
      </c>
      <c r="Z673">
        <v>2821</v>
      </c>
      <c r="AA673">
        <v>642</v>
      </c>
    </row>
    <row r="674" spans="1:27">
      <c r="A674">
        <f>VLOOKUP(B674,xwalk!$A$2:$D$1455,4,FALSE)</f>
        <v>3</v>
      </c>
      <c r="B674">
        <v>676</v>
      </c>
      <c r="C674">
        <v>12206</v>
      </c>
      <c r="D674">
        <v>85</v>
      </c>
      <c r="E674">
        <v>672</v>
      </c>
      <c r="F674">
        <v>1049</v>
      </c>
      <c r="G674">
        <v>514</v>
      </c>
      <c r="H674">
        <v>824</v>
      </c>
      <c r="I674">
        <v>498</v>
      </c>
      <c r="J674">
        <v>1126</v>
      </c>
      <c r="K674">
        <v>887</v>
      </c>
      <c r="L674">
        <v>1674</v>
      </c>
      <c r="M674">
        <v>866</v>
      </c>
      <c r="N674">
        <v>1256</v>
      </c>
      <c r="O674">
        <v>825</v>
      </c>
      <c r="P674">
        <v>1601</v>
      </c>
      <c r="Q674">
        <v>1564</v>
      </c>
      <c r="R674">
        <v>693</v>
      </c>
      <c r="S674">
        <v>12291</v>
      </c>
      <c r="T674">
        <v>582</v>
      </c>
      <c r="U674">
        <v>1545</v>
      </c>
      <c r="V674">
        <v>1112</v>
      </c>
      <c r="W674">
        <v>2503</v>
      </c>
      <c r="X674">
        <v>4528</v>
      </c>
      <c r="Y674">
        <v>2021</v>
      </c>
      <c r="Z674">
        <v>5968</v>
      </c>
      <c r="AA674">
        <v>1149</v>
      </c>
    </row>
    <row r="675" spans="1:27">
      <c r="A675">
        <f>VLOOKUP(B675,xwalk!$A$2:$D$1455,4,FALSE)</f>
        <v>3</v>
      </c>
      <c r="B675">
        <v>677</v>
      </c>
      <c r="C675">
        <v>17435</v>
      </c>
      <c r="D675">
        <v>0</v>
      </c>
      <c r="E675">
        <v>1177</v>
      </c>
      <c r="F675">
        <v>1591</v>
      </c>
      <c r="G675">
        <v>750</v>
      </c>
      <c r="H675">
        <v>1111</v>
      </c>
      <c r="I675">
        <v>534</v>
      </c>
      <c r="J675">
        <v>1650</v>
      </c>
      <c r="K675">
        <v>1654</v>
      </c>
      <c r="L675">
        <v>2033</v>
      </c>
      <c r="M675">
        <v>1268</v>
      </c>
      <c r="N675">
        <v>1858</v>
      </c>
      <c r="O675">
        <v>1892</v>
      </c>
      <c r="P675">
        <v>1889</v>
      </c>
      <c r="Q675">
        <v>2233</v>
      </c>
      <c r="R675">
        <v>799</v>
      </c>
      <c r="S675">
        <v>17435</v>
      </c>
      <c r="T675">
        <v>846</v>
      </c>
      <c r="U675">
        <v>2282</v>
      </c>
      <c r="V675">
        <v>1645</v>
      </c>
      <c r="W675">
        <v>3278</v>
      </c>
      <c r="X675">
        <v>4839</v>
      </c>
      <c r="Y675">
        <v>4545</v>
      </c>
      <c r="Z675">
        <v>8259</v>
      </c>
      <c r="AA675">
        <v>1659</v>
      </c>
    </row>
    <row r="676" spans="1:27">
      <c r="A676">
        <f>VLOOKUP(B676,xwalk!$A$2:$D$1455,4,FALSE)</f>
        <v>3</v>
      </c>
      <c r="B676">
        <v>678</v>
      </c>
      <c r="C676">
        <v>2707</v>
      </c>
      <c r="D676">
        <v>21</v>
      </c>
      <c r="E676">
        <v>23</v>
      </c>
      <c r="F676">
        <v>92</v>
      </c>
      <c r="G676">
        <v>121</v>
      </c>
      <c r="H676">
        <v>119</v>
      </c>
      <c r="I676">
        <v>208</v>
      </c>
      <c r="J676">
        <v>329</v>
      </c>
      <c r="K676">
        <v>61</v>
      </c>
      <c r="L676">
        <v>306</v>
      </c>
      <c r="M676">
        <v>159</v>
      </c>
      <c r="N676">
        <v>366</v>
      </c>
      <c r="O676">
        <v>155</v>
      </c>
      <c r="P676">
        <v>157</v>
      </c>
      <c r="Q676">
        <v>309</v>
      </c>
      <c r="R676">
        <v>271</v>
      </c>
      <c r="S676">
        <v>2728</v>
      </c>
      <c r="T676">
        <v>99</v>
      </c>
      <c r="U676">
        <v>398</v>
      </c>
      <c r="V676">
        <v>266</v>
      </c>
      <c r="W676">
        <v>343</v>
      </c>
      <c r="X676">
        <v>1244</v>
      </c>
      <c r="Y676">
        <v>378</v>
      </c>
      <c r="Z676">
        <v>1400</v>
      </c>
      <c r="AA676">
        <v>286</v>
      </c>
    </row>
    <row r="677" spans="1:27">
      <c r="A677">
        <f>VLOOKUP(B677,xwalk!$A$2:$D$1455,4,FALSE)</f>
        <v>3</v>
      </c>
      <c r="B677">
        <v>679</v>
      </c>
      <c r="C677">
        <v>5828</v>
      </c>
      <c r="D677">
        <v>31</v>
      </c>
      <c r="E677">
        <v>210</v>
      </c>
      <c r="F677">
        <v>571</v>
      </c>
      <c r="G677">
        <v>237</v>
      </c>
      <c r="H677">
        <v>271</v>
      </c>
      <c r="I677">
        <v>296</v>
      </c>
      <c r="J677">
        <v>493</v>
      </c>
      <c r="K677">
        <v>383</v>
      </c>
      <c r="L677">
        <v>642</v>
      </c>
      <c r="M677">
        <v>400</v>
      </c>
      <c r="N677">
        <v>653</v>
      </c>
      <c r="O677">
        <v>328</v>
      </c>
      <c r="P677">
        <v>677</v>
      </c>
      <c r="Q677">
        <v>781</v>
      </c>
      <c r="R677">
        <v>292</v>
      </c>
      <c r="S677">
        <v>5859</v>
      </c>
      <c r="T677">
        <v>265</v>
      </c>
      <c r="U677">
        <v>827</v>
      </c>
      <c r="V677">
        <v>1023</v>
      </c>
      <c r="W677">
        <v>554</v>
      </c>
      <c r="X677">
        <v>2211</v>
      </c>
      <c r="Y677">
        <v>979</v>
      </c>
      <c r="Z677">
        <v>3352</v>
      </c>
      <c r="AA677">
        <v>663</v>
      </c>
    </row>
    <row r="678" spans="1:27">
      <c r="A678">
        <f>VLOOKUP(B678,xwalk!$A$2:$D$1455,4,FALSE)</f>
        <v>3</v>
      </c>
      <c r="B678">
        <v>680</v>
      </c>
      <c r="C678">
        <v>9294</v>
      </c>
      <c r="D678">
        <v>32</v>
      </c>
      <c r="E678">
        <v>325</v>
      </c>
      <c r="F678">
        <v>1031</v>
      </c>
      <c r="G678">
        <v>308</v>
      </c>
      <c r="H678">
        <v>284</v>
      </c>
      <c r="I678">
        <v>473</v>
      </c>
      <c r="J678">
        <v>757</v>
      </c>
      <c r="K678">
        <v>341</v>
      </c>
      <c r="L678">
        <v>1055</v>
      </c>
      <c r="M678">
        <v>616</v>
      </c>
      <c r="N678">
        <v>1166</v>
      </c>
      <c r="O678">
        <v>583</v>
      </c>
      <c r="P678">
        <v>673</v>
      </c>
      <c r="Q678">
        <v>1153</v>
      </c>
      <c r="R678">
        <v>769</v>
      </c>
      <c r="S678">
        <v>9326</v>
      </c>
      <c r="T678">
        <v>448</v>
      </c>
      <c r="U678">
        <v>1499</v>
      </c>
      <c r="V678">
        <v>1093</v>
      </c>
      <c r="W678">
        <v>1116</v>
      </c>
      <c r="X678">
        <v>4022</v>
      </c>
      <c r="Y678">
        <v>1148</v>
      </c>
      <c r="Z678">
        <v>5070</v>
      </c>
      <c r="AA678">
        <v>1153</v>
      </c>
    </row>
    <row r="679" spans="1:27">
      <c r="A679">
        <f>VLOOKUP(B679,xwalk!$A$2:$D$1455,4,FALSE)</f>
        <v>3</v>
      </c>
      <c r="B679">
        <v>681</v>
      </c>
      <c r="C679">
        <v>3272</v>
      </c>
      <c r="D679">
        <v>73</v>
      </c>
      <c r="E679">
        <v>64</v>
      </c>
      <c r="F679">
        <v>88</v>
      </c>
      <c r="G679">
        <v>204</v>
      </c>
      <c r="H679">
        <v>177</v>
      </c>
      <c r="I679">
        <v>239</v>
      </c>
      <c r="J679">
        <v>504</v>
      </c>
      <c r="K679">
        <v>274</v>
      </c>
      <c r="L679">
        <v>433</v>
      </c>
      <c r="M679">
        <v>236</v>
      </c>
      <c r="N679">
        <v>333</v>
      </c>
      <c r="O679">
        <v>401</v>
      </c>
      <c r="P679">
        <v>411</v>
      </c>
      <c r="Q679">
        <v>375</v>
      </c>
      <c r="R679">
        <v>89</v>
      </c>
      <c r="S679">
        <v>3345</v>
      </c>
      <c r="T679">
        <v>145</v>
      </c>
      <c r="U679">
        <v>410</v>
      </c>
      <c r="V679">
        <v>152</v>
      </c>
      <c r="W679">
        <v>378</v>
      </c>
      <c r="X679">
        <v>1148</v>
      </c>
      <c r="Y679">
        <v>1112</v>
      </c>
      <c r="Z679">
        <v>1674</v>
      </c>
      <c r="AA679">
        <v>277</v>
      </c>
    </row>
    <row r="680" spans="1:27">
      <c r="A680">
        <f>VLOOKUP(B680,xwalk!$A$2:$D$1455,4,FALSE)</f>
        <v>3</v>
      </c>
      <c r="B680">
        <v>682</v>
      </c>
      <c r="C680">
        <v>5152</v>
      </c>
      <c r="D680">
        <v>5</v>
      </c>
      <c r="E680">
        <v>43</v>
      </c>
      <c r="F680">
        <v>143</v>
      </c>
      <c r="G680">
        <v>264</v>
      </c>
      <c r="H680">
        <v>218</v>
      </c>
      <c r="I680">
        <v>442</v>
      </c>
      <c r="J680">
        <v>688</v>
      </c>
      <c r="K680">
        <v>221</v>
      </c>
      <c r="L680">
        <v>629</v>
      </c>
      <c r="M680">
        <v>374</v>
      </c>
      <c r="N680">
        <v>574</v>
      </c>
      <c r="O680">
        <v>485</v>
      </c>
      <c r="P680">
        <v>407</v>
      </c>
      <c r="Q680">
        <v>644</v>
      </c>
      <c r="R680">
        <v>262</v>
      </c>
      <c r="S680">
        <v>5157</v>
      </c>
      <c r="T680">
        <v>231</v>
      </c>
      <c r="U680">
        <v>746</v>
      </c>
      <c r="V680">
        <v>627</v>
      </c>
      <c r="W680">
        <v>564</v>
      </c>
      <c r="X680">
        <v>1918</v>
      </c>
      <c r="Y680">
        <v>1071</v>
      </c>
      <c r="Z680">
        <v>2772</v>
      </c>
      <c r="AA680">
        <v>548</v>
      </c>
    </row>
    <row r="681" spans="1:27">
      <c r="A681">
        <f>VLOOKUP(B681,xwalk!$A$2:$D$1455,4,FALSE)</f>
        <v>3</v>
      </c>
      <c r="B681">
        <v>683</v>
      </c>
      <c r="C681">
        <v>3831</v>
      </c>
      <c r="D681">
        <v>101</v>
      </c>
      <c r="E681">
        <v>27</v>
      </c>
      <c r="F681">
        <v>114</v>
      </c>
      <c r="G681">
        <v>156</v>
      </c>
      <c r="H681">
        <v>172</v>
      </c>
      <c r="I681">
        <v>317</v>
      </c>
      <c r="J681">
        <v>546</v>
      </c>
      <c r="K681">
        <v>186</v>
      </c>
      <c r="L681">
        <v>440</v>
      </c>
      <c r="M681">
        <v>263</v>
      </c>
      <c r="N681">
        <v>443</v>
      </c>
      <c r="O681">
        <v>297</v>
      </c>
      <c r="P681">
        <v>331</v>
      </c>
      <c r="Q681">
        <v>507</v>
      </c>
      <c r="R681">
        <v>197</v>
      </c>
      <c r="S681">
        <v>3932</v>
      </c>
      <c r="T681">
        <v>158</v>
      </c>
      <c r="U681">
        <v>490</v>
      </c>
      <c r="V681">
        <v>490</v>
      </c>
      <c r="W681">
        <v>409</v>
      </c>
      <c r="X681">
        <v>1354</v>
      </c>
      <c r="Y681">
        <v>1031</v>
      </c>
      <c r="Z681">
        <v>2162</v>
      </c>
      <c r="AA681">
        <v>366</v>
      </c>
    </row>
    <row r="682" spans="1:27">
      <c r="A682">
        <f>VLOOKUP(B682,xwalk!$A$2:$D$1455,4,FALSE)</f>
        <v>3</v>
      </c>
      <c r="B682">
        <v>684</v>
      </c>
      <c r="C682">
        <v>6701</v>
      </c>
      <c r="D682">
        <v>37</v>
      </c>
      <c r="E682">
        <v>50</v>
      </c>
      <c r="F682">
        <v>188</v>
      </c>
      <c r="G682">
        <v>339</v>
      </c>
      <c r="H682">
        <v>336</v>
      </c>
      <c r="I682">
        <v>544</v>
      </c>
      <c r="J682">
        <v>907</v>
      </c>
      <c r="K682">
        <v>374</v>
      </c>
      <c r="L682">
        <v>795</v>
      </c>
      <c r="M682">
        <v>428</v>
      </c>
      <c r="N682">
        <v>767</v>
      </c>
      <c r="O682">
        <v>462</v>
      </c>
      <c r="P682">
        <v>745</v>
      </c>
      <c r="Q682">
        <v>799</v>
      </c>
      <c r="R682">
        <v>358</v>
      </c>
      <c r="S682">
        <v>6738</v>
      </c>
      <c r="T682">
        <v>319</v>
      </c>
      <c r="U682">
        <v>894</v>
      </c>
      <c r="V682">
        <v>938</v>
      </c>
      <c r="W682">
        <v>904</v>
      </c>
      <c r="X682">
        <v>2270</v>
      </c>
      <c r="Y682">
        <v>1413</v>
      </c>
      <c r="Z682">
        <v>3718</v>
      </c>
      <c r="AA682">
        <v>678</v>
      </c>
    </row>
    <row r="683" spans="1:27">
      <c r="A683">
        <f>VLOOKUP(B683,xwalk!$A$2:$D$1455,4,FALSE)</f>
        <v>3</v>
      </c>
      <c r="B683">
        <v>685</v>
      </c>
      <c r="C683">
        <v>4414</v>
      </c>
      <c r="D683">
        <v>24</v>
      </c>
      <c r="E683">
        <v>59</v>
      </c>
      <c r="F683">
        <v>166</v>
      </c>
      <c r="G683">
        <v>223</v>
      </c>
      <c r="H683">
        <v>238</v>
      </c>
      <c r="I683">
        <v>328</v>
      </c>
      <c r="J683">
        <v>570</v>
      </c>
      <c r="K683">
        <v>271</v>
      </c>
      <c r="L683">
        <v>506</v>
      </c>
      <c r="M683">
        <v>329</v>
      </c>
      <c r="N683">
        <v>478</v>
      </c>
      <c r="O683">
        <v>231</v>
      </c>
      <c r="P683">
        <v>619</v>
      </c>
      <c r="Q683">
        <v>483</v>
      </c>
      <c r="R683">
        <v>251</v>
      </c>
      <c r="S683">
        <v>4438</v>
      </c>
      <c r="T683">
        <v>199</v>
      </c>
      <c r="U683">
        <v>691</v>
      </c>
      <c r="V683">
        <v>606</v>
      </c>
      <c r="W683">
        <v>619</v>
      </c>
      <c r="X683">
        <v>1573</v>
      </c>
      <c r="Y683">
        <v>750</v>
      </c>
      <c r="Z683">
        <v>2417</v>
      </c>
      <c r="AA683">
        <v>502</v>
      </c>
    </row>
    <row r="684" spans="1:27">
      <c r="A684">
        <f>VLOOKUP(B684,xwalk!$A$2:$D$1455,4,FALSE)</f>
        <v>3</v>
      </c>
      <c r="B684">
        <v>686</v>
      </c>
      <c r="C684">
        <v>4881</v>
      </c>
      <c r="D684">
        <v>8</v>
      </c>
      <c r="E684">
        <v>104</v>
      </c>
      <c r="F684">
        <v>204</v>
      </c>
      <c r="G684">
        <v>270</v>
      </c>
      <c r="H684">
        <v>271</v>
      </c>
      <c r="I684">
        <v>434</v>
      </c>
      <c r="J684">
        <v>652</v>
      </c>
      <c r="K684">
        <v>439</v>
      </c>
      <c r="L684">
        <v>661</v>
      </c>
      <c r="M684">
        <v>364</v>
      </c>
      <c r="N684">
        <v>471</v>
      </c>
      <c r="O684">
        <v>400</v>
      </c>
      <c r="P684">
        <v>564</v>
      </c>
      <c r="Q684">
        <v>549</v>
      </c>
      <c r="R684">
        <v>422</v>
      </c>
      <c r="S684">
        <v>4889</v>
      </c>
      <c r="T684">
        <v>211</v>
      </c>
      <c r="U684">
        <v>599</v>
      </c>
      <c r="V684">
        <v>489</v>
      </c>
      <c r="W684">
        <v>837</v>
      </c>
      <c r="X684">
        <v>1720</v>
      </c>
      <c r="Y684">
        <v>1033</v>
      </c>
      <c r="Z684">
        <v>2533</v>
      </c>
      <c r="AA684">
        <v>475</v>
      </c>
    </row>
    <row r="685" spans="1:27">
      <c r="A685">
        <f>VLOOKUP(B685,xwalk!$A$2:$D$1455,4,FALSE)</f>
        <v>3</v>
      </c>
      <c r="B685">
        <v>687</v>
      </c>
      <c r="C685">
        <v>3790</v>
      </c>
      <c r="D685">
        <v>11</v>
      </c>
      <c r="E685">
        <v>93</v>
      </c>
      <c r="F685">
        <v>188</v>
      </c>
      <c r="G685">
        <v>252</v>
      </c>
      <c r="H685">
        <v>210</v>
      </c>
      <c r="I685">
        <v>281</v>
      </c>
      <c r="J685">
        <v>495</v>
      </c>
      <c r="K685">
        <v>377</v>
      </c>
      <c r="L685">
        <v>513</v>
      </c>
      <c r="M685">
        <v>262</v>
      </c>
      <c r="N685">
        <v>367</v>
      </c>
      <c r="O685">
        <v>420</v>
      </c>
      <c r="P685">
        <v>437</v>
      </c>
      <c r="Q685">
        <v>383</v>
      </c>
      <c r="R685">
        <v>279</v>
      </c>
      <c r="S685">
        <v>3801</v>
      </c>
      <c r="T685">
        <v>190</v>
      </c>
      <c r="U685">
        <v>457</v>
      </c>
      <c r="V685">
        <v>367</v>
      </c>
      <c r="W685">
        <v>669</v>
      </c>
      <c r="X685">
        <v>1456</v>
      </c>
      <c r="Y685">
        <v>662</v>
      </c>
      <c r="Z685">
        <v>2010</v>
      </c>
      <c r="AA685">
        <v>362</v>
      </c>
    </row>
    <row r="686" spans="1:27">
      <c r="A686">
        <f>VLOOKUP(B686,xwalk!$A$2:$D$1455,4,FALSE)</f>
        <v>3</v>
      </c>
      <c r="B686">
        <v>688</v>
      </c>
      <c r="C686">
        <v>7561</v>
      </c>
      <c r="D686">
        <v>34</v>
      </c>
      <c r="E686">
        <v>235</v>
      </c>
      <c r="F686">
        <v>343</v>
      </c>
      <c r="G686">
        <v>394</v>
      </c>
      <c r="H686">
        <v>457</v>
      </c>
      <c r="I686">
        <v>409</v>
      </c>
      <c r="J686">
        <v>841</v>
      </c>
      <c r="K686">
        <v>490</v>
      </c>
      <c r="L686">
        <v>744</v>
      </c>
      <c r="M686">
        <v>491</v>
      </c>
      <c r="N686">
        <v>954</v>
      </c>
      <c r="O686">
        <v>661</v>
      </c>
      <c r="P686">
        <v>819</v>
      </c>
      <c r="Q686">
        <v>780</v>
      </c>
      <c r="R686">
        <v>419</v>
      </c>
      <c r="S686">
        <v>7595</v>
      </c>
      <c r="T686">
        <v>472</v>
      </c>
      <c r="U686">
        <v>1176</v>
      </c>
      <c r="V686">
        <v>688</v>
      </c>
      <c r="W686">
        <v>1204</v>
      </c>
      <c r="X686">
        <v>2721</v>
      </c>
      <c r="Y686">
        <v>1334</v>
      </c>
      <c r="Z686">
        <v>3733</v>
      </c>
      <c r="AA686">
        <v>904</v>
      </c>
    </row>
    <row r="687" spans="1:27">
      <c r="A687">
        <f>VLOOKUP(B687,xwalk!$A$2:$D$1455,4,FALSE)</f>
        <v>3</v>
      </c>
      <c r="B687">
        <v>689</v>
      </c>
      <c r="C687">
        <v>4202</v>
      </c>
      <c r="D687">
        <v>13</v>
      </c>
      <c r="E687">
        <v>43</v>
      </c>
      <c r="F687">
        <v>65</v>
      </c>
      <c r="G687">
        <v>220</v>
      </c>
      <c r="H687">
        <v>287</v>
      </c>
      <c r="I687">
        <v>227</v>
      </c>
      <c r="J687">
        <v>602</v>
      </c>
      <c r="K687">
        <v>138</v>
      </c>
      <c r="L687">
        <v>502</v>
      </c>
      <c r="M687">
        <v>252</v>
      </c>
      <c r="N687">
        <v>552</v>
      </c>
      <c r="O687">
        <v>214</v>
      </c>
      <c r="P687">
        <v>476</v>
      </c>
      <c r="Q687">
        <v>492</v>
      </c>
      <c r="R687">
        <v>262</v>
      </c>
      <c r="S687">
        <v>4215</v>
      </c>
      <c r="T687">
        <v>165</v>
      </c>
      <c r="U687">
        <v>525</v>
      </c>
      <c r="V687">
        <v>538</v>
      </c>
      <c r="W687">
        <v>430</v>
      </c>
      <c r="X687">
        <v>1871</v>
      </c>
      <c r="Y687">
        <v>686</v>
      </c>
      <c r="Z687">
        <v>2103</v>
      </c>
      <c r="AA687">
        <v>404</v>
      </c>
    </row>
    <row r="688" spans="1:27">
      <c r="A688">
        <f>VLOOKUP(B688,xwalk!$A$2:$D$1455,4,FALSE)</f>
        <v>3</v>
      </c>
      <c r="B688">
        <v>690</v>
      </c>
      <c r="C688">
        <v>5862</v>
      </c>
      <c r="D688">
        <v>29</v>
      </c>
      <c r="E688">
        <v>68</v>
      </c>
      <c r="F688">
        <v>99</v>
      </c>
      <c r="G688">
        <v>326</v>
      </c>
      <c r="H688">
        <v>391</v>
      </c>
      <c r="I688">
        <v>311</v>
      </c>
      <c r="J688">
        <v>896</v>
      </c>
      <c r="K688">
        <v>219</v>
      </c>
      <c r="L688">
        <v>774</v>
      </c>
      <c r="M688">
        <v>420</v>
      </c>
      <c r="N688">
        <v>678</v>
      </c>
      <c r="O688">
        <v>477</v>
      </c>
      <c r="P688">
        <v>579</v>
      </c>
      <c r="Q688">
        <v>723</v>
      </c>
      <c r="R688">
        <v>312</v>
      </c>
      <c r="S688">
        <v>5891</v>
      </c>
      <c r="T688">
        <v>221</v>
      </c>
      <c r="U688">
        <v>700</v>
      </c>
      <c r="V688">
        <v>645</v>
      </c>
      <c r="W688">
        <v>584</v>
      </c>
      <c r="X688">
        <v>2560</v>
      </c>
      <c r="Y688">
        <v>1181</v>
      </c>
      <c r="Z688">
        <v>2894</v>
      </c>
      <c r="AA688">
        <v>532</v>
      </c>
    </row>
    <row r="689" spans="1:27">
      <c r="A689">
        <f>VLOOKUP(B689,xwalk!$A$2:$D$1455,4,FALSE)</f>
        <v>3</v>
      </c>
      <c r="B689">
        <v>691</v>
      </c>
      <c r="C689">
        <v>2982</v>
      </c>
      <c r="D689">
        <v>0</v>
      </c>
      <c r="E689">
        <v>28</v>
      </c>
      <c r="F689">
        <v>53</v>
      </c>
      <c r="G689">
        <v>190</v>
      </c>
      <c r="H689">
        <v>187</v>
      </c>
      <c r="I689">
        <v>171</v>
      </c>
      <c r="J689">
        <v>425</v>
      </c>
      <c r="K689">
        <v>92</v>
      </c>
      <c r="L689">
        <v>420</v>
      </c>
      <c r="M689">
        <v>171</v>
      </c>
      <c r="N689">
        <v>371</v>
      </c>
      <c r="O689">
        <v>229</v>
      </c>
      <c r="P689">
        <v>300</v>
      </c>
      <c r="Q689">
        <v>375</v>
      </c>
      <c r="R689">
        <v>150</v>
      </c>
      <c r="S689">
        <v>2982</v>
      </c>
      <c r="T689">
        <v>110</v>
      </c>
      <c r="U689">
        <v>320</v>
      </c>
      <c r="V689">
        <v>334</v>
      </c>
      <c r="W689">
        <v>239</v>
      </c>
      <c r="X689">
        <v>1162</v>
      </c>
      <c r="Y689">
        <v>817</v>
      </c>
      <c r="Z689">
        <v>1463</v>
      </c>
      <c r="AA689">
        <v>255</v>
      </c>
    </row>
    <row r="690" spans="1:27">
      <c r="A690">
        <f>VLOOKUP(B690,xwalk!$A$2:$D$1455,4,FALSE)</f>
        <v>3</v>
      </c>
      <c r="B690">
        <v>692</v>
      </c>
      <c r="C690">
        <v>3072</v>
      </c>
      <c r="D690">
        <v>0</v>
      </c>
      <c r="E690">
        <v>35</v>
      </c>
      <c r="F690">
        <v>45</v>
      </c>
      <c r="G690">
        <v>191</v>
      </c>
      <c r="H690">
        <v>221</v>
      </c>
      <c r="I690">
        <v>186</v>
      </c>
      <c r="J690">
        <v>414</v>
      </c>
      <c r="K690">
        <v>146</v>
      </c>
      <c r="L690">
        <v>369</v>
      </c>
      <c r="M690">
        <v>183</v>
      </c>
      <c r="N690">
        <v>394</v>
      </c>
      <c r="O690">
        <v>233</v>
      </c>
      <c r="P690">
        <v>337</v>
      </c>
      <c r="Q690">
        <v>369</v>
      </c>
      <c r="R690">
        <v>153</v>
      </c>
      <c r="S690">
        <v>3072</v>
      </c>
      <c r="T690">
        <v>127</v>
      </c>
      <c r="U690">
        <v>350</v>
      </c>
      <c r="V690">
        <v>342</v>
      </c>
      <c r="W690">
        <v>312</v>
      </c>
      <c r="X690">
        <v>1224</v>
      </c>
      <c r="Y690">
        <v>717</v>
      </c>
      <c r="Z690">
        <v>1550</v>
      </c>
      <c r="AA690">
        <v>272</v>
      </c>
    </row>
    <row r="691" spans="1:27">
      <c r="A691">
        <f>VLOOKUP(B691,xwalk!$A$2:$D$1455,4,FALSE)</f>
        <v>3</v>
      </c>
      <c r="B691">
        <v>693</v>
      </c>
      <c r="C691">
        <v>3900</v>
      </c>
      <c r="D691">
        <v>0</v>
      </c>
      <c r="E691">
        <v>42</v>
      </c>
      <c r="F691">
        <v>68</v>
      </c>
      <c r="G691">
        <v>208</v>
      </c>
      <c r="H691">
        <v>262</v>
      </c>
      <c r="I691">
        <v>205</v>
      </c>
      <c r="J691">
        <v>551</v>
      </c>
      <c r="K691">
        <v>138</v>
      </c>
      <c r="L691">
        <v>437</v>
      </c>
      <c r="M691">
        <v>250</v>
      </c>
      <c r="N691">
        <v>511</v>
      </c>
      <c r="O691">
        <v>239</v>
      </c>
      <c r="P691">
        <v>494</v>
      </c>
      <c r="Q691">
        <v>551</v>
      </c>
      <c r="R691">
        <v>52</v>
      </c>
      <c r="S691">
        <v>3900</v>
      </c>
      <c r="T691">
        <v>163</v>
      </c>
      <c r="U691">
        <v>562</v>
      </c>
      <c r="V691">
        <v>375</v>
      </c>
      <c r="W691">
        <v>483</v>
      </c>
      <c r="X691">
        <v>1408</v>
      </c>
      <c r="Y691">
        <v>909</v>
      </c>
      <c r="Z691">
        <v>2037</v>
      </c>
      <c r="AA691">
        <v>375</v>
      </c>
    </row>
    <row r="692" spans="1:27">
      <c r="A692">
        <f>VLOOKUP(B692,xwalk!$A$2:$D$1455,4,FALSE)</f>
        <v>3</v>
      </c>
      <c r="B692">
        <v>694</v>
      </c>
      <c r="C692">
        <v>5364</v>
      </c>
      <c r="D692">
        <v>3</v>
      </c>
      <c r="E692">
        <v>44</v>
      </c>
      <c r="F692">
        <v>76</v>
      </c>
      <c r="G692">
        <v>284</v>
      </c>
      <c r="H692">
        <v>380</v>
      </c>
      <c r="I692">
        <v>265</v>
      </c>
      <c r="J692">
        <v>700</v>
      </c>
      <c r="K692">
        <v>110</v>
      </c>
      <c r="L692">
        <v>547</v>
      </c>
      <c r="M692">
        <v>360</v>
      </c>
      <c r="N692">
        <v>732</v>
      </c>
      <c r="O692">
        <v>320</v>
      </c>
      <c r="P692">
        <v>485</v>
      </c>
      <c r="Q692">
        <v>593</v>
      </c>
      <c r="R692">
        <v>351</v>
      </c>
      <c r="S692">
        <v>5367</v>
      </c>
      <c r="T692">
        <v>205</v>
      </c>
      <c r="U692">
        <v>851</v>
      </c>
      <c r="V692">
        <v>661</v>
      </c>
      <c r="W692">
        <v>635</v>
      </c>
      <c r="X692">
        <v>2369</v>
      </c>
      <c r="Y692">
        <v>646</v>
      </c>
      <c r="Z692">
        <v>2639</v>
      </c>
      <c r="AA692">
        <v>598</v>
      </c>
    </row>
    <row r="693" spans="1:27">
      <c r="A693">
        <f>VLOOKUP(B693,xwalk!$A$2:$D$1455,4,FALSE)</f>
        <v>3</v>
      </c>
      <c r="B693">
        <v>695</v>
      </c>
      <c r="C693">
        <v>8117</v>
      </c>
      <c r="D693">
        <v>0</v>
      </c>
      <c r="E693">
        <v>82</v>
      </c>
      <c r="F693">
        <v>116</v>
      </c>
      <c r="G693">
        <v>435</v>
      </c>
      <c r="H693">
        <v>593</v>
      </c>
      <c r="I693">
        <v>384</v>
      </c>
      <c r="J693">
        <v>1104</v>
      </c>
      <c r="K693">
        <v>218</v>
      </c>
      <c r="L693">
        <v>869</v>
      </c>
      <c r="M693">
        <v>554</v>
      </c>
      <c r="N693">
        <v>1073</v>
      </c>
      <c r="O693">
        <v>455</v>
      </c>
      <c r="P693">
        <v>958</v>
      </c>
      <c r="Q693">
        <v>956</v>
      </c>
      <c r="R693">
        <v>345</v>
      </c>
      <c r="S693">
        <v>8117</v>
      </c>
      <c r="T693">
        <v>338</v>
      </c>
      <c r="U693">
        <v>1243</v>
      </c>
      <c r="V693">
        <v>924</v>
      </c>
      <c r="W693">
        <v>1002</v>
      </c>
      <c r="X693">
        <v>3557</v>
      </c>
      <c r="Y693">
        <v>1053</v>
      </c>
      <c r="Z693">
        <v>4090</v>
      </c>
      <c r="AA693">
        <v>863</v>
      </c>
    </row>
    <row r="694" spans="1:27">
      <c r="A694">
        <f>VLOOKUP(B694,xwalk!$A$2:$D$1455,4,FALSE)</f>
        <v>3</v>
      </c>
      <c r="B694">
        <v>696</v>
      </c>
      <c r="C694">
        <v>4585</v>
      </c>
      <c r="D694">
        <v>9</v>
      </c>
      <c r="E694">
        <v>127</v>
      </c>
      <c r="F694">
        <v>179</v>
      </c>
      <c r="G694">
        <v>294</v>
      </c>
      <c r="H694">
        <v>273</v>
      </c>
      <c r="I694">
        <v>293</v>
      </c>
      <c r="J694">
        <v>633</v>
      </c>
      <c r="K694">
        <v>380</v>
      </c>
      <c r="L694">
        <v>661</v>
      </c>
      <c r="M694">
        <v>308</v>
      </c>
      <c r="N694">
        <v>450</v>
      </c>
      <c r="O694">
        <v>293</v>
      </c>
      <c r="P694">
        <v>643</v>
      </c>
      <c r="Q694">
        <v>513</v>
      </c>
      <c r="R694">
        <v>350</v>
      </c>
      <c r="S694">
        <v>4594</v>
      </c>
      <c r="T694">
        <v>165</v>
      </c>
      <c r="U694">
        <v>646</v>
      </c>
      <c r="V694">
        <v>420</v>
      </c>
      <c r="W694">
        <v>544</v>
      </c>
      <c r="X694">
        <v>2030</v>
      </c>
      <c r="Y694">
        <v>789</v>
      </c>
      <c r="Z694">
        <v>2188</v>
      </c>
      <c r="AA694">
        <v>485</v>
      </c>
    </row>
    <row r="695" spans="1:27">
      <c r="A695">
        <f>VLOOKUP(B695,xwalk!$A$2:$D$1455,4,FALSE)</f>
        <v>3</v>
      </c>
      <c r="B695">
        <v>697</v>
      </c>
      <c r="C695">
        <v>1564</v>
      </c>
      <c r="D695">
        <v>43</v>
      </c>
      <c r="E695">
        <v>46</v>
      </c>
      <c r="F695">
        <v>31</v>
      </c>
      <c r="G695">
        <v>72</v>
      </c>
      <c r="H695">
        <v>67</v>
      </c>
      <c r="I695">
        <v>101</v>
      </c>
      <c r="J695">
        <v>179</v>
      </c>
      <c r="K695">
        <v>73</v>
      </c>
      <c r="L695">
        <v>175</v>
      </c>
      <c r="M695">
        <v>80</v>
      </c>
      <c r="N695">
        <v>168</v>
      </c>
      <c r="O695">
        <v>115</v>
      </c>
      <c r="P695">
        <v>99</v>
      </c>
      <c r="Q695">
        <v>97</v>
      </c>
      <c r="R695">
        <v>185</v>
      </c>
      <c r="S695">
        <v>1607</v>
      </c>
      <c r="T695">
        <v>49</v>
      </c>
      <c r="U695">
        <v>295</v>
      </c>
      <c r="V695">
        <v>206</v>
      </c>
      <c r="W695">
        <v>105</v>
      </c>
      <c r="X695">
        <v>669</v>
      </c>
      <c r="Y695">
        <v>283</v>
      </c>
      <c r="Z695">
        <v>777</v>
      </c>
      <c r="AA695">
        <v>193</v>
      </c>
    </row>
    <row r="696" spans="1:27">
      <c r="A696">
        <f>VLOOKUP(B696,xwalk!$A$2:$D$1455,4,FALSE)</f>
        <v>3</v>
      </c>
      <c r="B696">
        <v>698</v>
      </c>
      <c r="C696">
        <v>8849</v>
      </c>
      <c r="D696">
        <v>66</v>
      </c>
      <c r="E696">
        <v>105</v>
      </c>
      <c r="F696">
        <v>260</v>
      </c>
      <c r="G696">
        <v>387</v>
      </c>
      <c r="H696">
        <v>502</v>
      </c>
      <c r="I696">
        <v>582</v>
      </c>
      <c r="J696">
        <v>1064</v>
      </c>
      <c r="K696">
        <v>237</v>
      </c>
      <c r="L696">
        <v>1018</v>
      </c>
      <c r="M696">
        <v>520</v>
      </c>
      <c r="N696">
        <v>1125</v>
      </c>
      <c r="O696">
        <v>371</v>
      </c>
      <c r="P696">
        <v>705</v>
      </c>
      <c r="Q696">
        <v>1037</v>
      </c>
      <c r="R696">
        <v>787</v>
      </c>
      <c r="S696">
        <v>8915</v>
      </c>
      <c r="T696">
        <v>417</v>
      </c>
      <c r="U696">
        <v>1482</v>
      </c>
      <c r="V696">
        <v>798</v>
      </c>
      <c r="W696">
        <v>1050</v>
      </c>
      <c r="X696">
        <v>4100</v>
      </c>
      <c r="Y696">
        <v>1068</v>
      </c>
      <c r="Z696">
        <v>4692</v>
      </c>
      <c r="AA696">
        <v>1020</v>
      </c>
    </row>
    <row r="697" spans="1:27">
      <c r="A697">
        <f>VLOOKUP(B697,xwalk!$A$2:$D$1455,4,FALSE)</f>
        <v>3</v>
      </c>
      <c r="B697">
        <v>699</v>
      </c>
      <c r="C697">
        <v>5310</v>
      </c>
      <c r="D697">
        <v>0</v>
      </c>
      <c r="E697">
        <v>88</v>
      </c>
      <c r="F697">
        <v>125</v>
      </c>
      <c r="G697">
        <v>267</v>
      </c>
      <c r="H697">
        <v>286</v>
      </c>
      <c r="I697">
        <v>376</v>
      </c>
      <c r="J697">
        <v>692</v>
      </c>
      <c r="K697">
        <v>214</v>
      </c>
      <c r="L697">
        <v>636</v>
      </c>
      <c r="M697">
        <v>354</v>
      </c>
      <c r="N697">
        <v>630</v>
      </c>
      <c r="O697">
        <v>341</v>
      </c>
      <c r="P697">
        <v>652</v>
      </c>
      <c r="Q697">
        <v>708</v>
      </c>
      <c r="R697">
        <v>133</v>
      </c>
      <c r="S697">
        <v>5310</v>
      </c>
      <c r="T697">
        <v>259</v>
      </c>
      <c r="U697">
        <v>907</v>
      </c>
      <c r="V697">
        <v>331</v>
      </c>
      <c r="W697">
        <v>578</v>
      </c>
      <c r="X697">
        <v>2576</v>
      </c>
      <c r="Y697">
        <v>659</v>
      </c>
      <c r="Z697">
        <v>2751</v>
      </c>
      <c r="AA697">
        <v>621</v>
      </c>
    </row>
    <row r="698" spans="1:27">
      <c r="A698">
        <f>VLOOKUP(B698,xwalk!$A$2:$D$1455,4,FALSE)</f>
        <v>3</v>
      </c>
      <c r="B698">
        <v>700</v>
      </c>
      <c r="C698">
        <v>12971</v>
      </c>
      <c r="D698">
        <v>50</v>
      </c>
      <c r="E698">
        <v>611</v>
      </c>
      <c r="F698">
        <v>969</v>
      </c>
      <c r="G698">
        <v>466</v>
      </c>
      <c r="H698">
        <v>672</v>
      </c>
      <c r="I698">
        <v>596</v>
      </c>
      <c r="J698">
        <v>1135</v>
      </c>
      <c r="K698">
        <v>743</v>
      </c>
      <c r="L698">
        <v>1262</v>
      </c>
      <c r="M698">
        <v>782</v>
      </c>
      <c r="N698">
        <v>1662</v>
      </c>
      <c r="O698">
        <v>765</v>
      </c>
      <c r="P698">
        <v>1091</v>
      </c>
      <c r="Q698">
        <v>2074</v>
      </c>
      <c r="R698">
        <v>519</v>
      </c>
      <c r="S698">
        <v>13021</v>
      </c>
      <c r="T698">
        <v>798</v>
      </c>
      <c r="U698">
        <v>2575</v>
      </c>
      <c r="V698">
        <v>952</v>
      </c>
      <c r="W698">
        <v>1676</v>
      </c>
      <c r="X698">
        <v>4702</v>
      </c>
      <c r="Y698">
        <v>2318</v>
      </c>
      <c r="Z698">
        <v>6610</v>
      </c>
      <c r="AA698">
        <v>1791</v>
      </c>
    </row>
    <row r="699" spans="1:27">
      <c r="A699">
        <f>VLOOKUP(B699,xwalk!$A$2:$D$1455,4,FALSE)</f>
        <v>3</v>
      </c>
      <c r="B699">
        <v>701</v>
      </c>
      <c r="C699">
        <v>7661</v>
      </c>
      <c r="D699">
        <v>3</v>
      </c>
      <c r="E699">
        <v>181</v>
      </c>
      <c r="F699">
        <v>266</v>
      </c>
      <c r="G699">
        <v>377</v>
      </c>
      <c r="H699">
        <v>480</v>
      </c>
      <c r="I699">
        <v>518</v>
      </c>
      <c r="J699">
        <v>928</v>
      </c>
      <c r="K699">
        <v>443</v>
      </c>
      <c r="L699">
        <v>971</v>
      </c>
      <c r="M699">
        <v>452</v>
      </c>
      <c r="N699">
        <v>884</v>
      </c>
      <c r="O699">
        <v>672</v>
      </c>
      <c r="P699">
        <v>791</v>
      </c>
      <c r="Q699">
        <v>875</v>
      </c>
      <c r="R699">
        <v>412</v>
      </c>
      <c r="S699">
        <v>7664</v>
      </c>
      <c r="T699">
        <v>355</v>
      </c>
      <c r="U699">
        <v>1226</v>
      </c>
      <c r="V699">
        <v>437</v>
      </c>
      <c r="W699">
        <v>846</v>
      </c>
      <c r="X699">
        <v>3058</v>
      </c>
      <c r="Y699">
        <v>1742</v>
      </c>
      <c r="Z699">
        <v>3961</v>
      </c>
      <c r="AA699">
        <v>834</v>
      </c>
    </row>
    <row r="700" spans="1:27">
      <c r="A700">
        <f>VLOOKUP(B700,xwalk!$A$2:$D$1455,4,FALSE)</f>
        <v>3</v>
      </c>
      <c r="B700">
        <v>702</v>
      </c>
      <c r="C700">
        <v>10242</v>
      </c>
      <c r="D700">
        <v>119</v>
      </c>
      <c r="E700">
        <v>407</v>
      </c>
      <c r="F700">
        <v>641</v>
      </c>
      <c r="G700">
        <v>505</v>
      </c>
      <c r="H700">
        <v>460</v>
      </c>
      <c r="I700">
        <v>514</v>
      </c>
      <c r="J700">
        <v>836</v>
      </c>
      <c r="K700">
        <v>523</v>
      </c>
      <c r="L700">
        <v>958</v>
      </c>
      <c r="M700">
        <v>602</v>
      </c>
      <c r="N700">
        <v>1280</v>
      </c>
      <c r="O700">
        <v>551</v>
      </c>
      <c r="P700">
        <v>1057</v>
      </c>
      <c r="Q700">
        <v>1167</v>
      </c>
      <c r="R700">
        <v>588</v>
      </c>
      <c r="S700">
        <v>10361</v>
      </c>
      <c r="T700">
        <v>629</v>
      </c>
      <c r="U700">
        <v>1856</v>
      </c>
      <c r="V700">
        <v>955</v>
      </c>
      <c r="W700">
        <v>1149</v>
      </c>
      <c r="X700">
        <v>4008</v>
      </c>
      <c r="Y700">
        <v>1764</v>
      </c>
      <c r="Z700">
        <v>5017</v>
      </c>
      <c r="AA700">
        <v>1160</v>
      </c>
    </row>
    <row r="701" spans="1:27">
      <c r="A701">
        <f>VLOOKUP(B701,xwalk!$A$2:$D$1455,4,FALSE)</f>
        <v>3</v>
      </c>
      <c r="B701">
        <v>703</v>
      </c>
      <c r="C701">
        <v>4333</v>
      </c>
      <c r="D701">
        <v>3</v>
      </c>
      <c r="E701">
        <v>94</v>
      </c>
      <c r="F701">
        <v>156</v>
      </c>
      <c r="G701">
        <v>214</v>
      </c>
      <c r="H701">
        <v>230</v>
      </c>
      <c r="I701">
        <v>276</v>
      </c>
      <c r="J701">
        <v>489</v>
      </c>
      <c r="K701">
        <v>139</v>
      </c>
      <c r="L701">
        <v>543</v>
      </c>
      <c r="M701">
        <v>255</v>
      </c>
      <c r="N701">
        <v>522</v>
      </c>
      <c r="O701">
        <v>273</v>
      </c>
      <c r="P701">
        <v>319</v>
      </c>
      <c r="Q701">
        <v>472</v>
      </c>
      <c r="R701">
        <v>395</v>
      </c>
      <c r="S701">
        <v>4336</v>
      </c>
      <c r="T701">
        <v>179</v>
      </c>
      <c r="U701">
        <v>714</v>
      </c>
      <c r="V701">
        <v>378</v>
      </c>
      <c r="W701">
        <v>496</v>
      </c>
      <c r="X701">
        <v>2060</v>
      </c>
      <c r="Y701">
        <v>509</v>
      </c>
      <c r="Z701">
        <v>2221</v>
      </c>
      <c r="AA701">
        <v>497</v>
      </c>
    </row>
    <row r="702" spans="1:27">
      <c r="A702">
        <f>VLOOKUP(B702,xwalk!$A$2:$D$1455,4,FALSE)</f>
        <v>3</v>
      </c>
      <c r="B702">
        <v>704</v>
      </c>
      <c r="C702">
        <v>3898</v>
      </c>
      <c r="D702">
        <v>0</v>
      </c>
      <c r="E702">
        <v>56</v>
      </c>
      <c r="F702">
        <v>113</v>
      </c>
      <c r="G702">
        <v>205</v>
      </c>
      <c r="H702">
        <v>230</v>
      </c>
      <c r="I702">
        <v>269</v>
      </c>
      <c r="J702">
        <v>562</v>
      </c>
      <c r="K702">
        <v>204</v>
      </c>
      <c r="L702">
        <v>596</v>
      </c>
      <c r="M702">
        <v>223</v>
      </c>
      <c r="N702">
        <v>412</v>
      </c>
      <c r="O702">
        <v>300</v>
      </c>
      <c r="P702">
        <v>400</v>
      </c>
      <c r="Q702">
        <v>447</v>
      </c>
      <c r="R702">
        <v>288</v>
      </c>
      <c r="S702">
        <v>3898</v>
      </c>
      <c r="T702">
        <v>115</v>
      </c>
      <c r="U702">
        <v>529</v>
      </c>
      <c r="V702">
        <v>249</v>
      </c>
      <c r="W702">
        <v>358</v>
      </c>
      <c r="X702">
        <v>1907</v>
      </c>
      <c r="Y702">
        <v>740</v>
      </c>
      <c r="Z702">
        <v>1990</v>
      </c>
      <c r="AA702">
        <v>357</v>
      </c>
    </row>
    <row r="703" spans="1:27">
      <c r="A703">
        <f>VLOOKUP(B703,xwalk!$A$2:$D$1455,4,FALSE)</f>
        <v>3</v>
      </c>
      <c r="B703">
        <v>705</v>
      </c>
      <c r="C703">
        <v>12787</v>
      </c>
      <c r="D703">
        <v>37</v>
      </c>
      <c r="E703">
        <v>315</v>
      </c>
      <c r="F703">
        <v>493</v>
      </c>
      <c r="G703">
        <v>714</v>
      </c>
      <c r="H703">
        <v>631</v>
      </c>
      <c r="I703">
        <v>836</v>
      </c>
      <c r="J703">
        <v>1361</v>
      </c>
      <c r="K703">
        <v>642</v>
      </c>
      <c r="L703">
        <v>1323</v>
      </c>
      <c r="M703">
        <v>786</v>
      </c>
      <c r="N703">
        <v>1599</v>
      </c>
      <c r="O703">
        <v>965</v>
      </c>
      <c r="P703">
        <v>1016</v>
      </c>
      <c r="Q703">
        <v>1329</v>
      </c>
      <c r="R703">
        <v>1040</v>
      </c>
      <c r="S703">
        <v>12824</v>
      </c>
      <c r="T703">
        <v>739</v>
      </c>
      <c r="U703">
        <v>2261</v>
      </c>
      <c r="V703">
        <v>1221</v>
      </c>
      <c r="W703">
        <v>1546</v>
      </c>
      <c r="X703">
        <v>5119</v>
      </c>
      <c r="Y703">
        <v>1938</v>
      </c>
      <c r="Z703">
        <v>6385</v>
      </c>
      <c r="AA703">
        <v>1671</v>
      </c>
    </row>
    <row r="704" spans="1:27">
      <c r="A704">
        <f>VLOOKUP(B704,xwalk!$A$2:$D$1455,4,FALSE)</f>
        <v>3</v>
      </c>
      <c r="B704">
        <v>706</v>
      </c>
      <c r="C704">
        <v>2815</v>
      </c>
      <c r="D704">
        <v>3</v>
      </c>
      <c r="E704">
        <v>47</v>
      </c>
      <c r="F704">
        <v>75</v>
      </c>
      <c r="G704">
        <v>148</v>
      </c>
      <c r="H704">
        <v>135</v>
      </c>
      <c r="I704">
        <v>214</v>
      </c>
      <c r="J704">
        <v>292</v>
      </c>
      <c r="K704">
        <v>144</v>
      </c>
      <c r="L704">
        <v>271</v>
      </c>
      <c r="M704">
        <v>151</v>
      </c>
      <c r="N704">
        <v>345</v>
      </c>
      <c r="O704">
        <v>229</v>
      </c>
      <c r="P704">
        <v>200</v>
      </c>
      <c r="Q704">
        <v>252</v>
      </c>
      <c r="R704">
        <v>230</v>
      </c>
      <c r="S704">
        <v>2818</v>
      </c>
      <c r="T704">
        <v>154</v>
      </c>
      <c r="U704">
        <v>546</v>
      </c>
      <c r="V704">
        <v>274</v>
      </c>
      <c r="W704">
        <v>255</v>
      </c>
      <c r="X704">
        <v>1130</v>
      </c>
      <c r="Y704">
        <v>459</v>
      </c>
      <c r="Z704">
        <v>1364</v>
      </c>
      <c r="AA704">
        <v>358</v>
      </c>
    </row>
    <row r="705" spans="1:27">
      <c r="A705">
        <f>VLOOKUP(B705,xwalk!$A$2:$D$1455,4,FALSE)</f>
        <v>3</v>
      </c>
      <c r="B705">
        <v>707</v>
      </c>
      <c r="C705">
        <v>16988</v>
      </c>
      <c r="D705">
        <v>107</v>
      </c>
      <c r="E705">
        <v>1059</v>
      </c>
      <c r="F705">
        <v>1334</v>
      </c>
      <c r="G705">
        <v>501</v>
      </c>
      <c r="H705">
        <v>585</v>
      </c>
      <c r="I705">
        <v>471</v>
      </c>
      <c r="J705">
        <v>485</v>
      </c>
      <c r="K705">
        <v>519</v>
      </c>
      <c r="L705">
        <v>816</v>
      </c>
      <c r="M705">
        <v>608</v>
      </c>
      <c r="N705">
        <v>2492</v>
      </c>
      <c r="O705">
        <v>1075</v>
      </c>
      <c r="P705">
        <v>1088</v>
      </c>
      <c r="Q705">
        <v>960</v>
      </c>
      <c r="R705">
        <v>1312</v>
      </c>
      <c r="S705">
        <v>17095</v>
      </c>
      <c r="T705">
        <v>1241</v>
      </c>
      <c r="U705">
        <v>3920</v>
      </c>
      <c r="V705">
        <v>2042</v>
      </c>
      <c r="W705">
        <v>1824</v>
      </c>
      <c r="X705">
        <v>5256</v>
      </c>
      <c r="Y705">
        <v>2812</v>
      </c>
      <c r="Z705">
        <v>8239</v>
      </c>
      <c r="AA705">
        <v>2417</v>
      </c>
    </row>
    <row r="706" spans="1:27">
      <c r="A706">
        <f>VLOOKUP(B706,xwalk!$A$2:$D$1455,4,FALSE)</f>
        <v>3</v>
      </c>
      <c r="B706">
        <v>708</v>
      </c>
      <c r="C706">
        <v>7230</v>
      </c>
      <c r="D706">
        <v>44</v>
      </c>
      <c r="E706">
        <v>199</v>
      </c>
      <c r="F706">
        <v>307</v>
      </c>
      <c r="G706">
        <v>422</v>
      </c>
      <c r="H706">
        <v>354</v>
      </c>
      <c r="I706">
        <v>461</v>
      </c>
      <c r="J706">
        <v>688</v>
      </c>
      <c r="K706">
        <v>443</v>
      </c>
      <c r="L706">
        <v>665</v>
      </c>
      <c r="M706">
        <v>417</v>
      </c>
      <c r="N706">
        <v>906</v>
      </c>
      <c r="O706">
        <v>491</v>
      </c>
      <c r="P706">
        <v>586</v>
      </c>
      <c r="Q706">
        <v>743</v>
      </c>
      <c r="R706">
        <v>611</v>
      </c>
      <c r="S706">
        <v>7274</v>
      </c>
      <c r="T706">
        <v>369</v>
      </c>
      <c r="U706">
        <v>1143</v>
      </c>
      <c r="V706">
        <v>639</v>
      </c>
      <c r="W706">
        <v>697</v>
      </c>
      <c r="X706">
        <v>2802</v>
      </c>
      <c r="Y706">
        <v>1624</v>
      </c>
      <c r="Z706">
        <v>3509</v>
      </c>
      <c r="AA706">
        <v>750</v>
      </c>
    </row>
    <row r="707" spans="1:27">
      <c r="A707">
        <f>VLOOKUP(B707,xwalk!$A$2:$D$1455,4,FALSE)</f>
        <v>3</v>
      </c>
      <c r="B707">
        <v>709</v>
      </c>
      <c r="C707">
        <v>6762</v>
      </c>
      <c r="D707">
        <v>535</v>
      </c>
      <c r="E707">
        <v>317</v>
      </c>
      <c r="F707">
        <v>462</v>
      </c>
      <c r="G707">
        <v>291</v>
      </c>
      <c r="H707">
        <v>246</v>
      </c>
      <c r="I707">
        <v>268</v>
      </c>
      <c r="J707">
        <v>363</v>
      </c>
      <c r="K707">
        <v>187</v>
      </c>
      <c r="L707">
        <v>422</v>
      </c>
      <c r="M707">
        <v>350</v>
      </c>
      <c r="N707">
        <v>988</v>
      </c>
      <c r="O707">
        <v>392</v>
      </c>
      <c r="P707">
        <v>540</v>
      </c>
      <c r="Q707">
        <v>752</v>
      </c>
      <c r="R707">
        <v>263</v>
      </c>
      <c r="S707">
        <v>7297</v>
      </c>
      <c r="T707">
        <v>562</v>
      </c>
      <c r="U707">
        <v>1576</v>
      </c>
      <c r="V707">
        <v>783</v>
      </c>
      <c r="W707">
        <v>905</v>
      </c>
      <c r="X707">
        <v>2406</v>
      </c>
      <c r="Y707">
        <v>1065</v>
      </c>
      <c r="Z707">
        <v>3542</v>
      </c>
      <c r="AA707">
        <v>834</v>
      </c>
    </row>
    <row r="708" spans="1:27">
      <c r="A708">
        <f>VLOOKUP(B708,xwalk!$A$2:$D$1455,4,FALSE)</f>
        <v>3</v>
      </c>
      <c r="B708">
        <v>710</v>
      </c>
      <c r="C708">
        <v>6955</v>
      </c>
      <c r="D708">
        <v>126</v>
      </c>
      <c r="E708">
        <v>149</v>
      </c>
      <c r="F708">
        <v>313</v>
      </c>
      <c r="G708">
        <v>358</v>
      </c>
      <c r="H708">
        <v>341</v>
      </c>
      <c r="I708">
        <v>387</v>
      </c>
      <c r="J708">
        <v>541</v>
      </c>
      <c r="K708">
        <v>251</v>
      </c>
      <c r="L708">
        <v>484</v>
      </c>
      <c r="M708">
        <v>322</v>
      </c>
      <c r="N708">
        <v>1032</v>
      </c>
      <c r="O708">
        <v>162</v>
      </c>
      <c r="P708">
        <v>550</v>
      </c>
      <c r="Q708">
        <v>793</v>
      </c>
      <c r="R708">
        <v>584</v>
      </c>
      <c r="S708">
        <v>7081</v>
      </c>
      <c r="T708">
        <v>538</v>
      </c>
      <c r="U708">
        <v>1419</v>
      </c>
      <c r="V708">
        <v>773</v>
      </c>
      <c r="W708">
        <v>964</v>
      </c>
      <c r="X708">
        <v>2757</v>
      </c>
      <c r="Y708">
        <v>630</v>
      </c>
      <c r="Z708">
        <v>3471</v>
      </c>
      <c r="AA708">
        <v>904</v>
      </c>
    </row>
    <row r="709" spans="1:27">
      <c r="A709">
        <f>VLOOKUP(B709,xwalk!$A$2:$D$1455,4,FALSE)</f>
        <v>3</v>
      </c>
      <c r="B709">
        <v>711</v>
      </c>
      <c r="C709">
        <v>8175</v>
      </c>
      <c r="D709">
        <v>0</v>
      </c>
      <c r="E709">
        <v>66</v>
      </c>
      <c r="F709">
        <v>212</v>
      </c>
      <c r="G709">
        <v>361</v>
      </c>
      <c r="H709">
        <v>514</v>
      </c>
      <c r="I709">
        <v>551</v>
      </c>
      <c r="J709">
        <v>891</v>
      </c>
      <c r="K709">
        <v>224</v>
      </c>
      <c r="L709">
        <v>783</v>
      </c>
      <c r="M709">
        <v>471</v>
      </c>
      <c r="N709">
        <v>1117</v>
      </c>
      <c r="O709">
        <v>201</v>
      </c>
      <c r="P709">
        <v>730</v>
      </c>
      <c r="Q709">
        <v>1061</v>
      </c>
      <c r="R709">
        <v>603</v>
      </c>
      <c r="S709">
        <v>8175</v>
      </c>
      <c r="T709">
        <v>596</v>
      </c>
      <c r="U709">
        <v>1433</v>
      </c>
      <c r="V709">
        <v>729</v>
      </c>
      <c r="W709">
        <v>1215</v>
      </c>
      <c r="X709">
        <v>3456</v>
      </c>
      <c r="Y709">
        <v>746</v>
      </c>
      <c r="Z709">
        <v>4380</v>
      </c>
      <c r="AA709">
        <v>1115</v>
      </c>
    </row>
    <row r="710" spans="1:27">
      <c r="A710">
        <f>VLOOKUP(B710,xwalk!$A$2:$D$1455,4,FALSE)</f>
        <v>3</v>
      </c>
      <c r="B710">
        <v>712</v>
      </c>
      <c r="C710">
        <v>4544</v>
      </c>
      <c r="D710">
        <v>168</v>
      </c>
      <c r="E710">
        <v>141</v>
      </c>
      <c r="F710">
        <v>181</v>
      </c>
      <c r="G710">
        <v>220</v>
      </c>
      <c r="H710">
        <v>214</v>
      </c>
      <c r="I710">
        <v>275</v>
      </c>
      <c r="J710">
        <v>449</v>
      </c>
      <c r="K710">
        <v>182</v>
      </c>
      <c r="L710">
        <v>485</v>
      </c>
      <c r="M710">
        <v>263</v>
      </c>
      <c r="N710">
        <v>550</v>
      </c>
      <c r="O710">
        <v>287</v>
      </c>
      <c r="P710">
        <v>438</v>
      </c>
      <c r="Q710">
        <v>351</v>
      </c>
      <c r="R710">
        <v>404</v>
      </c>
      <c r="S710">
        <v>4712</v>
      </c>
      <c r="T710">
        <v>194</v>
      </c>
      <c r="U710">
        <v>722</v>
      </c>
      <c r="V710">
        <v>483</v>
      </c>
      <c r="W710">
        <v>398</v>
      </c>
      <c r="X710">
        <v>2019</v>
      </c>
      <c r="Y710">
        <v>896</v>
      </c>
      <c r="Z710">
        <v>2295</v>
      </c>
      <c r="AA710">
        <v>427</v>
      </c>
    </row>
    <row r="711" spans="1:27">
      <c r="A711">
        <f>VLOOKUP(B711,xwalk!$A$2:$D$1455,4,FALSE)</f>
        <v>3</v>
      </c>
      <c r="B711">
        <v>713</v>
      </c>
      <c r="C711">
        <v>4859</v>
      </c>
      <c r="D711">
        <v>17</v>
      </c>
      <c r="E711">
        <v>92</v>
      </c>
      <c r="F711">
        <v>103</v>
      </c>
      <c r="G711">
        <v>233</v>
      </c>
      <c r="H711">
        <v>230</v>
      </c>
      <c r="I711">
        <v>356</v>
      </c>
      <c r="J711">
        <v>519</v>
      </c>
      <c r="K711">
        <v>195</v>
      </c>
      <c r="L711">
        <v>473</v>
      </c>
      <c r="M711">
        <v>265</v>
      </c>
      <c r="N711">
        <v>600</v>
      </c>
      <c r="O711">
        <v>303</v>
      </c>
      <c r="P711">
        <v>262</v>
      </c>
      <c r="Q711">
        <v>593</v>
      </c>
      <c r="R711">
        <v>375</v>
      </c>
      <c r="S711">
        <v>4876</v>
      </c>
      <c r="T711">
        <v>170</v>
      </c>
      <c r="U711">
        <v>786</v>
      </c>
      <c r="V711">
        <v>471</v>
      </c>
      <c r="W711">
        <v>356</v>
      </c>
      <c r="X711">
        <v>2215</v>
      </c>
      <c r="Y711">
        <v>878</v>
      </c>
      <c r="Z711">
        <v>2368</v>
      </c>
      <c r="AA711">
        <v>514</v>
      </c>
    </row>
    <row r="712" spans="1:27">
      <c r="A712">
        <f>VLOOKUP(B712,xwalk!$A$2:$D$1455,4,FALSE)</f>
        <v>3</v>
      </c>
      <c r="B712">
        <v>714</v>
      </c>
      <c r="C712">
        <v>1235</v>
      </c>
      <c r="D712">
        <v>15</v>
      </c>
      <c r="E712">
        <v>33</v>
      </c>
      <c r="F712">
        <v>41</v>
      </c>
      <c r="G712">
        <v>71</v>
      </c>
      <c r="H712">
        <v>63</v>
      </c>
      <c r="I712">
        <v>77</v>
      </c>
      <c r="J712">
        <v>182</v>
      </c>
      <c r="K712">
        <v>97</v>
      </c>
      <c r="L712">
        <v>178</v>
      </c>
      <c r="M712">
        <v>74</v>
      </c>
      <c r="N712">
        <v>118</v>
      </c>
      <c r="O712">
        <v>151</v>
      </c>
      <c r="P712">
        <v>88</v>
      </c>
      <c r="Q712">
        <v>102</v>
      </c>
      <c r="R712">
        <v>126</v>
      </c>
      <c r="S712">
        <v>1250</v>
      </c>
      <c r="T712">
        <v>43</v>
      </c>
      <c r="U712">
        <v>139</v>
      </c>
      <c r="V712">
        <v>128</v>
      </c>
      <c r="W712">
        <v>116</v>
      </c>
      <c r="X712">
        <v>540</v>
      </c>
      <c r="Y712">
        <v>284</v>
      </c>
      <c r="Z712">
        <v>593</v>
      </c>
      <c r="AA712">
        <v>97</v>
      </c>
    </row>
    <row r="713" spans="1:27">
      <c r="A713">
        <f>VLOOKUP(B713,xwalk!$A$2:$D$1455,4,FALSE)</f>
        <v>4</v>
      </c>
      <c r="B713">
        <v>715</v>
      </c>
      <c r="C713">
        <v>8490</v>
      </c>
      <c r="D713">
        <v>4</v>
      </c>
      <c r="E713">
        <v>172</v>
      </c>
      <c r="F713">
        <v>366</v>
      </c>
      <c r="G713">
        <v>278</v>
      </c>
      <c r="H713">
        <v>405</v>
      </c>
      <c r="I713">
        <v>611</v>
      </c>
      <c r="J713">
        <v>1005</v>
      </c>
      <c r="K713">
        <v>354</v>
      </c>
      <c r="L713">
        <v>829</v>
      </c>
      <c r="M713">
        <v>577</v>
      </c>
      <c r="N713">
        <v>1077</v>
      </c>
      <c r="O713">
        <v>293</v>
      </c>
      <c r="P713">
        <v>960</v>
      </c>
      <c r="Q713">
        <v>990</v>
      </c>
      <c r="R713">
        <v>594</v>
      </c>
      <c r="S713">
        <v>8494</v>
      </c>
      <c r="T713">
        <v>644</v>
      </c>
      <c r="U713">
        <v>1181</v>
      </c>
      <c r="V713">
        <v>1228</v>
      </c>
      <c r="W713">
        <v>1212</v>
      </c>
      <c r="X713">
        <v>3236</v>
      </c>
      <c r="Y713">
        <v>993</v>
      </c>
      <c r="Z713">
        <v>4552</v>
      </c>
      <c r="AA713">
        <v>1035</v>
      </c>
    </row>
    <row r="714" spans="1:27">
      <c r="A714">
        <f>VLOOKUP(B714,xwalk!$A$2:$D$1455,4,FALSE)</f>
        <v>4</v>
      </c>
      <c r="B714">
        <v>716</v>
      </c>
      <c r="C714">
        <v>4600</v>
      </c>
      <c r="D714">
        <v>36</v>
      </c>
      <c r="E714">
        <v>172</v>
      </c>
      <c r="F714">
        <v>262</v>
      </c>
      <c r="G714">
        <v>225</v>
      </c>
      <c r="H714">
        <v>257</v>
      </c>
      <c r="I714">
        <v>329</v>
      </c>
      <c r="J714">
        <v>516</v>
      </c>
      <c r="K714">
        <v>388</v>
      </c>
      <c r="L714">
        <v>602</v>
      </c>
      <c r="M714">
        <v>295</v>
      </c>
      <c r="N714">
        <v>476</v>
      </c>
      <c r="O714">
        <v>473</v>
      </c>
      <c r="P714">
        <v>432</v>
      </c>
      <c r="Q714">
        <v>664</v>
      </c>
      <c r="R714">
        <v>192</v>
      </c>
      <c r="S714">
        <v>4636</v>
      </c>
      <c r="T714">
        <v>188</v>
      </c>
      <c r="U714">
        <v>543</v>
      </c>
      <c r="V714">
        <v>574</v>
      </c>
      <c r="W714">
        <v>373</v>
      </c>
      <c r="X714">
        <v>1533</v>
      </c>
      <c r="Y714">
        <v>1425</v>
      </c>
      <c r="Z714">
        <v>2402</v>
      </c>
      <c r="AA714">
        <v>376</v>
      </c>
    </row>
    <row r="715" spans="1:27">
      <c r="A715">
        <f>VLOOKUP(B715,xwalk!$A$2:$D$1455,4,FALSE)</f>
        <v>4</v>
      </c>
      <c r="B715">
        <v>717</v>
      </c>
      <c r="C715">
        <v>6369</v>
      </c>
      <c r="D715">
        <v>28</v>
      </c>
      <c r="E715">
        <v>214</v>
      </c>
      <c r="F715">
        <v>298</v>
      </c>
      <c r="G715">
        <v>291</v>
      </c>
      <c r="H715">
        <v>328</v>
      </c>
      <c r="I715">
        <v>412</v>
      </c>
      <c r="J715">
        <v>817</v>
      </c>
      <c r="K715">
        <v>421</v>
      </c>
      <c r="L715">
        <v>832</v>
      </c>
      <c r="M715">
        <v>421</v>
      </c>
      <c r="N715">
        <v>686</v>
      </c>
      <c r="O715">
        <v>555</v>
      </c>
      <c r="P715">
        <v>699</v>
      </c>
      <c r="Q715">
        <v>752</v>
      </c>
      <c r="R715">
        <v>354</v>
      </c>
      <c r="S715">
        <v>6397</v>
      </c>
      <c r="T715">
        <v>309</v>
      </c>
      <c r="U715">
        <v>973</v>
      </c>
      <c r="V715">
        <v>770</v>
      </c>
      <c r="W715">
        <v>709</v>
      </c>
      <c r="X715">
        <v>2222</v>
      </c>
      <c r="Y715">
        <v>1414</v>
      </c>
      <c r="Z715">
        <v>3344</v>
      </c>
      <c r="AA715">
        <v>724</v>
      </c>
    </row>
    <row r="716" spans="1:27">
      <c r="A716">
        <f>VLOOKUP(B716,xwalk!$A$2:$D$1455,4,FALSE)</f>
        <v>4</v>
      </c>
      <c r="B716">
        <v>718</v>
      </c>
      <c r="C716">
        <v>20884</v>
      </c>
      <c r="D716">
        <v>11</v>
      </c>
      <c r="E716">
        <v>719</v>
      </c>
      <c r="F716">
        <v>941</v>
      </c>
      <c r="G716">
        <v>611</v>
      </c>
      <c r="H716">
        <v>1005</v>
      </c>
      <c r="I716">
        <v>1319</v>
      </c>
      <c r="J716">
        <v>2696</v>
      </c>
      <c r="K716">
        <v>1029</v>
      </c>
      <c r="L716">
        <v>2361</v>
      </c>
      <c r="M716">
        <v>1456</v>
      </c>
      <c r="N716">
        <v>2445</v>
      </c>
      <c r="O716">
        <v>1328</v>
      </c>
      <c r="P716">
        <v>1675</v>
      </c>
      <c r="Q716">
        <v>2928</v>
      </c>
      <c r="R716">
        <v>1360</v>
      </c>
      <c r="S716">
        <v>20895</v>
      </c>
      <c r="T716">
        <v>1251</v>
      </c>
      <c r="U716">
        <v>3286</v>
      </c>
      <c r="V716">
        <v>2742</v>
      </c>
      <c r="W716">
        <v>2969</v>
      </c>
      <c r="X716">
        <v>8825</v>
      </c>
      <c r="Y716">
        <v>1822</v>
      </c>
      <c r="Z716">
        <v>11047</v>
      </c>
      <c r="AA716">
        <v>2594</v>
      </c>
    </row>
    <row r="717" spans="1:27">
      <c r="A717">
        <f>VLOOKUP(B717,xwalk!$A$2:$D$1455,4,FALSE)</f>
        <v>4</v>
      </c>
      <c r="B717">
        <v>719</v>
      </c>
      <c r="C717">
        <v>7352</v>
      </c>
      <c r="D717">
        <v>19</v>
      </c>
      <c r="E717">
        <v>199</v>
      </c>
      <c r="F717">
        <v>271</v>
      </c>
      <c r="G717">
        <v>320</v>
      </c>
      <c r="H717">
        <v>405</v>
      </c>
      <c r="I717">
        <v>578</v>
      </c>
      <c r="J717">
        <v>997</v>
      </c>
      <c r="K717">
        <v>597</v>
      </c>
      <c r="L717">
        <v>851</v>
      </c>
      <c r="M717">
        <v>543</v>
      </c>
      <c r="N717">
        <v>779</v>
      </c>
      <c r="O717">
        <v>499</v>
      </c>
      <c r="P717">
        <v>844</v>
      </c>
      <c r="Q717">
        <v>1032</v>
      </c>
      <c r="R717">
        <v>395</v>
      </c>
      <c r="S717">
        <v>7371</v>
      </c>
      <c r="T717">
        <v>476</v>
      </c>
      <c r="U717">
        <v>1104</v>
      </c>
      <c r="V717">
        <v>823</v>
      </c>
      <c r="W717">
        <v>1078</v>
      </c>
      <c r="X717">
        <v>2788</v>
      </c>
      <c r="Y717">
        <v>1102</v>
      </c>
      <c r="Z717">
        <v>3829</v>
      </c>
      <c r="AA717">
        <v>904</v>
      </c>
    </row>
    <row r="718" spans="1:27">
      <c r="A718">
        <f>VLOOKUP(B718,xwalk!$A$2:$D$1455,4,FALSE)</f>
        <v>4</v>
      </c>
      <c r="B718">
        <v>720</v>
      </c>
      <c r="C718">
        <v>10066</v>
      </c>
      <c r="D718">
        <v>18</v>
      </c>
      <c r="E718">
        <v>241</v>
      </c>
      <c r="F718">
        <v>424</v>
      </c>
      <c r="G718">
        <v>366</v>
      </c>
      <c r="H718">
        <v>538</v>
      </c>
      <c r="I718">
        <v>677</v>
      </c>
      <c r="J718">
        <v>1193</v>
      </c>
      <c r="K718">
        <v>410</v>
      </c>
      <c r="L718">
        <v>1112</v>
      </c>
      <c r="M718">
        <v>786</v>
      </c>
      <c r="N718">
        <v>1131</v>
      </c>
      <c r="O718">
        <v>535</v>
      </c>
      <c r="P718">
        <v>818</v>
      </c>
      <c r="Q718">
        <v>1142</v>
      </c>
      <c r="R718">
        <v>944</v>
      </c>
      <c r="S718">
        <v>10084</v>
      </c>
      <c r="T718">
        <v>506</v>
      </c>
      <c r="U718">
        <v>1562</v>
      </c>
      <c r="V718">
        <v>1520</v>
      </c>
      <c r="W718">
        <v>1454</v>
      </c>
      <c r="X718">
        <v>4248</v>
      </c>
      <c r="Y718">
        <v>794</v>
      </c>
      <c r="Z718">
        <v>5376</v>
      </c>
      <c r="AA718">
        <v>1213</v>
      </c>
    </row>
    <row r="719" spans="1:27">
      <c r="A719">
        <f>VLOOKUP(B719,xwalk!$A$2:$D$1455,4,FALSE)</f>
        <v>4</v>
      </c>
      <c r="B719">
        <v>721</v>
      </c>
      <c r="C719">
        <v>7034</v>
      </c>
      <c r="D719">
        <v>127</v>
      </c>
      <c r="E719">
        <v>272</v>
      </c>
      <c r="F719">
        <v>398</v>
      </c>
      <c r="G719">
        <v>299</v>
      </c>
      <c r="H719">
        <v>376</v>
      </c>
      <c r="I719">
        <v>469</v>
      </c>
      <c r="J719">
        <v>909</v>
      </c>
      <c r="K719">
        <v>552</v>
      </c>
      <c r="L719">
        <v>993</v>
      </c>
      <c r="M719">
        <v>504</v>
      </c>
      <c r="N719">
        <v>674</v>
      </c>
      <c r="O719">
        <v>533</v>
      </c>
      <c r="P719">
        <v>925</v>
      </c>
      <c r="Q719">
        <v>822</v>
      </c>
      <c r="R719">
        <v>443</v>
      </c>
      <c r="S719">
        <v>7161</v>
      </c>
      <c r="T719">
        <v>404</v>
      </c>
      <c r="U719">
        <v>969</v>
      </c>
      <c r="V719">
        <v>878</v>
      </c>
      <c r="W719">
        <v>1083</v>
      </c>
      <c r="X719">
        <v>2967</v>
      </c>
      <c r="Y719">
        <v>860</v>
      </c>
      <c r="Z719">
        <v>3796</v>
      </c>
      <c r="AA719">
        <v>713</v>
      </c>
    </row>
    <row r="720" spans="1:27">
      <c r="A720">
        <f>VLOOKUP(B720,xwalk!$A$2:$D$1455,4,FALSE)</f>
        <v>4</v>
      </c>
      <c r="B720">
        <v>722</v>
      </c>
      <c r="C720">
        <v>9255</v>
      </c>
      <c r="D720">
        <v>40</v>
      </c>
      <c r="E720">
        <v>217</v>
      </c>
      <c r="F720">
        <v>377</v>
      </c>
      <c r="G720">
        <v>379</v>
      </c>
      <c r="H720">
        <v>501</v>
      </c>
      <c r="I720">
        <v>613</v>
      </c>
      <c r="J720">
        <v>1045</v>
      </c>
      <c r="K720">
        <v>519</v>
      </c>
      <c r="L720">
        <v>830</v>
      </c>
      <c r="M720">
        <v>611</v>
      </c>
      <c r="N720">
        <v>1172</v>
      </c>
      <c r="O720">
        <v>458</v>
      </c>
      <c r="P720">
        <v>819</v>
      </c>
      <c r="Q720">
        <v>1064</v>
      </c>
      <c r="R720">
        <v>791</v>
      </c>
      <c r="S720">
        <v>9295</v>
      </c>
      <c r="T720">
        <v>560</v>
      </c>
      <c r="U720">
        <v>1325</v>
      </c>
      <c r="V720">
        <v>1512</v>
      </c>
      <c r="W720">
        <v>1292</v>
      </c>
      <c r="X720">
        <v>3277</v>
      </c>
      <c r="Y720">
        <v>1329</v>
      </c>
      <c r="Z720">
        <v>5014</v>
      </c>
      <c r="AA720">
        <v>1086</v>
      </c>
    </row>
    <row r="721" spans="1:27">
      <c r="A721">
        <f>VLOOKUP(B721,xwalk!$A$2:$D$1455,4,FALSE)</f>
        <v>4</v>
      </c>
      <c r="B721">
        <v>723</v>
      </c>
      <c r="C721">
        <v>5236</v>
      </c>
      <c r="D721">
        <v>31</v>
      </c>
      <c r="E721">
        <v>132</v>
      </c>
      <c r="F721">
        <v>209</v>
      </c>
      <c r="G721">
        <v>233</v>
      </c>
      <c r="H721">
        <v>287</v>
      </c>
      <c r="I721">
        <v>389</v>
      </c>
      <c r="J721">
        <v>760</v>
      </c>
      <c r="K721">
        <v>364</v>
      </c>
      <c r="L721">
        <v>792</v>
      </c>
      <c r="M721">
        <v>339</v>
      </c>
      <c r="N721">
        <v>515</v>
      </c>
      <c r="O721">
        <v>321</v>
      </c>
      <c r="P721">
        <v>521</v>
      </c>
      <c r="Q721">
        <v>911</v>
      </c>
      <c r="R721">
        <v>257</v>
      </c>
      <c r="S721">
        <v>5267</v>
      </c>
      <c r="T721">
        <v>243</v>
      </c>
      <c r="U721">
        <v>757</v>
      </c>
      <c r="V721">
        <v>578</v>
      </c>
      <c r="W721">
        <v>655</v>
      </c>
      <c r="X721">
        <v>2155</v>
      </c>
      <c r="Y721">
        <v>879</v>
      </c>
      <c r="Z721">
        <v>2752</v>
      </c>
      <c r="AA721">
        <v>563</v>
      </c>
    </row>
    <row r="722" spans="1:27">
      <c r="A722">
        <f>VLOOKUP(B722,xwalk!$A$2:$D$1455,4,FALSE)</f>
        <v>4</v>
      </c>
      <c r="B722">
        <v>724</v>
      </c>
      <c r="C722">
        <v>8677</v>
      </c>
      <c r="D722">
        <v>11</v>
      </c>
      <c r="E722">
        <v>437</v>
      </c>
      <c r="F722">
        <v>540</v>
      </c>
      <c r="G722">
        <v>448</v>
      </c>
      <c r="H722">
        <v>486</v>
      </c>
      <c r="I722">
        <v>662</v>
      </c>
      <c r="J722">
        <v>1258</v>
      </c>
      <c r="K722">
        <v>1217</v>
      </c>
      <c r="L722">
        <v>1381</v>
      </c>
      <c r="M722">
        <v>508</v>
      </c>
      <c r="N722">
        <v>725</v>
      </c>
      <c r="O722">
        <v>1050</v>
      </c>
      <c r="P722">
        <v>1161</v>
      </c>
      <c r="Q722">
        <v>1321</v>
      </c>
      <c r="R722">
        <v>299</v>
      </c>
      <c r="S722">
        <v>8688</v>
      </c>
      <c r="T722">
        <v>363</v>
      </c>
      <c r="U722">
        <v>1035</v>
      </c>
      <c r="V722">
        <v>784</v>
      </c>
      <c r="W722">
        <v>1012</v>
      </c>
      <c r="X722">
        <v>3421</v>
      </c>
      <c r="Y722">
        <v>2073</v>
      </c>
      <c r="Z722">
        <v>4326</v>
      </c>
      <c r="AA722">
        <v>781</v>
      </c>
    </row>
    <row r="723" spans="1:27">
      <c r="A723">
        <f>VLOOKUP(B723,xwalk!$A$2:$D$1455,4,FALSE)</f>
        <v>4</v>
      </c>
      <c r="B723">
        <v>725</v>
      </c>
      <c r="C723">
        <v>4014</v>
      </c>
      <c r="D723">
        <v>16</v>
      </c>
      <c r="E723">
        <v>19</v>
      </c>
      <c r="F723">
        <v>68</v>
      </c>
      <c r="G723">
        <v>142</v>
      </c>
      <c r="H723">
        <v>204</v>
      </c>
      <c r="I723">
        <v>306</v>
      </c>
      <c r="J723">
        <v>600</v>
      </c>
      <c r="K723">
        <v>82</v>
      </c>
      <c r="L723">
        <v>529</v>
      </c>
      <c r="M723">
        <v>227</v>
      </c>
      <c r="N723">
        <v>501</v>
      </c>
      <c r="O723">
        <v>213</v>
      </c>
      <c r="P723">
        <v>326</v>
      </c>
      <c r="Q723">
        <v>501</v>
      </c>
      <c r="R723">
        <v>299</v>
      </c>
      <c r="S723">
        <v>4030</v>
      </c>
      <c r="T723">
        <v>173</v>
      </c>
      <c r="U723">
        <v>625</v>
      </c>
      <c r="V723">
        <v>451</v>
      </c>
      <c r="W723">
        <v>352</v>
      </c>
      <c r="X723">
        <v>1885</v>
      </c>
      <c r="Y723">
        <v>544</v>
      </c>
      <c r="Z723">
        <v>2179</v>
      </c>
      <c r="AA723">
        <v>421</v>
      </c>
    </row>
    <row r="724" spans="1:27">
      <c r="A724">
        <f>VLOOKUP(B724,xwalk!$A$2:$D$1455,4,FALSE)</f>
        <v>4</v>
      </c>
      <c r="B724">
        <v>726</v>
      </c>
      <c r="C724">
        <v>8153</v>
      </c>
      <c r="D724">
        <v>0</v>
      </c>
      <c r="E724">
        <v>117</v>
      </c>
      <c r="F724">
        <v>159</v>
      </c>
      <c r="G724">
        <v>337</v>
      </c>
      <c r="H724">
        <v>474</v>
      </c>
      <c r="I724">
        <v>607</v>
      </c>
      <c r="J724">
        <v>1224</v>
      </c>
      <c r="K724">
        <v>366</v>
      </c>
      <c r="L724">
        <v>1091</v>
      </c>
      <c r="M724">
        <v>541</v>
      </c>
      <c r="N724">
        <v>920</v>
      </c>
      <c r="O724">
        <v>777</v>
      </c>
      <c r="P724">
        <v>750</v>
      </c>
      <c r="Q724">
        <v>1214</v>
      </c>
      <c r="R724">
        <v>177</v>
      </c>
      <c r="S724">
        <v>8153</v>
      </c>
      <c r="T724">
        <v>384</v>
      </c>
      <c r="U724">
        <v>1401</v>
      </c>
      <c r="V724">
        <v>719</v>
      </c>
      <c r="W724">
        <v>928</v>
      </c>
      <c r="X724">
        <v>3533</v>
      </c>
      <c r="Y724">
        <v>1188</v>
      </c>
      <c r="Z724">
        <v>4199</v>
      </c>
      <c r="AA724">
        <v>918</v>
      </c>
    </row>
    <row r="725" spans="1:27">
      <c r="A725">
        <f>VLOOKUP(B725,xwalk!$A$2:$D$1455,4,FALSE)</f>
        <v>4</v>
      </c>
      <c r="B725">
        <v>727</v>
      </c>
      <c r="C725">
        <v>3030</v>
      </c>
      <c r="D725">
        <v>187</v>
      </c>
      <c r="E725">
        <v>46</v>
      </c>
      <c r="F725">
        <v>87</v>
      </c>
      <c r="G725">
        <v>131</v>
      </c>
      <c r="H725">
        <v>160</v>
      </c>
      <c r="I725">
        <v>256</v>
      </c>
      <c r="J725">
        <v>403</v>
      </c>
      <c r="K725">
        <v>153</v>
      </c>
      <c r="L725">
        <v>385</v>
      </c>
      <c r="M725">
        <v>217</v>
      </c>
      <c r="N725">
        <v>328</v>
      </c>
      <c r="O725">
        <v>264</v>
      </c>
      <c r="P725">
        <v>299</v>
      </c>
      <c r="Q725">
        <v>330</v>
      </c>
      <c r="R725">
        <v>190</v>
      </c>
      <c r="S725">
        <v>3217</v>
      </c>
      <c r="T725">
        <v>156</v>
      </c>
      <c r="U725">
        <v>521</v>
      </c>
      <c r="V725">
        <v>415</v>
      </c>
      <c r="W725">
        <v>317</v>
      </c>
      <c r="X725">
        <v>1164</v>
      </c>
      <c r="Y725">
        <v>644</v>
      </c>
      <c r="Z725">
        <v>1765</v>
      </c>
      <c r="AA725">
        <v>271</v>
      </c>
    </row>
    <row r="726" spans="1:27">
      <c r="A726">
        <f>VLOOKUP(B726,xwalk!$A$2:$D$1455,4,FALSE)</f>
        <v>4</v>
      </c>
      <c r="B726">
        <v>728</v>
      </c>
      <c r="C726">
        <v>21098</v>
      </c>
      <c r="D726">
        <v>0</v>
      </c>
      <c r="E726">
        <v>818</v>
      </c>
      <c r="F726">
        <v>1406</v>
      </c>
      <c r="G726">
        <v>921</v>
      </c>
      <c r="H726">
        <v>1394</v>
      </c>
      <c r="I726">
        <v>1246</v>
      </c>
      <c r="J726">
        <v>1868</v>
      </c>
      <c r="K726">
        <v>1246</v>
      </c>
      <c r="L726">
        <v>2654</v>
      </c>
      <c r="M726">
        <v>1479</v>
      </c>
      <c r="N726">
        <v>2274</v>
      </c>
      <c r="O726">
        <v>1237</v>
      </c>
      <c r="P726">
        <v>2098</v>
      </c>
      <c r="Q726">
        <v>3219</v>
      </c>
      <c r="R726">
        <v>1099</v>
      </c>
      <c r="S726">
        <v>21098</v>
      </c>
      <c r="T726">
        <v>1125</v>
      </c>
      <c r="U726">
        <v>3280</v>
      </c>
      <c r="V726">
        <v>2865</v>
      </c>
      <c r="W726">
        <v>2657</v>
      </c>
      <c r="X726">
        <v>8921</v>
      </c>
      <c r="Y726">
        <v>2250</v>
      </c>
      <c r="Z726">
        <v>11096</v>
      </c>
      <c r="AA726">
        <v>2559</v>
      </c>
    </row>
    <row r="727" spans="1:27">
      <c r="A727">
        <f>VLOOKUP(B727,xwalk!$A$2:$D$1455,4,FALSE)</f>
        <v>4</v>
      </c>
      <c r="B727">
        <v>729</v>
      </c>
      <c r="C727">
        <v>24527</v>
      </c>
      <c r="D727">
        <v>0</v>
      </c>
      <c r="E727">
        <v>737</v>
      </c>
      <c r="F727">
        <v>1369</v>
      </c>
      <c r="G727">
        <v>811</v>
      </c>
      <c r="H727">
        <v>1393</v>
      </c>
      <c r="I727">
        <v>1497</v>
      </c>
      <c r="J727">
        <v>2921</v>
      </c>
      <c r="K727">
        <v>1589</v>
      </c>
      <c r="L727">
        <v>2652</v>
      </c>
      <c r="M727">
        <v>1534</v>
      </c>
      <c r="N727">
        <v>2953</v>
      </c>
      <c r="O727">
        <v>1017</v>
      </c>
      <c r="P727">
        <v>2914</v>
      </c>
      <c r="Q727">
        <v>3599</v>
      </c>
      <c r="R727">
        <v>1198</v>
      </c>
      <c r="S727">
        <v>24527</v>
      </c>
      <c r="T727">
        <v>1261</v>
      </c>
      <c r="U727">
        <v>3206</v>
      </c>
      <c r="V727">
        <v>3943</v>
      </c>
      <c r="W727">
        <v>3904</v>
      </c>
      <c r="X727">
        <v>9190</v>
      </c>
      <c r="Y727">
        <v>3023</v>
      </c>
      <c r="Z727">
        <v>13421</v>
      </c>
      <c r="AA727">
        <v>2347</v>
      </c>
    </row>
    <row r="728" spans="1:27">
      <c r="A728">
        <f>VLOOKUP(B728,xwalk!$A$2:$D$1455,4,FALSE)</f>
        <v>4</v>
      </c>
      <c r="B728">
        <v>730</v>
      </c>
      <c r="C728">
        <v>23686</v>
      </c>
      <c r="D728">
        <v>0</v>
      </c>
      <c r="E728">
        <v>1572</v>
      </c>
      <c r="F728">
        <v>2716</v>
      </c>
      <c r="G728">
        <v>292</v>
      </c>
      <c r="H728">
        <v>997</v>
      </c>
      <c r="I728">
        <v>698</v>
      </c>
      <c r="J728">
        <v>2732</v>
      </c>
      <c r="K728">
        <v>1827</v>
      </c>
      <c r="L728">
        <v>2970</v>
      </c>
      <c r="M728">
        <v>1709</v>
      </c>
      <c r="N728">
        <v>2501</v>
      </c>
      <c r="O728">
        <v>927</v>
      </c>
      <c r="P728">
        <v>3010</v>
      </c>
      <c r="Q728">
        <v>3671</v>
      </c>
      <c r="R728">
        <v>1399</v>
      </c>
      <c r="S728">
        <v>23686</v>
      </c>
      <c r="T728">
        <v>666</v>
      </c>
      <c r="U728">
        <v>1466</v>
      </c>
      <c r="V728">
        <v>6158</v>
      </c>
      <c r="W728">
        <v>6727</v>
      </c>
      <c r="X728">
        <v>8208</v>
      </c>
      <c r="Y728">
        <v>461</v>
      </c>
      <c r="Z728">
        <v>14950</v>
      </c>
      <c r="AA728">
        <v>1158</v>
      </c>
    </row>
    <row r="729" spans="1:27">
      <c r="A729">
        <f>VLOOKUP(B729,xwalk!$A$2:$D$1455,4,FALSE)</f>
        <v>4</v>
      </c>
      <c r="B729">
        <v>731</v>
      </c>
      <c r="C729">
        <v>4254</v>
      </c>
      <c r="D729">
        <v>0</v>
      </c>
      <c r="E729">
        <v>333</v>
      </c>
      <c r="F729">
        <v>561</v>
      </c>
      <c r="G729">
        <v>168</v>
      </c>
      <c r="H729">
        <v>246</v>
      </c>
      <c r="I729">
        <v>237</v>
      </c>
      <c r="J729">
        <v>397</v>
      </c>
      <c r="K729">
        <v>583</v>
      </c>
      <c r="L729">
        <v>761</v>
      </c>
      <c r="M729">
        <v>336</v>
      </c>
      <c r="N729">
        <v>262</v>
      </c>
      <c r="O729">
        <v>218</v>
      </c>
      <c r="P729">
        <v>921</v>
      </c>
      <c r="Q729">
        <v>607</v>
      </c>
      <c r="R729">
        <v>196</v>
      </c>
      <c r="S729">
        <v>4254</v>
      </c>
      <c r="T729">
        <v>198</v>
      </c>
      <c r="U729">
        <v>460</v>
      </c>
      <c r="V729">
        <v>505</v>
      </c>
      <c r="W729">
        <v>980</v>
      </c>
      <c r="X729">
        <v>1845</v>
      </c>
      <c r="Y729">
        <v>266</v>
      </c>
      <c r="Z729">
        <v>2182</v>
      </c>
      <c r="AA729">
        <v>384</v>
      </c>
    </row>
    <row r="730" spans="1:27">
      <c r="A730">
        <f>VLOOKUP(B730,xwalk!$A$2:$D$1455,4,FALSE)</f>
        <v>4</v>
      </c>
      <c r="B730">
        <v>732</v>
      </c>
      <c r="C730">
        <v>5314</v>
      </c>
      <c r="D730">
        <v>51</v>
      </c>
      <c r="E730">
        <v>140</v>
      </c>
      <c r="F730">
        <v>253</v>
      </c>
      <c r="G730">
        <v>194</v>
      </c>
      <c r="H730">
        <v>293</v>
      </c>
      <c r="I730">
        <v>357</v>
      </c>
      <c r="J730">
        <v>590</v>
      </c>
      <c r="K730">
        <v>238</v>
      </c>
      <c r="L730">
        <v>577</v>
      </c>
      <c r="M730">
        <v>405</v>
      </c>
      <c r="N730">
        <v>607</v>
      </c>
      <c r="O730">
        <v>295</v>
      </c>
      <c r="P730">
        <v>547</v>
      </c>
      <c r="Q730">
        <v>591</v>
      </c>
      <c r="R730">
        <v>394</v>
      </c>
      <c r="S730">
        <v>5365</v>
      </c>
      <c r="T730">
        <v>288</v>
      </c>
      <c r="U730">
        <v>801</v>
      </c>
      <c r="V730">
        <v>817</v>
      </c>
      <c r="W730">
        <v>748</v>
      </c>
      <c r="X730">
        <v>2083</v>
      </c>
      <c r="Y730">
        <v>628</v>
      </c>
      <c r="Z730">
        <v>2869</v>
      </c>
      <c r="AA730">
        <v>596</v>
      </c>
    </row>
    <row r="731" spans="1:27">
      <c r="A731">
        <f>VLOOKUP(B731,xwalk!$A$2:$D$1455,4,FALSE)</f>
        <v>4</v>
      </c>
      <c r="B731">
        <v>733</v>
      </c>
      <c r="C731">
        <v>10415</v>
      </c>
      <c r="D731">
        <v>61</v>
      </c>
      <c r="E731">
        <v>213</v>
      </c>
      <c r="F731">
        <v>355</v>
      </c>
      <c r="G731">
        <v>415</v>
      </c>
      <c r="H731">
        <v>533</v>
      </c>
      <c r="I731">
        <v>763</v>
      </c>
      <c r="J731">
        <v>1302</v>
      </c>
      <c r="K731">
        <v>501</v>
      </c>
      <c r="L731">
        <v>1098</v>
      </c>
      <c r="M731">
        <v>771</v>
      </c>
      <c r="N731">
        <v>1211</v>
      </c>
      <c r="O731">
        <v>580</v>
      </c>
      <c r="P731">
        <v>918</v>
      </c>
      <c r="Q731">
        <v>1116</v>
      </c>
      <c r="R731">
        <v>967</v>
      </c>
      <c r="S731">
        <v>10476</v>
      </c>
      <c r="T731">
        <v>506</v>
      </c>
      <c r="U731">
        <v>1406</v>
      </c>
      <c r="V731">
        <v>1672</v>
      </c>
      <c r="W731">
        <v>1384</v>
      </c>
      <c r="X731">
        <v>3949</v>
      </c>
      <c r="Y731">
        <v>1559</v>
      </c>
      <c r="Z731">
        <v>5699</v>
      </c>
      <c r="AA731">
        <v>1102</v>
      </c>
    </row>
    <row r="732" spans="1:27">
      <c r="A732">
        <f>VLOOKUP(B732,xwalk!$A$2:$D$1455,4,FALSE)</f>
        <v>4</v>
      </c>
      <c r="B732">
        <v>734</v>
      </c>
      <c r="C732">
        <v>7714</v>
      </c>
      <c r="D732">
        <v>11</v>
      </c>
      <c r="E732">
        <v>77</v>
      </c>
      <c r="F732">
        <v>140</v>
      </c>
      <c r="G732">
        <v>307</v>
      </c>
      <c r="H732">
        <v>401</v>
      </c>
      <c r="I732">
        <v>726</v>
      </c>
      <c r="J732">
        <v>1189</v>
      </c>
      <c r="K732">
        <v>428</v>
      </c>
      <c r="L732">
        <v>1047</v>
      </c>
      <c r="M732">
        <v>582</v>
      </c>
      <c r="N732">
        <v>783</v>
      </c>
      <c r="O732">
        <v>499</v>
      </c>
      <c r="P732">
        <v>856</v>
      </c>
      <c r="Q732">
        <v>882</v>
      </c>
      <c r="R732">
        <v>603</v>
      </c>
      <c r="S732">
        <v>7725</v>
      </c>
      <c r="T732">
        <v>303</v>
      </c>
      <c r="U732">
        <v>975</v>
      </c>
      <c r="V732">
        <v>1001</v>
      </c>
      <c r="W732">
        <v>983</v>
      </c>
      <c r="X732">
        <v>3399</v>
      </c>
      <c r="Y732">
        <v>1064</v>
      </c>
      <c r="Z732">
        <v>4145</v>
      </c>
      <c r="AA732">
        <v>744</v>
      </c>
    </row>
    <row r="733" spans="1:27">
      <c r="A733">
        <f>VLOOKUP(B733,xwalk!$A$2:$D$1455,4,FALSE)</f>
        <v>4</v>
      </c>
      <c r="B733">
        <v>735</v>
      </c>
      <c r="C733">
        <v>3453</v>
      </c>
      <c r="D733">
        <v>0</v>
      </c>
      <c r="E733">
        <v>38</v>
      </c>
      <c r="F733">
        <v>63</v>
      </c>
      <c r="G733">
        <v>133</v>
      </c>
      <c r="H733">
        <v>194</v>
      </c>
      <c r="I733">
        <v>278</v>
      </c>
      <c r="J733">
        <v>603</v>
      </c>
      <c r="K733">
        <v>220</v>
      </c>
      <c r="L733">
        <v>508</v>
      </c>
      <c r="M733">
        <v>225</v>
      </c>
      <c r="N733">
        <v>356</v>
      </c>
      <c r="O733">
        <v>359</v>
      </c>
      <c r="P733">
        <v>310</v>
      </c>
      <c r="Q733">
        <v>548</v>
      </c>
      <c r="R733">
        <v>92</v>
      </c>
      <c r="S733">
        <v>3453</v>
      </c>
      <c r="T733">
        <v>137</v>
      </c>
      <c r="U733">
        <v>476</v>
      </c>
      <c r="V733">
        <v>316</v>
      </c>
      <c r="W733">
        <v>381</v>
      </c>
      <c r="X733">
        <v>1597</v>
      </c>
      <c r="Y733">
        <v>546</v>
      </c>
      <c r="Z733">
        <v>1800</v>
      </c>
      <c r="AA733">
        <v>323</v>
      </c>
    </row>
    <row r="734" spans="1:27">
      <c r="A734">
        <f>VLOOKUP(B734,xwalk!$A$2:$D$1455,4,FALSE)</f>
        <v>4</v>
      </c>
      <c r="B734">
        <v>736</v>
      </c>
      <c r="C734">
        <v>13600</v>
      </c>
      <c r="D734">
        <v>8</v>
      </c>
      <c r="E734">
        <v>879</v>
      </c>
      <c r="F734">
        <v>1421</v>
      </c>
      <c r="G734">
        <v>281</v>
      </c>
      <c r="H734">
        <v>505</v>
      </c>
      <c r="I734">
        <v>674</v>
      </c>
      <c r="J734">
        <v>1271</v>
      </c>
      <c r="K734">
        <v>788</v>
      </c>
      <c r="L734">
        <v>1837</v>
      </c>
      <c r="M734">
        <v>970</v>
      </c>
      <c r="N734">
        <v>1436</v>
      </c>
      <c r="O734">
        <v>1272</v>
      </c>
      <c r="P734">
        <v>1394</v>
      </c>
      <c r="Q734">
        <v>1733</v>
      </c>
      <c r="R734">
        <v>632</v>
      </c>
      <c r="S734">
        <v>13608</v>
      </c>
      <c r="T734">
        <v>588</v>
      </c>
      <c r="U734">
        <v>2162</v>
      </c>
      <c r="V734">
        <v>1589</v>
      </c>
      <c r="W734">
        <v>1530</v>
      </c>
      <c r="X734">
        <v>5668</v>
      </c>
      <c r="Y734">
        <v>2071</v>
      </c>
      <c r="Z734">
        <v>7006</v>
      </c>
      <c r="AA734">
        <v>1571</v>
      </c>
    </row>
    <row r="735" spans="1:27">
      <c r="A735">
        <f>VLOOKUP(B735,xwalk!$A$2:$D$1455,4,FALSE)</f>
        <v>4</v>
      </c>
      <c r="B735">
        <v>737</v>
      </c>
      <c r="C735">
        <v>6037</v>
      </c>
      <c r="D735">
        <v>33</v>
      </c>
      <c r="E735">
        <v>215</v>
      </c>
      <c r="F735">
        <v>459</v>
      </c>
      <c r="G735">
        <v>146</v>
      </c>
      <c r="H735">
        <v>286</v>
      </c>
      <c r="I735">
        <v>345</v>
      </c>
      <c r="J735">
        <v>563</v>
      </c>
      <c r="K735">
        <v>203</v>
      </c>
      <c r="L735">
        <v>648</v>
      </c>
      <c r="M735">
        <v>402</v>
      </c>
      <c r="N735">
        <v>761</v>
      </c>
      <c r="O735">
        <v>278</v>
      </c>
      <c r="P735">
        <v>531</v>
      </c>
      <c r="Q735">
        <v>894</v>
      </c>
      <c r="R735">
        <v>311</v>
      </c>
      <c r="S735">
        <v>6070</v>
      </c>
      <c r="T735">
        <v>327</v>
      </c>
      <c r="U735">
        <v>1019</v>
      </c>
      <c r="V735">
        <v>861</v>
      </c>
      <c r="W735">
        <v>639</v>
      </c>
      <c r="X735">
        <v>2572</v>
      </c>
      <c r="Y735">
        <v>652</v>
      </c>
      <c r="Z735">
        <v>3221</v>
      </c>
      <c r="AA735">
        <v>746</v>
      </c>
    </row>
    <row r="736" spans="1:27">
      <c r="A736">
        <f>VLOOKUP(B736,xwalk!$A$2:$D$1455,4,FALSE)</f>
        <v>4</v>
      </c>
      <c r="B736">
        <v>738</v>
      </c>
      <c r="C736">
        <v>5864</v>
      </c>
      <c r="D736">
        <v>17</v>
      </c>
      <c r="E736">
        <v>92</v>
      </c>
      <c r="F736">
        <v>123</v>
      </c>
      <c r="G736">
        <v>176</v>
      </c>
      <c r="H736">
        <v>256</v>
      </c>
      <c r="I736">
        <v>433</v>
      </c>
      <c r="J736">
        <v>885</v>
      </c>
      <c r="K736">
        <v>185</v>
      </c>
      <c r="L736">
        <v>634</v>
      </c>
      <c r="M736">
        <v>440</v>
      </c>
      <c r="N736">
        <v>706</v>
      </c>
      <c r="O736">
        <v>326</v>
      </c>
      <c r="P736">
        <v>430</v>
      </c>
      <c r="Q736">
        <v>779</v>
      </c>
      <c r="R736">
        <v>430</v>
      </c>
      <c r="S736">
        <v>5881</v>
      </c>
      <c r="T736">
        <v>248</v>
      </c>
      <c r="U736">
        <v>991</v>
      </c>
      <c r="V736">
        <v>736</v>
      </c>
      <c r="W736">
        <v>654</v>
      </c>
      <c r="X736">
        <v>2671</v>
      </c>
      <c r="Y736">
        <v>581</v>
      </c>
      <c r="Z736">
        <v>3120</v>
      </c>
      <c r="AA736">
        <v>706</v>
      </c>
    </row>
    <row r="737" spans="1:27">
      <c r="A737">
        <f>VLOOKUP(B737,xwalk!$A$2:$D$1455,4,FALSE)</f>
        <v>4</v>
      </c>
      <c r="B737">
        <v>739</v>
      </c>
      <c r="C737">
        <v>5250</v>
      </c>
      <c r="D737">
        <v>158</v>
      </c>
      <c r="E737">
        <v>278</v>
      </c>
      <c r="F737">
        <v>427</v>
      </c>
      <c r="G737">
        <v>248</v>
      </c>
      <c r="H737">
        <v>332</v>
      </c>
      <c r="I737">
        <v>328</v>
      </c>
      <c r="J737">
        <v>626</v>
      </c>
      <c r="K737">
        <v>798</v>
      </c>
      <c r="L737">
        <v>633</v>
      </c>
      <c r="M737">
        <v>305</v>
      </c>
      <c r="N737">
        <v>503</v>
      </c>
      <c r="O737">
        <v>602</v>
      </c>
      <c r="P737">
        <v>677</v>
      </c>
      <c r="Q737">
        <v>660</v>
      </c>
      <c r="R737">
        <v>300</v>
      </c>
      <c r="S737">
        <v>5408</v>
      </c>
      <c r="T737">
        <v>241</v>
      </c>
      <c r="U737">
        <v>569</v>
      </c>
      <c r="V737">
        <v>796</v>
      </c>
      <c r="W737">
        <v>715</v>
      </c>
      <c r="X737">
        <v>1689</v>
      </c>
      <c r="Y737">
        <v>1398</v>
      </c>
      <c r="Z737">
        <v>2856</v>
      </c>
      <c r="AA737">
        <v>342</v>
      </c>
    </row>
    <row r="738" spans="1:27">
      <c r="A738">
        <f>VLOOKUP(B738,xwalk!$A$2:$D$1455,4,FALSE)</f>
        <v>4</v>
      </c>
      <c r="B738">
        <v>740</v>
      </c>
      <c r="C738">
        <v>3683</v>
      </c>
      <c r="D738">
        <v>21</v>
      </c>
      <c r="E738">
        <v>60</v>
      </c>
      <c r="F738">
        <v>103</v>
      </c>
      <c r="G738">
        <v>126</v>
      </c>
      <c r="H738">
        <v>198</v>
      </c>
      <c r="I738">
        <v>275</v>
      </c>
      <c r="J738">
        <v>600</v>
      </c>
      <c r="K738">
        <v>230</v>
      </c>
      <c r="L738">
        <v>482</v>
      </c>
      <c r="M738">
        <v>255</v>
      </c>
      <c r="N738">
        <v>395</v>
      </c>
      <c r="O738">
        <v>258</v>
      </c>
      <c r="P738">
        <v>534</v>
      </c>
      <c r="Q738">
        <v>411</v>
      </c>
      <c r="R738">
        <v>159</v>
      </c>
      <c r="S738">
        <v>3704</v>
      </c>
      <c r="T738">
        <v>135</v>
      </c>
      <c r="U738">
        <v>536</v>
      </c>
      <c r="V738">
        <v>378</v>
      </c>
      <c r="W738">
        <v>330</v>
      </c>
      <c r="X738">
        <v>1535</v>
      </c>
      <c r="Y738">
        <v>790</v>
      </c>
      <c r="Z738">
        <v>1902</v>
      </c>
      <c r="AA738">
        <v>350</v>
      </c>
    </row>
    <row r="739" spans="1:27">
      <c r="A739">
        <f>VLOOKUP(B739,xwalk!$A$2:$D$1455,4,FALSE)</f>
        <v>4</v>
      </c>
      <c r="B739">
        <v>741</v>
      </c>
      <c r="C739">
        <v>4703</v>
      </c>
      <c r="D739">
        <v>80</v>
      </c>
      <c r="E739">
        <v>92</v>
      </c>
      <c r="F739">
        <v>160</v>
      </c>
      <c r="G739">
        <v>129</v>
      </c>
      <c r="H739">
        <v>214</v>
      </c>
      <c r="I739">
        <v>380</v>
      </c>
      <c r="J739">
        <v>671</v>
      </c>
      <c r="K739">
        <v>205</v>
      </c>
      <c r="L739">
        <v>581</v>
      </c>
      <c r="M739">
        <v>319</v>
      </c>
      <c r="N739">
        <v>541</v>
      </c>
      <c r="O739">
        <v>293</v>
      </c>
      <c r="P739">
        <v>375</v>
      </c>
      <c r="Q739">
        <v>629</v>
      </c>
      <c r="R739">
        <v>349</v>
      </c>
      <c r="S739">
        <v>4783</v>
      </c>
      <c r="T739">
        <v>169</v>
      </c>
      <c r="U739">
        <v>796</v>
      </c>
      <c r="V739">
        <v>577</v>
      </c>
      <c r="W739">
        <v>460</v>
      </c>
      <c r="X739">
        <v>2119</v>
      </c>
      <c r="Y739">
        <v>662</v>
      </c>
      <c r="Z739">
        <v>2612</v>
      </c>
      <c r="AA739">
        <v>494</v>
      </c>
    </row>
    <row r="740" spans="1:27">
      <c r="A740">
        <f>VLOOKUP(B740,xwalk!$A$2:$D$1455,4,FALSE)</f>
        <v>4</v>
      </c>
      <c r="B740">
        <v>742</v>
      </c>
      <c r="C740">
        <v>25019</v>
      </c>
      <c r="D740">
        <v>15</v>
      </c>
      <c r="E740">
        <v>1541</v>
      </c>
      <c r="F740">
        <v>2803</v>
      </c>
      <c r="G740">
        <v>536</v>
      </c>
      <c r="H740">
        <v>1097</v>
      </c>
      <c r="I740">
        <v>1061</v>
      </c>
      <c r="J740">
        <v>1981</v>
      </c>
      <c r="K740">
        <v>1567</v>
      </c>
      <c r="L740">
        <v>2727</v>
      </c>
      <c r="M740">
        <v>1939</v>
      </c>
      <c r="N740">
        <v>2786</v>
      </c>
      <c r="O740">
        <v>1396</v>
      </c>
      <c r="P740">
        <v>3156</v>
      </c>
      <c r="Q740">
        <v>2977</v>
      </c>
      <c r="R740">
        <v>1490</v>
      </c>
      <c r="S740">
        <v>25034</v>
      </c>
      <c r="T740">
        <v>1451</v>
      </c>
      <c r="U740">
        <v>3832</v>
      </c>
      <c r="V740">
        <v>3735</v>
      </c>
      <c r="W740">
        <v>3919</v>
      </c>
      <c r="X740">
        <v>9810</v>
      </c>
      <c r="Y740">
        <v>2287</v>
      </c>
      <c r="Z740">
        <v>13350</v>
      </c>
      <c r="AA740">
        <v>3006</v>
      </c>
    </row>
    <row r="741" spans="1:27">
      <c r="A741">
        <f>VLOOKUP(B741,xwalk!$A$2:$D$1455,4,FALSE)</f>
        <v>4</v>
      </c>
      <c r="B741">
        <v>743</v>
      </c>
      <c r="C741">
        <v>9543</v>
      </c>
      <c r="D741">
        <v>80</v>
      </c>
      <c r="E741">
        <v>176</v>
      </c>
      <c r="F741">
        <v>264</v>
      </c>
      <c r="G741">
        <v>376</v>
      </c>
      <c r="H741">
        <v>447</v>
      </c>
      <c r="I741">
        <v>705</v>
      </c>
      <c r="J741">
        <v>1389</v>
      </c>
      <c r="K741">
        <v>576</v>
      </c>
      <c r="L741">
        <v>963</v>
      </c>
      <c r="M741">
        <v>678</v>
      </c>
      <c r="N741">
        <v>1140</v>
      </c>
      <c r="O741">
        <v>575</v>
      </c>
      <c r="P741">
        <v>871</v>
      </c>
      <c r="Q741">
        <v>1337</v>
      </c>
      <c r="R741">
        <v>574</v>
      </c>
      <c r="S741">
        <v>9623</v>
      </c>
      <c r="T741">
        <v>571</v>
      </c>
      <c r="U741">
        <v>1509</v>
      </c>
      <c r="V741">
        <v>1201</v>
      </c>
      <c r="W741">
        <v>1285</v>
      </c>
      <c r="X741">
        <v>3629</v>
      </c>
      <c r="Y741">
        <v>1428</v>
      </c>
      <c r="Z741">
        <v>5088</v>
      </c>
      <c r="AA741">
        <v>1142</v>
      </c>
    </row>
    <row r="742" spans="1:27">
      <c r="A742">
        <f>VLOOKUP(B742,xwalk!$A$2:$D$1455,4,FALSE)</f>
        <v>4</v>
      </c>
      <c r="B742">
        <v>744</v>
      </c>
      <c r="C742">
        <v>5386</v>
      </c>
      <c r="D742">
        <v>13</v>
      </c>
      <c r="E742">
        <v>250</v>
      </c>
      <c r="F742">
        <v>384</v>
      </c>
      <c r="G742">
        <v>218</v>
      </c>
      <c r="H742">
        <v>286</v>
      </c>
      <c r="I742">
        <v>314</v>
      </c>
      <c r="J742">
        <v>601</v>
      </c>
      <c r="K742">
        <v>413</v>
      </c>
      <c r="L742">
        <v>736</v>
      </c>
      <c r="M742">
        <v>356</v>
      </c>
      <c r="N742">
        <v>548</v>
      </c>
      <c r="O742">
        <v>453</v>
      </c>
      <c r="P742">
        <v>599</v>
      </c>
      <c r="Q742">
        <v>679</v>
      </c>
      <c r="R742">
        <v>322</v>
      </c>
      <c r="S742">
        <v>5399</v>
      </c>
      <c r="T742">
        <v>265</v>
      </c>
      <c r="U742">
        <v>695</v>
      </c>
      <c r="V742">
        <v>690</v>
      </c>
      <c r="W742">
        <v>609</v>
      </c>
      <c r="X742">
        <v>1804</v>
      </c>
      <c r="Y742">
        <v>1336</v>
      </c>
      <c r="Z742">
        <v>2787</v>
      </c>
      <c r="AA742">
        <v>556</v>
      </c>
    </row>
    <row r="743" spans="1:27">
      <c r="A743">
        <f>VLOOKUP(B743,xwalk!$A$2:$D$1455,4,FALSE)</f>
        <v>4</v>
      </c>
      <c r="B743">
        <v>745</v>
      </c>
      <c r="C743">
        <v>7049</v>
      </c>
      <c r="D743">
        <v>0</v>
      </c>
      <c r="E743">
        <v>188</v>
      </c>
      <c r="F743">
        <v>305</v>
      </c>
      <c r="G743">
        <v>320</v>
      </c>
      <c r="H743">
        <v>390</v>
      </c>
      <c r="I743">
        <v>533</v>
      </c>
      <c r="J743">
        <v>982</v>
      </c>
      <c r="K743">
        <v>567</v>
      </c>
      <c r="L743">
        <v>978</v>
      </c>
      <c r="M743">
        <v>447</v>
      </c>
      <c r="N743">
        <v>726</v>
      </c>
      <c r="O743">
        <v>652</v>
      </c>
      <c r="P743">
        <v>841</v>
      </c>
      <c r="Q743">
        <v>925</v>
      </c>
      <c r="R743">
        <v>300</v>
      </c>
      <c r="S743">
        <v>7049</v>
      </c>
      <c r="T743">
        <v>303</v>
      </c>
      <c r="U743">
        <v>985</v>
      </c>
      <c r="V743">
        <v>715</v>
      </c>
      <c r="W743">
        <v>733</v>
      </c>
      <c r="X743">
        <v>2743</v>
      </c>
      <c r="Y743">
        <v>1570</v>
      </c>
      <c r="Z743">
        <v>3556</v>
      </c>
      <c r="AA743">
        <v>713</v>
      </c>
    </row>
    <row r="744" spans="1:27">
      <c r="A744">
        <f>VLOOKUP(B744,xwalk!$A$2:$D$1455,4,FALSE)</f>
        <v>4</v>
      </c>
      <c r="B744">
        <v>746</v>
      </c>
      <c r="C744">
        <v>8283</v>
      </c>
      <c r="D744">
        <v>0</v>
      </c>
      <c r="E744">
        <v>108</v>
      </c>
      <c r="F744">
        <v>179</v>
      </c>
      <c r="G744">
        <v>276</v>
      </c>
      <c r="H744">
        <v>411</v>
      </c>
      <c r="I744">
        <v>616</v>
      </c>
      <c r="J744">
        <v>1153</v>
      </c>
      <c r="K744">
        <v>207</v>
      </c>
      <c r="L744">
        <v>943</v>
      </c>
      <c r="M744">
        <v>535</v>
      </c>
      <c r="N744">
        <v>1058</v>
      </c>
      <c r="O744">
        <v>473</v>
      </c>
      <c r="P744">
        <v>937</v>
      </c>
      <c r="Q744">
        <v>965</v>
      </c>
      <c r="R744">
        <v>368</v>
      </c>
      <c r="S744">
        <v>8283</v>
      </c>
      <c r="T744">
        <v>425</v>
      </c>
      <c r="U744">
        <v>1637</v>
      </c>
      <c r="V744">
        <v>859</v>
      </c>
      <c r="W744">
        <v>803</v>
      </c>
      <c r="X744">
        <v>3683</v>
      </c>
      <c r="Y744">
        <v>876</v>
      </c>
      <c r="Z744">
        <v>4349</v>
      </c>
      <c r="AA744">
        <v>1144</v>
      </c>
    </row>
    <row r="745" spans="1:27">
      <c r="A745">
        <f>VLOOKUP(B745,xwalk!$A$2:$D$1455,4,FALSE)</f>
        <v>4</v>
      </c>
      <c r="B745">
        <v>747</v>
      </c>
      <c r="C745">
        <v>3601</v>
      </c>
      <c r="D745">
        <v>0</v>
      </c>
      <c r="E745">
        <v>40</v>
      </c>
      <c r="F745">
        <v>66</v>
      </c>
      <c r="G745">
        <v>142</v>
      </c>
      <c r="H745">
        <v>126</v>
      </c>
      <c r="I745">
        <v>288</v>
      </c>
      <c r="J745">
        <v>542</v>
      </c>
      <c r="K745">
        <v>60</v>
      </c>
      <c r="L745">
        <v>424</v>
      </c>
      <c r="M745">
        <v>259</v>
      </c>
      <c r="N745">
        <v>461</v>
      </c>
      <c r="O745">
        <v>249</v>
      </c>
      <c r="P745">
        <v>335</v>
      </c>
      <c r="Q745">
        <v>384</v>
      </c>
      <c r="R745">
        <v>236</v>
      </c>
      <c r="S745">
        <v>3601</v>
      </c>
      <c r="T745">
        <v>176</v>
      </c>
      <c r="U745">
        <v>608</v>
      </c>
      <c r="V745">
        <v>104</v>
      </c>
      <c r="W745">
        <v>448</v>
      </c>
      <c r="X745">
        <v>1853</v>
      </c>
      <c r="Y745">
        <v>412</v>
      </c>
      <c r="Z745">
        <v>1848</v>
      </c>
      <c r="AA745">
        <v>460</v>
      </c>
    </row>
    <row r="746" spans="1:27">
      <c r="A746">
        <f>VLOOKUP(B746,xwalk!$A$2:$D$1455,4,FALSE)</f>
        <v>4</v>
      </c>
      <c r="B746">
        <v>748</v>
      </c>
      <c r="C746">
        <v>4040</v>
      </c>
      <c r="D746">
        <v>0</v>
      </c>
      <c r="E746">
        <v>53</v>
      </c>
      <c r="F746">
        <v>87</v>
      </c>
      <c r="G746">
        <v>180</v>
      </c>
      <c r="H746">
        <v>117</v>
      </c>
      <c r="I746">
        <v>283</v>
      </c>
      <c r="J746">
        <v>559</v>
      </c>
      <c r="K746">
        <v>85</v>
      </c>
      <c r="L746">
        <v>314</v>
      </c>
      <c r="M746">
        <v>310</v>
      </c>
      <c r="N746">
        <v>570</v>
      </c>
      <c r="O746">
        <v>262</v>
      </c>
      <c r="P746">
        <v>234</v>
      </c>
      <c r="Q746">
        <v>595</v>
      </c>
      <c r="R746">
        <v>188</v>
      </c>
      <c r="S746">
        <v>4040</v>
      </c>
      <c r="T746">
        <v>253</v>
      </c>
      <c r="U746">
        <v>673</v>
      </c>
      <c r="V746">
        <v>222</v>
      </c>
      <c r="W746">
        <v>552</v>
      </c>
      <c r="X746">
        <v>1821</v>
      </c>
      <c r="Y746">
        <v>519</v>
      </c>
      <c r="Z746">
        <v>2056</v>
      </c>
      <c r="AA746">
        <v>516</v>
      </c>
    </row>
    <row r="747" spans="1:27">
      <c r="A747">
        <f>VLOOKUP(B747,xwalk!$A$2:$D$1455,4,FALSE)</f>
        <v>4</v>
      </c>
      <c r="B747">
        <v>749</v>
      </c>
      <c r="C747">
        <v>5897</v>
      </c>
      <c r="D747">
        <v>9</v>
      </c>
      <c r="E747">
        <v>83</v>
      </c>
      <c r="F747">
        <v>124</v>
      </c>
      <c r="G747">
        <v>253</v>
      </c>
      <c r="H747">
        <v>257</v>
      </c>
      <c r="I747">
        <v>492</v>
      </c>
      <c r="J747">
        <v>873</v>
      </c>
      <c r="K747">
        <v>317</v>
      </c>
      <c r="L747">
        <v>582</v>
      </c>
      <c r="M747">
        <v>441</v>
      </c>
      <c r="N747">
        <v>742</v>
      </c>
      <c r="O747">
        <v>382</v>
      </c>
      <c r="P747">
        <v>742</v>
      </c>
      <c r="Q747">
        <v>751</v>
      </c>
      <c r="R747">
        <v>207</v>
      </c>
      <c r="S747">
        <v>5906</v>
      </c>
      <c r="T747">
        <v>361</v>
      </c>
      <c r="U747">
        <v>769</v>
      </c>
      <c r="V747">
        <v>269</v>
      </c>
      <c r="W747">
        <v>1057</v>
      </c>
      <c r="X747">
        <v>2735</v>
      </c>
      <c r="Y747">
        <v>715</v>
      </c>
      <c r="Z747">
        <v>3073</v>
      </c>
      <c r="AA747">
        <v>528</v>
      </c>
    </row>
    <row r="748" spans="1:27">
      <c r="A748">
        <f>VLOOKUP(B748,xwalk!$A$2:$D$1455,4,FALSE)</f>
        <v>4</v>
      </c>
      <c r="B748">
        <v>750</v>
      </c>
      <c r="C748">
        <v>3370</v>
      </c>
      <c r="D748">
        <v>0</v>
      </c>
      <c r="E748">
        <v>163</v>
      </c>
      <c r="F748">
        <v>146</v>
      </c>
      <c r="G748">
        <v>151</v>
      </c>
      <c r="H748">
        <v>136</v>
      </c>
      <c r="I748">
        <v>130</v>
      </c>
      <c r="J748">
        <v>440</v>
      </c>
      <c r="K748">
        <v>119</v>
      </c>
      <c r="L748">
        <v>346</v>
      </c>
      <c r="M748">
        <v>333</v>
      </c>
      <c r="N748">
        <v>368</v>
      </c>
      <c r="O748">
        <v>265</v>
      </c>
      <c r="P748">
        <v>273</v>
      </c>
      <c r="Q748">
        <v>470</v>
      </c>
      <c r="R748">
        <v>158</v>
      </c>
      <c r="S748">
        <v>3370</v>
      </c>
      <c r="T748">
        <v>334</v>
      </c>
      <c r="U748">
        <v>374</v>
      </c>
      <c r="V748">
        <v>177</v>
      </c>
      <c r="W748">
        <v>929</v>
      </c>
      <c r="X748">
        <v>1148</v>
      </c>
      <c r="Y748">
        <v>408</v>
      </c>
      <c r="Z748">
        <v>1634</v>
      </c>
      <c r="AA748">
        <v>331</v>
      </c>
    </row>
    <row r="749" spans="1:27">
      <c r="A749">
        <f>VLOOKUP(B749,xwalk!$A$2:$D$1455,4,FALSE)</f>
        <v>4</v>
      </c>
      <c r="B749">
        <v>751</v>
      </c>
      <c r="C749">
        <v>106</v>
      </c>
      <c r="D749">
        <v>0</v>
      </c>
      <c r="E749">
        <v>10</v>
      </c>
      <c r="F749">
        <v>8</v>
      </c>
      <c r="G749">
        <v>6</v>
      </c>
      <c r="H749">
        <v>5</v>
      </c>
      <c r="I749">
        <v>12</v>
      </c>
      <c r="J749">
        <v>13</v>
      </c>
      <c r="K749">
        <v>29</v>
      </c>
      <c r="L749">
        <v>19</v>
      </c>
      <c r="M749">
        <v>3</v>
      </c>
      <c r="N749">
        <v>3</v>
      </c>
      <c r="O749">
        <v>14</v>
      </c>
      <c r="P749">
        <v>24</v>
      </c>
      <c r="Q749">
        <v>10</v>
      </c>
      <c r="R749">
        <v>6</v>
      </c>
      <c r="S749">
        <v>106</v>
      </c>
      <c r="T749">
        <v>15</v>
      </c>
      <c r="U749">
        <v>6</v>
      </c>
      <c r="V749">
        <v>12</v>
      </c>
      <c r="W749">
        <v>23</v>
      </c>
      <c r="X749">
        <v>38</v>
      </c>
      <c r="Y749">
        <v>12</v>
      </c>
      <c r="Z749">
        <v>51</v>
      </c>
      <c r="AA749">
        <v>12</v>
      </c>
    </row>
    <row r="750" spans="1:27">
      <c r="A750">
        <f>VLOOKUP(B750,xwalk!$A$2:$D$1455,4,FALSE)</f>
        <v>4</v>
      </c>
      <c r="B750">
        <v>752</v>
      </c>
      <c r="C750">
        <v>18136</v>
      </c>
      <c r="D750">
        <v>55</v>
      </c>
      <c r="E750">
        <v>1763</v>
      </c>
      <c r="F750">
        <v>2532</v>
      </c>
      <c r="G750">
        <v>326</v>
      </c>
      <c r="H750">
        <v>195</v>
      </c>
      <c r="I750">
        <v>477</v>
      </c>
      <c r="J750">
        <v>1358</v>
      </c>
      <c r="K750">
        <v>1591</v>
      </c>
      <c r="L750">
        <v>2070</v>
      </c>
      <c r="M750">
        <v>1379</v>
      </c>
      <c r="N750">
        <v>1611</v>
      </c>
      <c r="O750">
        <v>1622</v>
      </c>
      <c r="P750">
        <v>1868</v>
      </c>
      <c r="Q750">
        <v>2231</v>
      </c>
      <c r="R750">
        <v>930</v>
      </c>
      <c r="S750">
        <v>18191</v>
      </c>
      <c r="T750">
        <v>1748</v>
      </c>
      <c r="U750">
        <v>2333</v>
      </c>
      <c r="V750">
        <v>2059</v>
      </c>
      <c r="W750">
        <v>4129</v>
      </c>
      <c r="X750">
        <v>6390</v>
      </c>
      <c r="Y750">
        <v>1532</v>
      </c>
      <c r="Z750">
        <v>8679</v>
      </c>
      <c r="AA750">
        <v>2480</v>
      </c>
    </row>
    <row r="751" spans="1:27">
      <c r="A751">
        <f>VLOOKUP(B751,xwalk!$A$2:$D$1455,4,FALSE)</f>
        <v>4</v>
      </c>
      <c r="B751">
        <v>753</v>
      </c>
      <c r="C751">
        <v>4707</v>
      </c>
      <c r="D751">
        <v>12</v>
      </c>
      <c r="E751">
        <v>34</v>
      </c>
      <c r="F751">
        <v>82</v>
      </c>
      <c r="G751">
        <v>189</v>
      </c>
      <c r="H751">
        <v>190</v>
      </c>
      <c r="I751">
        <v>335</v>
      </c>
      <c r="J751">
        <v>683</v>
      </c>
      <c r="K751">
        <v>82</v>
      </c>
      <c r="L751">
        <v>437</v>
      </c>
      <c r="M751">
        <v>345</v>
      </c>
      <c r="N751">
        <v>649</v>
      </c>
      <c r="O751">
        <v>318</v>
      </c>
      <c r="P751">
        <v>302</v>
      </c>
      <c r="Q751">
        <v>664</v>
      </c>
      <c r="R751">
        <v>229</v>
      </c>
      <c r="S751">
        <v>4719</v>
      </c>
      <c r="T751">
        <v>233</v>
      </c>
      <c r="U751">
        <v>874</v>
      </c>
      <c r="V751">
        <v>171</v>
      </c>
      <c r="W751">
        <v>589</v>
      </c>
      <c r="X751">
        <v>2321</v>
      </c>
      <c r="Y751">
        <v>531</v>
      </c>
      <c r="Z751">
        <v>2431</v>
      </c>
      <c r="AA751">
        <v>607</v>
      </c>
    </row>
    <row r="752" spans="1:27">
      <c r="A752">
        <f>VLOOKUP(B752,xwalk!$A$2:$D$1455,4,FALSE)</f>
        <v>4</v>
      </c>
      <c r="B752">
        <v>754</v>
      </c>
      <c r="C752">
        <v>3881</v>
      </c>
      <c r="D752">
        <v>101</v>
      </c>
      <c r="E752">
        <v>31</v>
      </c>
      <c r="F752">
        <v>58</v>
      </c>
      <c r="G752">
        <v>144</v>
      </c>
      <c r="H752">
        <v>133</v>
      </c>
      <c r="I752">
        <v>294</v>
      </c>
      <c r="J752">
        <v>552</v>
      </c>
      <c r="K752">
        <v>52</v>
      </c>
      <c r="L752">
        <v>287</v>
      </c>
      <c r="M752">
        <v>340</v>
      </c>
      <c r="N752">
        <v>533</v>
      </c>
      <c r="O752">
        <v>195</v>
      </c>
      <c r="P752">
        <v>381</v>
      </c>
      <c r="Q752">
        <v>492</v>
      </c>
      <c r="R752">
        <v>144</v>
      </c>
      <c r="S752">
        <v>3982</v>
      </c>
      <c r="T752">
        <v>176</v>
      </c>
      <c r="U752">
        <v>836</v>
      </c>
      <c r="V752">
        <v>131</v>
      </c>
      <c r="W752">
        <v>450</v>
      </c>
      <c r="X752">
        <v>1767</v>
      </c>
      <c r="Y752">
        <v>622</v>
      </c>
      <c r="Z752">
        <v>1990</v>
      </c>
      <c r="AA752">
        <v>559</v>
      </c>
    </row>
    <row r="753" spans="1:27">
      <c r="A753">
        <f>VLOOKUP(B753,xwalk!$A$2:$D$1455,4,FALSE)</f>
        <v>4</v>
      </c>
      <c r="B753">
        <v>755</v>
      </c>
      <c r="C753">
        <v>10500</v>
      </c>
      <c r="D753">
        <v>92</v>
      </c>
      <c r="E753">
        <v>138</v>
      </c>
      <c r="F753">
        <v>211</v>
      </c>
      <c r="G753">
        <v>388</v>
      </c>
      <c r="H753">
        <v>428</v>
      </c>
      <c r="I753">
        <v>749</v>
      </c>
      <c r="J753">
        <v>1433</v>
      </c>
      <c r="K753">
        <v>250</v>
      </c>
      <c r="L753">
        <v>795</v>
      </c>
      <c r="M753">
        <v>817</v>
      </c>
      <c r="N753">
        <v>1485</v>
      </c>
      <c r="O753">
        <v>613</v>
      </c>
      <c r="P753">
        <v>962</v>
      </c>
      <c r="Q753">
        <v>1285</v>
      </c>
      <c r="R753">
        <v>487</v>
      </c>
      <c r="S753">
        <v>10592</v>
      </c>
      <c r="T753">
        <v>497</v>
      </c>
      <c r="U753">
        <v>1954</v>
      </c>
      <c r="V753">
        <v>359</v>
      </c>
      <c r="W753">
        <v>1316</v>
      </c>
      <c r="X753">
        <v>4869</v>
      </c>
      <c r="Y753">
        <v>1597</v>
      </c>
      <c r="Z753">
        <v>5345</v>
      </c>
      <c r="AA753">
        <v>1249</v>
      </c>
    </row>
    <row r="754" spans="1:27">
      <c r="A754">
        <f>VLOOKUP(B754,xwalk!$A$2:$D$1455,4,FALSE)</f>
        <v>4</v>
      </c>
      <c r="B754">
        <v>756</v>
      </c>
      <c r="C754">
        <v>15267</v>
      </c>
      <c r="D754">
        <v>0</v>
      </c>
      <c r="E754">
        <v>919</v>
      </c>
      <c r="F754">
        <v>1824</v>
      </c>
      <c r="G754">
        <v>434</v>
      </c>
      <c r="H754">
        <v>196</v>
      </c>
      <c r="I754">
        <v>522</v>
      </c>
      <c r="J754">
        <v>1000</v>
      </c>
      <c r="K754">
        <v>424</v>
      </c>
      <c r="L754">
        <v>1178</v>
      </c>
      <c r="M754">
        <v>1068</v>
      </c>
      <c r="N754">
        <v>2225</v>
      </c>
      <c r="O754">
        <v>1304</v>
      </c>
      <c r="P754">
        <v>1504</v>
      </c>
      <c r="Q754">
        <v>1648</v>
      </c>
      <c r="R754">
        <v>439</v>
      </c>
      <c r="S754">
        <v>15267</v>
      </c>
      <c r="T754">
        <v>548</v>
      </c>
      <c r="U754">
        <v>2397</v>
      </c>
      <c r="V754">
        <v>988</v>
      </c>
      <c r="W754">
        <v>1395</v>
      </c>
      <c r="X754">
        <v>6278</v>
      </c>
      <c r="Y754">
        <v>3661</v>
      </c>
      <c r="Z754">
        <v>7711</v>
      </c>
      <c r="AA754">
        <v>1613</v>
      </c>
    </row>
    <row r="755" spans="1:27">
      <c r="A755">
        <f>VLOOKUP(B755,xwalk!$A$2:$D$1455,4,FALSE)</f>
        <v>4</v>
      </c>
      <c r="B755">
        <v>757</v>
      </c>
      <c r="C755">
        <v>2744</v>
      </c>
      <c r="D755">
        <v>11</v>
      </c>
      <c r="E755">
        <v>28</v>
      </c>
      <c r="F755">
        <v>35</v>
      </c>
      <c r="G755">
        <v>135</v>
      </c>
      <c r="H755">
        <v>128</v>
      </c>
      <c r="I755">
        <v>172</v>
      </c>
      <c r="J755">
        <v>315</v>
      </c>
      <c r="K755">
        <v>68</v>
      </c>
      <c r="L755">
        <v>183</v>
      </c>
      <c r="M755">
        <v>173</v>
      </c>
      <c r="N755">
        <v>389</v>
      </c>
      <c r="O755">
        <v>100</v>
      </c>
      <c r="P755">
        <v>135</v>
      </c>
      <c r="Q755">
        <v>352</v>
      </c>
      <c r="R755">
        <v>226</v>
      </c>
      <c r="S755">
        <v>2755</v>
      </c>
      <c r="T755">
        <v>172</v>
      </c>
      <c r="U755">
        <v>481</v>
      </c>
      <c r="V755">
        <v>285</v>
      </c>
      <c r="W755">
        <v>369</v>
      </c>
      <c r="X755">
        <v>1108</v>
      </c>
      <c r="Y755">
        <v>340</v>
      </c>
      <c r="Z755">
        <v>1369</v>
      </c>
      <c r="AA755">
        <v>346</v>
      </c>
    </row>
    <row r="756" spans="1:27">
      <c r="A756">
        <f>VLOOKUP(B756,xwalk!$A$2:$D$1455,4,FALSE)</f>
        <v>4</v>
      </c>
      <c r="B756">
        <v>758</v>
      </c>
      <c r="C756">
        <v>6539</v>
      </c>
      <c r="D756">
        <v>30</v>
      </c>
      <c r="E756">
        <v>106</v>
      </c>
      <c r="F756">
        <v>167</v>
      </c>
      <c r="G756">
        <v>336</v>
      </c>
      <c r="H756">
        <v>248</v>
      </c>
      <c r="I756">
        <v>476</v>
      </c>
      <c r="J756">
        <v>833</v>
      </c>
      <c r="K756">
        <v>245</v>
      </c>
      <c r="L756">
        <v>601</v>
      </c>
      <c r="M756">
        <v>441</v>
      </c>
      <c r="N756">
        <v>879</v>
      </c>
      <c r="O756">
        <v>519</v>
      </c>
      <c r="P756">
        <v>549</v>
      </c>
      <c r="Q756">
        <v>627</v>
      </c>
      <c r="R756">
        <v>471</v>
      </c>
      <c r="S756">
        <v>6569</v>
      </c>
      <c r="T756">
        <v>352</v>
      </c>
      <c r="U756">
        <v>1053</v>
      </c>
      <c r="V756">
        <v>544</v>
      </c>
      <c r="W756">
        <v>920</v>
      </c>
      <c r="X756">
        <v>2569</v>
      </c>
      <c r="Y756">
        <v>1131</v>
      </c>
      <c r="Z756">
        <v>3426</v>
      </c>
      <c r="AA756">
        <v>832</v>
      </c>
    </row>
    <row r="757" spans="1:27">
      <c r="A757">
        <f>VLOOKUP(B757,xwalk!$A$2:$D$1455,4,FALSE)</f>
        <v>4</v>
      </c>
      <c r="B757">
        <v>759</v>
      </c>
      <c r="C757">
        <v>6077</v>
      </c>
      <c r="D757">
        <v>18</v>
      </c>
      <c r="E757">
        <v>78</v>
      </c>
      <c r="F757">
        <v>146</v>
      </c>
      <c r="G757">
        <v>321</v>
      </c>
      <c r="H757">
        <v>222</v>
      </c>
      <c r="I757">
        <v>444</v>
      </c>
      <c r="J757">
        <v>846</v>
      </c>
      <c r="K757">
        <v>252</v>
      </c>
      <c r="L757">
        <v>609</v>
      </c>
      <c r="M757">
        <v>419</v>
      </c>
      <c r="N757">
        <v>777</v>
      </c>
      <c r="O757">
        <v>386</v>
      </c>
      <c r="P757">
        <v>460</v>
      </c>
      <c r="Q757">
        <v>552</v>
      </c>
      <c r="R757">
        <v>659</v>
      </c>
      <c r="S757">
        <v>6095</v>
      </c>
      <c r="T757">
        <v>348</v>
      </c>
      <c r="U757">
        <v>836</v>
      </c>
      <c r="V757">
        <v>409</v>
      </c>
      <c r="W757">
        <v>988</v>
      </c>
      <c r="X757">
        <v>2458</v>
      </c>
      <c r="Y757">
        <v>1056</v>
      </c>
      <c r="Z757">
        <v>3207</v>
      </c>
      <c r="AA757">
        <v>779</v>
      </c>
    </row>
    <row r="758" spans="1:27">
      <c r="A758">
        <f>VLOOKUP(B758,xwalk!$A$2:$D$1455,4,FALSE)</f>
        <v>4</v>
      </c>
      <c r="B758">
        <v>760</v>
      </c>
      <c r="C758">
        <v>5826</v>
      </c>
      <c r="D758">
        <v>8</v>
      </c>
      <c r="E758">
        <v>73</v>
      </c>
      <c r="F758">
        <v>126</v>
      </c>
      <c r="G758">
        <v>313</v>
      </c>
      <c r="H758">
        <v>245</v>
      </c>
      <c r="I758">
        <v>384</v>
      </c>
      <c r="J758">
        <v>777</v>
      </c>
      <c r="K758">
        <v>205</v>
      </c>
      <c r="L758">
        <v>568</v>
      </c>
      <c r="M758">
        <v>412</v>
      </c>
      <c r="N758">
        <v>733</v>
      </c>
      <c r="O758">
        <v>346</v>
      </c>
      <c r="P758">
        <v>431</v>
      </c>
      <c r="Q758">
        <v>545</v>
      </c>
      <c r="R758">
        <v>596</v>
      </c>
      <c r="S758">
        <v>5834</v>
      </c>
      <c r="T758">
        <v>345</v>
      </c>
      <c r="U758">
        <v>853</v>
      </c>
      <c r="V758">
        <v>565</v>
      </c>
      <c r="W758">
        <v>917</v>
      </c>
      <c r="X758">
        <v>2100</v>
      </c>
      <c r="Y758">
        <v>1054</v>
      </c>
      <c r="Z758">
        <v>3130</v>
      </c>
      <c r="AA758">
        <v>780</v>
      </c>
    </row>
    <row r="759" spans="1:27">
      <c r="A759">
        <f>VLOOKUP(B759,xwalk!$A$2:$D$1455,4,FALSE)</f>
        <v>4</v>
      </c>
      <c r="B759">
        <v>761</v>
      </c>
      <c r="C759">
        <v>12096</v>
      </c>
      <c r="D759">
        <v>162</v>
      </c>
      <c r="E759">
        <v>694</v>
      </c>
      <c r="F759">
        <v>715</v>
      </c>
      <c r="G759">
        <v>593</v>
      </c>
      <c r="H759">
        <v>504</v>
      </c>
      <c r="I759">
        <v>776</v>
      </c>
      <c r="J759">
        <v>1284</v>
      </c>
      <c r="K759">
        <v>980</v>
      </c>
      <c r="L759">
        <v>1310</v>
      </c>
      <c r="M759">
        <v>915</v>
      </c>
      <c r="N759">
        <v>1361</v>
      </c>
      <c r="O759">
        <v>1350</v>
      </c>
      <c r="P759">
        <v>1295</v>
      </c>
      <c r="Q759">
        <v>1041</v>
      </c>
      <c r="R759">
        <v>880</v>
      </c>
      <c r="S759">
        <v>12258</v>
      </c>
      <c r="T759">
        <v>644</v>
      </c>
      <c r="U759">
        <v>1831</v>
      </c>
      <c r="V759">
        <v>509</v>
      </c>
      <c r="W759">
        <v>2249</v>
      </c>
      <c r="X759">
        <v>4804</v>
      </c>
      <c r="Y759">
        <v>2221</v>
      </c>
      <c r="Z759">
        <v>6118</v>
      </c>
      <c r="AA759">
        <v>1430</v>
      </c>
    </row>
    <row r="760" spans="1:27">
      <c r="A760">
        <f>VLOOKUP(B760,xwalk!$A$2:$D$1455,4,FALSE)</f>
        <v>4</v>
      </c>
      <c r="B760">
        <v>762</v>
      </c>
      <c r="C760">
        <v>3546</v>
      </c>
      <c r="D760">
        <v>20</v>
      </c>
      <c r="E760">
        <v>94</v>
      </c>
      <c r="F760">
        <v>99</v>
      </c>
      <c r="G760">
        <v>186</v>
      </c>
      <c r="H760">
        <v>160</v>
      </c>
      <c r="I760">
        <v>274</v>
      </c>
      <c r="J760">
        <v>479</v>
      </c>
      <c r="K760">
        <v>215</v>
      </c>
      <c r="L760">
        <v>425</v>
      </c>
      <c r="M760">
        <v>271</v>
      </c>
      <c r="N760">
        <v>381</v>
      </c>
      <c r="O760">
        <v>293</v>
      </c>
      <c r="P760">
        <v>389</v>
      </c>
      <c r="Q760">
        <v>335</v>
      </c>
      <c r="R760">
        <v>275</v>
      </c>
      <c r="S760">
        <v>3566</v>
      </c>
      <c r="T760">
        <v>218</v>
      </c>
      <c r="U760">
        <v>568</v>
      </c>
      <c r="V760">
        <v>233</v>
      </c>
      <c r="W760">
        <v>666</v>
      </c>
      <c r="X760">
        <v>1472</v>
      </c>
      <c r="Y760">
        <v>409</v>
      </c>
      <c r="Z760">
        <v>1891</v>
      </c>
      <c r="AA760">
        <v>506</v>
      </c>
    </row>
    <row r="761" spans="1:27">
      <c r="A761">
        <f>VLOOKUP(B761,xwalk!$A$2:$D$1455,4,FALSE)</f>
        <v>4</v>
      </c>
      <c r="B761">
        <v>763</v>
      </c>
      <c r="C761">
        <v>8198</v>
      </c>
      <c r="D761">
        <v>3</v>
      </c>
      <c r="E761">
        <v>347</v>
      </c>
      <c r="F761">
        <v>402</v>
      </c>
      <c r="G761">
        <v>461</v>
      </c>
      <c r="H761">
        <v>468</v>
      </c>
      <c r="I761">
        <v>650</v>
      </c>
      <c r="J761">
        <v>904</v>
      </c>
      <c r="K761">
        <v>731</v>
      </c>
      <c r="L761">
        <v>1014</v>
      </c>
      <c r="M761">
        <v>677</v>
      </c>
      <c r="N761">
        <v>810</v>
      </c>
      <c r="O761">
        <v>950</v>
      </c>
      <c r="P761">
        <v>1338</v>
      </c>
      <c r="Q761">
        <v>751</v>
      </c>
      <c r="R761">
        <v>193</v>
      </c>
      <c r="S761">
        <v>8201</v>
      </c>
      <c r="T761">
        <v>544</v>
      </c>
      <c r="U761">
        <v>932</v>
      </c>
      <c r="V761">
        <v>390</v>
      </c>
      <c r="W761">
        <v>1874</v>
      </c>
      <c r="X761">
        <v>3073</v>
      </c>
      <c r="Y761">
        <v>1388</v>
      </c>
      <c r="Z761">
        <v>4259</v>
      </c>
      <c r="AA761">
        <v>690</v>
      </c>
    </row>
    <row r="762" spans="1:27">
      <c r="A762">
        <f>VLOOKUP(B762,xwalk!$A$2:$D$1455,4,FALSE)</f>
        <v>4</v>
      </c>
      <c r="B762">
        <v>764</v>
      </c>
      <c r="C762">
        <v>7202</v>
      </c>
      <c r="D762">
        <v>23</v>
      </c>
      <c r="E762">
        <v>117</v>
      </c>
      <c r="F762">
        <v>184</v>
      </c>
      <c r="G762">
        <v>300</v>
      </c>
      <c r="H762">
        <v>302</v>
      </c>
      <c r="I762">
        <v>466</v>
      </c>
      <c r="J762">
        <v>905</v>
      </c>
      <c r="K762">
        <v>299</v>
      </c>
      <c r="L762">
        <v>561</v>
      </c>
      <c r="M762">
        <v>475</v>
      </c>
      <c r="N762">
        <v>939</v>
      </c>
      <c r="O762">
        <v>484</v>
      </c>
      <c r="P762">
        <v>723</v>
      </c>
      <c r="Q762">
        <v>491</v>
      </c>
      <c r="R762">
        <v>576</v>
      </c>
      <c r="S762">
        <v>7225</v>
      </c>
      <c r="T762">
        <v>388</v>
      </c>
      <c r="U762">
        <v>1081</v>
      </c>
      <c r="V762">
        <v>601</v>
      </c>
      <c r="W762">
        <v>918</v>
      </c>
      <c r="X762">
        <v>2766</v>
      </c>
      <c r="Y762">
        <v>1471</v>
      </c>
      <c r="Z762">
        <v>3583</v>
      </c>
      <c r="AA762">
        <v>821</v>
      </c>
    </row>
    <row r="763" spans="1:27">
      <c r="A763">
        <f>VLOOKUP(B763,xwalk!$A$2:$D$1455,4,FALSE)</f>
        <v>4</v>
      </c>
      <c r="B763">
        <v>765</v>
      </c>
      <c r="C763">
        <v>2716</v>
      </c>
      <c r="D763">
        <v>26</v>
      </c>
      <c r="E763">
        <v>40</v>
      </c>
      <c r="F763">
        <v>66</v>
      </c>
      <c r="G763">
        <v>141</v>
      </c>
      <c r="H763">
        <v>88</v>
      </c>
      <c r="I763">
        <v>202</v>
      </c>
      <c r="J763">
        <v>409</v>
      </c>
      <c r="K763">
        <v>123</v>
      </c>
      <c r="L763">
        <v>286</v>
      </c>
      <c r="M763">
        <v>210</v>
      </c>
      <c r="N763">
        <v>327</v>
      </c>
      <c r="O763">
        <v>259</v>
      </c>
      <c r="P763">
        <v>299</v>
      </c>
      <c r="Q763">
        <v>214</v>
      </c>
      <c r="R763">
        <v>174</v>
      </c>
      <c r="S763">
        <v>2742</v>
      </c>
      <c r="T763">
        <v>150</v>
      </c>
      <c r="U763">
        <v>403</v>
      </c>
      <c r="V763">
        <v>195</v>
      </c>
      <c r="W763">
        <v>387</v>
      </c>
      <c r="X763">
        <v>1146</v>
      </c>
      <c r="Y763">
        <v>461</v>
      </c>
      <c r="Z763">
        <v>1423</v>
      </c>
      <c r="AA763">
        <v>345</v>
      </c>
    </row>
    <row r="764" spans="1:27">
      <c r="A764">
        <f>VLOOKUP(B764,xwalk!$A$2:$D$1455,4,FALSE)</f>
        <v>4</v>
      </c>
      <c r="B764">
        <v>766</v>
      </c>
      <c r="C764">
        <v>2857</v>
      </c>
      <c r="D764">
        <v>11</v>
      </c>
      <c r="E764">
        <v>30</v>
      </c>
      <c r="F764">
        <v>91</v>
      </c>
      <c r="G764">
        <v>152</v>
      </c>
      <c r="H764">
        <v>104</v>
      </c>
      <c r="I764">
        <v>232</v>
      </c>
      <c r="J764">
        <v>470</v>
      </c>
      <c r="K764">
        <v>177</v>
      </c>
      <c r="L764">
        <v>382</v>
      </c>
      <c r="M764">
        <v>209</v>
      </c>
      <c r="N764">
        <v>311</v>
      </c>
      <c r="O764">
        <v>349</v>
      </c>
      <c r="P764">
        <v>296</v>
      </c>
      <c r="Q764">
        <v>257</v>
      </c>
      <c r="R764">
        <v>177</v>
      </c>
      <c r="S764">
        <v>2868</v>
      </c>
      <c r="T764">
        <v>107</v>
      </c>
      <c r="U764">
        <v>376</v>
      </c>
      <c r="V764">
        <v>81</v>
      </c>
      <c r="W764">
        <v>351</v>
      </c>
      <c r="X764">
        <v>1144</v>
      </c>
      <c r="Y764">
        <v>809</v>
      </c>
      <c r="Z764">
        <v>1412</v>
      </c>
      <c r="AA764">
        <v>284</v>
      </c>
    </row>
    <row r="765" spans="1:27">
      <c r="A765">
        <f>VLOOKUP(B765,xwalk!$A$2:$D$1455,4,FALSE)</f>
        <v>4</v>
      </c>
      <c r="B765">
        <v>767</v>
      </c>
      <c r="C765">
        <v>31553</v>
      </c>
      <c r="D765">
        <v>16</v>
      </c>
      <c r="E765">
        <v>840</v>
      </c>
      <c r="F765">
        <v>896</v>
      </c>
      <c r="G765">
        <v>1093</v>
      </c>
      <c r="H765">
        <v>1104</v>
      </c>
      <c r="I765">
        <v>1984</v>
      </c>
      <c r="J765">
        <v>5153</v>
      </c>
      <c r="K765">
        <v>1731</v>
      </c>
      <c r="L765">
        <v>3208</v>
      </c>
      <c r="M765">
        <v>2286</v>
      </c>
      <c r="N765">
        <v>3845</v>
      </c>
      <c r="O765">
        <v>2214</v>
      </c>
      <c r="P765">
        <v>2841</v>
      </c>
      <c r="Q765">
        <v>4555</v>
      </c>
      <c r="R765">
        <v>1460</v>
      </c>
      <c r="S765">
        <v>31569</v>
      </c>
      <c r="T765">
        <v>1498</v>
      </c>
      <c r="U765">
        <v>4469</v>
      </c>
      <c r="V765">
        <v>2273</v>
      </c>
      <c r="W765">
        <v>4913</v>
      </c>
      <c r="X765">
        <v>13975</v>
      </c>
      <c r="Y765">
        <v>4441</v>
      </c>
      <c r="Z765">
        <v>15817</v>
      </c>
      <c r="AA765">
        <v>3561</v>
      </c>
    </row>
    <row r="766" spans="1:27">
      <c r="A766">
        <f>VLOOKUP(B766,xwalk!$A$2:$D$1455,4,FALSE)</f>
        <v>4</v>
      </c>
      <c r="B766">
        <v>768</v>
      </c>
      <c r="C766">
        <v>12981</v>
      </c>
      <c r="D766">
        <v>54</v>
      </c>
      <c r="E766">
        <v>315</v>
      </c>
      <c r="F766">
        <v>346</v>
      </c>
      <c r="G766">
        <v>411</v>
      </c>
      <c r="H766">
        <v>453</v>
      </c>
      <c r="I766">
        <v>666</v>
      </c>
      <c r="J766">
        <v>1720</v>
      </c>
      <c r="K766">
        <v>375</v>
      </c>
      <c r="L766">
        <v>982</v>
      </c>
      <c r="M766">
        <v>757</v>
      </c>
      <c r="N766">
        <v>1797</v>
      </c>
      <c r="O766">
        <v>811</v>
      </c>
      <c r="P766">
        <v>1055</v>
      </c>
      <c r="Q766">
        <v>1194</v>
      </c>
      <c r="R766">
        <v>851</v>
      </c>
      <c r="S766">
        <v>13035</v>
      </c>
      <c r="T766">
        <v>806</v>
      </c>
      <c r="U766">
        <v>2289</v>
      </c>
      <c r="V766">
        <v>1210</v>
      </c>
      <c r="W766">
        <v>1790</v>
      </c>
      <c r="X766">
        <v>5478</v>
      </c>
      <c r="Y766">
        <v>1462</v>
      </c>
      <c r="Z766">
        <v>6462</v>
      </c>
      <c r="AA766">
        <v>1803</v>
      </c>
    </row>
    <row r="767" spans="1:27">
      <c r="A767">
        <f>VLOOKUP(B767,xwalk!$A$2:$D$1455,4,FALSE)</f>
        <v>4</v>
      </c>
      <c r="B767">
        <v>769</v>
      </c>
      <c r="C767">
        <v>12396</v>
      </c>
      <c r="D767">
        <v>5</v>
      </c>
      <c r="E767">
        <v>175</v>
      </c>
      <c r="F767">
        <v>329</v>
      </c>
      <c r="G767">
        <v>494</v>
      </c>
      <c r="H767">
        <v>462</v>
      </c>
      <c r="I767">
        <v>858</v>
      </c>
      <c r="J767">
        <v>1783</v>
      </c>
      <c r="K767">
        <v>495</v>
      </c>
      <c r="L767">
        <v>898</v>
      </c>
      <c r="M767">
        <v>1051</v>
      </c>
      <c r="N767">
        <v>1657</v>
      </c>
      <c r="O767">
        <v>590</v>
      </c>
      <c r="P767">
        <v>1516</v>
      </c>
      <c r="Q767">
        <v>1632</v>
      </c>
      <c r="R767">
        <v>363</v>
      </c>
      <c r="S767">
        <v>12401</v>
      </c>
      <c r="T767">
        <v>1114</v>
      </c>
      <c r="U767">
        <v>1716</v>
      </c>
      <c r="V767">
        <v>793</v>
      </c>
      <c r="W767">
        <v>3050</v>
      </c>
      <c r="X767">
        <v>4703</v>
      </c>
      <c r="Y767">
        <v>1025</v>
      </c>
      <c r="Z767">
        <v>5864</v>
      </c>
      <c r="AA767">
        <v>1415</v>
      </c>
    </row>
    <row r="768" spans="1:27">
      <c r="A768">
        <f>VLOOKUP(B768,xwalk!$A$2:$D$1455,4,FALSE)</f>
        <v>4</v>
      </c>
      <c r="B768">
        <v>770</v>
      </c>
      <c r="C768">
        <v>6269</v>
      </c>
      <c r="D768">
        <v>24</v>
      </c>
      <c r="E768">
        <v>87</v>
      </c>
      <c r="F768">
        <v>130</v>
      </c>
      <c r="G768">
        <v>238</v>
      </c>
      <c r="H768">
        <v>246</v>
      </c>
      <c r="I768">
        <v>367</v>
      </c>
      <c r="J768">
        <v>898</v>
      </c>
      <c r="K768">
        <v>228</v>
      </c>
      <c r="L768">
        <v>529</v>
      </c>
      <c r="M768">
        <v>376</v>
      </c>
      <c r="N768">
        <v>833</v>
      </c>
      <c r="O768">
        <v>449</v>
      </c>
      <c r="P768">
        <v>473</v>
      </c>
      <c r="Q768">
        <v>624</v>
      </c>
      <c r="R768">
        <v>420</v>
      </c>
      <c r="S768">
        <v>6293</v>
      </c>
      <c r="T768">
        <v>332</v>
      </c>
      <c r="U768">
        <v>1053</v>
      </c>
      <c r="V768">
        <v>527</v>
      </c>
      <c r="W768">
        <v>753</v>
      </c>
      <c r="X768">
        <v>2641</v>
      </c>
      <c r="Y768">
        <v>987</v>
      </c>
      <c r="Z768">
        <v>3130</v>
      </c>
      <c r="AA768">
        <v>839</v>
      </c>
    </row>
    <row r="769" spans="1:27">
      <c r="A769">
        <f>VLOOKUP(B769,xwalk!$A$2:$D$1455,4,FALSE)</f>
        <v>4</v>
      </c>
      <c r="B769">
        <v>771</v>
      </c>
      <c r="C769">
        <v>7887</v>
      </c>
      <c r="D769">
        <v>22</v>
      </c>
      <c r="E769">
        <v>187</v>
      </c>
      <c r="F769">
        <v>205</v>
      </c>
      <c r="G769">
        <v>337</v>
      </c>
      <c r="H769">
        <v>297</v>
      </c>
      <c r="I769">
        <v>476</v>
      </c>
      <c r="J769">
        <v>1270</v>
      </c>
      <c r="K769">
        <v>392</v>
      </c>
      <c r="L769">
        <v>967</v>
      </c>
      <c r="M769">
        <v>491</v>
      </c>
      <c r="N769">
        <v>922</v>
      </c>
      <c r="O769">
        <v>835</v>
      </c>
      <c r="P769">
        <v>377</v>
      </c>
      <c r="Q769">
        <v>991</v>
      </c>
      <c r="R769">
        <v>569</v>
      </c>
      <c r="S769">
        <v>7909</v>
      </c>
      <c r="T769">
        <v>325</v>
      </c>
      <c r="U769">
        <v>951</v>
      </c>
      <c r="V769">
        <v>580</v>
      </c>
      <c r="W769">
        <v>924</v>
      </c>
      <c r="X769">
        <v>3195</v>
      </c>
      <c r="Y769">
        <v>1934</v>
      </c>
      <c r="Z769">
        <v>3920</v>
      </c>
      <c r="AA769">
        <v>853</v>
      </c>
    </row>
    <row r="770" spans="1:27">
      <c r="A770">
        <f>VLOOKUP(B770,xwalk!$A$2:$D$1455,4,FALSE)</f>
        <v>4</v>
      </c>
      <c r="B770">
        <v>772</v>
      </c>
      <c r="C770">
        <v>6338</v>
      </c>
      <c r="D770">
        <v>17</v>
      </c>
      <c r="E770">
        <v>70</v>
      </c>
      <c r="F770">
        <v>106</v>
      </c>
      <c r="G770">
        <v>231</v>
      </c>
      <c r="H770">
        <v>234</v>
      </c>
      <c r="I770">
        <v>319</v>
      </c>
      <c r="J770">
        <v>914</v>
      </c>
      <c r="K770">
        <v>234</v>
      </c>
      <c r="L770">
        <v>433</v>
      </c>
      <c r="M770">
        <v>362</v>
      </c>
      <c r="N770">
        <v>845</v>
      </c>
      <c r="O770">
        <v>361</v>
      </c>
      <c r="P770">
        <v>455</v>
      </c>
      <c r="Q770">
        <v>449</v>
      </c>
      <c r="R770">
        <v>609</v>
      </c>
      <c r="S770">
        <v>6355</v>
      </c>
      <c r="T770">
        <v>373</v>
      </c>
      <c r="U770">
        <v>1031</v>
      </c>
      <c r="V770">
        <v>669</v>
      </c>
      <c r="W770">
        <v>820</v>
      </c>
      <c r="X770">
        <v>2496</v>
      </c>
      <c r="Y770">
        <v>966</v>
      </c>
      <c r="Z770">
        <v>3093</v>
      </c>
      <c r="AA770">
        <v>857</v>
      </c>
    </row>
    <row r="771" spans="1:27">
      <c r="A771">
        <f>VLOOKUP(B771,xwalk!$A$2:$D$1455,4,FALSE)</f>
        <v>4</v>
      </c>
      <c r="B771">
        <v>773</v>
      </c>
      <c r="C771">
        <v>7087</v>
      </c>
      <c r="D771">
        <v>62</v>
      </c>
      <c r="E771">
        <v>92</v>
      </c>
      <c r="F771">
        <v>108</v>
      </c>
      <c r="G771">
        <v>267</v>
      </c>
      <c r="H771">
        <v>281</v>
      </c>
      <c r="I771">
        <v>451</v>
      </c>
      <c r="J771">
        <v>977</v>
      </c>
      <c r="K771">
        <v>261</v>
      </c>
      <c r="L771">
        <v>556</v>
      </c>
      <c r="M771">
        <v>415</v>
      </c>
      <c r="N771">
        <v>944</v>
      </c>
      <c r="O771">
        <v>414</v>
      </c>
      <c r="P771">
        <v>523</v>
      </c>
      <c r="Q771">
        <v>678</v>
      </c>
      <c r="R771">
        <v>561</v>
      </c>
      <c r="S771">
        <v>7149</v>
      </c>
      <c r="T771">
        <v>451</v>
      </c>
      <c r="U771">
        <v>1236</v>
      </c>
      <c r="V771">
        <v>708</v>
      </c>
      <c r="W771">
        <v>1031</v>
      </c>
      <c r="X771">
        <v>2879</v>
      </c>
      <c r="Y771">
        <v>844</v>
      </c>
      <c r="Z771">
        <v>3563</v>
      </c>
      <c r="AA771">
        <v>1013</v>
      </c>
    </row>
    <row r="772" spans="1:27">
      <c r="A772">
        <f>VLOOKUP(B772,xwalk!$A$2:$D$1455,4,FALSE)</f>
        <v>4</v>
      </c>
      <c r="B772">
        <v>774</v>
      </c>
      <c r="C772">
        <v>13116</v>
      </c>
      <c r="D772">
        <v>185</v>
      </c>
      <c r="E772">
        <v>773</v>
      </c>
      <c r="F772">
        <v>732</v>
      </c>
      <c r="G772">
        <v>604</v>
      </c>
      <c r="H772">
        <v>579</v>
      </c>
      <c r="I772">
        <v>814</v>
      </c>
      <c r="J772">
        <v>1444</v>
      </c>
      <c r="K772">
        <v>958</v>
      </c>
      <c r="L772">
        <v>1535</v>
      </c>
      <c r="M772">
        <v>1030</v>
      </c>
      <c r="N772">
        <v>1423</v>
      </c>
      <c r="O772">
        <v>1460</v>
      </c>
      <c r="P772">
        <v>1407</v>
      </c>
      <c r="Q772">
        <v>1473</v>
      </c>
      <c r="R772">
        <v>606</v>
      </c>
      <c r="S772">
        <v>13301</v>
      </c>
      <c r="T772">
        <v>834</v>
      </c>
      <c r="U772">
        <v>1814</v>
      </c>
      <c r="V772">
        <v>650</v>
      </c>
      <c r="W772">
        <v>2758</v>
      </c>
      <c r="X772">
        <v>5363</v>
      </c>
      <c r="Y772">
        <v>1882</v>
      </c>
      <c r="Z772">
        <v>6734</v>
      </c>
      <c r="AA772">
        <v>1445</v>
      </c>
    </row>
    <row r="773" spans="1:27">
      <c r="A773">
        <f>VLOOKUP(B773,xwalk!$A$2:$D$1455,4,FALSE)</f>
        <v>4</v>
      </c>
      <c r="B773">
        <v>775</v>
      </c>
      <c r="C773">
        <v>8621</v>
      </c>
      <c r="D773">
        <v>189</v>
      </c>
      <c r="E773">
        <v>216</v>
      </c>
      <c r="F773">
        <v>286</v>
      </c>
      <c r="G773">
        <v>380</v>
      </c>
      <c r="H773">
        <v>321</v>
      </c>
      <c r="I773">
        <v>591</v>
      </c>
      <c r="J773">
        <v>1246</v>
      </c>
      <c r="K773">
        <v>417</v>
      </c>
      <c r="L773">
        <v>939</v>
      </c>
      <c r="M773">
        <v>596</v>
      </c>
      <c r="N773">
        <v>1088</v>
      </c>
      <c r="O773">
        <v>972</v>
      </c>
      <c r="P773">
        <v>817</v>
      </c>
      <c r="Q773">
        <v>900</v>
      </c>
      <c r="R773">
        <v>351</v>
      </c>
      <c r="S773">
        <v>8810</v>
      </c>
      <c r="T773">
        <v>458</v>
      </c>
      <c r="U773">
        <v>1291</v>
      </c>
      <c r="V773">
        <v>289</v>
      </c>
      <c r="W773">
        <v>1219</v>
      </c>
      <c r="X773">
        <v>3519</v>
      </c>
      <c r="Y773">
        <v>2034</v>
      </c>
      <c r="Z773">
        <v>4389</v>
      </c>
      <c r="AA773">
        <v>924</v>
      </c>
    </row>
    <row r="774" spans="1:27">
      <c r="A774">
        <f>VLOOKUP(B774,xwalk!$A$2:$D$1455,4,FALSE)</f>
        <v>4</v>
      </c>
      <c r="B774">
        <v>776</v>
      </c>
      <c r="C774">
        <v>8062</v>
      </c>
      <c r="D774">
        <v>32</v>
      </c>
      <c r="E774">
        <v>323</v>
      </c>
      <c r="F774">
        <v>396</v>
      </c>
      <c r="G774">
        <v>408</v>
      </c>
      <c r="H774">
        <v>293</v>
      </c>
      <c r="I774">
        <v>504</v>
      </c>
      <c r="J774">
        <v>924</v>
      </c>
      <c r="K774">
        <v>421</v>
      </c>
      <c r="L774">
        <v>817</v>
      </c>
      <c r="M774">
        <v>631</v>
      </c>
      <c r="N774">
        <v>979</v>
      </c>
      <c r="O774">
        <v>695</v>
      </c>
      <c r="P774">
        <v>829</v>
      </c>
      <c r="Q774">
        <v>1040</v>
      </c>
      <c r="R774">
        <v>284</v>
      </c>
      <c r="S774">
        <v>8094</v>
      </c>
      <c r="T774">
        <v>376</v>
      </c>
      <c r="U774">
        <v>1136</v>
      </c>
      <c r="V774">
        <v>381</v>
      </c>
      <c r="W774">
        <v>1176</v>
      </c>
      <c r="X774">
        <v>3351</v>
      </c>
      <c r="Y774">
        <v>1674</v>
      </c>
      <c r="Z774">
        <v>4187</v>
      </c>
      <c r="AA774">
        <v>693</v>
      </c>
    </row>
    <row r="775" spans="1:27">
      <c r="A775">
        <f>VLOOKUP(B775,xwalk!$A$2:$D$1455,4,FALSE)</f>
        <v>4</v>
      </c>
      <c r="B775">
        <v>777</v>
      </c>
      <c r="C775">
        <v>10585</v>
      </c>
      <c r="D775">
        <v>3</v>
      </c>
      <c r="E775">
        <v>519</v>
      </c>
      <c r="F775">
        <v>562</v>
      </c>
      <c r="G775">
        <v>661</v>
      </c>
      <c r="H775">
        <v>405</v>
      </c>
      <c r="I775">
        <v>680</v>
      </c>
      <c r="J775">
        <v>1356</v>
      </c>
      <c r="K775">
        <v>968</v>
      </c>
      <c r="L775">
        <v>1212</v>
      </c>
      <c r="M775">
        <v>999</v>
      </c>
      <c r="N775">
        <v>1004</v>
      </c>
      <c r="O775">
        <v>1136</v>
      </c>
      <c r="P775">
        <v>1338</v>
      </c>
      <c r="Q775">
        <v>1402</v>
      </c>
      <c r="R775">
        <v>307</v>
      </c>
      <c r="S775">
        <v>10588</v>
      </c>
      <c r="T775">
        <v>585</v>
      </c>
      <c r="U775">
        <v>1019</v>
      </c>
      <c r="V775">
        <v>433</v>
      </c>
      <c r="W775">
        <v>2074</v>
      </c>
      <c r="X775">
        <v>3757</v>
      </c>
      <c r="Y775">
        <v>2720</v>
      </c>
      <c r="Z775">
        <v>5276</v>
      </c>
      <c r="AA775">
        <v>892</v>
      </c>
    </row>
    <row r="776" spans="1:27">
      <c r="A776">
        <f>VLOOKUP(B776,xwalk!$A$2:$D$1455,4,FALSE)</f>
        <v>4</v>
      </c>
      <c r="B776">
        <v>778</v>
      </c>
      <c r="C776">
        <v>26564</v>
      </c>
      <c r="D776">
        <v>5</v>
      </c>
      <c r="E776">
        <v>2063</v>
      </c>
      <c r="F776">
        <v>2914</v>
      </c>
      <c r="G776">
        <v>1190</v>
      </c>
      <c r="H776">
        <v>883</v>
      </c>
      <c r="I776">
        <v>1292</v>
      </c>
      <c r="J776">
        <v>2312</v>
      </c>
      <c r="K776">
        <v>1963</v>
      </c>
      <c r="L776">
        <v>4100</v>
      </c>
      <c r="M776">
        <v>2396</v>
      </c>
      <c r="N776">
        <v>2195</v>
      </c>
      <c r="O776">
        <v>1662</v>
      </c>
      <c r="P776">
        <v>4858</v>
      </c>
      <c r="Q776">
        <v>3692</v>
      </c>
      <c r="R776">
        <v>442</v>
      </c>
      <c r="S776">
        <v>26569</v>
      </c>
      <c r="T776">
        <v>1559</v>
      </c>
      <c r="U776">
        <v>2545</v>
      </c>
      <c r="V776">
        <v>2241</v>
      </c>
      <c r="W776">
        <v>6480</v>
      </c>
      <c r="X776">
        <v>11086</v>
      </c>
      <c r="Y776">
        <v>2658</v>
      </c>
      <c r="Z776">
        <v>14070</v>
      </c>
      <c r="AA776">
        <v>2115</v>
      </c>
    </row>
    <row r="777" spans="1:27">
      <c r="A777">
        <f>VLOOKUP(B777,xwalk!$A$2:$D$1455,4,FALSE)</f>
        <v>4</v>
      </c>
      <c r="B777">
        <v>779</v>
      </c>
      <c r="C777">
        <v>5168</v>
      </c>
      <c r="D777">
        <v>0</v>
      </c>
      <c r="E777">
        <v>75</v>
      </c>
      <c r="F777">
        <v>109</v>
      </c>
      <c r="G777">
        <v>203</v>
      </c>
      <c r="H777">
        <v>221</v>
      </c>
      <c r="I777">
        <v>372</v>
      </c>
      <c r="J777">
        <v>708</v>
      </c>
      <c r="K777">
        <v>154</v>
      </c>
      <c r="L777">
        <v>442</v>
      </c>
      <c r="M777">
        <v>366</v>
      </c>
      <c r="N777">
        <v>726</v>
      </c>
      <c r="O777">
        <v>391</v>
      </c>
      <c r="P777">
        <v>399</v>
      </c>
      <c r="Q777">
        <v>645</v>
      </c>
      <c r="R777">
        <v>253</v>
      </c>
      <c r="S777">
        <v>5168</v>
      </c>
      <c r="T777">
        <v>215</v>
      </c>
      <c r="U777">
        <v>919</v>
      </c>
      <c r="V777">
        <v>168</v>
      </c>
      <c r="W777">
        <v>543</v>
      </c>
      <c r="X777">
        <v>2338</v>
      </c>
      <c r="Y777">
        <v>985</v>
      </c>
      <c r="Z777">
        <v>2556</v>
      </c>
      <c r="AA777">
        <v>582</v>
      </c>
    </row>
    <row r="778" spans="1:27">
      <c r="A778">
        <f>VLOOKUP(B778,xwalk!$A$2:$D$1455,4,FALSE)</f>
        <v>4</v>
      </c>
      <c r="B778">
        <v>780</v>
      </c>
      <c r="C778">
        <v>3401</v>
      </c>
      <c r="D778">
        <v>16</v>
      </c>
      <c r="E778">
        <v>29</v>
      </c>
      <c r="F778">
        <v>65</v>
      </c>
      <c r="G778">
        <v>159</v>
      </c>
      <c r="H778">
        <v>107</v>
      </c>
      <c r="I778">
        <v>250</v>
      </c>
      <c r="J778">
        <v>488</v>
      </c>
      <c r="K778">
        <v>63</v>
      </c>
      <c r="L778">
        <v>307</v>
      </c>
      <c r="M778">
        <v>269</v>
      </c>
      <c r="N778">
        <v>459</v>
      </c>
      <c r="O778">
        <v>155</v>
      </c>
      <c r="P778">
        <v>290</v>
      </c>
      <c r="Q778">
        <v>441</v>
      </c>
      <c r="R778">
        <v>212</v>
      </c>
      <c r="S778">
        <v>3417</v>
      </c>
      <c r="T778">
        <v>160</v>
      </c>
      <c r="U778">
        <v>610</v>
      </c>
      <c r="V778">
        <v>110</v>
      </c>
      <c r="W778">
        <v>366</v>
      </c>
      <c r="X778">
        <v>1619</v>
      </c>
      <c r="Y778">
        <v>552</v>
      </c>
      <c r="Z778">
        <v>1721</v>
      </c>
      <c r="AA778">
        <v>445</v>
      </c>
    </row>
    <row r="779" spans="1:27">
      <c r="A779">
        <f>VLOOKUP(B779,xwalk!$A$2:$D$1455,4,FALSE)</f>
        <v>4</v>
      </c>
      <c r="B779">
        <v>781</v>
      </c>
      <c r="C779">
        <v>4288</v>
      </c>
      <c r="D779">
        <v>3</v>
      </c>
      <c r="E779">
        <v>68</v>
      </c>
      <c r="F779">
        <v>162</v>
      </c>
      <c r="G779">
        <v>263</v>
      </c>
      <c r="H779">
        <v>164</v>
      </c>
      <c r="I779">
        <v>339</v>
      </c>
      <c r="J779">
        <v>691</v>
      </c>
      <c r="K779">
        <v>366</v>
      </c>
      <c r="L779">
        <v>588</v>
      </c>
      <c r="M779">
        <v>285</v>
      </c>
      <c r="N779">
        <v>448</v>
      </c>
      <c r="O779">
        <v>504</v>
      </c>
      <c r="P779">
        <v>406</v>
      </c>
      <c r="Q779">
        <v>486</v>
      </c>
      <c r="R779">
        <v>291</v>
      </c>
      <c r="S779">
        <v>4291</v>
      </c>
      <c r="T779">
        <v>160</v>
      </c>
      <c r="U779">
        <v>620</v>
      </c>
      <c r="V779">
        <v>157</v>
      </c>
      <c r="W779">
        <v>510</v>
      </c>
      <c r="X779">
        <v>1885</v>
      </c>
      <c r="Y779">
        <v>959</v>
      </c>
      <c r="Z779">
        <v>2144</v>
      </c>
      <c r="AA779">
        <v>479</v>
      </c>
    </row>
    <row r="780" spans="1:27">
      <c r="A780">
        <f>VLOOKUP(B780,xwalk!$A$2:$D$1455,4,FALSE)</f>
        <v>4</v>
      </c>
      <c r="B780">
        <v>782</v>
      </c>
      <c r="C780">
        <v>7107</v>
      </c>
      <c r="D780">
        <v>48</v>
      </c>
      <c r="E780">
        <v>126</v>
      </c>
      <c r="F780">
        <v>187</v>
      </c>
      <c r="G780">
        <v>368</v>
      </c>
      <c r="H780">
        <v>338</v>
      </c>
      <c r="I780">
        <v>598</v>
      </c>
      <c r="J780">
        <v>1084</v>
      </c>
      <c r="K780">
        <v>527</v>
      </c>
      <c r="L780">
        <v>868</v>
      </c>
      <c r="M780">
        <v>522</v>
      </c>
      <c r="N780">
        <v>784</v>
      </c>
      <c r="O780">
        <v>656</v>
      </c>
      <c r="P780">
        <v>669</v>
      </c>
      <c r="Q780">
        <v>1075</v>
      </c>
      <c r="R780">
        <v>301</v>
      </c>
      <c r="S780">
        <v>7155</v>
      </c>
      <c r="T780">
        <v>359</v>
      </c>
      <c r="U780">
        <v>953</v>
      </c>
      <c r="V780">
        <v>262</v>
      </c>
      <c r="W780">
        <v>1145</v>
      </c>
      <c r="X780">
        <v>3176</v>
      </c>
      <c r="Y780">
        <v>1260</v>
      </c>
      <c r="Z780">
        <v>3575</v>
      </c>
      <c r="AA780">
        <v>698</v>
      </c>
    </row>
    <row r="781" spans="1:27">
      <c r="A781">
        <f>VLOOKUP(B781,xwalk!$A$2:$D$1455,4,FALSE)</f>
        <v>4</v>
      </c>
      <c r="B781">
        <v>783</v>
      </c>
      <c r="C781">
        <v>3115</v>
      </c>
      <c r="D781">
        <v>9</v>
      </c>
      <c r="E781">
        <v>107</v>
      </c>
      <c r="F781">
        <v>114</v>
      </c>
      <c r="G781">
        <v>144</v>
      </c>
      <c r="H781">
        <v>138</v>
      </c>
      <c r="I781">
        <v>225</v>
      </c>
      <c r="J781">
        <v>431</v>
      </c>
      <c r="K781">
        <v>142</v>
      </c>
      <c r="L781">
        <v>448</v>
      </c>
      <c r="M781">
        <v>252</v>
      </c>
      <c r="N781">
        <v>317</v>
      </c>
      <c r="O781">
        <v>224</v>
      </c>
      <c r="P781">
        <v>321</v>
      </c>
      <c r="Q781">
        <v>465</v>
      </c>
      <c r="R781">
        <v>149</v>
      </c>
      <c r="S781">
        <v>3124</v>
      </c>
      <c r="T781">
        <v>161</v>
      </c>
      <c r="U781">
        <v>334</v>
      </c>
      <c r="V781">
        <v>164</v>
      </c>
      <c r="W781">
        <v>663</v>
      </c>
      <c r="X781">
        <v>1429</v>
      </c>
      <c r="Y781">
        <v>373</v>
      </c>
      <c r="Z781">
        <v>1637</v>
      </c>
      <c r="AA781">
        <v>266</v>
      </c>
    </row>
    <row r="782" spans="1:27">
      <c r="A782">
        <f>VLOOKUP(B782,xwalk!$A$2:$D$1455,4,FALSE)</f>
        <v>4</v>
      </c>
      <c r="B782">
        <v>784</v>
      </c>
      <c r="C782">
        <v>5438</v>
      </c>
      <c r="D782">
        <v>41</v>
      </c>
      <c r="E782">
        <v>95</v>
      </c>
      <c r="F782">
        <v>169</v>
      </c>
      <c r="G782">
        <v>261</v>
      </c>
      <c r="H782">
        <v>187</v>
      </c>
      <c r="I782">
        <v>363</v>
      </c>
      <c r="J782">
        <v>826</v>
      </c>
      <c r="K782">
        <v>212</v>
      </c>
      <c r="L782">
        <v>609</v>
      </c>
      <c r="M782">
        <v>418</v>
      </c>
      <c r="N782">
        <v>662</v>
      </c>
      <c r="O782">
        <v>487</v>
      </c>
      <c r="P782">
        <v>423</v>
      </c>
      <c r="Q782">
        <v>659</v>
      </c>
      <c r="R782">
        <v>332</v>
      </c>
      <c r="S782">
        <v>5479</v>
      </c>
      <c r="T782">
        <v>269</v>
      </c>
      <c r="U782">
        <v>706</v>
      </c>
      <c r="V782">
        <v>194</v>
      </c>
      <c r="W782">
        <v>732</v>
      </c>
      <c r="X782">
        <v>2556</v>
      </c>
      <c r="Y782">
        <v>1022</v>
      </c>
      <c r="Z782">
        <v>2757</v>
      </c>
      <c r="AA782">
        <v>558</v>
      </c>
    </row>
    <row r="783" spans="1:27">
      <c r="A783">
        <f>VLOOKUP(B783,xwalk!$A$2:$D$1455,4,FALSE)</f>
        <v>4</v>
      </c>
      <c r="B783">
        <v>785</v>
      </c>
      <c r="C783">
        <v>6492</v>
      </c>
      <c r="D783">
        <v>43</v>
      </c>
      <c r="E783">
        <v>123</v>
      </c>
      <c r="F783">
        <v>189</v>
      </c>
      <c r="G783">
        <v>343</v>
      </c>
      <c r="H783">
        <v>225</v>
      </c>
      <c r="I783">
        <v>485</v>
      </c>
      <c r="J783">
        <v>909</v>
      </c>
      <c r="K783">
        <v>358</v>
      </c>
      <c r="L783">
        <v>633</v>
      </c>
      <c r="M783">
        <v>467</v>
      </c>
      <c r="N783">
        <v>816</v>
      </c>
      <c r="O783">
        <v>566</v>
      </c>
      <c r="P783">
        <v>709</v>
      </c>
      <c r="Q783">
        <v>540</v>
      </c>
      <c r="R783">
        <v>459</v>
      </c>
      <c r="S783">
        <v>6535</v>
      </c>
      <c r="T783">
        <v>356</v>
      </c>
      <c r="U783">
        <v>1072</v>
      </c>
      <c r="V783">
        <v>364</v>
      </c>
      <c r="W783">
        <v>1056</v>
      </c>
      <c r="X783">
        <v>2664</v>
      </c>
      <c r="Y783">
        <v>1023</v>
      </c>
      <c r="Z783">
        <v>3377</v>
      </c>
      <c r="AA783">
        <v>855</v>
      </c>
    </row>
    <row r="784" spans="1:27">
      <c r="A784">
        <f>VLOOKUP(B784,xwalk!$A$2:$D$1455,4,FALSE)</f>
        <v>4</v>
      </c>
      <c r="B784">
        <v>786</v>
      </c>
      <c r="C784">
        <v>4498</v>
      </c>
      <c r="D784">
        <v>27</v>
      </c>
      <c r="E784">
        <v>47</v>
      </c>
      <c r="F784">
        <v>88</v>
      </c>
      <c r="G784">
        <v>232</v>
      </c>
      <c r="H784">
        <v>162</v>
      </c>
      <c r="I784">
        <v>306</v>
      </c>
      <c r="J784">
        <v>666</v>
      </c>
      <c r="K784">
        <v>157</v>
      </c>
      <c r="L784">
        <v>455</v>
      </c>
      <c r="M784">
        <v>304</v>
      </c>
      <c r="N784">
        <v>585</v>
      </c>
      <c r="O784">
        <v>306</v>
      </c>
      <c r="P784">
        <v>368</v>
      </c>
      <c r="Q784">
        <v>499</v>
      </c>
      <c r="R784">
        <v>328</v>
      </c>
      <c r="S784">
        <v>4525</v>
      </c>
      <c r="T784">
        <v>210</v>
      </c>
      <c r="U784">
        <v>650</v>
      </c>
      <c r="V784">
        <v>366</v>
      </c>
      <c r="W784">
        <v>599</v>
      </c>
      <c r="X784">
        <v>1883</v>
      </c>
      <c r="Y784">
        <v>817</v>
      </c>
      <c r="Z784">
        <v>2346</v>
      </c>
      <c r="AA784">
        <v>495</v>
      </c>
    </row>
    <row r="785" spans="1:27">
      <c r="A785">
        <f>VLOOKUP(B785,xwalk!$A$2:$D$1455,4,FALSE)</f>
        <v>4</v>
      </c>
      <c r="B785">
        <v>787</v>
      </c>
      <c r="C785">
        <v>6772</v>
      </c>
      <c r="D785">
        <v>31</v>
      </c>
      <c r="E785">
        <v>85</v>
      </c>
      <c r="F785">
        <v>159</v>
      </c>
      <c r="G785">
        <v>321</v>
      </c>
      <c r="H785">
        <v>265</v>
      </c>
      <c r="I785">
        <v>501</v>
      </c>
      <c r="J785">
        <v>1027</v>
      </c>
      <c r="K785">
        <v>301</v>
      </c>
      <c r="L785">
        <v>680</v>
      </c>
      <c r="M785">
        <v>536</v>
      </c>
      <c r="N785">
        <v>841</v>
      </c>
      <c r="O785">
        <v>495</v>
      </c>
      <c r="P785">
        <v>713</v>
      </c>
      <c r="Q785">
        <v>774</v>
      </c>
      <c r="R785">
        <v>376</v>
      </c>
      <c r="S785">
        <v>6803</v>
      </c>
      <c r="T785">
        <v>356</v>
      </c>
      <c r="U785">
        <v>987</v>
      </c>
      <c r="V785">
        <v>259</v>
      </c>
      <c r="W785">
        <v>1069</v>
      </c>
      <c r="X785">
        <v>3151</v>
      </c>
      <c r="Y785">
        <v>981</v>
      </c>
      <c r="Z785">
        <v>3444</v>
      </c>
      <c r="AA785">
        <v>739</v>
      </c>
    </row>
    <row r="786" spans="1:27">
      <c r="A786">
        <f>VLOOKUP(B786,xwalk!$A$2:$D$1455,4,FALSE)</f>
        <v>4</v>
      </c>
      <c r="B786">
        <v>788</v>
      </c>
      <c r="C786">
        <v>7320</v>
      </c>
      <c r="D786">
        <v>13</v>
      </c>
      <c r="E786">
        <v>114</v>
      </c>
      <c r="F786">
        <v>115</v>
      </c>
      <c r="G786">
        <v>276</v>
      </c>
      <c r="H786">
        <v>290</v>
      </c>
      <c r="I786">
        <v>489</v>
      </c>
      <c r="J786">
        <v>1005</v>
      </c>
      <c r="K786">
        <v>224</v>
      </c>
      <c r="L786">
        <v>515</v>
      </c>
      <c r="M786">
        <v>516</v>
      </c>
      <c r="N786">
        <v>1034</v>
      </c>
      <c r="O786">
        <v>337</v>
      </c>
      <c r="P786">
        <v>650</v>
      </c>
      <c r="Q786">
        <v>720</v>
      </c>
      <c r="R786">
        <v>582</v>
      </c>
      <c r="S786">
        <v>7333</v>
      </c>
      <c r="T786">
        <v>410</v>
      </c>
      <c r="U786">
        <v>1103</v>
      </c>
      <c r="V786">
        <v>597</v>
      </c>
      <c r="W786">
        <v>1012</v>
      </c>
      <c r="X786">
        <v>2972</v>
      </c>
      <c r="Y786">
        <v>1239</v>
      </c>
      <c r="Z786">
        <v>3700</v>
      </c>
      <c r="AA786">
        <v>951</v>
      </c>
    </row>
    <row r="787" spans="1:27">
      <c r="A787">
        <f>VLOOKUP(B787,xwalk!$A$2:$D$1455,4,FALSE)</f>
        <v>4</v>
      </c>
      <c r="B787">
        <v>789</v>
      </c>
      <c r="C787">
        <v>4969</v>
      </c>
      <c r="D787">
        <v>34</v>
      </c>
      <c r="E787">
        <v>69</v>
      </c>
      <c r="F787">
        <v>82</v>
      </c>
      <c r="G787">
        <v>208</v>
      </c>
      <c r="H787">
        <v>207</v>
      </c>
      <c r="I787">
        <v>281</v>
      </c>
      <c r="J787">
        <v>653</v>
      </c>
      <c r="K787">
        <v>121</v>
      </c>
      <c r="L787">
        <v>362</v>
      </c>
      <c r="M787">
        <v>296</v>
      </c>
      <c r="N787">
        <v>721</v>
      </c>
      <c r="O787">
        <v>352</v>
      </c>
      <c r="P787">
        <v>280</v>
      </c>
      <c r="Q787">
        <v>644</v>
      </c>
      <c r="R787">
        <v>224</v>
      </c>
      <c r="S787">
        <v>5003</v>
      </c>
      <c r="T787">
        <v>271</v>
      </c>
      <c r="U787">
        <v>749</v>
      </c>
      <c r="V787">
        <v>425</v>
      </c>
      <c r="W787">
        <v>675</v>
      </c>
      <c r="X787">
        <v>2227</v>
      </c>
      <c r="Y787">
        <v>656</v>
      </c>
      <c r="Z787">
        <v>2537</v>
      </c>
      <c r="AA787">
        <v>602</v>
      </c>
    </row>
    <row r="788" spans="1:27">
      <c r="A788">
        <f>VLOOKUP(B788,xwalk!$A$2:$D$1455,4,FALSE)</f>
        <v>4</v>
      </c>
      <c r="B788">
        <v>790</v>
      </c>
      <c r="C788">
        <v>5845</v>
      </c>
      <c r="D788">
        <v>24</v>
      </c>
      <c r="E788">
        <v>45</v>
      </c>
      <c r="F788">
        <v>68</v>
      </c>
      <c r="G788">
        <v>248</v>
      </c>
      <c r="H788">
        <v>210</v>
      </c>
      <c r="I788">
        <v>359</v>
      </c>
      <c r="J788">
        <v>820</v>
      </c>
      <c r="K788">
        <v>92</v>
      </c>
      <c r="L788">
        <v>429</v>
      </c>
      <c r="M788">
        <v>371</v>
      </c>
      <c r="N788">
        <v>858</v>
      </c>
      <c r="O788">
        <v>231</v>
      </c>
      <c r="P788">
        <v>321</v>
      </c>
      <c r="Q788">
        <v>744</v>
      </c>
      <c r="R788">
        <v>454</v>
      </c>
      <c r="S788">
        <v>5869</v>
      </c>
      <c r="T788">
        <v>305</v>
      </c>
      <c r="U788">
        <v>993</v>
      </c>
      <c r="V788">
        <v>544</v>
      </c>
      <c r="W788">
        <v>770</v>
      </c>
      <c r="X788">
        <v>2614</v>
      </c>
      <c r="Y788">
        <v>643</v>
      </c>
      <c r="Z788">
        <v>2963</v>
      </c>
      <c r="AA788">
        <v>828</v>
      </c>
    </row>
    <row r="789" spans="1:27">
      <c r="A789">
        <f>VLOOKUP(B789,xwalk!$A$2:$D$1455,4,FALSE)</f>
        <v>4</v>
      </c>
      <c r="B789">
        <v>791</v>
      </c>
      <c r="C789">
        <v>3887</v>
      </c>
      <c r="D789">
        <v>48</v>
      </c>
      <c r="E789">
        <v>64</v>
      </c>
      <c r="F789">
        <v>86</v>
      </c>
      <c r="G789">
        <v>145</v>
      </c>
      <c r="H789">
        <v>136</v>
      </c>
      <c r="I789">
        <v>214</v>
      </c>
      <c r="J789">
        <v>420</v>
      </c>
      <c r="K789">
        <v>74</v>
      </c>
      <c r="L789">
        <v>179</v>
      </c>
      <c r="M789">
        <v>226</v>
      </c>
      <c r="N789">
        <v>586</v>
      </c>
      <c r="O789">
        <v>185</v>
      </c>
      <c r="P789">
        <v>185</v>
      </c>
      <c r="Q789">
        <v>322</v>
      </c>
      <c r="R789">
        <v>373</v>
      </c>
      <c r="S789">
        <v>3935</v>
      </c>
      <c r="T789">
        <v>228</v>
      </c>
      <c r="U789">
        <v>720</v>
      </c>
      <c r="V789">
        <v>446</v>
      </c>
      <c r="W789">
        <v>477</v>
      </c>
      <c r="X789">
        <v>1591</v>
      </c>
      <c r="Y789">
        <v>473</v>
      </c>
      <c r="Z789">
        <v>1953</v>
      </c>
      <c r="AA789">
        <v>565</v>
      </c>
    </row>
    <row r="790" spans="1:27">
      <c r="A790">
        <f>VLOOKUP(B790,xwalk!$A$2:$D$1455,4,FALSE)</f>
        <v>4</v>
      </c>
      <c r="B790">
        <v>792</v>
      </c>
      <c r="C790">
        <v>3667</v>
      </c>
      <c r="D790">
        <v>94</v>
      </c>
      <c r="E790">
        <v>31</v>
      </c>
      <c r="F790">
        <v>47</v>
      </c>
      <c r="G790">
        <v>142</v>
      </c>
      <c r="H790">
        <v>121</v>
      </c>
      <c r="I790">
        <v>197</v>
      </c>
      <c r="J790">
        <v>475</v>
      </c>
      <c r="K790">
        <v>56</v>
      </c>
      <c r="L790">
        <v>250</v>
      </c>
      <c r="M790">
        <v>207</v>
      </c>
      <c r="N790">
        <v>500</v>
      </c>
      <c r="O790">
        <v>164</v>
      </c>
      <c r="P790">
        <v>157</v>
      </c>
      <c r="Q790">
        <v>258</v>
      </c>
      <c r="R790">
        <v>434</v>
      </c>
      <c r="S790">
        <v>3761</v>
      </c>
      <c r="T790">
        <v>158</v>
      </c>
      <c r="U790">
        <v>519</v>
      </c>
      <c r="V790">
        <v>462</v>
      </c>
      <c r="W790">
        <v>394</v>
      </c>
      <c r="X790">
        <v>1601</v>
      </c>
      <c r="Y790">
        <v>627</v>
      </c>
      <c r="Z790">
        <v>1846</v>
      </c>
      <c r="AA790">
        <v>419</v>
      </c>
    </row>
    <row r="791" spans="1:27">
      <c r="A791">
        <f>VLOOKUP(B791,xwalk!$A$2:$D$1455,4,FALSE)</f>
        <v>4</v>
      </c>
      <c r="B791">
        <v>793</v>
      </c>
      <c r="C791">
        <v>4603</v>
      </c>
      <c r="D791">
        <v>24</v>
      </c>
      <c r="E791">
        <v>119</v>
      </c>
      <c r="F791">
        <v>119</v>
      </c>
      <c r="G791">
        <v>177</v>
      </c>
      <c r="H791">
        <v>160</v>
      </c>
      <c r="I791">
        <v>232</v>
      </c>
      <c r="J791">
        <v>531</v>
      </c>
      <c r="K791">
        <v>121</v>
      </c>
      <c r="L791">
        <v>301</v>
      </c>
      <c r="M791">
        <v>272</v>
      </c>
      <c r="N791">
        <v>644</v>
      </c>
      <c r="O791">
        <v>228</v>
      </c>
      <c r="P791">
        <v>125</v>
      </c>
      <c r="Q791">
        <v>553</v>
      </c>
      <c r="R791">
        <v>432</v>
      </c>
      <c r="S791">
        <v>4627</v>
      </c>
      <c r="T791">
        <v>220</v>
      </c>
      <c r="U791">
        <v>760</v>
      </c>
      <c r="V791">
        <v>481</v>
      </c>
      <c r="W791">
        <v>562</v>
      </c>
      <c r="X791">
        <v>1923</v>
      </c>
      <c r="Y791">
        <v>681</v>
      </c>
      <c r="Z791">
        <v>2249</v>
      </c>
      <c r="AA791">
        <v>602</v>
      </c>
    </row>
    <row r="792" spans="1:27">
      <c r="A792">
        <f>VLOOKUP(B792,xwalk!$A$2:$D$1455,4,FALSE)</f>
        <v>4</v>
      </c>
      <c r="B792">
        <v>794</v>
      </c>
      <c r="C792">
        <v>3168</v>
      </c>
      <c r="D792">
        <v>0</v>
      </c>
      <c r="E792">
        <v>30</v>
      </c>
      <c r="F792">
        <v>47</v>
      </c>
      <c r="G792">
        <v>108</v>
      </c>
      <c r="H792">
        <v>103</v>
      </c>
      <c r="I792">
        <v>175</v>
      </c>
      <c r="J792">
        <v>411</v>
      </c>
      <c r="K792">
        <v>26</v>
      </c>
      <c r="L792">
        <v>155</v>
      </c>
      <c r="M792">
        <v>188</v>
      </c>
      <c r="N792">
        <v>505</v>
      </c>
      <c r="O792">
        <v>85</v>
      </c>
      <c r="P792">
        <v>125</v>
      </c>
      <c r="Q792">
        <v>500</v>
      </c>
      <c r="R792">
        <v>164</v>
      </c>
      <c r="S792">
        <v>3168</v>
      </c>
      <c r="T792">
        <v>288</v>
      </c>
      <c r="U792">
        <v>514</v>
      </c>
      <c r="V792">
        <v>264</v>
      </c>
      <c r="W792">
        <v>551</v>
      </c>
      <c r="X792">
        <v>1217</v>
      </c>
      <c r="Y792">
        <v>334</v>
      </c>
      <c r="Z792">
        <v>1622</v>
      </c>
      <c r="AA792">
        <v>470</v>
      </c>
    </row>
    <row r="793" spans="1:27">
      <c r="A793">
        <f>VLOOKUP(B793,xwalk!$A$2:$D$1455,4,FALSE)</f>
        <v>4</v>
      </c>
      <c r="B793">
        <v>795</v>
      </c>
      <c r="C793">
        <v>3222</v>
      </c>
      <c r="D793">
        <v>0</v>
      </c>
      <c r="E793">
        <v>95</v>
      </c>
      <c r="F793">
        <v>107</v>
      </c>
      <c r="G793">
        <v>123</v>
      </c>
      <c r="H793">
        <v>120</v>
      </c>
      <c r="I793">
        <v>160</v>
      </c>
      <c r="J793">
        <v>349</v>
      </c>
      <c r="K793">
        <v>79</v>
      </c>
      <c r="L793">
        <v>230</v>
      </c>
      <c r="M793">
        <v>208</v>
      </c>
      <c r="N793">
        <v>437</v>
      </c>
      <c r="O793">
        <v>196</v>
      </c>
      <c r="P793">
        <v>220</v>
      </c>
      <c r="Q793">
        <v>352</v>
      </c>
      <c r="R793">
        <v>186</v>
      </c>
      <c r="S793">
        <v>3222</v>
      </c>
      <c r="T793">
        <v>197</v>
      </c>
      <c r="U793">
        <v>608</v>
      </c>
      <c r="V793">
        <v>301</v>
      </c>
      <c r="W793">
        <v>439</v>
      </c>
      <c r="X793">
        <v>1303</v>
      </c>
      <c r="Y793">
        <v>374</v>
      </c>
      <c r="Z793">
        <v>1593</v>
      </c>
      <c r="AA793">
        <v>465</v>
      </c>
    </row>
    <row r="794" spans="1:27">
      <c r="A794">
        <f>VLOOKUP(B794,xwalk!$A$2:$D$1455,4,FALSE)</f>
        <v>4</v>
      </c>
      <c r="B794">
        <v>796</v>
      </c>
      <c r="C794">
        <v>10219</v>
      </c>
      <c r="D794">
        <v>79</v>
      </c>
      <c r="E794">
        <v>189</v>
      </c>
      <c r="F794">
        <v>215</v>
      </c>
      <c r="G794">
        <v>317</v>
      </c>
      <c r="H794">
        <v>278</v>
      </c>
      <c r="I794">
        <v>502</v>
      </c>
      <c r="J794">
        <v>1423</v>
      </c>
      <c r="K794">
        <v>195</v>
      </c>
      <c r="L794">
        <v>722</v>
      </c>
      <c r="M794">
        <v>583</v>
      </c>
      <c r="N794">
        <v>1424</v>
      </c>
      <c r="O794">
        <v>533</v>
      </c>
      <c r="P794">
        <v>445</v>
      </c>
      <c r="Q794">
        <v>834</v>
      </c>
      <c r="R794">
        <v>1112</v>
      </c>
      <c r="S794">
        <v>10298</v>
      </c>
      <c r="T794">
        <v>502</v>
      </c>
      <c r="U794">
        <v>1569</v>
      </c>
      <c r="V794">
        <v>1088</v>
      </c>
      <c r="W794">
        <v>1221</v>
      </c>
      <c r="X794">
        <v>4298</v>
      </c>
      <c r="Y794">
        <v>1620</v>
      </c>
      <c r="Z794">
        <v>5035</v>
      </c>
      <c r="AA794">
        <v>1275</v>
      </c>
    </row>
    <row r="795" spans="1:27">
      <c r="A795">
        <f>VLOOKUP(B795,xwalk!$A$2:$D$1455,4,FALSE)</f>
        <v>4</v>
      </c>
      <c r="B795">
        <v>797</v>
      </c>
      <c r="C795">
        <v>7212</v>
      </c>
      <c r="D795">
        <v>83</v>
      </c>
      <c r="E795">
        <v>181</v>
      </c>
      <c r="F795">
        <v>187</v>
      </c>
      <c r="G795">
        <v>256</v>
      </c>
      <c r="H795">
        <v>267</v>
      </c>
      <c r="I795">
        <v>370</v>
      </c>
      <c r="J795">
        <v>947</v>
      </c>
      <c r="K795">
        <v>240</v>
      </c>
      <c r="L795">
        <v>546</v>
      </c>
      <c r="M795">
        <v>419</v>
      </c>
      <c r="N795">
        <v>1003</v>
      </c>
      <c r="O795">
        <v>704</v>
      </c>
      <c r="P795">
        <v>574</v>
      </c>
      <c r="Q795">
        <v>591</v>
      </c>
      <c r="R795">
        <v>339</v>
      </c>
      <c r="S795">
        <v>7295</v>
      </c>
      <c r="T795">
        <v>412</v>
      </c>
      <c r="U795">
        <v>1166</v>
      </c>
      <c r="V795">
        <v>572</v>
      </c>
      <c r="W795">
        <v>930</v>
      </c>
      <c r="X795">
        <v>3061</v>
      </c>
      <c r="Y795">
        <v>1154</v>
      </c>
      <c r="Z795">
        <v>3703</v>
      </c>
      <c r="AA795">
        <v>896</v>
      </c>
    </row>
    <row r="796" spans="1:27">
      <c r="A796">
        <f>VLOOKUP(B796,xwalk!$A$2:$D$1455,4,FALSE)</f>
        <v>4</v>
      </c>
      <c r="B796">
        <v>798</v>
      </c>
      <c r="C796">
        <v>4476</v>
      </c>
      <c r="D796">
        <v>76</v>
      </c>
      <c r="E796">
        <v>222</v>
      </c>
      <c r="F796">
        <v>206</v>
      </c>
      <c r="G796">
        <v>234</v>
      </c>
      <c r="H796">
        <v>185</v>
      </c>
      <c r="I796">
        <v>248</v>
      </c>
      <c r="J796">
        <v>652</v>
      </c>
      <c r="K796">
        <v>353</v>
      </c>
      <c r="L796">
        <v>653</v>
      </c>
      <c r="M796">
        <v>297</v>
      </c>
      <c r="N796">
        <v>444</v>
      </c>
      <c r="O796">
        <v>580</v>
      </c>
      <c r="P796">
        <v>524</v>
      </c>
      <c r="Q796">
        <v>324</v>
      </c>
      <c r="R796">
        <v>319</v>
      </c>
      <c r="S796">
        <v>4552</v>
      </c>
      <c r="T796">
        <v>153</v>
      </c>
      <c r="U796">
        <v>497</v>
      </c>
      <c r="V796">
        <v>274</v>
      </c>
      <c r="W796">
        <v>562</v>
      </c>
      <c r="X796">
        <v>1853</v>
      </c>
      <c r="Y796">
        <v>1213</v>
      </c>
      <c r="Z796">
        <v>2256</v>
      </c>
      <c r="AA796">
        <v>413</v>
      </c>
    </row>
    <row r="797" spans="1:27">
      <c r="A797">
        <f>VLOOKUP(B797,xwalk!$A$2:$D$1455,4,FALSE)</f>
        <v>4</v>
      </c>
      <c r="B797">
        <v>799</v>
      </c>
      <c r="C797">
        <v>5030</v>
      </c>
      <c r="D797">
        <v>22</v>
      </c>
      <c r="E797">
        <v>86</v>
      </c>
      <c r="F797">
        <v>133</v>
      </c>
      <c r="G797">
        <v>214</v>
      </c>
      <c r="H797">
        <v>193</v>
      </c>
      <c r="I797">
        <v>364</v>
      </c>
      <c r="J797">
        <v>735</v>
      </c>
      <c r="K797">
        <v>191</v>
      </c>
      <c r="L797">
        <v>518</v>
      </c>
      <c r="M797">
        <v>366</v>
      </c>
      <c r="N797">
        <v>650</v>
      </c>
      <c r="O797">
        <v>349</v>
      </c>
      <c r="P797">
        <v>467</v>
      </c>
      <c r="Q797">
        <v>477</v>
      </c>
      <c r="R797">
        <v>432</v>
      </c>
      <c r="S797">
        <v>5052</v>
      </c>
      <c r="T797">
        <v>280</v>
      </c>
      <c r="U797">
        <v>712</v>
      </c>
      <c r="V797">
        <v>177</v>
      </c>
      <c r="W797">
        <v>849</v>
      </c>
      <c r="X797">
        <v>2376</v>
      </c>
      <c r="Y797">
        <v>658</v>
      </c>
      <c r="Z797">
        <v>2557</v>
      </c>
      <c r="AA797">
        <v>584</v>
      </c>
    </row>
    <row r="798" spans="1:27">
      <c r="A798">
        <f>VLOOKUP(B798,xwalk!$A$2:$D$1455,4,FALSE)</f>
        <v>4</v>
      </c>
      <c r="B798">
        <v>800</v>
      </c>
      <c r="C798">
        <v>6550</v>
      </c>
      <c r="D798">
        <v>51</v>
      </c>
      <c r="E798">
        <v>364</v>
      </c>
      <c r="F798">
        <v>368</v>
      </c>
      <c r="G798">
        <v>327</v>
      </c>
      <c r="H798">
        <v>274</v>
      </c>
      <c r="I798">
        <v>320</v>
      </c>
      <c r="J798">
        <v>655</v>
      </c>
      <c r="K798">
        <v>468</v>
      </c>
      <c r="L798">
        <v>674</v>
      </c>
      <c r="M798">
        <v>391</v>
      </c>
      <c r="N798">
        <v>775</v>
      </c>
      <c r="O798">
        <v>778</v>
      </c>
      <c r="P798">
        <v>317</v>
      </c>
      <c r="Q798">
        <v>694</v>
      </c>
      <c r="R798">
        <v>519</v>
      </c>
      <c r="S798">
        <v>6601</v>
      </c>
      <c r="T798">
        <v>292</v>
      </c>
      <c r="U798">
        <v>868</v>
      </c>
      <c r="V798">
        <v>571</v>
      </c>
      <c r="W798">
        <v>868</v>
      </c>
      <c r="X798">
        <v>2521</v>
      </c>
      <c r="Y798">
        <v>1481</v>
      </c>
      <c r="Z798">
        <v>3214</v>
      </c>
      <c r="AA798">
        <v>721</v>
      </c>
    </row>
    <row r="799" spans="1:27">
      <c r="A799">
        <f>VLOOKUP(B799,xwalk!$A$2:$D$1455,4,FALSE)</f>
        <v>4</v>
      </c>
      <c r="B799">
        <v>801</v>
      </c>
      <c r="C799">
        <v>19215</v>
      </c>
      <c r="D799">
        <v>51</v>
      </c>
      <c r="E799">
        <v>1070</v>
      </c>
      <c r="F799">
        <v>1303</v>
      </c>
      <c r="G799">
        <v>548</v>
      </c>
      <c r="H799">
        <v>531</v>
      </c>
      <c r="I799">
        <v>905</v>
      </c>
      <c r="J799">
        <v>2237</v>
      </c>
      <c r="K799">
        <v>881</v>
      </c>
      <c r="L799">
        <v>1976</v>
      </c>
      <c r="M799">
        <v>1428</v>
      </c>
      <c r="N799">
        <v>2309</v>
      </c>
      <c r="O799">
        <v>1064</v>
      </c>
      <c r="P799">
        <v>1909</v>
      </c>
      <c r="Q799">
        <v>2286</v>
      </c>
      <c r="R799">
        <v>1335</v>
      </c>
      <c r="S799">
        <v>19266</v>
      </c>
      <c r="T799">
        <v>1146</v>
      </c>
      <c r="U799">
        <v>2644</v>
      </c>
      <c r="V799">
        <v>1634</v>
      </c>
      <c r="W799">
        <v>3539</v>
      </c>
      <c r="X799">
        <v>7993</v>
      </c>
      <c r="Y799">
        <v>2310</v>
      </c>
      <c r="Z799">
        <v>9759</v>
      </c>
      <c r="AA799">
        <v>2348</v>
      </c>
    </row>
    <row r="800" spans="1:27">
      <c r="A800">
        <f>VLOOKUP(B800,xwalk!$A$2:$D$1455,4,FALSE)</f>
        <v>4</v>
      </c>
      <c r="B800">
        <v>802</v>
      </c>
      <c r="C800">
        <v>6123</v>
      </c>
      <c r="D800">
        <v>33</v>
      </c>
      <c r="E800">
        <v>96</v>
      </c>
      <c r="F800">
        <v>109</v>
      </c>
      <c r="G800">
        <v>203</v>
      </c>
      <c r="H800">
        <v>256</v>
      </c>
      <c r="I800">
        <v>268</v>
      </c>
      <c r="J800">
        <v>622</v>
      </c>
      <c r="K800">
        <v>111</v>
      </c>
      <c r="L800">
        <v>268</v>
      </c>
      <c r="M800">
        <v>281</v>
      </c>
      <c r="N800">
        <v>894</v>
      </c>
      <c r="O800">
        <v>336</v>
      </c>
      <c r="P800">
        <v>366</v>
      </c>
      <c r="Q800">
        <v>427</v>
      </c>
      <c r="R800">
        <v>425</v>
      </c>
      <c r="S800">
        <v>6156</v>
      </c>
      <c r="T800">
        <v>418</v>
      </c>
      <c r="U800">
        <v>1269</v>
      </c>
      <c r="V800">
        <v>670</v>
      </c>
      <c r="W800">
        <v>610</v>
      </c>
      <c r="X800">
        <v>2279</v>
      </c>
      <c r="Y800">
        <v>910</v>
      </c>
      <c r="Z800">
        <v>2988</v>
      </c>
      <c r="AA800">
        <v>979</v>
      </c>
    </row>
    <row r="801" spans="1:27">
      <c r="A801">
        <f>VLOOKUP(B801,xwalk!$A$2:$D$1455,4,FALSE)</f>
        <v>4</v>
      </c>
      <c r="B801">
        <v>803</v>
      </c>
      <c r="C801">
        <v>2525</v>
      </c>
      <c r="D801">
        <v>0</v>
      </c>
      <c r="E801">
        <v>39</v>
      </c>
      <c r="F801">
        <v>54</v>
      </c>
      <c r="G801">
        <v>134</v>
      </c>
      <c r="H801">
        <v>137</v>
      </c>
      <c r="I801">
        <v>166</v>
      </c>
      <c r="J801">
        <v>470</v>
      </c>
      <c r="K801">
        <v>264</v>
      </c>
      <c r="L801">
        <v>321</v>
      </c>
      <c r="M801">
        <v>161</v>
      </c>
      <c r="N801">
        <v>254</v>
      </c>
      <c r="O801">
        <v>297</v>
      </c>
      <c r="P801">
        <v>328</v>
      </c>
      <c r="Q801">
        <v>269</v>
      </c>
      <c r="R801">
        <v>106</v>
      </c>
      <c r="S801">
        <v>2525</v>
      </c>
      <c r="T801">
        <v>113</v>
      </c>
      <c r="U801">
        <v>301</v>
      </c>
      <c r="V801">
        <v>133</v>
      </c>
      <c r="W801">
        <v>325</v>
      </c>
      <c r="X801">
        <v>951</v>
      </c>
      <c r="Y801">
        <v>702</v>
      </c>
      <c r="Z801">
        <v>1279</v>
      </c>
      <c r="AA801">
        <v>259</v>
      </c>
    </row>
    <row r="802" spans="1:27">
      <c r="A802">
        <f>VLOOKUP(B802,xwalk!$A$2:$D$1455,4,FALSE)</f>
        <v>4</v>
      </c>
      <c r="B802">
        <v>804</v>
      </c>
      <c r="C802">
        <v>3221</v>
      </c>
      <c r="D802">
        <v>30</v>
      </c>
      <c r="E802">
        <v>36</v>
      </c>
      <c r="F802">
        <v>53</v>
      </c>
      <c r="G802">
        <v>169</v>
      </c>
      <c r="H802">
        <v>142</v>
      </c>
      <c r="I802">
        <v>241</v>
      </c>
      <c r="J802">
        <v>493</v>
      </c>
      <c r="K802">
        <v>176</v>
      </c>
      <c r="L802">
        <v>342</v>
      </c>
      <c r="M802">
        <v>235</v>
      </c>
      <c r="N802">
        <v>381</v>
      </c>
      <c r="O802">
        <v>212</v>
      </c>
      <c r="P802">
        <v>248</v>
      </c>
      <c r="Q802">
        <v>366</v>
      </c>
      <c r="R802">
        <v>308</v>
      </c>
      <c r="S802">
        <v>3251</v>
      </c>
      <c r="T802">
        <v>123</v>
      </c>
      <c r="U802">
        <v>356</v>
      </c>
      <c r="V802">
        <v>287</v>
      </c>
      <c r="W802">
        <v>510</v>
      </c>
      <c r="X802">
        <v>1126</v>
      </c>
      <c r="Y802">
        <v>849</v>
      </c>
      <c r="Z802">
        <v>1748</v>
      </c>
      <c r="AA802">
        <v>280</v>
      </c>
    </row>
    <row r="803" spans="1:27">
      <c r="A803">
        <f>VLOOKUP(B803,xwalk!$A$2:$D$1455,4,FALSE)</f>
        <v>4</v>
      </c>
      <c r="B803">
        <v>805</v>
      </c>
      <c r="C803">
        <v>8153</v>
      </c>
      <c r="D803">
        <v>47</v>
      </c>
      <c r="E803">
        <v>82</v>
      </c>
      <c r="F803">
        <v>142</v>
      </c>
      <c r="G803">
        <v>309</v>
      </c>
      <c r="H803">
        <v>295</v>
      </c>
      <c r="I803">
        <v>446</v>
      </c>
      <c r="J803">
        <v>1122</v>
      </c>
      <c r="K803">
        <v>251</v>
      </c>
      <c r="L803">
        <v>584</v>
      </c>
      <c r="M803">
        <v>400</v>
      </c>
      <c r="N803">
        <v>1161</v>
      </c>
      <c r="O803">
        <v>350</v>
      </c>
      <c r="P803">
        <v>438</v>
      </c>
      <c r="Q803">
        <v>721</v>
      </c>
      <c r="R803">
        <v>887</v>
      </c>
      <c r="S803">
        <v>8200</v>
      </c>
      <c r="T803">
        <v>474</v>
      </c>
      <c r="U803">
        <v>1059</v>
      </c>
      <c r="V803">
        <v>937</v>
      </c>
      <c r="W803">
        <v>1194</v>
      </c>
      <c r="X803">
        <v>2944</v>
      </c>
      <c r="Y803">
        <v>1592</v>
      </c>
      <c r="Z803">
        <v>4391</v>
      </c>
      <c r="AA803">
        <v>833</v>
      </c>
    </row>
    <row r="804" spans="1:27">
      <c r="A804">
        <f>VLOOKUP(B804,xwalk!$A$2:$D$1455,4,FALSE)</f>
        <v>4</v>
      </c>
      <c r="B804">
        <v>806</v>
      </c>
      <c r="C804">
        <v>9117</v>
      </c>
      <c r="D804">
        <v>125</v>
      </c>
      <c r="E804">
        <v>169</v>
      </c>
      <c r="F804">
        <v>238</v>
      </c>
      <c r="G804">
        <v>443</v>
      </c>
      <c r="H804">
        <v>448</v>
      </c>
      <c r="I804">
        <v>544</v>
      </c>
      <c r="J804">
        <v>1332</v>
      </c>
      <c r="K804">
        <v>592</v>
      </c>
      <c r="L804">
        <v>944</v>
      </c>
      <c r="M804">
        <v>506</v>
      </c>
      <c r="N804">
        <v>1132</v>
      </c>
      <c r="O804">
        <v>703</v>
      </c>
      <c r="P804">
        <v>679</v>
      </c>
      <c r="Q804">
        <v>772</v>
      </c>
      <c r="R804">
        <v>1020</v>
      </c>
      <c r="S804">
        <v>9242</v>
      </c>
      <c r="T804">
        <v>396</v>
      </c>
      <c r="U804">
        <v>744</v>
      </c>
      <c r="V804">
        <v>897</v>
      </c>
      <c r="W804">
        <v>1176</v>
      </c>
      <c r="X804">
        <v>3249</v>
      </c>
      <c r="Y804">
        <v>2780</v>
      </c>
      <c r="Z804">
        <v>4987</v>
      </c>
      <c r="AA804">
        <v>690</v>
      </c>
    </row>
    <row r="805" spans="1:27">
      <c r="A805">
        <f>VLOOKUP(B805,xwalk!$A$2:$D$1455,4,FALSE)</f>
        <v>4</v>
      </c>
      <c r="B805">
        <v>807</v>
      </c>
      <c r="C805">
        <v>2893</v>
      </c>
      <c r="D805">
        <v>14</v>
      </c>
      <c r="E805">
        <v>28</v>
      </c>
      <c r="F805">
        <v>58</v>
      </c>
      <c r="G805">
        <v>120</v>
      </c>
      <c r="H805">
        <v>99</v>
      </c>
      <c r="I805">
        <v>141</v>
      </c>
      <c r="J805">
        <v>362</v>
      </c>
      <c r="K805">
        <v>99</v>
      </c>
      <c r="L805">
        <v>187</v>
      </c>
      <c r="M805">
        <v>140</v>
      </c>
      <c r="N805">
        <v>382</v>
      </c>
      <c r="O805">
        <v>180</v>
      </c>
      <c r="P805">
        <v>239</v>
      </c>
      <c r="Q805">
        <v>182</v>
      </c>
      <c r="R805">
        <v>207</v>
      </c>
      <c r="S805">
        <v>2907</v>
      </c>
      <c r="T805">
        <v>150</v>
      </c>
      <c r="U805">
        <v>472</v>
      </c>
      <c r="V805">
        <v>213</v>
      </c>
      <c r="W805">
        <v>343</v>
      </c>
      <c r="X805">
        <v>1087</v>
      </c>
      <c r="Y805">
        <v>642</v>
      </c>
      <c r="Z805">
        <v>1427</v>
      </c>
      <c r="AA805">
        <v>336</v>
      </c>
    </row>
    <row r="806" spans="1:27">
      <c r="A806">
        <f>VLOOKUP(B806,xwalk!$A$2:$D$1455,4,FALSE)</f>
        <v>4</v>
      </c>
      <c r="B806">
        <v>808</v>
      </c>
      <c r="C806">
        <v>3705</v>
      </c>
      <c r="D806">
        <v>56</v>
      </c>
      <c r="E806">
        <v>53</v>
      </c>
      <c r="F806">
        <v>80</v>
      </c>
      <c r="G806">
        <v>139</v>
      </c>
      <c r="H806">
        <v>106</v>
      </c>
      <c r="I806">
        <v>169</v>
      </c>
      <c r="J806">
        <v>384</v>
      </c>
      <c r="K806">
        <v>78</v>
      </c>
      <c r="L806">
        <v>163</v>
      </c>
      <c r="M806">
        <v>154</v>
      </c>
      <c r="N806">
        <v>536</v>
      </c>
      <c r="O806">
        <v>155</v>
      </c>
      <c r="P806">
        <v>194</v>
      </c>
      <c r="Q806">
        <v>287</v>
      </c>
      <c r="R806">
        <v>295</v>
      </c>
      <c r="S806">
        <v>3761</v>
      </c>
      <c r="T806">
        <v>190</v>
      </c>
      <c r="U806">
        <v>644</v>
      </c>
      <c r="V806">
        <v>342</v>
      </c>
      <c r="W806">
        <v>471</v>
      </c>
      <c r="X806">
        <v>1449</v>
      </c>
      <c r="Y806">
        <v>665</v>
      </c>
      <c r="Z806">
        <v>1883</v>
      </c>
      <c r="AA806">
        <v>430</v>
      </c>
    </row>
    <row r="807" spans="1:27">
      <c r="A807">
        <f>VLOOKUP(B807,xwalk!$A$2:$D$1455,4,FALSE)</f>
        <v>4</v>
      </c>
      <c r="B807">
        <v>809</v>
      </c>
      <c r="C807">
        <v>2227</v>
      </c>
      <c r="D807">
        <v>9</v>
      </c>
      <c r="E807">
        <v>44</v>
      </c>
      <c r="F807">
        <v>81</v>
      </c>
      <c r="G807">
        <v>89</v>
      </c>
      <c r="H807">
        <v>97</v>
      </c>
      <c r="I807">
        <v>146</v>
      </c>
      <c r="J807">
        <v>282</v>
      </c>
      <c r="K807">
        <v>107</v>
      </c>
      <c r="L807">
        <v>205</v>
      </c>
      <c r="M807">
        <v>156</v>
      </c>
      <c r="N807">
        <v>271</v>
      </c>
      <c r="O807">
        <v>159</v>
      </c>
      <c r="P807">
        <v>145</v>
      </c>
      <c r="Q807">
        <v>288</v>
      </c>
      <c r="R807">
        <v>147</v>
      </c>
      <c r="S807">
        <v>2236</v>
      </c>
      <c r="T807">
        <v>94</v>
      </c>
      <c r="U807">
        <v>241</v>
      </c>
      <c r="V807">
        <v>169</v>
      </c>
      <c r="W807">
        <v>245</v>
      </c>
      <c r="X807">
        <v>837</v>
      </c>
      <c r="Y807">
        <v>650</v>
      </c>
      <c r="Z807">
        <v>1125</v>
      </c>
      <c r="AA807">
        <v>193</v>
      </c>
    </row>
    <row r="808" spans="1:27">
      <c r="A808">
        <f>VLOOKUP(B808,xwalk!$A$2:$D$1455,4,FALSE)</f>
        <v>4</v>
      </c>
      <c r="B808">
        <v>810</v>
      </c>
      <c r="C808">
        <v>12014</v>
      </c>
      <c r="D808">
        <v>36</v>
      </c>
      <c r="E808">
        <v>291</v>
      </c>
      <c r="F808">
        <v>502</v>
      </c>
      <c r="G808">
        <v>516</v>
      </c>
      <c r="H808">
        <v>492</v>
      </c>
      <c r="I808">
        <v>604</v>
      </c>
      <c r="J808">
        <v>1400</v>
      </c>
      <c r="K808">
        <v>485</v>
      </c>
      <c r="L808">
        <v>952</v>
      </c>
      <c r="M808">
        <v>743</v>
      </c>
      <c r="N808">
        <v>1625</v>
      </c>
      <c r="O808">
        <v>712</v>
      </c>
      <c r="P808">
        <v>822</v>
      </c>
      <c r="Q808">
        <v>1202</v>
      </c>
      <c r="R808">
        <v>1069</v>
      </c>
      <c r="S808">
        <v>12050</v>
      </c>
      <c r="T808">
        <v>611</v>
      </c>
      <c r="U808">
        <v>1399</v>
      </c>
      <c r="V808">
        <v>1169</v>
      </c>
      <c r="W808">
        <v>1709</v>
      </c>
      <c r="X808">
        <v>4561</v>
      </c>
      <c r="Y808">
        <v>2601</v>
      </c>
      <c r="Z808">
        <v>6227</v>
      </c>
      <c r="AA808">
        <v>1108</v>
      </c>
    </row>
    <row r="809" spans="1:27">
      <c r="A809">
        <f>VLOOKUP(B809,xwalk!$A$2:$D$1455,4,FALSE)</f>
        <v>4</v>
      </c>
      <c r="B809">
        <v>811</v>
      </c>
      <c r="C809">
        <v>7512</v>
      </c>
      <c r="D809">
        <v>80</v>
      </c>
      <c r="E809">
        <v>156</v>
      </c>
      <c r="F809">
        <v>224</v>
      </c>
      <c r="G809">
        <v>432</v>
      </c>
      <c r="H809">
        <v>328</v>
      </c>
      <c r="I809">
        <v>426</v>
      </c>
      <c r="J809">
        <v>1184</v>
      </c>
      <c r="K809">
        <v>531</v>
      </c>
      <c r="L809">
        <v>903</v>
      </c>
      <c r="M809">
        <v>494</v>
      </c>
      <c r="N809">
        <v>822</v>
      </c>
      <c r="O809">
        <v>826</v>
      </c>
      <c r="P809">
        <v>677</v>
      </c>
      <c r="Q809">
        <v>717</v>
      </c>
      <c r="R809">
        <v>530</v>
      </c>
      <c r="S809">
        <v>7592</v>
      </c>
      <c r="T809">
        <v>314</v>
      </c>
      <c r="U809">
        <v>789</v>
      </c>
      <c r="V809">
        <v>576</v>
      </c>
      <c r="W809">
        <v>1031</v>
      </c>
      <c r="X809">
        <v>2815</v>
      </c>
      <c r="Y809">
        <v>2067</v>
      </c>
      <c r="Z809">
        <v>3872</v>
      </c>
      <c r="AA809">
        <v>601</v>
      </c>
    </row>
    <row r="810" spans="1:27">
      <c r="A810">
        <f>VLOOKUP(B810,xwalk!$A$2:$D$1455,4,FALSE)</f>
        <v>4</v>
      </c>
      <c r="B810">
        <v>812</v>
      </c>
      <c r="C810">
        <v>5118</v>
      </c>
      <c r="D810">
        <v>47</v>
      </c>
      <c r="E810">
        <v>121</v>
      </c>
      <c r="F810">
        <v>175</v>
      </c>
      <c r="G810">
        <v>266</v>
      </c>
      <c r="H810">
        <v>226</v>
      </c>
      <c r="I810">
        <v>294</v>
      </c>
      <c r="J810">
        <v>799</v>
      </c>
      <c r="K810">
        <v>403</v>
      </c>
      <c r="L810">
        <v>576</v>
      </c>
      <c r="M810">
        <v>317</v>
      </c>
      <c r="N810">
        <v>585</v>
      </c>
      <c r="O810">
        <v>369</v>
      </c>
      <c r="P810">
        <v>565</v>
      </c>
      <c r="Q810">
        <v>728</v>
      </c>
      <c r="R810">
        <v>219</v>
      </c>
      <c r="S810">
        <v>5165</v>
      </c>
      <c r="T810">
        <v>216</v>
      </c>
      <c r="U810">
        <v>611</v>
      </c>
      <c r="V810">
        <v>376</v>
      </c>
      <c r="W810">
        <v>636</v>
      </c>
      <c r="X810">
        <v>2022</v>
      </c>
      <c r="Y810">
        <v>1304</v>
      </c>
      <c r="Z810">
        <v>2572</v>
      </c>
      <c r="AA810">
        <v>442</v>
      </c>
    </row>
    <row r="811" spans="1:27">
      <c r="A811">
        <f>VLOOKUP(B811,xwalk!$A$2:$D$1455,4,FALSE)</f>
        <v>4</v>
      </c>
      <c r="B811">
        <v>813</v>
      </c>
      <c r="C811">
        <v>3563</v>
      </c>
      <c r="D811">
        <v>17</v>
      </c>
      <c r="E811">
        <v>118</v>
      </c>
      <c r="F811">
        <v>222</v>
      </c>
      <c r="G811">
        <v>134</v>
      </c>
      <c r="H811">
        <v>125</v>
      </c>
      <c r="I811">
        <v>133</v>
      </c>
      <c r="J811">
        <v>341</v>
      </c>
      <c r="K811">
        <v>109</v>
      </c>
      <c r="L811">
        <v>258</v>
      </c>
      <c r="M811">
        <v>216</v>
      </c>
      <c r="N811">
        <v>490</v>
      </c>
      <c r="O811">
        <v>385</v>
      </c>
      <c r="P811">
        <v>204</v>
      </c>
      <c r="Q811">
        <v>230</v>
      </c>
      <c r="R811">
        <v>254</v>
      </c>
      <c r="S811">
        <v>3580</v>
      </c>
      <c r="T811">
        <v>186</v>
      </c>
      <c r="U811">
        <v>627</v>
      </c>
      <c r="V811">
        <v>315</v>
      </c>
      <c r="W811">
        <v>503</v>
      </c>
      <c r="X811">
        <v>1283</v>
      </c>
      <c r="Y811">
        <v>666</v>
      </c>
      <c r="Z811">
        <v>1763</v>
      </c>
      <c r="AA811">
        <v>401</v>
      </c>
    </row>
    <row r="812" spans="1:27">
      <c r="A812">
        <f>VLOOKUP(B812,xwalk!$A$2:$D$1455,4,FALSE)</f>
        <v>4</v>
      </c>
      <c r="B812">
        <v>814</v>
      </c>
      <c r="C812">
        <v>3302</v>
      </c>
      <c r="D812">
        <v>8</v>
      </c>
      <c r="E812">
        <v>28</v>
      </c>
      <c r="F812">
        <v>46</v>
      </c>
      <c r="G812">
        <v>121</v>
      </c>
      <c r="H812">
        <v>125</v>
      </c>
      <c r="I812">
        <v>187</v>
      </c>
      <c r="J812">
        <v>441</v>
      </c>
      <c r="K812">
        <v>112</v>
      </c>
      <c r="L812">
        <v>226</v>
      </c>
      <c r="M812">
        <v>157</v>
      </c>
      <c r="N812">
        <v>453</v>
      </c>
      <c r="O812">
        <v>213</v>
      </c>
      <c r="P812">
        <v>168</v>
      </c>
      <c r="Q812">
        <v>244</v>
      </c>
      <c r="R812">
        <v>323</v>
      </c>
      <c r="S812">
        <v>3310</v>
      </c>
      <c r="T812">
        <v>185</v>
      </c>
      <c r="U812">
        <v>432</v>
      </c>
      <c r="V812">
        <v>297</v>
      </c>
      <c r="W812">
        <v>417</v>
      </c>
      <c r="X812">
        <v>1210</v>
      </c>
      <c r="Y812">
        <v>769</v>
      </c>
      <c r="Z812">
        <v>1742</v>
      </c>
      <c r="AA812">
        <v>338</v>
      </c>
    </row>
    <row r="813" spans="1:27">
      <c r="A813">
        <f>VLOOKUP(B813,xwalk!$A$2:$D$1455,4,FALSE)</f>
        <v>4</v>
      </c>
      <c r="B813">
        <v>815</v>
      </c>
      <c r="C813">
        <v>4405</v>
      </c>
      <c r="D813">
        <v>41</v>
      </c>
      <c r="E813">
        <v>73</v>
      </c>
      <c r="F813">
        <v>140</v>
      </c>
      <c r="G813">
        <v>198</v>
      </c>
      <c r="H813">
        <v>166</v>
      </c>
      <c r="I813">
        <v>204</v>
      </c>
      <c r="J813">
        <v>380</v>
      </c>
      <c r="K813">
        <v>98</v>
      </c>
      <c r="L813">
        <v>202</v>
      </c>
      <c r="M813">
        <v>190</v>
      </c>
      <c r="N813">
        <v>671</v>
      </c>
      <c r="O813">
        <v>173</v>
      </c>
      <c r="P813">
        <v>438</v>
      </c>
      <c r="Q813">
        <v>238</v>
      </c>
      <c r="R813">
        <v>312</v>
      </c>
      <c r="S813">
        <v>4446</v>
      </c>
      <c r="T813">
        <v>357</v>
      </c>
      <c r="U813">
        <v>890</v>
      </c>
      <c r="V813">
        <v>418</v>
      </c>
      <c r="W813">
        <v>687</v>
      </c>
      <c r="X813">
        <v>1500</v>
      </c>
      <c r="Y813">
        <v>594</v>
      </c>
      <c r="Z813">
        <v>2196</v>
      </c>
      <c r="AA813">
        <v>604</v>
      </c>
    </row>
    <row r="814" spans="1:27">
      <c r="A814">
        <f>VLOOKUP(B814,xwalk!$A$2:$D$1455,4,FALSE)</f>
        <v>4</v>
      </c>
      <c r="B814">
        <v>816</v>
      </c>
      <c r="C814">
        <v>3200</v>
      </c>
      <c r="D814">
        <v>4</v>
      </c>
      <c r="E814">
        <v>81</v>
      </c>
      <c r="F814">
        <v>133</v>
      </c>
      <c r="G814">
        <v>148</v>
      </c>
      <c r="H814">
        <v>122</v>
      </c>
      <c r="I814">
        <v>134</v>
      </c>
      <c r="J814">
        <v>301</v>
      </c>
      <c r="K814">
        <v>162</v>
      </c>
      <c r="L814">
        <v>232</v>
      </c>
      <c r="M814">
        <v>133</v>
      </c>
      <c r="N814">
        <v>392</v>
      </c>
      <c r="O814">
        <v>188</v>
      </c>
      <c r="P814">
        <v>273</v>
      </c>
      <c r="Q814">
        <v>202</v>
      </c>
      <c r="R814">
        <v>256</v>
      </c>
      <c r="S814">
        <v>3204</v>
      </c>
      <c r="T814">
        <v>145</v>
      </c>
      <c r="U814">
        <v>421</v>
      </c>
      <c r="V814">
        <v>203</v>
      </c>
      <c r="W814">
        <v>313</v>
      </c>
      <c r="X814">
        <v>1056</v>
      </c>
      <c r="Y814">
        <v>1066</v>
      </c>
      <c r="Z814">
        <v>1634</v>
      </c>
      <c r="AA814">
        <v>299</v>
      </c>
    </row>
    <row r="815" spans="1:27">
      <c r="A815">
        <f>VLOOKUP(B815,xwalk!$A$2:$D$1455,4,FALSE)</f>
        <v>4</v>
      </c>
      <c r="B815">
        <v>817</v>
      </c>
      <c r="C815">
        <v>7620</v>
      </c>
      <c r="D815">
        <v>42</v>
      </c>
      <c r="E815">
        <v>173</v>
      </c>
      <c r="F815">
        <v>286</v>
      </c>
      <c r="G815">
        <v>357</v>
      </c>
      <c r="H815">
        <v>299</v>
      </c>
      <c r="I815">
        <v>331</v>
      </c>
      <c r="J815">
        <v>638</v>
      </c>
      <c r="K815">
        <v>194</v>
      </c>
      <c r="L815">
        <v>396</v>
      </c>
      <c r="M815">
        <v>371</v>
      </c>
      <c r="N815">
        <v>1123</v>
      </c>
      <c r="O815">
        <v>395</v>
      </c>
      <c r="P815">
        <v>358</v>
      </c>
      <c r="Q815">
        <v>701</v>
      </c>
      <c r="R815">
        <v>630</v>
      </c>
      <c r="S815">
        <v>7662</v>
      </c>
      <c r="T815">
        <v>716</v>
      </c>
      <c r="U815">
        <v>1577</v>
      </c>
      <c r="V815">
        <v>824</v>
      </c>
      <c r="W815">
        <v>1482</v>
      </c>
      <c r="X815">
        <v>2513</v>
      </c>
      <c r="Y815">
        <v>550</v>
      </c>
      <c r="Z815">
        <v>3882</v>
      </c>
      <c r="AA815">
        <v>1097</v>
      </c>
    </row>
    <row r="816" spans="1:27">
      <c r="A816">
        <f>VLOOKUP(B816,xwalk!$A$2:$D$1455,4,FALSE)</f>
        <v>4</v>
      </c>
      <c r="B816">
        <v>818</v>
      </c>
      <c r="C816">
        <v>4619</v>
      </c>
      <c r="D816">
        <v>52</v>
      </c>
      <c r="E816">
        <v>61</v>
      </c>
      <c r="F816">
        <v>84</v>
      </c>
      <c r="G816">
        <v>176</v>
      </c>
      <c r="H816">
        <v>205</v>
      </c>
      <c r="I816">
        <v>278</v>
      </c>
      <c r="J816">
        <v>588</v>
      </c>
      <c r="K816">
        <v>179</v>
      </c>
      <c r="L816">
        <v>319</v>
      </c>
      <c r="M816">
        <v>241</v>
      </c>
      <c r="N816">
        <v>653</v>
      </c>
      <c r="O816">
        <v>213</v>
      </c>
      <c r="P816">
        <v>159</v>
      </c>
      <c r="Q816">
        <v>588</v>
      </c>
      <c r="R816">
        <v>432</v>
      </c>
      <c r="S816">
        <v>4671</v>
      </c>
      <c r="T816">
        <v>233</v>
      </c>
      <c r="U816">
        <v>628</v>
      </c>
      <c r="V816">
        <v>473</v>
      </c>
      <c r="W816">
        <v>635</v>
      </c>
      <c r="X816">
        <v>1744</v>
      </c>
      <c r="Y816">
        <v>958</v>
      </c>
      <c r="Z816">
        <v>2469</v>
      </c>
      <c r="AA816">
        <v>474</v>
      </c>
    </row>
    <row r="817" spans="1:27">
      <c r="A817">
        <f>VLOOKUP(B817,xwalk!$A$2:$D$1455,4,FALSE)</f>
        <v>4</v>
      </c>
      <c r="B817">
        <v>819</v>
      </c>
      <c r="C817">
        <v>2971</v>
      </c>
      <c r="D817">
        <v>0</v>
      </c>
      <c r="E817">
        <v>66</v>
      </c>
      <c r="F817">
        <v>105</v>
      </c>
      <c r="G817">
        <v>125</v>
      </c>
      <c r="H817">
        <v>86</v>
      </c>
      <c r="I817">
        <v>133</v>
      </c>
      <c r="J817">
        <v>380</v>
      </c>
      <c r="K817">
        <v>134</v>
      </c>
      <c r="L817">
        <v>218</v>
      </c>
      <c r="M817">
        <v>157</v>
      </c>
      <c r="N817">
        <v>386</v>
      </c>
      <c r="O817">
        <v>143</v>
      </c>
      <c r="P817">
        <v>271</v>
      </c>
      <c r="Q817">
        <v>235</v>
      </c>
      <c r="R817">
        <v>246</v>
      </c>
      <c r="S817">
        <v>2971</v>
      </c>
      <c r="T817">
        <v>196</v>
      </c>
      <c r="U817">
        <v>478</v>
      </c>
      <c r="V817">
        <v>279</v>
      </c>
      <c r="W817">
        <v>498</v>
      </c>
      <c r="X817">
        <v>1132</v>
      </c>
      <c r="Y817">
        <v>388</v>
      </c>
      <c r="Z817">
        <v>1476</v>
      </c>
      <c r="AA817">
        <v>347</v>
      </c>
    </row>
    <row r="818" spans="1:27">
      <c r="A818">
        <f>VLOOKUP(B818,xwalk!$A$2:$D$1455,4,FALSE)</f>
        <v>4</v>
      </c>
      <c r="B818">
        <v>820</v>
      </c>
      <c r="C818">
        <v>26849</v>
      </c>
      <c r="D818">
        <v>24</v>
      </c>
      <c r="E818">
        <v>1240</v>
      </c>
      <c r="F818">
        <v>2213</v>
      </c>
      <c r="G818">
        <v>787</v>
      </c>
      <c r="H818">
        <v>816</v>
      </c>
      <c r="I818">
        <v>1169</v>
      </c>
      <c r="J818">
        <v>3368</v>
      </c>
      <c r="K818">
        <v>1490</v>
      </c>
      <c r="L818">
        <v>3050</v>
      </c>
      <c r="M818">
        <v>1897</v>
      </c>
      <c r="N818">
        <v>3156</v>
      </c>
      <c r="O818">
        <v>1588</v>
      </c>
      <c r="P818">
        <v>2805</v>
      </c>
      <c r="Q818">
        <v>3296</v>
      </c>
      <c r="R818">
        <v>1904</v>
      </c>
      <c r="S818">
        <v>26873</v>
      </c>
      <c r="T818">
        <v>1766</v>
      </c>
      <c r="U818">
        <v>3282</v>
      </c>
      <c r="V818">
        <v>2833</v>
      </c>
      <c r="W818">
        <v>5313</v>
      </c>
      <c r="X818">
        <v>10667</v>
      </c>
      <c r="Y818">
        <v>3012</v>
      </c>
      <c r="Z818">
        <v>14191</v>
      </c>
      <c r="AA818">
        <v>2846</v>
      </c>
    </row>
    <row r="819" spans="1:27">
      <c r="A819">
        <f>VLOOKUP(B819,xwalk!$A$2:$D$1455,4,FALSE)</f>
        <v>4</v>
      </c>
      <c r="B819">
        <v>821</v>
      </c>
      <c r="C819">
        <v>4086</v>
      </c>
      <c r="D819">
        <v>1445</v>
      </c>
      <c r="E819">
        <v>88</v>
      </c>
      <c r="F819">
        <v>85</v>
      </c>
      <c r="G819">
        <v>217</v>
      </c>
      <c r="H819">
        <v>202</v>
      </c>
      <c r="I819">
        <v>298</v>
      </c>
      <c r="J819">
        <v>684</v>
      </c>
      <c r="K819">
        <v>284</v>
      </c>
      <c r="L819">
        <v>647</v>
      </c>
      <c r="M819">
        <v>276</v>
      </c>
      <c r="N819">
        <v>367</v>
      </c>
      <c r="O819">
        <v>340</v>
      </c>
      <c r="P819">
        <v>372</v>
      </c>
      <c r="Q819">
        <v>570</v>
      </c>
      <c r="R819">
        <v>292</v>
      </c>
      <c r="S819">
        <v>5531</v>
      </c>
      <c r="T819">
        <v>176</v>
      </c>
      <c r="U819">
        <v>0</v>
      </c>
      <c r="V819">
        <v>1788</v>
      </c>
      <c r="W819">
        <v>827</v>
      </c>
      <c r="X819">
        <v>2035</v>
      </c>
      <c r="Y819">
        <v>705</v>
      </c>
      <c r="Z819">
        <v>2486</v>
      </c>
      <c r="AA819">
        <v>130</v>
      </c>
    </row>
    <row r="820" spans="1:27">
      <c r="A820">
        <f>VLOOKUP(B820,xwalk!$A$2:$D$1455,4,FALSE)</f>
        <v>4</v>
      </c>
      <c r="B820">
        <v>822</v>
      </c>
      <c r="C820">
        <v>2629</v>
      </c>
      <c r="D820">
        <v>19</v>
      </c>
      <c r="E820">
        <v>36</v>
      </c>
      <c r="F820">
        <v>54</v>
      </c>
      <c r="G820">
        <v>143</v>
      </c>
      <c r="H820">
        <v>104</v>
      </c>
      <c r="I820">
        <v>248</v>
      </c>
      <c r="J820">
        <v>437</v>
      </c>
      <c r="K820">
        <v>173</v>
      </c>
      <c r="L820">
        <v>436</v>
      </c>
      <c r="M820">
        <v>172</v>
      </c>
      <c r="N820">
        <v>241</v>
      </c>
      <c r="O820">
        <v>242</v>
      </c>
      <c r="P820">
        <v>250</v>
      </c>
      <c r="Q820">
        <v>246</v>
      </c>
      <c r="R820">
        <v>284</v>
      </c>
      <c r="S820">
        <v>2648</v>
      </c>
      <c r="T820">
        <v>68</v>
      </c>
      <c r="U820">
        <v>216</v>
      </c>
      <c r="V820">
        <v>145</v>
      </c>
      <c r="W820">
        <v>331</v>
      </c>
      <c r="X820">
        <v>1080</v>
      </c>
      <c r="Y820">
        <v>808</v>
      </c>
      <c r="Z820">
        <v>1361</v>
      </c>
      <c r="AA820">
        <v>166</v>
      </c>
    </row>
    <row r="821" spans="1:27">
      <c r="A821">
        <f>VLOOKUP(B821,xwalk!$A$2:$D$1455,4,FALSE)</f>
        <v>4</v>
      </c>
      <c r="B821">
        <v>823</v>
      </c>
      <c r="C821">
        <v>7233</v>
      </c>
      <c r="D821">
        <v>65</v>
      </c>
      <c r="E821">
        <v>310</v>
      </c>
      <c r="F821">
        <v>385</v>
      </c>
      <c r="G821">
        <v>440</v>
      </c>
      <c r="H821">
        <v>401</v>
      </c>
      <c r="I821">
        <v>445</v>
      </c>
      <c r="J821">
        <v>975</v>
      </c>
      <c r="K821">
        <v>778</v>
      </c>
      <c r="L821">
        <v>965</v>
      </c>
      <c r="M821">
        <v>517</v>
      </c>
      <c r="N821">
        <v>696</v>
      </c>
      <c r="O821">
        <v>587</v>
      </c>
      <c r="P821">
        <v>900</v>
      </c>
      <c r="Q821">
        <v>1184</v>
      </c>
      <c r="R821">
        <v>285</v>
      </c>
      <c r="S821">
        <v>7298</v>
      </c>
      <c r="T821">
        <v>325</v>
      </c>
      <c r="U821">
        <v>824</v>
      </c>
      <c r="V821">
        <v>515</v>
      </c>
      <c r="W821">
        <v>1061</v>
      </c>
      <c r="X821">
        <v>2902</v>
      </c>
      <c r="Y821">
        <v>1671</v>
      </c>
      <c r="Z821">
        <v>3690</v>
      </c>
      <c r="AA821">
        <v>662</v>
      </c>
    </row>
    <row r="822" spans="1:27">
      <c r="A822">
        <f>VLOOKUP(B822,xwalk!$A$2:$D$1455,4,FALSE)</f>
        <v>4</v>
      </c>
      <c r="B822">
        <v>824</v>
      </c>
      <c r="C822">
        <v>4223</v>
      </c>
      <c r="D822">
        <v>0</v>
      </c>
      <c r="E822">
        <v>166</v>
      </c>
      <c r="F822">
        <v>220</v>
      </c>
      <c r="G822">
        <v>220</v>
      </c>
      <c r="H822">
        <v>210</v>
      </c>
      <c r="I822">
        <v>217</v>
      </c>
      <c r="J822">
        <v>573</v>
      </c>
      <c r="K822">
        <v>352</v>
      </c>
      <c r="L822">
        <v>497</v>
      </c>
      <c r="M822">
        <v>316</v>
      </c>
      <c r="N822">
        <v>441</v>
      </c>
      <c r="O822">
        <v>387</v>
      </c>
      <c r="P822">
        <v>581</v>
      </c>
      <c r="Q822">
        <v>404</v>
      </c>
      <c r="R822">
        <v>234</v>
      </c>
      <c r="S822">
        <v>4223</v>
      </c>
      <c r="T822">
        <v>241</v>
      </c>
      <c r="U822">
        <v>566</v>
      </c>
      <c r="V822">
        <v>429</v>
      </c>
      <c r="W822">
        <v>905</v>
      </c>
      <c r="X822">
        <v>1639</v>
      </c>
      <c r="Y822">
        <v>443</v>
      </c>
      <c r="Z822">
        <v>2197</v>
      </c>
      <c r="AA822">
        <v>423</v>
      </c>
    </row>
    <row r="823" spans="1:27">
      <c r="A823">
        <f>VLOOKUP(B823,xwalk!$A$2:$D$1455,4,FALSE)</f>
        <v>4</v>
      </c>
      <c r="B823">
        <v>825</v>
      </c>
      <c r="C823">
        <v>6299</v>
      </c>
      <c r="D823">
        <v>22</v>
      </c>
      <c r="E823">
        <v>155</v>
      </c>
      <c r="F823">
        <v>310</v>
      </c>
      <c r="G823">
        <v>313</v>
      </c>
      <c r="H823">
        <v>266</v>
      </c>
      <c r="I823">
        <v>295</v>
      </c>
      <c r="J823">
        <v>623</v>
      </c>
      <c r="K823">
        <v>287</v>
      </c>
      <c r="L823">
        <v>470</v>
      </c>
      <c r="M823">
        <v>343</v>
      </c>
      <c r="N823">
        <v>862</v>
      </c>
      <c r="O823">
        <v>294</v>
      </c>
      <c r="P823">
        <v>665</v>
      </c>
      <c r="Q823">
        <v>596</v>
      </c>
      <c r="R823">
        <v>407</v>
      </c>
      <c r="S823">
        <v>6321</v>
      </c>
      <c r="T823">
        <v>443</v>
      </c>
      <c r="U823">
        <v>1149</v>
      </c>
      <c r="V823">
        <v>587</v>
      </c>
      <c r="W823">
        <v>987</v>
      </c>
      <c r="X823">
        <v>2277</v>
      </c>
      <c r="Y823">
        <v>878</v>
      </c>
      <c r="Z823">
        <v>3149</v>
      </c>
      <c r="AA823">
        <v>790</v>
      </c>
    </row>
    <row r="824" spans="1:27">
      <c r="A824">
        <f>VLOOKUP(B824,xwalk!$A$2:$D$1455,4,FALSE)</f>
        <v>4</v>
      </c>
      <c r="B824">
        <v>826</v>
      </c>
      <c r="C824">
        <v>4801</v>
      </c>
      <c r="D824">
        <v>11</v>
      </c>
      <c r="E824">
        <v>171</v>
      </c>
      <c r="F824">
        <v>254</v>
      </c>
      <c r="G824">
        <v>307</v>
      </c>
      <c r="H824">
        <v>273</v>
      </c>
      <c r="I824">
        <v>272</v>
      </c>
      <c r="J824">
        <v>486</v>
      </c>
      <c r="K824">
        <v>415</v>
      </c>
      <c r="L824">
        <v>457</v>
      </c>
      <c r="M824">
        <v>325</v>
      </c>
      <c r="N824">
        <v>566</v>
      </c>
      <c r="O824">
        <v>286</v>
      </c>
      <c r="P824">
        <v>533</v>
      </c>
      <c r="Q824">
        <v>653</v>
      </c>
      <c r="R824">
        <v>291</v>
      </c>
      <c r="S824">
        <v>4812</v>
      </c>
      <c r="T824">
        <v>366</v>
      </c>
      <c r="U824">
        <v>687</v>
      </c>
      <c r="V824">
        <v>435</v>
      </c>
      <c r="W824">
        <v>1009</v>
      </c>
      <c r="X824">
        <v>1606</v>
      </c>
      <c r="Y824">
        <v>709</v>
      </c>
      <c r="Z824">
        <v>2463</v>
      </c>
      <c r="AA824">
        <v>578</v>
      </c>
    </row>
    <row r="825" spans="1:27">
      <c r="A825">
        <f>VLOOKUP(B825,xwalk!$A$2:$D$1455,4,FALSE)</f>
        <v>4</v>
      </c>
      <c r="B825">
        <v>827</v>
      </c>
      <c r="C825">
        <v>4033</v>
      </c>
      <c r="D825">
        <v>16</v>
      </c>
      <c r="E825">
        <v>142</v>
      </c>
      <c r="F825">
        <v>188</v>
      </c>
      <c r="G825">
        <v>225</v>
      </c>
      <c r="H825">
        <v>186</v>
      </c>
      <c r="I825">
        <v>213</v>
      </c>
      <c r="J825">
        <v>443</v>
      </c>
      <c r="K825">
        <v>257</v>
      </c>
      <c r="L825">
        <v>391</v>
      </c>
      <c r="M825">
        <v>254</v>
      </c>
      <c r="N825">
        <v>495</v>
      </c>
      <c r="O825">
        <v>207</v>
      </c>
      <c r="P825">
        <v>473</v>
      </c>
      <c r="Q825">
        <v>259</v>
      </c>
      <c r="R825">
        <v>458</v>
      </c>
      <c r="S825">
        <v>4049</v>
      </c>
      <c r="T825">
        <v>232</v>
      </c>
      <c r="U825">
        <v>412</v>
      </c>
      <c r="V825">
        <v>479</v>
      </c>
      <c r="W825">
        <v>764</v>
      </c>
      <c r="X825">
        <v>1358</v>
      </c>
      <c r="Y825">
        <v>804</v>
      </c>
      <c r="Z825">
        <v>2154</v>
      </c>
      <c r="AA825">
        <v>357</v>
      </c>
    </row>
    <row r="826" spans="1:27">
      <c r="A826">
        <f>VLOOKUP(B826,xwalk!$A$2:$D$1455,4,FALSE)</f>
        <v>4</v>
      </c>
      <c r="B826">
        <v>828</v>
      </c>
      <c r="C826">
        <v>9257</v>
      </c>
      <c r="D826">
        <v>139</v>
      </c>
      <c r="E826">
        <v>377</v>
      </c>
      <c r="F826">
        <v>719</v>
      </c>
      <c r="G826">
        <v>445</v>
      </c>
      <c r="H826">
        <v>385</v>
      </c>
      <c r="I826">
        <v>354</v>
      </c>
      <c r="J826">
        <v>716</v>
      </c>
      <c r="K826">
        <v>512</v>
      </c>
      <c r="L826">
        <v>746</v>
      </c>
      <c r="M826">
        <v>531</v>
      </c>
      <c r="N826">
        <v>1207</v>
      </c>
      <c r="O826">
        <v>524</v>
      </c>
      <c r="P826">
        <v>1132</v>
      </c>
      <c r="Q826">
        <v>747</v>
      </c>
      <c r="R826">
        <v>593</v>
      </c>
      <c r="S826">
        <v>9396</v>
      </c>
      <c r="T826">
        <v>768</v>
      </c>
      <c r="U826">
        <v>1551</v>
      </c>
      <c r="V826">
        <v>862</v>
      </c>
      <c r="W826">
        <v>1707</v>
      </c>
      <c r="X826">
        <v>3122</v>
      </c>
      <c r="Y826">
        <v>1386</v>
      </c>
      <c r="Z826">
        <v>4672</v>
      </c>
      <c r="AA826">
        <v>1135</v>
      </c>
    </row>
    <row r="827" spans="1:27">
      <c r="A827">
        <f>VLOOKUP(B827,xwalk!$A$2:$D$1455,4,FALSE)</f>
        <v>4</v>
      </c>
      <c r="B827">
        <v>829</v>
      </c>
      <c r="C827">
        <v>3742</v>
      </c>
      <c r="D827">
        <v>32</v>
      </c>
      <c r="E827">
        <v>88</v>
      </c>
      <c r="F827">
        <v>172</v>
      </c>
      <c r="G827">
        <v>177</v>
      </c>
      <c r="H827">
        <v>136</v>
      </c>
      <c r="I827">
        <v>178</v>
      </c>
      <c r="J827">
        <v>468</v>
      </c>
      <c r="K827">
        <v>206</v>
      </c>
      <c r="L827">
        <v>325</v>
      </c>
      <c r="M827">
        <v>198</v>
      </c>
      <c r="N827">
        <v>490</v>
      </c>
      <c r="O827">
        <v>198</v>
      </c>
      <c r="P827">
        <v>435</v>
      </c>
      <c r="Q827">
        <v>273</v>
      </c>
      <c r="R827">
        <v>313</v>
      </c>
      <c r="S827">
        <v>3774</v>
      </c>
      <c r="T827">
        <v>252</v>
      </c>
      <c r="U827">
        <v>487</v>
      </c>
      <c r="V827">
        <v>371</v>
      </c>
      <c r="W827">
        <v>589</v>
      </c>
      <c r="X827">
        <v>1351</v>
      </c>
      <c r="Y827">
        <v>724</v>
      </c>
      <c r="Z827">
        <v>1915</v>
      </c>
      <c r="AA827">
        <v>383</v>
      </c>
    </row>
    <row r="828" spans="1:27">
      <c r="A828">
        <f>VLOOKUP(B828,xwalk!$A$2:$D$1455,4,FALSE)</f>
        <v>4</v>
      </c>
      <c r="B828">
        <v>830</v>
      </c>
      <c r="C828">
        <v>6634</v>
      </c>
      <c r="D828">
        <v>5</v>
      </c>
      <c r="E828">
        <v>176</v>
      </c>
      <c r="F828">
        <v>358</v>
      </c>
      <c r="G828">
        <v>278</v>
      </c>
      <c r="H828">
        <v>220</v>
      </c>
      <c r="I828">
        <v>277</v>
      </c>
      <c r="J828">
        <v>590</v>
      </c>
      <c r="K828">
        <v>183</v>
      </c>
      <c r="L828">
        <v>437</v>
      </c>
      <c r="M828">
        <v>327</v>
      </c>
      <c r="N828">
        <v>952</v>
      </c>
      <c r="O828">
        <v>358</v>
      </c>
      <c r="P828">
        <v>596</v>
      </c>
      <c r="Q828">
        <v>548</v>
      </c>
      <c r="R828">
        <v>397</v>
      </c>
      <c r="S828">
        <v>6639</v>
      </c>
      <c r="T828">
        <v>522</v>
      </c>
      <c r="U828">
        <v>1168</v>
      </c>
      <c r="V828">
        <v>564</v>
      </c>
      <c r="W828">
        <v>1062</v>
      </c>
      <c r="X828">
        <v>2253</v>
      </c>
      <c r="Y828">
        <v>1070</v>
      </c>
      <c r="Z828">
        <v>3321</v>
      </c>
      <c r="AA828">
        <v>821</v>
      </c>
    </row>
    <row r="829" spans="1:27">
      <c r="A829">
        <f>VLOOKUP(B829,xwalk!$A$2:$D$1455,4,FALSE)</f>
        <v>4</v>
      </c>
      <c r="B829">
        <v>831</v>
      </c>
      <c r="C829">
        <v>3521</v>
      </c>
      <c r="D829">
        <v>19</v>
      </c>
      <c r="E829">
        <v>225</v>
      </c>
      <c r="F829">
        <v>231</v>
      </c>
      <c r="G829">
        <v>176</v>
      </c>
      <c r="H829">
        <v>147</v>
      </c>
      <c r="I829">
        <v>133</v>
      </c>
      <c r="J829">
        <v>279</v>
      </c>
      <c r="K829">
        <v>253</v>
      </c>
      <c r="L829">
        <v>290</v>
      </c>
      <c r="M829">
        <v>217</v>
      </c>
      <c r="N829">
        <v>431</v>
      </c>
      <c r="O829">
        <v>360</v>
      </c>
      <c r="P829">
        <v>367</v>
      </c>
      <c r="Q829">
        <v>339</v>
      </c>
      <c r="R829">
        <v>125</v>
      </c>
      <c r="S829">
        <v>3540</v>
      </c>
      <c r="T829">
        <v>298</v>
      </c>
      <c r="U829">
        <v>586</v>
      </c>
      <c r="V829">
        <v>308</v>
      </c>
      <c r="W829">
        <v>497</v>
      </c>
      <c r="X829">
        <v>1340</v>
      </c>
      <c r="Y829">
        <v>511</v>
      </c>
      <c r="Z829">
        <v>1722</v>
      </c>
      <c r="AA829">
        <v>451</v>
      </c>
    </row>
    <row r="830" spans="1:27">
      <c r="A830">
        <f>VLOOKUP(B830,xwalk!$A$2:$D$1455,4,FALSE)</f>
        <v>4</v>
      </c>
      <c r="B830">
        <v>832</v>
      </c>
      <c r="C830">
        <v>5086</v>
      </c>
      <c r="D830">
        <v>5</v>
      </c>
      <c r="E830">
        <v>193</v>
      </c>
      <c r="F830">
        <v>265</v>
      </c>
      <c r="G830">
        <v>267</v>
      </c>
      <c r="H830">
        <v>224</v>
      </c>
      <c r="I830">
        <v>268</v>
      </c>
      <c r="J830">
        <v>550</v>
      </c>
      <c r="K830">
        <v>329</v>
      </c>
      <c r="L830">
        <v>494</v>
      </c>
      <c r="M830">
        <v>306</v>
      </c>
      <c r="N830">
        <v>638</v>
      </c>
      <c r="O830">
        <v>382</v>
      </c>
      <c r="P830">
        <v>501</v>
      </c>
      <c r="Q830">
        <v>502</v>
      </c>
      <c r="R830">
        <v>382</v>
      </c>
      <c r="S830">
        <v>5091</v>
      </c>
      <c r="T830">
        <v>214</v>
      </c>
      <c r="U830">
        <v>661</v>
      </c>
      <c r="V830">
        <v>302</v>
      </c>
      <c r="W830">
        <v>665</v>
      </c>
      <c r="X830">
        <v>1806</v>
      </c>
      <c r="Y830">
        <v>1443</v>
      </c>
      <c r="Z830">
        <v>2297</v>
      </c>
      <c r="AA830">
        <v>506</v>
      </c>
    </row>
    <row r="831" spans="1:27">
      <c r="A831">
        <f>VLOOKUP(B831,xwalk!$A$2:$D$1455,4,FALSE)</f>
        <v>4</v>
      </c>
      <c r="B831">
        <v>833</v>
      </c>
      <c r="C831">
        <v>4348</v>
      </c>
      <c r="D831">
        <v>35</v>
      </c>
      <c r="E831">
        <v>66</v>
      </c>
      <c r="F831">
        <v>68</v>
      </c>
      <c r="G831">
        <v>229</v>
      </c>
      <c r="H831">
        <v>180</v>
      </c>
      <c r="I831">
        <v>294</v>
      </c>
      <c r="J831">
        <v>598</v>
      </c>
      <c r="K831">
        <v>215</v>
      </c>
      <c r="L831">
        <v>384</v>
      </c>
      <c r="M831">
        <v>286</v>
      </c>
      <c r="N831">
        <v>550</v>
      </c>
      <c r="O831">
        <v>290</v>
      </c>
      <c r="P831">
        <v>272</v>
      </c>
      <c r="Q831">
        <v>399</v>
      </c>
      <c r="R831">
        <v>474</v>
      </c>
      <c r="S831">
        <v>4383</v>
      </c>
      <c r="T831">
        <v>176</v>
      </c>
      <c r="U831">
        <v>521</v>
      </c>
      <c r="V831">
        <v>307</v>
      </c>
      <c r="W831">
        <v>583</v>
      </c>
      <c r="X831">
        <v>1599</v>
      </c>
      <c r="Y831">
        <v>1197</v>
      </c>
      <c r="Z831">
        <v>2007</v>
      </c>
      <c r="AA831">
        <v>429</v>
      </c>
    </row>
    <row r="832" spans="1:27">
      <c r="A832">
        <f>VLOOKUP(B832,xwalk!$A$2:$D$1455,4,FALSE)</f>
        <v>4</v>
      </c>
      <c r="B832">
        <v>834</v>
      </c>
      <c r="C832">
        <v>4897</v>
      </c>
      <c r="D832">
        <v>8</v>
      </c>
      <c r="E832">
        <v>79</v>
      </c>
      <c r="F832">
        <v>79</v>
      </c>
      <c r="G832">
        <v>240</v>
      </c>
      <c r="H832">
        <v>183</v>
      </c>
      <c r="I832">
        <v>370</v>
      </c>
      <c r="J832">
        <v>692</v>
      </c>
      <c r="K832">
        <v>242</v>
      </c>
      <c r="L832">
        <v>483</v>
      </c>
      <c r="M832">
        <v>317</v>
      </c>
      <c r="N832">
        <v>601</v>
      </c>
      <c r="O832">
        <v>401</v>
      </c>
      <c r="P832">
        <v>351</v>
      </c>
      <c r="Q832">
        <v>399</v>
      </c>
      <c r="R832">
        <v>492</v>
      </c>
      <c r="S832">
        <v>4905</v>
      </c>
      <c r="T832">
        <v>162</v>
      </c>
      <c r="U832">
        <v>502</v>
      </c>
      <c r="V832">
        <v>268</v>
      </c>
      <c r="W832">
        <v>630</v>
      </c>
      <c r="X832">
        <v>1691</v>
      </c>
      <c r="Y832">
        <v>1652</v>
      </c>
      <c r="Z832">
        <v>2235</v>
      </c>
      <c r="AA832">
        <v>405</v>
      </c>
    </row>
    <row r="833" spans="1:27">
      <c r="A833">
        <f>VLOOKUP(B833,xwalk!$A$2:$D$1455,4,FALSE)</f>
        <v>4</v>
      </c>
      <c r="B833">
        <v>835</v>
      </c>
      <c r="C833">
        <v>5524</v>
      </c>
      <c r="D833">
        <v>24</v>
      </c>
      <c r="E833">
        <v>133</v>
      </c>
      <c r="F833">
        <v>229</v>
      </c>
      <c r="G833">
        <v>278</v>
      </c>
      <c r="H833">
        <v>249</v>
      </c>
      <c r="I833">
        <v>288</v>
      </c>
      <c r="J833">
        <v>605</v>
      </c>
      <c r="K833">
        <v>197</v>
      </c>
      <c r="L833">
        <v>510</v>
      </c>
      <c r="M833">
        <v>364</v>
      </c>
      <c r="N833">
        <v>711</v>
      </c>
      <c r="O833">
        <v>346</v>
      </c>
      <c r="P833">
        <v>496</v>
      </c>
      <c r="Q833">
        <v>593</v>
      </c>
      <c r="R833">
        <v>347</v>
      </c>
      <c r="S833">
        <v>5548</v>
      </c>
      <c r="T833">
        <v>267</v>
      </c>
      <c r="U833">
        <v>813</v>
      </c>
      <c r="V833">
        <v>336</v>
      </c>
      <c r="W833">
        <v>762</v>
      </c>
      <c r="X833">
        <v>2119</v>
      </c>
      <c r="Y833">
        <v>1251</v>
      </c>
      <c r="Z833">
        <v>2589</v>
      </c>
      <c r="AA833">
        <v>596</v>
      </c>
    </row>
    <row r="834" spans="1:27">
      <c r="A834">
        <f>VLOOKUP(B834,xwalk!$A$2:$D$1455,4,FALSE)</f>
        <v>4</v>
      </c>
      <c r="B834">
        <v>836</v>
      </c>
      <c r="C834">
        <v>4584</v>
      </c>
      <c r="D834">
        <v>17</v>
      </c>
      <c r="E834">
        <v>99</v>
      </c>
      <c r="F834">
        <v>146</v>
      </c>
      <c r="G834">
        <v>278</v>
      </c>
      <c r="H834">
        <v>222</v>
      </c>
      <c r="I834">
        <v>266</v>
      </c>
      <c r="J834">
        <v>551</v>
      </c>
      <c r="K834">
        <v>255</v>
      </c>
      <c r="L834">
        <v>440</v>
      </c>
      <c r="M834">
        <v>260</v>
      </c>
      <c r="N834">
        <v>607</v>
      </c>
      <c r="O834">
        <v>329</v>
      </c>
      <c r="P834">
        <v>457</v>
      </c>
      <c r="Q834">
        <v>596</v>
      </c>
      <c r="R834">
        <v>180</v>
      </c>
      <c r="S834">
        <v>4601</v>
      </c>
      <c r="T834">
        <v>241</v>
      </c>
      <c r="U834">
        <v>577</v>
      </c>
      <c r="V834">
        <v>201</v>
      </c>
      <c r="W834">
        <v>620</v>
      </c>
      <c r="X834">
        <v>1593</v>
      </c>
      <c r="Y834">
        <v>1369</v>
      </c>
      <c r="Z834">
        <v>2182</v>
      </c>
      <c r="AA834">
        <v>433</v>
      </c>
    </row>
    <row r="835" spans="1:27">
      <c r="A835">
        <f>VLOOKUP(B835,xwalk!$A$2:$D$1455,4,FALSE)</f>
        <v>4</v>
      </c>
      <c r="B835">
        <v>837</v>
      </c>
      <c r="C835">
        <v>9493</v>
      </c>
      <c r="D835">
        <v>352</v>
      </c>
      <c r="E835">
        <v>244</v>
      </c>
      <c r="F835">
        <v>432</v>
      </c>
      <c r="G835">
        <v>542</v>
      </c>
      <c r="H835">
        <v>461</v>
      </c>
      <c r="I835">
        <v>506</v>
      </c>
      <c r="J835">
        <v>1008</v>
      </c>
      <c r="K835">
        <v>627</v>
      </c>
      <c r="L835">
        <v>840</v>
      </c>
      <c r="M835">
        <v>549</v>
      </c>
      <c r="N835">
        <v>1177</v>
      </c>
      <c r="O835">
        <v>620</v>
      </c>
      <c r="P835">
        <v>1195</v>
      </c>
      <c r="Q835">
        <v>862</v>
      </c>
      <c r="R835">
        <v>516</v>
      </c>
      <c r="S835">
        <v>9845</v>
      </c>
      <c r="T835">
        <v>649</v>
      </c>
      <c r="U835">
        <v>1453</v>
      </c>
      <c r="V835">
        <v>771</v>
      </c>
      <c r="W835">
        <v>1459</v>
      </c>
      <c r="X835">
        <v>3811</v>
      </c>
      <c r="Y835">
        <v>1702</v>
      </c>
      <c r="Z835">
        <v>4781</v>
      </c>
      <c r="AA835">
        <v>1070</v>
      </c>
    </row>
    <row r="836" spans="1:27">
      <c r="A836">
        <f>VLOOKUP(B836,xwalk!$A$2:$D$1455,4,FALSE)</f>
        <v>4</v>
      </c>
      <c r="B836">
        <v>838</v>
      </c>
      <c r="C836">
        <v>4030</v>
      </c>
      <c r="D836">
        <v>49</v>
      </c>
      <c r="E836">
        <v>249</v>
      </c>
      <c r="F836">
        <v>305</v>
      </c>
      <c r="G836">
        <v>263</v>
      </c>
      <c r="H836">
        <v>220</v>
      </c>
      <c r="I836">
        <v>192</v>
      </c>
      <c r="J836">
        <v>368</v>
      </c>
      <c r="K836">
        <v>449</v>
      </c>
      <c r="L836">
        <v>472</v>
      </c>
      <c r="M836">
        <v>247</v>
      </c>
      <c r="N836">
        <v>429</v>
      </c>
      <c r="O836">
        <v>465</v>
      </c>
      <c r="P836">
        <v>568</v>
      </c>
      <c r="Q836">
        <v>312</v>
      </c>
      <c r="R836">
        <v>252</v>
      </c>
      <c r="S836">
        <v>4079</v>
      </c>
      <c r="T836">
        <v>224</v>
      </c>
      <c r="U836">
        <v>457</v>
      </c>
      <c r="V836">
        <v>249</v>
      </c>
      <c r="W836">
        <v>646</v>
      </c>
      <c r="X836">
        <v>1380</v>
      </c>
      <c r="Y836">
        <v>1123</v>
      </c>
      <c r="Z836">
        <v>1861</v>
      </c>
      <c r="AA836">
        <v>392</v>
      </c>
    </row>
    <row r="837" spans="1:27">
      <c r="A837">
        <f>VLOOKUP(B837,xwalk!$A$2:$D$1455,4,FALSE)</f>
        <v>4</v>
      </c>
      <c r="B837">
        <v>839</v>
      </c>
      <c r="C837">
        <v>9318</v>
      </c>
      <c r="D837">
        <v>148</v>
      </c>
      <c r="E837">
        <v>781</v>
      </c>
      <c r="F837">
        <v>918</v>
      </c>
      <c r="G837">
        <v>649</v>
      </c>
      <c r="H837">
        <v>505</v>
      </c>
      <c r="I837">
        <v>473</v>
      </c>
      <c r="J837">
        <v>858</v>
      </c>
      <c r="K837">
        <v>1464</v>
      </c>
      <c r="L837">
        <v>1319</v>
      </c>
      <c r="M837">
        <v>607</v>
      </c>
      <c r="N837">
        <v>794</v>
      </c>
      <c r="O837">
        <v>1538</v>
      </c>
      <c r="P837">
        <v>1492</v>
      </c>
      <c r="Q837">
        <v>883</v>
      </c>
      <c r="R837">
        <v>271</v>
      </c>
      <c r="S837">
        <v>9466</v>
      </c>
      <c r="T837">
        <v>419</v>
      </c>
      <c r="U837">
        <v>923</v>
      </c>
      <c r="V837">
        <v>724</v>
      </c>
      <c r="W837">
        <v>1190</v>
      </c>
      <c r="X837">
        <v>3096</v>
      </c>
      <c r="Y837">
        <v>3114</v>
      </c>
      <c r="Z837">
        <v>4616</v>
      </c>
      <c r="AA837">
        <v>729</v>
      </c>
    </row>
    <row r="838" spans="1:27">
      <c r="A838">
        <f>VLOOKUP(B838,xwalk!$A$2:$D$1455,4,FALSE)</f>
        <v>4</v>
      </c>
      <c r="B838">
        <v>840</v>
      </c>
      <c r="C838">
        <v>5978</v>
      </c>
      <c r="D838">
        <v>15</v>
      </c>
      <c r="E838">
        <v>338</v>
      </c>
      <c r="F838">
        <v>399</v>
      </c>
      <c r="G838">
        <v>485</v>
      </c>
      <c r="H838">
        <v>321</v>
      </c>
      <c r="I838">
        <v>407</v>
      </c>
      <c r="J838">
        <v>808</v>
      </c>
      <c r="K838">
        <v>907</v>
      </c>
      <c r="L838">
        <v>982</v>
      </c>
      <c r="M838">
        <v>448</v>
      </c>
      <c r="N838">
        <v>421</v>
      </c>
      <c r="O838">
        <v>869</v>
      </c>
      <c r="P838">
        <v>1147</v>
      </c>
      <c r="Q838">
        <v>397</v>
      </c>
      <c r="R838">
        <v>345</v>
      </c>
      <c r="S838">
        <v>5993</v>
      </c>
      <c r="T838">
        <v>207</v>
      </c>
      <c r="U838">
        <v>484</v>
      </c>
      <c r="V838">
        <v>159</v>
      </c>
      <c r="W838">
        <v>1069</v>
      </c>
      <c r="X838">
        <v>2011</v>
      </c>
      <c r="Y838">
        <v>2063</v>
      </c>
      <c r="Z838">
        <v>3000</v>
      </c>
      <c r="AA838">
        <v>359</v>
      </c>
    </row>
    <row r="839" spans="1:27">
      <c r="A839">
        <f>VLOOKUP(B839,xwalk!$A$2:$D$1455,4,FALSE)</f>
        <v>4</v>
      </c>
      <c r="B839">
        <v>841</v>
      </c>
      <c r="C839">
        <v>4479</v>
      </c>
      <c r="D839">
        <v>51</v>
      </c>
      <c r="E839">
        <v>146</v>
      </c>
      <c r="F839">
        <v>202</v>
      </c>
      <c r="G839">
        <v>265</v>
      </c>
      <c r="H839">
        <v>218</v>
      </c>
      <c r="I839">
        <v>249</v>
      </c>
      <c r="J839">
        <v>633</v>
      </c>
      <c r="K839">
        <v>407</v>
      </c>
      <c r="L839">
        <v>521</v>
      </c>
      <c r="M839">
        <v>353</v>
      </c>
      <c r="N839">
        <v>432</v>
      </c>
      <c r="O839">
        <v>498</v>
      </c>
      <c r="P839">
        <v>648</v>
      </c>
      <c r="Q839">
        <v>421</v>
      </c>
      <c r="R839">
        <v>146</v>
      </c>
      <c r="S839">
        <v>4530</v>
      </c>
      <c r="T839">
        <v>275</v>
      </c>
      <c r="U839">
        <v>619</v>
      </c>
      <c r="V839">
        <v>237</v>
      </c>
      <c r="W839">
        <v>660</v>
      </c>
      <c r="X839">
        <v>1733</v>
      </c>
      <c r="Y839">
        <v>1006</v>
      </c>
      <c r="Z839">
        <v>2187</v>
      </c>
      <c r="AA839">
        <v>474</v>
      </c>
    </row>
    <row r="840" spans="1:27">
      <c r="A840">
        <f>VLOOKUP(B840,xwalk!$A$2:$D$1455,4,FALSE)</f>
        <v>4</v>
      </c>
      <c r="B840">
        <v>842</v>
      </c>
      <c r="C840">
        <v>3073</v>
      </c>
      <c r="D840">
        <v>57</v>
      </c>
      <c r="E840">
        <v>124</v>
      </c>
      <c r="F840">
        <v>127</v>
      </c>
      <c r="G840">
        <v>228</v>
      </c>
      <c r="H840">
        <v>156</v>
      </c>
      <c r="I840">
        <v>216</v>
      </c>
      <c r="J840">
        <v>425</v>
      </c>
      <c r="K840">
        <v>318</v>
      </c>
      <c r="L840">
        <v>457</v>
      </c>
      <c r="M840">
        <v>217</v>
      </c>
      <c r="N840">
        <v>284</v>
      </c>
      <c r="O840">
        <v>252</v>
      </c>
      <c r="P840">
        <v>548</v>
      </c>
      <c r="Q840">
        <v>393</v>
      </c>
      <c r="R840">
        <v>83</v>
      </c>
      <c r="S840">
        <v>3130</v>
      </c>
      <c r="T840">
        <v>188</v>
      </c>
      <c r="U840">
        <v>364</v>
      </c>
      <c r="V840">
        <v>81</v>
      </c>
      <c r="W840">
        <v>605</v>
      </c>
      <c r="X840">
        <v>1153</v>
      </c>
      <c r="Y840">
        <v>739</v>
      </c>
      <c r="Z840">
        <v>1579</v>
      </c>
      <c r="AA840">
        <v>287</v>
      </c>
    </row>
    <row r="841" spans="1:27">
      <c r="A841">
        <f>VLOOKUP(B841,xwalk!$A$2:$D$1455,4,FALSE)</f>
        <v>4</v>
      </c>
      <c r="B841">
        <v>843</v>
      </c>
      <c r="C841">
        <v>3948</v>
      </c>
      <c r="D841">
        <v>82</v>
      </c>
      <c r="E841">
        <v>58</v>
      </c>
      <c r="F841">
        <v>77</v>
      </c>
      <c r="G841">
        <v>190</v>
      </c>
      <c r="H841">
        <v>192</v>
      </c>
      <c r="I841">
        <v>299</v>
      </c>
      <c r="J841">
        <v>588</v>
      </c>
      <c r="K841">
        <v>224</v>
      </c>
      <c r="L841">
        <v>449</v>
      </c>
      <c r="M841">
        <v>301</v>
      </c>
      <c r="N841">
        <v>430</v>
      </c>
      <c r="O841">
        <v>265</v>
      </c>
      <c r="P841">
        <v>335</v>
      </c>
      <c r="Q841">
        <v>427</v>
      </c>
      <c r="R841">
        <v>377</v>
      </c>
      <c r="S841">
        <v>4030</v>
      </c>
      <c r="T841">
        <v>176</v>
      </c>
      <c r="U841">
        <v>536</v>
      </c>
      <c r="V841">
        <v>331</v>
      </c>
      <c r="W841">
        <v>552</v>
      </c>
      <c r="X841">
        <v>1757</v>
      </c>
      <c r="Y841">
        <v>678</v>
      </c>
      <c r="Z841">
        <v>1950</v>
      </c>
      <c r="AA841">
        <v>432</v>
      </c>
    </row>
    <row r="842" spans="1:27">
      <c r="A842">
        <f>VLOOKUP(B842,xwalk!$A$2:$D$1455,4,FALSE)</f>
        <v>4</v>
      </c>
      <c r="B842">
        <v>844</v>
      </c>
      <c r="C842">
        <v>8538</v>
      </c>
      <c r="D842">
        <v>25</v>
      </c>
      <c r="E842">
        <v>69</v>
      </c>
      <c r="F842">
        <v>101</v>
      </c>
      <c r="G842">
        <v>408</v>
      </c>
      <c r="H842">
        <v>368</v>
      </c>
      <c r="I842">
        <v>698</v>
      </c>
      <c r="J842">
        <v>1445</v>
      </c>
      <c r="K842">
        <v>389</v>
      </c>
      <c r="L842">
        <v>1106</v>
      </c>
      <c r="M842">
        <v>635</v>
      </c>
      <c r="N842">
        <v>959</v>
      </c>
      <c r="O842">
        <v>474</v>
      </c>
      <c r="P842">
        <v>1081</v>
      </c>
      <c r="Q842">
        <v>1095</v>
      </c>
      <c r="R842">
        <v>439</v>
      </c>
      <c r="S842">
        <v>8563</v>
      </c>
      <c r="T842">
        <v>367</v>
      </c>
      <c r="U842">
        <v>1169</v>
      </c>
      <c r="V842">
        <v>282</v>
      </c>
      <c r="W842">
        <v>1325</v>
      </c>
      <c r="X842">
        <v>3992</v>
      </c>
      <c r="Y842">
        <v>1428</v>
      </c>
      <c r="Z842">
        <v>4490</v>
      </c>
      <c r="AA842">
        <v>810</v>
      </c>
    </row>
    <row r="843" spans="1:27">
      <c r="A843">
        <f>VLOOKUP(B843,xwalk!$A$2:$D$1455,4,FALSE)</f>
        <v>4</v>
      </c>
      <c r="B843">
        <v>845</v>
      </c>
      <c r="C843">
        <v>6807</v>
      </c>
      <c r="D843">
        <v>48</v>
      </c>
      <c r="E843">
        <v>83</v>
      </c>
      <c r="F843">
        <v>123</v>
      </c>
      <c r="G843">
        <v>344</v>
      </c>
      <c r="H843">
        <v>277</v>
      </c>
      <c r="I843">
        <v>560</v>
      </c>
      <c r="J843">
        <v>1092</v>
      </c>
      <c r="K843">
        <v>341</v>
      </c>
      <c r="L843">
        <v>892</v>
      </c>
      <c r="M843">
        <v>509</v>
      </c>
      <c r="N843">
        <v>737</v>
      </c>
      <c r="O843">
        <v>632</v>
      </c>
      <c r="P843">
        <v>504</v>
      </c>
      <c r="Q843">
        <v>947</v>
      </c>
      <c r="R843">
        <v>396</v>
      </c>
      <c r="S843">
        <v>6855</v>
      </c>
      <c r="T843">
        <v>198</v>
      </c>
      <c r="U843">
        <v>986</v>
      </c>
      <c r="V843">
        <v>246</v>
      </c>
      <c r="W843">
        <v>820</v>
      </c>
      <c r="X843">
        <v>2731</v>
      </c>
      <c r="Y843">
        <v>1874</v>
      </c>
      <c r="Z843">
        <v>3525</v>
      </c>
      <c r="AA843">
        <v>647</v>
      </c>
    </row>
    <row r="844" spans="1:27">
      <c r="A844">
        <f>VLOOKUP(B844,xwalk!$A$2:$D$1455,4,FALSE)</f>
        <v>4</v>
      </c>
      <c r="B844">
        <v>846</v>
      </c>
      <c r="C844">
        <v>5429</v>
      </c>
      <c r="D844">
        <v>29</v>
      </c>
      <c r="E844">
        <v>107</v>
      </c>
      <c r="F844">
        <v>102</v>
      </c>
      <c r="G844">
        <v>371</v>
      </c>
      <c r="H844">
        <v>260</v>
      </c>
      <c r="I844">
        <v>437</v>
      </c>
      <c r="J844">
        <v>889</v>
      </c>
      <c r="K844">
        <v>510</v>
      </c>
      <c r="L844">
        <v>711</v>
      </c>
      <c r="M844">
        <v>399</v>
      </c>
      <c r="N844">
        <v>546</v>
      </c>
      <c r="O844">
        <v>394</v>
      </c>
      <c r="P844">
        <v>729</v>
      </c>
      <c r="Q844">
        <v>800</v>
      </c>
      <c r="R844">
        <v>243</v>
      </c>
      <c r="S844">
        <v>5458</v>
      </c>
      <c r="T844">
        <v>174</v>
      </c>
      <c r="U844">
        <v>718</v>
      </c>
      <c r="V844">
        <v>129</v>
      </c>
      <c r="W844">
        <v>916</v>
      </c>
      <c r="X844">
        <v>1967</v>
      </c>
      <c r="Y844">
        <v>1554</v>
      </c>
      <c r="Z844">
        <v>2867</v>
      </c>
      <c r="AA844">
        <v>460</v>
      </c>
    </row>
    <row r="845" spans="1:27">
      <c r="A845">
        <f>VLOOKUP(B845,xwalk!$A$2:$D$1455,4,FALSE)</f>
        <v>4</v>
      </c>
      <c r="B845">
        <v>847</v>
      </c>
      <c r="C845">
        <v>4701</v>
      </c>
      <c r="D845">
        <v>0</v>
      </c>
      <c r="E845">
        <v>422</v>
      </c>
      <c r="F845">
        <v>505</v>
      </c>
      <c r="G845">
        <v>269</v>
      </c>
      <c r="H845">
        <v>198</v>
      </c>
      <c r="I845">
        <v>238</v>
      </c>
      <c r="J845">
        <v>391</v>
      </c>
      <c r="K845">
        <v>607</v>
      </c>
      <c r="L845">
        <v>642</v>
      </c>
      <c r="M845">
        <v>359</v>
      </c>
      <c r="N845">
        <v>415</v>
      </c>
      <c r="O845">
        <v>601</v>
      </c>
      <c r="P845">
        <v>645</v>
      </c>
      <c r="Q845">
        <v>467</v>
      </c>
      <c r="R845">
        <v>310</v>
      </c>
      <c r="S845">
        <v>4701</v>
      </c>
      <c r="T845">
        <v>205</v>
      </c>
      <c r="U845">
        <v>533</v>
      </c>
      <c r="V845">
        <v>201</v>
      </c>
      <c r="W845">
        <v>966</v>
      </c>
      <c r="X845">
        <v>1525</v>
      </c>
      <c r="Y845">
        <v>1271</v>
      </c>
      <c r="Z845">
        <v>2382</v>
      </c>
      <c r="AA845">
        <v>374</v>
      </c>
    </row>
    <row r="846" spans="1:27">
      <c r="A846">
        <f>VLOOKUP(B846,xwalk!$A$2:$D$1455,4,FALSE)</f>
        <v>4</v>
      </c>
      <c r="B846">
        <v>848</v>
      </c>
      <c r="C846">
        <v>4740</v>
      </c>
      <c r="D846">
        <v>105</v>
      </c>
      <c r="E846">
        <v>152</v>
      </c>
      <c r="F846">
        <v>227</v>
      </c>
      <c r="G846">
        <v>319</v>
      </c>
      <c r="H846">
        <v>257</v>
      </c>
      <c r="I846">
        <v>323</v>
      </c>
      <c r="J846">
        <v>616</v>
      </c>
      <c r="K846">
        <v>482</v>
      </c>
      <c r="L846">
        <v>586</v>
      </c>
      <c r="M846">
        <v>377</v>
      </c>
      <c r="N846">
        <v>449</v>
      </c>
      <c r="O846">
        <v>464</v>
      </c>
      <c r="P846">
        <v>732</v>
      </c>
      <c r="Q846">
        <v>485</v>
      </c>
      <c r="R846">
        <v>213</v>
      </c>
      <c r="S846">
        <v>4845</v>
      </c>
      <c r="T846">
        <v>208</v>
      </c>
      <c r="U846">
        <v>601</v>
      </c>
      <c r="V846">
        <v>249</v>
      </c>
      <c r="W846">
        <v>754</v>
      </c>
      <c r="X846">
        <v>1720</v>
      </c>
      <c r="Y846">
        <v>1313</v>
      </c>
      <c r="Z846">
        <v>2344</v>
      </c>
      <c r="AA846">
        <v>450</v>
      </c>
    </row>
    <row r="847" spans="1:27">
      <c r="A847">
        <f>VLOOKUP(B847,xwalk!$A$2:$D$1455,4,FALSE)</f>
        <v>4</v>
      </c>
      <c r="B847">
        <v>849</v>
      </c>
      <c r="C847">
        <v>3733</v>
      </c>
      <c r="D847">
        <v>48</v>
      </c>
      <c r="E847">
        <v>58</v>
      </c>
      <c r="F847">
        <v>67</v>
      </c>
      <c r="G847">
        <v>204</v>
      </c>
      <c r="H847">
        <v>154</v>
      </c>
      <c r="I847">
        <v>278</v>
      </c>
      <c r="J847">
        <v>603</v>
      </c>
      <c r="K847">
        <v>229</v>
      </c>
      <c r="L847">
        <v>445</v>
      </c>
      <c r="M847">
        <v>263</v>
      </c>
      <c r="N847">
        <v>427</v>
      </c>
      <c r="O847">
        <v>341</v>
      </c>
      <c r="P847">
        <v>363</v>
      </c>
      <c r="Q847">
        <v>437</v>
      </c>
      <c r="R847">
        <v>223</v>
      </c>
      <c r="S847">
        <v>3781</v>
      </c>
      <c r="T847">
        <v>151</v>
      </c>
      <c r="U847">
        <v>518</v>
      </c>
      <c r="V847">
        <v>119</v>
      </c>
      <c r="W847">
        <v>526</v>
      </c>
      <c r="X847">
        <v>1331</v>
      </c>
      <c r="Y847">
        <v>1136</v>
      </c>
      <c r="Z847">
        <v>1955</v>
      </c>
      <c r="AA847">
        <v>355</v>
      </c>
    </row>
    <row r="848" spans="1:27">
      <c r="A848">
        <f>VLOOKUP(B848,xwalk!$A$2:$D$1455,4,FALSE)</f>
        <v>4</v>
      </c>
      <c r="B848">
        <v>850</v>
      </c>
      <c r="C848">
        <v>3536</v>
      </c>
      <c r="D848">
        <v>19</v>
      </c>
      <c r="E848">
        <v>52</v>
      </c>
      <c r="F848">
        <v>68</v>
      </c>
      <c r="G848">
        <v>197</v>
      </c>
      <c r="H848">
        <v>132</v>
      </c>
      <c r="I848">
        <v>295</v>
      </c>
      <c r="J848">
        <v>569</v>
      </c>
      <c r="K848">
        <v>186</v>
      </c>
      <c r="L848">
        <v>518</v>
      </c>
      <c r="M848">
        <v>224</v>
      </c>
      <c r="N848">
        <v>385</v>
      </c>
      <c r="O848">
        <v>373</v>
      </c>
      <c r="P848">
        <v>248</v>
      </c>
      <c r="Q848">
        <v>492</v>
      </c>
      <c r="R848">
        <v>200</v>
      </c>
      <c r="S848">
        <v>3555</v>
      </c>
      <c r="T848">
        <v>117</v>
      </c>
      <c r="U848">
        <v>441</v>
      </c>
      <c r="V848">
        <v>111</v>
      </c>
      <c r="W848">
        <v>472</v>
      </c>
      <c r="X848">
        <v>1328</v>
      </c>
      <c r="Y848">
        <v>1086</v>
      </c>
      <c r="Z848">
        <v>1833</v>
      </c>
      <c r="AA848">
        <v>301</v>
      </c>
    </row>
    <row r="849" spans="1:27">
      <c r="A849">
        <f>VLOOKUP(B849,xwalk!$A$2:$D$1455,4,FALSE)</f>
        <v>4</v>
      </c>
      <c r="B849">
        <v>851</v>
      </c>
      <c r="C849">
        <v>2033</v>
      </c>
      <c r="D849">
        <v>0</v>
      </c>
      <c r="E849">
        <v>32</v>
      </c>
      <c r="F849">
        <v>18</v>
      </c>
      <c r="G849">
        <v>87</v>
      </c>
      <c r="H849">
        <v>100</v>
      </c>
      <c r="I849">
        <v>150</v>
      </c>
      <c r="J849">
        <v>366</v>
      </c>
      <c r="K849">
        <v>98</v>
      </c>
      <c r="L849">
        <v>293</v>
      </c>
      <c r="M849">
        <v>158</v>
      </c>
      <c r="N849">
        <v>204</v>
      </c>
      <c r="O849">
        <v>143</v>
      </c>
      <c r="P849">
        <v>232</v>
      </c>
      <c r="Q849">
        <v>219</v>
      </c>
      <c r="R849">
        <v>159</v>
      </c>
      <c r="S849">
        <v>2033</v>
      </c>
      <c r="T849">
        <v>55</v>
      </c>
      <c r="U849">
        <v>223</v>
      </c>
      <c r="V849">
        <v>85</v>
      </c>
      <c r="W849">
        <v>277</v>
      </c>
      <c r="X849">
        <v>764</v>
      </c>
      <c r="Y849">
        <v>629</v>
      </c>
      <c r="Z849">
        <v>1057</v>
      </c>
      <c r="AA849">
        <v>152</v>
      </c>
    </row>
    <row r="850" spans="1:27">
      <c r="A850">
        <f>VLOOKUP(B850,xwalk!$A$2:$D$1455,4,FALSE)</f>
        <v>4</v>
      </c>
      <c r="B850">
        <v>852</v>
      </c>
      <c r="C850">
        <v>5774</v>
      </c>
      <c r="D850">
        <v>3</v>
      </c>
      <c r="E850">
        <v>69</v>
      </c>
      <c r="F850">
        <v>112</v>
      </c>
      <c r="G850">
        <v>291</v>
      </c>
      <c r="H850">
        <v>248</v>
      </c>
      <c r="I850">
        <v>451</v>
      </c>
      <c r="J850">
        <v>955</v>
      </c>
      <c r="K850">
        <v>353</v>
      </c>
      <c r="L850">
        <v>751</v>
      </c>
      <c r="M850">
        <v>388</v>
      </c>
      <c r="N850">
        <v>634</v>
      </c>
      <c r="O850">
        <v>578</v>
      </c>
      <c r="P850">
        <v>516</v>
      </c>
      <c r="Q850">
        <v>646</v>
      </c>
      <c r="R850">
        <v>386</v>
      </c>
      <c r="S850">
        <v>5777</v>
      </c>
      <c r="T850">
        <v>197</v>
      </c>
      <c r="U850">
        <v>739</v>
      </c>
      <c r="V850">
        <v>239</v>
      </c>
      <c r="W850">
        <v>736</v>
      </c>
      <c r="X850">
        <v>2334</v>
      </c>
      <c r="Y850">
        <v>1532</v>
      </c>
      <c r="Z850">
        <v>2908</v>
      </c>
      <c r="AA850">
        <v>514</v>
      </c>
    </row>
    <row r="851" spans="1:27">
      <c r="A851">
        <f>VLOOKUP(B851,xwalk!$A$2:$D$1455,4,FALSE)</f>
        <v>4</v>
      </c>
      <c r="B851">
        <v>853</v>
      </c>
      <c r="C851">
        <v>5606</v>
      </c>
      <c r="D851">
        <v>43</v>
      </c>
      <c r="E851">
        <v>100</v>
      </c>
      <c r="F851">
        <v>155</v>
      </c>
      <c r="G851">
        <v>324</v>
      </c>
      <c r="H851">
        <v>267</v>
      </c>
      <c r="I851">
        <v>378</v>
      </c>
      <c r="J851">
        <v>757</v>
      </c>
      <c r="K851">
        <v>363</v>
      </c>
      <c r="L851">
        <v>728</v>
      </c>
      <c r="M851">
        <v>357</v>
      </c>
      <c r="N851">
        <v>533</v>
      </c>
      <c r="O851">
        <v>399</v>
      </c>
      <c r="P851">
        <v>566</v>
      </c>
      <c r="Q851">
        <v>892</v>
      </c>
      <c r="R851">
        <v>124</v>
      </c>
      <c r="S851">
        <v>5649</v>
      </c>
      <c r="T851">
        <v>267</v>
      </c>
      <c r="U851">
        <v>837</v>
      </c>
      <c r="V851">
        <v>435</v>
      </c>
      <c r="W851">
        <v>609</v>
      </c>
      <c r="X851">
        <v>2311</v>
      </c>
      <c r="Y851">
        <v>1190</v>
      </c>
      <c r="Z851">
        <v>2644</v>
      </c>
      <c r="AA851">
        <v>666</v>
      </c>
    </row>
    <row r="852" spans="1:27">
      <c r="A852">
        <f>VLOOKUP(B852,xwalk!$A$2:$D$1455,4,FALSE)</f>
        <v>4</v>
      </c>
      <c r="B852">
        <v>854</v>
      </c>
      <c r="C852">
        <v>6230</v>
      </c>
      <c r="D852">
        <v>25</v>
      </c>
      <c r="E852">
        <v>314</v>
      </c>
      <c r="F852">
        <v>475</v>
      </c>
      <c r="G852">
        <v>370</v>
      </c>
      <c r="H852">
        <v>318</v>
      </c>
      <c r="I852">
        <v>261</v>
      </c>
      <c r="J852">
        <v>472</v>
      </c>
      <c r="K852">
        <v>405</v>
      </c>
      <c r="L852">
        <v>601</v>
      </c>
      <c r="M852">
        <v>427</v>
      </c>
      <c r="N852">
        <v>777</v>
      </c>
      <c r="O852">
        <v>366</v>
      </c>
      <c r="P852">
        <v>1030</v>
      </c>
      <c r="Q852">
        <v>656</v>
      </c>
      <c r="R852">
        <v>158</v>
      </c>
      <c r="S852">
        <v>6255</v>
      </c>
      <c r="T852">
        <v>547</v>
      </c>
      <c r="U852">
        <v>1174</v>
      </c>
      <c r="V852">
        <v>391</v>
      </c>
      <c r="W852">
        <v>1163</v>
      </c>
      <c r="X852">
        <v>2328</v>
      </c>
      <c r="Y852">
        <v>652</v>
      </c>
      <c r="Z852">
        <v>3021</v>
      </c>
      <c r="AA852">
        <v>935</v>
      </c>
    </row>
    <row r="853" spans="1:27">
      <c r="A853">
        <f>VLOOKUP(B853,xwalk!$A$2:$D$1455,4,FALSE)</f>
        <v>4</v>
      </c>
      <c r="B853">
        <v>855</v>
      </c>
      <c r="C853">
        <v>5140</v>
      </c>
      <c r="D853">
        <v>11</v>
      </c>
      <c r="E853">
        <v>319</v>
      </c>
      <c r="F853">
        <v>415</v>
      </c>
      <c r="G853">
        <v>277</v>
      </c>
      <c r="H853">
        <v>232</v>
      </c>
      <c r="I853">
        <v>229</v>
      </c>
      <c r="J853">
        <v>410</v>
      </c>
      <c r="K853">
        <v>431</v>
      </c>
      <c r="L853">
        <v>510</v>
      </c>
      <c r="M853">
        <v>329</v>
      </c>
      <c r="N853">
        <v>612</v>
      </c>
      <c r="O853">
        <v>545</v>
      </c>
      <c r="P853">
        <v>560</v>
      </c>
      <c r="Q853">
        <v>466</v>
      </c>
      <c r="R853">
        <v>311</v>
      </c>
      <c r="S853">
        <v>5151</v>
      </c>
      <c r="T853">
        <v>357</v>
      </c>
      <c r="U853">
        <v>757</v>
      </c>
      <c r="V853">
        <v>354</v>
      </c>
      <c r="W853">
        <v>789</v>
      </c>
      <c r="X853">
        <v>1737</v>
      </c>
      <c r="Y853">
        <v>1157</v>
      </c>
      <c r="Z853">
        <v>2357</v>
      </c>
      <c r="AA853">
        <v>633</v>
      </c>
    </row>
    <row r="854" spans="1:27">
      <c r="A854">
        <f>VLOOKUP(B854,xwalk!$A$2:$D$1455,4,FALSE)</f>
        <v>4</v>
      </c>
      <c r="B854">
        <v>856</v>
      </c>
      <c r="C854">
        <v>15390</v>
      </c>
      <c r="D854">
        <v>0</v>
      </c>
      <c r="E854">
        <v>1177</v>
      </c>
      <c r="F854">
        <v>2343</v>
      </c>
      <c r="G854">
        <v>324</v>
      </c>
      <c r="H854">
        <v>439</v>
      </c>
      <c r="I854">
        <v>403</v>
      </c>
      <c r="J854">
        <v>739</v>
      </c>
      <c r="K854">
        <v>1090</v>
      </c>
      <c r="L854">
        <v>1419</v>
      </c>
      <c r="M854">
        <v>1089</v>
      </c>
      <c r="N854">
        <v>1827</v>
      </c>
      <c r="O854">
        <v>1355</v>
      </c>
      <c r="P854">
        <v>1571</v>
      </c>
      <c r="Q854">
        <v>1455</v>
      </c>
      <c r="R854">
        <v>1044</v>
      </c>
      <c r="S854">
        <v>15390</v>
      </c>
      <c r="T854">
        <v>788</v>
      </c>
      <c r="U854">
        <v>2105</v>
      </c>
      <c r="V854">
        <v>1322</v>
      </c>
      <c r="W854">
        <v>2362</v>
      </c>
      <c r="X854">
        <v>5554</v>
      </c>
      <c r="Y854">
        <v>3259</v>
      </c>
      <c r="Z854">
        <v>7177</v>
      </c>
      <c r="AA854">
        <v>1649</v>
      </c>
    </row>
    <row r="855" spans="1:27">
      <c r="A855">
        <f>VLOOKUP(B855,xwalk!$A$2:$D$1455,4,FALSE)</f>
        <v>4</v>
      </c>
      <c r="B855">
        <v>857</v>
      </c>
      <c r="C855">
        <v>3037</v>
      </c>
      <c r="D855">
        <v>101</v>
      </c>
      <c r="E855">
        <v>107</v>
      </c>
      <c r="F855">
        <v>166</v>
      </c>
      <c r="G855">
        <v>165</v>
      </c>
      <c r="H855">
        <v>164</v>
      </c>
      <c r="I855">
        <v>145</v>
      </c>
      <c r="J855">
        <v>303</v>
      </c>
      <c r="K855">
        <v>211</v>
      </c>
      <c r="L855">
        <v>272</v>
      </c>
      <c r="M855">
        <v>185</v>
      </c>
      <c r="N855">
        <v>382</v>
      </c>
      <c r="O855">
        <v>192</v>
      </c>
      <c r="P855">
        <v>317</v>
      </c>
      <c r="Q855">
        <v>285</v>
      </c>
      <c r="R855">
        <v>256</v>
      </c>
      <c r="S855">
        <v>3138</v>
      </c>
      <c r="T855">
        <v>168</v>
      </c>
      <c r="U855">
        <v>441</v>
      </c>
      <c r="V855">
        <v>231</v>
      </c>
      <c r="W855">
        <v>504</v>
      </c>
      <c r="X855">
        <v>1212</v>
      </c>
      <c r="Y855">
        <v>582</v>
      </c>
      <c r="Z855">
        <v>1470</v>
      </c>
      <c r="AA855">
        <v>336</v>
      </c>
    </row>
    <row r="856" spans="1:27">
      <c r="A856">
        <f>VLOOKUP(B856,xwalk!$A$2:$D$1455,4,FALSE)</f>
        <v>4</v>
      </c>
      <c r="B856">
        <v>858</v>
      </c>
      <c r="C856">
        <v>5467</v>
      </c>
      <c r="D856">
        <v>0</v>
      </c>
      <c r="E856">
        <v>185</v>
      </c>
      <c r="F856">
        <v>265</v>
      </c>
      <c r="G856">
        <v>233</v>
      </c>
      <c r="H856">
        <v>289</v>
      </c>
      <c r="I856">
        <v>387</v>
      </c>
      <c r="J856">
        <v>649</v>
      </c>
      <c r="K856">
        <v>378</v>
      </c>
      <c r="L856">
        <v>595</v>
      </c>
      <c r="M856">
        <v>376</v>
      </c>
      <c r="N856">
        <v>659</v>
      </c>
      <c r="O856">
        <v>440</v>
      </c>
      <c r="P856">
        <v>748</v>
      </c>
      <c r="Q856">
        <v>518</v>
      </c>
      <c r="R856">
        <v>302</v>
      </c>
      <c r="S856">
        <v>5467</v>
      </c>
      <c r="T856">
        <v>217</v>
      </c>
      <c r="U856">
        <v>763</v>
      </c>
      <c r="V856">
        <v>396</v>
      </c>
      <c r="W856">
        <v>841</v>
      </c>
      <c r="X856">
        <v>1704</v>
      </c>
      <c r="Y856">
        <v>1546</v>
      </c>
      <c r="Z856">
        <v>2890</v>
      </c>
      <c r="AA856">
        <v>495</v>
      </c>
    </row>
    <row r="857" spans="1:27">
      <c r="A857">
        <f>VLOOKUP(B857,xwalk!$A$2:$D$1455,4,FALSE)</f>
        <v>4</v>
      </c>
      <c r="B857">
        <v>859</v>
      </c>
      <c r="C857">
        <v>3840</v>
      </c>
      <c r="D857">
        <v>13</v>
      </c>
      <c r="E857">
        <v>48</v>
      </c>
      <c r="F857">
        <v>141</v>
      </c>
      <c r="G857">
        <v>186</v>
      </c>
      <c r="H857">
        <v>236</v>
      </c>
      <c r="I857">
        <v>213</v>
      </c>
      <c r="J857">
        <v>517</v>
      </c>
      <c r="K857">
        <v>218</v>
      </c>
      <c r="L857">
        <v>397</v>
      </c>
      <c r="M857">
        <v>229</v>
      </c>
      <c r="N857">
        <v>497</v>
      </c>
      <c r="O857">
        <v>278</v>
      </c>
      <c r="P857">
        <v>159</v>
      </c>
      <c r="Q857">
        <v>491</v>
      </c>
      <c r="R857">
        <v>413</v>
      </c>
      <c r="S857">
        <v>3853</v>
      </c>
      <c r="T857">
        <v>150</v>
      </c>
      <c r="U857">
        <v>394</v>
      </c>
      <c r="V857">
        <v>383</v>
      </c>
      <c r="W857">
        <v>512</v>
      </c>
      <c r="X857">
        <v>1055</v>
      </c>
      <c r="Y857">
        <v>1359</v>
      </c>
      <c r="Z857">
        <v>2010</v>
      </c>
      <c r="AA857">
        <v>322</v>
      </c>
    </row>
    <row r="858" spans="1:27">
      <c r="A858">
        <f>VLOOKUP(B858,xwalk!$A$2:$D$1455,4,FALSE)</f>
        <v>4</v>
      </c>
      <c r="B858">
        <v>860</v>
      </c>
      <c r="C858">
        <v>5612</v>
      </c>
      <c r="D858">
        <v>5</v>
      </c>
      <c r="E858">
        <v>93</v>
      </c>
      <c r="F858">
        <v>160</v>
      </c>
      <c r="G858">
        <v>247</v>
      </c>
      <c r="H858">
        <v>328</v>
      </c>
      <c r="I858">
        <v>451</v>
      </c>
      <c r="J858">
        <v>862</v>
      </c>
      <c r="K858">
        <v>432</v>
      </c>
      <c r="L858">
        <v>697</v>
      </c>
      <c r="M858">
        <v>357</v>
      </c>
      <c r="N858">
        <v>655</v>
      </c>
      <c r="O858">
        <v>517</v>
      </c>
      <c r="P858">
        <v>720</v>
      </c>
      <c r="Q858">
        <v>548</v>
      </c>
      <c r="R858">
        <v>356</v>
      </c>
      <c r="S858">
        <v>5617</v>
      </c>
      <c r="T858">
        <v>259</v>
      </c>
      <c r="U858">
        <v>588</v>
      </c>
      <c r="V858">
        <v>401</v>
      </c>
      <c r="W858">
        <v>943</v>
      </c>
      <c r="X858">
        <v>1781</v>
      </c>
      <c r="Y858">
        <v>1645</v>
      </c>
      <c r="Z858">
        <v>2989</v>
      </c>
      <c r="AA858">
        <v>426</v>
      </c>
    </row>
    <row r="859" spans="1:27">
      <c r="A859">
        <f>VLOOKUP(B859,xwalk!$A$2:$D$1455,4,FALSE)</f>
        <v>4</v>
      </c>
      <c r="B859">
        <v>861</v>
      </c>
      <c r="C859">
        <v>6126</v>
      </c>
      <c r="D859">
        <v>31</v>
      </c>
      <c r="E859">
        <v>87</v>
      </c>
      <c r="F859">
        <v>169</v>
      </c>
      <c r="G859">
        <v>306</v>
      </c>
      <c r="H859">
        <v>306</v>
      </c>
      <c r="I859">
        <v>388</v>
      </c>
      <c r="J859">
        <v>873</v>
      </c>
      <c r="K859">
        <v>306</v>
      </c>
      <c r="L859">
        <v>617</v>
      </c>
      <c r="M859">
        <v>386</v>
      </c>
      <c r="N859">
        <v>820</v>
      </c>
      <c r="O859">
        <v>453</v>
      </c>
      <c r="P859">
        <v>515</v>
      </c>
      <c r="Q859">
        <v>681</v>
      </c>
      <c r="R859">
        <v>480</v>
      </c>
      <c r="S859">
        <v>6157</v>
      </c>
      <c r="T859">
        <v>241</v>
      </c>
      <c r="U859">
        <v>813</v>
      </c>
      <c r="V859">
        <v>519</v>
      </c>
      <c r="W859">
        <v>877</v>
      </c>
      <c r="X859">
        <v>1696</v>
      </c>
      <c r="Y859">
        <v>2011</v>
      </c>
      <c r="Z859">
        <v>3198</v>
      </c>
      <c r="AA859">
        <v>556</v>
      </c>
    </row>
    <row r="860" spans="1:27">
      <c r="A860">
        <f>VLOOKUP(B860,xwalk!$A$2:$D$1455,4,FALSE)</f>
        <v>4</v>
      </c>
      <c r="B860">
        <v>862</v>
      </c>
      <c r="C860">
        <v>6432</v>
      </c>
      <c r="D860">
        <v>87</v>
      </c>
      <c r="E860">
        <v>344</v>
      </c>
      <c r="F860">
        <v>391</v>
      </c>
      <c r="G860">
        <v>312</v>
      </c>
      <c r="H860">
        <v>390</v>
      </c>
      <c r="I860">
        <v>424</v>
      </c>
      <c r="J860">
        <v>831</v>
      </c>
      <c r="K860">
        <v>776</v>
      </c>
      <c r="L860">
        <v>849</v>
      </c>
      <c r="M860">
        <v>440</v>
      </c>
      <c r="N860">
        <v>627</v>
      </c>
      <c r="O860">
        <v>555</v>
      </c>
      <c r="P860">
        <v>903</v>
      </c>
      <c r="Q860">
        <v>809</v>
      </c>
      <c r="R860">
        <v>425</v>
      </c>
      <c r="S860">
        <v>6519</v>
      </c>
      <c r="T860">
        <v>258</v>
      </c>
      <c r="U860">
        <v>674</v>
      </c>
      <c r="V860">
        <v>459</v>
      </c>
      <c r="W860">
        <v>1191</v>
      </c>
      <c r="X860">
        <v>1856</v>
      </c>
      <c r="Y860">
        <v>2081</v>
      </c>
      <c r="Z860">
        <v>3430</v>
      </c>
      <c r="AA860">
        <v>458</v>
      </c>
    </row>
    <row r="861" spans="1:27">
      <c r="A861">
        <f>VLOOKUP(B861,xwalk!$A$2:$D$1455,4,FALSE)</f>
        <v>4</v>
      </c>
      <c r="B861">
        <v>863</v>
      </c>
      <c r="C861">
        <v>17759</v>
      </c>
      <c r="D861">
        <v>16</v>
      </c>
      <c r="E861">
        <v>1014</v>
      </c>
      <c r="F861">
        <v>1930</v>
      </c>
      <c r="G861">
        <v>639</v>
      </c>
      <c r="H861">
        <v>849</v>
      </c>
      <c r="I861">
        <v>667</v>
      </c>
      <c r="J861">
        <v>1234</v>
      </c>
      <c r="K861">
        <v>1131</v>
      </c>
      <c r="L861">
        <v>1840</v>
      </c>
      <c r="M861">
        <v>1296</v>
      </c>
      <c r="N861">
        <v>2066</v>
      </c>
      <c r="O861">
        <v>1260</v>
      </c>
      <c r="P861">
        <v>1879</v>
      </c>
      <c r="Q861">
        <v>1854</v>
      </c>
      <c r="R861">
        <v>1340</v>
      </c>
      <c r="S861">
        <v>17775</v>
      </c>
      <c r="T861">
        <v>806</v>
      </c>
      <c r="U861">
        <v>2199</v>
      </c>
      <c r="V861">
        <v>1509</v>
      </c>
      <c r="W861">
        <v>2920</v>
      </c>
      <c r="X861">
        <v>5593</v>
      </c>
      <c r="Y861">
        <v>4748</v>
      </c>
      <c r="Z861">
        <v>9605</v>
      </c>
      <c r="AA861">
        <v>1558</v>
      </c>
    </row>
    <row r="862" spans="1:27">
      <c r="A862">
        <f>VLOOKUP(B862,xwalk!$A$2:$D$1455,4,FALSE)</f>
        <v>4</v>
      </c>
      <c r="B862">
        <v>864</v>
      </c>
      <c r="C862">
        <v>7568</v>
      </c>
      <c r="D862">
        <v>3</v>
      </c>
      <c r="E862">
        <v>538</v>
      </c>
      <c r="F862">
        <v>756</v>
      </c>
      <c r="G862">
        <v>485</v>
      </c>
      <c r="H862">
        <v>385</v>
      </c>
      <c r="I862">
        <v>421</v>
      </c>
      <c r="J862">
        <v>735</v>
      </c>
      <c r="K862">
        <v>1147</v>
      </c>
      <c r="L862">
        <v>971</v>
      </c>
      <c r="M862">
        <v>506</v>
      </c>
      <c r="N862">
        <v>696</v>
      </c>
      <c r="O862">
        <v>794</v>
      </c>
      <c r="P862">
        <v>1360</v>
      </c>
      <c r="Q862">
        <v>770</v>
      </c>
      <c r="R862">
        <v>396</v>
      </c>
      <c r="S862">
        <v>7571</v>
      </c>
      <c r="T862">
        <v>369</v>
      </c>
      <c r="U862">
        <v>830</v>
      </c>
      <c r="V862">
        <v>510</v>
      </c>
      <c r="W862">
        <v>1519</v>
      </c>
      <c r="X862">
        <v>2755</v>
      </c>
      <c r="Y862">
        <v>1588</v>
      </c>
      <c r="Z862">
        <v>3998</v>
      </c>
      <c r="AA862">
        <v>614</v>
      </c>
    </row>
    <row r="863" spans="1:27">
      <c r="A863">
        <f>VLOOKUP(B863,xwalk!$A$2:$D$1455,4,FALSE)</f>
        <v>4</v>
      </c>
      <c r="B863">
        <v>865</v>
      </c>
      <c r="C863">
        <v>3644</v>
      </c>
      <c r="D863">
        <v>4</v>
      </c>
      <c r="E863">
        <v>129</v>
      </c>
      <c r="F863">
        <v>193</v>
      </c>
      <c r="G863">
        <v>117</v>
      </c>
      <c r="H863">
        <v>281</v>
      </c>
      <c r="I863">
        <v>222</v>
      </c>
      <c r="J863">
        <v>501</v>
      </c>
      <c r="K863">
        <v>351</v>
      </c>
      <c r="L863">
        <v>452</v>
      </c>
      <c r="M863">
        <v>223</v>
      </c>
      <c r="N863">
        <v>417</v>
      </c>
      <c r="O863">
        <v>320</v>
      </c>
      <c r="P863">
        <v>463</v>
      </c>
      <c r="Q863">
        <v>520</v>
      </c>
      <c r="R863">
        <v>140</v>
      </c>
      <c r="S863">
        <v>3648</v>
      </c>
      <c r="T863">
        <v>104</v>
      </c>
      <c r="U863">
        <v>363</v>
      </c>
      <c r="V863">
        <v>301</v>
      </c>
      <c r="W863">
        <v>413</v>
      </c>
      <c r="X863">
        <v>1077</v>
      </c>
      <c r="Y863">
        <v>1390</v>
      </c>
      <c r="Z863">
        <v>1924</v>
      </c>
      <c r="AA863">
        <v>236</v>
      </c>
    </row>
    <row r="864" spans="1:27">
      <c r="A864">
        <f>VLOOKUP(B864,xwalk!$A$2:$D$1455,4,FALSE)</f>
        <v>4</v>
      </c>
      <c r="B864">
        <v>866</v>
      </c>
      <c r="C864">
        <v>3520</v>
      </c>
      <c r="D864">
        <v>12</v>
      </c>
      <c r="E864">
        <v>72</v>
      </c>
      <c r="F864">
        <v>115</v>
      </c>
      <c r="G864">
        <v>188</v>
      </c>
      <c r="H864">
        <v>194</v>
      </c>
      <c r="I864">
        <v>317</v>
      </c>
      <c r="J864">
        <v>546</v>
      </c>
      <c r="K864">
        <v>309</v>
      </c>
      <c r="L864">
        <v>549</v>
      </c>
      <c r="M864">
        <v>240</v>
      </c>
      <c r="N864">
        <v>334</v>
      </c>
      <c r="O864">
        <v>573</v>
      </c>
      <c r="P864">
        <v>396</v>
      </c>
      <c r="Q864">
        <v>335</v>
      </c>
      <c r="R864">
        <v>128</v>
      </c>
      <c r="S864">
        <v>3532</v>
      </c>
      <c r="T864">
        <v>94</v>
      </c>
      <c r="U864">
        <v>342</v>
      </c>
      <c r="V864">
        <v>205</v>
      </c>
      <c r="W864">
        <v>377</v>
      </c>
      <c r="X864">
        <v>1157</v>
      </c>
      <c r="Y864">
        <v>1357</v>
      </c>
      <c r="Z864">
        <v>1822</v>
      </c>
      <c r="AA864">
        <v>216</v>
      </c>
    </row>
    <row r="865" spans="1:27">
      <c r="A865">
        <f>VLOOKUP(B865,xwalk!$A$2:$D$1455,4,FALSE)</f>
        <v>4</v>
      </c>
      <c r="B865">
        <v>867</v>
      </c>
      <c r="C865">
        <v>2584</v>
      </c>
      <c r="D865">
        <v>3</v>
      </c>
      <c r="E865">
        <v>72</v>
      </c>
      <c r="F865">
        <v>116</v>
      </c>
      <c r="G865">
        <v>140</v>
      </c>
      <c r="H865">
        <v>150</v>
      </c>
      <c r="I865">
        <v>203</v>
      </c>
      <c r="J865">
        <v>397</v>
      </c>
      <c r="K865">
        <v>260</v>
      </c>
      <c r="L865">
        <v>401</v>
      </c>
      <c r="M865">
        <v>186</v>
      </c>
      <c r="N865">
        <v>231</v>
      </c>
      <c r="O865">
        <v>306</v>
      </c>
      <c r="P865">
        <v>314</v>
      </c>
      <c r="Q865">
        <v>279</v>
      </c>
      <c r="R865">
        <v>179</v>
      </c>
      <c r="S865">
        <v>2587</v>
      </c>
      <c r="T865">
        <v>67</v>
      </c>
      <c r="U865">
        <v>260</v>
      </c>
      <c r="V865">
        <v>141</v>
      </c>
      <c r="W865">
        <v>373</v>
      </c>
      <c r="X865">
        <v>839</v>
      </c>
      <c r="Y865">
        <v>907</v>
      </c>
      <c r="Z865">
        <v>1342</v>
      </c>
      <c r="AA865">
        <v>168</v>
      </c>
    </row>
    <row r="866" spans="1:27">
      <c r="A866">
        <f>VLOOKUP(B866,xwalk!$A$2:$D$1455,4,FALSE)</f>
        <v>4</v>
      </c>
      <c r="B866">
        <v>868</v>
      </c>
      <c r="C866">
        <v>3754</v>
      </c>
      <c r="D866">
        <v>9</v>
      </c>
      <c r="E866">
        <v>132</v>
      </c>
      <c r="F866">
        <v>183</v>
      </c>
      <c r="G866">
        <v>221</v>
      </c>
      <c r="H866">
        <v>208</v>
      </c>
      <c r="I866">
        <v>234</v>
      </c>
      <c r="J866">
        <v>509</v>
      </c>
      <c r="K866">
        <v>309</v>
      </c>
      <c r="L866">
        <v>533</v>
      </c>
      <c r="M866">
        <v>283</v>
      </c>
      <c r="N866">
        <v>362</v>
      </c>
      <c r="O866">
        <v>343</v>
      </c>
      <c r="P866">
        <v>356</v>
      </c>
      <c r="Q866">
        <v>572</v>
      </c>
      <c r="R866">
        <v>216</v>
      </c>
      <c r="S866">
        <v>3763</v>
      </c>
      <c r="T866">
        <v>190</v>
      </c>
      <c r="U866">
        <v>483</v>
      </c>
      <c r="V866">
        <v>206</v>
      </c>
      <c r="W866">
        <v>620</v>
      </c>
      <c r="X866">
        <v>1409</v>
      </c>
      <c r="Y866">
        <v>855</v>
      </c>
      <c r="Z866">
        <v>1949</v>
      </c>
      <c r="AA866">
        <v>370</v>
      </c>
    </row>
    <row r="867" spans="1:27">
      <c r="A867">
        <f>VLOOKUP(B867,xwalk!$A$2:$D$1455,4,FALSE)</f>
        <v>4</v>
      </c>
      <c r="B867">
        <v>869</v>
      </c>
      <c r="C867">
        <v>3957</v>
      </c>
      <c r="D867">
        <v>28</v>
      </c>
      <c r="E867">
        <v>229</v>
      </c>
      <c r="F867">
        <v>258</v>
      </c>
      <c r="G867">
        <v>236</v>
      </c>
      <c r="H867">
        <v>250</v>
      </c>
      <c r="I867">
        <v>244</v>
      </c>
      <c r="J867">
        <v>525</v>
      </c>
      <c r="K867">
        <v>551</v>
      </c>
      <c r="L867">
        <v>589</v>
      </c>
      <c r="M867">
        <v>255</v>
      </c>
      <c r="N867">
        <v>347</v>
      </c>
      <c r="O867">
        <v>532</v>
      </c>
      <c r="P867">
        <v>426</v>
      </c>
      <c r="Q867">
        <v>577</v>
      </c>
      <c r="R867">
        <v>207</v>
      </c>
      <c r="S867">
        <v>3985</v>
      </c>
      <c r="T867">
        <v>150</v>
      </c>
      <c r="U867">
        <v>430</v>
      </c>
      <c r="V867">
        <v>223</v>
      </c>
      <c r="W867">
        <v>626</v>
      </c>
      <c r="X867">
        <v>1334</v>
      </c>
      <c r="Y867">
        <v>1222</v>
      </c>
      <c r="Z867">
        <v>2059</v>
      </c>
      <c r="AA867">
        <v>309</v>
      </c>
    </row>
    <row r="868" spans="1:27">
      <c r="A868">
        <f>VLOOKUP(B868,xwalk!$A$2:$D$1455,4,FALSE)</f>
        <v>4</v>
      </c>
      <c r="B868">
        <v>870</v>
      </c>
      <c r="C868">
        <v>5658</v>
      </c>
      <c r="D868">
        <v>0</v>
      </c>
      <c r="E868">
        <v>248</v>
      </c>
      <c r="F868">
        <v>345</v>
      </c>
      <c r="G868">
        <v>284</v>
      </c>
      <c r="H868">
        <v>341</v>
      </c>
      <c r="I868">
        <v>285</v>
      </c>
      <c r="J868">
        <v>585</v>
      </c>
      <c r="K868">
        <v>449</v>
      </c>
      <c r="L868">
        <v>566</v>
      </c>
      <c r="M868">
        <v>357</v>
      </c>
      <c r="N868">
        <v>716</v>
      </c>
      <c r="O868">
        <v>472</v>
      </c>
      <c r="P868">
        <v>588</v>
      </c>
      <c r="Q868">
        <v>687</v>
      </c>
      <c r="R868">
        <v>341</v>
      </c>
      <c r="S868">
        <v>5658</v>
      </c>
      <c r="T868">
        <v>295</v>
      </c>
      <c r="U868">
        <v>633</v>
      </c>
      <c r="V868">
        <v>509</v>
      </c>
      <c r="W868">
        <v>1081</v>
      </c>
      <c r="X868">
        <v>1777</v>
      </c>
      <c r="Y868">
        <v>1363</v>
      </c>
      <c r="Z868">
        <v>3121</v>
      </c>
      <c r="AA868">
        <v>463</v>
      </c>
    </row>
    <row r="869" spans="1:27">
      <c r="A869">
        <f>VLOOKUP(B869,xwalk!$A$2:$D$1455,4,FALSE)</f>
        <v>4</v>
      </c>
      <c r="B869">
        <v>871</v>
      </c>
      <c r="C869">
        <v>10894</v>
      </c>
      <c r="D869">
        <v>139</v>
      </c>
      <c r="E869">
        <v>988</v>
      </c>
      <c r="F869">
        <v>1290</v>
      </c>
      <c r="G869">
        <v>536</v>
      </c>
      <c r="H869">
        <v>598</v>
      </c>
      <c r="I869">
        <v>520</v>
      </c>
      <c r="J869">
        <v>936</v>
      </c>
      <c r="K869">
        <v>1689</v>
      </c>
      <c r="L869">
        <v>1536</v>
      </c>
      <c r="M869">
        <v>680</v>
      </c>
      <c r="N869">
        <v>963</v>
      </c>
      <c r="O869">
        <v>1301</v>
      </c>
      <c r="P869">
        <v>1963</v>
      </c>
      <c r="Q869">
        <v>1111</v>
      </c>
      <c r="R869">
        <v>493</v>
      </c>
      <c r="S869">
        <v>11033</v>
      </c>
      <c r="T869">
        <v>442</v>
      </c>
      <c r="U869">
        <v>1039</v>
      </c>
      <c r="V869">
        <v>802</v>
      </c>
      <c r="W869">
        <v>1749</v>
      </c>
      <c r="X869">
        <v>3413</v>
      </c>
      <c r="Y869">
        <v>3588</v>
      </c>
      <c r="Z869">
        <v>5660</v>
      </c>
      <c r="AA869">
        <v>667</v>
      </c>
    </row>
    <row r="870" spans="1:27">
      <c r="A870">
        <f>VLOOKUP(B870,xwalk!$A$2:$D$1455,4,FALSE)</f>
        <v>4</v>
      </c>
      <c r="B870">
        <v>872</v>
      </c>
      <c r="C870">
        <v>9815</v>
      </c>
      <c r="D870">
        <v>17</v>
      </c>
      <c r="E870">
        <v>259</v>
      </c>
      <c r="F870">
        <v>526</v>
      </c>
      <c r="G870">
        <v>535</v>
      </c>
      <c r="H870">
        <v>426</v>
      </c>
      <c r="I870">
        <v>521</v>
      </c>
      <c r="J870">
        <v>1072</v>
      </c>
      <c r="K870">
        <v>499</v>
      </c>
      <c r="L870">
        <v>902</v>
      </c>
      <c r="M870">
        <v>609</v>
      </c>
      <c r="N870">
        <v>1329</v>
      </c>
      <c r="O870">
        <v>421</v>
      </c>
      <c r="P870">
        <v>1219</v>
      </c>
      <c r="Q870">
        <v>996</v>
      </c>
      <c r="R870">
        <v>703</v>
      </c>
      <c r="S870">
        <v>9832</v>
      </c>
      <c r="T870">
        <v>566</v>
      </c>
      <c r="U870">
        <v>1377</v>
      </c>
      <c r="V870">
        <v>882</v>
      </c>
      <c r="W870">
        <v>1633</v>
      </c>
      <c r="X870">
        <v>3055</v>
      </c>
      <c r="Y870">
        <v>2319</v>
      </c>
      <c r="Z870">
        <v>5267</v>
      </c>
      <c r="AA870">
        <v>1040</v>
      </c>
    </row>
    <row r="871" spans="1:27">
      <c r="A871">
        <f>VLOOKUP(B871,xwalk!$A$2:$D$1455,4,FALSE)</f>
        <v>4</v>
      </c>
      <c r="B871">
        <v>873</v>
      </c>
      <c r="C871">
        <v>5188</v>
      </c>
      <c r="D871">
        <v>7</v>
      </c>
      <c r="E871">
        <v>76</v>
      </c>
      <c r="F871">
        <v>159</v>
      </c>
      <c r="G871">
        <v>311</v>
      </c>
      <c r="H871">
        <v>226</v>
      </c>
      <c r="I871">
        <v>337</v>
      </c>
      <c r="J871">
        <v>691</v>
      </c>
      <c r="K871">
        <v>298</v>
      </c>
      <c r="L871">
        <v>478</v>
      </c>
      <c r="M871">
        <v>333</v>
      </c>
      <c r="N871">
        <v>691</v>
      </c>
      <c r="O871">
        <v>382</v>
      </c>
      <c r="P871">
        <v>472</v>
      </c>
      <c r="Q871">
        <v>476</v>
      </c>
      <c r="R871">
        <v>470</v>
      </c>
      <c r="S871">
        <v>5195</v>
      </c>
      <c r="T871">
        <v>291</v>
      </c>
      <c r="U871">
        <v>753</v>
      </c>
      <c r="V871">
        <v>460</v>
      </c>
      <c r="W871">
        <v>953</v>
      </c>
      <c r="X871">
        <v>1701</v>
      </c>
      <c r="Y871">
        <v>1037</v>
      </c>
      <c r="Z871">
        <v>2750</v>
      </c>
      <c r="AA871">
        <v>581</v>
      </c>
    </row>
    <row r="872" spans="1:27">
      <c r="A872">
        <f>VLOOKUP(B872,xwalk!$A$2:$D$1455,4,FALSE)</f>
        <v>4</v>
      </c>
      <c r="B872">
        <v>875</v>
      </c>
      <c r="C872">
        <v>13030</v>
      </c>
      <c r="D872">
        <v>64</v>
      </c>
      <c r="E872">
        <v>1015</v>
      </c>
      <c r="F872">
        <v>1744</v>
      </c>
      <c r="G872">
        <v>357</v>
      </c>
      <c r="H872">
        <v>269</v>
      </c>
      <c r="I872">
        <v>265</v>
      </c>
      <c r="J872">
        <v>444</v>
      </c>
      <c r="K872">
        <v>628</v>
      </c>
      <c r="L872">
        <v>951</v>
      </c>
      <c r="M872">
        <v>721</v>
      </c>
      <c r="N872">
        <v>1794</v>
      </c>
      <c r="O872">
        <v>990</v>
      </c>
      <c r="P872">
        <v>1550</v>
      </c>
      <c r="Q872">
        <v>694</v>
      </c>
      <c r="R872">
        <v>860</v>
      </c>
      <c r="S872">
        <v>13094</v>
      </c>
      <c r="T872">
        <v>782</v>
      </c>
      <c r="U872">
        <v>2244</v>
      </c>
      <c r="V872">
        <v>1275</v>
      </c>
      <c r="W872">
        <v>1545</v>
      </c>
      <c r="X872">
        <v>3931</v>
      </c>
      <c r="Y872">
        <v>3317</v>
      </c>
      <c r="Z872">
        <v>6668</v>
      </c>
      <c r="AA872">
        <v>1564</v>
      </c>
    </row>
    <row r="873" spans="1:27">
      <c r="A873">
        <f>VLOOKUP(B873,xwalk!$A$2:$D$1455,4,FALSE)</f>
        <v>4</v>
      </c>
      <c r="B873">
        <v>876</v>
      </c>
      <c r="C873">
        <v>2122</v>
      </c>
      <c r="D873">
        <v>82</v>
      </c>
      <c r="E873">
        <v>33</v>
      </c>
      <c r="F873">
        <v>72</v>
      </c>
      <c r="G873">
        <v>138</v>
      </c>
      <c r="H873">
        <v>68</v>
      </c>
      <c r="I873">
        <v>91</v>
      </c>
      <c r="J873">
        <v>210</v>
      </c>
      <c r="K873">
        <v>91</v>
      </c>
      <c r="L873">
        <v>136</v>
      </c>
      <c r="M873">
        <v>102</v>
      </c>
      <c r="N873">
        <v>283</v>
      </c>
      <c r="O873">
        <v>151</v>
      </c>
      <c r="P873">
        <v>157</v>
      </c>
      <c r="Q873">
        <v>187</v>
      </c>
      <c r="R873">
        <v>117</v>
      </c>
      <c r="S873">
        <v>2204</v>
      </c>
      <c r="T873">
        <v>100</v>
      </c>
      <c r="U873">
        <v>409</v>
      </c>
      <c r="V873">
        <v>198</v>
      </c>
      <c r="W873">
        <v>222</v>
      </c>
      <c r="X873">
        <v>739</v>
      </c>
      <c r="Y873">
        <v>536</v>
      </c>
      <c r="Z873">
        <v>1128</v>
      </c>
      <c r="AA873">
        <v>268</v>
      </c>
    </row>
    <row r="874" spans="1:27">
      <c r="A874">
        <f>VLOOKUP(B874,xwalk!$A$2:$D$1455,4,FALSE)</f>
        <v>4</v>
      </c>
      <c r="B874">
        <v>877</v>
      </c>
      <c r="C874">
        <v>3323</v>
      </c>
      <c r="D874">
        <v>5</v>
      </c>
      <c r="E874">
        <v>64</v>
      </c>
      <c r="F874">
        <v>87</v>
      </c>
      <c r="G874">
        <v>200</v>
      </c>
      <c r="H874">
        <v>98</v>
      </c>
      <c r="I874">
        <v>177</v>
      </c>
      <c r="J874">
        <v>303</v>
      </c>
      <c r="K874">
        <v>127</v>
      </c>
      <c r="L874">
        <v>182</v>
      </c>
      <c r="M874">
        <v>158</v>
      </c>
      <c r="N874">
        <v>462</v>
      </c>
      <c r="O874">
        <v>284</v>
      </c>
      <c r="P874">
        <v>271</v>
      </c>
      <c r="Q874">
        <v>217</v>
      </c>
      <c r="R874">
        <v>157</v>
      </c>
      <c r="S874">
        <v>3328</v>
      </c>
      <c r="T874">
        <v>210</v>
      </c>
      <c r="U874">
        <v>662</v>
      </c>
      <c r="V874">
        <v>324</v>
      </c>
      <c r="W874">
        <v>356</v>
      </c>
      <c r="X874">
        <v>1117</v>
      </c>
      <c r="Y874">
        <v>659</v>
      </c>
      <c r="Z874">
        <v>1707</v>
      </c>
      <c r="AA874">
        <v>443</v>
      </c>
    </row>
    <row r="875" spans="1:27">
      <c r="A875">
        <f>VLOOKUP(B875,xwalk!$A$2:$D$1455,4,FALSE)</f>
        <v>4</v>
      </c>
      <c r="B875">
        <v>878</v>
      </c>
      <c r="C875">
        <v>5683</v>
      </c>
      <c r="D875">
        <v>62</v>
      </c>
      <c r="E875">
        <v>256</v>
      </c>
      <c r="F875">
        <v>264</v>
      </c>
      <c r="G875">
        <v>380</v>
      </c>
      <c r="H875">
        <v>194</v>
      </c>
      <c r="I875">
        <v>219</v>
      </c>
      <c r="J875">
        <v>372</v>
      </c>
      <c r="K875">
        <v>275</v>
      </c>
      <c r="L875">
        <v>354</v>
      </c>
      <c r="M875">
        <v>279</v>
      </c>
      <c r="N875">
        <v>777</v>
      </c>
      <c r="O875">
        <v>587</v>
      </c>
      <c r="P875">
        <v>551</v>
      </c>
      <c r="Q875">
        <v>335</v>
      </c>
      <c r="R875">
        <v>212</v>
      </c>
      <c r="S875">
        <v>5745</v>
      </c>
      <c r="T875">
        <v>431</v>
      </c>
      <c r="U875">
        <v>1051</v>
      </c>
      <c r="V875">
        <v>602</v>
      </c>
      <c r="W875">
        <v>735</v>
      </c>
      <c r="X875">
        <v>2022</v>
      </c>
      <c r="Y875">
        <v>904</v>
      </c>
      <c r="Z875">
        <v>2879</v>
      </c>
      <c r="AA875">
        <v>724</v>
      </c>
    </row>
    <row r="876" spans="1:27">
      <c r="A876">
        <f>VLOOKUP(B876,xwalk!$A$2:$D$1455,4,FALSE)</f>
        <v>4</v>
      </c>
      <c r="B876">
        <v>879</v>
      </c>
      <c r="C876">
        <v>3868</v>
      </c>
      <c r="D876">
        <v>7</v>
      </c>
      <c r="E876">
        <v>168</v>
      </c>
      <c r="F876">
        <v>186</v>
      </c>
      <c r="G876">
        <v>234</v>
      </c>
      <c r="H876">
        <v>158</v>
      </c>
      <c r="I876">
        <v>190</v>
      </c>
      <c r="J876">
        <v>390</v>
      </c>
      <c r="K876">
        <v>276</v>
      </c>
      <c r="L876">
        <v>339</v>
      </c>
      <c r="M876">
        <v>255</v>
      </c>
      <c r="N876">
        <v>456</v>
      </c>
      <c r="O876">
        <v>280</v>
      </c>
      <c r="P876">
        <v>502</v>
      </c>
      <c r="Q876">
        <v>325</v>
      </c>
      <c r="R876">
        <v>219</v>
      </c>
      <c r="S876">
        <v>3875</v>
      </c>
      <c r="T876">
        <v>230</v>
      </c>
      <c r="U876">
        <v>651</v>
      </c>
      <c r="V876">
        <v>397</v>
      </c>
      <c r="W876">
        <v>452</v>
      </c>
      <c r="X876">
        <v>1475</v>
      </c>
      <c r="Y876">
        <v>670</v>
      </c>
      <c r="Z876">
        <v>2048</v>
      </c>
      <c r="AA876">
        <v>489</v>
      </c>
    </row>
    <row r="877" spans="1:27">
      <c r="A877">
        <f>VLOOKUP(B877,xwalk!$A$2:$D$1455,4,FALSE)</f>
        <v>4</v>
      </c>
      <c r="B877">
        <v>880</v>
      </c>
      <c r="C877">
        <v>4422</v>
      </c>
      <c r="D877">
        <v>0</v>
      </c>
      <c r="E877">
        <v>189</v>
      </c>
      <c r="F877">
        <v>210</v>
      </c>
      <c r="G877">
        <v>214</v>
      </c>
      <c r="H877">
        <v>139</v>
      </c>
      <c r="I877">
        <v>142</v>
      </c>
      <c r="J877">
        <v>280</v>
      </c>
      <c r="K877">
        <v>141</v>
      </c>
      <c r="L877">
        <v>222</v>
      </c>
      <c r="M877">
        <v>199</v>
      </c>
      <c r="N877">
        <v>612</v>
      </c>
      <c r="O877">
        <v>299</v>
      </c>
      <c r="P877">
        <v>399</v>
      </c>
      <c r="Q877">
        <v>332</v>
      </c>
      <c r="R877">
        <v>144</v>
      </c>
      <c r="S877">
        <v>4422</v>
      </c>
      <c r="T877">
        <v>354</v>
      </c>
      <c r="U877">
        <v>939</v>
      </c>
      <c r="V877">
        <v>474</v>
      </c>
      <c r="W877">
        <v>557</v>
      </c>
      <c r="X877">
        <v>1514</v>
      </c>
      <c r="Y877">
        <v>584</v>
      </c>
      <c r="Z877">
        <v>2149</v>
      </c>
      <c r="AA877">
        <v>622</v>
      </c>
    </row>
    <row r="878" spans="1:27">
      <c r="A878">
        <f>VLOOKUP(B878,xwalk!$A$2:$D$1455,4,FALSE)</f>
        <v>4</v>
      </c>
      <c r="B878">
        <v>881</v>
      </c>
      <c r="C878">
        <v>3303</v>
      </c>
      <c r="D878">
        <v>13</v>
      </c>
      <c r="E878">
        <v>127</v>
      </c>
      <c r="F878">
        <v>164</v>
      </c>
      <c r="G878">
        <v>208</v>
      </c>
      <c r="H878">
        <v>150</v>
      </c>
      <c r="I878">
        <v>173</v>
      </c>
      <c r="J878">
        <v>346</v>
      </c>
      <c r="K878">
        <v>230</v>
      </c>
      <c r="L878">
        <v>342</v>
      </c>
      <c r="M878">
        <v>209</v>
      </c>
      <c r="N878">
        <v>387</v>
      </c>
      <c r="O878">
        <v>304</v>
      </c>
      <c r="P878">
        <v>487</v>
      </c>
      <c r="Q878">
        <v>302</v>
      </c>
      <c r="R878">
        <v>75</v>
      </c>
      <c r="S878">
        <v>3316</v>
      </c>
      <c r="T878">
        <v>263</v>
      </c>
      <c r="U878">
        <v>595</v>
      </c>
      <c r="V878">
        <v>275</v>
      </c>
      <c r="W878">
        <v>449</v>
      </c>
      <c r="X878">
        <v>1261</v>
      </c>
      <c r="Y878">
        <v>473</v>
      </c>
      <c r="Z878">
        <v>1720</v>
      </c>
      <c r="AA878">
        <v>449</v>
      </c>
    </row>
    <row r="879" spans="1:27">
      <c r="A879">
        <f>VLOOKUP(B879,xwalk!$A$2:$D$1455,4,FALSE)</f>
        <v>4</v>
      </c>
      <c r="B879">
        <v>882</v>
      </c>
      <c r="C879">
        <v>2617</v>
      </c>
      <c r="D879">
        <v>12</v>
      </c>
      <c r="E879">
        <v>159</v>
      </c>
      <c r="F879">
        <v>144</v>
      </c>
      <c r="G879">
        <v>139</v>
      </c>
      <c r="H879">
        <v>143</v>
      </c>
      <c r="I879">
        <v>147</v>
      </c>
      <c r="J879">
        <v>289</v>
      </c>
      <c r="K879">
        <v>262</v>
      </c>
      <c r="L879">
        <v>299</v>
      </c>
      <c r="M879">
        <v>190</v>
      </c>
      <c r="N879">
        <v>270</v>
      </c>
      <c r="O879">
        <v>320</v>
      </c>
      <c r="P879">
        <v>454</v>
      </c>
      <c r="Q879">
        <v>126</v>
      </c>
      <c r="R879">
        <v>121</v>
      </c>
      <c r="S879">
        <v>2629</v>
      </c>
      <c r="T879">
        <v>139</v>
      </c>
      <c r="U879">
        <v>423</v>
      </c>
      <c r="V879">
        <v>202</v>
      </c>
      <c r="W879">
        <v>371</v>
      </c>
      <c r="X879">
        <v>1059</v>
      </c>
      <c r="Y879">
        <v>435</v>
      </c>
      <c r="Z879">
        <v>1375</v>
      </c>
      <c r="AA879">
        <v>293</v>
      </c>
    </row>
    <row r="880" spans="1:27">
      <c r="A880">
        <f>VLOOKUP(B880,xwalk!$A$2:$D$1455,4,FALSE)</f>
        <v>4</v>
      </c>
      <c r="B880">
        <v>883</v>
      </c>
      <c r="C880">
        <v>2769</v>
      </c>
      <c r="D880">
        <v>0</v>
      </c>
      <c r="E880">
        <v>59</v>
      </c>
      <c r="F880">
        <v>77</v>
      </c>
      <c r="G880">
        <v>181</v>
      </c>
      <c r="H880">
        <v>134</v>
      </c>
      <c r="I880">
        <v>213</v>
      </c>
      <c r="J880">
        <v>496</v>
      </c>
      <c r="K880">
        <v>226</v>
      </c>
      <c r="L880">
        <v>501</v>
      </c>
      <c r="M880">
        <v>213</v>
      </c>
      <c r="N880">
        <v>220</v>
      </c>
      <c r="O880">
        <v>361</v>
      </c>
      <c r="P880">
        <v>230</v>
      </c>
      <c r="Q880">
        <v>384</v>
      </c>
      <c r="R880">
        <v>185</v>
      </c>
      <c r="S880">
        <v>2769</v>
      </c>
      <c r="T880">
        <v>78</v>
      </c>
      <c r="U880">
        <v>241</v>
      </c>
      <c r="V880">
        <v>108</v>
      </c>
      <c r="W880">
        <v>257</v>
      </c>
      <c r="X880">
        <v>1180</v>
      </c>
      <c r="Y880">
        <v>905</v>
      </c>
      <c r="Z880">
        <v>1396</v>
      </c>
      <c r="AA880">
        <v>163</v>
      </c>
    </row>
    <row r="881" spans="1:27">
      <c r="A881">
        <f>VLOOKUP(B881,xwalk!$A$2:$D$1455,4,FALSE)</f>
        <v>4</v>
      </c>
      <c r="B881">
        <v>884</v>
      </c>
      <c r="C881">
        <v>3275</v>
      </c>
      <c r="D881">
        <v>21</v>
      </c>
      <c r="E881">
        <v>38</v>
      </c>
      <c r="F881">
        <v>42</v>
      </c>
      <c r="G881">
        <v>171</v>
      </c>
      <c r="H881">
        <v>152</v>
      </c>
      <c r="I881">
        <v>264</v>
      </c>
      <c r="J881">
        <v>738</v>
      </c>
      <c r="K881">
        <v>309</v>
      </c>
      <c r="L881">
        <v>603</v>
      </c>
      <c r="M881">
        <v>240</v>
      </c>
      <c r="N881">
        <v>253</v>
      </c>
      <c r="O881">
        <v>426</v>
      </c>
      <c r="P881">
        <v>383</v>
      </c>
      <c r="Q881">
        <v>363</v>
      </c>
      <c r="R881">
        <v>233</v>
      </c>
      <c r="S881">
        <v>3296</v>
      </c>
      <c r="T881">
        <v>94</v>
      </c>
      <c r="U881">
        <v>280</v>
      </c>
      <c r="V881">
        <v>129</v>
      </c>
      <c r="W881">
        <v>316</v>
      </c>
      <c r="X881">
        <v>1538</v>
      </c>
      <c r="Y881">
        <v>939</v>
      </c>
      <c r="Z881">
        <v>1635</v>
      </c>
      <c r="AA881">
        <v>184</v>
      </c>
    </row>
    <row r="882" spans="1:27">
      <c r="A882">
        <f>VLOOKUP(B882,xwalk!$A$2:$D$1455,4,FALSE)</f>
        <v>4</v>
      </c>
      <c r="B882">
        <v>885</v>
      </c>
      <c r="C882">
        <v>6368</v>
      </c>
      <c r="D882">
        <v>0</v>
      </c>
      <c r="E882">
        <v>139</v>
      </c>
      <c r="F882">
        <v>124</v>
      </c>
      <c r="G882">
        <v>370</v>
      </c>
      <c r="H882">
        <v>323</v>
      </c>
      <c r="I882">
        <v>539</v>
      </c>
      <c r="J882">
        <v>1254</v>
      </c>
      <c r="K882">
        <v>626</v>
      </c>
      <c r="L882">
        <v>1182</v>
      </c>
      <c r="M882">
        <v>442</v>
      </c>
      <c r="N882">
        <v>499</v>
      </c>
      <c r="O882">
        <v>515</v>
      </c>
      <c r="P882">
        <v>1037</v>
      </c>
      <c r="Q882">
        <v>939</v>
      </c>
      <c r="R882">
        <v>258</v>
      </c>
      <c r="S882">
        <v>6368</v>
      </c>
      <c r="T882">
        <v>197</v>
      </c>
      <c r="U882">
        <v>534</v>
      </c>
      <c r="V882">
        <v>253</v>
      </c>
      <c r="W882">
        <v>865</v>
      </c>
      <c r="X882">
        <v>2906</v>
      </c>
      <c r="Y882">
        <v>1613</v>
      </c>
      <c r="Z882">
        <v>3266</v>
      </c>
      <c r="AA882">
        <v>354</v>
      </c>
    </row>
    <row r="883" spans="1:27">
      <c r="A883">
        <f>VLOOKUP(B883,xwalk!$A$2:$D$1455,4,FALSE)</f>
        <v>4</v>
      </c>
      <c r="B883">
        <v>886</v>
      </c>
      <c r="C883">
        <v>4349</v>
      </c>
      <c r="D883">
        <v>23</v>
      </c>
      <c r="E883">
        <v>138</v>
      </c>
      <c r="F883">
        <v>123</v>
      </c>
      <c r="G883">
        <v>232</v>
      </c>
      <c r="H883">
        <v>268</v>
      </c>
      <c r="I883">
        <v>369</v>
      </c>
      <c r="J883">
        <v>673</v>
      </c>
      <c r="K883">
        <v>454</v>
      </c>
      <c r="L883">
        <v>644</v>
      </c>
      <c r="M883">
        <v>297</v>
      </c>
      <c r="N883">
        <v>408</v>
      </c>
      <c r="O883">
        <v>673</v>
      </c>
      <c r="P883">
        <v>570</v>
      </c>
      <c r="Q883">
        <v>446</v>
      </c>
      <c r="R883">
        <v>114</v>
      </c>
      <c r="S883">
        <v>4372</v>
      </c>
      <c r="T883">
        <v>239</v>
      </c>
      <c r="U883">
        <v>618</v>
      </c>
      <c r="V883">
        <v>254</v>
      </c>
      <c r="W883">
        <v>707</v>
      </c>
      <c r="X883">
        <v>1806</v>
      </c>
      <c r="Y883">
        <v>748</v>
      </c>
      <c r="Z883">
        <v>2088</v>
      </c>
      <c r="AA883">
        <v>403</v>
      </c>
    </row>
    <row r="884" spans="1:27">
      <c r="A884">
        <f>VLOOKUP(B884,xwalk!$A$2:$D$1455,4,FALSE)</f>
        <v>4</v>
      </c>
      <c r="B884">
        <v>887</v>
      </c>
      <c r="C884">
        <v>2644</v>
      </c>
      <c r="D884">
        <v>182</v>
      </c>
      <c r="E884">
        <v>147</v>
      </c>
      <c r="F884">
        <v>101</v>
      </c>
      <c r="G884">
        <v>139</v>
      </c>
      <c r="H884">
        <v>196</v>
      </c>
      <c r="I884">
        <v>174</v>
      </c>
      <c r="J884">
        <v>379</v>
      </c>
      <c r="K884">
        <v>320</v>
      </c>
      <c r="L884">
        <v>377</v>
      </c>
      <c r="M884">
        <v>212</v>
      </c>
      <c r="N884">
        <v>227</v>
      </c>
      <c r="O884">
        <v>465</v>
      </c>
      <c r="P884">
        <v>360</v>
      </c>
      <c r="Q884">
        <v>253</v>
      </c>
      <c r="R884">
        <v>58</v>
      </c>
      <c r="S884">
        <v>2826</v>
      </c>
      <c r="T884">
        <v>154</v>
      </c>
      <c r="U884">
        <v>243</v>
      </c>
      <c r="V884">
        <v>327</v>
      </c>
      <c r="W884">
        <v>440</v>
      </c>
      <c r="X884">
        <v>1034</v>
      </c>
      <c r="Y884">
        <v>628</v>
      </c>
      <c r="Z884">
        <v>1252</v>
      </c>
      <c r="AA884">
        <v>192</v>
      </c>
    </row>
    <row r="885" spans="1:27">
      <c r="A885">
        <f>VLOOKUP(B885,xwalk!$A$2:$D$1455,4,FALSE)</f>
        <v>4</v>
      </c>
      <c r="B885">
        <v>888</v>
      </c>
      <c r="C885">
        <v>5441</v>
      </c>
      <c r="D885">
        <v>52</v>
      </c>
      <c r="E885">
        <v>237</v>
      </c>
      <c r="F885">
        <v>224</v>
      </c>
      <c r="G885">
        <v>373</v>
      </c>
      <c r="H885">
        <v>229</v>
      </c>
      <c r="I885">
        <v>245</v>
      </c>
      <c r="J885">
        <v>457</v>
      </c>
      <c r="K885">
        <v>309</v>
      </c>
      <c r="L885">
        <v>436</v>
      </c>
      <c r="M885">
        <v>327</v>
      </c>
      <c r="N885">
        <v>693</v>
      </c>
      <c r="O885">
        <v>511</v>
      </c>
      <c r="P885">
        <v>611</v>
      </c>
      <c r="Q885">
        <v>412</v>
      </c>
      <c r="R885">
        <v>231</v>
      </c>
      <c r="S885">
        <v>5493</v>
      </c>
      <c r="T885">
        <v>418</v>
      </c>
      <c r="U885">
        <v>1131</v>
      </c>
      <c r="V885">
        <v>603</v>
      </c>
      <c r="W885">
        <v>675</v>
      </c>
      <c r="X885">
        <v>1943</v>
      </c>
      <c r="Y885">
        <v>723</v>
      </c>
      <c r="Z885">
        <v>2880</v>
      </c>
      <c r="AA885">
        <v>824</v>
      </c>
    </row>
    <row r="886" spans="1:27">
      <c r="A886">
        <f>VLOOKUP(B886,xwalk!$A$2:$D$1455,4,FALSE)</f>
        <v>4</v>
      </c>
      <c r="B886">
        <v>889</v>
      </c>
      <c r="C886">
        <v>3757</v>
      </c>
      <c r="D886">
        <v>0</v>
      </c>
      <c r="E886">
        <v>286</v>
      </c>
      <c r="F886">
        <v>195</v>
      </c>
      <c r="G886">
        <v>230</v>
      </c>
      <c r="H886">
        <v>140</v>
      </c>
      <c r="I886">
        <v>160</v>
      </c>
      <c r="J886">
        <v>273</v>
      </c>
      <c r="K886">
        <v>286</v>
      </c>
      <c r="L886">
        <v>318</v>
      </c>
      <c r="M886">
        <v>210</v>
      </c>
      <c r="N886">
        <v>470</v>
      </c>
      <c r="O886">
        <v>489</v>
      </c>
      <c r="P886">
        <v>353</v>
      </c>
      <c r="Q886">
        <v>278</v>
      </c>
      <c r="R886">
        <v>164</v>
      </c>
      <c r="S886">
        <v>3757</v>
      </c>
      <c r="T886">
        <v>296</v>
      </c>
      <c r="U886">
        <v>678</v>
      </c>
      <c r="V886">
        <v>414</v>
      </c>
      <c r="W886">
        <v>497</v>
      </c>
      <c r="X886">
        <v>1386</v>
      </c>
      <c r="Y886">
        <v>486</v>
      </c>
      <c r="Z886">
        <v>1927</v>
      </c>
      <c r="AA886">
        <v>511</v>
      </c>
    </row>
    <row r="887" spans="1:27">
      <c r="A887">
        <f>VLOOKUP(B887,xwalk!$A$2:$D$1455,4,FALSE)</f>
        <v>4</v>
      </c>
      <c r="B887">
        <v>890</v>
      </c>
      <c r="C887">
        <v>5338</v>
      </c>
      <c r="D887">
        <v>3</v>
      </c>
      <c r="E887">
        <v>255</v>
      </c>
      <c r="F887">
        <v>300</v>
      </c>
      <c r="G887">
        <v>342</v>
      </c>
      <c r="H887">
        <v>197</v>
      </c>
      <c r="I887">
        <v>210</v>
      </c>
      <c r="J887">
        <v>364</v>
      </c>
      <c r="K887">
        <v>271</v>
      </c>
      <c r="L887">
        <v>384</v>
      </c>
      <c r="M887">
        <v>318</v>
      </c>
      <c r="N887">
        <v>695</v>
      </c>
      <c r="O887">
        <v>582</v>
      </c>
      <c r="P887">
        <v>494</v>
      </c>
      <c r="Q887">
        <v>399</v>
      </c>
      <c r="R887">
        <v>193</v>
      </c>
      <c r="S887">
        <v>5341</v>
      </c>
      <c r="T887">
        <v>372</v>
      </c>
      <c r="U887">
        <v>984</v>
      </c>
      <c r="V887">
        <v>536</v>
      </c>
      <c r="W887">
        <v>660</v>
      </c>
      <c r="X887">
        <v>1848</v>
      </c>
      <c r="Y887">
        <v>941</v>
      </c>
      <c r="Z887">
        <v>2736</v>
      </c>
      <c r="AA887">
        <v>687</v>
      </c>
    </row>
    <row r="888" spans="1:27">
      <c r="A888">
        <f>VLOOKUP(B888,xwalk!$A$2:$D$1455,4,FALSE)</f>
        <v>4</v>
      </c>
      <c r="B888">
        <v>891</v>
      </c>
      <c r="C888">
        <v>5388</v>
      </c>
      <c r="D888">
        <v>11</v>
      </c>
      <c r="E888">
        <v>234</v>
      </c>
      <c r="F888">
        <v>256</v>
      </c>
      <c r="G888">
        <v>282</v>
      </c>
      <c r="H888">
        <v>189</v>
      </c>
      <c r="I888">
        <v>216</v>
      </c>
      <c r="J888">
        <v>394</v>
      </c>
      <c r="K888">
        <v>242</v>
      </c>
      <c r="L888">
        <v>360</v>
      </c>
      <c r="M888">
        <v>256</v>
      </c>
      <c r="N888">
        <v>713</v>
      </c>
      <c r="O888">
        <v>347</v>
      </c>
      <c r="P888">
        <v>570</v>
      </c>
      <c r="Q888">
        <v>242</v>
      </c>
      <c r="R888">
        <v>412</v>
      </c>
      <c r="S888">
        <v>5399</v>
      </c>
      <c r="T888">
        <v>428</v>
      </c>
      <c r="U888">
        <v>1056</v>
      </c>
      <c r="V888">
        <v>678</v>
      </c>
      <c r="W888">
        <v>602</v>
      </c>
      <c r="X888">
        <v>1764</v>
      </c>
      <c r="Y888">
        <v>871</v>
      </c>
      <c r="Z888">
        <v>2823</v>
      </c>
      <c r="AA888">
        <v>762</v>
      </c>
    </row>
    <row r="889" spans="1:27">
      <c r="A889">
        <f>VLOOKUP(B889,xwalk!$A$2:$D$1455,4,FALSE)</f>
        <v>4</v>
      </c>
      <c r="B889">
        <v>892</v>
      </c>
      <c r="C889">
        <v>4980</v>
      </c>
      <c r="D889">
        <v>38</v>
      </c>
      <c r="E889">
        <v>210</v>
      </c>
      <c r="F889">
        <v>215</v>
      </c>
      <c r="G889">
        <v>273</v>
      </c>
      <c r="H889">
        <v>158</v>
      </c>
      <c r="I889">
        <v>175</v>
      </c>
      <c r="J889">
        <v>309</v>
      </c>
      <c r="K889">
        <v>173</v>
      </c>
      <c r="L889">
        <v>263</v>
      </c>
      <c r="M889">
        <v>219</v>
      </c>
      <c r="N889">
        <v>685</v>
      </c>
      <c r="O889">
        <v>311</v>
      </c>
      <c r="P889">
        <v>337</v>
      </c>
      <c r="Q889">
        <v>340</v>
      </c>
      <c r="R889">
        <v>352</v>
      </c>
      <c r="S889">
        <v>5018</v>
      </c>
      <c r="T889">
        <v>400</v>
      </c>
      <c r="U889">
        <v>974</v>
      </c>
      <c r="V889">
        <v>624</v>
      </c>
      <c r="W889">
        <v>653</v>
      </c>
      <c r="X889">
        <v>1705</v>
      </c>
      <c r="Y889">
        <v>662</v>
      </c>
      <c r="Z889">
        <v>2582</v>
      </c>
      <c r="AA889">
        <v>676</v>
      </c>
    </row>
    <row r="890" spans="1:27">
      <c r="A890">
        <f>VLOOKUP(B890,xwalk!$A$2:$D$1455,4,FALSE)</f>
        <v>4</v>
      </c>
      <c r="B890">
        <v>893</v>
      </c>
      <c r="C890">
        <v>5715</v>
      </c>
      <c r="D890">
        <v>7</v>
      </c>
      <c r="E890">
        <v>341</v>
      </c>
      <c r="F890">
        <v>409</v>
      </c>
      <c r="G890">
        <v>256</v>
      </c>
      <c r="H890">
        <v>199</v>
      </c>
      <c r="I890">
        <v>100</v>
      </c>
      <c r="J890">
        <v>242</v>
      </c>
      <c r="K890">
        <v>192</v>
      </c>
      <c r="L890">
        <v>324</v>
      </c>
      <c r="M890">
        <v>225</v>
      </c>
      <c r="N890">
        <v>806</v>
      </c>
      <c r="O890">
        <v>325</v>
      </c>
      <c r="P890">
        <v>340</v>
      </c>
      <c r="Q890">
        <v>313</v>
      </c>
      <c r="R890">
        <v>569</v>
      </c>
      <c r="S890">
        <v>5722</v>
      </c>
      <c r="T890">
        <v>472</v>
      </c>
      <c r="U890">
        <v>1220</v>
      </c>
      <c r="V890">
        <v>769</v>
      </c>
      <c r="W890">
        <v>723</v>
      </c>
      <c r="X890">
        <v>1764</v>
      </c>
      <c r="Y890">
        <v>774</v>
      </c>
      <c r="Z890">
        <v>2914</v>
      </c>
      <c r="AA890">
        <v>801</v>
      </c>
    </row>
    <row r="891" spans="1:27">
      <c r="A891">
        <f>VLOOKUP(B891,xwalk!$A$2:$D$1455,4,FALSE)</f>
        <v>4</v>
      </c>
      <c r="B891">
        <v>894</v>
      </c>
      <c r="C891">
        <v>3838</v>
      </c>
      <c r="D891">
        <v>187</v>
      </c>
      <c r="E891">
        <v>268</v>
      </c>
      <c r="F891">
        <v>256</v>
      </c>
      <c r="G891">
        <v>242</v>
      </c>
      <c r="H891">
        <v>135</v>
      </c>
      <c r="I891">
        <v>92</v>
      </c>
      <c r="J891">
        <v>191</v>
      </c>
      <c r="K891">
        <v>282</v>
      </c>
      <c r="L891">
        <v>207</v>
      </c>
      <c r="M891">
        <v>173</v>
      </c>
      <c r="N891">
        <v>522</v>
      </c>
      <c r="O891">
        <v>481</v>
      </c>
      <c r="P891">
        <v>231</v>
      </c>
      <c r="Q891">
        <v>121</v>
      </c>
      <c r="R891">
        <v>351</v>
      </c>
      <c r="S891">
        <v>4025</v>
      </c>
      <c r="T891">
        <v>319</v>
      </c>
      <c r="U891">
        <v>706</v>
      </c>
      <c r="V891">
        <v>543</v>
      </c>
      <c r="W891">
        <v>452</v>
      </c>
      <c r="X891">
        <v>1230</v>
      </c>
      <c r="Y891">
        <v>775</v>
      </c>
      <c r="Z891">
        <v>2082</v>
      </c>
      <c r="AA891">
        <v>512</v>
      </c>
    </row>
    <row r="892" spans="1:27">
      <c r="A892">
        <f>VLOOKUP(B892,xwalk!$A$2:$D$1455,4,FALSE)</f>
        <v>4</v>
      </c>
      <c r="B892">
        <v>895</v>
      </c>
      <c r="C892">
        <v>12112</v>
      </c>
      <c r="D892">
        <v>0</v>
      </c>
      <c r="E892">
        <v>1494</v>
      </c>
      <c r="F892">
        <v>1405</v>
      </c>
      <c r="G892">
        <v>375</v>
      </c>
      <c r="H892">
        <v>242</v>
      </c>
      <c r="I892">
        <v>156</v>
      </c>
      <c r="J892">
        <v>210</v>
      </c>
      <c r="K892">
        <v>765</v>
      </c>
      <c r="L892">
        <v>836</v>
      </c>
      <c r="M892">
        <v>727</v>
      </c>
      <c r="N892">
        <v>1554</v>
      </c>
      <c r="O892">
        <v>1697</v>
      </c>
      <c r="P892">
        <v>981</v>
      </c>
      <c r="Q892">
        <v>399</v>
      </c>
      <c r="R892">
        <v>805</v>
      </c>
      <c r="S892">
        <v>12112</v>
      </c>
      <c r="T892">
        <v>831</v>
      </c>
      <c r="U892">
        <v>2506</v>
      </c>
      <c r="V892">
        <v>1577</v>
      </c>
      <c r="W892">
        <v>1401</v>
      </c>
      <c r="X892">
        <v>3900</v>
      </c>
      <c r="Y892">
        <v>1897</v>
      </c>
      <c r="Z892">
        <v>6025</v>
      </c>
      <c r="AA892">
        <v>1643</v>
      </c>
    </row>
    <row r="893" spans="1:27">
      <c r="A893">
        <f>VLOOKUP(B893,xwalk!$A$2:$D$1455,4,FALSE)</f>
        <v>4</v>
      </c>
      <c r="B893">
        <v>896</v>
      </c>
      <c r="C893">
        <v>6289</v>
      </c>
      <c r="D893">
        <v>6</v>
      </c>
      <c r="E893">
        <v>320</v>
      </c>
      <c r="F893">
        <v>458</v>
      </c>
      <c r="G893">
        <v>363</v>
      </c>
      <c r="H893">
        <v>213</v>
      </c>
      <c r="I893">
        <v>213</v>
      </c>
      <c r="J893">
        <v>316</v>
      </c>
      <c r="K893">
        <v>361</v>
      </c>
      <c r="L893">
        <v>448</v>
      </c>
      <c r="M893">
        <v>242</v>
      </c>
      <c r="N893">
        <v>832</v>
      </c>
      <c r="O893">
        <v>283</v>
      </c>
      <c r="P893">
        <v>484</v>
      </c>
      <c r="Q893">
        <v>489</v>
      </c>
      <c r="R893">
        <v>627</v>
      </c>
      <c r="S893">
        <v>6295</v>
      </c>
      <c r="T893">
        <v>394</v>
      </c>
      <c r="U893">
        <v>980</v>
      </c>
      <c r="V893">
        <v>919</v>
      </c>
      <c r="W893">
        <v>923</v>
      </c>
      <c r="X893">
        <v>2232</v>
      </c>
      <c r="Y893">
        <v>847</v>
      </c>
      <c r="Z893">
        <v>3381</v>
      </c>
      <c r="AA893">
        <v>686</v>
      </c>
    </row>
    <row r="894" spans="1:27">
      <c r="A894">
        <f>VLOOKUP(B894,xwalk!$A$2:$D$1455,4,FALSE)</f>
        <v>4</v>
      </c>
      <c r="B894">
        <v>897</v>
      </c>
      <c r="C894">
        <v>4811</v>
      </c>
      <c r="D894">
        <v>68</v>
      </c>
      <c r="E894">
        <v>260</v>
      </c>
      <c r="F894">
        <v>242</v>
      </c>
      <c r="G894">
        <v>276</v>
      </c>
      <c r="H894">
        <v>146</v>
      </c>
      <c r="I894">
        <v>182</v>
      </c>
      <c r="J894">
        <v>295</v>
      </c>
      <c r="K894">
        <v>212</v>
      </c>
      <c r="L894">
        <v>314</v>
      </c>
      <c r="M894">
        <v>253</v>
      </c>
      <c r="N894">
        <v>622</v>
      </c>
      <c r="O894">
        <v>416</v>
      </c>
      <c r="P894">
        <v>388</v>
      </c>
      <c r="Q894">
        <v>252</v>
      </c>
      <c r="R894">
        <v>345</v>
      </c>
      <c r="S894">
        <v>4879</v>
      </c>
      <c r="T894">
        <v>391</v>
      </c>
      <c r="U894">
        <v>900</v>
      </c>
      <c r="V894">
        <v>601</v>
      </c>
      <c r="W894">
        <v>695</v>
      </c>
      <c r="X894">
        <v>1640</v>
      </c>
      <c r="Y894">
        <v>652</v>
      </c>
      <c r="Z894">
        <v>2556</v>
      </c>
      <c r="AA894">
        <v>647</v>
      </c>
    </row>
    <row r="895" spans="1:27">
      <c r="A895">
        <f>VLOOKUP(B895,xwalk!$A$2:$D$1455,4,FALSE)</f>
        <v>4</v>
      </c>
      <c r="B895">
        <v>898</v>
      </c>
      <c r="C895">
        <v>4654</v>
      </c>
      <c r="D895">
        <v>0</v>
      </c>
      <c r="E895">
        <v>312</v>
      </c>
      <c r="F895">
        <v>260</v>
      </c>
      <c r="G895">
        <v>299</v>
      </c>
      <c r="H895">
        <v>149</v>
      </c>
      <c r="I895">
        <v>161</v>
      </c>
      <c r="J895">
        <v>306</v>
      </c>
      <c r="K895">
        <v>343</v>
      </c>
      <c r="L895">
        <v>326</v>
      </c>
      <c r="M895">
        <v>225</v>
      </c>
      <c r="N895">
        <v>593</v>
      </c>
      <c r="O895">
        <v>632</v>
      </c>
      <c r="P895">
        <v>498</v>
      </c>
      <c r="Q895">
        <v>207</v>
      </c>
      <c r="R895">
        <v>150</v>
      </c>
      <c r="S895">
        <v>4654</v>
      </c>
      <c r="T895">
        <v>364</v>
      </c>
      <c r="U895">
        <v>905</v>
      </c>
      <c r="V895">
        <v>497</v>
      </c>
      <c r="W895">
        <v>617</v>
      </c>
      <c r="X895">
        <v>1562</v>
      </c>
      <c r="Y895">
        <v>709</v>
      </c>
      <c r="Z895">
        <v>2255</v>
      </c>
      <c r="AA895">
        <v>615</v>
      </c>
    </row>
    <row r="896" spans="1:27">
      <c r="A896">
        <f>VLOOKUP(B896,xwalk!$A$2:$D$1455,4,FALSE)</f>
        <v>4</v>
      </c>
      <c r="B896">
        <v>899</v>
      </c>
      <c r="C896">
        <v>7633</v>
      </c>
      <c r="D896">
        <v>20</v>
      </c>
      <c r="E896">
        <v>451</v>
      </c>
      <c r="F896">
        <v>482</v>
      </c>
      <c r="G896">
        <v>512</v>
      </c>
      <c r="H896">
        <v>275</v>
      </c>
      <c r="I896">
        <v>296</v>
      </c>
      <c r="J896">
        <v>506</v>
      </c>
      <c r="K896">
        <v>472</v>
      </c>
      <c r="L896">
        <v>643</v>
      </c>
      <c r="M896">
        <v>481</v>
      </c>
      <c r="N896">
        <v>926</v>
      </c>
      <c r="O896">
        <v>704</v>
      </c>
      <c r="P896">
        <v>1048</v>
      </c>
      <c r="Q896">
        <v>358</v>
      </c>
      <c r="R896">
        <v>412</v>
      </c>
      <c r="S896">
        <v>7653</v>
      </c>
      <c r="T896">
        <v>487</v>
      </c>
      <c r="U896">
        <v>1316</v>
      </c>
      <c r="V896">
        <v>812</v>
      </c>
      <c r="W896">
        <v>949</v>
      </c>
      <c r="X896">
        <v>2677</v>
      </c>
      <c r="Y896">
        <v>1412</v>
      </c>
      <c r="Z896">
        <v>3976</v>
      </c>
      <c r="AA896">
        <v>926</v>
      </c>
    </row>
    <row r="897" spans="1:27">
      <c r="A897">
        <f>VLOOKUP(B897,xwalk!$A$2:$D$1455,4,FALSE)</f>
        <v>4</v>
      </c>
      <c r="B897">
        <v>900</v>
      </c>
      <c r="C897">
        <v>11666</v>
      </c>
      <c r="D897">
        <v>103</v>
      </c>
      <c r="E897">
        <v>898</v>
      </c>
      <c r="F897">
        <v>813</v>
      </c>
      <c r="G897">
        <v>672</v>
      </c>
      <c r="H897">
        <v>434</v>
      </c>
      <c r="I897">
        <v>320</v>
      </c>
      <c r="J897">
        <v>717</v>
      </c>
      <c r="K897">
        <v>822</v>
      </c>
      <c r="L897">
        <v>931</v>
      </c>
      <c r="M897">
        <v>643</v>
      </c>
      <c r="N897">
        <v>1458</v>
      </c>
      <c r="O897">
        <v>1270</v>
      </c>
      <c r="P897">
        <v>1135</v>
      </c>
      <c r="Q897">
        <v>560</v>
      </c>
      <c r="R897">
        <v>889</v>
      </c>
      <c r="S897">
        <v>11769</v>
      </c>
      <c r="T897">
        <v>767</v>
      </c>
      <c r="U897">
        <v>2124</v>
      </c>
      <c r="V897">
        <v>1447</v>
      </c>
      <c r="W897">
        <v>1398</v>
      </c>
      <c r="X897">
        <v>3965</v>
      </c>
      <c r="Y897">
        <v>2068</v>
      </c>
      <c r="Z897">
        <v>6103</v>
      </c>
      <c r="AA897">
        <v>1524</v>
      </c>
    </row>
    <row r="898" spans="1:27">
      <c r="A898">
        <f>VLOOKUP(B898,xwalk!$A$2:$D$1455,4,FALSE)</f>
        <v>4</v>
      </c>
      <c r="B898">
        <v>901</v>
      </c>
      <c r="C898">
        <v>4270</v>
      </c>
      <c r="D898">
        <v>0</v>
      </c>
      <c r="E898">
        <v>297</v>
      </c>
      <c r="F898">
        <v>164</v>
      </c>
      <c r="G898">
        <v>292</v>
      </c>
      <c r="H898">
        <v>262</v>
      </c>
      <c r="I898">
        <v>276</v>
      </c>
      <c r="J898">
        <v>486</v>
      </c>
      <c r="K898">
        <v>473</v>
      </c>
      <c r="L898">
        <v>563</v>
      </c>
      <c r="M898">
        <v>347</v>
      </c>
      <c r="N898">
        <v>394</v>
      </c>
      <c r="O898">
        <v>582</v>
      </c>
      <c r="P898">
        <v>529</v>
      </c>
      <c r="Q898">
        <v>412</v>
      </c>
      <c r="R898">
        <v>254</v>
      </c>
      <c r="S898">
        <v>4270</v>
      </c>
      <c r="T898">
        <v>246</v>
      </c>
      <c r="U898">
        <v>432</v>
      </c>
      <c r="V898">
        <v>543</v>
      </c>
      <c r="W898">
        <v>733</v>
      </c>
      <c r="X898">
        <v>1670</v>
      </c>
      <c r="Y898">
        <v>646</v>
      </c>
      <c r="Z898">
        <v>2076</v>
      </c>
      <c r="AA898">
        <v>335</v>
      </c>
    </row>
    <row r="899" spans="1:27">
      <c r="A899">
        <f>VLOOKUP(B899,xwalk!$A$2:$D$1455,4,FALSE)</f>
        <v>4</v>
      </c>
      <c r="B899">
        <v>902</v>
      </c>
      <c r="C899">
        <v>1729</v>
      </c>
      <c r="D899">
        <v>897</v>
      </c>
      <c r="E899">
        <v>79</v>
      </c>
      <c r="F899">
        <v>80</v>
      </c>
      <c r="G899">
        <v>131</v>
      </c>
      <c r="H899">
        <v>76</v>
      </c>
      <c r="I899">
        <v>129</v>
      </c>
      <c r="J899">
        <v>269</v>
      </c>
      <c r="K899">
        <v>215</v>
      </c>
      <c r="L899">
        <v>281</v>
      </c>
      <c r="M899">
        <v>124</v>
      </c>
      <c r="N899">
        <v>144</v>
      </c>
      <c r="O899">
        <v>199</v>
      </c>
      <c r="P899">
        <v>188</v>
      </c>
      <c r="Q899">
        <v>269</v>
      </c>
      <c r="R899">
        <v>108</v>
      </c>
      <c r="S899">
        <v>2626</v>
      </c>
      <c r="T899">
        <v>103</v>
      </c>
      <c r="U899">
        <v>50</v>
      </c>
      <c r="V899">
        <v>951</v>
      </c>
      <c r="W899">
        <v>337</v>
      </c>
      <c r="X899">
        <v>861</v>
      </c>
      <c r="Y899">
        <v>324</v>
      </c>
      <c r="Z899">
        <v>1161</v>
      </c>
      <c r="AA899">
        <v>51</v>
      </c>
    </row>
    <row r="900" spans="1:27">
      <c r="A900">
        <f>VLOOKUP(B900,xwalk!$A$2:$D$1455,4,FALSE)</f>
        <v>4</v>
      </c>
      <c r="B900">
        <v>903</v>
      </c>
      <c r="C900">
        <v>4410</v>
      </c>
      <c r="D900">
        <v>7</v>
      </c>
      <c r="E900">
        <v>263</v>
      </c>
      <c r="F900">
        <v>202</v>
      </c>
      <c r="G900">
        <v>262</v>
      </c>
      <c r="H900">
        <v>264</v>
      </c>
      <c r="I900">
        <v>263</v>
      </c>
      <c r="J900">
        <v>636</v>
      </c>
      <c r="K900">
        <v>478</v>
      </c>
      <c r="L900">
        <v>730</v>
      </c>
      <c r="M900">
        <v>332</v>
      </c>
      <c r="N900">
        <v>350</v>
      </c>
      <c r="O900">
        <v>534</v>
      </c>
      <c r="P900">
        <v>462</v>
      </c>
      <c r="Q900">
        <v>717</v>
      </c>
      <c r="R900">
        <v>177</v>
      </c>
      <c r="S900">
        <v>4417</v>
      </c>
      <c r="T900">
        <v>177</v>
      </c>
      <c r="U900">
        <v>383</v>
      </c>
      <c r="V900">
        <v>503</v>
      </c>
      <c r="W900">
        <v>559</v>
      </c>
      <c r="X900">
        <v>1944</v>
      </c>
      <c r="Y900">
        <v>851</v>
      </c>
      <c r="Z900">
        <v>2374</v>
      </c>
      <c r="AA900">
        <v>340</v>
      </c>
    </row>
    <row r="901" spans="1:27">
      <c r="A901">
        <f>VLOOKUP(B901,xwalk!$A$2:$D$1455,4,FALSE)</f>
        <v>4</v>
      </c>
      <c r="B901">
        <v>904</v>
      </c>
      <c r="C901">
        <v>6273</v>
      </c>
      <c r="D901">
        <v>65</v>
      </c>
      <c r="E901">
        <v>353</v>
      </c>
      <c r="F901">
        <v>288</v>
      </c>
      <c r="G901">
        <v>419</v>
      </c>
      <c r="H901">
        <v>279</v>
      </c>
      <c r="I901">
        <v>253</v>
      </c>
      <c r="J901">
        <v>614</v>
      </c>
      <c r="K901">
        <v>473</v>
      </c>
      <c r="L901">
        <v>644</v>
      </c>
      <c r="M901">
        <v>383</v>
      </c>
      <c r="N901">
        <v>706</v>
      </c>
      <c r="O901">
        <v>702</v>
      </c>
      <c r="P901">
        <v>542</v>
      </c>
      <c r="Q901">
        <v>470</v>
      </c>
      <c r="R901">
        <v>492</v>
      </c>
      <c r="S901">
        <v>6338</v>
      </c>
      <c r="T901">
        <v>359</v>
      </c>
      <c r="U901">
        <v>1057</v>
      </c>
      <c r="V901">
        <v>789</v>
      </c>
      <c r="W901">
        <v>808</v>
      </c>
      <c r="X901">
        <v>2393</v>
      </c>
      <c r="Y901">
        <v>932</v>
      </c>
      <c r="Z901">
        <v>3389</v>
      </c>
      <c r="AA901">
        <v>778</v>
      </c>
    </row>
    <row r="902" spans="1:27">
      <c r="A902">
        <f>VLOOKUP(B902,xwalk!$A$2:$D$1455,4,FALSE)</f>
        <v>4</v>
      </c>
      <c r="B902">
        <v>905</v>
      </c>
      <c r="C902">
        <v>8006</v>
      </c>
      <c r="D902">
        <v>0</v>
      </c>
      <c r="E902">
        <v>443</v>
      </c>
      <c r="F902">
        <v>486</v>
      </c>
      <c r="G902">
        <v>444</v>
      </c>
      <c r="H902">
        <v>258</v>
      </c>
      <c r="I902">
        <v>262</v>
      </c>
      <c r="J902">
        <v>563</v>
      </c>
      <c r="K902">
        <v>397</v>
      </c>
      <c r="L902">
        <v>583</v>
      </c>
      <c r="M902">
        <v>418</v>
      </c>
      <c r="N902">
        <v>1058</v>
      </c>
      <c r="O902">
        <v>558</v>
      </c>
      <c r="P902">
        <v>836</v>
      </c>
      <c r="Q902">
        <v>596</v>
      </c>
      <c r="R902">
        <v>466</v>
      </c>
      <c r="S902">
        <v>8006</v>
      </c>
      <c r="T902">
        <v>529</v>
      </c>
      <c r="U902">
        <v>1414</v>
      </c>
      <c r="V902">
        <v>888</v>
      </c>
      <c r="W902">
        <v>1017</v>
      </c>
      <c r="X902">
        <v>2949</v>
      </c>
      <c r="Y902">
        <v>1209</v>
      </c>
      <c r="Z902">
        <v>4145</v>
      </c>
      <c r="AA902">
        <v>992</v>
      </c>
    </row>
    <row r="903" spans="1:27">
      <c r="A903">
        <f>VLOOKUP(B903,xwalk!$A$2:$D$1455,4,FALSE)</f>
        <v>4</v>
      </c>
      <c r="B903">
        <v>906</v>
      </c>
      <c r="C903">
        <v>6205</v>
      </c>
      <c r="D903">
        <v>35</v>
      </c>
      <c r="E903">
        <v>327</v>
      </c>
      <c r="F903">
        <v>347</v>
      </c>
      <c r="G903">
        <v>400</v>
      </c>
      <c r="H903">
        <v>261</v>
      </c>
      <c r="I903">
        <v>265</v>
      </c>
      <c r="J903">
        <v>621</v>
      </c>
      <c r="K903">
        <v>506</v>
      </c>
      <c r="L903">
        <v>627</v>
      </c>
      <c r="M903">
        <v>395</v>
      </c>
      <c r="N903">
        <v>693</v>
      </c>
      <c r="O903">
        <v>577</v>
      </c>
      <c r="P903">
        <v>713</v>
      </c>
      <c r="Q903">
        <v>622</v>
      </c>
      <c r="R903">
        <v>309</v>
      </c>
      <c r="S903">
        <v>6240</v>
      </c>
      <c r="T903">
        <v>377</v>
      </c>
      <c r="U903">
        <v>971</v>
      </c>
      <c r="V903">
        <v>623</v>
      </c>
      <c r="W903">
        <v>787</v>
      </c>
      <c r="X903">
        <v>2391</v>
      </c>
      <c r="Y903">
        <v>1091</v>
      </c>
      <c r="Z903">
        <v>3274</v>
      </c>
      <c r="AA903">
        <v>739</v>
      </c>
    </row>
    <row r="904" spans="1:27">
      <c r="A904">
        <f>VLOOKUP(B904,xwalk!$A$2:$D$1455,4,FALSE)</f>
        <v>4</v>
      </c>
      <c r="B904">
        <v>907</v>
      </c>
      <c r="C904">
        <v>2952</v>
      </c>
      <c r="D904">
        <v>46</v>
      </c>
      <c r="E904">
        <v>139</v>
      </c>
      <c r="F904">
        <v>117</v>
      </c>
      <c r="G904">
        <v>168</v>
      </c>
      <c r="H904">
        <v>145</v>
      </c>
      <c r="I904">
        <v>200</v>
      </c>
      <c r="J904">
        <v>481</v>
      </c>
      <c r="K904">
        <v>291</v>
      </c>
      <c r="L904">
        <v>487</v>
      </c>
      <c r="M904">
        <v>224</v>
      </c>
      <c r="N904">
        <v>248</v>
      </c>
      <c r="O904">
        <v>282</v>
      </c>
      <c r="P904">
        <v>350</v>
      </c>
      <c r="Q904">
        <v>470</v>
      </c>
      <c r="R904">
        <v>148</v>
      </c>
      <c r="S904">
        <v>2998</v>
      </c>
      <c r="T904">
        <v>122</v>
      </c>
      <c r="U904">
        <v>250</v>
      </c>
      <c r="V904">
        <v>270</v>
      </c>
      <c r="W904">
        <v>459</v>
      </c>
      <c r="X904">
        <v>1257</v>
      </c>
      <c r="Y904">
        <v>640</v>
      </c>
      <c r="Z904">
        <v>1460</v>
      </c>
      <c r="AA904">
        <v>185</v>
      </c>
    </row>
    <row r="905" spans="1:27">
      <c r="A905">
        <f>VLOOKUP(B905,xwalk!$A$2:$D$1455,4,FALSE)</f>
        <v>4</v>
      </c>
      <c r="B905">
        <v>908</v>
      </c>
      <c r="C905">
        <v>3622</v>
      </c>
      <c r="D905">
        <v>11</v>
      </c>
      <c r="E905">
        <v>149</v>
      </c>
      <c r="F905">
        <v>127</v>
      </c>
      <c r="G905">
        <v>225</v>
      </c>
      <c r="H905">
        <v>180</v>
      </c>
      <c r="I905">
        <v>266</v>
      </c>
      <c r="J905">
        <v>554</v>
      </c>
      <c r="K905">
        <v>346</v>
      </c>
      <c r="L905">
        <v>551</v>
      </c>
      <c r="M905">
        <v>285</v>
      </c>
      <c r="N905">
        <v>319</v>
      </c>
      <c r="O905">
        <v>286</v>
      </c>
      <c r="P905">
        <v>457</v>
      </c>
      <c r="Q905">
        <v>618</v>
      </c>
      <c r="R905">
        <v>140</v>
      </c>
      <c r="S905">
        <v>3633</v>
      </c>
      <c r="T905">
        <v>161</v>
      </c>
      <c r="U905">
        <v>402</v>
      </c>
      <c r="V905">
        <v>266</v>
      </c>
      <c r="W905">
        <v>555</v>
      </c>
      <c r="X905">
        <v>1430</v>
      </c>
      <c r="Y905">
        <v>819</v>
      </c>
      <c r="Z905">
        <v>1827</v>
      </c>
      <c r="AA905">
        <v>278</v>
      </c>
    </row>
    <row r="906" spans="1:27">
      <c r="A906">
        <f>VLOOKUP(B906,xwalk!$A$2:$D$1455,4,FALSE)</f>
        <v>4</v>
      </c>
      <c r="B906">
        <v>909</v>
      </c>
      <c r="C906">
        <v>3450</v>
      </c>
      <c r="D906">
        <v>0</v>
      </c>
      <c r="E906">
        <v>141</v>
      </c>
      <c r="F906">
        <v>161</v>
      </c>
      <c r="G906">
        <v>223</v>
      </c>
      <c r="H906">
        <v>169</v>
      </c>
      <c r="I906">
        <v>229</v>
      </c>
      <c r="J906">
        <v>497</v>
      </c>
      <c r="K906">
        <v>344</v>
      </c>
      <c r="L906">
        <v>483</v>
      </c>
      <c r="M906">
        <v>271</v>
      </c>
      <c r="N906">
        <v>322</v>
      </c>
      <c r="O906">
        <v>268</v>
      </c>
      <c r="P906">
        <v>439</v>
      </c>
      <c r="Q906">
        <v>478</v>
      </c>
      <c r="R906">
        <v>235</v>
      </c>
      <c r="S906">
        <v>3450</v>
      </c>
      <c r="T906">
        <v>151</v>
      </c>
      <c r="U906">
        <v>360</v>
      </c>
      <c r="V906">
        <v>289</v>
      </c>
      <c r="W906">
        <v>480</v>
      </c>
      <c r="X906">
        <v>1359</v>
      </c>
      <c r="Y906">
        <v>811</v>
      </c>
      <c r="Z906">
        <v>1720</v>
      </c>
      <c r="AA906">
        <v>256</v>
      </c>
    </row>
    <row r="907" spans="1:27">
      <c r="A907">
        <f>VLOOKUP(B907,xwalk!$A$2:$D$1455,4,FALSE)</f>
        <v>4</v>
      </c>
      <c r="B907">
        <v>910</v>
      </c>
      <c r="C907">
        <v>5119</v>
      </c>
      <c r="D907">
        <v>13</v>
      </c>
      <c r="E907">
        <v>257</v>
      </c>
      <c r="F907">
        <v>136</v>
      </c>
      <c r="G907">
        <v>314</v>
      </c>
      <c r="H907">
        <v>282</v>
      </c>
      <c r="I907">
        <v>401</v>
      </c>
      <c r="J907">
        <v>905</v>
      </c>
      <c r="K907">
        <v>652</v>
      </c>
      <c r="L907">
        <v>891</v>
      </c>
      <c r="M907">
        <v>362</v>
      </c>
      <c r="N907">
        <v>390</v>
      </c>
      <c r="O907">
        <v>584</v>
      </c>
      <c r="P907">
        <v>608</v>
      </c>
      <c r="Q907">
        <v>732</v>
      </c>
      <c r="R907">
        <v>371</v>
      </c>
      <c r="S907">
        <v>5132</v>
      </c>
      <c r="T907">
        <v>193</v>
      </c>
      <c r="U907">
        <v>354</v>
      </c>
      <c r="V907">
        <v>435</v>
      </c>
      <c r="W907">
        <v>790</v>
      </c>
      <c r="X907">
        <v>2130</v>
      </c>
      <c r="Y907">
        <v>1230</v>
      </c>
      <c r="Z907">
        <v>2577</v>
      </c>
      <c r="AA907">
        <v>271</v>
      </c>
    </row>
    <row r="908" spans="1:27">
      <c r="A908">
        <f>VLOOKUP(B908,xwalk!$A$2:$D$1455,4,FALSE)</f>
        <v>4</v>
      </c>
      <c r="B908">
        <v>911</v>
      </c>
      <c r="C908">
        <v>2392</v>
      </c>
      <c r="D908">
        <v>467</v>
      </c>
      <c r="E908">
        <v>58</v>
      </c>
      <c r="F908">
        <v>73</v>
      </c>
      <c r="G908">
        <v>169</v>
      </c>
      <c r="H908">
        <v>108</v>
      </c>
      <c r="I908">
        <v>183</v>
      </c>
      <c r="J908">
        <v>456</v>
      </c>
      <c r="K908">
        <v>258</v>
      </c>
      <c r="L908">
        <v>426</v>
      </c>
      <c r="M908">
        <v>173</v>
      </c>
      <c r="N908">
        <v>190</v>
      </c>
      <c r="O908">
        <v>208</v>
      </c>
      <c r="P908">
        <v>281</v>
      </c>
      <c r="Q908">
        <v>348</v>
      </c>
      <c r="R908">
        <v>210</v>
      </c>
      <c r="S908">
        <v>2859</v>
      </c>
      <c r="T908">
        <v>73</v>
      </c>
      <c r="U908">
        <v>32</v>
      </c>
      <c r="V908">
        <v>479</v>
      </c>
      <c r="W908">
        <v>287</v>
      </c>
      <c r="X908">
        <v>1176</v>
      </c>
      <c r="Y908">
        <v>812</v>
      </c>
      <c r="Z908">
        <v>1414</v>
      </c>
      <c r="AA908">
        <v>36</v>
      </c>
    </row>
    <row r="909" spans="1:27">
      <c r="A909">
        <f>VLOOKUP(B909,xwalk!$A$2:$D$1455,4,FALSE)</f>
        <v>4</v>
      </c>
      <c r="B909">
        <v>912</v>
      </c>
      <c r="C909">
        <v>4474</v>
      </c>
      <c r="D909">
        <v>0</v>
      </c>
      <c r="E909">
        <v>69</v>
      </c>
      <c r="F909">
        <v>37</v>
      </c>
      <c r="G909">
        <v>247</v>
      </c>
      <c r="H909">
        <v>191</v>
      </c>
      <c r="I909">
        <v>406</v>
      </c>
      <c r="J909">
        <v>911</v>
      </c>
      <c r="K909">
        <v>310</v>
      </c>
      <c r="L909">
        <v>889</v>
      </c>
      <c r="M909">
        <v>295</v>
      </c>
      <c r="N909">
        <v>367</v>
      </c>
      <c r="O909">
        <v>298</v>
      </c>
      <c r="P909">
        <v>636</v>
      </c>
      <c r="Q909">
        <v>763</v>
      </c>
      <c r="R909">
        <v>164</v>
      </c>
      <c r="S909">
        <v>4474</v>
      </c>
      <c r="T909">
        <v>157</v>
      </c>
      <c r="U909">
        <v>320</v>
      </c>
      <c r="V909">
        <v>155</v>
      </c>
      <c r="W909">
        <v>621</v>
      </c>
      <c r="X909">
        <v>2185</v>
      </c>
      <c r="Y909">
        <v>1036</v>
      </c>
      <c r="Z909">
        <v>2323</v>
      </c>
      <c r="AA909">
        <v>235</v>
      </c>
    </row>
    <row r="910" spans="1:27">
      <c r="A910">
        <f>VLOOKUP(B910,xwalk!$A$2:$D$1455,4,FALSE)</f>
        <v>4</v>
      </c>
      <c r="B910">
        <v>913</v>
      </c>
      <c r="C910">
        <v>5910</v>
      </c>
      <c r="D910">
        <v>8</v>
      </c>
      <c r="E910">
        <v>106</v>
      </c>
      <c r="F910">
        <v>67</v>
      </c>
      <c r="G910">
        <v>316</v>
      </c>
      <c r="H910">
        <v>278</v>
      </c>
      <c r="I910">
        <v>544</v>
      </c>
      <c r="J910">
        <v>1191</v>
      </c>
      <c r="K910">
        <v>536</v>
      </c>
      <c r="L910">
        <v>1046</v>
      </c>
      <c r="M910">
        <v>434</v>
      </c>
      <c r="N910">
        <v>486</v>
      </c>
      <c r="O910">
        <v>593</v>
      </c>
      <c r="P910">
        <v>817</v>
      </c>
      <c r="Q910">
        <v>839</v>
      </c>
      <c r="R910">
        <v>253</v>
      </c>
      <c r="S910">
        <v>5918</v>
      </c>
      <c r="T910">
        <v>224</v>
      </c>
      <c r="U910">
        <v>330</v>
      </c>
      <c r="V910">
        <v>213</v>
      </c>
      <c r="W910">
        <v>936</v>
      </c>
      <c r="X910">
        <v>2920</v>
      </c>
      <c r="Y910">
        <v>1295</v>
      </c>
      <c r="Z910">
        <v>3113</v>
      </c>
      <c r="AA910">
        <v>270</v>
      </c>
    </row>
    <row r="911" spans="1:27">
      <c r="A911">
        <f>VLOOKUP(B911,xwalk!$A$2:$D$1455,4,FALSE)</f>
        <v>4</v>
      </c>
      <c r="B911">
        <v>914</v>
      </c>
      <c r="C911">
        <v>5435</v>
      </c>
      <c r="D911">
        <v>0</v>
      </c>
      <c r="E911">
        <v>110</v>
      </c>
      <c r="F911">
        <v>43</v>
      </c>
      <c r="G911">
        <v>302</v>
      </c>
      <c r="H911">
        <v>232</v>
      </c>
      <c r="I911">
        <v>476</v>
      </c>
      <c r="J911">
        <v>1176</v>
      </c>
      <c r="K911">
        <v>558</v>
      </c>
      <c r="L911">
        <v>938</v>
      </c>
      <c r="M911">
        <v>403</v>
      </c>
      <c r="N911">
        <v>440</v>
      </c>
      <c r="O911">
        <v>358</v>
      </c>
      <c r="P911">
        <v>904</v>
      </c>
      <c r="Q911">
        <v>806</v>
      </c>
      <c r="R911">
        <v>271</v>
      </c>
      <c r="S911">
        <v>5435</v>
      </c>
      <c r="T911">
        <v>232</v>
      </c>
      <c r="U911">
        <v>272</v>
      </c>
      <c r="V911">
        <v>239</v>
      </c>
      <c r="W911">
        <v>1092</v>
      </c>
      <c r="X911">
        <v>2604</v>
      </c>
      <c r="Y911">
        <v>996</v>
      </c>
      <c r="Z911">
        <v>2865</v>
      </c>
      <c r="AA911">
        <v>245</v>
      </c>
    </row>
    <row r="912" spans="1:27">
      <c r="A912">
        <f>VLOOKUP(B912,xwalk!$A$2:$D$1455,4,FALSE)</f>
        <v>4</v>
      </c>
      <c r="B912">
        <v>915</v>
      </c>
      <c r="C912">
        <v>3272</v>
      </c>
      <c r="D912">
        <v>43</v>
      </c>
      <c r="E912">
        <v>105</v>
      </c>
      <c r="F912">
        <v>120</v>
      </c>
      <c r="G912">
        <v>201</v>
      </c>
      <c r="H912">
        <v>133</v>
      </c>
      <c r="I912">
        <v>239</v>
      </c>
      <c r="J912">
        <v>590</v>
      </c>
      <c r="K912">
        <v>324</v>
      </c>
      <c r="L912">
        <v>547</v>
      </c>
      <c r="M912">
        <v>235</v>
      </c>
      <c r="N912">
        <v>282</v>
      </c>
      <c r="O912">
        <v>280</v>
      </c>
      <c r="P912">
        <v>415</v>
      </c>
      <c r="Q912">
        <v>591</v>
      </c>
      <c r="R912">
        <v>102</v>
      </c>
      <c r="S912">
        <v>3315</v>
      </c>
      <c r="T912">
        <v>128</v>
      </c>
      <c r="U912">
        <v>239</v>
      </c>
      <c r="V912">
        <v>161</v>
      </c>
      <c r="W912">
        <v>443</v>
      </c>
      <c r="X912">
        <v>1491</v>
      </c>
      <c r="Y912">
        <v>853</v>
      </c>
      <c r="Z912">
        <v>1697</v>
      </c>
      <c r="AA912">
        <v>177</v>
      </c>
    </row>
    <row r="913" spans="1:27">
      <c r="A913">
        <f>VLOOKUP(B913,xwalk!$A$2:$D$1455,4,FALSE)</f>
        <v>4</v>
      </c>
      <c r="B913">
        <v>916</v>
      </c>
      <c r="C913">
        <v>3336</v>
      </c>
      <c r="D913">
        <v>215</v>
      </c>
      <c r="E913">
        <v>62</v>
      </c>
      <c r="F913">
        <v>70</v>
      </c>
      <c r="G913">
        <v>208</v>
      </c>
      <c r="H913">
        <v>144</v>
      </c>
      <c r="I913">
        <v>252</v>
      </c>
      <c r="J913">
        <v>652</v>
      </c>
      <c r="K913">
        <v>307</v>
      </c>
      <c r="L913">
        <v>535</v>
      </c>
      <c r="M913">
        <v>236</v>
      </c>
      <c r="N913">
        <v>310</v>
      </c>
      <c r="O913">
        <v>339</v>
      </c>
      <c r="P913">
        <v>406</v>
      </c>
      <c r="Q913">
        <v>544</v>
      </c>
      <c r="R913">
        <v>99</v>
      </c>
      <c r="S913">
        <v>3551</v>
      </c>
      <c r="T913">
        <v>165</v>
      </c>
      <c r="U913">
        <v>110</v>
      </c>
      <c r="V913">
        <v>246</v>
      </c>
      <c r="W913">
        <v>524</v>
      </c>
      <c r="X913">
        <v>1510</v>
      </c>
      <c r="Y913">
        <v>996</v>
      </c>
      <c r="Z913">
        <v>1743</v>
      </c>
      <c r="AA913">
        <v>132</v>
      </c>
    </row>
    <row r="914" spans="1:27">
      <c r="A914">
        <f>VLOOKUP(B914,xwalk!$A$2:$D$1455,4,FALSE)</f>
        <v>4</v>
      </c>
      <c r="B914">
        <v>917</v>
      </c>
      <c r="C914">
        <v>4506</v>
      </c>
      <c r="D914">
        <v>3</v>
      </c>
      <c r="E914">
        <v>47</v>
      </c>
      <c r="F914">
        <v>73</v>
      </c>
      <c r="G914">
        <v>208</v>
      </c>
      <c r="H914">
        <v>177</v>
      </c>
      <c r="I914">
        <v>326</v>
      </c>
      <c r="J914">
        <v>923</v>
      </c>
      <c r="K914">
        <v>362</v>
      </c>
      <c r="L914">
        <v>591</v>
      </c>
      <c r="M914">
        <v>319</v>
      </c>
      <c r="N914">
        <v>482</v>
      </c>
      <c r="O914">
        <v>249</v>
      </c>
      <c r="P914">
        <v>627</v>
      </c>
      <c r="Q914">
        <v>733</v>
      </c>
      <c r="R914">
        <v>145</v>
      </c>
      <c r="S914">
        <v>4509</v>
      </c>
      <c r="T914">
        <v>171</v>
      </c>
      <c r="U914">
        <v>828</v>
      </c>
      <c r="V914">
        <v>180</v>
      </c>
      <c r="W914">
        <v>458</v>
      </c>
      <c r="X914">
        <v>1991</v>
      </c>
      <c r="Y914">
        <v>881</v>
      </c>
      <c r="Z914">
        <v>2230</v>
      </c>
      <c r="AA914">
        <v>503</v>
      </c>
    </row>
    <row r="915" spans="1:27">
      <c r="A915">
        <f>VLOOKUP(B915,xwalk!$A$2:$D$1455,4,FALSE)</f>
        <v>4</v>
      </c>
      <c r="B915">
        <v>918</v>
      </c>
      <c r="C915">
        <v>5964</v>
      </c>
      <c r="D915">
        <v>4</v>
      </c>
      <c r="E915">
        <v>57</v>
      </c>
      <c r="F915">
        <v>73</v>
      </c>
      <c r="G915">
        <v>245</v>
      </c>
      <c r="H915">
        <v>217</v>
      </c>
      <c r="I915">
        <v>392</v>
      </c>
      <c r="J915">
        <v>1220</v>
      </c>
      <c r="K915">
        <v>276</v>
      </c>
      <c r="L915">
        <v>866</v>
      </c>
      <c r="M915">
        <v>371</v>
      </c>
      <c r="N915">
        <v>691</v>
      </c>
      <c r="O915">
        <v>441</v>
      </c>
      <c r="P915">
        <v>649</v>
      </c>
      <c r="Q915">
        <v>895</v>
      </c>
      <c r="R915">
        <v>219</v>
      </c>
      <c r="S915">
        <v>5968</v>
      </c>
      <c r="T915">
        <v>195</v>
      </c>
      <c r="U915">
        <v>887</v>
      </c>
      <c r="V915">
        <v>113</v>
      </c>
      <c r="W915">
        <v>314</v>
      </c>
      <c r="X915">
        <v>2797</v>
      </c>
      <c r="Y915">
        <v>1662</v>
      </c>
      <c r="Z915">
        <v>3077</v>
      </c>
      <c r="AA915">
        <v>532</v>
      </c>
    </row>
    <row r="916" spans="1:27">
      <c r="A916">
        <f>VLOOKUP(B916,xwalk!$A$2:$D$1455,4,FALSE)</f>
        <v>4</v>
      </c>
      <c r="B916">
        <v>919</v>
      </c>
      <c r="C916">
        <v>1674</v>
      </c>
      <c r="D916">
        <v>0</v>
      </c>
      <c r="E916">
        <v>38</v>
      </c>
      <c r="F916">
        <v>44</v>
      </c>
      <c r="G916">
        <v>87</v>
      </c>
      <c r="H916">
        <v>66</v>
      </c>
      <c r="I916">
        <v>110</v>
      </c>
      <c r="J916">
        <v>350</v>
      </c>
      <c r="K916">
        <v>127</v>
      </c>
      <c r="L916">
        <v>311</v>
      </c>
      <c r="M916">
        <v>116</v>
      </c>
      <c r="N916">
        <v>141</v>
      </c>
      <c r="O916">
        <v>157</v>
      </c>
      <c r="P916">
        <v>198</v>
      </c>
      <c r="Q916">
        <v>319</v>
      </c>
      <c r="R916">
        <v>21</v>
      </c>
      <c r="S916">
        <v>1674</v>
      </c>
      <c r="T916">
        <v>51</v>
      </c>
      <c r="U916">
        <v>136</v>
      </c>
      <c r="V916">
        <v>37</v>
      </c>
      <c r="W916">
        <v>227</v>
      </c>
      <c r="X916">
        <v>701</v>
      </c>
      <c r="Y916">
        <v>522</v>
      </c>
      <c r="Z916">
        <v>854</v>
      </c>
      <c r="AA916">
        <v>94</v>
      </c>
    </row>
    <row r="917" spans="1:27">
      <c r="A917">
        <f>VLOOKUP(B917,xwalk!$A$2:$D$1455,4,FALSE)</f>
        <v>4</v>
      </c>
      <c r="B917">
        <v>920</v>
      </c>
      <c r="C917">
        <v>1949</v>
      </c>
      <c r="D917">
        <v>1</v>
      </c>
      <c r="E917">
        <v>56</v>
      </c>
      <c r="F917">
        <v>25</v>
      </c>
      <c r="G917">
        <v>112</v>
      </c>
      <c r="H917">
        <v>66</v>
      </c>
      <c r="I917">
        <v>145</v>
      </c>
      <c r="J917">
        <v>411</v>
      </c>
      <c r="K917">
        <v>157</v>
      </c>
      <c r="L917">
        <v>353</v>
      </c>
      <c r="M917">
        <v>146</v>
      </c>
      <c r="N917">
        <v>159</v>
      </c>
      <c r="O917">
        <v>178</v>
      </c>
      <c r="P917">
        <v>190</v>
      </c>
      <c r="Q917">
        <v>347</v>
      </c>
      <c r="R917">
        <v>100</v>
      </c>
      <c r="S917">
        <v>1950</v>
      </c>
      <c r="T917">
        <v>73</v>
      </c>
      <c r="U917">
        <v>133</v>
      </c>
      <c r="V917">
        <v>96</v>
      </c>
      <c r="W917">
        <v>232</v>
      </c>
      <c r="X917">
        <v>956</v>
      </c>
      <c r="Y917">
        <v>460</v>
      </c>
      <c r="Z917">
        <v>1032</v>
      </c>
      <c r="AA917">
        <v>100</v>
      </c>
    </row>
    <row r="918" spans="1:27">
      <c r="A918">
        <f>VLOOKUP(B918,xwalk!$A$2:$D$1455,4,FALSE)</f>
        <v>4</v>
      </c>
      <c r="B918">
        <v>921</v>
      </c>
      <c r="C918">
        <v>2815</v>
      </c>
      <c r="D918">
        <v>3</v>
      </c>
      <c r="E918">
        <v>191</v>
      </c>
      <c r="F918">
        <v>149</v>
      </c>
      <c r="G918">
        <v>151</v>
      </c>
      <c r="H918">
        <v>154</v>
      </c>
      <c r="I918">
        <v>187</v>
      </c>
      <c r="J918">
        <v>448</v>
      </c>
      <c r="K918">
        <v>401</v>
      </c>
      <c r="L918">
        <v>464</v>
      </c>
      <c r="M918">
        <v>209</v>
      </c>
      <c r="N918">
        <v>206</v>
      </c>
      <c r="O918">
        <v>448</v>
      </c>
      <c r="P918">
        <v>383</v>
      </c>
      <c r="Q918">
        <v>412</v>
      </c>
      <c r="R918">
        <v>37</v>
      </c>
      <c r="S918">
        <v>2818</v>
      </c>
      <c r="T918">
        <v>126</v>
      </c>
      <c r="U918">
        <v>237</v>
      </c>
      <c r="V918">
        <v>207</v>
      </c>
      <c r="W918">
        <v>528</v>
      </c>
      <c r="X918">
        <v>1141</v>
      </c>
      <c r="Y918">
        <v>579</v>
      </c>
      <c r="Z918">
        <v>1383</v>
      </c>
      <c r="AA918">
        <v>167</v>
      </c>
    </row>
    <row r="919" spans="1:27">
      <c r="A919">
        <f>VLOOKUP(B919,xwalk!$A$2:$D$1455,4,FALSE)</f>
        <v>4</v>
      </c>
      <c r="B919">
        <v>922</v>
      </c>
      <c r="C919">
        <v>4778</v>
      </c>
      <c r="D919">
        <v>0</v>
      </c>
      <c r="E919">
        <v>327</v>
      </c>
      <c r="F919">
        <v>296</v>
      </c>
      <c r="G919">
        <v>311</v>
      </c>
      <c r="H919">
        <v>244</v>
      </c>
      <c r="I919">
        <v>309</v>
      </c>
      <c r="J919">
        <v>698</v>
      </c>
      <c r="K919">
        <v>664</v>
      </c>
      <c r="L919">
        <v>834</v>
      </c>
      <c r="M919">
        <v>341</v>
      </c>
      <c r="N919">
        <v>346</v>
      </c>
      <c r="O919">
        <v>532</v>
      </c>
      <c r="P919">
        <v>829</v>
      </c>
      <c r="Q919">
        <v>762</v>
      </c>
      <c r="R919">
        <v>62</v>
      </c>
      <c r="S919">
        <v>4778</v>
      </c>
      <c r="T919">
        <v>168</v>
      </c>
      <c r="U919">
        <v>342</v>
      </c>
      <c r="V919">
        <v>387</v>
      </c>
      <c r="W919">
        <v>822</v>
      </c>
      <c r="X919">
        <v>1721</v>
      </c>
      <c r="Y919">
        <v>1338</v>
      </c>
      <c r="Z919">
        <v>2370</v>
      </c>
      <c r="AA919">
        <v>250</v>
      </c>
    </row>
    <row r="920" spans="1:27">
      <c r="A920">
        <f>VLOOKUP(B920,xwalk!$A$2:$D$1455,4,FALSE)</f>
        <v>4</v>
      </c>
      <c r="B920">
        <v>923</v>
      </c>
      <c r="C920">
        <v>7108</v>
      </c>
      <c r="D920">
        <v>56</v>
      </c>
      <c r="E920">
        <v>431</v>
      </c>
      <c r="F920">
        <v>347</v>
      </c>
      <c r="G920">
        <v>439</v>
      </c>
      <c r="H920">
        <v>392</v>
      </c>
      <c r="I920">
        <v>340</v>
      </c>
      <c r="J920">
        <v>757</v>
      </c>
      <c r="K920">
        <v>619</v>
      </c>
      <c r="L920">
        <v>851</v>
      </c>
      <c r="M920">
        <v>479</v>
      </c>
      <c r="N920">
        <v>757</v>
      </c>
      <c r="O920">
        <v>776</v>
      </c>
      <c r="P920">
        <v>914</v>
      </c>
      <c r="Q920">
        <v>850</v>
      </c>
      <c r="R920">
        <v>166</v>
      </c>
      <c r="S920">
        <v>7164</v>
      </c>
      <c r="T920">
        <v>419</v>
      </c>
      <c r="U920">
        <v>1231</v>
      </c>
      <c r="V920">
        <v>634</v>
      </c>
      <c r="W920">
        <v>961</v>
      </c>
      <c r="X920">
        <v>2911</v>
      </c>
      <c r="Y920">
        <v>1008</v>
      </c>
      <c r="Z920">
        <v>3691</v>
      </c>
      <c r="AA920">
        <v>881</v>
      </c>
    </row>
    <row r="921" spans="1:27">
      <c r="A921">
        <f>VLOOKUP(B921,xwalk!$A$2:$D$1455,4,FALSE)</f>
        <v>4</v>
      </c>
      <c r="B921">
        <v>924</v>
      </c>
      <c r="C921">
        <v>5914</v>
      </c>
      <c r="D921">
        <v>95</v>
      </c>
      <c r="E921">
        <v>349</v>
      </c>
      <c r="F921">
        <v>313</v>
      </c>
      <c r="G921">
        <v>401</v>
      </c>
      <c r="H921">
        <v>234</v>
      </c>
      <c r="I921">
        <v>234</v>
      </c>
      <c r="J921">
        <v>434</v>
      </c>
      <c r="K921">
        <v>342</v>
      </c>
      <c r="L921">
        <v>524</v>
      </c>
      <c r="M921">
        <v>353</v>
      </c>
      <c r="N921">
        <v>746</v>
      </c>
      <c r="O921">
        <v>545</v>
      </c>
      <c r="P921">
        <v>676</v>
      </c>
      <c r="Q921">
        <v>363</v>
      </c>
      <c r="R921">
        <v>381</v>
      </c>
      <c r="S921">
        <v>6009</v>
      </c>
      <c r="T921">
        <v>422</v>
      </c>
      <c r="U921">
        <v>956</v>
      </c>
      <c r="V921">
        <v>758</v>
      </c>
      <c r="W921">
        <v>861</v>
      </c>
      <c r="X921">
        <v>2172</v>
      </c>
      <c r="Y921">
        <v>840</v>
      </c>
      <c r="Z921">
        <v>3215</v>
      </c>
      <c r="AA921">
        <v>733</v>
      </c>
    </row>
    <row r="922" spans="1:27">
      <c r="A922">
        <f>VLOOKUP(B922,xwalk!$A$2:$D$1455,4,FALSE)</f>
        <v>4</v>
      </c>
      <c r="B922">
        <v>925</v>
      </c>
      <c r="C922">
        <v>8663</v>
      </c>
      <c r="D922">
        <v>64</v>
      </c>
      <c r="E922">
        <v>508</v>
      </c>
      <c r="F922">
        <v>557</v>
      </c>
      <c r="G922">
        <v>492</v>
      </c>
      <c r="H922">
        <v>263</v>
      </c>
      <c r="I922">
        <v>282</v>
      </c>
      <c r="J922">
        <v>415</v>
      </c>
      <c r="K922">
        <v>453</v>
      </c>
      <c r="L922">
        <v>452</v>
      </c>
      <c r="M922">
        <v>406</v>
      </c>
      <c r="N922">
        <v>1206</v>
      </c>
      <c r="O922">
        <v>528</v>
      </c>
      <c r="P922">
        <v>765</v>
      </c>
      <c r="Q922">
        <v>510</v>
      </c>
      <c r="R922">
        <v>714</v>
      </c>
      <c r="S922">
        <v>8727</v>
      </c>
      <c r="T922">
        <v>646</v>
      </c>
      <c r="U922">
        <v>1406</v>
      </c>
      <c r="V922">
        <v>1054</v>
      </c>
      <c r="W922">
        <v>1208</v>
      </c>
      <c r="X922">
        <v>2927</v>
      </c>
      <c r="Y922">
        <v>1486</v>
      </c>
      <c r="Z922">
        <v>4541</v>
      </c>
      <c r="AA922">
        <v>995</v>
      </c>
    </row>
    <row r="923" spans="1:27">
      <c r="A923">
        <f>VLOOKUP(B923,xwalk!$A$2:$D$1455,4,FALSE)</f>
        <v>4</v>
      </c>
      <c r="B923">
        <v>926</v>
      </c>
      <c r="C923">
        <v>10499</v>
      </c>
      <c r="D923">
        <v>61</v>
      </c>
      <c r="E923">
        <v>1196</v>
      </c>
      <c r="F923">
        <v>864</v>
      </c>
      <c r="G923">
        <v>536</v>
      </c>
      <c r="H923">
        <v>539</v>
      </c>
      <c r="I923">
        <v>329</v>
      </c>
      <c r="J923">
        <v>414</v>
      </c>
      <c r="K923">
        <v>920</v>
      </c>
      <c r="L923">
        <v>1095</v>
      </c>
      <c r="M923">
        <v>564</v>
      </c>
      <c r="N923">
        <v>1299</v>
      </c>
      <c r="O923">
        <v>1016</v>
      </c>
      <c r="P923">
        <v>1408</v>
      </c>
      <c r="Q923">
        <v>704</v>
      </c>
      <c r="R923">
        <v>750</v>
      </c>
      <c r="S923">
        <v>10560</v>
      </c>
      <c r="T923">
        <v>725</v>
      </c>
      <c r="U923">
        <v>1634</v>
      </c>
      <c r="V923">
        <v>1230</v>
      </c>
      <c r="W923">
        <v>2462</v>
      </c>
      <c r="X923">
        <v>3143</v>
      </c>
      <c r="Y923">
        <v>1366</v>
      </c>
      <c r="Z923">
        <v>4833</v>
      </c>
      <c r="AA923">
        <v>1300</v>
      </c>
    </row>
    <row r="924" spans="1:27">
      <c r="A924">
        <f>VLOOKUP(B924,xwalk!$A$2:$D$1455,4,FALSE)</f>
        <v>4</v>
      </c>
      <c r="B924">
        <v>927</v>
      </c>
      <c r="C924">
        <v>5141</v>
      </c>
      <c r="D924">
        <v>63</v>
      </c>
      <c r="E924">
        <v>365</v>
      </c>
      <c r="F924">
        <v>427</v>
      </c>
      <c r="G924">
        <v>275</v>
      </c>
      <c r="H924">
        <v>216</v>
      </c>
      <c r="I924">
        <v>148</v>
      </c>
      <c r="J924">
        <v>212</v>
      </c>
      <c r="K924">
        <v>257</v>
      </c>
      <c r="L924">
        <v>354</v>
      </c>
      <c r="M924">
        <v>289</v>
      </c>
      <c r="N924">
        <v>743</v>
      </c>
      <c r="O924">
        <v>382</v>
      </c>
      <c r="P924">
        <v>507</v>
      </c>
      <c r="Q924">
        <v>403</v>
      </c>
      <c r="R924">
        <v>351</v>
      </c>
      <c r="S924">
        <v>5204</v>
      </c>
      <c r="T924">
        <v>460</v>
      </c>
      <c r="U924">
        <v>989</v>
      </c>
      <c r="V924">
        <v>473</v>
      </c>
      <c r="W924">
        <v>1135</v>
      </c>
      <c r="X924">
        <v>1458</v>
      </c>
      <c r="Y924">
        <v>689</v>
      </c>
      <c r="Z924">
        <v>2400</v>
      </c>
      <c r="AA924">
        <v>765</v>
      </c>
    </row>
    <row r="925" spans="1:27">
      <c r="A925">
        <f>VLOOKUP(B925,xwalk!$A$2:$D$1455,4,FALSE)</f>
        <v>4</v>
      </c>
      <c r="B925">
        <v>928</v>
      </c>
      <c r="C925">
        <v>4957</v>
      </c>
      <c r="D925">
        <v>0</v>
      </c>
      <c r="E925">
        <v>349</v>
      </c>
      <c r="F925">
        <v>325</v>
      </c>
      <c r="G925">
        <v>273</v>
      </c>
      <c r="H925">
        <v>201</v>
      </c>
      <c r="I925">
        <v>151</v>
      </c>
      <c r="J925">
        <v>245</v>
      </c>
      <c r="K925">
        <v>251</v>
      </c>
      <c r="L925">
        <v>328</v>
      </c>
      <c r="M925">
        <v>244</v>
      </c>
      <c r="N925">
        <v>721</v>
      </c>
      <c r="O925">
        <v>351</v>
      </c>
      <c r="P925">
        <v>465</v>
      </c>
      <c r="Q925">
        <v>345</v>
      </c>
      <c r="R925">
        <v>383</v>
      </c>
      <c r="S925">
        <v>4957</v>
      </c>
      <c r="T925">
        <v>411</v>
      </c>
      <c r="U925">
        <v>1020</v>
      </c>
      <c r="V925">
        <v>467</v>
      </c>
      <c r="W925">
        <v>1069</v>
      </c>
      <c r="X925">
        <v>1409</v>
      </c>
      <c r="Y925">
        <v>581</v>
      </c>
      <c r="Z925">
        <v>2252</v>
      </c>
      <c r="AA925">
        <v>813</v>
      </c>
    </row>
    <row r="926" spans="1:27">
      <c r="A926">
        <f>VLOOKUP(B926,xwalk!$A$2:$D$1455,4,FALSE)</f>
        <v>4</v>
      </c>
      <c r="B926">
        <v>929</v>
      </c>
      <c r="C926">
        <v>3838</v>
      </c>
      <c r="D926">
        <v>65</v>
      </c>
      <c r="E926">
        <v>227</v>
      </c>
      <c r="F926">
        <v>263</v>
      </c>
      <c r="G926">
        <v>248</v>
      </c>
      <c r="H926">
        <v>203</v>
      </c>
      <c r="I926">
        <v>111</v>
      </c>
      <c r="J926">
        <v>238</v>
      </c>
      <c r="K926">
        <v>239</v>
      </c>
      <c r="L926">
        <v>285</v>
      </c>
      <c r="M926">
        <v>244</v>
      </c>
      <c r="N926">
        <v>522</v>
      </c>
      <c r="O926">
        <v>326</v>
      </c>
      <c r="P926">
        <v>518</v>
      </c>
      <c r="Q926">
        <v>228</v>
      </c>
      <c r="R926">
        <v>218</v>
      </c>
      <c r="S926">
        <v>3903</v>
      </c>
      <c r="T926">
        <v>238</v>
      </c>
      <c r="U926">
        <v>795</v>
      </c>
      <c r="V926">
        <v>312</v>
      </c>
      <c r="W926">
        <v>698</v>
      </c>
      <c r="X926">
        <v>1125</v>
      </c>
      <c r="Y926">
        <v>735</v>
      </c>
      <c r="Z926">
        <v>1789</v>
      </c>
      <c r="AA926">
        <v>508</v>
      </c>
    </row>
    <row r="927" spans="1:27">
      <c r="A927">
        <f>VLOOKUP(B927,xwalk!$A$2:$D$1455,4,FALSE)</f>
        <v>4</v>
      </c>
      <c r="B927">
        <v>930</v>
      </c>
      <c r="C927">
        <v>1898</v>
      </c>
      <c r="D927">
        <v>50</v>
      </c>
      <c r="E927">
        <v>111</v>
      </c>
      <c r="F927">
        <v>94</v>
      </c>
      <c r="G927">
        <v>141</v>
      </c>
      <c r="H927">
        <v>136</v>
      </c>
      <c r="I927">
        <v>84</v>
      </c>
      <c r="J927">
        <v>226</v>
      </c>
      <c r="K927">
        <v>244</v>
      </c>
      <c r="L927">
        <v>251</v>
      </c>
      <c r="M927">
        <v>115</v>
      </c>
      <c r="N927">
        <v>182</v>
      </c>
      <c r="O927">
        <v>230</v>
      </c>
      <c r="P927">
        <v>377</v>
      </c>
      <c r="Q927">
        <v>115</v>
      </c>
      <c r="R927">
        <v>70</v>
      </c>
      <c r="S927">
        <v>1948</v>
      </c>
      <c r="T927">
        <v>88</v>
      </c>
      <c r="U927">
        <v>271</v>
      </c>
      <c r="V927">
        <v>87</v>
      </c>
      <c r="W927">
        <v>236</v>
      </c>
      <c r="X927">
        <v>521</v>
      </c>
      <c r="Y927">
        <v>745</v>
      </c>
      <c r="Z927">
        <v>898</v>
      </c>
      <c r="AA927">
        <v>155</v>
      </c>
    </row>
    <row r="928" spans="1:27">
      <c r="A928">
        <f>VLOOKUP(B928,xwalk!$A$2:$D$1455,4,FALSE)</f>
        <v>4</v>
      </c>
      <c r="B928">
        <v>931</v>
      </c>
      <c r="C928">
        <v>3228</v>
      </c>
      <c r="D928">
        <v>21</v>
      </c>
      <c r="E928">
        <v>278</v>
      </c>
      <c r="F928">
        <v>157</v>
      </c>
      <c r="G928">
        <v>264</v>
      </c>
      <c r="H928">
        <v>182</v>
      </c>
      <c r="I928">
        <v>161</v>
      </c>
      <c r="J928">
        <v>297</v>
      </c>
      <c r="K928">
        <v>397</v>
      </c>
      <c r="L928">
        <v>427</v>
      </c>
      <c r="M928">
        <v>206</v>
      </c>
      <c r="N928">
        <v>309</v>
      </c>
      <c r="O928">
        <v>312</v>
      </c>
      <c r="P928">
        <v>547</v>
      </c>
      <c r="Q928">
        <v>357</v>
      </c>
      <c r="R928">
        <v>123</v>
      </c>
      <c r="S928">
        <v>3249</v>
      </c>
      <c r="T928">
        <v>176</v>
      </c>
      <c r="U928">
        <v>433</v>
      </c>
      <c r="V928">
        <v>310</v>
      </c>
      <c r="W928">
        <v>657</v>
      </c>
      <c r="X928">
        <v>1143</v>
      </c>
      <c r="Y928">
        <v>530</v>
      </c>
      <c r="Z928">
        <v>1524</v>
      </c>
      <c r="AA928">
        <v>333</v>
      </c>
    </row>
    <row r="929" spans="1:27">
      <c r="A929">
        <f>VLOOKUP(B929,xwalk!$A$2:$D$1455,4,FALSE)</f>
        <v>4</v>
      </c>
      <c r="B929">
        <v>932</v>
      </c>
      <c r="C929">
        <v>3990</v>
      </c>
      <c r="D929">
        <v>0</v>
      </c>
      <c r="E929">
        <v>243</v>
      </c>
      <c r="F929">
        <v>214</v>
      </c>
      <c r="G929">
        <v>287</v>
      </c>
      <c r="H929">
        <v>202</v>
      </c>
      <c r="I929">
        <v>137</v>
      </c>
      <c r="J929">
        <v>263</v>
      </c>
      <c r="K929">
        <v>216</v>
      </c>
      <c r="L929">
        <v>340</v>
      </c>
      <c r="M929">
        <v>248</v>
      </c>
      <c r="N929">
        <v>542</v>
      </c>
      <c r="O929">
        <v>373</v>
      </c>
      <c r="P929">
        <v>474</v>
      </c>
      <c r="Q929">
        <v>393</v>
      </c>
      <c r="R929">
        <v>106</v>
      </c>
      <c r="S929">
        <v>3990</v>
      </c>
      <c r="T929">
        <v>228</v>
      </c>
      <c r="U929">
        <v>860</v>
      </c>
      <c r="V929">
        <v>329</v>
      </c>
      <c r="W929">
        <v>651</v>
      </c>
      <c r="X929">
        <v>1283</v>
      </c>
      <c r="Y929">
        <v>639</v>
      </c>
      <c r="Z929">
        <v>1831</v>
      </c>
      <c r="AA929">
        <v>550</v>
      </c>
    </row>
    <row r="930" spans="1:27">
      <c r="A930">
        <f>VLOOKUP(B930,xwalk!$A$2:$D$1455,4,FALSE)</f>
        <v>4</v>
      </c>
      <c r="B930">
        <v>933</v>
      </c>
      <c r="C930">
        <v>7190</v>
      </c>
      <c r="D930">
        <v>48</v>
      </c>
      <c r="E930">
        <v>480</v>
      </c>
      <c r="F930">
        <v>430</v>
      </c>
      <c r="G930">
        <v>432</v>
      </c>
      <c r="H930">
        <v>375</v>
      </c>
      <c r="I930">
        <v>207</v>
      </c>
      <c r="J930">
        <v>364</v>
      </c>
      <c r="K930">
        <v>295</v>
      </c>
      <c r="L930">
        <v>510</v>
      </c>
      <c r="M930">
        <v>433</v>
      </c>
      <c r="N930">
        <v>1050</v>
      </c>
      <c r="O930">
        <v>665</v>
      </c>
      <c r="P930">
        <v>759</v>
      </c>
      <c r="Q930">
        <v>561</v>
      </c>
      <c r="R930">
        <v>303</v>
      </c>
      <c r="S930">
        <v>7238</v>
      </c>
      <c r="T930">
        <v>492</v>
      </c>
      <c r="U930">
        <v>1624</v>
      </c>
      <c r="V930">
        <v>602</v>
      </c>
      <c r="W930">
        <v>1309</v>
      </c>
      <c r="X930">
        <v>2138</v>
      </c>
      <c r="Y930">
        <v>1073</v>
      </c>
      <c r="Z930">
        <v>3314</v>
      </c>
      <c r="AA930">
        <v>1043</v>
      </c>
    </row>
    <row r="931" spans="1:27">
      <c r="A931">
        <f>VLOOKUP(B931,xwalk!$A$2:$D$1455,4,FALSE)</f>
        <v>4</v>
      </c>
      <c r="B931">
        <v>934</v>
      </c>
      <c r="C931">
        <v>7612</v>
      </c>
      <c r="D931">
        <v>10</v>
      </c>
      <c r="E931">
        <v>830</v>
      </c>
      <c r="F931">
        <v>500</v>
      </c>
      <c r="G931">
        <v>560</v>
      </c>
      <c r="H931">
        <v>465</v>
      </c>
      <c r="I931">
        <v>303</v>
      </c>
      <c r="J931">
        <v>445</v>
      </c>
      <c r="K931">
        <v>962</v>
      </c>
      <c r="L931">
        <v>879</v>
      </c>
      <c r="M931">
        <v>484</v>
      </c>
      <c r="N931">
        <v>778</v>
      </c>
      <c r="O931">
        <v>901</v>
      </c>
      <c r="P931">
        <v>1160</v>
      </c>
      <c r="Q931">
        <v>612</v>
      </c>
      <c r="R931">
        <v>430</v>
      </c>
      <c r="S931">
        <v>7622</v>
      </c>
      <c r="T931">
        <v>459</v>
      </c>
      <c r="U931">
        <v>1133</v>
      </c>
      <c r="V931">
        <v>695</v>
      </c>
      <c r="W931">
        <v>1714</v>
      </c>
      <c r="X931">
        <v>2434</v>
      </c>
      <c r="Y931">
        <v>1187</v>
      </c>
      <c r="Z931">
        <v>3529</v>
      </c>
      <c r="AA931">
        <v>904</v>
      </c>
    </row>
    <row r="932" spans="1:27">
      <c r="A932">
        <f>VLOOKUP(B932,xwalk!$A$2:$D$1455,4,FALSE)</f>
        <v>4</v>
      </c>
      <c r="B932">
        <v>935</v>
      </c>
      <c r="C932">
        <v>3734</v>
      </c>
      <c r="D932">
        <v>20</v>
      </c>
      <c r="E932">
        <v>382</v>
      </c>
      <c r="F932">
        <v>190</v>
      </c>
      <c r="G932">
        <v>372</v>
      </c>
      <c r="H932">
        <v>189</v>
      </c>
      <c r="I932">
        <v>168</v>
      </c>
      <c r="J932">
        <v>283</v>
      </c>
      <c r="K932">
        <v>497</v>
      </c>
      <c r="L932">
        <v>477</v>
      </c>
      <c r="M932">
        <v>252</v>
      </c>
      <c r="N932">
        <v>358</v>
      </c>
      <c r="O932">
        <v>423</v>
      </c>
      <c r="P932">
        <v>794</v>
      </c>
      <c r="Q932">
        <v>292</v>
      </c>
      <c r="R932">
        <v>75</v>
      </c>
      <c r="S932">
        <v>3754</v>
      </c>
      <c r="T932">
        <v>173</v>
      </c>
      <c r="U932">
        <v>363</v>
      </c>
      <c r="V932">
        <v>771</v>
      </c>
      <c r="W932">
        <v>664</v>
      </c>
      <c r="X932">
        <v>1136</v>
      </c>
      <c r="Y932">
        <v>647</v>
      </c>
      <c r="Z932">
        <v>1871</v>
      </c>
      <c r="AA932">
        <v>279</v>
      </c>
    </row>
    <row r="933" spans="1:27">
      <c r="A933">
        <f>VLOOKUP(B933,xwalk!$A$2:$D$1455,4,FALSE)</f>
        <v>4</v>
      </c>
      <c r="B933">
        <v>936</v>
      </c>
      <c r="C933">
        <v>3262</v>
      </c>
      <c r="D933">
        <v>0</v>
      </c>
      <c r="E933">
        <v>387</v>
      </c>
      <c r="F933">
        <v>206</v>
      </c>
      <c r="G933">
        <v>242</v>
      </c>
      <c r="H933">
        <v>172</v>
      </c>
      <c r="I933">
        <v>144</v>
      </c>
      <c r="J933">
        <v>267</v>
      </c>
      <c r="K933">
        <v>466</v>
      </c>
      <c r="L933">
        <v>472</v>
      </c>
      <c r="M933">
        <v>211</v>
      </c>
      <c r="N933">
        <v>269</v>
      </c>
      <c r="O933">
        <v>337</v>
      </c>
      <c r="P933">
        <v>637</v>
      </c>
      <c r="Q933">
        <v>183</v>
      </c>
      <c r="R933">
        <v>261</v>
      </c>
      <c r="S933">
        <v>3262</v>
      </c>
      <c r="T933">
        <v>136</v>
      </c>
      <c r="U933">
        <v>45</v>
      </c>
      <c r="V933">
        <v>881</v>
      </c>
      <c r="W933">
        <v>747</v>
      </c>
      <c r="X933">
        <v>976</v>
      </c>
      <c r="Y933">
        <v>477</v>
      </c>
      <c r="Z933">
        <v>1583</v>
      </c>
      <c r="AA933">
        <v>135</v>
      </c>
    </row>
    <row r="934" spans="1:27">
      <c r="A934">
        <f>VLOOKUP(B934,xwalk!$A$2:$D$1455,4,FALSE)</f>
        <v>4</v>
      </c>
      <c r="B934">
        <v>937</v>
      </c>
      <c r="C934">
        <v>3325</v>
      </c>
      <c r="D934">
        <v>3</v>
      </c>
      <c r="E934">
        <v>174</v>
      </c>
      <c r="F934">
        <v>152</v>
      </c>
      <c r="G934">
        <v>228</v>
      </c>
      <c r="H934">
        <v>145</v>
      </c>
      <c r="I934">
        <v>226</v>
      </c>
      <c r="J934">
        <v>606</v>
      </c>
      <c r="K934">
        <v>499</v>
      </c>
      <c r="L934">
        <v>538</v>
      </c>
      <c r="M934">
        <v>249</v>
      </c>
      <c r="N934">
        <v>245</v>
      </c>
      <c r="O934">
        <v>277</v>
      </c>
      <c r="P934">
        <v>543</v>
      </c>
      <c r="Q934">
        <v>623</v>
      </c>
      <c r="R934">
        <v>88</v>
      </c>
      <c r="S934">
        <v>3328</v>
      </c>
      <c r="T934">
        <v>126</v>
      </c>
      <c r="U934">
        <v>193</v>
      </c>
      <c r="V934">
        <v>234</v>
      </c>
      <c r="W934">
        <v>605</v>
      </c>
      <c r="X934">
        <v>1313</v>
      </c>
      <c r="Y934">
        <v>857</v>
      </c>
      <c r="Z934">
        <v>1712</v>
      </c>
      <c r="AA934">
        <v>156</v>
      </c>
    </row>
    <row r="935" spans="1:27">
      <c r="A935">
        <f>VLOOKUP(B935,xwalk!$A$2:$D$1455,4,FALSE)</f>
        <v>4</v>
      </c>
      <c r="B935">
        <v>938</v>
      </c>
      <c r="C935">
        <v>4225</v>
      </c>
      <c r="D935">
        <v>0</v>
      </c>
      <c r="E935">
        <v>89</v>
      </c>
      <c r="F935">
        <v>84</v>
      </c>
      <c r="G935">
        <v>212</v>
      </c>
      <c r="H935">
        <v>140</v>
      </c>
      <c r="I935">
        <v>282</v>
      </c>
      <c r="J935">
        <v>816</v>
      </c>
      <c r="K935">
        <v>229</v>
      </c>
      <c r="L935">
        <v>651</v>
      </c>
      <c r="M935">
        <v>322</v>
      </c>
      <c r="N935">
        <v>421</v>
      </c>
      <c r="O935">
        <v>363</v>
      </c>
      <c r="P935">
        <v>490</v>
      </c>
      <c r="Q935">
        <v>659</v>
      </c>
      <c r="R935">
        <v>111</v>
      </c>
      <c r="S935">
        <v>4225</v>
      </c>
      <c r="T935">
        <v>183</v>
      </c>
      <c r="U935">
        <v>433</v>
      </c>
      <c r="V935">
        <v>133</v>
      </c>
      <c r="W935">
        <v>443</v>
      </c>
      <c r="X935">
        <v>1988</v>
      </c>
      <c r="Y935">
        <v>1045</v>
      </c>
      <c r="Z935">
        <v>2184</v>
      </c>
      <c r="AA935">
        <v>305</v>
      </c>
    </row>
    <row r="936" spans="1:27">
      <c r="A936">
        <f>VLOOKUP(B936,xwalk!$A$2:$D$1455,4,FALSE)</f>
        <v>4</v>
      </c>
      <c r="B936">
        <v>939</v>
      </c>
      <c r="C936">
        <v>3472</v>
      </c>
      <c r="D936">
        <v>21</v>
      </c>
      <c r="E936">
        <v>288</v>
      </c>
      <c r="F936">
        <v>112</v>
      </c>
      <c r="G936">
        <v>279</v>
      </c>
      <c r="H936">
        <v>182</v>
      </c>
      <c r="I936">
        <v>313</v>
      </c>
      <c r="J936">
        <v>648</v>
      </c>
      <c r="K936">
        <v>747</v>
      </c>
      <c r="L936">
        <v>677</v>
      </c>
      <c r="M936">
        <v>223</v>
      </c>
      <c r="N936">
        <v>175</v>
      </c>
      <c r="O936">
        <v>335</v>
      </c>
      <c r="P936">
        <v>674</v>
      </c>
      <c r="Q936">
        <v>569</v>
      </c>
      <c r="R936">
        <v>244</v>
      </c>
      <c r="S936">
        <v>3493</v>
      </c>
      <c r="T936">
        <v>95</v>
      </c>
      <c r="U936">
        <v>0</v>
      </c>
      <c r="V936">
        <v>404</v>
      </c>
      <c r="W936">
        <v>718</v>
      </c>
      <c r="X936">
        <v>1636</v>
      </c>
      <c r="Y936">
        <v>640</v>
      </c>
      <c r="Z936">
        <v>1777</v>
      </c>
      <c r="AA936">
        <v>48</v>
      </c>
    </row>
    <row r="937" spans="1:27">
      <c r="A937">
        <f>VLOOKUP(B937,xwalk!$A$2:$D$1455,4,FALSE)</f>
        <v>4</v>
      </c>
      <c r="B937">
        <v>940</v>
      </c>
      <c r="C937">
        <v>3641</v>
      </c>
      <c r="D937">
        <v>48</v>
      </c>
      <c r="E937">
        <v>358</v>
      </c>
      <c r="F937">
        <v>211</v>
      </c>
      <c r="G937">
        <v>361</v>
      </c>
      <c r="H937">
        <v>273</v>
      </c>
      <c r="I937">
        <v>307</v>
      </c>
      <c r="J937">
        <v>558</v>
      </c>
      <c r="K937">
        <v>988</v>
      </c>
      <c r="L937">
        <v>728</v>
      </c>
      <c r="M937">
        <v>213</v>
      </c>
      <c r="N937">
        <v>139</v>
      </c>
      <c r="O937">
        <v>562</v>
      </c>
      <c r="P937">
        <v>842</v>
      </c>
      <c r="Q937">
        <v>521</v>
      </c>
      <c r="R937">
        <v>143</v>
      </c>
      <c r="S937">
        <v>3689</v>
      </c>
      <c r="T937">
        <v>93</v>
      </c>
      <c r="U937">
        <v>0</v>
      </c>
      <c r="V937">
        <v>448</v>
      </c>
      <c r="W937">
        <v>840</v>
      </c>
      <c r="X937">
        <v>1668</v>
      </c>
      <c r="Y937">
        <v>640</v>
      </c>
      <c r="Z937">
        <v>1821</v>
      </c>
      <c r="AA937">
        <v>46</v>
      </c>
    </row>
    <row r="938" spans="1:27">
      <c r="A938">
        <f>VLOOKUP(B938,xwalk!$A$2:$D$1455,4,FALSE)</f>
        <v>4</v>
      </c>
      <c r="B938">
        <v>941</v>
      </c>
      <c r="C938">
        <v>4514</v>
      </c>
      <c r="D938">
        <v>88</v>
      </c>
      <c r="E938">
        <v>723</v>
      </c>
      <c r="F938">
        <v>384</v>
      </c>
      <c r="G938">
        <v>482</v>
      </c>
      <c r="H938">
        <v>349</v>
      </c>
      <c r="I938">
        <v>260</v>
      </c>
      <c r="J938">
        <v>372</v>
      </c>
      <c r="K938">
        <v>1312</v>
      </c>
      <c r="L938">
        <v>838</v>
      </c>
      <c r="M938">
        <v>243</v>
      </c>
      <c r="N938">
        <v>177</v>
      </c>
      <c r="O938">
        <v>600</v>
      </c>
      <c r="P938">
        <v>1249</v>
      </c>
      <c r="Q938">
        <v>571</v>
      </c>
      <c r="R938">
        <v>150</v>
      </c>
      <c r="S938">
        <v>4602</v>
      </c>
      <c r="T938">
        <v>131</v>
      </c>
      <c r="U938">
        <v>38</v>
      </c>
      <c r="V938">
        <v>698</v>
      </c>
      <c r="W938">
        <v>1225</v>
      </c>
      <c r="X938">
        <v>1783</v>
      </c>
      <c r="Y938">
        <v>727</v>
      </c>
      <c r="Z938">
        <v>2282</v>
      </c>
      <c r="AA938">
        <v>67</v>
      </c>
    </row>
    <row r="939" spans="1:27">
      <c r="A939">
        <f>VLOOKUP(B939,xwalk!$A$2:$D$1455,4,FALSE)</f>
        <v>4</v>
      </c>
      <c r="B939">
        <v>942</v>
      </c>
      <c r="C939">
        <v>5306</v>
      </c>
      <c r="D939">
        <v>25</v>
      </c>
      <c r="E939">
        <v>1060</v>
      </c>
      <c r="F939">
        <v>612</v>
      </c>
      <c r="G939">
        <v>597</v>
      </c>
      <c r="H939">
        <v>398</v>
      </c>
      <c r="I939">
        <v>273</v>
      </c>
      <c r="J939">
        <v>378</v>
      </c>
      <c r="K939">
        <v>1848</v>
      </c>
      <c r="L939">
        <v>1112</v>
      </c>
      <c r="M939">
        <v>243</v>
      </c>
      <c r="N939">
        <v>115</v>
      </c>
      <c r="O939">
        <v>908</v>
      </c>
      <c r="P939">
        <v>1685</v>
      </c>
      <c r="Q939">
        <v>645</v>
      </c>
      <c r="R939">
        <v>80</v>
      </c>
      <c r="S939">
        <v>5331</v>
      </c>
      <c r="T939">
        <v>82</v>
      </c>
      <c r="U939">
        <v>23</v>
      </c>
      <c r="V939">
        <v>683</v>
      </c>
      <c r="W939">
        <v>1379</v>
      </c>
      <c r="X939">
        <v>1820</v>
      </c>
      <c r="Y939">
        <v>1344</v>
      </c>
      <c r="Z939">
        <v>2627</v>
      </c>
      <c r="AA939">
        <v>63</v>
      </c>
    </row>
    <row r="940" spans="1:27">
      <c r="A940">
        <f>VLOOKUP(B940,xwalk!$A$2:$D$1455,4,FALSE)</f>
        <v>4</v>
      </c>
      <c r="B940">
        <v>943</v>
      </c>
      <c r="C940">
        <v>4742</v>
      </c>
      <c r="D940">
        <v>17</v>
      </c>
      <c r="E940">
        <v>510</v>
      </c>
      <c r="F940">
        <v>297</v>
      </c>
      <c r="G940">
        <v>557</v>
      </c>
      <c r="H940">
        <v>294</v>
      </c>
      <c r="I940">
        <v>280</v>
      </c>
      <c r="J940">
        <v>512</v>
      </c>
      <c r="K940">
        <v>1043</v>
      </c>
      <c r="L940">
        <v>845</v>
      </c>
      <c r="M940">
        <v>296</v>
      </c>
      <c r="N940">
        <v>266</v>
      </c>
      <c r="O940">
        <v>474</v>
      </c>
      <c r="P940">
        <v>1199</v>
      </c>
      <c r="Q940">
        <v>706</v>
      </c>
      <c r="R940">
        <v>71</v>
      </c>
      <c r="S940">
        <v>4759</v>
      </c>
      <c r="T940">
        <v>116</v>
      </c>
      <c r="U940">
        <v>32</v>
      </c>
      <c r="V940">
        <v>974</v>
      </c>
      <c r="W940">
        <v>969</v>
      </c>
      <c r="X940">
        <v>1694</v>
      </c>
      <c r="Y940">
        <v>974</v>
      </c>
      <c r="Z940">
        <v>2310</v>
      </c>
      <c r="AA940">
        <v>95</v>
      </c>
    </row>
    <row r="941" spans="1:27">
      <c r="A941">
        <f>VLOOKUP(B941,xwalk!$A$2:$D$1455,4,FALSE)</f>
        <v>4</v>
      </c>
      <c r="B941">
        <v>944</v>
      </c>
      <c r="C941">
        <v>6273</v>
      </c>
      <c r="D941">
        <v>1</v>
      </c>
      <c r="E941">
        <v>1165</v>
      </c>
      <c r="F941">
        <v>507</v>
      </c>
      <c r="G941">
        <v>632</v>
      </c>
      <c r="H941">
        <v>400</v>
      </c>
      <c r="I941">
        <v>322</v>
      </c>
      <c r="J941">
        <v>450</v>
      </c>
      <c r="K941">
        <v>1621</v>
      </c>
      <c r="L941">
        <v>1280</v>
      </c>
      <c r="M941">
        <v>327</v>
      </c>
      <c r="N941">
        <v>248</v>
      </c>
      <c r="O941">
        <v>1110</v>
      </c>
      <c r="P941">
        <v>1592</v>
      </c>
      <c r="Q941">
        <v>566</v>
      </c>
      <c r="R941">
        <v>208</v>
      </c>
      <c r="S941">
        <v>6274</v>
      </c>
      <c r="T941">
        <v>175</v>
      </c>
      <c r="U941">
        <v>75</v>
      </c>
      <c r="V941">
        <v>1030</v>
      </c>
      <c r="W941">
        <v>1463</v>
      </c>
      <c r="X941">
        <v>2088</v>
      </c>
      <c r="Y941">
        <v>1443</v>
      </c>
      <c r="Z941">
        <v>3183</v>
      </c>
      <c r="AA941">
        <v>203</v>
      </c>
    </row>
    <row r="942" spans="1:27">
      <c r="A942">
        <f>VLOOKUP(B942,xwalk!$A$2:$D$1455,4,FALSE)</f>
        <v>4</v>
      </c>
      <c r="B942">
        <v>945</v>
      </c>
      <c r="C942">
        <v>5566</v>
      </c>
      <c r="D942">
        <v>12</v>
      </c>
      <c r="E942">
        <v>1498</v>
      </c>
      <c r="F942">
        <v>734</v>
      </c>
      <c r="G942">
        <v>567</v>
      </c>
      <c r="H942">
        <v>312</v>
      </c>
      <c r="I942">
        <v>209</v>
      </c>
      <c r="J942">
        <v>269</v>
      </c>
      <c r="K942">
        <v>2103</v>
      </c>
      <c r="L942">
        <v>1136</v>
      </c>
      <c r="M942">
        <v>222</v>
      </c>
      <c r="N942">
        <v>128</v>
      </c>
      <c r="O942">
        <v>1362</v>
      </c>
      <c r="P942">
        <v>1649</v>
      </c>
      <c r="Q942">
        <v>569</v>
      </c>
      <c r="R942">
        <v>9</v>
      </c>
      <c r="S942">
        <v>5578</v>
      </c>
      <c r="T942">
        <v>101</v>
      </c>
      <c r="U942">
        <v>33</v>
      </c>
      <c r="V942">
        <v>739</v>
      </c>
      <c r="W942">
        <v>1127</v>
      </c>
      <c r="X942">
        <v>1586</v>
      </c>
      <c r="Y942">
        <v>1992</v>
      </c>
      <c r="Z942">
        <v>2672</v>
      </c>
      <c r="AA942">
        <v>89</v>
      </c>
    </row>
    <row r="943" spans="1:27">
      <c r="A943">
        <f>VLOOKUP(B943,xwalk!$A$2:$D$1455,4,FALSE)</f>
        <v>4</v>
      </c>
      <c r="B943">
        <v>946</v>
      </c>
      <c r="C943">
        <v>11298</v>
      </c>
      <c r="D943">
        <v>76</v>
      </c>
      <c r="E943">
        <v>2247</v>
      </c>
      <c r="F943">
        <v>1651</v>
      </c>
      <c r="G943">
        <v>869</v>
      </c>
      <c r="H943">
        <v>484</v>
      </c>
      <c r="I943">
        <v>271</v>
      </c>
      <c r="J943">
        <v>335</v>
      </c>
      <c r="K943">
        <v>2351</v>
      </c>
      <c r="L943">
        <v>2254</v>
      </c>
      <c r="M943">
        <v>669</v>
      </c>
      <c r="N943">
        <v>583</v>
      </c>
      <c r="O943">
        <v>1440</v>
      </c>
      <c r="P943">
        <v>2316</v>
      </c>
      <c r="Q943">
        <v>1818</v>
      </c>
      <c r="R943">
        <v>283</v>
      </c>
      <c r="S943">
        <v>11374</v>
      </c>
      <c r="T943">
        <v>447</v>
      </c>
      <c r="U943">
        <v>38</v>
      </c>
      <c r="V943">
        <v>2426</v>
      </c>
      <c r="W943">
        <v>1330</v>
      </c>
      <c r="X943">
        <v>3603</v>
      </c>
      <c r="Y943">
        <v>3530</v>
      </c>
      <c r="Z943">
        <v>5006</v>
      </c>
      <c r="AA943">
        <v>284</v>
      </c>
    </row>
    <row r="944" spans="1:27">
      <c r="A944">
        <f>VLOOKUP(B944,xwalk!$A$2:$D$1455,4,FALSE)</f>
        <v>4</v>
      </c>
      <c r="B944">
        <v>947</v>
      </c>
      <c r="C944">
        <v>12853</v>
      </c>
      <c r="D944">
        <v>9</v>
      </c>
      <c r="E944">
        <v>1992</v>
      </c>
      <c r="F944">
        <v>1074</v>
      </c>
      <c r="G944">
        <v>1057</v>
      </c>
      <c r="H944">
        <v>752</v>
      </c>
      <c r="I944">
        <v>487</v>
      </c>
      <c r="J944">
        <v>432</v>
      </c>
      <c r="K944">
        <v>2023</v>
      </c>
      <c r="L944">
        <v>1931</v>
      </c>
      <c r="M944">
        <v>723</v>
      </c>
      <c r="N944">
        <v>1117</v>
      </c>
      <c r="O944">
        <v>1941</v>
      </c>
      <c r="P944">
        <v>1740</v>
      </c>
      <c r="Q944">
        <v>1216</v>
      </c>
      <c r="R944">
        <v>897</v>
      </c>
      <c r="S944">
        <v>12862</v>
      </c>
      <c r="T944">
        <v>540</v>
      </c>
      <c r="U944">
        <v>508</v>
      </c>
      <c r="V944">
        <v>2857</v>
      </c>
      <c r="W944">
        <v>2673</v>
      </c>
      <c r="X944">
        <v>3670</v>
      </c>
      <c r="Y944">
        <v>2614</v>
      </c>
      <c r="Z944">
        <v>6282</v>
      </c>
      <c r="AA944">
        <v>668</v>
      </c>
    </row>
    <row r="945" spans="1:27">
      <c r="A945">
        <f>VLOOKUP(B945,xwalk!$A$2:$D$1455,4,FALSE)</f>
        <v>4</v>
      </c>
      <c r="B945">
        <v>948</v>
      </c>
      <c r="C945">
        <v>4959</v>
      </c>
      <c r="D945">
        <v>137</v>
      </c>
      <c r="E945">
        <v>263</v>
      </c>
      <c r="F945">
        <v>333</v>
      </c>
      <c r="G945">
        <v>301</v>
      </c>
      <c r="H945">
        <v>259</v>
      </c>
      <c r="I945">
        <v>301</v>
      </c>
      <c r="J945">
        <v>583</v>
      </c>
      <c r="K945">
        <v>546</v>
      </c>
      <c r="L945">
        <v>665</v>
      </c>
      <c r="M945">
        <v>354</v>
      </c>
      <c r="N945">
        <v>475</v>
      </c>
      <c r="O945">
        <v>417</v>
      </c>
      <c r="P945">
        <v>628</v>
      </c>
      <c r="Q945">
        <v>593</v>
      </c>
      <c r="R945">
        <v>402</v>
      </c>
      <c r="S945">
        <v>5096</v>
      </c>
      <c r="T945">
        <v>208</v>
      </c>
      <c r="U945">
        <v>567</v>
      </c>
      <c r="V945">
        <v>472</v>
      </c>
      <c r="W945">
        <v>1127</v>
      </c>
      <c r="X945">
        <v>1769</v>
      </c>
      <c r="Y945">
        <v>953</v>
      </c>
      <c r="Z945">
        <v>2781</v>
      </c>
      <c r="AA945">
        <v>395</v>
      </c>
    </row>
    <row r="946" spans="1:27">
      <c r="A946">
        <f>VLOOKUP(B946,xwalk!$A$2:$D$1455,4,FALSE)</f>
        <v>4</v>
      </c>
      <c r="B946">
        <v>949</v>
      </c>
      <c r="C946">
        <v>3922</v>
      </c>
      <c r="D946">
        <v>0</v>
      </c>
      <c r="E946">
        <v>151</v>
      </c>
      <c r="F946">
        <v>173</v>
      </c>
      <c r="G946">
        <v>138</v>
      </c>
      <c r="H946">
        <v>270</v>
      </c>
      <c r="I946">
        <v>215</v>
      </c>
      <c r="J946">
        <v>616</v>
      </c>
      <c r="K946">
        <v>312</v>
      </c>
      <c r="L946">
        <v>563</v>
      </c>
      <c r="M946">
        <v>322</v>
      </c>
      <c r="N946">
        <v>366</v>
      </c>
      <c r="O946">
        <v>400</v>
      </c>
      <c r="P946">
        <v>375</v>
      </c>
      <c r="Q946">
        <v>595</v>
      </c>
      <c r="R946">
        <v>193</v>
      </c>
      <c r="S946">
        <v>3922</v>
      </c>
      <c r="T946">
        <v>143</v>
      </c>
      <c r="U946">
        <v>382</v>
      </c>
      <c r="V946">
        <v>192</v>
      </c>
      <c r="W946">
        <v>510</v>
      </c>
      <c r="X946">
        <v>1362</v>
      </c>
      <c r="Y946">
        <v>1333</v>
      </c>
      <c r="Z946">
        <v>2044</v>
      </c>
      <c r="AA946">
        <v>271</v>
      </c>
    </row>
    <row r="947" spans="1:27">
      <c r="A947">
        <f>VLOOKUP(B947,xwalk!$A$2:$D$1455,4,FALSE)</f>
        <v>4</v>
      </c>
      <c r="B947">
        <v>950</v>
      </c>
      <c r="C947">
        <v>6481</v>
      </c>
      <c r="D947">
        <v>0</v>
      </c>
      <c r="E947">
        <v>382</v>
      </c>
      <c r="F947">
        <v>542</v>
      </c>
      <c r="G947">
        <v>214</v>
      </c>
      <c r="H947">
        <v>373</v>
      </c>
      <c r="I947">
        <v>403</v>
      </c>
      <c r="J947">
        <v>798</v>
      </c>
      <c r="K947">
        <v>766</v>
      </c>
      <c r="L947">
        <v>875</v>
      </c>
      <c r="M947">
        <v>455</v>
      </c>
      <c r="N947">
        <v>616</v>
      </c>
      <c r="O947">
        <v>655</v>
      </c>
      <c r="P947">
        <v>1024</v>
      </c>
      <c r="Q947">
        <v>935</v>
      </c>
      <c r="R947">
        <v>98</v>
      </c>
      <c r="S947">
        <v>6481</v>
      </c>
      <c r="T947">
        <v>241</v>
      </c>
      <c r="U947">
        <v>706</v>
      </c>
      <c r="V947">
        <v>447</v>
      </c>
      <c r="W947">
        <v>725</v>
      </c>
      <c r="X947">
        <v>2749</v>
      </c>
      <c r="Y947">
        <v>1613</v>
      </c>
      <c r="Z947">
        <v>3392</v>
      </c>
      <c r="AA947">
        <v>464</v>
      </c>
    </row>
    <row r="948" spans="1:27">
      <c r="A948">
        <f>VLOOKUP(B948,xwalk!$A$2:$D$1455,4,FALSE)</f>
        <v>4</v>
      </c>
      <c r="B948">
        <v>951</v>
      </c>
      <c r="C948">
        <v>7464</v>
      </c>
      <c r="D948">
        <v>0</v>
      </c>
      <c r="E948">
        <v>314</v>
      </c>
      <c r="F948">
        <v>452</v>
      </c>
      <c r="G948">
        <v>366</v>
      </c>
      <c r="H948">
        <v>484</v>
      </c>
      <c r="I948">
        <v>477</v>
      </c>
      <c r="J948">
        <v>1033</v>
      </c>
      <c r="K948">
        <v>805</v>
      </c>
      <c r="L948">
        <v>1115</v>
      </c>
      <c r="M948">
        <v>523</v>
      </c>
      <c r="N948">
        <v>683</v>
      </c>
      <c r="O948">
        <v>858</v>
      </c>
      <c r="P948">
        <v>893</v>
      </c>
      <c r="Q948">
        <v>1088</v>
      </c>
      <c r="R948">
        <v>287</v>
      </c>
      <c r="S948">
        <v>7464</v>
      </c>
      <c r="T948">
        <v>221</v>
      </c>
      <c r="U948">
        <v>738</v>
      </c>
      <c r="V948">
        <v>449</v>
      </c>
      <c r="W948">
        <v>1031</v>
      </c>
      <c r="X948">
        <v>2778</v>
      </c>
      <c r="Y948">
        <v>2247</v>
      </c>
      <c r="Z948">
        <v>3886</v>
      </c>
      <c r="AA948">
        <v>480</v>
      </c>
    </row>
    <row r="949" spans="1:27">
      <c r="A949">
        <f>VLOOKUP(B949,xwalk!$A$2:$D$1455,4,FALSE)</f>
        <v>4</v>
      </c>
      <c r="B949">
        <v>952</v>
      </c>
      <c r="C949">
        <v>7927</v>
      </c>
      <c r="D949">
        <v>0</v>
      </c>
      <c r="E949">
        <v>232</v>
      </c>
      <c r="F949">
        <v>367</v>
      </c>
      <c r="G949">
        <v>218</v>
      </c>
      <c r="H949">
        <v>466</v>
      </c>
      <c r="I949">
        <v>565</v>
      </c>
      <c r="J949">
        <v>1181</v>
      </c>
      <c r="K949">
        <v>571</v>
      </c>
      <c r="L949">
        <v>1017</v>
      </c>
      <c r="M949">
        <v>588</v>
      </c>
      <c r="N949">
        <v>853</v>
      </c>
      <c r="O949">
        <v>639</v>
      </c>
      <c r="P949">
        <v>1024</v>
      </c>
      <c r="Q949">
        <v>987</v>
      </c>
      <c r="R949">
        <v>379</v>
      </c>
      <c r="S949">
        <v>7927</v>
      </c>
      <c r="T949">
        <v>309</v>
      </c>
      <c r="U949">
        <v>893</v>
      </c>
      <c r="V949">
        <v>492</v>
      </c>
      <c r="W949">
        <v>1113</v>
      </c>
      <c r="X949">
        <v>2680</v>
      </c>
      <c r="Y949">
        <v>2440</v>
      </c>
      <c r="Z949">
        <v>4182</v>
      </c>
      <c r="AA949">
        <v>605</v>
      </c>
    </row>
    <row r="950" spans="1:27">
      <c r="A950">
        <f>VLOOKUP(B950,xwalk!$A$2:$D$1455,4,FALSE)</f>
        <v>4</v>
      </c>
      <c r="B950">
        <v>953</v>
      </c>
      <c r="C950">
        <v>15198</v>
      </c>
      <c r="D950">
        <v>3</v>
      </c>
      <c r="E950">
        <v>792</v>
      </c>
      <c r="F950">
        <v>1138</v>
      </c>
      <c r="G950">
        <v>432</v>
      </c>
      <c r="H950">
        <v>641</v>
      </c>
      <c r="I950">
        <v>942</v>
      </c>
      <c r="J950">
        <v>1812</v>
      </c>
      <c r="K950">
        <v>965</v>
      </c>
      <c r="L950">
        <v>2128</v>
      </c>
      <c r="M950">
        <v>1081</v>
      </c>
      <c r="N950">
        <v>1583</v>
      </c>
      <c r="O950">
        <v>1709</v>
      </c>
      <c r="P950">
        <v>1397</v>
      </c>
      <c r="Q950">
        <v>2069</v>
      </c>
      <c r="R950">
        <v>582</v>
      </c>
      <c r="S950">
        <v>15201</v>
      </c>
      <c r="T950">
        <v>668</v>
      </c>
      <c r="U950">
        <v>2141</v>
      </c>
      <c r="V950">
        <v>768</v>
      </c>
      <c r="W950">
        <v>1921</v>
      </c>
      <c r="X950">
        <v>6847</v>
      </c>
      <c r="Y950">
        <v>2856</v>
      </c>
      <c r="Z950">
        <v>7851</v>
      </c>
      <c r="AA950">
        <v>1449</v>
      </c>
    </row>
    <row r="951" spans="1:27">
      <c r="A951">
        <f>VLOOKUP(B951,xwalk!$A$2:$D$1455,4,FALSE)</f>
        <v>4</v>
      </c>
      <c r="B951">
        <v>954</v>
      </c>
      <c r="C951">
        <v>5191</v>
      </c>
      <c r="D951">
        <v>9</v>
      </c>
      <c r="E951">
        <v>377</v>
      </c>
      <c r="F951">
        <v>479</v>
      </c>
      <c r="G951">
        <v>311</v>
      </c>
      <c r="H951">
        <v>338</v>
      </c>
      <c r="I951">
        <v>294</v>
      </c>
      <c r="J951">
        <v>579</v>
      </c>
      <c r="K951">
        <v>797</v>
      </c>
      <c r="L951">
        <v>846</v>
      </c>
      <c r="M951">
        <v>344</v>
      </c>
      <c r="N951">
        <v>391</v>
      </c>
      <c r="O951">
        <v>468</v>
      </c>
      <c r="P951">
        <v>942</v>
      </c>
      <c r="Q951">
        <v>867</v>
      </c>
      <c r="R951">
        <v>101</v>
      </c>
      <c r="S951">
        <v>5200</v>
      </c>
      <c r="T951">
        <v>162</v>
      </c>
      <c r="U951">
        <v>511</v>
      </c>
      <c r="V951">
        <v>297</v>
      </c>
      <c r="W951">
        <v>717</v>
      </c>
      <c r="X951">
        <v>1902</v>
      </c>
      <c r="Y951">
        <v>1611</v>
      </c>
      <c r="Z951">
        <v>2676</v>
      </c>
      <c r="AA951">
        <v>332</v>
      </c>
    </row>
    <row r="952" spans="1:27">
      <c r="A952">
        <f>VLOOKUP(B952,xwalk!$A$2:$D$1455,4,FALSE)</f>
        <v>4</v>
      </c>
      <c r="B952">
        <v>955</v>
      </c>
      <c r="C952">
        <v>4311</v>
      </c>
      <c r="D952">
        <v>0</v>
      </c>
      <c r="E952">
        <v>345</v>
      </c>
      <c r="F952">
        <v>451</v>
      </c>
      <c r="G952">
        <v>270</v>
      </c>
      <c r="H952">
        <v>215</v>
      </c>
      <c r="I952">
        <v>204</v>
      </c>
      <c r="J952">
        <v>443</v>
      </c>
      <c r="K952">
        <v>664</v>
      </c>
      <c r="L952">
        <v>615</v>
      </c>
      <c r="M952">
        <v>293</v>
      </c>
      <c r="N952">
        <v>356</v>
      </c>
      <c r="O952">
        <v>263</v>
      </c>
      <c r="P952">
        <v>810</v>
      </c>
      <c r="Q952">
        <v>562</v>
      </c>
      <c r="R952">
        <v>293</v>
      </c>
      <c r="S952">
        <v>4311</v>
      </c>
      <c r="T952">
        <v>140</v>
      </c>
      <c r="U952">
        <v>478</v>
      </c>
      <c r="V952">
        <v>320</v>
      </c>
      <c r="W952">
        <v>1006</v>
      </c>
      <c r="X952">
        <v>1524</v>
      </c>
      <c r="Y952">
        <v>843</v>
      </c>
      <c r="Z952">
        <v>2267</v>
      </c>
      <c r="AA952">
        <v>325</v>
      </c>
    </row>
    <row r="953" spans="1:27">
      <c r="A953">
        <f>VLOOKUP(B953,xwalk!$A$2:$D$1455,4,FALSE)</f>
        <v>4</v>
      </c>
      <c r="B953">
        <v>956</v>
      </c>
      <c r="C953">
        <v>5798</v>
      </c>
      <c r="D953">
        <v>107</v>
      </c>
      <c r="E953">
        <v>418</v>
      </c>
      <c r="F953">
        <v>487</v>
      </c>
      <c r="G953">
        <v>416</v>
      </c>
      <c r="H953">
        <v>334</v>
      </c>
      <c r="I953">
        <v>362</v>
      </c>
      <c r="J953">
        <v>655</v>
      </c>
      <c r="K953">
        <v>903</v>
      </c>
      <c r="L953">
        <v>949</v>
      </c>
      <c r="M953">
        <v>396</v>
      </c>
      <c r="N953">
        <v>424</v>
      </c>
      <c r="O953">
        <v>720</v>
      </c>
      <c r="P953">
        <v>990</v>
      </c>
      <c r="Q953">
        <v>667</v>
      </c>
      <c r="R953">
        <v>295</v>
      </c>
      <c r="S953">
        <v>5905</v>
      </c>
      <c r="T953">
        <v>217</v>
      </c>
      <c r="U953">
        <v>580</v>
      </c>
      <c r="V953">
        <v>371</v>
      </c>
      <c r="W953">
        <v>1095</v>
      </c>
      <c r="X953">
        <v>2382</v>
      </c>
      <c r="Y953">
        <v>1260</v>
      </c>
      <c r="Z953">
        <v>3092</v>
      </c>
      <c r="AA953">
        <v>347</v>
      </c>
    </row>
    <row r="954" spans="1:27">
      <c r="A954">
        <f>VLOOKUP(B954,xwalk!$A$2:$D$1455,4,FALSE)</f>
        <v>4</v>
      </c>
      <c r="B954">
        <v>957</v>
      </c>
      <c r="C954">
        <v>3232</v>
      </c>
      <c r="D954">
        <v>7</v>
      </c>
      <c r="E954">
        <v>137</v>
      </c>
      <c r="F954">
        <v>177</v>
      </c>
      <c r="G954">
        <v>205</v>
      </c>
      <c r="H954">
        <v>217</v>
      </c>
      <c r="I954">
        <v>241</v>
      </c>
      <c r="J954">
        <v>490</v>
      </c>
      <c r="K954">
        <v>440</v>
      </c>
      <c r="L954">
        <v>566</v>
      </c>
      <c r="M954">
        <v>238</v>
      </c>
      <c r="N954">
        <v>223</v>
      </c>
      <c r="O954">
        <v>394</v>
      </c>
      <c r="P954">
        <v>571</v>
      </c>
      <c r="Q954">
        <v>490</v>
      </c>
      <c r="R954">
        <v>12</v>
      </c>
      <c r="S954">
        <v>3239</v>
      </c>
      <c r="T954">
        <v>108</v>
      </c>
      <c r="U954">
        <v>297</v>
      </c>
      <c r="V954">
        <v>190</v>
      </c>
      <c r="W954">
        <v>336</v>
      </c>
      <c r="X954">
        <v>1353</v>
      </c>
      <c r="Y954">
        <v>955</v>
      </c>
      <c r="Z954">
        <v>1681</v>
      </c>
      <c r="AA954">
        <v>194</v>
      </c>
    </row>
    <row r="955" spans="1:27">
      <c r="A955">
        <f>VLOOKUP(B955,xwalk!$A$2:$D$1455,4,FALSE)</f>
        <v>4</v>
      </c>
      <c r="B955">
        <v>958</v>
      </c>
      <c r="C955">
        <v>3260</v>
      </c>
      <c r="D955">
        <v>10</v>
      </c>
      <c r="E955">
        <v>146</v>
      </c>
      <c r="F955">
        <v>157</v>
      </c>
      <c r="G955">
        <v>214</v>
      </c>
      <c r="H955">
        <v>237</v>
      </c>
      <c r="I955">
        <v>255</v>
      </c>
      <c r="J955">
        <v>595</v>
      </c>
      <c r="K955">
        <v>617</v>
      </c>
      <c r="L955">
        <v>570</v>
      </c>
      <c r="M955">
        <v>200</v>
      </c>
      <c r="N955">
        <v>217</v>
      </c>
      <c r="O955">
        <v>494</v>
      </c>
      <c r="P955">
        <v>575</v>
      </c>
      <c r="Q955">
        <v>378</v>
      </c>
      <c r="R955">
        <v>157</v>
      </c>
      <c r="S955">
        <v>3270</v>
      </c>
      <c r="T955">
        <v>67</v>
      </c>
      <c r="U955">
        <v>234</v>
      </c>
      <c r="V955">
        <v>160</v>
      </c>
      <c r="W955">
        <v>494</v>
      </c>
      <c r="X955">
        <v>1128</v>
      </c>
      <c r="Y955">
        <v>1187</v>
      </c>
      <c r="Z955">
        <v>1692</v>
      </c>
      <c r="AA955">
        <v>152</v>
      </c>
    </row>
    <row r="956" spans="1:27">
      <c r="A956">
        <f>VLOOKUP(B956,xwalk!$A$2:$D$1455,4,FALSE)</f>
        <v>4</v>
      </c>
      <c r="B956">
        <v>959</v>
      </c>
      <c r="C956">
        <v>5633</v>
      </c>
      <c r="D956">
        <v>0</v>
      </c>
      <c r="E956">
        <v>343</v>
      </c>
      <c r="F956">
        <v>438</v>
      </c>
      <c r="G956">
        <v>375</v>
      </c>
      <c r="H956">
        <v>340</v>
      </c>
      <c r="I956">
        <v>323</v>
      </c>
      <c r="J956">
        <v>637</v>
      </c>
      <c r="K956">
        <v>767</v>
      </c>
      <c r="L956">
        <v>817</v>
      </c>
      <c r="M956">
        <v>382</v>
      </c>
      <c r="N956">
        <v>490</v>
      </c>
      <c r="O956">
        <v>524</v>
      </c>
      <c r="P956">
        <v>918</v>
      </c>
      <c r="Q956">
        <v>836</v>
      </c>
      <c r="R956">
        <v>178</v>
      </c>
      <c r="S956">
        <v>5633</v>
      </c>
      <c r="T956">
        <v>215</v>
      </c>
      <c r="U956">
        <v>635</v>
      </c>
      <c r="V956">
        <v>343</v>
      </c>
      <c r="W956">
        <v>893</v>
      </c>
      <c r="X956">
        <v>2244</v>
      </c>
      <c r="Y956">
        <v>1303</v>
      </c>
      <c r="Z956">
        <v>2936</v>
      </c>
      <c r="AA956">
        <v>424</v>
      </c>
    </row>
    <row r="957" spans="1:27">
      <c r="A957">
        <f>VLOOKUP(B957,xwalk!$A$2:$D$1455,4,FALSE)</f>
        <v>4</v>
      </c>
      <c r="B957">
        <v>960</v>
      </c>
      <c r="C957">
        <v>7350</v>
      </c>
      <c r="D957">
        <v>38</v>
      </c>
      <c r="E957">
        <v>392</v>
      </c>
      <c r="F957">
        <v>471</v>
      </c>
      <c r="G957">
        <v>512</v>
      </c>
      <c r="H957">
        <v>457</v>
      </c>
      <c r="I957">
        <v>491</v>
      </c>
      <c r="J957">
        <v>880</v>
      </c>
      <c r="K957">
        <v>969</v>
      </c>
      <c r="L957">
        <v>1107</v>
      </c>
      <c r="M957">
        <v>477</v>
      </c>
      <c r="N957">
        <v>650</v>
      </c>
      <c r="O957">
        <v>968</v>
      </c>
      <c r="P957">
        <v>1027</v>
      </c>
      <c r="Q957">
        <v>795</v>
      </c>
      <c r="R957">
        <v>413</v>
      </c>
      <c r="S957">
        <v>7388</v>
      </c>
      <c r="T957">
        <v>211</v>
      </c>
      <c r="U957">
        <v>779</v>
      </c>
      <c r="V957">
        <v>476</v>
      </c>
      <c r="W957">
        <v>1201</v>
      </c>
      <c r="X957">
        <v>2716</v>
      </c>
      <c r="Y957">
        <v>2005</v>
      </c>
      <c r="Z957">
        <v>3896</v>
      </c>
      <c r="AA957">
        <v>493</v>
      </c>
    </row>
    <row r="958" spans="1:27">
      <c r="A958">
        <f>VLOOKUP(B958,xwalk!$A$2:$D$1455,4,FALSE)</f>
        <v>4</v>
      </c>
      <c r="B958">
        <v>961</v>
      </c>
      <c r="C958">
        <v>9577</v>
      </c>
      <c r="D958">
        <v>0</v>
      </c>
      <c r="E958">
        <v>1148</v>
      </c>
      <c r="F958">
        <v>192</v>
      </c>
      <c r="G958">
        <v>382</v>
      </c>
      <c r="H958">
        <v>338</v>
      </c>
      <c r="I958">
        <v>373</v>
      </c>
      <c r="J958">
        <v>599</v>
      </c>
      <c r="K958">
        <v>429</v>
      </c>
      <c r="L958">
        <v>956</v>
      </c>
      <c r="M958">
        <v>580</v>
      </c>
      <c r="N958">
        <v>1067</v>
      </c>
      <c r="O958">
        <v>744</v>
      </c>
      <c r="P958">
        <v>639</v>
      </c>
      <c r="Q958">
        <v>1178</v>
      </c>
      <c r="R958">
        <v>471</v>
      </c>
      <c r="S958">
        <v>9577</v>
      </c>
      <c r="T958">
        <v>1043</v>
      </c>
      <c r="U958">
        <v>1080</v>
      </c>
      <c r="V958">
        <v>1425</v>
      </c>
      <c r="W958">
        <v>3648</v>
      </c>
      <c r="X958">
        <v>2355</v>
      </c>
      <c r="Y958">
        <v>26</v>
      </c>
      <c r="Z958">
        <v>5365</v>
      </c>
      <c r="AA958">
        <v>1334</v>
      </c>
    </row>
    <row r="959" spans="1:27">
      <c r="A959">
        <f>VLOOKUP(B959,xwalk!$A$2:$D$1455,4,FALSE)</f>
        <v>4</v>
      </c>
      <c r="B959">
        <v>962</v>
      </c>
      <c r="C959">
        <v>4791</v>
      </c>
      <c r="D959">
        <v>0</v>
      </c>
      <c r="E959">
        <v>220</v>
      </c>
      <c r="F959">
        <v>377</v>
      </c>
      <c r="G959">
        <v>294</v>
      </c>
      <c r="H959">
        <v>206</v>
      </c>
      <c r="I959">
        <v>249</v>
      </c>
      <c r="J959">
        <v>412</v>
      </c>
      <c r="K959">
        <v>352</v>
      </c>
      <c r="L959">
        <v>544</v>
      </c>
      <c r="M959">
        <v>341</v>
      </c>
      <c r="N959">
        <v>521</v>
      </c>
      <c r="O959">
        <v>288</v>
      </c>
      <c r="P959">
        <v>613</v>
      </c>
      <c r="Q959">
        <v>538</v>
      </c>
      <c r="R959">
        <v>319</v>
      </c>
      <c r="S959">
        <v>4791</v>
      </c>
      <c r="T959">
        <v>272</v>
      </c>
      <c r="U959">
        <v>870</v>
      </c>
      <c r="V959">
        <v>420</v>
      </c>
      <c r="W959">
        <v>883</v>
      </c>
      <c r="X959">
        <v>1687</v>
      </c>
      <c r="Y959">
        <v>659</v>
      </c>
      <c r="Z959">
        <v>2514</v>
      </c>
      <c r="AA959">
        <v>645</v>
      </c>
    </row>
    <row r="960" spans="1:27">
      <c r="A960">
        <f>VLOOKUP(B960,xwalk!$A$2:$D$1455,4,FALSE)</f>
        <v>4</v>
      </c>
      <c r="B960">
        <v>963</v>
      </c>
      <c r="C960">
        <v>5134</v>
      </c>
      <c r="D960">
        <v>12</v>
      </c>
      <c r="E960">
        <v>210</v>
      </c>
      <c r="F960">
        <v>354</v>
      </c>
      <c r="G960">
        <v>344</v>
      </c>
      <c r="H960">
        <v>313</v>
      </c>
      <c r="I960">
        <v>375</v>
      </c>
      <c r="J960">
        <v>795</v>
      </c>
      <c r="K960">
        <v>812</v>
      </c>
      <c r="L960">
        <v>867</v>
      </c>
      <c r="M960">
        <v>351</v>
      </c>
      <c r="N960">
        <v>361</v>
      </c>
      <c r="O960">
        <v>377</v>
      </c>
      <c r="P960">
        <v>1237</v>
      </c>
      <c r="Q960">
        <v>634</v>
      </c>
      <c r="R960">
        <v>143</v>
      </c>
      <c r="S960">
        <v>5146</v>
      </c>
      <c r="T960">
        <v>147</v>
      </c>
      <c r="U960">
        <v>495</v>
      </c>
      <c r="V960">
        <v>332</v>
      </c>
      <c r="W960">
        <v>871</v>
      </c>
      <c r="X960">
        <v>2329</v>
      </c>
      <c r="Y960">
        <v>972</v>
      </c>
      <c r="Z960">
        <v>2714</v>
      </c>
      <c r="AA960">
        <v>320</v>
      </c>
    </row>
    <row r="961" spans="1:27">
      <c r="A961">
        <f>VLOOKUP(B961,xwalk!$A$2:$D$1455,4,FALSE)</f>
        <v>4</v>
      </c>
      <c r="B961">
        <v>964</v>
      </c>
      <c r="C961">
        <v>4400</v>
      </c>
      <c r="D961">
        <v>811</v>
      </c>
      <c r="E961">
        <v>425</v>
      </c>
      <c r="F961">
        <v>659</v>
      </c>
      <c r="G961">
        <v>59</v>
      </c>
      <c r="H961">
        <v>57</v>
      </c>
      <c r="I961">
        <v>91</v>
      </c>
      <c r="J961">
        <v>177</v>
      </c>
      <c r="K961">
        <v>277</v>
      </c>
      <c r="L961">
        <v>321</v>
      </c>
      <c r="M961">
        <v>313</v>
      </c>
      <c r="N961">
        <v>557</v>
      </c>
      <c r="O961">
        <v>387</v>
      </c>
      <c r="P961">
        <v>293</v>
      </c>
      <c r="Q961">
        <v>562</v>
      </c>
      <c r="R961">
        <v>226</v>
      </c>
      <c r="S961">
        <v>5211</v>
      </c>
      <c r="T961">
        <v>197</v>
      </c>
      <c r="U961">
        <v>478</v>
      </c>
      <c r="V961">
        <v>1373</v>
      </c>
      <c r="W961">
        <v>1652</v>
      </c>
      <c r="X961">
        <v>1243</v>
      </c>
      <c r="Y961">
        <v>268</v>
      </c>
      <c r="Z961">
        <v>3198</v>
      </c>
      <c r="AA961">
        <v>314</v>
      </c>
    </row>
    <row r="962" spans="1:27">
      <c r="A962">
        <f>VLOOKUP(B962,xwalk!$A$2:$D$1455,4,FALSE)</f>
        <v>4</v>
      </c>
      <c r="B962">
        <v>965</v>
      </c>
      <c r="C962">
        <v>9189</v>
      </c>
      <c r="D962">
        <v>4</v>
      </c>
      <c r="E962">
        <v>1427</v>
      </c>
      <c r="F962">
        <v>1329</v>
      </c>
      <c r="G962">
        <v>285</v>
      </c>
      <c r="H962">
        <v>250</v>
      </c>
      <c r="I962">
        <v>111</v>
      </c>
      <c r="J962">
        <v>72</v>
      </c>
      <c r="K962">
        <v>815</v>
      </c>
      <c r="L962">
        <v>1012</v>
      </c>
      <c r="M962">
        <v>558</v>
      </c>
      <c r="N962">
        <v>1089</v>
      </c>
      <c r="O962">
        <v>1107</v>
      </c>
      <c r="P962">
        <v>1335</v>
      </c>
      <c r="Q962">
        <v>485</v>
      </c>
      <c r="R962">
        <v>547</v>
      </c>
      <c r="S962">
        <v>9193</v>
      </c>
      <c r="T962">
        <v>452</v>
      </c>
      <c r="U962">
        <v>1785</v>
      </c>
      <c r="V962">
        <v>1021</v>
      </c>
      <c r="W962">
        <v>1911</v>
      </c>
      <c r="X962">
        <v>2744</v>
      </c>
      <c r="Y962">
        <v>1280</v>
      </c>
      <c r="Z962">
        <v>4158</v>
      </c>
      <c r="AA962">
        <v>1113</v>
      </c>
    </row>
    <row r="963" spans="1:27">
      <c r="A963">
        <f>VLOOKUP(B963,xwalk!$A$2:$D$1455,4,FALSE)</f>
        <v>4</v>
      </c>
      <c r="B963">
        <v>966</v>
      </c>
      <c r="C963">
        <v>992</v>
      </c>
      <c r="D963">
        <v>25</v>
      </c>
      <c r="E963">
        <v>270</v>
      </c>
      <c r="F963">
        <v>119</v>
      </c>
      <c r="G963">
        <v>83</v>
      </c>
      <c r="H963">
        <v>64</v>
      </c>
      <c r="I963">
        <v>28</v>
      </c>
      <c r="J963">
        <v>10</v>
      </c>
      <c r="K963">
        <v>227</v>
      </c>
      <c r="L963">
        <v>304</v>
      </c>
      <c r="M963">
        <v>21</v>
      </c>
      <c r="N963">
        <v>22</v>
      </c>
      <c r="O963">
        <v>247</v>
      </c>
      <c r="P963">
        <v>167</v>
      </c>
      <c r="Q963">
        <v>117</v>
      </c>
      <c r="R963">
        <v>43</v>
      </c>
      <c r="S963">
        <v>1017</v>
      </c>
      <c r="T963">
        <v>28</v>
      </c>
      <c r="U963">
        <v>18</v>
      </c>
      <c r="V963">
        <v>138</v>
      </c>
      <c r="W963">
        <v>198</v>
      </c>
      <c r="X963">
        <v>522</v>
      </c>
      <c r="Y963">
        <v>113</v>
      </c>
      <c r="Z963">
        <v>538</v>
      </c>
      <c r="AA963">
        <v>21</v>
      </c>
    </row>
    <row r="964" spans="1:27">
      <c r="A964">
        <f>VLOOKUP(B964,xwalk!$A$2:$D$1455,4,FALSE)</f>
        <v>4</v>
      </c>
      <c r="B964">
        <v>967</v>
      </c>
      <c r="C964">
        <v>4846</v>
      </c>
      <c r="D964">
        <v>67</v>
      </c>
      <c r="E964">
        <v>1149</v>
      </c>
      <c r="F964">
        <v>745</v>
      </c>
      <c r="G964">
        <v>387</v>
      </c>
      <c r="H964">
        <v>237</v>
      </c>
      <c r="I964">
        <v>152</v>
      </c>
      <c r="J964">
        <v>134</v>
      </c>
      <c r="K964">
        <v>1056</v>
      </c>
      <c r="L964">
        <v>1505</v>
      </c>
      <c r="M964">
        <v>203</v>
      </c>
      <c r="N964">
        <v>40</v>
      </c>
      <c r="O964">
        <v>900</v>
      </c>
      <c r="P964">
        <v>972</v>
      </c>
      <c r="Q964">
        <v>886</v>
      </c>
      <c r="R964">
        <v>46</v>
      </c>
      <c r="S964">
        <v>4913</v>
      </c>
      <c r="T964">
        <v>67</v>
      </c>
      <c r="U964">
        <v>0</v>
      </c>
      <c r="V964">
        <v>641</v>
      </c>
      <c r="W964">
        <v>1589</v>
      </c>
      <c r="X964">
        <v>2353</v>
      </c>
      <c r="Y964">
        <v>263</v>
      </c>
      <c r="Z964">
        <v>2555</v>
      </c>
      <c r="AA964">
        <v>0</v>
      </c>
    </row>
    <row r="965" spans="1:27">
      <c r="A965">
        <f>VLOOKUP(B965,xwalk!$A$2:$D$1455,4,FALSE)</f>
        <v>4</v>
      </c>
      <c r="B965">
        <v>968</v>
      </c>
      <c r="C965">
        <v>8429</v>
      </c>
      <c r="D965">
        <v>122</v>
      </c>
      <c r="E965">
        <v>2291</v>
      </c>
      <c r="F965">
        <v>751</v>
      </c>
      <c r="G965">
        <v>766</v>
      </c>
      <c r="H965">
        <v>231</v>
      </c>
      <c r="I965">
        <v>169</v>
      </c>
      <c r="J965">
        <v>180</v>
      </c>
      <c r="K965">
        <v>1762</v>
      </c>
      <c r="L965">
        <v>1659</v>
      </c>
      <c r="M965">
        <v>552</v>
      </c>
      <c r="N965">
        <v>415</v>
      </c>
      <c r="O965">
        <v>3032</v>
      </c>
      <c r="P965">
        <v>692</v>
      </c>
      <c r="Q965">
        <v>594</v>
      </c>
      <c r="R965">
        <v>70</v>
      </c>
      <c r="S965">
        <v>8551</v>
      </c>
      <c r="T965">
        <v>120</v>
      </c>
      <c r="U965">
        <v>198</v>
      </c>
      <c r="V965">
        <v>1332</v>
      </c>
      <c r="W965">
        <v>206</v>
      </c>
      <c r="X965">
        <v>1803</v>
      </c>
      <c r="Y965">
        <v>4892</v>
      </c>
      <c r="Z965">
        <v>3951</v>
      </c>
      <c r="AA965">
        <v>111</v>
      </c>
    </row>
    <row r="966" spans="1:27">
      <c r="A966">
        <f>VLOOKUP(B966,xwalk!$A$2:$D$1455,4,FALSE)</f>
        <v>4</v>
      </c>
      <c r="B966">
        <v>969</v>
      </c>
      <c r="C966">
        <v>4536</v>
      </c>
      <c r="D966">
        <v>221</v>
      </c>
      <c r="E966">
        <v>1046</v>
      </c>
      <c r="F966">
        <v>615</v>
      </c>
      <c r="G966">
        <v>286</v>
      </c>
      <c r="H966">
        <v>187</v>
      </c>
      <c r="I966">
        <v>108</v>
      </c>
      <c r="J966">
        <v>94</v>
      </c>
      <c r="K966">
        <v>931</v>
      </c>
      <c r="L966">
        <v>912</v>
      </c>
      <c r="M966">
        <v>274</v>
      </c>
      <c r="N966">
        <v>219</v>
      </c>
      <c r="O966">
        <v>885</v>
      </c>
      <c r="P966">
        <v>826</v>
      </c>
      <c r="Q966">
        <v>329</v>
      </c>
      <c r="R966">
        <v>296</v>
      </c>
      <c r="S966">
        <v>4757</v>
      </c>
      <c r="T966">
        <v>74</v>
      </c>
      <c r="U966">
        <v>175</v>
      </c>
      <c r="V966">
        <v>704</v>
      </c>
      <c r="W966">
        <v>1294</v>
      </c>
      <c r="X966">
        <v>1817</v>
      </c>
      <c r="Y966">
        <v>693</v>
      </c>
      <c r="Z966">
        <v>2457</v>
      </c>
      <c r="AA966">
        <v>24</v>
      </c>
    </row>
    <row r="967" spans="1:27">
      <c r="A967">
        <f>VLOOKUP(B967,xwalk!$A$2:$D$1455,4,FALSE)</f>
        <v>4</v>
      </c>
      <c r="B967">
        <v>970</v>
      </c>
      <c r="C967">
        <v>8012</v>
      </c>
      <c r="D967">
        <v>395</v>
      </c>
      <c r="E967">
        <v>2850</v>
      </c>
      <c r="F967">
        <v>1117</v>
      </c>
      <c r="G967">
        <v>587</v>
      </c>
      <c r="H967">
        <v>263</v>
      </c>
      <c r="I967">
        <v>159</v>
      </c>
      <c r="J967">
        <v>134</v>
      </c>
      <c r="K967">
        <v>3169</v>
      </c>
      <c r="L967">
        <v>1314</v>
      </c>
      <c r="M967">
        <v>312</v>
      </c>
      <c r="N967">
        <v>315</v>
      </c>
      <c r="O967">
        <v>3007</v>
      </c>
      <c r="P967">
        <v>1602</v>
      </c>
      <c r="Q967">
        <v>471</v>
      </c>
      <c r="R967">
        <v>30</v>
      </c>
      <c r="S967">
        <v>8407</v>
      </c>
      <c r="T967">
        <v>227</v>
      </c>
      <c r="U967">
        <v>222</v>
      </c>
      <c r="V967">
        <v>1447</v>
      </c>
      <c r="W967">
        <v>688</v>
      </c>
      <c r="X967">
        <v>2901</v>
      </c>
      <c r="Y967">
        <v>2922</v>
      </c>
      <c r="Z967">
        <v>4051</v>
      </c>
      <c r="AA967">
        <v>55</v>
      </c>
    </row>
    <row r="968" spans="1:27">
      <c r="A968">
        <f>VLOOKUP(B968,xwalk!$A$2:$D$1455,4,FALSE)</f>
        <v>4</v>
      </c>
      <c r="B968">
        <v>971</v>
      </c>
      <c r="C968">
        <v>7511</v>
      </c>
      <c r="D968">
        <v>102</v>
      </c>
      <c r="E968">
        <v>2533</v>
      </c>
      <c r="F968">
        <v>1135</v>
      </c>
      <c r="G968">
        <v>760</v>
      </c>
      <c r="H968">
        <v>433</v>
      </c>
      <c r="I968">
        <v>282</v>
      </c>
      <c r="J968">
        <v>150</v>
      </c>
      <c r="K968">
        <v>3636</v>
      </c>
      <c r="L968">
        <v>1311</v>
      </c>
      <c r="M968">
        <v>186</v>
      </c>
      <c r="N968">
        <v>160</v>
      </c>
      <c r="O968">
        <v>2780</v>
      </c>
      <c r="P968">
        <v>1892</v>
      </c>
      <c r="Q968">
        <v>472</v>
      </c>
      <c r="R968">
        <v>149</v>
      </c>
      <c r="S968">
        <v>7613</v>
      </c>
      <c r="T968">
        <v>109</v>
      </c>
      <c r="U968">
        <v>26</v>
      </c>
      <c r="V968">
        <v>753</v>
      </c>
      <c r="W968">
        <v>1453</v>
      </c>
      <c r="X968">
        <v>2454</v>
      </c>
      <c r="Y968">
        <v>2818</v>
      </c>
      <c r="Z968">
        <v>3630</v>
      </c>
      <c r="AA968">
        <v>97</v>
      </c>
    </row>
    <row r="969" spans="1:27">
      <c r="A969">
        <f>VLOOKUP(B969,xwalk!$A$2:$D$1455,4,FALSE)</f>
        <v>4</v>
      </c>
      <c r="B969">
        <v>972</v>
      </c>
      <c r="C969">
        <v>13549</v>
      </c>
      <c r="D969">
        <v>47</v>
      </c>
      <c r="E969">
        <v>2905</v>
      </c>
      <c r="F969">
        <v>1521</v>
      </c>
      <c r="G969">
        <v>1234</v>
      </c>
      <c r="H969">
        <v>855</v>
      </c>
      <c r="I969">
        <v>561</v>
      </c>
      <c r="J969">
        <v>593</v>
      </c>
      <c r="K969">
        <v>3722</v>
      </c>
      <c r="L969">
        <v>2738</v>
      </c>
      <c r="M969">
        <v>733</v>
      </c>
      <c r="N969">
        <v>476</v>
      </c>
      <c r="O969">
        <v>2646</v>
      </c>
      <c r="P969">
        <v>2935</v>
      </c>
      <c r="Q969">
        <v>1155</v>
      </c>
      <c r="R969">
        <v>933</v>
      </c>
      <c r="S969">
        <v>13596</v>
      </c>
      <c r="T969">
        <v>370</v>
      </c>
      <c r="U969">
        <v>123</v>
      </c>
      <c r="V969">
        <v>2080</v>
      </c>
      <c r="W969">
        <v>3681</v>
      </c>
      <c r="X969">
        <v>3990</v>
      </c>
      <c r="Y969">
        <v>3352</v>
      </c>
      <c r="Z969">
        <v>6709</v>
      </c>
      <c r="AA969">
        <v>413</v>
      </c>
    </row>
    <row r="970" spans="1:27">
      <c r="A970">
        <f>VLOOKUP(B970,xwalk!$A$2:$D$1455,4,FALSE)</f>
        <v>4</v>
      </c>
      <c r="B970">
        <v>973</v>
      </c>
      <c r="C970">
        <v>3467</v>
      </c>
      <c r="D970">
        <v>0</v>
      </c>
      <c r="E970">
        <v>442</v>
      </c>
      <c r="F970">
        <v>272</v>
      </c>
      <c r="G970">
        <v>349</v>
      </c>
      <c r="H970">
        <v>298</v>
      </c>
      <c r="I970">
        <v>267</v>
      </c>
      <c r="J970">
        <v>394</v>
      </c>
      <c r="K970">
        <v>966</v>
      </c>
      <c r="L970">
        <v>768</v>
      </c>
      <c r="M970">
        <v>189</v>
      </c>
      <c r="N970">
        <v>99</v>
      </c>
      <c r="O970">
        <v>589</v>
      </c>
      <c r="P970">
        <v>917</v>
      </c>
      <c r="Q970">
        <v>480</v>
      </c>
      <c r="R970">
        <v>36</v>
      </c>
      <c r="S970">
        <v>3467</v>
      </c>
      <c r="T970">
        <v>105</v>
      </c>
      <c r="U970">
        <v>0</v>
      </c>
      <c r="V970">
        <v>384</v>
      </c>
      <c r="W970">
        <v>848</v>
      </c>
      <c r="X970">
        <v>1429</v>
      </c>
      <c r="Y970">
        <v>701</v>
      </c>
      <c r="Z970">
        <v>1704</v>
      </c>
      <c r="AA970">
        <v>52</v>
      </c>
    </row>
    <row r="971" spans="1:27">
      <c r="A971">
        <f>VLOOKUP(B971,xwalk!$A$2:$D$1455,4,FALSE)</f>
        <v>4</v>
      </c>
      <c r="B971">
        <v>974</v>
      </c>
      <c r="C971">
        <v>6474</v>
      </c>
      <c r="D971">
        <v>4</v>
      </c>
      <c r="E971">
        <v>837</v>
      </c>
      <c r="F971">
        <v>551</v>
      </c>
      <c r="G971">
        <v>570</v>
      </c>
      <c r="H971">
        <v>463</v>
      </c>
      <c r="I971">
        <v>537</v>
      </c>
      <c r="J971">
        <v>978</v>
      </c>
      <c r="K971">
        <v>2099</v>
      </c>
      <c r="L971">
        <v>1332</v>
      </c>
      <c r="M971">
        <v>311</v>
      </c>
      <c r="N971">
        <v>194</v>
      </c>
      <c r="O971">
        <v>1262</v>
      </c>
      <c r="P971">
        <v>1604</v>
      </c>
      <c r="Q971">
        <v>960</v>
      </c>
      <c r="R971">
        <v>110</v>
      </c>
      <c r="S971">
        <v>6478</v>
      </c>
      <c r="T971">
        <v>97</v>
      </c>
      <c r="U971">
        <v>0</v>
      </c>
      <c r="V971">
        <v>586</v>
      </c>
      <c r="W971">
        <v>1307</v>
      </c>
      <c r="X971">
        <v>2179</v>
      </c>
      <c r="Y971">
        <v>2309</v>
      </c>
      <c r="Z971">
        <v>3171</v>
      </c>
      <c r="AA971">
        <v>48</v>
      </c>
    </row>
    <row r="972" spans="1:27">
      <c r="A972">
        <f>VLOOKUP(B972,xwalk!$A$2:$D$1455,4,FALSE)</f>
        <v>4</v>
      </c>
      <c r="B972">
        <v>975</v>
      </c>
      <c r="C972">
        <v>3418</v>
      </c>
      <c r="D972">
        <v>0</v>
      </c>
      <c r="E972">
        <v>371</v>
      </c>
      <c r="F972">
        <v>110</v>
      </c>
      <c r="G972">
        <v>281</v>
      </c>
      <c r="H972">
        <v>248</v>
      </c>
      <c r="I972">
        <v>255</v>
      </c>
      <c r="J972">
        <v>446</v>
      </c>
      <c r="K972">
        <v>598</v>
      </c>
      <c r="L972">
        <v>692</v>
      </c>
      <c r="M972">
        <v>250</v>
      </c>
      <c r="N972">
        <v>171</v>
      </c>
      <c r="O972">
        <v>430</v>
      </c>
      <c r="P972">
        <v>681</v>
      </c>
      <c r="Q972">
        <v>549</v>
      </c>
      <c r="R972">
        <v>51</v>
      </c>
      <c r="S972">
        <v>3418</v>
      </c>
      <c r="T972">
        <v>105</v>
      </c>
      <c r="U972">
        <v>0</v>
      </c>
      <c r="V972">
        <v>483</v>
      </c>
      <c r="W972">
        <v>1020</v>
      </c>
      <c r="X972">
        <v>1170</v>
      </c>
      <c r="Y972">
        <v>640</v>
      </c>
      <c r="Z972">
        <v>1783</v>
      </c>
      <c r="AA972">
        <v>52</v>
      </c>
    </row>
    <row r="973" spans="1:27">
      <c r="A973">
        <f>VLOOKUP(B973,xwalk!$A$2:$D$1455,4,FALSE)</f>
        <v>4</v>
      </c>
      <c r="B973">
        <v>976</v>
      </c>
      <c r="C973">
        <v>7138</v>
      </c>
      <c r="D973">
        <v>200</v>
      </c>
      <c r="E973">
        <v>988</v>
      </c>
      <c r="F973">
        <v>426</v>
      </c>
      <c r="G973">
        <v>582</v>
      </c>
      <c r="H973">
        <v>444</v>
      </c>
      <c r="I973">
        <v>484</v>
      </c>
      <c r="J973">
        <v>608</v>
      </c>
      <c r="K973">
        <v>1284</v>
      </c>
      <c r="L973">
        <v>1327</v>
      </c>
      <c r="M973">
        <v>496</v>
      </c>
      <c r="N973">
        <v>425</v>
      </c>
      <c r="O973">
        <v>815</v>
      </c>
      <c r="P973">
        <v>1524</v>
      </c>
      <c r="Q973">
        <v>809</v>
      </c>
      <c r="R973">
        <v>384</v>
      </c>
      <c r="S973">
        <v>7338</v>
      </c>
      <c r="T973">
        <v>258</v>
      </c>
      <c r="U973">
        <v>17</v>
      </c>
      <c r="V973">
        <v>1687</v>
      </c>
      <c r="W973">
        <v>1682</v>
      </c>
      <c r="X973">
        <v>2740</v>
      </c>
      <c r="Y973">
        <v>954</v>
      </c>
      <c r="Z973">
        <v>3709</v>
      </c>
      <c r="AA973">
        <v>135</v>
      </c>
    </row>
    <row r="974" spans="1:27">
      <c r="A974">
        <f>VLOOKUP(B974,xwalk!$A$2:$D$1455,4,FALSE)</f>
        <v>4</v>
      </c>
      <c r="B974">
        <v>977</v>
      </c>
      <c r="C974">
        <v>7660</v>
      </c>
      <c r="D974">
        <v>126</v>
      </c>
      <c r="E974">
        <v>773</v>
      </c>
      <c r="F974">
        <v>419</v>
      </c>
      <c r="G974">
        <v>814</v>
      </c>
      <c r="H974">
        <v>395</v>
      </c>
      <c r="I974">
        <v>324</v>
      </c>
      <c r="J974">
        <v>578</v>
      </c>
      <c r="K974">
        <v>960</v>
      </c>
      <c r="L974">
        <v>1157</v>
      </c>
      <c r="M974">
        <v>532</v>
      </c>
      <c r="N974">
        <v>654</v>
      </c>
      <c r="O974">
        <v>891</v>
      </c>
      <c r="P974">
        <v>1398</v>
      </c>
      <c r="Q974">
        <v>791</v>
      </c>
      <c r="R974">
        <v>223</v>
      </c>
      <c r="S974">
        <v>7786</v>
      </c>
      <c r="T974">
        <v>344</v>
      </c>
      <c r="U974">
        <v>428</v>
      </c>
      <c r="V974">
        <v>2032</v>
      </c>
      <c r="W974">
        <v>1068</v>
      </c>
      <c r="X974">
        <v>2232</v>
      </c>
      <c r="Y974">
        <v>1682</v>
      </c>
      <c r="Z974">
        <v>3830</v>
      </c>
      <c r="AA974">
        <v>382</v>
      </c>
    </row>
    <row r="975" spans="1:27">
      <c r="A975">
        <f>VLOOKUP(B975,xwalk!$A$2:$D$1455,4,FALSE)</f>
        <v>4</v>
      </c>
      <c r="B975">
        <v>978</v>
      </c>
      <c r="C975">
        <v>5592</v>
      </c>
      <c r="D975">
        <v>72</v>
      </c>
      <c r="E975">
        <v>649</v>
      </c>
      <c r="F975">
        <v>504</v>
      </c>
      <c r="G975">
        <v>403</v>
      </c>
      <c r="H975">
        <v>271</v>
      </c>
      <c r="I975">
        <v>149</v>
      </c>
      <c r="J975">
        <v>198</v>
      </c>
      <c r="K975">
        <v>590</v>
      </c>
      <c r="L975">
        <v>610</v>
      </c>
      <c r="M975">
        <v>382</v>
      </c>
      <c r="N975">
        <v>592</v>
      </c>
      <c r="O975">
        <v>790</v>
      </c>
      <c r="P975">
        <v>827</v>
      </c>
      <c r="Q975">
        <v>267</v>
      </c>
      <c r="R975">
        <v>290</v>
      </c>
      <c r="S975">
        <v>5664</v>
      </c>
      <c r="T975">
        <v>366</v>
      </c>
      <c r="U975">
        <v>1095</v>
      </c>
      <c r="V975">
        <v>481</v>
      </c>
      <c r="W975">
        <v>932</v>
      </c>
      <c r="X975">
        <v>1772</v>
      </c>
      <c r="Y975">
        <v>1018</v>
      </c>
      <c r="Z975">
        <v>2566</v>
      </c>
      <c r="AA975">
        <v>780</v>
      </c>
    </row>
    <row r="976" spans="1:27">
      <c r="A976">
        <f>VLOOKUP(B976,xwalk!$A$2:$D$1455,4,FALSE)</f>
        <v>4</v>
      </c>
      <c r="B976">
        <v>979</v>
      </c>
      <c r="C976">
        <v>10455</v>
      </c>
      <c r="D976">
        <v>949</v>
      </c>
      <c r="E976">
        <v>2071</v>
      </c>
      <c r="F976">
        <v>1301</v>
      </c>
      <c r="G976">
        <v>848</v>
      </c>
      <c r="H976">
        <v>647</v>
      </c>
      <c r="I976">
        <v>394</v>
      </c>
      <c r="J976">
        <v>327</v>
      </c>
      <c r="K976">
        <v>2876</v>
      </c>
      <c r="L976">
        <v>1560</v>
      </c>
      <c r="M976">
        <v>448</v>
      </c>
      <c r="N976">
        <v>704</v>
      </c>
      <c r="O976">
        <v>1891</v>
      </c>
      <c r="P976">
        <v>2127</v>
      </c>
      <c r="Q976">
        <v>763</v>
      </c>
      <c r="R976">
        <v>807</v>
      </c>
      <c r="S976">
        <v>11404</v>
      </c>
      <c r="T976">
        <v>523</v>
      </c>
      <c r="U976">
        <v>593</v>
      </c>
      <c r="V976">
        <v>1586</v>
      </c>
      <c r="W976">
        <v>2379</v>
      </c>
      <c r="X976">
        <v>3012</v>
      </c>
      <c r="Y976">
        <v>3311</v>
      </c>
      <c r="Z976">
        <v>5766</v>
      </c>
      <c r="AA976">
        <v>100</v>
      </c>
    </row>
    <row r="977" spans="1:27">
      <c r="A977">
        <f>VLOOKUP(B977,xwalk!$A$2:$D$1455,4,FALSE)</f>
        <v>4</v>
      </c>
      <c r="B977">
        <v>980</v>
      </c>
      <c r="C977">
        <v>2057</v>
      </c>
      <c r="D977">
        <v>8</v>
      </c>
      <c r="E977">
        <v>319</v>
      </c>
      <c r="F977">
        <v>174</v>
      </c>
      <c r="G977">
        <v>133</v>
      </c>
      <c r="H977">
        <v>88</v>
      </c>
      <c r="I977">
        <v>54</v>
      </c>
      <c r="J977">
        <v>59</v>
      </c>
      <c r="K977">
        <v>230</v>
      </c>
      <c r="L977">
        <v>241</v>
      </c>
      <c r="M977">
        <v>146</v>
      </c>
      <c r="N977">
        <v>210</v>
      </c>
      <c r="O977">
        <v>321</v>
      </c>
      <c r="P977">
        <v>265</v>
      </c>
      <c r="Q977">
        <v>136</v>
      </c>
      <c r="R977">
        <v>105</v>
      </c>
      <c r="S977">
        <v>2065</v>
      </c>
      <c r="T977">
        <v>140</v>
      </c>
      <c r="U977">
        <v>256</v>
      </c>
      <c r="V977">
        <v>420</v>
      </c>
      <c r="W977">
        <v>438</v>
      </c>
      <c r="X977">
        <v>548</v>
      </c>
      <c r="Y977">
        <v>263</v>
      </c>
      <c r="Z977">
        <v>1019</v>
      </c>
      <c r="AA977">
        <v>221</v>
      </c>
    </row>
    <row r="978" spans="1:27">
      <c r="A978">
        <f>VLOOKUP(B978,xwalk!$A$2:$D$1455,4,FALSE)</f>
        <v>4</v>
      </c>
      <c r="B978">
        <v>981</v>
      </c>
      <c r="C978">
        <v>1614</v>
      </c>
      <c r="D978">
        <v>4</v>
      </c>
      <c r="E978">
        <v>443</v>
      </c>
      <c r="F978">
        <v>241</v>
      </c>
      <c r="G978">
        <v>94</v>
      </c>
      <c r="H978">
        <v>88</v>
      </c>
      <c r="I978">
        <v>38</v>
      </c>
      <c r="J978">
        <v>22</v>
      </c>
      <c r="K978">
        <v>459</v>
      </c>
      <c r="L978">
        <v>338</v>
      </c>
      <c r="M978">
        <v>59</v>
      </c>
      <c r="N978">
        <v>70</v>
      </c>
      <c r="O978">
        <v>434</v>
      </c>
      <c r="P978">
        <v>325</v>
      </c>
      <c r="Q978">
        <v>80</v>
      </c>
      <c r="R978">
        <v>87</v>
      </c>
      <c r="S978">
        <v>1618</v>
      </c>
      <c r="T978">
        <v>55</v>
      </c>
      <c r="U978">
        <v>82</v>
      </c>
      <c r="V978">
        <v>163</v>
      </c>
      <c r="W978">
        <v>260</v>
      </c>
      <c r="X978">
        <v>408</v>
      </c>
      <c r="Y978">
        <v>650</v>
      </c>
      <c r="Z978">
        <v>708</v>
      </c>
      <c r="AA978">
        <v>90</v>
      </c>
    </row>
    <row r="979" spans="1:27">
      <c r="A979">
        <f>VLOOKUP(B979,xwalk!$A$2:$D$1455,4,FALSE)</f>
        <v>4</v>
      </c>
      <c r="B979">
        <v>982</v>
      </c>
      <c r="C979">
        <v>2385</v>
      </c>
      <c r="D979">
        <v>3</v>
      </c>
      <c r="E979">
        <v>394</v>
      </c>
      <c r="F979">
        <v>253</v>
      </c>
      <c r="G979">
        <v>120</v>
      </c>
      <c r="H979">
        <v>86</v>
      </c>
      <c r="I979">
        <v>40</v>
      </c>
      <c r="J979">
        <v>38</v>
      </c>
      <c r="K979">
        <v>232</v>
      </c>
      <c r="L979">
        <v>265</v>
      </c>
      <c r="M979">
        <v>172</v>
      </c>
      <c r="N979">
        <v>262</v>
      </c>
      <c r="O979">
        <v>429</v>
      </c>
      <c r="P979">
        <v>251</v>
      </c>
      <c r="Q979">
        <v>153</v>
      </c>
      <c r="R979">
        <v>98</v>
      </c>
      <c r="S979">
        <v>2388</v>
      </c>
      <c r="T979">
        <v>158</v>
      </c>
      <c r="U979">
        <v>347</v>
      </c>
      <c r="V979">
        <v>450</v>
      </c>
      <c r="W979">
        <v>366</v>
      </c>
      <c r="X979">
        <v>689</v>
      </c>
      <c r="Y979">
        <v>378</v>
      </c>
      <c r="Z979">
        <v>1129</v>
      </c>
      <c r="AA979">
        <v>255</v>
      </c>
    </row>
    <row r="980" spans="1:27">
      <c r="A980">
        <f>VLOOKUP(B980,xwalk!$A$2:$D$1455,4,FALSE)</f>
        <v>4</v>
      </c>
      <c r="B980">
        <v>983</v>
      </c>
      <c r="C980">
        <v>2779</v>
      </c>
      <c r="D980">
        <v>16</v>
      </c>
      <c r="E980">
        <v>485</v>
      </c>
      <c r="F980">
        <v>292</v>
      </c>
      <c r="G980">
        <v>239</v>
      </c>
      <c r="H980">
        <v>132</v>
      </c>
      <c r="I980">
        <v>60</v>
      </c>
      <c r="J980">
        <v>80</v>
      </c>
      <c r="K980">
        <v>493</v>
      </c>
      <c r="L980">
        <v>393</v>
      </c>
      <c r="M980">
        <v>167</v>
      </c>
      <c r="N980">
        <v>235</v>
      </c>
      <c r="O980">
        <v>605</v>
      </c>
      <c r="P980">
        <v>538</v>
      </c>
      <c r="Q980">
        <v>143</v>
      </c>
      <c r="R980">
        <v>2</v>
      </c>
      <c r="S980">
        <v>2795</v>
      </c>
      <c r="T980">
        <v>117</v>
      </c>
      <c r="U980">
        <v>454</v>
      </c>
      <c r="V980">
        <v>263</v>
      </c>
      <c r="W980">
        <v>326</v>
      </c>
      <c r="X980">
        <v>829</v>
      </c>
      <c r="Y980">
        <v>806</v>
      </c>
      <c r="Z980">
        <v>1295</v>
      </c>
      <c r="AA980">
        <v>258</v>
      </c>
    </row>
    <row r="981" spans="1:27">
      <c r="A981">
        <f>VLOOKUP(B981,xwalk!$A$2:$D$1455,4,FALSE)</f>
        <v>4</v>
      </c>
      <c r="B981">
        <v>984</v>
      </c>
      <c r="C981">
        <v>780</v>
      </c>
      <c r="D981">
        <v>5</v>
      </c>
      <c r="E981">
        <v>109</v>
      </c>
      <c r="F981">
        <v>65</v>
      </c>
      <c r="G981">
        <v>82</v>
      </c>
      <c r="H981">
        <v>30</v>
      </c>
      <c r="I981">
        <v>17</v>
      </c>
      <c r="J981">
        <v>22</v>
      </c>
      <c r="K981">
        <v>84</v>
      </c>
      <c r="L981">
        <v>106</v>
      </c>
      <c r="M981">
        <v>66</v>
      </c>
      <c r="N981">
        <v>69</v>
      </c>
      <c r="O981">
        <v>151</v>
      </c>
      <c r="P981">
        <v>109</v>
      </c>
      <c r="Q981">
        <v>37</v>
      </c>
      <c r="R981">
        <v>28</v>
      </c>
      <c r="S981">
        <v>785</v>
      </c>
      <c r="T981">
        <v>42</v>
      </c>
      <c r="U981">
        <v>45</v>
      </c>
      <c r="V981">
        <v>180</v>
      </c>
      <c r="W981">
        <v>89</v>
      </c>
      <c r="X981">
        <v>222</v>
      </c>
      <c r="Y981">
        <v>207</v>
      </c>
      <c r="Z981">
        <v>386</v>
      </c>
      <c r="AA981">
        <v>42</v>
      </c>
    </row>
    <row r="982" spans="1:27">
      <c r="A982">
        <f>VLOOKUP(B982,xwalk!$A$2:$D$1455,4,FALSE)</f>
        <v>4</v>
      </c>
      <c r="B982">
        <v>985</v>
      </c>
      <c r="C982">
        <v>2444</v>
      </c>
      <c r="D982">
        <v>66</v>
      </c>
      <c r="E982">
        <v>467</v>
      </c>
      <c r="F982">
        <v>279</v>
      </c>
      <c r="G982">
        <v>120</v>
      </c>
      <c r="H982">
        <v>56</v>
      </c>
      <c r="I982">
        <v>40</v>
      </c>
      <c r="J982">
        <v>28</v>
      </c>
      <c r="K982">
        <v>272</v>
      </c>
      <c r="L982">
        <v>275</v>
      </c>
      <c r="M982">
        <v>201</v>
      </c>
      <c r="N982">
        <v>242</v>
      </c>
      <c r="O982">
        <v>505</v>
      </c>
      <c r="P982">
        <v>322</v>
      </c>
      <c r="Q982">
        <v>101</v>
      </c>
      <c r="R982">
        <v>62</v>
      </c>
      <c r="S982">
        <v>2510</v>
      </c>
      <c r="T982">
        <v>178</v>
      </c>
      <c r="U982">
        <v>373</v>
      </c>
      <c r="V982">
        <v>658</v>
      </c>
      <c r="W982">
        <v>291</v>
      </c>
      <c r="X982">
        <v>679</v>
      </c>
      <c r="Y982">
        <v>331</v>
      </c>
      <c r="Z982">
        <v>1246</v>
      </c>
      <c r="AA982">
        <v>236</v>
      </c>
    </row>
    <row r="983" spans="1:27">
      <c r="A983">
        <f>VLOOKUP(B983,xwalk!$A$2:$D$1455,4,FALSE)</f>
        <v>4</v>
      </c>
      <c r="B983">
        <v>986</v>
      </c>
      <c r="C983">
        <v>2117</v>
      </c>
      <c r="D983">
        <v>17</v>
      </c>
      <c r="E983">
        <v>232</v>
      </c>
      <c r="F983">
        <v>188</v>
      </c>
      <c r="G983">
        <v>130</v>
      </c>
      <c r="H983">
        <v>126</v>
      </c>
      <c r="I983">
        <v>51</v>
      </c>
      <c r="J983">
        <v>86</v>
      </c>
      <c r="K983">
        <v>195</v>
      </c>
      <c r="L983">
        <v>240</v>
      </c>
      <c r="M983">
        <v>142</v>
      </c>
      <c r="N983">
        <v>236</v>
      </c>
      <c r="O983">
        <v>217</v>
      </c>
      <c r="P983">
        <v>316</v>
      </c>
      <c r="Q983">
        <v>130</v>
      </c>
      <c r="R983">
        <v>150</v>
      </c>
      <c r="S983">
        <v>2134</v>
      </c>
      <c r="T983">
        <v>123</v>
      </c>
      <c r="U983">
        <v>322</v>
      </c>
      <c r="V983">
        <v>358</v>
      </c>
      <c r="W983">
        <v>410</v>
      </c>
      <c r="X983">
        <v>527</v>
      </c>
      <c r="Y983">
        <v>394</v>
      </c>
      <c r="Z983">
        <v>941</v>
      </c>
      <c r="AA983">
        <v>249</v>
      </c>
    </row>
    <row r="984" spans="1:27">
      <c r="A984">
        <f>VLOOKUP(B984,xwalk!$A$2:$D$1455,4,FALSE)</f>
        <v>4</v>
      </c>
      <c r="B984">
        <v>987</v>
      </c>
      <c r="C984">
        <v>2435</v>
      </c>
      <c r="D984">
        <v>1</v>
      </c>
      <c r="E984">
        <v>339</v>
      </c>
      <c r="F984">
        <v>213</v>
      </c>
      <c r="G984">
        <v>143</v>
      </c>
      <c r="H984">
        <v>100</v>
      </c>
      <c r="I984">
        <v>66</v>
      </c>
      <c r="J984">
        <v>102</v>
      </c>
      <c r="K984">
        <v>282</v>
      </c>
      <c r="L984">
        <v>267</v>
      </c>
      <c r="M984">
        <v>148</v>
      </c>
      <c r="N984">
        <v>266</v>
      </c>
      <c r="O984">
        <v>364</v>
      </c>
      <c r="P984">
        <v>395</v>
      </c>
      <c r="Q984">
        <v>96</v>
      </c>
      <c r="R984">
        <v>108</v>
      </c>
      <c r="S984">
        <v>2436</v>
      </c>
      <c r="T984">
        <v>149</v>
      </c>
      <c r="U984">
        <v>480</v>
      </c>
      <c r="V984">
        <v>254</v>
      </c>
      <c r="W984">
        <v>433</v>
      </c>
      <c r="X984">
        <v>713</v>
      </c>
      <c r="Y984">
        <v>407</v>
      </c>
      <c r="Z984">
        <v>1062</v>
      </c>
      <c r="AA984">
        <v>338</v>
      </c>
    </row>
    <row r="985" spans="1:27">
      <c r="A985">
        <f>VLOOKUP(B985,xwalk!$A$2:$D$1455,4,FALSE)</f>
        <v>4</v>
      </c>
      <c r="B985">
        <v>988</v>
      </c>
      <c r="C985">
        <v>6610</v>
      </c>
      <c r="D985">
        <v>151</v>
      </c>
      <c r="E985">
        <v>703</v>
      </c>
      <c r="F985">
        <v>757</v>
      </c>
      <c r="G985">
        <v>460</v>
      </c>
      <c r="H985">
        <v>414</v>
      </c>
      <c r="I985">
        <v>186</v>
      </c>
      <c r="J985">
        <v>283</v>
      </c>
      <c r="K985">
        <v>774</v>
      </c>
      <c r="L985">
        <v>985</v>
      </c>
      <c r="M985">
        <v>487</v>
      </c>
      <c r="N985">
        <v>557</v>
      </c>
      <c r="O985">
        <v>278</v>
      </c>
      <c r="P985">
        <v>1013</v>
      </c>
      <c r="Q985">
        <v>963</v>
      </c>
      <c r="R985">
        <v>549</v>
      </c>
      <c r="S985">
        <v>6761</v>
      </c>
      <c r="T985">
        <v>384</v>
      </c>
      <c r="U985">
        <v>742</v>
      </c>
      <c r="V985">
        <v>1203</v>
      </c>
      <c r="W985">
        <v>1516</v>
      </c>
      <c r="X985">
        <v>1997</v>
      </c>
      <c r="Y985">
        <v>919</v>
      </c>
      <c r="Z985">
        <v>2799</v>
      </c>
      <c r="AA985">
        <v>634</v>
      </c>
    </row>
    <row r="986" spans="1:27">
      <c r="A986">
        <f>VLOOKUP(B986,xwalk!$A$2:$D$1455,4,FALSE)</f>
        <v>4</v>
      </c>
      <c r="B986">
        <v>989</v>
      </c>
      <c r="C986">
        <v>3476</v>
      </c>
      <c r="D986">
        <v>81</v>
      </c>
      <c r="E986">
        <v>502</v>
      </c>
      <c r="F986">
        <v>319</v>
      </c>
      <c r="G986">
        <v>201</v>
      </c>
      <c r="H986">
        <v>137</v>
      </c>
      <c r="I986">
        <v>84</v>
      </c>
      <c r="J986">
        <v>89</v>
      </c>
      <c r="K986">
        <v>341</v>
      </c>
      <c r="L986">
        <v>338</v>
      </c>
      <c r="M986">
        <v>282</v>
      </c>
      <c r="N986">
        <v>371</v>
      </c>
      <c r="O986">
        <v>492</v>
      </c>
      <c r="P986">
        <v>415</v>
      </c>
      <c r="Q986">
        <v>247</v>
      </c>
      <c r="R986">
        <v>178</v>
      </c>
      <c r="S986">
        <v>3557</v>
      </c>
      <c r="T986">
        <v>263</v>
      </c>
      <c r="U986">
        <v>623</v>
      </c>
      <c r="V986">
        <v>412</v>
      </c>
      <c r="W986">
        <v>724</v>
      </c>
      <c r="X986">
        <v>1075</v>
      </c>
      <c r="Y986">
        <v>460</v>
      </c>
      <c r="Z986">
        <v>1611</v>
      </c>
      <c r="AA986">
        <v>427</v>
      </c>
    </row>
    <row r="987" spans="1:27">
      <c r="A987">
        <f>VLOOKUP(B987,xwalk!$A$2:$D$1455,4,FALSE)</f>
        <v>4</v>
      </c>
      <c r="B987">
        <v>990</v>
      </c>
      <c r="C987">
        <v>3305</v>
      </c>
      <c r="D987">
        <v>513</v>
      </c>
      <c r="E987">
        <v>417</v>
      </c>
      <c r="F987">
        <v>275</v>
      </c>
      <c r="G987">
        <v>298</v>
      </c>
      <c r="H987">
        <v>151</v>
      </c>
      <c r="I987">
        <v>116</v>
      </c>
      <c r="J987">
        <v>200</v>
      </c>
      <c r="K987">
        <v>531</v>
      </c>
      <c r="L987">
        <v>421</v>
      </c>
      <c r="M987">
        <v>198</v>
      </c>
      <c r="N987">
        <v>307</v>
      </c>
      <c r="O987">
        <v>521</v>
      </c>
      <c r="P987">
        <v>654</v>
      </c>
      <c r="Q987">
        <v>232</v>
      </c>
      <c r="R987">
        <v>50</v>
      </c>
      <c r="S987">
        <v>3818</v>
      </c>
      <c r="T987">
        <v>307</v>
      </c>
      <c r="U987">
        <v>674</v>
      </c>
      <c r="V987">
        <v>523</v>
      </c>
      <c r="W987">
        <v>543</v>
      </c>
      <c r="X987">
        <v>1199</v>
      </c>
      <c r="Y987">
        <v>572</v>
      </c>
      <c r="Z987">
        <v>1914</v>
      </c>
      <c r="AA987">
        <v>208</v>
      </c>
    </row>
    <row r="988" spans="1:27">
      <c r="A988">
        <f>VLOOKUP(B988,xwalk!$A$2:$D$1455,4,FALSE)</f>
        <v>4</v>
      </c>
      <c r="B988">
        <v>991</v>
      </c>
      <c r="C988">
        <v>25364</v>
      </c>
      <c r="D988">
        <v>6</v>
      </c>
      <c r="E988">
        <v>4311</v>
      </c>
      <c r="F988">
        <v>2626</v>
      </c>
      <c r="G988">
        <v>2348</v>
      </c>
      <c r="H988">
        <v>1520</v>
      </c>
      <c r="I988">
        <v>1230</v>
      </c>
      <c r="J988">
        <v>1910</v>
      </c>
      <c r="K988">
        <v>6344</v>
      </c>
      <c r="L988">
        <v>5232</v>
      </c>
      <c r="M988">
        <v>1421</v>
      </c>
      <c r="N988">
        <v>948</v>
      </c>
      <c r="O988">
        <v>3166</v>
      </c>
      <c r="P988">
        <v>6907</v>
      </c>
      <c r="Q988">
        <v>2930</v>
      </c>
      <c r="R988">
        <v>942</v>
      </c>
      <c r="S988">
        <v>25370</v>
      </c>
      <c r="T988">
        <v>589</v>
      </c>
      <c r="U988">
        <v>159</v>
      </c>
      <c r="V988">
        <v>4139</v>
      </c>
      <c r="W988">
        <v>6684</v>
      </c>
      <c r="X988">
        <v>9137</v>
      </c>
      <c r="Y988">
        <v>4662</v>
      </c>
      <c r="Z988">
        <v>12656</v>
      </c>
      <c r="AA988">
        <v>613</v>
      </c>
    </row>
    <row r="989" spans="1:27">
      <c r="A989">
        <f>VLOOKUP(B989,xwalk!$A$2:$D$1455,4,FALSE)</f>
        <v>4</v>
      </c>
      <c r="B989">
        <v>992</v>
      </c>
      <c r="C989">
        <v>2758</v>
      </c>
      <c r="D989">
        <v>3</v>
      </c>
      <c r="E989">
        <v>290</v>
      </c>
      <c r="F989">
        <v>99</v>
      </c>
      <c r="G989">
        <v>297</v>
      </c>
      <c r="H989">
        <v>147</v>
      </c>
      <c r="I989">
        <v>134</v>
      </c>
      <c r="J989">
        <v>277</v>
      </c>
      <c r="K989">
        <v>419</v>
      </c>
      <c r="L989">
        <v>410</v>
      </c>
      <c r="M989">
        <v>203</v>
      </c>
      <c r="N989">
        <v>212</v>
      </c>
      <c r="O989">
        <v>412</v>
      </c>
      <c r="P989">
        <v>416</v>
      </c>
      <c r="Q989">
        <v>333</v>
      </c>
      <c r="R989">
        <v>83</v>
      </c>
      <c r="S989">
        <v>2761</v>
      </c>
      <c r="T989">
        <v>104</v>
      </c>
      <c r="U989">
        <v>63</v>
      </c>
      <c r="V989">
        <v>659</v>
      </c>
      <c r="W989">
        <v>419</v>
      </c>
      <c r="X989">
        <v>905</v>
      </c>
      <c r="Y989">
        <v>611</v>
      </c>
      <c r="Z989">
        <v>1433</v>
      </c>
      <c r="AA989">
        <v>101</v>
      </c>
    </row>
    <row r="990" spans="1:27">
      <c r="A990">
        <f>VLOOKUP(B990,xwalk!$A$2:$D$1455,4,FALSE)</f>
        <v>4</v>
      </c>
      <c r="B990">
        <v>993</v>
      </c>
      <c r="C990">
        <v>4129</v>
      </c>
      <c r="D990">
        <v>213</v>
      </c>
      <c r="E990">
        <v>487</v>
      </c>
      <c r="F990">
        <v>189</v>
      </c>
      <c r="G990">
        <v>409</v>
      </c>
      <c r="H990">
        <v>235</v>
      </c>
      <c r="I990">
        <v>190</v>
      </c>
      <c r="J990">
        <v>392</v>
      </c>
      <c r="K990">
        <v>640</v>
      </c>
      <c r="L990">
        <v>669</v>
      </c>
      <c r="M990">
        <v>290</v>
      </c>
      <c r="N990">
        <v>303</v>
      </c>
      <c r="O990">
        <v>574</v>
      </c>
      <c r="P990">
        <v>630</v>
      </c>
      <c r="Q990">
        <v>612</v>
      </c>
      <c r="R990">
        <v>86</v>
      </c>
      <c r="S990">
        <v>4342</v>
      </c>
      <c r="T990">
        <v>198</v>
      </c>
      <c r="U990">
        <v>174</v>
      </c>
      <c r="V990">
        <v>1017</v>
      </c>
      <c r="W990">
        <v>679</v>
      </c>
      <c r="X990">
        <v>1333</v>
      </c>
      <c r="Y990">
        <v>941</v>
      </c>
      <c r="Z990">
        <v>2081</v>
      </c>
      <c r="AA990">
        <v>102</v>
      </c>
    </row>
    <row r="991" spans="1:27">
      <c r="A991">
        <f>VLOOKUP(B991,xwalk!$A$2:$D$1455,4,FALSE)</f>
        <v>4</v>
      </c>
      <c r="B991">
        <v>994</v>
      </c>
      <c r="C991">
        <v>2472</v>
      </c>
      <c r="D991">
        <v>0</v>
      </c>
      <c r="E991">
        <v>211</v>
      </c>
      <c r="F991">
        <v>143</v>
      </c>
      <c r="G991">
        <v>167</v>
      </c>
      <c r="H991">
        <v>169</v>
      </c>
      <c r="I991">
        <v>110</v>
      </c>
      <c r="J991">
        <v>273</v>
      </c>
      <c r="K991">
        <v>360</v>
      </c>
      <c r="L991">
        <v>358</v>
      </c>
      <c r="M991">
        <v>136</v>
      </c>
      <c r="N991">
        <v>219</v>
      </c>
      <c r="O991">
        <v>409</v>
      </c>
      <c r="P991">
        <v>363</v>
      </c>
      <c r="Q991">
        <v>212</v>
      </c>
      <c r="R991">
        <v>89</v>
      </c>
      <c r="S991">
        <v>2472</v>
      </c>
      <c r="T991">
        <v>103</v>
      </c>
      <c r="U991">
        <v>0</v>
      </c>
      <c r="V991">
        <v>833</v>
      </c>
      <c r="W991">
        <v>319</v>
      </c>
      <c r="X991">
        <v>706</v>
      </c>
      <c r="Y991">
        <v>511</v>
      </c>
      <c r="Z991">
        <v>1216</v>
      </c>
      <c r="AA991">
        <v>63</v>
      </c>
    </row>
    <row r="992" spans="1:27">
      <c r="A992">
        <f>VLOOKUP(B992,xwalk!$A$2:$D$1455,4,FALSE)</f>
        <v>4</v>
      </c>
      <c r="B992">
        <v>995</v>
      </c>
      <c r="C992">
        <v>5297</v>
      </c>
      <c r="D992">
        <v>182</v>
      </c>
      <c r="E992">
        <v>514</v>
      </c>
      <c r="F992">
        <v>387</v>
      </c>
      <c r="G992">
        <v>320</v>
      </c>
      <c r="H992">
        <v>307</v>
      </c>
      <c r="I992">
        <v>213</v>
      </c>
      <c r="J992">
        <v>380</v>
      </c>
      <c r="K992">
        <v>573</v>
      </c>
      <c r="L992">
        <v>703</v>
      </c>
      <c r="M992">
        <v>360</v>
      </c>
      <c r="N992">
        <v>485</v>
      </c>
      <c r="O992">
        <v>626</v>
      </c>
      <c r="P992">
        <v>584</v>
      </c>
      <c r="Q992">
        <v>501</v>
      </c>
      <c r="R992">
        <v>410</v>
      </c>
      <c r="S992">
        <v>5479</v>
      </c>
      <c r="T992">
        <v>277</v>
      </c>
      <c r="U992">
        <v>0</v>
      </c>
      <c r="V992">
        <v>1919</v>
      </c>
      <c r="W992">
        <v>816</v>
      </c>
      <c r="X992">
        <v>1594</v>
      </c>
      <c r="Y992">
        <v>873</v>
      </c>
      <c r="Z992">
        <v>2709</v>
      </c>
      <c r="AA992">
        <v>180</v>
      </c>
    </row>
    <row r="993" spans="1:27">
      <c r="A993">
        <f>VLOOKUP(B993,xwalk!$A$2:$D$1455,4,FALSE)</f>
        <v>4</v>
      </c>
      <c r="B993">
        <v>996</v>
      </c>
      <c r="C993">
        <v>4760</v>
      </c>
      <c r="D993">
        <v>236</v>
      </c>
      <c r="E993">
        <v>452</v>
      </c>
      <c r="F993">
        <v>207</v>
      </c>
      <c r="G993">
        <v>471</v>
      </c>
      <c r="H993">
        <v>250</v>
      </c>
      <c r="I993">
        <v>210</v>
      </c>
      <c r="J993">
        <v>486</v>
      </c>
      <c r="K993">
        <v>630</v>
      </c>
      <c r="L993">
        <v>711</v>
      </c>
      <c r="M993">
        <v>380</v>
      </c>
      <c r="N993">
        <v>355</v>
      </c>
      <c r="O993">
        <v>681</v>
      </c>
      <c r="P993">
        <v>748</v>
      </c>
      <c r="Q993">
        <v>423</v>
      </c>
      <c r="R993">
        <v>224</v>
      </c>
      <c r="S993">
        <v>4996</v>
      </c>
      <c r="T993">
        <v>232</v>
      </c>
      <c r="U993">
        <v>161</v>
      </c>
      <c r="V993">
        <v>1099</v>
      </c>
      <c r="W993">
        <v>778</v>
      </c>
      <c r="X993">
        <v>1357</v>
      </c>
      <c r="Y993">
        <v>1369</v>
      </c>
      <c r="Z993">
        <v>2472</v>
      </c>
      <c r="AA993">
        <v>97</v>
      </c>
    </row>
    <row r="994" spans="1:27">
      <c r="A994">
        <f>VLOOKUP(B994,xwalk!$A$2:$D$1455,4,FALSE)</f>
        <v>4</v>
      </c>
      <c r="B994">
        <v>997</v>
      </c>
      <c r="C994">
        <v>1760</v>
      </c>
      <c r="D994">
        <v>9</v>
      </c>
      <c r="E994">
        <v>186</v>
      </c>
      <c r="F994">
        <v>103</v>
      </c>
      <c r="G994">
        <v>132</v>
      </c>
      <c r="H994">
        <v>83</v>
      </c>
      <c r="I994">
        <v>95</v>
      </c>
      <c r="J994">
        <v>157</v>
      </c>
      <c r="K994">
        <v>199</v>
      </c>
      <c r="L994">
        <v>305</v>
      </c>
      <c r="M994">
        <v>134</v>
      </c>
      <c r="N994">
        <v>118</v>
      </c>
      <c r="O994">
        <v>194</v>
      </c>
      <c r="P994">
        <v>200</v>
      </c>
      <c r="Q994">
        <v>195</v>
      </c>
      <c r="R994">
        <v>167</v>
      </c>
      <c r="S994">
        <v>1769</v>
      </c>
      <c r="T994">
        <v>41</v>
      </c>
      <c r="U994">
        <v>20</v>
      </c>
      <c r="V994">
        <v>373</v>
      </c>
      <c r="W994">
        <v>419</v>
      </c>
      <c r="X994">
        <v>503</v>
      </c>
      <c r="Y994">
        <v>413</v>
      </c>
      <c r="Z994">
        <v>878</v>
      </c>
      <c r="AA994">
        <v>43</v>
      </c>
    </row>
    <row r="995" spans="1:27">
      <c r="A995">
        <f>VLOOKUP(B995,xwalk!$A$2:$D$1455,4,FALSE)</f>
        <v>4</v>
      </c>
      <c r="B995">
        <v>998</v>
      </c>
      <c r="C995">
        <v>8096</v>
      </c>
      <c r="D995">
        <v>15</v>
      </c>
      <c r="E995">
        <v>887</v>
      </c>
      <c r="F995">
        <v>341</v>
      </c>
      <c r="G995">
        <v>514</v>
      </c>
      <c r="H995">
        <v>424</v>
      </c>
      <c r="I995">
        <v>593</v>
      </c>
      <c r="J995">
        <v>1195</v>
      </c>
      <c r="K995">
        <v>1381</v>
      </c>
      <c r="L995">
        <v>1510</v>
      </c>
      <c r="M995">
        <v>565</v>
      </c>
      <c r="N995">
        <v>498</v>
      </c>
      <c r="O995">
        <v>1141</v>
      </c>
      <c r="P995">
        <v>1273</v>
      </c>
      <c r="Q995">
        <v>1154</v>
      </c>
      <c r="R995">
        <v>386</v>
      </c>
      <c r="S995">
        <v>8111</v>
      </c>
      <c r="T995">
        <v>294</v>
      </c>
      <c r="U995">
        <v>0</v>
      </c>
      <c r="V995">
        <v>1106</v>
      </c>
      <c r="W995">
        <v>1812</v>
      </c>
      <c r="X995">
        <v>3389</v>
      </c>
      <c r="Y995">
        <v>1510</v>
      </c>
      <c r="Z995">
        <v>4248</v>
      </c>
      <c r="AA995">
        <v>145</v>
      </c>
    </row>
    <row r="996" spans="1:27">
      <c r="A996">
        <f>VLOOKUP(B996,xwalk!$A$2:$D$1455,4,FALSE)</f>
        <v>4</v>
      </c>
      <c r="B996">
        <v>999</v>
      </c>
      <c r="C996">
        <v>3586</v>
      </c>
      <c r="D996">
        <v>93</v>
      </c>
      <c r="E996">
        <v>357</v>
      </c>
      <c r="F996">
        <v>310</v>
      </c>
      <c r="G996">
        <v>158</v>
      </c>
      <c r="H996">
        <v>101</v>
      </c>
      <c r="I996">
        <v>234</v>
      </c>
      <c r="J996">
        <v>495</v>
      </c>
      <c r="K996">
        <v>472</v>
      </c>
      <c r="L996">
        <v>721</v>
      </c>
      <c r="M996">
        <v>199</v>
      </c>
      <c r="N996">
        <v>263</v>
      </c>
      <c r="O996">
        <v>377</v>
      </c>
      <c r="P996">
        <v>477</v>
      </c>
      <c r="Q996">
        <v>635</v>
      </c>
      <c r="R996">
        <v>166</v>
      </c>
      <c r="S996">
        <v>3679</v>
      </c>
      <c r="T996">
        <v>115</v>
      </c>
      <c r="U996">
        <v>135</v>
      </c>
      <c r="V996">
        <v>505</v>
      </c>
      <c r="W996">
        <v>523</v>
      </c>
      <c r="X996">
        <v>1670</v>
      </c>
      <c r="Y996">
        <v>731</v>
      </c>
      <c r="Z996">
        <v>1813</v>
      </c>
      <c r="AA996">
        <v>119</v>
      </c>
    </row>
    <row r="997" spans="1:27">
      <c r="A997">
        <f>VLOOKUP(B997,xwalk!$A$2:$D$1455,4,FALSE)</f>
        <v>4</v>
      </c>
      <c r="B997">
        <v>1000</v>
      </c>
      <c r="C997">
        <v>5423</v>
      </c>
      <c r="D997">
        <v>3</v>
      </c>
      <c r="E997">
        <v>499</v>
      </c>
      <c r="F997">
        <v>176</v>
      </c>
      <c r="G997">
        <v>411</v>
      </c>
      <c r="H997">
        <v>301</v>
      </c>
      <c r="I997">
        <v>299</v>
      </c>
      <c r="J997">
        <v>830</v>
      </c>
      <c r="K997">
        <v>868</v>
      </c>
      <c r="L997">
        <v>945</v>
      </c>
      <c r="M997">
        <v>388</v>
      </c>
      <c r="N997">
        <v>315</v>
      </c>
      <c r="O997">
        <v>479</v>
      </c>
      <c r="P997">
        <v>798</v>
      </c>
      <c r="Q997">
        <v>846</v>
      </c>
      <c r="R997">
        <v>393</v>
      </c>
      <c r="S997">
        <v>5426</v>
      </c>
      <c r="T997">
        <v>165</v>
      </c>
      <c r="U997">
        <v>22</v>
      </c>
      <c r="V997">
        <v>837</v>
      </c>
      <c r="W997">
        <v>1604</v>
      </c>
      <c r="X997">
        <v>1916</v>
      </c>
      <c r="Y997">
        <v>882</v>
      </c>
      <c r="Z997">
        <v>2734</v>
      </c>
      <c r="AA997">
        <v>151</v>
      </c>
    </row>
    <row r="998" spans="1:27">
      <c r="A998">
        <f>VLOOKUP(B998,xwalk!$A$2:$D$1455,4,FALSE)</f>
        <v>4</v>
      </c>
      <c r="B998">
        <v>1001</v>
      </c>
      <c r="C998">
        <v>4908</v>
      </c>
      <c r="D998">
        <v>183</v>
      </c>
      <c r="E998">
        <v>479</v>
      </c>
      <c r="F998">
        <v>173</v>
      </c>
      <c r="G998">
        <v>395</v>
      </c>
      <c r="H998">
        <v>276</v>
      </c>
      <c r="I998">
        <v>264</v>
      </c>
      <c r="J998">
        <v>563</v>
      </c>
      <c r="K998">
        <v>653</v>
      </c>
      <c r="L998">
        <v>826</v>
      </c>
      <c r="M998">
        <v>334</v>
      </c>
      <c r="N998">
        <v>337</v>
      </c>
      <c r="O998">
        <v>578</v>
      </c>
      <c r="P998">
        <v>658</v>
      </c>
      <c r="Q998">
        <v>448</v>
      </c>
      <c r="R998">
        <v>466</v>
      </c>
      <c r="S998">
        <v>5091</v>
      </c>
      <c r="T998">
        <v>183</v>
      </c>
      <c r="U998">
        <v>52</v>
      </c>
      <c r="V998">
        <v>916</v>
      </c>
      <c r="W998">
        <v>1425</v>
      </c>
      <c r="X998">
        <v>1501</v>
      </c>
      <c r="Y998">
        <v>1014</v>
      </c>
      <c r="Z998">
        <v>2638</v>
      </c>
      <c r="AA998">
        <v>52</v>
      </c>
    </row>
    <row r="999" spans="1:27">
      <c r="A999">
        <f>VLOOKUP(B999,xwalk!$A$2:$D$1455,4,FALSE)</f>
        <v>4</v>
      </c>
      <c r="B999">
        <v>1002</v>
      </c>
      <c r="C999">
        <v>4924</v>
      </c>
      <c r="D999">
        <v>158</v>
      </c>
      <c r="E999">
        <v>771</v>
      </c>
      <c r="F999">
        <v>588</v>
      </c>
      <c r="G999">
        <v>213</v>
      </c>
      <c r="H999">
        <v>186</v>
      </c>
      <c r="I999">
        <v>135</v>
      </c>
      <c r="J999">
        <v>313</v>
      </c>
      <c r="K999">
        <v>767</v>
      </c>
      <c r="L999">
        <v>731</v>
      </c>
      <c r="M999">
        <v>322</v>
      </c>
      <c r="N999">
        <v>386</v>
      </c>
      <c r="O999">
        <v>488</v>
      </c>
      <c r="P999">
        <v>765</v>
      </c>
      <c r="Q999">
        <v>544</v>
      </c>
      <c r="R999">
        <v>409</v>
      </c>
      <c r="S999">
        <v>5082</v>
      </c>
      <c r="T999">
        <v>136</v>
      </c>
      <c r="U999">
        <v>0</v>
      </c>
      <c r="V999">
        <v>1899</v>
      </c>
      <c r="W999">
        <v>501</v>
      </c>
      <c r="X999">
        <v>1658</v>
      </c>
      <c r="Y999">
        <v>888</v>
      </c>
      <c r="Z999">
        <v>2288</v>
      </c>
      <c r="AA999">
        <v>88</v>
      </c>
    </row>
    <row r="1000" spans="1:27">
      <c r="A1000">
        <f>VLOOKUP(B1000,xwalk!$A$2:$D$1455,4,FALSE)</f>
        <v>4</v>
      </c>
      <c r="B1000">
        <v>1003</v>
      </c>
      <c r="C1000">
        <v>2820</v>
      </c>
      <c r="D1000">
        <v>20</v>
      </c>
      <c r="E1000">
        <v>251</v>
      </c>
      <c r="F1000">
        <v>179</v>
      </c>
      <c r="G1000">
        <v>178</v>
      </c>
      <c r="H1000">
        <v>148</v>
      </c>
      <c r="I1000">
        <v>168</v>
      </c>
      <c r="J1000">
        <v>378</v>
      </c>
      <c r="K1000">
        <v>444</v>
      </c>
      <c r="L1000">
        <v>469</v>
      </c>
      <c r="M1000">
        <v>222</v>
      </c>
      <c r="N1000">
        <v>167</v>
      </c>
      <c r="O1000">
        <v>317</v>
      </c>
      <c r="P1000">
        <v>493</v>
      </c>
      <c r="Q1000">
        <v>379</v>
      </c>
      <c r="R1000">
        <v>113</v>
      </c>
      <c r="S1000">
        <v>2840</v>
      </c>
      <c r="T1000">
        <v>69</v>
      </c>
      <c r="U1000">
        <v>0</v>
      </c>
      <c r="V1000">
        <v>813</v>
      </c>
      <c r="W1000">
        <v>417</v>
      </c>
      <c r="X1000">
        <v>1026</v>
      </c>
      <c r="Y1000">
        <v>515</v>
      </c>
      <c r="Z1000">
        <v>1395</v>
      </c>
      <c r="AA1000">
        <v>45</v>
      </c>
    </row>
    <row r="1001" spans="1:27">
      <c r="A1001">
        <f>VLOOKUP(B1001,xwalk!$A$2:$D$1455,4,FALSE)</f>
        <v>4</v>
      </c>
      <c r="B1001">
        <v>1004</v>
      </c>
      <c r="C1001">
        <v>3538</v>
      </c>
      <c r="D1001">
        <v>0</v>
      </c>
      <c r="E1001">
        <v>227</v>
      </c>
      <c r="F1001">
        <v>138</v>
      </c>
      <c r="G1001">
        <v>160</v>
      </c>
      <c r="H1001">
        <v>218</v>
      </c>
      <c r="I1001">
        <v>224</v>
      </c>
      <c r="J1001">
        <v>565</v>
      </c>
      <c r="K1001">
        <v>347</v>
      </c>
      <c r="L1001">
        <v>722</v>
      </c>
      <c r="M1001">
        <v>211</v>
      </c>
      <c r="N1001">
        <v>252</v>
      </c>
      <c r="O1001">
        <v>510</v>
      </c>
      <c r="P1001">
        <v>481</v>
      </c>
      <c r="Q1001">
        <v>490</v>
      </c>
      <c r="R1001">
        <v>51</v>
      </c>
      <c r="S1001">
        <v>3538</v>
      </c>
      <c r="T1001">
        <v>98</v>
      </c>
      <c r="U1001">
        <v>0</v>
      </c>
      <c r="V1001">
        <v>875</v>
      </c>
      <c r="W1001">
        <v>283</v>
      </c>
      <c r="X1001">
        <v>1368</v>
      </c>
      <c r="Y1001">
        <v>914</v>
      </c>
      <c r="Z1001">
        <v>1616</v>
      </c>
      <c r="AA1001">
        <v>55</v>
      </c>
    </row>
    <row r="1002" spans="1:27">
      <c r="A1002">
        <f>VLOOKUP(B1002,xwalk!$A$2:$D$1455,4,FALSE)</f>
        <v>4</v>
      </c>
      <c r="B1002">
        <v>1005</v>
      </c>
      <c r="C1002">
        <v>3107</v>
      </c>
      <c r="D1002">
        <v>3</v>
      </c>
      <c r="E1002">
        <v>32</v>
      </c>
      <c r="F1002">
        <v>42</v>
      </c>
      <c r="G1002">
        <v>154</v>
      </c>
      <c r="H1002">
        <v>191</v>
      </c>
      <c r="I1002">
        <v>291</v>
      </c>
      <c r="J1002">
        <v>689</v>
      </c>
      <c r="K1002">
        <v>330</v>
      </c>
      <c r="L1002">
        <v>643</v>
      </c>
      <c r="M1002">
        <v>228</v>
      </c>
      <c r="N1002">
        <v>198</v>
      </c>
      <c r="O1002">
        <v>521</v>
      </c>
      <c r="P1002">
        <v>392</v>
      </c>
      <c r="Q1002">
        <v>449</v>
      </c>
      <c r="R1002">
        <v>37</v>
      </c>
      <c r="S1002">
        <v>3110</v>
      </c>
      <c r="T1002">
        <v>75</v>
      </c>
      <c r="U1002">
        <v>157</v>
      </c>
      <c r="V1002">
        <v>41</v>
      </c>
      <c r="W1002">
        <v>519</v>
      </c>
      <c r="X1002">
        <v>1389</v>
      </c>
      <c r="Y1002">
        <v>929</v>
      </c>
      <c r="Z1002">
        <v>1596</v>
      </c>
      <c r="AA1002">
        <v>114</v>
      </c>
    </row>
    <row r="1003" spans="1:27">
      <c r="A1003">
        <f>VLOOKUP(B1003,xwalk!$A$2:$D$1455,4,FALSE)</f>
        <v>4</v>
      </c>
      <c r="B1003">
        <v>1006</v>
      </c>
      <c r="C1003">
        <v>2988</v>
      </c>
      <c r="D1003">
        <v>880</v>
      </c>
      <c r="E1003">
        <v>251</v>
      </c>
      <c r="F1003">
        <v>180</v>
      </c>
      <c r="G1003">
        <v>207</v>
      </c>
      <c r="H1003">
        <v>183</v>
      </c>
      <c r="I1003">
        <v>178</v>
      </c>
      <c r="J1003">
        <v>386</v>
      </c>
      <c r="K1003">
        <v>501</v>
      </c>
      <c r="L1003">
        <v>531</v>
      </c>
      <c r="M1003">
        <v>143</v>
      </c>
      <c r="N1003">
        <v>210</v>
      </c>
      <c r="O1003">
        <v>508</v>
      </c>
      <c r="P1003">
        <v>361</v>
      </c>
      <c r="Q1003">
        <v>403</v>
      </c>
      <c r="R1003">
        <v>113</v>
      </c>
      <c r="S1003">
        <v>3868</v>
      </c>
      <c r="T1003">
        <v>43</v>
      </c>
      <c r="U1003">
        <v>26</v>
      </c>
      <c r="V1003">
        <v>1611</v>
      </c>
      <c r="W1003">
        <v>483</v>
      </c>
      <c r="X1003">
        <v>872</v>
      </c>
      <c r="Y1003">
        <v>833</v>
      </c>
      <c r="Z1003">
        <v>1795</v>
      </c>
      <c r="AA1003">
        <v>24</v>
      </c>
    </row>
    <row r="1004" spans="1:27">
      <c r="A1004">
        <f>VLOOKUP(B1004,xwalk!$A$2:$D$1455,4,FALSE)</f>
        <v>4</v>
      </c>
      <c r="B1004">
        <v>1007</v>
      </c>
      <c r="C1004">
        <v>3243</v>
      </c>
      <c r="D1004">
        <v>2478</v>
      </c>
      <c r="E1004">
        <v>285</v>
      </c>
      <c r="F1004">
        <v>185</v>
      </c>
      <c r="G1004">
        <v>209</v>
      </c>
      <c r="H1004">
        <v>234</v>
      </c>
      <c r="I1004">
        <v>169</v>
      </c>
      <c r="J1004">
        <v>311</v>
      </c>
      <c r="K1004">
        <v>447</v>
      </c>
      <c r="L1004">
        <v>470</v>
      </c>
      <c r="M1004">
        <v>227</v>
      </c>
      <c r="N1004">
        <v>249</v>
      </c>
      <c r="O1004">
        <v>567</v>
      </c>
      <c r="P1004">
        <v>484</v>
      </c>
      <c r="Q1004">
        <v>188</v>
      </c>
      <c r="R1004">
        <v>154</v>
      </c>
      <c r="S1004">
        <v>5721</v>
      </c>
      <c r="T1004">
        <v>112</v>
      </c>
      <c r="U1004">
        <v>40</v>
      </c>
      <c r="V1004">
        <v>3330</v>
      </c>
      <c r="W1004">
        <v>1049</v>
      </c>
      <c r="X1004">
        <v>877</v>
      </c>
      <c r="Y1004">
        <v>313</v>
      </c>
      <c r="Z1004">
        <v>2906</v>
      </c>
      <c r="AA1004">
        <v>71</v>
      </c>
    </row>
    <row r="1005" spans="1:27">
      <c r="A1005">
        <f>VLOOKUP(B1005,xwalk!$A$2:$D$1455,4,FALSE)</f>
        <v>4</v>
      </c>
      <c r="B1005">
        <v>1008</v>
      </c>
      <c r="C1005">
        <v>5952</v>
      </c>
      <c r="D1005">
        <v>7261</v>
      </c>
      <c r="E1005">
        <v>980</v>
      </c>
      <c r="F1005">
        <v>612</v>
      </c>
      <c r="G1005">
        <v>456</v>
      </c>
      <c r="H1005">
        <v>363</v>
      </c>
      <c r="I1005">
        <v>254</v>
      </c>
      <c r="J1005">
        <v>335</v>
      </c>
      <c r="K1005">
        <v>1245</v>
      </c>
      <c r="L1005">
        <v>1096</v>
      </c>
      <c r="M1005">
        <v>358</v>
      </c>
      <c r="N1005">
        <v>301</v>
      </c>
      <c r="O1005">
        <v>1383</v>
      </c>
      <c r="P1005">
        <v>1059</v>
      </c>
      <c r="Q1005">
        <v>296</v>
      </c>
      <c r="R1005">
        <v>262</v>
      </c>
      <c r="S1005">
        <v>13213</v>
      </c>
      <c r="T1005">
        <v>40</v>
      </c>
      <c r="U1005">
        <v>149</v>
      </c>
      <c r="V1005">
        <v>8984</v>
      </c>
      <c r="W1005">
        <v>2334</v>
      </c>
      <c r="X1005">
        <v>1382</v>
      </c>
      <c r="Y1005">
        <v>324</v>
      </c>
      <c r="Z1005">
        <v>6742</v>
      </c>
      <c r="AA1005">
        <v>27</v>
      </c>
    </row>
    <row r="1006" spans="1:27">
      <c r="A1006">
        <f>VLOOKUP(B1006,xwalk!$A$2:$D$1455,4,FALSE)</f>
        <v>4</v>
      </c>
      <c r="B1006">
        <v>1009</v>
      </c>
      <c r="C1006">
        <v>6156</v>
      </c>
      <c r="D1006">
        <v>107</v>
      </c>
      <c r="E1006">
        <v>602</v>
      </c>
      <c r="F1006">
        <v>292</v>
      </c>
      <c r="G1006">
        <v>464</v>
      </c>
      <c r="H1006">
        <v>474</v>
      </c>
      <c r="I1006">
        <v>262</v>
      </c>
      <c r="J1006">
        <v>536</v>
      </c>
      <c r="K1006">
        <v>781</v>
      </c>
      <c r="L1006">
        <v>910</v>
      </c>
      <c r="M1006">
        <v>484</v>
      </c>
      <c r="N1006">
        <v>455</v>
      </c>
      <c r="O1006">
        <v>1171</v>
      </c>
      <c r="P1006">
        <v>800</v>
      </c>
      <c r="Q1006">
        <v>495</v>
      </c>
      <c r="R1006">
        <v>164</v>
      </c>
      <c r="S1006">
        <v>6263</v>
      </c>
      <c r="T1006">
        <v>74</v>
      </c>
      <c r="U1006">
        <v>2</v>
      </c>
      <c r="V1006">
        <v>2949</v>
      </c>
      <c r="W1006">
        <v>1376</v>
      </c>
      <c r="X1006">
        <v>1360</v>
      </c>
      <c r="Y1006">
        <v>502</v>
      </c>
      <c r="Z1006">
        <v>3153</v>
      </c>
      <c r="AA1006">
        <v>49</v>
      </c>
    </row>
    <row r="1007" spans="1:27">
      <c r="A1007">
        <f>VLOOKUP(B1007,xwalk!$A$2:$D$1455,4,FALSE)</f>
        <v>4</v>
      </c>
      <c r="B1007">
        <v>1010</v>
      </c>
      <c r="C1007">
        <v>3178</v>
      </c>
      <c r="D1007">
        <v>20</v>
      </c>
      <c r="E1007">
        <v>230</v>
      </c>
      <c r="F1007">
        <v>163</v>
      </c>
      <c r="G1007">
        <v>236</v>
      </c>
      <c r="H1007">
        <v>221</v>
      </c>
      <c r="I1007">
        <v>158</v>
      </c>
      <c r="J1007">
        <v>408</v>
      </c>
      <c r="K1007">
        <v>492</v>
      </c>
      <c r="L1007">
        <v>470</v>
      </c>
      <c r="M1007">
        <v>216</v>
      </c>
      <c r="N1007">
        <v>238</v>
      </c>
      <c r="O1007">
        <v>460</v>
      </c>
      <c r="P1007">
        <v>456</v>
      </c>
      <c r="Q1007">
        <v>371</v>
      </c>
      <c r="R1007">
        <v>129</v>
      </c>
      <c r="S1007">
        <v>3198</v>
      </c>
      <c r="T1007">
        <v>81</v>
      </c>
      <c r="U1007">
        <v>0</v>
      </c>
      <c r="V1007">
        <v>1004</v>
      </c>
      <c r="W1007">
        <v>502</v>
      </c>
      <c r="X1007">
        <v>1148</v>
      </c>
      <c r="Y1007">
        <v>463</v>
      </c>
      <c r="Z1007">
        <v>1572</v>
      </c>
      <c r="AA1007">
        <v>54</v>
      </c>
    </row>
    <row r="1008" spans="1:27">
      <c r="A1008">
        <f>VLOOKUP(B1008,xwalk!$A$2:$D$1455,4,FALSE)</f>
        <v>4</v>
      </c>
      <c r="B1008">
        <v>1011</v>
      </c>
      <c r="C1008">
        <v>5791</v>
      </c>
      <c r="D1008">
        <v>135</v>
      </c>
      <c r="E1008">
        <v>708</v>
      </c>
      <c r="F1008">
        <v>548</v>
      </c>
      <c r="G1008">
        <v>460</v>
      </c>
      <c r="H1008">
        <v>346</v>
      </c>
      <c r="I1008">
        <v>311</v>
      </c>
      <c r="J1008">
        <v>451</v>
      </c>
      <c r="K1008">
        <v>1189</v>
      </c>
      <c r="L1008">
        <v>891</v>
      </c>
      <c r="M1008">
        <v>387</v>
      </c>
      <c r="N1008">
        <v>357</v>
      </c>
      <c r="O1008">
        <v>647</v>
      </c>
      <c r="P1008">
        <v>775</v>
      </c>
      <c r="Q1008">
        <v>1008</v>
      </c>
      <c r="R1008">
        <v>394</v>
      </c>
      <c r="S1008">
        <v>5926</v>
      </c>
      <c r="T1008">
        <v>116</v>
      </c>
      <c r="U1008">
        <v>0</v>
      </c>
      <c r="V1008">
        <v>1794</v>
      </c>
      <c r="W1008">
        <v>647</v>
      </c>
      <c r="X1008">
        <v>1777</v>
      </c>
      <c r="Y1008">
        <v>1592</v>
      </c>
      <c r="Z1008">
        <v>2752</v>
      </c>
      <c r="AA1008">
        <v>80</v>
      </c>
    </row>
    <row r="1009" spans="1:27">
      <c r="A1009">
        <f>VLOOKUP(B1009,xwalk!$A$2:$D$1455,4,FALSE)</f>
        <v>4</v>
      </c>
      <c r="B1009">
        <v>1012</v>
      </c>
      <c r="C1009">
        <v>6351</v>
      </c>
      <c r="D1009">
        <v>160</v>
      </c>
      <c r="E1009">
        <v>690</v>
      </c>
      <c r="F1009">
        <v>457</v>
      </c>
      <c r="G1009">
        <v>383</v>
      </c>
      <c r="H1009">
        <v>389</v>
      </c>
      <c r="I1009">
        <v>252</v>
      </c>
      <c r="J1009">
        <v>573</v>
      </c>
      <c r="K1009">
        <v>878</v>
      </c>
      <c r="L1009">
        <v>900</v>
      </c>
      <c r="M1009">
        <v>475</v>
      </c>
      <c r="N1009">
        <v>491</v>
      </c>
      <c r="O1009">
        <v>865</v>
      </c>
      <c r="P1009">
        <v>1069</v>
      </c>
      <c r="Q1009">
        <v>479</v>
      </c>
      <c r="R1009">
        <v>331</v>
      </c>
      <c r="S1009">
        <v>6511</v>
      </c>
      <c r="T1009">
        <v>237</v>
      </c>
      <c r="U1009">
        <v>0</v>
      </c>
      <c r="V1009">
        <v>2190</v>
      </c>
      <c r="W1009">
        <v>950</v>
      </c>
      <c r="X1009">
        <v>1950</v>
      </c>
      <c r="Y1009">
        <v>1184</v>
      </c>
      <c r="Z1009">
        <v>3181</v>
      </c>
      <c r="AA1009">
        <v>150</v>
      </c>
    </row>
    <row r="1010" spans="1:27">
      <c r="A1010">
        <f>VLOOKUP(B1010,xwalk!$A$2:$D$1455,4,FALSE)</f>
        <v>4</v>
      </c>
      <c r="B1010">
        <v>1013</v>
      </c>
      <c r="C1010">
        <v>4637</v>
      </c>
      <c r="D1010">
        <v>0</v>
      </c>
      <c r="E1010">
        <v>375</v>
      </c>
      <c r="F1010">
        <v>253</v>
      </c>
      <c r="G1010">
        <v>337</v>
      </c>
      <c r="H1010">
        <v>273</v>
      </c>
      <c r="I1010">
        <v>244</v>
      </c>
      <c r="J1010">
        <v>554</v>
      </c>
      <c r="K1010">
        <v>704</v>
      </c>
      <c r="L1010">
        <v>668</v>
      </c>
      <c r="M1010">
        <v>302</v>
      </c>
      <c r="N1010">
        <v>362</v>
      </c>
      <c r="O1010">
        <v>636</v>
      </c>
      <c r="P1010">
        <v>604</v>
      </c>
      <c r="Q1010">
        <v>549</v>
      </c>
      <c r="R1010">
        <v>247</v>
      </c>
      <c r="S1010">
        <v>4637</v>
      </c>
      <c r="T1010">
        <v>164</v>
      </c>
      <c r="U1010">
        <v>0</v>
      </c>
      <c r="V1010">
        <v>1254</v>
      </c>
      <c r="W1010">
        <v>646</v>
      </c>
      <c r="X1010">
        <v>1272</v>
      </c>
      <c r="Y1010">
        <v>1301</v>
      </c>
      <c r="Z1010">
        <v>2141</v>
      </c>
      <c r="AA1010">
        <v>99</v>
      </c>
    </row>
    <row r="1011" spans="1:27">
      <c r="A1011">
        <f>VLOOKUP(B1011,xwalk!$A$2:$D$1455,4,FALSE)</f>
        <v>4</v>
      </c>
      <c r="B1011">
        <v>1014</v>
      </c>
      <c r="C1011">
        <v>5207</v>
      </c>
      <c r="D1011">
        <v>408</v>
      </c>
      <c r="E1011">
        <v>621</v>
      </c>
      <c r="F1011">
        <v>409</v>
      </c>
      <c r="G1011">
        <v>315</v>
      </c>
      <c r="H1011">
        <v>309</v>
      </c>
      <c r="I1011">
        <v>230</v>
      </c>
      <c r="J1011">
        <v>435</v>
      </c>
      <c r="K1011">
        <v>704</v>
      </c>
      <c r="L1011">
        <v>884</v>
      </c>
      <c r="M1011">
        <v>373</v>
      </c>
      <c r="N1011">
        <v>358</v>
      </c>
      <c r="O1011">
        <v>589</v>
      </c>
      <c r="P1011">
        <v>882</v>
      </c>
      <c r="Q1011">
        <v>650</v>
      </c>
      <c r="R1011">
        <v>198</v>
      </c>
      <c r="S1011">
        <v>5615</v>
      </c>
      <c r="T1011">
        <v>227</v>
      </c>
      <c r="U1011">
        <v>0</v>
      </c>
      <c r="V1011">
        <v>1736</v>
      </c>
      <c r="W1011">
        <v>741</v>
      </c>
      <c r="X1011">
        <v>2088</v>
      </c>
      <c r="Y1011">
        <v>823</v>
      </c>
      <c r="Z1011">
        <v>2757</v>
      </c>
      <c r="AA1011">
        <v>145</v>
      </c>
    </row>
    <row r="1012" spans="1:27">
      <c r="A1012">
        <f>VLOOKUP(B1012,xwalk!$A$2:$D$1455,4,FALSE)</f>
        <v>4</v>
      </c>
      <c r="B1012">
        <v>1015</v>
      </c>
      <c r="C1012">
        <v>2960</v>
      </c>
      <c r="D1012">
        <v>92</v>
      </c>
      <c r="E1012">
        <v>220</v>
      </c>
      <c r="F1012">
        <v>164</v>
      </c>
      <c r="G1012">
        <v>173</v>
      </c>
      <c r="H1012">
        <v>203</v>
      </c>
      <c r="I1012">
        <v>143</v>
      </c>
      <c r="J1012">
        <v>302</v>
      </c>
      <c r="K1012">
        <v>346</v>
      </c>
      <c r="L1012">
        <v>396</v>
      </c>
      <c r="M1012">
        <v>192</v>
      </c>
      <c r="N1012">
        <v>271</v>
      </c>
      <c r="O1012">
        <v>268</v>
      </c>
      <c r="P1012">
        <v>333</v>
      </c>
      <c r="Q1012">
        <v>433</v>
      </c>
      <c r="R1012">
        <v>171</v>
      </c>
      <c r="S1012">
        <v>3052</v>
      </c>
      <c r="T1012">
        <v>150</v>
      </c>
      <c r="U1012">
        <v>0</v>
      </c>
      <c r="V1012">
        <v>980</v>
      </c>
      <c r="W1012">
        <v>454</v>
      </c>
      <c r="X1012">
        <v>1012</v>
      </c>
      <c r="Y1012">
        <v>456</v>
      </c>
      <c r="Z1012">
        <v>1499</v>
      </c>
      <c r="AA1012">
        <v>94</v>
      </c>
    </row>
    <row r="1013" spans="1:27">
      <c r="A1013">
        <f>VLOOKUP(B1013,xwalk!$A$2:$D$1455,4,FALSE)</f>
        <v>4</v>
      </c>
      <c r="B1013">
        <v>1016</v>
      </c>
      <c r="C1013">
        <v>5358</v>
      </c>
      <c r="D1013">
        <v>38</v>
      </c>
      <c r="E1013">
        <v>622</v>
      </c>
      <c r="F1013">
        <v>448</v>
      </c>
      <c r="G1013">
        <v>345</v>
      </c>
      <c r="H1013">
        <v>369</v>
      </c>
      <c r="I1013">
        <v>256</v>
      </c>
      <c r="J1013">
        <v>537</v>
      </c>
      <c r="K1013">
        <v>1037</v>
      </c>
      <c r="L1013">
        <v>856</v>
      </c>
      <c r="M1013">
        <v>342</v>
      </c>
      <c r="N1013">
        <v>342</v>
      </c>
      <c r="O1013">
        <v>1034</v>
      </c>
      <c r="P1013">
        <v>731</v>
      </c>
      <c r="Q1013">
        <v>542</v>
      </c>
      <c r="R1013">
        <v>270</v>
      </c>
      <c r="S1013">
        <v>5396</v>
      </c>
      <c r="T1013">
        <v>185</v>
      </c>
      <c r="U1013">
        <v>0</v>
      </c>
      <c r="V1013">
        <v>1440</v>
      </c>
      <c r="W1013">
        <v>736</v>
      </c>
      <c r="X1013">
        <v>1696</v>
      </c>
      <c r="Y1013">
        <v>1339</v>
      </c>
      <c r="Z1013">
        <v>2635</v>
      </c>
      <c r="AA1013">
        <v>125</v>
      </c>
    </row>
    <row r="1014" spans="1:27">
      <c r="A1014">
        <f>VLOOKUP(B1014,xwalk!$A$2:$D$1455,4,FALSE)</f>
        <v>4</v>
      </c>
      <c r="B1014">
        <v>1017</v>
      </c>
      <c r="C1014">
        <v>6577</v>
      </c>
      <c r="D1014">
        <v>193</v>
      </c>
      <c r="E1014">
        <v>715</v>
      </c>
      <c r="F1014">
        <v>495</v>
      </c>
      <c r="G1014">
        <v>452</v>
      </c>
      <c r="H1014">
        <v>417</v>
      </c>
      <c r="I1014">
        <v>342</v>
      </c>
      <c r="J1014">
        <v>624</v>
      </c>
      <c r="K1014">
        <v>1019</v>
      </c>
      <c r="L1014">
        <v>1137</v>
      </c>
      <c r="M1014">
        <v>475</v>
      </c>
      <c r="N1014">
        <v>414</v>
      </c>
      <c r="O1014">
        <v>573</v>
      </c>
      <c r="P1014">
        <v>947</v>
      </c>
      <c r="Q1014">
        <v>1321</v>
      </c>
      <c r="R1014">
        <v>204</v>
      </c>
      <c r="S1014">
        <v>6770</v>
      </c>
      <c r="T1014">
        <v>201</v>
      </c>
      <c r="U1014">
        <v>1</v>
      </c>
      <c r="V1014">
        <v>2022</v>
      </c>
      <c r="W1014">
        <v>735</v>
      </c>
      <c r="X1014">
        <v>2419</v>
      </c>
      <c r="Y1014">
        <v>1392</v>
      </c>
      <c r="Z1014">
        <v>3187</v>
      </c>
      <c r="AA1014">
        <v>118</v>
      </c>
    </row>
    <row r="1015" spans="1:27">
      <c r="A1015">
        <f>VLOOKUP(B1015,xwalk!$A$2:$D$1455,4,FALSE)</f>
        <v>4</v>
      </c>
      <c r="B1015">
        <v>1018</v>
      </c>
      <c r="C1015">
        <v>11348</v>
      </c>
      <c r="D1015">
        <v>365</v>
      </c>
      <c r="E1015">
        <v>1763</v>
      </c>
      <c r="F1015">
        <v>953</v>
      </c>
      <c r="G1015">
        <v>731</v>
      </c>
      <c r="H1015">
        <v>790</v>
      </c>
      <c r="I1015">
        <v>425</v>
      </c>
      <c r="J1015">
        <v>749</v>
      </c>
      <c r="K1015">
        <v>2179</v>
      </c>
      <c r="L1015">
        <v>1792</v>
      </c>
      <c r="M1015">
        <v>662</v>
      </c>
      <c r="N1015">
        <v>778</v>
      </c>
      <c r="O1015">
        <v>2595</v>
      </c>
      <c r="P1015">
        <v>1993</v>
      </c>
      <c r="Q1015">
        <v>701</v>
      </c>
      <c r="R1015">
        <v>122</v>
      </c>
      <c r="S1015">
        <v>11713</v>
      </c>
      <c r="T1015">
        <v>75</v>
      </c>
      <c r="U1015">
        <v>6</v>
      </c>
      <c r="V1015">
        <v>5134</v>
      </c>
      <c r="W1015">
        <v>2156</v>
      </c>
      <c r="X1015">
        <v>2750</v>
      </c>
      <c r="Y1015">
        <v>1592</v>
      </c>
      <c r="Z1015">
        <v>5800</v>
      </c>
      <c r="AA1015">
        <v>43</v>
      </c>
    </row>
    <row r="1016" spans="1:27">
      <c r="A1016">
        <f>VLOOKUP(B1016,xwalk!$A$2:$D$1455,4,FALSE)</f>
        <v>4</v>
      </c>
      <c r="B1016">
        <v>1019</v>
      </c>
      <c r="C1016">
        <v>141</v>
      </c>
      <c r="D1016">
        <v>1528</v>
      </c>
      <c r="E1016">
        <v>6</v>
      </c>
      <c r="F1016">
        <v>7</v>
      </c>
      <c r="G1016">
        <v>10</v>
      </c>
      <c r="H1016">
        <v>5</v>
      </c>
      <c r="I1016">
        <v>8</v>
      </c>
      <c r="J1016">
        <v>12</v>
      </c>
      <c r="K1016">
        <v>5</v>
      </c>
      <c r="L1016">
        <v>8</v>
      </c>
      <c r="M1016">
        <v>25</v>
      </c>
      <c r="N1016">
        <v>10</v>
      </c>
      <c r="O1016">
        <v>17</v>
      </c>
      <c r="P1016">
        <v>17</v>
      </c>
      <c r="Q1016">
        <v>10</v>
      </c>
      <c r="R1016">
        <v>4</v>
      </c>
      <c r="S1016">
        <v>1669</v>
      </c>
      <c r="T1016">
        <v>19</v>
      </c>
      <c r="U1016">
        <v>31</v>
      </c>
      <c r="V1016">
        <v>1476</v>
      </c>
      <c r="W1016">
        <v>63</v>
      </c>
      <c r="X1016">
        <v>74</v>
      </c>
      <c r="Y1016">
        <v>6</v>
      </c>
      <c r="Z1016">
        <v>805</v>
      </c>
      <c r="AA1016">
        <v>13</v>
      </c>
    </row>
    <row r="1017" spans="1:27">
      <c r="A1017">
        <f>VLOOKUP(B1017,xwalk!$A$2:$D$1455,4,FALSE)</f>
        <v>4</v>
      </c>
      <c r="B1017">
        <v>1020</v>
      </c>
      <c r="C1017">
        <v>3707</v>
      </c>
      <c r="D1017">
        <v>2204</v>
      </c>
      <c r="E1017">
        <v>350</v>
      </c>
      <c r="F1017">
        <v>242</v>
      </c>
      <c r="G1017">
        <v>285</v>
      </c>
      <c r="H1017">
        <v>254</v>
      </c>
      <c r="I1017">
        <v>216</v>
      </c>
      <c r="J1017">
        <v>521</v>
      </c>
      <c r="K1017">
        <v>792</v>
      </c>
      <c r="L1017">
        <v>649</v>
      </c>
      <c r="M1017">
        <v>218</v>
      </c>
      <c r="N1017">
        <v>209</v>
      </c>
      <c r="O1017">
        <v>590</v>
      </c>
      <c r="P1017">
        <v>760</v>
      </c>
      <c r="Q1017">
        <v>438</v>
      </c>
      <c r="R1017">
        <v>80</v>
      </c>
      <c r="S1017">
        <v>5911</v>
      </c>
      <c r="T1017">
        <v>110</v>
      </c>
      <c r="U1017">
        <v>23</v>
      </c>
      <c r="V1017">
        <v>2555</v>
      </c>
      <c r="W1017">
        <v>1009</v>
      </c>
      <c r="X1017">
        <v>1586</v>
      </c>
      <c r="Y1017">
        <v>628</v>
      </c>
      <c r="Z1017">
        <v>2906</v>
      </c>
      <c r="AA1017">
        <v>70</v>
      </c>
    </row>
    <row r="1018" spans="1:27">
      <c r="A1018">
        <f>VLOOKUP(B1018,xwalk!$A$2:$D$1455,4,FALSE)</f>
        <v>4</v>
      </c>
      <c r="B1018">
        <v>1021</v>
      </c>
      <c r="C1018">
        <v>7855</v>
      </c>
      <c r="D1018">
        <v>8</v>
      </c>
      <c r="E1018">
        <v>1014</v>
      </c>
      <c r="F1018">
        <v>760</v>
      </c>
      <c r="G1018">
        <v>524</v>
      </c>
      <c r="H1018">
        <v>404</v>
      </c>
      <c r="I1018">
        <v>360</v>
      </c>
      <c r="J1018">
        <v>786</v>
      </c>
      <c r="K1018">
        <v>1544</v>
      </c>
      <c r="L1018">
        <v>1377</v>
      </c>
      <c r="M1018">
        <v>502</v>
      </c>
      <c r="N1018">
        <v>425</v>
      </c>
      <c r="O1018">
        <v>1019</v>
      </c>
      <c r="P1018">
        <v>1336</v>
      </c>
      <c r="Q1018">
        <v>879</v>
      </c>
      <c r="R1018">
        <v>614</v>
      </c>
      <c r="S1018">
        <v>7863</v>
      </c>
      <c r="T1018">
        <v>99</v>
      </c>
      <c r="U1018">
        <v>0</v>
      </c>
      <c r="V1018">
        <v>2314</v>
      </c>
      <c r="W1018">
        <v>2114</v>
      </c>
      <c r="X1018">
        <v>2315</v>
      </c>
      <c r="Y1018">
        <v>1021</v>
      </c>
      <c r="Z1018">
        <v>3940</v>
      </c>
      <c r="AA1018">
        <v>66</v>
      </c>
    </row>
    <row r="1019" spans="1:27">
      <c r="A1019">
        <f>VLOOKUP(B1019,xwalk!$A$2:$D$1455,4,FALSE)</f>
        <v>4</v>
      </c>
      <c r="B1019">
        <v>1022</v>
      </c>
      <c r="C1019">
        <v>4627</v>
      </c>
      <c r="D1019">
        <v>3</v>
      </c>
      <c r="E1019">
        <v>428</v>
      </c>
      <c r="F1019">
        <v>329</v>
      </c>
      <c r="G1019">
        <v>273</v>
      </c>
      <c r="H1019">
        <v>265</v>
      </c>
      <c r="I1019">
        <v>249</v>
      </c>
      <c r="J1019">
        <v>585</v>
      </c>
      <c r="K1019">
        <v>749</v>
      </c>
      <c r="L1019">
        <v>759</v>
      </c>
      <c r="M1019">
        <v>328</v>
      </c>
      <c r="N1019">
        <v>293</v>
      </c>
      <c r="O1019">
        <v>526</v>
      </c>
      <c r="P1019">
        <v>716</v>
      </c>
      <c r="Q1019">
        <v>620</v>
      </c>
      <c r="R1019">
        <v>267</v>
      </c>
      <c r="S1019">
        <v>4630</v>
      </c>
      <c r="T1019">
        <v>132</v>
      </c>
      <c r="U1019">
        <v>0</v>
      </c>
      <c r="V1019">
        <v>1281</v>
      </c>
      <c r="W1019">
        <v>772</v>
      </c>
      <c r="X1019">
        <v>1679</v>
      </c>
      <c r="Y1019">
        <v>766</v>
      </c>
      <c r="Z1019">
        <v>2293</v>
      </c>
      <c r="AA1019">
        <v>90</v>
      </c>
    </row>
    <row r="1020" spans="1:27">
      <c r="A1020">
        <f>VLOOKUP(B1020,xwalk!$A$2:$D$1455,4,FALSE)</f>
        <v>4</v>
      </c>
      <c r="B1020">
        <v>1023</v>
      </c>
      <c r="C1020">
        <v>6631</v>
      </c>
      <c r="D1020">
        <v>96</v>
      </c>
      <c r="E1020">
        <v>1110</v>
      </c>
      <c r="F1020">
        <v>687</v>
      </c>
      <c r="G1020">
        <v>267</v>
      </c>
      <c r="H1020">
        <v>253</v>
      </c>
      <c r="I1020">
        <v>263</v>
      </c>
      <c r="J1020">
        <v>564</v>
      </c>
      <c r="K1020">
        <v>1095</v>
      </c>
      <c r="L1020">
        <v>1159</v>
      </c>
      <c r="M1020">
        <v>490</v>
      </c>
      <c r="N1020">
        <v>400</v>
      </c>
      <c r="O1020">
        <v>827</v>
      </c>
      <c r="P1020">
        <v>1109</v>
      </c>
      <c r="Q1020">
        <v>1157</v>
      </c>
      <c r="R1020">
        <v>51</v>
      </c>
      <c r="S1020">
        <v>6727</v>
      </c>
      <c r="T1020">
        <v>193</v>
      </c>
      <c r="U1020">
        <v>7</v>
      </c>
      <c r="V1020">
        <v>2302</v>
      </c>
      <c r="W1020">
        <v>576</v>
      </c>
      <c r="X1020">
        <v>2402</v>
      </c>
      <c r="Y1020">
        <v>1247</v>
      </c>
      <c r="Z1020">
        <v>3140</v>
      </c>
      <c r="AA1020">
        <v>108</v>
      </c>
    </row>
    <row r="1021" spans="1:27">
      <c r="A1021">
        <f>VLOOKUP(B1021,xwalk!$A$2:$D$1455,4,FALSE)</f>
        <v>4</v>
      </c>
      <c r="B1021">
        <v>1024</v>
      </c>
      <c r="C1021">
        <v>4194</v>
      </c>
      <c r="D1021">
        <v>0</v>
      </c>
      <c r="E1021">
        <v>380</v>
      </c>
      <c r="F1021">
        <v>229</v>
      </c>
      <c r="G1021">
        <v>250</v>
      </c>
      <c r="H1021">
        <v>294</v>
      </c>
      <c r="I1021">
        <v>226</v>
      </c>
      <c r="J1021">
        <v>432</v>
      </c>
      <c r="K1021">
        <v>533</v>
      </c>
      <c r="L1021">
        <v>652</v>
      </c>
      <c r="M1021">
        <v>289</v>
      </c>
      <c r="N1021">
        <v>337</v>
      </c>
      <c r="O1021">
        <v>528</v>
      </c>
      <c r="P1021">
        <v>666</v>
      </c>
      <c r="Q1021">
        <v>524</v>
      </c>
      <c r="R1021">
        <v>93</v>
      </c>
      <c r="S1021">
        <v>4194</v>
      </c>
      <c r="T1021">
        <v>168</v>
      </c>
      <c r="U1021">
        <v>0</v>
      </c>
      <c r="V1021">
        <v>1385</v>
      </c>
      <c r="W1021">
        <v>497</v>
      </c>
      <c r="X1021">
        <v>1281</v>
      </c>
      <c r="Y1021">
        <v>863</v>
      </c>
      <c r="Z1021">
        <v>1917</v>
      </c>
      <c r="AA1021">
        <v>99</v>
      </c>
    </row>
    <row r="1022" spans="1:27">
      <c r="A1022">
        <f>VLOOKUP(B1022,xwalk!$A$2:$D$1455,4,FALSE)</f>
        <v>4</v>
      </c>
      <c r="B1022">
        <v>1025</v>
      </c>
      <c r="C1022">
        <v>4389</v>
      </c>
      <c r="D1022">
        <v>7</v>
      </c>
      <c r="E1022">
        <v>298</v>
      </c>
      <c r="F1022">
        <v>209</v>
      </c>
      <c r="G1022">
        <v>308</v>
      </c>
      <c r="H1022">
        <v>247</v>
      </c>
      <c r="I1022">
        <v>254</v>
      </c>
      <c r="J1022">
        <v>686</v>
      </c>
      <c r="K1022">
        <v>621</v>
      </c>
      <c r="L1022">
        <v>811</v>
      </c>
      <c r="M1022">
        <v>299</v>
      </c>
      <c r="N1022">
        <v>271</v>
      </c>
      <c r="O1022">
        <v>440</v>
      </c>
      <c r="P1022">
        <v>612</v>
      </c>
      <c r="Q1022">
        <v>788</v>
      </c>
      <c r="R1022">
        <v>162</v>
      </c>
      <c r="S1022">
        <v>4396</v>
      </c>
      <c r="T1022">
        <v>138</v>
      </c>
      <c r="U1022">
        <v>0</v>
      </c>
      <c r="V1022">
        <v>1071</v>
      </c>
      <c r="W1022">
        <v>599</v>
      </c>
      <c r="X1022">
        <v>1681</v>
      </c>
      <c r="Y1022">
        <v>907</v>
      </c>
      <c r="Z1022">
        <v>2183</v>
      </c>
      <c r="AA1022">
        <v>88</v>
      </c>
    </row>
    <row r="1023" spans="1:27">
      <c r="A1023">
        <f>VLOOKUP(B1023,xwalk!$A$2:$D$1455,4,FALSE)</f>
        <v>4</v>
      </c>
      <c r="B1023">
        <v>1026</v>
      </c>
      <c r="C1023">
        <v>2472</v>
      </c>
      <c r="D1023">
        <v>0</v>
      </c>
      <c r="E1023">
        <v>137</v>
      </c>
      <c r="F1023">
        <v>116</v>
      </c>
      <c r="G1023">
        <v>133</v>
      </c>
      <c r="H1023">
        <v>147</v>
      </c>
      <c r="I1023">
        <v>149</v>
      </c>
      <c r="J1023">
        <v>389</v>
      </c>
      <c r="K1023">
        <v>298</v>
      </c>
      <c r="L1023">
        <v>419</v>
      </c>
      <c r="M1023">
        <v>191</v>
      </c>
      <c r="N1023">
        <v>163</v>
      </c>
      <c r="O1023">
        <v>272</v>
      </c>
      <c r="P1023">
        <v>381</v>
      </c>
      <c r="Q1023">
        <v>296</v>
      </c>
      <c r="R1023">
        <v>122</v>
      </c>
      <c r="S1023">
        <v>2472</v>
      </c>
      <c r="T1023">
        <v>94</v>
      </c>
      <c r="U1023">
        <v>0</v>
      </c>
      <c r="V1023">
        <v>590</v>
      </c>
      <c r="W1023">
        <v>375</v>
      </c>
      <c r="X1023">
        <v>903</v>
      </c>
      <c r="Y1023">
        <v>510</v>
      </c>
      <c r="Z1023">
        <v>1198</v>
      </c>
      <c r="AA1023">
        <v>61</v>
      </c>
    </row>
    <row r="1024" spans="1:27">
      <c r="A1024">
        <f>VLOOKUP(B1024,xwalk!$A$2:$D$1455,4,FALSE)</f>
        <v>4</v>
      </c>
      <c r="B1024">
        <v>1027</v>
      </c>
      <c r="C1024">
        <v>4536</v>
      </c>
      <c r="D1024">
        <v>65</v>
      </c>
      <c r="E1024">
        <v>327</v>
      </c>
      <c r="F1024">
        <v>275</v>
      </c>
      <c r="G1024">
        <v>296</v>
      </c>
      <c r="H1024">
        <v>249</v>
      </c>
      <c r="I1024">
        <v>268</v>
      </c>
      <c r="J1024">
        <v>711</v>
      </c>
      <c r="K1024">
        <v>788</v>
      </c>
      <c r="L1024">
        <v>770</v>
      </c>
      <c r="M1024">
        <v>300</v>
      </c>
      <c r="N1024">
        <v>268</v>
      </c>
      <c r="O1024">
        <v>603</v>
      </c>
      <c r="P1024">
        <v>644</v>
      </c>
      <c r="Q1024">
        <v>537</v>
      </c>
      <c r="R1024">
        <v>342</v>
      </c>
      <c r="S1024">
        <v>4601</v>
      </c>
      <c r="T1024">
        <v>97</v>
      </c>
      <c r="U1024">
        <v>0</v>
      </c>
      <c r="V1024">
        <v>979</v>
      </c>
      <c r="W1024">
        <v>910</v>
      </c>
      <c r="X1024">
        <v>1574</v>
      </c>
      <c r="Y1024">
        <v>1041</v>
      </c>
      <c r="Z1024">
        <v>2349</v>
      </c>
      <c r="AA1024">
        <v>71</v>
      </c>
    </row>
    <row r="1025" spans="1:27">
      <c r="A1025">
        <f>VLOOKUP(B1025,xwalk!$A$2:$D$1455,4,FALSE)</f>
        <v>4</v>
      </c>
      <c r="B1025">
        <v>1028</v>
      </c>
      <c r="C1025">
        <v>3923</v>
      </c>
      <c r="D1025">
        <v>11</v>
      </c>
      <c r="E1025">
        <v>150</v>
      </c>
      <c r="F1025">
        <v>107</v>
      </c>
      <c r="G1025">
        <v>221</v>
      </c>
      <c r="H1025">
        <v>213</v>
      </c>
      <c r="I1025">
        <v>293</v>
      </c>
      <c r="J1025">
        <v>738</v>
      </c>
      <c r="K1025">
        <v>431</v>
      </c>
      <c r="L1025">
        <v>804</v>
      </c>
      <c r="M1025">
        <v>235</v>
      </c>
      <c r="N1025">
        <v>252</v>
      </c>
      <c r="O1025">
        <v>404</v>
      </c>
      <c r="P1025">
        <v>591</v>
      </c>
      <c r="Q1025">
        <v>587</v>
      </c>
      <c r="R1025">
        <v>140</v>
      </c>
      <c r="S1025">
        <v>3934</v>
      </c>
      <c r="T1025">
        <v>87</v>
      </c>
      <c r="U1025">
        <v>0</v>
      </c>
      <c r="V1025">
        <v>707</v>
      </c>
      <c r="W1025">
        <v>477</v>
      </c>
      <c r="X1025">
        <v>1454</v>
      </c>
      <c r="Y1025">
        <v>1209</v>
      </c>
      <c r="Z1025">
        <v>1786</v>
      </c>
      <c r="AA1025">
        <v>49</v>
      </c>
    </row>
    <row r="1026" spans="1:27">
      <c r="A1026">
        <f>VLOOKUP(B1026,xwalk!$A$2:$D$1455,4,FALSE)</f>
        <v>4</v>
      </c>
      <c r="B1026">
        <v>1029</v>
      </c>
      <c r="C1026">
        <v>3867</v>
      </c>
      <c r="D1026">
        <v>33</v>
      </c>
      <c r="E1026">
        <v>72</v>
      </c>
      <c r="F1026">
        <v>47</v>
      </c>
      <c r="G1026">
        <v>185</v>
      </c>
      <c r="H1026">
        <v>195</v>
      </c>
      <c r="I1026">
        <v>280</v>
      </c>
      <c r="J1026">
        <v>849</v>
      </c>
      <c r="K1026">
        <v>368</v>
      </c>
      <c r="L1026">
        <v>711</v>
      </c>
      <c r="M1026">
        <v>282</v>
      </c>
      <c r="N1026">
        <v>267</v>
      </c>
      <c r="O1026">
        <v>371</v>
      </c>
      <c r="P1026">
        <v>504</v>
      </c>
      <c r="Q1026">
        <v>630</v>
      </c>
      <c r="R1026">
        <v>123</v>
      </c>
      <c r="S1026">
        <v>3900</v>
      </c>
      <c r="T1026">
        <v>100</v>
      </c>
      <c r="U1026">
        <v>1</v>
      </c>
      <c r="V1026">
        <v>704</v>
      </c>
      <c r="W1026">
        <v>498</v>
      </c>
      <c r="X1026">
        <v>1493</v>
      </c>
      <c r="Y1026">
        <v>1104</v>
      </c>
      <c r="Z1026">
        <v>1790</v>
      </c>
      <c r="AA1026">
        <v>55</v>
      </c>
    </row>
    <row r="1027" spans="1:27">
      <c r="A1027">
        <f>VLOOKUP(B1027,xwalk!$A$2:$D$1455,4,FALSE)</f>
        <v>4</v>
      </c>
      <c r="B1027">
        <v>1030</v>
      </c>
      <c r="C1027">
        <v>2062</v>
      </c>
      <c r="D1027">
        <v>0</v>
      </c>
      <c r="E1027">
        <v>33</v>
      </c>
      <c r="F1027">
        <v>26</v>
      </c>
      <c r="G1027">
        <v>81</v>
      </c>
      <c r="H1027">
        <v>108</v>
      </c>
      <c r="I1027">
        <v>153</v>
      </c>
      <c r="J1027">
        <v>466</v>
      </c>
      <c r="K1027">
        <v>175</v>
      </c>
      <c r="L1027">
        <v>410</v>
      </c>
      <c r="M1027">
        <v>136</v>
      </c>
      <c r="N1027">
        <v>146</v>
      </c>
      <c r="O1027">
        <v>268</v>
      </c>
      <c r="P1027">
        <v>268</v>
      </c>
      <c r="Q1027">
        <v>276</v>
      </c>
      <c r="R1027">
        <v>55</v>
      </c>
      <c r="S1027">
        <v>2062</v>
      </c>
      <c r="T1027">
        <v>62</v>
      </c>
      <c r="U1027">
        <v>0</v>
      </c>
      <c r="V1027">
        <v>373</v>
      </c>
      <c r="W1027">
        <v>220</v>
      </c>
      <c r="X1027">
        <v>815</v>
      </c>
      <c r="Y1027">
        <v>592</v>
      </c>
      <c r="Z1027">
        <v>915</v>
      </c>
      <c r="AA1027">
        <v>34</v>
      </c>
    </row>
    <row r="1028" spans="1:27">
      <c r="A1028">
        <f>VLOOKUP(B1028,xwalk!$A$2:$D$1455,4,FALSE)</f>
        <v>4</v>
      </c>
      <c r="B1028">
        <v>1031</v>
      </c>
      <c r="C1028">
        <v>3813</v>
      </c>
      <c r="D1028">
        <v>0</v>
      </c>
      <c r="E1028">
        <v>80</v>
      </c>
      <c r="F1028">
        <v>58</v>
      </c>
      <c r="G1028">
        <v>142</v>
      </c>
      <c r="H1028">
        <v>218</v>
      </c>
      <c r="I1028">
        <v>273</v>
      </c>
      <c r="J1028">
        <v>772</v>
      </c>
      <c r="K1028">
        <v>263</v>
      </c>
      <c r="L1028">
        <v>752</v>
      </c>
      <c r="M1028">
        <v>243</v>
      </c>
      <c r="N1028">
        <v>285</v>
      </c>
      <c r="O1028">
        <v>454</v>
      </c>
      <c r="P1028">
        <v>401</v>
      </c>
      <c r="Q1028">
        <v>548</v>
      </c>
      <c r="R1028">
        <v>140</v>
      </c>
      <c r="S1028">
        <v>3813</v>
      </c>
      <c r="T1028">
        <v>107</v>
      </c>
      <c r="U1028">
        <v>0</v>
      </c>
      <c r="V1028">
        <v>719</v>
      </c>
      <c r="W1028">
        <v>427</v>
      </c>
      <c r="X1028">
        <v>1509</v>
      </c>
      <c r="Y1028">
        <v>1051</v>
      </c>
      <c r="Z1028">
        <v>1706</v>
      </c>
      <c r="AA1028">
        <v>57</v>
      </c>
    </row>
    <row r="1029" spans="1:27">
      <c r="A1029">
        <f>VLOOKUP(B1029,xwalk!$A$2:$D$1455,4,FALSE)</f>
        <v>4</v>
      </c>
      <c r="B1029">
        <v>1032</v>
      </c>
      <c r="C1029">
        <v>1777</v>
      </c>
      <c r="D1029">
        <v>0</v>
      </c>
      <c r="E1029">
        <v>69</v>
      </c>
      <c r="F1029">
        <v>55</v>
      </c>
      <c r="G1029">
        <v>77</v>
      </c>
      <c r="H1029">
        <v>83</v>
      </c>
      <c r="I1029">
        <v>113</v>
      </c>
      <c r="J1029">
        <v>319</v>
      </c>
      <c r="K1029">
        <v>148</v>
      </c>
      <c r="L1029">
        <v>322</v>
      </c>
      <c r="M1029">
        <v>113</v>
      </c>
      <c r="N1029">
        <v>133</v>
      </c>
      <c r="O1029">
        <v>192</v>
      </c>
      <c r="P1029">
        <v>176</v>
      </c>
      <c r="Q1029">
        <v>239</v>
      </c>
      <c r="R1029">
        <v>109</v>
      </c>
      <c r="S1029">
        <v>1777</v>
      </c>
      <c r="T1029">
        <v>45</v>
      </c>
      <c r="U1029">
        <v>0</v>
      </c>
      <c r="V1029">
        <v>338</v>
      </c>
      <c r="W1029">
        <v>264</v>
      </c>
      <c r="X1029">
        <v>668</v>
      </c>
      <c r="Y1029">
        <v>462</v>
      </c>
      <c r="Z1029">
        <v>845</v>
      </c>
      <c r="AA1029">
        <v>26</v>
      </c>
    </row>
    <row r="1030" spans="1:27">
      <c r="A1030">
        <f>VLOOKUP(B1030,xwalk!$A$2:$D$1455,4,FALSE)</f>
        <v>4</v>
      </c>
      <c r="B1030">
        <v>1033</v>
      </c>
      <c r="C1030">
        <v>5383</v>
      </c>
      <c r="D1030">
        <v>0</v>
      </c>
      <c r="E1030">
        <v>416</v>
      </c>
      <c r="F1030">
        <v>202</v>
      </c>
      <c r="G1030">
        <v>208</v>
      </c>
      <c r="H1030">
        <v>224</v>
      </c>
      <c r="I1030">
        <v>340</v>
      </c>
      <c r="J1030">
        <v>906</v>
      </c>
      <c r="K1030">
        <v>552</v>
      </c>
      <c r="L1030">
        <v>988</v>
      </c>
      <c r="M1030">
        <v>373</v>
      </c>
      <c r="N1030">
        <v>383</v>
      </c>
      <c r="O1030">
        <v>528</v>
      </c>
      <c r="P1030">
        <v>648</v>
      </c>
      <c r="Q1030">
        <v>976</v>
      </c>
      <c r="R1030">
        <v>144</v>
      </c>
      <c r="S1030">
        <v>5383</v>
      </c>
      <c r="T1030">
        <v>170</v>
      </c>
      <c r="U1030">
        <v>0</v>
      </c>
      <c r="V1030">
        <v>1172</v>
      </c>
      <c r="W1030">
        <v>550</v>
      </c>
      <c r="X1030">
        <v>2134</v>
      </c>
      <c r="Y1030">
        <v>1357</v>
      </c>
      <c r="Z1030">
        <v>2427</v>
      </c>
      <c r="AA1030">
        <v>92</v>
      </c>
    </row>
    <row r="1031" spans="1:27">
      <c r="A1031">
        <f>VLOOKUP(B1031,xwalk!$A$2:$D$1455,4,FALSE)</f>
        <v>4</v>
      </c>
      <c r="B1031">
        <v>1034</v>
      </c>
      <c r="C1031">
        <v>3965</v>
      </c>
      <c r="D1031">
        <v>12</v>
      </c>
      <c r="E1031">
        <v>191</v>
      </c>
      <c r="F1031">
        <v>81</v>
      </c>
      <c r="G1031">
        <v>171</v>
      </c>
      <c r="H1031">
        <v>232</v>
      </c>
      <c r="I1031">
        <v>242</v>
      </c>
      <c r="J1031">
        <v>603</v>
      </c>
      <c r="K1031">
        <v>330</v>
      </c>
      <c r="L1031">
        <v>510</v>
      </c>
      <c r="M1031">
        <v>287</v>
      </c>
      <c r="N1031">
        <v>393</v>
      </c>
      <c r="O1031">
        <v>313</v>
      </c>
      <c r="P1031">
        <v>617</v>
      </c>
      <c r="Q1031">
        <v>465</v>
      </c>
      <c r="R1031">
        <v>125</v>
      </c>
      <c r="S1031">
        <v>3977</v>
      </c>
      <c r="T1031">
        <v>147</v>
      </c>
      <c r="U1031">
        <v>0</v>
      </c>
      <c r="V1031">
        <v>1051</v>
      </c>
      <c r="W1031">
        <v>478</v>
      </c>
      <c r="X1031">
        <v>1415</v>
      </c>
      <c r="Y1031">
        <v>886</v>
      </c>
      <c r="Z1031">
        <v>1629</v>
      </c>
      <c r="AA1031">
        <v>77</v>
      </c>
    </row>
    <row r="1032" spans="1:27">
      <c r="A1032">
        <f>VLOOKUP(B1032,xwalk!$A$2:$D$1455,4,FALSE)</f>
        <v>4</v>
      </c>
      <c r="B1032">
        <v>1035</v>
      </c>
      <c r="C1032">
        <v>2755</v>
      </c>
      <c r="D1032">
        <v>0</v>
      </c>
      <c r="E1032">
        <v>180</v>
      </c>
      <c r="F1032">
        <v>48</v>
      </c>
      <c r="G1032">
        <v>116</v>
      </c>
      <c r="H1032">
        <v>149</v>
      </c>
      <c r="I1032">
        <v>148</v>
      </c>
      <c r="J1032">
        <v>379</v>
      </c>
      <c r="K1032">
        <v>183</v>
      </c>
      <c r="L1032">
        <v>360</v>
      </c>
      <c r="M1032">
        <v>203</v>
      </c>
      <c r="N1032">
        <v>274</v>
      </c>
      <c r="O1032">
        <v>242</v>
      </c>
      <c r="P1032">
        <v>287</v>
      </c>
      <c r="Q1032">
        <v>396</v>
      </c>
      <c r="R1032">
        <v>95</v>
      </c>
      <c r="S1032">
        <v>2755</v>
      </c>
      <c r="T1032">
        <v>95</v>
      </c>
      <c r="U1032">
        <v>0</v>
      </c>
      <c r="V1032">
        <v>805</v>
      </c>
      <c r="W1032">
        <v>323</v>
      </c>
      <c r="X1032">
        <v>978</v>
      </c>
      <c r="Y1032">
        <v>554</v>
      </c>
      <c r="Z1032">
        <v>1146</v>
      </c>
      <c r="AA1032">
        <v>50</v>
      </c>
    </row>
    <row r="1033" spans="1:27">
      <c r="A1033">
        <f>VLOOKUP(B1033,xwalk!$A$2:$D$1455,4,FALSE)</f>
        <v>4</v>
      </c>
      <c r="B1033">
        <v>1036</v>
      </c>
      <c r="C1033">
        <v>3532</v>
      </c>
      <c r="D1033">
        <v>7</v>
      </c>
      <c r="E1033">
        <v>267</v>
      </c>
      <c r="F1033">
        <v>152</v>
      </c>
      <c r="G1033">
        <v>176</v>
      </c>
      <c r="H1033">
        <v>174</v>
      </c>
      <c r="I1033">
        <v>192</v>
      </c>
      <c r="J1033">
        <v>505</v>
      </c>
      <c r="K1033">
        <v>416</v>
      </c>
      <c r="L1033">
        <v>492</v>
      </c>
      <c r="M1033">
        <v>259</v>
      </c>
      <c r="N1033">
        <v>299</v>
      </c>
      <c r="O1033">
        <v>345</v>
      </c>
      <c r="P1033">
        <v>513</v>
      </c>
      <c r="Q1033">
        <v>486</v>
      </c>
      <c r="R1033">
        <v>122</v>
      </c>
      <c r="S1033">
        <v>3539</v>
      </c>
      <c r="T1033">
        <v>98</v>
      </c>
      <c r="U1033">
        <v>0</v>
      </c>
      <c r="V1033">
        <v>1056</v>
      </c>
      <c r="W1033">
        <v>495</v>
      </c>
      <c r="X1033">
        <v>1070</v>
      </c>
      <c r="Y1033">
        <v>820</v>
      </c>
      <c r="Z1033">
        <v>1619</v>
      </c>
      <c r="AA1033">
        <v>55</v>
      </c>
    </row>
    <row r="1034" spans="1:27">
      <c r="A1034">
        <f>VLOOKUP(B1034,xwalk!$A$2:$D$1455,4,FALSE)</f>
        <v>4</v>
      </c>
      <c r="B1034">
        <v>1037</v>
      </c>
      <c r="C1034">
        <v>2711</v>
      </c>
      <c r="D1034">
        <v>0</v>
      </c>
      <c r="E1034">
        <v>190</v>
      </c>
      <c r="F1034">
        <v>63</v>
      </c>
      <c r="G1034">
        <v>160</v>
      </c>
      <c r="H1034">
        <v>170</v>
      </c>
      <c r="I1034">
        <v>131</v>
      </c>
      <c r="J1034">
        <v>388</v>
      </c>
      <c r="K1034">
        <v>271</v>
      </c>
      <c r="L1034">
        <v>375</v>
      </c>
      <c r="M1034">
        <v>222</v>
      </c>
      <c r="N1034">
        <v>234</v>
      </c>
      <c r="O1034">
        <v>344</v>
      </c>
      <c r="P1034">
        <v>333</v>
      </c>
      <c r="Q1034">
        <v>399</v>
      </c>
      <c r="R1034">
        <v>26</v>
      </c>
      <c r="S1034">
        <v>2711</v>
      </c>
      <c r="T1034">
        <v>97</v>
      </c>
      <c r="U1034">
        <v>0</v>
      </c>
      <c r="V1034">
        <v>860</v>
      </c>
      <c r="W1034">
        <v>299</v>
      </c>
      <c r="X1034">
        <v>887</v>
      </c>
      <c r="Y1034">
        <v>568</v>
      </c>
      <c r="Z1034">
        <v>1193</v>
      </c>
      <c r="AA1034">
        <v>55</v>
      </c>
    </row>
    <row r="1035" spans="1:27">
      <c r="A1035">
        <f>VLOOKUP(B1035,xwalk!$A$2:$D$1455,4,FALSE)</f>
        <v>4</v>
      </c>
      <c r="B1035">
        <v>1038</v>
      </c>
      <c r="C1035">
        <v>3000</v>
      </c>
      <c r="D1035">
        <v>51</v>
      </c>
      <c r="E1035">
        <v>155</v>
      </c>
      <c r="F1035">
        <v>110</v>
      </c>
      <c r="G1035">
        <v>176</v>
      </c>
      <c r="H1035">
        <v>229</v>
      </c>
      <c r="I1035">
        <v>114</v>
      </c>
      <c r="J1035">
        <v>265</v>
      </c>
      <c r="K1035">
        <v>56</v>
      </c>
      <c r="L1035">
        <v>376</v>
      </c>
      <c r="M1035">
        <v>340</v>
      </c>
      <c r="N1035">
        <v>277</v>
      </c>
      <c r="O1035">
        <v>336</v>
      </c>
      <c r="P1035">
        <v>412</v>
      </c>
      <c r="Q1035">
        <v>295</v>
      </c>
      <c r="R1035">
        <v>6</v>
      </c>
      <c r="S1035">
        <v>3051</v>
      </c>
      <c r="T1035">
        <v>423</v>
      </c>
      <c r="U1035">
        <v>0</v>
      </c>
      <c r="V1035">
        <v>1242</v>
      </c>
      <c r="W1035">
        <v>751</v>
      </c>
      <c r="X1035">
        <v>581</v>
      </c>
      <c r="Y1035">
        <v>54</v>
      </c>
      <c r="Z1035">
        <v>1489</v>
      </c>
      <c r="AA1035">
        <v>288</v>
      </c>
    </row>
    <row r="1036" spans="1:27">
      <c r="A1036">
        <f>VLOOKUP(B1036,xwalk!$A$2:$D$1455,4,FALSE)</f>
        <v>4</v>
      </c>
      <c r="B1036">
        <v>1039</v>
      </c>
      <c r="C1036">
        <v>5295</v>
      </c>
      <c r="D1036">
        <v>27</v>
      </c>
      <c r="E1036">
        <v>419</v>
      </c>
      <c r="F1036">
        <v>243</v>
      </c>
      <c r="G1036">
        <v>327</v>
      </c>
      <c r="H1036">
        <v>286</v>
      </c>
      <c r="I1036">
        <v>345</v>
      </c>
      <c r="J1036">
        <v>667</v>
      </c>
      <c r="K1036">
        <v>706</v>
      </c>
      <c r="L1036">
        <v>770</v>
      </c>
      <c r="M1036">
        <v>417</v>
      </c>
      <c r="N1036">
        <v>394</v>
      </c>
      <c r="O1036">
        <v>450</v>
      </c>
      <c r="P1036">
        <v>859</v>
      </c>
      <c r="Q1036">
        <v>800</v>
      </c>
      <c r="R1036">
        <v>178</v>
      </c>
      <c r="S1036">
        <v>5322</v>
      </c>
      <c r="T1036">
        <v>130</v>
      </c>
      <c r="U1036">
        <v>0</v>
      </c>
      <c r="V1036">
        <v>1585</v>
      </c>
      <c r="W1036">
        <v>749</v>
      </c>
      <c r="X1036">
        <v>1711</v>
      </c>
      <c r="Y1036">
        <v>1147</v>
      </c>
      <c r="Z1036">
        <v>2464</v>
      </c>
      <c r="AA1036">
        <v>75</v>
      </c>
    </row>
    <row r="1037" spans="1:27">
      <c r="A1037">
        <f>VLOOKUP(B1037,xwalk!$A$2:$D$1455,4,FALSE)</f>
        <v>5</v>
      </c>
      <c r="B1037">
        <v>1040</v>
      </c>
      <c r="C1037">
        <v>2646</v>
      </c>
      <c r="D1037">
        <v>3</v>
      </c>
      <c r="E1037">
        <v>198</v>
      </c>
      <c r="F1037">
        <v>166</v>
      </c>
      <c r="G1037">
        <v>174</v>
      </c>
      <c r="H1037">
        <v>129</v>
      </c>
      <c r="I1037">
        <v>150</v>
      </c>
      <c r="J1037">
        <v>390</v>
      </c>
      <c r="K1037">
        <v>366</v>
      </c>
      <c r="L1037">
        <v>475</v>
      </c>
      <c r="M1037">
        <v>187</v>
      </c>
      <c r="N1037">
        <v>179</v>
      </c>
      <c r="O1037">
        <v>238</v>
      </c>
      <c r="P1037">
        <v>494</v>
      </c>
      <c r="Q1037">
        <v>247</v>
      </c>
      <c r="R1037">
        <v>228</v>
      </c>
      <c r="S1037">
        <v>2649</v>
      </c>
      <c r="T1037">
        <v>78</v>
      </c>
      <c r="U1037">
        <v>117</v>
      </c>
      <c r="V1037">
        <v>174</v>
      </c>
      <c r="W1037">
        <v>687</v>
      </c>
      <c r="X1037">
        <v>992</v>
      </c>
      <c r="Y1037">
        <v>601</v>
      </c>
      <c r="Z1037">
        <v>1513</v>
      </c>
      <c r="AA1037">
        <v>114</v>
      </c>
    </row>
    <row r="1038" spans="1:27">
      <c r="A1038">
        <f>VLOOKUP(B1038,xwalk!$A$2:$D$1455,4,FALSE)</f>
        <v>5</v>
      </c>
      <c r="B1038">
        <v>1041</v>
      </c>
      <c r="C1038">
        <v>4934</v>
      </c>
      <c r="D1038">
        <v>1</v>
      </c>
      <c r="E1038">
        <v>522</v>
      </c>
      <c r="F1038">
        <v>468</v>
      </c>
      <c r="G1038">
        <v>115</v>
      </c>
      <c r="H1038">
        <v>269</v>
      </c>
      <c r="I1038">
        <v>205</v>
      </c>
      <c r="J1038">
        <v>553</v>
      </c>
      <c r="K1038">
        <v>554</v>
      </c>
      <c r="L1038">
        <v>841</v>
      </c>
      <c r="M1038">
        <v>387</v>
      </c>
      <c r="N1038">
        <v>350</v>
      </c>
      <c r="O1038">
        <v>536</v>
      </c>
      <c r="P1038">
        <v>700</v>
      </c>
      <c r="Q1038">
        <v>705</v>
      </c>
      <c r="R1038">
        <v>191</v>
      </c>
      <c r="S1038">
        <v>4935</v>
      </c>
      <c r="T1038">
        <v>136</v>
      </c>
      <c r="U1038">
        <v>339</v>
      </c>
      <c r="V1038">
        <v>829</v>
      </c>
      <c r="W1038">
        <v>590</v>
      </c>
      <c r="X1038">
        <v>1520</v>
      </c>
      <c r="Y1038">
        <v>1521</v>
      </c>
      <c r="Z1038">
        <v>2474</v>
      </c>
      <c r="AA1038">
        <v>262</v>
      </c>
    </row>
    <row r="1039" spans="1:27">
      <c r="A1039">
        <f>VLOOKUP(B1039,xwalk!$A$2:$D$1455,4,FALSE)</f>
        <v>5</v>
      </c>
      <c r="B1039">
        <v>1042</v>
      </c>
      <c r="C1039">
        <v>1829</v>
      </c>
      <c r="D1039">
        <v>7</v>
      </c>
      <c r="E1039">
        <v>42</v>
      </c>
      <c r="F1039">
        <v>76</v>
      </c>
      <c r="G1039">
        <v>74</v>
      </c>
      <c r="H1039">
        <v>136</v>
      </c>
      <c r="I1039">
        <v>134</v>
      </c>
      <c r="J1039">
        <v>362</v>
      </c>
      <c r="K1039">
        <v>223</v>
      </c>
      <c r="L1039">
        <v>353</v>
      </c>
      <c r="M1039">
        <v>120</v>
      </c>
      <c r="N1039">
        <v>128</v>
      </c>
      <c r="O1039">
        <v>176</v>
      </c>
      <c r="P1039">
        <v>244</v>
      </c>
      <c r="Q1039">
        <v>379</v>
      </c>
      <c r="R1039">
        <v>25</v>
      </c>
      <c r="S1039">
        <v>1836</v>
      </c>
      <c r="T1039">
        <v>41</v>
      </c>
      <c r="U1039">
        <v>129</v>
      </c>
      <c r="V1039">
        <v>176</v>
      </c>
      <c r="W1039">
        <v>159</v>
      </c>
      <c r="X1039">
        <v>631</v>
      </c>
      <c r="Y1039">
        <v>700</v>
      </c>
      <c r="Z1039">
        <v>819</v>
      </c>
      <c r="AA1039">
        <v>82</v>
      </c>
    </row>
    <row r="1040" spans="1:27">
      <c r="A1040">
        <f>VLOOKUP(B1040,xwalk!$A$2:$D$1455,4,FALSE)</f>
        <v>5</v>
      </c>
      <c r="B1040">
        <v>1043</v>
      </c>
      <c r="C1040">
        <v>2869</v>
      </c>
      <c r="D1040">
        <v>0</v>
      </c>
      <c r="E1040">
        <v>11</v>
      </c>
      <c r="F1040">
        <v>96</v>
      </c>
      <c r="G1040">
        <v>104</v>
      </c>
      <c r="H1040">
        <v>181</v>
      </c>
      <c r="I1040">
        <v>248</v>
      </c>
      <c r="J1040">
        <v>569</v>
      </c>
      <c r="K1040">
        <v>268</v>
      </c>
      <c r="L1040">
        <v>517</v>
      </c>
      <c r="M1040">
        <v>202</v>
      </c>
      <c r="N1040">
        <v>222</v>
      </c>
      <c r="O1040">
        <v>360</v>
      </c>
      <c r="P1040">
        <v>384</v>
      </c>
      <c r="Q1040">
        <v>371</v>
      </c>
      <c r="R1040">
        <v>94</v>
      </c>
      <c r="S1040">
        <v>2869</v>
      </c>
      <c r="T1040">
        <v>77</v>
      </c>
      <c r="U1040">
        <v>208</v>
      </c>
      <c r="V1040">
        <v>382</v>
      </c>
      <c r="W1040">
        <v>142</v>
      </c>
      <c r="X1040">
        <v>988</v>
      </c>
      <c r="Y1040">
        <v>1072</v>
      </c>
      <c r="Z1040">
        <v>1345</v>
      </c>
      <c r="AA1040">
        <v>153</v>
      </c>
    </row>
    <row r="1041" spans="1:27">
      <c r="A1041">
        <f>VLOOKUP(B1041,xwalk!$A$2:$D$1455,4,FALSE)</f>
        <v>5</v>
      </c>
      <c r="B1041">
        <v>1044</v>
      </c>
      <c r="C1041">
        <v>2470</v>
      </c>
      <c r="D1041">
        <v>0</v>
      </c>
      <c r="E1041">
        <v>20</v>
      </c>
      <c r="F1041">
        <v>65</v>
      </c>
      <c r="G1041">
        <v>117</v>
      </c>
      <c r="H1041">
        <v>140</v>
      </c>
      <c r="I1041">
        <v>205</v>
      </c>
      <c r="J1041">
        <v>533</v>
      </c>
      <c r="K1041">
        <v>254</v>
      </c>
      <c r="L1041">
        <v>491</v>
      </c>
      <c r="M1041">
        <v>162</v>
      </c>
      <c r="N1041">
        <v>173</v>
      </c>
      <c r="O1041">
        <v>284</v>
      </c>
      <c r="P1041">
        <v>272</v>
      </c>
      <c r="Q1041">
        <v>373</v>
      </c>
      <c r="R1041">
        <v>151</v>
      </c>
      <c r="S1041">
        <v>2470</v>
      </c>
      <c r="T1041">
        <v>62</v>
      </c>
      <c r="U1041">
        <v>154</v>
      </c>
      <c r="V1041">
        <v>309</v>
      </c>
      <c r="W1041">
        <v>144</v>
      </c>
      <c r="X1041">
        <v>834</v>
      </c>
      <c r="Y1041">
        <v>967</v>
      </c>
      <c r="Z1041">
        <v>1125</v>
      </c>
      <c r="AA1041">
        <v>149</v>
      </c>
    </row>
    <row r="1042" spans="1:27">
      <c r="A1042">
        <f>VLOOKUP(B1042,xwalk!$A$2:$D$1455,4,FALSE)</f>
        <v>5</v>
      </c>
      <c r="B1042">
        <v>1045</v>
      </c>
      <c r="C1042">
        <v>3775</v>
      </c>
      <c r="D1042">
        <v>0</v>
      </c>
      <c r="E1042">
        <v>42</v>
      </c>
      <c r="F1042">
        <v>129</v>
      </c>
      <c r="G1042">
        <v>160</v>
      </c>
      <c r="H1042">
        <v>246</v>
      </c>
      <c r="I1042">
        <v>297</v>
      </c>
      <c r="J1042">
        <v>689</v>
      </c>
      <c r="K1042">
        <v>323</v>
      </c>
      <c r="L1042">
        <v>677</v>
      </c>
      <c r="M1042">
        <v>265</v>
      </c>
      <c r="N1042">
        <v>298</v>
      </c>
      <c r="O1042">
        <v>543</v>
      </c>
      <c r="P1042">
        <v>388</v>
      </c>
      <c r="Q1042">
        <v>446</v>
      </c>
      <c r="R1042">
        <v>186</v>
      </c>
      <c r="S1042">
        <v>3775</v>
      </c>
      <c r="T1042">
        <v>62</v>
      </c>
      <c r="U1042">
        <v>236</v>
      </c>
      <c r="V1042">
        <v>570</v>
      </c>
      <c r="W1042">
        <v>95</v>
      </c>
      <c r="X1042">
        <v>1107</v>
      </c>
      <c r="Y1042">
        <v>1705</v>
      </c>
      <c r="Z1042">
        <v>1729</v>
      </c>
      <c r="AA1042">
        <v>180</v>
      </c>
    </row>
    <row r="1043" spans="1:27">
      <c r="A1043">
        <f>VLOOKUP(B1043,xwalk!$A$2:$D$1455,4,FALSE)</f>
        <v>5</v>
      </c>
      <c r="B1043">
        <v>1046</v>
      </c>
      <c r="C1043">
        <v>2328</v>
      </c>
      <c r="D1043">
        <v>3</v>
      </c>
      <c r="E1043">
        <v>22</v>
      </c>
      <c r="F1043">
        <v>77</v>
      </c>
      <c r="G1043">
        <v>73</v>
      </c>
      <c r="H1043">
        <v>172</v>
      </c>
      <c r="I1043">
        <v>178</v>
      </c>
      <c r="J1043">
        <v>436</v>
      </c>
      <c r="K1043">
        <v>208</v>
      </c>
      <c r="L1043">
        <v>382</v>
      </c>
      <c r="M1043">
        <v>175</v>
      </c>
      <c r="N1043">
        <v>193</v>
      </c>
      <c r="O1043">
        <v>335</v>
      </c>
      <c r="P1043">
        <v>271</v>
      </c>
      <c r="Q1043">
        <v>286</v>
      </c>
      <c r="R1043">
        <v>66</v>
      </c>
      <c r="S1043">
        <v>2331</v>
      </c>
      <c r="T1043">
        <v>55</v>
      </c>
      <c r="U1043">
        <v>151</v>
      </c>
      <c r="V1043">
        <v>329</v>
      </c>
      <c r="W1043">
        <v>129</v>
      </c>
      <c r="X1043">
        <v>698</v>
      </c>
      <c r="Y1043">
        <v>969</v>
      </c>
      <c r="Z1043">
        <v>1050</v>
      </c>
      <c r="AA1043">
        <v>103</v>
      </c>
    </row>
    <row r="1044" spans="1:27">
      <c r="A1044">
        <f>VLOOKUP(B1044,xwalk!$A$2:$D$1455,4,FALSE)</f>
        <v>5</v>
      </c>
      <c r="B1044">
        <v>1047</v>
      </c>
      <c r="C1044">
        <v>2958</v>
      </c>
      <c r="D1044">
        <v>19</v>
      </c>
      <c r="E1044">
        <v>113</v>
      </c>
      <c r="F1044">
        <v>187</v>
      </c>
      <c r="G1044">
        <v>130</v>
      </c>
      <c r="H1044">
        <v>185</v>
      </c>
      <c r="I1044">
        <v>207</v>
      </c>
      <c r="J1044">
        <v>493</v>
      </c>
      <c r="K1044">
        <v>380</v>
      </c>
      <c r="L1044">
        <v>515</v>
      </c>
      <c r="M1044">
        <v>208</v>
      </c>
      <c r="N1044">
        <v>212</v>
      </c>
      <c r="O1044">
        <v>386</v>
      </c>
      <c r="P1044">
        <v>389</v>
      </c>
      <c r="Q1044">
        <v>366</v>
      </c>
      <c r="R1044">
        <v>174</v>
      </c>
      <c r="S1044">
        <v>2977</v>
      </c>
      <c r="T1044">
        <v>79</v>
      </c>
      <c r="U1044">
        <v>209</v>
      </c>
      <c r="V1044">
        <v>450</v>
      </c>
      <c r="W1044">
        <v>247</v>
      </c>
      <c r="X1044">
        <v>812</v>
      </c>
      <c r="Y1044">
        <v>1180</v>
      </c>
      <c r="Z1044">
        <v>1346</v>
      </c>
      <c r="AA1044">
        <v>164</v>
      </c>
    </row>
    <row r="1045" spans="1:27">
      <c r="A1045">
        <f>VLOOKUP(B1045,xwalk!$A$2:$D$1455,4,FALSE)</f>
        <v>5</v>
      </c>
      <c r="B1045">
        <v>1048</v>
      </c>
      <c r="C1045">
        <v>2997</v>
      </c>
      <c r="D1045">
        <v>15</v>
      </c>
      <c r="E1045">
        <v>134</v>
      </c>
      <c r="F1045">
        <v>160</v>
      </c>
      <c r="G1045">
        <v>102</v>
      </c>
      <c r="H1045">
        <v>233</v>
      </c>
      <c r="I1045">
        <v>191</v>
      </c>
      <c r="J1045">
        <v>493</v>
      </c>
      <c r="K1045">
        <v>368</v>
      </c>
      <c r="L1045">
        <v>484</v>
      </c>
      <c r="M1045">
        <v>252</v>
      </c>
      <c r="N1045">
        <v>209</v>
      </c>
      <c r="O1045">
        <v>332</v>
      </c>
      <c r="P1045">
        <v>450</v>
      </c>
      <c r="Q1045">
        <v>412</v>
      </c>
      <c r="R1045">
        <v>119</v>
      </c>
      <c r="S1045">
        <v>3012</v>
      </c>
      <c r="T1045">
        <v>82</v>
      </c>
      <c r="U1045">
        <v>232</v>
      </c>
      <c r="V1045">
        <v>520</v>
      </c>
      <c r="W1045">
        <v>415</v>
      </c>
      <c r="X1045">
        <v>889</v>
      </c>
      <c r="Y1045">
        <v>874</v>
      </c>
      <c r="Z1045">
        <v>1445</v>
      </c>
      <c r="AA1045">
        <v>166</v>
      </c>
    </row>
    <row r="1046" spans="1:27">
      <c r="A1046">
        <f>VLOOKUP(B1046,xwalk!$A$2:$D$1455,4,FALSE)</f>
        <v>5</v>
      </c>
      <c r="B1046">
        <v>1049</v>
      </c>
      <c r="C1046">
        <v>5682</v>
      </c>
      <c r="D1046">
        <v>6</v>
      </c>
      <c r="E1046">
        <v>399</v>
      </c>
      <c r="F1046">
        <v>406</v>
      </c>
      <c r="G1046">
        <v>370</v>
      </c>
      <c r="H1046">
        <v>265</v>
      </c>
      <c r="I1046">
        <v>361</v>
      </c>
      <c r="J1046">
        <v>736</v>
      </c>
      <c r="K1046">
        <v>743</v>
      </c>
      <c r="L1046">
        <v>959</v>
      </c>
      <c r="M1046">
        <v>437</v>
      </c>
      <c r="N1046">
        <v>398</v>
      </c>
      <c r="O1046">
        <v>653</v>
      </c>
      <c r="P1046">
        <v>736</v>
      </c>
      <c r="Q1046">
        <v>622</v>
      </c>
      <c r="R1046">
        <v>526</v>
      </c>
      <c r="S1046">
        <v>5688</v>
      </c>
      <c r="T1046">
        <v>163</v>
      </c>
      <c r="U1046">
        <v>398</v>
      </c>
      <c r="V1046">
        <v>349</v>
      </c>
      <c r="W1046">
        <v>1011</v>
      </c>
      <c r="X1046">
        <v>2130</v>
      </c>
      <c r="Y1046">
        <v>1637</v>
      </c>
      <c r="Z1046">
        <v>3020</v>
      </c>
      <c r="AA1046">
        <v>358</v>
      </c>
    </row>
    <row r="1047" spans="1:27">
      <c r="A1047">
        <f>VLOOKUP(B1047,xwalk!$A$2:$D$1455,4,FALSE)</f>
        <v>5</v>
      </c>
      <c r="B1047">
        <v>1050</v>
      </c>
      <c r="C1047">
        <v>7073</v>
      </c>
      <c r="D1047">
        <v>45</v>
      </c>
      <c r="E1047">
        <v>677</v>
      </c>
      <c r="F1047">
        <v>626</v>
      </c>
      <c r="G1047">
        <v>389</v>
      </c>
      <c r="H1047">
        <v>235</v>
      </c>
      <c r="I1047">
        <v>307</v>
      </c>
      <c r="J1047">
        <v>467</v>
      </c>
      <c r="K1047">
        <v>627</v>
      </c>
      <c r="L1047">
        <v>817</v>
      </c>
      <c r="M1047">
        <v>501</v>
      </c>
      <c r="N1047">
        <v>756</v>
      </c>
      <c r="O1047">
        <v>1082</v>
      </c>
      <c r="P1047">
        <v>755</v>
      </c>
      <c r="Q1047">
        <v>382</v>
      </c>
      <c r="R1047">
        <v>482</v>
      </c>
      <c r="S1047">
        <v>7118</v>
      </c>
      <c r="T1047">
        <v>341</v>
      </c>
      <c r="U1047">
        <v>1158</v>
      </c>
      <c r="V1047">
        <v>547</v>
      </c>
      <c r="W1047">
        <v>1122</v>
      </c>
      <c r="X1047">
        <v>2332</v>
      </c>
      <c r="Y1047">
        <v>1618</v>
      </c>
      <c r="Z1047">
        <v>3670</v>
      </c>
      <c r="AA1047">
        <v>780</v>
      </c>
    </row>
    <row r="1048" spans="1:27">
      <c r="A1048">
        <f>VLOOKUP(B1048,xwalk!$A$2:$D$1455,4,FALSE)</f>
        <v>5</v>
      </c>
      <c r="B1048">
        <v>1051</v>
      </c>
      <c r="C1048">
        <v>8466</v>
      </c>
      <c r="D1048">
        <v>7</v>
      </c>
      <c r="E1048">
        <v>898</v>
      </c>
      <c r="F1048">
        <v>980</v>
      </c>
      <c r="G1048">
        <v>192</v>
      </c>
      <c r="H1048">
        <v>443</v>
      </c>
      <c r="I1048">
        <v>349</v>
      </c>
      <c r="J1048">
        <v>803</v>
      </c>
      <c r="K1048">
        <v>1135</v>
      </c>
      <c r="L1048">
        <v>1229</v>
      </c>
      <c r="M1048">
        <v>614</v>
      </c>
      <c r="N1048">
        <v>687</v>
      </c>
      <c r="O1048">
        <v>1166</v>
      </c>
      <c r="P1048">
        <v>1247</v>
      </c>
      <c r="Q1048">
        <v>817</v>
      </c>
      <c r="R1048">
        <v>435</v>
      </c>
      <c r="S1048">
        <v>8473</v>
      </c>
      <c r="T1048">
        <v>267</v>
      </c>
      <c r="U1048">
        <v>648</v>
      </c>
      <c r="V1048">
        <v>1618</v>
      </c>
      <c r="W1048">
        <v>885</v>
      </c>
      <c r="X1048">
        <v>2159</v>
      </c>
      <c r="Y1048">
        <v>2896</v>
      </c>
      <c r="Z1048">
        <v>4183</v>
      </c>
      <c r="AA1048">
        <v>508</v>
      </c>
    </row>
    <row r="1049" spans="1:27">
      <c r="A1049">
        <f>VLOOKUP(B1049,xwalk!$A$2:$D$1455,4,FALSE)</f>
        <v>5</v>
      </c>
      <c r="B1049">
        <v>1052</v>
      </c>
      <c r="C1049">
        <v>1380</v>
      </c>
      <c r="D1049">
        <v>0</v>
      </c>
      <c r="E1049">
        <v>33</v>
      </c>
      <c r="F1049">
        <v>59</v>
      </c>
      <c r="G1049">
        <v>61</v>
      </c>
      <c r="H1049">
        <v>96</v>
      </c>
      <c r="I1049">
        <v>99</v>
      </c>
      <c r="J1049">
        <v>241</v>
      </c>
      <c r="K1049">
        <v>122</v>
      </c>
      <c r="L1049">
        <v>269</v>
      </c>
      <c r="M1049">
        <v>103</v>
      </c>
      <c r="N1049">
        <v>95</v>
      </c>
      <c r="O1049">
        <v>210</v>
      </c>
      <c r="P1049">
        <v>125</v>
      </c>
      <c r="Q1049">
        <v>214</v>
      </c>
      <c r="R1049">
        <v>40</v>
      </c>
      <c r="S1049">
        <v>1380</v>
      </c>
      <c r="T1049">
        <v>28</v>
      </c>
      <c r="U1049">
        <v>98</v>
      </c>
      <c r="V1049">
        <v>181</v>
      </c>
      <c r="W1049">
        <v>89</v>
      </c>
      <c r="X1049">
        <v>380</v>
      </c>
      <c r="Y1049">
        <v>604</v>
      </c>
      <c r="Z1049">
        <v>628</v>
      </c>
      <c r="AA1049">
        <v>68</v>
      </c>
    </row>
    <row r="1050" spans="1:27">
      <c r="A1050">
        <f>VLOOKUP(B1050,xwalk!$A$2:$D$1455,4,FALSE)</f>
        <v>5</v>
      </c>
      <c r="B1050">
        <v>1053</v>
      </c>
      <c r="C1050">
        <v>4111</v>
      </c>
      <c r="D1050">
        <v>3</v>
      </c>
      <c r="E1050">
        <v>55</v>
      </c>
      <c r="F1050">
        <v>189</v>
      </c>
      <c r="G1050">
        <v>184</v>
      </c>
      <c r="H1050">
        <v>273</v>
      </c>
      <c r="I1050">
        <v>269</v>
      </c>
      <c r="J1050">
        <v>735</v>
      </c>
      <c r="K1050">
        <v>371</v>
      </c>
      <c r="L1050">
        <v>712</v>
      </c>
      <c r="M1050">
        <v>289</v>
      </c>
      <c r="N1050">
        <v>333</v>
      </c>
      <c r="O1050">
        <v>361</v>
      </c>
      <c r="P1050">
        <v>376</v>
      </c>
      <c r="Q1050">
        <v>712</v>
      </c>
      <c r="R1050">
        <v>256</v>
      </c>
      <c r="S1050">
        <v>4114</v>
      </c>
      <c r="T1050">
        <v>99</v>
      </c>
      <c r="U1050">
        <v>276</v>
      </c>
      <c r="V1050">
        <v>627</v>
      </c>
      <c r="W1050">
        <v>208</v>
      </c>
      <c r="X1050">
        <v>1358</v>
      </c>
      <c r="Y1050">
        <v>1546</v>
      </c>
      <c r="Z1050">
        <v>1846</v>
      </c>
      <c r="AA1050">
        <v>250</v>
      </c>
    </row>
    <row r="1051" spans="1:27">
      <c r="A1051">
        <f>VLOOKUP(B1051,xwalk!$A$2:$D$1455,4,FALSE)</f>
        <v>5</v>
      </c>
      <c r="B1051">
        <v>1054</v>
      </c>
      <c r="C1051">
        <v>2933</v>
      </c>
      <c r="D1051">
        <v>11</v>
      </c>
      <c r="E1051">
        <v>101</v>
      </c>
      <c r="F1051">
        <v>108</v>
      </c>
      <c r="G1051">
        <v>170</v>
      </c>
      <c r="H1051">
        <v>132</v>
      </c>
      <c r="I1051">
        <v>218</v>
      </c>
      <c r="J1051">
        <v>472</v>
      </c>
      <c r="K1051">
        <v>258</v>
      </c>
      <c r="L1051">
        <v>462</v>
      </c>
      <c r="M1051">
        <v>228</v>
      </c>
      <c r="N1051">
        <v>253</v>
      </c>
      <c r="O1051">
        <v>319</v>
      </c>
      <c r="P1051">
        <v>346</v>
      </c>
      <c r="Q1051">
        <v>311</v>
      </c>
      <c r="R1051">
        <v>225</v>
      </c>
      <c r="S1051">
        <v>2944</v>
      </c>
      <c r="T1051">
        <v>126</v>
      </c>
      <c r="U1051">
        <v>256</v>
      </c>
      <c r="V1051">
        <v>142</v>
      </c>
      <c r="W1051">
        <v>435</v>
      </c>
      <c r="X1051">
        <v>1137</v>
      </c>
      <c r="Y1051">
        <v>848</v>
      </c>
      <c r="Z1051">
        <v>1564</v>
      </c>
      <c r="AA1051">
        <v>225</v>
      </c>
    </row>
    <row r="1052" spans="1:27">
      <c r="A1052">
        <f>VLOOKUP(B1052,xwalk!$A$2:$D$1455,4,FALSE)</f>
        <v>5</v>
      </c>
      <c r="B1052">
        <v>1055</v>
      </c>
      <c r="C1052">
        <v>5305</v>
      </c>
      <c r="D1052">
        <v>4</v>
      </c>
      <c r="E1052">
        <v>195</v>
      </c>
      <c r="F1052">
        <v>250</v>
      </c>
      <c r="G1052">
        <v>348</v>
      </c>
      <c r="H1052">
        <v>245</v>
      </c>
      <c r="I1052">
        <v>306</v>
      </c>
      <c r="J1052">
        <v>642</v>
      </c>
      <c r="K1052">
        <v>453</v>
      </c>
      <c r="L1052">
        <v>586</v>
      </c>
      <c r="M1052">
        <v>342</v>
      </c>
      <c r="N1052">
        <v>605</v>
      </c>
      <c r="O1052">
        <v>414</v>
      </c>
      <c r="P1052">
        <v>598</v>
      </c>
      <c r="Q1052">
        <v>599</v>
      </c>
      <c r="R1052">
        <v>375</v>
      </c>
      <c r="S1052">
        <v>5309</v>
      </c>
      <c r="T1052">
        <v>245</v>
      </c>
      <c r="U1052">
        <v>663</v>
      </c>
      <c r="V1052">
        <v>361</v>
      </c>
      <c r="W1052">
        <v>844</v>
      </c>
      <c r="X1052">
        <v>2056</v>
      </c>
      <c r="Y1052">
        <v>1140</v>
      </c>
      <c r="Z1052">
        <v>2744</v>
      </c>
      <c r="AA1052">
        <v>518</v>
      </c>
    </row>
    <row r="1053" spans="1:27">
      <c r="A1053">
        <f>VLOOKUP(B1053,xwalk!$A$2:$D$1455,4,FALSE)</f>
        <v>5</v>
      </c>
      <c r="B1053">
        <v>1056</v>
      </c>
      <c r="C1053">
        <v>4634</v>
      </c>
      <c r="D1053">
        <v>27</v>
      </c>
      <c r="E1053">
        <v>368</v>
      </c>
      <c r="F1053">
        <v>326</v>
      </c>
      <c r="G1053">
        <v>344</v>
      </c>
      <c r="H1053">
        <v>212</v>
      </c>
      <c r="I1053">
        <v>223</v>
      </c>
      <c r="J1053">
        <v>396</v>
      </c>
      <c r="K1053">
        <v>568</v>
      </c>
      <c r="L1053">
        <v>512</v>
      </c>
      <c r="M1053">
        <v>290</v>
      </c>
      <c r="N1053">
        <v>499</v>
      </c>
      <c r="O1053">
        <v>679</v>
      </c>
      <c r="P1053">
        <v>492</v>
      </c>
      <c r="Q1053">
        <v>464</v>
      </c>
      <c r="R1053">
        <v>234</v>
      </c>
      <c r="S1053">
        <v>4661</v>
      </c>
      <c r="T1053">
        <v>222</v>
      </c>
      <c r="U1053">
        <v>537</v>
      </c>
      <c r="V1053">
        <v>314</v>
      </c>
      <c r="W1053">
        <v>716</v>
      </c>
      <c r="X1053">
        <v>1570</v>
      </c>
      <c r="Y1053">
        <v>1302</v>
      </c>
      <c r="Z1053">
        <v>2364</v>
      </c>
      <c r="AA1053">
        <v>389</v>
      </c>
    </row>
    <row r="1054" spans="1:27">
      <c r="A1054">
        <f>VLOOKUP(B1054,xwalk!$A$2:$D$1455,4,FALSE)</f>
        <v>5</v>
      </c>
      <c r="B1054">
        <v>1057</v>
      </c>
      <c r="C1054">
        <v>6615</v>
      </c>
      <c r="D1054">
        <v>7</v>
      </c>
      <c r="E1054">
        <v>354</v>
      </c>
      <c r="F1054">
        <v>500</v>
      </c>
      <c r="G1054">
        <v>274</v>
      </c>
      <c r="H1054">
        <v>201</v>
      </c>
      <c r="I1054">
        <v>171</v>
      </c>
      <c r="J1054">
        <v>276</v>
      </c>
      <c r="K1054">
        <v>205</v>
      </c>
      <c r="L1054">
        <v>314</v>
      </c>
      <c r="M1054">
        <v>290</v>
      </c>
      <c r="N1054">
        <v>967</v>
      </c>
      <c r="O1054">
        <v>295</v>
      </c>
      <c r="P1054">
        <v>527</v>
      </c>
      <c r="Q1054">
        <v>394</v>
      </c>
      <c r="R1054">
        <v>560</v>
      </c>
      <c r="S1054">
        <v>6622</v>
      </c>
      <c r="T1054">
        <v>635</v>
      </c>
      <c r="U1054">
        <v>1356</v>
      </c>
      <c r="V1054">
        <v>763</v>
      </c>
      <c r="W1054">
        <v>1178</v>
      </c>
      <c r="X1054">
        <v>2007</v>
      </c>
      <c r="Y1054">
        <v>683</v>
      </c>
      <c r="Z1054">
        <v>3279</v>
      </c>
      <c r="AA1054">
        <v>939</v>
      </c>
    </row>
    <row r="1055" spans="1:27">
      <c r="A1055">
        <f>VLOOKUP(B1055,xwalk!$A$2:$D$1455,4,FALSE)</f>
        <v>5</v>
      </c>
      <c r="B1055">
        <v>1058</v>
      </c>
      <c r="C1055">
        <v>7906</v>
      </c>
      <c r="D1055">
        <v>251</v>
      </c>
      <c r="E1055">
        <v>442</v>
      </c>
      <c r="F1055">
        <v>501</v>
      </c>
      <c r="G1055">
        <v>420</v>
      </c>
      <c r="H1055">
        <v>356</v>
      </c>
      <c r="I1055">
        <v>348</v>
      </c>
      <c r="J1055">
        <v>670</v>
      </c>
      <c r="K1055">
        <v>541</v>
      </c>
      <c r="L1055">
        <v>723</v>
      </c>
      <c r="M1055">
        <v>486</v>
      </c>
      <c r="N1055">
        <v>987</v>
      </c>
      <c r="O1055">
        <v>640</v>
      </c>
      <c r="P1055">
        <v>724</v>
      </c>
      <c r="Q1055">
        <v>698</v>
      </c>
      <c r="R1055">
        <v>675</v>
      </c>
      <c r="S1055">
        <v>8157</v>
      </c>
      <c r="T1055">
        <v>487</v>
      </c>
      <c r="U1055">
        <v>1360</v>
      </c>
      <c r="V1055">
        <v>659</v>
      </c>
      <c r="W1055">
        <v>1251</v>
      </c>
      <c r="X1055">
        <v>2683</v>
      </c>
      <c r="Y1055">
        <v>1717</v>
      </c>
      <c r="Z1055">
        <v>4225</v>
      </c>
      <c r="AA1055">
        <v>937</v>
      </c>
    </row>
    <row r="1056" spans="1:27">
      <c r="A1056">
        <f>VLOOKUP(B1056,xwalk!$A$2:$D$1455,4,FALSE)</f>
        <v>5</v>
      </c>
      <c r="B1056">
        <v>1059</v>
      </c>
      <c r="C1056">
        <v>7609</v>
      </c>
      <c r="D1056">
        <v>4</v>
      </c>
      <c r="E1056">
        <v>558</v>
      </c>
      <c r="F1056">
        <v>404</v>
      </c>
      <c r="G1056">
        <v>700</v>
      </c>
      <c r="H1056">
        <v>398</v>
      </c>
      <c r="I1056">
        <v>452</v>
      </c>
      <c r="J1056">
        <v>991</v>
      </c>
      <c r="K1056">
        <v>1170</v>
      </c>
      <c r="L1056">
        <v>1321</v>
      </c>
      <c r="M1056">
        <v>458</v>
      </c>
      <c r="N1056">
        <v>554</v>
      </c>
      <c r="O1056">
        <v>1029</v>
      </c>
      <c r="P1056">
        <v>1499</v>
      </c>
      <c r="Q1056">
        <v>903</v>
      </c>
      <c r="R1056">
        <v>72</v>
      </c>
      <c r="S1056">
        <v>7613</v>
      </c>
      <c r="T1056">
        <v>413</v>
      </c>
      <c r="U1056">
        <v>834</v>
      </c>
      <c r="V1056">
        <v>535</v>
      </c>
      <c r="W1056">
        <v>1695</v>
      </c>
      <c r="X1056">
        <v>3185</v>
      </c>
      <c r="Y1056">
        <v>951</v>
      </c>
      <c r="Z1056">
        <v>3911</v>
      </c>
      <c r="AA1056">
        <v>632</v>
      </c>
    </row>
    <row r="1057" spans="1:27">
      <c r="A1057">
        <f>VLOOKUP(B1057,xwalk!$A$2:$D$1455,4,FALSE)</f>
        <v>5</v>
      </c>
      <c r="B1057">
        <v>1060</v>
      </c>
      <c r="C1057">
        <v>7065</v>
      </c>
      <c r="D1057">
        <v>24</v>
      </c>
      <c r="E1057">
        <v>377</v>
      </c>
      <c r="F1057">
        <v>412</v>
      </c>
      <c r="G1057">
        <v>450</v>
      </c>
      <c r="H1057">
        <v>278</v>
      </c>
      <c r="I1057">
        <v>233</v>
      </c>
      <c r="J1057">
        <v>428</v>
      </c>
      <c r="K1057">
        <v>400</v>
      </c>
      <c r="L1057">
        <v>492</v>
      </c>
      <c r="M1057">
        <v>369</v>
      </c>
      <c r="N1057">
        <v>917</v>
      </c>
      <c r="O1057">
        <v>745</v>
      </c>
      <c r="P1057">
        <v>613</v>
      </c>
      <c r="Q1057">
        <v>416</v>
      </c>
      <c r="R1057">
        <v>404</v>
      </c>
      <c r="S1057">
        <v>7089</v>
      </c>
      <c r="T1057">
        <v>469</v>
      </c>
      <c r="U1057">
        <v>1281</v>
      </c>
      <c r="V1057">
        <v>588</v>
      </c>
      <c r="W1057">
        <v>857</v>
      </c>
      <c r="X1057">
        <v>2223</v>
      </c>
      <c r="Y1057">
        <v>1671</v>
      </c>
      <c r="Z1057">
        <v>3474</v>
      </c>
      <c r="AA1057">
        <v>869</v>
      </c>
    </row>
    <row r="1058" spans="1:27">
      <c r="A1058">
        <f>VLOOKUP(B1058,xwalk!$A$2:$D$1455,4,FALSE)</f>
        <v>5</v>
      </c>
      <c r="B1058">
        <v>1061</v>
      </c>
      <c r="C1058">
        <v>9025</v>
      </c>
      <c r="D1058">
        <v>238</v>
      </c>
      <c r="E1058">
        <v>694</v>
      </c>
      <c r="F1058">
        <v>814</v>
      </c>
      <c r="G1058">
        <v>507</v>
      </c>
      <c r="H1058">
        <v>330</v>
      </c>
      <c r="I1058">
        <v>243</v>
      </c>
      <c r="J1058">
        <v>431</v>
      </c>
      <c r="K1058">
        <v>666</v>
      </c>
      <c r="L1058">
        <v>664</v>
      </c>
      <c r="M1058">
        <v>497</v>
      </c>
      <c r="N1058">
        <v>1192</v>
      </c>
      <c r="O1058">
        <v>814</v>
      </c>
      <c r="P1058">
        <v>897</v>
      </c>
      <c r="Q1058">
        <v>630</v>
      </c>
      <c r="R1058">
        <v>678</v>
      </c>
      <c r="S1058">
        <v>9263</v>
      </c>
      <c r="T1058">
        <v>771</v>
      </c>
      <c r="U1058">
        <v>1766</v>
      </c>
      <c r="V1058">
        <v>878</v>
      </c>
      <c r="W1058">
        <v>1743</v>
      </c>
      <c r="X1058">
        <v>2855</v>
      </c>
      <c r="Y1058">
        <v>1250</v>
      </c>
      <c r="Z1058">
        <v>4763</v>
      </c>
      <c r="AA1058">
        <v>1267</v>
      </c>
    </row>
    <row r="1059" spans="1:27">
      <c r="A1059">
        <f>VLOOKUP(B1059,xwalk!$A$2:$D$1455,4,FALSE)</f>
        <v>5</v>
      </c>
      <c r="B1059">
        <v>1062</v>
      </c>
      <c r="C1059">
        <v>4486</v>
      </c>
      <c r="D1059">
        <v>4</v>
      </c>
      <c r="E1059">
        <v>240</v>
      </c>
      <c r="F1059">
        <v>175</v>
      </c>
      <c r="G1059">
        <v>384</v>
      </c>
      <c r="H1059">
        <v>290</v>
      </c>
      <c r="I1059">
        <v>406</v>
      </c>
      <c r="J1059">
        <v>834</v>
      </c>
      <c r="K1059">
        <v>873</v>
      </c>
      <c r="L1059">
        <v>1001</v>
      </c>
      <c r="M1059">
        <v>244</v>
      </c>
      <c r="N1059">
        <v>211</v>
      </c>
      <c r="O1059">
        <v>616</v>
      </c>
      <c r="P1059">
        <v>812</v>
      </c>
      <c r="Q1059">
        <v>627</v>
      </c>
      <c r="R1059">
        <v>274</v>
      </c>
      <c r="S1059">
        <v>4490</v>
      </c>
      <c r="T1059">
        <v>96</v>
      </c>
      <c r="U1059">
        <v>117</v>
      </c>
      <c r="V1059">
        <v>214</v>
      </c>
      <c r="W1059">
        <v>740</v>
      </c>
      <c r="X1059">
        <v>2107</v>
      </c>
      <c r="Y1059">
        <v>1216</v>
      </c>
      <c r="Z1059">
        <v>2362</v>
      </c>
      <c r="AA1059">
        <v>141</v>
      </c>
    </row>
    <row r="1060" spans="1:27">
      <c r="A1060">
        <f>VLOOKUP(B1060,xwalk!$A$2:$D$1455,4,FALSE)</f>
        <v>5</v>
      </c>
      <c r="B1060">
        <v>1063</v>
      </c>
      <c r="C1060">
        <v>7207</v>
      </c>
      <c r="D1060">
        <v>8</v>
      </c>
      <c r="E1060">
        <v>516</v>
      </c>
      <c r="F1060">
        <v>536</v>
      </c>
      <c r="G1060">
        <v>423</v>
      </c>
      <c r="H1060">
        <v>278</v>
      </c>
      <c r="I1060">
        <v>211</v>
      </c>
      <c r="J1060">
        <v>331</v>
      </c>
      <c r="K1060">
        <v>458</v>
      </c>
      <c r="L1060">
        <v>485</v>
      </c>
      <c r="M1060">
        <v>386</v>
      </c>
      <c r="N1060">
        <v>966</v>
      </c>
      <c r="O1060">
        <v>854</v>
      </c>
      <c r="P1060">
        <v>603</v>
      </c>
      <c r="Q1060">
        <v>418</v>
      </c>
      <c r="R1060">
        <v>420</v>
      </c>
      <c r="S1060">
        <v>7215</v>
      </c>
      <c r="T1060">
        <v>503</v>
      </c>
      <c r="U1060">
        <v>1492</v>
      </c>
      <c r="V1060">
        <v>643</v>
      </c>
      <c r="W1060">
        <v>1051</v>
      </c>
      <c r="X1060">
        <v>2155</v>
      </c>
      <c r="Y1060">
        <v>1371</v>
      </c>
      <c r="Z1060">
        <v>3513</v>
      </c>
      <c r="AA1060">
        <v>984</v>
      </c>
    </row>
    <row r="1061" spans="1:27">
      <c r="A1061">
        <f>VLOOKUP(B1061,xwalk!$A$2:$D$1455,4,FALSE)</f>
        <v>5</v>
      </c>
      <c r="B1061">
        <v>1064</v>
      </c>
      <c r="C1061">
        <v>4253</v>
      </c>
      <c r="D1061">
        <v>0</v>
      </c>
      <c r="E1061">
        <v>107</v>
      </c>
      <c r="F1061">
        <v>116</v>
      </c>
      <c r="G1061">
        <v>261</v>
      </c>
      <c r="H1061">
        <v>163</v>
      </c>
      <c r="I1061">
        <v>169</v>
      </c>
      <c r="J1061">
        <v>322</v>
      </c>
      <c r="K1061">
        <v>144</v>
      </c>
      <c r="L1061">
        <v>182</v>
      </c>
      <c r="M1061">
        <v>172</v>
      </c>
      <c r="N1061">
        <v>640</v>
      </c>
      <c r="O1061">
        <v>263</v>
      </c>
      <c r="P1061">
        <v>246</v>
      </c>
      <c r="Q1061">
        <v>371</v>
      </c>
      <c r="R1061">
        <v>258</v>
      </c>
      <c r="S1061">
        <v>4253</v>
      </c>
      <c r="T1061">
        <v>251</v>
      </c>
      <c r="U1061">
        <v>788</v>
      </c>
      <c r="V1061">
        <v>428</v>
      </c>
      <c r="W1061">
        <v>591</v>
      </c>
      <c r="X1061">
        <v>1480</v>
      </c>
      <c r="Y1061">
        <v>715</v>
      </c>
      <c r="Z1061">
        <v>2133</v>
      </c>
      <c r="AA1061">
        <v>518</v>
      </c>
    </row>
    <row r="1062" spans="1:27">
      <c r="A1062">
        <f>VLOOKUP(B1062,xwalk!$A$2:$D$1455,4,FALSE)</f>
        <v>5</v>
      </c>
      <c r="B1062">
        <v>1065</v>
      </c>
      <c r="C1062">
        <v>7477</v>
      </c>
      <c r="D1062">
        <v>30</v>
      </c>
      <c r="E1062">
        <v>264</v>
      </c>
      <c r="F1062">
        <v>305</v>
      </c>
      <c r="G1062">
        <v>433</v>
      </c>
      <c r="H1062">
        <v>377</v>
      </c>
      <c r="I1062">
        <v>356</v>
      </c>
      <c r="J1062">
        <v>699</v>
      </c>
      <c r="K1062">
        <v>408</v>
      </c>
      <c r="L1062">
        <v>639</v>
      </c>
      <c r="M1062">
        <v>403</v>
      </c>
      <c r="N1062">
        <v>984</v>
      </c>
      <c r="O1062">
        <v>553</v>
      </c>
      <c r="P1062">
        <v>716</v>
      </c>
      <c r="Q1062">
        <v>615</v>
      </c>
      <c r="R1062">
        <v>550</v>
      </c>
      <c r="S1062">
        <v>7507</v>
      </c>
      <c r="T1062">
        <v>373</v>
      </c>
      <c r="U1062">
        <v>1161</v>
      </c>
      <c r="V1062">
        <v>606</v>
      </c>
      <c r="W1062">
        <v>1070</v>
      </c>
      <c r="X1062">
        <v>2606</v>
      </c>
      <c r="Y1062">
        <v>1691</v>
      </c>
      <c r="Z1062">
        <v>3792</v>
      </c>
      <c r="AA1062">
        <v>829</v>
      </c>
    </row>
    <row r="1063" spans="1:27">
      <c r="A1063">
        <f>VLOOKUP(B1063,xwalk!$A$2:$D$1455,4,FALSE)</f>
        <v>5</v>
      </c>
      <c r="B1063">
        <v>1066</v>
      </c>
      <c r="C1063">
        <v>6922</v>
      </c>
      <c r="D1063">
        <v>28</v>
      </c>
      <c r="E1063">
        <v>522</v>
      </c>
      <c r="F1063">
        <v>618</v>
      </c>
      <c r="G1063">
        <v>424</v>
      </c>
      <c r="H1063">
        <v>307</v>
      </c>
      <c r="I1063">
        <v>298</v>
      </c>
      <c r="J1063">
        <v>497</v>
      </c>
      <c r="K1063">
        <v>811</v>
      </c>
      <c r="L1063">
        <v>754</v>
      </c>
      <c r="M1063">
        <v>389</v>
      </c>
      <c r="N1063">
        <v>712</v>
      </c>
      <c r="O1063">
        <v>921</v>
      </c>
      <c r="P1063">
        <v>883</v>
      </c>
      <c r="Q1063">
        <v>365</v>
      </c>
      <c r="R1063">
        <v>497</v>
      </c>
      <c r="S1063">
        <v>6950</v>
      </c>
      <c r="T1063">
        <v>339</v>
      </c>
      <c r="U1063">
        <v>834</v>
      </c>
      <c r="V1063">
        <v>516</v>
      </c>
      <c r="W1063">
        <v>898</v>
      </c>
      <c r="X1063">
        <v>2153</v>
      </c>
      <c r="Y1063">
        <v>2210</v>
      </c>
      <c r="Z1063">
        <v>3358</v>
      </c>
      <c r="AA1063">
        <v>638</v>
      </c>
    </row>
    <row r="1064" spans="1:27">
      <c r="A1064">
        <f>VLOOKUP(B1064,xwalk!$A$2:$D$1455,4,FALSE)</f>
        <v>5</v>
      </c>
      <c r="B1064">
        <v>1067</v>
      </c>
      <c r="C1064">
        <v>8654</v>
      </c>
      <c r="D1064">
        <v>51</v>
      </c>
      <c r="E1064">
        <v>354</v>
      </c>
      <c r="F1064">
        <v>337</v>
      </c>
      <c r="G1064">
        <v>471</v>
      </c>
      <c r="H1064">
        <v>300</v>
      </c>
      <c r="I1064">
        <v>277</v>
      </c>
      <c r="J1064">
        <v>582</v>
      </c>
      <c r="K1064">
        <v>215</v>
      </c>
      <c r="L1064">
        <v>393</v>
      </c>
      <c r="M1064">
        <v>408</v>
      </c>
      <c r="N1064">
        <v>1305</v>
      </c>
      <c r="O1064">
        <v>578</v>
      </c>
      <c r="P1064">
        <v>581</v>
      </c>
      <c r="Q1064">
        <v>619</v>
      </c>
      <c r="R1064">
        <v>543</v>
      </c>
      <c r="S1064">
        <v>8705</v>
      </c>
      <c r="T1064">
        <v>681</v>
      </c>
      <c r="U1064">
        <v>1851</v>
      </c>
      <c r="V1064">
        <v>895</v>
      </c>
      <c r="W1064">
        <v>1313</v>
      </c>
      <c r="X1064">
        <v>2834</v>
      </c>
      <c r="Y1064">
        <v>1131</v>
      </c>
      <c r="Z1064">
        <v>4372</v>
      </c>
      <c r="AA1064">
        <v>1212</v>
      </c>
    </row>
    <row r="1065" spans="1:27">
      <c r="A1065">
        <f>VLOOKUP(B1065,xwalk!$A$2:$D$1455,4,FALSE)</f>
        <v>5</v>
      </c>
      <c r="B1065">
        <v>1068</v>
      </c>
      <c r="C1065">
        <v>5606</v>
      </c>
      <c r="D1065">
        <v>148</v>
      </c>
      <c r="E1065">
        <v>260</v>
      </c>
      <c r="F1065">
        <v>328</v>
      </c>
      <c r="G1065">
        <v>331</v>
      </c>
      <c r="H1065">
        <v>215</v>
      </c>
      <c r="I1065">
        <v>179</v>
      </c>
      <c r="J1065">
        <v>319</v>
      </c>
      <c r="K1065">
        <v>235</v>
      </c>
      <c r="L1065">
        <v>306</v>
      </c>
      <c r="M1065">
        <v>290</v>
      </c>
      <c r="N1065">
        <v>801</v>
      </c>
      <c r="O1065">
        <v>434</v>
      </c>
      <c r="P1065">
        <v>466</v>
      </c>
      <c r="Q1065">
        <v>375</v>
      </c>
      <c r="R1065">
        <v>357</v>
      </c>
      <c r="S1065">
        <v>5754</v>
      </c>
      <c r="T1065">
        <v>475</v>
      </c>
      <c r="U1065">
        <v>1303</v>
      </c>
      <c r="V1065">
        <v>527</v>
      </c>
      <c r="W1065">
        <v>843</v>
      </c>
      <c r="X1065">
        <v>1756</v>
      </c>
      <c r="Y1065">
        <v>850</v>
      </c>
      <c r="Z1065">
        <v>2861</v>
      </c>
      <c r="AA1065">
        <v>836</v>
      </c>
    </row>
    <row r="1066" spans="1:27">
      <c r="A1066">
        <f>VLOOKUP(B1066,xwalk!$A$2:$D$1455,4,FALSE)</f>
        <v>5</v>
      </c>
      <c r="B1066">
        <v>1069</v>
      </c>
      <c r="C1066">
        <v>11179</v>
      </c>
      <c r="D1066">
        <v>15</v>
      </c>
      <c r="E1066">
        <v>728</v>
      </c>
      <c r="F1066">
        <v>649</v>
      </c>
      <c r="G1066">
        <v>779</v>
      </c>
      <c r="H1066">
        <v>511</v>
      </c>
      <c r="I1066">
        <v>610</v>
      </c>
      <c r="J1066">
        <v>1213</v>
      </c>
      <c r="K1066">
        <v>1177</v>
      </c>
      <c r="L1066">
        <v>1381</v>
      </c>
      <c r="M1066">
        <v>797</v>
      </c>
      <c r="N1066">
        <v>1135</v>
      </c>
      <c r="O1066">
        <v>917</v>
      </c>
      <c r="P1066">
        <v>1571</v>
      </c>
      <c r="Q1066">
        <v>1357</v>
      </c>
      <c r="R1066">
        <v>645</v>
      </c>
      <c r="S1066">
        <v>11194</v>
      </c>
      <c r="T1066">
        <v>427</v>
      </c>
      <c r="U1066">
        <v>1133</v>
      </c>
      <c r="V1066">
        <v>867</v>
      </c>
      <c r="W1066">
        <v>2984</v>
      </c>
      <c r="X1066">
        <v>4166</v>
      </c>
      <c r="Y1066">
        <v>1617</v>
      </c>
      <c r="Z1066">
        <v>6264</v>
      </c>
      <c r="AA1066">
        <v>784</v>
      </c>
    </row>
    <row r="1067" spans="1:27">
      <c r="A1067">
        <f>VLOOKUP(B1067,xwalk!$A$2:$D$1455,4,FALSE)</f>
        <v>5</v>
      </c>
      <c r="B1067">
        <v>1070</v>
      </c>
      <c r="C1067">
        <v>4324</v>
      </c>
      <c r="D1067">
        <v>8</v>
      </c>
      <c r="E1067">
        <v>177</v>
      </c>
      <c r="F1067">
        <v>222</v>
      </c>
      <c r="G1067">
        <v>198</v>
      </c>
      <c r="H1067">
        <v>179</v>
      </c>
      <c r="I1067">
        <v>166</v>
      </c>
      <c r="J1067">
        <v>356</v>
      </c>
      <c r="K1067">
        <v>193</v>
      </c>
      <c r="L1067">
        <v>276</v>
      </c>
      <c r="M1067">
        <v>194</v>
      </c>
      <c r="N1067">
        <v>635</v>
      </c>
      <c r="O1067">
        <v>317</v>
      </c>
      <c r="P1067">
        <v>175</v>
      </c>
      <c r="Q1067">
        <v>296</v>
      </c>
      <c r="R1067">
        <v>510</v>
      </c>
      <c r="S1067">
        <v>4332</v>
      </c>
      <c r="T1067">
        <v>221</v>
      </c>
      <c r="U1067">
        <v>760</v>
      </c>
      <c r="V1067">
        <v>390</v>
      </c>
      <c r="W1067">
        <v>732</v>
      </c>
      <c r="X1067">
        <v>1435</v>
      </c>
      <c r="Y1067">
        <v>794</v>
      </c>
      <c r="Z1067">
        <v>2254</v>
      </c>
      <c r="AA1067">
        <v>578</v>
      </c>
    </row>
    <row r="1068" spans="1:27">
      <c r="A1068">
        <f>VLOOKUP(B1068,xwalk!$A$2:$D$1455,4,FALSE)</f>
        <v>5</v>
      </c>
      <c r="B1068">
        <v>1071</v>
      </c>
      <c r="C1068">
        <v>5858</v>
      </c>
      <c r="D1068">
        <v>0</v>
      </c>
      <c r="E1068">
        <v>199</v>
      </c>
      <c r="F1068">
        <v>235</v>
      </c>
      <c r="G1068">
        <v>325</v>
      </c>
      <c r="H1068">
        <v>264</v>
      </c>
      <c r="I1068">
        <v>255</v>
      </c>
      <c r="J1068">
        <v>476</v>
      </c>
      <c r="K1068">
        <v>237</v>
      </c>
      <c r="L1068">
        <v>375</v>
      </c>
      <c r="M1068">
        <v>307</v>
      </c>
      <c r="N1068">
        <v>835</v>
      </c>
      <c r="O1068">
        <v>286</v>
      </c>
      <c r="P1068">
        <v>467</v>
      </c>
      <c r="Q1068">
        <v>583</v>
      </c>
      <c r="R1068">
        <v>418</v>
      </c>
      <c r="S1068">
        <v>5858</v>
      </c>
      <c r="T1068">
        <v>397</v>
      </c>
      <c r="U1068">
        <v>1117</v>
      </c>
      <c r="V1068">
        <v>497</v>
      </c>
      <c r="W1068">
        <v>955</v>
      </c>
      <c r="X1068">
        <v>2034</v>
      </c>
      <c r="Y1068">
        <v>858</v>
      </c>
      <c r="Z1068">
        <v>2976</v>
      </c>
      <c r="AA1068">
        <v>805</v>
      </c>
    </row>
    <row r="1069" spans="1:27">
      <c r="A1069">
        <f>VLOOKUP(B1069,xwalk!$A$2:$D$1455,4,FALSE)</f>
        <v>5</v>
      </c>
      <c r="B1069">
        <v>1072</v>
      </c>
      <c r="C1069">
        <v>5261</v>
      </c>
      <c r="D1069">
        <v>3</v>
      </c>
      <c r="E1069">
        <v>190</v>
      </c>
      <c r="F1069">
        <v>216</v>
      </c>
      <c r="G1069">
        <v>305</v>
      </c>
      <c r="H1069">
        <v>209</v>
      </c>
      <c r="I1069">
        <v>235</v>
      </c>
      <c r="J1069">
        <v>473</v>
      </c>
      <c r="K1069">
        <v>221</v>
      </c>
      <c r="L1069">
        <v>376</v>
      </c>
      <c r="M1069">
        <v>343</v>
      </c>
      <c r="N1069">
        <v>688</v>
      </c>
      <c r="O1069">
        <v>350</v>
      </c>
      <c r="P1069">
        <v>538</v>
      </c>
      <c r="Q1069">
        <v>413</v>
      </c>
      <c r="R1069">
        <v>327</v>
      </c>
      <c r="S1069">
        <v>5264</v>
      </c>
      <c r="T1069">
        <v>343</v>
      </c>
      <c r="U1069">
        <v>963</v>
      </c>
      <c r="V1069">
        <v>443</v>
      </c>
      <c r="W1069">
        <v>772</v>
      </c>
      <c r="X1069">
        <v>1803</v>
      </c>
      <c r="Y1069">
        <v>940</v>
      </c>
      <c r="Z1069">
        <v>2631</v>
      </c>
      <c r="AA1069">
        <v>687</v>
      </c>
    </row>
    <row r="1070" spans="1:27">
      <c r="A1070">
        <f>VLOOKUP(B1070,xwalk!$A$2:$D$1455,4,FALSE)</f>
        <v>5</v>
      </c>
      <c r="B1070">
        <v>1073</v>
      </c>
      <c r="C1070">
        <v>4895</v>
      </c>
      <c r="D1070">
        <v>21</v>
      </c>
      <c r="E1070">
        <v>315</v>
      </c>
      <c r="F1070">
        <v>334</v>
      </c>
      <c r="G1070">
        <v>350</v>
      </c>
      <c r="H1070">
        <v>220</v>
      </c>
      <c r="I1070">
        <v>249</v>
      </c>
      <c r="J1070">
        <v>467</v>
      </c>
      <c r="K1070">
        <v>497</v>
      </c>
      <c r="L1070">
        <v>609</v>
      </c>
      <c r="M1070">
        <v>335</v>
      </c>
      <c r="N1070">
        <v>494</v>
      </c>
      <c r="O1070">
        <v>595</v>
      </c>
      <c r="P1070">
        <v>759</v>
      </c>
      <c r="Q1070">
        <v>362</v>
      </c>
      <c r="R1070">
        <v>219</v>
      </c>
      <c r="S1070">
        <v>4916</v>
      </c>
      <c r="T1070">
        <v>184</v>
      </c>
      <c r="U1070">
        <v>625</v>
      </c>
      <c r="V1070">
        <v>331</v>
      </c>
      <c r="W1070">
        <v>708</v>
      </c>
      <c r="X1070">
        <v>1895</v>
      </c>
      <c r="Y1070">
        <v>1173</v>
      </c>
      <c r="Z1070">
        <v>2431</v>
      </c>
      <c r="AA1070">
        <v>407</v>
      </c>
    </row>
    <row r="1071" spans="1:27">
      <c r="A1071">
        <f>VLOOKUP(B1071,xwalk!$A$2:$D$1455,4,FALSE)</f>
        <v>5</v>
      </c>
      <c r="B1071">
        <v>1074</v>
      </c>
      <c r="C1071">
        <v>7320</v>
      </c>
      <c r="D1071">
        <v>29</v>
      </c>
      <c r="E1071">
        <v>157</v>
      </c>
      <c r="F1071">
        <v>244</v>
      </c>
      <c r="G1071">
        <v>268</v>
      </c>
      <c r="H1071">
        <v>490</v>
      </c>
      <c r="I1071">
        <v>553</v>
      </c>
      <c r="J1071">
        <v>1123</v>
      </c>
      <c r="K1071">
        <v>566</v>
      </c>
      <c r="L1071">
        <v>990</v>
      </c>
      <c r="M1071">
        <v>548</v>
      </c>
      <c r="N1071">
        <v>731</v>
      </c>
      <c r="O1071">
        <v>679</v>
      </c>
      <c r="P1071">
        <v>880</v>
      </c>
      <c r="Q1071">
        <v>772</v>
      </c>
      <c r="R1071">
        <v>504</v>
      </c>
      <c r="S1071">
        <v>7349</v>
      </c>
      <c r="T1071">
        <v>279</v>
      </c>
      <c r="U1071">
        <v>964</v>
      </c>
      <c r="V1071">
        <v>1173</v>
      </c>
      <c r="W1071">
        <v>760</v>
      </c>
      <c r="X1071">
        <v>2641</v>
      </c>
      <c r="Y1071">
        <v>1532</v>
      </c>
      <c r="Z1071">
        <v>3502</v>
      </c>
      <c r="AA1071">
        <v>761</v>
      </c>
    </row>
    <row r="1072" spans="1:27">
      <c r="A1072">
        <f>VLOOKUP(B1072,xwalk!$A$2:$D$1455,4,FALSE)</f>
        <v>5</v>
      </c>
      <c r="B1072">
        <v>1075</v>
      </c>
      <c r="C1072">
        <v>2776</v>
      </c>
      <c r="D1072">
        <v>4</v>
      </c>
      <c r="E1072">
        <v>116</v>
      </c>
      <c r="F1072">
        <v>117</v>
      </c>
      <c r="G1072">
        <v>196</v>
      </c>
      <c r="H1072">
        <v>140</v>
      </c>
      <c r="I1072">
        <v>186</v>
      </c>
      <c r="J1072">
        <v>362</v>
      </c>
      <c r="K1072">
        <v>285</v>
      </c>
      <c r="L1072">
        <v>371</v>
      </c>
      <c r="M1072">
        <v>172</v>
      </c>
      <c r="N1072">
        <v>289</v>
      </c>
      <c r="O1072">
        <v>286</v>
      </c>
      <c r="P1072">
        <v>496</v>
      </c>
      <c r="Q1072">
        <v>313</v>
      </c>
      <c r="R1072">
        <v>22</v>
      </c>
      <c r="S1072">
        <v>2780</v>
      </c>
      <c r="T1072">
        <v>120</v>
      </c>
      <c r="U1072">
        <v>369</v>
      </c>
      <c r="V1072">
        <v>150</v>
      </c>
      <c r="W1072">
        <v>568</v>
      </c>
      <c r="X1072">
        <v>1048</v>
      </c>
      <c r="Y1072">
        <v>525</v>
      </c>
      <c r="Z1072">
        <v>1490</v>
      </c>
      <c r="AA1072">
        <v>229</v>
      </c>
    </row>
    <row r="1073" spans="1:27">
      <c r="A1073">
        <f>VLOOKUP(B1073,xwalk!$A$2:$D$1455,4,FALSE)</f>
        <v>5</v>
      </c>
      <c r="B1073">
        <v>1076</v>
      </c>
      <c r="C1073">
        <v>2746</v>
      </c>
      <c r="D1073">
        <v>0</v>
      </c>
      <c r="E1073">
        <v>46</v>
      </c>
      <c r="F1073">
        <v>65</v>
      </c>
      <c r="G1073">
        <v>83</v>
      </c>
      <c r="H1073">
        <v>231</v>
      </c>
      <c r="I1073">
        <v>240</v>
      </c>
      <c r="J1073">
        <v>522</v>
      </c>
      <c r="K1073">
        <v>297</v>
      </c>
      <c r="L1073">
        <v>469</v>
      </c>
      <c r="M1073">
        <v>204</v>
      </c>
      <c r="N1073">
        <v>217</v>
      </c>
      <c r="O1073">
        <v>387</v>
      </c>
      <c r="P1073">
        <v>367</v>
      </c>
      <c r="Q1073">
        <v>414</v>
      </c>
      <c r="R1073">
        <v>19</v>
      </c>
      <c r="S1073">
        <v>2746</v>
      </c>
      <c r="T1073">
        <v>81</v>
      </c>
      <c r="U1073">
        <v>279</v>
      </c>
      <c r="V1073">
        <v>258</v>
      </c>
      <c r="W1073">
        <v>389</v>
      </c>
      <c r="X1073">
        <v>1009</v>
      </c>
      <c r="Y1073">
        <v>730</v>
      </c>
      <c r="Z1073">
        <v>1276</v>
      </c>
      <c r="AA1073">
        <v>182</v>
      </c>
    </row>
    <row r="1074" spans="1:27">
      <c r="A1074">
        <f>VLOOKUP(B1074,xwalk!$A$2:$D$1455,4,FALSE)</f>
        <v>5</v>
      </c>
      <c r="B1074">
        <v>1077</v>
      </c>
      <c r="C1074">
        <v>4724</v>
      </c>
      <c r="D1074">
        <v>4</v>
      </c>
      <c r="E1074">
        <v>103</v>
      </c>
      <c r="F1074">
        <v>148</v>
      </c>
      <c r="G1074">
        <v>197</v>
      </c>
      <c r="H1074">
        <v>286</v>
      </c>
      <c r="I1074">
        <v>342</v>
      </c>
      <c r="J1074">
        <v>786</v>
      </c>
      <c r="K1074">
        <v>428</v>
      </c>
      <c r="L1074">
        <v>623</v>
      </c>
      <c r="M1074">
        <v>333</v>
      </c>
      <c r="N1074">
        <v>478</v>
      </c>
      <c r="O1074">
        <v>392</v>
      </c>
      <c r="P1074">
        <v>577</v>
      </c>
      <c r="Q1074">
        <v>474</v>
      </c>
      <c r="R1074">
        <v>419</v>
      </c>
      <c r="S1074">
        <v>4728</v>
      </c>
      <c r="T1074">
        <v>191</v>
      </c>
      <c r="U1074">
        <v>546</v>
      </c>
      <c r="V1074">
        <v>770</v>
      </c>
      <c r="W1074">
        <v>471</v>
      </c>
      <c r="X1074">
        <v>1626</v>
      </c>
      <c r="Y1074">
        <v>1124</v>
      </c>
      <c r="Z1074">
        <v>2224</v>
      </c>
      <c r="AA1074">
        <v>493</v>
      </c>
    </row>
    <row r="1075" spans="1:27">
      <c r="A1075">
        <f>VLOOKUP(B1075,xwalk!$A$2:$D$1455,4,FALSE)</f>
        <v>5</v>
      </c>
      <c r="B1075">
        <v>1078</v>
      </c>
      <c r="C1075">
        <v>4209</v>
      </c>
      <c r="D1075">
        <v>32</v>
      </c>
      <c r="E1075">
        <v>89</v>
      </c>
      <c r="F1075">
        <v>147</v>
      </c>
      <c r="G1075">
        <v>160</v>
      </c>
      <c r="H1075">
        <v>294</v>
      </c>
      <c r="I1075">
        <v>323</v>
      </c>
      <c r="J1075">
        <v>649</v>
      </c>
      <c r="K1075">
        <v>347</v>
      </c>
      <c r="L1075">
        <v>599</v>
      </c>
      <c r="M1075">
        <v>304</v>
      </c>
      <c r="N1075">
        <v>412</v>
      </c>
      <c r="O1075">
        <v>437</v>
      </c>
      <c r="P1075">
        <v>562</v>
      </c>
      <c r="Q1075">
        <v>455</v>
      </c>
      <c r="R1075">
        <v>208</v>
      </c>
      <c r="S1075">
        <v>4241</v>
      </c>
      <c r="T1075">
        <v>168</v>
      </c>
      <c r="U1075">
        <v>546</v>
      </c>
      <c r="V1075">
        <v>584</v>
      </c>
      <c r="W1075">
        <v>439</v>
      </c>
      <c r="X1075">
        <v>1313</v>
      </c>
      <c r="Y1075">
        <v>1191</v>
      </c>
      <c r="Z1075">
        <v>1958</v>
      </c>
      <c r="AA1075">
        <v>405</v>
      </c>
    </row>
    <row r="1076" spans="1:27">
      <c r="A1076">
        <f>VLOOKUP(B1076,xwalk!$A$2:$D$1455,4,FALSE)</f>
        <v>5</v>
      </c>
      <c r="B1076">
        <v>1079</v>
      </c>
      <c r="C1076">
        <v>11039</v>
      </c>
      <c r="D1076">
        <v>53</v>
      </c>
      <c r="E1076">
        <v>144</v>
      </c>
      <c r="F1076">
        <v>274</v>
      </c>
      <c r="G1076">
        <v>437</v>
      </c>
      <c r="H1076">
        <v>575</v>
      </c>
      <c r="I1076">
        <v>919</v>
      </c>
      <c r="J1076">
        <v>1817</v>
      </c>
      <c r="K1076">
        <v>661</v>
      </c>
      <c r="L1076">
        <v>1549</v>
      </c>
      <c r="M1076">
        <v>795</v>
      </c>
      <c r="N1076">
        <v>1161</v>
      </c>
      <c r="O1076">
        <v>957</v>
      </c>
      <c r="P1076">
        <v>937</v>
      </c>
      <c r="Q1076">
        <v>1566</v>
      </c>
      <c r="R1076">
        <v>706</v>
      </c>
      <c r="S1076">
        <v>11092</v>
      </c>
      <c r="T1076">
        <v>311</v>
      </c>
      <c r="U1076">
        <v>1303</v>
      </c>
      <c r="V1076">
        <v>1086</v>
      </c>
      <c r="W1076">
        <v>914</v>
      </c>
      <c r="X1076">
        <v>4441</v>
      </c>
      <c r="Y1076">
        <v>3037</v>
      </c>
      <c r="Z1076">
        <v>4957</v>
      </c>
      <c r="AA1076">
        <v>1027</v>
      </c>
    </row>
    <row r="1077" spans="1:27">
      <c r="A1077">
        <f>VLOOKUP(B1077,xwalk!$A$2:$D$1455,4,FALSE)</f>
        <v>5</v>
      </c>
      <c r="B1077">
        <v>1080</v>
      </c>
      <c r="C1077">
        <v>5240</v>
      </c>
      <c r="D1077">
        <v>19</v>
      </c>
      <c r="E1077">
        <v>224</v>
      </c>
      <c r="F1077">
        <v>214</v>
      </c>
      <c r="G1077">
        <v>269</v>
      </c>
      <c r="H1077">
        <v>271</v>
      </c>
      <c r="I1077">
        <v>303</v>
      </c>
      <c r="J1077">
        <v>565</v>
      </c>
      <c r="K1077">
        <v>320</v>
      </c>
      <c r="L1077">
        <v>542</v>
      </c>
      <c r="M1077">
        <v>321</v>
      </c>
      <c r="N1077">
        <v>663</v>
      </c>
      <c r="O1077">
        <v>616</v>
      </c>
      <c r="P1077">
        <v>456</v>
      </c>
      <c r="Q1077">
        <v>590</v>
      </c>
      <c r="R1077">
        <v>184</v>
      </c>
      <c r="S1077">
        <v>5259</v>
      </c>
      <c r="T1077">
        <v>226</v>
      </c>
      <c r="U1077">
        <v>815</v>
      </c>
      <c r="V1077">
        <v>271</v>
      </c>
      <c r="W1077">
        <v>536</v>
      </c>
      <c r="X1077">
        <v>2222</v>
      </c>
      <c r="Y1077">
        <v>1189</v>
      </c>
      <c r="Z1077">
        <v>2483</v>
      </c>
      <c r="AA1077">
        <v>549</v>
      </c>
    </row>
    <row r="1078" spans="1:27">
      <c r="A1078">
        <f>VLOOKUP(B1078,xwalk!$A$2:$D$1455,4,FALSE)</f>
        <v>5</v>
      </c>
      <c r="B1078">
        <v>1081</v>
      </c>
      <c r="C1078">
        <v>4773</v>
      </c>
      <c r="D1078">
        <v>19</v>
      </c>
      <c r="E1078">
        <v>149</v>
      </c>
      <c r="F1078">
        <v>206</v>
      </c>
      <c r="G1078">
        <v>208</v>
      </c>
      <c r="H1078">
        <v>228</v>
      </c>
      <c r="I1078">
        <v>285</v>
      </c>
      <c r="J1078">
        <v>528</v>
      </c>
      <c r="K1078">
        <v>272</v>
      </c>
      <c r="L1078">
        <v>419</v>
      </c>
      <c r="M1078">
        <v>261</v>
      </c>
      <c r="N1078">
        <v>652</v>
      </c>
      <c r="O1078">
        <v>328</v>
      </c>
      <c r="P1078">
        <v>373</v>
      </c>
      <c r="Q1078">
        <v>517</v>
      </c>
      <c r="R1078">
        <v>386</v>
      </c>
      <c r="S1078">
        <v>4792</v>
      </c>
      <c r="T1078">
        <v>212</v>
      </c>
      <c r="U1078">
        <v>770</v>
      </c>
      <c r="V1078">
        <v>270</v>
      </c>
      <c r="W1078">
        <v>435</v>
      </c>
      <c r="X1078">
        <v>1989</v>
      </c>
      <c r="Y1078">
        <v>1116</v>
      </c>
      <c r="Z1078">
        <v>2164</v>
      </c>
      <c r="AA1078">
        <v>562</v>
      </c>
    </row>
    <row r="1079" spans="1:27">
      <c r="A1079">
        <f>VLOOKUP(B1079,xwalk!$A$2:$D$1455,4,FALSE)</f>
        <v>5</v>
      </c>
      <c r="B1079">
        <v>1082</v>
      </c>
      <c r="C1079">
        <v>5735</v>
      </c>
      <c r="D1079">
        <v>21</v>
      </c>
      <c r="E1079">
        <v>188</v>
      </c>
      <c r="F1079">
        <v>247</v>
      </c>
      <c r="G1079">
        <v>233</v>
      </c>
      <c r="H1079">
        <v>374</v>
      </c>
      <c r="I1079">
        <v>397</v>
      </c>
      <c r="J1079">
        <v>689</v>
      </c>
      <c r="K1079">
        <v>373</v>
      </c>
      <c r="L1079">
        <v>721</v>
      </c>
      <c r="M1079">
        <v>404</v>
      </c>
      <c r="N1079">
        <v>630</v>
      </c>
      <c r="O1079">
        <v>561</v>
      </c>
      <c r="P1079">
        <v>521</v>
      </c>
      <c r="Q1079">
        <v>628</v>
      </c>
      <c r="R1079">
        <v>418</v>
      </c>
      <c r="S1079">
        <v>5756</v>
      </c>
      <c r="T1079">
        <v>226</v>
      </c>
      <c r="U1079">
        <v>756</v>
      </c>
      <c r="V1079">
        <v>974</v>
      </c>
      <c r="W1079">
        <v>535</v>
      </c>
      <c r="X1079">
        <v>1930</v>
      </c>
      <c r="Y1079">
        <v>1335</v>
      </c>
      <c r="Z1079">
        <v>2751</v>
      </c>
      <c r="AA1079">
        <v>611</v>
      </c>
    </row>
    <row r="1080" spans="1:27">
      <c r="A1080">
        <f>VLOOKUP(B1080,xwalk!$A$2:$D$1455,4,FALSE)</f>
        <v>5</v>
      </c>
      <c r="B1080">
        <v>1083</v>
      </c>
      <c r="C1080">
        <v>18917</v>
      </c>
      <c r="D1080">
        <v>5</v>
      </c>
      <c r="E1080">
        <v>589</v>
      </c>
      <c r="F1080">
        <v>673</v>
      </c>
      <c r="G1080">
        <v>585</v>
      </c>
      <c r="H1080">
        <v>1226</v>
      </c>
      <c r="I1080">
        <v>1357</v>
      </c>
      <c r="J1080">
        <v>2584</v>
      </c>
      <c r="K1080">
        <v>1306</v>
      </c>
      <c r="L1080">
        <v>2217</v>
      </c>
      <c r="M1080">
        <v>1358</v>
      </c>
      <c r="N1080">
        <v>2133</v>
      </c>
      <c r="O1080">
        <v>1140</v>
      </c>
      <c r="P1080">
        <v>1868</v>
      </c>
      <c r="Q1080">
        <v>2933</v>
      </c>
      <c r="R1080">
        <v>1073</v>
      </c>
      <c r="S1080">
        <v>18922</v>
      </c>
      <c r="T1080">
        <v>830</v>
      </c>
      <c r="U1080">
        <v>2547</v>
      </c>
      <c r="V1080">
        <v>3121</v>
      </c>
      <c r="W1080">
        <v>2156</v>
      </c>
      <c r="X1080">
        <v>6385</v>
      </c>
      <c r="Y1080">
        <v>3883</v>
      </c>
      <c r="Z1080">
        <v>9043</v>
      </c>
      <c r="AA1080">
        <v>2013</v>
      </c>
    </row>
    <row r="1081" spans="1:27">
      <c r="A1081">
        <f>VLOOKUP(B1081,xwalk!$A$2:$D$1455,4,FALSE)</f>
        <v>5</v>
      </c>
      <c r="B1081">
        <v>1084</v>
      </c>
      <c r="C1081">
        <v>6095</v>
      </c>
      <c r="D1081">
        <v>38</v>
      </c>
      <c r="E1081">
        <v>68</v>
      </c>
      <c r="F1081">
        <v>146</v>
      </c>
      <c r="G1081">
        <v>248</v>
      </c>
      <c r="H1081">
        <v>367</v>
      </c>
      <c r="I1081">
        <v>518</v>
      </c>
      <c r="J1081">
        <v>991</v>
      </c>
      <c r="K1081">
        <v>397</v>
      </c>
      <c r="L1081">
        <v>899</v>
      </c>
      <c r="M1081">
        <v>413</v>
      </c>
      <c r="N1081">
        <v>629</v>
      </c>
      <c r="O1081">
        <v>546</v>
      </c>
      <c r="P1081">
        <v>641</v>
      </c>
      <c r="Q1081">
        <v>748</v>
      </c>
      <c r="R1081">
        <v>403</v>
      </c>
      <c r="S1081">
        <v>6133</v>
      </c>
      <c r="T1081">
        <v>182</v>
      </c>
      <c r="U1081">
        <v>810</v>
      </c>
      <c r="V1081">
        <v>785</v>
      </c>
      <c r="W1081">
        <v>503</v>
      </c>
      <c r="X1081">
        <v>2369</v>
      </c>
      <c r="Y1081">
        <v>1484</v>
      </c>
      <c r="Z1081">
        <v>2857</v>
      </c>
      <c r="AA1081">
        <v>627</v>
      </c>
    </row>
    <row r="1082" spans="1:27">
      <c r="A1082">
        <f>VLOOKUP(B1082,xwalk!$A$2:$D$1455,4,FALSE)</f>
        <v>5</v>
      </c>
      <c r="B1082">
        <v>1085</v>
      </c>
      <c r="C1082">
        <v>4300</v>
      </c>
      <c r="D1082">
        <v>11</v>
      </c>
      <c r="E1082">
        <v>57</v>
      </c>
      <c r="F1082">
        <v>74</v>
      </c>
      <c r="G1082">
        <v>168</v>
      </c>
      <c r="H1082">
        <v>184</v>
      </c>
      <c r="I1082">
        <v>345</v>
      </c>
      <c r="J1082">
        <v>602</v>
      </c>
      <c r="K1082">
        <v>160</v>
      </c>
      <c r="L1082">
        <v>411</v>
      </c>
      <c r="M1082">
        <v>308</v>
      </c>
      <c r="N1082">
        <v>551</v>
      </c>
      <c r="O1082">
        <v>209</v>
      </c>
      <c r="P1082">
        <v>341</v>
      </c>
      <c r="Q1082">
        <v>455</v>
      </c>
      <c r="R1082">
        <v>425</v>
      </c>
      <c r="S1082">
        <v>4311</v>
      </c>
      <c r="T1082">
        <v>146</v>
      </c>
      <c r="U1082">
        <v>693</v>
      </c>
      <c r="V1082">
        <v>468</v>
      </c>
      <c r="W1082">
        <v>389</v>
      </c>
      <c r="X1082">
        <v>2007</v>
      </c>
      <c r="Y1082">
        <v>608</v>
      </c>
      <c r="Z1082">
        <v>2043</v>
      </c>
      <c r="AA1082">
        <v>522</v>
      </c>
    </row>
    <row r="1083" spans="1:27">
      <c r="A1083">
        <f>VLOOKUP(B1083,xwalk!$A$2:$D$1455,4,FALSE)</f>
        <v>5</v>
      </c>
      <c r="B1083">
        <v>1086</v>
      </c>
      <c r="C1083">
        <v>5939</v>
      </c>
      <c r="D1083">
        <v>0</v>
      </c>
      <c r="E1083">
        <v>158</v>
      </c>
      <c r="F1083">
        <v>198</v>
      </c>
      <c r="G1083">
        <v>201</v>
      </c>
      <c r="H1083">
        <v>367</v>
      </c>
      <c r="I1083">
        <v>402</v>
      </c>
      <c r="J1083">
        <v>822</v>
      </c>
      <c r="K1083">
        <v>359</v>
      </c>
      <c r="L1083">
        <v>680</v>
      </c>
      <c r="M1083">
        <v>403</v>
      </c>
      <c r="N1083">
        <v>706</v>
      </c>
      <c r="O1083">
        <v>424</v>
      </c>
      <c r="P1083">
        <v>724</v>
      </c>
      <c r="Q1083">
        <v>618</v>
      </c>
      <c r="R1083">
        <v>382</v>
      </c>
      <c r="S1083">
        <v>5939</v>
      </c>
      <c r="T1083">
        <v>224</v>
      </c>
      <c r="U1083">
        <v>846</v>
      </c>
      <c r="V1083">
        <v>922</v>
      </c>
      <c r="W1083">
        <v>531</v>
      </c>
      <c r="X1083">
        <v>2276</v>
      </c>
      <c r="Y1083">
        <v>1140</v>
      </c>
      <c r="Z1083">
        <v>2850</v>
      </c>
      <c r="AA1083">
        <v>640</v>
      </c>
    </row>
    <row r="1084" spans="1:27">
      <c r="A1084">
        <f>VLOOKUP(B1084,xwalk!$A$2:$D$1455,4,FALSE)</f>
        <v>5</v>
      </c>
      <c r="B1084">
        <v>1087</v>
      </c>
      <c r="C1084">
        <v>6303</v>
      </c>
      <c r="D1084">
        <v>12</v>
      </c>
      <c r="E1084">
        <v>66</v>
      </c>
      <c r="F1084">
        <v>93</v>
      </c>
      <c r="G1084">
        <v>231</v>
      </c>
      <c r="H1084">
        <v>413</v>
      </c>
      <c r="I1084">
        <v>547</v>
      </c>
      <c r="J1084">
        <v>997</v>
      </c>
      <c r="K1084">
        <v>375</v>
      </c>
      <c r="L1084">
        <v>843</v>
      </c>
      <c r="M1084">
        <v>451</v>
      </c>
      <c r="N1084">
        <v>678</v>
      </c>
      <c r="O1084">
        <v>473</v>
      </c>
      <c r="P1084">
        <v>727</v>
      </c>
      <c r="Q1084">
        <v>754</v>
      </c>
      <c r="R1084">
        <v>393</v>
      </c>
      <c r="S1084">
        <v>6315</v>
      </c>
      <c r="T1084">
        <v>229</v>
      </c>
      <c r="U1084">
        <v>895</v>
      </c>
      <c r="V1084">
        <v>952</v>
      </c>
      <c r="W1084">
        <v>640</v>
      </c>
      <c r="X1084">
        <v>2536</v>
      </c>
      <c r="Y1084">
        <v>1063</v>
      </c>
      <c r="Z1084">
        <v>2987</v>
      </c>
      <c r="AA1084">
        <v>680</v>
      </c>
    </row>
    <row r="1085" spans="1:27">
      <c r="A1085">
        <f>VLOOKUP(B1085,xwalk!$A$2:$D$1455,4,FALSE)</f>
        <v>5</v>
      </c>
      <c r="B1085">
        <v>1088</v>
      </c>
      <c r="C1085">
        <v>3515</v>
      </c>
      <c r="D1085">
        <v>38</v>
      </c>
      <c r="E1085">
        <v>31</v>
      </c>
      <c r="F1085">
        <v>52</v>
      </c>
      <c r="G1085">
        <v>156</v>
      </c>
      <c r="H1085">
        <v>164</v>
      </c>
      <c r="I1085">
        <v>290</v>
      </c>
      <c r="J1085">
        <v>470</v>
      </c>
      <c r="K1085">
        <v>131</v>
      </c>
      <c r="L1085">
        <v>369</v>
      </c>
      <c r="M1085">
        <v>216</v>
      </c>
      <c r="N1085">
        <v>447</v>
      </c>
      <c r="O1085">
        <v>195</v>
      </c>
      <c r="P1085">
        <v>245</v>
      </c>
      <c r="Q1085">
        <v>274</v>
      </c>
      <c r="R1085">
        <v>449</v>
      </c>
      <c r="S1085">
        <v>3553</v>
      </c>
      <c r="T1085">
        <v>149</v>
      </c>
      <c r="U1085">
        <v>523</v>
      </c>
      <c r="V1085">
        <v>350</v>
      </c>
      <c r="W1085">
        <v>323</v>
      </c>
      <c r="X1085">
        <v>1689</v>
      </c>
      <c r="Y1085">
        <v>519</v>
      </c>
      <c r="Z1085">
        <v>1666</v>
      </c>
      <c r="AA1085">
        <v>437</v>
      </c>
    </row>
    <row r="1086" spans="1:27">
      <c r="A1086">
        <f>VLOOKUP(B1086,xwalk!$A$2:$D$1455,4,FALSE)</f>
        <v>5</v>
      </c>
      <c r="B1086">
        <v>1089</v>
      </c>
      <c r="C1086">
        <v>8732</v>
      </c>
      <c r="D1086">
        <v>16</v>
      </c>
      <c r="E1086">
        <v>387</v>
      </c>
      <c r="F1086">
        <v>509</v>
      </c>
      <c r="G1086">
        <v>562</v>
      </c>
      <c r="H1086">
        <v>500</v>
      </c>
      <c r="I1086">
        <v>511</v>
      </c>
      <c r="J1086">
        <v>881</v>
      </c>
      <c r="K1086">
        <v>723</v>
      </c>
      <c r="L1086">
        <v>1067</v>
      </c>
      <c r="M1086">
        <v>633</v>
      </c>
      <c r="N1086">
        <v>927</v>
      </c>
      <c r="O1086">
        <v>1068</v>
      </c>
      <c r="P1086">
        <v>1010</v>
      </c>
      <c r="Q1086">
        <v>1161</v>
      </c>
      <c r="R1086">
        <v>111</v>
      </c>
      <c r="S1086">
        <v>8748</v>
      </c>
      <c r="T1086">
        <v>473</v>
      </c>
      <c r="U1086">
        <v>1380</v>
      </c>
      <c r="V1086">
        <v>413</v>
      </c>
      <c r="W1086">
        <v>843</v>
      </c>
      <c r="X1086">
        <v>3351</v>
      </c>
      <c r="Y1086">
        <v>2288</v>
      </c>
      <c r="Z1086">
        <v>4106</v>
      </c>
      <c r="AA1086">
        <v>1019</v>
      </c>
    </row>
    <row r="1087" spans="1:27">
      <c r="A1087">
        <f>VLOOKUP(B1087,xwalk!$A$2:$D$1455,4,FALSE)</f>
        <v>5</v>
      </c>
      <c r="B1087">
        <v>1090</v>
      </c>
      <c r="C1087">
        <v>3320</v>
      </c>
      <c r="D1087">
        <v>0</v>
      </c>
      <c r="E1087">
        <v>85</v>
      </c>
      <c r="F1087">
        <v>116</v>
      </c>
      <c r="G1087">
        <v>204</v>
      </c>
      <c r="H1087">
        <v>227</v>
      </c>
      <c r="I1087">
        <v>283</v>
      </c>
      <c r="J1087">
        <v>634</v>
      </c>
      <c r="K1087">
        <v>471</v>
      </c>
      <c r="L1087">
        <v>643</v>
      </c>
      <c r="M1087">
        <v>238</v>
      </c>
      <c r="N1087">
        <v>197</v>
      </c>
      <c r="O1087">
        <v>448</v>
      </c>
      <c r="P1087">
        <v>496</v>
      </c>
      <c r="Q1087">
        <v>435</v>
      </c>
      <c r="R1087">
        <v>170</v>
      </c>
      <c r="S1087">
        <v>3320</v>
      </c>
      <c r="T1087">
        <v>77</v>
      </c>
      <c r="U1087">
        <v>281</v>
      </c>
      <c r="V1087">
        <v>376</v>
      </c>
      <c r="W1087">
        <v>363</v>
      </c>
      <c r="X1087">
        <v>1275</v>
      </c>
      <c r="Y1087">
        <v>948</v>
      </c>
      <c r="Z1087">
        <v>1534</v>
      </c>
      <c r="AA1087">
        <v>233</v>
      </c>
    </row>
    <row r="1088" spans="1:27">
      <c r="A1088">
        <f>VLOOKUP(B1088,xwalk!$A$2:$D$1455,4,FALSE)</f>
        <v>5</v>
      </c>
      <c r="B1088">
        <v>1091</v>
      </c>
      <c r="C1088">
        <v>3243</v>
      </c>
      <c r="D1088">
        <v>2</v>
      </c>
      <c r="E1088">
        <v>81</v>
      </c>
      <c r="F1088">
        <v>143</v>
      </c>
      <c r="G1088">
        <v>244</v>
      </c>
      <c r="H1088">
        <v>223</v>
      </c>
      <c r="I1088">
        <v>296</v>
      </c>
      <c r="J1088">
        <v>505</v>
      </c>
      <c r="K1088">
        <v>448</v>
      </c>
      <c r="L1088">
        <v>582</v>
      </c>
      <c r="M1088">
        <v>234</v>
      </c>
      <c r="N1088">
        <v>228</v>
      </c>
      <c r="O1088">
        <v>377</v>
      </c>
      <c r="P1088">
        <v>482</v>
      </c>
      <c r="Q1088">
        <v>340</v>
      </c>
      <c r="R1088">
        <v>293</v>
      </c>
      <c r="S1088">
        <v>3245</v>
      </c>
      <c r="T1088">
        <v>106</v>
      </c>
      <c r="U1088">
        <v>191</v>
      </c>
      <c r="V1088">
        <v>352</v>
      </c>
      <c r="W1088">
        <v>449</v>
      </c>
      <c r="X1088">
        <v>1131</v>
      </c>
      <c r="Y1088">
        <v>1016</v>
      </c>
      <c r="Z1088">
        <v>1669</v>
      </c>
      <c r="AA1088">
        <v>187</v>
      </c>
    </row>
    <row r="1089" spans="1:27">
      <c r="A1089">
        <f>VLOOKUP(B1089,xwalk!$A$2:$D$1455,4,FALSE)</f>
        <v>5</v>
      </c>
      <c r="B1089">
        <v>1092</v>
      </c>
      <c r="C1089">
        <v>2093</v>
      </c>
      <c r="D1089">
        <v>74</v>
      </c>
      <c r="E1089">
        <v>396</v>
      </c>
      <c r="F1089">
        <v>357</v>
      </c>
      <c r="G1089">
        <v>49</v>
      </c>
      <c r="H1089">
        <v>146</v>
      </c>
      <c r="I1089">
        <v>70</v>
      </c>
      <c r="J1089">
        <v>109</v>
      </c>
      <c r="K1089">
        <v>519</v>
      </c>
      <c r="L1089">
        <v>350</v>
      </c>
      <c r="M1089">
        <v>158</v>
      </c>
      <c r="N1089">
        <v>100</v>
      </c>
      <c r="O1089">
        <v>527</v>
      </c>
      <c r="P1089">
        <v>457</v>
      </c>
      <c r="Q1089">
        <v>136</v>
      </c>
      <c r="R1089">
        <v>7</v>
      </c>
      <c r="S1089">
        <v>2167</v>
      </c>
      <c r="T1089">
        <v>51</v>
      </c>
      <c r="U1089">
        <v>0</v>
      </c>
      <c r="V1089">
        <v>540</v>
      </c>
      <c r="W1089">
        <v>532</v>
      </c>
      <c r="X1089">
        <v>808</v>
      </c>
      <c r="Y1089">
        <v>236</v>
      </c>
      <c r="Z1089">
        <v>1215</v>
      </c>
      <c r="AA1089">
        <v>0</v>
      </c>
    </row>
    <row r="1090" spans="1:27">
      <c r="A1090">
        <f>VLOOKUP(B1090,xwalk!$A$2:$D$1455,4,FALSE)</f>
        <v>5</v>
      </c>
      <c r="B1090">
        <v>1093</v>
      </c>
      <c r="C1090">
        <v>2145</v>
      </c>
      <c r="D1090">
        <v>174</v>
      </c>
      <c r="E1090">
        <v>105</v>
      </c>
      <c r="F1090">
        <v>186</v>
      </c>
      <c r="G1090">
        <v>143</v>
      </c>
      <c r="H1090">
        <v>178</v>
      </c>
      <c r="I1090">
        <v>177</v>
      </c>
      <c r="J1090">
        <v>269</v>
      </c>
      <c r="K1090">
        <v>390</v>
      </c>
      <c r="L1090">
        <v>384</v>
      </c>
      <c r="M1090">
        <v>149</v>
      </c>
      <c r="N1090">
        <v>135</v>
      </c>
      <c r="O1090">
        <v>204</v>
      </c>
      <c r="P1090">
        <v>497</v>
      </c>
      <c r="Q1090">
        <v>236</v>
      </c>
      <c r="R1090">
        <v>121</v>
      </c>
      <c r="S1090">
        <v>2319</v>
      </c>
      <c r="T1090">
        <v>78</v>
      </c>
      <c r="U1090">
        <v>88</v>
      </c>
      <c r="V1090">
        <v>374</v>
      </c>
      <c r="W1090">
        <v>448</v>
      </c>
      <c r="X1090">
        <v>779</v>
      </c>
      <c r="Y1090">
        <v>552</v>
      </c>
      <c r="Z1090">
        <v>1254</v>
      </c>
      <c r="AA1090">
        <v>0</v>
      </c>
    </row>
    <row r="1091" spans="1:27">
      <c r="A1091">
        <f>VLOOKUP(B1091,xwalk!$A$2:$D$1455,4,FALSE)</f>
        <v>5</v>
      </c>
      <c r="B1091">
        <v>1094</v>
      </c>
      <c r="C1091">
        <v>7802</v>
      </c>
      <c r="D1091">
        <v>41</v>
      </c>
      <c r="E1091">
        <v>217</v>
      </c>
      <c r="F1091">
        <v>150</v>
      </c>
      <c r="G1091">
        <v>483</v>
      </c>
      <c r="H1091">
        <v>563</v>
      </c>
      <c r="I1091">
        <v>645</v>
      </c>
      <c r="J1091">
        <v>1180</v>
      </c>
      <c r="K1091">
        <v>745</v>
      </c>
      <c r="L1091">
        <v>1158</v>
      </c>
      <c r="M1091">
        <v>642</v>
      </c>
      <c r="N1091">
        <v>693</v>
      </c>
      <c r="O1091">
        <v>865</v>
      </c>
      <c r="P1091">
        <v>1127</v>
      </c>
      <c r="Q1091">
        <v>1056</v>
      </c>
      <c r="R1091">
        <v>190</v>
      </c>
      <c r="S1091">
        <v>7843</v>
      </c>
      <c r="T1091">
        <v>301</v>
      </c>
      <c r="U1091">
        <v>574</v>
      </c>
      <c r="V1091">
        <v>1066</v>
      </c>
      <c r="W1091">
        <v>1331</v>
      </c>
      <c r="X1091">
        <v>2949</v>
      </c>
      <c r="Y1091">
        <v>1622</v>
      </c>
      <c r="Z1091">
        <v>4182</v>
      </c>
      <c r="AA1091">
        <v>491</v>
      </c>
    </row>
    <row r="1092" spans="1:27">
      <c r="A1092">
        <f>VLOOKUP(B1092,xwalk!$A$2:$D$1455,4,FALSE)</f>
        <v>5</v>
      </c>
      <c r="B1092">
        <v>1095</v>
      </c>
      <c r="C1092">
        <v>10756</v>
      </c>
      <c r="D1092">
        <v>0</v>
      </c>
      <c r="E1092">
        <v>200</v>
      </c>
      <c r="F1092">
        <v>284</v>
      </c>
      <c r="G1092">
        <v>360</v>
      </c>
      <c r="H1092">
        <v>246</v>
      </c>
      <c r="I1092">
        <v>244</v>
      </c>
      <c r="J1092">
        <v>2543</v>
      </c>
      <c r="K1092">
        <v>632</v>
      </c>
      <c r="L1092">
        <v>1131</v>
      </c>
      <c r="M1092">
        <v>732</v>
      </c>
      <c r="N1092">
        <v>1382</v>
      </c>
      <c r="O1092">
        <v>979</v>
      </c>
      <c r="P1092">
        <v>1196</v>
      </c>
      <c r="Q1092">
        <v>936</v>
      </c>
      <c r="R1092">
        <v>766</v>
      </c>
      <c r="S1092">
        <v>10756</v>
      </c>
      <c r="T1092">
        <v>502</v>
      </c>
      <c r="U1092">
        <v>1761</v>
      </c>
      <c r="V1092">
        <v>463</v>
      </c>
      <c r="W1092">
        <v>1556</v>
      </c>
      <c r="X1092">
        <v>4483</v>
      </c>
      <c r="Y1092">
        <v>1991</v>
      </c>
      <c r="Z1092">
        <v>5575</v>
      </c>
      <c r="AA1092">
        <v>1250</v>
      </c>
    </row>
    <row r="1093" spans="1:27">
      <c r="A1093">
        <f>VLOOKUP(B1093,xwalk!$A$2:$D$1455,4,FALSE)</f>
        <v>5</v>
      </c>
      <c r="B1093">
        <v>1096</v>
      </c>
      <c r="C1093">
        <v>9022</v>
      </c>
      <c r="D1093">
        <v>87</v>
      </c>
      <c r="E1093">
        <v>164</v>
      </c>
      <c r="F1093">
        <v>185</v>
      </c>
      <c r="G1093">
        <v>490</v>
      </c>
      <c r="H1093">
        <v>525</v>
      </c>
      <c r="I1093">
        <v>793</v>
      </c>
      <c r="J1093">
        <v>1462</v>
      </c>
      <c r="K1093">
        <v>733</v>
      </c>
      <c r="L1093">
        <v>1323</v>
      </c>
      <c r="M1093">
        <v>675</v>
      </c>
      <c r="N1093">
        <v>888</v>
      </c>
      <c r="O1093">
        <v>517</v>
      </c>
      <c r="P1093">
        <v>1216</v>
      </c>
      <c r="Q1093">
        <v>1286</v>
      </c>
      <c r="R1093">
        <v>600</v>
      </c>
      <c r="S1093">
        <v>9109</v>
      </c>
      <c r="T1093">
        <v>417</v>
      </c>
      <c r="U1093">
        <v>806</v>
      </c>
      <c r="V1093">
        <v>1171</v>
      </c>
      <c r="W1093">
        <v>1765</v>
      </c>
      <c r="X1093">
        <v>3854</v>
      </c>
      <c r="Y1093">
        <v>1096</v>
      </c>
      <c r="Z1093">
        <v>4874</v>
      </c>
      <c r="AA1093">
        <v>653</v>
      </c>
    </row>
    <row r="1094" spans="1:27">
      <c r="A1094">
        <f>VLOOKUP(B1094,xwalk!$A$2:$D$1455,4,FALSE)</f>
        <v>5</v>
      </c>
      <c r="B1094">
        <v>1097</v>
      </c>
      <c r="C1094">
        <v>3423</v>
      </c>
      <c r="D1094">
        <v>98</v>
      </c>
      <c r="E1094">
        <v>38</v>
      </c>
      <c r="F1094">
        <v>85</v>
      </c>
      <c r="G1094">
        <v>191</v>
      </c>
      <c r="H1094">
        <v>159</v>
      </c>
      <c r="I1094">
        <v>294</v>
      </c>
      <c r="J1094">
        <v>490</v>
      </c>
      <c r="K1094">
        <v>195</v>
      </c>
      <c r="L1094">
        <v>427</v>
      </c>
      <c r="M1094">
        <v>224</v>
      </c>
      <c r="N1094">
        <v>411</v>
      </c>
      <c r="O1094">
        <v>176</v>
      </c>
      <c r="P1094">
        <v>421</v>
      </c>
      <c r="Q1094">
        <v>463</v>
      </c>
      <c r="R1094">
        <v>197</v>
      </c>
      <c r="S1094">
        <v>3521</v>
      </c>
      <c r="T1094">
        <v>237</v>
      </c>
      <c r="U1094">
        <v>552</v>
      </c>
      <c r="V1094">
        <v>249</v>
      </c>
      <c r="W1094">
        <v>637</v>
      </c>
      <c r="X1094">
        <v>1530</v>
      </c>
      <c r="Y1094">
        <v>316</v>
      </c>
      <c r="Z1094">
        <v>1833</v>
      </c>
      <c r="AA1094">
        <v>428</v>
      </c>
    </row>
    <row r="1095" spans="1:27">
      <c r="A1095">
        <f>VLOOKUP(B1095,xwalk!$A$2:$D$1455,4,FALSE)</f>
        <v>5</v>
      </c>
      <c r="B1095">
        <v>1098</v>
      </c>
      <c r="C1095">
        <v>41988</v>
      </c>
      <c r="D1095">
        <v>0</v>
      </c>
      <c r="E1095">
        <v>2867</v>
      </c>
      <c r="F1095">
        <v>4644</v>
      </c>
      <c r="G1095">
        <v>1655</v>
      </c>
      <c r="H1095">
        <v>446</v>
      </c>
      <c r="I1095">
        <v>1383</v>
      </c>
      <c r="J1095">
        <v>2364</v>
      </c>
      <c r="K1095">
        <v>1325</v>
      </c>
      <c r="L1095">
        <v>3763</v>
      </c>
      <c r="M1095">
        <v>2686</v>
      </c>
      <c r="N1095">
        <v>5585</v>
      </c>
      <c r="O1095">
        <v>1739</v>
      </c>
      <c r="P1095">
        <v>3566</v>
      </c>
      <c r="Q1095">
        <v>4543</v>
      </c>
      <c r="R1095">
        <v>3511</v>
      </c>
      <c r="S1095">
        <v>41988</v>
      </c>
      <c r="T1095">
        <v>3153</v>
      </c>
      <c r="U1095">
        <v>6862</v>
      </c>
      <c r="V1095">
        <v>4803</v>
      </c>
      <c r="W1095">
        <v>7835</v>
      </c>
      <c r="X1095">
        <v>15642</v>
      </c>
      <c r="Y1095">
        <v>3693</v>
      </c>
      <c r="Z1095">
        <v>23624</v>
      </c>
      <c r="AA1095">
        <v>5277</v>
      </c>
    </row>
    <row r="1096" spans="1:27">
      <c r="A1096">
        <f>VLOOKUP(B1096,xwalk!$A$2:$D$1455,4,FALSE)</f>
        <v>5</v>
      </c>
      <c r="B1096">
        <v>1099</v>
      </c>
      <c r="C1096">
        <v>7716</v>
      </c>
      <c r="D1096">
        <v>14</v>
      </c>
      <c r="E1096">
        <v>112</v>
      </c>
      <c r="F1096">
        <v>142</v>
      </c>
      <c r="G1096">
        <v>527</v>
      </c>
      <c r="H1096">
        <v>263</v>
      </c>
      <c r="I1096">
        <v>647</v>
      </c>
      <c r="J1096">
        <v>1222</v>
      </c>
      <c r="K1096">
        <v>468</v>
      </c>
      <c r="L1096">
        <v>1083</v>
      </c>
      <c r="M1096">
        <v>576</v>
      </c>
      <c r="N1096">
        <v>786</v>
      </c>
      <c r="O1096">
        <v>468</v>
      </c>
      <c r="P1096">
        <v>958</v>
      </c>
      <c r="Q1096">
        <v>1017</v>
      </c>
      <c r="R1096">
        <v>470</v>
      </c>
      <c r="S1096">
        <v>7730</v>
      </c>
      <c r="T1096">
        <v>307</v>
      </c>
      <c r="U1096">
        <v>1125</v>
      </c>
      <c r="V1096">
        <v>547</v>
      </c>
      <c r="W1096">
        <v>825</v>
      </c>
      <c r="X1096">
        <v>3366</v>
      </c>
      <c r="Y1096">
        <v>1560</v>
      </c>
      <c r="Z1096">
        <v>3884</v>
      </c>
      <c r="AA1096">
        <v>756</v>
      </c>
    </row>
    <row r="1097" spans="1:27">
      <c r="A1097">
        <f>VLOOKUP(B1097,xwalk!$A$2:$D$1455,4,FALSE)</f>
        <v>5</v>
      </c>
      <c r="B1097">
        <v>1100</v>
      </c>
      <c r="C1097">
        <v>8862</v>
      </c>
      <c r="D1097">
        <v>13</v>
      </c>
      <c r="E1097">
        <v>222</v>
      </c>
      <c r="F1097">
        <v>230</v>
      </c>
      <c r="G1097">
        <v>548</v>
      </c>
      <c r="H1097">
        <v>272</v>
      </c>
      <c r="I1097">
        <v>794</v>
      </c>
      <c r="J1097">
        <v>1374</v>
      </c>
      <c r="K1097">
        <v>617</v>
      </c>
      <c r="L1097">
        <v>1337</v>
      </c>
      <c r="M1097">
        <v>606</v>
      </c>
      <c r="N1097">
        <v>880</v>
      </c>
      <c r="O1097">
        <v>714</v>
      </c>
      <c r="P1097">
        <v>1026</v>
      </c>
      <c r="Q1097">
        <v>1251</v>
      </c>
      <c r="R1097">
        <v>449</v>
      </c>
      <c r="S1097">
        <v>8875</v>
      </c>
      <c r="T1097">
        <v>426</v>
      </c>
      <c r="U1097">
        <v>1169</v>
      </c>
      <c r="V1097">
        <v>611</v>
      </c>
      <c r="W1097">
        <v>960</v>
      </c>
      <c r="X1097">
        <v>4316</v>
      </c>
      <c r="Y1097">
        <v>1393</v>
      </c>
      <c r="Z1097">
        <v>4427</v>
      </c>
      <c r="AA1097">
        <v>817</v>
      </c>
    </row>
    <row r="1098" spans="1:27">
      <c r="A1098">
        <f>VLOOKUP(B1098,xwalk!$A$2:$D$1455,4,FALSE)</f>
        <v>5</v>
      </c>
      <c r="B1098">
        <v>1101</v>
      </c>
      <c r="C1098">
        <v>4097</v>
      </c>
      <c r="D1098">
        <v>0</v>
      </c>
      <c r="E1098">
        <v>52</v>
      </c>
      <c r="F1098">
        <v>84</v>
      </c>
      <c r="G1098">
        <v>280</v>
      </c>
      <c r="H1098">
        <v>103</v>
      </c>
      <c r="I1098">
        <v>379</v>
      </c>
      <c r="J1098">
        <v>610</v>
      </c>
      <c r="K1098">
        <v>179</v>
      </c>
      <c r="L1098">
        <v>620</v>
      </c>
      <c r="M1098">
        <v>258</v>
      </c>
      <c r="N1098">
        <v>451</v>
      </c>
      <c r="O1098">
        <v>312</v>
      </c>
      <c r="P1098">
        <v>389</v>
      </c>
      <c r="Q1098">
        <v>533</v>
      </c>
      <c r="R1098">
        <v>274</v>
      </c>
      <c r="S1098">
        <v>4097</v>
      </c>
      <c r="T1098">
        <v>124</v>
      </c>
      <c r="U1098">
        <v>534</v>
      </c>
      <c r="V1098">
        <v>248</v>
      </c>
      <c r="W1098">
        <v>309</v>
      </c>
      <c r="X1098">
        <v>1938</v>
      </c>
      <c r="Y1098">
        <v>944</v>
      </c>
      <c r="Z1098">
        <v>2054</v>
      </c>
      <c r="AA1098">
        <v>338</v>
      </c>
    </row>
    <row r="1099" spans="1:27">
      <c r="A1099">
        <f>VLOOKUP(B1099,xwalk!$A$2:$D$1455,4,FALSE)</f>
        <v>5</v>
      </c>
      <c r="B1099">
        <v>1102</v>
      </c>
      <c r="C1099">
        <v>1083</v>
      </c>
      <c r="D1099">
        <v>0</v>
      </c>
      <c r="E1099">
        <v>22</v>
      </c>
      <c r="F1099">
        <v>19</v>
      </c>
      <c r="G1099">
        <v>61</v>
      </c>
      <c r="H1099">
        <v>43</v>
      </c>
      <c r="I1099">
        <v>97</v>
      </c>
      <c r="J1099">
        <v>169</v>
      </c>
      <c r="K1099">
        <v>70</v>
      </c>
      <c r="L1099">
        <v>153</v>
      </c>
      <c r="M1099">
        <v>72</v>
      </c>
      <c r="N1099">
        <v>116</v>
      </c>
      <c r="O1099">
        <v>85</v>
      </c>
      <c r="P1099">
        <v>106</v>
      </c>
      <c r="Q1099">
        <v>146</v>
      </c>
      <c r="R1099">
        <v>74</v>
      </c>
      <c r="S1099">
        <v>1083</v>
      </c>
      <c r="T1099">
        <v>34</v>
      </c>
      <c r="U1099">
        <v>175</v>
      </c>
      <c r="V1099">
        <v>63</v>
      </c>
      <c r="W1099">
        <v>94</v>
      </c>
      <c r="X1099">
        <v>562</v>
      </c>
      <c r="Y1099">
        <v>155</v>
      </c>
      <c r="Z1099">
        <v>539</v>
      </c>
      <c r="AA1099">
        <v>115</v>
      </c>
    </row>
    <row r="1100" spans="1:27">
      <c r="A1100">
        <f>VLOOKUP(B1100,xwalk!$A$2:$D$1455,4,FALSE)</f>
        <v>5</v>
      </c>
      <c r="B1100">
        <v>1103</v>
      </c>
      <c r="C1100">
        <v>8558</v>
      </c>
      <c r="D1100">
        <v>10</v>
      </c>
      <c r="E1100">
        <v>144</v>
      </c>
      <c r="F1100">
        <v>160</v>
      </c>
      <c r="G1100">
        <v>569</v>
      </c>
      <c r="H1100">
        <v>243</v>
      </c>
      <c r="I1100">
        <v>704</v>
      </c>
      <c r="J1100">
        <v>1265</v>
      </c>
      <c r="K1100">
        <v>395</v>
      </c>
      <c r="L1100">
        <v>1107</v>
      </c>
      <c r="M1100">
        <v>627</v>
      </c>
      <c r="N1100">
        <v>956</v>
      </c>
      <c r="O1100">
        <v>590</v>
      </c>
      <c r="P1100">
        <v>757</v>
      </c>
      <c r="Q1100">
        <v>1268</v>
      </c>
      <c r="R1100">
        <v>470</v>
      </c>
      <c r="S1100">
        <v>8568</v>
      </c>
      <c r="T1100">
        <v>347</v>
      </c>
      <c r="U1100">
        <v>1276</v>
      </c>
      <c r="V1100">
        <v>592</v>
      </c>
      <c r="W1100">
        <v>879</v>
      </c>
      <c r="X1100">
        <v>3702</v>
      </c>
      <c r="Y1100">
        <v>1772</v>
      </c>
      <c r="Z1100">
        <v>4236</v>
      </c>
      <c r="AA1100">
        <v>835</v>
      </c>
    </row>
    <row r="1101" spans="1:27">
      <c r="A1101">
        <f>VLOOKUP(B1101,xwalk!$A$2:$D$1455,4,FALSE)</f>
        <v>5</v>
      </c>
      <c r="B1101">
        <v>1104</v>
      </c>
      <c r="C1101">
        <v>3551</v>
      </c>
      <c r="D1101">
        <v>0</v>
      </c>
      <c r="E1101">
        <v>34</v>
      </c>
      <c r="F1101">
        <v>43</v>
      </c>
      <c r="G1101">
        <v>206</v>
      </c>
      <c r="H1101">
        <v>104</v>
      </c>
      <c r="I1101">
        <v>299</v>
      </c>
      <c r="J1101">
        <v>563</v>
      </c>
      <c r="K1101">
        <v>122</v>
      </c>
      <c r="L1101">
        <v>438</v>
      </c>
      <c r="M1101">
        <v>298</v>
      </c>
      <c r="N1101">
        <v>391</v>
      </c>
      <c r="O1101">
        <v>233</v>
      </c>
      <c r="P1101">
        <v>263</v>
      </c>
      <c r="Q1101">
        <v>532</v>
      </c>
      <c r="R1101">
        <v>221</v>
      </c>
      <c r="S1101">
        <v>3551</v>
      </c>
      <c r="T1101">
        <v>126</v>
      </c>
      <c r="U1101">
        <v>638</v>
      </c>
      <c r="V1101">
        <v>223</v>
      </c>
      <c r="W1101">
        <v>317</v>
      </c>
      <c r="X1101">
        <v>1822</v>
      </c>
      <c r="Y1101">
        <v>425</v>
      </c>
      <c r="Z1101">
        <v>1772</v>
      </c>
      <c r="AA1101">
        <v>418</v>
      </c>
    </row>
    <row r="1102" spans="1:27">
      <c r="A1102">
        <f>VLOOKUP(B1102,xwalk!$A$2:$D$1455,4,FALSE)</f>
        <v>5</v>
      </c>
      <c r="B1102">
        <v>1105</v>
      </c>
      <c r="C1102">
        <v>1108</v>
      </c>
      <c r="D1102">
        <v>0</v>
      </c>
      <c r="E1102">
        <v>12</v>
      </c>
      <c r="F1102">
        <v>16</v>
      </c>
      <c r="G1102">
        <v>83</v>
      </c>
      <c r="H1102">
        <v>29</v>
      </c>
      <c r="I1102">
        <v>86</v>
      </c>
      <c r="J1102">
        <v>200</v>
      </c>
      <c r="K1102">
        <v>71</v>
      </c>
      <c r="L1102">
        <v>162</v>
      </c>
      <c r="M1102">
        <v>86</v>
      </c>
      <c r="N1102">
        <v>107</v>
      </c>
      <c r="O1102">
        <v>81</v>
      </c>
      <c r="P1102">
        <v>89</v>
      </c>
      <c r="Q1102">
        <v>181</v>
      </c>
      <c r="R1102">
        <v>75</v>
      </c>
      <c r="S1102">
        <v>1108</v>
      </c>
      <c r="T1102">
        <v>48</v>
      </c>
      <c r="U1102">
        <v>149</v>
      </c>
      <c r="V1102">
        <v>79</v>
      </c>
      <c r="W1102">
        <v>121</v>
      </c>
      <c r="X1102">
        <v>502</v>
      </c>
      <c r="Y1102">
        <v>209</v>
      </c>
      <c r="Z1102">
        <v>573</v>
      </c>
      <c r="AA1102">
        <v>111</v>
      </c>
    </row>
    <row r="1103" spans="1:27">
      <c r="A1103">
        <f>VLOOKUP(B1103,xwalk!$A$2:$D$1455,4,FALSE)</f>
        <v>5</v>
      </c>
      <c r="B1103">
        <v>1106</v>
      </c>
      <c r="C1103">
        <v>7190</v>
      </c>
      <c r="D1103">
        <v>16</v>
      </c>
      <c r="E1103">
        <v>247</v>
      </c>
      <c r="F1103">
        <v>263</v>
      </c>
      <c r="G1103">
        <v>493</v>
      </c>
      <c r="H1103">
        <v>307</v>
      </c>
      <c r="I1103">
        <v>565</v>
      </c>
      <c r="J1103">
        <v>1163</v>
      </c>
      <c r="K1103">
        <v>821</v>
      </c>
      <c r="L1103">
        <v>1064</v>
      </c>
      <c r="M1103">
        <v>548</v>
      </c>
      <c r="N1103">
        <v>605</v>
      </c>
      <c r="O1103">
        <v>815</v>
      </c>
      <c r="P1103">
        <v>1041</v>
      </c>
      <c r="Q1103">
        <v>808</v>
      </c>
      <c r="R1103">
        <v>374</v>
      </c>
      <c r="S1103">
        <v>7206</v>
      </c>
      <c r="T1103">
        <v>288</v>
      </c>
      <c r="U1103">
        <v>994</v>
      </c>
      <c r="V1103">
        <v>516</v>
      </c>
      <c r="W1103">
        <v>874</v>
      </c>
      <c r="X1103">
        <v>3177</v>
      </c>
      <c r="Y1103">
        <v>1357</v>
      </c>
      <c r="Z1103">
        <v>3609</v>
      </c>
      <c r="AA1103">
        <v>665</v>
      </c>
    </row>
    <row r="1104" spans="1:27">
      <c r="A1104">
        <f>VLOOKUP(B1104,xwalk!$A$2:$D$1455,4,FALSE)</f>
        <v>5</v>
      </c>
      <c r="B1104">
        <v>1107</v>
      </c>
      <c r="C1104">
        <v>3706</v>
      </c>
      <c r="D1104">
        <v>6</v>
      </c>
      <c r="E1104">
        <v>103</v>
      </c>
      <c r="F1104">
        <v>110</v>
      </c>
      <c r="G1104">
        <v>310</v>
      </c>
      <c r="H1104">
        <v>95</v>
      </c>
      <c r="I1104">
        <v>315</v>
      </c>
      <c r="J1104">
        <v>591</v>
      </c>
      <c r="K1104">
        <v>407</v>
      </c>
      <c r="L1104">
        <v>502</v>
      </c>
      <c r="M1104">
        <v>255</v>
      </c>
      <c r="N1104">
        <v>360</v>
      </c>
      <c r="O1104">
        <v>375</v>
      </c>
      <c r="P1104">
        <v>534</v>
      </c>
      <c r="Q1104">
        <v>419</v>
      </c>
      <c r="R1104">
        <v>196</v>
      </c>
      <c r="S1104">
        <v>3712</v>
      </c>
      <c r="T1104">
        <v>153</v>
      </c>
      <c r="U1104">
        <v>446</v>
      </c>
      <c r="V1104">
        <v>241</v>
      </c>
      <c r="W1104">
        <v>373</v>
      </c>
      <c r="X1104">
        <v>1303</v>
      </c>
      <c r="Y1104">
        <v>1196</v>
      </c>
      <c r="Z1104">
        <v>1804</v>
      </c>
      <c r="AA1104">
        <v>298</v>
      </c>
    </row>
    <row r="1105" spans="1:27">
      <c r="A1105">
        <f>VLOOKUP(B1105,xwalk!$A$2:$D$1455,4,FALSE)</f>
        <v>5</v>
      </c>
      <c r="B1105">
        <v>1108</v>
      </c>
      <c r="C1105">
        <v>5631</v>
      </c>
      <c r="D1105">
        <v>54</v>
      </c>
      <c r="E1105">
        <v>81</v>
      </c>
      <c r="F1105">
        <v>123</v>
      </c>
      <c r="G1105">
        <v>413</v>
      </c>
      <c r="H1105">
        <v>157</v>
      </c>
      <c r="I1105">
        <v>533</v>
      </c>
      <c r="J1105">
        <v>832</v>
      </c>
      <c r="K1105">
        <v>379</v>
      </c>
      <c r="L1105">
        <v>785</v>
      </c>
      <c r="M1105">
        <v>360</v>
      </c>
      <c r="N1105">
        <v>615</v>
      </c>
      <c r="O1105">
        <v>536</v>
      </c>
      <c r="P1105">
        <v>624</v>
      </c>
      <c r="Q1105">
        <v>673</v>
      </c>
      <c r="R1105">
        <v>306</v>
      </c>
      <c r="S1105">
        <v>5685</v>
      </c>
      <c r="T1105">
        <v>189</v>
      </c>
      <c r="U1105">
        <v>769</v>
      </c>
      <c r="V1105">
        <v>378</v>
      </c>
      <c r="W1105">
        <v>510</v>
      </c>
      <c r="X1105">
        <v>2329</v>
      </c>
      <c r="Y1105">
        <v>1510</v>
      </c>
      <c r="Z1105">
        <v>2855</v>
      </c>
      <c r="AA1105">
        <v>483</v>
      </c>
    </row>
    <row r="1106" spans="1:27">
      <c r="A1106">
        <f>VLOOKUP(B1106,xwalk!$A$2:$D$1455,4,FALSE)</f>
        <v>5</v>
      </c>
      <c r="B1106">
        <v>1109</v>
      </c>
      <c r="C1106">
        <v>7252</v>
      </c>
      <c r="D1106">
        <v>1</v>
      </c>
      <c r="E1106">
        <v>117</v>
      </c>
      <c r="F1106">
        <v>142</v>
      </c>
      <c r="G1106">
        <v>504</v>
      </c>
      <c r="H1106">
        <v>216</v>
      </c>
      <c r="I1106">
        <v>663</v>
      </c>
      <c r="J1106">
        <v>1098</v>
      </c>
      <c r="K1106">
        <v>494</v>
      </c>
      <c r="L1106">
        <v>931</v>
      </c>
      <c r="M1106">
        <v>546</v>
      </c>
      <c r="N1106">
        <v>769</v>
      </c>
      <c r="O1106">
        <v>695</v>
      </c>
      <c r="P1106">
        <v>681</v>
      </c>
      <c r="Q1106">
        <v>1041</v>
      </c>
      <c r="R1106">
        <v>323</v>
      </c>
      <c r="S1106">
        <v>7253</v>
      </c>
      <c r="T1106">
        <v>296</v>
      </c>
      <c r="U1106">
        <v>977</v>
      </c>
      <c r="V1106">
        <v>457</v>
      </c>
      <c r="W1106">
        <v>681</v>
      </c>
      <c r="X1106">
        <v>2777</v>
      </c>
      <c r="Y1106">
        <v>2065</v>
      </c>
      <c r="Z1106">
        <v>3627</v>
      </c>
      <c r="AA1106">
        <v>665</v>
      </c>
    </row>
    <row r="1107" spans="1:27">
      <c r="A1107">
        <f>VLOOKUP(B1107,xwalk!$A$2:$D$1455,4,FALSE)</f>
        <v>5</v>
      </c>
      <c r="B1107">
        <v>1110</v>
      </c>
      <c r="C1107">
        <v>7174</v>
      </c>
      <c r="D1107">
        <v>44</v>
      </c>
      <c r="E1107">
        <v>227</v>
      </c>
      <c r="F1107">
        <v>228</v>
      </c>
      <c r="G1107">
        <v>500</v>
      </c>
      <c r="H1107">
        <v>244</v>
      </c>
      <c r="I1107">
        <v>551</v>
      </c>
      <c r="J1107">
        <v>1059</v>
      </c>
      <c r="K1107">
        <v>558</v>
      </c>
      <c r="L1107">
        <v>1017</v>
      </c>
      <c r="M1107">
        <v>554</v>
      </c>
      <c r="N1107">
        <v>680</v>
      </c>
      <c r="O1107">
        <v>513</v>
      </c>
      <c r="P1107">
        <v>1035</v>
      </c>
      <c r="Q1107">
        <v>997</v>
      </c>
      <c r="R1107">
        <v>264</v>
      </c>
      <c r="S1107">
        <v>7218</v>
      </c>
      <c r="T1107">
        <v>308</v>
      </c>
      <c r="U1107">
        <v>896</v>
      </c>
      <c r="V1107">
        <v>532</v>
      </c>
      <c r="W1107">
        <v>828</v>
      </c>
      <c r="X1107">
        <v>2901</v>
      </c>
      <c r="Y1107">
        <v>1753</v>
      </c>
      <c r="Z1107">
        <v>3553</v>
      </c>
      <c r="AA1107">
        <v>590</v>
      </c>
    </row>
    <row r="1108" spans="1:27">
      <c r="A1108">
        <f>VLOOKUP(B1108,xwalk!$A$2:$D$1455,4,FALSE)</f>
        <v>5</v>
      </c>
      <c r="B1108">
        <v>1111</v>
      </c>
      <c r="C1108">
        <v>5415</v>
      </c>
      <c r="D1108">
        <v>26</v>
      </c>
      <c r="E1108">
        <v>136</v>
      </c>
      <c r="F1108">
        <v>131</v>
      </c>
      <c r="G1108">
        <v>332</v>
      </c>
      <c r="H1108">
        <v>203</v>
      </c>
      <c r="I1108">
        <v>441</v>
      </c>
      <c r="J1108">
        <v>775</v>
      </c>
      <c r="K1108">
        <v>343</v>
      </c>
      <c r="L1108">
        <v>717</v>
      </c>
      <c r="M1108">
        <v>373</v>
      </c>
      <c r="N1108">
        <v>585</v>
      </c>
      <c r="O1108">
        <v>389</v>
      </c>
      <c r="P1108">
        <v>514</v>
      </c>
      <c r="Q1108">
        <v>800</v>
      </c>
      <c r="R1108">
        <v>315</v>
      </c>
      <c r="S1108">
        <v>5441</v>
      </c>
      <c r="T1108">
        <v>244</v>
      </c>
      <c r="U1108">
        <v>763</v>
      </c>
      <c r="V1108">
        <v>351</v>
      </c>
      <c r="W1108">
        <v>629</v>
      </c>
      <c r="X1108">
        <v>2257</v>
      </c>
      <c r="Y1108">
        <v>1197</v>
      </c>
      <c r="Z1108">
        <v>2779</v>
      </c>
      <c r="AA1108">
        <v>547</v>
      </c>
    </row>
    <row r="1109" spans="1:27">
      <c r="A1109">
        <f>VLOOKUP(B1109,xwalk!$A$2:$D$1455,4,FALSE)</f>
        <v>5</v>
      </c>
      <c r="B1109">
        <v>1112</v>
      </c>
      <c r="C1109">
        <v>6075</v>
      </c>
      <c r="D1109">
        <v>60</v>
      </c>
      <c r="E1109">
        <v>166</v>
      </c>
      <c r="F1109">
        <v>155</v>
      </c>
      <c r="G1109">
        <v>471</v>
      </c>
      <c r="H1109">
        <v>188</v>
      </c>
      <c r="I1109">
        <v>472</v>
      </c>
      <c r="J1109">
        <v>811</v>
      </c>
      <c r="K1109">
        <v>437</v>
      </c>
      <c r="L1109">
        <v>763</v>
      </c>
      <c r="M1109">
        <v>395</v>
      </c>
      <c r="N1109">
        <v>668</v>
      </c>
      <c r="O1109">
        <v>472</v>
      </c>
      <c r="P1109">
        <v>447</v>
      </c>
      <c r="Q1109">
        <v>647</v>
      </c>
      <c r="R1109">
        <v>697</v>
      </c>
      <c r="S1109">
        <v>6135</v>
      </c>
      <c r="T1109">
        <v>282</v>
      </c>
      <c r="U1109">
        <v>752</v>
      </c>
      <c r="V1109">
        <v>624</v>
      </c>
      <c r="W1109">
        <v>788</v>
      </c>
      <c r="X1109">
        <v>2444</v>
      </c>
      <c r="Y1109">
        <v>1245</v>
      </c>
      <c r="Z1109">
        <v>3332</v>
      </c>
      <c r="AA1109">
        <v>615</v>
      </c>
    </row>
    <row r="1110" spans="1:27">
      <c r="A1110">
        <f>VLOOKUP(B1110,xwalk!$A$2:$D$1455,4,FALSE)</f>
        <v>5</v>
      </c>
      <c r="B1110">
        <v>1113</v>
      </c>
      <c r="C1110">
        <v>9489</v>
      </c>
      <c r="D1110">
        <v>44</v>
      </c>
      <c r="E1110">
        <v>1732</v>
      </c>
      <c r="F1110">
        <v>1455</v>
      </c>
      <c r="G1110">
        <v>965</v>
      </c>
      <c r="H1110">
        <v>379</v>
      </c>
      <c r="I1110">
        <v>514</v>
      </c>
      <c r="J1110">
        <v>533</v>
      </c>
      <c r="K1110">
        <v>3127</v>
      </c>
      <c r="L1110">
        <v>1591</v>
      </c>
      <c r="M1110">
        <v>456</v>
      </c>
      <c r="N1110">
        <v>404</v>
      </c>
      <c r="O1110">
        <v>2473</v>
      </c>
      <c r="P1110">
        <v>2043</v>
      </c>
      <c r="Q1110">
        <v>753</v>
      </c>
      <c r="R1110">
        <v>309</v>
      </c>
      <c r="S1110">
        <v>9533</v>
      </c>
      <c r="T1110">
        <v>184</v>
      </c>
      <c r="U1110">
        <v>300</v>
      </c>
      <c r="V1110">
        <v>629</v>
      </c>
      <c r="W1110">
        <v>1060</v>
      </c>
      <c r="X1110">
        <v>2326</v>
      </c>
      <c r="Y1110">
        <v>5034</v>
      </c>
      <c r="Z1110">
        <v>4288</v>
      </c>
      <c r="AA1110">
        <v>211</v>
      </c>
    </row>
    <row r="1111" spans="1:27">
      <c r="A1111">
        <f>VLOOKUP(B1111,xwalk!$A$2:$D$1455,4,FALSE)</f>
        <v>5</v>
      </c>
      <c r="B1111">
        <v>1114</v>
      </c>
      <c r="C1111">
        <v>6996</v>
      </c>
      <c r="D1111">
        <v>0</v>
      </c>
      <c r="E1111">
        <v>339</v>
      </c>
      <c r="F1111">
        <v>447</v>
      </c>
      <c r="G1111">
        <v>586</v>
      </c>
      <c r="H1111">
        <v>210</v>
      </c>
      <c r="I1111">
        <v>383</v>
      </c>
      <c r="J1111">
        <v>459</v>
      </c>
      <c r="K1111">
        <v>539</v>
      </c>
      <c r="L1111">
        <v>570</v>
      </c>
      <c r="M1111">
        <v>380</v>
      </c>
      <c r="N1111">
        <v>935</v>
      </c>
      <c r="O1111">
        <v>347</v>
      </c>
      <c r="P1111">
        <v>769</v>
      </c>
      <c r="Q1111">
        <v>709</v>
      </c>
      <c r="R1111">
        <v>599</v>
      </c>
      <c r="S1111">
        <v>6996</v>
      </c>
      <c r="T1111">
        <v>546</v>
      </c>
      <c r="U1111">
        <v>975</v>
      </c>
      <c r="V1111">
        <v>711</v>
      </c>
      <c r="W1111">
        <v>1508</v>
      </c>
      <c r="X1111">
        <v>2546</v>
      </c>
      <c r="Y1111">
        <v>710</v>
      </c>
      <c r="Z1111">
        <v>3911</v>
      </c>
      <c r="AA1111">
        <v>759</v>
      </c>
    </row>
    <row r="1112" spans="1:27">
      <c r="A1112">
        <f>VLOOKUP(B1112,xwalk!$A$2:$D$1455,4,FALSE)</f>
        <v>5</v>
      </c>
      <c r="B1112">
        <v>1115</v>
      </c>
      <c r="C1112">
        <v>5905</v>
      </c>
      <c r="D1112">
        <v>0</v>
      </c>
      <c r="E1112">
        <v>449</v>
      </c>
      <c r="F1112">
        <v>628</v>
      </c>
      <c r="G1112">
        <v>333</v>
      </c>
      <c r="H1112">
        <v>75</v>
      </c>
      <c r="I1112">
        <v>171</v>
      </c>
      <c r="J1112">
        <v>239</v>
      </c>
      <c r="K1112">
        <v>297</v>
      </c>
      <c r="L1112">
        <v>409</v>
      </c>
      <c r="M1112">
        <v>352</v>
      </c>
      <c r="N1112">
        <v>837</v>
      </c>
      <c r="O1112">
        <v>317</v>
      </c>
      <c r="P1112">
        <v>738</v>
      </c>
      <c r="Q1112">
        <v>404</v>
      </c>
      <c r="R1112">
        <v>436</v>
      </c>
      <c r="S1112">
        <v>5905</v>
      </c>
      <c r="T1112">
        <v>438</v>
      </c>
      <c r="U1112">
        <v>1101</v>
      </c>
      <c r="V1112">
        <v>550</v>
      </c>
      <c r="W1112">
        <v>1301</v>
      </c>
      <c r="X1112">
        <v>2000</v>
      </c>
      <c r="Y1112">
        <v>515</v>
      </c>
      <c r="Z1112">
        <v>3257</v>
      </c>
      <c r="AA1112">
        <v>726</v>
      </c>
    </row>
    <row r="1113" spans="1:27">
      <c r="A1113">
        <f>VLOOKUP(B1113,xwalk!$A$2:$D$1455,4,FALSE)</f>
        <v>5</v>
      </c>
      <c r="B1113">
        <v>1116</v>
      </c>
      <c r="C1113">
        <v>3584</v>
      </c>
      <c r="D1113">
        <v>35</v>
      </c>
      <c r="E1113">
        <v>129</v>
      </c>
      <c r="F1113">
        <v>118</v>
      </c>
      <c r="G1113">
        <v>271</v>
      </c>
      <c r="H1113">
        <v>86</v>
      </c>
      <c r="I1113">
        <v>277</v>
      </c>
      <c r="J1113">
        <v>474</v>
      </c>
      <c r="K1113">
        <v>245</v>
      </c>
      <c r="L1113">
        <v>458</v>
      </c>
      <c r="M1113">
        <v>289</v>
      </c>
      <c r="N1113">
        <v>363</v>
      </c>
      <c r="O1113">
        <v>295</v>
      </c>
      <c r="P1113">
        <v>424</v>
      </c>
      <c r="Q1113">
        <v>338</v>
      </c>
      <c r="R1113">
        <v>298</v>
      </c>
      <c r="S1113">
        <v>3619</v>
      </c>
      <c r="T1113">
        <v>140</v>
      </c>
      <c r="U1113">
        <v>431</v>
      </c>
      <c r="V1113">
        <v>279</v>
      </c>
      <c r="W1113">
        <v>425</v>
      </c>
      <c r="X1113">
        <v>1379</v>
      </c>
      <c r="Y1113">
        <v>965</v>
      </c>
      <c r="Z1113">
        <v>1816</v>
      </c>
      <c r="AA1113">
        <v>304</v>
      </c>
    </row>
    <row r="1114" spans="1:27">
      <c r="A1114">
        <f>VLOOKUP(B1114,xwalk!$A$2:$D$1455,4,FALSE)</f>
        <v>5</v>
      </c>
      <c r="B1114">
        <v>1117</v>
      </c>
      <c r="C1114">
        <v>3106</v>
      </c>
      <c r="D1114">
        <v>20</v>
      </c>
      <c r="E1114">
        <v>39</v>
      </c>
      <c r="F1114">
        <v>46</v>
      </c>
      <c r="G1114">
        <v>208</v>
      </c>
      <c r="H1114">
        <v>132</v>
      </c>
      <c r="I1114">
        <v>265</v>
      </c>
      <c r="J1114">
        <v>498</v>
      </c>
      <c r="K1114">
        <v>162</v>
      </c>
      <c r="L1114">
        <v>520</v>
      </c>
      <c r="M1114">
        <v>200</v>
      </c>
      <c r="N1114">
        <v>306</v>
      </c>
      <c r="O1114">
        <v>181</v>
      </c>
      <c r="P1114">
        <v>377</v>
      </c>
      <c r="Q1114">
        <v>556</v>
      </c>
      <c r="R1114">
        <v>74</v>
      </c>
      <c r="S1114">
        <v>3126</v>
      </c>
      <c r="T1114">
        <v>128</v>
      </c>
      <c r="U1114">
        <v>422</v>
      </c>
      <c r="V1114">
        <v>135</v>
      </c>
      <c r="W1114">
        <v>317</v>
      </c>
      <c r="X1114">
        <v>1412</v>
      </c>
      <c r="Y1114">
        <v>712</v>
      </c>
      <c r="Z1114">
        <v>1562</v>
      </c>
      <c r="AA1114">
        <v>289</v>
      </c>
    </row>
    <row r="1115" spans="1:27">
      <c r="A1115">
        <f>VLOOKUP(B1115,xwalk!$A$2:$D$1455,4,FALSE)</f>
        <v>5</v>
      </c>
      <c r="B1115">
        <v>1118</v>
      </c>
      <c r="C1115">
        <v>7291</v>
      </c>
      <c r="D1115">
        <v>30</v>
      </c>
      <c r="E1115">
        <v>231</v>
      </c>
      <c r="F1115">
        <v>208</v>
      </c>
      <c r="G1115">
        <v>533</v>
      </c>
      <c r="H1115">
        <v>363</v>
      </c>
      <c r="I1115">
        <v>604</v>
      </c>
      <c r="J1115">
        <v>1221</v>
      </c>
      <c r="K1115">
        <v>896</v>
      </c>
      <c r="L1115">
        <v>1152</v>
      </c>
      <c r="M1115">
        <v>507</v>
      </c>
      <c r="N1115">
        <v>605</v>
      </c>
      <c r="O1115">
        <v>874</v>
      </c>
      <c r="P1115">
        <v>1027</v>
      </c>
      <c r="Q1115">
        <v>1079</v>
      </c>
      <c r="R1115">
        <v>180</v>
      </c>
      <c r="S1115">
        <v>7321</v>
      </c>
      <c r="T1115">
        <v>241</v>
      </c>
      <c r="U1115">
        <v>809</v>
      </c>
      <c r="V1115">
        <v>303</v>
      </c>
      <c r="W1115">
        <v>740</v>
      </c>
      <c r="X1115">
        <v>3090</v>
      </c>
      <c r="Y1115">
        <v>2138</v>
      </c>
      <c r="Z1115">
        <v>3609</v>
      </c>
      <c r="AA1115">
        <v>566</v>
      </c>
    </row>
    <row r="1116" spans="1:27">
      <c r="A1116">
        <f>VLOOKUP(B1116,xwalk!$A$2:$D$1455,4,FALSE)</f>
        <v>5</v>
      </c>
      <c r="B1116">
        <v>1119</v>
      </c>
      <c r="C1116">
        <v>8084</v>
      </c>
      <c r="D1116">
        <v>26</v>
      </c>
      <c r="E1116">
        <v>117</v>
      </c>
      <c r="F1116">
        <v>280</v>
      </c>
      <c r="G1116">
        <v>422</v>
      </c>
      <c r="H1116">
        <v>426</v>
      </c>
      <c r="I1116">
        <v>667</v>
      </c>
      <c r="J1116">
        <v>1206</v>
      </c>
      <c r="K1116">
        <v>642</v>
      </c>
      <c r="L1116">
        <v>995</v>
      </c>
      <c r="M1116">
        <v>571</v>
      </c>
      <c r="N1116">
        <v>910</v>
      </c>
      <c r="O1116">
        <v>628</v>
      </c>
      <c r="P1116">
        <v>957</v>
      </c>
      <c r="Q1116">
        <v>1124</v>
      </c>
      <c r="R1116">
        <v>409</v>
      </c>
      <c r="S1116">
        <v>8110</v>
      </c>
      <c r="T1116">
        <v>385</v>
      </c>
      <c r="U1116">
        <v>1151</v>
      </c>
      <c r="V1116">
        <v>494</v>
      </c>
      <c r="W1116">
        <v>1190</v>
      </c>
      <c r="X1116">
        <v>2964</v>
      </c>
      <c r="Y1116">
        <v>1926</v>
      </c>
      <c r="Z1116">
        <v>4046</v>
      </c>
      <c r="AA1116">
        <v>858</v>
      </c>
    </row>
    <row r="1117" spans="1:27">
      <c r="A1117">
        <f>VLOOKUP(B1117,xwalk!$A$2:$D$1455,4,FALSE)</f>
        <v>5</v>
      </c>
      <c r="B1117">
        <v>1120</v>
      </c>
      <c r="C1117">
        <v>8540</v>
      </c>
      <c r="D1117">
        <v>9</v>
      </c>
      <c r="E1117">
        <v>215</v>
      </c>
      <c r="F1117">
        <v>454</v>
      </c>
      <c r="G1117">
        <v>494</v>
      </c>
      <c r="H1117">
        <v>269</v>
      </c>
      <c r="I1117">
        <v>474</v>
      </c>
      <c r="J1117">
        <v>773</v>
      </c>
      <c r="K1117">
        <v>355</v>
      </c>
      <c r="L1117">
        <v>605</v>
      </c>
      <c r="M1117">
        <v>459</v>
      </c>
      <c r="N1117">
        <v>1260</v>
      </c>
      <c r="O1117">
        <v>374</v>
      </c>
      <c r="P1117">
        <v>709</v>
      </c>
      <c r="Q1117">
        <v>706</v>
      </c>
      <c r="R1117">
        <v>890</v>
      </c>
      <c r="S1117">
        <v>8549</v>
      </c>
      <c r="T1117">
        <v>665</v>
      </c>
      <c r="U1117">
        <v>1370</v>
      </c>
      <c r="V1117">
        <v>1124</v>
      </c>
      <c r="W1117">
        <v>1129</v>
      </c>
      <c r="X1117">
        <v>3051</v>
      </c>
      <c r="Y1117">
        <v>1210</v>
      </c>
      <c r="Z1117">
        <v>4347</v>
      </c>
      <c r="AA1117">
        <v>1158</v>
      </c>
    </row>
    <row r="1118" spans="1:27">
      <c r="A1118">
        <f>VLOOKUP(B1118,xwalk!$A$2:$D$1455,4,FALSE)</f>
        <v>5</v>
      </c>
      <c r="B1118">
        <v>1121</v>
      </c>
      <c r="C1118">
        <v>12643</v>
      </c>
      <c r="D1118">
        <v>21</v>
      </c>
      <c r="E1118">
        <v>884</v>
      </c>
      <c r="F1118">
        <v>1091</v>
      </c>
      <c r="G1118">
        <v>695</v>
      </c>
      <c r="H1118">
        <v>768</v>
      </c>
      <c r="I1118">
        <v>939</v>
      </c>
      <c r="J1118">
        <v>2060</v>
      </c>
      <c r="K1118">
        <v>2560</v>
      </c>
      <c r="L1118">
        <v>2289</v>
      </c>
      <c r="M1118">
        <v>852</v>
      </c>
      <c r="N1118">
        <v>736</v>
      </c>
      <c r="O1118">
        <v>1961</v>
      </c>
      <c r="P1118">
        <v>2582</v>
      </c>
      <c r="Q1118">
        <v>1461</v>
      </c>
      <c r="R1118">
        <v>433</v>
      </c>
      <c r="S1118">
        <v>12664</v>
      </c>
      <c r="T1118">
        <v>362</v>
      </c>
      <c r="U1118">
        <v>0</v>
      </c>
      <c r="V1118">
        <v>1792</v>
      </c>
      <c r="W1118">
        <v>2514</v>
      </c>
      <c r="X1118">
        <v>4092</v>
      </c>
      <c r="Y1118">
        <v>3904</v>
      </c>
      <c r="Z1118">
        <v>6600</v>
      </c>
      <c r="AA1118">
        <v>217</v>
      </c>
    </row>
    <row r="1119" spans="1:27">
      <c r="A1119">
        <f>VLOOKUP(B1119,xwalk!$A$2:$D$1455,4,FALSE)</f>
        <v>5</v>
      </c>
      <c r="B1119">
        <v>1122</v>
      </c>
      <c r="C1119">
        <v>7040</v>
      </c>
      <c r="D1119">
        <v>111</v>
      </c>
      <c r="E1119">
        <v>170</v>
      </c>
      <c r="F1119">
        <v>285</v>
      </c>
      <c r="G1119">
        <v>486</v>
      </c>
      <c r="H1119">
        <v>395</v>
      </c>
      <c r="I1119">
        <v>628</v>
      </c>
      <c r="J1119">
        <v>1040</v>
      </c>
      <c r="K1119">
        <v>846</v>
      </c>
      <c r="L1119">
        <v>1020</v>
      </c>
      <c r="M1119">
        <v>474</v>
      </c>
      <c r="N1119">
        <v>664</v>
      </c>
      <c r="O1119">
        <v>708</v>
      </c>
      <c r="P1119">
        <v>1056</v>
      </c>
      <c r="Q1119">
        <v>810</v>
      </c>
      <c r="R1119">
        <v>430</v>
      </c>
      <c r="S1119">
        <v>7151</v>
      </c>
      <c r="T1119">
        <v>290</v>
      </c>
      <c r="U1119">
        <v>878</v>
      </c>
      <c r="V1119">
        <v>453</v>
      </c>
      <c r="W1119">
        <v>958</v>
      </c>
      <c r="X1119">
        <v>2426</v>
      </c>
      <c r="Y1119">
        <v>2146</v>
      </c>
      <c r="Z1119">
        <v>3558</v>
      </c>
      <c r="AA1119">
        <v>665</v>
      </c>
    </row>
    <row r="1120" spans="1:27">
      <c r="A1120">
        <f>VLOOKUP(B1120,xwalk!$A$2:$D$1455,4,FALSE)</f>
        <v>5</v>
      </c>
      <c r="B1120">
        <v>1123</v>
      </c>
      <c r="C1120">
        <v>5667</v>
      </c>
      <c r="D1120">
        <v>54</v>
      </c>
      <c r="E1120">
        <v>212</v>
      </c>
      <c r="F1120">
        <v>123</v>
      </c>
      <c r="G1120">
        <v>274</v>
      </c>
      <c r="H1120">
        <v>428</v>
      </c>
      <c r="I1120">
        <v>415</v>
      </c>
      <c r="J1120">
        <v>941</v>
      </c>
      <c r="K1120">
        <v>608</v>
      </c>
      <c r="L1120">
        <v>809</v>
      </c>
      <c r="M1120">
        <v>471</v>
      </c>
      <c r="N1120">
        <v>505</v>
      </c>
      <c r="O1120">
        <v>793</v>
      </c>
      <c r="P1120">
        <v>655</v>
      </c>
      <c r="Q1120">
        <v>822</v>
      </c>
      <c r="R1120">
        <v>123</v>
      </c>
      <c r="S1120">
        <v>5721</v>
      </c>
      <c r="T1120">
        <v>208</v>
      </c>
      <c r="U1120">
        <v>152</v>
      </c>
      <c r="V1120">
        <v>1053</v>
      </c>
      <c r="W1120">
        <v>1351</v>
      </c>
      <c r="X1120">
        <v>2080</v>
      </c>
      <c r="Y1120">
        <v>877</v>
      </c>
      <c r="Z1120">
        <v>3216</v>
      </c>
      <c r="AA1120">
        <v>175</v>
      </c>
    </row>
    <row r="1121" spans="1:27">
      <c r="A1121">
        <f>VLOOKUP(B1121,xwalk!$A$2:$D$1455,4,FALSE)</f>
        <v>5</v>
      </c>
      <c r="B1121">
        <v>1124</v>
      </c>
      <c r="C1121">
        <v>6089</v>
      </c>
      <c r="D1121">
        <v>22</v>
      </c>
      <c r="E1121">
        <v>64</v>
      </c>
      <c r="F1121">
        <v>134</v>
      </c>
      <c r="G1121">
        <v>344</v>
      </c>
      <c r="H1121">
        <v>363</v>
      </c>
      <c r="I1121">
        <v>582</v>
      </c>
      <c r="J1121">
        <v>1034</v>
      </c>
      <c r="K1121">
        <v>547</v>
      </c>
      <c r="L1121">
        <v>991</v>
      </c>
      <c r="M1121">
        <v>433</v>
      </c>
      <c r="N1121">
        <v>550</v>
      </c>
      <c r="O1121">
        <v>646</v>
      </c>
      <c r="P1121">
        <v>809</v>
      </c>
      <c r="Q1121">
        <v>757</v>
      </c>
      <c r="R1121">
        <v>309</v>
      </c>
      <c r="S1121">
        <v>6111</v>
      </c>
      <c r="T1121">
        <v>198</v>
      </c>
      <c r="U1121">
        <v>860</v>
      </c>
      <c r="V1121">
        <v>299</v>
      </c>
      <c r="W1121">
        <v>697</v>
      </c>
      <c r="X1121">
        <v>2551</v>
      </c>
      <c r="Y1121">
        <v>1506</v>
      </c>
      <c r="Z1121">
        <v>3064</v>
      </c>
      <c r="AA1121">
        <v>615</v>
      </c>
    </row>
    <row r="1122" spans="1:27">
      <c r="A1122">
        <f>VLOOKUP(B1122,xwalk!$A$2:$D$1455,4,FALSE)</f>
        <v>5</v>
      </c>
      <c r="B1122">
        <v>1125</v>
      </c>
      <c r="C1122">
        <v>4559</v>
      </c>
      <c r="D1122">
        <v>11</v>
      </c>
      <c r="E1122">
        <v>77</v>
      </c>
      <c r="F1122">
        <v>55</v>
      </c>
      <c r="G1122">
        <v>227</v>
      </c>
      <c r="H1122">
        <v>242</v>
      </c>
      <c r="I1122">
        <v>420</v>
      </c>
      <c r="J1122">
        <v>834</v>
      </c>
      <c r="K1122">
        <v>356</v>
      </c>
      <c r="L1122">
        <v>765</v>
      </c>
      <c r="M1122">
        <v>287</v>
      </c>
      <c r="N1122">
        <v>447</v>
      </c>
      <c r="O1122">
        <v>525</v>
      </c>
      <c r="P1122">
        <v>457</v>
      </c>
      <c r="Q1122">
        <v>664</v>
      </c>
      <c r="R1122">
        <v>209</v>
      </c>
      <c r="S1122">
        <v>4570</v>
      </c>
      <c r="T1122">
        <v>141</v>
      </c>
      <c r="U1122">
        <v>377</v>
      </c>
      <c r="V1122">
        <v>472</v>
      </c>
      <c r="W1122">
        <v>530</v>
      </c>
      <c r="X1122">
        <v>1919</v>
      </c>
      <c r="Y1122">
        <v>1131</v>
      </c>
      <c r="Z1122">
        <v>2435</v>
      </c>
      <c r="AA1122">
        <v>292</v>
      </c>
    </row>
    <row r="1123" spans="1:27">
      <c r="A1123">
        <f>VLOOKUP(B1123,xwalk!$A$2:$D$1455,4,FALSE)</f>
        <v>5</v>
      </c>
      <c r="B1123">
        <v>1126</v>
      </c>
      <c r="C1123">
        <v>6636</v>
      </c>
      <c r="D1123">
        <v>14</v>
      </c>
      <c r="E1123">
        <v>135</v>
      </c>
      <c r="F1123">
        <v>73</v>
      </c>
      <c r="G1123">
        <v>314</v>
      </c>
      <c r="H1123">
        <v>334</v>
      </c>
      <c r="I1123">
        <v>620</v>
      </c>
      <c r="J1123">
        <v>1252</v>
      </c>
      <c r="K1123">
        <v>529</v>
      </c>
      <c r="L1123">
        <v>1083</v>
      </c>
      <c r="M1123">
        <v>543</v>
      </c>
      <c r="N1123">
        <v>573</v>
      </c>
      <c r="O1123">
        <v>727</v>
      </c>
      <c r="P1123">
        <v>926</v>
      </c>
      <c r="Q1123">
        <v>635</v>
      </c>
      <c r="R1123">
        <v>440</v>
      </c>
      <c r="S1123">
        <v>6650</v>
      </c>
      <c r="T1123">
        <v>214</v>
      </c>
      <c r="U1123">
        <v>390</v>
      </c>
      <c r="V1123">
        <v>801</v>
      </c>
      <c r="W1123">
        <v>959</v>
      </c>
      <c r="X1123">
        <v>3113</v>
      </c>
      <c r="Y1123">
        <v>1173</v>
      </c>
      <c r="Z1123">
        <v>3571</v>
      </c>
      <c r="AA1123">
        <v>359</v>
      </c>
    </row>
    <row r="1124" spans="1:27">
      <c r="A1124">
        <f>VLOOKUP(B1124,xwalk!$A$2:$D$1455,4,FALSE)</f>
        <v>5</v>
      </c>
      <c r="B1124">
        <v>1127</v>
      </c>
      <c r="C1124">
        <v>6026</v>
      </c>
      <c r="D1124">
        <v>10</v>
      </c>
      <c r="E1124">
        <v>86</v>
      </c>
      <c r="F1124">
        <v>106</v>
      </c>
      <c r="G1124">
        <v>326</v>
      </c>
      <c r="H1124">
        <v>314</v>
      </c>
      <c r="I1124">
        <v>554</v>
      </c>
      <c r="J1124">
        <v>1121</v>
      </c>
      <c r="K1124">
        <v>558</v>
      </c>
      <c r="L1124">
        <v>950</v>
      </c>
      <c r="M1124">
        <v>455</v>
      </c>
      <c r="N1124">
        <v>544</v>
      </c>
      <c r="O1124">
        <v>701</v>
      </c>
      <c r="P1124">
        <v>559</v>
      </c>
      <c r="Q1124">
        <v>794</v>
      </c>
      <c r="R1124">
        <v>453</v>
      </c>
      <c r="S1124">
        <v>6036</v>
      </c>
      <c r="T1124">
        <v>201</v>
      </c>
      <c r="U1124">
        <v>428</v>
      </c>
      <c r="V1124">
        <v>598</v>
      </c>
      <c r="W1124">
        <v>784</v>
      </c>
      <c r="X1124">
        <v>2141</v>
      </c>
      <c r="Y1124">
        <v>1884</v>
      </c>
      <c r="Z1124">
        <v>3108</v>
      </c>
      <c r="AA1124">
        <v>383</v>
      </c>
    </row>
    <row r="1125" spans="1:27">
      <c r="A1125">
        <f>VLOOKUP(B1125,xwalk!$A$2:$D$1455,4,FALSE)</f>
        <v>5</v>
      </c>
      <c r="B1125">
        <v>1128</v>
      </c>
      <c r="C1125">
        <v>4636</v>
      </c>
      <c r="D1125">
        <v>13</v>
      </c>
      <c r="E1125">
        <v>95</v>
      </c>
      <c r="F1125">
        <v>64</v>
      </c>
      <c r="G1125">
        <v>225</v>
      </c>
      <c r="H1125">
        <v>278</v>
      </c>
      <c r="I1125">
        <v>393</v>
      </c>
      <c r="J1125">
        <v>781</v>
      </c>
      <c r="K1125">
        <v>358</v>
      </c>
      <c r="L1125">
        <v>647</v>
      </c>
      <c r="M1125">
        <v>362</v>
      </c>
      <c r="N1125">
        <v>469</v>
      </c>
      <c r="O1125">
        <v>434</v>
      </c>
      <c r="P1125">
        <v>610</v>
      </c>
      <c r="Q1125">
        <v>579</v>
      </c>
      <c r="R1125">
        <v>213</v>
      </c>
      <c r="S1125">
        <v>4649</v>
      </c>
      <c r="T1125">
        <v>208</v>
      </c>
      <c r="U1125">
        <v>320</v>
      </c>
      <c r="V1125">
        <v>537</v>
      </c>
      <c r="W1125">
        <v>708</v>
      </c>
      <c r="X1125">
        <v>1712</v>
      </c>
      <c r="Y1125">
        <v>1164</v>
      </c>
      <c r="Z1125">
        <v>2488</v>
      </c>
      <c r="AA1125">
        <v>302</v>
      </c>
    </row>
    <row r="1126" spans="1:27">
      <c r="A1126">
        <f>VLOOKUP(B1126,xwalk!$A$2:$D$1455,4,FALSE)</f>
        <v>5</v>
      </c>
      <c r="B1126">
        <v>1129</v>
      </c>
      <c r="C1126">
        <v>5533</v>
      </c>
      <c r="D1126">
        <v>107</v>
      </c>
      <c r="E1126">
        <v>67</v>
      </c>
      <c r="F1126">
        <v>173</v>
      </c>
      <c r="G1126">
        <v>279</v>
      </c>
      <c r="H1126">
        <v>317</v>
      </c>
      <c r="I1126">
        <v>493</v>
      </c>
      <c r="J1126">
        <v>965</v>
      </c>
      <c r="K1126">
        <v>571</v>
      </c>
      <c r="L1126">
        <v>787</v>
      </c>
      <c r="M1126">
        <v>400</v>
      </c>
      <c r="N1126">
        <v>536</v>
      </c>
      <c r="O1126">
        <v>513</v>
      </c>
      <c r="P1126">
        <v>775</v>
      </c>
      <c r="Q1126">
        <v>772</v>
      </c>
      <c r="R1126">
        <v>234</v>
      </c>
      <c r="S1126">
        <v>5640</v>
      </c>
      <c r="T1126">
        <v>239</v>
      </c>
      <c r="U1126">
        <v>635</v>
      </c>
      <c r="V1126">
        <v>293</v>
      </c>
      <c r="W1126">
        <v>732</v>
      </c>
      <c r="X1126">
        <v>2030</v>
      </c>
      <c r="Y1126">
        <v>1711</v>
      </c>
      <c r="Z1126">
        <v>2771</v>
      </c>
      <c r="AA1126">
        <v>486</v>
      </c>
    </row>
    <row r="1127" spans="1:27">
      <c r="A1127">
        <f>VLOOKUP(B1127,xwalk!$A$2:$D$1455,4,FALSE)</f>
        <v>5</v>
      </c>
      <c r="B1127">
        <v>1130</v>
      </c>
      <c r="C1127">
        <v>3492</v>
      </c>
      <c r="D1127">
        <v>14</v>
      </c>
      <c r="E1127">
        <v>39</v>
      </c>
      <c r="F1127">
        <v>50</v>
      </c>
      <c r="G1127">
        <v>189</v>
      </c>
      <c r="H1127">
        <v>170</v>
      </c>
      <c r="I1127">
        <v>289</v>
      </c>
      <c r="J1127">
        <v>684</v>
      </c>
      <c r="K1127">
        <v>300</v>
      </c>
      <c r="L1127">
        <v>535</v>
      </c>
      <c r="M1127">
        <v>240</v>
      </c>
      <c r="N1127">
        <v>346</v>
      </c>
      <c r="O1127">
        <v>502</v>
      </c>
      <c r="P1127">
        <v>310</v>
      </c>
      <c r="Q1127">
        <v>439</v>
      </c>
      <c r="R1127">
        <v>170</v>
      </c>
      <c r="S1127">
        <v>3506</v>
      </c>
      <c r="T1127">
        <v>126</v>
      </c>
      <c r="U1127">
        <v>339</v>
      </c>
      <c r="V1127">
        <v>178</v>
      </c>
      <c r="W1127">
        <v>343</v>
      </c>
      <c r="X1127">
        <v>1409</v>
      </c>
      <c r="Y1127">
        <v>1111</v>
      </c>
      <c r="Z1127">
        <v>1736</v>
      </c>
      <c r="AA1127">
        <v>263</v>
      </c>
    </row>
    <row r="1128" spans="1:27">
      <c r="A1128">
        <f>VLOOKUP(B1128,xwalk!$A$2:$D$1455,4,FALSE)</f>
        <v>5</v>
      </c>
      <c r="B1128">
        <v>1131</v>
      </c>
      <c r="C1128">
        <v>6105</v>
      </c>
      <c r="D1128">
        <v>20</v>
      </c>
      <c r="E1128">
        <v>49</v>
      </c>
      <c r="F1128">
        <v>80</v>
      </c>
      <c r="G1128">
        <v>247</v>
      </c>
      <c r="H1128">
        <v>323</v>
      </c>
      <c r="I1128">
        <v>511</v>
      </c>
      <c r="J1128">
        <v>1108</v>
      </c>
      <c r="K1128">
        <v>280</v>
      </c>
      <c r="L1128">
        <v>1023</v>
      </c>
      <c r="M1128">
        <v>407</v>
      </c>
      <c r="N1128">
        <v>608</v>
      </c>
      <c r="O1128">
        <v>561</v>
      </c>
      <c r="P1128">
        <v>826</v>
      </c>
      <c r="Q1128">
        <v>734</v>
      </c>
      <c r="R1128">
        <v>197</v>
      </c>
      <c r="S1128">
        <v>6125</v>
      </c>
      <c r="T1128">
        <v>203</v>
      </c>
      <c r="U1128">
        <v>901</v>
      </c>
      <c r="V1128">
        <v>378</v>
      </c>
      <c r="W1128">
        <v>643</v>
      </c>
      <c r="X1128">
        <v>2634</v>
      </c>
      <c r="Y1128">
        <v>1366</v>
      </c>
      <c r="Z1128">
        <v>3101</v>
      </c>
      <c r="AA1128">
        <v>516</v>
      </c>
    </row>
    <row r="1129" spans="1:27">
      <c r="A1129">
        <f>VLOOKUP(B1129,xwalk!$A$2:$D$1455,4,FALSE)</f>
        <v>5</v>
      </c>
      <c r="B1129">
        <v>1132</v>
      </c>
      <c r="C1129">
        <v>8518</v>
      </c>
      <c r="D1129">
        <v>21</v>
      </c>
      <c r="E1129">
        <v>692</v>
      </c>
      <c r="F1129">
        <v>936</v>
      </c>
      <c r="G1129">
        <v>184</v>
      </c>
      <c r="H1129">
        <v>243</v>
      </c>
      <c r="I1129">
        <v>372</v>
      </c>
      <c r="J1129">
        <v>759</v>
      </c>
      <c r="K1129">
        <v>385</v>
      </c>
      <c r="L1129">
        <v>1322</v>
      </c>
      <c r="M1129">
        <v>552</v>
      </c>
      <c r="N1129">
        <v>927</v>
      </c>
      <c r="O1129">
        <v>900</v>
      </c>
      <c r="P1129">
        <v>1107</v>
      </c>
      <c r="Q1129">
        <v>857</v>
      </c>
      <c r="R1129">
        <v>322</v>
      </c>
      <c r="S1129">
        <v>8539</v>
      </c>
      <c r="T1129">
        <v>305</v>
      </c>
      <c r="U1129">
        <v>1069</v>
      </c>
      <c r="V1129">
        <v>631</v>
      </c>
      <c r="W1129">
        <v>803</v>
      </c>
      <c r="X1129">
        <v>3014</v>
      </c>
      <c r="Y1129">
        <v>2717</v>
      </c>
      <c r="Z1129">
        <v>4387</v>
      </c>
      <c r="AA1129">
        <v>762</v>
      </c>
    </row>
    <row r="1130" spans="1:27">
      <c r="A1130">
        <f>VLOOKUP(B1130,xwalk!$A$2:$D$1455,4,FALSE)</f>
        <v>5</v>
      </c>
      <c r="B1130">
        <v>1133</v>
      </c>
      <c r="C1130">
        <v>7449</v>
      </c>
      <c r="D1130">
        <v>35</v>
      </c>
      <c r="E1130">
        <v>117</v>
      </c>
      <c r="F1130">
        <v>179</v>
      </c>
      <c r="G1130">
        <v>365</v>
      </c>
      <c r="H1130">
        <v>447</v>
      </c>
      <c r="I1130">
        <v>571</v>
      </c>
      <c r="J1130">
        <v>1453</v>
      </c>
      <c r="K1130">
        <v>698</v>
      </c>
      <c r="L1130">
        <v>1280</v>
      </c>
      <c r="M1130">
        <v>536</v>
      </c>
      <c r="N1130">
        <v>618</v>
      </c>
      <c r="O1130">
        <v>728</v>
      </c>
      <c r="P1130">
        <v>886</v>
      </c>
      <c r="Q1130">
        <v>1171</v>
      </c>
      <c r="R1130">
        <v>347</v>
      </c>
      <c r="S1130">
        <v>7484</v>
      </c>
      <c r="T1130">
        <v>240</v>
      </c>
      <c r="U1130">
        <v>797</v>
      </c>
      <c r="V1130">
        <v>532</v>
      </c>
      <c r="W1130">
        <v>1016</v>
      </c>
      <c r="X1130">
        <v>3043</v>
      </c>
      <c r="Y1130">
        <v>1856</v>
      </c>
      <c r="Z1130">
        <v>3693</v>
      </c>
      <c r="AA1130">
        <v>495</v>
      </c>
    </row>
    <row r="1131" spans="1:27">
      <c r="A1131">
        <f>VLOOKUP(B1131,xwalk!$A$2:$D$1455,4,FALSE)</f>
        <v>5</v>
      </c>
      <c r="B1131">
        <v>1134</v>
      </c>
      <c r="C1131">
        <v>7032</v>
      </c>
      <c r="D1131">
        <v>18</v>
      </c>
      <c r="E1131">
        <v>237</v>
      </c>
      <c r="F1131">
        <v>289</v>
      </c>
      <c r="G1131">
        <v>382</v>
      </c>
      <c r="H1131">
        <v>426</v>
      </c>
      <c r="I1131">
        <v>427</v>
      </c>
      <c r="J1131">
        <v>1151</v>
      </c>
      <c r="K1131">
        <v>696</v>
      </c>
      <c r="L1131">
        <v>1052</v>
      </c>
      <c r="M1131">
        <v>547</v>
      </c>
      <c r="N1131">
        <v>617</v>
      </c>
      <c r="O1131">
        <v>648</v>
      </c>
      <c r="P1131">
        <v>886</v>
      </c>
      <c r="Q1131">
        <v>941</v>
      </c>
      <c r="R1131">
        <v>437</v>
      </c>
      <c r="S1131">
        <v>7050</v>
      </c>
      <c r="T1131">
        <v>282</v>
      </c>
      <c r="U1131">
        <v>788</v>
      </c>
      <c r="V1131">
        <v>632</v>
      </c>
      <c r="W1131">
        <v>1222</v>
      </c>
      <c r="X1131">
        <v>2299</v>
      </c>
      <c r="Y1131">
        <v>1827</v>
      </c>
      <c r="Z1131">
        <v>3215</v>
      </c>
      <c r="AA1131">
        <v>510</v>
      </c>
    </row>
    <row r="1132" spans="1:27">
      <c r="A1132">
        <f>VLOOKUP(B1132,xwalk!$A$2:$D$1455,4,FALSE)</f>
        <v>5</v>
      </c>
      <c r="B1132">
        <v>1135</v>
      </c>
      <c r="C1132">
        <v>5702</v>
      </c>
      <c r="D1132">
        <v>6</v>
      </c>
      <c r="E1132">
        <v>147</v>
      </c>
      <c r="F1132">
        <v>200</v>
      </c>
      <c r="G1132">
        <v>367</v>
      </c>
      <c r="H1132">
        <v>367</v>
      </c>
      <c r="I1132">
        <v>537</v>
      </c>
      <c r="J1132">
        <v>1193</v>
      </c>
      <c r="K1132">
        <v>997</v>
      </c>
      <c r="L1132">
        <v>1113</v>
      </c>
      <c r="M1132">
        <v>383</v>
      </c>
      <c r="N1132">
        <v>318</v>
      </c>
      <c r="O1132">
        <v>623</v>
      </c>
      <c r="P1132">
        <v>1054</v>
      </c>
      <c r="Q1132">
        <v>964</v>
      </c>
      <c r="R1132">
        <v>170</v>
      </c>
      <c r="S1132">
        <v>5708</v>
      </c>
      <c r="T1132">
        <v>120</v>
      </c>
      <c r="U1132">
        <v>398</v>
      </c>
      <c r="V1132">
        <v>421</v>
      </c>
      <c r="W1132">
        <v>1075</v>
      </c>
      <c r="X1132">
        <v>2153</v>
      </c>
      <c r="Y1132">
        <v>1541</v>
      </c>
      <c r="Z1132">
        <v>2791</v>
      </c>
      <c r="AA1132">
        <v>240</v>
      </c>
    </row>
    <row r="1133" spans="1:27">
      <c r="A1133">
        <f>VLOOKUP(B1133,xwalk!$A$2:$D$1455,4,FALSE)</f>
        <v>5</v>
      </c>
      <c r="B1133">
        <v>1136</v>
      </c>
      <c r="C1133">
        <v>8457</v>
      </c>
      <c r="D1133">
        <v>0</v>
      </c>
      <c r="E1133">
        <v>512</v>
      </c>
      <c r="F1133">
        <v>673</v>
      </c>
      <c r="G1133">
        <v>399</v>
      </c>
      <c r="H1133">
        <v>499</v>
      </c>
      <c r="I1133">
        <v>524</v>
      </c>
      <c r="J1133">
        <v>1732</v>
      </c>
      <c r="K1133">
        <v>1737</v>
      </c>
      <c r="L1133">
        <v>1559</v>
      </c>
      <c r="M1133">
        <v>659</v>
      </c>
      <c r="N1133">
        <v>384</v>
      </c>
      <c r="O1133">
        <v>863</v>
      </c>
      <c r="P1133">
        <v>1801</v>
      </c>
      <c r="Q1133">
        <v>1426</v>
      </c>
      <c r="R1133">
        <v>249</v>
      </c>
      <c r="S1133">
        <v>8457</v>
      </c>
      <c r="T1133">
        <v>186</v>
      </c>
      <c r="U1133">
        <v>609</v>
      </c>
      <c r="V1133">
        <v>514</v>
      </c>
      <c r="W1133">
        <v>1637</v>
      </c>
      <c r="X1133">
        <v>3238</v>
      </c>
      <c r="Y1133">
        <v>2273</v>
      </c>
      <c r="Z1133">
        <v>3850</v>
      </c>
      <c r="AA1133">
        <v>369</v>
      </c>
    </row>
    <row r="1134" spans="1:27">
      <c r="A1134">
        <f>VLOOKUP(B1134,xwalk!$A$2:$D$1455,4,FALSE)</f>
        <v>5</v>
      </c>
      <c r="B1134">
        <v>1137</v>
      </c>
      <c r="C1134">
        <v>8743</v>
      </c>
      <c r="D1134">
        <v>38</v>
      </c>
      <c r="E1134">
        <v>288</v>
      </c>
      <c r="F1134">
        <v>279</v>
      </c>
      <c r="G1134">
        <v>343</v>
      </c>
      <c r="H1134">
        <v>411</v>
      </c>
      <c r="I1134">
        <v>721</v>
      </c>
      <c r="J1134">
        <v>1387</v>
      </c>
      <c r="K1134">
        <v>589</v>
      </c>
      <c r="L1134">
        <v>1392</v>
      </c>
      <c r="M1134">
        <v>568</v>
      </c>
      <c r="N1134">
        <v>880</v>
      </c>
      <c r="O1134">
        <v>1179</v>
      </c>
      <c r="P1134">
        <v>971</v>
      </c>
      <c r="Q1134">
        <v>974</v>
      </c>
      <c r="R1134">
        <v>305</v>
      </c>
      <c r="S1134">
        <v>8781</v>
      </c>
      <c r="T1134">
        <v>268</v>
      </c>
      <c r="U1134">
        <v>1005</v>
      </c>
      <c r="V1134">
        <v>728</v>
      </c>
      <c r="W1134">
        <v>923</v>
      </c>
      <c r="X1134">
        <v>3114</v>
      </c>
      <c r="Y1134">
        <v>2743</v>
      </c>
      <c r="Z1134">
        <v>4602</v>
      </c>
      <c r="AA1134">
        <v>602</v>
      </c>
    </row>
    <row r="1135" spans="1:27">
      <c r="A1135">
        <f>VLOOKUP(B1135,xwalk!$A$2:$D$1455,4,FALSE)</f>
        <v>5</v>
      </c>
      <c r="B1135">
        <v>1138</v>
      </c>
      <c r="C1135">
        <v>5983</v>
      </c>
      <c r="D1135">
        <v>13</v>
      </c>
      <c r="E1135">
        <v>54</v>
      </c>
      <c r="F1135">
        <v>88</v>
      </c>
      <c r="G1135">
        <v>289</v>
      </c>
      <c r="H1135">
        <v>335</v>
      </c>
      <c r="I1135">
        <v>461</v>
      </c>
      <c r="J1135">
        <v>1056</v>
      </c>
      <c r="K1135">
        <v>326</v>
      </c>
      <c r="L1135">
        <v>920</v>
      </c>
      <c r="M1135">
        <v>437</v>
      </c>
      <c r="N1135">
        <v>600</v>
      </c>
      <c r="O1135">
        <v>396</v>
      </c>
      <c r="P1135">
        <v>739</v>
      </c>
      <c r="Q1135">
        <v>846</v>
      </c>
      <c r="R1135">
        <v>302</v>
      </c>
      <c r="S1135">
        <v>5996</v>
      </c>
      <c r="T1135">
        <v>201</v>
      </c>
      <c r="U1135">
        <v>809</v>
      </c>
      <c r="V1135">
        <v>451</v>
      </c>
      <c r="W1135">
        <v>669</v>
      </c>
      <c r="X1135">
        <v>2197</v>
      </c>
      <c r="Y1135">
        <v>1669</v>
      </c>
      <c r="Z1135">
        <v>2965</v>
      </c>
      <c r="AA1135">
        <v>491</v>
      </c>
    </row>
    <row r="1136" spans="1:27">
      <c r="A1136">
        <f>VLOOKUP(B1136,xwalk!$A$2:$D$1455,4,FALSE)</f>
        <v>5</v>
      </c>
      <c r="B1136">
        <v>1139</v>
      </c>
      <c r="C1136">
        <v>3422</v>
      </c>
      <c r="D1136">
        <v>8</v>
      </c>
      <c r="E1136">
        <v>27</v>
      </c>
      <c r="F1136">
        <v>33</v>
      </c>
      <c r="G1136">
        <v>119</v>
      </c>
      <c r="H1136">
        <v>187</v>
      </c>
      <c r="I1136">
        <v>270</v>
      </c>
      <c r="J1136">
        <v>587</v>
      </c>
      <c r="K1136">
        <v>96</v>
      </c>
      <c r="L1136">
        <v>516</v>
      </c>
      <c r="M1136">
        <v>226</v>
      </c>
      <c r="N1136">
        <v>385</v>
      </c>
      <c r="O1136">
        <v>289</v>
      </c>
      <c r="P1136">
        <v>288</v>
      </c>
      <c r="Q1136">
        <v>575</v>
      </c>
      <c r="R1136">
        <v>71</v>
      </c>
      <c r="S1136">
        <v>3430</v>
      </c>
      <c r="T1136">
        <v>124</v>
      </c>
      <c r="U1136">
        <v>576</v>
      </c>
      <c r="V1136">
        <v>242</v>
      </c>
      <c r="W1136">
        <v>361</v>
      </c>
      <c r="X1136">
        <v>1471</v>
      </c>
      <c r="Y1136">
        <v>656</v>
      </c>
      <c r="Z1136">
        <v>1756</v>
      </c>
      <c r="AA1136">
        <v>335</v>
      </c>
    </row>
    <row r="1137" spans="1:27">
      <c r="A1137">
        <f>VLOOKUP(B1137,xwalk!$A$2:$D$1455,4,FALSE)</f>
        <v>5</v>
      </c>
      <c r="B1137">
        <v>1140</v>
      </c>
      <c r="C1137">
        <v>3090</v>
      </c>
      <c r="D1137">
        <v>7</v>
      </c>
      <c r="E1137">
        <v>37</v>
      </c>
      <c r="F1137">
        <v>60</v>
      </c>
      <c r="G1137">
        <v>146</v>
      </c>
      <c r="H1137">
        <v>142</v>
      </c>
      <c r="I1137">
        <v>275</v>
      </c>
      <c r="J1137">
        <v>538</v>
      </c>
      <c r="K1137">
        <v>175</v>
      </c>
      <c r="L1137">
        <v>533</v>
      </c>
      <c r="M1137">
        <v>162</v>
      </c>
      <c r="N1137">
        <v>328</v>
      </c>
      <c r="O1137">
        <v>334</v>
      </c>
      <c r="P1137">
        <v>258</v>
      </c>
      <c r="Q1137">
        <v>474</v>
      </c>
      <c r="R1137">
        <v>132</v>
      </c>
      <c r="S1137">
        <v>3097</v>
      </c>
      <c r="T1137">
        <v>76</v>
      </c>
      <c r="U1137">
        <v>394</v>
      </c>
      <c r="V1137">
        <v>242</v>
      </c>
      <c r="W1137">
        <v>221</v>
      </c>
      <c r="X1137">
        <v>954</v>
      </c>
      <c r="Y1137">
        <v>1210</v>
      </c>
      <c r="Z1137">
        <v>1631</v>
      </c>
      <c r="AA1137">
        <v>232</v>
      </c>
    </row>
    <row r="1138" spans="1:27">
      <c r="A1138">
        <f>VLOOKUP(B1138,xwalk!$A$2:$D$1455,4,FALSE)</f>
        <v>5</v>
      </c>
      <c r="B1138">
        <v>1141</v>
      </c>
      <c r="C1138">
        <v>5731</v>
      </c>
      <c r="D1138">
        <v>32</v>
      </c>
      <c r="E1138">
        <v>45</v>
      </c>
      <c r="F1138">
        <v>79</v>
      </c>
      <c r="G1138">
        <v>244</v>
      </c>
      <c r="H1138">
        <v>268</v>
      </c>
      <c r="I1138">
        <v>498</v>
      </c>
      <c r="J1138">
        <v>1047</v>
      </c>
      <c r="K1138">
        <v>313</v>
      </c>
      <c r="L1138">
        <v>874</v>
      </c>
      <c r="M1138">
        <v>414</v>
      </c>
      <c r="N1138">
        <v>580</v>
      </c>
      <c r="O1138">
        <v>540</v>
      </c>
      <c r="P1138">
        <v>709</v>
      </c>
      <c r="Q1138">
        <v>760</v>
      </c>
      <c r="R1138">
        <v>172</v>
      </c>
      <c r="S1138">
        <v>5763</v>
      </c>
      <c r="T1138">
        <v>170</v>
      </c>
      <c r="U1138">
        <v>790</v>
      </c>
      <c r="V1138">
        <v>382</v>
      </c>
      <c r="W1138">
        <v>515</v>
      </c>
      <c r="X1138">
        <v>2071</v>
      </c>
      <c r="Y1138">
        <v>1835</v>
      </c>
      <c r="Z1138">
        <v>2863</v>
      </c>
      <c r="AA1138">
        <v>451</v>
      </c>
    </row>
    <row r="1139" spans="1:27">
      <c r="A1139">
        <f>VLOOKUP(B1139,xwalk!$A$2:$D$1455,4,FALSE)</f>
        <v>5</v>
      </c>
      <c r="B1139">
        <v>1142</v>
      </c>
      <c r="C1139">
        <v>3851</v>
      </c>
      <c r="D1139">
        <v>8</v>
      </c>
      <c r="E1139">
        <v>46</v>
      </c>
      <c r="F1139">
        <v>66</v>
      </c>
      <c r="G1139">
        <v>195</v>
      </c>
      <c r="H1139">
        <v>236</v>
      </c>
      <c r="I1139">
        <v>287</v>
      </c>
      <c r="J1139">
        <v>659</v>
      </c>
      <c r="K1139">
        <v>235</v>
      </c>
      <c r="L1139">
        <v>600</v>
      </c>
      <c r="M1139">
        <v>267</v>
      </c>
      <c r="N1139">
        <v>387</v>
      </c>
      <c r="O1139">
        <v>327</v>
      </c>
      <c r="P1139">
        <v>375</v>
      </c>
      <c r="Q1139">
        <v>627</v>
      </c>
      <c r="R1139">
        <v>160</v>
      </c>
      <c r="S1139">
        <v>3859</v>
      </c>
      <c r="T1139">
        <v>119</v>
      </c>
      <c r="U1139">
        <v>523</v>
      </c>
      <c r="V1139">
        <v>291</v>
      </c>
      <c r="W1139">
        <v>409</v>
      </c>
      <c r="X1139">
        <v>1557</v>
      </c>
      <c r="Y1139">
        <v>960</v>
      </c>
      <c r="Z1139">
        <v>1952</v>
      </c>
      <c r="AA1139">
        <v>310</v>
      </c>
    </row>
    <row r="1140" spans="1:27">
      <c r="A1140">
        <f>VLOOKUP(B1140,xwalk!$A$2:$D$1455,4,FALSE)</f>
        <v>5</v>
      </c>
      <c r="B1140">
        <v>1143</v>
      </c>
      <c r="C1140">
        <v>4346</v>
      </c>
      <c r="D1140">
        <v>36</v>
      </c>
      <c r="E1140">
        <v>98</v>
      </c>
      <c r="F1140">
        <v>142</v>
      </c>
      <c r="G1140">
        <v>281</v>
      </c>
      <c r="H1140">
        <v>276</v>
      </c>
      <c r="I1140">
        <v>384</v>
      </c>
      <c r="J1140">
        <v>833</v>
      </c>
      <c r="K1140">
        <v>644</v>
      </c>
      <c r="L1140">
        <v>771</v>
      </c>
      <c r="M1140">
        <v>293</v>
      </c>
      <c r="N1140">
        <v>306</v>
      </c>
      <c r="O1140">
        <v>748</v>
      </c>
      <c r="P1140">
        <v>557</v>
      </c>
      <c r="Q1140">
        <v>527</v>
      </c>
      <c r="R1140">
        <v>182</v>
      </c>
      <c r="S1140">
        <v>4382</v>
      </c>
      <c r="T1140">
        <v>102</v>
      </c>
      <c r="U1140">
        <v>398</v>
      </c>
      <c r="V1140">
        <v>242</v>
      </c>
      <c r="W1140">
        <v>473</v>
      </c>
      <c r="X1140">
        <v>1347</v>
      </c>
      <c r="Y1140">
        <v>1820</v>
      </c>
      <c r="Z1140">
        <v>2111</v>
      </c>
      <c r="AA1140">
        <v>235</v>
      </c>
    </row>
    <row r="1141" spans="1:27">
      <c r="A1141">
        <f>VLOOKUP(B1141,xwalk!$A$2:$D$1455,4,FALSE)</f>
        <v>5</v>
      </c>
      <c r="B1141">
        <v>1144</v>
      </c>
      <c r="C1141">
        <v>5496</v>
      </c>
      <c r="D1141">
        <v>6</v>
      </c>
      <c r="E1141">
        <v>233</v>
      </c>
      <c r="F1141">
        <v>256</v>
      </c>
      <c r="G1141">
        <v>300</v>
      </c>
      <c r="H1141">
        <v>292</v>
      </c>
      <c r="I1141">
        <v>400</v>
      </c>
      <c r="J1141">
        <v>898</v>
      </c>
      <c r="K1141">
        <v>622</v>
      </c>
      <c r="L1141">
        <v>929</v>
      </c>
      <c r="M1141">
        <v>369</v>
      </c>
      <c r="N1141">
        <v>459</v>
      </c>
      <c r="O1141">
        <v>569</v>
      </c>
      <c r="P1141">
        <v>802</v>
      </c>
      <c r="Q1141">
        <v>879</v>
      </c>
      <c r="R1141">
        <v>129</v>
      </c>
      <c r="S1141">
        <v>5502</v>
      </c>
      <c r="T1141">
        <v>183</v>
      </c>
      <c r="U1141">
        <v>588</v>
      </c>
      <c r="V1141">
        <v>422</v>
      </c>
      <c r="W1141">
        <v>746</v>
      </c>
      <c r="X1141">
        <v>1853</v>
      </c>
      <c r="Y1141">
        <v>1710</v>
      </c>
      <c r="Z1141">
        <v>2701</v>
      </c>
      <c r="AA1141">
        <v>365</v>
      </c>
    </row>
    <row r="1142" spans="1:27">
      <c r="A1142">
        <f>VLOOKUP(B1142,xwalk!$A$2:$D$1455,4,FALSE)</f>
        <v>5</v>
      </c>
      <c r="B1142">
        <v>1145</v>
      </c>
      <c r="C1142">
        <v>17735</v>
      </c>
      <c r="D1142">
        <v>46</v>
      </c>
      <c r="E1142">
        <v>1760</v>
      </c>
      <c r="F1142">
        <v>2320</v>
      </c>
      <c r="G1142">
        <v>1023</v>
      </c>
      <c r="H1142">
        <v>1052</v>
      </c>
      <c r="I1142">
        <v>924</v>
      </c>
      <c r="J1142">
        <v>2602</v>
      </c>
      <c r="K1142">
        <v>4273</v>
      </c>
      <c r="L1142">
        <v>3639</v>
      </c>
      <c r="M1142">
        <v>1046</v>
      </c>
      <c r="N1142">
        <v>723</v>
      </c>
      <c r="O1142">
        <v>2512</v>
      </c>
      <c r="P1142">
        <v>3736</v>
      </c>
      <c r="Q1142">
        <v>2929</v>
      </c>
      <c r="R1142">
        <v>504</v>
      </c>
      <c r="S1142">
        <v>17781</v>
      </c>
      <c r="T1142">
        <v>482</v>
      </c>
      <c r="U1142">
        <v>1037</v>
      </c>
      <c r="V1142">
        <v>1787</v>
      </c>
      <c r="W1142">
        <v>4402</v>
      </c>
      <c r="X1142">
        <v>6089</v>
      </c>
      <c r="Y1142">
        <v>3984</v>
      </c>
      <c r="Z1142">
        <v>8063</v>
      </c>
      <c r="AA1142">
        <v>724</v>
      </c>
    </row>
    <row r="1143" spans="1:27">
      <c r="A1143">
        <f>VLOOKUP(B1143,xwalk!$A$2:$D$1455,4,FALSE)</f>
        <v>5</v>
      </c>
      <c r="B1143">
        <v>1146</v>
      </c>
      <c r="C1143">
        <v>8896</v>
      </c>
      <c r="D1143">
        <v>33</v>
      </c>
      <c r="E1143">
        <v>782</v>
      </c>
      <c r="F1143">
        <v>1166</v>
      </c>
      <c r="G1143">
        <v>378</v>
      </c>
      <c r="H1143">
        <v>419</v>
      </c>
      <c r="I1143">
        <v>543</v>
      </c>
      <c r="J1143">
        <v>1489</v>
      </c>
      <c r="K1143">
        <v>2173</v>
      </c>
      <c r="L1143">
        <v>1629</v>
      </c>
      <c r="M1143">
        <v>526</v>
      </c>
      <c r="N1143">
        <v>449</v>
      </c>
      <c r="O1143">
        <v>1008</v>
      </c>
      <c r="P1143">
        <v>2147</v>
      </c>
      <c r="Q1143">
        <v>1480</v>
      </c>
      <c r="R1143">
        <v>142</v>
      </c>
      <c r="S1143">
        <v>8929</v>
      </c>
      <c r="T1143">
        <v>244</v>
      </c>
      <c r="U1143">
        <v>590</v>
      </c>
      <c r="V1143">
        <v>832</v>
      </c>
      <c r="W1143">
        <v>2130</v>
      </c>
      <c r="X1143">
        <v>3134</v>
      </c>
      <c r="Y1143">
        <v>1999</v>
      </c>
      <c r="Z1143">
        <v>4306</v>
      </c>
      <c r="AA1143">
        <v>387</v>
      </c>
    </row>
    <row r="1144" spans="1:27">
      <c r="A1144">
        <f>VLOOKUP(B1144,xwalk!$A$2:$D$1455,4,FALSE)</f>
        <v>5</v>
      </c>
      <c r="B1144">
        <v>1147</v>
      </c>
      <c r="C1144">
        <v>5510</v>
      </c>
      <c r="D1144">
        <v>22</v>
      </c>
      <c r="E1144">
        <v>118</v>
      </c>
      <c r="F1144">
        <v>170</v>
      </c>
      <c r="G1144">
        <v>329</v>
      </c>
      <c r="H1144">
        <v>294</v>
      </c>
      <c r="I1144">
        <v>438</v>
      </c>
      <c r="J1144">
        <v>957</v>
      </c>
      <c r="K1144">
        <v>621</v>
      </c>
      <c r="L1144">
        <v>802</v>
      </c>
      <c r="M1144">
        <v>354</v>
      </c>
      <c r="N1144">
        <v>529</v>
      </c>
      <c r="O1144">
        <v>700</v>
      </c>
      <c r="P1144">
        <v>692</v>
      </c>
      <c r="Q1144">
        <v>666</v>
      </c>
      <c r="R1144">
        <v>248</v>
      </c>
      <c r="S1144">
        <v>5532</v>
      </c>
      <c r="T1144">
        <v>163</v>
      </c>
      <c r="U1144">
        <v>549</v>
      </c>
      <c r="V1144">
        <v>322</v>
      </c>
      <c r="W1144">
        <v>349</v>
      </c>
      <c r="X1144">
        <v>1696</v>
      </c>
      <c r="Y1144">
        <v>2453</v>
      </c>
      <c r="Z1144">
        <v>2420</v>
      </c>
      <c r="AA1144">
        <v>341</v>
      </c>
    </row>
    <row r="1145" spans="1:27">
      <c r="A1145">
        <f>VLOOKUP(B1145,xwalk!$A$2:$D$1455,4,FALSE)</f>
        <v>5</v>
      </c>
      <c r="B1145">
        <v>1148</v>
      </c>
      <c r="C1145">
        <v>9353</v>
      </c>
      <c r="D1145">
        <v>3</v>
      </c>
      <c r="E1145">
        <v>521</v>
      </c>
      <c r="F1145">
        <v>715</v>
      </c>
      <c r="G1145">
        <v>1176</v>
      </c>
      <c r="H1145">
        <v>693</v>
      </c>
      <c r="I1145">
        <v>1132</v>
      </c>
      <c r="J1145">
        <v>2497</v>
      </c>
      <c r="K1145">
        <v>4190</v>
      </c>
      <c r="L1145">
        <v>2478</v>
      </c>
      <c r="M1145">
        <v>57</v>
      </c>
      <c r="N1145">
        <v>9</v>
      </c>
      <c r="O1145">
        <v>5495</v>
      </c>
      <c r="P1145">
        <v>938</v>
      </c>
      <c r="Q1145">
        <v>266</v>
      </c>
      <c r="R1145">
        <v>35</v>
      </c>
      <c r="S1145">
        <v>9356</v>
      </c>
      <c r="T1145">
        <v>2</v>
      </c>
      <c r="U1145">
        <v>2</v>
      </c>
      <c r="V1145">
        <v>15</v>
      </c>
      <c r="W1145">
        <v>27</v>
      </c>
      <c r="X1145">
        <v>461</v>
      </c>
      <c r="Y1145">
        <v>8849</v>
      </c>
      <c r="Z1145">
        <v>3804</v>
      </c>
      <c r="AA1145">
        <v>2</v>
      </c>
    </row>
    <row r="1146" spans="1:27">
      <c r="A1146">
        <f>VLOOKUP(B1146,xwalk!$A$2:$D$1455,4,FALSE)</f>
        <v>5</v>
      </c>
      <c r="B1146">
        <v>1149</v>
      </c>
      <c r="C1146">
        <v>5257</v>
      </c>
      <c r="D1146">
        <v>23</v>
      </c>
      <c r="E1146">
        <v>86</v>
      </c>
      <c r="F1146">
        <v>126</v>
      </c>
      <c r="G1146">
        <v>307</v>
      </c>
      <c r="H1146">
        <v>300</v>
      </c>
      <c r="I1146">
        <v>439</v>
      </c>
      <c r="J1146">
        <v>935</v>
      </c>
      <c r="K1146">
        <v>541</v>
      </c>
      <c r="L1146">
        <v>810</v>
      </c>
      <c r="M1146">
        <v>364</v>
      </c>
      <c r="N1146">
        <v>478</v>
      </c>
      <c r="O1146">
        <v>494</v>
      </c>
      <c r="P1146">
        <v>839</v>
      </c>
      <c r="Q1146">
        <v>673</v>
      </c>
      <c r="R1146">
        <v>187</v>
      </c>
      <c r="S1146">
        <v>5280</v>
      </c>
      <c r="T1146">
        <v>186</v>
      </c>
      <c r="U1146">
        <v>629</v>
      </c>
      <c r="V1146">
        <v>400</v>
      </c>
      <c r="W1146">
        <v>730</v>
      </c>
      <c r="X1146">
        <v>2072</v>
      </c>
      <c r="Y1146">
        <v>1263</v>
      </c>
      <c r="Z1146">
        <v>2642</v>
      </c>
      <c r="AA1146">
        <v>379</v>
      </c>
    </row>
    <row r="1147" spans="1:27">
      <c r="A1147">
        <f>VLOOKUP(B1147,xwalk!$A$2:$D$1455,4,FALSE)</f>
        <v>5</v>
      </c>
      <c r="B1147">
        <v>1150</v>
      </c>
      <c r="C1147">
        <v>6347</v>
      </c>
      <c r="D1147">
        <v>8</v>
      </c>
      <c r="E1147">
        <v>185</v>
      </c>
      <c r="F1147">
        <v>282</v>
      </c>
      <c r="G1147">
        <v>295</v>
      </c>
      <c r="H1147">
        <v>322</v>
      </c>
      <c r="I1147">
        <v>453</v>
      </c>
      <c r="J1147">
        <v>1059</v>
      </c>
      <c r="K1147">
        <v>586</v>
      </c>
      <c r="L1147">
        <v>974</v>
      </c>
      <c r="M1147">
        <v>453</v>
      </c>
      <c r="N1147">
        <v>583</v>
      </c>
      <c r="O1147">
        <v>578</v>
      </c>
      <c r="P1147">
        <v>1240</v>
      </c>
      <c r="Q1147">
        <v>646</v>
      </c>
      <c r="R1147">
        <v>132</v>
      </c>
      <c r="S1147">
        <v>6355</v>
      </c>
      <c r="T1147">
        <v>201</v>
      </c>
      <c r="U1147">
        <v>876</v>
      </c>
      <c r="V1147">
        <v>411</v>
      </c>
      <c r="W1147">
        <v>769</v>
      </c>
      <c r="X1147">
        <v>2331</v>
      </c>
      <c r="Y1147">
        <v>1767</v>
      </c>
      <c r="Z1147">
        <v>3123</v>
      </c>
      <c r="AA1147">
        <v>497</v>
      </c>
    </row>
    <row r="1148" spans="1:27">
      <c r="A1148">
        <f>VLOOKUP(B1148,xwalk!$A$2:$D$1455,4,FALSE)</f>
        <v>5</v>
      </c>
      <c r="B1148">
        <v>1151</v>
      </c>
      <c r="C1148">
        <v>5740</v>
      </c>
      <c r="D1148">
        <v>0</v>
      </c>
      <c r="E1148">
        <v>36</v>
      </c>
      <c r="F1148">
        <v>71</v>
      </c>
      <c r="G1148">
        <v>264</v>
      </c>
      <c r="H1148">
        <v>291</v>
      </c>
      <c r="I1148">
        <v>479</v>
      </c>
      <c r="J1148">
        <v>931</v>
      </c>
      <c r="K1148">
        <v>238</v>
      </c>
      <c r="L1148">
        <v>792</v>
      </c>
      <c r="M1148">
        <v>370</v>
      </c>
      <c r="N1148">
        <v>672</v>
      </c>
      <c r="O1148">
        <v>550</v>
      </c>
      <c r="P1148">
        <v>673</v>
      </c>
      <c r="Q1148">
        <v>525</v>
      </c>
      <c r="R1148">
        <v>324</v>
      </c>
      <c r="S1148">
        <v>5740</v>
      </c>
      <c r="T1148">
        <v>198</v>
      </c>
      <c r="U1148">
        <v>899</v>
      </c>
      <c r="V1148">
        <v>429</v>
      </c>
      <c r="W1148">
        <v>549</v>
      </c>
      <c r="X1148">
        <v>2057</v>
      </c>
      <c r="Y1148">
        <v>1608</v>
      </c>
      <c r="Z1148">
        <v>2909</v>
      </c>
      <c r="AA1148">
        <v>528</v>
      </c>
    </row>
    <row r="1149" spans="1:27">
      <c r="A1149">
        <f>VLOOKUP(B1149,xwalk!$A$2:$D$1455,4,FALSE)</f>
        <v>5</v>
      </c>
      <c r="B1149">
        <v>1152</v>
      </c>
      <c r="C1149">
        <v>8595</v>
      </c>
      <c r="D1149">
        <v>0</v>
      </c>
      <c r="E1149">
        <v>524</v>
      </c>
      <c r="F1149">
        <v>804</v>
      </c>
      <c r="G1149">
        <v>489</v>
      </c>
      <c r="H1149">
        <v>506</v>
      </c>
      <c r="I1149">
        <v>439</v>
      </c>
      <c r="J1149">
        <v>1013</v>
      </c>
      <c r="K1149">
        <v>1021</v>
      </c>
      <c r="L1149">
        <v>1476</v>
      </c>
      <c r="M1149">
        <v>597</v>
      </c>
      <c r="N1149">
        <v>681</v>
      </c>
      <c r="O1149">
        <v>654</v>
      </c>
      <c r="P1149">
        <v>1286</v>
      </c>
      <c r="Q1149">
        <v>1343</v>
      </c>
      <c r="R1149">
        <v>492</v>
      </c>
      <c r="S1149">
        <v>8595</v>
      </c>
      <c r="T1149">
        <v>206</v>
      </c>
      <c r="U1149">
        <v>983</v>
      </c>
      <c r="V1149">
        <v>898</v>
      </c>
      <c r="W1149">
        <v>1159</v>
      </c>
      <c r="X1149">
        <v>3174</v>
      </c>
      <c r="Y1149">
        <v>2175</v>
      </c>
      <c r="Z1149">
        <v>3921</v>
      </c>
      <c r="AA1149">
        <v>620</v>
      </c>
    </row>
    <row r="1150" spans="1:27">
      <c r="A1150">
        <f>VLOOKUP(B1150,xwalk!$A$2:$D$1455,4,FALSE)</f>
        <v>5</v>
      </c>
      <c r="B1150">
        <v>1153</v>
      </c>
      <c r="C1150">
        <v>4232</v>
      </c>
      <c r="D1150">
        <v>4</v>
      </c>
      <c r="E1150">
        <v>53</v>
      </c>
      <c r="F1150">
        <v>79</v>
      </c>
      <c r="G1150">
        <v>186</v>
      </c>
      <c r="H1150">
        <v>179</v>
      </c>
      <c r="I1150">
        <v>359</v>
      </c>
      <c r="J1150">
        <v>713</v>
      </c>
      <c r="K1150">
        <v>170</v>
      </c>
      <c r="L1150">
        <v>664</v>
      </c>
      <c r="M1150">
        <v>277</v>
      </c>
      <c r="N1150">
        <v>458</v>
      </c>
      <c r="O1150">
        <v>367</v>
      </c>
      <c r="P1150">
        <v>539</v>
      </c>
      <c r="Q1150">
        <v>473</v>
      </c>
      <c r="R1150">
        <v>190</v>
      </c>
      <c r="S1150">
        <v>4236</v>
      </c>
      <c r="T1150">
        <v>119</v>
      </c>
      <c r="U1150">
        <v>554</v>
      </c>
      <c r="V1150">
        <v>324</v>
      </c>
      <c r="W1150">
        <v>326</v>
      </c>
      <c r="X1150">
        <v>1508</v>
      </c>
      <c r="Y1150">
        <v>1405</v>
      </c>
      <c r="Z1150">
        <v>2205</v>
      </c>
      <c r="AA1150">
        <v>325</v>
      </c>
    </row>
    <row r="1151" spans="1:27">
      <c r="A1151">
        <f>VLOOKUP(B1151,xwalk!$A$2:$D$1455,4,FALSE)</f>
        <v>5</v>
      </c>
      <c r="B1151">
        <v>1154</v>
      </c>
      <c r="C1151">
        <v>12378</v>
      </c>
      <c r="D1151">
        <v>8</v>
      </c>
      <c r="E1151">
        <v>1116</v>
      </c>
      <c r="F1151">
        <v>1128</v>
      </c>
      <c r="G1151">
        <v>261</v>
      </c>
      <c r="H1151">
        <v>377</v>
      </c>
      <c r="I1151">
        <v>663</v>
      </c>
      <c r="J1151">
        <v>1366</v>
      </c>
      <c r="K1151">
        <v>850</v>
      </c>
      <c r="L1151">
        <v>2098</v>
      </c>
      <c r="M1151">
        <v>699</v>
      </c>
      <c r="N1151">
        <v>1264</v>
      </c>
      <c r="O1151">
        <v>1879</v>
      </c>
      <c r="P1151">
        <v>1374</v>
      </c>
      <c r="Q1151">
        <v>1337</v>
      </c>
      <c r="R1151">
        <v>321</v>
      </c>
      <c r="S1151">
        <v>12386</v>
      </c>
      <c r="T1151">
        <v>339</v>
      </c>
      <c r="U1151">
        <v>1470</v>
      </c>
      <c r="V1151">
        <v>847</v>
      </c>
      <c r="W1151">
        <v>852</v>
      </c>
      <c r="X1151">
        <v>4153</v>
      </c>
      <c r="Y1151">
        <v>4725</v>
      </c>
      <c r="Z1151">
        <v>6421</v>
      </c>
      <c r="AA1151">
        <v>936</v>
      </c>
    </row>
    <row r="1152" spans="1:27">
      <c r="A1152">
        <f>VLOOKUP(B1152,xwalk!$A$2:$D$1455,4,FALSE)</f>
        <v>5</v>
      </c>
      <c r="B1152">
        <v>1155</v>
      </c>
      <c r="C1152">
        <v>1877</v>
      </c>
      <c r="D1152">
        <v>0</v>
      </c>
      <c r="E1152">
        <v>18</v>
      </c>
      <c r="F1152">
        <v>28</v>
      </c>
      <c r="G1152">
        <v>78</v>
      </c>
      <c r="H1152">
        <v>103</v>
      </c>
      <c r="I1152">
        <v>167</v>
      </c>
      <c r="J1152">
        <v>329</v>
      </c>
      <c r="K1152">
        <v>107</v>
      </c>
      <c r="L1152">
        <v>291</v>
      </c>
      <c r="M1152">
        <v>141</v>
      </c>
      <c r="N1152">
        <v>184</v>
      </c>
      <c r="O1152">
        <v>151</v>
      </c>
      <c r="P1152">
        <v>214</v>
      </c>
      <c r="Q1152">
        <v>293</v>
      </c>
      <c r="R1152">
        <v>65</v>
      </c>
      <c r="S1152">
        <v>1877</v>
      </c>
      <c r="T1152">
        <v>58</v>
      </c>
      <c r="U1152">
        <v>232</v>
      </c>
      <c r="V1152">
        <v>138</v>
      </c>
      <c r="W1152">
        <v>188</v>
      </c>
      <c r="X1152">
        <v>745</v>
      </c>
      <c r="Y1152">
        <v>516</v>
      </c>
      <c r="Z1152">
        <v>955</v>
      </c>
      <c r="AA1152">
        <v>141</v>
      </c>
    </row>
    <row r="1153" spans="1:27">
      <c r="A1153">
        <f>VLOOKUP(B1153,xwalk!$A$2:$D$1455,4,FALSE)</f>
        <v>5</v>
      </c>
      <c r="B1153">
        <v>1156</v>
      </c>
      <c r="C1153">
        <v>4530</v>
      </c>
      <c r="D1153">
        <v>0</v>
      </c>
      <c r="E1153">
        <v>117</v>
      </c>
      <c r="F1153">
        <v>118</v>
      </c>
      <c r="G1153">
        <v>186</v>
      </c>
      <c r="H1153">
        <v>229</v>
      </c>
      <c r="I1153">
        <v>332</v>
      </c>
      <c r="J1153">
        <v>732</v>
      </c>
      <c r="K1153">
        <v>249</v>
      </c>
      <c r="L1153">
        <v>677</v>
      </c>
      <c r="M1153">
        <v>305</v>
      </c>
      <c r="N1153">
        <v>483</v>
      </c>
      <c r="O1153">
        <v>391</v>
      </c>
      <c r="P1153">
        <v>416</v>
      </c>
      <c r="Q1153">
        <v>703</v>
      </c>
      <c r="R1153">
        <v>204</v>
      </c>
      <c r="S1153">
        <v>4530</v>
      </c>
      <c r="T1153">
        <v>157</v>
      </c>
      <c r="U1153">
        <v>645</v>
      </c>
      <c r="V1153">
        <v>329</v>
      </c>
      <c r="W1153">
        <v>470</v>
      </c>
      <c r="X1153">
        <v>1710</v>
      </c>
      <c r="Y1153">
        <v>1219</v>
      </c>
      <c r="Z1153">
        <v>2265</v>
      </c>
      <c r="AA1153">
        <v>389</v>
      </c>
    </row>
    <row r="1154" spans="1:27">
      <c r="A1154">
        <f>VLOOKUP(B1154,xwalk!$A$2:$D$1455,4,FALSE)</f>
        <v>5</v>
      </c>
      <c r="B1154">
        <v>1157</v>
      </c>
      <c r="C1154">
        <v>3174</v>
      </c>
      <c r="D1154">
        <v>0</v>
      </c>
      <c r="E1154">
        <v>72</v>
      </c>
      <c r="F1154">
        <v>118</v>
      </c>
      <c r="G1154">
        <v>167</v>
      </c>
      <c r="H1154">
        <v>174</v>
      </c>
      <c r="I1154">
        <v>249</v>
      </c>
      <c r="J1154">
        <v>559</v>
      </c>
      <c r="K1154">
        <v>301</v>
      </c>
      <c r="L1154">
        <v>568</v>
      </c>
      <c r="M1154">
        <v>200</v>
      </c>
      <c r="N1154">
        <v>270</v>
      </c>
      <c r="O1154">
        <v>386</v>
      </c>
      <c r="P1154">
        <v>505</v>
      </c>
      <c r="Q1154">
        <v>315</v>
      </c>
      <c r="R1154">
        <v>133</v>
      </c>
      <c r="S1154">
        <v>3174</v>
      </c>
      <c r="T1154">
        <v>50</v>
      </c>
      <c r="U1154">
        <v>286</v>
      </c>
      <c r="V1154">
        <v>180</v>
      </c>
      <c r="W1154">
        <v>148</v>
      </c>
      <c r="X1154">
        <v>965</v>
      </c>
      <c r="Y1154">
        <v>1545</v>
      </c>
      <c r="Z1154">
        <v>1395</v>
      </c>
      <c r="AA1154">
        <v>165</v>
      </c>
    </row>
    <row r="1155" spans="1:27">
      <c r="A1155">
        <f>VLOOKUP(B1155,xwalk!$A$2:$D$1455,4,FALSE)</f>
        <v>5</v>
      </c>
      <c r="B1155">
        <v>1158</v>
      </c>
      <c r="C1155">
        <v>8960</v>
      </c>
      <c r="D1155">
        <v>0</v>
      </c>
      <c r="E1155">
        <v>191</v>
      </c>
      <c r="F1155">
        <v>251</v>
      </c>
      <c r="G1155">
        <v>396</v>
      </c>
      <c r="H1155">
        <v>424</v>
      </c>
      <c r="I1155">
        <v>774</v>
      </c>
      <c r="J1155">
        <v>1567</v>
      </c>
      <c r="K1155">
        <v>700</v>
      </c>
      <c r="L1155">
        <v>1417</v>
      </c>
      <c r="M1155">
        <v>679</v>
      </c>
      <c r="N1155">
        <v>807</v>
      </c>
      <c r="O1155">
        <v>929</v>
      </c>
      <c r="P1155">
        <v>1299</v>
      </c>
      <c r="Q1155">
        <v>1262</v>
      </c>
      <c r="R1155">
        <v>113</v>
      </c>
      <c r="S1155">
        <v>8960</v>
      </c>
      <c r="T1155">
        <v>266</v>
      </c>
      <c r="U1155">
        <v>1188</v>
      </c>
      <c r="V1155">
        <v>528</v>
      </c>
      <c r="W1155">
        <v>883</v>
      </c>
      <c r="X1155">
        <v>3212</v>
      </c>
      <c r="Y1155">
        <v>2883</v>
      </c>
      <c r="Z1155">
        <v>4442</v>
      </c>
      <c r="AA1155">
        <v>683</v>
      </c>
    </row>
    <row r="1156" spans="1:27">
      <c r="A1156">
        <f>VLOOKUP(B1156,xwalk!$A$2:$D$1455,4,FALSE)</f>
        <v>5</v>
      </c>
      <c r="B1156">
        <v>1159</v>
      </c>
      <c r="C1156">
        <v>2792</v>
      </c>
      <c r="D1156">
        <v>1281</v>
      </c>
      <c r="E1156">
        <v>57</v>
      </c>
      <c r="F1156">
        <v>57</v>
      </c>
      <c r="G1156">
        <v>104</v>
      </c>
      <c r="H1156">
        <v>137</v>
      </c>
      <c r="I1156">
        <v>270</v>
      </c>
      <c r="J1156">
        <v>456</v>
      </c>
      <c r="K1156">
        <v>137</v>
      </c>
      <c r="L1156">
        <v>503</v>
      </c>
      <c r="M1156">
        <v>175</v>
      </c>
      <c r="N1156">
        <v>266</v>
      </c>
      <c r="O1156">
        <v>394</v>
      </c>
      <c r="P1156">
        <v>293</v>
      </c>
      <c r="Q1156">
        <v>368</v>
      </c>
      <c r="R1156">
        <v>26</v>
      </c>
      <c r="S1156">
        <v>4073</v>
      </c>
      <c r="T1156">
        <v>80</v>
      </c>
      <c r="U1156">
        <v>258</v>
      </c>
      <c r="V1156">
        <v>1323</v>
      </c>
      <c r="W1156">
        <v>424</v>
      </c>
      <c r="X1156">
        <v>1255</v>
      </c>
      <c r="Y1156">
        <v>733</v>
      </c>
      <c r="Z1156">
        <v>1972</v>
      </c>
      <c r="AA1156">
        <v>141</v>
      </c>
    </row>
    <row r="1157" spans="1:27">
      <c r="A1157">
        <f>VLOOKUP(B1157,xwalk!$A$2:$D$1455,4,FALSE)</f>
        <v>5</v>
      </c>
      <c r="B1157">
        <v>1160</v>
      </c>
      <c r="C1157">
        <v>5142</v>
      </c>
      <c r="D1157">
        <v>760</v>
      </c>
      <c r="E1157">
        <v>89</v>
      </c>
      <c r="F1157">
        <v>94</v>
      </c>
      <c r="G1157">
        <v>183</v>
      </c>
      <c r="H1157">
        <v>251</v>
      </c>
      <c r="I1157">
        <v>467</v>
      </c>
      <c r="J1157">
        <v>833</v>
      </c>
      <c r="K1157">
        <v>250</v>
      </c>
      <c r="L1157">
        <v>768</v>
      </c>
      <c r="M1157">
        <v>334</v>
      </c>
      <c r="N1157">
        <v>565</v>
      </c>
      <c r="O1157">
        <v>488</v>
      </c>
      <c r="P1157">
        <v>563</v>
      </c>
      <c r="Q1157">
        <v>647</v>
      </c>
      <c r="R1157">
        <v>219</v>
      </c>
      <c r="S1157">
        <v>5902</v>
      </c>
      <c r="T1157">
        <v>180</v>
      </c>
      <c r="U1157">
        <v>398</v>
      </c>
      <c r="V1157">
        <v>1124</v>
      </c>
      <c r="W1157">
        <v>366</v>
      </c>
      <c r="X1157">
        <v>2174</v>
      </c>
      <c r="Y1157">
        <v>1660</v>
      </c>
      <c r="Z1157">
        <v>2769</v>
      </c>
      <c r="AA1157">
        <v>269</v>
      </c>
    </row>
    <row r="1158" spans="1:27">
      <c r="A1158">
        <f>VLOOKUP(B1158,xwalk!$A$2:$D$1455,4,FALSE)</f>
        <v>5</v>
      </c>
      <c r="B1158">
        <v>1161</v>
      </c>
      <c r="C1158">
        <v>15679</v>
      </c>
      <c r="D1158">
        <v>20</v>
      </c>
      <c r="E1158">
        <v>362</v>
      </c>
      <c r="F1158">
        <v>505</v>
      </c>
      <c r="G1158">
        <v>797</v>
      </c>
      <c r="H1158">
        <v>846</v>
      </c>
      <c r="I1158">
        <v>1196</v>
      </c>
      <c r="J1158">
        <v>2556</v>
      </c>
      <c r="K1158">
        <v>1179</v>
      </c>
      <c r="L1158">
        <v>2520</v>
      </c>
      <c r="M1158">
        <v>981</v>
      </c>
      <c r="N1158">
        <v>1582</v>
      </c>
      <c r="O1158">
        <v>1875</v>
      </c>
      <c r="P1158">
        <v>1993</v>
      </c>
      <c r="Q1158">
        <v>1927</v>
      </c>
      <c r="R1158">
        <v>467</v>
      </c>
      <c r="S1158">
        <v>15699</v>
      </c>
      <c r="T1158">
        <v>587</v>
      </c>
      <c r="U1158">
        <v>1970</v>
      </c>
      <c r="V1158">
        <v>899</v>
      </c>
      <c r="W1158">
        <v>1646</v>
      </c>
      <c r="X1158">
        <v>6373</v>
      </c>
      <c r="Y1158">
        <v>4224</v>
      </c>
      <c r="Z1158">
        <v>8622</v>
      </c>
      <c r="AA1158">
        <v>1297</v>
      </c>
    </row>
    <row r="1159" spans="1:27">
      <c r="A1159">
        <f>VLOOKUP(B1159,xwalk!$A$2:$D$1455,4,FALSE)</f>
        <v>5</v>
      </c>
      <c r="B1159">
        <v>1162</v>
      </c>
      <c r="C1159">
        <v>2005</v>
      </c>
      <c r="D1159">
        <v>0</v>
      </c>
      <c r="E1159">
        <v>78</v>
      </c>
      <c r="F1159">
        <v>91</v>
      </c>
      <c r="G1159">
        <v>94</v>
      </c>
      <c r="H1159">
        <v>84</v>
      </c>
      <c r="I1159">
        <v>174</v>
      </c>
      <c r="J1159">
        <v>287</v>
      </c>
      <c r="K1159">
        <v>168</v>
      </c>
      <c r="L1159">
        <v>303</v>
      </c>
      <c r="M1159">
        <v>139</v>
      </c>
      <c r="N1159">
        <v>198</v>
      </c>
      <c r="O1159">
        <v>239</v>
      </c>
      <c r="P1159">
        <v>246</v>
      </c>
      <c r="Q1159">
        <v>236</v>
      </c>
      <c r="R1159">
        <v>87</v>
      </c>
      <c r="S1159">
        <v>2005</v>
      </c>
      <c r="T1159">
        <v>77</v>
      </c>
      <c r="U1159">
        <v>219</v>
      </c>
      <c r="V1159">
        <v>111</v>
      </c>
      <c r="W1159">
        <v>227</v>
      </c>
      <c r="X1159">
        <v>824</v>
      </c>
      <c r="Y1159">
        <v>547</v>
      </c>
      <c r="Z1159">
        <v>1117</v>
      </c>
      <c r="AA1159">
        <v>156</v>
      </c>
    </row>
    <row r="1160" spans="1:27">
      <c r="A1160">
        <f>VLOOKUP(B1160,xwalk!$A$2:$D$1455,4,FALSE)</f>
        <v>5</v>
      </c>
      <c r="B1160">
        <v>1163</v>
      </c>
      <c r="C1160">
        <v>3448</v>
      </c>
      <c r="D1160">
        <v>0</v>
      </c>
      <c r="E1160">
        <v>42</v>
      </c>
      <c r="F1160">
        <v>51</v>
      </c>
      <c r="G1160">
        <v>132</v>
      </c>
      <c r="H1160">
        <v>195</v>
      </c>
      <c r="I1160">
        <v>304</v>
      </c>
      <c r="J1160">
        <v>586</v>
      </c>
      <c r="K1160">
        <v>156</v>
      </c>
      <c r="L1160">
        <v>577</v>
      </c>
      <c r="M1160">
        <v>236</v>
      </c>
      <c r="N1160">
        <v>341</v>
      </c>
      <c r="O1160">
        <v>308</v>
      </c>
      <c r="P1160">
        <v>486</v>
      </c>
      <c r="Q1160">
        <v>419</v>
      </c>
      <c r="R1160">
        <v>97</v>
      </c>
      <c r="S1160">
        <v>3448</v>
      </c>
      <c r="T1160">
        <v>127</v>
      </c>
      <c r="U1160">
        <v>493</v>
      </c>
      <c r="V1160">
        <v>194</v>
      </c>
      <c r="W1160">
        <v>298</v>
      </c>
      <c r="X1160">
        <v>1494</v>
      </c>
      <c r="Y1160">
        <v>842</v>
      </c>
      <c r="Z1160">
        <v>1751</v>
      </c>
      <c r="AA1160">
        <v>288</v>
      </c>
    </row>
    <row r="1161" spans="1:27">
      <c r="A1161">
        <f>VLOOKUP(B1161,xwalk!$A$2:$D$1455,4,FALSE)</f>
        <v>5</v>
      </c>
      <c r="B1161">
        <v>1164</v>
      </c>
      <c r="C1161">
        <v>5578</v>
      </c>
      <c r="D1161">
        <v>25</v>
      </c>
      <c r="E1161">
        <v>40</v>
      </c>
      <c r="F1161">
        <v>69</v>
      </c>
      <c r="G1161">
        <v>294</v>
      </c>
      <c r="H1161">
        <v>225</v>
      </c>
      <c r="I1161">
        <v>464</v>
      </c>
      <c r="J1161">
        <v>945</v>
      </c>
      <c r="K1161">
        <v>173</v>
      </c>
      <c r="L1161">
        <v>906</v>
      </c>
      <c r="M1161">
        <v>333</v>
      </c>
      <c r="N1161">
        <v>625</v>
      </c>
      <c r="O1161">
        <v>420</v>
      </c>
      <c r="P1161">
        <v>608</v>
      </c>
      <c r="Q1161">
        <v>786</v>
      </c>
      <c r="R1161">
        <v>223</v>
      </c>
      <c r="S1161">
        <v>5603</v>
      </c>
      <c r="T1161">
        <v>212</v>
      </c>
      <c r="U1161">
        <v>836</v>
      </c>
      <c r="V1161">
        <v>254</v>
      </c>
      <c r="W1161">
        <v>421</v>
      </c>
      <c r="X1161">
        <v>2498</v>
      </c>
      <c r="Y1161">
        <v>1382</v>
      </c>
      <c r="Z1161">
        <v>3012</v>
      </c>
      <c r="AA1161">
        <v>557</v>
      </c>
    </row>
    <row r="1162" spans="1:27">
      <c r="A1162">
        <f>VLOOKUP(B1162,xwalk!$A$2:$D$1455,4,FALSE)</f>
        <v>5</v>
      </c>
      <c r="B1162">
        <v>1165</v>
      </c>
      <c r="C1162">
        <v>7326</v>
      </c>
      <c r="D1162">
        <v>5</v>
      </c>
      <c r="E1162">
        <v>45</v>
      </c>
      <c r="F1162">
        <v>99</v>
      </c>
      <c r="G1162">
        <v>394</v>
      </c>
      <c r="H1162">
        <v>416</v>
      </c>
      <c r="I1162">
        <v>571</v>
      </c>
      <c r="J1162">
        <v>1221</v>
      </c>
      <c r="K1162">
        <v>333</v>
      </c>
      <c r="L1162">
        <v>1158</v>
      </c>
      <c r="M1162">
        <v>440</v>
      </c>
      <c r="N1162">
        <v>815</v>
      </c>
      <c r="O1162">
        <v>733</v>
      </c>
      <c r="P1162">
        <v>864</v>
      </c>
      <c r="Q1162">
        <v>1007</v>
      </c>
      <c r="R1162">
        <v>142</v>
      </c>
      <c r="S1162">
        <v>7331</v>
      </c>
      <c r="T1162">
        <v>264</v>
      </c>
      <c r="U1162">
        <v>1104</v>
      </c>
      <c r="V1162">
        <v>377</v>
      </c>
      <c r="W1162">
        <v>605</v>
      </c>
      <c r="X1162">
        <v>3131</v>
      </c>
      <c r="Y1162">
        <v>1850</v>
      </c>
      <c r="Z1162">
        <v>4009</v>
      </c>
      <c r="AA1162">
        <v>690</v>
      </c>
    </row>
    <row r="1163" spans="1:27">
      <c r="A1163">
        <f>VLOOKUP(B1163,xwalk!$A$2:$D$1455,4,FALSE)</f>
        <v>5</v>
      </c>
      <c r="B1163">
        <v>1166</v>
      </c>
      <c r="C1163">
        <v>11295</v>
      </c>
      <c r="D1163">
        <v>7</v>
      </c>
      <c r="E1163">
        <v>97</v>
      </c>
      <c r="F1163">
        <v>169</v>
      </c>
      <c r="G1163">
        <v>466</v>
      </c>
      <c r="H1163">
        <v>635</v>
      </c>
      <c r="I1163">
        <v>925</v>
      </c>
      <c r="J1163">
        <v>1790</v>
      </c>
      <c r="K1163">
        <v>486</v>
      </c>
      <c r="L1163">
        <v>1488</v>
      </c>
      <c r="M1163">
        <v>775</v>
      </c>
      <c r="N1163">
        <v>1333</v>
      </c>
      <c r="O1163">
        <v>858</v>
      </c>
      <c r="P1163">
        <v>1392</v>
      </c>
      <c r="Q1163">
        <v>1428</v>
      </c>
      <c r="R1163">
        <v>404</v>
      </c>
      <c r="S1163">
        <v>11302</v>
      </c>
      <c r="T1163">
        <v>540</v>
      </c>
      <c r="U1163">
        <v>1904</v>
      </c>
      <c r="V1163">
        <v>715</v>
      </c>
      <c r="W1163">
        <v>1123</v>
      </c>
      <c r="X1163">
        <v>5165</v>
      </c>
      <c r="Y1163">
        <v>1855</v>
      </c>
      <c r="Z1163">
        <v>6447</v>
      </c>
      <c r="AA1163">
        <v>1254</v>
      </c>
    </row>
    <row r="1164" spans="1:27">
      <c r="A1164">
        <f>VLOOKUP(B1164,xwalk!$A$2:$D$1455,4,FALSE)</f>
        <v>5</v>
      </c>
      <c r="B1164">
        <v>1167</v>
      </c>
      <c r="C1164">
        <v>10669</v>
      </c>
      <c r="D1164">
        <v>8</v>
      </c>
      <c r="E1164">
        <v>88</v>
      </c>
      <c r="F1164">
        <v>109</v>
      </c>
      <c r="G1164">
        <v>490</v>
      </c>
      <c r="H1164">
        <v>612</v>
      </c>
      <c r="I1164">
        <v>889</v>
      </c>
      <c r="J1164">
        <v>1904</v>
      </c>
      <c r="K1164">
        <v>587</v>
      </c>
      <c r="L1164">
        <v>1700</v>
      </c>
      <c r="M1164">
        <v>682</v>
      </c>
      <c r="N1164">
        <v>1123</v>
      </c>
      <c r="O1164">
        <v>968</v>
      </c>
      <c r="P1164">
        <v>1348</v>
      </c>
      <c r="Q1164">
        <v>1515</v>
      </c>
      <c r="R1164">
        <v>261</v>
      </c>
      <c r="S1164">
        <v>10677</v>
      </c>
      <c r="T1164">
        <v>443</v>
      </c>
      <c r="U1164">
        <v>1575</v>
      </c>
      <c r="V1164">
        <v>623</v>
      </c>
      <c r="W1164">
        <v>1005</v>
      </c>
      <c r="X1164">
        <v>4883</v>
      </c>
      <c r="Y1164">
        <v>2148</v>
      </c>
      <c r="Z1164">
        <v>5868</v>
      </c>
      <c r="AA1164">
        <v>1024</v>
      </c>
    </row>
    <row r="1165" spans="1:27">
      <c r="A1165">
        <f>VLOOKUP(B1165,xwalk!$A$2:$D$1455,4,FALSE)</f>
        <v>5</v>
      </c>
      <c r="B1165">
        <v>1168</v>
      </c>
      <c r="C1165">
        <v>13319</v>
      </c>
      <c r="D1165">
        <v>0</v>
      </c>
      <c r="E1165">
        <v>338</v>
      </c>
      <c r="F1165">
        <v>341</v>
      </c>
      <c r="G1165">
        <v>406</v>
      </c>
      <c r="H1165">
        <v>948</v>
      </c>
      <c r="I1165">
        <v>1109</v>
      </c>
      <c r="J1165">
        <v>2777</v>
      </c>
      <c r="K1165">
        <v>1697</v>
      </c>
      <c r="L1165">
        <v>2250</v>
      </c>
      <c r="M1165">
        <v>904</v>
      </c>
      <c r="N1165">
        <v>1068</v>
      </c>
      <c r="O1165">
        <v>859</v>
      </c>
      <c r="P1165">
        <v>2933</v>
      </c>
      <c r="Q1165">
        <v>1915</v>
      </c>
      <c r="R1165">
        <v>212</v>
      </c>
      <c r="S1165">
        <v>13319</v>
      </c>
      <c r="T1165">
        <v>563</v>
      </c>
      <c r="U1165">
        <v>1285</v>
      </c>
      <c r="V1165">
        <v>924</v>
      </c>
      <c r="W1165">
        <v>2327</v>
      </c>
      <c r="X1165">
        <v>6612</v>
      </c>
      <c r="Y1165">
        <v>1608</v>
      </c>
      <c r="Z1165">
        <v>7718</v>
      </c>
      <c r="AA1165">
        <v>888</v>
      </c>
    </row>
    <row r="1166" spans="1:27">
      <c r="A1166">
        <f>VLOOKUP(B1166,xwalk!$A$2:$D$1455,4,FALSE)</f>
        <v>5</v>
      </c>
      <c r="B1166">
        <v>1169</v>
      </c>
      <c r="C1166">
        <v>8066</v>
      </c>
      <c r="D1166">
        <v>38</v>
      </c>
      <c r="E1166">
        <v>116</v>
      </c>
      <c r="F1166">
        <v>172</v>
      </c>
      <c r="G1166">
        <v>366</v>
      </c>
      <c r="H1166">
        <v>406</v>
      </c>
      <c r="I1166">
        <v>646</v>
      </c>
      <c r="J1166">
        <v>1295</v>
      </c>
      <c r="K1166">
        <v>461</v>
      </c>
      <c r="L1166">
        <v>1068</v>
      </c>
      <c r="M1166">
        <v>550</v>
      </c>
      <c r="N1166">
        <v>922</v>
      </c>
      <c r="O1166">
        <v>738</v>
      </c>
      <c r="P1166">
        <v>876</v>
      </c>
      <c r="Q1166">
        <v>930</v>
      </c>
      <c r="R1166">
        <v>457</v>
      </c>
      <c r="S1166">
        <v>8104</v>
      </c>
      <c r="T1166">
        <v>339</v>
      </c>
      <c r="U1166">
        <v>1282</v>
      </c>
      <c r="V1166">
        <v>528</v>
      </c>
      <c r="W1166">
        <v>880</v>
      </c>
      <c r="X1166">
        <v>3394</v>
      </c>
      <c r="Y1166">
        <v>1681</v>
      </c>
      <c r="Z1166">
        <v>4632</v>
      </c>
      <c r="AA1166">
        <v>850</v>
      </c>
    </row>
    <row r="1167" spans="1:27">
      <c r="A1167">
        <f>VLOOKUP(B1167,xwalk!$A$2:$D$1455,4,FALSE)</f>
        <v>5</v>
      </c>
      <c r="B1167">
        <v>1170</v>
      </c>
      <c r="C1167">
        <v>10988</v>
      </c>
      <c r="D1167">
        <v>0</v>
      </c>
      <c r="E1167">
        <v>246</v>
      </c>
      <c r="F1167">
        <v>329</v>
      </c>
      <c r="G1167">
        <v>423</v>
      </c>
      <c r="H1167">
        <v>689</v>
      </c>
      <c r="I1167">
        <v>866</v>
      </c>
      <c r="J1167">
        <v>2059</v>
      </c>
      <c r="K1167">
        <v>1163</v>
      </c>
      <c r="L1167">
        <v>1650</v>
      </c>
      <c r="M1167">
        <v>807</v>
      </c>
      <c r="N1167">
        <v>992</v>
      </c>
      <c r="O1167">
        <v>599</v>
      </c>
      <c r="P1167">
        <v>1987</v>
      </c>
      <c r="Q1167">
        <v>1586</v>
      </c>
      <c r="R1167">
        <v>440</v>
      </c>
      <c r="S1167">
        <v>10988</v>
      </c>
      <c r="T1167">
        <v>470</v>
      </c>
      <c r="U1167">
        <v>1310</v>
      </c>
      <c r="V1167">
        <v>803</v>
      </c>
      <c r="W1167">
        <v>1777</v>
      </c>
      <c r="X1167">
        <v>5050</v>
      </c>
      <c r="Y1167">
        <v>1578</v>
      </c>
      <c r="Z1167">
        <v>6450</v>
      </c>
      <c r="AA1167">
        <v>870</v>
      </c>
    </row>
    <row r="1168" spans="1:27">
      <c r="A1168">
        <f>VLOOKUP(B1168,xwalk!$A$2:$D$1455,4,FALSE)</f>
        <v>5</v>
      </c>
      <c r="B1168">
        <v>1171</v>
      </c>
      <c r="C1168">
        <v>8916</v>
      </c>
      <c r="D1168">
        <v>12</v>
      </c>
      <c r="E1168">
        <v>92</v>
      </c>
      <c r="F1168">
        <v>167</v>
      </c>
      <c r="G1168">
        <v>307</v>
      </c>
      <c r="H1168">
        <v>462</v>
      </c>
      <c r="I1168">
        <v>604</v>
      </c>
      <c r="J1168">
        <v>1363</v>
      </c>
      <c r="K1168">
        <v>243</v>
      </c>
      <c r="L1168">
        <v>966</v>
      </c>
      <c r="M1168">
        <v>615</v>
      </c>
      <c r="N1168">
        <v>1171</v>
      </c>
      <c r="O1168">
        <v>373</v>
      </c>
      <c r="P1168">
        <v>872</v>
      </c>
      <c r="Q1168">
        <v>1067</v>
      </c>
      <c r="R1168">
        <v>683</v>
      </c>
      <c r="S1168">
        <v>8928</v>
      </c>
      <c r="T1168">
        <v>496</v>
      </c>
      <c r="U1168">
        <v>1701</v>
      </c>
      <c r="V1168">
        <v>641</v>
      </c>
      <c r="W1168">
        <v>1179</v>
      </c>
      <c r="X1168">
        <v>4134</v>
      </c>
      <c r="Y1168">
        <v>777</v>
      </c>
      <c r="Z1168">
        <v>5274</v>
      </c>
      <c r="AA1168">
        <v>1196</v>
      </c>
    </row>
    <row r="1169" spans="1:27">
      <c r="A1169">
        <f>VLOOKUP(B1169,xwalk!$A$2:$D$1455,4,FALSE)</f>
        <v>5</v>
      </c>
      <c r="B1169">
        <v>1172</v>
      </c>
      <c r="C1169">
        <v>6762</v>
      </c>
      <c r="D1169">
        <v>23</v>
      </c>
      <c r="E1169">
        <v>87</v>
      </c>
      <c r="F1169">
        <v>107</v>
      </c>
      <c r="G1169">
        <v>297</v>
      </c>
      <c r="H1169">
        <v>378</v>
      </c>
      <c r="I1169">
        <v>482</v>
      </c>
      <c r="J1169">
        <v>1114</v>
      </c>
      <c r="K1169">
        <v>357</v>
      </c>
      <c r="L1169">
        <v>824</v>
      </c>
      <c r="M1169">
        <v>491</v>
      </c>
      <c r="N1169">
        <v>793</v>
      </c>
      <c r="O1169">
        <v>365</v>
      </c>
      <c r="P1169">
        <v>784</v>
      </c>
      <c r="Q1169">
        <v>936</v>
      </c>
      <c r="R1169">
        <v>380</v>
      </c>
      <c r="S1169">
        <v>6785</v>
      </c>
      <c r="T1169">
        <v>356</v>
      </c>
      <c r="U1169">
        <v>1046</v>
      </c>
      <c r="V1169">
        <v>507</v>
      </c>
      <c r="W1169">
        <v>945</v>
      </c>
      <c r="X1169">
        <v>2912</v>
      </c>
      <c r="Y1169">
        <v>1019</v>
      </c>
      <c r="Z1169">
        <v>4027</v>
      </c>
      <c r="AA1169">
        <v>719</v>
      </c>
    </row>
    <row r="1170" spans="1:27">
      <c r="A1170">
        <f>VLOOKUP(B1170,xwalk!$A$2:$D$1455,4,FALSE)</f>
        <v>5</v>
      </c>
      <c r="B1170">
        <v>1173</v>
      </c>
      <c r="C1170">
        <v>3912</v>
      </c>
      <c r="D1170">
        <v>5</v>
      </c>
      <c r="E1170">
        <v>27</v>
      </c>
      <c r="F1170">
        <v>56</v>
      </c>
      <c r="G1170">
        <v>166</v>
      </c>
      <c r="H1170">
        <v>213</v>
      </c>
      <c r="I1170">
        <v>283</v>
      </c>
      <c r="J1170">
        <v>598</v>
      </c>
      <c r="K1170">
        <v>129</v>
      </c>
      <c r="L1170">
        <v>440</v>
      </c>
      <c r="M1170">
        <v>267</v>
      </c>
      <c r="N1170">
        <v>507</v>
      </c>
      <c r="O1170">
        <v>162</v>
      </c>
      <c r="P1170">
        <v>325</v>
      </c>
      <c r="Q1170">
        <v>617</v>
      </c>
      <c r="R1170">
        <v>239</v>
      </c>
      <c r="S1170">
        <v>3917</v>
      </c>
      <c r="T1170">
        <v>211</v>
      </c>
      <c r="U1170">
        <v>674</v>
      </c>
      <c r="V1170">
        <v>299</v>
      </c>
      <c r="W1170">
        <v>525</v>
      </c>
      <c r="X1170">
        <v>1811</v>
      </c>
      <c r="Y1170">
        <v>397</v>
      </c>
      <c r="Z1170">
        <v>2371</v>
      </c>
      <c r="AA1170">
        <v>468</v>
      </c>
    </row>
    <row r="1171" spans="1:27">
      <c r="A1171">
        <f>VLOOKUP(B1171,xwalk!$A$2:$D$1455,4,FALSE)</f>
        <v>5</v>
      </c>
      <c r="B1171">
        <v>1174</v>
      </c>
      <c r="C1171">
        <v>5073</v>
      </c>
      <c r="D1171">
        <v>23</v>
      </c>
      <c r="E1171">
        <v>98</v>
      </c>
      <c r="F1171">
        <v>131</v>
      </c>
      <c r="G1171">
        <v>279</v>
      </c>
      <c r="H1171">
        <v>297</v>
      </c>
      <c r="I1171">
        <v>345</v>
      </c>
      <c r="J1171">
        <v>791</v>
      </c>
      <c r="K1171">
        <v>379</v>
      </c>
      <c r="L1171">
        <v>643</v>
      </c>
      <c r="M1171">
        <v>343</v>
      </c>
      <c r="N1171">
        <v>576</v>
      </c>
      <c r="O1171">
        <v>582</v>
      </c>
      <c r="P1171">
        <v>538</v>
      </c>
      <c r="Q1171">
        <v>617</v>
      </c>
      <c r="R1171">
        <v>204</v>
      </c>
      <c r="S1171">
        <v>5096</v>
      </c>
      <c r="T1171">
        <v>245</v>
      </c>
      <c r="U1171">
        <v>735</v>
      </c>
      <c r="V1171">
        <v>327</v>
      </c>
      <c r="W1171">
        <v>572</v>
      </c>
      <c r="X1171">
        <v>1938</v>
      </c>
      <c r="Y1171">
        <v>1279</v>
      </c>
      <c r="Z1171">
        <v>2860</v>
      </c>
      <c r="AA1171">
        <v>502</v>
      </c>
    </row>
    <row r="1172" spans="1:27">
      <c r="A1172">
        <f>VLOOKUP(B1172,xwalk!$A$2:$D$1455,4,FALSE)</f>
        <v>5</v>
      </c>
      <c r="B1172">
        <v>1175</v>
      </c>
      <c r="C1172">
        <v>20985</v>
      </c>
      <c r="D1172">
        <v>0</v>
      </c>
      <c r="E1172">
        <v>360</v>
      </c>
      <c r="F1172">
        <v>370</v>
      </c>
      <c r="G1172">
        <v>711</v>
      </c>
      <c r="H1172">
        <v>1164</v>
      </c>
      <c r="I1172">
        <v>1501</v>
      </c>
      <c r="J1172">
        <v>3707</v>
      </c>
      <c r="K1172">
        <v>1307</v>
      </c>
      <c r="L1172">
        <v>2552</v>
      </c>
      <c r="M1172">
        <v>1541</v>
      </c>
      <c r="N1172">
        <v>2413</v>
      </c>
      <c r="O1172">
        <v>1062</v>
      </c>
      <c r="P1172">
        <v>2867</v>
      </c>
      <c r="Q1172">
        <v>2904</v>
      </c>
      <c r="R1172">
        <v>980</v>
      </c>
      <c r="S1172">
        <v>20985</v>
      </c>
      <c r="T1172">
        <v>953</v>
      </c>
      <c r="U1172">
        <v>2996</v>
      </c>
      <c r="V1172">
        <v>1822</v>
      </c>
      <c r="W1172">
        <v>3658</v>
      </c>
      <c r="X1172">
        <v>9755</v>
      </c>
      <c r="Y1172">
        <v>1801</v>
      </c>
      <c r="Z1172">
        <v>12751</v>
      </c>
      <c r="AA1172">
        <v>1961</v>
      </c>
    </row>
    <row r="1173" spans="1:27">
      <c r="A1173">
        <f>VLOOKUP(B1173,xwalk!$A$2:$D$1455,4,FALSE)</f>
        <v>5</v>
      </c>
      <c r="B1173">
        <v>1176</v>
      </c>
      <c r="C1173">
        <v>45945</v>
      </c>
      <c r="D1173">
        <v>163</v>
      </c>
      <c r="E1173">
        <v>565</v>
      </c>
      <c r="F1173">
        <v>1251</v>
      </c>
      <c r="G1173">
        <v>1606</v>
      </c>
      <c r="H1173">
        <v>2362</v>
      </c>
      <c r="I1173">
        <v>3189</v>
      </c>
      <c r="J1173">
        <v>6070</v>
      </c>
      <c r="K1173">
        <v>1431</v>
      </c>
      <c r="L1173">
        <v>4052</v>
      </c>
      <c r="M1173">
        <v>3139</v>
      </c>
      <c r="N1173">
        <v>6421</v>
      </c>
      <c r="O1173">
        <v>1650</v>
      </c>
      <c r="P1173">
        <v>5585</v>
      </c>
      <c r="Q1173">
        <v>6310</v>
      </c>
      <c r="R1173">
        <v>1498</v>
      </c>
      <c r="S1173">
        <v>46108</v>
      </c>
      <c r="T1173">
        <v>2185</v>
      </c>
      <c r="U1173">
        <v>7892</v>
      </c>
      <c r="V1173">
        <v>3590</v>
      </c>
      <c r="W1173">
        <v>5585</v>
      </c>
      <c r="X1173">
        <v>20304</v>
      </c>
      <c r="Y1173">
        <v>6552</v>
      </c>
      <c r="Z1173">
        <v>25668</v>
      </c>
      <c r="AA1173">
        <v>5199</v>
      </c>
    </row>
    <row r="1174" spans="1:27">
      <c r="A1174">
        <f>VLOOKUP(B1174,xwalk!$A$2:$D$1455,4,FALSE)</f>
        <v>5</v>
      </c>
      <c r="B1174">
        <v>1177</v>
      </c>
      <c r="C1174">
        <v>22849</v>
      </c>
      <c r="D1174">
        <v>124</v>
      </c>
      <c r="E1174">
        <v>281</v>
      </c>
      <c r="F1174">
        <v>482</v>
      </c>
      <c r="G1174">
        <v>1421</v>
      </c>
      <c r="H1174">
        <v>1144</v>
      </c>
      <c r="I1174">
        <v>1998</v>
      </c>
      <c r="J1174">
        <v>2880</v>
      </c>
      <c r="K1174">
        <v>1066</v>
      </c>
      <c r="L1174">
        <v>3003</v>
      </c>
      <c r="M1174">
        <v>1392</v>
      </c>
      <c r="N1174">
        <v>2745</v>
      </c>
      <c r="O1174">
        <v>1906</v>
      </c>
      <c r="P1174">
        <v>2424</v>
      </c>
      <c r="Q1174">
        <v>2906</v>
      </c>
      <c r="R1174">
        <v>970</v>
      </c>
      <c r="S1174">
        <v>22973</v>
      </c>
      <c r="T1174">
        <v>1028</v>
      </c>
      <c r="U1174">
        <v>3159</v>
      </c>
      <c r="V1174">
        <v>1694</v>
      </c>
      <c r="W1174">
        <v>2801</v>
      </c>
      <c r="X1174">
        <v>10155</v>
      </c>
      <c r="Y1174">
        <v>4136</v>
      </c>
      <c r="Z1174">
        <v>12015</v>
      </c>
      <c r="AA1174">
        <v>2120</v>
      </c>
    </row>
    <row r="1175" spans="1:27">
      <c r="A1175">
        <f>VLOOKUP(B1175,xwalk!$A$2:$D$1455,4,FALSE)</f>
        <v>5</v>
      </c>
      <c r="B1175">
        <v>1178</v>
      </c>
      <c r="C1175">
        <v>53393</v>
      </c>
      <c r="D1175">
        <v>84</v>
      </c>
      <c r="E1175">
        <v>943</v>
      </c>
      <c r="F1175">
        <v>1454</v>
      </c>
      <c r="G1175">
        <v>2962</v>
      </c>
      <c r="H1175">
        <v>2500</v>
      </c>
      <c r="I1175">
        <v>4013</v>
      </c>
      <c r="J1175">
        <v>6541</v>
      </c>
      <c r="K1175">
        <v>2561</v>
      </c>
      <c r="L1175">
        <v>5769</v>
      </c>
      <c r="M1175">
        <v>3018</v>
      </c>
      <c r="N1175">
        <v>7065</v>
      </c>
      <c r="O1175">
        <v>3953</v>
      </c>
      <c r="P1175">
        <v>5104</v>
      </c>
      <c r="Q1175">
        <v>6012</v>
      </c>
      <c r="R1175">
        <v>3344</v>
      </c>
      <c r="S1175">
        <v>53477</v>
      </c>
      <c r="T1175">
        <v>3466</v>
      </c>
      <c r="U1175">
        <v>8795</v>
      </c>
      <c r="V1175">
        <v>4752</v>
      </c>
      <c r="W1175">
        <v>6903</v>
      </c>
      <c r="X1175">
        <v>18601</v>
      </c>
      <c r="Y1175">
        <v>10960</v>
      </c>
      <c r="Z1175">
        <v>27847</v>
      </c>
      <c r="AA1175">
        <v>6569</v>
      </c>
    </row>
    <row r="1176" spans="1:27">
      <c r="A1176">
        <f>VLOOKUP(B1176,xwalk!$A$2:$D$1455,4,FALSE)</f>
        <v>5</v>
      </c>
      <c r="B1176">
        <v>1179</v>
      </c>
      <c r="C1176">
        <v>29548</v>
      </c>
      <c r="D1176">
        <v>148</v>
      </c>
      <c r="E1176">
        <v>781</v>
      </c>
      <c r="F1176">
        <v>1186</v>
      </c>
      <c r="G1176">
        <v>1395</v>
      </c>
      <c r="H1176">
        <v>1266</v>
      </c>
      <c r="I1176">
        <v>1814</v>
      </c>
      <c r="J1176">
        <v>2922</v>
      </c>
      <c r="K1176">
        <v>1120</v>
      </c>
      <c r="L1176">
        <v>2369</v>
      </c>
      <c r="M1176">
        <v>1765</v>
      </c>
      <c r="N1176">
        <v>4110</v>
      </c>
      <c r="O1176">
        <v>1644</v>
      </c>
      <c r="P1176">
        <v>2896</v>
      </c>
      <c r="Q1176">
        <v>3576</v>
      </c>
      <c r="R1176">
        <v>1248</v>
      </c>
      <c r="S1176">
        <v>29696</v>
      </c>
      <c r="T1176">
        <v>1987</v>
      </c>
      <c r="U1176">
        <v>5823</v>
      </c>
      <c r="V1176">
        <v>2370</v>
      </c>
      <c r="W1176">
        <v>3597</v>
      </c>
      <c r="X1176">
        <v>10793</v>
      </c>
      <c r="Y1176">
        <v>5126</v>
      </c>
      <c r="Z1176">
        <v>15301</v>
      </c>
      <c r="AA1176">
        <v>3803</v>
      </c>
    </row>
    <row r="1177" spans="1:27">
      <c r="A1177">
        <f>VLOOKUP(B1177,xwalk!$A$2:$D$1455,4,FALSE)</f>
        <v>5</v>
      </c>
      <c r="B1177">
        <v>1180</v>
      </c>
      <c r="C1177">
        <v>23186</v>
      </c>
      <c r="D1177">
        <v>5</v>
      </c>
      <c r="E1177">
        <v>357</v>
      </c>
      <c r="F1177">
        <v>651</v>
      </c>
      <c r="G1177">
        <v>1033</v>
      </c>
      <c r="H1177">
        <v>1029</v>
      </c>
      <c r="I1177">
        <v>1461</v>
      </c>
      <c r="J1177">
        <v>2536</v>
      </c>
      <c r="K1177">
        <v>746</v>
      </c>
      <c r="L1177">
        <v>1783</v>
      </c>
      <c r="M1177">
        <v>1284</v>
      </c>
      <c r="N1177">
        <v>3254</v>
      </c>
      <c r="O1177">
        <v>1295</v>
      </c>
      <c r="P1177">
        <v>2000</v>
      </c>
      <c r="Q1177">
        <v>2699</v>
      </c>
      <c r="R1177">
        <v>1073</v>
      </c>
      <c r="S1177">
        <v>23191</v>
      </c>
      <c r="T1177">
        <v>1420</v>
      </c>
      <c r="U1177">
        <v>4685</v>
      </c>
      <c r="V1177">
        <v>1944</v>
      </c>
      <c r="W1177">
        <v>2720</v>
      </c>
      <c r="X1177">
        <v>8928</v>
      </c>
      <c r="Y1177">
        <v>3494</v>
      </c>
      <c r="Z1177">
        <v>11808</v>
      </c>
      <c r="AA1177">
        <v>2934</v>
      </c>
    </row>
    <row r="1178" spans="1:27">
      <c r="A1178">
        <f>VLOOKUP(B1178,xwalk!$A$2:$D$1455,4,FALSE)</f>
        <v>5</v>
      </c>
      <c r="B1178">
        <v>1181</v>
      </c>
      <c r="C1178">
        <v>12717</v>
      </c>
      <c r="D1178">
        <v>19</v>
      </c>
      <c r="E1178">
        <v>496</v>
      </c>
      <c r="F1178">
        <v>597</v>
      </c>
      <c r="G1178">
        <v>1051</v>
      </c>
      <c r="H1178">
        <v>739</v>
      </c>
      <c r="I1178">
        <v>1035</v>
      </c>
      <c r="J1178">
        <v>1752</v>
      </c>
      <c r="K1178">
        <v>1619</v>
      </c>
      <c r="L1178">
        <v>2258</v>
      </c>
      <c r="M1178">
        <v>806</v>
      </c>
      <c r="N1178">
        <v>987</v>
      </c>
      <c r="O1178">
        <v>2714</v>
      </c>
      <c r="P1178">
        <v>1130</v>
      </c>
      <c r="Q1178">
        <v>1574</v>
      </c>
      <c r="R1178">
        <v>252</v>
      </c>
      <c r="S1178">
        <v>12736</v>
      </c>
      <c r="T1178">
        <v>251</v>
      </c>
      <c r="U1178">
        <v>1187</v>
      </c>
      <c r="V1178">
        <v>446</v>
      </c>
      <c r="W1178">
        <v>1050</v>
      </c>
      <c r="X1178">
        <v>5521</v>
      </c>
      <c r="Y1178">
        <v>4281</v>
      </c>
      <c r="Z1178">
        <v>6428</v>
      </c>
      <c r="AA1178">
        <v>674</v>
      </c>
    </row>
    <row r="1179" spans="1:27">
      <c r="A1179">
        <f>VLOOKUP(B1179,xwalk!$A$2:$D$1455,4,FALSE)</f>
        <v>5</v>
      </c>
      <c r="B1179">
        <v>1182</v>
      </c>
      <c r="C1179">
        <v>10932</v>
      </c>
      <c r="D1179">
        <v>80</v>
      </c>
      <c r="E1179">
        <v>327</v>
      </c>
      <c r="F1179">
        <v>407</v>
      </c>
      <c r="G1179">
        <v>630</v>
      </c>
      <c r="H1179">
        <v>512</v>
      </c>
      <c r="I1179">
        <v>749</v>
      </c>
      <c r="J1179">
        <v>1158</v>
      </c>
      <c r="K1179">
        <v>681</v>
      </c>
      <c r="L1179">
        <v>966</v>
      </c>
      <c r="M1179">
        <v>735</v>
      </c>
      <c r="N1179">
        <v>1401</v>
      </c>
      <c r="O1179">
        <v>899</v>
      </c>
      <c r="P1179">
        <v>1054</v>
      </c>
      <c r="Q1179">
        <v>1440</v>
      </c>
      <c r="R1179">
        <v>390</v>
      </c>
      <c r="S1179">
        <v>11012</v>
      </c>
      <c r="T1179">
        <v>658</v>
      </c>
      <c r="U1179">
        <v>2426</v>
      </c>
      <c r="V1179">
        <v>812</v>
      </c>
      <c r="W1179">
        <v>1476</v>
      </c>
      <c r="X1179">
        <v>4360</v>
      </c>
      <c r="Y1179">
        <v>1280</v>
      </c>
      <c r="Z1179">
        <v>5802</v>
      </c>
      <c r="AA1179">
        <v>1580</v>
      </c>
    </row>
    <row r="1180" spans="1:27">
      <c r="A1180">
        <f>VLOOKUP(B1180,xwalk!$A$2:$D$1455,4,FALSE)</f>
        <v>5</v>
      </c>
      <c r="B1180">
        <v>1183</v>
      </c>
      <c r="C1180">
        <v>4337</v>
      </c>
      <c r="D1180">
        <v>3</v>
      </c>
      <c r="E1180">
        <v>80</v>
      </c>
      <c r="F1180">
        <v>134</v>
      </c>
      <c r="G1180">
        <v>289</v>
      </c>
      <c r="H1180">
        <v>199</v>
      </c>
      <c r="I1180">
        <v>319</v>
      </c>
      <c r="J1180">
        <v>578</v>
      </c>
      <c r="K1180">
        <v>283</v>
      </c>
      <c r="L1180">
        <v>566</v>
      </c>
      <c r="M1180">
        <v>234</v>
      </c>
      <c r="N1180">
        <v>516</v>
      </c>
      <c r="O1180">
        <v>523</v>
      </c>
      <c r="P1180">
        <v>281</v>
      </c>
      <c r="Q1180">
        <v>421</v>
      </c>
      <c r="R1180">
        <v>374</v>
      </c>
      <c r="S1180">
        <v>4340</v>
      </c>
      <c r="T1180">
        <v>194</v>
      </c>
      <c r="U1180">
        <v>577</v>
      </c>
      <c r="V1180">
        <v>443</v>
      </c>
      <c r="W1180">
        <v>530</v>
      </c>
      <c r="X1180">
        <v>1579</v>
      </c>
      <c r="Y1180">
        <v>1017</v>
      </c>
      <c r="Z1180">
        <v>2252</v>
      </c>
      <c r="AA1180">
        <v>442</v>
      </c>
    </row>
    <row r="1181" spans="1:27">
      <c r="A1181">
        <f>VLOOKUP(B1181,xwalk!$A$2:$D$1455,4,FALSE)</f>
        <v>5</v>
      </c>
      <c r="B1181">
        <v>1184</v>
      </c>
      <c r="C1181">
        <v>12086</v>
      </c>
      <c r="D1181">
        <v>4</v>
      </c>
      <c r="E1181">
        <v>766</v>
      </c>
      <c r="F1181">
        <v>1366</v>
      </c>
      <c r="G1181">
        <v>359</v>
      </c>
      <c r="H1181">
        <v>147</v>
      </c>
      <c r="I1181">
        <v>459</v>
      </c>
      <c r="J1181">
        <v>724</v>
      </c>
      <c r="K1181">
        <v>321</v>
      </c>
      <c r="L1181">
        <v>1087</v>
      </c>
      <c r="M1181">
        <v>844</v>
      </c>
      <c r="N1181">
        <v>1569</v>
      </c>
      <c r="O1181">
        <v>620</v>
      </c>
      <c r="P1181">
        <v>800</v>
      </c>
      <c r="Q1181">
        <v>1271</v>
      </c>
      <c r="R1181">
        <v>1130</v>
      </c>
      <c r="S1181">
        <v>12090</v>
      </c>
      <c r="T1181">
        <v>681</v>
      </c>
      <c r="U1181">
        <v>2376</v>
      </c>
      <c r="V1181">
        <v>2652</v>
      </c>
      <c r="W1181">
        <v>1180</v>
      </c>
      <c r="X1181">
        <v>4333</v>
      </c>
      <c r="Y1181">
        <v>868</v>
      </c>
      <c r="Z1181">
        <v>6620</v>
      </c>
      <c r="AA1181">
        <v>1689</v>
      </c>
    </row>
    <row r="1182" spans="1:27">
      <c r="A1182">
        <f>VLOOKUP(B1182,xwalk!$A$2:$D$1455,4,FALSE)</f>
        <v>5</v>
      </c>
      <c r="B1182">
        <v>1185</v>
      </c>
      <c r="C1182">
        <v>19977</v>
      </c>
      <c r="D1182">
        <v>22</v>
      </c>
      <c r="E1182">
        <v>232</v>
      </c>
      <c r="F1182">
        <v>441</v>
      </c>
      <c r="G1182">
        <v>1050</v>
      </c>
      <c r="H1182">
        <v>830</v>
      </c>
      <c r="I1182">
        <v>1420</v>
      </c>
      <c r="J1182">
        <v>2187</v>
      </c>
      <c r="K1182">
        <v>503</v>
      </c>
      <c r="L1182">
        <v>1598</v>
      </c>
      <c r="M1182">
        <v>1210</v>
      </c>
      <c r="N1182">
        <v>2849</v>
      </c>
      <c r="O1182">
        <v>612</v>
      </c>
      <c r="P1182">
        <v>1550</v>
      </c>
      <c r="Q1182">
        <v>2478</v>
      </c>
      <c r="R1182">
        <v>1520</v>
      </c>
      <c r="S1182">
        <v>19999</v>
      </c>
      <c r="T1182">
        <v>1407</v>
      </c>
      <c r="U1182">
        <v>4129</v>
      </c>
      <c r="V1182">
        <v>2202</v>
      </c>
      <c r="W1182">
        <v>2862</v>
      </c>
      <c r="X1182">
        <v>7587</v>
      </c>
      <c r="Y1182">
        <v>1812</v>
      </c>
      <c r="Z1182">
        <v>10365</v>
      </c>
      <c r="AA1182">
        <v>2922</v>
      </c>
    </row>
    <row r="1183" spans="1:27">
      <c r="A1183">
        <f>VLOOKUP(B1183,xwalk!$A$2:$D$1455,4,FALSE)</f>
        <v>5</v>
      </c>
      <c r="B1183">
        <v>1186</v>
      </c>
      <c r="C1183">
        <v>16687</v>
      </c>
      <c r="D1183">
        <v>8</v>
      </c>
      <c r="E1183">
        <v>151</v>
      </c>
      <c r="F1183">
        <v>302</v>
      </c>
      <c r="G1183">
        <v>807</v>
      </c>
      <c r="H1183">
        <v>714</v>
      </c>
      <c r="I1183">
        <v>1256</v>
      </c>
      <c r="J1183">
        <v>1981</v>
      </c>
      <c r="K1183">
        <v>567</v>
      </c>
      <c r="L1183">
        <v>1425</v>
      </c>
      <c r="M1183">
        <v>1033</v>
      </c>
      <c r="N1183">
        <v>2186</v>
      </c>
      <c r="O1183">
        <v>724</v>
      </c>
      <c r="P1183">
        <v>1698</v>
      </c>
      <c r="Q1183">
        <v>1698</v>
      </c>
      <c r="R1183">
        <v>1091</v>
      </c>
      <c r="S1183">
        <v>16695</v>
      </c>
      <c r="T1183">
        <v>993</v>
      </c>
      <c r="U1183">
        <v>3435</v>
      </c>
      <c r="V1183">
        <v>1511</v>
      </c>
      <c r="W1183">
        <v>1893</v>
      </c>
      <c r="X1183">
        <v>6773</v>
      </c>
      <c r="Y1183">
        <v>2090</v>
      </c>
      <c r="Z1183">
        <v>8559</v>
      </c>
      <c r="AA1183">
        <v>2192</v>
      </c>
    </row>
    <row r="1184" spans="1:27">
      <c r="A1184">
        <f>VLOOKUP(B1184,xwalk!$A$2:$D$1455,4,FALSE)</f>
        <v>5</v>
      </c>
      <c r="B1184">
        <v>1187</v>
      </c>
      <c r="C1184">
        <v>8438</v>
      </c>
      <c r="D1184">
        <v>12</v>
      </c>
      <c r="E1184">
        <v>184</v>
      </c>
      <c r="F1184">
        <v>308</v>
      </c>
      <c r="G1184">
        <v>478</v>
      </c>
      <c r="H1184">
        <v>369</v>
      </c>
      <c r="I1184">
        <v>611</v>
      </c>
      <c r="J1184">
        <v>1014</v>
      </c>
      <c r="K1184">
        <v>421</v>
      </c>
      <c r="L1184">
        <v>1007</v>
      </c>
      <c r="M1184">
        <v>537</v>
      </c>
      <c r="N1184">
        <v>999</v>
      </c>
      <c r="O1184">
        <v>894</v>
      </c>
      <c r="P1184">
        <v>837</v>
      </c>
      <c r="Q1184">
        <v>676</v>
      </c>
      <c r="R1184">
        <v>557</v>
      </c>
      <c r="S1184">
        <v>8450</v>
      </c>
      <c r="T1184">
        <v>401</v>
      </c>
      <c r="U1184">
        <v>1390</v>
      </c>
      <c r="V1184">
        <v>756</v>
      </c>
      <c r="W1184">
        <v>966</v>
      </c>
      <c r="X1184">
        <v>3350</v>
      </c>
      <c r="Y1184">
        <v>1587</v>
      </c>
      <c r="Z1184">
        <v>4355</v>
      </c>
      <c r="AA1184">
        <v>926</v>
      </c>
    </row>
    <row r="1185" spans="1:27">
      <c r="A1185">
        <f>VLOOKUP(B1185,xwalk!$A$2:$D$1455,4,FALSE)</f>
        <v>5</v>
      </c>
      <c r="B1185">
        <v>1188</v>
      </c>
      <c r="C1185">
        <v>8633</v>
      </c>
      <c r="D1185">
        <v>72</v>
      </c>
      <c r="E1185">
        <v>297</v>
      </c>
      <c r="F1185">
        <v>390</v>
      </c>
      <c r="G1185">
        <v>534</v>
      </c>
      <c r="H1185">
        <v>460</v>
      </c>
      <c r="I1185">
        <v>563</v>
      </c>
      <c r="J1185">
        <v>887</v>
      </c>
      <c r="K1185">
        <v>596</v>
      </c>
      <c r="L1185">
        <v>987</v>
      </c>
      <c r="M1185">
        <v>592</v>
      </c>
      <c r="N1185">
        <v>956</v>
      </c>
      <c r="O1185">
        <v>954</v>
      </c>
      <c r="P1185">
        <v>892</v>
      </c>
      <c r="Q1185">
        <v>908</v>
      </c>
      <c r="R1185">
        <v>377</v>
      </c>
      <c r="S1185">
        <v>8705</v>
      </c>
      <c r="T1185">
        <v>440</v>
      </c>
      <c r="U1185">
        <v>1180</v>
      </c>
      <c r="V1185">
        <v>620</v>
      </c>
      <c r="W1185">
        <v>837</v>
      </c>
      <c r="X1185">
        <v>2879</v>
      </c>
      <c r="Y1185">
        <v>2749</v>
      </c>
      <c r="Z1185">
        <v>4463</v>
      </c>
      <c r="AA1185">
        <v>810</v>
      </c>
    </row>
    <row r="1186" spans="1:27">
      <c r="A1186">
        <f>VLOOKUP(B1186,xwalk!$A$2:$D$1455,4,FALSE)</f>
        <v>5</v>
      </c>
      <c r="B1186">
        <v>1189</v>
      </c>
      <c r="C1186">
        <v>7050</v>
      </c>
      <c r="D1186">
        <v>207</v>
      </c>
      <c r="E1186">
        <v>398</v>
      </c>
      <c r="F1186">
        <v>404</v>
      </c>
      <c r="G1186">
        <v>427</v>
      </c>
      <c r="H1186">
        <v>457</v>
      </c>
      <c r="I1186">
        <v>276</v>
      </c>
      <c r="J1186">
        <v>573</v>
      </c>
      <c r="K1186">
        <v>524</v>
      </c>
      <c r="L1186">
        <v>761</v>
      </c>
      <c r="M1186">
        <v>450</v>
      </c>
      <c r="N1186">
        <v>800</v>
      </c>
      <c r="O1186">
        <v>764</v>
      </c>
      <c r="P1186">
        <v>1080</v>
      </c>
      <c r="Q1186">
        <v>640</v>
      </c>
      <c r="R1186">
        <v>51</v>
      </c>
      <c r="S1186">
        <v>7257</v>
      </c>
      <c r="T1186">
        <v>490</v>
      </c>
      <c r="U1186">
        <v>1321</v>
      </c>
      <c r="V1186">
        <v>617</v>
      </c>
      <c r="W1186">
        <v>1046</v>
      </c>
      <c r="X1186">
        <v>2463</v>
      </c>
      <c r="Y1186">
        <v>1320</v>
      </c>
      <c r="Z1186">
        <v>3775</v>
      </c>
      <c r="AA1186">
        <v>737</v>
      </c>
    </row>
    <row r="1187" spans="1:27">
      <c r="A1187">
        <f>VLOOKUP(B1187,xwalk!$A$2:$D$1455,4,FALSE)</f>
        <v>5</v>
      </c>
      <c r="B1187">
        <v>1190</v>
      </c>
      <c r="C1187">
        <v>3978</v>
      </c>
      <c r="D1187">
        <v>1</v>
      </c>
      <c r="E1187">
        <v>329</v>
      </c>
      <c r="F1187">
        <v>275</v>
      </c>
      <c r="G1187">
        <v>264</v>
      </c>
      <c r="H1187">
        <v>142</v>
      </c>
      <c r="I1187">
        <v>134</v>
      </c>
      <c r="J1187">
        <v>246</v>
      </c>
      <c r="K1187">
        <v>280</v>
      </c>
      <c r="L1187">
        <v>370</v>
      </c>
      <c r="M1187">
        <v>268</v>
      </c>
      <c r="N1187">
        <v>472</v>
      </c>
      <c r="O1187">
        <v>335</v>
      </c>
      <c r="P1187">
        <v>580</v>
      </c>
      <c r="Q1187">
        <v>321</v>
      </c>
      <c r="R1187">
        <v>154</v>
      </c>
      <c r="S1187">
        <v>3979</v>
      </c>
      <c r="T1187">
        <v>359</v>
      </c>
      <c r="U1187">
        <v>765</v>
      </c>
      <c r="V1187">
        <v>537</v>
      </c>
      <c r="W1187">
        <v>726</v>
      </c>
      <c r="X1187">
        <v>1258</v>
      </c>
      <c r="Y1187">
        <v>334</v>
      </c>
      <c r="Z1187">
        <v>2084</v>
      </c>
      <c r="AA1187">
        <v>499</v>
      </c>
    </row>
    <row r="1188" spans="1:27">
      <c r="A1188">
        <f>VLOOKUP(B1188,xwalk!$A$2:$D$1455,4,FALSE)</f>
        <v>5</v>
      </c>
      <c r="B1188">
        <v>1191</v>
      </c>
      <c r="C1188">
        <v>4944</v>
      </c>
      <c r="D1188">
        <v>0</v>
      </c>
      <c r="E1188">
        <v>139</v>
      </c>
      <c r="F1188">
        <v>196</v>
      </c>
      <c r="G1188">
        <v>268</v>
      </c>
      <c r="H1188">
        <v>361</v>
      </c>
      <c r="I1188">
        <v>232</v>
      </c>
      <c r="J1188">
        <v>528</v>
      </c>
      <c r="K1188">
        <v>322</v>
      </c>
      <c r="L1188">
        <v>491</v>
      </c>
      <c r="M1188">
        <v>336</v>
      </c>
      <c r="N1188">
        <v>575</v>
      </c>
      <c r="O1188">
        <v>443</v>
      </c>
      <c r="P1188">
        <v>688</v>
      </c>
      <c r="Q1188">
        <v>457</v>
      </c>
      <c r="R1188">
        <v>136</v>
      </c>
      <c r="S1188">
        <v>4944</v>
      </c>
      <c r="T1188">
        <v>280</v>
      </c>
      <c r="U1188">
        <v>839</v>
      </c>
      <c r="V1188">
        <v>365</v>
      </c>
      <c r="W1188">
        <v>656</v>
      </c>
      <c r="X1188">
        <v>1715</v>
      </c>
      <c r="Y1188">
        <v>1089</v>
      </c>
      <c r="Z1188">
        <v>2567</v>
      </c>
      <c r="AA1188">
        <v>479</v>
      </c>
    </row>
    <row r="1189" spans="1:27">
      <c r="A1189">
        <f>VLOOKUP(B1189,xwalk!$A$2:$D$1455,4,FALSE)</f>
        <v>5</v>
      </c>
      <c r="B1189">
        <v>1192</v>
      </c>
      <c r="C1189">
        <v>4089</v>
      </c>
      <c r="D1189">
        <v>7</v>
      </c>
      <c r="E1189">
        <v>50</v>
      </c>
      <c r="F1189">
        <v>109</v>
      </c>
      <c r="G1189">
        <v>214</v>
      </c>
      <c r="H1189">
        <v>233</v>
      </c>
      <c r="I1189">
        <v>202</v>
      </c>
      <c r="J1189">
        <v>493</v>
      </c>
      <c r="K1189">
        <v>141</v>
      </c>
      <c r="L1189">
        <v>397</v>
      </c>
      <c r="M1189">
        <v>234</v>
      </c>
      <c r="N1189">
        <v>529</v>
      </c>
      <c r="O1189">
        <v>416</v>
      </c>
      <c r="P1189">
        <v>436</v>
      </c>
      <c r="Q1189">
        <v>296</v>
      </c>
      <c r="R1189">
        <v>153</v>
      </c>
      <c r="S1189">
        <v>4096</v>
      </c>
      <c r="T1189">
        <v>175</v>
      </c>
      <c r="U1189">
        <v>790</v>
      </c>
      <c r="V1189">
        <v>345</v>
      </c>
      <c r="W1189">
        <v>424</v>
      </c>
      <c r="X1189">
        <v>1705</v>
      </c>
      <c r="Y1189">
        <v>657</v>
      </c>
      <c r="Z1189">
        <v>2097</v>
      </c>
      <c r="AA1189">
        <v>416</v>
      </c>
    </row>
    <row r="1190" spans="1:27">
      <c r="A1190">
        <f>VLOOKUP(B1190,xwalk!$A$2:$D$1455,4,FALSE)</f>
        <v>5</v>
      </c>
      <c r="B1190">
        <v>1193</v>
      </c>
      <c r="C1190">
        <v>6477</v>
      </c>
      <c r="D1190">
        <v>11</v>
      </c>
      <c r="E1190">
        <v>214</v>
      </c>
      <c r="F1190">
        <v>232</v>
      </c>
      <c r="G1190">
        <v>411</v>
      </c>
      <c r="H1190">
        <v>391</v>
      </c>
      <c r="I1190">
        <v>375</v>
      </c>
      <c r="J1190">
        <v>762</v>
      </c>
      <c r="K1190">
        <v>530</v>
      </c>
      <c r="L1190">
        <v>745</v>
      </c>
      <c r="M1190">
        <v>438</v>
      </c>
      <c r="N1190">
        <v>672</v>
      </c>
      <c r="O1190">
        <v>534</v>
      </c>
      <c r="P1190">
        <v>777</v>
      </c>
      <c r="Q1190">
        <v>570</v>
      </c>
      <c r="R1190">
        <v>504</v>
      </c>
      <c r="S1190">
        <v>6488</v>
      </c>
      <c r="T1190">
        <v>349</v>
      </c>
      <c r="U1190">
        <v>804</v>
      </c>
      <c r="V1190">
        <v>809</v>
      </c>
      <c r="W1190">
        <v>1139</v>
      </c>
      <c r="X1190">
        <v>2212</v>
      </c>
      <c r="Y1190">
        <v>1175</v>
      </c>
      <c r="Z1190">
        <v>3345</v>
      </c>
      <c r="AA1190">
        <v>596</v>
      </c>
    </row>
    <row r="1191" spans="1:27">
      <c r="A1191">
        <f>VLOOKUP(B1191,xwalk!$A$2:$D$1455,4,FALSE)</f>
        <v>5</v>
      </c>
      <c r="B1191">
        <v>1194</v>
      </c>
      <c r="C1191">
        <v>4188</v>
      </c>
      <c r="D1191">
        <v>5</v>
      </c>
      <c r="E1191">
        <v>172</v>
      </c>
      <c r="F1191">
        <v>246</v>
      </c>
      <c r="G1191">
        <v>240</v>
      </c>
      <c r="H1191">
        <v>217</v>
      </c>
      <c r="I1191">
        <v>233</v>
      </c>
      <c r="J1191">
        <v>419</v>
      </c>
      <c r="K1191">
        <v>295</v>
      </c>
      <c r="L1191">
        <v>507</v>
      </c>
      <c r="M1191">
        <v>247</v>
      </c>
      <c r="N1191">
        <v>478</v>
      </c>
      <c r="O1191">
        <v>555</v>
      </c>
      <c r="P1191">
        <v>412</v>
      </c>
      <c r="Q1191">
        <v>394</v>
      </c>
      <c r="R1191">
        <v>166</v>
      </c>
      <c r="S1191">
        <v>4193</v>
      </c>
      <c r="T1191">
        <v>160</v>
      </c>
      <c r="U1191">
        <v>647</v>
      </c>
      <c r="V1191">
        <v>258</v>
      </c>
      <c r="W1191">
        <v>624</v>
      </c>
      <c r="X1191">
        <v>1584</v>
      </c>
      <c r="Y1191">
        <v>920</v>
      </c>
      <c r="Z1191">
        <v>2139</v>
      </c>
      <c r="AA1191">
        <v>375</v>
      </c>
    </row>
    <row r="1192" spans="1:27">
      <c r="A1192">
        <f>VLOOKUP(B1192,xwalk!$A$2:$D$1455,4,FALSE)</f>
        <v>5</v>
      </c>
      <c r="B1192">
        <v>1195</v>
      </c>
      <c r="C1192">
        <v>23288</v>
      </c>
      <c r="D1192">
        <v>82</v>
      </c>
      <c r="E1192">
        <v>306</v>
      </c>
      <c r="F1192">
        <v>331</v>
      </c>
      <c r="G1192">
        <v>1183</v>
      </c>
      <c r="H1192">
        <v>843</v>
      </c>
      <c r="I1192">
        <v>1651</v>
      </c>
      <c r="J1192">
        <v>2807</v>
      </c>
      <c r="K1192">
        <v>538</v>
      </c>
      <c r="L1192">
        <v>1861</v>
      </c>
      <c r="M1192">
        <v>1321</v>
      </c>
      <c r="N1192">
        <v>3401</v>
      </c>
      <c r="O1192">
        <v>1191</v>
      </c>
      <c r="P1192">
        <v>1783</v>
      </c>
      <c r="Q1192">
        <v>2557</v>
      </c>
      <c r="R1192">
        <v>1590</v>
      </c>
      <c r="S1192">
        <v>23370</v>
      </c>
      <c r="T1192">
        <v>1525</v>
      </c>
      <c r="U1192">
        <v>4563</v>
      </c>
      <c r="V1192">
        <v>2041</v>
      </c>
      <c r="W1192">
        <v>2990</v>
      </c>
      <c r="X1192">
        <v>10099</v>
      </c>
      <c r="Y1192">
        <v>2152</v>
      </c>
      <c r="Z1192">
        <v>12153</v>
      </c>
      <c r="AA1192">
        <v>3108</v>
      </c>
    </row>
    <row r="1193" spans="1:27">
      <c r="A1193">
        <f>VLOOKUP(B1193,xwalk!$A$2:$D$1455,4,FALSE)</f>
        <v>5</v>
      </c>
      <c r="B1193">
        <v>1196</v>
      </c>
      <c r="C1193">
        <v>8811</v>
      </c>
      <c r="D1193">
        <v>34</v>
      </c>
      <c r="E1193">
        <v>174</v>
      </c>
      <c r="F1193">
        <v>230</v>
      </c>
      <c r="G1193">
        <v>509</v>
      </c>
      <c r="H1193">
        <v>527</v>
      </c>
      <c r="I1193">
        <v>536</v>
      </c>
      <c r="J1193">
        <v>1001</v>
      </c>
      <c r="K1193">
        <v>460</v>
      </c>
      <c r="L1193">
        <v>931</v>
      </c>
      <c r="M1193">
        <v>560</v>
      </c>
      <c r="N1193">
        <v>1026</v>
      </c>
      <c r="O1193">
        <v>425</v>
      </c>
      <c r="P1193">
        <v>824</v>
      </c>
      <c r="Q1193">
        <v>822</v>
      </c>
      <c r="R1193">
        <v>906</v>
      </c>
      <c r="S1193">
        <v>8845</v>
      </c>
      <c r="T1193">
        <v>362</v>
      </c>
      <c r="U1193">
        <v>977</v>
      </c>
      <c r="V1193">
        <v>1112</v>
      </c>
      <c r="W1193">
        <v>1690</v>
      </c>
      <c r="X1193">
        <v>3115</v>
      </c>
      <c r="Y1193">
        <v>1589</v>
      </c>
      <c r="Z1193">
        <v>4441</v>
      </c>
      <c r="AA1193">
        <v>799</v>
      </c>
    </row>
    <row r="1194" spans="1:27">
      <c r="A1194">
        <f>VLOOKUP(B1194,xwalk!$A$2:$D$1455,4,FALSE)</f>
        <v>5</v>
      </c>
      <c r="B1194">
        <v>1197</v>
      </c>
      <c r="C1194">
        <v>3239</v>
      </c>
      <c r="D1194">
        <v>79</v>
      </c>
      <c r="E1194">
        <v>182</v>
      </c>
      <c r="F1194">
        <v>214</v>
      </c>
      <c r="G1194">
        <v>166</v>
      </c>
      <c r="H1194">
        <v>164</v>
      </c>
      <c r="I1194">
        <v>139</v>
      </c>
      <c r="J1194">
        <v>230</v>
      </c>
      <c r="K1194">
        <v>183</v>
      </c>
      <c r="L1194">
        <v>289</v>
      </c>
      <c r="M1194">
        <v>220</v>
      </c>
      <c r="N1194">
        <v>403</v>
      </c>
      <c r="O1194">
        <v>404</v>
      </c>
      <c r="P1194">
        <v>295</v>
      </c>
      <c r="Q1194">
        <v>333</v>
      </c>
      <c r="R1194">
        <v>63</v>
      </c>
      <c r="S1194">
        <v>3318</v>
      </c>
      <c r="T1194">
        <v>245</v>
      </c>
      <c r="U1194">
        <v>624</v>
      </c>
      <c r="V1194">
        <v>306</v>
      </c>
      <c r="W1194">
        <v>435</v>
      </c>
      <c r="X1194">
        <v>1107</v>
      </c>
      <c r="Y1194">
        <v>601</v>
      </c>
      <c r="Z1194">
        <v>1690</v>
      </c>
      <c r="AA1194">
        <v>380</v>
      </c>
    </row>
    <row r="1195" spans="1:27">
      <c r="A1195">
        <f>VLOOKUP(B1195,xwalk!$A$2:$D$1455,4,FALSE)</f>
        <v>5</v>
      </c>
      <c r="B1195">
        <v>1198</v>
      </c>
      <c r="C1195">
        <v>3710</v>
      </c>
      <c r="D1195">
        <v>20</v>
      </c>
      <c r="E1195">
        <v>120</v>
      </c>
      <c r="F1195">
        <v>124</v>
      </c>
      <c r="G1195">
        <v>264</v>
      </c>
      <c r="H1195">
        <v>224</v>
      </c>
      <c r="I1195">
        <v>219</v>
      </c>
      <c r="J1195">
        <v>361</v>
      </c>
      <c r="K1195">
        <v>246</v>
      </c>
      <c r="L1195">
        <v>401</v>
      </c>
      <c r="M1195">
        <v>261</v>
      </c>
      <c r="N1195">
        <v>404</v>
      </c>
      <c r="O1195">
        <v>314</v>
      </c>
      <c r="P1195">
        <v>442</v>
      </c>
      <c r="Q1195">
        <v>310</v>
      </c>
      <c r="R1195">
        <v>246</v>
      </c>
      <c r="S1195">
        <v>3730</v>
      </c>
      <c r="T1195">
        <v>191</v>
      </c>
      <c r="U1195">
        <v>562</v>
      </c>
      <c r="V1195">
        <v>368</v>
      </c>
      <c r="W1195">
        <v>640</v>
      </c>
      <c r="X1195">
        <v>1323</v>
      </c>
      <c r="Y1195">
        <v>646</v>
      </c>
      <c r="Z1195">
        <v>1912</v>
      </c>
      <c r="AA1195">
        <v>368</v>
      </c>
    </row>
    <row r="1196" spans="1:27">
      <c r="A1196">
        <f>VLOOKUP(B1196,xwalk!$A$2:$D$1455,4,FALSE)</f>
        <v>5</v>
      </c>
      <c r="B1196">
        <v>1199</v>
      </c>
      <c r="C1196">
        <v>10771</v>
      </c>
      <c r="D1196">
        <v>10</v>
      </c>
      <c r="E1196">
        <v>886</v>
      </c>
      <c r="F1196">
        <v>1111</v>
      </c>
      <c r="G1196">
        <v>452</v>
      </c>
      <c r="H1196">
        <v>548</v>
      </c>
      <c r="I1196">
        <v>403</v>
      </c>
      <c r="J1196">
        <v>608</v>
      </c>
      <c r="K1196">
        <v>923</v>
      </c>
      <c r="L1196">
        <v>1200</v>
      </c>
      <c r="M1196">
        <v>684</v>
      </c>
      <c r="N1196">
        <v>1201</v>
      </c>
      <c r="O1196">
        <v>1357</v>
      </c>
      <c r="P1196">
        <v>1293</v>
      </c>
      <c r="Q1196">
        <v>915</v>
      </c>
      <c r="R1196">
        <v>443</v>
      </c>
      <c r="S1196">
        <v>10781</v>
      </c>
      <c r="T1196">
        <v>509</v>
      </c>
      <c r="U1196">
        <v>1450</v>
      </c>
      <c r="V1196">
        <v>795</v>
      </c>
      <c r="W1196">
        <v>1599</v>
      </c>
      <c r="X1196">
        <v>3006</v>
      </c>
      <c r="Y1196">
        <v>3422</v>
      </c>
      <c r="Z1196">
        <v>5454</v>
      </c>
      <c r="AA1196">
        <v>920</v>
      </c>
    </row>
    <row r="1197" spans="1:27">
      <c r="A1197">
        <f>VLOOKUP(B1197,xwalk!$A$2:$D$1455,4,FALSE)</f>
        <v>5</v>
      </c>
      <c r="B1197">
        <v>1200</v>
      </c>
      <c r="C1197">
        <v>11368</v>
      </c>
      <c r="D1197">
        <v>53</v>
      </c>
      <c r="E1197">
        <v>457</v>
      </c>
      <c r="F1197">
        <v>562</v>
      </c>
      <c r="G1197">
        <v>527</v>
      </c>
      <c r="H1197">
        <v>519</v>
      </c>
      <c r="I1197">
        <v>559</v>
      </c>
      <c r="J1197">
        <v>1057</v>
      </c>
      <c r="K1197">
        <v>486</v>
      </c>
      <c r="L1197">
        <v>1099</v>
      </c>
      <c r="M1197">
        <v>661</v>
      </c>
      <c r="N1197">
        <v>1435</v>
      </c>
      <c r="O1197">
        <v>571</v>
      </c>
      <c r="P1197">
        <v>842</v>
      </c>
      <c r="Q1197">
        <v>1316</v>
      </c>
      <c r="R1197">
        <v>952</v>
      </c>
      <c r="S1197">
        <v>11421</v>
      </c>
      <c r="T1197">
        <v>636</v>
      </c>
      <c r="U1197">
        <v>1668</v>
      </c>
      <c r="V1197">
        <v>1482</v>
      </c>
      <c r="W1197">
        <v>2000</v>
      </c>
      <c r="X1197">
        <v>4051</v>
      </c>
      <c r="Y1197">
        <v>1584</v>
      </c>
      <c r="Z1197">
        <v>5795</v>
      </c>
      <c r="AA1197">
        <v>1256</v>
      </c>
    </row>
    <row r="1198" spans="1:27">
      <c r="A1198">
        <f>VLOOKUP(B1198,xwalk!$A$2:$D$1455,4,FALSE)</f>
        <v>5</v>
      </c>
      <c r="B1198">
        <v>1201</v>
      </c>
      <c r="C1198">
        <v>4025</v>
      </c>
      <c r="D1198">
        <v>13</v>
      </c>
      <c r="E1198">
        <v>66</v>
      </c>
      <c r="F1198">
        <v>136</v>
      </c>
      <c r="G1198">
        <v>233</v>
      </c>
      <c r="H1198">
        <v>153</v>
      </c>
      <c r="I1198">
        <v>196</v>
      </c>
      <c r="J1198">
        <v>379</v>
      </c>
      <c r="K1198">
        <v>115</v>
      </c>
      <c r="L1198">
        <v>265</v>
      </c>
      <c r="M1198">
        <v>223</v>
      </c>
      <c r="N1198">
        <v>560</v>
      </c>
      <c r="O1198">
        <v>174</v>
      </c>
      <c r="P1198">
        <v>305</v>
      </c>
      <c r="Q1198">
        <v>346</v>
      </c>
      <c r="R1198">
        <v>338</v>
      </c>
      <c r="S1198">
        <v>4038</v>
      </c>
      <c r="T1198">
        <v>261</v>
      </c>
      <c r="U1198">
        <v>747</v>
      </c>
      <c r="V1198">
        <v>567</v>
      </c>
      <c r="W1198">
        <v>510</v>
      </c>
      <c r="X1198">
        <v>1405</v>
      </c>
      <c r="Y1198">
        <v>548</v>
      </c>
      <c r="Z1198">
        <v>1941</v>
      </c>
      <c r="AA1198">
        <v>572</v>
      </c>
    </row>
    <row r="1199" spans="1:27">
      <c r="A1199">
        <f>VLOOKUP(B1199,xwalk!$A$2:$D$1455,4,FALSE)</f>
        <v>5</v>
      </c>
      <c r="B1199">
        <v>1202</v>
      </c>
      <c r="C1199">
        <v>3363</v>
      </c>
      <c r="D1199">
        <v>0</v>
      </c>
      <c r="E1199">
        <v>146</v>
      </c>
      <c r="F1199">
        <v>198</v>
      </c>
      <c r="G1199">
        <v>166</v>
      </c>
      <c r="H1199">
        <v>148</v>
      </c>
      <c r="I1199">
        <v>118</v>
      </c>
      <c r="J1199">
        <v>174</v>
      </c>
      <c r="K1199">
        <v>110</v>
      </c>
      <c r="L1199">
        <v>167</v>
      </c>
      <c r="M1199">
        <v>171</v>
      </c>
      <c r="N1199">
        <v>502</v>
      </c>
      <c r="O1199">
        <v>165</v>
      </c>
      <c r="P1199">
        <v>171</v>
      </c>
      <c r="Q1199">
        <v>249</v>
      </c>
      <c r="R1199">
        <v>365</v>
      </c>
      <c r="S1199">
        <v>3363</v>
      </c>
      <c r="T1199">
        <v>215</v>
      </c>
      <c r="U1199">
        <v>582</v>
      </c>
      <c r="V1199">
        <v>473</v>
      </c>
      <c r="W1199">
        <v>594</v>
      </c>
      <c r="X1199">
        <v>1044</v>
      </c>
      <c r="Y1199">
        <v>455</v>
      </c>
      <c r="Z1199">
        <v>1677</v>
      </c>
      <c r="AA1199">
        <v>469</v>
      </c>
    </row>
    <row r="1200" spans="1:27">
      <c r="A1200">
        <f>VLOOKUP(B1200,xwalk!$A$2:$D$1455,4,FALSE)</f>
        <v>5</v>
      </c>
      <c r="B1200">
        <v>1203</v>
      </c>
      <c r="C1200">
        <v>6457</v>
      </c>
      <c r="D1200">
        <v>34</v>
      </c>
      <c r="E1200">
        <v>350</v>
      </c>
      <c r="F1200">
        <v>570</v>
      </c>
      <c r="G1200">
        <v>331</v>
      </c>
      <c r="H1200">
        <v>200</v>
      </c>
      <c r="I1200">
        <v>160</v>
      </c>
      <c r="J1200">
        <v>350</v>
      </c>
      <c r="K1200">
        <v>243</v>
      </c>
      <c r="L1200">
        <v>452</v>
      </c>
      <c r="M1200">
        <v>361</v>
      </c>
      <c r="N1200">
        <v>905</v>
      </c>
      <c r="O1200">
        <v>396</v>
      </c>
      <c r="P1200">
        <v>591</v>
      </c>
      <c r="Q1200">
        <v>451</v>
      </c>
      <c r="R1200">
        <v>523</v>
      </c>
      <c r="S1200">
        <v>6491</v>
      </c>
      <c r="T1200">
        <v>452</v>
      </c>
      <c r="U1200">
        <v>1084</v>
      </c>
      <c r="V1200">
        <v>833</v>
      </c>
      <c r="W1200">
        <v>970</v>
      </c>
      <c r="X1200">
        <v>1971</v>
      </c>
      <c r="Y1200">
        <v>1181</v>
      </c>
      <c r="Z1200">
        <v>3214</v>
      </c>
      <c r="AA1200">
        <v>847</v>
      </c>
    </row>
    <row r="1201" spans="1:27">
      <c r="A1201">
        <f>VLOOKUP(B1201,xwalk!$A$2:$D$1455,4,FALSE)</f>
        <v>5</v>
      </c>
      <c r="B1201">
        <v>1204</v>
      </c>
      <c r="C1201">
        <v>2687</v>
      </c>
      <c r="D1201">
        <v>0</v>
      </c>
      <c r="E1201">
        <v>179</v>
      </c>
      <c r="F1201">
        <v>229</v>
      </c>
      <c r="G1201">
        <v>182</v>
      </c>
      <c r="H1201">
        <v>101</v>
      </c>
      <c r="I1201">
        <v>83</v>
      </c>
      <c r="J1201">
        <v>157</v>
      </c>
      <c r="K1201">
        <v>189</v>
      </c>
      <c r="L1201">
        <v>258</v>
      </c>
      <c r="M1201">
        <v>169</v>
      </c>
      <c r="N1201">
        <v>315</v>
      </c>
      <c r="O1201">
        <v>281</v>
      </c>
      <c r="P1201">
        <v>358</v>
      </c>
      <c r="Q1201">
        <v>229</v>
      </c>
      <c r="R1201">
        <v>63</v>
      </c>
      <c r="S1201">
        <v>2687</v>
      </c>
      <c r="T1201">
        <v>165</v>
      </c>
      <c r="U1201">
        <v>510</v>
      </c>
      <c r="V1201">
        <v>197</v>
      </c>
      <c r="W1201">
        <v>292</v>
      </c>
      <c r="X1201">
        <v>779</v>
      </c>
      <c r="Y1201">
        <v>744</v>
      </c>
      <c r="Z1201">
        <v>1307</v>
      </c>
      <c r="AA1201">
        <v>321</v>
      </c>
    </row>
    <row r="1202" spans="1:27">
      <c r="A1202">
        <f>VLOOKUP(B1202,xwalk!$A$2:$D$1455,4,FALSE)</f>
        <v>5</v>
      </c>
      <c r="B1202">
        <v>1205</v>
      </c>
      <c r="C1202">
        <v>3920</v>
      </c>
      <c r="D1202">
        <v>35</v>
      </c>
      <c r="E1202">
        <v>257</v>
      </c>
      <c r="F1202">
        <v>325</v>
      </c>
      <c r="G1202">
        <v>196</v>
      </c>
      <c r="H1202">
        <v>217</v>
      </c>
      <c r="I1202">
        <v>201</v>
      </c>
      <c r="J1202">
        <v>295</v>
      </c>
      <c r="K1202">
        <v>317</v>
      </c>
      <c r="L1202">
        <v>504</v>
      </c>
      <c r="M1202">
        <v>282</v>
      </c>
      <c r="N1202">
        <v>388</v>
      </c>
      <c r="O1202">
        <v>374</v>
      </c>
      <c r="P1202">
        <v>480</v>
      </c>
      <c r="Q1202">
        <v>393</v>
      </c>
      <c r="R1202">
        <v>244</v>
      </c>
      <c r="S1202">
        <v>3955</v>
      </c>
      <c r="T1202">
        <v>175</v>
      </c>
      <c r="U1202">
        <v>442</v>
      </c>
      <c r="V1202">
        <v>304</v>
      </c>
      <c r="W1202">
        <v>791</v>
      </c>
      <c r="X1202">
        <v>1374</v>
      </c>
      <c r="Y1202">
        <v>869</v>
      </c>
      <c r="Z1202">
        <v>2013</v>
      </c>
      <c r="AA1202">
        <v>295</v>
      </c>
    </row>
    <row r="1203" spans="1:27">
      <c r="A1203">
        <f>VLOOKUP(B1203,xwalk!$A$2:$D$1455,4,FALSE)</f>
        <v>5</v>
      </c>
      <c r="B1203">
        <v>1206</v>
      </c>
      <c r="C1203">
        <v>6302</v>
      </c>
      <c r="D1203">
        <v>0</v>
      </c>
      <c r="E1203">
        <v>207</v>
      </c>
      <c r="F1203">
        <v>245</v>
      </c>
      <c r="G1203">
        <v>392</v>
      </c>
      <c r="H1203">
        <v>270</v>
      </c>
      <c r="I1203">
        <v>301</v>
      </c>
      <c r="J1203">
        <v>498</v>
      </c>
      <c r="K1203">
        <v>263</v>
      </c>
      <c r="L1203">
        <v>411</v>
      </c>
      <c r="M1203">
        <v>343</v>
      </c>
      <c r="N1203">
        <v>896</v>
      </c>
      <c r="O1203">
        <v>458</v>
      </c>
      <c r="P1203">
        <v>482</v>
      </c>
      <c r="Q1203">
        <v>487</v>
      </c>
      <c r="R1203">
        <v>486</v>
      </c>
      <c r="S1203">
        <v>6302</v>
      </c>
      <c r="T1203">
        <v>459</v>
      </c>
      <c r="U1203">
        <v>1122</v>
      </c>
      <c r="V1203">
        <v>827</v>
      </c>
      <c r="W1203">
        <v>1009</v>
      </c>
      <c r="X1203">
        <v>1880</v>
      </c>
      <c r="Y1203">
        <v>1005</v>
      </c>
      <c r="Z1203">
        <v>3114</v>
      </c>
      <c r="AA1203">
        <v>899</v>
      </c>
    </row>
    <row r="1204" spans="1:27">
      <c r="A1204">
        <f>VLOOKUP(B1204,xwalk!$A$2:$D$1455,4,FALSE)</f>
        <v>5</v>
      </c>
      <c r="B1204">
        <v>1207</v>
      </c>
      <c r="C1204">
        <v>5439</v>
      </c>
      <c r="D1204">
        <v>4</v>
      </c>
      <c r="E1204">
        <v>98</v>
      </c>
      <c r="F1204">
        <v>167</v>
      </c>
      <c r="G1204">
        <v>361</v>
      </c>
      <c r="H1204">
        <v>223</v>
      </c>
      <c r="I1204">
        <v>253</v>
      </c>
      <c r="J1204">
        <v>535</v>
      </c>
      <c r="K1204">
        <v>186</v>
      </c>
      <c r="L1204">
        <v>394</v>
      </c>
      <c r="M1204">
        <v>272</v>
      </c>
      <c r="N1204">
        <v>785</v>
      </c>
      <c r="O1204">
        <v>377</v>
      </c>
      <c r="P1204">
        <v>543</v>
      </c>
      <c r="Q1204">
        <v>413</v>
      </c>
      <c r="R1204">
        <v>304</v>
      </c>
      <c r="S1204">
        <v>5443</v>
      </c>
      <c r="T1204">
        <v>335</v>
      </c>
      <c r="U1204">
        <v>1009</v>
      </c>
      <c r="V1204">
        <v>624</v>
      </c>
      <c r="W1204">
        <v>678</v>
      </c>
      <c r="X1204">
        <v>2101</v>
      </c>
      <c r="Y1204">
        <v>696</v>
      </c>
      <c r="Z1204">
        <v>2691</v>
      </c>
      <c r="AA1204">
        <v>660</v>
      </c>
    </row>
    <row r="1205" spans="1:27">
      <c r="A1205">
        <f>VLOOKUP(B1205,xwalk!$A$2:$D$1455,4,FALSE)</f>
        <v>5</v>
      </c>
      <c r="B1205">
        <v>1208</v>
      </c>
      <c r="C1205">
        <v>7966</v>
      </c>
      <c r="D1205">
        <v>7</v>
      </c>
      <c r="E1205">
        <v>505</v>
      </c>
      <c r="F1205">
        <v>591</v>
      </c>
      <c r="G1205">
        <v>474</v>
      </c>
      <c r="H1205">
        <v>292</v>
      </c>
      <c r="I1205">
        <v>252</v>
      </c>
      <c r="J1205">
        <v>510</v>
      </c>
      <c r="K1205">
        <v>460</v>
      </c>
      <c r="L1205">
        <v>634</v>
      </c>
      <c r="M1205">
        <v>480</v>
      </c>
      <c r="N1205">
        <v>1050</v>
      </c>
      <c r="O1205">
        <v>888</v>
      </c>
      <c r="P1205">
        <v>872</v>
      </c>
      <c r="Q1205">
        <v>629</v>
      </c>
      <c r="R1205">
        <v>235</v>
      </c>
      <c r="S1205">
        <v>7973</v>
      </c>
      <c r="T1205">
        <v>547</v>
      </c>
      <c r="U1205">
        <v>1434</v>
      </c>
      <c r="V1205">
        <v>775</v>
      </c>
      <c r="W1205">
        <v>1057</v>
      </c>
      <c r="X1205">
        <v>2693</v>
      </c>
      <c r="Y1205">
        <v>1467</v>
      </c>
      <c r="Z1205">
        <v>3963</v>
      </c>
      <c r="AA1205">
        <v>932</v>
      </c>
    </row>
    <row r="1206" spans="1:27">
      <c r="A1206">
        <f>VLOOKUP(B1206,xwalk!$A$2:$D$1455,4,FALSE)</f>
        <v>5</v>
      </c>
      <c r="B1206">
        <v>1209</v>
      </c>
      <c r="C1206">
        <v>5489</v>
      </c>
      <c r="D1206">
        <v>13</v>
      </c>
      <c r="E1206">
        <v>171</v>
      </c>
      <c r="F1206">
        <v>227</v>
      </c>
      <c r="G1206">
        <v>318</v>
      </c>
      <c r="H1206">
        <v>244</v>
      </c>
      <c r="I1206">
        <v>235</v>
      </c>
      <c r="J1206">
        <v>467</v>
      </c>
      <c r="K1206">
        <v>203</v>
      </c>
      <c r="L1206">
        <v>358</v>
      </c>
      <c r="M1206">
        <v>328</v>
      </c>
      <c r="N1206">
        <v>773</v>
      </c>
      <c r="O1206">
        <v>315</v>
      </c>
      <c r="P1206">
        <v>519</v>
      </c>
      <c r="Q1206">
        <v>464</v>
      </c>
      <c r="R1206">
        <v>364</v>
      </c>
      <c r="S1206">
        <v>5502</v>
      </c>
      <c r="T1206">
        <v>409</v>
      </c>
      <c r="U1206">
        <v>1030</v>
      </c>
      <c r="V1206">
        <v>753</v>
      </c>
      <c r="W1206">
        <v>897</v>
      </c>
      <c r="X1206">
        <v>1815</v>
      </c>
      <c r="Y1206">
        <v>598</v>
      </c>
      <c r="Z1206">
        <v>2743</v>
      </c>
      <c r="AA1206">
        <v>754</v>
      </c>
    </row>
    <row r="1207" spans="1:27">
      <c r="A1207">
        <f>VLOOKUP(B1207,xwalk!$A$2:$D$1455,4,FALSE)</f>
        <v>5</v>
      </c>
      <c r="B1207">
        <v>1210</v>
      </c>
      <c r="C1207">
        <v>6052</v>
      </c>
      <c r="D1207">
        <v>5</v>
      </c>
      <c r="E1207">
        <v>97</v>
      </c>
      <c r="F1207">
        <v>174</v>
      </c>
      <c r="G1207">
        <v>308</v>
      </c>
      <c r="H1207">
        <v>255</v>
      </c>
      <c r="I1207">
        <v>296</v>
      </c>
      <c r="J1207">
        <v>532</v>
      </c>
      <c r="K1207">
        <v>174</v>
      </c>
      <c r="L1207">
        <v>302</v>
      </c>
      <c r="M1207">
        <v>264</v>
      </c>
      <c r="N1207">
        <v>922</v>
      </c>
      <c r="O1207">
        <v>344</v>
      </c>
      <c r="P1207">
        <v>388</v>
      </c>
      <c r="Q1207">
        <v>417</v>
      </c>
      <c r="R1207">
        <v>513</v>
      </c>
      <c r="S1207">
        <v>6057</v>
      </c>
      <c r="T1207">
        <v>381</v>
      </c>
      <c r="U1207">
        <v>1144</v>
      </c>
      <c r="V1207">
        <v>804</v>
      </c>
      <c r="W1207">
        <v>825</v>
      </c>
      <c r="X1207">
        <v>2094</v>
      </c>
      <c r="Y1207">
        <v>809</v>
      </c>
      <c r="Z1207">
        <v>2958</v>
      </c>
      <c r="AA1207">
        <v>766</v>
      </c>
    </row>
    <row r="1208" spans="1:27">
      <c r="A1208">
        <f>VLOOKUP(B1208,xwalk!$A$2:$D$1455,4,FALSE)</f>
        <v>6</v>
      </c>
      <c r="B1208">
        <v>1211</v>
      </c>
      <c r="C1208">
        <v>3834</v>
      </c>
      <c r="D1208">
        <v>20</v>
      </c>
      <c r="E1208">
        <v>79</v>
      </c>
      <c r="F1208">
        <v>86</v>
      </c>
      <c r="G1208">
        <v>223</v>
      </c>
      <c r="H1208">
        <v>225</v>
      </c>
      <c r="I1208">
        <v>365</v>
      </c>
      <c r="J1208">
        <v>575</v>
      </c>
      <c r="K1208">
        <v>353</v>
      </c>
      <c r="L1208">
        <v>562</v>
      </c>
      <c r="M1208">
        <v>311</v>
      </c>
      <c r="N1208">
        <v>327</v>
      </c>
      <c r="O1208">
        <v>451</v>
      </c>
      <c r="P1208">
        <v>474</v>
      </c>
      <c r="Q1208">
        <v>436</v>
      </c>
      <c r="R1208">
        <v>192</v>
      </c>
      <c r="S1208">
        <v>3854</v>
      </c>
      <c r="T1208">
        <v>163</v>
      </c>
      <c r="U1208">
        <v>528</v>
      </c>
      <c r="V1208">
        <v>270</v>
      </c>
      <c r="W1208">
        <v>512</v>
      </c>
      <c r="X1208">
        <v>1737</v>
      </c>
      <c r="Y1208">
        <v>644</v>
      </c>
      <c r="Z1208">
        <v>1816</v>
      </c>
      <c r="AA1208">
        <v>349</v>
      </c>
    </row>
    <row r="1209" spans="1:27">
      <c r="A1209">
        <f>VLOOKUP(B1209,xwalk!$A$2:$D$1455,4,FALSE)</f>
        <v>6</v>
      </c>
      <c r="B1209">
        <v>1212</v>
      </c>
      <c r="C1209">
        <v>4050</v>
      </c>
      <c r="D1209">
        <v>7</v>
      </c>
      <c r="E1209">
        <v>119</v>
      </c>
      <c r="F1209">
        <v>93</v>
      </c>
      <c r="G1209">
        <v>374</v>
      </c>
      <c r="H1209">
        <v>238</v>
      </c>
      <c r="I1209">
        <v>402</v>
      </c>
      <c r="J1209">
        <v>742</v>
      </c>
      <c r="K1209">
        <v>684</v>
      </c>
      <c r="L1209">
        <v>784</v>
      </c>
      <c r="M1209">
        <v>267</v>
      </c>
      <c r="N1209">
        <v>233</v>
      </c>
      <c r="O1209">
        <v>578</v>
      </c>
      <c r="P1209">
        <v>566</v>
      </c>
      <c r="Q1209">
        <v>666</v>
      </c>
      <c r="R1209">
        <v>158</v>
      </c>
      <c r="S1209">
        <v>4057</v>
      </c>
      <c r="T1209">
        <v>76</v>
      </c>
      <c r="U1209">
        <v>269</v>
      </c>
      <c r="V1209">
        <v>333</v>
      </c>
      <c r="W1209">
        <v>344</v>
      </c>
      <c r="X1209">
        <v>1619</v>
      </c>
      <c r="Y1209">
        <v>1416</v>
      </c>
      <c r="Z1209">
        <v>2072</v>
      </c>
      <c r="AA1209">
        <v>164</v>
      </c>
    </row>
    <row r="1210" spans="1:27">
      <c r="A1210">
        <f>VLOOKUP(B1210,xwalk!$A$2:$D$1455,4,FALSE)</f>
        <v>6</v>
      </c>
      <c r="B1210">
        <v>1213</v>
      </c>
      <c r="C1210">
        <v>3079</v>
      </c>
      <c r="D1210">
        <v>8</v>
      </c>
      <c r="E1210">
        <v>94</v>
      </c>
      <c r="F1210">
        <v>111</v>
      </c>
      <c r="G1210">
        <v>181</v>
      </c>
      <c r="H1210">
        <v>196</v>
      </c>
      <c r="I1210">
        <v>236</v>
      </c>
      <c r="J1210">
        <v>403</v>
      </c>
      <c r="K1210">
        <v>230</v>
      </c>
      <c r="L1210">
        <v>490</v>
      </c>
      <c r="M1210">
        <v>221</v>
      </c>
      <c r="N1210">
        <v>280</v>
      </c>
      <c r="O1210">
        <v>275</v>
      </c>
      <c r="P1210">
        <v>406</v>
      </c>
      <c r="Q1210">
        <v>401</v>
      </c>
      <c r="R1210">
        <v>139</v>
      </c>
      <c r="S1210">
        <v>3087</v>
      </c>
      <c r="T1210">
        <v>113</v>
      </c>
      <c r="U1210">
        <v>452</v>
      </c>
      <c r="V1210">
        <v>204</v>
      </c>
      <c r="W1210">
        <v>325</v>
      </c>
      <c r="X1210">
        <v>1413</v>
      </c>
      <c r="Y1210">
        <v>580</v>
      </c>
      <c r="Z1210">
        <v>1518</v>
      </c>
      <c r="AA1210">
        <v>283</v>
      </c>
    </row>
    <row r="1211" spans="1:27">
      <c r="A1211">
        <f>VLOOKUP(B1211,xwalk!$A$2:$D$1455,4,FALSE)</f>
        <v>6</v>
      </c>
      <c r="B1211">
        <v>1214</v>
      </c>
      <c r="C1211">
        <v>3511</v>
      </c>
      <c r="D1211">
        <v>0</v>
      </c>
      <c r="E1211">
        <v>57</v>
      </c>
      <c r="F1211">
        <v>65</v>
      </c>
      <c r="G1211">
        <v>231</v>
      </c>
      <c r="H1211">
        <v>208</v>
      </c>
      <c r="I1211">
        <v>341</v>
      </c>
      <c r="J1211">
        <v>490</v>
      </c>
      <c r="K1211">
        <v>273</v>
      </c>
      <c r="L1211">
        <v>554</v>
      </c>
      <c r="M1211">
        <v>225</v>
      </c>
      <c r="N1211">
        <v>340</v>
      </c>
      <c r="O1211">
        <v>341</v>
      </c>
      <c r="P1211">
        <v>527</v>
      </c>
      <c r="Q1211">
        <v>357</v>
      </c>
      <c r="R1211">
        <v>167</v>
      </c>
      <c r="S1211">
        <v>3511</v>
      </c>
      <c r="T1211">
        <v>134</v>
      </c>
      <c r="U1211">
        <v>488</v>
      </c>
      <c r="V1211">
        <v>249</v>
      </c>
      <c r="W1211">
        <v>384</v>
      </c>
      <c r="X1211">
        <v>1643</v>
      </c>
      <c r="Y1211">
        <v>613</v>
      </c>
      <c r="Z1211">
        <v>1716</v>
      </c>
      <c r="AA1211">
        <v>305</v>
      </c>
    </row>
    <row r="1212" spans="1:27">
      <c r="A1212">
        <f>VLOOKUP(B1212,xwalk!$A$2:$D$1455,4,FALSE)</f>
        <v>6</v>
      </c>
      <c r="B1212">
        <v>1215</v>
      </c>
      <c r="C1212">
        <v>4025</v>
      </c>
      <c r="D1212">
        <v>0</v>
      </c>
      <c r="E1212">
        <v>62</v>
      </c>
      <c r="F1212">
        <v>80</v>
      </c>
      <c r="G1212">
        <v>235</v>
      </c>
      <c r="H1212">
        <v>217</v>
      </c>
      <c r="I1212">
        <v>377</v>
      </c>
      <c r="J1212">
        <v>625</v>
      </c>
      <c r="K1212">
        <v>335</v>
      </c>
      <c r="L1212">
        <v>582</v>
      </c>
      <c r="M1212">
        <v>299</v>
      </c>
      <c r="N1212">
        <v>380</v>
      </c>
      <c r="O1212">
        <v>384</v>
      </c>
      <c r="P1212">
        <v>624</v>
      </c>
      <c r="Q1212">
        <v>442</v>
      </c>
      <c r="R1212">
        <v>146</v>
      </c>
      <c r="S1212">
        <v>4025</v>
      </c>
      <c r="T1212">
        <v>160</v>
      </c>
      <c r="U1212">
        <v>548</v>
      </c>
      <c r="V1212">
        <v>301</v>
      </c>
      <c r="W1212">
        <v>443</v>
      </c>
      <c r="X1212">
        <v>1873</v>
      </c>
      <c r="Y1212">
        <v>700</v>
      </c>
      <c r="Z1212">
        <v>2005</v>
      </c>
      <c r="AA1212">
        <v>338</v>
      </c>
    </row>
    <row r="1213" spans="1:27">
      <c r="A1213">
        <f>VLOOKUP(B1213,xwalk!$A$2:$D$1455,4,FALSE)</f>
        <v>6</v>
      </c>
      <c r="B1213">
        <v>1216</v>
      </c>
      <c r="C1213">
        <v>3274</v>
      </c>
      <c r="D1213">
        <v>0</v>
      </c>
      <c r="E1213">
        <v>44</v>
      </c>
      <c r="F1213">
        <v>57</v>
      </c>
      <c r="G1213">
        <v>177</v>
      </c>
      <c r="H1213">
        <v>200</v>
      </c>
      <c r="I1213">
        <v>286</v>
      </c>
      <c r="J1213">
        <v>523</v>
      </c>
      <c r="K1213">
        <v>267</v>
      </c>
      <c r="L1213">
        <v>471</v>
      </c>
      <c r="M1213">
        <v>234</v>
      </c>
      <c r="N1213">
        <v>315</v>
      </c>
      <c r="O1213">
        <v>268</v>
      </c>
      <c r="P1213">
        <v>324</v>
      </c>
      <c r="Q1213">
        <v>391</v>
      </c>
      <c r="R1213">
        <v>304</v>
      </c>
      <c r="S1213">
        <v>3274</v>
      </c>
      <c r="T1213">
        <v>117</v>
      </c>
      <c r="U1213">
        <v>484</v>
      </c>
      <c r="V1213">
        <v>262</v>
      </c>
      <c r="W1213">
        <v>420</v>
      </c>
      <c r="X1213">
        <v>1479</v>
      </c>
      <c r="Y1213">
        <v>512</v>
      </c>
      <c r="Z1213">
        <v>1508</v>
      </c>
      <c r="AA1213">
        <v>351</v>
      </c>
    </row>
    <row r="1214" spans="1:27">
      <c r="A1214">
        <f>VLOOKUP(B1214,xwalk!$A$2:$D$1455,4,FALSE)</f>
        <v>6</v>
      </c>
      <c r="B1214">
        <v>1217</v>
      </c>
      <c r="C1214">
        <v>5541</v>
      </c>
      <c r="D1214">
        <v>0</v>
      </c>
      <c r="E1214">
        <v>46</v>
      </c>
      <c r="F1214">
        <v>72</v>
      </c>
      <c r="G1214">
        <v>278</v>
      </c>
      <c r="H1214">
        <v>308</v>
      </c>
      <c r="I1214">
        <v>429</v>
      </c>
      <c r="J1214">
        <v>680</v>
      </c>
      <c r="K1214">
        <v>137</v>
      </c>
      <c r="L1214">
        <v>568</v>
      </c>
      <c r="M1214">
        <v>385</v>
      </c>
      <c r="N1214">
        <v>723</v>
      </c>
      <c r="O1214">
        <v>218</v>
      </c>
      <c r="P1214">
        <v>542</v>
      </c>
      <c r="Q1214">
        <v>648</v>
      </c>
      <c r="R1214">
        <v>405</v>
      </c>
      <c r="S1214">
        <v>5541</v>
      </c>
      <c r="T1214">
        <v>266</v>
      </c>
      <c r="U1214">
        <v>1143</v>
      </c>
      <c r="V1214">
        <v>459</v>
      </c>
      <c r="W1214">
        <v>653</v>
      </c>
      <c r="X1214">
        <v>2453</v>
      </c>
      <c r="Y1214">
        <v>567</v>
      </c>
      <c r="Z1214">
        <v>2742</v>
      </c>
      <c r="AA1214">
        <v>736</v>
      </c>
    </row>
    <row r="1215" spans="1:27">
      <c r="A1215">
        <f>VLOOKUP(B1215,xwalk!$A$2:$D$1455,4,FALSE)</f>
        <v>6</v>
      </c>
      <c r="B1215">
        <v>1218</v>
      </c>
      <c r="C1215">
        <v>4614</v>
      </c>
      <c r="D1215">
        <v>29</v>
      </c>
      <c r="E1215">
        <v>72</v>
      </c>
      <c r="F1215">
        <v>89</v>
      </c>
      <c r="G1215">
        <v>264</v>
      </c>
      <c r="H1215">
        <v>257</v>
      </c>
      <c r="I1215">
        <v>383</v>
      </c>
      <c r="J1215">
        <v>703</v>
      </c>
      <c r="K1215">
        <v>379</v>
      </c>
      <c r="L1215">
        <v>574</v>
      </c>
      <c r="M1215">
        <v>326</v>
      </c>
      <c r="N1215">
        <v>489</v>
      </c>
      <c r="O1215">
        <v>331</v>
      </c>
      <c r="P1215">
        <v>527</v>
      </c>
      <c r="Q1215">
        <v>521</v>
      </c>
      <c r="R1215">
        <v>389</v>
      </c>
      <c r="S1215">
        <v>4643</v>
      </c>
      <c r="T1215">
        <v>196</v>
      </c>
      <c r="U1215">
        <v>642</v>
      </c>
      <c r="V1215">
        <v>415</v>
      </c>
      <c r="W1215">
        <v>642</v>
      </c>
      <c r="X1215">
        <v>2014</v>
      </c>
      <c r="Y1215">
        <v>734</v>
      </c>
      <c r="Z1215">
        <v>2230</v>
      </c>
      <c r="AA1215">
        <v>448</v>
      </c>
    </row>
    <row r="1216" spans="1:27">
      <c r="A1216">
        <f>VLOOKUP(B1216,xwalk!$A$2:$D$1455,4,FALSE)</f>
        <v>6</v>
      </c>
      <c r="B1216">
        <v>1219</v>
      </c>
      <c r="C1216">
        <v>2942</v>
      </c>
      <c r="D1216">
        <v>33</v>
      </c>
      <c r="E1216">
        <v>34</v>
      </c>
      <c r="F1216">
        <v>65</v>
      </c>
      <c r="G1216">
        <v>176</v>
      </c>
      <c r="H1216">
        <v>145</v>
      </c>
      <c r="I1216">
        <v>276</v>
      </c>
      <c r="J1216">
        <v>429</v>
      </c>
      <c r="K1216">
        <v>205</v>
      </c>
      <c r="L1216">
        <v>416</v>
      </c>
      <c r="M1216">
        <v>197</v>
      </c>
      <c r="N1216">
        <v>307</v>
      </c>
      <c r="O1216">
        <v>298</v>
      </c>
      <c r="P1216">
        <v>282</v>
      </c>
      <c r="Q1216">
        <v>381</v>
      </c>
      <c r="R1216">
        <v>164</v>
      </c>
      <c r="S1216">
        <v>2975</v>
      </c>
      <c r="T1216">
        <v>96</v>
      </c>
      <c r="U1216">
        <v>407</v>
      </c>
      <c r="V1216">
        <v>241</v>
      </c>
      <c r="W1216">
        <v>274</v>
      </c>
      <c r="X1216">
        <v>1234</v>
      </c>
      <c r="Y1216">
        <v>723</v>
      </c>
      <c r="Z1216">
        <v>1533</v>
      </c>
      <c r="AA1216">
        <v>248</v>
      </c>
    </row>
    <row r="1217" spans="1:27">
      <c r="A1217">
        <f>VLOOKUP(B1217,xwalk!$A$2:$D$1455,4,FALSE)</f>
        <v>6</v>
      </c>
      <c r="B1217">
        <v>1220</v>
      </c>
      <c r="C1217">
        <v>8013</v>
      </c>
      <c r="D1217">
        <v>20</v>
      </c>
      <c r="E1217">
        <v>90</v>
      </c>
      <c r="F1217">
        <v>153</v>
      </c>
      <c r="G1217">
        <v>427</v>
      </c>
      <c r="H1217">
        <v>430</v>
      </c>
      <c r="I1217">
        <v>724</v>
      </c>
      <c r="J1217">
        <v>1181</v>
      </c>
      <c r="K1217">
        <v>545</v>
      </c>
      <c r="L1217">
        <v>1023</v>
      </c>
      <c r="M1217">
        <v>602</v>
      </c>
      <c r="N1217">
        <v>835</v>
      </c>
      <c r="O1217">
        <v>379</v>
      </c>
      <c r="P1217">
        <v>847</v>
      </c>
      <c r="Q1217">
        <v>1116</v>
      </c>
      <c r="R1217">
        <v>663</v>
      </c>
      <c r="S1217">
        <v>8033</v>
      </c>
      <c r="T1217">
        <v>359</v>
      </c>
      <c r="U1217">
        <v>1214</v>
      </c>
      <c r="V1217">
        <v>657</v>
      </c>
      <c r="W1217">
        <v>1057</v>
      </c>
      <c r="X1217">
        <v>3646</v>
      </c>
      <c r="Y1217">
        <v>1100</v>
      </c>
      <c r="Z1217">
        <v>3834</v>
      </c>
      <c r="AA1217">
        <v>860</v>
      </c>
    </row>
    <row r="1218" spans="1:27">
      <c r="A1218">
        <f>VLOOKUP(B1218,xwalk!$A$2:$D$1455,4,FALSE)</f>
        <v>6</v>
      </c>
      <c r="B1218">
        <v>1221</v>
      </c>
      <c r="C1218">
        <v>4491</v>
      </c>
      <c r="D1218">
        <v>20</v>
      </c>
      <c r="E1218">
        <v>70</v>
      </c>
      <c r="F1218">
        <v>97</v>
      </c>
      <c r="G1218">
        <v>275</v>
      </c>
      <c r="H1218">
        <v>250</v>
      </c>
      <c r="I1218">
        <v>278</v>
      </c>
      <c r="J1218">
        <v>516</v>
      </c>
      <c r="K1218">
        <v>239</v>
      </c>
      <c r="L1218">
        <v>411</v>
      </c>
      <c r="M1218">
        <v>233</v>
      </c>
      <c r="N1218">
        <v>603</v>
      </c>
      <c r="O1218">
        <v>259</v>
      </c>
      <c r="P1218">
        <v>499</v>
      </c>
      <c r="Q1218">
        <v>397</v>
      </c>
      <c r="R1218">
        <v>331</v>
      </c>
      <c r="S1218">
        <v>4511</v>
      </c>
      <c r="T1218">
        <v>267</v>
      </c>
      <c r="U1218">
        <v>823</v>
      </c>
      <c r="V1218">
        <v>325</v>
      </c>
      <c r="W1218">
        <v>584</v>
      </c>
      <c r="X1218">
        <v>1694</v>
      </c>
      <c r="Y1218">
        <v>818</v>
      </c>
      <c r="Z1218">
        <v>2226</v>
      </c>
      <c r="AA1218">
        <v>622</v>
      </c>
    </row>
    <row r="1219" spans="1:27">
      <c r="A1219">
        <f>VLOOKUP(B1219,xwalk!$A$2:$D$1455,4,FALSE)</f>
        <v>6</v>
      </c>
      <c r="B1219">
        <v>1222</v>
      </c>
      <c r="C1219">
        <v>3222</v>
      </c>
      <c r="D1219">
        <v>125</v>
      </c>
      <c r="E1219">
        <v>221</v>
      </c>
      <c r="F1219">
        <v>219</v>
      </c>
      <c r="G1219">
        <v>247</v>
      </c>
      <c r="H1219">
        <v>199</v>
      </c>
      <c r="I1219">
        <v>223</v>
      </c>
      <c r="J1219">
        <v>404</v>
      </c>
      <c r="K1219">
        <v>708</v>
      </c>
      <c r="L1219">
        <v>376</v>
      </c>
      <c r="M1219">
        <v>190</v>
      </c>
      <c r="N1219">
        <v>239</v>
      </c>
      <c r="O1219">
        <v>464</v>
      </c>
      <c r="P1219">
        <v>507</v>
      </c>
      <c r="Q1219">
        <v>459</v>
      </c>
      <c r="R1219">
        <v>83</v>
      </c>
      <c r="S1219">
        <v>3347</v>
      </c>
      <c r="T1219">
        <v>220</v>
      </c>
      <c r="U1219">
        <v>453</v>
      </c>
      <c r="V1219">
        <v>299</v>
      </c>
      <c r="W1219">
        <v>270</v>
      </c>
      <c r="X1219">
        <v>1303</v>
      </c>
      <c r="Y1219">
        <v>802</v>
      </c>
      <c r="Z1219">
        <v>1567</v>
      </c>
      <c r="AA1219">
        <v>425</v>
      </c>
    </row>
    <row r="1220" spans="1:27">
      <c r="A1220">
        <f>VLOOKUP(B1220,xwalk!$A$2:$D$1455,4,FALSE)</f>
        <v>6</v>
      </c>
      <c r="B1220">
        <v>1223</v>
      </c>
      <c r="C1220">
        <v>2954</v>
      </c>
      <c r="D1220">
        <v>14</v>
      </c>
      <c r="E1220">
        <v>134</v>
      </c>
      <c r="F1220">
        <v>155</v>
      </c>
      <c r="G1220">
        <v>195</v>
      </c>
      <c r="H1220">
        <v>171</v>
      </c>
      <c r="I1220">
        <v>167</v>
      </c>
      <c r="J1220">
        <v>261</v>
      </c>
      <c r="K1220">
        <v>247</v>
      </c>
      <c r="L1220">
        <v>306</v>
      </c>
      <c r="M1220">
        <v>191</v>
      </c>
      <c r="N1220">
        <v>339</v>
      </c>
      <c r="O1220">
        <v>324</v>
      </c>
      <c r="P1220">
        <v>418</v>
      </c>
      <c r="Q1220">
        <v>194</v>
      </c>
      <c r="R1220">
        <v>147</v>
      </c>
      <c r="S1220">
        <v>2968</v>
      </c>
      <c r="T1220">
        <v>175</v>
      </c>
      <c r="U1220">
        <v>452</v>
      </c>
      <c r="V1220">
        <v>203</v>
      </c>
      <c r="W1220">
        <v>336</v>
      </c>
      <c r="X1220">
        <v>1055</v>
      </c>
      <c r="Y1220">
        <v>747</v>
      </c>
      <c r="Z1220">
        <v>1459</v>
      </c>
      <c r="AA1220">
        <v>352</v>
      </c>
    </row>
    <row r="1221" spans="1:27">
      <c r="A1221">
        <f>VLOOKUP(B1221,xwalk!$A$2:$D$1455,4,FALSE)</f>
        <v>6</v>
      </c>
      <c r="B1221">
        <v>1224</v>
      </c>
      <c r="C1221">
        <v>2834</v>
      </c>
      <c r="D1221">
        <v>180</v>
      </c>
      <c r="E1221">
        <v>531</v>
      </c>
      <c r="F1221">
        <v>452</v>
      </c>
      <c r="G1221">
        <v>121</v>
      </c>
      <c r="H1221">
        <v>116</v>
      </c>
      <c r="I1221">
        <v>80</v>
      </c>
      <c r="J1221">
        <v>99</v>
      </c>
      <c r="K1221">
        <v>593</v>
      </c>
      <c r="L1221">
        <v>416</v>
      </c>
      <c r="M1221">
        <v>200</v>
      </c>
      <c r="N1221">
        <v>190</v>
      </c>
      <c r="O1221">
        <v>838</v>
      </c>
      <c r="P1221">
        <v>387</v>
      </c>
      <c r="Q1221">
        <v>121</v>
      </c>
      <c r="R1221">
        <v>53</v>
      </c>
      <c r="S1221">
        <v>3014</v>
      </c>
      <c r="T1221">
        <v>189</v>
      </c>
      <c r="U1221">
        <v>384</v>
      </c>
      <c r="V1221">
        <v>192</v>
      </c>
      <c r="W1221">
        <v>345</v>
      </c>
      <c r="X1221">
        <v>865</v>
      </c>
      <c r="Y1221">
        <v>1039</v>
      </c>
      <c r="Z1221">
        <v>1355</v>
      </c>
      <c r="AA1221">
        <v>310</v>
      </c>
    </row>
    <row r="1222" spans="1:27">
      <c r="A1222">
        <f>VLOOKUP(B1222,xwalk!$A$2:$D$1455,4,FALSE)</f>
        <v>6</v>
      </c>
      <c r="B1222">
        <v>1225</v>
      </c>
      <c r="C1222">
        <v>2728</v>
      </c>
      <c r="D1222">
        <v>0</v>
      </c>
      <c r="E1222">
        <v>180</v>
      </c>
      <c r="F1222">
        <v>166</v>
      </c>
      <c r="G1222">
        <v>210</v>
      </c>
      <c r="H1222">
        <v>216</v>
      </c>
      <c r="I1222">
        <v>146</v>
      </c>
      <c r="J1222">
        <v>288</v>
      </c>
      <c r="K1222">
        <v>389</v>
      </c>
      <c r="L1222">
        <v>403</v>
      </c>
      <c r="M1222">
        <v>200</v>
      </c>
      <c r="N1222">
        <v>214</v>
      </c>
      <c r="O1222">
        <v>424</v>
      </c>
      <c r="P1222">
        <v>333</v>
      </c>
      <c r="Q1222">
        <v>344</v>
      </c>
      <c r="R1222">
        <v>105</v>
      </c>
      <c r="S1222">
        <v>2728</v>
      </c>
      <c r="T1222">
        <v>152</v>
      </c>
      <c r="U1222">
        <v>363</v>
      </c>
      <c r="V1222">
        <v>184</v>
      </c>
      <c r="W1222">
        <v>452</v>
      </c>
      <c r="X1222">
        <v>1064</v>
      </c>
      <c r="Y1222">
        <v>513</v>
      </c>
      <c r="Z1222">
        <v>1265</v>
      </c>
      <c r="AA1222">
        <v>262</v>
      </c>
    </row>
    <row r="1223" spans="1:27">
      <c r="A1223">
        <f>VLOOKUP(B1223,xwalk!$A$2:$D$1455,4,FALSE)</f>
        <v>6</v>
      </c>
      <c r="B1223">
        <v>1226</v>
      </c>
      <c r="C1223">
        <v>3242</v>
      </c>
      <c r="D1223">
        <v>16</v>
      </c>
      <c r="E1223">
        <v>135</v>
      </c>
      <c r="F1223">
        <v>195</v>
      </c>
      <c r="G1223">
        <v>210</v>
      </c>
      <c r="H1223">
        <v>176</v>
      </c>
      <c r="I1223">
        <v>151</v>
      </c>
      <c r="J1223">
        <v>275</v>
      </c>
      <c r="K1223">
        <v>254</v>
      </c>
      <c r="L1223">
        <v>306</v>
      </c>
      <c r="M1223">
        <v>175</v>
      </c>
      <c r="N1223">
        <v>407</v>
      </c>
      <c r="O1223">
        <v>291</v>
      </c>
      <c r="P1223">
        <v>284</v>
      </c>
      <c r="Q1223">
        <v>325</v>
      </c>
      <c r="R1223">
        <v>242</v>
      </c>
      <c r="S1223">
        <v>3258</v>
      </c>
      <c r="T1223">
        <v>211</v>
      </c>
      <c r="U1223">
        <v>556</v>
      </c>
      <c r="V1223">
        <v>281</v>
      </c>
      <c r="W1223">
        <v>429</v>
      </c>
      <c r="X1223">
        <v>1169</v>
      </c>
      <c r="Y1223">
        <v>612</v>
      </c>
      <c r="Z1223">
        <v>1619</v>
      </c>
      <c r="AA1223">
        <v>441</v>
      </c>
    </row>
    <row r="1224" spans="1:27">
      <c r="A1224">
        <f>VLOOKUP(B1224,xwalk!$A$2:$D$1455,4,FALSE)</f>
        <v>6</v>
      </c>
      <c r="B1224">
        <v>1227</v>
      </c>
      <c r="C1224">
        <v>3109</v>
      </c>
      <c r="D1224">
        <v>12</v>
      </c>
      <c r="E1224">
        <v>72</v>
      </c>
      <c r="F1224">
        <v>85</v>
      </c>
      <c r="G1224">
        <v>218</v>
      </c>
      <c r="H1224">
        <v>168</v>
      </c>
      <c r="I1224">
        <v>266</v>
      </c>
      <c r="J1224">
        <v>431</v>
      </c>
      <c r="K1224">
        <v>296</v>
      </c>
      <c r="L1224">
        <v>428</v>
      </c>
      <c r="M1224">
        <v>196</v>
      </c>
      <c r="N1224">
        <v>320</v>
      </c>
      <c r="O1224">
        <v>434</v>
      </c>
      <c r="P1224">
        <v>454</v>
      </c>
      <c r="Q1224">
        <v>287</v>
      </c>
      <c r="R1224">
        <v>65</v>
      </c>
      <c r="S1224">
        <v>3121</v>
      </c>
      <c r="T1224">
        <v>172</v>
      </c>
      <c r="U1224">
        <v>415</v>
      </c>
      <c r="V1224">
        <v>216</v>
      </c>
      <c r="W1224">
        <v>379</v>
      </c>
      <c r="X1224">
        <v>1253</v>
      </c>
      <c r="Y1224">
        <v>686</v>
      </c>
      <c r="Z1224">
        <v>1609</v>
      </c>
      <c r="AA1224">
        <v>279</v>
      </c>
    </row>
    <row r="1225" spans="1:27">
      <c r="A1225">
        <f>VLOOKUP(B1225,xwalk!$A$2:$D$1455,4,FALSE)</f>
        <v>6</v>
      </c>
      <c r="B1225">
        <v>1228</v>
      </c>
      <c r="C1225">
        <v>2077</v>
      </c>
      <c r="D1225">
        <v>36</v>
      </c>
      <c r="E1225">
        <v>31</v>
      </c>
      <c r="F1225">
        <v>47</v>
      </c>
      <c r="G1225">
        <v>124</v>
      </c>
      <c r="H1225">
        <v>105</v>
      </c>
      <c r="I1225">
        <v>160</v>
      </c>
      <c r="J1225">
        <v>308</v>
      </c>
      <c r="K1225">
        <v>161</v>
      </c>
      <c r="L1225">
        <v>273</v>
      </c>
      <c r="M1225">
        <v>106</v>
      </c>
      <c r="N1225">
        <v>235</v>
      </c>
      <c r="O1225">
        <v>308</v>
      </c>
      <c r="P1225">
        <v>173</v>
      </c>
      <c r="Q1225">
        <v>155</v>
      </c>
      <c r="R1225">
        <v>139</v>
      </c>
      <c r="S1225">
        <v>2113</v>
      </c>
      <c r="T1225">
        <v>84</v>
      </c>
      <c r="U1225">
        <v>302</v>
      </c>
      <c r="V1225">
        <v>127</v>
      </c>
      <c r="W1225">
        <v>239</v>
      </c>
      <c r="X1225">
        <v>731</v>
      </c>
      <c r="Y1225">
        <v>630</v>
      </c>
      <c r="Z1225">
        <v>1001</v>
      </c>
      <c r="AA1225">
        <v>204</v>
      </c>
    </row>
    <row r="1226" spans="1:27">
      <c r="A1226">
        <f>VLOOKUP(B1226,xwalk!$A$2:$D$1455,4,FALSE)</f>
        <v>6</v>
      </c>
      <c r="B1226">
        <v>1229</v>
      </c>
      <c r="C1226">
        <v>4647</v>
      </c>
      <c r="D1226">
        <v>9</v>
      </c>
      <c r="E1226">
        <v>137</v>
      </c>
      <c r="F1226">
        <v>178</v>
      </c>
      <c r="G1226">
        <v>287</v>
      </c>
      <c r="H1226">
        <v>279</v>
      </c>
      <c r="I1226">
        <v>289</v>
      </c>
      <c r="J1226">
        <v>579</v>
      </c>
      <c r="K1226">
        <v>352</v>
      </c>
      <c r="L1226">
        <v>571</v>
      </c>
      <c r="M1226">
        <v>301</v>
      </c>
      <c r="N1226">
        <v>525</v>
      </c>
      <c r="O1226">
        <v>550</v>
      </c>
      <c r="P1226">
        <v>670</v>
      </c>
      <c r="Q1226">
        <v>493</v>
      </c>
      <c r="R1226">
        <v>36</v>
      </c>
      <c r="S1226">
        <v>4656</v>
      </c>
      <c r="T1226">
        <v>223</v>
      </c>
      <c r="U1226">
        <v>605</v>
      </c>
      <c r="V1226">
        <v>219</v>
      </c>
      <c r="W1226">
        <v>465</v>
      </c>
      <c r="X1226">
        <v>1612</v>
      </c>
      <c r="Y1226">
        <v>1532</v>
      </c>
      <c r="Z1226">
        <v>2280</v>
      </c>
      <c r="AA1226">
        <v>432</v>
      </c>
    </row>
    <row r="1227" spans="1:27">
      <c r="A1227">
        <f>VLOOKUP(B1227,xwalk!$A$2:$D$1455,4,FALSE)</f>
        <v>6</v>
      </c>
      <c r="B1227">
        <v>1230</v>
      </c>
      <c r="C1227">
        <v>6311</v>
      </c>
      <c r="D1227">
        <v>39</v>
      </c>
      <c r="E1227">
        <v>100</v>
      </c>
      <c r="F1227">
        <v>142</v>
      </c>
      <c r="G1227">
        <v>374</v>
      </c>
      <c r="H1227">
        <v>335</v>
      </c>
      <c r="I1227">
        <v>529</v>
      </c>
      <c r="J1227">
        <v>889</v>
      </c>
      <c r="K1227">
        <v>498</v>
      </c>
      <c r="L1227">
        <v>769</v>
      </c>
      <c r="M1227">
        <v>380</v>
      </c>
      <c r="N1227">
        <v>722</v>
      </c>
      <c r="O1227">
        <v>783</v>
      </c>
      <c r="P1227">
        <v>571</v>
      </c>
      <c r="Q1227">
        <v>651</v>
      </c>
      <c r="R1227">
        <v>364</v>
      </c>
      <c r="S1227">
        <v>6350</v>
      </c>
      <c r="T1227">
        <v>228</v>
      </c>
      <c r="U1227">
        <v>827</v>
      </c>
      <c r="V1227">
        <v>531</v>
      </c>
      <c r="W1227">
        <v>554</v>
      </c>
      <c r="X1227">
        <v>2355</v>
      </c>
      <c r="Y1227">
        <v>1855</v>
      </c>
      <c r="Z1227">
        <v>3298</v>
      </c>
      <c r="AA1227">
        <v>530</v>
      </c>
    </row>
    <row r="1228" spans="1:27">
      <c r="A1228">
        <f>VLOOKUP(B1228,xwalk!$A$2:$D$1455,4,FALSE)</f>
        <v>6</v>
      </c>
      <c r="B1228">
        <v>1231</v>
      </c>
      <c r="C1228">
        <v>3127</v>
      </c>
      <c r="D1228">
        <v>18</v>
      </c>
      <c r="E1228">
        <v>49</v>
      </c>
      <c r="F1228">
        <v>75</v>
      </c>
      <c r="G1228">
        <v>221</v>
      </c>
      <c r="H1228">
        <v>185</v>
      </c>
      <c r="I1228">
        <v>234</v>
      </c>
      <c r="J1228">
        <v>398</v>
      </c>
      <c r="K1228">
        <v>244</v>
      </c>
      <c r="L1228">
        <v>371</v>
      </c>
      <c r="M1228">
        <v>208</v>
      </c>
      <c r="N1228">
        <v>339</v>
      </c>
      <c r="O1228">
        <v>324</v>
      </c>
      <c r="P1228">
        <v>345</v>
      </c>
      <c r="Q1228">
        <v>423</v>
      </c>
      <c r="R1228">
        <v>70</v>
      </c>
      <c r="S1228">
        <v>3145</v>
      </c>
      <c r="T1228">
        <v>112</v>
      </c>
      <c r="U1228">
        <v>443</v>
      </c>
      <c r="V1228">
        <v>119</v>
      </c>
      <c r="W1228">
        <v>319</v>
      </c>
      <c r="X1228">
        <v>1099</v>
      </c>
      <c r="Y1228">
        <v>1053</v>
      </c>
      <c r="Z1228">
        <v>1595</v>
      </c>
      <c r="AA1228">
        <v>296</v>
      </c>
    </row>
    <row r="1229" spans="1:27">
      <c r="A1229">
        <f>VLOOKUP(B1229,xwalk!$A$2:$D$1455,4,FALSE)</f>
        <v>6</v>
      </c>
      <c r="B1229">
        <v>1232</v>
      </c>
      <c r="C1229">
        <v>3006</v>
      </c>
      <c r="D1229">
        <v>21</v>
      </c>
      <c r="E1229">
        <v>57</v>
      </c>
      <c r="F1229">
        <v>76</v>
      </c>
      <c r="G1229">
        <v>231</v>
      </c>
      <c r="H1229">
        <v>173</v>
      </c>
      <c r="I1229">
        <v>210</v>
      </c>
      <c r="J1229">
        <v>398</v>
      </c>
      <c r="K1229">
        <v>294</v>
      </c>
      <c r="L1229">
        <v>322</v>
      </c>
      <c r="M1229">
        <v>184</v>
      </c>
      <c r="N1229">
        <v>345</v>
      </c>
      <c r="O1229">
        <v>366</v>
      </c>
      <c r="P1229">
        <v>428</v>
      </c>
      <c r="Q1229">
        <v>282</v>
      </c>
      <c r="R1229">
        <v>69</v>
      </c>
      <c r="S1229">
        <v>3027</v>
      </c>
      <c r="T1229">
        <v>150</v>
      </c>
      <c r="U1229">
        <v>479</v>
      </c>
      <c r="V1229">
        <v>165</v>
      </c>
      <c r="W1229">
        <v>331</v>
      </c>
      <c r="X1229">
        <v>1153</v>
      </c>
      <c r="Y1229">
        <v>749</v>
      </c>
      <c r="Z1229">
        <v>1500</v>
      </c>
      <c r="AA1229">
        <v>338</v>
      </c>
    </row>
    <row r="1230" spans="1:27">
      <c r="A1230">
        <f>VLOOKUP(B1230,xwalk!$A$2:$D$1455,4,FALSE)</f>
        <v>6</v>
      </c>
      <c r="B1230">
        <v>1233</v>
      </c>
      <c r="C1230">
        <v>2973</v>
      </c>
      <c r="D1230">
        <v>0</v>
      </c>
      <c r="E1230">
        <v>53</v>
      </c>
      <c r="F1230">
        <v>86</v>
      </c>
      <c r="G1230">
        <v>194</v>
      </c>
      <c r="H1230">
        <v>180</v>
      </c>
      <c r="I1230">
        <v>271</v>
      </c>
      <c r="J1230">
        <v>446</v>
      </c>
      <c r="K1230">
        <v>271</v>
      </c>
      <c r="L1230">
        <v>498</v>
      </c>
      <c r="M1230">
        <v>206</v>
      </c>
      <c r="N1230">
        <v>255</v>
      </c>
      <c r="O1230">
        <v>415</v>
      </c>
      <c r="P1230">
        <v>399</v>
      </c>
      <c r="Q1230">
        <v>287</v>
      </c>
      <c r="R1230">
        <v>129</v>
      </c>
      <c r="S1230">
        <v>2973</v>
      </c>
      <c r="T1230">
        <v>116</v>
      </c>
      <c r="U1230">
        <v>317</v>
      </c>
      <c r="V1230">
        <v>206</v>
      </c>
      <c r="W1230">
        <v>274</v>
      </c>
      <c r="X1230">
        <v>1109</v>
      </c>
      <c r="Y1230">
        <v>951</v>
      </c>
      <c r="Z1230">
        <v>1489</v>
      </c>
      <c r="AA1230">
        <v>214</v>
      </c>
    </row>
    <row r="1231" spans="1:27">
      <c r="A1231">
        <f>VLOOKUP(B1231,xwalk!$A$2:$D$1455,4,FALSE)</f>
        <v>6</v>
      </c>
      <c r="B1231">
        <v>1234</v>
      </c>
      <c r="C1231">
        <v>3523</v>
      </c>
      <c r="D1231">
        <v>4</v>
      </c>
      <c r="E1231">
        <v>128</v>
      </c>
      <c r="F1231">
        <v>131</v>
      </c>
      <c r="G1231">
        <v>280</v>
      </c>
      <c r="H1231">
        <v>240</v>
      </c>
      <c r="I1231">
        <v>223</v>
      </c>
      <c r="J1231">
        <v>381</v>
      </c>
      <c r="K1231">
        <v>371</v>
      </c>
      <c r="L1231">
        <v>398</v>
      </c>
      <c r="M1231">
        <v>241</v>
      </c>
      <c r="N1231">
        <v>373</v>
      </c>
      <c r="O1231">
        <v>503</v>
      </c>
      <c r="P1231">
        <v>437</v>
      </c>
      <c r="Q1231">
        <v>231</v>
      </c>
      <c r="R1231">
        <v>212</v>
      </c>
      <c r="S1231">
        <v>3527</v>
      </c>
      <c r="T1231">
        <v>251</v>
      </c>
      <c r="U1231">
        <v>529</v>
      </c>
      <c r="V1231">
        <v>259</v>
      </c>
      <c r="W1231">
        <v>502</v>
      </c>
      <c r="X1231">
        <v>1274</v>
      </c>
      <c r="Y1231">
        <v>712</v>
      </c>
      <c r="Z1231">
        <v>1692</v>
      </c>
      <c r="AA1231">
        <v>443</v>
      </c>
    </row>
    <row r="1232" spans="1:27">
      <c r="A1232">
        <f>VLOOKUP(B1232,xwalk!$A$2:$D$1455,4,FALSE)</f>
        <v>6</v>
      </c>
      <c r="B1232">
        <v>1235</v>
      </c>
      <c r="C1232">
        <v>2476</v>
      </c>
      <c r="D1232">
        <v>9</v>
      </c>
      <c r="E1232">
        <v>132</v>
      </c>
      <c r="F1232">
        <v>134</v>
      </c>
      <c r="G1232">
        <v>196</v>
      </c>
      <c r="H1232">
        <v>167</v>
      </c>
      <c r="I1232">
        <v>177</v>
      </c>
      <c r="J1232">
        <v>253</v>
      </c>
      <c r="K1232">
        <v>334</v>
      </c>
      <c r="L1232">
        <v>345</v>
      </c>
      <c r="M1232">
        <v>168</v>
      </c>
      <c r="N1232">
        <v>212</v>
      </c>
      <c r="O1232">
        <v>232</v>
      </c>
      <c r="P1232">
        <v>315</v>
      </c>
      <c r="Q1232">
        <v>313</v>
      </c>
      <c r="R1232">
        <v>199</v>
      </c>
      <c r="S1232">
        <v>2485</v>
      </c>
      <c r="T1232">
        <v>165</v>
      </c>
      <c r="U1232">
        <v>317</v>
      </c>
      <c r="V1232">
        <v>257</v>
      </c>
      <c r="W1232">
        <v>399</v>
      </c>
      <c r="X1232">
        <v>1024</v>
      </c>
      <c r="Y1232">
        <v>323</v>
      </c>
      <c r="Z1232">
        <v>1157</v>
      </c>
      <c r="AA1232">
        <v>305</v>
      </c>
    </row>
    <row r="1233" spans="1:27">
      <c r="A1233">
        <f>VLOOKUP(B1233,xwalk!$A$2:$D$1455,4,FALSE)</f>
        <v>6</v>
      </c>
      <c r="B1233">
        <v>1236</v>
      </c>
      <c r="C1233">
        <v>3325</v>
      </c>
      <c r="D1233">
        <v>61</v>
      </c>
      <c r="E1233">
        <v>123</v>
      </c>
      <c r="F1233">
        <v>110</v>
      </c>
      <c r="G1233">
        <v>268</v>
      </c>
      <c r="H1233">
        <v>270</v>
      </c>
      <c r="I1233">
        <v>243</v>
      </c>
      <c r="J1233">
        <v>398</v>
      </c>
      <c r="K1233">
        <v>423</v>
      </c>
      <c r="L1233">
        <v>471</v>
      </c>
      <c r="M1233">
        <v>229</v>
      </c>
      <c r="N1233">
        <v>289</v>
      </c>
      <c r="O1233">
        <v>474</v>
      </c>
      <c r="P1233">
        <v>432</v>
      </c>
      <c r="Q1233">
        <v>292</v>
      </c>
      <c r="R1233">
        <v>214</v>
      </c>
      <c r="S1233">
        <v>3386</v>
      </c>
      <c r="T1233">
        <v>209</v>
      </c>
      <c r="U1233">
        <v>480</v>
      </c>
      <c r="V1233">
        <v>237</v>
      </c>
      <c r="W1233">
        <v>498</v>
      </c>
      <c r="X1233">
        <v>1436</v>
      </c>
      <c r="Y1233">
        <v>526</v>
      </c>
      <c r="Z1233">
        <v>1610</v>
      </c>
      <c r="AA1233">
        <v>401</v>
      </c>
    </row>
    <row r="1234" spans="1:27">
      <c r="A1234">
        <f>VLOOKUP(B1234,xwalk!$A$2:$D$1455,4,FALSE)</f>
        <v>6</v>
      </c>
      <c r="B1234">
        <v>1237</v>
      </c>
      <c r="C1234">
        <v>2552</v>
      </c>
      <c r="D1234">
        <v>0</v>
      </c>
      <c r="E1234">
        <v>64</v>
      </c>
      <c r="F1234">
        <v>71</v>
      </c>
      <c r="G1234">
        <v>182</v>
      </c>
      <c r="H1234">
        <v>189</v>
      </c>
      <c r="I1234">
        <v>176</v>
      </c>
      <c r="J1234">
        <v>270</v>
      </c>
      <c r="K1234">
        <v>212</v>
      </c>
      <c r="L1234">
        <v>268</v>
      </c>
      <c r="M1234">
        <v>194</v>
      </c>
      <c r="N1234">
        <v>278</v>
      </c>
      <c r="O1234">
        <v>261</v>
      </c>
      <c r="P1234">
        <v>255</v>
      </c>
      <c r="Q1234">
        <v>255</v>
      </c>
      <c r="R1234">
        <v>181</v>
      </c>
      <c r="S1234">
        <v>2552</v>
      </c>
      <c r="T1234">
        <v>153</v>
      </c>
      <c r="U1234">
        <v>467</v>
      </c>
      <c r="V1234">
        <v>209</v>
      </c>
      <c r="W1234">
        <v>387</v>
      </c>
      <c r="X1234">
        <v>999</v>
      </c>
      <c r="Y1234">
        <v>337</v>
      </c>
      <c r="Z1234">
        <v>1204</v>
      </c>
      <c r="AA1234">
        <v>341</v>
      </c>
    </row>
    <row r="1235" spans="1:27">
      <c r="A1235">
        <f>VLOOKUP(B1235,xwalk!$A$2:$D$1455,4,FALSE)</f>
        <v>6</v>
      </c>
      <c r="B1235">
        <v>1238</v>
      </c>
      <c r="C1235">
        <v>820</v>
      </c>
      <c r="D1235">
        <v>0</v>
      </c>
      <c r="E1235">
        <v>40</v>
      </c>
      <c r="F1235">
        <v>17</v>
      </c>
      <c r="G1235">
        <v>35</v>
      </c>
      <c r="H1235">
        <v>54</v>
      </c>
      <c r="I1235">
        <v>48</v>
      </c>
      <c r="J1235">
        <v>89</v>
      </c>
      <c r="K1235">
        <v>32</v>
      </c>
      <c r="L1235">
        <v>95</v>
      </c>
      <c r="M1235">
        <v>59</v>
      </c>
      <c r="N1235">
        <v>97</v>
      </c>
      <c r="O1235">
        <v>92</v>
      </c>
      <c r="P1235">
        <v>99</v>
      </c>
      <c r="Q1235">
        <v>80</v>
      </c>
      <c r="R1235">
        <v>12</v>
      </c>
      <c r="S1235">
        <v>820</v>
      </c>
      <c r="T1235">
        <v>14</v>
      </c>
      <c r="U1235">
        <v>137</v>
      </c>
      <c r="V1235">
        <v>141</v>
      </c>
      <c r="W1235">
        <v>234</v>
      </c>
      <c r="X1235">
        <v>261</v>
      </c>
      <c r="Y1235">
        <v>33</v>
      </c>
      <c r="Z1235">
        <v>428</v>
      </c>
      <c r="AA1235">
        <v>73</v>
      </c>
    </row>
    <row r="1236" spans="1:27">
      <c r="A1236">
        <f>VLOOKUP(B1236,xwalk!$A$2:$D$1455,4,FALSE)</f>
        <v>6</v>
      </c>
      <c r="B1236">
        <v>1239</v>
      </c>
      <c r="C1236">
        <v>3444</v>
      </c>
      <c r="D1236">
        <v>45</v>
      </c>
      <c r="E1236">
        <v>31</v>
      </c>
      <c r="F1236">
        <v>49</v>
      </c>
      <c r="G1236">
        <v>155</v>
      </c>
      <c r="H1236">
        <v>169</v>
      </c>
      <c r="I1236">
        <v>213</v>
      </c>
      <c r="J1236">
        <v>385</v>
      </c>
      <c r="K1236">
        <v>68</v>
      </c>
      <c r="L1236">
        <v>246</v>
      </c>
      <c r="M1236">
        <v>197</v>
      </c>
      <c r="N1236">
        <v>491</v>
      </c>
      <c r="O1236">
        <v>128</v>
      </c>
      <c r="P1236">
        <v>324</v>
      </c>
      <c r="Q1236">
        <v>301</v>
      </c>
      <c r="R1236">
        <v>249</v>
      </c>
      <c r="S1236">
        <v>3489</v>
      </c>
      <c r="T1236">
        <v>146</v>
      </c>
      <c r="U1236">
        <v>586</v>
      </c>
      <c r="V1236">
        <v>236</v>
      </c>
      <c r="W1236">
        <v>395</v>
      </c>
      <c r="X1236">
        <v>1476</v>
      </c>
      <c r="Y1236">
        <v>650</v>
      </c>
      <c r="Z1236">
        <v>1746</v>
      </c>
      <c r="AA1236">
        <v>387</v>
      </c>
    </row>
    <row r="1237" spans="1:27">
      <c r="A1237">
        <f>VLOOKUP(B1237,xwalk!$A$2:$D$1455,4,FALSE)</f>
        <v>6</v>
      </c>
      <c r="B1237">
        <v>1240</v>
      </c>
      <c r="C1237">
        <v>4731</v>
      </c>
      <c r="D1237">
        <v>62</v>
      </c>
      <c r="E1237">
        <v>47</v>
      </c>
      <c r="F1237">
        <v>86</v>
      </c>
      <c r="G1237">
        <v>225</v>
      </c>
      <c r="H1237">
        <v>214</v>
      </c>
      <c r="I1237">
        <v>297</v>
      </c>
      <c r="J1237">
        <v>545</v>
      </c>
      <c r="K1237">
        <v>168</v>
      </c>
      <c r="L1237">
        <v>359</v>
      </c>
      <c r="M1237">
        <v>225</v>
      </c>
      <c r="N1237">
        <v>662</v>
      </c>
      <c r="O1237">
        <v>319</v>
      </c>
      <c r="P1237">
        <v>411</v>
      </c>
      <c r="Q1237">
        <v>328</v>
      </c>
      <c r="R1237">
        <v>356</v>
      </c>
      <c r="S1237">
        <v>4793</v>
      </c>
      <c r="T1237">
        <v>222</v>
      </c>
      <c r="U1237">
        <v>729</v>
      </c>
      <c r="V1237">
        <v>321</v>
      </c>
      <c r="W1237">
        <v>504</v>
      </c>
      <c r="X1237">
        <v>1798</v>
      </c>
      <c r="Y1237">
        <v>1219</v>
      </c>
      <c r="Z1237">
        <v>2391</v>
      </c>
      <c r="AA1237">
        <v>489</v>
      </c>
    </row>
    <row r="1238" spans="1:27">
      <c r="A1238">
        <f>VLOOKUP(B1238,xwalk!$A$2:$D$1455,4,FALSE)</f>
        <v>6</v>
      </c>
      <c r="B1238">
        <v>1241</v>
      </c>
      <c r="C1238">
        <v>2680</v>
      </c>
      <c r="D1238">
        <v>50</v>
      </c>
      <c r="E1238">
        <v>307</v>
      </c>
      <c r="F1238">
        <v>336</v>
      </c>
      <c r="G1238">
        <v>179</v>
      </c>
      <c r="H1238">
        <v>124</v>
      </c>
      <c r="I1238">
        <v>139</v>
      </c>
      <c r="J1238">
        <v>235</v>
      </c>
      <c r="K1238">
        <v>557</v>
      </c>
      <c r="L1238">
        <v>407</v>
      </c>
      <c r="M1238">
        <v>156</v>
      </c>
      <c r="N1238">
        <v>200</v>
      </c>
      <c r="O1238">
        <v>604</v>
      </c>
      <c r="P1238">
        <v>433</v>
      </c>
      <c r="Q1238">
        <v>216</v>
      </c>
      <c r="R1238">
        <v>67</v>
      </c>
      <c r="S1238">
        <v>2730</v>
      </c>
      <c r="T1238">
        <v>104</v>
      </c>
      <c r="U1238">
        <v>238</v>
      </c>
      <c r="V1238">
        <v>190</v>
      </c>
      <c r="W1238">
        <v>250</v>
      </c>
      <c r="X1238">
        <v>790</v>
      </c>
      <c r="Y1238">
        <v>1158</v>
      </c>
      <c r="Z1238">
        <v>1295</v>
      </c>
      <c r="AA1238">
        <v>158</v>
      </c>
    </row>
    <row r="1239" spans="1:27">
      <c r="A1239">
        <f>VLOOKUP(B1239,xwalk!$A$2:$D$1455,4,FALSE)</f>
        <v>6</v>
      </c>
      <c r="B1239">
        <v>1242</v>
      </c>
      <c r="C1239">
        <v>5514</v>
      </c>
      <c r="D1239">
        <v>4</v>
      </c>
      <c r="E1239">
        <v>106</v>
      </c>
      <c r="F1239">
        <v>168</v>
      </c>
      <c r="G1239">
        <v>386</v>
      </c>
      <c r="H1239">
        <v>318</v>
      </c>
      <c r="I1239">
        <v>487</v>
      </c>
      <c r="J1239">
        <v>775</v>
      </c>
      <c r="K1239">
        <v>540</v>
      </c>
      <c r="L1239">
        <v>782</v>
      </c>
      <c r="M1239">
        <v>396</v>
      </c>
      <c r="N1239">
        <v>522</v>
      </c>
      <c r="O1239">
        <v>715</v>
      </c>
      <c r="P1239">
        <v>802</v>
      </c>
      <c r="Q1239">
        <v>430</v>
      </c>
      <c r="R1239">
        <v>293</v>
      </c>
      <c r="S1239">
        <v>5518</v>
      </c>
      <c r="T1239">
        <v>227</v>
      </c>
      <c r="U1239">
        <v>633</v>
      </c>
      <c r="V1239">
        <v>426</v>
      </c>
      <c r="W1239">
        <v>590</v>
      </c>
      <c r="X1239">
        <v>1841</v>
      </c>
      <c r="Y1239">
        <v>1801</v>
      </c>
      <c r="Z1239">
        <v>2750</v>
      </c>
      <c r="AA1239">
        <v>428</v>
      </c>
    </row>
    <row r="1240" spans="1:27">
      <c r="A1240">
        <f>VLOOKUP(B1240,xwalk!$A$2:$D$1455,4,FALSE)</f>
        <v>6</v>
      </c>
      <c r="B1240">
        <v>1243</v>
      </c>
      <c r="C1240">
        <v>4727</v>
      </c>
      <c r="D1240">
        <v>164</v>
      </c>
      <c r="E1240">
        <v>144</v>
      </c>
      <c r="F1240">
        <v>180</v>
      </c>
      <c r="G1240">
        <v>297</v>
      </c>
      <c r="H1240">
        <v>261</v>
      </c>
      <c r="I1240">
        <v>311</v>
      </c>
      <c r="J1240">
        <v>543</v>
      </c>
      <c r="K1240">
        <v>446</v>
      </c>
      <c r="L1240">
        <v>485</v>
      </c>
      <c r="M1240">
        <v>311</v>
      </c>
      <c r="N1240">
        <v>494</v>
      </c>
      <c r="O1240">
        <v>548</v>
      </c>
      <c r="P1240">
        <v>468</v>
      </c>
      <c r="Q1240">
        <v>381</v>
      </c>
      <c r="R1240">
        <v>339</v>
      </c>
      <c r="S1240">
        <v>4891</v>
      </c>
      <c r="T1240">
        <v>221</v>
      </c>
      <c r="U1240">
        <v>638</v>
      </c>
      <c r="V1240">
        <v>303</v>
      </c>
      <c r="W1240">
        <v>534</v>
      </c>
      <c r="X1240">
        <v>1721</v>
      </c>
      <c r="Y1240">
        <v>1474</v>
      </c>
      <c r="Z1240">
        <v>2460</v>
      </c>
      <c r="AA1240">
        <v>468</v>
      </c>
    </row>
    <row r="1241" spans="1:27">
      <c r="A1241">
        <f>VLOOKUP(B1241,xwalk!$A$2:$D$1455,4,FALSE)</f>
        <v>6</v>
      </c>
      <c r="B1241">
        <v>1244</v>
      </c>
      <c r="C1241">
        <v>5480</v>
      </c>
      <c r="D1241">
        <v>37</v>
      </c>
      <c r="E1241">
        <v>56</v>
      </c>
      <c r="F1241">
        <v>107</v>
      </c>
      <c r="G1241">
        <v>271</v>
      </c>
      <c r="H1241">
        <v>268</v>
      </c>
      <c r="I1241">
        <v>352</v>
      </c>
      <c r="J1241">
        <v>552</v>
      </c>
      <c r="K1241">
        <v>177</v>
      </c>
      <c r="L1241">
        <v>385</v>
      </c>
      <c r="M1241">
        <v>272</v>
      </c>
      <c r="N1241">
        <v>772</v>
      </c>
      <c r="O1241">
        <v>287</v>
      </c>
      <c r="P1241">
        <v>408</v>
      </c>
      <c r="Q1241">
        <v>462</v>
      </c>
      <c r="R1241">
        <v>449</v>
      </c>
      <c r="S1241">
        <v>5517</v>
      </c>
      <c r="T1241">
        <v>261</v>
      </c>
      <c r="U1241">
        <v>978</v>
      </c>
      <c r="V1241">
        <v>444</v>
      </c>
      <c r="W1241">
        <v>600</v>
      </c>
      <c r="X1241">
        <v>2174</v>
      </c>
      <c r="Y1241">
        <v>1060</v>
      </c>
      <c r="Z1241">
        <v>2766</v>
      </c>
      <c r="AA1241">
        <v>657</v>
      </c>
    </row>
    <row r="1242" spans="1:27">
      <c r="A1242">
        <f>VLOOKUP(B1242,xwalk!$A$2:$D$1455,4,FALSE)</f>
        <v>6</v>
      </c>
      <c r="B1242">
        <v>1245</v>
      </c>
      <c r="C1242">
        <v>5206</v>
      </c>
      <c r="D1242">
        <v>24</v>
      </c>
      <c r="E1242">
        <v>44</v>
      </c>
      <c r="F1242">
        <v>75</v>
      </c>
      <c r="G1242">
        <v>265</v>
      </c>
      <c r="H1242">
        <v>280</v>
      </c>
      <c r="I1242">
        <v>370</v>
      </c>
      <c r="J1242">
        <v>587</v>
      </c>
      <c r="K1242">
        <v>186</v>
      </c>
      <c r="L1242">
        <v>400</v>
      </c>
      <c r="M1242">
        <v>327</v>
      </c>
      <c r="N1242">
        <v>708</v>
      </c>
      <c r="O1242">
        <v>316</v>
      </c>
      <c r="P1242">
        <v>423</v>
      </c>
      <c r="Q1242">
        <v>547</v>
      </c>
      <c r="R1242">
        <v>335</v>
      </c>
      <c r="S1242">
        <v>5230</v>
      </c>
      <c r="T1242">
        <v>251</v>
      </c>
      <c r="U1242">
        <v>933</v>
      </c>
      <c r="V1242">
        <v>335</v>
      </c>
      <c r="W1242">
        <v>576</v>
      </c>
      <c r="X1242">
        <v>2044</v>
      </c>
      <c r="Y1242">
        <v>1091</v>
      </c>
      <c r="Z1242">
        <v>2630</v>
      </c>
      <c r="AA1242">
        <v>671</v>
      </c>
    </row>
    <row r="1243" spans="1:27">
      <c r="A1243">
        <f>VLOOKUP(B1243,xwalk!$A$2:$D$1455,4,FALSE)</f>
        <v>6</v>
      </c>
      <c r="B1243">
        <v>1246</v>
      </c>
      <c r="C1243">
        <v>11239</v>
      </c>
      <c r="D1243">
        <v>31</v>
      </c>
      <c r="E1243">
        <v>127</v>
      </c>
      <c r="F1243">
        <v>206</v>
      </c>
      <c r="G1243">
        <v>532</v>
      </c>
      <c r="H1243">
        <v>603</v>
      </c>
      <c r="I1243">
        <v>819</v>
      </c>
      <c r="J1243">
        <v>1499</v>
      </c>
      <c r="K1243">
        <v>427</v>
      </c>
      <c r="L1243">
        <v>1220</v>
      </c>
      <c r="M1243">
        <v>747</v>
      </c>
      <c r="N1243">
        <v>1392</v>
      </c>
      <c r="O1243">
        <v>345</v>
      </c>
      <c r="P1243">
        <v>1062</v>
      </c>
      <c r="Q1243">
        <v>1424</v>
      </c>
      <c r="R1243">
        <v>955</v>
      </c>
      <c r="S1243">
        <v>11270</v>
      </c>
      <c r="T1243">
        <v>636</v>
      </c>
      <c r="U1243">
        <v>1780</v>
      </c>
      <c r="V1243">
        <v>960</v>
      </c>
      <c r="W1243">
        <v>1700</v>
      </c>
      <c r="X1243">
        <v>4617</v>
      </c>
      <c r="Y1243">
        <v>1577</v>
      </c>
      <c r="Z1243">
        <v>5508</v>
      </c>
      <c r="AA1243">
        <v>1276</v>
      </c>
    </row>
    <row r="1244" spans="1:27">
      <c r="A1244">
        <f>VLOOKUP(B1244,xwalk!$A$2:$D$1455,4,FALSE)</f>
        <v>6</v>
      </c>
      <c r="B1244">
        <v>1247</v>
      </c>
      <c r="C1244">
        <v>11333</v>
      </c>
      <c r="D1244">
        <v>1</v>
      </c>
      <c r="E1244">
        <v>122</v>
      </c>
      <c r="F1244">
        <v>295</v>
      </c>
      <c r="G1244">
        <v>520</v>
      </c>
      <c r="H1244">
        <v>565</v>
      </c>
      <c r="I1244">
        <v>861</v>
      </c>
      <c r="J1244">
        <v>1306</v>
      </c>
      <c r="K1244">
        <v>358</v>
      </c>
      <c r="L1244">
        <v>1095</v>
      </c>
      <c r="M1244">
        <v>755</v>
      </c>
      <c r="N1244">
        <v>1461</v>
      </c>
      <c r="O1244">
        <v>206</v>
      </c>
      <c r="P1244">
        <v>1039</v>
      </c>
      <c r="Q1244">
        <v>1559</v>
      </c>
      <c r="R1244">
        <v>865</v>
      </c>
      <c r="S1244">
        <v>11334</v>
      </c>
      <c r="T1244">
        <v>837</v>
      </c>
      <c r="U1244">
        <v>2165</v>
      </c>
      <c r="V1244">
        <v>1241</v>
      </c>
      <c r="W1244">
        <v>1854</v>
      </c>
      <c r="X1244">
        <v>4387</v>
      </c>
      <c r="Y1244">
        <v>850</v>
      </c>
      <c r="Z1244">
        <v>5826</v>
      </c>
      <c r="AA1244">
        <v>1788</v>
      </c>
    </row>
    <row r="1245" spans="1:27">
      <c r="A1245">
        <f>VLOOKUP(B1245,xwalk!$A$2:$D$1455,4,FALSE)</f>
        <v>6</v>
      </c>
      <c r="B1245">
        <v>1248</v>
      </c>
      <c r="C1245">
        <v>9760</v>
      </c>
      <c r="D1245">
        <v>5</v>
      </c>
      <c r="E1245">
        <v>113</v>
      </c>
      <c r="F1245">
        <v>181</v>
      </c>
      <c r="G1245">
        <v>497</v>
      </c>
      <c r="H1245">
        <v>496</v>
      </c>
      <c r="I1245">
        <v>873</v>
      </c>
      <c r="J1245">
        <v>1365</v>
      </c>
      <c r="K1245">
        <v>442</v>
      </c>
      <c r="L1245">
        <v>1365</v>
      </c>
      <c r="M1245">
        <v>598</v>
      </c>
      <c r="N1245">
        <v>1120</v>
      </c>
      <c r="O1245">
        <v>860</v>
      </c>
      <c r="P1245">
        <v>803</v>
      </c>
      <c r="Q1245">
        <v>1528</v>
      </c>
      <c r="R1245">
        <v>334</v>
      </c>
      <c r="S1245">
        <v>9765</v>
      </c>
      <c r="T1245">
        <v>521</v>
      </c>
      <c r="U1245">
        <v>1180</v>
      </c>
      <c r="V1245">
        <v>614</v>
      </c>
      <c r="W1245">
        <v>1062</v>
      </c>
      <c r="X1245">
        <v>4116</v>
      </c>
      <c r="Y1245">
        <v>2272</v>
      </c>
      <c r="Z1245">
        <v>4805</v>
      </c>
      <c r="AA1245">
        <v>902</v>
      </c>
    </row>
    <row r="1246" spans="1:27">
      <c r="A1246">
        <f>VLOOKUP(B1246,xwalk!$A$2:$D$1455,4,FALSE)</f>
        <v>6</v>
      </c>
      <c r="B1246">
        <v>1249</v>
      </c>
      <c r="C1246">
        <v>6974</v>
      </c>
      <c r="D1246">
        <v>7</v>
      </c>
      <c r="E1246">
        <v>148</v>
      </c>
      <c r="F1246">
        <v>240</v>
      </c>
      <c r="G1246">
        <v>329</v>
      </c>
      <c r="H1246">
        <v>399</v>
      </c>
      <c r="I1246">
        <v>529</v>
      </c>
      <c r="J1246">
        <v>895</v>
      </c>
      <c r="K1246">
        <v>429</v>
      </c>
      <c r="L1246">
        <v>881</v>
      </c>
      <c r="M1246">
        <v>451</v>
      </c>
      <c r="N1246">
        <v>779</v>
      </c>
      <c r="O1246">
        <v>488</v>
      </c>
      <c r="P1246">
        <v>665</v>
      </c>
      <c r="Q1246">
        <v>857</v>
      </c>
      <c r="R1246">
        <v>530</v>
      </c>
      <c r="S1246">
        <v>6981</v>
      </c>
      <c r="T1246">
        <v>187</v>
      </c>
      <c r="U1246">
        <v>895</v>
      </c>
      <c r="V1246">
        <v>530</v>
      </c>
      <c r="W1246">
        <v>616</v>
      </c>
      <c r="X1246">
        <v>2860</v>
      </c>
      <c r="Y1246">
        <v>1893</v>
      </c>
      <c r="Z1246">
        <v>3363</v>
      </c>
      <c r="AA1246">
        <v>667</v>
      </c>
    </row>
    <row r="1247" spans="1:27">
      <c r="A1247">
        <f>VLOOKUP(B1247,xwalk!$A$2:$D$1455,4,FALSE)</f>
        <v>6</v>
      </c>
      <c r="B1247">
        <v>1250</v>
      </c>
      <c r="C1247">
        <v>4850</v>
      </c>
      <c r="D1247">
        <v>8</v>
      </c>
      <c r="E1247">
        <v>131</v>
      </c>
      <c r="F1247">
        <v>191</v>
      </c>
      <c r="G1247">
        <v>301</v>
      </c>
      <c r="H1247">
        <v>259</v>
      </c>
      <c r="I1247">
        <v>281</v>
      </c>
      <c r="J1247">
        <v>482</v>
      </c>
      <c r="K1247">
        <v>316</v>
      </c>
      <c r="L1247">
        <v>400</v>
      </c>
      <c r="M1247">
        <v>335</v>
      </c>
      <c r="N1247">
        <v>594</v>
      </c>
      <c r="O1247">
        <v>477</v>
      </c>
      <c r="P1247">
        <v>400</v>
      </c>
      <c r="Q1247">
        <v>408</v>
      </c>
      <c r="R1247">
        <v>360</v>
      </c>
      <c r="S1247">
        <v>4858</v>
      </c>
      <c r="T1247">
        <v>275</v>
      </c>
      <c r="U1247">
        <v>913</v>
      </c>
      <c r="V1247">
        <v>470</v>
      </c>
      <c r="W1247">
        <v>690</v>
      </c>
      <c r="X1247">
        <v>1847</v>
      </c>
      <c r="Y1247">
        <v>663</v>
      </c>
      <c r="Z1247">
        <v>2445</v>
      </c>
      <c r="AA1247">
        <v>674</v>
      </c>
    </row>
    <row r="1248" spans="1:27">
      <c r="A1248">
        <f>VLOOKUP(B1248,xwalk!$A$2:$D$1455,4,FALSE)</f>
        <v>6</v>
      </c>
      <c r="B1248">
        <v>1251</v>
      </c>
      <c r="C1248">
        <v>6889</v>
      </c>
      <c r="D1248">
        <v>16</v>
      </c>
      <c r="E1248">
        <v>219</v>
      </c>
      <c r="F1248">
        <v>428</v>
      </c>
      <c r="G1248">
        <v>313</v>
      </c>
      <c r="H1248">
        <v>359</v>
      </c>
      <c r="I1248">
        <v>432</v>
      </c>
      <c r="J1248">
        <v>679</v>
      </c>
      <c r="K1248">
        <v>423</v>
      </c>
      <c r="L1248">
        <v>732</v>
      </c>
      <c r="M1248">
        <v>454</v>
      </c>
      <c r="N1248">
        <v>821</v>
      </c>
      <c r="O1248">
        <v>442</v>
      </c>
      <c r="P1248">
        <v>648</v>
      </c>
      <c r="Q1248">
        <v>877</v>
      </c>
      <c r="R1248">
        <v>463</v>
      </c>
      <c r="S1248">
        <v>6905</v>
      </c>
      <c r="T1248">
        <v>375</v>
      </c>
      <c r="U1248">
        <v>1063</v>
      </c>
      <c r="V1248">
        <v>700</v>
      </c>
      <c r="W1248">
        <v>927</v>
      </c>
      <c r="X1248">
        <v>2729</v>
      </c>
      <c r="Y1248">
        <v>1111</v>
      </c>
      <c r="Z1248">
        <v>3448</v>
      </c>
      <c r="AA1248">
        <v>832</v>
      </c>
    </row>
    <row r="1249" spans="1:27">
      <c r="A1249">
        <f>VLOOKUP(B1249,xwalk!$A$2:$D$1455,4,FALSE)</f>
        <v>6</v>
      </c>
      <c r="B1249">
        <v>1252</v>
      </c>
      <c r="C1249">
        <v>5390</v>
      </c>
      <c r="D1249">
        <v>184</v>
      </c>
      <c r="E1249">
        <v>142</v>
      </c>
      <c r="F1249">
        <v>296</v>
      </c>
      <c r="G1249">
        <v>281</v>
      </c>
      <c r="H1249">
        <v>258</v>
      </c>
      <c r="I1249">
        <v>332</v>
      </c>
      <c r="J1249">
        <v>450</v>
      </c>
      <c r="K1249">
        <v>699</v>
      </c>
      <c r="L1249">
        <v>120</v>
      </c>
      <c r="M1249">
        <v>232</v>
      </c>
      <c r="N1249">
        <v>708</v>
      </c>
      <c r="O1249">
        <v>77</v>
      </c>
      <c r="P1249">
        <v>782</v>
      </c>
      <c r="Q1249">
        <v>745</v>
      </c>
      <c r="R1249">
        <v>155</v>
      </c>
      <c r="S1249">
        <v>5574</v>
      </c>
      <c r="T1249">
        <v>928</v>
      </c>
      <c r="U1249">
        <v>1202</v>
      </c>
      <c r="V1249">
        <v>723</v>
      </c>
      <c r="W1249">
        <v>1107</v>
      </c>
      <c r="X1249">
        <v>1532</v>
      </c>
      <c r="Y1249">
        <v>82</v>
      </c>
      <c r="Z1249">
        <v>2742</v>
      </c>
      <c r="AA1249">
        <v>991</v>
      </c>
    </row>
    <row r="1250" spans="1:27">
      <c r="A1250">
        <f>VLOOKUP(B1250,xwalk!$A$2:$D$1455,4,FALSE)</f>
        <v>6</v>
      </c>
      <c r="B1250">
        <v>1253</v>
      </c>
      <c r="C1250">
        <v>3713</v>
      </c>
      <c r="D1250">
        <v>0</v>
      </c>
      <c r="E1250">
        <v>42</v>
      </c>
      <c r="F1250">
        <v>87</v>
      </c>
      <c r="G1250">
        <v>179</v>
      </c>
      <c r="H1250">
        <v>206</v>
      </c>
      <c r="I1250">
        <v>288</v>
      </c>
      <c r="J1250">
        <v>396</v>
      </c>
      <c r="K1250">
        <v>118</v>
      </c>
      <c r="L1250">
        <v>363</v>
      </c>
      <c r="M1250">
        <v>242</v>
      </c>
      <c r="N1250">
        <v>475</v>
      </c>
      <c r="O1250">
        <v>138</v>
      </c>
      <c r="P1250">
        <v>287</v>
      </c>
      <c r="Q1250">
        <v>460</v>
      </c>
      <c r="R1250">
        <v>313</v>
      </c>
      <c r="S1250">
        <v>3713</v>
      </c>
      <c r="T1250">
        <v>196</v>
      </c>
      <c r="U1250">
        <v>753</v>
      </c>
      <c r="V1250">
        <v>398</v>
      </c>
      <c r="W1250">
        <v>573</v>
      </c>
      <c r="X1250">
        <v>1526</v>
      </c>
      <c r="Y1250">
        <v>267</v>
      </c>
      <c r="Z1250">
        <v>1912</v>
      </c>
      <c r="AA1250">
        <v>557</v>
      </c>
    </row>
    <row r="1251" spans="1:27">
      <c r="A1251">
        <f>VLOOKUP(B1251,xwalk!$A$2:$D$1455,4,FALSE)</f>
        <v>6</v>
      </c>
      <c r="B1251">
        <v>1254</v>
      </c>
      <c r="C1251">
        <v>5596</v>
      </c>
      <c r="D1251">
        <v>4</v>
      </c>
      <c r="E1251">
        <v>58</v>
      </c>
      <c r="F1251">
        <v>132</v>
      </c>
      <c r="G1251">
        <v>293</v>
      </c>
      <c r="H1251">
        <v>298</v>
      </c>
      <c r="I1251">
        <v>389</v>
      </c>
      <c r="J1251">
        <v>616</v>
      </c>
      <c r="K1251">
        <v>196</v>
      </c>
      <c r="L1251">
        <v>509</v>
      </c>
      <c r="M1251">
        <v>390</v>
      </c>
      <c r="N1251">
        <v>691</v>
      </c>
      <c r="O1251">
        <v>248</v>
      </c>
      <c r="P1251">
        <v>411</v>
      </c>
      <c r="Q1251">
        <v>507</v>
      </c>
      <c r="R1251">
        <v>620</v>
      </c>
      <c r="S1251">
        <v>5600</v>
      </c>
      <c r="T1251">
        <v>283</v>
      </c>
      <c r="U1251">
        <v>1012</v>
      </c>
      <c r="V1251">
        <v>641</v>
      </c>
      <c r="W1251">
        <v>741</v>
      </c>
      <c r="X1251">
        <v>2282</v>
      </c>
      <c r="Y1251">
        <v>641</v>
      </c>
      <c r="Z1251">
        <v>2858</v>
      </c>
      <c r="AA1251">
        <v>787</v>
      </c>
    </row>
    <row r="1252" spans="1:27">
      <c r="A1252">
        <f>VLOOKUP(B1252,xwalk!$A$2:$D$1455,4,FALSE)</f>
        <v>6</v>
      </c>
      <c r="B1252">
        <v>1255</v>
      </c>
      <c r="C1252">
        <v>4770</v>
      </c>
      <c r="D1252">
        <v>9</v>
      </c>
      <c r="E1252">
        <v>87</v>
      </c>
      <c r="F1252">
        <v>152</v>
      </c>
      <c r="G1252">
        <v>269</v>
      </c>
      <c r="H1252">
        <v>254</v>
      </c>
      <c r="I1252">
        <v>321</v>
      </c>
      <c r="J1252">
        <v>544</v>
      </c>
      <c r="K1252">
        <v>315</v>
      </c>
      <c r="L1252">
        <v>446</v>
      </c>
      <c r="M1252">
        <v>302</v>
      </c>
      <c r="N1252">
        <v>564</v>
      </c>
      <c r="O1252">
        <v>349</v>
      </c>
      <c r="P1252">
        <v>490</v>
      </c>
      <c r="Q1252">
        <v>474</v>
      </c>
      <c r="R1252">
        <v>314</v>
      </c>
      <c r="S1252">
        <v>4779</v>
      </c>
      <c r="T1252">
        <v>233</v>
      </c>
      <c r="U1252">
        <v>915</v>
      </c>
      <c r="V1252">
        <v>414</v>
      </c>
      <c r="W1252">
        <v>561</v>
      </c>
      <c r="X1252">
        <v>1922</v>
      </c>
      <c r="Y1252">
        <v>734</v>
      </c>
      <c r="Z1252">
        <v>2357</v>
      </c>
      <c r="AA1252">
        <v>645</v>
      </c>
    </row>
    <row r="1253" spans="1:27">
      <c r="A1253">
        <f>VLOOKUP(B1253,xwalk!$A$2:$D$1455,4,FALSE)</f>
        <v>6</v>
      </c>
      <c r="B1253">
        <v>1256</v>
      </c>
      <c r="C1253">
        <v>4493</v>
      </c>
      <c r="D1253">
        <v>0</v>
      </c>
      <c r="E1253">
        <v>139</v>
      </c>
      <c r="F1253">
        <v>203</v>
      </c>
      <c r="G1253">
        <v>287</v>
      </c>
      <c r="H1253">
        <v>310</v>
      </c>
      <c r="I1253">
        <v>258</v>
      </c>
      <c r="J1253">
        <v>468</v>
      </c>
      <c r="K1253">
        <v>346</v>
      </c>
      <c r="L1253">
        <v>508</v>
      </c>
      <c r="M1253">
        <v>325</v>
      </c>
      <c r="N1253">
        <v>486</v>
      </c>
      <c r="O1253">
        <v>497</v>
      </c>
      <c r="P1253">
        <v>389</v>
      </c>
      <c r="Q1253">
        <v>484</v>
      </c>
      <c r="R1253">
        <v>295</v>
      </c>
      <c r="S1253">
        <v>4493</v>
      </c>
      <c r="T1253">
        <v>184</v>
      </c>
      <c r="U1253">
        <v>639</v>
      </c>
      <c r="V1253">
        <v>349</v>
      </c>
      <c r="W1253">
        <v>517</v>
      </c>
      <c r="X1253">
        <v>1677</v>
      </c>
      <c r="Y1253">
        <v>1127</v>
      </c>
      <c r="Z1253">
        <v>2244</v>
      </c>
      <c r="AA1253">
        <v>483</v>
      </c>
    </row>
    <row r="1254" spans="1:27">
      <c r="A1254">
        <f>VLOOKUP(B1254,xwalk!$A$2:$D$1455,4,FALSE)</f>
        <v>6</v>
      </c>
      <c r="B1254">
        <v>1257</v>
      </c>
      <c r="C1254">
        <v>5983</v>
      </c>
      <c r="D1254">
        <v>27</v>
      </c>
      <c r="E1254">
        <v>148</v>
      </c>
      <c r="F1254">
        <v>232</v>
      </c>
      <c r="G1254">
        <v>378</v>
      </c>
      <c r="H1254">
        <v>357</v>
      </c>
      <c r="I1254">
        <v>359</v>
      </c>
      <c r="J1254">
        <v>615</v>
      </c>
      <c r="K1254">
        <v>370</v>
      </c>
      <c r="L1254">
        <v>650</v>
      </c>
      <c r="M1254">
        <v>373</v>
      </c>
      <c r="N1254">
        <v>696</v>
      </c>
      <c r="O1254">
        <v>492</v>
      </c>
      <c r="P1254">
        <v>667</v>
      </c>
      <c r="Q1254">
        <v>489</v>
      </c>
      <c r="R1254">
        <v>441</v>
      </c>
      <c r="S1254">
        <v>6010</v>
      </c>
      <c r="T1254">
        <v>362</v>
      </c>
      <c r="U1254">
        <v>969</v>
      </c>
      <c r="V1254">
        <v>552</v>
      </c>
      <c r="W1254">
        <v>767</v>
      </c>
      <c r="X1254">
        <v>2258</v>
      </c>
      <c r="Y1254">
        <v>1102</v>
      </c>
      <c r="Z1254">
        <v>2995</v>
      </c>
      <c r="AA1254">
        <v>761</v>
      </c>
    </row>
    <row r="1255" spans="1:27">
      <c r="A1255">
        <f>VLOOKUP(B1255,xwalk!$A$2:$D$1455,4,FALSE)</f>
        <v>6</v>
      </c>
      <c r="B1255">
        <v>1258</v>
      </c>
      <c r="C1255">
        <v>3601</v>
      </c>
      <c r="D1255">
        <v>8</v>
      </c>
      <c r="E1255">
        <v>142</v>
      </c>
      <c r="F1255">
        <v>210</v>
      </c>
      <c r="G1255">
        <v>200</v>
      </c>
      <c r="H1255">
        <v>193</v>
      </c>
      <c r="I1255">
        <v>180</v>
      </c>
      <c r="J1255">
        <v>269</v>
      </c>
      <c r="K1255">
        <v>200</v>
      </c>
      <c r="L1255">
        <v>327</v>
      </c>
      <c r="M1255">
        <v>211</v>
      </c>
      <c r="N1255">
        <v>456</v>
      </c>
      <c r="O1255">
        <v>310</v>
      </c>
      <c r="P1255">
        <v>408</v>
      </c>
      <c r="Q1255">
        <v>319</v>
      </c>
      <c r="R1255">
        <v>157</v>
      </c>
      <c r="S1255">
        <v>3609</v>
      </c>
      <c r="T1255">
        <v>232</v>
      </c>
      <c r="U1255">
        <v>634</v>
      </c>
      <c r="V1255">
        <v>292</v>
      </c>
      <c r="W1255">
        <v>432</v>
      </c>
      <c r="X1255">
        <v>1261</v>
      </c>
      <c r="Y1255">
        <v>758</v>
      </c>
      <c r="Z1255">
        <v>1763</v>
      </c>
      <c r="AA1255">
        <v>453</v>
      </c>
    </row>
    <row r="1256" spans="1:27">
      <c r="A1256">
        <f>VLOOKUP(B1256,xwalk!$A$2:$D$1455,4,FALSE)</f>
        <v>6</v>
      </c>
      <c r="B1256">
        <v>1259</v>
      </c>
      <c r="C1256">
        <v>4858</v>
      </c>
      <c r="D1256">
        <v>34</v>
      </c>
      <c r="E1256">
        <v>205</v>
      </c>
      <c r="F1256">
        <v>295</v>
      </c>
      <c r="G1256">
        <v>281</v>
      </c>
      <c r="H1256">
        <v>272</v>
      </c>
      <c r="I1256">
        <v>243</v>
      </c>
      <c r="J1256">
        <v>358</v>
      </c>
      <c r="K1256">
        <v>341</v>
      </c>
      <c r="L1256">
        <v>406</v>
      </c>
      <c r="M1256">
        <v>293</v>
      </c>
      <c r="N1256">
        <v>614</v>
      </c>
      <c r="O1256">
        <v>513</v>
      </c>
      <c r="P1256">
        <v>667</v>
      </c>
      <c r="Q1256">
        <v>254</v>
      </c>
      <c r="R1256">
        <v>220</v>
      </c>
      <c r="S1256">
        <v>4892</v>
      </c>
      <c r="T1256">
        <v>304</v>
      </c>
      <c r="U1256">
        <v>745</v>
      </c>
      <c r="V1256">
        <v>358</v>
      </c>
      <c r="W1256">
        <v>584</v>
      </c>
      <c r="X1256">
        <v>1633</v>
      </c>
      <c r="Y1256">
        <v>1268</v>
      </c>
      <c r="Z1256">
        <v>2340</v>
      </c>
      <c r="AA1256">
        <v>538</v>
      </c>
    </row>
    <row r="1257" spans="1:27">
      <c r="A1257">
        <f>VLOOKUP(B1257,xwalk!$A$2:$D$1455,4,FALSE)</f>
        <v>6</v>
      </c>
      <c r="B1257">
        <v>1260</v>
      </c>
      <c r="C1257">
        <v>3408</v>
      </c>
      <c r="D1257">
        <v>19</v>
      </c>
      <c r="E1257">
        <v>70</v>
      </c>
      <c r="F1257">
        <v>97</v>
      </c>
      <c r="G1257">
        <v>232</v>
      </c>
      <c r="H1257">
        <v>182</v>
      </c>
      <c r="I1257">
        <v>184</v>
      </c>
      <c r="J1257">
        <v>299</v>
      </c>
      <c r="K1257">
        <v>163</v>
      </c>
      <c r="L1257">
        <v>287</v>
      </c>
      <c r="M1257">
        <v>161</v>
      </c>
      <c r="N1257">
        <v>453</v>
      </c>
      <c r="O1257">
        <v>318</v>
      </c>
      <c r="P1257">
        <v>207</v>
      </c>
      <c r="Q1257">
        <v>323</v>
      </c>
      <c r="R1257">
        <v>216</v>
      </c>
      <c r="S1257">
        <v>3427</v>
      </c>
      <c r="T1257">
        <v>258</v>
      </c>
      <c r="U1257">
        <v>638</v>
      </c>
      <c r="V1257">
        <v>310</v>
      </c>
      <c r="W1257">
        <v>439</v>
      </c>
      <c r="X1257">
        <v>1154</v>
      </c>
      <c r="Y1257">
        <v>628</v>
      </c>
      <c r="Z1257">
        <v>1669</v>
      </c>
      <c r="AA1257">
        <v>467</v>
      </c>
    </row>
    <row r="1258" spans="1:27">
      <c r="A1258">
        <f>VLOOKUP(B1258,xwalk!$A$2:$D$1455,4,FALSE)</f>
        <v>6</v>
      </c>
      <c r="B1258">
        <v>1261</v>
      </c>
      <c r="C1258">
        <v>5735</v>
      </c>
      <c r="D1258">
        <v>0</v>
      </c>
      <c r="E1258">
        <v>242</v>
      </c>
      <c r="F1258">
        <v>637</v>
      </c>
      <c r="G1258">
        <v>173</v>
      </c>
      <c r="H1258">
        <v>212</v>
      </c>
      <c r="I1258">
        <v>242</v>
      </c>
      <c r="J1258">
        <v>363</v>
      </c>
      <c r="K1258">
        <v>246</v>
      </c>
      <c r="L1258">
        <v>490</v>
      </c>
      <c r="M1258">
        <v>394</v>
      </c>
      <c r="N1258">
        <v>739</v>
      </c>
      <c r="O1258">
        <v>259</v>
      </c>
      <c r="P1258">
        <v>449</v>
      </c>
      <c r="Q1258">
        <v>763</v>
      </c>
      <c r="R1258">
        <v>398</v>
      </c>
      <c r="S1258">
        <v>5735</v>
      </c>
      <c r="T1258">
        <v>366</v>
      </c>
      <c r="U1258">
        <v>1091</v>
      </c>
      <c r="V1258">
        <v>739</v>
      </c>
      <c r="W1258">
        <v>1046</v>
      </c>
      <c r="X1258">
        <v>1942</v>
      </c>
      <c r="Y1258">
        <v>551</v>
      </c>
      <c r="Z1258">
        <v>3009</v>
      </c>
      <c r="AA1258">
        <v>824</v>
      </c>
    </row>
    <row r="1259" spans="1:27">
      <c r="A1259">
        <f>VLOOKUP(B1259,xwalk!$A$2:$D$1455,4,FALSE)</f>
        <v>6</v>
      </c>
      <c r="B1259">
        <v>1262</v>
      </c>
      <c r="C1259">
        <v>1523</v>
      </c>
      <c r="D1259">
        <v>30</v>
      </c>
      <c r="E1259">
        <v>82</v>
      </c>
      <c r="F1259">
        <v>109</v>
      </c>
      <c r="G1259">
        <v>94</v>
      </c>
      <c r="H1259">
        <v>105</v>
      </c>
      <c r="I1259">
        <v>93</v>
      </c>
      <c r="J1259">
        <v>123</v>
      </c>
      <c r="K1259">
        <v>172</v>
      </c>
      <c r="L1259">
        <v>178</v>
      </c>
      <c r="M1259">
        <v>80</v>
      </c>
      <c r="N1259">
        <v>176</v>
      </c>
      <c r="O1259">
        <v>157</v>
      </c>
      <c r="P1259">
        <v>262</v>
      </c>
      <c r="Q1259">
        <v>170</v>
      </c>
      <c r="R1259">
        <v>17</v>
      </c>
      <c r="S1259">
        <v>1553</v>
      </c>
      <c r="T1259">
        <v>71</v>
      </c>
      <c r="U1259">
        <v>191</v>
      </c>
      <c r="V1259">
        <v>147</v>
      </c>
      <c r="W1259">
        <v>291</v>
      </c>
      <c r="X1259">
        <v>619</v>
      </c>
      <c r="Y1259">
        <v>234</v>
      </c>
      <c r="Z1259">
        <v>763</v>
      </c>
      <c r="AA1259">
        <v>119</v>
      </c>
    </row>
    <row r="1260" spans="1:27">
      <c r="A1260">
        <f>VLOOKUP(B1260,xwalk!$A$2:$D$1455,4,FALSE)</f>
        <v>6</v>
      </c>
      <c r="B1260">
        <v>1263</v>
      </c>
      <c r="C1260">
        <v>2458</v>
      </c>
      <c r="D1260">
        <v>39</v>
      </c>
      <c r="E1260">
        <v>108</v>
      </c>
      <c r="F1260">
        <v>146</v>
      </c>
      <c r="G1260">
        <v>161</v>
      </c>
      <c r="H1260">
        <v>149</v>
      </c>
      <c r="I1260">
        <v>132</v>
      </c>
      <c r="J1260">
        <v>179</v>
      </c>
      <c r="K1260">
        <v>242</v>
      </c>
      <c r="L1260">
        <v>230</v>
      </c>
      <c r="M1260">
        <v>123</v>
      </c>
      <c r="N1260">
        <v>280</v>
      </c>
      <c r="O1260">
        <v>320</v>
      </c>
      <c r="P1260">
        <v>250</v>
      </c>
      <c r="Q1260">
        <v>168</v>
      </c>
      <c r="R1260">
        <v>137</v>
      </c>
      <c r="S1260">
        <v>2497</v>
      </c>
      <c r="T1260">
        <v>127</v>
      </c>
      <c r="U1260">
        <v>333</v>
      </c>
      <c r="V1260">
        <v>177</v>
      </c>
      <c r="W1260">
        <v>286</v>
      </c>
      <c r="X1260">
        <v>773</v>
      </c>
      <c r="Y1260">
        <v>801</v>
      </c>
      <c r="Z1260">
        <v>1175</v>
      </c>
      <c r="AA1260">
        <v>249</v>
      </c>
    </row>
    <row r="1261" spans="1:27">
      <c r="A1261">
        <f>VLOOKUP(B1261,xwalk!$A$2:$D$1455,4,FALSE)</f>
        <v>6</v>
      </c>
      <c r="B1261">
        <v>1264</v>
      </c>
      <c r="C1261">
        <v>4886</v>
      </c>
      <c r="D1261">
        <v>110</v>
      </c>
      <c r="E1261">
        <v>180</v>
      </c>
      <c r="F1261">
        <v>265</v>
      </c>
      <c r="G1261">
        <v>296</v>
      </c>
      <c r="H1261">
        <v>294</v>
      </c>
      <c r="I1261">
        <v>263</v>
      </c>
      <c r="J1261">
        <v>426</v>
      </c>
      <c r="K1261">
        <v>328</v>
      </c>
      <c r="L1261">
        <v>486</v>
      </c>
      <c r="M1261">
        <v>327</v>
      </c>
      <c r="N1261">
        <v>583</v>
      </c>
      <c r="O1261">
        <v>376</v>
      </c>
      <c r="P1261">
        <v>616</v>
      </c>
      <c r="Q1261">
        <v>327</v>
      </c>
      <c r="R1261">
        <v>405</v>
      </c>
      <c r="S1261">
        <v>4996</v>
      </c>
      <c r="T1261">
        <v>392</v>
      </c>
      <c r="U1261">
        <v>719</v>
      </c>
      <c r="V1261">
        <v>527</v>
      </c>
      <c r="W1261">
        <v>765</v>
      </c>
      <c r="X1261">
        <v>1628</v>
      </c>
      <c r="Y1261">
        <v>965</v>
      </c>
      <c r="Z1261">
        <v>2558</v>
      </c>
      <c r="AA1261">
        <v>652</v>
      </c>
    </row>
    <row r="1262" spans="1:27">
      <c r="A1262">
        <f>VLOOKUP(B1262,xwalk!$A$2:$D$1455,4,FALSE)</f>
        <v>6</v>
      </c>
      <c r="B1262">
        <v>1265</v>
      </c>
      <c r="C1262">
        <v>3451</v>
      </c>
      <c r="D1262">
        <v>26</v>
      </c>
      <c r="E1262">
        <v>108</v>
      </c>
      <c r="F1262">
        <v>194</v>
      </c>
      <c r="G1262">
        <v>208</v>
      </c>
      <c r="H1262">
        <v>199</v>
      </c>
      <c r="I1262">
        <v>152</v>
      </c>
      <c r="J1262">
        <v>268</v>
      </c>
      <c r="K1262">
        <v>202</v>
      </c>
      <c r="L1262">
        <v>333</v>
      </c>
      <c r="M1262">
        <v>227</v>
      </c>
      <c r="N1262">
        <v>367</v>
      </c>
      <c r="O1262">
        <v>266</v>
      </c>
      <c r="P1262">
        <v>335</v>
      </c>
      <c r="Q1262">
        <v>267</v>
      </c>
      <c r="R1262">
        <v>261</v>
      </c>
      <c r="S1262">
        <v>3477</v>
      </c>
      <c r="T1262">
        <v>215</v>
      </c>
      <c r="U1262">
        <v>533</v>
      </c>
      <c r="V1262">
        <v>308</v>
      </c>
      <c r="W1262">
        <v>431</v>
      </c>
      <c r="X1262">
        <v>1127</v>
      </c>
      <c r="Y1262">
        <v>863</v>
      </c>
      <c r="Z1262">
        <v>1657</v>
      </c>
      <c r="AA1262">
        <v>416</v>
      </c>
    </row>
    <row r="1263" spans="1:27">
      <c r="A1263">
        <f>VLOOKUP(B1263,xwalk!$A$2:$D$1455,4,FALSE)</f>
        <v>6</v>
      </c>
      <c r="B1263">
        <v>1266</v>
      </c>
      <c r="C1263">
        <v>4406</v>
      </c>
      <c r="D1263">
        <v>10</v>
      </c>
      <c r="E1263">
        <v>69</v>
      </c>
      <c r="F1263">
        <v>117</v>
      </c>
      <c r="G1263">
        <v>264</v>
      </c>
      <c r="H1263">
        <v>246</v>
      </c>
      <c r="I1263">
        <v>255</v>
      </c>
      <c r="J1263">
        <v>436</v>
      </c>
      <c r="K1263">
        <v>261</v>
      </c>
      <c r="L1263">
        <v>385</v>
      </c>
      <c r="M1263">
        <v>212</v>
      </c>
      <c r="N1263">
        <v>529</v>
      </c>
      <c r="O1263">
        <v>340</v>
      </c>
      <c r="P1263">
        <v>383</v>
      </c>
      <c r="Q1263">
        <v>347</v>
      </c>
      <c r="R1263">
        <v>317</v>
      </c>
      <c r="S1263">
        <v>4416</v>
      </c>
      <c r="T1263">
        <v>232</v>
      </c>
      <c r="U1263">
        <v>756</v>
      </c>
      <c r="V1263">
        <v>363</v>
      </c>
      <c r="W1263">
        <v>461</v>
      </c>
      <c r="X1263">
        <v>1496</v>
      </c>
      <c r="Y1263">
        <v>1108</v>
      </c>
      <c r="Z1263">
        <v>2091</v>
      </c>
      <c r="AA1263">
        <v>546</v>
      </c>
    </row>
    <row r="1264" spans="1:27">
      <c r="A1264">
        <f>VLOOKUP(B1264,xwalk!$A$2:$D$1455,4,FALSE)</f>
        <v>6</v>
      </c>
      <c r="B1264">
        <v>1267</v>
      </c>
      <c r="C1264">
        <v>3205</v>
      </c>
      <c r="D1264">
        <v>0</v>
      </c>
      <c r="E1264">
        <v>39</v>
      </c>
      <c r="F1264">
        <v>69</v>
      </c>
      <c r="G1264">
        <v>183</v>
      </c>
      <c r="H1264">
        <v>196</v>
      </c>
      <c r="I1264">
        <v>335</v>
      </c>
      <c r="J1264">
        <v>447</v>
      </c>
      <c r="K1264">
        <v>247</v>
      </c>
      <c r="L1264">
        <v>504</v>
      </c>
      <c r="M1264">
        <v>198</v>
      </c>
      <c r="N1264">
        <v>320</v>
      </c>
      <c r="O1264">
        <v>258</v>
      </c>
      <c r="P1264">
        <v>262</v>
      </c>
      <c r="Q1264">
        <v>499</v>
      </c>
      <c r="R1264">
        <v>250</v>
      </c>
      <c r="S1264">
        <v>3205</v>
      </c>
      <c r="T1264">
        <v>101</v>
      </c>
      <c r="U1264">
        <v>410</v>
      </c>
      <c r="V1264">
        <v>307</v>
      </c>
      <c r="W1264">
        <v>340</v>
      </c>
      <c r="X1264">
        <v>1404</v>
      </c>
      <c r="Y1264">
        <v>643</v>
      </c>
      <c r="Z1264">
        <v>1576</v>
      </c>
      <c r="AA1264">
        <v>328</v>
      </c>
    </row>
    <row r="1265" spans="1:27">
      <c r="A1265">
        <f>VLOOKUP(B1265,xwalk!$A$2:$D$1455,4,FALSE)</f>
        <v>6</v>
      </c>
      <c r="B1265">
        <v>1268</v>
      </c>
      <c r="C1265">
        <v>10147</v>
      </c>
      <c r="D1265">
        <v>41</v>
      </c>
      <c r="E1265">
        <v>124</v>
      </c>
      <c r="F1265">
        <v>272</v>
      </c>
      <c r="G1265">
        <v>562</v>
      </c>
      <c r="H1265">
        <v>620</v>
      </c>
      <c r="I1265">
        <v>943</v>
      </c>
      <c r="J1265">
        <v>1471</v>
      </c>
      <c r="K1265">
        <v>799</v>
      </c>
      <c r="L1265">
        <v>1482</v>
      </c>
      <c r="M1265">
        <v>675</v>
      </c>
      <c r="N1265">
        <v>1036</v>
      </c>
      <c r="O1265">
        <v>665</v>
      </c>
      <c r="P1265">
        <v>1211</v>
      </c>
      <c r="Q1265">
        <v>1399</v>
      </c>
      <c r="R1265">
        <v>717</v>
      </c>
      <c r="S1265">
        <v>10188</v>
      </c>
      <c r="T1265">
        <v>433</v>
      </c>
      <c r="U1265">
        <v>1276</v>
      </c>
      <c r="V1265">
        <v>967</v>
      </c>
      <c r="W1265">
        <v>1266</v>
      </c>
      <c r="X1265">
        <v>4025</v>
      </c>
      <c r="Y1265">
        <v>2221</v>
      </c>
      <c r="Z1265">
        <v>5133</v>
      </c>
      <c r="AA1265">
        <v>1048</v>
      </c>
    </row>
    <row r="1266" spans="1:27">
      <c r="A1266">
        <f>VLOOKUP(B1266,xwalk!$A$2:$D$1455,4,FALSE)</f>
        <v>6</v>
      </c>
      <c r="B1266">
        <v>1269</v>
      </c>
      <c r="C1266">
        <v>7984</v>
      </c>
      <c r="D1266">
        <v>55</v>
      </c>
      <c r="E1266">
        <v>236</v>
      </c>
      <c r="F1266">
        <v>343</v>
      </c>
      <c r="G1266">
        <v>547</v>
      </c>
      <c r="H1266">
        <v>514</v>
      </c>
      <c r="I1266">
        <v>598</v>
      </c>
      <c r="J1266">
        <v>1058</v>
      </c>
      <c r="K1266">
        <v>907</v>
      </c>
      <c r="L1266">
        <v>1147</v>
      </c>
      <c r="M1266">
        <v>462</v>
      </c>
      <c r="N1266">
        <v>780</v>
      </c>
      <c r="O1266">
        <v>1141</v>
      </c>
      <c r="P1266">
        <v>755</v>
      </c>
      <c r="Q1266">
        <v>940</v>
      </c>
      <c r="R1266">
        <v>460</v>
      </c>
      <c r="S1266">
        <v>8039</v>
      </c>
      <c r="T1266">
        <v>259</v>
      </c>
      <c r="U1266">
        <v>848</v>
      </c>
      <c r="V1266">
        <v>561</v>
      </c>
      <c r="W1266">
        <v>775</v>
      </c>
      <c r="X1266">
        <v>2591</v>
      </c>
      <c r="Y1266">
        <v>3005</v>
      </c>
      <c r="Z1266">
        <v>3894</v>
      </c>
      <c r="AA1266">
        <v>665</v>
      </c>
    </row>
    <row r="1267" spans="1:27">
      <c r="A1267">
        <f>VLOOKUP(B1267,xwalk!$A$2:$D$1455,4,FALSE)</f>
        <v>6</v>
      </c>
      <c r="B1267">
        <v>1270</v>
      </c>
      <c r="C1267">
        <v>29797</v>
      </c>
      <c r="D1267">
        <v>8</v>
      </c>
      <c r="E1267">
        <v>519</v>
      </c>
      <c r="F1267">
        <v>982</v>
      </c>
      <c r="G1267">
        <v>1272</v>
      </c>
      <c r="H1267">
        <v>1496</v>
      </c>
      <c r="I1267">
        <v>1896</v>
      </c>
      <c r="J1267">
        <v>3468</v>
      </c>
      <c r="K1267">
        <v>1087</v>
      </c>
      <c r="L1267">
        <v>2861</v>
      </c>
      <c r="M1267">
        <v>1870</v>
      </c>
      <c r="N1267">
        <v>3815</v>
      </c>
      <c r="O1267">
        <v>1248</v>
      </c>
      <c r="P1267">
        <v>2516</v>
      </c>
      <c r="Q1267">
        <v>3228</v>
      </c>
      <c r="R1267">
        <v>2641</v>
      </c>
      <c r="S1267">
        <v>29805</v>
      </c>
      <c r="T1267">
        <v>1223</v>
      </c>
      <c r="U1267">
        <v>4791</v>
      </c>
      <c r="V1267">
        <v>3029</v>
      </c>
      <c r="W1267">
        <v>3566</v>
      </c>
      <c r="X1267">
        <v>12624</v>
      </c>
      <c r="Y1267">
        <v>4572</v>
      </c>
      <c r="Z1267">
        <v>14863</v>
      </c>
      <c r="AA1267">
        <v>3551</v>
      </c>
    </row>
    <row r="1268" spans="1:27">
      <c r="A1268">
        <f>VLOOKUP(B1268,xwalk!$A$2:$D$1455,4,FALSE)</f>
        <v>6</v>
      </c>
      <c r="B1268">
        <v>1271</v>
      </c>
      <c r="C1268">
        <v>15082</v>
      </c>
      <c r="D1268">
        <v>0</v>
      </c>
      <c r="E1268">
        <v>148</v>
      </c>
      <c r="F1268">
        <v>349</v>
      </c>
      <c r="G1268">
        <v>707</v>
      </c>
      <c r="H1268">
        <v>776</v>
      </c>
      <c r="I1268">
        <v>1071</v>
      </c>
      <c r="J1268">
        <v>1723</v>
      </c>
      <c r="K1268">
        <v>644</v>
      </c>
      <c r="L1268">
        <v>1378</v>
      </c>
      <c r="M1268">
        <v>1022</v>
      </c>
      <c r="N1268">
        <v>1730</v>
      </c>
      <c r="O1268">
        <v>462</v>
      </c>
      <c r="P1268">
        <v>1391</v>
      </c>
      <c r="Q1268">
        <v>1863</v>
      </c>
      <c r="R1268">
        <v>1058</v>
      </c>
      <c r="S1268">
        <v>15082</v>
      </c>
      <c r="T1268">
        <v>949</v>
      </c>
      <c r="U1268">
        <v>2645</v>
      </c>
      <c r="V1268">
        <v>1658</v>
      </c>
      <c r="W1268">
        <v>2272</v>
      </c>
      <c r="X1268">
        <v>6307</v>
      </c>
      <c r="Y1268">
        <v>1251</v>
      </c>
      <c r="Z1268">
        <v>7433</v>
      </c>
      <c r="AA1268">
        <v>1857</v>
      </c>
    </row>
    <row r="1269" spans="1:27">
      <c r="A1269">
        <f>VLOOKUP(B1269,xwalk!$A$2:$D$1455,4,FALSE)</f>
        <v>6</v>
      </c>
      <c r="B1269">
        <v>1272</v>
      </c>
      <c r="C1269">
        <v>11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1</v>
      </c>
      <c r="K1269">
        <v>0</v>
      </c>
      <c r="L1269">
        <v>0</v>
      </c>
      <c r="M1269">
        <v>0</v>
      </c>
      <c r="N1269">
        <v>1</v>
      </c>
      <c r="O1269">
        <v>0</v>
      </c>
      <c r="P1269">
        <v>0</v>
      </c>
      <c r="Q1269">
        <v>0</v>
      </c>
      <c r="R1269">
        <v>1</v>
      </c>
      <c r="S1269">
        <v>11</v>
      </c>
      <c r="T1269">
        <v>1</v>
      </c>
      <c r="U1269">
        <v>4</v>
      </c>
      <c r="V1269">
        <v>0</v>
      </c>
      <c r="W1269">
        <v>1</v>
      </c>
      <c r="X1269">
        <v>4</v>
      </c>
      <c r="Y1269">
        <v>1</v>
      </c>
      <c r="Z1269">
        <v>2</v>
      </c>
      <c r="AA1269">
        <v>1</v>
      </c>
    </row>
    <row r="1270" spans="1:27">
      <c r="A1270">
        <f>VLOOKUP(B1270,xwalk!$A$2:$D$1455,4,FALSE)</f>
        <v>6</v>
      </c>
      <c r="B1270">
        <v>1273</v>
      </c>
      <c r="C1270">
        <v>3657</v>
      </c>
      <c r="D1270">
        <v>4</v>
      </c>
      <c r="E1270">
        <v>96</v>
      </c>
      <c r="F1270">
        <v>89</v>
      </c>
      <c r="G1270">
        <v>262</v>
      </c>
      <c r="H1270">
        <v>203</v>
      </c>
      <c r="I1270">
        <v>291</v>
      </c>
      <c r="J1270">
        <v>466</v>
      </c>
      <c r="K1270">
        <v>310</v>
      </c>
      <c r="L1270">
        <v>452</v>
      </c>
      <c r="M1270">
        <v>267</v>
      </c>
      <c r="N1270">
        <v>378</v>
      </c>
      <c r="O1270">
        <v>335</v>
      </c>
      <c r="P1270">
        <v>539</v>
      </c>
      <c r="Q1270">
        <v>389</v>
      </c>
      <c r="R1270">
        <v>144</v>
      </c>
      <c r="S1270">
        <v>3661</v>
      </c>
      <c r="T1270">
        <v>73</v>
      </c>
      <c r="U1270">
        <v>256</v>
      </c>
      <c r="V1270">
        <v>454</v>
      </c>
      <c r="W1270">
        <v>743</v>
      </c>
      <c r="X1270">
        <v>1865</v>
      </c>
      <c r="Y1270">
        <v>270</v>
      </c>
      <c r="Z1270">
        <v>1920</v>
      </c>
      <c r="AA1270">
        <v>192</v>
      </c>
    </row>
    <row r="1271" spans="1:27">
      <c r="A1271">
        <f>VLOOKUP(B1271,xwalk!$A$2:$D$1455,4,FALSE)</f>
        <v>6</v>
      </c>
      <c r="B1271">
        <v>1274</v>
      </c>
      <c r="C1271">
        <v>6332</v>
      </c>
      <c r="D1271">
        <v>0</v>
      </c>
      <c r="E1271">
        <v>140</v>
      </c>
      <c r="F1271">
        <v>293</v>
      </c>
      <c r="G1271">
        <v>428</v>
      </c>
      <c r="H1271">
        <v>347</v>
      </c>
      <c r="I1271">
        <v>380</v>
      </c>
      <c r="J1271">
        <v>713</v>
      </c>
      <c r="K1271">
        <v>515</v>
      </c>
      <c r="L1271">
        <v>731</v>
      </c>
      <c r="M1271">
        <v>410</v>
      </c>
      <c r="N1271">
        <v>645</v>
      </c>
      <c r="O1271">
        <v>619</v>
      </c>
      <c r="P1271">
        <v>907</v>
      </c>
      <c r="Q1271">
        <v>435</v>
      </c>
      <c r="R1271">
        <v>340</v>
      </c>
      <c r="S1271">
        <v>6332</v>
      </c>
      <c r="T1271">
        <v>323</v>
      </c>
      <c r="U1271">
        <v>989</v>
      </c>
      <c r="V1271">
        <v>552</v>
      </c>
      <c r="W1271">
        <v>881</v>
      </c>
      <c r="X1271">
        <v>2521</v>
      </c>
      <c r="Y1271">
        <v>1066</v>
      </c>
      <c r="Z1271">
        <v>3042</v>
      </c>
      <c r="AA1271">
        <v>707</v>
      </c>
    </row>
    <row r="1272" spans="1:27">
      <c r="A1272">
        <f>VLOOKUP(B1272,xwalk!$A$2:$D$1455,4,FALSE)</f>
        <v>6</v>
      </c>
      <c r="B1272">
        <v>1275</v>
      </c>
      <c r="C1272">
        <v>3159</v>
      </c>
      <c r="D1272">
        <v>0</v>
      </c>
      <c r="E1272">
        <v>66</v>
      </c>
      <c r="F1272">
        <v>109</v>
      </c>
      <c r="G1272">
        <v>200</v>
      </c>
      <c r="H1272">
        <v>185</v>
      </c>
      <c r="I1272">
        <v>235</v>
      </c>
      <c r="J1272">
        <v>387</v>
      </c>
      <c r="K1272">
        <v>257</v>
      </c>
      <c r="L1272">
        <v>418</v>
      </c>
      <c r="M1272">
        <v>217</v>
      </c>
      <c r="N1272">
        <v>290</v>
      </c>
      <c r="O1272">
        <v>206</v>
      </c>
      <c r="P1272">
        <v>387</v>
      </c>
      <c r="Q1272">
        <v>456</v>
      </c>
      <c r="R1272">
        <v>133</v>
      </c>
      <c r="S1272">
        <v>3159</v>
      </c>
      <c r="T1272">
        <v>165</v>
      </c>
      <c r="U1272">
        <v>503</v>
      </c>
      <c r="V1272">
        <v>297</v>
      </c>
      <c r="W1272">
        <v>486</v>
      </c>
      <c r="X1272">
        <v>1384</v>
      </c>
      <c r="Y1272">
        <v>324</v>
      </c>
      <c r="Z1272">
        <v>1524</v>
      </c>
      <c r="AA1272">
        <v>365</v>
      </c>
    </row>
    <row r="1273" spans="1:27">
      <c r="A1273">
        <f>VLOOKUP(B1273,xwalk!$A$2:$D$1455,4,FALSE)</f>
        <v>6</v>
      </c>
      <c r="B1273">
        <v>1276</v>
      </c>
      <c r="C1273">
        <v>3449</v>
      </c>
      <c r="D1273">
        <v>0</v>
      </c>
      <c r="E1273">
        <v>57</v>
      </c>
      <c r="F1273">
        <v>116</v>
      </c>
      <c r="G1273">
        <v>181</v>
      </c>
      <c r="H1273">
        <v>169</v>
      </c>
      <c r="I1273">
        <v>240</v>
      </c>
      <c r="J1273">
        <v>417</v>
      </c>
      <c r="K1273">
        <v>211</v>
      </c>
      <c r="L1273">
        <v>397</v>
      </c>
      <c r="M1273">
        <v>218</v>
      </c>
      <c r="N1273">
        <v>354</v>
      </c>
      <c r="O1273">
        <v>113</v>
      </c>
      <c r="P1273">
        <v>390</v>
      </c>
      <c r="Q1273">
        <v>433</v>
      </c>
      <c r="R1273">
        <v>244</v>
      </c>
      <c r="S1273">
        <v>3449</v>
      </c>
      <c r="T1273">
        <v>153</v>
      </c>
      <c r="U1273">
        <v>605</v>
      </c>
      <c r="V1273">
        <v>354</v>
      </c>
      <c r="W1273">
        <v>453</v>
      </c>
      <c r="X1273">
        <v>1546</v>
      </c>
      <c r="Y1273">
        <v>338</v>
      </c>
      <c r="Z1273">
        <v>1692</v>
      </c>
      <c r="AA1273">
        <v>403</v>
      </c>
    </row>
    <row r="1274" spans="1:27">
      <c r="A1274">
        <f>VLOOKUP(B1274,xwalk!$A$2:$D$1455,4,FALSE)</f>
        <v>6</v>
      </c>
      <c r="B1274">
        <v>1277</v>
      </c>
      <c r="C1274">
        <v>5842</v>
      </c>
      <c r="D1274">
        <v>10</v>
      </c>
      <c r="E1274">
        <v>66</v>
      </c>
      <c r="F1274">
        <v>136</v>
      </c>
      <c r="G1274">
        <v>266</v>
      </c>
      <c r="H1274">
        <v>325</v>
      </c>
      <c r="I1274">
        <v>412</v>
      </c>
      <c r="J1274">
        <v>725</v>
      </c>
      <c r="K1274">
        <v>298</v>
      </c>
      <c r="L1274">
        <v>568</v>
      </c>
      <c r="M1274">
        <v>394</v>
      </c>
      <c r="N1274">
        <v>670</v>
      </c>
      <c r="O1274">
        <v>316</v>
      </c>
      <c r="P1274">
        <v>428</v>
      </c>
      <c r="Q1274">
        <v>685</v>
      </c>
      <c r="R1274">
        <v>501</v>
      </c>
      <c r="S1274">
        <v>5852</v>
      </c>
      <c r="T1274">
        <v>301</v>
      </c>
      <c r="U1274">
        <v>1056</v>
      </c>
      <c r="V1274">
        <v>645</v>
      </c>
      <c r="W1274">
        <v>729</v>
      </c>
      <c r="X1274">
        <v>2483</v>
      </c>
      <c r="Y1274">
        <v>638</v>
      </c>
      <c r="Z1274">
        <v>2982</v>
      </c>
      <c r="AA1274">
        <v>715</v>
      </c>
    </row>
    <row r="1275" spans="1:27">
      <c r="A1275">
        <f>VLOOKUP(B1275,xwalk!$A$2:$D$1455,4,FALSE)</f>
        <v>6</v>
      </c>
      <c r="B1275">
        <v>1278</v>
      </c>
      <c r="C1275">
        <v>3267</v>
      </c>
      <c r="D1275">
        <v>0</v>
      </c>
      <c r="E1275">
        <v>21</v>
      </c>
      <c r="F1275">
        <v>70</v>
      </c>
      <c r="G1275">
        <v>179</v>
      </c>
      <c r="H1275">
        <v>171</v>
      </c>
      <c r="I1275">
        <v>236</v>
      </c>
      <c r="J1275">
        <v>373</v>
      </c>
      <c r="K1275">
        <v>123</v>
      </c>
      <c r="L1275">
        <v>339</v>
      </c>
      <c r="M1275">
        <v>220</v>
      </c>
      <c r="N1275">
        <v>368</v>
      </c>
      <c r="O1275">
        <v>158</v>
      </c>
      <c r="P1275">
        <v>354</v>
      </c>
      <c r="Q1275">
        <v>267</v>
      </c>
      <c r="R1275">
        <v>271</v>
      </c>
      <c r="S1275">
        <v>3267</v>
      </c>
      <c r="T1275">
        <v>149</v>
      </c>
      <c r="U1275">
        <v>562</v>
      </c>
      <c r="V1275">
        <v>387</v>
      </c>
      <c r="W1275">
        <v>403</v>
      </c>
      <c r="X1275">
        <v>1438</v>
      </c>
      <c r="Y1275">
        <v>328</v>
      </c>
      <c r="Z1275">
        <v>1630</v>
      </c>
      <c r="AA1275">
        <v>377</v>
      </c>
    </row>
    <row r="1276" spans="1:27">
      <c r="A1276">
        <f>VLOOKUP(B1276,xwalk!$A$2:$D$1455,4,FALSE)</f>
        <v>6</v>
      </c>
      <c r="B1276">
        <v>1279</v>
      </c>
      <c r="C1276">
        <v>15592</v>
      </c>
      <c r="D1276">
        <v>21</v>
      </c>
      <c r="E1276">
        <v>321</v>
      </c>
      <c r="F1276">
        <v>683</v>
      </c>
      <c r="G1276">
        <v>728</v>
      </c>
      <c r="H1276">
        <v>752</v>
      </c>
      <c r="I1276">
        <v>1088</v>
      </c>
      <c r="J1276">
        <v>2229</v>
      </c>
      <c r="K1276">
        <v>1193</v>
      </c>
      <c r="L1276">
        <v>2199</v>
      </c>
      <c r="M1276">
        <v>1003</v>
      </c>
      <c r="N1276">
        <v>1406</v>
      </c>
      <c r="O1276">
        <v>1043</v>
      </c>
      <c r="P1276">
        <v>1768</v>
      </c>
      <c r="Q1276">
        <v>1913</v>
      </c>
      <c r="R1276">
        <v>1077</v>
      </c>
      <c r="S1276">
        <v>15613</v>
      </c>
      <c r="T1276">
        <v>511</v>
      </c>
      <c r="U1276">
        <v>1889</v>
      </c>
      <c r="V1276">
        <v>1326</v>
      </c>
      <c r="W1276">
        <v>1418</v>
      </c>
      <c r="X1276">
        <v>7341</v>
      </c>
      <c r="Y1276">
        <v>3128</v>
      </c>
      <c r="Z1276">
        <v>7543</v>
      </c>
      <c r="AA1276">
        <v>1275</v>
      </c>
    </row>
    <row r="1277" spans="1:27">
      <c r="A1277">
        <f>VLOOKUP(B1277,xwalk!$A$2:$D$1455,4,FALSE)</f>
        <v>6</v>
      </c>
      <c r="B1277">
        <v>1280</v>
      </c>
      <c r="C1277">
        <v>10394</v>
      </c>
      <c r="D1277">
        <v>0</v>
      </c>
      <c r="E1277">
        <v>276</v>
      </c>
      <c r="F1277">
        <v>428</v>
      </c>
      <c r="G1277">
        <v>748</v>
      </c>
      <c r="H1277">
        <v>666</v>
      </c>
      <c r="I1277">
        <v>866</v>
      </c>
      <c r="J1277">
        <v>1459</v>
      </c>
      <c r="K1277">
        <v>1418</v>
      </c>
      <c r="L1277">
        <v>1594</v>
      </c>
      <c r="M1277">
        <v>518</v>
      </c>
      <c r="N1277">
        <v>913</v>
      </c>
      <c r="O1277">
        <v>1726</v>
      </c>
      <c r="P1277">
        <v>945</v>
      </c>
      <c r="Q1277">
        <v>1261</v>
      </c>
      <c r="R1277">
        <v>511</v>
      </c>
      <c r="S1277">
        <v>10394</v>
      </c>
      <c r="T1277">
        <v>280</v>
      </c>
      <c r="U1277">
        <v>1198</v>
      </c>
      <c r="V1277">
        <v>609</v>
      </c>
      <c r="W1277">
        <v>727</v>
      </c>
      <c r="X1277">
        <v>3506</v>
      </c>
      <c r="Y1277">
        <v>4074</v>
      </c>
      <c r="Z1277">
        <v>5008</v>
      </c>
      <c r="AA1277">
        <v>811</v>
      </c>
    </row>
    <row r="1278" spans="1:27">
      <c r="A1278">
        <f>VLOOKUP(B1278,xwalk!$A$2:$D$1455,4,FALSE)</f>
        <v>6</v>
      </c>
      <c r="B1278">
        <v>1281</v>
      </c>
      <c r="C1278">
        <v>5618</v>
      </c>
      <c r="D1278">
        <v>0</v>
      </c>
      <c r="E1278">
        <v>253</v>
      </c>
      <c r="F1278">
        <v>403</v>
      </c>
      <c r="G1278">
        <v>354</v>
      </c>
      <c r="H1278">
        <v>327</v>
      </c>
      <c r="I1278">
        <v>370</v>
      </c>
      <c r="J1278">
        <v>470</v>
      </c>
      <c r="K1278">
        <v>516</v>
      </c>
      <c r="L1278">
        <v>781</v>
      </c>
      <c r="M1278">
        <v>394</v>
      </c>
      <c r="N1278">
        <v>486</v>
      </c>
      <c r="O1278">
        <v>512</v>
      </c>
      <c r="P1278">
        <v>950</v>
      </c>
      <c r="Q1278">
        <v>590</v>
      </c>
      <c r="R1278">
        <v>125</v>
      </c>
      <c r="S1278">
        <v>5618</v>
      </c>
      <c r="T1278">
        <v>319</v>
      </c>
      <c r="U1278">
        <v>822</v>
      </c>
      <c r="V1278">
        <v>465</v>
      </c>
      <c r="W1278">
        <v>826</v>
      </c>
      <c r="X1278">
        <v>2195</v>
      </c>
      <c r="Y1278">
        <v>991</v>
      </c>
      <c r="Z1278">
        <v>2654</v>
      </c>
      <c r="AA1278">
        <v>637</v>
      </c>
    </row>
    <row r="1279" spans="1:27">
      <c r="A1279">
        <f>VLOOKUP(B1279,xwalk!$A$2:$D$1455,4,FALSE)</f>
        <v>6</v>
      </c>
      <c r="B1279">
        <v>1282</v>
      </c>
      <c r="C1279">
        <v>13171</v>
      </c>
      <c r="D1279">
        <v>6</v>
      </c>
      <c r="E1279">
        <v>196</v>
      </c>
      <c r="F1279">
        <v>410</v>
      </c>
      <c r="G1279">
        <v>620</v>
      </c>
      <c r="H1279">
        <v>648</v>
      </c>
      <c r="I1279">
        <v>842</v>
      </c>
      <c r="J1279">
        <v>1384</v>
      </c>
      <c r="K1279">
        <v>472</v>
      </c>
      <c r="L1279">
        <v>1232</v>
      </c>
      <c r="M1279">
        <v>824</v>
      </c>
      <c r="N1279">
        <v>1572</v>
      </c>
      <c r="O1279">
        <v>582</v>
      </c>
      <c r="P1279">
        <v>1352</v>
      </c>
      <c r="Q1279">
        <v>1346</v>
      </c>
      <c r="R1279">
        <v>820</v>
      </c>
      <c r="S1279">
        <v>13177</v>
      </c>
      <c r="T1279">
        <v>886</v>
      </c>
      <c r="U1279">
        <v>2294</v>
      </c>
      <c r="V1279">
        <v>1339</v>
      </c>
      <c r="W1279">
        <v>1888</v>
      </c>
      <c r="X1279">
        <v>5403</v>
      </c>
      <c r="Y1279">
        <v>1367</v>
      </c>
      <c r="Z1279">
        <v>6511</v>
      </c>
      <c r="AA1279">
        <v>1632</v>
      </c>
    </row>
    <row r="1280" spans="1:27">
      <c r="A1280">
        <f>VLOOKUP(B1280,xwalk!$A$2:$D$1455,4,FALSE)</f>
        <v>6</v>
      </c>
      <c r="B1280">
        <v>1283</v>
      </c>
      <c r="C1280">
        <v>4190</v>
      </c>
      <c r="D1280">
        <v>0</v>
      </c>
      <c r="E1280">
        <v>100</v>
      </c>
      <c r="F1280">
        <v>179</v>
      </c>
      <c r="G1280">
        <v>276</v>
      </c>
      <c r="H1280">
        <v>222</v>
      </c>
      <c r="I1280">
        <v>281</v>
      </c>
      <c r="J1280">
        <v>443</v>
      </c>
      <c r="K1280">
        <v>278</v>
      </c>
      <c r="L1280">
        <v>529</v>
      </c>
      <c r="M1280">
        <v>310</v>
      </c>
      <c r="N1280">
        <v>384</v>
      </c>
      <c r="O1280">
        <v>490</v>
      </c>
      <c r="P1280">
        <v>415</v>
      </c>
      <c r="Q1280">
        <v>472</v>
      </c>
      <c r="R1280">
        <v>124</v>
      </c>
      <c r="S1280">
        <v>4190</v>
      </c>
      <c r="T1280">
        <v>179</v>
      </c>
      <c r="U1280">
        <v>615</v>
      </c>
      <c r="V1280">
        <v>279</v>
      </c>
      <c r="W1280">
        <v>465</v>
      </c>
      <c r="X1280">
        <v>1529</v>
      </c>
      <c r="Y1280">
        <v>1123</v>
      </c>
      <c r="Z1280">
        <v>1933</v>
      </c>
      <c r="AA1280">
        <v>424</v>
      </c>
    </row>
    <row r="1281" spans="1:27">
      <c r="A1281">
        <f>VLOOKUP(B1281,xwalk!$A$2:$D$1455,4,FALSE)</f>
        <v>6</v>
      </c>
      <c r="B1281">
        <v>1284</v>
      </c>
      <c r="C1281">
        <v>5001</v>
      </c>
      <c r="D1281">
        <v>21</v>
      </c>
      <c r="E1281">
        <v>88</v>
      </c>
      <c r="F1281">
        <v>178</v>
      </c>
      <c r="G1281">
        <v>309</v>
      </c>
      <c r="H1281">
        <v>290</v>
      </c>
      <c r="I1281">
        <v>389</v>
      </c>
      <c r="J1281">
        <v>682</v>
      </c>
      <c r="K1281">
        <v>440</v>
      </c>
      <c r="L1281">
        <v>725</v>
      </c>
      <c r="M1281">
        <v>327</v>
      </c>
      <c r="N1281">
        <v>444</v>
      </c>
      <c r="O1281">
        <v>505</v>
      </c>
      <c r="P1281">
        <v>739</v>
      </c>
      <c r="Q1281">
        <v>329</v>
      </c>
      <c r="R1281">
        <v>363</v>
      </c>
      <c r="S1281">
        <v>5022</v>
      </c>
      <c r="T1281">
        <v>178</v>
      </c>
      <c r="U1281">
        <v>552</v>
      </c>
      <c r="V1281">
        <v>384</v>
      </c>
      <c r="W1281">
        <v>468</v>
      </c>
      <c r="X1281">
        <v>1988</v>
      </c>
      <c r="Y1281">
        <v>1452</v>
      </c>
      <c r="Z1281">
        <v>2437</v>
      </c>
      <c r="AA1281">
        <v>385</v>
      </c>
    </row>
    <row r="1282" spans="1:27">
      <c r="A1282">
        <f>VLOOKUP(B1282,xwalk!$A$2:$D$1455,4,FALSE)</f>
        <v>6</v>
      </c>
      <c r="B1282">
        <v>1285</v>
      </c>
      <c r="C1282">
        <v>5547</v>
      </c>
      <c r="D1282">
        <v>0</v>
      </c>
      <c r="E1282">
        <v>105</v>
      </c>
      <c r="F1282">
        <v>155</v>
      </c>
      <c r="G1282">
        <v>326</v>
      </c>
      <c r="H1282">
        <v>329</v>
      </c>
      <c r="I1282">
        <v>446</v>
      </c>
      <c r="J1282">
        <v>722</v>
      </c>
      <c r="K1282">
        <v>324</v>
      </c>
      <c r="L1282">
        <v>863</v>
      </c>
      <c r="M1282">
        <v>391</v>
      </c>
      <c r="N1282">
        <v>505</v>
      </c>
      <c r="O1282">
        <v>567</v>
      </c>
      <c r="P1282">
        <v>418</v>
      </c>
      <c r="Q1282">
        <v>650</v>
      </c>
      <c r="R1282">
        <v>448</v>
      </c>
      <c r="S1282">
        <v>5547</v>
      </c>
      <c r="T1282">
        <v>154</v>
      </c>
      <c r="U1282">
        <v>628</v>
      </c>
      <c r="V1282">
        <v>495</v>
      </c>
      <c r="W1282">
        <v>452</v>
      </c>
      <c r="X1282">
        <v>2584</v>
      </c>
      <c r="Y1282">
        <v>1234</v>
      </c>
      <c r="Z1282">
        <v>2759</v>
      </c>
      <c r="AA1282">
        <v>455</v>
      </c>
    </row>
    <row r="1283" spans="1:27">
      <c r="A1283">
        <f>VLOOKUP(B1283,xwalk!$A$2:$D$1455,4,FALSE)</f>
        <v>6</v>
      </c>
      <c r="B1283">
        <v>1286</v>
      </c>
      <c r="C1283">
        <v>4470</v>
      </c>
      <c r="D1283">
        <v>11</v>
      </c>
      <c r="E1283">
        <v>43</v>
      </c>
      <c r="F1283">
        <v>115</v>
      </c>
      <c r="G1283">
        <v>250</v>
      </c>
      <c r="H1283">
        <v>233</v>
      </c>
      <c r="I1283">
        <v>373</v>
      </c>
      <c r="J1283">
        <v>567</v>
      </c>
      <c r="K1283">
        <v>229</v>
      </c>
      <c r="L1283">
        <v>688</v>
      </c>
      <c r="M1283">
        <v>243</v>
      </c>
      <c r="N1283">
        <v>421</v>
      </c>
      <c r="O1283">
        <v>354</v>
      </c>
      <c r="P1283">
        <v>442</v>
      </c>
      <c r="Q1283">
        <v>476</v>
      </c>
      <c r="R1283">
        <v>309</v>
      </c>
      <c r="S1283">
        <v>4481</v>
      </c>
      <c r="T1283">
        <v>124</v>
      </c>
      <c r="U1283">
        <v>536</v>
      </c>
      <c r="V1283">
        <v>356</v>
      </c>
      <c r="W1283">
        <v>358</v>
      </c>
      <c r="X1283">
        <v>2215</v>
      </c>
      <c r="Y1283">
        <v>892</v>
      </c>
      <c r="Z1283">
        <v>2133</v>
      </c>
      <c r="AA1283">
        <v>338</v>
      </c>
    </row>
    <row r="1284" spans="1:27">
      <c r="A1284">
        <f>VLOOKUP(B1284,xwalk!$A$2:$D$1455,4,FALSE)</f>
        <v>6</v>
      </c>
      <c r="B1284">
        <v>1287</v>
      </c>
      <c r="C1284">
        <v>2792</v>
      </c>
      <c r="D1284">
        <v>21</v>
      </c>
      <c r="E1284">
        <v>47</v>
      </c>
      <c r="F1284">
        <v>91</v>
      </c>
      <c r="G1284">
        <v>143</v>
      </c>
      <c r="H1284">
        <v>144</v>
      </c>
      <c r="I1284">
        <v>187</v>
      </c>
      <c r="J1284">
        <v>307</v>
      </c>
      <c r="K1284">
        <v>156</v>
      </c>
      <c r="L1284">
        <v>315</v>
      </c>
      <c r="M1284">
        <v>150</v>
      </c>
      <c r="N1284">
        <v>298</v>
      </c>
      <c r="O1284">
        <v>246</v>
      </c>
      <c r="P1284">
        <v>224</v>
      </c>
      <c r="Q1284">
        <v>298</v>
      </c>
      <c r="R1284">
        <v>151</v>
      </c>
      <c r="S1284">
        <v>2813</v>
      </c>
      <c r="T1284">
        <v>120</v>
      </c>
      <c r="U1284">
        <v>433</v>
      </c>
      <c r="V1284">
        <v>227</v>
      </c>
      <c r="W1284">
        <v>309</v>
      </c>
      <c r="X1284">
        <v>1211</v>
      </c>
      <c r="Y1284">
        <v>513</v>
      </c>
      <c r="Z1284">
        <v>1266</v>
      </c>
      <c r="AA1284">
        <v>276</v>
      </c>
    </row>
    <row r="1285" spans="1:27">
      <c r="A1285">
        <f>VLOOKUP(B1285,xwalk!$A$2:$D$1455,4,FALSE)</f>
        <v>6</v>
      </c>
      <c r="B1285">
        <v>1288</v>
      </c>
      <c r="C1285">
        <v>11592</v>
      </c>
      <c r="D1285">
        <v>1</v>
      </c>
      <c r="E1285">
        <v>167</v>
      </c>
      <c r="F1285">
        <v>370</v>
      </c>
      <c r="G1285">
        <v>584</v>
      </c>
      <c r="H1285">
        <v>615</v>
      </c>
      <c r="I1285">
        <v>699</v>
      </c>
      <c r="J1285">
        <v>1111</v>
      </c>
      <c r="K1285">
        <v>395</v>
      </c>
      <c r="L1285">
        <v>1104</v>
      </c>
      <c r="M1285">
        <v>695</v>
      </c>
      <c r="N1285">
        <v>1352</v>
      </c>
      <c r="O1285">
        <v>592</v>
      </c>
      <c r="P1285">
        <v>957</v>
      </c>
      <c r="Q1285">
        <v>1266</v>
      </c>
      <c r="R1285">
        <v>731</v>
      </c>
      <c r="S1285">
        <v>11593</v>
      </c>
      <c r="T1285">
        <v>670</v>
      </c>
      <c r="U1285">
        <v>1904</v>
      </c>
      <c r="V1285">
        <v>1117</v>
      </c>
      <c r="W1285">
        <v>1505</v>
      </c>
      <c r="X1285">
        <v>4878</v>
      </c>
      <c r="Y1285">
        <v>1519</v>
      </c>
      <c r="Z1285">
        <v>5511</v>
      </c>
      <c r="AA1285">
        <v>1292</v>
      </c>
    </row>
    <row r="1286" spans="1:27">
      <c r="A1286">
        <f>VLOOKUP(B1286,xwalk!$A$2:$D$1455,4,FALSE)</f>
        <v>6</v>
      </c>
      <c r="B1286">
        <v>1289</v>
      </c>
      <c r="C1286">
        <v>7783</v>
      </c>
      <c r="D1286">
        <v>0</v>
      </c>
      <c r="E1286">
        <v>220</v>
      </c>
      <c r="F1286">
        <v>428</v>
      </c>
      <c r="G1286">
        <v>365</v>
      </c>
      <c r="H1286">
        <v>385</v>
      </c>
      <c r="I1286">
        <v>404</v>
      </c>
      <c r="J1286">
        <v>646</v>
      </c>
      <c r="K1286">
        <v>384</v>
      </c>
      <c r="L1286">
        <v>690</v>
      </c>
      <c r="M1286">
        <v>490</v>
      </c>
      <c r="N1286">
        <v>884</v>
      </c>
      <c r="O1286">
        <v>494</v>
      </c>
      <c r="P1286">
        <v>819</v>
      </c>
      <c r="Q1286">
        <v>604</v>
      </c>
      <c r="R1286">
        <v>531</v>
      </c>
      <c r="S1286">
        <v>7783</v>
      </c>
      <c r="T1286">
        <v>426</v>
      </c>
      <c r="U1286">
        <v>1254</v>
      </c>
      <c r="V1286">
        <v>687</v>
      </c>
      <c r="W1286">
        <v>934</v>
      </c>
      <c r="X1286">
        <v>2922</v>
      </c>
      <c r="Y1286">
        <v>1560</v>
      </c>
      <c r="Z1286">
        <v>3721</v>
      </c>
      <c r="AA1286">
        <v>843</v>
      </c>
    </row>
    <row r="1287" spans="1:27">
      <c r="A1287">
        <f>VLOOKUP(B1287,xwalk!$A$2:$D$1455,4,FALSE)</f>
        <v>6</v>
      </c>
      <c r="B1287">
        <v>1290</v>
      </c>
      <c r="C1287">
        <v>15830</v>
      </c>
      <c r="D1287">
        <v>4</v>
      </c>
      <c r="E1287">
        <v>464</v>
      </c>
      <c r="F1287">
        <v>747</v>
      </c>
      <c r="G1287">
        <v>1420</v>
      </c>
      <c r="H1287">
        <v>955</v>
      </c>
      <c r="I1287">
        <v>1381</v>
      </c>
      <c r="J1287">
        <v>2028</v>
      </c>
      <c r="K1287">
        <v>1794</v>
      </c>
      <c r="L1287">
        <v>3409</v>
      </c>
      <c r="M1287">
        <v>709</v>
      </c>
      <c r="N1287">
        <v>1083</v>
      </c>
      <c r="O1287">
        <v>3790</v>
      </c>
      <c r="P1287">
        <v>1919</v>
      </c>
      <c r="Q1287">
        <v>1053</v>
      </c>
      <c r="R1287">
        <v>233</v>
      </c>
      <c r="S1287">
        <v>15834</v>
      </c>
      <c r="T1287">
        <v>619</v>
      </c>
      <c r="U1287">
        <v>1933</v>
      </c>
      <c r="V1287">
        <v>761</v>
      </c>
      <c r="W1287">
        <v>1475</v>
      </c>
      <c r="X1287">
        <v>6054</v>
      </c>
      <c r="Y1287">
        <v>4992</v>
      </c>
      <c r="Z1287">
        <v>7574</v>
      </c>
      <c r="AA1287">
        <v>1405</v>
      </c>
    </row>
    <row r="1288" spans="1:27">
      <c r="A1288">
        <f>VLOOKUP(B1288,xwalk!$A$2:$D$1455,4,FALSE)</f>
        <v>7</v>
      </c>
      <c r="B1288">
        <v>1291</v>
      </c>
      <c r="C1288">
        <v>14036</v>
      </c>
      <c r="D1288">
        <v>7</v>
      </c>
      <c r="E1288">
        <v>445</v>
      </c>
      <c r="F1288">
        <v>587</v>
      </c>
      <c r="G1288">
        <v>790</v>
      </c>
      <c r="H1288">
        <v>708</v>
      </c>
      <c r="I1288">
        <v>829</v>
      </c>
      <c r="J1288">
        <v>1258</v>
      </c>
      <c r="K1288">
        <v>656</v>
      </c>
      <c r="L1288">
        <v>1228</v>
      </c>
      <c r="M1288">
        <v>752</v>
      </c>
      <c r="N1288">
        <v>1981</v>
      </c>
      <c r="O1288">
        <v>699</v>
      </c>
      <c r="P1288">
        <v>946</v>
      </c>
      <c r="Q1288">
        <v>1782</v>
      </c>
      <c r="R1288">
        <v>1190</v>
      </c>
      <c r="S1288">
        <v>14043</v>
      </c>
      <c r="T1288">
        <v>599</v>
      </c>
      <c r="U1288">
        <v>1671</v>
      </c>
      <c r="V1288">
        <v>1201</v>
      </c>
      <c r="W1288">
        <v>1335</v>
      </c>
      <c r="X1288">
        <v>4316</v>
      </c>
      <c r="Y1288">
        <v>4921</v>
      </c>
      <c r="Z1288">
        <v>6828</v>
      </c>
      <c r="AA1288">
        <v>1159</v>
      </c>
    </row>
    <row r="1289" spans="1:27">
      <c r="A1289">
        <f>VLOOKUP(B1289,xwalk!$A$2:$D$1455,4,FALSE)</f>
        <v>7</v>
      </c>
      <c r="B1289">
        <v>1292</v>
      </c>
      <c r="C1289">
        <v>11378</v>
      </c>
      <c r="D1289">
        <v>60</v>
      </c>
      <c r="E1289">
        <v>138</v>
      </c>
      <c r="F1289">
        <v>312</v>
      </c>
      <c r="G1289">
        <v>522</v>
      </c>
      <c r="H1289">
        <v>568</v>
      </c>
      <c r="I1289">
        <v>698</v>
      </c>
      <c r="J1289">
        <v>1251</v>
      </c>
      <c r="K1289">
        <v>320</v>
      </c>
      <c r="L1289">
        <v>920</v>
      </c>
      <c r="M1289">
        <v>638</v>
      </c>
      <c r="N1289">
        <v>1611</v>
      </c>
      <c r="O1289">
        <v>524</v>
      </c>
      <c r="P1289">
        <v>892</v>
      </c>
      <c r="Q1289">
        <v>1015</v>
      </c>
      <c r="R1289">
        <v>1058</v>
      </c>
      <c r="S1289">
        <v>11438</v>
      </c>
      <c r="T1289">
        <v>582</v>
      </c>
      <c r="U1289">
        <v>2071</v>
      </c>
      <c r="V1289">
        <v>1365</v>
      </c>
      <c r="W1289">
        <v>1511</v>
      </c>
      <c r="X1289">
        <v>3869</v>
      </c>
      <c r="Y1289">
        <v>2040</v>
      </c>
      <c r="Z1289">
        <v>6124</v>
      </c>
      <c r="AA1289">
        <v>1432</v>
      </c>
    </row>
    <row r="1290" spans="1:27">
      <c r="A1290">
        <f>VLOOKUP(B1290,xwalk!$A$2:$D$1455,4,FALSE)</f>
        <v>7</v>
      </c>
      <c r="B1290">
        <v>1293</v>
      </c>
      <c r="C1290">
        <v>5564</v>
      </c>
      <c r="D1290">
        <v>58</v>
      </c>
      <c r="E1290">
        <v>109</v>
      </c>
      <c r="F1290">
        <v>213</v>
      </c>
      <c r="G1290">
        <v>397</v>
      </c>
      <c r="H1290">
        <v>345</v>
      </c>
      <c r="I1290">
        <v>421</v>
      </c>
      <c r="J1290">
        <v>810</v>
      </c>
      <c r="K1290">
        <v>602</v>
      </c>
      <c r="L1290">
        <v>868</v>
      </c>
      <c r="M1290">
        <v>323</v>
      </c>
      <c r="N1290">
        <v>502</v>
      </c>
      <c r="O1290">
        <v>592</v>
      </c>
      <c r="P1290">
        <v>738</v>
      </c>
      <c r="Q1290">
        <v>528</v>
      </c>
      <c r="R1290">
        <v>437</v>
      </c>
      <c r="S1290">
        <v>5622</v>
      </c>
      <c r="T1290">
        <v>240</v>
      </c>
      <c r="U1290">
        <v>550</v>
      </c>
      <c r="V1290">
        <v>529</v>
      </c>
      <c r="W1290">
        <v>848</v>
      </c>
      <c r="X1290">
        <v>1684</v>
      </c>
      <c r="Y1290">
        <v>1771</v>
      </c>
      <c r="Z1290">
        <v>2992</v>
      </c>
      <c r="AA1290">
        <v>492</v>
      </c>
    </row>
    <row r="1291" spans="1:27">
      <c r="A1291">
        <f>VLOOKUP(B1291,xwalk!$A$2:$D$1455,4,FALSE)</f>
        <v>7</v>
      </c>
      <c r="B1291">
        <v>1294</v>
      </c>
      <c r="C1291">
        <v>49</v>
      </c>
      <c r="D1291">
        <v>91</v>
      </c>
      <c r="E1291">
        <v>5</v>
      </c>
      <c r="F1291">
        <v>7</v>
      </c>
      <c r="G1291">
        <v>4</v>
      </c>
      <c r="H1291">
        <v>2</v>
      </c>
      <c r="I1291">
        <v>6</v>
      </c>
      <c r="J1291">
        <v>7</v>
      </c>
      <c r="K1291">
        <v>19</v>
      </c>
      <c r="L1291">
        <v>6</v>
      </c>
      <c r="M1291">
        <v>6</v>
      </c>
      <c r="N1291">
        <v>0</v>
      </c>
      <c r="O1291">
        <v>14</v>
      </c>
      <c r="P1291">
        <v>13</v>
      </c>
      <c r="Q1291">
        <v>2</v>
      </c>
      <c r="R1291">
        <v>2</v>
      </c>
      <c r="S1291">
        <v>140</v>
      </c>
      <c r="T1291">
        <v>0</v>
      </c>
      <c r="U1291">
        <v>0</v>
      </c>
      <c r="V1291">
        <v>13</v>
      </c>
      <c r="W1291">
        <v>47</v>
      </c>
      <c r="X1291">
        <v>73</v>
      </c>
      <c r="Y1291">
        <v>7</v>
      </c>
      <c r="Z1291">
        <v>109</v>
      </c>
      <c r="AA1291">
        <v>0</v>
      </c>
    </row>
    <row r="1292" spans="1:27">
      <c r="A1292">
        <f>VLOOKUP(B1292,xwalk!$A$2:$D$1455,4,FALSE)</f>
        <v>7</v>
      </c>
      <c r="B1292">
        <v>1295</v>
      </c>
      <c r="C1292">
        <v>8320</v>
      </c>
      <c r="D1292">
        <v>57</v>
      </c>
      <c r="E1292">
        <v>234</v>
      </c>
      <c r="F1292">
        <v>396</v>
      </c>
      <c r="G1292">
        <v>476</v>
      </c>
      <c r="H1292">
        <v>468</v>
      </c>
      <c r="I1292">
        <v>486</v>
      </c>
      <c r="J1292">
        <v>937</v>
      </c>
      <c r="K1292">
        <v>557</v>
      </c>
      <c r="L1292">
        <v>981</v>
      </c>
      <c r="M1292">
        <v>452</v>
      </c>
      <c r="N1292">
        <v>1007</v>
      </c>
      <c r="O1292">
        <v>507</v>
      </c>
      <c r="P1292">
        <v>1060</v>
      </c>
      <c r="Q1292">
        <v>925</v>
      </c>
      <c r="R1292">
        <v>505</v>
      </c>
      <c r="S1292">
        <v>8377</v>
      </c>
      <c r="T1292">
        <v>463</v>
      </c>
      <c r="U1292">
        <v>1313</v>
      </c>
      <c r="V1292">
        <v>824</v>
      </c>
      <c r="W1292">
        <v>1474</v>
      </c>
      <c r="X1292">
        <v>2838</v>
      </c>
      <c r="Y1292">
        <v>1465</v>
      </c>
      <c r="Z1292">
        <v>4486</v>
      </c>
      <c r="AA1292">
        <v>953</v>
      </c>
    </row>
    <row r="1293" spans="1:27">
      <c r="A1293">
        <f>VLOOKUP(B1293,xwalk!$A$2:$D$1455,4,FALSE)</f>
        <v>7</v>
      </c>
      <c r="B1293">
        <v>1296</v>
      </c>
      <c r="C1293">
        <v>3598</v>
      </c>
      <c r="D1293">
        <v>9</v>
      </c>
      <c r="E1293">
        <v>79</v>
      </c>
      <c r="F1293">
        <v>129</v>
      </c>
      <c r="G1293">
        <v>262</v>
      </c>
      <c r="H1293">
        <v>211</v>
      </c>
      <c r="I1293">
        <v>302</v>
      </c>
      <c r="J1293">
        <v>570</v>
      </c>
      <c r="K1293">
        <v>379</v>
      </c>
      <c r="L1293">
        <v>659</v>
      </c>
      <c r="M1293">
        <v>250</v>
      </c>
      <c r="N1293">
        <v>265</v>
      </c>
      <c r="O1293">
        <v>367</v>
      </c>
      <c r="P1293">
        <v>455</v>
      </c>
      <c r="Q1293">
        <v>575</v>
      </c>
      <c r="R1293">
        <v>156</v>
      </c>
      <c r="S1293">
        <v>3607</v>
      </c>
      <c r="T1293">
        <v>134</v>
      </c>
      <c r="U1293">
        <v>362</v>
      </c>
      <c r="V1293">
        <v>250</v>
      </c>
      <c r="W1293">
        <v>506</v>
      </c>
      <c r="X1293">
        <v>1422</v>
      </c>
      <c r="Y1293">
        <v>933</v>
      </c>
      <c r="Z1293">
        <v>1883</v>
      </c>
      <c r="AA1293">
        <v>310</v>
      </c>
    </row>
    <row r="1294" spans="1:27">
      <c r="A1294">
        <f>VLOOKUP(B1294,xwalk!$A$2:$D$1455,4,FALSE)</f>
        <v>7</v>
      </c>
      <c r="B1294">
        <v>1297</v>
      </c>
      <c r="C1294">
        <v>8779</v>
      </c>
      <c r="D1294">
        <v>113</v>
      </c>
      <c r="E1294">
        <v>280</v>
      </c>
      <c r="F1294">
        <v>344</v>
      </c>
      <c r="G1294">
        <v>544</v>
      </c>
      <c r="H1294">
        <v>520</v>
      </c>
      <c r="I1294">
        <v>584</v>
      </c>
      <c r="J1294">
        <v>1095</v>
      </c>
      <c r="K1294">
        <v>882</v>
      </c>
      <c r="L1294">
        <v>1051</v>
      </c>
      <c r="M1294">
        <v>495</v>
      </c>
      <c r="N1294">
        <v>939</v>
      </c>
      <c r="O1294">
        <v>718</v>
      </c>
      <c r="P1294">
        <v>999</v>
      </c>
      <c r="Q1294">
        <v>922</v>
      </c>
      <c r="R1294">
        <v>728</v>
      </c>
      <c r="S1294">
        <v>8892</v>
      </c>
      <c r="T1294">
        <v>513</v>
      </c>
      <c r="U1294">
        <v>1172</v>
      </c>
      <c r="V1294">
        <v>901</v>
      </c>
      <c r="W1294">
        <v>1410</v>
      </c>
      <c r="X1294">
        <v>2853</v>
      </c>
      <c r="Y1294">
        <v>2043</v>
      </c>
      <c r="Z1294">
        <v>4821</v>
      </c>
      <c r="AA1294">
        <v>990</v>
      </c>
    </row>
    <row r="1295" spans="1:27">
      <c r="A1295">
        <f>VLOOKUP(B1295,xwalk!$A$2:$D$1455,4,FALSE)</f>
        <v>7</v>
      </c>
      <c r="B1295">
        <v>1298</v>
      </c>
      <c r="C1295">
        <v>1708</v>
      </c>
      <c r="D1295">
        <v>15</v>
      </c>
      <c r="E1295">
        <v>66</v>
      </c>
      <c r="F1295">
        <v>93</v>
      </c>
      <c r="G1295">
        <v>125</v>
      </c>
      <c r="H1295">
        <v>93</v>
      </c>
      <c r="I1295">
        <v>107</v>
      </c>
      <c r="J1295">
        <v>216</v>
      </c>
      <c r="K1295">
        <v>195</v>
      </c>
      <c r="L1295">
        <v>232</v>
      </c>
      <c r="M1295">
        <v>102</v>
      </c>
      <c r="N1295">
        <v>171</v>
      </c>
      <c r="O1295">
        <v>95</v>
      </c>
      <c r="P1295">
        <v>295</v>
      </c>
      <c r="Q1295">
        <v>261</v>
      </c>
      <c r="R1295">
        <v>49</v>
      </c>
      <c r="S1295">
        <v>1723</v>
      </c>
      <c r="T1295">
        <v>121</v>
      </c>
      <c r="U1295">
        <v>250</v>
      </c>
      <c r="V1295">
        <v>130</v>
      </c>
      <c r="W1295">
        <v>361</v>
      </c>
      <c r="X1295">
        <v>611</v>
      </c>
      <c r="Y1295">
        <v>250</v>
      </c>
      <c r="Z1295">
        <v>902</v>
      </c>
      <c r="AA1295">
        <v>199</v>
      </c>
    </row>
    <row r="1296" spans="1:27">
      <c r="A1296">
        <f>VLOOKUP(B1296,xwalk!$A$2:$D$1455,4,FALSE)</f>
        <v>7</v>
      </c>
      <c r="B1296">
        <v>1299</v>
      </c>
      <c r="C1296">
        <v>2285</v>
      </c>
      <c r="D1296">
        <v>361</v>
      </c>
      <c r="E1296">
        <v>103</v>
      </c>
      <c r="F1296">
        <v>181</v>
      </c>
      <c r="G1296">
        <v>173</v>
      </c>
      <c r="H1296">
        <v>156</v>
      </c>
      <c r="I1296">
        <v>155</v>
      </c>
      <c r="J1296">
        <v>272</v>
      </c>
      <c r="K1296">
        <v>417</v>
      </c>
      <c r="L1296">
        <v>328</v>
      </c>
      <c r="M1296">
        <v>127</v>
      </c>
      <c r="N1296">
        <v>168</v>
      </c>
      <c r="O1296">
        <v>203</v>
      </c>
      <c r="P1296">
        <v>341</v>
      </c>
      <c r="Q1296">
        <v>316</v>
      </c>
      <c r="R1296">
        <v>180</v>
      </c>
      <c r="S1296">
        <v>2646</v>
      </c>
      <c r="T1296">
        <v>124</v>
      </c>
      <c r="U1296">
        <v>210</v>
      </c>
      <c r="V1296">
        <v>384</v>
      </c>
      <c r="W1296">
        <v>603</v>
      </c>
      <c r="X1296">
        <v>923</v>
      </c>
      <c r="Y1296">
        <v>402</v>
      </c>
      <c r="Z1296">
        <v>1570</v>
      </c>
      <c r="AA1296">
        <v>186</v>
      </c>
    </row>
    <row r="1297" spans="1:27">
      <c r="A1297">
        <f>VLOOKUP(B1297,xwalk!$A$2:$D$1455,4,FALSE)</f>
        <v>7</v>
      </c>
      <c r="B1297">
        <v>1300</v>
      </c>
      <c r="C1297">
        <v>2187</v>
      </c>
      <c r="D1297">
        <v>1</v>
      </c>
      <c r="E1297">
        <v>34</v>
      </c>
      <c r="F1297">
        <v>85</v>
      </c>
      <c r="G1297">
        <v>161</v>
      </c>
      <c r="H1297">
        <v>109</v>
      </c>
      <c r="I1297">
        <v>165</v>
      </c>
      <c r="J1297">
        <v>244</v>
      </c>
      <c r="K1297">
        <v>187</v>
      </c>
      <c r="L1297">
        <v>226</v>
      </c>
      <c r="M1297">
        <v>112</v>
      </c>
      <c r="N1297">
        <v>273</v>
      </c>
      <c r="O1297">
        <v>177</v>
      </c>
      <c r="P1297">
        <v>209</v>
      </c>
      <c r="Q1297">
        <v>333</v>
      </c>
      <c r="R1297">
        <v>79</v>
      </c>
      <c r="S1297">
        <v>2188</v>
      </c>
      <c r="T1297">
        <v>155</v>
      </c>
      <c r="U1297">
        <v>431</v>
      </c>
      <c r="V1297">
        <v>148</v>
      </c>
      <c r="W1297">
        <v>354</v>
      </c>
      <c r="X1297">
        <v>809</v>
      </c>
      <c r="Y1297">
        <v>291</v>
      </c>
      <c r="Z1297">
        <v>1140</v>
      </c>
      <c r="AA1297">
        <v>300</v>
      </c>
    </row>
    <row r="1298" spans="1:27">
      <c r="A1298">
        <f>VLOOKUP(B1298,xwalk!$A$2:$D$1455,4,FALSE)</f>
        <v>7</v>
      </c>
      <c r="B1298">
        <v>1301</v>
      </c>
      <c r="C1298">
        <v>3148</v>
      </c>
      <c r="D1298">
        <v>20</v>
      </c>
      <c r="E1298">
        <v>95</v>
      </c>
      <c r="F1298">
        <v>148</v>
      </c>
      <c r="G1298">
        <v>193</v>
      </c>
      <c r="H1298">
        <v>160</v>
      </c>
      <c r="I1298">
        <v>244</v>
      </c>
      <c r="J1298">
        <v>397</v>
      </c>
      <c r="K1298">
        <v>295</v>
      </c>
      <c r="L1298">
        <v>419</v>
      </c>
      <c r="M1298">
        <v>196</v>
      </c>
      <c r="N1298">
        <v>327</v>
      </c>
      <c r="O1298">
        <v>312</v>
      </c>
      <c r="P1298">
        <v>416</v>
      </c>
      <c r="Q1298">
        <v>409</v>
      </c>
      <c r="R1298">
        <v>100</v>
      </c>
      <c r="S1298">
        <v>3168</v>
      </c>
      <c r="T1298">
        <v>212</v>
      </c>
      <c r="U1298">
        <v>476</v>
      </c>
      <c r="V1298">
        <v>198</v>
      </c>
      <c r="W1298">
        <v>507</v>
      </c>
      <c r="X1298">
        <v>1044</v>
      </c>
      <c r="Y1298">
        <v>731</v>
      </c>
      <c r="Z1298">
        <v>1643</v>
      </c>
      <c r="AA1298">
        <v>376</v>
      </c>
    </row>
    <row r="1299" spans="1:27">
      <c r="A1299">
        <f>VLOOKUP(B1299,xwalk!$A$2:$D$1455,4,FALSE)</f>
        <v>7</v>
      </c>
      <c r="B1299">
        <v>1302</v>
      </c>
      <c r="C1299">
        <v>6995</v>
      </c>
      <c r="D1299">
        <v>26</v>
      </c>
      <c r="E1299">
        <v>101</v>
      </c>
      <c r="F1299">
        <v>243</v>
      </c>
      <c r="G1299">
        <v>403</v>
      </c>
      <c r="H1299">
        <v>350</v>
      </c>
      <c r="I1299">
        <v>399</v>
      </c>
      <c r="J1299">
        <v>827</v>
      </c>
      <c r="K1299">
        <v>359</v>
      </c>
      <c r="L1299">
        <v>696</v>
      </c>
      <c r="M1299">
        <v>337</v>
      </c>
      <c r="N1299">
        <v>931</v>
      </c>
      <c r="O1299">
        <v>500</v>
      </c>
      <c r="P1299">
        <v>779</v>
      </c>
      <c r="Q1299">
        <v>514</v>
      </c>
      <c r="R1299">
        <v>530</v>
      </c>
      <c r="S1299">
        <v>7021</v>
      </c>
      <c r="T1299">
        <v>547</v>
      </c>
      <c r="U1299">
        <v>1170</v>
      </c>
      <c r="V1299">
        <v>701</v>
      </c>
      <c r="W1299">
        <v>1238</v>
      </c>
      <c r="X1299">
        <v>2283</v>
      </c>
      <c r="Y1299">
        <v>1082</v>
      </c>
      <c r="Z1299">
        <v>3824</v>
      </c>
      <c r="AA1299">
        <v>915</v>
      </c>
    </row>
    <row r="1300" spans="1:27">
      <c r="A1300">
        <f>VLOOKUP(B1300,xwalk!$A$2:$D$1455,4,FALSE)</f>
        <v>7</v>
      </c>
      <c r="B1300">
        <v>1303</v>
      </c>
      <c r="C1300">
        <v>3110</v>
      </c>
      <c r="D1300">
        <v>3</v>
      </c>
      <c r="E1300">
        <v>47</v>
      </c>
      <c r="F1300">
        <v>74</v>
      </c>
      <c r="G1300">
        <v>195</v>
      </c>
      <c r="H1300">
        <v>169</v>
      </c>
      <c r="I1300">
        <v>234</v>
      </c>
      <c r="J1300">
        <v>466</v>
      </c>
      <c r="K1300">
        <v>151</v>
      </c>
      <c r="L1300">
        <v>533</v>
      </c>
      <c r="M1300">
        <v>201</v>
      </c>
      <c r="N1300">
        <v>300</v>
      </c>
      <c r="O1300">
        <v>301</v>
      </c>
      <c r="P1300">
        <v>311</v>
      </c>
      <c r="Q1300">
        <v>364</v>
      </c>
      <c r="R1300">
        <v>209</v>
      </c>
      <c r="S1300">
        <v>3113</v>
      </c>
      <c r="T1300">
        <v>86</v>
      </c>
      <c r="U1300">
        <v>375</v>
      </c>
      <c r="V1300">
        <v>278</v>
      </c>
      <c r="W1300">
        <v>329</v>
      </c>
      <c r="X1300">
        <v>1147</v>
      </c>
      <c r="Y1300">
        <v>898</v>
      </c>
      <c r="Z1300">
        <v>1559</v>
      </c>
      <c r="AA1300">
        <v>302</v>
      </c>
    </row>
    <row r="1301" spans="1:27">
      <c r="A1301">
        <f>VLOOKUP(B1301,xwalk!$A$2:$D$1455,4,FALSE)</f>
        <v>7</v>
      </c>
      <c r="B1301">
        <v>1304</v>
      </c>
      <c r="C1301">
        <v>6999</v>
      </c>
      <c r="D1301">
        <v>5</v>
      </c>
      <c r="E1301">
        <v>309</v>
      </c>
      <c r="F1301">
        <v>416</v>
      </c>
      <c r="G1301">
        <v>409</v>
      </c>
      <c r="H1301">
        <v>375</v>
      </c>
      <c r="I1301">
        <v>382</v>
      </c>
      <c r="J1301">
        <v>763</v>
      </c>
      <c r="K1301">
        <v>644</v>
      </c>
      <c r="L1301">
        <v>791</v>
      </c>
      <c r="M1301">
        <v>393</v>
      </c>
      <c r="N1301">
        <v>826</v>
      </c>
      <c r="O1301">
        <v>597</v>
      </c>
      <c r="P1301">
        <v>778</v>
      </c>
      <c r="Q1301">
        <v>653</v>
      </c>
      <c r="R1301">
        <v>626</v>
      </c>
      <c r="S1301">
        <v>7004</v>
      </c>
      <c r="T1301">
        <v>330</v>
      </c>
      <c r="U1301">
        <v>887</v>
      </c>
      <c r="V1301">
        <v>813</v>
      </c>
      <c r="W1301">
        <v>965</v>
      </c>
      <c r="X1301">
        <v>1899</v>
      </c>
      <c r="Y1301">
        <v>2110</v>
      </c>
      <c r="Z1301">
        <v>3543</v>
      </c>
      <c r="AA1301">
        <v>764</v>
      </c>
    </row>
    <row r="1302" spans="1:27">
      <c r="A1302">
        <f>VLOOKUP(B1302,xwalk!$A$2:$D$1455,4,FALSE)</f>
        <v>7</v>
      </c>
      <c r="B1302">
        <v>1305</v>
      </c>
      <c r="C1302">
        <v>4770</v>
      </c>
      <c r="D1302">
        <v>0</v>
      </c>
      <c r="E1302">
        <v>102</v>
      </c>
      <c r="F1302">
        <v>172</v>
      </c>
      <c r="G1302">
        <v>260</v>
      </c>
      <c r="H1302">
        <v>286</v>
      </c>
      <c r="I1302">
        <v>296</v>
      </c>
      <c r="J1302">
        <v>527</v>
      </c>
      <c r="K1302">
        <v>332</v>
      </c>
      <c r="L1302">
        <v>479</v>
      </c>
      <c r="M1302">
        <v>243</v>
      </c>
      <c r="N1302">
        <v>589</v>
      </c>
      <c r="O1302">
        <v>230</v>
      </c>
      <c r="P1302">
        <v>330</v>
      </c>
      <c r="Q1302">
        <v>445</v>
      </c>
      <c r="R1302">
        <v>638</v>
      </c>
      <c r="S1302">
        <v>4770</v>
      </c>
      <c r="T1302">
        <v>324</v>
      </c>
      <c r="U1302">
        <v>595</v>
      </c>
      <c r="V1302">
        <v>652</v>
      </c>
      <c r="W1302">
        <v>869</v>
      </c>
      <c r="X1302">
        <v>1365</v>
      </c>
      <c r="Y1302">
        <v>965</v>
      </c>
      <c r="Z1302">
        <v>2571</v>
      </c>
      <c r="AA1302">
        <v>579</v>
      </c>
    </row>
    <row r="1303" spans="1:27">
      <c r="A1303">
        <f>VLOOKUP(B1303,xwalk!$A$2:$D$1455,4,FALSE)</f>
        <v>7</v>
      </c>
      <c r="B1303">
        <v>1306</v>
      </c>
      <c r="C1303">
        <v>9049</v>
      </c>
      <c r="D1303">
        <v>46</v>
      </c>
      <c r="E1303">
        <v>236</v>
      </c>
      <c r="F1303">
        <v>334</v>
      </c>
      <c r="G1303">
        <v>547</v>
      </c>
      <c r="H1303">
        <v>524</v>
      </c>
      <c r="I1303">
        <v>599</v>
      </c>
      <c r="J1303">
        <v>1185</v>
      </c>
      <c r="K1303">
        <v>748</v>
      </c>
      <c r="L1303">
        <v>1106</v>
      </c>
      <c r="M1303">
        <v>558</v>
      </c>
      <c r="N1303">
        <v>1013</v>
      </c>
      <c r="O1303">
        <v>972</v>
      </c>
      <c r="P1303">
        <v>883</v>
      </c>
      <c r="Q1303">
        <v>874</v>
      </c>
      <c r="R1303">
        <v>696</v>
      </c>
      <c r="S1303">
        <v>9095</v>
      </c>
      <c r="T1303">
        <v>387</v>
      </c>
      <c r="U1303">
        <v>1183</v>
      </c>
      <c r="V1303">
        <v>935</v>
      </c>
      <c r="W1303">
        <v>1209</v>
      </c>
      <c r="X1303">
        <v>2781</v>
      </c>
      <c r="Y1303">
        <v>2600</v>
      </c>
      <c r="Z1303">
        <v>4717</v>
      </c>
      <c r="AA1303">
        <v>976</v>
      </c>
    </row>
    <row r="1304" spans="1:27">
      <c r="A1304">
        <f>VLOOKUP(B1304,xwalk!$A$2:$D$1455,4,FALSE)</f>
        <v>7</v>
      </c>
      <c r="B1304">
        <v>1307</v>
      </c>
      <c r="C1304">
        <v>6344</v>
      </c>
      <c r="D1304">
        <v>25</v>
      </c>
      <c r="E1304">
        <v>122</v>
      </c>
      <c r="F1304">
        <v>196</v>
      </c>
      <c r="G1304">
        <v>389</v>
      </c>
      <c r="H1304">
        <v>330</v>
      </c>
      <c r="I1304">
        <v>526</v>
      </c>
      <c r="J1304">
        <v>910</v>
      </c>
      <c r="K1304">
        <v>524</v>
      </c>
      <c r="L1304">
        <v>919</v>
      </c>
      <c r="M1304">
        <v>389</v>
      </c>
      <c r="N1304">
        <v>641</v>
      </c>
      <c r="O1304">
        <v>686</v>
      </c>
      <c r="P1304">
        <v>620</v>
      </c>
      <c r="Q1304">
        <v>806</v>
      </c>
      <c r="R1304">
        <v>361</v>
      </c>
      <c r="S1304">
        <v>6369</v>
      </c>
      <c r="T1304">
        <v>273</v>
      </c>
      <c r="U1304">
        <v>903</v>
      </c>
      <c r="V1304">
        <v>520</v>
      </c>
      <c r="W1304">
        <v>838</v>
      </c>
      <c r="X1304">
        <v>2261</v>
      </c>
      <c r="Y1304">
        <v>1574</v>
      </c>
      <c r="Z1304">
        <v>3314</v>
      </c>
      <c r="AA1304">
        <v>699</v>
      </c>
    </row>
    <row r="1305" spans="1:27">
      <c r="A1305">
        <f>VLOOKUP(B1305,xwalk!$A$2:$D$1455,4,FALSE)</f>
        <v>7</v>
      </c>
      <c r="B1305">
        <v>1308</v>
      </c>
      <c r="C1305">
        <v>4256</v>
      </c>
      <c r="D1305">
        <v>74</v>
      </c>
      <c r="E1305">
        <v>71</v>
      </c>
      <c r="F1305">
        <v>136</v>
      </c>
      <c r="G1305">
        <v>277</v>
      </c>
      <c r="H1305">
        <v>218</v>
      </c>
      <c r="I1305">
        <v>345</v>
      </c>
      <c r="J1305">
        <v>681</v>
      </c>
      <c r="K1305">
        <v>311</v>
      </c>
      <c r="L1305">
        <v>794</v>
      </c>
      <c r="M1305">
        <v>263</v>
      </c>
      <c r="N1305">
        <v>360</v>
      </c>
      <c r="O1305">
        <v>417</v>
      </c>
      <c r="P1305">
        <v>599</v>
      </c>
      <c r="Q1305">
        <v>566</v>
      </c>
      <c r="R1305">
        <v>146</v>
      </c>
      <c r="S1305">
        <v>4330</v>
      </c>
      <c r="T1305">
        <v>152</v>
      </c>
      <c r="U1305">
        <v>527</v>
      </c>
      <c r="V1305">
        <v>265</v>
      </c>
      <c r="W1305">
        <v>506</v>
      </c>
      <c r="X1305">
        <v>1775</v>
      </c>
      <c r="Y1305">
        <v>1105</v>
      </c>
      <c r="Z1305">
        <v>2212</v>
      </c>
      <c r="AA1305">
        <v>389</v>
      </c>
    </row>
    <row r="1306" spans="1:27">
      <c r="A1306">
        <f>VLOOKUP(B1306,xwalk!$A$2:$D$1455,4,FALSE)</f>
        <v>7</v>
      </c>
      <c r="B1306">
        <v>1309</v>
      </c>
      <c r="C1306">
        <v>4632</v>
      </c>
      <c r="D1306">
        <v>15</v>
      </c>
      <c r="E1306">
        <v>132</v>
      </c>
      <c r="F1306">
        <v>161</v>
      </c>
      <c r="G1306">
        <v>346</v>
      </c>
      <c r="H1306">
        <v>282</v>
      </c>
      <c r="I1306">
        <v>369</v>
      </c>
      <c r="J1306">
        <v>694</v>
      </c>
      <c r="K1306">
        <v>517</v>
      </c>
      <c r="L1306">
        <v>794</v>
      </c>
      <c r="M1306">
        <v>258</v>
      </c>
      <c r="N1306">
        <v>415</v>
      </c>
      <c r="O1306">
        <v>834</v>
      </c>
      <c r="P1306">
        <v>506</v>
      </c>
      <c r="Q1306">
        <v>442</v>
      </c>
      <c r="R1306">
        <v>202</v>
      </c>
      <c r="S1306">
        <v>4647</v>
      </c>
      <c r="T1306">
        <v>134</v>
      </c>
      <c r="U1306">
        <v>413</v>
      </c>
      <c r="V1306">
        <v>300</v>
      </c>
      <c r="W1306">
        <v>318</v>
      </c>
      <c r="X1306">
        <v>1321</v>
      </c>
      <c r="Y1306">
        <v>2161</v>
      </c>
      <c r="Z1306">
        <v>2120</v>
      </c>
      <c r="AA1306">
        <v>348</v>
      </c>
    </row>
    <row r="1307" spans="1:27">
      <c r="A1307">
        <f>VLOOKUP(B1307,xwalk!$A$2:$D$1455,4,FALSE)</f>
        <v>7</v>
      </c>
      <c r="B1307">
        <v>1310</v>
      </c>
      <c r="C1307">
        <v>2346</v>
      </c>
      <c r="D1307">
        <v>68</v>
      </c>
      <c r="E1307">
        <v>78</v>
      </c>
      <c r="F1307">
        <v>116</v>
      </c>
      <c r="G1307">
        <v>178</v>
      </c>
      <c r="H1307">
        <v>146</v>
      </c>
      <c r="I1307">
        <v>249</v>
      </c>
      <c r="J1307">
        <v>407</v>
      </c>
      <c r="K1307">
        <v>439</v>
      </c>
      <c r="L1307">
        <v>506</v>
      </c>
      <c r="M1307">
        <v>132</v>
      </c>
      <c r="N1307">
        <v>97</v>
      </c>
      <c r="O1307">
        <v>509</v>
      </c>
      <c r="P1307">
        <v>328</v>
      </c>
      <c r="Q1307">
        <v>315</v>
      </c>
      <c r="R1307">
        <v>22</v>
      </c>
      <c r="S1307">
        <v>2414</v>
      </c>
      <c r="T1307">
        <v>53</v>
      </c>
      <c r="U1307">
        <v>140</v>
      </c>
      <c r="V1307">
        <v>103</v>
      </c>
      <c r="W1307">
        <v>174</v>
      </c>
      <c r="X1307">
        <v>709</v>
      </c>
      <c r="Y1307">
        <v>1235</v>
      </c>
      <c r="Z1307">
        <v>1141</v>
      </c>
      <c r="AA1307">
        <v>116</v>
      </c>
    </row>
    <row r="1308" spans="1:27">
      <c r="A1308">
        <f>VLOOKUP(B1308,xwalk!$A$2:$D$1455,4,FALSE)</f>
        <v>7</v>
      </c>
      <c r="B1308">
        <v>1311</v>
      </c>
      <c r="C1308">
        <v>8505</v>
      </c>
      <c r="D1308">
        <v>80</v>
      </c>
      <c r="E1308">
        <v>132</v>
      </c>
      <c r="F1308">
        <v>231</v>
      </c>
      <c r="G1308">
        <v>550</v>
      </c>
      <c r="H1308">
        <v>452</v>
      </c>
      <c r="I1308">
        <v>778</v>
      </c>
      <c r="J1308">
        <v>1460</v>
      </c>
      <c r="K1308">
        <v>657</v>
      </c>
      <c r="L1308">
        <v>1827</v>
      </c>
      <c r="M1308">
        <v>498</v>
      </c>
      <c r="N1308">
        <v>621</v>
      </c>
      <c r="O1308">
        <v>963</v>
      </c>
      <c r="P1308">
        <v>671</v>
      </c>
      <c r="Q1308">
        <v>1318</v>
      </c>
      <c r="R1308">
        <v>651</v>
      </c>
      <c r="S1308">
        <v>8585</v>
      </c>
      <c r="T1308">
        <v>240</v>
      </c>
      <c r="U1308">
        <v>713</v>
      </c>
      <c r="V1308">
        <v>726</v>
      </c>
      <c r="W1308">
        <v>890</v>
      </c>
      <c r="X1308">
        <v>3445</v>
      </c>
      <c r="Y1308">
        <v>2571</v>
      </c>
      <c r="Z1308">
        <v>4426</v>
      </c>
      <c r="AA1308">
        <v>686</v>
      </c>
    </row>
    <row r="1309" spans="1:27">
      <c r="A1309">
        <f>VLOOKUP(B1309,xwalk!$A$2:$D$1455,4,FALSE)</f>
        <v>7</v>
      </c>
      <c r="B1309">
        <v>1312</v>
      </c>
      <c r="C1309">
        <v>2231</v>
      </c>
      <c r="D1309">
        <v>14</v>
      </c>
      <c r="E1309">
        <v>44</v>
      </c>
      <c r="F1309">
        <v>90</v>
      </c>
      <c r="G1309">
        <v>156</v>
      </c>
      <c r="H1309">
        <v>137</v>
      </c>
      <c r="I1309">
        <v>174</v>
      </c>
      <c r="J1309">
        <v>289</v>
      </c>
      <c r="K1309">
        <v>161</v>
      </c>
      <c r="L1309">
        <v>413</v>
      </c>
      <c r="M1309">
        <v>131</v>
      </c>
      <c r="N1309">
        <v>185</v>
      </c>
      <c r="O1309">
        <v>257</v>
      </c>
      <c r="P1309">
        <v>273</v>
      </c>
      <c r="Q1309">
        <v>201</v>
      </c>
      <c r="R1309">
        <v>159</v>
      </c>
      <c r="S1309">
        <v>2245</v>
      </c>
      <c r="T1309">
        <v>100</v>
      </c>
      <c r="U1309">
        <v>261</v>
      </c>
      <c r="V1309">
        <v>192</v>
      </c>
      <c r="W1309">
        <v>303</v>
      </c>
      <c r="X1309">
        <v>957</v>
      </c>
      <c r="Y1309">
        <v>432</v>
      </c>
      <c r="Z1309">
        <v>1175</v>
      </c>
      <c r="AA1309">
        <v>219</v>
      </c>
    </row>
    <row r="1310" spans="1:27">
      <c r="A1310">
        <f>VLOOKUP(B1310,xwalk!$A$2:$D$1455,4,FALSE)</f>
        <v>7</v>
      </c>
      <c r="B1310">
        <v>1313</v>
      </c>
      <c r="C1310">
        <v>4499</v>
      </c>
      <c r="D1310">
        <v>1319</v>
      </c>
      <c r="E1310">
        <v>82</v>
      </c>
      <c r="F1310">
        <v>124</v>
      </c>
      <c r="G1310">
        <v>309</v>
      </c>
      <c r="H1310">
        <v>344</v>
      </c>
      <c r="I1310">
        <v>392</v>
      </c>
      <c r="J1310">
        <v>680</v>
      </c>
      <c r="K1310">
        <v>438</v>
      </c>
      <c r="L1310">
        <v>838</v>
      </c>
      <c r="M1310">
        <v>300</v>
      </c>
      <c r="N1310">
        <v>355</v>
      </c>
      <c r="O1310">
        <v>418</v>
      </c>
      <c r="P1310">
        <v>539</v>
      </c>
      <c r="Q1310">
        <v>729</v>
      </c>
      <c r="R1310">
        <v>245</v>
      </c>
      <c r="S1310">
        <v>5818</v>
      </c>
      <c r="T1310">
        <v>207</v>
      </c>
      <c r="U1310">
        <v>0</v>
      </c>
      <c r="V1310">
        <v>1690</v>
      </c>
      <c r="W1310">
        <v>904</v>
      </c>
      <c r="X1310">
        <v>1882</v>
      </c>
      <c r="Y1310">
        <v>1135</v>
      </c>
      <c r="Z1310">
        <v>3017</v>
      </c>
      <c r="AA1310">
        <v>124</v>
      </c>
    </row>
    <row r="1311" spans="1:27">
      <c r="A1311">
        <f>VLOOKUP(B1311,xwalk!$A$2:$D$1455,4,FALSE)</f>
        <v>7</v>
      </c>
      <c r="B1311">
        <v>1314</v>
      </c>
      <c r="C1311">
        <v>6515</v>
      </c>
      <c r="D1311">
        <v>132</v>
      </c>
      <c r="E1311">
        <v>208</v>
      </c>
      <c r="F1311">
        <v>293</v>
      </c>
      <c r="G1311">
        <v>484</v>
      </c>
      <c r="H1311">
        <v>397</v>
      </c>
      <c r="I1311">
        <v>533</v>
      </c>
      <c r="J1311">
        <v>865</v>
      </c>
      <c r="K1311">
        <v>815</v>
      </c>
      <c r="L1311">
        <v>1015</v>
      </c>
      <c r="M1311">
        <v>343</v>
      </c>
      <c r="N1311">
        <v>607</v>
      </c>
      <c r="O1311">
        <v>948</v>
      </c>
      <c r="P1311">
        <v>887</v>
      </c>
      <c r="Q1311">
        <v>688</v>
      </c>
      <c r="R1311">
        <v>257</v>
      </c>
      <c r="S1311">
        <v>6647</v>
      </c>
      <c r="T1311">
        <v>289</v>
      </c>
      <c r="U1311">
        <v>779</v>
      </c>
      <c r="V1311">
        <v>579</v>
      </c>
      <c r="W1311">
        <v>849</v>
      </c>
      <c r="X1311">
        <v>2216</v>
      </c>
      <c r="Y1311">
        <v>1935</v>
      </c>
      <c r="Z1311">
        <v>3380</v>
      </c>
      <c r="AA1311">
        <v>592</v>
      </c>
    </row>
    <row r="1312" spans="1:27">
      <c r="A1312">
        <f>VLOOKUP(B1312,xwalk!$A$2:$D$1455,4,FALSE)</f>
        <v>7</v>
      </c>
      <c r="B1312">
        <v>1315</v>
      </c>
      <c r="C1312">
        <v>2415</v>
      </c>
      <c r="D1312">
        <v>19</v>
      </c>
      <c r="E1312">
        <v>53</v>
      </c>
      <c r="F1312">
        <v>86</v>
      </c>
      <c r="G1312">
        <v>201</v>
      </c>
      <c r="H1312">
        <v>133</v>
      </c>
      <c r="I1312">
        <v>198</v>
      </c>
      <c r="J1312">
        <v>349</v>
      </c>
      <c r="K1312">
        <v>218</v>
      </c>
      <c r="L1312">
        <v>478</v>
      </c>
      <c r="M1312">
        <v>134</v>
      </c>
      <c r="N1312">
        <v>190</v>
      </c>
      <c r="O1312">
        <v>268</v>
      </c>
      <c r="P1312">
        <v>237</v>
      </c>
      <c r="Q1312">
        <v>302</v>
      </c>
      <c r="R1312">
        <v>213</v>
      </c>
      <c r="S1312">
        <v>2434</v>
      </c>
      <c r="T1312">
        <v>81</v>
      </c>
      <c r="U1312">
        <v>207</v>
      </c>
      <c r="V1312">
        <v>223</v>
      </c>
      <c r="W1312">
        <v>307</v>
      </c>
      <c r="X1312">
        <v>955</v>
      </c>
      <c r="Y1312">
        <v>661</v>
      </c>
      <c r="Z1312">
        <v>1273</v>
      </c>
      <c r="AA1312">
        <v>199</v>
      </c>
    </row>
    <row r="1313" spans="1:27">
      <c r="A1313">
        <f>VLOOKUP(B1313,xwalk!$A$2:$D$1455,4,FALSE)</f>
        <v>7</v>
      </c>
      <c r="B1313">
        <v>1316</v>
      </c>
      <c r="C1313">
        <v>1629</v>
      </c>
      <c r="D1313">
        <v>86</v>
      </c>
      <c r="E1313">
        <v>44</v>
      </c>
      <c r="F1313">
        <v>60</v>
      </c>
      <c r="G1313">
        <v>149</v>
      </c>
      <c r="H1313">
        <v>98</v>
      </c>
      <c r="I1313">
        <v>151</v>
      </c>
      <c r="J1313">
        <v>235</v>
      </c>
      <c r="K1313">
        <v>202</v>
      </c>
      <c r="L1313">
        <v>328</v>
      </c>
      <c r="M1313">
        <v>92</v>
      </c>
      <c r="N1313">
        <v>115</v>
      </c>
      <c r="O1313">
        <v>247</v>
      </c>
      <c r="P1313">
        <v>105</v>
      </c>
      <c r="Q1313">
        <v>321</v>
      </c>
      <c r="R1313">
        <v>64</v>
      </c>
      <c r="S1313">
        <v>1715</v>
      </c>
      <c r="T1313">
        <v>41</v>
      </c>
      <c r="U1313">
        <v>164</v>
      </c>
      <c r="V1313">
        <v>115</v>
      </c>
      <c r="W1313">
        <v>222</v>
      </c>
      <c r="X1313">
        <v>734</v>
      </c>
      <c r="Y1313">
        <v>439</v>
      </c>
      <c r="Z1313">
        <v>883</v>
      </c>
      <c r="AA1313">
        <v>126</v>
      </c>
    </row>
    <row r="1314" spans="1:27">
      <c r="A1314">
        <f>VLOOKUP(B1314,xwalk!$A$2:$D$1455,4,FALSE)</f>
        <v>7</v>
      </c>
      <c r="B1314">
        <v>1317</v>
      </c>
      <c r="C1314">
        <v>5274</v>
      </c>
      <c r="D1314">
        <v>26</v>
      </c>
      <c r="E1314">
        <v>195</v>
      </c>
      <c r="F1314">
        <v>281</v>
      </c>
      <c r="G1314">
        <v>418</v>
      </c>
      <c r="H1314">
        <v>344</v>
      </c>
      <c r="I1314">
        <v>375</v>
      </c>
      <c r="J1314">
        <v>538</v>
      </c>
      <c r="K1314">
        <v>597</v>
      </c>
      <c r="L1314">
        <v>733</v>
      </c>
      <c r="M1314">
        <v>279</v>
      </c>
      <c r="N1314">
        <v>542</v>
      </c>
      <c r="O1314">
        <v>613</v>
      </c>
      <c r="P1314">
        <v>554</v>
      </c>
      <c r="Q1314">
        <v>419</v>
      </c>
      <c r="R1314">
        <v>565</v>
      </c>
      <c r="S1314">
        <v>5300</v>
      </c>
      <c r="T1314">
        <v>275</v>
      </c>
      <c r="U1314">
        <v>469</v>
      </c>
      <c r="V1314">
        <v>610</v>
      </c>
      <c r="W1314">
        <v>765</v>
      </c>
      <c r="X1314">
        <v>1462</v>
      </c>
      <c r="Y1314">
        <v>1719</v>
      </c>
      <c r="Z1314">
        <v>2718</v>
      </c>
      <c r="AA1314">
        <v>514</v>
      </c>
    </row>
    <row r="1315" spans="1:27">
      <c r="A1315">
        <f>VLOOKUP(B1315,xwalk!$A$2:$D$1455,4,FALSE)</f>
        <v>8</v>
      </c>
      <c r="B1315">
        <v>1318</v>
      </c>
      <c r="C1315">
        <v>5043</v>
      </c>
      <c r="D1315">
        <v>93</v>
      </c>
      <c r="E1315">
        <v>108</v>
      </c>
      <c r="F1315">
        <v>234</v>
      </c>
      <c r="G1315">
        <v>421</v>
      </c>
      <c r="H1315">
        <v>280</v>
      </c>
      <c r="I1315">
        <v>486</v>
      </c>
      <c r="J1315">
        <v>754</v>
      </c>
      <c r="K1315">
        <v>605</v>
      </c>
      <c r="L1315">
        <v>1042</v>
      </c>
      <c r="M1315">
        <v>313</v>
      </c>
      <c r="N1315">
        <v>323</v>
      </c>
      <c r="O1315">
        <v>797</v>
      </c>
      <c r="P1315">
        <v>980</v>
      </c>
      <c r="Q1315">
        <v>408</v>
      </c>
      <c r="R1315">
        <v>98</v>
      </c>
      <c r="S1315">
        <v>5136</v>
      </c>
      <c r="T1315">
        <v>139</v>
      </c>
      <c r="U1315">
        <v>631</v>
      </c>
      <c r="V1315">
        <v>266</v>
      </c>
      <c r="W1315">
        <v>524</v>
      </c>
      <c r="X1315">
        <v>2406</v>
      </c>
      <c r="Y1315">
        <v>1170</v>
      </c>
      <c r="Z1315">
        <v>2750</v>
      </c>
      <c r="AA1315">
        <v>373</v>
      </c>
    </row>
    <row r="1316" spans="1:27">
      <c r="A1316">
        <f>VLOOKUP(B1316,xwalk!$A$2:$D$1455,4,FALSE)</f>
        <v>8</v>
      </c>
      <c r="B1316">
        <v>1319</v>
      </c>
      <c r="C1316">
        <v>9300</v>
      </c>
      <c r="D1316">
        <v>20</v>
      </c>
      <c r="E1316">
        <v>255</v>
      </c>
      <c r="F1316">
        <v>465</v>
      </c>
      <c r="G1316">
        <v>646</v>
      </c>
      <c r="H1316">
        <v>375</v>
      </c>
      <c r="I1316">
        <v>697</v>
      </c>
      <c r="J1316">
        <v>939</v>
      </c>
      <c r="K1316">
        <v>697</v>
      </c>
      <c r="L1316">
        <v>1036</v>
      </c>
      <c r="M1316">
        <v>518</v>
      </c>
      <c r="N1316">
        <v>1126</v>
      </c>
      <c r="O1316">
        <v>507</v>
      </c>
      <c r="P1316">
        <v>1025</v>
      </c>
      <c r="Q1316">
        <v>1172</v>
      </c>
      <c r="R1316">
        <v>673</v>
      </c>
      <c r="S1316">
        <v>9320</v>
      </c>
      <c r="T1316">
        <v>578</v>
      </c>
      <c r="U1316">
        <v>1500</v>
      </c>
      <c r="V1316">
        <v>586</v>
      </c>
      <c r="W1316">
        <v>1781</v>
      </c>
      <c r="X1316">
        <v>3357</v>
      </c>
      <c r="Y1316">
        <v>1518</v>
      </c>
      <c r="Z1316">
        <v>4964</v>
      </c>
      <c r="AA1316">
        <v>1128</v>
      </c>
    </row>
    <row r="1317" spans="1:27">
      <c r="A1317">
        <f>VLOOKUP(B1317,xwalk!$A$2:$D$1455,4,FALSE)</f>
        <v>8</v>
      </c>
      <c r="B1317">
        <v>1320</v>
      </c>
      <c r="C1317">
        <v>5763</v>
      </c>
      <c r="D1317">
        <v>33</v>
      </c>
      <c r="E1317">
        <v>161</v>
      </c>
      <c r="F1317">
        <v>281</v>
      </c>
      <c r="G1317">
        <v>568</v>
      </c>
      <c r="H1317">
        <v>336</v>
      </c>
      <c r="I1317">
        <v>493</v>
      </c>
      <c r="J1317">
        <v>871</v>
      </c>
      <c r="K1317">
        <v>901</v>
      </c>
      <c r="L1317">
        <v>1104</v>
      </c>
      <c r="M1317">
        <v>308</v>
      </c>
      <c r="N1317">
        <v>397</v>
      </c>
      <c r="O1317">
        <v>920</v>
      </c>
      <c r="P1317">
        <v>802</v>
      </c>
      <c r="Q1317">
        <v>756</v>
      </c>
      <c r="R1317">
        <v>232</v>
      </c>
      <c r="S1317">
        <v>5796</v>
      </c>
      <c r="T1317">
        <v>157</v>
      </c>
      <c r="U1317">
        <v>374</v>
      </c>
      <c r="V1317">
        <v>254</v>
      </c>
      <c r="W1317">
        <v>778</v>
      </c>
      <c r="X1317">
        <v>1949</v>
      </c>
      <c r="Y1317">
        <v>2284</v>
      </c>
      <c r="Z1317">
        <v>3070</v>
      </c>
      <c r="AA1317">
        <v>274</v>
      </c>
    </row>
    <row r="1318" spans="1:27">
      <c r="A1318">
        <f>VLOOKUP(B1318,xwalk!$A$2:$D$1455,4,FALSE)</f>
        <v>8</v>
      </c>
      <c r="B1318">
        <v>1321</v>
      </c>
      <c r="C1318">
        <v>5285</v>
      </c>
      <c r="D1318">
        <v>37</v>
      </c>
      <c r="E1318">
        <v>78</v>
      </c>
      <c r="F1318">
        <v>183</v>
      </c>
      <c r="G1318">
        <v>422</v>
      </c>
      <c r="H1318">
        <v>216</v>
      </c>
      <c r="I1318">
        <v>443</v>
      </c>
      <c r="J1318">
        <v>684</v>
      </c>
      <c r="K1318">
        <v>452</v>
      </c>
      <c r="L1318">
        <v>682</v>
      </c>
      <c r="M1318">
        <v>305</v>
      </c>
      <c r="N1318">
        <v>587</v>
      </c>
      <c r="O1318">
        <v>475</v>
      </c>
      <c r="P1318">
        <v>667</v>
      </c>
      <c r="Q1318">
        <v>609</v>
      </c>
      <c r="R1318">
        <v>275</v>
      </c>
      <c r="S1318">
        <v>5322</v>
      </c>
      <c r="T1318">
        <v>247</v>
      </c>
      <c r="U1318">
        <v>805</v>
      </c>
      <c r="V1318">
        <v>264</v>
      </c>
      <c r="W1318">
        <v>887</v>
      </c>
      <c r="X1318">
        <v>1852</v>
      </c>
      <c r="Y1318">
        <v>1267</v>
      </c>
      <c r="Z1318">
        <v>2834</v>
      </c>
      <c r="AA1318">
        <v>540</v>
      </c>
    </row>
    <row r="1319" spans="1:27">
      <c r="A1319">
        <f>VLOOKUP(B1319,xwalk!$A$2:$D$1455,4,FALSE)</f>
        <v>8</v>
      </c>
      <c r="B1319">
        <v>1322</v>
      </c>
      <c r="C1319">
        <v>4435</v>
      </c>
      <c r="D1319">
        <v>16</v>
      </c>
      <c r="E1319">
        <v>111</v>
      </c>
      <c r="F1319">
        <v>227</v>
      </c>
      <c r="G1319">
        <v>411</v>
      </c>
      <c r="H1319">
        <v>324</v>
      </c>
      <c r="I1319">
        <v>430</v>
      </c>
      <c r="J1319">
        <v>795</v>
      </c>
      <c r="K1319">
        <v>756</v>
      </c>
      <c r="L1319">
        <v>1167</v>
      </c>
      <c r="M1319">
        <v>197</v>
      </c>
      <c r="N1319">
        <v>178</v>
      </c>
      <c r="O1319">
        <v>1250</v>
      </c>
      <c r="P1319">
        <v>590</v>
      </c>
      <c r="Q1319">
        <v>456</v>
      </c>
      <c r="R1319">
        <v>2</v>
      </c>
      <c r="S1319">
        <v>4451</v>
      </c>
      <c r="T1319">
        <v>67</v>
      </c>
      <c r="U1319">
        <v>307</v>
      </c>
      <c r="V1319">
        <v>83</v>
      </c>
      <c r="W1319">
        <v>175</v>
      </c>
      <c r="X1319">
        <v>1228</v>
      </c>
      <c r="Y1319">
        <v>2591</v>
      </c>
      <c r="Z1319">
        <v>2229</v>
      </c>
      <c r="AA1319">
        <v>176</v>
      </c>
    </row>
    <row r="1320" spans="1:27">
      <c r="A1320">
        <f>VLOOKUP(B1320,xwalk!$A$2:$D$1455,4,FALSE)</f>
        <v>8</v>
      </c>
      <c r="B1320">
        <v>1323</v>
      </c>
      <c r="C1320">
        <v>8674</v>
      </c>
      <c r="D1320">
        <v>0</v>
      </c>
      <c r="E1320">
        <v>272</v>
      </c>
      <c r="F1320">
        <v>432</v>
      </c>
      <c r="G1320">
        <v>748</v>
      </c>
      <c r="H1320">
        <v>499</v>
      </c>
      <c r="I1320">
        <v>781</v>
      </c>
      <c r="J1320">
        <v>1294</v>
      </c>
      <c r="K1320">
        <v>1344</v>
      </c>
      <c r="L1320">
        <v>1551</v>
      </c>
      <c r="M1320">
        <v>490</v>
      </c>
      <c r="N1320">
        <v>641</v>
      </c>
      <c r="O1320">
        <v>1734</v>
      </c>
      <c r="P1320">
        <v>1085</v>
      </c>
      <c r="Q1320">
        <v>1071</v>
      </c>
      <c r="R1320">
        <v>136</v>
      </c>
      <c r="S1320">
        <v>8674</v>
      </c>
      <c r="T1320">
        <v>250</v>
      </c>
      <c r="U1320">
        <v>762</v>
      </c>
      <c r="V1320">
        <v>250</v>
      </c>
      <c r="W1320">
        <v>872</v>
      </c>
      <c r="X1320">
        <v>2573</v>
      </c>
      <c r="Y1320">
        <v>3967</v>
      </c>
      <c r="Z1320">
        <v>4484</v>
      </c>
      <c r="AA1320">
        <v>505</v>
      </c>
    </row>
    <row r="1321" spans="1:27">
      <c r="A1321">
        <f>VLOOKUP(B1321,xwalk!$A$2:$D$1455,4,FALSE)</f>
        <v>8</v>
      </c>
      <c r="B1321">
        <v>1324</v>
      </c>
      <c r="C1321">
        <v>2606</v>
      </c>
      <c r="D1321">
        <v>4</v>
      </c>
      <c r="E1321">
        <v>58</v>
      </c>
      <c r="F1321">
        <v>94</v>
      </c>
      <c r="G1321">
        <v>247</v>
      </c>
      <c r="H1321">
        <v>119</v>
      </c>
      <c r="I1321">
        <v>217</v>
      </c>
      <c r="J1321">
        <v>363</v>
      </c>
      <c r="K1321">
        <v>266</v>
      </c>
      <c r="L1321">
        <v>457</v>
      </c>
      <c r="M1321">
        <v>162</v>
      </c>
      <c r="N1321">
        <v>213</v>
      </c>
      <c r="O1321">
        <v>263</v>
      </c>
      <c r="P1321">
        <v>217</v>
      </c>
      <c r="Q1321">
        <v>357</v>
      </c>
      <c r="R1321">
        <v>261</v>
      </c>
      <c r="S1321">
        <v>2610</v>
      </c>
      <c r="T1321">
        <v>88</v>
      </c>
      <c r="U1321">
        <v>166</v>
      </c>
      <c r="V1321">
        <v>200</v>
      </c>
      <c r="W1321">
        <v>447</v>
      </c>
      <c r="X1321">
        <v>930</v>
      </c>
      <c r="Y1321">
        <v>779</v>
      </c>
      <c r="Z1321">
        <v>1447</v>
      </c>
      <c r="AA1321">
        <v>153</v>
      </c>
    </row>
    <row r="1322" spans="1:27">
      <c r="A1322">
        <f>VLOOKUP(B1322,xwalk!$A$2:$D$1455,4,FALSE)</f>
        <v>8</v>
      </c>
      <c r="B1322">
        <v>1325</v>
      </c>
      <c r="C1322">
        <v>9196</v>
      </c>
      <c r="D1322">
        <v>0</v>
      </c>
      <c r="E1322">
        <v>195</v>
      </c>
      <c r="F1322">
        <v>336</v>
      </c>
      <c r="G1322">
        <v>612</v>
      </c>
      <c r="H1322">
        <v>339</v>
      </c>
      <c r="I1322">
        <v>657</v>
      </c>
      <c r="J1322">
        <v>1314</v>
      </c>
      <c r="K1322">
        <v>574</v>
      </c>
      <c r="L1322">
        <v>1216</v>
      </c>
      <c r="M1322">
        <v>670</v>
      </c>
      <c r="N1322">
        <v>993</v>
      </c>
      <c r="O1322">
        <v>562</v>
      </c>
      <c r="P1322">
        <v>1210</v>
      </c>
      <c r="Q1322">
        <v>970</v>
      </c>
      <c r="R1322">
        <v>711</v>
      </c>
      <c r="S1322">
        <v>9196</v>
      </c>
      <c r="T1322">
        <v>466</v>
      </c>
      <c r="U1322">
        <v>935</v>
      </c>
      <c r="V1322">
        <v>1849</v>
      </c>
      <c r="W1322">
        <v>1210</v>
      </c>
      <c r="X1322">
        <v>3119</v>
      </c>
      <c r="Y1322">
        <v>1617</v>
      </c>
      <c r="Z1322">
        <v>4761</v>
      </c>
      <c r="AA1322">
        <v>795</v>
      </c>
    </row>
    <row r="1323" spans="1:27">
      <c r="A1323">
        <f>VLOOKUP(B1323,xwalk!$A$2:$D$1455,4,FALSE)</f>
        <v>8</v>
      </c>
      <c r="B1323">
        <v>1326</v>
      </c>
      <c r="C1323">
        <v>5233</v>
      </c>
      <c r="D1323">
        <v>4</v>
      </c>
      <c r="E1323">
        <v>116</v>
      </c>
      <c r="F1323">
        <v>163</v>
      </c>
      <c r="G1323">
        <v>410</v>
      </c>
      <c r="H1323">
        <v>148</v>
      </c>
      <c r="I1323">
        <v>450</v>
      </c>
      <c r="J1323">
        <v>761</v>
      </c>
      <c r="K1323">
        <v>346</v>
      </c>
      <c r="L1323">
        <v>837</v>
      </c>
      <c r="M1323">
        <v>340</v>
      </c>
      <c r="N1323">
        <v>525</v>
      </c>
      <c r="O1323">
        <v>473</v>
      </c>
      <c r="P1323">
        <v>582</v>
      </c>
      <c r="Q1323">
        <v>708</v>
      </c>
      <c r="R1323">
        <v>285</v>
      </c>
      <c r="S1323">
        <v>5237</v>
      </c>
      <c r="T1323">
        <v>207</v>
      </c>
      <c r="U1323">
        <v>271</v>
      </c>
      <c r="V1323">
        <v>1099</v>
      </c>
      <c r="W1323">
        <v>377</v>
      </c>
      <c r="X1323">
        <v>1873</v>
      </c>
      <c r="Y1323">
        <v>1410</v>
      </c>
      <c r="Z1323">
        <v>2948</v>
      </c>
      <c r="AA1323">
        <v>270</v>
      </c>
    </row>
    <row r="1324" spans="1:27">
      <c r="A1324">
        <f>VLOOKUP(B1324,xwalk!$A$2:$D$1455,4,FALSE)</f>
        <v>8</v>
      </c>
      <c r="B1324">
        <v>1327</v>
      </c>
      <c r="C1324">
        <v>4679</v>
      </c>
      <c r="D1324">
        <v>0</v>
      </c>
      <c r="E1324">
        <v>99</v>
      </c>
      <c r="F1324">
        <v>211</v>
      </c>
      <c r="G1324">
        <v>340</v>
      </c>
      <c r="H1324">
        <v>252</v>
      </c>
      <c r="I1324">
        <v>340</v>
      </c>
      <c r="J1324">
        <v>722</v>
      </c>
      <c r="K1324">
        <v>493</v>
      </c>
      <c r="L1324">
        <v>718</v>
      </c>
      <c r="M1324">
        <v>351</v>
      </c>
      <c r="N1324">
        <v>402</v>
      </c>
      <c r="O1324">
        <v>345</v>
      </c>
      <c r="P1324">
        <v>819</v>
      </c>
      <c r="Q1324">
        <v>599</v>
      </c>
      <c r="R1324">
        <v>201</v>
      </c>
      <c r="S1324">
        <v>4679</v>
      </c>
      <c r="T1324">
        <v>186</v>
      </c>
      <c r="U1324">
        <v>432</v>
      </c>
      <c r="V1324">
        <v>592</v>
      </c>
      <c r="W1324">
        <v>512</v>
      </c>
      <c r="X1324">
        <v>1429</v>
      </c>
      <c r="Y1324">
        <v>1528</v>
      </c>
      <c r="Z1324">
        <v>2390</v>
      </c>
      <c r="AA1324">
        <v>355</v>
      </c>
    </row>
    <row r="1325" spans="1:27">
      <c r="A1325">
        <f>VLOOKUP(B1325,xwalk!$A$2:$D$1455,4,FALSE)</f>
        <v>8</v>
      </c>
      <c r="B1325">
        <v>1328</v>
      </c>
      <c r="C1325">
        <v>4677</v>
      </c>
      <c r="D1325">
        <v>535</v>
      </c>
      <c r="E1325">
        <v>83</v>
      </c>
      <c r="F1325">
        <v>143</v>
      </c>
      <c r="G1325">
        <v>386</v>
      </c>
      <c r="H1325">
        <v>201</v>
      </c>
      <c r="I1325">
        <v>336</v>
      </c>
      <c r="J1325">
        <v>658</v>
      </c>
      <c r="K1325">
        <v>341</v>
      </c>
      <c r="L1325">
        <v>713</v>
      </c>
      <c r="M1325">
        <v>277</v>
      </c>
      <c r="N1325">
        <v>476</v>
      </c>
      <c r="O1325">
        <v>415</v>
      </c>
      <c r="P1325">
        <v>567</v>
      </c>
      <c r="Q1325">
        <v>617</v>
      </c>
      <c r="R1325">
        <v>208</v>
      </c>
      <c r="S1325">
        <v>5212</v>
      </c>
      <c r="T1325">
        <v>245</v>
      </c>
      <c r="U1325">
        <v>328</v>
      </c>
      <c r="V1325">
        <v>757</v>
      </c>
      <c r="W1325">
        <v>1107</v>
      </c>
      <c r="X1325">
        <v>1672</v>
      </c>
      <c r="Y1325">
        <v>1103</v>
      </c>
      <c r="Z1325">
        <v>3179</v>
      </c>
      <c r="AA1325">
        <v>276</v>
      </c>
    </row>
    <row r="1326" spans="1:27">
      <c r="A1326">
        <f>VLOOKUP(B1326,xwalk!$A$2:$D$1455,4,FALSE)</f>
        <v>8</v>
      </c>
      <c r="B1326">
        <v>1329</v>
      </c>
      <c r="C1326">
        <v>3838</v>
      </c>
      <c r="D1326">
        <v>13</v>
      </c>
      <c r="E1326">
        <v>62</v>
      </c>
      <c r="F1326">
        <v>113</v>
      </c>
      <c r="G1326">
        <v>241</v>
      </c>
      <c r="H1326">
        <v>177</v>
      </c>
      <c r="I1326">
        <v>321</v>
      </c>
      <c r="J1326">
        <v>672</v>
      </c>
      <c r="K1326">
        <v>320</v>
      </c>
      <c r="L1326">
        <v>681</v>
      </c>
      <c r="M1326">
        <v>261</v>
      </c>
      <c r="N1326">
        <v>324</v>
      </c>
      <c r="O1326">
        <v>406</v>
      </c>
      <c r="P1326">
        <v>405</v>
      </c>
      <c r="Q1326">
        <v>547</v>
      </c>
      <c r="R1326">
        <v>228</v>
      </c>
      <c r="S1326">
        <v>3851</v>
      </c>
      <c r="T1326">
        <v>127</v>
      </c>
      <c r="U1326">
        <v>403</v>
      </c>
      <c r="V1326">
        <v>450</v>
      </c>
      <c r="W1326">
        <v>421</v>
      </c>
      <c r="X1326">
        <v>1468</v>
      </c>
      <c r="Y1326">
        <v>982</v>
      </c>
      <c r="Z1326">
        <v>1898</v>
      </c>
      <c r="AA1326">
        <v>317</v>
      </c>
    </row>
    <row r="1327" spans="1:27">
      <c r="A1327">
        <f>VLOOKUP(B1327,xwalk!$A$2:$D$1455,4,FALSE)</f>
        <v>8</v>
      </c>
      <c r="B1327">
        <v>1330</v>
      </c>
      <c r="C1327">
        <v>3305</v>
      </c>
      <c r="D1327">
        <v>0</v>
      </c>
      <c r="E1327">
        <v>115</v>
      </c>
      <c r="F1327">
        <v>49</v>
      </c>
      <c r="G1327">
        <v>338</v>
      </c>
      <c r="H1327">
        <v>79</v>
      </c>
      <c r="I1327">
        <v>278</v>
      </c>
      <c r="J1327">
        <v>518</v>
      </c>
      <c r="K1327">
        <v>309</v>
      </c>
      <c r="L1327">
        <v>537</v>
      </c>
      <c r="M1327">
        <v>247</v>
      </c>
      <c r="N1327">
        <v>284</v>
      </c>
      <c r="O1327">
        <v>352</v>
      </c>
      <c r="P1327">
        <v>426</v>
      </c>
      <c r="Q1327">
        <v>458</v>
      </c>
      <c r="R1327">
        <v>141</v>
      </c>
      <c r="S1327">
        <v>3305</v>
      </c>
      <c r="T1327">
        <v>115</v>
      </c>
      <c r="U1327">
        <v>33</v>
      </c>
      <c r="V1327">
        <v>990</v>
      </c>
      <c r="W1327">
        <v>233</v>
      </c>
      <c r="X1327">
        <v>1227</v>
      </c>
      <c r="Y1327">
        <v>707</v>
      </c>
      <c r="Z1327">
        <v>1950</v>
      </c>
      <c r="AA1327">
        <v>76</v>
      </c>
    </row>
    <row r="1328" spans="1:27">
      <c r="A1328">
        <f>VLOOKUP(B1328,xwalk!$A$2:$D$1455,4,FALSE)</f>
        <v>8</v>
      </c>
      <c r="B1328">
        <v>1331</v>
      </c>
      <c r="C1328">
        <v>6013</v>
      </c>
      <c r="D1328">
        <v>13</v>
      </c>
      <c r="E1328">
        <v>331</v>
      </c>
      <c r="F1328">
        <v>433</v>
      </c>
      <c r="G1328">
        <v>410</v>
      </c>
      <c r="H1328">
        <v>214</v>
      </c>
      <c r="I1328">
        <v>386</v>
      </c>
      <c r="J1328">
        <v>755</v>
      </c>
      <c r="K1328">
        <v>712</v>
      </c>
      <c r="L1328">
        <v>836</v>
      </c>
      <c r="M1328">
        <v>427</v>
      </c>
      <c r="N1328">
        <v>554</v>
      </c>
      <c r="O1328">
        <v>681</v>
      </c>
      <c r="P1328">
        <v>758</v>
      </c>
      <c r="Q1328">
        <v>537</v>
      </c>
      <c r="R1328">
        <v>553</v>
      </c>
      <c r="S1328">
        <v>6026</v>
      </c>
      <c r="T1328">
        <v>304</v>
      </c>
      <c r="U1328">
        <v>428</v>
      </c>
      <c r="V1328">
        <v>1321</v>
      </c>
      <c r="W1328">
        <v>872</v>
      </c>
      <c r="X1328">
        <v>1829</v>
      </c>
      <c r="Y1328">
        <v>1272</v>
      </c>
      <c r="Z1328">
        <v>2908</v>
      </c>
      <c r="AA1328">
        <v>437</v>
      </c>
    </row>
    <row r="1329" spans="1:27">
      <c r="A1329">
        <f>VLOOKUP(B1329,xwalk!$A$2:$D$1455,4,FALSE)</f>
        <v>8</v>
      </c>
      <c r="B1329">
        <v>1332</v>
      </c>
      <c r="C1329">
        <v>7404</v>
      </c>
      <c r="D1329">
        <v>337</v>
      </c>
      <c r="E1329">
        <v>534</v>
      </c>
      <c r="F1329">
        <v>509</v>
      </c>
      <c r="G1329">
        <v>613</v>
      </c>
      <c r="H1329">
        <v>226</v>
      </c>
      <c r="I1329">
        <v>535</v>
      </c>
      <c r="J1329">
        <v>979</v>
      </c>
      <c r="K1329">
        <v>1103</v>
      </c>
      <c r="L1329">
        <v>1242</v>
      </c>
      <c r="M1329">
        <v>500</v>
      </c>
      <c r="N1329">
        <v>551</v>
      </c>
      <c r="O1329">
        <v>593</v>
      </c>
      <c r="P1329">
        <v>1254</v>
      </c>
      <c r="Q1329">
        <v>1031</v>
      </c>
      <c r="R1329">
        <v>518</v>
      </c>
      <c r="S1329">
        <v>7741</v>
      </c>
      <c r="T1329">
        <v>349</v>
      </c>
      <c r="U1329">
        <v>75</v>
      </c>
      <c r="V1329">
        <v>2217</v>
      </c>
      <c r="W1329">
        <v>963</v>
      </c>
      <c r="X1329">
        <v>2267</v>
      </c>
      <c r="Y1329">
        <v>1870</v>
      </c>
      <c r="Z1329">
        <v>4008</v>
      </c>
      <c r="AA1329">
        <v>248</v>
      </c>
    </row>
    <row r="1330" spans="1:27">
      <c r="A1330">
        <f>VLOOKUP(B1330,xwalk!$A$2:$D$1455,4,FALSE)</f>
        <v>8</v>
      </c>
      <c r="B1330">
        <v>1333</v>
      </c>
      <c r="C1330">
        <v>4648</v>
      </c>
      <c r="D1330">
        <v>14</v>
      </c>
      <c r="E1330">
        <v>82</v>
      </c>
      <c r="F1330">
        <v>201</v>
      </c>
      <c r="G1330">
        <v>266</v>
      </c>
      <c r="H1330">
        <v>157</v>
      </c>
      <c r="I1330">
        <v>320</v>
      </c>
      <c r="J1330">
        <v>604</v>
      </c>
      <c r="K1330">
        <v>200</v>
      </c>
      <c r="L1330">
        <v>547</v>
      </c>
      <c r="M1330">
        <v>299</v>
      </c>
      <c r="N1330">
        <v>584</v>
      </c>
      <c r="O1330">
        <v>314</v>
      </c>
      <c r="P1330">
        <v>546</v>
      </c>
      <c r="Q1330">
        <v>504</v>
      </c>
      <c r="R1330">
        <v>266</v>
      </c>
      <c r="S1330">
        <v>4662</v>
      </c>
      <c r="T1330">
        <v>209</v>
      </c>
      <c r="U1330">
        <v>586</v>
      </c>
      <c r="V1330">
        <v>835</v>
      </c>
      <c r="W1330">
        <v>458</v>
      </c>
      <c r="X1330">
        <v>1587</v>
      </c>
      <c r="Y1330">
        <v>987</v>
      </c>
      <c r="Z1330">
        <v>2380</v>
      </c>
      <c r="AA1330">
        <v>446</v>
      </c>
    </row>
    <row r="1331" spans="1:27">
      <c r="A1331">
        <f>VLOOKUP(B1331,xwalk!$A$2:$D$1455,4,FALSE)</f>
        <v>8</v>
      </c>
      <c r="B1331">
        <v>1334</v>
      </c>
      <c r="C1331">
        <v>4068</v>
      </c>
      <c r="D1331">
        <v>0</v>
      </c>
      <c r="E1331">
        <v>72</v>
      </c>
      <c r="F1331">
        <v>187</v>
      </c>
      <c r="G1331">
        <v>232</v>
      </c>
      <c r="H1331">
        <v>181</v>
      </c>
      <c r="I1331">
        <v>297</v>
      </c>
      <c r="J1331">
        <v>535</v>
      </c>
      <c r="K1331">
        <v>214</v>
      </c>
      <c r="L1331">
        <v>543</v>
      </c>
      <c r="M1331">
        <v>316</v>
      </c>
      <c r="N1331">
        <v>431</v>
      </c>
      <c r="O1331">
        <v>326</v>
      </c>
      <c r="P1331">
        <v>377</v>
      </c>
      <c r="Q1331">
        <v>588</v>
      </c>
      <c r="R1331">
        <v>213</v>
      </c>
      <c r="S1331">
        <v>4068</v>
      </c>
      <c r="T1331">
        <v>159</v>
      </c>
      <c r="U1331">
        <v>518</v>
      </c>
      <c r="V1331">
        <v>595</v>
      </c>
      <c r="W1331">
        <v>428</v>
      </c>
      <c r="X1331">
        <v>1515</v>
      </c>
      <c r="Y1331">
        <v>853</v>
      </c>
      <c r="Z1331">
        <v>2075</v>
      </c>
      <c r="AA1331">
        <v>390</v>
      </c>
    </row>
    <row r="1332" spans="1:27">
      <c r="A1332">
        <f>VLOOKUP(B1332,xwalk!$A$2:$D$1455,4,FALSE)</f>
        <v>8</v>
      </c>
      <c r="B1332">
        <v>1335</v>
      </c>
      <c r="C1332">
        <v>7791</v>
      </c>
      <c r="D1332">
        <v>45</v>
      </c>
      <c r="E1332">
        <v>212</v>
      </c>
      <c r="F1332">
        <v>355</v>
      </c>
      <c r="G1332">
        <v>447</v>
      </c>
      <c r="H1332">
        <v>347</v>
      </c>
      <c r="I1332">
        <v>552</v>
      </c>
      <c r="J1332">
        <v>1118</v>
      </c>
      <c r="K1332">
        <v>746</v>
      </c>
      <c r="L1332">
        <v>923</v>
      </c>
      <c r="M1332">
        <v>452</v>
      </c>
      <c r="N1332">
        <v>910</v>
      </c>
      <c r="O1332">
        <v>809</v>
      </c>
      <c r="P1332">
        <v>963</v>
      </c>
      <c r="Q1332">
        <v>799</v>
      </c>
      <c r="R1332">
        <v>460</v>
      </c>
      <c r="S1332">
        <v>7836</v>
      </c>
      <c r="T1332">
        <v>385</v>
      </c>
      <c r="U1332">
        <v>1007</v>
      </c>
      <c r="V1332">
        <v>1085</v>
      </c>
      <c r="W1332">
        <v>855</v>
      </c>
      <c r="X1332">
        <v>2310</v>
      </c>
      <c r="Y1332">
        <v>2194</v>
      </c>
      <c r="Z1332">
        <v>3804</v>
      </c>
      <c r="AA1332">
        <v>798</v>
      </c>
    </row>
    <row r="1333" spans="1:27">
      <c r="A1333">
        <f>VLOOKUP(B1333,xwalk!$A$2:$D$1455,4,FALSE)</f>
        <v>8</v>
      </c>
      <c r="B1333">
        <v>1336</v>
      </c>
      <c r="C1333">
        <v>16643</v>
      </c>
      <c r="D1333">
        <v>53</v>
      </c>
      <c r="E1333">
        <v>733</v>
      </c>
      <c r="F1333">
        <v>1109</v>
      </c>
      <c r="G1333">
        <v>943</v>
      </c>
      <c r="H1333">
        <v>478</v>
      </c>
      <c r="I1333">
        <v>1048</v>
      </c>
      <c r="J1333">
        <v>1915</v>
      </c>
      <c r="K1333">
        <v>1220</v>
      </c>
      <c r="L1333">
        <v>1942</v>
      </c>
      <c r="M1333">
        <v>1129</v>
      </c>
      <c r="N1333">
        <v>1935</v>
      </c>
      <c r="O1333">
        <v>1118</v>
      </c>
      <c r="P1333">
        <v>1789</v>
      </c>
      <c r="Q1333">
        <v>2007</v>
      </c>
      <c r="R1333">
        <v>1312</v>
      </c>
      <c r="S1333">
        <v>16696</v>
      </c>
      <c r="T1333">
        <v>950</v>
      </c>
      <c r="U1333">
        <v>1558</v>
      </c>
      <c r="V1333">
        <v>3776</v>
      </c>
      <c r="W1333">
        <v>1712</v>
      </c>
      <c r="X1333">
        <v>4516</v>
      </c>
      <c r="Y1333">
        <v>4184</v>
      </c>
      <c r="Z1333">
        <v>8471</v>
      </c>
      <c r="AA1333">
        <v>1465</v>
      </c>
    </row>
    <row r="1334" spans="1:27">
      <c r="A1334">
        <f>VLOOKUP(B1334,xwalk!$A$2:$D$1455,4,FALSE)</f>
        <v>8</v>
      </c>
      <c r="B1334">
        <v>1337</v>
      </c>
      <c r="C1334">
        <v>7697</v>
      </c>
      <c r="D1334">
        <v>83</v>
      </c>
      <c r="E1334">
        <v>342</v>
      </c>
      <c r="F1334">
        <v>506</v>
      </c>
      <c r="G1334">
        <v>578</v>
      </c>
      <c r="H1334">
        <v>359</v>
      </c>
      <c r="I1334">
        <v>525</v>
      </c>
      <c r="J1334">
        <v>969</v>
      </c>
      <c r="K1334">
        <v>851</v>
      </c>
      <c r="L1334">
        <v>1259</v>
      </c>
      <c r="M1334">
        <v>491</v>
      </c>
      <c r="N1334">
        <v>678</v>
      </c>
      <c r="O1334">
        <v>1008</v>
      </c>
      <c r="P1334">
        <v>1158</v>
      </c>
      <c r="Q1334">
        <v>706</v>
      </c>
      <c r="R1334">
        <v>407</v>
      </c>
      <c r="S1334">
        <v>7780</v>
      </c>
      <c r="T1334">
        <v>320</v>
      </c>
      <c r="U1334">
        <v>674</v>
      </c>
      <c r="V1334">
        <v>1344</v>
      </c>
      <c r="W1334">
        <v>861</v>
      </c>
      <c r="X1334">
        <v>2596</v>
      </c>
      <c r="Y1334">
        <v>1985</v>
      </c>
      <c r="Z1334">
        <v>3866</v>
      </c>
      <c r="AA1334">
        <v>566</v>
      </c>
    </row>
    <row r="1335" spans="1:27">
      <c r="A1335">
        <f>VLOOKUP(B1335,xwalk!$A$2:$D$1455,4,FALSE)</f>
        <v>8</v>
      </c>
      <c r="B1335">
        <v>1338</v>
      </c>
      <c r="C1335">
        <v>3473</v>
      </c>
      <c r="D1335">
        <v>3</v>
      </c>
      <c r="E1335">
        <v>215</v>
      </c>
      <c r="F1335">
        <v>124</v>
      </c>
      <c r="G1335">
        <v>300</v>
      </c>
      <c r="H1335">
        <v>86</v>
      </c>
      <c r="I1335">
        <v>287</v>
      </c>
      <c r="J1335">
        <v>483</v>
      </c>
      <c r="K1335">
        <v>386</v>
      </c>
      <c r="L1335">
        <v>578</v>
      </c>
      <c r="M1335">
        <v>249</v>
      </c>
      <c r="N1335">
        <v>282</v>
      </c>
      <c r="O1335">
        <v>344</v>
      </c>
      <c r="P1335">
        <v>522</v>
      </c>
      <c r="Q1335">
        <v>416</v>
      </c>
      <c r="R1335">
        <v>213</v>
      </c>
      <c r="S1335">
        <v>3476</v>
      </c>
      <c r="T1335">
        <v>140</v>
      </c>
      <c r="U1335">
        <v>23</v>
      </c>
      <c r="V1335">
        <v>1138</v>
      </c>
      <c r="W1335">
        <v>425</v>
      </c>
      <c r="X1335">
        <v>1036</v>
      </c>
      <c r="Y1335">
        <v>714</v>
      </c>
      <c r="Z1335">
        <v>1963</v>
      </c>
      <c r="AA1335">
        <v>87</v>
      </c>
    </row>
    <row r="1336" spans="1:27">
      <c r="A1336">
        <f>VLOOKUP(B1336,xwalk!$A$2:$D$1455,4,FALSE)</f>
        <v>8</v>
      </c>
      <c r="B1336">
        <v>1339</v>
      </c>
      <c r="C1336">
        <v>5805</v>
      </c>
      <c r="D1336">
        <v>11</v>
      </c>
      <c r="E1336">
        <v>352</v>
      </c>
      <c r="F1336">
        <v>186</v>
      </c>
      <c r="G1336">
        <v>510</v>
      </c>
      <c r="H1336">
        <v>144</v>
      </c>
      <c r="I1336">
        <v>409</v>
      </c>
      <c r="J1336">
        <v>678</v>
      </c>
      <c r="K1336">
        <v>502</v>
      </c>
      <c r="L1336">
        <v>752</v>
      </c>
      <c r="M1336">
        <v>414</v>
      </c>
      <c r="N1336">
        <v>611</v>
      </c>
      <c r="O1336">
        <v>428</v>
      </c>
      <c r="P1336">
        <v>962</v>
      </c>
      <c r="Q1336">
        <v>661</v>
      </c>
      <c r="R1336">
        <v>228</v>
      </c>
      <c r="S1336">
        <v>5816</v>
      </c>
      <c r="T1336">
        <v>299</v>
      </c>
      <c r="U1336">
        <v>306</v>
      </c>
      <c r="V1336">
        <v>2000</v>
      </c>
      <c r="W1336">
        <v>560</v>
      </c>
      <c r="X1336">
        <v>1908</v>
      </c>
      <c r="Y1336">
        <v>743</v>
      </c>
      <c r="Z1336">
        <v>3276</v>
      </c>
      <c r="AA1336">
        <v>327</v>
      </c>
    </row>
    <row r="1337" spans="1:27">
      <c r="A1337">
        <f>VLOOKUP(B1337,xwalk!$A$2:$D$1455,4,FALSE)</f>
        <v>8</v>
      </c>
      <c r="B1337">
        <v>1340</v>
      </c>
      <c r="C1337">
        <v>6807</v>
      </c>
      <c r="D1337">
        <v>0</v>
      </c>
      <c r="E1337">
        <v>289</v>
      </c>
      <c r="F1337">
        <v>221</v>
      </c>
      <c r="G1337">
        <v>541</v>
      </c>
      <c r="H1337">
        <v>153</v>
      </c>
      <c r="I1337">
        <v>495</v>
      </c>
      <c r="J1337">
        <v>849</v>
      </c>
      <c r="K1337">
        <v>407</v>
      </c>
      <c r="L1337">
        <v>898</v>
      </c>
      <c r="M1337">
        <v>530</v>
      </c>
      <c r="N1337">
        <v>713</v>
      </c>
      <c r="O1337">
        <v>381</v>
      </c>
      <c r="P1337">
        <v>686</v>
      </c>
      <c r="Q1337">
        <v>745</v>
      </c>
      <c r="R1337">
        <v>736</v>
      </c>
      <c r="S1337">
        <v>6807</v>
      </c>
      <c r="T1337">
        <v>447</v>
      </c>
      <c r="U1337">
        <v>266</v>
      </c>
      <c r="V1337">
        <v>2319</v>
      </c>
      <c r="W1337">
        <v>1407</v>
      </c>
      <c r="X1337">
        <v>1804</v>
      </c>
      <c r="Y1337">
        <v>564</v>
      </c>
      <c r="Z1337">
        <v>3735</v>
      </c>
      <c r="AA1337">
        <v>395</v>
      </c>
    </row>
    <row r="1338" spans="1:27">
      <c r="A1338">
        <f>VLOOKUP(B1338,xwalk!$A$2:$D$1455,4,FALSE)</f>
        <v>8</v>
      </c>
      <c r="B1338">
        <v>1341</v>
      </c>
      <c r="C1338">
        <v>8147</v>
      </c>
      <c r="D1338">
        <v>0</v>
      </c>
      <c r="E1338">
        <v>266</v>
      </c>
      <c r="F1338">
        <v>238</v>
      </c>
      <c r="G1338">
        <v>743</v>
      </c>
      <c r="H1338">
        <v>208</v>
      </c>
      <c r="I1338">
        <v>662</v>
      </c>
      <c r="J1338">
        <v>1066</v>
      </c>
      <c r="K1338">
        <v>640</v>
      </c>
      <c r="L1338">
        <v>1108</v>
      </c>
      <c r="M1338">
        <v>614</v>
      </c>
      <c r="N1338">
        <v>821</v>
      </c>
      <c r="O1338">
        <v>507</v>
      </c>
      <c r="P1338">
        <v>955</v>
      </c>
      <c r="Q1338">
        <v>1039</v>
      </c>
      <c r="R1338">
        <v>682</v>
      </c>
      <c r="S1338">
        <v>8147</v>
      </c>
      <c r="T1338">
        <v>333</v>
      </c>
      <c r="U1338">
        <v>507</v>
      </c>
      <c r="V1338">
        <v>2422</v>
      </c>
      <c r="W1338">
        <v>1104</v>
      </c>
      <c r="X1338">
        <v>2692</v>
      </c>
      <c r="Y1338">
        <v>1089</v>
      </c>
      <c r="Z1338">
        <v>4516</v>
      </c>
      <c r="AA1338">
        <v>474</v>
      </c>
    </row>
    <row r="1339" spans="1:27">
      <c r="A1339">
        <f>VLOOKUP(B1339,xwalk!$A$2:$D$1455,4,FALSE)</f>
        <v>8</v>
      </c>
      <c r="B1339">
        <v>1342</v>
      </c>
      <c r="C1339">
        <v>3751</v>
      </c>
      <c r="D1339">
        <v>2777</v>
      </c>
      <c r="E1339">
        <v>116</v>
      </c>
      <c r="F1339">
        <v>235</v>
      </c>
      <c r="G1339">
        <v>290</v>
      </c>
      <c r="H1339">
        <v>147</v>
      </c>
      <c r="I1339">
        <v>272</v>
      </c>
      <c r="J1339">
        <v>444</v>
      </c>
      <c r="K1339">
        <v>316</v>
      </c>
      <c r="L1339">
        <v>551</v>
      </c>
      <c r="M1339">
        <v>292</v>
      </c>
      <c r="N1339">
        <v>345</v>
      </c>
      <c r="O1339">
        <v>303</v>
      </c>
      <c r="P1339">
        <v>497</v>
      </c>
      <c r="Q1339">
        <v>523</v>
      </c>
      <c r="R1339">
        <v>181</v>
      </c>
      <c r="S1339">
        <v>6528</v>
      </c>
      <c r="T1339">
        <v>253</v>
      </c>
      <c r="U1339">
        <v>36</v>
      </c>
      <c r="V1339">
        <v>3739</v>
      </c>
      <c r="W1339">
        <v>566</v>
      </c>
      <c r="X1339">
        <v>1342</v>
      </c>
      <c r="Y1339">
        <v>592</v>
      </c>
      <c r="Z1339">
        <v>2963</v>
      </c>
      <c r="AA1339">
        <v>132</v>
      </c>
    </row>
    <row r="1340" spans="1:27">
      <c r="A1340">
        <f>VLOOKUP(B1340,xwalk!$A$2:$D$1455,4,FALSE)</f>
        <v>8</v>
      </c>
      <c r="B1340">
        <v>1343</v>
      </c>
      <c r="C1340">
        <v>4279</v>
      </c>
      <c r="D1340">
        <v>224</v>
      </c>
      <c r="E1340">
        <v>176</v>
      </c>
      <c r="F1340">
        <v>299</v>
      </c>
      <c r="G1340">
        <v>273</v>
      </c>
      <c r="H1340">
        <v>159</v>
      </c>
      <c r="I1340">
        <v>254</v>
      </c>
      <c r="J1340">
        <v>428</v>
      </c>
      <c r="K1340">
        <v>319</v>
      </c>
      <c r="L1340">
        <v>476</v>
      </c>
      <c r="M1340">
        <v>305</v>
      </c>
      <c r="N1340">
        <v>489</v>
      </c>
      <c r="O1340">
        <v>271</v>
      </c>
      <c r="P1340">
        <v>472</v>
      </c>
      <c r="Q1340">
        <v>443</v>
      </c>
      <c r="R1340">
        <v>403</v>
      </c>
      <c r="S1340">
        <v>4503</v>
      </c>
      <c r="T1340">
        <v>220</v>
      </c>
      <c r="U1340">
        <v>539</v>
      </c>
      <c r="V1340">
        <v>1031</v>
      </c>
      <c r="W1340">
        <v>677</v>
      </c>
      <c r="X1340">
        <v>1362</v>
      </c>
      <c r="Y1340">
        <v>674</v>
      </c>
      <c r="Z1340">
        <v>2142</v>
      </c>
      <c r="AA1340">
        <v>446</v>
      </c>
    </row>
    <row r="1341" spans="1:27">
      <c r="A1341">
        <f>VLOOKUP(B1341,xwalk!$A$2:$D$1455,4,FALSE)</f>
        <v>8</v>
      </c>
      <c r="B1341">
        <v>1344</v>
      </c>
      <c r="C1341">
        <v>6723</v>
      </c>
      <c r="D1341">
        <v>0</v>
      </c>
      <c r="E1341">
        <v>562</v>
      </c>
      <c r="F1341">
        <v>678</v>
      </c>
      <c r="G1341">
        <v>540</v>
      </c>
      <c r="H1341">
        <v>255</v>
      </c>
      <c r="I1341">
        <v>339</v>
      </c>
      <c r="J1341">
        <v>539</v>
      </c>
      <c r="K1341">
        <v>996</v>
      </c>
      <c r="L1341">
        <v>840</v>
      </c>
      <c r="M1341">
        <v>430</v>
      </c>
      <c r="N1341">
        <v>647</v>
      </c>
      <c r="O1341">
        <v>911</v>
      </c>
      <c r="P1341">
        <v>868</v>
      </c>
      <c r="Q1341">
        <v>960</v>
      </c>
      <c r="R1341">
        <v>174</v>
      </c>
      <c r="S1341">
        <v>6723</v>
      </c>
      <c r="T1341">
        <v>381</v>
      </c>
      <c r="U1341">
        <v>492</v>
      </c>
      <c r="V1341">
        <v>1862</v>
      </c>
      <c r="W1341">
        <v>774</v>
      </c>
      <c r="X1341">
        <v>1667</v>
      </c>
      <c r="Y1341">
        <v>1547</v>
      </c>
      <c r="Z1341">
        <v>3595</v>
      </c>
      <c r="AA1341">
        <v>493</v>
      </c>
    </row>
    <row r="1342" spans="1:27">
      <c r="A1342">
        <f>VLOOKUP(B1342,xwalk!$A$2:$D$1455,4,FALSE)</f>
        <v>8</v>
      </c>
      <c r="B1342">
        <v>1345</v>
      </c>
      <c r="C1342">
        <v>3546</v>
      </c>
      <c r="D1342">
        <v>0</v>
      </c>
      <c r="E1342">
        <v>165</v>
      </c>
      <c r="F1342">
        <v>132</v>
      </c>
      <c r="G1342">
        <v>341</v>
      </c>
      <c r="H1342">
        <v>122</v>
      </c>
      <c r="I1342">
        <v>310</v>
      </c>
      <c r="J1342">
        <v>463</v>
      </c>
      <c r="K1342">
        <v>404</v>
      </c>
      <c r="L1342">
        <v>586</v>
      </c>
      <c r="M1342">
        <v>262</v>
      </c>
      <c r="N1342">
        <v>281</v>
      </c>
      <c r="O1342">
        <v>347</v>
      </c>
      <c r="P1342">
        <v>539</v>
      </c>
      <c r="Q1342">
        <v>486</v>
      </c>
      <c r="R1342">
        <v>161</v>
      </c>
      <c r="S1342">
        <v>3546</v>
      </c>
      <c r="T1342">
        <v>166</v>
      </c>
      <c r="U1342">
        <v>46</v>
      </c>
      <c r="V1342">
        <v>1009</v>
      </c>
      <c r="W1342">
        <v>365</v>
      </c>
      <c r="X1342">
        <v>1081</v>
      </c>
      <c r="Y1342">
        <v>879</v>
      </c>
      <c r="Z1342">
        <v>2060</v>
      </c>
      <c r="AA1342">
        <v>112</v>
      </c>
    </row>
    <row r="1343" spans="1:27">
      <c r="A1343">
        <f>VLOOKUP(B1343,xwalk!$A$2:$D$1455,4,FALSE)</f>
        <v>8</v>
      </c>
      <c r="B1343">
        <v>1346</v>
      </c>
      <c r="C1343">
        <v>4873</v>
      </c>
      <c r="D1343">
        <v>15</v>
      </c>
      <c r="E1343">
        <v>138</v>
      </c>
      <c r="F1343">
        <v>220</v>
      </c>
      <c r="G1343">
        <v>378</v>
      </c>
      <c r="H1343">
        <v>190</v>
      </c>
      <c r="I1343">
        <v>401</v>
      </c>
      <c r="J1343">
        <v>817</v>
      </c>
      <c r="K1343">
        <v>573</v>
      </c>
      <c r="L1343">
        <v>901</v>
      </c>
      <c r="M1343">
        <v>270</v>
      </c>
      <c r="N1343">
        <v>400</v>
      </c>
      <c r="O1343">
        <v>788</v>
      </c>
      <c r="P1343">
        <v>481</v>
      </c>
      <c r="Q1343">
        <v>591</v>
      </c>
      <c r="R1343">
        <v>284</v>
      </c>
      <c r="S1343">
        <v>4888</v>
      </c>
      <c r="T1343">
        <v>119</v>
      </c>
      <c r="U1343">
        <v>275</v>
      </c>
      <c r="V1343">
        <v>910</v>
      </c>
      <c r="W1343">
        <v>513</v>
      </c>
      <c r="X1343">
        <v>1268</v>
      </c>
      <c r="Y1343">
        <v>1803</v>
      </c>
      <c r="Z1343">
        <v>2581</v>
      </c>
      <c r="AA1343">
        <v>227</v>
      </c>
    </row>
    <row r="1344" spans="1:27">
      <c r="A1344">
        <f>VLOOKUP(B1344,xwalk!$A$2:$D$1455,4,FALSE)</f>
        <v>8</v>
      </c>
      <c r="B1344">
        <v>1347</v>
      </c>
      <c r="C1344">
        <v>5600</v>
      </c>
      <c r="D1344">
        <v>0</v>
      </c>
      <c r="E1344">
        <v>116</v>
      </c>
      <c r="F1344">
        <v>234</v>
      </c>
      <c r="G1344">
        <v>333</v>
      </c>
      <c r="H1344">
        <v>254</v>
      </c>
      <c r="I1344">
        <v>422</v>
      </c>
      <c r="J1344">
        <v>734</v>
      </c>
      <c r="K1344">
        <v>329</v>
      </c>
      <c r="L1344">
        <v>743</v>
      </c>
      <c r="M1344">
        <v>431</v>
      </c>
      <c r="N1344">
        <v>590</v>
      </c>
      <c r="O1344">
        <v>478</v>
      </c>
      <c r="P1344">
        <v>488</v>
      </c>
      <c r="Q1344">
        <v>711</v>
      </c>
      <c r="R1344">
        <v>416</v>
      </c>
      <c r="S1344">
        <v>5600</v>
      </c>
      <c r="T1344">
        <v>223</v>
      </c>
      <c r="U1344">
        <v>648</v>
      </c>
      <c r="V1344">
        <v>972</v>
      </c>
      <c r="W1344">
        <v>686</v>
      </c>
      <c r="X1344">
        <v>1926</v>
      </c>
      <c r="Y1344">
        <v>1145</v>
      </c>
      <c r="Z1344">
        <v>2850</v>
      </c>
      <c r="AA1344">
        <v>511</v>
      </c>
    </row>
    <row r="1345" spans="1:27">
      <c r="A1345">
        <f>VLOOKUP(B1345,xwalk!$A$2:$D$1455,4,FALSE)</f>
        <v>8</v>
      </c>
      <c r="B1345">
        <v>1348</v>
      </c>
      <c r="C1345">
        <v>9000</v>
      </c>
      <c r="D1345">
        <v>37</v>
      </c>
      <c r="E1345">
        <v>362</v>
      </c>
      <c r="F1345">
        <v>604</v>
      </c>
      <c r="G1345">
        <v>650</v>
      </c>
      <c r="H1345">
        <v>490</v>
      </c>
      <c r="I1345">
        <v>534</v>
      </c>
      <c r="J1345">
        <v>773</v>
      </c>
      <c r="K1345">
        <v>852</v>
      </c>
      <c r="L1345">
        <v>988</v>
      </c>
      <c r="M1345">
        <v>511</v>
      </c>
      <c r="N1345">
        <v>1062</v>
      </c>
      <c r="O1345">
        <v>854</v>
      </c>
      <c r="P1345">
        <v>1120</v>
      </c>
      <c r="Q1345">
        <v>752</v>
      </c>
      <c r="R1345">
        <v>687</v>
      </c>
      <c r="S1345">
        <v>9037</v>
      </c>
      <c r="T1345">
        <v>658</v>
      </c>
      <c r="U1345">
        <v>1293</v>
      </c>
      <c r="V1345">
        <v>907</v>
      </c>
      <c r="W1345">
        <v>1393</v>
      </c>
      <c r="X1345">
        <v>2977</v>
      </c>
      <c r="Y1345">
        <v>1809</v>
      </c>
      <c r="Z1345">
        <v>4768</v>
      </c>
      <c r="AA1345">
        <v>1115</v>
      </c>
    </row>
    <row r="1346" spans="1:27">
      <c r="A1346">
        <f>VLOOKUP(B1346,xwalk!$A$2:$D$1455,4,FALSE)</f>
        <v>8</v>
      </c>
      <c r="B1346">
        <v>1349</v>
      </c>
      <c r="C1346">
        <v>8384</v>
      </c>
      <c r="D1346">
        <v>34</v>
      </c>
      <c r="E1346">
        <v>257</v>
      </c>
      <c r="F1346">
        <v>498</v>
      </c>
      <c r="G1346">
        <v>484</v>
      </c>
      <c r="H1346">
        <v>425</v>
      </c>
      <c r="I1346">
        <v>436</v>
      </c>
      <c r="J1346">
        <v>624</v>
      </c>
      <c r="K1346">
        <v>456</v>
      </c>
      <c r="L1346">
        <v>691</v>
      </c>
      <c r="M1346">
        <v>445</v>
      </c>
      <c r="N1346">
        <v>1132</v>
      </c>
      <c r="O1346">
        <v>378</v>
      </c>
      <c r="P1346">
        <v>819</v>
      </c>
      <c r="Q1346">
        <v>957</v>
      </c>
      <c r="R1346">
        <v>570</v>
      </c>
      <c r="S1346">
        <v>8418</v>
      </c>
      <c r="T1346">
        <v>643</v>
      </c>
      <c r="U1346">
        <v>1432</v>
      </c>
      <c r="V1346">
        <v>926</v>
      </c>
      <c r="W1346">
        <v>1379</v>
      </c>
      <c r="X1346">
        <v>2897</v>
      </c>
      <c r="Y1346">
        <v>1141</v>
      </c>
      <c r="Z1346">
        <v>4200</v>
      </c>
      <c r="AA1346">
        <v>1164</v>
      </c>
    </row>
    <row r="1347" spans="1:27">
      <c r="A1347">
        <f>VLOOKUP(B1347,xwalk!$A$2:$D$1455,4,FALSE)</f>
        <v>8</v>
      </c>
      <c r="B1347">
        <v>1350</v>
      </c>
      <c r="C1347">
        <v>6472</v>
      </c>
      <c r="D1347">
        <v>19</v>
      </c>
      <c r="E1347">
        <v>196</v>
      </c>
      <c r="F1347">
        <v>284</v>
      </c>
      <c r="G1347">
        <v>548</v>
      </c>
      <c r="H1347">
        <v>334</v>
      </c>
      <c r="I1347">
        <v>572</v>
      </c>
      <c r="J1347">
        <v>956</v>
      </c>
      <c r="K1347">
        <v>836</v>
      </c>
      <c r="L1347">
        <v>1132</v>
      </c>
      <c r="M1347">
        <v>434</v>
      </c>
      <c r="N1347">
        <v>488</v>
      </c>
      <c r="O1347">
        <v>952</v>
      </c>
      <c r="P1347">
        <v>891</v>
      </c>
      <c r="Q1347">
        <v>728</v>
      </c>
      <c r="R1347">
        <v>319</v>
      </c>
      <c r="S1347">
        <v>6491</v>
      </c>
      <c r="T1347">
        <v>213</v>
      </c>
      <c r="U1347">
        <v>778</v>
      </c>
      <c r="V1347">
        <v>455</v>
      </c>
      <c r="W1347">
        <v>660</v>
      </c>
      <c r="X1347">
        <v>2655</v>
      </c>
      <c r="Y1347">
        <v>1730</v>
      </c>
      <c r="Z1347">
        <v>3383</v>
      </c>
      <c r="AA1347">
        <v>561</v>
      </c>
    </row>
    <row r="1348" spans="1:27">
      <c r="A1348">
        <f>VLOOKUP(B1348,xwalk!$A$2:$D$1455,4,FALSE)</f>
        <v>8</v>
      </c>
      <c r="B1348">
        <v>1351</v>
      </c>
      <c r="C1348">
        <v>3329</v>
      </c>
      <c r="D1348">
        <v>75</v>
      </c>
      <c r="E1348">
        <v>57</v>
      </c>
      <c r="F1348">
        <v>96</v>
      </c>
      <c r="G1348">
        <v>267</v>
      </c>
      <c r="H1348">
        <v>142</v>
      </c>
      <c r="I1348">
        <v>306</v>
      </c>
      <c r="J1348">
        <v>475</v>
      </c>
      <c r="K1348">
        <v>276</v>
      </c>
      <c r="L1348">
        <v>521</v>
      </c>
      <c r="M1348">
        <v>236</v>
      </c>
      <c r="N1348">
        <v>310</v>
      </c>
      <c r="O1348">
        <v>489</v>
      </c>
      <c r="P1348">
        <v>389</v>
      </c>
      <c r="Q1348">
        <v>437</v>
      </c>
      <c r="R1348">
        <v>28</v>
      </c>
      <c r="S1348">
        <v>3404</v>
      </c>
      <c r="T1348">
        <v>102</v>
      </c>
      <c r="U1348">
        <v>405</v>
      </c>
      <c r="V1348">
        <v>146</v>
      </c>
      <c r="W1348">
        <v>233</v>
      </c>
      <c r="X1348">
        <v>1226</v>
      </c>
      <c r="Y1348">
        <v>1292</v>
      </c>
      <c r="Z1348">
        <v>1760</v>
      </c>
      <c r="AA1348">
        <v>246</v>
      </c>
    </row>
    <row r="1349" spans="1:27">
      <c r="A1349">
        <f>VLOOKUP(B1349,xwalk!$A$2:$D$1455,4,FALSE)</f>
        <v>8</v>
      </c>
      <c r="B1349">
        <v>1352</v>
      </c>
      <c r="C1349">
        <v>3521</v>
      </c>
      <c r="D1349">
        <v>27</v>
      </c>
      <c r="E1349">
        <v>33</v>
      </c>
      <c r="F1349">
        <v>81</v>
      </c>
      <c r="G1349">
        <v>249</v>
      </c>
      <c r="H1349">
        <v>160</v>
      </c>
      <c r="I1349">
        <v>331</v>
      </c>
      <c r="J1349">
        <v>553</v>
      </c>
      <c r="K1349">
        <v>145</v>
      </c>
      <c r="L1349">
        <v>754</v>
      </c>
      <c r="M1349">
        <v>224</v>
      </c>
      <c r="N1349">
        <v>284</v>
      </c>
      <c r="O1349">
        <v>376</v>
      </c>
      <c r="P1349">
        <v>387</v>
      </c>
      <c r="Q1349">
        <v>492</v>
      </c>
      <c r="R1349">
        <v>152</v>
      </c>
      <c r="S1349">
        <v>3548</v>
      </c>
      <c r="T1349">
        <v>87</v>
      </c>
      <c r="U1349">
        <v>462</v>
      </c>
      <c r="V1349">
        <v>206</v>
      </c>
      <c r="W1349">
        <v>275</v>
      </c>
      <c r="X1349">
        <v>1618</v>
      </c>
      <c r="Y1349">
        <v>900</v>
      </c>
      <c r="Z1349">
        <v>1862</v>
      </c>
      <c r="AA1349">
        <v>326</v>
      </c>
    </row>
    <row r="1350" spans="1:27">
      <c r="A1350">
        <f>VLOOKUP(B1350,xwalk!$A$2:$D$1455,4,FALSE)</f>
        <v>8</v>
      </c>
      <c r="B1350">
        <v>1353</v>
      </c>
      <c r="C1350">
        <v>6748</v>
      </c>
      <c r="D1350">
        <v>0</v>
      </c>
      <c r="E1350">
        <v>204</v>
      </c>
      <c r="F1350">
        <v>370</v>
      </c>
      <c r="G1350">
        <v>807</v>
      </c>
      <c r="H1350">
        <v>543</v>
      </c>
      <c r="I1350">
        <v>755</v>
      </c>
      <c r="J1350">
        <v>1220</v>
      </c>
      <c r="K1350">
        <v>1540</v>
      </c>
      <c r="L1350">
        <v>2051</v>
      </c>
      <c r="M1350">
        <v>173</v>
      </c>
      <c r="N1350">
        <v>135</v>
      </c>
      <c r="O1350">
        <v>2937</v>
      </c>
      <c r="P1350">
        <v>622</v>
      </c>
      <c r="Q1350">
        <v>231</v>
      </c>
      <c r="R1350">
        <v>109</v>
      </c>
      <c r="S1350">
        <v>6748</v>
      </c>
      <c r="T1350">
        <v>26</v>
      </c>
      <c r="U1350">
        <v>161</v>
      </c>
      <c r="V1350">
        <v>62</v>
      </c>
      <c r="W1350">
        <v>175</v>
      </c>
      <c r="X1350">
        <v>847</v>
      </c>
      <c r="Y1350">
        <v>5477</v>
      </c>
      <c r="Z1350">
        <v>3352</v>
      </c>
      <c r="AA1350">
        <v>96</v>
      </c>
    </row>
    <row r="1351" spans="1:27">
      <c r="A1351">
        <f>VLOOKUP(B1351,xwalk!$A$2:$D$1455,4,FALSE)</f>
        <v>8</v>
      </c>
      <c r="B1351">
        <v>1354</v>
      </c>
      <c r="C1351">
        <v>8430</v>
      </c>
      <c r="D1351">
        <v>43</v>
      </c>
      <c r="E1351">
        <v>121</v>
      </c>
      <c r="F1351">
        <v>279</v>
      </c>
      <c r="G1351">
        <v>616</v>
      </c>
      <c r="H1351">
        <v>417</v>
      </c>
      <c r="I1351">
        <v>694</v>
      </c>
      <c r="J1351">
        <v>1181</v>
      </c>
      <c r="K1351">
        <v>570</v>
      </c>
      <c r="L1351">
        <v>1408</v>
      </c>
      <c r="M1351">
        <v>524</v>
      </c>
      <c r="N1351">
        <v>806</v>
      </c>
      <c r="O1351">
        <v>1025</v>
      </c>
      <c r="P1351">
        <v>1115</v>
      </c>
      <c r="Q1351">
        <v>1014</v>
      </c>
      <c r="R1351">
        <v>154</v>
      </c>
      <c r="S1351">
        <v>8473</v>
      </c>
      <c r="T1351">
        <v>287</v>
      </c>
      <c r="U1351">
        <v>1068</v>
      </c>
      <c r="V1351">
        <v>358</v>
      </c>
      <c r="W1351">
        <v>976</v>
      </c>
      <c r="X1351">
        <v>3420</v>
      </c>
      <c r="Y1351">
        <v>2364</v>
      </c>
      <c r="Z1351">
        <v>4596</v>
      </c>
      <c r="AA1351">
        <v>652</v>
      </c>
    </row>
    <row r="1352" spans="1:27">
      <c r="A1352">
        <f>VLOOKUP(B1352,xwalk!$A$2:$D$1455,4,FALSE)</f>
        <v>8</v>
      </c>
      <c r="B1352">
        <v>1355</v>
      </c>
      <c r="C1352">
        <v>3256</v>
      </c>
      <c r="D1352">
        <v>8</v>
      </c>
      <c r="E1352">
        <v>82</v>
      </c>
      <c r="F1352">
        <v>125</v>
      </c>
      <c r="G1352">
        <v>286</v>
      </c>
      <c r="H1352">
        <v>177</v>
      </c>
      <c r="I1352">
        <v>297</v>
      </c>
      <c r="J1352">
        <v>404</v>
      </c>
      <c r="K1352">
        <v>334</v>
      </c>
      <c r="L1352">
        <v>532</v>
      </c>
      <c r="M1352">
        <v>223</v>
      </c>
      <c r="N1352">
        <v>282</v>
      </c>
      <c r="O1352">
        <v>392</v>
      </c>
      <c r="P1352">
        <v>319</v>
      </c>
      <c r="Q1352">
        <v>502</v>
      </c>
      <c r="R1352">
        <v>158</v>
      </c>
      <c r="S1352">
        <v>3264</v>
      </c>
      <c r="T1352">
        <v>115</v>
      </c>
      <c r="U1352">
        <v>417</v>
      </c>
      <c r="V1352">
        <v>255</v>
      </c>
      <c r="W1352">
        <v>326</v>
      </c>
      <c r="X1352">
        <v>1105</v>
      </c>
      <c r="Y1352">
        <v>1046</v>
      </c>
      <c r="Z1352">
        <v>1682</v>
      </c>
      <c r="AA1352">
        <v>305</v>
      </c>
    </row>
    <row r="1353" spans="1:27">
      <c r="A1353">
        <f>VLOOKUP(B1353,xwalk!$A$2:$D$1455,4,FALSE)</f>
        <v>8</v>
      </c>
      <c r="B1353">
        <v>1356</v>
      </c>
      <c r="C1353">
        <v>6446</v>
      </c>
      <c r="D1353">
        <v>73</v>
      </c>
      <c r="E1353">
        <v>213</v>
      </c>
      <c r="F1353">
        <v>349</v>
      </c>
      <c r="G1353">
        <v>563</v>
      </c>
      <c r="H1353">
        <v>315</v>
      </c>
      <c r="I1353">
        <v>507</v>
      </c>
      <c r="J1353">
        <v>834</v>
      </c>
      <c r="K1353">
        <v>864</v>
      </c>
      <c r="L1353">
        <v>888</v>
      </c>
      <c r="M1353">
        <v>433</v>
      </c>
      <c r="N1353">
        <v>596</v>
      </c>
      <c r="O1353">
        <v>1000</v>
      </c>
      <c r="P1353">
        <v>844</v>
      </c>
      <c r="Q1353">
        <v>795</v>
      </c>
      <c r="R1353">
        <v>142</v>
      </c>
      <c r="S1353">
        <v>6519</v>
      </c>
      <c r="T1353">
        <v>228</v>
      </c>
      <c r="U1353">
        <v>747</v>
      </c>
      <c r="V1353">
        <v>366</v>
      </c>
      <c r="W1353">
        <v>560</v>
      </c>
      <c r="X1353">
        <v>2182</v>
      </c>
      <c r="Y1353">
        <v>2436</v>
      </c>
      <c r="Z1353">
        <v>3287</v>
      </c>
      <c r="AA1353">
        <v>489</v>
      </c>
    </row>
    <row r="1354" spans="1:27">
      <c r="A1354">
        <f>VLOOKUP(B1354,xwalk!$A$2:$D$1455,4,FALSE)</f>
        <v>8</v>
      </c>
      <c r="B1354">
        <v>1357</v>
      </c>
      <c r="C1354">
        <v>3904</v>
      </c>
      <c r="D1354">
        <v>19</v>
      </c>
      <c r="E1354">
        <v>121</v>
      </c>
      <c r="F1354">
        <v>168</v>
      </c>
      <c r="G1354">
        <v>286</v>
      </c>
      <c r="H1354">
        <v>203</v>
      </c>
      <c r="I1354">
        <v>302</v>
      </c>
      <c r="J1354">
        <v>495</v>
      </c>
      <c r="K1354">
        <v>349</v>
      </c>
      <c r="L1354">
        <v>596</v>
      </c>
      <c r="M1354">
        <v>287</v>
      </c>
      <c r="N1354">
        <v>343</v>
      </c>
      <c r="O1354">
        <v>385</v>
      </c>
      <c r="P1354">
        <v>548</v>
      </c>
      <c r="Q1354">
        <v>441</v>
      </c>
      <c r="R1354">
        <v>201</v>
      </c>
      <c r="S1354">
        <v>3923</v>
      </c>
      <c r="T1354">
        <v>188</v>
      </c>
      <c r="U1354">
        <v>631</v>
      </c>
      <c r="V1354">
        <v>296</v>
      </c>
      <c r="W1354">
        <v>457</v>
      </c>
      <c r="X1354">
        <v>1553</v>
      </c>
      <c r="Y1354">
        <v>798</v>
      </c>
      <c r="Z1354">
        <v>1983</v>
      </c>
      <c r="AA1354">
        <v>488</v>
      </c>
    </row>
    <row r="1355" spans="1:27">
      <c r="A1355">
        <f>VLOOKUP(B1355,xwalk!$A$2:$D$1455,4,FALSE)</f>
        <v>8</v>
      </c>
      <c r="B1355">
        <v>1358</v>
      </c>
      <c r="C1355">
        <v>6437</v>
      </c>
      <c r="D1355">
        <v>84</v>
      </c>
      <c r="E1355">
        <v>205</v>
      </c>
      <c r="F1355">
        <v>291</v>
      </c>
      <c r="G1355">
        <v>561</v>
      </c>
      <c r="H1355">
        <v>317</v>
      </c>
      <c r="I1355">
        <v>578</v>
      </c>
      <c r="J1355">
        <v>865</v>
      </c>
      <c r="K1355">
        <v>829</v>
      </c>
      <c r="L1355">
        <v>1006</v>
      </c>
      <c r="M1355">
        <v>436</v>
      </c>
      <c r="N1355">
        <v>546</v>
      </c>
      <c r="O1355">
        <v>996</v>
      </c>
      <c r="P1355">
        <v>715</v>
      </c>
      <c r="Q1355">
        <v>759</v>
      </c>
      <c r="R1355">
        <v>347</v>
      </c>
      <c r="S1355">
        <v>6521</v>
      </c>
      <c r="T1355">
        <v>245</v>
      </c>
      <c r="U1355">
        <v>673</v>
      </c>
      <c r="V1355">
        <v>489</v>
      </c>
      <c r="W1355">
        <v>660</v>
      </c>
      <c r="X1355">
        <v>1927</v>
      </c>
      <c r="Y1355">
        <v>2527</v>
      </c>
      <c r="Z1355">
        <v>3331</v>
      </c>
      <c r="AA1355">
        <v>520</v>
      </c>
    </row>
    <row r="1356" spans="1:27">
      <c r="A1356">
        <f>VLOOKUP(B1356,xwalk!$A$2:$D$1455,4,FALSE)</f>
        <v>8</v>
      </c>
      <c r="B1356">
        <v>1359</v>
      </c>
      <c r="C1356">
        <v>4997</v>
      </c>
      <c r="D1356">
        <v>15</v>
      </c>
      <c r="E1356">
        <v>129</v>
      </c>
      <c r="F1356">
        <v>194</v>
      </c>
      <c r="G1356">
        <v>438</v>
      </c>
      <c r="H1356">
        <v>284</v>
      </c>
      <c r="I1356">
        <v>420</v>
      </c>
      <c r="J1356">
        <v>660</v>
      </c>
      <c r="K1356">
        <v>522</v>
      </c>
      <c r="L1356">
        <v>838</v>
      </c>
      <c r="M1356">
        <v>363</v>
      </c>
      <c r="N1356">
        <v>402</v>
      </c>
      <c r="O1356">
        <v>482</v>
      </c>
      <c r="P1356">
        <v>492</v>
      </c>
      <c r="Q1356">
        <v>804</v>
      </c>
      <c r="R1356">
        <v>347</v>
      </c>
      <c r="S1356">
        <v>5012</v>
      </c>
      <c r="T1356">
        <v>207</v>
      </c>
      <c r="U1356">
        <v>520</v>
      </c>
      <c r="V1356">
        <v>485</v>
      </c>
      <c r="W1356">
        <v>553</v>
      </c>
      <c r="X1356">
        <v>1634</v>
      </c>
      <c r="Y1356">
        <v>1613</v>
      </c>
      <c r="Z1356">
        <v>2649</v>
      </c>
      <c r="AA1356">
        <v>444</v>
      </c>
    </row>
    <row r="1357" spans="1:27">
      <c r="A1357">
        <f>VLOOKUP(B1357,xwalk!$A$2:$D$1455,4,FALSE)</f>
        <v>8</v>
      </c>
      <c r="B1357">
        <v>1360</v>
      </c>
      <c r="C1357">
        <v>2942</v>
      </c>
      <c r="D1357">
        <v>264</v>
      </c>
      <c r="E1357">
        <v>208</v>
      </c>
      <c r="F1357">
        <v>312</v>
      </c>
      <c r="G1357">
        <v>222</v>
      </c>
      <c r="H1357">
        <v>179</v>
      </c>
      <c r="I1357">
        <v>157</v>
      </c>
      <c r="J1357">
        <v>285</v>
      </c>
      <c r="K1357">
        <v>506</v>
      </c>
      <c r="L1357">
        <v>430</v>
      </c>
      <c r="M1357">
        <v>199</v>
      </c>
      <c r="N1357">
        <v>228</v>
      </c>
      <c r="O1357">
        <v>375</v>
      </c>
      <c r="P1357">
        <v>513</v>
      </c>
      <c r="Q1357">
        <v>358</v>
      </c>
      <c r="R1357">
        <v>117</v>
      </c>
      <c r="S1357">
        <v>3206</v>
      </c>
      <c r="T1357">
        <v>142</v>
      </c>
      <c r="U1357">
        <v>329</v>
      </c>
      <c r="V1357">
        <v>238</v>
      </c>
      <c r="W1357">
        <v>465</v>
      </c>
      <c r="X1357">
        <v>1071</v>
      </c>
      <c r="Y1357">
        <v>961</v>
      </c>
      <c r="Z1357">
        <v>1600</v>
      </c>
      <c r="AA1357">
        <v>246</v>
      </c>
    </row>
    <row r="1358" spans="1:27">
      <c r="A1358">
        <f>VLOOKUP(B1358,xwalk!$A$2:$D$1455,4,FALSE)</f>
        <v>8</v>
      </c>
      <c r="B1358">
        <v>1361</v>
      </c>
      <c r="C1358">
        <v>2911</v>
      </c>
      <c r="D1358">
        <v>349</v>
      </c>
      <c r="E1358">
        <v>360</v>
      </c>
      <c r="F1358">
        <v>447</v>
      </c>
      <c r="G1358">
        <v>235</v>
      </c>
      <c r="H1358">
        <v>171</v>
      </c>
      <c r="I1358">
        <v>138</v>
      </c>
      <c r="J1358">
        <v>196</v>
      </c>
      <c r="K1358">
        <v>755</v>
      </c>
      <c r="L1358">
        <v>453</v>
      </c>
      <c r="M1358">
        <v>169</v>
      </c>
      <c r="N1358">
        <v>170</v>
      </c>
      <c r="O1358">
        <v>395</v>
      </c>
      <c r="P1358">
        <v>829</v>
      </c>
      <c r="Q1358">
        <v>293</v>
      </c>
      <c r="R1358">
        <v>30</v>
      </c>
      <c r="S1358">
        <v>3260</v>
      </c>
      <c r="T1358">
        <v>149</v>
      </c>
      <c r="U1358">
        <v>282</v>
      </c>
      <c r="V1358">
        <v>377</v>
      </c>
      <c r="W1358">
        <v>607</v>
      </c>
      <c r="X1358">
        <v>1298</v>
      </c>
      <c r="Y1358">
        <v>547</v>
      </c>
      <c r="Z1358">
        <v>1645</v>
      </c>
      <c r="AA1358">
        <v>124</v>
      </c>
    </row>
    <row r="1359" spans="1:27">
      <c r="A1359">
        <f>VLOOKUP(B1359,xwalk!$A$2:$D$1455,4,FALSE)</f>
        <v>8</v>
      </c>
      <c r="B1359">
        <v>1362</v>
      </c>
      <c r="C1359">
        <v>3544</v>
      </c>
      <c r="D1359">
        <v>0</v>
      </c>
      <c r="E1359">
        <v>232</v>
      </c>
      <c r="F1359">
        <v>296</v>
      </c>
      <c r="G1359">
        <v>352</v>
      </c>
      <c r="H1359">
        <v>218</v>
      </c>
      <c r="I1359">
        <v>267</v>
      </c>
      <c r="J1359">
        <v>433</v>
      </c>
      <c r="K1359">
        <v>731</v>
      </c>
      <c r="L1359">
        <v>640</v>
      </c>
      <c r="M1359">
        <v>214</v>
      </c>
      <c r="N1359">
        <v>213</v>
      </c>
      <c r="O1359">
        <v>510</v>
      </c>
      <c r="P1359">
        <v>563</v>
      </c>
      <c r="Q1359">
        <v>611</v>
      </c>
      <c r="R1359">
        <v>114</v>
      </c>
      <c r="S1359">
        <v>3544</v>
      </c>
      <c r="T1359">
        <v>90</v>
      </c>
      <c r="U1359">
        <v>214</v>
      </c>
      <c r="V1359">
        <v>322</v>
      </c>
      <c r="W1359">
        <v>457</v>
      </c>
      <c r="X1359">
        <v>1310</v>
      </c>
      <c r="Y1359">
        <v>1151</v>
      </c>
      <c r="Z1359">
        <v>1777</v>
      </c>
      <c r="AA1359">
        <v>157</v>
      </c>
    </row>
    <row r="1360" spans="1:27">
      <c r="A1360">
        <f>VLOOKUP(B1360,xwalk!$A$2:$D$1455,4,FALSE)</f>
        <v>8</v>
      </c>
      <c r="B1360">
        <v>1363</v>
      </c>
      <c r="C1360">
        <v>2344</v>
      </c>
      <c r="D1360">
        <v>63</v>
      </c>
      <c r="E1360">
        <v>131</v>
      </c>
      <c r="F1360">
        <v>203</v>
      </c>
      <c r="G1360">
        <v>176</v>
      </c>
      <c r="H1360">
        <v>159</v>
      </c>
      <c r="I1360">
        <v>156</v>
      </c>
      <c r="J1360">
        <v>232</v>
      </c>
      <c r="K1360">
        <v>317</v>
      </c>
      <c r="L1360">
        <v>401</v>
      </c>
      <c r="M1360">
        <v>168</v>
      </c>
      <c r="N1360">
        <v>171</v>
      </c>
      <c r="O1360">
        <v>343</v>
      </c>
      <c r="P1360">
        <v>355</v>
      </c>
      <c r="Q1360">
        <v>227</v>
      </c>
      <c r="R1360">
        <v>132</v>
      </c>
      <c r="S1360">
        <v>2407</v>
      </c>
      <c r="T1360">
        <v>73</v>
      </c>
      <c r="U1360">
        <v>222</v>
      </c>
      <c r="V1360">
        <v>254</v>
      </c>
      <c r="W1360">
        <v>404</v>
      </c>
      <c r="X1360">
        <v>869</v>
      </c>
      <c r="Y1360">
        <v>585</v>
      </c>
      <c r="Z1360">
        <v>1302</v>
      </c>
      <c r="AA1360">
        <v>117</v>
      </c>
    </row>
    <row r="1361" spans="1:27">
      <c r="A1361">
        <f>VLOOKUP(B1361,xwalk!$A$2:$D$1455,4,FALSE)</f>
        <v>8</v>
      </c>
      <c r="B1361">
        <v>1364</v>
      </c>
      <c r="C1361">
        <v>3577</v>
      </c>
      <c r="D1361">
        <v>59</v>
      </c>
      <c r="E1361">
        <v>165</v>
      </c>
      <c r="F1361">
        <v>226</v>
      </c>
      <c r="G1361">
        <v>320</v>
      </c>
      <c r="H1361">
        <v>242</v>
      </c>
      <c r="I1361">
        <v>257</v>
      </c>
      <c r="J1361">
        <v>410</v>
      </c>
      <c r="K1361">
        <v>475</v>
      </c>
      <c r="L1361">
        <v>646</v>
      </c>
      <c r="M1361">
        <v>267</v>
      </c>
      <c r="N1361">
        <v>232</v>
      </c>
      <c r="O1361">
        <v>385</v>
      </c>
      <c r="P1361">
        <v>559</v>
      </c>
      <c r="Q1361">
        <v>497</v>
      </c>
      <c r="R1361">
        <v>179</v>
      </c>
      <c r="S1361">
        <v>3636</v>
      </c>
      <c r="T1361">
        <v>173</v>
      </c>
      <c r="U1361">
        <v>438</v>
      </c>
      <c r="V1361">
        <v>306</v>
      </c>
      <c r="W1361">
        <v>652</v>
      </c>
      <c r="X1361">
        <v>1483</v>
      </c>
      <c r="Y1361">
        <v>584</v>
      </c>
      <c r="Z1361">
        <v>1876</v>
      </c>
      <c r="AA1361">
        <v>314</v>
      </c>
    </row>
    <row r="1362" spans="1:27">
      <c r="A1362">
        <f>VLOOKUP(B1362,xwalk!$A$2:$D$1455,4,FALSE)</f>
        <v>8</v>
      </c>
      <c r="B1362">
        <v>1365</v>
      </c>
      <c r="C1362">
        <v>3809</v>
      </c>
      <c r="D1362">
        <v>84</v>
      </c>
      <c r="E1362">
        <v>93</v>
      </c>
      <c r="F1362">
        <v>164</v>
      </c>
      <c r="G1362">
        <v>346</v>
      </c>
      <c r="H1362">
        <v>185</v>
      </c>
      <c r="I1362">
        <v>362</v>
      </c>
      <c r="J1362">
        <v>569</v>
      </c>
      <c r="K1362">
        <v>496</v>
      </c>
      <c r="L1362">
        <v>688</v>
      </c>
      <c r="M1362">
        <v>246</v>
      </c>
      <c r="N1362">
        <v>289</v>
      </c>
      <c r="O1362">
        <v>654</v>
      </c>
      <c r="P1362">
        <v>440</v>
      </c>
      <c r="Q1362">
        <v>448</v>
      </c>
      <c r="R1362">
        <v>177</v>
      </c>
      <c r="S1362">
        <v>3893</v>
      </c>
      <c r="T1362">
        <v>107</v>
      </c>
      <c r="U1362">
        <v>278</v>
      </c>
      <c r="V1362">
        <v>182</v>
      </c>
      <c r="W1362">
        <v>266</v>
      </c>
      <c r="X1362">
        <v>1191</v>
      </c>
      <c r="Y1362">
        <v>1869</v>
      </c>
      <c r="Z1362">
        <v>1992</v>
      </c>
      <c r="AA1362">
        <v>212</v>
      </c>
    </row>
    <row r="1363" spans="1:27">
      <c r="A1363">
        <f>VLOOKUP(B1363,xwalk!$A$2:$D$1455,4,FALSE)</f>
        <v>8</v>
      </c>
      <c r="B1363">
        <v>1366</v>
      </c>
      <c r="C1363">
        <v>12093</v>
      </c>
      <c r="D1363">
        <v>42</v>
      </c>
      <c r="E1363">
        <v>208</v>
      </c>
      <c r="F1363">
        <v>378</v>
      </c>
      <c r="G1363">
        <v>937</v>
      </c>
      <c r="H1363">
        <v>586</v>
      </c>
      <c r="I1363">
        <v>1080</v>
      </c>
      <c r="J1363">
        <v>1889</v>
      </c>
      <c r="K1363">
        <v>1046</v>
      </c>
      <c r="L1363">
        <v>2225</v>
      </c>
      <c r="M1363">
        <v>807</v>
      </c>
      <c r="N1363">
        <v>1000</v>
      </c>
      <c r="O1363">
        <v>1611</v>
      </c>
      <c r="P1363">
        <v>1523</v>
      </c>
      <c r="Q1363">
        <v>1475</v>
      </c>
      <c r="R1363">
        <v>469</v>
      </c>
      <c r="S1363">
        <v>12135</v>
      </c>
      <c r="T1363">
        <v>319</v>
      </c>
      <c r="U1363">
        <v>1357</v>
      </c>
      <c r="V1363">
        <v>698</v>
      </c>
      <c r="W1363">
        <v>852</v>
      </c>
      <c r="X1363">
        <v>5244</v>
      </c>
      <c r="Y1363">
        <v>3665</v>
      </c>
      <c r="Z1363">
        <v>6386</v>
      </c>
      <c r="AA1363">
        <v>942</v>
      </c>
    </row>
    <row r="1364" spans="1:27">
      <c r="A1364">
        <f>VLOOKUP(B1364,xwalk!$A$2:$D$1455,4,FALSE)</f>
        <v>8</v>
      </c>
      <c r="B1364">
        <v>1367</v>
      </c>
      <c r="C1364">
        <v>5043</v>
      </c>
      <c r="D1364">
        <v>30</v>
      </c>
      <c r="E1364">
        <v>84</v>
      </c>
      <c r="F1364">
        <v>192</v>
      </c>
      <c r="G1364">
        <v>360</v>
      </c>
      <c r="H1364">
        <v>228</v>
      </c>
      <c r="I1364">
        <v>428</v>
      </c>
      <c r="J1364">
        <v>740</v>
      </c>
      <c r="K1364">
        <v>429</v>
      </c>
      <c r="L1364">
        <v>795</v>
      </c>
      <c r="M1364">
        <v>351</v>
      </c>
      <c r="N1364">
        <v>457</v>
      </c>
      <c r="O1364">
        <v>721</v>
      </c>
      <c r="P1364">
        <v>568</v>
      </c>
      <c r="Q1364">
        <v>626</v>
      </c>
      <c r="R1364">
        <v>117</v>
      </c>
      <c r="S1364">
        <v>5073</v>
      </c>
      <c r="T1364">
        <v>170</v>
      </c>
      <c r="U1364">
        <v>724</v>
      </c>
      <c r="V1364">
        <v>235</v>
      </c>
      <c r="W1364">
        <v>570</v>
      </c>
      <c r="X1364">
        <v>1798</v>
      </c>
      <c r="Y1364">
        <v>1576</v>
      </c>
      <c r="Z1364">
        <v>2743</v>
      </c>
      <c r="AA1364">
        <v>447</v>
      </c>
    </row>
    <row r="1365" spans="1:27">
      <c r="A1365">
        <f>VLOOKUP(B1365,xwalk!$A$2:$D$1455,4,FALSE)</f>
        <v>8</v>
      </c>
      <c r="B1365">
        <v>1368</v>
      </c>
      <c r="C1365">
        <v>6196</v>
      </c>
      <c r="D1365">
        <v>38</v>
      </c>
      <c r="E1365">
        <v>353</v>
      </c>
      <c r="F1365">
        <v>528</v>
      </c>
      <c r="G1365">
        <v>413</v>
      </c>
      <c r="H1365">
        <v>172</v>
      </c>
      <c r="I1365">
        <v>374</v>
      </c>
      <c r="J1365">
        <v>566</v>
      </c>
      <c r="K1365">
        <v>483</v>
      </c>
      <c r="L1365">
        <v>894</v>
      </c>
      <c r="M1365">
        <v>415</v>
      </c>
      <c r="N1365">
        <v>614</v>
      </c>
      <c r="O1365">
        <v>553</v>
      </c>
      <c r="P1365">
        <v>758</v>
      </c>
      <c r="Q1365">
        <v>656</v>
      </c>
      <c r="R1365">
        <v>439</v>
      </c>
      <c r="S1365">
        <v>6234</v>
      </c>
      <c r="T1365">
        <v>195</v>
      </c>
      <c r="U1365">
        <v>569</v>
      </c>
      <c r="V1365">
        <v>571</v>
      </c>
      <c r="W1365">
        <v>1479</v>
      </c>
      <c r="X1365">
        <v>1959</v>
      </c>
      <c r="Y1365">
        <v>1461</v>
      </c>
      <c r="Z1365">
        <v>3563</v>
      </c>
      <c r="AA1365">
        <v>452</v>
      </c>
    </row>
    <row r="1366" spans="1:27">
      <c r="A1366">
        <f>VLOOKUP(B1366,xwalk!$A$2:$D$1455,4,FALSE)</f>
        <v>8</v>
      </c>
      <c r="B1366">
        <v>1369</v>
      </c>
      <c r="C1366">
        <v>5254</v>
      </c>
      <c r="D1366">
        <v>40</v>
      </c>
      <c r="E1366">
        <v>87</v>
      </c>
      <c r="F1366">
        <v>150</v>
      </c>
      <c r="G1366">
        <v>349</v>
      </c>
      <c r="H1366">
        <v>291</v>
      </c>
      <c r="I1366">
        <v>427</v>
      </c>
      <c r="J1366">
        <v>647</v>
      </c>
      <c r="K1366">
        <v>343</v>
      </c>
      <c r="L1366">
        <v>654</v>
      </c>
      <c r="M1366">
        <v>376</v>
      </c>
      <c r="N1366">
        <v>578</v>
      </c>
      <c r="O1366">
        <v>252</v>
      </c>
      <c r="P1366">
        <v>671</v>
      </c>
      <c r="Q1366">
        <v>715</v>
      </c>
      <c r="R1366">
        <v>313</v>
      </c>
      <c r="S1366">
        <v>5294</v>
      </c>
      <c r="T1366">
        <v>270</v>
      </c>
      <c r="U1366">
        <v>894</v>
      </c>
      <c r="V1366">
        <v>486</v>
      </c>
      <c r="W1366">
        <v>690</v>
      </c>
      <c r="X1366">
        <v>2102</v>
      </c>
      <c r="Y1366">
        <v>852</v>
      </c>
      <c r="Z1366">
        <v>2813</v>
      </c>
      <c r="AA1366">
        <v>667</v>
      </c>
    </row>
    <row r="1367" spans="1:27">
      <c r="A1367">
        <f>VLOOKUP(B1367,xwalk!$A$2:$D$1455,4,FALSE)</f>
        <v>8</v>
      </c>
      <c r="B1367">
        <v>1370</v>
      </c>
      <c r="C1367">
        <v>9066</v>
      </c>
      <c r="D1367">
        <v>20</v>
      </c>
      <c r="E1367">
        <v>153</v>
      </c>
      <c r="F1367">
        <v>319</v>
      </c>
      <c r="G1367">
        <v>718</v>
      </c>
      <c r="H1367">
        <v>476</v>
      </c>
      <c r="I1367">
        <v>756</v>
      </c>
      <c r="J1367">
        <v>1093</v>
      </c>
      <c r="K1367">
        <v>687</v>
      </c>
      <c r="L1367">
        <v>1252</v>
      </c>
      <c r="M1367">
        <v>633</v>
      </c>
      <c r="N1367">
        <v>943</v>
      </c>
      <c r="O1367">
        <v>808</v>
      </c>
      <c r="P1367">
        <v>1083</v>
      </c>
      <c r="Q1367">
        <v>1107</v>
      </c>
      <c r="R1367">
        <v>517</v>
      </c>
      <c r="S1367">
        <v>9086</v>
      </c>
      <c r="T1367">
        <v>419</v>
      </c>
      <c r="U1367">
        <v>1264</v>
      </c>
      <c r="V1367">
        <v>774</v>
      </c>
      <c r="W1367">
        <v>1099</v>
      </c>
      <c r="X1367">
        <v>3231</v>
      </c>
      <c r="Y1367">
        <v>2299</v>
      </c>
      <c r="Z1367">
        <v>4826</v>
      </c>
      <c r="AA1367">
        <v>943</v>
      </c>
    </row>
    <row r="1368" spans="1:27">
      <c r="A1368">
        <f>VLOOKUP(B1368,xwalk!$A$2:$D$1455,4,FALSE)</f>
        <v>8</v>
      </c>
      <c r="B1368">
        <v>1371</v>
      </c>
      <c r="C1368">
        <v>5206</v>
      </c>
      <c r="D1368">
        <v>11</v>
      </c>
      <c r="E1368">
        <v>104</v>
      </c>
      <c r="F1368">
        <v>160</v>
      </c>
      <c r="G1368">
        <v>391</v>
      </c>
      <c r="H1368">
        <v>251</v>
      </c>
      <c r="I1368">
        <v>397</v>
      </c>
      <c r="J1368">
        <v>720</v>
      </c>
      <c r="K1368">
        <v>406</v>
      </c>
      <c r="L1368">
        <v>721</v>
      </c>
      <c r="M1368">
        <v>362</v>
      </c>
      <c r="N1368">
        <v>534</v>
      </c>
      <c r="O1368">
        <v>521</v>
      </c>
      <c r="P1368">
        <v>465</v>
      </c>
      <c r="Q1368">
        <v>698</v>
      </c>
      <c r="R1368">
        <v>339</v>
      </c>
      <c r="S1368">
        <v>5217</v>
      </c>
      <c r="T1368">
        <v>214</v>
      </c>
      <c r="U1368">
        <v>779</v>
      </c>
      <c r="V1368">
        <v>460</v>
      </c>
      <c r="W1368">
        <v>646</v>
      </c>
      <c r="X1368">
        <v>2117</v>
      </c>
      <c r="Y1368">
        <v>1001</v>
      </c>
      <c r="Z1368">
        <v>2804</v>
      </c>
      <c r="AA1368">
        <v>571</v>
      </c>
    </row>
    <row r="1369" spans="1:27">
      <c r="A1369">
        <f>VLOOKUP(B1369,xwalk!$A$2:$D$1455,4,FALSE)</f>
        <v>8</v>
      </c>
      <c r="B1369">
        <v>1372</v>
      </c>
      <c r="C1369">
        <v>4537</v>
      </c>
      <c r="D1369">
        <v>24</v>
      </c>
      <c r="E1369">
        <v>172</v>
      </c>
      <c r="F1369">
        <v>308</v>
      </c>
      <c r="G1369">
        <v>256</v>
      </c>
      <c r="H1369">
        <v>207</v>
      </c>
      <c r="I1369">
        <v>206</v>
      </c>
      <c r="J1369">
        <v>320</v>
      </c>
      <c r="K1369">
        <v>228</v>
      </c>
      <c r="L1369">
        <v>380</v>
      </c>
      <c r="M1369">
        <v>273</v>
      </c>
      <c r="N1369">
        <v>588</v>
      </c>
      <c r="O1369">
        <v>228</v>
      </c>
      <c r="P1369">
        <v>434</v>
      </c>
      <c r="Q1369">
        <v>411</v>
      </c>
      <c r="R1369">
        <v>396</v>
      </c>
      <c r="S1369">
        <v>4561</v>
      </c>
      <c r="T1369">
        <v>317</v>
      </c>
      <c r="U1369">
        <v>807</v>
      </c>
      <c r="V1369">
        <v>552</v>
      </c>
      <c r="W1369">
        <v>670</v>
      </c>
      <c r="X1369">
        <v>1535</v>
      </c>
      <c r="Y1369">
        <v>680</v>
      </c>
      <c r="Z1369">
        <v>2244</v>
      </c>
      <c r="AA1369">
        <v>664</v>
      </c>
    </row>
    <row r="1370" spans="1:27">
      <c r="A1370">
        <f>VLOOKUP(B1370,xwalk!$A$2:$D$1455,4,FALSE)</f>
        <v>8</v>
      </c>
      <c r="B1370">
        <v>1373</v>
      </c>
      <c r="C1370">
        <v>6618</v>
      </c>
      <c r="D1370">
        <v>128</v>
      </c>
      <c r="E1370">
        <v>480</v>
      </c>
      <c r="F1370">
        <v>803</v>
      </c>
      <c r="G1370">
        <v>408</v>
      </c>
      <c r="H1370">
        <v>347</v>
      </c>
      <c r="I1370">
        <v>327</v>
      </c>
      <c r="J1370">
        <v>405</v>
      </c>
      <c r="K1370">
        <v>887</v>
      </c>
      <c r="L1370">
        <v>816</v>
      </c>
      <c r="M1370">
        <v>406</v>
      </c>
      <c r="N1370">
        <v>661</v>
      </c>
      <c r="O1370">
        <v>844</v>
      </c>
      <c r="P1370">
        <v>843</v>
      </c>
      <c r="Q1370">
        <v>530</v>
      </c>
      <c r="R1370">
        <v>553</v>
      </c>
      <c r="S1370">
        <v>6746</v>
      </c>
      <c r="T1370">
        <v>391</v>
      </c>
      <c r="U1370">
        <v>731</v>
      </c>
      <c r="V1370">
        <v>777</v>
      </c>
      <c r="W1370">
        <v>1078</v>
      </c>
      <c r="X1370">
        <v>1900</v>
      </c>
      <c r="Y1370">
        <v>1869</v>
      </c>
      <c r="Z1370">
        <v>3516</v>
      </c>
      <c r="AA1370">
        <v>619</v>
      </c>
    </row>
    <row r="1371" spans="1:27">
      <c r="A1371">
        <f>VLOOKUP(B1371,xwalk!$A$2:$D$1455,4,FALSE)</f>
        <v>8</v>
      </c>
      <c r="B1371">
        <v>1374</v>
      </c>
      <c r="C1371">
        <v>12761</v>
      </c>
      <c r="D1371">
        <v>10</v>
      </c>
      <c r="E1371">
        <v>901</v>
      </c>
      <c r="F1371">
        <v>1555</v>
      </c>
      <c r="G1371">
        <v>696</v>
      </c>
      <c r="H1371">
        <v>619</v>
      </c>
      <c r="I1371">
        <v>531</v>
      </c>
      <c r="J1371">
        <v>669</v>
      </c>
      <c r="K1371">
        <v>1242</v>
      </c>
      <c r="L1371">
        <v>1512</v>
      </c>
      <c r="M1371">
        <v>819</v>
      </c>
      <c r="N1371">
        <v>1398</v>
      </c>
      <c r="O1371">
        <v>1485</v>
      </c>
      <c r="P1371">
        <v>1299</v>
      </c>
      <c r="Q1371">
        <v>1194</v>
      </c>
      <c r="R1371">
        <v>993</v>
      </c>
      <c r="S1371">
        <v>12771</v>
      </c>
      <c r="T1371">
        <v>631</v>
      </c>
      <c r="U1371">
        <v>1459</v>
      </c>
      <c r="V1371">
        <v>1488</v>
      </c>
      <c r="W1371">
        <v>1811</v>
      </c>
      <c r="X1371">
        <v>4206</v>
      </c>
      <c r="Y1371">
        <v>3176</v>
      </c>
      <c r="Z1371">
        <v>7076</v>
      </c>
      <c r="AA1371">
        <v>1073</v>
      </c>
    </row>
    <row r="1372" spans="1:27">
      <c r="A1372">
        <f>VLOOKUP(B1372,xwalk!$A$2:$D$1455,4,FALSE)</f>
        <v>8</v>
      </c>
      <c r="B1372">
        <v>1375</v>
      </c>
      <c r="C1372">
        <v>6457</v>
      </c>
      <c r="D1372">
        <v>34</v>
      </c>
      <c r="E1372">
        <v>194</v>
      </c>
      <c r="F1372">
        <v>320</v>
      </c>
      <c r="G1372">
        <v>512</v>
      </c>
      <c r="H1372">
        <v>342</v>
      </c>
      <c r="I1372">
        <v>484</v>
      </c>
      <c r="J1372">
        <v>763</v>
      </c>
      <c r="K1372">
        <v>657</v>
      </c>
      <c r="L1372">
        <v>876</v>
      </c>
      <c r="M1372">
        <v>415</v>
      </c>
      <c r="N1372">
        <v>667</v>
      </c>
      <c r="O1372">
        <v>779</v>
      </c>
      <c r="P1372">
        <v>803</v>
      </c>
      <c r="Q1372">
        <v>642</v>
      </c>
      <c r="R1372">
        <v>391</v>
      </c>
      <c r="S1372">
        <v>6491</v>
      </c>
      <c r="T1372">
        <v>276</v>
      </c>
      <c r="U1372">
        <v>834</v>
      </c>
      <c r="V1372">
        <v>525</v>
      </c>
      <c r="W1372">
        <v>729</v>
      </c>
      <c r="X1372">
        <v>2165</v>
      </c>
      <c r="Y1372">
        <v>1962</v>
      </c>
      <c r="Z1372">
        <v>3416</v>
      </c>
      <c r="AA1372">
        <v>614</v>
      </c>
    </row>
    <row r="1373" spans="1:27">
      <c r="A1373">
        <f>VLOOKUP(B1373,xwalk!$A$2:$D$1455,4,FALSE)</f>
        <v>8</v>
      </c>
      <c r="B1373">
        <v>1376</v>
      </c>
      <c r="C1373">
        <v>6781</v>
      </c>
      <c r="D1373">
        <v>329</v>
      </c>
      <c r="E1373">
        <v>249</v>
      </c>
      <c r="F1373">
        <v>411</v>
      </c>
      <c r="G1373">
        <v>385</v>
      </c>
      <c r="H1373">
        <v>296</v>
      </c>
      <c r="I1373">
        <v>366</v>
      </c>
      <c r="J1373">
        <v>534</v>
      </c>
      <c r="K1373">
        <v>425</v>
      </c>
      <c r="L1373">
        <v>612</v>
      </c>
      <c r="M1373">
        <v>330</v>
      </c>
      <c r="N1373">
        <v>874</v>
      </c>
      <c r="O1373">
        <v>340</v>
      </c>
      <c r="P1373">
        <v>719</v>
      </c>
      <c r="Q1373">
        <v>578</v>
      </c>
      <c r="R1373">
        <v>604</v>
      </c>
      <c r="S1373">
        <v>7110</v>
      </c>
      <c r="T1373">
        <v>476</v>
      </c>
      <c r="U1373">
        <v>1120</v>
      </c>
      <c r="V1373">
        <v>839</v>
      </c>
      <c r="W1373">
        <v>1098</v>
      </c>
      <c r="X1373">
        <v>2502</v>
      </c>
      <c r="Y1373">
        <v>1075</v>
      </c>
      <c r="Z1373">
        <v>3515</v>
      </c>
      <c r="AA1373">
        <v>906</v>
      </c>
    </row>
    <row r="1374" spans="1:27">
      <c r="A1374">
        <f>VLOOKUP(B1374,xwalk!$A$2:$D$1455,4,FALSE)</f>
        <v>8</v>
      </c>
      <c r="B1374">
        <v>1377</v>
      </c>
      <c r="C1374">
        <v>5327</v>
      </c>
      <c r="D1374">
        <v>23</v>
      </c>
      <c r="E1374">
        <v>200</v>
      </c>
      <c r="F1374">
        <v>316</v>
      </c>
      <c r="G1374">
        <v>376</v>
      </c>
      <c r="H1374">
        <v>273</v>
      </c>
      <c r="I1374">
        <v>322</v>
      </c>
      <c r="J1374">
        <v>534</v>
      </c>
      <c r="K1374">
        <v>420</v>
      </c>
      <c r="L1374">
        <v>658</v>
      </c>
      <c r="M1374">
        <v>363</v>
      </c>
      <c r="N1374">
        <v>580</v>
      </c>
      <c r="O1374">
        <v>490</v>
      </c>
      <c r="P1374">
        <v>562</v>
      </c>
      <c r="Q1374">
        <v>660</v>
      </c>
      <c r="R1374">
        <v>309</v>
      </c>
      <c r="S1374">
        <v>5350</v>
      </c>
      <c r="T1374">
        <v>301</v>
      </c>
      <c r="U1374">
        <v>870</v>
      </c>
      <c r="V1374">
        <v>468</v>
      </c>
      <c r="W1374">
        <v>824</v>
      </c>
      <c r="X1374">
        <v>2034</v>
      </c>
      <c r="Y1374">
        <v>853</v>
      </c>
      <c r="Z1374">
        <v>2850</v>
      </c>
      <c r="AA1374">
        <v>636</v>
      </c>
    </row>
    <row r="1375" spans="1:27">
      <c r="A1375">
        <f>VLOOKUP(B1375,xwalk!$A$2:$D$1455,4,FALSE)</f>
        <v>8</v>
      </c>
      <c r="B1375">
        <v>1378</v>
      </c>
      <c r="C1375">
        <v>8597</v>
      </c>
      <c r="D1375">
        <v>125</v>
      </c>
      <c r="E1375">
        <v>255</v>
      </c>
      <c r="F1375">
        <v>450</v>
      </c>
      <c r="G1375">
        <v>472</v>
      </c>
      <c r="H1375">
        <v>415</v>
      </c>
      <c r="I1375">
        <v>461</v>
      </c>
      <c r="J1375">
        <v>624</v>
      </c>
      <c r="K1375">
        <v>454</v>
      </c>
      <c r="L1375">
        <v>620</v>
      </c>
      <c r="M1375">
        <v>412</v>
      </c>
      <c r="N1375">
        <v>1191</v>
      </c>
      <c r="O1375">
        <v>442</v>
      </c>
      <c r="P1375">
        <v>739</v>
      </c>
      <c r="Q1375">
        <v>624</v>
      </c>
      <c r="R1375">
        <v>872</v>
      </c>
      <c r="S1375">
        <v>8722</v>
      </c>
      <c r="T1375">
        <v>666</v>
      </c>
      <c r="U1375">
        <v>1484</v>
      </c>
      <c r="V1375">
        <v>1064</v>
      </c>
      <c r="W1375">
        <v>1407</v>
      </c>
      <c r="X1375">
        <v>2800</v>
      </c>
      <c r="Y1375">
        <v>1301</v>
      </c>
      <c r="Z1375">
        <v>4384</v>
      </c>
      <c r="AA1375">
        <v>1242</v>
      </c>
    </row>
    <row r="1376" spans="1:27">
      <c r="A1376">
        <f>VLOOKUP(B1376,xwalk!$A$2:$D$1455,4,FALSE)</f>
        <v>8</v>
      </c>
      <c r="B1376">
        <v>1379</v>
      </c>
      <c r="C1376">
        <v>4979</v>
      </c>
      <c r="D1376">
        <v>175</v>
      </c>
      <c r="E1376">
        <v>106</v>
      </c>
      <c r="F1376">
        <v>131</v>
      </c>
      <c r="G1376">
        <v>258</v>
      </c>
      <c r="H1376">
        <v>262</v>
      </c>
      <c r="I1376">
        <v>233</v>
      </c>
      <c r="J1376">
        <v>360</v>
      </c>
      <c r="K1376">
        <v>150</v>
      </c>
      <c r="L1376">
        <v>256</v>
      </c>
      <c r="M1376">
        <v>190</v>
      </c>
      <c r="N1376">
        <v>754</v>
      </c>
      <c r="O1376">
        <v>176</v>
      </c>
      <c r="P1376">
        <v>378</v>
      </c>
      <c r="Q1376">
        <v>396</v>
      </c>
      <c r="R1376">
        <v>400</v>
      </c>
      <c r="S1376">
        <v>5154</v>
      </c>
      <c r="T1376">
        <v>412</v>
      </c>
      <c r="U1376">
        <v>1064</v>
      </c>
      <c r="V1376">
        <v>548</v>
      </c>
      <c r="W1376">
        <v>740</v>
      </c>
      <c r="X1376">
        <v>1634</v>
      </c>
      <c r="Y1376">
        <v>756</v>
      </c>
      <c r="Z1376">
        <v>2653</v>
      </c>
      <c r="AA1376">
        <v>746</v>
      </c>
    </row>
    <row r="1377" spans="1:27">
      <c r="A1377">
        <f>VLOOKUP(B1377,xwalk!$A$2:$D$1455,4,FALSE)</f>
        <v>8</v>
      </c>
      <c r="B1377">
        <v>1380</v>
      </c>
      <c r="C1377">
        <v>7422</v>
      </c>
      <c r="D1377">
        <v>50</v>
      </c>
      <c r="E1377">
        <v>248</v>
      </c>
      <c r="F1377">
        <v>367</v>
      </c>
      <c r="G1377">
        <v>382</v>
      </c>
      <c r="H1377">
        <v>358</v>
      </c>
      <c r="I1377">
        <v>376</v>
      </c>
      <c r="J1377">
        <v>570</v>
      </c>
      <c r="K1377">
        <v>328</v>
      </c>
      <c r="L1377">
        <v>586</v>
      </c>
      <c r="M1377">
        <v>375</v>
      </c>
      <c r="N1377">
        <v>1012</v>
      </c>
      <c r="O1377">
        <v>326</v>
      </c>
      <c r="P1377">
        <v>578</v>
      </c>
      <c r="Q1377">
        <v>759</v>
      </c>
      <c r="R1377">
        <v>638</v>
      </c>
      <c r="S1377">
        <v>7472</v>
      </c>
      <c r="T1377">
        <v>597</v>
      </c>
      <c r="U1377">
        <v>1185</v>
      </c>
      <c r="V1377">
        <v>856</v>
      </c>
      <c r="W1377">
        <v>1246</v>
      </c>
      <c r="X1377">
        <v>2637</v>
      </c>
      <c r="Y1377">
        <v>951</v>
      </c>
      <c r="Z1377">
        <v>3791</v>
      </c>
      <c r="AA1377">
        <v>956</v>
      </c>
    </row>
    <row r="1378" spans="1:27">
      <c r="A1378">
        <f>VLOOKUP(B1378,xwalk!$A$2:$D$1455,4,FALSE)</f>
        <v>8</v>
      </c>
      <c r="B1378">
        <v>1381</v>
      </c>
      <c r="C1378">
        <v>10705</v>
      </c>
      <c r="D1378">
        <v>304</v>
      </c>
      <c r="E1378">
        <v>226</v>
      </c>
      <c r="F1378">
        <v>410</v>
      </c>
      <c r="G1378">
        <v>699</v>
      </c>
      <c r="H1378">
        <v>528</v>
      </c>
      <c r="I1378">
        <v>737</v>
      </c>
      <c r="J1378">
        <v>1157</v>
      </c>
      <c r="K1378">
        <v>645</v>
      </c>
      <c r="L1378">
        <v>1141</v>
      </c>
      <c r="M1378">
        <v>671</v>
      </c>
      <c r="N1378">
        <v>1300</v>
      </c>
      <c r="O1378">
        <v>537</v>
      </c>
      <c r="P1378">
        <v>1249</v>
      </c>
      <c r="Q1378">
        <v>1273</v>
      </c>
      <c r="R1378">
        <v>698</v>
      </c>
      <c r="S1378">
        <v>11009</v>
      </c>
      <c r="T1378">
        <v>635</v>
      </c>
      <c r="U1378">
        <v>1564</v>
      </c>
      <c r="V1378">
        <v>991</v>
      </c>
      <c r="W1378">
        <v>1542</v>
      </c>
      <c r="X1378">
        <v>4141</v>
      </c>
      <c r="Y1378">
        <v>2136</v>
      </c>
      <c r="Z1378">
        <v>5459</v>
      </c>
      <c r="AA1378">
        <v>1308</v>
      </c>
    </row>
    <row r="1379" spans="1:27">
      <c r="A1379">
        <f>VLOOKUP(B1379,xwalk!$A$2:$D$1455,4,FALSE)</f>
        <v>8</v>
      </c>
      <c r="B1379">
        <v>1382</v>
      </c>
      <c r="C1379">
        <v>6237</v>
      </c>
      <c r="D1379">
        <v>28</v>
      </c>
      <c r="E1379">
        <v>92</v>
      </c>
      <c r="F1379">
        <v>189</v>
      </c>
      <c r="G1379">
        <v>440</v>
      </c>
      <c r="H1379">
        <v>347</v>
      </c>
      <c r="I1379">
        <v>554</v>
      </c>
      <c r="J1379">
        <v>775</v>
      </c>
      <c r="K1379">
        <v>446</v>
      </c>
      <c r="L1379">
        <v>901</v>
      </c>
      <c r="M1379">
        <v>375</v>
      </c>
      <c r="N1379">
        <v>675</v>
      </c>
      <c r="O1379">
        <v>373</v>
      </c>
      <c r="P1379">
        <v>630</v>
      </c>
      <c r="Q1379">
        <v>942</v>
      </c>
      <c r="R1379">
        <v>452</v>
      </c>
      <c r="S1379">
        <v>6265</v>
      </c>
      <c r="T1379">
        <v>278</v>
      </c>
      <c r="U1379">
        <v>883</v>
      </c>
      <c r="V1379">
        <v>629</v>
      </c>
      <c r="W1379">
        <v>671</v>
      </c>
      <c r="X1379">
        <v>2132</v>
      </c>
      <c r="Y1379">
        <v>1672</v>
      </c>
      <c r="Z1379">
        <v>3315</v>
      </c>
      <c r="AA1379">
        <v>692</v>
      </c>
    </row>
    <row r="1380" spans="1:27">
      <c r="A1380">
        <f>VLOOKUP(B1380,xwalk!$A$2:$D$1455,4,FALSE)</f>
        <v>8</v>
      </c>
      <c r="B1380">
        <v>1383</v>
      </c>
      <c r="C1380">
        <v>5367</v>
      </c>
      <c r="D1380">
        <v>119</v>
      </c>
      <c r="E1380">
        <v>149</v>
      </c>
      <c r="F1380">
        <v>163</v>
      </c>
      <c r="G1380">
        <v>449</v>
      </c>
      <c r="H1380">
        <v>275</v>
      </c>
      <c r="I1380">
        <v>504</v>
      </c>
      <c r="J1380">
        <v>738</v>
      </c>
      <c r="K1380">
        <v>550</v>
      </c>
      <c r="L1380">
        <v>961</v>
      </c>
      <c r="M1380">
        <v>346</v>
      </c>
      <c r="N1380">
        <v>421</v>
      </c>
      <c r="O1380">
        <v>798</v>
      </c>
      <c r="P1380">
        <v>517</v>
      </c>
      <c r="Q1380">
        <v>634</v>
      </c>
      <c r="R1380">
        <v>329</v>
      </c>
      <c r="S1380">
        <v>5486</v>
      </c>
      <c r="T1380">
        <v>153</v>
      </c>
      <c r="U1380">
        <v>564</v>
      </c>
      <c r="V1380">
        <v>398</v>
      </c>
      <c r="W1380">
        <v>851</v>
      </c>
      <c r="X1380">
        <v>2242</v>
      </c>
      <c r="Y1380">
        <v>1278</v>
      </c>
      <c r="Z1380">
        <v>2932</v>
      </c>
      <c r="AA1380">
        <v>349</v>
      </c>
    </row>
    <row r="1381" spans="1:27">
      <c r="A1381">
        <f>VLOOKUP(B1381,xwalk!$A$2:$D$1455,4,FALSE)</f>
        <v>8</v>
      </c>
      <c r="B1381">
        <v>1384</v>
      </c>
      <c r="C1381">
        <v>6160</v>
      </c>
      <c r="D1381">
        <v>0</v>
      </c>
      <c r="E1381">
        <v>225</v>
      </c>
      <c r="F1381">
        <v>235</v>
      </c>
      <c r="G1381">
        <v>512</v>
      </c>
      <c r="H1381">
        <v>294</v>
      </c>
      <c r="I1381">
        <v>553</v>
      </c>
      <c r="J1381">
        <v>798</v>
      </c>
      <c r="K1381">
        <v>666</v>
      </c>
      <c r="L1381">
        <v>1042</v>
      </c>
      <c r="M1381">
        <v>430</v>
      </c>
      <c r="N1381">
        <v>479</v>
      </c>
      <c r="O1381">
        <v>593</v>
      </c>
      <c r="P1381">
        <v>1006</v>
      </c>
      <c r="Q1381">
        <v>618</v>
      </c>
      <c r="R1381">
        <v>400</v>
      </c>
      <c r="S1381">
        <v>6160</v>
      </c>
      <c r="T1381">
        <v>163</v>
      </c>
      <c r="U1381">
        <v>487</v>
      </c>
      <c r="V1381">
        <v>616</v>
      </c>
      <c r="W1381">
        <v>1075</v>
      </c>
      <c r="X1381">
        <v>2139</v>
      </c>
      <c r="Y1381">
        <v>1680</v>
      </c>
      <c r="Z1381">
        <v>3407</v>
      </c>
      <c r="AA1381">
        <v>412</v>
      </c>
    </row>
    <row r="1382" spans="1:27">
      <c r="A1382">
        <f>VLOOKUP(B1382,xwalk!$A$2:$D$1455,4,FALSE)</f>
        <v>8</v>
      </c>
      <c r="B1382">
        <v>1385</v>
      </c>
      <c r="C1382">
        <v>4041</v>
      </c>
      <c r="D1382">
        <v>8</v>
      </c>
      <c r="E1382">
        <v>206</v>
      </c>
      <c r="F1382">
        <v>164</v>
      </c>
      <c r="G1382">
        <v>351</v>
      </c>
      <c r="H1382">
        <v>185</v>
      </c>
      <c r="I1382">
        <v>334</v>
      </c>
      <c r="J1382">
        <v>477</v>
      </c>
      <c r="K1382">
        <v>461</v>
      </c>
      <c r="L1382">
        <v>647</v>
      </c>
      <c r="M1382">
        <v>266</v>
      </c>
      <c r="N1382">
        <v>343</v>
      </c>
      <c r="O1382">
        <v>576</v>
      </c>
      <c r="P1382">
        <v>483</v>
      </c>
      <c r="Q1382">
        <v>506</v>
      </c>
      <c r="R1382">
        <v>152</v>
      </c>
      <c r="S1382">
        <v>4049</v>
      </c>
      <c r="T1382">
        <v>132</v>
      </c>
      <c r="U1382">
        <v>353</v>
      </c>
      <c r="V1382">
        <v>341</v>
      </c>
      <c r="W1382">
        <v>630</v>
      </c>
      <c r="X1382">
        <v>1396</v>
      </c>
      <c r="Y1382">
        <v>1197</v>
      </c>
      <c r="Z1382">
        <v>2259</v>
      </c>
      <c r="AA1382">
        <v>275</v>
      </c>
    </row>
    <row r="1383" spans="1:27">
      <c r="A1383">
        <f>VLOOKUP(B1383,xwalk!$A$2:$D$1455,4,FALSE)</f>
        <v>8</v>
      </c>
      <c r="B1383">
        <v>1386</v>
      </c>
      <c r="C1383">
        <v>3806</v>
      </c>
      <c r="D1383">
        <v>24</v>
      </c>
      <c r="E1383">
        <v>84</v>
      </c>
      <c r="F1383">
        <v>187</v>
      </c>
      <c r="G1383">
        <v>294</v>
      </c>
      <c r="H1383">
        <v>202</v>
      </c>
      <c r="I1383">
        <v>322</v>
      </c>
      <c r="J1383">
        <v>553</v>
      </c>
      <c r="K1383">
        <v>453</v>
      </c>
      <c r="L1383">
        <v>638</v>
      </c>
      <c r="M1383">
        <v>259</v>
      </c>
      <c r="N1383">
        <v>292</v>
      </c>
      <c r="O1383">
        <v>400</v>
      </c>
      <c r="P1383">
        <v>443</v>
      </c>
      <c r="Q1383">
        <v>450</v>
      </c>
      <c r="R1383">
        <v>349</v>
      </c>
      <c r="S1383">
        <v>3830</v>
      </c>
      <c r="T1383">
        <v>105</v>
      </c>
      <c r="U1383">
        <v>411</v>
      </c>
      <c r="V1383">
        <v>201</v>
      </c>
      <c r="W1383">
        <v>514</v>
      </c>
      <c r="X1383">
        <v>1300</v>
      </c>
      <c r="Y1383">
        <v>1299</v>
      </c>
      <c r="Z1383">
        <v>1974</v>
      </c>
      <c r="AA1383">
        <v>283</v>
      </c>
    </row>
    <row r="1384" spans="1:27">
      <c r="A1384">
        <f>VLOOKUP(B1384,xwalk!$A$2:$D$1455,4,FALSE)</f>
        <v>8</v>
      </c>
      <c r="B1384">
        <v>1387</v>
      </c>
      <c r="C1384">
        <v>4280</v>
      </c>
      <c r="D1384">
        <v>15</v>
      </c>
      <c r="E1384">
        <v>102</v>
      </c>
      <c r="F1384">
        <v>119</v>
      </c>
      <c r="G1384">
        <v>328</v>
      </c>
      <c r="H1384">
        <v>191</v>
      </c>
      <c r="I1384">
        <v>375</v>
      </c>
      <c r="J1384">
        <v>662</v>
      </c>
      <c r="K1384">
        <v>368</v>
      </c>
      <c r="L1384">
        <v>783</v>
      </c>
      <c r="M1384">
        <v>290</v>
      </c>
      <c r="N1384">
        <v>336</v>
      </c>
      <c r="O1384">
        <v>524</v>
      </c>
      <c r="P1384">
        <v>607</v>
      </c>
      <c r="Q1384">
        <v>446</v>
      </c>
      <c r="R1384">
        <v>200</v>
      </c>
      <c r="S1384">
        <v>4295</v>
      </c>
      <c r="T1384">
        <v>120</v>
      </c>
      <c r="U1384">
        <v>422</v>
      </c>
      <c r="V1384">
        <v>331</v>
      </c>
      <c r="W1384">
        <v>662</v>
      </c>
      <c r="X1384">
        <v>1839</v>
      </c>
      <c r="Y1384">
        <v>921</v>
      </c>
      <c r="Z1384">
        <v>2316</v>
      </c>
      <c r="AA1384">
        <v>296</v>
      </c>
    </row>
    <row r="1385" spans="1:27">
      <c r="A1385">
        <f>VLOOKUP(B1385,xwalk!$A$2:$D$1455,4,FALSE)</f>
        <v>8</v>
      </c>
      <c r="B1385">
        <v>1388</v>
      </c>
      <c r="C1385">
        <v>3752</v>
      </c>
      <c r="D1385">
        <v>0</v>
      </c>
      <c r="E1385">
        <v>101</v>
      </c>
      <c r="F1385">
        <v>106</v>
      </c>
      <c r="G1385">
        <v>307</v>
      </c>
      <c r="H1385">
        <v>192</v>
      </c>
      <c r="I1385">
        <v>339</v>
      </c>
      <c r="J1385">
        <v>556</v>
      </c>
      <c r="K1385">
        <v>351</v>
      </c>
      <c r="L1385">
        <v>726</v>
      </c>
      <c r="M1385">
        <v>250</v>
      </c>
      <c r="N1385">
        <v>274</v>
      </c>
      <c r="O1385">
        <v>471</v>
      </c>
      <c r="P1385">
        <v>498</v>
      </c>
      <c r="Q1385">
        <v>473</v>
      </c>
      <c r="R1385">
        <v>159</v>
      </c>
      <c r="S1385">
        <v>3752</v>
      </c>
      <c r="T1385">
        <v>91</v>
      </c>
      <c r="U1385">
        <v>355</v>
      </c>
      <c r="V1385">
        <v>287</v>
      </c>
      <c r="W1385">
        <v>482</v>
      </c>
      <c r="X1385">
        <v>1664</v>
      </c>
      <c r="Y1385">
        <v>873</v>
      </c>
      <c r="Z1385">
        <v>2037</v>
      </c>
      <c r="AA1385">
        <v>251</v>
      </c>
    </row>
    <row r="1386" spans="1:27">
      <c r="A1386">
        <f>VLOOKUP(B1386,xwalk!$A$2:$D$1455,4,FALSE)</f>
        <v>8</v>
      </c>
      <c r="B1386">
        <v>1389</v>
      </c>
      <c r="C1386">
        <v>4868</v>
      </c>
      <c r="D1386">
        <v>0</v>
      </c>
      <c r="E1386">
        <v>224</v>
      </c>
      <c r="F1386">
        <v>141</v>
      </c>
      <c r="G1386">
        <v>465</v>
      </c>
      <c r="H1386">
        <v>282</v>
      </c>
      <c r="I1386">
        <v>464</v>
      </c>
      <c r="J1386">
        <v>699</v>
      </c>
      <c r="K1386">
        <v>645</v>
      </c>
      <c r="L1386">
        <v>1060</v>
      </c>
      <c r="M1386">
        <v>299</v>
      </c>
      <c r="N1386">
        <v>271</v>
      </c>
      <c r="O1386">
        <v>634</v>
      </c>
      <c r="P1386">
        <v>1074</v>
      </c>
      <c r="Q1386">
        <v>423</v>
      </c>
      <c r="R1386">
        <v>144</v>
      </c>
      <c r="S1386">
        <v>4868</v>
      </c>
      <c r="T1386">
        <v>101</v>
      </c>
      <c r="U1386">
        <v>278</v>
      </c>
      <c r="V1386">
        <v>450</v>
      </c>
      <c r="W1386">
        <v>671</v>
      </c>
      <c r="X1386">
        <v>2031</v>
      </c>
      <c r="Y1386">
        <v>1337</v>
      </c>
      <c r="Z1386">
        <v>2765</v>
      </c>
      <c r="AA1386">
        <v>232</v>
      </c>
    </row>
    <row r="1387" spans="1:27">
      <c r="A1387">
        <f>VLOOKUP(B1387,xwalk!$A$2:$D$1455,4,FALSE)</f>
        <v>8</v>
      </c>
      <c r="B1387">
        <v>1390</v>
      </c>
      <c r="C1387">
        <v>4795</v>
      </c>
      <c r="D1387">
        <v>99</v>
      </c>
      <c r="E1387">
        <v>283</v>
      </c>
      <c r="F1387">
        <v>181</v>
      </c>
      <c r="G1387">
        <v>547</v>
      </c>
      <c r="H1387">
        <v>308</v>
      </c>
      <c r="I1387">
        <v>441</v>
      </c>
      <c r="J1387">
        <v>673</v>
      </c>
      <c r="K1387">
        <v>896</v>
      </c>
      <c r="L1387">
        <v>1031</v>
      </c>
      <c r="M1387">
        <v>286</v>
      </c>
      <c r="N1387">
        <v>220</v>
      </c>
      <c r="O1387">
        <v>1044</v>
      </c>
      <c r="P1387">
        <v>850</v>
      </c>
      <c r="Q1387">
        <v>442</v>
      </c>
      <c r="R1387">
        <v>97</v>
      </c>
      <c r="S1387">
        <v>4894</v>
      </c>
      <c r="T1387">
        <v>130</v>
      </c>
      <c r="U1387">
        <v>230</v>
      </c>
      <c r="V1387">
        <v>607</v>
      </c>
      <c r="W1387">
        <v>725</v>
      </c>
      <c r="X1387">
        <v>2117</v>
      </c>
      <c r="Y1387">
        <v>1085</v>
      </c>
      <c r="Z1387">
        <v>2698</v>
      </c>
      <c r="AA1387">
        <v>143</v>
      </c>
    </row>
    <row r="1388" spans="1:27">
      <c r="A1388">
        <f>VLOOKUP(B1388,xwalk!$A$2:$D$1455,4,FALSE)</f>
        <v>8</v>
      </c>
      <c r="B1388">
        <v>1391</v>
      </c>
      <c r="C1388">
        <v>4582</v>
      </c>
      <c r="D1388">
        <v>57</v>
      </c>
      <c r="E1388">
        <v>283</v>
      </c>
      <c r="F1388">
        <v>192</v>
      </c>
      <c r="G1388">
        <v>459</v>
      </c>
      <c r="H1388">
        <v>301</v>
      </c>
      <c r="I1388">
        <v>408</v>
      </c>
      <c r="J1388">
        <v>623</v>
      </c>
      <c r="K1388">
        <v>832</v>
      </c>
      <c r="L1388">
        <v>902</v>
      </c>
      <c r="M1388">
        <v>282</v>
      </c>
      <c r="N1388">
        <v>250</v>
      </c>
      <c r="O1388">
        <v>897</v>
      </c>
      <c r="P1388">
        <v>758</v>
      </c>
      <c r="Q1388">
        <v>534</v>
      </c>
      <c r="R1388">
        <v>77</v>
      </c>
      <c r="S1388">
        <v>4639</v>
      </c>
      <c r="T1388">
        <v>134</v>
      </c>
      <c r="U1388">
        <v>281</v>
      </c>
      <c r="V1388">
        <v>576</v>
      </c>
      <c r="W1388">
        <v>704</v>
      </c>
      <c r="X1388">
        <v>2003</v>
      </c>
      <c r="Y1388">
        <v>941</v>
      </c>
      <c r="Z1388">
        <v>2582</v>
      </c>
      <c r="AA1388">
        <v>191</v>
      </c>
    </row>
    <row r="1389" spans="1:27">
      <c r="A1389">
        <f>VLOOKUP(B1389,xwalk!$A$2:$D$1455,4,FALSE)</f>
        <v>8</v>
      </c>
      <c r="B1389">
        <v>1392</v>
      </c>
      <c r="C1389">
        <v>4787</v>
      </c>
      <c r="D1389">
        <v>4</v>
      </c>
      <c r="E1389">
        <v>170</v>
      </c>
      <c r="F1389">
        <v>155</v>
      </c>
      <c r="G1389">
        <v>431</v>
      </c>
      <c r="H1389">
        <v>244</v>
      </c>
      <c r="I1389">
        <v>450</v>
      </c>
      <c r="J1389">
        <v>637</v>
      </c>
      <c r="K1389">
        <v>542</v>
      </c>
      <c r="L1389">
        <v>886</v>
      </c>
      <c r="M1389">
        <v>309</v>
      </c>
      <c r="N1389">
        <v>350</v>
      </c>
      <c r="O1389">
        <v>621</v>
      </c>
      <c r="P1389">
        <v>653</v>
      </c>
      <c r="Q1389">
        <v>566</v>
      </c>
      <c r="R1389">
        <v>247</v>
      </c>
      <c r="S1389">
        <v>4791</v>
      </c>
      <c r="T1389">
        <v>123</v>
      </c>
      <c r="U1389">
        <v>331</v>
      </c>
      <c r="V1389">
        <v>416</v>
      </c>
      <c r="W1389">
        <v>779</v>
      </c>
      <c r="X1389">
        <v>1928</v>
      </c>
      <c r="Y1389">
        <v>1214</v>
      </c>
      <c r="Z1389">
        <v>2639</v>
      </c>
      <c r="AA1389">
        <v>267</v>
      </c>
    </row>
    <row r="1390" spans="1:27">
      <c r="A1390">
        <f>VLOOKUP(B1390,xwalk!$A$2:$D$1455,4,FALSE)</f>
        <v>8</v>
      </c>
      <c r="B1390">
        <v>1393</v>
      </c>
      <c r="C1390">
        <v>3740</v>
      </c>
      <c r="D1390">
        <v>45</v>
      </c>
      <c r="E1390">
        <v>151</v>
      </c>
      <c r="F1390">
        <v>95</v>
      </c>
      <c r="G1390">
        <v>329</v>
      </c>
      <c r="H1390">
        <v>196</v>
      </c>
      <c r="I1390">
        <v>371</v>
      </c>
      <c r="J1390">
        <v>502</v>
      </c>
      <c r="K1390">
        <v>457</v>
      </c>
      <c r="L1390">
        <v>691</v>
      </c>
      <c r="M1390">
        <v>213</v>
      </c>
      <c r="N1390">
        <v>283</v>
      </c>
      <c r="O1390">
        <v>630</v>
      </c>
      <c r="P1390">
        <v>439</v>
      </c>
      <c r="Q1390">
        <v>340</v>
      </c>
      <c r="R1390">
        <v>235</v>
      </c>
      <c r="S1390">
        <v>3785</v>
      </c>
      <c r="T1390">
        <v>111</v>
      </c>
      <c r="U1390">
        <v>302</v>
      </c>
      <c r="V1390">
        <v>344</v>
      </c>
      <c r="W1390">
        <v>648</v>
      </c>
      <c r="X1390">
        <v>1559</v>
      </c>
      <c r="Y1390">
        <v>821</v>
      </c>
      <c r="Z1390">
        <v>2081</v>
      </c>
      <c r="AA1390">
        <v>214</v>
      </c>
    </row>
    <row r="1391" spans="1:27">
      <c r="A1391">
        <f>VLOOKUP(B1391,xwalk!$A$2:$D$1455,4,FALSE)</f>
        <v>8</v>
      </c>
      <c r="B1391">
        <v>1394</v>
      </c>
      <c r="C1391">
        <v>9422</v>
      </c>
      <c r="D1391">
        <v>58</v>
      </c>
      <c r="E1391">
        <v>153</v>
      </c>
      <c r="F1391">
        <v>372</v>
      </c>
      <c r="G1391">
        <v>625</v>
      </c>
      <c r="H1391">
        <v>351</v>
      </c>
      <c r="I1391">
        <v>689</v>
      </c>
      <c r="J1391">
        <v>905</v>
      </c>
      <c r="K1391">
        <v>337</v>
      </c>
      <c r="L1391">
        <v>888</v>
      </c>
      <c r="M1391">
        <v>610</v>
      </c>
      <c r="N1391">
        <v>1260</v>
      </c>
      <c r="O1391">
        <v>467</v>
      </c>
      <c r="P1391">
        <v>830</v>
      </c>
      <c r="Q1391">
        <v>1229</v>
      </c>
      <c r="R1391">
        <v>569</v>
      </c>
      <c r="S1391">
        <v>9480</v>
      </c>
      <c r="T1391">
        <v>552</v>
      </c>
      <c r="U1391">
        <v>1828</v>
      </c>
      <c r="V1391">
        <v>566</v>
      </c>
      <c r="W1391">
        <v>1778</v>
      </c>
      <c r="X1391">
        <v>3385</v>
      </c>
      <c r="Y1391">
        <v>1371</v>
      </c>
      <c r="Z1391">
        <v>5180</v>
      </c>
      <c r="AA1391">
        <v>1272</v>
      </c>
    </row>
    <row r="1392" spans="1:27">
      <c r="A1392">
        <f>VLOOKUP(B1392,xwalk!$A$2:$D$1455,4,FALSE)</f>
        <v>8</v>
      </c>
      <c r="B1392">
        <v>1395</v>
      </c>
      <c r="C1392">
        <v>10477</v>
      </c>
      <c r="D1392">
        <v>28</v>
      </c>
      <c r="E1392">
        <v>345</v>
      </c>
      <c r="F1392">
        <v>653</v>
      </c>
      <c r="G1392">
        <v>768</v>
      </c>
      <c r="H1392">
        <v>395</v>
      </c>
      <c r="I1392">
        <v>727</v>
      </c>
      <c r="J1392">
        <v>1052</v>
      </c>
      <c r="K1392">
        <v>837</v>
      </c>
      <c r="L1392">
        <v>1259</v>
      </c>
      <c r="M1392">
        <v>645</v>
      </c>
      <c r="N1392">
        <v>1199</v>
      </c>
      <c r="O1392">
        <v>1252</v>
      </c>
      <c r="P1392">
        <v>892</v>
      </c>
      <c r="Q1392">
        <v>1151</v>
      </c>
      <c r="R1392">
        <v>645</v>
      </c>
      <c r="S1392">
        <v>10505</v>
      </c>
      <c r="T1392">
        <v>575</v>
      </c>
      <c r="U1392">
        <v>1535</v>
      </c>
      <c r="V1392">
        <v>512</v>
      </c>
      <c r="W1392">
        <v>1719</v>
      </c>
      <c r="X1392">
        <v>3041</v>
      </c>
      <c r="Y1392">
        <v>3123</v>
      </c>
      <c r="Z1392">
        <v>5571</v>
      </c>
      <c r="AA1392">
        <v>1142</v>
      </c>
    </row>
    <row r="1393" spans="1:27">
      <c r="A1393">
        <f>VLOOKUP(B1393,xwalk!$A$2:$D$1455,4,FALSE)</f>
        <v>8</v>
      </c>
      <c r="B1393">
        <v>1396</v>
      </c>
      <c r="C1393">
        <v>9899</v>
      </c>
      <c r="D1393">
        <v>25</v>
      </c>
      <c r="E1393">
        <v>139</v>
      </c>
      <c r="F1393">
        <v>311</v>
      </c>
      <c r="G1393">
        <v>640</v>
      </c>
      <c r="H1393">
        <v>389</v>
      </c>
      <c r="I1393">
        <v>827</v>
      </c>
      <c r="J1393">
        <v>1293</v>
      </c>
      <c r="K1393">
        <v>642</v>
      </c>
      <c r="L1393">
        <v>1174</v>
      </c>
      <c r="M1393">
        <v>622</v>
      </c>
      <c r="N1393">
        <v>1161</v>
      </c>
      <c r="O1393">
        <v>865</v>
      </c>
      <c r="P1393">
        <v>725</v>
      </c>
      <c r="Q1393">
        <v>1401</v>
      </c>
      <c r="R1393">
        <v>608</v>
      </c>
      <c r="S1393">
        <v>9924</v>
      </c>
      <c r="T1393">
        <v>569</v>
      </c>
      <c r="U1393">
        <v>1615</v>
      </c>
      <c r="V1393">
        <v>463</v>
      </c>
      <c r="W1393">
        <v>1580</v>
      </c>
      <c r="X1393">
        <v>3131</v>
      </c>
      <c r="Y1393">
        <v>2566</v>
      </c>
      <c r="Z1393">
        <v>5305</v>
      </c>
      <c r="AA1393">
        <v>1189</v>
      </c>
    </row>
    <row r="1394" spans="1:27">
      <c r="A1394">
        <f>VLOOKUP(B1394,xwalk!$A$2:$D$1455,4,FALSE)</f>
        <v>8</v>
      </c>
      <c r="B1394">
        <v>1397</v>
      </c>
      <c r="C1394">
        <v>5762</v>
      </c>
      <c r="D1394">
        <v>216</v>
      </c>
      <c r="E1394">
        <v>186</v>
      </c>
      <c r="F1394">
        <v>334</v>
      </c>
      <c r="G1394">
        <v>471</v>
      </c>
      <c r="H1394">
        <v>277</v>
      </c>
      <c r="I1394">
        <v>452</v>
      </c>
      <c r="J1394">
        <v>685</v>
      </c>
      <c r="K1394">
        <v>622</v>
      </c>
      <c r="L1394">
        <v>904</v>
      </c>
      <c r="M1394">
        <v>358</v>
      </c>
      <c r="N1394">
        <v>521</v>
      </c>
      <c r="O1394">
        <v>790</v>
      </c>
      <c r="P1394">
        <v>648</v>
      </c>
      <c r="Q1394">
        <v>666</v>
      </c>
      <c r="R1394">
        <v>301</v>
      </c>
      <c r="S1394">
        <v>5978</v>
      </c>
      <c r="T1394">
        <v>160</v>
      </c>
      <c r="U1394">
        <v>659</v>
      </c>
      <c r="V1394">
        <v>240</v>
      </c>
      <c r="W1394">
        <v>945</v>
      </c>
      <c r="X1394">
        <v>1845</v>
      </c>
      <c r="Y1394">
        <v>2129</v>
      </c>
      <c r="Z1394">
        <v>3249</v>
      </c>
      <c r="AA1394">
        <v>331</v>
      </c>
    </row>
    <row r="1395" spans="1:27">
      <c r="A1395">
        <f>VLOOKUP(B1395,xwalk!$A$2:$D$1455,4,FALSE)</f>
        <v>8</v>
      </c>
      <c r="B1395">
        <v>1398</v>
      </c>
      <c r="C1395">
        <v>3635</v>
      </c>
      <c r="D1395">
        <v>0</v>
      </c>
      <c r="E1395">
        <v>101</v>
      </c>
      <c r="F1395">
        <v>115</v>
      </c>
      <c r="G1395">
        <v>337</v>
      </c>
      <c r="H1395">
        <v>191</v>
      </c>
      <c r="I1395">
        <v>309</v>
      </c>
      <c r="J1395">
        <v>467</v>
      </c>
      <c r="K1395">
        <v>329</v>
      </c>
      <c r="L1395">
        <v>670</v>
      </c>
      <c r="M1395">
        <v>224</v>
      </c>
      <c r="N1395">
        <v>297</v>
      </c>
      <c r="O1395">
        <v>426</v>
      </c>
      <c r="P1395">
        <v>471</v>
      </c>
      <c r="Q1395">
        <v>464</v>
      </c>
      <c r="R1395">
        <v>159</v>
      </c>
      <c r="S1395">
        <v>3635</v>
      </c>
      <c r="T1395">
        <v>110</v>
      </c>
      <c r="U1395">
        <v>345</v>
      </c>
      <c r="V1395">
        <v>291</v>
      </c>
      <c r="W1395">
        <v>547</v>
      </c>
      <c r="X1395">
        <v>1251</v>
      </c>
      <c r="Y1395">
        <v>1091</v>
      </c>
      <c r="Z1395">
        <v>1977</v>
      </c>
      <c r="AA1395">
        <v>263</v>
      </c>
    </row>
    <row r="1396" spans="1:27">
      <c r="A1396">
        <f>VLOOKUP(B1396,xwalk!$A$2:$D$1455,4,FALSE)</f>
        <v>8</v>
      </c>
      <c r="B1396">
        <v>1399</v>
      </c>
      <c r="C1396">
        <v>4813</v>
      </c>
      <c r="D1396">
        <v>1</v>
      </c>
      <c r="E1396">
        <v>216</v>
      </c>
      <c r="F1396">
        <v>307</v>
      </c>
      <c r="G1396">
        <v>312</v>
      </c>
      <c r="H1396">
        <v>187</v>
      </c>
      <c r="I1396">
        <v>317</v>
      </c>
      <c r="J1396">
        <v>513</v>
      </c>
      <c r="K1396">
        <v>450</v>
      </c>
      <c r="L1396">
        <v>623</v>
      </c>
      <c r="M1396">
        <v>232</v>
      </c>
      <c r="N1396">
        <v>547</v>
      </c>
      <c r="O1396">
        <v>521</v>
      </c>
      <c r="P1396">
        <v>551</v>
      </c>
      <c r="Q1396">
        <v>528</v>
      </c>
      <c r="R1396">
        <v>252</v>
      </c>
      <c r="S1396">
        <v>4814</v>
      </c>
      <c r="T1396">
        <v>305</v>
      </c>
      <c r="U1396">
        <v>836</v>
      </c>
      <c r="V1396">
        <v>265</v>
      </c>
      <c r="W1396">
        <v>748</v>
      </c>
      <c r="X1396">
        <v>1672</v>
      </c>
      <c r="Y1396">
        <v>988</v>
      </c>
      <c r="Z1396">
        <v>2442</v>
      </c>
      <c r="AA1396">
        <v>608</v>
      </c>
    </row>
    <row r="1397" spans="1:27">
      <c r="A1397">
        <f>VLOOKUP(B1397,xwalk!$A$2:$D$1455,4,FALSE)</f>
        <v>8</v>
      </c>
      <c r="B1397">
        <v>1400</v>
      </c>
      <c r="C1397">
        <v>2983</v>
      </c>
      <c r="D1397">
        <v>109</v>
      </c>
      <c r="E1397">
        <v>81</v>
      </c>
      <c r="F1397">
        <v>60</v>
      </c>
      <c r="G1397">
        <v>217</v>
      </c>
      <c r="H1397">
        <v>138</v>
      </c>
      <c r="I1397">
        <v>300</v>
      </c>
      <c r="J1397">
        <v>462</v>
      </c>
      <c r="K1397">
        <v>263</v>
      </c>
      <c r="L1397">
        <v>606</v>
      </c>
      <c r="M1397">
        <v>155</v>
      </c>
      <c r="N1397">
        <v>234</v>
      </c>
      <c r="O1397">
        <v>414</v>
      </c>
      <c r="P1397">
        <v>331</v>
      </c>
      <c r="Q1397">
        <v>327</v>
      </c>
      <c r="R1397">
        <v>186</v>
      </c>
      <c r="S1397">
        <v>3092</v>
      </c>
      <c r="T1397">
        <v>99</v>
      </c>
      <c r="U1397">
        <v>240</v>
      </c>
      <c r="V1397">
        <v>232</v>
      </c>
      <c r="W1397">
        <v>535</v>
      </c>
      <c r="X1397">
        <v>1192</v>
      </c>
      <c r="Y1397">
        <v>794</v>
      </c>
      <c r="Z1397">
        <v>1768</v>
      </c>
      <c r="AA1397">
        <v>139</v>
      </c>
    </row>
    <row r="1398" spans="1:27">
      <c r="A1398">
        <f>VLOOKUP(B1398,xwalk!$A$2:$D$1455,4,FALSE)</f>
        <v>8</v>
      </c>
      <c r="B1398">
        <v>1401</v>
      </c>
      <c r="C1398">
        <v>3889</v>
      </c>
      <c r="D1398">
        <v>135</v>
      </c>
      <c r="E1398">
        <v>62</v>
      </c>
      <c r="F1398">
        <v>172</v>
      </c>
      <c r="G1398">
        <v>297</v>
      </c>
      <c r="H1398">
        <v>189</v>
      </c>
      <c r="I1398">
        <v>349</v>
      </c>
      <c r="J1398">
        <v>479</v>
      </c>
      <c r="K1398">
        <v>282</v>
      </c>
      <c r="L1398">
        <v>675</v>
      </c>
      <c r="M1398">
        <v>239</v>
      </c>
      <c r="N1398">
        <v>352</v>
      </c>
      <c r="O1398">
        <v>404</v>
      </c>
      <c r="P1398">
        <v>543</v>
      </c>
      <c r="Q1398">
        <v>488</v>
      </c>
      <c r="R1398">
        <v>113</v>
      </c>
      <c r="S1398">
        <v>4024</v>
      </c>
      <c r="T1398">
        <v>134</v>
      </c>
      <c r="U1398">
        <v>521</v>
      </c>
      <c r="V1398">
        <v>241</v>
      </c>
      <c r="W1398">
        <v>594</v>
      </c>
      <c r="X1398">
        <v>1534</v>
      </c>
      <c r="Y1398">
        <v>1000</v>
      </c>
      <c r="Z1398">
        <v>2196</v>
      </c>
      <c r="AA1398">
        <v>271</v>
      </c>
    </row>
    <row r="1399" spans="1:27">
      <c r="A1399">
        <f>VLOOKUP(B1399,xwalk!$A$2:$D$1455,4,FALSE)</f>
        <v>8</v>
      </c>
      <c r="B1399">
        <v>1402</v>
      </c>
      <c r="C1399">
        <v>12735</v>
      </c>
      <c r="D1399">
        <v>60</v>
      </c>
      <c r="E1399">
        <v>378</v>
      </c>
      <c r="F1399">
        <v>689</v>
      </c>
      <c r="G1399">
        <v>1001</v>
      </c>
      <c r="H1399">
        <v>533</v>
      </c>
      <c r="I1399">
        <v>949</v>
      </c>
      <c r="J1399">
        <v>1409</v>
      </c>
      <c r="K1399">
        <v>1014</v>
      </c>
      <c r="L1399">
        <v>1881</v>
      </c>
      <c r="M1399">
        <v>748</v>
      </c>
      <c r="N1399">
        <v>1316</v>
      </c>
      <c r="O1399">
        <v>1643</v>
      </c>
      <c r="P1399">
        <v>1146</v>
      </c>
      <c r="Q1399">
        <v>1442</v>
      </c>
      <c r="R1399">
        <v>728</v>
      </c>
      <c r="S1399">
        <v>12795</v>
      </c>
      <c r="T1399">
        <v>555</v>
      </c>
      <c r="U1399">
        <v>1811</v>
      </c>
      <c r="V1399">
        <v>592</v>
      </c>
      <c r="W1399">
        <v>1965</v>
      </c>
      <c r="X1399">
        <v>3980</v>
      </c>
      <c r="Y1399">
        <v>3892</v>
      </c>
      <c r="Z1399">
        <v>6728</v>
      </c>
      <c r="AA1399">
        <v>1268</v>
      </c>
    </row>
    <row r="1400" spans="1:27">
      <c r="A1400">
        <f>VLOOKUP(B1400,xwalk!$A$2:$D$1455,4,FALSE)</f>
        <v>8</v>
      </c>
      <c r="B1400">
        <v>1403</v>
      </c>
      <c r="C1400">
        <v>7281</v>
      </c>
      <c r="D1400">
        <v>148</v>
      </c>
      <c r="E1400">
        <v>267</v>
      </c>
      <c r="F1400">
        <v>340</v>
      </c>
      <c r="G1400">
        <v>823</v>
      </c>
      <c r="H1400">
        <v>446</v>
      </c>
      <c r="I1400">
        <v>587</v>
      </c>
      <c r="J1400">
        <v>1083</v>
      </c>
      <c r="K1400">
        <v>973</v>
      </c>
      <c r="L1400">
        <v>1924</v>
      </c>
      <c r="M1400">
        <v>277</v>
      </c>
      <c r="N1400">
        <v>372</v>
      </c>
      <c r="O1400">
        <v>1627</v>
      </c>
      <c r="P1400">
        <v>1071</v>
      </c>
      <c r="Q1400">
        <v>711</v>
      </c>
      <c r="R1400">
        <v>137</v>
      </c>
      <c r="S1400">
        <v>7429</v>
      </c>
      <c r="T1400">
        <v>168</v>
      </c>
      <c r="U1400">
        <v>444</v>
      </c>
      <c r="V1400">
        <v>434</v>
      </c>
      <c r="W1400">
        <v>808</v>
      </c>
      <c r="X1400">
        <v>3034</v>
      </c>
      <c r="Y1400">
        <v>2541</v>
      </c>
      <c r="Z1400">
        <v>4020</v>
      </c>
      <c r="AA1400">
        <v>260</v>
      </c>
    </row>
    <row r="1401" spans="1:27">
      <c r="A1401">
        <f>VLOOKUP(B1401,xwalk!$A$2:$D$1455,4,FALSE)</f>
        <v>9</v>
      </c>
      <c r="B1401">
        <v>1404</v>
      </c>
      <c r="C1401">
        <v>2392</v>
      </c>
      <c r="D1401">
        <v>0</v>
      </c>
      <c r="E1401">
        <v>36</v>
      </c>
      <c r="F1401">
        <v>70</v>
      </c>
      <c r="G1401">
        <v>123</v>
      </c>
      <c r="H1401">
        <v>91</v>
      </c>
      <c r="I1401">
        <v>202</v>
      </c>
      <c r="J1401">
        <v>463</v>
      </c>
      <c r="K1401">
        <v>166</v>
      </c>
      <c r="L1401">
        <v>475</v>
      </c>
      <c r="M1401">
        <v>142</v>
      </c>
      <c r="N1401">
        <v>202</v>
      </c>
      <c r="O1401">
        <v>230</v>
      </c>
      <c r="P1401">
        <v>293</v>
      </c>
      <c r="Q1401">
        <v>301</v>
      </c>
      <c r="R1401">
        <v>161</v>
      </c>
      <c r="S1401">
        <v>2392</v>
      </c>
      <c r="T1401">
        <v>63</v>
      </c>
      <c r="U1401">
        <v>227</v>
      </c>
      <c r="V1401">
        <v>156</v>
      </c>
      <c r="W1401">
        <v>202</v>
      </c>
      <c r="X1401">
        <v>1064</v>
      </c>
      <c r="Y1401">
        <v>680</v>
      </c>
      <c r="Z1401">
        <v>1149</v>
      </c>
      <c r="AA1401">
        <v>168</v>
      </c>
    </row>
    <row r="1402" spans="1:27">
      <c r="A1402">
        <f>VLOOKUP(B1402,xwalk!$A$2:$D$1455,4,FALSE)</f>
        <v>9</v>
      </c>
      <c r="B1402">
        <v>1405</v>
      </c>
      <c r="C1402">
        <v>3488</v>
      </c>
      <c r="D1402">
        <v>1</v>
      </c>
      <c r="E1402">
        <v>126</v>
      </c>
      <c r="F1402">
        <v>361</v>
      </c>
      <c r="G1402">
        <v>143</v>
      </c>
      <c r="H1402">
        <v>123</v>
      </c>
      <c r="I1402">
        <v>188</v>
      </c>
      <c r="J1402">
        <v>416</v>
      </c>
      <c r="K1402">
        <v>234</v>
      </c>
      <c r="L1402">
        <v>556</v>
      </c>
      <c r="M1402">
        <v>207</v>
      </c>
      <c r="N1402">
        <v>360</v>
      </c>
      <c r="O1402">
        <v>282</v>
      </c>
      <c r="P1402">
        <v>488</v>
      </c>
      <c r="Q1402">
        <v>434</v>
      </c>
      <c r="R1402">
        <v>153</v>
      </c>
      <c r="S1402">
        <v>3489</v>
      </c>
      <c r="T1402">
        <v>101</v>
      </c>
      <c r="U1402">
        <v>472</v>
      </c>
      <c r="V1402">
        <v>317</v>
      </c>
      <c r="W1402">
        <v>233</v>
      </c>
      <c r="X1402">
        <v>1381</v>
      </c>
      <c r="Y1402">
        <v>985</v>
      </c>
      <c r="Z1402">
        <v>1657</v>
      </c>
      <c r="AA1402">
        <v>266</v>
      </c>
    </row>
    <row r="1403" spans="1:27">
      <c r="A1403">
        <f>VLOOKUP(B1403,xwalk!$A$2:$D$1455,4,FALSE)</f>
        <v>9</v>
      </c>
      <c r="B1403">
        <v>1406</v>
      </c>
      <c r="C1403">
        <v>1622</v>
      </c>
      <c r="D1403">
        <v>4</v>
      </c>
      <c r="E1403">
        <v>29</v>
      </c>
      <c r="F1403">
        <v>35</v>
      </c>
      <c r="G1403">
        <v>79</v>
      </c>
      <c r="H1403">
        <v>67</v>
      </c>
      <c r="I1403">
        <v>142</v>
      </c>
      <c r="J1403">
        <v>346</v>
      </c>
      <c r="K1403">
        <v>138</v>
      </c>
      <c r="L1403">
        <v>334</v>
      </c>
      <c r="M1403">
        <v>110</v>
      </c>
      <c r="N1403">
        <v>116</v>
      </c>
      <c r="O1403">
        <v>198</v>
      </c>
      <c r="P1403">
        <v>196</v>
      </c>
      <c r="Q1403">
        <v>236</v>
      </c>
      <c r="R1403">
        <v>68</v>
      </c>
      <c r="S1403">
        <v>1626</v>
      </c>
      <c r="T1403">
        <v>24</v>
      </c>
      <c r="U1403">
        <v>132</v>
      </c>
      <c r="V1403">
        <v>103</v>
      </c>
      <c r="W1403">
        <v>99</v>
      </c>
      <c r="X1403">
        <v>618</v>
      </c>
      <c r="Y1403">
        <v>650</v>
      </c>
      <c r="Z1403">
        <v>765</v>
      </c>
      <c r="AA1403">
        <v>79</v>
      </c>
    </row>
    <row r="1404" spans="1:27">
      <c r="A1404">
        <f>VLOOKUP(B1404,xwalk!$A$2:$D$1455,4,FALSE)</f>
        <v>9</v>
      </c>
      <c r="B1404">
        <v>1407</v>
      </c>
      <c r="C1404">
        <v>8795</v>
      </c>
      <c r="D1404">
        <v>128</v>
      </c>
      <c r="E1404">
        <v>526</v>
      </c>
      <c r="F1404">
        <v>1060</v>
      </c>
      <c r="G1404">
        <v>448</v>
      </c>
      <c r="H1404">
        <v>322</v>
      </c>
      <c r="I1404">
        <v>372</v>
      </c>
      <c r="J1404">
        <v>870</v>
      </c>
      <c r="K1404">
        <v>1052</v>
      </c>
      <c r="L1404">
        <v>1045</v>
      </c>
      <c r="M1404">
        <v>570</v>
      </c>
      <c r="N1404">
        <v>931</v>
      </c>
      <c r="O1404">
        <v>1060</v>
      </c>
      <c r="P1404">
        <v>1180</v>
      </c>
      <c r="Q1404">
        <v>1226</v>
      </c>
      <c r="R1404">
        <v>132</v>
      </c>
      <c r="S1404">
        <v>8923</v>
      </c>
      <c r="T1404">
        <v>452</v>
      </c>
      <c r="U1404">
        <v>1198</v>
      </c>
      <c r="V1404">
        <v>474</v>
      </c>
      <c r="W1404">
        <v>826</v>
      </c>
      <c r="X1404">
        <v>2797</v>
      </c>
      <c r="Y1404">
        <v>3176</v>
      </c>
      <c r="Z1404">
        <v>4184</v>
      </c>
      <c r="AA1404">
        <v>787</v>
      </c>
    </row>
    <row r="1405" spans="1:27">
      <c r="A1405">
        <f>VLOOKUP(B1405,xwalk!$A$2:$D$1455,4,FALSE)</f>
        <v>9</v>
      </c>
      <c r="B1405">
        <v>1408</v>
      </c>
      <c r="C1405">
        <v>5661</v>
      </c>
      <c r="D1405">
        <v>9</v>
      </c>
      <c r="E1405">
        <v>117</v>
      </c>
      <c r="F1405">
        <v>225</v>
      </c>
      <c r="G1405">
        <v>343</v>
      </c>
      <c r="H1405">
        <v>231</v>
      </c>
      <c r="I1405">
        <v>431</v>
      </c>
      <c r="J1405">
        <v>1080</v>
      </c>
      <c r="K1405">
        <v>590</v>
      </c>
      <c r="L1405">
        <v>1004</v>
      </c>
      <c r="M1405">
        <v>371</v>
      </c>
      <c r="N1405">
        <v>462</v>
      </c>
      <c r="O1405">
        <v>644</v>
      </c>
      <c r="P1405">
        <v>844</v>
      </c>
      <c r="Q1405">
        <v>826</v>
      </c>
      <c r="R1405">
        <v>113</v>
      </c>
      <c r="S1405">
        <v>5670</v>
      </c>
      <c r="T1405">
        <v>151</v>
      </c>
      <c r="U1405">
        <v>595</v>
      </c>
      <c r="V1405">
        <v>295</v>
      </c>
      <c r="W1405">
        <v>346</v>
      </c>
      <c r="X1405">
        <v>2127</v>
      </c>
      <c r="Y1405">
        <v>2156</v>
      </c>
      <c r="Z1405">
        <v>2660</v>
      </c>
      <c r="AA1405">
        <v>349</v>
      </c>
    </row>
    <row r="1406" spans="1:27">
      <c r="A1406">
        <f>VLOOKUP(B1406,xwalk!$A$2:$D$1455,4,FALSE)</f>
        <v>9</v>
      </c>
      <c r="B1406">
        <v>1409</v>
      </c>
      <c r="C1406">
        <v>7866</v>
      </c>
      <c r="D1406">
        <v>39</v>
      </c>
      <c r="E1406">
        <v>189</v>
      </c>
      <c r="F1406">
        <v>378</v>
      </c>
      <c r="G1406">
        <v>428</v>
      </c>
      <c r="H1406">
        <v>309</v>
      </c>
      <c r="I1406">
        <v>585</v>
      </c>
      <c r="J1406">
        <v>1228</v>
      </c>
      <c r="K1406">
        <v>669</v>
      </c>
      <c r="L1406">
        <v>1139</v>
      </c>
      <c r="M1406">
        <v>485</v>
      </c>
      <c r="N1406">
        <v>824</v>
      </c>
      <c r="O1406">
        <v>770</v>
      </c>
      <c r="P1406">
        <v>846</v>
      </c>
      <c r="Q1406">
        <v>1151</v>
      </c>
      <c r="R1406">
        <v>350</v>
      </c>
      <c r="S1406">
        <v>7905</v>
      </c>
      <c r="T1406">
        <v>246</v>
      </c>
      <c r="U1406">
        <v>941</v>
      </c>
      <c r="V1406">
        <v>680</v>
      </c>
      <c r="W1406">
        <v>507</v>
      </c>
      <c r="X1406">
        <v>2872</v>
      </c>
      <c r="Y1406">
        <v>2659</v>
      </c>
      <c r="Z1406">
        <v>3698</v>
      </c>
      <c r="AA1406">
        <v>554</v>
      </c>
    </row>
    <row r="1407" spans="1:27">
      <c r="A1407">
        <f>VLOOKUP(B1407,xwalk!$A$2:$D$1455,4,FALSE)</f>
        <v>9</v>
      </c>
      <c r="B1407">
        <v>1410</v>
      </c>
      <c r="C1407">
        <v>5834</v>
      </c>
      <c r="D1407">
        <v>16</v>
      </c>
      <c r="E1407">
        <v>120</v>
      </c>
      <c r="F1407">
        <v>277</v>
      </c>
      <c r="G1407">
        <v>382</v>
      </c>
      <c r="H1407">
        <v>271</v>
      </c>
      <c r="I1407">
        <v>420</v>
      </c>
      <c r="J1407">
        <v>920</v>
      </c>
      <c r="K1407">
        <v>639</v>
      </c>
      <c r="L1407">
        <v>789</v>
      </c>
      <c r="M1407">
        <v>387</v>
      </c>
      <c r="N1407">
        <v>575</v>
      </c>
      <c r="O1407">
        <v>347</v>
      </c>
      <c r="P1407">
        <v>650</v>
      </c>
      <c r="Q1407">
        <v>974</v>
      </c>
      <c r="R1407">
        <v>419</v>
      </c>
      <c r="S1407">
        <v>5850</v>
      </c>
      <c r="T1407">
        <v>235</v>
      </c>
      <c r="U1407">
        <v>665</v>
      </c>
      <c r="V1407">
        <v>494</v>
      </c>
      <c r="W1407">
        <v>844</v>
      </c>
      <c r="X1407">
        <v>2305</v>
      </c>
      <c r="Y1407">
        <v>1307</v>
      </c>
      <c r="Z1407">
        <v>2809</v>
      </c>
      <c r="AA1407">
        <v>475</v>
      </c>
    </row>
    <row r="1408" spans="1:27">
      <c r="A1408">
        <f>VLOOKUP(B1408,xwalk!$A$2:$D$1455,4,FALSE)</f>
        <v>9</v>
      </c>
      <c r="B1408">
        <v>1411</v>
      </c>
      <c r="C1408">
        <v>7086</v>
      </c>
      <c r="D1408">
        <v>232</v>
      </c>
      <c r="E1408">
        <v>330</v>
      </c>
      <c r="F1408">
        <v>527</v>
      </c>
      <c r="G1408">
        <v>413</v>
      </c>
      <c r="H1408">
        <v>251</v>
      </c>
      <c r="I1408">
        <v>413</v>
      </c>
      <c r="J1408">
        <v>1047</v>
      </c>
      <c r="K1408">
        <v>777</v>
      </c>
      <c r="L1408">
        <v>1083</v>
      </c>
      <c r="M1408">
        <v>445</v>
      </c>
      <c r="N1408">
        <v>676</v>
      </c>
      <c r="O1408">
        <v>849</v>
      </c>
      <c r="P1408">
        <v>915</v>
      </c>
      <c r="Q1408">
        <v>809</v>
      </c>
      <c r="R1408">
        <v>408</v>
      </c>
      <c r="S1408">
        <v>7318</v>
      </c>
      <c r="T1408">
        <v>196</v>
      </c>
      <c r="U1408">
        <v>719</v>
      </c>
      <c r="V1408">
        <v>771</v>
      </c>
      <c r="W1408">
        <v>343</v>
      </c>
      <c r="X1408">
        <v>2011</v>
      </c>
      <c r="Y1408">
        <v>3278</v>
      </c>
      <c r="Z1408">
        <v>3314</v>
      </c>
      <c r="AA1408">
        <v>325</v>
      </c>
    </row>
    <row r="1409" spans="1:27">
      <c r="A1409">
        <f>VLOOKUP(B1409,xwalk!$A$2:$D$1455,4,FALSE)</f>
        <v>9</v>
      </c>
      <c r="B1409">
        <v>1412</v>
      </c>
      <c r="C1409">
        <v>14094</v>
      </c>
      <c r="D1409">
        <v>128</v>
      </c>
      <c r="E1409">
        <v>418</v>
      </c>
      <c r="F1409">
        <v>877</v>
      </c>
      <c r="G1409">
        <v>732</v>
      </c>
      <c r="H1409">
        <v>545</v>
      </c>
      <c r="I1409">
        <v>844</v>
      </c>
      <c r="J1409">
        <v>2126</v>
      </c>
      <c r="K1409">
        <v>1249</v>
      </c>
      <c r="L1409">
        <v>1851</v>
      </c>
      <c r="M1409">
        <v>929</v>
      </c>
      <c r="N1409">
        <v>1513</v>
      </c>
      <c r="O1409">
        <v>1366</v>
      </c>
      <c r="P1409">
        <v>1776</v>
      </c>
      <c r="Q1409">
        <v>1451</v>
      </c>
      <c r="R1409">
        <v>949</v>
      </c>
      <c r="S1409">
        <v>14222</v>
      </c>
      <c r="T1409">
        <v>439</v>
      </c>
      <c r="U1409">
        <v>1816</v>
      </c>
      <c r="V1409">
        <v>1415</v>
      </c>
      <c r="W1409">
        <v>1142</v>
      </c>
      <c r="X1409">
        <v>5022</v>
      </c>
      <c r="Y1409">
        <v>4388</v>
      </c>
      <c r="Z1409">
        <v>6577</v>
      </c>
      <c r="AA1409">
        <v>1089</v>
      </c>
    </row>
    <row r="1410" spans="1:27">
      <c r="A1410">
        <f>VLOOKUP(B1410,xwalk!$A$2:$D$1455,4,FALSE)</f>
        <v>9</v>
      </c>
      <c r="B1410">
        <v>1413</v>
      </c>
      <c r="C1410">
        <v>2794</v>
      </c>
      <c r="D1410">
        <v>0</v>
      </c>
      <c r="E1410">
        <v>76</v>
      </c>
      <c r="F1410">
        <v>192</v>
      </c>
      <c r="G1410">
        <v>133</v>
      </c>
      <c r="H1410">
        <v>100</v>
      </c>
      <c r="I1410">
        <v>176</v>
      </c>
      <c r="J1410">
        <v>443</v>
      </c>
      <c r="K1410">
        <v>206</v>
      </c>
      <c r="L1410">
        <v>454</v>
      </c>
      <c r="M1410">
        <v>225</v>
      </c>
      <c r="N1410">
        <v>235</v>
      </c>
      <c r="O1410">
        <v>305</v>
      </c>
      <c r="P1410">
        <v>318</v>
      </c>
      <c r="Q1410">
        <v>367</v>
      </c>
      <c r="R1410">
        <v>130</v>
      </c>
      <c r="S1410">
        <v>2794</v>
      </c>
      <c r="T1410">
        <v>65</v>
      </c>
      <c r="U1410">
        <v>388</v>
      </c>
      <c r="V1410">
        <v>151</v>
      </c>
      <c r="W1410">
        <v>226</v>
      </c>
      <c r="X1410">
        <v>1305</v>
      </c>
      <c r="Y1410">
        <v>659</v>
      </c>
      <c r="Z1410">
        <v>1351</v>
      </c>
      <c r="AA1410">
        <v>228</v>
      </c>
    </row>
    <row r="1411" spans="1:27">
      <c r="A1411">
        <f>VLOOKUP(B1411,xwalk!$A$2:$D$1455,4,FALSE)</f>
        <v>9</v>
      </c>
      <c r="B1411">
        <v>1414</v>
      </c>
      <c r="C1411">
        <v>7767</v>
      </c>
      <c r="D1411">
        <v>38</v>
      </c>
      <c r="E1411">
        <v>146</v>
      </c>
      <c r="F1411">
        <v>349</v>
      </c>
      <c r="G1411">
        <v>380</v>
      </c>
      <c r="H1411">
        <v>291</v>
      </c>
      <c r="I1411">
        <v>553</v>
      </c>
      <c r="J1411">
        <v>1226</v>
      </c>
      <c r="K1411">
        <v>390</v>
      </c>
      <c r="L1411">
        <v>1234</v>
      </c>
      <c r="M1411">
        <v>551</v>
      </c>
      <c r="N1411">
        <v>770</v>
      </c>
      <c r="O1411">
        <v>820</v>
      </c>
      <c r="P1411">
        <v>716</v>
      </c>
      <c r="Q1411">
        <v>1026</v>
      </c>
      <c r="R1411">
        <v>383</v>
      </c>
      <c r="S1411">
        <v>7805</v>
      </c>
      <c r="T1411">
        <v>196</v>
      </c>
      <c r="U1411">
        <v>1055</v>
      </c>
      <c r="V1411">
        <v>555</v>
      </c>
      <c r="W1411">
        <v>508</v>
      </c>
      <c r="X1411">
        <v>3166</v>
      </c>
      <c r="Y1411">
        <v>2325</v>
      </c>
      <c r="Z1411">
        <v>3705</v>
      </c>
      <c r="AA1411">
        <v>615</v>
      </c>
    </row>
    <row r="1412" spans="1:27">
      <c r="A1412">
        <f>VLOOKUP(B1412,xwalk!$A$2:$D$1455,4,FALSE)</f>
        <v>9</v>
      </c>
      <c r="B1412">
        <v>1415</v>
      </c>
      <c r="C1412">
        <v>5018</v>
      </c>
      <c r="D1412">
        <v>36</v>
      </c>
      <c r="E1412">
        <v>160</v>
      </c>
      <c r="F1412">
        <v>281</v>
      </c>
      <c r="G1412">
        <v>353</v>
      </c>
      <c r="H1412">
        <v>202</v>
      </c>
      <c r="I1412">
        <v>301</v>
      </c>
      <c r="J1412">
        <v>944</v>
      </c>
      <c r="K1412">
        <v>627</v>
      </c>
      <c r="L1412">
        <v>926</v>
      </c>
      <c r="M1412">
        <v>304</v>
      </c>
      <c r="N1412">
        <v>384</v>
      </c>
      <c r="O1412">
        <v>671</v>
      </c>
      <c r="P1412">
        <v>670</v>
      </c>
      <c r="Q1412">
        <v>627</v>
      </c>
      <c r="R1412">
        <v>273</v>
      </c>
      <c r="S1412">
        <v>5054</v>
      </c>
      <c r="T1412">
        <v>122</v>
      </c>
      <c r="U1412">
        <v>511</v>
      </c>
      <c r="V1412">
        <v>309</v>
      </c>
      <c r="W1412">
        <v>439</v>
      </c>
      <c r="X1412">
        <v>2065</v>
      </c>
      <c r="Y1412">
        <v>1608</v>
      </c>
      <c r="Z1412">
        <v>2361</v>
      </c>
      <c r="AA1412">
        <v>315</v>
      </c>
    </row>
    <row r="1413" spans="1:27">
      <c r="A1413">
        <f>VLOOKUP(B1413,xwalk!$A$2:$D$1455,4,FALSE)</f>
        <v>9</v>
      </c>
      <c r="B1413">
        <v>1416</v>
      </c>
      <c r="C1413">
        <v>2673</v>
      </c>
      <c r="D1413">
        <v>8</v>
      </c>
      <c r="E1413">
        <v>79</v>
      </c>
      <c r="F1413">
        <v>146</v>
      </c>
      <c r="G1413">
        <v>282</v>
      </c>
      <c r="H1413">
        <v>163</v>
      </c>
      <c r="I1413">
        <v>229</v>
      </c>
      <c r="J1413">
        <v>407</v>
      </c>
      <c r="K1413">
        <v>447</v>
      </c>
      <c r="L1413">
        <v>555</v>
      </c>
      <c r="M1413">
        <v>146</v>
      </c>
      <c r="N1413">
        <v>158</v>
      </c>
      <c r="O1413">
        <v>360</v>
      </c>
      <c r="P1413">
        <v>443</v>
      </c>
      <c r="Q1413">
        <v>350</v>
      </c>
      <c r="R1413">
        <v>153</v>
      </c>
      <c r="S1413">
        <v>2681</v>
      </c>
      <c r="T1413">
        <v>62</v>
      </c>
      <c r="U1413">
        <v>207</v>
      </c>
      <c r="V1413">
        <v>122</v>
      </c>
      <c r="W1413">
        <v>256</v>
      </c>
      <c r="X1413">
        <v>1050</v>
      </c>
      <c r="Y1413">
        <v>984</v>
      </c>
      <c r="Z1413">
        <v>1234</v>
      </c>
      <c r="AA1413">
        <v>151</v>
      </c>
    </row>
    <row r="1414" spans="1:27">
      <c r="A1414">
        <f>VLOOKUP(B1414,xwalk!$A$2:$D$1455,4,FALSE)</f>
        <v>9</v>
      </c>
      <c r="B1414">
        <v>1417</v>
      </c>
      <c r="C1414">
        <v>425</v>
      </c>
      <c r="D1414">
        <v>0</v>
      </c>
      <c r="E1414">
        <v>6</v>
      </c>
      <c r="F1414">
        <v>11</v>
      </c>
      <c r="G1414">
        <v>25</v>
      </c>
      <c r="H1414">
        <v>23</v>
      </c>
      <c r="I1414">
        <v>42</v>
      </c>
      <c r="J1414">
        <v>69</v>
      </c>
      <c r="K1414">
        <v>50</v>
      </c>
      <c r="L1414">
        <v>52</v>
      </c>
      <c r="M1414">
        <v>33</v>
      </c>
      <c r="N1414">
        <v>41</v>
      </c>
      <c r="O1414">
        <v>28</v>
      </c>
      <c r="P1414">
        <v>48</v>
      </c>
      <c r="Q1414">
        <v>84</v>
      </c>
      <c r="R1414">
        <v>16</v>
      </c>
      <c r="S1414">
        <v>425</v>
      </c>
      <c r="T1414">
        <v>9</v>
      </c>
      <c r="U1414">
        <v>43</v>
      </c>
      <c r="V1414">
        <v>38</v>
      </c>
      <c r="W1414">
        <v>26</v>
      </c>
      <c r="X1414">
        <v>190</v>
      </c>
      <c r="Y1414">
        <v>119</v>
      </c>
      <c r="Z1414">
        <v>183</v>
      </c>
      <c r="AA1414">
        <v>25</v>
      </c>
    </row>
    <row r="1415" spans="1:27">
      <c r="A1415">
        <f>VLOOKUP(B1415,xwalk!$A$2:$D$1455,4,FALSE)</f>
        <v>9</v>
      </c>
      <c r="B1415">
        <v>1418</v>
      </c>
      <c r="C1415">
        <v>3856</v>
      </c>
      <c r="D1415">
        <v>21</v>
      </c>
      <c r="E1415">
        <v>68</v>
      </c>
      <c r="F1415">
        <v>211</v>
      </c>
      <c r="G1415">
        <v>251</v>
      </c>
      <c r="H1415">
        <v>206</v>
      </c>
      <c r="I1415">
        <v>313</v>
      </c>
      <c r="J1415">
        <v>629</v>
      </c>
      <c r="K1415">
        <v>414</v>
      </c>
      <c r="L1415">
        <v>714</v>
      </c>
      <c r="M1415">
        <v>268</v>
      </c>
      <c r="N1415">
        <v>282</v>
      </c>
      <c r="O1415">
        <v>136</v>
      </c>
      <c r="P1415">
        <v>632</v>
      </c>
      <c r="Q1415">
        <v>695</v>
      </c>
      <c r="R1415">
        <v>215</v>
      </c>
      <c r="S1415">
        <v>3877</v>
      </c>
      <c r="T1415">
        <v>91</v>
      </c>
      <c r="U1415">
        <v>439</v>
      </c>
      <c r="V1415">
        <v>225</v>
      </c>
      <c r="W1415">
        <v>440</v>
      </c>
      <c r="X1415">
        <v>1903</v>
      </c>
      <c r="Y1415">
        <v>779</v>
      </c>
      <c r="Z1415">
        <v>1907</v>
      </c>
      <c r="AA1415">
        <v>273</v>
      </c>
    </row>
    <row r="1416" spans="1:27">
      <c r="A1416">
        <f>VLOOKUP(B1416,xwalk!$A$2:$D$1455,4,FALSE)</f>
        <v>9</v>
      </c>
      <c r="B1416">
        <v>1419</v>
      </c>
      <c r="C1416">
        <v>3287</v>
      </c>
      <c r="D1416">
        <v>8</v>
      </c>
      <c r="E1416">
        <v>138</v>
      </c>
      <c r="F1416">
        <v>170</v>
      </c>
      <c r="G1416">
        <v>195</v>
      </c>
      <c r="H1416">
        <v>175</v>
      </c>
      <c r="I1416">
        <v>211</v>
      </c>
      <c r="J1416">
        <v>574</v>
      </c>
      <c r="K1416">
        <v>407</v>
      </c>
      <c r="L1416">
        <v>563</v>
      </c>
      <c r="M1416">
        <v>255</v>
      </c>
      <c r="N1416">
        <v>238</v>
      </c>
      <c r="O1416">
        <v>329</v>
      </c>
      <c r="P1416">
        <v>528</v>
      </c>
      <c r="Q1416">
        <v>440</v>
      </c>
      <c r="R1416">
        <v>166</v>
      </c>
      <c r="S1416">
        <v>3295</v>
      </c>
      <c r="T1416">
        <v>82</v>
      </c>
      <c r="U1416">
        <v>426</v>
      </c>
      <c r="V1416">
        <v>207</v>
      </c>
      <c r="W1416">
        <v>159</v>
      </c>
      <c r="X1416">
        <v>1393</v>
      </c>
      <c r="Y1416">
        <v>1028</v>
      </c>
      <c r="Z1416">
        <v>1720</v>
      </c>
      <c r="AA1416">
        <v>238</v>
      </c>
    </row>
    <row r="1417" spans="1:27">
      <c r="A1417">
        <f>VLOOKUP(B1417,xwalk!$A$2:$D$1455,4,FALSE)</f>
        <v>9</v>
      </c>
      <c r="B1417">
        <v>1420</v>
      </c>
      <c r="C1417">
        <v>7520</v>
      </c>
      <c r="D1417">
        <v>84</v>
      </c>
      <c r="E1417">
        <v>174</v>
      </c>
      <c r="F1417">
        <v>216</v>
      </c>
      <c r="G1417">
        <v>368</v>
      </c>
      <c r="H1417">
        <v>264</v>
      </c>
      <c r="I1417">
        <v>569</v>
      </c>
      <c r="J1417">
        <v>1323</v>
      </c>
      <c r="K1417">
        <v>516</v>
      </c>
      <c r="L1417">
        <v>1092</v>
      </c>
      <c r="M1417">
        <v>577</v>
      </c>
      <c r="N1417">
        <v>729</v>
      </c>
      <c r="O1417">
        <v>760</v>
      </c>
      <c r="P1417">
        <v>780</v>
      </c>
      <c r="Q1417">
        <v>1091</v>
      </c>
      <c r="R1417">
        <v>283</v>
      </c>
      <c r="S1417">
        <v>7604</v>
      </c>
      <c r="T1417">
        <v>223</v>
      </c>
      <c r="U1417">
        <v>1112</v>
      </c>
      <c r="V1417">
        <v>393</v>
      </c>
      <c r="W1417">
        <v>323</v>
      </c>
      <c r="X1417">
        <v>3073</v>
      </c>
      <c r="Y1417">
        <v>2480</v>
      </c>
      <c r="Z1417">
        <v>4026</v>
      </c>
      <c r="AA1417">
        <v>639</v>
      </c>
    </row>
    <row r="1418" spans="1:27">
      <c r="A1418">
        <f>VLOOKUP(B1418,xwalk!$A$2:$D$1455,4,FALSE)</f>
        <v>9</v>
      </c>
      <c r="B1418">
        <v>1421</v>
      </c>
      <c r="C1418">
        <v>21716</v>
      </c>
      <c r="D1418">
        <v>126</v>
      </c>
      <c r="E1418">
        <v>1219</v>
      </c>
      <c r="F1418">
        <v>1375</v>
      </c>
      <c r="G1418">
        <v>1256</v>
      </c>
      <c r="H1418">
        <v>694</v>
      </c>
      <c r="I1418">
        <v>1363</v>
      </c>
      <c r="J1418">
        <v>4287</v>
      </c>
      <c r="K1418">
        <v>3640</v>
      </c>
      <c r="L1418">
        <v>3543</v>
      </c>
      <c r="M1418">
        <v>1441</v>
      </c>
      <c r="N1418">
        <v>1570</v>
      </c>
      <c r="O1418">
        <v>4171</v>
      </c>
      <c r="P1418">
        <v>2467</v>
      </c>
      <c r="Q1418">
        <v>3348</v>
      </c>
      <c r="R1418">
        <v>208</v>
      </c>
      <c r="S1418">
        <v>21842</v>
      </c>
      <c r="T1418">
        <v>431</v>
      </c>
      <c r="U1418">
        <v>2199</v>
      </c>
      <c r="V1418">
        <v>385</v>
      </c>
      <c r="W1418">
        <v>946</v>
      </c>
      <c r="X1418">
        <v>5627</v>
      </c>
      <c r="Y1418">
        <v>12254</v>
      </c>
      <c r="Z1418">
        <v>9752</v>
      </c>
      <c r="AA1418">
        <v>1246</v>
      </c>
    </row>
    <row r="1419" spans="1:27">
      <c r="A1419">
        <f>VLOOKUP(B1419,xwalk!$A$2:$D$1455,4,FALSE)</f>
        <v>9</v>
      </c>
      <c r="B1419">
        <v>1422</v>
      </c>
      <c r="C1419">
        <v>6640</v>
      </c>
      <c r="D1419">
        <v>37</v>
      </c>
      <c r="E1419">
        <v>165</v>
      </c>
      <c r="F1419">
        <v>254</v>
      </c>
      <c r="G1419">
        <v>342</v>
      </c>
      <c r="H1419">
        <v>237</v>
      </c>
      <c r="I1419">
        <v>471</v>
      </c>
      <c r="J1419">
        <v>1248</v>
      </c>
      <c r="K1419">
        <v>564</v>
      </c>
      <c r="L1419">
        <v>1098</v>
      </c>
      <c r="M1419">
        <v>464</v>
      </c>
      <c r="N1419">
        <v>591</v>
      </c>
      <c r="O1419">
        <v>782</v>
      </c>
      <c r="P1419">
        <v>770</v>
      </c>
      <c r="Q1419">
        <v>944</v>
      </c>
      <c r="R1419">
        <v>221</v>
      </c>
      <c r="S1419">
        <v>6677</v>
      </c>
      <c r="T1419">
        <v>136</v>
      </c>
      <c r="U1419">
        <v>710</v>
      </c>
      <c r="V1419">
        <v>506</v>
      </c>
      <c r="W1419">
        <v>251</v>
      </c>
      <c r="X1419">
        <v>2197</v>
      </c>
      <c r="Y1419">
        <v>2877</v>
      </c>
      <c r="Z1419">
        <v>3025</v>
      </c>
      <c r="AA1419">
        <v>370</v>
      </c>
    </row>
    <row r="1420" spans="1:27">
      <c r="A1420">
        <f>VLOOKUP(B1420,xwalk!$A$2:$D$1455,4,FALSE)</f>
        <v>9</v>
      </c>
      <c r="B1420">
        <v>1423</v>
      </c>
      <c r="C1420">
        <v>6178</v>
      </c>
      <c r="D1420">
        <v>71</v>
      </c>
      <c r="E1420">
        <v>144</v>
      </c>
      <c r="F1420">
        <v>286</v>
      </c>
      <c r="G1420">
        <v>342</v>
      </c>
      <c r="H1420">
        <v>229</v>
      </c>
      <c r="I1420">
        <v>404</v>
      </c>
      <c r="J1420">
        <v>1016</v>
      </c>
      <c r="K1420">
        <v>462</v>
      </c>
      <c r="L1420">
        <v>909</v>
      </c>
      <c r="M1420">
        <v>446</v>
      </c>
      <c r="N1420">
        <v>604</v>
      </c>
      <c r="O1420">
        <v>634</v>
      </c>
      <c r="P1420">
        <v>869</v>
      </c>
      <c r="Q1420">
        <v>769</v>
      </c>
      <c r="R1420">
        <v>149</v>
      </c>
      <c r="S1420">
        <v>6249</v>
      </c>
      <c r="T1420">
        <v>174</v>
      </c>
      <c r="U1420">
        <v>895</v>
      </c>
      <c r="V1420">
        <v>378</v>
      </c>
      <c r="W1420">
        <v>275</v>
      </c>
      <c r="X1420">
        <v>2166</v>
      </c>
      <c r="Y1420">
        <v>2361</v>
      </c>
      <c r="Z1420">
        <v>2900</v>
      </c>
      <c r="AA1420">
        <v>455</v>
      </c>
    </row>
    <row r="1421" spans="1:27">
      <c r="A1421">
        <f>VLOOKUP(B1421,xwalk!$A$2:$D$1455,4,FALSE)</f>
        <v>9</v>
      </c>
      <c r="B1421">
        <v>1424</v>
      </c>
      <c r="C1421">
        <v>4831</v>
      </c>
      <c r="D1421">
        <v>15</v>
      </c>
      <c r="E1421">
        <v>221</v>
      </c>
      <c r="F1421">
        <v>302</v>
      </c>
      <c r="G1421">
        <v>351</v>
      </c>
      <c r="H1421">
        <v>221</v>
      </c>
      <c r="I1421">
        <v>415</v>
      </c>
      <c r="J1421">
        <v>981</v>
      </c>
      <c r="K1421">
        <v>992</v>
      </c>
      <c r="L1421">
        <v>959</v>
      </c>
      <c r="M1421">
        <v>306</v>
      </c>
      <c r="N1421">
        <v>234</v>
      </c>
      <c r="O1421">
        <v>735</v>
      </c>
      <c r="P1421">
        <v>902</v>
      </c>
      <c r="Q1421">
        <v>552</v>
      </c>
      <c r="R1421">
        <v>302</v>
      </c>
      <c r="S1421">
        <v>4846</v>
      </c>
      <c r="T1421">
        <v>85</v>
      </c>
      <c r="U1421">
        <v>281</v>
      </c>
      <c r="V1421">
        <v>251</v>
      </c>
      <c r="W1421">
        <v>646</v>
      </c>
      <c r="X1421">
        <v>1244</v>
      </c>
      <c r="Y1421">
        <v>2339</v>
      </c>
      <c r="Z1421">
        <v>2194</v>
      </c>
      <c r="AA1421">
        <v>204</v>
      </c>
    </row>
    <row r="1422" spans="1:27">
      <c r="A1422">
        <f>VLOOKUP(B1422,xwalk!$A$2:$D$1455,4,FALSE)</f>
        <v>9</v>
      </c>
      <c r="B1422">
        <v>1425</v>
      </c>
      <c r="C1422">
        <v>5228</v>
      </c>
      <c r="D1422">
        <v>96</v>
      </c>
      <c r="E1422">
        <v>90</v>
      </c>
      <c r="F1422">
        <v>165</v>
      </c>
      <c r="G1422">
        <v>333</v>
      </c>
      <c r="H1422">
        <v>192</v>
      </c>
      <c r="I1422">
        <v>415</v>
      </c>
      <c r="J1422">
        <v>1003</v>
      </c>
      <c r="K1422">
        <v>539</v>
      </c>
      <c r="L1422">
        <v>823</v>
      </c>
      <c r="M1422">
        <v>357</v>
      </c>
      <c r="N1422">
        <v>479</v>
      </c>
      <c r="O1422">
        <v>664</v>
      </c>
      <c r="P1422">
        <v>484</v>
      </c>
      <c r="Q1422">
        <v>599</v>
      </c>
      <c r="R1422">
        <v>451</v>
      </c>
      <c r="S1422">
        <v>5324</v>
      </c>
      <c r="T1422">
        <v>121</v>
      </c>
      <c r="U1422">
        <v>407</v>
      </c>
      <c r="V1422">
        <v>581</v>
      </c>
      <c r="W1422">
        <v>394</v>
      </c>
      <c r="X1422">
        <v>1697</v>
      </c>
      <c r="Y1422">
        <v>2124</v>
      </c>
      <c r="Z1422">
        <v>2466</v>
      </c>
      <c r="AA1422">
        <v>264</v>
      </c>
    </row>
    <row r="1423" spans="1:27">
      <c r="A1423">
        <f>VLOOKUP(B1423,xwalk!$A$2:$D$1455,4,FALSE)</f>
        <v>9</v>
      </c>
      <c r="B1423">
        <v>1426</v>
      </c>
      <c r="C1423">
        <v>5584</v>
      </c>
      <c r="D1423">
        <v>0</v>
      </c>
      <c r="E1423">
        <v>93</v>
      </c>
      <c r="F1423">
        <v>138</v>
      </c>
      <c r="G1423">
        <v>293</v>
      </c>
      <c r="H1423">
        <v>224</v>
      </c>
      <c r="I1423">
        <v>412</v>
      </c>
      <c r="J1423">
        <v>1146</v>
      </c>
      <c r="K1423">
        <v>398</v>
      </c>
      <c r="L1423">
        <v>1102</v>
      </c>
      <c r="M1423">
        <v>386</v>
      </c>
      <c r="N1423">
        <v>420</v>
      </c>
      <c r="O1423">
        <v>608</v>
      </c>
      <c r="P1423">
        <v>650</v>
      </c>
      <c r="Q1423">
        <v>856</v>
      </c>
      <c r="R1423">
        <v>192</v>
      </c>
      <c r="S1423">
        <v>5584</v>
      </c>
      <c r="T1423">
        <v>133</v>
      </c>
      <c r="U1423">
        <v>616</v>
      </c>
      <c r="V1423">
        <v>205</v>
      </c>
      <c r="W1423">
        <v>184</v>
      </c>
      <c r="X1423">
        <v>2136</v>
      </c>
      <c r="Y1423">
        <v>2310</v>
      </c>
      <c r="Z1423">
        <v>2958</v>
      </c>
      <c r="AA1423">
        <v>363</v>
      </c>
    </row>
    <row r="1424" spans="1:27">
      <c r="A1424">
        <f>VLOOKUP(B1424,xwalk!$A$2:$D$1455,4,FALSE)</f>
        <v>9</v>
      </c>
      <c r="B1424">
        <v>1427</v>
      </c>
      <c r="C1424">
        <v>6336</v>
      </c>
      <c r="D1424">
        <v>913</v>
      </c>
      <c r="E1424">
        <v>223</v>
      </c>
      <c r="F1424">
        <v>245</v>
      </c>
      <c r="G1424">
        <v>367</v>
      </c>
      <c r="H1424">
        <v>246</v>
      </c>
      <c r="I1424">
        <v>482</v>
      </c>
      <c r="J1424">
        <v>1311</v>
      </c>
      <c r="K1424">
        <v>896</v>
      </c>
      <c r="L1424">
        <v>1151</v>
      </c>
      <c r="M1424">
        <v>362</v>
      </c>
      <c r="N1424">
        <v>465</v>
      </c>
      <c r="O1424">
        <v>810</v>
      </c>
      <c r="P1424">
        <v>955</v>
      </c>
      <c r="Q1424">
        <v>863</v>
      </c>
      <c r="R1424">
        <v>246</v>
      </c>
      <c r="S1424">
        <v>7249</v>
      </c>
      <c r="T1424">
        <v>167</v>
      </c>
      <c r="U1424">
        <v>529</v>
      </c>
      <c r="V1424">
        <v>829</v>
      </c>
      <c r="W1424">
        <v>418</v>
      </c>
      <c r="X1424">
        <v>2495</v>
      </c>
      <c r="Y1424">
        <v>2811</v>
      </c>
      <c r="Z1424">
        <v>3540</v>
      </c>
      <c r="AA1424">
        <v>332</v>
      </c>
    </row>
    <row r="1425" spans="1:27">
      <c r="A1425">
        <f>VLOOKUP(B1425,xwalk!$A$2:$D$1455,4,FALSE)</f>
        <v>9</v>
      </c>
      <c r="B1425">
        <v>1428</v>
      </c>
      <c r="C1425">
        <v>24375</v>
      </c>
      <c r="D1425">
        <v>129</v>
      </c>
      <c r="E1425">
        <v>1520</v>
      </c>
      <c r="F1425">
        <v>1977</v>
      </c>
      <c r="G1425">
        <v>1085</v>
      </c>
      <c r="H1425">
        <v>282</v>
      </c>
      <c r="I1425">
        <v>888</v>
      </c>
      <c r="J1425">
        <v>1557</v>
      </c>
      <c r="K1425">
        <v>987</v>
      </c>
      <c r="L1425">
        <v>1245</v>
      </c>
      <c r="M1425">
        <v>941</v>
      </c>
      <c r="N1425">
        <v>4136</v>
      </c>
      <c r="O1425">
        <v>946</v>
      </c>
      <c r="P1425">
        <v>1668</v>
      </c>
      <c r="Q1425">
        <v>2321</v>
      </c>
      <c r="R1425">
        <v>2374</v>
      </c>
      <c r="S1425">
        <v>24504</v>
      </c>
      <c r="T1425">
        <v>1760</v>
      </c>
      <c r="U1425">
        <v>4853</v>
      </c>
      <c r="V1425">
        <v>5064</v>
      </c>
      <c r="W1425">
        <v>2290</v>
      </c>
      <c r="X1425">
        <v>7695</v>
      </c>
      <c r="Y1425">
        <v>2842</v>
      </c>
      <c r="Z1425">
        <v>12923</v>
      </c>
      <c r="AA1425">
        <v>3164</v>
      </c>
    </row>
    <row r="1426" spans="1:27">
      <c r="A1426">
        <f>VLOOKUP(B1426,xwalk!$A$2:$D$1455,4,FALSE)</f>
        <v>9</v>
      </c>
      <c r="B1426">
        <v>1429</v>
      </c>
      <c r="C1426">
        <v>8750</v>
      </c>
      <c r="D1426">
        <v>12</v>
      </c>
      <c r="E1426">
        <v>379</v>
      </c>
      <c r="F1426">
        <v>518</v>
      </c>
      <c r="G1426">
        <v>485</v>
      </c>
      <c r="H1426">
        <v>341</v>
      </c>
      <c r="I1426">
        <v>529</v>
      </c>
      <c r="J1426">
        <v>1493</v>
      </c>
      <c r="K1426">
        <v>994</v>
      </c>
      <c r="L1426">
        <v>1432</v>
      </c>
      <c r="M1426">
        <v>638</v>
      </c>
      <c r="N1426">
        <v>681</v>
      </c>
      <c r="O1426">
        <v>859</v>
      </c>
      <c r="P1426">
        <v>1146</v>
      </c>
      <c r="Q1426">
        <v>1249</v>
      </c>
      <c r="R1426">
        <v>491</v>
      </c>
      <c r="S1426">
        <v>8762</v>
      </c>
      <c r="T1426">
        <v>261</v>
      </c>
      <c r="U1426">
        <v>838</v>
      </c>
      <c r="V1426">
        <v>810</v>
      </c>
      <c r="W1426">
        <v>624</v>
      </c>
      <c r="X1426">
        <v>3882</v>
      </c>
      <c r="Y1426">
        <v>2347</v>
      </c>
      <c r="Z1426">
        <v>4592</v>
      </c>
      <c r="AA1426">
        <v>535</v>
      </c>
    </row>
    <row r="1427" spans="1:27">
      <c r="A1427">
        <f>VLOOKUP(B1427,xwalk!$A$2:$D$1455,4,FALSE)</f>
        <v>9</v>
      </c>
      <c r="B1427">
        <v>1430</v>
      </c>
      <c r="C1427">
        <v>9135</v>
      </c>
      <c r="D1427">
        <v>460</v>
      </c>
      <c r="E1427">
        <v>612</v>
      </c>
      <c r="F1427">
        <v>855</v>
      </c>
      <c r="G1427">
        <v>499</v>
      </c>
      <c r="H1427">
        <v>356</v>
      </c>
      <c r="I1427">
        <v>533</v>
      </c>
      <c r="J1427">
        <v>1505</v>
      </c>
      <c r="K1427">
        <v>1708</v>
      </c>
      <c r="L1427">
        <v>1472</v>
      </c>
      <c r="M1427">
        <v>556</v>
      </c>
      <c r="N1427">
        <v>624</v>
      </c>
      <c r="O1427">
        <v>871</v>
      </c>
      <c r="P1427">
        <v>1690</v>
      </c>
      <c r="Q1427">
        <v>1296</v>
      </c>
      <c r="R1427">
        <v>503</v>
      </c>
      <c r="S1427">
        <v>9595</v>
      </c>
      <c r="T1427">
        <v>290</v>
      </c>
      <c r="U1427">
        <v>949</v>
      </c>
      <c r="V1427">
        <v>1046</v>
      </c>
      <c r="W1427">
        <v>932</v>
      </c>
      <c r="X1427">
        <v>4139</v>
      </c>
      <c r="Y1427">
        <v>2239</v>
      </c>
      <c r="Z1427">
        <v>4798</v>
      </c>
      <c r="AA1427">
        <v>446</v>
      </c>
    </row>
    <row r="1428" spans="1:27">
      <c r="A1428">
        <f>VLOOKUP(B1428,xwalk!$A$2:$D$1455,4,FALSE)</f>
        <v>9</v>
      </c>
      <c r="B1428">
        <v>1431</v>
      </c>
      <c r="C1428">
        <v>8628</v>
      </c>
      <c r="D1428">
        <v>29</v>
      </c>
      <c r="E1428">
        <v>318</v>
      </c>
      <c r="F1428">
        <v>440</v>
      </c>
      <c r="G1428">
        <v>499</v>
      </c>
      <c r="H1428">
        <v>369</v>
      </c>
      <c r="I1428">
        <v>636</v>
      </c>
      <c r="J1428">
        <v>1579</v>
      </c>
      <c r="K1428">
        <v>1243</v>
      </c>
      <c r="L1428">
        <v>1395</v>
      </c>
      <c r="M1428">
        <v>550</v>
      </c>
      <c r="N1428">
        <v>653</v>
      </c>
      <c r="O1428">
        <v>955</v>
      </c>
      <c r="P1428">
        <v>1423</v>
      </c>
      <c r="Q1428">
        <v>969</v>
      </c>
      <c r="R1428">
        <v>494</v>
      </c>
      <c r="S1428">
        <v>8657</v>
      </c>
      <c r="T1428">
        <v>256</v>
      </c>
      <c r="U1428">
        <v>766</v>
      </c>
      <c r="V1428">
        <v>655</v>
      </c>
      <c r="W1428">
        <v>586</v>
      </c>
      <c r="X1428">
        <v>3540</v>
      </c>
      <c r="Y1428">
        <v>2854</v>
      </c>
      <c r="Z1428">
        <v>4511</v>
      </c>
      <c r="AA1428">
        <v>478</v>
      </c>
    </row>
    <row r="1429" spans="1:27">
      <c r="A1429">
        <f>VLOOKUP(B1429,xwalk!$A$2:$D$1455,4,FALSE)</f>
        <v>9</v>
      </c>
      <c r="B1429">
        <v>1432</v>
      </c>
      <c r="C1429">
        <v>7005</v>
      </c>
      <c r="D1429">
        <v>33</v>
      </c>
      <c r="E1429">
        <v>406</v>
      </c>
      <c r="F1429">
        <v>422</v>
      </c>
      <c r="G1429">
        <v>369</v>
      </c>
      <c r="H1429">
        <v>264</v>
      </c>
      <c r="I1429">
        <v>469</v>
      </c>
      <c r="J1429">
        <v>1218</v>
      </c>
      <c r="K1429">
        <v>997</v>
      </c>
      <c r="L1429">
        <v>1145</v>
      </c>
      <c r="M1429">
        <v>466</v>
      </c>
      <c r="N1429">
        <v>540</v>
      </c>
      <c r="O1429">
        <v>936</v>
      </c>
      <c r="P1429">
        <v>1168</v>
      </c>
      <c r="Q1429">
        <v>994</v>
      </c>
      <c r="R1429">
        <v>50</v>
      </c>
      <c r="S1429">
        <v>7038</v>
      </c>
      <c r="T1429">
        <v>222</v>
      </c>
      <c r="U1429">
        <v>829</v>
      </c>
      <c r="V1429">
        <v>461</v>
      </c>
      <c r="W1429">
        <v>511</v>
      </c>
      <c r="X1429">
        <v>3016</v>
      </c>
      <c r="Y1429">
        <v>1999</v>
      </c>
      <c r="Z1429">
        <v>3767</v>
      </c>
      <c r="AA1429">
        <v>491</v>
      </c>
    </row>
    <row r="1430" spans="1:27">
      <c r="A1430">
        <f>VLOOKUP(B1430,xwalk!$A$2:$D$1455,4,FALSE)</f>
        <v>9</v>
      </c>
      <c r="B1430">
        <v>1433</v>
      </c>
      <c r="C1430">
        <v>3580</v>
      </c>
      <c r="D1430">
        <v>17</v>
      </c>
      <c r="E1430">
        <v>115</v>
      </c>
      <c r="F1430">
        <v>136</v>
      </c>
      <c r="G1430">
        <v>186</v>
      </c>
      <c r="H1430">
        <v>157</v>
      </c>
      <c r="I1430">
        <v>264</v>
      </c>
      <c r="J1430">
        <v>651</v>
      </c>
      <c r="K1430">
        <v>411</v>
      </c>
      <c r="L1430">
        <v>525</v>
      </c>
      <c r="M1430">
        <v>264</v>
      </c>
      <c r="N1430">
        <v>309</v>
      </c>
      <c r="O1430">
        <v>297</v>
      </c>
      <c r="P1430">
        <v>614</v>
      </c>
      <c r="Q1430">
        <v>484</v>
      </c>
      <c r="R1430">
        <v>114</v>
      </c>
      <c r="S1430">
        <v>3597</v>
      </c>
      <c r="T1430">
        <v>121</v>
      </c>
      <c r="U1430">
        <v>485</v>
      </c>
      <c r="V1430">
        <v>232</v>
      </c>
      <c r="W1430">
        <v>241</v>
      </c>
      <c r="X1430">
        <v>1689</v>
      </c>
      <c r="Y1430">
        <v>829</v>
      </c>
      <c r="Z1430">
        <v>1948</v>
      </c>
      <c r="AA1430">
        <v>283</v>
      </c>
    </row>
    <row r="1431" spans="1:27">
      <c r="A1431">
        <f>VLOOKUP(B1431,xwalk!$A$2:$D$1455,4,FALSE)</f>
        <v>9</v>
      </c>
      <c r="B1431">
        <v>1434</v>
      </c>
      <c r="C1431">
        <v>6357</v>
      </c>
      <c r="D1431">
        <v>8</v>
      </c>
      <c r="E1431">
        <v>133</v>
      </c>
      <c r="F1431">
        <v>260</v>
      </c>
      <c r="G1431">
        <v>335</v>
      </c>
      <c r="H1431">
        <v>307</v>
      </c>
      <c r="I1431">
        <v>512</v>
      </c>
      <c r="J1431">
        <v>1236</v>
      </c>
      <c r="K1431">
        <v>721</v>
      </c>
      <c r="L1431">
        <v>1107</v>
      </c>
      <c r="M1431">
        <v>511</v>
      </c>
      <c r="N1431">
        <v>444</v>
      </c>
      <c r="O1431">
        <v>500</v>
      </c>
      <c r="P1431">
        <v>853</v>
      </c>
      <c r="Q1431">
        <v>1271</v>
      </c>
      <c r="R1431">
        <v>159</v>
      </c>
      <c r="S1431">
        <v>6365</v>
      </c>
      <c r="T1431">
        <v>179</v>
      </c>
      <c r="U1431">
        <v>640</v>
      </c>
      <c r="V1431">
        <v>228</v>
      </c>
      <c r="W1431">
        <v>667</v>
      </c>
      <c r="X1431">
        <v>3234</v>
      </c>
      <c r="Y1431">
        <v>1417</v>
      </c>
      <c r="Z1431">
        <v>3146</v>
      </c>
      <c r="AA1431">
        <v>392</v>
      </c>
    </row>
    <row r="1432" spans="1:27">
      <c r="A1432">
        <f>VLOOKUP(B1432,xwalk!$A$2:$D$1455,4,FALSE)</f>
        <v>9</v>
      </c>
      <c r="B1432">
        <v>1435</v>
      </c>
      <c r="C1432">
        <v>2461</v>
      </c>
      <c r="D1432">
        <v>68</v>
      </c>
      <c r="E1432">
        <v>27</v>
      </c>
      <c r="F1432">
        <v>35</v>
      </c>
      <c r="G1432">
        <v>116</v>
      </c>
      <c r="H1432">
        <v>99</v>
      </c>
      <c r="I1432">
        <v>157</v>
      </c>
      <c r="J1432">
        <v>437</v>
      </c>
      <c r="K1432">
        <v>115</v>
      </c>
      <c r="L1432">
        <v>288</v>
      </c>
      <c r="M1432">
        <v>151</v>
      </c>
      <c r="N1432">
        <v>317</v>
      </c>
      <c r="O1432">
        <v>266</v>
      </c>
      <c r="P1432">
        <v>294</v>
      </c>
      <c r="Q1432">
        <v>255</v>
      </c>
      <c r="R1432">
        <v>56</v>
      </c>
      <c r="S1432">
        <v>2529</v>
      </c>
      <c r="T1432">
        <v>100</v>
      </c>
      <c r="U1432">
        <v>470</v>
      </c>
      <c r="V1432">
        <v>79</v>
      </c>
      <c r="W1432">
        <v>87</v>
      </c>
      <c r="X1432">
        <v>1035</v>
      </c>
      <c r="Y1432">
        <v>758</v>
      </c>
      <c r="Z1432">
        <v>1336</v>
      </c>
      <c r="AA1432">
        <v>268</v>
      </c>
    </row>
    <row r="1433" spans="1:27">
      <c r="A1433">
        <f>VLOOKUP(B1433,xwalk!$A$2:$D$1455,4,FALSE)</f>
        <v>9</v>
      </c>
      <c r="B1433">
        <v>1436</v>
      </c>
      <c r="C1433">
        <v>6404</v>
      </c>
      <c r="D1433">
        <v>18</v>
      </c>
      <c r="E1433">
        <v>166</v>
      </c>
      <c r="F1433">
        <v>188</v>
      </c>
      <c r="G1433">
        <v>285</v>
      </c>
      <c r="H1433">
        <v>211</v>
      </c>
      <c r="I1433">
        <v>430</v>
      </c>
      <c r="J1433">
        <v>1309</v>
      </c>
      <c r="K1433">
        <v>584</v>
      </c>
      <c r="L1433">
        <v>1003</v>
      </c>
      <c r="M1433">
        <v>405</v>
      </c>
      <c r="N1433">
        <v>597</v>
      </c>
      <c r="O1433">
        <v>675</v>
      </c>
      <c r="P1433">
        <v>1029</v>
      </c>
      <c r="Q1433">
        <v>705</v>
      </c>
      <c r="R1433">
        <v>180</v>
      </c>
      <c r="S1433">
        <v>6422</v>
      </c>
      <c r="T1433">
        <v>205</v>
      </c>
      <c r="U1433">
        <v>886</v>
      </c>
      <c r="V1433">
        <v>256</v>
      </c>
      <c r="W1433">
        <v>242</v>
      </c>
      <c r="X1433">
        <v>2550</v>
      </c>
      <c r="Y1433">
        <v>2283</v>
      </c>
      <c r="Z1433">
        <v>3429</v>
      </c>
      <c r="AA1433">
        <v>519</v>
      </c>
    </row>
    <row r="1434" spans="1:27">
      <c r="A1434">
        <f>VLOOKUP(B1434,xwalk!$A$2:$D$1455,4,FALSE)</f>
        <v>9</v>
      </c>
      <c r="B1434">
        <v>1437</v>
      </c>
      <c r="C1434">
        <v>7920</v>
      </c>
      <c r="D1434">
        <v>43</v>
      </c>
      <c r="E1434">
        <v>429</v>
      </c>
      <c r="F1434">
        <v>454</v>
      </c>
      <c r="G1434">
        <v>409</v>
      </c>
      <c r="H1434">
        <v>254</v>
      </c>
      <c r="I1434">
        <v>525</v>
      </c>
      <c r="J1434">
        <v>1566</v>
      </c>
      <c r="K1434">
        <v>1276</v>
      </c>
      <c r="L1434">
        <v>1314</v>
      </c>
      <c r="M1434">
        <v>510</v>
      </c>
      <c r="N1434">
        <v>537</v>
      </c>
      <c r="O1434">
        <v>1374</v>
      </c>
      <c r="P1434">
        <v>1022</v>
      </c>
      <c r="Q1434">
        <v>917</v>
      </c>
      <c r="R1434">
        <v>324</v>
      </c>
      <c r="S1434">
        <v>7963</v>
      </c>
      <c r="T1434">
        <v>125</v>
      </c>
      <c r="U1434">
        <v>641</v>
      </c>
      <c r="V1434">
        <v>365</v>
      </c>
      <c r="W1434">
        <v>286</v>
      </c>
      <c r="X1434">
        <v>2373</v>
      </c>
      <c r="Y1434">
        <v>4173</v>
      </c>
      <c r="Z1434">
        <v>4178</v>
      </c>
      <c r="AA1434">
        <v>347</v>
      </c>
    </row>
    <row r="1435" spans="1:27">
      <c r="A1435">
        <f>VLOOKUP(B1435,xwalk!$A$2:$D$1455,4,FALSE)</f>
        <v>9</v>
      </c>
      <c r="B1435">
        <v>1438</v>
      </c>
      <c r="C1435">
        <v>7562</v>
      </c>
      <c r="D1435">
        <v>0</v>
      </c>
      <c r="E1435">
        <v>369</v>
      </c>
      <c r="F1435">
        <v>354</v>
      </c>
      <c r="G1435">
        <v>401</v>
      </c>
      <c r="H1435">
        <v>267</v>
      </c>
      <c r="I1435">
        <v>518</v>
      </c>
      <c r="J1435">
        <v>1348</v>
      </c>
      <c r="K1435">
        <v>921</v>
      </c>
      <c r="L1435">
        <v>1166</v>
      </c>
      <c r="M1435">
        <v>508</v>
      </c>
      <c r="N1435">
        <v>662</v>
      </c>
      <c r="O1435">
        <v>800</v>
      </c>
      <c r="P1435">
        <v>1242</v>
      </c>
      <c r="Q1435">
        <v>1165</v>
      </c>
      <c r="R1435">
        <v>50</v>
      </c>
      <c r="S1435">
        <v>7562</v>
      </c>
      <c r="T1435">
        <v>307</v>
      </c>
      <c r="U1435">
        <v>1031</v>
      </c>
      <c r="V1435">
        <v>442</v>
      </c>
      <c r="W1435">
        <v>527</v>
      </c>
      <c r="X1435">
        <v>3049</v>
      </c>
      <c r="Y1435">
        <v>2206</v>
      </c>
      <c r="Z1435">
        <v>4042</v>
      </c>
      <c r="AA1435">
        <v>640</v>
      </c>
    </row>
    <row r="1436" spans="1:27">
      <c r="A1436">
        <f>VLOOKUP(B1436,xwalk!$A$2:$D$1455,4,FALSE)</f>
        <v>9</v>
      </c>
      <c r="B1436">
        <v>1440</v>
      </c>
      <c r="C1436">
        <v>6940</v>
      </c>
      <c r="D1436">
        <v>14</v>
      </c>
      <c r="E1436">
        <v>167</v>
      </c>
      <c r="F1436">
        <v>181</v>
      </c>
      <c r="G1436">
        <v>352</v>
      </c>
      <c r="H1436">
        <v>243</v>
      </c>
      <c r="I1436">
        <v>559</v>
      </c>
      <c r="J1436">
        <v>1671</v>
      </c>
      <c r="K1436">
        <v>1053</v>
      </c>
      <c r="L1436">
        <v>1201</v>
      </c>
      <c r="M1436">
        <v>412</v>
      </c>
      <c r="N1436">
        <v>507</v>
      </c>
      <c r="O1436">
        <v>711</v>
      </c>
      <c r="P1436">
        <v>1376</v>
      </c>
      <c r="Q1436">
        <v>906</v>
      </c>
      <c r="R1436">
        <v>180</v>
      </c>
      <c r="S1436">
        <v>6954</v>
      </c>
      <c r="T1436">
        <v>195</v>
      </c>
      <c r="U1436">
        <v>684</v>
      </c>
      <c r="V1436">
        <v>300</v>
      </c>
      <c r="W1436">
        <v>390</v>
      </c>
      <c r="X1436">
        <v>3036</v>
      </c>
      <c r="Y1436">
        <v>2349</v>
      </c>
      <c r="Z1436">
        <v>3719</v>
      </c>
      <c r="AA1436">
        <v>413</v>
      </c>
    </row>
    <row r="1437" spans="1:27">
      <c r="A1437">
        <f>VLOOKUP(B1437,xwalk!$A$2:$D$1455,4,FALSE)</f>
        <v>9</v>
      </c>
      <c r="B1437">
        <v>1441</v>
      </c>
      <c r="C1437">
        <v>7095</v>
      </c>
      <c r="D1437">
        <v>0</v>
      </c>
      <c r="E1437">
        <v>283</v>
      </c>
      <c r="F1437">
        <v>335</v>
      </c>
      <c r="G1437">
        <v>358</v>
      </c>
      <c r="H1437">
        <v>219</v>
      </c>
      <c r="I1437">
        <v>460</v>
      </c>
      <c r="J1437">
        <v>1293</v>
      </c>
      <c r="K1437">
        <v>748</v>
      </c>
      <c r="L1437">
        <v>1108</v>
      </c>
      <c r="M1437">
        <v>498</v>
      </c>
      <c r="N1437">
        <v>594</v>
      </c>
      <c r="O1437">
        <v>672</v>
      </c>
      <c r="P1437">
        <v>1131</v>
      </c>
      <c r="Q1437">
        <v>901</v>
      </c>
      <c r="R1437">
        <v>244</v>
      </c>
      <c r="S1437">
        <v>7095</v>
      </c>
      <c r="T1437">
        <v>212</v>
      </c>
      <c r="U1437">
        <v>772</v>
      </c>
      <c r="V1437">
        <v>479</v>
      </c>
      <c r="W1437">
        <v>389</v>
      </c>
      <c r="X1437">
        <v>2930</v>
      </c>
      <c r="Y1437">
        <v>2313</v>
      </c>
      <c r="Z1437">
        <v>3850</v>
      </c>
      <c r="AA1437">
        <v>473</v>
      </c>
    </row>
    <row r="1438" spans="1:27">
      <c r="A1438">
        <f>VLOOKUP(B1438,xwalk!$A$2:$D$1455,4,FALSE)</f>
        <v>9</v>
      </c>
      <c r="B1438">
        <v>1442</v>
      </c>
      <c r="C1438">
        <v>6575</v>
      </c>
      <c r="D1438">
        <v>0</v>
      </c>
      <c r="E1438">
        <v>121</v>
      </c>
      <c r="F1438">
        <v>148</v>
      </c>
      <c r="G1438">
        <v>365</v>
      </c>
      <c r="H1438">
        <v>204</v>
      </c>
      <c r="I1438">
        <v>415</v>
      </c>
      <c r="J1438">
        <v>1379</v>
      </c>
      <c r="K1438">
        <v>601</v>
      </c>
      <c r="L1438">
        <v>949</v>
      </c>
      <c r="M1438">
        <v>455</v>
      </c>
      <c r="N1438">
        <v>627</v>
      </c>
      <c r="O1438">
        <v>709</v>
      </c>
      <c r="P1438">
        <v>1060</v>
      </c>
      <c r="Q1438">
        <v>787</v>
      </c>
      <c r="R1438">
        <v>76</v>
      </c>
      <c r="S1438">
        <v>6575</v>
      </c>
      <c r="T1438">
        <v>248</v>
      </c>
      <c r="U1438">
        <v>825</v>
      </c>
      <c r="V1438">
        <v>311</v>
      </c>
      <c r="W1438">
        <v>358</v>
      </c>
      <c r="X1438">
        <v>2760</v>
      </c>
      <c r="Y1438">
        <v>2073</v>
      </c>
      <c r="Z1438">
        <v>3685</v>
      </c>
      <c r="AA1438">
        <v>514</v>
      </c>
    </row>
    <row r="1439" spans="1:27">
      <c r="A1439">
        <f>VLOOKUP(B1439,xwalk!$A$2:$D$1455,4,FALSE)</f>
        <v>9</v>
      </c>
      <c r="B1439">
        <v>1443</v>
      </c>
      <c r="C1439">
        <v>4899</v>
      </c>
      <c r="D1439">
        <v>0</v>
      </c>
      <c r="E1439">
        <v>317</v>
      </c>
      <c r="F1439">
        <v>317</v>
      </c>
      <c r="G1439">
        <v>296</v>
      </c>
      <c r="H1439">
        <v>203</v>
      </c>
      <c r="I1439">
        <v>333</v>
      </c>
      <c r="J1439">
        <v>877</v>
      </c>
      <c r="K1439">
        <v>933</v>
      </c>
      <c r="L1439">
        <v>755</v>
      </c>
      <c r="M1439">
        <v>290</v>
      </c>
      <c r="N1439">
        <v>365</v>
      </c>
      <c r="O1439">
        <v>998</v>
      </c>
      <c r="P1439">
        <v>507</v>
      </c>
      <c r="Q1439">
        <v>663</v>
      </c>
      <c r="R1439">
        <v>175</v>
      </c>
      <c r="S1439">
        <v>4899</v>
      </c>
      <c r="T1439">
        <v>94</v>
      </c>
      <c r="U1439">
        <v>554</v>
      </c>
      <c r="V1439">
        <v>209</v>
      </c>
      <c r="W1439">
        <v>184</v>
      </c>
      <c r="X1439">
        <v>1713</v>
      </c>
      <c r="Y1439">
        <v>2145</v>
      </c>
      <c r="Z1439">
        <v>2409</v>
      </c>
      <c r="AA1439">
        <v>313</v>
      </c>
    </row>
    <row r="1440" spans="1:27">
      <c r="A1440">
        <f>VLOOKUP(B1440,xwalk!$A$2:$D$1455,4,FALSE)</f>
        <v>9</v>
      </c>
      <c r="B1440">
        <v>1444</v>
      </c>
      <c r="C1440">
        <v>5888</v>
      </c>
      <c r="D1440">
        <v>325</v>
      </c>
      <c r="E1440">
        <v>317</v>
      </c>
      <c r="F1440">
        <v>308</v>
      </c>
      <c r="G1440">
        <v>329</v>
      </c>
      <c r="H1440">
        <v>206</v>
      </c>
      <c r="I1440">
        <v>412</v>
      </c>
      <c r="J1440">
        <v>1133</v>
      </c>
      <c r="K1440">
        <v>933</v>
      </c>
      <c r="L1440">
        <v>989</v>
      </c>
      <c r="M1440">
        <v>385</v>
      </c>
      <c r="N1440">
        <v>398</v>
      </c>
      <c r="O1440">
        <v>876</v>
      </c>
      <c r="P1440">
        <v>965</v>
      </c>
      <c r="Q1440">
        <v>745</v>
      </c>
      <c r="R1440">
        <v>119</v>
      </c>
      <c r="S1440">
        <v>6213</v>
      </c>
      <c r="T1440">
        <v>198</v>
      </c>
      <c r="U1440">
        <v>368</v>
      </c>
      <c r="V1440">
        <v>677</v>
      </c>
      <c r="W1440">
        <v>473</v>
      </c>
      <c r="X1440">
        <v>2714</v>
      </c>
      <c r="Y1440">
        <v>1783</v>
      </c>
      <c r="Z1440">
        <v>3303</v>
      </c>
      <c r="AA1440">
        <v>277</v>
      </c>
    </row>
    <row r="1441" spans="1:27">
      <c r="A1441">
        <f>VLOOKUP(B1441,xwalk!$A$2:$D$1455,4,FALSE)</f>
        <v>9</v>
      </c>
      <c r="B1441">
        <v>1445</v>
      </c>
      <c r="C1441">
        <v>6135</v>
      </c>
      <c r="D1441">
        <v>0</v>
      </c>
      <c r="E1441">
        <v>167</v>
      </c>
      <c r="F1441">
        <v>202</v>
      </c>
      <c r="G1441">
        <v>309</v>
      </c>
      <c r="H1441">
        <v>194</v>
      </c>
      <c r="I1441">
        <v>425</v>
      </c>
      <c r="J1441">
        <v>1210</v>
      </c>
      <c r="K1441">
        <v>644</v>
      </c>
      <c r="L1441">
        <v>897</v>
      </c>
      <c r="M1441">
        <v>389</v>
      </c>
      <c r="N1441">
        <v>577</v>
      </c>
      <c r="O1441">
        <v>774</v>
      </c>
      <c r="P1441">
        <v>840</v>
      </c>
      <c r="Q1441">
        <v>708</v>
      </c>
      <c r="R1441">
        <v>185</v>
      </c>
      <c r="S1441">
        <v>6135</v>
      </c>
      <c r="T1441">
        <v>207</v>
      </c>
      <c r="U1441">
        <v>824</v>
      </c>
      <c r="V1441">
        <v>264</v>
      </c>
      <c r="W1441">
        <v>292</v>
      </c>
      <c r="X1441">
        <v>2566</v>
      </c>
      <c r="Y1441">
        <v>1982</v>
      </c>
      <c r="Z1441">
        <v>3337</v>
      </c>
      <c r="AA1441">
        <v>489</v>
      </c>
    </row>
    <row r="1442" spans="1:27">
      <c r="A1442">
        <f>VLOOKUP(B1442,xwalk!$A$2:$D$1455,4,FALSE)</f>
        <v>9</v>
      </c>
      <c r="B1442">
        <v>1446</v>
      </c>
      <c r="C1442">
        <v>8977</v>
      </c>
      <c r="D1442">
        <v>8</v>
      </c>
      <c r="E1442">
        <v>465</v>
      </c>
      <c r="F1442">
        <v>487</v>
      </c>
      <c r="G1442">
        <v>469</v>
      </c>
      <c r="H1442">
        <v>267</v>
      </c>
      <c r="I1442">
        <v>608</v>
      </c>
      <c r="J1442">
        <v>1573</v>
      </c>
      <c r="K1442">
        <v>1005</v>
      </c>
      <c r="L1442">
        <v>1674</v>
      </c>
      <c r="M1442">
        <v>494</v>
      </c>
      <c r="N1442">
        <v>696</v>
      </c>
      <c r="O1442">
        <v>1592</v>
      </c>
      <c r="P1442">
        <v>1387</v>
      </c>
      <c r="Q1442">
        <v>726</v>
      </c>
      <c r="R1442">
        <v>164</v>
      </c>
      <c r="S1442">
        <v>8985</v>
      </c>
      <c r="T1442">
        <v>208</v>
      </c>
      <c r="U1442">
        <v>820</v>
      </c>
      <c r="V1442">
        <v>356</v>
      </c>
      <c r="W1442">
        <v>366</v>
      </c>
      <c r="X1442">
        <v>3517</v>
      </c>
      <c r="Y1442">
        <v>3718</v>
      </c>
      <c r="Z1442">
        <v>4847</v>
      </c>
      <c r="AA1442">
        <v>485</v>
      </c>
    </row>
    <row r="1443" spans="1:27">
      <c r="A1443">
        <f>VLOOKUP(B1443,xwalk!$A$2:$D$1455,4,FALSE)</f>
        <v>9</v>
      </c>
      <c r="B1443">
        <v>1447</v>
      </c>
      <c r="C1443">
        <v>3054</v>
      </c>
      <c r="D1443">
        <v>0</v>
      </c>
      <c r="E1443">
        <v>133</v>
      </c>
      <c r="F1443">
        <v>160</v>
      </c>
      <c r="G1443">
        <v>148</v>
      </c>
      <c r="H1443">
        <v>101</v>
      </c>
      <c r="I1443">
        <v>206</v>
      </c>
      <c r="J1443">
        <v>599</v>
      </c>
      <c r="K1443">
        <v>349</v>
      </c>
      <c r="L1443">
        <v>621</v>
      </c>
      <c r="M1443">
        <v>152</v>
      </c>
      <c r="N1443">
        <v>225</v>
      </c>
      <c r="O1443">
        <v>720</v>
      </c>
      <c r="P1443">
        <v>376</v>
      </c>
      <c r="Q1443">
        <v>198</v>
      </c>
      <c r="R1443">
        <v>53</v>
      </c>
      <c r="S1443">
        <v>3054</v>
      </c>
      <c r="T1443">
        <v>54</v>
      </c>
      <c r="U1443">
        <v>289</v>
      </c>
      <c r="V1443">
        <v>84</v>
      </c>
      <c r="W1443">
        <v>80</v>
      </c>
      <c r="X1443">
        <v>978</v>
      </c>
      <c r="Y1443">
        <v>1569</v>
      </c>
      <c r="Z1443">
        <v>1611</v>
      </c>
      <c r="AA1443">
        <v>164</v>
      </c>
    </row>
    <row r="1444" spans="1:27">
      <c r="A1444">
        <f>VLOOKUP(B1444,xwalk!$A$2:$D$1455,4,FALSE)</f>
        <v>9</v>
      </c>
      <c r="B1444">
        <v>1448</v>
      </c>
      <c r="C1444">
        <v>9485</v>
      </c>
      <c r="D1444">
        <v>18</v>
      </c>
      <c r="E1444">
        <v>623</v>
      </c>
      <c r="F1444">
        <v>739</v>
      </c>
      <c r="G1444">
        <v>669</v>
      </c>
      <c r="H1444">
        <v>531</v>
      </c>
      <c r="I1444">
        <v>703</v>
      </c>
      <c r="J1444">
        <v>2094</v>
      </c>
      <c r="K1444">
        <v>2247</v>
      </c>
      <c r="L1444">
        <v>2428</v>
      </c>
      <c r="M1444">
        <v>435</v>
      </c>
      <c r="N1444">
        <v>249</v>
      </c>
      <c r="O1444">
        <v>1217</v>
      </c>
      <c r="P1444">
        <v>2384</v>
      </c>
      <c r="Q1444">
        <v>1584</v>
      </c>
      <c r="R1444">
        <v>174</v>
      </c>
      <c r="S1444">
        <v>9503</v>
      </c>
      <c r="T1444">
        <v>144</v>
      </c>
      <c r="U1444">
        <v>327</v>
      </c>
      <c r="V1444">
        <v>477</v>
      </c>
      <c r="W1444">
        <v>923</v>
      </c>
      <c r="X1444">
        <v>4815</v>
      </c>
      <c r="Y1444">
        <v>2817</v>
      </c>
      <c r="Z1444">
        <v>4790</v>
      </c>
      <c r="AA1444">
        <v>218</v>
      </c>
    </row>
    <row r="1445" spans="1:27">
      <c r="A1445">
        <f>VLOOKUP(B1445,xwalk!$A$2:$D$1455,4,FALSE)</f>
        <v>9</v>
      </c>
      <c r="B1445">
        <v>1449</v>
      </c>
      <c r="C1445">
        <v>3704</v>
      </c>
      <c r="D1445">
        <v>0</v>
      </c>
      <c r="E1445">
        <v>532</v>
      </c>
      <c r="F1445">
        <v>412</v>
      </c>
      <c r="G1445">
        <v>122</v>
      </c>
      <c r="H1445">
        <v>87</v>
      </c>
      <c r="I1445">
        <v>95</v>
      </c>
      <c r="J1445">
        <v>355</v>
      </c>
      <c r="K1445">
        <v>450</v>
      </c>
      <c r="L1445">
        <v>546</v>
      </c>
      <c r="M1445">
        <v>316</v>
      </c>
      <c r="N1445">
        <v>291</v>
      </c>
      <c r="O1445">
        <v>557</v>
      </c>
      <c r="P1445">
        <v>530</v>
      </c>
      <c r="Q1445">
        <v>405</v>
      </c>
      <c r="R1445">
        <v>111</v>
      </c>
      <c r="S1445">
        <v>3704</v>
      </c>
      <c r="T1445">
        <v>169</v>
      </c>
      <c r="U1445">
        <v>431</v>
      </c>
      <c r="V1445">
        <v>714</v>
      </c>
      <c r="W1445">
        <v>274</v>
      </c>
      <c r="X1445">
        <v>1286</v>
      </c>
      <c r="Y1445">
        <v>830</v>
      </c>
      <c r="Z1445">
        <v>1917</v>
      </c>
      <c r="AA1445">
        <v>291</v>
      </c>
    </row>
    <row r="1446" spans="1:27">
      <c r="A1446">
        <f>VLOOKUP(B1446,xwalk!$A$2:$D$1455,4,FALSE)</f>
        <v>9</v>
      </c>
      <c r="B1446">
        <v>1450</v>
      </c>
      <c r="C1446">
        <v>6597</v>
      </c>
      <c r="D1446">
        <v>17</v>
      </c>
      <c r="E1446">
        <v>126</v>
      </c>
      <c r="F1446">
        <v>172</v>
      </c>
      <c r="G1446">
        <v>339</v>
      </c>
      <c r="H1446">
        <v>221</v>
      </c>
      <c r="I1446">
        <v>487</v>
      </c>
      <c r="J1446">
        <v>1401</v>
      </c>
      <c r="K1446">
        <v>662</v>
      </c>
      <c r="L1446">
        <v>1056</v>
      </c>
      <c r="M1446">
        <v>480</v>
      </c>
      <c r="N1446">
        <v>548</v>
      </c>
      <c r="O1446">
        <v>657</v>
      </c>
      <c r="P1446">
        <v>694</v>
      </c>
      <c r="Q1446">
        <v>1075</v>
      </c>
      <c r="R1446">
        <v>320</v>
      </c>
      <c r="S1446">
        <v>6614</v>
      </c>
      <c r="T1446">
        <v>202</v>
      </c>
      <c r="U1446">
        <v>782</v>
      </c>
      <c r="V1446">
        <v>379</v>
      </c>
      <c r="W1446">
        <v>421</v>
      </c>
      <c r="X1446">
        <v>3346</v>
      </c>
      <c r="Y1446">
        <v>1484</v>
      </c>
      <c r="Z1446">
        <v>3520</v>
      </c>
      <c r="AA1446">
        <v>469</v>
      </c>
    </row>
    <row r="1447" spans="1:27">
      <c r="A1447">
        <f>VLOOKUP(B1447,xwalk!$A$2:$D$1455,4,FALSE)</f>
        <v>9</v>
      </c>
      <c r="B1447">
        <v>1451</v>
      </c>
      <c r="C1447">
        <v>4987</v>
      </c>
      <c r="D1447">
        <v>0</v>
      </c>
      <c r="E1447">
        <v>103</v>
      </c>
      <c r="F1447">
        <v>138</v>
      </c>
      <c r="G1447">
        <v>238</v>
      </c>
      <c r="H1447">
        <v>175</v>
      </c>
      <c r="I1447">
        <v>362</v>
      </c>
      <c r="J1447">
        <v>1044</v>
      </c>
      <c r="K1447">
        <v>493</v>
      </c>
      <c r="L1447">
        <v>768</v>
      </c>
      <c r="M1447">
        <v>385</v>
      </c>
      <c r="N1447">
        <v>414</v>
      </c>
      <c r="O1447">
        <v>389</v>
      </c>
      <c r="P1447">
        <v>755</v>
      </c>
      <c r="Q1447">
        <v>675</v>
      </c>
      <c r="R1447">
        <v>241</v>
      </c>
      <c r="S1447">
        <v>4987</v>
      </c>
      <c r="T1447">
        <v>153</v>
      </c>
      <c r="U1447">
        <v>593</v>
      </c>
      <c r="V1447">
        <v>275</v>
      </c>
      <c r="W1447">
        <v>267</v>
      </c>
      <c r="X1447">
        <v>2448</v>
      </c>
      <c r="Y1447">
        <v>1251</v>
      </c>
      <c r="Z1447">
        <v>2657</v>
      </c>
      <c r="AA1447">
        <v>356</v>
      </c>
    </row>
    <row r="1448" spans="1:27">
      <c r="A1448">
        <f>VLOOKUP(B1448,xwalk!$A$2:$D$1455,4,FALSE)</f>
        <v>9</v>
      </c>
      <c r="B1448">
        <v>1452</v>
      </c>
      <c r="C1448">
        <v>5247</v>
      </c>
      <c r="D1448">
        <v>7</v>
      </c>
      <c r="E1448">
        <v>126</v>
      </c>
      <c r="F1448">
        <v>153</v>
      </c>
      <c r="G1448">
        <v>298</v>
      </c>
      <c r="H1448">
        <v>170</v>
      </c>
      <c r="I1448">
        <v>352</v>
      </c>
      <c r="J1448">
        <v>1114</v>
      </c>
      <c r="K1448">
        <v>586</v>
      </c>
      <c r="L1448">
        <v>843</v>
      </c>
      <c r="M1448">
        <v>354</v>
      </c>
      <c r="N1448">
        <v>430</v>
      </c>
      <c r="O1448">
        <v>543</v>
      </c>
      <c r="P1448">
        <v>824</v>
      </c>
      <c r="Q1448">
        <v>690</v>
      </c>
      <c r="R1448">
        <v>156</v>
      </c>
      <c r="S1448">
        <v>5254</v>
      </c>
      <c r="T1448">
        <v>128</v>
      </c>
      <c r="U1448">
        <v>600</v>
      </c>
      <c r="V1448">
        <v>275</v>
      </c>
      <c r="W1448">
        <v>305</v>
      </c>
      <c r="X1448">
        <v>2401</v>
      </c>
      <c r="Y1448">
        <v>1545</v>
      </c>
      <c r="Z1448">
        <v>2857</v>
      </c>
      <c r="AA1448">
        <v>344</v>
      </c>
    </row>
    <row r="1449" spans="1:27">
      <c r="A1449">
        <f>VLOOKUP(B1449,xwalk!$A$2:$D$1455,4,FALSE)</f>
        <v>9</v>
      </c>
      <c r="B1449">
        <v>1453</v>
      </c>
      <c r="C1449">
        <v>667</v>
      </c>
      <c r="D1449">
        <v>150</v>
      </c>
      <c r="E1449">
        <v>16</v>
      </c>
      <c r="F1449">
        <v>30</v>
      </c>
      <c r="G1449">
        <v>52</v>
      </c>
      <c r="H1449">
        <v>30</v>
      </c>
      <c r="I1449">
        <v>51</v>
      </c>
      <c r="J1449">
        <v>128</v>
      </c>
      <c r="K1449">
        <v>78</v>
      </c>
      <c r="L1449">
        <v>143</v>
      </c>
      <c r="M1449">
        <v>43</v>
      </c>
      <c r="N1449">
        <v>43</v>
      </c>
      <c r="O1449">
        <v>49</v>
      </c>
      <c r="P1449">
        <v>80</v>
      </c>
      <c r="Q1449">
        <v>145</v>
      </c>
      <c r="R1449">
        <v>33</v>
      </c>
      <c r="S1449">
        <v>817</v>
      </c>
      <c r="T1449">
        <v>14</v>
      </c>
      <c r="U1449">
        <v>18</v>
      </c>
      <c r="V1449">
        <v>125</v>
      </c>
      <c r="W1449">
        <v>66</v>
      </c>
      <c r="X1449">
        <v>392</v>
      </c>
      <c r="Y1449">
        <v>202</v>
      </c>
      <c r="Z1449">
        <v>397</v>
      </c>
      <c r="AA1449">
        <v>10</v>
      </c>
    </row>
    <row r="1450" spans="1:27">
      <c r="A1450">
        <f>VLOOKUP(B1450,xwalk!$A$2:$D$1455,4,FALSE)</f>
        <v>9</v>
      </c>
      <c r="B1450">
        <v>1454</v>
      </c>
      <c r="C1450">
        <v>3365</v>
      </c>
      <c r="D1450">
        <v>260</v>
      </c>
      <c r="E1450">
        <v>96</v>
      </c>
      <c r="F1450">
        <v>155</v>
      </c>
      <c r="G1450">
        <v>325</v>
      </c>
      <c r="H1450">
        <v>199</v>
      </c>
      <c r="I1450">
        <v>288</v>
      </c>
      <c r="J1450">
        <v>610</v>
      </c>
      <c r="K1450">
        <v>610</v>
      </c>
      <c r="L1450">
        <v>660</v>
      </c>
      <c r="M1450">
        <v>223</v>
      </c>
      <c r="N1450">
        <v>180</v>
      </c>
      <c r="O1450">
        <v>395</v>
      </c>
      <c r="P1450">
        <v>583</v>
      </c>
      <c r="Q1450">
        <v>662</v>
      </c>
      <c r="R1450">
        <v>33</v>
      </c>
      <c r="S1450">
        <v>3625</v>
      </c>
      <c r="T1450">
        <v>63</v>
      </c>
      <c r="U1450">
        <v>489</v>
      </c>
      <c r="V1450">
        <v>95</v>
      </c>
      <c r="W1450">
        <v>242</v>
      </c>
      <c r="X1450">
        <v>1808</v>
      </c>
      <c r="Y1450">
        <v>928</v>
      </c>
      <c r="Z1450">
        <v>1879</v>
      </c>
      <c r="AA1450">
        <v>147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2F5D8-B23D-43F3-9EF4-633D74A41D2E}">
  <dimension ref="A1:AA1450"/>
  <sheetViews>
    <sheetView workbookViewId="0">
      <selection activeCell="O1" sqref="O1"/>
    </sheetView>
  </sheetViews>
  <sheetFormatPr defaultRowHeight="14.45"/>
  <sheetData>
    <row r="1" spans="1:27">
      <c r="A1" t="s">
        <v>3</v>
      </c>
      <c r="B1" t="s">
        <v>60</v>
      </c>
      <c r="C1" t="s">
        <v>89</v>
      </c>
      <c r="D1" t="s">
        <v>90</v>
      </c>
      <c r="E1" t="s">
        <v>91</v>
      </c>
      <c r="F1" t="s">
        <v>92</v>
      </c>
      <c r="G1" t="s">
        <v>93</v>
      </c>
      <c r="H1" t="s">
        <v>94</v>
      </c>
      <c r="I1" t="s">
        <v>95</v>
      </c>
      <c r="J1" t="s">
        <v>96</v>
      </c>
      <c r="K1" t="s">
        <v>97</v>
      </c>
      <c r="L1" t="s">
        <v>98</v>
      </c>
      <c r="M1" t="s">
        <v>99</v>
      </c>
      <c r="N1" t="s">
        <v>100</v>
      </c>
      <c r="O1" t="s">
        <v>101</v>
      </c>
      <c r="P1" t="s">
        <v>102</v>
      </c>
      <c r="Q1" t="s">
        <v>103</v>
      </c>
      <c r="R1" t="s">
        <v>104</v>
      </c>
      <c r="S1" t="s">
        <v>105</v>
      </c>
      <c r="T1" t="s">
        <v>106</v>
      </c>
      <c r="U1" t="s">
        <v>107</v>
      </c>
      <c r="V1" t="s">
        <v>108</v>
      </c>
      <c r="W1" t="s">
        <v>109</v>
      </c>
      <c r="X1" t="s">
        <v>110</v>
      </c>
      <c r="Y1" t="s">
        <v>111</v>
      </c>
      <c r="Z1" t="s">
        <v>112</v>
      </c>
      <c r="AA1" t="s">
        <v>113</v>
      </c>
    </row>
    <row r="2" spans="1:27">
      <c r="A2">
        <f>VLOOKUP(B2,xwalk!$A$2:$D$1455,4,FALSE)</f>
        <v>1</v>
      </c>
      <c r="B2">
        <v>1</v>
      </c>
      <c r="C2">
        <v>620</v>
      </c>
      <c r="D2">
        <v>32</v>
      </c>
      <c r="E2">
        <v>131</v>
      </c>
      <c r="F2">
        <v>45</v>
      </c>
      <c r="G2">
        <v>26</v>
      </c>
      <c r="H2">
        <v>11</v>
      </c>
      <c r="I2">
        <v>32</v>
      </c>
      <c r="J2">
        <v>155</v>
      </c>
      <c r="K2">
        <v>198</v>
      </c>
      <c r="L2">
        <v>184</v>
      </c>
      <c r="M2">
        <v>18</v>
      </c>
      <c r="N2">
        <v>0</v>
      </c>
      <c r="O2">
        <v>174</v>
      </c>
      <c r="P2">
        <v>180</v>
      </c>
      <c r="Q2">
        <v>39</v>
      </c>
      <c r="R2">
        <v>7</v>
      </c>
      <c r="S2">
        <v>652</v>
      </c>
      <c r="T2">
        <v>16</v>
      </c>
      <c r="U2">
        <v>8</v>
      </c>
      <c r="V2">
        <v>44</v>
      </c>
      <c r="W2">
        <v>99</v>
      </c>
      <c r="X2">
        <v>275</v>
      </c>
      <c r="Y2">
        <v>210</v>
      </c>
      <c r="Z2">
        <v>366</v>
      </c>
      <c r="AA2">
        <v>16</v>
      </c>
    </row>
    <row r="3" spans="1:27">
      <c r="A3">
        <f>VLOOKUP(B3,xwalk!$A$2:$D$1455,4,FALSE)</f>
        <v>1</v>
      </c>
      <c r="B3">
        <v>2</v>
      </c>
      <c r="C3">
        <v>1630</v>
      </c>
      <c r="D3">
        <v>37</v>
      </c>
      <c r="E3">
        <v>278</v>
      </c>
      <c r="F3">
        <v>49</v>
      </c>
      <c r="G3">
        <v>69</v>
      </c>
      <c r="H3">
        <v>23</v>
      </c>
      <c r="I3">
        <v>84</v>
      </c>
      <c r="J3">
        <v>352</v>
      </c>
      <c r="K3">
        <v>356</v>
      </c>
      <c r="L3">
        <v>310</v>
      </c>
      <c r="M3">
        <v>106</v>
      </c>
      <c r="N3">
        <v>83</v>
      </c>
      <c r="O3">
        <v>407</v>
      </c>
      <c r="P3">
        <v>377</v>
      </c>
      <c r="Q3">
        <v>53</v>
      </c>
      <c r="R3">
        <v>18</v>
      </c>
      <c r="S3">
        <v>1667</v>
      </c>
      <c r="T3">
        <v>30</v>
      </c>
      <c r="U3">
        <v>14</v>
      </c>
      <c r="V3">
        <v>169</v>
      </c>
      <c r="W3">
        <v>412</v>
      </c>
      <c r="X3">
        <v>521</v>
      </c>
      <c r="Y3">
        <v>521</v>
      </c>
      <c r="Z3">
        <v>850</v>
      </c>
      <c r="AA3">
        <v>27</v>
      </c>
    </row>
    <row r="4" spans="1:27">
      <c r="A4">
        <f>VLOOKUP(B4,xwalk!$A$2:$D$1455,4,FALSE)</f>
        <v>1</v>
      </c>
      <c r="B4">
        <v>3</v>
      </c>
      <c r="C4">
        <v>682</v>
      </c>
      <c r="D4">
        <v>41</v>
      </c>
      <c r="E4">
        <v>150</v>
      </c>
      <c r="F4">
        <v>53</v>
      </c>
      <c r="G4">
        <v>61</v>
      </c>
      <c r="H4">
        <v>22</v>
      </c>
      <c r="I4">
        <v>30</v>
      </c>
      <c r="J4">
        <v>122</v>
      </c>
      <c r="K4">
        <v>259</v>
      </c>
      <c r="L4">
        <v>132</v>
      </c>
      <c r="M4">
        <v>29</v>
      </c>
      <c r="N4">
        <v>18</v>
      </c>
      <c r="O4">
        <v>208</v>
      </c>
      <c r="P4">
        <v>192</v>
      </c>
      <c r="Q4">
        <v>30</v>
      </c>
      <c r="R4">
        <v>8</v>
      </c>
      <c r="S4">
        <v>723</v>
      </c>
      <c r="T4">
        <v>17</v>
      </c>
      <c r="U4">
        <v>10</v>
      </c>
      <c r="V4">
        <v>71</v>
      </c>
      <c r="W4">
        <v>114</v>
      </c>
      <c r="X4">
        <v>273</v>
      </c>
      <c r="Y4">
        <v>238</v>
      </c>
      <c r="Z4">
        <v>369</v>
      </c>
      <c r="AA4">
        <v>12</v>
      </c>
    </row>
    <row r="5" spans="1:27">
      <c r="A5">
        <f>VLOOKUP(B5,xwalk!$A$2:$D$1455,4,FALSE)</f>
        <v>1</v>
      </c>
      <c r="B5">
        <v>4</v>
      </c>
      <c r="C5">
        <v>861</v>
      </c>
      <c r="D5">
        <v>13</v>
      </c>
      <c r="E5">
        <v>179</v>
      </c>
      <c r="F5">
        <v>39</v>
      </c>
      <c r="G5">
        <v>43</v>
      </c>
      <c r="H5">
        <v>22</v>
      </c>
      <c r="I5">
        <v>52</v>
      </c>
      <c r="J5">
        <v>211</v>
      </c>
      <c r="K5">
        <v>271</v>
      </c>
      <c r="L5">
        <v>248</v>
      </c>
      <c r="M5">
        <v>14</v>
      </c>
      <c r="N5">
        <v>13</v>
      </c>
      <c r="O5">
        <v>247</v>
      </c>
      <c r="P5">
        <v>243</v>
      </c>
      <c r="Q5">
        <v>47</v>
      </c>
      <c r="R5">
        <v>9</v>
      </c>
      <c r="S5">
        <v>874</v>
      </c>
      <c r="T5">
        <v>17</v>
      </c>
      <c r="U5">
        <v>2</v>
      </c>
      <c r="V5">
        <v>63</v>
      </c>
      <c r="W5">
        <v>144</v>
      </c>
      <c r="X5">
        <v>361</v>
      </c>
      <c r="Y5">
        <v>287</v>
      </c>
      <c r="Z5">
        <v>483</v>
      </c>
      <c r="AA5">
        <v>12</v>
      </c>
    </row>
    <row r="6" spans="1:27">
      <c r="A6">
        <f>VLOOKUP(B6,xwalk!$A$2:$D$1455,4,FALSE)</f>
        <v>1</v>
      </c>
      <c r="B6">
        <v>5</v>
      </c>
      <c r="C6">
        <v>3020</v>
      </c>
      <c r="D6">
        <v>169</v>
      </c>
      <c r="E6">
        <v>840</v>
      </c>
      <c r="F6">
        <v>285</v>
      </c>
      <c r="G6">
        <v>171</v>
      </c>
      <c r="H6">
        <v>77</v>
      </c>
      <c r="I6">
        <v>167</v>
      </c>
      <c r="J6">
        <v>548</v>
      </c>
      <c r="K6">
        <v>1456</v>
      </c>
      <c r="L6">
        <v>430</v>
      </c>
      <c r="M6">
        <v>112</v>
      </c>
      <c r="N6">
        <v>90</v>
      </c>
      <c r="O6">
        <v>972</v>
      </c>
      <c r="P6">
        <v>925</v>
      </c>
      <c r="Q6">
        <v>150</v>
      </c>
      <c r="R6">
        <v>41</v>
      </c>
      <c r="S6">
        <v>3189</v>
      </c>
      <c r="T6">
        <v>71</v>
      </c>
      <c r="U6">
        <v>27</v>
      </c>
      <c r="V6">
        <v>332</v>
      </c>
      <c r="W6">
        <v>507</v>
      </c>
      <c r="X6">
        <v>1204</v>
      </c>
      <c r="Y6">
        <v>1048</v>
      </c>
      <c r="Z6">
        <v>1722</v>
      </c>
      <c r="AA6">
        <v>45</v>
      </c>
    </row>
    <row r="7" spans="1:27">
      <c r="A7">
        <f>VLOOKUP(B7,xwalk!$A$2:$D$1455,4,FALSE)</f>
        <v>1</v>
      </c>
      <c r="B7">
        <v>6</v>
      </c>
      <c r="C7">
        <v>4298</v>
      </c>
      <c r="D7">
        <v>898</v>
      </c>
      <c r="E7">
        <v>1117</v>
      </c>
      <c r="F7">
        <v>586</v>
      </c>
      <c r="G7">
        <v>369</v>
      </c>
      <c r="H7">
        <v>232</v>
      </c>
      <c r="I7">
        <v>221</v>
      </c>
      <c r="J7">
        <v>438</v>
      </c>
      <c r="K7">
        <v>1906</v>
      </c>
      <c r="L7">
        <v>850</v>
      </c>
      <c r="M7">
        <v>144</v>
      </c>
      <c r="N7">
        <v>63</v>
      </c>
      <c r="O7">
        <v>980</v>
      </c>
      <c r="P7">
        <v>1312</v>
      </c>
      <c r="Q7">
        <v>539</v>
      </c>
      <c r="R7">
        <v>132</v>
      </c>
      <c r="S7">
        <v>5196</v>
      </c>
      <c r="T7">
        <v>67</v>
      </c>
      <c r="U7">
        <v>26</v>
      </c>
      <c r="V7">
        <v>1088</v>
      </c>
      <c r="W7">
        <v>1326</v>
      </c>
      <c r="X7">
        <v>1741</v>
      </c>
      <c r="Y7">
        <v>948</v>
      </c>
      <c r="Z7">
        <v>2824</v>
      </c>
      <c r="AA7">
        <v>62</v>
      </c>
    </row>
    <row r="8" spans="1:27">
      <c r="A8">
        <f>VLOOKUP(B8,xwalk!$A$2:$D$1455,4,FALSE)</f>
        <v>1</v>
      </c>
      <c r="B8">
        <v>7</v>
      </c>
      <c r="C8">
        <v>6841</v>
      </c>
      <c r="D8">
        <v>707</v>
      </c>
      <c r="E8">
        <v>2140</v>
      </c>
      <c r="F8">
        <v>741</v>
      </c>
      <c r="G8">
        <v>650</v>
      </c>
      <c r="H8">
        <v>289</v>
      </c>
      <c r="I8">
        <v>319</v>
      </c>
      <c r="J8">
        <v>608</v>
      </c>
      <c r="K8">
        <v>3244</v>
      </c>
      <c r="L8">
        <v>1096</v>
      </c>
      <c r="M8">
        <v>241</v>
      </c>
      <c r="N8">
        <v>166</v>
      </c>
      <c r="O8">
        <v>2556</v>
      </c>
      <c r="P8">
        <v>1639</v>
      </c>
      <c r="Q8">
        <v>436</v>
      </c>
      <c r="R8">
        <v>116</v>
      </c>
      <c r="S8">
        <v>7548</v>
      </c>
      <c r="T8">
        <v>138</v>
      </c>
      <c r="U8">
        <v>28</v>
      </c>
      <c r="V8">
        <v>794</v>
      </c>
      <c r="W8">
        <v>1570</v>
      </c>
      <c r="X8">
        <v>3019</v>
      </c>
      <c r="Y8">
        <v>1999</v>
      </c>
      <c r="Z8">
        <v>4168</v>
      </c>
      <c r="AA8">
        <v>103</v>
      </c>
    </row>
    <row r="9" spans="1:27">
      <c r="A9">
        <f>VLOOKUP(B9,xwalk!$A$2:$D$1455,4,FALSE)</f>
        <v>1</v>
      </c>
      <c r="B9">
        <v>8</v>
      </c>
      <c r="C9">
        <v>9552</v>
      </c>
      <c r="D9">
        <v>3155</v>
      </c>
      <c r="E9">
        <v>3551</v>
      </c>
      <c r="F9">
        <v>1030</v>
      </c>
      <c r="G9">
        <v>534</v>
      </c>
      <c r="H9">
        <v>164</v>
      </c>
      <c r="I9">
        <v>300</v>
      </c>
      <c r="J9">
        <v>620</v>
      </c>
      <c r="K9">
        <v>4262</v>
      </c>
      <c r="L9">
        <v>1064</v>
      </c>
      <c r="M9">
        <v>383</v>
      </c>
      <c r="N9">
        <v>490</v>
      </c>
      <c r="O9">
        <v>4254</v>
      </c>
      <c r="P9">
        <v>1208</v>
      </c>
      <c r="Q9">
        <v>418</v>
      </c>
      <c r="R9">
        <v>319</v>
      </c>
      <c r="S9">
        <v>12707</v>
      </c>
      <c r="T9">
        <v>316</v>
      </c>
      <c r="U9">
        <v>203</v>
      </c>
      <c r="V9">
        <v>1235</v>
      </c>
      <c r="W9">
        <v>1923</v>
      </c>
      <c r="X9">
        <v>4704</v>
      </c>
      <c r="Y9">
        <v>4326</v>
      </c>
      <c r="Z9">
        <v>7032</v>
      </c>
      <c r="AA9">
        <v>202</v>
      </c>
    </row>
    <row r="10" spans="1:27">
      <c r="A10">
        <f>VLOOKUP(B10,xwalk!$A$2:$D$1455,4,FALSE)</f>
        <v>1</v>
      </c>
      <c r="B10">
        <v>9</v>
      </c>
      <c r="C10">
        <v>13479</v>
      </c>
      <c r="D10">
        <v>1005</v>
      </c>
      <c r="E10">
        <v>3707</v>
      </c>
      <c r="F10">
        <v>1490</v>
      </c>
      <c r="G10">
        <v>1237</v>
      </c>
      <c r="H10">
        <v>487</v>
      </c>
      <c r="I10">
        <v>610</v>
      </c>
      <c r="J10">
        <v>828</v>
      </c>
      <c r="K10">
        <v>5208</v>
      </c>
      <c r="L10">
        <v>1893</v>
      </c>
      <c r="M10">
        <v>591</v>
      </c>
      <c r="N10">
        <v>667</v>
      </c>
      <c r="O10">
        <v>3994</v>
      </c>
      <c r="P10">
        <v>2817</v>
      </c>
      <c r="Q10">
        <v>1315</v>
      </c>
      <c r="R10">
        <v>233</v>
      </c>
      <c r="S10">
        <v>14484</v>
      </c>
      <c r="T10">
        <v>405</v>
      </c>
      <c r="U10">
        <v>156</v>
      </c>
      <c r="V10">
        <v>2029</v>
      </c>
      <c r="W10">
        <v>3803</v>
      </c>
      <c r="X10">
        <v>4686</v>
      </c>
      <c r="Y10">
        <v>3405</v>
      </c>
      <c r="Z10">
        <v>7541</v>
      </c>
      <c r="AA10">
        <v>233</v>
      </c>
    </row>
    <row r="11" spans="1:27">
      <c r="A11">
        <f>VLOOKUP(B11,xwalk!$A$2:$D$1455,4,FALSE)</f>
        <v>1</v>
      </c>
      <c r="B11">
        <v>10</v>
      </c>
      <c r="C11">
        <v>9281</v>
      </c>
      <c r="D11">
        <v>146</v>
      </c>
      <c r="E11">
        <v>2411</v>
      </c>
      <c r="F11">
        <v>880</v>
      </c>
      <c r="G11">
        <v>701</v>
      </c>
      <c r="H11">
        <v>300</v>
      </c>
      <c r="I11">
        <v>343</v>
      </c>
      <c r="J11">
        <v>641</v>
      </c>
      <c r="K11">
        <v>2849</v>
      </c>
      <c r="L11">
        <v>1448</v>
      </c>
      <c r="M11">
        <v>431</v>
      </c>
      <c r="N11">
        <v>548</v>
      </c>
      <c r="O11">
        <v>2435</v>
      </c>
      <c r="P11">
        <v>1625</v>
      </c>
      <c r="Q11">
        <v>861</v>
      </c>
      <c r="R11">
        <v>355</v>
      </c>
      <c r="S11">
        <v>9427</v>
      </c>
      <c r="T11">
        <v>175</v>
      </c>
      <c r="U11">
        <v>42</v>
      </c>
      <c r="V11">
        <v>1282</v>
      </c>
      <c r="W11">
        <v>2447</v>
      </c>
      <c r="X11">
        <v>3687</v>
      </c>
      <c r="Y11">
        <v>1794</v>
      </c>
      <c r="Z11">
        <v>5094</v>
      </c>
      <c r="AA11">
        <v>100</v>
      </c>
    </row>
    <row r="12" spans="1:27">
      <c r="A12">
        <f>VLOOKUP(B12,xwalk!$A$2:$D$1455,4,FALSE)</f>
        <v>1</v>
      </c>
      <c r="B12">
        <v>11</v>
      </c>
      <c r="C12">
        <v>9199</v>
      </c>
      <c r="D12">
        <v>243</v>
      </c>
      <c r="E12">
        <v>2998</v>
      </c>
      <c r="F12">
        <v>1200</v>
      </c>
      <c r="G12">
        <v>424</v>
      </c>
      <c r="H12">
        <v>262</v>
      </c>
      <c r="I12">
        <v>322</v>
      </c>
      <c r="J12">
        <v>879</v>
      </c>
      <c r="K12">
        <v>4234</v>
      </c>
      <c r="L12">
        <v>1101</v>
      </c>
      <c r="M12">
        <v>298</v>
      </c>
      <c r="N12">
        <v>452</v>
      </c>
      <c r="O12">
        <v>2813</v>
      </c>
      <c r="P12">
        <v>1869</v>
      </c>
      <c r="Q12">
        <v>999</v>
      </c>
      <c r="R12">
        <v>404</v>
      </c>
      <c r="S12">
        <v>9442</v>
      </c>
      <c r="T12">
        <v>200</v>
      </c>
      <c r="U12">
        <v>78</v>
      </c>
      <c r="V12">
        <v>1193</v>
      </c>
      <c r="W12">
        <v>2142</v>
      </c>
      <c r="X12">
        <v>3981</v>
      </c>
      <c r="Y12">
        <v>1848</v>
      </c>
      <c r="Z12">
        <v>5384</v>
      </c>
      <c r="AA12">
        <v>122</v>
      </c>
    </row>
    <row r="13" spans="1:27">
      <c r="A13">
        <f>VLOOKUP(B13,xwalk!$A$2:$D$1455,4,FALSE)</f>
        <v>1</v>
      </c>
      <c r="B13">
        <v>12</v>
      </c>
      <c r="C13">
        <v>2502</v>
      </c>
      <c r="D13">
        <v>44</v>
      </c>
      <c r="E13">
        <v>397</v>
      </c>
      <c r="F13">
        <v>220</v>
      </c>
      <c r="G13">
        <v>131</v>
      </c>
      <c r="H13">
        <v>115</v>
      </c>
      <c r="I13">
        <v>155</v>
      </c>
      <c r="J13">
        <v>648</v>
      </c>
      <c r="K13">
        <v>948</v>
      </c>
      <c r="L13">
        <v>630</v>
      </c>
      <c r="M13">
        <v>62</v>
      </c>
      <c r="N13">
        <v>26</v>
      </c>
      <c r="O13">
        <v>375</v>
      </c>
      <c r="P13">
        <v>789</v>
      </c>
      <c r="Q13">
        <v>487</v>
      </c>
      <c r="R13">
        <v>15</v>
      </c>
      <c r="S13">
        <v>2546</v>
      </c>
      <c r="T13">
        <v>14</v>
      </c>
      <c r="U13">
        <v>9</v>
      </c>
      <c r="V13">
        <v>140</v>
      </c>
      <c r="W13">
        <v>775</v>
      </c>
      <c r="X13">
        <v>1359</v>
      </c>
      <c r="Y13">
        <v>249</v>
      </c>
      <c r="Z13">
        <v>1522</v>
      </c>
      <c r="AA13">
        <v>9</v>
      </c>
    </row>
    <row r="14" spans="1:27">
      <c r="A14">
        <f>VLOOKUP(B14,xwalk!$A$2:$D$1455,4,FALSE)</f>
        <v>1</v>
      </c>
      <c r="B14">
        <v>13</v>
      </c>
      <c r="C14">
        <v>1404</v>
      </c>
      <c r="D14">
        <v>10</v>
      </c>
      <c r="E14">
        <v>119</v>
      </c>
      <c r="F14">
        <v>54</v>
      </c>
      <c r="G14">
        <v>79</v>
      </c>
      <c r="H14">
        <v>55</v>
      </c>
      <c r="I14">
        <v>115</v>
      </c>
      <c r="J14">
        <v>600</v>
      </c>
      <c r="K14">
        <v>655</v>
      </c>
      <c r="L14">
        <v>360</v>
      </c>
      <c r="M14">
        <v>3</v>
      </c>
      <c r="N14">
        <v>4</v>
      </c>
      <c r="O14">
        <v>217</v>
      </c>
      <c r="P14">
        <v>493</v>
      </c>
      <c r="Q14">
        <v>305</v>
      </c>
      <c r="R14">
        <v>7</v>
      </c>
      <c r="S14">
        <v>1414</v>
      </c>
      <c r="T14">
        <v>8</v>
      </c>
      <c r="U14">
        <v>3</v>
      </c>
      <c r="V14">
        <v>31</v>
      </c>
      <c r="W14">
        <v>436</v>
      </c>
      <c r="X14">
        <v>793</v>
      </c>
      <c r="Y14">
        <v>143</v>
      </c>
      <c r="Z14">
        <v>817</v>
      </c>
      <c r="AA14">
        <v>8</v>
      </c>
    </row>
    <row r="15" spans="1:27">
      <c r="A15">
        <f>VLOOKUP(B15,xwalk!$A$2:$D$1455,4,FALSE)</f>
        <v>1</v>
      </c>
      <c r="B15">
        <v>14</v>
      </c>
      <c r="C15">
        <v>1277</v>
      </c>
      <c r="D15">
        <v>49</v>
      </c>
      <c r="E15">
        <v>163</v>
      </c>
      <c r="F15">
        <v>73</v>
      </c>
      <c r="G15">
        <v>58</v>
      </c>
      <c r="H15">
        <v>44</v>
      </c>
      <c r="I15">
        <v>74</v>
      </c>
      <c r="J15">
        <v>304</v>
      </c>
      <c r="K15">
        <v>269</v>
      </c>
      <c r="L15">
        <v>365</v>
      </c>
      <c r="M15">
        <v>50</v>
      </c>
      <c r="N15">
        <v>32</v>
      </c>
      <c r="O15">
        <v>154</v>
      </c>
      <c r="P15">
        <v>343</v>
      </c>
      <c r="Q15">
        <v>213</v>
      </c>
      <c r="R15">
        <v>6</v>
      </c>
      <c r="S15">
        <v>1326</v>
      </c>
      <c r="T15">
        <v>8</v>
      </c>
      <c r="U15">
        <v>3</v>
      </c>
      <c r="V15">
        <v>87</v>
      </c>
      <c r="W15">
        <v>452</v>
      </c>
      <c r="X15">
        <v>650</v>
      </c>
      <c r="Y15">
        <v>126</v>
      </c>
      <c r="Z15">
        <v>748</v>
      </c>
      <c r="AA15">
        <v>5</v>
      </c>
    </row>
    <row r="16" spans="1:27">
      <c r="A16">
        <f>VLOOKUP(B16,xwalk!$A$2:$D$1455,4,FALSE)</f>
        <v>1</v>
      </c>
      <c r="B16">
        <v>15</v>
      </c>
      <c r="C16">
        <v>487</v>
      </c>
      <c r="D16">
        <v>14</v>
      </c>
      <c r="E16">
        <v>92</v>
      </c>
      <c r="F16">
        <v>46</v>
      </c>
      <c r="G16">
        <v>34</v>
      </c>
      <c r="H16">
        <v>28</v>
      </c>
      <c r="I16">
        <v>42</v>
      </c>
      <c r="J16">
        <v>112</v>
      </c>
      <c r="K16">
        <v>238</v>
      </c>
      <c r="L16">
        <v>102</v>
      </c>
      <c r="M16">
        <v>11</v>
      </c>
      <c r="N16">
        <v>3</v>
      </c>
      <c r="O16">
        <v>77</v>
      </c>
      <c r="P16">
        <v>169</v>
      </c>
      <c r="Q16">
        <v>104</v>
      </c>
      <c r="R16">
        <v>4</v>
      </c>
      <c r="S16">
        <v>501</v>
      </c>
      <c r="T16">
        <v>3</v>
      </c>
      <c r="U16">
        <v>2</v>
      </c>
      <c r="V16">
        <v>26</v>
      </c>
      <c r="W16">
        <v>151</v>
      </c>
      <c r="X16">
        <v>268</v>
      </c>
      <c r="Y16">
        <v>51</v>
      </c>
      <c r="Z16">
        <v>285</v>
      </c>
      <c r="AA16">
        <v>5</v>
      </c>
    </row>
    <row r="17" spans="1:27">
      <c r="A17">
        <f>VLOOKUP(B17,xwalk!$A$2:$D$1455,4,FALSE)</f>
        <v>1</v>
      </c>
      <c r="B17">
        <v>16</v>
      </c>
      <c r="C17">
        <v>17361</v>
      </c>
      <c r="D17">
        <v>98</v>
      </c>
      <c r="E17">
        <v>1530</v>
      </c>
      <c r="F17">
        <v>566</v>
      </c>
      <c r="G17">
        <v>864</v>
      </c>
      <c r="H17">
        <v>532</v>
      </c>
      <c r="I17">
        <v>1276</v>
      </c>
      <c r="J17">
        <v>5557</v>
      </c>
      <c r="K17">
        <v>4578</v>
      </c>
      <c r="L17">
        <v>4740</v>
      </c>
      <c r="M17">
        <v>737</v>
      </c>
      <c r="N17">
        <v>270</v>
      </c>
      <c r="O17">
        <v>2200</v>
      </c>
      <c r="P17">
        <v>4968</v>
      </c>
      <c r="Q17">
        <v>3068</v>
      </c>
      <c r="R17">
        <v>89</v>
      </c>
      <c r="S17">
        <v>17459</v>
      </c>
      <c r="T17">
        <v>255</v>
      </c>
      <c r="U17">
        <v>30</v>
      </c>
      <c r="V17">
        <v>1160</v>
      </c>
      <c r="W17">
        <v>6232</v>
      </c>
      <c r="X17">
        <v>8254</v>
      </c>
      <c r="Y17">
        <v>1528</v>
      </c>
      <c r="Z17">
        <v>9966</v>
      </c>
      <c r="AA17">
        <v>166</v>
      </c>
    </row>
    <row r="18" spans="1:27">
      <c r="A18">
        <f>VLOOKUP(B18,xwalk!$A$2:$D$1455,4,FALSE)</f>
        <v>1</v>
      </c>
      <c r="B18">
        <v>17</v>
      </c>
      <c r="C18">
        <v>10124</v>
      </c>
      <c r="D18">
        <v>728</v>
      </c>
      <c r="E18">
        <v>1494</v>
      </c>
      <c r="F18">
        <v>872</v>
      </c>
      <c r="G18">
        <v>441</v>
      </c>
      <c r="H18">
        <v>347</v>
      </c>
      <c r="I18">
        <v>625</v>
      </c>
      <c r="J18">
        <v>2564</v>
      </c>
      <c r="K18">
        <v>3256</v>
      </c>
      <c r="L18">
        <v>2558</v>
      </c>
      <c r="M18">
        <v>373</v>
      </c>
      <c r="N18">
        <v>156</v>
      </c>
      <c r="O18">
        <v>1350</v>
      </c>
      <c r="P18">
        <v>3051</v>
      </c>
      <c r="Q18">
        <v>1887</v>
      </c>
      <c r="R18">
        <v>55</v>
      </c>
      <c r="S18">
        <v>10852</v>
      </c>
      <c r="T18">
        <v>164</v>
      </c>
      <c r="U18">
        <v>13</v>
      </c>
      <c r="V18">
        <v>948</v>
      </c>
      <c r="W18">
        <v>3637</v>
      </c>
      <c r="X18">
        <v>5138</v>
      </c>
      <c r="Y18">
        <v>952</v>
      </c>
      <c r="Z18">
        <v>6310</v>
      </c>
      <c r="AA18">
        <v>108</v>
      </c>
    </row>
    <row r="19" spans="1:27">
      <c r="A19">
        <f>VLOOKUP(B19,xwalk!$A$2:$D$1455,4,FALSE)</f>
        <v>1</v>
      </c>
      <c r="B19">
        <v>18</v>
      </c>
      <c r="C19">
        <v>6583</v>
      </c>
      <c r="D19">
        <v>548</v>
      </c>
      <c r="E19">
        <v>421</v>
      </c>
      <c r="F19">
        <v>316</v>
      </c>
      <c r="G19">
        <v>286</v>
      </c>
      <c r="H19">
        <v>280</v>
      </c>
      <c r="I19">
        <v>470</v>
      </c>
      <c r="J19">
        <v>2229</v>
      </c>
      <c r="K19">
        <v>2080</v>
      </c>
      <c r="L19">
        <v>1498</v>
      </c>
      <c r="M19">
        <v>291</v>
      </c>
      <c r="N19">
        <v>133</v>
      </c>
      <c r="O19">
        <v>369</v>
      </c>
      <c r="P19">
        <v>1989</v>
      </c>
      <c r="Q19">
        <v>1253</v>
      </c>
      <c r="R19">
        <v>391</v>
      </c>
      <c r="S19">
        <v>7131</v>
      </c>
      <c r="T19">
        <v>83</v>
      </c>
      <c r="U19">
        <v>124</v>
      </c>
      <c r="V19">
        <v>666</v>
      </c>
      <c r="W19">
        <v>2727</v>
      </c>
      <c r="X19">
        <v>3099</v>
      </c>
      <c r="Y19">
        <v>432</v>
      </c>
      <c r="Z19">
        <v>4192</v>
      </c>
      <c r="AA19">
        <v>81</v>
      </c>
    </row>
    <row r="20" spans="1:27">
      <c r="A20">
        <f>VLOOKUP(B20,xwalk!$A$2:$D$1455,4,FALSE)</f>
        <v>1</v>
      </c>
      <c r="B20">
        <v>19</v>
      </c>
      <c r="C20">
        <v>3982</v>
      </c>
      <c r="D20">
        <v>347</v>
      </c>
      <c r="E20">
        <v>543</v>
      </c>
      <c r="F20">
        <v>673</v>
      </c>
      <c r="G20">
        <v>224</v>
      </c>
      <c r="H20">
        <v>182</v>
      </c>
      <c r="I20">
        <v>191</v>
      </c>
      <c r="J20">
        <v>508</v>
      </c>
      <c r="K20">
        <v>1037</v>
      </c>
      <c r="L20">
        <v>995</v>
      </c>
      <c r="M20">
        <v>213</v>
      </c>
      <c r="N20">
        <v>76</v>
      </c>
      <c r="O20">
        <v>207</v>
      </c>
      <c r="P20">
        <v>1152</v>
      </c>
      <c r="Q20">
        <v>726</v>
      </c>
      <c r="R20">
        <v>236</v>
      </c>
      <c r="S20">
        <v>4329</v>
      </c>
      <c r="T20">
        <v>50</v>
      </c>
      <c r="U20">
        <v>72</v>
      </c>
      <c r="V20">
        <v>633</v>
      </c>
      <c r="W20">
        <v>1613</v>
      </c>
      <c r="X20">
        <v>1699</v>
      </c>
      <c r="Y20">
        <v>262</v>
      </c>
      <c r="Z20">
        <v>2548</v>
      </c>
      <c r="AA20">
        <v>47</v>
      </c>
    </row>
    <row r="21" spans="1:27">
      <c r="A21">
        <f>VLOOKUP(B21,xwalk!$A$2:$D$1455,4,FALSE)</f>
        <v>1</v>
      </c>
      <c r="B21">
        <v>20</v>
      </c>
      <c r="C21">
        <v>8450</v>
      </c>
      <c r="D21">
        <v>581</v>
      </c>
      <c r="E21">
        <v>1412</v>
      </c>
      <c r="F21">
        <v>1161</v>
      </c>
      <c r="G21">
        <v>438</v>
      </c>
      <c r="H21">
        <v>370</v>
      </c>
      <c r="I21">
        <v>419</v>
      </c>
      <c r="J21">
        <v>928</v>
      </c>
      <c r="K21">
        <v>2348</v>
      </c>
      <c r="L21">
        <v>1491</v>
      </c>
      <c r="M21">
        <v>452</v>
      </c>
      <c r="N21">
        <v>437</v>
      </c>
      <c r="O21">
        <v>1215</v>
      </c>
      <c r="P21">
        <v>1553</v>
      </c>
      <c r="Q21">
        <v>1657</v>
      </c>
      <c r="R21">
        <v>303</v>
      </c>
      <c r="S21">
        <v>9031</v>
      </c>
      <c r="T21">
        <v>98</v>
      </c>
      <c r="U21">
        <v>86</v>
      </c>
      <c r="V21">
        <v>590</v>
      </c>
      <c r="W21">
        <v>1583</v>
      </c>
      <c r="X21">
        <v>2021</v>
      </c>
      <c r="Y21">
        <v>4653</v>
      </c>
      <c r="Z21">
        <v>4809</v>
      </c>
      <c r="AA21">
        <v>50</v>
      </c>
    </row>
    <row r="22" spans="1:27">
      <c r="A22">
        <f>VLOOKUP(B22,xwalk!$A$2:$D$1455,4,FALSE)</f>
        <v>1</v>
      </c>
      <c r="B22">
        <v>21</v>
      </c>
      <c r="C22">
        <v>8154</v>
      </c>
      <c r="D22">
        <v>535</v>
      </c>
      <c r="E22">
        <v>2636</v>
      </c>
      <c r="F22">
        <v>659</v>
      </c>
      <c r="G22">
        <v>542</v>
      </c>
      <c r="H22">
        <v>187</v>
      </c>
      <c r="I22">
        <v>428</v>
      </c>
      <c r="J22">
        <v>1008</v>
      </c>
      <c r="K22">
        <v>3208</v>
      </c>
      <c r="L22">
        <v>1942</v>
      </c>
      <c r="M22">
        <v>194</v>
      </c>
      <c r="N22">
        <v>116</v>
      </c>
      <c r="O22">
        <v>3498</v>
      </c>
      <c r="P22">
        <v>1010</v>
      </c>
      <c r="Q22">
        <v>829</v>
      </c>
      <c r="R22">
        <v>123</v>
      </c>
      <c r="S22">
        <v>8689</v>
      </c>
      <c r="T22">
        <v>111</v>
      </c>
      <c r="U22">
        <v>90</v>
      </c>
      <c r="V22">
        <v>416</v>
      </c>
      <c r="W22">
        <v>1191</v>
      </c>
      <c r="X22">
        <v>2257</v>
      </c>
      <c r="Y22">
        <v>4624</v>
      </c>
      <c r="Z22">
        <v>4592</v>
      </c>
      <c r="AA22">
        <v>88</v>
      </c>
    </row>
    <row r="23" spans="1:27">
      <c r="A23">
        <f>VLOOKUP(B23,xwalk!$A$2:$D$1455,4,FALSE)</f>
        <v>1</v>
      </c>
      <c r="B23">
        <v>22</v>
      </c>
      <c r="C23">
        <v>3218</v>
      </c>
      <c r="D23">
        <v>32</v>
      </c>
      <c r="E23">
        <v>586</v>
      </c>
      <c r="F23">
        <v>301</v>
      </c>
      <c r="G23">
        <v>129</v>
      </c>
      <c r="H23">
        <v>123</v>
      </c>
      <c r="I23">
        <v>227</v>
      </c>
      <c r="J23">
        <v>815</v>
      </c>
      <c r="K23">
        <v>1329</v>
      </c>
      <c r="L23">
        <v>717</v>
      </c>
      <c r="M23">
        <v>95</v>
      </c>
      <c r="N23">
        <v>40</v>
      </c>
      <c r="O23">
        <v>807</v>
      </c>
      <c r="P23">
        <v>1000</v>
      </c>
      <c r="Q23">
        <v>333</v>
      </c>
      <c r="R23">
        <v>41</v>
      </c>
      <c r="S23">
        <v>3250</v>
      </c>
      <c r="T23">
        <v>30</v>
      </c>
      <c r="U23">
        <v>41</v>
      </c>
      <c r="V23">
        <v>97</v>
      </c>
      <c r="W23">
        <v>387</v>
      </c>
      <c r="X23">
        <v>1371</v>
      </c>
      <c r="Y23">
        <v>1324</v>
      </c>
      <c r="Z23">
        <v>1533</v>
      </c>
      <c r="AA23">
        <v>46</v>
      </c>
    </row>
    <row r="24" spans="1:27">
      <c r="A24">
        <f>VLOOKUP(B24,xwalk!$A$2:$D$1455,4,FALSE)</f>
        <v>1</v>
      </c>
      <c r="B24">
        <v>23</v>
      </c>
      <c r="C24">
        <v>3956</v>
      </c>
      <c r="D24">
        <v>8</v>
      </c>
      <c r="E24">
        <v>773</v>
      </c>
      <c r="F24">
        <v>478</v>
      </c>
      <c r="G24">
        <v>111</v>
      </c>
      <c r="H24">
        <v>102</v>
      </c>
      <c r="I24">
        <v>153</v>
      </c>
      <c r="J24">
        <v>624</v>
      </c>
      <c r="K24">
        <v>1055</v>
      </c>
      <c r="L24">
        <v>855</v>
      </c>
      <c r="M24">
        <v>146</v>
      </c>
      <c r="N24">
        <v>185</v>
      </c>
      <c r="O24">
        <v>832</v>
      </c>
      <c r="P24">
        <v>1026</v>
      </c>
      <c r="Q24">
        <v>340</v>
      </c>
      <c r="R24">
        <v>43</v>
      </c>
      <c r="S24">
        <v>3964</v>
      </c>
      <c r="T24">
        <v>31</v>
      </c>
      <c r="U24">
        <v>0</v>
      </c>
      <c r="V24">
        <v>368</v>
      </c>
      <c r="W24">
        <v>467</v>
      </c>
      <c r="X24">
        <v>1505</v>
      </c>
      <c r="Y24">
        <v>1593</v>
      </c>
      <c r="Z24">
        <v>1860</v>
      </c>
      <c r="AA24">
        <v>16</v>
      </c>
    </row>
    <row r="25" spans="1:27">
      <c r="A25">
        <f>VLOOKUP(B25,xwalk!$A$2:$D$1455,4,FALSE)</f>
        <v>1</v>
      </c>
      <c r="B25">
        <v>24</v>
      </c>
      <c r="C25">
        <v>2750</v>
      </c>
      <c r="D25">
        <v>11</v>
      </c>
      <c r="E25">
        <v>626</v>
      </c>
      <c r="F25">
        <v>240</v>
      </c>
      <c r="G25">
        <v>119</v>
      </c>
      <c r="H25">
        <v>112</v>
      </c>
      <c r="I25">
        <v>115</v>
      </c>
      <c r="J25">
        <v>535</v>
      </c>
      <c r="K25">
        <v>1047</v>
      </c>
      <c r="L25">
        <v>511</v>
      </c>
      <c r="M25">
        <v>98</v>
      </c>
      <c r="N25">
        <v>91</v>
      </c>
      <c r="O25">
        <v>938</v>
      </c>
      <c r="P25">
        <v>439</v>
      </c>
      <c r="Q25">
        <v>232</v>
      </c>
      <c r="R25">
        <v>138</v>
      </c>
      <c r="S25">
        <v>2761</v>
      </c>
      <c r="T25">
        <v>48</v>
      </c>
      <c r="U25">
        <v>6</v>
      </c>
      <c r="V25">
        <v>178</v>
      </c>
      <c r="W25">
        <v>234</v>
      </c>
      <c r="X25">
        <v>986</v>
      </c>
      <c r="Y25">
        <v>1309</v>
      </c>
      <c r="Z25">
        <v>1178</v>
      </c>
      <c r="AA25">
        <v>28</v>
      </c>
    </row>
    <row r="26" spans="1:27">
      <c r="A26">
        <f>VLOOKUP(B26,xwalk!$A$2:$D$1455,4,FALSE)</f>
        <v>1</v>
      </c>
      <c r="B26">
        <v>25</v>
      </c>
      <c r="C26">
        <v>4094</v>
      </c>
      <c r="D26">
        <v>9</v>
      </c>
      <c r="E26">
        <v>668</v>
      </c>
      <c r="F26">
        <v>402</v>
      </c>
      <c r="G26">
        <v>184</v>
      </c>
      <c r="H26">
        <v>156</v>
      </c>
      <c r="I26">
        <v>166</v>
      </c>
      <c r="J26">
        <v>402</v>
      </c>
      <c r="K26">
        <v>754</v>
      </c>
      <c r="L26">
        <v>677</v>
      </c>
      <c r="M26">
        <v>254</v>
      </c>
      <c r="N26">
        <v>293</v>
      </c>
      <c r="O26">
        <v>1080</v>
      </c>
      <c r="P26">
        <v>486</v>
      </c>
      <c r="Q26">
        <v>256</v>
      </c>
      <c r="R26">
        <v>156</v>
      </c>
      <c r="S26">
        <v>4103</v>
      </c>
      <c r="T26">
        <v>77</v>
      </c>
      <c r="U26">
        <v>304</v>
      </c>
      <c r="V26">
        <v>187</v>
      </c>
      <c r="W26">
        <v>240</v>
      </c>
      <c r="X26">
        <v>1072</v>
      </c>
      <c r="Y26">
        <v>2223</v>
      </c>
      <c r="Z26">
        <v>1852</v>
      </c>
      <c r="AA26">
        <v>203</v>
      </c>
    </row>
    <row r="27" spans="1:27">
      <c r="A27">
        <f>VLOOKUP(B27,xwalk!$A$2:$D$1455,4,FALSE)</f>
        <v>1</v>
      </c>
      <c r="B27">
        <v>26</v>
      </c>
      <c r="C27">
        <v>2089</v>
      </c>
      <c r="D27">
        <v>20</v>
      </c>
      <c r="E27">
        <v>319</v>
      </c>
      <c r="F27">
        <v>205</v>
      </c>
      <c r="G27">
        <v>100</v>
      </c>
      <c r="H27">
        <v>85</v>
      </c>
      <c r="I27">
        <v>101</v>
      </c>
      <c r="J27">
        <v>211</v>
      </c>
      <c r="K27">
        <v>418</v>
      </c>
      <c r="L27">
        <v>319</v>
      </c>
      <c r="M27">
        <v>136</v>
      </c>
      <c r="N27">
        <v>148</v>
      </c>
      <c r="O27">
        <v>431</v>
      </c>
      <c r="P27">
        <v>270</v>
      </c>
      <c r="Q27">
        <v>217</v>
      </c>
      <c r="R27">
        <v>103</v>
      </c>
      <c r="S27">
        <v>2109</v>
      </c>
      <c r="T27">
        <v>38</v>
      </c>
      <c r="U27">
        <v>148</v>
      </c>
      <c r="V27">
        <v>127</v>
      </c>
      <c r="W27">
        <v>202</v>
      </c>
      <c r="X27">
        <v>599</v>
      </c>
      <c r="Y27">
        <v>995</v>
      </c>
      <c r="Z27">
        <v>945</v>
      </c>
      <c r="AA27">
        <v>103</v>
      </c>
    </row>
    <row r="28" spans="1:27">
      <c r="A28">
        <f>VLOOKUP(B28,xwalk!$A$2:$D$1455,4,FALSE)</f>
        <v>1</v>
      </c>
      <c r="B28">
        <v>27</v>
      </c>
      <c r="C28">
        <v>3643</v>
      </c>
      <c r="D28">
        <v>2</v>
      </c>
      <c r="E28">
        <v>735</v>
      </c>
      <c r="F28">
        <v>374</v>
      </c>
      <c r="G28">
        <v>157</v>
      </c>
      <c r="H28">
        <v>157</v>
      </c>
      <c r="I28">
        <v>141</v>
      </c>
      <c r="J28">
        <v>305</v>
      </c>
      <c r="K28">
        <v>814</v>
      </c>
      <c r="L28">
        <v>627</v>
      </c>
      <c r="M28">
        <v>193</v>
      </c>
      <c r="N28">
        <v>235</v>
      </c>
      <c r="O28">
        <v>938</v>
      </c>
      <c r="P28">
        <v>559</v>
      </c>
      <c r="Q28">
        <v>211</v>
      </c>
      <c r="R28">
        <v>161</v>
      </c>
      <c r="S28">
        <v>3645</v>
      </c>
      <c r="T28">
        <v>68</v>
      </c>
      <c r="U28">
        <v>248</v>
      </c>
      <c r="V28">
        <v>225</v>
      </c>
      <c r="W28">
        <v>282</v>
      </c>
      <c r="X28">
        <v>1018</v>
      </c>
      <c r="Y28">
        <v>1804</v>
      </c>
      <c r="Z28">
        <v>1602</v>
      </c>
      <c r="AA28">
        <v>179</v>
      </c>
    </row>
    <row r="29" spans="1:27">
      <c r="A29">
        <f>VLOOKUP(B29,xwalk!$A$2:$D$1455,4,FALSE)</f>
        <v>1</v>
      </c>
      <c r="B29">
        <v>28</v>
      </c>
      <c r="C29">
        <v>4042</v>
      </c>
      <c r="D29">
        <v>4</v>
      </c>
      <c r="E29">
        <v>739</v>
      </c>
      <c r="F29">
        <v>424</v>
      </c>
      <c r="G29">
        <v>229</v>
      </c>
      <c r="H29">
        <v>237</v>
      </c>
      <c r="I29">
        <v>217</v>
      </c>
      <c r="J29">
        <v>467</v>
      </c>
      <c r="K29">
        <v>1118</v>
      </c>
      <c r="L29">
        <v>858</v>
      </c>
      <c r="M29">
        <v>196</v>
      </c>
      <c r="N29">
        <v>141</v>
      </c>
      <c r="O29">
        <v>721</v>
      </c>
      <c r="P29">
        <v>919</v>
      </c>
      <c r="Q29">
        <v>367</v>
      </c>
      <c r="R29">
        <v>306</v>
      </c>
      <c r="S29">
        <v>4046</v>
      </c>
      <c r="T29">
        <v>78</v>
      </c>
      <c r="U29">
        <v>8</v>
      </c>
      <c r="V29">
        <v>490</v>
      </c>
      <c r="W29">
        <v>646</v>
      </c>
      <c r="X29">
        <v>1332</v>
      </c>
      <c r="Y29">
        <v>1492</v>
      </c>
      <c r="Z29">
        <v>1629</v>
      </c>
      <c r="AA29">
        <v>65</v>
      </c>
    </row>
    <row r="30" spans="1:27">
      <c r="A30">
        <f>VLOOKUP(B30,xwalk!$A$2:$D$1455,4,FALSE)</f>
        <v>1</v>
      </c>
      <c r="B30">
        <v>29</v>
      </c>
      <c r="C30">
        <v>5729</v>
      </c>
      <c r="D30">
        <v>376</v>
      </c>
      <c r="E30">
        <v>1248</v>
      </c>
      <c r="F30">
        <v>704</v>
      </c>
      <c r="G30">
        <v>440</v>
      </c>
      <c r="H30">
        <v>413</v>
      </c>
      <c r="I30">
        <v>337</v>
      </c>
      <c r="J30">
        <v>649</v>
      </c>
      <c r="K30">
        <v>2333</v>
      </c>
      <c r="L30">
        <v>1155</v>
      </c>
      <c r="M30">
        <v>186</v>
      </c>
      <c r="N30">
        <v>117</v>
      </c>
      <c r="O30">
        <v>1107</v>
      </c>
      <c r="P30">
        <v>1651</v>
      </c>
      <c r="Q30">
        <v>788</v>
      </c>
      <c r="R30">
        <v>245</v>
      </c>
      <c r="S30">
        <v>6105</v>
      </c>
      <c r="T30">
        <v>79</v>
      </c>
      <c r="U30">
        <v>0</v>
      </c>
      <c r="V30">
        <v>907</v>
      </c>
      <c r="W30">
        <v>1404</v>
      </c>
      <c r="X30">
        <v>2192</v>
      </c>
      <c r="Y30">
        <v>1523</v>
      </c>
      <c r="Z30">
        <v>2567</v>
      </c>
      <c r="AA30">
        <v>58</v>
      </c>
    </row>
    <row r="31" spans="1:27">
      <c r="A31">
        <f>VLOOKUP(B31,xwalk!$A$2:$D$1455,4,FALSE)</f>
        <v>1</v>
      </c>
      <c r="B31">
        <v>30</v>
      </c>
      <c r="C31">
        <v>7681</v>
      </c>
      <c r="D31">
        <v>747</v>
      </c>
      <c r="E31">
        <v>1930</v>
      </c>
      <c r="F31">
        <v>856</v>
      </c>
      <c r="G31">
        <v>755</v>
      </c>
      <c r="H31">
        <v>314</v>
      </c>
      <c r="I31">
        <v>387</v>
      </c>
      <c r="J31">
        <v>568</v>
      </c>
      <c r="K31">
        <v>2921</v>
      </c>
      <c r="L31">
        <v>1262</v>
      </c>
      <c r="M31">
        <v>298</v>
      </c>
      <c r="N31">
        <v>329</v>
      </c>
      <c r="O31">
        <v>2037</v>
      </c>
      <c r="P31">
        <v>1862</v>
      </c>
      <c r="Q31">
        <v>781</v>
      </c>
      <c r="R31">
        <v>130</v>
      </c>
      <c r="S31">
        <v>8428</v>
      </c>
      <c r="T31">
        <v>267</v>
      </c>
      <c r="U31">
        <v>174</v>
      </c>
      <c r="V31">
        <v>1074</v>
      </c>
      <c r="W31">
        <v>2207</v>
      </c>
      <c r="X31">
        <v>3054</v>
      </c>
      <c r="Y31">
        <v>1652</v>
      </c>
      <c r="Z31">
        <v>4544</v>
      </c>
      <c r="AA31">
        <v>165</v>
      </c>
    </row>
    <row r="32" spans="1:27">
      <c r="A32">
        <f>VLOOKUP(B32,xwalk!$A$2:$D$1455,4,FALSE)</f>
        <v>1</v>
      </c>
      <c r="B32">
        <v>31</v>
      </c>
      <c r="C32">
        <v>5035</v>
      </c>
      <c r="D32">
        <v>128</v>
      </c>
      <c r="E32">
        <v>1274</v>
      </c>
      <c r="F32">
        <v>565</v>
      </c>
      <c r="G32">
        <v>498</v>
      </c>
      <c r="H32">
        <v>219</v>
      </c>
      <c r="I32">
        <v>306</v>
      </c>
      <c r="J32">
        <v>604</v>
      </c>
      <c r="K32">
        <v>2284</v>
      </c>
      <c r="L32">
        <v>912</v>
      </c>
      <c r="M32">
        <v>158</v>
      </c>
      <c r="N32">
        <v>112</v>
      </c>
      <c r="O32">
        <v>1327</v>
      </c>
      <c r="P32">
        <v>1641</v>
      </c>
      <c r="Q32">
        <v>471</v>
      </c>
      <c r="R32">
        <v>27</v>
      </c>
      <c r="S32">
        <v>5163</v>
      </c>
      <c r="T32">
        <v>110</v>
      </c>
      <c r="U32">
        <v>20</v>
      </c>
      <c r="V32">
        <v>551</v>
      </c>
      <c r="W32">
        <v>1296</v>
      </c>
      <c r="X32">
        <v>1915</v>
      </c>
      <c r="Y32">
        <v>1271</v>
      </c>
      <c r="Z32">
        <v>2767</v>
      </c>
      <c r="AA32">
        <v>70</v>
      </c>
    </row>
    <row r="33" spans="1:27">
      <c r="A33">
        <f>VLOOKUP(B33,xwalk!$A$2:$D$1455,4,FALSE)</f>
        <v>1</v>
      </c>
      <c r="B33">
        <v>32</v>
      </c>
      <c r="C33">
        <v>7033</v>
      </c>
      <c r="D33">
        <v>27</v>
      </c>
      <c r="E33">
        <v>1396</v>
      </c>
      <c r="F33">
        <v>832</v>
      </c>
      <c r="G33">
        <v>393</v>
      </c>
      <c r="H33">
        <v>413</v>
      </c>
      <c r="I33">
        <v>364</v>
      </c>
      <c r="J33">
        <v>863</v>
      </c>
      <c r="K33">
        <v>2382</v>
      </c>
      <c r="L33">
        <v>1311</v>
      </c>
      <c r="M33">
        <v>338</v>
      </c>
      <c r="N33">
        <v>230</v>
      </c>
      <c r="O33">
        <v>1079</v>
      </c>
      <c r="P33">
        <v>2248</v>
      </c>
      <c r="Q33">
        <v>632</v>
      </c>
      <c r="R33">
        <v>302</v>
      </c>
      <c r="S33">
        <v>7060</v>
      </c>
      <c r="T33">
        <v>104</v>
      </c>
      <c r="U33">
        <v>11</v>
      </c>
      <c r="V33">
        <v>996</v>
      </c>
      <c r="W33">
        <v>1512</v>
      </c>
      <c r="X33">
        <v>2304</v>
      </c>
      <c r="Y33">
        <v>2133</v>
      </c>
      <c r="Z33">
        <v>2910</v>
      </c>
      <c r="AA33">
        <v>65</v>
      </c>
    </row>
    <row r="34" spans="1:27">
      <c r="A34">
        <f>VLOOKUP(B34,xwalk!$A$2:$D$1455,4,FALSE)</f>
        <v>1</v>
      </c>
      <c r="B34">
        <v>33</v>
      </c>
      <c r="C34">
        <v>6488</v>
      </c>
      <c r="D34">
        <v>16</v>
      </c>
      <c r="E34">
        <v>898</v>
      </c>
      <c r="F34">
        <v>576</v>
      </c>
      <c r="G34">
        <v>325</v>
      </c>
      <c r="H34">
        <v>348</v>
      </c>
      <c r="I34">
        <v>329</v>
      </c>
      <c r="J34">
        <v>980</v>
      </c>
      <c r="K34">
        <v>1538</v>
      </c>
      <c r="L34">
        <v>1196</v>
      </c>
      <c r="M34">
        <v>422</v>
      </c>
      <c r="N34">
        <v>300</v>
      </c>
      <c r="O34">
        <v>778</v>
      </c>
      <c r="P34">
        <v>1456</v>
      </c>
      <c r="Q34">
        <v>913</v>
      </c>
      <c r="R34">
        <v>309</v>
      </c>
      <c r="S34">
        <v>6504</v>
      </c>
      <c r="T34">
        <v>124</v>
      </c>
      <c r="U34">
        <v>349</v>
      </c>
      <c r="V34">
        <v>609</v>
      </c>
      <c r="W34">
        <v>1348</v>
      </c>
      <c r="X34">
        <v>2155</v>
      </c>
      <c r="Y34">
        <v>1919</v>
      </c>
      <c r="Z34">
        <v>2888</v>
      </c>
      <c r="AA34">
        <v>297</v>
      </c>
    </row>
    <row r="35" spans="1:27">
      <c r="A35">
        <f>VLOOKUP(B35,xwalk!$A$2:$D$1455,4,FALSE)</f>
        <v>1</v>
      </c>
      <c r="B35">
        <v>34</v>
      </c>
      <c r="C35">
        <v>5772</v>
      </c>
      <c r="D35">
        <v>0</v>
      </c>
      <c r="E35">
        <v>891</v>
      </c>
      <c r="F35">
        <v>486</v>
      </c>
      <c r="G35">
        <v>324</v>
      </c>
      <c r="H35">
        <v>345</v>
      </c>
      <c r="I35">
        <v>341</v>
      </c>
      <c r="J35">
        <v>1120</v>
      </c>
      <c r="K35">
        <v>1805</v>
      </c>
      <c r="L35">
        <v>1306</v>
      </c>
      <c r="M35">
        <v>280</v>
      </c>
      <c r="N35">
        <v>116</v>
      </c>
      <c r="O35">
        <v>812</v>
      </c>
      <c r="P35">
        <v>1428</v>
      </c>
      <c r="Q35">
        <v>947</v>
      </c>
      <c r="R35">
        <v>320</v>
      </c>
      <c r="S35">
        <v>5772</v>
      </c>
      <c r="T35">
        <v>80</v>
      </c>
      <c r="U35">
        <v>0</v>
      </c>
      <c r="V35">
        <v>643</v>
      </c>
      <c r="W35">
        <v>1452</v>
      </c>
      <c r="X35">
        <v>1780</v>
      </c>
      <c r="Y35">
        <v>1817</v>
      </c>
      <c r="Z35">
        <v>2481</v>
      </c>
      <c r="AA35">
        <v>60</v>
      </c>
    </row>
    <row r="36" spans="1:27">
      <c r="A36">
        <f>VLOOKUP(B36,xwalk!$A$2:$D$1455,4,FALSE)</f>
        <v>1</v>
      </c>
      <c r="B36">
        <v>35</v>
      </c>
      <c r="C36">
        <v>5667</v>
      </c>
      <c r="D36">
        <v>0</v>
      </c>
      <c r="E36">
        <v>858</v>
      </c>
      <c r="F36">
        <v>524</v>
      </c>
      <c r="G36">
        <v>344</v>
      </c>
      <c r="H36">
        <v>325</v>
      </c>
      <c r="I36">
        <v>252</v>
      </c>
      <c r="J36">
        <v>711</v>
      </c>
      <c r="K36">
        <v>1331</v>
      </c>
      <c r="L36">
        <v>1082</v>
      </c>
      <c r="M36">
        <v>308</v>
      </c>
      <c r="N36">
        <v>293</v>
      </c>
      <c r="O36">
        <v>1075</v>
      </c>
      <c r="P36">
        <v>1048</v>
      </c>
      <c r="Q36">
        <v>676</v>
      </c>
      <c r="R36">
        <v>215</v>
      </c>
      <c r="S36">
        <v>5667</v>
      </c>
      <c r="T36">
        <v>125</v>
      </c>
      <c r="U36">
        <v>346</v>
      </c>
      <c r="V36">
        <v>463</v>
      </c>
      <c r="W36">
        <v>968</v>
      </c>
      <c r="X36">
        <v>1861</v>
      </c>
      <c r="Y36">
        <v>1904</v>
      </c>
      <c r="Z36">
        <v>2539</v>
      </c>
      <c r="AA36">
        <v>282</v>
      </c>
    </row>
    <row r="37" spans="1:27">
      <c r="A37">
        <f>VLOOKUP(B37,xwalk!$A$2:$D$1455,4,FALSE)</f>
        <v>1</v>
      </c>
      <c r="B37">
        <v>36</v>
      </c>
      <c r="C37">
        <v>6400</v>
      </c>
      <c r="D37">
        <v>0</v>
      </c>
      <c r="E37">
        <v>1266</v>
      </c>
      <c r="F37">
        <v>624</v>
      </c>
      <c r="G37">
        <v>307</v>
      </c>
      <c r="H37">
        <v>303</v>
      </c>
      <c r="I37">
        <v>231</v>
      </c>
      <c r="J37">
        <v>603</v>
      </c>
      <c r="K37">
        <v>1481</v>
      </c>
      <c r="L37">
        <v>1090</v>
      </c>
      <c r="M37">
        <v>414</v>
      </c>
      <c r="N37">
        <v>349</v>
      </c>
      <c r="O37">
        <v>1513</v>
      </c>
      <c r="P37">
        <v>878</v>
      </c>
      <c r="Q37">
        <v>550</v>
      </c>
      <c r="R37">
        <v>393</v>
      </c>
      <c r="S37">
        <v>6400</v>
      </c>
      <c r="T37">
        <v>123</v>
      </c>
      <c r="U37">
        <v>350</v>
      </c>
      <c r="V37">
        <v>412</v>
      </c>
      <c r="W37">
        <v>527</v>
      </c>
      <c r="X37">
        <v>1735</v>
      </c>
      <c r="Y37">
        <v>3253</v>
      </c>
      <c r="Z37">
        <v>2795</v>
      </c>
      <c r="AA37">
        <v>296</v>
      </c>
    </row>
    <row r="38" spans="1:27">
      <c r="A38">
        <f>VLOOKUP(B38,xwalk!$A$2:$D$1455,4,FALSE)</f>
        <v>1</v>
      </c>
      <c r="B38">
        <v>37</v>
      </c>
      <c r="C38">
        <v>4966</v>
      </c>
      <c r="D38">
        <v>3</v>
      </c>
      <c r="E38">
        <v>807</v>
      </c>
      <c r="F38">
        <v>472</v>
      </c>
      <c r="G38">
        <v>286</v>
      </c>
      <c r="H38">
        <v>313</v>
      </c>
      <c r="I38">
        <v>226</v>
      </c>
      <c r="J38">
        <v>577</v>
      </c>
      <c r="K38">
        <v>1322</v>
      </c>
      <c r="L38">
        <v>786</v>
      </c>
      <c r="M38">
        <v>314</v>
      </c>
      <c r="N38">
        <v>259</v>
      </c>
      <c r="O38">
        <v>852</v>
      </c>
      <c r="P38">
        <v>876</v>
      </c>
      <c r="Q38">
        <v>644</v>
      </c>
      <c r="R38">
        <v>309</v>
      </c>
      <c r="S38">
        <v>4969</v>
      </c>
      <c r="T38">
        <v>108</v>
      </c>
      <c r="U38">
        <v>317</v>
      </c>
      <c r="V38">
        <v>464</v>
      </c>
      <c r="W38">
        <v>777</v>
      </c>
      <c r="X38">
        <v>1759</v>
      </c>
      <c r="Y38">
        <v>1544</v>
      </c>
      <c r="Z38">
        <v>2170</v>
      </c>
      <c r="AA38">
        <v>278</v>
      </c>
    </row>
    <row r="39" spans="1:27">
      <c r="A39">
        <f>VLOOKUP(B39,xwalk!$A$2:$D$1455,4,FALSE)</f>
        <v>1</v>
      </c>
      <c r="B39">
        <v>38</v>
      </c>
      <c r="C39">
        <v>6385</v>
      </c>
      <c r="D39">
        <v>22</v>
      </c>
      <c r="E39">
        <v>894</v>
      </c>
      <c r="F39">
        <v>528</v>
      </c>
      <c r="G39">
        <v>366</v>
      </c>
      <c r="H39">
        <v>352</v>
      </c>
      <c r="I39">
        <v>331</v>
      </c>
      <c r="J39">
        <v>1071</v>
      </c>
      <c r="K39">
        <v>1633</v>
      </c>
      <c r="L39">
        <v>1310</v>
      </c>
      <c r="M39">
        <v>355</v>
      </c>
      <c r="N39">
        <v>244</v>
      </c>
      <c r="O39">
        <v>917</v>
      </c>
      <c r="P39">
        <v>1348</v>
      </c>
      <c r="Q39">
        <v>896</v>
      </c>
      <c r="R39">
        <v>381</v>
      </c>
      <c r="S39">
        <v>6407</v>
      </c>
      <c r="T39">
        <v>153</v>
      </c>
      <c r="U39">
        <v>20</v>
      </c>
      <c r="V39">
        <v>830</v>
      </c>
      <c r="W39">
        <v>1314</v>
      </c>
      <c r="X39">
        <v>2317</v>
      </c>
      <c r="Y39">
        <v>1773</v>
      </c>
      <c r="Z39">
        <v>2687</v>
      </c>
      <c r="AA39">
        <v>104</v>
      </c>
    </row>
    <row r="40" spans="1:27">
      <c r="A40">
        <f>VLOOKUP(B40,xwalk!$A$2:$D$1455,4,FALSE)</f>
        <v>1</v>
      </c>
      <c r="B40">
        <v>39</v>
      </c>
      <c r="C40">
        <v>5737</v>
      </c>
      <c r="D40">
        <v>0</v>
      </c>
      <c r="E40">
        <v>736</v>
      </c>
      <c r="F40">
        <v>413</v>
      </c>
      <c r="G40">
        <v>301</v>
      </c>
      <c r="H40">
        <v>277</v>
      </c>
      <c r="I40">
        <v>311</v>
      </c>
      <c r="J40">
        <v>1049</v>
      </c>
      <c r="K40">
        <v>1273</v>
      </c>
      <c r="L40">
        <v>1244</v>
      </c>
      <c r="M40">
        <v>350</v>
      </c>
      <c r="N40">
        <v>220</v>
      </c>
      <c r="O40">
        <v>1002</v>
      </c>
      <c r="P40">
        <v>869</v>
      </c>
      <c r="Q40">
        <v>1047</v>
      </c>
      <c r="R40">
        <v>169</v>
      </c>
      <c r="S40">
        <v>5737</v>
      </c>
      <c r="T40">
        <v>138</v>
      </c>
      <c r="U40">
        <v>144</v>
      </c>
      <c r="V40">
        <v>571</v>
      </c>
      <c r="W40">
        <v>1104</v>
      </c>
      <c r="X40">
        <v>1851</v>
      </c>
      <c r="Y40">
        <v>1929</v>
      </c>
      <c r="Z40">
        <v>2531</v>
      </c>
      <c r="AA40">
        <v>173</v>
      </c>
    </row>
    <row r="41" spans="1:27">
      <c r="A41">
        <f>VLOOKUP(B41,xwalk!$A$2:$D$1455,4,FALSE)</f>
        <v>1</v>
      </c>
      <c r="B41">
        <v>40</v>
      </c>
      <c r="C41">
        <v>6723</v>
      </c>
      <c r="D41">
        <v>8</v>
      </c>
      <c r="E41">
        <v>1009</v>
      </c>
      <c r="F41">
        <v>567</v>
      </c>
      <c r="G41">
        <v>341</v>
      </c>
      <c r="H41">
        <v>351</v>
      </c>
      <c r="I41">
        <v>366</v>
      </c>
      <c r="J41">
        <v>1500</v>
      </c>
      <c r="K41">
        <v>2096</v>
      </c>
      <c r="L41">
        <v>1641</v>
      </c>
      <c r="M41">
        <v>270</v>
      </c>
      <c r="N41">
        <v>127</v>
      </c>
      <c r="O41">
        <v>1127</v>
      </c>
      <c r="P41">
        <v>2125</v>
      </c>
      <c r="Q41">
        <v>745</v>
      </c>
      <c r="R41">
        <v>137</v>
      </c>
      <c r="S41">
        <v>6731</v>
      </c>
      <c r="T41">
        <v>114</v>
      </c>
      <c r="U41">
        <v>1</v>
      </c>
      <c r="V41">
        <v>580</v>
      </c>
      <c r="W41">
        <v>1592</v>
      </c>
      <c r="X41">
        <v>2393</v>
      </c>
      <c r="Y41">
        <v>2051</v>
      </c>
      <c r="Z41">
        <v>3105</v>
      </c>
      <c r="AA41">
        <v>73</v>
      </c>
    </row>
    <row r="42" spans="1:27">
      <c r="A42">
        <f>VLOOKUP(B42,xwalk!$A$2:$D$1455,4,FALSE)</f>
        <v>1</v>
      </c>
      <c r="B42">
        <v>41</v>
      </c>
      <c r="C42">
        <v>5237</v>
      </c>
      <c r="D42">
        <v>24</v>
      </c>
      <c r="E42">
        <v>1152</v>
      </c>
      <c r="F42">
        <v>682</v>
      </c>
      <c r="G42">
        <v>211</v>
      </c>
      <c r="H42">
        <v>180</v>
      </c>
      <c r="I42">
        <v>210</v>
      </c>
      <c r="J42">
        <v>600</v>
      </c>
      <c r="K42">
        <v>1567</v>
      </c>
      <c r="L42">
        <v>996</v>
      </c>
      <c r="M42">
        <v>265</v>
      </c>
      <c r="N42">
        <v>207</v>
      </c>
      <c r="O42">
        <v>1204</v>
      </c>
      <c r="P42">
        <v>1282</v>
      </c>
      <c r="Q42">
        <v>438</v>
      </c>
      <c r="R42">
        <v>111</v>
      </c>
      <c r="S42">
        <v>5261</v>
      </c>
      <c r="T42">
        <v>84</v>
      </c>
      <c r="U42">
        <v>219</v>
      </c>
      <c r="V42">
        <v>420</v>
      </c>
      <c r="W42">
        <v>1057</v>
      </c>
      <c r="X42">
        <v>1692</v>
      </c>
      <c r="Y42">
        <v>1789</v>
      </c>
      <c r="Z42">
        <v>2453</v>
      </c>
      <c r="AA42">
        <v>174</v>
      </c>
    </row>
    <row r="43" spans="1:27">
      <c r="A43">
        <f>VLOOKUP(B43,xwalk!$A$2:$D$1455,4,FALSE)</f>
        <v>1</v>
      </c>
      <c r="B43">
        <v>42</v>
      </c>
      <c r="C43">
        <v>26200</v>
      </c>
      <c r="D43">
        <v>1086</v>
      </c>
      <c r="E43">
        <v>511</v>
      </c>
      <c r="F43">
        <v>243</v>
      </c>
      <c r="G43">
        <v>359</v>
      </c>
      <c r="H43">
        <v>669</v>
      </c>
      <c r="I43">
        <v>1476</v>
      </c>
      <c r="J43">
        <v>5594</v>
      </c>
      <c r="K43">
        <v>1025</v>
      </c>
      <c r="L43">
        <v>2403</v>
      </c>
      <c r="M43">
        <v>2165</v>
      </c>
      <c r="N43">
        <v>3259</v>
      </c>
      <c r="O43">
        <v>1669</v>
      </c>
      <c r="P43">
        <v>2421</v>
      </c>
      <c r="Q43">
        <v>2481</v>
      </c>
      <c r="R43">
        <v>2281</v>
      </c>
      <c r="S43">
        <v>27286</v>
      </c>
      <c r="T43">
        <v>833</v>
      </c>
      <c r="U43">
        <v>2337</v>
      </c>
      <c r="V43">
        <v>5780</v>
      </c>
      <c r="W43">
        <v>11296</v>
      </c>
      <c r="X43">
        <v>6652</v>
      </c>
      <c r="Y43">
        <v>388</v>
      </c>
      <c r="Z43">
        <v>12247</v>
      </c>
      <c r="AA43">
        <v>1903</v>
      </c>
    </row>
    <row r="44" spans="1:27">
      <c r="A44">
        <f>VLOOKUP(B44,xwalk!$A$2:$D$1455,4,FALSE)</f>
        <v>1</v>
      </c>
      <c r="B44">
        <v>43</v>
      </c>
      <c r="C44">
        <v>5846</v>
      </c>
      <c r="D44">
        <v>25</v>
      </c>
      <c r="E44">
        <v>722</v>
      </c>
      <c r="F44">
        <v>465</v>
      </c>
      <c r="G44">
        <v>386</v>
      </c>
      <c r="H44">
        <v>362</v>
      </c>
      <c r="I44">
        <v>490</v>
      </c>
      <c r="J44">
        <v>1241</v>
      </c>
      <c r="K44">
        <v>2135</v>
      </c>
      <c r="L44">
        <v>1089</v>
      </c>
      <c r="M44">
        <v>247</v>
      </c>
      <c r="N44">
        <v>195</v>
      </c>
      <c r="O44">
        <v>896</v>
      </c>
      <c r="P44">
        <v>1972</v>
      </c>
      <c r="Q44">
        <v>763</v>
      </c>
      <c r="R44">
        <v>35</v>
      </c>
      <c r="S44">
        <v>5871</v>
      </c>
      <c r="T44">
        <v>140</v>
      </c>
      <c r="U44">
        <v>5</v>
      </c>
      <c r="V44">
        <v>642</v>
      </c>
      <c r="W44">
        <v>1609</v>
      </c>
      <c r="X44">
        <v>1883</v>
      </c>
      <c r="Y44">
        <v>1592</v>
      </c>
      <c r="Z44">
        <v>2660</v>
      </c>
      <c r="AA44">
        <v>82</v>
      </c>
    </row>
    <row r="45" spans="1:27">
      <c r="A45">
        <f>VLOOKUP(B45,xwalk!$A$2:$D$1455,4,FALSE)</f>
        <v>1</v>
      </c>
      <c r="B45">
        <v>44</v>
      </c>
      <c r="C45">
        <v>8198</v>
      </c>
      <c r="D45">
        <v>84</v>
      </c>
      <c r="E45">
        <v>1026</v>
      </c>
      <c r="F45">
        <v>691</v>
      </c>
      <c r="G45">
        <v>458</v>
      </c>
      <c r="H45">
        <v>423</v>
      </c>
      <c r="I45">
        <v>529</v>
      </c>
      <c r="J45">
        <v>1899</v>
      </c>
      <c r="K45">
        <v>2603</v>
      </c>
      <c r="L45">
        <v>1879</v>
      </c>
      <c r="M45">
        <v>391</v>
      </c>
      <c r="N45">
        <v>153</v>
      </c>
      <c r="O45">
        <v>1064</v>
      </c>
      <c r="P45">
        <v>2382</v>
      </c>
      <c r="Q45">
        <v>1275</v>
      </c>
      <c r="R45">
        <v>305</v>
      </c>
      <c r="S45">
        <v>8282</v>
      </c>
      <c r="T45">
        <v>119</v>
      </c>
      <c r="U45">
        <v>0</v>
      </c>
      <c r="V45">
        <v>842</v>
      </c>
      <c r="W45">
        <v>2570</v>
      </c>
      <c r="X45">
        <v>2581</v>
      </c>
      <c r="Y45">
        <v>2170</v>
      </c>
      <c r="Z45">
        <v>3760</v>
      </c>
      <c r="AA45">
        <v>84</v>
      </c>
    </row>
    <row r="46" spans="1:27">
      <c r="A46">
        <f>VLOOKUP(B46,xwalk!$A$2:$D$1455,4,FALSE)</f>
        <v>1</v>
      </c>
      <c r="B46">
        <v>45</v>
      </c>
      <c r="C46">
        <v>5702</v>
      </c>
      <c r="D46">
        <v>0</v>
      </c>
      <c r="E46">
        <v>830</v>
      </c>
      <c r="F46">
        <v>417</v>
      </c>
      <c r="G46">
        <v>334</v>
      </c>
      <c r="H46">
        <v>302</v>
      </c>
      <c r="I46">
        <v>351</v>
      </c>
      <c r="J46">
        <v>1181</v>
      </c>
      <c r="K46">
        <v>1758</v>
      </c>
      <c r="L46">
        <v>1210</v>
      </c>
      <c r="M46">
        <v>301</v>
      </c>
      <c r="N46">
        <v>146</v>
      </c>
      <c r="O46">
        <v>1089</v>
      </c>
      <c r="P46">
        <v>1306</v>
      </c>
      <c r="Q46">
        <v>852</v>
      </c>
      <c r="R46">
        <v>168</v>
      </c>
      <c r="S46">
        <v>5702</v>
      </c>
      <c r="T46">
        <v>121</v>
      </c>
      <c r="U46">
        <v>0</v>
      </c>
      <c r="V46">
        <v>666</v>
      </c>
      <c r="W46">
        <v>1626</v>
      </c>
      <c r="X46">
        <v>1973</v>
      </c>
      <c r="Y46">
        <v>1316</v>
      </c>
      <c r="Z46">
        <v>2571</v>
      </c>
      <c r="AA46">
        <v>79</v>
      </c>
    </row>
    <row r="47" spans="1:27">
      <c r="A47">
        <f>VLOOKUP(B47,xwalk!$A$2:$D$1455,4,FALSE)</f>
        <v>1</v>
      </c>
      <c r="B47">
        <v>46</v>
      </c>
      <c r="C47">
        <v>7888</v>
      </c>
      <c r="D47">
        <v>174</v>
      </c>
      <c r="E47">
        <v>1251</v>
      </c>
      <c r="F47">
        <v>771</v>
      </c>
      <c r="G47">
        <v>460</v>
      </c>
      <c r="H47">
        <v>479</v>
      </c>
      <c r="I47">
        <v>536</v>
      </c>
      <c r="J47">
        <v>1458</v>
      </c>
      <c r="K47">
        <v>2655</v>
      </c>
      <c r="L47">
        <v>1844</v>
      </c>
      <c r="M47">
        <v>313</v>
      </c>
      <c r="N47">
        <v>143</v>
      </c>
      <c r="O47">
        <v>1210</v>
      </c>
      <c r="P47">
        <v>2452</v>
      </c>
      <c r="Q47">
        <v>1132</v>
      </c>
      <c r="R47">
        <v>161</v>
      </c>
      <c r="S47">
        <v>8062</v>
      </c>
      <c r="T47">
        <v>130</v>
      </c>
      <c r="U47">
        <v>0</v>
      </c>
      <c r="V47">
        <v>817</v>
      </c>
      <c r="W47">
        <v>2135</v>
      </c>
      <c r="X47">
        <v>2913</v>
      </c>
      <c r="Y47">
        <v>2067</v>
      </c>
      <c r="Z47">
        <v>3709</v>
      </c>
      <c r="AA47">
        <v>86</v>
      </c>
    </row>
    <row r="48" spans="1:27">
      <c r="A48">
        <f>VLOOKUP(B48,xwalk!$A$2:$D$1455,4,FALSE)</f>
        <v>1</v>
      </c>
      <c r="B48">
        <v>47</v>
      </c>
      <c r="C48">
        <v>2936</v>
      </c>
      <c r="D48">
        <v>48</v>
      </c>
      <c r="E48">
        <v>401</v>
      </c>
      <c r="F48">
        <v>181</v>
      </c>
      <c r="G48">
        <v>216</v>
      </c>
      <c r="H48">
        <v>204</v>
      </c>
      <c r="I48">
        <v>267</v>
      </c>
      <c r="J48">
        <v>640</v>
      </c>
      <c r="K48">
        <v>1155</v>
      </c>
      <c r="L48">
        <v>562</v>
      </c>
      <c r="M48">
        <v>112</v>
      </c>
      <c r="N48">
        <v>80</v>
      </c>
      <c r="O48">
        <v>642</v>
      </c>
      <c r="P48">
        <v>867</v>
      </c>
      <c r="Q48">
        <v>392</v>
      </c>
      <c r="R48">
        <v>8</v>
      </c>
      <c r="S48">
        <v>2984</v>
      </c>
      <c r="T48">
        <v>71</v>
      </c>
      <c r="U48">
        <v>11</v>
      </c>
      <c r="V48">
        <v>312</v>
      </c>
      <c r="W48">
        <v>682</v>
      </c>
      <c r="X48">
        <v>1135</v>
      </c>
      <c r="Y48">
        <v>773</v>
      </c>
      <c r="Z48">
        <v>1404</v>
      </c>
      <c r="AA48">
        <v>41</v>
      </c>
    </row>
    <row r="49" spans="1:27">
      <c r="A49">
        <f>VLOOKUP(B49,xwalk!$A$2:$D$1455,4,FALSE)</f>
        <v>1</v>
      </c>
      <c r="B49">
        <v>48</v>
      </c>
      <c r="C49">
        <v>3853</v>
      </c>
      <c r="D49">
        <v>0</v>
      </c>
      <c r="E49">
        <v>367</v>
      </c>
      <c r="F49">
        <v>233</v>
      </c>
      <c r="G49">
        <v>276</v>
      </c>
      <c r="H49">
        <v>273</v>
      </c>
      <c r="I49">
        <v>284</v>
      </c>
      <c r="J49">
        <v>742</v>
      </c>
      <c r="K49">
        <v>1059</v>
      </c>
      <c r="L49">
        <v>752</v>
      </c>
      <c r="M49">
        <v>209</v>
      </c>
      <c r="N49">
        <v>155</v>
      </c>
      <c r="O49">
        <v>414</v>
      </c>
      <c r="P49">
        <v>977</v>
      </c>
      <c r="Q49">
        <v>619</v>
      </c>
      <c r="R49">
        <v>165</v>
      </c>
      <c r="S49">
        <v>3853</v>
      </c>
      <c r="T49">
        <v>111</v>
      </c>
      <c r="U49">
        <v>136</v>
      </c>
      <c r="V49">
        <v>381</v>
      </c>
      <c r="W49">
        <v>1017</v>
      </c>
      <c r="X49">
        <v>1417</v>
      </c>
      <c r="Y49">
        <v>791</v>
      </c>
      <c r="Z49">
        <v>1768</v>
      </c>
      <c r="AA49">
        <v>156</v>
      </c>
    </row>
    <row r="50" spans="1:27">
      <c r="A50">
        <f>VLOOKUP(B50,xwalk!$A$2:$D$1455,4,FALSE)</f>
        <v>1</v>
      </c>
      <c r="B50">
        <v>49</v>
      </c>
      <c r="C50">
        <v>4582</v>
      </c>
      <c r="D50">
        <v>44</v>
      </c>
      <c r="E50">
        <v>390</v>
      </c>
      <c r="F50">
        <v>213</v>
      </c>
      <c r="G50">
        <v>284</v>
      </c>
      <c r="H50">
        <v>327</v>
      </c>
      <c r="I50">
        <v>334</v>
      </c>
      <c r="J50">
        <v>1027</v>
      </c>
      <c r="K50">
        <v>1234</v>
      </c>
      <c r="L50">
        <v>901</v>
      </c>
      <c r="M50">
        <v>232</v>
      </c>
      <c r="N50">
        <v>208</v>
      </c>
      <c r="O50">
        <v>862</v>
      </c>
      <c r="P50">
        <v>1174</v>
      </c>
      <c r="Q50">
        <v>524</v>
      </c>
      <c r="R50">
        <v>15</v>
      </c>
      <c r="S50">
        <v>4626</v>
      </c>
      <c r="T50">
        <v>161</v>
      </c>
      <c r="U50">
        <v>176</v>
      </c>
      <c r="V50">
        <v>397</v>
      </c>
      <c r="W50">
        <v>857</v>
      </c>
      <c r="X50">
        <v>1851</v>
      </c>
      <c r="Y50">
        <v>1184</v>
      </c>
      <c r="Z50">
        <v>2180</v>
      </c>
      <c r="AA50">
        <v>191</v>
      </c>
    </row>
    <row r="51" spans="1:27">
      <c r="A51">
        <f>VLOOKUP(B51,xwalk!$A$2:$D$1455,4,FALSE)</f>
        <v>1</v>
      </c>
      <c r="B51">
        <v>50</v>
      </c>
      <c r="C51">
        <v>5200</v>
      </c>
      <c r="D51">
        <v>3</v>
      </c>
      <c r="E51">
        <v>666</v>
      </c>
      <c r="F51">
        <v>369</v>
      </c>
      <c r="G51">
        <v>338</v>
      </c>
      <c r="H51">
        <v>293</v>
      </c>
      <c r="I51">
        <v>315</v>
      </c>
      <c r="J51">
        <v>1036</v>
      </c>
      <c r="K51">
        <v>1538</v>
      </c>
      <c r="L51">
        <v>1009</v>
      </c>
      <c r="M51">
        <v>281</v>
      </c>
      <c r="N51">
        <v>189</v>
      </c>
      <c r="O51">
        <v>773</v>
      </c>
      <c r="P51">
        <v>1438</v>
      </c>
      <c r="Q51">
        <v>626</v>
      </c>
      <c r="R51">
        <v>180</v>
      </c>
      <c r="S51">
        <v>5203</v>
      </c>
      <c r="T51">
        <v>153</v>
      </c>
      <c r="U51">
        <v>1</v>
      </c>
      <c r="V51">
        <v>686</v>
      </c>
      <c r="W51">
        <v>1189</v>
      </c>
      <c r="X51">
        <v>1744</v>
      </c>
      <c r="Y51">
        <v>1430</v>
      </c>
      <c r="Z51">
        <v>2269</v>
      </c>
      <c r="AA51">
        <v>93</v>
      </c>
    </row>
    <row r="52" spans="1:27">
      <c r="A52">
        <f>VLOOKUP(B52,xwalk!$A$2:$D$1455,4,FALSE)</f>
        <v>1</v>
      </c>
      <c r="B52">
        <v>51</v>
      </c>
      <c r="C52">
        <v>3938</v>
      </c>
      <c r="D52">
        <v>14</v>
      </c>
      <c r="E52">
        <v>461</v>
      </c>
      <c r="F52">
        <v>283</v>
      </c>
      <c r="G52">
        <v>269</v>
      </c>
      <c r="H52">
        <v>248</v>
      </c>
      <c r="I52">
        <v>282</v>
      </c>
      <c r="J52">
        <v>860</v>
      </c>
      <c r="K52">
        <v>1330</v>
      </c>
      <c r="L52">
        <v>769</v>
      </c>
      <c r="M52">
        <v>160</v>
      </c>
      <c r="N52">
        <v>144</v>
      </c>
      <c r="O52">
        <v>533</v>
      </c>
      <c r="P52">
        <v>1040</v>
      </c>
      <c r="Q52">
        <v>788</v>
      </c>
      <c r="R52">
        <v>42</v>
      </c>
      <c r="S52">
        <v>3952</v>
      </c>
      <c r="T52">
        <v>125</v>
      </c>
      <c r="U52">
        <v>4</v>
      </c>
      <c r="V52">
        <v>472</v>
      </c>
      <c r="W52">
        <v>1077</v>
      </c>
      <c r="X52">
        <v>1242</v>
      </c>
      <c r="Y52">
        <v>1032</v>
      </c>
      <c r="Z52">
        <v>1718</v>
      </c>
      <c r="AA52">
        <v>73</v>
      </c>
    </row>
    <row r="53" spans="1:27">
      <c r="A53">
        <f>VLOOKUP(B53,xwalk!$A$2:$D$1455,4,FALSE)</f>
        <v>1</v>
      </c>
      <c r="B53">
        <v>52</v>
      </c>
      <c r="C53">
        <v>2591</v>
      </c>
      <c r="D53">
        <v>14</v>
      </c>
      <c r="E53">
        <v>58</v>
      </c>
      <c r="F53">
        <v>46</v>
      </c>
      <c r="G53">
        <v>126</v>
      </c>
      <c r="H53">
        <v>105</v>
      </c>
      <c r="I53">
        <v>177</v>
      </c>
      <c r="J53">
        <v>414</v>
      </c>
      <c r="K53">
        <v>148</v>
      </c>
      <c r="L53">
        <v>257</v>
      </c>
      <c r="M53">
        <v>232</v>
      </c>
      <c r="N53">
        <v>289</v>
      </c>
      <c r="O53">
        <v>97</v>
      </c>
      <c r="P53">
        <v>339</v>
      </c>
      <c r="Q53">
        <v>315</v>
      </c>
      <c r="R53">
        <v>175</v>
      </c>
      <c r="S53">
        <v>2605</v>
      </c>
      <c r="T53">
        <v>173</v>
      </c>
      <c r="U53">
        <v>242</v>
      </c>
      <c r="V53">
        <v>331</v>
      </c>
      <c r="W53">
        <v>971</v>
      </c>
      <c r="X53">
        <v>835</v>
      </c>
      <c r="Y53">
        <v>53</v>
      </c>
      <c r="Z53">
        <v>1320</v>
      </c>
      <c r="AA53">
        <v>248</v>
      </c>
    </row>
    <row r="54" spans="1:27">
      <c r="A54">
        <f>VLOOKUP(B54,xwalk!$A$2:$D$1455,4,FALSE)</f>
        <v>1</v>
      </c>
      <c r="B54">
        <v>53</v>
      </c>
      <c r="C54">
        <v>78</v>
      </c>
      <c r="D54">
        <v>194</v>
      </c>
      <c r="E54">
        <v>10</v>
      </c>
      <c r="F54">
        <v>7</v>
      </c>
      <c r="G54">
        <v>2</v>
      </c>
      <c r="H54">
        <v>9</v>
      </c>
      <c r="I54">
        <v>4</v>
      </c>
      <c r="J54">
        <v>18</v>
      </c>
      <c r="K54">
        <v>29</v>
      </c>
      <c r="L54">
        <v>16</v>
      </c>
      <c r="M54">
        <v>3</v>
      </c>
      <c r="N54">
        <v>2</v>
      </c>
      <c r="O54">
        <v>10</v>
      </c>
      <c r="P54">
        <v>19</v>
      </c>
      <c r="Q54">
        <v>16</v>
      </c>
      <c r="R54">
        <v>5</v>
      </c>
      <c r="S54">
        <v>272</v>
      </c>
      <c r="T54">
        <v>2</v>
      </c>
      <c r="U54">
        <v>0</v>
      </c>
      <c r="V54">
        <v>23</v>
      </c>
      <c r="W54">
        <v>72</v>
      </c>
      <c r="X54">
        <v>169</v>
      </c>
      <c r="Y54">
        <v>6</v>
      </c>
      <c r="Z54">
        <v>114</v>
      </c>
      <c r="AA54">
        <v>0</v>
      </c>
    </row>
    <row r="55" spans="1:27">
      <c r="A55">
        <f>VLOOKUP(B55,xwalk!$A$2:$D$1455,4,FALSE)</f>
        <v>1</v>
      </c>
      <c r="B55">
        <v>54</v>
      </c>
      <c r="C55">
        <v>7750</v>
      </c>
      <c r="D55">
        <v>104</v>
      </c>
      <c r="E55">
        <v>553</v>
      </c>
      <c r="F55">
        <v>548</v>
      </c>
      <c r="G55">
        <v>336</v>
      </c>
      <c r="H55">
        <v>345</v>
      </c>
      <c r="I55">
        <v>431</v>
      </c>
      <c r="J55">
        <v>1288</v>
      </c>
      <c r="K55">
        <v>1098</v>
      </c>
      <c r="L55">
        <v>1254</v>
      </c>
      <c r="M55">
        <v>578</v>
      </c>
      <c r="N55">
        <v>571</v>
      </c>
      <c r="O55">
        <v>798</v>
      </c>
      <c r="P55">
        <v>1124</v>
      </c>
      <c r="Q55">
        <v>1241</v>
      </c>
      <c r="R55">
        <v>338</v>
      </c>
      <c r="S55">
        <v>7854</v>
      </c>
      <c r="T55">
        <v>206</v>
      </c>
      <c r="U55">
        <v>543</v>
      </c>
      <c r="V55">
        <v>558</v>
      </c>
      <c r="W55">
        <v>1394</v>
      </c>
      <c r="X55">
        <v>2627</v>
      </c>
      <c r="Y55">
        <v>2526</v>
      </c>
      <c r="Z55">
        <v>3742</v>
      </c>
      <c r="AA55">
        <v>466</v>
      </c>
    </row>
    <row r="56" spans="1:27">
      <c r="A56">
        <f>VLOOKUP(B56,xwalk!$A$2:$D$1455,4,FALSE)</f>
        <v>1</v>
      </c>
      <c r="B56">
        <v>55</v>
      </c>
      <c r="C56">
        <v>4583</v>
      </c>
      <c r="D56">
        <v>0</v>
      </c>
      <c r="E56">
        <v>286</v>
      </c>
      <c r="F56">
        <v>314</v>
      </c>
      <c r="G56">
        <v>216</v>
      </c>
      <c r="H56">
        <v>206</v>
      </c>
      <c r="I56">
        <v>240</v>
      </c>
      <c r="J56">
        <v>805</v>
      </c>
      <c r="K56">
        <v>647</v>
      </c>
      <c r="L56">
        <v>751</v>
      </c>
      <c r="M56">
        <v>322</v>
      </c>
      <c r="N56">
        <v>347</v>
      </c>
      <c r="O56">
        <v>379</v>
      </c>
      <c r="P56">
        <v>737</v>
      </c>
      <c r="Q56">
        <v>683</v>
      </c>
      <c r="R56">
        <v>268</v>
      </c>
      <c r="S56">
        <v>4583</v>
      </c>
      <c r="T56">
        <v>149</v>
      </c>
      <c r="U56">
        <v>312</v>
      </c>
      <c r="V56">
        <v>357</v>
      </c>
      <c r="W56">
        <v>793</v>
      </c>
      <c r="X56">
        <v>1572</v>
      </c>
      <c r="Y56">
        <v>1400</v>
      </c>
      <c r="Z56">
        <v>2189</v>
      </c>
      <c r="AA56">
        <v>295</v>
      </c>
    </row>
    <row r="57" spans="1:27">
      <c r="A57">
        <f>VLOOKUP(B57,xwalk!$A$2:$D$1455,4,FALSE)</f>
        <v>1</v>
      </c>
      <c r="B57">
        <v>56</v>
      </c>
      <c r="C57">
        <v>153</v>
      </c>
      <c r="D57">
        <v>0</v>
      </c>
      <c r="E57">
        <v>7</v>
      </c>
      <c r="F57">
        <v>11</v>
      </c>
      <c r="G57">
        <v>7</v>
      </c>
      <c r="H57">
        <v>7</v>
      </c>
      <c r="I57">
        <v>11</v>
      </c>
      <c r="J57">
        <v>25</v>
      </c>
      <c r="K57">
        <v>19</v>
      </c>
      <c r="L57">
        <v>27</v>
      </c>
      <c r="M57">
        <v>13</v>
      </c>
      <c r="N57">
        <v>9</v>
      </c>
      <c r="O57">
        <v>17</v>
      </c>
      <c r="P57">
        <v>25</v>
      </c>
      <c r="Q57">
        <v>19</v>
      </c>
      <c r="R57">
        <v>7</v>
      </c>
      <c r="S57">
        <v>153</v>
      </c>
      <c r="T57">
        <v>4</v>
      </c>
      <c r="U57">
        <v>6</v>
      </c>
      <c r="V57">
        <v>8</v>
      </c>
      <c r="W57">
        <v>10</v>
      </c>
      <c r="X57">
        <v>57</v>
      </c>
      <c r="Y57">
        <v>68</v>
      </c>
      <c r="Z57">
        <v>66</v>
      </c>
      <c r="AA57">
        <v>7</v>
      </c>
    </row>
    <row r="58" spans="1:27">
      <c r="A58">
        <f>VLOOKUP(B58,xwalk!$A$2:$D$1455,4,FALSE)</f>
        <v>1</v>
      </c>
      <c r="B58">
        <v>57</v>
      </c>
      <c r="C58">
        <v>2468</v>
      </c>
      <c r="D58">
        <v>0</v>
      </c>
      <c r="E58">
        <v>88</v>
      </c>
      <c r="F58">
        <v>105</v>
      </c>
      <c r="G58">
        <v>101</v>
      </c>
      <c r="H58">
        <v>108</v>
      </c>
      <c r="I58">
        <v>141</v>
      </c>
      <c r="J58">
        <v>482</v>
      </c>
      <c r="K58">
        <v>246</v>
      </c>
      <c r="L58">
        <v>392</v>
      </c>
      <c r="M58">
        <v>149</v>
      </c>
      <c r="N58">
        <v>238</v>
      </c>
      <c r="O58">
        <v>321</v>
      </c>
      <c r="P58">
        <v>376</v>
      </c>
      <c r="Q58">
        <v>284</v>
      </c>
      <c r="R58">
        <v>44</v>
      </c>
      <c r="S58">
        <v>2468</v>
      </c>
      <c r="T58">
        <v>129</v>
      </c>
      <c r="U58">
        <v>236</v>
      </c>
      <c r="V58">
        <v>90</v>
      </c>
      <c r="W58">
        <v>272</v>
      </c>
      <c r="X58">
        <v>921</v>
      </c>
      <c r="Y58">
        <v>820</v>
      </c>
      <c r="Z58">
        <v>1169</v>
      </c>
      <c r="AA58">
        <v>199</v>
      </c>
    </row>
    <row r="59" spans="1:27">
      <c r="A59">
        <f>VLOOKUP(B59,xwalk!$A$2:$D$1455,4,FALSE)</f>
        <v>1</v>
      </c>
      <c r="B59">
        <v>58</v>
      </c>
      <c r="C59">
        <v>7256</v>
      </c>
      <c r="D59">
        <v>48</v>
      </c>
      <c r="E59">
        <v>568</v>
      </c>
      <c r="F59">
        <v>531</v>
      </c>
      <c r="G59">
        <v>304</v>
      </c>
      <c r="H59">
        <v>330</v>
      </c>
      <c r="I59">
        <v>363</v>
      </c>
      <c r="J59">
        <v>1272</v>
      </c>
      <c r="K59">
        <v>1088</v>
      </c>
      <c r="L59">
        <v>1252</v>
      </c>
      <c r="M59">
        <v>562</v>
      </c>
      <c r="N59">
        <v>466</v>
      </c>
      <c r="O59">
        <v>768</v>
      </c>
      <c r="P59">
        <v>1074</v>
      </c>
      <c r="Q59">
        <v>1094</v>
      </c>
      <c r="R59">
        <v>432</v>
      </c>
      <c r="S59">
        <v>7304</v>
      </c>
      <c r="T59">
        <v>186</v>
      </c>
      <c r="U59">
        <v>532</v>
      </c>
      <c r="V59">
        <v>590</v>
      </c>
      <c r="W59">
        <v>1412</v>
      </c>
      <c r="X59">
        <v>2420</v>
      </c>
      <c r="Y59">
        <v>2164</v>
      </c>
      <c r="Z59">
        <v>3444</v>
      </c>
      <c r="AA59">
        <v>476</v>
      </c>
    </row>
    <row r="60" spans="1:27">
      <c r="A60">
        <f>VLOOKUP(B60,xwalk!$A$2:$D$1455,4,FALSE)</f>
        <v>1</v>
      </c>
      <c r="B60">
        <v>59</v>
      </c>
      <c r="C60">
        <v>10863</v>
      </c>
      <c r="D60">
        <v>105</v>
      </c>
      <c r="E60">
        <v>794</v>
      </c>
      <c r="F60">
        <v>742</v>
      </c>
      <c r="G60">
        <v>445</v>
      </c>
      <c r="H60">
        <v>418</v>
      </c>
      <c r="I60">
        <v>528</v>
      </c>
      <c r="J60">
        <v>1843</v>
      </c>
      <c r="K60">
        <v>1429</v>
      </c>
      <c r="L60">
        <v>1696</v>
      </c>
      <c r="M60">
        <v>756</v>
      </c>
      <c r="N60">
        <v>889</v>
      </c>
      <c r="O60">
        <v>1369</v>
      </c>
      <c r="P60">
        <v>1323</v>
      </c>
      <c r="Q60">
        <v>1347</v>
      </c>
      <c r="R60">
        <v>731</v>
      </c>
      <c r="S60">
        <v>10968</v>
      </c>
      <c r="T60">
        <v>300</v>
      </c>
      <c r="U60">
        <v>801</v>
      </c>
      <c r="V60">
        <v>862</v>
      </c>
      <c r="W60">
        <v>1960</v>
      </c>
      <c r="X60">
        <v>3515</v>
      </c>
      <c r="Y60">
        <v>3530</v>
      </c>
      <c r="Z60">
        <v>5326</v>
      </c>
      <c r="AA60">
        <v>680</v>
      </c>
    </row>
    <row r="61" spans="1:27">
      <c r="A61">
        <f>VLOOKUP(B61,xwalk!$A$2:$D$1455,4,FALSE)</f>
        <v>1</v>
      </c>
      <c r="B61">
        <v>60</v>
      </c>
      <c r="C61">
        <v>5036</v>
      </c>
      <c r="D61">
        <v>3</v>
      </c>
      <c r="E61">
        <v>364</v>
      </c>
      <c r="F61">
        <v>297</v>
      </c>
      <c r="G61">
        <v>244</v>
      </c>
      <c r="H61">
        <v>217</v>
      </c>
      <c r="I61">
        <v>249</v>
      </c>
      <c r="J61">
        <v>825</v>
      </c>
      <c r="K61">
        <v>664</v>
      </c>
      <c r="L61">
        <v>736</v>
      </c>
      <c r="M61">
        <v>382</v>
      </c>
      <c r="N61">
        <v>414</v>
      </c>
      <c r="O61">
        <v>676</v>
      </c>
      <c r="P61">
        <v>526</v>
      </c>
      <c r="Q61">
        <v>612</v>
      </c>
      <c r="R61">
        <v>382</v>
      </c>
      <c r="S61">
        <v>5039</v>
      </c>
      <c r="T61">
        <v>156</v>
      </c>
      <c r="U61">
        <v>360</v>
      </c>
      <c r="V61">
        <v>427</v>
      </c>
      <c r="W61">
        <v>947</v>
      </c>
      <c r="X61">
        <v>1528</v>
      </c>
      <c r="Y61">
        <v>1621</v>
      </c>
      <c r="Z61">
        <v>2411</v>
      </c>
      <c r="AA61">
        <v>325</v>
      </c>
    </row>
    <row r="62" spans="1:27">
      <c r="A62">
        <f>VLOOKUP(B62,xwalk!$A$2:$D$1455,4,FALSE)</f>
        <v>1</v>
      </c>
      <c r="B62">
        <v>61</v>
      </c>
      <c r="C62">
        <v>6176</v>
      </c>
      <c r="D62">
        <v>5</v>
      </c>
      <c r="E62">
        <v>466</v>
      </c>
      <c r="F62">
        <v>413</v>
      </c>
      <c r="G62">
        <v>266</v>
      </c>
      <c r="H62">
        <v>246</v>
      </c>
      <c r="I62">
        <v>277</v>
      </c>
      <c r="J62">
        <v>1133</v>
      </c>
      <c r="K62">
        <v>859</v>
      </c>
      <c r="L62">
        <v>1054</v>
      </c>
      <c r="M62">
        <v>456</v>
      </c>
      <c r="N62">
        <v>432</v>
      </c>
      <c r="O62">
        <v>702</v>
      </c>
      <c r="P62">
        <v>956</v>
      </c>
      <c r="Q62">
        <v>722</v>
      </c>
      <c r="R62">
        <v>421</v>
      </c>
      <c r="S62">
        <v>6181</v>
      </c>
      <c r="T62">
        <v>176</v>
      </c>
      <c r="U62">
        <v>437</v>
      </c>
      <c r="V62">
        <v>472</v>
      </c>
      <c r="W62">
        <v>1184</v>
      </c>
      <c r="X62">
        <v>1867</v>
      </c>
      <c r="Y62">
        <v>2045</v>
      </c>
      <c r="Z62">
        <v>3006</v>
      </c>
      <c r="AA62">
        <v>396</v>
      </c>
    </row>
    <row r="63" spans="1:27">
      <c r="A63">
        <f>VLOOKUP(B63,xwalk!$A$2:$D$1455,4,FALSE)</f>
        <v>1</v>
      </c>
      <c r="B63">
        <v>62</v>
      </c>
      <c r="C63">
        <v>9572</v>
      </c>
      <c r="D63">
        <v>12</v>
      </c>
      <c r="E63">
        <v>657</v>
      </c>
      <c r="F63">
        <v>637</v>
      </c>
      <c r="G63">
        <v>464</v>
      </c>
      <c r="H63">
        <v>472</v>
      </c>
      <c r="I63">
        <v>507</v>
      </c>
      <c r="J63">
        <v>1709</v>
      </c>
      <c r="K63">
        <v>1459</v>
      </c>
      <c r="L63">
        <v>1632</v>
      </c>
      <c r="M63">
        <v>703</v>
      </c>
      <c r="N63">
        <v>652</v>
      </c>
      <c r="O63">
        <v>1056</v>
      </c>
      <c r="P63">
        <v>1684</v>
      </c>
      <c r="Q63">
        <v>1458</v>
      </c>
      <c r="R63">
        <v>248</v>
      </c>
      <c r="S63">
        <v>9584</v>
      </c>
      <c r="T63">
        <v>317</v>
      </c>
      <c r="U63">
        <v>672</v>
      </c>
      <c r="V63">
        <v>711</v>
      </c>
      <c r="W63">
        <v>1796</v>
      </c>
      <c r="X63">
        <v>3412</v>
      </c>
      <c r="Y63">
        <v>2676</v>
      </c>
      <c r="Z63">
        <v>4653</v>
      </c>
      <c r="AA63">
        <v>607</v>
      </c>
    </row>
    <row r="64" spans="1:27">
      <c r="A64">
        <f>VLOOKUP(B64,xwalk!$A$2:$D$1455,4,FALSE)</f>
        <v>1</v>
      </c>
      <c r="B64">
        <v>63</v>
      </c>
      <c r="C64">
        <v>7340</v>
      </c>
      <c r="D64">
        <v>10</v>
      </c>
      <c r="E64">
        <v>478</v>
      </c>
      <c r="F64">
        <v>518</v>
      </c>
      <c r="G64">
        <v>297</v>
      </c>
      <c r="H64">
        <v>285</v>
      </c>
      <c r="I64">
        <v>379</v>
      </c>
      <c r="J64">
        <v>1311</v>
      </c>
      <c r="K64">
        <v>976</v>
      </c>
      <c r="L64">
        <v>1188</v>
      </c>
      <c r="M64">
        <v>555</v>
      </c>
      <c r="N64">
        <v>549</v>
      </c>
      <c r="O64">
        <v>617</v>
      </c>
      <c r="P64">
        <v>1243</v>
      </c>
      <c r="Q64">
        <v>1070</v>
      </c>
      <c r="R64">
        <v>338</v>
      </c>
      <c r="S64">
        <v>7350</v>
      </c>
      <c r="T64">
        <v>242</v>
      </c>
      <c r="U64">
        <v>512</v>
      </c>
      <c r="V64">
        <v>591</v>
      </c>
      <c r="W64">
        <v>1355</v>
      </c>
      <c r="X64">
        <v>2449</v>
      </c>
      <c r="Y64">
        <v>2201</v>
      </c>
      <c r="Z64">
        <v>3580</v>
      </c>
      <c r="AA64">
        <v>473</v>
      </c>
    </row>
    <row r="65" spans="1:27">
      <c r="A65">
        <f>VLOOKUP(B65,xwalk!$A$2:$D$1455,4,FALSE)</f>
        <v>1</v>
      </c>
      <c r="B65">
        <v>64</v>
      </c>
      <c r="C65">
        <v>8770</v>
      </c>
      <c r="D65">
        <v>8</v>
      </c>
      <c r="E65">
        <v>623</v>
      </c>
      <c r="F65">
        <v>586</v>
      </c>
      <c r="G65">
        <v>366</v>
      </c>
      <c r="H65">
        <v>375</v>
      </c>
      <c r="I65">
        <v>413</v>
      </c>
      <c r="J65">
        <v>1572</v>
      </c>
      <c r="K65">
        <v>1187</v>
      </c>
      <c r="L65">
        <v>1452</v>
      </c>
      <c r="M65">
        <v>658</v>
      </c>
      <c r="N65">
        <v>638</v>
      </c>
      <c r="O65">
        <v>1006</v>
      </c>
      <c r="P65">
        <v>1161</v>
      </c>
      <c r="Q65">
        <v>1259</v>
      </c>
      <c r="R65">
        <v>509</v>
      </c>
      <c r="S65">
        <v>8778</v>
      </c>
      <c r="T65">
        <v>260</v>
      </c>
      <c r="U65">
        <v>663</v>
      </c>
      <c r="V65">
        <v>712</v>
      </c>
      <c r="W65">
        <v>1770</v>
      </c>
      <c r="X65">
        <v>2829</v>
      </c>
      <c r="Y65">
        <v>2544</v>
      </c>
      <c r="Z65">
        <v>4246</v>
      </c>
      <c r="AA65">
        <v>595</v>
      </c>
    </row>
    <row r="66" spans="1:27">
      <c r="A66">
        <f>VLOOKUP(B66,xwalk!$A$2:$D$1455,4,FALSE)</f>
        <v>1</v>
      </c>
      <c r="B66">
        <v>65</v>
      </c>
      <c r="C66">
        <v>7832</v>
      </c>
      <c r="D66">
        <v>42</v>
      </c>
      <c r="E66">
        <v>612</v>
      </c>
      <c r="F66">
        <v>494</v>
      </c>
      <c r="G66">
        <v>342</v>
      </c>
      <c r="H66">
        <v>325</v>
      </c>
      <c r="I66">
        <v>399</v>
      </c>
      <c r="J66">
        <v>1519</v>
      </c>
      <c r="K66">
        <v>1289</v>
      </c>
      <c r="L66">
        <v>1347</v>
      </c>
      <c r="M66">
        <v>515</v>
      </c>
      <c r="N66">
        <v>540</v>
      </c>
      <c r="O66">
        <v>859</v>
      </c>
      <c r="P66">
        <v>1028</v>
      </c>
      <c r="Q66">
        <v>1277</v>
      </c>
      <c r="R66">
        <v>527</v>
      </c>
      <c r="S66">
        <v>7874</v>
      </c>
      <c r="T66">
        <v>294</v>
      </c>
      <c r="U66">
        <v>494</v>
      </c>
      <c r="V66">
        <v>619</v>
      </c>
      <c r="W66">
        <v>1720</v>
      </c>
      <c r="X66">
        <v>2716</v>
      </c>
      <c r="Y66">
        <v>2031</v>
      </c>
      <c r="Z66">
        <v>3802</v>
      </c>
      <c r="AA66">
        <v>509</v>
      </c>
    </row>
    <row r="67" spans="1:27">
      <c r="A67">
        <f>VLOOKUP(B67,xwalk!$A$2:$D$1455,4,FALSE)</f>
        <v>1</v>
      </c>
      <c r="B67">
        <v>66</v>
      </c>
      <c r="C67">
        <v>6595</v>
      </c>
      <c r="D67">
        <v>3</v>
      </c>
      <c r="E67">
        <v>534</v>
      </c>
      <c r="F67">
        <v>447</v>
      </c>
      <c r="G67">
        <v>261</v>
      </c>
      <c r="H67">
        <v>264</v>
      </c>
      <c r="I67">
        <v>323</v>
      </c>
      <c r="J67">
        <v>1348</v>
      </c>
      <c r="K67">
        <v>1128</v>
      </c>
      <c r="L67">
        <v>1198</v>
      </c>
      <c r="M67">
        <v>442</v>
      </c>
      <c r="N67">
        <v>409</v>
      </c>
      <c r="O67">
        <v>938</v>
      </c>
      <c r="P67">
        <v>1053</v>
      </c>
      <c r="Q67">
        <v>857</v>
      </c>
      <c r="R67">
        <v>329</v>
      </c>
      <c r="S67">
        <v>6598</v>
      </c>
      <c r="T67">
        <v>194</v>
      </c>
      <c r="U67">
        <v>455</v>
      </c>
      <c r="V67">
        <v>440</v>
      </c>
      <c r="W67">
        <v>1409</v>
      </c>
      <c r="X67">
        <v>2258</v>
      </c>
      <c r="Y67">
        <v>1842</v>
      </c>
      <c r="Z67">
        <v>3248</v>
      </c>
      <c r="AA67">
        <v>420</v>
      </c>
    </row>
    <row r="68" spans="1:27">
      <c r="A68">
        <f>VLOOKUP(B68,xwalk!$A$2:$D$1455,4,FALSE)</f>
        <v>1</v>
      </c>
      <c r="B68">
        <v>67</v>
      </c>
      <c r="C68">
        <v>7432</v>
      </c>
      <c r="D68">
        <v>14</v>
      </c>
      <c r="E68">
        <v>578</v>
      </c>
      <c r="F68">
        <v>562</v>
      </c>
      <c r="G68">
        <v>278</v>
      </c>
      <c r="H68">
        <v>289</v>
      </c>
      <c r="I68">
        <v>373</v>
      </c>
      <c r="J68">
        <v>1319</v>
      </c>
      <c r="K68">
        <v>1159</v>
      </c>
      <c r="L68">
        <v>1160</v>
      </c>
      <c r="M68">
        <v>505</v>
      </c>
      <c r="N68">
        <v>575</v>
      </c>
      <c r="O68">
        <v>807</v>
      </c>
      <c r="P68">
        <v>1166</v>
      </c>
      <c r="Q68">
        <v>1119</v>
      </c>
      <c r="R68">
        <v>307</v>
      </c>
      <c r="S68">
        <v>7446</v>
      </c>
      <c r="T68">
        <v>230</v>
      </c>
      <c r="U68">
        <v>548</v>
      </c>
      <c r="V68">
        <v>654</v>
      </c>
      <c r="W68">
        <v>1589</v>
      </c>
      <c r="X68">
        <v>2544</v>
      </c>
      <c r="Y68">
        <v>1881</v>
      </c>
      <c r="Z68">
        <v>3549</v>
      </c>
      <c r="AA68">
        <v>474</v>
      </c>
    </row>
    <row r="69" spans="1:27">
      <c r="A69">
        <f>VLOOKUP(B69,xwalk!$A$2:$D$1455,4,FALSE)</f>
        <v>1</v>
      </c>
      <c r="B69">
        <v>68</v>
      </c>
      <c r="C69">
        <v>3866</v>
      </c>
      <c r="D69">
        <v>16</v>
      </c>
      <c r="E69">
        <v>302</v>
      </c>
      <c r="F69">
        <v>277</v>
      </c>
      <c r="G69">
        <v>176</v>
      </c>
      <c r="H69">
        <v>182</v>
      </c>
      <c r="I69">
        <v>182</v>
      </c>
      <c r="J69">
        <v>725</v>
      </c>
      <c r="K69">
        <v>620</v>
      </c>
      <c r="L69">
        <v>723</v>
      </c>
      <c r="M69">
        <v>282</v>
      </c>
      <c r="N69">
        <v>219</v>
      </c>
      <c r="O69">
        <v>421</v>
      </c>
      <c r="P69">
        <v>539</v>
      </c>
      <c r="Q69">
        <v>521</v>
      </c>
      <c r="R69">
        <v>363</v>
      </c>
      <c r="S69">
        <v>3882</v>
      </c>
      <c r="T69">
        <v>95</v>
      </c>
      <c r="U69">
        <v>164</v>
      </c>
      <c r="V69">
        <v>391</v>
      </c>
      <c r="W69">
        <v>1053</v>
      </c>
      <c r="X69">
        <v>1252</v>
      </c>
      <c r="Y69">
        <v>927</v>
      </c>
      <c r="Z69">
        <v>1882</v>
      </c>
      <c r="AA69">
        <v>164</v>
      </c>
    </row>
    <row r="70" spans="1:27">
      <c r="A70">
        <f>VLOOKUP(B70,xwalk!$A$2:$D$1455,4,FALSE)</f>
        <v>1</v>
      </c>
      <c r="B70">
        <v>69</v>
      </c>
      <c r="C70">
        <v>9511</v>
      </c>
      <c r="D70">
        <v>3413</v>
      </c>
      <c r="E70">
        <v>684</v>
      </c>
      <c r="F70">
        <v>687</v>
      </c>
      <c r="G70">
        <v>357</v>
      </c>
      <c r="H70">
        <v>381</v>
      </c>
      <c r="I70">
        <v>486</v>
      </c>
      <c r="J70">
        <v>2101</v>
      </c>
      <c r="K70">
        <v>1716</v>
      </c>
      <c r="L70">
        <v>1804</v>
      </c>
      <c r="M70">
        <v>651</v>
      </c>
      <c r="N70">
        <v>525</v>
      </c>
      <c r="O70">
        <v>992</v>
      </c>
      <c r="P70">
        <v>1881</v>
      </c>
      <c r="Q70">
        <v>1371</v>
      </c>
      <c r="R70">
        <v>452</v>
      </c>
      <c r="S70">
        <v>12924</v>
      </c>
      <c r="T70">
        <v>261</v>
      </c>
      <c r="U70">
        <v>0</v>
      </c>
      <c r="V70">
        <v>4233</v>
      </c>
      <c r="W70">
        <v>2886</v>
      </c>
      <c r="X70">
        <v>3168</v>
      </c>
      <c r="Y70">
        <v>2376</v>
      </c>
      <c r="Z70">
        <v>6013</v>
      </c>
      <c r="AA70">
        <v>193</v>
      </c>
    </row>
    <row r="71" spans="1:27">
      <c r="A71">
        <f>VLOOKUP(B71,xwalk!$A$2:$D$1455,4,FALSE)</f>
        <v>1</v>
      </c>
      <c r="B71">
        <v>70</v>
      </c>
      <c r="C71">
        <v>10058</v>
      </c>
      <c r="D71">
        <v>2</v>
      </c>
      <c r="E71">
        <v>1059</v>
      </c>
      <c r="F71">
        <v>818</v>
      </c>
      <c r="G71">
        <v>420</v>
      </c>
      <c r="H71">
        <v>401</v>
      </c>
      <c r="I71">
        <v>533</v>
      </c>
      <c r="J71">
        <v>1990</v>
      </c>
      <c r="K71">
        <v>2188</v>
      </c>
      <c r="L71">
        <v>1889</v>
      </c>
      <c r="M71">
        <v>625</v>
      </c>
      <c r="N71">
        <v>519</v>
      </c>
      <c r="O71">
        <v>1744</v>
      </c>
      <c r="P71">
        <v>2014</v>
      </c>
      <c r="Q71">
        <v>1104</v>
      </c>
      <c r="R71">
        <v>359</v>
      </c>
      <c r="S71">
        <v>10060</v>
      </c>
      <c r="T71">
        <v>323</v>
      </c>
      <c r="U71">
        <v>500</v>
      </c>
      <c r="V71">
        <v>762</v>
      </c>
      <c r="W71">
        <v>2228</v>
      </c>
      <c r="X71">
        <v>3504</v>
      </c>
      <c r="Y71">
        <v>2743</v>
      </c>
      <c r="Z71">
        <v>4927</v>
      </c>
      <c r="AA71">
        <v>535</v>
      </c>
    </row>
    <row r="72" spans="1:27">
      <c r="A72">
        <f>VLOOKUP(B72,xwalk!$A$2:$D$1455,4,FALSE)</f>
        <v>1</v>
      </c>
      <c r="B72">
        <v>71</v>
      </c>
      <c r="C72">
        <v>5046</v>
      </c>
      <c r="D72">
        <v>297</v>
      </c>
      <c r="E72">
        <v>320</v>
      </c>
      <c r="F72">
        <v>256</v>
      </c>
      <c r="G72">
        <v>267</v>
      </c>
      <c r="H72">
        <v>268</v>
      </c>
      <c r="I72">
        <v>300</v>
      </c>
      <c r="J72">
        <v>1065</v>
      </c>
      <c r="K72">
        <v>948</v>
      </c>
      <c r="L72">
        <v>900</v>
      </c>
      <c r="M72">
        <v>290</v>
      </c>
      <c r="N72">
        <v>338</v>
      </c>
      <c r="O72">
        <v>739</v>
      </c>
      <c r="P72">
        <v>985</v>
      </c>
      <c r="Q72">
        <v>574</v>
      </c>
      <c r="R72">
        <v>178</v>
      </c>
      <c r="S72">
        <v>5343</v>
      </c>
      <c r="T72">
        <v>200</v>
      </c>
      <c r="U72">
        <v>381</v>
      </c>
      <c r="V72">
        <v>303</v>
      </c>
      <c r="W72">
        <v>876</v>
      </c>
      <c r="X72">
        <v>2006</v>
      </c>
      <c r="Y72">
        <v>1577</v>
      </c>
      <c r="Z72">
        <v>2570</v>
      </c>
      <c r="AA72">
        <v>361</v>
      </c>
    </row>
    <row r="73" spans="1:27">
      <c r="A73">
        <f>VLOOKUP(B73,xwalk!$A$2:$D$1455,4,FALSE)</f>
        <v>1</v>
      </c>
      <c r="B73">
        <v>72</v>
      </c>
      <c r="C73">
        <v>2800</v>
      </c>
      <c r="D73">
        <v>39</v>
      </c>
      <c r="E73">
        <v>211</v>
      </c>
      <c r="F73">
        <v>194</v>
      </c>
      <c r="G73">
        <v>145</v>
      </c>
      <c r="H73">
        <v>124</v>
      </c>
      <c r="I73">
        <v>172</v>
      </c>
      <c r="J73">
        <v>591</v>
      </c>
      <c r="K73">
        <v>568</v>
      </c>
      <c r="L73">
        <v>555</v>
      </c>
      <c r="M73">
        <v>174</v>
      </c>
      <c r="N73">
        <v>140</v>
      </c>
      <c r="O73">
        <v>297</v>
      </c>
      <c r="P73">
        <v>559</v>
      </c>
      <c r="Q73">
        <v>409</v>
      </c>
      <c r="R73">
        <v>172</v>
      </c>
      <c r="S73">
        <v>2839</v>
      </c>
      <c r="T73">
        <v>50</v>
      </c>
      <c r="U73">
        <v>85</v>
      </c>
      <c r="V73">
        <v>207</v>
      </c>
      <c r="W73">
        <v>700</v>
      </c>
      <c r="X73">
        <v>838</v>
      </c>
      <c r="Y73">
        <v>959</v>
      </c>
      <c r="Z73">
        <v>1356</v>
      </c>
      <c r="AA73">
        <v>94</v>
      </c>
    </row>
    <row r="74" spans="1:27">
      <c r="A74">
        <f>VLOOKUP(B74,xwalk!$A$2:$D$1455,4,FALSE)</f>
        <v>1</v>
      </c>
      <c r="B74">
        <v>73</v>
      </c>
      <c r="C74">
        <v>4545</v>
      </c>
      <c r="D74">
        <v>0</v>
      </c>
      <c r="E74">
        <v>909</v>
      </c>
      <c r="F74">
        <v>656</v>
      </c>
      <c r="G74">
        <v>245</v>
      </c>
      <c r="H74">
        <v>247</v>
      </c>
      <c r="I74">
        <v>202</v>
      </c>
      <c r="J74">
        <v>619</v>
      </c>
      <c r="K74">
        <v>1666</v>
      </c>
      <c r="L74">
        <v>902</v>
      </c>
      <c r="M74">
        <v>198</v>
      </c>
      <c r="N74">
        <v>112</v>
      </c>
      <c r="O74">
        <v>1024</v>
      </c>
      <c r="P74">
        <v>945</v>
      </c>
      <c r="Q74">
        <v>704</v>
      </c>
      <c r="R74">
        <v>205</v>
      </c>
      <c r="S74">
        <v>4545</v>
      </c>
      <c r="T74">
        <v>59</v>
      </c>
      <c r="U74">
        <v>79</v>
      </c>
      <c r="V74">
        <v>334</v>
      </c>
      <c r="W74">
        <v>964</v>
      </c>
      <c r="X74">
        <v>1453</v>
      </c>
      <c r="Y74">
        <v>1656</v>
      </c>
      <c r="Z74">
        <v>2039</v>
      </c>
      <c r="AA74">
        <v>97</v>
      </c>
    </row>
    <row r="75" spans="1:27">
      <c r="A75">
        <f>VLOOKUP(B75,xwalk!$A$2:$D$1455,4,FALSE)</f>
        <v>1</v>
      </c>
      <c r="B75">
        <v>74</v>
      </c>
      <c r="C75">
        <v>5030</v>
      </c>
      <c r="D75">
        <v>164</v>
      </c>
      <c r="E75">
        <v>903</v>
      </c>
      <c r="F75">
        <v>601</v>
      </c>
      <c r="G75">
        <v>210</v>
      </c>
      <c r="H75">
        <v>247</v>
      </c>
      <c r="I75">
        <v>304</v>
      </c>
      <c r="J75">
        <v>981</v>
      </c>
      <c r="K75">
        <v>2025</v>
      </c>
      <c r="L75">
        <v>871</v>
      </c>
      <c r="M75">
        <v>180</v>
      </c>
      <c r="N75">
        <v>170</v>
      </c>
      <c r="O75">
        <v>1472</v>
      </c>
      <c r="P75">
        <v>1317</v>
      </c>
      <c r="Q75">
        <v>404</v>
      </c>
      <c r="R75">
        <v>53</v>
      </c>
      <c r="S75">
        <v>5194</v>
      </c>
      <c r="T75">
        <v>84</v>
      </c>
      <c r="U75">
        <v>43</v>
      </c>
      <c r="V75">
        <v>441</v>
      </c>
      <c r="W75">
        <v>720</v>
      </c>
      <c r="X75">
        <v>1071</v>
      </c>
      <c r="Y75">
        <v>2835</v>
      </c>
      <c r="Z75">
        <v>2325</v>
      </c>
      <c r="AA75">
        <v>73</v>
      </c>
    </row>
    <row r="76" spans="1:27">
      <c r="A76">
        <f>VLOOKUP(B76,xwalk!$A$2:$D$1455,4,FALSE)</f>
        <v>1</v>
      </c>
      <c r="B76">
        <v>75</v>
      </c>
      <c r="C76">
        <v>3223</v>
      </c>
      <c r="D76">
        <v>167</v>
      </c>
      <c r="E76">
        <v>575</v>
      </c>
      <c r="F76">
        <v>391</v>
      </c>
      <c r="G76">
        <v>207</v>
      </c>
      <c r="H76">
        <v>170</v>
      </c>
      <c r="I76">
        <v>229</v>
      </c>
      <c r="J76">
        <v>689</v>
      </c>
      <c r="K76">
        <v>1482</v>
      </c>
      <c r="L76">
        <v>651</v>
      </c>
      <c r="M76">
        <v>85</v>
      </c>
      <c r="N76">
        <v>43</v>
      </c>
      <c r="O76">
        <v>963</v>
      </c>
      <c r="P76">
        <v>971</v>
      </c>
      <c r="Q76">
        <v>305</v>
      </c>
      <c r="R76">
        <v>22</v>
      </c>
      <c r="S76">
        <v>3390</v>
      </c>
      <c r="T76">
        <v>31</v>
      </c>
      <c r="U76">
        <v>0</v>
      </c>
      <c r="V76">
        <v>219</v>
      </c>
      <c r="W76">
        <v>537</v>
      </c>
      <c r="X76">
        <v>944</v>
      </c>
      <c r="Y76">
        <v>1659</v>
      </c>
      <c r="Z76">
        <v>1481</v>
      </c>
      <c r="AA76">
        <v>2</v>
      </c>
    </row>
    <row r="77" spans="1:27">
      <c r="A77">
        <f>VLOOKUP(B77,xwalk!$A$2:$D$1455,4,FALSE)</f>
        <v>1</v>
      </c>
      <c r="B77">
        <v>76</v>
      </c>
      <c r="C77">
        <v>3449</v>
      </c>
      <c r="D77">
        <v>21</v>
      </c>
      <c r="E77">
        <v>743</v>
      </c>
      <c r="F77">
        <v>585</v>
      </c>
      <c r="G77">
        <v>205</v>
      </c>
      <c r="H77">
        <v>196</v>
      </c>
      <c r="I77">
        <v>162</v>
      </c>
      <c r="J77">
        <v>404</v>
      </c>
      <c r="K77">
        <v>1350</v>
      </c>
      <c r="L77">
        <v>778</v>
      </c>
      <c r="M77">
        <v>131</v>
      </c>
      <c r="N77">
        <v>36</v>
      </c>
      <c r="O77">
        <v>822</v>
      </c>
      <c r="P77">
        <v>942</v>
      </c>
      <c r="Q77">
        <v>531</v>
      </c>
      <c r="R77">
        <v>0</v>
      </c>
      <c r="S77">
        <v>3470</v>
      </c>
      <c r="T77">
        <v>39</v>
      </c>
      <c r="U77">
        <v>25</v>
      </c>
      <c r="V77">
        <v>272</v>
      </c>
      <c r="W77">
        <v>663</v>
      </c>
      <c r="X77">
        <v>1250</v>
      </c>
      <c r="Y77">
        <v>1221</v>
      </c>
      <c r="Z77">
        <v>1593</v>
      </c>
      <c r="AA77">
        <v>46</v>
      </c>
    </row>
    <row r="78" spans="1:27">
      <c r="A78">
        <f>VLOOKUP(B78,xwalk!$A$2:$D$1455,4,FALSE)</f>
        <v>1</v>
      </c>
      <c r="B78">
        <v>77</v>
      </c>
      <c r="C78">
        <v>4864</v>
      </c>
      <c r="D78">
        <v>9</v>
      </c>
      <c r="E78">
        <v>879</v>
      </c>
      <c r="F78">
        <v>670</v>
      </c>
      <c r="G78">
        <v>190</v>
      </c>
      <c r="H78">
        <v>164</v>
      </c>
      <c r="I78">
        <v>225</v>
      </c>
      <c r="J78">
        <v>519</v>
      </c>
      <c r="K78">
        <v>1163</v>
      </c>
      <c r="L78">
        <v>1000</v>
      </c>
      <c r="M78">
        <v>294</v>
      </c>
      <c r="N78">
        <v>190</v>
      </c>
      <c r="O78">
        <v>1211</v>
      </c>
      <c r="P78">
        <v>888</v>
      </c>
      <c r="Q78">
        <v>385</v>
      </c>
      <c r="R78">
        <v>163</v>
      </c>
      <c r="S78">
        <v>4873</v>
      </c>
      <c r="T78">
        <v>129</v>
      </c>
      <c r="U78">
        <v>272</v>
      </c>
      <c r="V78">
        <v>361</v>
      </c>
      <c r="W78">
        <v>869</v>
      </c>
      <c r="X78">
        <v>1505</v>
      </c>
      <c r="Y78">
        <v>1737</v>
      </c>
      <c r="Z78">
        <v>2276</v>
      </c>
      <c r="AA78">
        <v>269</v>
      </c>
    </row>
    <row r="79" spans="1:27">
      <c r="A79">
        <f>VLOOKUP(B79,xwalk!$A$2:$D$1455,4,FALSE)</f>
        <v>1</v>
      </c>
      <c r="B79">
        <v>78</v>
      </c>
      <c r="C79">
        <v>5791</v>
      </c>
      <c r="D79">
        <v>17</v>
      </c>
      <c r="E79">
        <v>1523</v>
      </c>
      <c r="F79">
        <v>1118</v>
      </c>
      <c r="G79">
        <v>76</v>
      </c>
      <c r="H79">
        <v>73</v>
      </c>
      <c r="I79">
        <v>82</v>
      </c>
      <c r="J79">
        <v>232</v>
      </c>
      <c r="K79">
        <v>1527</v>
      </c>
      <c r="L79">
        <v>937</v>
      </c>
      <c r="M79">
        <v>302</v>
      </c>
      <c r="N79">
        <v>338</v>
      </c>
      <c r="O79">
        <v>1756</v>
      </c>
      <c r="P79">
        <v>939</v>
      </c>
      <c r="Q79">
        <v>341</v>
      </c>
      <c r="R79">
        <v>68</v>
      </c>
      <c r="S79">
        <v>5808</v>
      </c>
      <c r="T79">
        <v>178</v>
      </c>
      <c r="U79">
        <v>433</v>
      </c>
      <c r="V79">
        <v>603</v>
      </c>
      <c r="W79">
        <v>570</v>
      </c>
      <c r="X79">
        <v>1432</v>
      </c>
      <c r="Y79">
        <v>2592</v>
      </c>
      <c r="Z79">
        <v>2576</v>
      </c>
      <c r="AA79">
        <v>359</v>
      </c>
    </row>
    <row r="80" spans="1:27">
      <c r="A80">
        <f>VLOOKUP(B80,xwalk!$A$2:$D$1455,4,FALSE)</f>
        <v>1</v>
      </c>
      <c r="B80">
        <v>79</v>
      </c>
      <c r="C80">
        <v>4942</v>
      </c>
      <c r="D80">
        <v>60</v>
      </c>
      <c r="E80">
        <v>950</v>
      </c>
      <c r="F80">
        <v>840</v>
      </c>
      <c r="G80">
        <v>291</v>
      </c>
      <c r="H80">
        <v>226</v>
      </c>
      <c r="I80">
        <v>249</v>
      </c>
      <c r="J80">
        <v>609</v>
      </c>
      <c r="K80">
        <v>1872</v>
      </c>
      <c r="L80">
        <v>977</v>
      </c>
      <c r="M80">
        <v>189</v>
      </c>
      <c r="N80">
        <v>127</v>
      </c>
      <c r="O80">
        <v>825</v>
      </c>
      <c r="P80">
        <v>1577</v>
      </c>
      <c r="Q80">
        <v>604</v>
      </c>
      <c r="R80">
        <v>159</v>
      </c>
      <c r="S80">
        <v>5002</v>
      </c>
      <c r="T80">
        <v>89</v>
      </c>
      <c r="U80">
        <v>118</v>
      </c>
      <c r="V80">
        <v>605</v>
      </c>
      <c r="W80">
        <v>1441</v>
      </c>
      <c r="X80">
        <v>2066</v>
      </c>
      <c r="Y80">
        <v>683</v>
      </c>
      <c r="Z80">
        <v>2331</v>
      </c>
      <c r="AA80">
        <v>141</v>
      </c>
    </row>
    <row r="81" spans="1:27">
      <c r="A81">
        <f>VLOOKUP(B81,xwalk!$A$2:$D$1455,4,FALSE)</f>
        <v>1</v>
      </c>
      <c r="B81">
        <v>80</v>
      </c>
      <c r="C81">
        <v>5499</v>
      </c>
      <c r="D81">
        <v>126</v>
      </c>
      <c r="E81">
        <v>591</v>
      </c>
      <c r="F81">
        <v>629</v>
      </c>
      <c r="G81">
        <v>254</v>
      </c>
      <c r="H81">
        <v>234</v>
      </c>
      <c r="I81">
        <v>228</v>
      </c>
      <c r="J81">
        <v>859</v>
      </c>
      <c r="K81">
        <v>1200</v>
      </c>
      <c r="L81">
        <v>943</v>
      </c>
      <c r="M81">
        <v>326</v>
      </c>
      <c r="N81">
        <v>326</v>
      </c>
      <c r="O81">
        <v>526</v>
      </c>
      <c r="P81">
        <v>1048</v>
      </c>
      <c r="Q81">
        <v>803</v>
      </c>
      <c r="R81">
        <v>418</v>
      </c>
      <c r="S81">
        <v>5625</v>
      </c>
      <c r="T81">
        <v>179</v>
      </c>
      <c r="U81">
        <v>327</v>
      </c>
      <c r="V81">
        <v>689</v>
      </c>
      <c r="W81">
        <v>1626</v>
      </c>
      <c r="X81">
        <v>2044</v>
      </c>
      <c r="Y81">
        <v>760</v>
      </c>
      <c r="Z81">
        <v>2639</v>
      </c>
      <c r="AA81">
        <v>298</v>
      </c>
    </row>
    <row r="82" spans="1:27">
      <c r="A82">
        <f>VLOOKUP(B82,xwalk!$A$2:$D$1455,4,FALSE)</f>
        <v>1</v>
      </c>
      <c r="B82">
        <v>81</v>
      </c>
      <c r="C82">
        <v>10965</v>
      </c>
      <c r="D82">
        <v>314</v>
      </c>
      <c r="E82">
        <v>1358</v>
      </c>
      <c r="F82">
        <v>1213</v>
      </c>
      <c r="G82">
        <v>604</v>
      </c>
      <c r="H82">
        <v>476</v>
      </c>
      <c r="I82">
        <v>599</v>
      </c>
      <c r="J82">
        <v>1881</v>
      </c>
      <c r="K82">
        <v>3007</v>
      </c>
      <c r="L82">
        <v>2076</v>
      </c>
      <c r="M82">
        <v>578</v>
      </c>
      <c r="N82">
        <v>470</v>
      </c>
      <c r="O82">
        <v>1384</v>
      </c>
      <c r="P82">
        <v>2489</v>
      </c>
      <c r="Q82">
        <v>1573</v>
      </c>
      <c r="R82">
        <v>685</v>
      </c>
      <c r="S82">
        <v>11279</v>
      </c>
      <c r="T82">
        <v>235</v>
      </c>
      <c r="U82">
        <v>525</v>
      </c>
      <c r="V82">
        <v>941</v>
      </c>
      <c r="W82">
        <v>3468</v>
      </c>
      <c r="X82">
        <v>4765</v>
      </c>
      <c r="Y82">
        <v>1345</v>
      </c>
      <c r="Z82">
        <v>6005</v>
      </c>
      <c r="AA82">
        <v>484</v>
      </c>
    </row>
    <row r="83" spans="1:27">
      <c r="A83">
        <f>VLOOKUP(B83,xwalk!$A$2:$D$1455,4,FALSE)</f>
        <v>1</v>
      </c>
      <c r="B83">
        <v>82</v>
      </c>
      <c r="C83">
        <v>4646</v>
      </c>
      <c r="D83">
        <v>5</v>
      </c>
      <c r="E83">
        <v>467</v>
      </c>
      <c r="F83">
        <v>465</v>
      </c>
      <c r="G83">
        <v>253</v>
      </c>
      <c r="H83">
        <v>198</v>
      </c>
      <c r="I83">
        <v>260</v>
      </c>
      <c r="J83">
        <v>912</v>
      </c>
      <c r="K83">
        <v>1111</v>
      </c>
      <c r="L83">
        <v>1019</v>
      </c>
      <c r="M83">
        <v>264</v>
      </c>
      <c r="N83">
        <v>161</v>
      </c>
      <c r="O83">
        <v>564</v>
      </c>
      <c r="P83">
        <v>920</v>
      </c>
      <c r="Q83">
        <v>802</v>
      </c>
      <c r="R83">
        <v>269</v>
      </c>
      <c r="S83">
        <v>4651</v>
      </c>
      <c r="T83">
        <v>68</v>
      </c>
      <c r="U83">
        <v>109</v>
      </c>
      <c r="V83">
        <v>334</v>
      </c>
      <c r="W83">
        <v>1396</v>
      </c>
      <c r="X83">
        <v>1952</v>
      </c>
      <c r="Y83">
        <v>792</v>
      </c>
      <c r="Z83">
        <v>2532</v>
      </c>
      <c r="AA83">
        <v>114</v>
      </c>
    </row>
    <row r="84" spans="1:27">
      <c r="A84">
        <f>VLOOKUP(B84,xwalk!$A$2:$D$1455,4,FALSE)</f>
        <v>1</v>
      </c>
      <c r="B84">
        <v>83</v>
      </c>
      <c r="C84">
        <v>5465</v>
      </c>
      <c r="D84">
        <v>0</v>
      </c>
      <c r="E84">
        <v>388</v>
      </c>
      <c r="F84">
        <v>441</v>
      </c>
      <c r="G84">
        <v>357</v>
      </c>
      <c r="H84">
        <v>247</v>
      </c>
      <c r="I84">
        <v>370</v>
      </c>
      <c r="J84">
        <v>1359</v>
      </c>
      <c r="K84">
        <v>1418</v>
      </c>
      <c r="L84">
        <v>1357</v>
      </c>
      <c r="M84">
        <v>254</v>
      </c>
      <c r="N84">
        <v>133</v>
      </c>
      <c r="O84">
        <v>557</v>
      </c>
      <c r="P84">
        <v>1658</v>
      </c>
      <c r="Q84">
        <v>875</v>
      </c>
      <c r="R84">
        <v>72</v>
      </c>
      <c r="S84">
        <v>5465</v>
      </c>
      <c r="T84">
        <v>88</v>
      </c>
      <c r="U84">
        <v>114</v>
      </c>
      <c r="V84">
        <v>267</v>
      </c>
      <c r="W84">
        <v>1172</v>
      </c>
      <c r="X84">
        <v>2663</v>
      </c>
      <c r="Y84">
        <v>1161</v>
      </c>
      <c r="Z84">
        <v>3197</v>
      </c>
      <c r="AA84">
        <v>125</v>
      </c>
    </row>
    <row r="85" spans="1:27">
      <c r="A85">
        <f>VLOOKUP(B85,xwalk!$A$2:$D$1455,4,FALSE)</f>
        <v>1</v>
      </c>
      <c r="B85">
        <v>84</v>
      </c>
      <c r="C85">
        <v>6645</v>
      </c>
      <c r="D85">
        <v>113</v>
      </c>
      <c r="E85">
        <v>415</v>
      </c>
      <c r="F85">
        <v>551</v>
      </c>
      <c r="G85">
        <v>324</v>
      </c>
      <c r="H85">
        <v>265</v>
      </c>
      <c r="I85">
        <v>394</v>
      </c>
      <c r="J85">
        <v>1386</v>
      </c>
      <c r="K85">
        <v>1260</v>
      </c>
      <c r="L85">
        <v>1335</v>
      </c>
      <c r="M85">
        <v>403</v>
      </c>
      <c r="N85">
        <v>337</v>
      </c>
      <c r="O85">
        <v>262</v>
      </c>
      <c r="P85">
        <v>1396</v>
      </c>
      <c r="Q85">
        <v>1014</v>
      </c>
      <c r="R85">
        <v>663</v>
      </c>
      <c r="S85">
        <v>6758</v>
      </c>
      <c r="T85">
        <v>125</v>
      </c>
      <c r="U85">
        <v>224</v>
      </c>
      <c r="V85">
        <v>710</v>
      </c>
      <c r="W85">
        <v>2277</v>
      </c>
      <c r="X85">
        <v>2752</v>
      </c>
      <c r="Y85">
        <v>670</v>
      </c>
      <c r="Z85">
        <v>3675</v>
      </c>
      <c r="AA85">
        <v>254</v>
      </c>
    </row>
    <row r="86" spans="1:27">
      <c r="A86">
        <f>VLOOKUP(B86,xwalk!$A$2:$D$1455,4,FALSE)</f>
        <v>1</v>
      </c>
      <c r="B86">
        <v>85</v>
      </c>
      <c r="C86">
        <v>5236</v>
      </c>
      <c r="D86">
        <v>44</v>
      </c>
      <c r="E86">
        <v>433</v>
      </c>
      <c r="F86">
        <v>511</v>
      </c>
      <c r="G86">
        <v>282</v>
      </c>
      <c r="H86">
        <v>288</v>
      </c>
      <c r="I86">
        <v>272</v>
      </c>
      <c r="J86">
        <v>929</v>
      </c>
      <c r="K86">
        <v>1113</v>
      </c>
      <c r="L86">
        <v>1048</v>
      </c>
      <c r="M86">
        <v>313</v>
      </c>
      <c r="N86">
        <v>241</v>
      </c>
      <c r="O86">
        <v>392</v>
      </c>
      <c r="P86">
        <v>1109</v>
      </c>
      <c r="Q86">
        <v>686</v>
      </c>
      <c r="R86">
        <v>528</v>
      </c>
      <c r="S86">
        <v>5280</v>
      </c>
      <c r="T86">
        <v>80</v>
      </c>
      <c r="U86">
        <v>130</v>
      </c>
      <c r="V86">
        <v>606</v>
      </c>
      <c r="W86">
        <v>1736</v>
      </c>
      <c r="X86">
        <v>1547</v>
      </c>
      <c r="Y86">
        <v>1181</v>
      </c>
      <c r="Z86">
        <v>2530</v>
      </c>
      <c r="AA86">
        <v>128</v>
      </c>
    </row>
    <row r="87" spans="1:27">
      <c r="A87">
        <f>VLOOKUP(B87,xwalk!$A$2:$D$1455,4,FALSE)</f>
        <v>1</v>
      </c>
      <c r="B87">
        <v>86</v>
      </c>
      <c r="C87">
        <v>8499</v>
      </c>
      <c r="D87">
        <v>256</v>
      </c>
      <c r="E87">
        <v>1040</v>
      </c>
      <c r="F87">
        <v>783</v>
      </c>
      <c r="G87">
        <v>380</v>
      </c>
      <c r="H87">
        <v>340</v>
      </c>
      <c r="I87">
        <v>404</v>
      </c>
      <c r="J87">
        <v>1388</v>
      </c>
      <c r="K87">
        <v>1783</v>
      </c>
      <c r="L87">
        <v>1569</v>
      </c>
      <c r="M87">
        <v>483</v>
      </c>
      <c r="N87">
        <v>500</v>
      </c>
      <c r="O87">
        <v>1371</v>
      </c>
      <c r="P87">
        <v>1448</v>
      </c>
      <c r="Q87">
        <v>1338</v>
      </c>
      <c r="R87">
        <v>178</v>
      </c>
      <c r="S87">
        <v>8755</v>
      </c>
      <c r="T87">
        <v>260</v>
      </c>
      <c r="U87">
        <v>641</v>
      </c>
      <c r="V87">
        <v>841</v>
      </c>
      <c r="W87">
        <v>2168</v>
      </c>
      <c r="X87">
        <v>3425</v>
      </c>
      <c r="Y87">
        <v>1420</v>
      </c>
      <c r="Z87">
        <v>4209</v>
      </c>
      <c r="AA87">
        <v>536</v>
      </c>
    </row>
    <row r="88" spans="1:27">
      <c r="A88">
        <f>VLOOKUP(B88,xwalk!$A$2:$D$1455,4,FALSE)</f>
        <v>1</v>
      </c>
      <c r="B88">
        <v>87</v>
      </c>
      <c r="C88">
        <v>5810</v>
      </c>
      <c r="D88">
        <v>305</v>
      </c>
      <c r="E88">
        <v>555</v>
      </c>
      <c r="F88">
        <v>535</v>
      </c>
      <c r="G88">
        <v>316</v>
      </c>
      <c r="H88">
        <v>279</v>
      </c>
      <c r="I88">
        <v>311</v>
      </c>
      <c r="J88">
        <v>943</v>
      </c>
      <c r="K88">
        <v>1086</v>
      </c>
      <c r="L88">
        <v>1179</v>
      </c>
      <c r="M88">
        <v>403</v>
      </c>
      <c r="N88">
        <v>271</v>
      </c>
      <c r="O88">
        <v>681</v>
      </c>
      <c r="P88">
        <v>922</v>
      </c>
      <c r="Q88">
        <v>1008</v>
      </c>
      <c r="R88">
        <v>328</v>
      </c>
      <c r="S88">
        <v>6115</v>
      </c>
      <c r="T88">
        <v>141</v>
      </c>
      <c r="U88">
        <v>160</v>
      </c>
      <c r="V88">
        <v>650</v>
      </c>
      <c r="W88">
        <v>1707</v>
      </c>
      <c r="X88">
        <v>1943</v>
      </c>
      <c r="Y88">
        <v>1514</v>
      </c>
      <c r="Z88">
        <v>2805</v>
      </c>
      <c r="AA88">
        <v>210</v>
      </c>
    </row>
    <row r="89" spans="1:27">
      <c r="A89">
        <f>VLOOKUP(B89,xwalk!$A$2:$D$1455,4,FALSE)</f>
        <v>1</v>
      </c>
      <c r="B89">
        <v>88</v>
      </c>
      <c r="C89">
        <v>6224</v>
      </c>
      <c r="D89">
        <v>112</v>
      </c>
      <c r="E89">
        <v>564</v>
      </c>
      <c r="F89">
        <v>761</v>
      </c>
      <c r="G89">
        <v>310</v>
      </c>
      <c r="H89">
        <v>281</v>
      </c>
      <c r="I89">
        <v>340</v>
      </c>
      <c r="J89">
        <v>900</v>
      </c>
      <c r="K89">
        <v>1136</v>
      </c>
      <c r="L89">
        <v>1336</v>
      </c>
      <c r="M89">
        <v>420</v>
      </c>
      <c r="N89">
        <v>264</v>
      </c>
      <c r="O89">
        <v>496</v>
      </c>
      <c r="P89">
        <v>1262</v>
      </c>
      <c r="Q89">
        <v>981</v>
      </c>
      <c r="R89">
        <v>417</v>
      </c>
      <c r="S89">
        <v>6336</v>
      </c>
      <c r="T89">
        <v>142</v>
      </c>
      <c r="U89">
        <v>203</v>
      </c>
      <c r="V89">
        <v>754</v>
      </c>
      <c r="W89">
        <v>2121</v>
      </c>
      <c r="X89">
        <v>2634</v>
      </c>
      <c r="Y89">
        <v>482</v>
      </c>
      <c r="Z89">
        <v>3427</v>
      </c>
      <c r="AA89">
        <v>208</v>
      </c>
    </row>
    <row r="90" spans="1:27">
      <c r="A90">
        <f>VLOOKUP(B90,xwalk!$A$2:$D$1455,4,FALSE)</f>
        <v>1</v>
      </c>
      <c r="B90">
        <v>89</v>
      </c>
      <c r="C90">
        <v>9028</v>
      </c>
      <c r="D90">
        <v>162</v>
      </c>
      <c r="E90">
        <v>651</v>
      </c>
      <c r="F90">
        <v>678</v>
      </c>
      <c r="G90">
        <v>475</v>
      </c>
      <c r="H90">
        <v>408</v>
      </c>
      <c r="I90">
        <v>520</v>
      </c>
      <c r="J90">
        <v>1780</v>
      </c>
      <c r="K90">
        <v>1699</v>
      </c>
      <c r="L90">
        <v>1705</v>
      </c>
      <c r="M90">
        <v>670</v>
      </c>
      <c r="N90">
        <v>438</v>
      </c>
      <c r="O90">
        <v>743</v>
      </c>
      <c r="P90">
        <v>1602</v>
      </c>
      <c r="Q90">
        <v>1498</v>
      </c>
      <c r="R90">
        <v>669</v>
      </c>
      <c r="S90">
        <v>9190</v>
      </c>
      <c r="T90">
        <v>269</v>
      </c>
      <c r="U90">
        <v>433</v>
      </c>
      <c r="V90">
        <v>739</v>
      </c>
      <c r="W90">
        <v>2464</v>
      </c>
      <c r="X90">
        <v>4085</v>
      </c>
      <c r="Y90">
        <v>1200</v>
      </c>
      <c r="Z90">
        <v>5014</v>
      </c>
      <c r="AA90">
        <v>459</v>
      </c>
    </row>
    <row r="91" spans="1:27">
      <c r="A91">
        <f>VLOOKUP(B91,xwalk!$A$2:$D$1455,4,FALSE)</f>
        <v>1</v>
      </c>
      <c r="B91">
        <v>90</v>
      </c>
      <c r="C91">
        <v>5905</v>
      </c>
      <c r="D91">
        <v>192</v>
      </c>
      <c r="E91">
        <v>393</v>
      </c>
      <c r="F91">
        <v>531</v>
      </c>
      <c r="G91">
        <v>296</v>
      </c>
      <c r="H91">
        <v>252</v>
      </c>
      <c r="I91">
        <v>307</v>
      </c>
      <c r="J91">
        <v>1099</v>
      </c>
      <c r="K91">
        <v>1075</v>
      </c>
      <c r="L91">
        <v>1096</v>
      </c>
      <c r="M91">
        <v>395</v>
      </c>
      <c r="N91">
        <v>312</v>
      </c>
      <c r="O91">
        <v>431</v>
      </c>
      <c r="P91">
        <v>959</v>
      </c>
      <c r="Q91">
        <v>966</v>
      </c>
      <c r="R91">
        <v>522</v>
      </c>
      <c r="S91">
        <v>6097</v>
      </c>
      <c r="T91">
        <v>161</v>
      </c>
      <c r="U91">
        <v>215</v>
      </c>
      <c r="V91">
        <v>945</v>
      </c>
      <c r="W91">
        <v>1652</v>
      </c>
      <c r="X91">
        <v>2336</v>
      </c>
      <c r="Y91">
        <v>788</v>
      </c>
      <c r="Z91">
        <v>3133</v>
      </c>
      <c r="AA91">
        <v>252</v>
      </c>
    </row>
    <row r="92" spans="1:27">
      <c r="A92">
        <f>VLOOKUP(B92,xwalk!$A$2:$D$1455,4,FALSE)</f>
        <v>1</v>
      </c>
      <c r="B92">
        <v>91</v>
      </c>
      <c r="C92">
        <v>5050</v>
      </c>
      <c r="D92">
        <v>550</v>
      </c>
      <c r="E92">
        <v>388</v>
      </c>
      <c r="F92">
        <v>299</v>
      </c>
      <c r="G92">
        <v>303</v>
      </c>
      <c r="H92">
        <v>247</v>
      </c>
      <c r="I92">
        <v>315</v>
      </c>
      <c r="J92">
        <v>980</v>
      </c>
      <c r="K92">
        <v>939</v>
      </c>
      <c r="L92">
        <v>1038</v>
      </c>
      <c r="M92">
        <v>271</v>
      </c>
      <c r="N92">
        <v>284</v>
      </c>
      <c r="O92">
        <v>810</v>
      </c>
      <c r="P92">
        <v>768</v>
      </c>
      <c r="Q92">
        <v>863</v>
      </c>
      <c r="R92">
        <v>91</v>
      </c>
      <c r="S92">
        <v>5600</v>
      </c>
      <c r="T92">
        <v>240</v>
      </c>
      <c r="U92">
        <v>2</v>
      </c>
      <c r="V92">
        <v>807</v>
      </c>
      <c r="W92">
        <v>1175</v>
      </c>
      <c r="X92">
        <v>1964</v>
      </c>
      <c r="Y92">
        <v>1412</v>
      </c>
      <c r="Z92">
        <v>2827</v>
      </c>
      <c r="AA92">
        <v>120</v>
      </c>
    </row>
    <row r="93" spans="1:27">
      <c r="A93">
        <f>VLOOKUP(B93,xwalk!$A$2:$D$1455,4,FALSE)</f>
        <v>1</v>
      </c>
      <c r="B93">
        <v>92</v>
      </c>
      <c r="C93">
        <v>2398</v>
      </c>
      <c r="D93">
        <v>15</v>
      </c>
      <c r="E93">
        <v>231</v>
      </c>
      <c r="F93">
        <v>143</v>
      </c>
      <c r="G93">
        <v>140</v>
      </c>
      <c r="H93">
        <v>128</v>
      </c>
      <c r="I93">
        <v>89</v>
      </c>
      <c r="J93">
        <v>321</v>
      </c>
      <c r="K93">
        <v>354</v>
      </c>
      <c r="L93">
        <v>401</v>
      </c>
      <c r="M93">
        <v>143</v>
      </c>
      <c r="N93">
        <v>154</v>
      </c>
      <c r="O93">
        <v>359</v>
      </c>
      <c r="P93">
        <v>351</v>
      </c>
      <c r="Q93">
        <v>336</v>
      </c>
      <c r="R93">
        <v>6</v>
      </c>
      <c r="S93">
        <v>2413</v>
      </c>
      <c r="T93">
        <v>57</v>
      </c>
      <c r="U93">
        <v>143</v>
      </c>
      <c r="V93">
        <v>115</v>
      </c>
      <c r="W93">
        <v>161</v>
      </c>
      <c r="X93">
        <v>822</v>
      </c>
      <c r="Y93">
        <v>1115</v>
      </c>
      <c r="Z93">
        <v>1120</v>
      </c>
      <c r="AA93">
        <v>126</v>
      </c>
    </row>
    <row r="94" spans="1:27">
      <c r="A94">
        <f>VLOOKUP(B94,xwalk!$A$2:$D$1455,4,FALSE)</f>
        <v>1</v>
      </c>
      <c r="B94">
        <v>93</v>
      </c>
      <c r="C94">
        <v>7487</v>
      </c>
      <c r="D94">
        <v>2</v>
      </c>
      <c r="E94">
        <v>533</v>
      </c>
      <c r="F94">
        <v>596</v>
      </c>
      <c r="G94">
        <v>573</v>
      </c>
      <c r="H94">
        <v>485</v>
      </c>
      <c r="I94">
        <v>607</v>
      </c>
      <c r="J94">
        <v>1566</v>
      </c>
      <c r="K94">
        <v>2007</v>
      </c>
      <c r="L94">
        <v>1833</v>
      </c>
      <c r="M94">
        <v>358</v>
      </c>
      <c r="N94">
        <v>162</v>
      </c>
      <c r="O94">
        <v>975</v>
      </c>
      <c r="P94">
        <v>1845</v>
      </c>
      <c r="Q94">
        <v>1288</v>
      </c>
      <c r="R94">
        <v>252</v>
      </c>
      <c r="S94">
        <v>7489</v>
      </c>
      <c r="T94">
        <v>102</v>
      </c>
      <c r="U94">
        <v>165</v>
      </c>
      <c r="V94">
        <v>513</v>
      </c>
      <c r="W94">
        <v>1828</v>
      </c>
      <c r="X94">
        <v>3583</v>
      </c>
      <c r="Y94">
        <v>1298</v>
      </c>
      <c r="Z94">
        <v>3846</v>
      </c>
      <c r="AA94">
        <v>190</v>
      </c>
    </row>
    <row r="95" spans="1:27">
      <c r="A95">
        <f>VLOOKUP(B95,xwalk!$A$2:$D$1455,4,FALSE)</f>
        <v>1</v>
      </c>
      <c r="B95">
        <v>94</v>
      </c>
      <c r="C95">
        <v>3552</v>
      </c>
      <c r="D95">
        <v>136</v>
      </c>
      <c r="E95">
        <v>308</v>
      </c>
      <c r="F95">
        <v>271</v>
      </c>
      <c r="G95">
        <v>210</v>
      </c>
      <c r="H95">
        <v>142</v>
      </c>
      <c r="I95">
        <v>217</v>
      </c>
      <c r="J95">
        <v>765</v>
      </c>
      <c r="K95">
        <v>746</v>
      </c>
      <c r="L95">
        <v>853</v>
      </c>
      <c r="M95">
        <v>194</v>
      </c>
      <c r="N95">
        <v>120</v>
      </c>
      <c r="O95">
        <v>559</v>
      </c>
      <c r="P95">
        <v>609</v>
      </c>
      <c r="Q95">
        <v>666</v>
      </c>
      <c r="R95">
        <v>79</v>
      </c>
      <c r="S95">
        <v>3688</v>
      </c>
      <c r="T95">
        <v>56</v>
      </c>
      <c r="U95">
        <v>88</v>
      </c>
      <c r="V95">
        <v>238</v>
      </c>
      <c r="W95">
        <v>897</v>
      </c>
      <c r="X95">
        <v>1780</v>
      </c>
      <c r="Y95">
        <v>629</v>
      </c>
      <c r="Z95">
        <v>2078</v>
      </c>
      <c r="AA95">
        <v>86</v>
      </c>
    </row>
    <row r="96" spans="1:27">
      <c r="A96">
        <f>VLOOKUP(B96,xwalk!$A$2:$D$1455,4,FALSE)</f>
        <v>1</v>
      </c>
      <c r="B96">
        <v>95</v>
      </c>
      <c r="C96">
        <v>2926</v>
      </c>
      <c r="D96">
        <v>8</v>
      </c>
      <c r="E96">
        <v>157</v>
      </c>
      <c r="F96">
        <v>192</v>
      </c>
      <c r="G96">
        <v>173</v>
      </c>
      <c r="H96">
        <v>147</v>
      </c>
      <c r="I96">
        <v>201</v>
      </c>
      <c r="J96">
        <v>636</v>
      </c>
      <c r="K96">
        <v>564</v>
      </c>
      <c r="L96">
        <v>631</v>
      </c>
      <c r="M96">
        <v>178</v>
      </c>
      <c r="N96">
        <v>133</v>
      </c>
      <c r="O96">
        <v>332</v>
      </c>
      <c r="P96">
        <v>560</v>
      </c>
      <c r="Q96">
        <v>537</v>
      </c>
      <c r="R96">
        <v>77</v>
      </c>
      <c r="S96">
        <v>2934</v>
      </c>
      <c r="T96">
        <v>99</v>
      </c>
      <c r="U96">
        <v>163</v>
      </c>
      <c r="V96">
        <v>135</v>
      </c>
      <c r="W96">
        <v>653</v>
      </c>
      <c r="X96">
        <v>1377</v>
      </c>
      <c r="Y96">
        <v>507</v>
      </c>
      <c r="Z96">
        <v>1625</v>
      </c>
      <c r="AA96">
        <v>162</v>
      </c>
    </row>
    <row r="97" spans="1:27">
      <c r="A97">
        <f>VLOOKUP(B97,xwalk!$A$2:$D$1455,4,FALSE)</f>
        <v>1</v>
      </c>
      <c r="B97">
        <v>96</v>
      </c>
      <c r="C97">
        <v>2566</v>
      </c>
      <c r="D97">
        <v>0</v>
      </c>
      <c r="E97">
        <v>113</v>
      </c>
      <c r="F97">
        <v>109</v>
      </c>
      <c r="G97">
        <v>160</v>
      </c>
      <c r="H97">
        <v>126</v>
      </c>
      <c r="I97">
        <v>173</v>
      </c>
      <c r="J97">
        <v>569</v>
      </c>
      <c r="K97">
        <v>396</v>
      </c>
      <c r="L97">
        <v>552</v>
      </c>
      <c r="M97">
        <v>171</v>
      </c>
      <c r="N97">
        <v>131</v>
      </c>
      <c r="O97">
        <v>307</v>
      </c>
      <c r="P97">
        <v>395</v>
      </c>
      <c r="Q97">
        <v>491</v>
      </c>
      <c r="R97">
        <v>57</v>
      </c>
      <c r="S97">
        <v>2566</v>
      </c>
      <c r="T97">
        <v>99</v>
      </c>
      <c r="U97">
        <v>159</v>
      </c>
      <c r="V97">
        <v>130</v>
      </c>
      <c r="W97">
        <v>571</v>
      </c>
      <c r="X97">
        <v>1186</v>
      </c>
      <c r="Y97">
        <v>421</v>
      </c>
      <c r="Z97">
        <v>1426</v>
      </c>
      <c r="AA97">
        <v>158</v>
      </c>
    </row>
    <row r="98" spans="1:27">
      <c r="A98">
        <f>VLOOKUP(B98,xwalk!$A$2:$D$1455,4,FALSE)</f>
        <v>1</v>
      </c>
      <c r="B98">
        <v>97</v>
      </c>
      <c r="C98">
        <v>3929</v>
      </c>
      <c r="D98">
        <v>3</v>
      </c>
      <c r="E98">
        <v>283</v>
      </c>
      <c r="F98">
        <v>304</v>
      </c>
      <c r="G98">
        <v>236</v>
      </c>
      <c r="H98">
        <v>194</v>
      </c>
      <c r="I98">
        <v>256</v>
      </c>
      <c r="J98">
        <v>723</v>
      </c>
      <c r="K98">
        <v>709</v>
      </c>
      <c r="L98">
        <v>864</v>
      </c>
      <c r="M98">
        <v>254</v>
      </c>
      <c r="N98">
        <v>169</v>
      </c>
      <c r="O98">
        <v>425</v>
      </c>
      <c r="P98">
        <v>674</v>
      </c>
      <c r="Q98">
        <v>773</v>
      </c>
      <c r="R98">
        <v>124</v>
      </c>
      <c r="S98">
        <v>3932</v>
      </c>
      <c r="T98">
        <v>148</v>
      </c>
      <c r="U98">
        <v>207</v>
      </c>
      <c r="V98">
        <v>243</v>
      </c>
      <c r="W98">
        <v>933</v>
      </c>
      <c r="X98">
        <v>1752</v>
      </c>
      <c r="Y98">
        <v>649</v>
      </c>
      <c r="Z98">
        <v>2080</v>
      </c>
      <c r="AA98">
        <v>228</v>
      </c>
    </row>
    <row r="99" spans="1:27">
      <c r="A99">
        <f>VLOOKUP(B99,xwalk!$A$2:$D$1455,4,FALSE)</f>
        <v>1</v>
      </c>
      <c r="B99">
        <v>98</v>
      </c>
      <c r="C99">
        <v>4659</v>
      </c>
      <c r="D99">
        <v>2</v>
      </c>
      <c r="E99">
        <v>285</v>
      </c>
      <c r="F99">
        <v>378</v>
      </c>
      <c r="G99">
        <v>280</v>
      </c>
      <c r="H99">
        <v>222</v>
      </c>
      <c r="I99">
        <v>284</v>
      </c>
      <c r="J99">
        <v>851</v>
      </c>
      <c r="K99">
        <v>783</v>
      </c>
      <c r="L99">
        <v>986</v>
      </c>
      <c r="M99">
        <v>298</v>
      </c>
      <c r="N99">
        <v>233</v>
      </c>
      <c r="O99">
        <v>428</v>
      </c>
      <c r="P99">
        <v>796</v>
      </c>
      <c r="Q99">
        <v>935</v>
      </c>
      <c r="R99">
        <v>141</v>
      </c>
      <c r="S99">
        <v>4661</v>
      </c>
      <c r="T99">
        <v>156</v>
      </c>
      <c r="U99">
        <v>255</v>
      </c>
      <c r="V99">
        <v>333</v>
      </c>
      <c r="W99">
        <v>1106</v>
      </c>
      <c r="X99">
        <v>2053</v>
      </c>
      <c r="Y99">
        <v>758</v>
      </c>
      <c r="Z99">
        <v>2511</v>
      </c>
      <c r="AA99">
        <v>246</v>
      </c>
    </row>
    <row r="100" spans="1:27">
      <c r="A100">
        <f>VLOOKUP(B100,xwalk!$A$2:$D$1455,4,FALSE)</f>
        <v>1</v>
      </c>
      <c r="B100">
        <v>99</v>
      </c>
      <c r="C100">
        <v>6426</v>
      </c>
      <c r="D100">
        <v>269</v>
      </c>
      <c r="E100">
        <v>483</v>
      </c>
      <c r="F100">
        <v>383</v>
      </c>
      <c r="G100">
        <v>323</v>
      </c>
      <c r="H100">
        <v>243</v>
      </c>
      <c r="I100">
        <v>436</v>
      </c>
      <c r="J100">
        <v>1409</v>
      </c>
      <c r="K100">
        <v>1295</v>
      </c>
      <c r="L100">
        <v>1239</v>
      </c>
      <c r="M100">
        <v>427</v>
      </c>
      <c r="N100">
        <v>316</v>
      </c>
      <c r="O100">
        <v>820</v>
      </c>
      <c r="P100">
        <v>1141</v>
      </c>
      <c r="Q100">
        <v>926</v>
      </c>
      <c r="R100">
        <v>390</v>
      </c>
      <c r="S100">
        <v>6695</v>
      </c>
      <c r="T100">
        <v>217</v>
      </c>
      <c r="U100">
        <v>364</v>
      </c>
      <c r="V100">
        <v>374</v>
      </c>
      <c r="W100">
        <v>1767</v>
      </c>
      <c r="X100">
        <v>2893</v>
      </c>
      <c r="Y100">
        <v>1080</v>
      </c>
      <c r="Z100">
        <v>3689</v>
      </c>
      <c r="AA100">
        <v>371</v>
      </c>
    </row>
    <row r="101" spans="1:27">
      <c r="A101">
        <f>VLOOKUP(B101,xwalk!$A$2:$D$1455,4,FALSE)</f>
        <v>1</v>
      </c>
      <c r="B101">
        <v>100</v>
      </c>
      <c r="C101">
        <v>9519</v>
      </c>
      <c r="D101">
        <v>103</v>
      </c>
      <c r="E101">
        <v>1342</v>
      </c>
      <c r="F101">
        <v>392</v>
      </c>
      <c r="G101">
        <v>247</v>
      </c>
      <c r="H101">
        <v>343</v>
      </c>
      <c r="I101">
        <v>405</v>
      </c>
      <c r="J101">
        <v>1568</v>
      </c>
      <c r="K101">
        <v>1496</v>
      </c>
      <c r="L101">
        <v>1334</v>
      </c>
      <c r="M101">
        <v>622</v>
      </c>
      <c r="N101">
        <v>845</v>
      </c>
      <c r="O101">
        <v>641</v>
      </c>
      <c r="P101">
        <v>1464</v>
      </c>
      <c r="Q101">
        <v>1063</v>
      </c>
      <c r="R101">
        <v>1129</v>
      </c>
      <c r="S101">
        <v>9622</v>
      </c>
      <c r="T101">
        <v>429</v>
      </c>
      <c r="U101">
        <v>29</v>
      </c>
      <c r="V101">
        <v>1826</v>
      </c>
      <c r="W101">
        <v>2536</v>
      </c>
      <c r="X101">
        <v>2957</v>
      </c>
      <c r="Y101">
        <v>1845</v>
      </c>
      <c r="Z101">
        <v>5296</v>
      </c>
      <c r="AA101">
        <v>338</v>
      </c>
    </row>
    <row r="102" spans="1:27">
      <c r="A102">
        <f>VLOOKUP(B102,xwalk!$A$2:$D$1455,4,FALSE)</f>
        <v>1</v>
      </c>
      <c r="B102">
        <v>101</v>
      </c>
      <c r="C102">
        <v>10816</v>
      </c>
      <c r="D102">
        <v>202</v>
      </c>
      <c r="E102">
        <v>1422</v>
      </c>
      <c r="F102">
        <v>390</v>
      </c>
      <c r="G102">
        <v>374</v>
      </c>
      <c r="H102">
        <v>395</v>
      </c>
      <c r="I102">
        <v>526</v>
      </c>
      <c r="J102">
        <v>1841</v>
      </c>
      <c r="K102">
        <v>1830</v>
      </c>
      <c r="L102">
        <v>1470</v>
      </c>
      <c r="M102">
        <v>666</v>
      </c>
      <c r="N102">
        <v>982</v>
      </c>
      <c r="O102">
        <v>1098</v>
      </c>
      <c r="P102">
        <v>1163</v>
      </c>
      <c r="Q102">
        <v>1723</v>
      </c>
      <c r="R102">
        <v>964</v>
      </c>
      <c r="S102">
        <v>11018</v>
      </c>
      <c r="T102">
        <v>573</v>
      </c>
      <c r="U102">
        <v>387</v>
      </c>
      <c r="V102">
        <v>1860</v>
      </c>
      <c r="W102">
        <v>2767</v>
      </c>
      <c r="X102">
        <v>3351</v>
      </c>
      <c r="Y102">
        <v>2080</v>
      </c>
      <c r="Z102">
        <v>5973</v>
      </c>
      <c r="AA102">
        <v>675</v>
      </c>
    </row>
    <row r="103" spans="1:27">
      <c r="A103">
        <f>VLOOKUP(B103,xwalk!$A$2:$D$1455,4,FALSE)</f>
        <v>1</v>
      </c>
      <c r="B103">
        <v>102</v>
      </c>
      <c r="C103">
        <v>8560</v>
      </c>
      <c r="D103">
        <v>73</v>
      </c>
      <c r="E103">
        <v>634</v>
      </c>
      <c r="F103">
        <v>850</v>
      </c>
      <c r="G103">
        <v>443</v>
      </c>
      <c r="H103">
        <v>315</v>
      </c>
      <c r="I103">
        <v>507</v>
      </c>
      <c r="J103">
        <v>1843</v>
      </c>
      <c r="K103">
        <v>1969</v>
      </c>
      <c r="L103">
        <v>1737</v>
      </c>
      <c r="M103">
        <v>552</v>
      </c>
      <c r="N103">
        <v>334</v>
      </c>
      <c r="O103">
        <v>638</v>
      </c>
      <c r="P103">
        <v>1923</v>
      </c>
      <c r="Q103">
        <v>1508</v>
      </c>
      <c r="R103">
        <v>523</v>
      </c>
      <c r="S103">
        <v>8633</v>
      </c>
      <c r="T103">
        <v>184</v>
      </c>
      <c r="U103">
        <v>397</v>
      </c>
      <c r="V103">
        <v>585</v>
      </c>
      <c r="W103">
        <v>2408</v>
      </c>
      <c r="X103">
        <v>3552</v>
      </c>
      <c r="Y103">
        <v>1507</v>
      </c>
      <c r="Z103">
        <v>4762</v>
      </c>
      <c r="AA103">
        <v>383</v>
      </c>
    </row>
    <row r="104" spans="1:27">
      <c r="A104">
        <f>VLOOKUP(B104,xwalk!$A$2:$D$1455,4,FALSE)</f>
        <v>1</v>
      </c>
      <c r="B104">
        <v>103</v>
      </c>
      <c r="C104">
        <v>5704</v>
      </c>
      <c r="D104">
        <v>11</v>
      </c>
      <c r="E104">
        <v>532</v>
      </c>
      <c r="F104">
        <v>426</v>
      </c>
      <c r="G104">
        <v>358</v>
      </c>
      <c r="H104">
        <v>300</v>
      </c>
      <c r="I104">
        <v>400</v>
      </c>
      <c r="J104">
        <v>1156</v>
      </c>
      <c r="K104">
        <v>1349</v>
      </c>
      <c r="L104">
        <v>1344</v>
      </c>
      <c r="M104">
        <v>307</v>
      </c>
      <c r="N104">
        <v>172</v>
      </c>
      <c r="O104">
        <v>811</v>
      </c>
      <c r="P104">
        <v>1204</v>
      </c>
      <c r="Q104">
        <v>880</v>
      </c>
      <c r="R104">
        <v>277</v>
      </c>
      <c r="S104">
        <v>5715</v>
      </c>
      <c r="T104">
        <v>103</v>
      </c>
      <c r="U104">
        <v>134</v>
      </c>
      <c r="V104">
        <v>334</v>
      </c>
      <c r="W104">
        <v>1560</v>
      </c>
      <c r="X104">
        <v>2576</v>
      </c>
      <c r="Y104">
        <v>1008</v>
      </c>
      <c r="Z104">
        <v>3190</v>
      </c>
      <c r="AA104">
        <v>158</v>
      </c>
    </row>
    <row r="105" spans="1:27">
      <c r="A105">
        <f>VLOOKUP(B105,xwalk!$A$2:$D$1455,4,FALSE)</f>
        <v>1</v>
      </c>
      <c r="B105">
        <v>104</v>
      </c>
      <c r="C105">
        <v>6031</v>
      </c>
      <c r="D105">
        <v>40</v>
      </c>
      <c r="E105">
        <v>478</v>
      </c>
      <c r="F105">
        <v>614</v>
      </c>
      <c r="G105">
        <v>291</v>
      </c>
      <c r="H105">
        <v>193</v>
      </c>
      <c r="I105">
        <v>384</v>
      </c>
      <c r="J105">
        <v>1405</v>
      </c>
      <c r="K105">
        <v>1457</v>
      </c>
      <c r="L105">
        <v>1392</v>
      </c>
      <c r="M105">
        <v>339</v>
      </c>
      <c r="N105">
        <v>177</v>
      </c>
      <c r="O105">
        <v>493</v>
      </c>
      <c r="P105">
        <v>1383</v>
      </c>
      <c r="Q105">
        <v>1299</v>
      </c>
      <c r="R105">
        <v>190</v>
      </c>
      <c r="S105">
        <v>6071</v>
      </c>
      <c r="T105">
        <v>78</v>
      </c>
      <c r="U105">
        <v>191</v>
      </c>
      <c r="V105">
        <v>413</v>
      </c>
      <c r="W105">
        <v>1737</v>
      </c>
      <c r="X105">
        <v>2773</v>
      </c>
      <c r="Y105">
        <v>879</v>
      </c>
      <c r="Z105">
        <v>3373</v>
      </c>
      <c r="AA105">
        <v>174</v>
      </c>
    </row>
    <row r="106" spans="1:27">
      <c r="A106">
        <f>VLOOKUP(B106,xwalk!$A$2:$D$1455,4,FALSE)</f>
        <v>1</v>
      </c>
      <c r="B106">
        <v>105</v>
      </c>
      <c r="C106">
        <v>9567</v>
      </c>
      <c r="D106">
        <v>137</v>
      </c>
      <c r="E106">
        <v>1072</v>
      </c>
      <c r="F106">
        <v>956</v>
      </c>
      <c r="G106">
        <v>437</v>
      </c>
      <c r="H106">
        <v>318</v>
      </c>
      <c r="I106">
        <v>487</v>
      </c>
      <c r="J106">
        <v>1874</v>
      </c>
      <c r="K106">
        <v>2391</v>
      </c>
      <c r="L106">
        <v>1725</v>
      </c>
      <c r="M106">
        <v>551</v>
      </c>
      <c r="N106">
        <v>477</v>
      </c>
      <c r="O106">
        <v>1556</v>
      </c>
      <c r="P106">
        <v>2069</v>
      </c>
      <c r="Q106">
        <v>1034</v>
      </c>
      <c r="R106">
        <v>485</v>
      </c>
      <c r="S106">
        <v>9704</v>
      </c>
      <c r="T106">
        <v>254</v>
      </c>
      <c r="U106">
        <v>630</v>
      </c>
      <c r="V106">
        <v>505</v>
      </c>
      <c r="W106">
        <v>2324</v>
      </c>
      <c r="X106">
        <v>3981</v>
      </c>
      <c r="Y106">
        <v>2010</v>
      </c>
      <c r="Z106">
        <v>5210</v>
      </c>
      <c r="AA106">
        <v>521</v>
      </c>
    </row>
    <row r="107" spans="1:27">
      <c r="A107">
        <f>VLOOKUP(B107,xwalk!$A$2:$D$1455,4,FALSE)</f>
        <v>1</v>
      </c>
      <c r="B107">
        <v>106</v>
      </c>
      <c r="C107">
        <v>16406</v>
      </c>
      <c r="D107">
        <v>441</v>
      </c>
      <c r="E107">
        <v>1967</v>
      </c>
      <c r="F107">
        <v>1355</v>
      </c>
      <c r="G107">
        <v>814</v>
      </c>
      <c r="H107">
        <v>631</v>
      </c>
      <c r="I107">
        <v>879</v>
      </c>
      <c r="J107">
        <v>3125</v>
      </c>
      <c r="K107">
        <v>4566</v>
      </c>
      <c r="L107">
        <v>2336</v>
      </c>
      <c r="M107">
        <v>885</v>
      </c>
      <c r="N107">
        <v>984</v>
      </c>
      <c r="O107">
        <v>3265</v>
      </c>
      <c r="P107">
        <v>2386</v>
      </c>
      <c r="Q107">
        <v>1932</v>
      </c>
      <c r="R107">
        <v>1188</v>
      </c>
      <c r="S107">
        <v>16847</v>
      </c>
      <c r="T107">
        <v>783</v>
      </c>
      <c r="U107">
        <v>1515</v>
      </c>
      <c r="V107">
        <v>1254</v>
      </c>
      <c r="W107">
        <v>3397</v>
      </c>
      <c r="X107">
        <v>6560</v>
      </c>
      <c r="Y107">
        <v>3338</v>
      </c>
      <c r="Z107">
        <v>8551</v>
      </c>
      <c r="AA107">
        <v>1454</v>
      </c>
    </row>
    <row r="108" spans="1:27">
      <c r="A108">
        <f>VLOOKUP(B108,xwalk!$A$2:$D$1455,4,FALSE)</f>
        <v>1</v>
      </c>
      <c r="B108">
        <v>107</v>
      </c>
      <c r="C108">
        <v>8847</v>
      </c>
      <c r="D108">
        <v>414</v>
      </c>
      <c r="E108">
        <v>1054</v>
      </c>
      <c r="F108">
        <v>580</v>
      </c>
      <c r="G108">
        <v>401</v>
      </c>
      <c r="H108">
        <v>376</v>
      </c>
      <c r="I108">
        <v>397</v>
      </c>
      <c r="J108">
        <v>1307</v>
      </c>
      <c r="K108">
        <v>1367</v>
      </c>
      <c r="L108">
        <v>1591</v>
      </c>
      <c r="M108">
        <v>430</v>
      </c>
      <c r="N108">
        <v>727</v>
      </c>
      <c r="O108">
        <v>552</v>
      </c>
      <c r="P108">
        <v>1359</v>
      </c>
      <c r="Q108">
        <v>1540</v>
      </c>
      <c r="R108">
        <v>664</v>
      </c>
      <c r="S108">
        <v>9261</v>
      </c>
      <c r="T108">
        <v>347</v>
      </c>
      <c r="U108">
        <v>217</v>
      </c>
      <c r="V108">
        <v>1533</v>
      </c>
      <c r="W108">
        <v>2716</v>
      </c>
      <c r="X108">
        <v>3075</v>
      </c>
      <c r="Y108">
        <v>1373</v>
      </c>
      <c r="Z108">
        <v>5151</v>
      </c>
      <c r="AA108">
        <v>290</v>
      </c>
    </row>
    <row r="109" spans="1:27">
      <c r="A109">
        <f>VLOOKUP(B109,xwalk!$A$2:$D$1455,4,FALSE)</f>
        <v>1</v>
      </c>
      <c r="B109">
        <v>108</v>
      </c>
      <c r="C109">
        <v>5283</v>
      </c>
      <c r="D109">
        <v>20</v>
      </c>
      <c r="E109">
        <v>544</v>
      </c>
      <c r="F109">
        <v>109</v>
      </c>
      <c r="G109">
        <v>231</v>
      </c>
      <c r="H109">
        <v>111</v>
      </c>
      <c r="I109">
        <v>411</v>
      </c>
      <c r="J109">
        <v>1352</v>
      </c>
      <c r="K109">
        <v>1187</v>
      </c>
      <c r="L109">
        <v>946</v>
      </c>
      <c r="M109">
        <v>336</v>
      </c>
      <c r="N109">
        <v>289</v>
      </c>
      <c r="O109">
        <v>565</v>
      </c>
      <c r="P109">
        <v>1030</v>
      </c>
      <c r="Q109">
        <v>931</v>
      </c>
      <c r="R109">
        <v>232</v>
      </c>
      <c r="S109">
        <v>5303</v>
      </c>
      <c r="T109">
        <v>103</v>
      </c>
      <c r="U109">
        <v>6</v>
      </c>
      <c r="V109">
        <v>778</v>
      </c>
      <c r="W109">
        <v>1454</v>
      </c>
      <c r="X109">
        <v>1702</v>
      </c>
      <c r="Y109">
        <v>1260</v>
      </c>
      <c r="Z109">
        <v>3069</v>
      </c>
      <c r="AA109">
        <v>56</v>
      </c>
    </row>
    <row r="110" spans="1:27">
      <c r="A110">
        <f>VLOOKUP(B110,xwalk!$A$2:$D$1455,4,FALSE)</f>
        <v>1</v>
      </c>
      <c r="B110">
        <v>109</v>
      </c>
      <c r="C110">
        <v>12547</v>
      </c>
      <c r="D110">
        <v>437</v>
      </c>
      <c r="E110">
        <v>1656</v>
      </c>
      <c r="F110">
        <v>631</v>
      </c>
      <c r="G110">
        <v>539</v>
      </c>
      <c r="H110">
        <v>436</v>
      </c>
      <c r="I110">
        <v>754</v>
      </c>
      <c r="J110">
        <v>3076</v>
      </c>
      <c r="K110">
        <v>2936</v>
      </c>
      <c r="L110">
        <v>3247</v>
      </c>
      <c r="M110">
        <v>571</v>
      </c>
      <c r="N110">
        <v>338</v>
      </c>
      <c r="O110">
        <v>1446</v>
      </c>
      <c r="P110">
        <v>2651</v>
      </c>
      <c r="Q110">
        <v>2405</v>
      </c>
      <c r="R110">
        <v>590</v>
      </c>
      <c r="S110">
        <v>12984</v>
      </c>
      <c r="T110">
        <v>290</v>
      </c>
      <c r="U110">
        <v>33</v>
      </c>
      <c r="V110">
        <v>1582</v>
      </c>
      <c r="W110">
        <v>3241</v>
      </c>
      <c r="X110">
        <v>4699</v>
      </c>
      <c r="Y110">
        <v>3139</v>
      </c>
      <c r="Z110">
        <v>7152</v>
      </c>
      <c r="AA110">
        <v>260</v>
      </c>
    </row>
    <row r="111" spans="1:27">
      <c r="A111">
        <f>VLOOKUP(B111,xwalk!$A$2:$D$1455,4,FALSE)</f>
        <v>1</v>
      </c>
      <c r="B111">
        <v>110</v>
      </c>
      <c r="C111">
        <v>11166</v>
      </c>
      <c r="D111">
        <v>1270</v>
      </c>
      <c r="E111">
        <v>798</v>
      </c>
      <c r="F111">
        <v>341</v>
      </c>
      <c r="G111">
        <v>463</v>
      </c>
      <c r="H111">
        <v>319</v>
      </c>
      <c r="I111">
        <v>756</v>
      </c>
      <c r="J111">
        <v>3390</v>
      </c>
      <c r="K111">
        <v>2479</v>
      </c>
      <c r="L111">
        <v>2556</v>
      </c>
      <c r="M111">
        <v>617</v>
      </c>
      <c r="N111">
        <v>415</v>
      </c>
      <c r="O111">
        <v>1241</v>
      </c>
      <c r="P111">
        <v>2267</v>
      </c>
      <c r="Q111">
        <v>2051</v>
      </c>
      <c r="R111">
        <v>508</v>
      </c>
      <c r="S111">
        <v>12436</v>
      </c>
      <c r="T111">
        <v>224</v>
      </c>
      <c r="U111">
        <v>43</v>
      </c>
      <c r="V111">
        <v>1724</v>
      </c>
      <c r="W111">
        <v>3236</v>
      </c>
      <c r="X111">
        <v>4336</v>
      </c>
      <c r="Y111">
        <v>2873</v>
      </c>
      <c r="Z111">
        <v>7023</v>
      </c>
      <c r="AA111">
        <v>182</v>
      </c>
    </row>
    <row r="112" spans="1:27">
      <c r="A112">
        <f>VLOOKUP(B112,xwalk!$A$2:$D$1455,4,FALSE)</f>
        <v>1</v>
      </c>
      <c r="B112">
        <v>111</v>
      </c>
      <c r="C112">
        <v>18121</v>
      </c>
      <c r="D112">
        <v>64</v>
      </c>
      <c r="E112">
        <v>1216</v>
      </c>
      <c r="F112">
        <v>586</v>
      </c>
      <c r="G112">
        <v>650</v>
      </c>
      <c r="H112">
        <v>673</v>
      </c>
      <c r="I112">
        <v>1210</v>
      </c>
      <c r="J112">
        <v>5280</v>
      </c>
      <c r="K112">
        <v>3536</v>
      </c>
      <c r="L112">
        <v>4412</v>
      </c>
      <c r="M112">
        <v>1204</v>
      </c>
      <c r="N112">
        <v>463</v>
      </c>
      <c r="O112">
        <v>734</v>
      </c>
      <c r="P112">
        <v>4452</v>
      </c>
      <c r="Q112">
        <v>3121</v>
      </c>
      <c r="R112">
        <v>1308</v>
      </c>
      <c r="S112">
        <v>18185</v>
      </c>
      <c r="T112">
        <v>492</v>
      </c>
      <c r="U112">
        <v>19</v>
      </c>
      <c r="V112">
        <v>1628</v>
      </c>
      <c r="W112">
        <v>6251</v>
      </c>
      <c r="X112">
        <v>7730</v>
      </c>
      <c r="Y112">
        <v>2065</v>
      </c>
      <c r="Z112">
        <v>10490</v>
      </c>
      <c r="AA112">
        <v>475</v>
      </c>
    </row>
    <row r="113" spans="1:27">
      <c r="A113">
        <f>VLOOKUP(B113,xwalk!$A$2:$D$1455,4,FALSE)</f>
        <v>1</v>
      </c>
      <c r="B113">
        <v>112</v>
      </c>
      <c r="C113">
        <v>3691</v>
      </c>
      <c r="D113">
        <v>2</v>
      </c>
      <c r="E113">
        <v>309</v>
      </c>
      <c r="F113">
        <v>135</v>
      </c>
      <c r="G113">
        <v>174</v>
      </c>
      <c r="H113">
        <v>137</v>
      </c>
      <c r="I113">
        <v>243</v>
      </c>
      <c r="J113">
        <v>846</v>
      </c>
      <c r="K113">
        <v>608</v>
      </c>
      <c r="L113">
        <v>833</v>
      </c>
      <c r="M113">
        <v>223</v>
      </c>
      <c r="N113">
        <v>180</v>
      </c>
      <c r="O113">
        <v>208</v>
      </c>
      <c r="P113">
        <v>724</v>
      </c>
      <c r="Q113">
        <v>730</v>
      </c>
      <c r="R113">
        <v>182</v>
      </c>
      <c r="S113">
        <v>3693</v>
      </c>
      <c r="T113">
        <v>107</v>
      </c>
      <c r="U113">
        <v>2</v>
      </c>
      <c r="V113">
        <v>421</v>
      </c>
      <c r="W113">
        <v>1024</v>
      </c>
      <c r="X113">
        <v>1414</v>
      </c>
      <c r="Y113">
        <v>725</v>
      </c>
      <c r="Z113">
        <v>2094</v>
      </c>
      <c r="AA113">
        <v>79</v>
      </c>
    </row>
    <row r="114" spans="1:27">
      <c r="A114">
        <f>VLOOKUP(B114,xwalk!$A$2:$D$1455,4,FALSE)</f>
        <v>1</v>
      </c>
      <c r="B114">
        <v>113</v>
      </c>
      <c r="C114">
        <v>11950</v>
      </c>
      <c r="D114">
        <v>8</v>
      </c>
      <c r="E114">
        <v>1506</v>
      </c>
      <c r="F114">
        <v>153</v>
      </c>
      <c r="G114">
        <v>517</v>
      </c>
      <c r="H114">
        <v>372</v>
      </c>
      <c r="I114">
        <v>674</v>
      </c>
      <c r="J114">
        <v>2303</v>
      </c>
      <c r="K114">
        <v>1555</v>
      </c>
      <c r="L114">
        <v>2338</v>
      </c>
      <c r="M114">
        <v>902</v>
      </c>
      <c r="N114">
        <v>730</v>
      </c>
      <c r="O114">
        <v>786</v>
      </c>
      <c r="P114">
        <v>2328</v>
      </c>
      <c r="Q114">
        <v>1733</v>
      </c>
      <c r="R114">
        <v>678</v>
      </c>
      <c r="S114">
        <v>11958</v>
      </c>
      <c r="T114">
        <v>801</v>
      </c>
      <c r="U114">
        <v>1</v>
      </c>
      <c r="V114">
        <v>2422</v>
      </c>
      <c r="W114">
        <v>2906</v>
      </c>
      <c r="X114">
        <v>4256</v>
      </c>
      <c r="Y114">
        <v>1572</v>
      </c>
      <c r="Z114">
        <v>6380</v>
      </c>
      <c r="AA114">
        <v>616</v>
      </c>
    </row>
    <row r="115" spans="1:27">
      <c r="A115">
        <f>VLOOKUP(B115,xwalk!$A$2:$D$1455,4,FALSE)</f>
        <v>1</v>
      </c>
      <c r="B115">
        <v>114</v>
      </c>
      <c r="C115">
        <v>4701</v>
      </c>
      <c r="D115">
        <v>14</v>
      </c>
      <c r="E115">
        <v>502</v>
      </c>
      <c r="F115">
        <v>209</v>
      </c>
      <c r="G115">
        <v>245</v>
      </c>
      <c r="H115">
        <v>197</v>
      </c>
      <c r="I115">
        <v>333</v>
      </c>
      <c r="J115">
        <v>1005</v>
      </c>
      <c r="K115">
        <v>965</v>
      </c>
      <c r="L115">
        <v>1050</v>
      </c>
      <c r="M115">
        <v>296</v>
      </c>
      <c r="N115">
        <v>180</v>
      </c>
      <c r="O115">
        <v>463</v>
      </c>
      <c r="P115">
        <v>814</v>
      </c>
      <c r="Q115">
        <v>960</v>
      </c>
      <c r="R115">
        <v>254</v>
      </c>
      <c r="S115">
        <v>4715</v>
      </c>
      <c r="T115">
        <v>124</v>
      </c>
      <c r="U115">
        <v>2</v>
      </c>
      <c r="V115">
        <v>508</v>
      </c>
      <c r="W115">
        <v>1250</v>
      </c>
      <c r="X115">
        <v>1884</v>
      </c>
      <c r="Y115">
        <v>947</v>
      </c>
      <c r="Z115">
        <v>2653</v>
      </c>
      <c r="AA115">
        <v>106</v>
      </c>
    </row>
    <row r="116" spans="1:27">
      <c r="A116">
        <f>VLOOKUP(B116,xwalk!$A$2:$D$1455,4,FALSE)</f>
        <v>1</v>
      </c>
      <c r="B116">
        <v>115</v>
      </c>
      <c r="C116">
        <v>2426</v>
      </c>
      <c r="D116">
        <v>134</v>
      </c>
      <c r="E116">
        <v>213</v>
      </c>
      <c r="F116">
        <v>145</v>
      </c>
      <c r="G116">
        <v>98</v>
      </c>
      <c r="H116">
        <v>86</v>
      </c>
      <c r="I116">
        <v>86</v>
      </c>
      <c r="J116">
        <v>323</v>
      </c>
      <c r="K116">
        <v>211</v>
      </c>
      <c r="L116">
        <v>324</v>
      </c>
      <c r="M116">
        <v>189</v>
      </c>
      <c r="N116">
        <v>227</v>
      </c>
      <c r="O116">
        <v>211</v>
      </c>
      <c r="P116">
        <v>213</v>
      </c>
      <c r="Q116">
        <v>199</v>
      </c>
      <c r="R116">
        <v>328</v>
      </c>
      <c r="S116">
        <v>2560</v>
      </c>
      <c r="T116">
        <v>106</v>
      </c>
      <c r="U116">
        <v>156</v>
      </c>
      <c r="V116">
        <v>330</v>
      </c>
      <c r="W116">
        <v>540</v>
      </c>
      <c r="X116">
        <v>934</v>
      </c>
      <c r="Y116">
        <v>494</v>
      </c>
      <c r="Z116">
        <v>1448</v>
      </c>
      <c r="AA116">
        <v>120</v>
      </c>
    </row>
    <row r="117" spans="1:27">
      <c r="A117">
        <f>VLOOKUP(B117,xwalk!$A$2:$D$1455,4,FALSE)</f>
        <v>1</v>
      </c>
      <c r="B117">
        <v>116</v>
      </c>
      <c r="C117">
        <v>11173</v>
      </c>
      <c r="D117">
        <v>75</v>
      </c>
      <c r="E117">
        <v>1209</v>
      </c>
      <c r="F117">
        <v>451</v>
      </c>
      <c r="G117">
        <v>345</v>
      </c>
      <c r="H117">
        <v>361</v>
      </c>
      <c r="I117">
        <v>510</v>
      </c>
      <c r="J117">
        <v>1895</v>
      </c>
      <c r="K117">
        <v>1289</v>
      </c>
      <c r="L117">
        <v>1695</v>
      </c>
      <c r="M117">
        <v>786</v>
      </c>
      <c r="N117">
        <v>1001</v>
      </c>
      <c r="O117">
        <v>922</v>
      </c>
      <c r="P117">
        <v>1102</v>
      </c>
      <c r="Q117">
        <v>2044</v>
      </c>
      <c r="R117">
        <v>703</v>
      </c>
      <c r="S117">
        <v>11248</v>
      </c>
      <c r="T117">
        <v>757</v>
      </c>
      <c r="U117">
        <v>742</v>
      </c>
      <c r="V117">
        <v>1490</v>
      </c>
      <c r="W117">
        <v>2792</v>
      </c>
      <c r="X117">
        <v>4064</v>
      </c>
      <c r="Y117">
        <v>1403</v>
      </c>
      <c r="Z117">
        <v>6147</v>
      </c>
      <c r="AA117">
        <v>1017</v>
      </c>
    </row>
    <row r="118" spans="1:27">
      <c r="A118">
        <f>VLOOKUP(B118,xwalk!$A$2:$D$1455,4,FALSE)</f>
        <v>1</v>
      </c>
      <c r="B118">
        <v>117</v>
      </c>
      <c r="C118">
        <v>6044</v>
      </c>
      <c r="D118">
        <v>37</v>
      </c>
      <c r="E118">
        <v>696</v>
      </c>
      <c r="F118">
        <v>3</v>
      </c>
      <c r="G118">
        <v>87</v>
      </c>
      <c r="H118">
        <v>392</v>
      </c>
      <c r="I118">
        <v>275</v>
      </c>
      <c r="J118">
        <v>916</v>
      </c>
      <c r="K118">
        <v>528</v>
      </c>
      <c r="L118">
        <v>745</v>
      </c>
      <c r="M118">
        <v>415</v>
      </c>
      <c r="N118">
        <v>681</v>
      </c>
      <c r="O118">
        <v>295</v>
      </c>
      <c r="P118">
        <v>587</v>
      </c>
      <c r="Q118">
        <v>696</v>
      </c>
      <c r="R118">
        <v>791</v>
      </c>
      <c r="S118">
        <v>6081</v>
      </c>
      <c r="T118">
        <v>392</v>
      </c>
      <c r="U118">
        <v>18</v>
      </c>
      <c r="V118">
        <v>1264</v>
      </c>
      <c r="W118">
        <v>1505</v>
      </c>
      <c r="X118">
        <v>1981</v>
      </c>
      <c r="Y118">
        <v>921</v>
      </c>
      <c r="Z118">
        <v>3227</v>
      </c>
      <c r="AA118">
        <v>305</v>
      </c>
    </row>
    <row r="119" spans="1:27">
      <c r="A119">
        <f>VLOOKUP(B119,xwalk!$A$2:$D$1455,4,FALSE)</f>
        <v>1</v>
      </c>
      <c r="B119">
        <v>118</v>
      </c>
      <c r="C119">
        <v>6987</v>
      </c>
      <c r="D119">
        <v>49</v>
      </c>
      <c r="E119">
        <v>685</v>
      </c>
      <c r="F119">
        <v>245</v>
      </c>
      <c r="G119">
        <v>168</v>
      </c>
      <c r="H119">
        <v>229</v>
      </c>
      <c r="I119">
        <v>255</v>
      </c>
      <c r="J119">
        <v>965</v>
      </c>
      <c r="K119">
        <v>454</v>
      </c>
      <c r="L119">
        <v>707</v>
      </c>
      <c r="M119">
        <v>516</v>
      </c>
      <c r="N119">
        <v>870</v>
      </c>
      <c r="O119">
        <v>392</v>
      </c>
      <c r="P119">
        <v>680</v>
      </c>
      <c r="Q119">
        <v>689</v>
      </c>
      <c r="R119">
        <v>786</v>
      </c>
      <c r="S119">
        <v>7036</v>
      </c>
      <c r="T119">
        <v>508</v>
      </c>
      <c r="U119">
        <v>403</v>
      </c>
      <c r="V119">
        <v>1182</v>
      </c>
      <c r="W119">
        <v>1879</v>
      </c>
      <c r="X119">
        <v>2156</v>
      </c>
      <c r="Y119">
        <v>908</v>
      </c>
      <c r="Z119">
        <v>3746</v>
      </c>
      <c r="AA119">
        <v>601</v>
      </c>
    </row>
    <row r="120" spans="1:27">
      <c r="A120">
        <f>VLOOKUP(B120,xwalk!$A$2:$D$1455,4,FALSE)</f>
        <v>1</v>
      </c>
      <c r="B120">
        <v>119</v>
      </c>
      <c r="C120">
        <v>2502</v>
      </c>
      <c r="D120">
        <v>104</v>
      </c>
      <c r="E120">
        <v>142</v>
      </c>
      <c r="F120">
        <v>133</v>
      </c>
      <c r="G120">
        <v>129</v>
      </c>
      <c r="H120">
        <v>86</v>
      </c>
      <c r="I120">
        <v>120</v>
      </c>
      <c r="J120">
        <v>340</v>
      </c>
      <c r="K120">
        <v>173</v>
      </c>
      <c r="L120">
        <v>329</v>
      </c>
      <c r="M120">
        <v>170</v>
      </c>
      <c r="N120">
        <v>278</v>
      </c>
      <c r="O120">
        <v>167</v>
      </c>
      <c r="P120">
        <v>180</v>
      </c>
      <c r="Q120">
        <v>475</v>
      </c>
      <c r="R120">
        <v>128</v>
      </c>
      <c r="S120">
        <v>2606</v>
      </c>
      <c r="T120">
        <v>175</v>
      </c>
      <c r="U120">
        <v>306</v>
      </c>
      <c r="V120">
        <v>216</v>
      </c>
      <c r="W120">
        <v>526</v>
      </c>
      <c r="X120">
        <v>947</v>
      </c>
      <c r="Y120">
        <v>436</v>
      </c>
      <c r="Z120">
        <v>1415</v>
      </c>
      <c r="AA120">
        <v>288</v>
      </c>
    </row>
    <row r="121" spans="1:27">
      <c r="A121">
        <f>VLOOKUP(B121,xwalk!$A$2:$D$1455,4,FALSE)</f>
        <v>1</v>
      </c>
      <c r="B121">
        <v>120</v>
      </c>
      <c r="C121">
        <v>3286</v>
      </c>
      <c r="D121">
        <v>64</v>
      </c>
      <c r="E121">
        <v>272</v>
      </c>
      <c r="F121">
        <v>212</v>
      </c>
      <c r="G121">
        <v>179</v>
      </c>
      <c r="H121">
        <v>102</v>
      </c>
      <c r="I121">
        <v>151</v>
      </c>
      <c r="J121">
        <v>377</v>
      </c>
      <c r="K121">
        <v>302</v>
      </c>
      <c r="L121">
        <v>397</v>
      </c>
      <c r="M121">
        <v>237</v>
      </c>
      <c r="N121">
        <v>357</v>
      </c>
      <c r="O121">
        <v>237</v>
      </c>
      <c r="P121">
        <v>419</v>
      </c>
      <c r="Q121">
        <v>535</v>
      </c>
      <c r="R121">
        <v>102</v>
      </c>
      <c r="S121">
        <v>3350</v>
      </c>
      <c r="T121">
        <v>218</v>
      </c>
      <c r="U121">
        <v>457</v>
      </c>
      <c r="V121">
        <v>293</v>
      </c>
      <c r="W121">
        <v>691</v>
      </c>
      <c r="X121">
        <v>1161</v>
      </c>
      <c r="Y121">
        <v>530</v>
      </c>
      <c r="Z121">
        <v>1804</v>
      </c>
      <c r="AA121">
        <v>379</v>
      </c>
    </row>
    <row r="122" spans="1:27">
      <c r="A122">
        <f>VLOOKUP(B122,xwalk!$A$2:$D$1455,4,FALSE)</f>
        <v>1</v>
      </c>
      <c r="B122">
        <v>121</v>
      </c>
      <c r="C122">
        <v>3179</v>
      </c>
      <c r="D122">
        <v>102</v>
      </c>
      <c r="E122">
        <v>154</v>
      </c>
      <c r="F122">
        <v>209</v>
      </c>
      <c r="G122">
        <v>205</v>
      </c>
      <c r="H122">
        <v>126</v>
      </c>
      <c r="I122">
        <v>191</v>
      </c>
      <c r="J122">
        <v>532</v>
      </c>
      <c r="K122">
        <v>383</v>
      </c>
      <c r="L122">
        <v>580</v>
      </c>
      <c r="M122">
        <v>243</v>
      </c>
      <c r="N122">
        <v>211</v>
      </c>
      <c r="O122">
        <v>266</v>
      </c>
      <c r="P122">
        <v>479</v>
      </c>
      <c r="Q122">
        <v>597</v>
      </c>
      <c r="R122">
        <v>75</v>
      </c>
      <c r="S122">
        <v>3281</v>
      </c>
      <c r="T122">
        <v>115</v>
      </c>
      <c r="U122">
        <v>284</v>
      </c>
      <c r="V122">
        <v>211</v>
      </c>
      <c r="W122">
        <v>572</v>
      </c>
      <c r="X122">
        <v>1354</v>
      </c>
      <c r="Y122">
        <v>745</v>
      </c>
      <c r="Z122">
        <v>1680</v>
      </c>
      <c r="AA122">
        <v>230</v>
      </c>
    </row>
    <row r="123" spans="1:27">
      <c r="A123">
        <f>VLOOKUP(B123,xwalk!$A$2:$D$1455,4,FALSE)</f>
        <v>1</v>
      </c>
      <c r="B123">
        <v>122</v>
      </c>
      <c r="C123">
        <v>5656</v>
      </c>
      <c r="D123">
        <v>327</v>
      </c>
      <c r="E123">
        <v>236</v>
      </c>
      <c r="F123">
        <v>323</v>
      </c>
      <c r="G123">
        <v>294</v>
      </c>
      <c r="H123">
        <v>253</v>
      </c>
      <c r="I123">
        <v>334</v>
      </c>
      <c r="J123">
        <v>994</v>
      </c>
      <c r="K123">
        <v>636</v>
      </c>
      <c r="L123">
        <v>969</v>
      </c>
      <c r="M123">
        <v>419</v>
      </c>
      <c r="N123">
        <v>410</v>
      </c>
      <c r="O123">
        <v>327</v>
      </c>
      <c r="P123">
        <v>610</v>
      </c>
      <c r="Q123">
        <v>964</v>
      </c>
      <c r="R123">
        <v>533</v>
      </c>
      <c r="S123">
        <v>5983</v>
      </c>
      <c r="T123">
        <v>260</v>
      </c>
      <c r="U123">
        <v>450</v>
      </c>
      <c r="V123">
        <v>519</v>
      </c>
      <c r="W123">
        <v>1206</v>
      </c>
      <c r="X123">
        <v>2374</v>
      </c>
      <c r="Y123">
        <v>1174</v>
      </c>
      <c r="Z123">
        <v>3070</v>
      </c>
      <c r="AA123">
        <v>417</v>
      </c>
    </row>
    <row r="124" spans="1:27">
      <c r="A124">
        <f>VLOOKUP(B124,xwalk!$A$2:$D$1455,4,FALSE)</f>
        <v>1</v>
      </c>
      <c r="B124">
        <v>123</v>
      </c>
      <c r="C124">
        <v>5545</v>
      </c>
      <c r="D124">
        <v>97</v>
      </c>
      <c r="E124">
        <v>269</v>
      </c>
      <c r="F124">
        <v>472</v>
      </c>
      <c r="G124">
        <v>271</v>
      </c>
      <c r="H124">
        <v>222</v>
      </c>
      <c r="I124">
        <v>307</v>
      </c>
      <c r="J124">
        <v>883</v>
      </c>
      <c r="K124">
        <v>696</v>
      </c>
      <c r="L124">
        <v>908</v>
      </c>
      <c r="M124">
        <v>415</v>
      </c>
      <c r="N124">
        <v>405</v>
      </c>
      <c r="O124">
        <v>231</v>
      </c>
      <c r="P124">
        <v>881</v>
      </c>
      <c r="Q124">
        <v>831</v>
      </c>
      <c r="R124">
        <v>481</v>
      </c>
      <c r="S124">
        <v>5642</v>
      </c>
      <c r="T124">
        <v>259</v>
      </c>
      <c r="U124">
        <v>442</v>
      </c>
      <c r="V124">
        <v>466</v>
      </c>
      <c r="W124">
        <v>1164</v>
      </c>
      <c r="X124">
        <v>2210</v>
      </c>
      <c r="Y124">
        <v>1101</v>
      </c>
      <c r="Z124">
        <v>2982</v>
      </c>
      <c r="AA124">
        <v>403</v>
      </c>
    </row>
    <row r="125" spans="1:27">
      <c r="A125">
        <f>VLOOKUP(B125,xwalk!$A$2:$D$1455,4,FALSE)</f>
        <v>1</v>
      </c>
      <c r="B125">
        <v>124</v>
      </c>
      <c r="C125">
        <v>4358</v>
      </c>
      <c r="D125">
        <v>26</v>
      </c>
      <c r="E125">
        <v>330</v>
      </c>
      <c r="F125">
        <v>659</v>
      </c>
      <c r="G125">
        <v>181</v>
      </c>
      <c r="H125">
        <v>137</v>
      </c>
      <c r="I125">
        <v>118</v>
      </c>
      <c r="J125">
        <v>391</v>
      </c>
      <c r="K125">
        <v>495</v>
      </c>
      <c r="L125">
        <v>621</v>
      </c>
      <c r="M125">
        <v>305</v>
      </c>
      <c r="N125">
        <v>395</v>
      </c>
      <c r="O125">
        <v>275</v>
      </c>
      <c r="P125">
        <v>707</v>
      </c>
      <c r="Q125">
        <v>615</v>
      </c>
      <c r="R125">
        <v>219</v>
      </c>
      <c r="S125">
        <v>4384</v>
      </c>
      <c r="T125">
        <v>224</v>
      </c>
      <c r="U125">
        <v>614</v>
      </c>
      <c r="V125">
        <v>420</v>
      </c>
      <c r="W125">
        <v>760</v>
      </c>
      <c r="X125">
        <v>1572</v>
      </c>
      <c r="Y125">
        <v>794</v>
      </c>
      <c r="Z125">
        <v>2197</v>
      </c>
      <c r="AA125">
        <v>454</v>
      </c>
    </row>
    <row r="126" spans="1:27">
      <c r="A126">
        <f>VLOOKUP(B126,xwalk!$A$2:$D$1455,4,FALSE)</f>
        <v>1</v>
      </c>
      <c r="B126">
        <v>125</v>
      </c>
      <c r="C126">
        <v>2779</v>
      </c>
      <c r="D126">
        <v>10</v>
      </c>
      <c r="E126">
        <v>75</v>
      </c>
      <c r="F126">
        <v>140</v>
      </c>
      <c r="G126">
        <v>171</v>
      </c>
      <c r="H126">
        <v>90</v>
      </c>
      <c r="I126">
        <v>181</v>
      </c>
      <c r="J126">
        <v>449</v>
      </c>
      <c r="K126">
        <v>255</v>
      </c>
      <c r="L126">
        <v>378</v>
      </c>
      <c r="M126">
        <v>215</v>
      </c>
      <c r="N126">
        <v>258</v>
      </c>
      <c r="O126">
        <v>180</v>
      </c>
      <c r="P126">
        <v>376</v>
      </c>
      <c r="Q126">
        <v>291</v>
      </c>
      <c r="R126">
        <v>259</v>
      </c>
      <c r="S126">
        <v>2789</v>
      </c>
      <c r="T126">
        <v>130</v>
      </c>
      <c r="U126">
        <v>304</v>
      </c>
      <c r="V126">
        <v>171</v>
      </c>
      <c r="W126">
        <v>419</v>
      </c>
      <c r="X126">
        <v>1080</v>
      </c>
      <c r="Y126">
        <v>685</v>
      </c>
      <c r="Z126">
        <v>1495</v>
      </c>
      <c r="AA126">
        <v>239</v>
      </c>
    </row>
    <row r="127" spans="1:27">
      <c r="A127">
        <f>VLOOKUP(B127,xwalk!$A$2:$D$1455,4,FALSE)</f>
        <v>1</v>
      </c>
      <c r="B127">
        <v>126</v>
      </c>
      <c r="C127">
        <v>4237</v>
      </c>
      <c r="D127">
        <v>23</v>
      </c>
      <c r="E127">
        <v>161</v>
      </c>
      <c r="F127">
        <v>219</v>
      </c>
      <c r="G127">
        <v>241</v>
      </c>
      <c r="H127">
        <v>129</v>
      </c>
      <c r="I127">
        <v>220</v>
      </c>
      <c r="J127">
        <v>612</v>
      </c>
      <c r="K127">
        <v>325</v>
      </c>
      <c r="L127">
        <v>515</v>
      </c>
      <c r="M127">
        <v>287</v>
      </c>
      <c r="N127">
        <v>455</v>
      </c>
      <c r="O127">
        <v>255</v>
      </c>
      <c r="P127">
        <v>485</v>
      </c>
      <c r="Q127">
        <v>306</v>
      </c>
      <c r="R127">
        <v>536</v>
      </c>
      <c r="S127">
        <v>4260</v>
      </c>
      <c r="T127">
        <v>243</v>
      </c>
      <c r="U127">
        <v>471</v>
      </c>
      <c r="V127">
        <v>423</v>
      </c>
      <c r="W127">
        <v>669</v>
      </c>
      <c r="X127">
        <v>1487</v>
      </c>
      <c r="Y127">
        <v>967</v>
      </c>
      <c r="Z127">
        <v>2138</v>
      </c>
      <c r="AA127">
        <v>392</v>
      </c>
    </row>
    <row r="128" spans="1:27">
      <c r="A128">
        <f>VLOOKUP(B128,xwalk!$A$2:$D$1455,4,FALSE)</f>
        <v>1</v>
      </c>
      <c r="B128">
        <v>127</v>
      </c>
      <c r="C128">
        <v>5321</v>
      </c>
      <c r="D128">
        <v>42</v>
      </c>
      <c r="E128">
        <v>366</v>
      </c>
      <c r="F128">
        <v>267</v>
      </c>
      <c r="G128">
        <v>301</v>
      </c>
      <c r="H128">
        <v>262</v>
      </c>
      <c r="I128">
        <v>329</v>
      </c>
      <c r="J128">
        <v>1006</v>
      </c>
      <c r="K128">
        <v>799</v>
      </c>
      <c r="L128">
        <v>1053</v>
      </c>
      <c r="M128">
        <v>404</v>
      </c>
      <c r="N128">
        <v>275</v>
      </c>
      <c r="O128">
        <v>445</v>
      </c>
      <c r="P128">
        <v>963</v>
      </c>
      <c r="Q128">
        <v>917</v>
      </c>
      <c r="R128">
        <v>206</v>
      </c>
      <c r="S128">
        <v>5363</v>
      </c>
      <c r="T128">
        <v>205</v>
      </c>
      <c r="U128">
        <v>3</v>
      </c>
      <c r="V128">
        <v>1172</v>
      </c>
      <c r="W128">
        <v>751</v>
      </c>
      <c r="X128">
        <v>2211</v>
      </c>
      <c r="Y128">
        <v>1021</v>
      </c>
      <c r="Z128">
        <v>2960</v>
      </c>
      <c r="AA128">
        <v>143</v>
      </c>
    </row>
    <row r="129" spans="1:27">
      <c r="A129">
        <f>VLOOKUP(B129,xwalk!$A$2:$D$1455,4,FALSE)</f>
        <v>1</v>
      </c>
      <c r="B129">
        <v>128</v>
      </c>
      <c r="C129">
        <v>5592</v>
      </c>
      <c r="D129">
        <v>74</v>
      </c>
      <c r="E129">
        <v>387</v>
      </c>
      <c r="F129">
        <v>458</v>
      </c>
      <c r="G129">
        <v>385</v>
      </c>
      <c r="H129">
        <v>260</v>
      </c>
      <c r="I129">
        <v>303</v>
      </c>
      <c r="J129">
        <v>963</v>
      </c>
      <c r="K129">
        <v>1036</v>
      </c>
      <c r="L129">
        <v>1019</v>
      </c>
      <c r="M129">
        <v>401</v>
      </c>
      <c r="N129">
        <v>300</v>
      </c>
      <c r="O129">
        <v>464</v>
      </c>
      <c r="P129">
        <v>1049</v>
      </c>
      <c r="Q129">
        <v>829</v>
      </c>
      <c r="R129">
        <v>414</v>
      </c>
      <c r="S129">
        <v>5666</v>
      </c>
      <c r="T129">
        <v>197</v>
      </c>
      <c r="U129">
        <v>333</v>
      </c>
      <c r="V129">
        <v>425</v>
      </c>
      <c r="W129">
        <v>1307</v>
      </c>
      <c r="X129">
        <v>2327</v>
      </c>
      <c r="Y129">
        <v>1077</v>
      </c>
      <c r="Z129">
        <v>3057</v>
      </c>
      <c r="AA129">
        <v>332</v>
      </c>
    </row>
    <row r="130" spans="1:27">
      <c r="A130">
        <f>VLOOKUP(B130,xwalk!$A$2:$D$1455,4,FALSE)</f>
        <v>1</v>
      </c>
      <c r="B130">
        <v>129</v>
      </c>
      <c r="C130">
        <v>4070</v>
      </c>
      <c r="D130">
        <v>0</v>
      </c>
      <c r="E130">
        <v>296</v>
      </c>
      <c r="F130">
        <v>208</v>
      </c>
      <c r="G130">
        <v>275</v>
      </c>
      <c r="H130">
        <v>216</v>
      </c>
      <c r="I130">
        <v>307</v>
      </c>
      <c r="J130">
        <v>861</v>
      </c>
      <c r="K130">
        <v>895</v>
      </c>
      <c r="L130">
        <v>845</v>
      </c>
      <c r="M130">
        <v>262</v>
      </c>
      <c r="N130">
        <v>161</v>
      </c>
      <c r="O130">
        <v>664</v>
      </c>
      <c r="P130">
        <v>732</v>
      </c>
      <c r="Q130">
        <v>510</v>
      </c>
      <c r="R130">
        <v>257</v>
      </c>
      <c r="S130">
        <v>4070</v>
      </c>
      <c r="T130">
        <v>106</v>
      </c>
      <c r="U130">
        <v>191</v>
      </c>
      <c r="V130">
        <v>194</v>
      </c>
      <c r="W130">
        <v>728</v>
      </c>
      <c r="X130">
        <v>1798</v>
      </c>
      <c r="Y130">
        <v>1053</v>
      </c>
      <c r="Z130">
        <v>2248</v>
      </c>
      <c r="AA130">
        <v>203</v>
      </c>
    </row>
    <row r="131" spans="1:27">
      <c r="A131">
        <f>VLOOKUP(B131,xwalk!$A$2:$D$1455,4,FALSE)</f>
        <v>1</v>
      </c>
      <c r="B131">
        <v>130</v>
      </c>
      <c r="C131">
        <v>5216</v>
      </c>
      <c r="D131">
        <v>0</v>
      </c>
      <c r="E131">
        <v>366</v>
      </c>
      <c r="F131">
        <v>410</v>
      </c>
      <c r="G131">
        <v>209</v>
      </c>
      <c r="H131">
        <v>230</v>
      </c>
      <c r="I131">
        <v>277</v>
      </c>
      <c r="J131">
        <v>939</v>
      </c>
      <c r="K131">
        <v>788</v>
      </c>
      <c r="L131">
        <v>971</v>
      </c>
      <c r="M131">
        <v>345</v>
      </c>
      <c r="N131">
        <v>327</v>
      </c>
      <c r="O131">
        <v>869</v>
      </c>
      <c r="P131">
        <v>747</v>
      </c>
      <c r="Q131">
        <v>637</v>
      </c>
      <c r="R131">
        <v>178</v>
      </c>
      <c r="S131">
        <v>5216</v>
      </c>
      <c r="T131">
        <v>164</v>
      </c>
      <c r="U131">
        <v>2</v>
      </c>
      <c r="V131">
        <v>1068</v>
      </c>
      <c r="W131">
        <v>483</v>
      </c>
      <c r="X131">
        <v>2106</v>
      </c>
      <c r="Y131">
        <v>1393</v>
      </c>
      <c r="Z131">
        <v>2843</v>
      </c>
      <c r="AA131">
        <v>104</v>
      </c>
    </row>
    <row r="132" spans="1:27">
      <c r="A132">
        <f>VLOOKUP(B132,xwalk!$A$2:$D$1455,4,FALSE)</f>
        <v>1</v>
      </c>
      <c r="B132">
        <v>131</v>
      </c>
      <c r="C132">
        <v>6393</v>
      </c>
      <c r="D132">
        <v>0</v>
      </c>
      <c r="E132">
        <v>210</v>
      </c>
      <c r="F132">
        <v>247</v>
      </c>
      <c r="G132">
        <v>319</v>
      </c>
      <c r="H132">
        <v>255</v>
      </c>
      <c r="I132">
        <v>401</v>
      </c>
      <c r="J132">
        <v>1330</v>
      </c>
      <c r="K132">
        <v>665</v>
      </c>
      <c r="L132">
        <v>1159</v>
      </c>
      <c r="M132">
        <v>484</v>
      </c>
      <c r="N132">
        <v>454</v>
      </c>
      <c r="O132">
        <v>670</v>
      </c>
      <c r="P132">
        <v>754</v>
      </c>
      <c r="Q132">
        <v>1047</v>
      </c>
      <c r="R132">
        <v>291</v>
      </c>
      <c r="S132">
        <v>6393</v>
      </c>
      <c r="T132">
        <v>216</v>
      </c>
      <c r="U132">
        <v>161</v>
      </c>
      <c r="V132">
        <v>826</v>
      </c>
      <c r="W132">
        <v>604</v>
      </c>
      <c r="X132">
        <v>2529</v>
      </c>
      <c r="Y132">
        <v>2057</v>
      </c>
      <c r="Z132">
        <v>3387</v>
      </c>
      <c r="AA132">
        <v>239</v>
      </c>
    </row>
    <row r="133" spans="1:27">
      <c r="A133">
        <f>VLOOKUP(B133,xwalk!$A$2:$D$1455,4,FALSE)</f>
        <v>1</v>
      </c>
      <c r="B133">
        <v>132</v>
      </c>
      <c r="C133">
        <v>4310</v>
      </c>
      <c r="D133">
        <v>6</v>
      </c>
      <c r="E133">
        <v>152</v>
      </c>
      <c r="F133">
        <v>204</v>
      </c>
      <c r="G133">
        <v>189</v>
      </c>
      <c r="H133">
        <v>156</v>
      </c>
      <c r="I133">
        <v>239</v>
      </c>
      <c r="J133">
        <v>735</v>
      </c>
      <c r="K133">
        <v>309</v>
      </c>
      <c r="L133">
        <v>605</v>
      </c>
      <c r="M133">
        <v>342</v>
      </c>
      <c r="N133">
        <v>419</v>
      </c>
      <c r="O133">
        <v>431</v>
      </c>
      <c r="P133">
        <v>598</v>
      </c>
      <c r="Q133">
        <v>323</v>
      </c>
      <c r="R133">
        <v>323</v>
      </c>
      <c r="S133">
        <v>4316</v>
      </c>
      <c r="T133">
        <v>173</v>
      </c>
      <c r="U133">
        <v>407</v>
      </c>
      <c r="V133">
        <v>409</v>
      </c>
      <c r="W133">
        <v>493</v>
      </c>
      <c r="X133">
        <v>1610</v>
      </c>
      <c r="Y133">
        <v>1224</v>
      </c>
      <c r="Z133">
        <v>2220</v>
      </c>
      <c r="AA133">
        <v>357</v>
      </c>
    </row>
    <row r="134" spans="1:27">
      <c r="A134">
        <f>VLOOKUP(B134,xwalk!$A$2:$D$1455,4,FALSE)</f>
        <v>1</v>
      </c>
      <c r="B134">
        <v>133</v>
      </c>
      <c r="C134">
        <v>7055</v>
      </c>
      <c r="D134">
        <v>3</v>
      </c>
      <c r="E134">
        <v>321</v>
      </c>
      <c r="F134">
        <v>438</v>
      </c>
      <c r="G134">
        <v>344</v>
      </c>
      <c r="H134">
        <v>281</v>
      </c>
      <c r="I134">
        <v>405</v>
      </c>
      <c r="J134">
        <v>1205</v>
      </c>
      <c r="K134">
        <v>734</v>
      </c>
      <c r="L134">
        <v>1183</v>
      </c>
      <c r="M134">
        <v>528</v>
      </c>
      <c r="N134">
        <v>549</v>
      </c>
      <c r="O134">
        <v>566</v>
      </c>
      <c r="P134">
        <v>856</v>
      </c>
      <c r="Q134">
        <v>1088</v>
      </c>
      <c r="R134">
        <v>484</v>
      </c>
      <c r="S134">
        <v>7058</v>
      </c>
      <c r="T134">
        <v>263</v>
      </c>
      <c r="U134">
        <v>588</v>
      </c>
      <c r="V134">
        <v>785</v>
      </c>
      <c r="W134">
        <v>902</v>
      </c>
      <c r="X134">
        <v>2834</v>
      </c>
      <c r="Y134">
        <v>1686</v>
      </c>
      <c r="Z134">
        <v>3716</v>
      </c>
      <c r="AA134">
        <v>563</v>
      </c>
    </row>
    <row r="135" spans="1:27">
      <c r="A135">
        <f>VLOOKUP(B135,xwalk!$A$2:$D$1455,4,FALSE)</f>
        <v>1</v>
      </c>
      <c r="B135">
        <v>134</v>
      </c>
      <c r="C135">
        <v>9744</v>
      </c>
      <c r="D135">
        <v>94</v>
      </c>
      <c r="E135">
        <v>318</v>
      </c>
      <c r="F135">
        <v>490</v>
      </c>
      <c r="G135">
        <v>321</v>
      </c>
      <c r="H135">
        <v>333</v>
      </c>
      <c r="I135">
        <v>413</v>
      </c>
      <c r="J135">
        <v>1208</v>
      </c>
      <c r="K135">
        <v>528</v>
      </c>
      <c r="L135">
        <v>874</v>
      </c>
      <c r="M135">
        <v>585</v>
      </c>
      <c r="N135">
        <v>1096</v>
      </c>
      <c r="O135">
        <v>406</v>
      </c>
      <c r="P135">
        <v>709</v>
      </c>
      <c r="Q135">
        <v>861</v>
      </c>
      <c r="R135">
        <v>1107</v>
      </c>
      <c r="S135">
        <v>9838</v>
      </c>
      <c r="T135">
        <v>434</v>
      </c>
      <c r="U135">
        <v>798</v>
      </c>
      <c r="V135">
        <v>1181</v>
      </c>
      <c r="W135">
        <v>1015</v>
      </c>
      <c r="X135">
        <v>3719</v>
      </c>
      <c r="Y135">
        <v>2691</v>
      </c>
      <c r="Z135">
        <v>4628</v>
      </c>
      <c r="AA135">
        <v>820</v>
      </c>
    </row>
    <row r="136" spans="1:27">
      <c r="A136">
        <f>VLOOKUP(B136,xwalk!$A$2:$D$1455,4,FALSE)</f>
        <v>1</v>
      </c>
      <c r="B136">
        <v>135</v>
      </c>
      <c r="C136">
        <v>6406</v>
      </c>
      <c r="D136">
        <v>8</v>
      </c>
      <c r="E136">
        <v>178</v>
      </c>
      <c r="F136">
        <v>223</v>
      </c>
      <c r="G136">
        <v>222</v>
      </c>
      <c r="H136">
        <v>234</v>
      </c>
      <c r="I136">
        <v>228</v>
      </c>
      <c r="J136">
        <v>671</v>
      </c>
      <c r="K136">
        <v>261</v>
      </c>
      <c r="L136">
        <v>399</v>
      </c>
      <c r="M136">
        <v>305</v>
      </c>
      <c r="N136">
        <v>791</v>
      </c>
      <c r="O136">
        <v>265</v>
      </c>
      <c r="P136">
        <v>330</v>
      </c>
      <c r="Q136">
        <v>363</v>
      </c>
      <c r="R136">
        <v>798</v>
      </c>
      <c r="S136">
        <v>6414</v>
      </c>
      <c r="T136">
        <v>294</v>
      </c>
      <c r="U136">
        <v>869</v>
      </c>
      <c r="V136">
        <v>415</v>
      </c>
      <c r="W136">
        <v>713</v>
      </c>
      <c r="X136">
        <v>2548</v>
      </c>
      <c r="Y136">
        <v>1575</v>
      </c>
      <c r="Z136">
        <v>3138</v>
      </c>
      <c r="AA136">
        <v>549</v>
      </c>
    </row>
    <row r="137" spans="1:27">
      <c r="A137">
        <f>VLOOKUP(B137,xwalk!$A$2:$D$1455,4,FALSE)</f>
        <v>1</v>
      </c>
      <c r="B137">
        <v>136</v>
      </c>
      <c r="C137">
        <v>3452</v>
      </c>
      <c r="D137">
        <v>35</v>
      </c>
      <c r="E137">
        <v>73</v>
      </c>
      <c r="F137">
        <v>88</v>
      </c>
      <c r="G137">
        <v>143</v>
      </c>
      <c r="H137">
        <v>118</v>
      </c>
      <c r="I137">
        <v>128</v>
      </c>
      <c r="J137">
        <v>443</v>
      </c>
      <c r="K137">
        <v>181</v>
      </c>
      <c r="L137">
        <v>312</v>
      </c>
      <c r="M137">
        <v>185</v>
      </c>
      <c r="N137">
        <v>315</v>
      </c>
      <c r="O137">
        <v>136</v>
      </c>
      <c r="P137">
        <v>275</v>
      </c>
      <c r="Q137">
        <v>196</v>
      </c>
      <c r="R137">
        <v>386</v>
      </c>
      <c r="S137">
        <v>3487</v>
      </c>
      <c r="T137">
        <v>144</v>
      </c>
      <c r="U137">
        <v>321</v>
      </c>
      <c r="V137">
        <v>174</v>
      </c>
      <c r="W137">
        <v>230</v>
      </c>
      <c r="X137">
        <v>1263</v>
      </c>
      <c r="Y137">
        <v>1355</v>
      </c>
      <c r="Z137">
        <v>1587</v>
      </c>
      <c r="AA137">
        <v>199</v>
      </c>
    </row>
    <row r="138" spans="1:27">
      <c r="A138">
        <f>VLOOKUP(B138,xwalk!$A$2:$D$1455,4,FALSE)</f>
        <v>1</v>
      </c>
      <c r="B138">
        <v>137</v>
      </c>
      <c r="C138">
        <v>5675</v>
      </c>
      <c r="D138">
        <v>11</v>
      </c>
      <c r="E138">
        <v>157</v>
      </c>
      <c r="F138">
        <v>148</v>
      </c>
      <c r="G138">
        <v>232</v>
      </c>
      <c r="H138">
        <v>164</v>
      </c>
      <c r="I138">
        <v>226</v>
      </c>
      <c r="J138">
        <v>740</v>
      </c>
      <c r="K138">
        <v>253</v>
      </c>
      <c r="L138">
        <v>435</v>
      </c>
      <c r="M138">
        <v>304</v>
      </c>
      <c r="N138">
        <v>675</v>
      </c>
      <c r="O138">
        <v>293</v>
      </c>
      <c r="P138">
        <v>388</v>
      </c>
      <c r="Q138">
        <v>542</v>
      </c>
      <c r="R138">
        <v>444</v>
      </c>
      <c r="S138">
        <v>5686</v>
      </c>
      <c r="T138">
        <v>242</v>
      </c>
      <c r="U138">
        <v>625</v>
      </c>
      <c r="V138">
        <v>334</v>
      </c>
      <c r="W138">
        <v>604</v>
      </c>
      <c r="X138">
        <v>2285</v>
      </c>
      <c r="Y138">
        <v>1596</v>
      </c>
      <c r="Z138">
        <v>2758</v>
      </c>
      <c r="AA138">
        <v>465</v>
      </c>
    </row>
    <row r="139" spans="1:27">
      <c r="A139">
        <f>VLOOKUP(B139,xwalk!$A$2:$D$1455,4,FALSE)</f>
        <v>1</v>
      </c>
      <c r="B139">
        <v>138</v>
      </c>
      <c r="C139">
        <v>9881</v>
      </c>
      <c r="D139">
        <v>116</v>
      </c>
      <c r="E139">
        <v>313</v>
      </c>
      <c r="F139">
        <v>294</v>
      </c>
      <c r="G139">
        <v>409</v>
      </c>
      <c r="H139">
        <v>312</v>
      </c>
      <c r="I139">
        <v>379</v>
      </c>
      <c r="J139">
        <v>1148</v>
      </c>
      <c r="K139">
        <v>467</v>
      </c>
      <c r="L139">
        <v>702</v>
      </c>
      <c r="M139">
        <v>481</v>
      </c>
      <c r="N139">
        <v>1205</v>
      </c>
      <c r="O139">
        <v>582</v>
      </c>
      <c r="P139">
        <v>748</v>
      </c>
      <c r="Q139">
        <v>727</v>
      </c>
      <c r="R139">
        <v>798</v>
      </c>
      <c r="S139">
        <v>9997</v>
      </c>
      <c r="T139">
        <v>491</v>
      </c>
      <c r="U139">
        <v>1151</v>
      </c>
      <c r="V139">
        <v>615</v>
      </c>
      <c r="W139">
        <v>1089</v>
      </c>
      <c r="X139">
        <v>3867</v>
      </c>
      <c r="Y139">
        <v>2784</v>
      </c>
      <c r="Z139">
        <v>4863</v>
      </c>
      <c r="AA139">
        <v>863</v>
      </c>
    </row>
    <row r="140" spans="1:27">
      <c r="A140">
        <f>VLOOKUP(B140,xwalk!$A$2:$D$1455,4,FALSE)</f>
        <v>1</v>
      </c>
      <c r="B140">
        <v>139</v>
      </c>
      <c r="C140">
        <v>5168</v>
      </c>
      <c r="D140">
        <v>48</v>
      </c>
      <c r="E140">
        <v>170</v>
      </c>
      <c r="F140">
        <v>154</v>
      </c>
      <c r="G140">
        <v>234</v>
      </c>
      <c r="H140">
        <v>131</v>
      </c>
      <c r="I140">
        <v>163</v>
      </c>
      <c r="J140">
        <v>531</v>
      </c>
      <c r="K140">
        <v>221</v>
      </c>
      <c r="L140">
        <v>293</v>
      </c>
      <c r="M140">
        <v>239</v>
      </c>
      <c r="N140">
        <v>630</v>
      </c>
      <c r="O140">
        <v>408</v>
      </c>
      <c r="P140">
        <v>311</v>
      </c>
      <c r="Q140">
        <v>319</v>
      </c>
      <c r="R140">
        <v>345</v>
      </c>
      <c r="S140">
        <v>5216</v>
      </c>
      <c r="T140">
        <v>212</v>
      </c>
      <c r="U140">
        <v>659</v>
      </c>
      <c r="V140">
        <v>417</v>
      </c>
      <c r="W140">
        <v>463</v>
      </c>
      <c r="X140">
        <v>2026</v>
      </c>
      <c r="Y140">
        <v>1439</v>
      </c>
      <c r="Z140">
        <v>2539</v>
      </c>
      <c r="AA140">
        <v>482</v>
      </c>
    </row>
    <row r="141" spans="1:27">
      <c r="A141">
        <f>VLOOKUP(B141,xwalk!$A$2:$D$1455,4,FALSE)</f>
        <v>1</v>
      </c>
      <c r="B141">
        <v>140</v>
      </c>
      <c r="C141">
        <v>4915</v>
      </c>
      <c r="D141">
        <v>0</v>
      </c>
      <c r="E141">
        <v>183</v>
      </c>
      <c r="F141">
        <v>157</v>
      </c>
      <c r="G141">
        <v>205</v>
      </c>
      <c r="H141">
        <v>129</v>
      </c>
      <c r="I141">
        <v>182</v>
      </c>
      <c r="J141">
        <v>608</v>
      </c>
      <c r="K141">
        <v>264</v>
      </c>
      <c r="L141">
        <v>398</v>
      </c>
      <c r="M141">
        <v>245</v>
      </c>
      <c r="N141">
        <v>557</v>
      </c>
      <c r="O141">
        <v>381</v>
      </c>
      <c r="P141">
        <v>287</v>
      </c>
      <c r="Q141">
        <v>491</v>
      </c>
      <c r="R141">
        <v>305</v>
      </c>
      <c r="S141">
        <v>4915</v>
      </c>
      <c r="T141">
        <v>245</v>
      </c>
      <c r="U141">
        <v>686</v>
      </c>
      <c r="V141">
        <v>317</v>
      </c>
      <c r="W141">
        <v>438</v>
      </c>
      <c r="X141">
        <v>1911</v>
      </c>
      <c r="Y141">
        <v>1318</v>
      </c>
      <c r="Z141">
        <v>2327</v>
      </c>
      <c r="AA141">
        <v>496</v>
      </c>
    </row>
    <row r="142" spans="1:27">
      <c r="A142">
        <f>VLOOKUP(B142,xwalk!$A$2:$D$1455,4,FALSE)</f>
        <v>1</v>
      </c>
      <c r="B142">
        <v>141</v>
      </c>
      <c r="C142">
        <v>3849</v>
      </c>
      <c r="D142">
        <v>98</v>
      </c>
      <c r="E142">
        <v>208</v>
      </c>
      <c r="F142">
        <v>174</v>
      </c>
      <c r="G142">
        <v>147</v>
      </c>
      <c r="H142">
        <v>77</v>
      </c>
      <c r="I142">
        <v>128</v>
      </c>
      <c r="J142">
        <v>421</v>
      </c>
      <c r="K142">
        <v>275</v>
      </c>
      <c r="L142">
        <v>272</v>
      </c>
      <c r="M142">
        <v>170</v>
      </c>
      <c r="N142">
        <v>438</v>
      </c>
      <c r="O142">
        <v>344</v>
      </c>
      <c r="P142">
        <v>298</v>
      </c>
      <c r="Q142">
        <v>274</v>
      </c>
      <c r="R142">
        <v>239</v>
      </c>
      <c r="S142">
        <v>3947</v>
      </c>
      <c r="T142">
        <v>218</v>
      </c>
      <c r="U142">
        <v>679</v>
      </c>
      <c r="V142">
        <v>294</v>
      </c>
      <c r="W142">
        <v>396</v>
      </c>
      <c r="X142">
        <v>1480</v>
      </c>
      <c r="Y142">
        <v>880</v>
      </c>
      <c r="Z142">
        <v>1870</v>
      </c>
      <c r="AA142">
        <v>476</v>
      </c>
    </row>
    <row r="143" spans="1:27">
      <c r="A143">
        <f>VLOOKUP(B143,xwalk!$A$2:$D$1455,4,FALSE)</f>
        <v>1</v>
      </c>
      <c r="B143">
        <v>142</v>
      </c>
      <c r="C143">
        <v>1537</v>
      </c>
      <c r="D143">
        <v>100</v>
      </c>
      <c r="E143">
        <v>113</v>
      </c>
      <c r="F143">
        <v>96</v>
      </c>
      <c r="G143">
        <v>129</v>
      </c>
      <c r="H143">
        <v>57</v>
      </c>
      <c r="I143">
        <v>128</v>
      </c>
      <c r="J143">
        <v>305</v>
      </c>
      <c r="K143">
        <v>335</v>
      </c>
      <c r="L143">
        <v>356</v>
      </c>
      <c r="M143">
        <v>86</v>
      </c>
      <c r="N143">
        <v>51</v>
      </c>
      <c r="O143">
        <v>132</v>
      </c>
      <c r="P143">
        <v>229</v>
      </c>
      <c r="Q143">
        <v>409</v>
      </c>
      <c r="R143">
        <v>58</v>
      </c>
      <c r="S143">
        <v>1637</v>
      </c>
      <c r="T143">
        <v>23</v>
      </c>
      <c r="U143">
        <v>75</v>
      </c>
      <c r="V143">
        <v>84</v>
      </c>
      <c r="W143">
        <v>379</v>
      </c>
      <c r="X143">
        <v>944</v>
      </c>
      <c r="Y143">
        <v>132</v>
      </c>
      <c r="Z143">
        <v>862</v>
      </c>
      <c r="AA143">
        <v>68</v>
      </c>
    </row>
    <row r="144" spans="1:27">
      <c r="A144">
        <f>VLOOKUP(B144,xwalk!$A$2:$D$1455,4,FALSE)</f>
        <v>1</v>
      </c>
      <c r="B144">
        <v>143</v>
      </c>
      <c r="C144">
        <v>1898</v>
      </c>
      <c r="D144">
        <v>166</v>
      </c>
      <c r="E144">
        <v>119</v>
      </c>
      <c r="F144">
        <v>91</v>
      </c>
      <c r="G144">
        <v>85</v>
      </c>
      <c r="H144">
        <v>46</v>
      </c>
      <c r="I144">
        <v>61</v>
      </c>
      <c r="J144">
        <v>178</v>
      </c>
      <c r="K144">
        <v>115</v>
      </c>
      <c r="L144">
        <v>176</v>
      </c>
      <c r="M144">
        <v>90</v>
      </c>
      <c r="N144">
        <v>199</v>
      </c>
      <c r="O144">
        <v>174</v>
      </c>
      <c r="P144">
        <v>151</v>
      </c>
      <c r="Q144">
        <v>136</v>
      </c>
      <c r="R144">
        <v>119</v>
      </c>
      <c r="S144">
        <v>2064</v>
      </c>
      <c r="T144">
        <v>115</v>
      </c>
      <c r="U144">
        <v>317</v>
      </c>
      <c r="V144">
        <v>159</v>
      </c>
      <c r="W144">
        <v>195</v>
      </c>
      <c r="X144">
        <v>791</v>
      </c>
      <c r="Y144">
        <v>487</v>
      </c>
      <c r="Z144">
        <v>925</v>
      </c>
      <c r="AA144">
        <v>243</v>
      </c>
    </row>
    <row r="145" spans="1:27">
      <c r="A145">
        <f>VLOOKUP(B145,xwalk!$A$2:$D$1455,4,FALSE)</f>
        <v>1</v>
      </c>
      <c r="B145">
        <v>144</v>
      </c>
      <c r="C145">
        <v>4139</v>
      </c>
      <c r="D145">
        <v>10</v>
      </c>
      <c r="E145">
        <v>530</v>
      </c>
      <c r="F145">
        <v>379</v>
      </c>
      <c r="G145">
        <v>229</v>
      </c>
      <c r="H145">
        <v>120</v>
      </c>
      <c r="I145">
        <v>97</v>
      </c>
      <c r="J145">
        <v>177</v>
      </c>
      <c r="K145">
        <v>410</v>
      </c>
      <c r="L145">
        <v>448</v>
      </c>
      <c r="M145">
        <v>275</v>
      </c>
      <c r="N145">
        <v>399</v>
      </c>
      <c r="O145">
        <v>587</v>
      </c>
      <c r="P145">
        <v>573</v>
      </c>
      <c r="Q145">
        <v>192</v>
      </c>
      <c r="R145">
        <v>180</v>
      </c>
      <c r="S145">
        <v>4149</v>
      </c>
      <c r="T145">
        <v>262</v>
      </c>
      <c r="U145">
        <v>834</v>
      </c>
      <c r="V145">
        <v>307</v>
      </c>
      <c r="W145">
        <v>416</v>
      </c>
      <c r="X145">
        <v>1561</v>
      </c>
      <c r="Y145">
        <v>769</v>
      </c>
      <c r="Z145">
        <v>1950</v>
      </c>
      <c r="AA145">
        <v>622</v>
      </c>
    </row>
    <row r="146" spans="1:27">
      <c r="A146">
        <f>VLOOKUP(B146,xwalk!$A$2:$D$1455,4,FALSE)</f>
        <v>1</v>
      </c>
      <c r="B146">
        <v>145</v>
      </c>
      <c r="C146">
        <v>13382</v>
      </c>
      <c r="D146">
        <v>28</v>
      </c>
      <c r="E146">
        <v>2639</v>
      </c>
      <c r="F146">
        <v>1844</v>
      </c>
      <c r="G146">
        <v>93</v>
      </c>
      <c r="H146">
        <v>90</v>
      </c>
      <c r="I146">
        <v>24</v>
      </c>
      <c r="J146">
        <v>15</v>
      </c>
      <c r="K146">
        <v>999</v>
      </c>
      <c r="L146">
        <v>1300</v>
      </c>
      <c r="M146">
        <v>972</v>
      </c>
      <c r="N146">
        <v>1434</v>
      </c>
      <c r="O146">
        <v>2403</v>
      </c>
      <c r="P146">
        <v>1720</v>
      </c>
      <c r="Q146">
        <v>523</v>
      </c>
      <c r="R146">
        <v>59</v>
      </c>
      <c r="S146">
        <v>13410</v>
      </c>
      <c r="T146">
        <v>1387</v>
      </c>
      <c r="U146">
        <v>3782</v>
      </c>
      <c r="V146">
        <v>1319</v>
      </c>
      <c r="W146">
        <v>1529</v>
      </c>
      <c r="X146">
        <v>4065</v>
      </c>
      <c r="Y146">
        <v>1328</v>
      </c>
      <c r="Z146">
        <v>5366</v>
      </c>
      <c r="AA146">
        <v>2574</v>
      </c>
    </row>
    <row r="147" spans="1:27">
      <c r="A147">
        <f>VLOOKUP(B147,xwalk!$A$2:$D$1455,4,FALSE)</f>
        <v>1</v>
      </c>
      <c r="B147">
        <v>146</v>
      </c>
      <c r="C147">
        <v>35853</v>
      </c>
      <c r="D147">
        <v>0</v>
      </c>
      <c r="E147">
        <v>5220</v>
      </c>
      <c r="F147">
        <v>4034</v>
      </c>
      <c r="G147">
        <v>805</v>
      </c>
      <c r="H147">
        <v>995</v>
      </c>
      <c r="I147">
        <v>445</v>
      </c>
      <c r="J147">
        <v>959</v>
      </c>
      <c r="K147">
        <v>2290</v>
      </c>
      <c r="L147">
        <v>3395</v>
      </c>
      <c r="M147">
        <v>3341</v>
      </c>
      <c r="N147">
        <v>3432</v>
      </c>
      <c r="O147">
        <v>4545</v>
      </c>
      <c r="P147">
        <v>3629</v>
      </c>
      <c r="Q147">
        <v>1592</v>
      </c>
      <c r="R147">
        <v>2692</v>
      </c>
      <c r="S147">
        <v>35853</v>
      </c>
      <c r="T147">
        <v>1912</v>
      </c>
      <c r="U147">
        <v>7836</v>
      </c>
      <c r="V147">
        <v>4239</v>
      </c>
      <c r="W147">
        <v>4332</v>
      </c>
      <c r="X147">
        <v>14670</v>
      </c>
      <c r="Y147">
        <v>2864</v>
      </c>
      <c r="Z147">
        <v>17298</v>
      </c>
      <c r="AA147">
        <v>5533</v>
      </c>
    </row>
    <row r="148" spans="1:27">
      <c r="A148">
        <f>VLOOKUP(B148,xwalk!$A$2:$D$1455,4,FALSE)</f>
        <v>1</v>
      </c>
      <c r="B148">
        <v>147</v>
      </c>
      <c r="C148">
        <v>9957</v>
      </c>
      <c r="D148">
        <v>177</v>
      </c>
      <c r="E148">
        <v>584</v>
      </c>
      <c r="F148">
        <v>448</v>
      </c>
      <c r="G148">
        <v>396</v>
      </c>
      <c r="H148">
        <v>234</v>
      </c>
      <c r="I148">
        <v>349</v>
      </c>
      <c r="J148">
        <v>889</v>
      </c>
      <c r="K148">
        <v>601</v>
      </c>
      <c r="L148">
        <v>688</v>
      </c>
      <c r="M148">
        <v>493</v>
      </c>
      <c r="N148">
        <v>1118</v>
      </c>
      <c r="O148">
        <v>1001</v>
      </c>
      <c r="P148">
        <v>766</v>
      </c>
      <c r="Q148">
        <v>775</v>
      </c>
      <c r="R148">
        <v>358</v>
      </c>
      <c r="S148">
        <v>10134</v>
      </c>
      <c r="T148">
        <v>625</v>
      </c>
      <c r="U148">
        <v>1650</v>
      </c>
      <c r="V148">
        <v>818</v>
      </c>
      <c r="W148">
        <v>823</v>
      </c>
      <c r="X148">
        <v>3863</v>
      </c>
      <c r="Y148">
        <v>2355</v>
      </c>
      <c r="Z148">
        <v>4668</v>
      </c>
      <c r="AA148">
        <v>1308</v>
      </c>
    </row>
    <row r="149" spans="1:27">
      <c r="A149">
        <f>VLOOKUP(B149,xwalk!$A$2:$D$1455,4,FALSE)</f>
        <v>1</v>
      </c>
      <c r="B149">
        <v>148</v>
      </c>
      <c r="C149">
        <v>14306</v>
      </c>
      <c r="D149">
        <v>0</v>
      </c>
      <c r="E149">
        <v>1003</v>
      </c>
      <c r="F149">
        <v>859</v>
      </c>
      <c r="G149">
        <v>301</v>
      </c>
      <c r="H149">
        <v>190</v>
      </c>
      <c r="I149">
        <v>380</v>
      </c>
      <c r="J149">
        <v>1252</v>
      </c>
      <c r="K149">
        <v>665</v>
      </c>
      <c r="L149">
        <v>1003</v>
      </c>
      <c r="M149">
        <v>642</v>
      </c>
      <c r="N149">
        <v>1675</v>
      </c>
      <c r="O149">
        <v>1644</v>
      </c>
      <c r="P149">
        <v>949</v>
      </c>
      <c r="Q149">
        <v>570</v>
      </c>
      <c r="R149">
        <v>822</v>
      </c>
      <c r="S149">
        <v>14306</v>
      </c>
      <c r="T149">
        <v>1013</v>
      </c>
      <c r="U149">
        <v>2689</v>
      </c>
      <c r="V149">
        <v>1225</v>
      </c>
      <c r="W149">
        <v>1182</v>
      </c>
      <c r="X149">
        <v>5002</v>
      </c>
      <c r="Y149">
        <v>3195</v>
      </c>
      <c r="Z149">
        <v>6643</v>
      </c>
      <c r="AA149">
        <v>1917</v>
      </c>
    </row>
    <row r="150" spans="1:27">
      <c r="A150">
        <f>VLOOKUP(B150,xwalk!$A$2:$D$1455,4,FALSE)</f>
        <v>1</v>
      </c>
      <c r="B150">
        <v>149</v>
      </c>
      <c r="C150">
        <v>33380</v>
      </c>
      <c r="D150">
        <v>11</v>
      </c>
      <c r="E150">
        <v>1024</v>
      </c>
      <c r="F150">
        <v>1819</v>
      </c>
      <c r="G150">
        <v>990</v>
      </c>
      <c r="H150">
        <v>728</v>
      </c>
      <c r="I150">
        <v>1500</v>
      </c>
      <c r="J150">
        <v>5203</v>
      </c>
      <c r="K150">
        <v>2277</v>
      </c>
      <c r="L150">
        <v>3660</v>
      </c>
      <c r="M150">
        <v>1965</v>
      </c>
      <c r="N150">
        <v>3362</v>
      </c>
      <c r="O150">
        <v>1071</v>
      </c>
      <c r="P150">
        <v>4838</v>
      </c>
      <c r="Q150">
        <v>4264</v>
      </c>
      <c r="R150">
        <v>1091</v>
      </c>
      <c r="S150">
        <v>33391</v>
      </c>
      <c r="T150">
        <v>1169</v>
      </c>
      <c r="U150">
        <v>4160</v>
      </c>
      <c r="V150">
        <v>2165</v>
      </c>
      <c r="W150">
        <v>3526</v>
      </c>
      <c r="X150">
        <v>14273</v>
      </c>
      <c r="Y150">
        <v>8098</v>
      </c>
      <c r="Z150">
        <v>16009</v>
      </c>
      <c r="AA150">
        <v>3120</v>
      </c>
    </row>
    <row r="151" spans="1:27">
      <c r="A151">
        <f>VLOOKUP(B151,xwalk!$A$2:$D$1455,4,FALSE)</f>
        <v>1</v>
      </c>
      <c r="B151">
        <v>150</v>
      </c>
      <c r="C151">
        <v>11148</v>
      </c>
      <c r="D151">
        <v>0</v>
      </c>
      <c r="E151">
        <v>272</v>
      </c>
      <c r="F151">
        <v>511</v>
      </c>
      <c r="G151">
        <v>265</v>
      </c>
      <c r="H151">
        <v>244</v>
      </c>
      <c r="I151">
        <v>335</v>
      </c>
      <c r="J151">
        <v>1160</v>
      </c>
      <c r="K151">
        <v>220</v>
      </c>
      <c r="L151">
        <v>542</v>
      </c>
      <c r="M151">
        <v>482</v>
      </c>
      <c r="N151">
        <v>1543</v>
      </c>
      <c r="O151">
        <v>316</v>
      </c>
      <c r="P151">
        <v>665</v>
      </c>
      <c r="Q151">
        <v>657</v>
      </c>
      <c r="R151">
        <v>1149</v>
      </c>
      <c r="S151">
        <v>11148</v>
      </c>
      <c r="T151">
        <v>699</v>
      </c>
      <c r="U151">
        <v>1545</v>
      </c>
      <c r="V151">
        <v>764</v>
      </c>
      <c r="W151">
        <v>1455</v>
      </c>
      <c r="X151">
        <v>4385</v>
      </c>
      <c r="Y151">
        <v>2300</v>
      </c>
      <c r="Z151">
        <v>5379</v>
      </c>
      <c r="AA151">
        <v>1125</v>
      </c>
    </row>
    <row r="152" spans="1:27">
      <c r="A152">
        <f>VLOOKUP(B152,xwalk!$A$2:$D$1455,4,FALSE)</f>
        <v>1</v>
      </c>
      <c r="B152">
        <v>151</v>
      </c>
      <c r="C152">
        <v>2211</v>
      </c>
      <c r="D152">
        <v>33</v>
      </c>
      <c r="E152">
        <v>101</v>
      </c>
      <c r="F152">
        <v>71</v>
      </c>
      <c r="G152">
        <v>88</v>
      </c>
      <c r="H152">
        <v>56</v>
      </c>
      <c r="I152">
        <v>80</v>
      </c>
      <c r="J152">
        <v>295</v>
      </c>
      <c r="K152">
        <v>154</v>
      </c>
      <c r="L152">
        <v>173</v>
      </c>
      <c r="M152">
        <v>117</v>
      </c>
      <c r="N152">
        <v>247</v>
      </c>
      <c r="O152">
        <v>171</v>
      </c>
      <c r="P152">
        <v>152</v>
      </c>
      <c r="Q152">
        <v>214</v>
      </c>
      <c r="R152">
        <v>154</v>
      </c>
      <c r="S152">
        <v>2244</v>
      </c>
      <c r="T152">
        <v>76</v>
      </c>
      <c r="U152">
        <v>269</v>
      </c>
      <c r="V152">
        <v>164</v>
      </c>
      <c r="W152">
        <v>245</v>
      </c>
      <c r="X152">
        <v>917</v>
      </c>
      <c r="Y152">
        <v>573</v>
      </c>
      <c r="Z152">
        <v>1080</v>
      </c>
      <c r="AA152">
        <v>193</v>
      </c>
    </row>
    <row r="153" spans="1:27">
      <c r="A153">
        <f>VLOOKUP(B153,xwalk!$A$2:$D$1455,4,FALSE)</f>
        <v>1</v>
      </c>
      <c r="B153">
        <v>152</v>
      </c>
      <c r="C153">
        <v>4415</v>
      </c>
      <c r="D153">
        <v>89</v>
      </c>
      <c r="E153">
        <v>151</v>
      </c>
      <c r="F153">
        <v>129</v>
      </c>
      <c r="G153">
        <v>202</v>
      </c>
      <c r="H153">
        <v>144</v>
      </c>
      <c r="I153">
        <v>229</v>
      </c>
      <c r="J153">
        <v>622</v>
      </c>
      <c r="K153">
        <v>321</v>
      </c>
      <c r="L153">
        <v>432</v>
      </c>
      <c r="M153">
        <v>244</v>
      </c>
      <c r="N153">
        <v>480</v>
      </c>
      <c r="O153">
        <v>379</v>
      </c>
      <c r="P153">
        <v>251</v>
      </c>
      <c r="Q153">
        <v>400</v>
      </c>
      <c r="R153">
        <v>447</v>
      </c>
      <c r="S153">
        <v>4504</v>
      </c>
      <c r="T153">
        <v>194</v>
      </c>
      <c r="U153">
        <v>516</v>
      </c>
      <c r="V153">
        <v>210</v>
      </c>
      <c r="W153">
        <v>485</v>
      </c>
      <c r="X153">
        <v>1682</v>
      </c>
      <c r="Y153">
        <v>1417</v>
      </c>
      <c r="Z153">
        <v>2256</v>
      </c>
      <c r="AA153">
        <v>372</v>
      </c>
    </row>
    <row r="154" spans="1:27">
      <c r="A154">
        <f>VLOOKUP(B154,xwalk!$A$2:$D$1455,4,FALSE)</f>
        <v>1</v>
      </c>
      <c r="B154">
        <v>153</v>
      </c>
      <c r="C154">
        <v>4240</v>
      </c>
      <c r="D154">
        <v>0</v>
      </c>
      <c r="E154">
        <v>117</v>
      </c>
      <c r="F154">
        <v>97</v>
      </c>
      <c r="G154">
        <v>183</v>
      </c>
      <c r="H154">
        <v>129</v>
      </c>
      <c r="I154">
        <v>160</v>
      </c>
      <c r="J154">
        <v>521</v>
      </c>
      <c r="K154">
        <v>195</v>
      </c>
      <c r="L154">
        <v>291</v>
      </c>
      <c r="M154">
        <v>203</v>
      </c>
      <c r="N154">
        <v>518</v>
      </c>
      <c r="O154">
        <v>238</v>
      </c>
      <c r="P154">
        <v>221</v>
      </c>
      <c r="Q154">
        <v>264</v>
      </c>
      <c r="R154">
        <v>484</v>
      </c>
      <c r="S154">
        <v>4240</v>
      </c>
      <c r="T154">
        <v>196</v>
      </c>
      <c r="U154">
        <v>546</v>
      </c>
      <c r="V154">
        <v>265</v>
      </c>
      <c r="W154">
        <v>482</v>
      </c>
      <c r="X154">
        <v>1726</v>
      </c>
      <c r="Y154">
        <v>1025</v>
      </c>
      <c r="Z154">
        <v>2090</v>
      </c>
      <c r="AA154">
        <v>369</v>
      </c>
    </row>
    <row r="155" spans="1:27">
      <c r="A155">
        <f>VLOOKUP(B155,xwalk!$A$2:$D$1455,4,FALSE)</f>
        <v>1</v>
      </c>
      <c r="B155">
        <v>154</v>
      </c>
      <c r="C155">
        <v>5058</v>
      </c>
      <c r="D155">
        <v>17</v>
      </c>
      <c r="E155">
        <v>148</v>
      </c>
      <c r="F155">
        <v>126</v>
      </c>
      <c r="G155">
        <v>187</v>
      </c>
      <c r="H155">
        <v>124</v>
      </c>
      <c r="I155">
        <v>170</v>
      </c>
      <c r="J155">
        <v>619</v>
      </c>
      <c r="K155">
        <v>233</v>
      </c>
      <c r="L155">
        <v>298</v>
      </c>
      <c r="M155">
        <v>221</v>
      </c>
      <c r="N155">
        <v>622</v>
      </c>
      <c r="O155">
        <v>379</v>
      </c>
      <c r="P155">
        <v>227</v>
      </c>
      <c r="Q155">
        <v>255</v>
      </c>
      <c r="R155">
        <v>513</v>
      </c>
      <c r="S155">
        <v>5075</v>
      </c>
      <c r="T155">
        <v>226</v>
      </c>
      <c r="U155">
        <v>590</v>
      </c>
      <c r="V155">
        <v>365</v>
      </c>
      <c r="W155">
        <v>568</v>
      </c>
      <c r="X155">
        <v>2018</v>
      </c>
      <c r="Y155">
        <v>1308</v>
      </c>
      <c r="Z155">
        <v>2476</v>
      </c>
      <c r="AA155">
        <v>421</v>
      </c>
    </row>
    <row r="156" spans="1:27">
      <c r="A156">
        <f>VLOOKUP(B156,xwalk!$A$2:$D$1455,4,FALSE)</f>
        <v>1</v>
      </c>
      <c r="B156">
        <v>155</v>
      </c>
      <c r="C156">
        <v>4023</v>
      </c>
      <c r="D156">
        <v>27</v>
      </c>
      <c r="E156">
        <v>137</v>
      </c>
      <c r="F156">
        <v>179</v>
      </c>
      <c r="G156">
        <v>171</v>
      </c>
      <c r="H156">
        <v>94</v>
      </c>
      <c r="I156">
        <v>116</v>
      </c>
      <c r="J156">
        <v>375</v>
      </c>
      <c r="K156">
        <v>123</v>
      </c>
      <c r="L156">
        <v>265</v>
      </c>
      <c r="M156">
        <v>186</v>
      </c>
      <c r="N156">
        <v>498</v>
      </c>
      <c r="O156">
        <v>216</v>
      </c>
      <c r="P156">
        <v>354</v>
      </c>
      <c r="Q156">
        <v>236</v>
      </c>
      <c r="R156">
        <v>266</v>
      </c>
      <c r="S156">
        <v>4050</v>
      </c>
      <c r="T156">
        <v>166</v>
      </c>
      <c r="U156">
        <v>489</v>
      </c>
      <c r="V156">
        <v>325</v>
      </c>
      <c r="W156">
        <v>394</v>
      </c>
      <c r="X156">
        <v>1553</v>
      </c>
      <c r="Y156">
        <v>1123</v>
      </c>
      <c r="Z156">
        <v>1932</v>
      </c>
      <c r="AA156">
        <v>358</v>
      </c>
    </row>
    <row r="157" spans="1:27">
      <c r="A157">
        <f>VLOOKUP(B157,xwalk!$A$2:$D$1455,4,FALSE)</f>
        <v>1</v>
      </c>
      <c r="B157">
        <v>156</v>
      </c>
      <c r="C157">
        <v>2798</v>
      </c>
      <c r="D157">
        <v>9</v>
      </c>
      <c r="E157">
        <v>84</v>
      </c>
      <c r="F157">
        <v>92</v>
      </c>
      <c r="G157">
        <v>110</v>
      </c>
      <c r="H157">
        <v>52</v>
      </c>
      <c r="I157">
        <v>82</v>
      </c>
      <c r="J157">
        <v>278</v>
      </c>
      <c r="K157">
        <v>73</v>
      </c>
      <c r="L157">
        <v>138</v>
      </c>
      <c r="M157">
        <v>116</v>
      </c>
      <c r="N157">
        <v>371</v>
      </c>
      <c r="O157">
        <v>184</v>
      </c>
      <c r="P157">
        <v>173</v>
      </c>
      <c r="Q157">
        <v>158</v>
      </c>
      <c r="R157">
        <v>183</v>
      </c>
      <c r="S157">
        <v>2807</v>
      </c>
      <c r="T157">
        <v>176</v>
      </c>
      <c r="U157">
        <v>417</v>
      </c>
      <c r="V157">
        <v>277</v>
      </c>
      <c r="W157">
        <v>314</v>
      </c>
      <c r="X157">
        <v>1065</v>
      </c>
      <c r="Y157">
        <v>558</v>
      </c>
      <c r="Z157">
        <v>1367</v>
      </c>
      <c r="AA157">
        <v>317</v>
      </c>
    </row>
    <row r="158" spans="1:27">
      <c r="A158">
        <f>VLOOKUP(B158,xwalk!$A$2:$D$1455,4,FALSE)</f>
        <v>1</v>
      </c>
      <c r="B158">
        <v>157</v>
      </c>
      <c r="C158">
        <v>13692</v>
      </c>
      <c r="D158">
        <v>0</v>
      </c>
      <c r="E158">
        <v>576</v>
      </c>
      <c r="F158">
        <v>356</v>
      </c>
      <c r="G158">
        <v>417</v>
      </c>
      <c r="H158">
        <v>280</v>
      </c>
      <c r="I158">
        <v>537</v>
      </c>
      <c r="J158">
        <v>2020</v>
      </c>
      <c r="K158">
        <v>689</v>
      </c>
      <c r="L158">
        <v>1220</v>
      </c>
      <c r="M158">
        <v>897</v>
      </c>
      <c r="N158">
        <v>1380</v>
      </c>
      <c r="O158">
        <v>1812</v>
      </c>
      <c r="P158">
        <v>1077</v>
      </c>
      <c r="Q158">
        <v>352</v>
      </c>
      <c r="R158">
        <v>945</v>
      </c>
      <c r="S158">
        <v>13692</v>
      </c>
      <c r="T158">
        <v>1489</v>
      </c>
      <c r="U158">
        <v>2938</v>
      </c>
      <c r="V158">
        <v>845</v>
      </c>
      <c r="W158">
        <v>1229</v>
      </c>
      <c r="X158">
        <v>5022</v>
      </c>
      <c r="Y158">
        <v>2169</v>
      </c>
      <c r="Z158">
        <v>7024</v>
      </c>
      <c r="AA158">
        <v>2231</v>
      </c>
    </row>
    <row r="159" spans="1:27">
      <c r="A159">
        <f>VLOOKUP(B159,xwalk!$A$2:$D$1455,4,FALSE)</f>
        <v>1</v>
      </c>
      <c r="B159">
        <v>158</v>
      </c>
      <c r="C159">
        <v>575</v>
      </c>
      <c r="D159">
        <v>195</v>
      </c>
      <c r="E159">
        <v>54</v>
      </c>
      <c r="F159">
        <v>27</v>
      </c>
      <c r="G159">
        <v>32</v>
      </c>
      <c r="H159">
        <v>14</v>
      </c>
      <c r="I159">
        <v>26</v>
      </c>
      <c r="J159">
        <v>52</v>
      </c>
      <c r="K159">
        <v>61</v>
      </c>
      <c r="L159">
        <v>57</v>
      </c>
      <c r="M159">
        <v>31</v>
      </c>
      <c r="N159">
        <v>56</v>
      </c>
      <c r="O159">
        <v>95</v>
      </c>
      <c r="P159">
        <v>53</v>
      </c>
      <c r="Q159">
        <v>23</v>
      </c>
      <c r="R159">
        <v>34</v>
      </c>
      <c r="S159">
        <v>770</v>
      </c>
      <c r="T159">
        <v>22</v>
      </c>
      <c r="U159">
        <v>139</v>
      </c>
      <c r="V159">
        <v>48</v>
      </c>
      <c r="W159">
        <v>46</v>
      </c>
      <c r="X159">
        <v>315</v>
      </c>
      <c r="Y159">
        <v>200</v>
      </c>
      <c r="Z159">
        <v>385</v>
      </c>
      <c r="AA159">
        <v>86</v>
      </c>
    </row>
    <row r="160" spans="1:27">
      <c r="A160">
        <f>VLOOKUP(B160,xwalk!$A$2:$D$1455,4,FALSE)</f>
        <v>1</v>
      </c>
      <c r="B160">
        <v>159</v>
      </c>
      <c r="C160">
        <v>4910</v>
      </c>
      <c r="D160">
        <v>39</v>
      </c>
      <c r="E160">
        <v>157</v>
      </c>
      <c r="F160">
        <v>170</v>
      </c>
      <c r="G160">
        <v>201</v>
      </c>
      <c r="H160">
        <v>148</v>
      </c>
      <c r="I160">
        <v>221</v>
      </c>
      <c r="J160">
        <v>617</v>
      </c>
      <c r="K160">
        <v>253</v>
      </c>
      <c r="L160">
        <v>399</v>
      </c>
      <c r="M160">
        <v>296</v>
      </c>
      <c r="N160">
        <v>566</v>
      </c>
      <c r="O160">
        <v>291</v>
      </c>
      <c r="P160">
        <v>418</v>
      </c>
      <c r="Q160">
        <v>449</v>
      </c>
      <c r="R160">
        <v>356</v>
      </c>
      <c r="S160">
        <v>4949</v>
      </c>
      <c r="T160">
        <v>248</v>
      </c>
      <c r="U160">
        <v>545</v>
      </c>
      <c r="V160">
        <v>264</v>
      </c>
      <c r="W160">
        <v>540</v>
      </c>
      <c r="X160">
        <v>1941</v>
      </c>
      <c r="Y160">
        <v>1411</v>
      </c>
      <c r="Z160">
        <v>2426</v>
      </c>
      <c r="AA160">
        <v>429</v>
      </c>
    </row>
    <row r="161" spans="1:27">
      <c r="A161">
        <f>VLOOKUP(B161,xwalk!$A$2:$D$1455,4,FALSE)</f>
        <v>1</v>
      </c>
      <c r="B161">
        <v>160</v>
      </c>
      <c r="C161">
        <v>4820</v>
      </c>
      <c r="D161">
        <v>0</v>
      </c>
      <c r="E161">
        <v>130</v>
      </c>
      <c r="F161">
        <v>112</v>
      </c>
      <c r="G161">
        <v>203</v>
      </c>
      <c r="H161">
        <v>146</v>
      </c>
      <c r="I161">
        <v>193</v>
      </c>
      <c r="J161">
        <v>581</v>
      </c>
      <c r="K161">
        <v>228</v>
      </c>
      <c r="L161">
        <v>316</v>
      </c>
      <c r="M161">
        <v>240</v>
      </c>
      <c r="N161">
        <v>581</v>
      </c>
      <c r="O161">
        <v>327</v>
      </c>
      <c r="P161">
        <v>323</v>
      </c>
      <c r="Q161">
        <v>315</v>
      </c>
      <c r="R161">
        <v>400</v>
      </c>
      <c r="S161">
        <v>4820</v>
      </c>
      <c r="T161">
        <v>240</v>
      </c>
      <c r="U161">
        <v>566</v>
      </c>
      <c r="V161">
        <v>327</v>
      </c>
      <c r="W161">
        <v>567</v>
      </c>
      <c r="X161">
        <v>1901</v>
      </c>
      <c r="Y161">
        <v>1219</v>
      </c>
      <c r="Z161">
        <v>2374</v>
      </c>
      <c r="AA161">
        <v>426</v>
      </c>
    </row>
    <row r="162" spans="1:27">
      <c r="A162">
        <f>VLOOKUP(B162,xwalk!$A$2:$D$1455,4,FALSE)</f>
        <v>1</v>
      </c>
      <c r="B162">
        <v>161</v>
      </c>
      <c r="C162">
        <v>4701</v>
      </c>
      <c r="D162">
        <v>5</v>
      </c>
      <c r="E162">
        <v>151</v>
      </c>
      <c r="F162">
        <v>161</v>
      </c>
      <c r="G162">
        <v>186</v>
      </c>
      <c r="H162">
        <v>108</v>
      </c>
      <c r="I162">
        <v>182</v>
      </c>
      <c r="J162">
        <v>531</v>
      </c>
      <c r="K162">
        <v>194</v>
      </c>
      <c r="L162">
        <v>313</v>
      </c>
      <c r="M162">
        <v>246</v>
      </c>
      <c r="N162">
        <v>566</v>
      </c>
      <c r="O162">
        <v>314</v>
      </c>
      <c r="P162">
        <v>253</v>
      </c>
      <c r="Q162">
        <v>450</v>
      </c>
      <c r="R162">
        <v>302</v>
      </c>
      <c r="S162">
        <v>4706</v>
      </c>
      <c r="T162">
        <v>233</v>
      </c>
      <c r="U162">
        <v>577</v>
      </c>
      <c r="V162">
        <v>364</v>
      </c>
      <c r="W162">
        <v>550</v>
      </c>
      <c r="X162">
        <v>1889</v>
      </c>
      <c r="Y162">
        <v>1093</v>
      </c>
      <c r="Z162">
        <v>2284</v>
      </c>
      <c r="AA162">
        <v>450</v>
      </c>
    </row>
    <row r="163" spans="1:27">
      <c r="A163">
        <f>VLOOKUP(B163,xwalk!$A$2:$D$1455,4,FALSE)</f>
        <v>1</v>
      </c>
      <c r="B163">
        <v>162</v>
      </c>
      <c r="C163">
        <v>5402</v>
      </c>
      <c r="D163">
        <v>13</v>
      </c>
      <c r="E163">
        <v>180</v>
      </c>
      <c r="F163">
        <v>203</v>
      </c>
      <c r="G163">
        <v>188</v>
      </c>
      <c r="H163">
        <v>151</v>
      </c>
      <c r="I163">
        <v>186</v>
      </c>
      <c r="J163">
        <v>586</v>
      </c>
      <c r="K163">
        <v>207</v>
      </c>
      <c r="L163">
        <v>354</v>
      </c>
      <c r="M163">
        <v>299</v>
      </c>
      <c r="N163">
        <v>634</v>
      </c>
      <c r="O163">
        <v>318</v>
      </c>
      <c r="P163">
        <v>370</v>
      </c>
      <c r="Q163">
        <v>415</v>
      </c>
      <c r="R163">
        <v>391</v>
      </c>
      <c r="S163">
        <v>5415</v>
      </c>
      <c r="T163">
        <v>247</v>
      </c>
      <c r="U163">
        <v>573</v>
      </c>
      <c r="V163">
        <v>387</v>
      </c>
      <c r="W163">
        <v>580</v>
      </c>
      <c r="X163">
        <v>2142</v>
      </c>
      <c r="Y163">
        <v>1486</v>
      </c>
      <c r="Z163">
        <v>2621</v>
      </c>
      <c r="AA163">
        <v>452</v>
      </c>
    </row>
    <row r="164" spans="1:27">
      <c r="A164">
        <f>VLOOKUP(B164,xwalk!$A$2:$D$1455,4,FALSE)</f>
        <v>1</v>
      </c>
      <c r="B164">
        <v>163</v>
      </c>
      <c r="C164">
        <v>4793</v>
      </c>
      <c r="D164">
        <v>25</v>
      </c>
      <c r="E164">
        <v>155</v>
      </c>
      <c r="F164">
        <v>193</v>
      </c>
      <c r="G164">
        <v>200</v>
      </c>
      <c r="H164">
        <v>144</v>
      </c>
      <c r="I164">
        <v>158</v>
      </c>
      <c r="J164">
        <v>524</v>
      </c>
      <c r="K164">
        <v>205</v>
      </c>
      <c r="L164">
        <v>357</v>
      </c>
      <c r="M164">
        <v>237</v>
      </c>
      <c r="N164">
        <v>575</v>
      </c>
      <c r="O164">
        <v>298</v>
      </c>
      <c r="P164">
        <v>220</v>
      </c>
      <c r="Q164">
        <v>408</v>
      </c>
      <c r="R164">
        <v>448</v>
      </c>
      <c r="S164">
        <v>4818</v>
      </c>
      <c r="T164">
        <v>236</v>
      </c>
      <c r="U164">
        <v>577</v>
      </c>
      <c r="V164">
        <v>253</v>
      </c>
      <c r="W164">
        <v>469</v>
      </c>
      <c r="X164">
        <v>1864</v>
      </c>
      <c r="Y164">
        <v>1419</v>
      </c>
      <c r="Z164">
        <v>2304</v>
      </c>
      <c r="AA164">
        <v>411</v>
      </c>
    </row>
    <row r="165" spans="1:27">
      <c r="A165">
        <f>VLOOKUP(B165,xwalk!$A$2:$D$1455,4,FALSE)</f>
        <v>1</v>
      </c>
      <c r="B165">
        <v>164</v>
      </c>
      <c r="C165">
        <v>8173</v>
      </c>
      <c r="D165">
        <v>89</v>
      </c>
      <c r="E165">
        <v>221</v>
      </c>
      <c r="F165">
        <v>309</v>
      </c>
      <c r="G165">
        <v>255</v>
      </c>
      <c r="H165">
        <v>247</v>
      </c>
      <c r="I165">
        <v>309</v>
      </c>
      <c r="J165">
        <v>904</v>
      </c>
      <c r="K165">
        <v>298</v>
      </c>
      <c r="L165">
        <v>484</v>
      </c>
      <c r="M165">
        <v>402</v>
      </c>
      <c r="N165">
        <v>1061</v>
      </c>
      <c r="O165">
        <v>390</v>
      </c>
      <c r="P165">
        <v>380</v>
      </c>
      <c r="Q165">
        <v>601</v>
      </c>
      <c r="R165">
        <v>874</v>
      </c>
      <c r="S165">
        <v>8262</v>
      </c>
      <c r="T165">
        <v>374</v>
      </c>
      <c r="U165">
        <v>788</v>
      </c>
      <c r="V165">
        <v>907</v>
      </c>
      <c r="W165">
        <v>833</v>
      </c>
      <c r="X165">
        <v>3130</v>
      </c>
      <c r="Y165">
        <v>2230</v>
      </c>
      <c r="Z165">
        <v>3730</v>
      </c>
      <c r="AA165">
        <v>700</v>
      </c>
    </row>
    <row r="166" spans="1:27">
      <c r="A166">
        <f>VLOOKUP(B166,xwalk!$A$2:$D$1455,4,FALSE)</f>
        <v>1</v>
      </c>
      <c r="B166">
        <v>165</v>
      </c>
      <c r="C166">
        <v>14209</v>
      </c>
      <c r="D166">
        <v>19</v>
      </c>
      <c r="E166">
        <v>729</v>
      </c>
      <c r="F166">
        <v>1146</v>
      </c>
      <c r="G166">
        <v>278</v>
      </c>
      <c r="H166">
        <v>301</v>
      </c>
      <c r="I166">
        <v>445</v>
      </c>
      <c r="J166">
        <v>1327</v>
      </c>
      <c r="K166">
        <v>687</v>
      </c>
      <c r="L166">
        <v>1040</v>
      </c>
      <c r="M166">
        <v>767</v>
      </c>
      <c r="N166">
        <v>1732</v>
      </c>
      <c r="O166">
        <v>1049</v>
      </c>
      <c r="P166">
        <v>896</v>
      </c>
      <c r="Q166">
        <v>1207</v>
      </c>
      <c r="R166">
        <v>1074</v>
      </c>
      <c r="S166">
        <v>14228</v>
      </c>
      <c r="T166">
        <v>564</v>
      </c>
      <c r="U166">
        <v>1202</v>
      </c>
      <c r="V166">
        <v>1397</v>
      </c>
      <c r="W166">
        <v>1338</v>
      </c>
      <c r="X166">
        <v>5284</v>
      </c>
      <c r="Y166">
        <v>4443</v>
      </c>
      <c r="Z166">
        <v>6652</v>
      </c>
      <c r="AA166">
        <v>1039</v>
      </c>
    </row>
    <row r="167" spans="1:27">
      <c r="A167">
        <f>VLOOKUP(B167,xwalk!$A$2:$D$1455,4,FALSE)</f>
        <v>1</v>
      </c>
      <c r="B167">
        <v>166</v>
      </c>
      <c r="C167">
        <v>12267</v>
      </c>
      <c r="D167">
        <v>74</v>
      </c>
      <c r="E167">
        <v>402</v>
      </c>
      <c r="F167">
        <v>500</v>
      </c>
      <c r="G167">
        <v>408</v>
      </c>
      <c r="H167">
        <v>339</v>
      </c>
      <c r="I167">
        <v>453</v>
      </c>
      <c r="J167">
        <v>1584</v>
      </c>
      <c r="K167">
        <v>625</v>
      </c>
      <c r="L167">
        <v>909</v>
      </c>
      <c r="M167">
        <v>671</v>
      </c>
      <c r="N167">
        <v>1481</v>
      </c>
      <c r="O167">
        <v>979</v>
      </c>
      <c r="P167">
        <v>814</v>
      </c>
      <c r="Q167">
        <v>869</v>
      </c>
      <c r="R167">
        <v>1024</v>
      </c>
      <c r="S167">
        <v>12341</v>
      </c>
      <c r="T167">
        <v>576</v>
      </c>
      <c r="U167">
        <v>1258</v>
      </c>
      <c r="V167">
        <v>1041</v>
      </c>
      <c r="W167">
        <v>1321</v>
      </c>
      <c r="X167">
        <v>4920</v>
      </c>
      <c r="Y167">
        <v>3225</v>
      </c>
      <c r="Z167">
        <v>5930</v>
      </c>
      <c r="AA167">
        <v>1059</v>
      </c>
    </row>
    <row r="168" spans="1:27">
      <c r="A168">
        <f>VLOOKUP(B168,xwalk!$A$2:$D$1455,4,FALSE)</f>
        <v>1</v>
      </c>
      <c r="B168">
        <v>167</v>
      </c>
      <c r="C168">
        <v>7070</v>
      </c>
      <c r="D168">
        <v>127</v>
      </c>
      <c r="E168">
        <v>185</v>
      </c>
      <c r="F168">
        <v>258</v>
      </c>
      <c r="G168">
        <v>273</v>
      </c>
      <c r="H168">
        <v>239</v>
      </c>
      <c r="I168">
        <v>275</v>
      </c>
      <c r="J168">
        <v>848</v>
      </c>
      <c r="K168">
        <v>356</v>
      </c>
      <c r="L168">
        <v>518</v>
      </c>
      <c r="M168">
        <v>317</v>
      </c>
      <c r="N168">
        <v>887</v>
      </c>
      <c r="O168">
        <v>358</v>
      </c>
      <c r="P168">
        <v>615</v>
      </c>
      <c r="Q168">
        <v>447</v>
      </c>
      <c r="R168">
        <v>658</v>
      </c>
      <c r="S168">
        <v>7197</v>
      </c>
      <c r="T168">
        <v>369</v>
      </c>
      <c r="U168">
        <v>841</v>
      </c>
      <c r="V168">
        <v>688</v>
      </c>
      <c r="W168">
        <v>705</v>
      </c>
      <c r="X168">
        <v>2824</v>
      </c>
      <c r="Y168">
        <v>1770</v>
      </c>
      <c r="Z168">
        <v>3335</v>
      </c>
      <c r="AA168">
        <v>696</v>
      </c>
    </row>
    <row r="169" spans="1:27">
      <c r="A169">
        <f>VLOOKUP(B169,xwalk!$A$2:$D$1455,4,FALSE)</f>
        <v>1</v>
      </c>
      <c r="B169">
        <v>168</v>
      </c>
      <c r="C169">
        <v>10736</v>
      </c>
      <c r="D169">
        <v>29</v>
      </c>
      <c r="E169">
        <v>312</v>
      </c>
      <c r="F169">
        <v>388</v>
      </c>
      <c r="G169">
        <v>410</v>
      </c>
      <c r="H169">
        <v>404</v>
      </c>
      <c r="I169">
        <v>572</v>
      </c>
      <c r="J169">
        <v>1683</v>
      </c>
      <c r="K169">
        <v>802</v>
      </c>
      <c r="L169">
        <v>1110</v>
      </c>
      <c r="M169">
        <v>705</v>
      </c>
      <c r="N169">
        <v>1152</v>
      </c>
      <c r="O169">
        <v>960</v>
      </c>
      <c r="P169">
        <v>857</v>
      </c>
      <c r="Q169">
        <v>1018</v>
      </c>
      <c r="R169">
        <v>934</v>
      </c>
      <c r="S169">
        <v>10765</v>
      </c>
      <c r="T169">
        <v>418</v>
      </c>
      <c r="U169">
        <v>1040</v>
      </c>
      <c r="V169">
        <v>932</v>
      </c>
      <c r="W169">
        <v>1116</v>
      </c>
      <c r="X169">
        <v>4203</v>
      </c>
      <c r="Y169">
        <v>3056</v>
      </c>
      <c r="Z169">
        <v>5211</v>
      </c>
      <c r="AA169">
        <v>949</v>
      </c>
    </row>
    <row r="170" spans="1:27">
      <c r="A170">
        <f>VLOOKUP(B170,xwalk!$A$2:$D$1455,4,FALSE)</f>
        <v>1</v>
      </c>
      <c r="B170">
        <v>169</v>
      </c>
      <c r="C170">
        <v>7554</v>
      </c>
      <c r="D170">
        <v>24</v>
      </c>
      <c r="E170">
        <v>277</v>
      </c>
      <c r="F170">
        <v>365</v>
      </c>
      <c r="G170">
        <v>332</v>
      </c>
      <c r="H170">
        <v>294</v>
      </c>
      <c r="I170">
        <v>355</v>
      </c>
      <c r="J170">
        <v>1264</v>
      </c>
      <c r="K170">
        <v>489</v>
      </c>
      <c r="L170">
        <v>1100</v>
      </c>
      <c r="M170">
        <v>536</v>
      </c>
      <c r="N170">
        <v>762</v>
      </c>
      <c r="O170">
        <v>880</v>
      </c>
      <c r="P170">
        <v>631</v>
      </c>
      <c r="Q170">
        <v>1152</v>
      </c>
      <c r="R170">
        <v>224</v>
      </c>
      <c r="S170">
        <v>7578</v>
      </c>
      <c r="T170">
        <v>263</v>
      </c>
      <c r="U170">
        <v>821</v>
      </c>
      <c r="V170">
        <v>423</v>
      </c>
      <c r="W170">
        <v>566</v>
      </c>
      <c r="X170">
        <v>2980</v>
      </c>
      <c r="Y170">
        <v>2525</v>
      </c>
      <c r="Z170">
        <v>3754</v>
      </c>
      <c r="AA170">
        <v>663</v>
      </c>
    </row>
    <row r="171" spans="1:27">
      <c r="A171">
        <f>VLOOKUP(B171,xwalk!$A$2:$D$1455,4,FALSE)</f>
        <v>1</v>
      </c>
      <c r="B171">
        <v>170</v>
      </c>
      <c r="C171">
        <v>7377</v>
      </c>
      <c r="D171">
        <v>87</v>
      </c>
      <c r="E171">
        <v>334</v>
      </c>
      <c r="F171">
        <v>472</v>
      </c>
      <c r="G171">
        <v>307</v>
      </c>
      <c r="H171">
        <v>279</v>
      </c>
      <c r="I171">
        <v>317</v>
      </c>
      <c r="J171">
        <v>1301</v>
      </c>
      <c r="K171">
        <v>676</v>
      </c>
      <c r="L171">
        <v>1128</v>
      </c>
      <c r="M171">
        <v>534</v>
      </c>
      <c r="N171">
        <v>672</v>
      </c>
      <c r="O171">
        <v>786</v>
      </c>
      <c r="P171">
        <v>1007</v>
      </c>
      <c r="Q171">
        <v>964</v>
      </c>
      <c r="R171">
        <v>253</v>
      </c>
      <c r="S171">
        <v>7464</v>
      </c>
      <c r="T171">
        <v>268</v>
      </c>
      <c r="U171">
        <v>688</v>
      </c>
      <c r="V171">
        <v>498</v>
      </c>
      <c r="W171">
        <v>572</v>
      </c>
      <c r="X171">
        <v>2792</v>
      </c>
      <c r="Y171">
        <v>2646</v>
      </c>
      <c r="Z171">
        <v>3750</v>
      </c>
      <c r="AA171">
        <v>588</v>
      </c>
    </row>
    <row r="172" spans="1:27">
      <c r="A172">
        <f>VLOOKUP(B172,xwalk!$A$2:$D$1455,4,FALSE)</f>
        <v>1</v>
      </c>
      <c r="B172">
        <v>171</v>
      </c>
      <c r="C172">
        <v>2253</v>
      </c>
      <c r="D172">
        <v>11</v>
      </c>
      <c r="E172">
        <v>65</v>
      </c>
      <c r="F172">
        <v>75</v>
      </c>
      <c r="G172">
        <v>97</v>
      </c>
      <c r="H172">
        <v>110</v>
      </c>
      <c r="I172">
        <v>105</v>
      </c>
      <c r="J172">
        <v>475</v>
      </c>
      <c r="K172">
        <v>189</v>
      </c>
      <c r="L172">
        <v>366</v>
      </c>
      <c r="M172">
        <v>190</v>
      </c>
      <c r="N172">
        <v>182</v>
      </c>
      <c r="O172">
        <v>276</v>
      </c>
      <c r="P172">
        <v>249</v>
      </c>
      <c r="Q172">
        <v>322</v>
      </c>
      <c r="R172">
        <v>80</v>
      </c>
      <c r="S172">
        <v>2264</v>
      </c>
      <c r="T172">
        <v>94</v>
      </c>
      <c r="U172">
        <v>189</v>
      </c>
      <c r="V172">
        <v>113</v>
      </c>
      <c r="W172">
        <v>240</v>
      </c>
      <c r="X172">
        <v>905</v>
      </c>
      <c r="Y172">
        <v>723</v>
      </c>
      <c r="Z172">
        <v>1170</v>
      </c>
      <c r="AA172">
        <v>179</v>
      </c>
    </row>
    <row r="173" spans="1:27">
      <c r="A173">
        <f>VLOOKUP(B173,xwalk!$A$2:$D$1455,4,FALSE)</f>
        <v>1</v>
      </c>
      <c r="B173">
        <v>172</v>
      </c>
      <c r="C173">
        <v>6190</v>
      </c>
      <c r="D173">
        <v>0</v>
      </c>
      <c r="E173">
        <v>237</v>
      </c>
      <c r="F173">
        <v>329</v>
      </c>
      <c r="G173">
        <v>300</v>
      </c>
      <c r="H173">
        <v>240</v>
      </c>
      <c r="I173">
        <v>302</v>
      </c>
      <c r="J173">
        <v>1048</v>
      </c>
      <c r="K173">
        <v>521</v>
      </c>
      <c r="L173">
        <v>917</v>
      </c>
      <c r="M173">
        <v>467</v>
      </c>
      <c r="N173">
        <v>551</v>
      </c>
      <c r="O173">
        <v>645</v>
      </c>
      <c r="P173">
        <v>717</v>
      </c>
      <c r="Q173">
        <v>820</v>
      </c>
      <c r="R173">
        <v>274</v>
      </c>
      <c r="S173">
        <v>6190</v>
      </c>
      <c r="T173">
        <v>216</v>
      </c>
      <c r="U173">
        <v>679</v>
      </c>
      <c r="V173">
        <v>369</v>
      </c>
      <c r="W173">
        <v>787</v>
      </c>
      <c r="X173">
        <v>2224</v>
      </c>
      <c r="Y173">
        <v>1915</v>
      </c>
      <c r="Z173">
        <v>3113</v>
      </c>
      <c r="AA173">
        <v>477</v>
      </c>
    </row>
    <row r="174" spans="1:27">
      <c r="A174">
        <f>VLOOKUP(B174,xwalk!$A$2:$D$1455,4,FALSE)</f>
        <v>1</v>
      </c>
      <c r="B174">
        <v>173</v>
      </c>
      <c r="C174">
        <v>3714</v>
      </c>
      <c r="D174">
        <v>0</v>
      </c>
      <c r="E174">
        <v>135</v>
      </c>
      <c r="F174">
        <v>166</v>
      </c>
      <c r="G174">
        <v>178</v>
      </c>
      <c r="H174">
        <v>164</v>
      </c>
      <c r="I174">
        <v>189</v>
      </c>
      <c r="J174">
        <v>662</v>
      </c>
      <c r="K174">
        <v>348</v>
      </c>
      <c r="L174">
        <v>531</v>
      </c>
      <c r="M174">
        <v>303</v>
      </c>
      <c r="N174">
        <v>312</v>
      </c>
      <c r="O174">
        <v>372</v>
      </c>
      <c r="P174">
        <v>417</v>
      </c>
      <c r="Q174">
        <v>444</v>
      </c>
      <c r="R174">
        <v>261</v>
      </c>
      <c r="S174">
        <v>3714</v>
      </c>
      <c r="T174">
        <v>125</v>
      </c>
      <c r="U174">
        <v>352</v>
      </c>
      <c r="V174">
        <v>281</v>
      </c>
      <c r="W174">
        <v>511</v>
      </c>
      <c r="X174">
        <v>1198</v>
      </c>
      <c r="Y174">
        <v>1247</v>
      </c>
      <c r="Z174">
        <v>1914</v>
      </c>
      <c r="AA174">
        <v>269</v>
      </c>
    </row>
    <row r="175" spans="1:27">
      <c r="A175">
        <f>VLOOKUP(B175,xwalk!$A$2:$D$1455,4,FALSE)</f>
        <v>1</v>
      </c>
      <c r="B175">
        <v>174</v>
      </c>
      <c r="C175">
        <v>6368</v>
      </c>
      <c r="D175">
        <v>20</v>
      </c>
      <c r="E175">
        <v>293</v>
      </c>
      <c r="F175">
        <v>348</v>
      </c>
      <c r="G175">
        <v>338</v>
      </c>
      <c r="H175">
        <v>287</v>
      </c>
      <c r="I175">
        <v>367</v>
      </c>
      <c r="J175">
        <v>1127</v>
      </c>
      <c r="K175">
        <v>750</v>
      </c>
      <c r="L175">
        <v>1094</v>
      </c>
      <c r="M175">
        <v>456</v>
      </c>
      <c r="N175">
        <v>460</v>
      </c>
      <c r="O175">
        <v>729</v>
      </c>
      <c r="P175">
        <v>780</v>
      </c>
      <c r="Q175">
        <v>892</v>
      </c>
      <c r="R175">
        <v>359</v>
      </c>
      <c r="S175">
        <v>6388</v>
      </c>
      <c r="T175">
        <v>179</v>
      </c>
      <c r="U175">
        <v>470</v>
      </c>
      <c r="V175">
        <v>504</v>
      </c>
      <c r="W175">
        <v>1174</v>
      </c>
      <c r="X175">
        <v>2101</v>
      </c>
      <c r="Y175">
        <v>1960</v>
      </c>
      <c r="Z175">
        <v>3211</v>
      </c>
      <c r="AA175">
        <v>383</v>
      </c>
    </row>
    <row r="176" spans="1:27">
      <c r="A176">
        <f>VLOOKUP(B176,xwalk!$A$2:$D$1455,4,FALSE)</f>
        <v>1</v>
      </c>
      <c r="B176">
        <v>175</v>
      </c>
      <c r="C176">
        <v>5525</v>
      </c>
      <c r="D176">
        <v>48</v>
      </c>
      <c r="E176">
        <v>392</v>
      </c>
      <c r="F176">
        <v>553</v>
      </c>
      <c r="G176">
        <v>350</v>
      </c>
      <c r="H176">
        <v>220</v>
      </c>
      <c r="I176">
        <v>312</v>
      </c>
      <c r="J176">
        <v>884</v>
      </c>
      <c r="K176">
        <v>1017</v>
      </c>
      <c r="L176">
        <v>1028</v>
      </c>
      <c r="M176">
        <v>380</v>
      </c>
      <c r="N176">
        <v>286</v>
      </c>
      <c r="O176">
        <v>541</v>
      </c>
      <c r="P176">
        <v>1045</v>
      </c>
      <c r="Q176">
        <v>722</v>
      </c>
      <c r="R176">
        <v>403</v>
      </c>
      <c r="S176">
        <v>5573</v>
      </c>
      <c r="T176">
        <v>166</v>
      </c>
      <c r="U176">
        <v>285</v>
      </c>
      <c r="V176">
        <v>680</v>
      </c>
      <c r="W176">
        <v>1383</v>
      </c>
      <c r="X176">
        <v>1932</v>
      </c>
      <c r="Y176">
        <v>1127</v>
      </c>
      <c r="Z176">
        <v>2791</v>
      </c>
      <c r="AA176">
        <v>299</v>
      </c>
    </row>
    <row r="177" spans="1:27">
      <c r="A177">
        <f>VLOOKUP(B177,xwalk!$A$2:$D$1455,4,FALSE)</f>
        <v>1</v>
      </c>
      <c r="B177">
        <v>176</v>
      </c>
      <c r="C177">
        <v>5473</v>
      </c>
      <c r="D177">
        <v>6</v>
      </c>
      <c r="E177">
        <v>377</v>
      </c>
      <c r="F177">
        <v>508</v>
      </c>
      <c r="G177">
        <v>267</v>
      </c>
      <c r="H177">
        <v>215</v>
      </c>
      <c r="I177">
        <v>303</v>
      </c>
      <c r="J177">
        <v>973</v>
      </c>
      <c r="K177">
        <v>912</v>
      </c>
      <c r="L177">
        <v>1079</v>
      </c>
      <c r="M177">
        <v>341</v>
      </c>
      <c r="N177">
        <v>311</v>
      </c>
      <c r="O177">
        <v>490</v>
      </c>
      <c r="P177">
        <v>1022</v>
      </c>
      <c r="Q177">
        <v>903</v>
      </c>
      <c r="R177">
        <v>228</v>
      </c>
      <c r="S177">
        <v>5479</v>
      </c>
      <c r="T177">
        <v>169</v>
      </c>
      <c r="U177">
        <v>323</v>
      </c>
      <c r="V177">
        <v>491</v>
      </c>
      <c r="W177">
        <v>1073</v>
      </c>
      <c r="X177">
        <v>1940</v>
      </c>
      <c r="Y177">
        <v>1483</v>
      </c>
      <c r="Z177">
        <v>2766</v>
      </c>
      <c r="AA177">
        <v>306</v>
      </c>
    </row>
    <row r="178" spans="1:27">
      <c r="A178">
        <f>VLOOKUP(B178,xwalk!$A$2:$D$1455,4,FALSE)</f>
        <v>1</v>
      </c>
      <c r="B178">
        <v>177</v>
      </c>
      <c r="C178">
        <v>12055</v>
      </c>
      <c r="D178">
        <v>47</v>
      </c>
      <c r="E178">
        <v>646</v>
      </c>
      <c r="F178">
        <v>814</v>
      </c>
      <c r="G178">
        <v>581</v>
      </c>
      <c r="H178">
        <v>403</v>
      </c>
      <c r="I178">
        <v>576</v>
      </c>
      <c r="J178">
        <v>1972</v>
      </c>
      <c r="K178">
        <v>1379</v>
      </c>
      <c r="L178">
        <v>1730</v>
      </c>
      <c r="M178">
        <v>831</v>
      </c>
      <c r="N178">
        <v>1052</v>
      </c>
      <c r="O178">
        <v>1506</v>
      </c>
      <c r="P178">
        <v>1408</v>
      </c>
      <c r="Q178">
        <v>1245</v>
      </c>
      <c r="R178">
        <v>833</v>
      </c>
      <c r="S178">
        <v>12102</v>
      </c>
      <c r="T178">
        <v>346</v>
      </c>
      <c r="U178">
        <v>1068</v>
      </c>
      <c r="V178">
        <v>1147</v>
      </c>
      <c r="W178">
        <v>2103</v>
      </c>
      <c r="X178">
        <v>3910</v>
      </c>
      <c r="Y178">
        <v>3528</v>
      </c>
      <c r="Z178">
        <v>6090</v>
      </c>
      <c r="AA178">
        <v>806</v>
      </c>
    </row>
    <row r="179" spans="1:27">
      <c r="A179">
        <f>VLOOKUP(B179,xwalk!$A$2:$D$1455,4,FALSE)</f>
        <v>1</v>
      </c>
      <c r="B179">
        <v>178</v>
      </c>
      <c r="C179">
        <v>7712</v>
      </c>
      <c r="D179">
        <v>12</v>
      </c>
      <c r="E179">
        <v>294</v>
      </c>
      <c r="F179">
        <v>520</v>
      </c>
      <c r="G179">
        <v>351</v>
      </c>
      <c r="H179">
        <v>284</v>
      </c>
      <c r="I179">
        <v>349</v>
      </c>
      <c r="J179">
        <v>1200</v>
      </c>
      <c r="K179">
        <v>666</v>
      </c>
      <c r="L179">
        <v>1040</v>
      </c>
      <c r="M179">
        <v>566</v>
      </c>
      <c r="N179">
        <v>726</v>
      </c>
      <c r="O179">
        <v>564</v>
      </c>
      <c r="P179">
        <v>767</v>
      </c>
      <c r="Q179">
        <v>928</v>
      </c>
      <c r="R179">
        <v>739</v>
      </c>
      <c r="S179">
        <v>7724</v>
      </c>
      <c r="T179">
        <v>258</v>
      </c>
      <c r="U179">
        <v>590</v>
      </c>
      <c r="V179">
        <v>850</v>
      </c>
      <c r="W179">
        <v>1049</v>
      </c>
      <c r="X179">
        <v>2432</v>
      </c>
      <c r="Y179">
        <v>2545</v>
      </c>
      <c r="Z179">
        <v>3913</v>
      </c>
      <c r="AA179">
        <v>526</v>
      </c>
    </row>
    <row r="180" spans="1:27">
      <c r="A180">
        <f>VLOOKUP(B180,xwalk!$A$2:$D$1455,4,FALSE)</f>
        <v>1</v>
      </c>
      <c r="B180">
        <v>179</v>
      </c>
      <c r="C180">
        <v>8934</v>
      </c>
      <c r="D180">
        <v>11</v>
      </c>
      <c r="E180">
        <v>348</v>
      </c>
      <c r="F180">
        <v>433</v>
      </c>
      <c r="G180">
        <v>336</v>
      </c>
      <c r="H180">
        <v>348</v>
      </c>
      <c r="I180">
        <v>420</v>
      </c>
      <c r="J180">
        <v>1426</v>
      </c>
      <c r="K180">
        <v>718</v>
      </c>
      <c r="L180">
        <v>1066</v>
      </c>
      <c r="M180">
        <v>627</v>
      </c>
      <c r="N180">
        <v>900</v>
      </c>
      <c r="O180">
        <v>923</v>
      </c>
      <c r="P180">
        <v>680</v>
      </c>
      <c r="Q180">
        <v>1138</v>
      </c>
      <c r="R180">
        <v>570</v>
      </c>
      <c r="S180">
        <v>8945</v>
      </c>
      <c r="T180">
        <v>300</v>
      </c>
      <c r="U180">
        <v>765</v>
      </c>
      <c r="V180">
        <v>585</v>
      </c>
      <c r="W180">
        <v>1202</v>
      </c>
      <c r="X180">
        <v>3132</v>
      </c>
      <c r="Y180">
        <v>2961</v>
      </c>
      <c r="Z180">
        <v>4349</v>
      </c>
      <c r="AA180">
        <v>633</v>
      </c>
    </row>
    <row r="181" spans="1:27">
      <c r="A181">
        <f>VLOOKUP(B181,xwalk!$A$2:$D$1455,4,FALSE)</f>
        <v>1</v>
      </c>
      <c r="B181">
        <v>180</v>
      </c>
      <c r="C181">
        <v>5197</v>
      </c>
      <c r="D181">
        <v>50</v>
      </c>
      <c r="E181">
        <v>316</v>
      </c>
      <c r="F181">
        <v>373</v>
      </c>
      <c r="G181">
        <v>251</v>
      </c>
      <c r="H181">
        <v>209</v>
      </c>
      <c r="I181">
        <v>269</v>
      </c>
      <c r="J181">
        <v>845</v>
      </c>
      <c r="K181">
        <v>689</v>
      </c>
      <c r="L181">
        <v>810</v>
      </c>
      <c r="M181">
        <v>363</v>
      </c>
      <c r="N181">
        <v>401</v>
      </c>
      <c r="O181">
        <v>460</v>
      </c>
      <c r="P181">
        <v>571</v>
      </c>
      <c r="Q181">
        <v>854</v>
      </c>
      <c r="R181">
        <v>378</v>
      </c>
      <c r="S181">
        <v>5247</v>
      </c>
      <c r="T181">
        <v>156</v>
      </c>
      <c r="U181">
        <v>421</v>
      </c>
      <c r="V181">
        <v>634</v>
      </c>
      <c r="W181">
        <v>979</v>
      </c>
      <c r="X181">
        <v>1923</v>
      </c>
      <c r="Y181">
        <v>1134</v>
      </c>
      <c r="Z181">
        <v>2686</v>
      </c>
      <c r="AA181">
        <v>359</v>
      </c>
    </row>
    <row r="182" spans="1:27">
      <c r="A182">
        <f>VLOOKUP(B182,xwalk!$A$2:$D$1455,4,FALSE)</f>
        <v>1</v>
      </c>
      <c r="B182">
        <v>181</v>
      </c>
      <c r="C182">
        <v>5512</v>
      </c>
      <c r="D182">
        <v>0</v>
      </c>
      <c r="E182">
        <v>188</v>
      </c>
      <c r="F182">
        <v>218</v>
      </c>
      <c r="G182">
        <v>253</v>
      </c>
      <c r="H182">
        <v>224</v>
      </c>
      <c r="I182">
        <v>289</v>
      </c>
      <c r="J182">
        <v>899</v>
      </c>
      <c r="K182">
        <v>484</v>
      </c>
      <c r="L182">
        <v>672</v>
      </c>
      <c r="M182">
        <v>378</v>
      </c>
      <c r="N182">
        <v>537</v>
      </c>
      <c r="O182">
        <v>484</v>
      </c>
      <c r="P182">
        <v>765</v>
      </c>
      <c r="Q182">
        <v>555</v>
      </c>
      <c r="R182">
        <v>267</v>
      </c>
      <c r="S182">
        <v>5512</v>
      </c>
      <c r="T182">
        <v>191</v>
      </c>
      <c r="U182">
        <v>513</v>
      </c>
      <c r="V182">
        <v>334</v>
      </c>
      <c r="W182">
        <v>760</v>
      </c>
      <c r="X182">
        <v>2174</v>
      </c>
      <c r="Y182">
        <v>1540</v>
      </c>
      <c r="Z182">
        <v>2740</v>
      </c>
      <c r="AA182">
        <v>412</v>
      </c>
    </row>
    <row r="183" spans="1:27">
      <c r="A183">
        <f>VLOOKUP(B183,xwalk!$A$2:$D$1455,4,FALSE)</f>
        <v>1</v>
      </c>
      <c r="B183">
        <v>182</v>
      </c>
      <c r="C183">
        <v>7268</v>
      </c>
      <c r="D183">
        <v>8</v>
      </c>
      <c r="E183">
        <v>298</v>
      </c>
      <c r="F183">
        <v>384</v>
      </c>
      <c r="G183">
        <v>297</v>
      </c>
      <c r="H183">
        <v>305</v>
      </c>
      <c r="I183">
        <v>338</v>
      </c>
      <c r="J183">
        <v>1139</v>
      </c>
      <c r="K183">
        <v>621</v>
      </c>
      <c r="L183">
        <v>912</v>
      </c>
      <c r="M183">
        <v>519</v>
      </c>
      <c r="N183">
        <v>709</v>
      </c>
      <c r="O183">
        <v>817</v>
      </c>
      <c r="P183">
        <v>671</v>
      </c>
      <c r="Q183">
        <v>852</v>
      </c>
      <c r="R183">
        <v>421</v>
      </c>
      <c r="S183">
        <v>7276</v>
      </c>
      <c r="T183">
        <v>208</v>
      </c>
      <c r="U183">
        <v>713</v>
      </c>
      <c r="V183">
        <v>518</v>
      </c>
      <c r="W183">
        <v>938</v>
      </c>
      <c r="X183">
        <v>2690</v>
      </c>
      <c r="Y183">
        <v>2209</v>
      </c>
      <c r="Z183">
        <v>3606</v>
      </c>
      <c r="AA183">
        <v>544</v>
      </c>
    </row>
    <row r="184" spans="1:27">
      <c r="A184">
        <f>VLOOKUP(B184,xwalk!$A$2:$D$1455,4,FALSE)</f>
        <v>1</v>
      </c>
      <c r="B184">
        <v>183</v>
      </c>
      <c r="C184">
        <v>7671</v>
      </c>
      <c r="D184">
        <v>29</v>
      </c>
      <c r="E184">
        <v>278</v>
      </c>
      <c r="F184">
        <v>381</v>
      </c>
      <c r="G184">
        <v>318</v>
      </c>
      <c r="H184">
        <v>275</v>
      </c>
      <c r="I184">
        <v>385</v>
      </c>
      <c r="J184">
        <v>1157</v>
      </c>
      <c r="K184">
        <v>561</v>
      </c>
      <c r="L184">
        <v>870</v>
      </c>
      <c r="M184">
        <v>553</v>
      </c>
      <c r="N184">
        <v>810</v>
      </c>
      <c r="O184">
        <v>771</v>
      </c>
      <c r="P184">
        <v>650</v>
      </c>
      <c r="Q184">
        <v>768</v>
      </c>
      <c r="R184">
        <v>605</v>
      </c>
      <c r="S184">
        <v>7700</v>
      </c>
      <c r="T184">
        <v>239</v>
      </c>
      <c r="U184">
        <v>686</v>
      </c>
      <c r="V184">
        <v>570</v>
      </c>
      <c r="W184">
        <v>1001</v>
      </c>
      <c r="X184">
        <v>2492</v>
      </c>
      <c r="Y184">
        <v>2712</v>
      </c>
      <c r="Z184">
        <v>3755</v>
      </c>
      <c r="AA184">
        <v>551</v>
      </c>
    </row>
    <row r="185" spans="1:27">
      <c r="A185">
        <f>VLOOKUP(B185,xwalk!$A$2:$D$1455,4,FALSE)</f>
        <v>1</v>
      </c>
      <c r="B185">
        <v>184</v>
      </c>
      <c r="C185">
        <v>9374</v>
      </c>
      <c r="D185">
        <v>26</v>
      </c>
      <c r="E185">
        <v>316</v>
      </c>
      <c r="F185">
        <v>444</v>
      </c>
      <c r="G185">
        <v>388</v>
      </c>
      <c r="H185">
        <v>333</v>
      </c>
      <c r="I185">
        <v>456</v>
      </c>
      <c r="J185">
        <v>1474</v>
      </c>
      <c r="K185">
        <v>649</v>
      </c>
      <c r="L185">
        <v>1158</v>
      </c>
      <c r="M185">
        <v>656</v>
      </c>
      <c r="N185">
        <v>948</v>
      </c>
      <c r="O185">
        <v>1026</v>
      </c>
      <c r="P185">
        <v>766</v>
      </c>
      <c r="Q185">
        <v>1089</v>
      </c>
      <c r="R185">
        <v>530</v>
      </c>
      <c r="S185">
        <v>9400</v>
      </c>
      <c r="T185">
        <v>327</v>
      </c>
      <c r="U185">
        <v>802</v>
      </c>
      <c r="V185">
        <v>502</v>
      </c>
      <c r="W185">
        <v>1106</v>
      </c>
      <c r="X185">
        <v>3363</v>
      </c>
      <c r="Y185">
        <v>3300</v>
      </c>
      <c r="Z185">
        <v>4523</v>
      </c>
      <c r="AA185">
        <v>677</v>
      </c>
    </row>
    <row r="186" spans="1:27">
      <c r="A186">
        <f>VLOOKUP(B186,xwalk!$A$2:$D$1455,4,FALSE)</f>
        <v>1</v>
      </c>
      <c r="B186">
        <v>185</v>
      </c>
      <c r="C186">
        <v>9639</v>
      </c>
      <c r="D186">
        <v>2</v>
      </c>
      <c r="E186">
        <v>387</v>
      </c>
      <c r="F186">
        <v>462</v>
      </c>
      <c r="G186">
        <v>411</v>
      </c>
      <c r="H186">
        <v>336</v>
      </c>
      <c r="I186">
        <v>454</v>
      </c>
      <c r="J186">
        <v>1516</v>
      </c>
      <c r="K186">
        <v>759</v>
      </c>
      <c r="L186">
        <v>1203</v>
      </c>
      <c r="M186">
        <v>659</v>
      </c>
      <c r="N186">
        <v>945</v>
      </c>
      <c r="O186">
        <v>869</v>
      </c>
      <c r="P186">
        <v>1179</v>
      </c>
      <c r="Q186">
        <v>1031</v>
      </c>
      <c r="R186">
        <v>487</v>
      </c>
      <c r="S186">
        <v>9641</v>
      </c>
      <c r="T186">
        <v>309</v>
      </c>
      <c r="U186">
        <v>770</v>
      </c>
      <c r="V186">
        <v>562</v>
      </c>
      <c r="W186">
        <v>1252</v>
      </c>
      <c r="X186">
        <v>3465</v>
      </c>
      <c r="Y186">
        <v>3283</v>
      </c>
      <c r="Z186">
        <v>4649</v>
      </c>
      <c r="AA186">
        <v>632</v>
      </c>
    </row>
    <row r="187" spans="1:27">
      <c r="A187">
        <f>VLOOKUP(B187,xwalk!$A$2:$D$1455,4,FALSE)</f>
        <v>1</v>
      </c>
      <c r="B187">
        <v>186</v>
      </c>
      <c r="C187">
        <v>8507</v>
      </c>
      <c r="D187">
        <v>59</v>
      </c>
      <c r="E187">
        <v>279</v>
      </c>
      <c r="F187">
        <v>425</v>
      </c>
      <c r="G187">
        <v>379</v>
      </c>
      <c r="H187">
        <v>269</v>
      </c>
      <c r="I187">
        <v>389</v>
      </c>
      <c r="J187">
        <v>1434</v>
      </c>
      <c r="K187">
        <v>665</v>
      </c>
      <c r="L187">
        <v>1046</v>
      </c>
      <c r="M187">
        <v>605</v>
      </c>
      <c r="N187">
        <v>859</v>
      </c>
      <c r="O187">
        <v>608</v>
      </c>
      <c r="P187">
        <v>832</v>
      </c>
      <c r="Q187">
        <v>1078</v>
      </c>
      <c r="R187">
        <v>657</v>
      </c>
      <c r="S187">
        <v>8566</v>
      </c>
      <c r="T187">
        <v>291</v>
      </c>
      <c r="U187">
        <v>775</v>
      </c>
      <c r="V187">
        <v>871</v>
      </c>
      <c r="W187">
        <v>833</v>
      </c>
      <c r="X187">
        <v>2896</v>
      </c>
      <c r="Y187">
        <v>2900</v>
      </c>
      <c r="Z187">
        <v>4196</v>
      </c>
      <c r="AA187">
        <v>684</v>
      </c>
    </row>
    <row r="188" spans="1:27">
      <c r="A188">
        <f>VLOOKUP(B188,xwalk!$A$2:$D$1455,4,FALSE)</f>
        <v>1</v>
      </c>
      <c r="B188">
        <v>187</v>
      </c>
      <c r="C188">
        <v>3993</v>
      </c>
      <c r="D188">
        <v>5</v>
      </c>
      <c r="E188">
        <v>109</v>
      </c>
      <c r="F188">
        <v>175</v>
      </c>
      <c r="G188">
        <v>185</v>
      </c>
      <c r="H188">
        <v>125</v>
      </c>
      <c r="I188">
        <v>216</v>
      </c>
      <c r="J188">
        <v>735</v>
      </c>
      <c r="K188">
        <v>325</v>
      </c>
      <c r="L188">
        <v>530</v>
      </c>
      <c r="M188">
        <v>291</v>
      </c>
      <c r="N188">
        <v>399</v>
      </c>
      <c r="O188">
        <v>405</v>
      </c>
      <c r="P188">
        <v>339</v>
      </c>
      <c r="Q188">
        <v>484</v>
      </c>
      <c r="R188">
        <v>317</v>
      </c>
      <c r="S188">
        <v>3998</v>
      </c>
      <c r="T188">
        <v>104</v>
      </c>
      <c r="U188">
        <v>276</v>
      </c>
      <c r="V188">
        <v>349</v>
      </c>
      <c r="W188">
        <v>335</v>
      </c>
      <c r="X188">
        <v>1162</v>
      </c>
      <c r="Y188">
        <v>1772</v>
      </c>
      <c r="Z188">
        <v>1946</v>
      </c>
      <c r="AA188">
        <v>229</v>
      </c>
    </row>
    <row r="189" spans="1:27">
      <c r="A189">
        <f>VLOOKUP(B189,xwalk!$A$2:$D$1455,4,FALSE)</f>
        <v>1</v>
      </c>
      <c r="B189">
        <v>188</v>
      </c>
      <c r="C189">
        <v>8670</v>
      </c>
      <c r="D189">
        <v>3367</v>
      </c>
      <c r="E189">
        <v>380</v>
      </c>
      <c r="F189">
        <v>430</v>
      </c>
      <c r="G189">
        <v>265</v>
      </c>
      <c r="H189">
        <v>243</v>
      </c>
      <c r="I189">
        <v>618</v>
      </c>
      <c r="J189">
        <v>1773</v>
      </c>
      <c r="K189">
        <v>1005</v>
      </c>
      <c r="L189">
        <v>1284</v>
      </c>
      <c r="M189">
        <v>844</v>
      </c>
      <c r="N189">
        <v>576</v>
      </c>
      <c r="O189">
        <v>941</v>
      </c>
      <c r="P189">
        <v>1490</v>
      </c>
      <c r="Q189">
        <v>580</v>
      </c>
      <c r="R189">
        <v>698</v>
      </c>
      <c r="S189">
        <v>12037</v>
      </c>
      <c r="T189">
        <v>148</v>
      </c>
      <c r="U189">
        <v>268</v>
      </c>
      <c r="V189">
        <v>4218</v>
      </c>
      <c r="W189">
        <v>2333</v>
      </c>
      <c r="X189">
        <v>2667</v>
      </c>
      <c r="Y189">
        <v>2403</v>
      </c>
      <c r="Z189">
        <v>6426</v>
      </c>
      <c r="AA189">
        <v>114</v>
      </c>
    </row>
    <row r="190" spans="1:27">
      <c r="A190">
        <f>VLOOKUP(B190,xwalk!$A$2:$D$1455,4,FALSE)</f>
        <v>1</v>
      </c>
      <c r="B190">
        <v>189</v>
      </c>
      <c r="C190">
        <v>19942</v>
      </c>
      <c r="D190">
        <v>0</v>
      </c>
      <c r="E190">
        <v>723</v>
      </c>
      <c r="F190">
        <v>551</v>
      </c>
      <c r="G190">
        <v>623</v>
      </c>
      <c r="H190">
        <v>758</v>
      </c>
      <c r="I190">
        <v>1272</v>
      </c>
      <c r="J190">
        <v>4802</v>
      </c>
      <c r="K190">
        <v>2406</v>
      </c>
      <c r="L190">
        <v>3287</v>
      </c>
      <c r="M190">
        <v>1613</v>
      </c>
      <c r="N190">
        <v>1423</v>
      </c>
      <c r="O190">
        <v>3077</v>
      </c>
      <c r="P190">
        <v>2101</v>
      </c>
      <c r="Q190">
        <v>2168</v>
      </c>
      <c r="R190">
        <v>1383</v>
      </c>
      <c r="S190">
        <v>19942</v>
      </c>
      <c r="T190">
        <v>816</v>
      </c>
      <c r="U190">
        <v>755</v>
      </c>
      <c r="V190">
        <v>2801</v>
      </c>
      <c r="W190">
        <v>3529</v>
      </c>
      <c r="X190">
        <v>6569</v>
      </c>
      <c r="Y190">
        <v>5472</v>
      </c>
      <c r="Z190">
        <v>11042</v>
      </c>
      <c r="AA190">
        <v>1031</v>
      </c>
    </row>
    <row r="191" spans="1:27">
      <c r="A191">
        <f>VLOOKUP(B191,xwalk!$A$2:$D$1455,4,FALSE)</f>
        <v>1</v>
      </c>
      <c r="B191">
        <v>190</v>
      </c>
      <c r="C191">
        <v>1714</v>
      </c>
      <c r="D191">
        <v>8</v>
      </c>
      <c r="E191">
        <v>298</v>
      </c>
      <c r="F191">
        <v>212</v>
      </c>
      <c r="G191">
        <v>70</v>
      </c>
      <c r="H191">
        <v>66</v>
      </c>
      <c r="I191">
        <v>117</v>
      </c>
      <c r="J191">
        <v>258</v>
      </c>
      <c r="K191">
        <v>552</v>
      </c>
      <c r="L191">
        <v>322</v>
      </c>
      <c r="M191">
        <v>91</v>
      </c>
      <c r="N191">
        <v>56</v>
      </c>
      <c r="O191">
        <v>406</v>
      </c>
      <c r="P191">
        <v>335</v>
      </c>
      <c r="Q191">
        <v>213</v>
      </c>
      <c r="R191">
        <v>67</v>
      </c>
      <c r="S191">
        <v>1722</v>
      </c>
      <c r="T191">
        <v>34</v>
      </c>
      <c r="U191">
        <v>2</v>
      </c>
      <c r="V191">
        <v>295</v>
      </c>
      <c r="W191">
        <v>294</v>
      </c>
      <c r="X191">
        <v>666</v>
      </c>
      <c r="Y191">
        <v>431</v>
      </c>
      <c r="Z191">
        <v>901</v>
      </c>
      <c r="AA191">
        <v>28</v>
      </c>
    </row>
    <row r="192" spans="1:27">
      <c r="A192">
        <f>VLOOKUP(B192,xwalk!$A$2:$D$1455,4,FALSE)</f>
        <v>2</v>
      </c>
      <c r="B192">
        <v>191</v>
      </c>
      <c r="C192">
        <v>4479</v>
      </c>
      <c r="D192">
        <v>0</v>
      </c>
      <c r="E192">
        <v>253</v>
      </c>
      <c r="F192">
        <v>346</v>
      </c>
      <c r="G192">
        <v>264</v>
      </c>
      <c r="H192">
        <v>127</v>
      </c>
      <c r="I192">
        <v>223</v>
      </c>
      <c r="J192">
        <v>532</v>
      </c>
      <c r="K192">
        <v>354</v>
      </c>
      <c r="L192">
        <v>626</v>
      </c>
      <c r="M192">
        <v>339</v>
      </c>
      <c r="N192">
        <v>426</v>
      </c>
      <c r="O192">
        <v>489</v>
      </c>
      <c r="P192">
        <v>422</v>
      </c>
      <c r="Q192">
        <v>735</v>
      </c>
      <c r="R192">
        <v>99</v>
      </c>
      <c r="S192">
        <v>4479</v>
      </c>
      <c r="T192">
        <v>135</v>
      </c>
      <c r="U192">
        <v>421</v>
      </c>
      <c r="V192">
        <v>340</v>
      </c>
      <c r="W192">
        <v>403</v>
      </c>
      <c r="X192">
        <v>1467</v>
      </c>
      <c r="Y192">
        <v>1713</v>
      </c>
      <c r="Z192">
        <v>2040</v>
      </c>
      <c r="AA192">
        <v>357</v>
      </c>
    </row>
    <row r="193" spans="1:27">
      <c r="A193">
        <f>VLOOKUP(B193,xwalk!$A$2:$D$1455,4,FALSE)</f>
        <v>2</v>
      </c>
      <c r="B193">
        <v>192</v>
      </c>
      <c r="C193">
        <v>8313</v>
      </c>
      <c r="D193">
        <v>6</v>
      </c>
      <c r="E193">
        <v>450</v>
      </c>
      <c r="F193">
        <v>446</v>
      </c>
      <c r="G193">
        <v>470</v>
      </c>
      <c r="H193">
        <v>378</v>
      </c>
      <c r="I193">
        <v>521</v>
      </c>
      <c r="J193">
        <v>1231</v>
      </c>
      <c r="K193">
        <v>1040</v>
      </c>
      <c r="L193">
        <v>1177</v>
      </c>
      <c r="M193">
        <v>606</v>
      </c>
      <c r="N193">
        <v>673</v>
      </c>
      <c r="O193">
        <v>877</v>
      </c>
      <c r="P193">
        <v>1237</v>
      </c>
      <c r="Q193">
        <v>1065</v>
      </c>
      <c r="R193">
        <v>317</v>
      </c>
      <c r="S193">
        <v>8319</v>
      </c>
      <c r="T193">
        <v>345</v>
      </c>
      <c r="U193">
        <v>985</v>
      </c>
      <c r="V193">
        <v>981</v>
      </c>
      <c r="W193">
        <v>1521</v>
      </c>
      <c r="X193">
        <v>2876</v>
      </c>
      <c r="Y193">
        <v>1611</v>
      </c>
      <c r="Z193">
        <v>4038</v>
      </c>
      <c r="AA193">
        <v>847</v>
      </c>
    </row>
    <row r="194" spans="1:27">
      <c r="A194">
        <f>VLOOKUP(B194,xwalk!$A$2:$D$1455,4,FALSE)</f>
        <v>2</v>
      </c>
      <c r="B194">
        <v>193</v>
      </c>
      <c r="C194">
        <v>6398</v>
      </c>
      <c r="D194">
        <v>166</v>
      </c>
      <c r="E194">
        <v>212</v>
      </c>
      <c r="F194">
        <v>309</v>
      </c>
      <c r="G194">
        <v>357</v>
      </c>
      <c r="H194">
        <v>239</v>
      </c>
      <c r="I194">
        <v>320</v>
      </c>
      <c r="J194">
        <v>800</v>
      </c>
      <c r="K194">
        <v>393</v>
      </c>
      <c r="L194">
        <v>700</v>
      </c>
      <c r="M194">
        <v>421</v>
      </c>
      <c r="N194">
        <v>723</v>
      </c>
      <c r="O194">
        <v>402</v>
      </c>
      <c r="P194">
        <v>702</v>
      </c>
      <c r="Q194">
        <v>695</v>
      </c>
      <c r="R194">
        <v>438</v>
      </c>
      <c r="S194">
        <v>6564</v>
      </c>
      <c r="T194">
        <v>286</v>
      </c>
      <c r="U194">
        <v>839</v>
      </c>
      <c r="V194">
        <v>661</v>
      </c>
      <c r="W194">
        <v>841</v>
      </c>
      <c r="X194">
        <v>2324</v>
      </c>
      <c r="Y194">
        <v>1613</v>
      </c>
      <c r="Z194">
        <v>3301</v>
      </c>
      <c r="AA194">
        <v>712</v>
      </c>
    </row>
    <row r="195" spans="1:27">
      <c r="A195">
        <f>VLOOKUP(B195,xwalk!$A$2:$D$1455,4,FALSE)</f>
        <v>2</v>
      </c>
      <c r="B195">
        <v>194</v>
      </c>
      <c r="C195">
        <v>6600</v>
      </c>
      <c r="D195">
        <v>38</v>
      </c>
      <c r="E195">
        <v>139</v>
      </c>
      <c r="F195">
        <v>186</v>
      </c>
      <c r="G195">
        <v>277</v>
      </c>
      <c r="H195">
        <v>226</v>
      </c>
      <c r="I195">
        <v>341</v>
      </c>
      <c r="J195">
        <v>871</v>
      </c>
      <c r="K195">
        <v>357</v>
      </c>
      <c r="L195">
        <v>522</v>
      </c>
      <c r="M195">
        <v>362</v>
      </c>
      <c r="N195">
        <v>799</v>
      </c>
      <c r="O195">
        <v>474</v>
      </c>
      <c r="P195">
        <v>497</v>
      </c>
      <c r="Q195">
        <v>464</v>
      </c>
      <c r="R195">
        <v>605</v>
      </c>
      <c r="S195">
        <v>6638</v>
      </c>
      <c r="T195">
        <v>203</v>
      </c>
      <c r="U195">
        <v>677</v>
      </c>
      <c r="V195">
        <v>470</v>
      </c>
      <c r="W195">
        <v>631</v>
      </c>
      <c r="X195">
        <v>2595</v>
      </c>
      <c r="Y195">
        <v>2062</v>
      </c>
      <c r="Z195">
        <v>3251</v>
      </c>
      <c r="AA195">
        <v>531</v>
      </c>
    </row>
    <row r="196" spans="1:27">
      <c r="A196">
        <f>VLOOKUP(B196,xwalk!$A$2:$D$1455,4,FALSE)</f>
        <v>2</v>
      </c>
      <c r="B196">
        <v>195</v>
      </c>
      <c r="C196">
        <v>5946</v>
      </c>
      <c r="D196">
        <v>11</v>
      </c>
      <c r="E196">
        <v>246</v>
      </c>
      <c r="F196">
        <v>270</v>
      </c>
      <c r="G196">
        <v>293</v>
      </c>
      <c r="H196">
        <v>231</v>
      </c>
      <c r="I196">
        <v>320</v>
      </c>
      <c r="J196">
        <v>715</v>
      </c>
      <c r="K196">
        <v>376</v>
      </c>
      <c r="L196">
        <v>644</v>
      </c>
      <c r="M196">
        <v>392</v>
      </c>
      <c r="N196">
        <v>663</v>
      </c>
      <c r="O196">
        <v>500</v>
      </c>
      <c r="P196">
        <v>509</v>
      </c>
      <c r="Q196">
        <v>669</v>
      </c>
      <c r="R196">
        <v>397</v>
      </c>
      <c r="S196">
        <v>5957</v>
      </c>
      <c r="T196">
        <v>184</v>
      </c>
      <c r="U196">
        <v>554</v>
      </c>
      <c r="V196">
        <v>406</v>
      </c>
      <c r="W196">
        <v>605</v>
      </c>
      <c r="X196">
        <v>2243</v>
      </c>
      <c r="Y196">
        <v>1965</v>
      </c>
      <c r="Z196">
        <v>2848</v>
      </c>
      <c r="AA196">
        <v>459</v>
      </c>
    </row>
    <row r="197" spans="1:27">
      <c r="A197">
        <f>VLOOKUP(B197,xwalk!$A$2:$D$1455,4,FALSE)</f>
        <v>2</v>
      </c>
      <c r="B197">
        <v>196</v>
      </c>
      <c r="C197">
        <v>6650</v>
      </c>
      <c r="D197">
        <v>32</v>
      </c>
      <c r="E197">
        <v>199</v>
      </c>
      <c r="F197">
        <v>342</v>
      </c>
      <c r="G197">
        <v>293</v>
      </c>
      <c r="H197">
        <v>249</v>
      </c>
      <c r="I197">
        <v>285</v>
      </c>
      <c r="J197">
        <v>686</v>
      </c>
      <c r="K197">
        <v>285</v>
      </c>
      <c r="L197">
        <v>558</v>
      </c>
      <c r="M197">
        <v>391</v>
      </c>
      <c r="N197">
        <v>820</v>
      </c>
      <c r="O197">
        <v>329</v>
      </c>
      <c r="P197">
        <v>524</v>
      </c>
      <c r="Q197">
        <v>453</v>
      </c>
      <c r="R197">
        <v>748</v>
      </c>
      <c r="S197">
        <v>6682</v>
      </c>
      <c r="T197">
        <v>254</v>
      </c>
      <c r="U197">
        <v>830</v>
      </c>
      <c r="V197">
        <v>642</v>
      </c>
      <c r="W197">
        <v>756</v>
      </c>
      <c r="X197">
        <v>2701</v>
      </c>
      <c r="Y197">
        <v>1499</v>
      </c>
      <c r="Z197">
        <v>3282</v>
      </c>
      <c r="AA197">
        <v>677</v>
      </c>
    </row>
    <row r="198" spans="1:27">
      <c r="A198">
        <f>VLOOKUP(B198,xwalk!$A$2:$D$1455,4,FALSE)</f>
        <v>2</v>
      </c>
      <c r="B198">
        <v>197</v>
      </c>
      <c r="C198">
        <v>4825</v>
      </c>
      <c r="D198">
        <v>21</v>
      </c>
      <c r="E198">
        <v>75</v>
      </c>
      <c r="F198">
        <v>79</v>
      </c>
      <c r="G198">
        <v>185</v>
      </c>
      <c r="H198">
        <v>162</v>
      </c>
      <c r="I198">
        <v>266</v>
      </c>
      <c r="J198">
        <v>593</v>
      </c>
      <c r="K198">
        <v>173</v>
      </c>
      <c r="L198">
        <v>348</v>
      </c>
      <c r="M198">
        <v>221</v>
      </c>
      <c r="N198">
        <v>618</v>
      </c>
      <c r="O198">
        <v>264</v>
      </c>
      <c r="P198">
        <v>249</v>
      </c>
      <c r="Q198">
        <v>365</v>
      </c>
      <c r="R198">
        <v>482</v>
      </c>
      <c r="S198">
        <v>4846</v>
      </c>
      <c r="T198">
        <v>153</v>
      </c>
      <c r="U198">
        <v>544</v>
      </c>
      <c r="V198">
        <v>344</v>
      </c>
      <c r="W198">
        <v>471</v>
      </c>
      <c r="X198">
        <v>1914</v>
      </c>
      <c r="Y198">
        <v>1420</v>
      </c>
      <c r="Z198">
        <v>2375</v>
      </c>
      <c r="AA198">
        <v>409</v>
      </c>
    </row>
    <row r="199" spans="1:27">
      <c r="A199">
        <f>VLOOKUP(B199,xwalk!$A$2:$D$1455,4,FALSE)</f>
        <v>2</v>
      </c>
      <c r="B199">
        <v>198</v>
      </c>
      <c r="C199">
        <v>4715</v>
      </c>
      <c r="D199">
        <v>0</v>
      </c>
      <c r="E199">
        <v>161</v>
      </c>
      <c r="F199">
        <v>228</v>
      </c>
      <c r="G199">
        <v>210</v>
      </c>
      <c r="H199">
        <v>193</v>
      </c>
      <c r="I199">
        <v>267</v>
      </c>
      <c r="J199">
        <v>570</v>
      </c>
      <c r="K199">
        <v>461</v>
      </c>
      <c r="L199">
        <v>436</v>
      </c>
      <c r="M199">
        <v>279</v>
      </c>
      <c r="N199">
        <v>453</v>
      </c>
      <c r="O199">
        <v>275</v>
      </c>
      <c r="P199">
        <v>411</v>
      </c>
      <c r="Q199">
        <v>464</v>
      </c>
      <c r="R199">
        <v>479</v>
      </c>
      <c r="S199">
        <v>4715</v>
      </c>
      <c r="T199">
        <v>218</v>
      </c>
      <c r="U199">
        <v>525</v>
      </c>
      <c r="V199">
        <v>327</v>
      </c>
      <c r="W199">
        <v>597</v>
      </c>
      <c r="X199">
        <v>1706</v>
      </c>
      <c r="Y199">
        <v>1342</v>
      </c>
      <c r="Z199">
        <v>2306</v>
      </c>
      <c r="AA199">
        <v>426</v>
      </c>
    </row>
    <row r="200" spans="1:27">
      <c r="A200">
        <f>VLOOKUP(B200,xwalk!$A$2:$D$1455,4,FALSE)</f>
        <v>2</v>
      </c>
      <c r="B200">
        <v>199</v>
      </c>
      <c r="C200">
        <v>2396</v>
      </c>
      <c r="D200">
        <v>0</v>
      </c>
      <c r="E200">
        <v>158</v>
      </c>
      <c r="F200">
        <v>113</v>
      </c>
      <c r="G200">
        <v>157</v>
      </c>
      <c r="H200">
        <v>111</v>
      </c>
      <c r="I200">
        <v>194</v>
      </c>
      <c r="J200">
        <v>360</v>
      </c>
      <c r="K200">
        <v>397</v>
      </c>
      <c r="L200">
        <v>389</v>
      </c>
      <c r="M200">
        <v>153</v>
      </c>
      <c r="N200">
        <v>154</v>
      </c>
      <c r="O200">
        <v>204</v>
      </c>
      <c r="P200">
        <v>387</v>
      </c>
      <c r="Q200">
        <v>326</v>
      </c>
      <c r="R200">
        <v>176</v>
      </c>
      <c r="S200">
        <v>2396</v>
      </c>
      <c r="T200">
        <v>87</v>
      </c>
      <c r="U200">
        <v>7</v>
      </c>
      <c r="V200">
        <v>524</v>
      </c>
      <c r="W200">
        <v>491</v>
      </c>
      <c r="X200">
        <v>916</v>
      </c>
      <c r="Y200">
        <v>371</v>
      </c>
      <c r="Z200">
        <v>1125</v>
      </c>
      <c r="AA200">
        <v>87</v>
      </c>
    </row>
    <row r="201" spans="1:27">
      <c r="A201">
        <f>VLOOKUP(B201,xwalk!$A$2:$D$1455,4,FALSE)</f>
        <v>2</v>
      </c>
      <c r="B201">
        <v>200</v>
      </c>
      <c r="C201">
        <v>5917</v>
      </c>
      <c r="D201">
        <v>0</v>
      </c>
      <c r="E201">
        <v>247</v>
      </c>
      <c r="F201">
        <v>297</v>
      </c>
      <c r="G201">
        <v>246</v>
      </c>
      <c r="H201">
        <v>166</v>
      </c>
      <c r="I201">
        <v>313</v>
      </c>
      <c r="J201">
        <v>933</v>
      </c>
      <c r="K201">
        <v>544</v>
      </c>
      <c r="L201">
        <v>693</v>
      </c>
      <c r="M201">
        <v>344</v>
      </c>
      <c r="N201">
        <v>621</v>
      </c>
      <c r="O201">
        <v>558</v>
      </c>
      <c r="P201">
        <v>559</v>
      </c>
      <c r="Q201">
        <v>540</v>
      </c>
      <c r="R201">
        <v>545</v>
      </c>
      <c r="S201">
        <v>5917</v>
      </c>
      <c r="T201">
        <v>148</v>
      </c>
      <c r="U201">
        <v>487</v>
      </c>
      <c r="V201">
        <v>409</v>
      </c>
      <c r="W201">
        <v>564</v>
      </c>
      <c r="X201">
        <v>1939</v>
      </c>
      <c r="Y201">
        <v>2370</v>
      </c>
      <c r="Z201">
        <v>2805</v>
      </c>
      <c r="AA201">
        <v>419</v>
      </c>
    </row>
    <row r="202" spans="1:27">
      <c r="A202">
        <f>VLOOKUP(B202,xwalk!$A$2:$D$1455,4,FALSE)</f>
        <v>2</v>
      </c>
      <c r="B202">
        <v>201</v>
      </c>
      <c r="C202">
        <v>16177</v>
      </c>
      <c r="D202">
        <v>32</v>
      </c>
      <c r="E202">
        <v>982</v>
      </c>
      <c r="F202">
        <v>1757</v>
      </c>
      <c r="G202">
        <v>428</v>
      </c>
      <c r="H202">
        <v>389</v>
      </c>
      <c r="I202">
        <v>486</v>
      </c>
      <c r="J202">
        <v>1333</v>
      </c>
      <c r="K202">
        <v>1150</v>
      </c>
      <c r="L202">
        <v>1337</v>
      </c>
      <c r="M202">
        <v>958</v>
      </c>
      <c r="N202">
        <v>1930</v>
      </c>
      <c r="O202">
        <v>1098</v>
      </c>
      <c r="P202">
        <v>1706</v>
      </c>
      <c r="Q202">
        <v>1471</v>
      </c>
      <c r="R202">
        <v>1100</v>
      </c>
      <c r="S202">
        <v>16209</v>
      </c>
      <c r="T202">
        <v>824</v>
      </c>
      <c r="U202">
        <v>2183</v>
      </c>
      <c r="V202">
        <v>1602</v>
      </c>
      <c r="W202">
        <v>1973</v>
      </c>
      <c r="X202">
        <v>6039</v>
      </c>
      <c r="Y202">
        <v>3588</v>
      </c>
      <c r="Z202">
        <v>7718</v>
      </c>
      <c r="AA202">
        <v>1776</v>
      </c>
    </row>
    <row r="203" spans="1:27">
      <c r="A203">
        <f>VLOOKUP(B203,xwalk!$A$2:$D$1455,4,FALSE)</f>
        <v>2</v>
      </c>
      <c r="B203">
        <v>202</v>
      </c>
      <c r="C203">
        <v>7313</v>
      </c>
      <c r="D203">
        <v>23</v>
      </c>
      <c r="E203">
        <v>200</v>
      </c>
      <c r="F203">
        <v>326</v>
      </c>
      <c r="G203">
        <v>300</v>
      </c>
      <c r="H203">
        <v>270</v>
      </c>
      <c r="I203">
        <v>351</v>
      </c>
      <c r="J203">
        <v>805</v>
      </c>
      <c r="K203">
        <v>336</v>
      </c>
      <c r="L203">
        <v>622</v>
      </c>
      <c r="M203">
        <v>403</v>
      </c>
      <c r="N203">
        <v>891</v>
      </c>
      <c r="O203">
        <v>308</v>
      </c>
      <c r="P203">
        <v>379</v>
      </c>
      <c r="Q203">
        <v>842</v>
      </c>
      <c r="R203">
        <v>723</v>
      </c>
      <c r="S203">
        <v>7336</v>
      </c>
      <c r="T203">
        <v>327</v>
      </c>
      <c r="U203">
        <v>866</v>
      </c>
      <c r="V203">
        <v>630</v>
      </c>
      <c r="W203">
        <v>849</v>
      </c>
      <c r="X203">
        <v>3007</v>
      </c>
      <c r="Y203">
        <v>1657</v>
      </c>
      <c r="Z203">
        <v>3568</v>
      </c>
      <c r="AA203">
        <v>710</v>
      </c>
    </row>
    <row r="204" spans="1:27">
      <c r="A204">
        <f>VLOOKUP(B204,xwalk!$A$2:$D$1455,4,FALSE)</f>
        <v>2</v>
      </c>
      <c r="B204">
        <v>203</v>
      </c>
      <c r="C204">
        <v>7001</v>
      </c>
      <c r="D204">
        <v>0</v>
      </c>
      <c r="E204">
        <v>292</v>
      </c>
      <c r="F204">
        <v>515</v>
      </c>
      <c r="G204">
        <v>252</v>
      </c>
      <c r="H204">
        <v>210</v>
      </c>
      <c r="I204">
        <v>237</v>
      </c>
      <c r="J204">
        <v>499</v>
      </c>
      <c r="K204">
        <v>271</v>
      </c>
      <c r="L204">
        <v>491</v>
      </c>
      <c r="M204">
        <v>343</v>
      </c>
      <c r="N204">
        <v>900</v>
      </c>
      <c r="O204">
        <v>352</v>
      </c>
      <c r="P204">
        <v>648</v>
      </c>
      <c r="Q204">
        <v>520</v>
      </c>
      <c r="R204">
        <v>485</v>
      </c>
      <c r="S204">
        <v>7001</v>
      </c>
      <c r="T204">
        <v>294</v>
      </c>
      <c r="U204">
        <v>981</v>
      </c>
      <c r="V204">
        <v>673</v>
      </c>
      <c r="W204">
        <v>836</v>
      </c>
      <c r="X204">
        <v>2744</v>
      </c>
      <c r="Y204">
        <v>1473</v>
      </c>
      <c r="Z204">
        <v>3379</v>
      </c>
      <c r="AA204">
        <v>727</v>
      </c>
    </row>
    <row r="205" spans="1:27">
      <c r="A205">
        <f>VLOOKUP(B205,xwalk!$A$2:$D$1455,4,FALSE)</f>
        <v>2</v>
      </c>
      <c r="B205">
        <v>204</v>
      </c>
      <c r="C205">
        <v>14013</v>
      </c>
      <c r="D205">
        <v>165</v>
      </c>
      <c r="E205">
        <v>434</v>
      </c>
      <c r="F205">
        <v>1568</v>
      </c>
      <c r="G205">
        <v>416</v>
      </c>
      <c r="H205">
        <v>370</v>
      </c>
      <c r="I205">
        <v>402</v>
      </c>
      <c r="J205">
        <v>870</v>
      </c>
      <c r="K205">
        <v>603</v>
      </c>
      <c r="L205">
        <v>1027</v>
      </c>
      <c r="M205">
        <v>668</v>
      </c>
      <c r="N205">
        <v>1762</v>
      </c>
      <c r="O205">
        <v>299</v>
      </c>
      <c r="P205">
        <v>817</v>
      </c>
      <c r="Q205">
        <v>1133</v>
      </c>
      <c r="R205">
        <v>1811</v>
      </c>
      <c r="S205">
        <v>14178</v>
      </c>
      <c r="T205">
        <v>572</v>
      </c>
      <c r="U205">
        <v>2003</v>
      </c>
      <c r="V205">
        <v>1278</v>
      </c>
      <c r="W205">
        <v>1534</v>
      </c>
      <c r="X205">
        <v>5620</v>
      </c>
      <c r="Y205">
        <v>3171</v>
      </c>
      <c r="Z205">
        <v>6493</v>
      </c>
      <c r="AA205">
        <v>1469</v>
      </c>
    </row>
    <row r="206" spans="1:27">
      <c r="A206">
        <f>VLOOKUP(B206,xwalk!$A$2:$D$1455,4,FALSE)</f>
        <v>2</v>
      </c>
      <c r="B206">
        <v>205</v>
      </c>
      <c r="C206">
        <v>7845</v>
      </c>
      <c r="D206">
        <v>23</v>
      </c>
      <c r="E206">
        <v>199</v>
      </c>
      <c r="F206">
        <v>230</v>
      </c>
      <c r="G206">
        <v>306</v>
      </c>
      <c r="H206">
        <v>277</v>
      </c>
      <c r="I206">
        <v>386</v>
      </c>
      <c r="J206">
        <v>926</v>
      </c>
      <c r="K206">
        <v>375</v>
      </c>
      <c r="L206">
        <v>613</v>
      </c>
      <c r="M206">
        <v>395</v>
      </c>
      <c r="N206">
        <v>941</v>
      </c>
      <c r="O206">
        <v>424</v>
      </c>
      <c r="P206">
        <v>442</v>
      </c>
      <c r="Q206">
        <v>713</v>
      </c>
      <c r="R206">
        <v>745</v>
      </c>
      <c r="S206">
        <v>7868</v>
      </c>
      <c r="T206">
        <v>305</v>
      </c>
      <c r="U206">
        <v>1010</v>
      </c>
      <c r="V206">
        <v>658</v>
      </c>
      <c r="W206">
        <v>884</v>
      </c>
      <c r="X206">
        <v>3160</v>
      </c>
      <c r="Y206">
        <v>1851</v>
      </c>
      <c r="Z206">
        <v>3903</v>
      </c>
      <c r="AA206">
        <v>761</v>
      </c>
    </row>
    <row r="207" spans="1:27">
      <c r="A207">
        <f>VLOOKUP(B207,xwalk!$A$2:$D$1455,4,FALSE)</f>
        <v>2</v>
      </c>
      <c r="B207">
        <v>206</v>
      </c>
      <c r="C207">
        <v>3882</v>
      </c>
      <c r="D207">
        <v>0</v>
      </c>
      <c r="E207">
        <v>106</v>
      </c>
      <c r="F207">
        <v>138</v>
      </c>
      <c r="G207">
        <v>165</v>
      </c>
      <c r="H207">
        <v>161</v>
      </c>
      <c r="I207">
        <v>222</v>
      </c>
      <c r="J207">
        <v>527</v>
      </c>
      <c r="K207">
        <v>203</v>
      </c>
      <c r="L207">
        <v>393</v>
      </c>
      <c r="M207">
        <v>255</v>
      </c>
      <c r="N207">
        <v>468</v>
      </c>
      <c r="O207">
        <v>297</v>
      </c>
      <c r="P207">
        <v>227</v>
      </c>
      <c r="Q207">
        <v>498</v>
      </c>
      <c r="R207">
        <v>297</v>
      </c>
      <c r="S207">
        <v>3882</v>
      </c>
      <c r="T207">
        <v>136</v>
      </c>
      <c r="U207">
        <v>495</v>
      </c>
      <c r="V207">
        <v>238</v>
      </c>
      <c r="W207">
        <v>491</v>
      </c>
      <c r="X207">
        <v>1516</v>
      </c>
      <c r="Y207">
        <v>1006</v>
      </c>
      <c r="Z207">
        <v>1873</v>
      </c>
      <c r="AA207">
        <v>354</v>
      </c>
    </row>
    <row r="208" spans="1:27">
      <c r="A208">
        <f>VLOOKUP(B208,xwalk!$A$2:$D$1455,4,FALSE)</f>
        <v>2</v>
      </c>
      <c r="B208">
        <v>207</v>
      </c>
      <c r="C208">
        <v>6094</v>
      </c>
      <c r="D208">
        <v>0</v>
      </c>
      <c r="E208">
        <v>208</v>
      </c>
      <c r="F208">
        <v>193</v>
      </c>
      <c r="G208">
        <v>213</v>
      </c>
      <c r="H208">
        <v>190</v>
      </c>
      <c r="I208">
        <v>263</v>
      </c>
      <c r="J208">
        <v>652</v>
      </c>
      <c r="K208">
        <v>242</v>
      </c>
      <c r="L208">
        <v>375</v>
      </c>
      <c r="M208">
        <v>319</v>
      </c>
      <c r="N208">
        <v>783</v>
      </c>
      <c r="O208">
        <v>332</v>
      </c>
      <c r="P208">
        <v>360</v>
      </c>
      <c r="Q208">
        <v>362</v>
      </c>
      <c r="R208">
        <v>665</v>
      </c>
      <c r="S208">
        <v>6094</v>
      </c>
      <c r="T208">
        <v>240</v>
      </c>
      <c r="U208">
        <v>928</v>
      </c>
      <c r="V208">
        <v>540</v>
      </c>
      <c r="W208">
        <v>598</v>
      </c>
      <c r="X208">
        <v>2294</v>
      </c>
      <c r="Y208">
        <v>1494</v>
      </c>
      <c r="Z208">
        <v>2880</v>
      </c>
      <c r="AA208">
        <v>652</v>
      </c>
    </row>
    <row r="209" spans="1:27">
      <c r="A209">
        <f>VLOOKUP(B209,xwalk!$A$2:$D$1455,4,FALSE)</f>
        <v>2</v>
      </c>
      <c r="B209">
        <v>208</v>
      </c>
      <c r="C209">
        <v>39518</v>
      </c>
      <c r="D209">
        <v>25</v>
      </c>
      <c r="E209">
        <v>1049</v>
      </c>
      <c r="F209">
        <v>1265</v>
      </c>
      <c r="G209">
        <v>1509</v>
      </c>
      <c r="H209">
        <v>1667</v>
      </c>
      <c r="I209">
        <v>2758</v>
      </c>
      <c r="J209">
        <v>9143</v>
      </c>
      <c r="K209">
        <v>5277</v>
      </c>
      <c r="L209">
        <v>6250</v>
      </c>
      <c r="M209">
        <v>2819</v>
      </c>
      <c r="N209">
        <v>3045</v>
      </c>
      <c r="O209">
        <v>3368</v>
      </c>
      <c r="P209">
        <v>7182</v>
      </c>
      <c r="Q209">
        <v>5071</v>
      </c>
      <c r="R209">
        <v>1770</v>
      </c>
      <c r="S209">
        <v>39543</v>
      </c>
      <c r="T209">
        <v>1181</v>
      </c>
      <c r="U209">
        <v>4428</v>
      </c>
      <c r="V209">
        <v>1874</v>
      </c>
      <c r="W209">
        <v>6601</v>
      </c>
      <c r="X209">
        <v>18757</v>
      </c>
      <c r="Y209">
        <v>6702</v>
      </c>
      <c r="Z209">
        <v>20159</v>
      </c>
      <c r="AA209">
        <v>3313</v>
      </c>
    </row>
    <row r="210" spans="1:27">
      <c r="A210">
        <f>VLOOKUP(B210,xwalk!$A$2:$D$1455,4,FALSE)</f>
        <v>2</v>
      </c>
      <c r="B210">
        <v>209</v>
      </c>
      <c r="C210">
        <v>12552</v>
      </c>
      <c r="D210">
        <v>30</v>
      </c>
      <c r="E210">
        <v>200</v>
      </c>
      <c r="F210">
        <v>286</v>
      </c>
      <c r="G210">
        <v>465</v>
      </c>
      <c r="H210">
        <v>447</v>
      </c>
      <c r="I210">
        <v>796</v>
      </c>
      <c r="J210">
        <v>2193</v>
      </c>
      <c r="K210">
        <v>778</v>
      </c>
      <c r="L210">
        <v>1408</v>
      </c>
      <c r="M210">
        <v>808</v>
      </c>
      <c r="N210">
        <v>1393</v>
      </c>
      <c r="O210">
        <v>1143</v>
      </c>
      <c r="P210">
        <v>1008</v>
      </c>
      <c r="Q210">
        <v>1320</v>
      </c>
      <c r="R210">
        <v>916</v>
      </c>
      <c r="S210">
        <v>12582</v>
      </c>
      <c r="T210">
        <v>485</v>
      </c>
      <c r="U210">
        <v>1615</v>
      </c>
      <c r="V210">
        <v>762</v>
      </c>
      <c r="W210">
        <v>1467</v>
      </c>
      <c r="X210">
        <v>4918</v>
      </c>
      <c r="Y210">
        <v>3335</v>
      </c>
      <c r="Z210">
        <v>6054</v>
      </c>
      <c r="AA210">
        <v>1185</v>
      </c>
    </row>
    <row r="211" spans="1:27">
      <c r="A211">
        <f>VLOOKUP(B211,xwalk!$A$2:$D$1455,4,FALSE)</f>
        <v>2</v>
      </c>
      <c r="B211">
        <v>210</v>
      </c>
      <c r="C211">
        <v>4624</v>
      </c>
      <c r="D211">
        <v>38</v>
      </c>
      <c r="E211">
        <v>135</v>
      </c>
      <c r="F211">
        <v>167</v>
      </c>
      <c r="G211">
        <v>184</v>
      </c>
      <c r="H211">
        <v>150</v>
      </c>
      <c r="I211">
        <v>202</v>
      </c>
      <c r="J211">
        <v>490</v>
      </c>
      <c r="K211">
        <v>174</v>
      </c>
      <c r="L211">
        <v>278</v>
      </c>
      <c r="M211">
        <v>267</v>
      </c>
      <c r="N211">
        <v>609</v>
      </c>
      <c r="O211">
        <v>191</v>
      </c>
      <c r="P211">
        <v>320</v>
      </c>
      <c r="Q211">
        <v>391</v>
      </c>
      <c r="R211">
        <v>426</v>
      </c>
      <c r="S211">
        <v>4662</v>
      </c>
      <c r="T211">
        <v>305</v>
      </c>
      <c r="U211">
        <v>852</v>
      </c>
      <c r="V211">
        <v>442</v>
      </c>
      <c r="W211">
        <v>671</v>
      </c>
      <c r="X211">
        <v>1740</v>
      </c>
      <c r="Y211">
        <v>652</v>
      </c>
      <c r="Z211">
        <v>2251</v>
      </c>
      <c r="AA211">
        <v>613</v>
      </c>
    </row>
    <row r="212" spans="1:27">
      <c r="A212">
        <f>VLOOKUP(B212,xwalk!$A$2:$D$1455,4,FALSE)</f>
        <v>2</v>
      </c>
      <c r="B212">
        <v>211</v>
      </c>
      <c r="C212">
        <v>13245</v>
      </c>
      <c r="D212">
        <v>137</v>
      </c>
      <c r="E212">
        <v>618</v>
      </c>
      <c r="F212">
        <v>719</v>
      </c>
      <c r="G212">
        <v>625</v>
      </c>
      <c r="H212">
        <v>541</v>
      </c>
      <c r="I212">
        <v>600</v>
      </c>
      <c r="J212">
        <v>1374</v>
      </c>
      <c r="K212">
        <v>1081</v>
      </c>
      <c r="L212">
        <v>1160</v>
      </c>
      <c r="M212">
        <v>710</v>
      </c>
      <c r="N212">
        <v>1526</v>
      </c>
      <c r="O212">
        <v>765</v>
      </c>
      <c r="P212">
        <v>1318</v>
      </c>
      <c r="Q212">
        <v>1301</v>
      </c>
      <c r="R212">
        <v>1093</v>
      </c>
      <c r="S212">
        <v>13382</v>
      </c>
      <c r="T212">
        <v>799</v>
      </c>
      <c r="U212">
        <v>2073</v>
      </c>
      <c r="V212">
        <v>1125</v>
      </c>
      <c r="W212">
        <v>1919</v>
      </c>
      <c r="X212">
        <v>4874</v>
      </c>
      <c r="Y212">
        <v>2592</v>
      </c>
      <c r="Z212">
        <v>6305</v>
      </c>
      <c r="AA212">
        <v>1539</v>
      </c>
    </row>
    <row r="213" spans="1:27">
      <c r="A213">
        <f>VLOOKUP(B213,xwalk!$A$2:$D$1455,4,FALSE)</f>
        <v>2</v>
      </c>
      <c r="B213">
        <v>212</v>
      </c>
      <c r="C213">
        <v>18966</v>
      </c>
      <c r="D213">
        <v>123</v>
      </c>
      <c r="E213">
        <v>855</v>
      </c>
      <c r="F213">
        <v>1238</v>
      </c>
      <c r="G213">
        <v>650</v>
      </c>
      <c r="H213">
        <v>648</v>
      </c>
      <c r="I213">
        <v>757</v>
      </c>
      <c r="J213">
        <v>1734</v>
      </c>
      <c r="K213">
        <v>899</v>
      </c>
      <c r="L213">
        <v>1615</v>
      </c>
      <c r="M213">
        <v>944</v>
      </c>
      <c r="N213">
        <v>2424</v>
      </c>
      <c r="O213">
        <v>1319</v>
      </c>
      <c r="P213">
        <v>1462</v>
      </c>
      <c r="Q213">
        <v>2025</v>
      </c>
      <c r="R213">
        <v>1076</v>
      </c>
      <c r="S213">
        <v>19089</v>
      </c>
      <c r="T213">
        <v>855</v>
      </c>
      <c r="U213">
        <v>2984</v>
      </c>
      <c r="V213">
        <v>1444</v>
      </c>
      <c r="W213">
        <v>2053</v>
      </c>
      <c r="X213">
        <v>7401</v>
      </c>
      <c r="Y213">
        <v>4352</v>
      </c>
      <c r="Z213">
        <v>9016</v>
      </c>
      <c r="AA213">
        <v>1956</v>
      </c>
    </row>
    <row r="214" spans="1:27">
      <c r="A214">
        <f>VLOOKUP(B214,xwalk!$A$2:$D$1455,4,FALSE)</f>
        <v>2</v>
      </c>
      <c r="B214">
        <v>213</v>
      </c>
      <c r="C214">
        <v>6730</v>
      </c>
      <c r="D214">
        <v>67</v>
      </c>
      <c r="E214">
        <v>385</v>
      </c>
      <c r="F214">
        <v>318</v>
      </c>
      <c r="G214">
        <v>347</v>
      </c>
      <c r="H214">
        <v>303</v>
      </c>
      <c r="I214">
        <v>437</v>
      </c>
      <c r="J214">
        <v>1038</v>
      </c>
      <c r="K214">
        <v>894</v>
      </c>
      <c r="L214">
        <v>934</v>
      </c>
      <c r="M214">
        <v>401</v>
      </c>
      <c r="N214">
        <v>599</v>
      </c>
      <c r="O214">
        <v>1019</v>
      </c>
      <c r="P214">
        <v>836</v>
      </c>
      <c r="Q214">
        <v>477</v>
      </c>
      <c r="R214">
        <v>496</v>
      </c>
      <c r="S214">
        <v>6797</v>
      </c>
      <c r="T214">
        <v>175</v>
      </c>
      <c r="U214">
        <v>704</v>
      </c>
      <c r="V214">
        <v>354</v>
      </c>
      <c r="W214">
        <v>712</v>
      </c>
      <c r="X214">
        <v>2047</v>
      </c>
      <c r="Y214">
        <v>2805</v>
      </c>
      <c r="Z214">
        <v>3265</v>
      </c>
      <c r="AA214">
        <v>510</v>
      </c>
    </row>
    <row r="215" spans="1:27">
      <c r="A215">
        <f>VLOOKUP(B215,xwalk!$A$2:$D$1455,4,FALSE)</f>
        <v>2</v>
      </c>
      <c r="B215">
        <v>214</v>
      </c>
      <c r="C215">
        <v>6451</v>
      </c>
      <c r="D215">
        <v>111</v>
      </c>
      <c r="E215">
        <v>216</v>
      </c>
      <c r="F215">
        <v>247</v>
      </c>
      <c r="G215">
        <v>300</v>
      </c>
      <c r="H215">
        <v>261</v>
      </c>
      <c r="I215">
        <v>383</v>
      </c>
      <c r="J215">
        <v>874</v>
      </c>
      <c r="K215">
        <v>394</v>
      </c>
      <c r="L215">
        <v>728</v>
      </c>
      <c r="M215">
        <v>414</v>
      </c>
      <c r="N215">
        <v>745</v>
      </c>
      <c r="O215">
        <v>549</v>
      </c>
      <c r="P215">
        <v>543</v>
      </c>
      <c r="Q215">
        <v>777</v>
      </c>
      <c r="R215">
        <v>412</v>
      </c>
      <c r="S215">
        <v>6562</v>
      </c>
      <c r="T215">
        <v>254</v>
      </c>
      <c r="U215">
        <v>819</v>
      </c>
      <c r="V215">
        <v>314</v>
      </c>
      <c r="W215">
        <v>658</v>
      </c>
      <c r="X215">
        <v>2274</v>
      </c>
      <c r="Y215">
        <v>2243</v>
      </c>
      <c r="Z215">
        <v>3072</v>
      </c>
      <c r="AA215">
        <v>591</v>
      </c>
    </row>
    <row r="216" spans="1:27">
      <c r="A216">
        <f>VLOOKUP(B216,xwalk!$A$2:$D$1455,4,FALSE)</f>
        <v>2</v>
      </c>
      <c r="B216">
        <v>215</v>
      </c>
      <c r="C216">
        <v>7828</v>
      </c>
      <c r="D216">
        <v>16</v>
      </c>
      <c r="E216">
        <v>279</v>
      </c>
      <c r="F216">
        <v>431</v>
      </c>
      <c r="G216">
        <v>419</v>
      </c>
      <c r="H216">
        <v>321</v>
      </c>
      <c r="I216">
        <v>441</v>
      </c>
      <c r="J216">
        <v>1049</v>
      </c>
      <c r="K216">
        <v>591</v>
      </c>
      <c r="L216">
        <v>983</v>
      </c>
      <c r="M216">
        <v>514</v>
      </c>
      <c r="N216">
        <v>852</v>
      </c>
      <c r="O216">
        <v>575</v>
      </c>
      <c r="P216">
        <v>1077</v>
      </c>
      <c r="Q216">
        <v>876</v>
      </c>
      <c r="R216">
        <v>412</v>
      </c>
      <c r="S216">
        <v>7844</v>
      </c>
      <c r="T216">
        <v>307</v>
      </c>
      <c r="U216">
        <v>1073</v>
      </c>
      <c r="V216">
        <v>549</v>
      </c>
      <c r="W216">
        <v>1241</v>
      </c>
      <c r="X216">
        <v>2691</v>
      </c>
      <c r="Y216">
        <v>1983</v>
      </c>
      <c r="Z216">
        <v>3917</v>
      </c>
      <c r="AA216">
        <v>749</v>
      </c>
    </row>
    <row r="217" spans="1:27">
      <c r="A217">
        <f>VLOOKUP(B217,xwalk!$A$2:$D$1455,4,FALSE)</f>
        <v>2</v>
      </c>
      <c r="B217">
        <v>216</v>
      </c>
      <c r="C217">
        <v>19026</v>
      </c>
      <c r="D217">
        <v>11</v>
      </c>
      <c r="E217">
        <v>1694</v>
      </c>
      <c r="F217">
        <v>2372</v>
      </c>
      <c r="G217">
        <v>536</v>
      </c>
      <c r="H217">
        <v>576</v>
      </c>
      <c r="I217">
        <v>720</v>
      </c>
      <c r="J217">
        <v>1705</v>
      </c>
      <c r="K217">
        <v>2348</v>
      </c>
      <c r="L217">
        <v>2911</v>
      </c>
      <c r="M217">
        <v>1005</v>
      </c>
      <c r="N217">
        <v>1339</v>
      </c>
      <c r="O217">
        <v>1539</v>
      </c>
      <c r="P217">
        <v>3033</v>
      </c>
      <c r="Q217">
        <v>2163</v>
      </c>
      <c r="R217">
        <v>868</v>
      </c>
      <c r="S217">
        <v>19037</v>
      </c>
      <c r="T217">
        <v>785</v>
      </c>
      <c r="U217">
        <v>2485</v>
      </c>
      <c r="V217">
        <v>1536</v>
      </c>
      <c r="W217">
        <v>2139</v>
      </c>
      <c r="X217">
        <v>7300</v>
      </c>
      <c r="Y217">
        <v>4792</v>
      </c>
      <c r="Z217">
        <v>8174</v>
      </c>
      <c r="AA217">
        <v>1850</v>
      </c>
    </row>
    <row r="218" spans="1:27">
      <c r="A218">
        <f>VLOOKUP(B218,xwalk!$A$2:$D$1455,4,FALSE)</f>
        <v>2</v>
      </c>
      <c r="B218">
        <v>217</v>
      </c>
      <c r="C218">
        <v>4172</v>
      </c>
      <c r="D218">
        <v>164</v>
      </c>
      <c r="E218">
        <v>105</v>
      </c>
      <c r="F218">
        <v>127</v>
      </c>
      <c r="G218">
        <v>158</v>
      </c>
      <c r="H218">
        <v>170</v>
      </c>
      <c r="I218">
        <v>230</v>
      </c>
      <c r="J218">
        <v>605</v>
      </c>
      <c r="K218">
        <v>177</v>
      </c>
      <c r="L218">
        <v>438</v>
      </c>
      <c r="M218">
        <v>274</v>
      </c>
      <c r="N218">
        <v>506</v>
      </c>
      <c r="O218">
        <v>362</v>
      </c>
      <c r="P218">
        <v>321</v>
      </c>
      <c r="Q218">
        <v>408</v>
      </c>
      <c r="R218">
        <v>304</v>
      </c>
      <c r="S218">
        <v>4336</v>
      </c>
      <c r="T218">
        <v>148</v>
      </c>
      <c r="U218">
        <v>613</v>
      </c>
      <c r="V218">
        <v>251</v>
      </c>
      <c r="W218">
        <v>502</v>
      </c>
      <c r="X218">
        <v>1611</v>
      </c>
      <c r="Y218">
        <v>1211</v>
      </c>
      <c r="Z218">
        <v>2119</v>
      </c>
      <c r="AA218">
        <v>425</v>
      </c>
    </row>
    <row r="219" spans="1:27">
      <c r="A219">
        <f>VLOOKUP(B219,xwalk!$A$2:$D$1455,4,FALSE)</f>
        <v>2</v>
      </c>
      <c r="B219">
        <v>218</v>
      </c>
      <c r="C219">
        <v>5560</v>
      </c>
      <c r="D219">
        <v>22</v>
      </c>
      <c r="E219">
        <v>212</v>
      </c>
      <c r="F219">
        <v>295</v>
      </c>
      <c r="G219">
        <v>296</v>
      </c>
      <c r="H219">
        <v>229</v>
      </c>
      <c r="I219">
        <v>312</v>
      </c>
      <c r="J219">
        <v>584</v>
      </c>
      <c r="K219">
        <v>443</v>
      </c>
      <c r="L219">
        <v>624</v>
      </c>
      <c r="M219">
        <v>322</v>
      </c>
      <c r="N219">
        <v>539</v>
      </c>
      <c r="O219">
        <v>350</v>
      </c>
      <c r="P219">
        <v>408</v>
      </c>
      <c r="Q219">
        <v>550</v>
      </c>
      <c r="R219">
        <v>620</v>
      </c>
      <c r="S219">
        <v>5582</v>
      </c>
      <c r="T219">
        <v>205</v>
      </c>
      <c r="U219">
        <v>606</v>
      </c>
      <c r="V219">
        <v>482</v>
      </c>
      <c r="W219">
        <v>626</v>
      </c>
      <c r="X219">
        <v>2395</v>
      </c>
      <c r="Y219">
        <v>1268</v>
      </c>
      <c r="Z219">
        <v>2740</v>
      </c>
      <c r="AA219">
        <v>495</v>
      </c>
    </row>
    <row r="220" spans="1:27">
      <c r="A220">
        <f>VLOOKUP(B220,xwalk!$A$2:$D$1455,4,FALSE)</f>
        <v>2</v>
      </c>
      <c r="B220">
        <v>219</v>
      </c>
      <c r="C220">
        <v>6277</v>
      </c>
      <c r="D220">
        <v>5</v>
      </c>
      <c r="E220">
        <v>180</v>
      </c>
      <c r="F220">
        <v>308</v>
      </c>
      <c r="G220">
        <v>241</v>
      </c>
      <c r="H220">
        <v>238</v>
      </c>
      <c r="I220">
        <v>278</v>
      </c>
      <c r="J220">
        <v>584</v>
      </c>
      <c r="K220">
        <v>218</v>
      </c>
      <c r="L220">
        <v>495</v>
      </c>
      <c r="M220">
        <v>355</v>
      </c>
      <c r="N220">
        <v>761</v>
      </c>
      <c r="O220">
        <v>325</v>
      </c>
      <c r="P220">
        <v>366</v>
      </c>
      <c r="Q220">
        <v>566</v>
      </c>
      <c r="R220">
        <v>572</v>
      </c>
      <c r="S220">
        <v>6282</v>
      </c>
      <c r="T220">
        <v>204</v>
      </c>
      <c r="U220">
        <v>754</v>
      </c>
      <c r="V220">
        <v>545</v>
      </c>
      <c r="W220">
        <v>638</v>
      </c>
      <c r="X220">
        <v>2687</v>
      </c>
      <c r="Y220">
        <v>1454</v>
      </c>
      <c r="Z220">
        <v>3033</v>
      </c>
      <c r="AA220">
        <v>572</v>
      </c>
    </row>
    <row r="221" spans="1:27">
      <c r="A221">
        <f>VLOOKUP(B221,xwalk!$A$2:$D$1455,4,FALSE)</f>
        <v>2</v>
      </c>
      <c r="B221">
        <v>220</v>
      </c>
      <c r="C221">
        <v>6219</v>
      </c>
      <c r="D221">
        <v>34</v>
      </c>
      <c r="E221">
        <v>137</v>
      </c>
      <c r="F221">
        <v>216</v>
      </c>
      <c r="G221">
        <v>294</v>
      </c>
      <c r="H221">
        <v>220</v>
      </c>
      <c r="I221">
        <v>397</v>
      </c>
      <c r="J221">
        <v>892</v>
      </c>
      <c r="K221">
        <v>356</v>
      </c>
      <c r="L221">
        <v>696</v>
      </c>
      <c r="M221">
        <v>417</v>
      </c>
      <c r="N221">
        <v>687</v>
      </c>
      <c r="O221">
        <v>184</v>
      </c>
      <c r="P221">
        <v>705</v>
      </c>
      <c r="Q221">
        <v>787</v>
      </c>
      <c r="R221">
        <v>480</v>
      </c>
      <c r="S221">
        <v>6253</v>
      </c>
      <c r="T221">
        <v>273</v>
      </c>
      <c r="U221">
        <v>847</v>
      </c>
      <c r="V221">
        <v>809</v>
      </c>
      <c r="W221">
        <v>1021</v>
      </c>
      <c r="X221">
        <v>2410</v>
      </c>
      <c r="Y221">
        <v>893</v>
      </c>
      <c r="Z221">
        <v>3145</v>
      </c>
      <c r="AA221">
        <v>706</v>
      </c>
    </row>
    <row r="222" spans="1:27">
      <c r="A222">
        <f>VLOOKUP(B222,xwalk!$A$2:$D$1455,4,FALSE)</f>
        <v>2</v>
      </c>
      <c r="B222">
        <v>221</v>
      </c>
      <c r="C222">
        <v>4220</v>
      </c>
      <c r="D222">
        <v>0</v>
      </c>
      <c r="E222">
        <v>99</v>
      </c>
      <c r="F222">
        <v>160</v>
      </c>
      <c r="G222">
        <v>204</v>
      </c>
      <c r="H222">
        <v>173</v>
      </c>
      <c r="I222">
        <v>260</v>
      </c>
      <c r="J222">
        <v>573</v>
      </c>
      <c r="K222">
        <v>255</v>
      </c>
      <c r="L222">
        <v>485</v>
      </c>
      <c r="M222">
        <v>275</v>
      </c>
      <c r="N222">
        <v>454</v>
      </c>
      <c r="O222">
        <v>304</v>
      </c>
      <c r="P222">
        <v>369</v>
      </c>
      <c r="Q222">
        <v>442</v>
      </c>
      <c r="R222">
        <v>354</v>
      </c>
      <c r="S222">
        <v>4220</v>
      </c>
      <c r="T222">
        <v>157</v>
      </c>
      <c r="U222">
        <v>524</v>
      </c>
      <c r="V222">
        <v>386</v>
      </c>
      <c r="W222">
        <v>551</v>
      </c>
      <c r="X222">
        <v>1779</v>
      </c>
      <c r="Y222">
        <v>823</v>
      </c>
      <c r="Z222">
        <v>2149</v>
      </c>
      <c r="AA222">
        <v>425</v>
      </c>
    </row>
    <row r="223" spans="1:27">
      <c r="A223">
        <f>VLOOKUP(B223,xwalk!$A$2:$D$1455,4,FALSE)</f>
        <v>2</v>
      </c>
      <c r="B223">
        <v>222</v>
      </c>
      <c r="C223">
        <v>3833</v>
      </c>
      <c r="D223">
        <v>8</v>
      </c>
      <c r="E223">
        <v>20</v>
      </c>
      <c r="F223">
        <v>55</v>
      </c>
      <c r="G223">
        <v>264</v>
      </c>
      <c r="H223">
        <v>201</v>
      </c>
      <c r="I223">
        <v>326</v>
      </c>
      <c r="J223">
        <v>805</v>
      </c>
      <c r="K223">
        <v>485</v>
      </c>
      <c r="L223">
        <v>635</v>
      </c>
      <c r="M223">
        <v>267</v>
      </c>
      <c r="N223">
        <v>284</v>
      </c>
      <c r="O223">
        <v>247</v>
      </c>
      <c r="P223">
        <v>816</v>
      </c>
      <c r="Q223">
        <v>528</v>
      </c>
      <c r="R223">
        <v>80</v>
      </c>
      <c r="S223">
        <v>3841</v>
      </c>
      <c r="T223">
        <v>130</v>
      </c>
      <c r="U223">
        <v>485</v>
      </c>
      <c r="V223">
        <v>231</v>
      </c>
      <c r="W223">
        <v>577</v>
      </c>
      <c r="X223">
        <v>1719</v>
      </c>
      <c r="Y223">
        <v>699</v>
      </c>
      <c r="Z223">
        <v>1963</v>
      </c>
      <c r="AA223">
        <v>371</v>
      </c>
    </row>
    <row r="224" spans="1:27">
      <c r="A224">
        <f>VLOOKUP(B224,xwalk!$A$2:$D$1455,4,FALSE)</f>
        <v>2</v>
      </c>
      <c r="B224">
        <v>223</v>
      </c>
      <c r="C224">
        <v>4169</v>
      </c>
      <c r="D224">
        <v>49</v>
      </c>
      <c r="E224">
        <v>178</v>
      </c>
      <c r="F224">
        <v>200</v>
      </c>
      <c r="G224">
        <v>287</v>
      </c>
      <c r="H224">
        <v>224</v>
      </c>
      <c r="I224">
        <v>316</v>
      </c>
      <c r="J224">
        <v>695</v>
      </c>
      <c r="K224">
        <v>638</v>
      </c>
      <c r="L224">
        <v>739</v>
      </c>
      <c r="M224">
        <v>253</v>
      </c>
      <c r="N224">
        <v>270</v>
      </c>
      <c r="O224">
        <v>386</v>
      </c>
      <c r="P224">
        <v>789</v>
      </c>
      <c r="Q224">
        <v>522</v>
      </c>
      <c r="R224">
        <v>203</v>
      </c>
      <c r="S224">
        <v>4218</v>
      </c>
      <c r="T224">
        <v>136</v>
      </c>
      <c r="U224">
        <v>292</v>
      </c>
      <c r="V224">
        <v>534</v>
      </c>
      <c r="W224">
        <v>696</v>
      </c>
      <c r="X224">
        <v>1773</v>
      </c>
      <c r="Y224">
        <v>787</v>
      </c>
      <c r="Z224">
        <v>2076</v>
      </c>
      <c r="AA224">
        <v>302</v>
      </c>
    </row>
    <row r="225" spans="1:27">
      <c r="A225">
        <f>VLOOKUP(B225,xwalk!$A$2:$D$1455,4,FALSE)</f>
        <v>2</v>
      </c>
      <c r="B225">
        <v>224</v>
      </c>
      <c r="C225">
        <v>3307</v>
      </c>
      <c r="D225">
        <v>0</v>
      </c>
      <c r="E225">
        <v>20</v>
      </c>
      <c r="F225">
        <v>38</v>
      </c>
      <c r="G225">
        <v>164</v>
      </c>
      <c r="H225">
        <v>148</v>
      </c>
      <c r="I225">
        <v>263</v>
      </c>
      <c r="J225">
        <v>635</v>
      </c>
      <c r="K225">
        <v>248</v>
      </c>
      <c r="L225">
        <v>476</v>
      </c>
      <c r="M225">
        <v>226</v>
      </c>
      <c r="N225">
        <v>318</v>
      </c>
      <c r="O225">
        <v>176</v>
      </c>
      <c r="P225">
        <v>459</v>
      </c>
      <c r="Q225">
        <v>529</v>
      </c>
      <c r="R225">
        <v>104</v>
      </c>
      <c r="S225">
        <v>3307</v>
      </c>
      <c r="T225">
        <v>109</v>
      </c>
      <c r="U225">
        <v>425</v>
      </c>
      <c r="V225">
        <v>266</v>
      </c>
      <c r="W225">
        <v>399</v>
      </c>
      <c r="X225">
        <v>1382</v>
      </c>
      <c r="Y225">
        <v>726</v>
      </c>
      <c r="Z225">
        <v>1615</v>
      </c>
      <c r="AA225">
        <v>329</v>
      </c>
    </row>
    <row r="226" spans="1:27">
      <c r="A226">
        <f>VLOOKUP(B226,xwalk!$A$2:$D$1455,4,FALSE)</f>
        <v>2</v>
      </c>
      <c r="B226">
        <v>225</v>
      </c>
      <c r="C226">
        <v>3725</v>
      </c>
      <c r="D226">
        <v>0</v>
      </c>
      <c r="E226">
        <v>17</v>
      </c>
      <c r="F226">
        <v>49</v>
      </c>
      <c r="G226">
        <v>211</v>
      </c>
      <c r="H226">
        <v>195</v>
      </c>
      <c r="I226">
        <v>293</v>
      </c>
      <c r="J226">
        <v>690</v>
      </c>
      <c r="K226">
        <v>272</v>
      </c>
      <c r="L226">
        <v>565</v>
      </c>
      <c r="M226">
        <v>279</v>
      </c>
      <c r="N226">
        <v>339</v>
      </c>
      <c r="O226">
        <v>307</v>
      </c>
      <c r="P226">
        <v>440</v>
      </c>
      <c r="Q226">
        <v>630</v>
      </c>
      <c r="R226">
        <v>78</v>
      </c>
      <c r="S226">
        <v>3725</v>
      </c>
      <c r="T226">
        <v>132</v>
      </c>
      <c r="U226">
        <v>568</v>
      </c>
      <c r="V226">
        <v>209</v>
      </c>
      <c r="W226">
        <v>420</v>
      </c>
      <c r="X226">
        <v>1479</v>
      </c>
      <c r="Y226">
        <v>917</v>
      </c>
      <c r="Z226">
        <v>1848</v>
      </c>
      <c r="AA226">
        <v>432</v>
      </c>
    </row>
    <row r="227" spans="1:27">
      <c r="A227">
        <f>VLOOKUP(B227,xwalk!$A$2:$D$1455,4,FALSE)</f>
        <v>2</v>
      </c>
      <c r="B227">
        <v>226</v>
      </c>
      <c r="C227">
        <v>6260</v>
      </c>
      <c r="D227">
        <v>9</v>
      </c>
      <c r="E227">
        <v>57</v>
      </c>
      <c r="F227">
        <v>100</v>
      </c>
      <c r="G227">
        <v>382</v>
      </c>
      <c r="H227">
        <v>300</v>
      </c>
      <c r="I227">
        <v>439</v>
      </c>
      <c r="J227">
        <v>1113</v>
      </c>
      <c r="K227">
        <v>495</v>
      </c>
      <c r="L227">
        <v>865</v>
      </c>
      <c r="M227">
        <v>466</v>
      </c>
      <c r="N227">
        <v>565</v>
      </c>
      <c r="O227">
        <v>671</v>
      </c>
      <c r="P227">
        <v>530</v>
      </c>
      <c r="Q227">
        <v>831</v>
      </c>
      <c r="R227">
        <v>359</v>
      </c>
      <c r="S227">
        <v>6269</v>
      </c>
      <c r="T227">
        <v>231</v>
      </c>
      <c r="U227">
        <v>842</v>
      </c>
      <c r="V227">
        <v>567</v>
      </c>
      <c r="W227">
        <v>704</v>
      </c>
      <c r="X227">
        <v>2370</v>
      </c>
      <c r="Y227">
        <v>1555</v>
      </c>
      <c r="Z227">
        <v>3148</v>
      </c>
      <c r="AA227">
        <v>721</v>
      </c>
    </row>
    <row r="228" spans="1:27">
      <c r="A228">
        <f>VLOOKUP(B228,xwalk!$A$2:$D$1455,4,FALSE)</f>
        <v>2</v>
      </c>
      <c r="B228">
        <v>227</v>
      </c>
      <c r="C228">
        <v>5275</v>
      </c>
      <c r="D228">
        <v>0</v>
      </c>
      <c r="E228">
        <v>73</v>
      </c>
      <c r="F228">
        <v>127</v>
      </c>
      <c r="G228">
        <v>344</v>
      </c>
      <c r="H228">
        <v>294</v>
      </c>
      <c r="I228">
        <v>378</v>
      </c>
      <c r="J228">
        <v>858</v>
      </c>
      <c r="K228">
        <v>448</v>
      </c>
      <c r="L228">
        <v>778</v>
      </c>
      <c r="M228">
        <v>351</v>
      </c>
      <c r="N228">
        <v>497</v>
      </c>
      <c r="O228">
        <v>721</v>
      </c>
      <c r="P228">
        <v>464</v>
      </c>
      <c r="Q228">
        <v>725</v>
      </c>
      <c r="R228">
        <v>164</v>
      </c>
      <c r="S228">
        <v>5275</v>
      </c>
      <c r="T228">
        <v>165</v>
      </c>
      <c r="U228">
        <v>713</v>
      </c>
      <c r="V228">
        <v>421</v>
      </c>
      <c r="W228">
        <v>551</v>
      </c>
      <c r="X228">
        <v>2287</v>
      </c>
      <c r="Y228">
        <v>1138</v>
      </c>
      <c r="Z228">
        <v>2637</v>
      </c>
      <c r="AA228">
        <v>552</v>
      </c>
    </row>
    <row r="229" spans="1:27">
      <c r="A229">
        <f>VLOOKUP(B229,xwalk!$A$2:$D$1455,4,FALSE)</f>
        <v>2</v>
      </c>
      <c r="B229">
        <v>228</v>
      </c>
      <c r="C229">
        <v>21</v>
      </c>
      <c r="D229">
        <v>9</v>
      </c>
      <c r="E229">
        <v>1</v>
      </c>
      <c r="F229">
        <v>1</v>
      </c>
      <c r="G229">
        <v>1</v>
      </c>
      <c r="H229">
        <v>1</v>
      </c>
      <c r="I229">
        <v>0</v>
      </c>
      <c r="J229">
        <v>3</v>
      </c>
      <c r="K229">
        <v>1</v>
      </c>
      <c r="L229">
        <v>2</v>
      </c>
      <c r="M229">
        <v>2</v>
      </c>
      <c r="N229">
        <v>2</v>
      </c>
      <c r="O229">
        <v>1</v>
      </c>
      <c r="P229">
        <v>2</v>
      </c>
      <c r="Q229">
        <v>2</v>
      </c>
      <c r="R229">
        <v>2</v>
      </c>
      <c r="S229">
        <v>30</v>
      </c>
      <c r="T229">
        <v>3</v>
      </c>
      <c r="U229">
        <v>2</v>
      </c>
      <c r="V229">
        <v>3</v>
      </c>
      <c r="W229">
        <v>4</v>
      </c>
      <c r="X229">
        <v>17</v>
      </c>
      <c r="Y229">
        <v>1</v>
      </c>
      <c r="Z229">
        <v>17</v>
      </c>
      <c r="AA229">
        <v>3</v>
      </c>
    </row>
    <row r="230" spans="1:27">
      <c r="A230">
        <f>VLOOKUP(B230,xwalk!$A$2:$D$1455,4,FALSE)</f>
        <v>2</v>
      </c>
      <c r="B230">
        <v>229</v>
      </c>
      <c r="C230">
        <v>9980</v>
      </c>
      <c r="D230">
        <v>25</v>
      </c>
      <c r="E230">
        <v>94</v>
      </c>
      <c r="F230">
        <v>145</v>
      </c>
      <c r="G230">
        <v>334</v>
      </c>
      <c r="H230">
        <v>389</v>
      </c>
      <c r="I230">
        <v>685</v>
      </c>
      <c r="J230">
        <v>1653</v>
      </c>
      <c r="K230">
        <v>384</v>
      </c>
      <c r="L230">
        <v>1075</v>
      </c>
      <c r="M230">
        <v>660</v>
      </c>
      <c r="N230">
        <v>1181</v>
      </c>
      <c r="O230">
        <v>405</v>
      </c>
      <c r="P230">
        <v>642</v>
      </c>
      <c r="Q230">
        <v>1448</v>
      </c>
      <c r="R230">
        <v>805</v>
      </c>
      <c r="S230">
        <v>10005</v>
      </c>
      <c r="T230">
        <v>401</v>
      </c>
      <c r="U230">
        <v>1425</v>
      </c>
      <c r="V230">
        <v>687</v>
      </c>
      <c r="W230">
        <v>1535</v>
      </c>
      <c r="X230">
        <v>4366</v>
      </c>
      <c r="Y230">
        <v>1591</v>
      </c>
      <c r="Z230">
        <v>4993</v>
      </c>
      <c r="AA230">
        <v>1039</v>
      </c>
    </row>
    <row r="231" spans="1:27">
      <c r="A231">
        <f>VLOOKUP(B231,xwalk!$A$2:$D$1455,4,FALSE)</f>
        <v>2</v>
      </c>
      <c r="B231">
        <v>230</v>
      </c>
      <c r="C231">
        <v>13519</v>
      </c>
      <c r="D231">
        <v>3</v>
      </c>
      <c r="E231">
        <v>560</v>
      </c>
      <c r="F231">
        <v>666</v>
      </c>
      <c r="G231">
        <v>639</v>
      </c>
      <c r="H231">
        <v>590</v>
      </c>
      <c r="I231">
        <v>791</v>
      </c>
      <c r="J231">
        <v>1408</v>
      </c>
      <c r="K231">
        <v>842</v>
      </c>
      <c r="L231">
        <v>1283</v>
      </c>
      <c r="M231">
        <v>913</v>
      </c>
      <c r="N231">
        <v>1616</v>
      </c>
      <c r="O231">
        <v>893</v>
      </c>
      <c r="P231">
        <v>991</v>
      </c>
      <c r="Q231">
        <v>1723</v>
      </c>
      <c r="R231">
        <v>1047</v>
      </c>
      <c r="S231">
        <v>13522</v>
      </c>
      <c r="T231">
        <v>544</v>
      </c>
      <c r="U231">
        <v>2098</v>
      </c>
      <c r="V231">
        <v>947</v>
      </c>
      <c r="W231">
        <v>1857</v>
      </c>
      <c r="X231">
        <v>5495</v>
      </c>
      <c r="Y231">
        <v>2581</v>
      </c>
      <c r="Z231">
        <v>6627</v>
      </c>
      <c r="AA231">
        <v>1535</v>
      </c>
    </row>
    <row r="232" spans="1:27">
      <c r="A232">
        <f>VLOOKUP(B232,xwalk!$A$2:$D$1455,4,FALSE)</f>
        <v>2</v>
      </c>
      <c r="B232">
        <v>231</v>
      </c>
      <c r="C232">
        <v>4983</v>
      </c>
      <c r="D232">
        <v>153</v>
      </c>
      <c r="E232">
        <v>172</v>
      </c>
      <c r="F232">
        <v>178</v>
      </c>
      <c r="G232">
        <v>229</v>
      </c>
      <c r="H232">
        <v>204</v>
      </c>
      <c r="I232">
        <v>255</v>
      </c>
      <c r="J232">
        <v>559</v>
      </c>
      <c r="K232">
        <v>188</v>
      </c>
      <c r="L232">
        <v>502</v>
      </c>
      <c r="M232">
        <v>311</v>
      </c>
      <c r="N232">
        <v>596</v>
      </c>
      <c r="O232">
        <v>374</v>
      </c>
      <c r="P232">
        <v>260</v>
      </c>
      <c r="Q232">
        <v>390</v>
      </c>
      <c r="R232">
        <v>573</v>
      </c>
      <c r="S232">
        <v>5136</v>
      </c>
      <c r="T232">
        <v>164</v>
      </c>
      <c r="U232">
        <v>599</v>
      </c>
      <c r="V232">
        <v>405</v>
      </c>
      <c r="W232">
        <v>506</v>
      </c>
      <c r="X232">
        <v>2134</v>
      </c>
      <c r="Y232">
        <v>1328</v>
      </c>
      <c r="Z232">
        <v>2451</v>
      </c>
      <c r="AA232">
        <v>442</v>
      </c>
    </row>
    <row r="233" spans="1:27">
      <c r="A233">
        <f>VLOOKUP(B233,xwalk!$A$2:$D$1455,4,FALSE)</f>
        <v>2</v>
      </c>
      <c r="B233">
        <v>232</v>
      </c>
      <c r="C233">
        <v>5020</v>
      </c>
      <c r="D233">
        <v>295</v>
      </c>
      <c r="E233">
        <v>32</v>
      </c>
      <c r="F233">
        <v>68</v>
      </c>
      <c r="G233">
        <v>215</v>
      </c>
      <c r="H233">
        <v>175</v>
      </c>
      <c r="I233">
        <v>322</v>
      </c>
      <c r="J233">
        <v>929</v>
      </c>
      <c r="K233">
        <v>267</v>
      </c>
      <c r="L233">
        <v>570</v>
      </c>
      <c r="M233">
        <v>351</v>
      </c>
      <c r="N233">
        <v>553</v>
      </c>
      <c r="O233">
        <v>356</v>
      </c>
      <c r="P233">
        <v>305</v>
      </c>
      <c r="Q233">
        <v>644</v>
      </c>
      <c r="R233">
        <v>436</v>
      </c>
      <c r="S233">
        <v>5315</v>
      </c>
      <c r="T233">
        <v>171</v>
      </c>
      <c r="U233">
        <v>720</v>
      </c>
      <c r="V233">
        <v>303</v>
      </c>
      <c r="W233">
        <v>563</v>
      </c>
      <c r="X233">
        <v>2041</v>
      </c>
      <c r="Y233">
        <v>1517</v>
      </c>
      <c r="Z233">
        <v>2601</v>
      </c>
      <c r="AA233">
        <v>511</v>
      </c>
    </row>
    <row r="234" spans="1:27">
      <c r="A234">
        <f>VLOOKUP(B234,xwalk!$A$2:$D$1455,4,FALSE)</f>
        <v>2</v>
      </c>
      <c r="B234">
        <v>233</v>
      </c>
      <c r="C234">
        <v>6863</v>
      </c>
      <c r="D234">
        <v>11</v>
      </c>
      <c r="E234">
        <v>73</v>
      </c>
      <c r="F234">
        <v>147</v>
      </c>
      <c r="G234">
        <v>452</v>
      </c>
      <c r="H234">
        <v>438</v>
      </c>
      <c r="I234">
        <v>581</v>
      </c>
      <c r="J234">
        <v>1435</v>
      </c>
      <c r="K234">
        <v>1056</v>
      </c>
      <c r="L234">
        <v>1090</v>
      </c>
      <c r="M234">
        <v>454</v>
      </c>
      <c r="N234">
        <v>526</v>
      </c>
      <c r="O234">
        <v>858</v>
      </c>
      <c r="P234">
        <v>1054</v>
      </c>
      <c r="Q234">
        <v>888</v>
      </c>
      <c r="R234">
        <v>326</v>
      </c>
      <c r="S234">
        <v>6874</v>
      </c>
      <c r="T234">
        <v>210</v>
      </c>
      <c r="U234">
        <v>713</v>
      </c>
      <c r="V234">
        <v>295</v>
      </c>
      <c r="W234">
        <v>1106</v>
      </c>
      <c r="X234">
        <v>2573</v>
      </c>
      <c r="Y234">
        <v>1977</v>
      </c>
      <c r="Z234">
        <v>3492</v>
      </c>
      <c r="AA234">
        <v>539</v>
      </c>
    </row>
    <row r="235" spans="1:27">
      <c r="A235">
        <f>VLOOKUP(B235,xwalk!$A$2:$D$1455,4,FALSE)</f>
        <v>2</v>
      </c>
      <c r="B235">
        <v>234</v>
      </c>
      <c r="C235">
        <v>21060</v>
      </c>
      <c r="D235">
        <v>0</v>
      </c>
      <c r="E235">
        <v>2126</v>
      </c>
      <c r="F235">
        <v>2299</v>
      </c>
      <c r="G235">
        <v>827</v>
      </c>
      <c r="H235">
        <v>737</v>
      </c>
      <c r="I235">
        <v>1405</v>
      </c>
      <c r="J235">
        <v>4610</v>
      </c>
      <c r="K235">
        <v>5933</v>
      </c>
      <c r="L235">
        <v>4057</v>
      </c>
      <c r="M235">
        <v>1313</v>
      </c>
      <c r="N235">
        <v>701</v>
      </c>
      <c r="O235">
        <v>3530</v>
      </c>
      <c r="P235">
        <v>4985</v>
      </c>
      <c r="Q235">
        <v>2805</v>
      </c>
      <c r="R235">
        <v>684</v>
      </c>
      <c r="S235">
        <v>21060</v>
      </c>
      <c r="T235">
        <v>707</v>
      </c>
      <c r="U235">
        <v>1101</v>
      </c>
      <c r="V235">
        <v>1381</v>
      </c>
      <c r="W235">
        <v>4914</v>
      </c>
      <c r="X235">
        <v>9313</v>
      </c>
      <c r="Y235">
        <v>3644</v>
      </c>
      <c r="Z235">
        <v>10543</v>
      </c>
      <c r="AA235">
        <v>1149</v>
      </c>
    </row>
    <row r="236" spans="1:27">
      <c r="A236">
        <f>VLOOKUP(B236,xwalk!$A$2:$D$1455,4,FALSE)</f>
        <v>2</v>
      </c>
      <c r="B236">
        <v>235</v>
      </c>
      <c r="C236">
        <v>3266</v>
      </c>
      <c r="D236">
        <v>2</v>
      </c>
      <c r="E236">
        <v>64</v>
      </c>
      <c r="F236">
        <v>98</v>
      </c>
      <c r="G236">
        <v>168</v>
      </c>
      <c r="H236">
        <v>122</v>
      </c>
      <c r="I236">
        <v>215</v>
      </c>
      <c r="J236">
        <v>570</v>
      </c>
      <c r="K236">
        <v>257</v>
      </c>
      <c r="L236">
        <v>444</v>
      </c>
      <c r="M236">
        <v>203</v>
      </c>
      <c r="N236">
        <v>333</v>
      </c>
      <c r="O236">
        <v>266</v>
      </c>
      <c r="P236">
        <v>274</v>
      </c>
      <c r="Q236">
        <v>467</v>
      </c>
      <c r="R236">
        <v>230</v>
      </c>
      <c r="S236">
        <v>3268</v>
      </c>
      <c r="T236">
        <v>123</v>
      </c>
      <c r="U236">
        <v>411</v>
      </c>
      <c r="V236">
        <v>169</v>
      </c>
      <c r="W236">
        <v>394</v>
      </c>
      <c r="X236">
        <v>1130</v>
      </c>
      <c r="Y236">
        <v>1041</v>
      </c>
      <c r="Z236">
        <v>1592</v>
      </c>
      <c r="AA236">
        <v>317</v>
      </c>
    </row>
    <row r="237" spans="1:27">
      <c r="A237">
        <f>VLOOKUP(B237,xwalk!$A$2:$D$1455,4,FALSE)</f>
        <v>2</v>
      </c>
      <c r="B237">
        <v>236</v>
      </c>
      <c r="C237">
        <v>7876</v>
      </c>
      <c r="D237">
        <v>33</v>
      </c>
      <c r="E237">
        <v>186</v>
      </c>
      <c r="F237">
        <v>229</v>
      </c>
      <c r="G237">
        <v>393</v>
      </c>
      <c r="H237">
        <v>346</v>
      </c>
      <c r="I237">
        <v>585</v>
      </c>
      <c r="J237">
        <v>1526</v>
      </c>
      <c r="K237">
        <v>865</v>
      </c>
      <c r="L237">
        <v>1190</v>
      </c>
      <c r="M237">
        <v>537</v>
      </c>
      <c r="N237">
        <v>673</v>
      </c>
      <c r="O237">
        <v>683</v>
      </c>
      <c r="P237">
        <v>1057</v>
      </c>
      <c r="Q237">
        <v>1153</v>
      </c>
      <c r="R237">
        <v>372</v>
      </c>
      <c r="S237">
        <v>7909</v>
      </c>
      <c r="T237">
        <v>269</v>
      </c>
      <c r="U237">
        <v>954</v>
      </c>
      <c r="V237">
        <v>377</v>
      </c>
      <c r="W237">
        <v>1120</v>
      </c>
      <c r="X237">
        <v>2966</v>
      </c>
      <c r="Y237">
        <v>2223</v>
      </c>
      <c r="Z237">
        <v>3930</v>
      </c>
      <c r="AA237">
        <v>723</v>
      </c>
    </row>
    <row r="238" spans="1:27">
      <c r="A238">
        <f>VLOOKUP(B238,xwalk!$A$2:$D$1455,4,FALSE)</f>
        <v>2</v>
      </c>
      <c r="B238">
        <v>237</v>
      </c>
      <c r="C238">
        <v>10240</v>
      </c>
      <c r="D238">
        <v>120</v>
      </c>
      <c r="E238">
        <v>486</v>
      </c>
      <c r="F238">
        <v>639</v>
      </c>
      <c r="G238">
        <v>455</v>
      </c>
      <c r="H238">
        <v>372</v>
      </c>
      <c r="I238">
        <v>433</v>
      </c>
      <c r="J238">
        <v>1118</v>
      </c>
      <c r="K238">
        <v>751</v>
      </c>
      <c r="L238">
        <v>938</v>
      </c>
      <c r="M238">
        <v>660</v>
      </c>
      <c r="N238">
        <v>1154</v>
      </c>
      <c r="O238">
        <v>477</v>
      </c>
      <c r="P238">
        <v>1104</v>
      </c>
      <c r="Q238">
        <v>1096</v>
      </c>
      <c r="R238">
        <v>826</v>
      </c>
      <c r="S238">
        <v>10360</v>
      </c>
      <c r="T238">
        <v>541</v>
      </c>
      <c r="U238">
        <v>1572</v>
      </c>
      <c r="V238">
        <v>799</v>
      </c>
      <c r="W238">
        <v>1510</v>
      </c>
      <c r="X238">
        <v>4031</v>
      </c>
      <c r="Y238">
        <v>1907</v>
      </c>
      <c r="Z238">
        <v>4980</v>
      </c>
      <c r="AA238">
        <v>1119</v>
      </c>
    </row>
    <row r="239" spans="1:27">
      <c r="A239">
        <f>VLOOKUP(B239,xwalk!$A$2:$D$1455,4,FALSE)</f>
        <v>2</v>
      </c>
      <c r="B239">
        <v>238</v>
      </c>
      <c r="C239">
        <v>5351</v>
      </c>
      <c r="D239">
        <v>0</v>
      </c>
      <c r="E239">
        <v>220</v>
      </c>
      <c r="F239">
        <v>358</v>
      </c>
      <c r="G239">
        <v>173</v>
      </c>
      <c r="H239">
        <v>173</v>
      </c>
      <c r="I239">
        <v>161</v>
      </c>
      <c r="J239">
        <v>410</v>
      </c>
      <c r="K239">
        <v>209</v>
      </c>
      <c r="L239">
        <v>351</v>
      </c>
      <c r="M239">
        <v>280</v>
      </c>
      <c r="N239">
        <v>655</v>
      </c>
      <c r="O239">
        <v>336</v>
      </c>
      <c r="P239">
        <v>233</v>
      </c>
      <c r="Q239">
        <v>316</v>
      </c>
      <c r="R239">
        <v>610</v>
      </c>
      <c r="S239">
        <v>5351</v>
      </c>
      <c r="T239">
        <v>272</v>
      </c>
      <c r="U239">
        <v>934</v>
      </c>
      <c r="V239">
        <v>681</v>
      </c>
      <c r="W239">
        <v>663</v>
      </c>
      <c r="X239">
        <v>1966</v>
      </c>
      <c r="Y239">
        <v>835</v>
      </c>
      <c r="Z239">
        <v>2593</v>
      </c>
      <c r="AA239">
        <v>630</v>
      </c>
    </row>
    <row r="240" spans="1:27">
      <c r="A240">
        <f>VLOOKUP(B240,xwalk!$A$2:$D$1455,4,FALSE)</f>
        <v>2</v>
      </c>
      <c r="B240">
        <v>240</v>
      </c>
      <c r="C240">
        <v>18459</v>
      </c>
      <c r="D240">
        <v>2</v>
      </c>
      <c r="E240">
        <v>1041</v>
      </c>
      <c r="F240">
        <v>2172</v>
      </c>
      <c r="G240">
        <v>442</v>
      </c>
      <c r="H240">
        <v>598</v>
      </c>
      <c r="I240">
        <v>880</v>
      </c>
      <c r="J240">
        <v>2479</v>
      </c>
      <c r="K240">
        <v>1988</v>
      </c>
      <c r="L240">
        <v>2730</v>
      </c>
      <c r="M240">
        <v>1279</v>
      </c>
      <c r="N240">
        <v>1615</v>
      </c>
      <c r="O240">
        <v>1187</v>
      </c>
      <c r="P240">
        <v>2940</v>
      </c>
      <c r="Q240">
        <v>2157</v>
      </c>
      <c r="R240">
        <v>1328</v>
      </c>
      <c r="S240">
        <v>18461</v>
      </c>
      <c r="T240">
        <v>600</v>
      </c>
      <c r="U240">
        <v>1974</v>
      </c>
      <c r="V240">
        <v>888</v>
      </c>
      <c r="W240">
        <v>2553</v>
      </c>
      <c r="X240">
        <v>6370</v>
      </c>
      <c r="Y240">
        <v>6076</v>
      </c>
      <c r="Z240">
        <v>8681</v>
      </c>
      <c r="AA240">
        <v>1696</v>
      </c>
    </row>
    <row r="241" spans="1:27">
      <c r="A241">
        <f>VLOOKUP(B241,xwalk!$A$2:$D$1455,4,FALSE)</f>
        <v>2</v>
      </c>
      <c r="B241">
        <v>241</v>
      </c>
      <c r="C241">
        <v>3224</v>
      </c>
      <c r="D241">
        <v>23</v>
      </c>
      <c r="E241">
        <v>44</v>
      </c>
      <c r="F241">
        <v>65</v>
      </c>
      <c r="G241">
        <v>157</v>
      </c>
      <c r="H241">
        <v>188</v>
      </c>
      <c r="I241">
        <v>268</v>
      </c>
      <c r="J241">
        <v>597</v>
      </c>
      <c r="K241">
        <v>364</v>
      </c>
      <c r="L241">
        <v>435</v>
      </c>
      <c r="M241">
        <v>201</v>
      </c>
      <c r="N241">
        <v>319</v>
      </c>
      <c r="O241">
        <v>504</v>
      </c>
      <c r="P241">
        <v>269</v>
      </c>
      <c r="Q241">
        <v>362</v>
      </c>
      <c r="R241">
        <v>184</v>
      </c>
      <c r="S241">
        <v>3247</v>
      </c>
      <c r="T241">
        <v>74</v>
      </c>
      <c r="U241">
        <v>313</v>
      </c>
      <c r="V241">
        <v>143</v>
      </c>
      <c r="W241">
        <v>291</v>
      </c>
      <c r="X241">
        <v>1037</v>
      </c>
      <c r="Y241">
        <v>1389</v>
      </c>
      <c r="Z241">
        <v>1580</v>
      </c>
      <c r="AA241">
        <v>220</v>
      </c>
    </row>
    <row r="242" spans="1:27">
      <c r="A242">
        <f>VLOOKUP(B242,xwalk!$A$2:$D$1455,4,FALSE)</f>
        <v>2</v>
      </c>
      <c r="B242">
        <v>242</v>
      </c>
      <c r="C242">
        <v>2532</v>
      </c>
      <c r="D242">
        <v>0</v>
      </c>
      <c r="E242">
        <v>8</v>
      </c>
      <c r="F242">
        <v>16</v>
      </c>
      <c r="G242">
        <v>82</v>
      </c>
      <c r="H242">
        <v>150</v>
      </c>
      <c r="I242">
        <v>250</v>
      </c>
      <c r="J242">
        <v>424</v>
      </c>
      <c r="K242">
        <v>150</v>
      </c>
      <c r="L242">
        <v>346</v>
      </c>
      <c r="M242">
        <v>168</v>
      </c>
      <c r="N242">
        <v>266</v>
      </c>
      <c r="O242">
        <v>402</v>
      </c>
      <c r="P242">
        <v>163</v>
      </c>
      <c r="Q242">
        <v>178</v>
      </c>
      <c r="R242">
        <v>187</v>
      </c>
      <c r="S242">
        <v>2532</v>
      </c>
      <c r="T242">
        <v>50</v>
      </c>
      <c r="U242">
        <v>246</v>
      </c>
      <c r="V242">
        <v>169</v>
      </c>
      <c r="W242">
        <v>222</v>
      </c>
      <c r="X242">
        <v>773</v>
      </c>
      <c r="Y242">
        <v>1072</v>
      </c>
      <c r="Z242">
        <v>1376</v>
      </c>
      <c r="AA242">
        <v>168</v>
      </c>
    </row>
    <row r="243" spans="1:27">
      <c r="A243">
        <f>VLOOKUP(B243,xwalk!$A$2:$D$1455,4,FALSE)</f>
        <v>2</v>
      </c>
      <c r="B243">
        <v>243</v>
      </c>
      <c r="C243">
        <v>2603</v>
      </c>
      <c r="D243">
        <v>22</v>
      </c>
      <c r="E243">
        <v>9</v>
      </c>
      <c r="F243">
        <v>16</v>
      </c>
      <c r="G243">
        <v>99</v>
      </c>
      <c r="H243">
        <v>128</v>
      </c>
      <c r="I243">
        <v>252</v>
      </c>
      <c r="J243">
        <v>467</v>
      </c>
      <c r="K243">
        <v>163</v>
      </c>
      <c r="L243">
        <v>360</v>
      </c>
      <c r="M243">
        <v>181</v>
      </c>
      <c r="N243">
        <v>267</v>
      </c>
      <c r="O243">
        <v>255</v>
      </c>
      <c r="P243">
        <v>204</v>
      </c>
      <c r="Q243">
        <v>283</v>
      </c>
      <c r="R243">
        <v>229</v>
      </c>
      <c r="S243">
        <v>2625</v>
      </c>
      <c r="T243">
        <v>72</v>
      </c>
      <c r="U243">
        <v>271</v>
      </c>
      <c r="V243">
        <v>174</v>
      </c>
      <c r="W243">
        <v>282</v>
      </c>
      <c r="X243">
        <v>931</v>
      </c>
      <c r="Y243">
        <v>895</v>
      </c>
      <c r="Z243">
        <v>1375</v>
      </c>
      <c r="AA243">
        <v>198</v>
      </c>
    </row>
    <row r="244" spans="1:27">
      <c r="A244">
        <f>VLOOKUP(B244,xwalk!$A$2:$D$1455,4,FALSE)</f>
        <v>2</v>
      </c>
      <c r="B244">
        <v>244</v>
      </c>
      <c r="C244">
        <v>5264</v>
      </c>
      <c r="D244">
        <v>7</v>
      </c>
      <c r="E244">
        <v>202</v>
      </c>
      <c r="F244">
        <v>281</v>
      </c>
      <c r="G244">
        <v>181</v>
      </c>
      <c r="H244">
        <v>337</v>
      </c>
      <c r="I244">
        <v>340</v>
      </c>
      <c r="J244">
        <v>755</v>
      </c>
      <c r="K244">
        <v>517</v>
      </c>
      <c r="L244">
        <v>673</v>
      </c>
      <c r="M244">
        <v>379</v>
      </c>
      <c r="N244">
        <v>527</v>
      </c>
      <c r="O244">
        <v>626</v>
      </c>
      <c r="P244">
        <v>527</v>
      </c>
      <c r="Q244">
        <v>660</v>
      </c>
      <c r="R244">
        <v>283</v>
      </c>
      <c r="S244">
        <v>5271</v>
      </c>
      <c r="T244">
        <v>156</v>
      </c>
      <c r="U244">
        <v>639</v>
      </c>
      <c r="V244">
        <v>278</v>
      </c>
      <c r="W244">
        <v>680</v>
      </c>
      <c r="X244">
        <v>1656</v>
      </c>
      <c r="Y244">
        <v>1862</v>
      </c>
      <c r="Z244">
        <v>2800</v>
      </c>
      <c r="AA244">
        <v>451</v>
      </c>
    </row>
    <row r="245" spans="1:27">
      <c r="A245">
        <f>VLOOKUP(B245,xwalk!$A$2:$D$1455,4,FALSE)</f>
        <v>2</v>
      </c>
      <c r="B245">
        <v>245</v>
      </c>
      <c r="C245">
        <v>3122</v>
      </c>
      <c r="D245">
        <v>46</v>
      </c>
      <c r="E245">
        <v>37</v>
      </c>
      <c r="F245">
        <v>50</v>
      </c>
      <c r="G245">
        <v>153</v>
      </c>
      <c r="H245">
        <v>192</v>
      </c>
      <c r="I245">
        <v>267</v>
      </c>
      <c r="J245">
        <v>569</v>
      </c>
      <c r="K245">
        <v>314</v>
      </c>
      <c r="L245">
        <v>437</v>
      </c>
      <c r="M245">
        <v>215</v>
      </c>
      <c r="N245">
        <v>302</v>
      </c>
      <c r="O245">
        <v>527</v>
      </c>
      <c r="P245">
        <v>270</v>
      </c>
      <c r="Q245">
        <v>363</v>
      </c>
      <c r="R245">
        <v>108</v>
      </c>
      <c r="S245">
        <v>3168</v>
      </c>
      <c r="T245">
        <v>67</v>
      </c>
      <c r="U245">
        <v>283</v>
      </c>
      <c r="V245">
        <v>125</v>
      </c>
      <c r="W245">
        <v>269</v>
      </c>
      <c r="X245">
        <v>1006</v>
      </c>
      <c r="Y245">
        <v>1418</v>
      </c>
      <c r="Z245">
        <v>1596</v>
      </c>
      <c r="AA245">
        <v>177</v>
      </c>
    </row>
    <row r="246" spans="1:27">
      <c r="A246">
        <f>VLOOKUP(B246,xwalk!$A$2:$D$1455,4,FALSE)</f>
        <v>2</v>
      </c>
      <c r="B246">
        <v>246</v>
      </c>
      <c r="C246">
        <v>8851</v>
      </c>
      <c r="D246">
        <v>87</v>
      </c>
      <c r="E246">
        <v>325</v>
      </c>
      <c r="F246">
        <v>377</v>
      </c>
      <c r="G246">
        <v>401</v>
      </c>
      <c r="H246">
        <v>416</v>
      </c>
      <c r="I246">
        <v>595</v>
      </c>
      <c r="J246">
        <v>1449</v>
      </c>
      <c r="K246">
        <v>893</v>
      </c>
      <c r="L246">
        <v>1260</v>
      </c>
      <c r="M246">
        <v>581</v>
      </c>
      <c r="N246">
        <v>829</v>
      </c>
      <c r="O246">
        <v>1104</v>
      </c>
      <c r="P246">
        <v>1179</v>
      </c>
      <c r="Q246">
        <v>878</v>
      </c>
      <c r="R246">
        <v>402</v>
      </c>
      <c r="S246">
        <v>8938</v>
      </c>
      <c r="T246">
        <v>238</v>
      </c>
      <c r="U246">
        <v>861</v>
      </c>
      <c r="V246">
        <v>271</v>
      </c>
      <c r="W246">
        <v>752</v>
      </c>
      <c r="X246">
        <v>2942</v>
      </c>
      <c r="Y246">
        <v>3874</v>
      </c>
      <c r="Z246">
        <v>4187</v>
      </c>
      <c r="AA246">
        <v>711</v>
      </c>
    </row>
    <row r="247" spans="1:27">
      <c r="A247">
        <f>VLOOKUP(B247,xwalk!$A$2:$D$1455,4,FALSE)</f>
        <v>2</v>
      </c>
      <c r="B247">
        <v>247</v>
      </c>
      <c r="C247">
        <v>3778</v>
      </c>
      <c r="D247">
        <v>19</v>
      </c>
      <c r="E247">
        <v>101</v>
      </c>
      <c r="F247">
        <v>262</v>
      </c>
      <c r="G247">
        <v>114</v>
      </c>
      <c r="H247">
        <v>233</v>
      </c>
      <c r="I247">
        <v>207</v>
      </c>
      <c r="J247">
        <v>479</v>
      </c>
      <c r="K247">
        <v>249</v>
      </c>
      <c r="L247">
        <v>461</v>
      </c>
      <c r="M247">
        <v>251</v>
      </c>
      <c r="N247">
        <v>435</v>
      </c>
      <c r="O247">
        <v>224</v>
      </c>
      <c r="P247">
        <v>532</v>
      </c>
      <c r="Q247">
        <v>434</v>
      </c>
      <c r="R247">
        <v>206</v>
      </c>
      <c r="S247">
        <v>3797</v>
      </c>
      <c r="T247">
        <v>175</v>
      </c>
      <c r="U247">
        <v>487</v>
      </c>
      <c r="V247">
        <v>179</v>
      </c>
      <c r="W247">
        <v>553</v>
      </c>
      <c r="X247">
        <v>1335</v>
      </c>
      <c r="Y247">
        <v>1068</v>
      </c>
      <c r="Z247">
        <v>2065</v>
      </c>
      <c r="AA247">
        <v>353</v>
      </c>
    </row>
    <row r="248" spans="1:27">
      <c r="A248">
        <f>VLOOKUP(B248,xwalk!$A$2:$D$1455,4,FALSE)</f>
        <v>2</v>
      </c>
      <c r="B248">
        <v>248</v>
      </c>
      <c r="C248">
        <v>7717</v>
      </c>
      <c r="D248">
        <v>0</v>
      </c>
      <c r="E248">
        <v>488</v>
      </c>
      <c r="F248">
        <v>1320</v>
      </c>
      <c r="G248">
        <v>373</v>
      </c>
      <c r="H248">
        <v>492</v>
      </c>
      <c r="I248">
        <v>339</v>
      </c>
      <c r="J248">
        <v>654</v>
      </c>
      <c r="K248">
        <v>1429</v>
      </c>
      <c r="L248">
        <v>1126</v>
      </c>
      <c r="M248">
        <v>513</v>
      </c>
      <c r="N248">
        <v>598</v>
      </c>
      <c r="O248">
        <v>616</v>
      </c>
      <c r="P248">
        <v>1814</v>
      </c>
      <c r="Q248">
        <v>851</v>
      </c>
      <c r="R248">
        <v>385</v>
      </c>
      <c r="S248">
        <v>7717</v>
      </c>
      <c r="T248">
        <v>230</v>
      </c>
      <c r="U248">
        <v>780</v>
      </c>
      <c r="V248">
        <v>339</v>
      </c>
      <c r="W248">
        <v>1716</v>
      </c>
      <c r="X248">
        <v>2870</v>
      </c>
      <c r="Y248">
        <v>1782</v>
      </c>
      <c r="Z248">
        <v>4307</v>
      </c>
      <c r="AA248">
        <v>625</v>
      </c>
    </row>
    <row r="249" spans="1:27">
      <c r="A249">
        <f>VLOOKUP(B249,xwalk!$A$2:$D$1455,4,FALSE)</f>
        <v>2</v>
      </c>
      <c r="B249">
        <v>249</v>
      </c>
      <c r="C249">
        <v>12877</v>
      </c>
      <c r="D249">
        <v>0</v>
      </c>
      <c r="E249">
        <v>754</v>
      </c>
      <c r="F249">
        <v>1450</v>
      </c>
      <c r="G249">
        <v>569</v>
      </c>
      <c r="H249">
        <v>626</v>
      </c>
      <c r="I249">
        <v>680</v>
      </c>
      <c r="J249">
        <v>1720</v>
      </c>
      <c r="K249">
        <v>2053</v>
      </c>
      <c r="L249">
        <v>1774</v>
      </c>
      <c r="M249">
        <v>881</v>
      </c>
      <c r="N249">
        <v>1091</v>
      </c>
      <c r="O249">
        <v>1183</v>
      </c>
      <c r="P249">
        <v>2438</v>
      </c>
      <c r="Q249">
        <v>1878</v>
      </c>
      <c r="R249">
        <v>300</v>
      </c>
      <c r="S249">
        <v>12877</v>
      </c>
      <c r="T249">
        <v>560</v>
      </c>
      <c r="U249">
        <v>1691</v>
      </c>
      <c r="V249">
        <v>573</v>
      </c>
      <c r="W249">
        <v>2166</v>
      </c>
      <c r="X249">
        <v>5159</v>
      </c>
      <c r="Y249">
        <v>2728</v>
      </c>
      <c r="Z249">
        <v>6621</v>
      </c>
      <c r="AA249">
        <v>1267</v>
      </c>
    </row>
    <row r="250" spans="1:27">
      <c r="A250">
        <f>VLOOKUP(B250,xwalk!$A$2:$D$1455,4,FALSE)</f>
        <v>2</v>
      </c>
      <c r="B250">
        <v>250</v>
      </c>
      <c r="C250">
        <v>5829</v>
      </c>
      <c r="D250">
        <v>106</v>
      </c>
      <c r="E250">
        <v>361</v>
      </c>
      <c r="F250">
        <v>670</v>
      </c>
      <c r="G250">
        <v>294</v>
      </c>
      <c r="H250">
        <v>298</v>
      </c>
      <c r="I250">
        <v>306</v>
      </c>
      <c r="J250">
        <v>632</v>
      </c>
      <c r="K250">
        <v>788</v>
      </c>
      <c r="L250">
        <v>915</v>
      </c>
      <c r="M250">
        <v>351</v>
      </c>
      <c r="N250">
        <v>507</v>
      </c>
      <c r="O250">
        <v>661</v>
      </c>
      <c r="P250">
        <v>1041</v>
      </c>
      <c r="Q250">
        <v>745</v>
      </c>
      <c r="R250">
        <v>114</v>
      </c>
      <c r="S250">
        <v>5935</v>
      </c>
      <c r="T250">
        <v>240</v>
      </c>
      <c r="U250">
        <v>666</v>
      </c>
      <c r="V250">
        <v>228</v>
      </c>
      <c r="W250">
        <v>890</v>
      </c>
      <c r="X250">
        <v>2351</v>
      </c>
      <c r="Y250">
        <v>1560</v>
      </c>
      <c r="Z250">
        <v>3117</v>
      </c>
      <c r="AA250">
        <v>468</v>
      </c>
    </row>
    <row r="251" spans="1:27">
      <c r="A251">
        <f>VLOOKUP(B251,xwalk!$A$2:$D$1455,4,FALSE)</f>
        <v>2</v>
      </c>
      <c r="B251">
        <v>251</v>
      </c>
      <c r="C251">
        <v>9725</v>
      </c>
      <c r="D251">
        <v>15</v>
      </c>
      <c r="E251">
        <v>1050</v>
      </c>
      <c r="F251">
        <v>1925</v>
      </c>
      <c r="G251">
        <v>360</v>
      </c>
      <c r="H251">
        <v>359</v>
      </c>
      <c r="I251">
        <v>509</v>
      </c>
      <c r="J251">
        <v>1257</v>
      </c>
      <c r="K251">
        <v>2656</v>
      </c>
      <c r="L251">
        <v>1860</v>
      </c>
      <c r="M251">
        <v>530</v>
      </c>
      <c r="N251">
        <v>414</v>
      </c>
      <c r="O251">
        <v>1428</v>
      </c>
      <c r="P251">
        <v>2755</v>
      </c>
      <c r="Q251">
        <v>1105</v>
      </c>
      <c r="R251">
        <v>172</v>
      </c>
      <c r="S251">
        <v>9740</v>
      </c>
      <c r="T251">
        <v>216</v>
      </c>
      <c r="U251">
        <v>615</v>
      </c>
      <c r="V251">
        <v>296</v>
      </c>
      <c r="W251">
        <v>1832</v>
      </c>
      <c r="X251">
        <v>4009</v>
      </c>
      <c r="Y251">
        <v>2772</v>
      </c>
      <c r="Z251">
        <v>5068</v>
      </c>
      <c r="AA251">
        <v>454</v>
      </c>
    </row>
    <row r="252" spans="1:27">
      <c r="A252">
        <f>VLOOKUP(B252,xwalk!$A$2:$D$1455,4,FALSE)</f>
        <v>2</v>
      </c>
      <c r="B252">
        <v>252</v>
      </c>
      <c r="C252">
        <v>5500</v>
      </c>
      <c r="D252">
        <v>0</v>
      </c>
      <c r="E252">
        <v>39</v>
      </c>
      <c r="F252">
        <v>57</v>
      </c>
      <c r="G252">
        <v>204</v>
      </c>
      <c r="H252">
        <v>271</v>
      </c>
      <c r="I252">
        <v>417</v>
      </c>
      <c r="J252">
        <v>1018</v>
      </c>
      <c r="K252">
        <v>252</v>
      </c>
      <c r="L252">
        <v>821</v>
      </c>
      <c r="M252">
        <v>318</v>
      </c>
      <c r="N252">
        <v>615</v>
      </c>
      <c r="O252">
        <v>561</v>
      </c>
      <c r="P252">
        <v>647</v>
      </c>
      <c r="Q252">
        <v>614</v>
      </c>
      <c r="R252">
        <v>184</v>
      </c>
      <c r="S252">
        <v>5500</v>
      </c>
      <c r="T252">
        <v>149</v>
      </c>
      <c r="U252">
        <v>714</v>
      </c>
      <c r="V252">
        <v>190</v>
      </c>
      <c r="W252">
        <v>410</v>
      </c>
      <c r="X252">
        <v>2068</v>
      </c>
      <c r="Y252">
        <v>1969</v>
      </c>
      <c r="Z252">
        <v>2722</v>
      </c>
      <c r="AA252">
        <v>442</v>
      </c>
    </row>
    <row r="253" spans="1:27">
      <c r="A253">
        <f>VLOOKUP(B253,xwalk!$A$2:$D$1455,4,FALSE)</f>
        <v>2</v>
      </c>
      <c r="B253">
        <v>253</v>
      </c>
      <c r="C253">
        <v>2563</v>
      </c>
      <c r="D253">
        <v>0</v>
      </c>
      <c r="E253">
        <v>69</v>
      </c>
      <c r="F253">
        <v>122</v>
      </c>
      <c r="G253">
        <v>139</v>
      </c>
      <c r="H253">
        <v>140</v>
      </c>
      <c r="I253">
        <v>180</v>
      </c>
      <c r="J253">
        <v>394</v>
      </c>
      <c r="K253">
        <v>218</v>
      </c>
      <c r="L253">
        <v>425</v>
      </c>
      <c r="M253">
        <v>171</v>
      </c>
      <c r="N253">
        <v>230</v>
      </c>
      <c r="O253">
        <v>328</v>
      </c>
      <c r="P253">
        <v>323</v>
      </c>
      <c r="Q253">
        <v>342</v>
      </c>
      <c r="R253">
        <v>51</v>
      </c>
      <c r="S253">
        <v>2563</v>
      </c>
      <c r="T253">
        <v>96</v>
      </c>
      <c r="U253">
        <v>327</v>
      </c>
      <c r="V253">
        <v>91</v>
      </c>
      <c r="W253">
        <v>252</v>
      </c>
      <c r="X253">
        <v>985</v>
      </c>
      <c r="Y253">
        <v>812</v>
      </c>
      <c r="Z253">
        <v>1299</v>
      </c>
      <c r="AA253">
        <v>227</v>
      </c>
    </row>
    <row r="254" spans="1:27">
      <c r="A254">
        <f>VLOOKUP(B254,xwalk!$A$2:$D$1455,4,FALSE)</f>
        <v>2</v>
      </c>
      <c r="B254">
        <v>254</v>
      </c>
      <c r="C254">
        <v>5292</v>
      </c>
      <c r="D254">
        <v>0</v>
      </c>
      <c r="E254">
        <v>18</v>
      </c>
      <c r="F254">
        <v>37</v>
      </c>
      <c r="G254">
        <v>181</v>
      </c>
      <c r="H254">
        <v>236</v>
      </c>
      <c r="I254">
        <v>416</v>
      </c>
      <c r="J254">
        <v>1010</v>
      </c>
      <c r="K254">
        <v>225</v>
      </c>
      <c r="L254">
        <v>737</v>
      </c>
      <c r="M254">
        <v>340</v>
      </c>
      <c r="N254">
        <v>596</v>
      </c>
      <c r="O254">
        <v>434</v>
      </c>
      <c r="P254">
        <v>674</v>
      </c>
      <c r="Q254">
        <v>612</v>
      </c>
      <c r="R254">
        <v>178</v>
      </c>
      <c r="S254">
        <v>5292</v>
      </c>
      <c r="T254">
        <v>164</v>
      </c>
      <c r="U254">
        <v>739</v>
      </c>
      <c r="V254">
        <v>196</v>
      </c>
      <c r="W254">
        <v>396</v>
      </c>
      <c r="X254">
        <v>2086</v>
      </c>
      <c r="Y254">
        <v>1711</v>
      </c>
      <c r="Z254">
        <v>2662</v>
      </c>
      <c r="AA254">
        <v>468</v>
      </c>
    </row>
    <row r="255" spans="1:27">
      <c r="A255">
        <f>VLOOKUP(B255,xwalk!$A$2:$D$1455,4,FALSE)</f>
        <v>2</v>
      </c>
      <c r="B255">
        <v>255</v>
      </c>
      <c r="C255">
        <v>3620</v>
      </c>
      <c r="D255">
        <v>5</v>
      </c>
      <c r="E255">
        <v>69</v>
      </c>
      <c r="F255">
        <v>84</v>
      </c>
      <c r="G255">
        <v>103</v>
      </c>
      <c r="H255">
        <v>184</v>
      </c>
      <c r="I255">
        <v>244</v>
      </c>
      <c r="J255">
        <v>710</v>
      </c>
      <c r="K255">
        <v>247</v>
      </c>
      <c r="L255">
        <v>551</v>
      </c>
      <c r="M255">
        <v>226</v>
      </c>
      <c r="N255">
        <v>370</v>
      </c>
      <c r="O255">
        <v>346</v>
      </c>
      <c r="P255">
        <v>488</v>
      </c>
      <c r="Q255">
        <v>409</v>
      </c>
      <c r="R255">
        <v>151</v>
      </c>
      <c r="S255">
        <v>3625</v>
      </c>
      <c r="T255">
        <v>134</v>
      </c>
      <c r="U255">
        <v>465</v>
      </c>
      <c r="V255">
        <v>147</v>
      </c>
      <c r="W255">
        <v>358</v>
      </c>
      <c r="X255">
        <v>1333</v>
      </c>
      <c r="Y255">
        <v>1188</v>
      </c>
      <c r="Z255">
        <v>1871</v>
      </c>
      <c r="AA255">
        <v>313</v>
      </c>
    </row>
    <row r="256" spans="1:27">
      <c r="A256">
        <f>VLOOKUP(B256,xwalk!$A$2:$D$1455,4,FALSE)</f>
        <v>2</v>
      </c>
      <c r="B256">
        <v>256</v>
      </c>
      <c r="C256">
        <v>6119</v>
      </c>
      <c r="D256">
        <v>66</v>
      </c>
      <c r="E256">
        <v>552</v>
      </c>
      <c r="F256">
        <v>741</v>
      </c>
      <c r="G256">
        <v>291</v>
      </c>
      <c r="H256">
        <v>331</v>
      </c>
      <c r="I256">
        <v>408</v>
      </c>
      <c r="J256">
        <v>1115</v>
      </c>
      <c r="K256">
        <v>1700</v>
      </c>
      <c r="L256">
        <v>1142</v>
      </c>
      <c r="M256">
        <v>315</v>
      </c>
      <c r="N256">
        <v>281</v>
      </c>
      <c r="O256">
        <v>1133</v>
      </c>
      <c r="P256">
        <v>1446</v>
      </c>
      <c r="Q256">
        <v>782</v>
      </c>
      <c r="R256">
        <v>77</v>
      </c>
      <c r="S256">
        <v>6185</v>
      </c>
      <c r="T256">
        <v>120</v>
      </c>
      <c r="U256">
        <v>295</v>
      </c>
      <c r="V256">
        <v>125</v>
      </c>
      <c r="W256">
        <v>689</v>
      </c>
      <c r="X256">
        <v>2005</v>
      </c>
      <c r="Y256">
        <v>2951</v>
      </c>
      <c r="Z256">
        <v>3033</v>
      </c>
      <c r="AA256">
        <v>189</v>
      </c>
    </row>
    <row r="257" spans="1:27">
      <c r="A257">
        <f>VLOOKUP(B257,xwalk!$A$2:$D$1455,4,FALSE)</f>
        <v>2</v>
      </c>
      <c r="B257">
        <v>257</v>
      </c>
      <c r="C257">
        <v>6218</v>
      </c>
      <c r="D257">
        <v>105</v>
      </c>
      <c r="E257">
        <v>423</v>
      </c>
      <c r="F257">
        <v>452</v>
      </c>
      <c r="G257">
        <v>289</v>
      </c>
      <c r="H257">
        <v>269</v>
      </c>
      <c r="I257">
        <v>470</v>
      </c>
      <c r="J257">
        <v>1230</v>
      </c>
      <c r="K257">
        <v>1453</v>
      </c>
      <c r="L257">
        <v>969</v>
      </c>
      <c r="M257">
        <v>327</v>
      </c>
      <c r="N257">
        <v>384</v>
      </c>
      <c r="O257">
        <v>1141</v>
      </c>
      <c r="P257">
        <v>918</v>
      </c>
      <c r="Q257">
        <v>583</v>
      </c>
      <c r="R257">
        <v>491</v>
      </c>
      <c r="S257">
        <v>6323</v>
      </c>
      <c r="T257">
        <v>168</v>
      </c>
      <c r="U257">
        <v>501</v>
      </c>
      <c r="V257">
        <v>204</v>
      </c>
      <c r="W257">
        <v>797</v>
      </c>
      <c r="X257">
        <v>2019</v>
      </c>
      <c r="Y257">
        <v>2634</v>
      </c>
      <c r="Z257">
        <v>2747</v>
      </c>
      <c r="AA257">
        <v>423</v>
      </c>
    </row>
    <row r="258" spans="1:27">
      <c r="A258">
        <f>VLOOKUP(B258,xwalk!$A$2:$D$1455,4,FALSE)</f>
        <v>2</v>
      </c>
      <c r="B258">
        <v>258</v>
      </c>
      <c r="C258">
        <v>7249</v>
      </c>
      <c r="D258">
        <v>55</v>
      </c>
      <c r="E258">
        <v>582</v>
      </c>
      <c r="F258">
        <v>779</v>
      </c>
      <c r="G258">
        <v>343</v>
      </c>
      <c r="H258">
        <v>379</v>
      </c>
      <c r="I258">
        <v>384</v>
      </c>
      <c r="J258">
        <v>1102</v>
      </c>
      <c r="K258">
        <v>1554</v>
      </c>
      <c r="L258">
        <v>1094</v>
      </c>
      <c r="M258">
        <v>427</v>
      </c>
      <c r="N258">
        <v>494</v>
      </c>
      <c r="O258">
        <v>1054</v>
      </c>
      <c r="P258">
        <v>1166</v>
      </c>
      <c r="Q258">
        <v>740</v>
      </c>
      <c r="R258">
        <v>609</v>
      </c>
      <c r="S258">
        <v>7304</v>
      </c>
      <c r="T258">
        <v>205</v>
      </c>
      <c r="U258">
        <v>447</v>
      </c>
      <c r="V258">
        <v>387</v>
      </c>
      <c r="W258">
        <v>1342</v>
      </c>
      <c r="X258">
        <v>2468</v>
      </c>
      <c r="Y258">
        <v>2455</v>
      </c>
      <c r="Z258">
        <v>3457</v>
      </c>
      <c r="AA258">
        <v>449</v>
      </c>
    </row>
    <row r="259" spans="1:27">
      <c r="A259">
        <f>VLOOKUP(B259,xwalk!$A$2:$D$1455,4,FALSE)</f>
        <v>2</v>
      </c>
      <c r="B259">
        <v>259</v>
      </c>
      <c r="C259">
        <v>4660</v>
      </c>
      <c r="D259">
        <v>225</v>
      </c>
      <c r="E259">
        <v>116</v>
      </c>
      <c r="F259">
        <v>141</v>
      </c>
      <c r="G259">
        <v>260</v>
      </c>
      <c r="H259">
        <v>339</v>
      </c>
      <c r="I259">
        <v>457</v>
      </c>
      <c r="J259">
        <v>895</v>
      </c>
      <c r="K259">
        <v>929</v>
      </c>
      <c r="L259">
        <v>628</v>
      </c>
      <c r="M259">
        <v>251</v>
      </c>
      <c r="N259">
        <v>400</v>
      </c>
      <c r="O259">
        <v>523</v>
      </c>
      <c r="P259">
        <v>783</v>
      </c>
      <c r="Q259">
        <v>593</v>
      </c>
      <c r="R259">
        <v>309</v>
      </c>
      <c r="S259">
        <v>4885</v>
      </c>
      <c r="T259">
        <v>190</v>
      </c>
      <c r="U259">
        <v>410</v>
      </c>
      <c r="V259">
        <v>298</v>
      </c>
      <c r="W259">
        <v>889</v>
      </c>
      <c r="X259">
        <v>1599</v>
      </c>
      <c r="Y259">
        <v>1499</v>
      </c>
      <c r="Z259">
        <v>2583</v>
      </c>
      <c r="AA259">
        <v>359</v>
      </c>
    </row>
    <row r="260" spans="1:27">
      <c r="A260">
        <f>VLOOKUP(B260,xwalk!$A$2:$D$1455,4,FALSE)</f>
        <v>2</v>
      </c>
      <c r="B260">
        <v>260</v>
      </c>
      <c r="C260">
        <v>7580</v>
      </c>
      <c r="D260">
        <v>193</v>
      </c>
      <c r="E260">
        <v>133</v>
      </c>
      <c r="F260">
        <v>195</v>
      </c>
      <c r="G260">
        <v>296</v>
      </c>
      <c r="H260">
        <v>285</v>
      </c>
      <c r="I260">
        <v>415</v>
      </c>
      <c r="J260">
        <v>956</v>
      </c>
      <c r="K260">
        <v>459</v>
      </c>
      <c r="L260">
        <v>560</v>
      </c>
      <c r="M260">
        <v>325</v>
      </c>
      <c r="N260">
        <v>936</v>
      </c>
      <c r="O260">
        <v>267</v>
      </c>
      <c r="P260">
        <v>597</v>
      </c>
      <c r="Q260">
        <v>569</v>
      </c>
      <c r="R260">
        <v>847</v>
      </c>
      <c r="S260">
        <v>7773</v>
      </c>
      <c r="T260">
        <v>408</v>
      </c>
      <c r="U260">
        <v>1255</v>
      </c>
      <c r="V260">
        <v>779</v>
      </c>
      <c r="W260">
        <v>956</v>
      </c>
      <c r="X260">
        <v>3031</v>
      </c>
      <c r="Y260">
        <v>1344</v>
      </c>
      <c r="Z260">
        <v>3773</v>
      </c>
      <c r="AA260">
        <v>977</v>
      </c>
    </row>
    <row r="261" spans="1:27">
      <c r="A261">
        <f>VLOOKUP(B261,xwalk!$A$2:$D$1455,4,FALSE)</f>
        <v>2</v>
      </c>
      <c r="B261">
        <v>261</v>
      </c>
      <c r="C261">
        <v>4057</v>
      </c>
      <c r="D261">
        <v>21</v>
      </c>
      <c r="E261">
        <v>24</v>
      </c>
      <c r="F261">
        <v>51</v>
      </c>
      <c r="G261">
        <v>194</v>
      </c>
      <c r="H261">
        <v>152</v>
      </c>
      <c r="I261">
        <v>285</v>
      </c>
      <c r="J261">
        <v>694</v>
      </c>
      <c r="K261">
        <v>290</v>
      </c>
      <c r="L261">
        <v>404</v>
      </c>
      <c r="M261">
        <v>248</v>
      </c>
      <c r="N261">
        <v>458</v>
      </c>
      <c r="O261">
        <v>162</v>
      </c>
      <c r="P261">
        <v>393</v>
      </c>
      <c r="Q261">
        <v>559</v>
      </c>
      <c r="R261">
        <v>286</v>
      </c>
      <c r="S261">
        <v>4078</v>
      </c>
      <c r="T261">
        <v>205</v>
      </c>
      <c r="U261">
        <v>611</v>
      </c>
      <c r="V261">
        <v>278</v>
      </c>
      <c r="W261">
        <v>489</v>
      </c>
      <c r="X261">
        <v>1707</v>
      </c>
      <c r="Y261">
        <v>788</v>
      </c>
      <c r="Z261">
        <v>1933</v>
      </c>
      <c r="AA261">
        <v>474</v>
      </c>
    </row>
    <row r="262" spans="1:27">
      <c r="A262">
        <f>VLOOKUP(B262,xwalk!$A$2:$D$1455,4,FALSE)</f>
        <v>2</v>
      </c>
      <c r="B262">
        <v>262</v>
      </c>
      <c r="C262">
        <v>4595</v>
      </c>
      <c r="D262">
        <v>148</v>
      </c>
      <c r="E262">
        <v>30</v>
      </c>
      <c r="F262">
        <v>45</v>
      </c>
      <c r="G262">
        <v>171</v>
      </c>
      <c r="H262">
        <v>172</v>
      </c>
      <c r="I262">
        <v>291</v>
      </c>
      <c r="J262">
        <v>830</v>
      </c>
      <c r="K262">
        <v>292</v>
      </c>
      <c r="L262">
        <v>453</v>
      </c>
      <c r="M262">
        <v>276</v>
      </c>
      <c r="N262">
        <v>518</v>
      </c>
      <c r="O262">
        <v>271</v>
      </c>
      <c r="P262">
        <v>489</v>
      </c>
      <c r="Q262">
        <v>318</v>
      </c>
      <c r="R262">
        <v>461</v>
      </c>
      <c r="S262">
        <v>4743</v>
      </c>
      <c r="T262">
        <v>232</v>
      </c>
      <c r="U262">
        <v>710</v>
      </c>
      <c r="V262">
        <v>376</v>
      </c>
      <c r="W262">
        <v>596</v>
      </c>
      <c r="X262">
        <v>2014</v>
      </c>
      <c r="Y262">
        <v>815</v>
      </c>
      <c r="Z262">
        <v>2295</v>
      </c>
      <c r="AA262">
        <v>528</v>
      </c>
    </row>
    <row r="263" spans="1:27">
      <c r="A263">
        <f>VLOOKUP(B263,xwalk!$A$2:$D$1455,4,FALSE)</f>
        <v>2</v>
      </c>
      <c r="B263">
        <v>263</v>
      </c>
      <c r="C263">
        <v>2641</v>
      </c>
      <c r="D263">
        <v>124</v>
      </c>
      <c r="E263">
        <v>10</v>
      </c>
      <c r="F263">
        <v>37</v>
      </c>
      <c r="G263">
        <v>59</v>
      </c>
      <c r="H263">
        <v>69</v>
      </c>
      <c r="I263">
        <v>185</v>
      </c>
      <c r="J263">
        <v>456</v>
      </c>
      <c r="K263">
        <v>127</v>
      </c>
      <c r="L263">
        <v>205</v>
      </c>
      <c r="M263">
        <v>165</v>
      </c>
      <c r="N263">
        <v>319</v>
      </c>
      <c r="O263">
        <v>146</v>
      </c>
      <c r="P263">
        <v>147</v>
      </c>
      <c r="Q263">
        <v>249</v>
      </c>
      <c r="R263">
        <v>274</v>
      </c>
      <c r="S263">
        <v>2765</v>
      </c>
      <c r="T263">
        <v>123</v>
      </c>
      <c r="U263">
        <v>394</v>
      </c>
      <c r="V263">
        <v>151</v>
      </c>
      <c r="W263">
        <v>285</v>
      </c>
      <c r="X263">
        <v>1090</v>
      </c>
      <c r="Y263">
        <v>722</v>
      </c>
      <c r="Z263">
        <v>1277</v>
      </c>
      <c r="AA263">
        <v>300</v>
      </c>
    </row>
    <row r="264" spans="1:27">
      <c r="A264">
        <f>VLOOKUP(B264,xwalk!$A$2:$D$1455,4,FALSE)</f>
        <v>2</v>
      </c>
      <c r="B264">
        <v>264</v>
      </c>
      <c r="C264">
        <v>2924</v>
      </c>
      <c r="D264">
        <v>114</v>
      </c>
      <c r="E264">
        <v>10</v>
      </c>
      <c r="F264">
        <v>42</v>
      </c>
      <c r="G264">
        <v>96</v>
      </c>
      <c r="H264">
        <v>98</v>
      </c>
      <c r="I264">
        <v>185</v>
      </c>
      <c r="J264">
        <v>591</v>
      </c>
      <c r="K264">
        <v>158</v>
      </c>
      <c r="L264">
        <v>337</v>
      </c>
      <c r="M264">
        <v>202</v>
      </c>
      <c r="N264">
        <v>325</v>
      </c>
      <c r="O264">
        <v>136</v>
      </c>
      <c r="P264">
        <v>199</v>
      </c>
      <c r="Q264">
        <v>319</v>
      </c>
      <c r="R264">
        <v>368</v>
      </c>
      <c r="S264">
        <v>3038</v>
      </c>
      <c r="T264">
        <v>110</v>
      </c>
      <c r="U264">
        <v>352</v>
      </c>
      <c r="V264">
        <v>207</v>
      </c>
      <c r="W264">
        <v>310</v>
      </c>
      <c r="X264">
        <v>1233</v>
      </c>
      <c r="Y264">
        <v>826</v>
      </c>
      <c r="Z264">
        <v>1442</v>
      </c>
      <c r="AA264">
        <v>274</v>
      </c>
    </row>
    <row r="265" spans="1:27">
      <c r="A265">
        <f>VLOOKUP(B265,xwalk!$A$2:$D$1455,4,FALSE)</f>
        <v>2</v>
      </c>
      <c r="B265">
        <v>265</v>
      </c>
      <c r="C265">
        <v>4208</v>
      </c>
      <c r="D265">
        <v>0</v>
      </c>
      <c r="E265">
        <v>108</v>
      </c>
      <c r="F265">
        <v>118</v>
      </c>
      <c r="G265">
        <v>267</v>
      </c>
      <c r="H265">
        <v>250</v>
      </c>
      <c r="I265">
        <v>384</v>
      </c>
      <c r="J265">
        <v>1155</v>
      </c>
      <c r="K265">
        <v>1002</v>
      </c>
      <c r="L265">
        <v>852</v>
      </c>
      <c r="M265">
        <v>264</v>
      </c>
      <c r="N265">
        <v>164</v>
      </c>
      <c r="O265">
        <v>615</v>
      </c>
      <c r="P265">
        <v>891</v>
      </c>
      <c r="Q265">
        <v>686</v>
      </c>
      <c r="R265">
        <v>90</v>
      </c>
      <c r="S265">
        <v>4208</v>
      </c>
      <c r="T265">
        <v>109</v>
      </c>
      <c r="U265">
        <v>212</v>
      </c>
      <c r="V265">
        <v>209</v>
      </c>
      <c r="W265">
        <v>838</v>
      </c>
      <c r="X265">
        <v>1814</v>
      </c>
      <c r="Y265">
        <v>1026</v>
      </c>
      <c r="Z265">
        <v>2032</v>
      </c>
      <c r="AA265">
        <v>194</v>
      </c>
    </row>
    <row r="266" spans="1:27">
      <c r="A266">
        <f>VLOOKUP(B266,xwalk!$A$2:$D$1455,4,FALSE)</f>
        <v>2</v>
      </c>
      <c r="B266">
        <v>266</v>
      </c>
      <c r="C266">
        <v>8016</v>
      </c>
      <c r="D266">
        <v>0</v>
      </c>
      <c r="E266">
        <v>213</v>
      </c>
      <c r="F266">
        <v>240</v>
      </c>
      <c r="G266">
        <v>479</v>
      </c>
      <c r="H266">
        <v>456</v>
      </c>
      <c r="I266">
        <v>675</v>
      </c>
      <c r="J266">
        <v>1643</v>
      </c>
      <c r="K266">
        <v>1194</v>
      </c>
      <c r="L266">
        <v>1360</v>
      </c>
      <c r="M266">
        <v>645</v>
      </c>
      <c r="N266">
        <v>507</v>
      </c>
      <c r="O266">
        <v>761</v>
      </c>
      <c r="P266">
        <v>1403</v>
      </c>
      <c r="Q266">
        <v>1330</v>
      </c>
      <c r="R266">
        <v>212</v>
      </c>
      <c r="S266">
        <v>8016</v>
      </c>
      <c r="T266">
        <v>306</v>
      </c>
      <c r="U266">
        <v>740</v>
      </c>
      <c r="V266">
        <v>460</v>
      </c>
      <c r="W266">
        <v>1485</v>
      </c>
      <c r="X266">
        <v>3242</v>
      </c>
      <c r="Y266">
        <v>1783</v>
      </c>
      <c r="Z266">
        <v>3925</v>
      </c>
      <c r="AA266">
        <v>602</v>
      </c>
    </row>
    <row r="267" spans="1:27">
      <c r="A267">
        <f>VLOOKUP(B267,xwalk!$A$2:$D$1455,4,FALSE)</f>
        <v>2</v>
      </c>
      <c r="B267">
        <v>267</v>
      </c>
      <c r="C267">
        <v>3453</v>
      </c>
      <c r="D267">
        <v>52</v>
      </c>
      <c r="E267">
        <v>68</v>
      </c>
      <c r="F267">
        <v>78</v>
      </c>
      <c r="G267">
        <v>172</v>
      </c>
      <c r="H267">
        <v>202</v>
      </c>
      <c r="I267">
        <v>239</v>
      </c>
      <c r="J267">
        <v>584</v>
      </c>
      <c r="K267">
        <v>250</v>
      </c>
      <c r="L267">
        <v>505</v>
      </c>
      <c r="M267">
        <v>253</v>
      </c>
      <c r="N267">
        <v>335</v>
      </c>
      <c r="O267">
        <v>312</v>
      </c>
      <c r="P267">
        <v>432</v>
      </c>
      <c r="Q267">
        <v>531</v>
      </c>
      <c r="R267">
        <v>68</v>
      </c>
      <c r="S267">
        <v>3505</v>
      </c>
      <c r="T267">
        <v>101</v>
      </c>
      <c r="U267">
        <v>464</v>
      </c>
      <c r="V267">
        <v>150</v>
      </c>
      <c r="W267">
        <v>325</v>
      </c>
      <c r="X267">
        <v>1517</v>
      </c>
      <c r="Y267">
        <v>948</v>
      </c>
      <c r="Z267">
        <v>1706</v>
      </c>
      <c r="AA267">
        <v>308</v>
      </c>
    </row>
    <row r="268" spans="1:27">
      <c r="A268">
        <f>VLOOKUP(B268,xwalk!$A$2:$D$1455,4,FALSE)</f>
        <v>2</v>
      </c>
      <c r="B268">
        <v>268</v>
      </c>
      <c r="C268">
        <v>3930</v>
      </c>
      <c r="D268">
        <v>0</v>
      </c>
      <c r="E268">
        <v>49</v>
      </c>
      <c r="F268">
        <v>64</v>
      </c>
      <c r="G268">
        <v>173</v>
      </c>
      <c r="H268">
        <v>183</v>
      </c>
      <c r="I268">
        <v>321</v>
      </c>
      <c r="J268">
        <v>712</v>
      </c>
      <c r="K268">
        <v>273</v>
      </c>
      <c r="L268">
        <v>532</v>
      </c>
      <c r="M268">
        <v>310</v>
      </c>
      <c r="N268">
        <v>387</v>
      </c>
      <c r="O268">
        <v>278</v>
      </c>
      <c r="P268">
        <v>520</v>
      </c>
      <c r="Q268">
        <v>484</v>
      </c>
      <c r="R268">
        <v>220</v>
      </c>
      <c r="S268">
        <v>3930</v>
      </c>
      <c r="T268">
        <v>143</v>
      </c>
      <c r="U268">
        <v>461</v>
      </c>
      <c r="V268">
        <v>229</v>
      </c>
      <c r="W268">
        <v>419</v>
      </c>
      <c r="X268">
        <v>1729</v>
      </c>
      <c r="Y268">
        <v>949</v>
      </c>
      <c r="Z268">
        <v>1954</v>
      </c>
      <c r="AA268">
        <v>340</v>
      </c>
    </row>
    <row r="269" spans="1:27">
      <c r="A269">
        <f>VLOOKUP(B269,xwalk!$A$2:$D$1455,4,FALSE)</f>
        <v>2</v>
      </c>
      <c r="B269">
        <v>269</v>
      </c>
      <c r="C269">
        <v>3424</v>
      </c>
      <c r="D269">
        <v>18</v>
      </c>
      <c r="E269">
        <v>29</v>
      </c>
      <c r="F269">
        <v>59</v>
      </c>
      <c r="G269">
        <v>188</v>
      </c>
      <c r="H269">
        <v>185</v>
      </c>
      <c r="I269">
        <v>299</v>
      </c>
      <c r="J269">
        <v>642</v>
      </c>
      <c r="K269">
        <v>333</v>
      </c>
      <c r="L269">
        <v>519</v>
      </c>
      <c r="M269">
        <v>246</v>
      </c>
      <c r="N269">
        <v>304</v>
      </c>
      <c r="O269">
        <v>269</v>
      </c>
      <c r="P269">
        <v>596</v>
      </c>
      <c r="Q269">
        <v>375</v>
      </c>
      <c r="R269">
        <v>162</v>
      </c>
      <c r="S269">
        <v>3442</v>
      </c>
      <c r="T269">
        <v>124</v>
      </c>
      <c r="U269">
        <v>400</v>
      </c>
      <c r="V269">
        <v>226</v>
      </c>
      <c r="W269">
        <v>502</v>
      </c>
      <c r="X269">
        <v>1471</v>
      </c>
      <c r="Y269">
        <v>719</v>
      </c>
      <c r="Z269">
        <v>1714</v>
      </c>
      <c r="AA269">
        <v>285</v>
      </c>
    </row>
    <row r="270" spans="1:27">
      <c r="A270">
        <f>VLOOKUP(B270,xwalk!$A$2:$D$1455,4,FALSE)</f>
        <v>2</v>
      </c>
      <c r="B270">
        <v>270</v>
      </c>
      <c r="C270">
        <v>3339</v>
      </c>
      <c r="D270">
        <v>0</v>
      </c>
      <c r="E270">
        <v>127</v>
      </c>
      <c r="F270">
        <v>189</v>
      </c>
      <c r="G270">
        <v>187</v>
      </c>
      <c r="H270">
        <v>193</v>
      </c>
      <c r="I270">
        <v>240</v>
      </c>
      <c r="J270">
        <v>539</v>
      </c>
      <c r="K270">
        <v>414</v>
      </c>
      <c r="L270">
        <v>554</v>
      </c>
      <c r="M270">
        <v>273</v>
      </c>
      <c r="N270">
        <v>234</v>
      </c>
      <c r="O270">
        <v>290</v>
      </c>
      <c r="P270">
        <v>627</v>
      </c>
      <c r="Q270">
        <v>470</v>
      </c>
      <c r="R270">
        <v>88</v>
      </c>
      <c r="S270">
        <v>3339</v>
      </c>
      <c r="T270">
        <v>110</v>
      </c>
      <c r="U270">
        <v>381</v>
      </c>
      <c r="V270">
        <v>202</v>
      </c>
      <c r="W270">
        <v>591</v>
      </c>
      <c r="X270">
        <v>1381</v>
      </c>
      <c r="Y270">
        <v>674</v>
      </c>
      <c r="Z270">
        <v>1613</v>
      </c>
      <c r="AA270">
        <v>275</v>
      </c>
    </row>
    <row r="271" spans="1:27">
      <c r="A271">
        <f>VLOOKUP(B271,xwalk!$A$2:$D$1455,4,FALSE)</f>
        <v>2</v>
      </c>
      <c r="B271">
        <v>271</v>
      </c>
      <c r="C271">
        <v>3537</v>
      </c>
      <c r="D271">
        <v>0</v>
      </c>
      <c r="E271">
        <v>19</v>
      </c>
      <c r="F271">
        <v>42</v>
      </c>
      <c r="G271">
        <v>183</v>
      </c>
      <c r="H271">
        <v>211</v>
      </c>
      <c r="I271">
        <v>265</v>
      </c>
      <c r="J271">
        <v>702</v>
      </c>
      <c r="K271">
        <v>298</v>
      </c>
      <c r="L271">
        <v>545</v>
      </c>
      <c r="M271">
        <v>264</v>
      </c>
      <c r="N271">
        <v>315</v>
      </c>
      <c r="O271">
        <v>313</v>
      </c>
      <c r="P271">
        <v>449</v>
      </c>
      <c r="Q271">
        <v>496</v>
      </c>
      <c r="R271">
        <v>164</v>
      </c>
      <c r="S271">
        <v>3537</v>
      </c>
      <c r="T271">
        <v>131</v>
      </c>
      <c r="U271">
        <v>406</v>
      </c>
      <c r="V271">
        <v>236</v>
      </c>
      <c r="W271">
        <v>384</v>
      </c>
      <c r="X271">
        <v>1633</v>
      </c>
      <c r="Y271">
        <v>747</v>
      </c>
      <c r="Z271">
        <v>1694</v>
      </c>
      <c r="AA271">
        <v>314</v>
      </c>
    </row>
    <row r="272" spans="1:27">
      <c r="A272">
        <f>VLOOKUP(B272,xwalk!$A$2:$D$1455,4,FALSE)</f>
        <v>2</v>
      </c>
      <c r="B272">
        <v>272</v>
      </c>
      <c r="C272">
        <v>2470</v>
      </c>
      <c r="D272">
        <v>3</v>
      </c>
      <c r="E272">
        <v>7</v>
      </c>
      <c r="F272">
        <v>20</v>
      </c>
      <c r="G272">
        <v>108</v>
      </c>
      <c r="H272">
        <v>123</v>
      </c>
      <c r="I272">
        <v>164</v>
      </c>
      <c r="J272">
        <v>447</v>
      </c>
      <c r="K272">
        <v>107</v>
      </c>
      <c r="L272">
        <v>290</v>
      </c>
      <c r="M272">
        <v>196</v>
      </c>
      <c r="N272">
        <v>276</v>
      </c>
      <c r="O272">
        <v>205</v>
      </c>
      <c r="P272">
        <v>293</v>
      </c>
      <c r="Q272">
        <v>347</v>
      </c>
      <c r="R272">
        <v>24</v>
      </c>
      <c r="S272">
        <v>2473</v>
      </c>
      <c r="T272">
        <v>96</v>
      </c>
      <c r="U272">
        <v>369</v>
      </c>
      <c r="V272">
        <v>124</v>
      </c>
      <c r="W272">
        <v>175</v>
      </c>
      <c r="X272">
        <v>1175</v>
      </c>
      <c r="Y272">
        <v>534</v>
      </c>
      <c r="Z272">
        <v>1207</v>
      </c>
      <c r="AA272">
        <v>251</v>
      </c>
    </row>
    <row r="273" spans="1:27">
      <c r="A273">
        <f>VLOOKUP(B273,xwalk!$A$2:$D$1455,4,FALSE)</f>
        <v>2</v>
      </c>
      <c r="B273">
        <v>273</v>
      </c>
      <c r="C273">
        <v>3883</v>
      </c>
      <c r="D273">
        <v>9</v>
      </c>
      <c r="E273">
        <v>58</v>
      </c>
      <c r="F273">
        <v>76</v>
      </c>
      <c r="G273">
        <v>208</v>
      </c>
      <c r="H273">
        <v>182</v>
      </c>
      <c r="I273">
        <v>273</v>
      </c>
      <c r="J273">
        <v>708</v>
      </c>
      <c r="K273">
        <v>292</v>
      </c>
      <c r="L273">
        <v>544</v>
      </c>
      <c r="M273">
        <v>287</v>
      </c>
      <c r="N273">
        <v>382</v>
      </c>
      <c r="O273">
        <v>319</v>
      </c>
      <c r="P273">
        <v>651</v>
      </c>
      <c r="Q273">
        <v>488</v>
      </c>
      <c r="R273">
        <v>47</v>
      </c>
      <c r="S273">
        <v>3892</v>
      </c>
      <c r="T273">
        <v>178</v>
      </c>
      <c r="U273">
        <v>596</v>
      </c>
      <c r="V273">
        <v>213</v>
      </c>
      <c r="W273">
        <v>559</v>
      </c>
      <c r="X273">
        <v>1911</v>
      </c>
      <c r="Y273">
        <v>435</v>
      </c>
      <c r="Z273">
        <v>1928</v>
      </c>
      <c r="AA273">
        <v>432</v>
      </c>
    </row>
    <row r="274" spans="1:27">
      <c r="A274">
        <f>VLOOKUP(B274,xwalk!$A$2:$D$1455,4,FALSE)</f>
        <v>2</v>
      </c>
      <c r="B274">
        <v>274</v>
      </c>
      <c r="C274">
        <v>9621</v>
      </c>
      <c r="D274">
        <v>0</v>
      </c>
      <c r="E274">
        <v>127</v>
      </c>
      <c r="F274">
        <v>247</v>
      </c>
      <c r="G274">
        <v>393</v>
      </c>
      <c r="H274">
        <v>406</v>
      </c>
      <c r="I274">
        <v>755</v>
      </c>
      <c r="J274">
        <v>2118</v>
      </c>
      <c r="K274">
        <v>1241</v>
      </c>
      <c r="L274">
        <v>1297</v>
      </c>
      <c r="M274">
        <v>658</v>
      </c>
      <c r="N274">
        <v>850</v>
      </c>
      <c r="O274">
        <v>619</v>
      </c>
      <c r="P274">
        <v>1129</v>
      </c>
      <c r="Q274">
        <v>1545</v>
      </c>
      <c r="R274">
        <v>753</v>
      </c>
      <c r="S274">
        <v>9621</v>
      </c>
      <c r="T274">
        <v>424</v>
      </c>
      <c r="U274">
        <v>1056</v>
      </c>
      <c r="V274">
        <v>556</v>
      </c>
      <c r="W274">
        <v>1509</v>
      </c>
      <c r="X274">
        <v>3883</v>
      </c>
      <c r="Y274">
        <v>2193</v>
      </c>
      <c r="Z274">
        <v>4682</v>
      </c>
      <c r="AA274">
        <v>866</v>
      </c>
    </row>
    <row r="275" spans="1:27">
      <c r="A275">
        <f>VLOOKUP(B275,xwalk!$A$2:$D$1455,4,FALSE)</f>
        <v>2</v>
      </c>
      <c r="B275">
        <v>275</v>
      </c>
      <c r="C275">
        <v>5671</v>
      </c>
      <c r="D275">
        <v>14</v>
      </c>
      <c r="E275">
        <v>254</v>
      </c>
      <c r="F275">
        <v>434</v>
      </c>
      <c r="G275">
        <v>248</v>
      </c>
      <c r="H275">
        <v>229</v>
      </c>
      <c r="I275">
        <v>351</v>
      </c>
      <c r="J275">
        <v>961</v>
      </c>
      <c r="K275">
        <v>729</v>
      </c>
      <c r="L275">
        <v>849</v>
      </c>
      <c r="M275">
        <v>434</v>
      </c>
      <c r="N275">
        <v>465</v>
      </c>
      <c r="O275">
        <v>486</v>
      </c>
      <c r="P275">
        <v>1000</v>
      </c>
      <c r="Q275">
        <v>804</v>
      </c>
      <c r="R275">
        <v>187</v>
      </c>
      <c r="S275">
        <v>5685</v>
      </c>
      <c r="T275">
        <v>294</v>
      </c>
      <c r="U275">
        <v>763</v>
      </c>
      <c r="V275">
        <v>238</v>
      </c>
      <c r="W275">
        <v>1171</v>
      </c>
      <c r="X275">
        <v>2274</v>
      </c>
      <c r="Y275">
        <v>945</v>
      </c>
      <c r="Z275">
        <v>2976</v>
      </c>
      <c r="AA275">
        <v>588</v>
      </c>
    </row>
    <row r="276" spans="1:27">
      <c r="A276">
        <f>VLOOKUP(B276,xwalk!$A$2:$D$1455,4,FALSE)</f>
        <v>2</v>
      </c>
      <c r="B276">
        <v>276</v>
      </c>
      <c r="C276">
        <v>2658</v>
      </c>
      <c r="D276">
        <v>0</v>
      </c>
      <c r="E276">
        <v>181</v>
      </c>
      <c r="F276">
        <v>231</v>
      </c>
      <c r="G276">
        <v>156</v>
      </c>
      <c r="H276">
        <v>99</v>
      </c>
      <c r="I276">
        <v>188</v>
      </c>
      <c r="J276">
        <v>387</v>
      </c>
      <c r="K276">
        <v>433</v>
      </c>
      <c r="L276">
        <v>439</v>
      </c>
      <c r="M276">
        <v>192</v>
      </c>
      <c r="N276">
        <v>178</v>
      </c>
      <c r="O276">
        <v>250</v>
      </c>
      <c r="P276">
        <v>554</v>
      </c>
      <c r="Q276">
        <v>320</v>
      </c>
      <c r="R276">
        <v>118</v>
      </c>
      <c r="S276">
        <v>2658</v>
      </c>
      <c r="T276">
        <v>84</v>
      </c>
      <c r="U276">
        <v>281</v>
      </c>
      <c r="V276">
        <v>206</v>
      </c>
      <c r="W276">
        <v>488</v>
      </c>
      <c r="X276">
        <v>1132</v>
      </c>
      <c r="Y276">
        <v>467</v>
      </c>
      <c r="Z276">
        <v>1269</v>
      </c>
      <c r="AA276">
        <v>199</v>
      </c>
    </row>
    <row r="277" spans="1:27">
      <c r="A277">
        <f>VLOOKUP(B277,xwalk!$A$2:$D$1455,4,FALSE)</f>
        <v>2</v>
      </c>
      <c r="B277">
        <v>277</v>
      </c>
      <c r="C277">
        <v>5856</v>
      </c>
      <c r="D277">
        <v>94</v>
      </c>
      <c r="E277">
        <v>216</v>
      </c>
      <c r="F277">
        <v>292</v>
      </c>
      <c r="G277">
        <v>228</v>
      </c>
      <c r="H277">
        <v>241</v>
      </c>
      <c r="I277">
        <v>360</v>
      </c>
      <c r="J277">
        <v>895</v>
      </c>
      <c r="K277">
        <v>460</v>
      </c>
      <c r="L277">
        <v>749</v>
      </c>
      <c r="M277">
        <v>445</v>
      </c>
      <c r="N277">
        <v>578</v>
      </c>
      <c r="O277">
        <v>380</v>
      </c>
      <c r="P277">
        <v>529</v>
      </c>
      <c r="Q277">
        <v>788</v>
      </c>
      <c r="R277">
        <v>535</v>
      </c>
      <c r="S277">
        <v>5950</v>
      </c>
      <c r="T277">
        <v>265</v>
      </c>
      <c r="U277">
        <v>723</v>
      </c>
      <c r="V277">
        <v>535</v>
      </c>
      <c r="W277">
        <v>883</v>
      </c>
      <c r="X277">
        <v>2015</v>
      </c>
      <c r="Y277">
        <v>1529</v>
      </c>
      <c r="Z277">
        <v>2858</v>
      </c>
      <c r="AA277">
        <v>534</v>
      </c>
    </row>
    <row r="278" spans="1:27">
      <c r="A278">
        <f>VLOOKUP(B278,xwalk!$A$2:$D$1455,4,FALSE)</f>
        <v>2</v>
      </c>
      <c r="B278">
        <v>278</v>
      </c>
      <c r="C278">
        <v>13566</v>
      </c>
      <c r="D278">
        <v>9</v>
      </c>
      <c r="E278">
        <v>680</v>
      </c>
      <c r="F278">
        <v>636</v>
      </c>
      <c r="G278">
        <v>410</v>
      </c>
      <c r="H278">
        <v>524</v>
      </c>
      <c r="I278">
        <v>853</v>
      </c>
      <c r="J278">
        <v>2916</v>
      </c>
      <c r="K278">
        <v>1886</v>
      </c>
      <c r="L278">
        <v>2073</v>
      </c>
      <c r="M278">
        <v>1046</v>
      </c>
      <c r="N278">
        <v>1014</v>
      </c>
      <c r="O278">
        <v>1573</v>
      </c>
      <c r="P278">
        <v>2228</v>
      </c>
      <c r="Q278">
        <v>1514</v>
      </c>
      <c r="R278">
        <v>704</v>
      </c>
      <c r="S278">
        <v>13575</v>
      </c>
      <c r="T278">
        <v>447</v>
      </c>
      <c r="U278">
        <v>1569</v>
      </c>
      <c r="V278">
        <v>766</v>
      </c>
      <c r="W278">
        <v>1912</v>
      </c>
      <c r="X278">
        <v>4806</v>
      </c>
      <c r="Y278">
        <v>4075</v>
      </c>
      <c r="Z278">
        <v>6500</v>
      </c>
      <c r="AA278">
        <v>1125</v>
      </c>
    </row>
    <row r="279" spans="1:27">
      <c r="A279">
        <f>VLOOKUP(B279,xwalk!$A$2:$D$1455,4,FALSE)</f>
        <v>2</v>
      </c>
      <c r="B279">
        <v>279</v>
      </c>
      <c r="C279">
        <v>7214</v>
      </c>
      <c r="D279">
        <v>63</v>
      </c>
      <c r="E279">
        <v>146</v>
      </c>
      <c r="F279">
        <v>178</v>
      </c>
      <c r="G279">
        <v>282</v>
      </c>
      <c r="H279">
        <v>269</v>
      </c>
      <c r="I279">
        <v>447</v>
      </c>
      <c r="J279">
        <v>1577</v>
      </c>
      <c r="K279">
        <v>688</v>
      </c>
      <c r="L279">
        <v>982</v>
      </c>
      <c r="M279">
        <v>542</v>
      </c>
      <c r="N279">
        <v>687</v>
      </c>
      <c r="O279">
        <v>571</v>
      </c>
      <c r="P279">
        <v>955</v>
      </c>
      <c r="Q279">
        <v>971</v>
      </c>
      <c r="R279">
        <v>402</v>
      </c>
      <c r="S279">
        <v>7277</v>
      </c>
      <c r="T279">
        <v>312</v>
      </c>
      <c r="U279">
        <v>824</v>
      </c>
      <c r="V279">
        <v>339</v>
      </c>
      <c r="W279">
        <v>755</v>
      </c>
      <c r="X279">
        <v>2819</v>
      </c>
      <c r="Y279">
        <v>2228</v>
      </c>
      <c r="Z279">
        <v>3513</v>
      </c>
      <c r="AA279">
        <v>631</v>
      </c>
    </row>
    <row r="280" spans="1:27">
      <c r="A280">
        <f>VLOOKUP(B280,xwalk!$A$2:$D$1455,4,FALSE)</f>
        <v>2</v>
      </c>
      <c r="B280">
        <v>280</v>
      </c>
      <c r="C280">
        <v>9811</v>
      </c>
      <c r="D280">
        <v>22</v>
      </c>
      <c r="E280">
        <v>473</v>
      </c>
      <c r="F280">
        <v>530</v>
      </c>
      <c r="G280">
        <v>304</v>
      </c>
      <c r="H280">
        <v>334</v>
      </c>
      <c r="I280">
        <v>554</v>
      </c>
      <c r="J280">
        <v>1826</v>
      </c>
      <c r="K280">
        <v>929</v>
      </c>
      <c r="L280">
        <v>1483</v>
      </c>
      <c r="M280">
        <v>747</v>
      </c>
      <c r="N280">
        <v>862</v>
      </c>
      <c r="O280">
        <v>984</v>
      </c>
      <c r="P280">
        <v>1300</v>
      </c>
      <c r="Q280">
        <v>1410</v>
      </c>
      <c r="R280">
        <v>327</v>
      </c>
      <c r="S280">
        <v>9833</v>
      </c>
      <c r="T280">
        <v>420</v>
      </c>
      <c r="U280">
        <v>1021</v>
      </c>
      <c r="V280">
        <v>467</v>
      </c>
      <c r="W280">
        <v>1044</v>
      </c>
      <c r="X280">
        <v>3998</v>
      </c>
      <c r="Y280">
        <v>2883</v>
      </c>
      <c r="Z280">
        <v>4713</v>
      </c>
      <c r="AA280">
        <v>800</v>
      </c>
    </row>
    <row r="281" spans="1:27">
      <c r="A281">
        <f>VLOOKUP(B281,xwalk!$A$2:$D$1455,4,FALSE)</f>
        <v>2</v>
      </c>
      <c r="B281">
        <v>281</v>
      </c>
      <c r="C281">
        <v>5697</v>
      </c>
      <c r="D281">
        <v>142</v>
      </c>
      <c r="E281">
        <v>357</v>
      </c>
      <c r="F281">
        <v>315</v>
      </c>
      <c r="G281">
        <v>269</v>
      </c>
      <c r="H281">
        <v>249</v>
      </c>
      <c r="I281">
        <v>363</v>
      </c>
      <c r="J281">
        <v>1050</v>
      </c>
      <c r="K281">
        <v>926</v>
      </c>
      <c r="L281">
        <v>843</v>
      </c>
      <c r="M281">
        <v>376</v>
      </c>
      <c r="N281">
        <v>458</v>
      </c>
      <c r="O281">
        <v>861</v>
      </c>
      <c r="P281">
        <v>765</v>
      </c>
      <c r="Q281">
        <v>724</v>
      </c>
      <c r="R281">
        <v>253</v>
      </c>
      <c r="S281">
        <v>5839</v>
      </c>
      <c r="T281">
        <v>210</v>
      </c>
      <c r="U281">
        <v>525</v>
      </c>
      <c r="V281">
        <v>232</v>
      </c>
      <c r="W281">
        <v>590</v>
      </c>
      <c r="X281">
        <v>2099</v>
      </c>
      <c r="Y281">
        <v>2183</v>
      </c>
      <c r="Z281">
        <v>2731</v>
      </c>
      <c r="AA281">
        <v>409</v>
      </c>
    </row>
    <row r="282" spans="1:27">
      <c r="A282">
        <f>VLOOKUP(B282,xwalk!$A$2:$D$1455,4,FALSE)</f>
        <v>2</v>
      </c>
      <c r="B282">
        <v>282</v>
      </c>
      <c r="C282">
        <v>2401</v>
      </c>
      <c r="D282">
        <v>0</v>
      </c>
      <c r="E282">
        <v>14</v>
      </c>
      <c r="F282">
        <v>29</v>
      </c>
      <c r="G282">
        <v>115</v>
      </c>
      <c r="H282">
        <v>137</v>
      </c>
      <c r="I282">
        <v>165</v>
      </c>
      <c r="J282">
        <v>554</v>
      </c>
      <c r="K282">
        <v>270</v>
      </c>
      <c r="L282">
        <v>385</v>
      </c>
      <c r="M282">
        <v>147</v>
      </c>
      <c r="N282">
        <v>212</v>
      </c>
      <c r="O282">
        <v>284</v>
      </c>
      <c r="P282">
        <v>270</v>
      </c>
      <c r="Q282">
        <v>376</v>
      </c>
      <c r="R282">
        <v>84</v>
      </c>
      <c r="S282">
        <v>2401</v>
      </c>
      <c r="T282">
        <v>68</v>
      </c>
      <c r="U282">
        <v>227</v>
      </c>
      <c r="V282">
        <v>102</v>
      </c>
      <c r="W282">
        <v>245</v>
      </c>
      <c r="X282">
        <v>734</v>
      </c>
      <c r="Y282">
        <v>1025</v>
      </c>
      <c r="Z282">
        <v>1064</v>
      </c>
      <c r="AA282">
        <v>166</v>
      </c>
    </row>
    <row r="283" spans="1:27">
      <c r="A283">
        <f>VLOOKUP(B283,xwalk!$A$2:$D$1455,4,FALSE)</f>
        <v>2</v>
      </c>
      <c r="B283">
        <v>283</v>
      </c>
      <c r="C283">
        <v>3499</v>
      </c>
      <c r="D283">
        <v>70</v>
      </c>
      <c r="E283">
        <v>56</v>
      </c>
      <c r="F283">
        <v>72</v>
      </c>
      <c r="G283">
        <v>127</v>
      </c>
      <c r="H283">
        <v>191</v>
      </c>
      <c r="I283">
        <v>232</v>
      </c>
      <c r="J283">
        <v>695</v>
      </c>
      <c r="K283">
        <v>283</v>
      </c>
      <c r="L283">
        <v>500</v>
      </c>
      <c r="M283">
        <v>247</v>
      </c>
      <c r="N283">
        <v>343</v>
      </c>
      <c r="O283">
        <v>344</v>
      </c>
      <c r="P283">
        <v>372</v>
      </c>
      <c r="Q283">
        <v>553</v>
      </c>
      <c r="R283">
        <v>104</v>
      </c>
      <c r="S283">
        <v>3569</v>
      </c>
      <c r="T283">
        <v>131</v>
      </c>
      <c r="U283">
        <v>394</v>
      </c>
      <c r="V283">
        <v>171</v>
      </c>
      <c r="W283">
        <v>353</v>
      </c>
      <c r="X283">
        <v>1139</v>
      </c>
      <c r="Y283">
        <v>1381</v>
      </c>
      <c r="Z283">
        <v>1580</v>
      </c>
      <c r="AA283">
        <v>294</v>
      </c>
    </row>
    <row r="284" spans="1:27">
      <c r="A284">
        <f>VLOOKUP(B284,xwalk!$A$2:$D$1455,4,FALSE)</f>
        <v>2</v>
      </c>
      <c r="B284">
        <v>284</v>
      </c>
      <c r="C284">
        <v>10089</v>
      </c>
      <c r="D284">
        <v>74</v>
      </c>
      <c r="E284">
        <v>749</v>
      </c>
      <c r="F284">
        <v>923</v>
      </c>
      <c r="G284">
        <v>297</v>
      </c>
      <c r="H284">
        <v>352</v>
      </c>
      <c r="I284">
        <v>532</v>
      </c>
      <c r="J284">
        <v>1650</v>
      </c>
      <c r="K284">
        <v>1402</v>
      </c>
      <c r="L284">
        <v>1638</v>
      </c>
      <c r="M284">
        <v>769</v>
      </c>
      <c r="N284">
        <v>694</v>
      </c>
      <c r="O284">
        <v>1055</v>
      </c>
      <c r="P284">
        <v>1612</v>
      </c>
      <c r="Q284">
        <v>1096</v>
      </c>
      <c r="R284">
        <v>740</v>
      </c>
      <c r="S284">
        <v>10163</v>
      </c>
      <c r="T284">
        <v>382</v>
      </c>
      <c r="U284">
        <v>992</v>
      </c>
      <c r="V284">
        <v>665</v>
      </c>
      <c r="W284">
        <v>1437</v>
      </c>
      <c r="X284">
        <v>3443</v>
      </c>
      <c r="Y284">
        <v>3244</v>
      </c>
      <c r="Z284">
        <v>4941</v>
      </c>
      <c r="AA284">
        <v>777</v>
      </c>
    </row>
    <row r="285" spans="1:27">
      <c r="A285">
        <f>VLOOKUP(B285,xwalk!$A$2:$D$1455,4,FALSE)</f>
        <v>2</v>
      </c>
      <c r="B285">
        <v>285</v>
      </c>
      <c r="C285">
        <v>2904</v>
      </c>
      <c r="D285">
        <v>0</v>
      </c>
      <c r="E285">
        <v>29</v>
      </c>
      <c r="F285">
        <v>43</v>
      </c>
      <c r="G285">
        <v>121</v>
      </c>
      <c r="H285">
        <v>140</v>
      </c>
      <c r="I285">
        <v>206</v>
      </c>
      <c r="J285">
        <v>607</v>
      </c>
      <c r="K285">
        <v>219</v>
      </c>
      <c r="L285">
        <v>451</v>
      </c>
      <c r="M285">
        <v>216</v>
      </c>
      <c r="N285">
        <v>260</v>
      </c>
      <c r="O285">
        <v>366</v>
      </c>
      <c r="P285">
        <v>222</v>
      </c>
      <c r="Q285">
        <v>424</v>
      </c>
      <c r="R285">
        <v>134</v>
      </c>
      <c r="S285">
        <v>2904</v>
      </c>
      <c r="T285">
        <v>99</v>
      </c>
      <c r="U285">
        <v>253</v>
      </c>
      <c r="V285">
        <v>145</v>
      </c>
      <c r="W285">
        <v>310</v>
      </c>
      <c r="X285">
        <v>944</v>
      </c>
      <c r="Y285">
        <v>1153</v>
      </c>
      <c r="Z285">
        <v>1296</v>
      </c>
      <c r="AA285">
        <v>204</v>
      </c>
    </row>
    <row r="286" spans="1:27">
      <c r="A286">
        <f>VLOOKUP(B286,xwalk!$A$2:$D$1455,4,FALSE)</f>
        <v>2</v>
      </c>
      <c r="B286">
        <v>286</v>
      </c>
      <c r="C286">
        <v>9743</v>
      </c>
      <c r="D286">
        <v>601</v>
      </c>
      <c r="E286">
        <v>312</v>
      </c>
      <c r="F286">
        <v>751</v>
      </c>
      <c r="G286">
        <v>365</v>
      </c>
      <c r="H286">
        <v>312</v>
      </c>
      <c r="I286">
        <v>634</v>
      </c>
      <c r="J286">
        <v>1711</v>
      </c>
      <c r="K286">
        <v>943</v>
      </c>
      <c r="L286">
        <v>1568</v>
      </c>
      <c r="M286">
        <v>737</v>
      </c>
      <c r="N286">
        <v>837</v>
      </c>
      <c r="O286">
        <v>996</v>
      </c>
      <c r="P286">
        <v>1418</v>
      </c>
      <c r="Q286">
        <v>1344</v>
      </c>
      <c r="R286">
        <v>327</v>
      </c>
      <c r="S286">
        <v>10344</v>
      </c>
      <c r="T286">
        <v>360</v>
      </c>
      <c r="U286">
        <v>861</v>
      </c>
      <c r="V286">
        <v>986</v>
      </c>
      <c r="W286">
        <v>1535</v>
      </c>
      <c r="X286">
        <v>3680</v>
      </c>
      <c r="Y286">
        <v>2922</v>
      </c>
      <c r="Z286">
        <v>5456</v>
      </c>
      <c r="AA286">
        <v>630</v>
      </c>
    </row>
    <row r="287" spans="1:27">
      <c r="A287">
        <f>VLOOKUP(B287,xwalk!$A$2:$D$1455,4,FALSE)</f>
        <v>2</v>
      </c>
      <c r="B287">
        <v>287</v>
      </c>
      <c r="C287">
        <v>3514</v>
      </c>
      <c r="D287">
        <v>0</v>
      </c>
      <c r="E287">
        <v>186</v>
      </c>
      <c r="F287">
        <v>264</v>
      </c>
      <c r="G287">
        <v>168</v>
      </c>
      <c r="H287">
        <v>154</v>
      </c>
      <c r="I287">
        <v>196</v>
      </c>
      <c r="J287">
        <v>611</v>
      </c>
      <c r="K287">
        <v>474</v>
      </c>
      <c r="L287">
        <v>595</v>
      </c>
      <c r="M287">
        <v>240</v>
      </c>
      <c r="N287">
        <v>270</v>
      </c>
      <c r="O287">
        <v>537</v>
      </c>
      <c r="P287">
        <v>364</v>
      </c>
      <c r="Q287">
        <v>536</v>
      </c>
      <c r="R287">
        <v>142</v>
      </c>
      <c r="S287">
        <v>3514</v>
      </c>
      <c r="T287">
        <v>120</v>
      </c>
      <c r="U287">
        <v>377</v>
      </c>
      <c r="V287">
        <v>141</v>
      </c>
      <c r="W287">
        <v>471</v>
      </c>
      <c r="X287">
        <v>1290</v>
      </c>
      <c r="Y287">
        <v>1115</v>
      </c>
      <c r="Z287">
        <v>1736</v>
      </c>
      <c r="AA287">
        <v>274</v>
      </c>
    </row>
    <row r="288" spans="1:27">
      <c r="A288">
        <f>VLOOKUP(B288,xwalk!$A$2:$D$1455,4,FALSE)</f>
        <v>2</v>
      </c>
      <c r="B288">
        <v>288</v>
      </c>
      <c r="C288">
        <v>6892</v>
      </c>
      <c r="D288">
        <v>0</v>
      </c>
      <c r="E288">
        <v>174</v>
      </c>
      <c r="F288">
        <v>312</v>
      </c>
      <c r="G288">
        <v>431</v>
      </c>
      <c r="H288">
        <v>301</v>
      </c>
      <c r="I288">
        <v>581</v>
      </c>
      <c r="J288">
        <v>1518</v>
      </c>
      <c r="K288">
        <v>1178</v>
      </c>
      <c r="L288">
        <v>1221</v>
      </c>
      <c r="M288">
        <v>463</v>
      </c>
      <c r="N288">
        <v>455</v>
      </c>
      <c r="O288">
        <v>675</v>
      </c>
      <c r="P288">
        <v>1120</v>
      </c>
      <c r="Q288">
        <v>1149</v>
      </c>
      <c r="R288">
        <v>373</v>
      </c>
      <c r="S288">
        <v>6892</v>
      </c>
      <c r="T288">
        <v>195</v>
      </c>
      <c r="U288">
        <v>596</v>
      </c>
      <c r="V288">
        <v>349</v>
      </c>
      <c r="W288">
        <v>1313</v>
      </c>
      <c r="X288">
        <v>2466</v>
      </c>
      <c r="Y288">
        <v>1973</v>
      </c>
      <c r="Z288">
        <v>3666</v>
      </c>
      <c r="AA288">
        <v>439</v>
      </c>
    </row>
    <row r="289" spans="1:27">
      <c r="A289">
        <f>VLOOKUP(B289,xwalk!$A$2:$D$1455,4,FALSE)</f>
        <v>2</v>
      </c>
      <c r="B289">
        <v>289</v>
      </c>
      <c r="C289">
        <v>7045</v>
      </c>
      <c r="D289">
        <v>0</v>
      </c>
      <c r="E289">
        <v>73</v>
      </c>
      <c r="F289">
        <v>288</v>
      </c>
      <c r="G289">
        <v>282</v>
      </c>
      <c r="H289">
        <v>218</v>
      </c>
      <c r="I289">
        <v>499</v>
      </c>
      <c r="J289">
        <v>1415</v>
      </c>
      <c r="K289">
        <v>461</v>
      </c>
      <c r="L289">
        <v>1111</v>
      </c>
      <c r="M289">
        <v>551</v>
      </c>
      <c r="N289">
        <v>652</v>
      </c>
      <c r="O289">
        <v>727</v>
      </c>
      <c r="P289">
        <v>722</v>
      </c>
      <c r="Q289">
        <v>1119</v>
      </c>
      <c r="R289">
        <v>207</v>
      </c>
      <c r="S289">
        <v>7045</v>
      </c>
      <c r="T289">
        <v>277</v>
      </c>
      <c r="U289">
        <v>798</v>
      </c>
      <c r="V289">
        <v>354</v>
      </c>
      <c r="W289">
        <v>890</v>
      </c>
      <c r="X289">
        <v>2790</v>
      </c>
      <c r="Y289">
        <v>1936</v>
      </c>
      <c r="Z289">
        <v>3782</v>
      </c>
      <c r="AA289">
        <v>551</v>
      </c>
    </row>
    <row r="290" spans="1:27">
      <c r="A290">
        <f>VLOOKUP(B290,xwalk!$A$2:$D$1455,4,FALSE)</f>
        <v>2</v>
      </c>
      <c r="B290">
        <v>290</v>
      </c>
      <c r="C290">
        <v>3326</v>
      </c>
      <c r="D290">
        <v>0</v>
      </c>
      <c r="E290">
        <v>28</v>
      </c>
      <c r="F290">
        <v>43</v>
      </c>
      <c r="G290">
        <v>173</v>
      </c>
      <c r="H290">
        <v>197</v>
      </c>
      <c r="I290">
        <v>278</v>
      </c>
      <c r="J290">
        <v>748</v>
      </c>
      <c r="K290">
        <v>369</v>
      </c>
      <c r="L290">
        <v>657</v>
      </c>
      <c r="M290">
        <v>203</v>
      </c>
      <c r="N290">
        <v>238</v>
      </c>
      <c r="O290">
        <v>399</v>
      </c>
      <c r="P290">
        <v>503</v>
      </c>
      <c r="Q290">
        <v>502</v>
      </c>
      <c r="R290">
        <v>63</v>
      </c>
      <c r="S290">
        <v>3326</v>
      </c>
      <c r="T290">
        <v>97</v>
      </c>
      <c r="U290">
        <v>273</v>
      </c>
      <c r="V290">
        <v>143</v>
      </c>
      <c r="W290">
        <v>409</v>
      </c>
      <c r="X290">
        <v>1317</v>
      </c>
      <c r="Y290">
        <v>1087</v>
      </c>
      <c r="Z290">
        <v>1560</v>
      </c>
      <c r="AA290">
        <v>206</v>
      </c>
    </row>
    <row r="291" spans="1:27">
      <c r="A291">
        <f>VLOOKUP(B291,xwalk!$A$2:$D$1455,4,FALSE)</f>
        <v>2</v>
      </c>
      <c r="B291">
        <v>291</v>
      </c>
      <c r="C291">
        <v>3168</v>
      </c>
      <c r="D291">
        <v>11</v>
      </c>
      <c r="E291">
        <v>19</v>
      </c>
      <c r="F291">
        <v>18</v>
      </c>
      <c r="G291">
        <v>169</v>
      </c>
      <c r="H291">
        <v>156</v>
      </c>
      <c r="I291">
        <v>221</v>
      </c>
      <c r="J291">
        <v>703</v>
      </c>
      <c r="K291">
        <v>277</v>
      </c>
      <c r="L291">
        <v>506</v>
      </c>
      <c r="M291">
        <v>225</v>
      </c>
      <c r="N291">
        <v>278</v>
      </c>
      <c r="O291">
        <v>319</v>
      </c>
      <c r="P291">
        <v>351</v>
      </c>
      <c r="Q291">
        <v>502</v>
      </c>
      <c r="R291">
        <v>114</v>
      </c>
      <c r="S291">
        <v>3179</v>
      </c>
      <c r="T291">
        <v>106</v>
      </c>
      <c r="U291">
        <v>319</v>
      </c>
      <c r="V291">
        <v>169</v>
      </c>
      <c r="W291">
        <v>356</v>
      </c>
      <c r="X291">
        <v>1271</v>
      </c>
      <c r="Y291">
        <v>958</v>
      </c>
      <c r="Z291">
        <v>1449</v>
      </c>
      <c r="AA291">
        <v>246</v>
      </c>
    </row>
    <row r="292" spans="1:27">
      <c r="A292">
        <f>VLOOKUP(B292,xwalk!$A$2:$D$1455,4,FALSE)</f>
        <v>2</v>
      </c>
      <c r="B292">
        <v>292</v>
      </c>
      <c r="C292">
        <v>11909</v>
      </c>
      <c r="D292">
        <v>13</v>
      </c>
      <c r="E292">
        <v>234</v>
      </c>
      <c r="F292">
        <v>202</v>
      </c>
      <c r="G292">
        <v>345</v>
      </c>
      <c r="H292">
        <v>421</v>
      </c>
      <c r="I292">
        <v>818</v>
      </c>
      <c r="J292">
        <v>2651</v>
      </c>
      <c r="K292">
        <v>955</v>
      </c>
      <c r="L292">
        <v>1716</v>
      </c>
      <c r="M292">
        <v>807</v>
      </c>
      <c r="N292">
        <v>1193</v>
      </c>
      <c r="O292">
        <v>1293</v>
      </c>
      <c r="P292">
        <v>1312</v>
      </c>
      <c r="Q292">
        <v>1644</v>
      </c>
      <c r="R292">
        <v>422</v>
      </c>
      <c r="S292">
        <v>11922</v>
      </c>
      <c r="T292">
        <v>359</v>
      </c>
      <c r="U292">
        <v>1820</v>
      </c>
      <c r="V292">
        <v>484</v>
      </c>
      <c r="W292">
        <v>760</v>
      </c>
      <c r="X292">
        <v>4914</v>
      </c>
      <c r="Y292">
        <v>3585</v>
      </c>
      <c r="Z292">
        <v>5723</v>
      </c>
      <c r="AA292">
        <v>1199</v>
      </c>
    </row>
    <row r="293" spans="1:27">
      <c r="A293">
        <f>VLOOKUP(B293,xwalk!$A$2:$D$1455,4,FALSE)</f>
        <v>2</v>
      </c>
      <c r="B293">
        <v>293</v>
      </c>
      <c r="C293">
        <v>8758</v>
      </c>
      <c r="D293">
        <v>19</v>
      </c>
      <c r="E293">
        <v>85</v>
      </c>
      <c r="F293">
        <v>172</v>
      </c>
      <c r="G293">
        <v>400</v>
      </c>
      <c r="H293">
        <v>354</v>
      </c>
      <c r="I293">
        <v>750</v>
      </c>
      <c r="J293">
        <v>1678</v>
      </c>
      <c r="K293">
        <v>722</v>
      </c>
      <c r="L293">
        <v>1296</v>
      </c>
      <c r="M293">
        <v>597</v>
      </c>
      <c r="N293">
        <v>824</v>
      </c>
      <c r="O293">
        <v>558</v>
      </c>
      <c r="P293">
        <v>1178</v>
      </c>
      <c r="Q293">
        <v>1340</v>
      </c>
      <c r="R293">
        <v>363</v>
      </c>
      <c r="S293">
        <v>8777</v>
      </c>
      <c r="T293">
        <v>367</v>
      </c>
      <c r="U293">
        <v>1391</v>
      </c>
      <c r="V293">
        <v>491</v>
      </c>
      <c r="W293">
        <v>860</v>
      </c>
      <c r="X293">
        <v>4398</v>
      </c>
      <c r="Y293">
        <v>1270</v>
      </c>
      <c r="Z293">
        <v>4281</v>
      </c>
      <c r="AA293">
        <v>1033</v>
      </c>
    </row>
    <row r="294" spans="1:27">
      <c r="A294">
        <f>VLOOKUP(B294,xwalk!$A$2:$D$1455,4,FALSE)</f>
        <v>2</v>
      </c>
      <c r="B294">
        <v>294</v>
      </c>
      <c r="C294">
        <v>5858</v>
      </c>
      <c r="D294">
        <v>22</v>
      </c>
      <c r="E294">
        <v>21</v>
      </c>
      <c r="F294">
        <v>71</v>
      </c>
      <c r="G294">
        <v>355</v>
      </c>
      <c r="H294">
        <v>306</v>
      </c>
      <c r="I294">
        <v>524</v>
      </c>
      <c r="J294">
        <v>1098</v>
      </c>
      <c r="K294">
        <v>469</v>
      </c>
      <c r="L294">
        <v>999</v>
      </c>
      <c r="M294">
        <v>413</v>
      </c>
      <c r="N294">
        <v>494</v>
      </c>
      <c r="O294">
        <v>540</v>
      </c>
      <c r="P294">
        <v>626</v>
      </c>
      <c r="Q294">
        <v>925</v>
      </c>
      <c r="R294">
        <v>284</v>
      </c>
      <c r="S294">
        <v>5880</v>
      </c>
      <c r="T294">
        <v>254</v>
      </c>
      <c r="U294">
        <v>868</v>
      </c>
      <c r="V294">
        <v>288</v>
      </c>
      <c r="W294">
        <v>623</v>
      </c>
      <c r="X294">
        <v>2965</v>
      </c>
      <c r="Y294">
        <v>882</v>
      </c>
      <c r="Z294">
        <v>2979</v>
      </c>
      <c r="AA294">
        <v>660</v>
      </c>
    </row>
    <row r="295" spans="1:27">
      <c r="A295">
        <f>VLOOKUP(B295,xwalk!$A$2:$D$1455,4,FALSE)</f>
        <v>2</v>
      </c>
      <c r="B295">
        <v>295</v>
      </c>
      <c r="C295">
        <v>4802</v>
      </c>
      <c r="D295">
        <v>33</v>
      </c>
      <c r="E295">
        <v>46</v>
      </c>
      <c r="F295">
        <v>82</v>
      </c>
      <c r="G295">
        <v>197</v>
      </c>
      <c r="H295">
        <v>170</v>
      </c>
      <c r="I295">
        <v>347</v>
      </c>
      <c r="J295">
        <v>827</v>
      </c>
      <c r="K295">
        <v>299</v>
      </c>
      <c r="L295">
        <v>596</v>
      </c>
      <c r="M295">
        <v>245</v>
      </c>
      <c r="N295">
        <v>529</v>
      </c>
      <c r="O295">
        <v>368</v>
      </c>
      <c r="P295">
        <v>389</v>
      </c>
      <c r="Q295">
        <v>458</v>
      </c>
      <c r="R295">
        <v>454</v>
      </c>
      <c r="S295">
        <v>4835</v>
      </c>
      <c r="T295">
        <v>217</v>
      </c>
      <c r="U295">
        <v>679</v>
      </c>
      <c r="V295">
        <v>439</v>
      </c>
      <c r="W295">
        <v>553</v>
      </c>
      <c r="X295">
        <v>2319</v>
      </c>
      <c r="Y295">
        <v>628</v>
      </c>
      <c r="Z295">
        <v>2515</v>
      </c>
      <c r="AA295">
        <v>489</v>
      </c>
    </row>
    <row r="296" spans="1:27">
      <c r="A296">
        <f>VLOOKUP(B296,xwalk!$A$2:$D$1455,4,FALSE)</f>
        <v>2</v>
      </c>
      <c r="B296">
        <v>296</v>
      </c>
      <c r="C296">
        <v>14693</v>
      </c>
      <c r="D296">
        <v>103</v>
      </c>
      <c r="E296">
        <v>429</v>
      </c>
      <c r="F296">
        <v>482</v>
      </c>
      <c r="G296">
        <v>669</v>
      </c>
      <c r="H296">
        <v>602</v>
      </c>
      <c r="I296">
        <v>1053</v>
      </c>
      <c r="J296">
        <v>2743</v>
      </c>
      <c r="K296">
        <v>1604</v>
      </c>
      <c r="L296">
        <v>2227</v>
      </c>
      <c r="M296">
        <v>768</v>
      </c>
      <c r="N296">
        <v>1379</v>
      </c>
      <c r="O296">
        <v>1694</v>
      </c>
      <c r="P296">
        <v>1784</v>
      </c>
      <c r="Q296">
        <v>1923</v>
      </c>
      <c r="R296">
        <v>577</v>
      </c>
      <c r="S296">
        <v>14796</v>
      </c>
      <c r="T296">
        <v>578</v>
      </c>
      <c r="U296">
        <v>1939</v>
      </c>
      <c r="V296">
        <v>911</v>
      </c>
      <c r="W296">
        <v>1086</v>
      </c>
      <c r="X296">
        <v>6827</v>
      </c>
      <c r="Y296">
        <v>3455</v>
      </c>
      <c r="Z296">
        <v>7163</v>
      </c>
      <c r="AA296">
        <v>1458</v>
      </c>
    </row>
    <row r="297" spans="1:27">
      <c r="A297">
        <f>VLOOKUP(B297,xwalk!$A$2:$D$1455,4,FALSE)</f>
        <v>2</v>
      </c>
      <c r="B297">
        <v>297</v>
      </c>
      <c r="C297">
        <v>4157</v>
      </c>
      <c r="D297">
        <v>207</v>
      </c>
      <c r="E297">
        <v>33</v>
      </c>
      <c r="F297">
        <v>59</v>
      </c>
      <c r="G297">
        <v>279</v>
      </c>
      <c r="H297">
        <v>273</v>
      </c>
      <c r="I297">
        <v>427</v>
      </c>
      <c r="J297">
        <v>779</v>
      </c>
      <c r="K297">
        <v>541</v>
      </c>
      <c r="L297">
        <v>768</v>
      </c>
      <c r="M297">
        <v>235</v>
      </c>
      <c r="N297">
        <v>306</v>
      </c>
      <c r="O297">
        <v>360</v>
      </c>
      <c r="P297">
        <v>638</v>
      </c>
      <c r="Q297">
        <v>658</v>
      </c>
      <c r="R297">
        <v>194</v>
      </c>
      <c r="S297">
        <v>4364</v>
      </c>
      <c r="T297">
        <v>158</v>
      </c>
      <c r="U297">
        <v>623</v>
      </c>
      <c r="V297">
        <v>209</v>
      </c>
      <c r="W297">
        <v>562</v>
      </c>
      <c r="X297">
        <v>2180</v>
      </c>
      <c r="Y297">
        <v>632</v>
      </c>
      <c r="Z297">
        <v>2212</v>
      </c>
      <c r="AA297">
        <v>433</v>
      </c>
    </row>
    <row r="298" spans="1:27">
      <c r="A298">
        <f>VLOOKUP(B298,xwalk!$A$2:$D$1455,4,FALSE)</f>
        <v>2</v>
      </c>
      <c r="B298">
        <v>298</v>
      </c>
      <c r="C298">
        <v>6721</v>
      </c>
      <c r="D298">
        <v>23</v>
      </c>
      <c r="E298">
        <v>40</v>
      </c>
      <c r="F298">
        <v>103</v>
      </c>
      <c r="G298">
        <v>341</v>
      </c>
      <c r="H298">
        <v>297</v>
      </c>
      <c r="I298">
        <v>611</v>
      </c>
      <c r="J298">
        <v>1352</v>
      </c>
      <c r="K298">
        <v>597</v>
      </c>
      <c r="L298">
        <v>1191</v>
      </c>
      <c r="M298">
        <v>382</v>
      </c>
      <c r="N298">
        <v>574</v>
      </c>
      <c r="O298">
        <v>1002</v>
      </c>
      <c r="P298">
        <v>862</v>
      </c>
      <c r="Q298">
        <v>651</v>
      </c>
      <c r="R298">
        <v>229</v>
      </c>
      <c r="S298">
        <v>6744</v>
      </c>
      <c r="T298">
        <v>199</v>
      </c>
      <c r="U298">
        <v>795</v>
      </c>
      <c r="V298">
        <v>243</v>
      </c>
      <c r="W298">
        <v>476</v>
      </c>
      <c r="X298">
        <v>2705</v>
      </c>
      <c r="Y298">
        <v>2326</v>
      </c>
      <c r="Z298">
        <v>3355</v>
      </c>
      <c r="AA298">
        <v>541</v>
      </c>
    </row>
    <row r="299" spans="1:27">
      <c r="A299">
        <f>VLOOKUP(B299,xwalk!$A$2:$D$1455,4,FALSE)</f>
        <v>2</v>
      </c>
      <c r="B299">
        <v>299</v>
      </c>
      <c r="C299">
        <v>3322</v>
      </c>
      <c r="D299">
        <v>0</v>
      </c>
      <c r="E299">
        <v>13</v>
      </c>
      <c r="F299">
        <v>38</v>
      </c>
      <c r="G299">
        <v>162</v>
      </c>
      <c r="H299">
        <v>131</v>
      </c>
      <c r="I299">
        <v>305</v>
      </c>
      <c r="J299">
        <v>644</v>
      </c>
      <c r="K299">
        <v>257</v>
      </c>
      <c r="L299">
        <v>544</v>
      </c>
      <c r="M299">
        <v>178</v>
      </c>
      <c r="N299">
        <v>314</v>
      </c>
      <c r="O299">
        <v>308</v>
      </c>
      <c r="P299">
        <v>562</v>
      </c>
      <c r="Q299">
        <v>252</v>
      </c>
      <c r="R299">
        <v>171</v>
      </c>
      <c r="S299">
        <v>3322</v>
      </c>
      <c r="T299">
        <v>109</v>
      </c>
      <c r="U299">
        <v>393</v>
      </c>
      <c r="V299">
        <v>178</v>
      </c>
      <c r="W299">
        <v>313</v>
      </c>
      <c r="X299">
        <v>1449</v>
      </c>
      <c r="Y299">
        <v>880</v>
      </c>
      <c r="Z299">
        <v>1709</v>
      </c>
      <c r="AA299">
        <v>274</v>
      </c>
    </row>
    <row r="300" spans="1:27">
      <c r="A300">
        <f>VLOOKUP(B300,xwalk!$A$2:$D$1455,4,FALSE)</f>
        <v>2</v>
      </c>
      <c r="B300">
        <v>300</v>
      </c>
      <c r="C300">
        <v>3264</v>
      </c>
      <c r="D300">
        <v>0</v>
      </c>
      <c r="E300">
        <v>42</v>
      </c>
      <c r="F300">
        <v>44</v>
      </c>
      <c r="G300">
        <v>165</v>
      </c>
      <c r="H300">
        <v>125</v>
      </c>
      <c r="I300">
        <v>277</v>
      </c>
      <c r="J300">
        <v>617</v>
      </c>
      <c r="K300">
        <v>248</v>
      </c>
      <c r="L300">
        <v>516</v>
      </c>
      <c r="M300">
        <v>195</v>
      </c>
      <c r="N300">
        <v>311</v>
      </c>
      <c r="O300">
        <v>472</v>
      </c>
      <c r="P300">
        <v>384</v>
      </c>
      <c r="Q300">
        <v>302</v>
      </c>
      <c r="R300">
        <v>112</v>
      </c>
      <c r="S300">
        <v>3264</v>
      </c>
      <c r="T300">
        <v>120</v>
      </c>
      <c r="U300">
        <v>384</v>
      </c>
      <c r="V300">
        <v>150</v>
      </c>
      <c r="W300">
        <v>269</v>
      </c>
      <c r="X300">
        <v>1329</v>
      </c>
      <c r="Y300">
        <v>1012</v>
      </c>
      <c r="Z300">
        <v>1629</v>
      </c>
      <c r="AA300">
        <v>278</v>
      </c>
    </row>
    <row r="301" spans="1:27">
      <c r="A301">
        <f>VLOOKUP(B301,xwalk!$A$2:$D$1455,4,FALSE)</f>
        <v>2</v>
      </c>
      <c r="B301">
        <v>301</v>
      </c>
      <c r="C301">
        <v>5926</v>
      </c>
      <c r="D301">
        <v>64</v>
      </c>
      <c r="E301">
        <v>137</v>
      </c>
      <c r="F301">
        <v>270</v>
      </c>
      <c r="G301">
        <v>273</v>
      </c>
      <c r="H301">
        <v>237</v>
      </c>
      <c r="I301">
        <v>426</v>
      </c>
      <c r="J301">
        <v>1051</v>
      </c>
      <c r="K301">
        <v>475</v>
      </c>
      <c r="L301">
        <v>942</v>
      </c>
      <c r="M301">
        <v>422</v>
      </c>
      <c r="N301">
        <v>555</v>
      </c>
      <c r="O301">
        <v>778</v>
      </c>
      <c r="P301">
        <v>501</v>
      </c>
      <c r="Q301">
        <v>801</v>
      </c>
      <c r="R301">
        <v>314</v>
      </c>
      <c r="S301">
        <v>5990</v>
      </c>
      <c r="T301">
        <v>215</v>
      </c>
      <c r="U301">
        <v>633</v>
      </c>
      <c r="V301">
        <v>256</v>
      </c>
      <c r="W301">
        <v>764</v>
      </c>
      <c r="X301">
        <v>1987</v>
      </c>
      <c r="Y301">
        <v>2135</v>
      </c>
      <c r="Z301">
        <v>2974</v>
      </c>
      <c r="AA301">
        <v>431</v>
      </c>
    </row>
    <row r="302" spans="1:27">
      <c r="A302">
        <f>VLOOKUP(B302,xwalk!$A$2:$D$1455,4,FALSE)</f>
        <v>2</v>
      </c>
      <c r="B302">
        <v>302</v>
      </c>
      <c r="C302">
        <v>4436</v>
      </c>
      <c r="D302">
        <v>41</v>
      </c>
      <c r="E302">
        <v>15</v>
      </c>
      <c r="F302">
        <v>50</v>
      </c>
      <c r="G302">
        <v>203</v>
      </c>
      <c r="H302">
        <v>186</v>
      </c>
      <c r="I302">
        <v>357</v>
      </c>
      <c r="J302">
        <v>847</v>
      </c>
      <c r="K302">
        <v>232</v>
      </c>
      <c r="L302">
        <v>696</v>
      </c>
      <c r="M302">
        <v>308</v>
      </c>
      <c r="N302">
        <v>422</v>
      </c>
      <c r="O302">
        <v>255</v>
      </c>
      <c r="P302">
        <v>452</v>
      </c>
      <c r="Q302">
        <v>769</v>
      </c>
      <c r="R302">
        <v>182</v>
      </c>
      <c r="S302">
        <v>4477</v>
      </c>
      <c r="T302">
        <v>190</v>
      </c>
      <c r="U302">
        <v>516</v>
      </c>
      <c r="V302">
        <v>260</v>
      </c>
      <c r="W302">
        <v>501</v>
      </c>
      <c r="X302">
        <v>1995</v>
      </c>
      <c r="Y302">
        <v>1015</v>
      </c>
      <c r="Z302">
        <v>2260</v>
      </c>
      <c r="AA302">
        <v>400</v>
      </c>
    </row>
    <row r="303" spans="1:27">
      <c r="A303">
        <f>VLOOKUP(B303,xwalk!$A$2:$D$1455,4,FALSE)</f>
        <v>2</v>
      </c>
      <c r="B303">
        <v>303</v>
      </c>
      <c r="C303">
        <v>4783</v>
      </c>
      <c r="D303">
        <v>34</v>
      </c>
      <c r="E303">
        <v>93</v>
      </c>
      <c r="F303">
        <v>173</v>
      </c>
      <c r="G303">
        <v>252</v>
      </c>
      <c r="H303">
        <v>269</v>
      </c>
      <c r="I303">
        <v>313</v>
      </c>
      <c r="J303">
        <v>825</v>
      </c>
      <c r="K303">
        <v>391</v>
      </c>
      <c r="L303">
        <v>743</v>
      </c>
      <c r="M303">
        <v>331</v>
      </c>
      <c r="N303">
        <v>460</v>
      </c>
      <c r="O303">
        <v>342</v>
      </c>
      <c r="P303">
        <v>504</v>
      </c>
      <c r="Q303">
        <v>885</v>
      </c>
      <c r="R303">
        <v>194</v>
      </c>
      <c r="S303">
        <v>4817</v>
      </c>
      <c r="T303">
        <v>139</v>
      </c>
      <c r="U303">
        <v>574</v>
      </c>
      <c r="V303">
        <v>202</v>
      </c>
      <c r="W303">
        <v>639</v>
      </c>
      <c r="X303">
        <v>1723</v>
      </c>
      <c r="Y303">
        <v>1540</v>
      </c>
      <c r="Z303">
        <v>2390</v>
      </c>
      <c r="AA303">
        <v>359</v>
      </c>
    </row>
    <row r="304" spans="1:27">
      <c r="A304">
        <f>VLOOKUP(B304,xwalk!$A$2:$D$1455,4,FALSE)</f>
        <v>2</v>
      </c>
      <c r="B304">
        <v>304</v>
      </c>
      <c r="C304">
        <v>5031</v>
      </c>
      <c r="D304">
        <v>175</v>
      </c>
      <c r="E304">
        <v>36</v>
      </c>
      <c r="F304">
        <v>138</v>
      </c>
      <c r="G304">
        <v>214</v>
      </c>
      <c r="H304">
        <v>207</v>
      </c>
      <c r="I304">
        <v>409</v>
      </c>
      <c r="J304">
        <v>1124</v>
      </c>
      <c r="K304">
        <v>486</v>
      </c>
      <c r="L304">
        <v>874</v>
      </c>
      <c r="M304">
        <v>344</v>
      </c>
      <c r="N304">
        <v>424</v>
      </c>
      <c r="O304">
        <v>467</v>
      </c>
      <c r="P304">
        <v>619</v>
      </c>
      <c r="Q304">
        <v>803</v>
      </c>
      <c r="R304">
        <v>239</v>
      </c>
      <c r="S304">
        <v>5206</v>
      </c>
      <c r="T304">
        <v>205</v>
      </c>
      <c r="U304">
        <v>542</v>
      </c>
      <c r="V304">
        <v>259</v>
      </c>
      <c r="W304">
        <v>571</v>
      </c>
      <c r="X304">
        <v>2125</v>
      </c>
      <c r="Y304">
        <v>1504</v>
      </c>
      <c r="Z304">
        <v>2693</v>
      </c>
      <c r="AA304">
        <v>384</v>
      </c>
    </row>
    <row r="305" spans="1:27">
      <c r="A305">
        <f>VLOOKUP(B305,xwalk!$A$2:$D$1455,4,FALSE)</f>
        <v>2</v>
      </c>
      <c r="B305">
        <v>305</v>
      </c>
      <c r="C305">
        <v>1648</v>
      </c>
      <c r="D305">
        <v>0</v>
      </c>
      <c r="E305">
        <v>27</v>
      </c>
      <c r="F305">
        <v>80</v>
      </c>
      <c r="G305">
        <v>74</v>
      </c>
      <c r="H305">
        <v>61</v>
      </c>
      <c r="I305">
        <v>132</v>
      </c>
      <c r="J305">
        <v>305</v>
      </c>
      <c r="K305">
        <v>127</v>
      </c>
      <c r="L305">
        <v>293</v>
      </c>
      <c r="M305">
        <v>119</v>
      </c>
      <c r="N305">
        <v>140</v>
      </c>
      <c r="O305">
        <v>164</v>
      </c>
      <c r="P305">
        <v>158</v>
      </c>
      <c r="Q305">
        <v>278</v>
      </c>
      <c r="R305">
        <v>79</v>
      </c>
      <c r="S305">
        <v>1648</v>
      </c>
      <c r="T305">
        <v>59</v>
      </c>
      <c r="U305">
        <v>152</v>
      </c>
      <c r="V305">
        <v>93</v>
      </c>
      <c r="W305">
        <v>179</v>
      </c>
      <c r="X305">
        <v>606</v>
      </c>
      <c r="Y305">
        <v>559</v>
      </c>
      <c r="Z305">
        <v>832</v>
      </c>
      <c r="AA305">
        <v>108</v>
      </c>
    </row>
    <row r="306" spans="1:27">
      <c r="A306">
        <f>VLOOKUP(B306,xwalk!$A$2:$D$1455,4,FALSE)</f>
        <v>2</v>
      </c>
      <c r="B306">
        <v>306</v>
      </c>
      <c r="C306">
        <v>5031</v>
      </c>
      <c r="D306">
        <v>14</v>
      </c>
      <c r="E306">
        <v>67</v>
      </c>
      <c r="F306">
        <v>200</v>
      </c>
      <c r="G306">
        <v>190</v>
      </c>
      <c r="H306">
        <v>210</v>
      </c>
      <c r="I306">
        <v>398</v>
      </c>
      <c r="J306">
        <v>1081</v>
      </c>
      <c r="K306">
        <v>488</v>
      </c>
      <c r="L306">
        <v>921</v>
      </c>
      <c r="M306">
        <v>312</v>
      </c>
      <c r="N306">
        <v>425</v>
      </c>
      <c r="O306">
        <v>596</v>
      </c>
      <c r="P306">
        <v>602</v>
      </c>
      <c r="Q306">
        <v>908</v>
      </c>
      <c r="R306">
        <v>40</v>
      </c>
      <c r="S306">
        <v>5045</v>
      </c>
      <c r="T306">
        <v>204</v>
      </c>
      <c r="U306">
        <v>551</v>
      </c>
      <c r="V306">
        <v>179</v>
      </c>
      <c r="W306">
        <v>705</v>
      </c>
      <c r="X306">
        <v>2187</v>
      </c>
      <c r="Y306">
        <v>1219</v>
      </c>
      <c r="Z306">
        <v>2686</v>
      </c>
      <c r="AA306">
        <v>395</v>
      </c>
    </row>
    <row r="307" spans="1:27">
      <c r="A307">
        <f>VLOOKUP(B307,xwalk!$A$2:$D$1455,4,FALSE)</f>
        <v>2</v>
      </c>
      <c r="B307">
        <v>307</v>
      </c>
      <c r="C307">
        <v>4703</v>
      </c>
      <c r="D307">
        <v>3</v>
      </c>
      <c r="E307">
        <v>36</v>
      </c>
      <c r="F307">
        <v>183</v>
      </c>
      <c r="G307">
        <v>185</v>
      </c>
      <c r="H307">
        <v>167</v>
      </c>
      <c r="I307">
        <v>343</v>
      </c>
      <c r="J307">
        <v>891</v>
      </c>
      <c r="K307">
        <v>297</v>
      </c>
      <c r="L307">
        <v>682</v>
      </c>
      <c r="M307">
        <v>336</v>
      </c>
      <c r="N307">
        <v>490</v>
      </c>
      <c r="O307">
        <v>332</v>
      </c>
      <c r="P307">
        <v>612</v>
      </c>
      <c r="Q307">
        <v>684</v>
      </c>
      <c r="R307">
        <v>177</v>
      </c>
      <c r="S307">
        <v>4706</v>
      </c>
      <c r="T307">
        <v>229</v>
      </c>
      <c r="U307">
        <v>618</v>
      </c>
      <c r="V307">
        <v>244</v>
      </c>
      <c r="W307">
        <v>608</v>
      </c>
      <c r="X307">
        <v>1887</v>
      </c>
      <c r="Y307">
        <v>1120</v>
      </c>
      <c r="Z307">
        <v>2499</v>
      </c>
      <c r="AA307">
        <v>435</v>
      </c>
    </row>
    <row r="308" spans="1:27">
      <c r="A308">
        <f>VLOOKUP(B308,xwalk!$A$2:$D$1455,4,FALSE)</f>
        <v>2</v>
      </c>
      <c r="B308">
        <v>308</v>
      </c>
      <c r="C308">
        <v>2932</v>
      </c>
      <c r="D308">
        <v>25</v>
      </c>
      <c r="E308">
        <v>43</v>
      </c>
      <c r="F308">
        <v>83</v>
      </c>
      <c r="G308">
        <v>139</v>
      </c>
      <c r="H308">
        <v>151</v>
      </c>
      <c r="I308">
        <v>164</v>
      </c>
      <c r="J308">
        <v>545</v>
      </c>
      <c r="K308">
        <v>215</v>
      </c>
      <c r="L308">
        <v>406</v>
      </c>
      <c r="M308">
        <v>188</v>
      </c>
      <c r="N308">
        <v>316</v>
      </c>
      <c r="O308">
        <v>211</v>
      </c>
      <c r="P308">
        <v>390</v>
      </c>
      <c r="Q308">
        <v>428</v>
      </c>
      <c r="R308">
        <v>96</v>
      </c>
      <c r="S308">
        <v>2957</v>
      </c>
      <c r="T308">
        <v>154</v>
      </c>
      <c r="U308">
        <v>377</v>
      </c>
      <c r="V308">
        <v>130</v>
      </c>
      <c r="W308">
        <v>271</v>
      </c>
      <c r="X308">
        <v>1137</v>
      </c>
      <c r="Y308">
        <v>888</v>
      </c>
      <c r="Z308">
        <v>1432</v>
      </c>
      <c r="AA308">
        <v>278</v>
      </c>
    </row>
    <row r="309" spans="1:27">
      <c r="A309">
        <f>VLOOKUP(B309,xwalk!$A$2:$D$1455,4,FALSE)</f>
        <v>2</v>
      </c>
      <c r="B309">
        <v>309</v>
      </c>
      <c r="C309">
        <v>11834</v>
      </c>
      <c r="D309">
        <v>61</v>
      </c>
      <c r="E309">
        <v>734</v>
      </c>
      <c r="F309">
        <v>1414</v>
      </c>
      <c r="G309">
        <v>533</v>
      </c>
      <c r="H309">
        <v>365</v>
      </c>
      <c r="I309">
        <v>715</v>
      </c>
      <c r="J309">
        <v>2030</v>
      </c>
      <c r="K309">
        <v>2217</v>
      </c>
      <c r="L309">
        <v>2024</v>
      </c>
      <c r="M309">
        <v>746</v>
      </c>
      <c r="N309">
        <v>804</v>
      </c>
      <c r="O309">
        <v>1390</v>
      </c>
      <c r="P309">
        <v>2507</v>
      </c>
      <c r="Q309">
        <v>1663</v>
      </c>
      <c r="R309">
        <v>231</v>
      </c>
      <c r="S309">
        <v>11895</v>
      </c>
      <c r="T309">
        <v>399</v>
      </c>
      <c r="U309">
        <v>1113</v>
      </c>
      <c r="V309">
        <v>450</v>
      </c>
      <c r="W309">
        <v>1960</v>
      </c>
      <c r="X309">
        <v>4160</v>
      </c>
      <c r="Y309">
        <v>3813</v>
      </c>
      <c r="Z309">
        <v>6292</v>
      </c>
      <c r="AA309">
        <v>802</v>
      </c>
    </row>
    <row r="310" spans="1:27">
      <c r="A310">
        <f>VLOOKUP(B310,xwalk!$A$2:$D$1455,4,FALSE)</f>
        <v>2</v>
      </c>
      <c r="B310">
        <v>310</v>
      </c>
      <c r="C310">
        <v>7716</v>
      </c>
      <c r="D310">
        <v>13</v>
      </c>
      <c r="E310">
        <v>294</v>
      </c>
      <c r="F310">
        <v>538</v>
      </c>
      <c r="G310">
        <v>267</v>
      </c>
      <c r="H310">
        <v>228</v>
      </c>
      <c r="I310">
        <v>436</v>
      </c>
      <c r="J310">
        <v>1330</v>
      </c>
      <c r="K310">
        <v>726</v>
      </c>
      <c r="L310">
        <v>1034</v>
      </c>
      <c r="M310">
        <v>576</v>
      </c>
      <c r="N310">
        <v>757</v>
      </c>
      <c r="O310">
        <v>366</v>
      </c>
      <c r="P310">
        <v>1068</v>
      </c>
      <c r="Q310">
        <v>1299</v>
      </c>
      <c r="R310">
        <v>360</v>
      </c>
      <c r="S310">
        <v>7729</v>
      </c>
      <c r="T310">
        <v>462</v>
      </c>
      <c r="U310">
        <v>1318</v>
      </c>
      <c r="V310">
        <v>397</v>
      </c>
      <c r="W310">
        <v>1534</v>
      </c>
      <c r="X310">
        <v>2876</v>
      </c>
      <c r="Y310">
        <v>1142</v>
      </c>
      <c r="Z310">
        <v>4024</v>
      </c>
      <c r="AA310">
        <v>1006</v>
      </c>
    </row>
    <row r="311" spans="1:27">
      <c r="A311">
        <f>VLOOKUP(B311,xwalk!$A$2:$D$1455,4,FALSE)</f>
        <v>2</v>
      </c>
      <c r="B311">
        <v>311</v>
      </c>
      <c r="C311">
        <v>7420</v>
      </c>
      <c r="D311">
        <v>28</v>
      </c>
      <c r="E311">
        <v>360</v>
      </c>
      <c r="F311">
        <v>550</v>
      </c>
      <c r="G311">
        <v>307</v>
      </c>
      <c r="H311">
        <v>320</v>
      </c>
      <c r="I311">
        <v>499</v>
      </c>
      <c r="J311">
        <v>1503</v>
      </c>
      <c r="K311">
        <v>1180</v>
      </c>
      <c r="L311">
        <v>1393</v>
      </c>
      <c r="M311">
        <v>490</v>
      </c>
      <c r="N311">
        <v>476</v>
      </c>
      <c r="O311">
        <v>938</v>
      </c>
      <c r="P311">
        <v>1295</v>
      </c>
      <c r="Q311">
        <v>1179</v>
      </c>
      <c r="R311">
        <v>127</v>
      </c>
      <c r="S311">
        <v>7448</v>
      </c>
      <c r="T311">
        <v>259</v>
      </c>
      <c r="U311">
        <v>760</v>
      </c>
      <c r="V311">
        <v>214</v>
      </c>
      <c r="W311">
        <v>1197</v>
      </c>
      <c r="X311">
        <v>3626</v>
      </c>
      <c r="Y311">
        <v>1392</v>
      </c>
      <c r="Z311">
        <v>3903</v>
      </c>
      <c r="AA311">
        <v>587</v>
      </c>
    </row>
    <row r="312" spans="1:27">
      <c r="A312">
        <f>VLOOKUP(B312,xwalk!$A$2:$D$1455,4,FALSE)</f>
        <v>2</v>
      </c>
      <c r="B312">
        <v>312</v>
      </c>
      <c r="C312">
        <v>7262</v>
      </c>
      <c r="D312">
        <v>0</v>
      </c>
      <c r="E312">
        <v>108</v>
      </c>
      <c r="F312">
        <v>412</v>
      </c>
      <c r="G312">
        <v>335</v>
      </c>
      <c r="H312">
        <v>328</v>
      </c>
      <c r="I312">
        <v>559</v>
      </c>
      <c r="J312">
        <v>1262</v>
      </c>
      <c r="K312">
        <v>727</v>
      </c>
      <c r="L312">
        <v>1043</v>
      </c>
      <c r="M312">
        <v>574</v>
      </c>
      <c r="N312">
        <v>660</v>
      </c>
      <c r="O312">
        <v>346</v>
      </c>
      <c r="P312">
        <v>1359</v>
      </c>
      <c r="Q312">
        <v>1129</v>
      </c>
      <c r="R312">
        <v>170</v>
      </c>
      <c r="S312">
        <v>7262</v>
      </c>
      <c r="T312">
        <v>549</v>
      </c>
      <c r="U312">
        <v>739</v>
      </c>
      <c r="V312">
        <v>327</v>
      </c>
      <c r="W312">
        <v>1758</v>
      </c>
      <c r="X312">
        <v>3145</v>
      </c>
      <c r="Y312">
        <v>744</v>
      </c>
      <c r="Z312">
        <v>4031</v>
      </c>
      <c r="AA312">
        <v>734</v>
      </c>
    </row>
    <row r="313" spans="1:27">
      <c r="A313">
        <f>VLOOKUP(B313,xwalk!$A$2:$D$1455,4,FALSE)</f>
        <v>2</v>
      </c>
      <c r="B313">
        <v>313</v>
      </c>
      <c r="C313">
        <v>5505</v>
      </c>
      <c r="D313">
        <v>139</v>
      </c>
      <c r="E313">
        <v>282</v>
      </c>
      <c r="F313">
        <v>422</v>
      </c>
      <c r="G313">
        <v>338</v>
      </c>
      <c r="H313">
        <v>284</v>
      </c>
      <c r="I313">
        <v>336</v>
      </c>
      <c r="J313">
        <v>786</v>
      </c>
      <c r="K313">
        <v>838</v>
      </c>
      <c r="L313">
        <v>753</v>
      </c>
      <c r="M313">
        <v>325</v>
      </c>
      <c r="N313">
        <v>532</v>
      </c>
      <c r="O313">
        <v>809</v>
      </c>
      <c r="P313">
        <v>766</v>
      </c>
      <c r="Q313">
        <v>422</v>
      </c>
      <c r="R313">
        <v>451</v>
      </c>
      <c r="S313">
        <v>5644</v>
      </c>
      <c r="T313">
        <v>172</v>
      </c>
      <c r="U313">
        <v>562</v>
      </c>
      <c r="V313">
        <v>412</v>
      </c>
      <c r="W313">
        <v>995</v>
      </c>
      <c r="X313">
        <v>2242</v>
      </c>
      <c r="Y313">
        <v>1261</v>
      </c>
      <c r="Z313">
        <v>2982</v>
      </c>
      <c r="AA313">
        <v>322</v>
      </c>
    </row>
    <row r="314" spans="1:27">
      <c r="A314">
        <f>VLOOKUP(B314,xwalk!$A$2:$D$1455,4,FALSE)</f>
        <v>2</v>
      </c>
      <c r="B314">
        <v>314</v>
      </c>
      <c r="C314">
        <v>10482</v>
      </c>
      <c r="D314">
        <v>38</v>
      </c>
      <c r="E314">
        <v>268</v>
      </c>
      <c r="F314">
        <v>542</v>
      </c>
      <c r="G314">
        <v>359</v>
      </c>
      <c r="H314">
        <v>348</v>
      </c>
      <c r="I314">
        <v>440</v>
      </c>
      <c r="J314">
        <v>1439</v>
      </c>
      <c r="K314">
        <v>575</v>
      </c>
      <c r="L314">
        <v>631</v>
      </c>
      <c r="M314">
        <v>553</v>
      </c>
      <c r="N314">
        <v>1637</v>
      </c>
      <c r="O314">
        <v>641</v>
      </c>
      <c r="P314">
        <v>1076</v>
      </c>
      <c r="Q314">
        <v>1094</v>
      </c>
      <c r="R314">
        <v>585</v>
      </c>
      <c r="S314">
        <v>10520</v>
      </c>
      <c r="T314">
        <v>696</v>
      </c>
      <c r="U314">
        <v>2035</v>
      </c>
      <c r="V314">
        <v>910</v>
      </c>
      <c r="W314">
        <v>1407</v>
      </c>
      <c r="X314">
        <v>3964</v>
      </c>
      <c r="Y314">
        <v>1508</v>
      </c>
      <c r="Z314">
        <v>5266</v>
      </c>
      <c r="AA314">
        <v>1364</v>
      </c>
    </row>
    <row r="315" spans="1:27">
      <c r="A315">
        <f>VLOOKUP(B315,xwalk!$A$2:$D$1455,4,FALSE)</f>
        <v>2</v>
      </c>
      <c r="B315">
        <v>315</v>
      </c>
      <c r="C315">
        <v>10895</v>
      </c>
      <c r="D315">
        <v>5</v>
      </c>
      <c r="E315">
        <v>928</v>
      </c>
      <c r="F315">
        <v>1095</v>
      </c>
      <c r="G315">
        <v>320</v>
      </c>
      <c r="H315">
        <v>378</v>
      </c>
      <c r="I315">
        <v>578</v>
      </c>
      <c r="J315">
        <v>2252</v>
      </c>
      <c r="K315">
        <v>2604</v>
      </c>
      <c r="L315">
        <v>1510</v>
      </c>
      <c r="M315">
        <v>684</v>
      </c>
      <c r="N315">
        <v>753</v>
      </c>
      <c r="O315">
        <v>1517</v>
      </c>
      <c r="P315">
        <v>1766</v>
      </c>
      <c r="Q315">
        <v>1330</v>
      </c>
      <c r="R315">
        <v>938</v>
      </c>
      <c r="S315">
        <v>10900</v>
      </c>
      <c r="T315">
        <v>278</v>
      </c>
      <c r="U315">
        <v>898</v>
      </c>
      <c r="V315">
        <v>806</v>
      </c>
      <c r="W315">
        <v>2982</v>
      </c>
      <c r="X315">
        <v>3849</v>
      </c>
      <c r="Y315">
        <v>2087</v>
      </c>
      <c r="Z315">
        <v>5785</v>
      </c>
      <c r="AA315">
        <v>656</v>
      </c>
    </row>
    <row r="316" spans="1:27">
      <c r="A316">
        <f>VLOOKUP(B316,xwalk!$A$2:$D$1455,4,FALSE)</f>
        <v>2</v>
      </c>
      <c r="B316">
        <v>316</v>
      </c>
      <c r="C316">
        <v>2918</v>
      </c>
      <c r="D316">
        <v>0</v>
      </c>
      <c r="E316">
        <v>115</v>
      </c>
      <c r="F316">
        <v>268</v>
      </c>
      <c r="G316">
        <v>128</v>
      </c>
      <c r="H316">
        <v>120</v>
      </c>
      <c r="I316">
        <v>138</v>
      </c>
      <c r="J316">
        <v>363</v>
      </c>
      <c r="K316">
        <v>258</v>
      </c>
      <c r="L316">
        <v>368</v>
      </c>
      <c r="M316">
        <v>198</v>
      </c>
      <c r="N316">
        <v>308</v>
      </c>
      <c r="O316">
        <v>117</v>
      </c>
      <c r="P316">
        <v>373</v>
      </c>
      <c r="Q316">
        <v>495</v>
      </c>
      <c r="R316">
        <v>147</v>
      </c>
      <c r="S316">
        <v>2918</v>
      </c>
      <c r="T316">
        <v>187</v>
      </c>
      <c r="U316">
        <v>416</v>
      </c>
      <c r="V316">
        <v>256</v>
      </c>
      <c r="W316">
        <v>477</v>
      </c>
      <c r="X316">
        <v>1204</v>
      </c>
      <c r="Y316">
        <v>378</v>
      </c>
      <c r="Z316">
        <v>1400</v>
      </c>
      <c r="AA316">
        <v>339</v>
      </c>
    </row>
    <row r="317" spans="1:27">
      <c r="A317">
        <f>VLOOKUP(B317,xwalk!$A$2:$D$1455,4,FALSE)</f>
        <v>2</v>
      </c>
      <c r="B317">
        <v>317</v>
      </c>
      <c r="C317">
        <v>5367</v>
      </c>
      <c r="D317">
        <v>59</v>
      </c>
      <c r="E317">
        <v>347</v>
      </c>
      <c r="F317">
        <v>525</v>
      </c>
      <c r="G317">
        <v>253</v>
      </c>
      <c r="H317">
        <v>195</v>
      </c>
      <c r="I317">
        <v>312</v>
      </c>
      <c r="J317">
        <v>861</v>
      </c>
      <c r="K317">
        <v>887</v>
      </c>
      <c r="L317">
        <v>827</v>
      </c>
      <c r="M317">
        <v>349</v>
      </c>
      <c r="N317">
        <v>430</v>
      </c>
      <c r="O317">
        <v>507</v>
      </c>
      <c r="P317">
        <v>917</v>
      </c>
      <c r="Q317">
        <v>739</v>
      </c>
      <c r="R317">
        <v>330</v>
      </c>
      <c r="S317">
        <v>5426</v>
      </c>
      <c r="T317">
        <v>174</v>
      </c>
      <c r="U317">
        <v>530</v>
      </c>
      <c r="V317">
        <v>284</v>
      </c>
      <c r="W317">
        <v>1060</v>
      </c>
      <c r="X317">
        <v>1944</v>
      </c>
      <c r="Y317">
        <v>1434</v>
      </c>
      <c r="Z317">
        <v>2836</v>
      </c>
      <c r="AA317">
        <v>374</v>
      </c>
    </row>
    <row r="318" spans="1:27">
      <c r="A318">
        <f>VLOOKUP(B318,xwalk!$A$2:$D$1455,4,FALSE)</f>
        <v>2</v>
      </c>
      <c r="B318">
        <v>318</v>
      </c>
      <c r="C318">
        <v>3726</v>
      </c>
      <c r="D318">
        <v>0</v>
      </c>
      <c r="E318">
        <v>107</v>
      </c>
      <c r="F318">
        <v>141</v>
      </c>
      <c r="G318">
        <v>183</v>
      </c>
      <c r="H318">
        <v>184</v>
      </c>
      <c r="I318">
        <v>210</v>
      </c>
      <c r="J318">
        <v>665</v>
      </c>
      <c r="K318">
        <v>336</v>
      </c>
      <c r="L318">
        <v>525</v>
      </c>
      <c r="M318">
        <v>246</v>
      </c>
      <c r="N318">
        <v>383</v>
      </c>
      <c r="O318">
        <v>342</v>
      </c>
      <c r="P318">
        <v>489</v>
      </c>
      <c r="Q318">
        <v>580</v>
      </c>
      <c r="R318">
        <v>79</v>
      </c>
      <c r="S318">
        <v>3726</v>
      </c>
      <c r="T318">
        <v>180</v>
      </c>
      <c r="U318">
        <v>486</v>
      </c>
      <c r="V318">
        <v>134</v>
      </c>
      <c r="W318">
        <v>390</v>
      </c>
      <c r="X318">
        <v>1367</v>
      </c>
      <c r="Y318">
        <v>1169</v>
      </c>
      <c r="Z318">
        <v>1818</v>
      </c>
      <c r="AA318">
        <v>345</v>
      </c>
    </row>
    <row r="319" spans="1:27">
      <c r="A319">
        <f>VLOOKUP(B319,xwalk!$A$2:$D$1455,4,FALSE)</f>
        <v>2</v>
      </c>
      <c r="B319">
        <v>319</v>
      </c>
      <c r="C319">
        <v>2709</v>
      </c>
      <c r="D319">
        <v>9</v>
      </c>
      <c r="E319">
        <v>21</v>
      </c>
      <c r="F319">
        <v>55</v>
      </c>
      <c r="G319">
        <v>118</v>
      </c>
      <c r="H319">
        <v>158</v>
      </c>
      <c r="I319">
        <v>161</v>
      </c>
      <c r="J319">
        <v>545</v>
      </c>
      <c r="K319">
        <v>186</v>
      </c>
      <c r="L319">
        <v>406</v>
      </c>
      <c r="M319">
        <v>199</v>
      </c>
      <c r="N319">
        <v>267</v>
      </c>
      <c r="O319">
        <v>271</v>
      </c>
      <c r="P319">
        <v>312</v>
      </c>
      <c r="Q319">
        <v>365</v>
      </c>
      <c r="R319">
        <v>110</v>
      </c>
      <c r="S319">
        <v>2718</v>
      </c>
      <c r="T319">
        <v>120</v>
      </c>
      <c r="U319">
        <v>308</v>
      </c>
      <c r="V319">
        <v>95</v>
      </c>
      <c r="W319">
        <v>341</v>
      </c>
      <c r="X319">
        <v>1034</v>
      </c>
      <c r="Y319">
        <v>820</v>
      </c>
      <c r="Z319">
        <v>1329</v>
      </c>
      <c r="AA319">
        <v>221</v>
      </c>
    </row>
    <row r="320" spans="1:27">
      <c r="A320">
        <f>VLOOKUP(B320,xwalk!$A$2:$D$1455,4,FALSE)</f>
        <v>2</v>
      </c>
      <c r="B320">
        <v>320</v>
      </c>
      <c r="C320">
        <v>5620</v>
      </c>
      <c r="D320">
        <v>39</v>
      </c>
      <c r="E320">
        <v>48</v>
      </c>
      <c r="F320">
        <v>135</v>
      </c>
      <c r="G320">
        <v>327</v>
      </c>
      <c r="H320">
        <v>274</v>
      </c>
      <c r="I320">
        <v>478</v>
      </c>
      <c r="J320">
        <v>1131</v>
      </c>
      <c r="K320">
        <v>665</v>
      </c>
      <c r="L320">
        <v>821</v>
      </c>
      <c r="M320">
        <v>408</v>
      </c>
      <c r="N320">
        <v>499</v>
      </c>
      <c r="O320">
        <v>549</v>
      </c>
      <c r="P320">
        <v>732</v>
      </c>
      <c r="Q320">
        <v>811</v>
      </c>
      <c r="R320">
        <v>301</v>
      </c>
      <c r="S320">
        <v>5659</v>
      </c>
      <c r="T320">
        <v>237</v>
      </c>
      <c r="U320">
        <v>732</v>
      </c>
      <c r="V320">
        <v>264</v>
      </c>
      <c r="W320">
        <v>977</v>
      </c>
      <c r="X320">
        <v>1991</v>
      </c>
      <c r="Y320">
        <v>1458</v>
      </c>
      <c r="Z320">
        <v>2955</v>
      </c>
      <c r="AA320">
        <v>541</v>
      </c>
    </row>
    <row r="321" spans="1:27">
      <c r="A321">
        <f>VLOOKUP(B321,xwalk!$A$2:$D$1455,4,FALSE)</f>
        <v>2</v>
      </c>
      <c r="B321">
        <v>321</v>
      </c>
      <c r="C321">
        <v>2954</v>
      </c>
      <c r="D321">
        <v>44</v>
      </c>
      <c r="E321">
        <v>68</v>
      </c>
      <c r="F321">
        <v>120</v>
      </c>
      <c r="G321">
        <v>146</v>
      </c>
      <c r="H321">
        <v>158</v>
      </c>
      <c r="I321">
        <v>148</v>
      </c>
      <c r="J321">
        <v>506</v>
      </c>
      <c r="K321">
        <v>217</v>
      </c>
      <c r="L321">
        <v>427</v>
      </c>
      <c r="M321">
        <v>190</v>
      </c>
      <c r="N321">
        <v>312</v>
      </c>
      <c r="O321">
        <v>328</v>
      </c>
      <c r="P321">
        <v>238</v>
      </c>
      <c r="Q321">
        <v>495</v>
      </c>
      <c r="R321">
        <v>85</v>
      </c>
      <c r="S321">
        <v>2998</v>
      </c>
      <c r="T321">
        <v>129</v>
      </c>
      <c r="U321">
        <v>341</v>
      </c>
      <c r="V321">
        <v>144</v>
      </c>
      <c r="W321">
        <v>343</v>
      </c>
      <c r="X321">
        <v>1060</v>
      </c>
      <c r="Y321">
        <v>981</v>
      </c>
      <c r="Z321">
        <v>1467</v>
      </c>
      <c r="AA321">
        <v>245</v>
      </c>
    </row>
    <row r="322" spans="1:27">
      <c r="A322">
        <f>VLOOKUP(B322,xwalk!$A$2:$D$1455,4,FALSE)</f>
        <v>2</v>
      </c>
      <c r="B322">
        <v>322</v>
      </c>
      <c r="C322">
        <v>4705</v>
      </c>
      <c r="D322">
        <v>18</v>
      </c>
      <c r="E322">
        <v>25</v>
      </c>
      <c r="F322">
        <v>86</v>
      </c>
      <c r="G322">
        <v>284</v>
      </c>
      <c r="H322">
        <v>217</v>
      </c>
      <c r="I322">
        <v>410</v>
      </c>
      <c r="J322">
        <v>971</v>
      </c>
      <c r="K322">
        <v>515</v>
      </c>
      <c r="L322">
        <v>804</v>
      </c>
      <c r="M322">
        <v>305</v>
      </c>
      <c r="N322">
        <v>369</v>
      </c>
      <c r="O322">
        <v>387</v>
      </c>
      <c r="P322">
        <v>614</v>
      </c>
      <c r="Q322">
        <v>826</v>
      </c>
      <c r="R322">
        <v>166</v>
      </c>
      <c r="S322">
        <v>4723</v>
      </c>
      <c r="T322">
        <v>178</v>
      </c>
      <c r="U322">
        <v>513</v>
      </c>
      <c r="V322">
        <v>239</v>
      </c>
      <c r="W322">
        <v>565</v>
      </c>
      <c r="X322">
        <v>1873</v>
      </c>
      <c r="Y322">
        <v>1355</v>
      </c>
      <c r="Z322">
        <v>2345</v>
      </c>
      <c r="AA322">
        <v>415</v>
      </c>
    </row>
    <row r="323" spans="1:27">
      <c r="A323">
        <f>VLOOKUP(B323,xwalk!$A$2:$D$1455,4,FALSE)</f>
        <v>2</v>
      </c>
      <c r="B323">
        <v>323</v>
      </c>
      <c r="C323">
        <v>5640</v>
      </c>
      <c r="D323">
        <v>46</v>
      </c>
      <c r="E323">
        <v>211</v>
      </c>
      <c r="F323">
        <v>293</v>
      </c>
      <c r="G323">
        <v>379</v>
      </c>
      <c r="H323">
        <v>275</v>
      </c>
      <c r="I323">
        <v>336</v>
      </c>
      <c r="J323">
        <v>897</v>
      </c>
      <c r="K323">
        <v>802</v>
      </c>
      <c r="L323">
        <v>711</v>
      </c>
      <c r="M323">
        <v>321</v>
      </c>
      <c r="N323">
        <v>557</v>
      </c>
      <c r="O323">
        <v>721</v>
      </c>
      <c r="P323">
        <v>684</v>
      </c>
      <c r="Q323">
        <v>530</v>
      </c>
      <c r="R323">
        <v>456</v>
      </c>
      <c r="S323">
        <v>5686</v>
      </c>
      <c r="T323">
        <v>244</v>
      </c>
      <c r="U323">
        <v>587</v>
      </c>
      <c r="V323">
        <v>462</v>
      </c>
      <c r="W323">
        <v>657</v>
      </c>
      <c r="X323">
        <v>1915</v>
      </c>
      <c r="Y323">
        <v>1821</v>
      </c>
      <c r="Z323">
        <v>2704</v>
      </c>
      <c r="AA323">
        <v>478</v>
      </c>
    </row>
    <row r="324" spans="1:27">
      <c r="A324">
        <f>VLOOKUP(B324,xwalk!$A$2:$D$1455,4,FALSE)</f>
        <v>2</v>
      </c>
      <c r="B324">
        <v>324</v>
      </c>
      <c r="C324">
        <v>4393</v>
      </c>
      <c r="D324">
        <v>0</v>
      </c>
      <c r="E324">
        <v>82</v>
      </c>
      <c r="F324">
        <v>166</v>
      </c>
      <c r="G324">
        <v>229</v>
      </c>
      <c r="H324">
        <v>228</v>
      </c>
      <c r="I324">
        <v>300</v>
      </c>
      <c r="J324">
        <v>621</v>
      </c>
      <c r="K324">
        <v>437</v>
      </c>
      <c r="L324">
        <v>397</v>
      </c>
      <c r="M324">
        <v>277</v>
      </c>
      <c r="N324">
        <v>515</v>
      </c>
      <c r="O324">
        <v>264</v>
      </c>
      <c r="P324">
        <v>616</v>
      </c>
      <c r="Q324">
        <v>513</v>
      </c>
      <c r="R324">
        <v>233</v>
      </c>
      <c r="S324">
        <v>4393</v>
      </c>
      <c r="T324">
        <v>307</v>
      </c>
      <c r="U324">
        <v>688</v>
      </c>
      <c r="V324">
        <v>361</v>
      </c>
      <c r="W324">
        <v>639</v>
      </c>
      <c r="X324">
        <v>1830</v>
      </c>
      <c r="Y324">
        <v>568</v>
      </c>
      <c r="Z324">
        <v>2165</v>
      </c>
      <c r="AA324">
        <v>542</v>
      </c>
    </row>
    <row r="325" spans="1:27">
      <c r="A325">
        <f>VLOOKUP(B325,xwalk!$A$2:$D$1455,4,FALSE)</f>
        <v>2</v>
      </c>
      <c r="B325">
        <v>325</v>
      </c>
      <c r="C325">
        <v>7847</v>
      </c>
      <c r="D325">
        <v>71</v>
      </c>
      <c r="E325">
        <v>264</v>
      </c>
      <c r="F325">
        <v>547</v>
      </c>
      <c r="G325">
        <v>361</v>
      </c>
      <c r="H325">
        <v>304</v>
      </c>
      <c r="I325">
        <v>366</v>
      </c>
      <c r="J325">
        <v>1097</v>
      </c>
      <c r="K325">
        <v>706</v>
      </c>
      <c r="L325">
        <v>832</v>
      </c>
      <c r="M325">
        <v>464</v>
      </c>
      <c r="N325">
        <v>937</v>
      </c>
      <c r="O325">
        <v>465</v>
      </c>
      <c r="P325">
        <v>819</v>
      </c>
      <c r="Q325">
        <v>957</v>
      </c>
      <c r="R325">
        <v>698</v>
      </c>
      <c r="S325">
        <v>7918</v>
      </c>
      <c r="T325">
        <v>458</v>
      </c>
      <c r="U325">
        <v>1023</v>
      </c>
      <c r="V325">
        <v>859</v>
      </c>
      <c r="W325">
        <v>1243</v>
      </c>
      <c r="X325">
        <v>3199</v>
      </c>
      <c r="Y325">
        <v>1136</v>
      </c>
      <c r="Z325">
        <v>3815</v>
      </c>
      <c r="AA325">
        <v>819</v>
      </c>
    </row>
    <row r="326" spans="1:27">
      <c r="A326">
        <f>VLOOKUP(B326,xwalk!$A$2:$D$1455,4,FALSE)</f>
        <v>2</v>
      </c>
      <c r="B326">
        <v>326</v>
      </c>
      <c r="C326">
        <v>3890</v>
      </c>
      <c r="D326">
        <v>31</v>
      </c>
      <c r="E326">
        <v>97</v>
      </c>
      <c r="F326">
        <v>235</v>
      </c>
      <c r="G326">
        <v>124</v>
      </c>
      <c r="H326">
        <v>150</v>
      </c>
      <c r="I326">
        <v>166</v>
      </c>
      <c r="J326">
        <v>426</v>
      </c>
      <c r="K326">
        <v>214</v>
      </c>
      <c r="L326">
        <v>228</v>
      </c>
      <c r="M326">
        <v>200</v>
      </c>
      <c r="N326">
        <v>556</v>
      </c>
      <c r="O326">
        <v>161</v>
      </c>
      <c r="P326">
        <v>345</v>
      </c>
      <c r="Q326">
        <v>383</v>
      </c>
      <c r="R326">
        <v>309</v>
      </c>
      <c r="S326">
        <v>3921</v>
      </c>
      <c r="T326">
        <v>325</v>
      </c>
      <c r="U326">
        <v>736</v>
      </c>
      <c r="V326">
        <v>469</v>
      </c>
      <c r="W326">
        <v>588</v>
      </c>
      <c r="X326">
        <v>1468</v>
      </c>
      <c r="Y326">
        <v>335</v>
      </c>
      <c r="Z326">
        <v>1962</v>
      </c>
      <c r="AA326">
        <v>530</v>
      </c>
    </row>
    <row r="327" spans="1:27">
      <c r="A327">
        <f>VLOOKUP(B327,xwalk!$A$2:$D$1455,4,FALSE)</f>
        <v>2</v>
      </c>
      <c r="B327">
        <v>327</v>
      </c>
      <c r="C327">
        <v>5531</v>
      </c>
      <c r="D327">
        <v>371</v>
      </c>
      <c r="E327">
        <v>91</v>
      </c>
      <c r="F327">
        <v>208</v>
      </c>
      <c r="G327">
        <v>243</v>
      </c>
      <c r="H327">
        <v>158</v>
      </c>
      <c r="I327">
        <v>271</v>
      </c>
      <c r="J327">
        <v>544</v>
      </c>
      <c r="K327">
        <v>202</v>
      </c>
      <c r="L327">
        <v>295</v>
      </c>
      <c r="M327">
        <v>224</v>
      </c>
      <c r="N327">
        <v>794</v>
      </c>
      <c r="O327">
        <v>184</v>
      </c>
      <c r="P327">
        <v>522</v>
      </c>
      <c r="Q327">
        <v>224</v>
      </c>
      <c r="R327">
        <v>585</v>
      </c>
      <c r="S327">
        <v>5902</v>
      </c>
      <c r="T327">
        <v>408</v>
      </c>
      <c r="U327">
        <v>1218</v>
      </c>
      <c r="V327">
        <v>749</v>
      </c>
      <c r="W327">
        <v>907</v>
      </c>
      <c r="X327">
        <v>2050</v>
      </c>
      <c r="Y327">
        <v>570</v>
      </c>
      <c r="Z327">
        <v>2907</v>
      </c>
      <c r="AA327">
        <v>828</v>
      </c>
    </row>
    <row r="328" spans="1:27">
      <c r="A328">
        <f>VLOOKUP(B328,xwalk!$A$2:$D$1455,4,FALSE)</f>
        <v>2</v>
      </c>
      <c r="B328">
        <v>328</v>
      </c>
      <c r="C328">
        <v>3350</v>
      </c>
      <c r="D328">
        <v>0</v>
      </c>
      <c r="E328">
        <v>139</v>
      </c>
      <c r="F328">
        <v>185</v>
      </c>
      <c r="G328">
        <v>178</v>
      </c>
      <c r="H328">
        <v>135</v>
      </c>
      <c r="I328">
        <v>185</v>
      </c>
      <c r="J328">
        <v>409</v>
      </c>
      <c r="K328">
        <v>282</v>
      </c>
      <c r="L328">
        <v>434</v>
      </c>
      <c r="M328">
        <v>185</v>
      </c>
      <c r="N328">
        <v>330</v>
      </c>
      <c r="O328">
        <v>248</v>
      </c>
      <c r="P328">
        <v>382</v>
      </c>
      <c r="Q328">
        <v>370</v>
      </c>
      <c r="R328">
        <v>231</v>
      </c>
      <c r="S328">
        <v>3350</v>
      </c>
      <c r="T328">
        <v>177</v>
      </c>
      <c r="U328">
        <v>424</v>
      </c>
      <c r="V328">
        <v>383</v>
      </c>
      <c r="W328">
        <v>405</v>
      </c>
      <c r="X328">
        <v>1357</v>
      </c>
      <c r="Y328">
        <v>604</v>
      </c>
      <c r="Z328">
        <v>1594</v>
      </c>
      <c r="AA328">
        <v>332</v>
      </c>
    </row>
    <row r="329" spans="1:27">
      <c r="A329">
        <f>VLOOKUP(B329,xwalk!$A$2:$D$1455,4,FALSE)</f>
        <v>2</v>
      </c>
      <c r="B329">
        <v>329</v>
      </c>
      <c r="C329">
        <v>4938</v>
      </c>
      <c r="D329">
        <v>143</v>
      </c>
      <c r="E329">
        <v>139</v>
      </c>
      <c r="F329">
        <v>266</v>
      </c>
      <c r="G329">
        <v>176</v>
      </c>
      <c r="H329">
        <v>124</v>
      </c>
      <c r="I329">
        <v>193</v>
      </c>
      <c r="J329">
        <v>447</v>
      </c>
      <c r="K329">
        <v>187</v>
      </c>
      <c r="L329">
        <v>265</v>
      </c>
      <c r="M329">
        <v>223</v>
      </c>
      <c r="N329">
        <v>670</v>
      </c>
      <c r="O329">
        <v>150</v>
      </c>
      <c r="P329">
        <v>368</v>
      </c>
      <c r="Q329">
        <v>402</v>
      </c>
      <c r="R329">
        <v>425</v>
      </c>
      <c r="S329">
        <v>5081</v>
      </c>
      <c r="T329">
        <v>337</v>
      </c>
      <c r="U329">
        <v>998</v>
      </c>
      <c r="V329">
        <v>601</v>
      </c>
      <c r="W329">
        <v>749</v>
      </c>
      <c r="X329">
        <v>1680</v>
      </c>
      <c r="Y329">
        <v>716</v>
      </c>
      <c r="Z329">
        <v>2439</v>
      </c>
      <c r="AA329">
        <v>636</v>
      </c>
    </row>
    <row r="330" spans="1:27">
      <c r="A330">
        <f>VLOOKUP(B330,xwalk!$A$2:$D$1455,4,FALSE)</f>
        <v>2</v>
      </c>
      <c r="B330">
        <v>330</v>
      </c>
      <c r="C330">
        <v>5372</v>
      </c>
      <c r="D330">
        <v>25</v>
      </c>
      <c r="E330">
        <v>19</v>
      </c>
      <c r="F330">
        <v>85</v>
      </c>
      <c r="G330">
        <v>176</v>
      </c>
      <c r="H330">
        <v>179</v>
      </c>
      <c r="I330">
        <v>377</v>
      </c>
      <c r="J330">
        <v>816</v>
      </c>
      <c r="K330">
        <v>291</v>
      </c>
      <c r="L330">
        <v>424</v>
      </c>
      <c r="M330">
        <v>261</v>
      </c>
      <c r="N330">
        <v>676</v>
      </c>
      <c r="O330">
        <v>167</v>
      </c>
      <c r="P330">
        <v>641</v>
      </c>
      <c r="Q330">
        <v>508</v>
      </c>
      <c r="R330">
        <v>336</v>
      </c>
      <c r="S330">
        <v>5397</v>
      </c>
      <c r="T330">
        <v>377</v>
      </c>
      <c r="U330">
        <v>1025</v>
      </c>
      <c r="V330">
        <v>541</v>
      </c>
      <c r="W330">
        <v>680</v>
      </c>
      <c r="X330">
        <v>2102</v>
      </c>
      <c r="Y330">
        <v>672</v>
      </c>
      <c r="Z330">
        <v>2663</v>
      </c>
      <c r="AA330">
        <v>720</v>
      </c>
    </row>
    <row r="331" spans="1:27">
      <c r="A331">
        <f>VLOOKUP(B331,xwalk!$A$2:$D$1455,4,FALSE)</f>
        <v>2</v>
      </c>
      <c r="B331">
        <v>331</v>
      </c>
      <c r="C331">
        <v>9422</v>
      </c>
      <c r="D331">
        <v>2</v>
      </c>
      <c r="E331">
        <v>233</v>
      </c>
      <c r="F331">
        <v>388</v>
      </c>
      <c r="G331">
        <v>353</v>
      </c>
      <c r="H331">
        <v>258</v>
      </c>
      <c r="I331">
        <v>445</v>
      </c>
      <c r="J331">
        <v>707</v>
      </c>
      <c r="K331">
        <v>348</v>
      </c>
      <c r="L331">
        <v>414</v>
      </c>
      <c r="M331">
        <v>370</v>
      </c>
      <c r="N331">
        <v>1252</v>
      </c>
      <c r="O331">
        <v>308</v>
      </c>
      <c r="P331">
        <v>579</v>
      </c>
      <c r="Q331">
        <v>698</v>
      </c>
      <c r="R331">
        <v>799</v>
      </c>
      <c r="S331">
        <v>9424</v>
      </c>
      <c r="T331">
        <v>562</v>
      </c>
      <c r="U331">
        <v>2113</v>
      </c>
      <c r="V331">
        <v>1048</v>
      </c>
      <c r="W331">
        <v>1228</v>
      </c>
      <c r="X331">
        <v>2853</v>
      </c>
      <c r="Y331">
        <v>1620</v>
      </c>
      <c r="Z331">
        <v>4672</v>
      </c>
      <c r="AA331">
        <v>1348</v>
      </c>
    </row>
    <row r="332" spans="1:27">
      <c r="A332">
        <f>VLOOKUP(B332,xwalk!$A$2:$D$1455,4,FALSE)</f>
        <v>2</v>
      </c>
      <c r="B332">
        <v>332</v>
      </c>
      <c r="C332">
        <v>11498</v>
      </c>
      <c r="D332">
        <v>113</v>
      </c>
      <c r="E332">
        <v>236</v>
      </c>
      <c r="F332">
        <v>362</v>
      </c>
      <c r="G332">
        <v>275</v>
      </c>
      <c r="H332">
        <v>158</v>
      </c>
      <c r="I332">
        <v>410</v>
      </c>
      <c r="J332">
        <v>1064</v>
      </c>
      <c r="K332">
        <v>176</v>
      </c>
      <c r="L332">
        <v>375</v>
      </c>
      <c r="M332">
        <v>360</v>
      </c>
      <c r="N332">
        <v>1594</v>
      </c>
      <c r="O332">
        <v>275</v>
      </c>
      <c r="P332">
        <v>588</v>
      </c>
      <c r="Q332">
        <v>751</v>
      </c>
      <c r="R332">
        <v>891</v>
      </c>
      <c r="S332">
        <v>11611</v>
      </c>
      <c r="T332">
        <v>753</v>
      </c>
      <c r="U332">
        <v>2628</v>
      </c>
      <c r="V332">
        <v>1510</v>
      </c>
      <c r="W332">
        <v>1277</v>
      </c>
      <c r="X332">
        <v>3916</v>
      </c>
      <c r="Y332">
        <v>1527</v>
      </c>
      <c r="Z332">
        <v>5577</v>
      </c>
      <c r="AA332">
        <v>1575</v>
      </c>
    </row>
    <row r="333" spans="1:27">
      <c r="A333">
        <f>VLOOKUP(B333,xwalk!$A$2:$D$1455,4,FALSE)</f>
        <v>2</v>
      </c>
      <c r="B333">
        <v>333</v>
      </c>
      <c r="C333">
        <v>12928</v>
      </c>
      <c r="D333">
        <v>83</v>
      </c>
      <c r="E333">
        <v>171</v>
      </c>
      <c r="F333">
        <v>293</v>
      </c>
      <c r="G333">
        <v>559</v>
      </c>
      <c r="H333">
        <v>334</v>
      </c>
      <c r="I333">
        <v>650</v>
      </c>
      <c r="J333">
        <v>1433</v>
      </c>
      <c r="K333">
        <v>465</v>
      </c>
      <c r="L333">
        <v>764</v>
      </c>
      <c r="M333">
        <v>551</v>
      </c>
      <c r="N333">
        <v>1660</v>
      </c>
      <c r="O333">
        <v>610</v>
      </c>
      <c r="P333">
        <v>870</v>
      </c>
      <c r="Q333">
        <v>657</v>
      </c>
      <c r="R333">
        <v>1303</v>
      </c>
      <c r="S333">
        <v>13011</v>
      </c>
      <c r="T333">
        <v>885</v>
      </c>
      <c r="U333">
        <v>2705</v>
      </c>
      <c r="V333">
        <v>1470</v>
      </c>
      <c r="W333">
        <v>1812</v>
      </c>
      <c r="X333">
        <v>4013</v>
      </c>
      <c r="Y333">
        <v>2126</v>
      </c>
      <c r="Z333">
        <v>6363</v>
      </c>
      <c r="AA333">
        <v>1833</v>
      </c>
    </row>
    <row r="334" spans="1:27">
      <c r="A334">
        <f>VLOOKUP(B334,xwalk!$A$2:$D$1455,4,FALSE)</f>
        <v>2</v>
      </c>
      <c r="B334">
        <v>334</v>
      </c>
      <c r="C334">
        <v>7171</v>
      </c>
      <c r="D334">
        <v>23</v>
      </c>
      <c r="E334">
        <v>92</v>
      </c>
      <c r="F334">
        <v>115</v>
      </c>
      <c r="G334">
        <v>267</v>
      </c>
      <c r="H334">
        <v>183</v>
      </c>
      <c r="I334">
        <v>359</v>
      </c>
      <c r="J334">
        <v>636</v>
      </c>
      <c r="K334">
        <v>222</v>
      </c>
      <c r="L334">
        <v>236</v>
      </c>
      <c r="M334">
        <v>233</v>
      </c>
      <c r="N334">
        <v>961</v>
      </c>
      <c r="O334">
        <v>308</v>
      </c>
      <c r="P334">
        <v>324</v>
      </c>
      <c r="Q334">
        <v>475</v>
      </c>
      <c r="R334">
        <v>545</v>
      </c>
      <c r="S334">
        <v>7194</v>
      </c>
      <c r="T334">
        <v>500</v>
      </c>
      <c r="U334">
        <v>1653</v>
      </c>
      <c r="V334">
        <v>879</v>
      </c>
      <c r="W334">
        <v>846</v>
      </c>
      <c r="X334">
        <v>2314</v>
      </c>
      <c r="Y334">
        <v>1002</v>
      </c>
      <c r="Z334">
        <v>3452</v>
      </c>
      <c r="AA334">
        <v>1041</v>
      </c>
    </row>
    <row r="335" spans="1:27">
      <c r="A335">
        <f>VLOOKUP(B335,xwalk!$A$2:$D$1455,4,FALSE)</f>
        <v>2</v>
      </c>
      <c r="B335">
        <v>335</v>
      </c>
      <c r="C335">
        <v>7788</v>
      </c>
      <c r="D335">
        <v>39</v>
      </c>
      <c r="E335">
        <v>83</v>
      </c>
      <c r="F335">
        <v>207</v>
      </c>
      <c r="G335">
        <v>486</v>
      </c>
      <c r="H335">
        <v>374</v>
      </c>
      <c r="I335">
        <v>641</v>
      </c>
      <c r="J335">
        <v>1039</v>
      </c>
      <c r="K335">
        <v>850</v>
      </c>
      <c r="L335">
        <v>704</v>
      </c>
      <c r="M335">
        <v>396</v>
      </c>
      <c r="N335">
        <v>880</v>
      </c>
      <c r="O335">
        <v>369</v>
      </c>
      <c r="P335">
        <v>1204</v>
      </c>
      <c r="Q335">
        <v>719</v>
      </c>
      <c r="R335">
        <v>538</v>
      </c>
      <c r="S335">
        <v>7827</v>
      </c>
      <c r="T335">
        <v>684</v>
      </c>
      <c r="U335">
        <v>1486</v>
      </c>
      <c r="V335">
        <v>577</v>
      </c>
      <c r="W335">
        <v>1739</v>
      </c>
      <c r="X335">
        <v>2863</v>
      </c>
      <c r="Y335">
        <v>478</v>
      </c>
      <c r="Z335">
        <v>3866</v>
      </c>
      <c r="AA335">
        <v>1231</v>
      </c>
    </row>
    <row r="336" spans="1:27">
      <c r="A336">
        <f>VLOOKUP(B336,xwalk!$A$2:$D$1455,4,FALSE)</f>
        <v>2</v>
      </c>
      <c r="B336">
        <v>336</v>
      </c>
      <c r="C336">
        <v>4275</v>
      </c>
      <c r="D336">
        <v>0</v>
      </c>
      <c r="E336">
        <v>185</v>
      </c>
      <c r="F336">
        <v>212</v>
      </c>
      <c r="G336">
        <v>280</v>
      </c>
      <c r="H336">
        <v>194</v>
      </c>
      <c r="I336">
        <v>262</v>
      </c>
      <c r="J336">
        <v>640</v>
      </c>
      <c r="K336">
        <v>508</v>
      </c>
      <c r="L336">
        <v>611</v>
      </c>
      <c r="M336">
        <v>277</v>
      </c>
      <c r="N336">
        <v>377</v>
      </c>
      <c r="O336">
        <v>339</v>
      </c>
      <c r="P336">
        <v>699</v>
      </c>
      <c r="Q336">
        <v>554</v>
      </c>
      <c r="R336">
        <v>181</v>
      </c>
      <c r="S336">
        <v>4275</v>
      </c>
      <c r="T336">
        <v>216</v>
      </c>
      <c r="U336">
        <v>427</v>
      </c>
      <c r="V336">
        <v>320</v>
      </c>
      <c r="W336">
        <v>786</v>
      </c>
      <c r="X336">
        <v>1769</v>
      </c>
      <c r="Y336">
        <v>757</v>
      </c>
      <c r="Z336">
        <v>2151</v>
      </c>
      <c r="AA336">
        <v>371</v>
      </c>
    </row>
    <row r="337" spans="1:27">
      <c r="A337">
        <f>VLOOKUP(B337,xwalk!$A$2:$D$1455,4,FALSE)</f>
        <v>2</v>
      </c>
      <c r="B337">
        <v>337</v>
      </c>
      <c r="C337">
        <v>1532</v>
      </c>
      <c r="D337">
        <v>723</v>
      </c>
      <c r="E337">
        <v>49</v>
      </c>
      <c r="F337">
        <v>52</v>
      </c>
      <c r="G337">
        <v>45</v>
      </c>
      <c r="H337">
        <v>53</v>
      </c>
      <c r="I337">
        <v>108</v>
      </c>
      <c r="J337">
        <v>216</v>
      </c>
      <c r="K337">
        <v>76</v>
      </c>
      <c r="L337">
        <v>163</v>
      </c>
      <c r="M337">
        <v>94</v>
      </c>
      <c r="N337">
        <v>190</v>
      </c>
      <c r="O337">
        <v>100</v>
      </c>
      <c r="P337">
        <v>205</v>
      </c>
      <c r="Q337">
        <v>165</v>
      </c>
      <c r="R337">
        <v>53</v>
      </c>
      <c r="S337">
        <v>2255</v>
      </c>
      <c r="T337">
        <v>97</v>
      </c>
      <c r="U337">
        <v>246</v>
      </c>
      <c r="V337">
        <v>101</v>
      </c>
      <c r="W337">
        <v>186</v>
      </c>
      <c r="X337">
        <v>926</v>
      </c>
      <c r="Y337">
        <v>699</v>
      </c>
      <c r="Z337">
        <v>1096</v>
      </c>
      <c r="AA337">
        <v>190</v>
      </c>
    </row>
    <row r="338" spans="1:27">
      <c r="A338">
        <f>VLOOKUP(B338,xwalk!$A$2:$D$1455,4,FALSE)</f>
        <v>2</v>
      </c>
      <c r="B338">
        <v>338</v>
      </c>
      <c r="C338">
        <v>2247</v>
      </c>
      <c r="D338">
        <v>100</v>
      </c>
      <c r="E338">
        <v>43</v>
      </c>
      <c r="F338">
        <v>67</v>
      </c>
      <c r="G338">
        <v>111</v>
      </c>
      <c r="H338">
        <v>90</v>
      </c>
      <c r="I338">
        <v>160</v>
      </c>
      <c r="J338">
        <v>388</v>
      </c>
      <c r="K338">
        <v>182</v>
      </c>
      <c r="L338">
        <v>293</v>
      </c>
      <c r="M338">
        <v>150</v>
      </c>
      <c r="N338">
        <v>234</v>
      </c>
      <c r="O338">
        <v>121</v>
      </c>
      <c r="P338">
        <v>332</v>
      </c>
      <c r="Q338">
        <v>339</v>
      </c>
      <c r="R338">
        <v>67</v>
      </c>
      <c r="S338">
        <v>2347</v>
      </c>
      <c r="T338">
        <v>121</v>
      </c>
      <c r="U338">
        <v>341</v>
      </c>
      <c r="V338">
        <v>168</v>
      </c>
      <c r="W338">
        <v>273</v>
      </c>
      <c r="X338">
        <v>967</v>
      </c>
      <c r="Y338">
        <v>477</v>
      </c>
      <c r="Z338">
        <v>1191</v>
      </c>
      <c r="AA338">
        <v>249</v>
      </c>
    </row>
    <row r="339" spans="1:27">
      <c r="A339">
        <f>VLOOKUP(B339,xwalk!$A$2:$D$1455,4,FALSE)</f>
        <v>2</v>
      </c>
      <c r="B339">
        <v>339</v>
      </c>
      <c r="C339">
        <v>3694</v>
      </c>
      <c r="D339">
        <v>0</v>
      </c>
      <c r="E339">
        <v>181</v>
      </c>
      <c r="F339">
        <v>163</v>
      </c>
      <c r="G339">
        <v>154</v>
      </c>
      <c r="H339">
        <v>140</v>
      </c>
      <c r="I339">
        <v>246</v>
      </c>
      <c r="J339">
        <v>500</v>
      </c>
      <c r="K339">
        <v>189</v>
      </c>
      <c r="L339">
        <v>598</v>
      </c>
      <c r="M339">
        <v>228</v>
      </c>
      <c r="N339">
        <v>369</v>
      </c>
      <c r="O339">
        <v>508</v>
      </c>
      <c r="P339">
        <v>391</v>
      </c>
      <c r="Q339">
        <v>413</v>
      </c>
      <c r="R339">
        <v>72</v>
      </c>
      <c r="S339">
        <v>3694</v>
      </c>
      <c r="T339">
        <v>126</v>
      </c>
      <c r="U339">
        <v>485</v>
      </c>
      <c r="V339">
        <v>176</v>
      </c>
      <c r="W339">
        <v>220</v>
      </c>
      <c r="X339">
        <v>1400</v>
      </c>
      <c r="Y339">
        <v>1287</v>
      </c>
      <c r="Z339">
        <v>1808</v>
      </c>
      <c r="AA339">
        <v>339</v>
      </c>
    </row>
    <row r="340" spans="1:27">
      <c r="A340">
        <f>VLOOKUP(B340,xwalk!$A$2:$D$1455,4,FALSE)</f>
        <v>2</v>
      </c>
      <c r="B340">
        <v>340</v>
      </c>
      <c r="C340">
        <v>7971</v>
      </c>
      <c r="D340">
        <v>65</v>
      </c>
      <c r="E340">
        <v>908</v>
      </c>
      <c r="F340">
        <v>929</v>
      </c>
      <c r="G340">
        <v>483</v>
      </c>
      <c r="H340">
        <v>329</v>
      </c>
      <c r="I340">
        <v>425</v>
      </c>
      <c r="J340">
        <v>942</v>
      </c>
      <c r="K340">
        <v>1592</v>
      </c>
      <c r="L340">
        <v>1506</v>
      </c>
      <c r="M340">
        <v>455</v>
      </c>
      <c r="N340">
        <v>463</v>
      </c>
      <c r="O340">
        <v>1353</v>
      </c>
      <c r="P340">
        <v>1477</v>
      </c>
      <c r="Q340">
        <v>1020</v>
      </c>
      <c r="R340">
        <v>166</v>
      </c>
      <c r="S340">
        <v>8036</v>
      </c>
      <c r="T340">
        <v>230</v>
      </c>
      <c r="U340">
        <v>480</v>
      </c>
      <c r="V340">
        <v>542</v>
      </c>
      <c r="W340">
        <v>1396</v>
      </c>
      <c r="X340">
        <v>2484</v>
      </c>
      <c r="Y340">
        <v>2904</v>
      </c>
      <c r="Z340">
        <v>3806</v>
      </c>
      <c r="AA340">
        <v>366</v>
      </c>
    </row>
    <row r="341" spans="1:27">
      <c r="A341">
        <f>VLOOKUP(B341,xwalk!$A$2:$D$1455,4,FALSE)</f>
        <v>2</v>
      </c>
      <c r="B341">
        <v>341</v>
      </c>
      <c r="C341">
        <v>7587</v>
      </c>
      <c r="D341">
        <v>2</v>
      </c>
      <c r="E341">
        <v>875</v>
      </c>
      <c r="F341">
        <v>904</v>
      </c>
      <c r="G341">
        <v>432</v>
      </c>
      <c r="H341">
        <v>369</v>
      </c>
      <c r="I341">
        <v>393</v>
      </c>
      <c r="J341">
        <v>1105</v>
      </c>
      <c r="K341">
        <v>1807</v>
      </c>
      <c r="L341">
        <v>1480</v>
      </c>
      <c r="M341">
        <v>470</v>
      </c>
      <c r="N341">
        <v>321</v>
      </c>
      <c r="O341">
        <v>1006</v>
      </c>
      <c r="P341">
        <v>1568</v>
      </c>
      <c r="Q341">
        <v>1323</v>
      </c>
      <c r="R341">
        <v>181</v>
      </c>
      <c r="S341">
        <v>7589</v>
      </c>
      <c r="T341">
        <v>205</v>
      </c>
      <c r="U341">
        <v>347</v>
      </c>
      <c r="V341">
        <v>591</v>
      </c>
      <c r="W341">
        <v>1495</v>
      </c>
      <c r="X341">
        <v>2308</v>
      </c>
      <c r="Y341">
        <v>2643</v>
      </c>
      <c r="Z341">
        <v>3533</v>
      </c>
      <c r="AA341">
        <v>303</v>
      </c>
    </row>
    <row r="342" spans="1:27">
      <c r="A342">
        <f>VLOOKUP(B342,xwalk!$A$2:$D$1455,4,FALSE)</f>
        <v>2</v>
      </c>
      <c r="B342">
        <v>342</v>
      </c>
      <c r="C342">
        <v>4016</v>
      </c>
      <c r="D342">
        <v>601</v>
      </c>
      <c r="E342">
        <v>59</v>
      </c>
      <c r="F342">
        <v>111</v>
      </c>
      <c r="G342">
        <v>177</v>
      </c>
      <c r="H342">
        <v>181</v>
      </c>
      <c r="I342">
        <v>313</v>
      </c>
      <c r="J342">
        <v>689</v>
      </c>
      <c r="K342">
        <v>213</v>
      </c>
      <c r="L342">
        <v>678</v>
      </c>
      <c r="M342">
        <v>238</v>
      </c>
      <c r="N342">
        <v>401</v>
      </c>
      <c r="O342">
        <v>587</v>
      </c>
      <c r="P342">
        <v>586</v>
      </c>
      <c r="Q342">
        <v>326</v>
      </c>
      <c r="R342">
        <v>31</v>
      </c>
      <c r="S342">
        <v>4617</v>
      </c>
      <c r="T342">
        <v>116</v>
      </c>
      <c r="U342">
        <v>484</v>
      </c>
      <c r="V342">
        <v>466</v>
      </c>
      <c r="W342">
        <v>229</v>
      </c>
      <c r="X342">
        <v>1591</v>
      </c>
      <c r="Y342">
        <v>1731</v>
      </c>
      <c r="Z342">
        <v>2379</v>
      </c>
      <c r="AA342">
        <v>324</v>
      </c>
    </row>
    <row r="343" spans="1:27">
      <c r="A343">
        <f>VLOOKUP(B343,xwalk!$A$2:$D$1455,4,FALSE)</f>
        <v>2</v>
      </c>
      <c r="B343">
        <v>343</v>
      </c>
      <c r="C343">
        <v>2232</v>
      </c>
      <c r="D343">
        <v>3</v>
      </c>
      <c r="E343">
        <v>29</v>
      </c>
      <c r="F343">
        <v>40</v>
      </c>
      <c r="G343">
        <v>102</v>
      </c>
      <c r="H343">
        <v>84</v>
      </c>
      <c r="I343">
        <v>169</v>
      </c>
      <c r="J343">
        <v>400</v>
      </c>
      <c r="K343">
        <v>139</v>
      </c>
      <c r="L343">
        <v>314</v>
      </c>
      <c r="M343">
        <v>125</v>
      </c>
      <c r="N343">
        <v>246</v>
      </c>
      <c r="O343">
        <v>256</v>
      </c>
      <c r="P343">
        <v>314</v>
      </c>
      <c r="Q343">
        <v>201</v>
      </c>
      <c r="R343">
        <v>53</v>
      </c>
      <c r="S343">
        <v>2235</v>
      </c>
      <c r="T343">
        <v>93</v>
      </c>
      <c r="U343">
        <v>298</v>
      </c>
      <c r="V343">
        <v>85</v>
      </c>
      <c r="W343">
        <v>181</v>
      </c>
      <c r="X343">
        <v>846</v>
      </c>
      <c r="Y343">
        <v>732</v>
      </c>
      <c r="Z343">
        <v>1109</v>
      </c>
      <c r="AA343">
        <v>193</v>
      </c>
    </row>
    <row r="344" spans="1:27">
      <c r="A344">
        <f>VLOOKUP(B344,xwalk!$A$2:$D$1455,4,FALSE)</f>
        <v>2</v>
      </c>
      <c r="B344">
        <v>344</v>
      </c>
      <c r="C344">
        <v>3312</v>
      </c>
      <c r="D344">
        <v>11</v>
      </c>
      <c r="E344">
        <v>14</v>
      </c>
      <c r="F344">
        <v>47</v>
      </c>
      <c r="G344">
        <v>173</v>
      </c>
      <c r="H344">
        <v>117</v>
      </c>
      <c r="I344">
        <v>261</v>
      </c>
      <c r="J344">
        <v>596</v>
      </c>
      <c r="K344">
        <v>205</v>
      </c>
      <c r="L344">
        <v>429</v>
      </c>
      <c r="M344">
        <v>199</v>
      </c>
      <c r="N344">
        <v>375</v>
      </c>
      <c r="O344">
        <v>317</v>
      </c>
      <c r="P344">
        <v>339</v>
      </c>
      <c r="Q344">
        <v>434</v>
      </c>
      <c r="R344">
        <v>118</v>
      </c>
      <c r="S344">
        <v>3323</v>
      </c>
      <c r="T344">
        <v>133</v>
      </c>
      <c r="U344">
        <v>439</v>
      </c>
      <c r="V344">
        <v>162</v>
      </c>
      <c r="W344">
        <v>239</v>
      </c>
      <c r="X344">
        <v>1135</v>
      </c>
      <c r="Y344">
        <v>1215</v>
      </c>
      <c r="Z344">
        <v>1662</v>
      </c>
      <c r="AA344">
        <v>300</v>
      </c>
    </row>
    <row r="345" spans="1:27">
      <c r="A345">
        <f>VLOOKUP(B345,xwalk!$A$2:$D$1455,4,FALSE)</f>
        <v>2</v>
      </c>
      <c r="B345">
        <v>345</v>
      </c>
      <c r="C345">
        <v>4423</v>
      </c>
      <c r="D345">
        <v>8</v>
      </c>
      <c r="E345">
        <v>21</v>
      </c>
      <c r="F345">
        <v>79</v>
      </c>
      <c r="G345">
        <v>240</v>
      </c>
      <c r="H345">
        <v>194</v>
      </c>
      <c r="I345">
        <v>387</v>
      </c>
      <c r="J345">
        <v>897</v>
      </c>
      <c r="K345">
        <v>483</v>
      </c>
      <c r="L345">
        <v>648</v>
      </c>
      <c r="M345">
        <v>273</v>
      </c>
      <c r="N345">
        <v>414</v>
      </c>
      <c r="O345">
        <v>504</v>
      </c>
      <c r="P345">
        <v>668</v>
      </c>
      <c r="Q345">
        <v>529</v>
      </c>
      <c r="R345">
        <v>117</v>
      </c>
      <c r="S345">
        <v>4431</v>
      </c>
      <c r="T345">
        <v>153</v>
      </c>
      <c r="U345">
        <v>476</v>
      </c>
      <c r="V345">
        <v>233</v>
      </c>
      <c r="W345">
        <v>417</v>
      </c>
      <c r="X345">
        <v>1560</v>
      </c>
      <c r="Y345">
        <v>1592</v>
      </c>
      <c r="Z345">
        <v>2218</v>
      </c>
      <c r="AA345">
        <v>330</v>
      </c>
    </row>
    <row r="346" spans="1:27">
      <c r="A346">
        <f>VLOOKUP(B346,xwalk!$A$2:$D$1455,4,FALSE)</f>
        <v>2</v>
      </c>
      <c r="B346">
        <v>346</v>
      </c>
      <c r="C346">
        <v>4037</v>
      </c>
      <c r="D346">
        <v>9</v>
      </c>
      <c r="E346">
        <v>28</v>
      </c>
      <c r="F346">
        <v>87</v>
      </c>
      <c r="G346">
        <v>240</v>
      </c>
      <c r="H346">
        <v>206</v>
      </c>
      <c r="I346">
        <v>376</v>
      </c>
      <c r="J346">
        <v>910</v>
      </c>
      <c r="K346">
        <v>530</v>
      </c>
      <c r="L346">
        <v>809</v>
      </c>
      <c r="M346">
        <v>222</v>
      </c>
      <c r="N346">
        <v>286</v>
      </c>
      <c r="O346">
        <v>715</v>
      </c>
      <c r="P346">
        <v>551</v>
      </c>
      <c r="Q346">
        <v>554</v>
      </c>
      <c r="R346">
        <v>27</v>
      </c>
      <c r="S346">
        <v>4046</v>
      </c>
      <c r="T346">
        <v>107</v>
      </c>
      <c r="U346">
        <v>253</v>
      </c>
      <c r="V346">
        <v>108</v>
      </c>
      <c r="W346">
        <v>353</v>
      </c>
      <c r="X346">
        <v>1286</v>
      </c>
      <c r="Y346">
        <v>1939</v>
      </c>
      <c r="Z346">
        <v>1933</v>
      </c>
      <c r="AA346">
        <v>182</v>
      </c>
    </row>
    <row r="347" spans="1:27">
      <c r="A347">
        <f>VLOOKUP(B347,xwalk!$A$2:$D$1455,4,FALSE)</f>
        <v>3</v>
      </c>
      <c r="B347">
        <v>347</v>
      </c>
      <c r="C347">
        <v>7481</v>
      </c>
      <c r="D347">
        <v>164</v>
      </c>
      <c r="E347">
        <v>23</v>
      </c>
      <c r="F347">
        <v>119</v>
      </c>
      <c r="G347">
        <v>464</v>
      </c>
      <c r="H347">
        <v>315</v>
      </c>
      <c r="I347">
        <v>749</v>
      </c>
      <c r="J347">
        <v>1395</v>
      </c>
      <c r="K347">
        <v>667</v>
      </c>
      <c r="L347">
        <v>1259</v>
      </c>
      <c r="M347">
        <v>458</v>
      </c>
      <c r="N347">
        <v>681</v>
      </c>
      <c r="O347">
        <v>1176</v>
      </c>
      <c r="P347">
        <v>1008</v>
      </c>
      <c r="Q347">
        <v>694</v>
      </c>
      <c r="R347">
        <v>187</v>
      </c>
      <c r="S347">
        <v>7645</v>
      </c>
      <c r="T347">
        <v>182</v>
      </c>
      <c r="U347">
        <v>873</v>
      </c>
      <c r="V347">
        <v>340</v>
      </c>
      <c r="W347">
        <v>657</v>
      </c>
      <c r="X347">
        <v>2710</v>
      </c>
      <c r="Y347">
        <v>2883</v>
      </c>
      <c r="Z347">
        <v>3812</v>
      </c>
      <c r="AA347">
        <v>504</v>
      </c>
    </row>
    <row r="348" spans="1:27">
      <c r="A348">
        <f>VLOOKUP(B348,xwalk!$A$2:$D$1455,4,FALSE)</f>
        <v>3</v>
      </c>
      <c r="B348">
        <v>349</v>
      </c>
      <c r="C348">
        <v>6894</v>
      </c>
      <c r="D348">
        <v>6</v>
      </c>
      <c r="E348">
        <v>456</v>
      </c>
      <c r="F348">
        <v>1113</v>
      </c>
      <c r="G348">
        <v>189</v>
      </c>
      <c r="H348">
        <v>85</v>
      </c>
      <c r="I348">
        <v>223</v>
      </c>
      <c r="J348">
        <v>663</v>
      </c>
      <c r="K348">
        <v>558</v>
      </c>
      <c r="L348">
        <v>1041</v>
      </c>
      <c r="M348">
        <v>442</v>
      </c>
      <c r="N348">
        <v>688</v>
      </c>
      <c r="O348">
        <v>397</v>
      </c>
      <c r="P348">
        <v>1425</v>
      </c>
      <c r="Q348">
        <v>895</v>
      </c>
      <c r="R348">
        <v>12</v>
      </c>
      <c r="S348">
        <v>6900</v>
      </c>
      <c r="T348">
        <v>162</v>
      </c>
      <c r="U348">
        <v>799</v>
      </c>
      <c r="V348">
        <v>641</v>
      </c>
      <c r="W348">
        <v>330</v>
      </c>
      <c r="X348">
        <v>2375</v>
      </c>
      <c r="Y348">
        <v>2593</v>
      </c>
      <c r="Z348">
        <v>3620</v>
      </c>
      <c r="AA348">
        <v>439</v>
      </c>
    </row>
    <row r="349" spans="1:27">
      <c r="A349">
        <f>VLOOKUP(B349,xwalk!$A$2:$D$1455,4,FALSE)</f>
        <v>3</v>
      </c>
      <c r="B349">
        <v>350</v>
      </c>
      <c r="C349">
        <v>2239</v>
      </c>
      <c r="D349">
        <v>1359</v>
      </c>
      <c r="E349">
        <v>7</v>
      </c>
      <c r="F349">
        <v>49</v>
      </c>
      <c r="G349">
        <v>181</v>
      </c>
      <c r="H349">
        <v>92</v>
      </c>
      <c r="I349">
        <v>197</v>
      </c>
      <c r="J349">
        <v>377</v>
      </c>
      <c r="K349">
        <v>89</v>
      </c>
      <c r="L349">
        <v>492</v>
      </c>
      <c r="M349">
        <v>140</v>
      </c>
      <c r="N349">
        <v>182</v>
      </c>
      <c r="O349">
        <v>206</v>
      </c>
      <c r="P349">
        <v>298</v>
      </c>
      <c r="Q349">
        <v>323</v>
      </c>
      <c r="R349">
        <v>76</v>
      </c>
      <c r="S349">
        <v>3598</v>
      </c>
      <c r="T349">
        <v>64</v>
      </c>
      <c r="U349">
        <v>7</v>
      </c>
      <c r="V349">
        <v>1678</v>
      </c>
      <c r="W349">
        <v>262</v>
      </c>
      <c r="X349">
        <v>787</v>
      </c>
      <c r="Y349">
        <v>800</v>
      </c>
      <c r="Z349">
        <v>1904</v>
      </c>
      <c r="AA349">
        <v>38</v>
      </c>
    </row>
    <row r="350" spans="1:27">
      <c r="A350">
        <f>VLOOKUP(B350,xwalk!$A$2:$D$1455,4,FALSE)</f>
        <v>3</v>
      </c>
      <c r="B350">
        <v>351</v>
      </c>
      <c r="C350">
        <v>5590</v>
      </c>
      <c r="D350">
        <v>0</v>
      </c>
      <c r="E350">
        <v>366</v>
      </c>
      <c r="F350">
        <v>507</v>
      </c>
      <c r="G350">
        <v>280</v>
      </c>
      <c r="H350">
        <v>261</v>
      </c>
      <c r="I350">
        <v>406</v>
      </c>
      <c r="J350">
        <v>828</v>
      </c>
      <c r="K350">
        <v>953</v>
      </c>
      <c r="L350">
        <v>930</v>
      </c>
      <c r="M350">
        <v>388</v>
      </c>
      <c r="N350">
        <v>377</v>
      </c>
      <c r="O350">
        <v>618</v>
      </c>
      <c r="P350">
        <v>873</v>
      </c>
      <c r="Q350">
        <v>927</v>
      </c>
      <c r="R350">
        <v>230</v>
      </c>
      <c r="S350">
        <v>5590</v>
      </c>
      <c r="T350">
        <v>180</v>
      </c>
      <c r="U350">
        <v>518</v>
      </c>
      <c r="V350">
        <v>445</v>
      </c>
      <c r="W350">
        <v>717</v>
      </c>
      <c r="X350">
        <v>1914</v>
      </c>
      <c r="Y350">
        <v>1816</v>
      </c>
      <c r="Z350">
        <v>2701</v>
      </c>
      <c r="AA350">
        <v>426</v>
      </c>
    </row>
    <row r="351" spans="1:27">
      <c r="A351">
        <f>VLOOKUP(B351,xwalk!$A$2:$D$1455,4,FALSE)</f>
        <v>3</v>
      </c>
      <c r="B351">
        <v>352</v>
      </c>
      <c r="C351">
        <v>1446</v>
      </c>
      <c r="D351">
        <v>366</v>
      </c>
      <c r="E351">
        <v>41</v>
      </c>
      <c r="F351">
        <v>24</v>
      </c>
      <c r="G351">
        <v>105</v>
      </c>
      <c r="H351">
        <v>53</v>
      </c>
      <c r="I351">
        <v>104</v>
      </c>
      <c r="J351">
        <v>211</v>
      </c>
      <c r="K351">
        <v>98</v>
      </c>
      <c r="L351">
        <v>222</v>
      </c>
      <c r="M351">
        <v>55</v>
      </c>
      <c r="N351">
        <v>163</v>
      </c>
      <c r="O351">
        <v>129</v>
      </c>
      <c r="P351">
        <v>199</v>
      </c>
      <c r="Q351">
        <v>162</v>
      </c>
      <c r="R351">
        <v>48</v>
      </c>
      <c r="S351">
        <v>1812</v>
      </c>
      <c r="T351">
        <v>61</v>
      </c>
      <c r="U351">
        <v>172</v>
      </c>
      <c r="V351">
        <v>675</v>
      </c>
      <c r="W351">
        <v>457</v>
      </c>
      <c r="X351">
        <v>417</v>
      </c>
      <c r="Y351">
        <v>30</v>
      </c>
      <c r="Z351">
        <v>990</v>
      </c>
      <c r="AA351">
        <v>105</v>
      </c>
    </row>
    <row r="352" spans="1:27">
      <c r="A352">
        <f>VLOOKUP(B352,xwalk!$A$2:$D$1455,4,FALSE)</f>
        <v>3</v>
      </c>
      <c r="B352">
        <v>353</v>
      </c>
      <c r="C352">
        <v>3332</v>
      </c>
      <c r="D352">
        <v>0</v>
      </c>
      <c r="E352">
        <v>250</v>
      </c>
      <c r="F352">
        <v>143</v>
      </c>
      <c r="G352">
        <v>351</v>
      </c>
      <c r="H352">
        <v>284</v>
      </c>
      <c r="I352">
        <v>338</v>
      </c>
      <c r="J352">
        <v>389</v>
      </c>
      <c r="K352">
        <v>675</v>
      </c>
      <c r="L352">
        <v>758</v>
      </c>
      <c r="M352">
        <v>192</v>
      </c>
      <c r="N352">
        <v>130</v>
      </c>
      <c r="O352">
        <v>518</v>
      </c>
      <c r="P352">
        <v>713</v>
      </c>
      <c r="Q352">
        <v>418</v>
      </c>
      <c r="R352">
        <v>106</v>
      </c>
      <c r="S352">
        <v>3332</v>
      </c>
      <c r="T352">
        <v>220</v>
      </c>
      <c r="U352">
        <v>113</v>
      </c>
      <c r="V352">
        <v>495</v>
      </c>
      <c r="W352">
        <v>1675</v>
      </c>
      <c r="X352">
        <v>804</v>
      </c>
      <c r="Y352">
        <v>25</v>
      </c>
      <c r="Z352">
        <v>1905</v>
      </c>
      <c r="AA352">
        <v>207</v>
      </c>
    </row>
    <row r="353" spans="1:27">
      <c r="A353">
        <f>VLOOKUP(B353,xwalk!$A$2:$D$1455,4,FALSE)</f>
        <v>3</v>
      </c>
      <c r="B353">
        <v>354</v>
      </c>
      <c r="C353">
        <v>2633</v>
      </c>
      <c r="D353">
        <v>2878</v>
      </c>
      <c r="E353">
        <v>131</v>
      </c>
      <c r="F353">
        <v>154</v>
      </c>
      <c r="G353">
        <v>263</v>
      </c>
      <c r="H353">
        <v>208</v>
      </c>
      <c r="I353">
        <v>323</v>
      </c>
      <c r="J353">
        <v>477</v>
      </c>
      <c r="K353">
        <v>1118</v>
      </c>
      <c r="L353">
        <v>111</v>
      </c>
      <c r="M353">
        <v>112</v>
      </c>
      <c r="N353">
        <v>215</v>
      </c>
      <c r="O353">
        <v>551</v>
      </c>
      <c r="P353">
        <v>723</v>
      </c>
      <c r="Q353">
        <v>191</v>
      </c>
      <c r="R353">
        <v>91</v>
      </c>
      <c r="S353">
        <v>5511</v>
      </c>
      <c r="T353">
        <v>134</v>
      </c>
      <c r="U353">
        <v>245</v>
      </c>
      <c r="V353">
        <v>3056</v>
      </c>
      <c r="W353">
        <v>736</v>
      </c>
      <c r="X353">
        <v>899</v>
      </c>
      <c r="Y353">
        <v>441</v>
      </c>
      <c r="Z353">
        <v>2900</v>
      </c>
      <c r="AA353">
        <v>189</v>
      </c>
    </row>
    <row r="354" spans="1:27">
      <c r="A354">
        <f>VLOOKUP(B354,xwalk!$A$2:$D$1455,4,FALSE)</f>
        <v>3</v>
      </c>
      <c r="B354">
        <v>355</v>
      </c>
      <c r="C354">
        <v>14132</v>
      </c>
      <c r="D354">
        <v>5009</v>
      </c>
      <c r="E354">
        <v>1550</v>
      </c>
      <c r="F354">
        <v>779</v>
      </c>
      <c r="G354">
        <v>691</v>
      </c>
      <c r="H354">
        <v>550</v>
      </c>
      <c r="I354">
        <v>962</v>
      </c>
      <c r="J354">
        <v>3137</v>
      </c>
      <c r="K354">
        <v>3203</v>
      </c>
      <c r="L354">
        <v>3103</v>
      </c>
      <c r="M354">
        <v>769</v>
      </c>
      <c r="N354">
        <v>594</v>
      </c>
      <c r="O354">
        <v>3027</v>
      </c>
      <c r="P354">
        <v>2444</v>
      </c>
      <c r="Q354">
        <v>2037</v>
      </c>
      <c r="R354">
        <v>161</v>
      </c>
      <c r="S354">
        <v>19141</v>
      </c>
      <c r="T354">
        <v>83</v>
      </c>
      <c r="U354">
        <v>25</v>
      </c>
      <c r="V354">
        <v>9076</v>
      </c>
      <c r="W354">
        <v>4713</v>
      </c>
      <c r="X354">
        <v>3440</v>
      </c>
      <c r="Y354">
        <v>1804</v>
      </c>
      <c r="Z354">
        <v>10762</v>
      </c>
      <c r="AA354">
        <v>42</v>
      </c>
    </row>
    <row r="355" spans="1:27">
      <c r="A355">
        <f>VLOOKUP(B355,xwalk!$A$2:$D$1455,4,FALSE)</f>
        <v>3</v>
      </c>
      <c r="B355">
        <v>356</v>
      </c>
      <c r="C355">
        <v>9204</v>
      </c>
      <c r="D355">
        <v>123</v>
      </c>
      <c r="E355">
        <v>1007</v>
      </c>
      <c r="F355">
        <v>1068</v>
      </c>
      <c r="G355">
        <v>508</v>
      </c>
      <c r="H355">
        <v>649</v>
      </c>
      <c r="I355">
        <v>672</v>
      </c>
      <c r="J355">
        <v>1296</v>
      </c>
      <c r="K355">
        <v>2653</v>
      </c>
      <c r="L355">
        <v>1643</v>
      </c>
      <c r="M355">
        <v>448</v>
      </c>
      <c r="N355">
        <v>456</v>
      </c>
      <c r="O355">
        <v>1789</v>
      </c>
      <c r="P355">
        <v>2251</v>
      </c>
      <c r="Q355">
        <v>994</v>
      </c>
      <c r="R355">
        <v>166</v>
      </c>
      <c r="S355">
        <v>9327</v>
      </c>
      <c r="T355">
        <v>162</v>
      </c>
      <c r="U355">
        <v>381</v>
      </c>
      <c r="V355">
        <v>1364</v>
      </c>
      <c r="W355">
        <v>917</v>
      </c>
      <c r="X355">
        <v>2219</v>
      </c>
      <c r="Y355">
        <v>4284</v>
      </c>
      <c r="Z355">
        <v>4714</v>
      </c>
      <c r="AA355">
        <v>284</v>
      </c>
    </row>
    <row r="356" spans="1:27">
      <c r="A356">
        <f>VLOOKUP(B356,xwalk!$A$2:$D$1455,4,FALSE)</f>
        <v>3</v>
      </c>
      <c r="B356">
        <v>357</v>
      </c>
      <c r="C356">
        <v>4760</v>
      </c>
      <c r="D356">
        <v>8</v>
      </c>
      <c r="E356">
        <v>22</v>
      </c>
      <c r="F356">
        <v>75</v>
      </c>
      <c r="G356">
        <v>302</v>
      </c>
      <c r="H356">
        <v>175</v>
      </c>
      <c r="I356">
        <v>398</v>
      </c>
      <c r="J356">
        <v>879</v>
      </c>
      <c r="K356">
        <v>344</v>
      </c>
      <c r="L356">
        <v>722</v>
      </c>
      <c r="M356">
        <v>301</v>
      </c>
      <c r="N356">
        <v>484</v>
      </c>
      <c r="O356">
        <v>392</v>
      </c>
      <c r="P356">
        <v>760</v>
      </c>
      <c r="Q356">
        <v>544</v>
      </c>
      <c r="R356">
        <v>155</v>
      </c>
      <c r="S356">
        <v>4768</v>
      </c>
      <c r="T356">
        <v>167</v>
      </c>
      <c r="U356">
        <v>632</v>
      </c>
      <c r="V356">
        <v>379</v>
      </c>
      <c r="W356">
        <v>587</v>
      </c>
      <c r="X356">
        <v>1741</v>
      </c>
      <c r="Y356">
        <v>1262</v>
      </c>
      <c r="Z356">
        <v>2404</v>
      </c>
      <c r="AA356">
        <v>413</v>
      </c>
    </row>
    <row r="357" spans="1:27">
      <c r="A357">
        <f>VLOOKUP(B357,xwalk!$A$2:$D$1455,4,FALSE)</f>
        <v>3</v>
      </c>
      <c r="B357">
        <v>358</v>
      </c>
      <c r="C357">
        <v>5277</v>
      </c>
      <c r="D357">
        <v>19</v>
      </c>
      <c r="E357">
        <v>11</v>
      </c>
      <c r="F357">
        <v>79</v>
      </c>
      <c r="G357">
        <v>311</v>
      </c>
      <c r="H357">
        <v>171</v>
      </c>
      <c r="I357">
        <v>424</v>
      </c>
      <c r="J357">
        <v>955</v>
      </c>
      <c r="K357">
        <v>293</v>
      </c>
      <c r="L357">
        <v>733</v>
      </c>
      <c r="M357">
        <v>328</v>
      </c>
      <c r="N357">
        <v>597</v>
      </c>
      <c r="O357">
        <v>662</v>
      </c>
      <c r="P357">
        <v>418</v>
      </c>
      <c r="Q357">
        <v>682</v>
      </c>
      <c r="R357">
        <v>189</v>
      </c>
      <c r="S357">
        <v>5296</v>
      </c>
      <c r="T357">
        <v>165</v>
      </c>
      <c r="U357">
        <v>701</v>
      </c>
      <c r="V357">
        <v>311</v>
      </c>
      <c r="W357">
        <v>587</v>
      </c>
      <c r="X357">
        <v>1762</v>
      </c>
      <c r="Y357">
        <v>1770</v>
      </c>
      <c r="Z357">
        <v>2704</v>
      </c>
      <c r="AA357">
        <v>420</v>
      </c>
    </row>
    <row r="358" spans="1:27">
      <c r="A358">
        <f>VLOOKUP(B358,xwalk!$A$2:$D$1455,4,FALSE)</f>
        <v>3</v>
      </c>
      <c r="B358">
        <v>359</v>
      </c>
      <c r="C358">
        <v>3589</v>
      </c>
      <c r="D358">
        <v>0</v>
      </c>
      <c r="E358">
        <v>78</v>
      </c>
      <c r="F358">
        <v>133</v>
      </c>
      <c r="G358">
        <v>190</v>
      </c>
      <c r="H358">
        <v>150</v>
      </c>
      <c r="I358">
        <v>273</v>
      </c>
      <c r="J358">
        <v>621</v>
      </c>
      <c r="K358">
        <v>288</v>
      </c>
      <c r="L358">
        <v>598</v>
      </c>
      <c r="M358">
        <v>222</v>
      </c>
      <c r="N358">
        <v>337</v>
      </c>
      <c r="O358">
        <v>393</v>
      </c>
      <c r="P358">
        <v>510</v>
      </c>
      <c r="Q358">
        <v>452</v>
      </c>
      <c r="R358">
        <v>90</v>
      </c>
      <c r="S358">
        <v>3589</v>
      </c>
      <c r="T358">
        <v>124</v>
      </c>
      <c r="U358">
        <v>486</v>
      </c>
      <c r="V358">
        <v>285</v>
      </c>
      <c r="W358">
        <v>374</v>
      </c>
      <c r="X358">
        <v>1354</v>
      </c>
      <c r="Y358">
        <v>966</v>
      </c>
      <c r="Z358">
        <v>1788</v>
      </c>
      <c r="AA358">
        <v>319</v>
      </c>
    </row>
    <row r="359" spans="1:27">
      <c r="A359">
        <f>VLOOKUP(B359,xwalk!$A$2:$D$1455,4,FALSE)</f>
        <v>3</v>
      </c>
      <c r="B359">
        <v>360</v>
      </c>
      <c r="C359">
        <v>4950</v>
      </c>
      <c r="D359">
        <v>104</v>
      </c>
      <c r="E359">
        <v>109</v>
      </c>
      <c r="F359">
        <v>160</v>
      </c>
      <c r="G359">
        <v>266</v>
      </c>
      <c r="H359">
        <v>184</v>
      </c>
      <c r="I359">
        <v>424</v>
      </c>
      <c r="J359">
        <v>853</v>
      </c>
      <c r="K359">
        <v>480</v>
      </c>
      <c r="L359">
        <v>705</v>
      </c>
      <c r="M359">
        <v>313</v>
      </c>
      <c r="N359">
        <v>498</v>
      </c>
      <c r="O359">
        <v>450</v>
      </c>
      <c r="P359">
        <v>660</v>
      </c>
      <c r="Q359">
        <v>560</v>
      </c>
      <c r="R359">
        <v>326</v>
      </c>
      <c r="S359">
        <v>5054</v>
      </c>
      <c r="T359">
        <v>163</v>
      </c>
      <c r="U359">
        <v>641</v>
      </c>
      <c r="V359">
        <v>446</v>
      </c>
      <c r="W359">
        <v>826</v>
      </c>
      <c r="X359">
        <v>1441</v>
      </c>
      <c r="Y359">
        <v>1537</v>
      </c>
      <c r="Z359">
        <v>2516</v>
      </c>
      <c r="AA359">
        <v>469</v>
      </c>
    </row>
    <row r="360" spans="1:27">
      <c r="A360">
        <f>VLOOKUP(B360,xwalk!$A$2:$D$1455,4,FALSE)</f>
        <v>3</v>
      </c>
      <c r="B360">
        <v>361</v>
      </c>
      <c r="C360">
        <v>6222</v>
      </c>
      <c r="D360">
        <v>6</v>
      </c>
      <c r="E360">
        <v>68</v>
      </c>
      <c r="F360">
        <v>130</v>
      </c>
      <c r="G360">
        <v>314</v>
      </c>
      <c r="H360">
        <v>299</v>
      </c>
      <c r="I360">
        <v>515</v>
      </c>
      <c r="J360">
        <v>1133</v>
      </c>
      <c r="K360">
        <v>568</v>
      </c>
      <c r="L360">
        <v>818</v>
      </c>
      <c r="M360">
        <v>435</v>
      </c>
      <c r="N360">
        <v>638</v>
      </c>
      <c r="O360">
        <v>489</v>
      </c>
      <c r="P360">
        <v>872</v>
      </c>
      <c r="Q360">
        <v>889</v>
      </c>
      <c r="R360">
        <v>209</v>
      </c>
      <c r="S360">
        <v>6228</v>
      </c>
      <c r="T360">
        <v>252</v>
      </c>
      <c r="U360">
        <v>904</v>
      </c>
      <c r="V360">
        <v>764</v>
      </c>
      <c r="W360">
        <v>858</v>
      </c>
      <c r="X360">
        <v>1898</v>
      </c>
      <c r="Y360">
        <v>1552</v>
      </c>
      <c r="Z360">
        <v>3251</v>
      </c>
      <c r="AA360">
        <v>634</v>
      </c>
    </row>
    <row r="361" spans="1:27">
      <c r="A361">
        <f>VLOOKUP(B361,xwalk!$A$2:$D$1455,4,FALSE)</f>
        <v>3</v>
      </c>
      <c r="B361">
        <v>362</v>
      </c>
      <c r="C361">
        <v>5616</v>
      </c>
      <c r="D361">
        <v>11</v>
      </c>
      <c r="E361">
        <v>26</v>
      </c>
      <c r="F361">
        <v>129</v>
      </c>
      <c r="G361">
        <v>361</v>
      </c>
      <c r="H361">
        <v>215</v>
      </c>
      <c r="I361">
        <v>467</v>
      </c>
      <c r="J361">
        <v>989</v>
      </c>
      <c r="K361">
        <v>428</v>
      </c>
      <c r="L361">
        <v>790</v>
      </c>
      <c r="M361">
        <v>411</v>
      </c>
      <c r="N361">
        <v>558</v>
      </c>
      <c r="O361">
        <v>674</v>
      </c>
      <c r="P361">
        <v>589</v>
      </c>
      <c r="Q361">
        <v>736</v>
      </c>
      <c r="R361">
        <v>188</v>
      </c>
      <c r="S361">
        <v>5627</v>
      </c>
      <c r="T361">
        <v>168</v>
      </c>
      <c r="U361">
        <v>759</v>
      </c>
      <c r="V361">
        <v>313</v>
      </c>
      <c r="W361">
        <v>608</v>
      </c>
      <c r="X361">
        <v>1822</v>
      </c>
      <c r="Y361">
        <v>1957</v>
      </c>
      <c r="Z361">
        <v>2792</v>
      </c>
      <c r="AA361">
        <v>473</v>
      </c>
    </row>
    <row r="362" spans="1:27">
      <c r="A362">
        <f>VLOOKUP(B362,xwalk!$A$2:$D$1455,4,FALSE)</f>
        <v>3</v>
      </c>
      <c r="B362">
        <v>363</v>
      </c>
      <c r="C362">
        <v>2348</v>
      </c>
      <c r="D362">
        <v>0</v>
      </c>
      <c r="E362">
        <v>89</v>
      </c>
      <c r="F362">
        <v>132</v>
      </c>
      <c r="G362">
        <v>129</v>
      </c>
      <c r="H362">
        <v>116</v>
      </c>
      <c r="I362">
        <v>170</v>
      </c>
      <c r="J362">
        <v>361</v>
      </c>
      <c r="K362">
        <v>321</v>
      </c>
      <c r="L362">
        <v>292</v>
      </c>
      <c r="M362">
        <v>154</v>
      </c>
      <c r="N362">
        <v>230</v>
      </c>
      <c r="O362">
        <v>301</v>
      </c>
      <c r="P362">
        <v>284</v>
      </c>
      <c r="Q362">
        <v>321</v>
      </c>
      <c r="R362">
        <v>91</v>
      </c>
      <c r="S362">
        <v>2348</v>
      </c>
      <c r="T362">
        <v>73</v>
      </c>
      <c r="U362">
        <v>305</v>
      </c>
      <c r="V362">
        <v>204</v>
      </c>
      <c r="W362">
        <v>301</v>
      </c>
      <c r="X362">
        <v>628</v>
      </c>
      <c r="Y362">
        <v>837</v>
      </c>
      <c r="Z362">
        <v>1140</v>
      </c>
      <c r="AA362">
        <v>200</v>
      </c>
    </row>
    <row r="363" spans="1:27">
      <c r="A363">
        <f>VLOOKUP(B363,xwalk!$A$2:$D$1455,4,FALSE)</f>
        <v>3</v>
      </c>
      <c r="B363">
        <v>364</v>
      </c>
      <c r="C363">
        <v>1762</v>
      </c>
      <c r="D363">
        <v>2</v>
      </c>
      <c r="E363">
        <v>23</v>
      </c>
      <c r="F363">
        <v>80</v>
      </c>
      <c r="G363">
        <v>143</v>
      </c>
      <c r="H363">
        <v>61</v>
      </c>
      <c r="I363">
        <v>126</v>
      </c>
      <c r="J363">
        <v>279</v>
      </c>
      <c r="K363">
        <v>155</v>
      </c>
      <c r="L363">
        <v>272</v>
      </c>
      <c r="M363">
        <v>119</v>
      </c>
      <c r="N363">
        <v>166</v>
      </c>
      <c r="O363">
        <v>232</v>
      </c>
      <c r="P363">
        <v>226</v>
      </c>
      <c r="Q363">
        <v>191</v>
      </c>
      <c r="R363">
        <v>63</v>
      </c>
      <c r="S363">
        <v>1764</v>
      </c>
      <c r="T363">
        <v>35</v>
      </c>
      <c r="U363">
        <v>202</v>
      </c>
      <c r="V363">
        <v>94</v>
      </c>
      <c r="W363">
        <v>171</v>
      </c>
      <c r="X363">
        <v>463</v>
      </c>
      <c r="Y363">
        <v>799</v>
      </c>
      <c r="Z363">
        <v>817</v>
      </c>
      <c r="AA363">
        <v>115</v>
      </c>
    </row>
    <row r="364" spans="1:27">
      <c r="A364">
        <f>VLOOKUP(B364,xwalk!$A$2:$D$1455,4,FALSE)</f>
        <v>3</v>
      </c>
      <c r="B364">
        <v>365</v>
      </c>
      <c r="C364">
        <v>5710</v>
      </c>
      <c r="D364">
        <v>0</v>
      </c>
      <c r="E364">
        <v>414</v>
      </c>
      <c r="F364">
        <v>463</v>
      </c>
      <c r="G364">
        <v>284</v>
      </c>
      <c r="H364">
        <v>401</v>
      </c>
      <c r="I364">
        <v>446</v>
      </c>
      <c r="J364">
        <v>922</v>
      </c>
      <c r="K364">
        <v>1373</v>
      </c>
      <c r="L364">
        <v>819</v>
      </c>
      <c r="M364">
        <v>364</v>
      </c>
      <c r="N364">
        <v>374</v>
      </c>
      <c r="O364">
        <v>700</v>
      </c>
      <c r="P364">
        <v>1217</v>
      </c>
      <c r="Q364">
        <v>934</v>
      </c>
      <c r="R364">
        <v>79</v>
      </c>
      <c r="S364">
        <v>5710</v>
      </c>
      <c r="T364">
        <v>211</v>
      </c>
      <c r="U364">
        <v>497</v>
      </c>
      <c r="V364">
        <v>873</v>
      </c>
      <c r="W364">
        <v>1113</v>
      </c>
      <c r="X364">
        <v>2100</v>
      </c>
      <c r="Y364">
        <v>916</v>
      </c>
      <c r="Z364">
        <v>3027</v>
      </c>
      <c r="AA364">
        <v>368</v>
      </c>
    </row>
    <row r="365" spans="1:27">
      <c r="A365">
        <f>VLOOKUP(B365,xwalk!$A$2:$D$1455,4,FALSE)</f>
        <v>3</v>
      </c>
      <c r="B365">
        <v>366</v>
      </c>
      <c r="C365">
        <v>5308</v>
      </c>
      <c r="D365">
        <v>14</v>
      </c>
      <c r="E365">
        <v>240</v>
      </c>
      <c r="F365">
        <v>374</v>
      </c>
      <c r="G365">
        <v>271</v>
      </c>
      <c r="H365">
        <v>275</v>
      </c>
      <c r="I365">
        <v>404</v>
      </c>
      <c r="J365">
        <v>756</v>
      </c>
      <c r="K365">
        <v>774</v>
      </c>
      <c r="L365">
        <v>713</v>
      </c>
      <c r="M365">
        <v>351</v>
      </c>
      <c r="N365">
        <v>482</v>
      </c>
      <c r="O365">
        <v>493</v>
      </c>
      <c r="P365">
        <v>864</v>
      </c>
      <c r="Q365">
        <v>688</v>
      </c>
      <c r="R365">
        <v>275</v>
      </c>
      <c r="S365">
        <v>5322</v>
      </c>
      <c r="T365">
        <v>171</v>
      </c>
      <c r="U365">
        <v>574</v>
      </c>
      <c r="V365">
        <v>691</v>
      </c>
      <c r="W365">
        <v>880</v>
      </c>
      <c r="X365">
        <v>1352</v>
      </c>
      <c r="Y365">
        <v>1654</v>
      </c>
      <c r="Z365">
        <v>2706</v>
      </c>
      <c r="AA365">
        <v>416</v>
      </c>
    </row>
    <row r="366" spans="1:27">
      <c r="A366">
        <f>VLOOKUP(B366,xwalk!$A$2:$D$1455,4,FALSE)</f>
        <v>3</v>
      </c>
      <c r="B366">
        <v>367</v>
      </c>
      <c r="C366">
        <v>5883</v>
      </c>
      <c r="D366">
        <v>0</v>
      </c>
      <c r="E366">
        <v>197</v>
      </c>
      <c r="F366">
        <v>330</v>
      </c>
      <c r="G366">
        <v>348</v>
      </c>
      <c r="H366">
        <v>292</v>
      </c>
      <c r="I366">
        <v>386</v>
      </c>
      <c r="J366">
        <v>864</v>
      </c>
      <c r="K366">
        <v>593</v>
      </c>
      <c r="L366">
        <v>884</v>
      </c>
      <c r="M366">
        <v>385</v>
      </c>
      <c r="N366">
        <v>555</v>
      </c>
      <c r="O366">
        <v>691</v>
      </c>
      <c r="P366">
        <v>846</v>
      </c>
      <c r="Q366">
        <v>749</v>
      </c>
      <c r="R366">
        <v>131</v>
      </c>
      <c r="S366">
        <v>5883</v>
      </c>
      <c r="T366">
        <v>149</v>
      </c>
      <c r="U366">
        <v>834</v>
      </c>
      <c r="V366">
        <v>617</v>
      </c>
      <c r="W366">
        <v>552</v>
      </c>
      <c r="X366">
        <v>1998</v>
      </c>
      <c r="Y366">
        <v>1733</v>
      </c>
      <c r="Z366">
        <v>2930</v>
      </c>
      <c r="AA366">
        <v>504</v>
      </c>
    </row>
    <row r="367" spans="1:27">
      <c r="A367">
        <f>VLOOKUP(B367,xwalk!$A$2:$D$1455,4,FALSE)</f>
        <v>3</v>
      </c>
      <c r="B367">
        <v>368</v>
      </c>
      <c r="C367">
        <v>3969</v>
      </c>
      <c r="D367">
        <v>14</v>
      </c>
      <c r="E367">
        <v>4</v>
      </c>
      <c r="F367">
        <v>59</v>
      </c>
      <c r="G367">
        <v>245</v>
      </c>
      <c r="H367">
        <v>122</v>
      </c>
      <c r="I367">
        <v>359</v>
      </c>
      <c r="J367">
        <v>717</v>
      </c>
      <c r="K367">
        <v>191</v>
      </c>
      <c r="L367">
        <v>663</v>
      </c>
      <c r="M367">
        <v>259</v>
      </c>
      <c r="N367">
        <v>393</v>
      </c>
      <c r="O367">
        <v>541</v>
      </c>
      <c r="P367">
        <v>394</v>
      </c>
      <c r="Q367">
        <v>464</v>
      </c>
      <c r="R367">
        <v>107</v>
      </c>
      <c r="S367">
        <v>3983</v>
      </c>
      <c r="T367">
        <v>103</v>
      </c>
      <c r="U367">
        <v>529</v>
      </c>
      <c r="V367">
        <v>182</v>
      </c>
      <c r="W367">
        <v>338</v>
      </c>
      <c r="X367">
        <v>1417</v>
      </c>
      <c r="Y367">
        <v>1414</v>
      </c>
      <c r="Z367">
        <v>1991</v>
      </c>
      <c r="AA367">
        <v>303</v>
      </c>
    </row>
    <row r="368" spans="1:27">
      <c r="A368">
        <f>VLOOKUP(B368,xwalk!$A$2:$D$1455,4,FALSE)</f>
        <v>3</v>
      </c>
      <c r="B368">
        <v>369</v>
      </c>
      <c r="C368">
        <v>4805</v>
      </c>
      <c r="D368">
        <v>9</v>
      </c>
      <c r="E368">
        <v>48</v>
      </c>
      <c r="F368">
        <v>147</v>
      </c>
      <c r="G368">
        <v>337</v>
      </c>
      <c r="H368">
        <v>200</v>
      </c>
      <c r="I368">
        <v>417</v>
      </c>
      <c r="J368">
        <v>903</v>
      </c>
      <c r="K368">
        <v>547</v>
      </c>
      <c r="L368">
        <v>818</v>
      </c>
      <c r="M368">
        <v>255</v>
      </c>
      <c r="N368">
        <v>432</v>
      </c>
      <c r="O368">
        <v>920</v>
      </c>
      <c r="P368">
        <v>574</v>
      </c>
      <c r="Q368">
        <v>499</v>
      </c>
      <c r="R368">
        <v>59</v>
      </c>
      <c r="S368">
        <v>4814</v>
      </c>
      <c r="T368">
        <v>132</v>
      </c>
      <c r="U368">
        <v>516</v>
      </c>
      <c r="V368">
        <v>182</v>
      </c>
      <c r="W368">
        <v>320</v>
      </c>
      <c r="X368">
        <v>1474</v>
      </c>
      <c r="Y368">
        <v>2190</v>
      </c>
      <c r="Z368">
        <v>2317</v>
      </c>
      <c r="AA368">
        <v>303</v>
      </c>
    </row>
    <row r="369" spans="1:27">
      <c r="A369">
        <f>VLOOKUP(B369,xwalk!$A$2:$D$1455,4,FALSE)</f>
        <v>3</v>
      </c>
      <c r="B369">
        <v>370</v>
      </c>
      <c r="C369">
        <v>4416</v>
      </c>
      <c r="D369">
        <v>0</v>
      </c>
      <c r="E369">
        <v>16</v>
      </c>
      <c r="F369">
        <v>115</v>
      </c>
      <c r="G369">
        <v>322</v>
      </c>
      <c r="H369">
        <v>209</v>
      </c>
      <c r="I369">
        <v>411</v>
      </c>
      <c r="J369">
        <v>833</v>
      </c>
      <c r="K369">
        <v>505</v>
      </c>
      <c r="L369">
        <v>772</v>
      </c>
      <c r="M369">
        <v>240</v>
      </c>
      <c r="N369">
        <v>389</v>
      </c>
      <c r="O369">
        <v>736</v>
      </c>
      <c r="P369">
        <v>549</v>
      </c>
      <c r="Q369">
        <v>522</v>
      </c>
      <c r="R369">
        <v>99</v>
      </c>
      <c r="S369">
        <v>4416</v>
      </c>
      <c r="T369">
        <v>108</v>
      </c>
      <c r="U369">
        <v>434</v>
      </c>
      <c r="V369">
        <v>299</v>
      </c>
      <c r="W369">
        <v>374</v>
      </c>
      <c r="X369">
        <v>1442</v>
      </c>
      <c r="Y369">
        <v>1759</v>
      </c>
      <c r="Z369">
        <v>2255</v>
      </c>
      <c r="AA369">
        <v>258</v>
      </c>
    </row>
    <row r="370" spans="1:27">
      <c r="A370">
        <f>VLOOKUP(B370,xwalk!$A$2:$D$1455,4,FALSE)</f>
        <v>3</v>
      </c>
      <c r="B370">
        <v>371</v>
      </c>
      <c r="C370">
        <v>5261</v>
      </c>
      <c r="D370">
        <v>0</v>
      </c>
      <c r="E370">
        <v>89</v>
      </c>
      <c r="F370">
        <v>198</v>
      </c>
      <c r="G370">
        <v>271</v>
      </c>
      <c r="H370">
        <v>165</v>
      </c>
      <c r="I370">
        <v>398</v>
      </c>
      <c r="J370">
        <v>937</v>
      </c>
      <c r="K370">
        <v>444</v>
      </c>
      <c r="L370">
        <v>736</v>
      </c>
      <c r="M370">
        <v>314</v>
      </c>
      <c r="N370">
        <v>564</v>
      </c>
      <c r="O370">
        <v>435</v>
      </c>
      <c r="P370">
        <v>620</v>
      </c>
      <c r="Q370">
        <v>860</v>
      </c>
      <c r="R370">
        <v>143</v>
      </c>
      <c r="S370">
        <v>5261</v>
      </c>
      <c r="T370">
        <v>181</v>
      </c>
      <c r="U370">
        <v>657</v>
      </c>
      <c r="V370">
        <v>300</v>
      </c>
      <c r="W370">
        <v>539</v>
      </c>
      <c r="X370">
        <v>1582</v>
      </c>
      <c r="Y370">
        <v>2002</v>
      </c>
      <c r="Z370">
        <v>2550</v>
      </c>
      <c r="AA370">
        <v>403</v>
      </c>
    </row>
    <row r="371" spans="1:27">
      <c r="A371">
        <f>VLOOKUP(B371,xwalk!$A$2:$D$1455,4,FALSE)</f>
        <v>3</v>
      </c>
      <c r="B371">
        <v>372</v>
      </c>
      <c r="C371">
        <v>13403</v>
      </c>
      <c r="D371">
        <v>22</v>
      </c>
      <c r="E371">
        <v>929</v>
      </c>
      <c r="F371">
        <v>894</v>
      </c>
      <c r="G371">
        <v>695</v>
      </c>
      <c r="H371">
        <v>520</v>
      </c>
      <c r="I371">
        <v>832</v>
      </c>
      <c r="J371">
        <v>1944</v>
      </c>
      <c r="K371">
        <v>1866</v>
      </c>
      <c r="L371">
        <v>1876</v>
      </c>
      <c r="M371">
        <v>848</v>
      </c>
      <c r="N371">
        <v>1224</v>
      </c>
      <c r="O371">
        <v>1165</v>
      </c>
      <c r="P371">
        <v>2218</v>
      </c>
      <c r="Q371">
        <v>1358</v>
      </c>
      <c r="R371">
        <v>1073</v>
      </c>
      <c r="S371">
        <v>13425</v>
      </c>
      <c r="T371">
        <v>699</v>
      </c>
      <c r="U371">
        <v>980</v>
      </c>
      <c r="V371">
        <v>1964</v>
      </c>
      <c r="W371">
        <v>3325</v>
      </c>
      <c r="X371">
        <v>3301</v>
      </c>
      <c r="Y371">
        <v>3156</v>
      </c>
      <c r="Z371">
        <v>6415</v>
      </c>
      <c r="AA371">
        <v>976</v>
      </c>
    </row>
    <row r="372" spans="1:27">
      <c r="A372">
        <f>VLOOKUP(B372,xwalk!$A$2:$D$1455,4,FALSE)</f>
        <v>3</v>
      </c>
      <c r="B372">
        <v>373</v>
      </c>
      <c r="C372">
        <v>3731</v>
      </c>
      <c r="D372">
        <v>12</v>
      </c>
      <c r="E372">
        <v>239</v>
      </c>
      <c r="F372">
        <v>341</v>
      </c>
      <c r="G372">
        <v>165</v>
      </c>
      <c r="H372">
        <v>141</v>
      </c>
      <c r="I372">
        <v>223</v>
      </c>
      <c r="J372">
        <v>497</v>
      </c>
      <c r="K372">
        <v>445</v>
      </c>
      <c r="L372">
        <v>590</v>
      </c>
      <c r="M372">
        <v>261</v>
      </c>
      <c r="N372">
        <v>310</v>
      </c>
      <c r="O372">
        <v>434</v>
      </c>
      <c r="P372">
        <v>596</v>
      </c>
      <c r="Q372">
        <v>435</v>
      </c>
      <c r="R372">
        <v>141</v>
      </c>
      <c r="S372">
        <v>3743</v>
      </c>
      <c r="T372">
        <v>163</v>
      </c>
      <c r="U372">
        <v>374</v>
      </c>
      <c r="V372">
        <v>459</v>
      </c>
      <c r="W372">
        <v>534</v>
      </c>
      <c r="X372">
        <v>1221</v>
      </c>
      <c r="Y372">
        <v>992</v>
      </c>
      <c r="Z372">
        <v>1906</v>
      </c>
      <c r="AA372">
        <v>296</v>
      </c>
    </row>
    <row r="373" spans="1:27">
      <c r="A373">
        <f>VLOOKUP(B373,xwalk!$A$2:$D$1455,4,FALSE)</f>
        <v>3</v>
      </c>
      <c r="B373">
        <v>374</v>
      </c>
      <c r="C373">
        <v>3797</v>
      </c>
      <c r="D373">
        <v>0</v>
      </c>
      <c r="E373">
        <v>84</v>
      </c>
      <c r="F373">
        <v>134</v>
      </c>
      <c r="G373">
        <v>217</v>
      </c>
      <c r="H373">
        <v>214</v>
      </c>
      <c r="I373">
        <v>354</v>
      </c>
      <c r="J373">
        <v>660</v>
      </c>
      <c r="K373">
        <v>507</v>
      </c>
      <c r="L373">
        <v>573</v>
      </c>
      <c r="M373">
        <v>282</v>
      </c>
      <c r="N373">
        <v>301</v>
      </c>
      <c r="O373">
        <v>188</v>
      </c>
      <c r="P373">
        <v>642</v>
      </c>
      <c r="Q373">
        <v>549</v>
      </c>
      <c r="R373">
        <v>284</v>
      </c>
      <c r="S373">
        <v>3797</v>
      </c>
      <c r="T373">
        <v>153</v>
      </c>
      <c r="U373">
        <v>347</v>
      </c>
      <c r="V373">
        <v>368</v>
      </c>
      <c r="W373">
        <v>1026</v>
      </c>
      <c r="X373">
        <v>1333</v>
      </c>
      <c r="Y373">
        <v>570</v>
      </c>
      <c r="Z373">
        <v>1967</v>
      </c>
      <c r="AA373">
        <v>291</v>
      </c>
    </row>
    <row r="374" spans="1:27">
      <c r="A374">
        <f>VLOOKUP(B374,xwalk!$A$2:$D$1455,4,FALSE)</f>
        <v>3</v>
      </c>
      <c r="B374">
        <v>375</v>
      </c>
      <c r="C374">
        <v>4104</v>
      </c>
      <c r="D374">
        <v>27</v>
      </c>
      <c r="E374">
        <v>239</v>
      </c>
      <c r="F374">
        <v>258</v>
      </c>
      <c r="G374">
        <v>268</v>
      </c>
      <c r="H374">
        <v>280</v>
      </c>
      <c r="I374">
        <v>347</v>
      </c>
      <c r="J374">
        <v>776</v>
      </c>
      <c r="K374">
        <v>993</v>
      </c>
      <c r="L374">
        <v>702</v>
      </c>
      <c r="M374">
        <v>229</v>
      </c>
      <c r="N374">
        <v>244</v>
      </c>
      <c r="O374">
        <v>867</v>
      </c>
      <c r="P374">
        <v>867</v>
      </c>
      <c r="Q374">
        <v>421</v>
      </c>
      <c r="R374">
        <v>13</v>
      </c>
      <c r="S374">
        <v>4131</v>
      </c>
      <c r="T374">
        <v>116</v>
      </c>
      <c r="U374">
        <v>255</v>
      </c>
      <c r="V374">
        <v>693</v>
      </c>
      <c r="W374">
        <v>366</v>
      </c>
      <c r="X374">
        <v>1033</v>
      </c>
      <c r="Y374">
        <v>1668</v>
      </c>
      <c r="Z374">
        <v>2193</v>
      </c>
      <c r="AA374">
        <v>188</v>
      </c>
    </row>
    <row r="375" spans="1:27">
      <c r="A375">
        <f>VLOOKUP(B375,xwalk!$A$2:$D$1455,4,FALSE)</f>
        <v>3</v>
      </c>
      <c r="B375">
        <v>376</v>
      </c>
      <c r="C375">
        <v>5037</v>
      </c>
      <c r="D375">
        <v>23</v>
      </c>
      <c r="E375">
        <v>108</v>
      </c>
      <c r="F375">
        <v>250</v>
      </c>
      <c r="G375">
        <v>270</v>
      </c>
      <c r="H375">
        <v>252</v>
      </c>
      <c r="I375">
        <v>444</v>
      </c>
      <c r="J375">
        <v>860</v>
      </c>
      <c r="K375">
        <v>679</v>
      </c>
      <c r="L375">
        <v>705</v>
      </c>
      <c r="M375">
        <v>368</v>
      </c>
      <c r="N375">
        <v>432</v>
      </c>
      <c r="O375">
        <v>299</v>
      </c>
      <c r="P375">
        <v>905</v>
      </c>
      <c r="Q375">
        <v>595</v>
      </c>
      <c r="R375">
        <v>385</v>
      </c>
      <c r="S375">
        <v>5060</v>
      </c>
      <c r="T375">
        <v>176</v>
      </c>
      <c r="U375">
        <v>489</v>
      </c>
      <c r="V375">
        <v>501</v>
      </c>
      <c r="W375">
        <v>1063</v>
      </c>
      <c r="X375">
        <v>1557</v>
      </c>
      <c r="Y375">
        <v>1274</v>
      </c>
      <c r="Z375">
        <v>2535</v>
      </c>
      <c r="AA375">
        <v>400</v>
      </c>
    </row>
    <row r="376" spans="1:27">
      <c r="A376">
        <f>VLOOKUP(B376,xwalk!$A$2:$D$1455,4,FALSE)</f>
        <v>3</v>
      </c>
      <c r="B376">
        <v>377</v>
      </c>
      <c r="C376">
        <v>12170</v>
      </c>
      <c r="D376">
        <v>3</v>
      </c>
      <c r="E376">
        <v>1016</v>
      </c>
      <c r="F376">
        <v>1207</v>
      </c>
      <c r="G376">
        <v>600</v>
      </c>
      <c r="H376">
        <v>669</v>
      </c>
      <c r="I376">
        <v>830</v>
      </c>
      <c r="J376">
        <v>1874</v>
      </c>
      <c r="K376">
        <v>2565</v>
      </c>
      <c r="L376">
        <v>2176</v>
      </c>
      <c r="M376">
        <v>761</v>
      </c>
      <c r="N376">
        <v>694</v>
      </c>
      <c r="O376">
        <v>1511</v>
      </c>
      <c r="P376">
        <v>2673</v>
      </c>
      <c r="Q376">
        <v>1657</v>
      </c>
      <c r="R376">
        <v>355</v>
      </c>
      <c r="S376">
        <v>12173</v>
      </c>
      <c r="T376">
        <v>430</v>
      </c>
      <c r="U376">
        <v>877</v>
      </c>
      <c r="V376">
        <v>1484</v>
      </c>
      <c r="W376">
        <v>2267</v>
      </c>
      <c r="X376">
        <v>4506</v>
      </c>
      <c r="Y376">
        <v>2609</v>
      </c>
      <c r="Z376">
        <v>6169</v>
      </c>
      <c r="AA376">
        <v>733</v>
      </c>
    </row>
    <row r="377" spans="1:27">
      <c r="A377">
        <f>VLOOKUP(B377,xwalk!$A$2:$D$1455,4,FALSE)</f>
        <v>3</v>
      </c>
      <c r="B377">
        <v>378</v>
      </c>
      <c r="C377">
        <v>7551</v>
      </c>
      <c r="D377">
        <v>30</v>
      </c>
      <c r="E377">
        <v>937</v>
      </c>
      <c r="F377">
        <v>1496</v>
      </c>
      <c r="G377">
        <v>228</v>
      </c>
      <c r="H377">
        <v>275</v>
      </c>
      <c r="I377">
        <v>277</v>
      </c>
      <c r="J377">
        <v>594</v>
      </c>
      <c r="K377">
        <v>1471</v>
      </c>
      <c r="L377">
        <v>1459</v>
      </c>
      <c r="M377">
        <v>463</v>
      </c>
      <c r="N377">
        <v>414</v>
      </c>
      <c r="O377">
        <v>542</v>
      </c>
      <c r="P377">
        <v>1499</v>
      </c>
      <c r="Q377">
        <v>1572</v>
      </c>
      <c r="R377">
        <v>194</v>
      </c>
      <c r="S377">
        <v>7581</v>
      </c>
      <c r="T377">
        <v>313</v>
      </c>
      <c r="U377">
        <v>503</v>
      </c>
      <c r="V377">
        <v>1385</v>
      </c>
      <c r="W377">
        <v>1623</v>
      </c>
      <c r="X377">
        <v>2521</v>
      </c>
      <c r="Y377">
        <v>1236</v>
      </c>
      <c r="Z377">
        <v>3788</v>
      </c>
      <c r="AA377">
        <v>471</v>
      </c>
    </row>
    <row r="378" spans="1:27">
      <c r="A378">
        <f>VLOOKUP(B378,xwalk!$A$2:$D$1455,4,FALSE)</f>
        <v>3</v>
      </c>
      <c r="B378">
        <v>379</v>
      </c>
      <c r="C378">
        <v>11774</v>
      </c>
      <c r="D378">
        <v>41</v>
      </c>
      <c r="E378">
        <v>664</v>
      </c>
      <c r="F378">
        <v>836</v>
      </c>
      <c r="G378">
        <v>610</v>
      </c>
      <c r="H378">
        <v>585</v>
      </c>
      <c r="I378">
        <v>803</v>
      </c>
      <c r="J378">
        <v>1623</v>
      </c>
      <c r="K378">
        <v>1711</v>
      </c>
      <c r="L378">
        <v>1563</v>
      </c>
      <c r="M378">
        <v>765</v>
      </c>
      <c r="N378">
        <v>1082</v>
      </c>
      <c r="O378">
        <v>951</v>
      </c>
      <c r="P378">
        <v>2225</v>
      </c>
      <c r="Q378">
        <v>1202</v>
      </c>
      <c r="R378">
        <v>743</v>
      </c>
      <c r="S378">
        <v>11815</v>
      </c>
      <c r="T378">
        <v>621</v>
      </c>
      <c r="U378">
        <v>1335</v>
      </c>
      <c r="V378">
        <v>1204</v>
      </c>
      <c r="W378">
        <v>3078</v>
      </c>
      <c r="X378">
        <v>3920</v>
      </c>
      <c r="Y378">
        <v>1657</v>
      </c>
      <c r="Z378">
        <v>6001</v>
      </c>
      <c r="AA378">
        <v>1080</v>
      </c>
    </row>
    <row r="379" spans="1:27">
      <c r="A379">
        <f>VLOOKUP(B379,xwalk!$A$2:$D$1455,4,FALSE)</f>
        <v>3</v>
      </c>
      <c r="B379">
        <v>380</v>
      </c>
      <c r="C379">
        <v>5910</v>
      </c>
      <c r="D379">
        <v>0</v>
      </c>
      <c r="E379">
        <v>355</v>
      </c>
      <c r="F379">
        <v>378</v>
      </c>
      <c r="G379">
        <v>245</v>
      </c>
      <c r="H379">
        <v>249</v>
      </c>
      <c r="I379">
        <v>453</v>
      </c>
      <c r="J379">
        <v>896</v>
      </c>
      <c r="K379">
        <v>851</v>
      </c>
      <c r="L379">
        <v>807</v>
      </c>
      <c r="M379">
        <v>371</v>
      </c>
      <c r="N379">
        <v>547</v>
      </c>
      <c r="O379">
        <v>685</v>
      </c>
      <c r="P379">
        <v>830</v>
      </c>
      <c r="Q379">
        <v>650</v>
      </c>
      <c r="R379">
        <v>411</v>
      </c>
      <c r="S379">
        <v>5910</v>
      </c>
      <c r="T379">
        <v>320</v>
      </c>
      <c r="U379">
        <v>591</v>
      </c>
      <c r="V379">
        <v>575</v>
      </c>
      <c r="W379">
        <v>1661</v>
      </c>
      <c r="X379">
        <v>2026</v>
      </c>
      <c r="Y379">
        <v>737</v>
      </c>
      <c r="Z379">
        <v>3046</v>
      </c>
      <c r="AA379">
        <v>500</v>
      </c>
    </row>
    <row r="380" spans="1:27">
      <c r="A380">
        <f>VLOOKUP(B380,xwalk!$A$2:$D$1455,4,FALSE)</f>
        <v>3</v>
      </c>
      <c r="B380">
        <v>381</v>
      </c>
      <c r="C380">
        <v>6501</v>
      </c>
      <c r="D380">
        <v>8</v>
      </c>
      <c r="E380">
        <v>228</v>
      </c>
      <c r="F380">
        <v>411</v>
      </c>
      <c r="G380">
        <v>326</v>
      </c>
      <c r="H380">
        <v>299</v>
      </c>
      <c r="I380">
        <v>509</v>
      </c>
      <c r="J380">
        <v>1073</v>
      </c>
      <c r="K380">
        <v>903</v>
      </c>
      <c r="L380">
        <v>953</v>
      </c>
      <c r="M380">
        <v>422</v>
      </c>
      <c r="N380">
        <v>568</v>
      </c>
      <c r="O380">
        <v>440</v>
      </c>
      <c r="P380">
        <v>898</v>
      </c>
      <c r="Q380">
        <v>1128</v>
      </c>
      <c r="R380">
        <v>380</v>
      </c>
      <c r="S380">
        <v>6509</v>
      </c>
      <c r="T380">
        <v>272</v>
      </c>
      <c r="U380">
        <v>675</v>
      </c>
      <c r="V380">
        <v>597</v>
      </c>
      <c r="W380">
        <v>1112</v>
      </c>
      <c r="X380">
        <v>1912</v>
      </c>
      <c r="Y380">
        <v>1941</v>
      </c>
      <c r="Z380">
        <v>3143</v>
      </c>
      <c r="AA380">
        <v>568</v>
      </c>
    </row>
    <row r="381" spans="1:27">
      <c r="A381">
        <f>VLOOKUP(B381,xwalk!$A$2:$D$1455,4,FALSE)</f>
        <v>3</v>
      </c>
      <c r="B381">
        <v>382</v>
      </c>
      <c r="C381">
        <v>2687</v>
      </c>
      <c r="D381">
        <v>25</v>
      </c>
      <c r="E381">
        <v>79</v>
      </c>
      <c r="F381">
        <v>111</v>
      </c>
      <c r="G381">
        <v>162</v>
      </c>
      <c r="H381">
        <v>154</v>
      </c>
      <c r="I381">
        <v>220</v>
      </c>
      <c r="J381">
        <v>415</v>
      </c>
      <c r="K381">
        <v>311</v>
      </c>
      <c r="L381">
        <v>401</v>
      </c>
      <c r="M381">
        <v>196</v>
      </c>
      <c r="N381">
        <v>233</v>
      </c>
      <c r="O381">
        <v>326</v>
      </c>
      <c r="P381">
        <v>359</v>
      </c>
      <c r="Q381">
        <v>403</v>
      </c>
      <c r="R381">
        <v>53</v>
      </c>
      <c r="S381">
        <v>2712</v>
      </c>
      <c r="T381">
        <v>97</v>
      </c>
      <c r="U381">
        <v>284</v>
      </c>
      <c r="V381">
        <v>416</v>
      </c>
      <c r="W381">
        <v>301</v>
      </c>
      <c r="X381">
        <v>761</v>
      </c>
      <c r="Y381">
        <v>853</v>
      </c>
      <c r="Z381">
        <v>1440</v>
      </c>
      <c r="AA381">
        <v>202</v>
      </c>
    </row>
    <row r="382" spans="1:27">
      <c r="A382">
        <f>VLOOKUP(B382,xwalk!$A$2:$D$1455,4,FALSE)</f>
        <v>3</v>
      </c>
      <c r="B382">
        <v>383</v>
      </c>
      <c r="C382">
        <v>1851</v>
      </c>
      <c r="D382">
        <v>0</v>
      </c>
      <c r="E382">
        <v>6</v>
      </c>
      <c r="F382">
        <v>25</v>
      </c>
      <c r="G382">
        <v>131</v>
      </c>
      <c r="H382">
        <v>73</v>
      </c>
      <c r="I382">
        <v>179</v>
      </c>
      <c r="J382">
        <v>335</v>
      </c>
      <c r="K382">
        <v>202</v>
      </c>
      <c r="L382">
        <v>253</v>
      </c>
      <c r="M382">
        <v>98</v>
      </c>
      <c r="N382">
        <v>196</v>
      </c>
      <c r="O382">
        <v>212</v>
      </c>
      <c r="P382">
        <v>266</v>
      </c>
      <c r="Q382">
        <v>247</v>
      </c>
      <c r="R382">
        <v>24</v>
      </c>
      <c r="S382">
        <v>1851</v>
      </c>
      <c r="T382">
        <v>46</v>
      </c>
      <c r="U382">
        <v>178</v>
      </c>
      <c r="V382">
        <v>125</v>
      </c>
      <c r="W382">
        <v>130</v>
      </c>
      <c r="X382">
        <v>406</v>
      </c>
      <c r="Y382">
        <v>966</v>
      </c>
      <c r="Z382">
        <v>901</v>
      </c>
      <c r="AA382">
        <v>107</v>
      </c>
    </row>
    <row r="383" spans="1:27">
      <c r="A383">
        <f>VLOOKUP(B383,xwalk!$A$2:$D$1455,4,FALSE)</f>
        <v>3</v>
      </c>
      <c r="B383">
        <v>384</v>
      </c>
      <c r="C383">
        <v>4359</v>
      </c>
      <c r="D383">
        <v>3</v>
      </c>
      <c r="E383">
        <v>12</v>
      </c>
      <c r="F383">
        <v>70</v>
      </c>
      <c r="G383">
        <v>273</v>
      </c>
      <c r="H383">
        <v>143</v>
      </c>
      <c r="I383">
        <v>378</v>
      </c>
      <c r="J383">
        <v>720</v>
      </c>
      <c r="K383">
        <v>211</v>
      </c>
      <c r="L383">
        <v>633</v>
      </c>
      <c r="M383">
        <v>252</v>
      </c>
      <c r="N383">
        <v>500</v>
      </c>
      <c r="O383">
        <v>462</v>
      </c>
      <c r="P383">
        <v>630</v>
      </c>
      <c r="Q383">
        <v>430</v>
      </c>
      <c r="R383">
        <v>74</v>
      </c>
      <c r="S383">
        <v>4362</v>
      </c>
      <c r="T383">
        <v>183</v>
      </c>
      <c r="U383">
        <v>591</v>
      </c>
      <c r="V383">
        <v>310</v>
      </c>
      <c r="W383">
        <v>377</v>
      </c>
      <c r="X383">
        <v>1520</v>
      </c>
      <c r="Y383">
        <v>1381</v>
      </c>
      <c r="Z383">
        <v>2202</v>
      </c>
      <c r="AA383">
        <v>367</v>
      </c>
    </row>
    <row r="384" spans="1:27">
      <c r="A384">
        <f>VLOOKUP(B384,xwalk!$A$2:$D$1455,4,FALSE)</f>
        <v>3</v>
      </c>
      <c r="B384">
        <v>385</v>
      </c>
      <c r="C384">
        <v>2614</v>
      </c>
      <c r="D384">
        <v>0</v>
      </c>
      <c r="E384">
        <v>2</v>
      </c>
      <c r="F384">
        <v>40</v>
      </c>
      <c r="G384">
        <v>164</v>
      </c>
      <c r="H384">
        <v>80</v>
      </c>
      <c r="I384">
        <v>234</v>
      </c>
      <c r="J384">
        <v>460</v>
      </c>
      <c r="K384">
        <v>133</v>
      </c>
      <c r="L384">
        <v>414</v>
      </c>
      <c r="M384">
        <v>156</v>
      </c>
      <c r="N384">
        <v>277</v>
      </c>
      <c r="O384">
        <v>294</v>
      </c>
      <c r="P384">
        <v>234</v>
      </c>
      <c r="Q384">
        <v>403</v>
      </c>
      <c r="R384">
        <v>49</v>
      </c>
      <c r="S384">
        <v>2614</v>
      </c>
      <c r="T384">
        <v>96</v>
      </c>
      <c r="U384">
        <v>327</v>
      </c>
      <c r="V384">
        <v>136</v>
      </c>
      <c r="W384">
        <v>252</v>
      </c>
      <c r="X384">
        <v>987</v>
      </c>
      <c r="Y384">
        <v>816</v>
      </c>
      <c r="Z384">
        <v>1349</v>
      </c>
      <c r="AA384">
        <v>208</v>
      </c>
    </row>
    <row r="385" spans="1:27">
      <c r="A385">
        <f>VLOOKUP(B385,xwalk!$A$2:$D$1455,4,FALSE)</f>
        <v>3</v>
      </c>
      <c r="B385">
        <v>386</v>
      </c>
      <c r="C385">
        <v>2915</v>
      </c>
      <c r="D385">
        <v>0</v>
      </c>
      <c r="E385">
        <v>5</v>
      </c>
      <c r="F385">
        <v>38</v>
      </c>
      <c r="G385">
        <v>180</v>
      </c>
      <c r="H385">
        <v>88</v>
      </c>
      <c r="I385">
        <v>264</v>
      </c>
      <c r="J385">
        <v>547</v>
      </c>
      <c r="K385">
        <v>153</v>
      </c>
      <c r="L385">
        <v>503</v>
      </c>
      <c r="M385">
        <v>176</v>
      </c>
      <c r="N385">
        <v>290</v>
      </c>
      <c r="O385">
        <v>437</v>
      </c>
      <c r="P385">
        <v>234</v>
      </c>
      <c r="Q385">
        <v>357</v>
      </c>
      <c r="R385">
        <v>94</v>
      </c>
      <c r="S385">
        <v>2915</v>
      </c>
      <c r="T385">
        <v>92</v>
      </c>
      <c r="U385">
        <v>350</v>
      </c>
      <c r="V385">
        <v>144</v>
      </c>
      <c r="W385">
        <v>281</v>
      </c>
      <c r="X385">
        <v>919</v>
      </c>
      <c r="Y385">
        <v>1129</v>
      </c>
      <c r="Z385">
        <v>1456</v>
      </c>
      <c r="AA385">
        <v>228</v>
      </c>
    </row>
    <row r="386" spans="1:27">
      <c r="A386">
        <f>VLOOKUP(B386,xwalk!$A$2:$D$1455,4,FALSE)</f>
        <v>3</v>
      </c>
      <c r="B386">
        <v>387</v>
      </c>
      <c r="C386">
        <v>3463</v>
      </c>
      <c r="D386">
        <v>14</v>
      </c>
      <c r="E386">
        <v>8</v>
      </c>
      <c r="F386">
        <v>56</v>
      </c>
      <c r="G386">
        <v>202</v>
      </c>
      <c r="H386">
        <v>125</v>
      </c>
      <c r="I386">
        <v>294</v>
      </c>
      <c r="J386">
        <v>625</v>
      </c>
      <c r="K386">
        <v>198</v>
      </c>
      <c r="L386">
        <v>523</v>
      </c>
      <c r="M386">
        <v>232</v>
      </c>
      <c r="N386">
        <v>357</v>
      </c>
      <c r="O386">
        <v>310</v>
      </c>
      <c r="P386">
        <v>515</v>
      </c>
      <c r="Q386">
        <v>451</v>
      </c>
      <c r="R386">
        <v>34</v>
      </c>
      <c r="S386">
        <v>3477</v>
      </c>
      <c r="T386">
        <v>137</v>
      </c>
      <c r="U386">
        <v>473</v>
      </c>
      <c r="V386">
        <v>283</v>
      </c>
      <c r="W386">
        <v>276</v>
      </c>
      <c r="X386">
        <v>1220</v>
      </c>
      <c r="Y386">
        <v>1088</v>
      </c>
      <c r="Z386">
        <v>1748</v>
      </c>
      <c r="AA386">
        <v>303</v>
      </c>
    </row>
    <row r="387" spans="1:27">
      <c r="A387">
        <f>VLOOKUP(B387,xwalk!$A$2:$D$1455,4,FALSE)</f>
        <v>3</v>
      </c>
      <c r="B387">
        <v>388</v>
      </c>
      <c r="C387">
        <v>5942</v>
      </c>
      <c r="D387">
        <v>13</v>
      </c>
      <c r="E387">
        <v>33</v>
      </c>
      <c r="F387">
        <v>83</v>
      </c>
      <c r="G387">
        <v>318</v>
      </c>
      <c r="H387">
        <v>251</v>
      </c>
      <c r="I387">
        <v>489</v>
      </c>
      <c r="J387">
        <v>1017</v>
      </c>
      <c r="K387">
        <v>335</v>
      </c>
      <c r="L387">
        <v>827</v>
      </c>
      <c r="M387">
        <v>354</v>
      </c>
      <c r="N387">
        <v>675</v>
      </c>
      <c r="O387">
        <v>565</v>
      </c>
      <c r="P387">
        <v>801</v>
      </c>
      <c r="Q387">
        <v>631</v>
      </c>
      <c r="R387">
        <v>194</v>
      </c>
      <c r="S387">
        <v>5955</v>
      </c>
      <c r="T387">
        <v>199</v>
      </c>
      <c r="U387">
        <v>837</v>
      </c>
      <c r="V387">
        <v>308</v>
      </c>
      <c r="W387">
        <v>627</v>
      </c>
      <c r="X387">
        <v>1854</v>
      </c>
      <c r="Y387">
        <v>2130</v>
      </c>
      <c r="Z387">
        <v>2976</v>
      </c>
      <c r="AA387">
        <v>509</v>
      </c>
    </row>
    <row r="388" spans="1:27">
      <c r="A388">
        <f>VLOOKUP(B388,xwalk!$A$2:$D$1455,4,FALSE)</f>
        <v>3</v>
      </c>
      <c r="B388">
        <v>389</v>
      </c>
      <c r="C388">
        <v>8224</v>
      </c>
      <c r="D388">
        <v>29</v>
      </c>
      <c r="E388">
        <v>366</v>
      </c>
      <c r="F388">
        <v>479</v>
      </c>
      <c r="G388">
        <v>460</v>
      </c>
      <c r="H388">
        <v>356</v>
      </c>
      <c r="I388">
        <v>623</v>
      </c>
      <c r="J388">
        <v>1092</v>
      </c>
      <c r="K388">
        <v>878</v>
      </c>
      <c r="L388">
        <v>1163</v>
      </c>
      <c r="M388">
        <v>524</v>
      </c>
      <c r="N388">
        <v>811</v>
      </c>
      <c r="O388">
        <v>994</v>
      </c>
      <c r="P388">
        <v>1012</v>
      </c>
      <c r="Q388">
        <v>880</v>
      </c>
      <c r="R388">
        <v>490</v>
      </c>
      <c r="S388">
        <v>8253</v>
      </c>
      <c r="T388">
        <v>235</v>
      </c>
      <c r="U388">
        <v>850</v>
      </c>
      <c r="V388">
        <v>721</v>
      </c>
      <c r="W388">
        <v>1225</v>
      </c>
      <c r="X388">
        <v>2063</v>
      </c>
      <c r="Y388">
        <v>3159</v>
      </c>
      <c r="Z388">
        <v>3988</v>
      </c>
      <c r="AA388">
        <v>609</v>
      </c>
    </row>
    <row r="389" spans="1:27">
      <c r="A389">
        <f>VLOOKUP(B389,xwalk!$A$2:$D$1455,4,FALSE)</f>
        <v>3</v>
      </c>
      <c r="B389">
        <v>390</v>
      </c>
      <c r="C389">
        <v>3012</v>
      </c>
      <c r="D389">
        <v>2</v>
      </c>
      <c r="E389">
        <v>136</v>
      </c>
      <c r="F389">
        <v>165</v>
      </c>
      <c r="G389">
        <v>164</v>
      </c>
      <c r="H389">
        <v>225</v>
      </c>
      <c r="I389">
        <v>245</v>
      </c>
      <c r="J389">
        <v>502</v>
      </c>
      <c r="K389">
        <v>531</v>
      </c>
      <c r="L389">
        <v>514</v>
      </c>
      <c r="M389">
        <v>175</v>
      </c>
      <c r="N389">
        <v>217</v>
      </c>
      <c r="O389">
        <v>291</v>
      </c>
      <c r="P389">
        <v>726</v>
      </c>
      <c r="Q389">
        <v>347</v>
      </c>
      <c r="R389">
        <v>73</v>
      </c>
      <c r="S389">
        <v>3014</v>
      </c>
      <c r="T389">
        <v>126</v>
      </c>
      <c r="U389">
        <v>263</v>
      </c>
      <c r="V389">
        <v>398</v>
      </c>
      <c r="W389">
        <v>491</v>
      </c>
      <c r="X389">
        <v>951</v>
      </c>
      <c r="Y389">
        <v>785</v>
      </c>
      <c r="Z389">
        <v>1573</v>
      </c>
      <c r="AA389">
        <v>205</v>
      </c>
    </row>
    <row r="390" spans="1:27">
      <c r="A390">
        <f>VLOOKUP(B390,xwalk!$A$2:$D$1455,4,FALSE)</f>
        <v>3</v>
      </c>
      <c r="B390">
        <v>391</v>
      </c>
      <c r="C390">
        <v>8833</v>
      </c>
      <c r="D390">
        <v>5</v>
      </c>
      <c r="E390">
        <v>428</v>
      </c>
      <c r="F390">
        <v>641</v>
      </c>
      <c r="G390">
        <v>485</v>
      </c>
      <c r="H390">
        <v>485</v>
      </c>
      <c r="I390">
        <v>715</v>
      </c>
      <c r="J390">
        <v>1494</v>
      </c>
      <c r="K390">
        <v>1449</v>
      </c>
      <c r="L390">
        <v>1639</v>
      </c>
      <c r="M390">
        <v>670</v>
      </c>
      <c r="N390">
        <v>490</v>
      </c>
      <c r="O390">
        <v>556</v>
      </c>
      <c r="P390">
        <v>1996</v>
      </c>
      <c r="Q390">
        <v>1065</v>
      </c>
      <c r="R390">
        <v>631</v>
      </c>
      <c r="S390">
        <v>8838</v>
      </c>
      <c r="T390">
        <v>287</v>
      </c>
      <c r="U390">
        <v>524</v>
      </c>
      <c r="V390">
        <v>827</v>
      </c>
      <c r="W390">
        <v>1917</v>
      </c>
      <c r="X390">
        <v>2840</v>
      </c>
      <c r="Y390">
        <v>2443</v>
      </c>
      <c r="Z390">
        <v>4366</v>
      </c>
      <c r="AA390">
        <v>513</v>
      </c>
    </row>
    <row r="391" spans="1:27">
      <c r="A391">
        <f>VLOOKUP(B391,xwalk!$A$2:$D$1455,4,FALSE)</f>
        <v>3</v>
      </c>
      <c r="B391">
        <v>392</v>
      </c>
      <c r="C391">
        <v>4392</v>
      </c>
      <c r="D391">
        <v>0</v>
      </c>
      <c r="E391">
        <v>178</v>
      </c>
      <c r="F391">
        <v>249</v>
      </c>
      <c r="G391">
        <v>282</v>
      </c>
      <c r="H391">
        <v>199</v>
      </c>
      <c r="I391">
        <v>364</v>
      </c>
      <c r="J391">
        <v>558</v>
      </c>
      <c r="K391">
        <v>492</v>
      </c>
      <c r="L391">
        <v>645</v>
      </c>
      <c r="M391">
        <v>332</v>
      </c>
      <c r="N391">
        <v>361</v>
      </c>
      <c r="O391">
        <v>75</v>
      </c>
      <c r="P391">
        <v>898</v>
      </c>
      <c r="Q391">
        <v>640</v>
      </c>
      <c r="R391">
        <v>217</v>
      </c>
      <c r="S391">
        <v>4392</v>
      </c>
      <c r="T391">
        <v>297</v>
      </c>
      <c r="U391">
        <v>491</v>
      </c>
      <c r="V391">
        <v>366</v>
      </c>
      <c r="W391">
        <v>1331</v>
      </c>
      <c r="X391">
        <v>1645</v>
      </c>
      <c r="Y391">
        <v>262</v>
      </c>
      <c r="Z391">
        <v>2389</v>
      </c>
      <c r="AA391">
        <v>472</v>
      </c>
    </row>
    <row r="392" spans="1:27">
      <c r="A392">
        <f>VLOOKUP(B392,xwalk!$A$2:$D$1455,4,FALSE)</f>
        <v>3</v>
      </c>
      <c r="B392">
        <v>393</v>
      </c>
      <c r="C392">
        <v>4379</v>
      </c>
      <c r="D392">
        <v>28</v>
      </c>
      <c r="E392">
        <v>144</v>
      </c>
      <c r="F392">
        <v>160</v>
      </c>
      <c r="G392">
        <v>311</v>
      </c>
      <c r="H392">
        <v>249</v>
      </c>
      <c r="I392">
        <v>350</v>
      </c>
      <c r="J392">
        <v>731</v>
      </c>
      <c r="K392">
        <v>617</v>
      </c>
      <c r="L392">
        <v>671</v>
      </c>
      <c r="M392">
        <v>318</v>
      </c>
      <c r="N392">
        <v>339</v>
      </c>
      <c r="O392">
        <v>352</v>
      </c>
      <c r="P392">
        <v>719</v>
      </c>
      <c r="Q392">
        <v>555</v>
      </c>
      <c r="R392">
        <v>319</v>
      </c>
      <c r="S392">
        <v>4407</v>
      </c>
      <c r="T392">
        <v>199</v>
      </c>
      <c r="U392">
        <v>439</v>
      </c>
      <c r="V392">
        <v>211</v>
      </c>
      <c r="W392">
        <v>898</v>
      </c>
      <c r="X392">
        <v>1581</v>
      </c>
      <c r="Y392">
        <v>1079</v>
      </c>
      <c r="Z392">
        <v>2391</v>
      </c>
      <c r="AA392">
        <v>393</v>
      </c>
    </row>
    <row r="393" spans="1:27">
      <c r="A393">
        <f>VLOOKUP(B393,xwalk!$A$2:$D$1455,4,FALSE)</f>
        <v>3</v>
      </c>
      <c r="B393">
        <v>394</v>
      </c>
      <c r="C393">
        <v>5767</v>
      </c>
      <c r="D393">
        <v>138</v>
      </c>
      <c r="E393">
        <v>360</v>
      </c>
      <c r="F393">
        <v>523</v>
      </c>
      <c r="G393">
        <v>293</v>
      </c>
      <c r="H393">
        <v>209</v>
      </c>
      <c r="I393">
        <v>265</v>
      </c>
      <c r="J393">
        <v>681</v>
      </c>
      <c r="K393">
        <v>541</v>
      </c>
      <c r="L393">
        <v>797</v>
      </c>
      <c r="M393">
        <v>450</v>
      </c>
      <c r="N393">
        <v>543</v>
      </c>
      <c r="O393">
        <v>370</v>
      </c>
      <c r="P393">
        <v>830</v>
      </c>
      <c r="Q393">
        <v>803</v>
      </c>
      <c r="R393">
        <v>328</v>
      </c>
      <c r="S393">
        <v>5905</v>
      </c>
      <c r="T393">
        <v>233</v>
      </c>
      <c r="U393">
        <v>642</v>
      </c>
      <c r="V393">
        <v>256</v>
      </c>
      <c r="W393">
        <v>984</v>
      </c>
      <c r="X393">
        <v>1881</v>
      </c>
      <c r="Y393">
        <v>1909</v>
      </c>
      <c r="Z393">
        <v>3251</v>
      </c>
      <c r="AA393">
        <v>475</v>
      </c>
    </row>
    <row r="394" spans="1:27">
      <c r="A394">
        <f>VLOOKUP(B394,xwalk!$A$2:$D$1455,4,FALSE)</f>
        <v>3</v>
      </c>
      <c r="B394">
        <v>395</v>
      </c>
      <c r="C394">
        <v>5076</v>
      </c>
      <c r="D394">
        <v>0</v>
      </c>
      <c r="E394">
        <v>218</v>
      </c>
      <c r="F394">
        <v>216</v>
      </c>
      <c r="G394">
        <v>310</v>
      </c>
      <c r="H394">
        <v>338</v>
      </c>
      <c r="I394">
        <v>454</v>
      </c>
      <c r="J394">
        <v>883</v>
      </c>
      <c r="K394">
        <v>754</v>
      </c>
      <c r="L394">
        <v>986</v>
      </c>
      <c r="M394">
        <v>439</v>
      </c>
      <c r="N394">
        <v>240</v>
      </c>
      <c r="O394">
        <v>257</v>
      </c>
      <c r="P394">
        <v>1278</v>
      </c>
      <c r="Q394">
        <v>795</v>
      </c>
      <c r="R394">
        <v>89</v>
      </c>
      <c r="S394">
        <v>5076</v>
      </c>
      <c r="T394">
        <v>244</v>
      </c>
      <c r="U394">
        <v>398</v>
      </c>
      <c r="V394">
        <v>362</v>
      </c>
      <c r="W394">
        <v>1409</v>
      </c>
      <c r="X394">
        <v>1962</v>
      </c>
      <c r="Y394">
        <v>701</v>
      </c>
      <c r="Z394">
        <v>2722</v>
      </c>
      <c r="AA394">
        <v>409</v>
      </c>
    </row>
    <row r="395" spans="1:27">
      <c r="A395">
        <f>VLOOKUP(B395,xwalk!$A$2:$D$1455,4,FALSE)</f>
        <v>3</v>
      </c>
      <c r="B395">
        <v>396</v>
      </c>
      <c r="C395">
        <v>261</v>
      </c>
      <c r="D395">
        <v>0</v>
      </c>
      <c r="E395">
        <v>54</v>
      </c>
      <c r="F395">
        <v>76</v>
      </c>
      <c r="G395">
        <v>2</v>
      </c>
      <c r="H395">
        <v>1</v>
      </c>
      <c r="I395">
        <v>2</v>
      </c>
      <c r="J395">
        <v>8</v>
      </c>
      <c r="K395">
        <v>67</v>
      </c>
      <c r="L395">
        <v>37</v>
      </c>
      <c r="M395">
        <v>37</v>
      </c>
      <c r="N395">
        <v>2</v>
      </c>
      <c r="O395">
        <v>14</v>
      </c>
      <c r="P395">
        <v>74</v>
      </c>
      <c r="Q395">
        <v>48</v>
      </c>
      <c r="R395">
        <v>7</v>
      </c>
      <c r="S395">
        <v>261</v>
      </c>
      <c r="T395">
        <v>13</v>
      </c>
      <c r="U395">
        <v>10</v>
      </c>
      <c r="V395">
        <v>57</v>
      </c>
      <c r="W395">
        <v>42</v>
      </c>
      <c r="X395">
        <v>101</v>
      </c>
      <c r="Y395">
        <v>38</v>
      </c>
      <c r="Z395">
        <v>96</v>
      </c>
      <c r="AA395">
        <v>22</v>
      </c>
    </row>
    <row r="396" spans="1:27">
      <c r="A396">
        <f>VLOOKUP(B396,xwalk!$A$2:$D$1455,4,FALSE)</f>
        <v>3</v>
      </c>
      <c r="B396">
        <v>397</v>
      </c>
      <c r="C396">
        <v>22838</v>
      </c>
      <c r="D396">
        <v>0</v>
      </c>
      <c r="E396">
        <v>1082</v>
      </c>
      <c r="F396">
        <v>1517</v>
      </c>
      <c r="G396">
        <v>613</v>
      </c>
      <c r="H396">
        <v>835</v>
      </c>
      <c r="I396">
        <v>1410</v>
      </c>
      <c r="J396">
        <v>3824</v>
      </c>
      <c r="K396">
        <v>1911</v>
      </c>
      <c r="L396">
        <v>3569</v>
      </c>
      <c r="M396">
        <v>1881</v>
      </c>
      <c r="N396">
        <v>1920</v>
      </c>
      <c r="O396">
        <v>640</v>
      </c>
      <c r="P396">
        <v>4010</v>
      </c>
      <c r="Q396">
        <v>3060</v>
      </c>
      <c r="R396">
        <v>1571</v>
      </c>
      <c r="S396">
        <v>22838</v>
      </c>
      <c r="T396">
        <v>1032</v>
      </c>
      <c r="U396">
        <v>1136</v>
      </c>
      <c r="V396">
        <v>4734</v>
      </c>
      <c r="W396">
        <v>6089</v>
      </c>
      <c r="X396">
        <v>7544</v>
      </c>
      <c r="Y396">
        <v>2303</v>
      </c>
      <c r="Z396">
        <v>12816</v>
      </c>
      <c r="AA396">
        <v>1221</v>
      </c>
    </row>
    <row r="397" spans="1:27">
      <c r="A397">
        <f>VLOOKUP(B397,xwalk!$A$2:$D$1455,4,FALSE)</f>
        <v>3</v>
      </c>
      <c r="B397">
        <v>398</v>
      </c>
      <c r="C397">
        <v>3451</v>
      </c>
      <c r="D397">
        <v>0</v>
      </c>
      <c r="E397">
        <v>218</v>
      </c>
      <c r="F397">
        <v>296</v>
      </c>
      <c r="G397">
        <v>134</v>
      </c>
      <c r="H397">
        <v>143</v>
      </c>
      <c r="I397">
        <v>240</v>
      </c>
      <c r="J397">
        <v>565</v>
      </c>
      <c r="K397">
        <v>518</v>
      </c>
      <c r="L397">
        <v>586</v>
      </c>
      <c r="M397">
        <v>272</v>
      </c>
      <c r="N397">
        <v>220</v>
      </c>
      <c r="O397">
        <v>111</v>
      </c>
      <c r="P397">
        <v>678</v>
      </c>
      <c r="Q397">
        <v>533</v>
      </c>
      <c r="R397">
        <v>274</v>
      </c>
      <c r="S397">
        <v>3451</v>
      </c>
      <c r="T397">
        <v>171</v>
      </c>
      <c r="U397">
        <v>176</v>
      </c>
      <c r="V397">
        <v>478</v>
      </c>
      <c r="W397">
        <v>1045</v>
      </c>
      <c r="X397">
        <v>1220</v>
      </c>
      <c r="Y397">
        <v>361</v>
      </c>
      <c r="Z397">
        <v>1700</v>
      </c>
      <c r="AA397">
        <v>216</v>
      </c>
    </row>
    <row r="398" spans="1:27">
      <c r="A398">
        <f>VLOOKUP(B398,xwalk!$A$2:$D$1455,4,FALSE)</f>
        <v>3</v>
      </c>
      <c r="B398">
        <v>399</v>
      </c>
      <c r="C398">
        <v>5760</v>
      </c>
      <c r="D398">
        <v>0</v>
      </c>
      <c r="E398">
        <v>251</v>
      </c>
      <c r="F398">
        <v>423</v>
      </c>
      <c r="G398">
        <v>147</v>
      </c>
      <c r="H398">
        <v>140</v>
      </c>
      <c r="I398">
        <v>323</v>
      </c>
      <c r="J398">
        <v>966</v>
      </c>
      <c r="K398">
        <v>541</v>
      </c>
      <c r="L398">
        <v>586</v>
      </c>
      <c r="M398">
        <v>576</v>
      </c>
      <c r="N398">
        <v>547</v>
      </c>
      <c r="O398">
        <v>354</v>
      </c>
      <c r="P398">
        <v>859</v>
      </c>
      <c r="Q398">
        <v>744</v>
      </c>
      <c r="R398">
        <v>293</v>
      </c>
      <c r="S398">
        <v>5760</v>
      </c>
      <c r="T398">
        <v>716</v>
      </c>
      <c r="U398">
        <v>569</v>
      </c>
      <c r="V398">
        <v>403</v>
      </c>
      <c r="W398">
        <v>765</v>
      </c>
      <c r="X398">
        <v>1444</v>
      </c>
      <c r="Y398">
        <v>1863</v>
      </c>
      <c r="Z398">
        <v>2738</v>
      </c>
      <c r="AA398">
        <v>872</v>
      </c>
    </row>
    <row r="399" spans="1:27">
      <c r="A399">
        <f>VLOOKUP(B399,xwalk!$A$2:$D$1455,4,FALSE)</f>
        <v>3</v>
      </c>
      <c r="B399">
        <v>400</v>
      </c>
      <c r="C399">
        <v>5429</v>
      </c>
      <c r="D399">
        <v>0</v>
      </c>
      <c r="E399">
        <v>188</v>
      </c>
      <c r="F399">
        <v>157</v>
      </c>
      <c r="G399">
        <v>310</v>
      </c>
      <c r="H399">
        <v>261</v>
      </c>
      <c r="I399">
        <v>473</v>
      </c>
      <c r="J399">
        <v>1040</v>
      </c>
      <c r="K399">
        <v>800</v>
      </c>
      <c r="L399">
        <v>788</v>
      </c>
      <c r="M399">
        <v>427</v>
      </c>
      <c r="N399">
        <v>414</v>
      </c>
      <c r="O399">
        <v>404</v>
      </c>
      <c r="P399">
        <v>841</v>
      </c>
      <c r="Q399">
        <v>766</v>
      </c>
      <c r="R399">
        <v>418</v>
      </c>
      <c r="S399">
        <v>5429</v>
      </c>
      <c r="T399">
        <v>243</v>
      </c>
      <c r="U399">
        <v>431</v>
      </c>
      <c r="V399">
        <v>707</v>
      </c>
      <c r="W399">
        <v>1316</v>
      </c>
      <c r="X399">
        <v>1933</v>
      </c>
      <c r="Y399">
        <v>799</v>
      </c>
      <c r="Z399">
        <v>2702</v>
      </c>
      <c r="AA399">
        <v>414</v>
      </c>
    </row>
    <row r="400" spans="1:27">
      <c r="A400">
        <f>VLOOKUP(B400,xwalk!$A$2:$D$1455,4,FALSE)</f>
        <v>3</v>
      </c>
      <c r="B400">
        <v>401</v>
      </c>
      <c r="C400">
        <v>18941</v>
      </c>
      <c r="D400">
        <v>0</v>
      </c>
      <c r="E400">
        <v>888</v>
      </c>
      <c r="F400">
        <v>1196</v>
      </c>
      <c r="G400">
        <v>1169</v>
      </c>
      <c r="H400">
        <v>1042</v>
      </c>
      <c r="I400">
        <v>1396</v>
      </c>
      <c r="J400">
        <v>2851</v>
      </c>
      <c r="K400">
        <v>2926</v>
      </c>
      <c r="L400">
        <v>2783</v>
      </c>
      <c r="M400">
        <v>1342</v>
      </c>
      <c r="N400">
        <v>1491</v>
      </c>
      <c r="O400">
        <v>1943</v>
      </c>
      <c r="P400">
        <v>4137</v>
      </c>
      <c r="Q400">
        <v>1996</v>
      </c>
      <c r="R400">
        <v>466</v>
      </c>
      <c r="S400">
        <v>18941</v>
      </c>
      <c r="T400">
        <v>1042</v>
      </c>
      <c r="U400">
        <v>2868</v>
      </c>
      <c r="V400">
        <v>886</v>
      </c>
      <c r="W400">
        <v>2499</v>
      </c>
      <c r="X400">
        <v>5798</v>
      </c>
      <c r="Y400">
        <v>5848</v>
      </c>
      <c r="Z400">
        <v>9102</v>
      </c>
      <c r="AA400">
        <v>2288</v>
      </c>
    </row>
    <row r="401" spans="1:27">
      <c r="A401">
        <f>VLOOKUP(B401,xwalk!$A$2:$D$1455,4,FALSE)</f>
        <v>3</v>
      </c>
      <c r="B401">
        <v>402</v>
      </c>
      <c r="C401">
        <v>7599</v>
      </c>
      <c r="D401">
        <v>0</v>
      </c>
      <c r="E401">
        <v>124</v>
      </c>
      <c r="F401">
        <v>215</v>
      </c>
      <c r="G401">
        <v>183</v>
      </c>
      <c r="H401">
        <v>271</v>
      </c>
      <c r="I401">
        <v>446</v>
      </c>
      <c r="J401">
        <v>881</v>
      </c>
      <c r="K401">
        <v>61</v>
      </c>
      <c r="L401">
        <v>238</v>
      </c>
      <c r="M401">
        <v>491</v>
      </c>
      <c r="N401">
        <v>1330</v>
      </c>
      <c r="O401">
        <v>89</v>
      </c>
      <c r="P401">
        <v>1069</v>
      </c>
      <c r="Q401">
        <v>672</v>
      </c>
      <c r="R401">
        <v>290</v>
      </c>
      <c r="S401">
        <v>7599</v>
      </c>
      <c r="T401">
        <v>632</v>
      </c>
      <c r="U401">
        <v>1160</v>
      </c>
      <c r="V401">
        <v>2314</v>
      </c>
      <c r="W401">
        <v>2013</v>
      </c>
      <c r="X401">
        <v>1473</v>
      </c>
      <c r="Y401">
        <v>7</v>
      </c>
      <c r="Z401">
        <v>5077</v>
      </c>
      <c r="AA401">
        <v>842</v>
      </c>
    </row>
    <row r="402" spans="1:27">
      <c r="A402">
        <f>VLOOKUP(B402,xwalk!$A$2:$D$1455,4,FALSE)</f>
        <v>3</v>
      </c>
      <c r="B402">
        <v>403</v>
      </c>
      <c r="C402">
        <v>24967</v>
      </c>
      <c r="D402">
        <v>0</v>
      </c>
      <c r="E402">
        <v>5866</v>
      </c>
      <c r="F402">
        <v>4153</v>
      </c>
      <c r="G402">
        <v>1379</v>
      </c>
      <c r="H402">
        <v>471</v>
      </c>
      <c r="I402">
        <v>825</v>
      </c>
      <c r="J402">
        <v>1541</v>
      </c>
      <c r="K402">
        <v>7122</v>
      </c>
      <c r="L402">
        <v>3625</v>
      </c>
      <c r="M402">
        <v>3418</v>
      </c>
      <c r="N402">
        <v>70</v>
      </c>
      <c r="O402">
        <v>3827</v>
      </c>
      <c r="P402">
        <v>5747</v>
      </c>
      <c r="Q402">
        <v>3909</v>
      </c>
      <c r="R402">
        <v>752</v>
      </c>
      <c r="S402">
        <v>24967</v>
      </c>
      <c r="T402">
        <v>3526</v>
      </c>
      <c r="U402">
        <v>1079</v>
      </c>
      <c r="V402">
        <v>1681</v>
      </c>
      <c r="W402">
        <v>3283</v>
      </c>
      <c r="X402">
        <v>6844</v>
      </c>
      <c r="Y402">
        <v>8554</v>
      </c>
      <c r="Z402">
        <v>9289</v>
      </c>
      <c r="AA402">
        <v>4449</v>
      </c>
    </row>
    <row r="403" spans="1:27">
      <c r="A403">
        <f>VLOOKUP(B403,xwalk!$A$2:$D$1455,4,FALSE)</f>
        <v>3</v>
      </c>
      <c r="B403">
        <v>404</v>
      </c>
      <c r="C403">
        <v>1955</v>
      </c>
      <c r="D403">
        <v>0</v>
      </c>
      <c r="E403">
        <v>14</v>
      </c>
      <c r="F403">
        <v>32</v>
      </c>
      <c r="G403">
        <v>91</v>
      </c>
      <c r="H403">
        <v>59</v>
      </c>
      <c r="I403">
        <v>117</v>
      </c>
      <c r="J403">
        <v>220</v>
      </c>
      <c r="K403">
        <v>86</v>
      </c>
      <c r="L403">
        <v>131</v>
      </c>
      <c r="M403">
        <v>101</v>
      </c>
      <c r="N403">
        <v>215</v>
      </c>
      <c r="O403">
        <v>69</v>
      </c>
      <c r="P403">
        <v>148</v>
      </c>
      <c r="Q403">
        <v>235</v>
      </c>
      <c r="R403">
        <v>81</v>
      </c>
      <c r="S403">
        <v>1955</v>
      </c>
      <c r="T403">
        <v>117</v>
      </c>
      <c r="U403">
        <v>377</v>
      </c>
      <c r="V403">
        <v>227</v>
      </c>
      <c r="W403">
        <v>122</v>
      </c>
      <c r="X403">
        <v>755</v>
      </c>
      <c r="Y403">
        <v>357</v>
      </c>
      <c r="Z403">
        <v>939</v>
      </c>
      <c r="AA403">
        <v>299</v>
      </c>
    </row>
    <row r="404" spans="1:27">
      <c r="A404">
        <f>VLOOKUP(B404,xwalk!$A$2:$D$1455,4,FALSE)</f>
        <v>3</v>
      </c>
      <c r="B404">
        <v>405</v>
      </c>
      <c r="C404">
        <v>15</v>
      </c>
      <c r="D404">
        <v>13</v>
      </c>
      <c r="E404">
        <v>0</v>
      </c>
      <c r="F404">
        <v>1</v>
      </c>
      <c r="G404">
        <v>0</v>
      </c>
      <c r="H404">
        <v>1</v>
      </c>
      <c r="I404">
        <v>2</v>
      </c>
      <c r="J404">
        <v>2</v>
      </c>
      <c r="K404">
        <v>2</v>
      </c>
      <c r="L404">
        <v>1</v>
      </c>
      <c r="M404">
        <v>1</v>
      </c>
      <c r="N404">
        <v>2</v>
      </c>
      <c r="O404">
        <v>1</v>
      </c>
      <c r="P404">
        <v>2</v>
      </c>
      <c r="Q404">
        <v>1</v>
      </c>
      <c r="R404">
        <v>2</v>
      </c>
      <c r="S404">
        <v>28</v>
      </c>
      <c r="T404">
        <v>1</v>
      </c>
      <c r="U404">
        <v>3</v>
      </c>
      <c r="V404">
        <v>5</v>
      </c>
      <c r="W404">
        <v>5</v>
      </c>
      <c r="X404">
        <v>7</v>
      </c>
      <c r="Y404">
        <v>7</v>
      </c>
      <c r="Z404">
        <v>16</v>
      </c>
      <c r="AA404">
        <v>1</v>
      </c>
    </row>
    <row r="405" spans="1:27">
      <c r="A405">
        <f>VLOOKUP(B405,xwalk!$A$2:$D$1455,4,FALSE)</f>
        <v>3</v>
      </c>
      <c r="B405">
        <v>406</v>
      </c>
      <c r="C405">
        <v>16635</v>
      </c>
      <c r="D405">
        <v>0</v>
      </c>
      <c r="E405">
        <v>2150</v>
      </c>
      <c r="F405">
        <v>2472</v>
      </c>
      <c r="G405">
        <v>1029</v>
      </c>
      <c r="H405">
        <v>436</v>
      </c>
      <c r="I405">
        <v>506</v>
      </c>
      <c r="J405">
        <v>107</v>
      </c>
      <c r="K405">
        <v>1224</v>
      </c>
      <c r="L405">
        <v>3024</v>
      </c>
      <c r="M405">
        <v>1852</v>
      </c>
      <c r="N405">
        <v>600</v>
      </c>
      <c r="O405">
        <v>713</v>
      </c>
      <c r="P405">
        <v>3670</v>
      </c>
      <c r="Q405">
        <v>1847</v>
      </c>
      <c r="R405">
        <v>470</v>
      </c>
      <c r="S405">
        <v>16635</v>
      </c>
      <c r="T405">
        <v>2143</v>
      </c>
      <c r="U405">
        <v>1638</v>
      </c>
      <c r="V405">
        <v>736</v>
      </c>
      <c r="W405">
        <v>1839</v>
      </c>
      <c r="X405">
        <v>4765</v>
      </c>
      <c r="Y405">
        <v>5514</v>
      </c>
      <c r="Z405">
        <v>8052</v>
      </c>
      <c r="AA405">
        <v>2869</v>
      </c>
    </row>
    <row r="406" spans="1:27">
      <c r="A406">
        <f>VLOOKUP(B406,xwalk!$A$2:$D$1455,4,FALSE)</f>
        <v>3</v>
      </c>
      <c r="B406">
        <v>407</v>
      </c>
      <c r="C406">
        <v>3343</v>
      </c>
      <c r="D406">
        <v>0</v>
      </c>
      <c r="E406">
        <v>719</v>
      </c>
      <c r="F406">
        <v>338</v>
      </c>
      <c r="G406">
        <v>205</v>
      </c>
      <c r="H406">
        <v>154</v>
      </c>
      <c r="I406">
        <v>297</v>
      </c>
      <c r="J406">
        <v>373</v>
      </c>
      <c r="K406">
        <v>1346</v>
      </c>
      <c r="L406">
        <v>406</v>
      </c>
      <c r="M406">
        <v>235</v>
      </c>
      <c r="N406">
        <v>99</v>
      </c>
      <c r="O406">
        <v>272</v>
      </c>
      <c r="P406">
        <v>1502</v>
      </c>
      <c r="Q406">
        <v>223</v>
      </c>
      <c r="R406">
        <v>89</v>
      </c>
      <c r="S406">
        <v>3343</v>
      </c>
      <c r="T406">
        <v>613</v>
      </c>
      <c r="U406">
        <v>124</v>
      </c>
      <c r="V406">
        <v>419</v>
      </c>
      <c r="W406">
        <v>270</v>
      </c>
      <c r="X406">
        <v>815</v>
      </c>
      <c r="Y406">
        <v>1102</v>
      </c>
      <c r="Z406">
        <v>1378</v>
      </c>
      <c r="AA406">
        <v>634</v>
      </c>
    </row>
    <row r="407" spans="1:27">
      <c r="A407">
        <f>VLOOKUP(B407,xwalk!$A$2:$D$1455,4,FALSE)</f>
        <v>3</v>
      </c>
      <c r="B407">
        <v>408</v>
      </c>
      <c r="C407">
        <v>9</v>
      </c>
      <c r="D407">
        <v>0</v>
      </c>
      <c r="E407">
        <v>0</v>
      </c>
      <c r="F407">
        <v>0</v>
      </c>
      <c r="G407">
        <v>1</v>
      </c>
      <c r="H407">
        <v>1</v>
      </c>
      <c r="I407">
        <v>0</v>
      </c>
      <c r="J407">
        <v>2</v>
      </c>
      <c r="K407">
        <v>2</v>
      </c>
      <c r="L407">
        <v>0</v>
      </c>
      <c r="M407">
        <v>1</v>
      </c>
      <c r="N407">
        <v>1</v>
      </c>
      <c r="O407">
        <v>0</v>
      </c>
      <c r="P407">
        <v>2</v>
      </c>
      <c r="Q407">
        <v>2</v>
      </c>
      <c r="R407">
        <v>0</v>
      </c>
      <c r="S407">
        <v>9</v>
      </c>
      <c r="T407">
        <v>0</v>
      </c>
      <c r="U407">
        <v>0</v>
      </c>
      <c r="V407">
        <v>0</v>
      </c>
      <c r="W407">
        <v>3</v>
      </c>
      <c r="X407">
        <v>4</v>
      </c>
      <c r="Y407">
        <v>2</v>
      </c>
      <c r="Z407">
        <v>3</v>
      </c>
      <c r="AA407">
        <v>0</v>
      </c>
    </row>
    <row r="408" spans="1:27">
      <c r="A408">
        <f>VLOOKUP(B408,xwalk!$A$2:$D$1455,4,FALSE)</f>
        <v>3</v>
      </c>
      <c r="B408">
        <v>409</v>
      </c>
      <c r="C408">
        <v>11775</v>
      </c>
      <c r="D408">
        <v>0</v>
      </c>
      <c r="E408">
        <v>1236</v>
      </c>
      <c r="F408">
        <v>1309</v>
      </c>
      <c r="G408">
        <v>143</v>
      </c>
      <c r="H408">
        <v>470</v>
      </c>
      <c r="I408">
        <v>305</v>
      </c>
      <c r="J408">
        <v>589</v>
      </c>
      <c r="K408">
        <v>1016</v>
      </c>
      <c r="L408">
        <v>1113</v>
      </c>
      <c r="M408">
        <v>903</v>
      </c>
      <c r="N408">
        <v>1020</v>
      </c>
      <c r="O408">
        <v>483</v>
      </c>
      <c r="P408">
        <v>1975</v>
      </c>
      <c r="Q408">
        <v>1285</v>
      </c>
      <c r="R408">
        <v>309</v>
      </c>
      <c r="S408">
        <v>11775</v>
      </c>
      <c r="T408">
        <v>1511</v>
      </c>
      <c r="U408">
        <v>1805</v>
      </c>
      <c r="V408">
        <v>226</v>
      </c>
      <c r="W408">
        <v>799</v>
      </c>
      <c r="X408">
        <v>3590</v>
      </c>
      <c r="Y408">
        <v>3844</v>
      </c>
      <c r="Z408">
        <v>5343</v>
      </c>
      <c r="AA408">
        <v>1704</v>
      </c>
    </row>
    <row r="409" spans="1:27">
      <c r="A409">
        <f>VLOOKUP(B409,xwalk!$A$2:$D$1455,4,FALSE)</f>
        <v>3</v>
      </c>
      <c r="B409">
        <v>410</v>
      </c>
      <c r="C409">
        <v>88457</v>
      </c>
      <c r="D409">
        <v>34</v>
      </c>
      <c r="E409">
        <v>5205</v>
      </c>
      <c r="F409">
        <v>7387</v>
      </c>
      <c r="G409">
        <v>4345</v>
      </c>
      <c r="H409">
        <v>3956</v>
      </c>
      <c r="I409">
        <v>7155</v>
      </c>
      <c r="J409">
        <v>16500</v>
      </c>
      <c r="K409">
        <v>16102</v>
      </c>
      <c r="L409">
        <v>17683</v>
      </c>
      <c r="M409">
        <v>7119</v>
      </c>
      <c r="N409">
        <v>3644</v>
      </c>
      <c r="O409">
        <v>2245</v>
      </c>
      <c r="P409">
        <v>26183</v>
      </c>
      <c r="Q409">
        <v>14640</v>
      </c>
      <c r="R409">
        <v>1480</v>
      </c>
      <c r="S409">
        <v>88491</v>
      </c>
      <c r="T409">
        <v>4287</v>
      </c>
      <c r="U409">
        <v>3209</v>
      </c>
      <c r="V409">
        <v>7034</v>
      </c>
      <c r="W409">
        <v>27553</v>
      </c>
      <c r="X409">
        <v>38447</v>
      </c>
      <c r="Y409">
        <v>7961</v>
      </c>
      <c r="Z409">
        <v>46332</v>
      </c>
      <c r="AA409">
        <v>4257</v>
      </c>
    </row>
    <row r="410" spans="1:27">
      <c r="A410">
        <f>VLOOKUP(B410,xwalk!$A$2:$D$1455,4,FALSE)</f>
        <v>3</v>
      </c>
      <c r="B410">
        <v>411</v>
      </c>
      <c r="C410">
        <v>31965</v>
      </c>
      <c r="D410">
        <v>0</v>
      </c>
      <c r="E410">
        <v>2172</v>
      </c>
      <c r="F410">
        <v>2820</v>
      </c>
      <c r="G410">
        <v>524</v>
      </c>
      <c r="H410">
        <v>630</v>
      </c>
      <c r="I410">
        <v>1250</v>
      </c>
      <c r="J410">
        <v>3161</v>
      </c>
      <c r="K410">
        <v>2571</v>
      </c>
      <c r="L410">
        <v>2882</v>
      </c>
      <c r="M410">
        <v>2382</v>
      </c>
      <c r="N410">
        <v>2722</v>
      </c>
      <c r="O410">
        <v>1777</v>
      </c>
      <c r="P410">
        <v>3786</v>
      </c>
      <c r="Q410">
        <v>3054</v>
      </c>
      <c r="R410">
        <v>1940</v>
      </c>
      <c r="S410">
        <v>31965</v>
      </c>
      <c r="T410">
        <v>4132</v>
      </c>
      <c r="U410">
        <v>5048</v>
      </c>
      <c r="V410">
        <v>406</v>
      </c>
      <c r="W410">
        <v>1309</v>
      </c>
      <c r="X410">
        <v>10746</v>
      </c>
      <c r="Y410">
        <v>10324</v>
      </c>
      <c r="Z410">
        <v>13897</v>
      </c>
      <c r="AA410">
        <v>4280</v>
      </c>
    </row>
    <row r="411" spans="1:27">
      <c r="A411">
        <f>VLOOKUP(B411,xwalk!$A$2:$D$1455,4,FALSE)</f>
        <v>3</v>
      </c>
      <c r="B411">
        <v>412</v>
      </c>
      <c r="C411">
        <v>88983</v>
      </c>
      <c r="D411">
        <v>0</v>
      </c>
      <c r="E411">
        <v>5479</v>
      </c>
      <c r="F411">
        <v>7481</v>
      </c>
      <c r="G411">
        <v>3846</v>
      </c>
      <c r="H411">
        <v>3611</v>
      </c>
      <c r="I411">
        <v>5213</v>
      </c>
      <c r="J411">
        <v>12668</v>
      </c>
      <c r="K411">
        <v>11058</v>
      </c>
      <c r="L411">
        <v>15530</v>
      </c>
      <c r="M411">
        <v>6317</v>
      </c>
      <c r="N411">
        <v>5393</v>
      </c>
      <c r="O411">
        <v>2666</v>
      </c>
      <c r="P411">
        <v>20155</v>
      </c>
      <c r="Q411">
        <v>11765</v>
      </c>
      <c r="R411">
        <v>3712</v>
      </c>
      <c r="S411">
        <v>88983</v>
      </c>
      <c r="T411">
        <v>6129</v>
      </c>
      <c r="U411">
        <v>12975</v>
      </c>
      <c r="V411">
        <v>6842</v>
      </c>
      <c r="W411">
        <v>14758</v>
      </c>
      <c r="X411">
        <v>39236</v>
      </c>
      <c r="Y411">
        <v>9043</v>
      </c>
      <c r="Z411">
        <v>43297</v>
      </c>
      <c r="AA411">
        <v>12727</v>
      </c>
    </row>
    <row r="412" spans="1:27">
      <c r="A412">
        <f>VLOOKUP(B412,xwalk!$A$2:$D$1455,4,FALSE)</f>
        <v>3</v>
      </c>
      <c r="B412">
        <v>413</v>
      </c>
      <c r="C412">
        <v>10513</v>
      </c>
      <c r="D412">
        <v>21</v>
      </c>
      <c r="E412">
        <v>605</v>
      </c>
      <c r="F412">
        <v>474</v>
      </c>
      <c r="G412">
        <v>681</v>
      </c>
      <c r="H412">
        <v>708</v>
      </c>
      <c r="I412">
        <v>777</v>
      </c>
      <c r="J412">
        <v>1226</v>
      </c>
      <c r="K412">
        <v>1155</v>
      </c>
      <c r="L412">
        <v>1723</v>
      </c>
      <c r="M412">
        <v>785</v>
      </c>
      <c r="N412">
        <v>808</v>
      </c>
      <c r="O412">
        <v>520</v>
      </c>
      <c r="P412">
        <v>2154</v>
      </c>
      <c r="Q412">
        <v>1655</v>
      </c>
      <c r="R412">
        <v>142</v>
      </c>
      <c r="S412">
        <v>10534</v>
      </c>
      <c r="T412">
        <v>773</v>
      </c>
      <c r="U412">
        <v>715</v>
      </c>
      <c r="V412">
        <v>1243</v>
      </c>
      <c r="W412">
        <v>4014</v>
      </c>
      <c r="X412">
        <v>3506</v>
      </c>
      <c r="Y412">
        <v>283</v>
      </c>
      <c r="Z412">
        <v>5490</v>
      </c>
      <c r="AA412">
        <v>902</v>
      </c>
    </row>
    <row r="413" spans="1:27">
      <c r="A413">
        <f>VLOOKUP(B413,xwalk!$A$2:$D$1455,4,FALSE)</f>
        <v>3</v>
      </c>
      <c r="B413">
        <v>414</v>
      </c>
      <c r="C413">
        <v>3921</v>
      </c>
      <c r="D413">
        <v>365</v>
      </c>
      <c r="E413">
        <v>55</v>
      </c>
      <c r="F413">
        <v>134</v>
      </c>
      <c r="G413">
        <v>150</v>
      </c>
      <c r="H413">
        <v>123</v>
      </c>
      <c r="I413">
        <v>207</v>
      </c>
      <c r="J413">
        <v>325</v>
      </c>
      <c r="K413">
        <v>145</v>
      </c>
      <c r="L413">
        <v>262</v>
      </c>
      <c r="M413">
        <v>145</v>
      </c>
      <c r="N413">
        <v>442</v>
      </c>
      <c r="O413">
        <v>169</v>
      </c>
      <c r="P413">
        <v>212</v>
      </c>
      <c r="Q413">
        <v>347</v>
      </c>
      <c r="R413">
        <v>266</v>
      </c>
      <c r="S413">
        <v>4286</v>
      </c>
      <c r="T413">
        <v>168</v>
      </c>
      <c r="U413">
        <v>460</v>
      </c>
      <c r="V413">
        <v>774</v>
      </c>
      <c r="W413">
        <v>256</v>
      </c>
      <c r="X413">
        <v>1488</v>
      </c>
      <c r="Y413">
        <v>1140</v>
      </c>
      <c r="Z413">
        <v>2082</v>
      </c>
      <c r="AA413">
        <v>364</v>
      </c>
    </row>
    <row r="414" spans="1:27">
      <c r="A414">
        <f>VLOOKUP(B414,xwalk!$A$2:$D$1455,4,FALSE)</f>
        <v>3</v>
      </c>
      <c r="B414">
        <v>415</v>
      </c>
      <c r="C414">
        <v>32974</v>
      </c>
      <c r="D414">
        <v>16</v>
      </c>
      <c r="E414">
        <v>2537</v>
      </c>
      <c r="F414">
        <v>4799</v>
      </c>
      <c r="G414">
        <v>681</v>
      </c>
      <c r="H414">
        <v>796</v>
      </c>
      <c r="I414">
        <v>1019</v>
      </c>
      <c r="J414">
        <v>1843</v>
      </c>
      <c r="K414">
        <v>2161</v>
      </c>
      <c r="L414">
        <v>3485</v>
      </c>
      <c r="M414">
        <v>2181</v>
      </c>
      <c r="N414">
        <v>3848</v>
      </c>
      <c r="O414">
        <v>1511</v>
      </c>
      <c r="P414">
        <v>4434</v>
      </c>
      <c r="Q414">
        <v>4416</v>
      </c>
      <c r="R414">
        <v>1314</v>
      </c>
      <c r="S414">
        <v>32990</v>
      </c>
      <c r="T414">
        <v>1884</v>
      </c>
      <c r="U414">
        <v>4310</v>
      </c>
      <c r="V414">
        <v>2896</v>
      </c>
      <c r="W414">
        <v>5134</v>
      </c>
      <c r="X414">
        <v>13226</v>
      </c>
      <c r="Y414">
        <v>5540</v>
      </c>
      <c r="Z414">
        <v>16844</v>
      </c>
      <c r="AA414">
        <v>3218</v>
      </c>
    </row>
    <row r="415" spans="1:27">
      <c r="A415">
        <f>VLOOKUP(B415,xwalk!$A$2:$D$1455,4,FALSE)</f>
        <v>3</v>
      </c>
      <c r="B415">
        <v>416</v>
      </c>
      <c r="C415">
        <v>28703</v>
      </c>
      <c r="D415">
        <v>0</v>
      </c>
      <c r="E415">
        <v>829</v>
      </c>
      <c r="F415">
        <v>1440</v>
      </c>
      <c r="G415">
        <v>1365</v>
      </c>
      <c r="H415">
        <v>947</v>
      </c>
      <c r="I415">
        <v>1742</v>
      </c>
      <c r="J415">
        <v>4131</v>
      </c>
      <c r="K415">
        <v>2815</v>
      </c>
      <c r="L415">
        <v>3554</v>
      </c>
      <c r="M415">
        <v>1716</v>
      </c>
      <c r="N415">
        <v>2369</v>
      </c>
      <c r="O415">
        <v>1325</v>
      </c>
      <c r="P415">
        <v>4037</v>
      </c>
      <c r="Q415">
        <v>3991</v>
      </c>
      <c r="R415">
        <v>1101</v>
      </c>
      <c r="S415">
        <v>28703</v>
      </c>
      <c r="T415">
        <v>1537</v>
      </c>
      <c r="U415">
        <v>3369</v>
      </c>
      <c r="V415">
        <v>2594</v>
      </c>
      <c r="W415">
        <v>3920</v>
      </c>
      <c r="X415">
        <v>12517</v>
      </c>
      <c r="Y415">
        <v>4766</v>
      </c>
      <c r="Z415">
        <v>13973</v>
      </c>
      <c r="AA415">
        <v>2870</v>
      </c>
    </row>
    <row r="416" spans="1:27">
      <c r="A416">
        <f>VLOOKUP(B416,xwalk!$A$2:$D$1455,4,FALSE)</f>
        <v>3</v>
      </c>
      <c r="B416">
        <v>417</v>
      </c>
      <c r="C416">
        <v>14061</v>
      </c>
      <c r="D416">
        <v>0</v>
      </c>
      <c r="E416">
        <v>1430</v>
      </c>
      <c r="F416">
        <v>3579</v>
      </c>
      <c r="G416">
        <v>0</v>
      </c>
      <c r="H416">
        <v>90</v>
      </c>
      <c r="I416">
        <v>3</v>
      </c>
      <c r="J416">
        <v>0</v>
      </c>
      <c r="K416">
        <v>1324</v>
      </c>
      <c r="L416">
        <v>1240</v>
      </c>
      <c r="M416">
        <v>1178</v>
      </c>
      <c r="N416">
        <v>1360</v>
      </c>
      <c r="O416">
        <v>1059</v>
      </c>
      <c r="P416">
        <v>2178</v>
      </c>
      <c r="Q416">
        <v>1369</v>
      </c>
      <c r="R416">
        <v>496</v>
      </c>
      <c r="S416">
        <v>14061</v>
      </c>
      <c r="T416">
        <v>1639</v>
      </c>
      <c r="U416">
        <v>1977</v>
      </c>
      <c r="V416">
        <v>281</v>
      </c>
      <c r="W416">
        <v>2069</v>
      </c>
      <c r="X416">
        <v>3878</v>
      </c>
      <c r="Y416">
        <v>4217</v>
      </c>
      <c r="Z416">
        <v>6038</v>
      </c>
      <c r="AA416">
        <v>2538</v>
      </c>
    </row>
    <row r="417" spans="1:27">
      <c r="A417">
        <f>VLOOKUP(B417,xwalk!$A$2:$D$1455,4,FALSE)</f>
        <v>3</v>
      </c>
      <c r="B417">
        <v>418</v>
      </c>
      <c r="C417">
        <v>935</v>
      </c>
      <c r="D417">
        <v>0</v>
      </c>
      <c r="E417">
        <v>62</v>
      </c>
      <c r="F417">
        <v>73</v>
      </c>
      <c r="G417">
        <v>53</v>
      </c>
      <c r="H417">
        <v>49</v>
      </c>
      <c r="I417">
        <v>57</v>
      </c>
      <c r="J417">
        <v>68</v>
      </c>
      <c r="K417">
        <v>118</v>
      </c>
      <c r="L417">
        <v>122</v>
      </c>
      <c r="M417">
        <v>48</v>
      </c>
      <c r="N417">
        <v>74</v>
      </c>
      <c r="O417">
        <v>73</v>
      </c>
      <c r="P417">
        <v>127</v>
      </c>
      <c r="Q417">
        <v>91</v>
      </c>
      <c r="R417">
        <v>71</v>
      </c>
      <c r="S417">
        <v>935</v>
      </c>
      <c r="T417">
        <v>52</v>
      </c>
      <c r="U417">
        <v>92</v>
      </c>
      <c r="V417">
        <v>106</v>
      </c>
      <c r="W417">
        <v>125</v>
      </c>
      <c r="X417">
        <v>351</v>
      </c>
      <c r="Y417">
        <v>209</v>
      </c>
      <c r="Z417">
        <v>469</v>
      </c>
      <c r="AA417">
        <v>75</v>
      </c>
    </row>
    <row r="418" spans="1:27">
      <c r="A418">
        <f>VLOOKUP(B418,xwalk!$A$2:$D$1455,4,FALSE)</f>
        <v>3</v>
      </c>
      <c r="B418">
        <v>419</v>
      </c>
      <c r="C418">
        <v>3162</v>
      </c>
      <c r="D418">
        <v>16</v>
      </c>
      <c r="E418">
        <v>97</v>
      </c>
      <c r="F418">
        <v>132</v>
      </c>
      <c r="G418">
        <v>151</v>
      </c>
      <c r="H418">
        <v>162</v>
      </c>
      <c r="I418">
        <v>222</v>
      </c>
      <c r="J418">
        <v>367</v>
      </c>
      <c r="K418">
        <v>183</v>
      </c>
      <c r="L418">
        <v>322</v>
      </c>
      <c r="M418">
        <v>232</v>
      </c>
      <c r="N418">
        <v>394</v>
      </c>
      <c r="O418">
        <v>239</v>
      </c>
      <c r="P418">
        <v>376</v>
      </c>
      <c r="Q418">
        <v>284</v>
      </c>
      <c r="R418">
        <v>232</v>
      </c>
      <c r="S418">
        <v>3178</v>
      </c>
      <c r="T418">
        <v>145</v>
      </c>
      <c r="U418">
        <v>410</v>
      </c>
      <c r="V418">
        <v>126</v>
      </c>
      <c r="W418">
        <v>597</v>
      </c>
      <c r="X418">
        <v>1165</v>
      </c>
      <c r="Y418">
        <v>735</v>
      </c>
      <c r="Z418">
        <v>1791</v>
      </c>
      <c r="AA418">
        <v>302</v>
      </c>
    </row>
    <row r="419" spans="1:27">
      <c r="A419">
        <f>VLOOKUP(B419,xwalk!$A$2:$D$1455,4,FALSE)</f>
        <v>3</v>
      </c>
      <c r="B419">
        <v>420</v>
      </c>
      <c r="C419">
        <v>2991</v>
      </c>
      <c r="D419">
        <v>32</v>
      </c>
      <c r="E419">
        <v>41</v>
      </c>
      <c r="F419">
        <v>91</v>
      </c>
      <c r="G419">
        <v>133</v>
      </c>
      <c r="H419">
        <v>110</v>
      </c>
      <c r="I419">
        <v>170</v>
      </c>
      <c r="J419">
        <v>342</v>
      </c>
      <c r="K419">
        <v>101</v>
      </c>
      <c r="L419">
        <v>202</v>
      </c>
      <c r="M419">
        <v>151</v>
      </c>
      <c r="N419">
        <v>433</v>
      </c>
      <c r="O419">
        <v>94</v>
      </c>
      <c r="P419">
        <v>201</v>
      </c>
      <c r="Q419">
        <v>312</v>
      </c>
      <c r="R419">
        <v>280</v>
      </c>
      <c r="S419">
        <v>3023</v>
      </c>
      <c r="T419">
        <v>163</v>
      </c>
      <c r="U419">
        <v>464</v>
      </c>
      <c r="V419">
        <v>305</v>
      </c>
      <c r="W419">
        <v>364</v>
      </c>
      <c r="X419">
        <v>1168</v>
      </c>
      <c r="Y419">
        <v>559</v>
      </c>
      <c r="Z419">
        <v>1505</v>
      </c>
      <c r="AA419">
        <v>340</v>
      </c>
    </row>
    <row r="420" spans="1:27">
      <c r="A420">
        <f>VLOOKUP(B420,xwalk!$A$2:$D$1455,4,FALSE)</f>
        <v>3</v>
      </c>
      <c r="B420">
        <v>421</v>
      </c>
      <c r="C420">
        <v>5511</v>
      </c>
      <c r="D420">
        <v>0</v>
      </c>
      <c r="E420">
        <v>411</v>
      </c>
      <c r="F420">
        <v>573</v>
      </c>
      <c r="G420">
        <v>303</v>
      </c>
      <c r="H420">
        <v>291</v>
      </c>
      <c r="I420">
        <v>317</v>
      </c>
      <c r="J420">
        <v>634</v>
      </c>
      <c r="K420">
        <v>754</v>
      </c>
      <c r="L420">
        <v>1019</v>
      </c>
      <c r="M420">
        <v>364</v>
      </c>
      <c r="N420">
        <v>392</v>
      </c>
      <c r="O420">
        <v>516</v>
      </c>
      <c r="P420">
        <v>1105</v>
      </c>
      <c r="Q420">
        <v>716</v>
      </c>
      <c r="R420">
        <v>192</v>
      </c>
      <c r="S420">
        <v>5511</v>
      </c>
      <c r="T420">
        <v>139</v>
      </c>
      <c r="U420">
        <v>396</v>
      </c>
      <c r="V420">
        <v>146</v>
      </c>
      <c r="W420">
        <v>630</v>
      </c>
      <c r="X420">
        <v>1881</v>
      </c>
      <c r="Y420">
        <v>2319</v>
      </c>
      <c r="Z420">
        <v>2865</v>
      </c>
      <c r="AA420">
        <v>296</v>
      </c>
    </row>
    <row r="421" spans="1:27">
      <c r="A421">
        <f>VLOOKUP(B421,xwalk!$A$2:$D$1455,4,FALSE)</f>
        <v>3</v>
      </c>
      <c r="B421">
        <v>422</v>
      </c>
      <c r="C421">
        <v>12838</v>
      </c>
      <c r="D421">
        <v>0</v>
      </c>
      <c r="E421">
        <v>941</v>
      </c>
      <c r="F421">
        <v>966</v>
      </c>
      <c r="G421">
        <v>950</v>
      </c>
      <c r="H421">
        <v>862</v>
      </c>
      <c r="I421">
        <v>781</v>
      </c>
      <c r="J421">
        <v>1327</v>
      </c>
      <c r="K421">
        <v>1803</v>
      </c>
      <c r="L421">
        <v>2120</v>
      </c>
      <c r="M421">
        <v>1075</v>
      </c>
      <c r="N421">
        <v>829</v>
      </c>
      <c r="O421">
        <v>1248</v>
      </c>
      <c r="P421">
        <v>2113</v>
      </c>
      <c r="Q421">
        <v>2130</v>
      </c>
      <c r="R421">
        <v>336</v>
      </c>
      <c r="S421">
        <v>12838</v>
      </c>
      <c r="T421">
        <v>473</v>
      </c>
      <c r="U421">
        <v>891</v>
      </c>
      <c r="V421">
        <v>1007</v>
      </c>
      <c r="W421">
        <v>2345</v>
      </c>
      <c r="X421">
        <v>3935</v>
      </c>
      <c r="Y421">
        <v>4187</v>
      </c>
      <c r="Z421">
        <v>6822</v>
      </c>
      <c r="AA421">
        <v>779</v>
      </c>
    </row>
    <row r="422" spans="1:27">
      <c r="A422">
        <f>VLOOKUP(B422,xwalk!$A$2:$D$1455,4,FALSE)</f>
        <v>3</v>
      </c>
      <c r="B422">
        <v>423</v>
      </c>
      <c r="C422">
        <v>4759</v>
      </c>
      <c r="D422">
        <v>0</v>
      </c>
      <c r="E422">
        <v>91</v>
      </c>
      <c r="F422">
        <v>124</v>
      </c>
      <c r="G422">
        <v>271</v>
      </c>
      <c r="H422">
        <v>221</v>
      </c>
      <c r="I422">
        <v>334</v>
      </c>
      <c r="J422">
        <v>624</v>
      </c>
      <c r="K422">
        <v>358</v>
      </c>
      <c r="L422">
        <v>413</v>
      </c>
      <c r="M422">
        <v>322</v>
      </c>
      <c r="N422">
        <v>572</v>
      </c>
      <c r="O422">
        <v>276</v>
      </c>
      <c r="P422">
        <v>540</v>
      </c>
      <c r="Q422">
        <v>570</v>
      </c>
      <c r="R422">
        <v>279</v>
      </c>
      <c r="S422">
        <v>4759</v>
      </c>
      <c r="T422">
        <v>224</v>
      </c>
      <c r="U422">
        <v>713</v>
      </c>
      <c r="V422">
        <v>367</v>
      </c>
      <c r="W422">
        <v>658</v>
      </c>
      <c r="X422">
        <v>1963</v>
      </c>
      <c r="Y422">
        <v>834</v>
      </c>
      <c r="Z422">
        <v>2491</v>
      </c>
      <c r="AA422">
        <v>579</v>
      </c>
    </row>
    <row r="423" spans="1:27">
      <c r="A423">
        <f>VLOOKUP(B423,xwalk!$A$2:$D$1455,4,FALSE)</f>
        <v>3</v>
      </c>
      <c r="B423">
        <v>424</v>
      </c>
      <c r="C423">
        <v>6921</v>
      </c>
      <c r="D423">
        <v>47</v>
      </c>
      <c r="E423">
        <v>146</v>
      </c>
      <c r="F423">
        <v>195</v>
      </c>
      <c r="G423">
        <v>478</v>
      </c>
      <c r="H423">
        <v>286</v>
      </c>
      <c r="I423">
        <v>445</v>
      </c>
      <c r="J423">
        <v>925</v>
      </c>
      <c r="K423">
        <v>525</v>
      </c>
      <c r="L423">
        <v>745</v>
      </c>
      <c r="M423">
        <v>442</v>
      </c>
      <c r="N423">
        <v>763</v>
      </c>
      <c r="O423">
        <v>326</v>
      </c>
      <c r="P423">
        <v>812</v>
      </c>
      <c r="Q423">
        <v>816</v>
      </c>
      <c r="R423">
        <v>521</v>
      </c>
      <c r="S423">
        <v>6968</v>
      </c>
      <c r="T423">
        <v>423</v>
      </c>
      <c r="U423">
        <v>908</v>
      </c>
      <c r="V423">
        <v>597</v>
      </c>
      <c r="W423">
        <v>1158</v>
      </c>
      <c r="X423">
        <v>2675</v>
      </c>
      <c r="Y423">
        <v>1207</v>
      </c>
      <c r="Z423">
        <v>3764</v>
      </c>
      <c r="AA423">
        <v>880</v>
      </c>
    </row>
    <row r="424" spans="1:27">
      <c r="A424">
        <f>VLOOKUP(B424,xwalk!$A$2:$D$1455,4,FALSE)</f>
        <v>3</v>
      </c>
      <c r="B424">
        <v>425</v>
      </c>
      <c r="C424">
        <v>3917</v>
      </c>
      <c r="D424">
        <v>16</v>
      </c>
      <c r="E424">
        <v>174</v>
      </c>
      <c r="F424">
        <v>211</v>
      </c>
      <c r="G424">
        <v>261</v>
      </c>
      <c r="H424">
        <v>167</v>
      </c>
      <c r="I424">
        <v>258</v>
      </c>
      <c r="J424">
        <v>488</v>
      </c>
      <c r="K424">
        <v>408</v>
      </c>
      <c r="L424">
        <v>515</v>
      </c>
      <c r="M424">
        <v>278</v>
      </c>
      <c r="N424">
        <v>358</v>
      </c>
      <c r="O424">
        <v>163</v>
      </c>
      <c r="P424">
        <v>670</v>
      </c>
      <c r="Q424">
        <v>480</v>
      </c>
      <c r="R424">
        <v>246</v>
      </c>
      <c r="S424">
        <v>3933</v>
      </c>
      <c r="T424">
        <v>237</v>
      </c>
      <c r="U424">
        <v>464</v>
      </c>
      <c r="V424">
        <v>342</v>
      </c>
      <c r="W424">
        <v>940</v>
      </c>
      <c r="X424">
        <v>1449</v>
      </c>
      <c r="Y424">
        <v>501</v>
      </c>
      <c r="Z424">
        <v>2134</v>
      </c>
      <c r="AA424">
        <v>429</v>
      </c>
    </row>
    <row r="425" spans="1:27">
      <c r="A425">
        <f>VLOOKUP(B425,xwalk!$A$2:$D$1455,4,FALSE)</f>
        <v>3</v>
      </c>
      <c r="B425">
        <v>426</v>
      </c>
      <c r="C425">
        <v>4050</v>
      </c>
      <c r="D425">
        <v>167</v>
      </c>
      <c r="E425">
        <v>221</v>
      </c>
      <c r="F425">
        <v>197</v>
      </c>
      <c r="G425">
        <v>253</v>
      </c>
      <c r="H425">
        <v>226</v>
      </c>
      <c r="I425">
        <v>288</v>
      </c>
      <c r="J425">
        <v>577</v>
      </c>
      <c r="K425">
        <v>538</v>
      </c>
      <c r="L425">
        <v>580</v>
      </c>
      <c r="M425">
        <v>333</v>
      </c>
      <c r="N425">
        <v>311</v>
      </c>
      <c r="O425">
        <v>147</v>
      </c>
      <c r="P425">
        <v>1065</v>
      </c>
      <c r="Q425">
        <v>448</v>
      </c>
      <c r="R425">
        <v>102</v>
      </c>
      <c r="S425">
        <v>4217</v>
      </c>
      <c r="T425">
        <v>217</v>
      </c>
      <c r="U425">
        <v>407</v>
      </c>
      <c r="V425">
        <v>449</v>
      </c>
      <c r="W425">
        <v>1129</v>
      </c>
      <c r="X425">
        <v>1498</v>
      </c>
      <c r="Y425">
        <v>517</v>
      </c>
      <c r="Z425">
        <v>2350</v>
      </c>
      <c r="AA425">
        <v>364</v>
      </c>
    </row>
    <row r="426" spans="1:27">
      <c r="A426">
        <f>VLOOKUP(B426,xwalk!$A$2:$D$1455,4,FALSE)</f>
        <v>3</v>
      </c>
      <c r="B426">
        <v>427</v>
      </c>
      <c r="C426">
        <v>9387</v>
      </c>
      <c r="D426">
        <v>0</v>
      </c>
      <c r="E426">
        <v>528</v>
      </c>
      <c r="F426">
        <v>290</v>
      </c>
      <c r="G426">
        <v>480</v>
      </c>
      <c r="H426">
        <v>463</v>
      </c>
      <c r="I426">
        <v>509</v>
      </c>
      <c r="J426">
        <v>1405</v>
      </c>
      <c r="K426">
        <v>996</v>
      </c>
      <c r="L426">
        <v>943</v>
      </c>
      <c r="M426">
        <v>834</v>
      </c>
      <c r="N426">
        <v>902</v>
      </c>
      <c r="O426">
        <v>302</v>
      </c>
      <c r="P426">
        <v>2188</v>
      </c>
      <c r="Q426">
        <v>951</v>
      </c>
      <c r="R426">
        <v>234</v>
      </c>
      <c r="S426">
        <v>9387</v>
      </c>
      <c r="T426">
        <v>443</v>
      </c>
      <c r="U426">
        <v>726</v>
      </c>
      <c r="V426">
        <v>1714</v>
      </c>
      <c r="W426">
        <v>2418</v>
      </c>
      <c r="X426">
        <v>2927</v>
      </c>
      <c r="Y426">
        <v>1159</v>
      </c>
      <c r="Z426">
        <v>5920</v>
      </c>
      <c r="AA426">
        <v>639</v>
      </c>
    </row>
    <row r="427" spans="1:27">
      <c r="A427">
        <f>VLOOKUP(B427,xwalk!$A$2:$D$1455,4,FALSE)</f>
        <v>3</v>
      </c>
      <c r="B427">
        <v>428</v>
      </c>
      <c r="C427">
        <v>5949</v>
      </c>
      <c r="D427">
        <v>0</v>
      </c>
      <c r="E427">
        <v>329</v>
      </c>
      <c r="F427">
        <v>428</v>
      </c>
      <c r="G427">
        <v>442</v>
      </c>
      <c r="H427">
        <v>343</v>
      </c>
      <c r="I427">
        <v>449</v>
      </c>
      <c r="J427">
        <v>923</v>
      </c>
      <c r="K427">
        <v>978</v>
      </c>
      <c r="L427">
        <v>1252</v>
      </c>
      <c r="M427">
        <v>464</v>
      </c>
      <c r="N427">
        <v>220</v>
      </c>
      <c r="O427">
        <v>231</v>
      </c>
      <c r="P427">
        <v>1753</v>
      </c>
      <c r="Q427">
        <v>755</v>
      </c>
      <c r="R427">
        <v>175</v>
      </c>
      <c r="S427">
        <v>5949</v>
      </c>
      <c r="T427">
        <v>355</v>
      </c>
      <c r="U427">
        <v>570</v>
      </c>
      <c r="V427">
        <v>371</v>
      </c>
      <c r="W427">
        <v>1512</v>
      </c>
      <c r="X427">
        <v>2424</v>
      </c>
      <c r="Y427">
        <v>717</v>
      </c>
      <c r="Z427">
        <v>3046</v>
      </c>
      <c r="AA427">
        <v>566</v>
      </c>
    </row>
    <row r="428" spans="1:27">
      <c r="A428">
        <f>VLOOKUP(B428,xwalk!$A$2:$D$1455,4,FALSE)</f>
        <v>3</v>
      </c>
      <c r="B428">
        <v>430</v>
      </c>
      <c r="C428">
        <v>3499</v>
      </c>
      <c r="D428">
        <v>0</v>
      </c>
      <c r="E428">
        <v>1015</v>
      </c>
      <c r="F428">
        <v>679</v>
      </c>
      <c r="G428">
        <v>64</v>
      </c>
      <c r="H428">
        <v>11</v>
      </c>
      <c r="I428">
        <v>21</v>
      </c>
      <c r="J428">
        <v>64</v>
      </c>
      <c r="K428">
        <v>1068</v>
      </c>
      <c r="L428">
        <v>0</v>
      </c>
      <c r="M428">
        <v>748</v>
      </c>
      <c r="N428">
        <v>38</v>
      </c>
      <c r="O428">
        <v>610</v>
      </c>
      <c r="P428">
        <v>631</v>
      </c>
      <c r="Q428">
        <v>387</v>
      </c>
      <c r="R428">
        <v>226</v>
      </c>
      <c r="S428">
        <v>3499</v>
      </c>
      <c r="T428">
        <v>266</v>
      </c>
      <c r="U428">
        <v>38</v>
      </c>
      <c r="V428">
        <v>715</v>
      </c>
      <c r="W428">
        <v>546</v>
      </c>
      <c r="X428">
        <v>796</v>
      </c>
      <c r="Y428">
        <v>1138</v>
      </c>
      <c r="Z428">
        <v>1738</v>
      </c>
      <c r="AA428">
        <v>266</v>
      </c>
    </row>
    <row r="429" spans="1:27">
      <c r="A429">
        <f>VLOOKUP(B429,xwalk!$A$2:$D$1455,4,FALSE)</f>
        <v>3</v>
      </c>
      <c r="B429">
        <v>431</v>
      </c>
      <c r="C429">
        <v>5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1</v>
      </c>
      <c r="J429">
        <v>0</v>
      </c>
      <c r="K429">
        <v>0</v>
      </c>
      <c r="L429">
        <v>0</v>
      </c>
      <c r="M429">
        <v>0</v>
      </c>
      <c r="N429">
        <v>1</v>
      </c>
      <c r="O429">
        <v>0</v>
      </c>
      <c r="P429">
        <v>0</v>
      </c>
      <c r="Q429">
        <v>0</v>
      </c>
      <c r="R429">
        <v>1</v>
      </c>
      <c r="S429">
        <v>5</v>
      </c>
      <c r="T429">
        <v>1</v>
      </c>
      <c r="U429">
        <v>1</v>
      </c>
      <c r="V429">
        <v>0</v>
      </c>
      <c r="W429">
        <v>0</v>
      </c>
      <c r="X429">
        <v>2</v>
      </c>
      <c r="Y429">
        <v>1</v>
      </c>
      <c r="Z429">
        <v>4</v>
      </c>
      <c r="AA429">
        <v>1</v>
      </c>
    </row>
    <row r="430" spans="1:27">
      <c r="A430">
        <f>VLOOKUP(B430,xwalk!$A$2:$D$1455,4,FALSE)</f>
        <v>3</v>
      </c>
      <c r="B430">
        <v>432</v>
      </c>
      <c r="C430">
        <v>14774</v>
      </c>
      <c r="D430">
        <v>0</v>
      </c>
      <c r="E430">
        <v>1624</v>
      </c>
      <c r="F430">
        <v>2751</v>
      </c>
      <c r="G430">
        <v>335</v>
      </c>
      <c r="H430">
        <v>147</v>
      </c>
      <c r="I430">
        <v>247</v>
      </c>
      <c r="J430">
        <v>170</v>
      </c>
      <c r="K430">
        <v>1304</v>
      </c>
      <c r="L430">
        <v>1514</v>
      </c>
      <c r="M430">
        <v>810</v>
      </c>
      <c r="N430">
        <v>1646</v>
      </c>
      <c r="O430">
        <v>1063</v>
      </c>
      <c r="P430">
        <v>1713</v>
      </c>
      <c r="Q430">
        <v>1659</v>
      </c>
      <c r="R430">
        <v>839</v>
      </c>
      <c r="S430">
        <v>14774</v>
      </c>
      <c r="T430">
        <v>798</v>
      </c>
      <c r="U430">
        <v>1641</v>
      </c>
      <c r="V430">
        <v>969</v>
      </c>
      <c r="W430">
        <v>2300</v>
      </c>
      <c r="X430">
        <v>4662</v>
      </c>
      <c r="Y430">
        <v>4404</v>
      </c>
      <c r="Z430">
        <v>6284</v>
      </c>
      <c r="AA430">
        <v>1801</v>
      </c>
    </row>
    <row r="431" spans="1:27">
      <c r="A431">
        <f>VLOOKUP(B431,xwalk!$A$2:$D$1455,4,FALSE)</f>
        <v>3</v>
      </c>
      <c r="B431">
        <v>433</v>
      </c>
      <c r="C431">
        <v>8205</v>
      </c>
      <c r="D431">
        <v>12</v>
      </c>
      <c r="E431">
        <v>198</v>
      </c>
      <c r="F431">
        <v>360</v>
      </c>
      <c r="G431">
        <v>443</v>
      </c>
      <c r="H431">
        <v>305</v>
      </c>
      <c r="I431">
        <v>525</v>
      </c>
      <c r="J431">
        <v>1077</v>
      </c>
      <c r="K431">
        <v>856</v>
      </c>
      <c r="L431">
        <v>846</v>
      </c>
      <c r="M431">
        <v>468</v>
      </c>
      <c r="N431">
        <v>738</v>
      </c>
      <c r="O431">
        <v>630</v>
      </c>
      <c r="P431">
        <v>916</v>
      </c>
      <c r="Q431">
        <v>894</v>
      </c>
      <c r="R431">
        <v>468</v>
      </c>
      <c r="S431">
        <v>8217</v>
      </c>
      <c r="T431">
        <v>456</v>
      </c>
      <c r="U431">
        <v>892</v>
      </c>
      <c r="V431">
        <v>805</v>
      </c>
      <c r="W431">
        <v>956</v>
      </c>
      <c r="X431">
        <v>2649</v>
      </c>
      <c r="Y431">
        <v>2459</v>
      </c>
      <c r="Z431">
        <v>4002</v>
      </c>
      <c r="AA431">
        <v>871</v>
      </c>
    </row>
    <row r="432" spans="1:27">
      <c r="A432">
        <f>VLOOKUP(B432,xwalk!$A$2:$D$1455,4,FALSE)</f>
        <v>3</v>
      </c>
      <c r="B432">
        <v>434</v>
      </c>
      <c r="C432">
        <v>101</v>
      </c>
      <c r="D432">
        <v>2</v>
      </c>
      <c r="E432">
        <v>9</v>
      </c>
      <c r="F432">
        <v>2</v>
      </c>
      <c r="G432">
        <v>4</v>
      </c>
      <c r="H432">
        <v>2</v>
      </c>
      <c r="I432">
        <v>9</v>
      </c>
      <c r="J432">
        <v>13</v>
      </c>
      <c r="K432">
        <v>8</v>
      </c>
      <c r="L432">
        <v>18</v>
      </c>
      <c r="M432">
        <v>1</v>
      </c>
      <c r="N432">
        <v>12</v>
      </c>
      <c r="O432">
        <v>8</v>
      </c>
      <c r="P432">
        <v>14</v>
      </c>
      <c r="Q432">
        <v>13</v>
      </c>
      <c r="R432">
        <v>4</v>
      </c>
      <c r="S432">
        <v>103</v>
      </c>
      <c r="T432">
        <v>4</v>
      </c>
      <c r="U432">
        <v>0</v>
      </c>
      <c r="V432">
        <v>19</v>
      </c>
      <c r="W432">
        <v>19</v>
      </c>
      <c r="X432">
        <v>34</v>
      </c>
      <c r="Y432">
        <v>27</v>
      </c>
      <c r="Z432">
        <v>62</v>
      </c>
      <c r="AA432">
        <v>2</v>
      </c>
    </row>
    <row r="433" spans="1:27">
      <c r="A433">
        <f>VLOOKUP(B433,xwalk!$A$2:$D$1455,4,FALSE)</f>
        <v>3</v>
      </c>
      <c r="B433">
        <v>435</v>
      </c>
      <c r="C433">
        <v>60262</v>
      </c>
      <c r="D433">
        <v>18</v>
      </c>
      <c r="E433">
        <v>3860</v>
      </c>
      <c r="F433">
        <v>3158</v>
      </c>
      <c r="G433">
        <v>2814</v>
      </c>
      <c r="H433">
        <v>2065</v>
      </c>
      <c r="I433">
        <v>4537</v>
      </c>
      <c r="J433">
        <v>13158</v>
      </c>
      <c r="K433">
        <v>11998</v>
      </c>
      <c r="L433">
        <v>10312</v>
      </c>
      <c r="M433">
        <v>3411</v>
      </c>
      <c r="N433">
        <v>3871</v>
      </c>
      <c r="O433">
        <v>6656</v>
      </c>
      <c r="P433">
        <v>12022</v>
      </c>
      <c r="Q433">
        <v>9409</v>
      </c>
      <c r="R433">
        <v>1505</v>
      </c>
      <c r="S433">
        <v>60280</v>
      </c>
      <c r="T433">
        <v>2612</v>
      </c>
      <c r="U433">
        <v>7140</v>
      </c>
      <c r="V433">
        <v>2831</v>
      </c>
      <c r="W433">
        <v>9938</v>
      </c>
      <c r="X433">
        <v>19590</v>
      </c>
      <c r="Y433">
        <v>18169</v>
      </c>
      <c r="Z433">
        <v>31347</v>
      </c>
      <c r="AA433">
        <v>5794</v>
      </c>
    </row>
    <row r="434" spans="1:27">
      <c r="A434">
        <f>VLOOKUP(B434,xwalk!$A$2:$D$1455,4,FALSE)</f>
        <v>3</v>
      </c>
      <c r="B434">
        <v>436</v>
      </c>
      <c r="C434">
        <v>4578</v>
      </c>
      <c r="D434">
        <v>28</v>
      </c>
      <c r="E434">
        <v>108</v>
      </c>
      <c r="F434">
        <v>193</v>
      </c>
      <c r="G434">
        <v>273</v>
      </c>
      <c r="H434">
        <v>243</v>
      </c>
      <c r="I434">
        <v>343</v>
      </c>
      <c r="J434">
        <v>719</v>
      </c>
      <c r="K434">
        <v>587</v>
      </c>
      <c r="L434">
        <v>642</v>
      </c>
      <c r="M434">
        <v>304</v>
      </c>
      <c r="N434">
        <v>346</v>
      </c>
      <c r="O434">
        <v>515</v>
      </c>
      <c r="P434">
        <v>607</v>
      </c>
      <c r="Q434">
        <v>484</v>
      </c>
      <c r="R434">
        <v>273</v>
      </c>
      <c r="S434">
        <v>4606</v>
      </c>
      <c r="T434">
        <v>170</v>
      </c>
      <c r="U434">
        <v>379</v>
      </c>
      <c r="V434">
        <v>312</v>
      </c>
      <c r="W434">
        <v>463</v>
      </c>
      <c r="X434">
        <v>1429</v>
      </c>
      <c r="Y434">
        <v>1853</v>
      </c>
      <c r="Z434">
        <v>2313</v>
      </c>
      <c r="AA434">
        <v>408</v>
      </c>
    </row>
    <row r="435" spans="1:27">
      <c r="A435">
        <f>VLOOKUP(B435,xwalk!$A$2:$D$1455,4,FALSE)</f>
        <v>3</v>
      </c>
      <c r="B435">
        <v>437</v>
      </c>
      <c r="C435">
        <v>5954</v>
      </c>
      <c r="D435">
        <v>0</v>
      </c>
      <c r="E435">
        <v>136</v>
      </c>
      <c r="F435">
        <v>246</v>
      </c>
      <c r="G435">
        <v>309</v>
      </c>
      <c r="H435">
        <v>321</v>
      </c>
      <c r="I435">
        <v>416</v>
      </c>
      <c r="J435">
        <v>673</v>
      </c>
      <c r="K435">
        <v>542</v>
      </c>
      <c r="L435">
        <v>655</v>
      </c>
      <c r="M435">
        <v>338</v>
      </c>
      <c r="N435">
        <v>566</v>
      </c>
      <c r="O435">
        <v>331</v>
      </c>
      <c r="P435">
        <v>729</v>
      </c>
      <c r="Q435">
        <v>529</v>
      </c>
      <c r="R435">
        <v>512</v>
      </c>
      <c r="S435">
        <v>5954</v>
      </c>
      <c r="T435">
        <v>364</v>
      </c>
      <c r="U435">
        <v>675</v>
      </c>
      <c r="V435">
        <v>615</v>
      </c>
      <c r="W435">
        <v>868</v>
      </c>
      <c r="X435">
        <v>2184</v>
      </c>
      <c r="Y435">
        <v>1248</v>
      </c>
      <c r="Z435">
        <v>2974</v>
      </c>
      <c r="AA435">
        <v>660</v>
      </c>
    </row>
    <row r="436" spans="1:27">
      <c r="A436">
        <f>VLOOKUP(B436,xwalk!$A$2:$D$1455,4,FALSE)</f>
        <v>3</v>
      </c>
      <c r="B436">
        <v>438</v>
      </c>
      <c r="C436">
        <v>5097</v>
      </c>
      <c r="D436">
        <v>8</v>
      </c>
      <c r="E436">
        <v>133</v>
      </c>
      <c r="F436">
        <v>238</v>
      </c>
      <c r="G436">
        <v>248</v>
      </c>
      <c r="H436">
        <v>239</v>
      </c>
      <c r="I436">
        <v>307</v>
      </c>
      <c r="J436">
        <v>651</v>
      </c>
      <c r="K436">
        <v>446</v>
      </c>
      <c r="L436">
        <v>588</v>
      </c>
      <c r="M436">
        <v>308</v>
      </c>
      <c r="N436">
        <v>474</v>
      </c>
      <c r="O436">
        <v>364</v>
      </c>
      <c r="P436">
        <v>500</v>
      </c>
      <c r="Q436">
        <v>616</v>
      </c>
      <c r="R436">
        <v>336</v>
      </c>
      <c r="S436">
        <v>5105</v>
      </c>
      <c r="T436">
        <v>196</v>
      </c>
      <c r="U436">
        <v>577</v>
      </c>
      <c r="V436">
        <v>448</v>
      </c>
      <c r="W436">
        <v>523</v>
      </c>
      <c r="X436">
        <v>1852</v>
      </c>
      <c r="Y436">
        <v>1509</v>
      </c>
      <c r="Z436">
        <v>2531</v>
      </c>
      <c r="AA436">
        <v>524</v>
      </c>
    </row>
    <row r="437" spans="1:27">
      <c r="A437">
        <f>VLOOKUP(B437,xwalk!$A$2:$D$1455,4,FALSE)</f>
        <v>3</v>
      </c>
      <c r="B437">
        <v>439</v>
      </c>
      <c r="C437">
        <v>5172</v>
      </c>
      <c r="D437">
        <v>19</v>
      </c>
      <c r="E437">
        <v>149</v>
      </c>
      <c r="F437">
        <v>263</v>
      </c>
      <c r="G437">
        <v>276</v>
      </c>
      <c r="H437">
        <v>234</v>
      </c>
      <c r="I437">
        <v>329</v>
      </c>
      <c r="J437">
        <v>694</v>
      </c>
      <c r="K437">
        <v>482</v>
      </c>
      <c r="L437">
        <v>669</v>
      </c>
      <c r="M437">
        <v>351</v>
      </c>
      <c r="N437">
        <v>443</v>
      </c>
      <c r="O437">
        <v>379</v>
      </c>
      <c r="P437">
        <v>795</v>
      </c>
      <c r="Q437">
        <v>528</v>
      </c>
      <c r="R437">
        <v>243</v>
      </c>
      <c r="S437">
        <v>5191</v>
      </c>
      <c r="T437">
        <v>233</v>
      </c>
      <c r="U437">
        <v>534</v>
      </c>
      <c r="V437">
        <v>335</v>
      </c>
      <c r="W437">
        <v>652</v>
      </c>
      <c r="X437">
        <v>2028</v>
      </c>
      <c r="Y437">
        <v>1409</v>
      </c>
      <c r="Z437">
        <v>2619</v>
      </c>
      <c r="AA437">
        <v>515</v>
      </c>
    </row>
    <row r="438" spans="1:27">
      <c r="A438">
        <f>VLOOKUP(B438,xwalk!$A$2:$D$1455,4,FALSE)</f>
        <v>3</v>
      </c>
      <c r="B438">
        <v>440</v>
      </c>
      <c r="C438">
        <v>9114</v>
      </c>
      <c r="D438">
        <v>8</v>
      </c>
      <c r="E438">
        <v>259</v>
      </c>
      <c r="F438">
        <v>446</v>
      </c>
      <c r="G438">
        <v>506</v>
      </c>
      <c r="H438">
        <v>457</v>
      </c>
      <c r="I438">
        <v>693</v>
      </c>
      <c r="J438">
        <v>1322</v>
      </c>
      <c r="K438">
        <v>1047</v>
      </c>
      <c r="L438">
        <v>1234</v>
      </c>
      <c r="M438">
        <v>678</v>
      </c>
      <c r="N438">
        <v>724</v>
      </c>
      <c r="O438">
        <v>578</v>
      </c>
      <c r="P438">
        <v>1561</v>
      </c>
      <c r="Q438">
        <v>1066</v>
      </c>
      <c r="R438">
        <v>478</v>
      </c>
      <c r="S438">
        <v>9122</v>
      </c>
      <c r="T438">
        <v>507</v>
      </c>
      <c r="U438">
        <v>986</v>
      </c>
      <c r="V438">
        <v>719</v>
      </c>
      <c r="W438">
        <v>1639</v>
      </c>
      <c r="X438">
        <v>3622</v>
      </c>
      <c r="Y438">
        <v>1649</v>
      </c>
      <c r="Z438">
        <v>4743</v>
      </c>
      <c r="AA438">
        <v>1009</v>
      </c>
    </row>
    <row r="439" spans="1:27">
      <c r="A439">
        <f>VLOOKUP(B439,xwalk!$A$2:$D$1455,4,FALSE)</f>
        <v>3</v>
      </c>
      <c r="B439">
        <v>441</v>
      </c>
      <c r="C439">
        <v>6356</v>
      </c>
      <c r="D439">
        <v>0</v>
      </c>
      <c r="E439">
        <v>185</v>
      </c>
      <c r="F439">
        <v>387</v>
      </c>
      <c r="G439">
        <v>394</v>
      </c>
      <c r="H439">
        <v>310</v>
      </c>
      <c r="I439">
        <v>466</v>
      </c>
      <c r="J439">
        <v>830</v>
      </c>
      <c r="K439">
        <v>710</v>
      </c>
      <c r="L439">
        <v>918</v>
      </c>
      <c r="M439">
        <v>471</v>
      </c>
      <c r="N439">
        <v>473</v>
      </c>
      <c r="O439">
        <v>507</v>
      </c>
      <c r="P439">
        <v>1042</v>
      </c>
      <c r="Q439">
        <v>903</v>
      </c>
      <c r="R439">
        <v>120</v>
      </c>
      <c r="S439">
        <v>6356</v>
      </c>
      <c r="T439">
        <v>312</v>
      </c>
      <c r="U439">
        <v>638</v>
      </c>
      <c r="V439">
        <v>447</v>
      </c>
      <c r="W439">
        <v>1004</v>
      </c>
      <c r="X439">
        <v>2397</v>
      </c>
      <c r="Y439">
        <v>1558</v>
      </c>
      <c r="Z439">
        <v>3134</v>
      </c>
      <c r="AA439">
        <v>605</v>
      </c>
    </row>
    <row r="440" spans="1:27">
      <c r="A440">
        <f>VLOOKUP(B440,xwalk!$A$2:$D$1455,4,FALSE)</f>
        <v>3</v>
      </c>
      <c r="B440">
        <v>442</v>
      </c>
      <c r="C440">
        <v>3636</v>
      </c>
      <c r="D440">
        <v>2</v>
      </c>
      <c r="E440">
        <v>65</v>
      </c>
      <c r="F440">
        <v>145</v>
      </c>
      <c r="G440">
        <v>175</v>
      </c>
      <c r="H440">
        <v>173</v>
      </c>
      <c r="I440">
        <v>213</v>
      </c>
      <c r="J440">
        <v>422</v>
      </c>
      <c r="K440">
        <v>215</v>
      </c>
      <c r="L440">
        <v>378</v>
      </c>
      <c r="M440">
        <v>213</v>
      </c>
      <c r="N440">
        <v>387</v>
      </c>
      <c r="O440">
        <v>227</v>
      </c>
      <c r="P440">
        <v>429</v>
      </c>
      <c r="Q440">
        <v>348</v>
      </c>
      <c r="R440">
        <v>189</v>
      </c>
      <c r="S440">
        <v>3638</v>
      </c>
      <c r="T440">
        <v>136</v>
      </c>
      <c r="U440">
        <v>388</v>
      </c>
      <c r="V440">
        <v>263</v>
      </c>
      <c r="W440">
        <v>391</v>
      </c>
      <c r="X440">
        <v>1374</v>
      </c>
      <c r="Y440">
        <v>1086</v>
      </c>
      <c r="Z440">
        <v>1838</v>
      </c>
      <c r="AA440">
        <v>352</v>
      </c>
    </row>
    <row r="441" spans="1:27">
      <c r="A441">
        <f>VLOOKUP(B441,xwalk!$A$2:$D$1455,4,FALSE)</f>
        <v>3</v>
      </c>
      <c r="B441">
        <v>443</v>
      </c>
      <c r="C441">
        <v>8526</v>
      </c>
      <c r="D441">
        <v>8</v>
      </c>
      <c r="E441">
        <v>298</v>
      </c>
      <c r="F441">
        <v>558</v>
      </c>
      <c r="G441">
        <v>344</v>
      </c>
      <c r="H441">
        <v>276</v>
      </c>
      <c r="I441">
        <v>393</v>
      </c>
      <c r="J441">
        <v>675</v>
      </c>
      <c r="K441">
        <v>426</v>
      </c>
      <c r="L441">
        <v>742</v>
      </c>
      <c r="M441">
        <v>476</v>
      </c>
      <c r="N441">
        <v>900</v>
      </c>
      <c r="O441">
        <v>365</v>
      </c>
      <c r="P441">
        <v>625</v>
      </c>
      <c r="Q441">
        <v>975</v>
      </c>
      <c r="R441">
        <v>579</v>
      </c>
      <c r="S441">
        <v>8534</v>
      </c>
      <c r="T441">
        <v>434</v>
      </c>
      <c r="U441">
        <v>1234</v>
      </c>
      <c r="V441">
        <v>896</v>
      </c>
      <c r="W441">
        <v>961</v>
      </c>
      <c r="X441">
        <v>3482</v>
      </c>
      <c r="Y441">
        <v>1527</v>
      </c>
      <c r="Z441">
        <v>4144</v>
      </c>
      <c r="AA441">
        <v>966</v>
      </c>
    </row>
    <row r="442" spans="1:27">
      <c r="A442">
        <f>VLOOKUP(B442,xwalk!$A$2:$D$1455,4,FALSE)</f>
        <v>3</v>
      </c>
      <c r="B442">
        <v>444</v>
      </c>
      <c r="C442">
        <v>8181</v>
      </c>
      <c r="D442">
        <v>16</v>
      </c>
      <c r="E442">
        <v>140</v>
      </c>
      <c r="F442">
        <v>249</v>
      </c>
      <c r="G442">
        <v>403</v>
      </c>
      <c r="H442">
        <v>349</v>
      </c>
      <c r="I442">
        <v>588</v>
      </c>
      <c r="J442">
        <v>1301</v>
      </c>
      <c r="K442">
        <v>708</v>
      </c>
      <c r="L442">
        <v>1105</v>
      </c>
      <c r="M442">
        <v>502</v>
      </c>
      <c r="N442">
        <v>715</v>
      </c>
      <c r="O442">
        <v>642</v>
      </c>
      <c r="P442">
        <v>1045</v>
      </c>
      <c r="Q442">
        <v>856</v>
      </c>
      <c r="R442">
        <v>487</v>
      </c>
      <c r="S442">
        <v>8197</v>
      </c>
      <c r="T442">
        <v>388</v>
      </c>
      <c r="U442">
        <v>811</v>
      </c>
      <c r="V442">
        <v>582</v>
      </c>
      <c r="W442">
        <v>1036</v>
      </c>
      <c r="X442">
        <v>2885</v>
      </c>
      <c r="Y442">
        <v>2495</v>
      </c>
      <c r="Z442">
        <v>4164</v>
      </c>
      <c r="AA442">
        <v>827</v>
      </c>
    </row>
    <row r="443" spans="1:27">
      <c r="A443">
        <f>VLOOKUP(B443,xwalk!$A$2:$D$1455,4,FALSE)</f>
        <v>3</v>
      </c>
      <c r="B443">
        <v>445</v>
      </c>
      <c r="C443">
        <v>8775</v>
      </c>
      <c r="D443">
        <v>0</v>
      </c>
      <c r="E443">
        <v>367</v>
      </c>
      <c r="F443">
        <v>387</v>
      </c>
      <c r="G443">
        <v>454</v>
      </c>
      <c r="H443">
        <v>476</v>
      </c>
      <c r="I443">
        <v>633</v>
      </c>
      <c r="J443">
        <v>1294</v>
      </c>
      <c r="K443">
        <v>878</v>
      </c>
      <c r="L443">
        <v>1246</v>
      </c>
      <c r="M443">
        <v>693</v>
      </c>
      <c r="N443">
        <v>794</v>
      </c>
      <c r="O443">
        <v>757</v>
      </c>
      <c r="P443">
        <v>1495</v>
      </c>
      <c r="Q443">
        <v>962</v>
      </c>
      <c r="R443">
        <v>397</v>
      </c>
      <c r="S443">
        <v>8775</v>
      </c>
      <c r="T443">
        <v>486</v>
      </c>
      <c r="U443">
        <v>951</v>
      </c>
      <c r="V443">
        <v>381</v>
      </c>
      <c r="W443">
        <v>1889</v>
      </c>
      <c r="X443">
        <v>3484</v>
      </c>
      <c r="Y443">
        <v>1584</v>
      </c>
      <c r="Z443">
        <v>4778</v>
      </c>
      <c r="AA443">
        <v>828</v>
      </c>
    </row>
    <row r="444" spans="1:27">
      <c r="A444">
        <f>VLOOKUP(B444,xwalk!$A$2:$D$1455,4,FALSE)</f>
        <v>3</v>
      </c>
      <c r="B444">
        <v>446</v>
      </c>
      <c r="C444">
        <v>9775</v>
      </c>
      <c r="D444">
        <v>0</v>
      </c>
      <c r="E444">
        <v>238</v>
      </c>
      <c r="F444">
        <v>297</v>
      </c>
      <c r="G444">
        <v>592</v>
      </c>
      <c r="H444">
        <v>561</v>
      </c>
      <c r="I444">
        <v>718</v>
      </c>
      <c r="J444">
        <v>1716</v>
      </c>
      <c r="K444">
        <v>1028</v>
      </c>
      <c r="L444">
        <v>1492</v>
      </c>
      <c r="M444">
        <v>790</v>
      </c>
      <c r="N444">
        <v>812</v>
      </c>
      <c r="O444">
        <v>514</v>
      </c>
      <c r="P444">
        <v>1595</v>
      </c>
      <c r="Q444">
        <v>1476</v>
      </c>
      <c r="R444">
        <v>537</v>
      </c>
      <c r="S444">
        <v>9775</v>
      </c>
      <c r="T444">
        <v>514</v>
      </c>
      <c r="U444">
        <v>1085</v>
      </c>
      <c r="V444">
        <v>454</v>
      </c>
      <c r="W444">
        <v>2374</v>
      </c>
      <c r="X444">
        <v>3879</v>
      </c>
      <c r="Y444">
        <v>1469</v>
      </c>
      <c r="Z444">
        <v>5462</v>
      </c>
      <c r="AA444">
        <v>930</v>
      </c>
    </row>
    <row r="445" spans="1:27">
      <c r="A445">
        <f>VLOOKUP(B445,xwalk!$A$2:$D$1455,4,FALSE)</f>
        <v>3</v>
      </c>
      <c r="B445">
        <v>447</v>
      </c>
      <c r="C445">
        <v>4527</v>
      </c>
      <c r="D445">
        <v>0</v>
      </c>
      <c r="E445">
        <v>209</v>
      </c>
      <c r="F445">
        <v>233</v>
      </c>
      <c r="G445">
        <v>295</v>
      </c>
      <c r="H445">
        <v>285</v>
      </c>
      <c r="I445">
        <v>332</v>
      </c>
      <c r="J445">
        <v>693</v>
      </c>
      <c r="K445">
        <v>625</v>
      </c>
      <c r="L445">
        <v>744</v>
      </c>
      <c r="M445">
        <v>365</v>
      </c>
      <c r="N445">
        <v>313</v>
      </c>
      <c r="O445">
        <v>470</v>
      </c>
      <c r="P445">
        <v>767</v>
      </c>
      <c r="Q445">
        <v>637</v>
      </c>
      <c r="R445">
        <v>173</v>
      </c>
      <c r="S445">
        <v>4527</v>
      </c>
      <c r="T445">
        <v>192</v>
      </c>
      <c r="U445">
        <v>432</v>
      </c>
      <c r="V445">
        <v>257</v>
      </c>
      <c r="W445">
        <v>900</v>
      </c>
      <c r="X445">
        <v>1655</v>
      </c>
      <c r="Y445">
        <v>1091</v>
      </c>
      <c r="Z445">
        <v>2400</v>
      </c>
      <c r="AA445">
        <v>357</v>
      </c>
    </row>
    <row r="446" spans="1:27">
      <c r="A446">
        <f>VLOOKUP(B446,xwalk!$A$2:$D$1455,4,FALSE)</f>
        <v>3</v>
      </c>
      <c r="B446">
        <v>448</v>
      </c>
      <c r="C446">
        <v>7823</v>
      </c>
      <c r="D446">
        <v>12</v>
      </c>
      <c r="E446">
        <v>627</v>
      </c>
      <c r="F446">
        <v>551</v>
      </c>
      <c r="G446">
        <v>504</v>
      </c>
      <c r="H446">
        <v>365</v>
      </c>
      <c r="I446">
        <v>489</v>
      </c>
      <c r="J446">
        <v>825</v>
      </c>
      <c r="K446">
        <v>952</v>
      </c>
      <c r="L446">
        <v>1135</v>
      </c>
      <c r="M446">
        <v>678</v>
      </c>
      <c r="N446">
        <v>596</v>
      </c>
      <c r="O446">
        <v>630</v>
      </c>
      <c r="P446">
        <v>1445</v>
      </c>
      <c r="Q446">
        <v>911</v>
      </c>
      <c r="R446">
        <v>375</v>
      </c>
      <c r="S446">
        <v>7835</v>
      </c>
      <c r="T446">
        <v>410</v>
      </c>
      <c r="U446">
        <v>669</v>
      </c>
      <c r="V446">
        <v>904</v>
      </c>
      <c r="W446">
        <v>1850</v>
      </c>
      <c r="X446">
        <v>2409</v>
      </c>
      <c r="Y446">
        <v>1593</v>
      </c>
      <c r="Z446">
        <v>4426</v>
      </c>
      <c r="AA446">
        <v>631</v>
      </c>
    </row>
    <row r="447" spans="1:27">
      <c r="A447">
        <f>VLOOKUP(B447,xwalk!$A$2:$D$1455,4,FALSE)</f>
        <v>3</v>
      </c>
      <c r="B447">
        <v>449</v>
      </c>
      <c r="C447">
        <v>11947</v>
      </c>
      <c r="D447">
        <v>6</v>
      </c>
      <c r="E447">
        <v>1474</v>
      </c>
      <c r="F447">
        <v>1245</v>
      </c>
      <c r="G447">
        <v>515</v>
      </c>
      <c r="H447">
        <v>459</v>
      </c>
      <c r="I447">
        <v>521</v>
      </c>
      <c r="J447">
        <v>1012</v>
      </c>
      <c r="K447">
        <v>1780</v>
      </c>
      <c r="L447">
        <v>1566</v>
      </c>
      <c r="M447">
        <v>875</v>
      </c>
      <c r="N447">
        <v>1005</v>
      </c>
      <c r="O447">
        <v>1488</v>
      </c>
      <c r="P447">
        <v>1995</v>
      </c>
      <c r="Q447">
        <v>1236</v>
      </c>
      <c r="R447">
        <v>507</v>
      </c>
      <c r="S447">
        <v>11953</v>
      </c>
      <c r="T447">
        <v>498</v>
      </c>
      <c r="U447">
        <v>892</v>
      </c>
      <c r="V447">
        <v>1692</v>
      </c>
      <c r="W447">
        <v>2215</v>
      </c>
      <c r="X447">
        <v>3678</v>
      </c>
      <c r="Y447">
        <v>2978</v>
      </c>
      <c r="Z447">
        <v>6855</v>
      </c>
      <c r="AA447">
        <v>784</v>
      </c>
    </row>
    <row r="448" spans="1:27">
      <c r="A448">
        <f>VLOOKUP(B448,xwalk!$A$2:$D$1455,4,FALSE)</f>
        <v>3</v>
      </c>
      <c r="B448">
        <v>450</v>
      </c>
      <c r="C448">
        <v>9648</v>
      </c>
      <c r="D448">
        <v>5</v>
      </c>
      <c r="E448">
        <v>1155</v>
      </c>
      <c r="F448">
        <v>1028</v>
      </c>
      <c r="G448">
        <v>402</v>
      </c>
      <c r="H448">
        <v>383</v>
      </c>
      <c r="I448">
        <v>435</v>
      </c>
      <c r="J448">
        <v>1105</v>
      </c>
      <c r="K448">
        <v>1584</v>
      </c>
      <c r="L448">
        <v>1613</v>
      </c>
      <c r="M448">
        <v>684</v>
      </c>
      <c r="N448">
        <v>627</v>
      </c>
      <c r="O448">
        <v>1155</v>
      </c>
      <c r="P448">
        <v>1854</v>
      </c>
      <c r="Q448">
        <v>1314</v>
      </c>
      <c r="R448">
        <v>185</v>
      </c>
      <c r="S448">
        <v>9653</v>
      </c>
      <c r="T448">
        <v>318</v>
      </c>
      <c r="U448">
        <v>643</v>
      </c>
      <c r="V448">
        <v>1255</v>
      </c>
      <c r="W448">
        <v>1542</v>
      </c>
      <c r="X448">
        <v>2761</v>
      </c>
      <c r="Y448">
        <v>3134</v>
      </c>
      <c r="Z448">
        <v>5245</v>
      </c>
      <c r="AA448">
        <v>561</v>
      </c>
    </row>
    <row r="449" spans="1:27">
      <c r="A449">
        <f>VLOOKUP(B449,xwalk!$A$2:$D$1455,4,FALSE)</f>
        <v>3</v>
      </c>
      <c r="B449">
        <v>451</v>
      </c>
      <c r="C449">
        <v>6555</v>
      </c>
      <c r="D449">
        <v>9</v>
      </c>
      <c r="E449">
        <v>258</v>
      </c>
      <c r="F449">
        <v>268</v>
      </c>
      <c r="G449">
        <v>342</v>
      </c>
      <c r="H449">
        <v>379</v>
      </c>
      <c r="I449">
        <v>379</v>
      </c>
      <c r="J449">
        <v>1003</v>
      </c>
      <c r="K449">
        <v>603</v>
      </c>
      <c r="L449">
        <v>923</v>
      </c>
      <c r="M449">
        <v>436</v>
      </c>
      <c r="N449">
        <v>667</v>
      </c>
      <c r="O449">
        <v>503</v>
      </c>
      <c r="P449">
        <v>935</v>
      </c>
      <c r="Q449">
        <v>1058</v>
      </c>
      <c r="R449">
        <v>133</v>
      </c>
      <c r="S449">
        <v>6564</v>
      </c>
      <c r="T449">
        <v>249</v>
      </c>
      <c r="U449">
        <v>831</v>
      </c>
      <c r="V449">
        <v>321</v>
      </c>
      <c r="W449">
        <v>836</v>
      </c>
      <c r="X449">
        <v>2410</v>
      </c>
      <c r="Y449">
        <v>1917</v>
      </c>
      <c r="Z449">
        <v>3572</v>
      </c>
      <c r="AA449">
        <v>566</v>
      </c>
    </row>
    <row r="450" spans="1:27">
      <c r="A450">
        <f>VLOOKUP(B450,xwalk!$A$2:$D$1455,4,FALSE)</f>
        <v>3</v>
      </c>
      <c r="B450">
        <v>452</v>
      </c>
      <c r="C450">
        <v>2738</v>
      </c>
      <c r="D450">
        <v>16</v>
      </c>
      <c r="E450">
        <v>32</v>
      </c>
      <c r="F450">
        <v>59</v>
      </c>
      <c r="G450">
        <v>148</v>
      </c>
      <c r="H450">
        <v>172</v>
      </c>
      <c r="I450">
        <v>204</v>
      </c>
      <c r="J450">
        <v>479</v>
      </c>
      <c r="K450">
        <v>232</v>
      </c>
      <c r="L450">
        <v>406</v>
      </c>
      <c r="M450">
        <v>182</v>
      </c>
      <c r="N450">
        <v>274</v>
      </c>
      <c r="O450">
        <v>305</v>
      </c>
      <c r="P450">
        <v>284</v>
      </c>
      <c r="Q450">
        <v>428</v>
      </c>
      <c r="R450">
        <v>77</v>
      </c>
      <c r="S450">
        <v>2754</v>
      </c>
      <c r="T450">
        <v>89</v>
      </c>
      <c r="U450">
        <v>234</v>
      </c>
      <c r="V450">
        <v>51</v>
      </c>
      <c r="W450">
        <v>193</v>
      </c>
      <c r="X450">
        <v>1017</v>
      </c>
      <c r="Y450">
        <v>1170</v>
      </c>
      <c r="Z450">
        <v>1452</v>
      </c>
      <c r="AA450">
        <v>182</v>
      </c>
    </row>
    <row r="451" spans="1:27">
      <c r="A451">
        <f>VLOOKUP(B451,xwalk!$A$2:$D$1455,4,FALSE)</f>
        <v>3</v>
      </c>
      <c r="B451">
        <v>453</v>
      </c>
      <c r="C451">
        <v>6759</v>
      </c>
      <c r="D451">
        <v>17</v>
      </c>
      <c r="E451">
        <v>122</v>
      </c>
      <c r="F451">
        <v>159</v>
      </c>
      <c r="G451">
        <v>345</v>
      </c>
      <c r="H451">
        <v>428</v>
      </c>
      <c r="I451">
        <v>507</v>
      </c>
      <c r="J451">
        <v>1106</v>
      </c>
      <c r="K451">
        <v>654</v>
      </c>
      <c r="L451">
        <v>792</v>
      </c>
      <c r="M451">
        <v>500</v>
      </c>
      <c r="N451">
        <v>721</v>
      </c>
      <c r="O451">
        <v>693</v>
      </c>
      <c r="P451">
        <v>997</v>
      </c>
      <c r="Q451">
        <v>693</v>
      </c>
      <c r="R451">
        <v>284</v>
      </c>
      <c r="S451">
        <v>6776</v>
      </c>
      <c r="T451">
        <v>276</v>
      </c>
      <c r="U451">
        <v>698</v>
      </c>
      <c r="V451">
        <v>189</v>
      </c>
      <c r="W451">
        <v>848</v>
      </c>
      <c r="X451">
        <v>2417</v>
      </c>
      <c r="Y451">
        <v>2348</v>
      </c>
      <c r="Z451">
        <v>3615</v>
      </c>
      <c r="AA451">
        <v>567</v>
      </c>
    </row>
    <row r="452" spans="1:27">
      <c r="A452">
        <f>VLOOKUP(B452,xwalk!$A$2:$D$1455,4,FALSE)</f>
        <v>3</v>
      </c>
      <c r="B452">
        <v>454</v>
      </c>
      <c r="C452">
        <v>4188</v>
      </c>
      <c r="D452">
        <v>0</v>
      </c>
      <c r="E452">
        <v>26</v>
      </c>
      <c r="F452">
        <v>72</v>
      </c>
      <c r="G452">
        <v>179</v>
      </c>
      <c r="H452">
        <v>254</v>
      </c>
      <c r="I452">
        <v>318</v>
      </c>
      <c r="J452">
        <v>731</v>
      </c>
      <c r="K452">
        <v>315</v>
      </c>
      <c r="L452">
        <v>507</v>
      </c>
      <c r="M452">
        <v>279</v>
      </c>
      <c r="N452">
        <v>479</v>
      </c>
      <c r="O452">
        <v>433</v>
      </c>
      <c r="P452">
        <v>465</v>
      </c>
      <c r="Q452">
        <v>572</v>
      </c>
      <c r="R452">
        <v>110</v>
      </c>
      <c r="S452">
        <v>4188</v>
      </c>
      <c r="T452">
        <v>151</v>
      </c>
      <c r="U452">
        <v>534</v>
      </c>
      <c r="V452">
        <v>98</v>
      </c>
      <c r="W452">
        <v>295</v>
      </c>
      <c r="X452">
        <v>1552</v>
      </c>
      <c r="Y452">
        <v>1558</v>
      </c>
      <c r="Z452">
        <v>2126</v>
      </c>
      <c r="AA452">
        <v>406</v>
      </c>
    </row>
    <row r="453" spans="1:27">
      <c r="A453">
        <f>VLOOKUP(B453,xwalk!$A$2:$D$1455,4,FALSE)</f>
        <v>3</v>
      </c>
      <c r="B453">
        <v>455</v>
      </c>
      <c r="C453">
        <v>2500</v>
      </c>
      <c r="D453">
        <v>6</v>
      </c>
      <c r="E453">
        <v>29</v>
      </c>
      <c r="F453">
        <v>55</v>
      </c>
      <c r="G453">
        <v>136</v>
      </c>
      <c r="H453">
        <v>183</v>
      </c>
      <c r="I453">
        <v>135</v>
      </c>
      <c r="J453">
        <v>411</v>
      </c>
      <c r="K453">
        <v>136</v>
      </c>
      <c r="L453">
        <v>383</v>
      </c>
      <c r="M453">
        <v>155</v>
      </c>
      <c r="N453">
        <v>275</v>
      </c>
      <c r="O453">
        <v>353</v>
      </c>
      <c r="P453">
        <v>265</v>
      </c>
      <c r="Q453">
        <v>310</v>
      </c>
      <c r="R453">
        <v>21</v>
      </c>
      <c r="S453">
        <v>2506</v>
      </c>
      <c r="T453">
        <v>83</v>
      </c>
      <c r="U453">
        <v>329</v>
      </c>
      <c r="V453">
        <v>48</v>
      </c>
      <c r="W453">
        <v>185</v>
      </c>
      <c r="X453">
        <v>926</v>
      </c>
      <c r="Y453">
        <v>935</v>
      </c>
      <c r="Z453">
        <v>1292</v>
      </c>
      <c r="AA453">
        <v>214</v>
      </c>
    </row>
    <row r="454" spans="1:27">
      <c r="A454">
        <f>VLOOKUP(B454,xwalk!$A$2:$D$1455,4,FALSE)</f>
        <v>3</v>
      </c>
      <c r="B454">
        <v>456</v>
      </c>
      <c r="C454">
        <v>8714</v>
      </c>
      <c r="D454">
        <v>44</v>
      </c>
      <c r="E454">
        <v>533</v>
      </c>
      <c r="F454">
        <v>465</v>
      </c>
      <c r="G454">
        <v>528</v>
      </c>
      <c r="H454">
        <v>420</v>
      </c>
      <c r="I454">
        <v>466</v>
      </c>
      <c r="J454">
        <v>974</v>
      </c>
      <c r="K454">
        <v>713</v>
      </c>
      <c r="L454">
        <v>1090</v>
      </c>
      <c r="M454">
        <v>729</v>
      </c>
      <c r="N454">
        <v>854</v>
      </c>
      <c r="O454">
        <v>695</v>
      </c>
      <c r="P454">
        <v>1294</v>
      </c>
      <c r="Q454">
        <v>1083</v>
      </c>
      <c r="R454">
        <v>314</v>
      </c>
      <c r="S454">
        <v>8758</v>
      </c>
      <c r="T454">
        <v>436</v>
      </c>
      <c r="U454">
        <v>1312</v>
      </c>
      <c r="V454">
        <v>707</v>
      </c>
      <c r="W454">
        <v>1521</v>
      </c>
      <c r="X454">
        <v>3092</v>
      </c>
      <c r="Y454">
        <v>1690</v>
      </c>
      <c r="Z454">
        <v>4798</v>
      </c>
      <c r="AA454">
        <v>985</v>
      </c>
    </row>
    <row r="455" spans="1:27">
      <c r="A455">
        <f>VLOOKUP(B455,xwalk!$A$2:$D$1455,4,FALSE)</f>
        <v>3</v>
      </c>
      <c r="B455">
        <v>457</v>
      </c>
      <c r="C455">
        <v>5052</v>
      </c>
      <c r="D455">
        <v>3</v>
      </c>
      <c r="E455">
        <v>105</v>
      </c>
      <c r="F455">
        <v>124</v>
      </c>
      <c r="G455">
        <v>202</v>
      </c>
      <c r="H455">
        <v>313</v>
      </c>
      <c r="I455">
        <v>313</v>
      </c>
      <c r="J455">
        <v>798</v>
      </c>
      <c r="K455">
        <v>288</v>
      </c>
      <c r="L455">
        <v>603</v>
      </c>
      <c r="M455">
        <v>383</v>
      </c>
      <c r="N455">
        <v>581</v>
      </c>
      <c r="O455">
        <v>423</v>
      </c>
      <c r="P455">
        <v>715</v>
      </c>
      <c r="Q455">
        <v>663</v>
      </c>
      <c r="R455">
        <v>54</v>
      </c>
      <c r="S455">
        <v>5055</v>
      </c>
      <c r="T455">
        <v>231</v>
      </c>
      <c r="U455">
        <v>673</v>
      </c>
      <c r="V455">
        <v>163</v>
      </c>
      <c r="W455">
        <v>639</v>
      </c>
      <c r="X455">
        <v>1992</v>
      </c>
      <c r="Y455">
        <v>1357</v>
      </c>
      <c r="Z455">
        <v>2682</v>
      </c>
      <c r="AA455">
        <v>478</v>
      </c>
    </row>
    <row r="456" spans="1:27">
      <c r="A456">
        <f>VLOOKUP(B456,xwalk!$A$2:$D$1455,4,FALSE)</f>
        <v>3</v>
      </c>
      <c r="B456">
        <v>458</v>
      </c>
      <c r="C456">
        <v>3982</v>
      </c>
      <c r="D456">
        <v>0</v>
      </c>
      <c r="E456">
        <v>112</v>
      </c>
      <c r="F456">
        <v>69</v>
      </c>
      <c r="G456">
        <v>189</v>
      </c>
      <c r="H456">
        <v>249</v>
      </c>
      <c r="I456">
        <v>254</v>
      </c>
      <c r="J456">
        <v>576</v>
      </c>
      <c r="K456">
        <v>241</v>
      </c>
      <c r="L456">
        <v>439</v>
      </c>
      <c r="M456">
        <v>321</v>
      </c>
      <c r="N456">
        <v>448</v>
      </c>
      <c r="O456">
        <v>334</v>
      </c>
      <c r="P456">
        <v>551</v>
      </c>
      <c r="Q456">
        <v>523</v>
      </c>
      <c r="R456">
        <v>41</v>
      </c>
      <c r="S456">
        <v>3982</v>
      </c>
      <c r="T456">
        <v>209</v>
      </c>
      <c r="U456">
        <v>534</v>
      </c>
      <c r="V456">
        <v>281</v>
      </c>
      <c r="W456">
        <v>589</v>
      </c>
      <c r="X456">
        <v>1406</v>
      </c>
      <c r="Y456">
        <v>963</v>
      </c>
      <c r="Z456">
        <v>2170</v>
      </c>
      <c r="AA456">
        <v>380</v>
      </c>
    </row>
    <row r="457" spans="1:27">
      <c r="A457">
        <f>VLOOKUP(B457,xwalk!$A$2:$D$1455,4,FALSE)</f>
        <v>3</v>
      </c>
      <c r="B457">
        <v>459</v>
      </c>
      <c r="C457">
        <v>8786</v>
      </c>
      <c r="D457">
        <v>19</v>
      </c>
      <c r="E457">
        <v>174</v>
      </c>
      <c r="F457">
        <v>214</v>
      </c>
      <c r="G457">
        <v>431</v>
      </c>
      <c r="H457">
        <v>444</v>
      </c>
      <c r="I457">
        <v>671</v>
      </c>
      <c r="J457">
        <v>1488</v>
      </c>
      <c r="K457">
        <v>683</v>
      </c>
      <c r="L457">
        <v>1174</v>
      </c>
      <c r="M457">
        <v>662</v>
      </c>
      <c r="N457">
        <v>903</v>
      </c>
      <c r="O457">
        <v>824</v>
      </c>
      <c r="P457">
        <v>1134</v>
      </c>
      <c r="Q457">
        <v>1111</v>
      </c>
      <c r="R457">
        <v>353</v>
      </c>
      <c r="S457">
        <v>8805</v>
      </c>
      <c r="T457">
        <v>417</v>
      </c>
      <c r="U457">
        <v>969</v>
      </c>
      <c r="V457">
        <v>271</v>
      </c>
      <c r="W457">
        <v>1394</v>
      </c>
      <c r="X457">
        <v>3375</v>
      </c>
      <c r="Y457">
        <v>2379</v>
      </c>
      <c r="Z457">
        <v>4708</v>
      </c>
      <c r="AA457">
        <v>792</v>
      </c>
    </row>
    <row r="458" spans="1:27">
      <c r="A458">
        <f>VLOOKUP(B458,xwalk!$A$2:$D$1455,4,FALSE)</f>
        <v>3</v>
      </c>
      <c r="B458">
        <v>460</v>
      </c>
      <c r="C458">
        <v>11003</v>
      </c>
      <c r="D458">
        <v>3</v>
      </c>
      <c r="E458">
        <v>830</v>
      </c>
      <c r="F458">
        <v>695</v>
      </c>
      <c r="G458">
        <v>288</v>
      </c>
      <c r="H458">
        <v>320</v>
      </c>
      <c r="I458">
        <v>576</v>
      </c>
      <c r="J458">
        <v>1626</v>
      </c>
      <c r="K458">
        <v>898</v>
      </c>
      <c r="L458">
        <v>1387</v>
      </c>
      <c r="M458">
        <v>1060</v>
      </c>
      <c r="N458">
        <v>990</v>
      </c>
      <c r="O458">
        <v>771</v>
      </c>
      <c r="P458">
        <v>1818</v>
      </c>
      <c r="Q458">
        <v>1519</v>
      </c>
      <c r="R458">
        <v>227</v>
      </c>
      <c r="S458">
        <v>11006</v>
      </c>
      <c r="T458">
        <v>617</v>
      </c>
      <c r="U458">
        <v>1208</v>
      </c>
      <c r="V458">
        <v>919</v>
      </c>
      <c r="W458">
        <v>1696</v>
      </c>
      <c r="X458">
        <v>3996</v>
      </c>
      <c r="Y458">
        <v>2570</v>
      </c>
      <c r="Z458">
        <v>5800</v>
      </c>
      <c r="AA458">
        <v>928</v>
      </c>
    </row>
    <row r="459" spans="1:27">
      <c r="A459">
        <f>VLOOKUP(B459,xwalk!$A$2:$D$1455,4,FALSE)</f>
        <v>3</v>
      </c>
      <c r="B459">
        <v>461</v>
      </c>
      <c r="C459">
        <v>4742</v>
      </c>
      <c r="D459">
        <v>42</v>
      </c>
      <c r="E459">
        <v>85</v>
      </c>
      <c r="F459">
        <v>152</v>
      </c>
      <c r="G459">
        <v>272</v>
      </c>
      <c r="H459">
        <v>237</v>
      </c>
      <c r="I459">
        <v>324</v>
      </c>
      <c r="J459">
        <v>686</v>
      </c>
      <c r="K459">
        <v>384</v>
      </c>
      <c r="L459">
        <v>640</v>
      </c>
      <c r="M459">
        <v>314</v>
      </c>
      <c r="N459">
        <v>418</v>
      </c>
      <c r="O459">
        <v>496</v>
      </c>
      <c r="P459">
        <v>494</v>
      </c>
      <c r="Q459">
        <v>519</v>
      </c>
      <c r="R459">
        <v>247</v>
      </c>
      <c r="S459">
        <v>4784</v>
      </c>
      <c r="T459">
        <v>175</v>
      </c>
      <c r="U459">
        <v>504</v>
      </c>
      <c r="V459">
        <v>311</v>
      </c>
      <c r="W459">
        <v>485</v>
      </c>
      <c r="X459">
        <v>1641</v>
      </c>
      <c r="Y459">
        <v>1668</v>
      </c>
      <c r="Z459">
        <v>2432</v>
      </c>
      <c r="AA459">
        <v>483</v>
      </c>
    </row>
    <row r="460" spans="1:27">
      <c r="A460">
        <f>VLOOKUP(B460,xwalk!$A$2:$D$1455,4,FALSE)</f>
        <v>3</v>
      </c>
      <c r="B460">
        <v>462</v>
      </c>
      <c r="C460">
        <v>4799</v>
      </c>
      <c r="D460">
        <v>55</v>
      </c>
      <c r="E460">
        <v>93</v>
      </c>
      <c r="F460">
        <v>208</v>
      </c>
      <c r="G460">
        <v>259</v>
      </c>
      <c r="H460">
        <v>257</v>
      </c>
      <c r="I460">
        <v>302</v>
      </c>
      <c r="J460">
        <v>579</v>
      </c>
      <c r="K460">
        <v>342</v>
      </c>
      <c r="L460">
        <v>527</v>
      </c>
      <c r="M460">
        <v>333</v>
      </c>
      <c r="N460">
        <v>496</v>
      </c>
      <c r="O460">
        <v>291</v>
      </c>
      <c r="P460">
        <v>701</v>
      </c>
      <c r="Q460">
        <v>602</v>
      </c>
      <c r="R460">
        <v>104</v>
      </c>
      <c r="S460">
        <v>4854</v>
      </c>
      <c r="T460">
        <v>226</v>
      </c>
      <c r="U460">
        <v>599</v>
      </c>
      <c r="V460">
        <v>252</v>
      </c>
      <c r="W460">
        <v>550</v>
      </c>
      <c r="X460">
        <v>1837</v>
      </c>
      <c r="Y460">
        <v>1390</v>
      </c>
      <c r="Z460">
        <v>2447</v>
      </c>
      <c r="AA460">
        <v>539</v>
      </c>
    </row>
    <row r="461" spans="1:27">
      <c r="A461">
        <f>VLOOKUP(B461,xwalk!$A$2:$D$1455,4,FALSE)</f>
        <v>3</v>
      </c>
      <c r="B461">
        <v>463</v>
      </c>
      <c r="C461">
        <v>7050</v>
      </c>
      <c r="D461">
        <v>0</v>
      </c>
      <c r="E461">
        <v>267</v>
      </c>
      <c r="F461">
        <v>465</v>
      </c>
      <c r="G461">
        <v>375</v>
      </c>
      <c r="H461">
        <v>365</v>
      </c>
      <c r="I461">
        <v>501</v>
      </c>
      <c r="J461">
        <v>890</v>
      </c>
      <c r="K461">
        <v>711</v>
      </c>
      <c r="L461">
        <v>1115</v>
      </c>
      <c r="M461">
        <v>510</v>
      </c>
      <c r="N461">
        <v>527</v>
      </c>
      <c r="O461">
        <v>676</v>
      </c>
      <c r="P461">
        <v>993</v>
      </c>
      <c r="Q461">
        <v>844</v>
      </c>
      <c r="R461">
        <v>350</v>
      </c>
      <c r="S461">
        <v>7050</v>
      </c>
      <c r="T461">
        <v>215</v>
      </c>
      <c r="U461">
        <v>570</v>
      </c>
      <c r="V461">
        <v>449</v>
      </c>
      <c r="W461">
        <v>782</v>
      </c>
      <c r="X461">
        <v>2678</v>
      </c>
      <c r="Y461">
        <v>2356</v>
      </c>
      <c r="Z461">
        <v>3587</v>
      </c>
      <c r="AA461">
        <v>573</v>
      </c>
    </row>
    <row r="462" spans="1:27">
      <c r="A462">
        <f>VLOOKUP(B462,xwalk!$A$2:$D$1455,4,FALSE)</f>
        <v>3</v>
      </c>
      <c r="B462">
        <v>464</v>
      </c>
      <c r="C462">
        <v>4586</v>
      </c>
      <c r="D462">
        <v>28</v>
      </c>
      <c r="E462">
        <v>80</v>
      </c>
      <c r="F462">
        <v>219</v>
      </c>
      <c r="G462">
        <v>271</v>
      </c>
      <c r="H462">
        <v>250</v>
      </c>
      <c r="I462">
        <v>394</v>
      </c>
      <c r="J462">
        <v>644</v>
      </c>
      <c r="K462">
        <v>490</v>
      </c>
      <c r="L462">
        <v>706</v>
      </c>
      <c r="M462">
        <v>317</v>
      </c>
      <c r="N462">
        <v>345</v>
      </c>
      <c r="O462">
        <v>405</v>
      </c>
      <c r="P462">
        <v>774</v>
      </c>
      <c r="Q462">
        <v>588</v>
      </c>
      <c r="R462">
        <v>91</v>
      </c>
      <c r="S462">
        <v>4614</v>
      </c>
      <c r="T462">
        <v>218</v>
      </c>
      <c r="U462">
        <v>417</v>
      </c>
      <c r="V462">
        <v>239</v>
      </c>
      <c r="W462">
        <v>636</v>
      </c>
      <c r="X462">
        <v>1791</v>
      </c>
      <c r="Y462">
        <v>1313</v>
      </c>
      <c r="Z462">
        <v>2277</v>
      </c>
      <c r="AA462">
        <v>408</v>
      </c>
    </row>
    <row r="463" spans="1:27">
      <c r="A463">
        <f>VLOOKUP(B463,xwalk!$A$2:$D$1455,4,FALSE)</f>
        <v>3</v>
      </c>
      <c r="B463">
        <v>465</v>
      </c>
      <c r="C463">
        <v>8213</v>
      </c>
      <c r="D463">
        <v>11</v>
      </c>
      <c r="E463">
        <v>356</v>
      </c>
      <c r="F463">
        <v>509</v>
      </c>
      <c r="G463">
        <v>506</v>
      </c>
      <c r="H463">
        <v>441</v>
      </c>
      <c r="I463">
        <v>578</v>
      </c>
      <c r="J463">
        <v>1170</v>
      </c>
      <c r="K463">
        <v>1229</v>
      </c>
      <c r="L463">
        <v>1287</v>
      </c>
      <c r="M463">
        <v>523</v>
      </c>
      <c r="N463">
        <v>521</v>
      </c>
      <c r="O463">
        <v>938</v>
      </c>
      <c r="P463">
        <v>1286</v>
      </c>
      <c r="Q463">
        <v>988</v>
      </c>
      <c r="R463">
        <v>348</v>
      </c>
      <c r="S463">
        <v>8224</v>
      </c>
      <c r="T463">
        <v>307</v>
      </c>
      <c r="U463">
        <v>616</v>
      </c>
      <c r="V463">
        <v>555</v>
      </c>
      <c r="W463">
        <v>876</v>
      </c>
      <c r="X463">
        <v>2539</v>
      </c>
      <c r="Y463">
        <v>3331</v>
      </c>
      <c r="Z463">
        <v>4010</v>
      </c>
      <c r="AA463">
        <v>658</v>
      </c>
    </row>
    <row r="464" spans="1:27">
      <c r="A464">
        <f>VLOOKUP(B464,xwalk!$A$2:$D$1455,4,FALSE)</f>
        <v>3</v>
      </c>
      <c r="B464">
        <v>466</v>
      </c>
      <c r="C464">
        <v>20980</v>
      </c>
      <c r="D464">
        <v>13</v>
      </c>
      <c r="E464">
        <v>798</v>
      </c>
      <c r="F464">
        <v>1074</v>
      </c>
      <c r="G464">
        <v>781</v>
      </c>
      <c r="H464">
        <v>915</v>
      </c>
      <c r="I464">
        <v>1288</v>
      </c>
      <c r="J464">
        <v>4067</v>
      </c>
      <c r="K464">
        <v>2202</v>
      </c>
      <c r="L464">
        <v>3489</v>
      </c>
      <c r="M464">
        <v>1438</v>
      </c>
      <c r="N464">
        <v>1794</v>
      </c>
      <c r="O464">
        <v>1992</v>
      </c>
      <c r="P464">
        <v>2960</v>
      </c>
      <c r="Q464">
        <v>3642</v>
      </c>
      <c r="R464">
        <v>329</v>
      </c>
      <c r="S464">
        <v>20993</v>
      </c>
      <c r="T464">
        <v>930</v>
      </c>
      <c r="U464">
        <v>2151</v>
      </c>
      <c r="V464">
        <v>1212</v>
      </c>
      <c r="W464">
        <v>2690</v>
      </c>
      <c r="X464">
        <v>7552</v>
      </c>
      <c r="Y464">
        <v>6458</v>
      </c>
      <c r="Z464">
        <v>10355</v>
      </c>
      <c r="AA464">
        <v>1776</v>
      </c>
    </row>
    <row r="465" spans="1:27">
      <c r="A465">
        <f>VLOOKUP(B465,xwalk!$A$2:$D$1455,4,FALSE)</f>
        <v>3</v>
      </c>
      <c r="B465">
        <v>467</v>
      </c>
      <c r="C465">
        <v>9589</v>
      </c>
      <c r="D465">
        <v>30</v>
      </c>
      <c r="E465">
        <v>519</v>
      </c>
      <c r="F465">
        <v>580</v>
      </c>
      <c r="G465">
        <v>576</v>
      </c>
      <c r="H465">
        <v>447</v>
      </c>
      <c r="I465">
        <v>762</v>
      </c>
      <c r="J465">
        <v>1616</v>
      </c>
      <c r="K465">
        <v>1640</v>
      </c>
      <c r="L465">
        <v>1541</v>
      </c>
      <c r="M465">
        <v>596</v>
      </c>
      <c r="N465">
        <v>723</v>
      </c>
      <c r="O465">
        <v>962</v>
      </c>
      <c r="P465">
        <v>1779</v>
      </c>
      <c r="Q465">
        <v>1550</v>
      </c>
      <c r="R465">
        <v>209</v>
      </c>
      <c r="S465">
        <v>9619</v>
      </c>
      <c r="T465">
        <v>521</v>
      </c>
      <c r="U465">
        <v>1190</v>
      </c>
      <c r="V465">
        <v>411</v>
      </c>
      <c r="W465">
        <v>1546</v>
      </c>
      <c r="X465">
        <v>3600</v>
      </c>
      <c r="Y465">
        <v>2351</v>
      </c>
      <c r="Z465">
        <v>4722</v>
      </c>
      <c r="AA465">
        <v>1068</v>
      </c>
    </row>
    <row r="466" spans="1:27">
      <c r="A466">
        <f>VLOOKUP(B466,xwalk!$A$2:$D$1455,4,FALSE)</f>
        <v>3</v>
      </c>
      <c r="B466">
        <v>468</v>
      </c>
      <c r="C466">
        <v>5353</v>
      </c>
      <c r="D466">
        <v>61</v>
      </c>
      <c r="E466">
        <v>296</v>
      </c>
      <c r="F466">
        <v>368</v>
      </c>
      <c r="G466">
        <v>329</v>
      </c>
      <c r="H466">
        <v>312</v>
      </c>
      <c r="I466">
        <v>351</v>
      </c>
      <c r="J466">
        <v>561</v>
      </c>
      <c r="K466">
        <v>627</v>
      </c>
      <c r="L466">
        <v>747</v>
      </c>
      <c r="M466">
        <v>377</v>
      </c>
      <c r="N466">
        <v>466</v>
      </c>
      <c r="O466">
        <v>387</v>
      </c>
      <c r="P466">
        <v>961</v>
      </c>
      <c r="Q466">
        <v>657</v>
      </c>
      <c r="R466">
        <v>212</v>
      </c>
      <c r="S466">
        <v>5414</v>
      </c>
      <c r="T466">
        <v>256</v>
      </c>
      <c r="U466">
        <v>656</v>
      </c>
      <c r="V466">
        <v>409</v>
      </c>
      <c r="W466">
        <v>900</v>
      </c>
      <c r="X466">
        <v>1898</v>
      </c>
      <c r="Y466">
        <v>1295</v>
      </c>
      <c r="Z466">
        <v>2529</v>
      </c>
      <c r="AA466">
        <v>515</v>
      </c>
    </row>
    <row r="467" spans="1:27">
      <c r="A467">
        <f>VLOOKUP(B467,xwalk!$A$2:$D$1455,4,FALSE)</f>
        <v>3</v>
      </c>
      <c r="B467">
        <v>469</v>
      </c>
      <c r="C467">
        <v>6741</v>
      </c>
      <c r="D467">
        <v>0</v>
      </c>
      <c r="E467">
        <v>344</v>
      </c>
      <c r="F467">
        <v>351</v>
      </c>
      <c r="G467">
        <v>359</v>
      </c>
      <c r="H467">
        <v>334</v>
      </c>
      <c r="I467">
        <v>375</v>
      </c>
      <c r="J467">
        <v>619</v>
      </c>
      <c r="K467">
        <v>545</v>
      </c>
      <c r="L467">
        <v>673</v>
      </c>
      <c r="M467">
        <v>386</v>
      </c>
      <c r="N467">
        <v>778</v>
      </c>
      <c r="O467">
        <v>627</v>
      </c>
      <c r="P467">
        <v>698</v>
      </c>
      <c r="Q467">
        <v>599</v>
      </c>
      <c r="R467">
        <v>458</v>
      </c>
      <c r="S467">
        <v>6741</v>
      </c>
      <c r="T467">
        <v>420</v>
      </c>
      <c r="U467">
        <v>1009</v>
      </c>
      <c r="V467">
        <v>666</v>
      </c>
      <c r="W467">
        <v>1066</v>
      </c>
      <c r="X467">
        <v>2417</v>
      </c>
      <c r="Y467">
        <v>1163</v>
      </c>
      <c r="Z467">
        <v>3156</v>
      </c>
      <c r="AA467">
        <v>829</v>
      </c>
    </row>
    <row r="468" spans="1:27">
      <c r="A468">
        <f>VLOOKUP(B468,xwalk!$A$2:$D$1455,4,FALSE)</f>
        <v>3</v>
      </c>
      <c r="B468">
        <v>470</v>
      </c>
      <c r="C468">
        <v>7488</v>
      </c>
      <c r="D468">
        <v>0</v>
      </c>
      <c r="E468">
        <v>206</v>
      </c>
      <c r="F468">
        <v>316</v>
      </c>
      <c r="G468">
        <v>415</v>
      </c>
      <c r="H468">
        <v>417</v>
      </c>
      <c r="I468">
        <v>546</v>
      </c>
      <c r="J468">
        <v>1183</v>
      </c>
      <c r="K468">
        <v>715</v>
      </c>
      <c r="L468">
        <v>1171</v>
      </c>
      <c r="M468">
        <v>520</v>
      </c>
      <c r="N468">
        <v>677</v>
      </c>
      <c r="O468">
        <v>752</v>
      </c>
      <c r="P468">
        <v>931</v>
      </c>
      <c r="Q468">
        <v>1042</v>
      </c>
      <c r="R468">
        <v>358</v>
      </c>
      <c r="S468">
        <v>7488</v>
      </c>
      <c r="T468">
        <v>334</v>
      </c>
      <c r="U468">
        <v>950</v>
      </c>
      <c r="V468">
        <v>280</v>
      </c>
      <c r="W468">
        <v>1096</v>
      </c>
      <c r="X468">
        <v>2709</v>
      </c>
      <c r="Y468">
        <v>2119</v>
      </c>
      <c r="Z468">
        <v>4045</v>
      </c>
      <c r="AA468">
        <v>810</v>
      </c>
    </row>
    <row r="469" spans="1:27">
      <c r="A469">
        <f>VLOOKUP(B469,xwalk!$A$2:$D$1455,4,FALSE)</f>
        <v>3</v>
      </c>
      <c r="B469">
        <v>471</v>
      </c>
      <c r="C469">
        <v>9260</v>
      </c>
      <c r="D469">
        <v>16</v>
      </c>
      <c r="E469">
        <v>478</v>
      </c>
      <c r="F469">
        <v>572</v>
      </c>
      <c r="G469">
        <v>567</v>
      </c>
      <c r="H469">
        <v>500</v>
      </c>
      <c r="I469">
        <v>600</v>
      </c>
      <c r="J469">
        <v>1540</v>
      </c>
      <c r="K469">
        <v>1400</v>
      </c>
      <c r="L469">
        <v>1588</v>
      </c>
      <c r="M469">
        <v>643</v>
      </c>
      <c r="N469">
        <v>626</v>
      </c>
      <c r="O469">
        <v>1073</v>
      </c>
      <c r="P469">
        <v>1565</v>
      </c>
      <c r="Q469">
        <v>979</v>
      </c>
      <c r="R469">
        <v>640</v>
      </c>
      <c r="S469">
        <v>9276</v>
      </c>
      <c r="T469">
        <v>353</v>
      </c>
      <c r="U469">
        <v>807</v>
      </c>
      <c r="V469">
        <v>535</v>
      </c>
      <c r="W469">
        <v>1768</v>
      </c>
      <c r="X469">
        <v>3221</v>
      </c>
      <c r="Y469">
        <v>2592</v>
      </c>
      <c r="Z469">
        <v>4921</v>
      </c>
      <c r="AA469">
        <v>777</v>
      </c>
    </row>
    <row r="470" spans="1:27">
      <c r="A470">
        <f>VLOOKUP(B470,xwalk!$A$2:$D$1455,4,FALSE)</f>
        <v>3</v>
      </c>
      <c r="B470">
        <v>472</v>
      </c>
      <c r="C470">
        <v>6176</v>
      </c>
      <c r="D470">
        <v>0</v>
      </c>
      <c r="E470">
        <v>216</v>
      </c>
      <c r="F470">
        <v>287</v>
      </c>
      <c r="G470">
        <v>405</v>
      </c>
      <c r="H470">
        <v>350</v>
      </c>
      <c r="I470">
        <v>446</v>
      </c>
      <c r="J470">
        <v>1003</v>
      </c>
      <c r="K470">
        <v>991</v>
      </c>
      <c r="L470">
        <v>814</v>
      </c>
      <c r="M470">
        <v>375</v>
      </c>
      <c r="N470">
        <v>527</v>
      </c>
      <c r="O470">
        <v>330</v>
      </c>
      <c r="P470">
        <v>1249</v>
      </c>
      <c r="Q470">
        <v>683</v>
      </c>
      <c r="R470">
        <v>445</v>
      </c>
      <c r="S470">
        <v>6176</v>
      </c>
      <c r="T470">
        <v>341</v>
      </c>
      <c r="U470">
        <v>775</v>
      </c>
      <c r="V470">
        <v>506</v>
      </c>
      <c r="W470">
        <v>1288</v>
      </c>
      <c r="X470">
        <v>2482</v>
      </c>
      <c r="Y470">
        <v>784</v>
      </c>
      <c r="Z470">
        <v>3297</v>
      </c>
      <c r="AA470">
        <v>719</v>
      </c>
    </row>
    <row r="471" spans="1:27">
      <c r="A471">
        <f>VLOOKUP(B471,xwalk!$A$2:$D$1455,4,FALSE)</f>
        <v>3</v>
      </c>
      <c r="B471">
        <v>473</v>
      </c>
      <c r="C471">
        <v>6412</v>
      </c>
      <c r="D471">
        <v>14</v>
      </c>
      <c r="E471">
        <v>330</v>
      </c>
      <c r="F471">
        <v>325</v>
      </c>
      <c r="G471">
        <v>360</v>
      </c>
      <c r="H471">
        <v>316</v>
      </c>
      <c r="I471">
        <v>396</v>
      </c>
      <c r="J471">
        <v>667</v>
      </c>
      <c r="K471">
        <v>561</v>
      </c>
      <c r="L471">
        <v>718</v>
      </c>
      <c r="M471">
        <v>434</v>
      </c>
      <c r="N471">
        <v>681</v>
      </c>
      <c r="O471">
        <v>490</v>
      </c>
      <c r="P471">
        <v>794</v>
      </c>
      <c r="Q471">
        <v>699</v>
      </c>
      <c r="R471">
        <v>411</v>
      </c>
      <c r="S471">
        <v>6426</v>
      </c>
      <c r="T471">
        <v>372</v>
      </c>
      <c r="U471">
        <v>1055</v>
      </c>
      <c r="V471">
        <v>560</v>
      </c>
      <c r="W471">
        <v>1041</v>
      </c>
      <c r="X471">
        <v>2198</v>
      </c>
      <c r="Y471">
        <v>1200</v>
      </c>
      <c r="Z471">
        <v>3077</v>
      </c>
      <c r="AA471">
        <v>827</v>
      </c>
    </row>
    <row r="472" spans="1:27">
      <c r="A472">
        <f>VLOOKUP(B472,xwalk!$A$2:$D$1455,4,FALSE)</f>
        <v>3</v>
      </c>
      <c r="B472">
        <v>474</v>
      </c>
      <c r="C472">
        <v>3857</v>
      </c>
      <c r="D472">
        <v>14</v>
      </c>
      <c r="E472">
        <v>53</v>
      </c>
      <c r="F472">
        <v>96</v>
      </c>
      <c r="G472">
        <v>240</v>
      </c>
      <c r="H472">
        <v>236</v>
      </c>
      <c r="I472">
        <v>322</v>
      </c>
      <c r="J472">
        <v>613</v>
      </c>
      <c r="K472">
        <v>405</v>
      </c>
      <c r="L472">
        <v>525</v>
      </c>
      <c r="M472">
        <v>270</v>
      </c>
      <c r="N472">
        <v>360</v>
      </c>
      <c r="O472">
        <v>312</v>
      </c>
      <c r="P472">
        <v>532</v>
      </c>
      <c r="Q472">
        <v>470</v>
      </c>
      <c r="R472">
        <v>246</v>
      </c>
      <c r="S472">
        <v>3871</v>
      </c>
      <c r="T472">
        <v>196</v>
      </c>
      <c r="U472">
        <v>560</v>
      </c>
      <c r="V472">
        <v>247</v>
      </c>
      <c r="W472">
        <v>614</v>
      </c>
      <c r="X472">
        <v>1580</v>
      </c>
      <c r="Y472">
        <v>674</v>
      </c>
      <c r="Z472">
        <v>2099</v>
      </c>
      <c r="AA472">
        <v>492</v>
      </c>
    </row>
    <row r="473" spans="1:27">
      <c r="A473">
        <f>VLOOKUP(B473,xwalk!$A$2:$D$1455,4,FALSE)</f>
        <v>3</v>
      </c>
      <c r="B473">
        <v>475</v>
      </c>
      <c r="C473">
        <v>27272</v>
      </c>
      <c r="D473">
        <v>0</v>
      </c>
      <c r="E473">
        <v>1462</v>
      </c>
      <c r="F473">
        <v>1803</v>
      </c>
      <c r="G473">
        <v>876</v>
      </c>
      <c r="H473">
        <v>1045</v>
      </c>
      <c r="I473">
        <v>1496</v>
      </c>
      <c r="J473">
        <v>4258</v>
      </c>
      <c r="K473">
        <v>2713</v>
      </c>
      <c r="L473">
        <v>3483</v>
      </c>
      <c r="M473">
        <v>2053</v>
      </c>
      <c r="N473">
        <v>2691</v>
      </c>
      <c r="O473">
        <v>2009</v>
      </c>
      <c r="P473">
        <v>4297</v>
      </c>
      <c r="Q473">
        <v>3525</v>
      </c>
      <c r="R473">
        <v>1109</v>
      </c>
      <c r="S473">
        <v>27272</v>
      </c>
      <c r="T473">
        <v>1215</v>
      </c>
      <c r="U473">
        <v>4068</v>
      </c>
      <c r="V473">
        <v>1186</v>
      </c>
      <c r="W473">
        <v>3889</v>
      </c>
      <c r="X473">
        <v>10262</v>
      </c>
      <c r="Y473">
        <v>6652</v>
      </c>
      <c r="Z473">
        <v>14392</v>
      </c>
      <c r="AA473">
        <v>3112</v>
      </c>
    </row>
    <row r="474" spans="1:27">
      <c r="A474">
        <f>VLOOKUP(B474,xwalk!$A$2:$D$1455,4,FALSE)</f>
        <v>3</v>
      </c>
      <c r="B474">
        <v>476</v>
      </c>
      <c r="C474">
        <v>6830</v>
      </c>
      <c r="D474">
        <v>5</v>
      </c>
      <c r="E474">
        <v>207</v>
      </c>
      <c r="F474">
        <v>267</v>
      </c>
      <c r="G474">
        <v>380</v>
      </c>
      <c r="H474">
        <v>333</v>
      </c>
      <c r="I474">
        <v>509</v>
      </c>
      <c r="J474">
        <v>904</v>
      </c>
      <c r="K474">
        <v>544</v>
      </c>
      <c r="L474">
        <v>875</v>
      </c>
      <c r="M474">
        <v>498</v>
      </c>
      <c r="N474">
        <v>683</v>
      </c>
      <c r="O474">
        <v>580</v>
      </c>
      <c r="P474">
        <v>810</v>
      </c>
      <c r="Q474">
        <v>982</v>
      </c>
      <c r="R474">
        <v>228</v>
      </c>
      <c r="S474">
        <v>6835</v>
      </c>
      <c r="T474">
        <v>269</v>
      </c>
      <c r="U474">
        <v>783</v>
      </c>
      <c r="V474">
        <v>256</v>
      </c>
      <c r="W474">
        <v>777</v>
      </c>
      <c r="X474">
        <v>2170</v>
      </c>
      <c r="Y474">
        <v>2580</v>
      </c>
      <c r="Z474">
        <v>3409</v>
      </c>
      <c r="AA474">
        <v>643</v>
      </c>
    </row>
    <row r="475" spans="1:27">
      <c r="A475">
        <f>VLOOKUP(B475,xwalk!$A$2:$D$1455,4,FALSE)</f>
        <v>3</v>
      </c>
      <c r="B475">
        <v>477</v>
      </c>
      <c r="C475">
        <v>5720</v>
      </c>
      <c r="D475">
        <v>14</v>
      </c>
      <c r="E475">
        <v>151</v>
      </c>
      <c r="F475">
        <v>199</v>
      </c>
      <c r="G475">
        <v>335</v>
      </c>
      <c r="H475">
        <v>318</v>
      </c>
      <c r="I475">
        <v>352</v>
      </c>
      <c r="J475">
        <v>765</v>
      </c>
      <c r="K475">
        <v>372</v>
      </c>
      <c r="L475">
        <v>677</v>
      </c>
      <c r="M475">
        <v>431</v>
      </c>
      <c r="N475">
        <v>640</v>
      </c>
      <c r="O475">
        <v>620</v>
      </c>
      <c r="P475">
        <v>626</v>
      </c>
      <c r="Q475">
        <v>660</v>
      </c>
      <c r="R475">
        <v>214</v>
      </c>
      <c r="S475">
        <v>5734</v>
      </c>
      <c r="T475">
        <v>254</v>
      </c>
      <c r="U475">
        <v>842</v>
      </c>
      <c r="V475">
        <v>263</v>
      </c>
      <c r="W475">
        <v>726</v>
      </c>
      <c r="X475">
        <v>2132</v>
      </c>
      <c r="Y475">
        <v>1517</v>
      </c>
      <c r="Z475">
        <v>3048</v>
      </c>
      <c r="AA475">
        <v>636</v>
      </c>
    </row>
    <row r="476" spans="1:27">
      <c r="A476">
        <f>VLOOKUP(B476,xwalk!$A$2:$D$1455,4,FALSE)</f>
        <v>3</v>
      </c>
      <c r="B476">
        <v>478</v>
      </c>
      <c r="C476">
        <v>21089</v>
      </c>
      <c r="D476">
        <v>0</v>
      </c>
      <c r="E476">
        <v>1235</v>
      </c>
      <c r="F476">
        <v>1561</v>
      </c>
      <c r="G476">
        <v>954</v>
      </c>
      <c r="H476">
        <v>1120</v>
      </c>
      <c r="I476">
        <v>1058</v>
      </c>
      <c r="J476">
        <v>2757</v>
      </c>
      <c r="K476">
        <v>2346</v>
      </c>
      <c r="L476">
        <v>2695</v>
      </c>
      <c r="M476">
        <v>1663</v>
      </c>
      <c r="N476">
        <v>1981</v>
      </c>
      <c r="O476">
        <v>1565</v>
      </c>
      <c r="P476">
        <v>3752</v>
      </c>
      <c r="Q476">
        <v>2927</v>
      </c>
      <c r="R476">
        <v>441</v>
      </c>
      <c r="S476">
        <v>21089</v>
      </c>
      <c r="T476">
        <v>1177</v>
      </c>
      <c r="U476">
        <v>2811</v>
      </c>
      <c r="V476">
        <v>2083</v>
      </c>
      <c r="W476">
        <v>4376</v>
      </c>
      <c r="X476">
        <v>7900</v>
      </c>
      <c r="Y476">
        <v>2742</v>
      </c>
      <c r="Z476">
        <v>10819</v>
      </c>
      <c r="AA476">
        <v>2264</v>
      </c>
    </row>
    <row r="477" spans="1:27">
      <c r="A477">
        <f>VLOOKUP(B477,xwalk!$A$2:$D$1455,4,FALSE)</f>
        <v>3</v>
      </c>
      <c r="B477">
        <v>479</v>
      </c>
      <c r="C477">
        <v>7857</v>
      </c>
      <c r="D477">
        <v>47</v>
      </c>
      <c r="E477">
        <v>151</v>
      </c>
      <c r="F477">
        <v>271</v>
      </c>
      <c r="G477">
        <v>341</v>
      </c>
      <c r="H477">
        <v>387</v>
      </c>
      <c r="I477">
        <v>607</v>
      </c>
      <c r="J477">
        <v>1087</v>
      </c>
      <c r="K477">
        <v>461</v>
      </c>
      <c r="L477">
        <v>815</v>
      </c>
      <c r="M477">
        <v>665</v>
      </c>
      <c r="N477">
        <v>903</v>
      </c>
      <c r="O477">
        <v>312</v>
      </c>
      <c r="P477">
        <v>1275</v>
      </c>
      <c r="Q477">
        <v>1014</v>
      </c>
      <c r="R477">
        <v>243</v>
      </c>
      <c r="S477">
        <v>7904</v>
      </c>
      <c r="T477">
        <v>373</v>
      </c>
      <c r="U477">
        <v>1356</v>
      </c>
      <c r="V477">
        <v>506</v>
      </c>
      <c r="W477">
        <v>1074</v>
      </c>
      <c r="X477">
        <v>3289</v>
      </c>
      <c r="Y477">
        <v>1306</v>
      </c>
      <c r="Z477">
        <v>4095</v>
      </c>
      <c r="AA477">
        <v>919</v>
      </c>
    </row>
    <row r="478" spans="1:27">
      <c r="A478">
        <f>VLOOKUP(B478,xwalk!$A$2:$D$1455,4,FALSE)</f>
        <v>3</v>
      </c>
      <c r="B478">
        <v>480</v>
      </c>
      <c r="C478">
        <v>3204</v>
      </c>
      <c r="D478">
        <v>0</v>
      </c>
      <c r="E478">
        <v>17</v>
      </c>
      <c r="F478">
        <v>49</v>
      </c>
      <c r="G478">
        <v>138</v>
      </c>
      <c r="H478">
        <v>197</v>
      </c>
      <c r="I478">
        <v>228</v>
      </c>
      <c r="J478">
        <v>470</v>
      </c>
      <c r="K478">
        <v>114</v>
      </c>
      <c r="L478">
        <v>346</v>
      </c>
      <c r="M478">
        <v>245</v>
      </c>
      <c r="N478">
        <v>394</v>
      </c>
      <c r="O478">
        <v>164</v>
      </c>
      <c r="P478">
        <v>352</v>
      </c>
      <c r="Q478">
        <v>496</v>
      </c>
      <c r="R478">
        <v>87</v>
      </c>
      <c r="S478">
        <v>3204</v>
      </c>
      <c r="T478">
        <v>106</v>
      </c>
      <c r="U478">
        <v>543</v>
      </c>
      <c r="V478">
        <v>112</v>
      </c>
      <c r="W478">
        <v>306</v>
      </c>
      <c r="X478">
        <v>1273</v>
      </c>
      <c r="Y478">
        <v>864</v>
      </c>
      <c r="Z478">
        <v>1714</v>
      </c>
      <c r="AA478">
        <v>373</v>
      </c>
    </row>
    <row r="479" spans="1:27">
      <c r="A479">
        <f>VLOOKUP(B479,xwalk!$A$2:$D$1455,4,FALSE)</f>
        <v>3</v>
      </c>
      <c r="B479">
        <v>481</v>
      </c>
      <c r="C479">
        <v>4651</v>
      </c>
      <c r="D479">
        <v>0</v>
      </c>
      <c r="E479">
        <v>21</v>
      </c>
      <c r="F479">
        <v>76</v>
      </c>
      <c r="G479">
        <v>233</v>
      </c>
      <c r="H479">
        <v>254</v>
      </c>
      <c r="I479">
        <v>294</v>
      </c>
      <c r="J479">
        <v>738</v>
      </c>
      <c r="K479">
        <v>219</v>
      </c>
      <c r="L479">
        <v>472</v>
      </c>
      <c r="M479">
        <v>360</v>
      </c>
      <c r="N479">
        <v>565</v>
      </c>
      <c r="O479">
        <v>373</v>
      </c>
      <c r="P479">
        <v>548</v>
      </c>
      <c r="Q479">
        <v>514</v>
      </c>
      <c r="R479">
        <v>181</v>
      </c>
      <c r="S479">
        <v>4651</v>
      </c>
      <c r="T479">
        <v>145</v>
      </c>
      <c r="U479">
        <v>764</v>
      </c>
      <c r="V479">
        <v>203</v>
      </c>
      <c r="W479">
        <v>423</v>
      </c>
      <c r="X479">
        <v>1932</v>
      </c>
      <c r="Y479">
        <v>1184</v>
      </c>
      <c r="Z479">
        <v>2480</v>
      </c>
      <c r="AA479">
        <v>522</v>
      </c>
    </row>
    <row r="480" spans="1:27">
      <c r="A480">
        <f>VLOOKUP(B480,xwalk!$A$2:$D$1455,4,FALSE)</f>
        <v>3</v>
      </c>
      <c r="B480">
        <v>482</v>
      </c>
      <c r="C480">
        <v>4263</v>
      </c>
      <c r="D480">
        <v>8</v>
      </c>
      <c r="E480">
        <v>21</v>
      </c>
      <c r="F480">
        <v>59</v>
      </c>
      <c r="G480">
        <v>190</v>
      </c>
      <c r="H480">
        <v>207</v>
      </c>
      <c r="I480">
        <v>284</v>
      </c>
      <c r="J480">
        <v>680</v>
      </c>
      <c r="K480">
        <v>178</v>
      </c>
      <c r="L480">
        <v>386</v>
      </c>
      <c r="M480">
        <v>313</v>
      </c>
      <c r="N480">
        <v>564</v>
      </c>
      <c r="O480">
        <v>265</v>
      </c>
      <c r="P480">
        <v>474</v>
      </c>
      <c r="Q480">
        <v>556</v>
      </c>
      <c r="R480">
        <v>146</v>
      </c>
      <c r="S480">
        <v>4271</v>
      </c>
      <c r="T480">
        <v>159</v>
      </c>
      <c r="U480">
        <v>716</v>
      </c>
      <c r="V480">
        <v>141</v>
      </c>
      <c r="W480">
        <v>417</v>
      </c>
      <c r="X480">
        <v>1626</v>
      </c>
      <c r="Y480">
        <v>1212</v>
      </c>
      <c r="Z480">
        <v>2296</v>
      </c>
      <c r="AA480">
        <v>494</v>
      </c>
    </row>
    <row r="481" spans="1:27">
      <c r="A481">
        <f>VLOOKUP(B481,xwalk!$A$2:$D$1455,4,FALSE)</f>
        <v>3</v>
      </c>
      <c r="B481">
        <v>483</v>
      </c>
      <c r="C481">
        <v>6762</v>
      </c>
      <c r="D481">
        <v>0</v>
      </c>
      <c r="E481">
        <v>125</v>
      </c>
      <c r="F481">
        <v>210</v>
      </c>
      <c r="G481">
        <v>342</v>
      </c>
      <c r="H481">
        <v>401</v>
      </c>
      <c r="I481">
        <v>402</v>
      </c>
      <c r="J481">
        <v>1076</v>
      </c>
      <c r="K481">
        <v>576</v>
      </c>
      <c r="L481">
        <v>708</v>
      </c>
      <c r="M481">
        <v>528</v>
      </c>
      <c r="N481">
        <v>744</v>
      </c>
      <c r="O481">
        <v>398</v>
      </c>
      <c r="P481">
        <v>925</v>
      </c>
      <c r="Q481">
        <v>784</v>
      </c>
      <c r="R481">
        <v>449</v>
      </c>
      <c r="S481">
        <v>6762</v>
      </c>
      <c r="T481">
        <v>216</v>
      </c>
      <c r="U481">
        <v>1088</v>
      </c>
      <c r="V481">
        <v>304</v>
      </c>
      <c r="W481">
        <v>1048</v>
      </c>
      <c r="X481">
        <v>2631</v>
      </c>
      <c r="Y481">
        <v>1475</v>
      </c>
      <c r="Z481">
        <v>3876</v>
      </c>
      <c r="AA481">
        <v>814</v>
      </c>
    </row>
    <row r="482" spans="1:27">
      <c r="A482">
        <f>VLOOKUP(B482,xwalk!$A$2:$D$1455,4,FALSE)</f>
        <v>3</v>
      </c>
      <c r="B482">
        <v>484</v>
      </c>
      <c r="C482">
        <v>10904</v>
      </c>
      <c r="D482">
        <v>19</v>
      </c>
      <c r="E482">
        <v>378</v>
      </c>
      <c r="F482">
        <v>378</v>
      </c>
      <c r="G482">
        <v>460</v>
      </c>
      <c r="H482">
        <v>534</v>
      </c>
      <c r="I482">
        <v>778</v>
      </c>
      <c r="J482">
        <v>1705</v>
      </c>
      <c r="K482">
        <v>1028</v>
      </c>
      <c r="L482">
        <v>1173</v>
      </c>
      <c r="M482">
        <v>818</v>
      </c>
      <c r="N482">
        <v>1214</v>
      </c>
      <c r="O482">
        <v>1179</v>
      </c>
      <c r="P482">
        <v>1592</v>
      </c>
      <c r="Q482">
        <v>1295</v>
      </c>
      <c r="R482">
        <v>167</v>
      </c>
      <c r="S482">
        <v>10923</v>
      </c>
      <c r="T482">
        <v>493</v>
      </c>
      <c r="U482">
        <v>1515</v>
      </c>
      <c r="V482">
        <v>468</v>
      </c>
      <c r="W482">
        <v>1299</v>
      </c>
      <c r="X482">
        <v>4025</v>
      </c>
      <c r="Y482">
        <v>3123</v>
      </c>
      <c r="Z482">
        <v>5419</v>
      </c>
      <c r="AA482">
        <v>1025</v>
      </c>
    </row>
    <row r="483" spans="1:27">
      <c r="A483">
        <f>VLOOKUP(B483,xwalk!$A$2:$D$1455,4,FALSE)</f>
        <v>3</v>
      </c>
      <c r="B483">
        <v>485</v>
      </c>
      <c r="C483">
        <v>14260</v>
      </c>
      <c r="D483">
        <v>11</v>
      </c>
      <c r="E483">
        <v>717</v>
      </c>
      <c r="F483">
        <v>680</v>
      </c>
      <c r="G483">
        <v>448</v>
      </c>
      <c r="H483">
        <v>539</v>
      </c>
      <c r="I483">
        <v>859</v>
      </c>
      <c r="J483">
        <v>1795</v>
      </c>
      <c r="K483">
        <v>886</v>
      </c>
      <c r="L483">
        <v>1294</v>
      </c>
      <c r="M483">
        <v>1055</v>
      </c>
      <c r="N483">
        <v>1803</v>
      </c>
      <c r="O483">
        <v>1152</v>
      </c>
      <c r="P483">
        <v>2360</v>
      </c>
      <c r="Q483">
        <v>1340</v>
      </c>
      <c r="R483">
        <v>186</v>
      </c>
      <c r="S483">
        <v>14271</v>
      </c>
      <c r="T483">
        <v>682</v>
      </c>
      <c r="U483">
        <v>2067</v>
      </c>
      <c r="V483">
        <v>715</v>
      </c>
      <c r="W483">
        <v>1870</v>
      </c>
      <c r="X483">
        <v>5286</v>
      </c>
      <c r="Y483">
        <v>3651</v>
      </c>
      <c r="Z483">
        <v>7299</v>
      </c>
      <c r="AA483">
        <v>1371</v>
      </c>
    </row>
    <row r="484" spans="1:27">
      <c r="A484">
        <f>VLOOKUP(B484,xwalk!$A$2:$D$1455,4,FALSE)</f>
        <v>3</v>
      </c>
      <c r="B484">
        <v>486</v>
      </c>
      <c r="C484">
        <v>8202</v>
      </c>
      <c r="D484">
        <v>0</v>
      </c>
      <c r="E484">
        <v>278</v>
      </c>
      <c r="F484">
        <v>206</v>
      </c>
      <c r="G484">
        <v>293</v>
      </c>
      <c r="H484">
        <v>372</v>
      </c>
      <c r="I484">
        <v>519</v>
      </c>
      <c r="J484">
        <v>1170</v>
      </c>
      <c r="K484">
        <v>448</v>
      </c>
      <c r="L484">
        <v>651</v>
      </c>
      <c r="M484">
        <v>693</v>
      </c>
      <c r="N484">
        <v>1046</v>
      </c>
      <c r="O484">
        <v>485</v>
      </c>
      <c r="P484">
        <v>1456</v>
      </c>
      <c r="Q484">
        <v>837</v>
      </c>
      <c r="R484">
        <v>60</v>
      </c>
      <c r="S484">
        <v>8202</v>
      </c>
      <c r="T484">
        <v>330</v>
      </c>
      <c r="U484">
        <v>1611</v>
      </c>
      <c r="V484">
        <v>423</v>
      </c>
      <c r="W484">
        <v>1047</v>
      </c>
      <c r="X484">
        <v>3489</v>
      </c>
      <c r="Y484">
        <v>1302</v>
      </c>
      <c r="Z484">
        <v>4116</v>
      </c>
      <c r="AA484">
        <v>992</v>
      </c>
    </row>
    <row r="485" spans="1:27">
      <c r="A485">
        <f>VLOOKUP(B485,xwalk!$A$2:$D$1455,4,FALSE)</f>
        <v>3</v>
      </c>
      <c r="B485">
        <v>487</v>
      </c>
      <c r="C485">
        <v>5345</v>
      </c>
      <c r="D485">
        <v>13</v>
      </c>
      <c r="E485">
        <v>83</v>
      </c>
      <c r="F485">
        <v>130</v>
      </c>
      <c r="G485">
        <v>252</v>
      </c>
      <c r="H485">
        <v>308</v>
      </c>
      <c r="I485">
        <v>450</v>
      </c>
      <c r="J485">
        <v>880</v>
      </c>
      <c r="K485">
        <v>455</v>
      </c>
      <c r="L485">
        <v>675</v>
      </c>
      <c r="M485">
        <v>442</v>
      </c>
      <c r="N485">
        <v>531</v>
      </c>
      <c r="O485">
        <v>521</v>
      </c>
      <c r="P485">
        <v>829</v>
      </c>
      <c r="Q485">
        <v>544</v>
      </c>
      <c r="R485">
        <v>209</v>
      </c>
      <c r="S485">
        <v>5358</v>
      </c>
      <c r="T485">
        <v>215</v>
      </c>
      <c r="U485">
        <v>773</v>
      </c>
      <c r="V485">
        <v>343</v>
      </c>
      <c r="W485">
        <v>784</v>
      </c>
      <c r="X485">
        <v>2049</v>
      </c>
      <c r="Y485">
        <v>1194</v>
      </c>
      <c r="Z485">
        <v>2826</v>
      </c>
      <c r="AA485">
        <v>519</v>
      </c>
    </row>
    <row r="486" spans="1:27">
      <c r="A486">
        <f>VLOOKUP(B486,xwalk!$A$2:$D$1455,4,FALSE)</f>
        <v>3</v>
      </c>
      <c r="B486">
        <v>488</v>
      </c>
      <c r="C486">
        <v>8423</v>
      </c>
      <c r="D486">
        <v>20</v>
      </c>
      <c r="E486">
        <v>118</v>
      </c>
      <c r="F486">
        <v>184</v>
      </c>
      <c r="G486">
        <v>419</v>
      </c>
      <c r="H486">
        <v>457</v>
      </c>
      <c r="I486">
        <v>671</v>
      </c>
      <c r="J486">
        <v>1348</v>
      </c>
      <c r="K486">
        <v>661</v>
      </c>
      <c r="L486">
        <v>1026</v>
      </c>
      <c r="M486">
        <v>581</v>
      </c>
      <c r="N486">
        <v>929</v>
      </c>
      <c r="O486">
        <v>947</v>
      </c>
      <c r="P486">
        <v>907</v>
      </c>
      <c r="Q486">
        <v>1033</v>
      </c>
      <c r="R486">
        <v>310</v>
      </c>
      <c r="S486">
        <v>8443</v>
      </c>
      <c r="T486">
        <v>246</v>
      </c>
      <c r="U486">
        <v>1178</v>
      </c>
      <c r="V486">
        <v>460</v>
      </c>
      <c r="W486">
        <v>645</v>
      </c>
      <c r="X486">
        <v>3417</v>
      </c>
      <c r="Y486">
        <v>2497</v>
      </c>
      <c r="Z486">
        <v>4169</v>
      </c>
      <c r="AA486">
        <v>777</v>
      </c>
    </row>
    <row r="487" spans="1:27">
      <c r="A487">
        <f>VLOOKUP(B487,xwalk!$A$2:$D$1455,4,FALSE)</f>
        <v>3</v>
      </c>
      <c r="B487">
        <v>489</v>
      </c>
      <c r="C487">
        <v>5825</v>
      </c>
      <c r="D487">
        <v>0</v>
      </c>
      <c r="E487">
        <v>20</v>
      </c>
      <c r="F487">
        <v>91</v>
      </c>
      <c r="G487">
        <v>238</v>
      </c>
      <c r="H487">
        <v>302</v>
      </c>
      <c r="I487">
        <v>484</v>
      </c>
      <c r="J487">
        <v>925</v>
      </c>
      <c r="K487">
        <v>203</v>
      </c>
      <c r="L487">
        <v>727</v>
      </c>
      <c r="M487">
        <v>460</v>
      </c>
      <c r="N487">
        <v>670</v>
      </c>
      <c r="O487">
        <v>466</v>
      </c>
      <c r="P487">
        <v>625</v>
      </c>
      <c r="Q487">
        <v>881</v>
      </c>
      <c r="R487">
        <v>88</v>
      </c>
      <c r="S487">
        <v>5825</v>
      </c>
      <c r="T487">
        <v>176</v>
      </c>
      <c r="U487">
        <v>1042</v>
      </c>
      <c r="V487">
        <v>288</v>
      </c>
      <c r="W487">
        <v>445</v>
      </c>
      <c r="X487">
        <v>2603</v>
      </c>
      <c r="Y487">
        <v>1271</v>
      </c>
      <c r="Z487">
        <v>2951</v>
      </c>
      <c r="AA487">
        <v>658</v>
      </c>
    </row>
    <row r="488" spans="1:27">
      <c r="A488">
        <f>VLOOKUP(B488,xwalk!$A$2:$D$1455,4,FALSE)</f>
        <v>3</v>
      </c>
      <c r="B488">
        <v>490</v>
      </c>
      <c r="C488">
        <v>3853</v>
      </c>
      <c r="D488">
        <v>0</v>
      </c>
      <c r="E488">
        <v>46</v>
      </c>
      <c r="F488">
        <v>95</v>
      </c>
      <c r="G488">
        <v>166</v>
      </c>
      <c r="H488">
        <v>188</v>
      </c>
      <c r="I488">
        <v>302</v>
      </c>
      <c r="J488">
        <v>586</v>
      </c>
      <c r="K488">
        <v>215</v>
      </c>
      <c r="L488">
        <v>412</v>
      </c>
      <c r="M488">
        <v>293</v>
      </c>
      <c r="N488">
        <v>463</v>
      </c>
      <c r="O488">
        <v>298</v>
      </c>
      <c r="P488">
        <v>433</v>
      </c>
      <c r="Q488">
        <v>535</v>
      </c>
      <c r="R488">
        <v>117</v>
      </c>
      <c r="S488">
        <v>3853</v>
      </c>
      <c r="T488">
        <v>119</v>
      </c>
      <c r="U488">
        <v>639</v>
      </c>
      <c r="V488">
        <v>209</v>
      </c>
      <c r="W488">
        <v>317</v>
      </c>
      <c r="X488">
        <v>1638</v>
      </c>
      <c r="Y488">
        <v>931</v>
      </c>
      <c r="Z488">
        <v>1945</v>
      </c>
      <c r="AA488">
        <v>396</v>
      </c>
    </row>
    <row r="489" spans="1:27">
      <c r="A489">
        <f>VLOOKUP(B489,xwalk!$A$2:$D$1455,4,FALSE)</f>
        <v>3</v>
      </c>
      <c r="B489">
        <v>491</v>
      </c>
      <c r="C489">
        <v>7433</v>
      </c>
      <c r="D489">
        <v>0</v>
      </c>
      <c r="E489">
        <v>150</v>
      </c>
      <c r="F489">
        <v>335</v>
      </c>
      <c r="G489">
        <v>252</v>
      </c>
      <c r="H489">
        <v>374</v>
      </c>
      <c r="I489">
        <v>484</v>
      </c>
      <c r="J489">
        <v>885</v>
      </c>
      <c r="K489">
        <v>278</v>
      </c>
      <c r="L489">
        <v>624</v>
      </c>
      <c r="M489">
        <v>606</v>
      </c>
      <c r="N489">
        <v>972</v>
      </c>
      <c r="O489">
        <v>398</v>
      </c>
      <c r="P489">
        <v>892</v>
      </c>
      <c r="Q489">
        <v>891</v>
      </c>
      <c r="R489">
        <v>299</v>
      </c>
      <c r="S489">
        <v>7433</v>
      </c>
      <c r="T489">
        <v>249</v>
      </c>
      <c r="U489">
        <v>1398</v>
      </c>
      <c r="V489">
        <v>459</v>
      </c>
      <c r="W489">
        <v>825</v>
      </c>
      <c r="X489">
        <v>2722</v>
      </c>
      <c r="Y489">
        <v>1780</v>
      </c>
      <c r="Z489">
        <v>3915</v>
      </c>
      <c r="AA489">
        <v>867</v>
      </c>
    </row>
    <row r="490" spans="1:27">
      <c r="A490">
        <f>VLOOKUP(B490,xwalk!$A$2:$D$1455,4,FALSE)</f>
        <v>3</v>
      </c>
      <c r="B490">
        <v>492</v>
      </c>
      <c r="C490">
        <v>5275</v>
      </c>
      <c r="D490">
        <v>0</v>
      </c>
      <c r="E490">
        <v>28</v>
      </c>
      <c r="F490">
        <v>69</v>
      </c>
      <c r="G490">
        <v>171</v>
      </c>
      <c r="H490">
        <v>281</v>
      </c>
      <c r="I490">
        <v>399</v>
      </c>
      <c r="J490">
        <v>831</v>
      </c>
      <c r="K490">
        <v>180</v>
      </c>
      <c r="L490">
        <v>500</v>
      </c>
      <c r="M490">
        <v>414</v>
      </c>
      <c r="N490">
        <v>685</v>
      </c>
      <c r="O490">
        <v>235</v>
      </c>
      <c r="P490">
        <v>573</v>
      </c>
      <c r="Q490">
        <v>804</v>
      </c>
      <c r="R490">
        <v>167</v>
      </c>
      <c r="S490">
        <v>5275</v>
      </c>
      <c r="T490">
        <v>178</v>
      </c>
      <c r="U490">
        <v>1022</v>
      </c>
      <c r="V490">
        <v>312</v>
      </c>
      <c r="W490">
        <v>546</v>
      </c>
      <c r="X490">
        <v>2093</v>
      </c>
      <c r="Y490">
        <v>1124</v>
      </c>
      <c r="Z490">
        <v>2776</v>
      </c>
      <c r="AA490">
        <v>621</v>
      </c>
    </row>
    <row r="491" spans="1:27">
      <c r="A491">
        <f>VLOOKUP(B491,xwalk!$A$2:$D$1455,4,FALSE)</f>
        <v>3</v>
      </c>
      <c r="B491">
        <v>493</v>
      </c>
      <c r="C491">
        <v>5384</v>
      </c>
      <c r="D491">
        <v>8</v>
      </c>
      <c r="E491">
        <v>19</v>
      </c>
      <c r="F491">
        <v>91</v>
      </c>
      <c r="G491">
        <v>236</v>
      </c>
      <c r="H491">
        <v>279</v>
      </c>
      <c r="I491">
        <v>479</v>
      </c>
      <c r="J491">
        <v>845</v>
      </c>
      <c r="K491">
        <v>225</v>
      </c>
      <c r="L491">
        <v>746</v>
      </c>
      <c r="M491">
        <v>351</v>
      </c>
      <c r="N491">
        <v>627</v>
      </c>
      <c r="O491">
        <v>545</v>
      </c>
      <c r="P491">
        <v>654</v>
      </c>
      <c r="Q491">
        <v>633</v>
      </c>
      <c r="R491">
        <v>117</v>
      </c>
      <c r="S491">
        <v>5392</v>
      </c>
      <c r="T491">
        <v>153</v>
      </c>
      <c r="U491">
        <v>789</v>
      </c>
      <c r="V491">
        <v>251</v>
      </c>
      <c r="W491">
        <v>370</v>
      </c>
      <c r="X491">
        <v>2143</v>
      </c>
      <c r="Y491">
        <v>1686</v>
      </c>
      <c r="Z491">
        <v>2716</v>
      </c>
      <c r="AA491">
        <v>491</v>
      </c>
    </row>
    <row r="492" spans="1:27">
      <c r="A492">
        <f>VLOOKUP(B492,xwalk!$A$2:$D$1455,4,FALSE)</f>
        <v>3</v>
      </c>
      <c r="B492">
        <v>494</v>
      </c>
      <c r="C492">
        <v>5652</v>
      </c>
      <c r="D492">
        <v>2</v>
      </c>
      <c r="E492">
        <v>27</v>
      </c>
      <c r="F492">
        <v>92</v>
      </c>
      <c r="G492">
        <v>243</v>
      </c>
      <c r="H492">
        <v>306</v>
      </c>
      <c r="I492">
        <v>500</v>
      </c>
      <c r="J492">
        <v>882</v>
      </c>
      <c r="K492">
        <v>252</v>
      </c>
      <c r="L492">
        <v>759</v>
      </c>
      <c r="M492">
        <v>383</v>
      </c>
      <c r="N492">
        <v>656</v>
      </c>
      <c r="O492">
        <v>623</v>
      </c>
      <c r="P492">
        <v>575</v>
      </c>
      <c r="Q492">
        <v>728</v>
      </c>
      <c r="R492">
        <v>124</v>
      </c>
      <c r="S492">
        <v>5654</v>
      </c>
      <c r="T492">
        <v>162</v>
      </c>
      <c r="U492">
        <v>904</v>
      </c>
      <c r="V492">
        <v>223</v>
      </c>
      <c r="W492">
        <v>386</v>
      </c>
      <c r="X492">
        <v>2126</v>
      </c>
      <c r="Y492">
        <v>1853</v>
      </c>
      <c r="Z492">
        <v>2875</v>
      </c>
      <c r="AA492">
        <v>558</v>
      </c>
    </row>
    <row r="493" spans="1:27">
      <c r="A493">
        <f>VLOOKUP(B493,xwalk!$A$2:$D$1455,4,FALSE)</f>
        <v>3</v>
      </c>
      <c r="B493">
        <v>495</v>
      </c>
      <c r="C493">
        <v>5324</v>
      </c>
      <c r="D493">
        <v>0</v>
      </c>
      <c r="E493">
        <v>22</v>
      </c>
      <c r="F493">
        <v>107</v>
      </c>
      <c r="G493">
        <v>234</v>
      </c>
      <c r="H493">
        <v>299</v>
      </c>
      <c r="I493">
        <v>490</v>
      </c>
      <c r="J493">
        <v>837</v>
      </c>
      <c r="K493">
        <v>232</v>
      </c>
      <c r="L493">
        <v>845</v>
      </c>
      <c r="M493">
        <v>335</v>
      </c>
      <c r="N493">
        <v>577</v>
      </c>
      <c r="O493">
        <v>680</v>
      </c>
      <c r="P493">
        <v>659</v>
      </c>
      <c r="Q493">
        <v>529</v>
      </c>
      <c r="R493">
        <v>121</v>
      </c>
      <c r="S493">
        <v>5324</v>
      </c>
      <c r="T493">
        <v>146</v>
      </c>
      <c r="U493">
        <v>773</v>
      </c>
      <c r="V493">
        <v>262</v>
      </c>
      <c r="W493">
        <v>403</v>
      </c>
      <c r="X493">
        <v>2205</v>
      </c>
      <c r="Y493">
        <v>1535</v>
      </c>
      <c r="Z493">
        <v>2738</v>
      </c>
      <c r="AA493">
        <v>481</v>
      </c>
    </row>
    <row r="494" spans="1:27">
      <c r="A494">
        <f>VLOOKUP(B494,xwalk!$A$2:$D$1455,4,FALSE)</f>
        <v>3</v>
      </c>
      <c r="B494">
        <v>496</v>
      </c>
      <c r="C494">
        <v>2734</v>
      </c>
      <c r="D494">
        <v>0</v>
      </c>
      <c r="E494">
        <v>21</v>
      </c>
      <c r="F494">
        <v>64</v>
      </c>
      <c r="G494">
        <v>136</v>
      </c>
      <c r="H494">
        <v>173</v>
      </c>
      <c r="I494">
        <v>234</v>
      </c>
      <c r="J494">
        <v>458</v>
      </c>
      <c r="K494">
        <v>204</v>
      </c>
      <c r="L494">
        <v>444</v>
      </c>
      <c r="M494">
        <v>198</v>
      </c>
      <c r="N494">
        <v>240</v>
      </c>
      <c r="O494">
        <v>448</v>
      </c>
      <c r="P494">
        <v>316</v>
      </c>
      <c r="Q494">
        <v>298</v>
      </c>
      <c r="R494">
        <v>24</v>
      </c>
      <c r="S494">
        <v>2734</v>
      </c>
      <c r="T494">
        <v>70</v>
      </c>
      <c r="U494">
        <v>334</v>
      </c>
      <c r="V494">
        <v>118</v>
      </c>
      <c r="W494">
        <v>145</v>
      </c>
      <c r="X494">
        <v>1196</v>
      </c>
      <c r="Y494">
        <v>871</v>
      </c>
      <c r="Z494">
        <v>1317</v>
      </c>
      <c r="AA494">
        <v>240</v>
      </c>
    </row>
    <row r="495" spans="1:27">
      <c r="A495">
        <f>VLOOKUP(B495,xwalk!$A$2:$D$1455,4,FALSE)</f>
        <v>3</v>
      </c>
      <c r="B495">
        <v>497</v>
      </c>
      <c r="C495">
        <v>7133</v>
      </c>
      <c r="D495">
        <v>13</v>
      </c>
      <c r="E495">
        <v>163</v>
      </c>
      <c r="F495">
        <v>292</v>
      </c>
      <c r="G495">
        <v>403</v>
      </c>
      <c r="H495">
        <v>421</v>
      </c>
      <c r="I495">
        <v>525</v>
      </c>
      <c r="J495">
        <v>1053</v>
      </c>
      <c r="K495">
        <v>623</v>
      </c>
      <c r="L495">
        <v>1065</v>
      </c>
      <c r="M495">
        <v>459</v>
      </c>
      <c r="N495">
        <v>710</v>
      </c>
      <c r="O495">
        <v>1112</v>
      </c>
      <c r="P495">
        <v>592</v>
      </c>
      <c r="Q495">
        <v>714</v>
      </c>
      <c r="R495">
        <v>439</v>
      </c>
      <c r="S495">
        <v>7146</v>
      </c>
      <c r="T495">
        <v>198</v>
      </c>
      <c r="U495">
        <v>886</v>
      </c>
      <c r="V495">
        <v>363</v>
      </c>
      <c r="W495">
        <v>454</v>
      </c>
      <c r="X495">
        <v>2519</v>
      </c>
      <c r="Y495">
        <v>2726</v>
      </c>
      <c r="Z495">
        <v>3492</v>
      </c>
      <c r="AA495">
        <v>575</v>
      </c>
    </row>
    <row r="496" spans="1:27">
      <c r="A496">
        <f>VLOOKUP(B496,xwalk!$A$2:$D$1455,4,FALSE)</f>
        <v>3</v>
      </c>
      <c r="B496">
        <v>498</v>
      </c>
      <c r="C496">
        <v>3778</v>
      </c>
      <c r="D496">
        <v>32</v>
      </c>
      <c r="E496">
        <v>95</v>
      </c>
      <c r="F496">
        <v>137</v>
      </c>
      <c r="G496">
        <v>179</v>
      </c>
      <c r="H496">
        <v>249</v>
      </c>
      <c r="I496">
        <v>312</v>
      </c>
      <c r="J496">
        <v>534</v>
      </c>
      <c r="K496">
        <v>325</v>
      </c>
      <c r="L496">
        <v>536</v>
      </c>
      <c r="M496">
        <v>267</v>
      </c>
      <c r="N496">
        <v>378</v>
      </c>
      <c r="O496">
        <v>356</v>
      </c>
      <c r="P496">
        <v>537</v>
      </c>
      <c r="Q496">
        <v>406</v>
      </c>
      <c r="R496">
        <v>207</v>
      </c>
      <c r="S496">
        <v>3810</v>
      </c>
      <c r="T496">
        <v>161</v>
      </c>
      <c r="U496">
        <v>470</v>
      </c>
      <c r="V496">
        <v>206</v>
      </c>
      <c r="W496">
        <v>482</v>
      </c>
      <c r="X496">
        <v>1261</v>
      </c>
      <c r="Y496">
        <v>1230</v>
      </c>
      <c r="Z496">
        <v>2009</v>
      </c>
      <c r="AA496">
        <v>329</v>
      </c>
    </row>
    <row r="497" spans="1:27">
      <c r="A497">
        <f>VLOOKUP(B497,xwalk!$A$2:$D$1455,4,FALSE)</f>
        <v>3</v>
      </c>
      <c r="B497">
        <v>499</v>
      </c>
      <c r="C497">
        <v>20799</v>
      </c>
      <c r="D497">
        <v>19</v>
      </c>
      <c r="E497">
        <v>1065</v>
      </c>
      <c r="F497">
        <v>1944</v>
      </c>
      <c r="G497">
        <v>939</v>
      </c>
      <c r="H497">
        <v>1125</v>
      </c>
      <c r="I497">
        <v>837</v>
      </c>
      <c r="J497">
        <v>1764</v>
      </c>
      <c r="K497">
        <v>1361</v>
      </c>
      <c r="L497">
        <v>2561</v>
      </c>
      <c r="M497">
        <v>1442</v>
      </c>
      <c r="N497">
        <v>2310</v>
      </c>
      <c r="O497">
        <v>1308</v>
      </c>
      <c r="P497">
        <v>2828</v>
      </c>
      <c r="Q497">
        <v>2562</v>
      </c>
      <c r="R497">
        <v>976</v>
      </c>
      <c r="S497">
        <v>20818</v>
      </c>
      <c r="T497">
        <v>1087</v>
      </c>
      <c r="U497">
        <v>3156</v>
      </c>
      <c r="V497">
        <v>1191</v>
      </c>
      <c r="W497">
        <v>2915</v>
      </c>
      <c r="X497">
        <v>8015</v>
      </c>
      <c r="Y497">
        <v>4454</v>
      </c>
      <c r="Z497">
        <v>11487</v>
      </c>
      <c r="AA497">
        <v>2372</v>
      </c>
    </row>
    <row r="498" spans="1:27">
      <c r="A498">
        <f>VLOOKUP(B498,xwalk!$A$2:$D$1455,4,FALSE)</f>
        <v>3</v>
      </c>
      <c r="B498">
        <v>500</v>
      </c>
      <c r="C498">
        <v>4241</v>
      </c>
      <c r="D498">
        <v>0</v>
      </c>
      <c r="E498">
        <v>103</v>
      </c>
      <c r="F498">
        <v>136</v>
      </c>
      <c r="G498">
        <v>202</v>
      </c>
      <c r="H498">
        <v>223</v>
      </c>
      <c r="I498">
        <v>315</v>
      </c>
      <c r="J498">
        <v>562</v>
      </c>
      <c r="K498">
        <v>232</v>
      </c>
      <c r="L498">
        <v>503</v>
      </c>
      <c r="M498">
        <v>316</v>
      </c>
      <c r="N498">
        <v>490</v>
      </c>
      <c r="O498">
        <v>387</v>
      </c>
      <c r="P498">
        <v>478</v>
      </c>
      <c r="Q498">
        <v>576</v>
      </c>
      <c r="R498">
        <v>100</v>
      </c>
      <c r="S498">
        <v>4241</v>
      </c>
      <c r="T498">
        <v>218</v>
      </c>
      <c r="U498">
        <v>692</v>
      </c>
      <c r="V498">
        <v>220</v>
      </c>
      <c r="W498">
        <v>534</v>
      </c>
      <c r="X498">
        <v>1826</v>
      </c>
      <c r="Y498">
        <v>751</v>
      </c>
      <c r="Z498">
        <v>2242</v>
      </c>
      <c r="AA498">
        <v>527</v>
      </c>
    </row>
    <row r="499" spans="1:27">
      <c r="A499">
        <f>VLOOKUP(B499,xwalk!$A$2:$D$1455,4,FALSE)</f>
        <v>3</v>
      </c>
      <c r="B499">
        <v>501</v>
      </c>
      <c r="C499">
        <v>3848</v>
      </c>
      <c r="D499">
        <v>0</v>
      </c>
      <c r="E499">
        <v>76</v>
      </c>
      <c r="F499">
        <v>140</v>
      </c>
      <c r="G499">
        <v>220</v>
      </c>
      <c r="H499">
        <v>202</v>
      </c>
      <c r="I499">
        <v>237</v>
      </c>
      <c r="J499">
        <v>529</v>
      </c>
      <c r="K499">
        <v>227</v>
      </c>
      <c r="L499">
        <v>466</v>
      </c>
      <c r="M499">
        <v>291</v>
      </c>
      <c r="N499">
        <v>420</v>
      </c>
      <c r="O499">
        <v>216</v>
      </c>
      <c r="P499">
        <v>479</v>
      </c>
      <c r="Q499">
        <v>513</v>
      </c>
      <c r="R499">
        <v>196</v>
      </c>
      <c r="S499">
        <v>3848</v>
      </c>
      <c r="T499">
        <v>167</v>
      </c>
      <c r="U499">
        <v>520</v>
      </c>
      <c r="V499">
        <v>186</v>
      </c>
      <c r="W499">
        <v>466</v>
      </c>
      <c r="X499">
        <v>1500</v>
      </c>
      <c r="Y499">
        <v>1009</v>
      </c>
      <c r="Z499">
        <v>2119</v>
      </c>
      <c r="AA499">
        <v>424</v>
      </c>
    </row>
    <row r="500" spans="1:27">
      <c r="A500">
        <f>VLOOKUP(B500,xwalk!$A$2:$D$1455,4,FALSE)</f>
        <v>3</v>
      </c>
      <c r="B500">
        <v>502</v>
      </c>
      <c r="C500">
        <v>4156</v>
      </c>
      <c r="D500">
        <v>0</v>
      </c>
      <c r="E500">
        <v>139</v>
      </c>
      <c r="F500">
        <v>186</v>
      </c>
      <c r="G500">
        <v>257</v>
      </c>
      <c r="H500">
        <v>248</v>
      </c>
      <c r="I500">
        <v>303</v>
      </c>
      <c r="J500">
        <v>497</v>
      </c>
      <c r="K500">
        <v>385</v>
      </c>
      <c r="L500">
        <v>494</v>
      </c>
      <c r="M500">
        <v>332</v>
      </c>
      <c r="N500">
        <v>419</v>
      </c>
      <c r="O500">
        <v>301</v>
      </c>
      <c r="P500">
        <v>493</v>
      </c>
      <c r="Q500">
        <v>649</v>
      </c>
      <c r="R500">
        <v>187</v>
      </c>
      <c r="S500">
        <v>4156</v>
      </c>
      <c r="T500">
        <v>195</v>
      </c>
      <c r="U500">
        <v>552</v>
      </c>
      <c r="V500">
        <v>205</v>
      </c>
      <c r="W500">
        <v>651</v>
      </c>
      <c r="X500">
        <v>1542</v>
      </c>
      <c r="Y500">
        <v>1011</v>
      </c>
      <c r="Z500">
        <v>2233</v>
      </c>
      <c r="AA500">
        <v>455</v>
      </c>
    </row>
    <row r="501" spans="1:27">
      <c r="A501">
        <f>VLOOKUP(B501,xwalk!$A$2:$D$1455,4,FALSE)</f>
        <v>3</v>
      </c>
      <c r="B501">
        <v>503</v>
      </c>
      <c r="C501">
        <v>5421</v>
      </c>
      <c r="D501">
        <v>0</v>
      </c>
      <c r="E501">
        <v>388</v>
      </c>
      <c r="F501">
        <v>512</v>
      </c>
      <c r="G501">
        <v>386</v>
      </c>
      <c r="H501">
        <v>305</v>
      </c>
      <c r="I501">
        <v>315</v>
      </c>
      <c r="J501">
        <v>566</v>
      </c>
      <c r="K501">
        <v>864</v>
      </c>
      <c r="L501">
        <v>839</v>
      </c>
      <c r="M501">
        <v>328</v>
      </c>
      <c r="N501">
        <v>441</v>
      </c>
      <c r="O501">
        <v>598</v>
      </c>
      <c r="P501">
        <v>716</v>
      </c>
      <c r="Q501">
        <v>883</v>
      </c>
      <c r="R501">
        <v>275</v>
      </c>
      <c r="S501">
        <v>5421</v>
      </c>
      <c r="T501">
        <v>223</v>
      </c>
      <c r="U501">
        <v>625</v>
      </c>
      <c r="V501">
        <v>346</v>
      </c>
      <c r="W501">
        <v>834</v>
      </c>
      <c r="X501">
        <v>1856</v>
      </c>
      <c r="Y501">
        <v>1537</v>
      </c>
      <c r="Z501">
        <v>2810</v>
      </c>
      <c r="AA501">
        <v>533</v>
      </c>
    </row>
    <row r="502" spans="1:27">
      <c r="A502">
        <f>VLOOKUP(B502,xwalk!$A$2:$D$1455,4,FALSE)</f>
        <v>3</v>
      </c>
      <c r="B502">
        <v>504</v>
      </c>
      <c r="C502">
        <v>7868</v>
      </c>
      <c r="D502">
        <v>5</v>
      </c>
      <c r="E502">
        <v>666</v>
      </c>
      <c r="F502">
        <v>728</v>
      </c>
      <c r="G502">
        <v>481</v>
      </c>
      <c r="H502">
        <v>426</v>
      </c>
      <c r="I502">
        <v>545</v>
      </c>
      <c r="J502">
        <v>1070</v>
      </c>
      <c r="K502">
        <v>1471</v>
      </c>
      <c r="L502">
        <v>1532</v>
      </c>
      <c r="M502">
        <v>522</v>
      </c>
      <c r="N502">
        <v>391</v>
      </c>
      <c r="O502">
        <v>854</v>
      </c>
      <c r="P502">
        <v>1541</v>
      </c>
      <c r="Q502">
        <v>973</v>
      </c>
      <c r="R502">
        <v>548</v>
      </c>
      <c r="S502">
        <v>7873</v>
      </c>
      <c r="T502">
        <v>266</v>
      </c>
      <c r="U502">
        <v>622</v>
      </c>
      <c r="V502">
        <v>707</v>
      </c>
      <c r="W502">
        <v>1519</v>
      </c>
      <c r="X502">
        <v>3295</v>
      </c>
      <c r="Y502">
        <v>1464</v>
      </c>
      <c r="Z502">
        <v>4038</v>
      </c>
      <c r="AA502">
        <v>660</v>
      </c>
    </row>
    <row r="503" spans="1:27">
      <c r="A503">
        <f>VLOOKUP(B503,xwalk!$A$2:$D$1455,4,FALSE)</f>
        <v>3</v>
      </c>
      <c r="B503">
        <v>505</v>
      </c>
      <c r="C503">
        <v>5746</v>
      </c>
      <c r="D503">
        <v>19</v>
      </c>
      <c r="E503">
        <v>123</v>
      </c>
      <c r="F503">
        <v>202</v>
      </c>
      <c r="G503">
        <v>331</v>
      </c>
      <c r="H503">
        <v>295</v>
      </c>
      <c r="I503">
        <v>451</v>
      </c>
      <c r="J503">
        <v>854</v>
      </c>
      <c r="K503">
        <v>524</v>
      </c>
      <c r="L503">
        <v>783</v>
      </c>
      <c r="M503">
        <v>384</v>
      </c>
      <c r="N503">
        <v>565</v>
      </c>
      <c r="O503">
        <v>269</v>
      </c>
      <c r="P503">
        <v>975</v>
      </c>
      <c r="Q503">
        <v>643</v>
      </c>
      <c r="R503">
        <v>369</v>
      </c>
      <c r="S503">
        <v>5765</v>
      </c>
      <c r="T503">
        <v>295</v>
      </c>
      <c r="U503">
        <v>878</v>
      </c>
      <c r="V503">
        <v>411</v>
      </c>
      <c r="W503">
        <v>944</v>
      </c>
      <c r="X503">
        <v>2323</v>
      </c>
      <c r="Y503">
        <v>914</v>
      </c>
      <c r="Z503">
        <v>3144</v>
      </c>
      <c r="AA503">
        <v>748</v>
      </c>
    </row>
    <row r="504" spans="1:27">
      <c r="A504">
        <f>VLOOKUP(B504,xwalk!$A$2:$D$1455,4,FALSE)</f>
        <v>3</v>
      </c>
      <c r="B504">
        <v>506</v>
      </c>
      <c r="C504">
        <v>3707</v>
      </c>
      <c r="D504">
        <v>18</v>
      </c>
      <c r="E504">
        <v>127</v>
      </c>
      <c r="F504">
        <v>171</v>
      </c>
      <c r="G504">
        <v>228</v>
      </c>
      <c r="H504">
        <v>211</v>
      </c>
      <c r="I504">
        <v>283</v>
      </c>
      <c r="J504">
        <v>519</v>
      </c>
      <c r="K504">
        <v>423</v>
      </c>
      <c r="L504">
        <v>494</v>
      </c>
      <c r="M504">
        <v>274</v>
      </c>
      <c r="N504">
        <v>348</v>
      </c>
      <c r="O504">
        <v>356</v>
      </c>
      <c r="P504">
        <v>592</v>
      </c>
      <c r="Q504">
        <v>460</v>
      </c>
      <c r="R504">
        <v>131</v>
      </c>
      <c r="S504">
        <v>3725</v>
      </c>
      <c r="T504">
        <v>130</v>
      </c>
      <c r="U504">
        <v>470</v>
      </c>
      <c r="V504">
        <v>151</v>
      </c>
      <c r="W504">
        <v>468</v>
      </c>
      <c r="X504">
        <v>1467</v>
      </c>
      <c r="Y504">
        <v>1039</v>
      </c>
      <c r="Z504">
        <v>1959</v>
      </c>
      <c r="AA504">
        <v>358</v>
      </c>
    </row>
    <row r="505" spans="1:27">
      <c r="A505">
        <f>VLOOKUP(B505,xwalk!$A$2:$D$1455,4,FALSE)</f>
        <v>3</v>
      </c>
      <c r="B505">
        <v>507</v>
      </c>
      <c r="C505">
        <v>4509</v>
      </c>
      <c r="D505">
        <v>0</v>
      </c>
      <c r="E505">
        <v>87</v>
      </c>
      <c r="F505">
        <v>120</v>
      </c>
      <c r="G505">
        <v>278</v>
      </c>
      <c r="H505">
        <v>268</v>
      </c>
      <c r="I505">
        <v>472</v>
      </c>
      <c r="J505">
        <v>742</v>
      </c>
      <c r="K505">
        <v>473</v>
      </c>
      <c r="L505">
        <v>857</v>
      </c>
      <c r="M505">
        <v>282</v>
      </c>
      <c r="N505">
        <v>355</v>
      </c>
      <c r="O505">
        <v>694</v>
      </c>
      <c r="P505">
        <v>589</v>
      </c>
      <c r="Q505">
        <v>587</v>
      </c>
      <c r="R505">
        <v>97</v>
      </c>
      <c r="S505">
        <v>4509</v>
      </c>
      <c r="T505">
        <v>114</v>
      </c>
      <c r="U505">
        <v>480</v>
      </c>
      <c r="V505">
        <v>149</v>
      </c>
      <c r="W505">
        <v>408</v>
      </c>
      <c r="X505">
        <v>1876</v>
      </c>
      <c r="Y505">
        <v>1482</v>
      </c>
      <c r="Z505">
        <v>2156</v>
      </c>
      <c r="AA505">
        <v>304</v>
      </c>
    </row>
    <row r="506" spans="1:27">
      <c r="A506">
        <f>VLOOKUP(B506,xwalk!$A$2:$D$1455,4,FALSE)</f>
        <v>3</v>
      </c>
      <c r="B506">
        <v>508</v>
      </c>
      <c r="C506">
        <v>2604</v>
      </c>
      <c r="D506">
        <v>0</v>
      </c>
      <c r="E506">
        <v>50</v>
      </c>
      <c r="F506">
        <v>81</v>
      </c>
      <c r="G506">
        <v>166</v>
      </c>
      <c r="H506">
        <v>172</v>
      </c>
      <c r="I506">
        <v>280</v>
      </c>
      <c r="J506">
        <v>424</v>
      </c>
      <c r="K506">
        <v>350</v>
      </c>
      <c r="L506">
        <v>447</v>
      </c>
      <c r="M506">
        <v>180</v>
      </c>
      <c r="N506">
        <v>196</v>
      </c>
      <c r="O506">
        <v>213</v>
      </c>
      <c r="P506">
        <v>384</v>
      </c>
      <c r="Q506">
        <v>511</v>
      </c>
      <c r="R506">
        <v>65</v>
      </c>
      <c r="S506">
        <v>2604</v>
      </c>
      <c r="T506">
        <v>79</v>
      </c>
      <c r="U506">
        <v>367</v>
      </c>
      <c r="V506">
        <v>118</v>
      </c>
      <c r="W506">
        <v>290</v>
      </c>
      <c r="X506">
        <v>1126</v>
      </c>
      <c r="Y506">
        <v>624</v>
      </c>
      <c r="Z506">
        <v>1331</v>
      </c>
      <c r="AA506">
        <v>245</v>
      </c>
    </row>
    <row r="507" spans="1:27">
      <c r="A507">
        <f>VLOOKUP(B507,xwalk!$A$2:$D$1455,4,FALSE)</f>
        <v>3</v>
      </c>
      <c r="B507">
        <v>509</v>
      </c>
      <c r="C507">
        <v>2616</v>
      </c>
      <c r="D507">
        <v>2</v>
      </c>
      <c r="E507">
        <v>38</v>
      </c>
      <c r="F507">
        <v>58</v>
      </c>
      <c r="G507">
        <v>185</v>
      </c>
      <c r="H507">
        <v>189</v>
      </c>
      <c r="I507">
        <v>287</v>
      </c>
      <c r="J507">
        <v>542</v>
      </c>
      <c r="K507">
        <v>491</v>
      </c>
      <c r="L507">
        <v>490</v>
      </c>
      <c r="M507">
        <v>158</v>
      </c>
      <c r="N507">
        <v>160</v>
      </c>
      <c r="O507">
        <v>229</v>
      </c>
      <c r="P507">
        <v>679</v>
      </c>
      <c r="Q507">
        <v>374</v>
      </c>
      <c r="R507">
        <v>17</v>
      </c>
      <c r="S507">
        <v>2618</v>
      </c>
      <c r="T507">
        <v>78</v>
      </c>
      <c r="U507">
        <v>317</v>
      </c>
      <c r="V507">
        <v>53</v>
      </c>
      <c r="W507">
        <v>420</v>
      </c>
      <c r="X507">
        <v>1339</v>
      </c>
      <c r="Y507">
        <v>411</v>
      </c>
      <c r="Z507">
        <v>1269</v>
      </c>
      <c r="AA507">
        <v>211</v>
      </c>
    </row>
    <row r="508" spans="1:27">
      <c r="A508">
        <f>VLOOKUP(B508,xwalk!$A$2:$D$1455,4,FALSE)</f>
        <v>3</v>
      </c>
      <c r="B508">
        <v>510</v>
      </c>
      <c r="C508">
        <v>2593</v>
      </c>
      <c r="D508">
        <v>0</v>
      </c>
      <c r="E508">
        <v>17</v>
      </c>
      <c r="F508">
        <v>47</v>
      </c>
      <c r="G508">
        <v>114</v>
      </c>
      <c r="H508">
        <v>144</v>
      </c>
      <c r="I508">
        <v>232</v>
      </c>
      <c r="J508">
        <v>435</v>
      </c>
      <c r="K508">
        <v>147</v>
      </c>
      <c r="L508">
        <v>397</v>
      </c>
      <c r="M508">
        <v>174</v>
      </c>
      <c r="N508">
        <v>271</v>
      </c>
      <c r="O508">
        <v>344</v>
      </c>
      <c r="P508">
        <v>214</v>
      </c>
      <c r="Q508">
        <v>366</v>
      </c>
      <c r="R508">
        <v>65</v>
      </c>
      <c r="S508">
        <v>2593</v>
      </c>
      <c r="T508">
        <v>84</v>
      </c>
      <c r="U508">
        <v>388</v>
      </c>
      <c r="V508">
        <v>110</v>
      </c>
      <c r="W508">
        <v>201</v>
      </c>
      <c r="X508">
        <v>1039</v>
      </c>
      <c r="Y508">
        <v>771</v>
      </c>
      <c r="Z508">
        <v>1308</v>
      </c>
      <c r="AA508">
        <v>248</v>
      </c>
    </row>
    <row r="509" spans="1:27">
      <c r="A509">
        <f>VLOOKUP(B509,xwalk!$A$2:$D$1455,4,FALSE)</f>
        <v>3</v>
      </c>
      <c r="B509">
        <v>511</v>
      </c>
      <c r="C509">
        <v>6716</v>
      </c>
      <c r="D509">
        <v>111</v>
      </c>
      <c r="E509">
        <v>84</v>
      </c>
      <c r="F509">
        <v>130</v>
      </c>
      <c r="G509">
        <v>450</v>
      </c>
      <c r="H509">
        <v>454</v>
      </c>
      <c r="I509">
        <v>743</v>
      </c>
      <c r="J509">
        <v>1363</v>
      </c>
      <c r="K509">
        <v>1198</v>
      </c>
      <c r="L509">
        <v>1120</v>
      </c>
      <c r="M509">
        <v>428</v>
      </c>
      <c r="N509">
        <v>478</v>
      </c>
      <c r="O509">
        <v>993</v>
      </c>
      <c r="P509">
        <v>1526</v>
      </c>
      <c r="Q509">
        <v>639</v>
      </c>
      <c r="R509">
        <v>66</v>
      </c>
      <c r="S509">
        <v>6827</v>
      </c>
      <c r="T509">
        <v>164</v>
      </c>
      <c r="U509">
        <v>642</v>
      </c>
      <c r="V509">
        <v>183</v>
      </c>
      <c r="W509">
        <v>580</v>
      </c>
      <c r="X509">
        <v>2709</v>
      </c>
      <c r="Y509">
        <v>2549</v>
      </c>
      <c r="Z509">
        <v>3106</v>
      </c>
      <c r="AA509">
        <v>400</v>
      </c>
    </row>
    <row r="510" spans="1:27">
      <c r="A510">
        <f>VLOOKUP(B510,xwalk!$A$2:$D$1455,4,FALSE)</f>
        <v>3</v>
      </c>
      <c r="B510">
        <v>512</v>
      </c>
      <c r="C510">
        <v>3903</v>
      </c>
      <c r="D510">
        <v>27</v>
      </c>
      <c r="E510">
        <v>22</v>
      </c>
      <c r="F510">
        <v>78</v>
      </c>
      <c r="G510">
        <v>199</v>
      </c>
      <c r="H510">
        <v>241</v>
      </c>
      <c r="I510">
        <v>437</v>
      </c>
      <c r="J510">
        <v>693</v>
      </c>
      <c r="K510">
        <v>414</v>
      </c>
      <c r="L510">
        <v>647</v>
      </c>
      <c r="M510">
        <v>294</v>
      </c>
      <c r="N510">
        <v>315</v>
      </c>
      <c r="O510">
        <v>376</v>
      </c>
      <c r="P510">
        <v>665</v>
      </c>
      <c r="Q510">
        <v>509</v>
      </c>
      <c r="R510">
        <v>120</v>
      </c>
      <c r="S510">
        <v>3930</v>
      </c>
      <c r="T510">
        <v>149</v>
      </c>
      <c r="U510">
        <v>557</v>
      </c>
      <c r="V510">
        <v>204</v>
      </c>
      <c r="W510">
        <v>506</v>
      </c>
      <c r="X510">
        <v>1904</v>
      </c>
      <c r="Y510">
        <v>610</v>
      </c>
      <c r="Z510">
        <v>2075</v>
      </c>
      <c r="AA510">
        <v>396</v>
      </c>
    </row>
    <row r="511" spans="1:27">
      <c r="A511">
        <f>VLOOKUP(B511,xwalk!$A$2:$D$1455,4,FALSE)</f>
        <v>3</v>
      </c>
      <c r="B511">
        <v>513</v>
      </c>
      <c r="C511">
        <v>2948</v>
      </c>
      <c r="D511">
        <v>114</v>
      </c>
      <c r="E511">
        <v>21</v>
      </c>
      <c r="F511">
        <v>60</v>
      </c>
      <c r="G511">
        <v>142</v>
      </c>
      <c r="H511">
        <v>161</v>
      </c>
      <c r="I511">
        <v>322</v>
      </c>
      <c r="J511">
        <v>458</v>
      </c>
      <c r="K511">
        <v>181</v>
      </c>
      <c r="L511">
        <v>507</v>
      </c>
      <c r="M511">
        <v>198</v>
      </c>
      <c r="N511">
        <v>278</v>
      </c>
      <c r="O511">
        <v>371</v>
      </c>
      <c r="P511">
        <v>336</v>
      </c>
      <c r="Q511">
        <v>354</v>
      </c>
      <c r="R511">
        <v>103</v>
      </c>
      <c r="S511">
        <v>3062</v>
      </c>
      <c r="T511">
        <v>82</v>
      </c>
      <c r="U511">
        <v>419</v>
      </c>
      <c r="V511">
        <v>134</v>
      </c>
      <c r="W511">
        <v>287</v>
      </c>
      <c r="X511">
        <v>1282</v>
      </c>
      <c r="Y511">
        <v>858</v>
      </c>
      <c r="Z511">
        <v>1601</v>
      </c>
      <c r="AA511">
        <v>268</v>
      </c>
    </row>
    <row r="512" spans="1:27">
      <c r="A512">
        <f>VLOOKUP(B512,xwalk!$A$2:$D$1455,4,FALSE)</f>
        <v>3</v>
      </c>
      <c r="B512">
        <v>514</v>
      </c>
      <c r="C512">
        <v>7298</v>
      </c>
      <c r="D512">
        <v>0</v>
      </c>
      <c r="E512">
        <v>45</v>
      </c>
      <c r="F512">
        <v>161</v>
      </c>
      <c r="G512">
        <v>389</v>
      </c>
      <c r="H512">
        <v>406</v>
      </c>
      <c r="I512">
        <v>616</v>
      </c>
      <c r="J512">
        <v>1165</v>
      </c>
      <c r="K512">
        <v>515</v>
      </c>
      <c r="L512">
        <v>972</v>
      </c>
      <c r="M512">
        <v>488</v>
      </c>
      <c r="N512">
        <v>807</v>
      </c>
      <c r="O512">
        <v>1012</v>
      </c>
      <c r="P512">
        <v>882</v>
      </c>
      <c r="Q512">
        <v>779</v>
      </c>
      <c r="R512">
        <v>109</v>
      </c>
      <c r="S512">
        <v>7298</v>
      </c>
      <c r="T512">
        <v>258</v>
      </c>
      <c r="U512">
        <v>986</v>
      </c>
      <c r="V512">
        <v>338</v>
      </c>
      <c r="W512">
        <v>487</v>
      </c>
      <c r="X512">
        <v>2838</v>
      </c>
      <c r="Y512">
        <v>2391</v>
      </c>
      <c r="Z512">
        <v>3622</v>
      </c>
      <c r="AA512">
        <v>647</v>
      </c>
    </row>
    <row r="513" spans="1:27">
      <c r="A513">
        <f>VLOOKUP(B513,xwalk!$A$2:$D$1455,4,FALSE)</f>
        <v>3</v>
      </c>
      <c r="B513">
        <v>515</v>
      </c>
      <c r="C513">
        <v>6417</v>
      </c>
      <c r="D513">
        <v>42</v>
      </c>
      <c r="E513">
        <v>50</v>
      </c>
      <c r="F513">
        <v>104</v>
      </c>
      <c r="G513">
        <v>376</v>
      </c>
      <c r="H513">
        <v>327</v>
      </c>
      <c r="I513">
        <v>574</v>
      </c>
      <c r="J513">
        <v>930</v>
      </c>
      <c r="K513">
        <v>403</v>
      </c>
      <c r="L513">
        <v>802</v>
      </c>
      <c r="M513">
        <v>440</v>
      </c>
      <c r="N513">
        <v>716</v>
      </c>
      <c r="O513">
        <v>522</v>
      </c>
      <c r="P513">
        <v>791</v>
      </c>
      <c r="Q513">
        <v>731</v>
      </c>
      <c r="R513">
        <v>317</v>
      </c>
      <c r="S513">
        <v>6459</v>
      </c>
      <c r="T513">
        <v>286</v>
      </c>
      <c r="U513">
        <v>963</v>
      </c>
      <c r="V513">
        <v>427</v>
      </c>
      <c r="W513">
        <v>739</v>
      </c>
      <c r="X513">
        <v>2535</v>
      </c>
      <c r="Y513">
        <v>1509</v>
      </c>
      <c r="Z513">
        <v>3187</v>
      </c>
      <c r="AA513">
        <v>688</v>
      </c>
    </row>
    <row r="514" spans="1:27">
      <c r="A514">
        <f>VLOOKUP(B514,xwalk!$A$2:$D$1455,4,FALSE)</f>
        <v>3</v>
      </c>
      <c r="B514">
        <v>516</v>
      </c>
      <c r="C514">
        <v>3707</v>
      </c>
      <c r="D514">
        <v>0</v>
      </c>
      <c r="E514">
        <v>8</v>
      </c>
      <c r="F514">
        <v>72</v>
      </c>
      <c r="G514">
        <v>226</v>
      </c>
      <c r="H514">
        <v>198</v>
      </c>
      <c r="I514">
        <v>334</v>
      </c>
      <c r="J514">
        <v>568</v>
      </c>
      <c r="K514">
        <v>272</v>
      </c>
      <c r="L514">
        <v>504</v>
      </c>
      <c r="M514">
        <v>254</v>
      </c>
      <c r="N514">
        <v>376</v>
      </c>
      <c r="O514">
        <v>388</v>
      </c>
      <c r="P514">
        <v>465</v>
      </c>
      <c r="Q514">
        <v>429</v>
      </c>
      <c r="R514">
        <v>124</v>
      </c>
      <c r="S514">
        <v>3707</v>
      </c>
      <c r="T514">
        <v>150</v>
      </c>
      <c r="U514">
        <v>444</v>
      </c>
      <c r="V514">
        <v>351</v>
      </c>
      <c r="W514">
        <v>375</v>
      </c>
      <c r="X514">
        <v>1290</v>
      </c>
      <c r="Y514">
        <v>1097</v>
      </c>
      <c r="Z514">
        <v>2059</v>
      </c>
      <c r="AA514">
        <v>319</v>
      </c>
    </row>
    <row r="515" spans="1:27">
      <c r="A515">
        <f>VLOOKUP(B515,xwalk!$A$2:$D$1455,4,FALSE)</f>
        <v>3</v>
      </c>
      <c r="B515">
        <v>517</v>
      </c>
      <c r="C515">
        <v>5098</v>
      </c>
      <c r="D515">
        <v>22</v>
      </c>
      <c r="E515">
        <v>42</v>
      </c>
      <c r="F515">
        <v>100</v>
      </c>
      <c r="G515">
        <v>300</v>
      </c>
      <c r="H515">
        <v>249</v>
      </c>
      <c r="I515">
        <v>473</v>
      </c>
      <c r="J515">
        <v>781</v>
      </c>
      <c r="K515">
        <v>414</v>
      </c>
      <c r="L515">
        <v>665</v>
      </c>
      <c r="M515">
        <v>377</v>
      </c>
      <c r="N515">
        <v>489</v>
      </c>
      <c r="O515">
        <v>363</v>
      </c>
      <c r="P515">
        <v>821</v>
      </c>
      <c r="Q515">
        <v>676</v>
      </c>
      <c r="R515">
        <v>85</v>
      </c>
      <c r="S515">
        <v>5120</v>
      </c>
      <c r="T515">
        <v>195</v>
      </c>
      <c r="U515">
        <v>644</v>
      </c>
      <c r="V515">
        <v>251</v>
      </c>
      <c r="W515">
        <v>455</v>
      </c>
      <c r="X515">
        <v>2098</v>
      </c>
      <c r="Y515">
        <v>1477</v>
      </c>
      <c r="Z515">
        <v>2421</v>
      </c>
      <c r="AA515">
        <v>471</v>
      </c>
    </row>
    <row r="516" spans="1:27">
      <c r="A516">
        <f>VLOOKUP(B516,xwalk!$A$2:$D$1455,4,FALSE)</f>
        <v>3</v>
      </c>
      <c r="B516">
        <v>518</v>
      </c>
      <c r="C516">
        <v>7570</v>
      </c>
      <c r="D516">
        <v>11</v>
      </c>
      <c r="E516">
        <v>102</v>
      </c>
      <c r="F516">
        <v>166</v>
      </c>
      <c r="G516">
        <v>404</v>
      </c>
      <c r="H516">
        <v>433</v>
      </c>
      <c r="I516">
        <v>641</v>
      </c>
      <c r="J516">
        <v>1336</v>
      </c>
      <c r="K516">
        <v>742</v>
      </c>
      <c r="L516">
        <v>1044</v>
      </c>
      <c r="M516">
        <v>572</v>
      </c>
      <c r="N516">
        <v>724</v>
      </c>
      <c r="O516">
        <v>766</v>
      </c>
      <c r="P516">
        <v>1168</v>
      </c>
      <c r="Q516">
        <v>994</v>
      </c>
      <c r="R516">
        <v>154</v>
      </c>
      <c r="S516">
        <v>7581</v>
      </c>
      <c r="T516">
        <v>312</v>
      </c>
      <c r="U516">
        <v>1090</v>
      </c>
      <c r="V516">
        <v>317</v>
      </c>
      <c r="W516">
        <v>735</v>
      </c>
      <c r="X516">
        <v>2955</v>
      </c>
      <c r="Y516">
        <v>2172</v>
      </c>
      <c r="Z516">
        <v>3786</v>
      </c>
      <c r="AA516">
        <v>756</v>
      </c>
    </row>
    <row r="517" spans="1:27">
      <c r="A517">
        <f>VLOOKUP(B517,xwalk!$A$2:$D$1455,4,FALSE)</f>
        <v>3</v>
      </c>
      <c r="B517">
        <v>519</v>
      </c>
      <c r="C517">
        <v>8580</v>
      </c>
      <c r="D517">
        <v>41</v>
      </c>
      <c r="E517">
        <v>108</v>
      </c>
      <c r="F517">
        <v>228</v>
      </c>
      <c r="G517">
        <v>533</v>
      </c>
      <c r="H517">
        <v>434</v>
      </c>
      <c r="I517">
        <v>819</v>
      </c>
      <c r="J517">
        <v>1403</v>
      </c>
      <c r="K517">
        <v>948</v>
      </c>
      <c r="L517">
        <v>1191</v>
      </c>
      <c r="M517">
        <v>639</v>
      </c>
      <c r="N517">
        <v>747</v>
      </c>
      <c r="O517">
        <v>683</v>
      </c>
      <c r="P517">
        <v>1369</v>
      </c>
      <c r="Q517">
        <v>1215</v>
      </c>
      <c r="R517">
        <v>258</v>
      </c>
      <c r="S517">
        <v>8621</v>
      </c>
      <c r="T517">
        <v>366</v>
      </c>
      <c r="U517">
        <v>1067</v>
      </c>
      <c r="V517">
        <v>414</v>
      </c>
      <c r="W517">
        <v>948</v>
      </c>
      <c r="X517">
        <v>3512</v>
      </c>
      <c r="Y517">
        <v>2314</v>
      </c>
      <c r="Z517">
        <v>4093</v>
      </c>
      <c r="AA517">
        <v>815</v>
      </c>
    </row>
    <row r="518" spans="1:27">
      <c r="A518">
        <f>VLOOKUP(B518,xwalk!$A$2:$D$1455,4,FALSE)</f>
        <v>3</v>
      </c>
      <c r="B518">
        <v>520</v>
      </c>
      <c r="C518">
        <v>4828</v>
      </c>
      <c r="D518">
        <v>0</v>
      </c>
      <c r="E518">
        <v>32</v>
      </c>
      <c r="F518">
        <v>85</v>
      </c>
      <c r="G518">
        <v>255</v>
      </c>
      <c r="H518">
        <v>242</v>
      </c>
      <c r="I518">
        <v>400</v>
      </c>
      <c r="J518">
        <v>717</v>
      </c>
      <c r="K518">
        <v>265</v>
      </c>
      <c r="L518">
        <v>580</v>
      </c>
      <c r="M518">
        <v>354</v>
      </c>
      <c r="N518">
        <v>532</v>
      </c>
      <c r="O518">
        <v>437</v>
      </c>
      <c r="P518">
        <v>494</v>
      </c>
      <c r="Q518">
        <v>587</v>
      </c>
      <c r="R518">
        <v>213</v>
      </c>
      <c r="S518">
        <v>4828</v>
      </c>
      <c r="T518">
        <v>229</v>
      </c>
      <c r="U518">
        <v>756</v>
      </c>
      <c r="V518">
        <v>291</v>
      </c>
      <c r="W518">
        <v>492</v>
      </c>
      <c r="X518">
        <v>1920</v>
      </c>
      <c r="Y518">
        <v>1140</v>
      </c>
      <c r="Z518">
        <v>2395</v>
      </c>
      <c r="AA518">
        <v>555</v>
      </c>
    </row>
    <row r="519" spans="1:27">
      <c r="A519">
        <f>VLOOKUP(B519,xwalk!$A$2:$D$1455,4,FALSE)</f>
        <v>3</v>
      </c>
      <c r="B519">
        <v>521</v>
      </c>
      <c r="C519">
        <v>5670</v>
      </c>
      <c r="D519">
        <v>22</v>
      </c>
      <c r="E519">
        <v>312</v>
      </c>
      <c r="F519">
        <v>437</v>
      </c>
      <c r="G519">
        <v>353</v>
      </c>
      <c r="H519">
        <v>290</v>
      </c>
      <c r="I519">
        <v>363</v>
      </c>
      <c r="J519">
        <v>623</v>
      </c>
      <c r="K519">
        <v>663</v>
      </c>
      <c r="L519">
        <v>835</v>
      </c>
      <c r="M519">
        <v>394</v>
      </c>
      <c r="N519">
        <v>486</v>
      </c>
      <c r="O519">
        <v>655</v>
      </c>
      <c r="P519">
        <v>861</v>
      </c>
      <c r="Q519">
        <v>780</v>
      </c>
      <c r="R519">
        <v>82</v>
      </c>
      <c r="S519">
        <v>5692</v>
      </c>
      <c r="T519">
        <v>227</v>
      </c>
      <c r="U519">
        <v>689</v>
      </c>
      <c r="V519">
        <v>393</v>
      </c>
      <c r="W519">
        <v>807</v>
      </c>
      <c r="X519">
        <v>2218</v>
      </c>
      <c r="Y519">
        <v>1358</v>
      </c>
      <c r="Z519">
        <v>2802</v>
      </c>
      <c r="AA519">
        <v>494</v>
      </c>
    </row>
    <row r="520" spans="1:27">
      <c r="A520">
        <f>VLOOKUP(B520,xwalk!$A$2:$D$1455,4,FALSE)</f>
        <v>3</v>
      </c>
      <c r="B520">
        <v>522</v>
      </c>
      <c r="C520">
        <v>5776</v>
      </c>
      <c r="D520">
        <v>42</v>
      </c>
      <c r="E520">
        <v>134</v>
      </c>
      <c r="F520">
        <v>251</v>
      </c>
      <c r="G520">
        <v>364</v>
      </c>
      <c r="H520">
        <v>286</v>
      </c>
      <c r="I520">
        <v>421</v>
      </c>
      <c r="J520">
        <v>776</v>
      </c>
      <c r="K520">
        <v>477</v>
      </c>
      <c r="L520">
        <v>766</v>
      </c>
      <c r="M520">
        <v>427</v>
      </c>
      <c r="N520">
        <v>562</v>
      </c>
      <c r="O520">
        <v>513</v>
      </c>
      <c r="P520">
        <v>693</v>
      </c>
      <c r="Q520">
        <v>665</v>
      </c>
      <c r="R520">
        <v>361</v>
      </c>
      <c r="S520">
        <v>5818</v>
      </c>
      <c r="T520">
        <v>240</v>
      </c>
      <c r="U520">
        <v>662</v>
      </c>
      <c r="V520">
        <v>399</v>
      </c>
      <c r="W520">
        <v>770</v>
      </c>
      <c r="X520">
        <v>2004</v>
      </c>
      <c r="Y520">
        <v>1743</v>
      </c>
      <c r="Z520">
        <v>2940</v>
      </c>
      <c r="AA520">
        <v>496</v>
      </c>
    </row>
    <row r="521" spans="1:27">
      <c r="A521">
        <f>VLOOKUP(B521,xwalk!$A$2:$D$1455,4,FALSE)</f>
        <v>3</v>
      </c>
      <c r="B521">
        <v>523</v>
      </c>
      <c r="C521">
        <v>10594</v>
      </c>
      <c r="D521">
        <v>50</v>
      </c>
      <c r="E521">
        <v>241</v>
      </c>
      <c r="F521">
        <v>363</v>
      </c>
      <c r="G521">
        <v>549</v>
      </c>
      <c r="H521">
        <v>477</v>
      </c>
      <c r="I521">
        <v>795</v>
      </c>
      <c r="J521">
        <v>1550</v>
      </c>
      <c r="K521">
        <v>711</v>
      </c>
      <c r="L521">
        <v>1501</v>
      </c>
      <c r="M521">
        <v>661</v>
      </c>
      <c r="N521">
        <v>1102</v>
      </c>
      <c r="O521">
        <v>920</v>
      </c>
      <c r="P521">
        <v>1345</v>
      </c>
      <c r="Q521">
        <v>1194</v>
      </c>
      <c r="R521">
        <v>516</v>
      </c>
      <c r="S521">
        <v>10644</v>
      </c>
      <c r="T521">
        <v>433</v>
      </c>
      <c r="U521">
        <v>1269</v>
      </c>
      <c r="V521">
        <v>646</v>
      </c>
      <c r="W521">
        <v>1044</v>
      </c>
      <c r="X521">
        <v>3955</v>
      </c>
      <c r="Y521">
        <v>3297</v>
      </c>
      <c r="Z521">
        <v>5365</v>
      </c>
      <c r="AA521">
        <v>932</v>
      </c>
    </row>
    <row r="522" spans="1:27">
      <c r="A522">
        <f>VLOOKUP(B522,xwalk!$A$2:$D$1455,4,FALSE)</f>
        <v>3</v>
      </c>
      <c r="B522">
        <v>524</v>
      </c>
      <c r="C522">
        <v>4918</v>
      </c>
      <c r="D522">
        <v>13</v>
      </c>
      <c r="E522">
        <v>105</v>
      </c>
      <c r="F522">
        <v>166</v>
      </c>
      <c r="G522">
        <v>354</v>
      </c>
      <c r="H522">
        <v>231</v>
      </c>
      <c r="I522">
        <v>399</v>
      </c>
      <c r="J522">
        <v>686</v>
      </c>
      <c r="K522">
        <v>361</v>
      </c>
      <c r="L522">
        <v>804</v>
      </c>
      <c r="M522">
        <v>313</v>
      </c>
      <c r="N522">
        <v>463</v>
      </c>
      <c r="O522">
        <v>544</v>
      </c>
      <c r="P522">
        <v>576</v>
      </c>
      <c r="Q522">
        <v>711</v>
      </c>
      <c r="R522">
        <v>110</v>
      </c>
      <c r="S522">
        <v>4931</v>
      </c>
      <c r="T522">
        <v>176</v>
      </c>
      <c r="U522">
        <v>502</v>
      </c>
      <c r="V522">
        <v>203</v>
      </c>
      <c r="W522">
        <v>423</v>
      </c>
      <c r="X522">
        <v>1748</v>
      </c>
      <c r="Y522">
        <v>1879</v>
      </c>
      <c r="Z522">
        <v>2486</v>
      </c>
      <c r="AA522">
        <v>352</v>
      </c>
    </row>
    <row r="523" spans="1:27">
      <c r="A523">
        <f>VLOOKUP(B523,xwalk!$A$2:$D$1455,4,FALSE)</f>
        <v>3</v>
      </c>
      <c r="B523">
        <v>525</v>
      </c>
      <c r="C523">
        <v>3951</v>
      </c>
      <c r="D523">
        <v>31</v>
      </c>
      <c r="E523">
        <v>84</v>
      </c>
      <c r="F523">
        <v>162</v>
      </c>
      <c r="G523">
        <v>324</v>
      </c>
      <c r="H523">
        <v>210</v>
      </c>
      <c r="I523">
        <v>275</v>
      </c>
      <c r="J523">
        <v>560</v>
      </c>
      <c r="K523">
        <v>367</v>
      </c>
      <c r="L523">
        <v>621</v>
      </c>
      <c r="M523">
        <v>312</v>
      </c>
      <c r="N523">
        <v>315</v>
      </c>
      <c r="O523">
        <v>441</v>
      </c>
      <c r="P523">
        <v>458</v>
      </c>
      <c r="Q523">
        <v>575</v>
      </c>
      <c r="R523">
        <v>141</v>
      </c>
      <c r="S523">
        <v>3982</v>
      </c>
      <c r="T523">
        <v>121</v>
      </c>
      <c r="U523">
        <v>316</v>
      </c>
      <c r="V523">
        <v>168</v>
      </c>
      <c r="W523">
        <v>293</v>
      </c>
      <c r="X523">
        <v>1438</v>
      </c>
      <c r="Y523">
        <v>1646</v>
      </c>
      <c r="Z523">
        <v>1908</v>
      </c>
      <c r="AA523">
        <v>265</v>
      </c>
    </row>
    <row r="524" spans="1:27">
      <c r="A524">
        <f>VLOOKUP(B524,xwalk!$A$2:$D$1455,4,FALSE)</f>
        <v>3</v>
      </c>
      <c r="B524">
        <v>526</v>
      </c>
      <c r="C524">
        <v>6058</v>
      </c>
      <c r="D524">
        <v>25</v>
      </c>
      <c r="E524">
        <v>135</v>
      </c>
      <c r="F524">
        <v>224</v>
      </c>
      <c r="G524">
        <v>395</v>
      </c>
      <c r="H524">
        <v>305</v>
      </c>
      <c r="I524">
        <v>514</v>
      </c>
      <c r="J524">
        <v>909</v>
      </c>
      <c r="K524">
        <v>597</v>
      </c>
      <c r="L524">
        <v>930</v>
      </c>
      <c r="M524">
        <v>396</v>
      </c>
      <c r="N524">
        <v>559</v>
      </c>
      <c r="O524">
        <v>613</v>
      </c>
      <c r="P524">
        <v>699</v>
      </c>
      <c r="Q524">
        <v>944</v>
      </c>
      <c r="R524">
        <v>226</v>
      </c>
      <c r="S524">
        <v>6083</v>
      </c>
      <c r="T524">
        <v>268</v>
      </c>
      <c r="U524">
        <v>568</v>
      </c>
      <c r="V524">
        <v>311</v>
      </c>
      <c r="W524">
        <v>690</v>
      </c>
      <c r="X524">
        <v>2269</v>
      </c>
      <c r="Y524">
        <v>1977</v>
      </c>
      <c r="Z524">
        <v>3049</v>
      </c>
      <c r="AA524">
        <v>444</v>
      </c>
    </row>
    <row r="525" spans="1:27">
      <c r="A525">
        <f>VLOOKUP(B525,xwalk!$A$2:$D$1455,4,FALSE)</f>
        <v>3</v>
      </c>
      <c r="B525">
        <v>527</v>
      </c>
      <c r="C525">
        <v>6783</v>
      </c>
      <c r="D525">
        <v>19</v>
      </c>
      <c r="E525">
        <v>149</v>
      </c>
      <c r="F525">
        <v>283</v>
      </c>
      <c r="G525">
        <v>466</v>
      </c>
      <c r="H525">
        <v>395</v>
      </c>
      <c r="I525">
        <v>534</v>
      </c>
      <c r="J525">
        <v>1078</v>
      </c>
      <c r="K525">
        <v>772</v>
      </c>
      <c r="L525">
        <v>1103</v>
      </c>
      <c r="M525">
        <v>489</v>
      </c>
      <c r="N525">
        <v>541</v>
      </c>
      <c r="O525">
        <v>616</v>
      </c>
      <c r="P525">
        <v>958</v>
      </c>
      <c r="Q525">
        <v>1077</v>
      </c>
      <c r="R525">
        <v>254</v>
      </c>
      <c r="S525">
        <v>6802</v>
      </c>
      <c r="T525">
        <v>299</v>
      </c>
      <c r="U525">
        <v>670</v>
      </c>
      <c r="V525">
        <v>372</v>
      </c>
      <c r="W525">
        <v>965</v>
      </c>
      <c r="X525">
        <v>2714</v>
      </c>
      <c r="Y525">
        <v>1782</v>
      </c>
      <c r="Z525">
        <v>3434</v>
      </c>
      <c r="AA525">
        <v>523</v>
      </c>
    </row>
    <row r="526" spans="1:27">
      <c r="A526">
        <f>VLOOKUP(B526,xwalk!$A$2:$D$1455,4,FALSE)</f>
        <v>3</v>
      </c>
      <c r="B526">
        <v>528</v>
      </c>
      <c r="C526">
        <v>5833</v>
      </c>
      <c r="D526">
        <v>16</v>
      </c>
      <c r="E526">
        <v>212</v>
      </c>
      <c r="F526">
        <v>346</v>
      </c>
      <c r="G526">
        <v>363</v>
      </c>
      <c r="H526">
        <v>329</v>
      </c>
      <c r="I526">
        <v>464</v>
      </c>
      <c r="J526">
        <v>860</v>
      </c>
      <c r="K526">
        <v>814</v>
      </c>
      <c r="L526">
        <v>899</v>
      </c>
      <c r="M526">
        <v>407</v>
      </c>
      <c r="N526">
        <v>454</v>
      </c>
      <c r="O526">
        <v>516</v>
      </c>
      <c r="P526">
        <v>937</v>
      </c>
      <c r="Q526">
        <v>692</v>
      </c>
      <c r="R526">
        <v>429</v>
      </c>
      <c r="S526">
        <v>5849</v>
      </c>
      <c r="T526">
        <v>230</v>
      </c>
      <c r="U526">
        <v>494</v>
      </c>
      <c r="V526">
        <v>419</v>
      </c>
      <c r="W526">
        <v>969</v>
      </c>
      <c r="X526">
        <v>2187</v>
      </c>
      <c r="Y526">
        <v>1550</v>
      </c>
      <c r="Z526">
        <v>2948</v>
      </c>
      <c r="AA526">
        <v>407</v>
      </c>
    </row>
    <row r="527" spans="1:27">
      <c r="A527">
        <f>VLOOKUP(B527,xwalk!$A$2:$D$1455,4,FALSE)</f>
        <v>3</v>
      </c>
      <c r="B527">
        <v>529</v>
      </c>
      <c r="C527">
        <v>2572</v>
      </c>
      <c r="D527">
        <v>9</v>
      </c>
      <c r="E527">
        <v>44</v>
      </c>
      <c r="F527">
        <v>69</v>
      </c>
      <c r="G527">
        <v>199</v>
      </c>
      <c r="H527">
        <v>134</v>
      </c>
      <c r="I527">
        <v>265</v>
      </c>
      <c r="J527">
        <v>482</v>
      </c>
      <c r="K527">
        <v>389</v>
      </c>
      <c r="L527">
        <v>476</v>
      </c>
      <c r="M527">
        <v>139</v>
      </c>
      <c r="N527">
        <v>189</v>
      </c>
      <c r="O527">
        <v>489</v>
      </c>
      <c r="P527">
        <v>360</v>
      </c>
      <c r="Q527">
        <v>302</v>
      </c>
      <c r="R527">
        <v>42</v>
      </c>
      <c r="S527">
        <v>2581</v>
      </c>
      <c r="T527">
        <v>64</v>
      </c>
      <c r="U527">
        <v>185</v>
      </c>
      <c r="V527">
        <v>76</v>
      </c>
      <c r="W527">
        <v>167</v>
      </c>
      <c r="X527">
        <v>848</v>
      </c>
      <c r="Y527">
        <v>1241</v>
      </c>
      <c r="Z527">
        <v>1279</v>
      </c>
      <c r="AA527">
        <v>129</v>
      </c>
    </row>
    <row r="528" spans="1:27">
      <c r="A528">
        <f>VLOOKUP(B528,xwalk!$A$2:$D$1455,4,FALSE)</f>
        <v>3</v>
      </c>
      <c r="B528">
        <v>530</v>
      </c>
      <c r="C528">
        <v>13173</v>
      </c>
      <c r="D528">
        <v>31</v>
      </c>
      <c r="E528">
        <v>932</v>
      </c>
      <c r="F528">
        <v>1143</v>
      </c>
      <c r="G528">
        <v>703</v>
      </c>
      <c r="H528">
        <v>640</v>
      </c>
      <c r="I528">
        <v>985</v>
      </c>
      <c r="J528">
        <v>2033</v>
      </c>
      <c r="K528">
        <v>2425</v>
      </c>
      <c r="L528">
        <v>2381</v>
      </c>
      <c r="M528">
        <v>839</v>
      </c>
      <c r="N528">
        <v>791</v>
      </c>
      <c r="O528">
        <v>1289</v>
      </c>
      <c r="P528">
        <v>2606</v>
      </c>
      <c r="Q528">
        <v>1974</v>
      </c>
      <c r="R528">
        <v>567</v>
      </c>
      <c r="S528">
        <v>13204</v>
      </c>
      <c r="T528">
        <v>437</v>
      </c>
      <c r="U528">
        <v>1128</v>
      </c>
      <c r="V528">
        <v>824</v>
      </c>
      <c r="W528">
        <v>2605</v>
      </c>
      <c r="X528">
        <v>4995</v>
      </c>
      <c r="Y528">
        <v>3215</v>
      </c>
      <c r="Z528">
        <v>6525</v>
      </c>
      <c r="AA528">
        <v>857</v>
      </c>
    </row>
    <row r="529" spans="1:27">
      <c r="A529">
        <f>VLOOKUP(B529,xwalk!$A$2:$D$1455,4,FALSE)</f>
        <v>3</v>
      </c>
      <c r="B529">
        <v>531</v>
      </c>
      <c r="C529">
        <v>2983</v>
      </c>
      <c r="D529">
        <v>0</v>
      </c>
      <c r="E529">
        <v>151</v>
      </c>
      <c r="F529">
        <v>144</v>
      </c>
      <c r="G529">
        <v>252</v>
      </c>
      <c r="H529">
        <v>187</v>
      </c>
      <c r="I529">
        <v>263</v>
      </c>
      <c r="J529">
        <v>506</v>
      </c>
      <c r="K529">
        <v>618</v>
      </c>
      <c r="L529">
        <v>550</v>
      </c>
      <c r="M529">
        <v>180</v>
      </c>
      <c r="N529">
        <v>155</v>
      </c>
      <c r="O529">
        <v>321</v>
      </c>
      <c r="P529">
        <v>576</v>
      </c>
      <c r="Q529">
        <v>516</v>
      </c>
      <c r="R529">
        <v>90</v>
      </c>
      <c r="S529">
        <v>2983</v>
      </c>
      <c r="T529">
        <v>103</v>
      </c>
      <c r="U529">
        <v>212</v>
      </c>
      <c r="V529">
        <v>164</v>
      </c>
      <c r="W529">
        <v>354</v>
      </c>
      <c r="X529">
        <v>1218</v>
      </c>
      <c r="Y529">
        <v>932</v>
      </c>
      <c r="Z529">
        <v>1420</v>
      </c>
      <c r="AA529">
        <v>213</v>
      </c>
    </row>
    <row r="530" spans="1:27">
      <c r="A530">
        <f>VLOOKUP(B530,xwalk!$A$2:$D$1455,4,FALSE)</f>
        <v>3</v>
      </c>
      <c r="B530">
        <v>532</v>
      </c>
      <c r="C530">
        <v>8267</v>
      </c>
      <c r="D530">
        <v>0</v>
      </c>
      <c r="E530">
        <v>537</v>
      </c>
      <c r="F530">
        <v>680</v>
      </c>
      <c r="G530">
        <v>555</v>
      </c>
      <c r="H530">
        <v>452</v>
      </c>
      <c r="I530">
        <v>515</v>
      </c>
      <c r="J530">
        <v>968</v>
      </c>
      <c r="K530">
        <v>1323</v>
      </c>
      <c r="L530">
        <v>1226</v>
      </c>
      <c r="M530">
        <v>522</v>
      </c>
      <c r="N530">
        <v>636</v>
      </c>
      <c r="O530">
        <v>796</v>
      </c>
      <c r="P530">
        <v>1168</v>
      </c>
      <c r="Q530">
        <v>1126</v>
      </c>
      <c r="R530">
        <v>617</v>
      </c>
      <c r="S530">
        <v>8267</v>
      </c>
      <c r="T530">
        <v>337</v>
      </c>
      <c r="U530">
        <v>723</v>
      </c>
      <c r="V530">
        <v>710</v>
      </c>
      <c r="W530">
        <v>1363</v>
      </c>
      <c r="X530">
        <v>3126</v>
      </c>
      <c r="Y530">
        <v>2008</v>
      </c>
      <c r="Z530">
        <v>4006</v>
      </c>
      <c r="AA530">
        <v>651</v>
      </c>
    </row>
    <row r="531" spans="1:27">
      <c r="A531">
        <f>VLOOKUP(B531,xwalk!$A$2:$D$1455,4,FALSE)</f>
        <v>3</v>
      </c>
      <c r="B531">
        <v>533</v>
      </c>
      <c r="C531">
        <v>9765</v>
      </c>
      <c r="D531">
        <v>103</v>
      </c>
      <c r="E531">
        <v>453</v>
      </c>
      <c r="F531">
        <v>544</v>
      </c>
      <c r="G531">
        <v>537</v>
      </c>
      <c r="H531">
        <v>402</v>
      </c>
      <c r="I531">
        <v>686</v>
      </c>
      <c r="J531">
        <v>1211</v>
      </c>
      <c r="K531">
        <v>978</v>
      </c>
      <c r="L531">
        <v>1215</v>
      </c>
      <c r="M531">
        <v>597</v>
      </c>
      <c r="N531">
        <v>1043</v>
      </c>
      <c r="O531">
        <v>791</v>
      </c>
      <c r="P531">
        <v>1766</v>
      </c>
      <c r="Q531">
        <v>800</v>
      </c>
      <c r="R531">
        <v>476</v>
      </c>
      <c r="S531">
        <v>9868</v>
      </c>
      <c r="T531">
        <v>619</v>
      </c>
      <c r="U531">
        <v>1279</v>
      </c>
      <c r="V531">
        <v>804</v>
      </c>
      <c r="W531">
        <v>2031</v>
      </c>
      <c r="X531">
        <v>3228</v>
      </c>
      <c r="Y531">
        <v>1907</v>
      </c>
      <c r="Z531">
        <v>5129</v>
      </c>
      <c r="AA531">
        <v>1056</v>
      </c>
    </row>
    <row r="532" spans="1:27">
      <c r="A532">
        <f>VLOOKUP(B532,xwalk!$A$2:$D$1455,4,FALSE)</f>
        <v>3</v>
      </c>
      <c r="B532">
        <v>534</v>
      </c>
      <c r="C532">
        <v>5553</v>
      </c>
      <c r="D532">
        <v>61</v>
      </c>
      <c r="E532">
        <v>368</v>
      </c>
      <c r="F532">
        <v>478</v>
      </c>
      <c r="G532">
        <v>331</v>
      </c>
      <c r="H532">
        <v>208</v>
      </c>
      <c r="I532">
        <v>351</v>
      </c>
      <c r="J532">
        <v>621</v>
      </c>
      <c r="K532">
        <v>650</v>
      </c>
      <c r="L532">
        <v>852</v>
      </c>
      <c r="M532">
        <v>421</v>
      </c>
      <c r="N532">
        <v>434</v>
      </c>
      <c r="O532">
        <v>548</v>
      </c>
      <c r="P532">
        <v>639</v>
      </c>
      <c r="Q532">
        <v>987</v>
      </c>
      <c r="R532">
        <v>183</v>
      </c>
      <c r="S532">
        <v>5614</v>
      </c>
      <c r="T532">
        <v>223</v>
      </c>
      <c r="U532">
        <v>481</v>
      </c>
      <c r="V532">
        <v>561</v>
      </c>
      <c r="W532">
        <v>851</v>
      </c>
      <c r="X532">
        <v>1854</v>
      </c>
      <c r="Y532">
        <v>1644</v>
      </c>
      <c r="Z532">
        <v>3102</v>
      </c>
      <c r="AA532">
        <v>454</v>
      </c>
    </row>
    <row r="533" spans="1:27">
      <c r="A533">
        <f>VLOOKUP(B533,xwalk!$A$2:$D$1455,4,FALSE)</f>
        <v>3</v>
      </c>
      <c r="B533">
        <v>535</v>
      </c>
      <c r="C533">
        <v>4996</v>
      </c>
      <c r="D533">
        <v>11</v>
      </c>
      <c r="E533">
        <v>264</v>
      </c>
      <c r="F533">
        <v>312</v>
      </c>
      <c r="G533">
        <v>346</v>
      </c>
      <c r="H533">
        <v>262</v>
      </c>
      <c r="I533">
        <v>355</v>
      </c>
      <c r="J533">
        <v>537</v>
      </c>
      <c r="K533">
        <v>675</v>
      </c>
      <c r="L533">
        <v>639</v>
      </c>
      <c r="M533">
        <v>317</v>
      </c>
      <c r="N533">
        <v>445</v>
      </c>
      <c r="O533">
        <v>375</v>
      </c>
      <c r="P533">
        <v>729</v>
      </c>
      <c r="Q533">
        <v>646</v>
      </c>
      <c r="R533">
        <v>326</v>
      </c>
      <c r="S533">
        <v>5007</v>
      </c>
      <c r="T533">
        <v>251</v>
      </c>
      <c r="U533">
        <v>603</v>
      </c>
      <c r="V533">
        <v>403</v>
      </c>
      <c r="W533">
        <v>941</v>
      </c>
      <c r="X533">
        <v>1638</v>
      </c>
      <c r="Y533">
        <v>1171</v>
      </c>
      <c r="Z533">
        <v>2585</v>
      </c>
      <c r="AA533">
        <v>477</v>
      </c>
    </row>
    <row r="534" spans="1:27">
      <c r="A534">
        <f>VLOOKUP(B534,xwalk!$A$2:$D$1455,4,FALSE)</f>
        <v>3</v>
      </c>
      <c r="B534">
        <v>536</v>
      </c>
      <c r="C534">
        <v>6295</v>
      </c>
      <c r="D534">
        <v>37</v>
      </c>
      <c r="E534">
        <v>351</v>
      </c>
      <c r="F534">
        <v>430</v>
      </c>
      <c r="G534">
        <v>349</v>
      </c>
      <c r="H534">
        <v>295</v>
      </c>
      <c r="I534">
        <v>302</v>
      </c>
      <c r="J534">
        <v>486</v>
      </c>
      <c r="K534">
        <v>490</v>
      </c>
      <c r="L534">
        <v>570</v>
      </c>
      <c r="M534">
        <v>381</v>
      </c>
      <c r="N534">
        <v>772</v>
      </c>
      <c r="O534">
        <v>491</v>
      </c>
      <c r="P534">
        <v>915</v>
      </c>
      <c r="Q534">
        <v>424</v>
      </c>
      <c r="R534">
        <v>383</v>
      </c>
      <c r="S534">
        <v>6332</v>
      </c>
      <c r="T534">
        <v>449</v>
      </c>
      <c r="U534">
        <v>1093</v>
      </c>
      <c r="V534">
        <v>600</v>
      </c>
      <c r="W534">
        <v>1315</v>
      </c>
      <c r="X534">
        <v>2027</v>
      </c>
      <c r="Y534">
        <v>848</v>
      </c>
      <c r="Z534">
        <v>3297</v>
      </c>
      <c r="AA534">
        <v>804</v>
      </c>
    </row>
    <row r="535" spans="1:27">
      <c r="A535">
        <f>VLOOKUP(B535,xwalk!$A$2:$D$1455,4,FALSE)</f>
        <v>3</v>
      </c>
      <c r="B535">
        <v>537</v>
      </c>
      <c r="C535">
        <v>16943</v>
      </c>
      <c r="D535">
        <v>39</v>
      </c>
      <c r="E535">
        <v>1680</v>
      </c>
      <c r="F535">
        <v>2158</v>
      </c>
      <c r="G535">
        <v>939</v>
      </c>
      <c r="H535">
        <v>843</v>
      </c>
      <c r="I535">
        <v>910</v>
      </c>
      <c r="J535">
        <v>1271</v>
      </c>
      <c r="K535">
        <v>2979</v>
      </c>
      <c r="L535">
        <v>2677</v>
      </c>
      <c r="M535">
        <v>1005</v>
      </c>
      <c r="N535">
        <v>1140</v>
      </c>
      <c r="O535">
        <v>1790</v>
      </c>
      <c r="P535">
        <v>2934</v>
      </c>
      <c r="Q535">
        <v>2171</v>
      </c>
      <c r="R535">
        <v>906</v>
      </c>
      <c r="S535">
        <v>16982</v>
      </c>
      <c r="T535">
        <v>847</v>
      </c>
      <c r="U535">
        <v>1799</v>
      </c>
      <c r="V535">
        <v>1508</v>
      </c>
      <c r="W535">
        <v>2990</v>
      </c>
      <c r="X535">
        <v>4934</v>
      </c>
      <c r="Y535">
        <v>4904</v>
      </c>
      <c r="Z535">
        <v>8728</v>
      </c>
      <c r="AA535">
        <v>1481</v>
      </c>
    </row>
    <row r="536" spans="1:27">
      <c r="A536">
        <f>VLOOKUP(B536,xwalk!$A$2:$D$1455,4,FALSE)</f>
        <v>3</v>
      </c>
      <c r="B536">
        <v>538</v>
      </c>
      <c r="C536">
        <v>8784</v>
      </c>
      <c r="D536">
        <v>11</v>
      </c>
      <c r="E536">
        <v>1000</v>
      </c>
      <c r="F536">
        <v>1751</v>
      </c>
      <c r="G536">
        <v>226</v>
      </c>
      <c r="H536">
        <v>231</v>
      </c>
      <c r="I536">
        <v>227</v>
      </c>
      <c r="J536">
        <v>330</v>
      </c>
      <c r="K536">
        <v>1245</v>
      </c>
      <c r="L536">
        <v>1413</v>
      </c>
      <c r="M536">
        <v>567</v>
      </c>
      <c r="N536">
        <v>540</v>
      </c>
      <c r="O536">
        <v>550</v>
      </c>
      <c r="P536">
        <v>1294</v>
      </c>
      <c r="Q536">
        <v>1341</v>
      </c>
      <c r="R536">
        <v>580</v>
      </c>
      <c r="S536">
        <v>8795</v>
      </c>
      <c r="T536">
        <v>501</v>
      </c>
      <c r="U536">
        <v>1075</v>
      </c>
      <c r="V536">
        <v>1421</v>
      </c>
      <c r="W536">
        <v>1448</v>
      </c>
      <c r="X536">
        <v>2736</v>
      </c>
      <c r="Y536">
        <v>1614</v>
      </c>
      <c r="Z536">
        <v>4599</v>
      </c>
      <c r="AA536">
        <v>872</v>
      </c>
    </row>
    <row r="537" spans="1:27">
      <c r="A537">
        <f>VLOOKUP(B537,xwalk!$A$2:$D$1455,4,FALSE)</f>
        <v>3</v>
      </c>
      <c r="B537">
        <v>539</v>
      </c>
      <c r="C537">
        <v>14089</v>
      </c>
      <c r="D537">
        <v>386</v>
      </c>
      <c r="E537">
        <v>1770</v>
      </c>
      <c r="F537">
        <v>2166</v>
      </c>
      <c r="G537">
        <v>446</v>
      </c>
      <c r="H537">
        <v>273</v>
      </c>
      <c r="I537">
        <v>223</v>
      </c>
      <c r="J537">
        <v>213</v>
      </c>
      <c r="K537">
        <v>1184</v>
      </c>
      <c r="L537">
        <v>1472</v>
      </c>
      <c r="M537">
        <v>820</v>
      </c>
      <c r="N537">
        <v>1615</v>
      </c>
      <c r="O537">
        <v>786</v>
      </c>
      <c r="P537">
        <v>1797</v>
      </c>
      <c r="Q537">
        <v>1795</v>
      </c>
      <c r="R537">
        <v>713</v>
      </c>
      <c r="S537">
        <v>14475</v>
      </c>
      <c r="T537">
        <v>658</v>
      </c>
      <c r="U537">
        <v>52</v>
      </c>
      <c r="V537">
        <v>5946</v>
      </c>
      <c r="W537">
        <v>1670</v>
      </c>
      <c r="X537">
        <v>3517</v>
      </c>
      <c r="Y537">
        <v>2632</v>
      </c>
      <c r="Z537">
        <v>7360</v>
      </c>
      <c r="AA537">
        <v>475</v>
      </c>
    </row>
    <row r="538" spans="1:27">
      <c r="A538">
        <f>VLOOKUP(B538,xwalk!$A$2:$D$1455,4,FALSE)</f>
        <v>3</v>
      </c>
      <c r="B538">
        <v>540</v>
      </c>
      <c r="C538">
        <v>6355</v>
      </c>
      <c r="D538">
        <v>86</v>
      </c>
      <c r="E538">
        <v>462</v>
      </c>
      <c r="F538">
        <v>571</v>
      </c>
      <c r="G538">
        <v>479</v>
      </c>
      <c r="H538">
        <v>300</v>
      </c>
      <c r="I538">
        <v>437</v>
      </c>
      <c r="J538">
        <v>746</v>
      </c>
      <c r="K538">
        <v>1029</v>
      </c>
      <c r="L538">
        <v>1114</v>
      </c>
      <c r="M538">
        <v>479</v>
      </c>
      <c r="N538">
        <v>373</v>
      </c>
      <c r="O538">
        <v>543</v>
      </c>
      <c r="P538">
        <v>1227</v>
      </c>
      <c r="Q538">
        <v>1024</v>
      </c>
      <c r="R538">
        <v>201</v>
      </c>
      <c r="S538">
        <v>6441</v>
      </c>
      <c r="T538">
        <v>229</v>
      </c>
      <c r="U538">
        <v>455</v>
      </c>
      <c r="V538">
        <v>689</v>
      </c>
      <c r="W538">
        <v>1201</v>
      </c>
      <c r="X538">
        <v>2319</v>
      </c>
      <c r="Y538">
        <v>1548</v>
      </c>
      <c r="Z538">
        <v>3410</v>
      </c>
      <c r="AA538">
        <v>446</v>
      </c>
    </row>
    <row r="539" spans="1:27">
      <c r="A539">
        <f>VLOOKUP(B539,xwalk!$A$2:$D$1455,4,FALSE)</f>
        <v>3</v>
      </c>
      <c r="B539">
        <v>541</v>
      </c>
      <c r="C539">
        <v>6008</v>
      </c>
      <c r="D539">
        <v>0</v>
      </c>
      <c r="E539">
        <v>257</v>
      </c>
      <c r="F539">
        <v>402</v>
      </c>
      <c r="G539">
        <v>416</v>
      </c>
      <c r="H539">
        <v>237</v>
      </c>
      <c r="I539">
        <v>423</v>
      </c>
      <c r="J539">
        <v>714</v>
      </c>
      <c r="K539">
        <v>543</v>
      </c>
      <c r="L539">
        <v>996</v>
      </c>
      <c r="M539">
        <v>383</v>
      </c>
      <c r="N539">
        <v>527</v>
      </c>
      <c r="O539">
        <v>566</v>
      </c>
      <c r="P539">
        <v>732</v>
      </c>
      <c r="Q539">
        <v>785</v>
      </c>
      <c r="R539">
        <v>366</v>
      </c>
      <c r="S539">
        <v>6008</v>
      </c>
      <c r="T539">
        <v>236</v>
      </c>
      <c r="U539">
        <v>458</v>
      </c>
      <c r="V539">
        <v>399</v>
      </c>
      <c r="W539">
        <v>815</v>
      </c>
      <c r="X539">
        <v>1886</v>
      </c>
      <c r="Y539">
        <v>2214</v>
      </c>
      <c r="Z539">
        <v>3057</v>
      </c>
      <c r="AA539">
        <v>429</v>
      </c>
    </row>
    <row r="540" spans="1:27">
      <c r="A540">
        <f>VLOOKUP(B540,xwalk!$A$2:$D$1455,4,FALSE)</f>
        <v>3</v>
      </c>
      <c r="B540">
        <v>542</v>
      </c>
      <c r="C540">
        <v>2703</v>
      </c>
      <c r="D540">
        <v>130</v>
      </c>
      <c r="E540">
        <v>139</v>
      </c>
      <c r="F540">
        <v>124</v>
      </c>
      <c r="G540">
        <v>182</v>
      </c>
      <c r="H540">
        <v>157</v>
      </c>
      <c r="I540">
        <v>188</v>
      </c>
      <c r="J540">
        <v>384</v>
      </c>
      <c r="K540">
        <v>357</v>
      </c>
      <c r="L540">
        <v>424</v>
      </c>
      <c r="M540">
        <v>171</v>
      </c>
      <c r="N540">
        <v>222</v>
      </c>
      <c r="O540">
        <v>349</v>
      </c>
      <c r="P540">
        <v>386</v>
      </c>
      <c r="Q540">
        <v>358</v>
      </c>
      <c r="R540">
        <v>81</v>
      </c>
      <c r="S540">
        <v>2833</v>
      </c>
      <c r="T540">
        <v>140</v>
      </c>
      <c r="U540">
        <v>180</v>
      </c>
      <c r="V540">
        <v>370</v>
      </c>
      <c r="W540">
        <v>494</v>
      </c>
      <c r="X540">
        <v>1090</v>
      </c>
      <c r="Y540">
        <v>559</v>
      </c>
      <c r="Z540">
        <v>1557</v>
      </c>
      <c r="AA540">
        <v>202</v>
      </c>
    </row>
    <row r="541" spans="1:27">
      <c r="A541">
        <f>VLOOKUP(B541,xwalk!$A$2:$D$1455,4,FALSE)</f>
        <v>3</v>
      </c>
      <c r="B541">
        <v>543</v>
      </c>
      <c r="C541">
        <v>5141</v>
      </c>
      <c r="D541">
        <v>2136</v>
      </c>
      <c r="E541">
        <v>339</v>
      </c>
      <c r="F541">
        <v>485</v>
      </c>
      <c r="G541">
        <v>258</v>
      </c>
      <c r="H541">
        <v>283</v>
      </c>
      <c r="I541">
        <v>310</v>
      </c>
      <c r="J541">
        <v>553</v>
      </c>
      <c r="K541">
        <v>687</v>
      </c>
      <c r="L541">
        <v>841</v>
      </c>
      <c r="M541">
        <v>349</v>
      </c>
      <c r="N541">
        <v>351</v>
      </c>
      <c r="O541">
        <v>303</v>
      </c>
      <c r="P541">
        <v>992</v>
      </c>
      <c r="Q541">
        <v>636</v>
      </c>
      <c r="R541">
        <v>297</v>
      </c>
      <c r="S541">
        <v>7277</v>
      </c>
      <c r="T541">
        <v>229</v>
      </c>
      <c r="U541">
        <v>427</v>
      </c>
      <c r="V541">
        <v>2528</v>
      </c>
      <c r="W541">
        <v>1211</v>
      </c>
      <c r="X541">
        <v>2016</v>
      </c>
      <c r="Y541">
        <v>866</v>
      </c>
      <c r="Z541">
        <v>3540</v>
      </c>
      <c r="AA541">
        <v>430</v>
      </c>
    </row>
    <row r="542" spans="1:27">
      <c r="A542">
        <f>VLOOKUP(B542,xwalk!$A$2:$D$1455,4,FALSE)</f>
        <v>3</v>
      </c>
      <c r="B542">
        <v>544</v>
      </c>
      <c r="C542">
        <v>5634</v>
      </c>
      <c r="D542">
        <v>75</v>
      </c>
      <c r="E542">
        <v>191</v>
      </c>
      <c r="F542">
        <v>316</v>
      </c>
      <c r="G542">
        <v>376</v>
      </c>
      <c r="H542">
        <v>310</v>
      </c>
      <c r="I542">
        <v>399</v>
      </c>
      <c r="J542">
        <v>720</v>
      </c>
      <c r="K542">
        <v>729</v>
      </c>
      <c r="L542">
        <v>805</v>
      </c>
      <c r="M542">
        <v>351</v>
      </c>
      <c r="N542">
        <v>427</v>
      </c>
      <c r="O542">
        <v>560</v>
      </c>
      <c r="P542">
        <v>800</v>
      </c>
      <c r="Q542">
        <v>597</v>
      </c>
      <c r="R542">
        <v>355</v>
      </c>
      <c r="S542">
        <v>5709</v>
      </c>
      <c r="T542">
        <v>210</v>
      </c>
      <c r="U542">
        <v>428</v>
      </c>
      <c r="V542">
        <v>521</v>
      </c>
      <c r="W542">
        <v>1041</v>
      </c>
      <c r="X542">
        <v>2065</v>
      </c>
      <c r="Y542">
        <v>1444</v>
      </c>
      <c r="Z542">
        <v>2927</v>
      </c>
      <c r="AA542">
        <v>442</v>
      </c>
    </row>
    <row r="543" spans="1:27">
      <c r="A543">
        <f>VLOOKUP(B543,xwalk!$A$2:$D$1455,4,FALSE)</f>
        <v>3</v>
      </c>
      <c r="B543">
        <v>545</v>
      </c>
      <c r="C543">
        <v>3163</v>
      </c>
      <c r="D543">
        <v>1629</v>
      </c>
      <c r="E543">
        <v>196</v>
      </c>
      <c r="F543">
        <v>314</v>
      </c>
      <c r="G543">
        <v>186</v>
      </c>
      <c r="H543">
        <v>177</v>
      </c>
      <c r="I543">
        <v>241</v>
      </c>
      <c r="J543">
        <v>338</v>
      </c>
      <c r="K543">
        <v>612</v>
      </c>
      <c r="L543">
        <v>434</v>
      </c>
      <c r="M543">
        <v>174</v>
      </c>
      <c r="N543">
        <v>232</v>
      </c>
      <c r="O543">
        <v>458</v>
      </c>
      <c r="P543">
        <v>494</v>
      </c>
      <c r="Q543">
        <v>420</v>
      </c>
      <c r="R543">
        <v>80</v>
      </c>
      <c r="S543">
        <v>4792</v>
      </c>
      <c r="T543">
        <v>149</v>
      </c>
      <c r="U543">
        <v>150</v>
      </c>
      <c r="V543">
        <v>1636</v>
      </c>
      <c r="W543">
        <v>557</v>
      </c>
      <c r="X543">
        <v>1151</v>
      </c>
      <c r="Y543">
        <v>1149</v>
      </c>
      <c r="Z543">
        <v>2275</v>
      </c>
      <c r="AA543">
        <v>184</v>
      </c>
    </row>
    <row r="544" spans="1:27">
      <c r="A544">
        <f>VLOOKUP(B544,xwalk!$A$2:$D$1455,4,FALSE)</f>
        <v>3</v>
      </c>
      <c r="B544">
        <v>546</v>
      </c>
      <c r="C544">
        <v>16308</v>
      </c>
      <c r="D544">
        <v>311</v>
      </c>
      <c r="E544">
        <v>1960</v>
      </c>
      <c r="F544">
        <v>1996</v>
      </c>
      <c r="G544">
        <v>1099</v>
      </c>
      <c r="H544">
        <v>986</v>
      </c>
      <c r="I544">
        <v>830</v>
      </c>
      <c r="J544">
        <v>898</v>
      </c>
      <c r="K544">
        <v>3124</v>
      </c>
      <c r="L544">
        <v>2761</v>
      </c>
      <c r="M544">
        <v>892</v>
      </c>
      <c r="N544">
        <v>992</v>
      </c>
      <c r="O544">
        <v>1416</v>
      </c>
      <c r="P544">
        <v>3174</v>
      </c>
      <c r="Q544">
        <v>1783</v>
      </c>
      <c r="R544">
        <v>1396</v>
      </c>
      <c r="S544">
        <v>16619</v>
      </c>
      <c r="T544">
        <v>513</v>
      </c>
      <c r="U544">
        <v>1079</v>
      </c>
      <c r="V544">
        <v>3372</v>
      </c>
      <c r="W544">
        <v>3772</v>
      </c>
      <c r="X544">
        <v>5023</v>
      </c>
      <c r="Y544">
        <v>2860</v>
      </c>
      <c r="Z544">
        <v>8696</v>
      </c>
      <c r="AA544">
        <v>883</v>
      </c>
    </row>
    <row r="545" spans="1:27">
      <c r="A545">
        <f>VLOOKUP(B545,xwalk!$A$2:$D$1455,4,FALSE)</f>
        <v>3</v>
      </c>
      <c r="B545">
        <v>547</v>
      </c>
      <c r="C545">
        <v>7901</v>
      </c>
      <c r="D545">
        <v>90</v>
      </c>
      <c r="E545">
        <v>380</v>
      </c>
      <c r="F545">
        <v>544</v>
      </c>
      <c r="G545">
        <v>476</v>
      </c>
      <c r="H545">
        <v>405</v>
      </c>
      <c r="I545">
        <v>455</v>
      </c>
      <c r="J545">
        <v>579</v>
      </c>
      <c r="K545">
        <v>656</v>
      </c>
      <c r="L545">
        <v>841</v>
      </c>
      <c r="M545">
        <v>488</v>
      </c>
      <c r="N545">
        <v>854</v>
      </c>
      <c r="O545">
        <v>552</v>
      </c>
      <c r="P545">
        <v>820</v>
      </c>
      <c r="Q545">
        <v>907</v>
      </c>
      <c r="R545">
        <v>560</v>
      </c>
      <c r="S545">
        <v>7991</v>
      </c>
      <c r="T545">
        <v>483</v>
      </c>
      <c r="U545">
        <v>1150</v>
      </c>
      <c r="V545">
        <v>819</v>
      </c>
      <c r="W545">
        <v>1362</v>
      </c>
      <c r="X545">
        <v>2400</v>
      </c>
      <c r="Y545">
        <v>1777</v>
      </c>
      <c r="Z545">
        <v>4137</v>
      </c>
      <c r="AA545">
        <v>890</v>
      </c>
    </row>
    <row r="546" spans="1:27">
      <c r="A546">
        <f>VLOOKUP(B546,xwalk!$A$2:$D$1455,4,FALSE)</f>
        <v>3</v>
      </c>
      <c r="B546">
        <v>548</v>
      </c>
      <c r="C546">
        <v>9564</v>
      </c>
      <c r="D546">
        <v>413</v>
      </c>
      <c r="E546">
        <v>574</v>
      </c>
      <c r="F546">
        <v>663</v>
      </c>
      <c r="G546">
        <v>675</v>
      </c>
      <c r="H546">
        <v>534</v>
      </c>
      <c r="I546">
        <v>571</v>
      </c>
      <c r="J546">
        <v>834</v>
      </c>
      <c r="K546">
        <v>1146</v>
      </c>
      <c r="L546">
        <v>1259</v>
      </c>
      <c r="M546">
        <v>521</v>
      </c>
      <c r="N546">
        <v>925</v>
      </c>
      <c r="O546">
        <v>813</v>
      </c>
      <c r="P546">
        <v>1513</v>
      </c>
      <c r="Q546">
        <v>793</v>
      </c>
      <c r="R546">
        <v>732</v>
      </c>
      <c r="S546">
        <v>9977</v>
      </c>
      <c r="T546">
        <v>478</v>
      </c>
      <c r="U546">
        <v>1043</v>
      </c>
      <c r="V546">
        <v>1242</v>
      </c>
      <c r="W546">
        <v>1792</v>
      </c>
      <c r="X546">
        <v>2820</v>
      </c>
      <c r="Y546">
        <v>2602</v>
      </c>
      <c r="Z546">
        <v>4887</v>
      </c>
      <c r="AA546">
        <v>824</v>
      </c>
    </row>
    <row r="547" spans="1:27">
      <c r="A547">
        <f>VLOOKUP(B547,xwalk!$A$2:$D$1455,4,FALSE)</f>
        <v>3</v>
      </c>
      <c r="B547">
        <v>549</v>
      </c>
      <c r="C547">
        <v>10372</v>
      </c>
      <c r="D547">
        <v>127</v>
      </c>
      <c r="E547">
        <v>1195</v>
      </c>
      <c r="F547">
        <v>1144</v>
      </c>
      <c r="G547">
        <v>817</v>
      </c>
      <c r="H547">
        <v>559</v>
      </c>
      <c r="I547">
        <v>527</v>
      </c>
      <c r="J547">
        <v>549</v>
      </c>
      <c r="K547">
        <v>1962</v>
      </c>
      <c r="L547">
        <v>1366</v>
      </c>
      <c r="M547">
        <v>572</v>
      </c>
      <c r="N547">
        <v>891</v>
      </c>
      <c r="O547">
        <v>1539</v>
      </c>
      <c r="P547">
        <v>1967</v>
      </c>
      <c r="Q547">
        <v>893</v>
      </c>
      <c r="R547">
        <v>392</v>
      </c>
      <c r="S547">
        <v>10499</v>
      </c>
      <c r="T547">
        <v>497</v>
      </c>
      <c r="U547">
        <v>1040</v>
      </c>
      <c r="V547">
        <v>1185</v>
      </c>
      <c r="W547">
        <v>1884</v>
      </c>
      <c r="X547">
        <v>2935</v>
      </c>
      <c r="Y547">
        <v>2958</v>
      </c>
      <c r="Z547">
        <v>5440</v>
      </c>
      <c r="AA547">
        <v>868</v>
      </c>
    </row>
    <row r="548" spans="1:27">
      <c r="A548">
        <f>VLOOKUP(B548,xwalk!$A$2:$D$1455,4,FALSE)</f>
        <v>3</v>
      </c>
      <c r="B548">
        <v>550</v>
      </c>
      <c r="C548">
        <v>4697</v>
      </c>
      <c r="D548">
        <v>17</v>
      </c>
      <c r="E548">
        <v>338</v>
      </c>
      <c r="F548">
        <v>355</v>
      </c>
      <c r="G548">
        <v>265</v>
      </c>
      <c r="H548">
        <v>224</v>
      </c>
      <c r="I548">
        <v>218</v>
      </c>
      <c r="J548">
        <v>362</v>
      </c>
      <c r="K548">
        <v>450</v>
      </c>
      <c r="L548">
        <v>495</v>
      </c>
      <c r="M548">
        <v>301</v>
      </c>
      <c r="N548">
        <v>516</v>
      </c>
      <c r="O548">
        <v>442</v>
      </c>
      <c r="P548">
        <v>647</v>
      </c>
      <c r="Q548">
        <v>430</v>
      </c>
      <c r="R548">
        <v>243</v>
      </c>
      <c r="S548">
        <v>4714</v>
      </c>
      <c r="T548">
        <v>310</v>
      </c>
      <c r="U548">
        <v>758</v>
      </c>
      <c r="V548">
        <v>435</v>
      </c>
      <c r="W548">
        <v>874</v>
      </c>
      <c r="X548">
        <v>1489</v>
      </c>
      <c r="Y548">
        <v>848</v>
      </c>
      <c r="Z548">
        <v>2420</v>
      </c>
      <c r="AA548">
        <v>579</v>
      </c>
    </row>
    <row r="549" spans="1:27">
      <c r="A549">
        <f>VLOOKUP(B549,xwalk!$A$2:$D$1455,4,FALSE)</f>
        <v>3</v>
      </c>
      <c r="B549">
        <v>551</v>
      </c>
      <c r="C549">
        <v>17399</v>
      </c>
      <c r="D549">
        <v>61</v>
      </c>
      <c r="E549">
        <v>1407</v>
      </c>
      <c r="F549">
        <v>2094</v>
      </c>
      <c r="G549">
        <v>664</v>
      </c>
      <c r="H549">
        <v>581</v>
      </c>
      <c r="I549">
        <v>430</v>
      </c>
      <c r="J549">
        <v>581</v>
      </c>
      <c r="K549">
        <v>1118</v>
      </c>
      <c r="L549">
        <v>1542</v>
      </c>
      <c r="M549">
        <v>860</v>
      </c>
      <c r="N549">
        <v>2237</v>
      </c>
      <c r="O549">
        <v>1037</v>
      </c>
      <c r="P549">
        <v>1896</v>
      </c>
      <c r="Q549">
        <v>1766</v>
      </c>
      <c r="R549">
        <v>1058</v>
      </c>
      <c r="S549">
        <v>17460</v>
      </c>
      <c r="T549">
        <v>1303</v>
      </c>
      <c r="U549">
        <v>2934</v>
      </c>
      <c r="V549">
        <v>2664</v>
      </c>
      <c r="W549">
        <v>2795</v>
      </c>
      <c r="X549">
        <v>4621</v>
      </c>
      <c r="Y549">
        <v>3143</v>
      </c>
      <c r="Z549">
        <v>8765</v>
      </c>
      <c r="AA549">
        <v>2238</v>
      </c>
    </row>
    <row r="550" spans="1:27">
      <c r="A550">
        <f>VLOOKUP(B550,xwalk!$A$2:$D$1455,4,FALSE)</f>
        <v>3</v>
      </c>
      <c r="B550">
        <v>552</v>
      </c>
      <c r="C550">
        <v>4310</v>
      </c>
      <c r="D550">
        <v>0</v>
      </c>
      <c r="E550">
        <v>221</v>
      </c>
      <c r="F550">
        <v>248</v>
      </c>
      <c r="G550">
        <v>187</v>
      </c>
      <c r="H550">
        <v>205</v>
      </c>
      <c r="I550">
        <v>153</v>
      </c>
      <c r="J550">
        <v>218</v>
      </c>
      <c r="K550">
        <v>198</v>
      </c>
      <c r="L550">
        <v>252</v>
      </c>
      <c r="M550">
        <v>202</v>
      </c>
      <c r="N550">
        <v>580</v>
      </c>
      <c r="O550">
        <v>208</v>
      </c>
      <c r="P550">
        <v>305</v>
      </c>
      <c r="Q550">
        <v>310</v>
      </c>
      <c r="R550">
        <v>409</v>
      </c>
      <c r="S550">
        <v>4310</v>
      </c>
      <c r="T550">
        <v>345</v>
      </c>
      <c r="U550">
        <v>824</v>
      </c>
      <c r="V550">
        <v>534</v>
      </c>
      <c r="W550">
        <v>821</v>
      </c>
      <c r="X550">
        <v>1243</v>
      </c>
      <c r="Y550">
        <v>543</v>
      </c>
      <c r="Z550">
        <v>2328</v>
      </c>
      <c r="AA550">
        <v>581</v>
      </c>
    </row>
    <row r="551" spans="1:27">
      <c r="A551">
        <f>VLOOKUP(B551,xwalk!$A$2:$D$1455,4,FALSE)</f>
        <v>3</v>
      </c>
      <c r="B551">
        <v>553</v>
      </c>
      <c r="C551">
        <v>3923</v>
      </c>
      <c r="D551">
        <v>63</v>
      </c>
      <c r="E551">
        <v>158</v>
      </c>
      <c r="F551">
        <v>164</v>
      </c>
      <c r="G551">
        <v>202</v>
      </c>
      <c r="H551">
        <v>180</v>
      </c>
      <c r="I551">
        <v>159</v>
      </c>
      <c r="J551">
        <v>245</v>
      </c>
      <c r="K551">
        <v>124</v>
      </c>
      <c r="L551">
        <v>225</v>
      </c>
      <c r="M551">
        <v>181</v>
      </c>
      <c r="N551">
        <v>578</v>
      </c>
      <c r="O551">
        <v>224</v>
      </c>
      <c r="P551">
        <v>345</v>
      </c>
      <c r="Q551">
        <v>260</v>
      </c>
      <c r="R551">
        <v>279</v>
      </c>
      <c r="S551">
        <v>3986</v>
      </c>
      <c r="T551">
        <v>298</v>
      </c>
      <c r="U551">
        <v>879</v>
      </c>
      <c r="V551">
        <v>434</v>
      </c>
      <c r="W551">
        <v>665</v>
      </c>
      <c r="X551">
        <v>1174</v>
      </c>
      <c r="Y551">
        <v>536</v>
      </c>
      <c r="Z551">
        <v>2076</v>
      </c>
      <c r="AA551">
        <v>580</v>
      </c>
    </row>
    <row r="552" spans="1:27">
      <c r="A552">
        <f>VLOOKUP(B552,xwalk!$A$2:$D$1455,4,FALSE)</f>
        <v>3</v>
      </c>
      <c r="B552">
        <v>554</v>
      </c>
      <c r="C552">
        <v>3016</v>
      </c>
      <c r="D552">
        <v>1210</v>
      </c>
      <c r="E552">
        <v>158</v>
      </c>
      <c r="F552">
        <v>204</v>
      </c>
      <c r="G552">
        <v>259</v>
      </c>
      <c r="H552">
        <v>199</v>
      </c>
      <c r="I552">
        <v>156</v>
      </c>
      <c r="J552">
        <v>305</v>
      </c>
      <c r="K552">
        <v>378</v>
      </c>
      <c r="L552">
        <v>440</v>
      </c>
      <c r="M552">
        <v>201</v>
      </c>
      <c r="N552">
        <v>262</v>
      </c>
      <c r="O552">
        <v>243</v>
      </c>
      <c r="P552">
        <v>445</v>
      </c>
      <c r="Q552">
        <v>261</v>
      </c>
      <c r="R552">
        <v>332</v>
      </c>
      <c r="S552">
        <v>4226</v>
      </c>
      <c r="T552">
        <v>131</v>
      </c>
      <c r="U552">
        <v>11</v>
      </c>
      <c r="V552">
        <v>1012</v>
      </c>
      <c r="W552">
        <v>967</v>
      </c>
      <c r="X552">
        <v>1579</v>
      </c>
      <c r="Y552">
        <v>526</v>
      </c>
      <c r="Z552">
        <v>2275</v>
      </c>
      <c r="AA552">
        <v>92</v>
      </c>
    </row>
    <row r="553" spans="1:27">
      <c r="A553">
        <f>VLOOKUP(B553,xwalk!$A$2:$D$1455,4,FALSE)</f>
        <v>3</v>
      </c>
      <c r="B553">
        <v>555</v>
      </c>
      <c r="C553">
        <v>9405</v>
      </c>
      <c r="D553">
        <v>363</v>
      </c>
      <c r="E553">
        <v>723</v>
      </c>
      <c r="F553">
        <v>712</v>
      </c>
      <c r="G553">
        <v>696</v>
      </c>
      <c r="H553">
        <v>534</v>
      </c>
      <c r="I553">
        <v>536</v>
      </c>
      <c r="J553">
        <v>615</v>
      </c>
      <c r="K553">
        <v>1128</v>
      </c>
      <c r="L553">
        <v>1129</v>
      </c>
      <c r="M553">
        <v>677</v>
      </c>
      <c r="N553">
        <v>882</v>
      </c>
      <c r="O553">
        <v>988</v>
      </c>
      <c r="P553">
        <v>1356</v>
      </c>
      <c r="Q553">
        <v>985</v>
      </c>
      <c r="R553">
        <v>487</v>
      </c>
      <c r="S553">
        <v>9768</v>
      </c>
      <c r="T553">
        <v>611</v>
      </c>
      <c r="U553">
        <v>1300</v>
      </c>
      <c r="V553">
        <v>1414</v>
      </c>
      <c r="W553">
        <v>2372</v>
      </c>
      <c r="X553">
        <v>3103</v>
      </c>
      <c r="Y553">
        <v>968</v>
      </c>
      <c r="Z553">
        <v>5022</v>
      </c>
      <c r="AA553">
        <v>1040</v>
      </c>
    </row>
    <row r="554" spans="1:27">
      <c r="A554">
        <f>VLOOKUP(B554,xwalk!$A$2:$D$1455,4,FALSE)</f>
        <v>3</v>
      </c>
      <c r="B554">
        <v>556</v>
      </c>
      <c r="C554">
        <v>1555</v>
      </c>
      <c r="D554">
        <v>4605</v>
      </c>
      <c r="E554">
        <v>191</v>
      </c>
      <c r="F554">
        <v>133</v>
      </c>
      <c r="G554">
        <v>151</v>
      </c>
      <c r="H554">
        <v>98</v>
      </c>
      <c r="I554">
        <v>134</v>
      </c>
      <c r="J554">
        <v>117</v>
      </c>
      <c r="K554">
        <v>408</v>
      </c>
      <c r="L554">
        <v>242</v>
      </c>
      <c r="M554">
        <v>81</v>
      </c>
      <c r="N554">
        <v>93</v>
      </c>
      <c r="O554">
        <v>139</v>
      </c>
      <c r="P554">
        <v>458</v>
      </c>
      <c r="Q554">
        <v>154</v>
      </c>
      <c r="R554">
        <v>73</v>
      </c>
      <c r="S554">
        <v>6160</v>
      </c>
      <c r="T554">
        <v>203</v>
      </c>
      <c r="U554">
        <v>70</v>
      </c>
      <c r="V554">
        <v>4710</v>
      </c>
      <c r="W554">
        <v>461</v>
      </c>
      <c r="X554">
        <v>550</v>
      </c>
      <c r="Y554">
        <v>166</v>
      </c>
      <c r="Z554">
        <v>2848</v>
      </c>
      <c r="AA554">
        <v>174</v>
      </c>
    </row>
    <row r="555" spans="1:27">
      <c r="A555">
        <f>VLOOKUP(B555,xwalk!$A$2:$D$1455,4,FALSE)</f>
        <v>3</v>
      </c>
      <c r="B555">
        <v>557</v>
      </c>
      <c r="C555">
        <v>7270</v>
      </c>
      <c r="D555">
        <v>154</v>
      </c>
      <c r="E555">
        <v>933</v>
      </c>
      <c r="F555">
        <v>1103</v>
      </c>
      <c r="G555">
        <v>531</v>
      </c>
      <c r="H555">
        <v>427</v>
      </c>
      <c r="I555">
        <v>451</v>
      </c>
      <c r="J555">
        <v>405</v>
      </c>
      <c r="K555">
        <v>1777</v>
      </c>
      <c r="L555">
        <v>1351</v>
      </c>
      <c r="M555">
        <v>373</v>
      </c>
      <c r="N555">
        <v>349</v>
      </c>
      <c r="O555">
        <v>838</v>
      </c>
      <c r="P555">
        <v>1752</v>
      </c>
      <c r="Q555">
        <v>792</v>
      </c>
      <c r="R555">
        <v>468</v>
      </c>
      <c r="S555">
        <v>7424</v>
      </c>
      <c r="T555">
        <v>216</v>
      </c>
      <c r="U555">
        <v>356</v>
      </c>
      <c r="V555">
        <v>1189</v>
      </c>
      <c r="W555">
        <v>1823</v>
      </c>
      <c r="X555">
        <v>2269</v>
      </c>
      <c r="Y555">
        <v>1571</v>
      </c>
      <c r="Z555">
        <v>3865</v>
      </c>
      <c r="AA555">
        <v>329</v>
      </c>
    </row>
    <row r="556" spans="1:27">
      <c r="A556">
        <f>VLOOKUP(B556,xwalk!$A$2:$D$1455,4,FALSE)</f>
        <v>3</v>
      </c>
      <c r="B556">
        <v>558</v>
      </c>
      <c r="C556">
        <v>23495</v>
      </c>
      <c r="D556">
        <v>35</v>
      </c>
      <c r="E556">
        <v>3241</v>
      </c>
      <c r="F556">
        <v>2295</v>
      </c>
      <c r="G556">
        <v>1666</v>
      </c>
      <c r="H556">
        <v>1368</v>
      </c>
      <c r="I556">
        <v>1357</v>
      </c>
      <c r="J556">
        <v>2076</v>
      </c>
      <c r="K556">
        <v>5752</v>
      </c>
      <c r="L556">
        <v>4006</v>
      </c>
      <c r="M556">
        <v>1024</v>
      </c>
      <c r="N556">
        <v>1221</v>
      </c>
      <c r="O556">
        <v>4730</v>
      </c>
      <c r="P556">
        <v>3295</v>
      </c>
      <c r="Q556">
        <v>2343</v>
      </c>
      <c r="R556">
        <v>1635</v>
      </c>
      <c r="S556">
        <v>23530</v>
      </c>
      <c r="T556">
        <v>673</v>
      </c>
      <c r="U556">
        <v>2025</v>
      </c>
      <c r="V556">
        <v>2148</v>
      </c>
      <c r="W556">
        <v>4131</v>
      </c>
      <c r="X556">
        <v>6970</v>
      </c>
      <c r="Y556">
        <v>7583</v>
      </c>
      <c r="Z556">
        <v>12159</v>
      </c>
      <c r="AA556">
        <v>1505</v>
      </c>
    </row>
    <row r="557" spans="1:27">
      <c r="A557">
        <f>VLOOKUP(B557,xwalk!$A$2:$D$1455,4,FALSE)</f>
        <v>3</v>
      </c>
      <c r="B557">
        <v>559</v>
      </c>
      <c r="C557">
        <v>4750</v>
      </c>
      <c r="D557">
        <v>8</v>
      </c>
      <c r="E557">
        <v>183</v>
      </c>
      <c r="F557">
        <v>234</v>
      </c>
      <c r="G557">
        <v>310</v>
      </c>
      <c r="H557">
        <v>187</v>
      </c>
      <c r="I557">
        <v>304</v>
      </c>
      <c r="J557">
        <v>546</v>
      </c>
      <c r="K557">
        <v>394</v>
      </c>
      <c r="L557">
        <v>535</v>
      </c>
      <c r="M557">
        <v>304</v>
      </c>
      <c r="N557">
        <v>531</v>
      </c>
      <c r="O557">
        <v>321</v>
      </c>
      <c r="P557">
        <v>548</v>
      </c>
      <c r="Q557">
        <v>642</v>
      </c>
      <c r="R557">
        <v>253</v>
      </c>
      <c r="S557">
        <v>4758</v>
      </c>
      <c r="T557">
        <v>274</v>
      </c>
      <c r="U557">
        <v>676</v>
      </c>
      <c r="V557">
        <v>392</v>
      </c>
      <c r="W557">
        <v>892</v>
      </c>
      <c r="X557">
        <v>1633</v>
      </c>
      <c r="Y557">
        <v>891</v>
      </c>
      <c r="Z557">
        <v>2508</v>
      </c>
      <c r="AA557">
        <v>543</v>
      </c>
    </row>
    <row r="558" spans="1:27">
      <c r="A558">
        <f>VLOOKUP(B558,xwalk!$A$2:$D$1455,4,FALSE)</f>
        <v>3</v>
      </c>
      <c r="B558">
        <v>560</v>
      </c>
      <c r="C558">
        <v>9562</v>
      </c>
      <c r="D558">
        <v>348</v>
      </c>
      <c r="E558">
        <v>549</v>
      </c>
      <c r="F558">
        <v>795</v>
      </c>
      <c r="G558">
        <v>478</v>
      </c>
      <c r="H558">
        <v>388</v>
      </c>
      <c r="I558">
        <v>342</v>
      </c>
      <c r="J558">
        <v>367</v>
      </c>
      <c r="K558">
        <v>522</v>
      </c>
      <c r="L558">
        <v>590</v>
      </c>
      <c r="M558">
        <v>419</v>
      </c>
      <c r="N558">
        <v>1388</v>
      </c>
      <c r="O558">
        <v>480</v>
      </c>
      <c r="P558">
        <v>953</v>
      </c>
      <c r="Q558">
        <v>1028</v>
      </c>
      <c r="R558">
        <v>458</v>
      </c>
      <c r="S558">
        <v>9910</v>
      </c>
      <c r="T558">
        <v>776</v>
      </c>
      <c r="U558">
        <v>2108</v>
      </c>
      <c r="V558">
        <v>1153</v>
      </c>
      <c r="W558">
        <v>1753</v>
      </c>
      <c r="X558">
        <v>2853</v>
      </c>
      <c r="Y558">
        <v>1267</v>
      </c>
      <c r="Z558">
        <v>5093</v>
      </c>
      <c r="AA558">
        <v>1415</v>
      </c>
    </row>
    <row r="559" spans="1:27">
      <c r="A559">
        <f>VLOOKUP(B559,xwalk!$A$2:$D$1455,4,FALSE)</f>
        <v>3</v>
      </c>
      <c r="B559">
        <v>561</v>
      </c>
      <c r="C559">
        <v>4113</v>
      </c>
      <c r="D559">
        <v>0</v>
      </c>
      <c r="E559">
        <v>289</v>
      </c>
      <c r="F559">
        <v>423</v>
      </c>
      <c r="G559">
        <v>262</v>
      </c>
      <c r="H559">
        <v>155</v>
      </c>
      <c r="I559">
        <v>181</v>
      </c>
      <c r="J559">
        <v>288</v>
      </c>
      <c r="K559">
        <v>459</v>
      </c>
      <c r="L559">
        <v>502</v>
      </c>
      <c r="M559">
        <v>245</v>
      </c>
      <c r="N559">
        <v>392</v>
      </c>
      <c r="O559">
        <v>258</v>
      </c>
      <c r="P559">
        <v>644</v>
      </c>
      <c r="Q559">
        <v>423</v>
      </c>
      <c r="R559">
        <v>273</v>
      </c>
      <c r="S559">
        <v>4113</v>
      </c>
      <c r="T559">
        <v>241</v>
      </c>
      <c r="U559">
        <v>671</v>
      </c>
      <c r="V559">
        <v>448</v>
      </c>
      <c r="W559">
        <v>674</v>
      </c>
      <c r="X559">
        <v>1525</v>
      </c>
      <c r="Y559">
        <v>554</v>
      </c>
      <c r="Z559">
        <v>1947</v>
      </c>
      <c r="AA559">
        <v>492</v>
      </c>
    </row>
    <row r="560" spans="1:27">
      <c r="A560">
        <f>VLOOKUP(B560,xwalk!$A$2:$D$1455,4,FALSE)</f>
        <v>3</v>
      </c>
      <c r="B560">
        <v>562</v>
      </c>
      <c r="C560">
        <v>6311</v>
      </c>
      <c r="D560">
        <v>138</v>
      </c>
      <c r="E560">
        <v>375</v>
      </c>
      <c r="F560">
        <v>589</v>
      </c>
      <c r="G560">
        <v>263</v>
      </c>
      <c r="H560">
        <v>167</v>
      </c>
      <c r="I560">
        <v>180</v>
      </c>
      <c r="J560">
        <v>292</v>
      </c>
      <c r="K560">
        <v>344</v>
      </c>
      <c r="L560">
        <v>427</v>
      </c>
      <c r="M560">
        <v>293</v>
      </c>
      <c r="N560">
        <v>802</v>
      </c>
      <c r="O560">
        <v>299</v>
      </c>
      <c r="P560">
        <v>566</v>
      </c>
      <c r="Q560">
        <v>619</v>
      </c>
      <c r="R560">
        <v>382</v>
      </c>
      <c r="S560">
        <v>6449</v>
      </c>
      <c r="T560">
        <v>480</v>
      </c>
      <c r="U560">
        <v>1332</v>
      </c>
      <c r="V560">
        <v>747</v>
      </c>
      <c r="W560">
        <v>745</v>
      </c>
      <c r="X560">
        <v>2297</v>
      </c>
      <c r="Y560">
        <v>848</v>
      </c>
      <c r="Z560">
        <v>2901</v>
      </c>
      <c r="AA560">
        <v>944</v>
      </c>
    </row>
    <row r="561" spans="1:27">
      <c r="A561">
        <f>VLOOKUP(B561,xwalk!$A$2:$D$1455,4,FALSE)</f>
        <v>3</v>
      </c>
      <c r="B561">
        <v>563</v>
      </c>
      <c r="C561">
        <v>15519</v>
      </c>
      <c r="D561">
        <v>1126</v>
      </c>
      <c r="E561">
        <v>1568</v>
      </c>
      <c r="F561">
        <v>1879</v>
      </c>
      <c r="G561">
        <v>666</v>
      </c>
      <c r="H561">
        <v>573</v>
      </c>
      <c r="I561">
        <v>575</v>
      </c>
      <c r="J561">
        <v>1175</v>
      </c>
      <c r="K561">
        <v>2249</v>
      </c>
      <c r="L561">
        <v>1753</v>
      </c>
      <c r="M561">
        <v>926</v>
      </c>
      <c r="N561">
        <v>1508</v>
      </c>
      <c r="O561">
        <v>1791</v>
      </c>
      <c r="P561">
        <v>2188</v>
      </c>
      <c r="Q561">
        <v>1650</v>
      </c>
      <c r="R561">
        <v>807</v>
      </c>
      <c r="S561">
        <v>16645</v>
      </c>
      <c r="T561">
        <v>787</v>
      </c>
      <c r="U561">
        <v>2263</v>
      </c>
      <c r="V561">
        <v>1539</v>
      </c>
      <c r="W561">
        <v>2409</v>
      </c>
      <c r="X561">
        <v>6511</v>
      </c>
      <c r="Y561">
        <v>3136</v>
      </c>
      <c r="Z561">
        <v>8124</v>
      </c>
      <c r="AA561">
        <v>1651</v>
      </c>
    </row>
    <row r="562" spans="1:27">
      <c r="A562">
        <f>VLOOKUP(B562,xwalk!$A$2:$D$1455,4,FALSE)</f>
        <v>3</v>
      </c>
      <c r="B562">
        <v>564</v>
      </c>
      <c r="C562">
        <v>11352</v>
      </c>
      <c r="D562">
        <v>38</v>
      </c>
      <c r="E562">
        <v>719</v>
      </c>
      <c r="F562">
        <v>1130</v>
      </c>
      <c r="G562">
        <v>563</v>
      </c>
      <c r="H562">
        <v>371</v>
      </c>
      <c r="I562">
        <v>489</v>
      </c>
      <c r="J562">
        <v>858</v>
      </c>
      <c r="K562">
        <v>893</v>
      </c>
      <c r="L562">
        <v>1215</v>
      </c>
      <c r="M562">
        <v>789</v>
      </c>
      <c r="N562">
        <v>1233</v>
      </c>
      <c r="O562">
        <v>654</v>
      </c>
      <c r="P562">
        <v>1181</v>
      </c>
      <c r="Q562">
        <v>1826</v>
      </c>
      <c r="R562">
        <v>469</v>
      </c>
      <c r="S562">
        <v>11390</v>
      </c>
      <c r="T562">
        <v>872</v>
      </c>
      <c r="U562">
        <v>1825</v>
      </c>
      <c r="V562">
        <v>1067</v>
      </c>
      <c r="W562">
        <v>1765</v>
      </c>
      <c r="X562">
        <v>3900</v>
      </c>
      <c r="Y562">
        <v>1961</v>
      </c>
      <c r="Z562">
        <v>5593</v>
      </c>
      <c r="AA562">
        <v>1543</v>
      </c>
    </row>
    <row r="563" spans="1:27">
      <c r="A563">
        <f>VLOOKUP(B563,xwalk!$A$2:$D$1455,4,FALSE)</f>
        <v>3</v>
      </c>
      <c r="B563">
        <v>565</v>
      </c>
      <c r="C563">
        <v>9040</v>
      </c>
      <c r="D563">
        <v>0</v>
      </c>
      <c r="E563">
        <v>490</v>
      </c>
      <c r="F563">
        <v>662</v>
      </c>
      <c r="G563">
        <v>542</v>
      </c>
      <c r="H563">
        <v>457</v>
      </c>
      <c r="I563">
        <v>591</v>
      </c>
      <c r="J563">
        <v>1100</v>
      </c>
      <c r="K563">
        <v>1146</v>
      </c>
      <c r="L563">
        <v>1313</v>
      </c>
      <c r="M563">
        <v>620</v>
      </c>
      <c r="N563">
        <v>763</v>
      </c>
      <c r="O563">
        <v>998</v>
      </c>
      <c r="P563">
        <v>1530</v>
      </c>
      <c r="Q563">
        <v>1002</v>
      </c>
      <c r="R563">
        <v>312</v>
      </c>
      <c r="S563">
        <v>9040</v>
      </c>
      <c r="T563">
        <v>452</v>
      </c>
      <c r="U563">
        <v>673</v>
      </c>
      <c r="V563">
        <v>664</v>
      </c>
      <c r="W563">
        <v>1625</v>
      </c>
      <c r="X563">
        <v>3127</v>
      </c>
      <c r="Y563">
        <v>2499</v>
      </c>
      <c r="Z563">
        <v>4459</v>
      </c>
      <c r="AA563">
        <v>616</v>
      </c>
    </row>
    <row r="564" spans="1:27">
      <c r="A564">
        <f>VLOOKUP(B564,xwalk!$A$2:$D$1455,4,FALSE)</f>
        <v>3</v>
      </c>
      <c r="B564">
        <v>566</v>
      </c>
      <c r="C564">
        <v>10440</v>
      </c>
      <c r="D564">
        <v>0</v>
      </c>
      <c r="E564">
        <v>529</v>
      </c>
      <c r="F564">
        <v>1140</v>
      </c>
      <c r="G564">
        <v>740</v>
      </c>
      <c r="H564">
        <v>535</v>
      </c>
      <c r="I564">
        <v>608</v>
      </c>
      <c r="J564">
        <v>904</v>
      </c>
      <c r="K564">
        <v>1068</v>
      </c>
      <c r="L564">
        <v>1832</v>
      </c>
      <c r="M564">
        <v>807</v>
      </c>
      <c r="N564">
        <v>749</v>
      </c>
      <c r="O564">
        <v>762</v>
      </c>
      <c r="P564">
        <v>1517</v>
      </c>
      <c r="Q564">
        <v>1447</v>
      </c>
      <c r="R564">
        <v>730</v>
      </c>
      <c r="S564">
        <v>10440</v>
      </c>
      <c r="T564">
        <v>261</v>
      </c>
      <c r="U564">
        <v>577</v>
      </c>
      <c r="V564">
        <v>570</v>
      </c>
      <c r="W564">
        <v>883</v>
      </c>
      <c r="X564">
        <v>3297</v>
      </c>
      <c r="Y564">
        <v>4852</v>
      </c>
      <c r="Z564">
        <v>5053</v>
      </c>
      <c r="AA564">
        <v>473</v>
      </c>
    </row>
    <row r="565" spans="1:27">
      <c r="A565">
        <f>VLOOKUP(B565,xwalk!$A$2:$D$1455,4,FALSE)</f>
        <v>3</v>
      </c>
      <c r="B565">
        <v>567</v>
      </c>
      <c r="C565">
        <v>9200</v>
      </c>
      <c r="D565">
        <v>174</v>
      </c>
      <c r="E565">
        <v>544</v>
      </c>
      <c r="F565">
        <v>898</v>
      </c>
      <c r="G565">
        <v>489</v>
      </c>
      <c r="H565">
        <v>338</v>
      </c>
      <c r="I565">
        <v>262</v>
      </c>
      <c r="J565">
        <v>378</v>
      </c>
      <c r="K565">
        <v>521</v>
      </c>
      <c r="L565">
        <v>646</v>
      </c>
      <c r="M565">
        <v>529</v>
      </c>
      <c r="N565">
        <v>1213</v>
      </c>
      <c r="O565">
        <v>792</v>
      </c>
      <c r="P565">
        <v>934</v>
      </c>
      <c r="Q565">
        <v>854</v>
      </c>
      <c r="R565">
        <v>329</v>
      </c>
      <c r="S565">
        <v>9374</v>
      </c>
      <c r="T565">
        <v>540</v>
      </c>
      <c r="U565">
        <v>1584</v>
      </c>
      <c r="V565">
        <v>953</v>
      </c>
      <c r="W565">
        <v>1031</v>
      </c>
      <c r="X565">
        <v>3525</v>
      </c>
      <c r="Y565">
        <v>1741</v>
      </c>
      <c r="Z565">
        <v>4564</v>
      </c>
      <c r="AA565">
        <v>1132</v>
      </c>
    </row>
    <row r="566" spans="1:27">
      <c r="A566">
        <f>VLOOKUP(B566,xwalk!$A$2:$D$1455,4,FALSE)</f>
        <v>3</v>
      </c>
      <c r="B566">
        <v>568</v>
      </c>
      <c r="C566">
        <v>8627</v>
      </c>
      <c r="D566">
        <v>23</v>
      </c>
      <c r="E566">
        <v>408</v>
      </c>
      <c r="F566">
        <v>483</v>
      </c>
      <c r="G566">
        <v>409</v>
      </c>
      <c r="H566">
        <v>302</v>
      </c>
      <c r="I566">
        <v>335</v>
      </c>
      <c r="J566">
        <v>499</v>
      </c>
      <c r="K566">
        <v>436</v>
      </c>
      <c r="L566">
        <v>514</v>
      </c>
      <c r="M566">
        <v>395</v>
      </c>
      <c r="N566">
        <v>1091</v>
      </c>
      <c r="O566">
        <v>594</v>
      </c>
      <c r="P566">
        <v>629</v>
      </c>
      <c r="Q566">
        <v>702</v>
      </c>
      <c r="R566">
        <v>511</v>
      </c>
      <c r="S566">
        <v>8650</v>
      </c>
      <c r="T566">
        <v>570</v>
      </c>
      <c r="U566">
        <v>1638</v>
      </c>
      <c r="V566">
        <v>876</v>
      </c>
      <c r="W566">
        <v>992</v>
      </c>
      <c r="X566">
        <v>3296</v>
      </c>
      <c r="Y566">
        <v>1278</v>
      </c>
      <c r="Z566">
        <v>4058</v>
      </c>
      <c r="AA566">
        <v>1149</v>
      </c>
    </row>
    <row r="567" spans="1:27">
      <c r="A567">
        <f>VLOOKUP(B567,xwalk!$A$2:$D$1455,4,FALSE)</f>
        <v>3</v>
      </c>
      <c r="B567">
        <v>569</v>
      </c>
      <c r="C567">
        <v>7068</v>
      </c>
      <c r="D567">
        <v>9</v>
      </c>
      <c r="E567">
        <v>264</v>
      </c>
      <c r="F567">
        <v>403</v>
      </c>
      <c r="G567">
        <v>176</v>
      </c>
      <c r="H567">
        <v>181</v>
      </c>
      <c r="I567">
        <v>223</v>
      </c>
      <c r="J567">
        <v>442</v>
      </c>
      <c r="K567">
        <v>152</v>
      </c>
      <c r="L567">
        <v>271</v>
      </c>
      <c r="M567">
        <v>253</v>
      </c>
      <c r="N567">
        <v>1013</v>
      </c>
      <c r="O567">
        <v>302</v>
      </c>
      <c r="P567">
        <v>474</v>
      </c>
      <c r="Q567">
        <v>635</v>
      </c>
      <c r="R567">
        <v>278</v>
      </c>
      <c r="S567">
        <v>7077</v>
      </c>
      <c r="T567">
        <v>551</v>
      </c>
      <c r="U567">
        <v>1753</v>
      </c>
      <c r="V567">
        <v>678</v>
      </c>
      <c r="W567">
        <v>871</v>
      </c>
      <c r="X567">
        <v>2492</v>
      </c>
      <c r="Y567">
        <v>732</v>
      </c>
      <c r="Z567">
        <v>3377</v>
      </c>
      <c r="AA567">
        <v>1126</v>
      </c>
    </row>
    <row r="568" spans="1:27">
      <c r="A568">
        <f>VLOOKUP(B568,xwalk!$A$2:$D$1455,4,FALSE)</f>
        <v>3</v>
      </c>
      <c r="B568">
        <v>570</v>
      </c>
      <c r="C568">
        <v>4227</v>
      </c>
      <c r="D568">
        <v>17</v>
      </c>
      <c r="E568">
        <v>219</v>
      </c>
      <c r="F568">
        <v>320</v>
      </c>
      <c r="G568">
        <v>103</v>
      </c>
      <c r="H568">
        <v>163</v>
      </c>
      <c r="I568">
        <v>97</v>
      </c>
      <c r="J568">
        <v>205</v>
      </c>
      <c r="K568">
        <v>158</v>
      </c>
      <c r="L568">
        <v>220</v>
      </c>
      <c r="M568">
        <v>176</v>
      </c>
      <c r="N568">
        <v>553</v>
      </c>
      <c r="O568">
        <v>179</v>
      </c>
      <c r="P568">
        <v>313</v>
      </c>
      <c r="Q568">
        <v>326</v>
      </c>
      <c r="R568">
        <v>289</v>
      </c>
      <c r="S568">
        <v>4244</v>
      </c>
      <c r="T568">
        <v>312</v>
      </c>
      <c r="U568">
        <v>799</v>
      </c>
      <c r="V568">
        <v>505</v>
      </c>
      <c r="W568">
        <v>626</v>
      </c>
      <c r="X568">
        <v>1414</v>
      </c>
      <c r="Y568">
        <v>588</v>
      </c>
      <c r="Z568">
        <v>2099</v>
      </c>
      <c r="AA568">
        <v>553</v>
      </c>
    </row>
    <row r="569" spans="1:27">
      <c r="A569">
        <f>VLOOKUP(B569,xwalk!$A$2:$D$1455,4,FALSE)</f>
        <v>3</v>
      </c>
      <c r="B569">
        <v>571</v>
      </c>
      <c r="C569">
        <v>4065</v>
      </c>
      <c r="D569">
        <v>16</v>
      </c>
      <c r="E569">
        <v>60</v>
      </c>
      <c r="F569">
        <v>80</v>
      </c>
      <c r="G569">
        <v>143</v>
      </c>
      <c r="H569">
        <v>145</v>
      </c>
      <c r="I569">
        <v>170</v>
      </c>
      <c r="J569">
        <v>317</v>
      </c>
      <c r="K569">
        <v>81</v>
      </c>
      <c r="L569">
        <v>142</v>
      </c>
      <c r="M569">
        <v>132</v>
      </c>
      <c r="N569">
        <v>560</v>
      </c>
      <c r="O569">
        <v>157</v>
      </c>
      <c r="P569">
        <v>283</v>
      </c>
      <c r="Q569">
        <v>123</v>
      </c>
      <c r="R569">
        <v>352</v>
      </c>
      <c r="S569">
        <v>4081</v>
      </c>
      <c r="T569">
        <v>245</v>
      </c>
      <c r="U569">
        <v>838</v>
      </c>
      <c r="V569">
        <v>479</v>
      </c>
      <c r="W569">
        <v>452</v>
      </c>
      <c r="X569">
        <v>1503</v>
      </c>
      <c r="Y569">
        <v>564</v>
      </c>
      <c r="Z569">
        <v>1992</v>
      </c>
      <c r="AA569">
        <v>577</v>
      </c>
    </row>
    <row r="570" spans="1:27">
      <c r="A570">
        <f>VLOOKUP(B570,xwalk!$A$2:$D$1455,4,FALSE)</f>
        <v>3</v>
      </c>
      <c r="B570">
        <v>572</v>
      </c>
      <c r="C570">
        <v>4213</v>
      </c>
      <c r="D570">
        <v>11</v>
      </c>
      <c r="E570">
        <v>76</v>
      </c>
      <c r="F570">
        <v>73</v>
      </c>
      <c r="G570">
        <v>116</v>
      </c>
      <c r="H570">
        <v>181</v>
      </c>
      <c r="I570">
        <v>159</v>
      </c>
      <c r="J570">
        <v>323</v>
      </c>
      <c r="K570">
        <v>55</v>
      </c>
      <c r="L570">
        <v>123</v>
      </c>
      <c r="M570">
        <v>132</v>
      </c>
      <c r="N570">
        <v>618</v>
      </c>
      <c r="O570">
        <v>101</v>
      </c>
      <c r="P570">
        <v>197</v>
      </c>
      <c r="Q570">
        <v>215</v>
      </c>
      <c r="R570">
        <v>415</v>
      </c>
      <c r="S570">
        <v>4224</v>
      </c>
      <c r="T570">
        <v>231</v>
      </c>
      <c r="U570">
        <v>779</v>
      </c>
      <c r="V570">
        <v>476</v>
      </c>
      <c r="W570">
        <v>509</v>
      </c>
      <c r="X570">
        <v>1554</v>
      </c>
      <c r="Y570">
        <v>675</v>
      </c>
      <c r="Z570">
        <v>2038</v>
      </c>
      <c r="AA570">
        <v>515</v>
      </c>
    </row>
    <row r="571" spans="1:27">
      <c r="A571">
        <f>VLOOKUP(B571,xwalk!$A$2:$D$1455,4,FALSE)</f>
        <v>3</v>
      </c>
      <c r="B571">
        <v>573</v>
      </c>
      <c r="C571">
        <v>3801</v>
      </c>
      <c r="D571">
        <v>68</v>
      </c>
      <c r="E571">
        <v>55</v>
      </c>
      <c r="F571">
        <v>83</v>
      </c>
      <c r="G571">
        <v>133</v>
      </c>
      <c r="H571">
        <v>181</v>
      </c>
      <c r="I571">
        <v>220</v>
      </c>
      <c r="J571">
        <v>350</v>
      </c>
      <c r="K571">
        <v>91</v>
      </c>
      <c r="L571">
        <v>203</v>
      </c>
      <c r="M571">
        <v>207</v>
      </c>
      <c r="N571">
        <v>521</v>
      </c>
      <c r="O571">
        <v>119</v>
      </c>
      <c r="P571">
        <v>245</v>
      </c>
      <c r="Q571">
        <v>330</v>
      </c>
      <c r="R571">
        <v>328</v>
      </c>
      <c r="S571">
        <v>3869</v>
      </c>
      <c r="T571">
        <v>155</v>
      </c>
      <c r="U571">
        <v>579</v>
      </c>
      <c r="V571">
        <v>369</v>
      </c>
      <c r="W571">
        <v>451</v>
      </c>
      <c r="X571">
        <v>1668</v>
      </c>
      <c r="Y571">
        <v>647</v>
      </c>
      <c r="Z571">
        <v>1836</v>
      </c>
      <c r="AA571">
        <v>419</v>
      </c>
    </row>
    <row r="572" spans="1:27">
      <c r="A572">
        <f>VLOOKUP(B572,xwalk!$A$2:$D$1455,4,FALSE)</f>
        <v>3</v>
      </c>
      <c r="B572">
        <v>574</v>
      </c>
      <c r="C572">
        <v>4552</v>
      </c>
      <c r="D572">
        <v>105</v>
      </c>
      <c r="E572">
        <v>185</v>
      </c>
      <c r="F572">
        <v>313</v>
      </c>
      <c r="G572">
        <v>221</v>
      </c>
      <c r="H572">
        <v>160</v>
      </c>
      <c r="I572">
        <v>167</v>
      </c>
      <c r="J572">
        <v>279</v>
      </c>
      <c r="K572">
        <v>136</v>
      </c>
      <c r="L572">
        <v>293</v>
      </c>
      <c r="M572">
        <v>303</v>
      </c>
      <c r="N572">
        <v>593</v>
      </c>
      <c r="O572">
        <v>276</v>
      </c>
      <c r="P572">
        <v>305</v>
      </c>
      <c r="Q572">
        <v>343</v>
      </c>
      <c r="R572">
        <v>401</v>
      </c>
      <c r="S572">
        <v>4657</v>
      </c>
      <c r="T572">
        <v>267</v>
      </c>
      <c r="U572">
        <v>783</v>
      </c>
      <c r="V572">
        <v>512</v>
      </c>
      <c r="W572">
        <v>552</v>
      </c>
      <c r="X572">
        <v>1777</v>
      </c>
      <c r="Y572">
        <v>766</v>
      </c>
      <c r="Z572">
        <v>2213</v>
      </c>
      <c r="AA572">
        <v>583</v>
      </c>
    </row>
    <row r="573" spans="1:27">
      <c r="A573">
        <f>VLOOKUP(B573,xwalk!$A$2:$D$1455,4,FALSE)</f>
        <v>3</v>
      </c>
      <c r="B573">
        <v>575</v>
      </c>
      <c r="C573">
        <v>3744</v>
      </c>
      <c r="D573">
        <v>72</v>
      </c>
      <c r="E573">
        <v>58</v>
      </c>
      <c r="F573">
        <v>119</v>
      </c>
      <c r="G573">
        <v>152</v>
      </c>
      <c r="H573">
        <v>142</v>
      </c>
      <c r="I573">
        <v>172</v>
      </c>
      <c r="J573">
        <v>295</v>
      </c>
      <c r="K573">
        <v>51</v>
      </c>
      <c r="L573">
        <v>172</v>
      </c>
      <c r="M573">
        <v>188</v>
      </c>
      <c r="N573">
        <v>527</v>
      </c>
      <c r="O573">
        <v>96</v>
      </c>
      <c r="P573">
        <v>233</v>
      </c>
      <c r="Q573">
        <v>267</v>
      </c>
      <c r="R573">
        <v>342</v>
      </c>
      <c r="S573">
        <v>3816</v>
      </c>
      <c r="T573">
        <v>167</v>
      </c>
      <c r="U573">
        <v>687</v>
      </c>
      <c r="V573">
        <v>441</v>
      </c>
      <c r="W573">
        <v>399</v>
      </c>
      <c r="X573">
        <v>1567</v>
      </c>
      <c r="Y573">
        <v>555</v>
      </c>
      <c r="Z573">
        <v>1803</v>
      </c>
      <c r="AA573">
        <v>488</v>
      </c>
    </row>
    <row r="574" spans="1:27">
      <c r="A574">
        <f>VLOOKUP(B574,xwalk!$A$2:$D$1455,4,FALSE)</f>
        <v>3</v>
      </c>
      <c r="B574">
        <v>576</v>
      </c>
      <c r="C574">
        <v>4328</v>
      </c>
      <c r="D574">
        <v>59</v>
      </c>
      <c r="E574">
        <v>86</v>
      </c>
      <c r="F574">
        <v>126</v>
      </c>
      <c r="G574">
        <v>148</v>
      </c>
      <c r="H574">
        <v>185</v>
      </c>
      <c r="I574">
        <v>181</v>
      </c>
      <c r="J574">
        <v>369</v>
      </c>
      <c r="K574">
        <v>93</v>
      </c>
      <c r="L574">
        <v>235</v>
      </c>
      <c r="M574">
        <v>184</v>
      </c>
      <c r="N574">
        <v>583</v>
      </c>
      <c r="O574">
        <v>161</v>
      </c>
      <c r="P574">
        <v>191</v>
      </c>
      <c r="Q574">
        <v>477</v>
      </c>
      <c r="R574">
        <v>266</v>
      </c>
      <c r="S574">
        <v>4387</v>
      </c>
      <c r="T574">
        <v>207</v>
      </c>
      <c r="U574">
        <v>743</v>
      </c>
      <c r="V574">
        <v>462</v>
      </c>
      <c r="W574">
        <v>457</v>
      </c>
      <c r="X574">
        <v>1846</v>
      </c>
      <c r="Y574">
        <v>672</v>
      </c>
      <c r="Z574">
        <v>2094</v>
      </c>
      <c r="AA574">
        <v>514</v>
      </c>
    </row>
    <row r="575" spans="1:27">
      <c r="A575">
        <f>VLOOKUP(B575,xwalk!$A$2:$D$1455,4,FALSE)</f>
        <v>3</v>
      </c>
      <c r="B575">
        <v>577</v>
      </c>
      <c r="C575">
        <v>4672</v>
      </c>
      <c r="D575">
        <v>90</v>
      </c>
      <c r="E575">
        <v>105</v>
      </c>
      <c r="F575">
        <v>132</v>
      </c>
      <c r="G575">
        <v>152</v>
      </c>
      <c r="H575">
        <v>180</v>
      </c>
      <c r="I575">
        <v>175</v>
      </c>
      <c r="J575">
        <v>325</v>
      </c>
      <c r="K575">
        <v>73</v>
      </c>
      <c r="L575">
        <v>166</v>
      </c>
      <c r="M575">
        <v>156</v>
      </c>
      <c r="N575">
        <v>674</v>
      </c>
      <c r="O575">
        <v>210</v>
      </c>
      <c r="P575">
        <v>212</v>
      </c>
      <c r="Q575">
        <v>281</v>
      </c>
      <c r="R575">
        <v>366</v>
      </c>
      <c r="S575">
        <v>4762</v>
      </c>
      <c r="T575">
        <v>262</v>
      </c>
      <c r="U575">
        <v>928</v>
      </c>
      <c r="V575">
        <v>506</v>
      </c>
      <c r="W575">
        <v>502</v>
      </c>
      <c r="X575">
        <v>1849</v>
      </c>
      <c r="Y575">
        <v>715</v>
      </c>
      <c r="Z575">
        <v>2240</v>
      </c>
      <c r="AA575">
        <v>623</v>
      </c>
    </row>
    <row r="576" spans="1:27">
      <c r="A576">
        <f>VLOOKUP(B576,xwalk!$A$2:$D$1455,4,FALSE)</f>
        <v>3</v>
      </c>
      <c r="B576">
        <v>578</v>
      </c>
      <c r="C576">
        <v>8639</v>
      </c>
      <c r="D576">
        <v>0</v>
      </c>
      <c r="E576">
        <v>296</v>
      </c>
      <c r="F576">
        <v>379</v>
      </c>
      <c r="G576">
        <v>432</v>
      </c>
      <c r="H576">
        <v>323</v>
      </c>
      <c r="I576">
        <v>400</v>
      </c>
      <c r="J576">
        <v>712</v>
      </c>
      <c r="K576">
        <v>357</v>
      </c>
      <c r="L576">
        <v>597</v>
      </c>
      <c r="M576">
        <v>454</v>
      </c>
      <c r="N576">
        <v>1134</v>
      </c>
      <c r="O576">
        <v>337</v>
      </c>
      <c r="P576">
        <v>741</v>
      </c>
      <c r="Q576">
        <v>884</v>
      </c>
      <c r="R576">
        <v>580</v>
      </c>
      <c r="S576">
        <v>8639</v>
      </c>
      <c r="T576">
        <v>630</v>
      </c>
      <c r="U576">
        <v>1670</v>
      </c>
      <c r="V576">
        <v>892</v>
      </c>
      <c r="W576">
        <v>1209</v>
      </c>
      <c r="X576">
        <v>3322</v>
      </c>
      <c r="Y576">
        <v>916</v>
      </c>
      <c r="Z576">
        <v>4135</v>
      </c>
      <c r="AA576">
        <v>1240</v>
      </c>
    </row>
    <row r="577" spans="1:27">
      <c r="A577">
        <f>VLOOKUP(B577,xwalk!$A$2:$D$1455,4,FALSE)</f>
        <v>3</v>
      </c>
      <c r="B577">
        <v>579</v>
      </c>
      <c r="C577">
        <v>2235</v>
      </c>
      <c r="D577">
        <v>56</v>
      </c>
      <c r="E577">
        <v>141</v>
      </c>
      <c r="F577">
        <v>134</v>
      </c>
      <c r="G577">
        <v>140</v>
      </c>
      <c r="H577">
        <v>99</v>
      </c>
      <c r="I577">
        <v>85</v>
      </c>
      <c r="J577">
        <v>148</v>
      </c>
      <c r="K577">
        <v>156</v>
      </c>
      <c r="L577">
        <v>215</v>
      </c>
      <c r="M577">
        <v>112</v>
      </c>
      <c r="N577">
        <v>264</v>
      </c>
      <c r="O577">
        <v>233</v>
      </c>
      <c r="P577">
        <v>250</v>
      </c>
      <c r="Q577">
        <v>140</v>
      </c>
      <c r="R577">
        <v>124</v>
      </c>
      <c r="S577">
        <v>2291</v>
      </c>
      <c r="T577">
        <v>146</v>
      </c>
      <c r="U577">
        <v>438</v>
      </c>
      <c r="V577">
        <v>232</v>
      </c>
      <c r="W577">
        <v>251</v>
      </c>
      <c r="X577">
        <v>910</v>
      </c>
      <c r="Y577">
        <v>314</v>
      </c>
      <c r="Z577">
        <v>1096</v>
      </c>
      <c r="AA577">
        <v>319</v>
      </c>
    </row>
    <row r="578" spans="1:27">
      <c r="A578">
        <f>VLOOKUP(B578,xwalk!$A$2:$D$1455,4,FALSE)</f>
        <v>3</v>
      </c>
      <c r="B578">
        <v>580</v>
      </c>
      <c r="C578">
        <v>4219</v>
      </c>
      <c r="D578">
        <v>0</v>
      </c>
      <c r="E578">
        <v>178</v>
      </c>
      <c r="F578">
        <v>281</v>
      </c>
      <c r="G578">
        <v>159</v>
      </c>
      <c r="H578">
        <v>115</v>
      </c>
      <c r="I578">
        <v>113</v>
      </c>
      <c r="J578">
        <v>204</v>
      </c>
      <c r="K578">
        <v>87</v>
      </c>
      <c r="L578">
        <v>152</v>
      </c>
      <c r="M578">
        <v>172</v>
      </c>
      <c r="N578">
        <v>639</v>
      </c>
      <c r="O578">
        <v>176</v>
      </c>
      <c r="P578">
        <v>230</v>
      </c>
      <c r="Q578">
        <v>365</v>
      </c>
      <c r="R578">
        <v>279</v>
      </c>
      <c r="S578">
        <v>4219</v>
      </c>
      <c r="T578">
        <v>337</v>
      </c>
      <c r="U578">
        <v>1024</v>
      </c>
      <c r="V578">
        <v>436</v>
      </c>
      <c r="W578">
        <v>504</v>
      </c>
      <c r="X578">
        <v>1358</v>
      </c>
      <c r="Y578">
        <v>560</v>
      </c>
      <c r="Z578">
        <v>1922</v>
      </c>
      <c r="AA578">
        <v>681</v>
      </c>
    </row>
    <row r="579" spans="1:27">
      <c r="A579">
        <f>VLOOKUP(B579,xwalk!$A$2:$D$1455,4,FALSE)</f>
        <v>3</v>
      </c>
      <c r="B579">
        <v>581</v>
      </c>
      <c r="C579">
        <v>5030</v>
      </c>
      <c r="D579">
        <v>11</v>
      </c>
      <c r="E579">
        <v>286</v>
      </c>
      <c r="F579">
        <v>271</v>
      </c>
      <c r="G579">
        <v>155</v>
      </c>
      <c r="H579">
        <v>130</v>
      </c>
      <c r="I579">
        <v>94</v>
      </c>
      <c r="J579">
        <v>203</v>
      </c>
      <c r="K579">
        <v>89</v>
      </c>
      <c r="L579">
        <v>181</v>
      </c>
      <c r="M579">
        <v>186</v>
      </c>
      <c r="N579">
        <v>683</v>
      </c>
      <c r="O579">
        <v>338</v>
      </c>
      <c r="P579">
        <v>253</v>
      </c>
      <c r="Q579">
        <v>272</v>
      </c>
      <c r="R579">
        <v>276</v>
      </c>
      <c r="S579">
        <v>5041</v>
      </c>
      <c r="T579">
        <v>318</v>
      </c>
      <c r="U579">
        <v>1013</v>
      </c>
      <c r="V579">
        <v>507</v>
      </c>
      <c r="W579">
        <v>604</v>
      </c>
      <c r="X579">
        <v>1869</v>
      </c>
      <c r="Y579">
        <v>730</v>
      </c>
      <c r="Z579">
        <v>2412</v>
      </c>
      <c r="AA579">
        <v>629</v>
      </c>
    </row>
    <row r="580" spans="1:27">
      <c r="A580">
        <f>VLOOKUP(B580,xwalk!$A$2:$D$1455,4,FALSE)</f>
        <v>3</v>
      </c>
      <c r="B580">
        <v>582</v>
      </c>
      <c r="C580">
        <v>7462</v>
      </c>
      <c r="D580">
        <v>30</v>
      </c>
      <c r="E580">
        <v>300</v>
      </c>
      <c r="F580">
        <v>227</v>
      </c>
      <c r="G580">
        <v>365</v>
      </c>
      <c r="H580">
        <v>276</v>
      </c>
      <c r="I580">
        <v>272</v>
      </c>
      <c r="J580">
        <v>557</v>
      </c>
      <c r="K580">
        <v>243</v>
      </c>
      <c r="L580">
        <v>414</v>
      </c>
      <c r="M580">
        <v>392</v>
      </c>
      <c r="N580">
        <v>948</v>
      </c>
      <c r="O580">
        <v>664</v>
      </c>
      <c r="P580">
        <v>491</v>
      </c>
      <c r="Q580">
        <v>505</v>
      </c>
      <c r="R580">
        <v>337</v>
      </c>
      <c r="S580">
        <v>7492</v>
      </c>
      <c r="T580">
        <v>443</v>
      </c>
      <c r="U580">
        <v>1338</v>
      </c>
      <c r="V580">
        <v>621</v>
      </c>
      <c r="W580">
        <v>897</v>
      </c>
      <c r="X580">
        <v>2629</v>
      </c>
      <c r="Y580">
        <v>1564</v>
      </c>
      <c r="Z580">
        <v>3579</v>
      </c>
      <c r="AA580">
        <v>873</v>
      </c>
    </row>
    <row r="581" spans="1:27">
      <c r="A581">
        <f>VLOOKUP(B581,xwalk!$A$2:$D$1455,4,FALSE)</f>
        <v>3</v>
      </c>
      <c r="B581">
        <v>583</v>
      </c>
      <c r="C581">
        <v>45219</v>
      </c>
      <c r="D581">
        <v>52</v>
      </c>
      <c r="E581">
        <v>1899</v>
      </c>
      <c r="F581">
        <v>1648</v>
      </c>
      <c r="G581">
        <v>2029</v>
      </c>
      <c r="H581">
        <v>1728</v>
      </c>
      <c r="I581">
        <v>1652</v>
      </c>
      <c r="J581">
        <v>2169</v>
      </c>
      <c r="K581">
        <v>1369</v>
      </c>
      <c r="L581">
        <v>2296</v>
      </c>
      <c r="M581">
        <v>1685</v>
      </c>
      <c r="N581">
        <v>5775</v>
      </c>
      <c r="O581">
        <v>2499</v>
      </c>
      <c r="P581">
        <v>2300</v>
      </c>
      <c r="Q581">
        <v>2555</v>
      </c>
      <c r="R581">
        <v>3771</v>
      </c>
      <c r="S581">
        <v>45271</v>
      </c>
      <c r="T581">
        <v>2326</v>
      </c>
      <c r="U581">
        <v>7591</v>
      </c>
      <c r="V581">
        <v>4837</v>
      </c>
      <c r="W581">
        <v>5371</v>
      </c>
      <c r="X581">
        <v>16642</v>
      </c>
      <c r="Y581">
        <v>8504</v>
      </c>
      <c r="Z581">
        <v>22193</v>
      </c>
      <c r="AA581">
        <v>4980</v>
      </c>
    </row>
    <row r="582" spans="1:27">
      <c r="A582">
        <f>VLOOKUP(B582,xwalk!$A$2:$D$1455,4,FALSE)</f>
        <v>3</v>
      </c>
      <c r="B582">
        <v>584</v>
      </c>
      <c r="C582">
        <v>75328</v>
      </c>
      <c r="D582">
        <v>28</v>
      </c>
      <c r="E582">
        <v>2286</v>
      </c>
      <c r="F582">
        <v>2748</v>
      </c>
      <c r="G582">
        <v>1872</v>
      </c>
      <c r="H582">
        <v>1824</v>
      </c>
      <c r="I582">
        <v>2210</v>
      </c>
      <c r="J582">
        <v>5083</v>
      </c>
      <c r="K582">
        <v>1174</v>
      </c>
      <c r="L582">
        <v>2034</v>
      </c>
      <c r="M582">
        <v>2286</v>
      </c>
      <c r="N582">
        <v>10529</v>
      </c>
      <c r="O582">
        <v>2239</v>
      </c>
      <c r="P582">
        <v>4597</v>
      </c>
      <c r="Q582">
        <v>3470</v>
      </c>
      <c r="R582">
        <v>5717</v>
      </c>
      <c r="S582">
        <v>75356</v>
      </c>
      <c r="T582">
        <v>4122</v>
      </c>
      <c r="U582">
        <v>12222</v>
      </c>
      <c r="V582">
        <v>7833</v>
      </c>
      <c r="W582">
        <v>9017</v>
      </c>
      <c r="X582">
        <v>29004</v>
      </c>
      <c r="Y582">
        <v>13158</v>
      </c>
      <c r="Z582">
        <v>36308</v>
      </c>
      <c r="AA582">
        <v>8149</v>
      </c>
    </row>
    <row r="583" spans="1:27">
      <c r="A583">
        <f>VLOOKUP(B583,xwalk!$A$2:$D$1455,4,FALSE)</f>
        <v>3</v>
      </c>
      <c r="B583">
        <v>585</v>
      </c>
      <c r="C583">
        <v>4665</v>
      </c>
      <c r="D583">
        <v>6</v>
      </c>
      <c r="E583">
        <v>92</v>
      </c>
      <c r="F583">
        <v>87</v>
      </c>
      <c r="G583">
        <v>153</v>
      </c>
      <c r="H583">
        <v>136</v>
      </c>
      <c r="I583">
        <v>160</v>
      </c>
      <c r="J583">
        <v>291</v>
      </c>
      <c r="K583">
        <v>54</v>
      </c>
      <c r="L583">
        <v>131</v>
      </c>
      <c r="M583">
        <v>120</v>
      </c>
      <c r="N583">
        <v>614</v>
      </c>
      <c r="O583">
        <v>112</v>
      </c>
      <c r="P583">
        <v>149</v>
      </c>
      <c r="Q583">
        <v>180</v>
      </c>
      <c r="R583">
        <v>478</v>
      </c>
      <c r="S583">
        <v>4671</v>
      </c>
      <c r="T583">
        <v>286</v>
      </c>
      <c r="U583">
        <v>884</v>
      </c>
      <c r="V583">
        <v>558</v>
      </c>
      <c r="W583">
        <v>611</v>
      </c>
      <c r="X583">
        <v>1686</v>
      </c>
      <c r="Y583">
        <v>646</v>
      </c>
      <c r="Z583">
        <v>2337</v>
      </c>
      <c r="AA583">
        <v>603</v>
      </c>
    </row>
    <row r="584" spans="1:27">
      <c r="A584">
        <f>VLOOKUP(B584,xwalk!$A$2:$D$1455,4,FALSE)</f>
        <v>3</v>
      </c>
      <c r="B584">
        <v>586</v>
      </c>
      <c r="C584">
        <v>6172</v>
      </c>
      <c r="D584">
        <v>8</v>
      </c>
      <c r="E584">
        <v>103</v>
      </c>
      <c r="F584">
        <v>115</v>
      </c>
      <c r="G584">
        <v>178</v>
      </c>
      <c r="H584">
        <v>209</v>
      </c>
      <c r="I584">
        <v>204</v>
      </c>
      <c r="J584">
        <v>360</v>
      </c>
      <c r="K584">
        <v>50</v>
      </c>
      <c r="L584">
        <v>147</v>
      </c>
      <c r="M584">
        <v>138</v>
      </c>
      <c r="N584">
        <v>834</v>
      </c>
      <c r="O584">
        <v>104</v>
      </c>
      <c r="P584">
        <v>203</v>
      </c>
      <c r="Q584">
        <v>335</v>
      </c>
      <c r="R584">
        <v>527</v>
      </c>
      <c r="S584">
        <v>6180</v>
      </c>
      <c r="T584">
        <v>395</v>
      </c>
      <c r="U584">
        <v>1219</v>
      </c>
      <c r="V584">
        <v>659</v>
      </c>
      <c r="W584">
        <v>729</v>
      </c>
      <c r="X584">
        <v>2313</v>
      </c>
      <c r="Y584">
        <v>865</v>
      </c>
      <c r="Z584">
        <v>2958</v>
      </c>
      <c r="AA584">
        <v>770</v>
      </c>
    </row>
    <row r="585" spans="1:27">
      <c r="A585">
        <f>VLOOKUP(B585,xwalk!$A$2:$D$1455,4,FALSE)</f>
        <v>3</v>
      </c>
      <c r="B585">
        <v>587</v>
      </c>
      <c r="C585">
        <v>2055</v>
      </c>
      <c r="D585">
        <v>14</v>
      </c>
      <c r="E585">
        <v>41</v>
      </c>
      <c r="F585">
        <v>20</v>
      </c>
      <c r="G585">
        <v>69</v>
      </c>
      <c r="H585">
        <v>51</v>
      </c>
      <c r="I585">
        <v>55</v>
      </c>
      <c r="J585">
        <v>137</v>
      </c>
      <c r="K585">
        <v>26</v>
      </c>
      <c r="L585">
        <v>45</v>
      </c>
      <c r="M585">
        <v>36</v>
      </c>
      <c r="N585">
        <v>266</v>
      </c>
      <c r="O585">
        <v>67</v>
      </c>
      <c r="P585">
        <v>77</v>
      </c>
      <c r="Q585">
        <v>66</v>
      </c>
      <c r="R585">
        <v>163</v>
      </c>
      <c r="S585">
        <v>2069</v>
      </c>
      <c r="T585">
        <v>137</v>
      </c>
      <c r="U585">
        <v>398</v>
      </c>
      <c r="V585">
        <v>212</v>
      </c>
      <c r="W585">
        <v>250</v>
      </c>
      <c r="X585">
        <v>757</v>
      </c>
      <c r="Y585">
        <v>315</v>
      </c>
      <c r="Z585">
        <v>949</v>
      </c>
      <c r="AA585">
        <v>264</v>
      </c>
    </row>
    <row r="586" spans="1:27">
      <c r="A586">
        <f>VLOOKUP(B586,xwalk!$A$2:$D$1455,4,FALSE)</f>
        <v>3</v>
      </c>
      <c r="B586">
        <v>588</v>
      </c>
      <c r="C586">
        <v>5979</v>
      </c>
      <c r="D586">
        <v>14</v>
      </c>
      <c r="E586">
        <v>196</v>
      </c>
      <c r="F586">
        <v>154</v>
      </c>
      <c r="G586">
        <v>230</v>
      </c>
      <c r="H586">
        <v>166</v>
      </c>
      <c r="I586">
        <v>172</v>
      </c>
      <c r="J586">
        <v>289</v>
      </c>
      <c r="K586">
        <v>79</v>
      </c>
      <c r="L586">
        <v>151</v>
      </c>
      <c r="M586">
        <v>157</v>
      </c>
      <c r="N586">
        <v>820</v>
      </c>
      <c r="O586">
        <v>259</v>
      </c>
      <c r="P586">
        <v>373</v>
      </c>
      <c r="Q586">
        <v>176</v>
      </c>
      <c r="R586">
        <v>399</v>
      </c>
      <c r="S586">
        <v>5993</v>
      </c>
      <c r="T586">
        <v>327</v>
      </c>
      <c r="U586">
        <v>1209</v>
      </c>
      <c r="V586">
        <v>636</v>
      </c>
      <c r="W586">
        <v>613</v>
      </c>
      <c r="X586">
        <v>2240</v>
      </c>
      <c r="Y586">
        <v>968</v>
      </c>
      <c r="Z586">
        <v>2821</v>
      </c>
      <c r="AA586">
        <v>768</v>
      </c>
    </row>
    <row r="587" spans="1:27">
      <c r="A587">
        <f>VLOOKUP(B587,xwalk!$A$2:$D$1455,4,FALSE)</f>
        <v>3</v>
      </c>
      <c r="B587">
        <v>589</v>
      </c>
      <c r="C587">
        <v>6148</v>
      </c>
      <c r="D587">
        <v>0</v>
      </c>
      <c r="E587">
        <v>256</v>
      </c>
      <c r="F587">
        <v>199</v>
      </c>
      <c r="G587">
        <v>256</v>
      </c>
      <c r="H587">
        <v>182</v>
      </c>
      <c r="I587">
        <v>195</v>
      </c>
      <c r="J587">
        <v>371</v>
      </c>
      <c r="K587">
        <v>170</v>
      </c>
      <c r="L587">
        <v>282</v>
      </c>
      <c r="M587">
        <v>196</v>
      </c>
      <c r="N587">
        <v>811</v>
      </c>
      <c r="O587">
        <v>351</v>
      </c>
      <c r="P587">
        <v>333</v>
      </c>
      <c r="Q587">
        <v>235</v>
      </c>
      <c r="R587">
        <v>540</v>
      </c>
      <c r="S587">
        <v>6148</v>
      </c>
      <c r="T587">
        <v>349</v>
      </c>
      <c r="U587">
        <v>1116</v>
      </c>
      <c r="V587">
        <v>690</v>
      </c>
      <c r="W587">
        <v>807</v>
      </c>
      <c r="X587">
        <v>2147</v>
      </c>
      <c r="Y587">
        <v>1039</v>
      </c>
      <c r="Z587">
        <v>3060</v>
      </c>
      <c r="AA587">
        <v>733</v>
      </c>
    </row>
    <row r="588" spans="1:27">
      <c r="A588">
        <f>VLOOKUP(B588,xwalk!$A$2:$D$1455,4,FALSE)</f>
        <v>3</v>
      </c>
      <c r="B588">
        <v>590</v>
      </c>
      <c r="C588">
        <v>3909</v>
      </c>
      <c r="D588">
        <v>0</v>
      </c>
      <c r="E588">
        <v>123</v>
      </c>
      <c r="F588">
        <v>119</v>
      </c>
      <c r="G588">
        <v>152</v>
      </c>
      <c r="H588">
        <v>122</v>
      </c>
      <c r="I588">
        <v>131</v>
      </c>
      <c r="J588">
        <v>211</v>
      </c>
      <c r="K588">
        <v>58</v>
      </c>
      <c r="L588">
        <v>98</v>
      </c>
      <c r="M588">
        <v>139</v>
      </c>
      <c r="N588">
        <v>563</v>
      </c>
      <c r="O588">
        <v>169</v>
      </c>
      <c r="P588">
        <v>260</v>
      </c>
      <c r="Q588">
        <v>177</v>
      </c>
      <c r="R588">
        <v>252</v>
      </c>
      <c r="S588">
        <v>3909</v>
      </c>
      <c r="T588">
        <v>264</v>
      </c>
      <c r="U588">
        <v>877</v>
      </c>
      <c r="V588">
        <v>399</v>
      </c>
      <c r="W588">
        <v>495</v>
      </c>
      <c r="X588">
        <v>1344</v>
      </c>
      <c r="Y588">
        <v>530</v>
      </c>
      <c r="Z588">
        <v>1870</v>
      </c>
      <c r="AA588">
        <v>549</v>
      </c>
    </row>
    <row r="589" spans="1:27">
      <c r="A589">
        <f>VLOOKUP(B589,xwalk!$A$2:$D$1455,4,FALSE)</f>
        <v>3</v>
      </c>
      <c r="B589">
        <v>591</v>
      </c>
      <c r="C589">
        <v>9207</v>
      </c>
      <c r="D589">
        <v>124</v>
      </c>
      <c r="E589">
        <v>420</v>
      </c>
      <c r="F589">
        <v>435</v>
      </c>
      <c r="G589">
        <v>411</v>
      </c>
      <c r="H589">
        <v>289</v>
      </c>
      <c r="I589">
        <v>237</v>
      </c>
      <c r="J589">
        <v>444</v>
      </c>
      <c r="K589">
        <v>325</v>
      </c>
      <c r="L589">
        <v>341</v>
      </c>
      <c r="M589">
        <v>313</v>
      </c>
      <c r="N589">
        <v>1257</v>
      </c>
      <c r="O589">
        <v>402</v>
      </c>
      <c r="P589">
        <v>548</v>
      </c>
      <c r="Q589">
        <v>584</v>
      </c>
      <c r="R589">
        <v>702</v>
      </c>
      <c r="S589">
        <v>9331</v>
      </c>
      <c r="T589">
        <v>670</v>
      </c>
      <c r="U589">
        <v>1772</v>
      </c>
      <c r="V589">
        <v>1014</v>
      </c>
      <c r="W589">
        <v>1278</v>
      </c>
      <c r="X589">
        <v>2910</v>
      </c>
      <c r="Y589">
        <v>1687</v>
      </c>
      <c r="Z589">
        <v>4499</v>
      </c>
      <c r="AA589">
        <v>1122</v>
      </c>
    </row>
    <row r="590" spans="1:27">
      <c r="A590">
        <f>VLOOKUP(B590,xwalk!$A$2:$D$1455,4,FALSE)</f>
        <v>3</v>
      </c>
      <c r="B590">
        <v>592</v>
      </c>
      <c r="C590">
        <v>4416</v>
      </c>
      <c r="D590">
        <v>3</v>
      </c>
      <c r="E590">
        <v>208</v>
      </c>
      <c r="F590">
        <v>173</v>
      </c>
      <c r="G590">
        <v>258</v>
      </c>
      <c r="H590">
        <v>148</v>
      </c>
      <c r="I590">
        <v>138</v>
      </c>
      <c r="J590">
        <v>301</v>
      </c>
      <c r="K590">
        <v>181</v>
      </c>
      <c r="L590">
        <v>255</v>
      </c>
      <c r="M590">
        <v>239</v>
      </c>
      <c r="N590">
        <v>551</v>
      </c>
      <c r="O590">
        <v>346</v>
      </c>
      <c r="P590">
        <v>303</v>
      </c>
      <c r="Q590">
        <v>309</v>
      </c>
      <c r="R590">
        <v>268</v>
      </c>
      <c r="S590">
        <v>4419</v>
      </c>
      <c r="T590">
        <v>273</v>
      </c>
      <c r="U590">
        <v>737</v>
      </c>
      <c r="V590">
        <v>370</v>
      </c>
      <c r="W590">
        <v>597</v>
      </c>
      <c r="X590">
        <v>1485</v>
      </c>
      <c r="Y590">
        <v>957</v>
      </c>
      <c r="Z590">
        <v>2168</v>
      </c>
      <c r="AA590">
        <v>507</v>
      </c>
    </row>
    <row r="591" spans="1:27">
      <c r="A591">
        <f>VLOOKUP(B591,xwalk!$A$2:$D$1455,4,FALSE)</f>
        <v>3</v>
      </c>
      <c r="B591">
        <v>593</v>
      </c>
      <c r="C591">
        <v>4872</v>
      </c>
      <c r="D591">
        <v>175</v>
      </c>
      <c r="E591">
        <v>369</v>
      </c>
      <c r="F591">
        <v>491</v>
      </c>
      <c r="G591">
        <v>182</v>
      </c>
      <c r="H591">
        <v>138</v>
      </c>
      <c r="I591">
        <v>134</v>
      </c>
      <c r="J591">
        <v>211</v>
      </c>
      <c r="K591">
        <v>222</v>
      </c>
      <c r="L591">
        <v>443</v>
      </c>
      <c r="M591">
        <v>310</v>
      </c>
      <c r="N591">
        <v>550</v>
      </c>
      <c r="O591">
        <v>274</v>
      </c>
      <c r="P591">
        <v>554</v>
      </c>
      <c r="Q591">
        <v>473</v>
      </c>
      <c r="R591">
        <v>224</v>
      </c>
      <c r="S591">
        <v>5047</v>
      </c>
      <c r="T591">
        <v>295</v>
      </c>
      <c r="U591">
        <v>716</v>
      </c>
      <c r="V591">
        <v>462</v>
      </c>
      <c r="W591">
        <v>698</v>
      </c>
      <c r="X591">
        <v>1673</v>
      </c>
      <c r="Y591">
        <v>1203</v>
      </c>
      <c r="Z591">
        <v>2495</v>
      </c>
      <c r="AA591">
        <v>477</v>
      </c>
    </row>
    <row r="592" spans="1:27">
      <c r="A592">
        <f>VLOOKUP(B592,xwalk!$A$2:$D$1455,4,FALSE)</f>
        <v>3</v>
      </c>
      <c r="B592">
        <v>594</v>
      </c>
      <c r="C592">
        <v>8461</v>
      </c>
      <c r="D592">
        <v>122</v>
      </c>
      <c r="E592">
        <v>270</v>
      </c>
      <c r="F592">
        <v>423</v>
      </c>
      <c r="G592">
        <v>467</v>
      </c>
      <c r="H592">
        <v>288</v>
      </c>
      <c r="I592">
        <v>330</v>
      </c>
      <c r="J592">
        <v>446</v>
      </c>
      <c r="K592">
        <v>221</v>
      </c>
      <c r="L592">
        <v>436</v>
      </c>
      <c r="M592">
        <v>433</v>
      </c>
      <c r="N592">
        <v>1134</v>
      </c>
      <c r="O592">
        <v>100</v>
      </c>
      <c r="P592">
        <v>734</v>
      </c>
      <c r="Q592">
        <v>782</v>
      </c>
      <c r="R592">
        <v>608</v>
      </c>
      <c r="S592">
        <v>8583</v>
      </c>
      <c r="T592">
        <v>562</v>
      </c>
      <c r="U592">
        <v>1652</v>
      </c>
      <c r="V592">
        <v>914</v>
      </c>
      <c r="W592">
        <v>1292</v>
      </c>
      <c r="X592">
        <v>2979</v>
      </c>
      <c r="Y592">
        <v>1184</v>
      </c>
      <c r="Z592">
        <v>4315</v>
      </c>
      <c r="AA592">
        <v>1076</v>
      </c>
    </row>
    <row r="593" spans="1:27">
      <c r="A593">
        <f>VLOOKUP(B593,xwalk!$A$2:$D$1455,4,FALSE)</f>
        <v>3</v>
      </c>
      <c r="B593">
        <v>595</v>
      </c>
      <c r="C593">
        <v>7123</v>
      </c>
      <c r="D593">
        <v>0</v>
      </c>
      <c r="E593">
        <v>585</v>
      </c>
      <c r="F593">
        <v>351</v>
      </c>
      <c r="G593">
        <v>453</v>
      </c>
      <c r="H593">
        <v>265</v>
      </c>
      <c r="I593">
        <v>269</v>
      </c>
      <c r="J593">
        <v>478</v>
      </c>
      <c r="K593">
        <v>627</v>
      </c>
      <c r="L593">
        <v>618</v>
      </c>
      <c r="M593">
        <v>387</v>
      </c>
      <c r="N593">
        <v>769</v>
      </c>
      <c r="O593">
        <v>736</v>
      </c>
      <c r="P593">
        <v>779</v>
      </c>
      <c r="Q593">
        <v>576</v>
      </c>
      <c r="R593">
        <v>310</v>
      </c>
      <c r="S593">
        <v>7123</v>
      </c>
      <c r="T593">
        <v>401</v>
      </c>
      <c r="U593">
        <v>956</v>
      </c>
      <c r="V593">
        <v>500</v>
      </c>
      <c r="W593">
        <v>828</v>
      </c>
      <c r="X593">
        <v>2182</v>
      </c>
      <c r="Y593">
        <v>2256</v>
      </c>
      <c r="Z593">
        <v>3368</v>
      </c>
      <c r="AA593">
        <v>691</v>
      </c>
    </row>
    <row r="594" spans="1:27">
      <c r="A594">
        <f>VLOOKUP(B594,xwalk!$A$2:$D$1455,4,FALSE)</f>
        <v>3</v>
      </c>
      <c r="B594">
        <v>596</v>
      </c>
      <c r="C594">
        <v>2527</v>
      </c>
      <c r="D594">
        <v>11</v>
      </c>
      <c r="E594">
        <v>125</v>
      </c>
      <c r="F594">
        <v>95</v>
      </c>
      <c r="G594">
        <v>146</v>
      </c>
      <c r="H594">
        <v>101</v>
      </c>
      <c r="I594">
        <v>81</v>
      </c>
      <c r="J594">
        <v>164</v>
      </c>
      <c r="K594">
        <v>80</v>
      </c>
      <c r="L594">
        <v>163</v>
      </c>
      <c r="M594">
        <v>133</v>
      </c>
      <c r="N594">
        <v>336</v>
      </c>
      <c r="O594">
        <v>195</v>
      </c>
      <c r="P594">
        <v>214</v>
      </c>
      <c r="Q594">
        <v>230</v>
      </c>
      <c r="R594">
        <v>73</v>
      </c>
      <c r="S594">
        <v>2538</v>
      </c>
      <c r="T594">
        <v>118</v>
      </c>
      <c r="U594">
        <v>459</v>
      </c>
      <c r="V594">
        <v>200</v>
      </c>
      <c r="W594">
        <v>286</v>
      </c>
      <c r="X594">
        <v>1017</v>
      </c>
      <c r="Y594">
        <v>458</v>
      </c>
      <c r="Z594">
        <v>1225</v>
      </c>
      <c r="AA594">
        <v>289</v>
      </c>
    </row>
    <row r="595" spans="1:27">
      <c r="A595">
        <f>VLOOKUP(B595,xwalk!$A$2:$D$1455,4,FALSE)</f>
        <v>3</v>
      </c>
      <c r="B595">
        <v>597</v>
      </c>
      <c r="C595">
        <v>7349</v>
      </c>
      <c r="D595">
        <v>2</v>
      </c>
      <c r="E595">
        <v>537</v>
      </c>
      <c r="F595">
        <v>732</v>
      </c>
      <c r="G595">
        <v>275</v>
      </c>
      <c r="H595">
        <v>158</v>
      </c>
      <c r="I595">
        <v>185</v>
      </c>
      <c r="J595">
        <v>190</v>
      </c>
      <c r="K595">
        <v>179</v>
      </c>
      <c r="L595">
        <v>527</v>
      </c>
      <c r="M595">
        <v>412</v>
      </c>
      <c r="N595">
        <v>959</v>
      </c>
      <c r="O595">
        <v>521</v>
      </c>
      <c r="P595">
        <v>603</v>
      </c>
      <c r="Q595">
        <v>472</v>
      </c>
      <c r="R595">
        <v>481</v>
      </c>
      <c r="S595">
        <v>7351</v>
      </c>
      <c r="T595">
        <v>412</v>
      </c>
      <c r="U595">
        <v>1490</v>
      </c>
      <c r="V595">
        <v>843</v>
      </c>
      <c r="W595">
        <v>960</v>
      </c>
      <c r="X595">
        <v>2636</v>
      </c>
      <c r="Y595">
        <v>1010</v>
      </c>
      <c r="Z595">
        <v>3712</v>
      </c>
      <c r="AA595">
        <v>940</v>
      </c>
    </row>
    <row r="596" spans="1:27">
      <c r="A596">
        <f>VLOOKUP(B596,xwalk!$A$2:$D$1455,4,FALSE)</f>
        <v>3</v>
      </c>
      <c r="B596">
        <v>598</v>
      </c>
      <c r="C596">
        <v>26528</v>
      </c>
      <c r="D596">
        <v>47</v>
      </c>
      <c r="E596">
        <v>1325</v>
      </c>
      <c r="F596">
        <v>1764</v>
      </c>
      <c r="G596">
        <v>1369</v>
      </c>
      <c r="H596">
        <v>934</v>
      </c>
      <c r="I596">
        <v>1237</v>
      </c>
      <c r="J596">
        <v>1417</v>
      </c>
      <c r="K596">
        <v>987</v>
      </c>
      <c r="L596">
        <v>2116</v>
      </c>
      <c r="M596">
        <v>1588</v>
      </c>
      <c r="N596">
        <v>3355</v>
      </c>
      <c r="O596">
        <v>1269</v>
      </c>
      <c r="P596">
        <v>2371</v>
      </c>
      <c r="Q596">
        <v>2812</v>
      </c>
      <c r="R596">
        <v>1594</v>
      </c>
      <c r="S596">
        <v>26575</v>
      </c>
      <c r="T596">
        <v>1133</v>
      </c>
      <c r="U596">
        <v>3646</v>
      </c>
      <c r="V596">
        <v>2532</v>
      </c>
      <c r="W596">
        <v>3708</v>
      </c>
      <c r="X596">
        <v>10589</v>
      </c>
      <c r="Y596">
        <v>4967</v>
      </c>
      <c r="Z596">
        <v>13696</v>
      </c>
      <c r="AA596">
        <v>2495</v>
      </c>
    </row>
    <row r="597" spans="1:27">
      <c r="A597">
        <f>VLOOKUP(B597,xwalk!$A$2:$D$1455,4,FALSE)</f>
        <v>3</v>
      </c>
      <c r="B597">
        <v>599</v>
      </c>
      <c r="C597">
        <v>4641</v>
      </c>
      <c r="D597">
        <v>32</v>
      </c>
      <c r="E597">
        <v>96</v>
      </c>
      <c r="F597">
        <v>86</v>
      </c>
      <c r="G597">
        <v>197</v>
      </c>
      <c r="H597">
        <v>180</v>
      </c>
      <c r="I597">
        <v>267</v>
      </c>
      <c r="J597">
        <v>564</v>
      </c>
      <c r="K597">
        <v>179</v>
      </c>
      <c r="L597">
        <v>339</v>
      </c>
      <c r="M597">
        <v>268</v>
      </c>
      <c r="N597">
        <v>604</v>
      </c>
      <c r="O597">
        <v>183</v>
      </c>
      <c r="P597">
        <v>337</v>
      </c>
      <c r="Q597">
        <v>503</v>
      </c>
      <c r="R597">
        <v>367</v>
      </c>
      <c r="S597">
        <v>4673</v>
      </c>
      <c r="T597">
        <v>227</v>
      </c>
      <c r="U597">
        <v>680</v>
      </c>
      <c r="V597">
        <v>371</v>
      </c>
      <c r="W597">
        <v>592</v>
      </c>
      <c r="X597">
        <v>2018</v>
      </c>
      <c r="Y597">
        <v>785</v>
      </c>
      <c r="Z597">
        <v>2309</v>
      </c>
      <c r="AA597">
        <v>523</v>
      </c>
    </row>
    <row r="598" spans="1:27">
      <c r="A598">
        <f>VLOOKUP(B598,xwalk!$A$2:$D$1455,4,FALSE)</f>
        <v>3</v>
      </c>
      <c r="B598">
        <v>600</v>
      </c>
      <c r="C598">
        <v>4337</v>
      </c>
      <c r="D598">
        <v>41</v>
      </c>
      <c r="E598">
        <v>107</v>
      </c>
      <c r="F598">
        <v>97</v>
      </c>
      <c r="G598">
        <v>184</v>
      </c>
      <c r="H598">
        <v>149</v>
      </c>
      <c r="I598">
        <v>262</v>
      </c>
      <c r="J598">
        <v>440</v>
      </c>
      <c r="K598">
        <v>119</v>
      </c>
      <c r="L598">
        <v>320</v>
      </c>
      <c r="M598">
        <v>238</v>
      </c>
      <c r="N598">
        <v>562</v>
      </c>
      <c r="O598">
        <v>162</v>
      </c>
      <c r="P598">
        <v>321</v>
      </c>
      <c r="Q598">
        <v>349</v>
      </c>
      <c r="R598">
        <v>407</v>
      </c>
      <c r="S598">
        <v>4378</v>
      </c>
      <c r="T598">
        <v>204</v>
      </c>
      <c r="U598">
        <v>628</v>
      </c>
      <c r="V598">
        <v>354</v>
      </c>
      <c r="W598">
        <v>490</v>
      </c>
      <c r="X598">
        <v>1878</v>
      </c>
      <c r="Y598">
        <v>824</v>
      </c>
      <c r="Z598">
        <v>2179</v>
      </c>
      <c r="AA598">
        <v>474</v>
      </c>
    </row>
    <row r="599" spans="1:27">
      <c r="A599">
        <f>VLOOKUP(B599,xwalk!$A$2:$D$1455,4,FALSE)</f>
        <v>3</v>
      </c>
      <c r="B599">
        <v>601</v>
      </c>
      <c r="C599">
        <v>11677</v>
      </c>
      <c r="D599">
        <v>2</v>
      </c>
      <c r="E599">
        <v>344</v>
      </c>
      <c r="F599">
        <v>471</v>
      </c>
      <c r="G599">
        <v>552</v>
      </c>
      <c r="H599">
        <v>426</v>
      </c>
      <c r="I599">
        <v>790</v>
      </c>
      <c r="J599">
        <v>1434</v>
      </c>
      <c r="K599">
        <v>604</v>
      </c>
      <c r="L599">
        <v>1169</v>
      </c>
      <c r="M599">
        <v>944</v>
      </c>
      <c r="N599">
        <v>1300</v>
      </c>
      <c r="O599">
        <v>358</v>
      </c>
      <c r="P599">
        <v>1759</v>
      </c>
      <c r="Q599">
        <v>1200</v>
      </c>
      <c r="R599">
        <v>700</v>
      </c>
      <c r="S599">
        <v>11679</v>
      </c>
      <c r="T599">
        <v>743</v>
      </c>
      <c r="U599">
        <v>1386</v>
      </c>
      <c r="V599">
        <v>738</v>
      </c>
      <c r="W599">
        <v>2200</v>
      </c>
      <c r="X599">
        <v>4639</v>
      </c>
      <c r="Y599">
        <v>1973</v>
      </c>
      <c r="Z599">
        <v>6051</v>
      </c>
      <c r="AA599">
        <v>1235</v>
      </c>
    </row>
    <row r="600" spans="1:27">
      <c r="A600">
        <f>VLOOKUP(B600,xwalk!$A$2:$D$1455,4,FALSE)</f>
        <v>3</v>
      </c>
      <c r="B600">
        <v>602</v>
      </c>
      <c r="C600">
        <v>2000</v>
      </c>
      <c r="D600">
        <v>0</v>
      </c>
      <c r="E600">
        <v>86</v>
      </c>
      <c r="F600">
        <v>117</v>
      </c>
      <c r="G600">
        <v>59</v>
      </c>
      <c r="H600">
        <v>69</v>
      </c>
      <c r="I600">
        <v>110</v>
      </c>
      <c r="J600">
        <v>170</v>
      </c>
      <c r="K600">
        <v>120</v>
      </c>
      <c r="L600">
        <v>187</v>
      </c>
      <c r="M600">
        <v>106</v>
      </c>
      <c r="N600">
        <v>198</v>
      </c>
      <c r="O600">
        <v>69</v>
      </c>
      <c r="P600">
        <v>159</v>
      </c>
      <c r="Q600">
        <v>251</v>
      </c>
      <c r="R600">
        <v>132</v>
      </c>
      <c r="S600">
        <v>2000</v>
      </c>
      <c r="T600">
        <v>103</v>
      </c>
      <c r="U600">
        <v>234</v>
      </c>
      <c r="V600">
        <v>173</v>
      </c>
      <c r="W600">
        <v>217</v>
      </c>
      <c r="X600">
        <v>850</v>
      </c>
      <c r="Y600">
        <v>423</v>
      </c>
      <c r="Z600">
        <v>977</v>
      </c>
      <c r="AA600">
        <v>191</v>
      </c>
    </row>
    <row r="601" spans="1:27">
      <c r="A601">
        <f>VLOOKUP(B601,xwalk!$A$2:$D$1455,4,FALSE)</f>
        <v>3</v>
      </c>
      <c r="B601">
        <v>603</v>
      </c>
      <c r="C601">
        <v>172</v>
      </c>
      <c r="D601">
        <v>358</v>
      </c>
      <c r="E601">
        <v>7</v>
      </c>
      <c r="F601">
        <v>12</v>
      </c>
      <c r="G601">
        <v>7</v>
      </c>
      <c r="H601">
        <v>13</v>
      </c>
      <c r="I601">
        <v>12</v>
      </c>
      <c r="J601">
        <v>13</v>
      </c>
      <c r="K601">
        <v>21</v>
      </c>
      <c r="L601">
        <v>18</v>
      </c>
      <c r="M601">
        <v>4</v>
      </c>
      <c r="N601">
        <v>21</v>
      </c>
      <c r="O601">
        <v>6</v>
      </c>
      <c r="P601">
        <v>15</v>
      </c>
      <c r="Q601">
        <v>28</v>
      </c>
      <c r="R601">
        <v>15</v>
      </c>
      <c r="S601">
        <v>530</v>
      </c>
      <c r="T601">
        <v>19</v>
      </c>
      <c r="U601">
        <v>37</v>
      </c>
      <c r="V601">
        <v>64</v>
      </c>
      <c r="W601">
        <v>81</v>
      </c>
      <c r="X601">
        <v>222</v>
      </c>
      <c r="Y601">
        <v>107</v>
      </c>
      <c r="Z601">
        <v>373</v>
      </c>
      <c r="AA601">
        <v>19</v>
      </c>
    </row>
    <row r="602" spans="1:27">
      <c r="A602">
        <f>VLOOKUP(B602,xwalk!$A$2:$D$1455,4,FALSE)</f>
        <v>3</v>
      </c>
      <c r="B602">
        <v>604</v>
      </c>
      <c r="C602">
        <v>1859</v>
      </c>
      <c r="D602">
        <v>0</v>
      </c>
      <c r="E602">
        <v>72</v>
      </c>
      <c r="F602">
        <v>86</v>
      </c>
      <c r="G602">
        <v>80</v>
      </c>
      <c r="H602">
        <v>52</v>
      </c>
      <c r="I602">
        <v>85</v>
      </c>
      <c r="J602">
        <v>186</v>
      </c>
      <c r="K602">
        <v>60</v>
      </c>
      <c r="L602">
        <v>147</v>
      </c>
      <c r="M602">
        <v>115</v>
      </c>
      <c r="N602">
        <v>239</v>
      </c>
      <c r="O602">
        <v>60</v>
      </c>
      <c r="P602">
        <v>148</v>
      </c>
      <c r="Q602">
        <v>232</v>
      </c>
      <c r="R602">
        <v>121</v>
      </c>
      <c r="S602">
        <v>1859</v>
      </c>
      <c r="T602">
        <v>95</v>
      </c>
      <c r="U602">
        <v>250</v>
      </c>
      <c r="V602">
        <v>112</v>
      </c>
      <c r="W602">
        <v>204</v>
      </c>
      <c r="X602">
        <v>807</v>
      </c>
      <c r="Y602">
        <v>391</v>
      </c>
      <c r="Z602">
        <v>897</v>
      </c>
      <c r="AA602">
        <v>202</v>
      </c>
    </row>
    <row r="603" spans="1:27">
      <c r="A603">
        <f>VLOOKUP(B603,xwalk!$A$2:$D$1455,4,FALSE)</f>
        <v>3</v>
      </c>
      <c r="B603">
        <v>605</v>
      </c>
      <c r="C603">
        <v>28845</v>
      </c>
      <c r="D603">
        <v>66</v>
      </c>
      <c r="E603">
        <v>1483</v>
      </c>
      <c r="F603">
        <v>2575</v>
      </c>
      <c r="G603">
        <v>1207</v>
      </c>
      <c r="H603">
        <v>1102</v>
      </c>
      <c r="I603">
        <v>1381</v>
      </c>
      <c r="J603">
        <v>2819</v>
      </c>
      <c r="K603">
        <v>1858</v>
      </c>
      <c r="L603">
        <v>3585</v>
      </c>
      <c r="M603">
        <v>2326</v>
      </c>
      <c r="N603">
        <v>2798</v>
      </c>
      <c r="O603">
        <v>1045</v>
      </c>
      <c r="P603">
        <v>3530</v>
      </c>
      <c r="Q603">
        <v>3873</v>
      </c>
      <c r="R603">
        <v>2119</v>
      </c>
      <c r="S603">
        <v>28911</v>
      </c>
      <c r="T603">
        <v>1887</v>
      </c>
      <c r="U603">
        <v>3700</v>
      </c>
      <c r="V603">
        <v>2359</v>
      </c>
      <c r="W603">
        <v>6791</v>
      </c>
      <c r="X603">
        <v>10626</v>
      </c>
      <c r="Y603">
        <v>3548</v>
      </c>
      <c r="Z603">
        <v>15433</v>
      </c>
      <c r="AA603">
        <v>3083</v>
      </c>
    </row>
    <row r="604" spans="1:27">
      <c r="A604">
        <f>VLOOKUP(B604,xwalk!$A$2:$D$1455,4,FALSE)</f>
        <v>3</v>
      </c>
      <c r="B604">
        <v>606</v>
      </c>
      <c r="C604">
        <v>27062</v>
      </c>
      <c r="D604">
        <v>20</v>
      </c>
      <c r="E604">
        <v>985</v>
      </c>
      <c r="F604">
        <v>821</v>
      </c>
      <c r="G604">
        <v>833</v>
      </c>
      <c r="H604">
        <v>679</v>
      </c>
      <c r="I604">
        <v>1301</v>
      </c>
      <c r="J604">
        <v>3564</v>
      </c>
      <c r="K604">
        <v>1038</v>
      </c>
      <c r="L604">
        <v>2079</v>
      </c>
      <c r="M604">
        <v>1660</v>
      </c>
      <c r="N604">
        <v>3406</v>
      </c>
      <c r="O604">
        <v>1426</v>
      </c>
      <c r="P604">
        <v>2254</v>
      </c>
      <c r="Q604">
        <v>2118</v>
      </c>
      <c r="R604">
        <v>2385</v>
      </c>
      <c r="S604">
        <v>27082</v>
      </c>
      <c r="T604">
        <v>1294</v>
      </c>
      <c r="U604">
        <v>4082</v>
      </c>
      <c r="V604">
        <v>2024</v>
      </c>
      <c r="W604">
        <v>3262</v>
      </c>
      <c r="X604">
        <v>11209</v>
      </c>
      <c r="Y604">
        <v>5211</v>
      </c>
      <c r="Z604">
        <v>13469</v>
      </c>
      <c r="AA604">
        <v>3034</v>
      </c>
    </row>
    <row r="605" spans="1:27">
      <c r="A605">
        <f>VLOOKUP(B605,xwalk!$A$2:$D$1455,4,FALSE)</f>
        <v>3</v>
      </c>
      <c r="B605">
        <v>607</v>
      </c>
      <c r="C605">
        <v>37237</v>
      </c>
      <c r="D605">
        <v>33</v>
      </c>
      <c r="E605">
        <v>2484</v>
      </c>
      <c r="F605">
        <v>3706</v>
      </c>
      <c r="G605">
        <v>683</v>
      </c>
      <c r="H605">
        <v>1200</v>
      </c>
      <c r="I605">
        <v>1569</v>
      </c>
      <c r="J605">
        <v>4463</v>
      </c>
      <c r="K605">
        <v>2432</v>
      </c>
      <c r="L605">
        <v>4574</v>
      </c>
      <c r="M605">
        <v>3752</v>
      </c>
      <c r="N605">
        <v>3347</v>
      </c>
      <c r="O605">
        <v>2235</v>
      </c>
      <c r="P605">
        <v>5324</v>
      </c>
      <c r="Q605">
        <v>5076</v>
      </c>
      <c r="R605">
        <v>1470</v>
      </c>
      <c r="S605">
        <v>37270</v>
      </c>
      <c r="T605">
        <v>1316</v>
      </c>
      <c r="U605">
        <v>3811</v>
      </c>
      <c r="V605">
        <v>4229</v>
      </c>
      <c r="W605">
        <v>10910</v>
      </c>
      <c r="X605">
        <v>14276</v>
      </c>
      <c r="Y605">
        <v>2728</v>
      </c>
      <c r="Z605">
        <v>20035</v>
      </c>
      <c r="AA605">
        <v>3029</v>
      </c>
    </row>
    <row r="606" spans="1:27">
      <c r="A606">
        <f>VLOOKUP(B606,xwalk!$A$2:$D$1455,4,FALSE)</f>
        <v>3</v>
      </c>
      <c r="B606">
        <v>608</v>
      </c>
      <c r="C606">
        <v>10925</v>
      </c>
      <c r="D606">
        <v>0</v>
      </c>
      <c r="E606">
        <v>914</v>
      </c>
      <c r="F606">
        <v>1538</v>
      </c>
      <c r="G606">
        <v>228</v>
      </c>
      <c r="H606">
        <v>271</v>
      </c>
      <c r="I606">
        <v>326</v>
      </c>
      <c r="J606">
        <v>868</v>
      </c>
      <c r="K606">
        <v>750</v>
      </c>
      <c r="L606">
        <v>1527</v>
      </c>
      <c r="M606">
        <v>935</v>
      </c>
      <c r="N606">
        <v>933</v>
      </c>
      <c r="O606">
        <v>612</v>
      </c>
      <c r="P606">
        <v>1589</v>
      </c>
      <c r="Q606">
        <v>1512</v>
      </c>
      <c r="R606">
        <v>432</v>
      </c>
      <c r="S606">
        <v>10925</v>
      </c>
      <c r="T606">
        <v>413</v>
      </c>
      <c r="U606">
        <v>1136</v>
      </c>
      <c r="V606">
        <v>1100</v>
      </c>
      <c r="W606">
        <v>2508</v>
      </c>
      <c r="X606">
        <v>4947</v>
      </c>
      <c r="Y606">
        <v>821</v>
      </c>
      <c r="Z606">
        <v>5658</v>
      </c>
      <c r="AA606">
        <v>1074</v>
      </c>
    </row>
    <row r="607" spans="1:27">
      <c r="A607">
        <f>VLOOKUP(B607,xwalk!$A$2:$D$1455,4,FALSE)</f>
        <v>3</v>
      </c>
      <c r="B607">
        <v>609</v>
      </c>
      <c r="C607">
        <v>10940</v>
      </c>
      <c r="D607">
        <v>10</v>
      </c>
      <c r="E607">
        <v>244</v>
      </c>
      <c r="F607">
        <v>205</v>
      </c>
      <c r="G607">
        <v>392</v>
      </c>
      <c r="H607">
        <v>276</v>
      </c>
      <c r="I607">
        <v>633</v>
      </c>
      <c r="J607">
        <v>1554</v>
      </c>
      <c r="K607">
        <v>289</v>
      </c>
      <c r="L607">
        <v>829</v>
      </c>
      <c r="M607">
        <v>745</v>
      </c>
      <c r="N607">
        <v>1441</v>
      </c>
      <c r="O607">
        <v>366</v>
      </c>
      <c r="P607">
        <v>868</v>
      </c>
      <c r="Q607">
        <v>1114</v>
      </c>
      <c r="R607">
        <v>956</v>
      </c>
      <c r="S607">
        <v>10950</v>
      </c>
      <c r="T607">
        <v>475</v>
      </c>
      <c r="U607">
        <v>1646</v>
      </c>
      <c r="V607">
        <v>721</v>
      </c>
      <c r="W607">
        <v>1422</v>
      </c>
      <c r="X607">
        <v>4696</v>
      </c>
      <c r="Y607">
        <v>1990</v>
      </c>
      <c r="Z607">
        <v>5468</v>
      </c>
      <c r="AA607">
        <v>1179</v>
      </c>
    </row>
    <row r="608" spans="1:27">
      <c r="A608">
        <f>VLOOKUP(B608,xwalk!$A$2:$D$1455,4,FALSE)</f>
        <v>3</v>
      </c>
      <c r="B608">
        <v>610</v>
      </c>
      <c r="C608">
        <v>1707</v>
      </c>
      <c r="D608">
        <v>0</v>
      </c>
      <c r="E608">
        <v>66</v>
      </c>
      <c r="F608">
        <v>79</v>
      </c>
      <c r="G608">
        <v>100</v>
      </c>
      <c r="H608">
        <v>68</v>
      </c>
      <c r="I608">
        <v>127</v>
      </c>
      <c r="J608">
        <v>261</v>
      </c>
      <c r="K608">
        <v>190</v>
      </c>
      <c r="L608">
        <v>217</v>
      </c>
      <c r="M608">
        <v>131</v>
      </c>
      <c r="N608">
        <v>163</v>
      </c>
      <c r="O608">
        <v>203</v>
      </c>
      <c r="P608">
        <v>219</v>
      </c>
      <c r="Q608">
        <v>225</v>
      </c>
      <c r="R608">
        <v>54</v>
      </c>
      <c r="S608">
        <v>1707</v>
      </c>
      <c r="T608">
        <v>84</v>
      </c>
      <c r="U608">
        <v>162</v>
      </c>
      <c r="V608">
        <v>63</v>
      </c>
      <c r="W608">
        <v>232</v>
      </c>
      <c r="X608">
        <v>573</v>
      </c>
      <c r="Y608">
        <v>593</v>
      </c>
      <c r="Z608">
        <v>865</v>
      </c>
      <c r="AA608">
        <v>147</v>
      </c>
    </row>
    <row r="609" spans="1:27">
      <c r="A609">
        <f>VLOOKUP(B609,xwalk!$A$2:$D$1455,4,FALSE)</f>
        <v>3</v>
      </c>
      <c r="B609">
        <v>611</v>
      </c>
      <c r="C609">
        <v>5529</v>
      </c>
      <c r="D609">
        <v>12</v>
      </c>
      <c r="E609">
        <v>155</v>
      </c>
      <c r="F609">
        <v>144</v>
      </c>
      <c r="G609">
        <v>249</v>
      </c>
      <c r="H609">
        <v>186</v>
      </c>
      <c r="I609">
        <v>314</v>
      </c>
      <c r="J609">
        <v>632</v>
      </c>
      <c r="K609">
        <v>218</v>
      </c>
      <c r="L609">
        <v>432</v>
      </c>
      <c r="M609">
        <v>324</v>
      </c>
      <c r="N609">
        <v>706</v>
      </c>
      <c r="O609">
        <v>345</v>
      </c>
      <c r="P609">
        <v>358</v>
      </c>
      <c r="Q609">
        <v>538</v>
      </c>
      <c r="R609">
        <v>439</v>
      </c>
      <c r="S609">
        <v>5541</v>
      </c>
      <c r="T609">
        <v>271</v>
      </c>
      <c r="U609">
        <v>826</v>
      </c>
      <c r="V609">
        <v>401</v>
      </c>
      <c r="W609">
        <v>611</v>
      </c>
      <c r="X609">
        <v>2276</v>
      </c>
      <c r="Y609">
        <v>1156</v>
      </c>
      <c r="Z609">
        <v>2771</v>
      </c>
      <c r="AA609">
        <v>622</v>
      </c>
    </row>
    <row r="610" spans="1:27">
      <c r="A610">
        <f>VLOOKUP(B610,xwalk!$A$2:$D$1455,4,FALSE)</f>
        <v>3</v>
      </c>
      <c r="B610">
        <v>612</v>
      </c>
      <c r="C610">
        <v>6346</v>
      </c>
      <c r="D610">
        <v>0</v>
      </c>
      <c r="E610">
        <v>230</v>
      </c>
      <c r="F610">
        <v>200</v>
      </c>
      <c r="G610">
        <v>327</v>
      </c>
      <c r="H610">
        <v>229</v>
      </c>
      <c r="I610">
        <v>443</v>
      </c>
      <c r="J610">
        <v>919</v>
      </c>
      <c r="K610">
        <v>443</v>
      </c>
      <c r="L610">
        <v>705</v>
      </c>
      <c r="M610">
        <v>547</v>
      </c>
      <c r="N610">
        <v>653</v>
      </c>
      <c r="O610">
        <v>355</v>
      </c>
      <c r="P610">
        <v>836</v>
      </c>
      <c r="Q610">
        <v>769</v>
      </c>
      <c r="R610">
        <v>388</v>
      </c>
      <c r="S610">
        <v>6346</v>
      </c>
      <c r="T610">
        <v>359</v>
      </c>
      <c r="U610">
        <v>664</v>
      </c>
      <c r="V610">
        <v>346</v>
      </c>
      <c r="W610">
        <v>1296</v>
      </c>
      <c r="X610">
        <v>2532</v>
      </c>
      <c r="Y610">
        <v>1149</v>
      </c>
      <c r="Z610">
        <v>3412</v>
      </c>
      <c r="AA610">
        <v>601</v>
      </c>
    </row>
    <row r="611" spans="1:27">
      <c r="A611">
        <f>VLOOKUP(B611,xwalk!$A$2:$D$1455,4,FALSE)</f>
        <v>3</v>
      </c>
      <c r="B611">
        <v>613</v>
      </c>
      <c r="C611">
        <v>4235</v>
      </c>
      <c r="D611">
        <v>18</v>
      </c>
      <c r="E611">
        <v>157</v>
      </c>
      <c r="F611">
        <v>123</v>
      </c>
      <c r="G611">
        <v>183</v>
      </c>
      <c r="H611">
        <v>134</v>
      </c>
      <c r="I611">
        <v>191</v>
      </c>
      <c r="J611">
        <v>433</v>
      </c>
      <c r="K611">
        <v>167</v>
      </c>
      <c r="L611">
        <v>253</v>
      </c>
      <c r="M611">
        <v>252</v>
      </c>
      <c r="N611">
        <v>549</v>
      </c>
      <c r="O611">
        <v>287</v>
      </c>
      <c r="P611">
        <v>286</v>
      </c>
      <c r="Q611">
        <v>359</v>
      </c>
      <c r="R611">
        <v>289</v>
      </c>
      <c r="S611">
        <v>4253</v>
      </c>
      <c r="T611">
        <v>201</v>
      </c>
      <c r="U611">
        <v>644</v>
      </c>
      <c r="V611">
        <v>325</v>
      </c>
      <c r="W611">
        <v>451</v>
      </c>
      <c r="X611">
        <v>1709</v>
      </c>
      <c r="Y611">
        <v>923</v>
      </c>
      <c r="Z611">
        <v>2067</v>
      </c>
      <c r="AA611">
        <v>495</v>
      </c>
    </row>
    <row r="612" spans="1:27">
      <c r="A612">
        <f>VLOOKUP(B612,xwalk!$A$2:$D$1455,4,FALSE)</f>
        <v>3</v>
      </c>
      <c r="B612">
        <v>614</v>
      </c>
      <c r="C612">
        <v>4654</v>
      </c>
      <c r="D612">
        <v>8</v>
      </c>
      <c r="E612">
        <v>133</v>
      </c>
      <c r="F612">
        <v>105</v>
      </c>
      <c r="G612">
        <v>203</v>
      </c>
      <c r="H612">
        <v>162</v>
      </c>
      <c r="I612">
        <v>251</v>
      </c>
      <c r="J612">
        <v>518</v>
      </c>
      <c r="K612">
        <v>125</v>
      </c>
      <c r="L612">
        <v>355</v>
      </c>
      <c r="M612">
        <v>294</v>
      </c>
      <c r="N612">
        <v>598</v>
      </c>
      <c r="O612">
        <v>217</v>
      </c>
      <c r="P612">
        <v>370</v>
      </c>
      <c r="Q612">
        <v>628</v>
      </c>
      <c r="R612">
        <v>157</v>
      </c>
      <c r="S612">
        <v>4662</v>
      </c>
      <c r="T612">
        <v>203</v>
      </c>
      <c r="U612">
        <v>689</v>
      </c>
      <c r="V612">
        <v>326</v>
      </c>
      <c r="W612">
        <v>447</v>
      </c>
      <c r="X612">
        <v>2163</v>
      </c>
      <c r="Y612">
        <v>834</v>
      </c>
      <c r="Z612">
        <v>2269</v>
      </c>
      <c r="AA612">
        <v>540</v>
      </c>
    </row>
    <row r="613" spans="1:27">
      <c r="A613">
        <f>VLOOKUP(B613,xwalk!$A$2:$D$1455,4,FALSE)</f>
        <v>3</v>
      </c>
      <c r="B613">
        <v>615</v>
      </c>
      <c r="C613">
        <v>4493</v>
      </c>
      <c r="D613">
        <v>11</v>
      </c>
      <c r="E613">
        <v>43</v>
      </c>
      <c r="F613">
        <v>54</v>
      </c>
      <c r="G613">
        <v>188</v>
      </c>
      <c r="H613">
        <v>160</v>
      </c>
      <c r="I613">
        <v>324</v>
      </c>
      <c r="J613">
        <v>629</v>
      </c>
      <c r="K613">
        <v>130</v>
      </c>
      <c r="L613">
        <v>420</v>
      </c>
      <c r="M613">
        <v>283</v>
      </c>
      <c r="N613">
        <v>565</v>
      </c>
      <c r="O613">
        <v>194</v>
      </c>
      <c r="P613">
        <v>496</v>
      </c>
      <c r="Q613">
        <v>404</v>
      </c>
      <c r="R613">
        <v>304</v>
      </c>
      <c r="S613">
        <v>4504</v>
      </c>
      <c r="T613">
        <v>190</v>
      </c>
      <c r="U613">
        <v>745</v>
      </c>
      <c r="V613">
        <v>307</v>
      </c>
      <c r="W613">
        <v>524</v>
      </c>
      <c r="X613">
        <v>2124</v>
      </c>
      <c r="Y613">
        <v>614</v>
      </c>
      <c r="Z613">
        <v>2255</v>
      </c>
      <c r="AA613">
        <v>551</v>
      </c>
    </row>
    <row r="614" spans="1:27">
      <c r="A614">
        <f>VLOOKUP(B614,xwalk!$A$2:$D$1455,4,FALSE)</f>
        <v>3</v>
      </c>
      <c r="B614">
        <v>616</v>
      </c>
      <c r="C614">
        <v>4549</v>
      </c>
      <c r="D614">
        <v>0</v>
      </c>
      <c r="E614">
        <v>30</v>
      </c>
      <c r="F614">
        <v>38</v>
      </c>
      <c r="G614">
        <v>200</v>
      </c>
      <c r="H614">
        <v>146</v>
      </c>
      <c r="I614">
        <v>281</v>
      </c>
      <c r="J614">
        <v>553</v>
      </c>
      <c r="K614">
        <v>111</v>
      </c>
      <c r="L614">
        <v>270</v>
      </c>
      <c r="M614">
        <v>271</v>
      </c>
      <c r="N614">
        <v>596</v>
      </c>
      <c r="O614">
        <v>125</v>
      </c>
      <c r="P614">
        <v>421</v>
      </c>
      <c r="Q614">
        <v>490</v>
      </c>
      <c r="R614">
        <v>212</v>
      </c>
      <c r="S614">
        <v>4549</v>
      </c>
      <c r="T614">
        <v>263</v>
      </c>
      <c r="U614">
        <v>763</v>
      </c>
      <c r="V614">
        <v>378</v>
      </c>
      <c r="W614">
        <v>499</v>
      </c>
      <c r="X614">
        <v>2011</v>
      </c>
      <c r="Y614">
        <v>635</v>
      </c>
      <c r="Z614">
        <v>2306</v>
      </c>
      <c r="AA614">
        <v>613</v>
      </c>
    </row>
    <row r="615" spans="1:27">
      <c r="A615">
        <f>VLOOKUP(B615,xwalk!$A$2:$D$1455,4,FALSE)</f>
        <v>3</v>
      </c>
      <c r="B615">
        <v>617</v>
      </c>
      <c r="C615">
        <v>4552</v>
      </c>
      <c r="D615">
        <v>17</v>
      </c>
      <c r="E615">
        <v>43</v>
      </c>
      <c r="F615">
        <v>59</v>
      </c>
      <c r="G615">
        <v>193</v>
      </c>
      <c r="H615">
        <v>148</v>
      </c>
      <c r="I615">
        <v>290</v>
      </c>
      <c r="J615">
        <v>527</v>
      </c>
      <c r="K615">
        <v>149</v>
      </c>
      <c r="L615">
        <v>272</v>
      </c>
      <c r="M615">
        <v>261</v>
      </c>
      <c r="N615">
        <v>578</v>
      </c>
      <c r="O615">
        <v>189</v>
      </c>
      <c r="P615">
        <v>294</v>
      </c>
      <c r="Q615">
        <v>423</v>
      </c>
      <c r="R615">
        <v>354</v>
      </c>
      <c r="S615">
        <v>4569</v>
      </c>
      <c r="T615">
        <v>250</v>
      </c>
      <c r="U615">
        <v>848</v>
      </c>
      <c r="V615">
        <v>366</v>
      </c>
      <c r="W615">
        <v>506</v>
      </c>
      <c r="X615">
        <v>1896</v>
      </c>
      <c r="Y615">
        <v>703</v>
      </c>
      <c r="Z615">
        <v>2322</v>
      </c>
      <c r="AA615">
        <v>642</v>
      </c>
    </row>
    <row r="616" spans="1:27">
      <c r="A616">
        <f>VLOOKUP(B616,xwalk!$A$2:$D$1455,4,FALSE)</f>
        <v>3</v>
      </c>
      <c r="B616">
        <v>618</v>
      </c>
      <c r="C616">
        <v>2575</v>
      </c>
      <c r="D616">
        <v>0</v>
      </c>
      <c r="E616">
        <v>10</v>
      </c>
      <c r="F616">
        <v>38</v>
      </c>
      <c r="G616">
        <v>93</v>
      </c>
      <c r="H616">
        <v>95</v>
      </c>
      <c r="I616">
        <v>189</v>
      </c>
      <c r="J616">
        <v>326</v>
      </c>
      <c r="K616">
        <v>63</v>
      </c>
      <c r="L616">
        <v>216</v>
      </c>
      <c r="M616">
        <v>156</v>
      </c>
      <c r="N616">
        <v>316</v>
      </c>
      <c r="O616">
        <v>200</v>
      </c>
      <c r="P616">
        <v>182</v>
      </c>
      <c r="Q616">
        <v>150</v>
      </c>
      <c r="R616">
        <v>219</v>
      </c>
      <c r="S616">
        <v>2575</v>
      </c>
      <c r="T616">
        <v>126</v>
      </c>
      <c r="U616">
        <v>444</v>
      </c>
      <c r="V616">
        <v>206</v>
      </c>
      <c r="W616">
        <v>263</v>
      </c>
      <c r="X616">
        <v>1134</v>
      </c>
      <c r="Y616">
        <v>402</v>
      </c>
      <c r="Z616">
        <v>1301</v>
      </c>
      <c r="AA616">
        <v>336</v>
      </c>
    </row>
    <row r="617" spans="1:27">
      <c r="A617">
        <f>VLOOKUP(B617,xwalk!$A$2:$D$1455,4,FALSE)</f>
        <v>3</v>
      </c>
      <c r="B617">
        <v>619</v>
      </c>
      <c r="C617">
        <v>4863</v>
      </c>
      <c r="D617">
        <v>3</v>
      </c>
      <c r="E617">
        <v>33</v>
      </c>
      <c r="F617">
        <v>62</v>
      </c>
      <c r="G617">
        <v>206</v>
      </c>
      <c r="H617">
        <v>154</v>
      </c>
      <c r="I617">
        <v>360</v>
      </c>
      <c r="J617">
        <v>696</v>
      </c>
      <c r="K617">
        <v>157</v>
      </c>
      <c r="L617">
        <v>364</v>
      </c>
      <c r="M617">
        <v>386</v>
      </c>
      <c r="N617">
        <v>604</v>
      </c>
      <c r="O617">
        <v>215</v>
      </c>
      <c r="P617">
        <v>460</v>
      </c>
      <c r="Q617">
        <v>496</v>
      </c>
      <c r="R617">
        <v>340</v>
      </c>
      <c r="S617">
        <v>4866</v>
      </c>
      <c r="T617">
        <v>246</v>
      </c>
      <c r="U617">
        <v>776</v>
      </c>
      <c r="V617">
        <v>283</v>
      </c>
      <c r="W617">
        <v>616</v>
      </c>
      <c r="X617">
        <v>2096</v>
      </c>
      <c r="Y617">
        <v>849</v>
      </c>
      <c r="Z617">
        <v>2449</v>
      </c>
      <c r="AA617">
        <v>597</v>
      </c>
    </row>
    <row r="618" spans="1:27">
      <c r="A618">
        <f>VLOOKUP(B618,xwalk!$A$2:$D$1455,4,FALSE)</f>
        <v>3</v>
      </c>
      <c r="B618">
        <v>620</v>
      </c>
      <c r="C618">
        <v>3446</v>
      </c>
      <c r="D618">
        <v>17</v>
      </c>
      <c r="E618">
        <v>19</v>
      </c>
      <c r="F618">
        <v>35</v>
      </c>
      <c r="G618">
        <v>169</v>
      </c>
      <c r="H618">
        <v>116</v>
      </c>
      <c r="I618">
        <v>238</v>
      </c>
      <c r="J618">
        <v>499</v>
      </c>
      <c r="K618">
        <v>123</v>
      </c>
      <c r="L618">
        <v>285</v>
      </c>
      <c r="M618">
        <v>229</v>
      </c>
      <c r="N618">
        <v>439</v>
      </c>
      <c r="O618">
        <v>172</v>
      </c>
      <c r="P618">
        <v>329</v>
      </c>
      <c r="Q618">
        <v>358</v>
      </c>
      <c r="R618">
        <v>217</v>
      </c>
      <c r="S618">
        <v>3463</v>
      </c>
      <c r="T618">
        <v>190</v>
      </c>
      <c r="U618">
        <v>532</v>
      </c>
      <c r="V618">
        <v>220</v>
      </c>
      <c r="W618">
        <v>458</v>
      </c>
      <c r="X618">
        <v>1481</v>
      </c>
      <c r="Y618">
        <v>582</v>
      </c>
      <c r="Z618">
        <v>1754</v>
      </c>
      <c r="AA618">
        <v>417</v>
      </c>
    </row>
    <row r="619" spans="1:27">
      <c r="A619">
        <f>VLOOKUP(B619,xwalk!$A$2:$D$1455,4,FALSE)</f>
        <v>3</v>
      </c>
      <c r="B619">
        <v>621</v>
      </c>
      <c r="C619">
        <v>4247</v>
      </c>
      <c r="D619">
        <v>13</v>
      </c>
      <c r="E619">
        <v>121</v>
      </c>
      <c r="F619">
        <v>98</v>
      </c>
      <c r="G619">
        <v>171</v>
      </c>
      <c r="H619">
        <v>157</v>
      </c>
      <c r="I619">
        <v>245</v>
      </c>
      <c r="J619">
        <v>419</v>
      </c>
      <c r="K619">
        <v>153</v>
      </c>
      <c r="L619">
        <v>280</v>
      </c>
      <c r="M619">
        <v>237</v>
      </c>
      <c r="N619">
        <v>541</v>
      </c>
      <c r="O619">
        <v>186</v>
      </c>
      <c r="P619">
        <v>220</v>
      </c>
      <c r="Q619">
        <v>347</v>
      </c>
      <c r="R619">
        <v>458</v>
      </c>
      <c r="S619">
        <v>4260</v>
      </c>
      <c r="T619">
        <v>230</v>
      </c>
      <c r="U619">
        <v>627</v>
      </c>
      <c r="V619">
        <v>338</v>
      </c>
      <c r="W619">
        <v>512</v>
      </c>
      <c r="X619">
        <v>1694</v>
      </c>
      <c r="Y619">
        <v>859</v>
      </c>
      <c r="Z619">
        <v>2124</v>
      </c>
      <c r="AA619">
        <v>473</v>
      </c>
    </row>
    <row r="620" spans="1:27">
      <c r="A620">
        <f>VLOOKUP(B620,xwalk!$A$2:$D$1455,4,FALSE)</f>
        <v>3</v>
      </c>
      <c r="B620">
        <v>622</v>
      </c>
      <c r="C620">
        <v>5179</v>
      </c>
      <c r="D620">
        <v>30</v>
      </c>
      <c r="E620">
        <v>28</v>
      </c>
      <c r="F620">
        <v>56</v>
      </c>
      <c r="G620">
        <v>217</v>
      </c>
      <c r="H620">
        <v>167</v>
      </c>
      <c r="I620">
        <v>371</v>
      </c>
      <c r="J620">
        <v>671</v>
      </c>
      <c r="K620">
        <v>170</v>
      </c>
      <c r="L620">
        <v>393</v>
      </c>
      <c r="M620">
        <v>295</v>
      </c>
      <c r="N620">
        <v>652</v>
      </c>
      <c r="O620">
        <v>230</v>
      </c>
      <c r="P620">
        <v>467</v>
      </c>
      <c r="Q620">
        <v>478</v>
      </c>
      <c r="R620">
        <v>335</v>
      </c>
      <c r="S620">
        <v>5209</v>
      </c>
      <c r="T620">
        <v>233</v>
      </c>
      <c r="U620">
        <v>805</v>
      </c>
      <c r="V620">
        <v>420</v>
      </c>
      <c r="W620">
        <v>549</v>
      </c>
      <c r="X620">
        <v>2366</v>
      </c>
      <c r="Y620">
        <v>836</v>
      </c>
      <c r="Z620">
        <v>2641</v>
      </c>
      <c r="AA620">
        <v>617</v>
      </c>
    </row>
    <row r="621" spans="1:27">
      <c r="A621">
        <f>VLOOKUP(B621,xwalk!$A$2:$D$1455,4,FALSE)</f>
        <v>3</v>
      </c>
      <c r="B621">
        <v>623</v>
      </c>
      <c r="C621">
        <v>6356</v>
      </c>
      <c r="D621">
        <v>27</v>
      </c>
      <c r="E621">
        <v>37</v>
      </c>
      <c r="F621">
        <v>88</v>
      </c>
      <c r="G621">
        <v>314</v>
      </c>
      <c r="H621">
        <v>253</v>
      </c>
      <c r="I621">
        <v>480</v>
      </c>
      <c r="J621">
        <v>802</v>
      </c>
      <c r="K621">
        <v>234</v>
      </c>
      <c r="L621">
        <v>520</v>
      </c>
      <c r="M621">
        <v>406</v>
      </c>
      <c r="N621">
        <v>814</v>
      </c>
      <c r="O621">
        <v>329</v>
      </c>
      <c r="P621">
        <v>538</v>
      </c>
      <c r="Q621">
        <v>671</v>
      </c>
      <c r="R621">
        <v>436</v>
      </c>
      <c r="S621">
        <v>6383</v>
      </c>
      <c r="T621">
        <v>305</v>
      </c>
      <c r="U621">
        <v>1068</v>
      </c>
      <c r="V621">
        <v>460</v>
      </c>
      <c r="W621">
        <v>766</v>
      </c>
      <c r="X621">
        <v>2923</v>
      </c>
      <c r="Y621">
        <v>861</v>
      </c>
      <c r="Z621">
        <v>3211</v>
      </c>
      <c r="AA621">
        <v>807</v>
      </c>
    </row>
    <row r="622" spans="1:27">
      <c r="A622">
        <f>VLOOKUP(B622,xwalk!$A$2:$D$1455,4,FALSE)</f>
        <v>3</v>
      </c>
      <c r="B622">
        <v>624</v>
      </c>
      <c r="C622">
        <v>2797</v>
      </c>
      <c r="D622">
        <v>43</v>
      </c>
      <c r="E622">
        <v>56</v>
      </c>
      <c r="F622">
        <v>59</v>
      </c>
      <c r="G622">
        <v>139</v>
      </c>
      <c r="H622">
        <v>104</v>
      </c>
      <c r="I622">
        <v>176</v>
      </c>
      <c r="J622">
        <v>313</v>
      </c>
      <c r="K622">
        <v>83</v>
      </c>
      <c r="L622">
        <v>237</v>
      </c>
      <c r="M622">
        <v>172</v>
      </c>
      <c r="N622">
        <v>355</v>
      </c>
      <c r="O622">
        <v>176</v>
      </c>
      <c r="P622">
        <v>228</v>
      </c>
      <c r="Q622">
        <v>245</v>
      </c>
      <c r="R622">
        <v>198</v>
      </c>
      <c r="S622">
        <v>2840</v>
      </c>
      <c r="T622">
        <v>132</v>
      </c>
      <c r="U622">
        <v>396</v>
      </c>
      <c r="V622">
        <v>209</v>
      </c>
      <c r="W622">
        <v>292</v>
      </c>
      <c r="X622">
        <v>1292</v>
      </c>
      <c r="Y622">
        <v>519</v>
      </c>
      <c r="Z622">
        <v>1422</v>
      </c>
      <c r="AA622">
        <v>312</v>
      </c>
    </row>
    <row r="623" spans="1:27">
      <c r="A623">
        <f>VLOOKUP(B623,xwalk!$A$2:$D$1455,4,FALSE)</f>
        <v>3</v>
      </c>
      <c r="B623">
        <v>625</v>
      </c>
      <c r="C623">
        <v>6401</v>
      </c>
      <c r="D623">
        <v>13</v>
      </c>
      <c r="E623">
        <v>264</v>
      </c>
      <c r="F623">
        <v>266</v>
      </c>
      <c r="G623">
        <v>234</v>
      </c>
      <c r="H623">
        <v>227</v>
      </c>
      <c r="I623">
        <v>326</v>
      </c>
      <c r="J623">
        <v>600</v>
      </c>
      <c r="K623">
        <v>264</v>
      </c>
      <c r="L623">
        <v>509</v>
      </c>
      <c r="M623">
        <v>380</v>
      </c>
      <c r="N623">
        <v>764</v>
      </c>
      <c r="O623">
        <v>258</v>
      </c>
      <c r="P623">
        <v>589</v>
      </c>
      <c r="Q623">
        <v>582</v>
      </c>
      <c r="R623">
        <v>488</v>
      </c>
      <c r="S623">
        <v>6414</v>
      </c>
      <c r="T623">
        <v>272</v>
      </c>
      <c r="U623">
        <v>907</v>
      </c>
      <c r="V623">
        <v>555</v>
      </c>
      <c r="W623">
        <v>781</v>
      </c>
      <c r="X623">
        <v>2739</v>
      </c>
      <c r="Y623">
        <v>1160</v>
      </c>
      <c r="Z623">
        <v>3149</v>
      </c>
      <c r="AA623">
        <v>721</v>
      </c>
    </row>
    <row r="624" spans="1:27">
      <c r="A624">
        <f>VLOOKUP(B624,xwalk!$A$2:$D$1455,4,FALSE)</f>
        <v>3</v>
      </c>
      <c r="B624">
        <v>626</v>
      </c>
      <c r="C624">
        <v>4392</v>
      </c>
      <c r="D624">
        <v>40</v>
      </c>
      <c r="E624">
        <v>25</v>
      </c>
      <c r="F624">
        <v>65</v>
      </c>
      <c r="G624">
        <v>192</v>
      </c>
      <c r="H624">
        <v>154</v>
      </c>
      <c r="I624">
        <v>287</v>
      </c>
      <c r="J624">
        <v>541</v>
      </c>
      <c r="K624">
        <v>110</v>
      </c>
      <c r="L624">
        <v>301</v>
      </c>
      <c r="M624">
        <v>237</v>
      </c>
      <c r="N624">
        <v>616</v>
      </c>
      <c r="O624">
        <v>271</v>
      </c>
      <c r="P624">
        <v>435</v>
      </c>
      <c r="Q624">
        <v>286</v>
      </c>
      <c r="R624">
        <v>272</v>
      </c>
      <c r="S624">
        <v>4432</v>
      </c>
      <c r="T624">
        <v>196</v>
      </c>
      <c r="U624">
        <v>715</v>
      </c>
      <c r="V624">
        <v>325</v>
      </c>
      <c r="W624">
        <v>452</v>
      </c>
      <c r="X624">
        <v>1915</v>
      </c>
      <c r="Y624">
        <v>829</v>
      </c>
      <c r="Z624">
        <v>2201</v>
      </c>
      <c r="AA624">
        <v>528</v>
      </c>
    </row>
    <row r="625" spans="1:27">
      <c r="A625">
        <f>VLOOKUP(B625,xwalk!$A$2:$D$1455,4,FALSE)</f>
        <v>3</v>
      </c>
      <c r="B625">
        <v>627</v>
      </c>
      <c r="C625">
        <v>5992</v>
      </c>
      <c r="D625">
        <v>31</v>
      </c>
      <c r="E625">
        <v>94</v>
      </c>
      <c r="F625">
        <v>170</v>
      </c>
      <c r="G625">
        <v>303</v>
      </c>
      <c r="H625">
        <v>325</v>
      </c>
      <c r="I625">
        <v>346</v>
      </c>
      <c r="J625">
        <v>717</v>
      </c>
      <c r="K625">
        <v>263</v>
      </c>
      <c r="L625">
        <v>601</v>
      </c>
      <c r="M625">
        <v>376</v>
      </c>
      <c r="N625">
        <v>715</v>
      </c>
      <c r="O625">
        <v>280</v>
      </c>
      <c r="P625">
        <v>648</v>
      </c>
      <c r="Q625">
        <v>682</v>
      </c>
      <c r="R625">
        <v>345</v>
      </c>
      <c r="S625">
        <v>6023</v>
      </c>
      <c r="T625">
        <v>250</v>
      </c>
      <c r="U625">
        <v>808</v>
      </c>
      <c r="V625">
        <v>436</v>
      </c>
      <c r="W625">
        <v>788</v>
      </c>
      <c r="X625">
        <v>2513</v>
      </c>
      <c r="Y625">
        <v>1228</v>
      </c>
      <c r="Z625">
        <v>3083</v>
      </c>
      <c r="AA625">
        <v>549</v>
      </c>
    </row>
    <row r="626" spans="1:27">
      <c r="A626">
        <f>VLOOKUP(B626,xwalk!$A$2:$D$1455,4,FALSE)</f>
        <v>3</v>
      </c>
      <c r="B626">
        <v>628</v>
      </c>
      <c r="C626">
        <v>4244</v>
      </c>
      <c r="D626">
        <v>3</v>
      </c>
      <c r="E626">
        <v>58</v>
      </c>
      <c r="F626">
        <v>85</v>
      </c>
      <c r="G626">
        <v>232</v>
      </c>
      <c r="H626">
        <v>250</v>
      </c>
      <c r="I626">
        <v>281</v>
      </c>
      <c r="J626">
        <v>579</v>
      </c>
      <c r="K626">
        <v>252</v>
      </c>
      <c r="L626">
        <v>509</v>
      </c>
      <c r="M626">
        <v>248</v>
      </c>
      <c r="N626">
        <v>476</v>
      </c>
      <c r="O626">
        <v>429</v>
      </c>
      <c r="P626">
        <v>469</v>
      </c>
      <c r="Q626">
        <v>416</v>
      </c>
      <c r="R626">
        <v>171</v>
      </c>
      <c r="S626">
        <v>4247</v>
      </c>
      <c r="T626">
        <v>137</v>
      </c>
      <c r="U626">
        <v>528</v>
      </c>
      <c r="V626">
        <v>265</v>
      </c>
      <c r="W626">
        <v>426</v>
      </c>
      <c r="X626">
        <v>1764</v>
      </c>
      <c r="Y626">
        <v>1127</v>
      </c>
      <c r="Z626">
        <v>2138</v>
      </c>
      <c r="AA626">
        <v>345</v>
      </c>
    </row>
    <row r="627" spans="1:27">
      <c r="A627">
        <f>VLOOKUP(B627,xwalk!$A$2:$D$1455,4,FALSE)</f>
        <v>3</v>
      </c>
      <c r="B627">
        <v>629</v>
      </c>
      <c r="C627">
        <v>4646</v>
      </c>
      <c r="D627">
        <v>30</v>
      </c>
      <c r="E627">
        <v>33</v>
      </c>
      <c r="F627">
        <v>50</v>
      </c>
      <c r="G627">
        <v>228</v>
      </c>
      <c r="H627">
        <v>290</v>
      </c>
      <c r="I627">
        <v>352</v>
      </c>
      <c r="J627">
        <v>720</v>
      </c>
      <c r="K627">
        <v>328</v>
      </c>
      <c r="L627">
        <v>600</v>
      </c>
      <c r="M627">
        <v>273</v>
      </c>
      <c r="N627">
        <v>472</v>
      </c>
      <c r="O627">
        <v>370</v>
      </c>
      <c r="P627">
        <v>447</v>
      </c>
      <c r="Q627">
        <v>415</v>
      </c>
      <c r="R627">
        <v>441</v>
      </c>
      <c r="S627">
        <v>4676</v>
      </c>
      <c r="T627">
        <v>159</v>
      </c>
      <c r="U627">
        <v>439</v>
      </c>
      <c r="V627">
        <v>287</v>
      </c>
      <c r="W627">
        <v>728</v>
      </c>
      <c r="X627">
        <v>1594</v>
      </c>
      <c r="Y627">
        <v>1469</v>
      </c>
      <c r="Z627">
        <v>2549</v>
      </c>
      <c r="AA627">
        <v>320</v>
      </c>
    </row>
    <row r="628" spans="1:27">
      <c r="A628">
        <f>VLOOKUP(B628,xwalk!$A$2:$D$1455,4,FALSE)</f>
        <v>3</v>
      </c>
      <c r="B628">
        <v>630</v>
      </c>
      <c r="C628">
        <v>7488</v>
      </c>
      <c r="D628">
        <v>93</v>
      </c>
      <c r="E628">
        <v>84</v>
      </c>
      <c r="F628">
        <v>142</v>
      </c>
      <c r="G628">
        <v>392</v>
      </c>
      <c r="H628">
        <v>387</v>
      </c>
      <c r="I628">
        <v>422</v>
      </c>
      <c r="J628">
        <v>802</v>
      </c>
      <c r="K628">
        <v>331</v>
      </c>
      <c r="L628">
        <v>591</v>
      </c>
      <c r="M628">
        <v>398</v>
      </c>
      <c r="N628">
        <v>909</v>
      </c>
      <c r="O628">
        <v>418</v>
      </c>
      <c r="P628">
        <v>634</v>
      </c>
      <c r="Q628">
        <v>589</v>
      </c>
      <c r="R628">
        <v>588</v>
      </c>
      <c r="S628">
        <v>7581</v>
      </c>
      <c r="T628">
        <v>346</v>
      </c>
      <c r="U628">
        <v>1109</v>
      </c>
      <c r="V628">
        <v>627</v>
      </c>
      <c r="W628">
        <v>895</v>
      </c>
      <c r="X628">
        <v>2898</v>
      </c>
      <c r="Y628">
        <v>1706</v>
      </c>
      <c r="Z628">
        <v>3829</v>
      </c>
      <c r="AA628">
        <v>730</v>
      </c>
    </row>
    <row r="629" spans="1:27">
      <c r="A629">
        <f>VLOOKUP(B629,xwalk!$A$2:$D$1455,4,FALSE)</f>
        <v>3</v>
      </c>
      <c r="B629">
        <v>631</v>
      </c>
      <c r="C629">
        <v>4476</v>
      </c>
      <c r="D629">
        <v>20</v>
      </c>
      <c r="E629">
        <v>80</v>
      </c>
      <c r="F629">
        <v>105</v>
      </c>
      <c r="G629">
        <v>179</v>
      </c>
      <c r="H629">
        <v>261</v>
      </c>
      <c r="I629">
        <v>267</v>
      </c>
      <c r="J629">
        <v>498</v>
      </c>
      <c r="K629">
        <v>145</v>
      </c>
      <c r="L629">
        <v>387</v>
      </c>
      <c r="M629">
        <v>312</v>
      </c>
      <c r="N629">
        <v>546</v>
      </c>
      <c r="O629">
        <v>134</v>
      </c>
      <c r="P629">
        <v>343</v>
      </c>
      <c r="Q629">
        <v>482</v>
      </c>
      <c r="R629">
        <v>431</v>
      </c>
      <c r="S629">
        <v>4496</v>
      </c>
      <c r="T629">
        <v>251</v>
      </c>
      <c r="U629">
        <v>629</v>
      </c>
      <c r="V629">
        <v>391</v>
      </c>
      <c r="W629">
        <v>898</v>
      </c>
      <c r="X629">
        <v>1668</v>
      </c>
      <c r="Y629">
        <v>659</v>
      </c>
      <c r="Z629">
        <v>2486</v>
      </c>
      <c r="AA629">
        <v>488</v>
      </c>
    </row>
    <row r="630" spans="1:27">
      <c r="A630">
        <f>VLOOKUP(B630,xwalk!$A$2:$D$1455,4,FALSE)</f>
        <v>3</v>
      </c>
      <c r="B630">
        <v>632</v>
      </c>
      <c r="C630">
        <v>5892</v>
      </c>
      <c r="D630">
        <v>39</v>
      </c>
      <c r="E630">
        <v>127</v>
      </c>
      <c r="F630">
        <v>154</v>
      </c>
      <c r="G630">
        <v>292</v>
      </c>
      <c r="H630">
        <v>257</v>
      </c>
      <c r="I630">
        <v>318</v>
      </c>
      <c r="J630">
        <v>715</v>
      </c>
      <c r="K630">
        <v>307</v>
      </c>
      <c r="L630">
        <v>522</v>
      </c>
      <c r="M630">
        <v>350</v>
      </c>
      <c r="N630">
        <v>684</v>
      </c>
      <c r="O630">
        <v>497</v>
      </c>
      <c r="P630">
        <v>544</v>
      </c>
      <c r="Q630">
        <v>496</v>
      </c>
      <c r="R630">
        <v>326</v>
      </c>
      <c r="S630">
        <v>5931</v>
      </c>
      <c r="T630">
        <v>278</v>
      </c>
      <c r="U630">
        <v>720</v>
      </c>
      <c r="V630">
        <v>425</v>
      </c>
      <c r="W630">
        <v>742</v>
      </c>
      <c r="X630">
        <v>2301</v>
      </c>
      <c r="Y630">
        <v>1465</v>
      </c>
      <c r="Z630">
        <v>2954</v>
      </c>
      <c r="AA630">
        <v>530</v>
      </c>
    </row>
    <row r="631" spans="1:27">
      <c r="A631">
        <f>VLOOKUP(B631,xwalk!$A$2:$D$1455,4,FALSE)</f>
        <v>3</v>
      </c>
      <c r="B631">
        <v>633</v>
      </c>
      <c r="C631">
        <v>8456</v>
      </c>
      <c r="D631">
        <v>67</v>
      </c>
      <c r="E631">
        <v>159</v>
      </c>
      <c r="F631">
        <v>225</v>
      </c>
      <c r="G631">
        <v>412</v>
      </c>
      <c r="H631">
        <v>318</v>
      </c>
      <c r="I631">
        <v>451</v>
      </c>
      <c r="J631">
        <v>804</v>
      </c>
      <c r="K631">
        <v>337</v>
      </c>
      <c r="L631">
        <v>570</v>
      </c>
      <c r="M631">
        <v>412</v>
      </c>
      <c r="N631">
        <v>1050</v>
      </c>
      <c r="O631">
        <v>465</v>
      </c>
      <c r="P631">
        <v>602</v>
      </c>
      <c r="Q631">
        <v>671</v>
      </c>
      <c r="R631">
        <v>631</v>
      </c>
      <c r="S631">
        <v>8523</v>
      </c>
      <c r="T631">
        <v>470</v>
      </c>
      <c r="U631">
        <v>1384</v>
      </c>
      <c r="V631">
        <v>691</v>
      </c>
      <c r="W631">
        <v>1015</v>
      </c>
      <c r="X631">
        <v>2946</v>
      </c>
      <c r="Y631">
        <v>2017</v>
      </c>
      <c r="Z631">
        <v>4260</v>
      </c>
      <c r="AA631">
        <v>920</v>
      </c>
    </row>
    <row r="632" spans="1:27">
      <c r="A632">
        <f>VLOOKUP(B632,xwalk!$A$2:$D$1455,4,FALSE)</f>
        <v>3</v>
      </c>
      <c r="B632">
        <v>634</v>
      </c>
      <c r="C632">
        <v>6080</v>
      </c>
      <c r="D632">
        <v>0</v>
      </c>
      <c r="E632">
        <v>139</v>
      </c>
      <c r="F632">
        <v>231</v>
      </c>
      <c r="G632">
        <v>278</v>
      </c>
      <c r="H632">
        <v>202</v>
      </c>
      <c r="I632">
        <v>254</v>
      </c>
      <c r="J632">
        <v>458</v>
      </c>
      <c r="K632">
        <v>204</v>
      </c>
      <c r="L632">
        <v>325</v>
      </c>
      <c r="M632">
        <v>234</v>
      </c>
      <c r="N632">
        <v>799</v>
      </c>
      <c r="O632">
        <v>224</v>
      </c>
      <c r="P632">
        <v>506</v>
      </c>
      <c r="Q632">
        <v>342</v>
      </c>
      <c r="R632">
        <v>490</v>
      </c>
      <c r="S632">
        <v>6080</v>
      </c>
      <c r="T632">
        <v>408</v>
      </c>
      <c r="U632">
        <v>1129</v>
      </c>
      <c r="V632">
        <v>618</v>
      </c>
      <c r="W632">
        <v>812</v>
      </c>
      <c r="X632">
        <v>2168</v>
      </c>
      <c r="Y632">
        <v>945</v>
      </c>
      <c r="Z632">
        <v>2998</v>
      </c>
      <c r="AA632">
        <v>727</v>
      </c>
    </row>
    <row r="633" spans="1:27">
      <c r="A633">
        <f>VLOOKUP(B633,xwalk!$A$2:$D$1455,4,FALSE)</f>
        <v>3</v>
      </c>
      <c r="B633">
        <v>635</v>
      </c>
      <c r="C633">
        <v>3770</v>
      </c>
      <c r="D633">
        <v>512</v>
      </c>
      <c r="E633">
        <v>64</v>
      </c>
      <c r="F633">
        <v>61</v>
      </c>
      <c r="G633">
        <v>174</v>
      </c>
      <c r="H633">
        <v>125</v>
      </c>
      <c r="I633">
        <v>208</v>
      </c>
      <c r="J633">
        <v>382</v>
      </c>
      <c r="K633">
        <v>131</v>
      </c>
      <c r="L633">
        <v>222</v>
      </c>
      <c r="M633">
        <v>176</v>
      </c>
      <c r="N633">
        <v>485</v>
      </c>
      <c r="O633">
        <v>188</v>
      </c>
      <c r="P633">
        <v>262</v>
      </c>
      <c r="Q633">
        <v>360</v>
      </c>
      <c r="R633">
        <v>204</v>
      </c>
      <c r="S633">
        <v>4282</v>
      </c>
      <c r="T633">
        <v>231</v>
      </c>
      <c r="U633">
        <v>718</v>
      </c>
      <c r="V633">
        <v>520</v>
      </c>
      <c r="W633">
        <v>473</v>
      </c>
      <c r="X633">
        <v>1469</v>
      </c>
      <c r="Y633">
        <v>871</v>
      </c>
      <c r="Z633">
        <v>2235</v>
      </c>
      <c r="AA633">
        <v>441</v>
      </c>
    </row>
    <row r="634" spans="1:27">
      <c r="A634">
        <f>VLOOKUP(B634,xwalk!$A$2:$D$1455,4,FALSE)</f>
        <v>3</v>
      </c>
      <c r="B634">
        <v>636</v>
      </c>
      <c r="C634">
        <v>5322</v>
      </c>
      <c r="D634">
        <v>6</v>
      </c>
      <c r="E634">
        <v>54</v>
      </c>
      <c r="F634">
        <v>97</v>
      </c>
      <c r="G634">
        <v>225</v>
      </c>
      <c r="H634">
        <v>195</v>
      </c>
      <c r="I634">
        <v>255</v>
      </c>
      <c r="J634">
        <v>488</v>
      </c>
      <c r="K634">
        <v>148</v>
      </c>
      <c r="L634">
        <v>258</v>
      </c>
      <c r="M634">
        <v>193</v>
      </c>
      <c r="N634">
        <v>715</v>
      </c>
      <c r="O634">
        <v>179</v>
      </c>
      <c r="P634">
        <v>328</v>
      </c>
      <c r="Q634">
        <v>305</v>
      </c>
      <c r="R634">
        <v>502</v>
      </c>
      <c r="S634">
        <v>5328</v>
      </c>
      <c r="T634">
        <v>321</v>
      </c>
      <c r="U634">
        <v>1009</v>
      </c>
      <c r="V634">
        <v>505</v>
      </c>
      <c r="W634">
        <v>635</v>
      </c>
      <c r="X634">
        <v>1923</v>
      </c>
      <c r="Y634">
        <v>935</v>
      </c>
      <c r="Z634">
        <v>2670</v>
      </c>
      <c r="AA634">
        <v>631</v>
      </c>
    </row>
    <row r="635" spans="1:27">
      <c r="A635">
        <f>VLOOKUP(B635,xwalk!$A$2:$D$1455,4,FALSE)</f>
        <v>3</v>
      </c>
      <c r="B635">
        <v>637</v>
      </c>
      <c r="C635">
        <v>4435</v>
      </c>
      <c r="D635">
        <v>28</v>
      </c>
      <c r="E635">
        <v>21</v>
      </c>
      <c r="F635">
        <v>49</v>
      </c>
      <c r="G635">
        <v>235</v>
      </c>
      <c r="H635">
        <v>272</v>
      </c>
      <c r="I635">
        <v>311</v>
      </c>
      <c r="J635">
        <v>630</v>
      </c>
      <c r="K635">
        <v>235</v>
      </c>
      <c r="L635">
        <v>588</v>
      </c>
      <c r="M635">
        <v>238</v>
      </c>
      <c r="N635">
        <v>457</v>
      </c>
      <c r="O635">
        <v>316</v>
      </c>
      <c r="P635">
        <v>486</v>
      </c>
      <c r="Q635">
        <v>428</v>
      </c>
      <c r="R635">
        <v>288</v>
      </c>
      <c r="S635">
        <v>4463</v>
      </c>
      <c r="T635">
        <v>145</v>
      </c>
      <c r="U635">
        <v>538</v>
      </c>
      <c r="V635">
        <v>306</v>
      </c>
      <c r="W635">
        <v>420</v>
      </c>
      <c r="X635">
        <v>1961</v>
      </c>
      <c r="Y635">
        <v>1093</v>
      </c>
      <c r="Z635">
        <v>2281</v>
      </c>
      <c r="AA635">
        <v>365</v>
      </c>
    </row>
    <row r="636" spans="1:27">
      <c r="A636">
        <f>VLOOKUP(B636,xwalk!$A$2:$D$1455,4,FALSE)</f>
        <v>3</v>
      </c>
      <c r="B636">
        <v>638</v>
      </c>
      <c r="C636">
        <v>6028</v>
      </c>
      <c r="D636">
        <v>9</v>
      </c>
      <c r="E636">
        <v>47</v>
      </c>
      <c r="F636">
        <v>78</v>
      </c>
      <c r="G636">
        <v>257</v>
      </c>
      <c r="H636">
        <v>139</v>
      </c>
      <c r="I636">
        <v>282</v>
      </c>
      <c r="J636">
        <v>450</v>
      </c>
      <c r="K636">
        <v>90</v>
      </c>
      <c r="L636">
        <v>189</v>
      </c>
      <c r="M636">
        <v>162</v>
      </c>
      <c r="N636">
        <v>812</v>
      </c>
      <c r="O636">
        <v>194</v>
      </c>
      <c r="P636">
        <v>270</v>
      </c>
      <c r="Q636">
        <v>326</v>
      </c>
      <c r="R636">
        <v>463</v>
      </c>
      <c r="S636">
        <v>6037</v>
      </c>
      <c r="T636">
        <v>355</v>
      </c>
      <c r="U636">
        <v>1194</v>
      </c>
      <c r="V636">
        <v>662</v>
      </c>
      <c r="W636">
        <v>641</v>
      </c>
      <c r="X636">
        <v>2125</v>
      </c>
      <c r="Y636">
        <v>1060</v>
      </c>
      <c r="Z636">
        <v>2908</v>
      </c>
      <c r="AA636">
        <v>744</v>
      </c>
    </row>
    <row r="637" spans="1:27">
      <c r="A637">
        <f>VLOOKUP(B637,xwalk!$A$2:$D$1455,4,FALSE)</f>
        <v>3</v>
      </c>
      <c r="B637">
        <v>639</v>
      </c>
      <c r="C637">
        <v>5423</v>
      </c>
      <c r="D637">
        <v>30</v>
      </c>
      <c r="E637">
        <v>105</v>
      </c>
      <c r="F637">
        <v>151</v>
      </c>
      <c r="G637">
        <v>230</v>
      </c>
      <c r="H637">
        <v>139</v>
      </c>
      <c r="I637">
        <v>224</v>
      </c>
      <c r="J637">
        <v>409</v>
      </c>
      <c r="K637">
        <v>116</v>
      </c>
      <c r="L637">
        <v>221</v>
      </c>
      <c r="M637">
        <v>177</v>
      </c>
      <c r="N637">
        <v>744</v>
      </c>
      <c r="O637">
        <v>253</v>
      </c>
      <c r="P637">
        <v>261</v>
      </c>
      <c r="Q637">
        <v>353</v>
      </c>
      <c r="R637">
        <v>391</v>
      </c>
      <c r="S637">
        <v>5453</v>
      </c>
      <c r="T637">
        <v>343</v>
      </c>
      <c r="U637">
        <v>1100</v>
      </c>
      <c r="V637">
        <v>546</v>
      </c>
      <c r="W637">
        <v>634</v>
      </c>
      <c r="X637">
        <v>1925</v>
      </c>
      <c r="Y637">
        <v>905</v>
      </c>
      <c r="Z637">
        <v>2694</v>
      </c>
      <c r="AA637">
        <v>681</v>
      </c>
    </row>
    <row r="638" spans="1:27">
      <c r="A638">
        <f>VLOOKUP(B638,xwalk!$A$2:$D$1455,4,FALSE)</f>
        <v>3</v>
      </c>
      <c r="B638">
        <v>640</v>
      </c>
      <c r="C638">
        <v>3760</v>
      </c>
      <c r="D638">
        <v>0</v>
      </c>
      <c r="E638">
        <v>49</v>
      </c>
      <c r="F638">
        <v>83</v>
      </c>
      <c r="G638">
        <v>148</v>
      </c>
      <c r="H638">
        <v>109</v>
      </c>
      <c r="I638">
        <v>174</v>
      </c>
      <c r="J638">
        <v>311</v>
      </c>
      <c r="K638">
        <v>51</v>
      </c>
      <c r="L638">
        <v>139</v>
      </c>
      <c r="M638">
        <v>163</v>
      </c>
      <c r="N638">
        <v>521</v>
      </c>
      <c r="O638">
        <v>103</v>
      </c>
      <c r="P638">
        <v>179</v>
      </c>
      <c r="Q638">
        <v>246</v>
      </c>
      <c r="R638">
        <v>346</v>
      </c>
      <c r="S638">
        <v>3760</v>
      </c>
      <c r="T638">
        <v>160</v>
      </c>
      <c r="U638">
        <v>707</v>
      </c>
      <c r="V638">
        <v>393</v>
      </c>
      <c r="W638">
        <v>416</v>
      </c>
      <c r="X638">
        <v>1397</v>
      </c>
      <c r="Y638">
        <v>687</v>
      </c>
      <c r="Z638">
        <v>1880</v>
      </c>
      <c r="AA638">
        <v>436</v>
      </c>
    </row>
    <row r="639" spans="1:27">
      <c r="A639">
        <f>VLOOKUP(B639,xwalk!$A$2:$D$1455,4,FALSE)</f>
        <v>3</v>
      </c>
      <c r="B639">
        <v>641</v>
      </c>
      <c r="C639">
        <v>3962</v>
      </c>
      <c r="D639">
        <v>0</v>
      </c>
      <c r="E639">
        <v>15</v>
      </c>
      <c r="F639">
        <v>29</v>
      </c>
      <c r="G639">
        <v>165</v>
      </c>
      <c r="H639">
        <v>99</v>
      </c>
      <c r="I639">
        <v>213</v>
      </c>
      <c r="J639">
        <v>355</v>
      </c>
      <c r="K639">
        <v>58</v>
      </c>
      <c r="L639">
        <v>162</v>
      </c>
      <c r="M639">
        <v>118</v>
      </c>
      <c r="N639">
        <v>538</v>
      </c>
      <c r="O639">
        <v>78</v>
      </c>
      <c r="P639">
        <v>201</v>
      </c>
      <c r="Q639">
        <v>228</v>
      </c>
      <c r="R639">
        <v>369</v>
      </c>
      <c r="S639">
        <v>3962</v>
      </c>
      <c r="T639">
        <v>240</v>
      </c>
      <c r="U639">
        <v>741</v>
      </c>
      <c r="V639">
        <v>384</v>
      </c>
      <c r="W639">
        <v>443</v>
      </c>
      <c r="X639">
        <v>1427</v>
      </c>
      <c r="Y639">
        <v>727</v>
      </c>
      <c r="Z639">
        <v>1975</v>
      </c>
      <c r="AA639">
        <v>469</v>
      </c>
    </row>
    <row r="640" spans="1:27">
      <c r="A640">
        <f>VLOOKUP(B640,xwalk!$A$2:$D$1455,4,FALSE)</f>
        <v>3</v>
      </c>
      <c r="B640">
        <v>642</v>
      </c>
      <c r="C640">
        <v>3288</v>
      </c>
      <c r="D640">
        <v>6</v>
      </c>
      <c r="E640">
        <v>15</v>
      </c>
      <c r="F640">
        <v>24</v>
      </c>
      <c r="G640">
        <v>145</v>
      </c>
      <c r="H640">
        <v>189</v>
      </c>
      <c r="I640">
        <v>231</v>
      </c>
      <c r="J640">
        <v>438</v>
      </c>
      <c r="K640">
        <v>181</v>
      </c>
      <c r="L640">
        <v>305</v>
      </c>
      <c r="M640">
        <v>173</v>
      </c>
      <c r="N640">
        <v>383</v>
      </c>
      <c r="O640">
        <v>213</v>
      </c>
      <c r="P640">
        <v>205</v>
      </c>
      <c r="Q640">
        <v>317</v>
      </c>
      <c r="R640">
        <v>307</v>
      </c>
      <c r="S640">
        <v>3294</v>
      </c>
      <c r="T640">
        <v>135</v>
      </c>
      <c r="U640">
        <v>464</v>
      </c>
      <c r="V640">
        <v>282</v>
      </c>
      <c r="W640">
        <v>383</v>
      </c>
      <c r="X640">
        <v>1440</v>
      </c>
      <c r="Y640">
        <v>590</v>
      </c>
      <c r="Z640">
        <v>1696</v>
      </c>
      <c r="AA640">
        <v>316</v>
      </c>
    </row>
    <row r="641" spans="1:27">
      <c r="A641">
        <f>VLOOKUP(B641,xwalk!$A$2:$D$1455,4,FALSE)</f>
        <v>3</v>
      </c>
      <c r="B641">
        <v>643</v>
      </c>
      <c r="C641">
        <v>3948</v>
      </c>
      <c r="D641">
        <v>70</v>
      </c>
      <c r="E641">
        <v>12</v>
      </c>
      <c r="F641">
        <v>33</v>
      </c>
      <c r="G641">
        <v>153</v>
      </c>
      <c r="H641">
        <v>156</v>
      </c>
      <c r="I641">
        <v>221</v>
      </c>
      <c r="J641">
        <v>433</v>
      </c>
      <c r="K641">
        <v>83</v>
      </c>
      <c r="L641">
        <v>211</v>
      </c>
      <c r="M641">
        <v>163</v>
      </c>
      <c r="N641">
        <v>551</v>
      </c>
      <c r="O641">
        <v>223</v>
      </c>
      <c r="P641">
        <v>139</v>
      </c>
      <c r="Q641">
        <v>211</v>
      </c>
      <c r="R641">
        <v>435</v>
      </c>
      <c r="S641">
        <v>4018</v>
      </c>
      <c r="T641">
        <v>189</v>
      </c>
      <c r="U641">
        <v>639</v>
      </c>
      <c r="V641">
        <v>385</v>
      </c>
      <c r="W641">
        <v>481</v>
      </c>
      <c r="X641">
        <v>1517</v>
      </c>
      <c r="Y641">
        <v>807</v>
      </c>
      <c r="Z641">
        <v>2096</v>
      </c>
      <c r="AA641">
        <v>416</v>
      </c>
    </row>
    <row r="642" spans="1:27">
      <c r="A642">
        <f>VLOOKUP(B642,xwalk!$A$2:$D$1455,4,FALSE)</f>
        <v>3</v>
      </c>
      <c r="B642">
        <v>644</v>
      </c>
      <c r="C642">
        <v>4482</v>
      </c>
      <c r="D642">
        <v>41</v>
      </c>
      <c r="E642">
        <v>33</v>
      </c>
      <c r="F642">
        <v>75</v>
      </c>
      <c r="G642">
        <v>173</v>
      </c>
      <c r="H642">
        <v>170</v>
      </c>
      <c r="I642">
        <v>226</v>
      </c>
      <c r="J642">
        <v>414</v>
      </c>
      <c r="K642">
        <v>55</v>
      </c>
      <c r="L642">
        <v>183</v>
      </c>
      <c r="M642">
        <v>199</v>
      </c>
      <c r="N642">
        <v>654</v>
      </c>
      <c r="O642">
        <v>91</v>
      </c>
      <c r="P642">
        <v>223</v>
      </c>
      <c r="Q642">
        <v>330</v>
      </c>
      <c r="R642">
        <v>447</v>
      </c>
      <c r="S642">
        <v>4523</v>
      </c>
      <c r="T642">
        <v>180</v>
      </c>
      <c r="U642">
        <v>781</v>
      </c>
      <c r="V642">
        <v>415</v>
      </c>
      <c r="W642">
        <v>505</v>
      </c>
      <c r="X642">
        <v>1763</v>
      </c>
      <c r="Y642">
        <v>879</v>
      </c>
      <c r="Z642">
        <v>2328</v>
      </c>
      <c r="AA642">
        <v>490</v>
      </c>
    </row>
    <row r="643" spans="1:27">
      <c r="A643">
        <f>VLOOKUP(B643,xwalk!$A$2:$D$1455,4,FALSE)</f>
        <v>3</v>
      </c>
      <c r="B643">
        <v>645</v>
      </c>
      <c r="C643">
        <v>4438</v>
      </c>
      <c r="D643">
        <v>63</v>
      </c>
      <c r="E643">
        <v>13</v>
      </c>
      <c r="F643">
        <v>30</v>
      </c>
      <c r="G643">
        <v>186</v>
      </c>
      <c r="H643">
        <v>173</v>
      </c>
      <c r="I643">
        <v>271</v>
      </c>
      <c r="J643">
        <v>506</v>
      </c>
      <c r="K643">
        <v>98</v>
      </c>
      <c r="L643">
        <v>236</v>
      </c>
      <c r="M643">
        <v>219</v>
      </c>
      <c r="N643">
        <v>626</v>
      </c>
      <c r="O643">
        <v>137</v>
      </c>
      <c r="P643">
        <v>286</v>
      </c>
      <c r="Q643">
        <v>387</v>
      </c>
      <c r="R643">
        <v>369</v>
      </c>
      <c r="S643">
        <v>4501</v>
      </c>
      <c r="T643">
        <v>214</v>
      </c>
      <c r="U643">
        <v>778</v>
      </c>
      <c r="V643">
        <v>418</v>
      </c>
      <c r="W643">
        <v>542</v>
      </c>
      <c r="X643">
        <v>1832</v>
      </c>
      <c r="Y643">
        <v>717</v>
      </c>
      <c r="Z643">
        <v>2341</v>
      </c>
      <c r="AA643">
        <v>500</v>
      </c>
    </row>
    <row r="644" spans="1:27">
      <c r="A644">
        <f>VLOOKUP(B644,xwalk!$A$2:$D$1455,4,FALSE)</f>
        <v>3</v>
      </c>
      <c r="B644">
        <v>646</v>
      </c>
      <c r="C644">
        <v>3389</v>
      </c>
      <c r="D644">
        <v>20</v>
      </c>
      <c r="E644">
        <v>13</v>
      </c>
      <c r="F644">
        <v>31</v>
      </c>
      <c r="G644">
        <v>135</v>
      </c>
      <c r="H644">
        <v>151</v>
      </c>
      <c r="I644">
        <v>213</v>
      </c>
      <c r="J644">
        <v>353</v>
      </c>
      <c r="K644">
        <v>51</v>
      </c>
      <c r="L644">
        <v>180</v>
      </c>
      <c r="M644">
        <v>181</v>
      </c>
      <c r="N644">
        <v>484</v>
      </c>
      <c r="O644">
        <v>98</v>
      </c>
      <c r="P644">
        <v>190</v>
      </c>
      <c r="Q644">
        <v>242</v>
      </c>
      <c r="R644">
        <v>366</v>
      </c>
      <c r="S644">
        <v>3409</v>
      </c>
      <c r="T644">
        <v>139</v>
      </c>
      <c r="U644">
        <v>579</v>
      </c>
      <c r="V644">
        <v>333</v>
      </c>
      <c r="W644">
        <v>423</v>
      </c>
      <c r="X644">
        <v>1394</v>
      </c>
      <c r="Y644">
        <v>541</v>
      </c>
      <c r="Z644">
        <v>1779</v>
      </c>
      <c r="AA644">
        <v>370</v>
      </c>
    </row>
    <row r="645" spans="1:27">
      <c r="A645">
        <f>VLOOKUP(B645,xwalk!$A$2:$D$1455,4,FALSE)</f>
        <v>3</v>
      </c>
      <c r="B645">
        <v>647</v>
      </c>
      <c r="C645">
        <v>4358</v>
      </c>
      <c r="D645">
        <v>0</v>
      </c>
      <c r="E645">
        <v>23</v>
      </c>
      <c r="F645">
        <v>34</v>
      </c>
      <c r="G645">
        <v>202</v>
      </c>
      <c r="H645">
        <v>215</v>
      </c>
      <c r="I645">
        <v>288</v>
      </c>
      <c r="J645">
        <v>502</v>
      </c>
      <c r="K645">
        <v>83</v>
      </c>
      <c r="L645">
        <v>362</v>
      </c>
      <c r="M645">
        <v>250</v>
      </c>
      <c r="N645">
        <v>569</v>
      </c>
      <c r="O645">
        <v>200</v>
      </c>
      <c r="P645">
        <v>399</v>
      </c>
      <c r="Q645">
        <v>342</v>
      </c>
      <c r="R645">
        <v>323</v>
      </c>
      <c r="S645">
        <v>4358</v>
      </c>
      <c r="T645">
        <v>187</v>
      </c>
      <c r="U645">
        <v>722</v>
      </c>
      <c r="V645">
        <v>396</v>
      </c>
      <c r="W645">
        <v>507</v>
      </c>
      <c r="X645">
        <v>1953</v>
      </c>
      <c r="Y645">
        <v>593</v>
      </c>
      <c r="Z645">
        <v>2240</v>
      </c>
      <c r="AA645">
        <v>475</v>
      </c>
    </row>
    <row r="646" spans="1:27">
      <c r="A646">
        <f>VLOOKUP(B646,xwalk!$A$2:$D$1455,4,FALSE)</f>
        <v>3</v>
      </c>
      <c r="B646">
        <v>648</v>
      </c>
      <c r="C646">
        <v>6490</v>
      </c>
      <c r="D646">
        <v>0</v>
      </c>
      <c r="E646">
        <v>21</v>
      </c>
      <c r="F646">
        <v>44</v>
      </c>
      <c r="G646">
        <v>241</v>
      </c>
      <c r="H646">
        <v>264</v>
      </c>
      <c r="I646">
        <v>481</v>
      </c>
      <c r="J646">
        <v>684</v>
      </c>
      <c r="K646">
        <v>92</v>
      </c>
      <c r="L646">
        <v>277</v>
      </c>
      <c r="M646">
        <v>359</v>
      </c>
      <c r="N646">
        <v>1007</v>
      </c>
      <c r="O646">
        <v>153</v>
      </c>
      <c r="P646">
        <v>549</v>
      </c>
      <c r="Q646">
        <v>659</v>
      </c>
      <c r="R646">
        <v>374</v>
      </c>
      <c r="S646">
        <v>6490</v>
      </c>
      <c r="T646">
        <v>418</v>
      </c>
      <c r="U646">
        <v>1177</v>
      </c>
      <c r="V646">
        <v>547</v>
      </c>
      <c r="W646">
        <v>750</v>
      </c>
      <c r="X646">
        <v>2741</v>
      </c>
      <c r="Y646">
        <v>857</v>
      </c>
      <c r="Z646">
        <v>3185</v>
      </c>
      <c r="AA646">
        <v>892</v>
      </c>
    </row>
    <row r="647" spans="1:27">
      <c r="A647">
        <f>VLOOKUP(B647,xwalk!$A$2:$D$1455,4,FALSE)</f>
        <v>3</v>
      </c>
      <c r="B647">
        <v>649</v>
      </c>
      <c r="C647">
        <v>4248</v>
      </c>
      <c r="D647">
        <v>41</v>
      </c>
      <c r="E647">
        <v>20</v>
      </c>
      <c r="F647">
        <v>48</v>
      </c>
      <c r="G647">
        <v>154</v>
      </c>
      <c r="H647">
        <v>169</v>
      </c>
      <c r="I647">
        <v>297</v>
      </c>
      <c r="J647">
        <v>439</v>
      </c>
      <c r="K647">
        <v>81</v>
      </c>
      <c r="L647">
        <v>194</v>
      </c>
      <c r="M647">
        <v>241</v>
      </c>
      <c r="N647">
        <v>611</v>
      </c>
      <c r="O647">
        <v>186</v>
      </c>
      <c r="P647">
        <v>239</v>
      </c>
      <c r="Q647">
        <v>370</v>
      </c>
      <c r="R647">
        <v>332</v>
      </c>
      <c r="S647">
        <v>4289</v>
      </c>
      <c r="T647">
        <v>211</v>
      </c>
      <c r="U647">
        <v>858</v>
      </c>
      <c r="V647">
        <v>374</v>
      </c>
      <c r="W647">
        <v>442</v>
      </c>
      <c r="X647">
        <v>1781</v>
      </c>
      <c r="Y647">
        <v>623</v>
      </c>
      <c r="Z647">
        <v>2114</v>
      </c>
      <c r="AA647">
        <v>606</v>
      </c>
    </row>
    <row r="648" spans="1:27">
      <c r="A648">
        <f>VLOOKUP(B648,xwalk!$A$2:$D$1455,4,FALSE)</f>
        <v>3</v>
      </c>
      <c r="B648">
        <v>650</v>
      </c>
      <c r="C648">
        <v>20378</v>
      </c>
      <c r="D648">
        <v>38</v>
      </c>
      <c r="E648">
        <v>288</v>
      </c>
      <c r="F648">
        <v>486</v>
      </c>
      <c r="G648">
        <v>701</v>
      </c>
      <c r="H648">
        <v>868</v>
      </c>
      <c r="I648">
        <v>1207</v>
      </c>
      <c r="J648">
        <v>1993</v>
      </c>
      <c r="K648">
        <v>572</v>
      </c>
      <c r="L648">
        <v>1091</v>
      </c>
      <c r="M648">
        <v>1067</v>
      </c>
      <c r="N648">
        <v>2813</v>
      </c>
      <c r="O648">
        <v>519</v>
      </c>
      <c r="P648">
        <v>1452</v>
      </c>
      <c r="Q648">
        <v>1795</v>
      </c>
      <c r="R648">
        <v>1777</v>
      </c>
      <c r="S648">
        <v>20416</v>
      </c>
      <c r="T648">
        <v>1184</v>
      </c>
      <c r="U648">
        <v>3531</v>
      </c>
      <c r="V648">
        <v>1948</v>
      </c>
      <c r="W648">
        <v>2560</v>
      </c>
      <c r="X648">
        <v>8329</v>
      </c>
      <c r="Y648">
        <v>2864</v>
      </c>
      <c r="Z648">
        <v>9981</v>
      </c>
      <c r="AA648">
        <v>2594</v>
      </c>
    </row>
    <row r="649" spans="1:27">
      <c r="A649">
        <f>VLOOKUP(B649,xwalk!$A$2:$D$1455,4,FALSE)</f>
        <v>3</v>
      </c>
      <c r="B649">
        <v>651</v>
      </c>
      <c r="C649">
        <v>6788</v>
      </c>
      <c r="D649">
        <v>178</v>
      </c>
      <c r="E649">
        <v>45</v>
      </c>
      <c r="F649">
        <v>72</v>
      </c>
      <c r="G649">
        <v>251</v>
      </c>
      <c r="H649">
        <v>299</v>
      </c>
      <c r="I649">
        <v>428</v>
      </c>
      <c r="J649">
        <v>679</v>
      </c>
      <c r="K649">
        <v>145</v>
      </c>
      <c r="L649">
        <v>361</v>
      </c>
      <c r="M649">
        <v>332</v>
      </c>
      <c r="N649">
        <v>936</v>
      </c>
      <c r="O649">
        <v>189</v>
      </c>
      <c r="P649">
        <v>374</v>
      </c>
      <c r="Q649">
        <v>734</v>
      </c>
      <c r="R649">
        <v>477</v>
      </c>
      <c r="S649">
        <v>6966</v>
      </c>
      <c r="T649">
        <v>381</v>
      </c>
      <c r="U649">
        <v>1301</v>
      </c>
      <c r="V649">
        <v>639</v>
      </c>
      <c r="W649">
        <v>754</v>
      </c>
      <c r="X649">
        <v>2903</v>
      </c>
      <c r="Y649">
        <v>988</v>
      </c>
      <c r="Z649">
        <v>3393</v>
      </c>
      <c r="AA649">
        <v>925</v>
      </c>
    </row>
    <row r="650" spans="1:27">
      <c r="A650">
        <f>VLOOKUP(B650,xwalk!$A$2:$D$1455,4,FALSE)</f>
        <v>3</v>
      </c>
      <c r="B650">
        <v>652</v>
      </c>
      <c r="C650">
        <v>4612</v>
      </c>
      <c r="D650">
        <v>25</v>
      </c>
      <c r="E650">
        <v>26</v>
      </c>
      <c r="F650">
        <v>48</v>
      </c>
      <c r="G650">
        <v>203</v>
      </c>
      <c r="H650">
        <v>192</v>
      </c>
      <c r="I650">
        <v>358</v>
      </c>
      <c r="J650">
        <v>585</v>
      </c>
      <c r="K650">
        <v>276</v>
      </c>
      <c r="L650">
        <v>310</v>
      </c>
      <c r="M650">
        <v>223</v>
      </c>
      <c r="N650">
        <v>603</v>
      </c>
      <c r="O650">
        <v>256</v>
      </c>
      <c r="P650">
        <v>277</v>
      </c>
      <c r="Q650">
        <v>540</v>
      </c>
      <c r="R650">
        <v>339</v>
      </c>
      <c r="S650">
        <v>4637</v>
      </c>
      <c r="T650">
        <v>194</v>
      </c>
      <c r="U650">
        <v>770</v>
      </c>
      <c r="V650">
        <v>354</v>
      </c>
      <c r="W650">
        <v>425</v>
      </c>
      <c r="X650">
        <v>1995</v>
      </c>
      <c r="Y650">
        <v>899</v>
      </c>
      <c r="Z650">
        <v>2213</v>
      </c>
      <c r="AA650">
        <v>554</v>
      </c>
    </row>
    <row r="651" spans="1:27">
      <c r="A651">
        <f>VLOOKUP(B651,xwalk!$A$2:$D$1455,4,FALSE)</f>
        <v>3</v>
      </c>
      <c r="B651">
        <v>653</v>
      </c>
      <c r="C651">
        <v>12065</v>
      </c>
      <c r="D651">
        <v>67</v>
      </c>
      <c r="E651">
        <v>56</v>
      </c>
      <c r="F651">
        <v>132</v>
      </c>
      <c r="G651">
        <v>493</v>
      </c>
      <c r="H651">
        <v>561</v>
      </c>
      <c r="I651">
        <v>864</v>
      </c>
      <c r="J651">
        <v>1332</v>
      </c>
      <c r="K651">
        <v>221</v>
      </c>
      <c r="L651">
        <v>606</v>
      </c>
      <c r="M651">
        <v>721</v>
      </c>
      <c r="N651">
        <v>1890</v>
      </c>
      <c r="O651">
        <v>238</v>
      </c>
      <c r="P651">
        <v>953</v>
      </c>
      <c r="Q651">
        <v>1754</v>
      </c>
      <c r="R651">
        <v>493</v>
      </c>
      <c r="S651">
        <v>12132</v>
      </c>
      <c r="T651">
        <v>941</v>
      </c>
      <c r="U651">
        <v>2112</v>
      </c>
      <c r="V651">
        <v>974</v>
      </c>
      <c r="W651">
        <v>1628</v>
      </c>
      <c r="X651">
        <v>4940</v>
      </c>
      <c r="Y651">
        <v>1537</v>
      </c>
      <c r="Z651">
        <v>6084</v>
      </c>
      <c r="AA651">
        <v>1679</v>
      </c>
    </row>
    <row r="652" spans="1:27">
      <c r="A652">
        <f>VLOOKUP(B652,xwalk!$A$2:$D$1455,4,FALSE)</f>
        <v>3</v>
      </c>
      <c r="B652">
        <v>654</v>
      </c>
      <c r="C652">
        <v>8253</v>
      </c>
      <c r="D652">
        <v>9</v>
      </c>
      <c r="E652">
        <v>78</v>
      </c>
      <c r="F652">
        <v>217</v>
      </c>
      <c r="G652">
        <v>686</v>
      </c>
      <c r="H652">
        <v>573</v>
      </c>
      <c r="I652">
        <v>898</v>
      </c>
      <c r="J652">
        <v>1425</v>
      </c>
      <c r="K652">
        <v>1226</v>
      </c>
      <c r="L652">
        <v>1721</v>
      </c>
      <c r="M652">
        <v>311</v>
      </c>
      <c r="N652">
        <v>619</v>
      </c>
      <c r="O652">
        <v>2151</v>
      </c>
      <c r="P652">
        <v>779</v>
      </c>
      <c r="Q652">
        <v>695</v>
      </c>
      <c r="R652">
        <v>252</v>
      </c>
      <c r="S652">
        <v>8262</v>
      </c>
      <c r="T652">
        <v>184</v>
      </c>
      <c r="U652">
        <v>510</v>
      </c>
      <c r="V652">
        <v>347</v>
      </c>
      <c r="W652">
        <v>429</v>
      </c>
      <c r="X652">
        <v>1988</v>
      </c>
      <c r="Y652">
        <v>4804</v>
      </c>
      <c r="Z652">
        <v>4020</v>
      </c>
      <c r="AA652">
        <v>370</v>
      </c>
    </row>
    <row r="653" spans="1:27">
      <c r="A653">
        <f>VLOOKUP(B653,xwalk!$A$2:$D$1455,4,FALSE)</f>
        <v>3</v>
      </c>
      <c r="B653">
        <v>655</v>
      </c>
      <c r="C653">
        <v>12948</v>
      </c>
      <c r="D653">
        <v>38</v>
      </c>
      <c r="E653">
        <v>65</v>
      </c>
      <c r="F653">
        <v>154</v>
      </c>
      <c r="G653">
        <v>550</v>
      </c>
      <c r="H653">
        <v>630</v>
      </c>
      <c r="I653">
        <v>973</v>
      </c>
      <c r="J653">
        <v>1512</v>
      </c>
      <c r="K653">
        <v>343</v>
      </c>
      <c r="L653">
        <v>992</v>
      </c>
      <c r="M653">
        <v>746</v>
      </c>
      <c r="N653">
        <v>1803</v>
      </c>
      <c r="O653">
        <v>466</v>
      </c>
      <c r="P653">
        <v>1000</v>
      </c>
      <c r="Q653">
        <v>1586</v>
      </c>
      <c r="R653">
        <v>832</v>
      </c>
      <c r="S653">
        <v>12986</v>
      </c>
      <c r="T653">
        <v>940</v>
      </c>
      <c r="U653">
        <v>2017</v>
      </c>
      <c r="V653">
        <v>1096</v>
      </c>
      <c r="W653">
        <v>1718</v>
      </c>
      <c r="X653">
        <v>5861</v>
      </c>
      <c r="Y653">
        <v>1354</v>
      </c>
      <c r="Z653">
        <v>6514</v>
      </c>
      <c r="AA653">
        <v>1704</v>
      </c>
    </row>
    <row r="654" spans="1:27">
      <c r="A654">
        <f>VLOOKUP(B654,xwalk!$A$2:$D$1455,4,FALSE)</f>
        <v>3</v>
      </c>
      <c r="B654">
        <v>656</v>
      </c>
      <c r="C654">
        <v>6447</v>
      </c>
      <c r="D654">
        <v>32</v>
      </c>
      <c r="E654">
        <v>20</v>
      </c>
      <c r="F654">
        <v>69</v>
      </c>
      <c r="G654">
        <v>240</v>
      </c>
      <c r="H654">
        <v>308</v>
      </c>
      <c r="I654">
        <v>523</v>
      </c>
      <c r="J654">
        <v>842</v>
      </c>
      <c r="K654">
        <v>217</v>
      </c>
      <c r="L654">
        <v>548</v>
      </c>
      <c r="M654">
        <v>380</v>
      </c>
      <c r="N654">
        <v>857</v>
      </c>
      <c r="O654">
        <v>175</v>
      </c>
      <c r="P654">
        <v>531</v>
      </c>
      <c r="Q654">
        <v>952</v>
      </c>
      <c r="R654">
        <v>344</v>
      </c>
      <c r="S654">
        <v>6479</v>
      </c>
      <c r="T654">
        <v>448</v>
      </c>
      <c r="U654">
        <v>1053</v>
      </c>
      <c r="V654">
        <v>487</v>
      </c>
      <c r="W654">
        <v>924</v>
      </c>
      <c r="X654">
        <v>2997</v>
      </c>
      <c r="Y654">
        <v>570</v>
      </c>
      <c r="Z654">
        <v>3289</v>
      </c>
      <c r="AA654">
        <v>848</v>
      </c>
    </row>
    <row r="655" spans="1:27">
      <c r="A655">
        <f>VLOOKUP(B655,xwalk!$A$2:$D$1455,4,FALSE)</f>
        <v>3</v>
      </c>
      <c r="B655">
        <v>657</v>
      </c>
      <c r="C655">
        <v>7343</v>
      </c>
      <c r="D655">
        <v>16</v>
      </c>
      <c r="E655">
        <v>94</v>
      </c>
      <c r="F655">
        <v>126</v>
      </c>
      <c r="G655">
        <v>336</v>
      </c>
      <c r="H655">
        <v>348</v>
      </c>
      <c r="I655">
        <v>586</v>
      </c>
      <c r="J655">
        <v>862</v>
      </c>
      <c r="K655">
        <v>352</v>
      </c>
      <c r="L655">
        <v>649</v>
      </c>
      <c r="M655">
        <v>440</v>
      </c>
      <c r="N655">
        <v>911</v>
      </c>
      <c r="O655">
        <v>381</v>
      </c>
      <c r="P655">
        <v>667</v>
      </c>
      <c r="Q655">
        <v>791</v>
      </c>
      <c r="R655">
        <v>513</v>
      </c>
      <c r="S655">
        <v>7359</v>
      </c>
      <c r="T655">
        <v>456</v>
      </c>
      <c r="U655">
        <v>1364</v>
      </c>
      <c r="V655">
        <v>590</v>
      </c>
      <c r="W655">
        <v>987</v>
      </c>
      <c r="X655">
        <v>3122</v>
      </c>
      <c r="Y655">
        <v>840</v>
      </c>
      <c r="Z655">
        <v>3708</v>
      </c>
      <c r="AA655">
        <v>1023</v>
      </c>
    </row>
    <row r="656" spans="1:27">
      <c r="A656">
        <f>VLOOKUP(B656,xwalk!$A$2:$D$1455,4,FALSE)</f>
        <v>3</v>
      </c>
      <c r="B656">
        <v>658</v>
      </c>
      <c r="C656">
        <v>4023</v>
      </c>
      <c r="D656">
        <v>0</v>
      </c>
      <c r="E656">
        <v>144</v>
      </c>
      <c r="F656">
        <v>136</v>
      </c>
      <c r="G656">
        <v>211</v>
      </c>
      <c r="H656">
        <v>185</v>
      </c>
      <c r="I656">
        <v>260</v>
      </c>
      <c r="J656">
        <v>433</v>
      </c>
      <c r="K656">
        <v>204</v>
      </c>
      <c r="L656">
        <v>423</v>
      </c>
      <c r="M656">
        <v>270</v>
      </c>
      <c r="N656">
        <v>472</v>
      </c>
      <c r="O656">
        <v>363</v>
      </c>
      <c r="P656">
        <v>280</v>
      </c>
      <c r="Q656">
        <v>476</v>
      </c>
      <c r="R656">
        <v>250</v>
      </c>
      <c r="S656">
        <v>4023</v>
      </c>
      <c r="T656">
        <v>210</v>
      </c>
      <c r="U656">
        <v>675</v>
      </c>
      <c r="V656">
        <v>365</v>
      </c>
      <c r="W656">
        <v>430</v>
      </c>
      <c r="X656">
        <v>1736</v>
      </c>
      <c r="Y656">
        <v>607</v>
      </c>
      <c r="Z656">
        <v>1975</v>
      </c>
      <c r="AA656">
        <v>478</v>
      </c>
    </row>
    <row r="657" spans="1:27">
      <c r="A657">
        <f>VLOOKUP(B657,xwalk!$A$2:$D$1455,4,FALSE)</f>
        <v>3</v>
      </c>
      <c r="B657">
        <v>659</v>
      </c>
      <c r="C657">
        <v>3248</v>
      </c>
      <c r="D657">
        <v>0</v>
      </c>
      <c r="E657">
        <v>66</v>
      </c>
      <c r="F657">
        <v>89</v>
      </c>
      <c r="G657">
        <v>194</v>
      </c>
      <c r="H657">
        <v>159</v>
      </c>
      <c r="I657">
        <v>202</v>
      </c>
      <c r="J657">
        <v>403</v>
      </c>
      <c r="K657">
        <v>175</v>
      </c>
      <c r="L657">
        <v>317</v>
      </c>
      <c r="M657">
        <v>236</v>
      </c>
      <c r="N657">
        <v>385</v>
      </c>
      <c r="O657">
        <v>148</v>
      </c>
      <c r="P657">
        <v>325</v>
      </c>
      <c r="Q657">
        <v>360</v>
      </c>
      <c r="R657">
        <v>280</v>
      </c>
      <c r="S657">
        <v>3248</v>
      </c>
      <c r="T657">
        <v>163</v>
      </c>
      <c r="U657">
        <v>514</v>
      </c>
      <c r="V657">
        <v>314</v>
      </c>
      <c r="W657">
        <v>354</v>
      </c>
      <c r="X657">
        <v>1485</v>
      </c>
      <c r="Y657">
        <v>418</v>
      </c>
      <c r="Z657">
        <v>1586</v>
      </c>
      <c r="AA657">
        <v>378</v>
      </c>
    </row>
    <row r="658" spans="1:27">
      <c r="A658">
        <f>VLOOKUP(B658,xwalk!$A$2:$D$1455,4,FALSE)</f>
        <v>3</v>
      </c>
      <c r="B658">
        <v>660</v>
      </c>
      <c r="C658">
        <v>4821</v>
      </c>
      <c r="D658">
        <v>18</v>
      </c>
      <c r="E658">
        <v>148</v>
      </c>
      <c r="F658">
        <v>240</v>
      </c>
      <c r="G658">
        <v>231</v>
      </c>
      <c r="H658">
        <v>188</v>
      </c>
      <c r="I658">
        <v>296</v>
      </c>
      <c r="J658">
        <v>424</v>
      </c>
      <c r="K658">
        <v>205</v>
      </c>
      <c r="L658">
        <v>454</v>
      </c>
      <c r="M658">
        <v>279</v>
      </c>
      <c r="N658">
        <v>589</v>
      </c>
      <c r="O658">
        <v>229</v>
      </c>
      <c r="P658">
        <v>499</v>
      </c>
      <c r="Q658">
        <v>449</v>
      </c>
      <c r="R658">
        <v>350</v>
      </c>
      <c r="S658">
        <v>4839</v>
      </c>
      <c r="T658">
        <v>255</v>
      </c>
      <c r="U658">
        <v>869</v>
      </c>
      <c r="V658">
        <v>519</v>
      </c>
      <c r="W658">
        <v>485</v>
      </c>
      <c r="X658">
        <v>2062</v>
      </c>
      <c r="Y658">
        <v>649</v>
      </c>
      <c r="Z658">
        <v>2295</v>
      </c>
      <c r="AA658">
        <v>633</v>
      </c>
    </row>
    <row r="659" spans="1:27">
      <c r="A659">
        <f>VLOOKUP(B659,xwalk!$A$2:$D$1455,4,FALSE)</f>
        <v>3</v>
      </c>
      <c r="B659">
        <v>661</v>
      </c>
      <c r="C659">
        <v>15563</v>
      </c>
      <c r="D659">
        <v>29</v>
      </c>
      <c r="E659">
        <v>904</v>
      </c>
      <c r="F659">
        <v>1736</v>
      </c>
      <c r="G659">
        <v>545</v>
      </c>
      <c r="H659">
        <v>441</v>
      </c>
      <c r="I659">
        <v>632</v>
      </c>
      <c r="J659">
        <v>1091</v>
      </c>
      <c r="K659">
        <v>817</v>
      </c>
      <c r="L659">
        <v>1725</v>
      </c>
      <c r="M659">
        <v>983</v>
      </c>
      <c r="N659">
        <v>1824</v>
      </c>
      <c r="O659">
        <v>833</v>
      </c>
      <c r="P659">
        <v>1496</v>
      </c>
      <c r="Q659">
        <v>1876</v>
      </c>
      <c r="R659">
        <v>1144</v>
      </c>
      <c r="S659">
        <v>15592</v>
      </c>
      <c r="T659">
        <v>745</v>
      </c>
      <c r="U659">
        <v>2411</v>
      </c>
      <c r="V659">
        <v>1572</v>
      </c>
      <c r="W659">
        <v>1628</v>
      </c>
      <c r="X659">
        <v>6625</v>
      </c>
      <c r="Y659">
        <v>2611</v>
      </c>
      <c r="Z659">
        <v>7505</v>
      </c>
      <c r="AA659">
        <v>1706</v>
      </c>
    </row>
    <row r="660" spans="1:27">
      <c r="A660">
        <f>VLOOKUP(B660,xwalk!$A$2:$D$1455,4,FALSE)</f>
        <v>3</v>
      </c>
      <c r="B660">
        <v>662</v>
      </c>
      <c r="C660">
        <v>4166</v>
      </c>
      <c r="D660">
        <v>13</v>
      </c>
      <c r="E660">
        <v>62</v>
      </c>
      <c r="F660">
        <v>107</v>
      </c>
      <c r="G660">
        <v>204</v>
      </c>
      <c r="H660">
        <v>198</v>
      </c>
      <c r="I660">
        <v>324</v>
      </c>
      <c r="J660">
        <v>484</v>
      </c>
      <c r="K660">
        <v>154</v>
      </c>
      <c r="L660">
        <v>441</v>
      </c>
      <c r="M660">
        <v>289</v>
      </c>
      <c r="N660">
        <v>495</v>
      </c>
      <c r="O660">
        <v>186</v>
      </c>
      <c r="P660">
        <v>488</v>
      </c>
      <c r="Q660">
        <v>527</v>
      </c>
      <c r="R660">
        <v>178</v>
      </c>
      <c r="S660">
        <v>4179</v>
      </c>
      <c r="T660">
        <v>205</v>
      </c>
      <c r="U660">
        <v>742</v>
      </c>
      <c r="V660">
        <v>365</v>
      </c>
      <c r="W660">
        <v>378</v>
      </c>
      <c r="X660">
        <v>2011</v>
      </c>
      <c r="Y660">
        <v>478</v>
      </c>
      <c r="Z660">
        <v>2050</v>
      </c>
      <c r="AA660">
        <v>533</v>
      </c>
    </row>
    <row r="661" spans="1:27">
      <c r="A661">
        <f>VLOOKUP(B661,xwalk!$A$2:$D$1455,4,FALSE)</f>
        <v>3</v>
      </c>
      <c r="B661">
        <v>663</v>
      </c>
      <c r="C661">
        <v>2942</v>
      </c>
      <c r="D661">
        <v>0</v>
      </c>
      <c r="E661">
        <v>58</v>
      </c>
      <c r="F661">
        <v>72</v>
      </c>
      <c r="G661">
        <v>156</v>
      </c>
      <c r="H661">
        <v>118</v>
      </c>
      <c r="I661">
        <v>208</v>
      </c>
      <c r="J661">
        <v>366</v>
      </c>
      <c r="K661">
        <v>110</v>
      </c>
      <c r="L661">
        <v>342</v>
      </c>
      <c r="M661">
        <v>179</v>
      </c>
      <c r="N661">
        <v>347</v>
      </c>
      <c r="O661">
        <v>245</v>
      </c>
      <c r="P661">
        <v>246</v>
      </c>
      <c r="Q661">
        <v>340</v>
      </c>
      <c r="R661">
        <v>147</v>
      </c>
      <c r="S661">
        <v>2942</v>
      </c>
      <c r="T661">
        <v>123</v>
      </c>
      <c r="U661">
        <v>549</v>
      </c>
      <c r="V661">
        <v>276</v>
      </c>
      <c r="W661">
        <v>239</v>
      </c>
      <c r="X661">
        <v>1399</v>
      </c>
      <c r="Y661">
        <v>356</v>
      </c>
      <c r="Z661">
        <v>1438</v>
      </c>
      <c r="AA661">
        <v>374</v>
      </c>
    </row>
    <row r="662" spans="1:27">
      <c r="A662">
        <f>VLOOKUP(B662,xwalk!$A$2:$D$1455,4,FALSE)</f>
        <v>3</v>
      </c>
      <c r="B662">
        <v>664</v>
      </c>
      <c r="C662">
        <v>9108</v>
      </c>
      <c r="D662">
        <v>52</v>
      </c>
      <c r="E662">
        <v>326</v>
      </c>
      <c r="F662">
        <v>584</v>
      </c>
      <c r="G662">
        <v>493</v>
      </c>
      <c r="H662">
        <v>342</v>
      </c>
      <c r="I662">
        <v>610</v>
      </c>
      <c r="J662">
        <v>924</v>
      </c>
      <c r="K662">
        <v>585</v>
      </c>
      <c r="L662">
        <v>1058</v>
      </c>
      <c r="M662">
        <v>641</v>
      </c>
      <c r="N662">
        <v>995</v>
      </c>
      <c r="O662">
        <v>335</v>
      </c>
      <c r="P662">
        <v>1226</v>
      </c>
      <c r="Q662">
        <v>1376</v>
      </c>
      <c r="R662">
        <v>342</v>
      </c>
      <c r="S662">
        <v>9160</v>
      </c>
      <c r="T662">
        <v>495</v>
      </c>
      <c r="U662">
        <v>1627</v>
      </c>
      <c r="V662">
        <v>684</v>
      </c>
      <c r="W662">
        <v>1082</v>
      </c>
      <c r="X662">
        <v>4024</v>
      </c>
      <c r="Y662">
        <v>1248</v>
      </c>
      <c r="Z662">
        <v>4411</v>
      </c>
      <c r="AA662">
        <v>1152</v>
      </c>
    </row>
    <row r="663" spans="1:27">
      <c r="A663">
        <f>VLOOKUP(B663,xwalk!$A$2:$D$1455,4,FALSE)</f>
        <v>3</v>
      </c>
      <c r="B663">
        <v>665</v>
      </c>
      <c r="C663">
        <v>6440</v>
      </c>
      <c r="D663">
        <v>66</v>
      </c>
      <c r="E663">
        <v>141</v>
      </c>
      <c r="F663">
        <v>193</v>
      </c>
      <c r="G663">
        <v>390</v>
      </c>
      <c r="H663">
        <v>289</v>
      </c>
      <c r="I663">
        <v>481</v>
      </c>
      <c r="J663">
        <v>748</v>
      </c>
      <c r="K663">
        <v>397</v>
      </c>
      <c r="L663">
        <v>711</v>
      </c>
      <c r="M663">
        <v>412</v>
      </c>
      <c r="N663">
        <v>722</v>
      </c>
      <c r="O663">
        <v>264</v>
      </c>
      <c r="P663">
        <v>737</v>
      </c>
      <c r="Q663">
        <v>1013</v>
      </c>
      <c r="R663">
        <v>228</v>
      </c>
      <c r="S663">
        <v>6506</v>
      </c>
      <c r="T663">
        <v>301</v>
      </c>
      <c r="U663">
        <v>1030</v>
      </c>
      <c r="V663">
        <v>561</v>
      </c>
      <c r="W663">
        <v>576</v>
      </c>
      <c r="X663">
        <v>2972</v>
      </c>
      <c r="Y663">
        <v>1066</v>
      </c>
      <c r="Z663">
        <v>3129</v>
      </c>
      <c r="AA663">
        <v>751</v>
      </c>
    </row>
    <row r="664" spans="1:27">
      <c r="A664">
        <f>VLOOKUP(B664,xwalk!$A$2:$D$1455,4,FALSE)</f>
        <v>3</v>
      </c>
      <c r="B664">
        <v>666</v>
      </c>
      <c r="C664">
        <v>5158</v>
      </c>
      <c r="D664">
        <v>13</v>
      </c>
      <c r="E664">
        <v>178</v>
      </c>
      <c r="F664">
        <v>355</v>
      </c>
      <c r="G664">
        <v>249</v>
      </c>
      <c r="H664">
        <v>187</v>
      </c>
      <c r="I664">
        <v>348</v>
      </c>
      <c r="J664">
        <v>456</v>
      </c>
      <c r="K664">
        <v>375</v>
      </c>
      <c r="L664">
        <v>471</v>
      </c>
      <c r="M664">
        <v>322</v>
      </c>
      <c r="N664">
        <v>605</v>
      </c>
      <c r="O664">
        <v>320</v>
      </c>
      <c r="P664">
        <v>535</v>
      </c>
      <c r="Q664">
        <v>439</v>
      </c>
      <c r="R664">
        <v>479</v>
      </c>
      <c r="S664">
        <v>5171</v>
      </c>
      <c r="T664">
        <v>255</v>
      </c>
      <c r="U664">
        <v>637</v>
      </c>
      <c r="V664">
        <v>549</v>
      </c>
      <c r="W664">
        <v>600</v>
      </c>
      <c r="X664">
        <v>1859</v>
      </c>
      <c r="Y664">
        <v>1271</v>
      </c>
      <c r="Z664">
        <v>2442</v>
      </c>
      <c r="AA664">
        <v>539</v>
      </c>
    </row>
    <row r="665" spans="1:27">
      <c r="A665">
        <f>VLOOKUP(B665,xwalk!$A$2:$D$1455,4,FALSE)</f>
        <v>3</v>
      </c>
      <c r="B665">
        <v>667</v>
      </c>
      <c r="C665">
        <v>5068</v>
      </c>
      <c r="D665">
        <v>14</v>
      </c>
      <c r="E665">
        <v>133</v>
      </c>
      <c r="F665">
        <v>263</v>
      </c>
      <c r="G665">
        <v>306</v>
      </c>
      <c r="H665">
        <v>233</v>
      </c>
      <c r="I665">
        <v>321</v>
      </c>
      <c r="J665">
        <v>572</v>
      </c>
      <c r="K665">
        <v>376</v>
      </c>
      <c r="L665">
        <v>562</v>
      </c>
      <c r="M665">
        <v>336</v>
      </c>
      <c r="N665">
        <v>554</v>
      </c>
      <c r="O665">
        <v>264</v>
      </c>
      <c r="P665">
        <v>670</v>
      </c>
      <c r="Q665">
        <v>640</v>
      </c>
      <c r="R665">
        <v>254</v>
      </c>
      <c r="S665">
        <v>5082</v>
      </c>
      <c r="T665">
        <v>323</v>
      </c>
      <c r="U665">
        <v>935</v>
      </c>
      <c r="V665">
        <v>465</v>
      </c>
      <c r="W665">
        <v>855</v>
      </c>
      <c r="X665">
        <v>2110</v>
      </c>
      <c r="Y665">
        <v>394</v>
      </c>
      <c r="Z665">
        <v>2498</v>
      </c>
      <c r="AA665">
        <v>714</v>
      </c>
    </row>
    <row r="666" spans="1:27">
      <c r="A666">
        <f>VLOOKUP(B666,xwalk!$A$2:$D$1455,4,FALSE)</f>
        <v>3</v>
      </c>
      <c r="B666">
        <v>668</v>
      </c>
      <c r="C666">
        <v>5712</v>
      </c>
      <c r="D666">
        <v>37</v>
      </c>
      <c r="E666">
        <v>136</v>
      </c>
      <c r="F666">
        <v>232</v>
      </c>
      <c r="G666">
        <v>326</v>
      </c>
      <c r="H666">
        <v>257</v>
      </c>
      <c r="I666">
        <v>425</v>
      </c>
      <c r="J666">
        <v>617</v>
      </c>
      <c r="K666">
        <v>346</v>
      </c>
      <c r="L666">
        <v>639</v>
      </c>
      <c r="M666">
        <v>384</v>
      </c>
      <c r="N666">
        <v>624</v>
      </c>
      <c r="O666">
        <v>293</v>
      </c>
      <c r="P666">
        <v>740</v>
      </c>
      <c r="Q666">
        <v>804</v>
      </c>
      <c r="R666">
        <v>156</v>
      </c>
      <c r="S666">
        <v>5749</v>
      </c>
      <c r="T666">
        <v>279</v>
      </c>
      <c r="U666">
        <v>901</v>
      </c>
      <c r="V666">
        <v>488</v>
      </c>
      <c r="W666">
        <v>646</v>
      </c>
      <c r="X666">
        <v>2659</v>
      </c>
      <c r="Y666">
        <v>776</v>
      </c>
      <c r="Z666">
        <v>2763</v>
      </c>
      <c r="AA666">
        <v>697</v>
      </c>
    </row>
    <row r="667" spans="1:27">
      <c r="A667">
        <f>VLOOKUP(B667,xwalk!$A$2:$D$1455,4,FALSE)</f>
        <v>3</v>
      </c>
      <c r="B667">
        <v>669</v>
      </c>
      <c r="C667">
        <v>8395</v>
      </c>
      <c r="D667">
        <v>20</v>
      </c>
      <c r="E667">
        <v>311</v>
      </c>
      <c r="F667">
        <v>430</v>
      </c>
      <c r="G667">
        <v>325</v>
      </c>
      <c r="H667">
        <v>383</v>
      </c>
      <c r="I667">
        <v>346</v>
      </c>
      <c r="J667">
        <v>512</v>
      </c>
      <c r="K667">
        <v>319</v>
      </c>
      <c r="L667">
        <v>482</v>
      </c>
      <c r="M667">
        <v>391</v>
      </c>
      <c r="N667">
        <v>1115</v>
      </c>
      <c r="O667">
        <v>393</v>
      </c>
      <c r="P667">
        <v>790</v>
      </c>
      <c r="Q667">
        <v>709</v>
      </c>
      <c r="R667">
        <v>415</v>
      </c>
      <c r="S667">
        <v>8415</v>
      </c>
      <c r="T667">
        <v>586</v>
      </c>
      <c r="U667">
        <v>1727</v>
      </c>
      <c r="V667">
        <v>841</v>
      </c>
      <c r="W667">
        <v>999</v>
      </c>
      <c r="X667">
        <v>3160</v>
      </c>
      <c r="Y667">
        <v>1102</v>
      </c>
      <c r="Z667">
        <v>4025</v>
      </c>
      <c r="AA667">
        <v>1190</v>
      </c>
    </row>
    <row r="668" spans="1:27">
      <c r="A668">
        <f>VLOOKUP(B668,xwalk!$A$2:$D$1455,4,FALSE)</f>
        <v>3</v>
      </c>
      <c r="B668">
        <v>670</v>
      </c>
      <c r="C668">
        <v>7245</v>
      </c>
      <c r="D668">
        <v>33</v>
      </c>
      <c r="E668">
        <v>179</v>
      </c>
      <c r="F668">
        <v>240</v>
      </c>
      <c r="G668">
        <v>271</v>
      </c>
      <c r="H668">
        <v>358</v>
      </c>
      <c r="I668">
        <v>384</v>
      </c>
      <c r="J668">
        <v>633</v>
      </c>
      <c r="K668">
        <v>247</v>
      </c>
      <c r="L668">
        <v>552</v>
      </c>
      <c r="M668">
        <v>350</v>
      </c>
      <c r="N668">
        <v>916</v>
      </c>
      <c r="O668">
        <v>351</v>
      </c>
      <c r="P668">
        <v>548</v>
      </c>
      <c r="Q668">
        <v>562</v>
      </c>
      <c r="R668">
        <v>604</v>
      </c>
      <c r="S668">
        <v>7278</v>
      </c>
      <c r="T668">
        <v>398</v>
      </c>
      <c r="U668">
        <v>1300</v>
      </c>
      <c r="V668">
        <v>725</v>
      </c>
      <c r="W668">
        <v>870</v>
      </c>
      <c r="X668">
        <v>2965</v>
      </c>
      <c r="Y668">
        <v>1020</v>
      </c>
      <c r="Z668">
        <v>3607</v>
      </c>
      <c r="AA668">
        <v>917</v>
      </c>
    </row>
    <row r="669" spans="1:27">
      <c r="A669">
        <f>VLOOKUP(B669,xwalk!$A$2:$D$1455,4,FALSE)</f>
        <v>3</v>
      </c>
      <c r="B669">
        <v>671</v>
      </c>
      <c r="C669">
        <v>5975</v>
      </c>
      <c r="D669">
        <v>83</v>
      </c>
      <c r="E669">
        <v>247</v>
      </c>
      <c r="F669">
        <v>395</v>
      </c>
      <c r="G669">
        <v>385</v>
      </c>
      <c r="H669">
        <v>269</v>
      </c>
      <c r="I669">
        <v>461</v>
      </c>
      <c r="J669">
        <v>617</v>
      </c>
      <c r="K669">
        <v>630</v>
      </c>
      <c r="L669">
        <v>778</v>
      </c>
      <c r="M669">
        <v>418</v>
      </c>
      <c r="N669">
        <v>548</v>
      </c>
      <c r="O669">
        <v>312</v>
      </c>
      <c r="P669">
        <v>993</v>
      </c>
      <c r="Q669">
        <v>693</v>
      </c>
      <c r="R669">
        <v>376</v>
      </c>
      <c r="S669">
        <v>6058</v>
      </c>
      <c r="T669">
        <v>331</v>
      </c>
      <c r="U669">
        <v>759</v>
      </c>
      <c r="V669">
        <v>627</v>
      </c>
      <c r="W669">
        <v>1266</v>
      </c>
      <c r="X669">
        <v>2463</v>
      </c>
      <c r="Y669">
        <v>612</v>
      </c>
      <c r="Z669">
        <v>3048</v>
      </c>
      <c r="AA669">
        <v>617</v>
      </c>
    </row>
    <row r="670" spans="1:27">
      <c r="A670">
        <f>VLOOKUP(B670,xwalk!$A$2:$D$1455,4,FALSE)</f>
        <v>3</v>
      </c>
      <c r="B670">
        <v>672</v>
      </c>
      <c r="C670">
        <v>5644</v>
      </c>
      <c r="D670">
        <v>84</v>
      </c>
      <c r="E670">
        <v>118</v>
      </c>
      <c r="F670">
        <v>176</v>
      </c>
      <c r="G670">
        <v>329</v>
      </c>
      <c r="H670">
        <v>287</v>
      </c>
      <c r="I670">
        <v>431</v>
      </c>
      <c r="J670">
        <v>596</v>
      </c>
      <c r="K670">
        <v>312</v>
      </c>
      <c r="L670">
        <v>628</v>
      </c>
      <c r="M670">
        <v>371</v>
      </c>
      <c r="N670">
        <v>626</v>
      </c>
      <c r="O670">
        <v>318</v>
      </c>
      <c r="P670">
        <v>557</v>
      </c>
      <c r="Q670">
        <v>729</v>
      </c>
      <c r="R670">
        <v>333</v>
      </c>
      <c r="S670">
        <v>5728</v>
      </c>
      <c r="T670">
        <v>295</v>
      </c>
      <c r="U670">
        <v>848</v>
      </c>
      <c r="V670">
        <v>563</v>
      </c>
      <c r="W670">
        <v>704</v>
      </c>
      <c r="X670">
        <v>2493</v>
      </c>
      <c r="Y670">
        <v>825</v>
      </c>
      <c r="Z670">
        <v>2746</v>
      </c>
      <c r="AA670">
        <v>684</v>
      </c>
    </row>
    <row r="671" spans="1:27">
      <c r="A671">
        <f>VLOOKUP(B671,xwalk!$A$2:$D$1455,4,FALSE)</f>
        <v>3</v>
      </c>
      <c r="B671">
        <v>673</v>
      </c>
      <c r="C671">
        <v>4081</v>
      </c>
      <c r="D671">
        <v>0</v>
      </c>
      <c r="E671">
        <v>85</v>
      </c>
      <c r="F671">
        <v>148</v>
      </c>
      <c r="G671">
        <v>256</v>
      </c>
      <c r="H671">
        <v>183</v>
      </c>
      <c r="I671">
        <v>319</v>
      </c>
      <c r="J671">
        <v>529</v>
      </c>
      <c r="K671">
        <v>374</v>
      </c>
      <c r="L671">
        <v>428</v>
      </c>
      <c r="M671">
        <v>294</v>
      </c>
      <c r="N671">
        <v>424</v>
      </c>
      <c r="O671">
        <v>270</v>
      </c>
      <c r="P671">
        <v>467</v>
      </c>
      <c r="Q671">
        <v>497</v>
      </c>
      <c r="R671">
        <v>286</v>
      </c>
      <c r="S671">
        <v>4081</v>
      </c>
      <c r="T671">
        <v>223</v>
      </c>
      <c r="U671">
        <v>568</v>
      </c>
      <c r="V671">
        <v>357</v>
      </c>
      <c r="W671">
        <v>525</v>
      </c>
      <c r="X671">
        <v>1621</v>
      </c>
      <c r="Y671">
        <v>787</v>
      </c>
      <c r="Z671">
        <v>1946</v>
      </c>
      <c r="AA671">
        <v>474</v>
      </c>
    </row>
    <row r="672" spans="1:27">
      <c r="A672">
        <f>VLOOKUP(B672,xwalk!$A$2:$D$1455,4,FALSE)</f>
        <v>3</v>
      </c>
      <c r="B672">
        <v>674</v>
      </c>
      <c r="C672">
        <v>5685</v>
      </c>
      <c r="D672">
        <v>42</v>
      </c>
      <c r="E672">
        <v>135</v>
      </c>
      <c r="F672">
        <v>177</v>
      </c>
      <c r="G672">
        <v>299</v>
      </c>
      <c r="H672">
        <v>250</v>
      </c>
      <c r="I672">
        <v>382</v>
      </c>
      <c r="J672">
        <v>709</v>
      </c>
      <c r="K672">
        <v>278</v>
      </c>
      <c r="L672">
        <v>631</v>
      </c>
      <c r="M672">
        <v>371</v>
      </c>
      <c r="N672">
        <v>672</v>
      </c>
      <c r="O672">
        <v>445</v>
      </c>
      <c r="P672">
        <v>511</v>
      </c>
      <c r="Q672">
        <v>644</v>
      </c>
      <c r="R672">
        <v>352</v>
      </c>
      <c r="S672">
        <v>5727</v>
      </c>
      <c r="T672">
        <v>261</v>
      </c>
      <c r="U672">
        <v>937</v>
      </c>
      <c r="V672">
        <v>499</v>
      </c>
      <c r="W672">
        <v>540</v>
      </c>
      <c r="X672">
        <v>2581</v>
      </c>
      <c r="Y672">
        <v>909</v>
      </c>
      <c r="Z672">
        <v>2800</v>
      </c>
      <c r="AA672">
        <v>663</v>
      </c>
    </row>
    <row r="673" spans="1:27">
      <c r="A673">
        <f>VLOOKUP(B673,xwalk!$A$2:$D$1455,4,FALSE)</f>
        <v>3</v>
      </c>
      <c r="B673">
        <v>675</v>
      </c>
      <c r="C673">
        <v>5591</v>
      </c>
      <c r="D673">
        <v>49</v>
      </c>
      <c r="E673">
        <v>124</v>
      </c>
      <c r="F673">
        <v>179</v>
      </c>
      <c r="G673">
        <v>275</v>
      </c>
      <c r="H673">
        <v>223</v>
      </c>
      <c r="I673">
        <v>394</v>
      </c>
      <c r="J673">
        <v>663</v>
      </c>
      <c r="K673">
        <v>222</v>
      </c>
      <c r="L673">
        <v>617</v>
      </c>
      <c r="M673">
        <v>351</v>
      </c>
      <c r="N673">
        <v>668</v>
      </c>
      <c r="O673">
        <v>365</v>
      </c>
      <c r="P673">
        <v>574</v>
      </c>
      <c r="Q673">
        <v>673</v>
      </c>
      <c r="R673">
        <v>246</v>
      </c>
      <c r="S673">
        <v>5640</v>
      </c>
      <c r="T673">
        <v>275</v>
      </c>
      <c r="U673">
        <v>887</v>
      </c>
      <c r="V673">
        <v>497</v>
      </c>
      <c r="W673">
        <v>510</v>
      </c>
      <c r="X673">
        <v>2556</v>
      </c>
      <c r="Y673">
        <v>915</v>
      </c>
      <c r="Z673">
        <v>2758</v>
      </c>
      <c r="AA673">
        <v>647</v>
      </c>
    </row>
    <row r="674" spans="1:27">
      <c r="A674">
        <f>VLOOKUP(B674,xwalk!$A$2:$D$1455,4,FALSE)</f>
        <v>3</v>
      </c>
      <c r="B674">
        <v>676</v>
      </c>
      <c r="C674">
        <v>13804</v>
      </c>
      <c r="D674">
        <v>98</v>
      </c>
      <c r="E674">
        <v>887</v>
      </c>
      <c r="F674">
        <v>1275</v>
      </c>
      <c r="G674">
        <v>727</v>
      </c>
      <c r="H674">
        <v>751</v>
      </c>
      <c r="I674">
        <v>646</v>
      </c>
      <c r="J674">
        <v>1210</v>
      </c>
      <c r="K674">
        <v>1207</v>
      </c>
      <c r="L674">
        <v>2007</v>
      </c>
      <c r="M674">
        <v>968</v>
      </c>
      <c r="N674">
        <v>1314</v>
      </c>
      <c r="O674">
        <v>1056</v>
      </c>
      <c r="P674">
        <v>2012</v>
      </c>
      <c r="Q674">
        <v>1765</v>
      </c>
      <c r="R674">
        <v>663</v>
      </c>
      <c r="S674">
        <v>13902</v>
      </c>
      <c r="T674">
        <v>665</v>
      </c>
      <c r="U674">
        <v>1918</v>
      </c>
      <c r="V674">
        <v>1083</v>
      </c>
      <c r="W674">
        <v>2234</v>
      </c>
      <c r="X674">
        <v>5453</v>
      </c>
      <c r="Y674">
        <v>2549</v>
      </c>
      <c r="Z674">
        <v>6880</v>
      </c>
      <c r="AA674">
        <v>1399</v>
      </c>
    </row>
    <row r="675" spans="1:27">
      <c r="A675">
        <f>VLOOKUP(B675,xwalk!$A$2:$D$1455,4,FALSE)</f>
        <v>3</v>
      </c>
      <c r="B675">
        <v>677</v>
      </c>
      <c r="C675">
        <v>24531</v>
      </c>
      <c r="D675">
        <v>0</v>
      </c>
      <c r="E675">
        <v>1510</v>
      </c>
      <c r="F675">
        <v>1753</v>
      </c>
      <c r="G675">
        <v>1472</v>
      </c>
      <c r="H675">
        <v>910</v>
      </c>
      <c r="I675">
        <v>1445</v>
      </c>
      <c r="J675">
        <v>2694</v>
      </c>
      <c r="K675">
        <v>2725</v>
      </c>
      <c r="L675">
        <v>2945</v>
      </c>
      <c r="M675">
        <v>1738</v>
      </c>
      <c r="N675">
        <v>2376</v>
      </c>
      <c r="O675">
        <v>2928</v>
      </c>
      <c r="P675">
        <v>2874</v>
      </c>
      <c r="Q675">
        <v>3054</v>
      </c>
      <c r="R675">
        <v>928</v>
      </c>
      <c r="S675">
        <v>24531</v>
      </c>
      <c r="T675">
        <v>1156</v>
      </c>
      <c r="U675">
        <v>3501</v>
      </c>
      <c r="V675">
        <v>1439</v>
      </c>
      <c r="W675">
        <v>2694</v>
      </c>
      <c r="X675">
        <v>8686</v>
      </c>
      <c r="Y675">
        <v>7055</v>
      </c>
      <c r="Z675">
        <v>11615</v>
      </c>
      <c r="AA675">
        <v>2560</v>
      </c>
    </row>
    <row r="676" spans="1:27">
      <c r="A676">
        <f>VLOOKUP(B676,xwalk!$A$2:$D$1455,4,FALSE)</f>
        <v>3</v>
      </c>
      <c r="B676">
        <v>678</v>
      </c>
      <c r="C676">
        <v>2735</v>
      </c>
      <c r="D676">
        <v>25</v>
      </c>
      <c r="E676">
        <v>34</v>
      </c>
      <c r="F676">
        <v>84</v>
      </c>
      <c r="G676">
        <v>146</v>
      </c>
      <c r="H676">
        <v>100</v>
      </c>
      <c r="I676">
        <v>206</v>
      </c>
      <c r="J676">
        <v>320</v>
      </c>
      <c r="K676">
        <v>73</v>
      </c>
      <c r="L676">
        <v>322</v>
      </c>
      <c r="M676">
        <v>157</v>
      </c>
      <c r="N676">
        <v>338</v>
      </c>
      <c r="O676">
        <v>176</v>
      </c>
      <c r="P676">
        <v>175</v>
      </c>
      <c r="Q676">
        <v>308</v>
      </c>
      <c r="R676">
        <v>231</v>
      </c>
      <c r="S676">
        <v>2760</v>
      </c>
      <c r="T676">
        <v>96</v>
      </c>
      <c r="U676">
        <v>367</v>
      </c>
      <c r="V676">
        <v>289</v>
      </c>
      <c r="W676">
        <v>240</v>
      </c>
      <c r="X676">
        <v>1341</v>
      </c>
      <c r="Y676">
        <v>427</v>
      </c>
      <c r="Z676">
        <v>1337</v>
      </c>
      <c r="AA676">
        <v>284</v>
      </c>
    </row>
    <row r="677" spans="1:27">
      <c r="A677">
        <f>VLOOKUP(B677,xwalk!$A$2:$D$1455,4,FALSE)</f>
        <v>3</v>
      </c>
      <c r="B677">
        <v>679</v>
      </c>
      <c r="C677">
        <v>6035</v>
      </c>
      <c r="D677">
        <v>38</v>
      </c>
      <c r="E677">
        <v>256</v>
      </c>
      <c r="F677">
        <v>546</v>
      </c>
      <c r="G677">
        <v>346</v>
      </c>
      <c r="H677">
        <v>277</v>
      </c>
      <c r="I677">
        <v>338</v>
      </c>
      <c r="J677">
        <v>513</v>
      </c>
      <c r="K677">
        <v>491</v>
      </c>
      <c r="L677">
        <v>723</v>
      </c>
      <c r="M677">
        <v>421</v>
      </c>
      <c r="N677">
        <v>641</v>
      </c>
      <c r="O677">
        <v>391</v>
      </c>
      <c r="P677">
        <v>796</v>
      </c>
      <c r="Q677">
        <v>826</v>
      </c>
      <c r="R677">
        <v>263</v>
      </c>
      <c r="S677">
        <v>6073</v>
      </c>
      <c r="T677">
        <v>281</v>
      </c>
      <c r="U677">
        <v>904</v>
      </c>
      <c r="V677">
        <v>524</v>
      </c>
      <c r="W677">
        <v>710</v>
      </c>
      <c r="X677">
        <v>2519</v>
      </c>
      <c r="Y677">
        <v>1135</v>
      </c>
      <c r="Z677">
        <v>2965</v>
      </c>
      <c r="AA677">
        <v>683</v>
      </c>
    </row>
    <row r="678" spans="1:27">
      <c r="A678">
        <f>VLOOKUP(B678,xwalk!$A$2:$D$1455,4,FALSE)</f>
        <v>3</v>
      </c>
      <c r="B678">
        <v>680</v>
      </c>
      <c r="C678">
        <v>9868</v>
      </c>
      <c r="D678">
        <v>37</v>
      </c>
      <c r="E678">
        <v>426</v>
      </c>
      <c r="F678">
        <v>1032</v>
      </c>
      <c r="G678">
        <v>357</v>
      </c>
      <c r="H678">
        <v>266</v>
      </c>
      <c r="I678">
        <v>486</v>
      </c>
      <c r="J678">
        <v>795</v>
      </c>
      <c r="K678">
        <v>430</v>
      </c>
      <c r="L678">
        <v>1167</v>
      </c>
      <c r="M678">
        <v>636</v>
      </c>
      <c r="N678">
        <v>1129</v>
      </c>
      <c r="O678">
        <v>690</v>
      </c>
      <c r="P678">
        <v>782</v>
      </c>
      <c r="Q678">
        <v>1207</v>
      </c>
      <c r="R678">
        <v>683</v>
      </c>
      <c r="S678">
        <v>9905</v>
      </c>
      <c r="T678">
        <v>462</v>
      </c>
      <c r="U678">
        <v>1537</v>
      </c>
      <c r="V678">
        <v>1061</v>
      </c>
      <c r="W678">
        <v>1098</v>
      </c>
      <c r="X678">
        <v>4380</v>
      </c>
      <c r="Y678">
        <v>1367</v>
      </c>
      <c r="Z678">
        <v>4859</v>
      </c>
      <c r="AA678">
        <v>1140</v>
      </c>
    </row>
    <row r="679" spans="1:27">
      <c r="A679">
        <f>VLOOKUP(B679,xwalk!$A$2:$D$1455,4,FALSE)</f>
        <v>3</v>
      </c>
      <c r="B679">
        <v>681</v>
      </c>
      <c r="C679">
        <v>3232</v>
      </c>
      <c r="D679">
        <v>87</v>
      </c>
      <c r="E679">
        <v>24</v>
      </c>
      <c r="F679">
        <v>57</v>
      </c>
      <c r="G679">
        <v>213</v>
      </c>
      <c r="H679">
        <v>198</v>
      </c>
      <c r="I679">
        <v>273</v>
      </c>
      <c r="J679">
        <v>497</v>
      </c>
      <c r="K679">
        <v>311</v>
      </c>
      <c r="L679">
        <v>434</v>
      </c>
      <c r="M679">
        <v>223</v>
      </c>
      <c r="N679">
        <v>294</v>
      </c>
      <c r="O679">
        <v>412</v>
      </c>
      <c r="P679">
        <v>429</v>
      </c>
      <c r="Q679">
        <v>350</v>
      </c>
      <c r="R679">
        <v>71</v>
      </c>
      <c r="S679">
        <v>3319</v>
      </c>
      <c r="T679">
        <v>135</v>
      </c>
      <c r="U679">
        <v>352</v>
      </c>
      <c r="V679">
        <v>156</v>
      </c>
      <c r="W679">
        <v>277</v>
      </c>
      <c r="X679">
        <v>1185</v>
      </c>
      <c r="Y679">
        <v>1214</v>
      </c>
      <c r="Z679">
        <v>1596</v>
      </c>
      <c r="AA679">
        <v>318</v>
      </c>
    </row>
    <row r="680" spans="1:27">
      <c r="A680">
        <f>VLOOKUP(B680,xwalk!$A$2:$D$1455,4,FALSE)</f>
        <v>3</v>
      </c>
      <c r="B680">
        <v>682</v>
      </c>
      <c r="C680">
        <v>4908</v>
      </c>
      <c r="D680">
        <v>6</v>
      </c>
      <c r="E680">
        <v>27</v>
      </c>
      <c r="F680">
        <v>90</v>
      </c>
      <c r="G680">
        <v>264</v>
      </c>
      <c r="H680">
        <v>236</v>
      </c>
      <c r="I680">
        <v>439</v>
      </c>
      <c r="J680">
        <v>742</v>
      </c>
      <c r="K680">
        <v>261</v>
      </c>
      <c r="L680">
        <v>653</v>
      </c>
      <c r="M680">
        <v>365</v>
      </c>
      <c r="N680">
        <v>519</v>
      </c>
      <c r="O680">
        <v>528</v>
      </c>
      <c r="P680">
        <v>436</v>
      </c>
      <c r="Q680">
        <v>620</v>
      </c>
      <c r="R680">
        <v>214</v>
      </c>
      <c r="S680">
        <v>4914</v>
      </c>
      <c r="T680">
        <v>221</v>
      </c>
      <c r="U680">
        <v>725</v>
      </c>
      <c r="V680">
        <v>305</v>
      </c>
      <c r="W680">
        <v>501</v>
      </c>
      <c r="X680">
        <v>2030</v>
      </c>
      <c r="Y680">
        <v>1132</v>
      </c>
      <c r="Z680">
        <v>2420</v>
      </c>
      <c r="AA680">
        <v>535</v>
      </c>
    </row>
    <row r="681" spans="1:27">
      <c r="A681">
        <f>VLOOKUP(B681,xwalk!$A$2:$D$1455,4,FALSE)</f>
        <v>3</v>
      </c>
      <c r="B681">
        <v>683</v>
      </c>
      <c r="C681">
        <v>3661</v>
      </c>
      <c r="D681">
        <v>119</v>
      </c>
      <c r="E681">
        <v>24</v>
      </c>
      <c r="F681">
        <v>44</v>
      </c>
      <c r="G681">
        <v>210</v>
      </c>
      <c r="H681">
        <v>148</v>
      </c>
      <c r="I681">
        <v>348</v>
      </c>
      <c r="J681">
        <v>561</v>
      </c>
      <c r="K681">
        <v>221</v>
      </c>
      <c r="L681">
        <v>457</v>
      </c>
      <c r="M681">
        <v>255</v>
      </c>
      <c r="N681">
        <v>402</v>
      </c>
      <c r="O681">
        <v>325</v>
      </c>
      <c r="P681">
        <v>355</v>
      </c>
      <c r="Q681">
        <v>493</v>
      </c>
      <c r="R681">
        <v>162</v>
      </c>
      <c r="S681">
        <v>3780</v>
      </c>
      <c r="T681">
        <v>152</v>
      </c>
      <c r="U681">
        <v>475</v>
      </c>
      <c r="V681">
        <v>217</v>
      </c>
      <c r="W681">
        <v>329</v>
      </c>
      <c r="X681">
        <v>1515</v>
      </c>
      <c r="Y681">
        <v>1092</v>
      </c>
      <c r="Z681">
        <v>1811</v>
      </c>
      <c r="AA681">
        <v>354</v>
      </c>
    </row>
    <row r="682" spans="1:27">
      <c r="A682">
        <f>VLOOKUP(B682,xwalk!$A$2:$D$1455,4,FALSE)</f>
        <v>3</v>
      </c>
      <c r="B682">
        <v>684</v>
      </c>
      <c r="C682">
        <v>6270</v>
      </c>
      <c r="D682">
        <v>44</v>
      </c>
      <c r="E682">
        <v>50</v>
      </c>
      <c r="F682">
        <v>119</v>
      </c>
      <c r="G682">
        <v>350</v>
      </c>
      <c r="H682">
        <v>323</v>
      </c>
      <c r="I682">
        <v>585</v>
      </c>
      <c r="J682">
        <v>924</v>
      </c>
      <c r="K682">
        <v>437</v>
      </c>
      <c r="L682">
        <v>815</v>
      </c>
      <c r="M682">
        <v>412</v>
      </c>
      <c r="N682">
        <v>687</v>
      </c>
      <c r="O682">
        <v>500</v>
      </c>
      <c r="P682">
        <v>793</v>
      </c>
      <c r="Q682">
        <v>767</v>
      </c>
      <c r="R682">
        <v>291</v>
      </c>
      <c r="S682">
        <v>6314</v>
      </c>
      <c r="T682">
        <v>304</v>
      </c>
      <c r="U682">
        <v>892</v>
      </c>
      <c r="V682">
        <v>391</v>
      </c>
      <c r="W682">
        <v>806</v>
      </c>
      <c r="X682">
        <v>2451</v>
      </c>
      <c r="Y682">
        <v>1470</v>
      </c>
      <c r="Z682">
        <v>3120</v>
      </c>
      <c r="AA682">
        <v>661</v>
      </c>
    </row>
    <row r="683" spans="1:27">
      <c r="A683">
        <f>VLOOKUP(B683,xwalk!$A$2:$D$1455,4,FALSE)</f>
        <v>3</v>
      </c>
      <c r="B683">
        <v>685</v>
      </c>
      <c r="C683">
        <v>4597</v>
      </c>
      <c r="D683">
        <v>27</v>
      </c>
      <c r="E683">
        <v>60</v>
      </c>
      <c r="F683">
        <v>133</v>
      </c>
      <c r="G683">
        <v>270</v>
      </c>
      <c r="H683">
        <v>252</v>
      </c>
      <c r="I683">
        <v>385</v>
      </c>
      <c r="J683">
        <v>642</v>
      </c>
      <c r="K683">
        <v>348</v>
      </c>
      <c r="L683">
        <v>574</v>
      </c>
      <c r="M683">
        <v>347</v>
      </c>
      <c r="N683">
        <v>473</v>
      </c>
      <c r="O683">
        <v>276</v>
      </c>
      <c r="P683">
        <v>729</v>
      </c>
      <c r="Q683">
        <v>512</v>
      </c>
      <c r="R683">
        <v>225</v>
      </c>
      <c r="S683">
        <v>4624</v>
      </c>
      <c r="T683">
        <v>213</v>
      </c>
      <c r="U683">
        <v>742</v>
      </c>
      <c r="V683">
        <v>325</v>
      </c>
      <c r="W683">
        <v>643</v>
      </c>
      <c r="X683">
        <v>1832</v>
      </c>
      <c r="Y683">
        <v>869</v>
      </c>
      <c r="Z683">
        <v>2356</v>
      </c>
      <c r="AA683">
        <v>538</v>
      </c>
    </row>
    <row r="684" spans="1:27">
      <c r="A684">
        <f>VLOOKUP(B684,xwalk!$A$2:$D$1455,4,FALSE)</f>
        <v>3</v>
      </c>
      <c r="B684">
        <v>686</v>
      </c>
      <c r="C684">
        <v>5357</v>
      </c>
      <c r="D684">
        <v>9</v>
      </c>
      <c r="E684">
        <v>97</v>
      </c>
      <c r="F684">
        <v>143</v>
      </c>
      <c r="G684">
        <v>394</v>
      </c>
      <c r="H684">
        <v>282</v>
      </c>
      <c r="I684">
        <v>476</v>
      </c>
      <c r="J684">
        <v>822</v>
      </c>
      <c r="K684">
        <v>578</v>
      </c>
      <c r="L684">
        <v>767</v>
      </c>
      <c r="M684">
        <v>394</v>
      </c>
      <c r="N684">
        <v>475</v>
      </c>
      <c r="O684">
        <v>504</v>
      </c>
      <c r="P684">
        <v>697</v>
      </c>
      <c r="Q684">
        <v>613</v>
      </c>
      <c r="R684">
        <v>400</v>
      </c>
      <c r="S684">
        <v>5366</v>
      </c>
      <c r="T684">
        <v>230</v>
      </c>
      <c r="U684">
        <v>657</v>
      </c>
      <c r="V684">
        <v>408</v>
      </c>
      <c r="W684">
        <v>829</v>
      </c>
      <c r="X684">
        <v>1990</v>
      </c>
      <c r="Y684">
        <v>1252</v>
      </c>
      <c r="Z684">
        <v>2677</v>
      </c>
      <c r="AA684">
        <v>533</v>
      </c>
    </row>
    <row r="685" spans="1:27">
      <c r="A685">
        <f>VLOOKUP(B685,xwalk!$A$2:$D$1455,4,FALSE)</f>
        <v>3</v>
      </c>
      <c r="B685">
        <v>687</v>
      </c>
      <c r="C685">
        <v>3694</v>
      </c>
      <c r="D685">
        <v>13</v>
      </c>
      <c r="E685">
        <v>85</v>
      </c>
      <c r="F685">
        <v>134</v>
      </c>
      <c r="G685">
        <v>285</v>
      </c>
      <c r="H685">
        <v>198</v>
      </c>
      <c r="I685">
        <v>311</v>
      </c>
      <c r="J685">
        <v>544</v>
      </c>
      <c r="K685">
        <v>443</v>
      </c>
      <c r="L685">
        <v>529</v>
      </c>
      <c r="M685">
        <v>254</v>
      </c>
      <c r="N685">
        <v>331</v>
      </c>
      <c r="O685">
        <v>468</v>
      </c>
      <c r="P685">
        <v>477</v>
      </c>
      <c r="Q685">
        <v>378</v>
      </c>
      <c r="R685">
        <v>234</v>
      </c>
      <c r="S685">
        <v>3707</v>
      </c>
      <c r="T685">
        <v>189</v>
      </c>
      <c r="U685">
        <v>459</v>
      </c>
      <c r="V685">
        <v>287</v>
      </c>
      <c r="W685">
        <v>603</v>
      </c>
      <c r="X685">
        <v>1451</v>
      </c>
      <c r="Y685">
        <v>718</v>
      </c>
      <c r="Z685">
        <v>1917</v>
      </c>
      <c r="AA685">
        <v>367</v>
      </c>
    </row>
    <row r="686" spans="1:27">
      <c r="A686">
        <f>VLOOKUP(B686,xwalk!$A$2:$D$1455,4,FALSE)</f>
        <v>3</v>
      </c>
      <c r="B686">
        <v>688</v>
      </c>
      <c r="C686">
        <v>7457</v>
      </c>
      <c r="D686">
        <v>40</v>
      </c>
      <c r="E686">
        <v>178</v>
      </c>
      <c r="F686">
        <v>239</v>
      </c>
      <c r="G686">
        <v>474</v>
      </c>
      <c r="H686">
        <v>350</v>
      </c>
      <c r="I686">
        <v>555</v>
      </c>
      <c r="J686">
        <v>885</v>
      </c>
      <c r="K686">
        <v>573</v>
      </c>
      <c r="L686">
        <v>766</v>
      </c>
      <c r="M686">
        <v>476</v>
      </c>
      <c r="N686">
        <v>866</v>
      </c>
      <c r="O686">
        <v>719</v>
      </c>
      <c r="P686">
        <v>874</v>
      </c>
      <c r="Q686">
        <v>747</v>
      </c>
      <c r="R686">
        <v>341</v>
      </c>
      <c r="S686">
        <v>7497</v>
      </c>
      <c r="T686">
        <v>455</v>
      </c>
      <c r="U686">
        <v>1251</v>
      </c>
      <c r="V686">
        <v>514</v>
      </c>
      <c r="W686">
        <v>789</v>
      </c>
      <c r="X686">
        <v>3017</v>
      </c>
      <c r="Y686">
        <v>1471</v>
      </c>
      <c r="Z686">
        <v>3625</v>
      </c>
      <c r="AA686">
        <v>932</v>
      </c>
    </row>
    <row r="687" spans="1:27">
      <c r="A687">
        <f>VLOOKUP(B687,xwalk!$A$2:$D$1455,4,FALSE)</f>
        <v>3</v>
      </c>
      <c r="B687">
        <v>689</v>
      </c>
      <c r="C687">
        <v>4129</v>
      </c>
      <c r="D687">
        <v>16</v>
      </c>
      <c r="E687">
        <v>12</v>
      </c>
      <c r="F687">
        <v>48</v>
      </c>
      <c r="G687">
        <v>211</v>
      </c>
      <c r="H687">
        <v>228</v>
      </c>
      <c r="I687">
        <v>323</v>
      </c>
      <c r="J687">
        <v>619</v>
      </c>
      <c r="K687">
        <v>164</v>
      </c>
      <c r="L687">
        <v>524</v>
      </c>
      <c r="M687">
        <v>247</v>
      </c>
      <c r="N687">
        <v>506</v>
      </c>
      <c r="O687">
        <v>234</v>
      </c>
      <c r="P687">
        <v>514</v>
      </c>
      <c r="Q687">
        <v>476</v>
      </c>
      <c r="R687">
        <v>217</v>
      </c>
      <c r="S687">
        <v>4145</v>
      </c>
      <c r="T687">
        <v>158</v>
      </c>
      <c r="U687">
        <v>584</v>
      </c>
      <c r="V687">
        <v>369</v>
      </c>
      <c r="W687">
        <v>326</v>
      </c>
      <c r="X687">
        <v>1948</v>
      </c>
      <c r="Y687">
        <v>760</v>
      </c>
      <c r="Z687">
        <v>2103</v>
      </c>
      <c r="AA687">
        <v>413</v>
      </c>
    </row>
    <row r="688" spans="1:27">
      <c r="A688">
        <f>VLOOKUP(B688,xwalk!$A$2:$D$1455,4,FALSE)</f>
        <v>3</v>
      </c>
      <c r="B688">
        <v>690</v>
      </c>
      <c r="C688">
        <v>5775</v>
      </c>
      <c r="D688">
        <v>34</v>
      </c>
      <c r="E688">
        <v>30</v>
      </c>
      <c r="F688">
        <v>85</v>
      </c>
      <c r="G688">
        <v>289</v>
      </c>
      <c r="H688">
        <v>280</v>
      </c>
      <c r="I688">
        <v>533</v>
      </c>
      <c r="J688">
        <v>881</v>
      </c>
      <c r="K688">
        <v>259</v>
      </c>
      <c r="L688">
        <v>806</v>
      </c>
      <c r="M688">
        <v>411</v>
      </c>
      <c r="N688">
        <v>622</v>
      </c>
      <c r="O688">
        <v>523</v>
      </c>
      <c r="P688">
        <v>621</v>
      </c>
      <c r="Q688">
        <v>697</v>
      </c>
      <c r="R688">
        <v>257</v>
      </c>
      <c r="S688">
        <v>5809</v>
      </c>
      <c r="T688">
        <v>213</v>
      </c>
      <c r="U688">
        <v>797</v>
      </c>
      <c r="V688">
        <v>423</v>
      </c>
      <c r="W688">
        <v>370</v>
      </c>
      <c r="X688">
        <v>2707</v>
      </c>
      <c r="Y688">
        <v>1299</v>
      </c>
      <c r="Z688">
        <v>2903</v>
      </c>
      <c r="AA688">
        <v>558</v>
      </c>
    </row>
    <row r="689" spans="1:27">
      <c r="A689">
        <f>VLOOKUP(B689,xwalk!$A$2:$D$1455,4,FALSE)</f>
        <v>3</v>
      </c>
      <c r="B689">
        <v>691</v>
      </c>
      <c r="C689">
        <v>2937</v>
      </c>
      <c r="D689">
        <v>0</v>
      </c>
      <c r="E689">
        <v>13</v>
      </c>
      <c r="F689">
        <v>33</v>
      </c>
      <c r="G689">
        <v>174</v>
      </c>
      <c r="H689">
        <v>142</v>
      </c>
      <c r="I689">
        <v>259</v>
      </c>
      <c r="J689">
        <v>435</v>
      </c>
      <c r="K689">
        <v>108</v>
      </c>
      <c r="L689">
        <v>439</v>
      </c>
      <c r="M689">
        <v>169</v>
      </c>
      <c r="N689">
        <v>340</v>
      </c>
      <c r="O689">
        <v>251</v>
      </c>
      <c r="P689">
        <v>322</v>
      </c>
      <c r="Q689">
        <v>361</v>
      </c>
      <c r="R689">
        <v>122</v>
      </c>
      <c r="S689">
        <v>2937</v>
      </c>
      <c r="T689">
        <v>105</v>
      </c>
      <c r="U689">
        <v>347</v>
      </c>
      <c r="V689">
        <v>216</v>
      </c>
      <c r="W689">
        <v>191</v>
      </c>
      <c r="X689">
        <v>1188</v>
      </c>
      <c r="Y689">
        <v>890</v>
      </c>
      <c r="Z689">
        <v>1486</v>
      </c>
      <c r="AA689">
        <v>250</v>
      </c>
    </row>
    <row r="690" spans="1:27">
      <c r="A690">
        <f>VLOOKUP(B690,xwalk!$A$2:$D$1455,4,FALSE)</f>
        <v>3</v>
      </c>
      <c r="B690">
        <v>692</v>
      </c>
      <c r="C690">
        <v>2981</v>
      </c>
      <c r="D690">
        <v>0</v>
      </c>
      <c r="E690">
        <v>16</v>
      </c>
      <c r="F690">
        <v>35</v>
      </c>
      <c r="G690">
        <v>171</v>
      </c>
      <c r="H690">
        <v>141</v>
      </c>
      <c r="I690">
        <v>290</v>
      </c>
      <c r="J690">
        <v>429</v>
      </c>
      <c r="K690">
        <v>171</v>
      </c>
      <c r="L690">
        <v>377</v>
      </c>
      <c r="M690">
        <v>177</v>
      </c>
      <c r="N690">
        <v>357</v>
      </c>
      <c r="O690">
        <v>251</v>
      </c>
      <c r="P690">
        <v>357</v>
      </c>
      <c r="Q690">
        <v>351</v>
      </c>
      <c r="R690">
        <v>123</v>
      </c>
      <c r="S690">
        <v>2981</v>
      </c>
      <c r="T690">
        <v>122</v>
      </c>
      <c r="U690">
        <v>382</v>
      </c>
      <c r="V690">
        <v>198</v>
      </c>
      <c r="W690">
        <v>203</v>
      </c>
      <c r="X690">
        <v>1303</v>
      </c>
      <c r="Y690">
        <v>773</v>
      </c>
      <c r="Z690">
        <v>1506</v>
      </c>
      <c r="AA690">
        <v>270</v>
      </c>
    </row>
    <row r="691" spans="1:27">
      <c r="A691">
        <f>VLOOKUP(B691,xwalk!$A$2:$D$1455,4,FALSE)</f>
        <v>3</v>
      </c>
      <c r="B691">
        <v>693</v>
      </c>
      <c r="C691">
        <v>3804</v>
      </c>
      <c r="D691">
        <v>0</v>
      </c>
      <c r="E691">
        <v>20</v>
      </c>
      <c r="F691">
        <v>41</v>
      </c>
      <c r="G691">
        <v>190</v>
      </c>
      <c r="H691">
        <v>170</v>
      </c>
      <c r="I691">
        <v>356</v>
      </c>
      <c r="J691">
        <v>556</v>
      </c>
      <c r="K691">
        <v>163</v>
      </c>
      <c r="L691">
        <v>455</v>
      </c>
      <c r="M691">
        <v>246</v>
      </c>
      <c r="N691">
        <v>469</v>
      </c>
      <c r="O691">
        <v>255</v>
      </c>
      <c r="P691">
        <v>517</v>
      </c>
      <c r="Q691">
        <v>520</v>
      </c>
      <c r="R691">
        <v>41</v>
      </c>
      <c r="S691">
        <v>3804</v>
      </c>
      <c r="T691">
        <v>155</v>
      </c>
      <c r="U691">
        <v>573</v>
      </c>
      <c r="V691">
        <v>203</v>
      </c>
      <c r="W691">
        <v>252</v>
      </c>
      <c r="X691">
        <v>1640</v>
      </c>
      <c r="Y691">
        <v>981</v>
      </c>
      <c r="Z691">
        <v>1951</v>
      </c>
      <c r="AA691">
        <v>385</v>
      </c>
    </row>
    <row r="692" spans="1:27">
      <c r="A692">
        <f>VLOOKUP(B692,xwalk!$A$2:$D$1455,4,FALSE)</f>
        <v>3</v>
      </c>
      <c r="B692">
        <v>694</v>
      </c>
      <c r="C692">
        <v>5323</v>
      </c>
      <c r="D692">
        <v>3</v>
      </c>
      <c r="E692">
        <v>16</v>
      </c>
      <c r="F692">
        <v>54</v>
      </c>
      <c r="G692">
        <v>257</v>
      </c>
      <c r="H692">
        <v>292</v>
      </c>
      <c r="I692">
        <v>427</v>
      </c>
      <c r="J692">
        <v>710</v>
      </c>
      <c r="K692">
        <v>134</v>
      </c>
      <c r="L692">
        <v>580</v>
      </c>
      <c r="M692">
        <v>358</v>
      </c>
      <c r="N692">
        <v>684</v>
      </c>
      <c r="O692">
        <v>355</v>
      </c>
      <c r="P692">
        <v>527</v>
      </c>
      <c r="Q692">
        <v>581</v>
      </c>
      <c r="R692">
        <v>293</v>
      </c>
      <c r="S692">
        <v>5326</v>
      </c>
      <c r="T692">
        <v>204</v>
      </c>
      <c r="U692">
        <v>941</v>
      </c>
      <c r="V692">
        <v>486</v>
      </c>
      <c r="W692">
        <v>467</v>
      </c>
      <c r="X692">
        <v>2507</v>
      </c>
      <c r="Y692">
        <v>721</v>
      </c>
      <c r="Z692">
        <v>2699</v>
      </c>
      <c r="AA692">
        <v>631</v>
      </c>
    </row>
    <row r="693" spans="1:27">
      <c r="A693">
        <f>VLOOKUP(B693,xwalk!$A$2:$D$1455,4,FALSE)</f>
        <v>3</v>
      </c>
      <c r="B693">
        <v>695</v>
      </c>
      <c r="C693">
        <v>7950</v>
      </c>
      <c r="D693">
        <v>0</v>
      </c>
      <c r="E693">
        <v>21</v>
      </c>
      <c r="F693">
        <v>86</v>
      </c>
      <c r="G693">
        <v>429</v>
      </c>
      <c r="H693">
        <v>480</v>
      </c>
      <c r="I693">
        <v>601</v>
      </c>
      <c r="J693">
        <v>1090</v>
      </c>
      <c r="K693">
        <v>260</v>
      </c>
      <c r="L693">
        <v>913</v>
      </c>
      <c r="M693">
        <v>547</v>
      </c>
      <c r="N693">
        <v>987</v>
      </c>
      <c r="O693">
        <v>493</v>
      </c>
      <c r="P693">
        <v>1019</v>
      </c>
      <c r="Q693">
        <v>913</v>
      </c>
      <c r="R693">
        <v>282</v>
      </c>
      <c r="S693">
        <v>7950</v>
      </c>
      <c r="T693">
        <v>328</v>
      </c>
      <c r="U693">
        <v>1332</v>
      </c>
      <c r="V693">
        <v>682</v>
      </c>
      <c r="W693">
        <v>715</v>
      </c>
      <c r="X693">
        <v>3733</v>
      </c>
      <c r="Y693">
        <v>1160</v>
      </c>
      <c r="Z693">
        <v>4046</v>
      </c>
      <c r="AA693">
        <v>899</v>
      </c>
    </row>
    <row r="694" spans="1:27">
      <c r="A694">
        <f>VLOOKUP(B694,xwalk!$A$2:$D$1455,4,FALSE)</f>
        <v>3</v>
      </c>
      <c r="B694">
        <v>696</v>
      </c>
      <c r="C694">
        <v>4555</v>
      </c>
      <c r="D694">
        <v>11</v>
      </c>
      <c r="E694">
        <v>114</v>
      </c>
      <c r="F694">
        <v>131</v>
      </c>
      <c r="G694">
        <v>308</v>
      </c>
      <c r="H694">
        <v>230</v>
      </c>
      <c r="I694">
        <v>382</v>
      </c>
      <c r="J694">
        <v>646</v>
      </c>
      <c r="K694">
        <v>439</v>
      </c>
      <c r="L694">
        <v>672</v>
      </c>
      <c r="M694">
        <v>297</v>
      </c>
      <c r="N694">
        <v>403</v>
      </c>
      <c r="O694">
        <v>323</v>
      </c>
      <c r="P694">
        <v>698</v>
      </c>
      <c r="Q694">
        <v>500</v>
      </c>
      <c r="R694">
        <v>290</v>
      </c>
      <c r="S694">
        <v>4566</v>
      </c>
      <c r="T694">
        <v>162</v>
      </c>
      <c r="U694">
        <v>696</v>
      </c>
      <c r="V694">
        <v>307</v>
      </c>
      <c r="W694">
        <v>413</v>
      </c>
      <c r="X694">
        <v>2109</v>
      </c>
      <c r="Y694">
        <v>879</v>
      </c>
      <c r="Z694">
        <v>2167</v>
      </c>
      <c r="AA694">
        <v>497</v>
      </c>
    </row>
    <row r="695" spans="1:27">
      <c r="A695">
        <f>VLOOKUP(B695,xwalk!$A$2:$D$1455,4,FALSE)</f>
        <v>3</v>
      </c>
      <c r="B695">
        <v>697</v>
      </c>
      <c r="C695">
        <v>1560</v>
      </c>
      <c r="D695">
        <v>52</v>
      </c>
      <c r="E695">
        <v>41</v>
      </c>
      <c r="F695">
        <v>27</v>
      </c>
      <c r="G695">
        <v>100</v>
      </c>
      <c r="H695">
        <v>49</v>
      </c>
      <c r="I695">
        <v>120</v>
      </c>
      <c r="J695">
        <v>154</v>
      </c>
      <c r="K695">
        <v>86</v>
      </c>
      <c r="L695">
        <v>179</v>
      </c>
      <c r="M695">
        <v>76</v>
      </c>
      <c r="N695">
        <v>150</v>
      </c>
      <c r="O695">
        <v>131</v>
      </c>
      <c r="P695">
        <v>109</v>
      </c>
      <c r="Q695">
        <v>96</v>
      </c>
      <c r="R695">
        <v>155</v>
      </c>
      <c r="S695">
        <v>1612</v>
      </c>
      <c r="T695">
        <v>50</v>
      </c>
      <c r="U695">
        <v>289</v>
      </c>
      <c r="V695">
        <v>188</v>
      </c>
      <c r="W695">
        <v>94</v>
      </c>
      <c r="X695">
        <v>675</v>
      </c>
      <c r="Y695">
        <v>316</v>
      </c>
      <c r="Z695">
        <v>760</v>
      </c>
      <c r="AA695">
        <v>199</v>
      </c>
    </row>
    <row r="696" spans="1:27">
      <c r="A696">
        <f>VLOOKUP(B696,xwalk!$A$2:$D$1455,4,FALSE)</f>
        <v>3</v>
      </c>
      <c r="B696">
        <v>698</v>
      </c>
      <c r="C696">
        <v>8654</v>
      </c>
      <c r="D696">
        <v>76</v>
      </c>
      <c r="E696">
        <v>75</v>
      </c>
      <c r="F696">
        <v>197</v>
      </c>
      <c r="G696">
        <v>430</v>
      </c>
      <c r="H696">
        <v>480</v>
      </c>
      <c r="I696">
        <v>653</v>
      </c>
      <c r="J696">
        <v>1061</v>
      </c>
      <c r="K696">
        <v>284</v>
      </c>
      <c r="L696">
        <v>1067</v>
      </c>
      <c r="M696">
        <v>512</v>
      </c>
      <c r="N696">
        <v>1033</v>
      </c>
      <c r="O696">
        <v>418</v>
      </c>
      <c r="P696">
        <v>781</v>
      </c>
      <c r="Q696">
        <v>1033</v>
      </c>
      <c r="R696">
        <v>664</v>
      </c>
      <c r="S696">
        <v>8730</v>
      </c>
      <c r="T696">
        <v>406</v>
      </c>
      <c r="U696">
        <v>1473</v>
      </c>
      <c r="V696">
        <v>771</v>
      </c>
      <c r="W696">
        <v>924</v>
      </c>
      <c r="X696">
        <v>3980</v>
      </c>
      <c r="Y696">
        <v>1176</v>
      </c>
      <c r="Z696">
        <v>4378</v>
      </c>
      <c r="AA696">
        <v>986</v>
      </c>
    </row>
    <row r="697" spans="1:27">
      <c r="A697">
        <f>VLOOKUP(B697,xwalk!$A$2:$D$1455,4,FALSE)</f>
        <v>3</v>
      </c>
      <c r="B697">
        <v>699</v>
      </c>
      <c r="C697">
        <v>5210</v>
      </c>
      <c r="D697">
        <v>0</v>
      </c>
      <c r="E697">
        <v>57</v>
      </c>
      <c r="F697">
        <v>93</v>
      </c>
      <c r="G697">
        <v>306</v>
      </c>
      <c r="H697">
        <v>267</v>
      </c>
      <c r="I697">
        <v>454</v>
      </c>
      <c r="J697">
        <v>651</v>
      </c>
      <c r="K697">
        <v>251</v>
      </c>
      <c r="L697">
        <v>660</v>
      </c>
      <c r="M697">
        <v>346</v>
      </c>
      <c r="N697">
        <v>571</v>
      </c>
      <c r="O697">
        <v>366</v>
      </c>
      <c r="P697">
        <v>684</v>
      </c>
      <c r="Q697">
        <v>671</v>
      </c>
      <c r="R697">
        <v>107</v>
      </c>
      <c r="S697">
        <v>5210</v>
      </c>
      <c r="T697">
        <v>250</v>
      </c>
      <c r="U697">
        <v>881</v>
      </c>
      <c r="V697">
        <v>373</v>
      </c>
      <c r="W697">
        <v>444</v>
      </c>
      <c r="X697">
        <v>2536</v>
      </c>
      <c r="Y697">
        <v>726</v>
      </c>
      <c r="Z697">
        <v>2599</v>
      </c>
      <c r="AA697">
        <v>591</v>
      </c>
    </row>
    <row r="698" spans="1:27">
      <c r="A698">
        <f>VLOOKUP(B698,xwalk!$A$2:$D$1455,4,FALSE)</f>
        <v>3</v>
      </c>
      <c r="B698">
        <v>700</v>
      </c>
      <c r="C698">
        <v>14329</v>
      </c>
      <c r="D698">
        <v>60</v>
      </c>
      <c r="E698">
        <v>787</v>
      </c>
      <c r="F698">
        <v>1137</v>
      </c>
      <c r="G698">
        <v>587</v>
      </c>
      <c r="H698">
        <v>641</v>
      </c>
      <c r="I698">
        <v>693</v>
      </c>
      <c r="J698">
        <v>1142</v>
      </c>
      <c r="K698">
        <v>979</v>
      </c>
      <c r="L698">
        <v>1465</v>
      </c>
      <c r="M698">
        <v>853</v>
      </c>
      <c r="N698">
        <v>1690</v>
      </c>
      <c r="O698">
        <v>941</v>
      </c>
      <c r="P698">
        <v>1314</v>
      </c>
      <c r="Q698">
        <v>2253</v>
      </c>
      <c r="R698">
        <v>479</v>
      </c>
      <c r="S698">
        <v>14389</v>
      </c>
      <c r="T698">
        <v>862</v>
      </c>
      <c r="U698">
        <v>2724</v>
      </c>
      <c r="V698">
        <v>1179</v>
      </c>
      <c r="W698">
        <v>1620</v>
      </c>
      <c r="X698">
        <v>5148</v>
      </c>
      <c r="Y698">
        <v>2856</v>
      </c>
      <c r="Z698">
        <v>6868</v>
      </c>
      <c r="AA698">
        <v>1802</v>
      </c>
    </row>
    <row r="699" spans="1:27">
      <c r="A699">
        <f>VLOOKUP(B699,xwalk!$A$2:$D$1455,4,FALSE)</f>
        <v>3</v>
      </c>
      <c r="B699">
        <v>701</v>
      </c>
      <c r="C699">
        <v>7348</v>
      </c>
      <c r="D699">
        <v>3</v>
      </c>
      <c r="E699">
        <v>150</v>
      </c>
      <c r="F699">
        <v>221</v>
      </c>
      <c r="G699">
        <v>446</v>
      </c>
      <c r="H699">
        <v>403</v>
      </c>
      <c r="I699">
        <v>603</v>
      </c>
      <c r="J699">
        <v>905</v>
      </c>
      <c r="K699">
        <v>514</v>
      </c>
      <c r="L699">
        <v>991</v>
      </c>
      <c r="M699">
        <v>433</v>
      </c>
      <c r="N699">
        <v>790</v>
      </c>
      <c r="O699">
        <v>727</v>
      </c>
      <c r="P699">
        <v>835</v>
      </c>
      <c r="Q699">
        <v>834</v>
      </c>
      <c r="R699">
        <v>332</v>
      </c>
      <c r="S699">
        <v>7351</v>
      </c>
      <c r="T699">
        <v>338</v>
      </c>
      <c r="U699">
        <v>1129</v>
      </c>
      <c r="V699">
        <v>449</v>
      </c>
      <c r="W699">
        <v>652</v>
      </c>
      <c r="X699">
        <v>2933</v>
      </c>
      <c r="Y699">
        <v>1850</v>
      </c>
      <c r="Z699">
        <v>3680</v>
      </c>
      <c r="AA699">
        <v>778</v>
      </c>
    </row>
    <row r="700" spans="1:27">
      <c r="A700">
        <f>VLOOKUP(B700,xwalk!$A$2:$D$1455,4,FALSE)</f>
        <v>3</v>
      </c>
      <c r="B700">
        <v>702</v>
      </c>
      <c r="C700">
        <v>11353</v>
      </c>
      <c r="D700">
        <v>140</v>
      </c>
      <c r="E700">
        <v>594</v>
      </c>
      <c r="F700">
        <v>691</v>
      </c>
      <c r="G700">
        <v>578</v>
      </c>
      <c r="H700">
        <v>506</v>
      </c>
      <c r="I700">
        <v>543</v>
      </c>
      <c r="J700">
        <v>813</v>
      </c>
      <c r="K700">
        <v>687</v>
      </c>
      <c r="L700">
        <v>1109</v>
      </c>
      <c r="M700">
        <v>647</v>
      </c>
      <c r="N700">
        <v>1282</v>
      </c>
      <c r="O700">
        <v>673</v>
      </c>
      <c r="P700">
        <v>1263</v>
      </c>
      <c r="Q700">
        <v>1253</v>
      </c>
      <c r="R700">
        <v>536</v>
      </c>
      <c r="S700">
        <v>11493</v>
      </c>
      <c r="T700">
        <v>677</v>
      </c>
      <c r="U700">
        <v>2010</v>
      </c>
      <c r="V700">
        <v>1121</v>
      </c>
      <c r="W700">
        <v>1230</v>
      </c>
      <c r="X700">
        <v>4273</v>
      </c>
      <c r="Y700">
        <v>2182</v>
      </c>
      <c r="Z700">
        <v>5496</v>
      </c>
      <c r="AA700">
        <v>1348</v>
      </c>
    </row>
    <row r="701" spans="1:27">
      <c r="A701">
        <f>VLOOKUP(B701,xwalk!$A$2:$D$1455,4,FALSE)</f>
        <v>3</v>
      </c>
      <c r="B701">
        <v>703</v>
      </c>
      <c r="C701">
        <v>4177</v>
      </c>
      <c r="D701">
        <v>3</v>
      </c>
      <c r="E701">
        <v>80</v>
      </c>
      <c r="F701">
        <v>116</v>
      </c>
      <c r="G701">
        <v>238</v>
      </c>
      <c r="H701">
        <v>221</v>
      </c>
      <c r="I701">
        <v>325</v>
      </c>
      <c r="J701">
        <v>451</v>
      </c>
      <c r="K701">
        <v>161</v>
      </c>
      <c r="L701">
        <v>557</v>
      </c>
      <c r="M701">
        <v>245</v>
      </c>
      <c r="N701">
        <v>468</v>
      </c>
      <c r="O701">
        <v>301</v>
      </c>
      <c r="P701">
        <v>344</v>
      </c>
      <c r="Q701">
        <v>461</v>
      </c>
      <c r="R701">
        <v>325</v>
      </c>
      <c r="S701">
        <v>4180</v>
      </c>
      <c r="T701">
        <v>171</v>
      </c>
      <c r="U701">
        <v>713</v>
      </c>
      <c r="V701">
        <v>404</v>
      </c>
      <c r="W701">
        <v>385</v>
      </c>
      <c r="X701">
        <v>1954</v>
      </c>
      <c r="Y701">
        <v>553</v>
      </c>
      <c r="Z701">
        <v>2077</v>
      </c>
      <c r="AA701">
        <v>485</v>
      </c>
    </row>
    <row r="702" spans="1:27">
      <c r="A702">
        <f>VLOOKUP(B702,xwalk!$A$2:$D$1455,4,FALSE)</f>
        <v>3</v>
      </c>
      <c r="B702">
        <v>704</v>
      </c>
      <c r="C702">
        <v>3806</v>
      </c>
      <c r="D702">
        <v>0</v>
      </c>
      <c r="E702">
        <v>21</v>
      </c>
      <c r="F702">
        <v>86</v>
      </c>
      <c r="G702">
        <v>233</v>
      </c>
      <c r="H702">
        <v>205</v>
      </c>
      <c r="I702">
        <v>326</v>
      </c>
      <c r="J702">
        <v>559</v>
      </c>
      <c r="K702">
        <v>237</v>
      </c>
      <c r="L702">
        <v>609</v>
      </c>
      <c r="M702">
        <v>214</v>
      </c>
      <c r="N702">
        <v>370</v>
      </c>
      <c r="O702">
        <v>329</v>
      </c>
      <c r="P702">
        <v>430</v>
      </c>
      <c r="Q702">
        <v>435</v>
      </c>
      <c r="R702">
        <v>236</v>
      </c>
      <c r="S702">
        <v>3806</v>
      </c>
      <c r="T702">
        <v>112</v>
      </c>
      <c r="U702">
        <v>497</v>
      </c>
      <c r="V702">
        <v>285</v>
      </c>
      <c r="W702">
        <v>269</v>
      </c>
      <c r="X702">
        <v>1835</v>
      </c>
      <c r="Y702">
        <v>808</v>
      </c>
      <c r="Z702">
        <v>1878</v>
      </c>
      <c r="AA702">
        <v>339</v>
      </c>
    </row>
    <row r="703" spans="1:27">
      <c r="A703">
        <f>VLOOKUP(B703,xwalk!$A$2:$D$1455,4,FALSE)</f>
        <v>3</v>
      </c>
      <c r="B703">
        <v>705</v>
      </c>
      <c r="C703">
        <v>12651</v>
      </c>
      <c r="D703">
        <v>44</v>
      </c>
      <c r="E703">
        <v>242</v>
      </c>
      <c r="F703">
        <v>327</v>
      </c>
      <c r="G703">
        <v>743</v>
      </c>
      <c r="H703">
        <v>640</v>
      </c>
      <c r="I703">
        <v>949</v>
      </c>
      <c r="J703">
        <v>1404</v>
      </c>
      <c r="K703">
        <v>751</v>
      </c>
      <c r="L703">
        <v>1363</v>
      </c>
      <c r="M703">
        <v>756</v>
      </c>
      <c r="N703">
        <v>1435</v>
      </c>
      <c r="O703">
        <v>1062</v>
      </c>
      <c r="P703">
        <v>1095</v>
      </c>
      <c r="Q703">
        <v>1291</v>
      </c>
      <c r="R703">
        <v>857</v>
      </c>
      <c r="S703">
        <v>12695</v>
      </c>
      <c r="T703">
        <v>712</v>
      </c>
      <c r="U703">
        <v>2289</v>
      </c>
      <c r="V703">
        <v>1187</v>
      </c>
      <c r="W703">
        <v>1276</v>
      </c>
      <c r="X703">
        <v>5087</v>
      </c>
      <c r="Y703">
        <v>2144</v>
      </c>
      <c r="Z703">
        <v>6230</v>
      </c>
      <c r="AA703">
        <v>1605</v>
      </c>
    </row>
    <row r="704" spans="1:27">
      <c r="A704">
        <f>VLOOKUP(B704,xwalk!$A$2:$D$1455,4,FALSE)</f>
        <v>3</v>
      </c>
      <c r="B704">
        <v>706</v>
      </c>
      <c r="C704">
        <v>2769</v>
      </c>
      <c r="D704">
        <v>3</v>
      </c>
      <c r="E704">
        <v>28</v>
      </c>
      <c r="F704">
        <v>56</v>
      </c>
      <c r="G704">
        <v>161</v>
      </c>
      <c r="H704">
        <v>117</v>
      </c>
      <c r="I704">
        <v>214</v>
      </c>
      <c r="J704">
        <v>319</v>
      </c>
      <c r="K704">
        <v>168</v>
      </c>
      <c r="L704">
        <v>278</v>
      </c>
      <c r="M704">
        <v>144</v>
      </c>
      <c r="N704">
        <v>305</v>
      </c>
      <c r="O704">
        <v>251</v>
      </c>
      <c r="P704">
        <v>216</v>
      </c>
      <c r="Q704">
        <v>242</v>
      </c>
      <c r="R704">
        <v>186</v>
      </c>
      <c r="S704">
        <v>2772</v>
      </c>
      <c r="T704">
        <v>146</v>
      </c>
      <c r="U704">
        <v>533</v>
      </c>
      <c r="V704">
        <v>248</v>
      </c>
      <c r="W704">
        <v>237</v>
      </c>
      <c r="X704">
        <v>1101</v>
      </c>
      <c r="Y704">
        <v>507</v>
      </c>
      <c r="Z704">
        <v>1344</v>
      </c>
      <c r="AA704">
        <v>366</v>
      </c>
    </row>
    <row r="705" spans="1:27">
      <c r="A705">
        <f>VLOOKUP(B705,xwalk!$A$2:$D$1455,4,FALSE)</f>
        <v>3</v>
      </c>
      <c r="B705">
        <v>707</v>
      </c>
      <c r="C705">
        <v>19635</v>
      </c>
      <c r="D705">
        <v>128</v>
      </c>
      <c r="E705">
        <v>1265</v>
      </c>
      <c r="F705">
        <v>1557</v>
      </c>
      <c r="G705">
        <v>622</v>
      </c>
      <c r="H705">
        <v>636</v>
      </c>
      <c r="I705">
        <v>545</v>
      </c>
      <c r="J705">
        <v>474</v>
      </c>
      <c r="K705">
        <v>727</v>
      </c>
      <c r="L705">
        <v>1009</v>
      </c>
      <c r="M705">
        <v>699</v>
      </c>
      <c r="N705">
        <v>2664</v>
      </c>
      <c r="O705">
        <v>1385</v>
      </c>
      <c r="P705">
        <v>1373</v>
      </c>
      <c r="Q705">
        <v>1080</v>
      </c>
      <c r="R705">
        <v>1261</v>
      </c>
      <c r="S705">
        <v>19763</v>
      </c>
      <c r="T705">
        <v>1377</v>
      </c>
      <c r="U705">
        <v>4420</v>
      </c>
      <c r="V705">
        <v>2050</v>
      </c>
      <c r="W705">
        <v>2041</v>
      </c>
      <c r="X705">
        <v>6232</v>
      </c>
      <c r="Y705">
        <v>3643</v>
      </c>
      <c r="Z705">
        <v>9494</v>
      </c>
      <c r="AA705">
        <v>2785</v>
      </c>
    </row>
    <row r="706" spans="1:27">
      <c r="A706">
        <f>VLOOKUP(B706,xwalk!$A$2:$D$1455,4,FALSE)</f>
        <v>3</v>
      </c>
      <c r="B706">
        <v>708</v>
      </c>
      <c r="C706">
        <v>7200</v>
      </c>
      <c r="D706">
        <v>52</v>
      </c>
      <c r="E706">
        <v>224</v>
      </c>
      <c r="F706">
        <v>228</v>
      </c>
      <c r="G706">
        <v>386</v>
      </c>
      <c r="H706">
        <v>370</v>
      </c>
      <c r="I706">
        <v>480</v>
      </c>
      <c r="J706">
        <v>729</v>
      </c>
      <c r="K706">
        <v>519</v>
      </c>
      <c r="L706">
        <v>686</v>
      </c>
      <c r="M706">
        <v>401</v>
      </c>
      <c r="N706">
        <v>811</v>
      </c>
      <c r="O706">
        <v>544</v>
      </c>
      <c r="P706">
        <v>638</v>
      </c>
      <c r="Q706">
        <v>727</v>
      </c>
      <c r="R706">
        <v>508</v>
      </c>
      <c r="S706">
        <v>7252</v>
      </c>
      <c r="T706">
        <v>353</v>
      </c>
      <c r="U706">
        <v>1166</v>
      </c>
      <c r="V706">
        <v>578</v>
      </c>
      <c r="W706">
        <v>625</v>
      </c>
      <c r="X706">
        <v>2738</v>
      </c>
      <c r="Y706">
        <v>1792</v>
      </c>
      <c r="Z706">
        <v>3451</v>
      </c>
      <c r="AA706">
        <v>781</v>
      </c>
    </row>
    <row r="707" spans="1:27">
      <c r="A707">
        <f>VLOOKUP(B707,xwalk!$A$2:$D$1455,4,FALSE)</f>
        <v>3</v>
      </c>
      <c r="B707">
        <v>709</v>
      </c>
      <c r="C707">
        <v>6778</v>
      </c>
      <c r="D707">
        <v>634</v>
      </c>
      <c r="E707">
        <v>304</v>
      </c>
      <c r="F707">
        <v>386</v>
      </c>
      <c r="G707">
        <v>328</v>
      </c>
      <c r="H707">
        <v>252</v>
      </c>
      <c r="I707">
        <v>313</v>
      </c>
      <c r="J707">
        <v>376</v>
      </c>
      <c r="K707">
        <v>229</v>
      </c>
      <c r="L707">
        <v>455</v>
      </c>
      <c r="M707">
        <v>350</v>
      </c>
      <c r="N707">
        <v>925</v>
      </c>
      <c r="O707">
        <v>432</v>
      </c>
      <c r="P707">
        <v>583</v>
      </c>
      <c r="Q707">
        <v>729</v>
      </c>
      <c r="R707">
        <v>215</v>
      </c>
      <c r="S707">
        <v>7412</v>
      </c>
      <c r="T707">
        <v>554</v>
      </c>
      <c r="U707">
        <v>1570</v>
      </c>
      <c r="V707">
        <v>729</v>
      </c>
      <c r="W707">
        <v>859</v>
      </c>
      <c r="X707">
        <v>2489</v>
      </c>
      <c r="Y707">
        <v>1211</v>
      </c>
      <c r="Z707">
        <v>3560</v>
      </c>
      <c r="AA707">
        <v>880</v>
      </c>
    </row>
    <row r="708" spans="1:27">
      <c r="A708">
        <f>VLOOKUP(B708,xwalk!$A$2:$D$1455,4,FALSE)</f>
        <v>3</v>
      </c>
      <c r="B708">
        <v>710</v>
      </c>
      <c r="C708">
        <v>6843</v>
      </c>
      <c r="D708">
        <v>149</v>
      </c>
      <c r="E708">
        <v>141</v>
      </c>
      <c r="F708">
        <v>197</v>
      </c>
      <c r="G708">
        <v>371</v>
      </c>
      <c r="H708">
        <v>359</v>
      </c>
      <c r="I708">
        <v>416</v>
      </c>
      <c r="J708">
        <v>568</v>
      </c>
      <c r="K708">
        <v>299</v>
      </c>
      <c r="L708">
        <v>505</v>
      </c>
      <c r="M708">
        <v>312</v>
      </c>
      <c r="N708">
        <v>936</v>
      </c>
      <c r="O708">
        <v>181</v>
      </c>
      <c r="P708">
        <v>601</v>
      </c>
      <c r="Q708">
        <v>781</v>
      </c>
      <c r="R708">
        <v>489</v>
      </c>
      <c r="S708">
        <v>6992</v>
      </c>
      <c r="T708">
        <v>520</v>
      </c>
      <c r="U708">
        <v>1422</v>
      </c>
      <c r="V708">
        <v>797</v>
      </c>
      <c r="W708">
        <v>844</v>
      </c>
      <c r="X708">
        <v>2708</v>
      </c>
      <c r="Y708">
        <v>701</v>
      </c>
      <c r="Z708">
        <v>3383</v>
      </c>
      <c r="AA708">
        <v>935</v>
      </c>
    </row>
    <row r="709" spans="1:27">
      <c r="A709">
        <f>VLOOKUP(B709,xwalk!$A$2:$D$1455,4,FALSE)</f>
        <v>3</v>
      </c>
      <c r="B709">
        <v>711</v>
      </c>
      <c r="C709">
        <v>8043</v>
      </c>
      <c r="D709">
        <v>0</v>
      </c>
      <c r="E709">
        <v>35</v>
      </c>
      <c r="F709">
        <v>156</v>
      </c>
      <c r="G709">
        <v>402</v>
      </c>
      <c r="H709">
        <v>472</v>
      </c>
      <c r="I709">
        <v>634</v>
      </c>
      <c r="J709">
        <v>923</v>
      </c>
      <c r="K709">
        <v>270</v>
      </c>
      <c r="L709">
        <v>838</v>
      </c>
      <c r="M709">
        <v>472</v>
      </c>
      <c r="N709">
        <v>1042</v>
      </c>
      <c r="O709">
        <v>228</v>
      </c>
      <c r="P709">
        <v>814</v>
      </c>
      <c r="Q709">
        <v>1066</v>
      </c>
      <c r="R709">
        <v>514</v>
      </c>
      <c r="S709">
        <v>8043</v>
      </c>
      <c r="T709">
        <v>589</v>
      </c>
      <c r="U709">
        <v>1413</v>
      </c>
      <c r="V709">
        <v>675</v>
      </c>
      <c r="W709">
        <v>1083</v>
      </c>
      <c r="X709">
        <v>3457</v>
      </c>
      <c r="Y709">
        <v>826</v>
      </c>
      <c r="Z709">
        <v>4190</v>
      </c>
      <c r="AA709">
        <v>1083</v>
      </c>
    </row>
    <row r="710" spans="1:27">
      <c r="A710">
        <f>VLOOKUP(B710,xwalk!$A$2:$D$1455,4,FALSE)</f>
        <v>3</v>
      </c>
      <c r="B710">
        <v>712</v>
      </c>
      <c r="C710">
        <v>4546</v>
      </c>
      <c r="D710">
        <v>198</v>
      </c>
      <c r="E710">
        <v>125</v>
      </c>
      <c r="F710">
        <v>110</v>
      </c>
      <c r="G710">
        <v>243</v>
      </c>
      <c r="H710">
        <v>233</v>
      </c>
      <c r="I710">
        <v>309</v>
      </c>
      <c r="J710">
        <v>461</v>
      </c>
      <c r="K710">
        <v>216</v>
      </c>
      <c r="L710">
        <v>510</v>
      </c>
      <c r="M710">
        <v>256</v>
      </c>
      <c r="N710">
        <v>499</v>
      </c>
      <c r="O710">
        <v>321</v>
      </c>
      <c r="P710">
        <v>479</v>
      </c>
      <c r="Q710">
        <v>344</v>
      </c>
      <c r="R710">
        <v>337</v>
      </c>
      <c r="S710">
        <v>4744</v>
      </c>
      <c r="T710">
        <v>188</v>
      </c>
      <c r="U710">
        <v>724</v>
      </c>
      <c r="V710">
        <v>448</v>
      </c>
      <c r="W710">
        <v>340</v>
      </c>
      <c r="X710">
        <v>2039</v>
      </c>
      <c r="Y710">
        <v>1005</v>
      </c>
      <c r="Z710">
        <v>2230</v>
      </c>
      <c r="AA710">
        <v>463</v>
      </c>
    </row>
    <row r="711" spans="1:27">
      <c r="A711">
        <f>VLOOKUP(B711,xwalk!$A$2:$D$1455,4,FALSE)</f>
        <v>3</v>
      </c>
      <c r="B711">
        <v>713</v>
      </c>
      <c r="C711">
        <v>6718</v>
      </c>
      <c r="D711">
        <v>20</v>
      </c>
      <c r="E711">
        <v>337</v>
      </c>
      <c r="F711">
        <v>333</v>
      </c>
      <c r="G711">
        <v>259</v>
      </c>
      <c r="H711">
        <v>262</v>
      </c>
      <c r="I711">
        <v>411</v>
      </c>
      <c r="J711">
        <v>514</v>
      </c>
      <c r="K711">
        <v>321</v>
      </c>
      <c r="L711">
        <v>685</v>
      </c>
      <c r="M711">
        <v>359</v>
      </c>
      <c r="N711">
        <v>751</v>
      </c>
      <c r="O711">
        <v>473</v>
      </c>
      <c r="P711">
        <v>399</v>
      </c>
      <c r="Q711">
        <v>809</v>
      </c>
      <c r="R711">
        <v>435</v>
      </c>
      <c r="S711">
        <v>6738</v>
      </c>
      <c r="T711">
        <v>224</v>
      </c>
      <c r="U711">
        <v>1023</v>
      </c>
      <c r="V711">
        <v>656</v>
      </c>
      <c r="W711">
        <v>486</v>
      </c>
      <c r="X711">
        <v>2992</v>
      </c>
      <c r="Y711">
        <v>1357</v>
      </c>
      <c r="Z711">
        <v>3256</v>
      </c>
      <c r="AA711">
        <v>707</v>
      </c>
    </row>
    <row r="712" spans="1:27">
      <c r="A712">
        <f>VLOOKUP(B712,xwalk!$A$2:$D$1455,4,FALSE)</f>
        <v>3</v>
      </c>
      <c r="B712">
        <v>714</v>
      </c>
      <c r="C712">
        <v>1205</v>
      </c>
      <c r="D712">
        <v>17</v>
      </c>
      <c r="E712">
        <v>19</v>
      </c>
      <c r="F712">
        <v>19</v>
      </c>
      <c r="G712">
        <v>78</v>
      </c>
      <c r="H712">
        <v>57</v>
      </c>
      <c r="I712">
        <v>100</v>
      </c>
      <c r="J712">
        <v>180</v>
      </c>
      <c r="K712">
        <v>108</v>
      </c>
      <c r="L712">
        <v>175</v>
      </c>
      <c r="M712">
        <v>69</v>
      </c>
      <c r="N712">
        <v>101</v>
      </c>
      <c r="O712">
        <v>163</v>
      </c>
      <c r="P712">
        <v>92</v>
      </c>
      <c r="Q712">
        <v>97</v>
      </c>
      <c r="R712">
        <v>101</v>
      </c>
      <c r="S712">
        <v>1222</v>
      </c>
      <c r="T712">
        <v>40</v>
      </c>
      <c r="U712">
        <v>139</v>
      </c>
      <c r="V712">
        <v>89</v>
      </c>
      <c r="W712">
        <v>109</v>
      </c>
      <c r="X712">
        <v>538</v>
      </c>
      <c r="Y712">
        <v>307</v>
      </c>
      <c r="Z712">
        <v>579</v>
      </c>
      <c r="AA712">
        <v>103</v>
      </c>
    </row>
    <row r="713" spans="1:27">
      <c r="A713">
        <f>VLOOKUP(B713,xwalk!$A$2:$D$1455,4,FALSE)</f>
        <v>4</v>
      </c>
      <c r="B713">
        <v>715</v>
      </c>
      <c r="C713">
        <v>8221</v>
      </c>
      <c r="D713">
        <v>5</v>
      </c>
      <c r="E713">
        <v>185</v>
      </c>
      <c r="F713">
        <v>328</v>
      </c>
      <c r="G713">
        <v>335</v>
      </c>
      <c r="H713">
        <v>454</v>
      </c>
      <c r="I713">
        <v>600</v>
      </c>
      <c r="J713">
        <v>941</v>
      </c>
      <c r="K713">
        <v>424</v>
      </c>
      <c r="L713">
        <v>875</v>
      </c>
      <c r="M713">
        <v>565</v>
      </c>
      <c r="N713">
        <v>979</v>
      </c>
      <c r="O713">
        <v>326</v>
      </c>
      <c r="P713">
        <v>1049</v>
      </c>
      <c r="Q713">
        <v>973</v>
      </c>
      <c r="R713">
        <v>495</v>
      </c>
      <c r="S713">
        <v>8226</v>
      </c>
      <c r="T713">
        <v>631</v>
      </c>
      <c r="U713">
        <v>1141</v>
      </c>
      <c r="V713">
        <v>1162</v>
      </c>
      <c r="W713">
        <v>1129</v>
      </c>
      <c r="X713">
        <v>3093</v>
      </c>
      <c r="Y713">
        <v>1070</v>
      </c>
      <c r="Z713">
        <v>4347</v>
      </c>
      <c r="AA713">
        <v>1015</v>
      </c>
    </row>
    <row r="714" spans="1:27">
      <c r="A714">
        <f>VLOOKUP(B714,xwalk!$A$2:$D$1455,4,FALSE)</f>
        <v>4</v>
      </c>
      <c r="B714">
        <v>716</v>
      </c>
      <c r="C714">
        <v>4388</v>
      </c>
      <c r="D714">
        <v>43</v>
      </c>
      <c r="E714">
        <v>195</v>
      </c>
      <c r="F714">
        <v>266</v>
      </c>
      <c r="G714">
        <v>238</v>
      </c>
      <c r="H714">
        <v>249</v>
      </c>
      <c r="I714">
        <v>286</v>
      </c>
      <c r="J714">
        <v>529</v>
      </c>
      <c r="K714">
        <v>445</v>
      </c>
      <c r="L714">
        <v>605</v>
      </c>
      <c r="M714">
        <v>284</v>
      </c>
      <c r="N714">
        <v>429</v>
      </c>
      <c r="O714">
        <v>513</v>
      </c>
      <c r="P714">
        <v>458</v>
      </c>
      <c r="Q714">
        <v>638</v>
      </c>
      <c r="R714">
        <v>154</v>
      </c>
      <c r="S714">
        <v>4431</v>
      </c>
      <c r="T714">
        <v>174</v>
      </c>
      <c r="U714">
        <v>493</v>
      </c>
      <c r="V714">
        <v>411</v>
      </c>
      <c r="W714">
        <v>378</v>
      </c>
      <c r="X714">
        <v>1486</v>
      </c>
      <c r="Y714">
        <v>1489</v>
      </c>
      <c r="Z714">
        <v>2215</v>
      </c>
      <c r="AA714">
        <v>378</v>
      </c>
    </row>
    <row r="715" spans="1:27">
      <c r="A715">
        <f>VLOOKUP(B715,xwalk!$A$2:$D$1455,4,FALSE)</f>
        <v>4</v>
      </c>
      <c r="B715">
        <v>717</v>
      </c>
      <c r="C715">
        <v>6174</v>
      </c>
      <c r="D715">
        <v>33</v>
      </c>
      <c r="E715">
        <v>197</v>
      </c>
      <c r="F715">
        <v>299</v>
      </c>
      <c r="G715">
        <v>310</v>
      </c>
      <c r="H715">
        <v>337</v>
      </c>
      <c r="I715">
        <v>415</v>
      </c>
      <c r="J715">
        <v>823</v>
      </c>
      <c r="K715">
        <v>495</v>
      </c>
      <c r="L715">
        <v>859</v>
      </c>
      <c r="M715">
        <v>408</v>
      </c>
      <c r="N715">
        <v>619</v>
      </c>
      <c r="O715">
        <v>609</v>
      </c>
      <c r="P715">
        <v>754</v>
      </c>
      <c r="Q715">
        <v>728</v>
      </c>
      <c r="R715">
        <v>290</v>
      </c>
      <c r="S715">
        <v>6207</v>
      </c>
      <c r="T715">
        <v>299</v>
      </c>
      <c r="U715">
        <v>943</v>
      </c>
      <c r="V715">
        <v>670</v>
      </c>
      <c r="W715">
        <v>697</v>
      </c>
      <c r="X715">
        <v>2093</v>
      </c>
      <c r="Y715">
        <v>1505</v>
      </c>
      <c r="Z715">
        <v>3172</v>
      </c>
      <c r="AA715">
        <v>704</v>
      </c>
    </row>
    <row r="716" spans="1:27">
      <c r="A716">
        <f>VLOOKUP(B716,xwalk!$A$2:$D$1455,4,FALSE)</f>
        <v>4</v>
      </c>
      <c r="B716">
        <v>718</v>
      </c>
      <c r="C716">
        <v>33918</v>
      </c>
      <c r="D716">
        <v>13</v>
      </c>
      <c r="E716">
        <v>1392</v>
      </c>
      <c r="F716">
        <v>1821</v>
      </c>
      <c r="G716">
        <v>1361</v>
      </c>
      <c r="H716">
        <v>1613</v>
      </c>
      <c r="I716">
        <v>2109</v>
      </c>
      <c r="J716">
        <v>4148</v>
      </c>
      <c r="K716">
        <v>2142</v>
      </c>
      <c r="L716">
        <v>4316</v>
      </c>
      <c r="M716">
        <v>2332</v>
      </c>
      <c r="N716">
        <v>3654</v>
      </c>
      <c r="O716">
        <v>2538</v>
      </c>
      <c r="P716">
        <v>3095</v>
      </c>
      <c r="Q716">
        <v>4853</v>
      </c>
      <c r="R716">
        <v>1958</v>
      </c>
      <c r="S716">
        <v>33931</v>
      </c>
      <c r="T716">
        <v>2161</v>
      </c>
      <c r="U716">
        <v>5803</v>
      </c>
      <c r="V716">
        <v>3625</v>
      </c>
      <c r="W716">
        <v>4786</v>
      </c>
      <c r="X716">
        <v>14298</v>
      </c>
      <c r="Y716">
        <v>3258</v>
      </c>
      <c r="Z716">
        <v>17390</v>
      </c>
      <c r="AA716">
        <v>4652</v>
      </c>
    </row>
    <row r="717" spans="1:27">
      <c r="A717">
        <f>VLOOKUP(B717,xwalk!$A$2:$D$1455,4,FALSE)</f>
        <v>4</v>
      </c>
      <c r="B717">
        <v>719</v>
      </c>
      <c r="C717">
        <v>7049</v>
      </c>
      <c r="D717">
        <v>22</v>
      </c>
      <c r="E717">
        <v>211</v>
      </c>
      <c r="F717">
        <v>277</v>
      </c>
      <c r="G717">
        <v>350</v>
      </c>
      <c r="H717">
        <v>378</v>
      </c>
      <c r="I717">
        <v>601</v>
      </c>
      <c r="J717">
        <v>962</v>
      </c>
      <c r="K717">
        <v>695</v>
      </c>
      <c r="L717">
        <v>872</v>
      </c>
      <c r="M717">
        <v>518</v>
      </c>
      <c r="N717">
        <v>694</v>
      </c>
      <c r="O717">
        <v>550</v>
      </c>
      <c r="P717">
        <v>906</v>
      </c>
      <c r="Q717">
        <v>999</v>
      </c>
      <c r="R717">
        <v>324</v>
      </c>
      <c r="S717">
        <v>7071</v>
      </c>
      <c r="T717">
        <v>466</v>
      </c>
      <c r="U717">
        <v>1076</v>
      </c>
      <c r="V717">
        <v>675</v>
      </c>
      <c r="W717">
        <v>1025</v>
      </c>
      <c r="X717">
        <v>2660</v>
      </c>
      <c r="Y717">
        <v>1169</v>
      </c>
      <c r="Z717">
        <v>3589</v>
      </c>
      <c r="AA717">
        <v>895</v>
      </c>
    </row>
    <row r="718" spans="1:27">
      <c r="A718">
        <f>VLOOKUP(B718,xwalk!$A$2:$D$1455,4,FALSE)</f>
        <v>4</v>
      </c>
      <c r="B718">
        <v>720</v>
      </c>
      <c r="C718">
        <v>14760</v>
      </c>
      <c r="D718">
        <v>22</v>
      </c>
      <c r="E718">
        <v>814</v>
      </c>
      <c r="F718">
        <v>1353</v>
      </c>
      <c r="G718">
        <v>485</v>
      </c>
      <c r="H718">
        <v>685</v>
      </c>
      <c r="I718">
        <v>754</v>
      </c>
      <c r="J718">
        <v>1197</v>
      </c>
      <c r="K718">
        <v>775</v>
      </c>
      <c r="L718">
        <v>1847</v>
      </c>
      <c r="M718">
        <v>1145</v>
      </c>
      <c r="N718">
        <v>1521</v>
      </c>
      <c r="O718">
        <v>929</v>
      </c>
      <c r="P718">
        <v>1384</v>
      </c>
      <c r="Q718">
        <v>1729</v>
      </c>
      <c r="R718">
        <v>1246</v>
      </c>
      <c r="S718">
        <v>14782</v>
      </c>
      <c r="T718">
        <v>789</v>
      </c>
      <c r="U718">
        <v>2436</v>
      </c>
      <c r="V718">
        <v>2114</v>
      </c>
      <c r="W718">
        <v>2117</v>
      </c>
      <c r="X718">
        <v>6042</v>
      </c>
      <c r="Y718">
        <v>1284</v>
      </c>
      <c r="Z718">
        <v>7621</v>
      </c>
      <c r="AA718">
        <v>1929</v>
      </c>
    </row>
    <row r="719" spans="1:27">
      <c r="A719">
        <f>VLOOKUP(B719,xwalk!$A$2:$D$1455,4,FALSE)</f>
        <v>4</v>
      </c>
      <c r="B719">
        <v>721</v>
      </c>
      <c r="C719">
        <v>11913</v>
      </c>
      <c r="D719">
        <v>149</v>
      </c>
      <c r="E719">
        <v>384</v>
      </c>
      <c r="F719">
        <v>544</v>
      </c>
      <c r="G719">
        <v>534</v>
      </c>
      <c r="H719">
        <v>672</v>
      </c>
      <c r="I719">
        <v>940</v>
      </c>
      <c r="J719">
        <v>1788</v>
      </c>
      <c r="K719">
        <v>1159</v>
      </c>
      <c r="L719">
        <v>1822</v>
      </c>
      <c r="M719">
        <v>837</v>
      </c>
      <c r="N719">
        <v>1044</v>
      </c>
      <c r="O719">
        <v>1042</v>
      </c>
      <c r="P719">
        <v>1765</v>
      </c>
      <c r="Q719">
        <v>1408</v>
      </c>
      <c r="R719">
        <v>647</v>
      </c>
      <c r="S719">
        <v>12062</v>
      </c>
      <c r="T719">
        <v>708</v>
      </c>
      <c r="U719">
        <v>1701</v>
      </c>
      <c r="V719">
        <v>1132</v>
      </c>
      <c r="W719">
        <v>1837</v>
      </c>
      <c r="X719">
        <v>5080</v>
      </c>
      <c r="Y719">
        <v>1604</v>
      </c>
      <c r="Z719">
        <v>6228</v>
      </c>
      <c r="AA719">
        <v>1327</v>
      </c>
    </row>
    <row r="720" spans="1:27">
      <c r="A720">
        <f>VLOOKUP(B720,xwalk!$A$2:$D$1455,4,FALSE)</f>
        <v>4</v>
      </c>
      <c r="B720">
        <v>722</v>
      </c>
      <c r="C720">
        <v>9247</v>
      </c>
      <c r="D720">
        <v>48</v>
      </c>
      <c r="E720">
        <v>236</v>
      </c>
      <c r="F720">
        <v>402</v>
      </c>
      <c r="G720">
        <v>445</v>
      </c>
      <c r="H720">
        <v>477</v>
      </c>
      <c r="I720">
        <v>605</v>
      </c>
      <c r="J720">
        <v>1106</v>
      </c>
      <c r="K720">
        <v>660</v>
      </c>
      <c r="L720">
        <v>928</v>
      </c>
      <c r="M720">
        <v>599</v>
      </c>
      <c r="N720">
        <v>1084</v>
      </c>
      <c r="O720">
        <v>542</v>
      </c>
      <c r="P720">
        <v>940</v>
      </c>
      <c r="Q720">
        <v>1080</v>
      </c>
      <c r="R720">
        <v>709</v>
      </c>
      <c r="S720">
        <v>9295</v>
      </c>
      <c r="T720">
        <v>592</v>
      </c>
      <c r="U720">
        <v>1526</v>
      </c>
      <c r="V720">
        <v>959</v>
      </c>
      <c r="W720">
        <v>1214</v>
      </c>
      <c r="X720">
        <v>3559</v>
      </c>
      <c r="Y720">
        <v>1445</v>
      </c>
      <c r="Z720">
        <v>4387</v>
      </c>
      <c r="AA720">
        <v>1140</v>
      </c>
    </row>
    <row r="721" spans="1:27">
      <c r="A721">
        <f>VLOOKUP(B721,xwalk!$A$2:$D$1455,4,FALSE)</f>
        <v>4</v>
      </c>
      <c r="B721">
        <v>723</v>
      </c>
      <c r="C721">
        <v>5061</v>
      </c>
      <c r="D721">
        <v>37</v>
      </c>
      <c r="E721">
        <v>141</v>
      </c>
      <c r="F721">
        <v>234</v>
      </c>
      <c r="G721">
        <v>264</v>
      </c>
      <c r="H721">
        <v>280</v>
      </c>
      <c r="I721">
        <v>388</v>
      </c>
      <c r="J721">
        <v>706</v>
      </c>
      <c r="K721">
        <v>419</v>
      </c>
      <c r="L721">
        <v>802</v>
      </c>
      <c r="M721">
        <v>328</v>
      </c>
      <c r="N721">
        <v>464</v>
      </c>
      <c r="O721">
        <v>353</v>
      </c>
      <c r="P721">
        <v>562</v>
      </c>
      <c r="Q721">
        <v>888</v>
      </c>
      <c r="R721">
        <v>210</v>
      </c>
      <c r="S721">
        <v>5098</v>
      </c>
      <c r="T721">
        <v>233</v>
      </c>
      <c r="U721">
        <v>720</v>
      </c>
      <c r="V721">
        <v>517</v>
      </c>
      <c r="W721">
        <v>597</v>
      </c>
      <c r="X721">
        <v>2088</v>
      </c>
      <c r="Y721">
        <v>943</v>
      </c>
      <c r="Z721">
        <v>2621</v>
      </c>
      <c r="AA721">
        <v>552</v>
      </c>
    </row>
    <row r="722" spans="1:27">
      <c r="A722">
        <f>VLOOKUP(B722,xwalk!$A$2:$D$1455,4,FALSE)</f>
        <v>4</v>
      </c>
      <c r="B722">
        <v>724</v>
      </c>
      <c r="C722">
        <v>8362</v>
      </c>
      <c r="D722">
        <v>13</v>
      </c>
      <c r="E722">
        <v>476</v>
      </c>
      <c r="F722">
        <v>531</v>
      </c>
      <c r="G722">
        <v>454</v>
      </c>
      <c r="H722">
        <v>500</v>
      </c>
      <c r="I722">
        <v>649</v>
      </c>
      <c r="J722">
        <v>1255</v>
      </c>
      <c r="K722">
        <v>1373</v>
      </c>
      <c r="L722">
        <v>1369</v>
      </c>
      <c r="M722">
        <v>481</v>
      </c>
      <c r="N722">
        <v>642</v>
      </c>
      <c r="O722">
        <v>1134</v>
      </c>
      <c r="P722">
        <v>1230</v>
      </c>
      <c r="Q722">
        <v>1261</v>
      </c>
      <c r="R722">
        <v>240</v>
      </c>
      <c r="S722">
        <v>8375</v>
      </c>
      <c r="T722">
        <v>349</v>
      </c>
      <c r="U722">
        <v>974</v>
      </c>
      <c r="V722">
        <v>633</v>
      </c>
      <c r="W722">
        <v>965</v>
      </c>
      <c r="X722">
        <v>3256</v>
      </c>
      <c r="Y722">
        <v>2198</v>
      </c>
      <c r="Z722">
        <v>4059</v>
      </c>
      <c r="AA722">
        <v>756</v>
      </c>
    </row>
    <row r="723" spans="1:27">
      <c r="A723">
        <f>VLOOKUP(B723,xwalk!$A$2:$D$1455,4,FALSE)</f>
        <v>4</v>
      </c>
      <c r="B723">
        <v>725</v>
      </c>
      <c r="C723">
        <v>3860</v>
      </c>
      <c r="D723">
        <v>19</v>
      </c>
      <c r="E723">
        <v>14</v>
      </c>
      <c r="F723">
        <v>40</v>
      </c>
      <c r="G723">
        <v>155</v>
      </c>
      <c r="H723">
        <v>204</v>
      </c>
      <c r="I723">
        <v>344</v>
      </c>
      <c r="J723">
        <v>573</v>
      </c>
      <c r="K723">
        <v>100</v>
      </c>
      <c r="L723">
        <v>554</v>
      </c>
      <c r="M723">
        <v>222</v>
      </c>
      <c r="N723">
        <v>454</v>
      </c>
      <c r="O723">
        <v>236</v>
      </c>
      <c r="P723">
        <v>356</v>
      </c>
      <c r="Q723">
        <v>488</v>
      </c>
      <c r="R723">
        <v>250</v>
      </c>
      <c r="S723">
        <v>3879</v>
      </c>
      <c r="T723">
        <v>166</v>
      </c>
      <c r="U723">
        <v>592</v>
      </c>
      <c r="V723">
        <v>425</v>
      </c>
      <c r="W723">
        <v>298</v>
      </c>
      <c r="X723">
        <v>1813</v>
      </c>
      <c r="Y723">
        <v>585</v>
      </c>
      <c r="Z723">
        <v>2076</v>
      </c>
      <c r="AA723">
        <v>423</v>
      </c>
    </row>
    <row r="724" spans="1:27">
      <c r="A724">
        <f>VLOOKUP(B724,xwalk!$A$2:$D$1455,4,FALSE)</f>
        <v>4</v>
      </c>
      <c r="B724">
        <v>726</v>
      </c>
      <c r="C724">
        <v>7887</v>
      </c>
      <c r="D724">
        <v>0</v>
      </c>
      <c r="E724">
        <v>109</v>
      </c>
      <c r="F724">
        <v>108</v>
      </c>
      <c r="G724">
        <v>338</v>
      </c>
      <c r="H724">
        <v>465</v>
      </c>
      <c r="I724">
        <v>651</v>
      </c>
      <c r="J724">
        <v>1247</v>
      </c>
      <c r="K724">
        <v>426</v>
      </c>
      <c r="L724">
        <v>1118</v>
      </c>
      <c r="M724">
        <v>532</v>
      </c>
      <c r="N724">
        <v>842</v>
      </c>
      <c r="O724">
        <v>834</v>
      </c>
      <c r="P724">
        <v>791</v>
      </c>
      <c r="Q724">
        <v>1152</v>
      </c>
      <c r="R724">
        <v>141</v>
      </c>
      <c r="S724">
        <v>7887</v>
      </c>
      <c r="T724">
        <v>365</v>
      </c>
      <c r="U724">
        <v>1305</v>
      </c>
      <c r="V724">
        <v>452</v>
      </c>
      <c r="W724">
        <v>870</v>
      </c>
      <c r="X724">
        <v>3613</v>
      </c>
      <c r="Y724">
        <v>1282</v>
      </c>
      <c r="Z724">
        <v>4055</v>
      </c>
      <c r="AA724">
        <v>883</v>
      </c>
    </row>
    <row r="725" spans="1:27">
      <c r="A725">
        <f>VLOOKUP(B725,xwalk!$A$2:$D$1455,4,FALSE)</f>
        <v>4</v>
      </c>
      <c r="B725">
        <v>727</v>
      </c>
      <c r="C725">
        <v>2924</v>
      </c>
      <c r="D725">
        <v>221</v>
      </c>
      <c r="E725">
        <v>49</v>
      </c>
      <c r="F725">
        <v>75</v>
      </c>
      <c r="G725">
        <v>141</v>
      </c>
      <c r="H725">
        <v>150</v>
      </c>
      <c r="I725">
        <v>243</v>
      </c>
      <c r="J725">
        <v>423</v>
      </c>
      <c r="K725">
        <v>173</v>
      </c>
      <c r="L725">
        <v>391</v>
      </c>
      <c r="M725">
        <v>216</v>
      </c>
      <c r="N725">
        <v>301</v>
      </c>
      <c r="O725">
        <v>287</v>
      </c>
      <c r="P725">
        <v>320</v>
      </c>
      <c r="Q725">
        <v>321</v>
      </c>
      <c r="R725">
        <v>153</v>
      </c>
      <c r="S725">
        <v>3145</v>
      </c>
      <c r="T725">
        <v>144</v>
      </c>
      <c r="U725">
        <v>470</v>
      </c>
      <c r="V725">
        <v>299</v>
      </c>
      <c r="W725">
        <v>356</v>
      </c>
      <c r="X725">
        <v>1174</v>
      </c>
      <c r="Y725">
        <v>702</v>
      </c>
      <c r="Z725">
        <v>1582</v>
      </c>
      <c r="AA725">
        <v>356</v>
      </c>
    </row>
    <row r="726" spans="1:27">
      <c r="A726">
        <f>VLOOKUP(B726,xwalk!$A$2:$D$1455,4,FALSE)</f>
        <v>4</v>
      </c>
      <c r="B726">
        <v>728</v>
      </c>
      <c r="C726">
        <v>20640</v>
      </c>
      <c r="D726">
        <v>0</v>
      </c>
      <c r="E726">
        <v>870</v>
      </c>
      <c r="F726">
        <v>1373</v>
      </c>
      <c r="G726">
        <v>1093</v>
      </c>
      <c r="H726">
        <v>1391</v>
      </c>
      <c r="I726">
        <v>1259</v>
      </c>
      <c r="J726">
        <v>1831</v>
      </c>
      <c r="K726">
        <v>1503</v>
      </c>
      <c r="L726">
        <v>2813</v>
      </c>
      <c r="M726">
        <v>1439</v>
      </c>
      <c r="N726">
        <v>2062</v>
      </c>
      <c r="O726">
        <v>1397</v>
      </c>
      <c r="P726">
        <v>2310</v>
      </c>
      <c r="Q726">
        <v>3187</v>
      </c>
      <c r="R726">
        <v>923</v>
      </c>
      <c r="S726">
        <v>20640</v>
      </c>
      <c r="T726">
        <v>1129</v>
      </c>
      <c r="U726">
        <v>3288</v>
      </c>
      <c r="V726">
        <v>2486</v>
      </c>
      <c r="W726">
        <v>2630</v>
      </c>
      <c r="X726">
        <v>8658</v>
      </c>
      <c r="Y726">
        <v>2449</v>
      </c>
      <c r="Z726">
        <v>10729</v>
      </c>
      <c r="AA726">
        <v>2575</v>
      </c>
    </row>
    <row r="727" spans="1:27">
      <c r="A727">
        <f>VLOOKUP(B727,xwalk!$A$2:$D$1455,4,FALSE)</f>
        <v>4</v>
      </c>
      <c r="B727">
        <v>729</v>
      </c>
      <c r="C727">
        <v>28522</v>
      </c>
      <c r="D727">
        <v>0</v>
      </c>
      <c r="E727">
        <v>1052</v>
      </c>
      <c r="F727">
        <v>1707</v>
      </c>
      <c r="G727">
        <v>1132</v>
      </c>
      <c r="H727">
        <v>1581</v>
      </c>
      <c r="I727">
        <v>1856</v>
      </c>
      <c r="J727">
        <v>3236</v>
      </c>
      <c r="K727">
        <v>2229</v>
      </c>
      <c r="L727">
        <v>3275</v>
      </c>
      <c r="M727">
        <v>1812</v>
      </c>
      <c r="N727">
        <v>3248</v>
      </c>
      <c r="O727">
        <v>1351</v>
      </c>
      <c r="P727">
        <v>3798</v>
      </c>
      <c r="Q727">
        <v>4233</v>
      </c>
      <c r="R727">
        <v>1182</v>
      </c>
      <c r="S727">
        <v>28522</v>
      </c>
      <c r="T727">
        <v>1455</v>
      </c>
      <c r="U727">
        <v>3684</v>
      </c>
      <c r="V727">
        <v>4088</v>
      </c>
      <c r="W727">
        <v>4561</v>
      </c>
      <c r="X727">
        <v>10817</v>
      </c>
      <c r="Y727">
        <v>3917</v>
      </c>
      <c r="Z727">
        <v>15362</v>
      </c>
      <c r="AA727">
        <v>2698</v>
      </c>
    </row>
    <row r="728" spans="1:27">
      <c r="A728">
        <f>VLOOKUP(B728,xwalk!$A$2:$D$1455,4,FALSE)</f>
        <v>4</v>
      </c>
      <c r="B728">
        <v>730</v>
      </c>
      <c r="C728">
        <v>22348</v>
      </c>
      <c r="D728">
        <v>0</v>
      </c>
      <c r="E728">
        <v>1579</v>
      </c>
      <c r="F728">
        <v>2338</v>
      </c>
      <c r="G728">
        <v>493</v>
      </c>
      <c r="H728">
        <v>589</v>
      </c>
      <c r="I728">
        <v>1009</v>
      </c>
      <c r="J728">
        <v>2889</v>
      </c>
      <c r="K728">
        <v>2071</v>
      </c>
      <c r="L728">
        <v>2970</v>
      </c>
      <c r="M728">
        <v>1635</v>
      </c>
      <c r="N728">
        <v>2221</v>
      </c>
      <c r="O728">
        <v>1008</v>
      </c>
      <c r="P728">
        <v>3209</v>
      </c>
      <c r="Q728">
        <v>3546</v>
      </c>
      <c r="R728">
        <v>1134</v>
      </c>
      <c r="S728">
        <v>22348</v>
      </c>
      <c r="T728">
        <v>626</v>
      </c>
      <c r="U728">
        <v>1391</v>
      </c>
      <c r="V728">
        <v>4434</v>
      </c>
      <c r="W728">
        <v>6683</v>
      </c>
      <c r="X728">
        <v>8719</v>
      </c>
      <c r="Y728">
        <v>495</v>
      </c>
      <c r="Z728">
        <v>12683</v>
      </c>
      <c r="AA728">
        <v>960</v>
      </c>
    </row>
    <row r="729" spans="1:27">
      <c r="A729">
        <f>VLOOKUP(B729,xwalk!$A$2:$D$1455,4,FALSE)</f>
        <v>4</v>
      </c>
      <c r="B729">
        <v>731</v>
      </c>
      <c r="C729">
        <v>4001</v>
      </c>
      <c r="D729">
        <v>0</v>
      </c>
      <c r="E729">
        <v>341</v>
      </c>
      <c r="F729">
        <v>557</v>
      </c>
      <c r="G729">
        <v>183</v>
      </c>
      <c r="H729">
        <v>208</v>
      </c>
      <c r="I729">
        <v>218</v>
      </c>
      <c r="J729">
        <v>407</v>
      </c>
      <c r="K729">
        <v>650</v>
      </c>
      <c r="L729">
        <v>746</v>
      </c>
      <c r="M729">
        <v>300</v>
      </c>
      <c r="N729">
        <v>218</v>
      </c>
      <c r="O729">
        <v>233</v>
      </c>
      <c r="P729">
        <v>957</v>
      </c>
      <c r="Q729">
        <v>567</v>
      </c>
      <c r="R729">
        <v>157</v>
      </c>
      <c r="S729">
        <v>4001</v>
      </c>
      <c r="T729">
        <v>192</v>
      </c>
      <c r="U729">
        <v>436</v>
      </c>
      <c r="V729">
        <v>489</v>
      </c>
      <c r="W729">
        <v>927</v>
      </c>
      <c r="X729">
        <v>1679</v>
      </c>
      <c r="Y729">
        <v>278</v>
      </c>
      <c r="Z729">
        <v>2000</v>
      </c>
      <c r="AA729">
        <v>377</v>
      </c>
    </row>
    <row r="730" spans="1:27">
      <c r="A730">
        <f>VLOOKUP(B730,xwalk!$A$2:$D$1455,4,FALSE)</f>
        <v>4</v>
      </c>
      <c r="B730">
        <v>732</v>
      </c>
      <c r="C730">
        <v>5337</v>
      </c>
      <c r="D730">
        <v>59</v>
      </c>
      <c r="E730">
        <v>183</v>
      </c>
      <c r="F730">
        <v>297</v>
      </c>
      <c r="G730">
        <v>233</v>
      </c>
      <c r="H730">
        <v>301</v>
      </c>
      <c r="I730">
        <v>351</v>
      </c>
      <c r="J730">
        <v>553</v>
      </c>
      <c r="K730">
        <v>303</v>
      </c>
      <c r="L730">
        <v>642</v>
      </c>
      <c r="M730">
        <v>407</v>
      </c>
      <c r="N730">
        <v>566</v>
      </c>
      <c r="O730">
        <v>345</v>
      </c>
      <c r="P730">
        <v>625</v>
      </c>
      <c r="Q730">
        <v>604</v>
      </c>
      <c r="R730">
        <v>344</v>
      </c>
      <c r="S730">
        <v>5396</v>
      </c>
      <c r="T730">
        <v>299</v>
      </c>
      <c r="U730">
        <v>846</v>
      </c>
      <c r="V730">
        <v>714</v>
      </c>
      <c r="W730">
        <v>745</v>
      </c>
      <c r="X730">
        <v>2092</v>
      </c>
      <c r="Y730">
        <v>700</v>
      </c>
      <c r="Z730">
        <v>2840</v>
      </c>
      <c r="AA730">
        <v>655</v>
      </c>
    </row>
    <row r="731" spans="1:27">
      <c r="A731">
        <f>VLOOKUP(B731,xwalk!$A$2:$D$1455,4,FALSE)</f>
        <v>4</v>
      </c>
      <c r="B731">
        <v>733</v>
      </c>
      <c r="C731">
        <v>11667</v>
      </c>
      <c r="D731">
        <v>72</v>
      </c>
      <c r="E731">
        <v>359</v>
      </c>
      <c r="F731">
        <v>610</v>
      </c>
      <c r="G731">
        <v>492</v>
      </c>
      <c r="H731">
        <v>582</v>
      </c>
      <c r="I731">
        <v>761</v>
      </c>
      <c r="J731">
        <v>1418</v>
      </c>
      <c r="K731">
        <v>725</v>
      </c>
      <c r="L731">
        <v>1389</v>
      </c>
      <c r="M731">
        <v>856</v>
      </c>
      <c r="N731">
        <v>1252</v>
      </c>
      <c r="O731">
        <v>774</v>
      </c>
      <c r="P731">
        <v>1186</v>
      </c>
      <c r="Q731">
        <v>1288</v>
      </c>
      <c r="R731">
        <v>974</v>
      </c>
      <c r="S731">
        <v>11739</v>
      </c>
      <c r="T731">
        <v>598</v>
      </c>
      <c r="U731">
        <v>1708</v>
      </c>
      <c r="V731">
        <v>1615</v>
      </c>
      <c r="W731">
        <v>1509</v>
      </c>
      <c r="X731">
        <v>4385</v>
      </c>
      <c r="Y731">
        <v>1924</v>
      </c>
      <c r="Z731">
        <v>6138</v>
      </c>
      <c r="AA731">
        <v>1401</v>
      </c>
    </row>
    <row r="732" spans="1:27">
      <c r="A732">
        <f>VLOOKUP(B732,xwalk!$A$2:$D$1455,4,FALSE)</f>
        <v>4</v>
      </c>
      <c r="B732">
        <v>734</v>
      </c>
      <c r="C732">
        <v>7320</v>
      </c>
      <c r="D732">
        <v>13</v>
      </c>
      <c r="E732">
        <v>54</v>
      </c>
      <c r="F732">
        <v>116</v>
      </c>
      <c r="G732">
        <v>342</v>
      </c>
      <c r="H732">
        <v>381</v>
      </c>
      <c r="I732">
        <v>702</v>
      </c>
      <c r="J732">
        <v>1243</v>
      </c>
      <c r="K732">
        <v>514</v>
      </c>
      <c r="L732">
        <v>1107</v>
      </c>
      <c r="M732">
        <v>540</v>
      </c>
      <c r="N732">
        <v>677</v>
      </c>
      <c r="O732">
        <v>557</v>
      </c>
      <c r="P732">
        <v>924</v>
      </c>
      <c r="Q732">
        <v>852</v>
      </c>
      <c r="R732">
        <v>505</v>
      </c>
      <c r="S732">
        <v>7333</v>
      </c>
      <c r="T732">
        <v>303</v>
      </c>
      <c r="U732">
        <v>1009</v>
      </c>
      <c r="V732">
        <v>808</v>
      </c>
      <c r="W732">
        <v>883</v>
      </c>
      <c r="X732">
        <v>3215</v>
      </c>
      <c r="Y732">
        <v>1115</v>
      </c>
      <c r="Z732">
        <v>3874</v>
      </c>
      <c r="AA732">
        <v>791</v>
      </c>
    </row>
    <row r="733" spans="1:27">
      <c r="A733">
        <f>VLOOKUP(B733,xwalk!$A$2:$D$1455,4,FALSE)</f>
        <v>4</v>
      </c>
      <c r="B733">
        <v>735</v>
      </c>
      <c r="C733">
        <v>4184</v>
      </c>
      <c r="D733">
        <v>0</v>
      </c>
      <c r="E733">
        <v>51</v>
      </c>
      <c r="F733">
        <v>62</v>
      </c>
      <c r="G733">
        <v>192</v>
      </c>
      <c r="H733">
        <v>216</v>
      </c>
      <c r="I733">
        <v>351</v>
      </c>
      <c r="J733">
        <v>775</v>
      </c>
      <c r="K733">
        <v>321</v>
      </c>
      <c r="L733">
        <v>647</v>
      </c>
      <c r="M733">
        <v>272</v>
      </c>
      <c r="N733">
        <v>407</v>
      </c>
      <c r="O733">
        <v>487</v>
      </c>
      <c r="P733">
        <v>413</v>
      </c>
      <c r="Q733">
        <v>654</v>
      </c>
      <c r="R733">
        <v>93</v>
      </c>
      <c r="S733">
        <v>4184</v>
      </c>
      <c r="T733">
        <v>162</v>
      </c>
      <c r="U733">
        <v>570</v>
      </c>
      <c r="V733">
        <v>336</v>
      </c>
      <c r="W733">
        <v>431</v>
      </c>
      <c r="X733">
        <v>1949</v>
      </c>
      <c r="Y733">
        <v>736</v>
      </c>
      <c r="Z733">
        <v>2141</v>
      </c>
      <c r="AA733">
        <v>395</v>
      </c>
    </row>
    <row r="734" spans="1:27">
      <c r="A734">
        <f>VLOOKUP(B734,xwalk!$A$2:$D$1455,4,FALSE)</f>
        <v>4</v>
      </c>
      <c r="B734">
        <v>736</v>
      </c>
      <c r="C734">
        <v>35244</v>
      </c>
      <c r="D734">
        <v>9</v>
      </c>
      <c r="E734">
        <v>1988</v>
      </c>
      <c r="F734">
        <v>2944</v>
      </c>
      <c r="G734">
        <v>1133</v>
      </c>
      <c r="H734">
        <v>1536</v>
      </c>
      <c r="I734">
        <v>2062</v>
      </c>
      <c r="J734">
        <v>3776</v>
      </c>
      <c r="K734">
        <v>2439</v>
      </c>
      <c r="L734">
        <v>4995</v>
      </c>
      <c r="M734">
        <v>2523</v>
      </c>
      <c r="N734">
        <v>3482</v>
      </c>
      <c r="O734">
        <v>3680</v>
      </c>
      <c r="P734">
        <v>3965</v>
      </c>
      <c r="Q734">
        <v>4439</v>
      </c>
      <c r="R734">
        <v>1355</v>
      </c>
      <c r="S734">
        <v>35253</v>
      </c>
      <c r="T734">
        <v>1499</v>
      </c>
      <c r="U734">
        <v>5497</v>
      </c>
      <c r="V734">
        <v>3815</v>
      </c>
      <c r="W734">
        <v>3763</v>
      </c>
      <c r="X734">
        <v>14701</v>
      </c>
      <c r="Y734">
        <v>5978</v>
      </c>
      <c r="Z734">
        <v>18085</v>
      </c>
      <c r="AA734">
        <v>3926</v>
      </c>
    </row>
    <row r="735" spans="1:27">
      <c r="A735">
        <f>VLOOKUP(B735,xwalk!$A$2:$D$1455,4,FALSE)</f>
        <v>4</v>
      </c>
      <c r="B735">
        <v>737</v>
      </c>
      <c r="C735">
        <v>10770</v>
      </c>
      <c r="D735">
        <v>39</v>
      </c>
      <c r="E735">
        <v>556</v>
      </c>
      <c r="F735">
        <v>1174</v>
      </c>
      <c r="G735">
        <v>319</v>
      </c>
      <c r="H735">
        <v>567</v>
      </c>
      <c r="I735">
        <v>470</v>
      </c>
      <c r="J735">
        <v>598</v>
      </c>
      <c r="K735">
        <v>437</v>
      </c>
      <c r="L735">
        <v>1231</v>
      </c>
      <c r="M735">
        <v>728</v>
      </c>
      <c r="N735">
        <v>1288</v>
      </c>
      <c r="O735">
        <v>562</v>
      </c>
      <c r="P735">
        <v>1055</v>
      </c>
      <c r="Q735">
        <v>1601</v>
      </c>
      <c r="R735">
        <v>466</v>
      </c>
      <c r="S735">
        <v>10809</v>
      </c>
      <c r="T735">
        <v>572</v>
      </c>
      <c r="U735">
        <v>1744</v>
      </c>
      <c r="V735">
        <v>1639</v>
      </c>
      <c r="W735">
        <v>1077</v>
      </c>
      <c r="X735">
        <v>4473</v>
      </c>
      <c r="Y735">
        <v>1304</v>
      </c>
      <c r="Z735">
        <v>5728</v>
      </c>
      <c r="AA735">
        <v>1333</v>
      </c>
    </row>
    <row r="736" spans="1:27">
      <c r="A736">
        <f>VLOOKUP(B736,xwalk!$A$2:$D$1455,4,FALSE)</f>
        <v>4</v>
      </c>
      <c r="B736">
        <v>738</v>
      </c>
      <c r="C736">
        <v>5597</v>
      </c>
      <c r="D736">
        <v>20</v>
      </c>
      <c r="E736">
        <v>95</v>
      </c>
      <c r="F736">
        <v>141</v>
      </c>
      <c r="G736">
        <v>200</v>
      </c>
      <c r="H736">
        <v>278</v>
      </c>
      <c r="I736">
        <v>402</v>
      </c>
      <c r="J736">
        <v>842</v>
      </c>
      <c r="K736">
        <v>228</v>
      </c>
      <c r="L736">
        <v>687</v>
      </c>
      <c r="M736">
        <v>416</v>
      </c>
      <c r="N736">
        <v>627</v>
      </c>
      <c r="O736">
        <v>365</v>
      </c>
      <c r="P736">
        <v>469</v>
      </c>
      <c r="Q736">
        <v>759</v>
      </c>
      <c r="R736">
        <v>365</v>
      </c>
      <c r="S736">
        <v>5617</v>
      </c>
      <c r="T736">
        <v>251</v>
      </c>
      <c r="U736">
        <v>1030</v>
      </c>
      <c r="V736">
        <v>614</v>
      </c>
      <c r="W736">
        <v>566</v>
      </c>
      <c r="X736">
        <v>2543</v>
      </c>
      <c r="Y736">
        <v>613</v>
      </c>
      <c r="Z736">
        <v>2925</v>
      </c>
      <c r="AA736">
        <v>754</v>
      </c>
    </row>
    <row r="737" spans="1:27">
      <c r="A737">
        <f>VLOOKUP(B737,xwalk!$A$2:$D$1455,4,FALSE)</f>
        <v>4</v>
      </c>
      <c r="B737">
        <v>739</v>
      </c>
      <c r="C737">
        <v>4988</v>
      </c>
      <c r="D737">
        <v>187</v>
      </c>
      <c r="E737">
        <v>330</v>
      </c>
      <c r="F737">
        <v>386</v>
      </c>
      <c r="G737">
        <v>276</v>
      </c>
      <c r="H737">
        <v>268</v>
      </c>
      <c r="I737">
        <v>342</v>
      </c>
      <c r="J737">
        <v>650</v>
      </c>
      <c r="K737">
        <v>896</v>
      </c>
      <c r="L737">
        <v>624</v>
      </c>
      <c r="M737">
        <v>288</v>
      </c>
      <c r="N737">
        <v>444</v>
      </c>
      <c r="O737">
        <v>656</v>
      </c>
      <c r="P737">
        <v>718</v>
      </c>
      <c r="Q737">
        <v>635</v>
      </c>
      <c r="R737">
        <v>243</v>
      </c>
      <c r="S737">
        <v>5175</v>
      </c>
      <c r="T737">
        <v>227</v>
      </c>
      <c r="U737">
        <v>512</v>
      </c>
      <c r="V737">
        <v>614</v>
      </c>
      <c r="W737">
        <v>704</v>
      </c>
      <c r="X737">
        <v>1649</v>
      </c>
      <c r="Y737">
        <v>1469</v>
      </c>
      <c r="Z737">
        <v>2551</v>
      </c>
      <c r="AA737">
        <v>411</v>
      </c>
    </row>
    <row r="738" spans="1:27">
      <c r="A738">
        <f>VLOOKUP(B738,xwalk!$A$2:$D$1455,4,FALSE)</f>
        <v>4</v>
      </c>
      <c r="B738">
        <v>740</v>
      </c>
      <c r="C738">
        <v>3626</v>
      </c>
      <c r="D738">
        <v>25</v>
      </c>
      <c r="E738">
        <v>56</v>
      </c>
      <c r="F738">
        <v>101</v>
      </c>
      <c r="G738">
        <v>190</v>
      </c>
      <c r="H738">
        <v>185</v>
      </c>
      <c r="I738">
        <v>284</v>
      </c>
      <c r="J738">
        <v>573</v>
      </c>
      <c r="K738">
        <v>271</v>
      </c>
      <c r="L738">
        <v>500</v>
      </c>
      <c r="M738">
        <v>253</v>
      </c>
      <c r="N738">
        <v>365</v>
      </c>
      <c r="O738">
        <v>285</v>
      </c>
      <c r="P738">
        <v>574</v>
      </c>
      <c r="Q738">
        <v>401</v>
      </c>
      <c r="R738">
        <v>129</v>
      </c>
      <c r="S738">
        <v>3651</v>
      </c>
      <c r="T738">
        <v>130</v>
      </c>
      <c r="U738">
        <v>513</v>
      </c>
      <c r="V738">
        <v>350</v>
      </c>
      <c r="W738">
        <v>323</v>
      </c>
      <c r="X738">
        <v>1476</v>
      </c>
      <c r="Y738">
        <v>859</v>
      </c>
      <c r="Z738">
        <v>1895</v>
      </c>
      <c r="AA738">
        <v>350</v>
      </c>
    </row>
    <row r="739" spans="1:27">
      <c r="A739">
        <f>VLOOKUP(B739,xwalk!$A$2:$D$1455,4,FALSE)</f>
        <v>4</v>
      </c>
      <c r="B739">
        <v>741</v>
      </c>
      <c r="C739">
        <v>4665</v>
      </c>
      <c r="D739">
        <v>94</v>
      </c>
      <c r="E739">
        <v>100</v>
      </c>
      <c r="F739">
        <v>157</v>
      </c>
      <c r="G739">
        <v>176</v>
      </c>
      <c r="H739">
        <v>248</v>
      </c>
      <c r="I739">
        <v>354</v>
      </c>
      <c r="J739">
        <v>649</v>
      </c>
      <c r="K739">
        <v>248</v>
      </c>
      <c r="L739">
        <v>616</v>
      </c>
      <c r="M739">
        <v>318</v>
      </c>
      <c r="N739">
        <v>502</v>
      </c>
      <c r="O739">
        <v>335</v>
      </c>
      <c r="P739">
        <v>421</v>
      </c>
      <c r="Q739">
        <v>632</v>
      </c>
      <c r="R739">
        <v>296</v>
      </c>
      <c r="S739">
        <v>4759</v>
      </c>
      <c r="T739">
        <v>168</v>
      </c>
      <c r="U739">
        <v>767</v>
      </c>
      <c r="V739">
        <v>583</v>
      </c>
      <c r="W739">
        <v>415</v>
      </c>
      <c r="X739">
        <v>2093</v>
      </c>
      <c r="Y739">
        <v>733</v>
      </c>
      <c r="Z739">
        <v>2535</v>
      </c>
      <c r="AA739">
        <v>508</v>
      </c>
    </row>
    <row r="740" spans="1:27">
      <c r="A740">
        <f>VLOOKUP(B740,xwalk!$A$2:$D$1455,4,FALSE)</f>
        <v>4</v>
      </c>
      <c r="B740">
        <v>742</v>
      </c>
      <c r="C740">
        <v>26685</v>
      </c>
      <c r="D740">
        <v>17</v>
      </c>
      <c r="E740">
        <v>1786</v>
      </c>
      <c r="F740">
        <v>3020</v>
      </c>
      <c r="G740">
        <v>764</v>
      </c>
      <c r="H740">
        <v>1247</v>
      </c>
      <c r="I740">
        <v>1153</v>
      </c>
      <c r="J740">
        <v>1965</v>
      </c>
      <c r="K740">
        <v>2001</v>
      </c>
      <c r="L740">
        <v>3062</v>
      </c>
      <c r="M740">
        <v>2085</v>
      </c>
      <c r="N740">
        <v>2787</v>
      </c>
      <c r="O740">
        <v>1683</v>
      </c>
      <c r="P740">
        <v>3740</v>
      </c>
      <c r="Q740">
        <v>3179</v>
      </c>
      <c r="R740">
        <v>1333</v>
      </c>
      <c r="S740">
        <v>26702</v>
      </c>
      <c r="T740">
        <v>1534</v>
      </c>
      <c r="U740">
        <v>4022</v>
      </c>
      <c r="V740">
        <v>3844</v>
      </c>
      <c r="W740">
        <v>4113</v>
      </c>
      <c r="X740">
        <v>10454</v>
      </c>
      <c r="Y740">
        <v>2735</v>
      </c>
      <c r="Z740">
        <v>14132</v>
      </c>
      <c r="AA740">
        <v>3161</v>
      </c>
    </row>
    <row r="741" spans="1:27">
      <c r="A741">
        <f>VLOOKUP(B741,xwalk!$A$2:$D$1455,4,FALSE)</f>
        <v>4</v>
      </c>
      <c r="B741">
        <v>743</v>
      </c>
      <c r="C741">
        <v>9210</v>
      </c>
      <c r="D741">
        <v>95</v>
      </c>
      <c r="E741">
        <v>191</v>
      </c>
      <c r="F741">
        <v>271</v>
      </c>
      <c r="G741">
        <v>401</v>
      </c>
      <c r="H741">
        <v>468</v>
      </c>
      <c r="I741">
        <v>662</v>
      </c>
      <c r="J741">
        <v>1366</v>
      </c>
      <c r="K741">
        <v>670</v>
      </c>
      <c r="L741">
        <v>987</v>
      </c>
      <c r="M741">
        <v>663</v>
      </c>
      <c r="N741">
        <v>1039</v>
      </c>
      <c r="O741">
        <v>635</v>
      </c>
      <c r="P741">
        <v>943</v>
      </c>
      <c r="Q741">
        <v>1311</v>
      </c>
      <c r="R741">
        <v>470</v>
      </c>
      <c r="S741">
        <v>9305</v>
      </c>
      <c r="T741">
        <v>544</v>
      </c>
      <c r="U741">
        <v>1430</v>
      </c>
      <c r="V741">
        <v>1064</v>
      </c>
      <c r="W741">
        <v>1211</v>
      </c>
      <c r="X741">
        <v>3517</v>
      </c>
      <c r="Y741">
        <v>1539</v>
      </c>
      <c r="Z741">
        <v>4833</v>
      </c>
      <c r="AA741">
        <v>1112</v>
      </c>
    </row>
    <row r="742" spans="1:27">
      <c r="A742">
        <f>VLOOKUP(B742,xwalk!$A$2:$D$1455,4,FALSE)</f>
        <v>4</v>
      </c>
      <c r="B742">
        <v>744</v>
      </c>
      <c r="C742">
        <v>5176</v>
      </c>
      <c r="D742">
        <v>15</v>
      </c>
      <c r="E742">
        <v>250</v>
      </c>
      <c r="F742">
        <v>406</v>
      </c>
      <c r="G742">
        <v>257</v>
      </c>
      <c r="H742">
        <v>252</v>
      </c>
      <c r="I742">
        <v>305</v>
      </c>
      <c r="J742">
        <v>576</v>
      </c>
      <c r="K742">
        <v>472</v>
      </c>
      <c r="L742">
        <v>737</v>
      </c>
      <c r="M742">
        <v>344</v>
      </c>
      <c r="N742">
        <v>493</v>
      </c>
      <c r="O742">
        <v>494</v>
      </c>
      <c r="P742">
        <v>639</v>
      </c>
      <c r="Q742">
        <v>655</v>
      </c>
      <c r="R742">
        <v>258</v>
      </c>
      <c r="S742">
        <v>5191</v>
      </c>
      <c r="T742">
        <v>249</v>
      </c>
      <c r="U742">
        <v>643</v>
      </c>
      <c r="V742">
        <v>607</v>
      </c>
      <c r="W742">
        <v>554</v>
      </c>
      <c r="X742">
        <v>1724</v>
      </c>
      <c r="Y742">
        <v>1414</v>
      </c>
      <c r="Z742">
        <v>2627</v>
      </c>
      <c r="AA742">
        <v>526</v>
      </c>
    </row>
    <row r="743" spans="1:27">
      <c r="A743">
        <f>VLOOKUP(B743,xwalk!$A$2:$D$1455,4,FALSE)</f>
        <v>4</v>
      </c>
      <c r="B743">
        <v>745</v>
      </c>
      <c r="C743">
        <v>6732</v>
      </c>
      <c r="D743">
        <v>0</v>
      </c>
      <c r="E743">
        <v>237</v>
      </c>
      <c r="F743">
        <v>335</v>
      </c>
      <c r="G743">
        <v>343</v>
      </c>
      <c r="H743">
        <v>408</v>
      </c>
      <c r="I743">
        <v>506</v>
      </c>
      <c r="J743">
        <v>869</v>
      </c>
      <c r="K743">
        <v>646</v>
      </c>
      <c r="L743">
        <v>978</v>
      </c>
      <c r="M743">
        <v>426</v>
      </c>
      <c r="N743">
        <v>648</v>
      </c>
      <c r="O743">
        <v>699</v>
      </c>
      <c r="P743">
        <v>882</v>
      </c>
      <c r="Q743">
        <v>878</v>
      </c>
      <c r="R743">
        <v>239</v>
      </c>
      <c r="S743">
        <v>6732</v>
      </c>
      <c r="T743">
        <v>285</v>
      </c>
      <c r="U743">
        <v>904</v>
      </c>
      <c r="V743">
        <v>683</v>
      </c>
      <c r="W743">
        <v>640</v>
      </c>
      <c r="X743">
        <v>2565</v>
      </c>
      <c r="Y743">
        <v>1655</v>
      </c>
      <c r="Z743">
        <v>3440</v>
      </c>
      <c r="AA743">
        <v>659</v>
      </c>
    </row>
    <row r="744" spans="1:27">
      <c r="A744">
        <f>VLOOKUP(B744,xwalk!$A$2:$D$1455,4,FALSE)</f>
        <v>4</v>
      </c>
      <c r="B744">
        <v>746</v>
      </c>
      <c r="C744">
        <v>8124</v>
      </c>
      <c r="D744">
        <v>0</v>
      </c>
      <c r="E744">
        <v>110</v>
      </c>
      <c r="F744">
        <v>174</v>
      </c>
      <c r="G744">
        <v>330</v>
      </c>
      <c r="H744">
        <v>408</v>
      </c>
      <c r="I744">
        <v>612</v>
      </c>
      <c r="J744">
        <v>1121</v>
      </c>
      <c r="K744">
        <v>245</v>
      </c>
      <c r="L744">
        <v>986</v>
      </c>
      <c r="M744">
        <v>535</v>
      </c>
      <c r="N744">
        <v>989</v>
      </c>
      <c r="O744">
        <v>517</v>
      </c>
      <c r="P744">
        <v>1007</v>
      </c>
      <c r="Q744">
        <v>935</v>
      </c>
      <c r="R744">
        <v>296</v>
      </c>
      <c r="S744">
        <v>8124</v>
      </c>
      <c r="T744">
        <v>408</v>
      </c>
      <c r="U744">
        <v>1576</v>
      </c>
      <c r="V744">
        <v>785</v>
      </c>
      <c r="W744">
        <v>813</v>
      </c>
      <c r="X744">
        <v>3578</v>
      </c>
      <c r="Y744">
        <v>964</v>
      </c>
      <c r="Z744">
        <v>4259</v>
      </c>
      <c r="AA744">
        <v>1093</v>
      </c>
    </row>
    <row r="745" spans="1:27">
      <c r="A745">
        <f>VLOOKUP(B745,xwalk!$A$2:$D$1455,4,FALSE)</f>
        <v>4</v>
      </c>
      <c r="B745">
        <v>747</v>
      </c>
      <c r="C745">
        <v>3674</v>
      </c>
      <c r="D745">
        <v>0</v>
      </c>
      <c r="E745">
        <v>12</v>
      </c>
      <c r="F745">
        <v>54</v>
      </c>
      <c r="G745">
        <v>175</v>
      </c>
      <c r="H745">
        <v>143</v>
      </c>
      <c r="I745">
        <v>309</v>
      </c>
      <c r="J745">
        <v>535</v>
      </c>
      <c r="K745">
        <v>74</v>
      </c>
      <c r="L745">
        <v>459</v>
      </c>
      <c r="M745">
        <v>260</v>
      </c>
      <c r="N745">
        <v>435</v>
      </c>
      <c r="O745">
        <v>274</v>
      </c>
      <c r="P745">
        <v>373</v>
      </c>
      <c r="Q745">
        <v>383</v>
      </c>
      <c r="R745">
        <v>198</v>
      </c>
      <c r="S745">
        <v>3674</v>
      </c>
      <c r="T745">
        <v>174</v>
      </c>
      <c r="U745">
        <v>580</v>
      </c>
      <c r="V745">
        <v>267</v>
      </c>
      <c r="W745">
        <v>417</v>
      </c>
      <c r="X745">
        <v>1763</v>
      </c>
      <c r="Y745">
        <v>473</v>
      </c>
      <c r="Z745">
        <v>1887</v>
      </c>
      <c r="AA745">
        <v>450</v>
      </c>
    </row>
    <row r="746" spans="1:27">
      <c r="A746">
        <f>VLOOKUP(B746,xwalk!$A$2:$D$1455,4,FALSE)</f>
        <v>4</v>
      </c>
      <c r="B746">
        <v>748</v>
      </c>
      <c r="C746">
        <v>4084</v>
      </c>
      <c r="D746">
        <v>0</v>
      </c>
      <c r="E746">
        <v>37</v>
      </c>
      <c r="F746">
        <v>71</v>
      </c>
      <c r="G746">
        <v>152</v>
      </c>
      <c r="H746">
        <v>176</v>
      </c>
      <c r="I746">
        <v>299</v>
      </c>
      <c r="J746">
        <v>546</v>
      </c>
      <c r="K746">
        <v>103</v>
      </c>
      <c r="L746">
        <v>337</v>
      </c>
      <c r="M746">
        <v>311</v>
      </c>
      <c r="N746">
        <v>530</v>
      </c>
      <c r="O746">
        <v>284</v>
      </c>
      <c r="P746">
        <v>258</v>
      </c>
      <c r="Q746">
        <v>583</v>
      </c>
      <c r="R746">
        <v>156</v>
      </c>
      <c r="S746">
        <v>4084</v>
      </c>
      <c r="T746">
        <v>246</v>
      </c>
      <c r="U746">
        <v>642</v>
      </c>
      <c r="V746">
        <v>292</v>
      </c>
      <c r="W746">
        <v>528</v>
      </c>
      <c r="X746">
        <v>1786</v>
      </c>
      <c r="Y746">
        <v>590</v>
      </c>
      <c r="Z746">
        <v>2052</v>
      </c>
      <c r="AA746">
        <v>530</v>
      </c>
    </row>
    <row r="747" spans="1:27">
      <c r="A747">
        <f>VLOOKUP(B747,xwalk!$A$2:$D$1455,4,FALSE)</f>
        <v>4</v>
      </c>
      <c r="B747">
        <v>749</v>
      </c>
      <c r="C747">
        <v>6084</v>
      </c>
      <c r="D747">
        <v>11</v>
      </c>
      <c r="E747">
        <v>65</v>
      </c>
      <c r="F747">
        <v>116</v>
      </c>
      <c r="G747">
        <v>305</v>
      </c>
      <c r="H747">
        <v>281</v>
      </c>
      <c r="I747">
        <v>468</v>
      </c>
      <c r="J747">
        <v>952</v>
      </c>
      <c r="K747">
        <v>391</v>
      </c>
      <c r="L747">
        <v>634</v>
      </c>
      <c r="M747">
        <v>449</v>
      </c>
      <c r="N747">
        <v>713</v>
      </c>
      <c r="O747">
        <v>423</v>
      </c>
      <c r="P747">
        <v>833</v>
      </c>
      <c r="Q747">
        <v>757</v>
      </c>
      <c r="R747">
        <v>174</v>
      </c>
      <c r="S747">
        <v>6095</v>
      </c>
      <c r="T747">
        <v>364</v>
      </c>
      <c r="U747">
        <v>765</v>
      </c>
      <c r="V747">
        <v>411</v>
      </c>
      <c r="W747">
        <v>1048</v>
      </c>
      <c r="X747">
        <v>2679</v>
      </c>
      <c r="Y747">
        <v>828</v>
      </c>
      <c r="Z747">
        <v>3100</v>
      </c>
      <c r="AA747">
        <v>644</v>
      </c>
    </row>
    <row r="748" spans="1:27">
      <c r="A748">
        <f>VLOOKUP(B748,xwalk!$A$2:$D$1455,4,FALSE)</f>
        <v>4</v>
      </c>
      <c r="B748">
        <v>750</v>
      </c>
      <c r="C748">
        <v>3308</v>
      </c>
      <c r="D748">
        <v>0</v>
      </c>
      <c r="E748">
        <v>175</v>
      </c>
      <c r="F748">
        <v>131</v>
      </c>
      <c r="G748">
        <v>141</v>
      </c>
      <c r="H748">
        <v>143</v>
      </c>
      <c r="I748">
        <v>160</v>
      </c>
      <c r="J748">
        <v>432</v>
      </c>
      <c r="K748">
        <v>147</v>
      </c>
      <c r="L748">
        <v>373</v>
      </c>
      <c r="M748">
        <v>325</v>
      </c>
      <c r="N748">
        <v>337</v>
      </c>
      <c r="O748">
        <v>291</v>
      </c>
      <c r="P748">
        <v>300</v>
      </c>
      <c r="Q748">
        <v>460</v>
      </c>
      <c r="R748">
        <v>131</v>
      </c>
      <c r="S748">
        <v>3308</v>
      </c>
      <c r="T748">
        <v>336</v>
      </c>
      <c r="U748">
        <v>386</v>
      </c>
      <c r="V748">
        <v>161</v>
      </c>
      <c r="W748">
        <v>820</v>
      </c>
      <c r="X748">
        <v>1158</v>
      </c>
      <c r="Y748">
        <v>447</v>
      </c>
      <c r="Z748">
        <v>1685</v>
      </c>
      <c r="AA748">
        <v>356</v>
      </c>
    </row>
    <row r="749" spans="1:27">
      <c r="A749">
        <f>VLOOKUP(B749,xwalk!$A$2:$D$1455,4,FALSE)</f>
        <v>4</v>
      </c>
      <c r="B749">
        <v>751</v>
      </c>
      <c r="C749">
        <v>96</v>
      </c>
      <c r="D749">
        <v>0</v>
      </c>
      <c r="E749">
        <v>9</v>
      </c>
      <c r="F749">
        <v>1</v>
      </c>
      <c r="G749">
        <v>6</v>
      </c>
      <c r="H749">
        <v>4</v>
      </c>
      <c r="I749">
        <v>11</v>
      </c>
      <c r="J749">
        <v>19</v>
      </c>
      <c r="K749">
        <v>28</v>
      </c>
      <c r="L749">
        <v>16</v>
      </c>
      <c r="M749">
        <v>3</v>
      </c>
      <c r="N749">
        <v>3</v>
      </c>
      <c r="O749">
        <v>15</v>
      </c>
      <c r="P749">
        <v>21</v>
      </c>
      <c r="Q749">
        <v>8</v>
      </c>
      <c r="R749">
        <v>6</v>
      </c>
      <c r="S749">
        <v>96</v>
      </c>
      <c r="T749">
        <v>14</v>
      </c>
      <c r="U749">
        <v>3</v>
      </c>
      <c r="V749">
        <v>12</v>
      </c>
      <c r="W749">
        <v>20</v>
      </c>
      <c r="X749">
        <v>35</v>
      </c>
      <c r="Y749">
        <v>12</v>
      </c>
      <c r="Z749">
        <v>48</v>
      </c>
      <c r="AA749">
        <v>11</v>
      </c>
    </row>
    <row r="750" spans="1:27">
      <c r="A750">
        <f>VLOOKUP(B750,xwalk!$A$2:$D$1455,4,FALSE)</f>
        <v>4</v>
      </c>
      <c r="B750">
        <v>752</v>
      </c>
      <c r="C750">
        <v>20042</v>
      </c>
      <c r="D750">
        <v>65</v>
      </c>
      <c r="E750">
        <v>1939</v>
      </c>
      <c r="F750">
        <v>2825</v>
      </c>
      <c r="G750">
        <v>507</v>
      </c>
      <c r="H750">
        <v>159</v>
      </c>
      <c r="I750">
        <v>609</v>
      </c>
      <c r="J750">
        <v>1472</v>
      </c>
      <c r="K750">
        <v>2033</v>
      </c>
      <c r="L750">
        <v>2383</v>
      </c>
      <c r="M750">
        <v>1480</v>
      </c>
      <c r="N750">
        <v>1615</v>
      </c>
      <c r="O750">
        <v>2077</v>
      </c>
      <c r="P750">
        <v>2109</v>
      </c>
      <c r="Q750">
        <v>2462</v>
      </c>
      <c r="R750">
        <v>863</v>
      </c>
      <c r="S750">
        <v>20107</v>
      </c>
      <c r="T750">
        <v>1934</v>
      </c>
      <c r="U750">
        <v>2726</v>
      </c>
      <c r="V750">
        <v>2263</v>
      </c>
      <c r="W750">
        <v>3954</v>
      </c>
      <c r="X750">
        <v>7309</v>
      </c>
      <c r="Y750">
        <v>1921</v>
      </c>
      <c r="Z750">
        <v>9108</v>
      </c>
      <c r="AA750">
        <v>2555</v>
      </c>
    </row>
    <row r="751" spans="1:27">
      <c r="A751">
        <f>VLOOKUP(B751,xwalk!$A$2:$D$1455,4,FALSE)</f>
        <v>4</v>
      </c>
      <c r="B751">
        <v>753</v>
      </c>
      <c r="C751">
        <v>4724</v>
      </c>
      <c r="D751">
        <v>14</v>
      </c>
      <c r="E751">
        <v>19</v>
      </c>
      <c r="F751">
        <v>72</v>
      </c>
      <c r="G751">
        <v>202</v>
      </c>
      <c r="H751">
        <v>174</v>
      </c>
      <c r="I751">
        <v>378</v>
      </c>
      <c r="J751">
        <v>685</v>
      </c>
      <c r="K751">
        <v>101</v>
      </c>
      <c r="L751">
        <v>471</v>
      </c>
      <c r="M751">
        <v>346</v>
      </c>
      <c r="N751">
        <v>612</v>
      </c>
      <c r="O751">
        <v>347</v>
      </c>
      <c r="P751">
        <v>333</v>
      </c>
      <c r="Q751">
        <v>660</v>
      </c>
      <c r="R751">
        <v>190</v>
      </c>
      <c r="S751">
        <v>4738</v>
      </c>
      <c r="T751">
        <v>230</v>
      </c>
      <c r="U751">
        <v>856</v>
      </c>
      <c r="V751">
        <v>340</v>
      </c>
      <c r="W751">
        <v>543</v>
      </c>
      <c r="X751">
        <v>2172</v>
      </c>
      <c r="Y751">
        <v>597</v>
      </c>
      <c r="Z751">
        <v>2383</v>
      </c>
      <c r="AA751">
        <v>627</v>
      </c>
    </row>
    <row r="752" spans="1:27">
      <c r="A752">
        <f>VLOOKUP(B752,xwalk!$A$2:$D$1455,4,FALSE)</f>
        <v>4</v>
      </c>
      <c r="B752">
        <v>754</v>
      </c>
      <c r="C752">
        <v>3874</v>
      </c>
      <c r="D752">
        <v>119</v>
      </c>
      <c r="E752">
        <v>12</v>
      </c>
      <c r="F752">
        <v>50</v>
      </c>
      <c r="G752">
        <v>158</v>
      </c>
      <c r="H752">
        <v>157</v>
      </c>
      <c r="I752">
        <v>324</v>
      </c>
      <c r="J752">
        <v>511</v>
      </c>
      <c r="K752">
        <v>64</v>
      </c>
      <c r="L752">
        <v>308</v>
      </c>
      <c r="M752">
        <v>342</v>
      </c>
      <c r="N752">
        <v>498</v>
      </c>
      <c r="O752">
        <v>208</v>
      </c>
      <c r="P752">
        <v>410</v>
      </c>
      <c r="Q752">
        <v>476</v>
      </c>
      <c r="R752">
        <v>118</v>
      </c>
      <c r="S752">
        <v>3993</v>
      </c>
      <c r="T752">
        <v>170</v>
      </c>
      <c r="U752">
        <v>801</v>
      </c>
      <c r="V752">
        <v>206</v>
      </c>
      <c r="W752">
        <v>416</v>
      </c>
      <c r="X752">
        <v>1701</v>
      </c>
      <c r="Y752">
        <v>699</v>
      </c>
      <c r="Z752">
        <v>2000</v>
      </c>
      <c r="AA752">
        <v>564</v>
      </c>
    </row>
    <row r="753" spans="1:27">
      <c r="A753">
        <f>VLOOKUP(B753,xwalk!$A$2:$D$1455,4,FALSE)</f>
        <v>4</v>
      </c>
      <c r="B753">
        <v>755</v>
      </c>
      <c r="C753">
        <v>10195</v>
      </c>
      <c r="D753">
        <v>108</v>
      </c>
      <c r="E753">
        <v>107</v>
      </c>
      <c r="F753">
        <v>181</v>
      </c>
      <c r="G753">
        <v>415</v>
      </c>
      <c r="H753">
        <v>408</v>
      </c>
      <c r="I753">
        <v>818</v>
      </c>
      <c r="J753">
        <v>1401</v>
      </c>
      <c r="K753">
        <v>303</v>
      </c>
      <c r="L753">
        <v>845</v>
      </c>
      <c r="M753">
        <v>811</v>
      </c>
      <c r="N753">
        <v>1371</v>
      </c>
      <c r="O753">
        <v>650</v>
      </c>
      <c r="P753">
        <v>1039</v>
      </c>
      <c r="Q753">
        <v>1244</v>
      </c>
      <c r="R753">
        <v>397</v>
      </c>
      <c r="S753">
        <v>10303</v>
      </c>
      <c r="T753">
        <v>481</v>
      </c>
      <c r="U753">
        <v>1849</v>
      </c>
      <c r="V753">
        <v>437</v>
      </c>
      <c r="W753">
        <v>1169</v>
      </c>
      <c r="X753">
        <v>4637</v>
      </c>
      <c r="Y753">
        <v>1730</v>
      </c>
      <c r="Z753">
        <v>5176</v>
      </c>
      <c r="AA753">
        <v>1276</v>
      </c>
    </row>
    <row r="754" spans="1:27">
      <c r="A754">
        <f>VLOOKUP(B754,xwalk!$A$2:$D$1455,4,FALSE)</f>
        <v>4</v>
      </c>
      <c r="B754">
        <v>756</v>
      </c>
      <c r="C754">
        <v>16822</v>
      </c>
      <c r="D754">
        <v>0</v>
      </c>
      <c r="E754">
        <v>1066</v>
      </c>
      <c r="F754">
        <v>1824</v>
      </c>
      <c r="G754">
        <v>482</v>
      </c>
      <c r="H754">
        <v>345</v>
      </c>
      <c r="I754">
        <v>572</v>
      </c>
      <c r="J754">
        <v>1179</v>
      </c>
      <c r="K754">
        <v>571</v>
      </c>
      <c r="L754">
        <v>1396</v>
      </c>
      <c r="M754">
        <v>1184</v>
      </c>
      <c r="N754">
        <v>2317</v>
      </c>
      <c r="O754">
        <v>1764</v>
      </c>
      <c r="P754">
        <v>1673</v>
      </c>
      <c r="Q754">
        <v>1639</v>
      </c>
      <c r="R754">
        <v>392</v>
      </c>
      <c r="S754">
        <v>16822</v>
      </c>
      <c r="T754">
        <v>581</v>
      </c>
      <c r="U754">
        <v>2674</v>
      </c>
      <c r="V754">
        <v>1073</v>
      </c>
      <c r="W754">
        <v>1427</v>
      </c>
      <c r="X754">
        <v>6605</v>
      </c>
      <c r="Y754">
        <v>4462</v>
      </c>
      <c r="Z754">
        <v>8225</v>
      </c>
      <c r="AA754">
        <v>1768</v>
      </c>
    </row>
    <row r="755" spans="1:27">
      <c r="A755">
        <f>VLOOKUP(B755,xwalk!$A$2:$D$1455,4,FALSE)</f>
        <v>4</v>
      </c>
      <c r="B755">
        <v>757</v>
      </c>
      <c r="C755">
        <v>2808</v>
      </c>
      <c r="D755">
        <v>13</v>
      </c>
      <c r="E755">
        <v>11</v>
      </c>
      <c r="F755">
        <v>29</v>
      </c>
      <c r="G755">
        <v>124</v>
      </c>
      <c r="H755">
        <v>108</v>
      </c>
      <c r="I755">
        <v>192</v>
      </c>
      <c r="J755">
        <v>349</v>
      </c>
      <c r="K755">
        <v>84</v>
      </c>
      <c r="L755">
        <v>198</v>
      </c>
      <c r="M755">
        <v>172</v>
      </c>
      <c r="N755">
        <v>359</v>
      </c>
      <c r="O755">
        <v>112</v>
      </c>
      <c r="P755">
        <v>153</v>
      </c>
      <c r="Q755">
        <v>354</v>
      </c>
      <c r="R755">
        <v>194</v>
      </c>
      <c r="S755">
        <v>2821</v>
      </c>
      <c r="T755">
        <v>169</v>
      </c>
      <c r="U755">
        <v>458</v>
      </c>
      <c r="V755">
        <v>251</v>
      </c>
      <c r="W755">
        <v>373</v>
      </c>
      <c r="X755">
        <v>1178</v>
      </c>
      <c r="Y755">
        <v>392</v>
      </c>
      <c r="Z755">
        <v>1401</v>
      </c>
      <c r="AA755">
        <v>375</v>
      </c>
    </row>
    <row r="756" spans="1:27">
      <c r="A756">
        <f>VLOOKUP(B756,xwalk!$A$2:$D$1455,4,FALSE)</f>
        <v>4</v>
      </c>
      <c r="B756">
        <v>758</v>
      </c>
      <c r="C756">
        <v>6607</v>
      </c>
      <c r="D756">
        <v>36</v>
      </c>
      <c r="E756">
        <v>43</v>
      </c>
      <c r="F756">
        <v>135</v>
      </c>
      <c r="G756">
        <v>308</v>
      </c>
      <c r="H756">
        <v>232</v>
      </c>
      <c r="I756">
        <v>512</v>
      </c>
      <c r="J756">
        <v>932</v>
      </c>
      <c r="K756">
        <v>293</v>
      </c>
      <c r="L756">
        <v>635</v>
      </c>
      <c r="M756">
        <v>433</v>
      </c>
      <c r="N756">
        <v>801</v>
      </c>
      <c r="O756">
        <v>560</v>
      </c>
      <c r="P756">
        <v>600</v>
      </c>
      <c r="Q756">
        <v>614</v>
      </c>
      <c r="R756">
        <v>388</v>
      </c>
      <c r="S756">
        <v>6643</v>
      </c>
      <c r="T756">
        <v>338</v>
      </c>
      <c r="U756">
        <v>1030</v>
      </c>
      <c r="V756">
        <v>484</v>
      </c>
      <c r="W756">
        <v>874</v>
      </c>
      <c r="X756">
        <v>2642</v>
      </c>
      <c r="Y756">
        <v>1275</v>
      </c>
      <c r="Z756">
        <v>3377</v>
      </c>
      <c r="AA756">
        <v>826</v>
      </c>
    </row>
    <row r="757" spans="1:27">
      <c r="A757">
        <f>VLOOKUP(B757,xwalk!$A$2:$D$1455,4,FALSE)</f>
        <v>4</v>
      </c>
      <c r="B757">
        <v>759</v>
      </c>
      <c r="C757">
        <v>6133</v>
      </c>
      <c r="D757">
        <v>22</v>
      </c>
      <c r="E757">
        <v>31</v>
      </c>
      <c r="F757">
        <v>114</v>
      </c>
      <c r="G757">
        <v>308</v>
      </c>
      <c r="H757">
        <v>260</v>
      </c>
      <c r="I757">
        <v>450</v>
      </c>
      <c r="J757">
        <v>919</v>
      </c>
      <c r="K757">
        <v>304</v>
      </c>
      <c r="L757">
        <v>647</v>
      </c>
      <c r="M757">
        <v>415</v>
      </c>
      <c r="N757">
        <v>716</v>
      </c>
      <c r="O757">
        <v>432</v>
      </c>
      <c r="P757">
        <v>522</v>
      </c>
      <c r="Q757">
        <v>564</v>
      </c>
      <c r="R757">
        <v>564</v>
      </c>
      <c r="S757">
        <v>6155</v>
      </c>
      <c r="T757">
        <v>342</v>
      </c>
      <c r="U757">
        <v>834</v>
      </c>
      <c r="V757">
        <v>494</v>
      </c>
      <c r="W757">
        <v>928</v>
      </c>
      <c r="X757">
        <v>2373</v>
      </c>
      <c r="Y757">
        <v>1184</v>
      </c>
      <c r="Z757">
        <v>3142</v>
      </c>
      <c r="AA757">
        <v>721</v>
      </c>
    </row>
    <row r="758" spans="1:27">
      <c r="A758">
        <f>VLOOKUP(B758,xwalk!$A$2:$D$1455,4,FALSE)</f>
        <v>4</v>
      </c>
      <c r="B758">
        <v>760</v>
      </c>
      <c r="C758">
        <v>5972</v>
      </c>
      <c r="D758">
        <v>9</v>
      </c>
      <c r="E758">
        <v>38</v>
      </c>
      <c r="F758">
        <v>109</v>
      </c>
      <c r="G758">
        <v>273</v>
      </c>
      <c r="H758">
        <v>245</v>
      </c>
      <c r="I758">
        <v>430</v>
      </c>
      <c r="J758">
        <v>840</v>
      </c>
      <c r="K758">
        <v>248</v>
      </c>
      <c r="L758">
        <v>604</v>
      </c>
      <c r="M758">
        <v>408</v>
      </c>
      <c r="N758">
        <v>675</v>
      </c>
      <c r="O758">
        <v>385</v>
      </c>
      <c r="P758">
        <v>488</v>
      </c>
      <c r="Q758">
        <v>554</v>
      </c>
      <c r="R758">
        <v>508</v>
      </c>
      <c r="S758">
        <v>5981</v>
      </c>
      <c r="T758">
        <v>335</v>
      </c>
      <c r="U758">
        <v>888</v>
      </c>
      <c r="V758">
        <v>464</v>
      </c>
      <c r="W758">
        <v>861</v>
      </c>
      <c r="X758">
        <v>2228</v>
      </c>
      <c r="Y758">
        <v>1205</v>
      </c>
      <c r="Z758">
        <v>3016</v>
      </c>
      <c r="AA758">
        <v>734</v>
      </c>
    </row>
    <row r="759" spans="1:27">
      <c r="A759">
        <f>VLOOKUP(B759,xwalk!$A$2:$D$1455,4,FALSE)</f>
        <v>4</v>
      </c>
      <c r="B759">
        <v>761</v>
      </c>
      <c r="C759">
        <v>12541</v>
      </c>
      <c r="D759">
        <v>189</v>
      </c>
      <c r="E759">
        <v>745</v>
      </c>
      <c r="F759">
        <v>669</v>
      </c>
      <c r="G759">
        <v>622</v>
      </c>
      <c r="H759">
        <v>570</v>
      </c>
      <c r="I759">
        <v>732</v>
      </c>
      <c r="J759">
        <v>1498</v>
      </c>
      <c r="K759">
        <v>1207</v>
      </c>
      <c r="L759">
        <v>1419</v>
      </c>
      <c r="M759">
        <v>926</v>
      </c>
      <c r="N759">
        <v>1284</v>
      </c>
      <c r="O759">
        <v>1382</v>
      </c>
      <c r="P759">
        <v>1566</v>
      </c>
      <c r="Q759">
        <v>1128</v>
      </c>
      <c r="R759">
        <v>760</v>
      </c>
      <c r="S759">
        <v>12730</v>
      </c>
      <c r="T759">
        <v>658</v>
      </c>
      <c r="U759">
        <v>1827</v>
      </c>
      <c r="V759">
        <v>910</v>
      </c>
      <c r="W759">
        <v>2136</v>
      </c>
      <c r="X759">
        <v>4639</v>
      </c>
      <c r="Y759">
        <v>2560</v>
      </c>
      <c r="Z759">
        <v>6384</v>
      </c>
      <c r="AA759">
        <v>1477</v>
      </c>
    </row>
    <row r="760" spans="1:27">
      <c r="A760">
        <f>VLOOKUP(B760,xwalk!$A$2:$D$1455,4,FALSE)</f>
        <v>4</v>
      </c>
      <c r="B760">
        <v>762</v>
      </c>
      <c r="C760">
        <v>3558</v>
      </c>
      <c r="D760">
        <v>24</v>
      </c>
      <c r="E760">
        <v>57</v>
      </c>
      <c r="F760">
        <v>74</v>
      </c>
      <c r="G760">
        <v>185</v>
      </c>
      <c r="H760">
        <v>160</v>
      </c>
      <c r="I760">
        <v>289</v>
      </c>
      <c r="J760">
        <v>525</v>
      </c>
      <c r="K760">
        <v>250</v>
      </c>
      <c r="L760">
        <v>438</v>
      </c>
      <c r="M760">
        <v>261</v>
      </c>
      <c r="N760">
        <v>341</v>
      </c>
      <c r="O760">
        <v>312</v>
      </c>
      <c r="P760">
        <v>424</v>
      </c>
      <c r="Q760">
        <v>328</v>
      </c>
      <c r="R760">
        <v>226</v>
      </c>
      <c r="S760">
        <v>3582</v>
      </c>
      <c r="T760">
        <v>213</v>
      </c>
      <c r="U760">
        <v>549</v>
      </c>
      <c r="V760">
        <v>253</v>
      </c>
      <c r="W760">
        <v>655</v>
      </c>
      <c r="X760">
        <v>1452</v>
      </c>
      <c r="Y760">
        <v>460</v>
      </c>
      <c r="Z760">
        <v>1802</v>
      </c>
      <c r="AA760">
        <v>472</v>
      </c>
    </row>
    <row r="761" spans="1:27">
      <c r="A761">
        <f>VLOOKUP(B761,xwalk!$A$2:$D$1455,4,FALSE)</f>
        <v>4</v>
      </c>
      <c r="B761">
        <v>763</v>
      </c>
      <c r="C761">
        <v>8605</v>
      </c>
      <c r="D761">
        <v>3</v>
      </c>
      <c r="E761">
        <v>347</v>
      </c>
      <c r="F761">
        <v>366</v>
      </c>
      <c r="G761">
        <v>535</v>
      </c>
      <c r="H761">
        <v>443</v>
      </c>
      <c r="I761">
        <v>663</v>
      </c>
      <c r="J761">
        <v>1101</v>
      </c>
      <c r="K761">
        <v>899</v>
      </c>
      <c r="L761">
        <v>1099</v>
      </c>
      <c r="M761">
        <v>689</v>
      </c>
      <c r="N761">
        <v>768</v>
      </c>
      <c r="O761">
        <v>1043</v>
      </c>
      <c r="P761">
        <v>1494</v>
      </c>
      <c r="Q761">
        <v>755</v>
      </c>
      <c r="R761">
        <v>163</v>
      </c>
      <c r="S761">
        <v>8608</v>
      </c>
      <c r="T761">
        <v>562</v>
      </c>
      <c r="U761">
        <v>929</v>
      </c>
      <c r="V761">
        <v>473</v>
      </c>
      <c r="W761">
        <v>1796</v>
      </c>
      <c r="X761">
        <v>3235</v>
      </c>
      <c r="Y761">
        <v>1613</v>
      </c>
      <c r="Z761">
        <v>4338</v>
      </c>
      <c r="AA761">
        <v>902</v>
      </c>
    </row>
    <row r="762" spans="1:27">
      <c r="A762">
        <f>VLOOKUP(B762,xwalk!$A$2:$D$1455,4,FALSE)</f>
        <v>4</v>
      </c>
      <c r="B762">
        <v>764</v>
      </c>
      <c r="C762">
        <v>7656</v>
      </c>
      <c r="D762">
        <v>26</v>
      </c>
      <c r="E762">
        <v>71</v>
      </c>
      <c r="F762">
        <v>175</v>
      </c>
      <c r="G762">
        <v>324</v>
      </c>
      <c r="H762">
        <v>272</v>
      </c>
      <c r="I762">
        <v>520</v>
      </c>
      <c r="J762">
        <v>1001</v>
      </c>
      <c r="K762">
        <v>376</v>
      </c>
      <c r="L762">
        <v>619</v>
      </c>
      <c r="M762">
        <v>486</v>
      </c>
      <c r="N762">
        <v>882</v>
      </c>
      <c r="O762">
        <v>547</v>
      </c>
      <c r="P762">
        <v>820</v>
      </c>
      <c r="Q762">
        <v>503</v>
      </c>
      <c r="R762">
        <v>493</v>
      </c>
      <c r="S762">
        <v>7682</v>
      </c>
      <c r="T762">
        <v>386</v>
      </c>
      <c r="U762">
        <v>1090</v>
      </c>
      <c r="V762">
        <v>506</v>
      </c>
      <c r="W762">
        <v>963</v>
      </c>
      <c r="X762">
        <v>2989</v>
      </c>
      <c r="Y762">
        <v>1748</v>
      </c>
      <c r="Z762">
        <v>3840</v>
      </c>
      <c r="AA762">
        <v>912</v>
      </c>
    </row>
    <row r="763" spans="1:27">
      <c r="A763">
        <f>VLOOKUP(B763,xwalk!$A$2:$D$1455,4,FALSE)</f>
        <v>4</v>
      </c>
      <c r="B763">
        <v>765</v>
      </c>
      <c r="C763">
        <v>2775</v>
      </c>
      <c r="D763">
        <v>31</v>
      </c>
      <c r="E763">
        <v>22</v>
      </c>
      <c r="F763">
        <v>54</v>
      </c>
      <c r="G763">
        <v>128</v>
      </c>
      <c r="H763">
        <v>92</v>
      </c>
      <c r="I763">
        <v>230</v>
      </c>
      <c r="J763">
        <v>432</v>
      </c>
      <c r="K763">
        <v>147</v>
      </c>
      <c r="L763">
        <v>303</v>
      </c>
      <c r="M763">
        <v>207</v>
      </c>
      <c r="N763">
        <v>301</v>
      </c>
      <c r="O763">
        <v>278</v>
      </c>
      <c r="P763">
        <v>326</v>
      </c>
      <c r="Q763">
        <v>211</v>
      </c>
      <c r="R763">
        <v>143</v>
      </c>
      <c r="S763">
        <v>2806</v>
      </c>
      <c r="T763">
        <v>148</v>
      </c>
      <c r="U763">
        <v>398</v>
      </c>
      <c r="V763">
        <v>199</v>
      </c>
      <c r="W763">
        <v>362</v>
      </c>
      <c r="X763">
        <v>1173</v>
      </c>
      <c r="Y763">
        <v>526</v>
      </c>
      <c r="Z763">
        <v>1389</v>
      </c>
      <c r="AA763">
        <v>337</v>
      </c>
    </row>
    <row r="764" spans="1:27">
      <c r="A764">
        <f>VLOOKUP(B764,xwalk!$A$2:$D$1455,4,FALSE)</f>
        <v>4</v>
      </c>
      <c r="B764">
        <v>766</v>
      </c>
      <c r="C764">
        <v>2867</v>
      </c>
      <c r="D764">
        <v>13</v>
      </c>
      <c r="E764">
        <v>21</v>
      </c>
      <c r="F764">
        <v>68</v>
      </c>
      <c r="G764">
        <v>135</v>
      </c>
      <c r="H764">
        <v>113</v>
      </c>
      <c r="I764">
        <v>236</v>
      </c>
      <c r="J764">
        <v>533</v>
      </c>
      <c r="K764">
        <v>213</v>
      </c>
      <c r="L764">
        <v>402</v>
      </c>
      <c r="M764">
        <v>205</v>
      </c>
      <c r="N764">
        <v>286</v>
      </c>
      <c r="O764">
        <v>380</v>
      </c>
      <c r="P764">
        <v>326</v>
      </c>
      <c r="Q764">
        <v>253</v>
      </c>
      <c r="R764">
        <v>147</v>
      </c>
      <c r="S764">
        <v>2880</v>
      </c>
      <c r="T764">
        <v>104</v>
      </c>
      <c r="U764">
        <v>360</v>
      </c>
      <c r="V764">
        <v>143</v>
      </c>
      <c r="W764">
        <v>290</v>
      </c>
      <c r="X764">
        <v>1090</v>
      </c>
      <c r="Y764">
        <v>893</v>
      </c>
      <c r="Z764">
        <v>1470</v>
      </c>
      <c r="AA764">
        <v>284</v>
      </c>
    </row>
    <row r="765" spans="1:27">
      <c r="A765">
        <f>VLOOKUP(B765,xwalk!$A$2:$D$1455,4,FALSE)</f>
        <v>4</v>
      </c>
      <c r="B765">
        <v>767</v>
      </c>
      <c r="C765">
        <v>33842</v>
      </c>
      <c r="D765">
        <v>19</v>
      </c>
      <c r="E765">
        <v>924</v>
      </c>
      <c r="F765">
        <v>956</v>
      </c>
      <c r="G765">
        <v>1078</v>
      </c>
      <c r="H765">
        <v>1300</v>
      </c>
      <c r="I765">
        <v>2066</v>
      </c>
      <c r="J765">
        <v>5576</v>
      </c>
      <c r="K765">
        <v>2203</v>
      </c>
      <c r="L765">
        <v>3577</v>
      </c>
      <c r="M765">
        <v>2383</v>
      </c>
      <c r="N765">
        <v>3737</v>
      </c>
      <c r="O765">
        <v>2548</v>
      </c>
      <c r="P765">
        <v>3327</v>
      </c>
      <c r="Q765">
        <v>4741</v>
      </c>
      <c r="R765">
        <v>1284</v>
      </c>
      <c r="S765">
        <v>33861</v>
      </c>
      <c r="T765">
        <v>1563</v>
      </c>
      <c r="U765">
        <v>4691</v>
      </c>
      <c r="V765">
        <v>2437</v>
      </c>
      <c r="W765">
        <v>4741</v>
      </c>
      <c r="X765">
        <v>15107</v>
      </c>
      <c r="Y765">
        <v>5322</v>
      </c>
      <c r="Z765">
        <v>16966</v>
      </c>
      <c r="AA765">
        <v>3878</v>
      </c>
    </row>
    <row r="766" spans="1:27">
      <c r="A766">
        <f>VLOOKUP(B766,xwalk!$A$2:$D$1455,4,FALSE)</f>
        <v>4</v>
      </c>
      <c r="B766">
        <v>768</v>
      </c>
      <c r="C766">
        <v>12907</v>
      </c>
      <c r="D766">
        <v>63</v>
      </c>
      <c r="E766">
        <v>279</v>
      </c>
      <c r="F766">
        <v>313</v>
      </c>
      <c r="G766">
        <v>379</v>
      </c>
      <c r="H766">
        <v>440</v>
      </c>
      <c r="I766">
        <v>681</v>
      </c>
      <c r="J766">
        <v>1800</v>
      </c>
      <c r="K766">
        <v>453</v>
      </c>
      <c r="L766">
        <v>1040</v>
      </c>
      <c r="M766">
        <v>748</v>
      </c>
      <c r="N766">
        <v>1651</v>
      </c>
      <c r="O766">
        <v>874</v>
      </c>
      <c r="P766">
        <v>1155</v>
      </c>
      <c r="Q766">
        <v>1163</v>
      </c>
      <c r="R766">
        <v>700</v>
      </c>
      <c r="S766">
        <v>12970</v>
      </c>
      <c r="T766">
        <v>783</v>
      </c>
      <c r="U766">
        <v>2200</v>
      </c>
      <c r="V766">
        <v>1182</v>
      </c>
      <c r="W766">
        <v>1593</v>
      </c>
      <c r="X766">
        <v>5578</v>
      </c>
      <c r="Y766">
        <v>1634</v>
      </c>
      <c r="Z766">
        <v>6432</v>
      </c>
      <c r="AA766">
        <v>1794</v>
      </c>
    </row>
    <row r="767" spans="1:27">
      <c r="A767">
        <f>VLOOKUP(B767,xwalk!$A$2:$D$1455,4,FALSE)</f>
        <v>4</v>
      </c>
      <c r="B767">
        <v>769</v>
      </c>
      <c r="C767">
        <v>12133</v>
      </c>
      <c r="D767">
        <v>7</v>
      </c>
      <c r="E767">
        <v>89</v>
      </c>
      <c r="F767">
        <v>227</v>
      </c>
      <c r="G767">
        <v>517</v>
      </c>
      <c r="H767">
        <v>531</v>
      </c>
      <c r="I767">
        <v>912</v>
      </c>
      <c r="J767">
        <v>1855</v>
      </c>
      <c r="K767">
        <v>596</v>
      </c>
      <c r="L767">
        <v>945</v>
      </c>
      <c r="M767">
        <v>1051</v>
      </c>
      <c r="N767">
        <v>1539</v>
      </c>
      <c r="O767">
        <v>624</v>
      </c>
      <c r="P767">
        <v>1639</v>
      </c>
      <c r="Q767">
        <v>1576</v>
      </c>
      <c r="R767">
        <v>292</v>
      </c>
      <c r="S767">
        <v>12140</v>
      </c>
      <c r="T767">
        <v>1086</v>
      </c>
      <c r="U767">
        <v>1651</v>
      </c>
      <c r="V767">
        <v>863</v>
      </c>
      <c r="W767">
        <v>2639</v>
      </c>
      <c r="X767">
        <v>4772</v>
      </c>
      <c r="Y767">
        <v>1129</v>
      </c>
      <c r="Z767">
        <v>5966</v>
      </c>
      <c r="AA767">
        <v>1554</v>
      </c>
    </row>
    <row r="768" spans="1:27">
      <c r="A768">
        <f>VLOOKUP(B768,xwalk!$A$2:$D$1455,4,FALSE)</f>
        <v>4</v>
      </c>
      <c r="B768">
        <v>770</v>
      </c>
      <c r="C768">
        <v>6316</v>
      </c>
      <c r="D768">
        <v>29</v>
      </c>
      <c r="E768">
        <v>65</v>
      </c>
      <c r="F768">
        <v>97</v>
      </c>
      <c r="G768">
        <v>218</v>
      </c>
      <c r="H768">
        <v>259</v>
      </c>
      <c r="I768">
        <v>381</v>
      </c>
      <c r="J768">
        <v>961</v>
      </c>
      <c r="K768">
        <v>276</v>
      </c>
      <c r="L768">
        <v>562</v>
      </c>
      <c r="M768">
        <v>372</v>
      </c>
      <c r="N768">
        <v>771</v>
      </c>
      <c r="O768">
        <v>491</v>
      </c>
      <c r="P768">
        <v>523</v>
      </c>
      <c r="Q768">
        <v>616</v>
      </c>
      <c r="R768">
        <v>351</v>
      </c>
      <c r="S768">
        <v>6345</v>
      </c>
      <c r="T768">
        <v>325</v>
      </c>
      <c r="U768">
        <v>1040</v>
      </c>
      <c r="V768">
        <v>523</v>
      </c>
      <c r="W768">
        <v>663</v>
      </c>
      <c r="X768">
        <v>2683</v>
      </c>
      <c r="Y768">
        <v>1111</v>
      </c>
      <c r="Z768">
        <v>3151</v>
      </c>
      <c r="AA768">
        <v>835</v>
      </c>
    </row>
    <row r="769" spans="1:27">
      <c r="A769">
        <f>VLOOKUP(B769,xwalk!$A$2:$D$1455,4,FALSE)</f>
        <v>4</v>
      </c>
      <c r="B769">
        <v>771</v>
      </c>
      <c r="C769">
        <v>7924</v>
      </c>
      <c r="D769">
        <v>25</v>
      </c>
      <c r="E769">
        <v>129</v>
      </c>
      <c r="F769">
        <v>175</v>
      </c>
      <c r="G769">
        <v>327</v>
      </c>
      <c r="H769">
        <v>338</v>
      </c>
      <c r="I769">
        <v>486</v>
      </c>
      <c r="J769">
        <v>1333</v>
      </c>
      <c r="K769">
        <v>465</v>
      </c>
      <c r="L769">
        <v>1007</v>
      </c>
      <c r="M769">
        <v>477</v>
      </c>
      <c r="N769">
        <v>839</v>
      </c>
      <c r="O769">
        <v>912</v>
      </c>
      <c r="P769">
        <v>419</v>
      </c>
      <c r="Q769">
        <v>983</v>
      </c>
      <c r="R769">
        <v>474</v>
      </c>
      <c r="S769">
        <v>7949</v>
      </c>
      <c r="T769">
        <v>317</v>
      </c>
      <c r="U769">
        <v>992</v>
      </c>
      <c r="V769">
        <v>530</v>
      </c>
      <c r="W769">
        <v>808</v>
      </c>
      <c r="X769">
        <v>3163</v>
      </c>
      <c r="Y769">
        <v>2139</v>
      </c>
      <c r="Z769">
        <v>3931</v>
      </c>
      <c r="AA769">
        <v>833</v>
      </c>
    </row>
    <row r="770" spans="1:27">
      <c r="A770">
        <f>VLOOKUP(B770,xwalk!$A$2:$D$1455,4,FALSE)</f>
        <v>4</v>
      </c>
      <c r="B770">
        <v>772</v>
      </c>
      <c r="C770">
        <v>6327</v>
      </c>
      <c r="D770">
        <v>20</v>
      </c>
      <c r="E770">
        <v>34</v>
      </c>
      <c r="F770">
        <v>86</v>
      </c>
      <c r="G770">
        <v>189</v>
      </c>
      <c r="H770">
        <v>238</v>
      </c>
      <c r="I770">
        <v>350</v>
      </c>
      <c r="J770">
        <v>975</v>
      </c>
      <c r="K770">
        <v>282</v>
      </c>
      <c r="L770">
        <v>457</v>
      </c>
      <c r="M770">
        <v>356</v>
      </c>
      <c r="N770">
        <v>777</v>
      </c>
      <c r="O770">
        <v>398</v>
      </c>
      <c r="P770">
        <v>511</v>
      </c>
      <c r="Q770">
        <v>448</v>
      </c>
      <c r="R770">
        <v>515</v>
      </c>
      <c r="S770">
        <v>6347</v>
      </c>
      <c r="T770">
        <v>362</v>
      </c>
      <c r="U770">
        <v>992</v>
      </c>
      <c r="V770">
        <v>623</v>
      </c>
      <c r="W770">
        <v>770</v>
      </c>
      <c r="X770">
        <v>2524</v>
      </c>
      <c r="Y770">
        <v>1076</v>
      </c>
      <c r="Z770">
        <v>3139</v>
      </c>
      <c r="AA770">
        <v>818</v>
      </c>
    </row>
    <row r="771" spans="1:27">
      <c r="A771">
        <f>VLOOKUP(B771,xwalk!$A$2:$D$1455,4,FALSE)</f>
        <v>4</v>
      </c>
      <c r="B771">
        <v>773</v>
      </c>
      <c r="C771">
        <v>7113</v>
      </c>
      <c r="D771">
        <v>73</v>
      </c>
      <c r="E771">
        <v>40</v>
      </c>
      <c r="F771">
        <v>71</v>
      </c>
      <c r="G771">
        <v>259</v>
      </c>
      <c r="H771">
        <v>314</v>
      </c>
      <c r="I771">
        <v>456</v>
      </c>
      <c r="J771">
        <v>1045</v>
      </c>
      <c r="K771">
        <v>315</v>
      </c>
      <c r="L771">
        <v>589</v>
      </c>
      <c r="M771">
        <v>412</v>
      </c>
      <c r="N771">
        <v>869</v>
      </c>
      <c r="O771">
        <v>455</v>
      </c>
      <c r="P771">
        <v>585</v>
      </c>
      <c r="Q771">
        <v>672</v>
      </c>
      <c r="R771">
        <v>473</v>
      </c>
      <c r="S771">
        <v>7186</v>
      </c>
      <c r="T771">
        <v>441</v>
      </c>
      <c r="U771">
        <v>1203</v>
      </c>
      <c r="V771">
        <v>661</v>
      </c>
      <c r="W771">
        <v>1054</v>
      </c>
      <c r="X771">
        <v>2879</v>
      </c>
      <c r="Y771">
        <v>948</v>
      </c>
      <c r="Z771">
        <v>3610</v>
      </c>
      <c r="AA771">
        <v>996</v>
      </c>
    </row>
    <row r="772" spans="1:27">
      <c r="A772">
        <f>VLOOKUP(B772,xwalk!$A$2:$D$1455,4,FALSE)</f>
        <v>4</v>
      </c>
      <c r="B772">
        <v>774</v>
      </c>
      <c r="C772">
        <v>13423</v>
      </c>
      <c r="D772">
        <v>221</v>
      </c>
      <c r="E772">
        <v>974</v>
      </c>
      <c r="F772">
        <v>662</v>
      </c>
      <c r="G772">
        <v>557</v>
      </c>
      <c r="H772">
        <v>645</v>
      </c>
      <c r="I772">
        <v>765</v>
      </c>
      <c r="J772">
        <v>1449</v>
      </c>
      <c r="K772">
        <v>1136</v>
      </c>
      <c r="L772">
        <v>1606</v>
      </c>
      <c r="M772">
        <v>1008</v>
      </c>
      <c r="N772">
        <v>1302</v>
      </c>
      <c r="O772">
        <v>1537</v>
      </c>
      <c r="P772">
        <v>1553</v>
      </c>
      <c r="Q772">
        <v>1463</v>
      </c>
      <c r="R772">
        <v>499</v>
      </c>
      <c r="S772">
        <v>13644</v>
      </c>
      <c r="T772">
        <v>828</v>
      </c>
      <c r="U772">
        <v>1639</v>
      </c>
      <c r="V772">
        <v>1075</v>
      </c>
      <c r="W772">
        <v>2515</v>
      </c>
      <c r="X772">
        <v>5431</v>
      </c>
      <c r="Y772">
        <v>2156</v>
      </c>
      <c r="Z772">
        <v>6565</v>
      </c>
      <c r="AA772">
        <v>1496</v>
      </c>
    </row>
    <row r="773" spans="1:27">
      <c r="A773">
        <f>VLOOKUP(B773,xwalk!$A$2:$D$1455,4,FALSE)</f>
        <v>4</v>
      </c>
      <c r="B773">
        <v>775</v>
      </c>
      <c r="C773">
        <v>8663</v>
      </c>
      <c r="D773">
        <v>224</v>
      </c>
      <c r="E773">
        <v>195</v>
      </c>
      <c r="F773">
        <v>285</v>
      </c>
      <c r="G773">
        <v>411</v>
      </c>
      <c r="H773">
        <v>341</v>
      </c>
      <c r="I773">
        <v>594</v>
      </c>
      <c r="J773">
        <v>1234</v>
      </c>
      <c r="K773">
        <v>495</v>
      </c>
      <c r="L773">
        <v>984</v>
      </c>
      <c r="M773">
        <v>585</v>
      </c>
      <c r="N773">
        <v>996</v>
      </c>
      <c r="O773">
        <v>1028</v>
      </c>
      <c r="P773">
        <v>879</v>
      </c>
      <c r="Q773">
        <v>870</v>
      </c>
      <c r="R773">
        <v>283</v>
      </c>
      <c r="S773">
        <v>8887</v>
      </c>
      <c r="T773">
        <v>444</v>
      </c>
      <c r="U773">
        <v>1209</v>
      </c>
      <c r="V773">
        <v>478</v>
      </c>
      <c r="W773">
        <v>1101</v>
      </c>
      <c r="X773">
        <v>3387</v>
      </c>
      <c r="Y773">
        <v>2268</v>
      </c>
      <c r="Z773">
        <v>4362</v>
      </c>
      <c r="AA773">
        <v>965</v>
      </c>
    </row>
    <row r="774" spans="1:27">
      <c r="A774">
        <f>VLOOKUP(B774,xwalk!$A$2:$D$1455,4,FALSE)</f>
        <v>4</v>
      </c>
      <c r="B774">
        <v>776</v>
      </c>
      <c r="C774">
        <v>8208</v>
      </c>
      <c r="D774">
        <v>38</v>
      </c>
      <c r="E774">
        <v>360</v>
      </c>
      <c r="F774">
        <v>390</v>
      </c>
      <c r="G774">
        <v>396</v>
      </c>
      <c r="H774">
        <v>378</v>
      </c>
      <c r="I774">
        <v>487</v>
      </c>
      <c r="J774">
        <v>969</v>
      </c>
      <c r="K774">
        <v>520</v>
      </c>
      <c r="L774">
        <v>884</v>
      </c>
      <c r="M774">
        <v>641</v>
      </c>
      <c r="N774">
        <v>935</v>
      </c>
      <c r="O774">
        <v>757</v>
      </c>
      <c r="P774">
        <v>934</v>
      </c>
      <c r="Q774">
        <v>1053</v>
      </c>
      <c r="R774">
        <v>236</v>
      </c>
      <c r="S774">
        <v>8246</v>
      </c>
      <c r="T774">
        <v>375</v>
      </c>
      <c r="U774">
        <v>1110</v>
      </c>
      <c r="V774">
        <v>467</v>
      </c>
      <c r="W774">
        <v>1092</v>
      </c>
      <c r="X774">
        <v>3310</v>
      </c>
      <c r="Y774">
        <v>1892</v>
      </c>
      <c r="Z774">
        <v>4176</v>
      </c>
      <c r="AA774">
        <v>818</v>
      </c>
    </row>
    <row r="775" spans="1:27">
      <c r="A775">
        <f>VLOOKUP(B775,xwalk!$A$2:$D$1455,4,FALSE)</f>
        <v>4</v>
      </c>
      <c r="B775">
        <v>777</v>
      </c>
      <c r="C775">
        <v>10637</v>
      </c>
      <c r="D775">
        <v>3</v>
      </c>
      <c r="E775">
        <v>519</v>
      </c>
      <c r="F775">
        <v>532</v>
      </c>
      <c r="G775">
        <v>486</v>
      </c>
      <c r="H775">
        <v>467</v>
      </c>
      <c r="I775">
        <v>751</v>
      </c>
      <c r="J775">
        <v>1417</v>
      </c>
      <c r="K775">
        <v>1113</v>
      </c>
      <c r="L775">
        <v>1225</v>
      </c>
      <c r="M775">
        <v>948</v>
      </c>
      <c r="N775">
        <v>886</v>
      </c>
      <c r="O775">
        <v>1182</v>
      </c>
      <c r="P775">
        <v>1413</v>
      </c>
      <c r="Q775">
        <v>1332</v>
      </c>
      <c r="R775">
        <v>245</v>
      </c>
      <c r="S775">
        <v>10640</v>
      </c>
      <c r="T775">
        <v>558</v>
      </c>
      <c r="U775">
        <v>940</v>
      </c>
      <c r="V775">
        <v>472</v>
      </c>
      <c r="W775">
        <v>1872</v>
      </c>
      <c r="X775">
        <v>3792</v>
      </c>
      <c r="Y775">
        <v>3006</v>
      </c>
      <c r="Z775">
        <v>5176</v>
      </c>
      <c r="AA775">
        <v>951</v>
      </c>
    </row>
    <row r="776" spans="1:27">
      <c r="A776">
        <f>VLOOKUP(B776,xwalk!$A$2:$D$1455,4,FALSE)</f>
        <v>4</v>
      </c>
      <c r="B776">
        <v>778</v>
      </c>
      <c r="C776">
        <v>26644</v>
      </c>
      <c r="D776">
        <v>6</v>
      </c>
      <c r="E776">
        <v>2097</v>
      </c>
      <c r="F776">
        <v>2753</v>
      </c>
      <c r="G776">
        <v>1223</v>
      </c>
      <c r="H776">
        <v>1017</v>
      </c>
      <c r="I776">
        <v>1307</v>
      </c>
      <c r="J776">
        <v>2660</v>
      </c>
      <c r="K776">
        <v>2354</v>
      </c>
      <c r="L776">
        <v>4326</v>
      </c>
      <c r="M776">
        <v>2355</v>
      </c>
      <c r="N776">
        <v>2022</v>
      </c>
      <c r="O776">
        <v>2174</v>
      </c>
      <c r="P776">
        <v>5059</v>
      </c>
      <c r="Q776">
        <v>3458</v>
      </c>
      <c r="R776">
        <v>366</v>
      </c>
      <c r="S776">
        <v>26650</v>
      </c>
      <c r="T776">
        <v>1575</v>
      </c>
      <c r="U776">
        <v>2678</v>
      </c>
      <c r="V776">
        <v>1914</v>
      </c>
      <c r="W776">
        <v>6488</v>
      </c>
      <c r="X776">
        <v>11004</v>
      </c>
      <c r="Y776">
        <v>2991</v>
      </c>
      <c r="Z776">
        <v>13675</v>
      </c>
      <c r="AA776">
        <v>2347</v>
      </c>
    </row>
    <row r="777" spans="1:27">
      <c r="A777">
        <f>VLOOKUP(B777,xwalk!$A$2:$D$1455,4,FALSE)</f>
        <v>4</v>
      </c>
      <c r="B777">
        <v>779</v>
      </c>
      <c r="C777">
        <v>5046</v>
      </c>
      <c r="D777">
        <v>0</v>
      </c>
      <c r="E777">
        <v>40</v>
      </c>
      <c r="F777">
        <v>100</v>
      </c>
      <c r="G777">
        <v>234</v>
      </c>
      <c r="H777">
        <v>182</v>
      </c>
      <c r="I777">
        <v>417</v>
      </c>
      <c r="J777">
        <v>706</v>
      </c>
      <c r="K777">
        <v>185</v>
      </c>
      <c r="L777">
        <v>465</v>
      </c>
      <c r="M777">
        <v>362</v>
      </c>
      <c r="N777">
        <v>667</v>
      </c>
      <c r="O777">
        <v>417</v>
      </c>
      <c r="P777">
        <v>432</v>
      </c>
      <c r="Q777">
        <v>624</v>
      </c>
      <c r="R777">
        <v>206</v>
      </c>
      <c r="S777">
        <v>5046</v>
      </c>
      <c r="T777">
        <v>207</v>
      </c>
      <c r="U777">
        <v>863</v>
      </c>
      <c r="V777">
        <v>258</v>
      </c>
      <c r="W777">
        <v>519</v>
      </c>
      <c r="X777">
        <v>2134</v>
      </c>
      <c r="Y777">
        <v>1065</v>
      </c>
      <c r="Z777">
        <v>2540</v>
      </c>
      <c r="AA777">
        <v>601</v>
      </c>
    </row>
    <row r="778" spans="1:27">
      <c r="A778">
        <f>VLOOKUP(B778,xwalk!$A$2:$D$1455,4,FALSE)</f>
        <v>4</v>
      </c>
      <c r="B778">
        <v>780</v>
      </c>
      <c r="C778">
        <v>3368</v>
      </c>
      <c r="D778">
        <v>19</v>
      </c>
      <c r="E778">
        <v>16</v>
      </c>
      <c r="F778">
        <v>51</v>
      </c>
      <c r="G778">
        <v>160</v>
      </c>
      <c r="H778">
        <v>135</v>
      </c>
      <c r="I778">
        <v>273</v>
      </c>
      <c r="J778">
        <v>473</v>
      </c>
      <c r="K778">
        <v>77</v>
      </c>
      <c r="L778">
        <v>331</v>
      </c>
      <c r="M778">
        <v>270</v>
      </c>
      <c r="N778">
        <v>430</v>
      </c>
      <c r="O778">
        <v>170</v>
      </c>
      <c r="P778">
        <v>324</v>
      </c>
      <c r="Q778">
        <v>437</v>
      </c>
      <c r="R778">
        <v>177</v>
      </c>
      <c r="S778">
        <v>3387</v>
      </c>
      <c r="T778">
        <v>157</v>
      </c>
      <c r="U778">
        <v>587</v>
      </c>
      <c r="V778">
        <v>157</v>
      </c>
      <c r="W778">
        <v>354</v>
      </c>
      <c r="X778">
        <v>1521</v>
      </c>
      <c r="Y778">
        <v>611</v>
      </c>
      <c r="Z778">
        <v>1716</v>
      </c>
      <c r="AA778">
        <v>430</v>
      </c>
    </row>
    <row r="779" spans="1:27">
      <c r="A779">
        <f>VLOOKUP(B779,xwalk!$A$2:$D$1455,4,FALSE)</f>
        <v>4</v>
      </c>
      <c r="B779">
        <v>781</v>
      </c>
      <c r="C779">
        <v>4262</v>
      </c>
      <c r="D779">
        <v>3</v>
      </c>
      <c r="E779">
        <v>31</v>
      </c>
      <c r="F779">
        <v>126</v>
      </c>
      <c r="G779">
        <v>269</v>
      </c>
      <c r="H779">
        <v>198</v>
      </c>
      <c r="I779">
        <v>383</v>
      </c>
      <c r="J779">
        <v>693</v>
      </c>
      <c r="K779">
        <v>426</v>
      </c>
      <c r="L779">
        <v>602</v>
      </c>
      <c r="M779">
        <v>273</v>
      </c>
      <c r="N779">
        <v>399</v>
      </c>
      <c r="O779">
        <v>541</v>
      </c>
      <c r="P779">
        <v>445</v>
      </c>
      <c r="Q779">
        <v>475</v>
      </c>
      <c r="R779">
        <v>239</v>
      </c>
      <c r="S779">
        <v>4265</v>
      </c>
      <c r="T779">
        <v>156</v>
      </c>
      <c r="U779">
        <v>598</v>
      </c>
      <c r="V779">
        <v>249</v>
      </c>
      <c r="W779">
        <v>453</v>
      </c>
      <c r="X779">
        <v>1758</v>
      </c>
      <c r="Y779">
        <v>1051</v>
      </c>
      <c r="Z779">
        <v>2134</v>
      </c>
      <c r="AA779">
        <v>468</v>
      </c>
    </row>
    <row r="780" spans="1:27">
      <c r="A780">
        <f>VLOOKUP(B780,xwalk!$A$2:$D$1455,4,FALSE)</f>
        <v>4</v>
      </c>
      <c r="B780">
        <v>782</v>
      </c>
      <c r="C780">
        <v>7008</v>
      </c>
      <c r="D780">
        <v>57</v>
      </c>
      <c r="E780">
        <v>63</v>
      </c>
      <c r="F780">
        <v>145</v>
      </c>
      <c r="G780">
        <v>403</v>
      </c>
      <c r="H780">
        <v>315</v>
      </c>
      <c r="I780">
        <v>610</v>
      </c>
      <c r="J780">
        <v>1194</v>
      </c>
      <c r="K780">
        <v>619</v>
      </c>
      <c r="L780">
        <v>897</v>
      </c>
      <c r="M780">
        <v>505</v>
      </c>
      <c r="N780">
        <v>709</v>
      </c>
      <c r="O780">
        <v>704</v>
      </c>
      <c r="P780">
        <v>728</v>
      </c>
      <c r="Q780">
        <v>1052</v>
      </c>
      <c r="R780">
        <v>246</v>
      </c>
      <c r="S780">
        <v>7065</v>
      </c>
      <c r="T780">
        <v>351</v>
      </c>
      <c r="U780">
        <v>917</v>
      </c>
      <c r="V780">
        <v>377</v>
      </c>
      <c r="W780">
        <v>1047</v>
      </c>
      <c r="X780">
        <v>2992</v>
      </c>
      <c r="Y780">
        <v>1381</v>
      </c>
      <c r="Z780">
        <v>3518</v>
      </c>
      <c r="AA780">
        <v>749</v>
      </c>
    </row>
    <row r="781" spans="1:27">
      <c r="A781">
        <f>VLOOKUP(B781,xwalk!$A$2:$D$1455,4,FALSE)</f>
        <v>4</v>
      </c>
      <c r="B781">
        <v>783</v>
      </c>
      <c r="C781">
        <v>3041</v>
      </c>
      <c r="D781">
        <v>11</v>
      </c>
      <c r="E781">
        <v>112</v>
      </c>
      <c r="F781">
        <v>125</v>
      </c>
      <c r="G781">
        <v>153</v>
      </c>
      <c r="H781">
        <v>146</v>
      </c>
      <c r="I781">
        <v>231</v>
      </c>
      <c r="J781">
        <v>400</v>
      </c>
      <c r="K781">
        <v>167</v>
      </c>
      <c r="L781">
        <v>467</v>
      </c>
      <c r="M781">
        <v>247</v>
      </c>
      <c r="N781">
        <v>286</v>
      </c>
      <c r="O781">
        <v>239</v>
      </c>
      <c r="P781">
        <v>350</v>
      </c>
      <c r="Q781">
        <v>455</v>
      </c>
      <c r="R781">
        <v>123</v>
      </c>
      <c r="S781">
        <v>3052</v>
      </c>
      <c r="T781">
        <v>161</v>
      </c>
      <c r="U781">
        <v>319</v>
      </c>
      <c r="V781">
        <v>144</v>
      </c>
      <c r="W781">
        <v>656</v>
      </c>
      <c r="X781">
        <v>1364</v>
      </c>
      <c r="Y781">
        <v>408</v>
      </c>
      <c r="Z781">
        <v>1558</v>
      </c>
      <c r="AA781">
        <v>251</v>
      </c>
    </row>
    <row r="782" spans="1:27">
      <c r="A782">
        <f>VLOOKUP(B782,xwalk!$A$2:$D$1455,4,FALSE)</f>
        <v>4</v>
      </c>
      <c r="B782">
        <v>784</v>
      </c>
      <c r="C782">
        <v>5515</v>
      </c>
      <c r="D782">
        <v>47</v>
      </c>
      <c r="E782">
        <v>68</v>
      </c>
      <c r="F782">
        <v>134</v>
      </c>
      <c r="G782">
        <v>253</v>
      </c>
      <c r="H782">
        <v>205</v>
      </c>
      <c r="I782">
        <v>402</v>
      </c>
      <c r="J782">
        <v>857</v>
      </c>
      <c r="K782">
        <v>255</v>
      </c>
      <c r="L782">
        <v>643</v>
      </c>
      <c r="M782">
        <v>412</v>
      </c>
      <c r="N782">
        <v>609</v>
      </c>
      <c r="O782">
        <v>529</v>
      </c>
      <c r="P782">
        <v>465</v>
      </c>
      <c r="Q782">
        <v>651</v>
      </c>
      <c r="R782">
        <v>274</v>
      </c>
      <c r="S782">
        <v>5562</v>
      </c>
      <c r="T782">
        <v>262</v>
      </c>
      <c r="U782">
        <v>653</v>
      </c>
      <c r="V782">
        <v>404</v>
      </c>
      <c r="W782">
        <v>710</v>
      </c>
      <c r="X782">
        <v>2381</v>
      </c>
      <c r="Y782">
        <v>1152</v>
      </c>
      <c r="Z782">
        <v>2812</v>
      </c>
      <c r="AA782">
        <v>566</v>
      </c>
    </row>
    <row r="783" spans="1:27">
      <c r="A783">
        <f>VLOOKUP(B783,xwalk!$A$2:$D$1455,4,FALSE)</f>
        <v>4</v>
      </c>
      <c r="B783">
        <v>785</v>
      </c>
      <c r="C783">
        <v>6555</v>
      </c>
      <c r="D783">
        <v>50</v>
      </c>
      <c r="E783">
        <v>71</v>
      </c>
      <c r="F783">
        <v>140</v>
      </c>
      <c r="G783">
        <v>323</v>
      </c>
      <c r="H783">
        <v>270</v>
      </c>
      <c r="I783">
        <v>496</v>
      </c>
      <c r="J783">
        <v>977</v>
      </c>
      <c r="K783">
        <v>425</v>
      </c>
      <c r="L783">
        <v>660</v>
      </c>
      <c r="M783">
        <v>454</v>
      </c>
      <c r="N783">
        <v>738</v>
      </c>
      <c r="O783">
        <v>606</v>
      </c>
      <c r="P783">
        <v>769</v>
      </c>
      <c r="Q783">
        <v>526</v>
      </c>
      <c r="R783">
        <v>376</v>
      </c>
      <c r="S783">
        <v>6605</v>
      </c>
      <c r="T783">
        <v>347</v>
      </c>
      <c r="U783">
        <v>1012</v>
      </c>
      <c r="V783">
        <v>460</v>
      </c>
      <c r="W783">
        <v>1021</v>
      </c>
      <c r="X783">
        <v>2613</v>
      </c>
      <c r="Y783">
        <v>1152</v>
      </c>
      <c r="Z783">
        <v>3322</v>
      </c>
      <c r="AA783">
        <v>819</v>
      </c>
    </row>
    <row r="784" spans="1:27">
      <c r="A784">
        <f>VLOOKUP(B784,xwalk!$A$2:$D$1455,4,FALSE)</f>
        <v>4</v>
      </c>
      <c r="B784">
        <v>786</v>
      </c>
      <c r="C784">
        <v>4518</v>
      </c>
      <c r="D784">
        <v>32</v>
      </c>
      <c r="E784">
        <v>16</v>
      </c>
      <c r="F784">
        <v>79</v>
      </c>
      <c r="G784">
        <v>204</v>
      </c>
      <c r="H784">
        <v>181</v>
      </c>
      <c r="I784">
        <v>316</v>
      </c>
      <c r="J784">
        <v>689</v>
      </c>
      <c r="K784">
        <v>187</v>
      </c>
      <c r="L784">
        <v>477</v>
      </c>
      <c r="M784">
        <v>293</v>
      </c>
      <c r="N784">
        <v>528</v>
      </c>
      <c r="O784">
        <v>327</v>
      </c>
      <c r="P784">
        <v>401</v>
      </c>
      <c r="Q784">
        <v>489</v>
      </c>
      <c r="R784">
        <v>268</v>
      </c>
      <c r="S784">
        <v>4550</v>
      </c>
      <c r="T784">
        <v>204</v>
      </c>
      <c r="U784">
        <v>613</v>
      </c>
      <c r="V784">
        <v>337</v>
      </c>
      <c r="W784">
        <v>559</v>
      </c>
      <c r="X784">
        <v>1919</v>
      </c>
      <c r="Y784">
        <v>918</v>
      </c>
      <c r="Z784">
        <v>2295</v>
      </c>
      <c r="AA784">
        <v>505</v>
      </c>
    </row>
    <row r="785" spans="1:27">
      <c r="A785">
        <f>VLOOKUP(B785,xwalk!$A$2:$D$1455,4,FALSE)</f>
        <v>4</v>
      </c>
      <c r="B785">
        <v>787</v>
      </c>
      <c r="C785">
        <v>6756</v>
      </c>
      <c r="D785">
        <v>36</v>
      </c>
      <c r="E785">
        <v>56</v>
      </c>
      <c r="F785">
        <v>108</v>
      </c>
      <c r="G785">
        <v>304</v>
      </c>
      <c r="H785">
        <v>280</v>
      </c>
      <c r="I785">
        <v>521</v>
      </c>
      <c r="J785">
        <v>1083</v>
      </c>
      <c r="K785">
        <v>355</v>
      </c>
      <c r="L785">
        <v>708</v>
      </c>
      <c r="M785">
        <v>523</v>
      </c>
      <c r="N785">
        <v>766</v>
      </c>
      <c r="O785">
        <v>525</v>
      </c>
      <c r="P785">
        <v>769</v>
      </c>
      <c r="Q785">
        <v>752</v>
      </c>
      <c r="R785">
        <v>306</v>
      </c>
      <c r="S785">
        <v>6792</v>
      </c>
      <c r="T785">
        <v>347</v>
      </c>
      <c r="U785">
        <v>935</v>
      </c>
      <c r="V785">
        <v>478</v>
      </c>
      <c r="W785">
        <v>979</v>
      </c>
      <c r="X785">
        <v>2959</v>
      </c>
      <c r="Y785">
        <v>1094</v>
      </c>
      <c r="Z785">
        <v>3439</v>
      </c>
      <c r="AA785">
        <v>777</v>
      </c>
    </row>
    <row r="786" spans="1:27">
      <c r="A786">
        <f>VLOOKUP(B786,xwalk!$A$2:$D$1455,4,FALSE)</f>
        <v>4</v>
      </c>
      <c r="B786">
        <v>788</v>
      </c>
      <c r="C786">
        <v>7262</v>
      </c>
      <c r="D786">
        <v>16</v>
      </c>
      <c r="E786">
        <v>74</v>
      </c>
      <c r="F786">
        <v>97</v>
      </c>
      <c r="G786">
        <v>291</v>
      </c>
      <c r="H786">
        <v>282</v>
      </c>
      <c r="I786">
        <v>476</v>
      </c>
      <c r="J786">
        <v>1078</v>
      </c>
      <c r="K786">
        <v>273</v>
      </c>
      <c r="L786">
        <v>547</v>
      </c>
      <c r="M786">
        <v>515</v>
      </c>
      <c r="N786">
        <v>963</v>
      </c>
      <c r="O786">
        <v>368</v>
      </c>
      <c r="P786">
        <v>727</v>
      </c>
      <c r="Q786">
        <v>715</v>
      </c>
      <c r="R786">
        <v>488</v>
      </c>
      <c r="S786">
        <v>7278</v>
      </c>
      <c r="T786">
        <v>399</v>
      </c>
      <c r="U786">
        <v>1116</v>
      </c>
      <c r="V786">
        <v>511</v>
      </c>
      <c r="W786">
        <v>915</v>
      </c>
      <c r="X786">
        <v>2969</v>
      </c>
      <c r="Y786">
        <v>1368</v>
      </c>
      <c r="Z786">
        <v>3628</v>
      </c>
      <c r="AA786">
        <v>938</v>
      </c>
    </row>
    <row r="787" spans="1:27">
      <c r="A787">
        <f>VLOOKUP(B787,xwalk!$A$2:$D$1455,4,FALSE)</f>
        <v>4</v>
      </c>
      <c r="B787">
        <v>789</v>
      </c>
      <c r="C787">
        <v>5017</v>
      </c>
      <c r="D787">
        <v>39</v>
      </c>
      <c r="E787">
        <v>44</v>
      </c>
      <c r="F787">
        <v>69</v>
      </c>
      <c r="G787">
        <v>172</v>
      </c>
      <c r="H787">
        <v>227</v>
      </c>
      <c r="I787">
        <v>310</v>
      </c>
      <c r="J787">
        <v>693</v>
      </c>
      <c r="K787">
        <v>149</v>
      </c>
      <c r="L787">
        <v>389</v>
      </c>
      <c r="M787">
        <v>299</v>
      </c>
      <c r="N787">
        <v>678</v>
      </c>
      <c r="O787">
        <v>383</v>
      </c>
      <c r="P787">
        <v>311</v>
      </c>
      <c r="Q787">
        <v>634</v>
      </c>
      <c r="R787">
        <v>187</v>
      </c>
      <c r="S787">
        <v>5056</v>
      </c>
      <c r="T787">
        <v>268</v>
      </c>
      <c r="U787">
        <v>753</v>
      </c>
      <c r="V787">
        <v>402</v>
      </c>
      <c r="W787">
        <v>617</v>
      </c>
      <c r="X787">
        <v>2275</v>
      </c>
      <c r="Y787">
        <v>741</v>
      </c>
      <c r="Z787">
        <v>2570</v>
      </c>
      <c r="AA787">
        <v>618</v>
      </c>
    </row>
    <row r="788" spans="1:27">
      <c r="A788">
        <f>VLOOKUP(B788,xwalk!$A$2:$D$1455,4,FALSE)</f>
        <v>4</v>
      </c>
      <c r="B788">
        <v>790</v>
      </c>
      <c r="C788">
        <v>5926</v>
      </c>
      <c r="D788">
        <v>28</v>
      </c>
      <c r="E788">
        <v>13</v>
      </c>
      <c r="F788">
        <v>63</v>
      </c>
      <c r="G788">
        <v>253</v>
      </c>
      <c r="H788">
        <v>238</v>
      </c>
      <c r="I788">
        <v>348</v>
      </c>
      <c r="J788">
        <v>859</v>
      </c>
      <c r="K788">
        <v>114</v>
      </c>
      <c r="L788">
        <v>468</v>
      </c>
      <c r="M788">
        <v>378</v>
      </c>
      <c r="N788">
        <v>814</v>
      </c>
      <c r="O788">
        <v>262</v>
      </c>
      <c r="P788">
        <v>367</v>
      </c>
      <c r="Q788">
        <v>754</v>
      </c>
      <c r="R788">
        <v>391</v>
      </c>
      <c r="S788">
        <v>5954</v>
      </c>
      <c r="T788">
        <v>304</v>
      </c>
      <c r="U788">
        <v>1025</v>
      </c>
      <c r="V788">
        <v>524</v>
      </c>
      <c r="W788">
        <v>715</v>
      </c>
      <c r="X788">
        <v>2654</v>
      </c>
      <c r="Y788">
        <v>732</v>
      </c>
      <c r="Z788">
        <v>2967</v>
      </c>
      <c r="AA788">
        <v>822</v>
      </c>
    </row>
    <row r="789" spans="1:27">
      <c r="A789">
        <f>VLOOKUP(B789,xwalk!$A$2:$D$1455,4,FALSE)</f>
        <v>4</v>
      </c>
      <c r="B789">
        <v>791</v>
      </c>
      <c r="C789">
        <v>4474</v>
      </c>
      <c r="D789">
        <v>56</v>
      </c>
      <c r="E789">
        <v>77</v>
      </c>
      <c r="F789">
        <v>84</v>
      </c>
      <c r="G789">
        <v>158</v>
      </c>
      <c r="H789">
        <v>173</v>
      </c>
      <c r="I789">
        <v>230</v>
      </c>
      <c r="J789">
        <v>504</v>
      </c>
      <c r="K789">
        <v>107</v>
      </c>
      <c r="L789">
        <v>221</v>
      </c>
      <c r="M789">
        <v>263</v>
      </c>
      <c r="N789">
        <v>635</v>
      </c>
      <c r="O789">
        <v>239</v>
      </c>
      <c r="P789">
        <v>242</v>
      </c>
      <c r="Q789">
        <v>377</v>
      </c>
      <c r="R789">
        <v>368</v>
      </c>
      <c r="S789">
        <v>4530</v>
      </c>
      <c r="T789">
        <v>254</v>
      </c>
      <c r="U789">
        <v>798</v>
      </c>
      <c r="V789">
        <v>483</v>
      </c>
      <c r="W789">
        <v>557</v>
      </c>
      <c r="X789">
        <v>1825</v>
      </c>
      <c r="Y789">
        <v>613</v>
      </c>
      <c r="Z789">
        <v>2249</v>
      </c>
      <c r="AA789">
        <v>637</v>
      </c>
    </row>
    <row r="790" spans="1:27">
      <c r="A790">
        <f>VLOOKUP(B790,xwalk!$A$2:$D$1455,4,FALSE)</f>
        <v>4</v>
      </c>
      <c r="B790">
        <v>792</v>
      </c>
      <c r="C790">
        <v>3653</v>
      </c>
      <c r="D790">
        <v>110</v>
      </c>
      <c r="E790">
        <v>14</v>
      </c>
      <c r="F790">
        <v>41</v>
      </c>
      <c r="G790">
        <v>142</v>
      </c>
      <c r="H790">
        <v>124</v>
      </c>
      <c r="I790">
        <v>201</v>
      </c>
      <c r="J790">
        <v>491</v>
      </c>
      <c r="K790">
        <v>70</v>
      </c>
      <c r="L790">
        <v>268</v>
      </c>
      <c r="M790">
        <v>209</v>
      </c>
      <c r="N790">
        <v>466</v>
      </c>
      <c r="O790">
        <v>188</v>
      </c>
      <c r="P790">
        <v>183</v>
      </c>
      <c r="Q790">
        <v>265</v>
      </c>
      <c r="R790">
        <v>377</v>
      </c>
      <c r="S790">
        <v>3763</v>
      </c>
      <c r="T790">
        <v>153</v>
      </c>
      <c r="U790">
        <v>516</v>
      </c>
      <c r="V790">
        <v>402</v>
      </c>
      <c r="W790">
        <v>399</v>
      </c>
      <c r="X790">
        <v>1593</v>
      </c>
      <c r="Y790">
        <v>700</v>
      </c>
      <c r="Z790">
        <v>1831</v>
      </c>
      <c r="AA790">
        <v>409</v>
      </c>
    </row>
    <row r="791" spans="1:27">
      <c r="A791">
        <f>VLOOKUP(B791,xwalk!$A$2:$D$1455,4,FALSE)</f>
        <v>4</v>
      </c>
      <c r="B791">
        <v>793</v>
      </c>
      <c r="C791">
        <v>4626</v>
      </c>
      <c r="D791">
        <v>28</v>
      </c>
      <c r="E791">
        <v>131</v>
      </c>
      <c r="F791">
        <v>120</v>
      </c>
      <c r="G791">
        <v>176</v>
      </c>
      <c r="H791">
        <v>184</v>
      </c>
      <c r="I791">
        <v>200</v>
      </c>
      <c r="J791">
        <v>535</v>
      </c>
      <c r="K791">
        <v>149</v>
      </c>
      <c r="L791">
        <v>324</v>
      </c>
      <c r="M791">
        <v>272</v>
      </c>
      <c r="N791">
        <v>601</v>
      </c>
      <c r="O791">
        <v>260</v>
      </c>
      <c r="P791">
        <v>144</v>
      </c>
      <c r="Q791">
        <v>569</v>
      </c>
      <c r="R791">
        <v>373</v>
      </c>
      <c r="S791">
        <v>4654</v>
      </c>
      <c r="T791">
        <v>215</v>
      </c>
      <c r="U791">
        <v>751</v>
      </c>
      <c r="V791">
        <v>479</v>
      </c>
      <c r="W791">
        <v>521</v>
      </c>
      <c r="X791">
        <v>1921</v>
      </c>
      <c r="Y791">
        <v>767</v>
      </c>
      <c r="Z791">
        <v>2248</v>
      </c>
      <c r="AA791">
        <v>595</v>
      </c>
    </row>
    <row r="792" spans="1:27">
      <c r="A792">
        <f>VLOOKUP(B792,xwalk!$A$2:$D$1455,4,FALSE)</f>
        <v>4</v>
      </c>
      <c r="B792">
        <v>794</v>
      </c>
      <c r="C792">
        <v>3145</v>
      </c>
      <c r="D792">
        <v>0</v>
      </c>
      <c r="E792">
        <v>43</v>
      </c>
      <c r="F792">
        <v>40</v>
      </c>
      <c r="G792">
        <v>103</v>
      </c>
      <c r="H792">
        <v>113</v>
      </c>
      <c r="I792">
        <v>173</v>
      </c>
      <c r="J792">
        <v>396</v>
      </c>
      <c r="K792">
        <v>32</v>
      </c>
      <c r="L792">
        <v>169</v>
      </c>
      <c r="M792">
        <v>191</v>
      </c>
      <c r="N792">
        <v>476</v>
      </c>
      <c r="O792">
        <v>92</v>
      </c>
      <c r="P792">
        <v>140</v>
      </c>
      <c r="Q792">
        <v>498</v>
      </c>
      <c r="R792">
        <v>138</v>
      </c>
      <c r="S792">
        <v>3145</v>
      </c>
      <c r="T792">
        <v>279</v>
      </c>
      <c r="U792">
        <v>502</v>
      </c>
      <c r="V792">
        <v>251</v>
      </c>
      <c r="W792">
        <v>514</v>
      </c>
      <c r="X792">
        <v>1225</v>
      </c>
      <c r="Y792">
        <v>374</v>
      </c>
      <c r="Z792">
        <v>1583</v>
      </c>
      <c r="AA792">
        <v>456</v>
      </c>
    </row>
    <row r="793" spans="1:27">
      <c r="A793">
        <f>VLOOKUP(B793,xwalk!$A$2:$D$1455,4,FALSE)</f>
        <v>4</v>
      </c>
      <c r="B793">
        <v>795</v>
      </c>
      <c r="C793">
        <v>3386</v>
      </c>
      <c r="D793">
        <v>0</v>
      </c>
      <c r="E793">
        <v>100</v>
      </c>
      <c r="F793">
        <v>118</v>
      </c>
      <c r="G793">
        <v>129</v>
      </c>
      <c r="H793">
        <v>120</v>
      </c>
      <c r="I793">
        <v>153</v>
      </c>
      <c r="J793">
        <v>382</v>
      </c>
      <c r="K793">
        <v>100</v>
      </c>
      <c r="L793">
        <v>258</v>
      </c>
      <c r="M793">
        <v>217</v>
      </c>
      <c r="N793">
        <v>427</v>
      </c>
      <c r="O793">
        <v>223</v>
      </c>
      <c r="P793">
        <v>255</v>
      </c>
      <c r="Q793">
        <v>363</v>
      </c>
      <c r="R793">
        <v>161</v>
      </c>
      <c r="S793">
        <v>3386</v>
      </c>
      <c r="T793">
        <v>202</v>
      </c>
      <c r="U793">
        <v>613</v>
      </c>
      <c r="V793">
        <v>319</v>
      </c>
      <c r="W793">
        <v>448</v>
      </c>
      <c r="X793">
        <v>1364</v>
      </c>
      <c r="Y793">
        <v>440</v>
      </c>
      <c r="Z793">
        <v>1665</v>
      </c>
      <c r="AA793">
        <v>481</v>
      </c>
    </row>
    <row r="794" spans="1:27">
      <c r="A794">
        <f>VLOOKUP(B794,xwalk!$A$2:$D$1455,4,FALSE)</f>
        <v>4</v>
      </c>
      <c r="B794">
        <v>796</v>
      </c>
      <c r="C794">
        <v>13285</v>
      </c>
      <c r="D794">
        <v>94</v>
      </c>
      <c r="E794">
        <v>234</v>
      </c>
      <c r="F794">
        <v>299</v>
      </c>
      <c r="G794">
        <v>396</v>
      </c>
      <c r="H794">
        <v>415</v>
      </c>
      <c r="I794">
        <v>618</v>
      </c>
      <c r="J794">
        <v>1843</v>
      </c>
      <c r="K794">
        <v>311</v>
      </c>
      <c r="L794">
        <v>1008</v>
      </c>
      <c r="M794">
        <v>759</v>
      </c>
      <c r="N794">
        <v>1727</v>
      </c>
      <c r="O794">
        <v>784</v>
      </c>
      <c r="P794">
        <v>665</v>
      </c>
      <c r="Q794">
        <v>1109</v>
      </c>
      <c r="R794">
        <v>1247</v>
      </c>
      <c r="S794">
        <v>13379</v>
      </c>
      <c r="T794">
        <v>634</v>
      </c>
      <c r="U794">
        <v>2001</v>
      </c>
      <c r="V794">
        <v>1389</v>
      </c>
      <c r="W794">
        <v>1480</v>
      </c>
      <c r="X794">
        <v>5526</v>
      </c>
      <c r="Y794">
        <v>2349</v>
      </c>
      <c r="Z794">
        <v>6540</v>
      </c>
      <c r="AA794">
        <v>1621</v>
      </c>
    </row>
    <row r="795" spans="1:27">
      <c r="A795">
        <f>VLOOKUP(B795,xwalk!$A$2:$D$1455,4,FALSE)</f>
        <v>4</v>
      </c>
      <c r="B795">
        <v>797</v>
      </c>
      <c r="C795">
        <v>7232</v>
      </c>
      <c r="D795">
        <v>95</v>
      </c>
      <c r="E795">
        <v>134</v>
      </c>
      <c r="F795">
        <v>146</v>
      </c>
      <c r="G795">
        <v>280</v>
      </c>
      <c r="H795">
        <v>268</v>
      </c>
      <c r="I795">
        <v>376</v>
      </c>
      <c r="J795">
        <v>1013</v>
      </c>
      <c r="K795">
        <v>292</v>
      </c>
      <c r="L795">
        <v>581</v>
      </c>
      <c r="M795">
        <v>416</v>
      </c>
      <c r="N795">
        <v>928</v>
      </c>
      <c r="O795">
        <v>751</v>
      </c>
      <c r="P795">
        <v>621</v>
      </c>
      <c r="Q795">
        <v>570</v>
      </c>
      <c r="R795">
        <v>275</v>
      </c>
      <c r="S795">
        <v>7327</v>
      </c>
      <c r="T795">
        <v>403</v>
      </c>
      <c r="U795">
        <v>1096</v>
      </c>
      <c r="V795">
        <v>620</v>
      </c>
      <c r="W795">
        <v>839</v>
      </c>
      <c r="X795">
        <v>3076</v>
      </c>
      <c r="Y795">
        <v>1293</v>
      </c>
      <c r="Z795">
        <v>3710</v>
      </c>
      <c r="AA795">
        <v>892</v>
      </c>
    </row>
    <row r="796" spans="1:27">
      <c r="A796">
        <f>VLOOKUP(B796,xwalk!$A$2:$D$1455,4,FALSE)</f>
        <v>4</v>
      </c>
      <c r="B796">
        <v>798</v>
      </c>
      <c r="C796">
        <v>4444</v>
      </c>
      <c r="D796">
        <v>90</v>
      </c>
      <c r="E796">
        <v>222</v>
      </c>
      <c r="F796">
        <v>202</v>
      </c>
      <c r="G796">
        <v>222</v>
      </c>
      <c r="H796">
        <v>192</v>
      </c>
      <c r="I796">
        <v>215</v>
      </c>
      <c r="J796">
        <v>703</v>
      </c>
      <c r="K796">
        <v>409</v>
      </c>
      <c r="L796">
        <v>665</v>
      </c>
      <c r="M796">
        <v>286</v>
      </c>
      <c r="N796">
        <v>396</v>
      </c>
      <c r="O796">
        <v>617</v>
      </c>
      <c r="P796">
        <v>567</v>
      </c>
      <c r="Q796">
        <v>312</v>
      </c>
      <c r="R796">
        <v>260</v>
      </c>
      <c r="S796">
        <v>4534</v>
      </c>
      <c r="T796">
        <v>146</v>
      </c>
      <c r="U796">
        <v>492</v>
      </c>
      <c r="V796">
        <v>286</v>
      </c>
      <c r="W796">
        <v>450</v>
      </c>
      <c r="X796">
        <v>1834</v>
      </c>
      <c r="Y796">
        <v>1326</v>
      </c>
      <c r="Z796">
        <v>2214</v>
      </c>
      <c r="AA796">
        <v>399</v>
      </c>
    </row>
    <row r="797" spans="1:27">
      <c r="A797">
        <f>VLOOKUP(B797,xwalk!$A$2:$D$1455,4,FALSE)</f>
        <v>4</v>
      </c>
      <c r="B797">
        <v>799</v>
      </c>
      <c r="C797">
        <v>5217</v>
      </c>
      <c r="D797">
        <v>26</v>
      </c>
      <c r="E797">
        <v>78</v>
      </c>
      <c r="F797">
        <v>117</v>
      </c>
      <c r="G797">
        <v>233</v>
      </c>
      <c r="H797">
        <v>200</v>
      </c>
      <c r="I797">
        <v>389</v>
      </c>
      <c r="J797">
        <v>778</v>
      </c>
      <c r="K797">
        <v>237</v>
      </c>
      <c r="L797">
        <v>566</v>
      </c>
      <c r="M797">
        <v>373</v>
      </c>
      <c r="N797">
        <v>619</v>
      </c>
      <c r="O797">
        <v>393</v>
      </c>
      <c r="P797">
        <v>537</v>
      </c>
      <c r="Q797">
        <v>492</v>
      </c>
      <c r="R797">
        <v>373</v>
      </c>
      <c r="S797">
        <v>5243</v>
      </c>
      <c r="T797">
        <v>283</v>
      </c>
      <c r="U797">
        <v>694</v>
      </c>
      <c r="V797">
        <v>420</v>
      </c>
      <c r="W797">
        <v>793</v>
      </c>
      <c r="X797">
        <v>2291</v>
      </c>
      <c r="Y797">
        <v>762</v>
      </c>
      <c r="Z797">
        <v>2645</v>
      </c>
      <c r="AA797">
        <v>591</v>
      </c>
    </row>
    <row r="798" spans="1:27">
      <c r="A798">
        <f>VLOOKUP(B798,xwalk!$A$2:$D$1455,4,FALSE)</f>
        <v>4</v>
      </c>
      <c r="B798">
        <v>800</v>
      </c>
      <c r="C798">
        <v>7978</v>
      </c>
      <c r="D798">
        <v>59</v>
      </c>
      <c r="E798">
        <v>577</v>
      </c>
      <c r="F798">
        <v>504</v>
      </c>
      <c r="G798">
        <v>320</v>
      </c>
      <c r="H798">
        <v>351</v>
      </c>
      <c r="I798">
        <v>356</v>
      </c>
      <c r="J798">
        <v>710</v>
      </c>
      <c r="K798">
        <v>670</v>
      </c>
      <c r="L798">
        <v>845</v>
      </c>
      <c r="M798">
        <v>457</v>
      </c>
      <c r="N798">
        <v>846</v>
      </c>
      <c r="O798">
        <v>1036</v>
      </c>
      <c r="P798">
        <v>429</v>
      </c>
      <c r="Q798">
        <v>829</v>
      </c>
      <c r="R798">
        <v>524</v>
      </c>
      <c r="S798">
        <v>8037</v>
      </c>
      <c r="T798">
        <v>343</v>
      </c>
      <c r="U798">
        <v>1024</v>
      </c>
      <c r="V798">
        <v>751</v>
      </c>
      <c r="W798">
        <v>911</v>
      </c>
      <c r="X798">
        <v>3013</v>
      </c>
      <c r="Y798">
        <v>1995</v>
      </c>
      <c r="Z798">
        <v>3810</v>
      </c>
      <c r="AA798">
        <v>840</v>
      </c>
    </row>
    <row r="799" spans="1:27">
      <c r="A799">
        <f>VLOOKUP(B799,xwalk!$A$2:$D$1455,4,FALSE)</f>
        <v>4</v>
      </c>
      <c r="B799">
        <v>801</v>
      </c>
      <c r="C799">
        <v>25065</v>
      </c>
      <c r="D799">
        <v>61</v>
      </c>
      <c r="E799">
        <v>1268</v>
      </c>
      <c r="F799">
        <v>1489</v>
      </c>
      <c r="G799">
        <v>626</v>
      </c>
      <c r="H799">
        <v>734</v>
      </c>
      <c r="I799">
        <v>1169</v>
      </c>
      <c r="J799">
        <v>3389</v>
      </c>
      <c r="K799">
        <v>1374</v>
      </c>
      <c r="L799">
        <v>2706</v>
      </c>
      <c r="M799">
        <v>1831</v>
      </c>
      <c r="N799">
        <v>2764</v>
      </c>
      <c r="O799">
        <v>1703</v>
      </c>
      <c r="P799">
        <v>2670</v>
      </c>
      <c r="Q799">
        <v>2845</v>
      </c>
      <c r="R799">
        <v>1457</v>
      </c>
      <c r="S799">
        <v>25126</v>
      </c>
      <c r="T799">
        <v>1465</v>
      </c>
      <c r="U799">
        <v>3366</v>
      </c>
      <c r="V799">
        <v>2126</v>
      </c>
      <c r="W799">
        <v>4389</v>
      </c>
      <c r="X799">
        <v>10408</v>
      </c>
      <c r="Y799">
        <v>3372</v>
      </c>
      <c r="Z799">
        <v>12495</v>
      </c>
      <c r="AA799">
        <v>3012</v>
      </c>
    </row>
    <row r="800" spans="1:27">
      <c r="A800">
        <f>VLOOKUP(B800,xwalk!$A$2:$D$1455,4,FALSE)</f>
        <v>4</v>
      </c>
      <c r="B800">
        <v>802</v>
      </c>
      <c r="C800">
        <v>6119</v>
      </c>
      <c r="D800">
        <v>39</v>
      </c>
      <c r="E800">
        <v>62</v>
      </c>
      <c r="F800">
        <v>109</v>
      </c>
      <c r="G800">
        <v>200</v>
      </c>
      <c r="H800">
        <v>212</v>
      </c>
      <c r="I800">
        <v>280</v>
      </c>
      <c r="J800">
        <v>691</v>
      </c>
      <c r="K800">
        <v>137</v>
      </c>
      <c r="L800">
        <v>291</v>
      </c>
      <c r="M800">
        <v>285</v>
      </c>
      <c r="N800">
        <v>841</v>
      </c>
      <c r="O800">
        <v>368</v>
      </c>
      <c r="P800">
        <v>407</v>
      </c>
      <c r="Q800">
        <v>423</v>
      </c>
      <c r="R800">
        <v>356</v>
      </c>
      <c r="S800">
        <v>6158</v>
      </c>
      <c r="T800">
        <v>407</v>
      </c>
      <c r="U800">
        <v>1221</v>
      </c>
      <c r="V800">
        <v>614</v>
      </c>
      <c r="W800">
        <v>600</v>
      </c>
      <c r="X800">
        <v>2300</v>
      </c>
      <c r="Y800">
        <v>1016</v>
      </c>
      <c r="Z800">
        <v>2993</v>
      </c>
      <c r="AA800">
        <v>974</v>
      </c>
    </row>
    <row r="801" spans="1:27">
      <c r="A801">
        <f>VLOOKUP(B801,xwalk!$A$2:$D$1455,4,FALSE)</f>
        <v>4</v>
      </c>
      <c r="B801">
        <v>803</v>
      </c>
      <c r="C801">
        <v>2565</v>
      </c>
      <c r="D801">
        <v>0</v>
      </c>
      <c r="E801">
        <v>19</v>
      </c>
      <c r="F801">
        <v>60</v>
      </c>
      <c r="G801">
        <v>106</v>
      </c>
      <c r="H801">
        <v>142</v>
      </c>
      <c r="I801">
        <v>191</v>
      </c>
      <c r="J801">
        <v>497</v>
      </c>
      <c r="K801">
        <v>308</v>
      </c>
      <c r="L801">
        <v>325</v>
      </c>
      <c r="M801">
        <v>154</v>
      </c>
      <c r="N801">
        <v>228</v>
      </c>
      <c r="O801">
        <v>314</v>
      </c>
      <c r="P801">
        <v>356</v>
      </c>
      <c r="Q801">
        <v>258</v>
      </c>
      <c r="R801">
        <v>87</v>
      </c>
      <c r="S801">
        <v>2565</v>
      </c>
      <c r="T801">
        <v>110</v>
      </c>
      <c r="U801">
        <v>295</v>
      </c>
      <c r="V801">
        <v>119</v>
      </c>
      <c r="W801">
        <v>276</v>
      </c>
      <c r="X801">
        <v>985</v>
      </c>
      <c r="Y801">
        <v>780</v>
      </c>
      <c r="Z801">
        <v>1269</v>
      </c>
      <c r="AA801">
        <v>258</v>
      </c>
    </row>
    <row r="802" spans="1:27">
      <c r="A802">
        <f>VLOOKUP(B802,xwalk!$A$2:$D$1455,4,FALSE)</f>
        <v>4</v>
      </c>
      <c r="B802">
        <v>804</v>
      </c>
      <c r="C802">
        <v>3199</v>
      </c>
      <c r="D802">
        <v>36</v>
      </c>
      <c r="E802">
        <v>17</v>
      </c>
      <c r="F802">
        <v>34</v>
      </c>
      <c r="G802">
        <v>157</v>
      </c>
      <c r="H802">
        <v>129</v>
      </c>
      <c r="I802">
        <v>215</v>
      </c>
      <c r="J802">
        <v>580</v>
      </c>
      <c r="K802">
        <v>207</v>
      </c>
      <c r="L802">
        <v>354</v>
      </c>
      <c r="M802">
        <v>228</v>
      </c>
      <c r="N802">
        <v>343</v>
      </c>
      <c r="O802">
        <v>238</v>
      </c>
      <c r="P802">
        <v>273</v>
      </c>
      <c r="Q802">
        <v>361</v>
      </c>
      <c r="R802">
        <v>260</v>
      </c>
      <c r="S802">
        <v>3235</v>
      </c>
      <c r="T802">
        <v>116</v>
      </c>
      <c r="U802">
        <v>348</v>
      </c>
      <c r="V802">
        <v>244</v>
      </c>
      <c r="W802">
        <v>457</v>
      </c>
      <c r="X802">
        <v>1142</v>
      </c>
      <c r="Y802">
        <v>928</v>
      </c>
      <c r="Z802">
        <v>1677</v>
      </c>
      <c r="AA802">
        <v>275</v>
      </c>
    </row>
    <row r="803" spans="1:27">
      <c r="A803">
        <f>VLOOKUP(B803,xwalk!$A$2:$D$1455,4,FALSE)</f>
        <v>4</v>
      </c>
      <c r="B803">
        <v>805</v>
      </c>
      <c r="C803">
        <v>8208</v>
      </c>
      <c r="D803">
        <v>57</v>
      </c>
      <c r="E803">
        <v>49</v>
      </c>
      <c r="F803">
        <v>90</v>
      </c>
      <c r="G803">
        <v>299</v>
      </c>
      <c r="H803">
        <v>277</v>
      </c>
      <c r="I803">
        <v>477</v>
      </c>
      <c r="J803">
        <v>1224</v>
      </c>
      <c r="K803">
        <v>305</v>
      </c>
      <c r="L803">
        <v>627</v>
      </c>
      <c r="M803">
        <v>400</v>
      </c>
      <c r="N803">
        <v>1084</v>
      </c>
      <c r="O803">
        <v>408</v>
      </c>
      <c r="P803">
        <v>499</v>
      </c>
      <c r="Q803">
        <v>738</v>
      </c>
      <c r="R803">
        <v>771</v>
      </c>
      <c r="S803">
        <v>8265</v>
      </c>
      <c r="T803">
        <v>460</v>
      </c>
      <c r="U803">
        <v>1182</v>
      </c>
      <c r="V803">
        <v>734</v>
      </c>
      <c r="W803">
        <v>1172</v>
      </c>
      <c r="X803">
        <v>2933</v>
      </c>
      <c r="Y803">
        <v>1784</v>
      </c>
      <c r="Z803">
        <v>4335</v>
      </c>
      <c r="AA803">
        <v>895</v>
      </c>
    </row>
    <row r="804" spans="1:27">
      <c r="A804">
        <f>VLOOKUP(B804,xwalk!$A$2:$D$1455,4,FALSE)</f>
        <v>4</v>
      </c>
      <c r="B804">
        <v>806</v>
      </c>
      <c r="C804">
        <v>11943</v>
      </c>
      <c r="D804">
        <v>146</v>
      </c>
      <c r="E804">
        <v>177</v>
      </c>
      <c r="F804">
        <v>228</v>
      </c>
      <c r="G804">
        <v>516</v>
      </c>
      <c r="H804">
        <v>489</v>
      </c>
      <c r="I804">
        <v>717</v>
      </c>
      <c r="J804">
        <v>2037</v>
      </c>
      <c r="K804">
        <v>910</v>
      </c>
      <c r="L804">
        <v>1279</v>
      </c>
      <c r="M804">
        <v>640</v>
      </c>
      <c r="N804">
        <v>1335</v>
      </c>
      <c r="O804">
        <v>1040</v>
      </c>
      <c r="P804">
        <v>985</v>
      </c>
      <c r="Q804">
        <v>1009</v>
      </c>
      <c r="R804">
        <v>1130</v>
      </c>
      <c r="S804">
        <v>12089</v>
      </c>
      <c r="T804">
        <v>493</v>
      </c>
      <c r="U804">
        <v>1062</v>
      </c>
      <c r="V804">
        <v>968</v>
      </c>
      <c r="W804">
        <v>1413</v>
      </c>
      <c r="X804">
        <v>4172</v>
      </c>
      <c r="Y804">
        <v>3981</v>
      </c>
      <c r="Z804">
        <v>6356</v>
      </c>
      <c r="AA804">
        <v>927</v>
      </c>
    </row>
    <row r="805" spans="1:27">
      <c r="A805">
        <f>VLOOKUP(B805,xwalk!$A$2:$D$1455,4,FALSE)</f>
        <v>4</v>
      </c>
      <c r="B805">
        <v>807</v>
      </c>
      <c r="C805">
        <v>6040</v>
      </c>
      <c r="D805">
        <v>16</v>
      </c>
      <c r="E805">
        <v>34</v>
      </c>
      <c r="F805">
        <v>84</v>
      </c>
      <c r="G805">
        <v>185</v>
      </c>
      <c r="H805">
        <v>193</v>
      </c>
      <c r="I805">
        <v>294</v>
      </c>
      <c r="J805">
        <v>896</v>
      </c>
      <c r="K805">
        <v>249</v>
      </c>
      <c r="L805">
        <v>416</v>
      </c>
      <c r="M805">
        <v>290</v>
      </c>
      <c r="N805">
        <v>731</v>
      </c>
      <c r="O805">
        <v>418</v>
      </c>
      <c r="P805">
        <v>541</v>
      </c>
      <c r="Q805">
        <v>370</v>
      </c>
      <c r="R805">
        <v>357</v>
      </c>
      <c r="S805">
        <v>6056</v>
      </c>
      <c r="T805">
        <v>302</v>
      </c>
      <c r="U805">
        <v>906</v>
      </c>
      <c r="V805">
        <v>503</v>
      </c>
      <c r="W805">
        <v>606</v>
      </c>
      <c r="X805">
        <v>2255</v>
      </c>
      <c r="Y805">
        <v>1484</v>
      </c>
      <c r="Z805">
        <v>3059</v>
      </c>
      <c r="AA805">
        <v>662</v>
      </c>
    </row>
    <row r="806" spans="1:27">
      <c r="A806">
        <f>VLOOKUP(B806,xwalk!$A$2:$D$1455,4,FALSE)</f>
        <v>4</v>
      </c>
      <c r="B806">
        <v>808</v>
      </c>
      <c r="C806">
        <v>3726</v>
      </c>
      <c r="D806">
        <v>65</v>
      </c>
      <c r="E806">
        <v>49</v>
      </c>
      <c r="F806">
        <v>64</v>
      </c>
      <c r="G806">
        <v>131</v>
      </c>
      <c r="H806">
        <v>124</v>
      </c>
      <c r="I806">
        <v>158</v>
      </c>
      <c r="J806">
        <v>414</v>
      </c>
      <c r="K806">
        <v>97</v>
      </c>
      <c r="L806">
        <v>178</v>
      </c>
      <c r="M806">
        <v>157</v>
      </c>
      <c r="N806">
        <v>508</v>
      </c>
      <c r="O806">
        <v>178</v>
      </c>
      <c r="P806">
        <v>218</v>
      </c>
      <c r="Q806">
        <v>290</v>
      </c>
      <c r="R806">
        <v>254</v>
      </c>
      <c r="S806">
        <v>3791</v>
      </c>
      <c r="T806">
        <v>184</v>
      </c>
      <c r="U806">
        <v>619</v>
      </c>
      <c r="V806">
        <v>329</v>
      </c>
      <c r="W806">
        <v>413</v>
      </c>
      <c r="X806">
        <v>1496</v>
      </c>
      <c r="Y806">
        <v>750</v>
      </c>
      <c r="Z806">
        <v>1904</v>
      </c>
      <c r="AA806">
        <v>430</v>
      </c>
    </row>
    <row r="807" spans="1:27">
      <c r="A807">
        <f>VLOOKUP(B807,xwalk!$A$2:$D$1455,4,FALSE)</f>
        <v>4</v>
      </c>
      <c r="B807">
        <v>809</v>
      </c>
      <c r="C807">
        <v>2249</v>
      </c>
      <c r="D807">
        <v>11</v>
      </c>
      <c r="E807">
        <v>48</v>
      </c>
      <c r="F807">
        <v>57</v>
      </c>
      <c r="G807">
        <v>95</v>
      </c>
      <c r="H807">
        <v>89</v>
      </c>
      <c r="I807">
        <v>150</v>
      </c>
      <c r="J807">
        <v>307</v>
      </c>
      <c r="K807">
        <v>129</v>
      </c>
      <c r="L807">
        <v>214</v>
      </c>
      <c r="M807">
        <v>154</v>
      </c>
      <c r="N807">
        <v>249</v>
      </c>
      <c r="O807">
        <v>179</v>
      </c>
      <c r="P807">
        <v>160</v>
      </c>
      <c r="Q807">
        <v>284</v>
      </c>
      <c r="R807">
        <v>123</v>
      </c>
      <c r="S807">
        <v>2260</v>
      </c>
      <c r="T807">
        <v>91</v>
      </c>
      <c r="U807">
        <v>267</v>
      </c>
      <c r="V807">
        <v>124</v>
      </c>
      <c r="W807">
        <v>218</v>
      </c>
      <c r="X807">
        <v>840</v>
      </c>
      <c r="Y807">
        <v>720</v>
      </c>
      <c r="Z807">
        <v>1132</v>
      </c>
      <c r="AA807">
        <v>206</v>
      </c>
    </row>
    <row r="808" spans="1:27">
      <c r="A808">
        <f>VLOOKUP(B808,xwalk!$A$2:$D$1455,4,FALSE)</f>
        <v>4</v>
      </c>
      <c r="B808">
        <v>810</v>
      </c>
      <c r="C808">
        <v>12256</v>
      </c>
      <c r="D808">
        <v>43</v>
      </c>
      <c r="E808">
        <v>283</v>
      </c>
      <c r="F808">
        <v>457</v>
      </c>
      <c r="G808">
        <v>529</v>
      </c>
      <c r="H808">
        <v>443</v>
      </c>
      <c r="I808">
        <v>582</v>
      </c>
      <c r="J808">
        <v>1593</v>
      </c>
      <c r="K808">
        <v>593</v>
      </c>
      <c r="L808">
        <v>1025</v>
      </c>
      <c r="M808">
        <v>747</v>
      </c>
      <c r="N808">
        <v>1522</v>
      </c>
      <c r="O808">
        <v>820</v>
      </c>
      <c r="P808">
        <v>927</v>
      </c>
      <c r="Q808">
        <v>1221</v>
      </c>
      <c r="R808">
        <v>919</v>
      </c>
      <c r="S808">
        <v>12299</v>
      </c>
      <c r="T808">
        <v>600</v>
      </c>
      <c r="U808">
        <v>1548</v>
      </c>
      <c r="V808">
        <v>973</v>
      </c>
      <c r="W808">
        <v>1634</v>
      </c>
      <c r="X808">
        <v>4599</v>
      </c>
      <c r="Y808">
        <v>2945</v>
      </c>
      <c r="Z808">
        <v>6134</v>
      </c>
      <c r="AA808">
        <v>1184</v>
      </c>
    </row>
    <row r="809" spans="1:27">
      <c r="A809">
        <f>VLOOKUP(B809,xwalk!$A$2:$D$1455,4,FALSE)</f>
        <v>4</v>
      </c>
      <c r="B809">
        <v>811</v>
      </c>
      <c r="C809">
        <v>7862</v>
      </c>
      <c r="D809">
        <v>94</v>
      </c>
      <c r="E809">
        <v>150</v>
      </c>
      <c r="F809">
        <v>216</v>
      </c>
      <c r="G809">
        <v>418</v>
      </c>
      <c r="H809">
        <v>303</v>
      </c>
      <c r="I809">
        <v>455</v>
      </c>
      <c r="J809">
        <v>1342</v>
      </c>
      <c r="K809">
        <v>649</v>
      </c>
      <c r="L809">
        <v>970</v>
      </c>
      <c r="M809">
        <v>495</v>
      </c>
      <c r="N809">
        <v>770</v>
      </c>
      <c r="O809">
        <v>948</v>
      </c>
      <c r="P809">
        <v>760</v>
      </c>
      <c r="Q809">
        <v>723</v>
      </c>
      <c r="R809">
        <v>453</v>
      </c>
      <c r="S809">
        <v>7956</v>
      </c>
      <c r="T809">
        <v>313</v>
      </c>
      <c r="U809">
        <v>878</v>
      </c>
      <c r="V809">
        <v>499</v>
      </c>
      <c r="W809">
        <v>924</v>
      </c>
      <c r="X809">
        <v>2960</v>
      </c>
      <c r="Y809">
        <v>2382</v>
      </c>
      <c r="Z809">
        <v>3898</v>
      </c>
      <c r="AA809">
        <v>675</v>
      </c>
    </row>
    <row r="810" spans="1:27">
      <c r="A810">
        <f>VLOOKUP(B810,xwalk!$A$2:$D$1455,4,FALSE)</f>
        <v>4</v>
      </c>
      <c r="B810">
        <v>812</v>
      </c>
      <c r="C810">
        <v>5108</v>
      </c>
      <c r="D810">
        <v>55</v>
      </c>
      <c r="E810">
        <v>126</v>
      </c>
      <c r="F810">
        <v>172</v>
      </c>
      <c r="G810">
        <v>216</v>
      </c>
      <c r="H810">
        <v>213</v>
      </c>
      <c r="I810">
        <v>309</v>
      </c>
      <c r="J810">
        <v>846</v>
      </c>
      <c r="K810">
        <v>468</v>
      </c>
      <c r="L810">
        <v>591</v>
      </c>
      <c r="M810">
        <v>303</v>
      </c>
      <c r="N810">
        <v>520</v>
      </c>
      <c r="O810">
        <v>402</v>
      </c>
      <c r="P810">
        <v>601</v>
      </c>
      <c r="Q810">
        <v>701</v>
      </c>
      <c r="R810">
        <v>178</v>
      </c>
      <c r="S810">
        <v>5163</v>
      </c>
      <c r="T810">
        <v>207</v>
      </c>
      <c r="U810">
        <v>626</v>
      </c>
      <c r="V810">
        <v>299</v>
      </c>
      <c r="W810">
        <v>575</v>
      </c>
      <c r="X810">
        <v>2019</v>
      </c>
      <c r="Y810">
        <v>1437</v>
      </c>
      <c r="Z810">
        <v>2517</v>
      </c>
      <c r="AA810">
        <v>468</v>
      </c>
    </row>
    <row r="811" spans="1:27">
      <c r="A811">
        <f>VLOOKUP(B811,xwalk!$A$2:$D$1455,4,FALSE)</f>
        <v>4</v>
      </c>
      <c r="B811">
        <v>813</v>
      </c>
      <c r="C811">
        <v>3572</v>
      </c>
      <c r="D811">
        <v>20</v>
      </c>
      <c r="E811">
        <v>131</v>
      </c>
      <c r="F811">
        <v>207</v>
      </c>
      <c r="G811">
        <v>127</v>
      </c>
      <c r="H811">
        <v>102</v>
      </c>
      <c r="I811">
        <v>121</v>
      </c>
      <c r="J811">
        <v>389</v>
      </c>
      <c r="K811">
        <v>132</v>
      </c>
      <c r="L811">
        <v>275</v>
      </c>
      <c r="M811">
        <v>214</v>
      </c>
      <c r="N811">
        <v>456</v>
      </c>
      <c r="O811">
        <v>425</v>
      </c>
      <c r="P811">
        <v>220</v>
      </c>
      <c r="Q811">
        <v>224</v>
      </c>
      <c r="R811">
        <v>208</v>
      </c>
      <c r="S811">
        <v>3592</v>
      </c>
      <c r="T811">
        <v>180</v>
      </c>
      <c r="U811">
        <v>643</v>
      </c>
      <c r="V811">
        <v>293</v>
      </c>
      <c r="W811">
        <v>426</v>
      </c>
      <c r="X811">
        <v>1304</v>
      </c>
      <c r="Y811">
        <v>746</v>
      </c>
      <c r="Z811">
        <v>1743</v>
      </c>
      <c r="AA811">
        <v>436</v>
      </c>
    </row>
    <row r="812" spans="1:27">
      <c r="A812">
        <f>VLOOKUP(B812,xwalk!$A$2:$D$1455,4,FALSE)</f>
        <v>4</v>
      </c>
      <c r="B812">
        <v>814</v>
      </c>
      <c r="C812">
        <v>3294</v>
      </c>
      <c r="D812">
        <v>9</v>
      </c>
      <c r="E812">
        <v>16</v>
      </c>
      <c r="F812">
        <v>27</v>
      </c>
      <c r="G812">
        <v>154</v>
      </c>
      <c r="H812">
        <v>96</v>
      </c>
      <c r="I812">
        <v>164</v>
      </c>
      <c r="J812">
        <v>491</v>
      </c>
      <c r="K812">
        <v>135</v>
      </c>
      <c r="L812">
        <v>240</v>
      </c>
      <c r="M812">
        <v>156</v>
      </c>
      <c r="N812">
        <v>417</v>
      </c>
      <c r="O812">
        <v>244</v>
      </c>
      <c r="P812">
        <v>187</v>
      </c>
      <c r="Q812">
        <v>243</v>
      </c>
      <c r="R812">
        <v>274</v>
      </c>
      <c r="S812">
        <v>3303</v>
      </c>
      <c r="T812">
        <v>176</v>
      </c>
      <c r="U812">
        <v>462</v>
      </c>
      <c r="V812">
        <v>250</v>
      </c>
      <c r="W812">
        <v>393</v>
      </c>
      <c r="X812">
        <v>1173</v>
      </c>
      <c r="Y812">
        <v>849</v>
      </c>
      <c r="Z812">
        <v>1668</v>
      </c>
      <c r="AA812">
        <v>350</v>
      </c>
    </row>
    <row r="813" spans="1:27">
      <c r="A813">
        <f>VLOOKUP(B813,xwalk!$A$2:$D$1455,4,FALSE)</f>
        <v>4</v>
      </c>
      <c r="B813">
        <v>815</v>
      </c>
      <c r="C813">
        <v>4446</v>
      </c>
      <c r="D813">
        <v>49</v>
      </c>
      <c r="E813">
        <v>42</v>
      </c>
      <c r="F813">
        <v>72</v>
      </c>
      <c r="G813">
        <v>196</v>
      </c>
      <c r="H813">
        <v>170</v>
      </c>
      <c r="I813">
        <v>232</v>
      </c>
      <c r="J813">
        <v>460</v>
      </c>
      <c r="K813">
        <v>121</v>
      </c>
      <c r="L813">
        <v>220</v>
      </c>
      <c r="M813">
        <v>194</v>
      </c>
      <c r="N813">
        <v>637</v>
      </c>
      <c r="O813">
        <v>195</v>
      </c>
      <c r="P813">
        <v>481</v>
      </c>
      <c r="Q813">
        <v>233</v>
      </c>
      <c r="R813">
        <v>263</v>
      </c>
      <c r="S813">
        <v>4495</v>
      </c>
      <c r="T813">
        <v>349</v>
      </c>
      <c r="U813">
        <v>876</v>
      </c>
      <c r="V813">
        <v>400</v>
      </c>
      <c r="W813">
        <v>613</v>
      </c>
      <c r="X813">
        <v>1584</v>
      </c>
      <c r="Y813">
        <v>673</v>
      </c>
      <c r="Z813">
        <v>2215</v>
      </c>
      <c r="AA813">
        <v>631</v>
      </c>
    </row>
    <row r="814" spans="1:27">
      <c r="A814">
        <f>VLOOKUP(B814,xwalk!$A$2:$D$1455,4,FALSE)</f>
        <v>4</v>
      </c>
      <c r="B814">
        <v>816</v>
      </c>
      <c r="C814">
        <v>3475</v>
      </c>
      <c r="D814">
        <v>5</v>
      </c>
      <c r="E814">
        <v>73</v>
      </c>
      <c r="F814">
        <v>96</v>
      </c>
      <c r="G814">
        <v>137</v>
      </c>
      <c r="H814">
        <v>141</v>
      </c>
      <c r="I814">
        <v>142</v>
      </c>
      <c r="J814">
        <v>413</v>
      </c>
      <c r="K814">
        <v>209</v>
      </c>
      <c r="L814">
        <v>265</v>
      </c>
      <c r="M814">
        <v>140</v>
      </c>
      <c r="N814">
        <v>388</v>
      </c>
      <c r="O814">
        <v>229</v>
      </c>
      <c r="P814">
        <v>326</v>
      </c>
      <c r="Q814">
        <v>215</v>
      </c>
      <c r="R814">
        <v>232</v>
      </c>
      <c r="S814">
        <v>3480</v>
      </c>
      <c r="T814">
        <v>151</v>
      </c>
      <c r="U814">
        <v>450</v>
      </c>
      <c r="V814">
        <v>189</v>
      </c>
      <c r="W814">
        <v>295</v>
      </c>
      <c r="X814">
        <v>1131</v>
      </c>
      <c r="Y814">
        <v>1264</v>
      </c>
      <c r="Z814">
        <v>1690</v>
      </c>
      <c r="AA814">
        <v>321</v>
      </c>
    </row>
    <row r="815" spans="1:27">
      <c r="A815">
        <f>VLOOKUP(B815,xwalk!$A$2:$D$1455,4,FALSE)</f>
        <v>4</v>
      </c>
      <c r="B815">
        <v>817</v>
      </c>
      <c r="C815">
        <v>7773</v>
      </c>
      <c r="D815">
        <v>50</v>
      </c>
      <c r="E815">
        <v>126</v>
      </c>
      <c r="F815">
        <v>185</v>
      </c>
      <c r="G815">
        <v>320</v>
      </c>
      <c r="H815">
        <v>277</v>
      </c>
      <c r="I815">
        <v>396</v>
      </c>
      <c r="J815">
        <v>822</v>
      </c>
      <c r="K815">
        <v>242</v>
      </c>
      <c r="L815">
        <v>433</v>
      </c>
      <c r="M815">
        <v>377</v>
      </c>
      <c r="N815">
        <v>1074</v>
      </c>
      <c r="O815">
        <v>457</v>
      </c>
      <c r="P815">
        <v>406</v>
      </c>
      <c r="Q815">
        <v>715</v>
      </c>
      <c r="R815">
        <v>548</v>
      </c>
      <c r="S815">
        <v>7823</v>
      </c>
      <c r="T815">
        <v>717</v>
      </c>
      <c r="U815">
        <v>1617</v>
      </c>
      <c r="V815">
        <v>804</v>
      </c>
      <c r="W815">
        <v>1377</v>
      </c>
      <c r="X815">
        <v>2674</v>
      </c>
      <c r="Y815">
        <v>634</v>
      </c>
      <c r="Z815">
        <v>3902</v>
      </c>
      <c r="AA815">
        <v>1173</v>
      </c>
    </row>
    <row r="816" spans="1:27">
      <c r="A816">
        <f>VLOOKUP(B816,xwalk!$A$2:$D$1455,4,FALSE)</f>
        <v>4</v>
      </c>
      <c r="B816">
        <v>818</v>
      </c>
      <c r="C816">
        <v>4655</v>
      </c>
      <c r="D816">
        <v>61</v>
      </c>
      <c r="E816">
        <v>52</v>
      </c>
      <c r="F816">
        <v>57</v>
      </c>
      <c r="G816">
        <v>177</v>
      </c>
      <c r="H816">
        <v>165</v>
      </c>
      <c r="I816">
        <v>261</v>
      </c>
      <c r="J816">
        <v>693</v>
      </c>
      <c r="K816">
        <v>217</v>
      </c>
      <c r="L816">
        <v>341</v>
      </c>
      <c r="M816">
        <v>240</v>
      </c>
      <c r="N816">
        <v>607</v>
      </c>
      <c r="O816">
        <v>248</v>
      </c>
      <c r="P816">
        <v>180</v>
      </c>
      <c r="Q816">
        <v>601</v>
      </c>
      <c r="R816">
        <v>376</v>
      </c>
      <c r="S816">
        <v>4716</v>
      </c>
      <c r="T816">
        <v>227</v>
      </c>
      <c r="U816">
        <v>684</v>
      </c>
      <c r="V816">
        <v>374</v>
      </c>
      <c r="W816">
        <v>616</v>
      </c>
      <c r="X816">
        <v>1742</v>
      </c>
      <c r="Y816">
        <v>1073</v>
      </c>
      <c r="Z816">
        <v>2409</v>
      </c>
      <c r="AA816">
        <v>509</v>
      </c>
    </row>
    <row r="817" spans="1:27">
      <c r="A817">
        <f>VLOOKUP(B817,xwalk!$A$2:$D$1455,4,FALSE)</f>
        <v>4</v>
      </c>
      <c r="B817">
        <v>819</v>
      </c>
      <c r="C817">
        <v>3646</v>
      </c>
      <c r="D817">
        <v>0</v>
      </c>
      <c r="E817">
        <v>77</v>
      </c>
      <c r="F817">
        <v>107</v>
      </c>
      <c r="G817">
        <v>143</v>
      </c>
      <c r="H817">
        <v>105</v>
      </c>
      <c r="I817">
        <v>159</v>
      </c>
      <c r="J817">
        <v>508</v>
      </c>
      <c r="K817">
        <v>197</v>
      </c>
      <c r="L817">
        <v>280</v>
      </c>
      <c r="M817">
        <v>189</v>
      </c>
      <c r="N817">
        <v>433</v>
      </c>
      <c r="O817">
        <v>199</v>
      </c>
      <c r="P817">
        <v>363</v>
      </c>
      <c r="Q817">
        <v>284</v>
      </c>
      <c r="R817">
        <v>253</v>
      </c>
      <c r="S817">
        <v>3646</v>
      </c>
      <c r="T817">
        <v>234</v>
      </c>
      <c r="U817">
        <v>564</v>
      </c>
      <c r="V817">
        <v>323</v>
      </c>
      <c r="W817">
        <v>557</v>
      </c>
      <c r="X817">
        <v>1435</v>
      </c>
      <c r="Y817">
        <v>533</v>
      </c>
      <c r="Z817">
        <v>1805</v>
      </c>
      <c r="AA817">
        <v>434</v>
      </c>
    </row>
    <row r="818" spans="1:27">
      <c r="A818">
        <f>VLOOKUP(B818,xwalk!$A$2:$D$1455,4,FALSE)</f>
        <v>4</v>
      </c>
      <c r="B818">
        <v>820</v>
      </c>
      <c r="C818">
        <v>34174</v>
      </c>
      <c r="D818">
        <v>29</v>
      </c>
      <c r="E818">
        <v>1424</v>
      </c>
      <c r="F818">
        <v>2239</v>
      </c>
      <c r="G818">
        <v>966</v>
      </c>
      <c r="H818">
        <v>955</v>
      </c>
      <c r="I818">
        <v>1669</v>
      </c>
      <c r="J818">
        <v>5123</v>
      </c>
      <c r="K818">
        <v>2261</v>
      </c>
      <c r="L818">
        <v>4074</v>
      </c>
      <c r="M818">
        <v>2368</v>
      </c>
      <c r="N818">
        <v>3673</v>
      </c>
      <c r="O818">
        <v>2267</v>
      </c>
      <c r="P818">
        <v>3925</v>
      </c>
      <c r="Q818">
        <v>4150</v>
      </c>
      <c r="R818">
        <v>2034</v>
      </c>
      <c r="S818">
        <v>34203</v>
      </c>
      <c r="T818">
        <v>2221</v>
      </c>
      <c r="U818">
        <v>4306</v>
      </c>
      <c r="V818">
        <v>2996</v>
      </c>
      <c r="W818">
        <v>6331</v>
      </c>
      <c r="X818">
        <v>14046</v>
      </c>
      <c r="Y818">
        <v>4303</v>
      </c>
      <c r="Z818">
        <v>16975</v>
      </c>
      <c r="AA818">
        <v>3601</v>
      </c>
    </row>
    <row r="819" spans="1:27">
      <c r="A819">
        <f>VLOOKUP(B819,xwalk!$A$2:$D$1455,4,FALSE)</f>
        <v>4</v>
      </c>
      <c r="B819">
        <v>821</v>
      </c>
      <c r="C819">
        <v>3933</v>
      </c>
      <c r="D819">
        <v>1709</v>
      </c>
      <c r="E819">
        <v>71</v>
      </c>
      <c r="F819">
        <v>114</v>
      </c>
      <c r="G819">
        <v>217</v>
      </c>
      <c r="H819">
        <v>213</v>
      </c>
      <c r="I819">
        <v>280</v>
      </c>
      <c r="J819">
        <v>737</v>
      </c>
      <c r="K819">
        <v>334</v>
      </c>
      <c r="L819">
        <v>690</v>
      </c>
      <c r="M819">
        <v>271</v>
      </c>
      <c r="N819">
        <v>337</v>
      </c>
      <c r="O819">
        <v>391</v>
      </c>
      <c r="P819">
        <v>418</v>
      </c>
      <c r="Q819">
        <v>572</v>
      </c>
      <c r="R819">
        <v>251</v>
      </c>
      <c r="S819">
        <v>5642</v>
      </c>
      <c r="T819">
        <v>182</v>
      </c>
      <c r="U819">
        <v>0</v>
      </c>
      <c r="V819">
        <v>1876</v>
      </c>
      <c r="W819">
        <v>733</v>
      </c>
      <c r="X819">
        <v>2029</v>
      </c>
      <c r="Y819">
        <v>822</v>
      </c>
      <c r="Z819">
        <v>2765</v>
      </c>
      <c r="AA819">
        <v>112</v>
      </c>
    </row>
    <row r="820" spans="1:27">
      <c r="A820">
        <f>VLOOKUP(B820,xwalk!$A$2:$D$1455,4,FALSE)</f>
        <v>4</v>
      </c>
      <c r="B820">
        <v>822</v>
      </c>
      <c r="C820">
        <v>2540</v>
      </c>
      <c r="D820">
        <v>21</v>
      </c>
      <c r="E820">
        <v>31</v>
      </c>
      <c r="F820">
        <v>50</v>
      </c>
      <c r="G820">
        <v>134</v>
      </c>
      <c r="H820">
        <v>124</v>
      </c>
      <c r="I820">
        <v>231</v>
      </c>
      <c r="J820">
        <v>448</v>
      </c>
      <c r="K820">
        <v>199</v>
      </c>
      <c r="L820">
        <v>441</v>
      </c>
      <c r="M820">
        <v>165</v>
      </c>
      <c r="N820">
        <v>213</v>
      </c>
      <c r="O820">
        <v>269</v>
      </c>
      <c r="P820">
        <v>272</v>
      </c>
      <c r="Q820">
        <v>241</v>
      </c>
      <c r="R820">
        <v>236</v>
      </c>
      <c r="S820">
        <v>2561</v>
      </c>
      <c r="T820">
        <v>66</v>
      </c>
      <c r="U820">
        <v>211</v>
      </c>
      <c r="V820">
        <v>141</v>
      </c>
      <c r="W820">
        <v>255</v>
      </c>
      <c r="X820">
        <v>1030</v>
      </c>
      <c r="Y820">
        <v>858</v>
      </c>
      <c r="Z820">
        <v>1231</v>
      </c>
      <c r="AA820">
        <v>167</v>
      </c>
    </row>
    <row r="821" spans="1:27">
      <c r="A821">
        <f>VLOOKUP(B821,xwalk!$A$2:$D$1455,4,FALSE)</f>
        <v>4</v>
      </c>
      <c r="B821">
        <v>823</v>
      </c>
      <c r="C821">
        <v>7213</v>
      </c>
      <c r="D821">
        <v>76</v>
      </c>
      <c r="E821">
        <v>304</v>
      </c>
      <c r="F821">
        <v>417</v>
      </c>
      <c r="G821">
        <v>446</v>
      </c>
      <c r="H821">
        <v>377</v>
      </c>
      <c r="I821">
        <v>489</v>
      </c>
      <c r="J821">
        <v>952</v>
      </c>
      <c r="K821">
        <v>898</v>
      </c>
      <c r="L821">
        <v>979</v>
      </c>
      <c r="M821">
        <v>492</v>
      </c>
      <c r="N821">
        <v>616</v>
      </c>
      <c r="O821">
        <v>643</v>
      </c>
      <c r="P821">
        <v>966</v>
      </c>
      <c r="Q821">
        <v>1144</v>
      </c>
      <c r="R821">
        <v>232</v>
      </c>
      <c r="S821">
        <v>7289</v>
      </c>
      <c r="T821">
        <v>315</v>
      </c>
      <c r="U821">
        <v>826</v>
      </c>
      <c r="V821">
        <v>425</v>
      </c>
      <c r="W821">
        <v>1014</v>
      </c>
      <c r="X821">
        <v>2861</v>
      </c>
      <c r="Y821">
        <v>1848</v>
      </c>
      <c r="Z821">
        <v>3533</v>
      </c>
      <c r="AA821">
        <v>655</v>
      </c>
    </row>
    <row r="822" spans="1:27">
      <c r="A822">
        <f>VLOOKUP(B822,xwalk!$A$2:$D$1455,4,FALSE)</f>
        <v>4</v>
      </c>
      <c r="B822">
        <v>824</v>
      </c>
      <c r="C822">
        <v>4199</v>
      </c>
      <c r="D822">
        <v>0</v>
      </c>
      <c r="E822">
        <v>178</v>
      </c>
      <c r="F822">
        <v>176</v>
      </c>
      <c r="G822">
        <v>246</v>
      </c>
      <c r="H822">
        <v>182</v>
      </c>
      <c r="I822">
        <v>238</v>
      </c>
      <c r="J822">
        <v>625</v>
      </c>
      <c r="K822">
        <v>416</v>
      </c>
      <c r="L822">
        <v>519</v>
      </c>
      <c r="M822">
        <v>309</v>
      </c>
      <c r="N822">
        <v>401</v>
      </c>
      <c r="O822">
        <v>430</v>
      </c>
      <c r="P822">
        <v>630</v>
      </c>
      <c r="Q822">
        <v>392</v>
      </c>
      <c r="R822">
        <v>193</v>
      </c>
      <c r="S822">
        <v>4199</v>
      </c>
      <c r="T822">
        <v>241</v>
      </c>
      <c r="U822">
        <v>568</v>
      </c>
      <c r="V822">
        <v>373</v>
      </c>
      <c r="W822">
        <v>846</v>
      </c>
      <c r="X822">
        <v>1676</v>
      </c>
      <c r="Y822">
        <v>495</v>
      </c>
      <c r="Z822">
        <v>2116</v>
      </c>
      <c r="AA822">
        <v>428</v>
      </c>
    </row>
    <row r="823" spans="1:27">
      <c r="A823">
        <f>VLOOKUP(B823,xwalk!$A$2:$D$1455,4,FALSE)</f>
        <v>4</v>
      </c>
      <c r="B823">
        <v>825</v>
      </c>
      <c r="C823">
        <v>6274</v>
      </c>
      <c r="D823">
        <v>25</v>
      </c>
      <c r="E823">
        <v>129</v>
      </c>
      <c r="F823">
        <v>245</v>
      </c>
      <c r="G823">
        <v>290</v>
      </c>
      <c r="H823">
        <v>261</v>
      </c>
      <c r="I823">
        <v>308</v>
      </c>
      <c r="J823">
        <v>724</v>
      </c>
      <c r="K823">
        <v>342</v>
      </c>
      <c r="L823">
        <v>493</v>
      </c>
      <c r="M823">
        <v>335</v>
      </c>
      <c r="N823">
        <v>787</v>
      </c>
      <c r="O823">
        <v>325</v>
      </c>
      <c r="P823">
        <v>718</v>
      </c>
      <c r="Q823">
        <v>577</v>
      </c>
      <c r="R823">
        <v>337</v>
      </c>
      <c r="S823">
        <v>6299</v>
      </c>
      <c r="T823">
        <v>428</v>
      </c>
      <c r="U823">
        <v>1174</v>
      </c>
      <c r="V823">
        <v>483</v>
      </c>
      <c r="W823">
        <v>905</v>
      </c>
      <c r="X823">
        <v>2323</v>
      </c>
      <c r="Y823">
        <v>986</v>
      </c>
      <c r="Z823">
        <v>3090</v>
      </c>
      <c r="AA823">
        <v>835</v>
      </c>
    </row>
    <row r="824" spans="1:27">
      <c r="A824">
        <f>VLOOKUP(B824,xwalk!$A$2:$D$1455,4,FALSE)</f>
        <v>4</v>
      </c>
      <c r="B824">
        <v>826</v>
      </c>
      <c r="C824">
        <v>4837</v>
      </c>
      <c r="D824">
        <v>12</v>
      </c>
      <c r="E824">
        <v>126</v>
      </c>
      <c r="F824">
        <v>209</v>
      </c>
      <c r="G824">
        <v>319</v>
      </c>
      <c r="H824">
        <v>222</v>
      </c>
      <c r="I824">
        <v>299</v>
      </c>
      <c r="J824">
        <v>617</v>
      </c>
      <c r="K824">
        <v>489</v>
      </c>
      <c r="L824">
        <v>475</v>
      </c>
      <c r="M824">
        <v>316</v>
      </c>
      <c r="N824">
        <v>512</v>
      </c>
      <c r="O824">
        <v>320</v>
      </c>
      <c r="P824">
        <v>585</v>
      </c>
      <c r="Q824">
        <v>644</v>
      </c>
      <c r="R824">
        <v>243</v>
      </c>
      <c r="S824">
        <v>4849</v>
      </c>
      <c r="T824">
        <v>361</v>
      </c>
      <c r="U824">
        <v>697</v>
      </c>
      <c r="V824">
        <v>350</v>
      </c>
      <c r="W824">
        <v>934</v>
      </c>
      <c r="X824">
        <v>1710</v>
      </c>
      <c r="Y824">
        <v>797</v>
      </c>
      <c r="Z824">
        <v>2413</v>
      </c>
      <c r="AA824">
        <v>572</v>
      </c>
    </row>
    <row r="825" spans="1:27">
      <c r="A825">
        <f>VLOOKUP(B825,xwalk!$A$2:$D$1455,4,FALSE)</f>
        <v>4</v>
      </c>
      <c r="B825">
        <v>827</v>
      </c>
      <c r="C825">
        <v>4000</v>
      </c>
      <c r="D825">
        <v>18</v>
      </c>
      <c r="E825">
        <v>142</v>
      </c>
      <c r="F825">
        <v>170</v>
      </c>
      <c r="G825">
        <v>186</v>
      </c>
      <c r="H825">
        <v>170</v>
      </c>
      <c r="I825">
        <v>197</v>
      </c>
      <c r="J825">
        <v>524</v>
      </c>
      <c r="K825">
        <v>300</v>
      </c>
      <c r="L825">
        <v>402</v>
      </c>
      <c r="M825">
        <v>244</v>
      </c>
      <c r="N825">
        <v>443</v>
      </c>
      <c r="O825">
        <v>232</v>
      </c>
      <c r="P825">
        <v>517</v>
      </c>
      <c r="Q825">
        <v>257</v>
      </c>
      <c r="R825">
        <v>383</v>
      </c>
      <c r="S825">
        <v>4018</v>
      </c>
      <c r="T825">
        <v>223</v>
      </c>
      <c r="U825">
        <v>453</v>
      </c>
      <c r="V825">
        <v>364</v>
      </c>
      <c r="W825">
        <v>676</v>
      </c>
      <c r="X825">
        <v>1415</v>
      </c>
      <c r="Y825">
        <v>887</v>
      </c>
      <c r="Z825">
        <v>2048</v>
      </c>
      <c r="AA825">
        <v>366</v>
      </c>
    </row>
    <row r="826" spans="1:27">
      <c r="A826">
        <f>VLOOKUP(B826,xwalk!$A$2:$D$1455,4,FALSE)</f>
        <v>4</v>
      </c>
      <c r="B826">
        <v>828</v>
      </c>
      <c r="C826">
        <v>10058</v>
      </c>
      <c r="D826">
        <v>163</v>
      </c>
      <c r="E826">
        <v>461</v>
      </c>
      <c r="F826">
        <v>864</v>
      </c>
      <c r="G826">
        <v>453</v>
      </c>
      <c r="H826">
        <v>314</v>
      </c>
      <c r="I826">
        <v>361</v>
      </c>
      <c r="J826">
        <v>814</v>
      </c>
      <c r="K826">
        <v>662</v>
      </c>
      <c r="L826">
        <v>849</v>
      </c>
      <c r="M826">
        <v>564</v>
      </c>
      <c r="N826">
        <v>1192</v>
      </c>
      <c r="O826">
        <v>629</v>
      </c>
      <c r="P826">
        <v>1323</v>
      </c>
      <c r="Q826">
        <v>785</v>
      </c>
      <c r="R826">
        <v>530</v>
      </c>
      <c r="S826">
        <v>10221</v>
      </c>
      <c r="T826">
        <v>809</v>
      </c>
      <c r="U826">
        <v>1700</v>
      </c>
      <c r="V826">
        <v>851</v>
      </c>
      <c r="W826">
        <v>1721</v>
      </c>
      <c r="X826">
        <v>3453</v>
      </c>
      <c r="Y826">
        <v>1687</v>
      </c>
      <c r="Z826">
        <v>4911</v>
      </c>
      <c r="AA826">
        <v>1283</v>
      </c>
    </row>
    <row r="827" spans="1:27">
      <c r="A827">
        <f>VLOOKUP(B827,xwalk!$A$2:$D$1455,4,FALSE)</f>
        <v>4</v>
      </c>
      <c r="B827">
        <v>829</v>
      </c>
      <c r="C827">
        <v>3751</v>
      </c>
      <c r="D827">
        <v>38</v>
      </c>
      <c r="E827">
        <v>97</v>
      </c>
      <c r="F827">
        <v>170</v>
      </c>
      <c r="G827">
        <v>165</v>
      </c>
      <c r="H827">
        <v>128</v>
      </c>
      <c r="I827">
        <v>181</v>
      </c>
      <c r="J827">
        <v>483</v>
      </c>
      <c r="K827">
        <v>244</v>
      </c>
      <c r="L827">
        <v>341</v>
      </c>
      <c r="M827">
        <v>194</v>
      </c>
      <c r="N827">
        <v>445</v>
      </c>
      <c r="O827">
        <v>220</v>
      </c>
      <c r="P827">
        <v>475</v>
      </c>
      <c r="Q827">
        <v>268</v>
      </c>
      <c r="R827">
        <v>261</v>
      </c>
      <c r="S827">
        <v>3789</v>
      </c>
      <c r="T827">
        <v>244</v>
      </c>
      <c r="U827">
        <v>547</v>
      </c>
      <c r="V827">
        <v>263</v>
      </c>
      <c r="W827">
        <v>547</v>
      </c>
      <c r="X827">
        <v>1381</v>
      </c>
      <c r="Y827">
        <v>807</v>
      </c>
      <c r="Z827">
        <v>1851</v>
      </c>
      <c r="AA827">
        <v>418</v>
      </c>
    </row>
    <row r="828" spans="1:27">
      <c r="A828">
        <f>VLOOKUP(B828,xwalk!$A$2:$D$1455,4,FALSE)</f>
        <v>4</v>
      </c>
      <c r="B828">
        <v>830</v>
      </c>
      <c r="C828">
        <v>6643</v>
      </c>
      <c r="D828">
        <v>6</v>
      </c>
      <c r="E828">
        <v>187</v>
      </c>
      <c r="F828">
        <v>325</v>
      </c>
      <c r="G828">
        <v>293</v>
      </c>
      <c r="H828">
        <v>205</v>
      </c>
      <c r="I828">
        <v>278</v>
      </c>
      <c r="J828">
        <v>616</v>
      </c>
      <c r="K828">
        <v>223</v>
      </c>
      <c r="L828">
        <v>469</v>
      </c>
      <c r="M828">
        <v>326</v>
      </c>
      <c r="N828">
        <v>886</v>
      </c>
      <c r="O828">
        <v>399</v>
      </c>
      <c r="P828">
        <v>646</v>
      </c>
      <c r="Q828">
        <v>533</v>
      </c>
      <c r="R828">
        <v>326</v>
      </c>
      <c r="S828">
        <v>6649</v>
      </c>
      <c r="T828">
        <v>507</v>
      </c>
      <c r="U828">
        <v>1128</v>
      </c>
      <c r="V828">
        <v>585</v>
      </c>
      <c r="W828">
        <v>981</v>
      </c>
      <c r="X828">
        <v>2252</v>
      </c>
      <c r="Y828">
        <v>1196</v>
      </c>
      <c r="Z828">
        <v>3247</v>
      </c>
      <c r="AA828">
        <v>833</v>
      </c>
    </row>
    <row r="829" spans="1:27">
      <c r="A829">
        <f>VLOOKUP(B829,xwalk!$A$2:$D$1455,4,FALSE)</f>
        <v>4</v>
      </c>
      <c r="B829">
        <v>831</v>
      </c>
      <c r="C829">
        <v>3640</v>
      </c>
      <c r="D829">
        <v>22</v>
      </c>
      <c r="E829">
        <v>292</v>
      </c>
      <c r="F829">
        <v>179</v>
      </c>
      <c r="G829">
        <v>152</v>
      </c>
      <c r="H829">
        <v>133</v>
      </c>
      <c r="I829">
        <v>134</v>
      </c>
      <c r="J829">
        <v>324</v>
      </c>
      <c r="K829">
        <v>305</v>
      </c>
      <c r="L829">
        <v>307</v>
      </c>
      <c r="M829">
        <v>213</v>
      </c>
      <c r="N829">
        <v>389</v>
      </c>
      <c r="O829">
        <v>396</v>
      </c>
      <c r="P829">
        <v>392</v>
      </c>
      <c r="Q829">
        <v>324</v>
      </c>
      <c r="R829">
        <v>102</v>
      </c>
      <c r="S829">
        <v>3662</v>
      </c>
      <c r="T829">
        <v>296</v>
      </c>
      <c r="U829">
        <v>556</v>
      </c>
      <c r="V829">
        <v>355</v>
      </c>
      <c r="W829">
        <v>464</v>
      </c>
      <c r="X829">
        <v>1396</v>
      </c>
      <c r="Y829">
        <v>595</v>
      </c>
      <c r="Z829">
        <v>1697</v>
      </c>
      <c r="AA829">
        <v>494</v>
      </c>
    </row>
    <row r="830" spans="1:27">
      <c r="A830">
        <f>VLOOKUP(B830,xwalk!$A$2:$D$1455,4,FALSE)</f>
        <v>4</v>
      </c>
      <c r="B830">
        <v>832</v>
      </c>
      <c r="C830">
        <v>5040</v>
      </c>
      <c r="D830">
        <v>7</v>
      </c>
      <c r="E830">
        <v>215</v>
      </c>
      <c r="F830">
        <v>261</v>
      </c>
      <c r="G830">
        <v>259</v>
      </c>
      <c r="H830">
        <v>216</v>
      </c>
      <c r="I830">
        <v>247</v>
      </c>
      <c r="J830">
        <v>557</v>
      </c>
      <c r="K830">
        <v>384</v>
      </c>
      <c r="L830">
        <v>507</v>
      </c>
      <c r="M830">
        <v>294</v>
      </c>
      <c r="N830">
        <v>570</v>
      </c>
      <c r="O830">
        <v>418</v>
      </c>
      <c r="P830">
        <v>539</v>
      </c>
      <c r="Q830">
        <v>484</v>
      </c>
      <c r="R830">
        <v>314</v>
      </c>
      <c r="S830">
        <v>5047</v>
      </c>
      <c r="T830">
        <v>201</v>
      </c>
      <c r="U830">
        <v>663</v>
      </c>
      <c r="V830">
        <v>282</v>
      </c>
      <c r="W830">
        <v>641</v>
      </c>
      <c r="X830">
        <v>1684</v>
      </c>
      <c r="Y830">
        <v>1576</v>
      </c>
      <c r="Z830">
        <v>2257</v>
      </c>
      <c r="AA830">
        <v>488</v>
      </c>
    </row>
    <row r="831" spans="1:27">
      <c r="A831">
        <f>VLOOKUP(B831,xwalk!$A$2:$D$1455,4,FALSE)</f>
        <v>4</v>
      </c>
      <c r="B831">
        <v>833</v>
      </c>
      <c r="C831">
        <v>4267</v>
      </c>
      <c r="D831">
        <v>41</v>
      </c>
      <c r="E831">
        <v>17</v>
      </c>
      <c r="F831">
        <v>53</v>
      </c>
      <c r="G831">
        <v>210</v>
      </c>
      <c r="H831">
        <v>151</v>
      </c>
      <c r="I831">
        <v>318</v>
      </c>
      <c r="J831">
        <v>678</v>
      </c>
      <c r="K831">
        <v>253</v>
      </c>
      <c r="L831">
        <v>399</v>
      </c>
      <c r="M831">
        <v>277</v>
      </c>
      <c r="N831">
        <v>498</v>
      </c>
      <c r="O831">
        <v>328</v>
      </c>
      <c r="P831">
        <v>301</v>
      </c>
      <c r="Q831">
        <v>397</v>
      </c>
      <c r="R831">
        <v>401</v>
      </c>
      <c r="S831">
        <v>4308</v>
      </c>
      <c r="T831">
        <v>167</v>
      </c>
      <c r="U831">
        <v>547</v>
      </c>
      <c r="V831">
        <v>243</v>
      </c>
      <c r="W831">
        <v>532</v>
      </c>
      <c r="X831">
        <v>1522</v>
      </c>
      <c r="Y831">
        <v>1297</v>
      </c>
      <c r="Z831">
        <v>1984</v>
      </c>
      <c r="AA831">
        <v>410</v>
      </c>
    </row>
    <row r="832" spans="1:27">
      <c r="A832">
        <f>VLOOKUP(B832,xwalk!$A$2:$D$1455,4,FALSE)</f>
        <v>4</v>
      </c>
      <c r="B832">
        <v>834</v>
      </c>
      <c r="C832">
        <v>4828</v>
      </c>
      <c r="D832">
        <v>9</v>
      </c>
      <c r="E832">
        <v>29</v>
      </c>
      <c r="F832">
        <v>53</v>
      </c>
      <c r="G832">
        <v>258</v>
      </c>
      <c r="H832">
        <v>150</v>
      </c>
      <c r="I832">
        <v>368</v>
      </c>
      <c r="J832">
        <v>789</v>
      </c>
      <c r="K832">
        <v>286</v>
      </c>
      <c r="L832">
        <v>502</v>
      </c>
      <c r="M832">
        <v>311</v>
      </c>
      <c r="N832">
        <v>548</v>
      </c>
      <c r="O832">
        <v>452</v>
      </c>
      <c r="P832">
        <v>386</v>
      </c>
      <c r="Q832">
        <v>394</v>
      </c>
      <c r="R832">
        <v>415</v>
      </c>
      <c r="S832">
        <v>4837</v>
      </c>
      <c r="T832">
        <v>154</v>
      </c>
      <c r="U832">
        <v>518</v>
      </c>
      <c r="V832">
        <v>204</v>
      </c>
      <c r="W832">
        <v>587</v>
      </c>
      <c r="X832">
        <v>1597</v>
      </c>
      <c r="Y832">
        <v>1777</v>
      </c>
      <c r="Z832">
        <v>2244</v>
      </c>
      <c r="AA832">
        <v>396</v>
      </c>
    </row>
    <row r="833" spans="1:27">
      <c r="A833">
        <f>VLOOKUP(B833,xwalk!$A$2:$D$1455,4,FALSE)</f>
        <v>4</v>
      </c>
      <c r="B833">
        <v>835</v>
      </c>
      <c r="C833">
        <v>5623</v>
      </c>
      <c r="D833">
        <v>28</v>
      </c>
      <c r="E833">
        <v>142</v>
      </c>
      <c r="F833">
        <v>202</v>
      </c>
      <c r="G833">
        <v>273</v>
      </c>
      <c r="H833">
        <v>240</v>
      </c>
      <c r="I833">
        <v>277</v>
      </c>
      <c r="J833">
        <v>661</v>
      </c>
      <c r="K833">
        <v>237</v>
      </c>
      <c r="L833">
        <v>547</v>
      </c>
      <c r="M833">
        <v>357</v>
      </c>
      <c r="N833">
        <v>654</v>
      </c>
      <c r="O833">
        <v>384</v>
      </c>
      <c r="P833">
        <v>542</v>
      </c>
      <c r="Q833">
        <v>580</v>
      </c>
      <c r="R833">
        <v>289</v>
      </c>
      <c r="S833">
        <v>5651</v>
      </c>
      <c r="T833">
        <v>259</v>
      </c>
      <c r="U833">
        <v>793</v>
      </c>
      <c r="V833">
        <v>444</v>
      </c>
      <c r="W833">
        <v>666</v>
      </c>
      <c r="X833">
        <v>2074</v>
      </c>
      <c r="Y833">
        <v>1415</v>
      </c>
      <c r="Z833">
        <v>2690</v>
      </c>
      <c r="AA833">
        <v>582</v>
      </c>
    </row>
    <row r="834" spans="1:27">
      <c r="A834">
        <f>VLOOKUP(B834,xwalk!$A$2:$D$1455,4,FALSE)</f>
        <v>4</v>
      </c>
      <c r="B834">
        <v>836</v>
      </c>
      <c r="C834">
        <v>4716</v>
      </c>
      <c r="D834">
        <v>20</v>
      </c>
      <c r="E834">
        <v>89</v>
      </c>
      <c r="F834">
        <v>121</v>
      </c>
      <c r="G834">
        <v>267</v>
      </c>
      <c r="H834">
        <v>204</v>
      </c>
      <c r="I834">
        <v>273</v>
      </c>
      <c r="J834">
        <v>637</v>
      </c>
      <c r="K834">
        <v>309</v>
      </c>
      <c r="L834">
        <v>469</v>
      </c>
      <c r="M834">
        <v>255</v>
      </c>
      <c r="N834">
        <v>558</v>
      </c>
      <c r="O834">
        <v>366</v>
      </c>
      <c r="P834">
        <v>496</v>
      </c>
      <c r="Q834">
        <v>580</v>
      </c>
      <c r="R834">
        <v>149</v>
      </c>
      <c r="S834">
        <v>4736</v>
      </c>
      <c r="T834">
        <v>234</v>
      </c>
      <c r="U834">
        <v>580</v>
      </c>
      <c r="V834">
        <v>236</v>
      </c>
      <c r="W834">
        <v>551</v>
      </c>
      <c r="X834">
        <v>1587</v>
      </c>
      <c r="Y834">
        <v>1548</v>
      </c>
      <c r="Z834">
        <v>2199</v>
      </c>
      <c r="AA834">
        <v>444</v>
      </c>
    </row>
    <row r="835" spans="1:27">
      <c r="A835">
        <f>VLOOKUP(B835,xwalk!$A$2:$D$1455,4,FALSE)</f>
        <v>4</v>
      </c>
      <c r="B835">
        <v>837</v>
      </c>
      <c r="C835">
        <v>9651</v>
      </c>
      <c r="D835">
        <v>419</v>
      </c>
      <c r="E835">
        <v>314</v>
      </c>
      <c r="F835">
        <v>337</v>
      </c>
      <c r="G835">
        <v>503</v>
      </c>
      <c r="H835">
        <v>389</v>
      </c>
      <c r="I835">
        <v>549</v>
      </c>
      <c r="J835">
        <v>1127</v>
      </c>
      <c r="K835">
        <v>747</v>
      </c>
      <c r="L835">
        <v>880</v>
      </c>
      <c r="M835">
        <v>530</v>
      </c>
      <c r="N835">
        <v>1062</v>
      </c>
      <c r="O835">
        <v>682</v>
      </c>
      <c r="P835">
        <v>1286</v>
      </c>
      <c r="Q835">
        <v>829</v>
      </c>
      <c r="R835">
        <v>422</v>
      </c>
      <c r="S835">
        <v>10070</v>
      </c>
      <c r="T835">
        <v>638</v>
      </c>
      <c r="U835">
        <v>1354</v>
      </c>
      <c r="V835">
        <v>954</v>
      </c>
      <c r="W835">
        <v>1341</v>
      </c>
      <c r="X835">
        <v>3839</v>
      </c>
      <c r="Y835">
        <v>1944</v>
      </c>
      <c r="Z835">
        <v>4861</v>
      </c>
      <c r="AA835">
        <v>1092</v>
      </c>
    </row>
    <row r="836" spans="1:27">
      <c r="A836">
        <f>VLOOKUP(B836,xwalk!$A$2:$D$1455,4,FALSE)</f>
        <v>4</v>
      </c>
      <c r="B836">
        <v>838</v>
      </c>
      <c r="C836">
        <v>3957</v>
      </c>
      <c r="D836">
        <v>57</v>
      </c>
      <c r="E836">
        <v>254</v>
      </c>
      <c r="F836">
        <v>295</v>
      </c>
      <c r="G836">
        <v>264</v>
      </c>
      <c r="H836">
        <v>194</v>
      </c>
      <c r="I836">
        <v>200</v>
      </c>
      <c r="J836">
        <v>381</v>
      </c>
      <c r="K836">
        <v>510</v>
      </c>
      <c r="L836">
        <v>472</v>
      </c>
      <c r="M836">
        <v>230</v>
      </c>
      <c r="N836">
        <v>376</v>
      </c>
      <c r="O836">
        <v>497</v>
      </c>
      <c r="P836">
        <v>597</v>
      </c>
      <c r="Q836">
        <v>293</v>
      </c>
      <c r="R836">
        <v>201</v>
      </c>
      <c r="S836">
        <v>4014</v>
      </c>
      <c r="T836">
        <v>211</v>
      </c>
      <c r="U836">
        <v>439</v>
      </c>
      <c r="V836">
        <v>264</v>
      </c>
      <c r="W836">
        <v>550</v>
      </c>
      <c r="X836">
        <v>1331</v>
      </c>
      <c r="Y836">
        <v>1219</v>
      </c>
      <c r="Z836">
        <v>1849</v>
      </c>
      <c r="AA836">
        <v>350</v>
      </c>
    </row>
    <row r="837" spans="1:27">
      <c r="A837">
        <f>VLOOKUP(B837,xwalk!$A$2:$D$1455,4,FALSE)</f>
        <v>4</v>
      </c>
      <c r="B837">
        <v>839</v>
      </c>
      <c r="C837">
        <v>9907</v>
      </c>
      <c r="D837">
        <v>173</v>
      </c>
      <c r="E837">
        <v>898</v>
      </c>
      <c r="F837">
        <v>1086</v>
      </c>
      <c r="G837">
        <v>664</v>
      </c>
      <c r="H837">
        <v>464</v>
      </c>
      <c r="I837">
        <v>514</v>
      </c>
      <c r="J837">
        <v>1008</v>
      </c>
      <c r="K837">
        <v>1818</v>
      </c>
      <c r="L837">
        <v>1439</v>
      </c>
      <c r="M837">
        <v>621</v>
      </c>
      <c r="N837">
        <v>756</v>
      </c>
      <c r="O837">
        <v>1788</v>
      </c>
      <c r="P837">
        <v>1704</v>
      </c>
      <c r="Q837">
        <v>905</v>
      </c>
      <c r="R837">
        <v>237</v>
      </c>
      <c r="S837">
        <v>10080</v>
      </c>
      <c r="T837">
        <v>439</v>
      </c>
      <c r="U837">
        <v>987</v>
      </c>
      <c r="V837">
        <v>594</v>
      </c>
      <c r="W837">
        <v>1289</v>
      </c>
      <c r="X837">
        <v>3157</v>
      </c>
      <c r="Y837">
        <v>3614</v>
      </c>
      <c r="Z837">
        <v>4729</v>
      </c>
      <c r="AA837">
        <v>756</v>
      </c>
    </row>
    <row r="838" spans="1:27">
      <c r="A838">
        <f>VLOOKUP(B838,xwalk!$A$2:$D$1455,4,FALSE)</f>
        <v>4</v>
      </c>
      <c r="B838">
        <v>840</v>
      </c>
      <c r="C838">
        <v>5842</v>
      </c>
      <c r="D838">
        <v>20</v>
      </c>
      <c r="E838">
        <v>310</v>
      </c>
      <c r="F838">
        <v>446</v>
      </c>
      <c r="G838">
        <v>427</v>
      </c>
      <c r="H838">
        <v>322</v>
      </c>
      <c r="I838">
        <v>409</v>
      </c>
      <c r="J838">
        <v>849</v>
      </c>
      <c r="K838">
        <v>1014</v>
      </c>
      <c r="L838">
        <v>967</v>
      </c>
      <c r="M838">
        <v>417</v>
      </c>
      <c r="N838">
        <v>365</v>
      </c>
      <c r="O838">
        <v>926</v>
      </c>
      <c r="P838">
        <v>1194</v>
      </c>
      <c r="Q838">
        <v>369</v>
      </c>
      <c r="R838">
        <v>274</v>
      </c>
      <c r="S838">
        <v>5862</v>
      </c>
      <c r="T838">
        <v>192</v>
      </c>
      <c r="U838">
        <v>441</v>
      </c>
      <c r="V838">
        <v>281</v>
      </c>
      <c r="W838">
        <v>718</v>
      </c>
      <c r="X838">
        <v>2024</v>
      </c>
      <c r="Y838">
        <v>2206</v>
      </c>
      <c r="Z838">
        <v>2717</v>
      </c>
      <c r="AA838">
        <v>375</v>
      </c>
    </row>
    <row r="839" spans="1:27">
      <c r="A839">
        <f>VLOOKUP(B839,xwalk!$A$2:$D$1455,4,FALSE)</f>
        <v>4</v>
      </c>
      <c r="B839">
        <v>841</v>
      </c>
      <c r="C839">
        <v>4499</v>
      </c>
      <c r="D839">
        <v>61</v>
      </c>
      <c r="E839">
        <v>133</v>
      </c>
      <c r="F839">
        <v>152</v>
      </c>
      <c r="G839">
        <v>279</v>
      </c>
      <c r="H839">
        <v>198</v>
      </c>
      <c r="I839">
        <v>299</v>
      </c>
      <c r="J839">
        <v>639</v>
      </c>
      <c r="K839">
        <v>467</v>
      </c>
      <c r="L839">
        <v>527</v>
      </c>
      <c r="M839">
        <v>329</v>
      </c>
      <c r="N839">
        <v>377</v>
      </c>
      <c r="O839">
        <v>524</v>
      </c>
      <c r="P839">
        <v>672</v>
      </c>
      <c r="Q839">
        <v>390</v>
      </c>
      <c r="R839">
        <v>114</v>
      </c>
      <c r="S839">
        <v>4560</v>
      </c>
      <c r="T839">
        <v>262</v>
      </c>
      <c r="U839">
        <v>558</v>
      </c>
      <c r="V839">
        <v>336</v>
      </c>
      <c r="W839">
        <v>542</v>
      </c>
      <c r="X839">
        <v>1737</v>
      </c>
      <c r="Y839">
        <v>1125</v>
      </c>
      <c r="Z839">
        <v>2151</v>
      </c>
      <c r="AA839">
        <v>469</v>
      </c>
    </row>
    <row r="840" spans="1:27">
      <c r="A840">
        <f>VLOOKUP(B840,xwalk!$A$2:$D$1455,4,FALSE)</f>
        <v>4</v>
      </c>
      <c r="B840">
        <v>842</v>
      </c>
      <c r="C840">
        <v>3006</v>
      </c>
      <c r="D840">
        <v>66</v>
      </c>
      <c r="E840">
        <v>73</v>
      </c>
      <c r="F840">
        <v>149</v>
      </c>
      <c r="G840">
        <v>220</v>
      </c>
      <c r="H840">
        <v>168</v>
      </c>
      <c r="I840">
        <v>232</v>
      </c>
      <c r="J840">
        <v>447</v>
      </c>
      <c r="K840">
        <v>366</v>
      </c>
      <c r="L840">
        <v>461</v>
      </c>
      <c r="M840">
        <v>208</v>
      </c>
      <c r="N840">
        <v>254</v>
      </c>
      <c r="O840">
        <v>271</v>
      </c>
      <c r="P840">
        <v>579</v>
      </c>
      <c r="Q840">
        <v>373</v>
      </c>
      <c r="R840">
        <v>66</v>
      </c>
      <c r="S840">
        <v>3072</v>
      </c>
      <c r="T840">
        <v>180</v>
      </c>
      <c r="U840">
        <v>345</v>
      </c>
      <c r="V840">
        <v>135</v>
      </c>
      <c r="W840">
        <v>474</v>
      </c>
      <c r="X840">
        <v>1134</v>
      </c>
      <c r="Y840">
        <v>804</v>
      </c>
      <c r="Z840">
        <v>1489</v>
      </c>
      <c r="AA840">
        <v>290</v>
      </c>
    </row>
    <row r="841" spans="1:27">
      <c r="A841">
        <f>VLOOKUP(B841,xwalk!$A$2:$D$1455,4,FALSE)</f>
        <v>4</v>
      </c>
      <c r="B841">
        <v>843</v>
      </c>
      <c r="C841">
        <v>3997</v>
      </c>
      <c r="D841">
        <v>95</v>
      </c>
      <c r="E841">
        <v>25</v>
      </c>
      <c r="F841">
        <v>54</v>
      </c>
      <c r="G841">
        <v>196</v>
      </c>
      <c r="H841">
        <v>192</v>
      </c>
      <c r="I841">
        <v>295</v>
      </c>
      <c r="J841">
        <v>656</v>
      </c>
      <c r="K841">
        <v>266</v>
      </c>
      <c r="L841">
        <v>471</v>
      </c>
      <c r="M841">
        <v>291</v>
      </c>
      <c r="N841">
        <v>390</v>
      </c>
      <c r="O841">
        <v>301</v>
      </c>
      <c r="P841">
        <v>373</v>
      </c>
      <c r="Q841">
        <v>426</v>
      </c>
      <c r="R841">
        <v>318</v>
      </c>
      <c r="S841">
        <v>4092</v>
      </c>
      <c r="T841">
        <v>173</v>
      </c>
      <c r="U841">
        <v>563</v>
      </c>
      <c r="V841">
        <v>351</v>
      </c>
      <c r="W841">
        <v>532</v>
      </c>
      <c r="X841">
        <v>1701</v>
      </c>
      <c r="Y841">
        <v>772</v>
      </c>
      <c r="Z841">
        <v>1977</v>
      </c>
      <c r="AA841">
        <v>422</v>
      </c>
    </row>
    <row r="842" spans="1:27">
      <c r="A842">
        <f>VLOOKUP(B842,xwalk!$A$2:$D$1455,4,FALSE)</f>
        <v>4</v>
      </c>
      <c r="B842">
        <v>844</v>
      </c>
      <c r="C842">
        <v>8356</v>
      </c>
      <c r="D842">
        <v>30</v>
      </c>
      <c r="E842">
        <v>24</v>
      </c>
      <c r="F842">
        <v>87</v>
      </c>
      <c r="G842">
        <v>435</v>
      </c>
      <c r="H842">
        <v>413</v>
      </c>
      <c r="I842">
        <v>711</v>
      </c>
      <c r="J842">
        <v>1421</v>
      </c>
      <c r="K842">
        <v>458</v>
      </c>
      <c r="L842">
        <v>1142</v>
      </c>
      <c r="M842">
        <v>620</v>
      </c>
      <c r="N842">
        <v>871</v>
      </c>
      <c r="O842">
        <v>520</v>
      </c>
      <c r="P842">
        <v>1156</v>
      </c>
      <c r="Q842">
        <v>1055</v>
      </c>
      <c r="R842">
        <v>360</v>
      </c>
      <c r="S842">
        <v>8386</v>
      </c>
      <c r="T842">
        <v>352</v>
      </c>
      <c r="U842">
        <v>1108</v>
      </c>
      <c r="V842">
        <v>418</v>
      </c>
      <c r="W842">
        <v>1017</v>
      </c>
      <c r="X842">
        <v>3924</v>
      </c>
      <c r="Y842">
        <v>1567</v>
      </c>
      <c r="Z842">
        <v>4206</v>
      </c>
      <c r="AA842">
        <v>819</v>
      </c>
    </row>
    <row r="843" spans="1:27">
      <c r="A843">
        <f>VLOOKUP(B843,xwalk!$A$2:$D$1455,4,FALSE)</f>
        <v>4</v>
      </c>
      <c r="B843">
        <v>845</v>
      </c>
      <c r="C843">
        <v>6721</v>
      </c>
      <c r="D843">
        <v>54</v>
      </c>
      <c r="E843">
        <v>27</v>
      </c>
      <c r="F843">
        <v>82</v>
      </c>
      <c r="G843">
        <v>318</v>
      </c>
      <c r="H843">
        <v>300</v>
      </c>
      <c r="I843">
        <v>583</v>
      </c>
      <c r="J843">
        <v>1192</v>
      </c>
      <c r="K843">
        <v>403</v>
      </c>
      <c r="L843">
        <v>928</v>
      </c>
      <c r="M843">
        <v>497</v>
      </c>
      <c r="N843">
        <v>674</v>
      </c>
      <c r="O843">
        <v>700</v>
      </c>
      <c r="P843">
        <v>548</v>
      </c>
      <c r="Q843">
        <v>925</v>
      </c>
      <c r="R843">
        <v>329</v>
      </c>
      <c r="S843">
        <v>6775</v>
      </c>
      <c r="T843">
        <v>190</v>
      </c>
      <c r="U843">
        <v>935</v>
      </c>
      <c r="V843">
        <v>267</v>
      </c>
      <c r="W843">
        <v>663</v>
      </c>
      <c r="X843">
        <v>2681</v>
      </c>
      <c r="Y843">
        <v>2039</v>
      </c>
      <c r="Z843">
        <v>3314</v>
      </c>
      <c r="AA843">
        <v>658</v>
      </c>
    </row>
    <row r="844" spans="1:27">
      <c r="A844">
        <f>VLOOKUP(B844,xwalk!$A$2:$D$1455,4,FALSE)</f>
        <v>4</v>
      </c>
      <c r="B844">
        <v>846</v>
      </c>
      <c r="C844">
        <v>5290</v>
      </c>
      <c r="D844">
        <v>35</v>
      </c>
      <c r="E844">
        <v>46</v>
      </c>
      <c r="F844">
        <v>111</v>
      </c>
      <c r="G844">
        <v>350</v>
      </c>
      <c r="H844">
        <v>242</v>
      </c>
      <c r="I844">
        <v>455</v>
      </c>
      <c r="J844">
        <v>965</v>
      </c>
      <c r="K844">
        <v>584</v>
      </c>
      <c r="L844">
        <v>718</v>
      </c>
      <c r="M844">
        <v>381</v>
      </c>
      <c r="N844">
        <v>486</v>
      </c>
      <c r="O844">
        <v>428</v>
      </c>
      <c r="P844">
        <v>775</v>
      </c>
      <c r="Q844">
        <v>766</v>
      </c>
      <c r="R844">
        <v>200</v>
      </c>
      <c r="S844">
        <v>5325</v>
      </c>
      <c r="T844">
        <v>164</v>
      </c>
      <c r="U844">
        <v>654</v>
      </c>
      <c r="V844">
        <v>193</v>
      </c>
      <c r="W844">
        <v>642</v>
      </c>
      <c r="X844">
        <v>1999</v>
      </c>
      <c r="Y844">
        <v>1673</v>
      </c>
      <c r="Z844">
        <v>2606</v>
      </c>
      <c r="AA844">
        <v>462</v>
      </c>
    </row>
    <row r="845" spans="1:27">
      <c r="A845">
        <f>VLOOKUP(B845,xwalk!$A$2:$D$1455,4,FALSE)</f>
        <v>4</v>
      </c>
      <c r="B845">
        <v>847</v>
      </c>
      <c r="C845">
        <v>5192</v>
      </c>
      <c r="D845">
        <v>0</v>
      </c>
      <c r="E845">
        <v>543</v>
      </c>
      <c r="F845">
        <v>745</v>
      </c>
      <c r="G845">
        <v>252</v>
      </c>
      <c r="H845">
        <v>195</v>
      </c>
      <c r="I845">
        <v>244</v>
      </c>
      <c r="J845">
        <v>339</v>
      </c>
      <c r="K845">
        <v>787</v>
      </c>
      <c r="L845">
        <v>731</v>
      </c>
      <c r="M845">
        <v>385</v>
      </c>
      <c r="N845">
        <v>415</v>
      </c>
      <c r="O845">
        <v>742</v>
      </c>
      <c r="P845">
        <v>782</v>
      </c>
      <c r="Q845">
        <v>508</v>
      </c>
      <c r="R845">
        <v>286</v>
      </c>
      <c r="S845">
        <v>5192</v>
      </c>
      <c r="T845">
        <v>221</v>
      </c>
      <c r="U845">
        <v>569</v>
      </c>
      <c r="V845">
        <v>264</v>
      </c>
      <c r="W845">
        <v>864</v>
      </c>
      <c r="X845">
        <v>1729</v>
      </c>
      <c r="Y845">
        <v>1545</v>
      </c>
      <c r="Z845">
        <v>2492</v>
      </c>
      <c r="AA845">
        <v>436</v>
      </c>
    </row>
    <row r="846" spans="1:27">
      <c r="A846">
        <f>VLOOKUP(B846,xwalk!$A$2:$D$1455,4,FALSE)</f>
        <v>4</v>
      </c>
      <c r="B846">
        <v>848</v>
      </c>
      <c r="C846">
        <v>4674</v>
      </c>
      <c r="D846">
        <v>122</v>
      </c>
      <c r="E846">
        <v>124</v>
      </c>
      <c r="F846">
        <v>177</v>
      </c>
      <c r="G846">
        <v>325</v>
      </c>
      <c r="H846">
        <v>287</v>
      </c>
      <c r="I846">
        <v>283</v>
      </c>
      <c r="J846">
        <v>703</v>
      </c>
      <c r="K846">
        <v>551</v>
      </c>
      <c r="L846">
        <v>592</v>
      </c>
      <c r="M846">
        <v>357</v>
      </c>
      <c r="N846">
        <v>399</v>
      </c>
      <c r="O846">
        <v>498</v>
      </c>
      <c r="P846">
        <v>770</v>
      </c>
      <c r="Q846">
        <v>458</v>
      </c>
      <c r="R846">
        <v>173</v>
      </c>
      <c r="S846">
        <v>4796</v>
      </c>
      <c r="T846">
        <v>197</v>
      </c>
      <c r="U846">
        <v>570</v>
      </c>
      <c r="V846">
        <v>258</v>
      </c>
      <c r="W846">
        <v>661</v>
      </c>
      <c r="X846">
        <v>1680</v>
      </c>
      <c r="Y846">
        <v>1430</v>
      </c>
      <c r="Z846">
        <v>2274</v>
      </c>
      <c r="AA846">
        <v>429</v>
      </c>
    </row>
    <row r="847" spans="1:27">
      <c r="A847">
        <f>VLOOKUP(B847,xwalk!$A$2:$D$1455,4,FALSE)</f>
        <v>4</v>
      </c>
      <c r="B847">
        <v>849</v>
      </c>
      <c r="C847">
        <v>3595</v>
      </c>
      <c r="D847">
        <v>57</v>
      </c>
      <c r="E847">
        <v>18</v>
      </c>
      <c r="F847">
        <v>51</v>
      </c>
      <c r="G847">
        <v>233</v>
      </c>
      <c r="H847">
        <v>148</v>
      </c>
      <c r="I847">
        <v>248</v>
      </c>
      <c r="J847">
        <v>648</v>
      </c>
      <c r="K847">
        <v>265</v>
      </c>
      <c r="L847">
        <v>450</v>
      </c>
      <c r="M847">
        <v>252</v>
      </c>
      <c r="N847">
        <v>379</v>
      </c>
      <c r="O847">
        <v>367</v>
      </c>
      <c r="P847">
        <v>385</v>
      </c>
      <c r="Q847">
        <v>413</v>
      </c>
      <c r="R847">
        <v>181</v>
      </c>
      <c r="S847">
        <v>3652</v>
      </c>
      <c r="T847">
        <v>139</v>
      </c>
      <c r="U847">
        <v>470</v>
      </c>
      <c r="V847">
        <v>143</v>
      </c>
      <c r="W847">
        <v>384</v>
      </c>
      <c r="X847">
        <v>1310</v>
      </c>
      <c r="Y847">
        <v>1206</v>
      </c>
      <c r="Z847">
        <v>1765</v>
      </c>
      <c r="AA847">
        <v>346</v>
      </c>
    </row>
    <row r="848" spans="1:27">
      <c r="A848">
        <f>VLOOKUP(B848,xwalk!$A$2:$D$1455,4,FALSE)</f>
        <v>4</v>
      </c>
      <c r="B848">
        <v>850</v>
      </c>
      <c r="C848">
        <v>3481</v>
      </c>
      <c r="D848">
        <v>22</v>
      </c>
      <c r="E848">
        <v>24</v>
      </c>
      <c r="F848">
        <v>52</v>
      </c>
      <c r="G848">
        <v>160</v>
      </c>
      <c r="H848">
        <v>143</v>
      </c>
      <c r="I848">
        <v>317</v>
      </c>
      <c r="J848">
        <v>625</v>
      </c>
      <c r="K848">
        <v>218</v>
      </c>
      <c r="L848">
        <v>534</v>
      </c>
      <c r="M848">
        <v>220</v>
      </c>
      <c r="N848">
        <v>349</v>
      </c>
      <c r="O848">
        <v>413</v>
      </c>
      <c r="P848">
        <v>268</v>
      </c>
      <c r="Q848">
        <v>475</v>
      </c>
      <c r="R848">
        <v>165</v>
      </c>
      <c r="S848">
        <v>3503</v>
      </c>
      <c r="T848">
        <v>111</v>
      </c>
      <c r="U848">
        <v>407</v>
      </c>
      <c r="V848">
        <v>134</v>
      </c>
      <c r="W848">
        <v>336</v>
      </c>
      <c r="X848">
        <v>1341</v>
      </c>
      <c r="Y848">
        <v>1174</v>
      </c>
      <c r="Z848">
        <v>1702</v>
      </c>
      <c r="AA848">
        <v>295</v>
      </c>
    </row>
    <row r="849" spans="1:27">
      <c r="A849">
        <f>VLOOKUP(B849,xwalk!$A$2:$D$1455,4,FALSE)</f>
        <v>4</v>
      </c>
      <c r="B849">
        <v>851</v>
      </c>
      <c r="C849">
        <v>1939</v>
      </c>
      <c r="D849">
        <v>0</v>
      </c>
      <c r="E849">
        <v>8</v>
      </c>
      <c r="F849">
        <v>17</v>
      </c>
      <c r="G849">
        <v>95</v>
      </c>
      <c r="H849">
        <v>96</v>
      </c>
      <c r="I849">
        <v>177</v>
      </c>
      <c r="J849">
        <v>346</v>
      </c>
      <c r="K849">
        <v>112</v>
      </c>
      <c r="L849">
        <v>296</v>
      </c>
      <c r="M849">
        <v>150</v>
      </c>
      <c r="N849">
        <v>181</v>
      </c>
      <c r="O849">
        <v>155</v>
      </c>
      <c r="P849">
        <v>246</v>
      </c>
      <c r="Q849">
        <v>208</v>
      </c>
      <c r="R849">
        <v>130</v>
      </c>
      <c r="S849">
        <v>1939</v>
      </c>
      <c r="T849">
        <v>48</v>
      </c>
      <c r="U849">
        <v>213</v>
      </c>
      <c r="V849">
        <v>64</v>
      </c>
      <c r="W849">
        <v>224</v>
      </c>
      <c r="X849">
        <v>729</v>
      </c>
      <c r="Y849">
        <v>661</v>
      </c>
      <c r="Z849">
        <v>994</v>
      </c>
      <c r="AA849">
        <v>152</v>
      </c>
    </row>
    <row r="850" spans="1:27">
      <c r="A850">
        <f>VLOOKUP(B850,xwalk!$A$2:$D$1455,4,FALSE)</f>
        <v>4</v>
      </c>
      <c r="B850">
        <v>852</v>
      </c>
      <c r="C850">
        <v>5628</v>
      </c>
      <c r="D850">
        <v>3</v>
      </c>
      <c r="E850">
        <v>26</v>
      </c>
      <c r="F850">
        <v>88</v>
      </c>
      <c r="G850">
        <v>293</v>
      </c>
      <c r="H850">
        <v>266</v>
      </c>
      <c r="I850">
        <v>439</v>
      </c>
      <c r="J850">
        <v>1006</v>
      </c>
      <c r="K850">
        <v>410</v>
      </c>
      <c r="L850">
        <v>766</v>
      </c>
      <c r="M850">
        <v>373</v>
      </c>
      <c r="N850">
        <v>569</v>
      </c>
      <c r="O850">
        <v>630</v>
      </c>
      <c r="P850">
        <v>551</v>
      </c>
      <c r="Q850">
        <v>620</v>
      </c>
      <c r="R850">
        <v>317</v>
      </c>
      <c r="S850">
        <v>5631</v>
      </c>
      <c r="T850">
        <v>185</v>
      </c>
      <c r="U850">
        <v>690</v>
      </c>
      <c r="V850">
        <v>273</v>
      </c>
      <c r="W850">
        <v>607</v>
      </c>
      <c r="X850">
        <v>2226</v>
      </c>
      <c r="Y850">
        <v>1650</v>
      </c>
      <c r="Z850">
        <v>2702</v>
      </c>
      <c r="AA850">
        <v>500</v>
      </c>
    </row>
    <row r="851" spans="1:27">
      <c r="A851">
        <f>VLOOKUP(B851,xwalk!$A$2:$D$1455,4,FALSE)</f>
        <v>4</v>
      </c>
      <c r="B851">
        <v>853</v>
      </c>
      <c r="C851">
        <v>5826</v>
      </c>
      <c r="D851">
        <v>51</v>
      </c>
      <c r="E851">
        <v>109</v>
      </c>
      <c r="F851">
        <v>115</v>
      </c>
      <c r="G851">
        <v>312</v>
      </c>
      <c r="H851">
        <v>250</v>
      </c>
      <c r="I851">
        <v>336</v>
      </c>
      <c r="J851">
        <v>881</v>
      </c>
      <c r="K851">
        <v>434</v>
      </c>
      <c r="L851">
        <v>761</v>
      </c>
      <c r="M851">
        <v>344</v>
      </c>
      <c r="N851">
        <v>464</v>
      </c>
      <c r="O851">
        <v>437</v>
      </c>
      <c r="P851">
        <v>588</v>
      </c>
      <c r="Q851">
        <v>878</v>
      </c>
      <c r="R851">
        <v>100</v>
      </c>
      <c r="S851">
        <v>5877</v>
      </c>
      <c r="T851">
        <v>254</v>
      </c>
      <c r="U851">
        <v>862</v>
      </c>
      <c r="V851">
        <v>443</v>
      </c>
      <c r="W851">
        <v>568</v>
      </c>
      <c r="X851">
        <v>2364</v>
      </c>
      <c r="Y851">
        <v>1386</v>
      </c>
      <c r="Z851">
        <v>2409</v>
      </c>
      <c r="AA851">
        <v>733</v>
      </c>
    </row>
    <row r="852" spans="1:27">
      <c r="A852">
        <f>VLOOKUP(B852,xwalk!$A$2:$D$1455,4,FALSE)</f>
        <v>4</v>
      </c>
      <c r="B852">
        <v>854</v>
      </c>
      <c r="C852">
        <v>6238</v>
      </c>
      <c r="D852">
        <v>30</v>
      </c>
      <c r="E852">
        <v>359</v>
      </c>
      <c r="F852">
        <v>428</v>
      </c>
      <c r="G852">
        <v>325</v>
      </c>
      <c r="H852">
        <v>303</v>
      </c>
      <c r="I852">
        <v>248</v>
      </c>
      <c r="J852">
        <v>551</v>
      </c>
      <c r="K852">
        <v>479</v>
      </c>
      <c r="L852">
        <v>624</v>
      </c>
      <c r="M852">
        <v>411</v>
      </c>
      <c r="N852">
        <v>700</v>
      </c>
      <c r="O852">
        <v>390</v>
      </c>
      <c r="P852">
        <v>1078</v>
      </c>
      <c r="Q852">
        <v>617</v>
      </c>
      <c r="R852">
        <v>129</v>
      </c>
      <c r="S852">
        <v>6268</v>
      </c>
      <c r="T852">
        <v>536</v>
      </c>
      <c r="U852">
        <v>1118</v>
      </c>
      <c r="V852">
        <v>542</v>
      </c>
      <c r="W852">
        <v>1028</v>
      </c>
      <c r="X852">
        <v>2307</v>
      </c>
      <c r="Y852">
        <v>737</v>
      </c>
      <c r="Z852">
        <v>3014</v>
      </c>
      <c r="AA852">
        <v>861</v>
      </c>
    </row>
    <row r="853" spans="1:27">
      <c r="A853">
        <f>VLOOKUP(B853,xwalk!$A$2:$D$1455,4,FALSE)</f>
        <v>4</v>
      </c>
      <c r="B853">
        <v>855</v>
      </c>
      <c r="C853">
        <v>5143</v>
      </c>
      <c r="D853">
        <v>13</v>
      </c>
      <c r="E853">
        <v>345</v>
      </c>
      <c r="F853">
        <v>402</v>
      </c>
      <c r="G853">
        <v>289</v>
      </c>
      <c r="H853">
        <v>225</v>
      </c>
      <c r="I853">
        <v>206</v>
      </c>
      <c r="J853">
        <v>406</v>
      </c>
      <c r="K853">
        <v>500</v>
      </c>
      <c r="L853">
        <v>522</v>
      </c>
      <c r="M853">
        <v>311</v>
      </c>
      <c r="N853">
        <v>540</v>
      </c>
      <c r="O853">
        <v>587</v>
      </c>
      <c r="P853">
        <v>593</v>
      </c>
      <c r="Q853">
        <v>443</v>
      </c>
      <c r="R853">
        <v>250</v>
      </c>
      <c r="S853">
        <v>5156</v>
      </c>
      <c r="T853">
        <v>344</v>
      </c>
      <c r="U853">
        <v>745</v>
      </c>
      <c r="V853">
        <v>399</v>
      </c>
      <c r="W853">
        <v>684</v>
      </c>
      <c r="X853">
        <v>1703</v>
      </c>
      <c r="Y853">
        <v>1281</v>
      </c>
      <c r="Z853">
        <v>2369</v>
      </c>
      <c r="AA853">
        <v>578</v>
      </c>
    </row>
    <row r="854" spans="1:27">
      <c r="A854">
        <f>VLOOKUP(B854,xwalk!$A$2:$D$1455,4,FALSE)</f>
        <v>4</v>
      </c>
      <c r="B854">
        <v>856</v>
      </c>
      <c r="C854">
        <v>15651</v>
      </c>
      <c r="D854">
        <v>0</v>
      </c>
      <c r="E854">
        <v>1245</v>
      </c>
      <c r="F854">
        <v>2365</v>
      </c>
      <c r="G854">
        <v>452</v>
      </c>
      <c r="H854">
        <v>404</v>
      </c>
      <c r="I854">
        <v>356</v>
      </c>
      <c r="J854">
        <v>671</v>
      </c>
      <c r="K854">
        <v>1295</v>
      </c>
      <c r="L854">
        <v>1485</v>
      </c>
      <c r="M854">
        <v>1057</v>
      </c>
      <c r="N854">
        <v>1656</v>
      </c>
      <c r="O854">
        <v>1493</v>
      </c>
      <c r="P854">
        <v>1712</v>
      </c>
      <c r="Q854">
        <v>1422</v>
      </c>
      <c r="R854">
        <v>866</v>
      </c>
      <c r="S854">
        <v>15651</v>
      </c>
      <c r="T854">
        <v>771</v>
      </c>
      <c r="U854">
        <v>2076</v>
      </c>
      <c r="V854">
        <v>1613</v>
      </c>
      <c r="W854">
        <v>2065</v>
      </c>
      <c r="X854">
        <v>5444</v>
      </c>
      <c r="Y854">
        <v>3682</v>
      </c>
      <c r="Z854">
        <v>7062</v>
      </c>
      <c r="AA854">
        <v>1635</v>
      </c>
    </row>
    <row r="855" spans="1:27">
      <c r="A855">
        <f>VLOOKUP(B855,xwalk!$A$2:$D$1455,4,FALSE)</f>
        <v>4</v>
      </c>
      <c r="B855">
        <v>857</v>
      </c>
      <c r="C855">
        <v>3031</v>
      </c>
      <c r="D855">
        <v>120</v>
      </c>
      <c r="E855">
        <v>114</v>
      </c>
      <c r="F855">
        <v>150</v>
      </c>
      <c r="G855">
        <v>163</v>
      </c>
      <c r="H855">
        <v>153</v>
      </c>
      <c r="I855">
        <v>124</v>
      </c>
      <c r="J855">
        <v>339</v>
      </c>
      <c r="K855">
        <v>247</v>
      </c>
      <c r="L855">
        <v>279</v>
      </c>
      <c r="M855">
        <v>177</v>
      </c>
      <c r="N855">
        <v>340</v>
      </c>
      <c r="O855">
        <v>212</v>
      </c>
      <c r="P855">
        <v>343</v>
      </c>
      <c r="Q855">
        <v>278</v>
      </c>
      <c r="R855">
        <v>210</v>
      </c>
      <c r="S855">
        <v>3151</v>
      </c>
      <c r="T855">
        <v>162</v>
      </c>
      <c r="U855">
        <v>422</v>
      </c>
      <c r="V855">
        <v>303</v>
      </c>
      <c r="W855">
        <v>469</v>
      </c>
      <c r="X855">
        <v>1143</v>
      </c>
      <c r="Y855">
        <v>652</v>
      </c>
      <c r="Z855">
        <v>1521</v>
      </c>
      <c r="AA855">
        <v>315</v>
      </c>
    </row>
    <row r="856" spans="1:27">
      <c r="A856">
        <f>VLOOKUP(B856,xwalk!$A$2:$D$1455,4,FALSE)</f>
        <v>4</v>
      </c>
      <c r="B856">
        <v>858</v>
      </c>
      <c r="C856">
        <v>5523</v>
      </c>
      <c r="D856">
        <v>0</v>
      </c>
      <c r="E856">
        <v>155</v>
      </c>
      <c r="F856">
        <v>216</v>
      </c>
      <c r="G856">
        <v>302</v>
      </c>
      <c r="H856">
        <v>216</v>
      </c>
      <c r="I856">
        <v>348</v>
      </c>
      <c r="J856">
        <v>784</v>
      </c>
      <c r="K856">
        <v>444</v>
      </c>
      <c r="L856">
        <v>615</v>
      </c>
      <c r="M856">
        <v>364</v>
      </c>
      <c r="N856">
        <v>598</v>
      </c>
      <c r="O856">
        <v>478</v>
      </c>
      <c r="P856">
        <v>800</v>
      </c>
      <c r="Q856">
        <v>496</v>
      </c>
      <c r="R856">
        <v>247</v>
      </c>
      <c r="S856">
        <v>5523</v>
      </c>
      <c r="T856">
        <v>208</v>
      </c>
      <c r="U856">
        <v>722</v>
      </c>
      <c r="V856">
        <v>323</v>
      </c>
      <c r="W856">
        <v>533</v>
      </c>
      <c r="X856">
        <v>2028</v>
      </c>
      <c r="Y856">
        <v>1709</v>
      </c>
      <c r="Z856">
        <v>2706</v>
      </c>
      <c r="AA856">
        <v>495</v>
      </c>
    </row>
    <row r="857" spans="1:27">
      <c r="A857">
        <f>VLOOKUP(B857,xwalk!$A$2:$D$1455,4,FALSE)</f>
        <v>4</v>
      </c>
      <c r="B857">
        <v>859</v>
      </c>
      <c r="C857">
        <v>4029</v>
      </c>
      <c r="D857">
        <v>16</v>
      </c>
      <c r="E857">
        <v>31</v>
      </c>
      <c r="F857">
        <v>75</v>
      </c>
      <c r="G857">
        <v>217</v>
      </c>
      <c r="H857">
        <v>170</v>
      </c>
      <c r="I857">
        <v>252</v>
      </c>
      <c r="J857">
        <v>616</v>
      </c>
      <c r="K857">
        <v>259</v>
      </c>
      <c r="L857">
        <v>417</v>
      </c>
      <c r="M857">
        <v>226</v>
      </c>
      <c r="N857">
        <v>459</v>
      </c>
      <c r="O857">
        <v>323</v>
      </c>
      <c r="P857">
        <v>180</v>
      </c>
      <c r="Q857">
        <v>501</v>
      </c>
      <c r="R857">
        <v>357</v>
      </c>
      <c r="S857">
        <v>4045</v>
      </c>
      <c r="T857">
        <v>141</v>
      </c>
      <c r="U857">
        <v>444</v>
      </c>
      <c r="V857">
        <v>149</v>
      </c>
      <c r="W857">
        <v>221</v>
      </c>
      <c r="X857">
        <v>1533</v>
      </c>
      <c r="Y857">
        <v>1557</v>
      </c>
      <c r="Z857">
        <v>1968</v>
      </c>
      <c r="AA857">
        <v>305</v>
      </c>
    </row>
    <row r="858" spans="1:27">
      <c r="A858">
        <f>VLOOKUP(B858,xwalk!$A$2:$D$1455,4,FALSE)</f>
        <v>4</v>
      </c>
      <c r="B858">
        <v>860</v>
      </c>
      <c r="C858">
        <v>5736</v>
      </c>
      <c r="D858">
        <v>6</v>
      </c>
      <c r="E858">
        <v>46</v>
      </c>
      <c r="F858">
        <v>96</v>
      </c>
      <c r="G858">
        <v>304</v>
      </c>
      <c r="H858">
        <v>256</v>
      </c>
      <c r="I858">
        <v>452</v>
      </c>
      <c r="J858">
        <v>1016</v>
      </c>
      <c r="K858">
        <v>508</v>
      </c>
      <c r="L858">
        <v>720</v>
      </c>
      <c r="M858">
        <v>348</v>
      </c>
      <c r="N858">
        <v>594</v>
      </c>
      <c r="O858">
        <v>568</v>
      </c>
      <c r="P858">
        <v>777</v>
      </c>
      <c r="Q858">
        <v>532</v>
      </c>
      <c r="R858">
        <v>293</v>
      </c>
      <c r="S858">
        <v>5742</v>
      </c>
      <c r="T858">
        <v>248</v>
      </c>
      <c r="U858">
        <v>552</v>
      </c>
      <c r="V858">
        <v>345</v>
      </c>
      <c r="W858">
        <v>595</v>
      </c>
      <c r="X858">
        <v>2167</v>
      </c>
      <c r="Y858">
        <v>1835</v>
      </c>
      <c r="Z858">
        <v>2853</v>
      </c>
      <c r="AA858">
        <v>436</v>
      </c>
    </row>
    <row r="859" spans="1:27">
      <c r="A859">
        <f>VLOOKUP(B859,xwalk!$A$2:$D$1455,4,FALSE)</f>
        <v>4</v>
      </c>
      <c r="B859">
        <v>861</v>
      </c>
      <c r="C859">
        <v>6257</v>
      </c>
      <c r="D859">
        <v>36</v>
      </c>
      <c r="E859">
        <v>39</v>
      </c>
      <c r="F859">
        <v>104</v>
      </c>
      <c r="G859">
        <v>284</v>
      </c>
      <c r="H859">
        <v>231</v>
      </c>
      <c r="I859">
        <v>433</v>
      </c>
      <c r="J859">
        <v>1019</v>
      </c>
      <c r="K859">
        <v>357</v>
      </c>
      <c r="L859">
        <v>636</v>
      </c>
      <c r="M859">
        <v>375</v>
      </c>
      <c r="N859">
        <v>742</v>
      </c>
      <c r="O859">
        <v>498</v>
      </c>
      <c r="P859">
        <v>556</v>
      </c>
      <c r="Q859">
        <v>661</v>
      </c>
      <c r="R859">
        <v>395</v>
      </c>
      <c r="S859">
        <v>6293</v>
      </c>
      <c r="T859">
        <v>226</v>
      </c>
      <c r="U859">
        <v>796</v>
      </c>
      <c r="V859">
        <v>293</v>
      </c>
      <c r="W859">
        <v>449</v>
      </c>
      <c r="X859">
        <v>2284</v>
      </c>
      <c r="Y859">
        <v>2245</v>
      </c>
      <c r="Z859">
        <v>3148</v>
      </c>
      <c r="AA859">
        <v>542</v>
      </c>
    </row>
    <row r="860" spans="1:27">
      <c r="A860">
        <f>VLOOKUP(B860,xwalk!$A$2:$D$1455,4,FALSE)</f>
        <v>4</v>
      </c>
      <c r="B860">
        <v>862</v>
      </c>
      <c r="C860">
        <v>6779</v>
      </c>
      <c r="D860">
        <v>104</v>
      </c>
      <c r="E860">
        <v>351</v>
      </c>
      <c r="F860">
        <v>348</v>
      </c>
      <c r="G860">
        <v>386</v>
      </c>
      <c r="H860">
        <v>331</v>
      </c>
      <c r="I860">
        <v>438</v>
      </c>
      <c r="J860">
        <v>1019</v>
      </c>
      <c r="K860">
        <v>940</v>
      </c>
      <c r="L860">
        <v>905</v>
      </c>
      <c r="M860">
        <v>441</v>
      </c>
      <c r="N860">
        <v>587</v>
      </c>
      <c r="O860">
        <v>646</v>
      </c>
      <c r="P860">
        <v>1031</v>
      </c>
      <c r="Q860">
        <v>827</v>
      </c>
      <c r="R860">
        <v>369</v>
      </c>
      <c r="S860">
        <v>6883</v>
      </c>
      <c r="T860">
        <v>262</v>
      </c>
      <c r="U860">
        <v>665</v>
      </c>
      <c r="V860">
        <v>386</v>
      </c>
      <c r="W860">
        <v>790</v>
      </c>
      <c r="X860">
        <v>2388</v>
      </c>
      <c r="Y860">
        <v>2392</v>
      </c>
      <c r="Z860">
        <v>3333</v>
      </c>
      <c r="AA860">
        <v>525</v>
      </c>
    </row>
    <row r="861" spans="1:27">
      <c r="A861">
        <f>VLOOKUP(B861,xwalk!$A$2:$D$1455,4,FALSE)</f>
        <v>4</v>
      </c>
      <c r="B861">
        <v>863</v>
      </c>
      <c r="C861">
        <v>21088</v>
      </c>
      <c r="D861">
        <v>19</v>
      </c>
      <c r="E861">
        <v>1540</v>
      </c>
      <c r="F861">
        <v>2254</v>
      </c>
      <c r="G861">
        <v>972</v>
      </c>
      <c r="H861">
        <v>701</v>
      </c>
      <c r="I861">
        <v>887</v>
      </c>
      <c r="J861">
        <v>1188</v>
      </c>
      <c r="K861">
        <v>1573</v>
      </c>
      <c r="L861">
        <v>2254</v>
      </c>
      <c r="M861">
        <v>1494</v>
      </c>
      <c r="N861">
        <v>2221</v>
      </c>
      <c r="O861">
        <v>1657</v>
      </c>
      <c r="P861">
        <v>2423</v>
      </c>
      <c r="Q861">
        <v>2145</v>
      </c>
      <c r="R861">
        <v>1317</v>
      </c>
      <c r="S861">
        <v>21107</v>
      </c>
      <c r="T861">
        <v>915</v>
      </c>
      <c r="U861">
        <v>2403</v>
      </c>
      <c r="V861">
        <v>1827</v>
      </c>
      <c r="W861">
        <v>2005</v>
      </c>
      <c r="X861">
        <v>7779</v>
      </c>
      <c r="Y861">
        <v>6178</v>
      </c>
      <c r="Z861">
        <v>10024</v>
      </c>
      <c r="AA861">
        <v>1799</v>
      </c>
    </row>
    <row r="862" spans="1:27">
      <c r="A862">
        <f>VLOOKUP(B862,xwalk!$A$2:$D$1455,4,FALSE)</f>
        <v>4</v>
      </c>
      <c r="B862">
        <v>864</v>
      </c>
      <c r="C862">
        <v>7354</v>
      </c>
      <c r="D862">
        <v>3</v>
      </c>
      <c r="E862">
        <v>588</v>
      </c>
      <c r="F862">
        <v>678</v>
      </c>
      <c r="G862">
        <v>499</v>
      </c>
      <c r="H862">
        <v>366</v>
      </c>
      <c r="I862">
        <v>404</v>
      </c>
      <c r="J862">
        <v>816</v>
      </c>
      <c r="K862">
        <v>1302</v>
      </c>
      <c r="L862">
        <v>969</v>
      </c>
      <c r="M862">
        <v>472</v>
      </c>
      <c r="N862">
        <v>608</v>
      </c>
      <c r="O862">
        <v>857</v>
      </c>
      <c r="P862">
        <v>1441</v>
      </c>
      <c r="Q862">
        <v>734</v>
      </c>
      <c r="R862">
        <v>319</v>
      </c>
      <c r="S862">
        <v>7357</v>
      </c>
      <c r="T862">
        <v>356</v>
      </c>
      <c r="U862">
        <v>774</v>
      </c>
      <c r="V862">
        <v>504</v>
      </c>
      <c r="W862">
        <v>1150</v>
      </c>
      <c r="X862">
        <v>2862</v>
      </c>
      <c r="Y862">
        <v>1711</v>
      </c>
      <c r="Z862">
        <v>3594</v>
      </c>
      <c r="AA862">
        <v>653</v>
      </c>
    </row>
    <row r="863" spans="1:27">
      <c r="A863">
        <f>VLOOKUP(B863,xwalk!$A$2:$D$1455,4,FALSE)</f>
        <v>4</v>
      </c>
      <c r="B863">
        <v>865</v>
      </c>
      <c r="C863">
        <v>3702</v>
      </c>
      <c r="D863">
        <v>5</v>
      </c>
      <c r="E863">
        <v>115</v>
      </c>
      <c r="F863">
        <v>119</v>
      </c>
      <c r="G863">
        <v>244</v>
      </c>
      <c r="H863">
        <v>158</v>
      </c>
      <c r="I863">
        <v>216</v>
      </c>
      <c r="J863">
        <v>602</v>
      </c>
      <c r="K863">
        <v>406</v>
      </c>
      <c r="L863">
        <v>460</v>
      </c>
      <c r="M863">
        <v>215</v>
      </c>
      <c r="N863">
        <v>373</v>
      </c>
      <c r="O863">
        <v>348</v>
      </c>
      <c r="P863">
        <v>494</v>
      </c>
      <c r="Q863">
        <v>498</v>
      </c>
      <c r="R863">
        <v>114</v>
      </c>
      <c r="S863">
        <v>3707</v>
      </c>
      <c r="T863">
        <v>99</v>
      </c>
      <c r="U863">
        <v>347</v>
      </c>
      <c r="V863">
        <v>174</v>
      </c>
      <c r="W863">
        <v>251</v>
      </c>
      <c r="X863">
        <v>1309</v>
      </c>
      <c r="Y863">
        <v>1527</v>
      </c>
      <c r="Z863">
        <v>1789</v>
      </c>
      <c r="AA863">
        <v>239</v>
      </c>
    </row>
    <row r="864" spans="1:27">
      <c r="A864">
        <f>VLOOKUP(B864,xwalk!$A$2:$D$1455,4,FALSE)</f>
        <v>4</v>
      </c>
      <c r="B864">
        <v>866</v>
      </c>
      <c r="C864">
        <v>3562</v>
      </c>
      <c r="D864">
        <v>14</v>
      </c>
      <c r="E864">
        <v>32</v>
      </c>
      <c r="F864">
        <v>85</v>
      </c>
      <c r="G864">
        <v>232</v>
      </c>
      <c r="H864">
        <v>175</v>
      </c>
      <c r="I864">
        <v>287</v>
      </c>
      <c r="J864">
        <v>643</v>
      </c>
      <c r="K864">
        <v>360</v>
      </c>
      <c r="L864">
        <v>562</v>
      </c>
      <c r="M864">
        <v>232</v>
      </c>
      <c r="N864">
        <v>300</v>
      </c>
      <c r="O864">
        <v>616</v>
      </c>
      <c r="P864">
        <v>418</v>
      </c>
      <c r="Q864">
        <v>317</v>
      </c>
      <c r="R864">
        <v>103</v>
      </c>
      <c r="S864">
        <v>3576</v>
      </c>
      <c r="T864">
        <v>87</v>
      </c>
      <c r="U864">
        <v>318</v>
      </c>
      <c r="V864">
        <v>166</v>
      </c>
      <c r="W864">
        <v>254</v>
      </c>
      <c r="X864">
        <v>1265</v>
      </c>
      <c r="Y864">
        <v>1486</v>
      </c>
      <c r="Z864">
        <v>1783</v>
      </c>
      <c r="AA864">
        <v>229</v>
      </c>
    </row>
    <row r="865" spans="1:27">
      <c r="A865">
        <f>VLOOKUP(B865,xwalk!$A$2:$D$1455,4,FALSE)</f>
        <v>4</v>
      </c>
      <c r="B865">
        <v>867</v>
      </c>
      <c r="C865">
        <v>2527</v>
      </c>
      <c r="D865">
        <v>3</v>
      </c>
      <c r="E865">
        <v>90</v>
      </c>
      <c r="F865">
        <v>122</v>
      </c>
      <c r="G865">
        <v>162</v>
      </c>
      <c r="H865">
        <v>116</v>
      </c>
      <c r="I865">
        <v>183</v>
      </c>
      <c r="J865">
        <v>419</v>
      </c>
      <c r="K865">
        <v>301</v>
      </c>
      <c r="L865">
        <v>410</v>
      </c>
      <c r="M865">
        <v>177</v>
      </c>
      <c r="N865">
        <v>204</v>
      </c>
      <c r="O865">
        <v>337</v>
      </c>
      <c r="P865">
        <v>337</v>
      </c>
      <c r="Q865">
        <v>271</v>
      </c>
      <c r="R865">
        <v>147</v>
      </c>
      <c r="S865">
        <v>2530</v>
      </c>
      <c r="T865">
        <v>64</v>
      </c>
      <c r="U865">
        <v>235</v>
      </c>
      <c r="V865">
        <v>116</v>
      </c>
      <c r="W865">
        <v>290</v>
      </c>
      <c r="X865">
        <v>863</v>
      </c>
      <c r="Y865">
        <v>962</v>
      </c>
      <c r="Z865">
        <v>1256</v>
      </c>
      <c r="AA865">
        <v>173</v>
      </c>
    </row>
    <row r="866" spans="1:27">
      <c r="A866">
        <f>VLOOKUP(B866,xwalk!$A$2:$D$1455,4,FALSE)</f>
        <v>4</v>
      </c>
      <c r="B866">
        <v>868</v>
      </c>
      <c r="C866">
        <v>3647</v>
      </c>
      <c r="D866">
        <v>11</v>
      </c>
      <c r="E866">
        <v>140</v>
      </c>
      <c r="F866">
        <v>191</v>
      </c>
      <c r="G866">
        <v>207</v>
      </c>
      <c r="H866">
        <v>165</v>
      </c>
      <c r="I866">
        <v>228</v>
      </c>
      <c r="J866">
        <v>549</v>
      </c>
      <c r="K866">
        <v>354</v>
      </c>
      <c r="L866">
        <v>539</v>
      </c>
      <c r="M866">
        <v>267</v>
      </c>
      <c r="N866">
        <v>320</v>
      </c>
      <c r="O866">
        <v>373</v>
      </c>
      <c r="P866">
        <v>381</v>
      </c>
      <c r="Q866">
        <v>549</v>
      </c>
      <c r="R866">
        <v>177</v>
      </c>
      <c r="S866">
        <v>3658</v>
      </c>
      <c r="T866">
        <v>183</v>
      </c>
      <c r="U866">
        <v>450</v>
      </c>
      <c r="V866">
        <v>192</v>
      </c>
      <c r="W866">
        <v>446</v>
      </c>
      <c r="X866">
        <v>1470</v>
      </c>
      <c r="Y866">
        <v>917</v>
      </c>
      <c r="Z866">
        <v>1825</v>
      </c>
      <c r="AA866">
        <v>386</v>
      </c>
    </row>
    <row r="867" spans="1:27">
      <c r="A867">
        <f>VLOOKUP(B867,xwalk!$A$2:$D$1455,4,FALSE)</f>
        <v>4</v>
      </c>
      <c r="B867">
        <v>869</v>
      </c>
      <c r="C867">
        <v>4018</v>
      </c>
      <c r="D867">
        <v>32</v>
      </c>
      <c r="E867">
        <v>265</v>
      </c>
      <c r="F867">
        <v>261</v>
      </c>
      <c r="G867">
        <v>254</v>
      </c>
      <c r="H867">
        <v>197</v>
      </c>
      <c r="I867">
        <v>231</v>
      </c>
      <c r="J867">
        <v>542</v>
      </c>
      <c r="K867">
        <v>619</v>
      </c>
      <c r="L867">
        <v>588</v>
      </c>
      <c r="M867">
        <v>240</v>
      </c>
      <c r="N867">
        <v>303</v>
      </c>
      <c r="O867">
        <v>574</v>
      </c>
      <c r="P867">
        <v>454</v>
      </c>
      <c r="Q867">
        <v>553</v>
      </c>
      <c r="R867">
        <v>169</v>
      </c>
      <c r="S867">
        <v>4050</v>
      </c>
      <c r="T867">
        <v>145</v>
      </c>
      <c r="U867">
        <v>390</v>
      </c>
      <c r="V867">
        <v>281</v>
      </c>
      <c r="W867">
        <v>338</v>
      </c>
      <c r="X867">
        <v>1543</v>
      </c>
      <c r="Y867">
        <v>1353</v>
      </c>
      <c r="Z867">
        <v>1835</v>
      </c>
      <c r="AA867">
        <v>320</v>
      </c>
    </row>
    <row r="868" spans="1:27">
      <c r="A868">
        <f>VLOOKUP(B868,xwalk!$A$2:$D$1455,4,FALSE)</f>
        <v>4</v>
      </c>
      <c r="B868">
        <v>870</v>
      </c>
      <c r="C868">
        <v>7565</v>
      </c>
      <c r="D868">
        <v>0</v>
      </c>
      <c r="E868">
        <v>567</v>
      </c>
      <c r="F868">
        <v>745</v>
      </c>
      <c r="G868">
        <v>377</v>
      </c>
      <c r="H868">
        <v>253</v>
      </c>
      <c r="I868">
        <v>288</v>
      </c>
      <c r="J868">
        <v>576</v>
      </c>
      <c r="K868">
        <v>702</v>
      </c>
      <c r="L868">
        <v>780</v>
      </c>
      <c r="M868">
        <v>461</v>
      </c>
      <c r="N868">
        <v>863</v>
      </c>
      <c r="O868">
        <v>694</v>
      </c>
      <c r="P868">
        <v>849</v>
      </c>
      <c r="Q868">
        <v>890</v>
      </c>
      <c r="R868">
        <v>373</v>
      </c>
      <c r="S868">
        <v>7565</v>
      </c>
      <c r="T868">
        <v>379</v>
      </c>
      <c r="U868">
        <v>798</v>
      </c>
      <c r="V868">
        <v>680</v>
      </c>
      <c r="W868">
        <v>992</v>
      </c>
      <c r="X868">
        <v>2712</v>
      </c>
      <c r="Y868">
        <v>2004</v>
      </c>
      <c r="Z868">
        <v>3644</v>
      </c>
      <c r="AA868">
        <v>614</v>
      </c>
    </row>
    <row r="869" spans="1:27">
      <c r="A869">
        <f>VLOOKUP(B869,xwalk!$A$2:$D$1455,4,FALSE)</f>
        <v>4</v>
      </c>
      <c r="B869">
        <v>871</v>
      </c>
      <c r="C869">
        <v>16952</v>
      </c>
      <c r="D869">
        <v>165</v>
      </c>
      <c r="E869">
        <v>2228</v>
      </c>
      <c r="F869">
        <v>2744</v>
      </c>
      <c r="G869">
        <v>738</v>
      </c>
      <c r="H869">
        <v>521</v>
      </c>
      <c r="I869">
        <v>556</v>
      </c>
      <c r="J869">
        <v>973</v>
      </c>
      <c r="K869">
        <v>3016</v>
      </c>
      <c r="L869">
        <v>2412</v>
      </c>
      <c r="M869">
        <v>1002</v>
      </c>
      <c r="N869">
        <v>1330</v>
      </c>
      <c r="O869">
        <v>2207</v>
      </c>
      <c r="P869">
        <v>3269</v>
      </c>
      <c r="Q869">
        <v>1657</v>
      </c>
      <c r="R869">
        <v>627</v>
      </c>
      <c r="S869">
        <v>17117</v>
      </c>
      <c r="T869">
        <v>658</v>
      </c>
      <c r="U869">
        <v>1498</v>
      </c>
      <c r="V869">
        <v>1255</v>
      </c>
      <c r="W869">
        <v>2039</v>
      </c>
      <c r="X869">
        <v>5610</v>
      </c>
      <c r="Y869">
        <v>6057</v>
      </c>
      <c r="Z869">
        <v>7942</v>
      </c>
      <c r="AA869">
        <v>1162</v>
      </c>
    </row>
    <row r="870" spans="1:27">
      <c r="A870">
        <f>VLOOKUP(B870,xwalk!$A$2:$D$1455,4,FALSE)</f>
        <v>4</v>
      </c>
      <c r="B870">
        <v>872</v>
      </c>
      <c r="C870">
        <v>10735</v>
      </c>
      <c r="D870">
        <v>20</v>
      </c>
      <c r="E870">
        <v>397</v>
      </c>
      <c r="F870">
        <v>544</v>
      </c>
      <c r="G870">
        <v>480</v>
      </c>
      <c r="H870">
        <v>376</v>
      </c>
      <c r="I870">
        <v>570</v>
      </c>
      <c r="J870">
        <v>1156</v>
      </c>
      <c r="K870">
        <v>623</v>
      </c>
      <c r="L870">
        <v>989</v>
      </c>
      <c r="M870">
        <v>629</v>
      </c>
      <c r="N870">
        <v>1282</v>
      </c>
      <c r="O870">
        <v>489</v>
      </c>
      <c r="P870">
        <v>1398</v>
      </c>
      <c r="Q870">
        <v>1020</v>
      </c>
      <c r="R870">
        <v>616</v>
      </c>
      <c r="S870">
        <v>10755</v>
      </c>
      <c r="T870">
        <v>571</v>
      </c>
      <c r="U870">
        <v>1430</v>
      </c>
      <c r="V870">
        <v>853</v>
      </c>
      <c r="W870">
        <v>1060</v>
      </c>
      <c r="X870">
        <v>4041</v>
      </c>
      <c r="Y870">
        <v>2800</v>
      </c>
      <c r="Z870">
        <v>5073</v>
      </c>
      <c r="AA870">
        <v>1072</v>
      </c>
    </row>
    <row r="871" spans="1:27">
      <c r="A871">
        <f>VLOOKUP(B871,xwalk!$A$2:$D$1455,4,FALSE)</f>
        <v>4</v>
      </c>
      <c r="B871">
        <v>873</v>
      </c>
      <c r="C871">
        <v>5375</v>
      </c>
      <c r="D871">
        <v>8</v>
      </c>
      <c r="E871">
        <v>39</v>
      </c>
      <c r="F871">
        <v>97</v>
      </c>
      <c r="G871">
        <v>256</v>
      </c>
      <c r="H871">
        <v>191</v>
      </c>
      <c r="I871">
        <v>380</v>
      </c>
      <c r="J871">
        <v>836</v>
      </c>
      <c r="K871">
        <v>352</v>
      </c>
      <c r="L871">
        <v>495</v>
      </c>
      <c r="M871">
        <v>325</v>
      </c>
      <c r="N871">
        <v>627</v>
      </c>
      <c r="O871">
        <v>424</v>
      </c>
      <c r="P871">
        <v>517</v>
      </c>
      <c r="Q871">
        <v>467</v>
      </c>
      <c r="R871">
        <v>391</v>
      </c>
      <c r="S871">
        <v>5383</v>
      </c>
      <c r="T871">
        <v>280</v>
      </c>
      <c r="U871">
        <v>747</v>
      </c>
      <c r="V871">
        <v>461</v>
      </c>
      <c r="W871">
        <v>572</v>
      </c>
      <c r="X871">
        <v>2130</v>
      </c>
      <c r="Y871">
        <v>1193</v>
      </c>
      <c r="Z871">
        <v>2644</v>
      </c>
      <c r="AA871">
        <v>556</v>
      </c>
    </row>
    <row r="872" spans="1:27">
      <c r="A872">
        <f>VLOOKUP(B872,xwalk!$A$2:$D$1455,4,FALSE)</f>
        <v>4</v>
      </c>
      <c r="B872">
        <v>875</v>
      </c>
      <c r="C872">
        <v>17258</v>
      </c>
      <c r="D872">
        <v>77</v>
      </c>
      <c r="E872">
        <v>1338</v>
      </c>
      <c r="F872">
        <v>1967</v>
      </c>
      <c r="G872">
        <v>466</v>
      </c>
      <c r="H872">
        <v>440</v>
      </c>
      <c r="I872">
        <v>414</v>
      </c>
      <c r="J872">
        <v>577</v>
      </c>
      <c r="K872">
        <v>948</v>
      </c>
      <c r="L872">
        <v>1269</v>
      </c>
      <c r="M872">
        <v>894</v>
      </c>
      <c r="N872">
        <v>2091</v>
      </c>
      <c r="O872">
        <v>1366</v>
      </c>
      <c r="P872">
        <v>2100</v>
      </c>
      <c r="Q872">
        <v>847</v>
      </c>
      <c r="R872">
        <v>889</v>
      </c>
      <c r="S872">
        <v>17335</v>
      </c>
      <c r="T872">
        <v>952</v>
      </c>
      <c r="U872">
        <v>2753</v>
      </c>
      <c r="V872">
        <v>1719</v>
      </c>
      <c r="W872">
        <v>1521</v>
      </c>
      <c r="X872">
        <v>5578</v>
      </c>
      <c r="Y872">
        <v>4812</v>
      </c>
      <c r="Z872">
        <v>7629</v>
      </c>
      <c r="AA872">
        <v>2129</v>
      </c>
    </row>
    <row r="873" spans="1:27">
      <c r="A873">
        <f>VLOOKUP(B873,xwalk!$A$2:$D$1455,4,FALSE)</f>
        <v>4</v>
      </c>
      <c r="B873">
        <v>876</v>
      </c>
      <c r="C873">
        <v>2144</v>
      </c>
      <c r="D873">
        <v>97</v>
      </c>
      <c r="E873">
        <v>20</v>
      </c>
      <c r="F873">
        <v>36</v>
      </c>
      <c r="G873">
        <v>111</v>
      </c>
      <c r="H873">
        <v>58</v>
      </c>
      <c r="I873">
        <v>127</v>
      </c>
      <c r="J873">
        <v>272</v>
      </c>
      <c r="K873">
        <v>111</v>
      </c>
      <c r="L873">
        <v>147</v>
      </c>
      <c r="M873">
        <v>102</v>
      </c>
      <c r="N873">
        <v>264</v>
      </c>
      <c r="O873">
        <v>169</v>
      </c>
      <c r="P873">
        <v>172</v>
      </c>
      <c r="Q873">
        <v>184</v>
      </c>
      <c r="R873">
        <v>99</v>
      </c>
      <c r="S873">
        <v>2241</v>
      </c>
      <c r="T873">
        <v>96</v>
      </c>
      <c r="U873">
        <v>405</v>
      </c>
      <c r="V873">
        <v>170</v>
      </c>
      <c r="W873">
        <v>223</v>
      </c>
      <c r="X873">
        <v>745</v>
      </c>
      <c r="Y873">
        <v>602</v>
      </c>
      <c r="Z873">
        <v>1092</v>
      </c>
      <c r="AA873">
        <v>254</v>
      </c>
    </row>
    <row r="874" spans="1:27">
      <c r="A874">
        <f>VLOOKUP(B874,xwalk!$A$2:$D$1455,4,FALSE)</f>
        <v>4</v>
      </c>
      <c r="B874">
        <v>877</v>
      </c>
      <c r="C874">
        <v>3346</v>
      </c>
      <c r="D874">
        <v>6</v>
      </c>
      <c r="E874">
        <v>35</v>
      </c>
      <c r="F874">
        <v>68</v>
      </c>
      <c r="G874">
        <v>173</v>
      </c>
      <c r="H874">
        <v>81</v>
      </c>
      <c r="I874">
        <v>186</v>
      </c>
      <c r="J874">
        <v>396</v>
      </c>
      <c r="K874">
        <v>154</v>
      </c>
      <c r="L874">
        <v>195</v>
      </c>
      <c r="M874">
        <v>159</v>
      </c>
      <c r="N874">
        <v>431</v>
      </c>
      <c r="O874">
        <v>311</v>
      </c>
      <c r="P874">
        <v>290</v>
      </c>
      <c r="Q874">
        <v>210</v>
      </c>
      <c r="R874">
        <v>128</v>
      </c>
      <c r="S874">
        <v>3352</v>
      </c>
      <c r="T874">
        <v>206</v>
      </c>
      <c r="U874">
        <v>661</v>
      </c>
      <c r="V874">
        <v>278</v>
      </c>
      <c r="W874">
        <v>350</v>
      </c>
      <c r="X874">
        <v>1119</v>
      </c>
      <c r="Y874">
        <v>738</v>
      </c>
      <c r="Z874">
        <v>1647</v>
      </c>
      <c r="AA874">
        <v>420</v>
      </c>
    </row>
    <row r="875" spans="1:27">
      <c r="A875">
        <f>VLOOKUP(B875,xwalk!$A$2:$D$1455,4,FALSE)</f>
        <v>4</v>
      </c>
      <c r="B875">
        <v>878</v>
      </c>
      <c r="C875">
        <v>5771</v>
      </c>
      <c r="D875">
        <v>74</v>
      </c>
      <c r="E875">
        <v>280</v>
      </c>
      <c r="F875">
        <v>242</v>
      </c>
      <c r="G875">
        <v>339</v>
      </c>
      <c r="H875">
        <v>167</v>
      </c>
      <c r="I875">
        <v>244</v>
      </c>
      <c r="J875">
        <v>450</v>
      </c>
      <c r="K875">
        <v>335</v>
      </c>
      <c r="L875">
        <v>381</v>
      </c>
      <c r="M875">
        <v>279</v>
      </c>
      <c r="N875">
        <v>727</v>
      </c>
      <c r="O875">
        <v>640</v>
      </c>
      <c r="P875">
        <v>589</v>
      </c>
      <c r="Q875">
        <v>321</v>
      </c>
      <c r="R875">
        <v>172</v>
      </c>
      <c r="S875">
        <v>5845</v>
      </c>
      <c r="T875">
        <v>426</v>
      </c>
      <c r="U875">
        <v>1065</v>
      </c>
      <c r="V875">
        <v>545</v>
      </c>
      <c r="W875">
        <v>699</v>
      </c>
      <c r="X875">
        <v>2081</v>
      </c>
      <c r="Y875">
        <v>1029</v>
      </c>
      <c r="Z875">
        <v>2837</v>
      </c>
      <c r="AA875">
        <v>704</v>
      </c>
    </row>
    <row r="876" spans="1:27">
      <c r="A876">
        <f>VLOOKUP(B876,xwalk!$A$2:$D$1455,4,FALSE)</f>
        <v>4</v>
      </c>
      <c r="B876">
        <v>879</v>
      </c>
      <c r="C876">
        <v>5180</v>
      </c>
      <c r="D876">
        <v>8</v>
      </c>
      <c r="E876">
        <v>363</v>
      </c>
      <c r="F876">
        <v>384</v>
      </c>
      <c r="G876">
        <v>282</v>
      </c>
      <c r="H876">
        <v>144</v>
      </c>
      <c r="I876">
        <v>194</v>
      </c>
      <c r="J876">
        <v>418</v>
      </c>
      <c r="K876">
        <v>435</v>
      </c>
      <c r="L876">
        <v>469</v>
      </c>
      <c r="M876">
        <v>328</v>
      </c>
      <c r="N876">
        <v>553</v>
      </c>
      <c r="O876">
        <v>409</v>
      </c>
      <c r="P876">
        <v>719</v>
      </c>
      <c r="Q876">
        <v>416</v>
      </c>
      <c r="R876">
        <v>241</v>
      </c>
      <c r="S876">
        <v>5188</v>
      </c>
      <c r="T876">
        <v>302</v>
      </c>
      <c r="U876">
        <v>824</v>
      </c>
      <c r="V876">
        <v>512</v>
      </c>
      <c r="W876">
        <v>580</v>
      </c>
      <c r="X876">
        <v>1970</v>
      </c>
      <c r="Y876">
        <v>1000</v>
      </c>
      <c r="Z876">
        <v>2586</v>
      </c>
      <c r="AA876">
        <v>586</v>
      </c>
    </row>
    <row r="877" spans="1:27">
      <c r="A877">
        <f>VLOOKUP(B877,xwalk!$A$2:$D$1455,4,FALSE)</f>
        <v>4</v>
      </c>
      <c r="B877">
        <v>880</v>
      </c>
      <c r="C877">
        <v>4498</v>
      </c>
      <c r="D877">
        <v>0</v>
      </c>
      <c r="E877">
        <v>210</v>
      </c>
      <c r="F877">
        <v>209</v>
      </c>
      <c r="G877">
        <v>204</v>
      </c>
      <c r="H877">
        <v>101</v>
      </c>
      <c r="I877">
        <v>155</v>
      </c>
      <c r="J877">
        <v>320</v>
      </c>
      <c r="K877">
        <v>175</v>
      </c>
      <c r="L877">
        <v>241</v>
      </c>
      <c r="M877">
        <v>203</v>
      </c>
      <c r="N877">
        <v>580</v>
      </c>
      <c r="O877">
        <v>329</v>
      </c>
      <c r="P877">
        <v>429</v>
      </c>
      <c r="Q877">
        <v>321</v>
      </c>
      <c r="R877">
        <v>120</v>
      </c>
      <c r="S877">
        <v>4498</v>
      </c>
      <c r="T877">
        <v>353</v>
      </c>
      <c r="U877">
        <v>969</v>
      </c>
      <c r="V877">
        <v>406</v>
      </c>
      <c r="W877">
        <v>577</v>
      </c>
      <c r="X877">
        <v>1527</v>
      </c>
      <c r="Y877">
        <v>666</v>
      </c>
      <c r="Z877">
        <v>2094</v>
      </c>
      <c r="AA877">
        <v>604</v>
      </c>
    </row>
    <row r="878" spans="1:27">
      <c r="A878">
        <f>VLOOKUP(B878,xwalk!$A$2:$D$1455,4,FALSE)</f>
        <v>4</v>
      </c>
      <c r="B878">
        <v>881</v>
      </c>
      <c r="C878">
        <v>3577</v>
      </c>
      <c r="D878">
        <v>16</v>
      </c>
      <c r="E878">
        <v>119</v>
      </c>
      <c r="F878">
        <v>129</v>
      </c>
      <c r="G878">
        <v>240</v>
      </c>
      <c r="H878">
        <v>137</v>
      </c>
      <c r="I878">
        <v>192</v>
      </c>
      <c r="J878">
        <v>456</v>
      </c>
      <c r="K878">
        <v>293</v>
      </c>
      <c r="L878">
        <v>383</v>
      </c>
      <c r="M878">
        <v>219</v>
      </c>
      <c r="N878">
        <v>378</v>
      </c>
      <c r="O878">
        <v>350</v>
      </c>
      <c r="P878">
        <v>550</v>
      </c>
      <c r="Q878">
        <v>307</v>
      </c>
      <c r="R878">
        <v>66</v>
      </c>
      <c r="S878">
        <v>3593</v>
      </c>
      <c r="T878">
        <v>277</v>
      </c>
      <c r="U878">
        <v>630</v>
      </c>
      <c r="V878">
        <v>278</v>
      </c>
      <c r="W878">
        <v>450</v>
      </c>
      <c r="X878">
        <v>1380</v>
      </c>
      <c r="Y878">
        <v>578</v>
      </c>
      <c r="Z878">
        <v>1755</v>
      </c>
      <c r="AA878">
        <v>480</v>
      </c>
    </row>
    <row r="879" spans="1:27">
      <c r="A879">
        <f>VLOOKUP(B879,xwalk!$A$2:$D$1455,4,FALSE)</f>
        <v>4</v>
      </c>
      <c r="B879">
        <v>882</v>
      </c>
      <c r="C879">
        <v>2657</v>
      </c>
      <c r="D879">
        <v>14</v>
      </c>
      <c r="E879">
        <v>141</v>
      </c>
      <c r="F879">
        <v>148</v>
      </c>
      <c r="G879">
        <v>165</v>
      </c>
      <c r="H879">
        <v>105</v>
      </c>
      <c r="I879">
        <v>150</v>
      </c>
      <c r="J879">
        <v>346</v>
      </c>
      <c r="K879">
        <v>312</v>
      </c>
      <c r="L879">
        <v>313</v>
      </c>
      <c r="M879">
        <v>186</v>
      </c>
      <c r="N879">
        <v>244</v>
      </c>
      <c r="O879">
        <v>350</v>
      </c>
      <c r="P879">
        <v>486</v>
      </c>
      <c r="Q879">
        <v>122</v>
      </c>
      <c r="R879">
        <v>97</v>
      </c>
      <c r="S879">
        <v>2671</v>
      </c>
      <c r="T879">
        <v>140</v>
      </c>
      <c r="U879">
        <v>426</v>
      </c>
      <c r="V879">
        <v>213</v>
      </c>
      <c r="W879">
        <v>307</v>
      </c>
      <c r="X879">
        <v>1092</v>
      </c>
      <c r="Y879">
        <v>493</v>
      </c>
      <c r="Z879">
        <v>1344</v>
      </c>
      <c r="AA879">
        <v>311</v>
      </c>
    </row>
    <row r="880" spans="1:27">
      <c r="A880">
        <f>VLOOKUP(B880,xwalk!$A$2:$D$1455,4,FALSE)</f>
        <v>4</v>
      </c>
      <c r="B880">
        <v>883</v>
      </c>
      <c r="C880">
        <v>2672</v>
      </c>
      <c r="D880">
        <v>0</v>
      </c>
      <c r="E880">
        <v>50</v>
      </c>
      <c r="F880">
        <v>82</v>
      </c>
      <c r="G880">
        <v>164</v>
      </c>
      <c r="H880">
        <v>144</v>
      </c>
      <c r="I880">
        <v>214</v>
      </c>
      <c r="J880">
        <v>506</v>
      </c>
      <c r="K880">
        <v>257</v>
      </c>
      <c r="L880">
        <v>505</v>
      </c>
      <c r="M880">
        <v>203</v>
      </c>
      <c r="N880">
        <v>195</v>
      </c>
      <c r="O880">
        <v>393</v>
      </c>
      <c r="P880">
        <v>245</v>
      </c>
      <c r="Q880">
        <v>370</v>
      </c>
      <c r="R880">
        <v>152</v>
      </c>
      <c r="S880">
        <v>2672</v>
      </c>
      <c r="T880">
        <v>75</v>
      </c>
      <c r="U880">
        <v>234</v>
      </c>
      <c r="V880">
        <v>87</v>
      </c>
      <c r="W880">
        <v>236</v>
      </c>
      <c r="X880">
        <v>1083</v>
      </c>
      <c r="Y880">
        <v>957</v>
      </c>
      <c r="Z880">
        <v>1343</v>
      </c>
      <c r="AA880">
        <v>176</v>
      </c>
    </row>
    <row r="881" spans="1:27">
      <c r="A881">
        <f>VLOOKUP(B881,xwalk!$A$2:$D$1455,4,FALSE)</f>
        <v>4</v>
      </c>
      <c r="B881">
        <v>884</v>
      </c>
      <c r="C881">
        <v>3171</v>
      </c>
      <c r="D881">
        <v>25</v>
      </c>
      <c r="E881">
        <v>23</v>
      </c>
      <c r="F881">
        <v>29</v>
      </c>
      <c r="G881">
        <v>179</v>
      </c>
      <c r="H881">
        <v>163</v>
      </c>
      <c r="I881">
        <v>334</v>
      </c>
      <c r="J881">
        <v>683</v>
      </c>
      <c r="K881">
        <v>353</v>
      </c>
      <c r="L881">
        <v>604</v>
      </c>
      <c r="M881">
        <v>228</v>
      </c>
      <c r="N881">
        <v>226</v>
      </c>
      <c r="O881">
        <v>463</v>
      </c>
      <c r="P881">
        <v>409</v>
      </c>
      <c r="Q881">
        <v>348</v>
      </c>
      <c r="R881">
        <v>191</v>
      </c>
      <c r="S881">
        <v>3196</v>
      </c>
      <c r="T881">
        <v>92</v>
      </c>
      <c r="U881">
        <v>292</v>
      </c>
      <c r="V881">
        <v>92</v>
      </c>
      <c r="W881">
        <v>285</v>
      </c>
      <c r="X881">
        <v>1435</v>
      </c>
      <c r="Y881">
        <v>1000</v>
      </c>
      <c r="Z881">
        <v>1571</v>
      </c>
      <c r="AA881">
        <v>216</v>
      </c>
    </row>
    <row r="882" spans="1:27">
      <c r="A882">
        <f>VLOOKUP(B882,xwalk!$A$2:$D$1455,4,FALSE)</f>
        <v>4</v>
      </c>
      <c r="B882">
        <v>885</v>
      </c>
      <c r="C882">
        <v>6311</v>
      </c>
      <c r="D882">
        <v>0</v>
      </c>
      <c r="E882">
        <v>93</v>
      </c>
      <c r="F882">
        <v>125</v>
      </c>
      <c r="G882">
        <v>410</v>
      </c>
      <c r="H882">
        <v>333</v>
      </c>
      <c r="I882">
        <v>598</v>
      </c>
      <c r="J882">
        <v>1266</v>
      </c>
      <c r="K882">
        <v>727</v>
      </c>
      <c r="L882">
        <v>1215</v>
      </c>
      <c r="M882">
        <v>433</v>
      </c>
      <c r="N882">
        <v>450</v>
      </c>
      <c r="O882">
        <v>571</v>
      </c>
      <c r="P882">
        <v>1123</v>
      </c>
      <c r="Q882">
        <v>917</v>
      </c>
      <c r="R882">
        <v>214</v>
      </c>
      <c r="S882">
        <v>6311</v>
      </c>
      <c r="T882">
        <v>195</v>
      </c>
      <c r="U882">
        <v>576</v>
      </c>
      <c r="V882">
        <v>170</v>
      </c>
      <c r="W882">
        <v>755</v>
      </c>
      <c r="X882">
        <v>2844</v>
      </c>
      <c r="Y882">
        <v>1771</v>
      </c>
      <c r="Z882">
        <v>3161</v>
      </c>
      <c r="AA882">
        <v>415</v>
      </c>
    </row>
    <row r="883" spans="1:27">
      <c r="A883">
        <f>VLOOKUP(B883,xwalk!$A$2:$D$1455,4,FALSE)</f>
        <v>4</v>
      </c>
      <c r="B883">
        <v>886</v>
      </c>
      <c r="C883">
        <v>4228</v>
      </c>
      <c r="D883">
        <v>26</v>
      </c>
      <c r="E883">
        <v>118</v>
      </c>
      <c r="F883">
        <v>99</v>
      </c>
      <c r="G883">
        <v>278</v>
      </c>
      <c r="H883">
        <v>226</v>
      </c>
      <c r="I883">
        <v>324</v>
      </c>
      <c r="J883">
        <v>784</v>
      </c>
      <c r="K883">
        <v>524</v>
      </c>
      <c r="L883">
        <v>656</v>
      </c>
      <c r="M883">
        <v>287</v>
      </c>
      <c r="N883">
        <v>362</v>
      </c>
      <c r="O883">
        <v>720</v>
      </c>
      <c r="P883">
        <v>595</v>
      </c>
      <c r="Q883">
        <v>422</v>
      </c>
      <c r="R883">
        <v>92</v>
      </c>
      <c r="S883">
        <v>4254</v>
      </c>
      <c r="T883">
        <v>236</v>
      </c>
      <c r="U883">
        <v>668</v>
      </c>
      <c r="V883">
        <v>117</v>
      </c>
      <c r="W883">
        <v>500</v>
      </c>
      <c r="X883">
        <v>1926</v>
      </c>
      <c r="Y883">
        <v>807</v>
      </c>
      <c r="Z883">
        <v>2061</v>
      </c>
      <c r="AA883">
        <v>490</v>
      </c>
    </row>
    <row r="884" spans="1:27">
      <c r="A884">
        <f>VLOOKUP(B884,xwalk!$A$2:$D$1455,4,FALSE)</f>
        <v>4</v>
      </c>
      <c r="B884">
        <v>887</v>
      </c>
      <c r="C884">
        <v>2649</v>
      </c>
      <c r="D884">
        <v>218</v>
      </c>
      <c r="E884">
        <v>99</v>
      </c>
      <c r="F884">
        <v>105</v>
      </c>
      <c r="G884">
        <v>162</v>
      </c>
      <c r="H884">
        <v>162</v>
      </c>
      <c r="I884">
        <v>232</v>
      </c>
      <c r="J884">
        <v>416</v>
      </c>
      <c r="K884">
        <v>371</v>
      </c>
      <c r="L884">
        <v>389</v>
      </c>
      <c r="M884">
        <v>209</v>
      </c>
      <c r="N884">
        <v>207</v>
      </c>
      <c r="O884">
        <v>503</v>
      </c>
      <c r="P884">
        <v>383</v>
      </c>
      <c r="Q884">
        <v>243</v>
      </c>
      <c r="R884">
        <v>47</v>
      </c>
      <c r="S884">
        <v>2867</v>
      </c>
      <c r="T884">
        <v>156</v>
      </c>
      <c r="U884">
        <v>409</v>
      </c>
      <c r="V884">
        <v>73</v>
      </c>
      <c r="W884">
        <v>316</v>
      </c>
      <c r="X884">
        <v>1205</v>
      </c>
      <c r="Y884">
        <v>708</v>
      </c>
      <c r="Z884">
        <v>1362</v>
      </c>
      <c r="AA884">
        <v>315</v>
      </c>
    </row>
    <row r="885" spans="1:27">
      <c r="A885">
        <f>VLOOKUP(B885,xwalk!$A$2:$D$1455,4,FALSE)</f>
        <v>4</v>
      </c>
      <c r="B885">
        <v>888</v>
      </c>
      <c r="C885">
        <v>5456</v>
      </c>
      <c r="D885">
        <v>61</v>
      </c>
      <c r="E885">
        <v>161</v>
      </c>
      <c r="F885">
        <v>192</v>
      </c>
      <c r="G885">
        <v>328</v>
      </c>
      <c r="H885">
        <v>181</v>
      </c>
      <c r="I885">
        <v>285</v>
      </c>
      <c r="J885">
        <v>635</v>
      </c>
      <c r="K885">
        <v>369</v>
      </c>
      <c r="L885">
        <v>458</v>
      </c>
      <c r="M885">
        <v>321</v>
      </c>
      <c r="N885">
        <v>634</v>
      </c>
      <c r="O885">
        <v>554</v>
      </c>
      <c r="P885">
        <v>649</v>
      </c>
      <c r="Q885">
        <v>394</v>
      </c>
      <c r="R885">
        <v>185</v>
      </c>
      <c r="S885">
        <v>5517</v>
      </c>
      <c r="T885">
        <v>411</v>
      </c>
      <c r="U885">
        <v>1129</v>
      </c>
      <c r="V885">
        <v>538</v>
      </c>
      <c r="W885">
        <v>623</v>
      </c>
      <c r="X885">
        <v>2002</v>
      </c>
      <c r="Y885">
        <v>814</v>
      </c>
      <c r="Z885">
        <v>2806</v>
      </c>
      <c r="AA885">
        <v>800</v>
      </c>
    </row>
    <row r="886" spans="1:27">
      <c r="A886">
        <f>VLOOKUP(B886,xwalk!$A$2:$D$1455,4,FALSE)</f>
        <v>4</v>
      </c>
      <c r="B886">
        <v>889</v>
      </c>
      <c r="C886">
        <v>3780</v>
      </c>
      <c r="D886">
        <v>0</v>
      </c>
      <c r="E886">
        <v>260</v>
      </c>
      <c r="F886">
        <v>179</v>
      </c>
      <c r="G886">
        <v>245</v>
      </c>
      <c r="H886">
        <v>132</v>
      </c>
      <c r="I886">
        <v>168</v>
      </c>
      <c r="J886">
        <v>315</v>
      </c>
      <c r="K886">
        <v>337</v>
      </c>
      <c r="L886">
        <v>330</v>
      </c>
      <c r="M886">
        <v>204</v>
      </c>
      <c r="N886">
        <v>428</v>
      </c>
      <c r="O886">
        <v>528</v>
      </c>
      <c r="P886">
        <v>375</v>
      </c>
      <c r="Q886">
        <v>263</v>
      </c>
      <c r="R886">
        <v>133</v>
      </c>
      <c r="S886">
        <v>3780</v>
      </c>
      <c r="T886">
        <v>293</v>
      </c>
      <c r="U886">
        <v>685</v>
      </c>
      <c r="V886">
        <v>366</v>
      </c>
      <c r="W886">
        <v>479</v>
      </c>
      <c r="X886">
        <v>1408</v>
      </c>
      <c r="Y886">
        <v>549</v>
      </c>
      <c r="Z886">
        <v>1872</v>
      </c>
      <c r="AA886">
        <v>502</v>
      </c>
    </row>
    <row r="887" spans="1:27">
      <c r="A887">
        <f>VLOOKUP(B887,xwalk!$A$2:$D$1455,4,FALSE)</f>
        <v>4</v>
      </c>
      <c r="B887">
        <v>890</v>
      </c>
      <c r="C887">
        <v>5437</v>
      </c>
      <c r="D887">
        <v>3</v>
      </c>
      <c r="E887">
        <v>251</v>
      </c>
      <c r="F887">
        <v>239</v>
      </c>
      <c r="G887">
        <v>399</v>
      </c>
      <c r="H887">
        <v>169</v>
      </c>
      <c r="I887">
        <v>224</v>
      </c>
      <c r="J887">
        <v>423</v>
      </c>
      <c r="K887">
        <v>329</v>
      </c>
      <c r="L887">
        <v>411</v>
      </c>
      <c r="M887">
        <v>317</v>
      </c>
      <c r="N887">
        <v>648</v>
      </c>
      <c r="O887">
        <v>636</v>
      </c>
      <c r="P887">
        <v>528</v>
      </c>
      <c r="Q887">
        <v>383</v>
      </c>
      <c r="R887">
        <v>158</v>
      </c>
      <c r="S887">
        <v>5440</v>
      </c>
      <c r="T887">
        <v>370</v>
      </c>
      <c r="U887">
        <v>996</v>
      </c>
      <c r="V887">
        <v>477</v>
      </c>
      <c r="W887">
        <v>629</v>
      </c>
      <c r="X887">
        <v>1902</v>
      </c>
      <c r="Y887">
        <v>1066</v>
      </c>
      <c r="Z887">
        <v>2621</v>
      </c>
      <c r="AA887">
        <v>684</v>
      </c>
    </row>
    <row r="888" spans="1:27">
      <c r="A888">
        <f>VLOOKUP(B888,xwalk!$A$2:$D$1455,4,FALSE)</f>
        <v>4</v>
      </c>
      <c r="B888">
        <v>891</v>
      </c>
      <c r="C888">
        <v>5672</v>
      </c>
      <c r="D888">
        <v>13</v>
      </c>
      <c r="E888">
        <v>246</v>
      </c>
      <c r="F888">
        <v>259</v>
      </c>
      <c r="G888">
        <v>303</v>
      </c>
      <c r="H888">
        <v>180</v>
      </c>
      <c r="I888">
        <v>233</v>
      </c>
      <c r="J888">
        <v>442</v>
      </c>
      <c r="K888">
        <v>305</v>
      </c>
      <c r="L888">
        <v>400</v>
      </c>
      <c r="M888">
        <v>266</v>
      </c>
      <c r="N888">
        <v>692</v>
      </c>
      <c r="O888">
        <v>404</v>
      </c>
      <c r="P888">
        <v>651</v>
      </c>
      <c r="Q888">
        <v>249</v>
      </c>
      <c r="R888">
        <v>359</v>
      </c>
      <c r="S888">
        <v>5685</v>
      </c>
      <c r="T888">
        <v>439</v>
      </c>
      <c r="U888">
        <v>1065</v>
      </c>
      <c r="V888">
        <v>661</v>
      </c>
      <c r="W888">
        <v>649</v>
      </c>
      <c r="X888">
        <v>1847</v>
      </c>
      <c r="Y888">
        <v>1024</v>
      </c>
      <c r="Z888">
        <v>2906</v>
      </c>
      <c r="AA888">
        <v>745</v>
      </c>
    </row>
    <row r="889" spans="1:27">
      <c r="A889">
        <f>VLOOKUP(B889,xwalk!$A$2:$D$1455,4,FALSE)</f>
        <v>4</v>
      </c>
      <c r="B889">
        <v>892</v>
      </c>
      <c r="C889">
        <v>5198</v>
      </c>
      <c r="D889">
        <v>46</v>
      </c>
      <c r="E889">
        <v>215</v>
      </c>
      <c r="F889">
        <v>213</v>
      </c>
      <c r="G889">
        <v>269</v>
      </c>
      <c r="H889">
        <v>162</v>
      </c>
      <c r="I889">
        <v>184</v>
      </c>
      <c r="J889">
        <v>365</v>
      </c>
      <c r="K889">
        <v>220</v>
      </c>
      <c r="L889">
        <v>294</v>
      </c>
      <c r="M889">
        <v>229</v>
      </c>
      <c r="N889">
        <v>665</v>
      </c>
      <c r="O889">
        <v>363</v>
      </c>
      <c r="P889">
        <v>385</v>
      </c>
      <c r="Q889">
        <v>351</v>
      </c>
      <c r="R889">
        <v>309</v>
      </c>
      <c r="S889">
        <v>5244</v>
      </c>
      <c r="T889">
        <v>407</v>
      </c>
      <c r="U889">
        <v>1011</v>
      </c>
      <c r="V889">
        <v>576</v>
      </c>
      <c r="W889">
        <v>707</v>
      </c>
      <c r="X889">
        <v>1768</v>
      </c>
      <c r="Y889">
        <v>775</v>
      </c>
      <c r="Z889">
        <v>2612</v>
      </c>
      <c r="AA889">
        <v>681</v>
      </c>
    </row>
    <row r="890" spans="1:27">
      <c r="A890">
        <f>VLOOKUP(B890,xwalk!$A$2:$D$1455,4,FALSE)</f>
        <v>4</v>
      </c>
      <c r="B890">
        <v>893</v>
      </c>
      <c r="C890">
        <v>7046</v>
      </c>
      <c r="D890">
        <v>8</v>
      </c>
      <c r="E890">
        <v>405</v>
      </c>
      <c r="F890">
        <v>510</v>
      </c>
      <c r="G890">
        <v>356</v>
      </c>
      <c r="H890">
        <v>227</v>
      </c>
      <c r="I890">
        <v>169</v>
      </c>
      <c r="J890">
        <v>253</v>
      </c>
      <c r="K890">
        <v>287</v>
      </c>
      <c r="L890">
        <v>428</v>
      </c>
      <c r="M890">
        <v>277</v>
      </c>
      <c r="N890">
        <v>928</v>
      </c>
      <c r="O890">
        <v>459</v>
      </c>
      <c r="P890">
        <v>471</v>
      </c>
      <c r="Q890">
        <v>390</v>
      </c>
      <c r="R890">
        <v>600</v>
      </c>
      <c r="S890">
        <v>7054</v>
      </c>
      <c r="T890">
        <v>566</v>
      </c>
      <c r="U890">
        <v>1459</v>
      </c>
      <c r="V890">
        <v>866</v>
      </c>
      <c r="W890">
        <v>865</v>
      </c>
      <c r="X890">
        <v>2223</v>
      </c>
      <c r="Y890">
        <v>1075</v>
      </c>
      <c r="Z890">
        <v>3580</v>
      </c>
      <c r="AA890">
        <v>936</v>
      </c>
    </row>
    <row r="891" spans="1:27">
      <c r="A891">
        <f>VLOOKUP(B891,xwalk!$A$2:$D$1455,4,FALSE)</f>
        <v>4</v>
      </c>
      <c r="B891">
        <v>894</v>
      </c>
      <c r="C891">
        <v>6831</v>
      </c>
      <c r="D891">
        <v>220</v>
      </c>
      <c r="E891">
        <v>687</v>
      </c>
      <c r="F891">
        <v>610</v>
      </c>
      <c r="G891">
        <v>284</v>
      </c>
      <c r="H891">
        <v>195</v>
      </c>
      <c r="I891">
        <v>146</v>
      </c>
      <c r="J891">
        <v>198</v>
      </c>
      <c r="K891">
        <v>593</v>
      </c>
      <c r="L891">
        <v>383</v>
      </c>
      <c r="M891">
        <v>299</v>
      </c>
      <c r="N891">
        <v>845</v>
      </c>
      <c r="O891">
        <v>947</v>
      </c>
      <c r="P891">
        <v>447</v>
      </c>
      <c r="Q891">
        <v>210</v>
      </c>
      <c r="R891">
        <v>516</v>
      </c>
      <c r="S891">
        <v>7051</v>
      </c>
      <c r="T891">
        <v>539</v>
      </c>
      <c r="U891">
        <v>1224</v>
      </c>
      <c r="V891">
        <v>801</v>
      </c>
      <c r="W891">
        <v>827</v>
      </c>
      <c r="X891">
        <v>2152</v>
      </c>
      <c r="Y891">
        <v>1508</v>
      </c>
      <c r="Z891">
        <v>3445</v>
      </c>
      <c r="AA891">
        <v>822</v>
      </c>
    </row>
    <row r="892" spans="1:27">
      <c r="A892">
        <f>VLOOKUP(B892,xwalk!$A$2:$D$1455,4,FALSE)</f>
        <v>4</v>
      </c>
      <c r="B892">
        <v>895</v>
      </c>
      <c r="C892">
        <v>23577</v>
      </c>
      <c r="D892">
        <v>0</v>
      </c>
      <c r="E892">
        <v>2914</v>
      </c>
      <c r="F892">
        <v>2590</v>
      </c>
      <c r="G892">
        <v>858</v>
      </c>
      <c r="H892">
        <v>592</v>
      </c>
      <c r="I892">
        <v>366</v>
      </c>
      <c r="J892">
        <v>277</v>
      </c>
      <c r="K892">
        <v>1765</v>
      </c>
      <c r="L892">
        <v>1699</v>
      </c>
      <c r="M892">
        <v>1381</v>
      </c>
      <c r="N892">
        <v>2752</v>
      </c>
      <c r="O892">
        <v>3570</v>
      </c>
      <c r="P892">
        <v>2021</v>
      </c>
      <c r="Q892">
        <v>741</v>
      </c>
      <c r="R892">
        <v>1265</v>
      </c>
      <c r="S892">
        <v>23577</v>
      </c>
      <c r="T892">
        <v>1574</v>
      </c>
      <c r="U892">
        <v>4831</v>
      </c>
      <c r="V892">
        <v>2794</v>
      </c>
      <c r="W892">
        <v>2783</v>
      </c>
      <c r="X892">
        <v>7463</v>
      </c>
      <c r="Y892">
        <v>4132</v>
      </c>
      <c r="Z892">
        <v>11152</v>
      </c>
      <c r="AA892">
        <v>3136</v>
      </c>
    </row>
    <row r="893" spans="1:27">
      <c r="A893">
        <f>VLOOKUP(B893,xwalk!$A$2:$D$1455,4,FALSE)</f>
        <v>4</v>
      </c>
      <c r="B893">
        <v>896</v>
      </c>
      <c r="C893">
        <v>13562</v>
      </c>
      <c r="D893">
        <v>6</v>
      </c>
      <c r="E893">
        <v>990</v>
      </c>
      <c r="F893">
        <v>1136</v>
      </c>
      <c r="G893">
        <v>587</v>
      </c>
      <c r="H893">
        <v>584</v>
      </c>
      <c r="I893">
        <v>383</v>
      </c>
      <c r="J893">
        <v>400</v>
      </c>
      <c r="K893">
        <v>925</v>
      </c>
      <c r="L893">
        <v>1012</v>
      </c>
      <c r="M893">
        <v>510</v>
      </c>
      <c r="N893">
        <v>1633</v>
      </c>
      <c r="O893">
        <v>696</v>
      </c>
      <c r="P893">
        <v>1167</v>
      </c>
      <c r="Q893">
        <v>1064</v>
      </c>
      <c r="R893">
        <v>1153</v>
      </c>
      <c r="S893">
        <v>13568</v>
      </c>
      <c r="T893">
        <v>831</v>
      </c>
      <c r="U893">
        <v>2112</v>
      </c>
      <c r="V893">
        <v>1775</v>
      </c>
      <c r="W893">
        <v>2143</v>
      </c>
      <c r="X893">
        <v>4663</v>
      </c>
      <c r="Y893">
        <v>2044</v>
      </c>
      <c r="Z893">
        <v>6692</v>
      </c>
      <c r="AA893">
        <v>1485</v>
      </c>
    </row>
    <row r="894" spans="1:27">
      <c r="A894">
        <f>VLOOKUP(B894,xwalk!$A$2:$D$1455,4,FALSE)</f>
        <v>4</v>
      </c>
      <c r="B894">
        <v>897</v>
      </c>
      <c r="C894">
        <v>4850</v>
      </c>
      <c r="D894">
        <v>80</v>
      </c>
      <c r="E894">
        <v>253</v>
      </c>
      <c r="F894">
        <v>230</v>
      </c>
      <c r="G894">
        <v>271</v>
      </c>
      <c r="H894">
        <v>134</v>
      </c>
      <c r="I894">
        <v>173</v>
      </c>
      <c r="J894">
        <v>362</v>
      </c>
      <c r="K894">
        <v>257</v>
      </c>
      <c r="L894">
        <v>336</v>
      </c>
      <c r="M894">
        <v>252</v>
      </c>
      <c r="N894">
        <v>578</v>
      </c>
      <c r="O894">
        <v>465</v>
      </c>
      <c r="P894">
        <v>423</v>
      </c>
      <c r="Q894">
        <v>247</v>
      </c>
      <c r="R894">
        <v>288</v>
      </c>
      <c r="S894">
        <v>4930</v>
      </c>
      <c r="T894">
        <v>386</v>
      </c>
      <c r="U894">
        <v>890</v>
      </c>
      <c r="V894">
        <v>571</v>
      </c>
      <c r="W894">
        <v>685</v>
      </c>
      <c r="X894">
        <v>1659</v>
      </c>
      <c r="Y894">
        <v>739</v>
      </c>
      <c r="Z894">
        <v>2455</v>
      </c>
      <c r="AA894">
        <v>634</v>
      </c>
    </row>
    <row r="895" spans="1:27">
      <c r="A895">
        <f>VLOOKUP(B895,xwalk!$A$2:$D$1455,4,FALSE)</f>
        <v>4</v>
      </c>
      <c r="B895">
        <v>898</v>
      </c>
      <c r="C895">
        <v>5027</v>
      </c>
      <c r="D895">
        <v>0</v>
      </c>
      <c r="E895">
        <v>344</v>
      </c>
      <c r="F895">
        <v>289</v>
      </c>
      <c r="G895">
        <v>297</v>
      </c>
      <c r="H895">
        <v>131</v>
      </c>
      <c r="I895">
        <v>203</v>
      </c>
      <c r="J895">
        <v>351</v>
      </c>
      <c r="K895">
        <v>436</v>
      </c>
      <c r="L895">
        <v>365</v>
      </c>
      <c r="M895">
        <v>234</v>
      </c>
      <c r="N895">
        <v>580</v>
      </c>
      <c r="O895">
        <v>722</v>
      </c>
      <c r="P895">
        <v>557</v>
      </c>
      <c r="Q895">
        <v>208</v>
      </c>
      <c r="R895">
        <v>128</v>
      </c>
      <c r="S895">
        <v>5027</v>
      </c>
      <c r="T895">
        <v>381</v>
      </c>
      <c r="U895">
        <v>989</v>
      </c>
      <c r="V895">
        <v>459</v>
      </c>
      <c r="W895">
        <v>652</v>
      </c>
      <c r="X895">
        <v>1688</v>
      </c>
      <c r="Y895">
        <v>858</v>
      </c>
      <c r="Z895">
        <v>2379</v>
      </c>
      <c r="AA895">
        <v>639</v>
      </c>
    </row>
    <row r="896" spans="1:27">
      <c r="A896">
        <f>VLOOKUP(B896,xwalk!$A$2:$D$1455,4,FALSE)</f>
        <v>4</v>
      </c>
      <c r="B896">
        <v>899</v>
      </c>
      <c r="C896">
        <v>7738</v>
      </c>
      <c r="D896">
        <v>23</v>
      </c>
      <c r="E896">
        <v>463</v>
      </c>
      <c r="F896">
        <v>496</v>
      </c>
      <c r="G896">
        <v>485</v>
      </c>
      <c r="H896">
        <v>255</v>
      </c>
      <c r="I896">
        <v>307</v>
      </c>
      <c r="J896">
        <v>562</v>
      </c>
      <c r="K896">
        <v>565</v>
      </c>
      <c r="L896">
        <v>678</v>
      </c>
      <c r="M896">
        <v>474</v>
      </c>
      <c r="N896">
        <v>851</v>
      </c>
      <c r="O896">
        <v>768</v>
      </c>
      <c r="P896">
        <v>1120</v>
      </c>
      <c r="Q896">
        <v>345</v>
      </c>
      <c r="R896">
        <v>335</v>
      </c>
      <c r="S896">
        <v>7761</v>
      </c>
      <c r="T896">
        <v>482</v>
      </c>
      <c r="U896">
        <v>1295</v>
      </c>
      <c r="V896">
        <v>743</v>
      </c>
      <c r="W896">
        <v>942</v>
      </c>
      <c r="X896">
        <v>2705</v>
      </c>
      <c r="Y896">
        <v>1594</v>
      </c>
      <c r="Z896">
        <v>3792</v>
      </c>
      <c r="AA896">
        <v>898</v>
      </c>
    </row>
    <row r="897" spans="1:27">
      <c r="A897">
        <f>VLOOKUP(B897,xwalk!$A$2:$D$1455,4,FALSE)</f>
        <v>4</v>
      </c>
      <c r="B897">
        <v>900</v>
      </c>
      <c r="C897">
        <v>13703</v>
      </c>
      <c r="D897">
        <v>122</v>
      </c>
      <c r="E897">
        <v>957</v>
      </c>
      <c r="F897">
        <v>906</v>
      </c>
      <c r="G897">
        <v>879</v>
      </c>
      <c r="H897">
        <v>423</v>
      </c>
      <c r="I897">
        <v>525</v>
      </c>
      <c r="J897">
        <v>869</v>
      </c>
      <c r="K897">
        <v>1140</v>
      </c>
      <c r="L897">
        <v>1135</v>
      </c>
      <c r="M897">
        <v>733</v>
      </c>
      <c r="N897">
        <v>1551</v>
      </c>
      <c r="O897">
        <v>1634</v>
      </c>
      <c r="P897">
        <v>1434</v>
      </c>
      <c r="Q897">
        <v>636</v>
      </c>
      <c r="R897">
        <v>855</v>
      </c>
      <c r="S897">
        <v>13825</v>
      </c>
      <c r="T897">
        <v>873</v>
      </c>
      <c r="U897">
        <v>2411</v>
      </c>
      <c r="V897">
        <v>1519</v>
      </c>
      <c r="W897">
        <v>1580</v>
      </c>
      <c r="X897">
        <v>4736</v>
      </c>
      <c r="Y897">
        <v>2706</v>
      </c>
      <c r="Z897">
        <v>7015</v>
      </c>
      <c r="AA897">
        <v>1683</v>
      </c>
    </row>
    <row r="898" spans="1:27">
      <c r="A898">
        <f>VLOOKUP(B898,xwalk!$A$2:$D$1455,4,FALSE)</f>
        <v>4</v>
      </c>
      <c r="B898">
        <v>901</v>
      </c>
      <c r="C898">
        <v>4186</v>
      </c>
      <c r="D898">
        <v>0</v>
      </c>
      <c r="E898">
        <v>254</v>
      </c>
      <c r="F898">
        <v>207</v>
      </c>
      <c r="G898">
        <v>300</v>
      </c>
      <c r="H898">
        <v>207</v>
      </c>
      <c r="I898">
        <v>288</v>
      </c>
      <c r="J898">
        <v>548</v>
      </c>
      <c r="K898">
        <v>545</v>
      </c>
      <c r="L898">
        <v>572</v>
      </c>
      <c r="M898">
        <v>336</v>
      </c>
      <c r="N898">
        <v>351</v>
      </c>
      <c r="O898">
        <v>636</v>
      </c>
      <c r="P898">
        <v>565</v>
      </c>
      <c r="Q898">
        <v>396</v>
      </c>
      <c r="R898">
        <v>207</v>
      </c>
      <c r="S898">
        <v>4186</v>
      </c>
      <c r="T898">
        <v>245</v>
      </c>
      <c r="U898">
        <v>615</v>
      </c>
      <c r="V898">
        <v>215</v>
      </c>
      <c r="W898">
        <v>539</v>
      </c>
      <c r="X898">
        <v>1865</v>
      </c>
      <c r="Y898">
        <v>707</v>
      </c>
      <c r="Z898">
        <v>2075</v>
      </c>
      <c r="AA898">
        <v>480</v>
      </c>
    </row>
    <row r="899" spans="1:27">
      <c r="A899">
        <f>VLOOKUP(B899,xwalk!$A$2:$D$1455,4,FALSE)</f>
        <v>4</v>
      </c>
      <c r="B899">
        <v>902</v>
      </c>
      <c r="C899">
        <v>1785</v>
      </c>
      <c r="D899">
        <v>1053</v>
      </c>
      <c r="E899">
        <v>73</v>
      </c>
      <c r="F899">
        <v>57</v>
      </c>
      <c r="G899">
        <v>130</v>
      </c>
      <c r="H899">
        <v>92</v>
      </c>
      <c r="I899">
        <v>121</v>
      </c>
      <c r="J899">
        <v>315</v>
      </c>
      <c r="K899">
        <v>233</v>
      </c>
      <c r="L899">
        <v>284</v>
      </c>
      <c r="M899">
        <v>132</v>
      </c>
      <c r="N899">
        <v>139</v>
      </c>
      <c r="O899">
        <v>225</v>
      </c>
      <c r="P899">
        <v>206</v>
      </c>
      <c r="Q899">
        <v>265</v>
      </c>
      <c r="R899">
        <v>92</v>
      </c>
      <c r="S899">
        <v>2838</v>
      </c>
      <c r="T899">
        <v>104</v>
      </c>
      <c r="U899">
        <v>49</v>
      </c>
      <c r="V899">
        <v>1045</v>
      </c>
      <c r="W899">
        <v>355</v>
      </c>
      <c r="X899">
        <v>894</v>
      </c>
      <c r="Y899">
        <v>391</v>
      </c>
      <c r="Z899">
        <v>1125</v>
      </c>
      <c r="AA899">
        <v>66</v>
      </c>
    </row>
    <row r="900" spans="1:27">
      <c r="A900">
        <f>VLOOKUP(B900,xwalk!$A$2:$D$1455,4,FALSE)</f>
        <v>4</v>
      </c>
      <c r="B900">
        <v>903</v>
      </c>
      <c r="C900">
        <v>4293</v>
      </c>
      <c r="D900">
        <v>8</v>
      </c>
      <c r="E900">
        <v>252</v>
      </c>
      <c r="F900">
        <v>257</v>
      </c>
      <c r="G900">
        <v>276</v>
      </c>
      <c r="H900">
        <v>219</v>
      </c>
      <c r="I900">
        <v>243</v>
      </c>
      <c r="J900">
        <v>640</v>
      </c>
      <c r="K900">
        <v>545</v>
      </c>
      <c r="L900">
        <v>728</v>
      </c>
      <c r="M900">
        <v>309</v>
      </c>
      <c r="N900">
        <v>305</v>
      </c>
      <c r="O900">
        <v>577</v>
      </c>
      <c r="P900">
        <v>487</v>
      </c>
      <c r="Q900">
        <v>681</v>
      </c>
      <c r="R900">
        <v>142</v>
      </c>
      <c r="S900">
        <v>4301</v>
      </c>
      <c r="T900">
        <v>170</v>
      </c>
      <c r="U900">
        <v>498</v>
      </c>
      <c r="V900">
        <v>330</v>
      </c>
      <c r="W900">
        <v>491</v>
      </c>
      <c r="X900">
        <v>1893</v>
      </c>
      <c r="Y900">
        <v>919</v>
      </c>
      <c r="Z900">
        <v>2186</v>
      </c>
      <c r="AA900">
        <v>413</v>
      </c>
    </row>
    <row r="901" spans="1:27">
      <c r="A901">
        <f>VLOOKUP(B901,xwalk!$A$2:$D$1455,4,FALSE)</f>
        <v>4</v>
      </c>
      <c r="B901">
        <v>904</v>
      </c>
      <c r="C901">
        <v>6172</v>
      </c>
      <c r="D901">
        <v>77</v>
      </c>
      <c r="E901">
        <v>347</v>
      </c>
      <c r="F901">
        <v>304</v>
      </c>
      <c r="G901">
        <v>382</v>
      </c>
      <c r="H901">
        <v>236</v>
      </c>
      <c r="I901">
        <v>271</v>
      </c>
      <c r="J901">
        <v>668</v>
      </c>
      <c r="K901">
        <v>550</v>
      </c>
      <c r="L901">
        <v>660</v>
      </c>
      <c r="M901">
        <v>367</v>
      </c>
      <c r="N901">
        <v>631</v>
      </c>
      <c r="O901">
        <v>769</v>
      </c>
      <c r="P901">
        <v>582</v>
      </c>
      <c r="Q901">
        <v>453</v>
      </c>
      <c r="R901">
        <v>404</v>
      </c>
      <c r="S901">
        <v>6249</v>
      </c>
      <c r="T901">
        <v>350</v>
      </c>
      <c r="U901">
        <v>1044</v>
      </c>
      <c r="V901">
        <v>758</v>
      </c>
      <c r="W901">
        <v>716</v>
      </c>
      <c r="X901">
        <v>2353</v>
      </c>
      <c r="Y901">
        <v>1028</v>
      </c>
      <c r="Z901">
        <v>3256</v>
      </c>
      <c r="AA901">
        <v>786</v>
      </c>
    </row>
    <row r="902" spans="1:27">
      <c r="A902">
        <f>VLOOKUP(B902,xwalk!$A$2:$D$1455,4,FALSE)</f>
        <v>4</v>
      </c>
      <c r="B902">
        <v>905</v>
      </c>
      <c r="C902">
        <v>7990</v>
      </c>
      <c r="D902">
        <v>0</v>
      </c>
      <c r="E902">
        <v>452</v>
      </c>
      <c r="F902">
        <v>456</v>
      </c>
      <c r="G902">
        <v>482</v>
      </c>
      <c r="H902">
        <v>228</v>
      </c>
      <c r="I902">
        <v>273</v>
      </c>
      <c r="J902">
        <v>572</v>
      </c>
      <c r="K902">
        <v>474</v>
      </c>
      <c r="L902">
        <v>611</v>
      </c>
      <c r="M902">
        <v>410</v>
      </c>
      <c r="N902">
        <v>968</v>
      </c>
      <c r="O902">
        <v>610</v>
      </c>
      <c r="P902">
        <v>896</v>
      </c>
      <c r="Q902">
        <v>575</v>
      </c>
      <c r="R902">
        <v>382</v>
      </c>
      <c r="S902">
        <v>7990</v>
      </c>
      <c r="T902">
        <v>513</v>
      </c>
      <c r="U902">
        <v>1380</v>
      </c>
      <c r="V902">
        <v>846</v>
      </c>
      <c r="W902">
        <v>987</v>
      </c>
      <c r="X902">
        <v>2913</v>
      </c>
      <c r="Y902">
        <v>1351</v>
      </c>
      <c r="Z902">
        <v>3997</v>
      </c>
      <c r="AA902">
        <v>951</v>
      </c>
    </row>
    <row r="903" spans="1:27">
      <c r="A903">
        <f>VLOOKUP(B903,xwalk!$A$2:$D$1455,4,FALSE)</f>
        <v>4</v>
      </c>
      <c r="B903">
        <v>906</v>
      </c>
      <c r="C903">
        <v>6194</v>
      </c>
      <c r="D903">
        <v>42</v>
      </c>
      <c r="E903">
        <v>330</v>
      </c>
      <c r="F903">
        <v>320</v>
      </c>
      <c r="G903">
        <v>389</v>
      </c>
      <c r="H903">
        <v>206</v>
      </c>
      <c r="I903">
        <v>262</v>
      </c>
      <c r="J903">
        <v>720</v>
      </c>
      <c r="K903">
        <v>587</v>
      </c>
      <c r="L903">
        <v>642</v>
      </c>
      <c r="M903">
        <v>379</v>
      </c>
      <c r="N903">
        <v>619</v>
      </c>
      <c r="O903">
        <v>625</v>
      </c>
      <c r="P903">
        <v>758</v>
      </c>
      <c r="Q903">
        <v>594</v>
      </c>
      <c r="R903">
        <v>250</v>
      </c>
      <c r="S903">
        <v>6236</v>
      </c>
      <c r="T903">
        <v>366</v>
      </c>
      <c r="U903">
        <v>956</v>
      </c>
      <c r="V903">
        <v>566</v>
      </c>
      <c r="W903">
        <v>764</v>
      </c>
      <c r="X903">
        <v>2369</v>
      </c>
      <c r="Y903">
        <v>1215</v>
      </c>
      <c r="Z903">
        <v>3083</v>
      </c>
      <c r="AA903">
        <v>711</v>
      </c>
    </row>
    <row r="904" spans="1:27">
      <c r="A904">
        <f>VLOOKUP(B904,xwalk!$A$2:$D$1455,4,FALSE)</f>
        <v>4</v>
      </c>
      <c r="B904">
        <v>907</v>
      </c>
      <c r="C904">
        <v>2875</v>
      </c>
      <c r="D904">
        <v>54</v>
      </c>
      <c r="E904">
        <v>131</v>
      </c>
      <c r="F904">
        <v>137</v>
      </c>
      <c r="G904">
        <v>200</v>
      </c>
      <c r="H904">
        <v>130</v>
      </c>
      <c r="I904">
        <v>206</v>
      </c>
      <c r="J904">
        <v>456</v>
      </c>
      <c r="K904">
        <v>333</v>
      </c>
      <c r="L904">
        <v>492</v>
      </c>
      <c r="M904">
        <v>214</v>
      </c>
      <c r="N904">
        <v>221</v>
      </c>
      <c r="O904">
        <v>307</v>
      </c>
      <c r="P904">
        <v>376</v>
      </c>
      <c r="Q904">
        <v>454</v>
      </c>
      <c r="R904">
        <v>123</v>
      </c>
      <c r="S904">
        <v>2929</v>
      </c>
      <c r="T904">
        <v>119</v>
      </c>
      <c r="U904">
        <v>314</v>
      </c>
      <c r="V904">
        <v>160</v>
      </c>
      <c r="W904">
        <v>375</v>
      </c>
      <c r="X904">
        <v>1269</v>
      </c>
      <c r="Y904">
        <v>692</v>
      </c>
      <c r="Z904">
        <v>1449</v>
      </c>
      <c r="AA904">
        <v>243</v>
      </c>
    </row>
    <row r="905" spans="1:27">
      <c r="A905">
        <f>VLOOKUP(B905,xwalk!$A$2:$D$1455,4,FALSE)</f>
        <v>4</v>
      </c>
      <c r="B905">
        <v>908</v>
      </c>
      <c r="C905">
        <v>3543</v>
      </c>
      <c r="D905">
        <v>13</v>
      </c>
      <c r="E905">
        <v>135</v>
      </c>
      <c r="F905">
        <v>140</v>
      </c>
      <c r="G905">
        <v>223</v>
      </c>
      <c r="H905">
        <v>165</v>
      </c>
      <c r="I905">
        <v>279</v>
      </c>
      <c r="J905">
        <v>584</v>
      </c>
      <c r="K905">
        <v>400</v>
      </c>
      <c r="L905">
        <v>562</v>
      </c>
      <c r="M905">
        <v>276</v>
      </c>
      <c r="N905">
        <v>288</v>
      </c>
      <c r="O905">
        <v>315</v>
      </c>
      <c r="P905">
        <v>491</v>
      </c>
      <c r="Q905">
        <v>603</v>
      </c>
      <c r="R905">
        <v>117</v>
      </c>
      <c r="S905">
        <v>3556</v>
      </c>
      <c r="T905">
        <v>159</v>
      </c>
      <c r="U905">
        <v>414</v>
      </c>
      <c r="V905">
        <v>167</v>
      </c>
      <c r="W905">
        <v>462</v>
      </c>
      <c r="X905">
        <v>1467</v>
      </c>
      <c r="Y905">
        <v>887</v>
      </c>
      <c r="Z905">
        <v>1731</v>
      </c>
      <c r="AA905">
        <v>319</v>
      </c>
    </row>
    <row r="906" spans="1:27">
      <c r="A906">
        <f>VLOOKUP(B906,xwalk!$A$2:$D$1455,4,FALSE)</f>
        <v>4</v>
      </c>
      <c r="B906">
        <v>909</v>
      </c>
      <c r="C906">
        <v>3337</v>
      </c>
      <c r="D906">
        <v>0</v>
      </c>
      <c r="E906">
        <v>130</v>
      </c>
      <c r="F906">
        <v>160</v>
      </c>
      <c r="G906">
        <v>213</v>
      </c>
      <c r="H906">
        <v>171</v>
      </c>
      <c r="I906">
        <v>214</v>
      </c>
      <c r="J906">
        <v>540</v>
      </c>
      <c r="K906">
        <v>392</v>
      </c>
      <c r="L906">
        <v>486</v>
      </c>
      <c r="M906">
        <v>262</v>
      </c>
      <c r="N906">
        <v>288</v>
      </c>
      <c r="O906">
        <v>295</v>
      </c>
      <c r="P906">
        <v>474</v>
      </c>
      <c r="Q906">
        <v>465</v>
      </c>
      <c r="R906">
        <v>194</v>
      </c>
      <c r="S906">
        <v>3337</v>
      </c>
      <c r="T906">
        <v>149</v>
      </c>
      <c r="U906">
        <v>364</v>
      </c>
      <c r="V906">
        <v>195</v>
      </c>
      <c r="W906">
        <v>403</v>
      </c>
      <c r="X906">
        <v>1358</v>
      </c>
      <c r="Y906">
        <v>868</v>
      </c>
      <c r="Z906">
        <v>1668</v>
      </c>
      <c r="AA906">
        <v>294</v>
      </c>
    </row>
    <row r="907" spans="1:27">
      <c r="A907">
        <f>VLOOKUP(B907,xwalk!$A$2:$D$1455,4,FALSE)</f>
        <v>4</v>
      </c>
      <c r="B907">
        <v>910</v>
      </c>
      <c r="C907">
        <v>4915</v>
      </c>
      <c r="D907">
        <v>16</v>
      </c>
      <c r="E907">
        <v>193</v>
      </c>
      <c r="F907">
        <v>210</v>
      </c>
      <c r="G907">
        <v>302</v>
      </c>
      <c r="H907">
        <v>256</v>
      </c>
      <c r="I907">
        <v>396</v>
      </c>
      <c r="J907">
        <v>929</v>
      </c>
      <c r="K907">
        <v>730</v>
      </c>
      <c r="L907">
        <v>877</v>
      </c>
      <c r="M907">
        <v>340</v>
      </c>
      <c r="N907">
        <v>339</v>
      </c>
      <c r="O907">
        <v>633</v>
      </c>
      <c r="P907">
        <v>647</v>
      </c>
      <c r="Q907">
        <v>701</v>
      </c>
      <c r="R907">
        <v>305</v>
      </c>
      <c r="S907">
        <v>4931</v>
      </c>
      <c r="T907">
        <v>188</v>
      </c>
      <c r="U907">
        <v>487</v>
      </c>
      <c r="V907">
        <v>204</v>
      </c>
      <c r="W907">
        <v>599</v>
      </c>
      <c r="X907">
        <v>2143</v>
      </c>
      <c r="Y907">
        <v>1310</v>
      </c>
      <c r="Z907">
        <v>2384</v>
      </c>
      <c r="AA907">
        <v>401</v>
      </c>
    </row>
    <row r="908" spans="1:27">
      <c r="A908">
        <f>VLOOKUP(B908,xwalk!$A$2:$D$1455,4,FALSE)</f>
        <v>4</v>
      </c>
      <c r="B908">
        <v>911</v>
      </c>
      <c r="C908">
        <v>2358</v>
      </c>
      <c r="D908">
        <v>554</v>
      </c>
      <c r="E908">
        <v>57</v>
      </c>
      <c r="F908">
        <v>65</v>
      </c>
      <c r="G908">
        <v>186</v>
      </c>
      <c r="H908">
        <v>118</v>
      </c>
      <c r="I908">
        <v>189</v>
      </c>
      <c r="J908">
        <v>448</v>
      </c>
      <c r="K908">
        <v>290</v>
      </c>
      <c r="L908">
        <v>429</v>
      </c>
      <c r="M908">
        <v>168</v>
      </c>
      <c r="N908">
        <v>176</v>
      </c>
      <c r="O908">
        <v>232</v>
      </c>
      <c r="P908">
        <v>307</v>
      </c>
      <c r="Q908">
        <v>343</v>
      </c>
      <c r="R908">
        <v>181</v>
      </c>
      <c r="S908">
        <v>2912</v>
      </c>
      <c r="T908">
        <v>75</v>
      </c>
      <c r="U908">
        <v>24</v>
      </c>
      <c r="V908">
        <v>568</v>
      </c>
      <c r="W908">
        <v>227</v>
      </c>
      <c r="X908">
        <v>1110</v>
      </c>
      <c r="Y908">
        <v>908</v>
      </c>
      <c r="Z908">
        <v>1374</v>
      </c>
      <c r="AA908">
        <v>37</v>
      </c>
    </row>
    <row r="909" spans="1:27">
      <c r="A909">
        <f>VLOOKUP(B909,xwalk!$A$2:$D$1455,4,FALSE)</f>
        <v>4</v>
      </c>
      <c r="B909">
        <v>912</v>
      </c>
      <c r="C909">
        <v>4309</v>
      </c>
      <c r="D909">
        <v>0</v>
      </c>
      <c r="E909">
        <v>32</v>
      </c>
      <c r="F909">
        <v>45</v>
      </c>
      <c r="G909">
        <v>258</v>
      </c>
      <c r="H909">
        <v>180</v>
      </c>
      <c r="I909">
        <v>426</v>
      </c>
      <c r="J909">
        <v>907</v>
      </c>
      <c r="K909">
        <v>351</v>
      </c>
      <c r="L909">
        <v>892</v>
      </c>
      <c r="M909">
        <v>281</v>
      </c>
      <c r="N909">
        <v>324</v>
      </c>
      <c r="O909">
        <v>322</v>
      </c>
      <c r="P909">
        <v>669</v>
      </c>
      <c r="Q909">
        <v>724</v>
      </c>
      <c r="R909">
        <v>133</v>
      </c>
      <c r="S909">
        <v>4309</v>
      </c>
      <c r="T909">
        <v>150</v>
      </c>
      <c r="U909">
        <v>362</v>
      </c>
      <c r="V909">
        <v>103</v>
      </c>
      <c r="W909">
        <v>538</v>
      </c>
      <c r="X909">
        <v>2047</v>
      </c>
      <c r="Y909">
        <v>1109</v>
      </c>
      <c r="Z909">
        <v>2171</v>
      </c>
      <c r="AA909">
        <v>268</v>
      </c>
    </row>
    <row r="910" spans="1:27">
      <c r="A910">
        <f>VLOOKUP(B910,xwalk!$A$2:$D$1455,4,FALSE)</f>
        <v>4</v>
      </c>
      <c r="B910">
        <v>913</v>
      </c>
      <c r="C910">
        <v>5736</v>
      </c>
      <c r="D910">
        <v>9</v>
      </c>
      <c r="E910">
        <v>84</v>
      </c>
      <c r="F910">
        <v>99</v>
      </c>
      <c r="G910">
        <v>342</v>
      </c>
      <c r="H910">
        <v>279</v>
      </c>
      <c r="I910">
        <v>549</v>
      </c>
      <c r="J910">
        <v>1160</v>
      </c>
      <c r="K910">
        <v>612</v>
      </c>
      <c r="L910">
        <v>1053</v>
      </c>
      <c r="M910">
        <v>415</v>
      </c>
      <c r="N910">
        <v>433</v>
      </c>
      <c r="O910">
        <v>642</v>
      </c>
      <c r="P910">
        <v>866</v>
      </c>
      <c r="Q910">
        <v>801</v>
      </c>
      <c r="R910">
        <v>204</v>
      </c>
      <c r="S910">
        <v>5745</v>
      </c>
      <c r="T910">
        <v>217</v>
      </c>
      <c r="U910">
        <v>399</v>
      </c>
      <c r="V910">
        <v>142</v>
      </c>
      <c r="W910">
        <v>815</v>
      </c>
      <c r="X910">
        <v>2769</v>
      </c>
      <c r="Y910">
        <v>1403</v>
      </c>
      <c r="Z910">
        <v>2882</v>
      </c>
      <c r="AA910">
        <v>316</v>
      </c>
    </row>
    <row r="911" spans="1:27">
      <c r="A911">
        <f>VLOOKUP(B911,xwalk!$A$2:$D$1455,4,FALSE)</f>
        <v>4</v>
      </c>
      <c r="B911">
        <v>914</v>
      </c>
      <c r="C911">
        <v>5235</v>
      </c>
      <c r="D911">
        <v>0</v>
      </c>
      <c r="E911">
        <v>46</v>
      </c>
      <c r="F911">
        <v>70</v>
      </c>
      <c r="G911">
        <v>311</v>
      </c>
      <c r="H911">
        <v>255</v>
      </c>
      <c r="I911">
        <v>475</v>
      </c>
      <c r="J911">
        <v>1175</v>
      </c>
      <c r="K911">
        <v>629</v>
      </c>
      <c r="L911">
        <v>934</v>
      </c>
      <c r="M911">
        <v>380</v>
      </c>
      <c r="N911">
        <v>389</v>
      </c>
      <c r="O911">
        <v>387</v>
      </c>
      <c r="P911">
        <v>957</v>
      </c>
      <c r="Q911">
        <v>769</v>
      </c>
      <c r="R911">
        <v>219</v>
      </c>
      <c r="S911">
        <v>5235</v>
      </c>
      <c r="T911">
        <v>225</v>
      </c>
      <c r="U911">
        <v>370</v>
      </c>
      <c r="V911">
        <v>125</v>
      </c>
      <c r="W911">
        <v>869</v>
      </c>
      <c r="X911">
        <v>2574</v>
      </c>
      <c r="Y911">
        <v>1072</v>
      </c>
      <c r="Z911">
        <v>2648</v>
      </c>
      <c r="AA911">
        <v>316</v>
      </c>
    </row>
    <row r="912" spans="1:27">
      <c r="A912">
        <f>VLOOKUP(B912,xwalk!$A$2:$D$1455,4,FALSE)</f>
        <v>4</v>
      </c>
      <c r="B912">
        <v>915</v>
      </c>
      <c r="C912">
        <v>3176</v>
      </c>
      <c r="D912">
        <v>52</v>
      </c>
      <c r="E912">
        <v>115</v>
      </c>
      <c r="F912">
        <v>129</v>
      </c>
      <c r="G912">
        <v>224</v>
      </c>
      <c r="H912">
        <v>134</v>
      </c>
      <c r="I912">
        <v>236</v>
      </c>
      <c r="J912">
        <v>558</v>
      </c>
      <c r="K912">
        <v>368</v>
      </c>
      <c r="L912">
        <v>549</v>
      </c>
      <c r="M912">
        <v>224</v>
      </c>
      <c r="N912">
        <v>255</v>
      </c>
      <c r="O912">
        <v>304</v>
      </c>
      <c r="P912">
        <v>441</v>
      </c>
      <c r="Q912">
        <v>569</v>
      </c>
      <c r="R912">
        <v>82</v>
      </c>
      <c r="S912">
        <v>3228</v>
      </c>
      <c r="T912">
        <v>125</v>
      </c>
      <c r="U912">
        <v>209</v>
      </c>
      <c r="V912">
        <v>160</v>
      </c>
      <c r="W912">
        <v>422</v>
      </c>
      <c r="X912">
        <v>1393</v>
      </c>
      <c r="Y912">
        <v>919</v>
      </c>
      <c r="Z912">
        <v>1612</v>
      </c>
      <c r="AA912">
        <v>168</v>
      </c>
    </row>
    <row r="913" spans="1:27">
      <c r="A913">
        <f>VLOOKUP(B913,xwalk!$A$2:$D$1455,4,FALSE)</f>
        <v>4</v>
      </c>
      <c r="B913">
        <v>916</v>
      </c>
      <c r="C913">
        <v>3247</v>
      </c>
      <c r="D913">
        <v>259</v>
      </c>
      <c r="E913">
        <v>63</v>
      </c>
      <c r="F913">
        <v>75</v>
      </c>
      <c r="G913">
        <v>202</v>
      </c>
      <c r="H913">
        <v>165</v>
      </c>
      <c r="I913">
        <v>233</v>
      </c>
      <c r="J913">
        <v>657</v>
      </c>
      <c r="K913">
        <v>343</v>
      </c>
      <c r="L913">
        <v>542</v>
      </c>
      <c r="M913">
        <v>228</v>
      </c>
      <c r="N913">
        <v>282</v>
      </c>
      <c r="O913">
        <v>368</v>
      </c>
      <c r="P913">
        <v>426</v>
      </c>
      <c r="Q913">
        <v>519</v>
      </c>
      <c r="R913">
        <v>82</v>
      </c>
      <c r="S913">
        <v>3506</v>
      </c>
      <c r="T913">
        <v>159</v>
      </c>
      <c r="U913">
        <v>62</v>
      </c>
      <c r="V913">
        <v>264</v>
      </c>
      <c r="W913">
        <v>569</v>
      </c>
      <c r="X913">
        <v>1359</v>
      </c>
      <c r="Y913">
        <v>1093</v>
      </c>
      <c r="Z913">
        <v>1747</v>
      </c>
      <c r="AA913">
        <v>103</v>
      </c>
    </row>
    <row r="914" spans="1:27">
      <c r="A914">
        <f>VLOOKUP(B914,xwalk!$A$2:$D$1455,4,FALSE)</f>
        <v>4</v>
      </c>
      <c r="B914">
        <v>917</v>
      </c>
      <c r="C914">
        <v>4348</v>
      </c>
      <c r="D914">
        <v>3</v>
      </c>
      <c r="E914">
        <v>28</v>
      </c>
      <c r="F914">
        <v>58</v>
      </c>
      <c r="G914">
        <v>207</v>
      </c>
      <c r="H914">
        <v>194</v>
      </c>
      <c r="I914">
        <v>330</v>
      </c>
      <c r="J914">
        <v>945</v>
      </c>
      <c r="K914">
        <v>419</v>
      </c>
      <c r="L914">
        <v>602</v>
      </c>
      <c r="M914">
        <v>308</v>
      </c>
      <c r="N914">
        <v>433</v>
      </c>
      <c r="O914">
        <v>272</v>
      </c>
      <c r="P914">
        <v>664</v>
      </c>
      <c r="Q914">
        <v>707</v>
      </c>
      <c r="R914">
        <v>119</v>
      </c>
      <c r="S914">
        <v>4351</v>
      </c>
      <c r="T914">
        <v>170</v>
      </c>
      <c r="U914">
        <v>799</v>
      </c>
      <c r="V914">
        <v>135</v>
      </c>
      <c r="W914">
        <v>291</v>
      </c>
      <c r="X914">
        <v>2014</v>
      </c>
      <c r="Y914">
        <v>942</v>
      </c>
      <c r="Z914">
        <v>2140</v>
      </c>
      <c r="AA914">
        <v>547</v>
      </c>
    </row>
    <row r="915" spans="1:27">
      <c r="A915">
        <f>VLOOKUP(B915,xwalk!$A$2:$D$1455,4,FALSE)</f>
        <v>4</v>
      </c>
      <c r="B915">
        <v>918</v>
      </c>
      <c r="C915">
        <v>5785</v>
      </c>
      <c r="D915">
        <v>5</v>
      </c>
      <c r="E915">
        <v>55</v>
      </c>
      <c r="F915">
        <v>53</v>
      </c>
      <c r="G915">
        <v>289</v>
      </c>
      <c r="H915">
        <v>235</v>
      </c>
      <c r="I915">
        <v>432</v>
      </c>
      <c r="J915">
        <v>1143</v>
      </c>
      <c r="K915">
        <v>324</v>
      </c>
      <c r="L915">
        <v>891</v>
      </c>
      <c r="M915">
        <v>365</v>
      </c>
      <c r="N915">
        <v>627</v>
      </c>
      <c r="O915">
        <v>479</v>
      </c>
      <c r="P915">
        <v>691</v>
      </c>
      <c r="Q915">
        <v>858</v>
      </c>
      <c r="R915">
        <v>179</v>
      </c>
      <c r="S915">
        <v>5790</v>
      </c>
      <c r="T915">
        <v>187</v>
      </c>
      <c r="U915">
        <v>832</v>
      </c>
      <c r="V915">
        <v>139</v>
      </c>
      <c r="W915">
        <v>301</v>
      </c>
      <c r="X915">
        <v>2558</v>
      </c>
      <c r="Y915">
        <v>1773</v>
      </c>
      <c r="Z915">
        <v>2935</v>
      </c>
      <c r="AA915">
        <v>517</v>
      </c>
    </row>
    <row r="916" spans="1:27">
      <c r="A916">
        <f>VLOOKUP(B916,xwalk!$A$2:$D$1455,4,FALSE)</f>
        <v>4</v>
      </c>
      <c r="B916">
        <v>919</v>
      </c>
      <c r="C916">
        <v>1633</v>
      </c>
      <c r="D916">
        <v>0</v>
      </c>
      <c r="E916">
        <v>38</v>
      </c>
      <c r="F916">
        <v>38</v>
      </c>
      <c r="G916">
        <v>114</v>
      </c>
      <c r="H916">
        <v>66</v>
      </c>
      <c r="I916">
        <v>131</v>
      </c>
      <c r="J916">
        <v>312</v>
      </c>
      <c r="K916">
        <v>145</v>
      </c>
      <c r="L916">
        <v>313</v>
      </c>
      <c r="M916">
        <v>113</v>
      </c>
      <c r="N916">
        <v>128</v>
      </c>
      <c r="O916">
        <v>169</v>
      </c>
      <c r="P916">
        <v>208</v>
      </c>
      <c r="Q916">
        <v>305</v>
      </c>
      <c r="R916">
        <v>17</v>
      </c>
      <c r="S916">
        <v>1633</v>
      </c>
      <c r="T916">
        <v>49</v>
      </c>
      <c r="U916">
        <v>129</v>
      </c>
      <c r="V916">
        <v>36</v>
      </c>
      <c r="W916">
        <v>203</v>
      </c>
      <c r="X916">
        <v>657</v>
      </c>
      <c r="Y916">
        <v>559</v>
      </c>
      <c r="Z916">
        <v>816</v>
      </c>
      <c r="AA916">
        <v>88</v>
      </c>
    </row>
    <row r="917" spans="1:27">
      <c r="A917">
        <f>VLOOKUP(B917,xwalk!$A$2:$D$1455,4,FALSE)</f>
        <v>4</v>
      </c>
      <c r="B917">
        <v>920</v>
      </c>
      <c r="C917">
        <v>1877</v>
      </c>
      <c r="D917">
        <v>2</v>
      </c>
      <c r="E917">
        <v>37</v>
      </c>
      <c r="F917">
        <v>54</v>
      </c>
      <c r="G917">
        <v>101</v>
      </c>
      <c r="H917">
        <v>90</v>
      </c>
      <c r="I917">
        <v>153</v>
      </c>
      <c r="J917">
        <v>374</v>
      </c>
      <c r="K917">
        <v>177</v>
      </c>
      <c r="L917">
        <v>354</v>
      </c>
      <c r="M917">
        <v>136</v>
      </c>
      <c r="N917">
        <v>142</v>
      </c>
      <c r="O917">
        <v>193</v>
      </c>
      <c r="P917">
        <v>201</v>
      </c>
      <c r="Q917">
        <v>334</v>
      </c>
      <c r="R917">
        <v>81</v>
      </c>
      <c r="S917">
        <v>1879</v>
      </c>
      <c r="T917">
        <v>70</v>
      </c>
      <c r="U917">
        <v>165</v>
      </c>
      <c r="V917">
        <v>54</v>
      </c>
      <c r="W917">
        <v>217</v>
      </c>
      <c r="X917">
        <v>880</v>
      </c>
      <c r="Y917">
        <v>493</v>
      </c>
      <c r="Z917">
        <v>929</v>
      </c>
      <c r="AA917">
        <v>131</v>
      </c>
    </row>
    <row r="918" spans="1:27">
      <c r="A918">
        <f>VLOOKUP(B918,xwalk!$A$2:$D$1455,4,FALSE)</f>
        <v>4</v>
      </c>
      <c r="B918">
        <v>921</v>
      </c>
      <c r="C918">
        <v>2707</v>
      </c>
      <c r="D918">
        <v>3</v>
      </c>
      <c r="E918">
        <v>194</v>
      </c>
      <c r="F918">
        <v>146</v>
      </c>
      <c r="G918">
        <v>168</v>
      </c>
      <c r="H918">
        <v>153</v>
      </c>
      <c r="I918">
        <v>175</v>
      </c>
      <c r="J918">
        <v>447</v>
      </c>
      <c r="K918">
        <v>448</v>
      </c>
      <c r="L918">
        <v>458</v>
      </c>
      <c r="M918">
        <v>197</v>
      </c>
      <c r="N918">
        <v>180</v>
      </c>
      <c r="O918">
        <v>474</v>
      </c>
      <c r="P918">
        <v>396</v>
      </c>
      <c r="Q918">
        <v>384</v>
      </c>
      <c r="R918">
        <v>29</v>
      </c>
      <c r="S918">
        <v>2710</v>
      </c>
      <c r="T918">
        <v>125</v>
      </c>
      <c r="U918">
        <v>241</v>
      </c>
      <c r="V918">
        <v>146</v>
      </c>
      <c r="W918">
        <v>453</v>
      </c>
      <c r="X918">
        <v>1127</v>
      </c>
      <c r="Y918">
        <v>618</v>
      </c>
      <c r="Z918">
        <v>1300</v>
      </c>
      <c r="AA918">
        <v>188</v>
      </c>
    </row>
    <row r="919" spans="1:27">
      <c r="A919">
        <f>VLOOKUP(B919,xwalk!$A$2:$D$1455,4,FALSE)</f>
        <v>4</v>
      </c>
      <c r="B919">
        <v>922</v>
      </c>
      <c r="C919">
        <v>4686</v>
      </c>
      <c r="D919">
        <v>0</v>
      </c>
      <c r="E919">
        <v>322</v>
      </c>
      <c r="F919">
        <v>336</v>
      </c>
      <c r="G919">
        <v>317</v>
      </c>
      <c r="H919">
        <v>256</v>
      </c>
      <c r="I919">
        <v>296</v>
      </c>
      <c r="J919">
        <v>700</v>
      </c>
      <c r="K919">
        <v>755</v>
      </c>
      <c r="L919">
        <v>837</v>
      </c>
      <c r="M919">
        <v>324</v>
      </c>
      <c r="N919">
        <v>311</v>
      </c>
      <c r="O919">
        <v>573</v>
      </c>
      <c r="P919">
        <v>876</v>
      </c>
      <c r="Q919">
        <v>729</v>
      </c>
      <c r="R919">
        <v>49</v>
      </c>
      <c r="S919">
        <v>4686</v>
      </c>
      <c r="T919">
        <v>165</v>
      </c>
      <c r="U919">
        <v>329</v>
      </c>
      <c r="V919">
        <v>283</v>
      </c>
      <c r="W919">
        <v>757</v>
      </c>
      <c r="X919">
        <v>1701</v>
      </c>
      <c r="Y919">
        <v>1451</v>
      </c>
      <c r="Z919">
        <v>2308</v>
      </c>
      <c r="AA919">
        <v>241</v>
      </c>
    </row>
    <row r="920" spans="1:27">
      <c r="A920">
        <f>VLOOKUP(B920,xwalk!$A$2:$D$1455,4,FALSE)</f>
        <v>4</v>
      </c>
      <c r="B920">
        <v>923</v>
      </c>
      <c r="C920">
        <v>7179</v>
      </c>
      <c r="D920">
        <v>66</v>
      </c>
      <c r="E920">
        <v>418</v>
      </c>
      <c r="F920">
        <v>383</v>
      </c>
      <c r="G920">
        <v>501</v>
      </c>
      <c r="H920">
        <v>284</v>
      </c>
      <c r="I920">
        <v>324</v>
      </c>
      <c r="J920">
        <v>850</v>
      </c>
      <c r="K920">
        <v>729</v>
      </c>
      <c r="L920">
        <v>882</v>
      </c>
      <c r="M920">
        <v>464</v>
      </c>
      <c r="N920">
        <v>685</v>
      </c>
      <c r="O920">
        <v>843</v>
      </c>
      <c r="P920">
        <v>973</v>
      </c>
      <c r="Q920">
        <v>810</v>
      </c>
      <c r="R920">
        <v>134</v>
      </c>
      <c r="S920">
        <v>7245</v>
      </c>
      <c r="T920">
        <v>417</v>
      </c>
      <c r="U920">
        <v>1242</v>
      </c>
      <c r="V920">
        <v>592</v>
      </c>
      <c r="W920">
        <v>882</v>
      </c>
      <c r="X920">
        <v>2968</v>
      </c>
      <c r="Y920">
        <v>1144</v>
      </c>
      <c r="Z920">
        <v>3548</v>
      </c>
      <c r="AA920">
        <v>902</v>
      </c>
    </row>
    <row r="921" spans="1:27">
      <c r="A921">
        <f>VLOOKUP(B921,xwalk!$A$2:$D$1455,4,FALSE)</f>
        <v>4</v>
      </c>
      <c r="B921">
        <v>924</v>
      </c>
      <c r="C921">
        <v>5855</v>
      </c>
      <c r="D921">
        <v>113</v>
      </c>
      <c r="E921">
        <v>330</v>
      </c>
      <c r="F921">
        <v>298</v>
      </c>
      <c r="G921">
        <v>383</v>
      </c>
      <c r="H921">
        <v>191</v>
      </c>
      <c r="I921">
        <v>236</v>
      </c>
      <c r="J921">
        <v>524</v>
      </c>
      <c r="K921">
        <v>402</v>
      </c>
      <c r="L921">
        <v>543</v>
      </c>
      <c r="M921">
        <v>341</v>
      </c>
      <c r="N921">
        <v>676</v>
      </c>
      <c r="O921">
        <v>590</v>
      </c>
      <c r="P921">
        <v>717</v>
      </c>
      <c r="Q921">
        <v>348</v>
      </c>
      <c r="R921">
        <v>307</v>
      </c>
      <c r="S921">
        <v>5968</v>
      </c>
      <c r="T921">
        <v>409</v>
      </c>
      <c r="U921">
        <v>937</v>
      </c>
      <c r="V921">
        <v>718</v>
      </c>
      <c r="W921">
        <v>782</v>
      </c>
      <c r="X921">
        <v>2184</v>
      </c>
      <c r="Y921">
        <v>938</v>
      </c>
      <c r="Z921">
        <v>3087</v>
      </c>
      <c r="AA921">
        <v>702</v>
      </c>
    </row>
    <row r="922" spans="1:27">
      <c r="A922">
        <f>VLOOKUP(B922,xwalk!$A$2:$D$1455,4,FALSE)</f>
        <v>4</v>
      </c>
      <c r="B922">
        <v>925</v>
      </c>
      <c r="C922">
        <v>9894</v>
      </c>
      <c r="D922">
        <v>75</v>
      </c>
      <c r="E922">
        <v>621</v>
      </c>
      <c r="F922">
        <v>701</v>
      </c>
      <c r="G922">
        <v>523</v>
      </c>
      <c r="H922">
        <v>318</v>
      </c>
      <c r="I922">
        <v>286</v>
      </c>
      <c r="J922">
        <v>446</v>
      </c>
      <c r="K922">
        <v>622</v>
      </c>
      <c r="L922">
        <v>546</v>
      </c>
      <c r="M922">
        <v>458</v>
      </c>
      <c r="N922">
        <v>1269</v>
      </c>
      <c r="O922">
        <v>676</v>
      </c>
      <c r="P922">
        <v>959</v>
      </c>
      <c r="Q922">
        <v>576</v>
      </c>
      <c r="R922">
        <v>684</v>
      </c>
      <c r="S922">
        <v>9969</v>
      </c>
      <c r="T922">
        <v>717</v>
      </c>
      <c r="U922">
        <v>1562</v>
      </c>
      <c r="V922">
        <v>1122</v>
      </c>
      <c r="W922">
        <v>1340</v>
      </c>
      <c r="X922">
        <v>3336</v>
      </c>
      <c r="Y922">
        <v>1892</v>
      </c>
      <c r="Z922">
        <v>4925</v>
      </c>
      <c r="AA922">
        <v>1077</v>
      </c>
    </row>
    <row r="923" spans="1:27">
      <c r="A923">
        <f>VLOOKUP(B923,xwalk!$A$2:$D$1455,4,FALSE)</f>
        <v>4</v>
      </c>
      <c r="B923">
        <v>926</v>
      </c>
      <c r="C923">
        <v>21401</v>
      </c>
      <c r="D923">
        <v>67</v>
      </c>
      <c r="E923">
        <v>3350</v>
      </c>
      <c r="F923">
        <v>2893</v>
      </c>
      <c r="G923">
        <v>479</v>
      </c>
      <c r="H923">
        <v>642</v>
      </c>
      <c r="I923">
        <v>328</v>
      </c>
      <c r="J923">
        <v>408</v>
      </c>
      <c r="K923">
        <v>2229</v>
      </c>
      <c r="L923">
        <v>2335</v>
      </c>
      <c r="M923">
        <v>1119</v>
      </c>
      <c r="N923">
        <v>2417</v>
      </c>
      <c r="O923">
        <v>2291</v>
      </c>
      <c r="P923">
        <v>3124</v>
      </c>
      <c r="Q923">
        <v>1407</v>
      </c>
      <c r="R923">
        <v>1278</v>
      </c>
      <c r="S923">
        <v>21468</v>
      </c>
      <c r="T923">
        <v>1542</v>
      </c>
      <c r="U923">
        <v>3627</v>
      </c>
      <c r="V923">
        <v>2185</v>
      </c>
      <c r="W923">
        <v>4197</v>
      </c>
      <c r="X923">
        <v>6889</v>
      </c>
      <c r="Y923">
        <v>3028</v>
      </c>
      <c r="Z923">
        <v>9835</v>
      </c>
      <c r="AA923">
        <v>2763</v>
      </c>
    </row>
    <row r="924" spans="1:27">
      <c r="A924">
        <f>VLOOKUP(B924,xwalk!$A$2:$D$1455,4,FALSE)</f>
        <v>4</v>
      </c>
      <c r="B924">
        <v>927</v>
      </c>
      <c r="C924">
        <v>5631</v>
      </c>
      <c r="D924">
        <v>69</v>
      </c>
      <c r="E924">
        <v>518</v>
      </c>
      <c r="F924">
        <v>401</v>
      </c>
      <c r="G924">
        <v>266</v>
      </c>
      <c r="H924">
        <v>176</v>
      </c>
      <c r="I924">
        <v>167</v>
      </c>
      <c r="J924">
        <v>217</v>
      </c>
      <c r="K924">
        <v>327</v>
      </c>
      <c r="L924">
        <v>391</v>
      </c>
      <c r="M924">
        <v>301</v>
      </c>
      <c r="N924">
        <v>726</v>
      </c>
      <c r="O924">
        <v>439</v>
      </c>
      <c r="P924">
        <v>585</v>
      </c>
      <c r="Q924">
        <v>414</v>
      </c>
      <c r="R924">
        <v>307</v>
      </c>
      <c r="S924">
        <v>5700</v>
      </c>
      <c r="T924">
        <v>505</v>
      </c>
      <c r="U924">
        <v>1142</v>
      </c>
      <c r="V924">
        <v>395</v>
      </c>
      <c r="W924">
        <v>1058</v>
      </c>
      <c r="X924">
        <v>1786</v>
      </c>
      <c r="Y924">
        <v>814</v>
      </c>
      <c r="Z924">
        <v>2664</v>
      </c>
      <c r="AA924">
        <v>817</v>
      </c>
    </row>
    <row r="925" spans="1:27">
      <c r="A925">
        <f>VLOOKUP(B925,xwalk!$A$2:$D$1455,4,FALSE)</f>
        <v>4</v>
      </c>
      <c r="B925">
        <v>928</v>
      </c>
      <c r="C925">
        <v>4880</v>
      </c>
      <c r="D925">
        <v>0</v>
      </c>
      <c r="E925">
        <v>361</v>
      </c>
      <c r="F925">
        <v>315</v>
      </c>
      <c r="G925">
        <v>269</v>
      </c>
      <c r="H925">
        <v>175</v>
      </c>
      <c r="I925">
        <v>142</v>
      </c>
      <c r="J925">
        <v>276</v>
      </c>
      <c r="K925">
        <v>299</v>
      </c>
      <c r="L925">
        <v>341</v>
      </c>
      <c r="M925">
        <v>240</v>
      </c>
      <c r="N925">
        <v>658</v>
      </c>
      <c r="O925">
        <v>382</v>
      </c>
      <c r="P925">
        <v>504</v>
      </c>
      <c r="Q925">
        <v>334</v>
      </c>
      <c r="R925">
        <v>318</v>
      </c>
      <c r="S925">
        <v>4880</v>
      </c>
      <c r="T925">
        <v>419</v>
      </c>
      <c r="U925">
        <v>1095</v>
      </c>
      <c r="V925">
        <v>338</v>
      </c>
      <c r="W925">
        <v>968</v>
      </c>
      <c r="X925">
        <v>1437</v>
      </c>
      <c r="Y925">
        <v>623</v>
      </c>
      <c r="Z925">
        <v>2243</v>
      </c>
      <c r="AA925">
        <v>761</v>
      </c>
    </row>
    <row r="926" spans="1:27">
      <c r="A926">
        <f>VLOOKUP(B926,xwalk!$A$2:$D$1455,4,FALSE)</f>
        <v>4</v>
      </c>
      <c r="B926">
        <v>929</v>
      </c>
      <c r="C926">
        <v>3847</v>
      </c>
      <c r="D926">
        <v>70</v>
      </c>
      <c r="E926">
        <v>292</v>
      </c>
      <c r="F926">
        <v>188</v>
      </c>
      <c r="G926">
        <v>227</v>
      </c>
      <c r="H926">
        <v>169</v>
      </c>
      <c r="I926">
        <v>147</v>
      </c>
      <c r="J926">
        <v>266</v>
      </c>
      <c r="K926">
        <v>284</v>
      </c>
      <c r="L926">
        <v>294</v>
      </c>
      <c r="M926">
        <v>237</v>
      </c>
      <c r="N926">
        <v>474</v>
      </c>
      <c r="O926">
        <v>347</v>
      </c>
      <c r="P926">
        <v>548</v>
      </c>
      <c r="Q926">
        <v>215</v>
      </c>
      <c r="R926">
        <v>179</v>
      </c>
      <c r="S926">
        <v>3917</v>
      </c>
      <c r="T926">
        <v>241</v>
      </c>
      <c r="U926">
        <v>816</v>
      </c>
      <c r="V926">
        <v>197</v>
      </c>
      <c r="W926">
        <v>538</v>
      </c>
      <c r="X926">
        <v>1336</v>
      </c>
      <c r="Y926">
        <v>789</v>
      </c>
      <c r="Z926">
        <v>1789</v>
      </c>
      <c r="AA926">
        <v>499</v>
      </c>
    </row>
    <row r="927" spans="1:27">
      <c r="A927">
        <f>VLOOKUP(B927,xwalk!$A$2:$D$1455,4,FALSE)</f>
        <v>4</v>
      </c>
      <c r="B927">
        <v>930</v>
      </c>
      <c r="C927">
        <v>2218</v>
      </c>
      <c r="D927">
        <v>56</v>
      </c>
      <c r="E927">
        <v>126</v>
      </c>
      <c r="F927">
        <v>94</v>
      </c>
      <c r="G927">
        <v>126</v>
      </c>
      <c r="H927">
        <v>129</v>
      </c>
      <c r="I927">
        <v>94</v>
      </c>
      <c r="J927">
        <v>243</v>
      </c>
      <c r="K927">
        <v>277</v>
      </c>
      <c r="L927">
        <v>251</v>
      </c>
      <c r="M927">
        <v>111</v>
      </c>
      <c r="N927">
        <v>173</v>
      </c>
      <c r="O927">
        <v>244</v>
      </c>
      <c r="P927">
        <v>399</v>
      </c>
      <c r="Q927">
        <v>112</v>
      </c>
      <c r="R927">
        <v>57</v>
      </c>
      <c r="S927">
        <v>2274</v>
      </c>
      <c r="T927">
        <v>90</v>
      </c>
      <c r="U927">
        <v>270</v>
      </c>
      <c r="V927">
        <v>122</v>
      </c>
      <c r="W927">
        <v>141</v>
      </c>
      <c r="X927">
        <v>742</v>
      </c>
      <c r="Y927">
        <v>909</v>
      </c>
      <c r="Z927">
        <v>1011</v>
      </c>
      <c r="AA927">
        <v>194</v>
      </c>
    </row>
    <row r="928" spans="1:27">
      <c r="A928">
        <f>VLOOKUP(B928,xwalk!$A$2:$D$1455,4,FALSE)</f>
        <v>4</v>
      </c>
      <c r="B928">
        <v>931</v>
      </c>
      <c r="C928">
        <v>3135</v>
      </c>
      <c r="D928">
        <v>23</v>
      </c>
      <c r="E928">
        <v>253</v>
      </c>
      <c r="F928">
        <v>175</v>
      </c>
      <c r="G928">
        <v>242</v>
      </c>
      <c r="H928">
        <v>188</v>
      </c>
      <c r="I928">
        <v>152</v>
      </c>
      <c r="J928">
        <v>358</v>
      </c>
      <c r="K928">
        <v>460</v>
      </c>
      <c r="L928">
        <v>435</v>
      </c>
      <c r="M928">
        <v>198</v>
      </c>
      <c r="N928">
        <v>275</v>
      </c>
      <c r="O928">
        <v>342</v>
      </c>
      <c r="P928">
        <v>584</v>
      </c>
      <c r="Q928">
        <v>343</v>
      </c>
      <c r="R928">
        <v>99</v>
      </c>
      <c r="S928">
        <v>3158</v>
      </c>
      <c r="T928">
        <v>181</v>
      </c>
      <c r="U928">
        <v>467</v>
      </c>
      <c r="V928">
        <v>173</v>
      </c>
      <c r="W928">
        <v>590</v>
      </c>
      <c r="X928">
        <v>1177</v>
      </c>
      <c r="Y928">
        <v>570</v>
      </c>
      <c r="Z928">
        <v>1460</v>
      </c>
      <c r="AA928">
        <v>374</v>
      </c>
    </row>
    <row r="929" spans="1:27">
      <c r="A929">
        <f>VLOOKUP(B929,xwalk!$A$2:$D$1455,4,FALSE)</f>
        <v>4</v>
      </c>
      <c r="B929">
        <v>932</v>
      </c>
      <c r="C929">
        <v>3832</v>
      </c>
      <c r="D929">
        <v>0</v>
      </c>
      <c r="E929">
        <v>266</v>
      </c>
      <c r="F929">
        <v>192</v>
      </c>
      <c r="G929">
        <v>239</v>
      </c>
      <c r="H929">
        <v>203</v>
      </c>
      <c r="I929">
        <v>143</v>
      </c>
      <c r="J929">
        <v>289</v>
      </c>
      <c r="K929">
        <v>251</v>
      </c>
      <c r="L929">
        <v>351</v>
      </c>
      <c r="M929">
        <v>240</v>
      </c>
      <c r="N929">
        <v>490</v>
      </c>
      <c r="O929">
        <v>393</v>
      </c>
      <c r="P929">
        <v>491</v>
      </c>
      <c r="Q929">
        <v>365</v>
      </c>
      <c r="R929">
        <v>83</v>
      </c>
      <c r="S929">
        <v>3832</v>
      </c>
      <c r="T929">
        <v>229</v>
      </c>
      <c r="U929">
        <v>819</v>
      </c>
      <c r="V929">
        <v>212</v>
      </c>
      <c r="W929">
        <v>594</v>
      </c>
      <c r="X929">
        <v>1310</v>
      </c>
      <c r="Y929">
        <v>668</v>
      </c>
      <c r="Z929">
        <v>1755</v>
      </c>
      <c r="AA929">
        <v>539</v>
      </c>
    </row>
    <row r="930" spans="1:27">
      <c r="A930">
        <f>VLOOKUP(B930,xwalk!$A$2:$D$1455,4,FALSE)</f>
        <v>4</v>
      </c>
      <c r="B930">
        <v>933</v>
      </c>
      <c r="C930">
        <v>7182</v>
      </c>
      <c r="D930">
        <v>52</v>
      </c>
      <c r="E930">
        <v>512</v>
      </c>
      <c r="F930">
        <v>379</v>
      </c>
      <c r="G930">
        <v>405</v>
      </c>
      <c r="H930">
        <v>323</v>
      </c>
      <c r="I930">
        <v>237</v>
      </c>
      <c r="J930">
        <v>423</v>
      </c>
      <c r="K930">
        <v>351</v>
      </c>
      <c r="L930">
        <v>530</v>
      </c>
      <c r="M930">
        <v>426</v>
      </c>
      <c r="N930">
        <v>972</v>
      </c>
      <c r="O930">
        <v>705</v>
      </c>
      <c r="P930">
        <v>795</v>
      </c>
      <c r="Q930">
        <v>535</v>
      </c>
      <c r="R930">
        <v>244</v>
      </c>
      <c r="S930">
        <v>7234</v>
      </c>
      <c r="T930">
        <v>496</v>
      </c>
      <c r="U930">
        <v>1573</v>
      </c>
      <c r="V930">
        <v>420</v>
      </c>
      <c r="W930">
        <v>1070</v>
      </c>
      <c r="X930">
        <v>2515</v>
      </c>
      <c r="Y930">
        <v>1160</v>
      </c>
      <c r="Z930">
        <v>3278</v>
      </c>
      <c r="AA930">
        <v>972</v>
      </c>
    </row>
    <row r="931" spans="1:27">
      <c r="A931">
        <f>VLOOKUP(B931,xwalk!$A$2:$D$1455,4,FALSE)</f>
        <v>4</v>
      </c>
      <c r="B931">
        <v>934</v>
      </c>
      <c r="C931">
        <v>7363</v>
      </c>
      <c r="D931">
        <v>11</v>
      </c>
      <c r="E931">
        <v>837</v>
      </c>
      <c r="F931">
        <v>544</v>
      </c>
      <c r="G931">
        <v>583</v>
      </c>
      <c r="H931">
        <v>403</v>
      </c>
      <c r="I931">
        <v>300</v>
      </c>
      <c r="J931">
        <v>445</v>
      </c>
      <c r="K931">
        <v>1097</v>
      </c>
      <c r="L931">
        <v>882</v>
      </c>
      <c r="M931">
        <v>455</v>
      </c>
      <c r="N931">
        <v>678</v>
      </c>
      <c r="O931">
        <v>967</v>
      </c>
      <c r="P931">
        <v>1221</v>
      </c>
      <c r="Q931">
        <v>577</v>
      </c>
      <c r="R931">
        <v>347</v>
      </c>
      <c r="S931">
        <v>7374</v>
      </c>
      <c r="T931">
        <v>468</v>
      </c>
      <c r="U931">
        <v>1171</v>
      </c>
      <c r="V931">
        <v>485</v>
      </c>
      <c r="W931">
        <v>1535</v>
      </c>
      <c r="X931">
        <v>2460</v>
      </c>
      <c r="Y931">
        <v>1255</v>
      </c>
      <c r="Z931">
        <v>3420</v>
      </c>
      <c r="AA931">
        <v>946</v>
      </c>
    </row>
    <row r="932" spans="1:27">
      <c r="A932">
        <f>VLOOKUP(B932,xwalk!$A$2:$D$1455,4,FALSE)</f>
        <v>4</v>
      </c>
      <c r="B932">
        <v>935</v>
      </c>
      <c r="C932">
        <v>3481</v>
      </c>
      <c r="D932">
        <v>22</v>
      </c>
      <c r="E932">
        <v>341</v>
      </c>
      <c r="F932">
        <v>241</v>
      </c>
      <c r="G932">
        <v>314</v>
      </c>
      <c r="H932">
        <v>207</v>
      </c>
      <c r="I932">
        <v>172</v>
      </c>
      <c r="J932">
        <v>274</v>
      </c>
      <c r="K932">
        <v>552</v>
      </c>
      <c r="L932">
        <v>467</v>
      </c>
      <c r="M932">
        <v>229</v>
      </c>
      <c r="N932">
        <v>301</v>
      </c>
      <c r="O932">
        <v>433</v>
      </c>
      <c r="P932">
        <v>796</v>
      </c>
      <c r="Q932">
        <v>263</v>
      </c>
      <c r="R932">
        <v>57</v>
      </c>
      <c r="S932">
        <v>3503</v>
      </c>
      <c r="T932">
        <v>173</v>
      </c>
      <c r="U932">
        <v>507</v>
      </c>
      <c r="V932">
        <v>211</v>
      </c>
      <c r="W932">
        <v>686</v>
      </c>
      <c r="X932">
        <v>1265</v>
      </c>
      <c r="Y932">
        <v>661</v>
      </c>
      <c r="Z932">
        <v>1667</v>
      </c>
      <c r="AA932">
        <v>348</v>
      </c>
    </row>
    <row r="933" spans="1:27">
      <c r="A933">
        <f>VLOOKUP(B933,xwalk!$A$2:$D$1455,4,FALSE)</f>
        <v>4</v>
      </c>
      <c r="B933">
        <v>936</v>
      </c>
      <c r="C933">
        <v>3120</v>
      </c>
      <c r="D933">
        <v>0</v>
      </c>
      <c r="E933">
        <v>357</v>
      </c>
      <c r="F933">
        <v>209</v>
      </c>
      <c r="G933">
        <v>252</v>
      </c>
      <c r="H933">
        <v>158</v>
      </c>
      <c r="I933">
        <v>128</v>
      </c>
      <c r="J933">
        <v>311</v>
      </c>
      <c r="K933">
        <v>521</v>
      </c>
      <c r="L933">
        <v>464</v>
      </c>
      <c r="M933">
        <v>197</v>
      </c>
      <c r="N933">
        <v>233</v>
      </c>
      <c r="O933">
        <v>361</v>
      </c>
      <c r="P933">
        <v>673</v>
      </c>
      <c r="Q933">
        <v>173</v>
      </c>
      <c r="R933">
        <v>208</v>
      </c>
      <c r="S933">
        <v>3120</v>
      </c>
      <c r="T933">
        <v>138</v>
      </c>
      <c r="U933">
        <v>377</v>
      </c>
      <c r="V933">
        <v>262</v>
      </c>
      <c r="W933">
        <v>746</v>
      </c>
      <c r="X933">
        <v>1087</v>
      </c>
      <c r="Y933">
        <v>510</v>
      </c>
      <c r="Z933">
        <v>1428</v>
      </c>
      <c r="AA933">
        <v>336</v>
      </c>
    </row>
    <row r="934" spans="1:27">
      <c r="A934">
        <f>VLOOKUP(B934,xwalk!$A$2:$D$1455,4,FALSE)</f>
        <v>4</v>
      </c>
      <c r="B934">
        <v>937</v>
      </c>
      <c r="C934">
        <v>3213</v>
      </c>
      <c r="D934">
        <v>3</v>
      </c>
      <c r="E934">
        <v>180</v>
      </c>
      <c r="F934">
        <v>171</v>
      </c>
      <c r="G934">
        <v>247</v>
      </c>
      <c r="H934">
        <v>161</v>
      </c>
      <c r="I934">
        <v>217</v>
      </c>
      <c r="J934">
        <v>567</v>
      </c>
      <c r="K934">
        <v>562</v>
      </c>
      <c r="L934">
        <v>533</v>
      </c>
      <c r="M934">
        <v>233</v>
      </c>
      <c r="N934">
        <v>215</v>
      </c>
      <c r="O934">
        <v>301</v>
      </c>
      <c r="P934">
        <v>575</v>
      </c>
      <c r="Q934">
        <v>595</v>
      </c>
      <c r="R934">
        <v>72</v>
      </c>
      <c r="S934">
        <v>3216</v>
      </c>
      <c r="T934">
        <v>120</v>
      </c>
      <c r="U934">
        <v>203</v>
      </c>
      <c r="V934">
        <v>175</v>
      </c>
      <c r="W934">
        <v>535</v>
      </c>
      <c r="X934">
        <v>1260</v>
      </c>
      <c r="Y934">
        <v>923</v>
      </c>
      <c r="Z934">
        <v>1629</v>
      </c>
      <c r="AA934">
        <v>164</v>
      </c>
    </row>
    <row r="935" spans="1:27">
      <c r="A935">
        <f>VLOOKUP(B935,xwalk!$A$2:$D$1455,4,FALSE)</f>
        <v>4</v>
      </c>
      <c r="B935">
        <v>938</v>
      </c>
      <c r="C935">
        <v>4112</v>
      </c>
      <c r="D935">
        <v>0</v>
      </c>
      <c r="E935">
        <v>83</v>
      </c>
      <c r="F935">
        <v>96</v>
      </c>
      <c r="G935">
        <v>216</v>
      </c>
      <c r="H935">
        <v>167</v>
      </c>
      <c r="I935">
        <v>314</v>
      </c>
      <c r="J935">
        <v>753</v>
      </c>
      <c r="K935">
        <v>266</v>
      </c>
      <c r="L935">
        <v>667</v>
      </c>
      <c r="M935">
        <v>313</v>
      </c>
      <c r="N935">
        <v>383</v>
      </c>
      <c r="O935">
        <v>392</v>
      </c>
      <c r="P935">
        <v>519</v>
      </c>
      <c r="Q935">
        <v>629</v>
      </c>
      <c r="R935">
        <v>89</v>
      </c>
      <c r="S935">
        <v>4112</v>
      </c>
      <c r="T935">
        <v>174</v>
      </c>
      <c r="U935">
        <v>417</v>
      </c>
      <c r="V935">
        <v>115</v>
      </c>
      <c r="W935">
        <v>459</v>
      </c>
      <c r="X935">
        <v>1819</v>
      </c>
      <c r="Y935">
        <v>1128</v>
      </c>
      <c r="Z935">
        <v>2095</v>
      </c>
      <c r="AA935">
        <v>296</v>
      </c>
    </row>
    <row r="936" spans="1:27">
      <c r="A936">
        <f>VLOOKUP(B936,xwalk!$A$2:$D$1455,4,FALSE)</f>
        <v>4</v>
      </c>
      <c r="B936">
        <v>939</v>
      </c>
      <c r="C936">
        <v>3325</v>
      </c>
      <c r="D936">
        <v>25</v>
      </c>
      <c r="E936">
        <v>246</v>
      </c>
      <c r="F936">
        <v>183</v>
      </c>
      <c r="G936">
        <v>290</v>
      </c>
      <c r="H936">
        <v>179</v>
      </c>
      <c r="I936">
        <v>288</v>
      </c>
      <c r="J936">
        <v>650</v>
      </c>
      <c r="K936">
        <v>834</v>
      </c>
      <c r="L936">
        <v>666</v>
      </c>
      <c r="M936">
        <v>195</v>
      </c>
      <c r="N936">
        <v>141</v>
      </c>
      <c r="O936">
        <v>365</v>
      </c>
      <c r="P936">
        <v>727</v>
      </c>
      <c r="Q936">
        <v>548</v>
      </c>
      <c r="R936">
        <v>196</v>
      </c>
      <c r="S936">
        <v>3350</v>
      </c>
      <c r="T936">
        <v>92</v>
      </c>
      <c r="U936">
        <v>77</v>
      </c>
      <c r="V936">
        <v>276</v>
      </c>
      <c r="W936">
        <v>645</v>
      </c>
      <c r="X936">
        <v>1592</v>
      </c>
      <c r="Y936">
        <v>668</v>
      </c>
      <c r="Z936">
        <v>1641</v>
      </c>
      <c r="AA936">
        <v>102</v>
      </c>
    </row>
    <row r="937" spans="1:27">
      <c r="A937">
        <f>VLOOKUP(B937,xwalk!$A$2:$D$1455,4,FALSE)</f>
        <v>4</v>
      </c>
      <c r="B937">
        <v>940</v>
      </c>
      <c r="C937">
        <v>3476</v>
      </c>
      <c r="D937">
        <v>55</v>
      </c>
      <c r="E937">
        <v>313</v>
      </c>
      <c r="F937">
        <v>188</v>
      </c>
      <c r="G937">
        <v>366</v>
      </c>
      <c r="H937">
        <v>264</v>
      </c>
      <c r="I937">
        <v>346</v>
      </c>
      <c r="J937">
        <v>600</v>
      </c>
      <c r="K937">
        <v>1086</v>
      </c>
      <c r="L937">
        <v>700</v>
      </c>
      <c r="M937">
        <v>180</v>
      </c>
      <c r="N937">
        <v>111</v>
      </c>
      <c r="O937">
        <v>597</v>
      </c>
      <c r="P937">
        <v>880</v>
      </c>
      <c r="Q937">
        <v>488</v>
      </c>
      <c r="R937">
        <v>112</v>
      </c>
      <c r="S937">
        <v>3531</v>
      </c>
      <c r="T937">
        <v>90</v>
      </c>
      <c r="U937">
        <v>10</v>
      </c>
      <c r="V937">
        <v>362</v>
      </c>
      <c r="W937">
        <v>769</v>
      </c>
      <c r="X937">
        <v>1636</v>
      </c>
      <c r="Y937">
        <v>664</v>
      </c>
      <c r="Z937">
        <v>1690</v>
      </c>
      <c r="AA937">
        <v>55</v>
      </c>
    </row>
    <row r="938" spans="1:27">
      <c r="A938">
        <f>VLOOKUP(B938,xwalk!$A$2:$D$1455,4,FALSE)</f>
        <v>4</v>
      </c>
      <c r="B938">
        <v>941</v>
      </c>
      <c r="C938">
        <v>4225</v>
      </c>
      <c r="D938">
        <v>95</v>
      </c>
      <c r="E938">
        <v>656</v>
      </c>
      <c r="F938">
        <v>507</v>
      </c>
      <c r="G938">
        <v>422</v>
      </c>
      <c r="H938">
        <v>306</v>
      </c>
      <c r="I938">
        <v>256</v>
      </c>
      <c r="J938">
        <v>379</v>
      </c>
      <c r="K938">
        <v>1391</v>
      </c>
      <c r="L938">
        <v>780</v>
      </c>
      <c r="M938">
        <v>211</v>
      </c>
      <c r="N938">
        <v>144</v>
      </c>
      <c r="O938">
        <v>622</v>
      </c>
      <c r="P938">
        <v>1265</v>
      </c>
      <c r="Q938">
        <v>521</v>
      </c>
      <c r="R938">
        <v>118</v>
      </c>
      <c r="S938">
        <v>4320</v>
      </c>
      <c r="T938">
        <v>129</v>
      </c>
      <c r="U938">
        <v>223</v>
      </c>
      <c r="V938">
        <v>264</v>
      </c>
      <c r="W938">
        <v>1187</v>
      </c>
      <c r="X938">
        <v>1755</v>
      </c>
      <c r="Y938">
        <v>762</v>
      </c>
      <c r="Z938">
        <v>2130</v>
      </c>
      <c r="AA938">
        <v>220</v>
      </c>
    </row>
    <row r="939" spans="1:27">
      <c r="A939">
        <f>VLOOKUP(B939,xwalk!$A$2:$D$1455,4,FALSE)</f>
        <v>4</v>
      </c>
      <c r="B939">
        <v>942</v>
      </c>
      <c r="C939">
        <v>5091</v>
      </c>
      <c r="D939">
        <v>26</v>
      </c>
      <c r="E939">
        <v>1038</v>
      </c>
      <c r="F939">
        <v>665</v>
      </c>
      <c r="G939">
        <v>567</v>
      </c>
      <c r="H939">
        <v>386</v>
      </c>
      <c r="I939">
        <v>271</v>
      </c>
      <c r="J939">
        <v>383</v>
      </c>
      <c r="K939">
        <v>1966</v>
      </c>
      <c r="L939">
        <v>1039</v>
      </c>
      <c r="M939">
        <v>212</v>
      </c>
      <c r="N939">
        <v>93</v>
      </c>
      <c r="O939">
        <v>942</v>
      </c>
      <c r="P939">
        <v>1715</v>
      </c>
      <c r="Q939">
        <v>591</v>
      </c>
      <c r="R939">
        <v>62</v>
      </c>
      <c r="S939">
        <v>5117</v>
      </c>
      <c r="T939">
        <v>86</v>
      </c>
      <c r="U939">
        <v>68</v>
      </c>
      <c r="V939">
        <v>420</v>
      </c>
      <c r="W939">
        <v>1322</v>
      </c>
      <c r="X939">
        <v>1800</v>
      </c>
      <c r="Y939">
        <v>1421</v>
      </c>
      <c r="Z939">
        <v>2529</v>
      </c>
      <c r="AA939">
        <v>80</v>
      </c>
    </row>
    <row r="940" spans="1:27">
      <c r="A940">
        <f>VLOOKUP(B940,xwalk!$A$2:$D$1455,4,FALSE)</f>
        <v>4</v>
      </c>
      <c r="B940">
        <v>943</v>
      </c>
      <c r="C940">
        <v>4586</v>
      </c>
      <c r="D940">
        <v>19</v>
      </c>
      <c r="E940">
        <v>482</v>
      </c>
      <c r="F940">
        <v>364</v>
      </c>
      <c r="G940">
        <v>457</v>
      </c>
      <c r="H940">
        <v>345</v>
      </c>
      <c r="I940">
        <v>258</v>
      </c>
      <c r="J940">
        <v>568</v>
      </c>
      <c r="K940">
        <v>1156</v>
      </c>
      <c r="L940">
        <v>824</v>
      </c>
      <c r="M940">
        <v>269</v>
      </c>
      <c r="N940">
        <v>225</v>
      </c>
      <c r="O940">
        <v>501</v>
      </c>
      <c r="P940">
        <v>1252</v>
      </c>
      <c r="Q940">
        <v>665</v>
      </c>
      <c r="R940">
        <v>56</v>
      </c>
      <c r="S940">
        <v>4605</v>
      </c>
      <c r="T940">
        <v>119</v>
      </c>
      <c r="U940">
        <v>347</v>
      </c>
      <c r="V940">
        <v>247</v>
      </c>
      <c r="W940">
        <v>1047</v>
      </c>
      <c r="X940">
        <v>1798</v>
      </c>
      <c r="Y940">
        <v>1047</v>
      </c>
      <c r="Z940">
        <v>2199</v>
      </c>
      <c r="AA940">
        <v>253</v>
      </c>
    </row>
    <row r="941" spans="1:27">
      <c r="A941">
        <f>VLOOKUP(B941,xwalk!$A$2:$D$1455,4,FALSE)</f>
        <v>4</v>
      </c>
      <c r="B941">
        <v>944</v>
      </c>
      <c r="C941">
        <v>5941</v>
      </c>
      <c r="D941">
        <v>2</v>
      </c>
      <c r="E941">
        <v>1095</v>
      </c>
      <c r="F941">
        <v>695</v>
      </c>
      <c r="G941">
        <v>543</v>
      </c>
      <c r="H941">
        <v>399</v>
      </c>
      <c r="I941">
        <v>298</v>
      </c>
      <c r="J941">
        <v>419</v>
      </c>
      <c r="K941">
        <v>1742</v>
      </c>
      <c r="L941">
        <v>1213</v>
      </c>
      <c r="M941">
        <v>291</v>
      </c>
      <c r="N941">
        <v>203</v>
      </c>
      <c r="O941">
        <v>1149</v>
      </c>
      <c r="P941">
        <v>1618</v>
      </c>
      <c r="Q941">
        <v>518</v>
      </c>
      <c r="R941">
        <v>164</v>
      </c>
      <c r="S941">
        <v>5943</v>
      </c>
      <c r="T941">
        <v>173</v>
      </c>
      <c r="U941">
        <v>356</v>
      </c>
      <c r="V941">
        <v>361</v>
      </c>
      <c r="W941">
        <v>1414</v>
      </c>
      <c r="X941">
        <v>2120</v>
      </c>
      <c r="Y941">
        <v>1519</v>
      </c>
      <c r="Z941">
        <v>2843</v>
      </c>
      <c r="AA941">
        <v>325</v>
      </c>
    </row>
    <row r="942" spans="1:27">
      <c r="A942">
        <f>VLOOKUP(B942,xwalk!$A$2:$D$1455,4,FALSE)</f>
        <v>4</v>
      </c>
      <c r="B942">
        <v>945</v>
      </c>
      <c r="C942">
        <v>5411</v>
      </c>
      <c r="D942">
        <v>15</v>
      </c>
      <c r="E942">
        <v>1422</v>
      </c>
      <c r="F942">
        <v>905</v>
      </c>
      <c r="G942">
        <v>523</v>
      </c>
      <c r="H942">
        <v>331</v>
      </c>
      <c r="I942">
        <v>216</v>
      </c>
      <c r="J942">
        <v>220</v>
      </c>
      <c r="K942">
        <v>2247</v>
      </c>
      <c r="L942">
        <v>1071</v>
      </c>
      <c r="M942">
        <v>196</v>
      </c>
      <c r="N942">
        <v>103</v>
      </c>
      <c r="O942">
        <v>1409</v>
      </c>
      <c r="P942">
        <v>1677</v>
      </c>
      <c r="Q942">
        <v>523</v>
      </c>
      <c r="R942">
        <v>8</v>
      </c>
      <c r="S942">
        <v>5426</v>
      </c>
      <c r="T942">
        <v>99</v>
      </c>
      <c r="U942">
        <v>184</v>
      </c>
      <c r="V942">
        <v>328</v>
      </c>
      <c r="W942">
        <v>1104</v>
      </c>
      <c r="X942">
        <v>1603</v>
      </c>
      <c r="Y942">
        <v>2108</v>
      </c>
      <c r="Z942">
        <v>2581</v>
      </c>
      <c r="AA942">
        <v>162</v>
      </c>
    </row>
    <row r="943" spans="1:27">
      <c r="A943">
        <f>VLOOKUP(B943,xwalk!$A$2:$D$1455,4,FALSE)</f>
        <v>4</v>
      </c>
      <c r="B943">
        <v>946</v>
      </c>
      <c r="C943">
        <v>15667</v>
      </c>
      <c r="D943">
        <v>84</v>
      </c>
      <c r="E943">
        <v>3093</v>
      </c>
      <c r="F943">
        <v>2912</v>
      </c>
      <c r="G943">
        <v>1062</v>
      </c>
      <c r="H943">
        <v>736</v>
      </c>
      <c r="I943">
        <v>361</v>
      </c>
      <c r="J943">
        <v>325</v>
      </c>
      <c r="K943">
        <v>3751</v>
      </c>
      <c r="L943">
        <v>3160</v>
      </c>
      <c r="M943">
        <v>872</v>
      </c>
      <c r="N943">
        <v>706</v>
      </c>
      <c r="O943">
        <v>2210</v>
      </c>
      <c r="P943">
        <v>3488</v>
      </c>
      <c r="Q943">
        <v>2466</v>
      </c>
      <c r="R943">
        <v>325</v>
      </c>
      <c r="S943">
        <v>15751</v>
      </c>
      <c r="T943">
        <v>642</v>
      </c>
      <c r="U943">
        <v>1073</v>
      </c>
      <c r="V943">
        <v>1100</v>
      </c>
      <c r="W943">
        <v>2452</v>
      </c>
      <c r="X943">
        <v>5127</v>
      </c>
      <c r="Y943">
        <v>5357</v>
      </c>
      <c r="Z943">
        <v>7227</v>
      </c>
      <c r="AA943">
        <v>1088</v>
      </c>
    </row>
    <row r="944" spans="1:27">
      <c r="A944">
        <f>VLOOKUP(B944,xwalk!$A$2:$D$1455,4,FALSE)</f>
        <v>4</v>
      </c>
      <c r="B944">
        <v>947</v>
      </c>
      <c r="C944">
        <v>14111</v>
      </c>
      <c r="D944">
        <v>10</v>
      </c>
      <c r="E944">
        <v>2350</v>
      </c>
      <c r="F944">
        <v>1540</v>
      </c>
      <c r="G944">
        <v>1056</v>
      </c>
      <c r="H944">
        <v>751</v>
      </c>
      <c r="I944">
        <v>456</v>
      </c>
      <c r="J944">
        <v>454</v>
      </c>
      <c r="K944">
        <v>2577</v>
      </c>
      <c r="L944">
        <v>2164</v>
      </c>
      <c r="M944">
        <v>766</v>
      </c>
      <c r="N944">
        <v>1100</v>
      </c>
      <c r="O944">
        <v>2378</v>
      </c>
      <c r="P944">
        <v>2092</v>
      </c>
      <c r="Q944">
        <v>1316</v>
      </c>
      <c r="R944">
        <v>821</v>
      </c>
      <c r="S944">
        <v>14121</v>
      </c>
      <c r="T944">
        <v>613</v>
      </c>
      <c r="U944">
        <v>1600</v>
      </c>
      <c r="V944">
        <v>1219</v>
      </c>
      <c r="W944">
        <v>3050</v>
      </c>
      <c r="X944">
        <v>4450</v>
      </c>
      <c r="Y944">
        <v>3189</v>
      </c>
      <c r="Z944">
        <v>6412</v>
      </c>
      <c r="AA944">
        <v>1375</v>
      </c>
    </row>
    <row r="945" spans="1:27">
      <c r="A945">
        <f>VLOOKUP(B945,xwalk!$A$2:$D$1455,4,FALSE)</f>
        <v>4</v>
      </c>
      <c r="B945">
        <v>948</v>
      </c>
      <c r="C945">
        <v>4895</v>
      </c>
      <c r="D945">
        <v>161</v>
      </c>
      <c r="E945">
        <v>272</v>
      </c>
      <c r="F945">
        <v>370</v>
      </c>
      <c r="G945">
        <v>305</v>
      </c>
      <c r="H945">
        <v>232</v>
      </c>
      <c r="I945">
        <v>265</v>
      </c>
      <c r="J945">
        <v>627</v>
      </c>
      <c r="K945">
        <v>634</v>
      </c>
      <c r="L945">
        <v>677</v>
      </c>
      <c r="M945">
        <v>337</v>
      </c>
      <c r="N945">
        <v>423</v>
      </c>
      <c r="O945">
        <v>465</v>
      </c>
      <c r="P945">
        <v>685</v>
      </c>
      <c r="Q945">
        <v>585</v>
      </c>
      <c r="R945">
        <v>336</v>
      </c>
      <c r="S945">
        <v>5056</v>
      </c>
      <c r="T945">
        <v>203</v>
      </c>
      <c r="U945">
        <v>517</v>
      </c>
      <c r="V945">
        <v>473</v>
      </c>
      <c r="W945">
        <v>845</v>
      </c>
      <c r="X945">
        <v>1967</v>
      </c>
      <c r="Y945">
        <v>1051</v>
      </c>
      <c r="Z945">
        <v>2597</v>
      </c>
      <c r="AA945">
        <v>431</v>
      </c>
    </row>
    <row r="946" spans="1:27">
      <c r="A946">
        <f>VLOOKUP(B946,xwalk!$A$2:$D$1455,4,FALSE)</f>
        <v>4</v>
      </c>
      <c r="B946">
        <v>949</v>
      </c>
      <c r="C946">
        <v>3942</v>
      </c>
      <c r="D946">
        <v>0</v>
      </c>
      <c r="E946">
        <v>175</v>
      </c>
      <c r="F946">
        <v>191</v>
      </c>
      <c r="G946">
        <v>220</v>
      </c>
      <c r="H946">
        <v>141</v>
      </c>
      <c r="I946">
        <v>252</v>
      </c>
      <c r="J946">
        <v>603</v>
      </c>
      <c r="K946">
        <v>363</v>
      </c>
      <c r="L946">
        <v>578</v>
      </c>
      <c r="M946">
        <v>312</v>
      </c>
      <c r="N946">
        <v>329</v>
      </c>
      <c r="O946">
        <v>440</v>
      </c>
      <c r="P946">
        <v>407</v>
      </c>
      <c r="Q946">
        <v>576</v>
      </c>
      <c r="R946">
        <v>159</v>
      </c>
      <c r="S946">
        <v>3942</v>
      </c>
      <c r="T946">
        <v>138</v>
      </c>
      <c r="U946">
        <v>361</v>
      </c>
      <c r="V946">
        <v>171</v>
      </c>
      <c r="W946">
        <v>318</v>
      </c>
      <c r="X946">
        <v>1500</v>
      </c>
      <c r="Y946">
        <v>1454</v>
      </c>
      <c r="Z946">
        <v>1943</v>
      </c>
      <c r="AA946">
        <v>290</v>
      </c>
    </row>
    <row r="947" spans="1:27">
      <c r="A947">
        <f>VLOOKUP(B947,xwalk!$A$2:$D$1455,4,FALSE)</f>
        <v>4</v>
      </c>
      <c r="B947">
        <v>950</v>
      </c>
      <c r="C947">
        <v>6060</v>
      </c>
      <c r="D947">
        <v>0</v>
      </c>
      <c r="E947">
        <v>421</v>
      </c>
      <c r="F947">
        <v>525</v>
      </c>
      <c r="G947">
        <v>358</v>
      </c>
      <c r="H947">
        <v>305</v>
      </c>
      <c r="I947">
        <v>300</v>
      </c>
      <c r="J947">
        <v>745</v>
      </c>
      <c r="K947">
        <v>855</v>
      </c>
      <c r="L947">
        <v>860</v>
      </c>
      <c r="M947">
        <v>416</v>
      </c>
      <c r="N947">
        <v>523</v>
      </c>
      <c r="O947">
        <v>679</v>
      </c>
      <c r="P947">
        <v>1044</v>
      </c>
      <c r="Q947">
        <v>854</v>
      </c>
      <c r="R947">
        <v>77</v>
      </c>
      <c r="S947">
        <v>6060</v>
      </c>
      <c r="T947">
        <v>227</v>
      </c>
      <c r="U947">
        <v>660</v>
      </c>
      <c r="V947">
        <v>357</v>
      </c>
      <c r="W947">
        <v>762</v>
      </c>
      <c r="X947">
        <v>2391</v>
      </c>
      <c r="Y947">
        <v>1663</v>
      </c>
      <c r="Z947">
        <v>3020</v>
      </c>
      <c r="AA947">
        <v>448</v>
      </c>
    </row>
    <row r="948" spans="1:27">
      <c r="A948">
        <f>VLOOKUP(B948,xwalk!$A$2:$D$1455,4,FALSE)</f>
        <v>4</v>
      </c>
      <c r="B948">
        <v>951</v>
      </c>
      <c r="C948">
        <v>7055</v>
      </c>
      <c r="D948">
        <v>0</v>
      </c>
      <c r="E948">
        <v>354</v>
      </c>
      <c r="F948">
        <v>471</v>
      </c>
      <c r="G948">
        <v>460</v>
      </c>
      <c r="H948">
        <v>364</v>
      </c>
      <c r="I948">
        <v>411</v>
      </c>
      <c r="J948">
        <v>1026</v>
      </c>
      <c r="K948">
        <v>908</v>
      </c>
      <c r="L948">
        <v>1106</v>
      </c>
      <c r="M948">
        <v>484</v>
      </c>
      <c r="N948">
        <v>588</v>
      </c>
      <c r="O948">
        <v>911</v>
      </c>
      <c r="P948">
        <v>932</v>
      </c>
      <c r="Q948">
        <v>1014</v>
      </c>
      <c r="R948">
        <v>229</v>
      </c>
      <c r="S948">
        <v>7055</v>
      </c>
      <c r="T948">
        <v>208</v>
      </c>
      <c r="U948">
        <v>685</v>
      </c>
      <c r="V948">
        <v>379</v>
      </c>
      <c r="W948">
        <v>932</v>
      </c>
      <c r="X948">
        <v>2522</v>
      </c>
      <c r="Y948">
        <v>2329</v>
      </c>
      <c r="Z948">
        <v>3536</v>
      </c>
      <c r="AA948">
        <v>472</v>
      </c>
    </row>
    <row r="949" spans="1:27">
      <c r="A949">
        <f>VLOOKUP(B949,xwalk!$A$2:$D$1455,4,FALSE)</f>
        <v>4</v>
      </c>
      <c r="B949">
        <v>952</v>
      </c>
      <c r="C949">
        <v>8308</v>
      </c>
      <c r="D949">
        <v>0</v>
      </c>
      <c r="E949">
        <v>295</v>
      </c>
      <c r="F949">
        <v>387</v>
      </c>
      <c r="G949">
        <v>412</v>
      </c>
      <c r="H949">
        <v>349</v>
      </c>
      <c r="I949">
        <v>471</v>
      </c>
      <c r="J949">
        <v>1361</v>
      </c>
      <c r="K949">
        <v>720</v>
      </c>
      <c r="L949">
        <v>1125</v>
      </c>
      <c r="M949">
        <v>606</v>
      </c>
      <c r="N949">
        <v>824</v>
      </c>
      <c r="O949">
        <v>751</v>
      </c>
      <c r="P949">
        <v>1175</v>
      </c>
      <c r="Q949">
        <v>1018</v>
      </c>
      <c r="R949">
        <v>331</v>
      </c>
      <c r="S949">
        <v>8308</v>
      </c>
      <c r="T949">
        <v>319</v>
      </c>
      <c r="U949">
        <v>881</v>
      </c>
      <c r="V949">
        <v>433</v>
      </c>
      <c r="W949">
        <v>858</v>
      </c>
      <c r="X949">
        <v>3026</v>
      </c>
      <c r="Y949">
        <v>2791</v>
      </c>
      <c r="Z949">
        <v>4168</v>
      </c>
      <c r="AA949">
        <v>659</v>
      </c>
    </row>
    <row r="950" spans="1:27">
      <c r="A950">
        <f>VLOOKUP(B950,xwalk!$A$2:$D$1455,4,FALSE)</f>
        <v>4</v>
      </c>
      <c r="B950">
        <v>953</v>
      </c>
      <c r="C950">
        <v>14509</v>
      </c>
      <c r="D950">
        <v>3</v>
      </c>
      <c r="E950">
        <v>820</v>
      </c>
      <c r="F950">
        <v>995</v>
      </c>
      <c r="G950">
        <v>614</v>
      </c>
      <c r="H950">
        <v>525</v>
      </c>
      <c r="I950">
        <v>857</v>
      </c>
      <c r="J950">
        <v>1901</v>
      </c>
      <c r="K950">
        <v>1118</v>
      </c>
      <c r="L950">
        <v>2168</v>
      </c>
      <c r="M950">
        <v>1026</v>
      </c>
      <c r="N950">
        <v>1400</v>
      </c>
      <c r="O950">
        <v>1829</v>
      </c>
      <c r="P950">
        <v>1466</v>
      </c>
      <c r="Q950">
        <v>1950</v>
      </c>
      <c r="R950">
        <v>467</v>
      </c>
      <c r="S950">
        <v>14512</v>
      </c>
      <c r="T950">
        <v>641</v>
      </c>
      <c r="U950">
        <v>2044</v>
      </c>
      <c r="V950">
        <v>707</v>
      </c>
      <c r="W950">
        <v>1675</v>
      </c>
      <c r="X950">
        <v>6420</v>
      </c>
      <c r="Y950">
        <v>3025</v>
      </c>
      <c r="Z950">
        <v>7383</v>
      </c>
      <c r="AA950">
        <v>1455</v>
      </c>
    </row>
    <row r="951" spans="1:27">
      <c r="A951">
        <f>VLOOKUP(B951,xwalk!$A$2:$D$1455,4,FALSE)</f>
        <v>4</v>
      </c>
      <c r="B951">
        <v>954</v>
      </c>
      <c r="C951">
        <v>5772</v>
      </c>
      <c r="D951">
        <v>11</v>
      </c>
      <c r="E951">
        <v>440</v>
      </c>
      <c r="F951">
        <v>490</v>
      </c>
      <c r="G951">
        <v>326</v>
      </c>
      <c r="H951">
        <v>302</v>
      </c>
      <c r="I951">
        <v>311</v>
      </c>
      <c r="J951">
        <v>767</v>
      </c>
      <c r="K951">
        <v>984</v>
      </c>
      <c r="L951">
        <v>926</v>
      </c>
      <c r="M951">
        <v>352</v>
      </c>
      <c r="N951">
        <v>374</v>
      </c>
      <c r="O951">
        <v>553</v>
      </c>
      <c r="P951">
        <v>1090</v>
      </c>
      <c r="Q951">
        <v>903</v>
      </c>
      <c r="R951">
        <v>90</v>
      </c>
      <c r="S951">
        <v>5783</v>
      </c>
      <c r="T951">
        <v>170</v>
      </c>
      <c r="U951">
        <v>507</v>
      </c>
      <c r="V951">
        <v>435</v>
      </c>
      <c r="W951">
        <v>508</v>
      </c>
      <c r="X951">
        <v>2214</v>
      </c>
      <c r="Y951">
        <v>1949</v>
      </c>
      <c r="Z951">
        <v>2628</v>
      </c>
      <c r="AA951">
        <v>413</v>
      </c>
    </row>
    <row r="952" spans="1:27">
      <c r="A952">
        <f>VLOOKUP(B952,xwalk!$A$2:$D$1455,4,FALSE)</f>
        <v>4</v>
      </c>
      <c r="B952">
        <v>955</v>
      </c>
      <c r="C952">
        <v>4208</v>
      </c>
      <c r="D952">
        <v>0</v>
      </c>
      <c r="E952">
        <v>351</v>
      </c>
      <c r="F952">
        <v>527</v>
      </c>
      <c r="G952">
        <v>231</v>
      </c>
      <c r="H952">
        <v>210</v>
      </c>
      <c r="I952">
        <v>211</v>
      </c>
      <c r="J952">
        <v>443</v>
      </c>
      <c r="K952">
        <v>763</v>
      </c>
      <c r="L952">
        <v>624</v>
      </c>
      <c r="M952">
        <v>274</v>
      </c>
      <c r="N952">
        <v>312</v>
      </c>
      <c r="O952">
        <v>291</v>
      </c>
      <c r="P952">
        <v>886</v>
      </c>
      <c r="Q952">
        <v>550</v>
      </c>
      <c r="R952">
        <v>246</v>
      </c>
      <c r="S952">
        <v>4208</v>
      </c>
      <c r="T952">
        <v>137</v>
      </c>
      <c r="U952">
        <v>471</v>
      </c>
      <c r="V952">
        <v>278</v>
      </c>
      <c r="W952">
        <v>891</v>
      </c>
      <c r="X952">
        <v>1517</v>
      </c>
      <c r="Y952">
        <v>914</v>
      </c>
      <c r="Z952">
        <v>2181</v>
      </c>
      <c r="AA952">
        <v>340</v>
      </c>
    </row>
    <row r="953" spans="1:27">
      <c r="A953">
        <f>VLOOKUP(B953,xwalk!$A$2:$D$1455,4,FALSE)</f>
        <v>4</v>
      </c>
      <c r="B953">
        <v>956</v>
      </c>
      <c r="C953">
        <v>5507</v>
      </c>
      <c r="D953">
        <v>125</v>
      </c>
      <c r="E953">
        <v>445</v>
      </c>
      <c r="F953">
        <v>538</v>
      </c>
      <c r="G953">
        <v>389</v>
      </c>
      <c r="H953">
        <v>327</v>
      </c>
      <c r="I953">
        <v>318</v>
      </c>
      <c r="J953">
        <v>646</v>
      </c>
      <c r="K953">
        <v>1008</v>
      </c>
      <c r="L953">
        <v>932</v>
      </c>
      <c r="M953">
        <v>362</v>
      </c>
      <c r="N953">
        <v>361</v>
      </c>
      <c r="O953">
        <v>766</v>
      </c>
      <c r="P953">
        <v>1036</v>
      </c>
      <c r="Q953">
        <v>625</v>
      </c>
      <c r="R953">
        <v>236</v>
      </c>
      <c r="S953">
        <v>5632</v>
      </c>
      <c r="T953">
        <v>210</v>
      </c>
      <c r="U953">
        <v>550</v>
      </c>
      <c r="V953">
        <v>312</v>
      </c>
      <c r="W953">
        <v>1011</v>
      </c>
      <c r="X953">
        <v>2218</v>
      </c>
      <c r="Y953">
        <v>1331</v>
      </c>
      <c r="Z953">
        <v>2802</v>
      </c>
      <c r="AA953">
        <v>384</v>
      </c>
    </row>
    <row r="954" spans="1:27">
      <c r="A954">
        <f>VLOOKUP(B954,xwalk!$A$2:$D$1455,4,FALSE)</f>
        <v>4</v>
      </c>
      <c r="B954">
        <v>957</v>
      </c>
      <c r="C954">
        <v>3107</v>
      </c>
      <c r="D954">
        <v>8</v>
      </c>
      <c r="E954">
        <v>103</v>
      </c>
      <c r="F954">
        <v>126</v>
      </c>
      <c r="G954">
        <v>217</v>
      </c>
      <c r="H954">
        <v>202</v>
      </c>
      <c r="I954">
        <v>242</v>
      </c>
      <c r="J954">
        <v>580</v>
      </c>
      <c r="K954">
        <v>496</v>
      </c>
      <c r="L954">
        <v>561</v>
      </c>
      <c r="M954">
        <v>220</v>
      </c>
      <c r="N954">
        <v>193</v>
      </c>
      <c r="O954">
        <v>416</v>
      </c>
      <c r="P954">
        <v>590</v>
      </c>
      <c r="Q954">
        <v>455</v>
      </c>
      <c r="R954">
        <v>9</v>
      </c>
      <c r="S954">
        <v>3115</v>
      </c>
      <c r="T954">
        <v>104</v>
      </c>
      <c r="U954">
        <v>276</v>
      </c>
      <c r="V954">
        <v>122</v>
      </c>
      <c r="W954">
        <v>397</v>
      </c>
      <c r="X954">
        <v>1209</v>
      </c>
      <c r="Y954">
        <v>1007</v>
      </c>
      <c r="Z954">
        <v>1566</v>
      </c>
      <c r="AA954">
        <v>211</v>
      </c>
    </row>
    <row r="955" spans="1:27">
      <c r="A955">
        <f>VLOOKUP(B955,xwalk!$A$2:$D$1455,4,FALSE)</f>
        <v>4</v>
      </c>
      <c r="B955">
        <v>958</v>
      </c>
      <c r="C955">
        <v>3242</v>
      </c>
      <c r="D955">
        <v>12</v>
      </c>
      <c r="E955">
        <v>127</v>
      </c>
      <c r="F955">
        <v>178</v>
      </c>
      <c r="G955">
        <v>216</v>
      </c>
      <c r="H955">
        <v>172</v>
      </c>
      <c r="I955">
        <v>258</v>
      </c>
      <c r="J955">
        <v>663</v>
      </c>
      <c r="K955">
        <v>684</v>
      </c>
      <c r="L955">
        <v>560</v>
      </c>
      <c r="M955">
        <v>185</v>
      </c>
      <c r="N955">
        <v>185</v>
      </c>
      <c r="O955">
        <v>528</v>
      </c>
      <c r="P955">
        <v>604</v>
      </c>
      <c r="Q955">
        <v>357</v>
      </c>
      <c r="R955">
        <v>125</v>
      </c>
      <c r="S955">
        <v>3254</v>
      </c>
      <c r="T955">
        <v>63</v>
      </c>
      <c r="U955">
        <v>202</v>
      </c>
      <c r="V955">
        <v>160</v>
      </c>
      <c r="W955">
        <v>286</v>
      </c>
      <c r="X955">
        <v>1266</v>
      </c>
      <c r="Y955">
        <v>1277</v>
      </c>
      <c r="Z955">
        <v>1515</v>
      </c>
      <c r="AA955">
        <v>164</v>
      </c>
    </row>
    <row r="956" spans="1:27">
      <c r="A956">
        <f>VLOOKUP(B956,xwalk!$A$2:$D$1455,4,FALSE)</f>
        <v>4</v>
      </c>
      <c r="B956">
        <v>959</v>
      </c>
      <c r="C956">
        <v>5474</v>
      </c>
      <c r="D956">
        <v>0</v>
      </c>
      <c r="E956">
        <v>378</v>
      </c>
      <c r="F956">
        <v>453</v>
      </c>
      <c r="G956">
        <v>376</v>
      </c>
      <c r="H956">
        <v>298</v>
      </c>
      <c r="I956">
        <v>316</v>
      </c>
      <c r="J956">
        <v>668</v>
      </c>
      <c r="K956">
        <v>877</v>
      </c>
      <c r="L956">
        <v>823</v>
      </c>
      <c r="M956">
        <v>360</v>
      </c>
      <c r="N956">
        <v>429</v>
      </c>
      <c r="O956">
        <v>569</v>
      </c>
      <c r="P956">
        <v>977</v>
      </c>
      <c r="Q956">
        <v>799</v>
      </c>
      <c r="R956">
        <v>144</v>
      </c>
      <c r="S956">
        <v>5474</v>
      </c>
      <c r="T956">
        <v>209</v>
      </c>
      <c r="U956">
        <v>599</v>
      </c>
      <c r="V956">
        <v>330</v>
      </c>
      <c r="W956">
        <v>736</v>
      </c>
      <c r="X956">
        <v>2203</v>
      </c>
      <c r="Y956">
        <v>1397</v>
      </c>
      <c r="Z956">
        <v>2714</v>
      </c>
      <c r="AA956">
        <v>455</v>
      </c>
    </row>
    <row r="957" spans="1:27">
      <c r="A957">
        <f>VLOOKUP(B957,xwalk!$A$2:$D$1455,4,FALSE)</f>
        <v>4</v>
      </c>
      <c r="B957">
        <v>960</v>
      </c>
      <c r="C957">
        <v>9462</v>
      </c>
      <c r="D957">
        <v>45</v>
      </c>
      <c r="E957">
        <v>502</v>
      </c>
      <c r="F957">
        <v>617</v>
      </c>
      <c r="G957">
        <v>683</v>
      </c>
      <c r="H957">
        <v>483</v>
      </c>
      <c r="I957">
        <v>621</v>
      </c>
      <c r="J957">
        <v>1375</v>
      </c>
      <c r="K957">
        <v>1463</v>
      </c>
      <c r="L957">
        <v>1472</v>
      </c>
      <c r="M957">
        <v>592</v>
      </c>
      <c r="N957">
        <v>754</v>
      </c>
      <c r="O957">
        <v>1390</v>
      </c>
      <c r="P957">
        <v>1445</v>
      </c>
      <c r="Q957">
        <v>1003</v>
      </c>
      <c r="R957">
        <v>443</v>
      </c>
      <c r="S957">
        <v>9507</v>
      </c>
      <c r="T957">
        <v>267</v>
      </c>
      <c r="U957">
        <v>984</v>
      </c>
      <c r="V957">
        <v>512</v>
      </c>
      <c r="W957">
        <v>1231</v>
      </c>
      <c r="X957">
        <v>3680</v>
      </c>
      <c r="Y957">
        <v>2833</v>
      </c>
      <c r="Z957">
        <v>4683</v>
      </c>
      <c r="AA957">
        <v>710</v>
      </c>
    </row>
    <row r="958" spans="1:27">
      <c r="A958">
        <f>VLOOKUP(B958,xwalk!$A$2:$D$1455,4,FALSE)</f>
        <v>4</v>
      </c>
      <c r="B958">
        <v>961</v>
      </c>
      <c r="C958">
        <v>11008</v>
      </c>
      <c r="D958">
        <v>0</v>
      </c>
      <c r="E958">
        <v>1022</v>
      </c>
      <c r="F958">
        <v>583</v>
      </c>
      <c r="G958">
        <v>473</v>
      </c>
      <c r="H958">
        <v>426</v>
      </c>
      <c r="I958">
        <v>449</v>
      </c>
      <c r="J958">
        <v>720</v>
      </c>
      <c r="K958">
        <v>622</v>
      </c>
      <c r="L958">
        <v>1217</v>
      </c>
      <c r="M958">
        <v>684</v>
      </c>
      <c r="N958">
        <v>1150</v>
      </c>
      <c r="O958">
        <v>966</v>
      </c>
      <c r="P958">
        <v>818</v>
      </c>
      <c r="Q958">
        <v>1420</v>
      </c>
      <c r="R958">
        <v>469</v>
      </c>
      <c r="S958">
        <v>11008</v>
      </c>
      <c r="T958">
        <v>1250</v>
      </c>
      <c r="U958">
        <v>2113</v>
      </c>
      <c r="V958">
        <v>1086</v>
      </c>
      <c r="W958">
        <v>3269</v>
      </c>
      <c r="X958">
        <v>3264</v>
      </c>
      <c r="Y958">
        <v>26</v>
      </c>
      <c r="Z958">
        <v>5637</v>
      </c>
      <c r="AA958">
        <v>1797</v>
      </c>
    </row>
    <row r="959" spans="1:27">
      <c r="A959">
        <f>VLOOKUP(B959,xwalk!$A$2:$D$1455,4,FALSE)</f>
        <v>4</v>
      </c>
      <c r="B959">
        <v>962</v>
      </c>
      <c r="C959">
        <v>4691</v>
      </c>
      <c r="D959">
        <v>0</v>
      </c>
      <c r="E959">
        <v>229</v>
      </c>
      <c r="F959">
        <v>386</v>
      </c>
      <c r="G959">
        <v>259</v>
      </c>
      <c r="H959">
        <v>191</v>
      </c>
      <c r="I959">
        <v>238</v>
      </c>
      <c r="J959">
        <v>462</v>
      </c>
      <c r="K959">
        <v>411</v>
      </c>
      <c r="L959">
        <v>560</v>
      </c>
      <c r="M959">
        <v>327</v>
      </c>
      <c r="N959">
        <v>467</v>
      </c>
      <c r="O959">
        <v>318</v>
      </c>
      <c r="P959">
        <v>663</v>
      </c>
      <c r="Q959">
        <v>520</v>
      </c>
      <c r="R959">
        <v>264</v>
      </c>
      <c r="S959">
        <v>4691</v>
      </c>
      <c r="T959">
        <v>265</v>
      </c>
      <c r="U959">
        <v>872</v>
      </c>
      <c r="V959">
        <v>338</v>
      </c>
      <c r="W959">
        <v>788</v>
      </c>
      <c r="X959">
        <v>1709</v>
      </c>
      <c r="Y959">
        <v>719</v>
      </c>
      <c r="Z959">
        <v>2377</v>
      </c>
      <c r="AA959">
        <v>652</v>
      </c>
    </row>
    <row r="960" spans="1:27">
      <c r="A960">
        <f>VLOOKUP(B960,xwalk!$A$2:$D$1455,4,FALSE)</f>
        <v>4</v>
      </c>
      <c r="B960">
        <v>963</v>
      </c>
      <c r="C960">
        <v>4932</v>
      </c>
      <c r="D960">
        <v>14</v>
      </c>
      <c r="E960">
        <v>172</v>
      </c>
      <c r="F960">
        <v>257</v>
      </c>
      <c r="G960">
        <v>391</v>
      </c>
      <c r="H960">
        <v>344</v>
      </c>
      <c r="I960">
        <v>376</v>
      </c>
      <c r="J960">
        <v>863</v>
      </c>
      <c r="K960">
        <v>911</v>
      </c>
      <c r="L960">
        <v>858</v>
      </c>
      <c r="M960">
        <v>322</v>
      </c>
      <c r="N960">
        <v>312</v>
      </c>
      <c r="O960">
        <v>402</v>
      </c>
      <c r="P960">
        <v>1291</v>
      </c>
      <c r="Q960">
        <v>597</v>
      </c>
      <c r="R960">
        <v>113</v>
      </c>
      <c r="S960">
        <v>4946</v>
      </c>
      <c r="T960">
        <v>144</v>
      </c>
      <c r="U960">
        <v>488</v>
      </c>
      <c r="V960">
        <v>236</v>
      </c>
      <c r="W960">
        <v>831</v>
      </c>
      <c r="X960">
        <v>2214</v>
      </c>
      <c r="Y960">
        <v>1033</v>
      </c>
      <c r="Z960">
        <v>2526</v>
      </c>
      <c r="AA960">
        <v>340</v>
      </c>
    </row>
    <row r="961" spans="1:27">
      <c r="A961">
        <f>VLOOKUP(B961,xwalk!$A$2:$D$1455,4,FALSE)</f>
        <v>4</v>
      </c>
      <c r="B961">
        <v>964</v>
      </c>
      <c r="C961">
        <v>4022</v>
      </c>
      <c r="D961">
        <v>960</v>
      </c>
      <c r="E961">
        <v>344</v>
      </c>
      <c r="F961">
        <v>338</v>
      </c>
      <c r="G961">
        <v>211</v>
      </c>
      <c r="H961">
        <v>151</v>
      </c>
      <c r="I961">
        <v>146</v>
      </c>
      <c r="J961">
        <v>224</v>
      </c>
      <c r="K961">
        <v>314</v>
      </c>
      <c r="L961">
        <v>323</v>
      </c>
      <c r="M961">
        <v>294</v>
      </c>
      <c r="N961">
        <v>483</v>
      </c>
      <c r="O961">
        <v>409</v>
      </c>
      <c r="P961">
        <v>303</v>
      </c>
      <c r="Q961">
        <v>522</v>
      </c>
      <c r="R961">
        <v>180</v>
      </c>
      <c r="S961">
        <v>4982</v>
      </c>
      <c r="T961">
        <v>187</v>
      </c>
      <c r="U961">
        <v>843</v>
      </c>
      <c r="V961">
        <v>1117</v>
      </c>
      <c r="W961">
        <v>1148</v>
      </c>
      <c r="X961">
        <v>1397</v>
      </c>
      <c r="Y961">
        <v>290</v>
      </c>
      <c r="Z961">
        <v>2951</v>
      </c>
      <c r="AA961">
        <v>550</v>
      </c>
    </row>
    <row r="962" spans="1:27">
      <c r="A962">
        <f>VLOOKUP(B962,xwalk!$A$2:$D$1455,4,FALSE)</f>
        <v>4</v>
      </c>
      <c r="B962">
        <v>965</v>
      </c>
      <c r="C962">
        <v>14647</v>
      </c>
      <c r="D962">
        <v>5</v>
      </c>
      <c r="E962">
        <v>2564</v>
      </c>
      <c r="F962">
        <v>2187</v>
      </c>
      <c r="G962">
        <v>263</v>
      </c>
      <c r="H962">
        <v>380</v>
      </c>
      <c r="I962">
        <v>116</v>
      </c>
      <c r="J962">
        <v>78</v>
      </c>
      <c r="K962">
        <v>1512</v>
      </c>
      <c r="L962">
        <v>1658</v>
      </c>
      <c r="M962">
        <v>849</v>
      </c>
      <c r="N962">
        <v>1569</v>
      </c>
      <c r="O962">
        <v>1899</v>
      </c>
      <c r="P962">
        <v>2241</v>
      </c>
      <c r="Q962">
        <v>735</v>
      </c>
      <c r="R962">
        <v>713</v>
      </c>
      <c r="S962">
        <v>14652</v>
      </c>
      <c r="T962">
        <v>751</v>
      </c>
      <c r="U962">
        <v>2860</v>
      </c>
      <c r="V962">
        <v>1571</v>
      </c>
      <c r="W962">
        <v>2444</v>
      </c>
      <c r="X962">
        <v>4806</v>
      </c>
      <c r="Y962">
        <v>2220</v>
      </c>
      <c r="Z962">
        <v>6535</v>
      </c>
      <c r="AA962">
        <v>1862</v>
      </c>
    </row>
    <row r="963" spans="1:27">
      <c r="A963">
        <f>VLOOKUP(B963,xwalk!$A$2:$D$1455,4,FALSE)</f>
        <v>4</v>
      </c>
      <c r="B963">
        <v>966</v>
      </c>
      <c r="C963">
        <v>1960</v>
      </c>
      <c r="D963">
        <v>26</v>
      </c>
      <c r="E963">
        <v>585</v>
      </c>
      <c r="F963">
        <v>246</v>
      </c>
      <c r="G963">
        <v>181</v>
      </c>
      <c r="H963">
        <v>103</v>
      </c>
      <c r="I963">
        <v>44</v>
      </c>
      <c r="J963">
        <v>20</v>
      </c>
      <c r="K963">
        <v>511</v>
      </c>
      <c r="L963">
        <v>597</v>
      </c>
      <c r="M963">
        <v>37</v>
      </c>
      <c r="N963">
        <v>34</v>
      </c>
      <c r="O963">
        <v>529</v>
      </c>
      <c r="P963">
        <v>357</v>
      </c>
      <c r="Q963">
        <v>222</v>
      </c>
      <c r="R963">
        <v>71</v>
      </c>
      <c r="S963">
        <v>1986</v>
      </c>
      <c r="T963">
        <v>56</v>
      </c>
      <c r="U963">
        <v>17</v>
      </c>
      <c r="V963">
        <v>272</v>
      </c>
      <c r="W963">
        <v>362</v>
      </c>
      <c r="X963">
        <v>1030</v>
      </c>
      <c r="Y963">
        <v>249</v>
      </c>
      <c r="Z963">
        <v>1010</v>
      </c>
      <c r="AA963">
        <v>47</v>
      </c>
    </row>
    <row r="964" spans="1:27">
      <c r="A964">
        <f>VLOOKUP(B964,xwalk!$A$2:$D$1455,4,FALSE)</f>
        <v>4</v>
      </c>
      <c r="B964">
        <v>967</v>
      </c>
      <c r="C964">
        <v>12178</v>
      </c>
      <c r="D964">
        <v>75</v>
      </c>
      <c r="E964">
        <v>2905</v>
      </c>
      <c r="F964">
        <v>1857</v>
      </c>
      <c r="G964">
        <v>1129</v>
      </c>
      <c r="H964">
        <v>685</v>
      </c>
      <c r="I964">
        <v>405</v>
      </c>
      <c r="J964">
        <v>266</v>
      </c>
      <c r="K964">
        <v>2976</v>
      </c>
      <c r="L964">
        <v>3718</v>
      </c>
      <c r="M964">
        <v>468</v>
      </c>
      <c r="N964">
        <v>85</v>
      </c>
      <c r="O964">
        <v>2446</v>
      </c>
      <c r="P964">
        <v>2585</v>
      </c>
      <c r="Q964">
        <v>2121</v>
      </c>
      <c r="R964">
        <v>95</v>
      </c>
      <c r="S964">
        <v>12253</v>
      </c>
      <c r="T964">
        <v>151</v>
      </c>
      <c r="U964">
        <v>0</v>
      </c>
      <c r="V964">
        <v>1431</v>
      </c>
      <c r="W964">
        <v>4118</v>
      </c>
      <c r="X964">
        <v>5801</v>
      </c>
      <c r="Y964">
        <v>752</v>
      </c>
      <c r="Z964">
        <v>6368</v>
      </c>
      <c r="AA964">
        <v>106</v>
      </c>
    </row>
    <row r="965" spans="1:27">
      <c r="A965">
        <f>VLOOKUP(B965,xwalk!$A$2:$D$1455,4,FALSE)</f>
        <v>4</v>
      </c>
      <c r="B965">
        <v>968</v>
      </c>
      <c r="C965">
        <v>8216</v>
      </c>
      <c r="D965">
        <v>135</v>
      </c>
      <c r="E965">
        <v>2356</v>
      </c>
      <c r="F965">
        <v>861</v>
      </c>
      <c r="G965">
        <v>633</v>
      </c>
      <c r="H965">
        <v>315</v>
      </c>
      <c r="I965">
        <v>161</v>
      </c>
      <c r="J965">
        <v>168</v>
      </c>
      <c r="K965">
        <v>2010</v>
      </c>
      <c r="L965">
        <v>1653</v>
      </c>
      <c r="M965">
        <v>480</v>
      </c>
      <c r="N965">
        <v>351</v>
      </c>
      <c r="O965">
        <v>3177</v>
      </c>
      <c r="P965">
        <v>718</v>
      </c>
      <c r="Q965">
        <v>543</v>
      </c>
      <c r="R965">
        <v>56</v>
      </c>
      <c r="S965">
        <v>8351</v>
      </c>
      <c r="T965">
        <v>83</v>
      </c>
      <c r="U965">
        <v>354</v>
      </c>
      <c r="V965">
        <v>696</v>
      </c>
      <c r="W965">
        <v>476</v>
      </c>
      <c r="X965">
        <v>1710</v>
      </c>
      <c r="Y965">
        <v>5032</v>
      </c>
      <c r="Z965">
        <v>3764</v>
      </c>
      <c r="AA965">
        <v>207</v>
      </c>
    </row>
    <row r="966" spans="1:27">
      <c r="A966">
        <f>VLOOKUP(B966,xwalk!$A$2:$D$1455,4,FALSE)</f>
        <v>4</v>
      </c>
      <c r="B966">
        <v>969</v>
      </c>
      <c r="C966">
        <v>4261</v>
      </c>
      <c r="D966">
        <v>293</v>
      </c>
      <c r="E966">
        <v>1051</v>
      </c>
      <c r="F966">
        <v>581</v>
      </c>
      <c r="G966">
        <v>284</v>
      </c>
      <c r="H966">
        <v>204</v>
      </c>
      <c r="I966">
        <v>103</v>
      </c>
      <c r="J966">
        <v>83</v>
      </c>
      <c r="K966">
        <v>1000</v>
      </c>
      <c r="L966">
        <v>888</v>
      </c>
      <c r="M966">
        <v>249</v>
      </c>
      <c r="N966">
        <v>169</v>
      </c>
      <c r="O966">
        <v>931</v>
      </c>
      <c r="P966">
        <v>847</v>
      </c>
      <c r="Q966">
        <v>295</v>
      </c>
      <c r="R966">
        <v>233</v>
      </c>
      <c r="S966">
        <v>4554</v>
      </c>
      <c r="T966">
        <v>45</v>
      </c>
      <c r="U966">
        <v>110</v>
      </c>
      <c r="V966">
        <v>634</v>
      </c>
      <c r="W966">
        <v>1236</v>
      </c>
      <c r="X966">
        <v>1773</v>
      </c>
      <c r="Y966">
        <v>756</v>
      </c>
      <c r="Z966">
        <v>2443</v>
      </c>
      <c r="AA966">
        <v>6</v>
      </c>
    </row>
    <row r="967" spans="1:27">
      <c r="A967">
        <f>VLOOKUP(B967,xwalk!$A$2:$D$1455,4,FALSE)</f>
        <v>4</v>
      </c>
      <c r="B967">
        <v>970</v>
      </c>
      <c r="C967">
        <v>9181</v>
      </c>
      <c r="D967">
        <v>490</v>
      </c>
      <c r="E967">
        <v>3522</v>
      </c>
      <c r="F967">
        <v>1370</v>
      </c>
      <c r="G967">
        <v>615</v>
      </c>
      <c r="H967">
        <v>304</v>
      </c>
      <c r="I967">
        <v>189</v>
      </c>
      <c r="J967">
        <v>135</v>
      </c>
      <c r="K967">
        <v>4031</v>
      </c>
      <c r="L967">
        <v>1479</v>
      </c>
      <c r="M967">
        <v>327</v>
      </c>
      <c r="N967">
        <v>298</v>
      </c>
      <c r="O967">
        <v>3684</v>
      </c>
      <c r="P967">
        <v>1922</v>
      </c>
      <c r="Q967">
        <v>502</v>
      </c>
      <c r="R967">
        <v>27</v>
      </c>
      <c r="S967">
        <v>9671</v>
      </c>
      <c r="T967">
        <v>184</v>
      </c>
      <c r="U967">
        <v>238</v>
      </c>
      <c r="V967">
        <v>1260</v>
      </c>
      <c r="W967">
        <v>974</v>
      </c>
      <c r="X967">
        <v>3305</v>
      </c>
      <c r="Y967">
        <v>3710</v>
      </c>
      <c r="Z967">
        <v>4515</v>
      </c>
      <c r="AA967">
        <v>67</v>
      </c>
    </row>
    <row r="968" spans="1:27">
      <c r="A968">
        <f>VLOOKUP(B968,xwalk!$A$2:$D$1455,4,FALSE)</f>
        <v>4</v>
      </c>
      <c r="B968">
        <v>971</v>
      </c>
      <c r="C968">
        <v>7872</v>
      </c>
      <c r="D968">
        <v>121</v>
      </c>
      <c r="E968">
        <v>2754</v>
      </c>
      <c r="F968">
        <v>1292</v>
      </c>
      <c r="G968">
        <v>789</v>
      </c>
      <c r="H968">
        <v>485</v>
      </c>
      <c r="I968">
        <v>279</v>
      </c>
      <c r="J968">
        <v>153</v>
      </c>
      <c r="K968">
        <v>4129</v>
      </c>
      <c r="L968">
        <v>1314</v>
      </c>
      <c r="M968">
        <v>171</v>
      </c>
      <c r="N968">
        <v>138</v>
      </c>
      <c r="O968">
        <v>3094</v>
      </c>
      <c r="P968">
        <v>2069</v>
      </c>
      <c r="Q968">
        <v>465</v>
      </c>
      <c r="R968">
        <v>124</v>
      </c>
      <c r="S968">
        <v>7993</v>
      </c>
      <c r="T968">
        <v>117</v>
      </c>
      <c r="U968">
        <v>118</v>
      </c>
      <c r="V968">
        <v>546</v>
      </c>
      <c r="W968">
        <v>1473</v>
      </c>
      <c r="X968">
        <v>2538</v>
      </c>
      <c r="Y968">
        <v>3201</v>
      </c>
      <c r="Z968">
        <v>3667</v>
      </c>
      <c r="AA968">
        <v>138</v>
      </c>
    </row>
    <row r="969" spans="1:27">
      <c r="A969">
        <f>VLOOKUP(B969,xwalk!$A$2:$D$1455,4,FALSE)</f>
        <v>4</v>
      </c>
      <c r="B969">
        <v>972</v>
      </c>
      <c r="C969">
        <v>12980</v>
      </c>
      <c r="D969">
        <v>52</v>
      </c>
      <c r="E969">
        <v>2775</v>
      </c>
      <c r="F969">
        <v>1593</v>
      </c>
      <c r="G969">
        <v>1322</v>
      </c>
      <c r="H969">
        <v>881</v>
      </c>
      <c r="I969">
        <v>557</v>
      </c>
      <c r="J969">
        <v>558</v>
      </c>
      <c r="K969">
        <v>4029</v>
      </c>
      <c r="L969">
        <v>2610</v>
      </c>
      <c r="M969">
        <v>653</v>
      </c>
      <c r="N969">
        <v>394</v>
      </c>
      <c r="O969">
        <v>2805</v>
      </c>
      <c r="P969">
        <v>3056</v>
      </c>
      <c r="Q969">
        <v>1084</v>
      </c>
      <c r="R969">
        <v>741</v>
      </c>
      <c r="S969">
        <v>13032</v>
      </c>
      <c r="T969">
        <v>369</v>
      </c>
      <c r="U969">
        <v>228</v>
      </c>
      <c r="V969">
        <v>1635</v>
      </c>
      <c r="W969">
        <v>3269</v>
      </c>
      <c r="X969">
        <v>3976</v>
      </c>
      <c r="Y969">
        <v>3555</v>
      </c>
      <c r="Z969">
        <v>6344</v>
      </c>
      <c r="AA969">
        <v>382</v>
      </c>
    </row>
    <row r="970" spans="1:27">
      <c r="A970">
        <f>VLOOKUP(B970,xwalk!$A$2:$D$1455,4,FALSE)</f>
        <v>4</v>
      </c>
      <c r="B970">
        <v>973</v>
      </c>
      <c r="C970">
        <v>3358</v>
      </c>
      <c r="D970">
        <v>0</v>
      </c>
      <c r="E970">
        <v>409</v>
      </c>
      <c r="F970">
        <v>271</v>
      </c>
      <c r="G970">
        <v>379</v>
      </c>
      <c r="H970">
        <v>240</v>
      </c>
      <c r="I970">
        <v>287</v>
      </c>
      <c r="J970">
        <v>464</v>
      </c>
      <c r="K970">
        <v>1064</v>
      </c>
      <c r="L970">
        <v>745</v>
      </c>
      <c r="M970">
        <v>161</v>
      </c>
      <c r="N970">
        <v>80</v>
      </c>
      <c r="O970">
        <v>622</v>
      </c>
      <c r="P970">
        <v>954</v>
      </c>
      <c r="Q970">
        <v>447</v>
      </c>
      <c r="R970">
        <v>27</v>
      </c>
      <c r="S970">
        <v>3358</v>
      </c>
      <c r="T970">
        <v>99</v>
      </c>
      <c r="U970">
        <v>2</v>
      </c>
      <c r="V970">
        <v>301</v>
      </c>
      <c r="W970">
        <v>803</v>
      </c>
      <c r="X970">
        <v>1421</v>
      </c>
      <c r="Y970">
        <v>732</v>
      </c>
      <c r="Z970">
        <v>1626</v>
      </c>
      <c r="AA970">
        <v>53</v>
      </c>
    </row>
    <row r="971" spans="1:27">
      <c r="A971">
        <f>VLOOKUP(B971,xwalk!$A$2:$D$1455,4,FALSE)</f>
        <v>4</v>
      </c>
      <c r="B971">
        <v>974</v>
      </c>
      <c r="C971">
        <v>6284</v>
      </c>
      <c r="D971">
        <v>5</v>
      </c>
      <c r="E971">
        <v>773</v>
      </c>
      <c r="F971">
        <v>680</v>
      </c>
      <c r="G971">
        <v>618</v>
      </c>
      <c r="H971">
        <v>447</v>
      </c>
      <c r="I971">
        <v>488</v>
      </c>
      <c r="J971">
        <v>979</v>
      </c>
      <c r="K971">
        <v>2286</v>
      </c>
      <c r="L971">
        <v>1281</v>
      </c>
      <c r="M971">
        <v>262</v>
      </c>
      <c r="N971">
        <v>156</v>
      </c>
      <c r="O971">
        <v>1342</v>
      </c>
      <c r="P971">
        <v>1667</v>
      </c>
      <c r="Q971">
        <v>892</v>
      </c>
      <c r="R971">
        <v>84</v>
      </c>
      <c r="S971">
        <v>6289</v>
      </c>
      <c r="T971">
        <v>90</v>
      </c>
      <c r="U971">
        <v>201</v>
      </c>
      <c r="V971">
        <v>273</v>
      </c>
      <c r="W971">
        <v>1078</v>
      </c>
      <c r="X971">
        <v>2262</v>
      </c>
      <c r="Y971">
        <v>2385</v>
      </c>
      <c r="Z971">
        <v>2908</v>
      </c>
      <c r="AA971">
        <v>156</v>
      </c>
    </row>
    <row r="972" spans="1:27">
      <c r="A972">
        <f>VLOOKUP(B972,xwalk!$A$2:$D$1455,4,FALSE)</f>
        <v>4</v>
      </c>
      <c r="B972">
        <v>975</v>
      </c>
      <c r="C972">
        <v>3637</v>
      </c>
      <c r="D972">
        <v>0</v>
      </c>
      <c r="E972">
        <v>313</v>
      </c>
      <c r="F972">
        <v>251</v>
      </c>
      <c r="G972">
        <v>326</v>
      </c>
      <c r="H972">
        <v>256</v>
      </c>
      <c r="I972">
        <v>276</v>
      </c>
      <c r="J972">
        <v>470</v>
      </c>
      <c r="K972">
        <v>739</v>
      </c>
      <c r="L972">
        <v>756</v>
      </c>
      <c r="M972">
        <v>241</v>
      </c>
      <c r="N972">
        <v>156</v>
      </c>
      <c r="O972">
        <v>504</v>
      </c>
      <c r="P972">
        <v>781</v>
      </c>
      <c r="Q972">
        <v>564</v>
      </c>
      <c r="R972">
        <v>43</v>
      </c>
      <c r="S972">
        <v>3637</v>
      </c>
      <c r="T972">
        <v>110</v>
      </c>
      <c r="U972">
        <v>262</v>
      </c>
      <c r="V972">
        <v>271</v>
      </c>
      <c r="W972">
        <v>788</v>
      </c>
      <c r="X972">
        <v>1471</v>
      </c>
      <c r="Y972">
        <v>735</v>
      </c>
      <c r="Z972">
        <v>1755</v>
      </c>
      <c r="AA972">
        <v>192</v>
      </c>
    </row>
    <row r="973" spans="1:27">
      <c r="A973">
        <f>VLOOKUP(B973,xwalk!$A$2:$D$1455,4,FALSE)</f>
        <v>4</v>
      </c>
      <c r="B973">
        <v>976</v>
      </c>
      <c r="C973">
        <v>8059</v>
      </c>
      <c r="D973">
        <v>234</v>
      </c>
      <c r="E973">
        <v>1079</v>
      </c>
      <c r="F973">
        <v>1046</v>
      </c>
      <c r="G973">
        <v>641</v>
      </c>
      <c r="H973">
        <v>379</v>
      </c>
      <c r="I973">
        <v>452</v>
      </c>
      <c r="J973">
        <v>592</v>
      </c>
      <c r="K973">
        <v>1714</v>
      </c>
      <c r="L973">
        <v>1554</v>
      </c>
      <c r="M973">
        <v>517</v>
      </c>
      <c r="N973">
        <v>404</v>
      </c>
      <c r="O973">
        <v>1034</v>
      </c>
      <c r="P973">
        <v>1900</v>
      </c>
      <c r="Q973">
        <v>896</v>
      </c>
      <c r="R973">
        <v>359</v>
      </c>
      <c r="S973">
        <v>8293</v>
      </c>
      <c r="T973">
        <v>291</v>
      </c>
      <c r="U973">
        <v>474</v>
      </c>
      <c r="V973">
        <v>1326</v>
      </c>
      <c r="W973">
        <v>1776</v>
      </c>
      <c r="X973">
        <v>3250</v>
      </c>
      <c r="Y973">
        <v>1176</v>
      </c>
      <c r="Z973">
        <v>3993</v>
      </c>
      <c r="AA973">
        <v>403</v>
      </c>
    </row>
    <row r="974" spans="1:27">
      <c r="A974">
        <f>VLOOKUP(B974,xwalk!$A$2:$D$1455,4,FALSE)</f>
        <v>4</v>
      </c>
      <c r="B974">
        <v>977</v>
      </c>
      <c r="C974">
        <v>7646</v>
      </c>
      <c r="D974">
        <v>137</v>
      </c>
      <c r="E974">
        <v>786</v>
      </c>
      <c r="F974">
        <v>600</v>
      </c>
      <c r="G974">
        <v>631</v>
      </c>
      <c r="H974">
        <v>453</v>
      </c>
      <c r="I974">
        <v>350</v>
      </c>
      <c r="J974">
        <v>616</v>
      </c>
      <c r="K974">
        <v>1136</v>
      </c>
      <c r="L974">
        <v>1193</v>
      </c>
      <c r="M974">
        <v>515</v>
      </c>
      <c r="N974">
        <v>592</v>
      </c>
      <c r="O974">
        <v>978</v>
      </c>
      <c r="P974">
        <v>1505</v>
      </c>
      <c r="Q974">
        <v>768</v>
      </c>
      <c r="R974">
        <v>185</v>
      </c>
      <c r="S974">
        <v>7783</v>
      </c>
      <c r="T974">
        <v>358</v>
      </c>
      <c r="U974">
        <v>1169</v>
      </c>
      <c r="V974">
        <v>419</v>
      </c>
      <c r="W974">
        <v>1389</v>
      </c>
      <c r="X974">
        <v>2603</v>
      </c>
      <c r="Y974">
        <v>1845</v>
      </c>
      <c r="Z974">
        <v>3579</v>
      </c>
      <c r="AA974">
        <v>866</v>
      </c>
    </row>
    <row r="975" spans="1:27">
      <c r="A975">
        <f>VLOOKUP(B975,xwalk!$A$2:$D$1455,4,FALSE)</f>
        <v>4</v>
      </c>
      <c r="B975">
        <v>978</v>
      </c>
      <c r="C975">
        <v>5757</v>
      </c>
      <c r="D975">
        <v>81</v>
      </c>
      <c r="E975">
        <v>696</v>
      </c>
      <c r="F975">
        <v>467</v>
      </c>
      <c r="G975">
        <v>317</v>
      </c>
      <c r="H975">
        <v>271</v>
      </c>
      <c r="I975">
        <v>151</v>
      </c>
      <c r="J975">
        <v>214</v>
      </c>
      <c r="K975">
        <v>652</v>
      </c>
      <c r="L975">
        <v>593</v>
      </c>
      <c r="M975">
        <v>347</v>
      </c>
      <c r="N975">
        <v>524</v>
      </c>
      <c r="O975">
        <v>804</v>
      </c>
      <c r="P975">
        <v>833</v>
      </c>
      <c r="Q975">
        <v>251</v>
      </c>
      <c r="R975">
        <v>228</v>
      </c>
      <c r="S975">
        <v>5838</v>
      </c>
      <c r="T975">
        <v>366</v>
      </c>
      <c r="U975">
        <v>1094</v>
      </c>
      <c r="V975">
        <v>509</v>
      </c>
      <c r="W975">
        <v>659</v>
      </c>
      <c r="X975">
        <v>2077</v>
      </c>
      <c r="Y975">
        <v>1133</v>
      </c>
      <c r="Z975">
        <v>2623</v>
      </c>
      <c r="AA975">
        <v>823</v>
      </c>
    </row>
    <row r="976" spans="1:27">
      <c r="A976">
        <f>VLOOKUP(B976,xwalk!$A$2:$D$1455,4,FALSE)</f>
        <v>4</v>
      </c>
      <c r="B976">
        <v>979</v>
      </c>
      <c r="C976">
        <v>10848</v>
      </c>
      <c r="D976">
        <v>1199</v>
      </c>
      <c r="E976">
        <v>2387</v>
      </c>
      <c r="F976">
        <v>1586</v>
      </c>
      <c r="G976">
        <v>884</v>
      </c>
      <c r="H976">
        <v>648</v>
      </c>
      <c r="I976">
        <v>395</v>
      </c>
      <c r="J976">
        <v>308</v>
      </c>
      <c r="K976">
        <v>3464</v>
      </c>
      <c r="L976">
        <v>1688</v>
      </c>
      <c r="M976">
        <v>452</v>
      </c>
      <c r="N976">
        <v>604</v>
      </c>
      <c r="O976">
        <v>2242</v>
      </c>
      <c r="P976">
        <v>2461</v>
      </c>
      <c r="Q976">
        <v>786</v>
      </c>
      <c r="R976">
        <v>719</v>
      </c>
      <c r="S976">
        <v>12047</v>
      </c>
      <c r="T976">
        <v>383</v>
      </c>
      <c r="U976">
        <v>670</v>
      </c>
      <c r="V976">
        <v>1260</v>
      </c>
      <c r="W976">
        <v>2489</v>
      </c>
      <c r="X976">
        <v>3263</v>
      </c>
      <c r="Y976">
        <v>3982</v>
      </c>
      <c r="Z976">
        <v>5757</v>
      </c>
      <c r="AA976">
        <v>251</v>
      </c>
    </row>
    <row r="977" spans="1:27">
      <c r="A977">
        <f>VLOOKUP(B977,xwalk!$A$2:$D$1455,4,FALSE)</f>
        <v>4</v>
      </c>
      <c r="B977">
        <v>980</v>
      </c>
      <c r="C977">
        <v>1958</v>
      </c>
      <c r="D977">
        <v>8</v>
      </c>
      <c r="E977">
        <v>285</v>
      </c>
      <c r="F977">
        <v>180</v>
      </c>
      <c r="G977">
        <v>165</v>
      </c>
      <c r="H977">
        <v>89</v>
      </c>
      <c r="I977">
        <v>40</v>
      </c>
      <c r="J977">
        <v>57</v>
      </c>
      <c r="K977">
        <v>259</v>
      </c>
      <c r="L977">
        <v>239</v>
      </c>
      <c r="M977">
        <v>137</v>
      </c>
      <c r="N977">
        <v>181</v>
      </c>
      <c r="O977">
        <v>336</v>
      </c>
      <c r="P977">
        <v>273</v>
      </c>
      <c r="Q977">
        <v>124</v>
      </c>
      <c r="R977">
        <v>83</v>
      </c>
      <c r="S977">
        <v>1966</v>
      </c>
      <c r="T977">
        <v>139</v>
      </c>
      <c r="U977">
        <v>362</v>
      </c>
      <c r="V977">
        <v>155</v>
      </c>
      <c r="W977">
        <v>416</v>
      </c>
      <c r="X977">
        <v>616</v>
      </c>
      <c r="Y977">
        <v>278</v>
      </c>
      <c r="Z977">
        <v>918</v>
      </c>
      <c r="AA977">
        <v>286</v>
      </c>
    </row>
    <row r="978" spans="1:27">
      <c r="A978">
        <f>VLOOKUP(B978,xwalk!$A$2:$D$1455,4,FALSE)</f>
        <v>4</v>
      </c>
      <c r="B978">
        <v>981</v>
      </c>
      <c r="C978">
        <v>1785</v>
      </c>
      <c r="D978">
        <v>5</v>
      </c>
      <c r="E978">
        <v>490</v>
      </c>
      <c r="F978">
        <v>279</v>
      </c>
      <c r="G978">
        <v>136</v>
      </c>
      <c r="H978">
        <v>85</v>
      </c>
      <c r="I978">
        <v>34</v>
      </c>
      <c r="J978">
        <v>34</v>
      </c>
      <c r="K978">
        <v>565</v>
      </c>
      <c r="L978">
        <v>366</v>
      </c>
      <c r="M978">
        <v>62</v>
      </c>
      <c r="N978">
        <v>65</v>
      </c>
      <c r="O978">
        <v>516</v>
      </c>
      <c r="P978">
        <v>379</v>
      </c>
      <c r="Q978">
        <v>84</v>
      </c>
      <c r="R978">
        <v>79</v>
      </c>
      <c r="S978">
        <v>1790</v>
      </c>
      <c r="T978">
        <v>61</v>
      </c>
      <c r="U978">
        <v>116</v>
      </c>
      <c r="V978">
        <v>144</v>
      </c>
      <c r="W978">
        <v>264</v>
      </c>
      <c r="X978">
        <v>432</v>
      </c>
      <c r="Y978">
        <v>773</v>
      </c>
      <c r="Z978">
        <v>791</v>
      </c>
      <c r="AA978">
        <v>133</v>
      </c>
    </row>
    <row r="979" spans="1:27">
      <c r="A979">
        <f>VLOOKUP(B979,xwalk!$A$2:$D$1455,4,FALSE)</f>
        <v>4</v>
      </c>
      <c r="B979">
        <v>982</v>
      </c>
      <c r="C979">
        <v>2302</v>
      </c>
      <c r="D979">
        <v>3</v>
      </c>
      <c r="E979">
        <v>430</v>
      </c>
      <c r="F979">
        <v>252</v>
      </c>
      <c r="G979">
        <v>101</v>
      </c>
      <c r="H979">
        <v>78</v>
      </c>
      <c r="I979">
        <v>35</v>
      </c>
      <c r="J979">
        <v>33</v>
      </c>
      <c r="K979">
        <v>265</v>
      </c>
      <c r="L979">
        <v>267</v>
      </c>
      <c r="M979">
        <v>163</v>
      </c>
      <c r="N979">
        <v>234</v>
      </c>
      <c r="O979">
        <v>451</v>
      </c>
      <c r="P979">
        <v>258</v>
      </c>
      <c r="Q979">
        <v>143</v>
      </c>
      <c r="R979">
        <v>77</v>
      </c>
      <c r="S979">
        <v>2305</v>
      </c>
      <c r="T979">
        <v>159</v>
      </c>
      <c r="U979">
        <v>427</v>
      </c>
      <c r="V979">
        <v>203</v>
      </c>
      <c r="W979">
        <v>402</v>
      </c>
      <c r="X979">
        <v>711</v>
      </c>
      <c r="Y979">
        <v>403</v>
      </c>
      <c r="Z979">
        <v>1042</v>
      </c>
      <c r="AA979">
        <v>309</v>
      </c>
    </row>
    <row r="980" spans="1:27">
      <c r="A980">
        <f>VLOOKUP(B980,xwalk!$A$2:$D$1455,4,FALSE)</f>
        <v>4</v>
      </c>
      <c r="B980">
        <v>983</v>
      </c>
      <c r="C980">
        <v>2600</v>
      </c>
      <c r="D980">
        <v>17</v>
      </c>
      <c r="E980">
        <v>488</v>
      </c>
      <c r="F980">
        <v>275</v>
      </c>
      <c r="G980">
        <v>206</v>
      </c>
      <c r="H980">
        <v>152</v>
      </c>
      <c r="I980">
        <v>60</v>
      </c>
      <c r="J980">
        <v>85</v>
      </c>
      <c r="K980">
        <v>539</v>
      </c>
      <c r="L980">
        <v>377</v>
      </c>
      <c r="M980">
        <v>153</v>
      </c>
      <c r="N980">
        <v>197</v>
      </c>
      <c r="O980">
        <v>606</v>
      </c>
      <c r="P980">
        <v>531</v>
      </c>
      <c r="Q980">
        <v>127</v>
      </c>
      <c r="R980">
        <v>2</v>
      </c>
      <c r="S980">
        <v>2617</v>
      </c>
      <c r="T980">
        <v>114</v>
      </c>
      <c r="U980">
        <v>420</v>
      </c>
      <c r="V980">
        <v>115</v>
      </c>
      <c r="W980">
        <v>337</v>
      </c>
      <c r="X980">
        <v>822</v>
      </c>
      <c r="Y980">
        <v>809</v>
      </c>
      <c r="Z980">
        <v>1169</v>
      </c>
      <c r="AA980">
        <v>273</v>
      </c>
    </row>
    <row r="981" spans="1:27">
      <c r="A981">
        <f>VLOOKUP(B981,xwalk!$A$2:$D$1455,4,FALSE)</f>
        <v>4</v>
      </c>
      <c r="B981">
        <v>984</v>
      </c>
      <c r="C981">
        <v>870</v>
      </c>
      <c r="D981">
        <v>7</v>
      </c>
      <c r="E981">
        <v>127</v>
      </c>
      <c r="F981">
        <v>77</v>
      </c>
      <c r="G981">
        <v>77</v>
      </c>
      <c r="H981">
        <v>47</v>
      </c>
      <c r="I981">
        <v>16</v>
      </c>
      <c r="J981">
        <v>32</v>
      </c>
      <c r="K981">
        <v>111</v>
      </c>
      <c r="L981">
        <v>124</v>
      </c>
      <c r="M981">
        <v>71</v>
      </c>
      <c r="N981">
        <v>70</v>
      </c>
      <c r="O981">
        <v>182</v>
      </c>
      <c r="P981">
        <v>129</v>
      </c>
      <c r="Q981">
        <v>40</v>
      </c>
      <c r="R981">
        <v>25</v>
      </c>
      <c r="S981">
        <v>877</v>
      </c>
      <c r="T981">
        <v>50</v>
      </c>
      <c r="U981">
        <v>92</v>
      </c>
      <c r="V981">
        <v>73</v>
      </c>
      <c r="W981">
        <v>137</v>
      </c>
      <c r="X981">
        <v>270</v>
      </c>
      <c r="Y981">
        <v>255</v>
      </c>
      <c r="Z981">
        <v>426</v>
      </c>
      <c r="AA981">
        <v>77</v>
      </c>
    </row>
    <row r="982" spans="1:27">
      <c r="A982">
        <f>VLOOKUP(B982,xwalk!$A$2:$D$1455,4,FALSE)</f>
        <v>4</v>
      </c>
      <c r="B982">
        <v>985</v>
      </c>
      <c r="C982">
        <v>2470</v>
      </c>
      <c r="D982">
        <v>72</v>
      </c>
      <c r="E982">
        <v>538</v>
      </c>
      <c r="F982">
        <v>298</v>
      </c>
      <c r="G982">
        <v>91</v>
      </c>
      <c r="H982">
        <v>67</v>
      </c>
      <c r="I982">
        <v>24</v>
      </c>
      <c r="J982">
        <v>17</v>
      </c>
      <c r="K982">
        <v>326</v>
      </c>
      <c r="L982">
        <v>289</v>
      </c>
      <c r="M982">
        <v>198</v>
      </c>
      <c r="N982">
        <v>222</v>
      </c>
      <c r="O982">
        <v>545</v>
      </c>
      <c r="P982">
        <v>342</v>
      </c>
      <c r="Q982">
        <v>98</v>
      </c>
      <c r="R982">
        <v>50</v>
      </c>
      <c r="S982">
        <v>2542</v>
      </c>
      <c r="T982">
        <v>187</v>
      </c>
      <c r="U982">
        <v>513</v>
      </c>
      <c r="V982">
        <v>234</v>
      </c>
      <c r="W982">
        <v>385</v>
      </c>
      <c r="X982">
        <v>849</v>
      </c>
      <c r="Y982">
        <v>374</v>
      </c>
      <c r="Z982">
        <v>1125</v>
      </c>
      <c r="AA982">
        <v>365</v>
      </c>
    </row>
    <row r="983" spans="1:27">
      <c r="A983">
        <f>VLOOKUP(B983,xwalk!$A$2:$D$1455,4,FALSE)</f>
        <v>4</v>
      </c>
      <c r="B983">
        <v>986</v>
      </c>
      <c r="C983">
        <v>2599</v>
      </c>
      <c r="D983">
        <v>19</v>
      </c>
      <c r="E983">
        <v>343</v>
      </c>
      <c r="F983">
        <v>311</v>
      </c>
      <c r="G983">
        <v>161</v>
      </c>
      <c r="H983">
        <v>103</v>
      </c>
      <c r="I983">
        <v>56</v>
      </c>
      <c r="J983">
        <v>50</v>
      </c>
      <c r="K983">
        <v>284</v>
      </c>
      <c r="L983">
        <v>304</v>
      </c>
      <c r="M983">
        <v>170</v>
      </c>
      <c r="N983">
        <v>266</v>
      </c>
      <c r="O983">
        <v>296</v>
      </c>
      <c r="P983">
        <v>421</v>
      </c>
      <c r="Q983">
        <v>156</v>
      </c>
      <c r="R983">
        <v>151</v>
      </c>
      <c r="S983">
        <v>2618</v>
      </c>
      <c r="T983">
        <v>155</v>
      </c>
      <c r="U983">
        <v>505</v>
      </c>
      <c r="V983">
        <v>245</v>
      </c>
      <c r="W983">
        <v>461</v>
      </c>
      <c r="X983">
        <v>716</v>
      </c>
      <c r="Y983">
        <v>536</v>
      </c>
      <c r="Z983">
        <v>1163</v>
      </c>
      <c r="AA983">
        <v>388</v>
      </c>
    </row>
    <row r="984" spans="1:27">
      <c r="A984">
        <f>VLOOKUP(B984,xwalk!$A$2:$D$1455,4,FALSE)</f>
        <v>4</v>
      </c>
      <c r="B984">
        <v>987</v>
      </c>
      <c r="C984">
        <v>2324</v>
      </c>
      <c r="D984">
        <v>2</v>
      </c>
      <c r="E984">
        <v>332</v>
      </c>
      <c r="F984">
        <v>233</v>
      </c>
      <c r="G984">
        <v>166</v>
      </c>
      <c r="H984">
        <v>108</v>
      </c>
      <c r="I984">
        <v>45</v>
      </c>
      <c r="J984">
        <v>79</v>
      </c>
      <c r="K984">
        <v>322</v>
      </c>
      <c r="L984">
        <v>268</v>
      </c>
      <c r="M984">
        <v>139</v>
      </c>
      <c r="N984">
        <v>234</v>
      </c>
      <c r="O984">
        <v>383</v>
      </c>
      <c r="P984">
        <v>407</v>
      </c>
      <c r="Q984">
        <v>89</v>
      </c>
      <c r="R984">
        <v>84</v>
      </c>
      <c r="S984">
        <v>2326</v>
      </c>
      <c r="T984">
        <v>149</v>
      </c>
      <c r="U984">
        <v>502</v>
      </c>
      <c r="V984">
        <v>152</v>
      </c>
      <c r="W984">
        <v>391</v>
      </c>
      <c r="X984">
        <v>704</v>
      </c>
      <c r="Y984">
        <v>428</v>
      </c>
      <c r="Z984">
        <v>1060</v>
      </c>
      <c r="AA984">
        <v>359</v>
      </c>
    </row>
    <row r="985" spans="1:27">
      <c r="A985">
        <f>VLOOKUP(B985,xwalk!$A$2:$D$1455,4,FALSE)</f>
        <v>4</v>
      </c>
      <c r="B985">
        <v>988</v>
      </c>
      <c r="C985">
        <v>11293</v>
      </c>
      <c r="D985">
        <v>166</v>
      </c>
      <c r="E985">
        <v>976</v>
      </c>
      <c r="F985">
        <v>1240</v>
      </c>
      <c r="G985">
        <v>982</v>
      </c>
      <c r="H985">
        <v>708</v>
      </c>
      <c r="I985">
        <v>453</v>
      </c>
      <c r="J985">
        <v>475</v>
      </c>
      <c r="K985">
        <v>1526</v>
      </c>
      <c r="L985">
        <v>1683</v>
      </c>
      <c r="M985">
        <v>787</v>
      </c>
      <c r="N985">
        <v>838</v>
      </c>
      <c r="O985">
        <v>534</v>
      </c>
      <c r="P985">
        <v>1894</v>
      </c>
      <c r="Q985">
        <v>1624</v>
      </c>
      <c r="R985">
        <v>782</v>
      </c>
      <c r="S985">
        <v>11459</v>
      </c>
      <c r="T985">
        <v>652</v>
      </c>
      <c r="U985">
        <v>1693</v>
      </c>
      <c r="V985">
        <v>1148</v>
      </c>
      <c r="W985">
        <v>2392</v>
      </c>
      <c r="X985">
        <v>3840</v>
      </c>
      <c r="Y985">
        <v>1734</v>
      </c>
      <c r="Z985">
        <v>5085</v>
      </c>
      <c r="AA985">
        <v>1595</v>
      </c>
    </row>
    <row r="986" spans="1:27">
      <c r="A986">
        <f>VLOOKUP(B986,xwalk!$A$2:$D$1455,4,FALSE)</f>
        <v>4</v>
      </c>
      <c r="B986">
        <v>989</v>
      </c>
      <c r="C986">
        <v>3335</v>
      </c>
      <c r="D986">
        <v>89</v>
      </c>
      <c r="E986">
        <v>489</v>
      </c>
      <c r="F986">
        <v>274</v>
      </c>
      <c r="G986">
        <v>232</v>
      </c>
      <c r="H986">
        <v>147</v>
      </c>
      <c r="I986">
        <v>91</v>
      </c>
      <c r="J986">
        <v>97</v>
      </c>
      <c r="K986">
        <v>396</v>
      </c>
      <c r="L986">
        <v>339</v>
      </c>
      <c r="M986">
        <v>268</v>
      </c>
      <c r="N986">
        <v>327</v>
      </c>
      <c r="O986">
        <v>523</v>
      </c>
      <c r="P986">
        <v>434</v>
      </c>
      <c r="Q986">
        <v>233</v>
      </c>
      <c r="R986">
        <v>140</v>
      </c>
      <c r="S986">
        <v>3424</v>
      </c>
      <c r="T986">
        <v>267</v>
      </c>
      <c r="U986">
        <v>631</v>
      </c>
      <c r="V986">
        <v>291</v>
      </c>
      <c r="W986">
        <v>667</v>
      </c>
      <c r="X986">
        <v>1077</v>
      </c>
      <c r="Y986">
        <v>491</v>
      </c>
      <c r="Z986">
        <v>1556</v>
      </c>
      <c r="AA986">
        <v>510</v>
      </c>
    </row>
    <row r="987" spans="1:27">
      <c r="A987">
        <f>VLOOKUP(B987,xwalk!$A$2:$D$1455,4,FALSE)</f>
        <v>4</v>
      </c>
      <c r="B987">
        <v>990</v>
      </c>
      <c r="C987">
        <v>3022</v>
      </c>
      <c r="D987">
        <v>647</v>
      </c>
      <c r="E987">
        <v>417</v>
      </c>
      <c r="F987">
        <v>253</v>
      </c>
      <c r="G987">
        <v>293</v>
      </c>
      <c r="H987">
        <v>165</v>
      </c>
      <c r="I987">
        <v>105</v>
      </c>
      <c r="J987">
        <v>173</v>
      </c>
      <c r="K987">
        <v>564</v>
      </c>
      <c r="L987">
        <v>414</v>
      </c>
      <c r="M987">
        <v>183</v>
      </c>
      <c r="N987">
        <v>245</v>
      </c>
      <c r="O987">
        <v>526</v>
      </c>
      <c r="P987">
        <v>639</v>
      </c>
      <c r="Q987">
        <v>203</v>
      </c>
      <c r="R987">
        <v>38</v>
      </c>
      <c r="S987">
        <v>3669</v>
      </c>
      <c r="T987">
        <v>214</v>
      </c>
      <c r="U987">
        <v>595</v>
      </c>
      <c r="V987">
        <v>187</v>
      </c>
      <c r="W987">
        <v>613</v>
      </c>
      <c r="X987">
        <v>1417</v>
      </c>
      <c r="Y987">
        <v>643</v>
      </c>
      <c r="Z987">
        <v>1677</v>
      </c>
      <c r="AA987">
        <v>450</v>
      </c>
    </row>
    <row r="988" spans="1:27">
      <c r="A988">
        <f>VLOOKUP(B988,xwalk!$A$2:$D$1455,4,FALSE)</f>
        <v>4</v>
      </c>
      <c r="B988">
        <v>991</v>
      </c>
      <c r="C988">
        <v>34720</v>
      </c>
      <c r="D988">
        <v>5</v>
      </c>
      <c r="E988">
        <v>5230</v>
      </c>
      <c r="F988">
        <v>3652</v>
      </c>
      <c r="G988">
        <v>3016</v>
      </c>
      <c r="H988">
        <v>2215</v>
      </c>
      <c r="I988">
        <v>1989</v>
      </c>
      <c r="J988">
        <v>3882</v>
      </c>
      <c r="K988">
        <v>9876</v>
      </c>
      <c r="L988">
        <v>7172</v>
      </c>
      <c r="M988">
        <v>1812</v>
      </c>
      <c r="N988">
        <v>1124</v>
      </c>
      <c r="O988">
        <v>4782</v>
      </c>
      <c r="P988">
        <v>10231</v>
      </c>
      <c r="Q988">
        <v>3904</v>
      </c>
      <c r="R988">
        <v>1067</v>
      </c>
      <c r="S988">
        <v>34725</v>
      </c>
      <c r="T988">
        <v>848</v>
      </c>
      <c r="U988">
        <v>1829</v>
      </c>
      <c r="V988">
        <v>2247</v>
      </c>
      <c r="W988">
        <v>8860</v>
      </c>
      <c r="X988">
        <v>13806</v>
      </c>
      <c r="Y988">
        <v>7135</v>
      </c>
      <c r="Z988">
        <v>16932</v>
      </c>
      <c r="AA988">
        <v>1661</v>
      </c>
    </row>
    <row r="989" spans="1:27">
      <c r="A989">
        <f>VLOOKUP(B989,xwalk!$A$2:$D$1455,4,FALSE)</f>
        <v>4</v>
      </c>
      <c r="B989">
        <v>992</v>
      </c>
      <c r="C989">
        <v>2678</v>
      </c>
      <c r="D989">
        <v>3</v>
      </c>
      <c r="E989">
        <v>259</v>
      </c>
      <c r="F989">
        <v>144</v>
      </c>
      <c r="G989">
        <v>224</v>
      </c>
      <c r="H989">
        <v>170</v>
      </c>
      <c r="I989">
        <v>147</v>
      </c>
      <c r="J989">
        <v>317</v>
      </c>
      <c r="K989">
        <v>477</v>
      </c>
      <c r="L989">
        <v>411</v>
      </c>
      <c r="M989">
        <v>189</v>
      </c>
      <c r="N989">
        <v>184</v>
      </c>
      <c r="O989">
        <v>443</v>
      </c>
      <c r="P989">
        <v>436</v>
      </c>
      <c r="Q989">
        <v>315</v>
      </c>
      <c r="R989">
        <v>67</v>
      </c>
      <c r="S989">
        <v>2681</v>
      </c>
      <c r="T989">
        <v>106</v>
      </c>
      <c r="U989">
        <v>322</v>
      </c>
      <c r="V989">
        <v>120</v>
      </c>
      <c r="W989">
        <v>486</v>
      </c>
      <c r="X989">
        <v>991</v>
      </c>
      <c r="Y989">
        <v>656</v>
      </c>
      <c r="Z989">
        <v>1274</v>
      </c>
      <c r="AA989">
        <v>250</v>
      </c>
    </row>
    <row r="990" spans="1:27">
      <c r="A990">
        <f>VLOOKUP(B990,xwalk!$A$2:$D$1455,4,FALSE)</f>
        <v>4</v>
      </c>
      <c r="B990">
        <v>993</v>
      </c>
      <c r="C990">
        <v>4056</v>
      </c>
      <c r="D990">
        <v>239</v>
      </c>
      <c r="E990">
        <v>446</v>
      </c>
      <c r="F990">
        <v>262</v>
      </c>
      <c r="G990">
        <v>334</v>
      </c>
      <c r="H990">
        <v>240</v>
      </c>
      <c r="I990">
        <v>222</v>
      </c>
      <c r="J990">
        <v>446</v>
      </c>
      <c r="K990">
        <v>742</v>
      </c>
      <c r="L990">
        <v>671</v>
      </c>
      <c r="M990">
        <v>270</v>
      </c>
      <c r="N990">
        <v>267</v>
      </c>
      <c r="O990">
        <v>625</v>
      </c>
      <c r="P990">
        <v>671</v>
      </c>
      <c r="Q990">
        <v>584</v>
      </c>
      <c r="R990">
        <v>70</v>
      </c>
      <c r="S990">
        <v>4295</v>
      </c>
      <c r="T990">
        <v>151</v>
      </c>
      <c r="U990">
        <v>536</v>
      </c>
      <c r="V990">
        <v>177</v>
      </c>
      <c r="W990">
        <v>769</v>
      </c>
      <c r="X990">
        <v>1626</v>
      </c>
      <c r="Y990">
        <v>1036</v>
      </c>
      <c r="Z990">
        <v>1996</v>
      </c>
      <c r="AA990">
        <v>400</v>
      </c>
    </row>
    <row r="991" spans="1:27">
      <c r="A991">
        <f>VLOOKUP(B991,xwalk!$A$2:$D$1455,4,FALSE)</f>
        <v>4</v>
      </c>
      <c r="B991">
        <v>994</v>
      </c>
      <c r="C991">
        <v>2327</v>
      </c>
      <c r="D991">
        <v>0</v>
      </c>
      <c r="E991">
        <v>193</v>
      </c>
      <c r="F991">
        <v>158</v>
      </c>
      <c r="G991">
        <v>176</v>
      </c>
      <c r="H991">
        <v>160</v>
      </c>
      <c r="I991">
        <v>94</v>
      </c>
      <c r="J991">
        <v>277</v>
      </c>
      <c r="K991">
        <v>393</v>
      </c>
      <c r="L991">
        <v>346</v>
      </c>
      <c r="M991">
        <v>128</v>
      </c>
      <c r="N991">
        <v>191</v>
      </c>
      <c r="O991">
        <v>426</v>
      </c>
      <c r="P991">
        <v>369</v>
      </c>
      <c r="Q991">
        <v>194</v>
      </c>
      <c r="R991">
        <v>69</v>
      </c>
      <c r="S991">
        <v>2327</v>
      </c>
      <c r="T991">
        <v>100</v>
      </c>
      <c r="U991">
        <v>0</v>
      </c>
      <c r="V991">
        <v>731</v>
      </c>
      <c r="W991">
        <v>300</v>
      </c>
      <c r="X991">
        <v>648</v>
      </c>
      <c r="Y991">
        <v>548</v>
      </c>
      <c r="Z991">
        <v>1129</v>
      </c>
      <c r="AA991">
        <v>61</v>
      </c>
    </row>
    <row r="992" spans="1:27">
      <c r="A992">
        <f>VLOOKUP(B992,xwalk!$A$2:$D$1455,4,FALSE)</f>
        <v>4</v>
      </c>
      <c r="B992">
        <v>995</v>
      </c>
      <c r="C992">
        <v>5136</v>
      </c>
      <c r="D992">
        <v>216</v>
      </c>
      <c r="E992">
        <v>491</v>
      </c>
      <c r="F992">
        <v>417</v>
      </c>
      <c r="G992">
        <v>284</v>
      </c>
      <c r="H992">
        <v>288</v>
      </c>
      <c r="I992">
        <v>223</v>
      </c>
      <c r="J992">
        <v>438</v>
      </c>
      <c r="K992">
        <v>645</v>
      </c>
      <c r="L992">
        <v>702</v>
      </c>
      <c r="M992">
        <v>354</v>
      </c>
      <c r="N992">
        <v>440</v>
      </c>
      <c r="O992">
        <v>685</v>
      </c>
      <c r="P992">
        <v>630</v>
      </c>
      <c r="Q992">
        <v>486</v>
      </c>
      <c r="R992">
        <v>340</v>
      </c>
      <c r="S992">
        <v>5352</v>
      </c>
      <c r="T992">
        <v>276</v>
      </c>
      <c r="U992">
        <v>0</v>
      </c>
      <c r="V992">
        <v>1690</v>
      </c>
      <c r="W992">
        <v>804</v>
      </c>
      <c r="X992">
        <v>1595</v>
      </c>
      <c r="Y992">
        <v>987</v>
      </c>
      <c r="Z992">
        <v>2658</v>
      </c>
      <c r="AA992">
        <v>179</v>
      </c>
    </row>
    <row r="993" spans="1:27">
      <c r="A993">
        <f>VLOOKUP(B993,xwalk!$A$2:$D$1455,4,FALSE)</f>
        <v>4</v>
      </c>
      <c r="B993">
        <v>996</v>
      </c>
      <c r="C993">
        <v>4651</v>
      </c>
      <c r="D993">
        <v>261</v>
      </c>
      <c r="E993">
        <v>428</v>
      </c>
      <c r="F993">
        <v>268</v>
      </c>
      <c r="G993">
        <v>395</v>
      </c>
      <c r="H993">
        <v>278</v>
      </c>
      <c r="I993">
        <v>219</v>
      </c>
      <c r="J993">
        <v>545</v>
      </c>
      <c r="K993">
        <v>746</v>
      </c>
      <c r="L993">
        <v>717</v>
      </c>
      <c r="M993">
        <v>358</v>
      </c>
      <c r="N993">
        <v>312</v>
      </c>
      <c r="O993">
        <v>742</v>
      </c>
      <c r="P993">
        <v>801</v>
      </c>
      <c r="Q993">
        <v>405</v>
      </c>
      <c r="R993">
        <v>185</v>
      </c>
      <c r="S993">
        <v>4912</v>
      </c>
      <c r="T993">
        <v>170</v>
      </c>
      <c r="U993">
        <v>566</v>
      </c>
      <c r="V993">
        <v>271</v>
      </c>
      <c r="W993">
        <v>853</v>
      </c>
      <c r="X993">
        <v>1562</v>
      </c>
      <c r="Y993">
        <v>1490</v>
      </c>
      <c r="Z993">
        <v>2280</v>
      </c>
      <c r="AA993">
        <v>447</v>
      </c>
    </row>
    <row r="994" spans="1:27">
      <c r="A994">
        <f>VLOOKUP(B994,xwalk!$A$2:$D$1455,4,FALSE)</f>
        <v>4</v>
      </c>
      <c r="B994">
        <v>997</v>
      </c>
      <c r="C994">
        <v>1735</v>
      </c>
      <c r="D994">
        <v>9</v>
      </c>
      <c r="E994">
        <v>193</v>
      </c>
      <c r="F994">
        <v>85</v>
      </c>
      <c r="G994">
        <v>145</v>
      </c>
      <c r="H994">
        <v>116</v>
      </c>
      <c r="I994">
        <v>65</v>
      </c>
      <c r="J994">
        <v>178</v>
      </c>
      <c r="K994">
        <v>234</v>
      </c>
      <c r="L994">
        <v>313</v>
      </c>
      <c r="M994">
        <v>128</v>
      </c>
      <c r="N994">
        <v>107</v>
      </c>
      <c r="O994">
        <v>219</v>
      </c>
      <c r="P994">
        <v>223</v>
      </c>
      <c r="Q994">
        <v>195</v>
      </c>
      <c r="R994">
        <v>145</v>
      </c>
      <c r="S994">
        <v>1744</v>
      </c>
      <c r="T994">
        <v>41</v>
      </c>
      <c r="U994">
        <v>138</v>
      </c>
      <c r="V994">
        <v>186</v>
      </c>
      <c r="W994">
        <v>405</v>
      </c>
      <c r="X994">
        <v>512</v>
      </c>
      <c r="Y994">
        <v>462</v>
      </c>
      <c r="Z994">
        <v>798</v>
      </c>
      <c r="AA994">
        <v>126</v>
      </c>
    </row>
    <row r="995" spans="1:27">
      <c r="A995">
        <f>VLOOKUP(B995,xwalk!$A$2:$D$1455,4,FALSE)</f>
        <v>4</v>
      </c>
      <c r="B995">
        <v>998</v>
      </c>
      <c r="C995">
        <v>7812</v>
      </c>
      <c r="D995">
        <v>17</v>
      </c>
      <c r="E995">
        <v>680</v>
      </c>
      <c r="F995">
        <v>568</v>
      </c>
      <c r="G995">
        <v>574</v>
      </c>
      <c r="H995">
        <v>396</v>
      </c>
      <c r="I995">
        <v>610</v>
      </c>
      <c r="J995">
        <v>1177</v>
      </c>
      <c r="K995">
        <v>1573</v>
      </c>
      <c r="L995">
        <v>1517</v>
      </c>
      <c r="M995">
        <v>503</v>
      </c>
      <c r="N995">
        <v>412</v>
      </c>
      <c r="O995">
        <v>1239</v>
      </c>
      <c r="P995">
        <v>1357</v>
      </c>
      <c r="Q995">
        <v>1100</v>
      </c>
      <c r="R995">
        <v>309</v>
      </c>
      <c r="S995">
        <v>7829</v>
      </c>
      <c r="T995">
        <v>282</v>
      </c>
      <c r="U995">
        <v>386</v>
      </c>
      <c r="V995">
        <v>578</v>
      </c>
      <c r="W995">
        <v>1552</v>
      </c>
      <c r="X995">
        <v>3442</v>
      </c>
      <c r="Y995">
        <v>1589</v>
      </c>
      <c r="Z995">
        <v>3786</v>
      </c>
      <c r="AA995">
        <v>362</v>
      </c>
    </row>
    <row r="996" spans="1:27">
      <c r="A996">
        <f>VLOOKUP(B996,xwalk!$A$2:$D$1455,4,FALSE)</f>
        <v>4</v>
      </c>
      <c r="B996">
        <v>999</v>
      </c>
      <c r="C996">
        <v>3450</v>
      </c>
      <c r="D996">
        <v>111</v>
      </c>
      <c r="E996">
        <v>373</v>
      </c>
      <c r="F996">
        <v>356</v>
      </c>
      <c r="G996">
        <v>161</v>
      </c>
      <c r="H996">
        <v>100</v>
      </c>
      <c r="I996">
        <v>193</v>
      </c>
      <c r="J996">
        <v>472</v>
      </c>
      <c r="K996">
        <v>528</v>
      </c>
      <c r="L996">
        <v>712</v>
      </c>
      <c r="M996">
        <v>187</v>
      </c>
      <c r="N996">
        <v>228</v>
      </c>
      <c r="O996">
        <v>408</v>
      </c>
      <c r="P996">
        <v>505</v>
      </c>
      <c r="Q996">
        <v>607</v>
      </c>
      <c r="R996">
        <v>135</v>
      </c>
      <c r="S996">
        <v>3561</v>
      </c>
      <c r="T996">
        <v>112</v>
      </c>
      <c r="U996">
        <v>212</v>
      </c>
      <c r="V996">
        <v>339</v>
      </c>
      <c r="W996">
        <v>476</v>
      </c>
      <c r="X996">
        <v>1634</v>
      </c>
      <c r="Y996">
        <v>788</v>
      </c>
      <c r="Z996">
        <v>1733</v>
      </c>
      <c r="AA996">
        <v>169</v>
      </c>
    </row>
    <row r="997" spans="1:27">
      <c r="A997">
        <f>VLOOKUP(B997,xwalk!$A$2:$D$1455,4,FALSE)</f>
        <v>4</v>
      </c>
      <c r="B997">
        <v>1000</v>
      </c>
      <c r="C997">
        <v>5127</v>
      </c>
      <c r="D997">
        <v>3</v>
      </c>
      <c r="E997">
        <v>453</v>
      </c>
      <c r="F997">
        <v>285</v>
      </c>
      <c r="G997">
        <v>370</v>
      </c>
      <c r="H997">
        <v>294</v>
      </c>
      <c r="I997">
        <v>321</v>
      </c>
      <c r="J997">
        <v>795</v>
      </c>
      <c r="K997">
        <v>966</v>
      </c>
      <c r="L997">
        <v>926</v>
      </c>
      <c r="M997">
        <v>356</v>
      </c>
      <c r="N997">
        <v>270</v>
      </c>
      <c r="O997">
        <v>523</v>
      </c>
      <c r="P997">
        <v>854</v>
      </c>
      <c r="Q997">
        <v>820</v>
      </c>
      <c r="R997">
        <v>321</v>
      </c>
      <c r="S997">
        <v>5130</v>
      </c>
      <c r="T997">
        <v>164</v>
      </c>
      <c r="U997">
        <v>302</v>
      </c>
      <c r="V997">
        <v>313</v>
      </c>
      <c r="W997">
        <v>1456</v>
      </c>
      <c r="X997">
        <v>1957</v>
      </c>
      <c r="Y997">
        <v>938</v>
      </c>
      <c r="Z997">
        <v>2528</v>
      </c>
      <c r="AA997">
        <v>314</v>
      </c>
    </row>
    <row r="998" spans="1:27">
      <c r="A998">
        <f>VLOOKUP(B998,xwalk!$A$2:$D$1455,4,FALSE)</f>
        <v>4</v>
      </c>
      <c r="B998">
        <v>1001</v>
      </c>
      <c r="C998">
        <v>4669</v>
      </c>
      <c r="D998">
        <v>198</v>
      </c>
      <c r="E998">
        <v>490</v>
      </c>
      <c r="F998">
        <v>298</v>
      </c>
      <c r="G998">
        <v>349</v>
      </c>
      <c r="H998">
        <v>272</v>
      </c>
      <c r="I998">
        <v>233</v>
      </c>
      <c r="J998">
        <v>528</v>
      </c>
      <c r="K998">
        <v>754</v>
      </c>
      <c r="L998">
        <v>818</v>
      </c>
      <c r="M998">
        <v>307</v>
      </c>
      <c r="N998">
        <v>291</v>
      </c>
      <c r="O998">
        <v>637</v>
      </c>
      <c r="P998">
        <v>714</v>
      </c>
      <c r="Q998">
        <v>435</v>
      </c>
      <c r="R998">
        <v>384</v>
      </c>
      <c r="S998">
        <v>4867</v>
      </c>
      <c r="T998">
        <v>154</v>
      </c>
      <c r="U998">
        <v>301</v>
      </c>
      <c r="V998">
        <v>435</v>
      </c>
      <c r="W998">
        <v>1401</v>
      </c>
      <c r="X998">
        <v>1484</v>
      </c>
      <c r="Y998">
        <v>1092</v>
      </c>
      <c r="Z998">
        <v>2428</v>
      </c>
      <c r="AA998">
        <v>190</v>
      </c>
    </row>
    <row r="999" spans="1:27">
      <c r="A999">
        <f>VLOOKUP(B999,xwalk!$A$2:$D$1455,4,FALSE)</f>
        <v>4</v>
      </c>
      <c r="B999">
        <v>1002</v>
      </c>
      <c r="C999">
        <v>4748</v>
      </c>
      <c r="D999">
        <v>186</v>
      </c>
      <c r="E999">
        <v>777</v>
      </c>
      <c r="F999">
        <v>592</v>
      </c>
      <c r="G999">
        <v>207</v>
      </c>
      <c r="H999">
        <v>159</v>
      </c>
      <c r="I999">
        <v>151</v>
      </c>
      <c r="J999">
        <v>332</v>
      </c>
      <c r="K999">
        <v>850</v>
      </c>
      <c r="L999">
        <v>719</v>
      </c>
      <c r="M999">
        <v>306</v>
      </c>
      <c r="N999">
        <v>343</v>
      </c>
      <c r="O999">
        <v>534</v>
      </c>
      <c r="P999">
        <v>819</v>
      </c>
      <c r="Q999">
        <v>527</v>
      </c>
      <c r="R999">
        <v>338</v>
      </c>
      <c r="S999">
        <v>4934</v>
      </c>
      <c r="T999">
        <v>135</v>
      </c>
      <c r="U999">
        <v>0</v>
      </c>
      <c r="V999">
        <v>1688</v>
      </c>
      <c r="W999">
        <v>529</v>
      </c>
      <c r="X999">
        <v>1597</v>
      </c>
      <c r="Y999">
        <v>985</v>
      </c>
      <c r="Z999">
        <v>2272</v>
      </c>
      <c r="AA999">
        <v>85</v>
      </c>
    </row>
    <row r="1000" spans="1:27">
      <c r="A1000">
        <f>VLOOKUP(B1000,xwalk!$A$2:$D$1455,4,FALSE)</f>
        <v>4</v>
      </c>
      <c r="B1000">
        <v>1003</v>
      </c>
      <c r="C1000">
        <v>2625</v>
      </c>
      <c r="D1000">
        <v>22</v>
      </c>
      <c r="E1000">
        <v>265</v>
      </c>
      <c r="F1000">
        <v>196</v>
      </c>
      <c r="G1000">
        <v>165</v>
      </c>
      <c r="H1000">
        <v>156</v>
      </c>
      <c r="I1000">
        <v>146</v>
      </c>
      <c r="J1000">
        <v>350</v>
      </c>
      <c r="K1000">
        <v>487</v>
      </c>
      <c r="L1000">
        <v>456</v>
      </c>
      <c r="M1000">
        <v>197</v>
      </c>
      <c r="N1000">
        <v>138</v>
      </c>
      <c r="O1000">
        <v>331</v>
      </c>
      <c r="P1000">
        <v>507</v>
      </c>
      <c r="Q1000">
        <v>352</v>
      </c>
      <c r="R1000">
        <v>88</v>
      </c>
      <c r="S1000">
        <v>2647</v>
      </c>
      <c r="T1000">
        <v>65</v>
      </c>
      <c r="U1000">
        <v>0</v>
      </c>
      <c r="V1000">
        <v>720</v>
      </c>
      <c r="W1000">
        <v>396</v>
      </c>
      <c r="X1000">
        <v>937</v>
      </c>
      <c r="Y1000">
        <v>529</v>
      </c>
      <c r="Z1000">
        <v>1329</v>
      </c>
      <c r="AA1000">
        <v>42</v>
      </c>
    </row>
    <row r="1001" spans="1:27">
      <c r="A1001">
        <f>VLOOKUP(B1001,xwalk!$A$2:$D$1455,4,FALSE)</f>
        <v>4</v>
      </c>
      <c r="B1001">
        <v>1004</v>
      </c>
      <c r="C1001">
        <v>3404</v>
      </c>
      <c r="D1001">
        <v>0</v>
      </c>
      <c r="E1001">
        <v>246</v>
      </c>
      <c r="F1001">
        <v>154</v>
      </c>
      <c r="G1001">
        <v>176</v>
      </c>
      <c r="H1001">
        <v>181</v>
      </c>
      <c r="I1001">
        <v>201</v>
      </c>
      <c r="J1001">
        <v>574</v>
      </c>
      <c r="K1001">
        <v>393</v>
      </c>
      <c r="L1001">
        <v>722</v>
      </c>
      <c r="M1001">
        <v>196</v>
      </c>
      <c r="N1001">
        <v>221</v>
      </c>
      <c r="O1001">
        <v>538</v>
      </c>
      <c r="P1001">
        <v>497</v>
      </c>
      <c r="Q1001">
        <v>456</v>
      </c>
      <c r="R1001">
        <v>41</v>
      </c>
      <c r="S1001">
        <v>3404</v>
      </c>
      <c r="T1001">
        <v>94</v>
      </c>
      <c r="U1001">
        <v>0</v>
      </c>
      <c r="V1001">
        <v>793</v>
      </c>
      <c r="W1001">
        <v>256</v>
      </c>
      <c r="X1001">
        <v>1282</v>
      </c>
      <c r="Y1001">
        <v>979</v>
      </c>
      <c r="Z1001">
        <v>1575</v>
      </c>
      <c r="AA1001">
        <v>53</v>
      </c>
    </row>
    <row r="1002" spans="1:27">
      <c r="A1002">
        <f>VLOOKUP(B1002,xwalk!$A$2:$D$1455,4,FALSE)</f>
        <v>4</v>
      </c>
      <c r="B1002">
        <v>1005</v>
      </c>
      <c r="C1002">
        <v>3008</v>
      </c>
      <c r="D1002">
        <v>3</v>
      </c>
      <c r="E1002">
        <v>11</v>
      </c>
      <c r="F1002">
        <v>33</v>
      </c>
      <c r="G1002">
        <v>164</v>
      </c>
      <c r="H1002">
        <v>193</v>
      </c>
      <c r="I1002">
        <v>309</v>
      </c>
      <c r="J1002">
        <v>686</v>
      </c>
      <c r="K1002">
        <v>369</v>
      </c>
      <c r="L1002">
        <v>636</v>
      </c>
      <c r="M1002">
        <v>213</v>
      </c>
      <c r="N1002">
        <v>178</v>
      </c>
      <c r="O1002">
        <v>549</v>
      </c>
      <c r="P1002">
        <v>402</v>
      </c>
      <c r="Q1002">
        <v>416</v>
      </c>
      <c r="R1002">
        <v>29</v>
      </c>
      <c r="S1002">
        <v>3011</v>
      </c>
      <c r="T1002">
        <v>73</v>
      </c>
      <c r="U1002">
        <v>145</v>
      </c>
      <c r="V1002">
        <v>29</v>
      </c>
      <c r="W1002">
        <v>453</v>
      </c>
      <c r="X1002">
        <v>1321</v>
      </c>
      <c r="Y1002">
        <v>990</v>
      </c>
      <c r="Z1002">
        <v>1505</v>
      </c>
      <c r="AA1002">
        <v>106</v>
      </c>
    </row>
    <row r="1003" spans="1:27">
      <c r="A1003">
        <f>VLOOKUP(B1003,xwalk!$A$2:$D$1455,4,FALSE)</f>
        <v>4</v>
      </c>
      <c r="B1003">
        <v>1006</v>
      </c>
      <c r="C1003">
        <v>2909</v>
      </c>
      <c r="D1003">
        <v>1051</v>
      </c>
      <c r="E1003">
        <v>254</v>
      </c>
      <c r="F1003">
        <v>174</v>
      </c>
      <c r="G1003">
        <v>216</v>
      </c>
      <c r="H1003">
        <v>206</v>
      </c>
      <c r="I1003">
        <v>177</v>
      </c>
      <c r="J1003">
        <v>392</v>
      </c>
      <c r="K1003">
        <v>567</v>
      </c>
      <c r="L1003">
        <v>532</v>
      </c>
      <c r="M1003">
        <v>137</v>
      </c>
      <c r="N1003">
        <v>183</v>
      </c>
      <c r="O1003">
        <v>556</v>
      </c>
      <c r="P1003">
        <v>386</v>
      </c>
      <c r="Q1003">
        <v>386</v>
      </c>
      <c r="R1003">
        <v>91</v>
      </c>
      <c r="S1003">
        <v>3960</v>
      </c>
      <c r="T1003">
        <v>42</v>
      </c>
      <c r="U1003">
        <v>28</v>
      </c>
      <c r="V1003">
        <v>1699</v>
      </c>
      <c r="W1003">
        <v>431</v>
      </c>
      <c r="X1003">
        <v>853</v>
      </c>
      <c r="Y1003">
        <v>907</v>
      </c>
      <c r="Z1003">
        <v>1845</v>
      </c>
      <c r="AA1003">
        <v>24</v>
      </c>
    </row>
    <row r="1004" spans="1:27">
      <c r="A1004">
        <f>VLOOKUP(B1004,xwalk!$A$2:$D$1455,4,FALSE)</f>
        <v>4</v>
      </c>
      <c r="B1004">
        <v>1007</v>
      </c>
      <c r="C1004">
        <v>3043</v>
      </c>
      <c r="D1004">
        <v>2889</v>
      </c>
      <c r="E1004">
        <v>263</v>
      </c>
      <c r="F1004">
        <v>191</v>
      </c>
      <c r="G1004">
        <v>214</v>
      </c>
      <c r="H1004">
        <v>233</v>
      </c>
      <c r="I1004">
        <v>184</v>
      </c>
      <c r="J1004">
        <v>314</v>
      </c>
      <c r="K1004">
        <v>519</v>
      </c>
      <c r="L1004">
        <v>468</v>
      </c>
      <c r="M1004">
        <v>202</v>
      </c>
      <c r="N1004">
        <v>210</v>
      </c>
      <c r="O1004">
        <v>595</v>
      </c>
      <c r="P1004">
        <v>500</v>
      </c>
      <c r="Q1004">
        <v>181</v>
      </c>
      <c r="R1004">
        <v>123</v>
      </c>
      <c r="S1004">
        <v>5932</v>
      </c>
      <c r="T1004">
        <v>111</v>
      </c>
      <c r="U1004">
        <v>47</v>
      </c>
      <c r="V1004">
        <v>3545</v>
      </c>
      <c r="W1004">
        <v>988</v>
      </c>
      <c r="X1004">
        <v>891</v>
      </c>
      <c r="Y1004">
        <v>350</v>
      </c>
      <c r="Z1004">
        <v>2935</v>
      </c>
      <c r="AA1004">
        <v>71</v>
      </c>
    </row>
    <row r="1005" spans="1:27">
      <c r="A1005">
        <f>VLOOKUP(B1005,xwalk!$A$2:$D$1455,4,FALSE)</f>
        <v>4</v>
      </c>
      <c r="B1005">
        <v>1008</v>
      </c>
      <c r="C1005">
        <v>6181</v>
      </c>
      <c r="D1005">
        <v>8645</v>
      </c>
      <c r="E1005">
        <v>1048</v>
      </c>
      <c r="F1005">
        <v>644</v>
      </c>
      <c r="G1005">
        <v>497</v>
      </c>
      <c r="H1005">
        <v>436</v>
      </c>
      <c r="I1005">
        <v>294</v>
      </c>
      <c r="J1005">
        <v>395</v>
      </c>
      <c r="K1005">
        <v>1530</v>
      </c>
      <c r="L1005">
        <v>1168</v>
      </c>
      <c r="M1005">
        <v>346</v>
      </c>
      <c r="N1005">
        <v>270</v>
      </c>
      <c r="O1005">
        <v>1589</v>
      </c>
      <c r="P1005">
        <v>1199</v>
      </c>
      <c r="Q1005">
        <v>303</v>
      </c>
      <c r="R1005">
        <v>223</v>
      </c>
      <c r="S1005">
        <v>14826</v>
      </c>
      <c r="T1005">
        <v>42</v>
      </c>
      <c r="U1005">
        <v>177</v>
      </c>
      <c r="V1005">
        <v>10263</v>
      </c>
      <c r="W1005">
        <v>2380</v>
      </c>
      <c r="X1005">
        <v>1582</v>
      </c>
      <c r="Y1005">
        <v>382</v>
      </c>
      <c r="Z1005">
        <v>7406</v>
      </c>
      <c r="AA1005">
        <v>29</v>
      </c>
    </row>
    <row r="1006" spans="1:27">
      <c r="A1006">
        <f>VLOOKUP(B1006,xwalk!$A$2:$D$1455,4,FALSE)</f>
        <v>4</v>
      </c>
      <c r="B1006">
        <v>1009</v>
      </c>
      <c r="C1006">
        <v>5817</v>
      </c>
      <c r="D1006">
        <v>125</v>
      </c>
      <c r="E1006">
        <v>624</v>
      </c>
      <c r="F1006">
        <v>287</v>
      </c>
      <c r="G1006">
        <v>420</v>
      </c>
      <c r="H1006">
        <v>487</v>
      </c>
      <c r="I1006">
        <v>274</v>
      </c>
      <c r="J1006">
        <v>530</v>
      </c>
      <c r="K1006">
        <v>882</v>
      </c>
      <c r="L1006">
        <v>910</v>
      </c>
      <c r="M1006">
        <v>444</v>
      </c>
      <c r="N1006">
        <v>386</v>
      </c>
      <c r="O1006">
        <v>1219</v>
      </c>
      <c r="P1006">
        <v>815</v>
      </c>
      <c r="Q1006">
        <v>460</v>
      </c>
      <c r="R1006">
        <v>128</v>
      </c>
      <c r="S1006">
        <v>5942</v>
      </c>
      <c r="T1006">
        <v>75</v>
      </c>
      <c r="U1006">
        <v>1</v>
      </c>
      <c r="V1006">
        <v>2644</v>
      </c>
      <c r="W1006">
        <v>1424</v>
      </c>
      <c r="X1006">
        <v>1272</v>
      </c>
      <c r="Y1006">
        <v>526</v>
      </c>
      <c r="Z1006">
        <v>2962</v>
      </c>
      <c r="AA1006">
        <v>50</v>
      </c>
    </row>
    <row r="1007" spans="1:27">
      <c r="A1007">
        <f>VLOOKUP(B1007,xwalk!$A$2:$D$1455,4,FALSE)</f>
        <v>4</v>
      </c>
      <c r="B1007">
        <v>1010</v>
      </c>
      <c r="C1007">
        <v>3060</v>
      </c>
      <c r="D1007">
        <v>24</v>
      </c>
      <c r="E1007">
        <v>255</v>
      </c>
      <c r="F1007">
        <v>172</v>
      </c>
      <c r="G1007">
        <v>199</v>
      </c>
      <c r="H1007">
        <v>220</v>
      </c>
      <c r="I1007">
        <v>150</v>
      </c>
      <c r="J1007">
        <v>424</v>
      </c>
      <c r="K1007">
        <v>542</v>
      </c>
      <c r="L1007">
        <v>462</v>
      </c>
      <c r="M1007">
        <v>203</v>
      </c>
      <c r="N1007">
        <v>213</v>
      </c>
      <c r="O1007">
        <v>492</v>
      </c>
      <c r="P1007">
        <v>473</v>
      </c>
      <c r="Q1007">
        <v>350</v>
      </c>
      <c r="R1007">
        <v>105</v>
      </c>
      <c r="S1007">
        <v>3084</v>
      </c>
      <c r="T1007">
        <v>81</v>
      </c>
      <c r="U1007">
        <v>0</v>
      </c>
      <c r="V1007">
        <v>899</v>
      </c>
      <c r="W1007">
        <v>469</v>
      </c>
      <c r="X1007">
        <v>1122</v>
      </c>
      <c r="Y1007">
        <v>513</v>
      </c>
      <c r="Z1007">
        <v>1544</v>
      </c>
      <c r="AA1007">
        <v>53</v>
      </c>
    </row>
    <row r="1008" spans="1:27">
      <c r="A1008">
        <f>VLOOKUP(B1008,xwalk!$A$2:$D$1455,4,FALSE)</f>
        <v>4</v>
      </c>
      <c r="B1008">
        <v>1011</v>
      </c>
      <c r="C1008">
        <v>5975</v>
      </c>
      <c r="D1008">
        <v>160</v>
      </c>
      <c r="E1008">
        <v>790</v>
      </c>
      <c r="F1008">
        <v>620</v>
      </c>
      <c r="G1008">
        <v>510</v>
      </c>
      <c r="H1008">
        <v>306</v>
      </c>
      <c r="I1008">
        <v>342</v>
      </c>
      <c r="J1008">
        <v>480</v>
      </c>
      <c r="K1008">
        <v>1395</v>
      </c>
      <c r="L1008">
        <v>924</v>
      </c>
      <c r="M1008">
        <v>393</v>
      </c>
      <c r="N1008">
        <v>336</v>
      </c>
      <c r="O1008">
        <v>757</v>
      </c>
      <c r="P1008">
        <v>891</v>
      </c>
      <c r="Q1008">
        <v>1049</v>
      </c>
      <c r="R1008">
        <v>351</v>
      </c>
      <c r="S1008">
        <v>6135</v>
      </c>
      <c r="T1008">
        <v>123</v>
      </c>
      <c r="U1008">
        <v>0</v>
      </c>
      <c r="V1008">
        <v>1708</v>
      </c>
      <c r="W1008">
        <v>633</v>
      </c>
      <c r="X1008">
        <v>1816</v>
      </c>
      <c r="Y1008">
        <v>1855</v>
      </c>
      <c r="Z1008">
        <v>2801</v>
      </c>
      <c r="AA1008">
        <v>83</v>
      </c>
    </row>
    <row r="1009" spans="1:27">
      <c r="A1009">
        <f>VLOOKUP(B1009,xwalk!$A$2:$D$1455,4,FALSE)</f>
        <v>4</v>
      </c>
      <c r="B1009">
        <v>1012</v>
      </c>
      <c r="C1009">
        <v>6021</v>
      </c>
      <c r="D1009">
        <v>192</v>
      </c>
      <c r="E1009">
        <v>672</v>
      </c>
      <c r="F1009">
        <v>545</v>
      </c>
      <c r="G1009">
        <v>365</v>
      </c>
      <c r="H1009">
        <v>333</v>
      </c>
      <c r="I1009">
        <v>268</v>
      </c>
      <c r="J1009">
        <v>524</v>
      </c>
      <c r="K1009">
        <v>953</v>
      </c>
      <c r="L1009">
        <v>869</v>
      </c>
      <c r="M1009">
        <v>450</v>
      </c>
      <c r="N1009">
        <v>435</v>
      </c>
      <c r="O1009">
        <v>904</v>
      </c>
      <c r="P1009">
        <v>1098</v>
      </c>
      <c r="Q1009">
        <v>442</v>
      </c>
      <c r="R1009">
        <v>263</v>
      </c>
      <c r="S1009">
        <v>6213</v>
      </c>
      <c r="T1009">
        <v>231</v>
      </c>
      <c r="U1009">
        <v>0</v>
      </c>
      <c r="V1009">
        <v>1982</v>
      </c>
      <c r="W1009">
        <v>816</v>
      </c>
      <c r="X1009">
        <v>1883</v>
      </c>
      <c r="Y1009">
        <v>1301</v>
      </c>
      <c r="Z1009">
        <v>2996</v>
      </c>
      <c r="AA1009">
        <v>145</v>
      </c>
    </row>
    <row r="1010" spans="1:27">
      <c r="A1010">
        <f>VLOOKUP(B1010,xwalk!$A$2:$D$1455,4,FALSE)</f>
        <v>4</v>
      </c>
      <c r="B1010">
        <v>1013</v>
      </c>
      <c r="C1010">
        <v>4505</v>
      </c>
      <c r="D1010">
        <v>0</v>
      </c>
      <c r="E1010">
        <v>388</v>
      </c>
      <c r="F1010">
        <v>285</v>
      </c>
      <c r="G1010">
        <v>325</v>
      </c>
      <c r="H1010">
        <v>276</v>
      </c>
      <c r="I1010">
        <v>252</v>
      </c>
      <c r="J1010">
        <v>565</v>
      </c>
      <c r="K1010">
        <v>808</v>
      </c>
      <c r="L1010">
        <v>676</v>
      </c>
      <c r="M1010">
        <v>287</v>
      </c>
      <c r="N1010">
        <v>320</v>
      </c>
      <c r="O1010">
        <v>700</v>
      </c>
      <c r="P1010">
        <v>654</v>
      </c>
      <c r="Q1010">
        <v>535</v>
      </c>
      <c r="R1010">
        <v>202</v>
      </c>
      <c r="S1010">
        <v>4505</v>
      </c>
      <c r="T1010">
        <v>162</v>
      </c>
      <c r="U1010">
        <v>0</v>
      </c>
      <c r="V1010">
        <v>1107</v>
      </c>
      <c r="W1010">
        <v>628</v>
      </c>
      <c r="X1010">
        <v>1198</v>
      </c>
      <c r="Y1010">
        <v>1410</v>
      </c>
      <c r="Z1010">
        <v>2111</v>
      </c>
      <c r="AA1010">
        <v>99</v>
      </c>
    </row>
    <row r="1011" spans="1:27">
      <c r="A1011">
        <f>VLOOKUP(B1011,xwalk!$A$2:$D$1455,4,FALSE)</f>
        <v>4</v>
      </c>
      <c r="B1011">
        <v>1014</v>
      </c>
      <c r="C1011">
        <v>7139</v>
      </c>
      <c r="D1011">
        <v>483</v>
      </c>
      <c r="E1011">
        <v>838</v>
      </c>
      <c r="F1011">
        <v>575</v>
      </c>
      <c r="G1011">
        <v>455</v>
      </c>
      <c r="H1011">
        <v>487</v>
      </c>
      <c r="I1011">
        <v>322</v>
      </c>
      <c r="J1011">
        <v>677</v>
      </c>
      <c r="K1011">
        <v>1158</v>
      </c>
      <c r="L1011">
        <v>1266</v>
      </c>
      <c r="M1011">
        <v>491</v>
      </c>
      <c r="N1011">
        <v>439</v>
      </c>
      <c r="O1011">
        <v>907</v>
      </c>
      <c r="P1011">
        <v>1332</v>
      </c>
      <c r="Q1011">
        <v>890</v>
      </c>
      <c r="R1011">
        <v>225</v>
      </c>
      <c r="S1011">
        <v>7622</v>
      </c>
      <c r="T1011">
        <v>313</v>
      </c>
      <c r="U1011">
        <v>0</v>
      </c>
      <c r="V1011">
        <v>2189</v>
      </c>
      <c r="W1011">
        <v>1136</v>
      </c>
      <c r="X1011">
        <v>2743</v>
      </c>
      <c r="Y1011">
        <v>1241</v>
      </c>
      <c r="Z1011">
        <v>3777</v>
      </c>
      <c r="AA1011">
        <v>203</v>
      </c>
    </row>
    <row r="1012" spans="1:27">
      <c r="A1012">
        <f>VLOOKUP(B1012,xwalk!$A$2:$D$1455,4,FALSE)</f>
        <v>4</v>
      </c>
      <c r="B1012">
        <v>1015</v>
      </c>
      <c r="C1012">
        <v>2892</v>
      </c>
      <c r="D1012">
        <v>109</v>
      </c>
      <c r="E1012">
        <v>228</v>
      </c>
      <c r="F1012">
        <v>154</v>
      </c>
      <c r="G1012">
        <v>213</v>
      </c>
      <c r="H1012">
        <v>180</v>
      </c>
      <c r="I1012">
        <v>126</v>
      </c>
      <c r="J1012">
        <v>325</v>
      </c>
      <c r="K1012">
        <v>391</v>
      </c>
      <c r="L1012">
        <v>399</v>
      </c>
      <c r="M1012">
        <v>188</v>
      </c>
      <c r="N1012">
        <v>248</v>
      </c>
      <c r="O1012">
        <v>296</v>
      </c>
      <c r="P1012">
        <v>361</v>
      </c>
      <c r="Q1012">
        <v>425</v>
      </c>
      <c r="R1012">
        <v>144</v>
      </c>
      <c r="S1012">
        <v>3001</v>
      </c>
      <c r="T1012">
        <v>149</v>
      </c>
      <c r="U1012">
        <v>0</v>
      </c>
      <c r="V1012">
        <v>895</v>
      </c>
      <c r="W1012">
        <v>444</v>
      </c>
      <c r="X1012">
        <v>993</v>
      </c>
      <c r="Y1012">
        <v>520</v>
      </c>
      <c r="Z1012">
        <v>1460</v>
      </c>
      <c r="AA1012">
        <v>94</v>
      </c>
    </row>
    <row r="1013" spans="1:27">
      <c r="A1013">
        <f>VLOOKUP(B1013,xwalk!$A$2:$D$1455,4,FALSE)</f>
        <v>4</v>
      </c>
      <c r="B1013">
        <v>1016</v>
      </c>
      <c r="C1013">
        <v>5069</v>
      </c>
      <c r="D1013">
        <v>45</v>
      </c>
      <c r="E1013">
        <v>674</v>
      </c>
      <c r="F1013">
        <v>458</v>
      </c>
      <c r="G1013">
        <v>333</v>
      </c>
      <c r="H1013">
        <v>312</v>
      </c>
      <c r="I1013">
        <v>227</v>
      </c>
      <c r="J1013">
        <v>545</v>
      </c>
      <c r="K1013">
        <v>1119</v>
      </c>
      <c r="L1013">
        <v>816</v>
      </c>
      <c r="M1013">
        <v>317</v>
      </c>
      <c r="N1013">
        <v>297</v>
      </c>
      <c r="O1013">
        <v>1081</v>
      </c>
      <c r="P1013">
        <v>748</v>
      </c>
      <c r="Q1013">
        <v>505</v>
      </c>
      <c r="R1013">
        <v>215</v>
      </c>
      <c r="S1013">
        <v>5114</v>
      </c>
      <c r="T1013">
        <v>178</v>
      </c>
      <c r="U1013">
        <v>0</v>
      </c>
      <c r="V1013">
        <v>1269</v>
      </c>
      <c r="W1013">
        <v>620</v>
      </c>
      <c r="X1013">
        <v>1605</v>
      </c>
      <c r="Y1013">
        <v>1442</v>
      </c>
      <c r="Z1013">
        <v>2397</v>
      </c>
      <c r="AA1013">
        <v>119</v>
      </c>
    </row>
    <row r="1014" spans="1:27">
      <c r="A1014">
        <f>VLOOKUP(B1014,xwalk!$A$2:$D$1455,4,FALSE)</f>
        <v>4</v>
      </c>
      <c r="B1014">
        <v>1017</v>
      </c>
      <c r="C1014">
        <v>6307</v>
      </c>
      <c r="D1014">
        <v>229</v>
      </c>
      <c r="E1014">
        <v>781</v>
      </c>
      <c r="F1014">
        <v>473</v>
      </c>
      <c r="G1014">
        <v>484</v>
      </c>
      <c r="H1014">
        <v>407</v>
      </c>
      <c r="I1014">
        <v>316</v>
      </c>
      <c r="J1014">
        <v>611</v>
      </c>
      <c r="K1014">
        <v>1153</v>
      </c>
      <c r="L1014">
        <v>1132</v>
      </c>
      <c r="M1014">
        <v>433</v>
      </c>
      <c r="N1014">
        <v>354</v>
      </c>
      <c r="O1014">
        <v>624</v>
      </c>
      <c r="P1014">
        <v>1010</v>
      </c>
      <c r="Q1014">
        <v>1270</v>
      </c>
      <c r="R1014">
        <v>168</v>
      </c>
      <c r="S1014">
        <v>6536</v>
      </c>
      <c r="T1014">
        <v>195</v>
      </c>
      <c r="U1014">
        <v>1</v>
      </c>
      <c r="V1014">
        <v>1807</v>
      </c>
      <c r="W1014">
        <v>780</v>
      </c>
      <c r="X1014">
        <v>2273</v>
      </c>
      <c r="Y1014">
        <v>1480</v>
      </c>
      <c r="Z1014">
        <v>3117</v>
      </c>
      <c r="AA1014">
        <v>116</v>
      </c>
    </row>
    <row r="1015" spans="1:27">
      <c r="A1015">
        <f>VLOOKUP(B1015,xwalk!$A$2:$D$1455,4,FALSE)</f>
        <v>4</v>
      </c>
      <c r="B1015">
        <v>1018</v>
      </c>
      <c r="C1015">
        <v>11112</v>
      </c>
      <c r="D1015">
        <v>431</v>
      </c>
      <c r="E1015">
        <v>1894</v>
      </c>
      <c r="F1015">
        <v>997</v>
      </c>
      <c r="G1015">
        <v>715</v>
      </c>
      <c r="H1015">
        <v>764</v>
      </c>
      <c r="I1015">
        <v>440</v>
      </c>
      <c r="J1015">
        <v>811</v>
      </c>
      <c r="K1015">
        <v>2511</v>
      </c>
      <c r="L1015">
        <v>1824</v>
      </c>
      <c r="M1015">
        <v>615</v>
      </c>
      <c r="N1015">
        <v>671</v>
      </c>
      <c r="O1015">
        <v>2769</v>
      </c>
      <c r="P1015">
        <v>2089</v>
      </c>
      <c r="Q1015">
        <v>667</v>
      </c>
      <c r="R1015">
        <v>96</v>
      </c>
      <c r="S1015">
        <v>11543</v>
      </c>
      <c r="T1015">
        <v>75</v>
      </c>
      <c r="U1015">
        <v>5</v>
      </c>
      <c r="V1015">
        <v>4822</v>
      </c>
      <c r="W1015">
        <v>2188</v>
      </c>
      <c r="X1015">
        <v>2718</v>
      </c>
      <c r="Y1015">
        <v>1735</v>
      </c>
      <c r="Z1015">
        <v>5769</v>
      </c>
      <c r="AA1015">
        <v>45</v>
      </c>
    </row>
    <row r="1016" spans="1:27">
      <c r="A1016">
        <f>VLOOKUP(B1016,xwalk!$A$2:$D$1455,4,FALSE)</f>
        <v>4</v>
      </c>
      <c r="B1016">
        <v>1019</v>
      </c>
      <c r="C1016">
        <v>113</v>
      </c>
      <c r="D1016">
        <v>1819</v>
      </c>
      <c r="E1016">
        <v>6</v>
      </c>
      <c r="F1016">
        <v>8</v>
      </c>
      <c r="G1016">
        <v>5</v>
      </c>
      <c r="H1016">
        <v>5</v>
      </c>
      <c r="I1016">
        <v>9</v>
      </c>
      <c r="J1016">
        <v>10</v>
      </c>
      <c r="K1016">
        <v>7</v>
      </c>
      <c r="L1016">
        <v>8</v>
      </c>
      <c r="M1016">
        <v>24</v>
      </c>
      <c r="N1016">
        <v>4</v>
      </c>
      <c r="O1016">
        <v>13</v>
      </c>
      <c r="P1016">
        <v>16</v>
      </c>
      <c r="Q1016">
        <v>10</v>
      </c>
      <c r="R1016">
        <v>4</v>
      </c>
      <c r="S1016">
        <v>1932</v>
      </c>
      <c r="T1016">
        <v>16</v>
      </c>
      <c r="U1016">
        <v>41</v>
      </c>
      <c r="V1016">
        <v>1711</v>
      </c>
      <c r="W1016">
        <v>66</v>
      </c>
      <c r="X1016">
        <v>92</v>
      </c>
      <c r="Y1016">
        <v>6</v>
      </c>
      <c r="Z1016">
        <v>882</v>
      </c>
      <c r="AA1016">
        <v>11</v>
      </c>
    </row>
    <row r="1017" spans="1:27">
      <c r="A1017">
        <f>VLOOKUP(B1017,xwalk!$A$2:$D$1455,4,FALSE)</f>
        <v>4</v>
      </c>
      <c r="B1017">
        <v>1020</v>
      </c>
      <c r="C1017">
        <v>3531</v>
      </c>
      <c r="D1017">
        <v>2564</v>
      </c>
      <c r="E1017">
        <v>351</v>
      </c>
      <c r="F1017">
        <v>275</v>
      </c>
      <c r="G1017">
        <v>294</v>
      </c>
      <c r="H1017">
        <v>254</v>
      </c>
      <c r="I1017">
        <v>225</v>
      </c>
      <c r="J1017">
        <v>485</v>
      </c>
      <c r="K1017">
        <v>886</v>
      </c>
      <c r="L1017">
        <v>628</v>
      </c>
      <c r="M1017">
        <v>195</v>
      </c>
      <c r="N1017">
        <v>175</v>
      </c>
      <c r="O1017">
        <v>623</v>
      </c>
      <c r="P1017">
        <v>784</v>
      </c>
      <c r="Q1017">
        <v>412</v>
      </c>
      <c r="R1017">
        <v>65</v>
      </c>
      <c r="S1017">
        <v>6095</v>
      </c>
      <c r="T1017">
        <v>115</v>
      </c>
      <c r="U1017">
        <v>37</v>
      </c>
      <c r="V1017">
        <v>2681</v>
      </c>
      <c r="W1017">
        <v>1008</v>
      </c>
      <c r="X1017">
        <v>1562</v>
      </c>
      <c r="Y1017">
        <v>692</v>
      </c>
      <c r="Z1017">
        <v>2986</v>
      </c>
      <c r="AA1017">
        <v>74</v>
      </c>
    </row>
    <row r="1018" spans="1:27">
      <c r="A1018">
        <f>VLOOKUP(B1018,xwalk!$A$2:$D$1455,4,FALSE)</f>
        <v>4</v>
      </c>
      <c r="B1018">
        <v>1021</v>
      </c>
      <c r="C1018">
        <v>7317</v>
      </c>
      <c r="D1018">
        <v>10</v>
      </c>
      <c r="E1018">
        <v>1036</v>
      </c>
      <c r="F1018">
        <v>822</v>
      </c>
      <c r="G1018">
        <v>488</v>
      </c>
      <c r="H1018">
        <v>436</v>
      </c>
      <c r="I1018">
        <v>360</v>
      </c>
      <c r="J1018">
        <v>650</v>
      </c>
      <c r="K1018">
        <v>1681</v>
      </c>
      <c r="L1018">
        <v>1323</v>
      </c>
      <c r="M1018">
        <v>443</v>
      </c>
      <c r="N1018">
        <v>345</v>
      </c>
      <c r="O1018">
        <v>1085</v>
      </c>
      <c r="P1018">
        <v>1394</v>
      </c>
      <c r="Q1018">
        <v>827</v>
      </c>
      <c r="R1018">
        <v>486</v>
      </c>
      <c r="S1018">
        <v>7327</v>
      </c>
      <c r="T1018">
        <v>87</v>
      </c>
      <c r="U1018">
        <v>0</v>
      </c>
      <c r="V1018">
        <v>2141</v>
      </c>
      <c r="W1018">
        <v>1951</v>
      </c>
      <c r="X1018">
        <v>2092</v>
      </c>
      <c r="Y1018">
        <v>1056</v>
      </c>
      <c r="Z1018">
        <v>3621</v>
      </c>
      <c r="AA1018">
        <v>58</v>
      </c>
    </row>
    <row r="1019" spans="1:27">
      <c r="A1019">
        <f>VLOOKUP(B1019,xwalk!$A$2:$D$1455,4,FALSE)</f>
        <v>4</v>
      </c>
      <c r="B1019">
        <v>1022</v>
      </c>
      <c r="C1019">
        <v>4327</v>
      </c>
      <c r="D1019">
        <v>3</v>
      </c>
      <c r="E1019">
        <v>448</v>
      </c>
      <c r="F1019">
        <v>335</v>
      </c>
      <c r="G1019">
        <v>286</v>
      </c>
      <c r="H1019">
        <v>252</v>
      </c>
      <c r="I1019">
        <v>256</v>
      </c>
      <c r="J1019">
        <v>526</v>
      </c>
      <c r="K1019">
        <v>826</v>
      </c>
      <c r="L1019">
        <v>739</v>
      </c>
      <c r="M1019">
        <v>294</v>
      </c>
      <c r="N1019">
        <v>244</v>
      </c>
      <c r="O1019">
        <v>560</v>
      </c>
      <c r="P1019">
        <v>747</v>
      </c>
      <c r="Q1019">
        <v>582</v>
      </c>
      <c r="R1019">
        <v>214</v>
      </c>
      <c r="S1019">
        <v>4330</v>
      </c>
      <c r="T1019">
        <v>125</v>
      </c>
      <c r="U1019">
        <v>0</v>
      </c>
      <c r="V1019">
        <v>1122</v>
      </c>
      <c r="W1019">
        <v>724</v>
      </c>
      <c r="X1019">
        <v>1565</v>
      </c>
      <c r="Y1019">
        <v>794</v>
      </c>
      <c r="Z1019">
        <v>2124</v>
      </c>
      <c r="AA1019">
        <v>86</v>
      </c>
    </row>
    <row r="1020" spans="1:27">
      <c r="A1020">
        <f>VLOOKUP(B1020,xwalk!$A$2:$D$1455,4,FALSE)</f>
        <v>4</v>
      </c>
      <c r="B1020">
        <v>1023</v>
      </c>
      <c r="C1020">
        <v>6368</v>
      </c>
      <c r="D1020">
        <v>113</v>
      </c>
      <c r="E1020">
        <v>1136</v>
      </c>
      <c r="F1020">
        <v>717</v>
      </c>
      <c r="G1020">
        <v>261</v>
      </c>
      <c r="H1020">
        <v>263</v>
      </c>
      <c r="I1020">
        <v>241</v>
      </c>
      <c r="J1020">
        <v>560</v>
      </c>
      <c r="K1020">
        <v>1240</v>
      </c>
      <c r="L1020">
        <v>1153</v>
      </c>
      <c r="M1020">
        <v>444</v>
      </c>
      <c r="N1020">
        <v>341</v>
      </c>
      <c r="O1020">
        <v>887</v>
      </c>
      <c r="P1020">
        <v>1164</v>
      </c>
      <c r="Q1020">
        <v>1088</v>
      </c>
      <c r="R1020">
        <v>39</v>
      </c>
      <c r="S1020">
        <v>6481</v>
      </c>
      <c r="T1020">
        <v>190</v>
      </c>
      <c r="U1020">
        <v>2</v>
      </c>
      <c r="V1020">
        <v>2065</v>
      </c>
      <c r="W1020">
        <v>636</v>
      </c>
      <c r="X1020">
        <v>2256</v>
      </c>
      <c r="Y1020">
        <v>1332</v>
      </c>
      <c r="Z1020">
        <v>3084</v>
      </c>
      <c r="AA1020">
        <v>106</v>
      </c>
    </row>
    <row r="1021" spans="1:27">
      <c r="A1021">
        <f>VLOOKUP(B1021,xwalk!$A$2:$D$1455,4,FALSE)</f>
        <v>4</v>
      </c>
      <c r="B1021">
        <v>1024</v>
      </c>
      <c r="C1021">
        <v>4083</v>
      </c>
      <c r="D1021">
        <v>0</v>
      </c>
      <c r="E1021">
        <v>429</v>
      </c>
      <c r="F1021">
        <v>270</v>
      </c>
      <c r="G1021">
        <v>249</v>
      </c>
      <c r="H1021">
        <v>253</v>
      </c>
      <c r="I1021">
        <v>199</v>
      </c>
      <c r="J1021">
        <v>449</v>
      </c>
      <c r="K1021">
        <v>613</v>
      </c>
      <c r="L1021">
        <v>662</v>
      </c>
      <c r="M1021">
        <v>274</v>
      </c>
      <c r="N1021">
        <v>300</v>
      </c>
      <c r="O1021">
        <v>570</v>
      </c>
      <c r="P1021">
        <v>704</v>
      </c>
      <c r="Q1021">
        <v>500</v>
      </c>
      <c r="R1021">
        <v>75</v>
      </c>
      <c r="S1021">
        <v>4083</v>
      </c>
      <c r="T1021">
        <v>164</v>
      </c>
      <c r="U1021">
        <v>0</v>
      </c>
      <c r="V1021">
        <v>1260</v>
      </c>
      <c r="W1021">
        <v>484</v>
      </c>
      <c r="X1021">
        <v>1231</v>
      </c>
      <c r="Y1021">
        <v>944</v>
      </c>
      <c r="Z1021">
        <v>1956</v>
      </c>
      <c r="AA1021">
        <v>96</v>
      </c>
    </row>
    <row r="1022" spans="1:27">
      <c r="A1022">
        <f>VLOOKUP(B1022,xwalk!$A$2:$D$1455,4,FALSE)</f>
        <v>4</v>
      </c>
      <c r="B1022">
        <v>1025</v>
      </c>
      <c r="C1022">
        <v>4296</v>
      </c>
      <c r="D1022">
        <v>8</v>
      </c>
      <c r="E1022">
        <v>331</v>
      </c>
      <c r="F1022">
        <v>231</v>
      </c>
      <c r="G1022">
        <v>263</v>
      </c>
      <c r="H1022">
        <v>261</v>
      </c>
      <c r="I1022">
        <v>249</v>
      </c>
      <c r="J1022">
        <v>713</v>
      </c>
      <c r="K1022">
        <v>708</v>
      </c>
      <c r="L1022">
        <v>817</v>
      </c>
      <c r="M1022">
        <v>282</v>
      </c>
      <c r="N1022">
        <v>241</v>
      </c>
      <c r="O1022">
        <v>486</v>
      </c>
      <c r="P1022">
        <v>661</v>
      </c>
      <c r="Q1022">
        <v>765</v>
      </c>
      <c r="R1022">
        <v>136</v>
      </c>
      <c r="S1022">
        <v>4304</v>
      </c>
      <c r="T1022">
        <v>135</v>
      </c>
      <c r="U1022">
        <v>0</v>
      </c>
      <c r="V1022">
        <v>972</v>
      </c>
      <c r="W1022">
        <v>586</v>
      </c>
      <c r="X1022">
        <v>1615</v>
      </c>
      <c r="Y1022">
        <v>996</v>
      </c>
      <c r="Z1022">
        <v>2142</v>
      </c>
      <c r="AA1022">
        <v>87</v>
      </c>
    </row>
    <row r="1023" spans="1:27">
      <c r="A1023">
        <f>VLOOKUP(B1023,xwalk!$A$2:$D$1455,4,FALSE)</f>
        <v>4</v>
      </c>
      <c r="B1023">
        <v>1026</v>
      </c>
      <c r="C1023">
        <v>2362</v>
      </c>
      <c r="D1023">
        <v>0</v>
      </c>
      <c r="E1023">
        <v>163</v>
      </c>
      <c r="F1023">
        <v>117</v>
      </c>
      <c r="G1023">
        <v>147</v>
      </c>
      <c r="H1023">
        <v>138</v>
      </c>
      <c r="I1023">
        <v>139</v>
      </c>
      <c r="J1023">
        <v>367</v>
      </c>
      <c r="K1023">
        <v>335</v>
      </c>
      <c r="L1023">
        <v>416</v>
      </c>
      <c r="M1023">
        <v>178</v>
      </c>
      <c r="N1023">
        <v>142</v>
      </c>
      <c r="O1023">
        <v>293</v>
      </c>
      <c r="P1023">
        <v>400</v>
      </c>
      <c r="Q1023">
        <v>279</v>
      </c>
      <c r="R1023">
        <v>99</v>
      </c>
      <c r="S1023">
        <v>2362</v>
      </c>
      <c r="T1023">
        <v>91</v>
      </c>
      <c r="U1023">
        <v>0</v>
      </c>
      <c r="V1023">
        <v>549</v>
      </c>
      <c r="W1023">
        <v>323</v>
      </c>
      <c r="X1023">
        <v>854</v>
      </c>
      <c r="Y1023">
        <v>545</v>
      </c>
      <c r="Z1023">
        <v>1133</v>
      </c>
      <c r="AA1023">
        <v>59</v>
      </c>
    </row>
    <row r="1024" spans="1:27">
      <c r="A1024">
        <f>VLOOKUP(B1024,xwalk!$A$2:$D$1455,4,FALSE)</f>
        <v>4</v>
      </c>
      <c r="B1024">
        <v>1027</v>
      </c>
      <c r="C1024">
        <v>4272</v>
      </c>
      <c r="D1024">
        <v>78</v>
      </c>
      <c r="E1024">
        <v>367</v>
      </c>
      <c r="F1024">
        <v>293</v>
      </c>
      <c r="G1024">
        <v>269</v>
      </c>
      <c r="H1024">
        <v>233</v>
      </c>
      <c r="I1024">
        <v>262</v>
      </c>
      <c r="J1024">
        <v>675</v>
      </c>
      <c r="K1024">
        <v>856</v>
      </c>
      <c r="L1024">
        <v>737</v>
      </c>
      <c r="M1024">
        <v>277</v>
      </c>
      <c r="N1024">
        <v>229</v>
      </c>
      <c r="O1024">
        <v>644</v>
      </c>
      <c r="P1024">
        <v>676</v>
      </c>
      <c r="Q1024">
        <v>503</v>
      </c>
      <c r="R1024">
        <v>276</v>
      </c>
      <c r="S1024">
        <v>4350</v>
      </c>
      <c r="T1024">
        <v>92</v>
      </c>
      <c r="U1024">
        <v>0</v>
      </c>
      <c r="V1024">
        <v>874</v>
      </c>
      <c r="W1024">
        <v>794</v>
      </c>
      <c r="X1024">
        <v>1482</v>
      </c>
      <c r="Y1024">
        <v>1108</v>
      </c>
      <c r="Z1024">
        <v>2236</v>
      </c>
      <c r="AA1024">
        <v>67</v>
      </c>
    </row>
    <row r="1025" spans="1:27">
      <c r="A1025">
        <f>VLOOKUP(B1025,xwalk!$A$2:$D$1455,4,FALSE)</f>
        <v>4</v>
      </c>
      <c r="B1025">
        <v>1028</v>
      </c>
      <c r="C1025">
        <v>3788</v>
      </c>
      <c r="D1025">
        <v>13</v>
      </c>
      <c r="E1025">
        <v>114</v>
      </c>
      <c r="F1025">
        <v>107</v>
      </c>
      <c r="G1025">
        <v>241</v>
      </c>
      <c r="H1025">
        <v>220</v>
      </c>
      <c r="I1025">
        <v>293</v>
      </c>
      <c r="J1025">
        <v>761</v>
      </c>
      <c r="K1025">
        <v>489</v>
      </c>
      <c r="L1025">
        <v>808</v>
      </c>
      <c r="M1025">
        <v>219</v>
      </c>
      <c r="N1025">
        <v>220</v>
      </c>
      <c r="O1025">
        <v>435</v>
      </c>
      <c r="P1025">
        <v>626</v>
      </c>
      <c r="Q1025">
        <v>561</v>
      </c>
      <c r="R1025">
        <v>114</v>
      </c>
      <c r="S1025">
        <v>3801</v>
      </c>
      <c r="T1025">
        <v>83</v>
      </c>
      <c r="U1025">
        <v>0</v>
      </c>
      <c r="V1025">
        <v>615</v>
      </c>
      <c r="W1025">
        <v>438</v>
      </c>
      <c r="X1025">
        <v>1379</v>
      </c>
      <c r="Y1025">
        <v>1286</v>
      </c>
      <c r="Z1025">
        <v>1785</v>
      </c>
      <c r="AA1025">
        <v>48</v>
      </c>
    </row>
    <row r="1026" spans="1:27">
      <c r="A1026">
        <f>VLOOKUP(B1026,xwalk!$A$2:$D$1455,4,FALSE)</f>
        <v>4</v>
      </c>
      <c r="B1026">
        <v>1029</v>
      </c>
      <c r="C1026">
        <v>3698</v>
      </c>
      <c r="D1026">
        <v>39</v>
      </c>
      <c r="E1026">
        <v>53</v>
      </c>
      <c r="F1026">
        <v>54</v>
      </c>
      <c r="G1026">
        <v>173</v>
      </c>
      <c r="H1026">
        <v>220</v>
      </c>
      <c r="I1026">
        <v>312</v>
      </c>
      <c r="J1026">
        <v>813</v>
      </c>
      <c r="K1026">
        <v>416</v>
      </c>
      <c r="L1026">
        <v>712</v>
      </c>
      <c r="M1026">
        <v>264</v>
      </c>
      <c r="N1026">
        <v>233</v>
      </c>
      <c r="O1026">
        <v>400</v>
      </c>
      <c r="P1026">
        <v>530</v>
      </c>
      <c r="Q1026">
        <v>596</v>
      </c>
      <c r="R1026">
        <v>99</v>
      </c>
      <c r="S1026">
        <v>3737</v>
      </c>
      <c r="T1026">
        <v>94</v>
      </c>
      <c r="U1026">
        <v>1</v>
      </c>
      <c r="V1026">
        <v>624</v>
      </c>
      <c r="W1026">
        <v>444</v>
      </c>
      <c r="X1026">
        <v>1403</v>
      </c>
      <c r="Y1026">
        <v>1171</v>
      </c>
      <c r="Z1026">
        <v>1738</v>
      </c>
      <c r="AA1026">
        <v>52</v>
      </c>
    </row>
    <row r="1027" spans="1:27">
      <c r="A1027">
        <f>VLOOKUP(B1027,xwalk!$A$2:$D$1455,4,FALSE)</f>
        <v>4</v>
      </c>
      <c r="B1027">
        <v>1030</v>
      </c>
      <c r="C1027">
        <v>2015</v>
      </c>
      <c r="D1027">
        <v>0</v>
      </c>
      <c r="E1027">
        <v>15</v>
      </c>
      <c r="F1027">
        <v>23</v>
      </c>
      <c r="G1027">
        <v>89</v>
      </c>
      <c r="H1027">
        <v>129</v>
      </c>
      <c r="I1027">
        <v>156</v>
      </c>
      <c r="J1027">
        <v>468</v>
      </c>
      <c r="K1027">
        <v>203</v>
      </c>
      <c r="L1027">
        <v>417</v>
      </c>
      <c r="M1027">
        <v>130</v>
      </c>
      <c r="N1027">
        <v>130</v>
      </c>
      <c r="O1027">
        <v>289</v>
      </c>
      <c r="P1027">
        <v>283</v>
      </c>
      <c r="Q1027">
        <v>262</v>
      </c>
      <c r="R1027">
        <v>46</v>
      </c>
      <c r="S1027">
        <v>2015</v>
      </c>
      <c r="T1027">
        <v>61</v>
      </c>
      <c r="U1027">
        <v>0</v>
      </c>
      <c r="V1027">
        <v>338</v>
      </c>
      <c r="W1027">
        <v>199</v>
      </c>
      <c r="X1027">
        <v>779</v>
      </c>
      <c r="Y1027">
        <v>638</v>
      </c>
      <c r="Z1027">
        <v>916</v>
      </c>
      <c r="AA1027">
        <v>34</v>
      </c>
    </row>
    <row r="1028" spans="1:27">
      <c r="A1028">
        <f>VLOOKUP(B1028,xwalk!$A$2:$D$1455,4,FALSE)</f>
        <v>4</v>
      </c>
      <c r="B1028">
        <v>1031</v>
      </c>
      <c r="C1028">
        <v>3669</v>
      </c>
      <c r="D1028">
        <v>0</v>
      </c>
      <c r="E1028">
        <v>78</v>
      </c>
      <c r="F1028">
        <v>59</v>
      </c>
      <c r="G1028">
        <v>181</v>
      </c>
      <c r="H1028">
        <v>240</v>
      </c>
      <c r="I1028">
        <v>268</v>
      </c>
      <c r="J1028">
        <v>715</v>
      </c>
      <c r="K1028">
        <v>301</v>
      </c>
      <c r="L1028">
        <v>760</v>
      </c>
      <c r="M1028">
        <v>228</v>
      </c>
      <c r="N1028">
        <v>252</v>
      </c>
      <c r="O1028">
        <v>488</v>
      </c>
      <c r="P1028">
        <v>421</v>
      </c>
      <c r="Q1028">
        <v>520</v>
      </c>
      <c r="R1028">
        <v>112</v>
      </c>
      <c r="S1028">
        <v>3669</v>
      </c>
      <c r="T1028">
        <v>103</v>
      </c>
      <c r="U1028">
        <v>0</v>
      </c>
      <c r="V1028">
        <v>650</v>
      </c>
      <c r="W1028">
        <v>374</v>
      </c>
      <c r="X1028">
        <v>1418</v>
      </c>
      <c r="Y1028">
        <v>1124</v>
      </c>
      <c r="Z1028">
        <v>1637</v>
      </c>
      <c r="AA1028">
        <v>56</v>
      </c>
    </row>
    <row r="1029" spans="1:27">
      <c r="A1029">
        <f>VLOOKUP(B1029,xwalk!$A$2:$D$1455,4,FALSE)</f>
        <v>4</v>
      </c>
      <c r="B1029">
        <v>1032</v>
      </c>
      <c r="C1029">
        <v>1712</v>
      </c>
      <c r="D1029">
        <v>0</v>
      </c>
      <c r="E1029">
        <v>70</v>
      </c>
      <c r="F1029">
        <v>52</v>
      </c>
      <c r="G1029">
        <v>89</v>
      </c>
      <c r="H1029">
        <v>88</v>
      </c>
      <c r="I1029">
        <v>118</v>
      </c>
      <c r="J1029">
        <v>303</v>
      </c>
      <c r="K1029">
        <v>169</v>
      </c>
      <c r="L1029">
        <v>324</v>
      </c>
      <c r="M1029">
        <v>109</v>
      </c>
      <c r="N1029">
        <v>118</v>
      </c>
      <c r="O1029">
        <v>211</v>
      </c>
      <c r="P1029">
        <v>188</v>
      </c>
      <c r="Q1029">
        <v>230</v>
      </c>
      <c r="R1029">
        <v>91</v>
      </c>
      <c r="S1029">
        <v>1712</v>
      </c>
      <c r="T1029">
        <v>45</v>
      </c>
      <c r="U1029">
        <v>0</v>
      </c>
      <c r="V1029">
        <v>312</v>
      </c>
      <c r="W1029">
        <v>238</v>
      </c>
      <c r="X1029">
        <v>621</v>
      </c>
      <c r="Y1029">
        <v>496</v>
      </c>
      <c r="Z1029">
        <v>796</v>
      </c>
      <c r="AA1029">
        <v>26</v>
      </c>
    </row>
    <row r="1030" spans="1:27">
      <c r="A1030">
        <f>VLOOKUP(B1030,xwalk!$A$2:$D$1455,4,FALSE)</f>
        <v>4</v>
      </c>
      <c r="B1030">
        <v>1033</v>
      </c>
      <c r="C1030">
        <v>5277</v>
      </c>
      <c r="D1030">
        <v>0</v>
      </c>
      <c r="E1030">
        <v>372</v>
      </c>
      <c r="F1030">
        <v>228</v>
      </c>
      <c r="G1030">
        <v>271</v>
      </c>
      <c r="H1030">
        <v>233</v>
      </c>
      <c r="I1030">
        <v>340</v>
      </c>
      <c r="J1030">
        <v>903</v>
      </c>
      <c r="K1030">
        <v>639</v>
      </c>
      <c r="L1030">
        <v>1008</v>
      </c>
      <c r="M1030">
        <v>357</v>
      </c>
      <c r="N1030">
        <v>343</v>
      </c>
      <c r="O1030">
        <v>581</v>
      </c>
      <c r="P1030">
        <v>701</v>
      </c>
      <c r="Q1030">
        <v>948</v>
      </c>
      <c r="R1030">
        <v>117</v>
      </c>
      <c r="S1030">
        <v>5277</v>
      </c>
      <c r="T1030">
        <v>166</v>
      </c>
      <c r="U1030">
        <v>0</v>
      </c>
      <c r="V1030">
        <v>1064</v>
      </c>
      <c r="W1030">
        <v>524</v>
      </c>
      <c r="X1030">
        <v>2044</v>
      </c>
      <c r="Y1030">
        <v>1479</v>
      </c>
      <c r="Z1030">
        <v>2361</v>
      </c>
      <c r="AA1030">
        <v>91</v>
      </c>
    </row>
    <row r="1031" spans="1:27">
      <c r="A1031">
        <f>VLOOKUP(B1031,xwalk!$A$2:$D$1455,4,FALSE)</f>
        <v>4</v>
      </c>
      <c r="B1031">
        <v>1034</v>
      </c>
      <c r="C1031">
        <v>3786</v>
      </c>
      <c r="D1031">
        <v>14</v>
      </c>
      <c r="E1031">
        <v>213</v>
      </c>
      <c r="F1031">
        <v>95</v>
      </c>
      <c r="G1031">
        <v>172</v>
      </c>
      <c r="H1031">
        <v>216</v>
      </c>
      <c r="I1031">
        <v>208</v>
      </c>
      <c r="J1031">
        <v>618</v>
      </c>
      <c r="K1031">
        <v>379</v>
      </c>
      <c r="L1031">
        <v>519</v>
      </c>
      <c r="M1031">
        <v>279</v>
      </c>
      <c r="N1031">
        <v>345</v>
      </c>
      <c r="O1031">
        <v>332</v>
      </c>
      <c r="P1031">
        <v>653</v>
      </c>
      <c r="Q1031">
        <v>440</v>
      </c>
      <c r="R1031">
        <v>97</v>
      </c>
      <c r="S1031">
        <v>3800</v>
      </c>
      <c r="T1031">
        <v>144</v>
      </c>
      <c r="U1031">
        <v>0</v>
      </c>
      <c r="V1031">
        <v>924</v>
      </c>
      <c r="W1031">
        <v>444</v>
      </c>
      <c r="X1031">
        <v>1335</v>
      </c>
      <c r="Y1031">
        <v>953</v>
      </c>
      <c r="Z1031">
        <v>1541</v>
      </c>
      <c r="AA1031">
        <v>77</v>
      </c>
    </row>
    <row r="1032" spans="1:27">
      <c r="A1032">
        <f>VLOOKUP(B1032,xwalk!$A$2:$D$1455,4,FALSE)</f>
        <v>4</v>
      </c>
      <c r="B1032">
        <v>1035</v>
      </c>
      <c r="C1032">
        <v>2665</v>
      </c>
      <c r="D1032">
        <v>0</v>
      </c>
      <c r="E1032">
        <v>163</v>
      </c>
      <c r="F1032">
        <v>63</v>
      </c>
      <c r="G1032">
        <v>130</v>
      </c>
      <c r="H1032">
        <v>145</v>
      </c>
      <c r="I1032">
        <v>149</v>
      </c>
      <c r="J1032">
        <v>383</v>
      </c>
      <c r="K1032">
        <v>215</v>
      </c>
      <c r="L1032">
        <v>375</v>
      </c>
      <c r="M1032">
        <v>197</v>
      </c>
      <c r="N1032">
        <v>246</v>
      </c>
      <c r="O1032">
        <v>267</v>
      </c>
      <c r="P1032">
        <v>309</v>
      </c>
      <c r="Q1032">
        <v>383</v>
      </c>
      <c r="R1032">
        <v>74</v>
      </c>
      <c r="S1032">
        <v>2665</v>
      </c>
      <c r="T1032">
        <v>91</v>
      </c>
      <c r="U1032">
        <v>0</v>
      </c>
      <c r="V1032">
        <v>743</v>
      </c>
      <c r="W1032">
        <v>301</v>
      </c>
      <c r="X1032">
        <v>922</v>
      </c>
      <c r="Y1032">
        <v>608</v>
      </c>
      <c r="Z1032">
        <v>1158</v>
      </c>
      <c r="AA1032">
        <v>49</v>
      </c>
    </row>
    <row r="1033" spans="1:27">
      <c r="A1033">
        <f>VLOOKUP(B1033,xwalk!$A$2:$D$1455,4,FALSE)</f>
        <v>4</v>
      </c>
      <c r="B1033">
        <v>1036</v>
      </c>
      <c r="C1033">
        <v>3471</v>
      </c>
      <c r="D1033">
        <v>8</v>
      </c>
      <c r="E1033">
        <v>324</v>
      </c>
      <c r="F1033">
        <v>195</v>
      </c>
      <c r="G1033">
        <v>175</v>
      </c>
      <c r="H1033">
        <v>170</v>
      </c>
      <c r="I1033">
        <v>194</v>
      </c>
      <c r="J1033">
        <v>455</v>
      </c>
      <c r="K1033">
        <v>485</v>
      </c>
      <c r="L1033">
        <v>510</v>
      </c>
      <c r="M1033">
        <v>249</v>
      </c>
      <c r="N1033">
        <v>269</v>
      </c>
      <c r="O1033">
        <v>382</v>
      </c>
      <c r="P1033">
        <v>555</v>
      </c>
      <c r="Q1033">
        <v>474</v>
      </c>
      <c r="R1033">
        <v>102</v>
      </c>
      <c r="S1033">
        <v>3479</v>
      </c>
      <c r="T1033">
        <v>96</v>
      </c>
      <c r="U1033">
        <v>0</v>
      </c>
      <c r="V1033">
        <v>1014</v>
      </c>
      <c r="W1033">
        <v>441</v>
      </c>
      <c r="X1033">
        <v>1022</v>
      </c>
      <c r="Y1033">
        <v>906</v>
      </c>
      <c r="Z1033">
        <v>1590</v>
      </c>
      <c r="AA1033">
        <v>54</v>
      </c>
    </row>
    <row r="1034" spans="1:27">
      <c r="A1034">
        <f>VLOOKUP(B1034,xwalk!$A$2:$D$1455,4,FALSE)</f>
        <v>4</v>
      </c>
      <c r="B1034">
        <v>1037</v>
      </c>
      <c r="C1034">
        <v>2612</v>
      </c>
      <c r="D1034">
        <v>0</v>
      </c>
      <c r="E1034">
        <v>200</v>
      </c>
      <c r="F1034">
        <v>111</v>
      </c>
      <c r="G1034">
        <v>132</v>
      </c>
      <c r="H1034">
        <v>159</v>
      </c>
      <c r="I1034">
        <v>120</v>
      </c>
      <c r="J1034">
        <v>389</v>
      </c>
      <c r="K1034">
        <v>313</v>
      </c>
      <c r="L1034">
        <v>380</v>
      </c>
      <c r="M1034">
        <v>211</v>
      </c>
      <c r="N1034">
        <v>207</v>
      </c>
      <c r="O1034">
        <v>367</v>
      </c>
      <c r="P1034">
        <v>349</v>
      </c>
      <c r="Q1034">
        <v>375</v>
      </c>
      <c r="R1034">
        <v>20</v>
      </c>
      <c r="S1034">
        <v>2612</v>
      </c>
      <c r="T1034">
        <v>95</v>
      </c>
      <c r="U1034">
        <v>0</v>
      </c>
      <c r="V1034">
        <v>788</v>
      </c>
      <c r="W1034">
        <v>270</v>
      </c>
      <c r="X1034">
        <v>845</v>
      </c>
      <c r="Y1034">
        <v>614</v>
      </c>
      <c r="Z1034">
        <v>1206</v>
      </c>
      <c r="AA1034">
        <v>54</v>
      </c>
    </row>
    <row r="1035" spans="1:27">
      <c r="A1035">
        <f>VLOOKUP(B1035,xwalk!$A$2:$D$1455,4,FALSE)</f>
        <v>4</v>
      </c>
      <c r="B1035">
        <v>1038</v>
      </c>
      <c r="C1035">
        <v>2955</v>
      </c>
      <c r="D1035">
        <v>60</v>
      </c>
      <c r="E1035">
        <v>75</v>
      </c>
      <c r="F1035">
        <v>70</v>
      </c>
      <c r="G1035">
        <v>165</v>
      </c>
      <c r="H1035">
        <v>230</v>
      </c>
      <c r="I1035">
        <v>127</v>
      </c>
      <c r="J1035">
        <v>398</v>
      </c>
      <c r="K1035">
        <v>69</v>
      </c>
      <c r="L1035">
        <v>406</v>
      </c>
      <c r="M1035">
        <v>335</v>
      </c>
      <c r="N1035">
        <v>255</v>
      </c>
      <c r="O1035">
        <v>355</v>
      </c>
      <c r="P1035">
        <v>430</v>
      </c>
      <c r="Q1035">
        <v>275</v>
      </c>
      <c r="R1035">
        <v>5</v>
      </c>
      <c r="S1035">
        <v>3015</v>
      </c>
      <c r="T1035">
        <v>423</v>
      </c>
      <c r="U1035">
        <v>0</v>
      </c>
      <c r="V1035">
        <v>1116</v>
      </c>
      <c r="W1035">
        <v>728</v>
      </c>
      <c r="X1035">
        <v>685</v>
      </c>
      <c r="Y1035">
        <v>63</v>
      </c>
      <c r="Z1035">
        <v>1503</v>
      </c>
      <c r="AA1035">
        <v>303</v>
      </c>
    </row>
    <row r="1036" spans="1:27">
      <c r="A1036">
        <f>VLOOKUP(B1036,xwalk!$A$2:$D$1455,4,FALSE)</f>
        <v>4</v>
      </c>
      <c r="B1036">
        <v>1039</v>
      </c>
      <c r="C1036">
        <v>5035</v>
      </c>
      <c r="D1036">
        <v>33</v>
      </c>
      <c r="E1036">
        <v>458</v>
      </c>
      <c r="F1036">
        <v>284</v>
      </c>
      <c r="G1036">
        <v>289</v>
      </c>
      <c r="H1036">
        <v>266</v>
      </c>
      <c r="I1036">
        <v>311</v>
      </c>
      <c r="J1036">
        <v>678</v>
      </c>
      <c r="K1036">
        <v>794</v>
      </c>
      <c r="L1036">
        <v>762</v>
      </c>
      <c r="M1036">
        <v>388</v>
      </c>
      <c r="N1036">
        <v>342</v>
      </c>
      <c r="O1036">
        <v>483</v>
      </c>
      <c r="P1036">
        <v>901</v>
      </c>
      <c r="Q1036">
        <v>758</v>
      </c>
      <c r="R1036">
        <v>144</v>
      </c>
      <c r="S1036">
        <v>5068</v>
      </c>
      <c r="T1036">
        <v>126</v>
      </c>
      <c r="U1036">
        <v>0</v>
      </c>
      <c r="V1036">
        <v>1441</v>
      </c>
      <c r="W1036">
        <v>690</v>
      </c>
      <c r="X1036">
        <v>1586</v>
      </c>
      <c r="Y1036">
        <v>1225</v>
      </c>
      <c r="Z1036">
        <v>2371</v>
      </c>
      <c r="AA1036">
        <v>73</v>
      </c>
    </row>
    <row r="1037" spans="1:27">
      <c r="A1037">
        <f>VLOOKUP(B1037,xwalk!$A$2:$D$1455,4,FALSE)</f>
        <v>5</v>
      </c>
      <c r="B1037">
        <v>1040</v>
      </c>
      <c r="C1037">
        <v>2862</v>
      </c>
      <c r="D1037">
        <v>3</v>
      </c>
      <c r="E1037">
        <v>208</v>
      </c>
      <c r="F1037">
        <v>213</v>
      </c>
      <c r="G1037">
        <v>180</v>
      </c>
      <c r="H1037">
        <v>130</v>
      </c>
      <c r="I1037">
        <v>175</v>
      </c>
      <c r="J1037">
        <v>451</v>
      </c>
      <c r="K1037">
        <v>462</v>
      </c>
      <c r="L1037">
        <v>528</v>
      </c>
      <c r="M1037">
        <v>193</v>
      </c>
      <c r="N1037">
        <v>174</v>
      </c>
      <c r="O1037">
        <v>292</v>
      </c>
      <c r="P1037">
        <v>591</v>
      </c>
      <c r="Q1037">
        <v>266</v>
      </c>
      <c r="R1037">
        <v>208</v>
      </c>
      <c r="S1037">
        <v>2865</v>
      </c>
      <c r="T1037">
        <v>85</v>
      </c>
      <c r="U1037">
        <v>151</v>
      </c>
      <c r="V1037">
        <v>160</v>
      </c>
      <c r="W1037">
        <v>662</v>
      </c>
      <c r="X1037">
        <v>1086</v>
      </c>
      <c r="Y1037">
        <v>721</v>
      </c>
      <c r="Z1037">
        <v>1531</v>
      </c>
      <c r="AA1037">
        <v>131</v>
      </c>
    </row>
    <row r="1038" spans="1:27">
      <c r="A1038">
        <f>VLOOKUP(B1038,xwalk!$A$2:$D$1455,4,FALSE)</f>
        <v>5</v>
      </c>
      <c r="B1038">
        <v>1041</v>
      </c>
      <c r="C1038">
        <v>5211</v>
      </c>
      <c r="D1038">
        <v>2</v>
      </c>
      <c r="E1038">
        <v>566</v>
      </c>
      <c r="F1038">
        <v>573</v>
      </c>
      <c r="G1038">
        <v>113</v>
      </c>
      <c r="H1038">
        <v>253</v>
      </c>
      <c r="I1038">
        <v>244</v>
      </c>
      <c r="J1038">
        <v>593</v>
      </c>
      <c r="K1038">
        <v>689</v>
      </c>
      <c r="L1038">
        <v>921</v>
      </c>
      <c r="M1038">
        <v>398</v>
      </c>
      <c r="N1038">
        <v>334</v>
      </c>
      <c r="O1038">
        <v>632</v>
      </c>
      <c r="P1038">
        <v>809</v>
      </c>
      <c r="Q1038">
        <v>733</v>
      </c>
      <c r="R1038">
        <v>168</v>
      </c>
      <c r="S1038">
        <v>5213</v>
      </c>
      <c r="T1038">
        <v>141</v>
      </c>
      <c r="U1038">
        <v>355</v>
      </c>
      <c r="V1038">
        <v>688</v>
      </c>
      <c r="W1038">
        <v>553</v>
      </c>
      <c r="X1038">
        <v>1702</v>
      </c>
      <c r="Y1038">
        <v>1774</v>
      </c>
      <c r="Z1038">
        <v>2459</v>
      </c>
      <c r="AA1038">
        <v>294</v>
      </c>
    </row>
    <row r="1039" spans="1:27">
      <c r="A1039">
        <f>VLOOKUP(B1039,xwalk!$A$2:$D$1455,4,FALSE)</f>
        <v>5</v>
      </c>
      <c r="B1039">
        <v>1042</v>
      </c>
      <c r="C1039">
        <v>1743</v>
      </c>
      <c r="D1039">
        <v>8</v>
      </c>
      <c r="E1039">
        <v>46</v>
      </c>
      <c r="F1039">
        <v>73</v>
      </c>
      <c r="G1039">
        <v>93</v>
      </c>
      <c r="H1039">
        <v>90</v>
      </c>
      <c r="I1039">
        <v>144</v>
      </c>
      <c r="J1039">
        <v>370</v>
      </c>
      <c r="K1039">
        <v>248</v>
      </c>
      <c r="L1039">
        <v>344</v>
      </c>
      <c r="M1039">
        <v>112</v>
      </c>
      <c r="N1039">
        <v>112</v>
      </c>
      <c r="O1039">
        <v>186</v>
      </c>
      <c r="P1039">
        <v>254</v>
      </c>
      <c r="Q1039">
        <v>356</v>
      </c>
      <c r="R1039">
        <v>20</v>
      </c>
      <c r="S1039">
        <v>1751</v>
      </c>
      <c r="T1039">
        <v>37</v>
      </c>
      <c r="U1039">
        <v>118</v>
      </c>
      <c r="V1039">
        <v>44</v>
      </c>
      <c r="W1039">
        <v>123</v>
      </c>
      <c r="X1039">
        <v>698</v>
      </c>
      <c r="Y1039">
        <v>731</v>
      </c>
      <c r="Z1039">
        <v>781</v>
      </c>
      <c r="AA1039">
        <v>98</v>
      </c>
    </row>
    <row r="1040" spans="1:27">
      <c r="A1040">
        <f>VLOOKUP(B1040,xwalk!$A$2:$D$1455,4,FALSE)</f>
        <v>5</v>
      </c>
      <c r="B1040">
        <v>1043</v>
      </c>
      <c r="C1040">
        <v>2824</v>
      </c>
      <c r="D1040">
        <v>0</v>
      </c>
      <c r="E1040">
        <v>20</v>
      </c>
      <c r="F1040">
        <v>48</v>
      </c>
      <c r="G1040">
        <v>144</v>
      </c>
      <c r="H1040">
        <v>167</v>
      </c>
      <c r="I1040">
        <v>285</v>
      </c>
      <c r="J1040">
        <v>583</v>
      </c>
      <c r="K1040">
        <v>314</v>
      </c>
      <c r="L1040">
        <v>533</v>
      </c>
      <c r="M1040">
        <v>199</v>
      </c>
      <c r="N1040">
        <v>201</v>
      </c>
      <c r="O1040">
        <v>395</v>
      </c>
      <c r="P1040">
        <v>411</v>
      </c>
      <c r="Q1040">
        <v>361</v>
      </c>
      <c r="R1040">
        <v>80</v>
      </c>
      <c r="S1040">
        <v>2824</v>
      </c>
      <c r="T1040">
        <v>74</v>
      </c>
      <c r="U1040">
        <v>198</v>
      </c>
      <c r="V1040">
        <v>114</v>
      </c>
      <c r="W1040">
        <v>178</v>
      </c>
      <c r="X1040">
        <v>1103</v>
      </c>
      <c r="Y1040">
        <v>1157</v>
      </c>
      <c r="Z1040">
        <v>1326</v>
      </c>
      <c r="AA1040">
        <v>174</v>
      </c>
    </row>
    <row r="1041" spans="1:27">
      <c r="A1041">
        <f>VLOOKUP(B1041,xwalk!$A$2:$D$1455,4,FALSE)</f>
        <v>5</v>
      </c>
      <c r="B1041">
        <v>1044</v>
      </c>
      <c r="C1041">
        <v>2421</v>
      </c>
      <c r="D1041">
        <v>0</v>
      </c>
      <c r="E1041">
        <v>14</v>
      </c>
      <c r="F1041">
        <v>54</v>
      </c>
      <c r="G1041">
        <v>100</v>
      </c>
      <c r="H1041">
        <v>122</v>
      </c>
      <c r="I1041">
        <v>201</v>
      </c>
      <c r="J1041">
        <v>612</v>
      </c>
      <c r="K1041">
        <v>294</v>
      </c>
      <c r="L1041">
        <v>499</v>
      </c>
      <c r="M1041">
        <v>155</v>
      </c>
      <c r="N1041">
        <v>155</v>
      </c>
      <c r="O1041">
        <v>317</v>
      </c>
      <c r="P1041">
        <v>294</v>
      </c>
      <c r="Q1041">
        <v>367</v>
      </c>
      <c r="R1041">
        <v>125</v>
      </c>
      <c r="S1041">
        <v>2421</v>
      </c>
      <c r="T1041">
        <v>59</v>
      </c>
      <c r="U1041">
        <v>152</v>
      </c>
      <c r="V1041">
        <v>232</v>
      </c>
      <c r="W1041">
        <v>154</v>
      </c>
      <c r="X1041">
        <v>794</v>
      </c>
      <c r="Y1041">
        <v>1030</v>
      </c>
      <c r="Z1041">
        <v>1120</v>
      </c>
      <c r="AA1041">
        <v>152</v>
      </c>
    </row>
    <row r="1042" spans="1:27">
      <c r="A1042">
        <f>VLOOKUP(B1042,xwalk!$A$2:$D$1455,4,FALSE)</f>
        <v>5</v>
      </c>
      <c r="B1042">
        <v>1045</v>
      </c>
      <c r="C1042">
        <v>3730</v>
      </c>
      <c r="D1042">
        <v>0</v>
      </c>
      <c r="E1042">
        <v>44</v>
      </c>
      <c r="F1042">
        <v>90</v>
      </c>
      <c r="G1042">
        <v>195</v>
      </c>
      <c r="H1042">
        <v>167</v>
      </c>
      <c r="I1042">
        <v>352</v>
      </c>
      <c r="J1042">
        <v>766</v>
      </c>
      <c r="K1042">
        <v>379</v>
      </c>
      <c r="L1042">
        <v>699</v>
      </c>
      <c r="M1042">
        <v>261</v>
      </c>
      <c r="N1042">
        <v>275</v>
      </c>
      <c r="O1042">
        <v>600</v>
      </c>
      <c r="P1042">
        <v>420</v>
      </c>
      <c r="Q1042">
        <v>439</v>
      </c>
      <c r="R1042">
        <v>155</v>
      </c>
      <c r="S1042">
        <v>3730</v>
      </c>
      <c r="T1042">
        <v>60</v>
      </c>
      <c r="U1042">
        <v>240</v>
      </c>
      <c r="V1042">
        <v>114</v>
      </c>
      <c r="W1042">
        <v>203</v>
      </c>
      <c r="X1042">
        <v>1281</v>
      </c>
      <c r="Y1042">
        <v>1832</v>
      </c>
      <c r="Z1042">
        <v>1670</v>
      </c>
      <c r="AA1042">
        <v>186</v>
      </c>
    </row>
    <row r="1043" spans="1:27">
      <c r="A1043">
        <f>VLOOKUP(B1043,xwalk!$A$2:$D$1455,4,FALSE)</f>
        <v>5</v>
      </c>
      <c r="B1043">
        <v>1046</v>
      </c>
      <c r="C1043">
        <v>2241</v>
      </c>
      <c r="D1043">
        <v>3</v>
      </c>
      <c r="E1043">
        <v>29</v>
      </c>
      <c r="F1043">
        <v>42</v>
      </c>
      <c r="G1043">
        <v>106</v>
      </c>
      <c r="H1043">
        <v>135</v>
      </c>
      <c r="I1043">
        <v>180</v>
      </c>
      <c r="J1043">
        <v>471</v>
      </c>
      <c r="K1043">
        <v>237</v>
      </c>
      <c r="L1043">
        <v>385</v>
      </c>
      <c r="M1043">
        <v>166</v>
      </c>
      <c r="N1043">
        <v>175</v>
      </c>
      <c r="O1043">
        <v>358</v>
      </c>
      <c r="P1043">
        <v>283</v>
      </c>
      <c r="Q1043">
        <v>270</v>
      </c>
      <c r="R1043">
        <v>52</v>
      </c>
      <c r="S1043">
        <v>2244</v>
      </c>
      <c r="T1043">
        <v>52</v>
      </c>
      <c r="U1043">
        <v>144</v>
      </c>
      <c r="V1043">
        <v>129</v>
      </c>
      <c r="W1043">
        <v>151</v>
      </c>
      <c r="X1043">
        <v>753</v>
      </c>
      <c r="Y1043">
        <v>1015</v>
      </c>
      <c r="Z1043">
        <v>1048</v>
      </c>
      <c r="AA1043">
        <v>118</v>
      </c>
    </row>
    <row r="1044" spans="1:27">
      <c r="A1044">
        <f>VLOOKUP(B1044,xwalk!$A$2:$D$1455,4,FALSE)</f>
        <v>5</v>
      </c>
      <c r="B1044">
        <v>1047</v>
      </c>
      <c r="C1044">
        <v>2853</v>
      </c>
      <c r="D1044">
        <v>21</v>
      </c>
      <c r="E1044">
        <v>143</v>
      </c>
      <c r="F1044">
        <v>178</v>
      </c>
      <c r="G1044">
        <v>124</v>
      </c>
      <c r="H1044">
        <v>156</v>
      </c>
      <c r="I1044">
        <v>217</v>
      </c>
      <c r="J1044">
        <v>505</v>
      </c>
      <c r="K1044">
        <v>429</v>
      </c>
      <c r="L1044">
        <v>513</v>
      </c>
      <c r="M1044">
        <v>196</v>
      </c>
      <c r="N1044">
        <v>185</v>
      </c>
      <c r="O1044">
        <v>418</v>
      </c>
      <c r="P1044">
        <v>413</v>
      </c>
      <c r="Q1044">
        <v>351</v>
      </c>
      <c r="R1044">
        <v>141</v>
      </c>
      <c r="S1044">
        <v>2874</v>
      </c>
      <c r="T1044">
        <v>75</v>
      </c>
      <c r="U1044">
        <v>190</v>
      </c>
      <c r="V1044">
        <v>370</v>
      </c>
      <c r="W1044">
        <v>209</v>
      </c>
      <c r="X1044">
        <v>788</v>
      </c>
      <c r="Y1044">
        <v>1242</v>
      </c>
      <c r="Z1044">
        <v>1309</v>
      </c>
      <c r="AA1044">
        <v>178</v>
      </c>
    </row>
    <row r="1045" spans="1:27">
      <c r="A1045">
        <f>VLOOKUP(B1045,xwalk!$A$2:$D$1455,4,FALSE)</f>
        <v>5</v>
      </c>
      <c r="B1045">
        <v>1048</v>
      </c>
      <c r="C1045">
        <v>2947</v>
      </c>
      <c r="D1045">
        <v>17</v>
      </c>
      <c r="E1045">
        <v>122</v>
      </c>
      <c r="F1045">
        <v>151</v>
      </c>
      <c r="G1045">
        <v>145</v>
      </c>
      <c r="H1045">
        <v>228</v>
      </c>
      <c r="I1045">
        <v>182</v>
      </c>
      <c r="J1045">
        <v>514</v>
      </c>
      <c r="K1045">
        <v>424</v>
      </c>
      <c r="L1045">
        <v>491</v>
      </c>
      <c r="M1045">
        <v>241</v>
      </c>
      <c r="N1045">
        <v>186</v>
      </c>
      <c r="O1045">
        <v>363</v>
      </c>
      <c r="P1045">
        <v>483</v>
      </c>
      <c r="Q1045">
        <v>398</v>
      </c>
      <c r="R1045">
        <v>98</v>
      </c>
      <c r="S1045">
        <v>2964</v>
      </c>
      <c r="T1045">
        <v>79</v>
      </c>
      <c r="U1045">
        <v>229</v>
      </c>
      <c r="V1045">
        <v>421</v>
      </c>
      <c r="W1045">
        <v>340</v>
      </c>
      <c r="X1045">
        <v>944</v>
      </c>
      <c r="Y1045">
        <v>951</v>
      </c>
      <c r="Z1045">
        <v>1391</v>
      </c>
      <c r="AA1045">
        <v>185</v>
      </c>
    </row>
    <row r="1046" spans="1:27">
      <c r="A1046">
        <f>VLOOKUP(B1046,xwalk!$A$2:$D$1455,4,FALSE)</f>
        <v>5</v>
      </c>
      <c r="B1046">
        <v>1049</v>
      </c>
      <c r="C1046">
        <v>5565</v>
      </c>
      <c r="D1046">
        <v>6</v>
      </c>
      <c r="E1046">
        <v>401</v>
      </c>
      <c r="F1046">
        <v>376</v>
      </c>
      <c r="G1046">
        <v>380</v>
      </c>
      <c r="H1046">
        <v>292</v>
      </c>
      <c r="I1046">
        <v>370</v>
      </c>
      <c r="J1046">
        <v>763</v>
      </c>
      <c r="K1046">
        <v>853</v>
      </c>
      <c r="L1046">
        <v>968</v>
      </c>
      <c r="M1046">
        <v>412</v>
      </c>
      <c r="N1046">
        <v>349</v>
      </c>
      <c r="O1046">
        <v>728</v>
      </c>
      <c r="P1046">
        <v>804</v>
      </c>
      <c r="Q1046">
        <v>612</v>
      </c>
      <c r="R1046">
        <v>438</v>
      </c>
      <c r="S1046">
        <v>5571</v>
      </c>
      <c r="T1046">
        <v>157</v>
      </c>
      <c r="U1046">
        <v>408</v>
      </c>
      <c r="V1046">
        <v>291</v>
      </c>
      <c r="W1046">
        <v>894</v>
      </c>
      <c r="X1046">
        <v>2061</v>
      </c>
      <c r="Y1046">
        <v>1760</v>
      </c>
      <c r="Z1046">
        <v>2856</v>
      </c>
      <c r="AA1046">
        <v>346</v>
      </c>
    </row>
    <row r="1047" spans="1:27">
      <c r="A1047">
        <f>VLOOKUP(B1047,xwalk!$A$2:$D$1455,4,FALSE)</f>
        <v>5</v>
      </c>
      <c r="B1047">
        <v>1050</v>
      </c>
      <c r="C1047">
        <v>7108</v>
      </c>
      <c r="D1047">
        <v>54</v>
      </c>
      <c r="E1047">
        <v>651</v>
      </c>
      <c r="F1047">
        <v>518</v>
      </c>
      <c r="G1047">
        <v>432</v>
      </c>
      <c r="H1047">
        <v>298</v>
      </c>
      <c r="I1047">
        <v>265</v>
      </c>
      <c r="J1047">
        <v>589</v>
      </c>
      <c r="K1047">
        <v>737</v>
      </c>
      <c r="L1047">
        <v>847</v>
      </c>
      <c r="M1047">
        <v>486</v>
      </c>
      <c r="N1047">
        <v>683</v>
      </c>
      <c r="O1047">
        <v>1180</v>
      </c>
      <c r="P1047">
        <v>810</v>
      </c>
      <c r="Q1047">
        <v>368</v>
      </c>
      <c r="R1047">
        <v>395</v>
      </c>
      <c r="S1047">
        <v>7162</v>
      </c>
      <c r="T1047">
        <v>333</v>
      </c>
      <c r="U1047">
        <v>1190</v>
      </c>
      <c r="V1047">
        <v>536</v>
      </c>
      <c r="W1047">
        <v>870</v>
      </c>
      <c r="X1047">
        <v>2431</v>
      </c>
      <c r="Y1047">
        <v>1802</v>
      </c>
      <c r="Z1047">
        <v>3472</v>
      </c>
      <c r="AA1047">
        <v>799</v>
      </c>
    </row>
    <row r="1048" spans="1:27">
      <c r="A1048">
        <f>VLOOKUP(B1048,xwalk!$A$2:$D$1455,4,FALSE)</f>
        <v>5</v>
      </c>
      <c r="B1048">
        <v>1051</v>
      </c>
      <c r="C1048">
        <v>10667</v>
      </c>
      <c r="D1048">
        <v>8</v>
      </c>
      <c r="E1048">
        <v>1152</v>
      </c>
      <c r="F1048">
        <v>1423</v>
      </c>
      <c r="G1048">
        <v>370</v>
      </c>
      <c r="H1048">
        <v>372</v>
      </c>
      <c r="I1048">
        <v>464</v>
      </c>
      <c r="J1048">
        <v>1062</v>
      </c>
      <c r="K1048">
        <v>1682</v>
      </c>
      <c r="L1048">
        <v>1603</v>
      </c>
      <c r="M1048">
        <v>763</v>
      </c>
      <c r="N1048">
        <v>795</v>
      </c>
      <c r="O1048">
        <v>1638</v>
      </c>
      <c r="P1048">
        <v>1723</v>
      </c>
      <c r="Q1048">
        <v>1020</v>
      </c>
      <c r="R1048">
        <v>462</v>
      </c>
      <c r="S1048">
        <v>10675</v>
      </c>
      <c r="T1048">
        <v>333</v>
      </c>
      <c r="U1048">
        <v>806</v>
      </c>
      <c r="V1048">
        <v>581</v>
      </c>
      <c r="W1048">
        <v>1395</v>
      </c>
      <c r="X1048">
        <v>3544</v>
      </c>
      <c r="Y1048">
        <v>4016</v>
      </c>
      <c r="Z1048">
        <v>4804</v>
      </c>
      <c r="AA1048">
        <v>620</v>
      </c>
    </row>
    <row r="1049" spans="1:27">
      <c r="A1049">
        <f>VLOOKUP(B1049,xwalk!$A$2:$D$1455,4,FALSE)</f>
        <v>5</v>
      </c>
      <c r="B1049">
        <v>1052</v>
      </c>
      <c r="C1049">
        <v>1322</v>
      </c>
      <c r="D1049">
        <v>0</v>
      </c>
      <c r="E1049">
        <v>39</v>
      </c>
      <c r="F1049">
        <v>38</v>
      </c>
      <c r="G1049">
        <v>77</v>
      </c>
      <c r="H1049">
        <v>82</v>
      </c>
      <c r="I1049">
        <v>121</v>
      </c>
      <c r="J1049">
        <v>230</v>
      </c>
      <c r="K1049">
        <v>137</v>
      </c>
      <c r="L1049">
        <v>270</v>
      </c>
      <c r="M1049">
        <v>97</v>
      </c>
      <c r="N1049">
        <v>83</v>
      </c>
      <c r="O1049">
        <v>222</v>
      </c>
      <c r="P1049">
        <v>130</v>
      </c>
      <c r="Q1049">
        <v>204</v>
      </c>
      <c r="R1049">
        <v>31</v>
      </c>
      <c r="S1049">
        <v>1322</v>
      </c>
      <c r="T1049">
        <v>25</v>
      </c>
      <c r="U1049">
        <v>94</v>
      </c>
      <c r="V1049">
        <v>90</v>
      </c>
      <c r="W1049">
        <v>84</v>
      </c>
      <c r="X1049">
        <v>399</v>
      </c>
      <c r="Y1049">
        <v>630</v>
      </c>
      <c r="Z1049">
        <v>596</v>
      </c>
      <c r="AA1049">
        <v>74</v>
      </c>
    </row>
    <row r="1050" spans="1:27">
      <c r="A1050">
        <f>VLOOKUP(B1050,xwalk!$A$2:$D$1455,4,FALSE)</f>
        <v>5</v>
      </c>
      <c r="B1050">
        <v>1053</v>
      </c>
      <c r="C1050">
        <v>3922</v>
      </c>
      <c r="D1050">
        <v>3</v>
      </c>
      <c r="E1050">
        <v>89</v>
      </c>
      <c r="F1050">
        <v>133</v>
      </c>
      <c r="G1050">
        <v>197</v>
      </c>
      <c r="H1050">
        <v>196</v>
      </c>
      <c r="I1050">
        <v>311</v>
      </c>
      <c r="J1050">
        <v>769</v>
      </c>
      <c r="K1050">
        <v>421</v>
      </c>
      <c r="L1050">
        <v>708</v>
      </c>
      <c r="M1050">
        <v>272</v>
      </c>
      <c r="N1050">
        <v>294</v>
      </c>
      <c r="O1050">
        <v>393</v>
      </c>
      <c r="P1050">
        <v>402</v>
      </c>
      <c r="Q1050">
        <v>689</v>
      </c>
      <c r="R1050">
        <v>211</v>
      </c>
      <c r="S1050">
        <v>3925</v>
      </c>
      <c r="T1050">
        <v>90</v>
      </c>
      <c r="U1050">
        <v>280</v>
      </c>
      <c r="V1050">
        <v>212</v>
      </c>
      <c r="W1050">
        <v>257</v>
      </c>
      <c r="X1050">
        <v>1465</v>
      </c>
      <c r="Y1050">
        <v>1621</v>
      </c>
      <c r="Z1050">
        <v>1714</v>
      </c>
      <c r="AA1050">
        <v>245</v>
      </c>
    </row>
    <row r="1051" spans="1:27">
      <c r="A1051">
        <f>VLOOKUP(B1051,xwalk!$A$2:$D$1455,4,FALSE)</f>
        <v>5</v>
      </c>
      <c r="B1051">
        <v>1054</v>
      </c>
      <c r="C1051">
        <v>2922</v>
      </c>
      <c r="D1051">
        <v>13</v>
      </c>
      <c r="E1051">
        <v>109</v>
      </c>
      <c r="F1051">
        <v>94</v>
      </c>
      <c r="G1051">
        <v>186</v>
      </c>
      <c r="H1051">
        <v>155</v>
      </c>
      <c r="I1051">
        <v>201</v>
      </c>
      <c r="J1051">
        <v>475</v>
      </c>
      <c r="K1051">
        <v>300</v>
      </c>
      <c r="L1051">
        <v>474</v>
      </c>
      <c r="M1051">
        <v>220</v>
      </c>
      <c r="N1051">
        <v>226</v>
      </c>
      <c r="O1051">
        <v>354</v>
      </c>
      <c r="P1051">
        <v>377</v>
      </c>
      <c r="Q1051">
        <v>303</v>
      </c>
      <c r="R1051">
        <v>186</v>
      </c>
      <c r="S1051">
        <v>2935</v>
      </c>
      <c r="T1051">
        <v>122</v>
      </c>
      <c r="U1051">
        <v>266</v>
      </c>
      <c r="V1051">
        <v>135</v>
      </c>
      <c r="W1051">
        <v>365</v>
      </c>
      <c r="X1051">
        <v>1121</v>
      </c>
      <c r="Y1051">
        <v>926</v>
      </c>
      <c r="Z1051">
        <v>1433</v>
      </c>
      <c r="AA1051">
        <v>229</v>
      </c>
    </row>
    <row r="1052" spans="1:27">
      <c r="A1052">
        <f>VLOOKUP(B1052,xwalk!$A$2:$D$1455,4,FALSE)</f>
        <v>5</v>
      </c>
      <c r="B1052">
        <v>1055</v>
      </c>
      <c r="C1052">
        <v>5504</v>
      </c>
      <c r="D1052">
        <v>5</v>
      </c>
      <c r="E1052">
        <v>200</v>
      </c>
      <c r="F1052">
        <v>201</v>
      </c>
      <c r="G1052">
        <v>351</v>
      </c>
      <c r="H1052">
        <v>264</v>
      </c>
      <c r="I1052">
        <v>315</v>
      </c>
      <c r="J1052">
        <v>731</v>
      </c>
      <c r="K1052">
        <v>544</v>
      </c>
      <c r="L1052">
        <v>620</v>
      </c>
      <c r="M1052">
        <v>339</v>
      </c>
      <c r="N1052">
        <v>559</v>
      </c>
      <c r="O1052">
        <v>472</v>
      </c>
      <c r="P1052">
        <v>668</v>
      </c>
      <c r="Q1052">
        <v>602</v>
      </c>
      <c r="R1052">
        <v>320</v>
      </c>
      <c r="S1052">
        <v>5509</v>
      </c>
      <c r="T1052">
        <v>246</v>
      </c>
      <c r="U1052">
        <v>698</v>
      </c>
      <c r="V1052">
        <v>387</v>
      </c>
      <c r="W1052">
        <v>751</v>
      </c>
      <c r="X1052">
        <v>2117</v>
      </c>
      <c r="Y1052">
        <v>1310</v>
      </c>
      <c r="Z1052">
        <v>2697</v>
      </c>
      <c r="AA1052">
        <v>529</v>
      </c>
    </row>
    <row r="1053" spans="1:27">
      <c r="A1053">
        <f>VLOOKUP(B1053,xwalk!$A$2:$D$1455,4,FALSE)</f>
        <v>5</v>
      </c>
      <c r="B1053">
        <v>1056</v>
      </c>
      <c r="C1053">
        <v>5324</v>
      </c>
      <c r="D1053">
        <v>31</v>
      </c>
      <c r="E1053">
        <v>407</v>
      </c>
      <c r="F1053">
        <v>360</v>
      </c>
      <c r="G1053">
        <v>391</v>
      </c>
      <c r="H1053">
        <v>251</v>
      </c>
      <c r="I1053">
        <v>248</v>
      </c>
      <c r="J1053">
        <v>497</v>
      </c>
      <c r="K1053">
        <v>746</v>
      </c>
      <c r="L1053">
        <v>590</v>
      </c>
      <c r="M1053">
        <v>315</v>
      </c>
      <c r="N1053">
        <v>503</v>
      </c>
      <c r="O1053">
        <v>837</v>
      </c>
      <c r="P1053">
        <v>594</v>
      </c>
      <c r="Q1053">
        <v>506</v>
      </c>
      <c r="R1053">
        <v>217</v>
      </c>
      <c r="S1053">
        <v>5355</v>
      </c>
      <c r="T1053">
        <v>244</v>
      </c>
      <c r="U1053">
        <v>615</v>
      </c>
      <c r="V1053">
        <v>365</v>
      </c>
      <c r="W1053">
        <v>626</v>
      </c>
      <c r="X1053">
        <v>1860</v>
      </c>
      <c r="Y1053">
        <v>1645</v>
      </c>
      <c r="Z1053">
        <v>2618</v>
      </c>
      <c r="AA1053">
        <v>470</v>
      </c>
    </row>
    <row r="1054" spans="1:27">
      <c r="A1054">
        <f>VLOOKUP(B1054,xwalk!$A$2:$D$1455,4,FALSE)</f>
        <v>5</v>
      </c>
      <c r="B1054">
        <v>1057</v>
      </c>
      <c r="C1054">
        <v>10346</v>
      </c>
      <c r="D1054">
        <v>8</v>
      </c>
      <c r="E1054">
        <v>702</v>
      </c>
      <c r="F1054">
        <v>986</v>
      </c>
      <c r="G1054">
        <v>332</v>
      </c>
      <c r="H1054">
        <v>229</v>
      </c>
      <c r="I1054">
        <v>194</v>
      </c>
      <c r="J1054">
        <v>325</v>
      </c>
      <c r="K1054">
        <v>391</v>
      </c>
      <c r="L1054">
        <v>526</v>
      </c>
      <c r="M1054">
        <v>448</v>
      </c>
      <c r="N1054">
        <v>1403</v>
      </c>
      <c r="O1054">
        <v>521</v>
      </c>
      <c r="P1054">
        <v>905</v>
      </c>
      <c r="Q1054">
        <v>608</v>
      </c>
      <c r="R1054">
        <v>734</v>
      </c>
      <c r="S1054">
        <v>10354</v>
      </c>
      <c r="T1054">
        <v>965</v>
      </c>
      <c r="U1054">
        <v>2095</v>
      </c>
      <c r="V1054">
        <v>1260</v>
      </c>
      <c r="W1054">
        <v>1694</v>
      </c>
      <c r="X1054">
        <v>3136</v>
      </c>
      <c r="Y1054">
        <v>1204</v>
      </c>
      <c r="Z1054">
        <v>4967</v>
      </c>
      <c r="AA1054">
        <v>1442</v>
      </c>
    </row>
    <row r="1055" spans="1:27">
      <c r="A1055">
        <f>VLOOKUP(B1055,xwalk!$A$2:$D$1455,4,FALSE)</f>
        <v>5</v>
      </c>
      <c r="B1055">
        <v>1058</v>
      </c>
      <c r="C1055">
        <v>10819</v>
      </c>
      <c r="D1055">
        <v>298</v>
      </c>
      <c r="E1055">
        <v>780</v>
      </c>
      <c r="F1055">
        <v>949</v>
      </c>
      <c r="G1055">
        <v>504</v>
      </c>
      <c r="H1055">
        <v>387</v>
      </c>
      <c r="I1055">
        <v>375</v>
      </c>
      <c r="J1055">
        <v>763</v>
      </c>
      <c r="K1055">
        <v>870</v>
      </c>
      <c r="L1055">
        <v>1023</v>
      </c>
      <c r="M1055">
        <v>645</v>
      </c>
      <c r="N1055">
        <v>1220</v>
      </c>
      <c r="O1055">
        <v>974</v>
      </c>
      <c r="P1055">
        <v>1079</v>
      </c>
      <c r="Q1055">
        <v>937</v>
      </c>
      <c r="R1055">
        <v>768</v>
      </c>
      <c r="S1055">
        <v>11117</v>
      </c>
      <c r="T1055">
        <v>640</v>
      </c>
      <c r="U1055">
        <v>1816</v>
      </c>
      <c r="V1055">
        <v>922</v>
      </c>
      <c r="W1055">
        <v>1543</v>
      </c>
      <c r="X1055">
        <v>3598</v>
      </c>
      <c r="Y1055">
        <v>2598</v>
      </c>
      <c r="Z1055">
        <v>5476</v>
      </c>
      <c r="AA1055">
        <v>1232</v>
      </c>
    </row>
    <row r="1056" spans="1:27">
      <c r="A1056">
        <f>VLOOKUP(B1056,xwalk!$A$2:$D$1455,4,FALSE)</f>
        <v>5</v>
      </c>
      <c r="B1056">
        <v>1059</v>
      </c>
      <c r="C1056">
        <v>7977</v>
      </c>
      <c r="D1056">
        <v>5</v>
      </c>
      <c r="E1056">
        <v>512</v>
      </c>
      <c r="F1056">
        <v>421</v>
      </c>
      <c r="G1056">
        <v>685</v>
      </c>
      <c r="H1056">
        <v>443</v>
      </c>
      <c r="I1056">
        <v>545</v>
      </c>
      <c r="J1056">
        <v>1224</v>
      </c>
      <c r="K1056">
        <v>1431</v>
      </c>
      <c r="L1056">
        <v>1420</v>
      </c>
      <c r="M1056">
        <v>460</v>
      </c>
      <c r="N1056">
        <v>519</v>
      </c>
      <c r="O1056">
        <v>1176</v>
      </c>
      <c r="P1056">
        <v>1681</v>
      </c>
      <c r="Q1056">
        <v>911</v>
      </c>
      <c r="R1056">
        <v>62</v>
      </c>
      <c r="S1056">
        <v>7982</v>
      </c>
      <c r="T1056">
        <v>438</v>
      </c>
      <c r="U1056">
        <v>972</v>
      </c>
      <c r="V1056">
        <v>403</v>
      </c>
      <c r="W1056">
        <v>1642</v>
      </c>
      <c r="X1056">
        <v>3413</v>
      </c>
      <c r="Y1056">
        <v>1114</v>
      </c>
      <c r="Z1056">
        <v>3896</v>
      </c>
      <c r="AA1056">
        <v>733</v>
      </c>
    </row>
    <row r="1057" spans="1:27">
      <c r="A1057">
        <f>VLOOKUP(B1057,xwalk!$A$2:$D$1455,4,FALSE)</f>
        <v>5</v>
      </c>
      <c r="B1057">
        <v>1060</v>
      </c>
      <c r="C1057">
        <v>7322</v>
      </c>
      <c r="D1057">
        <v>28</v>
      </c>
      <c r="E1057">
        <v>379</v>
      </c>
      <c r="F1057">
        <v>365</v>
      </c>
      <c r="G1057">
        <v>473</v>
      </c>
      <c r="H1057">
        <v>274</v>
      </c>
      <c r="I1057">
        <v>265</v>
      </c>
      <c r="J1057">
        <v>493</v>
      </c>
      <c r="K1057">
        <v>491</v>
      </c>
      <c r="L1057">
        <v>530</v>
      </c>
      <c r="M1057">
        <v>371</v>
      </c>
      <c r="N1057">
        <v>857</v>
      </c>
      <c r="O1057">
        <v>832</v>
      </c>
      <c r="P1057">
        <v>671</v>
      </c>
      <c r="Q1057">
        <v>411</v>
      </c>
      <c r="R1057">
        <v>335</v>
      </c>
      <c r="S1057">
        <v>7350</v>
      </c>
      <c r="T1057">
        <v>465</v>
      </c>
      <c r="U1057">
        <v>1255</v>
      </c>
      <c r="V1057">
        <v>593</v>
      </c>
      <c r="W1057">
        <v>868</v>
      </c>
      <c r="X1057">
        <v>2250</v>
      </c>
      <c r="Y1057">
        <v>1919</v>
      </c>
      <c r="Z1057">
        <v>3431</v>
      </c>
      <c r="AA1057">
        <v>865</v>
      </c>
    </row>
    <row r="1058" spans="1:27">
      <c r="A1058">
        <f>VLOOKUP(B1058,xwalk!$A$2:$D$1455,4,FALSE)</f>
        <v>5</v>
      </c>
      <c r="B1058">
        <v>1061</v>
      </c>
      <c r="C1058">
        <v>11469</v>
      </c>
      <c r="D1058">
        <v>281</v>
      </c>
      <c r="E1058">
        <v>1020</v>
      </c>
      <c r="F1058">
        <v>1108</v>
      </c>
      <c r="G1058">
        <v>545</v>
      </c>
      <c r="H1058">
        <v>374</v>
      </c>
      <c r="I1058">
        <v>302</v>
      </c>
      <c r="J1058">
        <v>493</v>
      </c>
      <c r="K1058">
        <v>992</v>
      </c>
      <c r="L1058">
        <v>874</v>
      </c>
      <c r="M1058">
        <v>612</v>
      </c>
      <c r="N1058">
        <v>1364</v>
      </c>
      <c r="O1058">
        <v>1135</v>
      </c>
      <c r="P1058">
        <v>1227</v>
      </c>
      <c r="Q1058">
        <v>774</v>
      </c>
      <c r="R1058">
        <v>706</v>
      </c>
      <c r="S1058">
        <v>11750</v>
      </c>
      <c r="T1058">
        <v>949</v>
      </c>
      <c r="U1058">
        <v>2203</v>
      </c>
      <c r="V1058">
        <v>1208</v>
      </c>
      <c r="W1058">
        <v>1881</v>
      </c>
      <c r="X1058">
        <v>3731</v>
      </c>
      <c r="Y1058">
        <v>1778</v>
      </c>
      <c r="Z1058">
        <v>5650</v>
      </c>
      <c r="AA1058">
        <v>1559</v>
      </c>
    </row>
    <row r="1059" spans="1:27">
      <c r="A1059">
        <f>VLOOKUP(B1059,xwalk!$A$2:$D$1455,4,FALSE)</f>
        <v>5</v>
      </c>
      <c r="B1059">
        <v>1062</v>
      </c>
      <c r="C1059">
        <v>4353</v>
      </c>
      <c r="D1059">
        <v>5</v>
      </c>
      <c r="E1059">
        <v>226</v>
      </c>
      <c r="F1059">
        <v>177</v>
      </c>
      <c r="G1059">
        <v>351</v>
      </c>
      <c r="H1059">
        <v>307</v>
      </c>
      <c r="I1059">
        <v>403</v>
      </c>
      <c r="J1059">
        <v>877</v>
      </c>
      <c r="K1059">
        <v>966</v>
      </c>
      <c r="L1059">
        <v>974</v>
      </c>
      <c r="M1059">
        <v>222</v>
      </c>
      <c r="N1059">
        <v>179</v>
      </c>
      <c r="O1059">
        <v>667</v>
      </c>
      <c r="P1059">
        <v>859</v>
      </c>
      <c r="Q1059">
        <v>596</v>
      </c>
      <c r="R1059">
        <v>219</v>
      </c>
      <c r="S1059">
        <v>4358</v>
      </c>
      <c r="T1059">
        <v>93</v>
      </c>
      <c r="U1059">
        <v>150</v>
      </c>
      <c r="V1059">
        <v>173</v>
      </c>
      <c r="W1059">
        <v>620</v>
      </c>
      <c r="X1059">
        <v>2018</v>
      </c>
      <c r="Y1059">
        <v>1304</v>
      </c>
      <c r="Z1059">
        <v>2252</v>
      </c>
      <c r="AA1059">
        <v>148</v>
      </c>
    </row>
    <row r="1060" spans="1:27">
      <c r="A1060">
        <f>VLOOKUP(B1060,xwalk!$A$2:$D$1455,4,FALSE)</f>
        <v>5</v>
      </c>
      <c r="B1060">
        <v>1063</v>
      </c>
      <c r="C1060">
        <v>9755</v>
      </c>
      <c r="D1060">
        <v>9</v>
      </c>
      <c r="E1060">
        <v>861</v>
      </c>
      <c r="F1060">
        <v>795</v>
      </c>
      <c r="G1060">
        <v>473</v>
      </c>
      <c r="H1060">
        <v>278</v>
      </c>
      <c r="I1060">
        <v>255</v>
      </c>
      <c r="J1060">
        <v>437</v>
      </c>
      <c r="K1060">
        <v>732</v>
      </c>
      <c r="L1060">
        <v>683</v>
      </c>
      <c r="M1060">
        <v>505</v>
      </c>
      <c r="N1060">
        <v>1179</v>
      </c>
      <c r="O1060">
        <v>1247</v>
      </c>
      <c r="P1060">
        <v>859</v>
      </c>
      <c r="Q1060">
        <v>536</v>
      </c>
      <c r="R1060">
        <v>457</v>
      </c>
      <c r="S1060">
        <v>9764</v>
      </c>
      <c r="T1060">
        <v>655</v>
      </c>
      <c r="U1060">
        <v>1980</v>
      </c>
      <c r="V1060">
        <v>878</v>
      </c>
      <c r="W1060">
        <v>1235</v>
      </c>
      <c r="X1060">
        <v>2947</v>
      </c>
      <c r="Y1060">
        <v>2069</v>
      </c>
      <c r="Z1060">
        <v>4616</v>
      </c>
      <c r="AA1060">
        <v>1308</v>
      </c>
    </row>
    <row r="1061" spans="1:27">
      <c r="A1061">
        <f>VLOOKUP(B1061,xwalk!$A$2:$D$1455,4,FALSE)</f>
        <v>5</v>
      </c>
      <c r="B1061">
        <v>1064</v>
      </c>
      <c r="C1061">
        <v>4252</v>
      </c>
      <c r="D1061">
        <v>0</v>
      </c>
      <c r="E1061">
        <v>62</v>
      </c>
      <c r="F1061">
        <v>69</v>
      </c>
      <c r="G1061">
        <v>237</v>
      </c>
      <c r="H1061">
        <v>173</v>
      </c>
      <c r="I1061">
        <v>203</v>
      </c>
      <c r="J1061">
        <v>390</v>
      </c>
      <c r="K1061">
        <v>176</v>
      </c>
      <c r="L1061">
        <v>196</v>
      </c>
      <c r="M1061">
        <v>171</v>
      </c>
      <c r="N1061">
        <v>591</v>
      </c>
      <c r="O1061">
        <v>294</v>
      </c>
      <c r="P1061">
        <v>265</v>
      </c>
      <c r="Q1061">
        <v>362</v>
      </c>
      <c r="R1061">
        <v>213</v>
      </c>
      <c r="S1061">
        <v>4252</v>
      </c>
      <c r="T1061">
        <v>239</v>
      </c>
      <c r="U1061">
        <v>759</v>
      </c>
      <c r="V1061">
        <v>385</v>
      </c>
      <c r="W1061">
        <v>616</v>
      </c>
      <c r="X1061">
        <v>1450</v>
      </c>
      <c r="Y1061">
        <v>803</v>
      </c>
      <c r="Z1061">
        <v>2075</v>
      </c>
      <c r="AA1061">
        <v>491</v>
      </c>
    </row>
    <row r="1062" spans="1:27">
      <c r="A1062">
        <f>VLOOKUP(B1062,xwalk!$A$2:$D$1455,4,FALSE)</f>
        <v>5</v>
      </c>
      <c r="B1062">
        <v>1065</v>
      </c>
      <c r="C1062">
        <v>7609</v>
      </c>
      <c r="D1062">
        <v>36</v>
      </c>
      <c r="E1062">
        <v>225</v>
      </c>
      <c r="F1062">
        <v>234</v>
      </c>
      <c r="G1062">
        <v>441</v>
      </c>
      <c r="H1062">
        <v>300</v>
      </c>
      <c r="I1062">
        <v>394</v>
      </c>
      <c r="J1062">
        <v>877</v>
      </c>
      <c r="K1062">
        <v>490</v>
      </c>
      <c r="L1062">
        <v>678</v>
      </c>
      <c r="M1062">
        <v>398</v>
      </c>
      <c r="N1062">
        <v>905</v>
      </c>
      <c r="O1062">
        <v>619</v>
      </c>
      <c r="P1062">
        <v>786</v>
      </c>
      <c r="Q1062">
        <v>607</v>
      </c>
      <c r="R1062">
        <v>459</v>
      </c>
      <c r="S1062">
        <v>7645</v>
      </c>
      <c r="T1062">
        <v>363</v>
      </c>
      <c r="U1062">
        <v>1174</v>
      </c>
      <c r="V1062">
        <v>583</v>
      </c>
      <c r="W1062">
        <v>986</v>
      </c>
      <c r="X1062">
        <v>2630</v>
      </c>
      <c r="Y1062">
        <v>1909</v>
      </c>
      <c r="Z1062">
        <v>3727</v>
      </c>
      <c r="AA1062">
        <v>817</v>
      </c>
    </row>
    <row r="1063" spans="1:27">
      <c r="A1063">
        <f>VLOOKUP(B1063,xwalk!$A$2:$D$1455,4,FALSE)</f>
        <v>5</v>
      </c>
      <c r="B1063">
        <v>1066</v>
      </c>
      <c r="C1063">
        <v>7437</v>
      </c>
      <c r="D1063">
        <v>33</v>
      </c>
      <c r="E1063">
        <v>538</v>
      </c>
      <c r="F1063">
        <v>524</v>
      </c>
      <c r="G1063">
        <v>400</v>
      </c>
      <c r="H1063">
        <v>283</v>
      </c>
      <c r="I1063">
        <v>349</v>
      </c>
      <c r="J1063">
        <v>764</v>
      </c>
      <c r="K1063">
        <v>991</v>
      </c>
      <c r="L1063">
        <v>812</v>
      </c>
      <c r="M1063">
        <v>390</v>
      </c>
      <c r="N1063">
        <v>665</v>
      </c>
      <c r="O1063">
        <v>1064</v>
      </c>
      <c r="P1063">
        <v>997</v>
      </c>
      <c r="Q1063">
        <v>368</v>
      </c>
      <c r="R1063">
        <v>429</v>
      </c>
      <c r="S1063">
        <v>7470</v>
      </c>
      <c r="T1063">
        <v>345</v>
      </c>
      <c r="U1063">
        <v>867</v>
      </c>
      <c r="V1063">
        <v>511</v>
      </c>
      <c r="W1063">
        <v>900</v>
      </c>
      <c r="X1063">
        <v>2250</v>
      </c>
      <c r="Y1063">
        <v>2597</v>
      </c>
      <c r="Z1063">
        <v>3540</v>
      </c>
      <c r="AA1063">
        <v>675</v>
      </c>
    </row>
    <row r="1064" spans="1:27">
      <c r="A1064">
        <f>VLOOKUP(B1064,xwalk!$A$2:$D$1455,4,FALSE)</f>
        <v>5</v>
      </c>
      <c r="B1064">
        <v>1067</v>
      </c>
      <c r="C1064">
        <v>8913</v>
      </c>
      <c r="D1064">
        <v>61</v>
      </c>
      <c r="E1064">
        <v>293</v>
      </c>
      <c r="F1064">
        <v>255</v>
      </c>
      <c r="G1064">
        <v>463</v>
      </c>
      <c r="H1064">
        <v>269</v>
      </c>
      <c r="I1064">
        <v>348</v>
      </c>
      <c r="J1064">
        <v>755</v>
      </c>
      <c r="K1064">
        <v>271</v>
      </c>
      <c r="L1064">
        <v>435</v>
      </c>
      <c r="M1064">
        <v>421</v>
      </c>
      <c r="N1064">
        <v>1256</v>
      </c>
      <c r="O1064">
        <v>658</v>
      </c>
      <c r="P1064">
        <v>645</v>
      </c>
      <c r="Q1064">
        <v>620</v>
      </c>
      <c r="R1064">
        <v>460</v>
      </c>
      <c r="S1064">
        <v>8974</v>
      </c>
      <c r="T1064">
        <v>680</v>
      </c>
      <c r="U1064">
        <v>1834</v>
      </c>
      <c r="V1064">
        <v>855</v>
      </c>
      <c r="W1064">
        <v>1391</v>
      </c>
      <c r="X1064">
        <v>2903</v>
      </c>
      <c r="Y1064">
        <v>1311</v>
      </c>
      <c r="Z1064">
        <v>4416</v>
      </c>
      <c r="AA1064">
        <v>1224</v>
      </c>
    </row>
    <row r="1065" spans="1:27">
      <c r="A1065">
        <f>VLOOKUP(B1065,xwalk!$A$2:$D$1455,4,FALSE)</f>
        <v>5</v>
      </c>
      <c r="B1065">
        <v>1068</v>
      </c>
      <c r="C1065">
        <v>5591</v>
      </c>
      <c r="D1065">
        <v>175</v>
      </c>
      <c r="E1065">
        <v>162</v>
      </c>
      <c r="F1065">
        <v>207</v>
      </c>
      <c r="G1065">
        <v>324</v>
      </c>
      <c r="H1065">
        <v>205</v>
      </c>
      <c r="I1065">
        <v>250</v>
      </c>
      <c r="J1065">
        <v>482</v>
      </c>
      <c r="K1065">
        <v>282</v>
      </c>
      <c r="L1065">
        <v>325</v>
      </c>
      <c r="M1065">
        <v>286</v>
      </c>
      <c r="N1065">
        <v>737</v>
      </c>
      <c r="O1065">
        <v>476</v>
      </c>
      <c r="P1065">
        <v>499</v>
      </c>
      <c r="Q1065">
        <v>362</v>
      </c>
      <c r="R1065">
        <v>293</v>
      </c>
      <c r="S1065">
        <v>5766</v>
      </c>
      <c r="T1065">
        <v>458</v>
      </c>
      <c r="U1065">
        <v>1291</v>
      </c>
      <c r="V1065">
        <v>470</v>
      </c>
      <c r="W1065">
        <v>789</v>
      </c>
      <c r="X1065">
        <v>1800</v>
      </c>
      <c r="Y1065">
        <v>958</v>
      </c>
      <c r="Z1065">
        <v>2812</v>
      </c>
      <c r="AA1065">
        <v>829</v>
      </c>
    </row>
    <row r="1066" spans="1:27">
      <c r="A1066">
        <f>VLOOKUP(B1066,xwalk!$A$2:$D$1455,4,FALSE)</f>
        <v>5</v>
      </c>
      <c r="B1066">
        <v>1069</v>
      </c>
      <c r="C1066">
        <v>13308</v>
      </c>
      <c r="D1066">
        <v>18</v>
      </c>
      <c r="E1066">
        <v>716</v>
      </c>
      <c r="F1066">
        <v>727</v>
      </c>
      <c r="G1066">
        <v>911</v>
      </c>
      <c r="H1066">
        <v>645</v>
      </c>
      <c r="I1066">
        <v>746</v>
      </c>
      <c r="J1066">
        <v>1707</v>
      </c>
      <c r="K1066">
        <v>1635</v>
      </c>
      <c r="L1066">
        <v>1691</v>
      </c>
      <c r="M1066">
        <v>913</v>
      </c>
      <c r="N1066">
        <v>1213</v>
      </c>
      <c r="O1066">
        <v>1210</v>
      </c>
      <c r="P1066">
        <v>2031</v>
      </c>
      <c r="Q1066">
        <v>1576</v>
      </c>
      <c r="R1066">
        <v>635</v>
      </c>
      <c r="S1066">
        <v>13326</v>
      </c>
      <c r="T1066">
        <v>502</v>
      </c>
      <c r="U1066">
        <v>1370</v>
      </c>
      <c r="V1066">
        <v>1171</v>
      </c>
      <c r="W1066">
        <v>2764</v>
      </c>
      <c r="X1066">
        <v>5370</v>
      </c>
      <c r="Y1066">
        <v>2149</v>
      </c>
      <c r="Z1066">
        <v>6633</v>
      </c>
      <c r="AA1066">
        <v>1029</v>
      </c>
    </row>
    <row r="1067" spans="1:27">
      <c r="A1067">
        <f>VLOOKUP(B1067,xwalk!$A$2:$D$1455,4,FALSE)</f>
        <v>5</v>
      </c>
      <c r="B1067">
        <v>1070</v>
      </c>
      <c r="C1067">
        <v>4545</v>
      </c>
      <c r="D1067">
        <v>9</v>
      </c>
      <c r="E1067">
        <v>174</v>
      </c>
      <c r="F1067">
        <v>164</v>
      </c>
      <c r="G1067">
        <v>211</v>
      </c>
      <c r="H1067">
        <v>181</v>
      </c>
      <c r="I1067">
        <v>204</v>
      </c>
      <c r="J1067">
        <v>427</v>
      </c>
      <c r="K1067">
        <v>242</v>
      </c>
      <c r="L1067">
        <v>306</v>
      </c>
      <c r="M1067">
        <v>200</v>
      </c>
      <c r="N1067">
        <v>613</v>
      </c>
      <c r="O1067">
        <v>381</v>
      </c>
      <c r="P1067">
        <v>206</v>
      </c>
      <c r="Q1067">
        <v>314</v>
      </c>
      <c r="R1067">
        <v>460</v>
      </c>
      <c r="S1067">
        <v>4554</v>
      </c>
      <c r="T1067">
        <v>222</v>
      </c>
      <c r="U1067">
        <v>798</v>
      </c>
      <c r="V1067">
        <v>407</v>
      </c>
      <c r="W1067">
        <v>649</v>
      </c>
      <c r="X1067">
        <v>1547</v>
      </c>
      <c r="Y1067">
        <v>931</v>
      </c>
      <c r="Z1067">
        <v>2318</v>
      </c>
      <c r="AA1067">
        <v>544</v>
      </c>
    </row>
    <row r="1068" spans="1:27">
      <c r="A1068">
        <f>VLOOKUP(B1068,xwalk!$A$2:$D$1455,4,FALSE)</f>
        <v>5</v>
      </c>
      <c r="B1068">
        <v>1071</v>
      </c>
      <c r="C1068">
        <v>6307</v>
      </c>
      <c r="D1068">
        <v>0</v>
      </c>
      <c r="E1068">
        <v>186</v>
      </c>
      <c r="F1068">
        <v>231</v>
      </c>
      <c r="G1068">
        <v>314</v>
      </c>
      <c r="H1068">
        <v>229</v>
      </c>
      <c r="I1068">
        <v>289</v>
      </c>
      <c r="J1068">
        <v>633</v>
      </c>
      <c r="K1068">
        <v>305</v>
      </c>
      <c r="L1068">
        <v>424</v>
      </c>
      <c r="M1068">
        <v>326</v>
      </c>
      <c r="N1068">
        <v>827</v>
      </c>
      <c r="O1068">
        <v>343</v>
      </c>
      <c r="P1068">
        <v>548</v>
      </c>
      <c r="Q1068">
        <v>616</v>
      </c>
      <c r="R1068">
        <v>375</v>
      </c>
      <c r="S1068">
        <v>6307</v>
      </c>
      <c r="T1068">
        <v>412</v>
      </c>
      <c r="U1068">
        <v>1192</v>
      </c>
      <c r="V1068">
        <v>542</v>
      </c>
      <c r="W1068">
        <v>945</v>
      </c>
      <c r="X1068">
        <v>2183</v>
      </c>
      <c r="Y1068">
        <v>1033</v>
      </c>
      <c r="Z1068">
        <v>3138</v>
      </c>
      <c r="AA1068">
        <v>825</v>
      </c>
    </row>
    <row r="1069" spans="1:27">
      <c r="A1069">
        <f>VLOOKUP(B1069,xwalk!$A$2:$D$1455,4,FALSE)</f>
        <v>5</v>
      </c>
      <c r="B1069">
        <v>1072</v>
      </c>
      <c r="C1069">
        <v>5558</v>
      </c>
      <c r="D1069">
        <v>3</v>
      </c>
      <c r="E1069">
        <v>174</v>
      </c>
      <c r="F1069">
        <v>205</v>
      </c>
      <c r="G1069">
        <v>305</v>
      </c>
      <c r="H1069">
        <v>192</v>
      </c>
      <c r="I1069">
        <v>242</v>
      </c>
      <c r="J1069">
        <v>597</v>
      </c>
      <c r="K1069">
        <v>278</v>
      </c>
      <c r="L1069">
        <v>417</v>
      </c>
      <c r="M1069">
        <v>356</v>
      </c>
      <c r="N1069">
        <v>664</v>
      </c>
      <c r="O1069">
        <v>405</v>
      </c>
      <c r="P1069">
        <v>607</v>
      </c>
      <c r="Q1069">
        <v>421</v>
      </c>
      <c r="R1069">
        <v>282</v>
      </c>
      <c r="S1069">
        <v>5561</v>
      </c>
      <c r="T1069">
        <v>348</v>
      </c>
      <c r="U1069">
        <v>998</v>
      </c>
      <c r="V1069">
        <v>440</v>
      </c>
      <c r="W1069">
        <v>774</v>
      </c>
      <c r="X1069">
        <v>1893</v>
      </c>
      <c r="Y1069">
        <v>1108</v>
      </c>
      <c r="Z1069">
        <v>2703</v>
      </c>
      <c r="AA1069">
        <v>707</v>
      </c>
    </row>
    <row r="1070" spans="1:27">
      <c r="A1070">
        <f>VLOOKUP(B1070,xwalk!$A$2:$D$1455,4,FALSE)</f>
        <v>5</v>
      </c>
      <c r="B1070">
        <v>1073</v>
      </c>
      <c r="C1070">
        <v>5422</v>
      </c>
      <c r="D1070">
        <v>25</v>
      </c>
      <c r="E1070">
        <v>327</v>
      </c>
      <c r="F1070">
        <v>284</v>
      </c>
      <c r="G1070">
        <v>356</v>
      </c>
      <c r="H1070">
        <v>238</v>
      </c>
      <c r="I1070">
        <v>301</v>
      </c>
      <c r="J1070">
        <v>640</v>
      </c>
      <c r="K1070">
        <v>632</v>
      </c>
      <c r="L1070">
        <v>683</v>
      </c>
      <c r="M1070">
        <v>350</v>
      </c>
      <c r="N1070">
        <v>481</v>
      </c>
      <c r="O1070">
        <v>701</v>
      </c>
      <c r="P1070">
        <v>876</v>
      </c>
      <c r="Q1070">
        <v>376</v>
      </c>
      <c r="R1070">
        <v>193</v>
      </c>
      <c r="S1070">
        <v>5447</v>
      </c>
      <c r="T1070">
        <v>197</v>
      </c>
      <c r="U1070">
        <v>664</v>
      </c>
      <c r="V1070">
        <v>383</v>
      </c>
      <c r="W1070">
        <v>702</v>
      </c>
      <c r="X1070">
        <v>2065</v>
      </c>
      <c r="Y1070">
        <v>1436</v>
      </c>
      <c r="Z1070">
        <v>2611</v>
      </c>
      <c r="AA1070">
        <v>484</v>
      </c>
    </row>
    <row r="1071" spans="1:27">
      <c r="A1071">
        <f>VLOOKUP(B1071,xwalk!$A$2:$D$1455,4,FALSE)</f>
        <v>5</v>
      </c>
      <c r="B1071">
        <v>1074</v>
      </c>
      <c r="C1071">
        <v>7780</v>
      </c>
      <c r="D1071">
        <v>34</v>
      </c>
      <c r="E1071">
        <v>152</v>
      </c>
      <c r="F1071">
        <v>205</v>
      </c>
      <c r="G1071">
        <v>383</v>
      </c>
      <c r="H1071">
        <v>347</v>
      </c>
      <c r="I1071">
        <v>638</v>
      </c>
      <c r="J1071">
        <v>1364</v>
      </c>
      <c r="K1071">
        <v>709</v>
      </c>
      <c r="L1071">
        <v>1092</v>
      </c>
      <c r="M1071">
        <v>574</v>
      </c>
      <c r="N1071">
        <v>714</v>
      </c>
      <c r="O1071">
        <v>805</v>
      </c>
      <c r="P1071">
        <v>1025</v>
      </c>
      <c r="Q1071">
        <v>810</v>
      </c>
      <c r="R1071">
        <v>449</v>
      </c>
      <c r="S1071">
        <v>7814</v>
      </c>
      <c r="T1071">
        <v>293</v>
      </c>
      <c r="U1071">
        <v>1026</v>
      </c>
      <c r="V1071">
        <v>440</v>
      </c>
      <c r="W1071">
        <v>805</v>
      </c>
      <c r="X1071">
        <v>3437</v>
      </c>
      <c r="Y1071">
        <v>1813</v>
      </c>
      <c r="Z1071">
        <v>3769</v>
      </c>
      <c r="AA1071">
        <v>795</v>
      </c>
    </row>
    <row r="1072" spans="1:27">
      <c r="A1072">
        <f>VLOOKUP(B1072,xwalk!$A$2:$D$1455,4,FALSE)</f>
        <v>5</v>
      </c>
      <c r="B1072">
        <v>1075</v>
      </c>
      <c r="C1072">
        <v>2801</v>
      </c>
      <c r="D1072">
        <v>5</v>
      </c>
      <c r="E1072">
        <v>86</v>
      </c>
      <c r="F1072">
        <v>91</v>
      </c>
      <c r="G1072">
        <v>201</v>
      </c>
      <c r="H1072">
        <v>151</v>
      </c>
      <c r="I1072">
        <v>199</v>
      </c>
      <c r="J1072">
        <v>426</v>
      </c>
      <c r="K1072">
        <v>339</v>
      </c>
      <c r="L1072">
        <v>385</v>
      </c>
      <c r="M1072">
        <v>168</v>
      </c>
      <c r="N1072">
        <v>262</v>
      </c>
      <c r="O1072">
        <v>312</v>
      </c>
      <c r="P1072">
        <v>527</v>
      </c>
      <c r="Q1072">
        <v>298</v>
      </c>
      <c r="R1072">
        <v>17</v>
      </c>
      <c r="S1072">
        <v>2806</v>
      </c>
      <c r="T1072">
        <v>119</v>
      </c>
      <c r="U1072">
        <v>386</v>
      </c>
      <c r="V1072">
        <v>135</v>
      </c>
      <c r="W1072">
        <v>364</v>
      </c>
      <c r="X1072">
        <v>1215</v>
      </c>
      <c r="Y1072">
        <v>587</v>
      </c>
      <c r="Z1072">
        <v>1355</v>
      </c>
      <c r="AA1072">
        <v>249</v>
      </c>
    </row>
    <row r="1073" spans="1:27">
      <c r="A1073">
        <f>VLOOKUP(B1073,xwalk!$A$2:$D$1455,4,FALSE)</f>
        <v>5</v>
      </c>
      <c r="B1073">
        <v>1076</v>
      </c>
      <c r="C1073">
        <v>2727</v>
      </c>
      <c r="D1073">
        <v>0</v>
      </c>
      <c r="E1073">
        <v>29</v>
      </c>
      <c r="F1073">
        <v>39</v>
      </c>
      <c r="G1073">
        <v>156</v>
      </c>
      <c r="H1073">
        <v>148</v>
      </c>
      <c r="I1073">
        <v>256</v>
      </c>
      <c r="J1073">
        <v>589</v>
      </c>
      <c r="K1073">
        <v>344</v>
      </c>
      <c r="L1073">
        <v>478</v>
      </c>
      <c r="M1073">
        <v>199</v>
      </c>
      <c r="N1073">
        <v>196</v>
      </c>
      <c r="O1073">
        <v>417</v>
      </c>
      <c r="P1073">
        <v>390</v>
      </c>
      <c r="Q1073">
        <v>395</v>
      </c>
      <c r="R1073">
        <v>15</v>
      </c>
      <c r="S1073">
        <v>2727</v>
      </c>
      <c r="T1073">
        <v>79</v>
      </c>
      <c r="U1073">
        <v>267</v>
      </c>
      <c r="V1073">
        <v>92</v>
      </c>
      <c r="W1073">
        <v>241</v>
      </c>
      <c r="X1073">
        <v>1245</v>
      </c>
      <c r="Y1073">
        <v>803</v>
      </c>
      <c r="Z1073">
        <v>1327</v>
      </c>
      <c r="AA1073">
        <v>202</v>
      </c>
    </row>
    <row r="1074" spans="1:27">
      <c r="A1074">
        <f>VLOOKUP(B1074,xwalk!$A$2:$D$1455,4,FALSE)</f>
        <v>5</v>
      </c>
      <c r="B1074">
        <v>1077</v>
      </c>
      <c r="C1074">
        <v>5233</v>
      </c>
      <c r="D1074">
        <v>5</v>
      </c>
      <c r="E1074">
        <v>70</v>
      </c>
      <c r="F1074">
        <v>122</v>
      </c>
      <c r="G1074">
        <v>271</v>
      </c>
      <c r="H1074">
        <v>241</v>
      </c>
      <c r="I1074">
        <v>403</v>
      </c>
      <c r="J1074">
        <v>1001</v>
      </c>
      <c r="K1074">
        <v>553</v>
      </c>
      <c r="L1074">
        <v>710</v>
      </c>
      <c r="M1074">
        <v>362</v>
      </c>
      <c r="N1074">
        <v>483</v>
      </c>
      <c r="O1074">
        <v>488</v>
      </c>
      <c r="P1074">
        <v>706</v>
      </c>
      <c r="Q1074">
        <v>523</v>
      </c>
      <c r="R1074">
        <v>391</v>
      </c>
      <c r="S1074">
        <v>5238</v>
      </c>
      <c r="T1074">
        <v>207</v>
      </c>
      <c r="U1074">
        <v>630</v>
      </c>
      <c r="V1074">
        <v>302</v>
      </c>
      <c r="W1074">
        <v>496</v>
      </c>
      <c r="X1074">
        <v>2225</v>
      </c>
      <c r="Y1074">
        <v>1378</v>
      </c>
      <c r="Z1074">
        <v>2461</v>
      </c>
      <c r="AA1074">
        <v>515</v>
      </c>
    </row>
    <row r="1075" spans="1:27">
      <c r="A1075">
        <f>VLOOKUP(B1075,xwalk!$A$2:$D$1455,4,FALSE)</f>
        <v>5</v>
      </c>
      <c r="B1075">
        <v>1078</v>
      </c>
      <c r="C1075">
        <v>4119</v>
      </c>
      <c r="D1075">
        <v>38</v>
      </c>
      <c r="E1075">
        <v>39</v>
      </c>
      <c r="F1075">
        <v>104</v>
      </c>
      <c r="G1075">
        <v>247</v>
      </c>
      <c r="H1075">
        <v>174</v>
      </c>
      <c r="I1075">
        <v>299</v>
      </c>
      <c r="J1075">
        <v>803</v>
      </c>
      <c r="K1075">
        <v>397</v>
      </c>
      <c r="L1075">
        <v>605</v>
      </c>
      <c r="M1075">
        <v>293</v>
      </c>
      <c r="N1075">
        <v>371</v>
      </c>
      <c r="O1075">
        <v>470</v>
      </c>
      <c r="P1075">
        <v>595</v>
      </c>
      <c r="Q1075">
        <v>434</v>
      </c>
      <c r="R1075">
        <v>167</v>
      </c>
      <c r="S1075">
        <v>4157</v>
      </c>
      <c r="T1075">
        <v>161</v>
      </c>
      <c r="U1075">
        <v>520</v>
      </c>
      <c r="V1075">
        <v>188</v>
      </c>
      <c r="W1075">
        <v>357</v>
      </c>
      <c r="X1075">
        <v>1649</v>
      </c>
      <c r="Y1075">
        <v>1282</v>
      </c>
      <c r="Z1075">
        <v>1964</v>
      </c>
      <c r="AA1075">
        <v>412</v>
      </c>
    </row>
    <row r="1076" spans="1:27">
      <c r="A1076">
        <f>VLOOKUP(B1076,xwalk!$A$2:$D$1455,4,FALSE)</f>
        <v>5</v>
      </c>
      <c r="B1076">
        <v>1079</v>
      </c>
      <c r="C1076">
        <v>10988</v>
      </c>
      <c r="D1076">
        <v>62</v>
      </c>
      <c r="E1076">
        <v>89</v>
      </c>
      <c r="F1076">
        <v>202</v>
      </c>
      <c r="G1076">
        <v>525</v>
      </c>
      <c r="H1076">
        <v>445</v>
      </c>
      <c r="I1076">
        <v>899</v>
      </c>
      <c r="J1076">
        <v>2011</v>
      </c>
      <c r="K1076">
        <v>769</v>
      </c>
      <c r="L1076">
        <v>1587</v>
      </c>
      <c r="M1076">
        <v>767</v>
      </c>
      <c r="N1076">
        <v>1048</v>
      </c>
      <c r="O1076">
        <v>1052</v>
      </c>
      <c r="P1076">
        <v>1012</v>
      </c>
      <c r="Q1076">
        <v>1524</v>
      </c>
      <c r="R1076">
        <v>583</v>
      </c>
      <c r="S1076">
        <v>11050</v>
      </c>
      <c r="T1076">
        <v>299</v>
      </c>
      <c r="U1076">
        <v>1240</v>
      </c>
      <c r="V1076">
        <v>666</v>
      </c>
      <c r="W1076">
        <v>827</v>
      </c>
      <c r="X1076">
        <v>4697</v>
      </c>
      <c r="Y1076">
        <v>3321</v>
      </c>
      <c r="Z1076">
        <v>5244</v>
      </c>
      <c r="AA1076">
        <v>966</v>
      </c>
    </row>
    <row r="1077" spans="1:27">
      <c r="A1077">
        <f>VLOOKUP(B1077,xwalk!$A$2:$D$1455,4,FALSE)</f>
        <v>5</v>
      </c>
      <c r="B1077">
        <v>1080</v>
      </c>
      <c r="C1077">
        <v>5364</v>
      </c>
      <c r="D1077">
        <v>22</v>
      </c>
      <c r="E1077">
        <v>180</v>
      </c>
      <c r="F1077">
        <v>232</v>
      </c>
      <c r="G1077">
        <v>273</v>
      </c>
      <c r="H1077">
        <v>241</v>
      </c>
      <c r="I1077">
        <v>287</v>
      </c>
      <c r="J1077">
        <v>653</v>
      </c>
      <c r="K1077">
        <v>378</v>
      </c>
      <c r="L1077">
        <v>566</v>
      </c>
      <c r="M1077">
        <v>314</v>
      </c>
      <c r="N1077">
        <v>608</v>
      </c>
      <c r="O1077">
        <v>672</v>
      </c>
      <c r="P1077">
        <v>484</v>
      </c>
      <c r="Q1077">
        <v>561</v>
      </c>
      <c r="R1077">
        <v>149</v>
      </c>
      <c r="S1077">
        <v>5386</v>
      </c>
      <c r="T1077">
        <v>222</v>
      </c>
      <c r="U1077">
        <v>741</v>
      </c>
      <c r="V1077">
        <v>434</v>
      </c>
      <c r="W1077">
        <v>494</v>
      </c>
      <c r="X1077">
        <v>2149</v>
      </c>
      <c r="Y1077">
        <v>1346</v>
      </c>
      <c r="Z1077">
        <v>2608</v>
      </c>
      <c r="AA1077">
        <v>600</v>
      </c>
    </row>
    <row r="1078" spans="1:27">
      <c r="A1078">
        <f>VLOOKUP(B1078,xwalk!$A$2:$D$1455,4,FALSE)</f>
        <v>5</v>
      </c>
      <c r="B1078">
        <v>1081</v>
      </c>
      <c r="C1078">
        <v>5012</v>
      </c>
      <c r="D1078">
        <v>24</v>
      </c>
      <c r="E1078">
        <v>148</v>
      </c>
      <c r="F1078">
        <v>174</v>
      </c>
      <c r="G1078">
        <v>228</v>
      </c>
      <c r="H1078">
        <v>209</v>
      </c>
      <c r="I1078">
        <v>272</v>
      </c>
      <c r="J1078">
        <v>589</v>
      </c>
      <c r="K1078">
        <v>328</v>
      </c>
      <c r="L1078">
        <v>444</v>
      </c>
      <c r="M1078">
        <v>255</v>
      </c>
      <c r="N1078">
        <v>593</v>
      </c>
      <c r="O1078">
        <v>372</v>
      </c>
      <c r="P1078">
        <v>414</v>
      </c>
      <c r="Q1078">
        <v>511</v>
      </c>
      <c r="R1078">
        <v>323</v>
      </c>
      <c r="S1078">
        <v>5036</v>
      </c>
      <c r="T1078">
        <v>206</v>
      </c>
      <c r="U1078">
        <v>720</v>
      </c>
      <c r="V1078">
        <v>479</v>
      </c>
      <c r="W1078">
        <v>438</v>
      </c>
      <c r="X1078">
        <v>1901</v>
      </c>
      <c r="Y1078">
        <v>1292</v>
      </c>
      <c r="Z1078">
        <v>2458</v>
      </c>
      <c r="AA1078">
        <v>579</v>
      </c>
    </row>
    <row r="1079" spans="1:27">
      <c r="A1079">
        <f>VLOOKUP(B1079,xwalk!$A$2:$D$1455,4,FALSE)</f>
        <v>5</v>
      </c>
      <c r="B1079">
        <v>1082</v>
      </c>
      <c r="C1079">
        <v>5859</v>
      </c>
      <c r="D1079">
        <v>23</v>
      </c>
      <c r="E1079">
        <v>218</v>
      </c>
      <c r="F1079">
        <v>271</v>
      </c>
      <c r="G1079">
        <v>294</v>
      </c>
      <c r="H1079">
        <v>259</v>
      </c>
      <c r="I1079">
        <v>374</v>
      </c>
      <c r="J1079">
        <v>783</v>
      </c>
      <c r="K1079">
        <v>446</v>
      </c>
      <c r="L1079">
        <v>762</v>
      </c>
      <c r="M1079">
        <v>403</v>
      </c>
      <c r="N1079">
        <v>588</v>
      </c>
      <c r="O1079">
        <v>636</v>
      </c>
      <c r="P1079">
        <v>580</v>
      </c>
      <c r="Q1079">
        <v>629</v>
      </c>
      <c r="R1079">
        <v>354</v>
      </c>
      <c r="S1079">
        <v>5882</v>
      </c>
      <c r="T1079">
        <v>223</v>
      </c>
      <c r="U1079">
        <v>785</v>
      </c>
      <c r="V1079">
        <v>409</v>
      </c>
      <c r="W1079">
        <v>591</v>
      </c>
      <c r="X1079">
        <v>2369</v>
      </c>
      <c r="Y1079">
        <v>1505</v>
      </c>
      <c r="Z1079">
        <v>2768</v>
      </c>
      <c r="AA1079">
        <v>593</v>
      </c>
    </row>
    <row r="1080" spans="1:27">
      <c r="A1080">
        <f>VLOOKUP(B1080,xwalk!$A$2:$D$1455,4,FALSE)</f>
        <v>5</v>
      </c>
      <c r="B1080">
        <v>1083</v>
      </c>
      <c r="C1080">
        <v>18553</v>
      </c>
      <c r="D1080">
        <v>6</v>
      </c>
      <c r="E1080">
        <v>445</v>
      </c>
      <c r="F1080">
        <v>625</v>
      </c>
      <c r="G1080">
        <v>978</v>
      </c>
      <c r="H1080">
        <v>807</v>
      </c>
      <c r="I1080">
        <v>1400</v>
      </c>
      <c r="J1080">
        <v>2811</v>
      </c>
      <c r="K1080">
        <v>1521</v>
      </c>
      <c r="L1080">
        <v>2275</v>
      </c>
      <c r="M1080">
        <v>1326</v>
      </c>
      <c r="N1080">
        <v>1944</v>
      </c>
      <c r="O1080">
        <v>1261</v>
      </c>
      <c r="P1080">
        <v>2030</v>
      </c>
      <c r="Q1080">
        <v>2880</v>
      </c>
      <c r="R1080">
        <v>895</v>
      </c>
      <c r="S1080">
        <v>18559</v>
      </c>
      <c r="T1080">
        <v>804</v>
      </c>
      <c r="U1080">
        <v>2527</v>
      </c>
      <c r="V1080">
        <v>966</v>
      </c>
      <c r="W1080">
        <v>2022</v>
      </c>
      <c r="X1080">
        <v>8003</v>
      </c>
      <c r="Y1080">
        <v>4237</v>
      </c>
      <c r="Z1080">
        <v>8661</v>
      </c>
      <c r="AA1080">
        <v>1967</v>
      </c>
    </row>
    <row r="1081" spans="1:27">
      <c r="A1081">
        <f>VLOOKUP(B1081,xwalk!$A$2:$D$1455,4,FALSE)</f>
        <v>5</v>
      </c>
      <c r="B1081">
        <v>1084</v>
      </c>
      <c r="C1081">
        <v>5996</v>
      </c>
      <c r="D1081">
        <v>46</v>
      </c>
      <c r="E1081">
        <v>42</v>
      </c>
      <c r="F1081">
        <v>91</v>
      </c>
      <c r="G1081">
        <v>306</v>
      </c>
      <c r="H1081">
        <v>294</v>
      </c>
      <c r="I1081">
        <v>515</v>
      </c>
      <c r="J1081">
        <v>1087</v>
      </c>
      <c r="K1081">
        <v>458</v>
      </c>
      <c r="L1081">
        <v>914</v>
      </c>
      <c r="M1081">
        <v>398</v>
      </c>
      <c r="N1081">
        <v>565</v>
      </c>
      <c r="O1081">
        <v>594</v>
      </c>
      <c r="P1081">
        <v>688</v>
      </c>
      <c r="Q1081">
        <v>722</v>
      </c>
      <c r="R1081">
        <v>331</v>
      </c>
      <c r="S1081">
        <v>6042</v>
      </c>
      <c r="T1081">
        <v>175</v>
      </c>
      <c r="U1081">
        <v>786</v>
      </c>
      <c r="V1081">
        <v>362</v>
      </c>
      <c r="W1081">
        <v>430</v>
      </c>
      <c r="X1081">
        <v>2674</v>
      </c>
      <c r="Y1081">
        <v>1615</v>
      </c>
      <c r="Z1081">
        <v>2899</v>
      </c>
      <c r="AA1081">
        <v>587</v>
      </c>
    </row>
    <row r="1082" spans="1:27">
      <c r="A1082">
        <f>VLOOKUP(B1082,xwalk!$A$2:$D$1455,4,FALSE)</f>
        <v>5</v>
      </c>
      <c r="B1082">
        <v>1085</v>
      </c>
      <c r="C1082">
        <v>4309</v>
      </c>
      <c r="D1082">
        <v>13</v>
      </c>
      <c r="E1082">
        <v>34</v>
      </c>
      <c r="F1082">
        <v>53</v>
      </c>
      <c r="G1082">
        <v>221</v>
      </c>
      <c r="H1082">
        <v>180</v>
      </c>
      <c r="I1082">
        <v>336</v>
      </c>
      <c r="J1082">
        <v>609</v>
      </c>
      <c r="K1082">
        <v>193</v>
      </c>
      <c r="L1082">
        <v>429</v>
      </c>
      <c r="M1082">
        <v>303</v>
      </c>
      <c r="N1082">
        <v>508</v>
      </c>
      <c r="O1082">
        <v>238</v>
      </c>
      <c r="P1082">
        <v>379</v>
      </c>
      <c r="Q1082">
        <v>455</v>
      </c>
      <c r="R1082">
        <v>361</v>
      </c>
      <c r="S1082">
        <v>4322</v>
      </c>
      <c r="T1082">
        <v>143</v>
      </c>
      <c r="U1082">
        <v>692</v>
      </c>
      <c r="V1082">
        <v>445</v>
      </c>
      <c r="W1082">
        <v>363</v>
      </c>
      <c r="X1082">
        <v>1998</v>
      </c>
      <c r="Y1082">
        <v>681</v>
      </c>
      <c r="Z1082">
        <v>2102</v>
      </c>
      <c r="AA1082">
        <v>511</v>
      </c>
    </row>
    <row r="1083" spans="1:27">
      <c r="A1083">
        <f>VLOOKUP(B1083,xwalk!$A$2:$D$1455,4,FALSE)</f>
        <v>5</v>
      </c>
      <c r="B1083">
        <v>1086</v>
      </c>
      <c r="C1083">
        <v>5927</v>
      </c>
      <c r="D1083">
        <v>0</v>
      </c>
      <c r="E1083">
        <v>141</v>
      </c>
      <c r="F1083">
        <v>157</v>
      </c>
      <c r="G1083">
        <v>344</v>
      </c>
      <c r="H1083">
        <v>282</v>
      </c>
      <c r="I1083">
        <v>398</v>
      </c>
      <c r="J1083">
        <v>838</v>
      </c>
      <c r="K1083">
        <v>420</v>
      </c>
      <c r="L1083">
        <v>704</v>
      </c>
      <c r="M1083">
        <v>392</v>
      </c>
      <c r="N1083">
        <v>644</v>
      </c>
      <c r="O1083">
        <v>466</v>
      </c>
      <c r="P1083">
        <v>779</v>
      </c>
      <c r="Q1083">
        <v>600</v>
      </c>
      <c r="R1083">
        <v>315</v>
      </c>
      <c r="S1083">
        <v>5927</v>
      </c>
      <c r="T1083">
        <v>216</v>
      </c>
      <c r="U1083">
        <v>840</v>
      </c>
      <c r="V1083">
        <v>437</v>
      </c>
      <c r="W1083">
        <v>542</v>
      </c>
      <c r="X1083">
        <v>2631</v>
      </c>
      <c r="Y1083">
        <v>1261</v>
      </c>
      <c r="Z1083">
        <v>2881</v>
      </c>
      <c r="AA1083">
        <v>628</v>
      </c>
    </row>
    <row r="1084" spans="1:27">
      <c r="A1084">
        <f>VLOOKUP(B1084,xwalk!$A$2:$D$1455,4,FALSE)</f>
        <v>5</v>
      </c>
      <c r="B1084">
        <v>1087</v>
      </c>
      <c r="C1084">
        <v>8908</v>
      </c>
      <c r="D1084">
        <v>14</v>
      </c>
      <c r="E1084">
        <v>180</v>
      </c>
      <c r="F1084">
        <v>181</v>
      </c>
      <c r="G1084">
        <v>506</v>
      </c>
      <c r="H1084">
        <v>469</v>
      </c>
      <c r="I1084">
        <v>733</v>
      </c>
      <c r="J1084">
        <v>1323</v>
      </c>
      <c r="K1084">
        <v>628</v>
      </c>
      <c r="L1084">
        <v>1242</v>
      </c>
      <c r="M1084">
        <v>635</v>
      </c>
      <c r="N1084">
        <v>887</v>
      </c>
      <c r="O1084">
        <v>745</v>
      </c>
      <c r="P1084">
        <v>1127</v>
      </c>
      <c r="Q1084">
        <v>1054</v>
      </c>
      <c r="R1084">
        <v>466</v>
      </c>
      <c r="S1084">
        <v>8922</v>
      </c>
      <c r="T1084">
        <v>321</v>
      </c>
      <c r="U1084">
        <v>1265</v>
      </c>
      <c r="V1084">
        <v>588</v>
      </c>
      <c r="W1084">
        <v>897</v>
      </c>
      <c r="X1084">
        <v>4171</v>
      </c>
      <c r="Y1084">
        <v>1680</v>
      </c>
      <c r="Z1084">
        <v>4315</v>
      </c>
      <c r="AA1084">
        <v>941</v>
      </c>
    </row>
    <row r="1085" spans="1:27">
      <c r="A1085">
        <f>VLOOKUP(B1085,xwalk!$A$2:$D$1455,4,FALSE)</f>
        <v>5</v>
      </c>
      <c r="B1085">
        <v>1088</v>
      </c>
      <c r="C1085">
        <v>19258</v>
      </c>
      <c r="D1085">
        <v>45</v>
      </c>
      <c r="E1085">
        <v>1317</v>
      </c>
      <c r="F1085">
        <v>1899</v>
      </c>
      <c r="G1085">
        <v>1030</v>
      </c>
      <c r="H1085">
        <v>889</v>
      </c>
      <c r="I1085">
        <v>607</v>
      </c>
      <c r="J1085">
        <v>594</v>
      </c>
      <c r="K1085">
        <v>851</v>
      </c>
      <c r="L1085">
        <v>2100</v>
      </c>
      <c r="M1085">
        <v>1154</v>
      </c>
      <c r="N1085">
        <v>2231</v>
      </c>
      <c r="O1085">
        <v>1230</v>
      </c>
      <c r="P1085">
        <v>1499</v>
      </c>
      <c r="Q1085">
        <v>1522</v>
      </c>
      <c r="R1085">
        <v>2085</v>
      </c>
      <c r="S1085">
        <v>19303</v>
      </c>
      <c r="T1085">
        <v>781</v>
      </c>
      <c r="U1085">
        <v>3046</v>
      </c>
      <c r="V1085">
        <v>2199</v>
      </c>
      <c r="W1085">
        <v>2079</v>
      </c>
      <c r="X1085">
        <v>8046</v>
      </c>
      <c r="Y1085">
        <v>3152</v>
      </c>
      <c r="Z1085">
        <v>9417</v>
      </c>
      <c r="AA1085">
        <v>2155</v>
      </c>
    </row>
    <row r="1086" spans="1:27">
      <c r="A1086">
        <f>VLOOKUP(B1086,xwalk!$A$2:$D$1455,4,FALSE)</f>
        <v>5</v>
      </c>
      <c r="B1086">
        <v>1089</v>
      </c>
      <c r="C1086">
        <v>11444</v>
      </c>
      <c r="D1086">
        <v>18</v>
      </c>
      <c r="E1086">
        <v>436</v>
      </c>
      <c r="F1086">
        <v>533</v>
      </c>
      <c r="G1086">
        <v>759</v>
      </c>
      <c r="H1086">
        <v>623</v>
      </c>
      <c r="I1086">
        <v>700</v>
      </c>
      <c r="J1086">
        <v>1336</v>
      </c>
      <c r="K1086">
        <v>1090</v>
      </c>
      <c r="L1086">
        <v>1417</v>
      </c>
      <c r="M1086">
        <v>795</v>
      </c>
      <c r="N1086">
        <v>1085</v>
      </c>
      <c r="O1086">
        <v>1480</v>
      </c>
      <c r="P1086">
        <v>1373</v>
      </c>
      <c r="Q1086">
        <v>1418</v>
      </c>
      <c r="R1086">
        <v>116</v>
      </c>
      <c r="S1086">
        <v>11462</v>
      </c>
      <c r="T1086">
        <v>590</v>
      </c>
      <c r="U1086">
        <v>1619</v>
      </c>
      <c r="V1086">
        <v>671</v>
      </c>
      <c r="W1086">
        <v>978</v>
      </c>
      <c r="X1086">
        <v>4310</v>
      </c>
      <c r="Y1086">
        <v>3294</v>
      </c>
      <c r="Z1086">
        <v>5509</v>
      </c>
      <c r="AA1086">
        <v>1427</v>
      </c>
    </row>
    <row r="1087" spans="1:27">
      <c r="A1087">
        <f>VLOOKUP(B1087,xwalk!$A$2:$D$1455,4,FALSE)</f>
        <v>5</v>
      </c>
      <c r="B1087">
        <v>1090</v>
      </c>
      <c r="C1087">
        <v>3221</v>
      </c>
      <c r="D1087">
        <v>0</v>
      </c>
      <c r="E1087">
        <v>41</v>
      </c>
      <c r="F1087">
        <v>102</v>
      </c>
      <c r="G1087">
        <v>207</v>
      </c>
      <c r="H1087">
        <v>220</v>
      </c>
      <c r="I1087">
        <v>332</v>
      </c>
      <c r="J1087">
        <v>663</v>
      </c>
      <c r="K1087">
        <v>535</v>
      </c>
      <c r="L1087">
        <v>639</v>
      </c>
      <c r="M1087">
        <v>221</v>
      </c>
      <c r="N1087">
        <v>170</v>
      </c>
      <c r="O1087">
        <v>486</v>
      </c>
      <c r="P1087">
        <v>528</v>
      </c>
      <c r="Q1087">
        <v>413</v>
      </c>
      <c r="R1087">
        <v>138</v>
      </c>
      <c r="S1087">
        <v>3221</v>
      </c>
      <c r="T1087">
        <v>74</v>
      </c>
      <c r="U1087">
        <v>284</v>
      </c>
      <c r="V1087">
        <v>323</v>
      </c>
      <c r="W1087">
        <v>247</v>
      </c>
      <c r="X1087">
        <v>1284</v>
      </c>
      <c r="Y1087">
        <v>1009</v>
      </c>
      <c r="Z1087">
        <v>1528</v>
      </c>
      <c r="AA1087">
        <v>245</v>
      </c>
    </row>
    <row r="1088" spans="1:27">
      <c r="A1088">
        <f>VLOOKUP(B1088,xwalk!$A$2:$D$1455,4,FALSE)</f>
        <v>5</v>
      </c>
      <c r="B1088">
        <v>1091</v>
      </c>
      <c r="C1088">
        <v>3149</v>
      </c>
      <c r="D1088">
        <v>4</v>
      </c>
      <c r="E1088">
        <v>50</v>
      </c>
      <c r="F1088">
        <v>111</v>
      </c>
      <c r="G1088">
        <v>235</v>
      </c>
      <c r="H1088">
        <v>191</v>
      </c>
      <c r="I1088">
        <v>303</v>
      </c>
      <c r="J1088">
        <v>598</v>
      </c>
      <c r="K1088">
        <v>501</v>
      </c>
      <c r="L1088">
        <v>574</v>
      </c>
      <c r="M1088">
        <v>215</v>
      </c>
      <c r="N1088">
        <v>198</v>
      </c>
      <c r="O1088">
        <v>409</v>
      </c>
      <c r="P1088">
        <v>515</v>
      </c>
      <c r="Q1088">
        <v>327</v>
      </c>
      <c r="R1088">
        <v>237</v>
      </c>
      <c r="S1088">
        <v>3153</v>
      </c>
      <c r="T1088">
        <v>100</v>
      </c>
      <c r="U1088">
        <v>240</v>
      </c>
      <c r="V1088">
        <v>208</v>
      </c>
      <c r="W1088">
        <v>357</v>
      </c>
      <c r="X1088">
        <v>1165</v>
      </c>
      <c r="Y1088">
        <v>1083</v>
      </c>
      <c r="Z1088">
        <v>1540</v>
      </c>
      <c r="AA1088">
        <v>214</v>
      </c>
    </row>
    <row r="1089" spans="1:27">
      <c r="A1089">
        <f>VLOOKUP(B1089,xwalk!$A$2:$D$1455,4,FALSE)</f>
        <v>5</v>
      </c>
      <c r="B1089">
        <v>1092</v>
      </c>
      <c r="C1089">
        <v>2219</v>
      </c>
      <c r="D1089">
        <v>89</v>
      </c>
      <c r="E1089">
        <v>448</v>
      </c>
      <c r="F1089">
        <v>351</v>
      </c>
      <c r="G1089">
        <v>66</v>
      </c>
      <c r="H1089">
        <v>162</v>
      </c>
      <c r="I1089">
        <v>87</v>
      </c>
      <c r="J1089">
        <v>135</v>
      </c>
      <c r="K1089">
        <v>628</v>
      </c>
      <c r="L1089">
        <v>370</v>
      </c>
      <c r="M1089">
        <v>156</v>
      </c>
      <c r="N1089">
        <v>95</v>
      </c>
      <c r="O1089">
        <v>596</v>
      </c>
      <c r="P1089">
        <v>508</v>
      </c>
      <c r="Q1089">
        <v>139</v>
      </c>
      <c r="R1089">
        <v>6</v>
      </c>
      <c r="S1089">
        <v>2308</v>
      </c>
      <c r="T1089">
        <v>55</v>
      </c>
      <c r="U1089">
        <v>72</v>
      </c>
      <c r="V1089">
        <v>440</v>
      </c>
      <c r="W1089">
        <v>595</v>
      </c>
      <c r="X1089">
        <v>862</v>
      </c>
      <c r="Y1089">
        <v>284</v>
      </c>
      <c r="Z1089">
        <v>1183</v>
      </c>
      <c r="AA1089">
        <v>36</v>
      </c>
    </row>
    <row r="1090" spans="1:27">
      <c r="A1090">
        <f>VLOOKUP(B1090,xwalk!$A$2:$D$1455,4,FALSE)</f>
        <v>5</v>
      </c>
      <c r="B1090">
        <v>1093</v>
      </c>
      <c r="C1090">
        <v>2168</v>
      </c>
      <c r="D1090">
        <v>207</v>
      </c>
      <c r="E1090">
        <v>124</v>
      </c>
      <c r="F1090">
        <v>189</v>
      </c>
      <c r="G1090">
        <v>166</v>
      </c>
      <c r="H1090">
        <v>127</v>
      </c>
      <c r="I1090">
        <v>206</v>
      </c>
      <c r="J1090">
        <v>291</v>
      </c>
      <c r="K1090">
        <v>450</v>
      </c>
      <c r="L1090">
        <v>392</v>
      </c>
      <c r="M1090">
        <v>141</v>
      </c>
      <c r="N1090">
        <v>120</v>
      </c>
      <c r="O1090">
        <v>226</v>
      </c>
      <c r="P1090">
        <v>544</v>
      </c>
      <c r="Q1090">
        <v>232</v>
      </c>
      <c r="R1090">
        <v>101</v>
      </c>
      <c r="S1090">
        <v>2375</v>
      </c>
      <c r="T1090">
        <v>78</v>
      </c>
      <c r="U1090">
        <v>214</v>
      </c>
      <c r="V1090">
        <v>127</v>
      </c>
      <c r="W1090">
        <v>383</v>
      </c>
      <c r="X1090">
        <v>947</v>
      </c>
      <c r="Y1090">
        <v>626</v>
      </c>
      <c r="Z1090">
        <v>1167</v>
      </c>
      <c r="AA1090">
        <v>171</v>
      </c>
    </row>
    <row r="1091" spans="1:27">
      <c r="A1091">
        <f>VLOOKUP(B1091,xwalk!$A$2:$D$1455,4,FALSE)</f>
        <v>5</v>
      </c>
      <c r="B1091">
        <v>1094</v>
      </c>
      <c r="C1091">
        <v>7601</v>
      </c>
      <c r="D1091">
        <v>49</v>
      </c>
      <c r="E1091">
        <v>88</v>
      </c>
      <c r="F1091">
        <v>167</v>
      </c>
      <c r="G1091">
        <v>500</v>
      </c>
      <c r="H1091">
        <v>480</v>
      </c>
      <c r="I1091">
        <v>706</v>
      </c>
      <c r="J1091">
        <v>1316</v>
      </c>
      <c r="K1091">
        <v>860</v>
      </c>
      <c r="L1091">
        <v>1175</v>
      </c>
      <c r="M1091">
        <v>610</v>
      </c>
      <c r="N1091">
        <v>612</v>
      </c>
      <c r="O1091">
        <v>925</v>
      </c>
      <c r="P1091">
        <v>1181</v>
      </c>
      <c r="Q1091">
        <v>999</v>
      </c>
      <c r="R1091">
        <v>152</v>
      </c>
      <c r="S1091">
        <v>7650</v>
      </c>
      <c r="T1091">
        <v>293</v>
      </c>
      <c r="U1091">
        <v>1093</v>
      </c>
      <c r="V1091">
        <v>358</v>
      </c>
      <c r="W1091">
        <v>1001</v>
      </c>
      <c r="X1091">
        <v>3154</v>
      </c>
      <c r="Y1091">
        <v>1751</v>
      </c>
      <c r="Z1091">
        <v>3778</v>
      </c>
      <c r="AA1091">
        <v>819</v>
      </c>
    </row>
    <row r="1092" spans="1:27">
      <c r="A1092">
        <f>VLOOKUP(B1092,xwalk!$A$2:$D$1455,4,FALSE)</f>
        <v>5</v>
      </c>
      <c r="B1092">
        <v>1095</v>
      </c>
      <c r="C1092">
        <v>17375</v>
      </c>
      <c r="D1092">
        <v>0</v>
      </c>
      <c r="E1092">
        <v>414</v>
      </c>
      <c r="F1092">
        <v>482</v>
      </c>
      <c r="G1092">
        <v>798</v>
      </c>
      <c r="H1092">
        <v>560</v>
      </c>
      <c r="I1092">
        <v>1020</v>
      </c>
      <c r="J1092">
        <v>2878</v>
      </c>
      <c r="K1092">
        <v>1175</v>
      </c>
      <c r="L1092">
        <v>1857</v>
      </c>
      <c r="M1092">
        <v>1130</v>
      </c>
      <c r="N1092">
        <v>1990</v>
      </c>
      <c r="O1092">
        <v>1693</v>
      </c>
      <c r="P1092">
        <v>2032</v>
      </c>
      <c r="Q1092">
        <v>1433</v>
      </c>
      <c r="R1092">
        <v>994</v>
      </c>
      <c r="S1092">
        <v>17375</v>
      </c>
      <c r="T1092">
        <v>769</v>
      </c>
      <c r="U1092">
        <v>2572</v>
      </c>
      <c r="V1092">
        <v>1467</v>
      </c>
      <c r="W1092">
        <v>1719</v>
      </c>
      <c r="X1092">
        <v>7250</v>
      </c>
      <c r="Y1092">
        <v>3598</v>
      </c>
      <c r="Z1092">
        <v>8737</v>
      </c>
      <c r="AA1092">
        <v>1911</v>
      </c>
    </row>
    <row r="1093" spans="1:27">
      <c r="A1093">
        <f>VLOOKUP(B1093,xwalk!$A$2:$D$1455,4,FALSE)</f>
        <v>5</v>
      </c>
      <c r="B1093">
        <v>1096</v>
      </c>
      <c r="C1093">
        <v>22109</v>
      </c>
      <c r="D1093">
        <v>103</v>
      </c>
      <c r="E1093">
        <v>304</v>
      </c>
      <c r="F1093">
        <v>474</v>
      </c>
      <c r="G1093">
        <v>790</v>
      </c>
      <c r="H1093">
        <v>751</v>
      </c>
      <c r="I1093">
        <v>1222</v>
      </c>
      <c r="J1093">
        <v>5579</v>
      </c>
      <c r="K1093">
        <v>2138</v>
      </c>
      <c r="L1093">
        <v>3389</v>
      </c>
      <c r="M1093">
        <v>1615</v>
      </c>
      <c r="N1093">
        <v>1978</v>
      </c>
      <c r="O1093">
        <v>1429</v>
      </c>
      <c r="P1093">
        <v>3306</v>
      </c>
      <c r="Q1093">
        <v>3145</v>
      </c>
      <c r="R1093">
        <v>1240</v>
      </c>
      <c r="S1093">
        <v>22212</v>
      </c>
      <c r="T1093">
        <v>1021</v>
      </c>
      <c r="U1093">
        <v>2895</v>
      </c>
      <c r="V1093">
        <v>1198</v>
      </c>
      <c r="W1093">
        <v>3913</v>
      </c>
      <c r="X1093">
        <v>10181</v>
      </c>
      <c r="Y1093">
        <v>3004</v>
      </c>
      <c r="Z1093">
        <v>11242</v>
      </c>
      <c r="AA1093">
        <v>2300</v>
      </c>
    </row>
    <row r="1094" spans="1:27">
      <c r="A1094">
        <f>VLOOKUP(B1094,xwalk!$A$2:$D$1455,4,FALSE)</f>
        <v>5</v>
      </c>
      <c r="B1094">
        <v>1097</v>
      </c>
      <c r="C1094">
        <v>3350</v>
      </c>
      <c r="D1094">
        <v>117</v>
      </c>
      <c r="E1094">
        <v>23</v>
      </c>
      <c r="F1094">
        <v>47</v>
      </c>
      <c r="G1094">
        <v>188</v>
      </c>
      <c r="H1094">
        <v>178</v>
      </c>
      <c r="I1094">
        <v>283</v>
      </c>
      <c r="J1094">
        <v>528</v>
      </c>
      <c r="K1094">
        <v>227</v>
      </c>
      <c r="L1094">
        <v>438</v>
      </c>
      <c r="M1094">
        <v>215</v>
      </c>
      <c r="N1094">
        <v>367</v>
      </c>
      <c r="O1094">
        <v>191</v>
      </c>
      <c r="P1094">
        <v>450</v>
      </c>
      <c r="Q1094">
        <v>446</v>
      </c>
      <c r="R1094">
        <v>160</v>
      </c>
      <c r="S1094">
        <v>3467</v>
      </c>
      <c r="T1094">
        <v>230</v>
      </c>
      <c r="U1094">
        <v>523</v>
      </c>
      <c r="V1094">
        <v>247</v>
      </c>
      <c r="W1094">
        <v>539</v>
      </c>
      <c r="X1094">
        <v>1576</v>
      </c>
      <c r="Y1094">
        <v>352</v>
      </c>
      <c r="Z1094">
        <v>1789</v>
      </c>
      <c r="AA1094">
        <v>433</v>
      </c>
    </row>
    <row r="1095" spans="1:27">
      <c r="A1095">
        <f>VLOOKUP(B1095,xwalk!$A$2:$D$1455,4,FALSE)</f>
        <v>5</v>
      </c>
      <c r="B1095">
        <v>1098</v>
      </c>
      <c r="C1095">
        <v>75865</v>
      </c>
      <c r="D1095">
        <v>0</v>
      </c>
      <c r="E1095">
        <v>2923</v>
      </c>
      <c r="F1095">
        <v>5210</v>
      </c>
      <c r="G1095">
        <v>2241</v>
      </c>
      <c r="H1095">
        <v>2037</v>
      </c>
      <c r="I1095">
        <v>3404</v>
      </c>
      <c r="J1095">
        <v>8162</v>
      </c>
      <c r="K1095">
        <v>2834</v>
      </c>
      <c r="L1095">
        <v>7120</v>
      </c>
      <c r="M1095">
        <v>4767</v>
      </c>
      <c r="N1095">
        <v>9256</v>
      </c>
      <c r="O1095">
        <v>2771</v>
      </c>
      <c r="P1095">
        <v>5638</v>
      </c>
      <c r="Q1095">
        <v>10194</v>
      </c>
      <c r="R1095">
        <v>5374</v>
      </c>
      <c r="S1095">
        <v>75865</v>
      </c>
      <c r="T1095">
        <v>5531</v>
      </c>
      <c r="U1095">
        <v>11838</v>
      </c>
      <c r="V1095">
        <v>9039</v>
      </c>
      <c r="W1095">
        <v>12739</v>
      </c>
      <c r="X1095">
        <v>29166</v>
      </c>
      <c r="Y1095">
        <v>7552</v>
      </c>
      <c r="Z1095">
        <v>37864</v>
      </c>
      <c r="AA1095">
        <v>9043</v>
      </c>
    </row>
    <row r="1096" spans="1:27">
      <c r="A1096">
        <f>VLOOKUP(B1096,xwalk!$A$2:$D$1455,4,FALSE)</f>
        <v>5</v>
      </c>
      <c r="B1096">
        <v>1099</v>
      </c>
      <c r="C1096">
        <v>7512</v>
      </c>
      <c r="D1096">
        <v>18</v>
      </c>
      <c r="E1096">
        <v>45</v>
      </c>
      <c r="F1096">
        <v>115</v>
      </c>
      <c r="G1096">
        <v>441</v>
      </c>
      <c r="H1096">
        <v>359</v>
      </c>
      <c r="I1096">
        <v>619</v>
      </c>
      <c r="J1096">
        <v>1333</v>
      </c>
      <c r="K1096">
        <v>546</v>
      </c>
      <c r="L1096">
        <v>1111</v>
      </c>
      <c r="M1096">
        <v>552</v>
      </c>
      <c r="N1096">
        <v>703</v>
      </c>
      <c r="O1096">
        <v>526</v>
      </c>
      <c r="P1096">
        <v>1086</v>
      </c>
      <c r="Q1096">
        <v>916</v>
      </c>
      <c r="R1096">
        <v>384</v>
      </c>
      <c r="S1096">
        <v>7530</v>
      </c>
      <c r="T1096">
        <v>299</v>
      </c>
      <c r="U1096">
        <v>1043</v>
      </c>
      <c r="V1096">
        <v>460</v>
      </c>
      <c r="W1096">
        <v>758</v>
      </c>
      <c r="X1096">
        <v>3271</v>
      </c>
      <c r="Y1096">
        <v>1699</v>
      </c>
      <c r="Z1096">
        <v>3826</v>
      </c>
      <c r="AA1096">
        <v>746</v>
      </c>
    </row>
    <row r="1097" spans="1:27">
      <c r="A1097">
        <f>VLOOKUP(B1097,xwalk!$A$2:$D$1455,4,FALSE)</f>
        <v>5</v>
      </c>
      <c r="B1097">
        <v>1100</v>
      </c>
      <c r="C1097">
        <v>8473</v>
      </c>
      <c r="D1097">
        <v>16</v>
      </c>
      <c r="E1097">
        <v>160</v>
      </c>
      <c r="F1097">
        <v>197</v>
      </c>
      <c r="G1097">
        <v>523</v>
      </c>
      <c r="H1097">
        <v>364</v>
      </c>
      <c r="I1097">
        <v>793</v>
      </c>
      <c r="J1097">
        <v>1379</v>
      </c>
      <c r="K1097">
        <v>711</v>
      </c>
      <c r="L1097">
        <v>1359</v>
      </c>
      <c r="M1097">
        <v>573</v>
      </c>
      <c r="N1097">
        <v>773</v>
      </c>
      <c r="O1097">
        <v>797</v>
      </c>
      <c r="P1097">
        <v>1148</v>
      </c>
      <c r="Q1097">
        <v>1111</v>
      </c>
      <c r="R1097">
        <v>360</v>
      </c>
      <c r="S1097">
        <v>8489</v>
      </c>
      <c r="T1097">
        <v>411</v>
      </c>
      <c r="U1097">
        <v>1129</v>
      </c>
      <c r="V1097">
        <v>491</v>
      </c>
      <c r="W1097">
        <v>883</v>
      </c>
      <c r="X1097">
        <v>4072</v>
      </c>
      <c r="Y1097">
        <v>1503</v>
      </c>
      <c r="Z1097">
        <v>4278</v>
      </c>
      <c r="AA1097">
        <v>826</v>
      </c>
    </row>
    <row r="1098" spans="1:27">
      <c r="A1098">
        <f>VLOOKUP(B1098,xwalk!$A$2:$D$1455,4,FALSE)</f>
        <v>5</v>
      </c>
      <c r="B1098">
        <v>1101</v>
      </c>
      <c r="C1098">
        <v>3989</v>
      </c>
      <c r="D1098">
        <v>0</v>
      </c>
      <c r="E1098">
        <v>33</v>
      </c>
      <c r="F1098">
        <v>64</v>
      </c>
      <c r="G1098">
        <v>233</v>
      </c>
      <c r="H1098">
        <v>177</v>
      </c>
      <c r="I1098">
        <v>379</v>
      </c>
      <c r="J1098">
        <v>624</v>
      </c>
      <c r="K1098">
        <v>213</v>
      </c>
      <c r="L1098">
        <v>642</v>
      </c>
      <c r="M1098">
        <v>249</v>
      </c>
      <c r="N1098">
        <v>406</v>
      </c>
      <c r="O1098">
        <v>357</v>
      </c>
      <c r="P1098">
        <v>446</v>
      </c>
      <c r="Q1098">
        <v>483</v>
      </c>
      <c r="R1098">
        <v>224</v>
      </c>
      <c r="S1098">
        <v>3989</v>
      </c>
      <c r="T1098">
        <v>119</v>
      </c>
      <c r="U1098">
        <v>500</v>
      </c>
      <c r="V1098">
        <v>236</v>
      </c>
      <c r="W1098">
        <v>282</v>
      </c>
      <c r="X1098">
        <v>1826</v>
      </c>
      <c r="Y1098">
        <v>1026</v>
      </c>
      <c r="Z1098">
        <v>2065</v>
      </c>
      <c r="AA1098">
        <v>343</v>
      </c>
    </row>
    <row r="1099" spans="1:27">
      <c r="A1099">
        <f>VLOOKUP(B1099,xwalk!$A$2:$D$1455,4,FALSE)</f>
        <v>5</v>
      </c>
      <c r="B1099">
        <v>1102</v>
      </c>
      <c r="C1099">
        <v>1046</v>
      </c>
      <c r="D1099">
        <v>0</v>
      </c>
      <c r="E1099">
        <v>9</v>
      </c>
      <c r="F1099">
        <v>14</v>
      </c>
      <c r="G1099">
        <v>60</v>
      </c>
      <c r="H1099">
        <v>59</v>
      </c>
      <c r="I1099">
        <v>97</v>
      </c>
      <c r="J1099">
        <v>169</v>
      </c>
      <c r="K1099">
        <v>81</v>
      </c>
      <c r="L1099">
        <v>156</v>
      </c>
      <c r="M1099">
        <v>68</v>
      </c>
      <c r="N1099">
        <v>103</v>
      </c>
      <c r="O1099">
        <v>96</v>
      </c>
      <c r="P1099">
        <v>121</v>
      </c>
      <c r="Q1099">
        <v>132</v>
      </c>
      <c r="R1099">
        <v>59</v>
      </c>
      <c r="S1099">
        <v>1046</v>
      </c>
      <c r="T1099">
        <v>36</v>
      </c>
      <c r="U1099">
        <v>163</v>
      </c>
      <c r="V1099">
        <v>65</v>
      </c>
      <c r="W1099">
        <v>92</v>
      </c>
      <c r="X1099">
        <v>521</v>
      </c>
      <c r="Y1099">
        <v>169</v>
      </c>
      <c r="Z1099">
        <v>533</v>
      </c>
      <c r="AA1099">
        <v>114</v>
      </c>
    </row>
    <row r="1100" spans="1:27">
      <c r="A1100">
        <f>VLOOKUP(B1100,xwalk!$A$2:$D$1455,4,FALSE)</f>
        <v>5</v>
      </c>
      <c r="B1100">
        <v>1103</v>
      </c>
      <c r="C1100">
        <v>8797</v>
      </c>
      <c r="D1100">
        <v>13</v>
      </c>
      <c r="E1100">
        <v>105</v>
      </c>
      <c r="F1100">
        <v>146</v>
      </c>
      <c r="G1100">
        <v>493</v>
      </c>
      <c r="H1100">
        <v>375</v>
      </c>
      <c r="I1100">
        <v>738</v>
      </c>
      <c r="J1100">
        <v>1392</v>
      </c>
      <c r="K1100">
        <v>490</v>
      </c>
      <c r="L1100">
        <v>1206</v>
      </c>
      <c r="M1100">
        <v>642</v>
      </c>
      <c r="N1100">
        <v>911</v>
      </c>
      <c r="O1100">
        <v>708</v>
      </c>
      <c r="P1100">
        <v>915</v>
      </c>
      <c r="Q1100">
        <v>1219</v>
      </c>
      <c r="R1100">
        <v>407</v>
      </c>
      <c r="S1100">
        <v>8810</v>
      </c>
      <c r="T1100">
        <v>352</v>
      </c>
      <c r="U1100">
        <v>1251</v>
      </c>
      <c r="V1100">
        <v>505</v>
      </c>
      <c r="W1100">
        <v>863</v>
      </c>
      <c r="X1100">
        <v>3800</v>
      </c>
      <c r="Y1100">
        <v>2039</v>
      </c>
      <c r="Z1100">
        <v>4497</v>
      </c>
      <c r="AA1100">
        <v>881</v>
      </c>
    </row>
    <row r="1101" spans="1:27">
      <c r="A1101">
        <f>VLOOKUP(B1101,xwalk!$A$2:$D$1455,4,FALSE)</f>
        <v>5</v>
      </c>
      <c r="B1101">
        <v>1104</v>
      </c>
      <c r="C1101">
        <v>3462</v>
      </c>
      <c r="D1101">
        <v>0</v>
      </c>
      <c r="E1101">
        <v>15</v>
      </c>
      <c r="F1101">
        <v>32</v>
      </c>
      <c r="G1101">
        <v>215</v>
      </c>
      <c r="H1101">
        <v>130</v>
      </c>
      <c r="I1101">
        <v>300</v>
      </c>
      <c r="J1101">
        <v>557</v>
      </c>
      <c r="K1101">
        <v>146</v>
      </c>
      <c r="L1101">
        <v>458</v>
      </c>
      <c r="M1101">
        <v>290</v>
      </c>
      <c r="N1101">
        <v>355</v>
      </c>
      <c r="O1101">
        <v>270</v>
      </c>
      <c r="P1101">
        <v>306</v>
      </c>
      <c r="Q1101">
        <v>490</v>
      </c>
      <c r="R1101">
        <v>183</v>
      </c>
      <c r="S1101">
        <v>3462</v>
      </c>
      <c r="T1101">
        <v>125</v>
      </c>
      <c r="U1101">
        <v>599</v>
      </c>
      <c r="V1101">
        <v>241</v>
      </c>
      <c r="W1101">
        <v>316</v>
      </c>
      <c r="X1101">
        <v>1711</v>
      </c>
      <c r="Y1101">
        <v>470</v>
      </c>
      <c r="Z1101">
        <v>1758</v>
      </c>
      <c r="AA1101">
        <v>406</v>
      </c>
    </row>
    <row r="1102" spans="1:27">
      <c r="A1102">
        <f>VLOOKUP(B1102,xwalk!$A$2:$D$1455,4,FALSE)</f>
        <v>5</v>
      </c>
      <c r="B1102">
        <v>1105</v>
      </c>
      <c r="C1102">
        <v>1062</v>
      </c>
      <c r="D1102">
        <v>0</v>
      </c>
      <c r="E1102">
        <v>4</v>
      </c>
      <c r="F1102">
        <v>12</v>
      </c>
      <c r="G1102">
        <v>70</v>
      </c>
      <c r="H1102">
        <v>37</v>
      </c>
      <c r="I1102">
        <v>103</v>
      </c>
      <c r="J1102">
        <v>198</v>
      </c>
      <c r="K1102">
        <v>81</v>
      </c>
      <c r="L1102">
        <v>167</v>
      </c>
      <c r="M1102">
        <v>83</v>
      </c>
      <c r="N1102">
        <v>93</v>
      </c>
      <c r="O1102">
        <v>92</v>
      </c>
      <c r="P1102">
        <v>104</v>
      </c>
      <c r="Q1102">
        <v>167</v>
      </c>
      <c r="R1102">
        <v>61</v>
      </c>
      <c r="S1102">
        <v>1062</v>
      </c>
      <c r="T1102">
        <v>47</v>
      </c>
      <c r="U1102">
        <v>134</v>
      </c>
      <c r="V1102">
        <v>62</v>
      </c>
      <c r="W1102">
        <v>123</v>
      </c>
      <c r="X1102">
        <v>469</v>
      </c>
      <c r="Y1102">
        <v>227</v>
      </c>
      <c r="Z1102">
        <v>543</v>
      </c>
      <c r="AA1102">
        <v>108</v>
      </c>
    </row>
    <row r="1103" spans="1:27">
      <c r="A1103">
        <f>VLOOKUP(B1103,xwalk!$A$2:$D$1455,4,FALSE)</f>
        <v>5</v>
      </c>
      <c r="B1103">
        <v>1106</v>
      </c>
      <c r="C1103">
        <v>6965</v>
      </c>
      <c r="D1103">
        <v>18</v>
      </c>
      <c r="E1103">
        <v>171</v>
      </c>
      <c r="F1103">
        <v>216</v>
      </c>
      <c r="G1103">
        <v>510</v>
      </c>
      <c r="H1103">
        <v>352</v>
      </c>
      <c r="I1103">
        <v>611</v>
      </c>
      <c r="J1103">
        <v>1211</v>
      </c>
      <c r="K1103">
        <v>944</v>
      </c>
      <c r="L1103">
        <v>1079</v>
      </c>
      <c r="M1103">
        <v>517</v>
      </c>
      <c r="N1103">
        <v>531</v>
      </c>
      <c r="O1103">
        <v>904</v>
      </c>
      <c r="P1103">
        <v>1154</v>
      </c>
      <c r="Q1103">
        <v>711</v>
      </c>
      <c r="R1103">
        <v>302</v>
      </c>
      <c r="S1103">
        <v>6983</v>
      </c>
      <c r="T1103">
        <v>283</v>
      </c>
      <c r="U1103">
        <v>944</v>
      </c>
      <c r="V1103">
        <v>415</v>
      </c>
      <c r="W1103">
        <v>837</v>
      </c>
      <c r="X1103">
        <v>3031</v>
      </c>
      <c r="Y1103">
        <v>1473</v>
      </c>
      <c r="Z1103">
        <v>3580</v>
      </c>
      <c r="AA1103">
        <v>679</v>
      </c>
    </row>
    <row r="1104" spans="1:27">
      <c r="A1104">
        <f>VLOOKUP(B1104,xwalk!$A$2:$D$1455,4,FALSE)</f>
        <v>5</v>
      </c>
      <c r="B1104">
        <v>1107</v>
      </c>
      <c r="C1104">
        <v>3577</v>
      </c>
      <c r="D1104">
        <v>6</v>
      </c>
      <c r="E1104">
        <v>67</v>
      </c>
      <c r="F1104">
        <v>85</v>
      </c>
      <c r="G1104">
        <v>238</v>
      </c>
      <c r="H1104">
        <v>155</v>
      </c>
      <c r="I1104">
        <v>330</v>
      </c>
      <c r="J1104">
        <v>641</v>
      </c>
      <c r="K1104">
        <v>460</v>
      </c>
      <c r="L1104">
        <v>501</v>
      </c>
      <c r="M1104">
        <v>239</v>
      </c>
      <c r="N1104">
        <v>316</v>
      </c>
      <c r="O1104">
        <v>409</v>
      </c>
      <c r="P1104">
        <v>585</v>
      </c>
      <c r="Q1104">
        <v>366</v>
      </c>
      <c r="R1104">
        <v>156</v>
      </c>
      <c r="S1104">
        <v>3583</v>
      </c>
      <c r="T1104">
        <v>143</v>
      </c>
      <c r="U1104">
        <v>385</v>
      </c>
      <c r="V1104">
        <v>165</v>
      </c>
      <c r="W1104">
        <v>356</v>
      </c>
      <c r="X1104">
        <v>1264</v>
      </c>
      <c r="Y1104">
        <v>1270</v>
      </c>
      <c r="Z1104">
        <v>1817</v>
      </c>
      <c r="AA1104">
        <v>304</v>
      </c>
    </row>
    <row r="1105" spans="1:27">
      <c r="A1105">
        <f>VLOOKUP(B1105,xwalk!$A$2:$D$1455,4,FALSE)</f>
        <v>5</v>
      </c>
      <c r="B1105">
        <v>1108</v>
      </c>
      <c r="C1105">
        <v>5462</v>
      </c>
      <c r="D1105">
        <v>65</v>
      </c>
      <c r="E1105">
        <v>43</v>
      </c>
      <c r="F1105">
        <v>97</v>
      </c>
      <c r="G1105">
        <v>323</v>
      </c>
      <c r="H1105">
        <v>266</v>
      </c>
      <c r="I1105">
        <v>472</v>
      </c>
      <c r="J1105">
        <v>920</v>
      </c>
      <c r="K1105">
        <v>439</v>
      </c>
      <c r="L1105">
        <v>794</v>
      </c>
      <c r="M1105">
        <v>341</v>
      </c>
      <c r="N1105">
        <v>547</v>
      </c>
      <c r="O1105">
        <v>589</v>
      </c>
      <c r="P1105">
        <v>694</v>
      </c>
      <c r="Q1105">
        <v>591</v>
      </c>
      <c r="R1105">
        <v>247</v>
      </c>
      <c r="S1105">
        <v>5527</v>
      </c>
      <c r="T1105">
        <v>181</v>
      </c>
      <c r="U1105">
        <v>695</v>
      </c>
      <c r="V1105">
        <v>306</v>
      </c>
      <c r="W1105">
        <v>518</v>
      </c>
      <c r="X1105">
        <v>2195</v>
      </c>
      <c r="Y1105">
        <v>1632</v>
      </c>
      <c r="Z1105">
        <v>2739</v>
      </c>
      <c r="AA1105">
        <v>480</v>
      </c>
    </row>
    <row r="1106" spans="1:27">
      <c r="A1106">
        <f>VLOOKUP(B1106,xwalk!$A$2:$D$1455,4,FALSE)</f>
        <v>5</v>
      </c>
      <c r="B1106">
        <v>1109</v>
      </c>
      <c r="C1106">
        <v>7238</v>
      </c>
      <c r="D1106">
        <v>2</v>
      </c>
      <c r="E1106">
        <v>48</v>
      </c>
      <c r="F1106">
        <v>113</v>
      </c>
      <c r="G1106">
        <v>400</v>
      </c>
      <c r="H1106">
        <v>350</v>
      </c>
      <c r="I1106">
        <v>623</v>
      </c>
      <c r="J1106">
        <v>1242</v>
      </c>
      <c r="K1106">
        <v>579</v>
      </c>
      <c r="L1106">
        <v>963</v>
      </c>
      <c r="M1106">
        <v>531</v>
      </c>
      <c r="N1106">
        <v>703</v>
      </c>
      <c r="O1106">
        <v>788</v>
      </c>
      <c r="P1106">
        <v>777</v>
      </c>
      <c r="Q1106">
        <v>945</v>
      </c>
      <c r="R1106">
        <v>266</v>
      </c>
      <c r="S1106">
        <v>7240</v>
      </c>
      <c r="T1106">
        <v>285</v>
      </c>
      <c r="U1106">
        <v>918</v>
      </c>
      <c r="V1106">
        <v>360</v>
      </c>
      <c r="W1106">
        <v>689</v>
      </c>
      <c r="X1106">
        <v>2708</v>
      </c>
      <c r="Y1106">
        <v>2280</v>
      </c>
      <c r="Z1106">
        <v>3569</v>
      </c>
      <c r="AA1106">
        <v>679</v>
      </c>
    </row>
    <row r="1107" spans="1:27">
      <c r="A1107">
        <f>VLOOKUP(B1107,xwalk!$A$2:$D$1455,4,FALSE)</f>
        <v>5</v>
      </c>
      <c r="B1107">
        <v>1110</v>
      </c>
      <c r="C1107">
        <v>8236</v>
      </c>
      <c r="D1107">
        <v>51</v>
      </c>
      <c r="E1107">
        <v>340</v>
      </c>
      <c r="F1107">
        <v>341</v>
      </c>
      <c r="G1107">
        <v>440</v>
      </c>
      <c r="H1107">
        <v>425</v>
      </c>
      <c r="I1107">
        <v>561</v>
      </c>
      <c r="J1107">
        <v>1195</v>
      </c>
      <c r="K1107">
        <v>756</v>
      </c>
      <c r="L1107">
        <v>1211</v>
      </c>
      <c r="M1107">
        <v>623</v>
      </c>
      <c r="N1107">
        <v>712</v>
      </c>
      <c r="O1107">
        <v>665</v>
      </c>
      <c r="P1107">
        <v>1352</v>
      </c>
      <c r="Q1107">
        <v>1035</v>
      </c>
      <c r="R1107">
        <v>250</v>
      </c>
      <c r="S1107">
        <v>8287</v>
      </c>
      <c r="T1107">
        <v>345</v>
      </c>
      <c r="U1107">
        <v>979</v>
      </c>
      <c r="V1107">
        <v>436</v>
      </c>
      <c r="W1107">
        <v>955</v>
      </c>
      <c r="X1107">
        <v>3333</v>
      </c>
      <c r="Y1107">
        <v>2239</v>
      </c>
      <c r="Z1107">
        <v>4067</v>
      </c>
      <c r="AA1107">
        <v>745</v>
      </c>
    </row>
    <row r="1108" spans="1:27">
      <c r="A1108">
        <f>VLOOKUP(B1108,xwalk!$A$2:$D$1455,4,FALSE)</f>
        <v>5</v>
      </c>
      <c r="B1108">
        <v>1111</v>
      </c>
      <c r="C1108">
        <v>5426</v>
      </c>
      <c r="D1108">
        <v>29</v>
      </c>
      <c r="E1108">
        <v>103</v>
      </c>
      <c r="F1108">
        <v>134</v>
      </c>
      <c r="G1108">
        <v>322</v>
      </c>
      <c r="H1108">
        <v>239</v>
      </c>
      <c r="I1108">
        <v>409</v>
      </c>
      <c r="J1108">
        <v>816</v>
      </c>
      <c r="K1108">
        <v>400</v>
      </c>
      <c r="L1108">
        <v>738</v>
      </c>
      <c r="M1108">
        <v>359</v>
      </c>
      <c r="N1108">
        <v>526</v>
      </c>
      <c r="O1108">
        <v>444</v>
      </c>
      <c r="P1108">
        <v>590</v>
      </c>
      <c r="Q1108">
        <v>728</v>
      </c>
      <c r="R1108">
        <v>261</v>
      </c>
      <c r="S1108">
        <v>5455</v>
      </c>
      <c r="T1108">
        <v>235</v>
      </c>
      <c r="U1108">
        <v>719</v>
      </c>
      <c r="V1108">
        <v>392</v>
      </c>
      <c r="W1108">
        <v>656</v>
      </c>
      <c r="X1108">
        <v>2112</v>
      </c>
      <c r="Y1108">
        <v>1341</v>
      </c>
      <c r="Z1108">
        <v>2604</v>
      </c>
      <c r="AA1108">
        <v>532</v>
      </c>
    </row>
    <row r="1109" spans="1:27">
      <c r="A1109">
        <f>VLOOKUP(B1109,xwalk!$A$2:$D$1455,4,FALSE)</f>
        <v>5</v>
      </c>
      <c r="B1109">
        <v>1112</v>
      </c>
      <c r="C1109">
        <v>6054</v>
      </c>
      <c r="D1109">
        <v>69</v>
      </c>
      <c r="E1109">
        <v>130</v>
      </c>
      <c r="F1109">
        <v>154</v>
      </c>
      <c r="G1109">
        <v>395</v>
      </c>
      <c r="H1109">
        <v>281</v>
      </c>
      <c r="I1109">
        <v>461</v>
      </c>
      <c r="J1109">
        <v>864</v>
      </c>
      <c r="K1109">
        <v>514</v>
      </c>
      <c r="L1109">
        <v>787</v>
      </c>
      <c r="M1109">
        <v>383</v>
      </c>
      <c r="N1109">
        <v>601</v>
      </c>
      <c r="O1109">
        <v>555</v>
      </c>
      <c r="P1109">
        <v>528</v>
      </c>
      <c r="Q1109">
        <v>607</v>
      </c>
      <c r="R1109">
        <v>595</v>
      </c>
      <c r="S1109">
        <v>6123</v>
      </c>
      <c r="T1109">
        <v>276</v>
      </c>
      <c r="U1109">
        <v>770</v>
      </c>
      <c r="V1109">
        <v>561</v>
      </c>
      <c r="W1109">
        <v>752</v>
      </c>
      <c r="X1109">
        <v>2375</v>
      </c>
      <c r="Y1109">
        <v>1389</v>
      </c>
      <c r="Z1109">
        <v>3044</v>
      </c>
      <c r="AA1109">
        <v>596</v>
      </c>
    </row>
    <row r="1110" spans="1:27">
      <c r="A1110">
        <f>VLOOKUP(B1110,xwalk!$A$2:$D$1455,4,FALSE)</f>
        <v>5</v>
      </c>
      <c r="B1110">
        <v>1113</v>
      </c>
      <c r="C1110">
        <v>13205</v>
      </c>
      <c r="D1110">
        <v>54</v>
      </c>
      <c r="E1110">
        <v>2747</v>
      </c>
      <c r="F1110">
        <v>2279</v>
      </c>
      <c r="G1110">
        <v>1271</v>
      </c>
      <c r="H1110">
        <v>507</v>
      </c>
      <c r="I1110">
        <v>702</v>
      </c>
      <c r="J1110">
        <v>665</v>
      </c>
      <c r="K1110">
        <v>4909</v>
      </c>
      <c r="L1110">
        <v>2200</v>
      </c>
      <c r="M1110">
        <v>583</v>
      </c>
      <c r="N1110">
        <v>479</v>
      </c>
      <c r="O1110">
        <v>3786</v>
      </c>
      <c r="P1110">
        <v>3125</v>
      </c>
      <c r="Q1110">
        <v>908</v>
      </c>
      <c r="R1110">
        <v>352</v>
      </c>
      <c r="S1110">
        <v>13259</v>
      </c>
      <c r="T1110">
        <v>246</v>
      </c>
      <c r="U1110">
        <v>470</v>
      </c>
      <c r="V1110">
        <v>657</v>
      </c>
      <c r="W1110">
        <v>1407</v>
      </c>
      <c r="X1110">
        <v>2971</v>
      </c>
      <c r="Y1110">
        <v>7508</v>
      </c>
      <c r="Z1110">
        <v>5968</v>
      </c>
      <c r="AA1110">
        <v>355</v>
      </c>
    </row>
    <row r="1111" spans="1:27">
      <c r="A1111">
        <f>VLOOKUP(B1111,xwalk!$A$2:$D$1455,4,FALSE)</f>
        <v>5</v>
      </c>
      <c r="B1111">
        <v>1114</v>
      </c>
      <c r="C1111">
        <v>6798</v>
      </c>
      <c r="D1111">
        <v>0</v>
      </c>
      <c r="E1111">
        <v>263</v>
      </c>
      <c r="F1111">
        <v>368</v>
      </c>
      <c r="G1111">
        <v>429</v>
      </c>
      <c r="H1111">
        <v>332</v>
      </c>
      <c r="I1111">
        <v>386</v>
      </c>
      <c r="J1111">
        <v>579</v>
      </c>
      <c r="K1111">
        <v>612</v>
      </c>
      <c r="L1111">
        <v>570</v>
      </c>
      <c r="M1111">
        <v>358</v>
      </c>
      <c r="N1111">
        <v>817</v>
      </c>
      <c r="O1111">
        <v>387</v>
      </c>
      <c r="P1111">
        <v>861</v>
      </c>
      <c r="Q1111">
        <v>625</v>
      </c>
      <c r="R1111">
        <v>484</v>
      </c>
      <c r="S1111">
        <v>6798</v>
      </c>
      <c r="T1111">
        <v>514</v>
      </c>
      <c r="U1111">
        <v>907</v>
      </c>
      <c r="V1111">
        <v>838</v>
      </c>
      <c r="W1111">
        <v>1248</v>
      </c>
      <c r="X1111">
        <v>2512</v>
      </c>
      <c r="Y1111">
        <v>779</v>
      </c>
      <c r="Z1111">
        <v>3407</v>
      </c>
      <c r="AA1111">
        <v>710</v>
      </c>
    </row>
    <row r="1112" spans="1:27">
      <c r="A1112">
        <f>VLOOKUP(B1112,xwalk!$A$2:$D$1455,4,FALSE)</f>
        <v>5</v>
      </c>
      <c r="B1112">
        <v>1115</v>
      </c>
      <c r="C1112">
        <v>6688</v>
      </c>
      <c r="D1112">
        <v>0</v>
      </c>
      <c r="E1112">
        <v>413</v>
      </c>
      <c r="F1112">
        <v>829</v>
      </c>
      <c r="G1112">
        <v>247</v>
      </c>
      <c r="H1112">
        <v>209</v>
      </c>
      <c r="I1112">
        <v>187</v>
      </c>
      <c r="J1112">
        <v>258</v>
      </c>
      <c r="K1112">
        <v>398</v>
      </c>
      <c r="L1112">
        <v>487</v>
      </c>
      <c r="M1112">
        <v>393</v>
      </c>
      <c r="N1112">
        <v>865</v>
      </c>
      <c r="O1112">
        <v>386</v>
      </c>
      <c r="P1112">
        <v>881</v>
      </c>
      <c r="Q1112">
        <v>470</v>
      </c>
      <c r="R1112">
        <v>406</v>
      </c>
      <c r="S1112">
        <v>6688</v>
      </c>
      <c r="T1112">
        <v>485</v>
      </c>
      <c r="U1112">
        <v>1135</v>
      </c>
      <c r="V1112">
        <v>951</v>
      </c>
      <c r="W1112">
        <v>1035</v>
      </c>
      <c r="X1112">
        <v>2420</v>
      </c>
      <c r="Y1112">
        <v>662</v>
      </c>
      <c r="Z1112">
        <v>3418</v>
      </c>
      <c r="AA1112">
        <v>794</v>
      </c>
    </row>
    <row r="1113" spans="1:27">
      <c r="A1113">
        <f>VLOOKUP(B1113,xwalk!$A$2:$D$1455,4,FALSE)</f>
        <v>5</v>
      </c>
      <c r="B1113">
        <v>1116</v>
      </c>
      <c r="C1113">
        <v>6926</v>
      </c>
      <c r="D1113">
        <v>42</v>
      </c>
      <c r="E1113">
        <v>628</v>
      </c>
      <c r="F1113">
        <v>885</v>
      </c>
      <c r="G1113">
        <v>189</v>
      </c>
      <c r="H1113">
        <v>189</v>
      </c>
      <c r="I1113">
        <v>274</v>
      </c>
      <c r="J1113">
        <v>518</v>
      </c>
      <c r="K1113">
        <v>563</v>
      </c>
      <c r="L1113">
        <v>929</v>
      </c>
      <c r="M1113">
        <v>549</v>
      </c>
      <c r="N1113">
        <v>642</v>
      </c>
      <c r="O1113">
        <v>656</v>
      </c>
      <c r="P1113">
        <v>945</v>
      </c>
      <c r="Q1113">
        <v>599</v>
      </c>
      <c r="R1113">
        <v>483</v>
      </c>
      <c r="S1113">
        <v>6968</v>
      </c>
      <c r="T1113">
        <v>260</v>
      </c>
      <c r="U1113">
        <v>785</v>
      </c>
      <c r="V1113">
        <v>577</v>
      </c>
      <c r="W1113">
        <v>781</v>
      </c>
      <c r="X1113">
        <v>2499</v>
      </c>
      <c r="Y1113">
        <v>2066</v>
      </c>
      <c r="Z1113">
        <v>3440</v>
      </c>
      <c r="AA1113">
        <v>579</v>
      </c>
    </row>
    <row r="1114" spans="1:27">
      <c r="A1114">
        <f>VLOOKUP(B1114,xwalk!$A$2:$D$1455,4,FALSE)</f>
        <v>5</v>
      </c>
      <c r="B1114">
        <v>1117</v>
      </c>
      <c r="C1114">
        <v>3067</v>
      </c>
      <c r="D1114">
        <v>22</v>
      </c>
      <c r="E1114">
        <v>20</v>
      </c>
      <c r="F1114">
        <v>42</v>
      </c>
      <c r="G1114">
        <v>204</v>
      </c>
      <c r="H1114">
        <v>144</v>
      </c>
      <c r="I1114">
        <v>275</v>
      </c>
      <c r="J1114">
        <v>494</v>
      </c>
      <c r="K1114">
        <v>186</v>
      </c>
      <c r="L1114">
        <v>528</v>
      </c>
      <c r="M1114">
        <v>191</v>
      </c>
      <c r="N1114">
        <v>274</v>
      </c>
      <c r="O1114">
        <v>201</v>
      </c>
      <c r="P1114">
        <v>423</v>
      </c>
      <c r="Q1114">
        <v>495</v>
      </c>
      <c r="R1114">
        <v>60</v>
      </c>
      <c r="S1114">
        <v>3089</v>
      </c>
      <c r="T1114">
        <v>121</v>
      </c>
      <c r="U1114">
        <v>406</v>
      </c>
      <c r="V1114">
        <v>132</v>
      </c>
      <c r="W1114">
        <v>335</v>
      </c>
      <c r="X1114">
        <v>1312</v>
      </c>
      <c r="Y1114">
        <v>783</v>
      </c>
      <c r="Z1114">
        <v>1509</v>
      </c>
      <c r="AA1114">
        <v>288</v>
      </c>
    </row>
    <row r="1115" spans="1:27">
      <c r="A1115">
        <f>VLOOKUP(B1115,xwalk!$A$2:$D$1455,4,FALSE)</f>
        <v>5</v>
      </c>
      <c r="B1115">
        <v>1118</v>
      </c>
      <c r="C1115">
        <v>7457</v>
      </c>
      <c r="D1115">
        <v>38</v>
      </c>
      <c r="E1115">
        <v>151</v>
      </c>
      <c r="F1115">
        <v>165</v>
      </c>
      <c r="G1115">
        <v>555</v>
      </c>
      <c r="H1115">
        <v>404</v>
      </c>
      <c r="I1115">
        <v>643</v>
      </c>
      <c r="J1115">
        <v>1314</v>
      </c>
      <c r="K1115">
        <v>1037</v>
      </c>
      <c r="L1115">
        <v>1174</v>
      </c>
      <c r="M1115">
        <v>483</v>
      </c>
      <c r="N1115">
        <v>538</v>
      </c>
      <c r="O1115">
        <v>976</v>
      </c>
      <c r="P1115">
        <v>1151</v>
      </c>
      <c r="Q1115">
        <v>959</v>
      </c>
      <c r="R1115">
        <v>146</v>
      </c>
      <c r="S1115">
        <v>7495</v>
      </c>
      <c r="T1115">
        <v>235</v>
      </c>
      <c r="U1115">
        <v>737</v>
      </c>
      <c r="V1115">
        <v>396</v>
      </c>
      <c r="W1115">
        <v>728</v>
      </c>
      <c r="X1115">
        <v>2980</v>
      </c>
      <c r="Y1115">
        <v>2419</v>
      </c>
      <c r="Z1115">
        <v>3603</v>
      </c>
      <c r="AA1115">
        <v>557</v>
      </c>
    </row>
    <row r="1116" spans="1:27">
      <c r="A1116">
        <f>VLOOKUP(B1116,xwalk!$A$2:$D$1455,4,FALSE)</f>
        <v>5</v>
      </c>
      <c r="B1116">
        <v>1119</v>
      </c>
      <c r="C1116">
        <v>7995</v>
      </c>
      <c r="D1116">
        <v>30</v>
      </c>
      <c r="E1116">
        <v>79</v>
      </c>
      <c r="F1116">
        <v>177</v>
      </c>
      <c r="G1116">
        <v>456</v>
      </c>
      <c r="H1116">
        <v>383</v>
      </c>
      <c r="I1116">
        <v>660</v>
      </c>
      <c r="J1116">
        <v>1337</v>
      </c>
      <c r="K1116">
        <v>736</v>
      </c>
      <c r="L1116">
        <v>1005</v>
      </c>
      <c r="M1116">
        <v>542</v>
      </c>
      <c r="N1116">
        <v>809</v>
      </c>
      <c r="O1116">
        <v>676</v>
      </c>
      <c r="P1116">
        <v>1015</v>
      </c>
      <c r="Q1116">
        <v>1069</v>
      </c>
      <c r="R1116">
        <v>332</v>
      </c>
      <c r="S1116">
        <v>8025</v>
      </c>
      <c r="T1116">
        <v>364</v>
      </c>
      <c r="U1116">
        <v>1048</v>
      </c>
      <c r="V1116">
        <v>498</v>
      </c>
      <c r="W1116">
        <v>817</v>
      </c>
      <c r="X1116">
        <v>3187</v>
      </c>
      <c r="Y1116">
        <v>2111</v>
      </c>
      <c r="Z1116">
        <v>3894</v>
      </c>
      <c r="AA1116">
        <v>840</v>
      </c>
    </row>
    <row r="1117" spans="1:27">
      <c r="A1117">
        <f>VLOOKUP(B1117,xwalk!$A$2:$D$1455,4,FALSE)</f>
        <v>5</v>
      </c>
      <c r="B1117">
        <v>1120</v>
      </c>
      <c r="C1117">
        <v>9093</v>
      </c>
      <c r="D1117">
        <v>11</v>
      </c>
      <c r="E1117">
        <v>186</v>
      </c>
      <c r="F1117">
        <v>245</v>
      </c>
      <c r="G1117">
        <v>474</v>
      </c>
      <c r="H1117">
        <v>261</v>
      </c>
      <c r="I1117">
        <v>506</v>
      </c>
      <c r="J1117">
        <v>1003</v>
      </c>
      <c r="K1117">
        <v>424</v>
      </c>
      <c r="L1117">
        <v>637</v>
      </c>
      <c r="M1117">
        <v>453</v>
      </c>
      <c r="N1117">
        <v>1161</v>
      </c>
      <c r="O1117">
        <v>421</v>
      </c>
      <c r="P1117">
        <v>789</v>
      </c>
      <c r="Q1117">
        <v>706</v>
      </c>
      <c r="R1117">
        <v>759</v>
      </c>
      <c r="S1117">
        <v>9104</v>
      </c>
      <c r="T1117">
        <v>645</v>
      </c>
      <c r="U1117">
        <v>1423</v>
      </c>
      <c r="V1117">
        <v>914</v>
      </c>
      <c r="W1117">
        <v>1289</v>
      </c>
      <c r="X1117">
        <v>3369</v>
      </c>
      <c r="Y1117">
        <v>1464</v>
      </c>
      <c r="Z1117">
        <v>4520</v>
      </c>
      <c r="AA1117">
        <v>1111</v>
      </c>
    </row>
    <row r="1118" spans="1:27">
      <c r="A1118">
        <f>VLOOKUP(B1118,xwalk!$A$2:$D$1455,4,FALSE)</f>
        <v>5</v>
      </c>
      <c r="B1118">
        <v>1121</v>
      </c>
      <c r="C1118">
        <v>14033</v>
      </c>
      <c r="D1118">
        <v>25</v>
      </c>
      <c r="E1118">
        <v>788</v>
      </c>
      <c r="F1118">
        <v>979</v>
      </c>
      <c r="G1118">
        <v>840</v>
      </c>
      <c r="H1118">
        <v>763</v>
      </c>
      <c r="I1118">
        <v>1172</v>
      </c>
      <c r="J1118">
        <v>2894</v>
      </c>
      <c r="K1118">
        <v>3262</v>
      </c>
      <c r="L1118">
        <v>2567</v>
      </c>
      <c r="M1118">
        <v>891</v>
      </c>
      <c r="N1118">
        <v>716</v>
      </c>
      <c r="O1118">
        <v>2385</v>
      </c>
      <c r="P1118">
        <v>3084</v>
      </c>
      <c r="Q1118">
        <v>1572</v>
      </c>
      <c r="R1118">
        <v>395</v>
      </c>
      <c r="S1118">
        <v>14058</v>
      </c>
      <c r="T1118">
        <v>398</v>
      </c>
      <c r="U1118">
        <v>1071</v>
      </c>
      <c r="V1118">
        <v>491</v>
      </c>
      <c r="W1118">
        <v>2433</v>
      </c>
      <c r="X1118">
        <v>4914</v>
      </c>
      <c r="Y1118">
        <v>4751</v>
      </c>
      <c r="Z1118">
        <v>6747</v>
      </c>
      <c r="AA1118">
        <v>903</v>
      </c>
    </row>
    <row r="1119" spans="1:27">
      <c r="A1119">
        <f>VLOOKUP(B1119,xwalk!$A$2:$D$1455,4,FALSE)</f>
        <v>5</v>
      </c>
      <c r="B1119">
        <v>1122</v>
      </c>
      <c r="C1119">
        <v>7542</v>
      </c>
      <c r="D1119">
        <v>132</v>
      </c>
      <c r="E1119">
        <v>131</v>
      </c>
      <c r="F1119">
        <v>235</v>
      </c>
      <c r="G1119">
        <v>502</v>
      </c>
      <c r="H1119">
        <v>383</v>
      </c>
      <c r="I1119">
        <v>672</v>
      </c>
      <c r="J1119">
        <v>1325</v>
      </c>
      <c r="K1119">
        <v>1038</v>
      </c>
      <c r="L1119">
        <v>1103</v>
      </c>
      <c r="M1119">
        <v>480</v>
      </c>
      <c r="N1119">
        <v>627</v>
      </c>
      <c r="O1119">
        <v>826</v>
      </c>
      <c r="P1119">
        <v>1211</v>
      </c>
      <c r="Q1119">
        <v>835</v>
      </c>
      <c r="R1119">
        <v>376</v>
      </c>
      <c r="S1119">
        <v>7674</v>
      </c>
      <c r="T1119">
        <v>299</v>
      </c>
      <c r="U1119">
        <v>881</v>
      </c>
      <c r="V1119">
        <v>443</v>
      </c>
      <c r="W1119">
        <v>706</v>
      </c>
      <c r="X1119">
        <v>2819</v>
      </c>
      <c r="Y1119">
        <v>2526</v>
      </c>
      <c r="Z1119">
        <v>3680</v>
      </c>
      <c r="AA1119">
        <v>734</v>
      </c>
    </row>
    <row r="1120" spans="1:27">
      <c r="A1120">
        <f>VLOOKUP(B1120,xwalk!$A$2:$D$1455,4,FALSE)</f>
        <v>5</v>
      </c>
      <c r="B1120">
        <v>1123</v>
      </c>
      <c r="C1120">
        <v>5484</v>
      </c>
      <c r="D1120">
        <v>65</v>
      </c>
      <c r="E1120">
        <v>95</v>
      </c>
      <c r="F1120">
        <v>125</v>
      </c>
      <c r="G1120">
        <v>330</v>
      </c>
      <c r="H1120">
        <v>364</v>
      </c>
      <c r="I1120">
        <v>423</v>
      </c>
      <c r="J1120">
        <v>1058</v>
      </c>
      <c r="K1120">
        <v>698</v>
      </c>
      <c r="L1120">
        <v>814</v>
      </c>
      <c r="M1120">
        <v>441</v>
      </c>
      <c r="N1120">
        <v>442</v>
      </c>
      <c r="O1120">
        <v>843</v>
      </c>
      <c r="P1120">
        <v>683</v>
      </c>
      <c r="Q1120">
        <v>771</v>
      </c>
      <c r="R1120">
        <v>98</v>
      </c>
      <c r="S1120">
        <v>5549</v>
      </c>
      <c r="T1120">
        <v>201</v>
      </c>
      <c r="U1120">
        <v>708</v>
      </c>
      <c r="V1120">
        <v>315</v>
      </c>
      <c r="W1120">
        <v>902</v>
      </c>
      <c r="X1120">
        <v>2474</v>
      </c>
      <c r="Y1120">
        <v>949</v>
      </c>
      <c r="Z1120">
        <v>2775</v>
      </c>
      <c r="AA1120">
        <v>535</v>
      </c>
    </row>
    <row r="1121" spans="1:27">
      <c r="A1121">
        <f>VLOOKUP(B1121,xwalk!$A$2:$D$1455,4,FALSE)</f>
        <v>5</v>
      </c>
      <c r="B1121">
        <v>1124</v>
      </c>
      <c r="C1121">
        <v>6388</v>
      </c>
      <c r="D1121">
        <v>29</v>
      </c>
      <c r="E1121">
        <v>45</v>
      </c>
      <c r="F1121">
        <v>72</v>
      </c>
      <c r="G1121">
        <v>377</v>
      </c>
      <c r="H1121">
        <v>265</v>
      </c>
      <c r="I1121">
        <v>607</v>
      </c>
      <c r="J1121">
        <v>1170</v>
      </c>
      <c r="K1121">
        <v>625</v>
      </c>
      <c r="L1121">
        <v>1005</v>
      </c>
      <c r="M1121">
        <v>413</v>
      </c>
      <c r="N1121">
        <v>493</v>
      </c>
      <c r="O1121">
        <v>698</v>
      </c>
      <c r="P1121">
        <v>861</v>
      </c>
      <c r="Q1121">
        <v>725</v>
      </c>
      <c r="R1121">
        <v>252</v>
      </c>
      <c r="S1121">
        <v>6417</v>
      </c>
      <c r="T1121">
        <v>191</v>
      </c>
      <c r="U1121">
        <v>744</v>
      </c>
      <c r="V1121">
        <v>418</v>
      </c>
      <c r="W1121">
        <v>496</v>
      </c>
      <c r="X1121">
        <v>2817</v>
      </c>
      <c r="Y1121">
        <v>1751</v>
      </c>
      <c r="Z1121">
        <v>2921</v>
      </c>
      <c r="AA1121">
        <v>629</v>
      </c>
    </row>
    <row r="1122" spans="1:27">
      <c r="A1122">
        <f>VLOOKUP(B1122,xwalk!$A$2:$D$1455,4,FALSE)</f>
        <v>5</v>
      </c>
      <c r="B1122">
        <v>1125</v>
      </c>
      <c r="C1122">
        <v>4443</v>
      </c>
      <c r="D1122">
        <v>13</v>
      </c>
      <c r="E1122">
        <v>26</v>
      </c>
      <c r="F1122">
        <v>73</v>
      </c>
      <c r="G1122">
        <v>222</v>
      </c>
      <c r="H1122">
        <v>248</v>
      </c>
      <c r="I1122">
        <v>428</v>
      </c>
      <c r="J1122">
        <v>867</v>
      </c>
      <c r="K1122">
        <v>414</v>
      </c>
      <c r="L1122">
        <v>781</v>
      </c>
      <c r="M1122">
        <v>272</v>
      </c>
      <c r="N1122">
        <v>397</v>
      </c>
      <c r="O1122">
        <v>567</v>
      </c>
      <c r="P1122">
        <v>487</v>
      </c>
      <c r="Q1122">
        <v>640</v>
      </c>
      <c r="R1122">
        <v>170</v>
      </c>
      <c r="S1122">
        <v>4456</v>
      </c>
      <c r="T1122">
        <v>137</v>
      </c>
      <c r="U1122">
        <v>580</v>
      </c>
      <c r="V1122">
        <v>201</v>
      </c>
      <c r="W1122">
        <v>455</v>
      </c>
      <c r="X1122">
        <v>1870</v>
      </c>
      <c r="Y1122">
        <v>1213</v>
      </c>
      <c r="Z1122">
        <v>2244</v>
      </c>
      <c r="AA1122">
        <v>422</v>
      </c>
    </row>
    <row r="1123" spans="1:27">
      <c r="A1123">
        <f>VLOOKUP(B1123,xwalk!$A$2:$D$1455,4,FALSE)</f>
        <v>5</v>
      </c>
      <c r="B1123">
        <v>1126</v>
      </c>
      <c r="C1123">
        <v>6473</v>
      </c>
      <c r="D1123">
        <v>16</v>
      </c>
      <c r="E1123">
        <v>29</v>
      </c>
      <c r="F1123">
        <v>87</v>
      </c>
      <c r="G1123">
        <v>319</v>
      </c>
      <c r="H1123">
        <v>391</v>
      </c>
      <c r="I1123">
        <v>688</v>
      </c>
      <c r="J1123">
        <v>1231</v>
      </c>
      <c r="K1123">
        <v>615</v>
      </c>
      <c r="L1123">
        <v>1106</v>
      </c>
      <c r="M1123">
        <v>516</v>
      </c>
      <c r="N1123">
        <v>508</v>
      </c>
      <c r="O1123">
        <v>790</v>
      </c>
      <c r="P1123">
        <v>987</v>
      </c>
      <c r="Q1123">
        <v>610</v>
      </c>
      <c r="R1123">
        <v>358</v>
      </c>
      <c r="S1123">
        <v>6489</v>
      </c>
      <c r="T1123">
        <v>208</v>
      </c>
      <c r="U1123">
        <v>795</v>
      </c>
      <c r="V1123">
        <v>337</v>
      </c>
      <c r="W1123">
        <v>799</v>
      </c>
      <c r="X1123">
        <v>3073</v>
      </c>
      <c r="Y1123">
        <v>1277</v>
      </c>
      <c r="Z1123">
        <v>3245</v>
      </c>
      <c r="AA1123">
        <v>614</v>
      </c>
    </row>
    <row r="1124" spans="1:27">
      <c r="A1124">
        <f>VLOOKUP(B1124,xwalk!$A$2:$D$1455,4,FALSE)</f>
        <v>5</v>
      </c>
      <c r="B1124">
        <v>1127</v>
      </c>
      <c r="C1124">
        <v>5881</v>
      </c>
      <c r="D1124">
        <v>11</v>
      </c>
      <c r="E1124">
        <v>48</v>
      </c>
      <c r="F1124">
        <v>112</v>
      </c>
      <c r="G1124">
        <v>340</v>
      </c>
      <c r="H1124">
        <v>301</v>
      </c>
      <c r="I1124">
        <v>590</v>
      </c>
      <c r="J1124">
        <v>1131</v>
      </c>
      <c r="K1124">
        <v>646</v>
      </c>
      <c r="L1124">
        <v>965</v>
      </c>
      <c r="M1124">
        <v>432</v>
      </c>
      <c r="N1124">
        <v>479</v>
      </c>
      <c r="O1124">
        <v>773</v>
      </c>
      <c r="P1124">
        <v>604</v>
      </c>
      <c r="Q1124">
        <v>772</v>
      </c>
      <c r="R1124">
        <v>373</v>
      </c>
      <c r="S1124">
        <v>5892</v>
      </c>
      <c r="T1124">
        <v>192</v>
      </c>
      <c r="U1124">
        <v>568</v>
      </c>
      <c r="V1124">
        <v>329</v>
      </c>
      <c r="W1124">
        <v>695</v>
      </c>
      <c r="X1124">
        <v>2091</v>
      </c>
      <c r="Y1124">
        <v>2017</v>
      </c>
      <c r="Z1124">
        <v>2833</v>
      </c>
      <c r="AA1124">
        <v>478</v>
      </c>
    </row>
    <row r="1125" spans="1:27">
      <c r="A1125">
        <f>VLOOKUP(B1125,xwalk!$A$2:$D$1455,4,FALSE)</f>
        <v>5</v>
      </c>
      <c r="B1125">
        <v>1128</v>
      </c>
      <c r="C1125">
        <v>4483</v>
      </c>
      <c r="D1125">
        <v>16</v>
      </c>
      <c r="E1125">
        <v>35</v>
      </c>
      <c r="F1125">
        <v>79</v>
      </c>
      <c r="G1125">
        <v>242</v>
      </c>
      <c r="H1125">
        <v>237</v>
      </c>
      <c r="I1125">
        <v>400</v>
      </c>
      <c r="J1125">
        <v>839</v>
      </c>
      <c r="K1125">
        <v>415</v>
      </c>
      <c r="L1125">
        <v>660</v>
      </c>
      <c r="M1125">
        <v>344</v>
      </c>
      <c r="N1125">
        <v>413</v>
      </c>
      <c r="O1125">
        <v>467</v>
      </c>
      <c r="P1125">
        <v>642</v>
      </c>
      <c r="Q1125">
        <v>553</v>
      </c>
      <c r="R1125">
        <v>170</v>
      </c>
      <c r="S1125">
        <v>4499</v>
      </c>
      <c r="T1125">
        <v>197</v>
      </c>
      <c r="U1125">
        <v>554</v>
      </c>
      <c r="V1125">
        <v>198</v>
      </c>
      <c r="W1125">
        <v>569</v>
      </c>
      <c r="X1125">
        <v>1740</v>
      </c>
      <c r="Y1125">
        <v>1241</v>
      </c>
      <c r="Z1125">
        <v>2303</v>
      </c>
      <c r="AA1125">
        <v>448</v>
      </c>
    </row>
    <row r="1126" spans="1:27">
      <c r="A1126">
        <f>VLOOKUP(B1126,xwalk!$A$2:$D$1455,4,FALSE)</f>
        <v>5</v>
      </c>
      <c r="B1126">
        <v>1129</v>
      </c>
      <c r="C1126">
        <v>5392</v>
      </c>
      <c r="D1126">
        <v>125</v>
      </c>
      <c r="E1126">
        <v>38</v>
      </c>
      <c r="F1126">
        <v>101</v>
      </c>
      <c r="G1126">
        <v>297</v>
      </c>
      <c r="H1126">
        <v>255</v>
      </c>
      <c r="I1126">
        <v>514</v>
      </c>
      <c r="J1126">
        <v>1071</v>
      </c>
      <c r="K1126">
        <v>648</v>
      </c>
      <c r="L1126">
        <v>785</v>
      </c>
      <c r="M1126">
        <v>376</v>
      </c>
      <c r="N1126">
        <v>467</v>
      </c>
      <c r="O1126">
        <v>549</v>
      </c>
      <c r="P1126">
        <v>812</v>
      </c>
      <c r="Q1126">
        <v>728</v>
      </c>
      <c r="R1126">
        <v>187</v>
      </c>
      <c r="S1126">
        <v>5517</v>
      </c>
      <c r="T1126">
        <v>225</v>
      </c>
      <c r="U1126">
        <v>583</v>
      </c>
      <c r="V1126">
        <v>233</v>
      </c>
      <c r="W1126">
        <v>541</v>
      </c>
      <c r="X1126">
        <v>2100</v>
      </c>
      <c r="Y1126">
        <v>1835</v>
      </c>
      <c r="Z1126">
        <v>2666</v>
      </c>
      <c r="AA1126">
        <v>490</v>
      </c>
    </row>
    <row r="1127" spans="1:27">
      <c r="A1127">
        <f>VLOOKUP(B1127,xwalk!$A$2:$D$1455,4,FALSE)</f>
        <v>5</v>
      </c>
      <c r="B1127">
        <v>1130</v>
      </c>
      <c r="C1127">
        <v>3384</v>
      </c>
      <c r="D1127">
        <v>15</v>
      </c>
      <c r="E1127">
        <v>11</v>
      </c>
      <c r="F1127">
        <v>49</v>
      </c>
      <c r="G1127">
        <v>204</v>
      </c>
      <c r="H1127">
        <v>167</v>
      </c>
      <c r="I1127">
        <v>302</v>
      </c>
      <c r="J1127">
        <v>685</v>
      </c>
      <c r="K1127">
        <v>346</v>
      </c>
      <c r="L1127">
        <v>542</v>
      </c>
      <c r="M1127">
        <v>225</v>
      </c>
      <c r="N1127">
        <v>305</v>
      </c>
      <c r="O1127">
        <v>538</v>
      </c>
      <c r="P1127">
        <v>326</v>
      </c>
      <c r="Q1127">
        <v>417</v>
      </c>
      <c r="R1127">
        <v>137</v>
      </c>
      <c r="S1127">
        <v>3399</v>
      </c>
      <c r="T1127">
        <v>121</v>
      </c>
      <c r="U1127">
        <v>352</v>
      </c>
      <c r="V1127">
        <v>140</v>
      </c>
      <c r="W1127">
        <v>256</v>
      </c>
      <c r="X1127">
        <v>1354</v>
      </c>
      <c r="Y1127">
        <v>1176</v>
      </c>
      <c r="Z1127">
        <v>1672</v>
      </c>
      <c r="AA1127">
        <v>280</v>
      </c>
    </row>
    <row r="1128" spans="1:27">
      <c r="A1128">
        <f>VLOOKUP(B1128,xwalk!$A$2:$D$1455,4,FALSE)</f>
        <v>5</v>
      </c>
      <c r="B1128">
        <v>1131</v>
      </c>
      <c r="C1128">
        <v>5911</v>
      </c>
      <c r="D1128">
        <v>23</v>
      </c>
      <c r="E1128">
        <v>20</v>
      </c>
      <c r="F1128">
        <v>72</v>
      </c>
      <c r="G1128">
        <v>246</v>
      </c>
      <c r="H1128">
        <v>342</v>
      </c>
      <c r="I1128">
        <v>548</v>
      </c>
      <c r="J1128">
        <v>1080</v>
      </c>
      <c r="K1128">
        <v>323</v>
      </c>
      <c r="L1128">
        <v>1041</v>
      </c>
      <c r="M1128">
        <v>386</v>
      </c>
      <c r="N1128">
        <v>558</v>
      </c>
      <c r="O1128">
        <v>595</v>
      </c>
      <c r="P1128">
        <v>866</v>
      </c>
      <c r="Q1128">
        <v>691</v>
      </c>
      <c r="R1128">
        <v>156</v>
      </c>
      <c r="S1128">
        <v>5934</v>
      </c>
      <c r="T1128">
        <v>192</v>
      </c>
      <c r="U1128">
        <v>815</v>
      </c>
      <c r="V1128">
        <v>365</v>
      </c>
      <c r="W1128">
        <v>580</v>
      </c>
      <c r="X1128">
        <v>2512</v>
      </c>
      <c r="Y1128">
        <v>1470</v>
      </c>
      <c r="Z1128">
        <v>3004</v>
      </c>
      <c r="AA1128">
        <v>476</v>
      </c>
    </row>
    <row r="1129" spans="1:27">
      <c r="A1129">
        <f>VLOOKUP(B1129,xwalk!$A$2:$D$1455,4,FALSE)</f>
        <v>5</v>
      </c>
      <c r="B1129">
        <v>1132</v>
      </c>
      <c r="C1129">
        <v>8182</v>
      </c>
      <c r="D1129">
        <v>26</v>
      </c>
      <c r="E1129">
        <v>656</v>
      </c>
      <c r="F1129">
        <v>832</v>
      </c>
      <c r="G1129">
        <v>243</v>
      </c>
      <c r="H1129">
        <v>281</v>
      </c>
      <c r="I1129">
        <v>408</v>
      </c>
      <c r="J1129">
        <v>730</v>
      </c>
      <c r="K1129">
        <v>442</v>
      </c>
      <c r="L1129">
        <v>1337</v>
      </c>
      <c r="M1129">
        <v>523</v>
      </c>
      <c r="N1129">
        <v>848</v>
      </c>
      <c r="O1129">
        <v>948</v>
      </c>
      <c r="P1129">
        <v>1147</v>
      </c>
      <c r="Q1129">
        <v>800</v>
      </c>
      <c r="R1129">
        <v>255</v>
      </c>
      <c r="S1129">
        <v>8208</v>
      </c>
      <c r="T1129">
        <v>285</v>
      </c>
      <c r="U1129">
        <v>1008</v>
      </c>
      <c r="V1129">
        <v>551</v>
      </c>
      <c r="W1129">
        <v>717</v>
      </c>
      <c r="X1129">
        <v>2775</v>
      </c>
      <c r="Y1129">
        <v>2872</v>
      </c>
      <c r="Z1129">
        <v>4271</v>
      </c>
      <c r="AA1129">
        <v>683</v>
      </c>
    </row>
    <row r="1130" spans="1:27">
      <c r="A1130">
        <f>VLOOKUP(B1130,xwalk!$A$2:$D$1455,4,FALSE)</f>
        <v>5</v>
      </c>
      <c r="B1130">
        <v>1133</v>
      </c>
      <c r="C1130">
        <v>8330</v>
      </c>
      <c r="D1130">
        <v>41</v>
      </c>
      <c r="E1130">
        <v>132</v>
      </c>
      <c r="F1130">
        <v>181</v>
      </c>
      <c r="G1130">
        <v>443</v>
      </c>
      <c r="H1130">
        <v>471</v>
      </c>
      <c r="I1130">
        <v>714</v>
      </c>
      <c r="J1130">
        <v>1683</v>
      </c>
      <c r="K1130">
        <v>914</v>
      </c>
      <c r="L1130">
        <v>1481</v>
      </c>
      <c r="M1130">
        <v>580</v>
      </c>
      <c r="N1130">
        <v>649</v>
      </c>
      <c r="O1130">
        <v>911</v>
      </c>
      <c r="P1130">
        <v>1091</v>
      </c>
      <c r="Q1130">
        <v>1297</v>
      </c>
      <c r="R1130">
        <v>325</v>
      </c>
      <c r="S1130">
        <v>8371</v>
      </c>
      <c r="T1130">
        <v>268</v>
      </c>
      <c r="U1130">
        <v>860</v>
      </c>
      <c r="V1130">
        <v>508</v>
      </c>
      <c r="W1130">
        <v>1095</v>
      </c>
      <c r="X1130">
        <v>3343</v>
      </c>
      <c r="Y1130">
        <v>2297</v>
      </c>
      <c r="Z1130">
        <v>4157</v>
      </c>
      <c r="AA1130">
        <v>542</v>
      </c>
    </row>
    <row r="1131" spans="1:27">
      <c r="A1131">
        <f>VLOOKUP(B1131,xwalk!$A$2:$D$1455,4,FALSE)</f>
        <v>5</v>
      </c>
      <c r="B1131">
        <v>1134</v>
      </c>
      <c r="C1131">
        <v>6841</v>
      </c>
      <c r="D1131">
        <v>22</v>
      </c>
      <c r="E1131">
        <v>214</v>
      </c>
      <c r="F1131">
        <v>260</v>
      </c>
      <c r="G1131">
        <v>380</v>
      </c>
      <c r="H1131">
        <v>359</v>
      </c>
      <c r="I1131">
        <v>468</v>
      </c>
      <c r="J1131">
        <v>1260</v>
      </c>
      <c r="K1131">
        <v>798</v>
      </c>
      <c r="L1131">
        <v>1064</v>
      </c>
      <c r="M1131">
        <v>515</v>
      </c>
      <c r="N1131">
        <v>564</v>
      </c>
      <c r="O1131">
        <v>712</v>
      </c>
      <c r="P1131">
        <v>956</v>
      </c>
      <c r="Q1131">
        <v>915</v>
      </c>
      <c r="R1131">
        <v>358</v>
      </c>
      <c r="S1131">
        <v>6863</v>
      </c>
      <c r="T1131">
        <v>270</v>
      </c>
      <c r="U1131">
        <v>728</v>
      </c>
      <c r="V1131">
        <v>547</v>
      </c>
      <c r="W1131">
        <v>1102</v>
      </c>
      <c r="X1131">
        <v>2254</v>
      </c>
      <c r="Y1131">
        <v>1962</v>
      </c>
      <c r="Z1131">
        <v>3272</v>
      </c>
      <c r="AA1131">
        <v>481</v>
      </c>
    </row>
    <row r="1132" spans="1:27">
      <c r="A1132">
        <f>VLOOKUP(B1132,xwalk!$A$2:$D$1455,4,FALSE)</f>
        <v>5</v>
      </c>
      <c r="B1132">
        <v>1135</v>
      </c>
      <c r="C1132">
        <v>5616</v>
      </c>
      <c r="D1132">
        <v>6</v>
      </c>
      <c r="E1132">
        <v>93</v>
      </c>
      <c r="F1132">
        <v>149</v>
      </c>
      <c r="G1132">
        <v>376</v>
      </c>
      <c r="H1132">
        <v>349</v>
      </c>
      <c r="I1132">
        <v>556</v>
      </c>
      <c r="J1132">
        <v>1358</v>
      </c>
      <c r="K1132">
        <v>1129</v>
      </c>
      <c r="L1132">
        <v>1110</v>
      </c>
      <c r="M1132">
        <v>356</v>
      </c>
      <c r="N1132">
        <v>286</v>
      </c>
      <c r="O1132">
        <v>679</v>
      </c>
      <c r="P1132">
        <v>1132</v>
      </c>
      <c r="Q1132">
        <v>931</v>
      </c>
      <c r="R1132">
        <v>139</v>
      </c>
      <c r="S1132">
        <v>5622</v>
      </c>
      <c r="T1132">
        <v>115</v>
      </c>
      <c r="U1132">
        <v>372</v>
      </c>
      <c r="V1132">
        <v>343</v>
      </c>
      <c r="W1132">
        <v>991</v>
      </c>
      <c r="X1132">
        <v>2133</v>
      </c>
      <c r="Y1132">
        <v>1668</v>
      </c>
      <c r="Z1132">
        <v>2774</v>
      </c>
      <c r="AA1132">
        <v>225</v>
      </c>
    </row>
    <row r="1133" spans="1:27">
      <c r="A1133">
        <f>VLOOKUP(B1133,xwalk!$A$2:$D$1455,4,FALSE)</f>
        <v>5</v>
      </c>
      <c r="B1133">
        <v>1136</v>
      </c>
      <c r="C1133">
        <v>8102</v>
      </c>
      <c r="D1133">
        <v>0</v>
      </c>
      <c r="E1133">
        <v>502</v>
      </c>
      <c r="F1133">
        <v>600</v>
      </c>
      <c r="G1133">
        <v>372</v>
      </c>
      <c r="H1133">
        <v>427</v>
      </c>
      <c r="I1133">
        <v>568</v>
      </c>
      <c r="J1133">
        <v>1859</v>
      </c>
      <c r="K1133">
        <v>1898</v>
      </c>
      <c r="L1133">
        <v>1503</v>
      </c>
      <c r="M1133">
        <v>591</v>
      </c>
      <c r="N1133">
        <v>336</v>
      </c>
      <c r="O1133">
        <v>915</v>
      </c>
      <c r="P1133">
        <v>1880</v>
      </c>
      <c r="Q1133">
        <v>1338</v>
      </c>
      <c r="R1133">
        <v>195</v>
      </c>
      <c r="S1133">
        <v>8102</v>
      </c>
      <c r="T1133">
        <v>176</v>
      </c>
      <c r="U1133">
        <v>558</v>
      </c>
      <c r="V1133">
        <v>416</v>
      </c>
      <c r="W1133">
        <v>1504</v>
      </c>
      <c r="X1133">
        <v>3055</v>
      </c>
      <c r="Y1133">
        <v>2393</v>
      </c>
      <c r="Z1133">
        <v>3676</v>
      </c>
      <c r="AA1133">
        <v>358</v>
      </c>
    </row>
    <row r="1134" spans="1:27">
      <c r="A1134">
        <f>VLOOKUP(B1134,xwalk!$A$2:$D$1455,4,FALSE)</f>
        <v>5</v>
      </c>
      <c r="B1134">
        <v>1137</v>
      </c>
      <c r="C1134">
        <v>9153</v>
      </c>
      <c r="D1134">
        <v>47</v>
      </c>
      <c r="E1134">
        <v>290</v>
      </c>
      <c r="F1134">
        <v>278</v>
      </c>
      <c r="G1134">
        <v>359</v>
      </c>
      <c r="H1134">
        <v>393</v>
      </c>
      <c r="I1134">
        <v>784</v>
      </c>
      <c r="J1134">
        <v>1610</v>
      </c>
      <c r="K1134">
        <v>735</v>
      </c>
      <c r="L1134">
        <v>1532</v>
      </c>
      <c r="M1134">
        <v>584</v>
      </c>
      <c r="N1134">
        <v>863</v>
      </c>
      <c r="O1134">
        <v>1360</v>
      </c>
      <c r="P1134">
        <v>1099</v>
      </c>
      <c r="Q1134">
        <v>990</v>
      </c>
      <c r="R1134">
        <v>265</v>
      </c>
      <c r="S1134">
        <v>9200</v>
      </c>
      <c r="T1134">
        <v>275</v>
      </c>
      <c r="U1134">
        <v>1010</v>
      </c>
      <c r="V1134">
        <v>701</v>
      </c>
      <c r="W1134">
        <v>913</v>
      </c>
      <c r="X1134">
        <v>3158</v>
      </c>
      <c r="Y1134">
        <v>3143</v>
      </c>
      <c r="Z1134">
        <v>4788</v>
      </c>
      <c r="AA1134">
        <v>596</v>
      </c>
    </row>
    <row r="1135" spans="1:27">
      <c r="A1135">
        <f>VLOOKUP(B1135,xwalk!$A$2:$D$1455,4,FALSE)</f>
        <v>5</v>
      </c>
      <c r="B1135">
        <v>1138</v>
      </c>
      <c r="C1135">
        <v>5784</v>
      </c>
      <c r="D1135">
        <v>14</v>
      </c>
      <c r="E1135">
        <v>30</v>
      </c>
      <c r="F1135">
        <v>60</v>
      </c>
      <c r="G1135">
        <v>316</v>
      </c>
      <c r="H1135">
        <v>311</v>
      </c>
      <c r="I1135">
        <v>506</v>
      </c>
      <c r="J1135">
        <v>1048</v>
      </c>
      <c r="K1135">
        <v>373</v>
      </c>
      <c r="L1135">
        <v>933</v>
      </c>
      <c r="M1135">
        <v>413</v>
      </c>
      <c r="N1135">
        <v>552</v>
      </c>
      <c r="O1135">
        <v>430</v>
      </c>
      <c r="P1135">
        <v>786</v>
      </c>
      <c r="Q1135">
        <v>810</v>
      </c>
      <c r="R1135">
        <v>245</v>
      </c>
      <c r="S1135">
        <v>5798</v>
      </c>
      <c r="T1135">
        <v>190</v>
      </c>
      <c r="U1135">
        <v>754</v>
      </c>
      <c r="V1135">
        <v>380</v>
      </c>
      <c r="W1135">
        <v>631</v>
      </c>
      <c r="X1135">
        <v>2063</v>
      </c>
      <c r="Y1135">
        <v>1780</v>
      </c>
      <c r="Z1135">
        <v>2880</v>
      </c>
      <c r="AA1135">
        <v>453</v>
      </c>
    </row>
    <row r="1136" spans="1:27">
      <c r="A1136">
        <f>VLOOKUP(B1136,xwalk!$A$2:$D$1455,4,FALSE)</f>
        <v>5</v>
      </c>
      <c r="B1136">
        <v>1139</v>
      </c>
      <c r="C1136">
        <v>3330</v>
      </c>
      <c r="D1136">
        <v>9</v>
      </c>
      <c r="E1136">
        <v>12</v>
      </c>
      <c r="F1136">
        <v>33</v>
      </c>
      <c r="G1136">
        <v>127</v>
      </c>
      <c r="H1136">
        <v>177</v>
      </c>
      <c r="I1136">
        <v>319</v>
      </c>
      <c r="J1136">
        <v>550</v>
      </c>
      <c r="K1136">
        <v>111</v>
      </c>
      <c r="L1136">
        <v>532</v>
      </c>
      <c r="M1136">
        <v>216</v>
      </c>
      <c r="N1136">
        <v>359</v>
      </c>
      <c r="O1136">
        <v>310</v>
      </c>
      <c r="P1136">
        <v>304</v>
      </c>
      <c r="Q1136">
        <v>546</v>
      </c>
      <c r="R1136">
        <v>58</v>
      </c>
      <c r="S1136">
        <v>3339</v>
      </c>
      <c r="T1136">
        <v>118</v>
      </c>
      <c r="U1136">
        <v>539</v>
      </c>
      <c r="V1136">
        <v>226</v>
      </c>
      <c r="W1136">
        <v>338</v>
      </c>
      <c r="X1136">
        <v>1401</v>
      </c>
      <c r="Y1136">
        <v>717</v>
      </c>
      <c r="Z1136">
        <v>1719</v>
      </c>
      <c r="AA1136">
        <v>308</v>
      </c>
    </row>
    <row r="1137" spans="1:27">
      <c r="A1137">
        <f>VLOOKUP(B1137,xwalk!$A$2:$D$1455,4,FALSE)</f>
        <v>5</v>
      </c>
      <c r="B1137">
        <v>1140</v>
      </c>
      <c r="C1137">
        <v>2988</v>
      </c>
      <c r="D1137">
        <v>8</v>
      </c>
      <c r="E1137">
        <v>22</v>
      </c>
      <c r="F1137">
        <v>36</v>
      </c>
      <c r="G1137">
        <v>140</v>
      </c>
      <c r="H1137">
        <v>115</v>
      </c>
      <c r="I1137">
        <v>305</v>
      </c>
      <c r="J1137">
        <v>574</v>
      </c>
      <c r="K1137">
        <v>201</v>
      </c>
      <c r="L1137">
        <v>536</v>
      </c>
      <c r="M1137">
        <v>152</v>
      </c>
      <c r="N1137">
        <v>303</v>
      </c>
      <c r="O1137">
        <v>359</v>
      </c>
      <c r="P1137">
        <v>274</v>
      </c>
      <c r="Q1137">
        <v>452</v>
      </c>
      <c r="R1137">
        <v>107</v>
      </c>
      <c r="S1137">
        <v>2996</v>
      </c>
      <c r="T1137">
        <v>73</v>
      </c>
      <c r="U1137">
        <v>365</v>
      </c>
      <c r="V1137">
        <v>217</v>
      </c>
      <c r="W1137">
        <v>203</v>
      </c>
      <c r="X1137">
        <v>871</v>
      </c>
      <c r="Y1137">
        <v>1267</v>
      </c>
      <c r="Z1137">
        <v>1551</v>
      </c>
      <c r="AA1137">
        <v>208</v>
      </c>
    </row>
    <row r="1138" spans="1:27">
      <c r="A1138">
        <f>VLOOKUP(B1138,xwalk!$A$2:$D$1455,4,FALSE)</f>
        <v>5</v>
      </c>
      <c r="B1138">
        <v>1141</v>
      </c>
      <c r="C1138">
        <v>5544</v>
      </c>
      <c r="D1138">
        <v>38</v>
      </c>
      <c r="E1138">
        <v>24</v>
      </c>
      <c r="F1138">
        <v>48</v>
      </c>
      <c r="G1138">
        <v>266</v>
      </c>
      <c r="H1138">
        <v>276</v>
      </c>
      <c r="I1138">
        <v>534</v>
      </c>
      <c r="J1138">
        <v>1025</v>
      </c>
      <c r="K1138">
        <v>360</v>
      </c>
      <c r="L1138">
        <v>887</v>
      </c>
      <c r="M1138">
        <v>393</v>
      </c>
      <c r="N1138">
        <v>533</v>
      </c>
      <c r="O1138">
        <v>575</v>
      </c>
      <c r="P1138">
        <v>743</v>
      </c>
      <c r="Q1138">
        <v>717</v>
      </c>
      <c r="R1138">
        <v>138</v>
      </c>
      <c r="S1138">
        <v>5582</v>
      </c>
      <c r="T1138">
        <v>158</v>
      </c>
      <c r="U1138">
        <v>718</v>
      </c>
      <c r="V1138">
        <v>351</v>
      </c>
      <c r="W1138">
        <v>486</v>
      </c>
      <c r="X1138">
        <v>1917</v>
      </c>
      <c r="Y1138">
        <v>1952</v>
      </c>
      <c r="Z1138">
        <v>2846</v>
      </c>
      <c r="AA1138">
        <v>411</v>
      </c>
    </row>
    <row r="1139" spans="1:27">
      <c r="A1139">
        <f>VLOOKUP(B1139,xwalk!$A$2:$D$1455,4,FALSE)</f>
        <v>5</v>
      </c>
      <c r="B1139">
        <v>1142</v>
      </c>
      <c r="C1139">
        <v>3727</v>
      </c>
      <c r="D1139">
        <v>10</v>
      </c>
      <c r="E1139">
        <v>20</v>
      </c>
      <c r="F1139">
        <v>53</v>
      </c>
      <c r="G1139">
        <v>211</v>
      </c>
      <c r="H1139">
        <v>213</v>
      </c>
      <c r="I1139">
        <v>314</v>
      </c>
      <c r="J1139">
        <v>674</v>
      </c>
      <c r="K1139">
        <v>269</v>
      </c>
      <c r="L1139">
        <v>608</v>
      </c>
      <c r="M1139">
        <v>251</v>
      </c>
      <c r="N1139">
        <v>357</v>
      </c>
      <c r="O1139">
        <v>354</v>
      </c>
      <c r="P1139">
        <v>400</v>
      </c>
      <c r="Q1139">
        <v>601</v>
      </c>
      <c r="R1139">
        <v>130</v>
      </c>
      <c r="S1139">
        <v>3737</v>
      </c>
      <c r="T1139">
        <v>112</v>
      </c>
      <c r="U1139">
        <v>485</v>
      </c>
      <c r="V1139">
        <v>259</v>
      </c>
      <c r="W1139">
        <v>391</v>
      </c>
      <c r="X1139">
        <v>1461</v>
      </c>
      <c r="Y1139">
        <v>1029</v>
      </c>
      <c r="Z1139">
        <v>1890</v>
      </c>
      <c r="AA1139">
        <v>288</v>
      </c>
    </row>
    <row r="1140" spans="1:27">
      <c r="A1140">
        <f>VLOOKUP(B1140,xwalk!$A$2:$D$1455,4,FALSE)</f>
        <v>5</v>
      </c>
      <c r="B1140">
        <v>1143</v>
      </c>
      <c r="C1140">
        <v>4136</v>
      </c>
      <c r="D1140">
        <v>42</v>
      </c>
      <c r="E1140">
        <v>60</v>
      </c>
      <c r="F1140">
        <v>129</v>
      </c>
      <c r="G1140">
        <v>326</v>
      </c>
      <c r="H1140">
        <v>234</v>
      </c>
      <c r="I1140">
        <v>394</v>
      </c>
      <c r="J1140">
        <v>852</v>
      </c>
      <c r="K1140">
        <v>709</v>
      </c>
      <c r="L1140">
        <v>750</v>
      </c>
      <c r="M1140">
        <v>266</v>
      </c>
      <c r="N1140">
        <v>270</v>
      </c>
      <c r="O1140">
        <v>786</v>
      </c>
      <c r="P1140">
        <v>574</v>
      </c>
      <c r="Q1140">
        <v>490</v>
      </c>
      <c r="R1140">
        <v>145</v>
      </c>
      <c r="S1140">
        <v>4178</v>
      </c>
      <c r="T1140">
        <v>93</v>
      </c>
      <c r="U1140">
        <v>354</v>
      </c>
      <c r="V1140">
        <v>197</v>
      </c>
      <c r="W1140">
        <v>429</v>
      </c>
      <c r="X1140">
        <v>1229</v>
      </c>
      <c r="Y1140">
        <v>1876</v>
      </c>
      <c r="Z1140">
        <v>1977</v>
      </c>
      <c r="AA1140">
        <v>213</v>
      </c>
    </row>
    <row r="1141" spans="1:27">
      <c r="A1141">
        <f>VLOOKUP(B1141,xwalk!$A$2:$D$1455,4,FALSE)</f>
        <v>5</v>
      </c>
      <c r="B1141">
        <v>1144</v>
      </c>
      <c r="C1141">
        <v>5295</v>
      </c>
      <c r="D1141">
        <v>6</v>
      </c>
      <c r="E1141">
        <v>246</v>
      </c>
      <c r="F1141">
        <v>283</v>
      </c>
      <c r="G1141">
        <v>271</v>
      </c>
      <c r="H1141">
        <v>292</v>
      </c>
      <c r="I1141">
        <v>445</v>
      </c>
      <c r="J1141">
        <v>844</v>
      </c>
      <c r="K1141">
        <v>702</v>
      </c>
      <c r="L1141">
        <v>925</v>
      </c>
      <c r="M1141">
        <v>342</v>
      </c>
      <c r="N1141">
        <v>412</v>
      </c>
      <c r="O1141">
        <v>608</v>
      </c>
      <c r="P1141">
        <v>842</v>
      </c>
      <c r="Q1141">
        <v>828</v>
      </c>
      <c r="R1141">
        <v>103</v>
      </c>
      <c r="S1141">
        <v>5301</v>
      </c>
      <c r="T1141">
        <v>172</v>
      </c>
      <c r="U1141">
        <v>528</v>
      </c>
      <c r="V1141">
        <v>364</v>
      </c>
      <c r="W1141">
        <v>686</v>
      </c>
      <c r="X1141">
        <v>1750</v>
      </c>
      <c r="Y1141">
        <v>1801</v>
      </c>
      <c r="Z1141">
        <v>2562</v>
      </c>
      <c r="AA1141">
        <v>331</v>
      </c>
    </row>
    <row r="1142" spans="1:27">
      <c r="A1142">
        <f>VLOOKUP(B1142,xwalk!$A$2:$D$1455,4,FALSE)</f>
        <v>5</v>
      </c>
      <c r="B1142">
        <v>1145</v>
      </c>
      <c r="C1142">
        <v>18462</v>
      </c>
      <c r="D1142">
        <v>53</v>
      </c>
      <c r="E1142">
        <v>1844</v>
      </c>
      <c r="F1142">
        <v>2373</v>
      </c>
      <c r="G1142">
        <v>1072</v>
      </c>
      <c r="H1142">
        <v>1122</v>
      </c>
      <c r="I1142">
        <v>1113</v>
      </c>
      <c r="J1142">
        <v>3004</v>
      </c>
      <c r="K1142">
        <v>5061</v>
      </c>
      <c r="L1142">
        <v>3799</v>
      </c>
      <c r="M1142">
        <v>1021</v>
      </c>
      <c r="N1142">
        <v>647</v>
      </c>
      <c r="O1142">
        <v>2898</v>
      </c>
      <c r="P1142">
        <v>4229</v>
      </c>
      <c r="Q1142">
        <v>2969</v>
      </c>
      <c r="R1142">
        <v>432</v>
      </c>
      <c r="S1142">
        <v>18515</v>
      </c>
      <c r="T1142">
        <v>511</v>
      </c>
      <c r="U1142">
        <v>1162</v>
      </c>
      <c r="V1142">
        <v>1352</v>
      </c>
      <c r="W1142">
        <v>4515</v>
      </c>
      <c r="X1142">
        <v>6411</v>
      </c>
      <c r="Y1142">
        <v>4564</v>
      </c>
      <c r="Z1142">
        <v>8301</v>
      </c>
      <c r="AA1142">
        <v>897</v>
      </c>
    </row>
    <row r="1143" spans="1:27">
      <c r="A1143">
        <f>VLOOKUP(B1143,xwalk!$A$2:$D$1455,4,FALSE)</f>
        <v>5</v>
      </c>
      <c r="B1143">
        <v>1146</v>
      </c>
      <c r="C1143">
        <v>8614</v>
      </c>
      <c r="D1143">
        <v>38</v>
      </c>
      <c r="E1143">
        <v>765</v>
      </c>
      <c r="F1143">
        <v>982</v>
      </c>
      <c r="G1143">
        <v>358</v>
      </c>
      <c r="H1143">
        <v>423</v>
      </c>
      <c r="I1143">
        <v>608</v>
      </c>
      <c r="J1143">
        <v>1691</v>
      </c>
      <c r="K1143">
        <v>2383</v>
      </c>
      <c r="L1143">
        <v>1575</v>
      </c>
      <c r="M1143">
        <v>476</v>
      </c>
      <c r="N1143">
        <v>393</v>
      </c>
      <c r="O1143">
        <v>1072</v>
      </c>
      <c r="P1143">
        <v>2251</v>
      </c>
      <c r="Q1143">
        <v>1391</v>
      </c>
      <c r="R1143">
        <v>113</v>
      </c>
      <c r="S1143">
        <v>8652</v>
      </c>
      <c r="T1143">
        <v>236</v>
      </c>
      <c r="U1143">
        <v>492</v>
      </c>
      <c r="V1143">
        <v>685</v>
      </c>
      <c r="W1143">
        <v>2084</v>
      </c>
      <c r="X1143">
        <v>3014</v>
      </c>
      <c r="Y1143">
        <v>2141</v>
      </c>
      <c r="Z1143">
        <v>4111</v>
      </c>
      <c r="AA1143">
        <v>335</v>
      </c>
    </row>
    <row r="1144" spans="1:27">
      <c r="A1144">
        <f>VLOOKUP(B1144,xwalk!$A$2:$D$1455,4,FALSE)</f>
        <v>5</v>
      </c>
      <c r="B1144">
        <v>1147</v>
      </c>
      <c r="C1144">
        <v>5700</v>
      </c>
      <c r="D1144">
        <v>26</v>
      </c>
      <c r="E1144">
        <v>99</v>
      </c>
      <c r="F1144">
        <v>145</v>
      </c>
      <c r="G1144">
        <v>391</v>
      </c>
      <c r="H1144">
        <v>319</v>
      </c>
      <c r="I1144">
        <v>497</v>
      </c>
      <c r="J1144">
        <v>1019</v>
      </c>
      <c r="K1144">
        <v>748</v>
      </c>
      <c r="L1144">
        <v>851</v>
      </c>
      <c r="M1144">
        <v>360</v>
      </c>
      <c r="N1144">
        <v>511</v>
      </c>
      <c r="O1144">
        <v>798</v>
      </c>
      <c r="P1144">
        <v>779</v>
      </c>
      <c r="Q1144">
        <v>677</v>
      </c>
      <c r="R1144">
        <v>216</v>
      </c>
      <c r="S1144">
        <v>5726</v>
      </c>
      <c r="T1144">
        <v>164</v>
      </c>
      <c r="U1144">
        <v>530</v>
      </c>
      <c r="V1144">
        <v>368</v>
      </c>
      <c r="W1144">
        <v>241</v>
      </c>
      <c r="X1144">
        <v>1700</v>
      </c>
      <c r="Y1144">
        <v>2723</v>
      </c>
      <c r="Z1144">
        <v>2542</v>
      </c>
      <c r="AA1144">
        <v>331</v>
      </c>
    </row>
    <row r="1145" spans="1:27">
      <c r="A1145">
        <f>VLOOKUP(B1145,xwalk!$A$2:$D$1455,4,FALSE)</f>
        <v>5</v>
      </c>
      <c r="B1145">
        <v>1148</v>
      </c>
      <c r="C1145">
        <v>9421</v>
      </c>
      <c r="D1145">
        <v>3</v>
      </c>
      <c r="E1145">
        <v>250</v>
      </c>
      <c r="F1145">
        <v>464</v>
      </c>
      <c r="G1145">
        <v>1109</v>
      </c>
      <c r="H1145">
        <v>718</v>
      </c>
      <c r="I1145">
        <v>1335</v>
      </c>
      <c r="J1145">
        <v>3056</v>
      </c>
      <c r="K1145">
        <v>4516</v>
      </c>
      <c r="L1145">
        <v>2353</v>
      </c>
      <c r="M1145">
        <v>53</v>
      </c>
      <c r="N1145">
        <v>10</v>
      </c>
      <c r="O1145">
        <v>5703</v>
      </c>
      <c r="P1145">
        <v>958</v>
      </c>
      <c r="Q1145">
        <v>242</v>
      </c>
      <c r="R1145">
        <v>29</v>
      </c>
      <c r="S1145">
        <v>9424</v>
      </c>
      <c r="T1145">
        <v>2</v>
      </c>
      <c r="U1145">
        <v>3</v>
      </c>
      <c r="V1145">
        <v>15</v>
      </c>
      <c r="W1145">
        <v>23</v>
      </c>
      <c r="X1145">
        <v>412</v>
      </c>
      <c r="Y1145">
        <v>8969</v>
      </c>
      <c r="Z1145">
        <v>3916</v>
      </c>
      <c r="AA1145">
        <v>3</v>
      </c>
    </row>
    <row r="1146" spans="1:27">
      <c r="A1146">
        <f>VLOOKUP(B1146,xwalk!$A$2:$D$1455,4,FALSE)</f>
        <v>5</v>
      </c>
      <c r="B1146">
        <v>1149</v>
      </c>
      <c r="C1146">
        <v>5177</v>
      </c>
      <c r="D1146">
        <v>25</v>
      </c>
      <c r="E1146">
        <v>41</v>
      </c>
      <c r="F1146">
        <v>82</v>
      </c>
      <c r="G1146">
        <v>323</v>
      </c>
      <c r="H1146">
        <v>316</v>
      </c>
      <c r="I1146">
        <v>459</v>
      </c>
      <c r="J1146">
        <v>1022</v>
      </c>
      <c r="K1146">
        <v>628</v>
      </c>
      <c r="L1146">
        <v>826</v>
      </c>
      <c r="M1146">
        <v>348</v>
      </c>
      <c r="N1146">
        <v>441</v>
      </c>
      <c r="O1146">
        <v>538</v>
      </c>
      <c r="P1146">
        <v>902</v>
      </c>
      <c r="Q1146">
        <v>650</v>
      </c>
      <c r="R1146">
        <v>153</v>
      </c>
      <c r="S1146">
        <v>5202</v>
      </c>
      <c r="T1146">
        <v>181</v>
      </c>
      <c r="U1146">
        <v>599</v>
      </c>
      <c r="V1146">
        <v>331</v>
      </c>
      <c r="W1146">
        <v>631</v>
      </c>
      <c r="X1146">
        <v>2085</v>
      </c>
      <c r="Y1146">
        <v>1375</v>
      </c>
      <c r="Z1146">
        <v>2637</v>
      </c>
      <c r="AA1146">
        <v>363</v>
      </c>
    </row>
    <row r="1147" spans="1:27">
      <c r="A1147">
        <f>VLOOKUP(B1147,xwalk!$A$2:$D$1455,4,FALSE)</f>
        <v>5</v>
      </c>
      <c r="B1147">
        <v>1150</v>
      </c>
      <c r="C1147">
        <v>7375</v>
      </c>
      <c r="D1147">
        <v>9</v>
      </c>
      <c r="E1147">
        <v>340</v>
      </c>
      <c r="F1147">
        <v>452</v>
      </c>
      <c r="G1147">
        <v>372</v>
      </c>
      <c r="H1147">
        <v>416</v>
      </c>
      <c r="I1147">
        <v>494</v>
      </c>
      <c r="J1147">
        <v>1059</v>
      </c>
      <c r="K1147">
        <v>805</v>
      </c>
      <c r="L1147">
        <v>1178</v>
      </c>
      <c r="M1147">
        <v>511</v>
      </c>
      <c r="N1147">
        <v>639</v>
      </c>
      <c r="O1147">
        <v>734</v>
      </c>
      <c r="P1147">
        <v>1548</v>
      </c>
      <c r="Q1147">
        <v>725</v>
      </c>
      <c r="R1147">
        <v>126</v>
      </c>
      <c r="S1147">
        <v>7384</v>
      </c>
      <c r="T1147">
        <v>230</v>
      </c>
      <c r="U1147">
        <v>965</v>
      </c>
      <c r="V1147">
        <v>457</v>
      </c>
      <c r="W1147">
        <v>864</v>
      </c>
      <c r="X1147">
        <v>2612</v>
      </c>
      <c r="Y1147">
        <v>2256</v>
      </c>
      <c r="Z1147">
        <v>3603</v>
      </c>
      <c r="AA1147">
        <v>556</v>
      </c>
    </row>
    <row r="1148" spans="1:27">
      <c r="A1148">
        <f>VLOOKUP(B1148,xwalk!$A$2:$D$1455,4,FALSE)</f>
        <v>5</v>
      </c>
      <c r="B1148">
        <v>1151</v>
      </c>
      <c r="C1148">
        <v>5570</v>
      </c>
      <c r="D1148">
        <v>0</v>
      </c>
      <c r="E1148">
        <v>11</v>
      </c>
      <c r="F1148">
        <v>48</v>
      </c>
      <c r="G1148">
        <v>268</v>
      </c>
      <c r="H1148">
        <v>287</v>
      </c>
      <c r="I1148">
        <v>532</v>
      </c>
      <c r="J1148">
        <v>920</v>
      </c>
      <c r="K1148">
        <v>276</v>
      </c>
      <c r="L1148">
        <v>813</v>
      </c>
      <c r="M1148">
        <v>353</v>
      </c>
      <c r="N1148">
        <v>624</v>
      </c>
      <c r="O1148">
        <v>588</v>
      </c>
      <c r="P1148">
        <v>715</v>
      </c>
      <c r="Q1148">
        <v>501</v>
      </c>
      <c r="R1148">
        <v>262</v>
      </c>
      <c r="S1148">
        <v>5570</v>
      </c>
      <c r="T1148">
        <v>189</v>
      </c>
      <c r="U1148">
        <v>821</v>
      </c>
      <c r="V1148">
        <v>406</v>
      </c>
      <c r="W1148">
        <v>510</v>
      </c>
      <c r="X1148">
        <v>1921</v>
      </c>
      <c r="Y1148">
        <v>1723</v>
      </c>
      <c r="Z1148">
        <v>2907</v>
      </c>
      <c r="AA1148">
        <v>482</v>
      </c>
    </row>
    <row r="1149" spans="1:27">
      <c r="A1149">
        <f>VLOOKUP(B1149,xwalk!$A$2:$D$1455,4,FALSE)</f>
        <v>5</v>
      </c>
      <c r="B1149">
        <v>1152</v>
      </c>
      <c r="C1149">
        <v>12788</v>
      </c>
      <c r="D1149">
        <v>0</v>
      </c>
      <c r="E1149">
        <v>977</v>
      </c>
      <c r="F1149">
        <v>1586</v>
      </c>
      <c r="G1149">
        <v>808</v>
      </c>
      <c r="H1149">
        <v>771</v>
      </c>
      <c r="I1149">
        <v>623</v>
      </c>
      <c r="J1149">
        <v>1079</v>
      </c>
      <c r="K1149">
        <v>1776</v>
      </c>
      <c r="L1149">
        <v>2265</v>
      </c>
      <c r="M1149">
        <v>856</v>
      </c>
      <c r="N1149">
        <v>947</v>
      </c>
      <c r="O1149">
        <v>1099</v>
      </c>
      <c r="P1149">
        <v>2127</v>
      </c>
      <c r="Q1149">
        <v>2000</v>
      </c>
      <c r="R1149">
        <v>618</v>
      </c>
      <c r="S1149">
        <v>12788</v>
      </c>
      <c r="T1149">
        <v>304</v>
      </c>
      <c r="U1149">
        <v>1348</v>
      </c>
      <c r="V1149">
        <v>1411</v>
      </c>
      <c r="W1149">
        <v>1623</v>
      </c>
      <c r="X1149">
        <v>4528</v>
      </c>
      <c r="Y1149">
        <v>3574</v>
      </c>
      <c r="Z1149">
        <v>5874</v>
      </c>
      <c r="AA1149">
        <v>948</v>
      </c>
    </row>
    <row r="1150" spans="1:27">
      <c r="A1150">
        <f>VLOOKUP(B1150,xwalk!$A$2:$D$1455,4,FALSE)</f>
        <v>5</v>
      </c>
      <c r="B1150">
        <v>1153</v>
      </c>
      <c r="C1150">
        <v>4083</v>
      </c>
      <c r="D1150">
        <v>5</v>
      </c>
      <c r="E1150">
        <v>43</v>
      </c>
      <c r="F1150">
        <v>56</v>
      </c>
      <c r="G1150">
        <v>198</v>
      </c>
      <c r="H1150">
        <v>224</v>
      </c>
      <c r="I1150">
        <v>395</v>
      </c>
      <c r="J1150">
        <v>642</v>
      </c>
      <c r="K1150">
        <v>198</v>
      </c>
      <c r="L1150">
        <v>678</v>
      </c>
      <c r="M1150">
        <v>263</v>
      </c>
      <c r="N1150">
        <v>419</v>
      </c>
      <c r="O1150">
        <v>394</v>
      </c>
      <c r="P1150">
        <v>567</v>
      </c>
      <c r="Q1150">
        <v>445</v>
      </c>
      <c r="R1150">
        <v>152</v>
      </c>
      <c r="S1150">
        <v>4088</v>
      </c>
      <c r="T1150">
        <v>112</v>
      </c>
      <c r="U1150">
        <v>496</v>
      </c>
      <c r="V1150">
        <v>306</v>
      </c>
      <c r="W1150">
        <v>302</v>
      </c>
      <c r="X1150">
        <v>1385</v>
      </c>
      <c r="Y1150">
        <v>1487</v>
      </c>
      <c r="Z1150">
        <v>2131</v>
      </c>
      <c r="AA1150">
        <v>292</v>
      </c>
    </row>
    <row r="1151" spans="1:27">
      <c r="A1151">
        <f>VLOOKUP(B1151,xwalk!$A$2:$D$1455,4,FALSE)</f>
        <v>5</v>
      </c>
      <c r="B1151">
        <v>1154</v>
      </c>
      <c r="C1151">
        <v>11806</v>
      </c>
      <c r="D1151">
        <v>9</v>
      </c>
      <c r="E1151">
        <v>1033</v>
      </c>
      <c r="F1151">
        <v>1033</v>
      </c>
      <c r="G1151">
        <v>388</v>
      </c>
      <c r="H1151">
        <v>464</v>
      </c>
      <c r="I1151">
        <v>684</v>
      </c>
      <c r="J1151">
        <v>1258</v>
      </c>
      <c r="K1151">
        <v>972</v>
      </c>
      <c r="L1151">
        <v>2114</v>
      </c>
      <c r="M1151">
        <v>657</v>
      </c>
      <c r="N1151">
        <v>1117</v>
      </c>
      <c r="O1151">
        <v>1964</v>
      </c>
      <c r="P1151">
        <v>1410</v>
      </c>
      <c r="Q1151">
        <v>1232</v>
      </c>
      <c r="R1151">
        <v>254</v>
      </c>
      <c r="S1151">
        <v>11815</v>
      </c>
      <c r="T1151">
        <v>318</v>
      </c>
      <c r="U1151">
        <v>1387</v>
      </c>
      <c r="V1151">
        <v>698</v>
      </c>
      <c r="W1151">
        <v>739</v>
      </c>
      <c r="X1151">
        <v>3802</v>
      </c>
      <c r="Y1151">
        <v>4871</v>
      </c>
      <c r="Z1151">
        <v>6064</v>
      </c>
      <c r="AA1151">
        <v>853</v>
      </c>
    </row>
    <row r="1152" spans="1:27">
      <c r="A1152">
        <f>VLOOKUP(B1152,xwalk!$A$2:$D$1455,4,FALSE)</f>
        <v>5</v>
      </c>
      <c r="B1152">
        <v>1155</v>
      </c>
      <c r="C1152">
        <v>1810</v>
      </c>
      <c r="D1152">
        <v>0</v>
      </c>
      <c r="E1152">
        <v>4</v>
      </c>
      <c r="F1152">
        <v>15</v>
      </c>
      <c r="G1152">
        <v>88</v>
      </c>
      <c r="H1152">
        <v>116</v>
      </c>
      <c r="I1152">
        <v>174</v>
      </c>
      <c r="J1152">
        <v>321</v>
      </c>
      <c r="K1152">
        <v>123</v>
      </c>
      <c r="L1152">
        <v>295</v>
      </c>
      <c r="M1152">
        <v>132</v>
      </c>
      <c r="N1152">
        <v>168</v>
      </c>
      <c r="O1152">
        <v>161</v>
      </c>
      <c r="P1152">
        <v>227</v>
      </c>
      <c r="Q1152">
        <v>277</v>
      </c>
      <c r="R1152">
        <v>53</v>
      </c>
      <c r="S1152">
        <v>1810</v>
      </c>
      <c r="T1152">
        <v>55</v>
      </c>
      <c r="U1152">
        <v>209</v>
      </c>
      <c r="V1152">
        <v>127</v>
      </c>
      <c r="W1152">
        <v>169</v>
      </c>
      <c r="X1152">
        <v>703</v>
      </c>
      <c r="Y1152">
        <v>547</v>
      </c>
      <c r="Z1152">
        <v>923</v>
      </c>
      <c r="AA1152">
        <v>125</v>
      </c>
    </row>
    <row r="1153" spans="1:27">
      <c r="A1153">
        <f>VLOOKUP(B1153,xwalk!$A$2:$D$1455,4,FALSE)</f>
        <v>5</v>
      </c>
      <c r="B1153">
        <v>1156</v>
      </c>
      <c r="C1153">
        <v>4644</v>
      </c>
      <c r="D1153">
        <v>0</v>
      </c>
      <c r="E1153">
        <v>128</v>
      </c>
      <c r="F1153">
        <v>157</v>
      </c>
      <c r="G1153">
        <v>222</v>
      </c>
      <c r="H1153">
        <v>262</v>
      </c>
      <c r="I1153">
        <v>358</v>
      </c>
      <c r="J1153">
        <v>687</v>
      </c>
      <c r="K1153">
        <v>306</v>
      </c>
      <c r="L1153">
        <v>731</v>
      </c>
      <c r="M1153">
        <v>307</v>
      </c>
      <c r="N1153">
        <v>470</v>
      </c>
      <c r="O1153">
        <v>451</v>
      </c>
      <c r="P1153">
        <v>472</v>
      </c>
      <c r="Q1153">
        <v>716</v>
      </c>
      <c r="R1153">
        <v>175</v>
      </c>
      <c r="S1153">
        <v>4644</v>
      </c>
      <c r="T1153">
        <v>159</v>
      </c>
      <c r="U1153">
        <v>628</v>
      </c>
      <c r="V1153">
        <v>333</v>
      </c>
      <c r="W1153">
        <v>439</v>
      </c>
      <c r="X1153">
        <v>1704</v>
      </c>
      <c r="Y1153">
        <v>1381</v>
      </c>
      <c r="Z1153">
        <v>2313</v>
      </c>
      <c r="AA1153">
        <v>388</v>
      </c>
    </row>
    <row r="1154" spans="1:27">
      <c r="A1154">
        <f>VLOOKUP(B1154,xwalk!$A$2:$D$1455,4,FALSE)</f>
        <v>5</v>
      </c>
      <c r="B1154">
        <v>1157</v>
      </c>
      <c r="C1154">
        <v>3116</v>
      </c>
      <c r="D1154">
        <v>0</v>
      </c>
      <c r="E1154">
        <v>77</v>
      </c>
      <c r="F1154">
        <v>106</v>
      </c>
      <c r="G1154">
        <v>190</v>
      </c>
      <c r="H1154">
        <v>150</v>
      </c>
      <c r="I1154">
        <v>258</v>
      </c>
      <c r="J1154">
        <v>582</v>
      </c>
      <c r="K1154">
        <v>347</v>
      </c>
      <c r="L1154">
        <v>578</v>
      </c>
      <c r="M1154">
        <v>190</v>
      </c>
      <c r="N1154">
        <v>248</v>
      </c>
      <c r="O1154">
        <v>419</v>
      </c>
      <c r="P1154">
        <v>536</v>
      </c>
      <c r="Q1154">
        <v>300</v>
      </c>
      <c r="R1154">
        <v>108</v>
      </c>
      <c r="S1154">
        <v>3116</v>
      </c>
      <c r="T1154">
        <v>47</v>
      </c>
      <c r="U1154">
        <v>265</v>
      </c>
      <c r="V1154">
        <v>173</v>
      </c>
      <c r="W1154">
        <v>122</v>
      </c>
      <c r="X1154">
        <v>885</v>
      </c>
      <c r="Y1154">
        <v>1624</v>
      </c>
      <c r="Z1154">
        <v>1403</v>
      </c>
      <c r="AA1154">
        <v>148</v>
      </c>
    </row>
    <row r="1155" spans="1:27">
      <c r="A1155">
        <f>VLOOKUP(B1155,xwalk!$A$2:$D$1455,4,FALSE)</f>
        <v>5</v>
      </c>
      <c r="B1155">
        <v>1158</v>
      </c>
      <c r="C1155">
        <v>8887</v>
      </c>
      <c r="D1155">
        <v>0</v>
      </c>
      <c r="E1155">
        <v>191</v>
      </c>
      <c r="F1155">
        <v>188</v>
      </c>
      <c r="G1155">
        <v>447</v>
      </c>
      <c r="H1155">
        <v>440</v>
      </c>
      <c r="I1155">
        <v>798</v>
      </c>
      <c r="J1155">
        <v>1635</v>
      </c>
      <c r="K1155">
        <v>823</v>
      </c>
      <c r="L1155">
        <v>1472</v>
      </c>
      <c r="M1155">
        <v>657</v>
      </c>
      <c r="N1155">
        <v>747</v>
      </c>
      <c r="O1155">
        <v>1010</v>
      </c>
      <c r="P1155">
        <v>1385</v>
      </c>
      <c r="Q1155">
        <v>1210</v>
      </c>
      <c r="R1155">
        <v>94</v>
      </c>
      <c r="S1155">
        <v>8887</v>
      </c>
      <c r="T1155">
        <v>258</v>
      </c>
      <c r="U1155">
        <v>1138</v>
      </c>
      <c r="V1155">
        <v>450</v>
      </c>
      <c r="W1155">
        <v>802</v>
      </c>
      <c r="X1155">
        <v>3120</v>
      </c>
      <c r="Y1155">
        <v>3119</v>
      </c>
      <c r="Z1155">
        <v>4300</v>
      </c>
      <c r="AA1155">
        <v>644</v>
      </c>
    </row>
    <row r="1156" spans="1:27">
      <c r="A1156">
        <f>VLOOKUP(B1156,xwalk!$A$2:$D$1455,4,FALSE)</f>
        <v>5</v>
      </c>
      <c r="B1156">
        <v>1159</v>
      </c>
      <c r="C1156">
        <v>2850</v>
      </c>
      <c r="D1156">
        <v>1515</v>
      </c>
      <c r="E1156">
        <v>56</v>
      </c>
      <c r="F1156">
        <v>58</v>
      </c>
      <c r="G1156">
        <v>108</v>
      </c>
      <c r="H1156">
        <v>157</v>
      </c>
      <c r="I1156">
        <v>273</v>
      </c>
      <c r="J1156">
        <v>499</v>
      </c>
      <c r="K1156">
        <v>173</v>
      </c>
      <c r="L1156">
        <v>552</v>
      </c>
      <c r="M1156">
        <v>182</v>
      </c>
      <c r="N1156">
        <v>244</v>
      </c>
      <c r="O1156">
        <v>444</v>
      </c>
      <c r="P1156">
        <v>320</v>
      </c>
      <c r="Q1156">
        <v>363</v>
      </c>
      <c r="R1156">
        <v>24</v>
      </c>
      <c r="S1156">
        <v>4365</v>
      </c>
      <c r="T1156">
        <v>85</v>
      </c>
      <c r="U1156">
        <v>241</v>
      </c>
      <c r="V1156">
        <v>1511</v>
      </c>
      <c r="W1156">
        <v>388</v>
      </c>
      <c r="X1156">
        <v>1281</v>
      </c>
      <c r="Y1156">
        <v>859</v>
      </c>
      <c r="Z1156">
        <v>2129</v>
      </c>
      <c r="AA1156">
        <v>133</v>
      </c>
    </row>
    <row r="1157" spans="1:27">
      <c r="A1157">
        <f>VLOOKUP(B1157,xwalk!$A$2:$D$1455,4,FALSE)</f>
        <v>5</v>
      </c>
      <c r="B1157">
        <v>1160</v>
      </c>
      <c r="C1157">
        <v>6060</v>
      </c>
      <c r="D1157">
        <v>901</v>
      </c>
      <c r="E1157">
        <v>80</v>
      </c>
      <c r="F1157">
        <v>115</v>
      </c>
      <c r="G1157">
        <v>268</v>
      </c>
      <c r="H1157">
        <v>296</v>
      </c>
      <c r="I1157">
        <v>555</v>
      </c>
      <c r="J1157">
        <v>1039</v>
      </c>
      <c r="K1157">
        <v>362</v>
      </c>
      <c r="L1157">
        <v>984</v>
      </c>
      <c r="M1157">
        <v>399</v>
      </c>
      <c r="N1157">
        <v>608</v>
      </c>
      <c r="O1157">
        <v>648</v>
      </c>
      <c r="P1157">
        <v>733</v>
      </c>
      <c r="Q1157">
        <v>753</v>
      </c>
      <c r="R1157">
        <v>219</v>
      </c>
      <c r="S1157">
        <v>6961</v>
      </c>
      <c r="T1157">
        <v>213</v>
      </c>
      <c r="U1157">
        <v>455</v>
      </c>
      <c r="V1157">
        <v>1278</v>
      </c>
      <c r="W1157">
        <v>449</v>
      </c>
      <c r="X1157">
        <v>2444</v>
      </c>
      <c r="Y1157">
        <v>2122</v>
      </c>
      <c r="Z1157">
        <v>3243</v>
      </c>
      <c r="AA1157">
        <v>304</v>
      </c>
    </row>
    <row r="1158" spans="1:27">
      <c r="A1158">
        <f>VLOOKUP(B1158,xwalk!$A$2:$D$1455,4,FALSE)</f>
        <v>5</v>
      </c>
      <c r="B1158">
        <v>1161</v>
      </c>
      <c r="C1158">
        <v>15825</v>
      </c>
      <c r="D1158">
        <v>24</v>
      </c>
      <c r="E1158">
        <v>331</v>
      </c>
      <c r="F1158">
        <v>483</v>
      </c>
      <c r="G1158">
        <v>1041</v>
      </c>
      <c r="H1158">
        <v>792</v>
      </c>
      <c r="I1158">
        <v>1322</v>
      </c>
      <c r="J1158">
        <v>2578</v>
      </c>
      <c r="K1158">
        <v>1415</v>
      </c>
      <c r="L1158">
        <v>2661</v>
      </c>
      <c r="M1158">
        <v>985</v>
      </c>
      <c r="N1158">
        <v>1486</v>
      </c>
      <c r="O1158">
        <v>2087</v>
      </c>
      <c r="P1158">
        <v>2175</v>
      </c>
      <c r="Q1158">
        <v>1897</v>
      </c>
      <c r="R1158">
        <v>388</v>
      </c>
      <c r="S1158">
        <v>15849</v>
      </c>
      <c r="T1158">
        <v>587</v>
      </c>
      <c r="U1158">
        <v>1966</v>
      </c>
      <c r="V1158">
        <v>676</v>
      </c>
      <c r="W1158">
        <v>1589</v>
      </c>
      <c r="X1158">
        <v>6347</v>
      </c>
      <c r="Y1158">
        <v>4684</v>
      </c>
      <c r="Z1158">
        <v>8289</v>
      </c>
      <c r="AA1158">
        <v>1415</v>
      </c>
    </row>
    <row r="1159" spans="1:27">
      <c r="A1159">
        <f>VLOOKUP(B1159,xwalk!$A$2:$D$1455,4,FALSE)</f>
        <v>5</v>
      </c>
      <c r="B1159">
        <v>1162</v>
      </c>
      <c r="C1159">
        <v>2002</v>
      </c>
      <c r="D1159">
        <v>0</v>
      </c>
      <c r="E1159">
        <v>68</v>
      </c>
      <c r="F1159">
        <v>92</v>
      </c>
      <c r="G1159">
        <v>121</v>
      </c>
      <c r="H1159">
        <v>85</v>
      </c>
      <c r="I1159">
        <v>158</v>
      </c>
      <c r="J1159">
        <v>312</v>
      </c>
      <c r="K1159">
        <v>200</v>
      </c>
      <c r="L1159">
        <v>315</v>
      </c>
      <c r="M1159">
        <v>138</v>
      </c>
      <c r="N1159">
        <v>183</v>
      </c>
      <c r="O1159">
        <v>266</v>
      </c>
      <c r="P1159">
        <v>267</v>
      </c>
      <c r="Q1159">
        <v>231</v>
      </c>
      <c r="R1159">
        <v>72</v>
      </c>
      <c r="S1159">
        <v>2002</v>
      </c>
      <c r="T1159">
        <v>77</v>
      </c>
      <c r="U1159">
        <v>215</v>
      </c>
      <c r="V1159">
        <v>106</v>
      </c>
      <c r="W1159">
        <v>228</v>
      </c>
      <c r="X1159">
        <v>773</v>
      </c>
      <c r="Y1159">
        <v>603</v>
      </c>
      <c r="Z1159">
        <v>1037</v>
      </c>
      <c r="AA1159">
        <v>166</v>
      </c>
    </row>
    <row r="1160" spans="1:27">
      <c r="A1160">
        <f>VLOOKUP(B1160,xwalk!$A$2:$D$1455,4,FALSE)</f>
        <v>5</v>
      </c>
      <c r="B1160">
        <v>1163</v>
      </c>
      <c r="C1160">
        <v>3372</v>
      </c>
      <c r="D1160">
        <v>0</v>
      </c>
      <c r="E1160">
        <v>20</v>
      </c>
      <c r="F1160">
        <v>41</v>
      </c>
      <c r="G1160">
        <v>161</v>
      </c>
      <c r="H1160">
        <v>192</v>
      </c>
      <c r="I1160">
        <v>319</v>
      </c>
      <c r="J1160">
        <v>585</v>
      </c>
      <c r="K1160">
        <v>182</v>
      </c>
      <c r="L1160">
        <v>594</v>
      </c>
      <c r="M1160">
        <v>226</v>
      </c>
      <c r="N1160">
        <v>316</v>
      </c>
      <c r="O1160">
        <v>331</v>
      </c>
      <c r="P1160">
        <v>512</v>
      </c>
      <c r="Q1160">
        <v>397</v>
      </c>
      <c r="R1160">
        <v>78</v>
      </c>
      <c r="S1160">
        <v>3372</v>
      </c>
      <c r="T1160">
        <v>122</v>
      </c>
      <c r="U1160">
        <v>441</v>
      </c>
      <c r="V1160">
        <v>186</v>
      </c>
      <c r="W1160">
        <v>288</v>
      </c>
      <c r="X1160">
        <v>1420</v>
      </c>
      <c r="Y1160">
        <v>915</v>
      </c>
      <c r="Z1160">
        <v>1700</v>
      </c>
      <c r="AA1160">
        <v>267</v>
      </c>
    </row>
    <row r="1161" spans="1:27">
      <c r="A1161">
        <f>VLOOKUP(B1161,xwalk!$A$2:$D$1455,4,FALSE)</f>
        <v>5</v>
      </c>
      <c r="B1161">
        <v>1164</v>
      </c>
      <c r="C1161">
        <v>5525</v>
      </c>
      <c r="D1161">
        <v>30</v>
      </c>
      <c r="E1161">
        <v>11</v>
      </c>
      <c r="F1161">
        <v>67</v>
      </c>
      <c r="G1161">
        <v>276</v>
      </c>
      <c r="H1161">
        <v>321</v>
      </c>
      <c r="I1161">
        <v>483</v>
      </c>
      <c r="J1161">
        <v>897</v>
      </c>
      <c r="K1161">
        <v>204</v>
      </c>
      <c r="L1161">
        <v>943</v>
      </c>
      <c r="M1161">
        <v>329</v>
      </c>
      <c r="N1161">
        <v>579</v>
      </c>
      <c r="O1161">
        <v>460</v>
      </c>
      <c r="P1161">
        <v>652</v>
      </c>
      <c r="Q1161">
        <v>759</v>
      </c>
      <c r="R1161">
        <v>184</v>
      </c>
      <c r="S1161">
        <v>5555</v>
      </c>
      <c r="T1161">
        <v>204</v>
      </c>
      <c r="U1161">
        <v>806</v>
      </c>
      <c r="V1161">
        <v>239</v>
      </c>
      <c r="W1161">
        <v>375</v>
      </c>
      <c r="X1161">
        <v>2415</v>
      </c>
      <c r="Y1161">
        <v>1516</v>
      </c>
      <c r="Z1161">
        <v>2801</v>
      </c>
      <c r="AA1161">
        <v>555</v>
      </c>
    </row>
    <row r="1162" spans="1:27">
      <c r="A1162">
        <f>VLOOKUP(B1162,xwalk!$A$2:$D$1455,4,FALSE)</f>
        <v>5</v>
      </c>
      <c r="B1162">
        <v>1165</v>
      </c>
      <c r="C1162">
        <v>7100</v>
      </c>
      <c r="D1162">
        <v>7</v>
      </c>
      <c r="E1162">
        <v>27</v>
      </c>
      <c r="F1162">
        <v>82</v>
      </c>
      <c r="G1162">
        <v>407</v>
      </c>
      <c r="H1162">
        <v>401</v>
      </c>
      <c r="I1162">
        <v>632</v>
      </c>
      <c r="J1162">
        <v>1176</v>
      </c>
      <c r="K1162">
        <v>384</v>
      </c>
      <c r="L1162">
        <v>1179</v>
      </c>
      <c r="M1162">
        <v>425</v>
      </c>
      <c r="N1162">
        <v>737</v>
      </c>
      <c r="O1162">
        <v>775</v>
      </c>
      <c r="P1162">
        <v>897</v>
      </c>
      <c r="Q1162">
        <v>941</v>
      </c>
      <c r="R1162">
        <v>112</v>
      </c>
      <c r="S1162">
        <v>7107</v>
      </c>
      <c r="T1162">
        <v>252</v>
      </c>
      <c r="U1162">
        <v>1053</v>
      </c>
      <c r="V1162">
        <v>276</v>
      </c>
      <c r="W1162">
        <v>481</v>
      </c>
      <c r="X1162">
        <v>3067</v>
      </c>
      <c r="Y1162">
        <v>1978</v>
      </c>
      <c r="Z1162">
        <v>3528</v>
      </c>
      <c r="AA1162">
        <v>699</v>
      </c>
    </row>
    <row r="1163" spans="1:27">
      <c r="A1163">
        <f>VLOOKUP(B1163,xwalk!$A$2:$D$1455,4,FALSE)</f>
        <v>5</v>
      </c>
      <c r="B1163">
        <v>1166</v>
      </c>
      <c r="C1163">
        <v>10935</v>
      </c>
      <c r="D1163">
        <v>8</v>
      </c>
      <c r="E1163">
        <v>51</v>
      </c>
      <c r="F1163">
        <v>122</v>
      </c>
      <c r="G1163">
        <v>619</v>
      </c>
      <c r="H1163">
        <v>568</v>
      </c>
      <c r="I1163">
        <v>986</v>
      </c>
      <c r="J1163">
        <v>1721</v>
      </c>
      <c r="K1163">
        <v>567</v>
      </c>
      <c r="L1163">
        <v>1528</v>
      </c>
      <c r="M1163">
        <v>758</v>
      </c>
      <c r="N1163">
        <v>1214</v>
      </c>
      <c r="O1163">
        <v>921</v>
      </c>
      <c r="P1163">
        <v>1467</v>
      </c>
      <c r="Q1163">
        <v>1353</v>
      </c>
      <c r="R1163">
        <v>326</v>
      </c>
      <c r="S1163">
        <v>10943</v>
      </c>
      <c r="T1163">
        <v>521</v>
      </c>
      <c r="U1163">
        <v>1838</v>
      </c>
      <c r="V1163">
        <v>543</v>
      </c>
      <c r="W1163">
        <v>1120</v>
      </c>
      <c r="X1163">
        <v>4916</v>
      </c>
      <c r="Y1163">
        <v>2005</v>
      </c>
      <c r="Z1163">
        <v>5819</v>
      </c>
      <c r="AA1163">
        <v>1332</v>
      </c>
    </row>
    <row r="1164" spans="1:27">
      <c r="A1164">
        <f>VLOOKUP(B1164,xwalk!$A$2:$D$1455,4,FALSE)</f>
        <v>5</v>
      </c>
      <c r="B1164">
        <v>1167</v>
      </c>
      <c r="C1164">
        <v>10354</v>
      </c>
      <c r="D1164">
        <v>10</v>
      </c>
      <c r="E1164">
        <v>29</v>
      </c>
      <c r="F1164">
        <v>101</v>
      </c>
      <c r="G1164">
        <v>563</v>
      </c>
      <c r="H1164">
        <v>544</v>
      </c>
      <c r="I1164">
        <v>1022</v>
      </c>
      <c r="J1164">
        <v>1835</v>
      </c>
      <c r="K1164">
        <v>682</v>
      </c>
      <c r="L1164">
        <v>1734</v>
      </c>
      <c r="M1164">
        <v>661</v>
      </c>
      <c r="N1164">
        <v>1017</v>
      </c>
      <c r="O1164">
        <v>1036</v>
      </c>
      <c r="P1164">
        <v>1419</v>
      </c>
      <c r="Q1164">
        <v>1431</v>
      </c>
      <c r="R1164">
        <v>208</v>
      </c>
      <c r="S1164">
        <v>10364</v>
      </c>
      <c r="T1164">
        <v>429</v>
      </c>
      <c r="U1164">
        <v>1512</v>
      </c>
      <c r="V1164">
        <v>453</v>
      </c>
      <c r="W1164">
        <v>852</v>
      </c>
      <c r="X1164">
        <v>4803</v>
      </c>
      <c r="Y1164">
        <v>2315</v>
      </c>
      <c r="Z1164">
        <v>5359</v>
      </c>
      <c r="AA1164">
        <v>1077</v>
      </c>
    </row>
    <row r="1165" spans="1:27">
      <c r="A1165">
        <f>VLOOKUP(B1165,xwalk!$A$2:$D$1455,4,FALSE)</f>
        <v>5</v>
      </c>
      <c r="B1165">
        <v>1168</v>
      </c>
      <c r="C1165">
        <v>16902</v>
      </c>
      <c r="D1165">
        <v>0</v>
      </c>
      <c r="E1165">
        <v>364</v>
      </c>
      <c r="F1165">
        <v>406</v>
      </c>
      <c r="G1165">
        <v>781</v>
      </c>
      <c r="H1165">
        <v>1001</v>
      </c>
      <c r="I1165">
        <v>1593</v>
      </c>
      <c r="J1165">
        <v>3687</v>
      </c>
      <c r="K1165">
        <v>2523</v>
      </c>
      <c r="L1165">
        <v>2943</v>
      </c>
      <c r="M1165">
        <v>1125</v>
      </c>
      <c r="N1165">
        <v>1241</v>
      </c>
      <c r="O1165">
        <v>1202</v>
      </c>
      <c r="P1165">
        <v>4032</v>
      </c>
      <c r="Q1165">
        <v>2374</v>
      </c>
      <c r="R1165">
        <v>224</v>
      </c>
      <c r="S1165">
        <v>16902</v>
      </c>
      <c r="T1165">
        <v>729</v>
      </c>
      <c r="U1165">
        <v>1627</v>
      </c>
      <c r="V1165">
        <v>887</v>
      </c>
      <c r="W1165">
        <v>2768</v>
      </c>
      <c r="X1165">
        <v>8606</v>
      </c>
      <c r="Y1165">
        <v>2285</v>
      </c>
      <c r="Z1165">
        <v>9082</v>
      </c>
      <c r="AA1165">
        <v>1289</v>
      </c>
    </row>
    <row r="1166" spans="1:27">
      <c r="A1166">
        <f>VLOOKUP(B1166,xwalk!$A$2:$D$1455,4,FALSE)</f>
        <v>5</v>
      </c>
      <c r="B1166">
        <v>1169</v>
      </c>
      <c r="C1166">
        <v>7814</v>
      </c>
      <c r="D1166">
        <v>46</v>
      </c>
      <c r="E1166">
        <v>85</v>
      </c>
      <c r="F1166">
        <v>119</v>
      </c>
      <c r="G1166">
        <v>446</v>
      </c>
      <c r="H1166">
        <v>339</v>
      </c>
      <c r="I1166">
        <v>677</v>
      </c>
      <c r="J1166">
        <v>1335</v>
      </c>
      <c r="K1166">
        <v>534</v>
      </c>
      <c r="L1166">
        <v>1093</v>
      </c>
      <c r="M1166">
        <v>537</v>
      </c>
      <c r="N1166">
        <v>837</v>
      </c>
      <c r="O1166">
        <v>801</v>
      </c>
      <c r="P1166">
        <v>934</v>
      </c>
      <c r="Q1166">
        <v>894</v>
      </c>
      <c r="R1166">
        <v>372</v>
      </c>
      <c r="S1166">
        <v>7860</v>
      </c>
      <c r="T1166">
        <v>327</v>
      </c>
      <c r="U1166">
        <v>1230</v>
      </c>
      <c r="V1166">
        <v>422</v>
      </c>
      <c r="W1166">
        <v>884</v>
      </c>
      <c r="X1166">
        <v>3192</v>
      </c>
      <c r="Y1166">
        <v>1805</v>
      </c>
      <c r="Z1166">
        <v>4217</v>
      </c>
      <c r="AA1166">
        <v>896</v>
      </c>
    </row>
    <row r="1167" spans="1:27">
      <c r="A1167">
        <f>VLOOKUP(B1167,xwalk!$A$2:$D$1455,4,FALSE)</f>
        <v>5</v>
      </c>
      <c r="B1167">
        <v>1170</v>
      </c>
      <c r="C1167">
        <v>11359</v>
      </c>
      <c r="D1167">
        <v>0</v>
      </c>
      <c r="E1167">
        <v>217</v>
      </c>
      <c r="F1167">
        <v>316</v>
      </c>
      <c r="G1167">
        <v>548</v>
      </c>
      <c r="H1167">
        <v>548</v>
      </c>
      <c r="I1167">
        <v>1002</v>
      </c>
      <c r="J1167">
        <v>2314</v>
      </c>
      <c r="K1167">
        <v>1412</v>
      </c>
      <c r="L1167">
        <v>1766</v>
      </c>
      <c r="M1167">
        <v>822</v>
      </c>
      <c r="N1167">
        <v>945</v>
      </c>
      <c r="O1167">
        <v>692</v>
      </c>
      <c r="P1167">
        <v>2252</v>
      </c>
      <c r="Q1167">
        <v>1619</v>
      </c>
      <c r="R1167">
        <v>382</v>
      </c>
      <c r="S1167">
        <v>11359</v>
      </c>
      <c r="T1167">
        <v>492</v>
      </c>
      <c r="U1167">
        <v>1330</v>
      </c>
      <c r="V1167">
        <v>654</v>
      </c>
      <c r="W1167">
        <v>1771</v>
      </c>
      <c r="X1167">
        <v>5290</v>
      </c>
      <c r="Y1167">
        <v>1822</v>
      </c>
      <c r="Z1167">
        <v>5910</v>
      </c>
      <c r="AA1167">
        <v>1008</v>
      </c>
    </row>
    <row r="1168" spans="1:27">
      <c r="A1168">
        <f>VLOOKUP(B1168,xwalk!$A$2:$D$1455,4,FALSE)</f>
        <v>5</v>
      </c>
      <c r="B1168">
        <v>1171</v>
      </c>
      <c r="C1168">
        <v>8758</v>
      </c>
      <c r="D1168">
        <v>14</v>
      </c>
      <c r="E1168">
        <v>68</v>
      </c>
      <c r="F1168">
        <v>125</v>
      </c>
      <c r="G1168">
        <v>401</v>
      </c>
      <c r="H1168">
        <v>411</v>
      </c>
      <c r="I1168">
        <v>633</v>
      </c>
      <c r="J1168">
        <v>1343</v>
      </c>
      <c r="K1168">
        <v>285</v>
      </c>
      <c r="L1168">
        <v>1005</v>
      </c>
      <c r="M1168">
        <v>608</v>
      </c>
      <c r="N1168">
        <v>1083</v>
      </c>
      <c r="O1168">
        <v>416</v>
      </c>
      <c r="P1168">
        <v>950</v>
      </c>
      <c r="Q1168">
        <v>1046</v>
      </c>
      <c r="R1168">
        <v>569</v>
      </c>
      <c r="S1168">
        <v>8772</v>
      </c>
      <c r="T1168">
        <v>482</v>
      </c>
      <c r="U1168">
        <v>1652</v>
      </c>
      <c r="V1168">
        <v>671</v>
      </c>
      <c r="W1168">
        <v>1015</v>
      </c>
      <c r="X1168">
        <v>4089</v>
      </c>
      <c r="Y1168">
        <v>863</v>
      </c>
      <c r="Z1168">
        <v>4637</v>
      </c>
      <c r="AA1168">
        <v>1188</v>
      </c>
    </row>
    <row r="1169" spans="1:27">
      <c r="A1169">
        <f>VLOOKUP(B1169,xwalk!$A$2:$D$1455,4,FALSE)</f>
        <v>5</v>
      </c>
      <c r="B1169">
        <v>1172</v>
      </c>
      <c r="C1169">
        <v>6661</v>
      </c>
      <c r="D1169">
        <v>27</v>
      </c>
      <c r="E1169">
        <v>54</v>
      </c>
      <c r="F1169">
        <v>108</v>
      </c>
      <c r="G1169">
        <v>349</v>
      </c>
      <c r="H1169">
        <v>302</v>
      </c>
      <c r="I1169">
        <v>579</v>
      </c>
      <c r="J1169">
        <v>1107</v>
      </c>
      <c r="K1169">
        <v>422</v>
      </c>
      <c r="L1169">
        <v>857</v>
      </c>
      <c r="M1169">
        <v>488</v>
      </c>
      <c r="N1169">
        <v>732</v>
      </c>
      <c r="O1169">
        <v>406</v>
      </c>
      <c r="P1169">
        <v>856</v>
      </c>
      <c r="Q1169">
        <v>920</v>
      </c>
      <c r="R1169">
        <v>317</v>
      </c>
      <c r="S1169">
        <v>6688</v>
      </c>
      <c r="T1169">
        <v>350</v>
      </c>
      <c r="U1169">
        <v>1024</v>
      </c>
      <c r="V1169">
        <v>420</v>
      </c>
      <c r="W1169">
        <v>894</v>
      </c>
      <c r="X1169">
        <v>2876</v>
      </c>
      <c r="Y1169">
        <v>1124</v>
      </c>
      <c r="Z1169">
        <v>3590</v>
      </c>
      <c r="AA1169">
        <v>769</v>
      </c>
    </row>
    <row r="1170" spans="1:27">
      <c r="A1170">
        <f>VLOOKUP(B1170,xwalk!$A$2:$D$1455,4,FALSE)</f>
        <v>5</v>
      </c>
      <c r="B1170">
        <v>1173</v>
      </c>
      <c r="C1170">
        <v>3840</v>
      </c>
      <c r="D1170">
        <v>7</v>
      </c>
      <c r="E1170">
        <v>7</v>
      </c>
      <c r="F1170">
        <v>37</v>
      </c>
      <c r="G1170">
        <v>163</v>
      </c>
      <c r="H1170">
        <v>204</v>
      </c>
      <c r="I1170">
        <v>322</v>
      </c>
      <c r="J1170">
        <v>611</v>
      </c>
      <c r="K1170">
        <v>152</v>
      </c>
      <c r="L1170">
        <v>459</v>
      </c>
      <c r="M1170">
        <v>264</v>
      </c>
      <c r="N1170">
        <v>469</v>
      </c>
      <c r="O1170">
        <v>180</v>
      </c>
      <c r="P1170">
        <v>357</v>
      </c>
      <c r="Q1170">
        <v>607</v>
      </c>
      <c r="R1170">
        <v>200</v>
      </c>
      <c r="S1170">
        <v>3847</v>
      </c>
      <c r="T1170">
        <v>206</v>
      </c>
      <c r="U1170">
        <v>667</v>
      </c>
      <c r="V1170">
        <v>263</v>
      </c>
      <c r="W1170">
        <v>503</v>
      </c>
      <c r="X1170">
        <v>1767</v>
      </c>
      <c r="Y1170">
        <v>441</v>
      </c>
      <c r="Z1170">
        <v>2058</v>
      </c>
      <c r="AA1170">
        <v>480</v>
      </c>
    </row>
    <row r="1171" spans="1:27">
      <c r="A1171">
        <f>VLOOKUP(B1171,xwalk!$A$2:$D$1455,4,FALSE)</f>
        <v>5</v>
      </c>
      <c r="B1171">
        <v>1174</v>
      </c>
      <c r="C1171">
        <v>4921</v>
      </c>
      <c r="D1171">
        <v>27</v>
      </c>
      <c r="E1171">
        <v>72</v>
      </c>
      <c r="F1171">
        <v>106</v>
      </c>
      <c r="G1171">
        <v>313</v>
      </c>
      <c r="H1171">
        <v>268</v>
      </c>
      <c r="I1171">
        <v>404</v>
      </c>
      <c r="J1171">
        <v>783</v>
      </c>
      <c r="K1171">
        <v>438</v>
      </c>
      <c r="L1171">
        <v>653</v>
      </c>
      <c r="M1171">
        <v>333</v>
      </c>
      <c r="N1171">
        <v>522</v>
      </c>
      <c r="O1171">
        <v>627</v>
      </c>
      <c r="P1171">
        <v>568</v>
      </c>
      <c r="Q1171">
        <v>587</v>
      </c>
      <c r="R1171">
        <v>164</v>
      </c>
      <c r="S1171">
        <v>4948</v>
      </c>
      <c r="T1171">
        <v>237</v>
      </c>
      <c r="U1171">
        <v>719</v>
      </c>
      <c r="V1171">
        <v>238</v>
      </c>
      <c r="W1171">
        <v>510</v>
      </c>
      <c r="X1171">
        <v>1878</v>
      </c>
      <c r="Y1171">
        <v>1366</v>
      </c>
      <c r="Z1171">
        <v>2543</v>
      </c>
      <c r="AA1171">
        <v>529</v>
      </c>
    </row>
    <row r="1172" spans="1:27">
      <c r="A1172">
        <f>VLOOKUP(B1172,xwalk!$A$2:$D$1455,4,FALSE)</f>
        <v>5</v>
      </c>
      <c r="B1172">
        <v>1175</v>
      </c>
      <c r="C1172">
        <v>21642</v>
      </c>
      <c r="D1172">
        <v>0</v>
      </c>
      <c r="E1172">
        <v>323</v>
      </c>
      <c r="F1172">
        <v>346</v>
      </c>
      <c r="G1172">
        <v>947</v>
      </c>
      <c r="H1172">
        <v>973</v>
      </c>
      <c r="I1172">
        <v>1771</v>
      </c>
      <c r="J1172">
        <v>3991</v>
      </c>
      <c r="K1172">
        <v>1622</v>
      </c>
      <c r="L1172">
        <v>2787</v>
      </c>
      <c r="M1172">
        <v>1602</v>
      </c>
      <c r="N1172">
        <v>2340</v>
      </c>
      <c r="O1172">
        <v>1236</v>
      </c>
      <c r="P1172">
        <v>3273</v>
      </c>
      <c r="Q1172">
        <v>2987</v>
      </c>
      <c r="R1172">
        <v>855</v>
      </c>
      <c r="S1172">
        <v>21642</v>
      </c>
      <c r="T1172">
        <v>998</v>
      </c>
      <c r="U1172">
        <v>3139</v>
      </c>
      <c r="V1172">
        <v>1459</v>
      </c>
      <c r="W1172">
        <v>3735</v>
      </c>
      <c r="X1172">
        <v>10212</v>
      </c>
      <c r="Y1172">
        <v>2099</v>
      </c>
      <c r="Z1172">
        <v>12447</v>
      </c>
      <c r="AA1172">
        <v>2258</v>
      </c>
    </row>
    <row r="1173" spans="1:27">
      <c r="A1173">
        <f>VLOOKUP(B1173,xwalk!$A$2:$D$1455,4,FALSE)</f>
        <v>5</v>
      </c>
      <c r="B1173">
        <v>1176</v>
      </c>
      <c r="C1173">
        <v>45934</v>
      </c>
      <c r="D1173">
        <v>195</v>
      </c>
      <c r="E1173">
        <v>557</v>
      </c>
      <c r="F1173">
        <v>1094</v>
      </c>
      <c r="G1173">
        <v>1865</v>
      </c>
      <c r="H1173">
        <v>2321</v>
      </c>
      <c r="I1173">
        <v>3563</v>
      </c>
      <c r="J1173">
        <v>5910</v>
      </c>
      <c r="K1173">
        <v>1727</v>
      </c>
      <c r="L1173">
        <v>4316</v>
      </c>
      <c r="M1173">
        <v>3187</v>
      </c>
      <c r="N1173">
        <v>6080</v>
      </c>
      <c r="O1173">
        <v>1827</v>
      </c>
      <c r="P1173">
        <v>6071</v>
      </c>
      <c r="Q1173">
        <v>6172</v>
      </c>
      <c r="R1173">
        <v>1240</v>
      </c>
      <c r="S1173">
        <v>46129</v>
      </c>
      <c r="T1173">
        <v>2162</v>
      </c>
      <c r="U1173">
        <v>7784</v>
      </c>
      <c r="V1173">
        <v>2724</v>
      </c>
      <c r="W1173">
        <v>4791</v>
      </c>
      <c r="X1173">
        <v>21303</v>
      </c>
      <c r="Y1173">
        <v>7365</v>
      </c>
      <c r="Z1173">
        <v>22746</v>
      </c>
      <c r="AA1173">
        <v>5226</v>
      </c>
    </row>
    <row r="1174" spans="1:27">
      <c r="A1174">
        <f>VLOOKUP(B1174,xwalk!$A$2:$D$1455,4,FALSE)</f>
        <v>5</v>
      </c>
      <c r="B1174">
        <v>1177</v>
      </c>
      <c r="C1174">
        <v>22443</v>
      </c>
      <c r="D1174">
        <v>147</v>
      </c>
      <c r="E1174">
        <v>152</v>
      </c>
      <c r="F1174">
        <v>405</v>
      </c>
      <c r="G1174">
        <v>1399</v>
      </c>
      <c r="H1174">
        <v>1265</v>
      </c>
      <c r="I1174">
        <v>1992</v>
      </c>
      <c r="J1174">
        <v>2914</v>
      </c>
      <c r="K1174">
        <v>1243</v>
      </c>
      <c r="L1174">
        <v>3085</v>
      </c>
      <c r="M1174">
        <v>1338</v>
      </c>
      <c r="N1174">
        <v>2461</v>
      </c>
      <c r="O1174">
        <v>2012</v>
      </c>
      <c r="P1174">
        <v>2507</v>
      </c>
      <c r="Q1174">
        <v>2830</v>
      </c>
      <c r="R1174">
        <v>778</v>
      </c>
      <c r="S1174">
        <v>22590</v>
      </c>
      <c r="T1174">
        <v>985</v>
      </c>
      <c r="U1174">
        <v>3044</v>
      </c>
      <c r="V1174">
        <v>1582</v>
      </c>
      <c r="W1174">
        <v>2439</v>
      </c>
      <c r="X1174">
        <v>10004</v>
      </c>
      <c r="Y1174">
        <v>4536</v>
      </c>
      <c r="Z1174">
        <v>11778</v>
      </c>
      <c r="AA1174">
        <v>2038</v>
      </c>
    </row>
    <row r="1175" spans="1:27">
      <c r="A1175">
        <f>VLOOKUP(B1175,xwalk!$A$2:$D$1455,4,FALSE)</f>
        <v>5</v>
      </c>
      <c r="B1175">
        <v>1178</v>
      </c>
      <c r="C1175">
        <v>57884</v>
      </c>
      <c r="D1175">
        <v>97</v>
      </c>
      <c r="E1175">
        <v>839</v>
      </c>
      <c r="F1175">
        <v>1319</v>
      </c>
      <c r="G1175">
        <v>2930</v>
      </c>
      <c r="H1175">
        <v>2770</v>
      </c>
      <c r="I1175">
        <v>4539</v>
      </c>
      <c r="J1175">
        <v>7669</v>
      </c>
      <c r="K1175">
        <v>3305</v>
      </c>
      <c r="L1175">
        <v>6560</v>
      </c>
      <c r="M1175">
        <v>3206</v>
      </c>
      <c r="N1175">
        <v>6995</v>
      </c>
      <c r="O1175">
        <v>4657</v>
      </c>
      <c r="P1175">
        <v>5886</v>
      </c>
      <c r="Q1175">
        <v>6526</v>
      </c>
      <c r="R1175">
        <v>2997</v>
      </c>
      <c r="S1175">
        <v>57981</v>
      </c>
      <c r="T1175">
        <v>3639</v>
      </c>
      <c r="U1175">
        <v>9451</v>
      </c>
      <c r="V1175">
        <v>4203</v>
      </c>
      <c r="W1175">
        <v>6840</v>
      </c>
      <c r="X1175">
        <v>20650</v>
      </c>
      <c r="Y1175">
        <v>13198</v>
      </c>
      <c r="Z1175">
        <v>29736</v>
      </c>
      <c r="AA1175">
        <v>6645</v>
      </c>
    </row>
    <row r="1176" spans="1:27">
      <c r="A1176">
        <f>VLOOKUP(B1176,xwalk!$A$2:$D$1455,4,FALSE)</f>
        <v>5</v>
      </c>
      <c r="B1176">
        <v>1179</v>
      </c>
      <c r="C1176">
        <v>29525</v>
      </c>
      <c r="D1176">
        <v>175</v>
      </c>
      <c r="E1176">
        <v>683</v>
      </c>
      <c r="F1176">
        <v>1036</v>
      </c>
      <c r="G1176">
        <v>1274</v>
      </c>
      <c r="H1176">
        <v>1311</v>
      </c>
      <c r="I1176">
        <v>1942</v>
      </c>
      <c r="J1176">
        <v>3155</v>
      </c>
      <c r="K1176">
        <v>1349</v>
      </c>
      <c r="L1176">
        <v>2513</v>
      </c>
      <c r="M1176">
        <v>1747</v>
      </c>
      <c r="N1176">
        <v>3792</v>
      </c>
      <c r="O1176">
        <v>1772</v>
      </c>
      <c r="P1176">
        <v>3052</v>
      </c>
      <c r="Q1176">
        <v>3552</v>
      </c>
      <c r="R1176">
        <v>1025</v>
      </c>
      <c r="S1176">
        <v>29700</v>
      </c>
      <c r="T1176">
        <v>1931</v>
      </c>
      <c r="U1176">
        <v>5676</v>
      </c>
      <c r="V1176">
        <v>2222</v>
      </c>
      <c r="W1176">
        <v>3332</v>
      </c>
      <c r="X1176">
        <v>10813</v>
      </c>
      <c r="Y1176">
        <v>5726</v>
      </c>
      <c r="Z1176">
        <v>14978</v>
      </c>
      <c r="AA1176">
        <v>3746</v>
      </c>
    </row>
    <row r="1177" spans="1:27">
      <c r="A1177">
        <f>VLOOKUP(B1177,xwalk!$A$2:$D$1455,4,FALSE)</f>
        <v>5</v>
      </c>
      <c r="B1177">
        <v>1180</v>
      </c>
      <c r="C1177">
        <v>25158</v>
      </c>
      <c r="D1177">
        <v>7</v>
      </c>
      <c r="E1177">
        <v>320</v>
      </c>
      <c r="F1177">
        <v>543</v>
      </c>
      <c r="G1177">
        <v>1150</v>
      </c>
      <c r="H1177">
        <v>1091</v>
      </c>
      <c r="I1177">
        <v>1662</v>
      </c>
      <c r="J1177">
        <v>2933</v>
      </c>
      <c r="K1177">
        <v>980</v>
      </c>
      <c r="L1177">
        <v>2061</v>
      </c>
      <c r="M1177">
        <v>1386</v>
      </c>
      <c r="N1177">
        <v>3272</v>
      </c>
      <c r="O1177">
        <v>1521</v>
      </c>
      <c r="P1177">
        <v>2297</v>
      </c>
      <c r="Q1177">
        <v>2921</v>
      </c>
      <c r="R1177">
        <v>960</v>
      </c>
      <c r="S1177">
        <v>25165</v>
      </c>
      <c r="T1177">
        <v>1502</v>
      </c>
      <c r="U1177">
        <v>4929</v>
      </c>
      <c r="V1177">
        <v>2160</v>
      </c>
      <c r="W1177">
        <v>2809</v>
      </c>
      <c r="X1177">
        <v>9520</v>
      </c>
      <c r="Y1177">
        <v>4245</v>
      </c>
      <c r="Z1177">
        <v>12639</v>
      </c>
      <c r="AA1177">
        <v>3188</v>
      </c>
    </row>
    <row r="1178" spans="1:27">
      <c r="A1178">
        <f>VLOOKUP(B1178,xwalk!$A$2:$D$1455,4,FALSE)</f>
        <v>5</v>
      </c>
      <c r="B1178">
        <v>1181</v>
      </c>
      <c r="C1178">
        <v>12675</v>
      </c>
      <c r="D1178">
        <v>22</v>
      </c>
      <c r="E1178">
        <v>482</v>
      </c>
      <c r="F1178">
        <v>608</v>
      </c>
      <c r="G1178">
        <v>1029</v>
      </c>
      <c r="H1178">
        <v>797</v>
      </c>
      <c r="I1178">
        <v>1061</v>
      </c>
      <c r="J1178">
        <v>1854</v>
      </c>
      <c r="K1178">
        <v>1873</v>
      </c>
      <c r="L1178">
        <v>2300</v>
      </c>
      <c r="M1178">
        <v>768</v>
      </c>
      <c r="N1178">
        <v>890</v>
      </c>
      <c r="O1178">
        <v>2896</v>
      </c>
      <c r="P1178">
        <v>1182</v>
      </c>
      <c r="Q1178">
        <v>1551</v>
      </c>
      <c r="R1178">
        <v>202</v>
      </c>
      <c r="S1178">
        <v>12697</v>
      </c>
      <c r="T1178">
        <v>244</v>
      </c>
      <c r="U1178">
        <v>1126</v>
      </c>
      <c r="V1178">
        <v>574</v>
      </c>
      <c r="W1178">
        <v>913</v>
      </c>
      <c r="X1178">
        <v>5173</v>
      </c>
      <c r="Y1178">
        <v>4667</v>
      </c>
      <c r="Z1178">
        <v>6370</v>
      </c>
      <c r="AA1178">
        <v>692</v>
      </c>
    </row>
    <row r="1179" spans="1:27">
      <c r="A1179">
        <f>VLOOKUP(B1179,xwalk!$A$2:$D$1455,4,FALSE)</f>
        <v>5</v>
      </c>
      <c r="B1179">
        <v>1182</v>
      </c>
      <c r="C1179">
        <v>10885</v>
      </c>
      <c r="D1179">
        <v>95</v>
      </c>
      <c r="E1179">
        <v>277</v>
      </c>
      <c r="F1179">
        <v>368</v>
      </c>
      <c r="G1179">
        <v>598</v>
      </c>
      <c r="H1179">
        <v>541</v>
      </c>
      <c r="I1179">
        <v>761</v>
      </c>
      <c r="J1179">
        <v>1265</v>
      </c>
      <c r="K1179">
        <v>810</v>
      </c>
      <c r="L1179">
        <v>1008</v>
      </c>
      <c r="M1179">
        <v>717</v>
      </c>
      <c r="N1179">
        <v>1275</v>
      </c>
      <c r="O1179">
        <v>963</v>
      </c>
      <c r="P1179">
        <v>1105</v>
      </c>
      <c r="Q1179">
        <v>1423</v>
      </c>
      <c r="R1179">
        <v>319</v>
      </c>
      <c r="S1179">
        <v>10980</v>
      </c>
      <c r="T1179">
        <v>645</v>
      </c>
      <c r="U1179">
        <v>2404</v>
      </c>
      <c r="V1179">
        <v>706</v>
      </c>
      <c r="W1179">
        <v>1413</v>
      </c>
      <c r="X1179">
        <v>4377</v>
      </c>
      <c r="Y1179">
        <v>1435</v>
      </c>
      <c r="Z1179">
        <v>5673</v>
      </c>
      <c r="AA1179">
        <v>1518</v>
      </c>
    </row>
    <row r="1180" spans="1:27">
      <c r="A1180">
        <f>VLOOKUP(B1180,xwalk!$A$2:$D$1455,4,FALSE)</f>
        <v>5</v>
      </c>
      <c r="B1180">
        <v>1183</v>
      </c>
      <c r="C1180">
        <v>18752</v>
      </c>
      <c r="D1180">
        <v>3</v>
      </c>
      <c r="E1180">
        <v>869</v>
      </c>
      <c r="F1180">
        <v>1048</v>
      </c>
      <c r="G1180">
        <v>901</v>
      </c>
      <c r="H1180">
        <v>767</v>
      </c>
      <c r="I1180">
        <v>1237</v>
      </c>
      <c r="J1180">
        <v>2125</v>
      </c>
      <c r="K1180">
        <v>1429</v>
      </c>
      <c r="L1180">
        <v>2530</v>
      </c>
      <c r="M1180">
        <v>978</v>
      </c>
      <c r="N1180">
        <v>2010</v>
      </c>
      <c r="O1180">
        <v>2472</v>
      </c>
      <c r="P1180">
        <v>1301</v>
      </c>
      <c r="Q1180">
        <v>1831</v>
      </c>
      <c r="R1180">
        <v>1343</v>
      </c>
      <c r="S1180">
        <v>18755</v>
      </c>
      <c r="T1180">
        <v>809</v>
      </c>
      <c r="U1180">
        <v>2565</v>
      </c>
      <c r="V1180">
        <v>1693</v>
      </c>
      <c r="W1180">
        <v>1936</v>
      </c>
      <c r="X1180">
        <v>6882</v>
      </c>
      <c r="Y1180">
        <v>4870</v>
      </c>
      <c r="Z1180">
        <v>9361</v>
      </c>
      <c r="AA1180">
        <v>1818</v>
      </c>
    </row>
    <row r="1181" spans="1:27">
      <c r="A1181">
        <f>VLOOKUP(B1181,xwalk!$A$2:$D$1455,4,FALSE)</f>
        <v>5</v>
      </c>
      <c r="B1181">
        <v>1184</v>
      </c>
      <c r="C1181">
        <v>17341</v>
      </c>
      <c r="D1181">
        <v>5</v>
      </c>
      <c r="E1181">
        <v>1394</v>
      </c>
      <c r="F1181">
        <v>2144</v>
      </c>
      <c r="G1181">
        <v>412</v>
      </c>
      <c r="H1181">
        <v>222</v>
      </c>
      <c r="I1181">
        <v>511</v>
      </c>
      <c r="J1181">
        <v>857</v>
      </c>
      <c r="K1181">
        <v>564</v>
      </c>
      <c r="L1181">
        <v>1668</v>
      </c>
      <c r="M1181">
        <v>1209</v>
      </c>
      <c r="N1181">
        <v>2099</v>
      </c>
      <c r="O1181">
        <v>1298</v>
      </c>
      <c r="P1181">
        <v>1635</v>
      </c>
      <c r="Q1181">
        <v>1215</v>
      </c>
      <c r="R1181">
        <v>1392</v>
      </c>
      <c r="S1181">
        <v>17346</v>
      </c>
      <c r="T1181">
        <v>969</v>
      </c>
      <c r="U1181">
        <v>3703</v>
      </c>
      <c r="V1181">
        <v>2670</v>
      </c>
      <c r="W1181">
        <v>2034</v>
      </c>
      <c r="X1181">
        <v>6551</v>
      </c>
      <c r="Y1181">
        <v>1419</v>
      </c>
      <c r="Z1181">
        <v>8817</v>
      </c>
      <c r="AA1181">
        <v>2263</v>
      </c>
    </row>
    <row r="1182" spans="1:27">
      <c r="A1182">
        <f>VLOOKUP(B1182,xwalk!$A$2:$D$1455,4,FALSE)</f>
        <v>5</v>
      </c>
      <c r="B1182">
        <v>1185</v>
      </c>
      <c r="C1182">
        <v>20160</v>
      </c>
      <c r="D1182">
        <v>27</v>
      </c>
      <c r="E1182">
        <v>175</v>
      </c>
      <c r="F1182">
        <v>351</v>
      </c>
      <c r="G1182">
        <v>1014</v>
      </c>
      <c r="H1182">
        <v>907</v>
      </c>
      <c r="I1182">
        <v>1489</v>
      </c>
      <c r="J1182">
        <v>2305</v>
      </c>
      <c r="K1182">
        <v>617</v>
      </c>
      <c r="L1182">
        <v>1726</v>
      </c>
      <c r="M1182">
        <v>1220</v>
      </c>
      <c r="N1182">
        <v>2678</v>
      </c>
      <c r="O1182">
        <v>685</v>
      </c>
      <c r="P1182">
        <v>1697</v>
      </c>
      <c r="Q1182">
        <v>2557</v>
      </c>
      <c r="R1182">
        <v>1302</v>
      </c>
      <c r="S1182">
        <v>20187</v>
      </c>
      <c r="T1182">
        <v>1394</v>
      </c>
      <c r="U1182">
        <v>4167</v>
      </c>
      <c r="V1182">
        <v>1935</v>
      </c>
      <c r="W1182">
        <v>2733</v>
      </c>
      <c r="X1182">
        <v>7893</v>
      </c>
      <c r="Y1182">
        <v>2065</v>
      </c>
      <c r="Z1182">
        <v>10330</v>
      </c>
      <c r="AA1182">
        <v>2842</v>
      </c>
    </row>
    <row r="1183" spans="1:27">
      <c r="A1183">
        <f>VLOOKUP(B1183,xwalk!$A$2:$D$1455,4,FALSE)</f>
        <v>5</v>
      </c>
      <c r="B1183">
        <v>1186</v>
      </c>
      <c r="C1183">
        <v>16574</v>
      </c>
      <c r="D1183">
        <v>9</v>
      </c>
      <c r="E1183">
        <v>71</v>
      </c>
      <c r="F1183">
        <v>192</v>
      </c>
      <c r="G1183">
        <v>725</v>
      </c>
      <c r="H1183">
        <v>765</v>
      </c>
      <c r="I1183">
        <v>1314</v>
      </c>
      <c r="J1183">
        <v>2126</v>
      </c>
      <c r="K1183">
        <v>678</v>
      </c>
      <c r="L1183">
        <v>1499</v>
      </c>
      <c r="M1183">
        <v>1015</v>
      </c>
      <c r="N1183">
        <v>2001</v>
      </c>
      <c r="O1183">
        <v>786</v>
      </c>
      <c r="P1183">
        <v>1806</v>
      </c>
      <c r="Q1183">
        <v>1699</v>
      </c>
      <c r="R1183">
        <v>902</v>
      </c>
      <c r="S1183">
        <v>16583</v>
      </c>
      <c r="T1183">
        <v>964</v>
      </c>
      <c r="U1183">
        <v>3331</v>
      </c>
      <c r="V1183">
        <v>1504</v>
      </c>
      <c r="W1183">
        <v>1701</v>
      </c>
      <c r="X1183">
        <v>6748</v>
      </c>
      <c r="Y1183">
        <v>2335</v>
      </c>
      <c r="Z1183">
        <v>8444</v>
      </c>
      <c r="AA1183">
        <v>2196</v>
      </c>
    </row>
    <row r="1184" spans="1:27">
      <c r="A1184">
        <f>VLOOKUP(B1184,xwalk!$A$2:$D$1455,4,FALSE)</f>
        <v>5</v>
      </c>
      <c r="B1184">
        <v>1187</v>
      </c>
      <c r="C1184">
        <v>8751</v>
      </c>
      <c r="D1184">
        <v>14</v>
      </c>
      <c r="E1184">
        <v>199</v>
      </c>
      <c r="F1184">
        <v>252</v>
      </c>
      <c r="G1184">
        <v>474</v>
      </c>
      <c r="H1184">
        <v>391</v>
      </c>
      <c r="I1184">
        <v>647</v>
      </c>
      <c r="J1184">
        <v>1123</v>
      </c>
      <c r="K1184">
        <v>517</v>
      </c>
      <c r="L1184">
        <v>1088</v>
      </c>
      <c r="M1184">
        <v>542</v>
      </c>
      <c r="N1184">
        <v>939</v>
      </c>
      <c r="O1184">
        <v>1000</v>
      </c>
      <c r="P1184">
        <v>919</v>
      </c>
      <c r="Q1184">
        <v>697</v>
      </c>
      <c r="R1184">
        <v>470</v>
      </c>
      <c r="S1184">
        <v>8765</v>
      </c>
      <c r="T1184">
        <v>404</v>
      </c>
      <c r="U1184">
        <v>1441</v>
      </c>
      <c r="V1184">
        <v>701</v>
      </c>
      <c r="W1184">
        <v>880</v>
      </c>
      <c r="X1184">
        <v>3506</v>
      </c>
      <c r="Y1184">
        <v>1833</v>
      </c>
      <c r="Z1184">
        <v>4418</v>
      </c>
      <c r="AA1184">
        <v>942</v>
      </c>
    </row>
    <row r="1185" spans="1:27">
      <c r="A1185">
        <f>VLOOKUP(B1185,xwalk!$A$2:$D$1455,4,FALSE)</f>
        <v>5</v>
      </c>
      <c r="B1185">
        <v>1188</v>
      </c>
      <c r="C1185">
        <v>8534</v>
      </c>
      <c r="D1185">
        <v>86</v>
      </c>
      <c r="E1185">
        <v>235</v>
      </c>
      <c r="F1185">
        <v>289</v>
      </c>
      <c r="G1185">
        <v>495</v>
      </c>
      <c r="H1185">
        <v>421</v>
      </c>
      <c r="I1185">
        <v>613</v>
      </c>
      <c r="J1185">
        <v>1053</v>
      </c>
      <c r="K1185">
        <v>692</v>
      </c>
      <c r="L1185">
        <v>1006</v>
      </c>
      <c r="M1185">
        <v>562</v>
      </c>
      <c r="N1185">
        <v>846</v>
      </c>
      <c r="O1185">
        <v>1005</v>
      </c>
      <c r="P1185">
        <v>920</v>
      </c>
      <c r="Q1185">
        <v>880</v>
      </c>
      <c r="R1185">
        <v>301</v>
      </c>
      <c r="S1185">
        <v>8620</v>
      </c>
      <c r="T1185">
        <v>415</v>
      </c>
      <c r="U1185">
        <v>1127</v>
      </c>
      <c r="V1185">
        <v>590</v>
      </c>
      <c r="W1185">
        <v>787</v>
      </c>
      <c r="X1185">
        <v>2722</v>
      </c>
      <c r="Y1185">
        <v>2979</v>
      </c>
      <c r="Z1185">
        <v>4327</v>
      </c>
      <c r="AA1185">
        <v>789</v>
      </c>
    </row>
    <row r="1186" spans="1:27">
      <c r="A1186">
        <f>VLOOKUP(B1186,xwalk!$A$2:$D$1455,4,FALSE)</f>
        <v>5</v>
      </c>
      <c r="B1186">
        <v>1189</v>
      </c>
      <c r="C1186">
        <v>8844</v>
      </c>
      <c r="D1186">
        <v>247</v>
      </c>
      <c r="E1186">
        <v>418</v>
      </c>
      <c r="F1186">
        <v>423</v>
      </c>
      <c r="G1186">
        <v>597</v>
      </c>
      <c r="H1186">
        <v>378</v>
      </c>
      <c r="I1186">
        <v>486</v>
      </c>
      <c r="J1186">
        <v>958</v>
      </c>
      <c r="K1186">
        <v>781</v>
      </c>
      <c r="L1186">
        <v>1000</v>
      </c>
      <c r="M1186">
        <v>553</v>
      </c>
      <c r="N1186">
        <v>926</v>
      </c>
      <c r="O1186">
        <v>1026</v>
      </c>
      <c r="P1186">
        <v>1425</v>
      </c>
      <c r="Q1186">
        <v>758</v>
      </c>
      <c r="R1186">
        <v>51</v>
      </c>
      <c r="S1186">
        <v>9091</v>
      </c>
      <c r="T1186">
        <v>602</v>
      </c>
      <c r="U1186">
        <v>1563</v>
      </c>
      <c r="V1186">
        <v>713</v>
      </c>
      <c r="W1186">
        <v>1202</v>
      </c>
      <c r="X1186">
        <v>3167</v>
      </c>
      <c r="Y1186">
        <v>1844</v>
      </c>
      <c r="Z1186">
        <v>4368</v>
      </c>
      <c r="AA1186">
        <v>961</v>
      </c>
    </row>
    <row r="1187" spans="1:27">
      <c r="A1187">
        <f>VLOOKUP(B1187,xwalk!$A$2:$D$1455,4,FALSE)</f>
        <v>5</v>
      </c>
      <c r="B1187">
        <v>1190</v>
      </c>
      <c r="C1187">
        <v>3761</v>
      </c>
      <c r="D1187">
        <v>2</v>
      </c>
      <c r="E1187">
        <v>226</v>
      </c>
      <c r="F1187">
        <v>238</v>
      </c>
      <c r="G1187">
        <v>238</v>
      </c>
      <c r="H1187">
        <v>159</v>
      </c>
      <c r="I1187">
        <v>180</v>
      </c>
      <c r="J1187">
        <v>315</v>
      </c>
      <c r="K1187">
        <v>318</v>
      </c>
      <c r="L1187">
        <v>372</v>
      </c>
      <c r="M1187">
        <v>253</v>
      </c>
      <c r="N1187">
        <v>413</v>
      </c>
      <c r="O1187">
        <v>349</v>
      </c>
      <c r="P1187">
        <v>592</v>
      </c>
      <c r="Q1187">
        <v>295</v>
      </c>
      <c r="R1187">
        <v>120</v>
      </c>
      <c r="S1187">
        <v>3763</v>
      </c>
      <c r="T1187">
        <v>342</v>
      </c>
      <c r="U1187">
        <v>747</v>
      </c>
      <c r="V1187">
        <v>415</v>
      </c>
      <c r="W1187">
        <v>665</v>
      </c>
      <c r="X1187">
        <v>1240</v>
      </c>
      <c r="Y1187">
        <v>354</v>
      </c>
      <c r="Z1187">
        <v>1890</v>
      </c>
      <c r="AA1187">
        <v>538</v>
      </c>
    </row>
    <row r="1188" spans="1:27">
      <c r="A1188">
        <f>VLOOKUP(B1188,xwalk!$A$2:$D$1455,4,FALSE)</f>
        <v>5</v>
      </c>
      <c r="B1188">
        <v>1191</v>
      </c>
      <c r="C1188">
        <v>4804</v>
      </c>
      <c r="D1188">
        <v>0</v>
      </c>
      <c r="E1188">
        <v>97</v>
      </c>
      <c r="F1188">
        <v>137</v>
      </c>
      <c r="G1188">
        <v>339</v>
      </c>
      <c r="H1188">
        <v>235</v>
      </c>
      <c r="I1188">
        <v>282</v>
      </c>
      <c r="J1188">
        <v>615</v>
      </c>
      <c r="K1188">
        <v>371</v>
      </c>
      <c r="L1188">
        <v>500</v>
      </c>
      <c r="M1188">
        <v>319</v>
      </c>
      <c r="N1188">
        <v>515</v>
      </c>
      <c r="O1188">
        <v>465</v>
      </c>
      <c r="P1188">
        <v>708</v>
      </c>
      <c r="Q1188">
        <v>425</v>
      </c>
      <c r="R1188">
        <v>107</v>
      </c>
      <c r="S1188">
        <v>4804</v>
      </c>
      <c r="T1188">
        <v>262</v>
      </c>
      <c r="U1188">
        <v>789</v>
      </c>
      <c r="V1188">
        <v>309</v>
      </c>
      <c r="W1188">
        <v>564</v>
      </c>
      <c r="X1188">
        <v>1703</v>
      </c>
      <c r="Y1188">
        <v>1177</v>
      </c>
      <c r="Z1188">
        <v>2367</v>
      </c>
      <c r="AA1188">
        <v>484</v>
      </c>
    </row>
    <row r="1189" spans="1:27">
      <c r="A1189">
        <f>VLOOKUP(B1189,xwalk!$A$2:$D$1455,4,FALSE)</f>
        <v>5</v>
      </c>
      <c r="B1189">
        <v>1192</v>
      </c>
      <c r="C1189">
        <v>4071</v>
      </c>
      <c r="D1189">
        <v>8</v>
      </c>
      <c r="E1189">
        <v>26</v>
      </c>
      <c r="F1189">
        <v>60</v>
      </c>
      <c r="G1189">
        <v>225</v>
      </c>
      <c r="H1189">
        <v>156</v>
      </c>
      <c r="I1189">
        <v>266</v>
      </c>
      <c r="J1189">
        <v>567</v>
      </c>
      <c r="K1189">
        <v>169</v>
      </c>
      <c r="L1189">
        <v>417</v>
      </c>
      <c r="M1189">
        <v>231</v>
      </c>
      <c r="N1189">
        <v>483</v>
      </c>
      <c r="O1189">
        <v>445</v>
      </c>
      <c r="P1189">
        <v>456</v>
      </c>
      <c r="Q1189">
        <v>277</v>
      </c>
      <c r="R1189">
        <v>122</v>
      </c>
      <c r="S1189">
        <v>4079</v>
      </c>
      <c r="T1189">
        <v>170</v>
      </c>
      <c r="U1189">
        <v>743</v>
      </c>
      <c r="V1189">
        <v>380</v>
      </c>
      <c r="W1189">
        <v>395</v>
      </c>
      <c r="X1189">
        <v>1657</v>
      </c>
      <c r="Y1189">
        <v>734</v>
      </c>
      <c r="Z1189">
        <v>1978</v>
      </c>
      <c r="AA1189">
        <v>440</v>
      </c>
    </row>
    <row r="1190" spans="1:27">
      <c r="A1190">
        <f>VLOOKUP(B1190,xwalk!$A$2:$D$1455,4,FALSE)</f>
        <v>5</v>
      </c>
      <c r="B1190">
        <v>1193</v>
      </c>
      <c r="C1190">
        <v>6106</v>
      </c>
      <c r="D1190">
        <v>13</v>
      </c>
      <c r="E1190">
        <v>139</v>
      </c>
      <c r="F1190">
        <v>187</v>
      </c>
      <c r="G1190">
        <v>398</v>
      </c>
      <c r="H1190">
        <v>382</v>
      </c>
      <c r="I1190">
        <v>379</v>
      </c>
      <c r="J1190">
        <v>855</v>
      </c>
      <c r="K1190">
        <v>602</v>
      </c>
      <c r="L1190">
        <v>743</v>
      </c>
      <c r="M1190">
        <v>408</v>
      </c>
      <c r="N1190">
        <v>587</v>
      </c>
      <c r="O1190">
        <v>574</v>
      </c>
      <c r="P1190">
        <v>820</v>
      </c>
      <c r="Q1190">
        <v>540</v>
      </c>
      <c r="R1190">
        <v>406</v>
      </c>
      <c r="S1190">
        <v>6119</v>
      </c>
      <c r="T1190">
        <v>329</v>
      </c>
      <c r="U1190">
        <v>793</v>
      </c>
      <c r="V1190">
        <v>691</v>
      </c>
      <c r="W1190">
        <v>956</v>
      </c>
      <c r="X1190">
        <v>2119</v>
      </c>
      <c r="Y1190">
        <v>1231</v>
      </c>
      <c r="Z1190">
        <v>3037</v>
      </c>
      <c r="AA1190">
        <v>600</v>
      </c>
    </row>
    <row r="1191" spans="1:27">
      <c r="A1191">
        <f>VLOOKUP(B1191,xwalk!$A$2:$D$1455,4,FALSE)</f>
        <v>5</v>
      </c>
      <c r="B1191">
        <v>1194</v>
      </c>
      <c r="C1191">
        <v>4078</v>
      </c>
      <c r="D1191">
        <v>6</v>
      </c>
      <c r="E1191">
        <v>168</v>
      </c>
      <c r="F1191">
        <v>193</v>
      </c>
      <c r="G1191">
        <v>285</v>
      </c>
      <c r="H1191">
        <v>201</v>
      </c>
      <c r="I1191">
        <v>213</v>
      </c>
      <c r="J1191">
        <v>467</v>
      </c>
      <c r="K1191">
        <v>343</v>
      </c>
      <c r="L1191">
        <v>519</v>
      </c>
      <c r="M1191">
        <v>238</v>
      </c>
      <c r="N1191">
        <v>427</v>
      </c>
      <c r="O1191">
        <v>592</v>
      </c>
      <c r="P1191">
        <v>432</v>
      </c>
      <c r="Q1191">
        <v>372</v>
      </c>
      <c r="R1191">
        <v>131</v>
      </c>
      <c r="S1191">
        <v>4084</v>
      </c>
      <c r="T1191">
        <v>151</v>
      </c>
      <c r="U1191">
        <v>625</v>
      </c>
      <c r="V1191">
        <v>304</v>
      </c>
      <c r="W1191">
        <v>367</v>
      </c>
      <c r="X1191">
        <v>1640</v>
      </c>
      <c r="Y1191">
        <v>997</v>
      </c>
      <c r="Z1191">
        <v>2036</v>
      </c>
      <c r="AA1191">
        <v>372</v>
      </c>
    </row>
    <row r="1192" spans="1:27">
      <c r="A1192">
        <f>VLOOKUP(B1192,xwalk!$A$2:$D$1455,4,FALSE)</f>
        <v>5</v>
      </c>
      <c r="B1192">
        <v>1195</v>
      </c>
      <c r="C1192">
        <v>26869</v>
      </c>
      <c r="D1192">
        <v>97</v>
      </c>
      <c r="E1192">
        <v>221</v>
      </c>
      <c r="F1192">
        <v>379</v>
      </c>
      <c r="G1192">
        <v>1233</v>
      </c>
      <c r="H1192">
        <v>1010</v>
      </c>
      <c r="I1192">
        <v>1872</v>
      </c>
      <c r="J1192">
        <v>3418</v>
      </c>
      <c r="K1192">
        <v>742</v>
      </c>
      <c r="L1192">
        <v>2271</v>
      </c>
      <c r="M1192">
        <v>1504</v>
      </c>
      <c r="N1192">
        <v>3616</v>
      </c>
      <c r="O1192">
        <v>1643</v>
      </c>
      <c r="P1192">
        <v>2333</v>
      </c>
      <c r="Q1192">
        <v>2646</v>
      </c>
      <c r="R1192">
        <v>1511</v>
      </c>
      <c r="S1192">
        <v>26966</v>
      </c>
      <c r="T1192">
        <v>1703</v>
      </c>
      <c r="U1192">
        <v>5227</v>
      </c>
      <c r="V1192">
        <v>2625</v>
      </c>
      <c r="W1192">
        <v>3258</v>
      </c>
      <c r="X1192">
        <v>11332</v>
      </c>
      <c r="Y1192">
        <v>2821</v>
      </c>
      <c r="Z1192">
        <v>13434</v>
      </c>
      <c r="AA1192">
        <v>3617</v>
      </c>
    </row>
    <row r="1193" spans="1:27">
      <c r="A1193">
        <f>VLOOKUP(B1193,xwalk!$A$2:$D$1455,4,FALSE)</f>
        <v>5</v>
      </c>
      <c r="B1193">
        <v>1196</v>
      </c>
      <c r="C1193">
        <v>8712</v>
      </c>
      <c r="D1193">
        <v>40</v>
      </c>
      <c r="E1193">
        <v>118</v>
      </c>
      <c r="F1193">
        <v>216</v>
      </c>
      <c r="G1193">
        <v>531</v>
      </c>
      <c r="H1193">
        <v>467</v>
      </c>
      <c r="I1193">
        <v>570</v>
      </c>
      <c r="J1193">
        <v>1109</v>
      </c>
      <c r="K1193">
        <v>546</v>
      </c>
      <c r="L1193">
        <v>973</v>
      </c>
      <c r="M1193">
        <v>547</v>
      </c>
      <c r="N1193">
        <v>945</v>
      </c>
      <c r="O1193">
        <v>485</v>
      </c>
      <c r="P1193">
        <v>923</v>
      </c>
      <c r="Q1193">
        <v>828</v>
      </c>
      <c r="R1193">
        <v>775</v>
      </c>
      <c r="S1193">
        <v>8752</v>
      </c>
      <c r="T1193">
        <v>352</v>
      </c>
      <c r="U1193">
        <v>1075</v>
      </c>
      <c r="V1193">
        <v>1037</v>
      </c>
      <c r="W1193">
        <v>1169</v>
      </c>
      <c r="X1193">
        <v>3363</v>
      </c>
      <c r="Y1193">
        <v>1756</v>
      </c>
      <c r="Z1193">
        <v>4303</v>
      </c>
      <c r="AA1193">
        <v>830</v>
      </c>
    </row>
    <row r="1194" spans="1:27">
      <c r="A1194">
        <f>VLOOKUP(B1194,xwalk!$A$2:$D$1455,4,FALSE)</f>
        <v>5</v>
      </c>
      <c r="B1194">
        <v>1197</v>
      </c>
      <c r="C1194">
        <v>3132</v>
      </c>
      <c r="D1194">
        <v>92</v>
      </c>
      <c r="E1194">
        <v>177</v>
      </c>
      <c r="F1194">
        <v>152</v>
      </c>
      <c r="G1194">
        <v>200</v>
      </c>
      <c r="H1194">
        <v>125</v>
      </c>
      <c r="I1194">
        <v>132</v>
      </c>
      <c r="J1194">
        <v>293</v>
      </c>
      <c r="K1194">
        <v>212</v>
      </c>
      <c r="L1194">
        <v>295</v>
      </c>
      <c r="M1194">
        <v>210</v>
      </c>
      <c r="N1194">
        <v>362</v>
      </c>
      <c r="O1194">
        <v>422</v>
      </c>
      <c r="P1194">
        <v>302</v>
      </c>
      <c r="Q1194">
        <v>307</v>
      </c>
      <c r="R1194">
        <v>48</v>
      </c>
      <c r="S1194">
        <v>3224</v>
      </c>
      <c r="T1194">
        <v>232</v>
      </c>
      <c r="U1194">
        <v>591</v>
      </c>
      <c r="V1194">
        <v>256</v>
      </c>
      <c r="W1194">
        <v>385</v>
      </c>
      <c r="X1194">
        <v>1105</v>
      </c>
      <c r="Y1194">
        <v>655</v>
      </c>
      <c r="Z1194">
        <v>1582</v>
      </c>
      <c r="AA1194">
        <v>378</v>
      </c>
    </row>
    <row r="1195" spans="1:27">
      <c r="A1195">
        <f>VLOOKUP(B1195,xwalk!$A$2:$D$1455,4,FALSE)</f>
        <v>5</v>
      </c>
      <c r="B1195">
        <v>1198</v>
      </c>
      <c r="C1195">
        <v>3625</v>
      </c>
      <c r="D1195">
        <v>23</v>
      </c>
      <c r="E1195">
        <v>63</v>
      </c>
      <c r="F1195">
        <v>119</v>
      </c>
      <c r="G1195">
        <v>233</v>
      </c>
      <c r="H1195">
        <v>184</v>
      </c>
      <c r="I1195">
        <v>238</v>
      </c>
      <c r="J1195">
        <v>458</v>
      </c>
      <c r="K1195">
        <v>282</v>
      </c>
      <c r="L1195">
        <v>406</v>
      </c>
      <c r="M1195">
        <v>249</v>
      </c>
      <c r="N1195">
        <v>358</v>
      </c>
      <c r="O1195">
        <v>339</v>
      </c>
      <c r="P1195">
        <v>465</v>
      </c>
      <c r="Q1195">
        <v>292</v>
      </c>
      <c r="R1195">
        <v>199</v>
      </c>
      <c r="S1195">
        <v>3648</v>
      </c>
      <c r="T1195">
        <v>182</v>
      </c>
      <c r="U1195">
        <v>561</v>
      </c>
      <c r="V1195">
        <v>324</v>
      </c>
      <c r="W1195">
        <v>488</v>
      </c>
      <c r="X1195">
        <v>1387</v>
      </c>
      <c r="Y1195">
        <v>706</v>
      </c>
      <c r="Z1195">
        <v>1807</v>
      </c>
      <c r="AA1195">
        <v>379</v>
      </c>
    </row>
    <row r="1196" spans="1:27">
      <c r="A1196">
        <f>VLOOKUP(B1196,xwalk!$A$2:$D$1455,4,FALSE)</f>
        <v>5</v>
      </c>
      <c r="B1196">
        <v>1199</v>
      </c>
      <c r="C1196">
        <v>12393</v>
      </c>
      <c r="D1196">
        <v>13</v>
      </c>
      <c r="E1196">
        <v>998</v>
      </c>
      <c r="F1196">
        <v>1206</v>
      </c>
      <c r="G1196">
        <v>708</v>
      </c>
      <c r="H1196">
        <v>523</v>
      </c>
      <c r="I1196">
        <v>487</v>
      </c>
      <c r="J1196">
        <v>778</v>
      </c>
      <c r="K1196">
        <v>1248</v>
      </c>
      <c r="L1196">
        <v>1430</v>
      </c>
      <c r="M1196">
        <v>762</v>
      </c>
      <c r="N1196">
        <v>1260</v>
      </c>
      <c r="O1196">
        <v>1693</v>
      </c>
      <c r="P1196">
        <v>1585</v>
      </c>
      <c r="Q1196">
        <v>1008</v>
      </c>
      <c r="R1196">
        <v>414</v>
      </c>
      <c r="S1196">
        <v>12406</v>
      </c>
      <c r="T1196">
        <v>564</v>
      </c>
      <c r="U1196">
        <v>1624</v>
      </c>
      <c r="V1196">
        <v>1019</v>
      </c>
      <c r="W1196">
        <v>1213</v>
      </c>
      <c r="X1196">
        <v>3677</v>
      </c>
      <c r="Y1196">
        <v>4309</v>
      </c>
      <c r="Z1196">
        <v>6016</v>
      </c>
      <c r="AA1196">
        <v>1067</v>
      </c>
    </row>
    <row r="1197" spans="1:27">
      <c r="A1197">
        <f>VLOOKUP(B1197,xwalk!$A$2:$D$1455,4,FALSE)</f>
        <v>5</v>
      </c>
      <c r="B1197">
        <v>1200</v>
      </c>
      <c r="C1197">
        <v>11470</v>
      </c>
      <c r="D1197">
        <v>62</v>
      </c>
      <c r="E1197">
        <v>417</v>
      </c>
      <c r="F1197">
        <v>595</v>
      </c>
      <c r="G1197">
        <v>583</v>
      </c>
      <c r="H1197">
        <v>468</v>
      </c>
      <c r="I1197">
        <v>598</v>
      </c>
      <c r="J1197">
        <v>1085</v>
      </c>
      <c r="K1197">
        <v>588</v>
      </c>
      <c r="L1197">
        <v>1168</v>
      </c>
      <c r="M1197">
        <v>660</v>
      </c>
      <c r="N1197">
        <v>1330</v>
      </c>
      <c r="O1197">
        <v>655</v>
      </c>
      <c r="P1197">
        <v>946</v>
      </c>
      <c r="Q1197">
        <v>1330</v>
      </c>
      <c r="R1197">
        <v>815</v>
      </c>
      <c r="S1197">
        <v>11532</v>
      </c>
      <c r="T1197">
        <v>629</v>
      </c>
      <c r="U1197">
        <v>1799</v>
      </c>
      <c r="V1197">
        <v>1350</v>
      </c>
      <c r="W1197">
        <v>1591</v>
      </c>
      <c r="X1197">
        <v>4367</v>
      </c>
      <c r="Y1197">
        <v>1796</v>
      </c>
      <c r="Z1197">
        <v>5596</v>
      </c>
      <c r="AA1197">
        <v>1275</v>
      </c>
    </row>
    <row r="1198" spans="1:27">
      <c r="A1198">
        <f>VLOOKUP(B1198,xwalk!$A$2:$D$1455,4,FALSE)</f>
        <v>5</v>
      </c>
      <c r="B1198">
        <v>1201</v>
      </c>
      <c r="C1198">
        <v>4119</v>
      </c>
      <c r="D1198">
        <v>15</v>
      </c>
      <c r="E1198">
        <v>44</v>
      </c>
      <c r="F1198">
        <v>107</v>
      </c>
      <c r="G1198">
        <v>209</v>
      </c>
      <c r="H1198">
        <v>155</v>
      </c>
      <c r="I1198">
        <v>211</v>
      </c>
      <c r="J1198">
        <v>450</v>
      </c>
      <c r="K1198">
        <v>142</v>
      </c>
      <c r="L1198">
        <v>286</v>
      </c>
      <c r="M1198">
        <v>224</v>
      </c>
      <c r="N1198">
        <v>524</v>
      </c>
      <c r="O1198">
        <v>200</v>
      </c>
      <c r="P1198">
        <v>340</v>
      </c>
      <c r="Q1198">
        <v>346</v>
      </c>
      <c r="R1198">
        <v>290</v>
      </c>
      <c r="S1198">
        <v>4134</v>
      </c>
      <c r="T1198">
        <v>258</v>
      </c>
      <c r="U1198">
        <v>815</v>
      </c>
      <c r="V1198">
        <v>440</v>
      </c>
      <c r="W1198">
        <v>521</v>
      </c>
      <c r="X1198">
        <v>1470</v>
      </c>
      <c r="Y1198">
        <v>630</v>
      </c>
      <c r="Z1198">
        <v>2022</v>
      </c>
      <c r="AA1198">
        <v>557</v>
      </c>
    </row>
    <row r="1199" spans="1:27">
      <c r="A1199">
        <f>VLOOKUP(B1199,xwalk!$A$2:$D$1455,4,FALSE)</f>
        <v>5</v>
      </c>
      <c r="B1199">
        <v>1202</v>
      </c>
      <c r="C1199">
        <v>3786</v>
      </c>
      <c r="D1199">
        <v>0</v>
      </c>
      <c r="E1199">
        <v>157</v>
      </c>
      <c r="F1199">
        <v>236</v>
      </c>
      <c r="G1199">
        <v>173</v>
      </c>
      <c r="H1199">
        <v>152</v>
      </c>
      <c r="I1199">
        <v>133</v>
      </c>
      <c r="J1199">
        <v>227</v>
      </c>
      <c r="K1199">
        <v>152</v>
      </c>
      <c r="L1199">
        <v>202</v>
      </c>
      <c r="M1199">
        <v>194</v>
      </c>
      <c r="N1199">
        <v>530</v>
      </c>
      <c r="O1199">
        <v>216</v>
      </c>
      <c r="P1199">
        <v>218</v>
      </c>
      <c r="Q1199">
        <v>287</v>
      </c>
      <c r="R1199">
        <v>357</v>
      </c>
      <c r="S1199">
        <v>3786</v>
      </c>
      <c r="T1199">
        <v>237</v>
      </c>
      <c r="U1199">
        <v>689</v>
      </c>
      <c r="V1199">
        <v>483</v>
      </c>
      <c r="W1199">
        <v>558</v>
      </c>
      <c r="X1199">
        <v>1243</v>
      </c>
      <c r="Y1199">
        <v>576</v>
      </c>
      <c r="Z1199">
        <v>1847</v>
      </c>
      <c r="AA1199">
        <v>492</v>
      </c>
    </row>
    <row r="1200" spans="1:27">
      <c r="A1200">
        <f>VLOOKUP(B1200,xwalk!$A$2:$D$1455,4,FALSE)</f>
        <v>5</v>
      </c>
      <c r="B1200">
        <v>1203</v>
      </c>
      <c r="C1200">
        <v>6561</v>
      </c>
      <c r="D1200">
        <v>41</v>
      </c>
      <c r="E1200">
        <v>329</v>
      </c>
      <c r="F1200">
        <v>541</v>
      </c>
      <c r="G1200">
        <v>315</v>
      </c>
      <c r="H1200">
        <v>212</v>
      </c>
      <c r="I1200">
        <v>193</v>
      </c>
      <c r="J1200">
        <v>387</v>
      </c>
      <c r="K1200">
        <v>296</v>
      </c>
      <c r="L1200">
        <v>483</v>
      </c>
      <c r="M1200">
        <v>361</v>
      </c>
      <c r="N1200">
        <v>837</v>
      </c>
      <c r="O1200">
        <v>444</v>
      </c>
      <c r="P1200">
        <v>649</v>
      </c>
      <c r="Q1200">
        <v>447</v>
      </c>
      <c r="R1200">
        <v>437</v>
      </c>
      <c r="S1200">
        <v>6602</v>
      </c>
      <c r="T1200">
        <v>443</v>
      </c>
      <c r="U1200">
        <v>1132</v>
      </c>
      <c r="V1200">
        <v>769</v>
      </c>
      <c r="W1200">
        <v>835</v>
      </c>
      <c r="X1200">
        <v>2083</v>
      </c>
      <c r="Y1200">
        <v>1340</v>
      </c>
      <c r="Z1200">
        <v>3169</v>
      </c>
      <c r="AA1200">
        <v>767</v>
      </c>
    </row>
    <row r="1201" spans="1:27">
      <c r="A1201">
        <f>VLOOKUP(B1201,xwalk!$A$2:$D$1455,4,FALSE)</f>
        <v>5</v>
      </c>
      <c r="B1201">
        <v>1204</v>
      </c>
      <c r="C1201">
        <v>2717</v>
      </c>
      <c r="D1201">
        <v>0</v>
      </c>
      <c r="E1201">
        <v>164</v>
      </c>
      <c r="F1201">
        <v>195</v>
      </c>
      <c r="G1201">
        <v>186</v>
      </c>
      <c r="H1201">
        <v>111</v>
      </c>
      <c r="I1201">
        <v>101</v>
      </c>
      <c r="J1201">
        <v>173</v>
      </c>
      <c r="K1201">
        <v>222</v>
      </c>
      <c r="L1201">
        <v>266</v>
      </c>
      <c r="M1201">
        <v>161</v>
      </c>
      <c r="N1201">
        <v>281</v>
      </c>
      <c r="O1201">
        <v>297</v>
      </c>
      <c r="P1201">
        <v>369</v>
      </c>
      <c r="Q1201">
        <v>214</v>
      </c>
      <c r="R1201">
        <v>50</v>
      </c>
      <c r="S1201">
        <v>2717</v>
      </c>
      <c r="T1201">
        <v>159</v>
      </c>
      <c r="U1201">
        <v>488</v>
      </c>
      <c r="V1201">
        <v>201</v>
      </c>
      <c r="W1201">
        <v>252</v>
      </c>
      <c r="X1201">
        <v>789</v>
      </c>
      <c r="Y1201">
        <v>828</v>
      </c>
      <c r="Z1201">
        <v>1313</v>
      </c>
      <c r="AA1201">
        <v>303</v>
      </c>
    </row>
    <row r="1202" spans="1:27">
      <c r="A1202">
        <f>VLOOKUP(B1202,xwalk!$A$2:$D$1455,4,FALSE)</f>
        <v>5</v>
      </c>
      <c r="B1202">
        <v>1205</v>
      </c>
      <c r="C1202">
        <v>4119</v>
      </c>
      <c r="D1202">
        <v>41</v>
      </c>
      <c r="E1202">
        <v>244</v>
      </c>
      <c r="F1202">
        <v>307</v>
      </c>
      <c r="G1202">
        <v>270</v>
      </c>
      <c r="H1202">
        <v>221</v>
      </c>
      <c r="I1202">
        <v>222</v>
      </c>
      <c r="J1202">
        <v>351</v>
      </c>
      <c r="K1202">
        <v>396</v>
      </c>
      <c r="L1202">
        <v>555</v>
      </c>
      <c r="M1202">
        <v>290</v>
      </c>
      <c r="N1202">
        <v>374</v>
      </c>
      <c r="O1202">
        <v>439</v>
      </c>
      <c r="P1202">
        <v>554</v>
      </c>
      <c r="Q1202">
        <v>408</v>
      </c>
      <c r="R1202">
        <v>214</v>
      </c>
      <c r="S1202">
        <v>4160</v>
      </c>
      <c r="T1202">
        <v>180</v>
      </c>
      <c r="U1202">
        <v>487</v>
      </c>
      <c r="V1202">
        <v>395</v>
      </c>
      <c r="W1202">
        <v>533</v>
      </c>
      <c r="X1202">
        <v>1549</v>
      </c>
      <c r="Y1202">
        <v>1016</v>
      </c>
      <c r="Z1202">
        <v>2020</v>
      </c>
      <c r="AA1202">
        <v>349</v>
      </c>
    </row>
    <row r="1203" spans="1:27">
      <c r="A1203">
        <f>VLOOKUP(B1203,xwalk!$A$2:$D$1455,4,FALSE)</f>
        <v>5</v>
      </c>
      <c r="B1203">
        <v>1206</v>
      </c>
      <c r="C1203">
        <v>6478</v>
      </c>
      <c r="D1203">
        <v>0</v>
      </c>
      <c r="E1203">
        <v>149</v>
      </c>
      <c r="F1203">
        <v>207</v>
      </c>
      <c r="G1203">
        <v>391</v>
      </c>
      <c r="H1203">
        <v>283</v>
      </c>
      <c r="I1203">
        <v>310</v>
      </c>
      <c r="J1203">
        <v>620</v>
      </c>
      <c r="K1203">
        <v>324</v>
      </c>
      <c r="L1203">
        <v>446</v>
      </c>
      <c r="M1203">
        <v>349</v>
      </c>
      <c r="N1203">
        <v>841</v>
      </c>
      <c r="O1203">
        <v>520</v>
      </c>
      <c r="P1203">
        <v>538</v>
      </c>
      <c r="Q1203">
        <v>488</v>
      </c>
      <c r="R1203">
        <v>414</v>
      </c>
      <c r="S1203">
        <v>6478</v>
      </c>
      <c r="T1203">
        <v>455</v>
      </c>
      <c r="U1203">
        <v>1217</v>
      </c>
      <c r="V1203">
        <v>667</v>
      </c>
      <c r="W1203">
        <v>894</v>
      </c>
      <c r="X1203">
        <v>2087</v>
      </c>
      <c r="Y1203">
        <v>1158</v>
      </c>
      <c r="Z1203">
        <v>3124</v>
      </c>
      <c r="AA1203">
        <v>830</v>
      </c>
    </row>
    <row r="1204" spans="1:27">
      <c r="A1204">
        <f>VLOOKUP(B1204,xwalk!$A$2:$D$1455,4,FALSE)</f>
        <v>5</v>
      </c>
      <c r="B1204">
        <v>1207</v>
      </c>
      <c r="C1204">
        <v>5467</v>
      </c>
      <c r="D1204">
        <v>5</v>
      </c>
      <c r="E1204">
        <v>45</v>
      </c>
      <c r="F1204">
        <v>106</v>
      </c>
      <c r="G1204">
        <v>284</v>
      </c>
      <c r="H1204">
        <v>220</v>
      </c>
      <c r="I1204">
        <v>295</v>
      </c>
      <c r="J1204">
        <v>679</v>
      </c>
      <c r="K1204">
        <v>224</v>
      </c>
      <c r="L1204">
        <v>419</v>
      </c>
      <c r="M1204">
        <v>267</v>
      </c>
      <c r="N1204">
        <v>719</v>
      </c>
      <c r="O1204">
        <v>410</v>
      </c>
      <c r="P1204">
        <v>577</v>
      </c>
      <c r="Q1204">
        <v>394</v>
      </c>
      <c r="R1204">
        <v>248</v>
      </c>
      <c r="S1204">
        <v>5472</v>
      </c>
      <c r="T1204">
        <v>325</v>
      </c>
      <c r="U1204">
        <v>1011</v>
      </c>
      <c r="V1204">
        <v>549</v>
      </c>
      <c r="W1204">
        <v>652</v>
      </c>
      <c r="X1204">
        <v>2146</v>
      </c>
      <c r="Y1204">
        <v>789</v>
      </c>
      <c r="Z1204">
        <v>2668</v>
      </c>
      <c r="AA1204">
        <v>636</v>
      </c>
    </row>
    <row r="1205" spans="1:27">
      <c r="A1205">
        <f>VLOOKUP(B1205,xwalk!$A$2:$D$1455,4,FALSE)</f>
        <v>5</v>
      </c>
      <c r="B1205">
        <v>1208</v>
      </c>
      <c r="C1205">
        <v>8564</v>
      </c>
      <c r="D1205">
        <v>8</v>
      </c>
      <c r="E1205">
        <v>536</v>
      </c>
      <c r="F1205">
        <v>643</v>
      </c>
      <c r="G1205">
        <v>500</v>
      </c>
      <c r="H1205">
        <v>271</v>
      </c>
      <c r="I1205">
        <v>299</v>
      </c>
      <c r="J1205">
        <v>542</v>
      </c>
      <c r="K1205">
        <v>581</v>
      </c>
      <c r="L1205">
        <v>706</v>
      </c>
      <c r="M1205">
        <v>495</v>
      </c>
      <c r="N1205">
        <v>1009</v>
      </c>
      <c r="O1205">
        <v>1003</v>
      </c>
      <c r="P1205">
        <v>964</v>
      </c>
      <c r="Q1205">
        <v>626</v>
      </c>
      <c r="R1205">
        <v>198</v>
      </c>
      <c r="S1205">
        <v>8572</v>
      </c>
      <c r="T1205">
        <v>566</v>
      </c>
      <c r="U1205">
        <v>1462</v>
      </c>
      <c r="V1205">
        <v>912</v>
      </c>
      <c r="W1205">
        <v>989</v>
      </c>
      <c r="X1205">
        <v>2881</v>
      </c>
      <c r="Y1205">
        <v>1762</v>
      </c>
      <c r="Z1205">
        <v>4072</v>
      </c>
      <c r="AA1205">
        <v>1000</v>
      </c>
    </row>
    <row r="1206" spans="1:27">
      <c r="A1206">
        <f>VLOOKUP(B1206,xwalk!$A$2:$D$1455,4,FALSE)</f>
        <v>5</v>
      </c>
      <c r="B1206">
        <v>1209</v>
      </c>
      <c r="C1206">
        <v>8992</v>
      </c>
      <c r="D1206">
        <v>16</v>
      </c>
      <c r="E1206">
        <v>280</v>
      </c>
      <c r="F1206">
        <v>363</v>
      </c>
      <c r="G1206">
        <v>558</v>
      </c>
      <c r="H1206">
        <v>351</v>
      </c>
      <c r="I1206">
        <v>450</v>
      </c>
      <c r="J1206">
        <v>717</v>
      </c>
      <c r="K1206">
        <v>400</v>
      </c>
      <c r="L1206">
        <v>621</v>
      </c>
      <c r="M1206">
        <v>533</v>
      </c>
      <c r="N1206">
        <v>1165</v>
      </c>
      <c r="O1206">
        <v>573</v>
      </c>
      <c r="P1206">
        <v>916</v>
      </c>
      <c r="Q1206">
        <v>740</v>
      </c>
      <c r="R1206">
        <v>490</v>
      </c>
      <c r="S1206">
        <v>9008</v>
      </c>
      <c r="T1206">
        <v>654</v>
      </c>
      <c r="U1206">
        <v>1743</v>
      </c>
      <c r="V1206">
        <v>1007</v>
      </c>
      <c r="W1206">
        <v>1389</v>
      </c>
      <c r="X1206">
        <v>3110</v>
      </c>
      <c r="Y1206">
        <v>1105</v>
      </c>
      <c r="Z1206">
        <v>4382</v>
      </c>
      <c r="AA1206">
        <v>1178</v>
      </c>
    </row>
    <row r="1207" spans="1:27">
      <c r="A1207">
        <f>VLOOKUP(B1207,xwalk!$A$2:$D$1455,4,FALSE)</f>
        <v>5</v>
      </c>
      <c r="B1207">
        <v>1210</v>
      </c>
      <c r="C1207">
        <v>6140</v>
      </c>
      <c r="D1207">
        <v>6</v>
      </c>
      <c r="E1207">
        <v>49</v>
      </c>
      <c r="F1207">
        <v>122</v>
      </c>
      <c r="G1207">
        <v>308</v>
      </c>
      <c r="H1207">
        <v>230</v>
      </c>
      <c r="I1207">
        <v>324</v>
      </c>
      <c r="J1207">
        <v>634</v>
      </c>
      <c r="K1207">
        <v>213</v>
      </c>
      <c r="L1207">
        <v>327</v>
      </c>
      <c r="M1207">
        <v>265</v>
      </c>
      <c r="N1207">
        <v>862</v>
      </c>
      <c r="O1207">
        <v>390</v>
      </c>
      <c r="P1207">
        <v>428</v>
      </c>
      <c r="Q1207">
        <v>416</v>
      </c>
      <c r="R1207">
        <v>433</v>
      </c>
      <c r="S1207">
        <v>6146</v>
      </c>
      <c r="T1207">
        <v>372</v>
      </c>
      <c r="U1207">
        <v>1170</v>
      </c>
      <c r="V1207">
        <v>734</v>
      </c>
      <c r="W1207">
        <v>754</v>
      </c>
      <c r="X1207">
        <v>2193</v>
      </c>
      <c r="Y1207">
        <v>923</v>
      </c>
      <c r="Z1207">
        <v>2994</v>
      </c>
      <c r="AA1207">
        <v>778</v>
      </c>
    </row>
    <row r="1208" spans="1:27">
      <c r="A1208">
        <f>VLOOKUP(B1208,xwalk!$A$2:$D$1455,4,FALSE)</f>
        <v>6</v>
      </c>
      <c r="B1208">
        <v>1211</v>
      </c>
      <c r="C1208">
        <v>4538</v>
      </c>
      <c r="D1208">
        <v>23</v>
      </c>
      <c r="E1208">
        <v>54</v>
      </c>
      <c r="F1208">
        <v>69</v>
      </c>
      <c r="G1208">
        <v>280</v>
      </c>
      <c r="H1208">
        <v>241</v>
      </c>
      <c r="I1208">
        <v>441</v>
      </c>
      <c r="J1208">
        <v>834</v>
      </c>
      <c r="K1208">
        <v>504</v>
      </c>
      <c r="L1208">
        <v>699</v>
      </c>
      <c r="M1208">
        <v>363</v>
      </c>
      <c r="N1208">
        <v>353</v>
      </c>
      <c r="O1208">
        <v>598</v>
      </c>
      <c r="P1208">
        <v>620</v>
      </c>
      <c r="Q1208">
        <v>511</v>
      </c>
      <c r="R1208">
        <v>190</v>
      </c>
      <c r="S1208">
        <v>4561</v>
      </c>
      <c r="T1208">
        <v>196</v>
      </c>
      <c r="U1208">
        <v>646</v>
      </c>
      <c r="V1208">
        <v>241</v>
      </c>
      <c r="W1208">
        <v>627</v>
      </c>
      <c r="X1208">
        <v>2010</v>
      </c>
      <c r="Y1208">
        <v>841</v>
      </c>
      <c r="Z1208">
        <v>2201</v>
      </c>
      <c r="AA1208">
        <v>455</v>
      </c>
    </row>
    <row r="1209" spans="1:27">
      <c r="A1209">
        <f>VLOOKUP(B1209,xwalk!$A$2:$D$1455,4,FALSE)</f>
        <v>6</v>
      </c>
      <c r="B1209">
        <v>1212</v>
      </c>
      <c r="C1209">
        <v>3815</v>
      </c>
      <c r="D1209">
        <v>8</v>
      </c>
      <c r="E1209">
        <v>69</v>
      </c>
      <c r="F1209">
        <v>97</v>
      </c>
      <c r="G1209">
        <v>281</v>
      </c>
      <c r="H1209">
        <v>257</v>
      </c>
      <c r="I1209">
        <v>479</v>
      </c>
      <c r="J1209">
        <v>748</v>
      </c>
      <c r="K1209">
        <v>747</v>
      </c>
      <c r="L1209">
        <v>750</v>
      </c>
      <c r="M1209">
        <v>238</v>
      </c>
      <c r="N1209">
        <v>196</v>
      </c>
      <c r="O1209">
        <v>607</v>
      </c>
      <c r="P1209">
        <v>585</v>
      </c>
      <c r="Q1209">
        <v>617</v>
      </c>
      <c r="R1209">
        <v>122</v>
      </c>
      <c r="S1209">
        <v>3823</v>
      </c>
      <c r="T1209">
        <v>70</v>
      </c>
      <c r="U1209">
        <v>287</v>
      </c>
      <c r="V1209">
        <v>208</v>
      </c>
      <c r="W1209">
        <v>341</v>
      </c>
      <c r="X1209">
        <v>1464</v>
      </c>
      <c r="Y1209">
        <v>1453</v>
      </c>
      <c r="Z1209">
        <v>1901</v>
      </c>
      <c r="AA1209">
        <v>173</v>
      </c>
    </row>
    <row r="1210" spans="1:27">
      <c r="A1210">
        <f>VLOOKUP(B1210,xwalk!$A$2:$D$1455,4,FALSE)</f>
        <v>6</v>
      </c>
      <c r="B1210">
        <v>1213</v>
      </c>
      <c r="C1210">
        <v>2971</v>
      </c>
      <c r="D1210">
        <v>9</v>
      </c>
      <c r="E1210">
        <v>88</v>
      </c>
      <c r="F1210">
        <v>91</v>
      </c>
      <c r="G1210">
        <v>193</v>
      </c>
      <c r="H1210">
        <v>179</v>
      </c>
      <c r="I1210">
        <v>247</v>
      </c>
      <c r="J1210">
        <v>422</v>
      </c>
      <c r="K1210">
        <v>265</v>
      </c>
      <c r="L1210">
        <v>500</v>
      </c>
      <c r="M1210">
        <v>209</v>
      </c>
      <c r="N1210">
        <v>246</v>
      </c>
      <c r="O1210">
        <v>298</v>
      </c>
      <c r="P1210">
        <v>430</v>
      </c>
      <c r="Q1210">
        <v>381</v>
      </c>
      <c r="R1210">
        <v>111</v>
      </c>
      <c r="S1210">
        <v>2980</v>
      </c>
      <c r="T1210">
        <v>109</v>
      </c>
      <c r="U1210">
        <v>429</v>
      </c>
      <c r="V1210">
        <v>168</v>
      </c>
      <c r="W1210">
        <v>329</v>
      </c>
      <c r="X1210">
        <v>1322</v>
      </c>
      <c r="Y1210">
        <v>623</v>
      </c>
      <c r="Z1210">
        <v>1439</v>
      </c>
      <c r="AA1210">
        <v>286</v>
      </c>
    </row>
    <row r="1211" spans="1:27">
      <c r="A1211">
        <f>VLOOKUP(B1211,xwalk!$A$2:$D$1455,4,FALSE)</f>
        <v>6</v>
      </c>
      <c r="B1211">
        <v>1214</v>
      </c>
      <c r="C1211">
        <v>3544</v>
      </c>
      <c r="D1211">
        <v>0</v>
      </c>
      <c r="E1211">
        <v>41</v>
      </c>
      <c r="F1211">
        <v>53</v>
      </c>
      <c r="G1211">
        <v>258</v>
      </c>
      <c r="H1211">
        <v>242</v>
      </c>
      <c r="I1211">
        <v>321</v>
      </c>
      <c r="J1211">
        <v>540</v>
      </c>
      <c r="K1211">
        <v>331</v>
      </c>
      <c r="L1211">
        <v>588</v>
      </c>
      <c r="M1211">
        <v>222</v>
      </c>
      <c r="N1211">
        <v>314</v>
      </c>
      <c r="O1211">
        <v>383</v>
      </c>
      <c r="P1211">
        <v>582</v>
      </c>
      <c r="Q1211">
        <v>353</v>
      </c>
      <c r="R1211">
        <v>137</v>
      </c>
      <c r="S1211">
        <v>3544</v>
      </c>
      <c r="T1211">
        <v>137</v>
      </c>
      <c r="U1211">
        <v>490</v>
      </c>
      <c r="V1211">
        <v>182</v>
      </c>
      <c r="W1211">
        <v>421</v>
      </c>
      <c r="X1211">
        <v>1630</v>
      </c>
      <c r="Y1211">
        <v>684</v>
      </c>
      <c r="Z1211">
        <v>1727</v>
      </c>
      <c r="AA1211">
        <v>343</v>
      </c>
    </row>
    <row r="1212" spans="1:27">
      <c r="A1212">
        <f>VLOOKUP(B1212,xwalk!$A$2:$D$1455,4,FALSE)</f>
        <v>6</v>
      </c>
      <c r="B1212">
        <v>1215</v>
      </c>
      <c r="C1212">
        <v>3892</v>
      </c>
      <c r="D1212">
        <v>0</v>
      </c>
      <c r="E1212">
        <v>32</v>
      </c>
      <c r="F1212">
        <v>69</v>
      </c>
      <c r="G1212">
        <v>256</v>
      </c>
      <c r="H1212">
        <v>209</v>
      </c>
      <c r="I1212">
        <v>378</v>
      </c>
      <c r="J1212">
        <v>665</v>
      </c>
      <c r="K1212">
        <v>392</v>
      </c>
      <c r="L1212">
        <v>597</v>
      </c>
      <c r="M1212">
        <v>284</v>
      </c>
      <c r="N1212">
        <v>336</v>
      </c>
      <c r="O1212">
        <v>412</v>
      </c>
      <c r="P1212">
        <v>660</v>
      </c>
      <c r="Q1212">
        <v>420</v>
      </c>
      <c r="R1212">
        <v>117</v>
      </c>
      <c r="S1212">
        <v>3892</v>
      </c>
      <c r="T1212">
        <v>154</v>
      </c>
      <c r="U1212">
        <v>553</v>
      </c>
      <c r="V1212">
        <v>213</v>
      </c>
      <c r="W1212">
        <v>420</v>
      </c>
      <c r="X1212">
        <v>1800</v>
      </c>
      <c r="Y1212">
        <v>752</v>
      </c>
      <c r="Z1212">
        <v>1917</v>
      </c>
      <c r="AA1212">
        <v>356</v>
      </c>
    </row>
    <row r="1213" spans="1:27">
      <c r="A1213">
        <f>VLOOKUP(B1213,xwalk!$A$2:$D$1455,4,FALSE)</f>
        <v>6</v>
      </c>
      <c r="B1213">
        <v>1216</v>
      </c>
      <c r="C1213">
        <v>3145</v>
      </c>
      <c r="D1213">
        <v>0</v>
      </c>
      <c r="E1213">
        <v>22</v>
      </c>
      <c r="F1213">
        <v>41</v>
      </c>
      <c r="G1213">
        <v>195</v>
      </c>
      <c r="H1213">
        <v>194</v>
      </c>
      <c r="I1213">
        <v>303</v>
      </c>
      <c r="J1213">
        <v>530</v>
      </c>
      <c r="K1213">
        <v>307</v>
      </c>
      <c r="L1213">
        <v>477</v>
      </c>
      <c r="M1213">
        <v>224</v>
      </c>
      <c r="N1213">
        <v>277</v>
      </c>
      <c r="O1213">
        <v>297</v>
      </c>
      <c r="P1213">
        <v>351</v>
      </c>
      <c r="Q1213">
        <v>384</v>
      </c>
      <c r="R1213">
        <v>253</v>
      </c>
      <c r="S1213">
        <v>3145</v>
      </c>
      <c r="T1213">
        <v>114</v>
      </c>
      <c r="U1213">
        <v>488</v>
      </c>
      <c r="V1213">
        <v>211</v>
      </c>
      <c r="W1213">
        <v>374</v>
      </c>
      <c r="X1213">
        <v>1413</v>
      </c>
      <c r="Y1213">
        <v>545</v>
      </c>
      <c r="Z1213">
        <v>1497</v>
      </c>
      <c r="AA1213">
        <v>360</v>
      </c>
    </row>
    <row r="1214" spans="1:27">
      <c r="A1214">
        <f>VLOOKUP(B1214,xwalk!$A$2:$D$1455,4,FALSE)</f>
        <v>6</v>
      </c>
      <c r="B1214">
        <v>1217</v>
      </c>
      <c r="C1214">
        <v>5432</v>
      </c>
      <c r="D1214">
        <v>0</v>
      </c>
      <c r="E1214">
        <v>24</v>
      </c>
      <c r="F1214">
        <v>56</v>
      </c>
      <c r="G1214">
        <v>266</v>
      </c>
      <c r="H1214">
        <v>278</v>
      </c>
      <c r="I1214">
        <v>434</v>
      </c>
      <c r="J1214">
        <v>744</v>
      </c>
      <c r="K1214">
        <v>164</v>
      </c>
      <c r="L1214">
        <v>596</v>
      </c>
      <c r="M1214">
        <v>379</v>
      </c>
      <c r="N1214">
        <v>663</v>
      </c>
      <c r="O1214">
        <v>243</v>
      </c>
      <c r="P1214">
        <v>591</v>
      </c>
      <c r="Q1214">
        <v>633</v>
      </c>
      <c r="R1214">
        <v>335</v>
      </c>
      <c r="S1214">
        <v>5432</v>
      </c>
      <c r="T1214">
        <v>257</v>
      </c>
      <c r="U1214">
        <v>1112</v>
      </c>
      <c r="V1214">
        <v>366</v>
      </c>
      <c r="W1214">
        <v>603</v>
      </c>
      <c r="X1214">
        <v>2470</v>
      </c>
      <c r="Y1214">
        <v>624</v>
      </c>
      <c r="Z1214">
        <v>2650</v>
      </c>
      <c r="AA1214">
        <v>765</v>
      </c>
    </row>
    <row r="1215" spans="1:27">
      <c r="A1215">
        <f>VLOOKUP(B1215,xwalk!$A$2:$D$1455,4,FALSE)</f>
        <v>6</v>
      </c>
      <c r="B1215">
        <v>1218</v>
      </c>
      <c r="C1215">
        <v>4576</v>
      </c>
      <c r="D1215">
        <v>34</v>
      </c>
      <c r="E1215">
        <v>34</v>
      </c>
      <c r="F1215">
        <v>76</v>
      </c>
      <c r="G1215">
        <v>270</v>
      </c>
      <c r="H1215">
        <v>275</v>
      </c>
      <c r="I1215">
        <v>387</v>
      </c>
      <c r="J1215">
        <v>745</v>
      </c>
      <c r="K1215">
        <v>444</v>
      </c>
      <c r="L1215">
        <v>592</v>
      </c>
      <c r="M1215">
        <v>313</v>
      </c>
      <c r="N1215">
        <v>438</v>
      </c>
      <c r="O1215">
        <v>370</v>
      </c>
      <c r="P1215">
        <v>576</v>
      </c>
      <c r="Q1215">
        <v>516</v>
      </c>
      <c r="R1215">
        <v>325</v>
      </c>
      <c r="S1215">
        <v>4610</v>
      </c>
      <c r="T1215">
        <v>191</v>
      </c>
      <c r="U1215">
        <v>649</v>
      </c>
      <c r="V1215">
        <v>328</v>
      </c>
      <c r="W1215">
        <v>577</v>
      </c>
      <c r="X1215">
        <v>2053</v>
      </c>
      <c r="Y1215">
        <v>812</v>
      </c>
      <c r="Z1215">
        <v>2290</v>
      </c>
      <c r="AA1215">
        <v>483</v>
      </c>
    </row>
    <row r="1216" spans="1:27">
      <c r="A1216">
        <f>VLOOKUP(B1216,xwalk!$A$2:$D$1455,4,FALSE)</f>
        <v>6</v>
      </c>
      <c r="B1216">
        <v>1219</v>
      </c>
      <c r="C1216">
        <v>2939</v>
      </c>
      <c r="D1216">
        <v>40</v>
      </c>
      <c r="E1216">
        <v>20</v>
      </c>
      <c r="F1216">
        <v>46</v>
      </c>
      <c r="G1216">
        <v>167</v>
      </c>
      <c r="H1216">
        <v>187</v>
      </c>
      <c r="I1216">
        <v>242</v>
      </c>
      <c r="J1216">
        <v>469</v>
      </c>
      <c r="K1216">
        <v>240</v>
      </c>
      <c r="L1216">
        <v>426</v>
      </c>
      <c r="M1216">
        <v>186</v>
      </c>
      <c r="N1216">
        <v>279</v>
      </c>
      <c r="O1216">
        <v>324</v>
      </c>
      <c r="P1216">
        <v>303</v>
      </c>
      <c r="Q1216">
        <v>369</v>
      </c>
      <c r="R1216">
        <v>135</v>
      </c>
      <c r="S1216">
        <v>2979</v>
      </c>
      <c r="T1216">
        <v>93</v>
      </c>
      <c r="U1216">
        <v>400</v>
      </c>
      <c r="V1216">
        <v>132</v>
      </c>
      <c r="W1216">
        <v>296</v>
      </c>
      <c r="X1216">
        <v>1260</v>
      </c>
      <c r="Y1216">
        <v>798</v>
      </c>
      <c r="Z1216">
        <v>1466</v>
      </c>
      <c r="AA1216">
        <v>266</v>
      </c>
    </row>
    <row r="1217" spans="1:27">
      <c r="A1217">
        <f>VLOOKUP(B1217,xwalk!$A$2:$D$1455,4,FALSE)</f>
        <v>6</v>
      </c>
      <c r="B1217">
        <v>1220</v>
      </c>
      <c r="C1217">
        <v>7859</v>
      </c>
      <c r="D1217">
        <v>24</v>
      </c>
      <c r="E1217">
        <v>48</v>
      </c>
      <c r="F1217">
        <v>101</v>
      </c>
      <c r="G1217">
        <v>450</v>
      </c>
      <c r="H1217">
        <v>473</v>
      </c>
      <c r="I1217">
        <v>685</v>
      </c>
      <c r="J1217">
        <v>1239</v>
      </c>
      <c r="K1217">
        <v>635</v>
      </c>
      <c r="L1217">
        <v>1045</v>
      </c>
      <c r="M1217">
        <v>572</v>
      </c>
      <c r="N1217">
        <v>744</v>
      </c>
      <c r="O1217">
        <v>424</v>
      </c>
      <c r="P1217">
        <v>925</v>
      </c>
      <c r="Q1217">
        <v>1095</v>
      </c>
      <c r="R1217">
        <v>552</v>
      </c>
      <c r="S1217">
        <v>7883</v>
      </c>
      <c r="T1217">
        <v>348</v>
      </c>
      <c r="U1217">
        <v>1206</v>
      </c>
      <c r="V1217">
        <v>482</v>
      </c>
      <c r="W1217">
        <v>954</v>
      </c>
      <c r="X1217">
        <v>3683</v>
      </c>
      <c r="Y1217">
        <v>1210</v>
      </c>
      <c r="Z1217">
        <v>3924</v>
      </c>
      <c r="AA1217">
        <v>915</v>
      </c>
    </row>
    <row r="1218" spans="1:27">
      <c r="A1218">
        <f>VLOOKUP(B1218,xwalk!$A$2:$D$1455,4,FALSE)</f>
        <v>6</v>
      </c>
      <c r="B1218">
        <v>1221</v>
      </c>
      <c r="C1218">
        <v>4558</v>
      </c>
      <c r="D1218">
        <v>23</v>
      </c>
      <c r="E1218">
        <v>35</v>
      </c>
      <c r="F1218">
        <v>68</v>
      </c>
      <c r="G1218">
        <v>249</v>
      </c>
      <c r="H1218">
        <v>244</v>
      </c>
      <c r="I1218">
        <v>306</v>
      </c>
      <c r="J1218">
        <v>597</v>
      </c>
      <c r="K1218">
        <v>287</v>
      </c>
      <c r="L1218">
        <v>430</v>
      </c>
      <c r="M1218">
        <v>229</v>
      </c>
      <c r="N1218">
        <v>553</v>
      </c>
      <c r="O1218">
        <v>290</v>
      </c>
      <c r="P1218">
        <v>543</v>
      </c>
      <c r="Q1218">
        <v>391</v>
      </c>
      <c r="R1218">
        <v>275</v>
      </c>
      <c r="S1218">
        <v>4581</v>
      </c>
      <c r="T1218">
        <v>262</v>
      </c>
      <c r="U1218">
        <v>761</v>
      </c>
      <c r="V1218">
        <v>405</v>
      </c>
      <c r="W1218">
        <v>505</v>
      </c>
      <c r="X1218">
        <v>1719</v>
      </c>
      <c r="Y1218">
        <v>929</v>
      </c>
      <c r="Z1218">
        <v>2311</v>
      </c>
      <c r="AA1218">
        <v>525</v>
      </c>
    </row>
    <row r="1219" spans="1:27">
      <c r="A1219">
        <f>VLOOKUP(B1219,xwalk!$A$2:$D$1455,4,FALSE)</f>
        <v>6</v>
      </c>
      <c r="B1219">
        <v>1222</v>
      </c>
      <c r="C1219">
        <v>4326</v>
      </c>
      <c r="D1219">
        <v>138</v>
      </c>
      <c r="E1219">
        <v>234</v>
      </c>
      <c r="F1219">
        <v>222</v>
      </c>
      <c r="G1219">
        <v>358</v>
      </c>
      <c r="H1219">
        <v>254</v>
      </c>
      <c r="I1219">
        <v>357</v>
      </c>
      <c r="J1219">
        <v>555</v>
      </c>
      <c r="K1219">
        <v>924</v>
      </c>
      <c r="L1219">
        <v>553</v>
      </c>
      <c r="M1219">
        <v>249</v>
      </c>
      <c r="N1219">
        <v>254</v>
      </c>
      <c r="O1219">
        <v>653</v>
      </c>
      <c r="P1219">
        <v>708</v>
      </c>
      <c r="Q1219">
        <v>548</v>
      </c>
      <c r="R1219">
        <v>71</v>
      </c>
      <c r="S1219">
        <v>4464</v>
      </c>
      <c r="T1219">
        <v>285</v>
      </c>
      <c r="U1219">
        <v>549</v>
      </c>
      <c r="V1219">
        <v>303</v>
      </c>
      <c r="W1219">
        <v>347</v>
      </c>
      <c r="X1219">
        <v>1776</v>
      </c>
      <c r="Y1219">
        <v>1204</v>
      </c>
      <c r="Z1219">
        <v>2130</v>
      </c>
      <c r="AA1219">
        <v>516</v>
      </c>
    </row>
    <row r="1220" spans="1:27">
      <c r="A1220">
        <f>VLOOKUP(B1220,xwalk!$A$2:$D$1455,4,FALSE)</f>
        <v>6</v>
      </c>
      <c r="B1220">
        <v>1223</v>
      </c>
      <c r="C1220">
        <v>7046</v>
      </c>
      <c r="D1220">
        <v>17</v>
      </c>
      <c r="E1220">
        <v>725</v>
      </c>
      <c r="F1220">
        <v>929</v>
      </c>
      <c r="G1220">
        <v>227</v>
      </c>
      <c r="H1220">
        <v>158</v>
      </c>
      <c r="I1220">
        <v>213</v>
      </c>
      <c r="J1220">
        <v>316</v>
      </c>
      <c r="K1220">
        <v>680</v>
      </c>
      <c r="L1220">
        <v>737</v>
      </c>
      <c r="M1220">
        <v>431</v>
      </c>
      <c r="N1220">
        <v>720</v>
      </c>
      <c r="O1220">
        <v>820</v>
      </c>
      <c r="P1220">
        <v>1034</v>
      </c>
      <c r="Q1220">
        <v>436</v>
      </c>
      <c r="R1220">
        <v>278</v>
      </c>
      <c r="S1220">
        <v>7063</v>
      </c>
      <c r="T1220">
        <v>398</v>
      </c>
      <c r="U1220">
        <v>980</v>
      </c>
      <c r="V1220">
        <v>587</v>
      </c>
      <c r="W1220">
        <v>758</v>
      </c>
      <c r="X1220">
        <v>2385</v>
      </c>
      <c r="Y1220">
        <v>1955</v>
      </c>
      <c r="Z1220">
        <v>3327</v>
      </c>
      <c r="AA1220">
        <v>788</v>
      </c>
    </row>
    <row r="1221" spans="1:27">
      <c r="A1221">
        <f>VLOOKUP(B1221,xwalk!$A$2:$D$1455,4,FALSE)</f>
        <v>6</v>
      </c>
      <c r="B1221">
        <v>1224</v>
      </c>
      <c r="C1221">
        <v>3941</v>
      </c>
      <c r="D1221">
        <v>212</v>
      </c>
      <c r="E1221">
        <v>860</v>
      </c>
      <c r="F1221">
        <v>735</v>
      </c>
      <c r="G1221">
        <v>143</v>
      </c>
      <c r="H1221">
        <v>96</v>
      </c>
      <c r="I1221">
        <v>61</v>
      </c>
      <c r="J1221">
        <v>100</v>
      </c>
      <c r="K1221">
        <v>934</v>
      </c>
      <c r="L1221">
        <v>572</v>
      </c>
      <c r="M1221">
        <v>256</v>
      </c>
      <c r="N1221">
        <v>233</v>
      </c>
      <c r="O1221">
        <v>1227</v>
      </c>
      <c r="P1221">
        <v>552</v>
      </c>
      <c r="Q1221">
        <v>157</v>
      </c>
      <c r="R1221">
        <v>59</v>
      </c>
      <c r="S1221">
        <v>4153</v>
      </c>
      <c r="T1221">
        <v>246</v>
      </c>
      <c r="U1221">
        <v>496</v>
      </c>
      <c r="V1221">
        <v>231</v>
      </c>
      <c r="W1221">
        <v>498</v>
      </c>
      <c r="X1221">
        <v>1123</v>
      </c>
      <c r="Y1221">
        <v>1559</v>
      </c>
      <c r="Z1221">
        <v>1790</v>
      </c>
      <c r="AA1221">
        <v>414</v>
      </c>
    </row>
    <row r="1222" spans="1:27">
      <c r="A1222">
        <f>VLOOKUP(B1222,xwalk!$A$2:$D$1455,4,FALSE)</f>
        <v>6</v>
      </c>
      <c r="B1222">
        <v>1225</v>
      </c>
      <c r="C1222">
        <v>2601</v>
      </c>
      <c r="D1222">
        <v>0</v>
      </c>
      <c r="E1222">
        <v>214</v>
      </c>
      <c r="F1222">
        <v>177</v>
      </c>
      <c r="G1222">
        <v>241</v>
      </c>
      <c r="H1222">
        <v>180</v>
      </c>
      <c r="I1222">
        <v>147</v>
      </c>
      <c r="J1222">
        <v>239</v>
      </c>
      <c r="K1222">
        <v>434</v>
      </c>
      <c r="L1222">
        <v>396</v>
      </c>
      <c r="M1222">
        <v>184</v>
      </c>
      <c r="N1222">
        <v>184</v>
      </c>
      <c r="O1222">
        <v>448</v>
      </c>
      <c r="P1222">
        <v>345</v>
      </c>
      <c r="Q1222">
        <v>321</v>
      </c>
      <c r="R1222">
        <v>84</v>
      </c>
      <c r="S1222">
        <v>2601</v>
      </c>
      <c r="T1222">
        <v>145</v>
      </c>
      <c r="U1222">
        <v>338</v>
      </c>
      <c r="V1222">
        <v>184</v>
      </c>
      <c r="W1222">
        <v>358</v>
      </c>
      <c r="X1222">
        <v>1035</v>
      </c>
      <c r="Y1222">
        <v>541</v>
      </c>
      <c r="Z1222">
        <v>1236</v>
      </c>
      <c r="AA1222">
        <v>276</v>
      </c>
    </row>
    <row r="1223" spans="1:27">
      <c r="A1223">
        <f>VLOOKUP(B1223,xwalk!$A$2:$D$1455,4,FALSE)</f>
        <v>6</v>
      </c>
      <c r="B1223">
        <v>1226</v>
      </c>
      <c r="C1223">
        <v>3336</v>
      </c>
      <c r="D1223">
        <v>19</v>
      </c>
      <c r="E1223">
        <v>160</v>
      </c>
      <c r="F1223">
        <v>153</v>
      </c>
      <c r="G1223">
        <v>224</v>
      </c>
      <c r="H1223">
        <v>169</v>
      </c>
      <c r="I1223">
        <v>162</v>
      </c>
      <c r="J1223">
        <v>298</v>
      </c>
      <c r="K1223">
        <v>303</v>
      </c>
      <c r="L1223">
        <v>320</v>
      </c>
      <c r="M1223">
        <v>171</v>
      </c>
      <c r="N1223">
        <v>372</v>
      </c>
      <c r="O1223">
        <v>328</v>
      </c>
      <c r="P1223">
        <v>313</v>
      </c>
      <c r="Q1223">
        <v>322</v>
      </c>
      <c r="R1223">
        <v>203</v>
      </c>
      <c r="S1223">
        <v>3355</v>
      </c>
      <c r="T1223">
        <v>206</v>
      </c>
      <c r="U1223">
        <v>520</v>
      </c>
      <c r="V1223">
        <v>320</v>
      </c>
      <c r="W1223">
        <v>418</v>
      </c>
      <c r="X1223">
        <v>1188</v>
      </c>
      <c r="Y1223">
        <v>703</v>
      </c>
      <c r="Z1223">
        <v>1646</v>
      </c>
      <c r="AA1223">
        <v>393</v>
      </c>
    </row>
    <row r="1224" spans="1:27">
      <c r="A1224">
        <f>VLOOKUP(B1224,xwalk!$A$2:$D$1455,4,FALSE)</f>
        <v>6</v>
      </c>
      <c r="B1224">
        <v>1227</v>
      </c>
      <c r="C1224">
        <v>3029</v>
      </c>
      <c r="D1224">
        <v>14</v>
      </c>
      <c r="E1224">
        <v>24</v>
      </c>
      <c r="F1224">
        <v>58</v>
      </c>
      <c r="G1224">
        <v>200</v>
      </c>
      <c r="H1224">
        <v>180</v>
      </c>
      <c r="I1224">
        <v>264</v>
      </c>
      <c r="J1224">
        <v>497</v>
      </c>
      <c r="K1224">
        <v>336</v>
      </c>
      <c r="L1224">
        <v>427</v>
      </c>
      <c r="M1224">
        <v>182</v>
      </c>
      <c r="N1224">
        <v>278</v>
      </c>
      <c r="O1224">
        <v>450</v>
      </c>
      <c r="P1224">
        <v>461</v>
      </c>
      <c r="Q1224">
        <v>262</v>
      </c>
      <c r="R1224">
        <v>50</v>
      </c>
      <c r="S1224">
        <v>3043</v>
      </c>
      <c r="T1224">
        <v>161</v>
      </c>
      <c r="U1224">
        <v>393</v>
      </c>
      <c r="V1224">
        <v>177</v>
      </c>
      <c r="W1224">
        <v>325</v>
      </c>
      <c r="X1224">
        <v>1245</v>
      </c>
      <c r="Y1224">
        <v>742</v>
      </c>
      <c r="Z1224">
        <v>1540</v>
      </c>
      <c r="AA1224">
        <v>275</v>
      </c>
    </row>
    <row r="1225" spans="1:27">
      <c r="A1225">
        <f>VLOOKUP(B1225,xwalk!$A$2:$D$1455,4,FALSE)</f>
        <v>6</v>
      </c>
      <c r="B1225">
        <v>1228</v>
      </c>
      <c r="C1225">
        <v>2120</v>
      </c>
      <c r="D1225">
        <v>42</v>
      </c>
      <c r="E1225">
        <v>14</v>
      </c>
      <c r="F1225">
        <v>33</v>
      </c>
      <c r="G1225">
        <v>120</v>
      </c>
      <c r="H1225">
        <v>119</v>
      </c>
      <c r="I1225">
        <v>184</v>
      </c>
      <c r="J1225">
        <v>322</v>
      </c>
      <c r="K1225">
        <v>190</v>
      </c>
      <c r="L1225">
        <v>282</v>
      </c>
      <c r="M1225">
        <v>105</v>
      </c>
      <c r="N1225">
        <v>215</v>
      </c>
      <c r="O1225">
        <v>337</v>
      </c>
      <c r="P1225">
        <v>189</v>
      </c>
      <c r="Q1225">
        <v>151</v>
      </c>
      <c r="R1225">
        <v>115</v>
      </c>
      <c r="S1225">
        <v>2162</v>
      </c>
      <c r="T1225">
        <v>81</v>
      </c>
      <c r="U1225">
        <v>295</v>
      </c>
      <c r="V1225">
        <v>124</v>
      </c>
      <c r="W1225">
        <v>188</v>
      </c>
      <c r="X1225">
        <v>768</v>
      </c>
      <c r="Y1225">
        <v>706</v>
      </c>
      <c r="Z1225">
        <v>1070</v>
      </c>
      <c r="AA1225">
        <v>191</v>
      </c>
    </row>
    <row r="1226" spans="1:27">
      <c r="A1226">
        <f>VLOOKUP(B1226,xwalk!$A$2:$D$1455,4,FALSE)</f>
        <v>6</v>
      </c>
      <c r="B1226">
        <v>1229</v>
      </c>
      <c r="C1226">
        <v>4733</v>
      </c>
      <c r="D1226">
        <v>11</v>
      </c>
      <c r="E1226">
        <v>107</v>
      </c>
      <c r="F1226">
        <v>128</v>
      </c>
      <c r="G1226">
        <v>338</v>
      </c>
      <c r="H1226">
        <v>233</v>
      </c>
      <c r="I1226">
        <v>355</v>
      </c>
      <c r="J1226">
        <v>622</v>
      </c>
      <c r="K1226">
        <v>418</v>
      </c>
      <c r="L1226">
        <v>593</v>
      </c>
      <c r="M1226">
        <v>294</v>
      </c>
      <c r="N1226">
        <v>478</v>
      </c>
      <c r="O1226">
        <v>588</v>
      </c>
      <c r="P1226">
        <v>702</v>
      </c>
      <c r="Q1226">
        <v>464</v>
      </c>
      <c r="R1226">
        <v>29</v>
      </c>
      <c r="S1226">
        <v>4744</v>
      </c>
      <c r="T1226">
        <v>215</v>
      </c>
      <c r="U1226">
        <v>571</v>
      </c>
      <c r="V1226">
        <v>230</v>
      </c>
      <c r="W1226">
        <v>389</v>
      </c>
      <c r="X1226">
        <v>1631</v>
      </c>
      <c r="Y1226">
        <v>1708</v>
      </c>
      <c r="Z1226">
        <v>2288</v>
      </c>
      <c r="AA1226">
        <v>419</v>
      </c>
    </row>
    <row r="1227" spans="1:27">
      <c r="A1227">
        <f>VLOOKUP(B1227,xwalk!$A$2:$D$1455,4,FALSE)</f>
        <v>6</v>
      </c>
      <c r="B1227">
        <v>1230</v>
      </c>
      <c r="C1227">
        <v>6297</v>
      </c>
      <c r="D1227">
        <v>46</v>
      </c>
      <c r="E1227">
        <v>42</v>
      </c>
      <c r="F1227">
        <v>95</v>
      </c>
      <c r="G1227">
        <v>379</v>
      </c>
      <c r="H1227">
        <v>366</v>
      </c>
      <c r="I1227">
        <v>526</v>
      </c>
      <c r="J1227">
        <v>970</v>
      </c>
      <c r="K1227">
        <v>582</v>
      </c>
      <c r="L1227">
        <v>787</v>
      </c>
      <c r="M1227">
        <v>363</v>
      </c>
      <c r="N1227">
        <v>646</v>
      </c>
      <c r="O1227">
        <v>849</v>
      </c>
      <c r="P1227">
        <v>609</v>
      </c>
      <c r="Q1227">
        <v>625</v>
      </c>
      <c r="R1227">
        <v>295</v>
      </c>
      <c r="S1227">
        <v>6343</v>
      </c>
      <c r="T1227">
        <v>217</v>
      </c>
      <c r="U1227">
        <v>790</v>
      </c>
      <c r="V1227">
        <v>325</v>
      </c>
      <c r="W1227">
        <v>540</v>
      </c>
      <c r="X1227">
        <v>2434</v>
      </c>
      <c r="Y1227">
        <v>2037</v>
      </c>
      <c r="Z1227">
        <v>3115</v>
      </c>
      <c r="AA1227">
        <v>520</v>
      </c>
    </row>
    <row r="1228" spans="1:27">
      <c r="A1228">
        <f>VLOOKUP(B1228,xwalk!$A$2:$D$1455,4,FALSE)</f>
        <v>6</v>
      </c>
      <c r="B1228">
        <v>1231</v>
      </c>
      <c r="C1228">
        <v>3171</v>
      </c>
      <c r="D1228">
        <v>20</v>
      </c>
      <c r="E1228">
        <v>30</v>
      </c>
      <c r="F1228">
        <v>62</v>
      </c>
      <c r="G1228">
        <v>201</v>
      </c>
      <c r="H1228">
        <v>151</v>
      </c>
      <c r="I1228">
        <v>269</v>
      </c>
      <c r="J1228">
        <v>457</v>
      </c>
      <c r="K1228">
        <v>284</v>
      </c>
      <c r="L1228">
        <v>381</v>
      </c>
      <c r="M1228">
        <v>201</v>
      </c>
      <c r="N1228">
        <v>304</v>
      </c>
      <c r="O1228">
        <v>349</v>
      </c>
      <c r="P1228">
        <v>365</v>
      </c>
      <c r="Q1228">
        <v>400</v>
      </c>
      <c r="R1228">
        <v>56</v>
      </c>
      <c r="S1228">
        <v>3191</v>
      </c>
      <c r="T1228">
        <v>106</v>
      </c>
      <c r="U1228">
        <v>408</v>
      </c>
      <c r="V1228">
        <v>154</v>
      </c>
      <c r="W1228">
        <v>251</v>
      </c>
      <c r="X1228">
        <v>1102</v>
      </c>
      <c r="Y1228">
        <v>1170</v>
      </c>
      <c r="Z1228">
        <v>1572</v>
      </c>
      <c r="AA1228">
        <v>297</v>
      </c>
    </row>
    <row r="1229" spans="1:27">
      <c r="A1229">
        <f>VLOOKUP(B1229,xwalk!$A$2:$D$1455,4,FALSE)</f>
        <v>6</v>
      </c>
      <c r="B1229">
        <v>1232</v>
      </c>
      <c r="C1229">
        <v>3009</v>
      </c>
      <c r="D1229">
        <v>24</v>
      </c>
      <c r="E1229">
        <v>31</v>
      </c>
      <c r="F1229">
        <v>60</v>
      </c>
      <c r="G1229">
        <v>192</v>
      </c>
      <c r="H1229">
        <v>134</v>
      </c>
      <c r="I1229">
        <v>238</v>
      </c>
      <c r="J1229">
        <v>487</v>
      </c>
      <c r="K1229">
        <v>339</v>
      </c>
      <c r="L1229">
        <v>325</v>
      </c>
      <c r="M1229">
        <v>174</v>
      </c>
      <c r="N1229">
        <v>304</v>
      </c>
      <c r="O1229">
        <v>386</v>
      </c>
      <c r="P1229">
        <v>442</v>
      </c>
      <c r="Q1229">
        <v>260</v>
      </c>
      <c r="R1229">
        <v>54</v>
      </c>
      <c r="S1229">
        <v>3033</v>
      </c>
      <c r="T1229">
        <v>144</v>
      </c>
      <c r="U1229">
        <v>453</v>
      </c>
      <c r="V1229">
        <v>198</v>
      </c>
      <c r="W1229">
        <v>276</v>
      </c>
      <c r="X1229">
        <v>1133</v>
      </c>
      <c r="Y1229">
        <v>829</v>
      </c>
      <c r="Z1229">
        <v>1499</v>
      </c>
      <c r="AA1229">
        <v>329</v>
      </c>
    </row>
    <row r="1230" spans="1:27">
      <c r="A1230">
        <f>VLOOKUP(B1230,xwalk!$A$2:$D$1455,4,FALSE)</f>
        <v>6</v>
      </c>
      <c r="B1230">
        <v>1233</v>
      </c>
      <c r="C1230">
        <v>2860</v>
      </c>
      <c r="D1230">
        <v>0</v>
      </c>
      <c r="E1230">
        <v>23</v>
      </c>
      <c r="F1230">
        <v>55</v>
      </c>
      <c r="G1230">
        <v>197</v>
      </c>
      <c r="H1230">
        <v>185</v>
      </c>
      <c r="I1230">
        <v>273</v>
      </c>
      <c r="J1230">
        <v>479</v>
      </c>
      <c r="K1230">
        <v>308</v>
      </c>
      <c r="L1230">
        <v>494</v>
      </c>
      <c r="M1230">
        <v>189</v>
      </c>
      <c r="N1230">
        <v>221</v>
      </c>
      <c r="O1230">
        <v>434</v>
      </c>
      <c r="P1230">
        <v>410</v>
      </c>
      <c r="Q1230">
        <v>267</v>
      </c>
      <c r="R1230">
        <v>101</v>
      </c>
      <c r="S1230">
        <v>2860</v>
      </c>
      <c r="T1230">
        <v>107</v>
      </c>
      <c r="U1230">
        <v>301</v>
      </c>
      <c r="V1230">
        <v>111</v>
      </c>
      <c r="W1230">
        <v>274</v>
      </c>
      <c r="X1230">
        <v>1067</v>
      </c>
      <c r="Y1230">
        <v>1000</v>
      </c>
      <c r="Z1230">
        <v>1380</v>
      </c>
      <c r="AA1230">
        <v>233</v>
      </c>
    </row>
    <row r="1231" spans="1:27">
      <c r="A1231">
        <f>VLOOKUP(B1231,xwalk!$A$2:$D$1455,4,FALSE)</f>
        <v>6</v>
      </c>
      <c r="B1231">
        <v>1234</v>
      </c>
      <c r="C1231">
        <v>3630</v>
      </c>
      <c r="D1231">
        <v>5</v>
      </c>
      <c r="E1231">
        <v>84</v>
      </c>
      <c r="F1231">
        <v>96</v>
      </c>
      <c r="G1231">
        <v>274</v>
      </c>
      <c r="H1231">
        <v>216</v>
      </c>
      <c r="I1231">
        <v>272</v>
      </c>
      <c r="J1231">
        <v>483</v>
      </c>
      <c r="K1231">
        <v>439</v>
      </c>
      <c r="L1231">
        <v>412</v>
      </c>
      <c r="M1231">
        <v>234</v>
      </c>
      <c r="N1231">
        <v>340</v>
      </c>
      <c r="O1231">
        <v>553</v>
      </c>
      <c r="P1231">
        <v>470</v>
      </c>
      <c r="Q1231">
        <v>224</v>
      </c>
      <c r="R1231">
        <v>178</v>
      </c>
      <c r="S1231">
        <v>3635</v>
      </c>
      <c r="T1231">
        <v>249</v>
      </c>
      <c r="U1231">
        <v>514</v>
      </c>
      <c r="V1231">
        <v>270</v>
      </c>
      <c r="W1231">
        <v>457</v>
      </c>
      <c r="X1231">
        <v>1328</v>
      </c>
      <c r="Y1231">
        <v>817</v>
      </c>
      <c r="Z1231">
        <v>1786</v>
      </c>
      <c r="AA1231">
        <v>397</v>
      </c>
    </row>
    <row r="1232" spans="1:27">
      <c r="A1232">
        <f>VLOOKUP(B1232,xwalk!$A$2:$D$1455,4,FALSE)</f>
        <v>6</v>
      </c>
      <c r="B1232">
        <v>1235</v>
      </c>
      <c r="C1232">
        <v>2390</v>
      </c>
      <c r="D1232">
        <v>11</v>
      </c>
      <c r="E1232">
        <v>120</v>
      </c>
      <c r="F1232">
        <v>117</v>
      </c>
      <c r="G1232">
        <v>211</v>
      </c>
      <c r="H1232">
        <v>176</v>
      </c>
      <c r="I1232">
        <v>153</v>
      </c>
      <c r="J1232">
        <v>285</v>
      </c>
      <c r="K1232">
        <v>380</v>
      </c>
      <c r="L1232">
        <v>343</v>
      </c>
      <c r="M1232">
        <v>155</v>
      </c>
      <c r="N1232">
        <v>184</v>
      </c>
      <c r="O1232">
        <v>255</v>
      </c>
      <c r="P1232">
        <v>340</v>
      </c>
      <c r="Q1232">
        <v>304</v>
      </c>
      <c r="R1232">
        <v>163</v>
      </c>
      <c r="S1232">
        <v>2401</v>
      </c>
      <c r="T1232">
        <v>160</v>
      </c>
      <c r="U1232">
        <v>322</v>
      </c>
      <c r="V1232">
        <v>195</v>
      </c>
      <c r="W1232">
        <v>378</v>
      </c>
      <c r="X1232">
        <v>996</v>
      </c>
      <c r="Y1232">
        <v>350</v>
      </c>
      <c r="Z1232">
        <v>1150</v>
      </c>
      <c r="AA1232">
        <v>300</v>
      </c>
    </row>
    <row r="1233" spans="1:27">
      <c r="A1233">
        <f>VLOOKUP(B1233,xwalk!$A$2:$D$1455,4,FALSE)</f>
        <v>6</v>
      </c>
      <c r="B1233">
        <v>1236</v>
      </c>
      <c r="C1233">
        <v>3170</v>
      </c>
      <c r="D1233">
        <v>72</v>
      </c>
      <c r="E1233">
        <v>66</v>
      </c>
      <c r="F1233">
        <v>82</v>
      </c>
      <c r="G1233">
        <v>254</v>
      </c>
      <c r="H1233">
        <v>221</v>
      </c>
      <c r="I1233">
        <v>257</v>
      </c>
      <c r="J1233">
        <v>510</v>
      </c>
      <c r="K1233">
        <v>473</v>
      </c>
      <c r="L1233">
        <v>459</v>
      </c>
      <c r="M1233">
        <v>211</v>
      </c>
      <c r="N1233">
        <v>247</v>
      </c>
      <c r="O1233">
        <v>502</v>
      </c>
      <c r="P1233">
        <v>450</v>
      </c>
      <c r="Q1233">
        <v>271</v>
      </c>
      <c r="R1233">
        <v>167</v>
      </c>
      <c r="S1233">
        <v>3242</v>
      </c>
      <c r="T1233">
        <v>201</v>
      </c>
      <c r="U1233">
        <v>465</v>
      </c>
      <c r="V1233">
        <v>188</v>
      </c>
      <c r="W1233">
        <v>411</v>
      </c>
      <c r="X1233">
        <v>1422</v>
      </c>
      <c r="Y1233">
        <v>555</v>
      </c>
      <c r="Z1233">
        <v>1621</v>
      </c>
      <c r="AA1233">
        <v>382</v>
      </c>
    </row>
    <row r="1234" spans="1:27">
      <c r="A1234">
        <f>VLOOKUP(B1234,xwalk!$A$2:$D$1455,4,FALSE)</f>
        <v>6</v>
      </c>
      <c r="B1234">
        <v>1237</v>
      </c>
      <c r="C1234">
        <v>2470</v>
      </c>
      <c r="D1234">
        <v>0</v>
      </c>
      <c r="E1234">
        <v>43</v>
      </c>
      <c r="F1234">
        <v>52</v>
      </c>
      <c r="G1234">
        <v>187</v>
      </c>
      <c r="H1234">
        <v>153</v>
      </c>
      <c r="I1234">
        <v>175</v>
      </c>
      <c r="J1234">
        <v>327</v>
      </c>
      <c r="K1234">
        <v>244</v>
      </c>
      <c r="L1234">
        <v>269</v>
      </c>
      <c r="M1234">
        <v>182</v>
      </c>
      <c r="N1234">
        <v>242</v>
      </c>
      <c r="O1234">
        <v>279</v>
      </c>
      <c r="P1234">
        <v>271</v>
      </c>
      <c r="Q1234">
        <v>243</v>
      </c>
      <c r="R1234">
        <v>144</v>
      </c>
      <c r="S1234">
        <v>2470</v>
      </c>
      <c r="T1234">
        <v>146</v>
      </c>
      <c r="U1234">
        <v>451</v>
      </c>
      <c r="V1234">
        <v>180</v>
      </c>
      <c r="W1234">
        <v>331</v>
      </c>
      <c r="X1234">
        <v>994</v>
      </c>
      <c r="Y1234">
        <v>368</v>
      </c>
      <c r="Z1234">
        <v>1226</v>
      </c>
      <c r="AA1234">
        <v>328</v>
      </c>
    </row>
    <row r="1235" spans="1:27">
      <c r="A1235">
        <f>VLOOKUP(B1235,xwalk!$A$2:$D$1455,4,FALSE)</f>
        <v>6</v>
      </c>
      <c r="B1235">
        <v>1238</v>
      </c>
      <c r="C1235">
        <v>780</v>
      </c>
      <c r="D1235">
        <v>0</v>
      </c>
      <c r="E1235">
        <v>17</v>
      </c>
      <c r="F1235">
        <v>9</v>
      </c>
      <c r="G1235">
        <v>49</v>
      </c>
      <c r="H1235">
        <v>41</v>
      </c>
      <c r="I1235">
        <v>62</v>
      </c>
      <c r="J1235">
        <v>98</v>
      </c>
      <c r="K1235">
        <v>35</v>
      </c>
      <c r="L1235">
        <v>97</v>
      </c>
      <c r="M1235">
        <v>56</v>
      </c>
      <c r="N1235">
        <v>88</v>
      </c>
      <c r="O1235">
        <v>95</v>
      </c>
      <c r="P1235">
        <v>100</v>
      </c>
      <c r="Q1235">
        <v>72</v>
      </c>
      <c r="R1235">
        <v>9</v>
      </c>
      <c r="S1235">
        <v>780</v>
      </c>
      <c r="T1235">
        <v>15</v>
      </c>
      <c r="U1235">
        <v>129</v>
      </c>
      <c r="V1235">
        <v>101</v>
      </c>
      <c r="W1235">
        <v>224</v>
      </c>
      <c r="X1235">
        <v>275</v>
      </c>
      <c r="Y1235">
        <v>36</v>
      </c>
      <c r="Z1235">
        <v>393</v>
      </c>
      <c r="AA1235">
        <v>74</v>
      </c>
    </row>
    <row r="1236" spans="1:27">
      <c r="A1236">
        <f>VLOOKUP(B1236,xwalk!$A$2:$D$1455,4,FALSE)</f>
        <v>6</v>
      </c>
      <c r="B1236">
        <v>1239</v>
      </c>
      <c r="C1236">
        <v>3480</v>
      </c>
      <c r="D1236">
        <v>55</v>
      </c>
      <c r="E1236">
        <v>21</v>
      </c>
      <c r="F1236">
        <v>42</v>
      </c>
      <c r="G1236">
        <v>166</v>
      </c>
      <c r="H1236">
        <v>131</v>
      </c>
      <c r="I1236">
        <v>243</v>
      </c>
      <c r="J1236">
        <v>397</v>
      </c>
      <c r="K1236">
        <v>83</v>
      </c>
      <c r="L1236">
        <v>263</v>
      </c>
      <c r="M1236">
        <v>196</v>
      </c>
      <c r="N1236">
        <v>458</v>
      </c>
      <c r="O1236">
        <v>143</v>
      </c>
      <c r="P1236">
        <v>352</v>
      </c>
      <c r="Q1236">
        <v>297</v>
      </c>
      <c r="R1236">
        <v>208</v>
      </c>
      <c r="S1236">
        <v>3535</v>
      </c>
      <c r="T1236">
        <v>141</v>
      </c>
      <c r="U1236">
        <v>522</v>
      </c>
      <c r="V1236">
        <v>361</v>
      </c>
      <c r="W1236">
        <v>288</v>
      </c>
      <c r="X1236">
        <v>1484</v>
      </c>
      <c r="Y1236">
        <v>739</v>
      </c>
      <c r="Z1236">
        <v>1762</v>
      </c>
      <c r="AA1236">
        <v>369</v>
      </c>
    </row>
    <row r="1237" spans="1:27">
      <c r="A1237">
        <f>VLOOKUP(B1237,xwalk!$A$2:$D$1455,4,FALSE)</f>
        <v>6</v>
      </c>
      <c r="B1237">
        <v>1240</v>
      </c>
      <c r="C1237">
        <v>4810</v>
      </c>
      <c r="D1237">
        <v>75</v>
      </c>
      <c r="E1237">
        <v>19</v>
      </c>
      <c r="F1237">
        <v>67</v>
      </c>
      <c r="G1237">
        <v>231</v>
      </c>
      <c r="H1237">
        <v>190</v>
      </c>
      <c r="I1237">
        <v>318</v>
      </c>
      <c r="J1237">
        <v>596</v>
      </c>
      <c r="K1237">
        <v>203</v>
      </c>
      <c r="L1237">
        <v>383</v>
      </c>
      <c r="M1237">
        <v>222</v>
      </c>
      <c r="N1237">
        <v>613</v>
      </c>
      <c r="O1237">
        <v>356</v>
      </c>
      <c r="P1237">
        <v>445</v>
      </c>
      <c r="Q1237">
        <v>323</v>
      </c>
      <c r="R1237">
        <v>297</v>
      </c>
      <c r="S1237">
        <v>4885</v>
      </c>
      <c r="T1237">
        <v>214</v>
      </c>
      <c r="U1237">
        <v>664</v>
      </c>
      <c r="V1237">
        <v>418</v>
      </c>
      <c r="W1237">
        <v>427</v>
      </c>
      <c r="X1237">
        <v>1784</v>
      </c>
      <c r="Y1237">
        <v>1378</v>
      </c>
      <c r="Z1237">
        <v>2392</v>
      </c>
      <c r="AA1237">
        <v>508</v>
      </c>
    </row>
    <row r="1238" spans="1:27">
      <c r="A1238">
        <f>VLOOKUP(B1238,xwalk!$A$2:$D$1455,4,FALSE)</f>
        <v>6</v>
      </c>
      <c r="B1238">
        <v>1241</v>
      </c>
      <c r="C1238">
        <v>2650</v>
      </c>
      <c r="D1238">
        <v>60</v>
      </c>
      <c r="E1238">
        <v>315</v>
      </c>
      <c r="F1238">
        <v>255</v>
      </c>
      <c r="G1238">
        <v>176</v>
      </c>
      <c r="H1238">
        <v>156</v>
      </c>
      <c r="I1238">
        <v>144</v>
      </c>
      <c r="J1238">
        <v>317</v>
      </c>
      <c r="K1238">
        <v>637</v>
      </c>
      <c r="L1238">
        <v>408</v>
      </c>
      <c r="M1238">
        <v>145</v>
      </c>
      <c r="N1238">
        <v>173</v>
      </c>
      <c r="O1238">
        <v>650</v>
      </c>
      <c r="P1238">
        <v>457</v>
      </c>
      <c r="Q1238">
        <v>202</v>
      </c>
      <c r="R1238">
        <v>54</v>
      </c>
      <c r="S1238">
        <v>2710</v>
      </c>
      <c r="T1238">
        <v>99</v>
      </c>
      <c r="U1238">
        <v>217</v>
      </c>
      <c r="V1238">
        <v>112</v>
      </c>
      <c r="W1238">
        <v>251</v>
      </c>
      <c r="X1238">
        <v>793</v>
      </c>
      <c r="Y1238">
        <v>1238</v>
      </c>
      <c r="Z1238">
        <v>1266</v>
      </c>
      <c r="AA1238">
        <v>170</v>
      </c>
    </row>
    <row r="1239" spans="1:27">
      <c r="A1239">
        <f>VLOOKUP(B1239,xwalk!$A$2:$D$1455,4,FALSE)</f>
        <v>6</v>
      </c>
      <c r="B1239">
        <v>1242</v>
      </c>
      <c r="C1239">
        <v>5397</v>
      </c>
      <c r="D1239">
        <v>5</v>
      </c>
      <c r="E1239">
        <v>44</v>
      </c>
      <c r="F1239">
        <v>110</v>
      </c>
      <c r="G1239">
        <v>374</v>
      </c>
      <c r="H1239">
        <v>329</v>
      </c>
      <c r="I1239">
        <v>491</v>
      </c>
      <c r="J1239">
        <v>887</v>
      </c>
      <c r="K1239">
        <v>620</v>
      </c>
      <c r="L1239">
        <v>784</v>
      </c>
      <c r="M1239">
        <v>373</v>
      </c>
      <c r="N1239">
        <v>458</v>
      </c>
      <c r="O1239">
        <v>763</v>
      </c>
      <c r="P1239">
        <v>837</v>
      </c>
      <c r="Q1239">
        <v>404</v>
      </c>
      <c r="R1239">
        <v>231</v>
      </c>
      <c r="S1239">
        <v>5402</v>
      </c>
      <c r="T1239">
        <v>214</v>
      </c>
      <c r="U1239">
        <v>595</v>
      </c>
      <c r="V1239">
        <v>248</v>
      </c>
      <c r="W1239">
        <v>577</v>
      </c>
      <c r="X1239">
        <v>1846</v>
      </c>
      <c r="Y1239">
        <v>1922</v>
      </c>
      <c r="Z1239">
        <v>2635</v>
      </c>
      <c r="AA1239">
        <v>455</v>
      </c>
    </row>
    <row r="1240" spans="1:27">
      <c r="A1240">
        <f>VLOOKUP(B1240,xwalk!$A$2:$D$1455,4,FALSE)</f>
        <v>6</v>
      </c>
      <c r="B1240">
        <v>1243</v>
      </c>
      <c r="C1240">
        <v>4821</v>
      </c>
      <c r="D1240">
        <v>193</v>
      </c>
      <c r="E1240">
        <v>84</v>
      </c>
      <c r="F1240">
        <v>130</v>
      </c>
      <c r="G1240">
        <v>329</v>
      </c>
      <c r="H1240">
        <v>206</v>
      </c>
      <c r="I1240">
        <v>350</v>
      </c>
      <c r="J1240">
        <v>655</v>
      </c>
      <c r="K1240">
        <v>521</v>
      </c>
      <c r="L1240">
        <v>496</v>
      </c>
      <c r="M1240">
        <v>297</v>
      </c>
      <c r="N1240">
        <v>440</v>
      </c>
      <c r="O1240">
        <v>602</v>
      </c>
      <c r="P1240">
        <v>504</v>
      </c>
      <c r="Q1240">
        <v>368</v>
      </c>
      <c r="R1240">
        <v>280</v>
      </c>
      <c r="S1240">
        <v>5014</v>
      </c>
      <c r="T1240">
        <v>211</v>
      </c>
      <c r="U1240">
        <v>573</v>
      </c>
      <c r="V1240">
        <v>391</v>
      </c>
      <c r="W1240">
        <v>415</v>
      </c>
      <c r="X1240">
        <v>1763</v>
      </c>
      <c r="Y1240">
        <v>1661</v>
      </c>
      <c r="Z1240">
        <v>2487</v>
      </c>
      <c r="AA1240">
        <v>488</v>
      </c>
    </row>
    <row r="1241" spans="1:27">
      <c r="A1241">
        <f>VLOOKUP(B1241,xwalk!$A$2:$D$1455,4,FALSE)</f>
        <v>6</v>
      </c>
      <c r="B1241">
        <v>1244</v>
      </c>
      <c r="C1241">
        <v>5468</v>
      </c>
      <c r="D1241">
        <v>45</v>
      </c>
      <c r="E1241">
        <v>41</v>
      </c>
      <c r="F1241">
        <v>68</v>
      </c>
      <c r="G1241">
        <v>261</v>
      </c>
      <c r="H1241">
        <v>227</v>
      </c>
      <c r="I1241">
        <v>397</v>
      </c>
      <c r="J1241">
        <v>591</v>
      </c>
      <c r="K1241">
        <v>211</v>
      </c>
      <c r="L1241">
        <v>404</v>
      </c>
      <c r="M1241">
        <v>266</v>
      </c>
      <c r="N1241">
        <v>704</v>
      </c>
      <c r="O1241">
        <v>318</v>
      </c>
      <c r="P1241">
        <v>444</v>
      </c>
      <c r="Q1241">
        <v>452</v>
      </c>
      <c r="R1241">
        <v>371</v>
      </c>
      <c r="S1241">
        <v>5513</v>
      </c>
      <c r="T1241">
        <v>248</v>
      </c>
      <c r="U1241">
        <v>876</v>
      </c>
      <c r="V1241">
        <v>568</v>
      </c>
      <c r="W1241">
        <v>519</v>
      </c>
      <c r="X1241">
        <v>2115</v>
      </c>
      <c r="Y1241">
        <v>1187</v>
      </c>
      <c r="Z1241">
        <v>2683</v>
      </c>
      <c r="AA1241">
        <v>637</v>
      </c>
    </row>
    <row r="1242" spans="1:27">
      <c r="A1242">
        <f>VLOOKUP(B1242,xwalk!$A$2:$D$1455,4,FALSE)</f>
        <v>6</v>
      </c>
      <c r="B1242">
        <v>1245</v>
      </c>
      <c r="C1242">
        <v>5253</v>
      </c>
      <c r="D1242">
        <v>28</v>
      </c>
      <c r="E1242">
        <v>23</v>
      </c>
      <c r="F1242">
        <v>53</v>
      </c>
      <c r="G1242">
        <v>265</v>
      </c>
      <c r="H1242">
        <v>230</v>
      </c>
      <c r="I1242">
        <v>385</v>
      </c>
      <c r="J1242">
        <v>666</v>
      </c>
      <c r="K1242">
        <v>226</v>
      </c>
      <c r="L1242">
        <v>423</v>
      </c>
      <c r="M1242">
        <v>322</v>
      </c>
      <c r="N1242">
        <v>651</v>
      </c>
      <c r="O1242">
        <v>351</v>
      </c>
      <c r="P1242">
        <v>459</v>
      </c>
      <c r="Q1242">
        <v>535</v>
      </c>
      <c r="R1242">
        <v>277</v>
      </c>
      <c r="S1242">
        <v>5281</v>
      </c>
      <c r="T1242">
        <v>243</v>
      </c>
      <c r="U1242">
        <v>855</v>
      </c>
      <c r="V1242">
        <v>462</v>
      </c>
      <c r="W1242">
        <v>484</v>
      </c>
      <c r="X1242">
        <v>2004</v>
      </c>
      <c r="Y1242">
        <v>1233</v>
      </c>
      <c r="Z1242">
        <v>2629</v>
      </c>
      <c r="AA1242">
        <v>576</v>
      </c>
    </row>
    <row r="1243" spans="1:27">
      <c r="A1243">
        <f>VLOOKUP(B1243,xwalk!$A$2:$D$1455,4,FALSE)</f>
        <v>6</v>
      </c>
      <c r="B1243">
        <v>1246</v>
      </c>
      <c r="C1243">
        <v>12851</v>
      </c>
      <c r="D1243">
        <v>37</v>
      </c>
      <c r="E1243">
        <v>145</v>
      </c>
      <c r="F1243">
        <v>230</v>
      </c>
      <c r="G1243">
        <v>681</v>
      </c>
      <c r="H1243">
        <v>681</v>
      </c>
      <c r="I1243">
        <v>860</v>
      </c>
      <c r="J1243">
        <v>1742</v>
      </c>
      <c r="K1243">
        <v>581</v>
      </c>
      <c r="L1243">
        <v>1461</v>
      </c>
      <c r="M1243">
        <v>839</v>
      </c>
      <c r="N1243">
        <v>1458</v>
      </c>
      <c r="O1243">
        <v>445</v>
      </c>
      <c r="P1243">
        <v>1344</v>
      </c>
      <c r="Q1243">
        <v>1626</v>
      </c>
      <c r="R1243">
        <v>924</v>
      </c>
      <c r="S1243">
        <v>12888</v>
      </c>
      <c r="T1243">
        <v>709</v>
      </c>
      <c r="U1243">
        <v>1944</v>
      </c>
      <c r="V1243">
        <v>1013</v>
      </c>
      <c r="W1243">
        <v>1731</v>
      </c>
      <c r="X1243">
        <v>5470</v>
      </c>
      <c r="Y1243">
        <v>2021</v>
      </c>
      <c r="Z1243">
        <v>6529</v>
      </c>
      <c r="AA1243">
        <v>1454</v>
      </c>
    </row>
    <row r="1244" spans="1:27">
      <c r="A1244">
        <f>VLOOKUP(B1244,xwalk!$A$2:$D$1455,4,FALSE)</f>
        <v>6</v>
      </c>
      <c r="B1244">
        <v>1247</v>
      </c>
      <c r="C1244">
        <v>11160</v>
      </c>
      <c r="D1244">
        <v>2</v>
      </c>
      <c r="E1244">
        <v>85</v>
      </c>
      <c r="F1244">
        <v>214</v>
      </c>
      <c r="G1244">
        <v>552</v>
      </c>
      <c r="H1244">
        <v>561</v>
      </c>
      <c r="I1244">
        <v>876</v>
      </c>
      <c r="J1244">
        <v>1358</v>
      </c>
      <c r="K1244">
        <v>423</v>
      </c>
      <c r="L1244">
        <v>1145</v>
      </c>
      <c r="M1244">
        <v>741</v>
      </c>
      <c r="N1244">
        <v>1337</v>
      </c>
      <c r="O1244">
        <v>232</v>
      </c>
      <c r="P1244">
        <v>1134</v>
      </c>
      <c r="Q1244">
        <v>1552</v>
      </c>
      <c r="R1244">
        <v>728</v>
      </c>
      <c r="S1244">
        <v>11162</v>
      </c>
      <c r="T1244">
        <v>815</v>
      </c>
      <c r="U1244">
        <v>2157</v>
      </c>
      <c r="V1244">
        <v>1066</v>
      </c>
      <c r="W1244">
        <v>1759</v>
      </c>
      <c r="X1244">
        <v>4422</v>
      </c>
      <c r="Y1244">
        <v>943</v>
      </c>
      <c r="Z1244">
        <v>5690</v>
      </c>
      <c r="AA1244">
        <v>1678</v>
      </c>
    </row>
    <row r="1245" spans="1:27">
      <c r="A1245">
        <f>VLOOKUP(B1245,xwalk!$A$2:$D$1455,4,FALSE)</f>
        <v>6</v>
      </c>
      <c r="B1245">
        <v>1248</v>
      </c>
      <c r="C1245">
        <v>9711</v>
      </c>
      <c r="D1245">
        <v>6</v>
      </c>
      <c r="E1245">
        <v>60</v>
      </c>
      <c r="F1245">
        <v>161</v>
      </c>
      <c r="G1245">
        <v>532</v>
      </c>
      <c r="H1245">
        <v>573</v>
      </c>
      <c r="I1245">
        <v>841</v>
      </c>
      <c r="J1245">
        <v>1381</v>
      </c>
      <c r="K1245">
        <v>522</v>
      </c>
      <c r="L1245">
        <v>1423</v>
      </c>
      <c r="M1245">
        <v>584</v>
      </c>
      <c r="N1245">
        <v>1019</v>
      </c>
      <c r="O1245">
        <v>937</v>
      </c>
      <c r="P1245">
        <v>853</v>
      </c>
      <c r="Q1245">
        <v>1487</v>
      </c>
      <c r="R1245">
        <v>271</v>
      </c>
      <c r="S1245">
        <v>9717</v>
      </c>
      <c r="T1245">
        <v>497</v>
      </c>
      <c r="U1245">
        <v>1144</v>
      </c>
      <c r="V1245">
        <v>548</v>
      </c>
      <c r="W1245">
        <v>892</v>
      </c>
      <c r="X1245">
        <v>4134</v>
      </c>
      <c r="Y1245">
        <v>2502</v>
      </c>
      <c r="Z1245">
        <v>4757</v>
      </c>
      <c r="AA1245">
        <v>888</v>
      </c>
    </row>
    <row r="1246" spans="1:27">
      <c r="A1246">
        <f>VLOOKUP(B1246,xwalk!$A$2:$D$1455,4,FALSE)</f>
        <v>6</v>
      </c>
      <c r="B1246">
        <v>1249</v>
      </c>
      <c r="C1246">
        <v>6863</v>
      </c>
      <c r="D1246">
        <v>8</v>
      </c>
      <c r="E1246">
        <v>116</v>
      </c>
      <c r="F1246">
        <v>215</v>
      </c>
      <c r="G1246">
        <v>357</v>
      </c>
      <c r="H1246">
        <v>414</v>
      </c>
      <c r="I1246">
        <v>530</v>
      </c>
      <c r="J1246">
        <v>894</v>
      </c>
      <c r="K1246">
        <v>500</v>
      </c>
      <c r="L1246">
        <v>903</v>
      </c>
      <c r="M1246">
        <v>433</v>
      </c>
      <c r="N1246">
        <v>690</v>
      </c>
      <c r="O1246">
        <v>542</v>
      </c>
      <c r="P1246">
        <v>712</v>
      </c>
      <c r="Q1246">
        <v>834</v>
      </c>
      <c r="R1246">
        <v>438</v>
      </c>
      <c r="S1246">
        <v>6871</v>
      </c>
      <c r="T1246">
        <v>175</v>
      </c>
      <c r="U1246">
        <v>849</v>
      </c>
      <c r="V1246">
        <v>457</v>
      </c>
      <c r="W1246">
        <v>510</v>
      </c>
      <c r="X1246">
        <v>2815</v>
      </c>
      <c r="Y1246">
        <v>2065</v>
      </c>
      <c r="Z1246">
        <v>3186</v>
      </c>
      <c r="AA1246">
        <v>632</v>
      </c>
    </row>
    <row r="1247" spans="1:27">
      <c r="A1247">
        <f>VLOOKUP(B1247,xwalk!$A$2:$D$1455,4,FALSE)</f>
        <v>6</v>
      </c>
      <c r="B1247">
        <v>1250</v>
      </c>
      <c r="C1247">
        <v>4869</v>
      </c>
      <c r="D1247">
        <v>10</v>
      </c>
      <c r="E1247">
        <v>101</v>
      </c>
      <c r="F1247">
        <v>119</v>
      </c>
      <c r="G1247">
        <v>312</v>
      </c>
      <c r="H1247">
        <v>267</v>
      </c>
      <c r="I1247">
        <v>325</v>
      </c>
      <c r="J1247">
        <v>542</v>
      </c>
      <c r="K1247">
        <v>374</v>
      </c>
      <c r="L1247">
        <v>422</v>
      </c>
      <c r="M1247">
        <v>329</v>
      </c>
      <c r="N1247">
        <v>541</v>
      </c>
      <c r="O1247">
        <v>530</v>
      </c>
      <c r="P1247">
        <v>434</v>
      </c>
      <c r="Q1247">
        <v>404</v>
      </c>
      <c r="R1247">
        <v>298</v>
      </c>
      <c r="S1247">
        <v>4879</v>
      </c>
      <c r="T1247">
        <v>272</v>
      </c>
      <c r="U1247">
        <v>906</v>
      </c>
      <c r="V1247">
        <v>458</v>
      </c>
      <c r="W1247">
        <v>634</v>
      </c>
      <c r="X1247">
        <v>1866</v>
      </c>
      <c r="Y1247">
        <v>743</v>
      </c>
      <c r="Z1247">
        <v>2407</v>
      </c>
      <c r="AA1247">
        <v>647</v>
      </c>
    </row>
    <row r="1248" spans="1:27">
      <c r="A1248">
        <f>VLOOKUP(B1248,xwalk!$A$2:$D$1455,4,FALSE)</f>
        <v>6</v>
      </c>
      <c r="B1248">
        <v>1251</v>
      </c>
      <c r="C1248">
        <v>7385</v>
      </c>
      <c r="D1248">
        <v>19</v>
      </c>
      <c r="E1248">
        <v>330</v>
      </c>
      <c r="F1248">
        <v>444</v>
      </c>
      <c r="G1248">
        <v>384</v>
      </c>
      <c r="H1248">
        <v>383</v>
      </c>
      <c r="I1248">
        <v>426</v>
      </c>
      <c r="J1248">
        <v>666</v>
      </c>
      <c r="K1248">
        <v>536</v>
      </c>
      <c r="L1248">
        <v>822</v>
      </c>
      <c r="M1248">
        <v>476</v>
      </c>
      <c r="N1248">
        <v>799</v>
      </c>
      <c r="O1248">
        <v>533</v>
      </c>
      <c r="P1248">
        <v>753</v>
      </c>
      <c r="Q1248">
        <v>931</v>
      </c>
      <c r="R1248">
        <v>416</v>
      </c>
      <c r="S1248">
        <v>7404</v>
      </c>
      <c r="T1248">
        <v>395</v>
      </c>
      <c r="U1248">
        <v>1127</v>
      </c>
      <c r="V1248">
        <v>673</v>
      </c>
      <c r="W1248">
        <v>917</v>
      </c>
      <c r="X1248">
        <v>2961</v>
      </c>
      <c r="Y1248">
        <v>1331</v>
      </c>
      <c r="Z1248">
        <v>3548</v>
      </c>
      <c r="AA1248">
        <v>846</v>
      </c>
    </row>
    <row r="1249" spans="1:27">
      <c r="A1249">
        <f>VLOOKUP(B1249,xwalk!$A$2:$D$1455,4,FALSE)</f>
        <v>6</v>
      </c>
      <c r="B1249">
        <v>1252</v>
      </c>
      <c r="C1249">
        <v>5673</v>
      </c>
      <c r="D1249">
        <v>216</v>
      </c>
      <c r="E1249">
        <v>127</v>
      </c>
      <c r="F1249">
        <v>225</v>
      </c>
      <c r="G1249">
        <v>286</v>
      </c>
      <c r="H1249">
        <v>332</v>
      </c>
      <c r="I1249">
        <v>462</v>
      </c>
      <c r="J1249">
        <v>510</v>
      </c>
      <c r="K1249">
        <v>845</v>
      </c>
      <c r="L1249">
        <v>159</v>
      </c>
      <c r="M1249">
        <v>214</v>
      </c>
      <c r="N1249">
        <v>724</v>
      </c>
      <c r="O1249">
        <v>94</v>
      </c>
      <c r="P1249">
        <v>1006</v>
      </c>
      <c r="Q1249">
        <v>690</v>
      </c>
      <c r="R1249">
        <v>152</v>
      </c>
      <c r="S1249">
        <v>5889</v>
      </c>
      <c r="T1249">
        <v>988</v>
      </c>
      <c r="U1249">
        <v>1226</v>
      </c>
      <c r="V1249">
        <v>700</v>
      </c>
      <c r="W1249">
        <v>1210</v>
      </c>
      <c r="X1249">
        <v>1669</v>
      </c>
      <c r="Y1249">
        <v>96</v>
      </c>
      <c r="Z1249">
        <v>2797</v>
      </c>
      <c r="AA1249">
        <v>1032</v>
      </c>
    </row>
    <row r="1250" spans="1:27">
      <c r="A1250">
        <f>VLOOKUP(B1250,xwalk!$A$2:$D$1455,4,FALSE)</f>
        <v>6</v>
      </c>
      <c r="B1250">
        <v>1253</v>
      </c>
      <c r="C1250">
        <v>3636</v>
      </c>
      <c r="D1250">
        <v>0</v>
      </c>
      <c r="E1250">
        <v>20</v>
      </c>
      <c r="F1250">
        <v>46</v>
      </c>
      <c r="G1250">
        <v>190</v>
      </c>
      <c r="H1250">
        <v>201</v>
      </c>
      <c r="I1250">
        <v>274</v>
      </c>
      <c r="J1250">
        <v>452</v>
      </c>
      <c r="K1250">
        <v>138</v>
      </c>
      <c r="L1250">
        <v>377</v>
      </c>
      <c r="M1250">
        <v>237</v>
      </c>
      <c r="N1250">
        <v>431</v>
      </c>
      <c r="O1250">
        <v>154</v>
      </c>
      <c r="P1250">
        <v>312</v>
      </c>
      <c r="Q1250">
        <v>455</v>
      </c>
      <c r="R1250">
        <v>262</v>
      </c>
      <c r="S1250">
        <v>3636</v>
      </c>
      <c r="T1250">
        <v>190</v>
      </c>
      <c r="U1250">
        <v>737</v>
      </c>
      <c r="V1250">
        <v>366</v>
      </c>
      <c r="W1250">
        <v>525</v>
      </c>
      <c r="X1250">
        <v>1520</v>
      </c>
      <c r="Y1250">
        <v>298</v>
      </c>
      <c r="Z1250">
        <v>1858</v>
      </c>
      <c r="AA1250">
        <v>526</v>
      </c>
    </row>
    <row r="1251" spans="1:27">
      <c r="A1251">
        <f>VLOOKUP(B1251,xwalk!$A$2:$D$1455,4,FALSE)</f>
        <v>6</v>
      </c>
      <c r="B1251">
        <v>1254</v>
      </c>
      <c r="C1251">
        <v>5558</v>
      </c>
      <c r="D1251">
        <v>5</v>
      </c>
      <c r="E1251">
        <v>28</v>
      </c>
      <c r="F1251">
        <v>68</v>
      </c>
      <c r="G1251">
        <v>304</v>
      </c>
      <c r="H1251">
        <v>310</v>
      </c>
      <c r="I1251">
        <v>403</v>
      </c>
      <c r="J1251">
        <v>676</v>
      </c>
      <c r="K1251">
        <v>232</v>
      </c>
      <c r="L1251">
        <v>537</v>
      </c>
      <c r="M1251">
        <v>385</v>
      </c>
      <c r="N1251">
        <v>635</v>
      </c>
      <c r="O1251">
        <v>285</v>
      </c>
      <c r="P1251">
        <v>458</v>
      </c>
      <c r="Q1251">
        <v>513</v>
      </c>
      <c r="R1251">
        <v>533</v>
      </c>
      <c r="S1251">
        <v>5563</v>
      </c>
      <c r="T1251">
        <v>274</v>
      </c>
      <c r="U1251">
        <v>1012</v>
      </c>
      <c r="V1251">
        <v>585</v>
      </c>
      <c r="W1251">
        <v>687</v>
      </c>
      <c r="X1251">
        <v>2288</v>
      </c>
      <c r="Y1251">
        <v>717</v>
      </c>
      <c r="Z1251">
        <v>2812</v>
      </c>
      <c r="AA1251">
        <v>767</v>
      </c>
    </row>
    <row r="1252" spans="1:27">
      <c r="A1252">
        <f>VLOOKUP(B1252,xwalk!$A$2:$D$1455,4,FALSE)</f>
        <v>6</v>
      </c>
      <c r="B1252">
        <v>1255</v>
      </c>
      <c r="C1252">
        <v>4706</v>
      </c>
      <c r="D1252">
        <v>11</v>
      </c>
      <c r="E1252">
        <v>63</v>
      </c>
      <c r="F1252">
        <v>89</v>
      </c>
      <c r="G1252">
        <v>248</v>
      </c>
      <c r="H1252">
        <v>249</v>
      </c>
      <c r="I1252">
        <v>382</v>
      </c>
      <c r="J1252">
        <v>587</v>
      </c>
      <c r="K1252">
        <v>365</v>
      </c>
      <c r="L1252">
        <v>458</v>
      </c>
      <c r="M1252">
        <v>291</v>
      </c>
      <c r="N1252">
        <v>504</v>
      </c>
      <c r="O1252">
        <v>384</v>
      </c>
      <c r="P1252">
        <v>519</v>
      </c>
      <c r="Q1252">
        <v>460</v>
      </c>
      <c r="R1252">
        <v>255</v>
      </c>
      <c r="S1252">
        <v>4717</v>
      </c>
      <c r="T1252">
        <v>222</v>
      </c>
      <c r="U1252">
        <v>898</v>
      </c>
      <c r="V1252">
        <v>389</v>
      </c>
      <c r="W1252">
        <v>482</v>
      </c>
      <c r="X1252">
        <v>1913</v>
      </c>
      <c r="Y1252">
        <v>813</v>
      </c>
      <c r="Z1252">
        <v>2293</v>
      </c>
      <c r="AA1252">
        <v>626</v>
      </c>
    </row>
    <row r="1253" spans="1:27">
      <c r="A1253">
        <f>VLOOKUP(B1253,xwalk!$A$2:$D$1455,4,FALSE)</f>
        <v>6</v>
      </c>
      <c r="B1253">
        <v>1256</v>
      </c>
      <c r="C1253">
        <v>4428</v>
      </c>
      <c r="D1253">
        <v>0</v>
      </c>
      <c r="E1253">
        <v>95</v>
      </c>
      <c r="F1253">
        <v>133</v>
      </c>
      <c r="G1253">
        <v>269</v>
      </c>
      <c r="H1253">
        <v>296</v>
      </c>
      <c r="I1253">
        <v>329</v>
      </c>
      <c r="J1253">
        <v>535</v>
      </c>
      <c r="K1253">
        <v>399</v>
      </c>
      <c r="L1253">
        <v>516</v>
      </c>
      <c r="M1253">
        <v>312</v>
      </c>
      <c r="N1253">
        <v>430</v>
      </c>
      <c r="O1253">
        <v>541</v>
      </c>
      <c r="P1253">
        <v>414</v>
      </c>
      <c r="Q1253">
        <v>463</v>
      </c>
      <c r="R1253">
        <v>239</v>
      </c>
      <c r="S1253">
        <v>4428</v>
      </c>
      <c r="T1253">
        <v>176</v>
      </c>
      <c r="U1253">
        <v>619</v>
      </c>
      <c r="V1253">
        <v>298</v>
      </c>
      <c r="W1253">
        <v>440</v>
      </c>
      <c r="X1253">
        <v>1669</v>
      </c>
      <c r="Y1253">
        <v>1226</v>
      </c>
      <c r="Z1253">
        <v>2126</v>
      </c>
      <c r="AA1253">
        <v>460</v>
      </c>
    </row>
    <row r="1254" spans="1:27">
      <c r="A1254">
        <f>VLOOKUP(B1254,xwalk!$A$2:$D$1455,4,FALSE)</f>
        <v>6</v>
      </c>
      <c r="B1254">
        <v>1257</v>
      </c>
      <c r="C1254">
        <v>5783</v>
      </c>
      <c r="D1254">
        <v>31</v>
      </c>
      <c r="E1254">
        <v>96</v>
      </c>
      <c r="F1254">
        <v>146</v>
      </c>
      <c r="G1254">
        <v>358</v>
      </c>
      <c r="H1254">
        <v>320</v>
      </c>
      <c r="I1254">
        <v>394</v>
      </c>
      <c r="J1254">
        <v>724</v>
      </c>
      <c r="K1254">
        <v>420</v>
      </c>
      <c r="L1254">
        <v>653</v>
      </c>
      <c r="M1254">
        <v>353</v>
      </c>
      <c r="N1254">
        <v>612</v>
      </c>
      <c r="O1254">
        <v>527</v>
      </c>
      <c r="P1254">
        <v>693</v>
      </c>
      <c r="Q1254">
        <v>465</v>
      </c>
      <c r="R1254">
        <v>353</v>
      </c>
      <c r="S1254">
        <v>5814</v>
      </c>
      <c r="T1254">
        <v>339</v>
      </c>
      <c r="U1254">
        <v>920</v>
      </c>
      <c r="V1254">
        <v>467</v>
      </c>
      <c r="W1254">
        <v>671</v>
      </c>
      <c r="X1254">
        <v>2228</v>
      </c>
      <c r="Y1254">
        <v>1189</v>
      </c>
      <c r="Z1254">
        <v>2808</v>
      </c>
      <c r="AA1254">
        <v>697</v>
      </c>
    </row>
    <row r="1255" spans="1:27">
      <c r="A1255">
        <f>VLOOKUP(B1255,xwalk!$A$2:$D$1455,4,FALSE)</f>
        <v>6</v>
      </c>
      <c r="B1255">
        <v>1258</v>
      </c>
      <c r="C1255">
        <v>3495</v>
      </c>
      <c r="D1255">
        <v>9</v>
      </c>
      <c r="E1255">
        <v>115</v>
      </c>
      <c r="F1255">
        <v>143</v>
      </c>
      <c r="G1255">
        <v>200</v>
      </c>
      <c r="H1255">
        <v>169</v>
      </c>
      <c r="I1255">
        <v>235</v>
      </c>
      <c r="J1255">
        <v>306</v>
      </c>
      <c r="K1255">
        <v>229</v>
      </c>
      <c r="L1255">
        <v>334</v>
      </c>
      <c r="M1255">
        <v>201</v>
      </c>
      <c r="N1255">
        <v>404</v>
      </c>
      <c r="O1255">
        <v>328</v>
      </c>
      <c r="P1255">
        <v>420</v>
      </c>
      <c r="Q1255">
        <v>298</v>
      </c>
      <c r="R1255">
        <v>122</v>
      </c>
      <c r="S1255">
        <v>3504</v>
      </c>
      <c r="T1255">
        <v>218</v>
      </c>
      <c r="U1255">
        <v>605</v>
      </c>
      <c r="V1255">
        <v>250</v>
      </c>
      <c r="W1255">
        <v>390</v>
      </c>
      <c r="X1255">
        <v>1223</v>
      </c>
      <c r="Y1255">
        <v>818</v>
      </c>
      <c r="Z1255">
        <v>1658</v>
      </c>
      <c r="AA1255">
        <v>437</v>
      </c>
    </row>
    <row r="1256" spans="1:27">
      <c r="A1256">
        <f>VLOOKUP(B1256,xwalk!$A$2:$D$1455,4,FALSE)</f>
        <v>6</v>
      </c>
      <c r="B1256">
        <v>1259</v>
      </c>
      <c r="C1256">
        <v>4745</v>
      </c>
      <c r="D1256">
        <v>40</v>
      </c>
      <c r="E1256">
        <v>176</v>
      </c>
      <c r="F1256">
        <v>208</v>
      </c>
      <c r="G1256">
        <v>292</v>
      </c>
      <c r="H1256">
        <v>250</v>
      </c>
      <c r="I1256">
        <v>281</v>
      </c>
      <c r="J1256">
        <v>423</v>
      </c>
      <c r="K1256">
        <v>393</v>
      </c>
      <c r="L1256">
        <v>414</v>
      </c>
      <c r="M1256">
        <v>279</v>
      </c>
      <c r="N1256">
        <v>544</v>
      </c>
      <c r="O1256">
        <v>541</v>
      </c>
      <c r="P1256">
        <v>680</v>
      </c>
      <c r="Q1256">
        <v>237</v>
      </c>
      <c r="R1256">
        <v>172</v>
      </c>
      <c r="S1256">
        <v>4785</v>
      </c>
      <c r="T1256">
        <v>284</v>
      </c>
      <c r="U1256">
        <v>701</v>
      </c>
      <c r="V1256">
        <v>322</v>
      </c>
      <c r="W1256">
        <v>498</v>
      </c>
      <c r="X1256">
        <v>1612</v>
      </c>
      <c r="Y1256">
        <v>1368</v>
      </c>
      <c r="Z1256">
        <v>2261</v>
      </c>
      <c r="AA1256">
        <v>516</v>
      </c>
    </row>
    <row r="1257" spans="1:27">
      <c r="A1257">
        <f>VLOOKUP(B1257,xwalk!$A$2:$D$1455,4,FALSE)</f>
        <v>6</v>
      </c>
      <c r="B1257">
        <v>1260</v>
      </c>
      <c r="C1257">
        <v>3328</v>
      </c>
      <c r="D1257">
        <v>22</v>
      </c>
      <c r="E1257">
        <v>29</v>
      </c>
      <c r="F1257">
        <v>59</v>
      </c>
      <c r="G1257">
        <v>201</v>
      </c>
      <c r="H1257">
        <v>194</v>
      </c>
      <c r="I1257">
        <v>216</v>
      </c>
      <c r="J1257">
        <v>349</v>
      </c>
      <c r="K1257">
        <v>190</v>
      </c>
      <c r="L1257">
        <v>296</v>
      </c>
      <c r="M1257">
        <v>155</v>
      </c>
      <c r="N1257">
        <v>407</v>
      </c>
      <c r="O1257">
        <v>343</v>
      </c>
      <c r="P1257">
        <v>219</v>
      </c>
      <c r="Q1257">
        <v>311</v>
      </c>
      <c r="R1257">
        <v>175</v>
      </c>
      <c r="S1257">
        <v>3350</v>
      </c>
      <c r="T1257">
        <v>243</v>
      </c>
      <c r="U1257">
        <v>605</v>
      </c>
      <c r="V1257">
        <v>265</v>
      </c>
      <c r="W1257">
        <v>409</v>
      </c>
      <c r="X1257">
        <v>1145</v>
      </c>
      <c r="Y1257">
        <v>683</v>
      </c>
      <c r="Z1257">
        <v>1633</v>
      </c>
      <c r="AA1257">
        <v>447</v>
      </c>
    </row>
    <row r="1258" spans="1:27">
      <c r="A1258">
        <f>VLOOKUP(B1258,xwalk!$A$2:$D$1455,4,FALSE)</f>
        <v>6</v>
      </c>
      <c r="B1258">
        <v>1261</v>
      </c>
      <c r="C1258">
        <v>5789</v>
      </c>
      <c r="D1258">
        <v>0</v>
      </c>
      <c r="E1258">
        <v>304</v>
      </c>
      <c r="F1258">
        <v>537</v>
      </c>
      <c r="G1258">
        <v>197</v>
      </c>
      <c r="H1258">
        <v>238</v>
      </c>
      <c r="I1258">
        <v>234</v>
      </c>
      <c r="J1258">
        <v>398</v>
      </c>
      <c r="K1258">
        <v>299</v>
      </c>
      <c r="L1258">
        <v>525</v>
      </c>
      <c r="M1258">
        <v>395</v>
      </c>
      <c r="N1258">
        <v>689</v>
      </c>
      <c r="O1258">
        <v>297</v>
      </c>
      <c r="P1258">
        <v>496</v>
      </c>
      <c r="Q1258">
        <v>774</v>
      </c>
      <c r="R1258">
        <v>341</v>
      </c>
      <c r="S1258">
        <v>5789</v>
      </c>
      <c r="T1258">
        <v>362</v>
      </c>
      <c r="U1258">
        <v>1091</v>
      </c>
      <c r="V1258">
        <v>695</v>
      </c>
      <c r="W1258">
        <v>885</v>
      </c>
      <c r="X1258">
        <v>2130</v>
      </c>
      <c r="Y1258">
        <v>626</v>
      </c>
      <c r="Z1258">
        <v>2904</v>
      </c>
      <c r="AA1258">
        <v>802</v>
      </c>
    </row>
    <row r="1259" spans="1:27">
      <c r="A1259">
        <f>VLOOKUP(B1259,xwalk!$A$2:$D$1455,4,FALSE)</f>
        <v>6</v>
      </c>
      <c r="B1259">
        <v>1262</v>
      </c>
      <c r="C1259">
        <v>2350</v>
      </c>
      <c r="D1259">
        <v>36</v>
      </c>
      <c r="E1259">
        <v>278</v>
      </c>
      <c r="F1259">
        <v>262</v>
      </c>
      <c r="G1259">
        <v>84</v>
      </c>
      <c r="H1259">
        <v>101</v>
      </c>
      <c r="I1259">
        <v>81</v>
      </c>
      <c r="J1259">
        <v>143</v>
      </c>
      <c r="K1259">
        <v>308</v>
      </c>
      <c r="L1259">
        <v>281</v>
      </c>
      <c r="M1259">
        <v>118</v>
      </c>
      <c r="N1259">
        <v>242</v>
      </c>
      <c r="O1259">
        <v>256</v>
      </c>
      <c r="P1259">
        <v>420</v>
      </c>
      <c r="Q1259">
        <v>251</v>
      </c>
      <c r="R1259">
        <v>22</v>
      </c>
      <c r="S1259">
        <v>2386</v>
      </c>
      <c r="T1259">
        <v>108</v>
      </c>
      <c r="U1259">
        <v>272</v>
      </c>
      <c r="V1259">
        <v>295</v>
      </c>
      <c r="W1259">
        <v>437</v>
      </c>
      <c r="X1259">
        <v>875</v>
      </c>
      <c r="Y1259">
        <v>399</v>
      </c>
      <c r="Z1259">
        <v>1138</v>
      </c>
      <c r="AA1259">
        <v>210</v>
      </c>
    </row>
    <row r="1260" spans="1:27">
      <c r="A1260">
        <f>VLOOKUP(B1260,xwalk!$A$2:$D$1455,4,FALSE)</f>
        <v>6</v>
      </c>
      <c r="B1260">
        <v>1263</v>
      </c>
      <c r="C1260">
        <v>2432</v>
      </c>
      <c r="D1260">
        <v>47</v>
      </c>
      <c r="E1260">
        <v>70</v>
      </c>
      <c r="F1260">
        <v>97</v>
      </c>
      <c r="G1260">
        <v>164</v>
      </c>
      <c r="H1260">
        <v>148</v>
      </c>
      <c r="I1260">
        <v>158</v>
      </c>
      <c r="J1260">
        <v>229</v>
      </c>
      <c r="K1260">
        <v>275</v>
      </c>
      <c r="L1260">
        <v>232</v>
      </c>
      <c r="M1260">
        <v>114</v>
      </c>
      <c r="N1260">
        <v>245</v>
      </c>
      <c r="O1260">
        <v>341</v>
      </c>
      <c r="P1260">
        <v>257</v>
      </c>
      <c r="Q1260">
        <v>158</v>
      </c>
      <c r="R1260">
        <v>110</v>
      </c>
      <c r="S1260">
        <v>2479</v>
      </c>
      <c r="T1260">
        <v>122</v>
      </c>
      <c r="U1260">
        <v>317</v>
      </c>
      <c r="V1260">
        <v>177</v>
      </c>
      <c r="W1260">
        <v>211</v>
      </c>
      <c r="X1260">
        <v>788</v>
      </c>
      <c r="Y1260">
        <v>864</v>
      </c>
      <c r="Z1260">
        <v>1125</v>
      </c>
      <c r="AA1260">
        <v>240</v>
      </c>
    </row>
    <row r="1261" spans="1:27">
      <c r="A1261">
        <f>VLOOKUP(B1261,xwalk!$A$2:$D$1455,4,FALSE)</f>
        <v>6</v>
      </c>
      <c r="B1261">
        <v>1264</v>
      </c>
      <c r="C1261">
        <v>5029</v>
      </c>
      <c r="D1261">
        <v>130</v>
      </c>
      <c r="E1261">
        <v>121</v>
      </c>
      <c r="F1261">
        <v>182</v>
      </c>
      <c r="G1261">
        <v>327</v>
      </c>
      <c r="H1261">
        <v>295</v>
      </c>
      <c r="I1261">
        <v>332</v>
      </c>
      <c r="J1261">
        <v>540</v>
      </c>
      <c r="K1261">
        <v>398</v>
      </c>
      <c r="L1261">
        <v>524</v>
      </c>
      <c r="M1261">
        <v>329</v>
      </c>
      <c r="N1261">
        <v>546</v>
      </c>
      <c r="O1261">
        <v>431</v>
      </c>
      <c r="P1261">
        <v>686</v>
      </c>
      <c r="Q1261">
        <v>333</v>
      </c>
      <c r="R1261">
        <v>347</v>
      </c>
      <c r="S1261">
        <v>5159</v>
      </c>
      <c r="T1261">
        <v>394</v>
      </c>
      <c r="U1261">
        <v>737</v>
      </c>
      <c r="V1261">
        <v>430</v>
      </c>
      <c r="W1261">
        <v>742</v>
      </c>
      <c r="X1261">
        <v>1748</v>
      </c>
      <c r="Y1261">
        <v>1108</v>
      </c>
      <c r="Z1261">
        <v>2543</v>
      </c>
      <c r="AA1261">
        <v>630</v>
      </c>
    </row>
    <row r="1262" spans="1:27">
      <c r="A1262">
        <f>VLOOKUP(B1262,xwalk!$A$2:$D$1455,4,FALSE)</f>
        <v>6</v>
      </c>
      <c r="B1262">
        <v>1265</v>
      </c>
      <c r="C1262">
        <v>4076</v>
      </c>
      <c r="D1262">
        <v>30</v>
      </c>
      <c r="E1262">
        <v>101</v>
      </c>
      <c r="F1262">
        <v>156</v>
      </c>
      <c r="G1262">
        <v>275</v>
      </c>
      <c r="H1262">
        <v>218</v>
      </c>
      <c r="I1262">
        <v>221</v>
      </c>
      <c r="J1262">
        <v>380</v>
      </c>
      <c r="K1262">
        <v>283</v>
      </c>
      <c r="L1262">
        <v>412</v>
      </c>
      <c r="M1262">
        <v>262</v>
      </c>
      <c r="N1262">
        <v>394</v>
      </c>
      <c r="O1262">
        <v>353</v>
      </c>
      <c r="P1262">
        <v>430</v>
      </c>
      <c r="Q1262">
        <v>310</v>
      </c>
      <c r="R1262">
        <v>258</v>
      </c>
      <c r="S1262">
        <v>4106</v>
      </c>
      <c r="T1262">
        <v>245</v>
      </c>
      <c r="U1262">
        <v>601</v>
      </c>
      <c r="V1262">
        <v>326</v>
      </c>
      <c r="W1262">
        <v>429</v>
      </c>
      <c r="X1262">
        <v>1380</v>
      </c>
      <c r="Y1262">
        <v>1125</v>
      </c>
      <c r="Z1262">
        <v>1910</v>
      </c>
      <c r="AA1262">
        <v>475</v>
      </c>
    </row>
    <row r="1263" spans="1:27">
      <c r="A1263">
        <f>VLOOKUP(B1263,xwalk!$A$2:$D$1455,4,FALSE)</f>
        <v>6</v>
      </c>
      <c r="B1263">
        <v>1266</v>
      </c>
      <c r="C1263">
        <v>4321</v>
      </c>
      <c r="D1263">
        <v>12</v>
      </c>
      <c r="E1263">
        <v>19</v>
      </c>
      <c r="F1263">
        <v>61</v>
      </c>
      <c r="G1263">
        <v>235</v>
      </c>
      <c r="H1263">
        <v>249</v>
      </c>
      <c r="I1263">
        <v>282</v>
      </c>
      <c r="J1263">
        <v>519</v>
      </c>
      <c r="K1263">
        <v>301</v>
      </c>
      <c r="L1263">
        <v>393</v>
      </c>
      <c r="M1263">
        <v>203</v>
      </c>
      <c r="N1263">
        <v>468</v>
      </c>
      <c r="O1263">
        <v>369</v>
      </c>
      <c r="P1263">
        <v>405</v>
      </c>
      <c r="Q1263">
        <v>333</v>
      </c>
      <c r="R1263">
        <v>258</v>
      </c>
      <c r="S1263">
        <v>4333</v>
      </c>
      <c r="T1263">
        <v>219</v>
      </c>
      <c r="U1263">
        <v>715</v>
      </c>
      <c r="V1263">
        <v>338</v>
      </c>
      <c r="W1263">
        <v>380</v>
      </c>
      <c r="X1263">
        <v>1486</v>
      </c>
      <c r="Y1263">
        <v>1195</v>
      </c>
      <c r="Z1263">
        <v>2030</v>
      </c>
      <c r="AA1263">
        <v>518</v>
      </c>
    </row>
    <row r="1264" spans="1:27">
      <c r="A1264">
        <f>VLOOKUP(B1264,xwalk!$A$2:$D$1455,4,FALSE)</f>
        <v>6</v>
      </c>
      <c r="B1264">
        <v>1267</v>
      </c>
      <c r="C1264">
        <v>3117</v>
      </c>
      <c r="D1264">
        <v>0</v>
      </c>
      <c r="E1264">
        <v>15</v>
      </c>
      <c r="F1264">
        <v>50</v>
      </c>
      <c r="G1264">
        <v>184</v>
      </c>
      <c r="H1264">
        <v>204</v>
      </c>
      <c r="I1264">
        <v>313</v>
      </c>
      <c r="J1264">
        <v>487</v>
      </c>
      <c r="K1264">
        <v>281</v>
      </c>
      <c r="L1264">
        <v>508</v>
      </c>
      <c r="M1264">
        <v>185</v>
      </c>
      <c r="N1264">
        <v>279</v>
      </c>
      <c r="O1264">
        <v>288</v>
      </c>
      <c r="P1264">
        <v>277</v>
      </c>
      <c r="Q1264">
        <v>485</v>
      </c>
      <c r="R1264">
        <v>203</v>
      </c>
      <c r="S1264">
        <v>3117</v>
      </c>
      <c r="T1264">
        <v>96</v>
      </c>
      <c r="U1264">
        <v>404</v>
      </c>
      <c r="V1264">
        <v>233</v>
      </c>
      <c r="W1264">
        <v>270</v>
      </c>
      <c r="X1264">
        <v>1413</v>
      </c>
      <c r="Y1264">
        <v>701</v>
      </c>
      <c r="Z1264">
        <v>1551</v>
      </c>
      <c r="AA1264">
        <v>311</v>
      </c>
    </row>
    <row r="1265" spans="1:27">
      <c r="A1265">
        <f>VLOOKUP(B1265,xwalk!$A$2:$D$1455,4,FALSE)</f>
        <v>6</v>
      </c>
      <c r="B1265">
        <v>1268</v>
      </c>
      <c r="C1265">
        <v>12271</v>
      </c>
      <c r="D1265">
        <v>48</v>
      </c>
      <c r="E1265">
        <v>95</v>
      </c>
      <c r="F1265">
        <v>240</v>
      </c>
      <c r="G1265">
        <v>719</v>
      </c>
      <c r="H1265">
        <v>680</v>
      </c>
      <c r="I1265">
        <v>1050</v>
      </c>
      <c r="J1265">
        <v>2117</v>
      </c>
      <c r="K1265">
        <v>1130</v>
      </c>
      <c r="L1265">
        <v>1850</v>
      </c>
      <c r="M1265">
        <v>793</v>
      </c>
      <c r="N1265">
        <v>1128</v>
      </c>
      <c r="O1265">
        <v>903</v>
      </c>
      <c r="P1265">
        <v>1594</v>
      </c>
      <c r="Q1265">
        <v>1678</v>
      </c>
      <c r="R1265">
        <v>726</v>
      </c>
      <c r="S1265">
        <v>12319</v>
      </c>
      <c r="T1265">
        <v>511</v>
      </c>
      <c r="U1265">
        <v>1576</v>
      </c>
      <c r="V1265">
        <v>870</v>
      </c>
      <c r="W1265">
        <v>1218</v>
      </c>
      <c r="X1265">
        <v>5165</v>
      </c>
      <c r="Y1265">
        <v>2979</v>
      </c>
      <c r="Z1265">
        <v>6087</v>
      </c>
      <c r="AA1265">
        <v>1269</v>
      </c>
    </row>
    <row r="1266" spans="1:27">
      <c r="A1266">
        <f>VLOOKUP(B1266,xwalk!$A$2:$D$1455,4,FALSE)</f>
        <v>6</v>
      </c>
      <c r="B1266">
        <v>1269</v>
      </c>
      <c r="C1266">
        <v>8250</v>
      </c>
      <c r="D1266">
        <v>66</v>
      </c>
      <c r="E1266">
        <v>184</v>
      </c>
      <c r="F1266">
        <v>279</v>
      </c>
      <c r="G1266">
        <v>576</v>
      </c>
      <c r="H1266">
        <v>555</v>
      </c>
      <c r="I1266">
        <v>670</v>
      </c>
      <c r="J1266">
        <v>1176</v>
      </c>
      <c r="K1266">
        <v>1076</v>
      </c>
      <c r="L1266">
        <v>1199</v>
      </c>
      <c r="M1266">
        <v>453</v>
      </c>
      <c r="N1266">
        <v>712</v>
      </c>
      <c r="O1266">
        <v>1288</v>
      </c>
      <c r="P1266">
        <v>830</v>
      </c>
      <c r="Q1266">
        <v>929</v>
      </c>
      <c r="R1266">
        <v>393</v>
      </c>
      <c r="S1266">
        <v>8316</v>
      </c>
      <c r="T1266">
        <v>250</v>
      </c>
      <c r="U1266">
        <v>852</v>
      </c>
      <c r="V1266">
        <v>425</v>
      </c>
      <c r="W1266">
        <v>648</v>
      </c>
      <c r="X1266">
        <v>2761</v>
      </c>
      <c r="Y1266">
        <v>3380</v>
      </c>
      <c r="Z1266">
        <v>3932</v>
      </c>
      <c r="AA1266">
        <v>649</v>
      </c>
    </row>
    <row r="1267" spans="1:27">
      <c r="A1267">
        <f>VLOOKUP(B1267,xwalk!$A$2:$D$1455,4,FALSE)</f>
        <v>6</v>
      </c>
      <c r="B1267">
        <v>1270</v>
      </c>
      <c r="C1267">
        <v>52235</v>
      </c>
      <c r="D1267">
        <v>7</v>
      </c>
      <c r="E1267">
        <v>1244</v>
      </c>
      <c r="F1267">
        <v>2039</v>
      </c>
      <c r="G1267">
        <v>2394</v>
      </c>
      <c r="H1267">
        <v>2652</v>
      </c>
      <c r="I1267">
        <v>3125</v>
      </c>
      <c r="J1267">
        <v>5606</v>
      </c>
      <c r="K1267">
        <v>2290</v>
      </c>
      <c r="L1267">
        <v>5315</v>
      </c>
      <c r="M1267">
        <v>3268</v>
      </c>
      <c r="N1267">
        <v>6187</v>
      </c>
      <c r="O1267">
        <v>2504</v>
      </c>
      <c r="P1267">
        <v>4889</v>
      </c>
      <c r="Q1267">
        <v>5718</v>
      </c>
      <c r="R1267">
        <v>3949</v>
      </c>
      <c r="S1267">
        <v>52242</v>
      </c>
      <c r="T1267">
        <v>2096</v>
      </c>
      <c r="U1267">
        <v>8371</v>
      </c>
      <c r="V1267">
        <v>5028</v>
      </c>
      <c r="W1267">
        <v>5885</v>
      </c>
      <c r="X1267">
        <v>21890</v>
      </c>
      <c r="Y1267">
        <v>8972</v>
      </c>
      <c r="Z1267">
        <v>25371</v>
      </c>
      <c r="AA1267">
        <v>5996</v>
      </c>
    </row>
    <row r="1268" spans="1:27">
      <c r="A1268">
        <f>VLOOKUP(B1268,xwalk!$A$2:$D$1455,4,FALSE)</f>
        <v>6</v>
      </c>
      <c r="B1268">
        <v>1271</v>
      </c>
      <c r="C1268">
        <v>23804</v>
      </c>
      <c r="D1268">
        <v>0</v>
      </c>
      <c r="E1268">
        <v>440</v>
      </c>
      <c r="F1268">
        <v>948</v>
      </c>
      <c r="G1268">
        <v>1209</v>
      </c>
      <c r="H1268">
        <v>1254</v>
      </c>
      <c r="I1268">
        <v>1637</v>
      </c>
      <c r="J1268">
        <v>2097</v>
      </c>
      <c r="K1268">
        <v>1205</v>
      </c>
      <c r="L1268">
        <v>2283</v>
      </c>
      <c r="M1268">
        <v>1588</v>
      </c>
      <c r="N1268">
        <v>2509</v>
      </c>
      <c r="O1268">
        <v>827</v>
      </c>
      <c r="P1268">
        <v>2425</v>
      </c>
      <c r="Q1268">
        <v>2933</v>
      </c>
      <c r="R1268">
        <v>1400</v>
      </c>
      <c r="S1268">
        <v>23804</v>
      </c>
      <c r="T1268">
        <v>1481</v>
      </c>
      <c r="U1268">
        <v>4189</v>
      </c>
      <c r="V1268">
        <v>2397</v>
      </c>
      <c r="W1268">
        <v>3488</v>
      </c>
      <c r="X1268">
        <v>9999</v>
      </c>
      <c r="Y1268">
        <v>2250</v>
      </c>
      <c r="Z1268">
        <v>11388</v>
      </c>
      <c r="AA1268">
        <v>2840</v>
      </c>
    </row>
    <row r="1269" spans="1:27">
      <c r="A1269">
        <f>VLOOKUP(B1269,xwalk!$A$2:$D$1455,4,FALSE)</f>
        <v>6</v>
      </c>
      <c r="B1269">
        <v>1272</v>
      </c>
      <c r="C1269">
        <v>8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1</v>
      </c>
      <c r="K1269">
        <v>0</v>
      </c>
      <c r="L1269">
        <v>0</v>
      </c>
      <c r="M1269">
        <v>0</v>
      </c>
      <c r="N1269">
        <v>1</v>
      </c>
      <c r="O1269">
        <v>0</v>
      </c>
      <c r="P1269">
        <v>0</v>
      </c>
      <c r="Q1269">
        <v>0</v>
      </c>
      <c r="R1269">
        <v>1</v>
      </c>
      <c r="S1269">
        <v>8</v>
      </c>
      <c r="T1269">
        <v>1</v>
      </c>
      <c r="U1269">
        <v>2</v>
      </c>
      <c r="V1269">
        <v>1</v>
      </c>
      <c r="W1269">
        <v>2</v>
      </c>
      <c r="X1269">
        <v>2</v>
      </c>
      <c r="Y1269">
        <v>0</v>
      </c>
      <c r="Z1269">
        <v>5</v>
      </c>
      <c r="AA1269">
        <v>1</v>
      </c>
    </row>
    <row r="1270" spans="1:27">
      <c r="A1270">
        <f>VLOOKUP(B1270,xwalk!$A$2:$D$1455,4,FALSE)</f>
        <v>6</v>
      </c>
      <c r="B1270">
        <v>1273</v>
      </c>
      <c r="C1270">
        <v>3735</v>
      </c>
      <c r="D1270">
        <v>6</v>
      </c>
      <c r="E1270">
        <v>42</v>
      </c>
      <c r="F1270">
        <v>89</v>
      </c>
      <c r="G1270">
        <v>266</v>
      </c>
      <c r="H1270">
        <v>192</v>
      </c>
      <c r="I1270">
        <v>324</v>
      </c>
      <c r="J1270">
        <v>593</v>
      </c>
      <c r="K1270">
        <v>386</v>
      </c>
      <c r="L1270">
        <v>501</v>
      </c>
      <c r="M1270">
        <v>263</v>
      </c>
      <c r="N1270">
        <v>356</v>
      </c>
      <c r="O1270">
        <v>386</v>
      </c>
      <c r="P1270">
        <v>608</v>
      </c>
      <c r="Q1270">
        <v>392</v>
      </c>
      <c r="R1270">
        <v>120</v>
      </c>
      <c r="S1270">
        <v>3741</v>
      </c>
      <c r="T1270">
        <v>72</v>
      </c>
      <c r="U1270">
        <v>258</v>
      </c>
      <c r="V1270">
        <v>394</v>
      </c>
      <c r="W1270">
        <v>741</v>
      </c>
      <c r="X1270">
        <v>1960</v>
      </c>
      <c r="Y1270">
        <v>316</v>
      </c>
      <c r="Z1270">
        <v>1915</v>
      </c>
      <c r="AA1270">
        <v>213</v>
      </c>
    </row>
    <row r="1271" spans="1:27">
      <c r="A1271">
        <f>VLOOKUP(B1271,xwalk!$A$2:$D$1455,4,FALSE)</f>
        <v>6</v>
      </c>
      <c r="B1271">
        <v>1274</v>
      </c>
      <c r="C1271">
        <v>6329</v>
      </c>
      <c r="D1271">
        <v>0</v>
      </c>
      <c r="E1271">
        <v>99</v>
      </c>
      <c r="F1271">
        <v>198</v>
      </c>
      <c r="G1271">
        <v>438</v>
      </c>
      <c r="H1271">
        <v>302</v>
      </c>
      <c r="I1271">
        <v>477</v>
      </c>
      <c r="J1271">
        <v>810</v>
      </c>
      <c r="K1271">
        <v>603</v>
      </c>
      <c r="L1271">
        <v>754</v>
      </c>
      <c r="M1271">
        <v>394</v>
      </c>
      <c r="N1271">
        <v>573</v>
      </c>
      <c r="O1271">
        <v>674</v>
      </c>
      <c r="P1271">
        <v>963</v>
      </c>
      <c r="Q1271">
        <v>412</v>
      </c>
      <c r="R1271">
        <v>275</v>
      </c>
      <c r="S1271">
        <v>6329</v>
      </c>
      <c r="T1271">
        <v>314</v>
      </c>
      <c r="U1271">
        <v>998</v>
      </c>
      <c r="V1271">
        <v>370</v>
      </c>
      <c r="W1271">
        <v>845</v>
      </c>
      <c r="X1271">
        <v>2605</v>
      </c>
      <c r="Y1271">
        <v>1197</v>
      </c>
      <c r="Z1271">
        <v>2875</v>
      </c>
      <c r="AA1271">
        <v>680</v>
      </c>
    </row>
    <row r="1272" spans="1:27">
      <c r="A1272">
        <f>VLOOKUP(B1272,xwalk!$A$2:$D$1455,4,FALSE)</f>
        <v>6</v>
      </c>
      <c r="B1272">
        <v>1275</v>
      </c>
      <c r="C1272">
        <v>3134</v>
      </c>
      <c r="D1272">
        <v>0</v>
      </c>
      <c r="E1272">
        <v>29</v>
      </c>
      <c r="F1272">
        <v>97</v>
      </c>
      <c r="G1272">
        <v>188</v>
      </c>
      <c r="H1272">
        <v>171</v>
      </c>
      <c r="I1272">
        <v>289</v>
      </c>
      <c r="J1272">
        <v>409</v>
      </c>
      <c r="K1272">
        <v>296</v>
      </c>
      <c r="L1272">
        <v>425</v>
      </c>
      <c r="M1272">
        <v>207</v>
      </c>
      <c r="N1272">
        <v>255</v>
      </c>
      <c r="O1272">
        <v>225</v>
      </c>
      <c r="P1272">
        <v>411</v>
      </c>
      <c r="Q1272">
        <v>438</v>
      </c>
      <c r="R1272">
        <v>109</v>
      </c>
      <c r="S1272">
        <v>3134</v>
      </c>
      <c r="T1272">
        <v>159</v>
      </c>
      <c r="U1272">
        <v>505</v>
      </c>
      <c r="V1272">
        <v>231</v>
      </c>
      <c r="W1272">
        <v>464</v>
      </c>
      <c r="X1272">
        <v>1415</v>
      </c>
      <c r="Y1272">
        <v>360</v>
      </c>
      <c r="Z1272">
        <v>1452</v>
      </c>
      <c r="AA1272">
        <v>351</v>
      </c>
    </row>
    <row r="1273" spans="1:27">
      <c r="A1273">
        <f>VLOOKUP(B1273,xwalk!$A$2:$D$1455,4,FALSE)</f>
        <v>6</v>
      </c>
      <c r="B1273">
        <v>1276</v>
      </c>
      <c r="C1273">
        <v>3477</v>
      </c>
      <c r="D1273">
        <v>0</v>
      </c>
      <c r="E1273">
        <v>30</v>
      </c>
      <c r="F1273">
        <v>106</v>
      </c>
      <c r="G1273">
        <v>197</v>
      </c>
      <c r="H1273">
        <v>184</v>
      </c>
      <c r="I1273">
        <v>248</v>
      </c>
      <c r="J1273">
        <v>436</v>
      </c>
      <c r="K1273">
        <v>253</v>
      </c>
      <c r="L1273">
        <v>411</v>
      </c>
      <c r="M1273">
        <v>212</v>
      </c>
      <c r="N1273">
        <v>325</v>
      </c>
      <c r="O1273">
        <v>127</v>
      </c>
      <c r="P1273">
        <v>433</v>
      </c>
      <c r="Q1273">
        <v>433</v>
      </c>
      <c r="R1273">
        <v>208</v>
      </c>
      <c r="S1273">
        <v>3477</v>
      </c>
      <c r="T1273">
        <v>152</v>
      </c>
      <c r="U1273">
        <v>601</v>
      </c>
      <c r="V1273">
        <v>312</v>
      </c>
      <c r="W1273">
        <v>472</v>
      </c>
      <c r="X1273">
        <v>1557</v>
      </c>
      <c r="Y1273">
        <v>383</v>
      </c>
      <c r="Z1273">
        <v>1640</v>
      </c>
      <c r="AA1273">
        <v>374</v>
      </c>
    </row>
    <row r="1274" spans="1:27">
      <c r="A1274">
        <f>VLOOKUP(B1274,xwalk!$A$2:$D$1455,4,FALSE)</f>
        <v>6</v>
      </c>
      <c r="B1274">
        <v>1277</v>
      </c>
      <c r="C1274">
        <v>5730</v>
      </c>
      <c r="D1274">
        <v>11</v>
      </c>
      <c r="E1274">
        <v>34</v>
      </c>
      <c r="F1274">
        <v>112</v>
      </c>
      <c r="G1274">
        <v>307</v>
      </c>
      <c r="H1274">
        <v>304</v>
      </c>
      <c r="I1274">
        <v>442</v>
      </c>
      <c r="J1274">
        <v>718</v>
      </c>
      <c r="K1274">
        <v>350</v>
      </c>
      <c r="L1274">
        <v>588</v>
      </c>
      <c r="M1274">
        <v>378</v>
      </c>
      <c r="N1274">
        <v>601</v>
      </c>
      <c r="O1274">
        <v>355</v>
      </c>
      <c r="P1274">
        <v>468</v>
      </c>
      <c r="Q1274">
        <v>675</v>
      </c>
      <c r="R1274">
        <v>419</v>
      </c>
      <c r="S1274">
        <v>5741</v>
      </c>
      <c r="T1274">
        <v>291</v>
      </c>
      <c r="U1274">
        <v>1044</v>
      </c>
      <c r="V1274">
        <v>539</v>
      </c>
      <c r="W1274">
        <v>700</v>
      </c>
      <c r="X1274">
        <v>2459</v>
      </c>
      <c r="Y1274">
        <v>708</v>
      </c>
      <c r="Z1274">
        <v>2830</v>
      </c>
      <c r="AA1274">
        <v>688</v>
      </c>
    </row>
    <row r="1275" spans="1:27">
      <c r="A1275">
        <f>VLOOKUP(B1275,xwalk!$A$2:$D$1455,4,FALSE)</f>
        <v>6</v>
      </c>
      <c r="B1275">
        <v>1278</v>
      </c>
      <c r="C1275">
        <v>3181</v>
      </c>
      <c r="D1275">
        <v>0</v>
      </c>
      <c r="E1275">
        <v>16</v>
      </c>
      <c r="F1275">
        <v>67</v>
      </c>
      <c r="G1275">
        <v>168</v>
      </c>
      <c r="H1275">
        <v>162</v>
      </c>
      <c r="I1275">
        <v>254</v>
      </c>
      <c r="J1275">
        <v>367</v>
      </c>
      <c r="K1275">
        <v>147</v>
      </c>
      <c r="L1275">
        <v>349</v>
      </c>
      <c r="M1275">
        <v>212</v>
      </c>
      <c r="N1275">
        <v>326</v>
      </c>
      <c r="O1275">
        <v>172</v>
      </c>
      <c r="P1275">
        <v>381</v>
      </c>
      <c r="Q1275">
        <v>258</v>
      </c>
      <c r="R1275">
        <v>223</v>
      </c>
      <c r="S1275">
        <v>3181</v>
      </c>
      <c r="T1275">
        <v>145</v>
      </c>
      <c r="U1275">
        <v>560</v>
      </c>
      <c r="V1275">
        <v>292</v>
      </c>
      <c r="W1275">
        <v>404</v>
      </c>
      <c r="X1275">
        <v>1419</v>
      </c>
      <c r="Y1275">
        <v>361</v>
      </c>
      <c r="Z1275">
        <v>1529</v>
      </c>
      <c r="AA1275">
        <v>362</v>
      </c>
    </row>
    <row r="1276" spans="1:27">
      <c r="A1276">
        <f>VLOOKUP(B1276,xwalk!$A$2:$D$1455,4,FALSE)</f>
        <v>6</v>
      </c>
      <c r="B1276">
        <v>1279</v>
      </c>
      <c r="C1276">
        <v>17170</v>
      </c>
      <c r="D1276">
        <v>25</v>
      </c>
      <c r="E1276">
        <v>282</v>
      </c>
      <c r="F1276">
        <v>579</v>
      </c>
      <c r="G1276">
        <v>805</v>
      </c>
      <c r="H1276">
        <v>811</v>
      </c>
      <c r="I1276">
        <v>1388</v>
      </c>
      <c r="J1276">
        <v>2586</v>
      </c>
      <c r="K1276">
        <v>1529</v>
      </c>
      <c r="L1276">
        <v>2479</v>
      </c>
      <c r="M1276">
        <v>1055</v>
      </c>
      <c r="N1276">
        <v>1388</v>
      </c>
      <c r="O1276">
        <v>1278</v>
      </c>
      <c r="P1276">
        <v>2123</v>
      </c>
      <c r="Q1276">
        <v>2071</v>
      </c>
      <c r="R1276">
        <v>979</v>
      </c>
      <c r="S1276">
        <v>17195</v>
      </c>
      <c r="T1276">
        <v>552</v>
      </c>
      <c r="U1276">
        <v>2106</v>
      </c>
      <c r="V1276">
        <v>1156</v>
      </c>
      <c r="W1276">
        <v>1580</v>
      </c>
      <c r="X1276">
        <v>7968</v>
      </c>
      <c r="Y1276">
        <v>3833</v>
      </c>
      <c r="Z1276">
        <v>7916</v>
      </c>
      <c r="AA1276">
        <v>1264</v>
      </c>
    </row>
    <row r="1277" spans="1:27">
      <c r="A1277">
        <f>VLOOKUP(B1277,xwalk!$A$2:$D$1455,4,FALSE)</f>
        <v>6</v>
      </c>
      <c r="B1277">
        <v>1280</v>
      </c>
      <c r="C1277">
        <v>10141</v>
      </c>
      <c r="D1277">
        <v>0</v>
      </c>
      <c r="E1277">
        <v>183</v>
      </c>
      <c r="F1277">
        <v>312</v>
      </c>
      <c r="G1277">
        <v>794</v>
      </c>
      <c r="H1277">
        <v>560</v>
      </c>
      <c r="I1277">
        <v>1014</v>
      </c>
      <c r="J1277">
        <v>1526</v>
      </c>
      <c r="K1277">
        <v>1572</v>
      </c>
      <c r="L1277">
        <v>1558</v>
      </c>
      <c r="M1277">
        <v>473</v>
      </c>
      <c r="N1277">
        <v>786</v>
      </c>
      <c r="O1277">
        <v>1825</v>
      </c>
      <c r="P1277">
        <v>973</v>
      </c>
      <c r="Q1277">
        <v>1181</v>
      </c>
      <c r="R1277">
        <v>410</v>
      </c>
      <c r="S1277">
        <v>10141</v>
      </c>
      <c r="T1277">
        <v>271</v>
      </c>
      <c r="U1277">
        <v>1139</v>
      </c>
      <c r="V1277">
        <v>461</v>
      </c>
      <c r="W1277">
        <v>604</v>
      </c>
      <c r="X1277">
        <v>3356</v>
      </c>
      <c r="Y1277">
        <v>4310</v>
      </c>
      <c r="Z1277">
        <v>4731</v>
      </c>
      <c r="AA1277">
        <v>729</v>
      </c>
    </row>
    <row r="1278" spans="1:27">
      <c r="A1278">
        <f>VLOOKUP(B1278,xwalk!$A$2:$D$1455,4,FALSE)</f>
        <v>6</v>
      </c>
      <c r="B1278">
        <v>1281</v>
      </c>
      <c r="C1278">
        <v>6172</v>
      </c>
      <c r="D1278">
        <v>0</v>
      </c>
      <c r="E1278">
        <v>268</v>
      </c>
      <c r="F1278">
        <v>462</v>
      </c>
      <c r="G1278">
        <v>364</v>
      </c>
      <c r="H1278">
        <v>330</v>
      </c>
      <c r="I1278">
        <v>431</v>
      </c>
      <c r="J1278">
        <v>557</v>
      </c>
      <c r="K1278">
        <v>657</v>
      </c>
      <c r="L1278">
        <v>874</v>
      </c>
      <c r="M1278">
        <v>410</v>
      </c>
      <c r="N1278">
        <v>471</v>
      </c>
      <c r="O1278">
        <v>605</v>
      </c>
      <c r="P1278">
        <v>1090</v>
      </c>
      <c r="Q1278">
        <v>609</v>
      </c>
      <c r="R1278">
        <v>108</v>
      </c>
      <c r="S1278">
        <v>6172</v>
      </c>
      <c r="T1278">
        <v>345</v>
      </c>
      <c r="U1278">
        <v>893</v>
      </c>
      <c r="V1278">
        <v>364</v>
      </c>
      <c r="W1278">
        <v>941</v>
      </c>
      <c r="X1278">
        <v>2418</v>
      </c>
      <c r="Y1278">
        <v>1211</v>
      </c>
      <c r="Z1278">
        <v>2752</v>
      </c>
      <c r="AA1278">
        <v>669</v>
      </c>
    </row>
    <row r="1279" spans="1:27">
      <c r="A1279">
        <f>VLOOKUP(B1279,xwalk!$A$2:$D$1455,4,FALSE)</f>
        <v>6</v>
      </c>
      <c r="B1279">
        <v>1282</v>
      </c>
      <c r="C1279">
        <v>13966</v>
      </c>
      <c r="D1279">
        <v>7</v>
      </c>
      <c r="E1279">
        <v>139</v>
      </c>
      <c r="F1279">
        <v>333</v>
      </c>
      <c r="G1279">
        <v>715</v>
      </c>
      <c r="H1279">
        <v>669</v>
      </c>
      <c r="I1279">
        <v>934</v>
      </c>
      <c r="J1279">
        <v>1585</v>
      </c>
      <c r="K1279">
        <v>594</v>
      </c>
      <c r="L1279">
        <v>1380</v>
      </c>
      <c r="M1279">
        <v>858</v>
      </c>
      <c r="N1279">
        <v>1543</v>
      </c>
      <c r="O1279">
        <v>681</v>
      </c>
      <c r="P1279">
        <v>1559</v>
      </c>
      <c r="Q1279">
        <v>1411</v>
      </c>
      <c r="R1279">
        <v>724</v>
      </c>
      <c r="S1279">
        <v>13973</v>
      </c>
      <c r="T1279">
        <v>928</v>
      </c>
      <c r="U1279">
        <v>2447</v>
      </c>
      <c r="V1279">
        <v>1118</v>
      </c>
      <c r="W1279">
        <v>2056</v>
      </c>
      <c r="X1279">
        <v>5785</v>
      </c>
      <c r="Y1279">
        <v>1639</v>
      </c>
      <c r="Z1279">
        <v>6569</v>
      </c>
      <c r="AA1279">
        <v>1689</v>
      </c>
    </row>
    <row r="1280" spans="1:27">
      <c r="A1280">
        <f>VLOOKUP(B1280,xwalk!$A$2:$D$1455,4,FALSE)</f>
        <v>6</v>
      </c>
      <c r="B1280">
        <v>1283</v>
      </c>
      <c r="C1280">
        <v>4150</v>
      </c>
      <c r="D1280">
        <v>0</v>
      </c>
      <c r="E1280">
        <v>86</v>
      </c>
      <c r="F1280">
        <v>168</v>
      </c>
      <c r="G1280">
        <v>253</v>
      </c>
      <c r="H1280">
        <v>205</v>
      </c>
      <c r="I1280">
        <v>304</v>
      </c>
      <c r="J1280">
        <v>480</v>
      </c>
      <c r="K1280">
        <v>323</v>
      </c>
      <c r="L1280">
        <v>538</v>
      </c>
      <c r="M1280">
        <v>294</v>
      </c>
      <c r="N1280">
        <v>341</v>
      </c>
      <c r="O1280">
        <v>522</v>
      </c>
      <c r="P1280">
        <v>433</v>
      </c>
      <c r="Q1280">
        <v>441</v>
      </c>
      <c r="R1280">
        <v>100</v>
      </c>
      <c r="S1280">
        <v>4150</v>
      </c>
      <c r="T1280">
        <v>171</v>
      </c>
      <c r="U1280">
        <v>617</v>
      </c>
      <c r="V1280">
        <v>172</v>
      </c>
      <c r="W1280">
        <v>445</v>
      </c>
      <c r="X1280">
        <v>1524</v>
      </c>
      <c r="Y1280">
        <v>1221</v>
      </c>
      <c r="Z1280">
        <v>1792</v>
      </c>
      <c r="AA1280">
        <v>396</v>
      </c>
    </row>
    <row r="1281" spans="1:27">
      <c r="A1281">
        <f>VLOOKUP(B1281,xwalk!$A$2:$D$1455,4,FALSE)</f>
        <v>6</v>
      </c>
      <c r="B1281">
        <v>1284</v>
      </c>
      <c r="C1281">
        <v>4823</v>
      </c>
      <c r="D1281">
        <v>24</v>
      </c>
      <c r="E1281">
        <v>58</v>
      </c>
      <c r="F1281">
        <v>140</v>
      </c>
      <c r="G1281">
        <v>286</v>
      </c>
      <c r="H1281">
        <v>282</v>
      </c>
      <c r="I1281">
        <v>400</v>
      </c>
      <c r="J1281">
        <v>727</v>
      </c>
      <c r="K1281">
        <v>492</v>
      </c>
      <c r="L1281">
        <v>716</v>
      </c>
      <c r="M1281">
        <v>301</v>
      </c>
      <c r="N1281">
        <v>384</v>
      </c>
      <c r="O1281">
        <v>535</v>
      </c>
      <c r="P1281">
        <v>762</v>
      </c>
      <c r="Q1281">
        <v>310</v>
      </c>
      <c r="R1281">
        <v>286</v>
      </c>
      <c r="S1281">
        <v>4847</v>
      </c>
      <c r="T1281">
        <v>167</v>
      </c>
      <c r="U1281">
        <v>528</v>
      </c>
      <c r="V1281">
        <v>276</v>
      </c>
      <c r="W1281">
        <v>438</v>
      </c>
      <c r="X1281">
        <v>1895</v>
      </c>
      <c r="Y1281">
        <v>1543</v>
      </c>
      <c r="Z1281">
        <v>2296</v>
      </c>
      <c r="AA1281">
        <v>340</v>
      </c>
    </row>
    <row r="1282" spans="1:27">
      <c r="A1282">
        <f>VLOOKUP(B1282,xwalk!$A$2:$D$1455,4,FALSE)</f>
        <v>6</v>
      </c>
      <c r="B1282">
        <v>1285</v>
      </c>
      <c r="C1282">
        <v>5421</v>
      </c>
      <c r="D1282">
        <v>0</v>
      </c>
      <c r="E1282">
        <v>53</v>
      </c>
      <c r="F1282">
        <v>122</v>
      </c>
      <c r="G1282">
        <v>340</v>
      </c>
      <c r="H1282">
        <v>311</v>
      </c>
      <c r="I1282">
        <v>484</v>
      </c>
      <c r="J1282">
        <v>752</v>
      </c>
      <c r="K1282">
        <v>370</v>
      </c>
      <c r="L1282">
        <v>874</v>
      </c>
      <c r="M1282">
        <v>368</v>
      </c>
      <c r="N1282">
        <v>450</v>
      </c>
      <c r="O1282">
        <v>620</v>
      </c>
      <c r="P1282">
        <v>443</v>
      </c>
      <c r="Q1282">
        <v>623</v>
      </c>
      <c r="R1282">
        <v>376</v>
      </c>
      <c r="S1282">
        <v>5421</v>
      </c>
      <c r="T1282">
        <v>143</v>
      </c>
      <c r="U1282">
        <v>609</v>
      </c>
      <c r="V1282">
        <v>438</v>
      </c>
      <c r="W1282">
        <v>402</v>
      </c>
      <c r="X1282">
        <v>2495</v>
      </c>
      <c r="Y1282">
        <v>1334</v>
      </c>
      <c r="Z1282">
        <v>2637</v>
      </c>
      <c r="AA1282">
        <v>415</v>
      </c>
    </row>
    <row r="1283" spans="1:27">
      <c r="A1283">
        <f>VLOOKUP(B1283,xwalk!$A$2:$D$1455,4,FALSE)</f>
        <v>6</v>
      </c>
      <c r="B1283">
        <v>1286</v>
      </c>
      <c r="C1283">
        <v>4368</v>
      </c>
      <c r="D1283">
        <v>13</v>
      </c>
      <c r="E1283">
        <v>19</v>
      </c>
      <c r="F1283">
        <v>81</v>
      </c>
      <c r="G1283">
        <v>236</v>
      </c>
      <c r="H1283">
        <v>234</v>
      </c>
      <c r="I1283">
        <v>422</v>
      </c>
      <c r="J1283">
        <v>567</v>
      </c>
      <c r="K1283">
        <v>263</v>
      </c>
      <c r="L1283">
        <v>694</v>
      </c>
      <c r="M1283">
        <v>230</v>
      </c>
      <c r="N1283">
        <v>372</v>
      </c>
      <c r="O1283">
        <v>385</v>
      </c>
      <c r="P1283">
        <v>471</v>
      </c>
      <c r="Q1283">
        <v>453</v>
      </c>
      <c r="R1283">
        <v>250</v>
      </c>
      <c r="S1283">
        <v>4381</v>
      </c>
      <c r="T1283">
        <v>119</v>
      </c>
      <c r="U1283">
        <v>534</v>
      </c>
      <c r="V1283">
        <v>277</v>
      </c>
      <c r="W1283">
        <v>352</v>
      </c>
      <c r="X1283">
        <v>2127</v>
      </c>
      <c r="Y1283">
        <v>972</v>
      </c>
      <c r="Z1283">
        <v>1997</v>
      </c>
      <c r="AA1283">
        <v>307</v>
      </c>
    </row>
    <row r="1284" spans="1:27">
      <c r="A1284">
        <f>VLOOKUP(B1284,xwalk!$A$2:$D$1455,4,FALSE)</f>
        <v>6</v>
      </c>
      <c r="B1284">
        <v>1287</v>
      </c>
      <c r="C1284">
        <v>3253</v>
      </c>
      <c r="D1284">
        <v>25</v>
      </c>
      <c r="E1284">
        <v>36</v>
      </c>
      <c r="F1284">
        <v>73</v>
      </c>
      <c r="G1284">
        <v>186</v>
      </c>
      <c r="H1284">
        <v>138</v>
      </c>
      <c r="I1284">
        <v>264</v>
      </c>
      <c r="J1284">
        <v>384</v>
      </c>
      <c r="K1284">
        <v>214</v>
      </c>
      <c r="L1284">
        <v>382</v>
      </c>
      <c r="M1284">
        <v>171</v>
      </c>
      <c r="N1284">
        <v>314</v>
      </c>
      <c r="O1284">
        <v>316</v>
      </c>
      <c r="P1284">
        <v>284</v>
      </c>
      <c r="Q1284">
        <v>338</v>
      </c>
      <c r="R1284">
        <v>143</v>
      </c>
      <c r="S1284">
        <v>3278</v>
      </c>
      <c r="T1284">
        <v>137</v>
      </c>
      <c r="U1284">
        <v>499</v>
      </c>
      <c r="V1284">
        <v>197</v>
      </c>
      <c r="W1284">
        <v>359</v>
      </c>
      <c r="X1284">
        <v>1420</v>
      </c>
      <c r="Y1284">
        <v>666</v>
      </c>
      <c r="Z1284">
        <v>1401</v>
      </c>
      <c r="AA1284">
        <v>293</v>
      </c>
    </row>
    <row r="1285" spans="1:27">
      <c r="A1285">
        <f>VLOOKUP(B1285,xwalk!$A$2:$D$1455,4,FALSE)</f>
        <v>6</v>
      </c>
      <c r="B1285">
        <v>1288</v>
      </c>
      <c r="C1285">
        <v>11358</v>
      </c>
      <c r="D1285">
        <v>2</v>
      </c>
      <c r="E1285">
        <v>126</v>
      </c>
      <c r="F1285">
        <v>279</v>
      </c>
      <c r="G1285">
        <v>573</v>
      </c>
      <c r="H1285">
        <v>561</v>
      </c>
      <c r="I1285">
        <v>808</v>
      </c>
      <c r="J1285">
        <v>1154</v>
      </c>
      <c r="K1285">
        <v>457</v>
      </c>
      <c r="L1285">
        <v>1148</v>
      </c>
      <c r="M1285">
        <v>673</v>
      </c>
      <c r="N1285">
        <v>1223</v>
      </c>
      <c r="O1285">
        <v>642</v>
      </c>
      <c r="P1285">
        <v>1030</v>
      </c>
      <c r="Q1285">
        <v>1233</v>
      </c>
      <c r="R1285">
        <v>596</v>
      </c>
      <c r="S1285">
        <v>11360</v>
      </c>
      <c r="T1285">
        <v>648</v>
      </c>
      <c r="U1285">
        <v>1858</v>
      </c>
      <c r="V1285">
        <v>900</v>
      </c>
      <c r="W1285">
        <v>1481</v>
      </c>
      <c r="X1285">
        <v>4806</v>
      </c>
      <c r="Y1285">
        <v>1667</v>
      </c>
      <c r="Z1285">
        <v>5132</v>
      </c>
      <c r="AA1285">
        <v>1210</v>
      </c>
    </row>
    <row r="1286" spans="1:27">
      <c r="A1286">
        <f>VLOOKUP(B1286,xwalk!$A$2:$D$1455,4,FALSE)</f>
        <v>6</v>
      </c>
      <c r="B1286">
        <v>1289</v>
      </c>
      <c r="C1286">
        <v>7620</v>
      </c>
      <c r="D1286">
        <v>0</v>
      </c>
      <c r="E1286">
        <v>163</v>
      </c>
      <c r="F1286">
        <v>339</v>
      </c>
      <c r="G1286">
        <v>379</v>
      </c>
      <c r="H1286">
        <v>351</v>
      </c>
      <c r="I1286">
        <v>481</v>
      </c>
      <c r="J1286">
        <v>708</v>
      </c>
      <c r="K1286">
        <v>452</v>
      </c>
      <c r="L1286">
        <v>708</v>
      </c>
      <c r="M1286">
        <v>471</v>
      </c>
      <c r="N1286">
        <v>790</v>
      </c>
      <c r="O1286">
        <v>540</v>
      </c>
      <c r="P1286">
        <v>876</v>
      </c>
      <c r="Q1286">
        <v>574</v>
      </c>
      <c r="R1286">
        <v>431</v>
      </c>
      <c r="S1286">
        <v>7620</v>
      </c>
      <c r="T1286">
        <v>407</v>
      </c>
      <c r="U1286">
        <v>1219</v>
      </c>
      <c r="V1286">
        <v>494</v>
      </c>
      <c r="W1286">
        <v>909</v>
      </c>
      <c r="X1286">
        <v>2893</v>
      </c>
      <c r="Y1286">
        <v>1698</v>
      </c>
      <c r="Z1286">
        <v>3463</v>
      </c>
      <c r="AA1286">
        <v>772</v>
      </c>
    </row>
    <row r="1287" spans="1:27">
      <c r="A1287">
        <f>VLOOKUP(B1287,xwalk!$A$2:$D$1455,4,FALSE)</f>
        <v>6</v>
      </c>
      <c r="B1287">
        <v>1290</v>
      </c>
      <c r="C1287">
        <v>20794</v>
      </c>
      <c r="D1287">
        <v>5</v>
      </c>
      <c r="E1287">
        <v>411</v>
      </c>
      <c r="F1287">
        <v>777</v>
      </c>
      <c r="G1287">
        <v>1851</v>
      </c>
      <c r="H1287">
        <v>1075</v>
      </c>
      <c r="I1287">
        <v>2108</v>
      </c>
      <c r="J1287">
        <v>3081</v>
      </c>
      <c r="K1287">
        <v>2684</v>
      </c>
      <c r="L1287">
        <v>4491</v>
      </c>
      <c r="M1287">
        <v>870</v>
      </c>
      <c r="N1287">
        <v>1258</v>
      </c>
      <c r="O1287">
        <v>5201</v>
      </c>
      <c r="P1287">
        <v>2564</v>
      </c>
      <c r="Q1287">
        <v>1280</v>
      </c>
      <c r="R1287">
        <v>258</v>
      </c>
      <c r="S1287">
        <v>20799</v>
      </c>
      <c r="T1287">
        <v>777</v>
      </c>
      <c r="U1287">
        <v>2458</v>
      </c>
      <c r="V1287">
        <v>632</v>
      </c>
      <c r="W1287">
        <v>1887</v>
      </c>
      <c r="X1287">
        <v>7860</v>
      </c>
      <c r="Y1287">
        <v>7185</v>
      </c>
      <c r="Z1287">
        <v>9279</v>
      </c>
      <c r="AA1287">
        <v>1785</v>
      </c>
    </row>
    <row r="1288" spans="1:27">
      <c r="A1288">
        <f>VLOOKUP(B1288,xwalk!$A$2:$D$1455,4,FALSE)</f>
        <v>7</v>
      </c>
      <c r="B1288">
        <v>1291</v>
      </c>
      <c r="C1288">
        <v>14708</v>
      </c>
      <c r="D1288">
        <v>8</v>
      </c>
      <c r="E1288">
        <v>342</v>
      </c>
      <c r="F1288">
        <v>527</v>
      </c>
      <c r="G1288">
        <v>809</v>
      </c>
      <c r="H1288">
        <v>645</v>
      </c>
      <c r="I1288">
        <v>1001</v>
      </c>
      <c r="J1288">
        <v>1416</v>
      </c>
      <c r="K1288">
        <v>808</v>
      </c>
      <c r="L1288">
        <v>1328</v>
      </c>
      <c r="M1288">
        <v>755</v>
      </c>
      <c r="N1288">
        <v>1849</v>
      </c>
      <c r="O1288">
        <v>812</v>
      </c>
      <c r="P1288">
        <v>1075</v>
      </c>
      <c r="Q1288">
        <v>1822</v>
      </c>
      <c r="R1288">
        <v>1031</v>
      </c>
      <c r="S1288">
        <v>14716</v>
      </c>
      <c r="T1288">
        <v>574</v>
      </c>
      <c r="U1288">
        <v>1586</v>
      </c>
      <c r="V1288">
        <v>1047</v>
      </c>
      <c r="W1288">
        <v>1091</v>
      </c>
      <c r="X1288">
        <v>4750</v>
      </c>
      <c r="Y1288">
        <v>5668</v>
      </c>
      <c r="Z1288">
        <v>6894</v>
      </c>
      <c r="AA1288">
        <v>1094</v>
      </c>
    </row>
    <row r="1289" spans="1:27">
      <c r="A1289">
        <f>VLOOKUP(B1289,xwalk!$A$2:$D$1455,4,FALSE)</f>
        <v>7</v>
      </c>
      <c r="B1289">
        <v>1292</v>
      </c>
      <c r="C1289">
        <v>11618</v>
      </c>
      <c r="D1289">
        <v>72</v>
      </c>
      <c r="E1289">
        <v>101</v>
      </c>
      <c r="F1289">
        <v>234</v>
      </c>
      <c r="G1289">
        <v>440</v>
      </c>
      <c r="H1289">
        <v>456</v>
      </c>
      <c r="I1289">
        <v>766</v>
      </c>
      <c r="J1289">
        <v>1494</v>
      </c>
      <c r="K1289">
        <v>386</v>
      </c>
      <c r="L1289">
        <v>981</v>
      </c>
      <c r="M1289">
        <v>635</v>
      </c>
      <c r="N1289">
        <v>1489</v>
      </c>
      <c r="O1289">
        <v>594</v>
      </c>
      <c r="P1289">
        <v>988</v>
      </c>
      <c r="Q1289">
        <v>1012</v>
      </c>
      <c r="R1289">
        <v>897</v>
      </c>
      <c r="S1289">
        <v>11690</v>
      </c>
      <c r="T1289">
        <v>563</v>
      </c>
      <c r="U1289">
        <v>2134</v>
      </c>
      <c r="V1289">
        <v>1174</v>
      </c>
      <c r="W1289">
        <v>1214</v>
      </c>
      <c r="X1289">
        <v>4266</v>
      </c>
      <c r="Y1289">
        <v>2339</v>
      </c>
      <c r="Z1289">
        <v>6084</v>
      </c>
      <c r="AA1289">
        <v>1322</v>
      </c>
    </row>
    <row r="1290" spans="1:27">
      <c r="A1290">
        <f>VLOOKUP(B1290,xwalk!$A$2:$D$1455,4,FALSE)</f>
        <v>7</v>
      </c>
      <c r="B1290">
        <v>1293</v>
      </c>
      <c r="C1290">
        <v>5483</v>
      </c>
      <c r="D1290">
        <v>69</v>
      </c>
      <c r="E1290">
        <v>70</v>
      </c>
      <c r="F1290">
        <v>142</v>
      </c>
      <c r="G1290">
        <v>362</v>
      </c>
      <c r="H1290">
        <v>303</v>
      </c>
      <c r="I1290">
        <v>479</v>
      </c>
      <c r="J1290">
        <v>952</v>
      </c>
      <c r="K1290">
        <v>691</v>
      </c>
      <c r="L1290">
        <v>875</v>
      </c>
      <c r="M1290">
        <v>301</v>
      </c>
      <c r="N1290">
        <v>441</v>
      </c>
      <c r="O1290">
        <v>649</v>
      </c>
      <c r="P1290">
        <v>791</v>
      </c>
      <c r="Q1290">
        <v>509</v>
      </c>
      <c r="R1290">
        <v>359</v>
      </c>
      <c r="S1290">
        <v>5552</v>
      </c>
      <c r="T1290">
        <v>230</v>
      </c>
      <c r="U1290">
        <v>589</v>
      </c>
      <c r="V1290">
        <v>426</v>
      </c>
      <c r="W1290">
        <v>627</v>
      </c>
      <c r="X1290">
        <v>1767</v>
      </c>
      <c r="Y1290">
        <v>1913</v>
      </c>
      <c r="Z1290">
        <v>2835</v>
      </c>
      <c r="AA1290">
        <v>430</v>
      </c>
    </row>
    <row r="1291" spans="1:27">
      <c r="A1291">
        <f>VLOOKUP(B1291,xwalk!$A$2:$D$1455,4,FALSE)</f>
        <v>7</v>
      </c>
      <c r="B1291">
        <v>1294</v>
      </c>
      <c r="C1291">
        <v>46</v>
      </c>
      <c r="D1291">
        <v>108</v>
      </c>
      <c r="E1291">
        <v>5</v>
      </c>
      <c r="F1291">
        <v>5</v>
      </c>
      <c r="G1291">
        <v>4</v>
      </c>
      <c r="H1291">
        <v>3</v>
      </c>
      <c r="I1291">
        <v>5</v>
      </c>
      <c r="J1291">
        <v>7</v>
      </c>
      <c r="K1291">
        <v>17</v>
      </c>
      <c r="L1291">
        <v>7</v>
      </c>
      <c r="M1291">
        <v>5</v>
      </c>
      <c r="N1291">
        <v>0</v>
      </c>
      <c r="O1291">
        <v>13</v>
      </c>
      <c r="P1291">
        <v>13</v>
      </c>
      <c r="Q1291">
        <v>2</v>
      </c>
      <c r="R1291">
        <v>1</v>
      </c>
      <c r="S1291">
        <v>154</v>
      </c>
      <c r="T1291">
        <v>0</v>
      </c>
      <c r="U1291">
        <v>0</v>
      </c>
      <c r="V1291">
        <v>11</v>
      </c>
      <c r="W1291">
        <v>49</v>
      </c>
      <c r="X1291">
        <v>84</v>
      </c>
      <c r="Y1291">
        <v>10</v>
      </c>
      <c r="Z1291">
        <v>116</v>
      </c>
      <c r="AA1291">
        <v>0</v>
      </c>
    </row>
    <row r="1292" spans="1:27">
      <c r="A1292">
        <f>VLOOKUP(B1292,xwalk!$A$2:$D$1455,4,FALSE)</f>
        <v>7</v>
      </c>
      <c r="B1292">
        <v>1295</v>
      </c>
      <c r="C1292">
        <v>9989</v>
      </c>
      <c r="D1292">
        <v>67</v>
      </c>
      <c r="E1292">
        <v>257</v>
      </c>
      <c r="F1292">
        <v>400</v>
      </c>
      <c r="G1292">
        <v>507</v>
      </c>
      <c r="H1292">
        <v>459</v>
      </c>
      <c r="I1292">
        <v>691</v>
      </c>
      <c r="J1292">
        <v>1294</v>
      </c>
      <c r="K1292">
        <v>786</v>
      </c>
      <c r="L1292">
        <v>1215</v>
      </c>
      <c r="M1292">
        <v>523</v>
      </c>
      <c r="N1292">
        <v>1084</v>
      </c>
      <c r="O1292">
        <v>669</v>
      </c>
      <c r="P1292">
        <v>1367</v>
      </c>
      <c r="Q1292">
        <v>1074</v>
      </c>
      <c r="R1292">
        <v>498</v>
      </c>
      <c r="S1292">
        <v>10056</v>
      </c>
      <c r="T1292">
        <v>538</v>
      </c>
      <c r="U1292">
        <v>1564</v>
      </c>
      <c r="V1292">
        <v>845</v>
      </c>
      <c r="W1292">
        <v>1348</v>
      </c>
      <c r="X1292">
        <v>3800</v>
      </c>
      <c r="Y1292">
        <v>1961</v>
      </c>
      <c r="Z1292">
        <v>5065</v>
      </c>
      <c r="AA1292">
        <v>1079</v>
      </c>
    </row>
    <row r="1293" spans="1:27">
      <c r="A1293">
        <f>VLOOKUP(B1293,xwalk!$A$2:$D$1455,4,FALSE)</f>
        <v>7</v>
      </c>
      <c r="B1293">
        <v>1296</v>
      </c>
      <c r="C1293">
        <v>3838</v>
      </c>
      <c r="D1293">
        <v>11</v>
      </c>
      <c r="E1293">
        <v>81</v>
      </c>
      <c r="F1293">
        <v>127</v>
      </c>
      <c r="G1293">
        <v>254</v>
      </c>
      <c r="H1293">
        <v>220</v>
      </c>
      <c r="I1293">
        <v>377</v>
      </c>
      <c r="J1293">
        <v>667</v>
      </c>
      <c r="K1293">
        <v>479</v>
      </c>
      <c r="L1293">
        <v>733</v>
      </c>
      <c r="M1293">
        <v>258</v>
      </c>
      <c r="N1293">
        <v>256</v>
      </c>
      <c r="O1293">
        <v>442</v>
      </c>
      <c r="P1293">
        <v>537</v>
      </c>
      <c r="Q1293">
        <v>608</v>
      </c>
      <c r="R1293">
        <v>139</v>
      </c>
      <c r="S1293">
        <v>3849</v>
      </c>
      <c r="T1293">
        <v>145</v>
      </c>
      <c r="U1293">
        <v>406</v>
      </c>
      <c r="V1293">
        <v>220</v>
      </c>
      <c r="W1293">
        <v>478</v>
      </c>
      <c r="X1293">
        <v>1505</v>
      </c>
      <c r="Y1293">
        <v>1095</v>
      </c>
      <c r="Z1293">
        <v>1969</v>
      </c>
      <c r="AA1293">
        <v>346</v>
      </c>
    </row>
    <row r="1294" spans="1:27">
      <c r="A1294">
        <f>VLOOKUP(B1294,xwalk!$A$2:$D$1455,4,FALSE)</f>
        <v>7</v>
      </c>
      <c r="B1294">
        <v>1297</v>
      </c>
      <c r="C1294">
        <v>8701</v>
      </c>
      <c r="D1294">
        <v>134</v>
      </c>
      <c r="E1294">
        <v>171</v>
      </c>
      <c r="F1294">
        <v>258</v>
      </c>
      <c r="G1294">
        <v>499</v>
      </c>
      <c r="H1294">
        <v>414</v>
      </c>
      <c r="I1294">
        <v>689</v>
      </c>
      <c r="J1294">
        <v>1284</v>
      </c>
      <c r="K1294">
        <v>998</v>
      </c>
      <c r="L1294">
        <v>1046</v>
      </c>
      <c r="M1294">
        <v>459</v>
      </c>
      <c r="N1294">
        <v>812</v>
      </c>
      <c r="O1294">
        <v>779</v>
      </c>
      <c r="P1294">
        <v>1063</v>
      </c>
      <c r="Q1294">
        <v>883</v>
      </c>
      <c r="R1294">
        <v>590</v>
      </c>
      <c r="S1294">
        <v>8835</v>
      </c>
      <c r="T1294">
        <v>487</v>
      </c>
      <c r="U1294">
        <v>1199</v>
      </c>
      <c r="V1294">
        <v>785</v>
      </c>
      <c r="W1294">
        <v>1030</v>
      </c>
      <c r="X1294">
        <v>3088</v>
      </c>
      <c r="Y1294">
        <v>2246</v>
      </c>
      <c r="Z1294">
        <v>4345</v>
      </c>
      <c r="AA1294">
        <v>850</v>
      </c>
    </row>
    <row r="1295" spans="1:27">
      <c r="A1295">
        <f>VLOOKUP(B1295,xwalk!$A$2:$D$1455,4,FALSE)</f>
        <v>7</v>
      </c>
      <c r="B1295">
        <v>1298</v>
      </c>
      <c r="C1295">
        <v>2992</v>
      </c>
      <c r="D1295">
        <v>17</v>
      </c>
      <c r="E1295">
        <v>146</v>
      </c>
      <c r="F1295">
        <v>204</v>
      </c>
      <c r="G1295">
        <v>171</v>
      </c>
      <c r="H1295">
        <v>138</v>
      </c>
      <c r="I1295">
        <v>186</v>
      </c>
      <c r="J1295">
        <v>412</v>
      </c>
      <c r="K1295">
        <v>399</v>
      </c>
      <c r="L1295">
        <v>418</v>
      </c>
      <c r="M1295">
        <v>172</v>
      </c>
      <c r="N1295">
        <v>268</v>
      </c>
      <c r="O1295">
        <v>184</v>
      </c>
      <c r="P1295">
        <v>557</v>
      </c>
      <c r="Q1295">
        <v>443</v>
      </c>
      <c r="R1295">
        <v>73</v>
      </c>
      <c r="S1295">
        <v>3009</v>
      </c>
      <c r="T1295">
        <v>209</v>
      </c>
      <c r="U1295">
        <v>433</v>
      </c>
      <c r="V1295">
        <v>212</v>
      </c>
      <c r="W1295">
        <v>541</v>
      </c>
      <c r="X1295">
        <v>1131</v>
      </c>
      <c r="Y1295">
        <v>483</v>
      </c>
      <c r="Z1295">
        <v>1530</v>
      </c>
      <c r="AA1295">
        <v>338</v>
      </c>
    </row>
    <row r="1296" spans="1:27">
      <c r="A1296">
        <f>VLOOKUP(B1296,xwalk!$A$2:$D$1455,4,FALSE)</f>
        <v>7</v>
      </c>
      <c r="B1296">
        <v>1299</v>
      </c>
      <c r="C1296">
        <v>3975</v>
      </c>
      <c r="D1296">
        <v>431</v>
      </c>
      <c r="E1296">
        <v>282</v>
      </c>
      <c r="F1296">
        <v>327</v>
      </c>
      <c r="G1296">
        <v>252</v>
      </c>
      <c r="H1296">
        <v>203</v>
      </c>
      <c r="I1296">
        <v>282</v>
      </c>
      <c r="J1296">
        <v>486</v>
      </c>
      <c r="K1296">
        <v>815</v>
      </c>
      <c r="L1296">
        <v>563</v>
      </c>
      <c r="M1296">
        <v>203</v>
      </c>
      <c r="N1296">
        <v>251</v>
      </c>
      <c r="O1296">
        <v>392</v>
      </c>
      <c r="P1296">
        <v>644</v>
      </c>
      <c r="Q1296">
        <v>538</v>
      </c>
      <c r="R1296">
        <v>258</v>
      </c>
      <c r="S1296">
        <v>4406</v>
      </c>
      <c r="T1296">
        <v>203</v>
      </c>
      <c r="U1296">
        <v>517</v>
      </c>
      <c r="V1296">
        <v>409</v>
      </c>
      <c r="W1296">
        <v>886</v>
      </c>
      <c r="X1296">
        <v>1639</v>
      </c>
      <c r="Y1296">
        <v>752</v>
      </c>
      <c r="Z1296">
        <v>2408</v>
      </c>
      <c r="AA1296">
        <v>375</v>
      </c>
    </row>
    <row r="1297" spans="1:27">
      <c r="A1297">
        <f>VLOOKUP(B1297,xwalk!$A$2:$D$1455,4,FALSE)</f>
        <v>7</v>
      </c>
      <c r="B1297">
        <v>1300</v>
      </c>
      <c r="C1297">
        <v>2223</v>
      </c>
      <c r="D1297">
        <v>2</v>
      </c>
      <c r="E1297">
        <v>24</v>
      </c>
      <c r="F1297">
        <v>62</v>
      </c>
      <c r="G1297">
        <v>123</v>
      </c>
      <c r="H1297">
        <v>115</v>
      </c>
      <c r="I1297">
        <v>190</v>
      </c>
      <c r="J1297">
        <v>284</v>
      </c>
      <c r="K1297">
        <v>218</v>
      </c>
      <c r="L1297">
        <v>231</v>
      </c>
      <c r="M1297">
        <v>106</v>
      </c>
      <c r="N1297">
        <v>243</v>
      </c>
      <c r="O1297">
        <v>193</v>
      </c>
      <c r="P1297">
        <v>223</v>
      </c>
      <c r="Q1297">
        <v>318</v>
      </c>
      <c r="R1297">
        <v>64</v>
      </c>
      <c r="S1297">
        <v>2225</v>
      </c>
      <c r="T1297">
        <v>150</v>
      </c>
      <c r="U1297">
        <v>409</v>
      </c>
      <c r="V1297">
        <v>165</v>
      </c>
      <c r="W1297">
        <v>285</v>
      </c>
      <c r="X1297">
        <v>886</v>
      </c>
      <c r="Y1297">
        <v>330</v>
      </c>
      <c r="Z1297">
        <v>1083</v>
      </c>
      <c r="AA1297">
        <v>293</v>
      </c>
    </row>
    <row r="1298" spans="1:27">
      <c r="A1298">
        <f>VLOOKUP(B1298,xwalk!$A$2:$D$1455,4,FALSE)</f>
        <v>7</v>
      </c>
      <c r="B1298">
        <v>1301</v>
      </c>
      <c r="C1298">
        <v>3235</v>
      </c>
      <c r="D1298">
        <v>23</v>
      </c>
      <c r="E1298">
        <v>59</v>
      </c>
      <c r="F1298">
        <v>101</v>
      </c>
      <c r="G1298">
        <v>203</v>
      </c>
      <c r="H1298">
        <v>167</v>
      </c>
      <c r="I1298">
        <v>276</v>
      </c>
      <c r="J1298">
        <v>465</v>
      </c>
      <c r="K1298">
        <v>350</v>
      </c>
      <c r="L1298">
        <v>436</v>
      </c>
      <c r="M1298">
        <v>190</v>
      </c>
      <c r="N1298">
        <v>295</v>
      </c>
      <c r="O1298">
        <v>344</v>
      </c>
      <c r="P1298">
        <v>449</v>
      </c>
      <c r="Q1298">
        <v>396</v>
      </c>
      <c r="R1298">
        <v>82</v>
      </c>
      <c r="S1298">
        <v>3258</v>
      </c>
      <c r="T1298">
        <v>209</v>
      </c>
      <c r="U1298">
        <v>465</v>
      </c>
      <c r="V1298">
        <v>198</v>
      </c>
      <c r="W1298">
        <v>410</v>
      </c>
      <c r="X1298">
        <v>1144</v>
      </c>
      <c r="Y1298">
        <v>832</v>
      </c>
      <c r="Z1298">
        <v>1626</v>
      </c>
      <c r="AA1298">
        <v>355</v>
      </c>
    </row>
    <row r="1299" spans="1:27">
      <c r="A1299">
        <f>VLOOKUP(B1299,xwalk!$A$2:$D$1455,4,FALSE)</f>
        <v>7</v>
      </c>
      <c r="B1299">
        <v>1302</v>
      </c>
      <c r="C1299">
        <v>7094</v>
      </c>
      <c r="D1299">
        <v>31</v>
      </c>
      <c r="E1299">
        <v>58</v>
      </c>
      <c r="F1299">
        <v>180</v>
      </c>
      <c r="G1299">
        <v>372</v>
      </c>
      <c r="H1299">
        <v>298</v>
      </c>
      <c r="I1299">
        <v>500</v>
      </c>
      <c r="J1299">
        <v>922</v>
      </c>
      <c r="K1299">
        <v>426</v>
      </c>
      <c r="L1299">
        <v>727</v>
      </c>
      <c r="M1299">
        <v>328</v>
      </c>
      <c r="N1299">
        <v>849</v>
      </c>
      <c r="O1299">
        <v>553</v>
      </c>
      <c r="P1299">
        <v>841</v>
      </c>
      <c r="Q1299">
        <v>498</v>
      </c>
      <c r="R1299">
        <v>438</v>
      </c>
      <c r="S1299">
        <v>7125</v>
      </c>
      <c r="T1299">
        <v>531</v>
      </c>
      <c r="U1299">
        <v>1217</v>
      </c>
      <c r="V1299">
        <v>648</v>
      </c>
      <c r="W1299">
        <v>933</v>
      </c>
      <c r="X1299">
        <v>2566</v>
      </c>
      <c r="Y1299">
        <v>1230</v>
      </c>
      <c r="Z1299">
        <v>3612</v>
      </c>
      <c r="AA1299">
        <v>854</v>
      </c>
    </row>
    <row r="1300" spans="1:27">
      <c r="A1300">
        <f>VLOOKUP(B1300,xwalk!$A$2:$D$1455,4,FALSE)</f>
        <v>7</v>
      </c>
      <c r="B1300">
        <v>1303</v>
      </c>
      <c r="C1300">
        <v>2984</v>
      </c>
      <c r="D1300">
        <v>3</v>
      </c>
      <c r="E1300">
        <v>17</v>
      </c>
      <c r="F1300">
        <v>61</v>
      </c>
      <c r="G1300">
        <v>203</v>
      </c>
      <c r="H1300">
        <v>165</v>
      </c>
      <c r="I1300">
        <v>248</v>
      </c>
      <c r="J1300">
        <v>482</v>
      </c>
      <c r="K1300">
        <v>176</v>
      </c>
      <c r="L1300">
        <v>543</v>
      </c>
      <c r="M1300">
        <v>192</v>
      </c>
      <c r="N1300">
        <v>265</v>
      </c>
      <c r="O1300">
        <v>327</v>
      </c>
      <c r="P1300">
        <v>331</v>
      </c>
      <c r="Q1300">
        <v>347</v>
      </c>
      <c r="R1300">
        <v>171</v>
      </c>
      <c r="S1300">
        <v>2987</v>
      </c>
      <c r="T1300">
        <v>81</v>
      </c>
      <c r="U1300">
        <v>350</v>
      </c>
      <c r="V1300">
        <v>245</v>
      </c>
      <c r="W1300">
        <v>290</v>
      </c>
      <c r="X1300">
        <v>1075</v>
      </c>
      <c r="Y1300">
        <v>946</v>
      </c>
      <c r="Z1300">
        <v>1503</v>
      </c>
      <c r="AA1300">
        <v>281</v>
      </c>
    </row>
    <row r="1301" spans="1:27">
      <c r="A1301">
        <f>VLOOKUP(B1301,xwalk!$A$2:$D$1455,4,FALSE)</f>
        <v>7</v>
      </c>
      <c r="B1301">
        <v>1304</v>
      </c>
      <c r="C1301">
        <v>7050</v>
      </c>
      <c r="D1301">
        <v>7</v>
      </c>
      <c r="E1301">
        <v>278</v>
      </c>
      <c r="F1301">
        <v>373</v>
      </c>
      <c r="G1301">
        <v>412</v>
      </c>
      <c r="H1301">
        <v>305</v>
      </c>
      <c r="I1301">
        <v>470</v>
      </c>
      <c r="J1301">
        <v>818</v>
      </c>
      <c r="K1301">
        <v>748</v>
      </c>
      <c r="L1301">
        <v>806</v>
      </c>
      <c r="M1301">
        <v>373</v>
      </c>
      <c r="N1301">
        <v>729</v>
      </c>
      <c r="O1301">
        <v>661</v>
      </c>
      <c r="P1301">
        <v>843</v>
      </c>
      <c r="Q1301">
        <v>637</v>
      </c>
      <c r="R1301">
        <v>515</v>
      </c>
      <c r="S1301">
        <v>7057</v>
      </c>
      <c r="T1301">
        <v>313</v>
      </c>
      <c r="U1301">
        <v>982</v>
      </c>
      <c r="V1301">
        <v>586</v>
      </c>
      <c r="W1301">
        <v>695</v>
      </c>
      <c r="X1301">
        <v>2143</v>
      </c>
      <c r="Y1301">
        <v>2338</v>
      </c>
      <c r="Z1301">
        <v>3524</v>
      </c>
      <c r="AA1301">
        <v>627</v>
      </c>
    </row>
    <row r="1302" spans="1:27">
      <c r="A1302">
        <f>VLOOKUP(B1302,xwalk!$A$2:$D$1455,4,FALSE)</f>
        <v>7</v>
      </c>
      <c r="B1302">
        <v>1305</v>
      </c>
      <c r="C1302">
        <v>4699</v>
      </c>
      <c r="D1302">
        <v>0</v>
      </c>
      <c r="E1302">
        <v>56</v>
      </c>
      <c r="F1302">
        <v>110</v>
      </c>
      <c r="G1302">
        <v>240</v>
      </c>
      <c r="H1302">
        <v>259</v>
      </c>
      <c r="I1302">
        <v>300</v>
      </c>
      <c r="J1302">
        <v>663</v>
      </c>
      <c r="K1302">
        <v>386</v>
      </c>
      <c r="L1302">
        <v>488</v>
      </c>
      <c r="M1302">
        <v>231</v>
      </c>
      <c r="N1302">
        <v>523</v>
      </c>
      <c r="O1302">
        <v>264</v>
      </c>
      <c r="P1302">
        <v>371</v>
      </c>
      <c r="Q1302">
        <v>447</v>
      </c>
      <c r="R1302">
        <v>546</v>
      </c>
      <c r="S1302">
        <v>4699</v>
      </c>
      <c r="T1302">
        <v>310</v>
      </c>
      <c r="U1302">
        <v>610</v>
      </c>
      <c r="V1302">
        <v>548</v>
      </c>
      <c r="W1302">
        <v>751</v>
      </c>
      <c r="X1302">
        <v>1426</v>
      </c>
      <c r="Y1302">
        <v>1054</v>
      </c>
      <c r="Z1302">
        <v>2578</v>
      </c>
      <c r="AA1302">
        <v>483</v>
      </c>
    </row>
    <row r="1303" spans="1:27">
      <c r="A1303">
        <f>VLOOKUP(B1303,xwalk!$A$2:$D$1455,4,FALSE)</f>
        <v>7</v>
      </c>
      <c r="B1303">
        <v>1306</v>
      </c>
      <c r="C1303">
        <v>8860</v>
      </c>
      <c r="D1303">
        <v>55</v>
      </c>
      <c r="E1303">
        <v>156</v>
      </c>
      <c r="F1303">
        <v>275</v>
      </c>
      <c r="G1303">
        <v>517</v>
      </c>
      <c r="H1303">
        <v>427</v>
      </c>
      <c r="I1303">
        <v>750</v>
      </c>
      <c r="J1303">
        <v>1279</v>
      </c>
      <c r="K1303">
        <v>862</v>
      </c>
      <c r="L1303">
        <v>1122</v>
      </c>
      <c r="M1303">
        <v>527</v>
      </c>
      <c r="N1303">
        <v>893</v>
      </c>
      <c r="O1303">
        <v>1060</v>
      </c>
      <c r="P1303">
        <v>939</v>
      </c>
      <c r="Q1303">
        <v>840</v>
      </c>
      <c r="R1303">
        <v>565</v>
      </c>
      <c r="S1303">
        <v>8915</v>
      </c>
      <c r="T1303">
        <v>367</v>
      </c>
      <c r="U1303">
        <v>1253</v>
      </c>
      <c r="V1303">
        <v>677</v>
      </c>
      <c r="W1303">
        <v>868</v>
      </c>
      <c r="X1303">
        <v>2948</v>
      </c>
      <c r="Y1303">
        <v>2802</v>
      </c>
      <c r="Z1303">
        <v>4547</v>
      </c>
      <c r="AA1303">
        <v>861</v>
      </c>
    </row>
    <row r="1304" spans="1:27">
      <c r="A1304">
        <f>VLOOKUP(B1304,xwalk!$A$2:$D$1455,4,FALSE)</f>
        <v>7</v>
      </c>
      <c r="B1304">
        <v>1307</v>
      </c>
      <c r="C1304">
        <v>6063</v>
      </c>
      <c r="D1304">
        <v>30</v>
      </c>
      <c r="E1304">
        <v>85</v>
      </c>
      <c r="F1304">
        <v>176</v>
      </c>
      <c r="G1304">
        <v>400</v>
      </c>
      <c r="H1304">
        <v>321</v>
      </c>
      <c r="I1304">
        <v>538</v>
      </c>
      <c r="J1304">
        <v>938</v>
      </c>
      <c r="K1304">
        <v>601</v>
      </c>
      <c r="L1304">
        <v>928</v>
      </c>
      <c r="M1304">
        <v>367</v>
      </c>
      <c r="N1304">
        <v>562</v>
      </c>
      <c r="O1304">
        <v>742</v>
      </c>
      <c r="P1304">
        <v>657</v>
      </c>
      <c r="Q1304">
        <v>767</v>
      </c>
      <c r="R1304">
        <v>292</v>
      </c>
      <c r="S1304">
        <v>6093</v>
      </c>
      <c r="T1304">
        <v>261</v>
      </c>
      <c r="U1304">
        <v>875</v>
      </c>
      <c r="V1304">
        <v>419</v>
      </c>
      <c r="W1304">
        <v>684</v>
      </c>
      <c r="X1304">
        <v>2194</v>
      </c>
      <c r="Y1304">
        <v>1660</v>
      </c>
      <c r="Z1304">
        <v>3167</v>
      </c>
      <c r="AA1304">
        <v>666</v>
      </c>
    </row>
    <row r="1305" spans="1:27">
      <c r="A1305">
        <f>VLOOKUP(B1305,xwalk!$A$2:$D$1455,4,FALSE)</f>
        <v>7</v>
      </c>
      <c r="B1305">
        <v>1308</v>
      </c>
      <c r="C1305">
        <v>3630</v>
      </c>
      <c r="D1305">
        <v>88</v>
      </c>
      <c r="E1305">
        <v>34</v>
      </c>
      <c r="F1305">
        <v>86</v>
      </c>
      <c r="G1305">
        <v>275</v>
      </c>
      <c r="H1305">
        <v>194</v>
      </c>
      <c r="I1305">
        <v>355</v>
      </c>
      <c r="J1305">
        <v>589</v>
      </c>
      <c r="K1305">
        <v>319</v>
      </c>
      <c r="L1305">
        <v>712</v>
      </c>
      <c r="M1305">
        <v>222</v>
      </c>
      <c r="N1305">
        <v>280</v>
      </c>
      <c r="O1305">
        <v>396</v>
      </c>
      <c r="P1305">
        <v>559</v>
      </c>
      <c r="Q1305">
        <v>474</v>
      </c>
      <c r="R1305">
        <v>104</v>
      </c>
      <c r="S1305">
        <v>3718</v>
      </c>
      <c r="T1305">
        <v>130</v>
      </c>
      <c r="U1305">
        <v>455</v>
      </c>
      <c r="V1305">
        <v>191</v>
      </c>
      <c r="W1305">
        <v>386</v>
      </c>
      <c r="X1305">
        <v>1512</v>
      </c>
      <c r="Y1305">
        <v>1044</v>
      </c>
      <c r="Z1305">
        <v>1888</v>
      </c>
      <c r="AA1305">
        <v>336</v>
      </c>
    </row>
    <row r="1306" spans="1:27">
      <c r="A1306">
        <f>VLOOKUP(B1306,xwalk!$A$2:$D$1455,4,FALSE)</f>
        <v>7</v>
      </c>
      <c r="B1306">
        <v>1309</v>
      </c>
      <c r="C1306">
        <v>4458</v>
      </c>
      <c r="D1306">
        <v>17</v>
      </c>
      <c r="E1306">
        <v>63</v>
      </c>
      <c r="F1306">
        <v>132</v>
      </c>
      <c r="G1306">
        <v>300</v>
      </c>
      <c r="H1306">
        <v>248</v>
      </c>
      <c r="I1306">
        <v>474</v>
      </c>
      <c r="J1306">
        <v>748</v>
      </c>
      <c r="K1306">
        <v>585</v>
      </c>
      <c r="L1306">
        <v>786</v>
      </c>
      <c r="M1306">
        <v>238</v>
      </c>
      <c r="N1306">
        <v>356</v>
      </c>
      <c r="O1306">
        <v>877</v>
      </c>
      <c r="P1306">
        <v>523</v>
      </c>
      <c r="Q1306">
        <v>407</v>
      </c>
      <c r="R1306">
        <v>158</v>
      </c>
      <c r="S1306">
        <v>4475</v>
      </c>
      <c r="T1306">
        <v>125</v>
      </c>
      <c r="U1306">
        <v>423</v>
      </c>
      <c r="V1306">
        <v>190</v>
      </c>
      <c r="W1306">
        <v>214</v>
      </c>
      <c r="X1306">
        <v>1292</v>
      </c>
      <c r="Y1306">
        <v>2231</v>
      </c>
      <c r="Z1306">
        <v>2144</v>
      </c>
      <c r="AA1306">
        <v>283</v>
      </c>
    </row>
    <row r="1307" spans="1:27">
      <c r="A1307">
        <f>VLOOKUP(B1307,xwalk!$A$2:$D$1455,4,FALSE)</f>
        <v>7</v>
      </c>
      <c r="B1307">
        <v>1310</v>
      </c>
      <c r="C1307">
        <v>2436</v>
      </c>
      <c r="D1307">
        <v>78</v>
      </c>
      <c r="E1307">
        <v>43</v>
      </c>
      <c r="F1307">
        <v>86</v>
      </c>
      <c r="G1307">
        <v>168</v>
      </c>
      <c r="H1307">
        <v>164</v>
      </c>
      <c r="I1307">
        <v>278</v>
      </c>
      <c r="J1307">
        <v>457</v>
      </c>
      <c r="K1307">
        <v>454</v>
      </c>
      <c r="L1307">
        <v>487</v>
      </c>
      <c r="M1307">
        <v>146</v>
      </c>
      <c r="N1307">
        <v>109</v>
      </c>
      <c r="O1307">
        <v>533</v>
      </c>
      <c r="P1307">
        <v>341</v>
      </c>
      <c r="Q1307">
        <v>306</v>
      </c>
      <c r="R1307">
        <v>16</v>
      </c>
      <c r="S1307">
        <v>2514</v>
      </c>
      <c r="T1307">
        <v>54</v>
      </c>
      <c r="U1307">
        <v>148</v>
      </c>
      <c r="V1307">
        <v>66</v>
      </c>
      <c r="W1307">
        <v>89</v>
      </c>
      <c r="X1307">
        <v>845</v>
      </c>
      <c r="Y1307">
        <v>1312</v>
      </c>
      <c r="Z1307">
        <v>1175</v>
      </c>
      <c r="AA1307">
        <v>126</v>
      </c>
    </row>
    <row r="1308" spans="1:27">
      <c r="A1308">
        <f>VLOOKUP(B1308,xwalk!$A$2:$D$1455,4,FALSE)</f>
        <v>7</v>
      </c>
      <c r="B1308">
        <v>1311</v>
      </c>
      <c r="C1308">
        <v>8104</v>
      </c>
      <c r="D1308">
        <v>93</v>
      </c>
      <c r="E1308">
        <v>51</v>
      </c>
      <c r="F1308">
        <v>183</v>
      </c>
      <c r="G1308">
        <v>576</v>
      </c>
      <c r="H1308">
        <v>455</v>
      </c>
      <c r="I1308">
        <v>813</v>
      </c>
      <c r="J1308">
        <v>1477</v>
      </c>
      <c r="K1308">
        <v>744</v>
      </c>
      <c r="L1308">
        <v>1814</v>
      </c>
      <c r="M1308">
        <v>462</v>
      </c>
      <c r="N1308">
        <v>535</v>
      </c>
      <c r="O1308">
        <v>1047</v>
      </c>
      <c r="P1308">
        <v>717</v>
      </c>
      <c r="Q1308">
        <v>1261</v>
      </c>
      <c r="R1308">
        <v>530</v>
      </c>
      <c r="S1308">
        <v>8197</v>
      </c>
      <c r="T1308">
        <v>226</v>
      </c>
      <c r="U1308">
        <v>708</v>
      </c>
      <c r="V1308">
        <v>573</v>
      </c>
      <c r="W1308">
        <v>784</v>
      </c>
      <c r="X1308">
        <v>3206</v>
      </c>
      <c r="Y1308">
        <v>2700</v>
      </c>
      <c r="Z1308">
        <v>4217</v>
      </c>
      <c r="AA1308">
        <v>662</v>
      </c>
    </row>
    <row r="1309" spans="1:27">
      <c r="A1309">
        <f>VLOOKUP(B1309,xwalk!$A$2:$D$1455,4,FALSE)</f>
        <v>7</v>
      </c>
      <c r="B1309">
        <v>1312</v>
      </c>
      <c r="C1309">
        <v>2132</v>
      </c>
      <c r="D1309">
        <v>16</v>
      </c>
      <c r="E1309">
        <v>24</v>
      </c>
      <c r="F1309">
        <v>53</v>
      </c>
      <c r="G1309">
        <v>154</v>
      </c>
      <c r="H1309">
        <v>130</v>
      </c>
      <c r="I1309">
        <v>221</v>
      </c>
      <c r="J1309">
        <v>296</v>
      </c>
      <c r="K1309">
        <v>183</v>
      </c>
      <c r="L1309">
        <v>413</v>
      </c>
      <c r="M1309">
        <v>122</v>
      </c>
      <c r="N1309">
        <v>160</v>
      </c>
      <c r="O1309">
        <v>274</v>
      </c>
      <c r="P1309">
        <v>286</v>
      </c>
      <c r="Q1309">
        <v>191</v>
      </c>
      <c r="R1309">
        <v>127</v>
      </c>
      <c r="S1309">
        <v>2148</v>
      </c>
      <c r="T1309">
        <v>94</v>
      </c>
      <c r="U1309">
        <v>262</v>
      </c>
      <c r="V1309">
        <v>144</v>
      </c>
      <c r="W1309">
        <v>286</v>
      </c>
      <c r="X1309">
        <v>902</v>
      </c>
      <c r="Y1309">
        <v>460</v>
      </c>
      <c r="Z1309">
        <v>1135</v>
      </c>
      <c r="AA1309">
        <v>213</v>
      </c>
    </row>
    <row r="1310" spans="1:27">
      <c r="A1310">
        <f>VLOOKUP(B1310,xwalk!$A$2:$D$1455,4,FALSE)</f>
        <v>7</v>
      </c>
      <c r="B1310">
        <v>1313</v>
      </c>
      <c r="C1310">
        <v>4279</v>
      </c>
      <c r="D1310">
        <v>1565</v>
      </c>
      <c r="E1310">
        <v>34</v>
      </c>
      <c r="F1310">
        <v>96</v>
      </c>
      <c r="G1310">
        <v>336</v>
      </c>
      <c r="H1310">
        <v>306</v>
      </c>
      <c r="I1310">
        <v>405</v>
      </c>
      <c r="J1310">
        <v>723</v>
      </c>
      <c r="K1310">
        <v>488</v>
      </c>
      <c r="L1310">
        <v>827</v>
      </c>
      <c r="M1310">
        <v>275</v>
      </c>
      <c r="N1310">
        <v>310</v>
      </c>
      <c r="O1310">
        <v>447</v>
      </c>
      <c r="P1310">
        <v>568</v>
      </c>
      <c r="Q1310">
        <v>686</v>
      </c>
      <c r="R1310">
        <v>199</v>
      </c>
      <c r="S1310">
        <v>5844</v>
      </c>
      <c r="T1310">
        <v>201</v>
      </c>
      <c r="U1310">
        <v>141</v>
      </c>
      <c r="V1310">
        <v>1702</v>
      </c>
      <c r="W1310">
        <v>727</v>
      </c>
      <c r="X1310">
        <v>1767</v>
      </c>
      <c r="Y1310">
        <v>1306</v>
      </c>
      <c r="Z1310">
        <v>3090</v>
      </c>
      <c r="AA1310">
        <v>213</v>
      </c>
    </row>
    <row r="1311" spans="1:27">
      <c r="A1311">
        <f>VLOOKUP(B1311,xwalk!$A$2:$D$1455,4,FALSE)</f>
        <v>7</v>
      </c>
      <c r="B1311">
        <v>1314</v>
      </c>
      <c r="C1311">
        <v>6144</v>
      </c>
      <c r="D1311">
        <v>153</v>
      </c>
      <c r="E1311">
        <v>147</v>
      </c>
      <c r="F1311">
        <v>246</v>
      </c>
      <c r="G1311">
        <v>467</v>
      </c>
      <c r="H1311">
        <v>358</v>
      </c>
      <c r="I1311">
        <v>569</v>
      </c>
      <c r="J1311">
        <v>942</v>
      </c>
      <c r="K1311">
        <v>910</v>
      </c>
      <c r="L1311">
        <v>993</v>
      </c>
      <c r="M1311">
        <v>311</v>
      </c>
      <c r="N1311">
        <v>515</v>
      </c>
      <c r="O1311">
        <v>990</v>
      </c>
      <c r="P1311">
        <v>908</v>
      </c>
      <c r="Q1311">
        <v>630</v>
      </c>
      <c r="R1311">
        <v>201</v>
      </c>
      <c r="S1311">
        <v>6297</v>
      </c>
      <c r="T1311">
        <v>270</v>
      </c>
      <c r="U1311">
        <v>800</v>
      </c>
      <c r="V1311">
        <v>444</v>
      </c>
      <c r="W1311">
        <v>617</v>
      </c>
      <c r="X1311">
        <v>2156</v>
      </c>
      <c r="Y1311">
        <v>2010</v>
      </c>
      <c r="Z1311">
        <v>3176</v>
      </c>
      <c r="AA1311">
        <v>569</v>
      </c>
    </row>
    <row r="1312" spans="1:27">
      <c r="A1312">
        <f>VLOOKUP(B1312,xwalk!$A$2:$D$1455,4,FALSE)</f>
        <v>7</v>
      </c>
      <c r="B1312">
        <v>1315</v>
      </c>
      <c r="C1312">
        <v>2291</v>
      </c>
      <c r="D1312">
        <v>23</v>
      </c>
      <c r="E1312">
        <v>24</v>
      </c>
      <c r="F1312">
        <v>62</v>
      </c>
      <c r="G1312">
        <v>182</v>
      </c>
      <c r="H1312">
        <v>153</v>
      </c>
      <c r="I1312">
        <v>235</v>
      </c>
      <c r="J1312">
        <v>349</v>
      </c>
      <c r="K1312">
        <v>248</v>
      </c>
      <c r="L1312">
        <v>471</v>
      </c>
      <c r="M1312">
        <v>123</v>
      </c>
      <c r="N1312">
        <v>163</v>
      </c>
      <c r="O1312">
        <v>291</v>
      </c>
      <c r="P1312">
        <v>250</v>
      </c>
      <c r="Q1312">
        <v>289</v>
      </c>
      <c r="R1312">
        <v>175</v>
      </c>
      <c r="S1312">
        <v>2314</v>
      </c>
      <c r="T1312">
        <v>76</v>
      </c>
      <c r="U1312">
        <v>197</v>
      </c>
      <c r="V1312">
        <v>192</v>
      </c>
      <c r="W1312">
        <v>268</v>
      </c>
      <c r="X1312">
        <v>888</v>
      </c>
      <c r="Y1312">
        <v>693</v>
      </c>
      <c r="Z1312">
        <v>1194</v>
      </c>
      <c r="AA1312">
        <v>185</v>
      </c>
    </row>
    <row r="1313" spans="1:27">
      <c r="A1313">
        <f>VLOOKUP(B1313,xwalk!$A$2:$D$1455,4,FALSE)</f>
        <v>7</v>
      </c>
      <c r="B1313">
        <v>1316</v>
      </c>
      <c r="C1313">
        <v>1526</v>
      </c>
      <c r="D1313">
        <v>100</v>
      </c>
      <c r="E1313">
        <v>17</v>
      </c>
      <c r="F1313">
        <v>34</v>
      </c>
      <c r="G1313">
        <v>127</v>
      </c>
      <c r="H1313">
        <v>106</v>
      </c>
      <c r="I1313">
        <v>184</v>
      </c>
      <c r="J1313">
        <v>254</v>
      </c>
      <c r="K1313">
        <v>225</v>
      </c>
      <c r="L1313">
        <v>318</v>
      </c>
      <c r="M1313">
        <v>82</v>
      </c>
      <c r="N1313">
        <v>97</v>
      </c>
      <c r="O1313">
        <v>263</v>
      </c>
      <c r="P1313">
        <v>109</v>
      </c>
      <c r="Q1313">
        <v>300</v>
      </c>
      <c r="R1313">
        <v>50</v>
      </c>
      <c r="S1313">
        <v>1626</v>
      </c>
      <c r="T1313">
        <v>39</v>
      </c>
      <c r="U1313">
        <v>152</v>
      </c>
      <c r="V1313">
        <v>86</v>
      </c>
      <c r="W1313">
        <v>193</v>
      </c>
      <c r="X1313">
        <v>696</v>
      </c>
      <c r="Y1313">
        <v>460</v>
      </c>
      <c r="Z1313">
        <v>857</v>
      </c>
      <c r="AA1313">
        <v>117</v>
      </c>
    </row>
    <row r="1314" spans="1:27">
      <c r="A1314">
        <f>VLOOKUP(B1314,xwalk!$A$2:$D$1455,4,FALSE)</f>
        <v>7</v>
      </c>
      <c r="B1314">
        <v>1317</v>
      </c>
      <c r="C1314">
        <v>5049</v>
      </c>
      <c r="D1314">
        <v>31</v>
      </c>
      <c r="E1314">
        <v>115</v>
      </c>
      <c r="F1314">
        <v>211</v>
      </c>
      <c r="G1314">
        <v>378</v>
      </c>
      <c r="H1314">
        <v>335</v>
      </c>
      <c r="I1314">
        <v>428</v>
      </c>
      <c r="J1314">
        <v>625</v>
      </c>
      <c r="K1314">
        <v>663</v>
      </c>
      <c r="L1314">
        <v>716</v>
      </c>
      <c r="M1314">
        <v>253</v>
      </c>
      <c r="N1314">
        <v>460</v>
      </c>
      <c r="O1314">
        <v>659</v>
      </c>
      <c r="P1314">
        <v>582</v>
      </c>
      <c r="Q1314">
        <v>397</v>
      </c>
      <c r="R1314">
        <v>454</v>
      </c>
      <c r="S1314">
        <v>5080</v>
      </c>
      <c r="T1314">
        <v>252</v>
      </c>
      <c r="U1314">
        <v>497</v>
      </c>
      <c r="V1314">
        <v>448</v>
      </c>
      <c r="W1314">
        <v>595</v>
      </c>
      <c r="X1314">
        <v>1485</v>
      </c>
      <c r="Y1314">
        <v>1803</v>
      </c>
      <c r="Z1314">
        <v>2604</v>
      </c>
      <c r="AA1314">
        <v>418</v>
      </c>
    </row>
    <row r="1315" spans="1:27">
      <c r="A1315">
        <f>VLOOKUP(B1315,xwalk!$A$2:$D$1455,4,FALSE)</f>
        <v>8</v>
      </c>
      <c r="B1315">
        <v>1318</v>
      </c>
      <c r="C1315">
        <v>5176</v>
      </c>
      <c r="D1315">
        <v>109</v>
      </c>
      <c r="E1315">
        <v>47</v>
      </c>
      <c r="F1315">
        <v>120</v>
      </c>
      <c r="G1315">
        <v>408</v>
      </c>
      <c r="H1315">
        <v>414</v>
      </c>
      <c r="I1315">
        <v>474</v>
      </c>
      <c r="J1315">
        <v>812</v>
      </c>
      <c r="K1315">
        <v>638</v>
      </c>
      <c r="L1315">
        <v>1031</v>
      </c>
      <c r="M1315">
        <v>307</v>
      </c>
      <c r="N1315">
        <v>299</v>
      </c>
      <c r="O1315">
        <v>819</v>
      </c>
      <c r="P1315">
        <v>992</v>
      </c>
      <c r="Q1315">
        <v>384</v>
      </c>
      <c r="R1315">
        <v>80</v>
      </c>
      <c r="S1315">
        <v>5285</v>
      </c>
      <c r="T1315">
        <v>138</v>
      </c>
      <c r="U1315">
        <v>546</v>
      </c>
      <c r="V1315">
        <v>315</v>
      </c>
      <c r="W1315">
        <v>359</v>
      </c>
      <c r="X1315">
        <v>2615</v>
      </c>
      <c r="Y1315">
        <v>1312</v>
      </c>
      <c r="Z1315">
        <v>2635</v>
      </c>
      <c r="AA1315">
        <v>404</v>
      </c>
    </row>
    <row r="1316" spans="1:27">
      <c r="A1316">
        <f>VLOOKUP(B1316,xwalk!$A$2:$D$1455,4,FALSE)</f>
        <v>8</v>
      </c>
      <c r="B1316">
        <v>1319</v>
      </c>
      <c r="C1316">
        <v>9096</v>
      </c>
      <c r="D1316">
        <v>23</v>
      </c>
      <c r="E1316">
        <v>198</v>
      </c>
      <c r="F1316">
        <v>344</v>
      </c>
      <c r="G1316">
        <v>538</v>
      </c>
      <c r="H1316">
        <v>544</v>
      </c>
      <c r="I1316">
        <v>623</v>
      </c>
      <c r="J1316">
        <v>1112</v>
      </c>
      <c r="K1316">
        <v>808</v>
      </c>
      <c r="L1316">
        <v>1056</v>
      </c>
      <c r="M1316">
        <v>496</v>
      </c>
      <c r="N1316">
        <v>999</v>
      </c>
      <c r="O1316">
        <v>558</v>
      </c>
      <c r="P1316">
        <v>1109</v>
      </c>
      <c r="Q1316">
        <v>1138</v>
      </c>
      <c r="R1316">
        <v>554</v>
      </c>
      <c r="S1316">
        <v>9119</v>
      </c>
      <c r="T1316">
        <v>558</v>
      </c>
      <c r="U1316">
        <v>1466</v>
      </c>
      <c r="V1316">
        <v>742</v>
      </c>
      <c r="W1316">
        <v>1033</v>
      </c>
      <c r="X1316">
        <v>3676</v>
      </c>
      <c r="Y1316">
        <v>1644</v>
      </c>
      <c r="Z1316">
        <v>4375</v>
      </c>
      <c r="AA1316">
        <v>1111</v>
      </c>
    </row>
    <row r="1317" spans="1:27">
      <c r="A1317">
        <f>VLOOKUP(B1317,xwalk!$A$2:$D$1455,4,FALSE)</f>
        <v>8</v>
      </c>
      <c r="B1317">
        <v>1320</v>
      </c>
      <c r="C1317">
        <v>5576</v>
      </c>
      <c r="D1317">
        <v>40</v>
      </c>
      <c r="E1317">
        <v>89</v>
      </c>
      <c r="F1317">
        <v>220</v>
      </c>
      <c r="G1317">
        <v>506</v>
      </c>
      <c r="H1317">
        <v>382</v>
      </c>
      <c r="I1317">
        <v>551</v>
      </c>
      <c r="J1317">
        <v>1015</v>
      </c>
      <c r="K1317">
        <v>1028</v>
      </c>
      <c r="L1317">
        <v>1108</v>
      </c>
      <c r="M1317">
        <v>286</v>
      </c>
      <c r="N1317">
        <v>341</v>
      </c>
      <c r="O1317">
        <v>997</v>
      </c>
      <c r="P1317">
        <v>855</v>
      </c>
      <c r="Q1317">
        <v>724</v>
      </c>
      <c r="R1317">
        <v>187</v>
      </c>
      <c r="S1317">
        <v>5616</v>
      </c>
      <c r="T1317">
        <v>151</v>
      </c>
      <c r="U1317">
        <v>437</v>
      </c>
      <c r="V1317">
        <v>156</v>
      </c>
      <c r="W1317">
        <v>595</v>
      </c>
      <c r="X1317">
        <v>1880</v>
      </c>
      <c r="Y1317">
        <v>2397</v>
      </c>
      <c r="Z1317">
        <v>2842</v>
      </c>
      <c r="AA1317">
        <v>321</v>
      </c>
    </row>
    <row r="1318" spans="1:27">
      <c r="A1318">
        <f>VLOOKUP(B1318,xwalk!$A$2:$D$1455,4,FALSE)</f>
        <v>8</v>
      </c>
      <c r="B1318">
        <v>1321</v>
      </c>
      <c r="C1318">
        <v>5152</v>
      </c>
      <c r="D1318">
        <v>44</v>
      </c>
      <c r="E1318">
        <v>50</v>
      </c>
      <c r="F1318">
        <v>127</v>
      </c>
      <c r="G1318">
        <v>334</v>
      </c>
      <c r="H1318">
        <v>330</v>
      </c>
      <c r="I1318">
        <v>388</v>
      </c>
      <c r="J1318">
        <v>782</v>
      </c>
      <c r="K1318">
        <v>517</v>
      </c>
      <c r="L1318">
        <v>688</v>
      </c>
      <c r="M1318">
        <v>289</v>
      </c>
      <c r="N1318">
        <v>517</v>
      </c>
      <c r="O1318">
        <v>508</v>
      </c>
      <c r="P1318">
        <v>704</v>
      </c>
      <c r="Q1318">
        <v>576</v>
      </c>
      <c r="R1318">
        <v>223</v>
      </c>
      <c r="S1318">
        <v>5196</v>
      </c>
      <c r="T1318">
        <v>237</v>
      </c>
      <c r="U1318">
        <v>771</v>
      </c>
      <c r="V1318">
        <v>330</v>
      </c>
      <c r="W1318">
        <v>422</v>
      </c>
      <c r="X1318">
        <v>2085</v>
      </c>
      <c r="Y1318">
        <v>1351</v>
      </c>
      <c r="Z1318">
        <v>2496</v>
      </c>
      <c r="AA1318">
        <v>549</v>
      </c>
    </row>
    <row r="1319" spans="1:27">
      <c r="A1319">
        <f>VLOOKUP(B1319,xwalk!$A$2:$D$1455,4,FALSE)</f>
        <v>8</v>
      </c>
      <c r="B1319">
        <v>1322</v>
      </c>
      <c r="C1319">
        <v>4269</v>
      </c>
      <c r="D1319">
        <v>18</v>
      </c>
      <c r="E1319">
        <v>48</v>
      </c>
      <c r="F1319">
        <v>141</v>
      </c>
      <c r="G1319">
        <v>414</v>
      </c>
      <c r="H1319">
        <v>314</v>
      </c>
      <c r="I1319">
        <v>511</v>
      </c>
      <c r="J1319">
        <v>829</v>
      </c>
      <c r="K1319">
        <v>810</v>
      </c>
      <c r="L1319">
        <v>1097</v>
      </c>
      <c r="M1319">
        <v>172</v>
      </c>
      <c r="N1319">
        <v>178</v>
      </c>
      <c r="O1319">
        <v>1254</v>
      </c>
      <c r="P1319">
        <v>586</v>
      </c>
      <c r="Q1319">
        <v>415</v>
      </c>
      <c r="R1319">
        <v>2</v>
      </c>
      <c r="S1319">
        <v>4287</v>
      </c>
      <c r="T1319">
        <v>55</v>
      </c>
      <c r="U1319">
        <v>223</v>
      </c>
      <c r="V1319">
        <v>58</v>
      </c>
      <c r="W1319">
        <v>147</v>
      </c>
      <c r="X1319">
        <v>1131</v>
      </c>
      <c r="Y1319">
        <v>2673</v>
      </c>
      <c r="Z1319">
        <v>2137</v>
      </c>
      <c r="AA1319">
        <v>134</v>
      </c>
    </row>
    <row r="1320" spans="1:27">
      <c r="A1320">
        <f>VLOOKUP(B1320,xwalk!$A$2:$D$1455,4,FALSE)</f>
        <v>8</v>
      </c>
      <c r="B1320">
        <v>1323</v>
      </c>
      <c r="C1320">
        <v>8253</v>
      </c>
      <c r="D1320">
        <v>0</v>
      </c>
      <c r="E1320">
        <v>149</v>
      </c>
      <c r="F1320">
        <v>312</v>
      </c>
      <c r="G1320">
        <v>677</v>
      </c>
      <c r="H1320">
        <v>538</v>
      </c>
      <c r="I1320">
        <v>827</v>
      </c>
      <c r="J1320">
        <v>1500</v>
      </c>
      <c r="K1320">
        <v>1488</v>
      </c>
      <c r="L1320">
        <v>1510</v>
      </c>
      <c r="M1320">
        <v>446</v>
      </c>
      <c r="N1320">
        <v>559</v>
      </c>
      <c r="O1320">
        <v>1802</v>
      </c>
      <c r="P1320">
        <v>1111</v>
      </c>
      <c r="Q1320">
        <v>986</v>
      </c>
      <c r="R1320">
        <v>104</v>
      </c>
      <c r="S1320">
        <v>8253</v>
      </c>
      <c r="T1320">
        <v>228</v>
      </c>
      <c r="U1320">
        <v>671</v>
      </c>
      <c r="V1320">
        <v>215</v>
      </c>
      <c r="W1320">
        <v>445</v>
      </c>
      <c r="X1320">
        <v>2643</v>
      </c>
      <c r="Y1320">
        <v>4051</v>
      </c>
      <c r="Z1320">
        <v>3905</v>
      </c>
      <c r="AA1320">
        <v>498</v>
      </c>
    </row>
    <row r="1321" spans="1:27">
      <c r="A1321">
        <f>VLOOKUP(B1321,xwalk!$A$2:$D$1455,4,FALSE)</f>
        <v>8</v>
      </c>
      <c r="B1321">
        <v>1324</v>
      </c>
      <c r="C1321">
        <v>2499</v>
      </c>
      <c r="D1321">
        <v>5</v>
      </c>
      <c r="E1321">
        <v>23</v>
      </c>
      <c r="F1321">
        <v>84</v>
      </c>
      <c r="G1321">
        <v>222</v>
      </c>
      <c r="H1321">
        <v>135</v>
      </c>
      <c r="I1321">
        <v>243</v>
      </c>
      <c r="J1321">
        <v>393</v>
      </c>
      <c r="K1321">
        <v>305</v>
      </c>
      <c r="L1321">
        <v>460</v>
      </c>
      <c r="M1321">
        <v>151</v>
      </c>
      <c r="N1321">
        <v>184</v>
      </c>
      <c r="O1321">
        <v>294</v>
      </c>
      <c r="P1321">
        <v>238</v>
      </c>
      <c r="Q1321">
        <v>352</v>
      </c>
      <c r="R1321">
        <v>216</v>
      </c>
      <c r="S1321">
        <v>2504</v>
      </c>
      <c r="T1321">
        <v>86</v>
      </c>
      <c r="U1321">
        <v>230</v>
      </c>
      <c r="V1321">
        <v>123</v>
      </c>
      <c r="W1321">
        <v>307</v>
      </c>
      <c r="X1321">
        <v>938</v>
      </c>
      <c r="Y1321">
        <v>820</v>
      </c>
      <c r="Z1321">
        <v>1295</v>
      </c>
      <c r="AA1321">
        <v>186</v>
      </c>
    </row>
    <row r="1322" spans="1:27">
      <c r="A1322">
        <f>VLOOKUP(B1322,xwalk!$A$2:$D$1455,4,FALSE)</f>
        <v>8</v>
      </c>
      <c r="B1322">
        <v>1325</v>
      </c>
      <c r="C1322">
        <v>8991</v>
      </c>
      <c r="D1322">
        <v>0</v>
      </c>
      <c r="E1322">
        <v>124</v>
      </c>
      <c r="F1322">
        <v>266</v>
      </c>
      <c r="G1322">
        <v>549</v>
      </c>
      <c r="H1322">
        <v>445</v>
      </c>
      <c r="I1322">
        <v>704</v>
      </c>
      <c r="J1322">
        <v>1380</v>
      </c>
      <c r="K1322">
        <v>673</v>
      </c>
      <c r="L1322">
        <v>1252</v>
      </c>
      <c r="M1322">
        <v>646</v>
      </c>
      <c r="N1322">
        <v>897</v>
      </c>
      <c r="O1322">
        <v>627</v>
      </c>
      <c r="P1322">
        <v>1309</v>
      </c>
      <c r="Q1322">
        <v>943</v>
      </c>
      <c r="R1322">
        <v>589</v>
      </c>
      <c r="S1322">
        <v>8991</v>
      </c>
      <c r="T1322">
        <v>454</v>
      </c>
      <c r="U1322">
        <v>1272</v>
      </c>
      <c r="V1322">
        <v>898</v>
      </c>
      <c r="W1322">
        <v>1112</v>
      </c>
      <c r="X1322">
        <v>3495</v>
      </c>
      <c r="Y1322">
        <v>1760</v>
      </c>
      <c r="Z1322">
        <v>4469</v>
      </c>
      <c r="AA1322">
        <v>1007</v>
      </c>
    </row>
    <row r="1323" spans="1:27">
      <c r="A1323">
        <f>VLOOKUP(B1323,xwalk!$A$2:$D$1455,4,FALSE)</f>
        <v>8</v>
      </c>
      <c r="B1323">
        <v>1326</v>
      </c>
      <c r="C1323">
        <v>5045</v>
      </c>
      <c r="D1323">
        <v>5</v>
      </c>
      <c r="E1323">
        <v>94</v>
      </c>
      <c r="F1323">
        <v>159</v>
      </c>
      <c r="G1323">
        <v>343</v>
      </c>
      <c r="H1323">
        <v>253</v>
      </c>
      <c r="I1323">
        <v>409</v>
      </c>
      <c r="J1323">
        <v>786</v>
      </c>
      <c r="K1323">
        <v>403</v>
      </c>
      <c r="L1323">
        <v>851</v>
      </c>
      <c r="M1323">
        <v>324</v>
      </c>
      <c r="N1323">
        <v>466</v>
      </c>
      <c r="O1323">
        <v>520</v>
      </c>
      <c r="P1323">
        <v>620</v>
      </c>
      <c r="Q1323">
        <v>673</v>
      </c>
      <c r="R1323">
        <v>231</v>
      </c>
      <c r="S1323">
        <v>5050</v>
      </c>
      <c r="T1323">
        <v>194</v>
      </c>
      <c r="U1323">
        <v>578</v>
      </c>
      <c r="V1323">
        <v>398</v>
      </c>
      <c r="W1323">
        <v>489</v>
      </c>
      <c r="X1323">
        <v>1884</v>
      </c>
      <c r="Y1323">
        <v>1507</v>
      </c>
      <c r="Z1323">
        <v>2483</v>
      </c>
      <c r="AA1323">
        <v>452</v>
      </c>
    </row>
    <row r="1324" spans="1:27">
      <c r="A1324">
        <f>VLOOKUP(B1324,xwalk!$A$2:$D$1455,4,FALSE)</f>
        <v>8</v>
      </c>
      <c r="B1324">
        <v>1327</v>
      </c>
      <c r="C1324">
        <v>4723</v>
      </c>
      <c r="D1324">
        <v>0</v>
      </c>
      <c r="E1324">
        <v>83</v>
      </c>
      <c r="F1324">
        <v>163</v>
      </c>
      <c r="G1324">
        <v>309</v>
      </c>
      <c r="H1324">
        <v>331</v>
      </c>
      <c r="I1324">
        <v>334</v>
      </c>
      <c r="J1324">
        <v>746</v>
      </c>
      <c r="K1324">
        <v>558</v>
      </c>
      <c r="L1324">
        <v>717</v>
      </c>
      <c r="M1324">
        <v>333</v>
      </c>
      <c r="N1324">
        <v>358</v>
      </c>
      <c r="O1324">
        <v>369</v>
      </c>
      <c r="P1324">
        <v>868</v>
      </c>
      <c r="Q1324">
        <v>565</v>
      </c>
      <c r="R1324">
        <v>164</v>
      </c>
      <c r="S1324">
        <v>4723</v>
      </c>
      <c r="T1324">
        <v>178</v>
      </c>
      <c r="U1324">
        <v>426</v>
      </c>
      <c r="V1324">
        <v>261</v>
      </c>
      <c r="W1324">
        <v>405</v>
      </c>
      <c r="X1324">
        <v>1788</v>
      </c>
      <c r="Y1324">
        <v>1665</v>
      </c>
      <c r="Z1324">
        <v>2270</v>
      </c>
      <c r="AA1324">
        <v>302</v>
      </c>
    </row>
    <row r="1325" spans="1:27">
      <c r="A1325">
        <f>VLOOKUP(B1325,xwalk!$A$2:$D$1455,4,FALSE)</f>
        <v>8</v>
      </c>
      <c r="B1325">
        <v>1328</v>
      </c>
      <c r="C1325">
        <v>4352</v>
      </c>
      <c r="D1325">
        <v>632</v>
      </c>
      <c r="E1325">
        <v>33</v>
      </c>
      <c r="F1325">
        <v>106</v>
      </c>
      <c r="G1325">
        <v>328</v>
      </c>
      <c r="H1325">
        <v>237</v>
      </c>
      <c r="I1325">
        <v>350</v>
      </c>
      <c r="J1325">
        <v>715</v>
      </c>
      <c r="K1325">
        <v>389</v>
      </c>
      <c r="L1325">
        <v>715</v>
      </c>
      <c r="M1325">
        <v>257</v>
      </c>
      <c r="N1325">
        <v>408</v>
      </c>
      <c r="O1325">
        <v>440</v>
      </c>
      <c r="P1325">
        <v>587</v>
      </c>
      <c r="Q1325">
        <v>577</v>
      </c>
      <c r="R1325">
        <v>165</v>
      </c>
      <c r="S1325">
        <v>4984</v>
      </c>
      <c r="T1325">
        <v>233</v>
      </c>
      <c r="U1325">
        <v>554</v>
      </c>
      <c r="V1325">
        <v>787</v>
      </c>
      <c r="W1325">
        <v>579</v>
      </c>
      <c r="X1325">
        <v>1668</v>
      </c>
      <c r="Y1325">
        <v>1163</v>
      </c>
      <c r="Z1325">
        <v>2620</v>
      </c>
      <c r="AA1325">
        <v>446</v>
      </c>
    </row>
    <row r="1326" spans="1:27">
      <c r="A1326">
        <f>VLOOKUP(B1326,xwalk!$A$2:$D$1455,4,FALSE)</f>
        <v>8</v>
      </c>
      <c r="B1326">
        <v>1329</v>
      </c>
      <c r="C1326">
        <v>4362</v>
      </c>
      <c r="D1326">
        <v>16</v>
      </c>
      <c r="E1326">
        <v>163</v>
      </c>
      <c r="F1326">
        <v>202</v>
      </c>
      <c r="G1326">
        <v>217</v>
      </c>
      <c r="H1326">
        <v>195</v>
      </c>
      <c r="I1326">
        <v>323</v>
      </c>
      <c r="J1326">
        <v>750</v>
      </c>
      <c r="K1326">
        <v>428</v>
      </c>
      <c r="L1326">
        <v>799</v>
      </c>
      <c r="M1326">
        <v>289</v>
      </c>
      <c r="N1326">
        <v>334</v>
      </c>
      <c r="O1326">
        <v>518</v>
      </c>
      <c r="P1326">
        <v>503</v>
      </c>
      <c r="Q1326">
        <v>611</v>
      </c>
      <c r="R1326">
        <v>218</v>
      </c>
      <c r="S1326">
        <v>4378</v>
      </c>
      <c r="T1326">
        <v>142</v>
      </c>
      <c r="U1326">
        <v>492</v>
      </c>
      <c r="V1326">
        <v>362</v>
      </c>
      <c r="W1326">
        <v>399</v>
      </c>
      <c r="X1326">
        <v>1755</v>
      </c>
      <c r="Y1326">
        <v>1228</v>
      </c>
      <c r="Z1326">
        <v>2154</v>
      </c>
      <c r="AA1326">
        <v>395</v>
      </c>
    </row>
    <row r="1327" spans="1:27">
      <c r="A1327">
        <f>VLOOKUP(B1327,xwalk!$A$2:$D$1455,4,FALSE)</f>
        <v>8</v>
      </c>
      <c r="B1327">
        <v>1330</v>
      </c>
      <c r="C1327">
        <v>3183</v>
      </c>
      <c r="D1327">
        <v>0</v>
      </c>
      <c r="E1327">
        <v>47</v>
      </c>
      <c r="F1327">
        <v>95</v>
      </c>
      <c r="G1327">
        <v>249</v>
      </c>
      <c r="H1327">
        <v>154</v>
      </c>
      <c r="I1327">
        <v>256</v>
      </c>
      <c r="J1327">
        <v>574</v>
      </c>
      <c r="K1327">
        <v>354</v>
      </c>
      <c r="L1327">
        <v>538</v>
      </c>
      <c r="M1327">
        <v>233</v>
      </c>
      <c r="N1327">
        <v>250</v>
      </c>
      <c r="O1327">
        <v>384</v>
      </c>
      <c r="P1327">
        <v>446</v>
      </c>
      <c r="Q1327">
        <v>432</v>
      </c>
      <c r="R1327">
        <v>113</v>
      </c>
      <c r="S1327">
        <v>3183</v>
      </c>
      <c r="T1327">
        <v>109</v>
      </c>
      <c r="U1327">
        <v>364</v>
      </c>
      <c r="V1327">
        <v>244</v>
      </c>
      <c r="W1327">
        <v>395</v>
      </c>
      <c r="X1327">
        <v>1306</v>
      </c>
      <c r="Y1327">
        <v>765</v>
      </c>
      <c r="Z1327">
        <v>1596</v>
      </c>
      <c r="AA1327">
        <v>277</v>
      </c>
    </row>
    <row r="1328" spans="1:27">
      <c r="A1328">
        <f>VLOOKUP(B1328,xwalk!$A$2:$D$1455,4,FALSE)</f>
        <v>8</v>
      </c>
      <c r="B1328">
        <v>1331</v>
      </c>
      <c r="C1328">
        <v>5866</v>
      </c>
      <c r="D1328">
        <v>17</v>
      </c>
      <c r="E1328">
        <v>291</v>
      </c>
      <c r="F1328">
        <v>410</v>
      </c>
      <c r="G1328">
        <v>420</v>
      </c>
      <c r="H1328">
        <v>319</v>
      </c>
      <c r="I1328">
        <v>340</v>
      </c>
      <c r="J1328">
        <v>759</v>
      </c>
      <c r="K1328">
        <v>813</v>
      </c>
      <c r="L1328">
        <v>839</v>
      </c>
      <c r="M1328">
        <v>402</v>
      </c>
      <c r="N1328">
        <v>485</v>
      </c>
      <c r="O1328">
        <v>755</v>
      </c>
      <c r="P1328">
        <v>811</v>
      </c>
      <c r="Q1328">
        <v>520</v>
      </c>
      <c r="R1328">
        <v>453</v>
      </c>
      <c r="S1328">
        <v>5883</v>
      </c>
      <c r="T1328">
        <v>294</v>
      </c>
      <c r="U1328">
        <v>667</v>
      </c>
      <c r="V1328">
        <v>653</v>
      </c>
      <c r="W1328">
        <v>832</v>
      </c>
      <c r="X1328">
        <v>2055</v>
      </c>
      <c r="Y1328">
        <v>1382</v>
      </c>
      <c r="Z1328">
        <v>2818</v>
      </c>
      <c r="AA1328">
        <v>568</v>
      </c>
    </row>
    <row r="1329" spans="1:27">
      <c r="A1329">
        <f>VLOOKUP(B1329,xwalk!$A$2:$D$1455,4,FALSE)</f>
        <v>8</v>
      </c>
      <c r="B1329">
        <v>1332</v>
      </c>
      <c r="C1329">
        <v>12677</v>
      </c>
      <c r="D1329">
        <v>400</v>
      </c>
      <c r="E1329">
        <v>1268</v>
      </c>
      <c r="F1329">
        <v>2314</v>
      </c>
      <c r="G1329">
        <v>507</v>
      </c>
      <c r="H1329">
        <v>400</v>
      </c>
      <c r="I1329">
        <v>518</v>
      </c>
      <c r="J1329">
        <v>994</v>
      </c>
      <c r="K1329">
        <v>2191</v>
      </c>
      <c r="L1329">
        <v>2161</v>
      </c>
      <c r="M1329">
        <v>815</v>
      </c>
      <c r="N1329">
        <v>834</v>
      </c>
      <c r="O1329">
        <v>1155</v>
      </c>
      <c r="P1329">
        <v>2362</v>
      </c>
      <c r="Q1329">
        <v>1738</v>
      </c>
      <c r="R1329">
        <v>746</v>
      </c>
      <c r="S1329">
        <v>13077</v>
      </c>
      <c r="T1329">
        <v>578</v>
      </c>
      <c r="U1329">
        <v>1097</v>
      </c>
      <c r="V1329">
        <v>2087</v>
      </c>
      <c r="W1329">
        <v>1699</v>
      </c>
      <c r="X1329">
        <v>4086</v>
      </c>
      <c r="Y1329">
        <v>3530</v>
      </c>
      <c r="Z1329">
        <v>5836</v>
      </c>
      <c r="AA1329">
        <v>1039</v>
      </c>
    </row>
    <row r="1330" spans="1:27">
      <c r="A1330">
        <f>VLOOKUP(B1330,xwalk!$A$2:$D$1455,4,FALSE)</f>
        <v>8</v>
      </c>
      <c r="B1330">
        <v>1333</v>
      </c>
      <c r="C1330">
        <v>4592</v>
      </c>
      <c r="D1330">
        <v>17</v>
      </c>
      <c r="E1330">
        <v>60</v>
      </c>
      <c r="F1330">
        <v>120</v>
      </c>
      <c r="G1330">
        <v>214</v>
      </c>
      <c r="H1330">
        <v>267</v>
      </c>
      <c r="I1330">
        <v>313</v>
      </c>
      <c r="J1330">
        <v>638</v>
      </c>
      <c r="K1330">
        <v>232</v>
      </c>
      <c r="L1330">
        <v>561</v>
      </c>
      <c r="M1330">
        <v>292</v>
      </c>
      <c r="N1330">
        <v>527</v>
      </c>
      <c r="O1330">
        <v>339</v>
      </c>
      <c r="P1330">
        <v>580</v>
      </c>
      <c r="Q1330">
        <v>476</v>
      </c>
      <c r="R1330">
        <v>217</v>
      </c>
      <c r="S1330">
        <v>4609</v>
      </c>
      <c r="T1330">
        <v>201</v>
      </c>
      <c r="U1330">
        <v>599</v>
      </c>
      <c r="V1330">
        <v>418</v>
      </c>
      <c r="W1330">
        <v>424</v>
      </c>
      <c r="X1330">
        <v>1891</v>
      </c>
      <c r="Y1330">
        <v>1076</v>
      </c>
      <c r="Z1330">
        <v>2240</v>
      </c>
      <c r="AA1330">
        <v>438</v>
      </c>
    </row>
    <row r="1331" spans="1:27">
      <c r="A1331">
        <f>VLOOKUP(B1331,xwalk!$A$2:$D$1455,4,FALSE)</f>
        <v>8</v>
      </c>
      <c r="B1331">
        <v>1334</v>
      </c>
      <c r="C1331">
        <v>3994</v>
      </c>
      <c r="D1331">
        <v>0</v>
      </c>
      <c r="E1331">
        <v>67</v>
      </c>
      <c r="F1331">
        <v>103</v>
      </c>
      <c r="G1331">
        <v>233</v>
      </c>
      <c r="H1331">
        <v>192</v>
      </c>
      <c r="I1331">
        <v>317</v>
      </c>
      <c r="J1331">
        <v>590</v>
      </c>
      <c r="K1331">
        <v>251</v>
      </c>
      <c r="L1331">
        <v>556</v>
      </c>
      <c r="M1331">
        <v>305</v>
      </c>
      <c r="N1331">
        <v>390</v>
      </c>
      <c r="O1331">
        <v>360</v>
      </c>
      <c r="P1331">
        <v>402</v>
      </c>
      <c r="Q1331">
        <v>565</v>
      </c>
      <c r="R1331">
        <v>175</v>
      </c>
      <c r="S1331">
        <v>3994</v>
      </c>
      <c r="T1331">
        <v>154</v>
      </c>
      <c r="U1331">
        <v>506</v>
      </c>
      <c r="V1331">
        <v>341</v>
      </c>
      <c r="W1331">
        <v>400</v>
      </c>
      <c r="X1331">
        <v>1668</v>
      </c>
      <c r="Y1331">
        <v>925</v>
      </c>
      <c r="Z1331">
        <v>1946</v>
      </c>
      <c r="AA1331">
        <v>394</v>
      </c>
    </row>
    <row r="1332" spans="1:27">
      <c r="A1332">
        <f>VLOOKUP(B1332,xwalk!$A$2:$D$1455,4,FALSE)</f>
        <v>8</v>
      </c>
      <c r="B1332">
        <v>1335</v>
      </c>
      <c r="C1332">
        <v>7800</v>
      </c>
      <c r="D1332">
        <v>52</v>
      </c>
      <c r="E1332">
        <v>177</v>
      </c>
      <c r="F1332">
        <v>226</v>
      </c>
      <c r="G1332">
        <v>448</v>
      </c>
      <c r="H1332">
        <v>455</v>
      </c>
      <c r="I1332">
        <v>524</v>
      </c>
      <c r="J1332">
        <v>1188</v>
      </c>
      <c r="K1332">
        <v>849</v>
      </c>
      <c r="L1332">
        <v>925</v>
      </c>
      <c r="M1332">
        <v>431</v>
      </c>
      <c r="N1332">
        <v>813</v>
      </c>
      <c r="O1332">
        <v>871</v>
      </c>
      <c r="P1332">
        <v>1019</v>
      </c>
      <c r="Q1332">
        <v>755</v>
      </c>
      <c r="R1332">
        <v>373</v>
      </c>
      <c r="S1332">
        <v>7852</v>
      </c>
      <c r="T1332">
        <v>367</v>
      </c>
      <c r="U1332">
        <v>1040</v>
      </c>
      <c r="V1332">
        <v>562</v>
      </c>
      <c r="W1332">
        <v>618</v>
      </c>
      <c r="X1332">
        <v>2869</v>
      </c>
      <c r="Y1332">
        <v>2396</v>
      </c>
      <c r="Z1332">
        <v>3754</v>
      </c>
      <c r="AA1332">
        <v>730</v>
      </c>
    </row>
    <row r="1333" spans="1:27">
      <c r="A1333">
        <f>VLOOKUP(B1333,xwalk!$A$2:$D$1455,4,FALSE)</f>
        <v>8</v>
      </c>
      <c r="B1333">
        <v>1336</v>
      </c>
      <c r="C1333">
        <v>16163</v>
      </c>
      <c r="D1333">
        <v>62</v>
      </c>
      <c r="E1333">
        <v>586</v>
      </c>
      <c r="F1333">
        <v>999</v>
      </c>
      <c r="G1333">
        <v>867</v>
      </c>
      <c r="H1333">
        <v>750</v>
      </c>
      <c r="I1333">
        <v>1015</v>
      </c>
      <c r="J1333">
        <v>2026</v>
      </c>
      <c r="K1333">
        <v>1427</v>
      </c>
      <c r="L1333">
        <v>1991</v>
      </c>
      <c r="M1333">
        <v>1086</v>
      </c>
      <c r="N1333">
        <v>1739</v>
      </c>
      <c r="O1333">
        <v>1252</v>
      </c>
      <c r="P1333">
        <v>1948</v>
      </c>
      <c r="Q1333">
        <v>1955</v>
      </c>
      <c r="R1333">
        <v>1088</v>
      </c>
      <c r="S1333">
        <v>16225</v>
      </c>
      <c r="T1333">
        <v>918</v>
      </c>
      <c r="U1333">
        <v>2163</v>
      </c>
      <c r="V1333">
        <v>1793</v>
      </c>
      <c r="W1333">
        <v>1992</v>
      </c>
      <c r="X1333">
        <v>4854</v>
      </c>
      <c r="Y1333">
        <v>4505</v>
      </c>
      <c r="Z1333">
        <v>7703</v>
      </c>
      <c r="AA1333">
        <v>1807</v>
      </c>
    </row>
    <row r="1334" spans="1:27">
      <c r="A1334">
        <f>VLOOKUP(B1334,xwalk!$A$2:$D$1455,4,FALSE)</f>
        <v>8</v>
      </c>
      <c r="B1334">
        <v>1337</v>
      </c>
      <c r="C1334">
        <v>8085</v>
      </c>
      <c r="D1334">
        <v>99</v>
      </c>
      <c r="E1334">
        <v>313</v>
      </c>
      <c r="F1334">
        <v>400</v>
      </c>
      <c r="G1334">
        <v>642</v>
      </c>
      <c r="H1334">
        <v>480</v>
      </c>
      <c r="I1334">
        <v>589</v>
      </c>
      <c r="J1334">
        <v>1132</v>
      </c>
      <c r="K1334">
        <v>1051</v>
      </c>
      <c r="L1334">
        <v>1363</v>
      </c>
      <c r="M1334">
        <v>500</v>
      </c>
      <c r="N1334">
        <v>642</v>
      </c>
      <c r="O1334">
        <v>1175</v>
      </c>
      <c r="P1334">
        <v>1311</v>
      </c>
      <c r="Q1334">
        <v>718</v>
      </c>
      <c r="R1334">
        <v>352</v>
      </c>
      <c r="S1334">
        <v>8184</v>
      </c>
      <c r="T1334">
        <v>333</v>
      </c>
      <c r="U1334">
        <v>917</v>
      </c>
      <c r="V1334">
        <v>707</v>
      </c>
      <c r="W1334">
        <v>797</v>
      </c>
      <c r="X1334">
        <v>3129</v>
      </c>
      <c r="Y1334">
        <v>2301</v>
      </c>
      <c r="Z1334">
        <v>3948</v>
      </c>
      <c r="AA1334">
        <v>720</v>
      </c>
    </row>
    <row r="1335" spans="1:27">
      <c r="A1335">
        <f>VLOOKUP(B1335,xwalk!$A$2:$D$1455,4,FALSE)</f>
        <v>8</v>
      </c>
      <c r="B1335">
        <v>1338</v>
      </c>
      <c r="C1335">
        <v>3376</v>
      </c>
      <c r="D1335">
        <v>3</v>
      </c>
      <c r="E1335">
        <v>134</v>
      </c>
      <c r="F1335">
        <v>192</v>
      </c>
      <c r="G1335">
        <v>255</v>
      </c>
      <c r="H1335">
        <v>195</v>
      </c>
      <c r="I1335">
        <v>247</v>
      </c>
      <c r="J1335">
        <v>484</v>
      </c>
      <c r="K1335">
        <v>445</v>
      </c>
      <c r="L1335">
        <v>580</v>
      </c>
      <c r="M1335">
        <v>233</v>
      </c>
      <c r="N1335">
        <v>249</v>
      </c>
      <c r="O1335">
        <v>379</v>
      </c>
      <c r="P1335">
        <v>557</v>
      </c>
      <c r="Q1335">
        <v>399</v>
      </c>
      <c r="R1335">
        <v>172</v>
      </c>
      <c r="S1335">
        <v>3379</v>
      </c>
      <c r="T1335">
        <v>134</v>
      </c>
      <c r="U1335">
        <v>374</v>
      </c>
      <c r="V1335">
        <v>309</v>
      </c>
      <c r="W1335">
        <v>547</v>
      </c>
      <c r="X1335">
        <v>1235</v>
      </c>
      <c r="Y1335">
        <v>780</v>
      </c>
      <c r="Z1335">
        <v>1619</v>
      </c>
      <c r="AA1335">
        <v>297</v>
      </c>
    </row>
    <row r="1336" spans="1:27">
      <c r="A1336">
        <f>VLOOKUP(B1336,xwalk!$A$2:$D$1455,4,FALSE)</f>
        <v>8</v>
      </c>
      <c r="B1336">
        <v>1339</v>
      </c>
      <c r="C1336">
        <v>5547</v>
      </c>
      <c r="D1336">
        <v>13</v>
      </c>
      <c r="E1336">
        <v>214</v>
      </c>
      <c r="F1336">
        <v>312</v>
      </c>
      <c r="G1336">
        <v>342</v>
      </c>
      <c r="H1336">
        <v>282</v>
      </c>
      <c r="I1336">
        <v>373</v>
      </c>
      <c r="J1336">
        <v>734</v>
      </c>
      <c r="K1336">
        <v>576</v>
      </c>
      <c r="L1336">
        <v>755</v>
      </c>
      <c r="M1336">
        <v>389</v>
      </c>
      <c r="N1336">
        <v>537</v>
      </c>
      <c r="O1336">
        <v>460</v>
      </c>
      <c r="P1336">
        <v>1003</v>
      </c>
      <c r="Q1336">
        <v>612</v>
      </c>
      <c r="R1336">
        <v>182</v>
      </c>
      <c r="S1336">
        <v>5560</v>
      </c>
      <c r="T1336">
        <v>288</v>
      </c>
      <c r="U1336">
        <v>888</v>
      </c>
      <c r="V1336">
        <v>528</v>
      </c>
      <c r="W1336">
        <v>769</v>
      </c>
      <c r="X1336">
        <v>2285</v>
      </c>
      <c r="Y1336">
        <v>802</v>
      </c>
      <c r="Z1336">
        <v>2726</v>
      </c>
      <c r="AA1336">
        <v>653</v>
      </c>
    </row>
    <row r="1337" spans="1:27">
      <c r="A1337">
        <f>VLOOKUP(B1337,xwalk!$A$2:$D$1455,4,FALSE)</f>
        <v>8</v>
      </c>
      <c r="B1337">
        <v>1340</v>
      </c>
      <c r="C1337">
        <v>6788</v>
      </c>
      <c r="D1337">
        <v>0</v>
      </c>
      <c r="E1337">
        <v>167</v>
      </c>
      <c r="F1337">
        <v>261</v>
      </c>
      <c r="G1337">
        <v>478</v>
      </c>
      <c r="H1337">
        <v>303</v>
      </c>
      <c r="I1337">
        <v>443</v>
      </c>
      <c r="J1337">
        <v>914</v>
      </c>
      <c r="K1337">
        <v>479</v>
      </c>
      <c r="L1337">
        <v>926</v>
      </c>
      <c r="M1337">
        <v>514</v>
      </c>
      <c r="N1337">
        <v>647</v>
      </c>
      <c r="O1337">
        <v>437</v>
      </c>
      <c r="P1337">
        <v>761</v>
      </c>
      <c r="Q1337">
        <v>744</v>
      </c>
      <c r="R1337">
        <v>624</v>
      </c>
      <c r="S1337">
        <v>6788</v>
      </c>
      <c r="T1337">
        <v>441</v>
      </c>
      <c r="U1337">
        <v>845</v>
      </c>
      <c r="V1337">
        <v>1056</v>
      </c>
      <c r="W1337">
        <v>1501</v>
      </c>
      <c r="X1337">
        <v>2308</v>
      </c>
      <c r="Y1337">
        <v>637</v>
      </c>
      <c r="Z1337">
        <v>3380</v>
      </c>
      <c r="AA1337">
        <v>736</v>
      </c>
    </row>
    <row r="1338" spans="1:27">
      <c r="A1338">
        <f>VLOOKUP(B1338,xwalk!$A$2:$D$1455,4,FALSE)</f>
        <v>8</v>
      </c>
      <c r="B1338">
        <v>1341</v>
      </c>
      <c r="C1338">
        <v>8091</v>
      </c>
      <c r="D1338">
        <v>0</v>
      </c>
      <c r="E1338">
        <v>138</v>
      </c>
      <c r="F1338">
        <v>252</v>
      </c>
      <c r="G1338">
        <v>575</v>
      </c>
      <c r="H1338">
        <v>428</v>
      </c>
      <c r="I1338">
        <v>649</v>
      </c>
      <c r="J1338">
        <v>1206</v>
      </c>
      <c r="K1338">
        <v>756</v>
      </c>
      <c r="L1338">
        <v>1152</v>
      </c>
      <c r="M1338">
        <v>597</v>
      </c>
      <c r="N1338">
        <v>743</v>
      </c>
      <c r="O1338">
        <v>579</v>
      </c>
      <c r="P1338">
        <v>1059</v>
      </c>
      <c r="Q1338">
        <v>1033</v>
      </c>
      <c r="R1338">
        <v>577</v>
      </c>
      <c r="S1338">
        <v>8091</v>
      </c>
      <c r="T1338">
        <v>329</v>
      </c>
      <c r="U1338">
        <v>1203</v>
      </c>
      <c r="V1338">
        <v>786</v>
      </c>
      <c r="W1338">
        <v>1315</v>
      </c>
      <c r="X1338">
        <v>3235</v>
      </c>
      <c r="Y1338">
        <v>1223</v>
      </c>
      <c r="Z1338">
        <v>3887</v>
      </c>
      <c r="AA1338">
        <v>913</v>
      </c>
    </row>
    <row r="1339" spans="1:27">
      <c r="A1339">
        <f>VLOOKUP(B1339,xwalk!$A$2:$D$1455,4,FALSE)</f>
        <v>8</v>
      </c>
      <c r="B1339">
        <v>1342</v>
      </c>
      <c r="C1339">
        <v>5668</v>
      </c>
      <c r="D1339">
        <v>3285</v>
      </c>
      <c r="E1339">
        <v>142</v>
      </c>
      <c r="F1339">
        <v>197</v>
      </c>
      <c r="G1339">
        <v>292</v>
      </c>
      <c r="H1339">
        <v>313</v>
      </c>
      <c r="I1339">
        <v>441</v>
      </c>
      <c r="J1339">
        <v>829</v>
      </c>
      <c r="K1339">
        <v>469</v>
      </c>
      <c r="L1339">
        <v>827</v>
      </c>
      <c r="M1339">
        <v>440</v>
      </c>
      <c r="N1339">
        <v>478</v>
      </c>
      <c r="O1339">
        <v>387</v>
      </c>
      <c r="P1339">
        <v>829</v>
      </c>
      <c r="Q1339">
        <v>775</v>
      </c>
      <c r="R1339">
        <v>223</v>
      </c>
      <c r="S1339">
        <v>8953</v>
      </c>
      <c r="T1339">
        <v>325</v>
      </c>
      <c r="U1339">
        <v>58</v>
      </c>
      <c r="V1339">
        <v>3886</v>
      </c>
      <c r="W1339">
        <v>874</v>
      </c>
      <c r="X1339">
        <v>2805</v>
      </c>
      <c r="Y1339">
        <v>1005</v>
      </c>
      <c r="Z1339">
        <v>4088</v>
      </c>
      <c r="AA1339">
        <v>285</v>
      </c>
    </row>
    <row r="1340" spans="1:27">
      <c r="A1340">
        <f>VLOOKUP(B1340,xwalk!$A$2:$D$1455,4,FALSE)</f>
        <v>8</v>
      </c>
      <c r="B1340">
        <v>1343</v>
      </c>
      <c r="C1340">
        <v>4202</v>
      </c>
      <c r="D1340">
        <v>266</v>
      </c>
      <c r="E1340">
        <v>183</v>
      </c>
      <c r="F1340">
        <v>275</v>
      </c>
      <c r="G1340">
        <v>260</v>
      </c>
      <c r="H1340">
        <v>201</v>
      </c>
      <c r="I1340">
        <v>233</v>
      </c>
      <c r="J1340">
        <v>449</v>
      </c>
      <c r="K1340">
        <v>375</v>
      </c>
      <c r="L1340">
        <v>492</v>
      </c>
      <c r="M1340">
        <v>292</v>
      </c>
      <c r="N1340">
        <v>442</v>
      </c>
      <c r="O1340">
        <v>306</v>
      </c>
      <c r="P1340">
        <v>518</v>
      </c>
      <c r="Q1340">
        <v>438</v>
      </c>
      <c r="R1340">
        <v>339</v>
      </c>
      <c r="S1340">
        <v>4468</v>
      </c>
      <c r="T1340">
        <v>220</v>
      </c>
      <c r="U1340">
        <v>626</v>
      </c>
      <c r="V1340">
        <v>640</v>
      </c>
      <c r="W1340">
        <v>714</v>
      </c>
      <c r="X1340">
        <v>1519</v>
      </c>
      <c r="Y1340">
        <v>749</v>
      </c>
      <c r="Z1340">
        <v>2118</v>
      </c>
      <c r="AA1340">
        <v>486</v>
      </c>
    </row>
    <row r="1341" spans="1:27">
      <c r="A1341">
        <f>VLOOKUP(B1341,xwalk!$A$2:$D$1455,4,FALSE)</f>
        <v>8</v>
      </c>
      <c r="B1341">
        <v>1344</v>
      </c>
      <c r="C1341">
        <v>6325</v>
      </c>
      <c r="D1341">
        <v>0</v>
      </c>
      <c r="E1341">
        <v>594</v>
      </c>
      <c r="F1341">
        <v>603</v>
      </c>
      <c r="G1341">
        <v>435</v>
      </c>
      <c r="H1341">
        <v>359</v>
      </c>
      <c r="I1341">
        <v>322</v>
      </c>
      <c r="J1341">
        <v>539</v>
      </c>
      <c r="K1341">
        <v>1099</v>
      </c>
      <c r="L1341">
        <v>811</v>
      </c>
      <c r="M1341">
        <v>391</v>
      </c>
      <c r="N1341">
        <v>551</v>
      </c>
      <c r="O1341">
        <v>953</v>
      </c>
      <c r="P1341">
        <v>888</v>
      </c>
      <c r="Q1341">
        <v>877</v>
      </c>
      <c r="R1341">
        <v>134</v>
      </c>
      <c r="S1341">
        <v>6325</v>
      </c>
      <c r="T1341">
        <v>359</v>
      </c>
      <c r="U1341">
        <v>768</v>
      </c>
      <c r="V1341">
        <v>599</v>
      </c>
      <c r="W1341">
        <v>954</v>
      </c>
      <c r="X1341">
        <v>2038</v>
      </c>
      <c r="Y1341">
        <v>1607</v>
      </c>
      <c r="Z1341">
        <v>2889</v>
      </c>
      <c r="AA1341">
        <v>596</v>
      </c>
    </row>
    <row r="1342" spans="1:27">
      <c r="A1342">
        <f>VLOOKUP(B1342,xwalk!$A$2:$D$1455,4,FALSE)</f>
        <v>8</v>
      </c>
      <c r="B1342">
        <v>1345</v>
      </c>
      <c r="C1342">
        <v>3451</v>
      </c>
      <c r="D1342">
        <v>0</v>
      </c>
      <c r="E1342">
        <v>122</v>
      </c>
      <c r="F1342">
        <v>169</v>
      </c>
      <c r="G1342">
        <v>261</v>
      </c>
      <c r="H1342">
        <v>220</v>
      </c>
      <c r="I1342">
        <v>270</v>
      </c>
      <c r="J1342">
        <v>511</v>
      </c>
      <c r="K1342">
        <v>466</v>
      </c>
      <c r="L1342">
        <v>593</v>
      </c>
      <c r="M1342">
        <v>245</v>
      </c>
      <c r="N1342">
        <v>249</v>
      </c>
      <c r="O1342">
        <v>383</v>
      </c>
      <c r="P1342">
        <v>574</v>
      </c>
      <c r="Q1342">
        <v>465</v>
      </c>
      <c r="R1342">
        <v>131</v>
      </c>
      <c r="S1342">
        <v>3451</v>
      </c>
      <c r="T1342">
        <v>160</v>
      </c>
      <c r="U1342">
        <v>353</v>
      </c>
      <c r="V1342">
        <v>267</v>
      </c>
      <c r="W1342">
        <v>480</v>
      </c>
      <c r="X1342">
        <v>1240</v>
      </c>
      <c r="Y1342">
        <v>951</v>
      </c>
      <c r="Z1342">
        <v>1689</v>
      </c>
      <c r="AA1342">
        <v>299</v>
      </c>
    </row>
    <row r="1343" spans="1:27">
      <c r="A1343">
        <f>VLOOKUP(B1343,xwalk!$A$2:$D$1455,4,FALSE)</f>
        <v>8</v>
      </c>
      <c r="B1343">
        <v>1346</v>
      </c>
      <c r="C1343">
        <v>19135</v>
      </c>
      <c r="D1343">
        <v>17</v>
      </c>
      <c r="E1343">
        <v>382</v>
      </c>
      <c r="F1343">
        <v>572</v>
      </c>
      <c r="G1343">
        <v>1018</v>
      </c>
      <c r="H1343">
        <v>865</v>
      </c>
      <c r="I1343">
        <v>1645</v>
      </c>
      <c r="J1343">
        <v>4279</v>
      </c>
      <c r="K1343">
        <v>2654</v>
      </c>
      <c r="L1343">
        <v>3656</v>
      </c>
      <c r="M1343">
        <v>1031</v>
      </c>
      <c r="N1343">
        <v>1420</v>
      </c>
      <c r="O1343">
        <v>3486</v>
      </c>
      <c r="P1343">
        <v>2059</v>
      </c>
      <c r="Q1343">
        <v>2283</v>
      </c>
      <c r="R1343">
        <v>933</v>
      </c>
      <c r="S1343">
        <v>19152</v>
      </c>
      <c r="T1343">
        <v>442</v>
      </c>
      <c r="U1343">
        <v>1972</v>
      </c>
      <c r="V1343">
        <v>1349</v>
      </c>
      <c r="W1343">
        <v>1501</v>
      </c>
      <c r="X1343">
        <v>6185</v>
      </c>
      <c r="Y1343">
        <v>7703</v>
      </c>
      <c r="Z1343">
        <v>9236</v>
      </c>
      <c r="AA1343">
        <v>1398</v>
      </c>
    </row>
    <row r="1344" spans="1:27">
      <c r="A1344">
        <f>VLOOKUP(B1344,xwalk!$A$2:$D$1455,4,FALSE)</f>
        <v>8</v>
      </c>
      <c r="B1344">
        <v>1347</v>
      </c>
      <c r="C1344">
        <v>5400</v>
      </c>
      <c r="D1344">
        <v>0</v>
      </c>
      <c r="E1344">
        <v>78</v>
      </c>
      <c r="F1344">
        <v>143</v>
      </c>
      <c r="G1344">
        <v>329</v>
      </c>
      <c r="H1344">
        <v>259</v>
      </c>
      <c r="I1344">
        <v>440</v>
      </c>
      <c r="J1344">
        <v>826</v>
      </c>
      <c r="K1344">
        <v>382</v>
      </c>
      <c r="L1344">
        <v>757</v>
      </c>
      <c r="M1344">
        <v>411</v>
      </c>
      <c r="N1344">
        <v>525</v>
      </c>
      <c r="O1344">
        <v>528</v>
      </c>
      <c r="P1344">
        <v>521</v>
      </c>
      <c r="Q1344">
        <v>685</v>
      </c>
      <c r="R1344">
        <v>341</v>
      </c>
      <c r="S1344">
        <v>5400</v>
      </c>
      <c r="T1344">
        <v>213</v>
      </c>
      <c r="U1344">
        <v>759</v>
      </c>
      <c r="V1344">
        <v>501</v>
      </c>
      <c r="W1344">
        <v>548</v>
      </c>
      <c r="X1344">
        <v>2152</v>
      </c>
      <c r="Y1344">
        <v>1227</v>
      </c>
      <c r="Z1344">
        <v>2670</v>
      </c>
      <c r="AA1344">
        <v>580</v>
      </c>
    </row>
    <row r="1345" spans="1:27">
      <c r="A1345">
        <f>VLOOKUP(B1345,xwalk!$A$2:$D$1455,4,FALSE)</f>
        <v>8</v>
      </c>
      <c r="B1345">
        <v>1348</v>
      </c>
      <c r="C1345">
        <v>11602</v>
      </c>
      <c r="D1345">
        <v>44</v>
      </c>
      <c r="E1345">
        <v>391</v>
      </c>
      <c r="F1345">
        <v>492</v>
      </c>
      <c r="G1345">
        <v>837</v>
      </c>
      <c r="H1345">
        <v>605</v>
      </c>
      <c r="I1345">
        <v>833</v>
      </c>
      <c r="J1345">
        <v>1235</v>
      </c>
      <c r="K1345">
        <v>1263</v>
      </c>
      <c r="L1345">
        <v>1291</v>
      </c>
      <c r="M1345">
        <v>625</v>
      </c>
      <c r="N1345">
        <v>1214</v>
      </c>
      <c r="O1345">
        <v>1197</v>
      </c>
      <c r="P1345">
        <v>1540</v>
      </c>
      <c r="Q1345">
        <v>932</v>
      </c>
      <c r="R1345">
        <v>724</v>
      </c>
      <c r="S1345">
        <v>11646</v>
      </c>
      <c r="T1345">
        <v>813</v>
      </c>
      <c r="U1345">
        <v>1613</v>
      </c>
      <c r="V1345">
        <v>1040</v>
      </c>
      <c r="W1345">
        <v>1703</v>
      </c>
      <c r="X1345">
        <v>3876</v>
      </c>
      <c r="Y1345">
        <v>2601</v>
      </c>
      <c r="Z1345">
        <v>5791</v>
      </c>
      <c r="AA1345">
        <v>1313</v>
      </c>
    </row>
    <row r="1346" spans="1:27">
      <c r="A1346">
        <f>VLOOKUP(B1346,xwalk!$A$2:$D$1455,4,FALSE)</f>
        <v>8</v>
      </c>
      <c r="B1346">
        <v>1349</v>
      </c>
      <c r="C1346">
        <v>8405</v>
      </c>
      <c r="D1346">
        <v>41</v>
      </c>
      <c r="E1346">
        <v>228</v>
      </c>
      <c r="F1346">
        <v>339</v>
      </c>
      <c r="G1346">
        <v>526</v>
      </c>
      <c r="H1346">
        <v>400</v>
      </c>
      <c r="I1346">
        <v>452</v>
      </c>
      <c r="J1346">
        <v>730</v>
      </c>
      <c r="K1346">
        <v>533</v>
      </c>
      <c r="L1346">
        <v>709</v>
      </c>
      <c r="M1346">
        <v>425</v>
      </c>
      <c r="N1346">
        <v>1008</v>
      </c>
      <c r="O1346">
        <v>412</v>
      </c>
      <c r="P1346">
        <v>879</v>
      </c>
      <c r="Q1346">
        <v>919</v>
      </c>
      <c r="R1346">
        <v>465</v>
      </c>
      <c r="S1346">
        <v>8446</v>
      </c>
      <c r="T1346">
        <v>616</v>
      </c>
      <c r="U1346">
        <v>1462</v>
      </c>
      <c r="V1346">
        <v>825</v>
      </c>
      <c r="W1346">
        <v>1263</v>
      </c>
      <c r="X1346">
        <v>2980</v>
      </c>
      <c r="Y1346">
        <v>1300</v>
      </c>
      <c r="Z1346">
        <v>4112</v>
      </c>
      <c r="AA1346">
        <v>1053</v>
      </c>
    </row>
    <row r="1347" spans="1:27">
      <c r="A1347">
        <f>VLOOKUP(B1347,xwalk!$A$2:$D$1455,4,FALSE)</f>
        <v>8</v>
      </c>
      <c r="B1347">
        <v>1350</v>
      </c>
      <c r="C1347">
        <v>6140</v>
      </c>
      <c r="D1347">
        <v>22</v>
      </c>
      <c r="E1347">
        <v>158</v>
      </c>
      <c r="F1347">
        <v>226</v>
      </c>
      <c r="G1347">
        <v>536</v>
      </c>
      <c r="H1347">
        <v>316</v>
      </c>
      <c r="I1347">
        <v>612</v>
      </c>
      <c r="J1347">
        <v>1014</v>
      </c>
      <c r="K1347">
        <v>934</v>
      </c>
      <c r="L1347">
        <v>1114</v>
      </c>
      <c r="M1347">
        <v>398</v>
      </c>
      <c r="N1347">
        <v>416</v>
      </c>
      <c r="O1347">
        <v>1007</v>
      </c>
      <c r="P1347">
        <v>924</v>
      </c>
      <c r="Q1347">
        <v>678</v>
      </c>
      <c r="R1347">
        <v>253</v>
      </c>
      <c r="S1347">
        <v>6162</v>
      </c>
      <c r="T1347">
        <v>200</v>
      </c>
      <c r="U1347">
        <v>726</v>
      </c>
      <c r="V1347">
        <v>337</v>
      </c>
      <c r="W1347">
        <v>651</v>
      </c>
      <c r="X1347">
        <v>2434</v>
      </c>
      <c r="Y1347">
        <v>1814</v>
      </c>
      <c r="Z1347">
        <v>3163</v>
      </c>
      <c r="AA1347">
        <v>534</v>
      </c>
    </row>
    <row r="1348" spans="1:27">
      <c r="A1348">
        <f>VLOOKUP(B1348,xwalk!$A$2:$D$1455,4,FALSE)</f>
        <v>8</v>
      </c>
      <c r="B1348">
        <v>1351</v>
      </c>
      <c r="C1348">
        <v>3388</v>
      </c>
      <c r="D1348">
        <v>87</v>
      </c>
      <c r="E1348">
        <v>41</v>
      </c>
      <c r="F1348">
        <v>61</v>
      </c>
      <c r="G1348">
        <v>212</v>
      </c>
      <c r="H1348">
        <v>154</v>
      </c>
      <c r="I1348">
        <v>360</v>
      </c>
      <c r="J1348">
        <v>553</v>
      </c>
      <c r="K1348">
        <v>326</v>
      </c>
      <c r="L1348">
        <v>541</v>
      </c>
      <c r="M1348">
        <v>230</v>
      </c>
      <c r="N1348">
        <v>284</v>
      </c>
      <c r="O1348">
        <v>528</v>
      </c>
      <c r="P1348">
        <v>413</v>
      </c>
      <c r="Q1348">
        <v>418</v>
      </c>
      <c r="R1348">
        <v>22</v>
      </c>
      <c r="S1348">
        <v>3475</v>
      </c>
      <c r="T1348">
        <v>100</v>
      </c>
      <c r="U1348">
        <v>362</v>
      </c>
      <c r="V1348">
        <v>155</v>
      </c>
      <c r="W1348">
        <v>221</v>
      </c>
      <c r="X1348">
        <v>1202</v>
      </c>
      <c r="Y1348">
        <v>1435</v>
      </c>
      <c r="Z1348">
        <v>1735</v>
      </c>
      <c r="AA1348">
        <v>261</v>
      </c>
    </row>
    <row r="1349" spans="1:27">
      <c r="A1349">
        <f>VLOOKUP(B1349,xwalk!$A$2:$D$1455,4,FALSE)</f>
        <v>8</v>
      </c>
      <c r="B1349">
        <v>1352</v>
      </c>
      <c r="C1349">
        <v>3438</v>
      </c>
      <c r="D1349">
        <v>33</v>
      </c>
      <c r="E1349">
        <v>23</v>
      </c>
      <c r="F1349">
        <v>52</v>
      </c>
      <c r="G1349">
        <v>265</v>
      </c>
      <c r="H1349">
        <v>176</v>
      </c>
      <c r="I1349">
        <v>358</v>
      </c>
      <c r="J1349">
        <v>540</v>
      </c>
      <c r="K1349">
        <v>169</v>
      </c>
      <c r="L1349">
        <v>777</v>
      </c>
      <c r="M1349">
        <v>215</v>
      </c>
      <c r="N1349">
        <v>253</v>
      </c>
      <c r="O1349">
        <v>409</v>
      </c>
      <c r="P1349">
        <v>411</v>
      </c>
      <c r="Q1349">
        <v>471</v>
      </c>
      <c r="R1349">
        <v>123</v>
      </c>
      <c r="S1349">
        <v>3471</v>
      </c>
      <c r="T1349">
        <v>83</v>
      </c>
      <c r="U1349">
        <v>452</v>
      </c>
      <c r="V1349">
        <v>199</v>
      </c>
      <c r="W1349">
        <v>219</v>
      </c>
      <c r="X1349">
        <v>1542</v>
      </c>
      <c r="Y1349">
        <v>976</v>
      </c>
      <c r="Z1349">
        <v>1780</v>
      </c>
      <c r="AA1349">
        <v>319</v>
      </c>
    </row>
    <row r="1350" spans="1:27">
      <c r="A1350">
        <f>VLOOKUP(B1350,xwalk!$A$2:$D$1455,4,FALSE)</f>
        <v>8</v>
      </c>
      <c r="B1350">
        <v>1353</v>
      </c>
      <c r="C1350">
        <v>6458</v>
      </c>
      <c r="D1350">
        <v>0</v>
      </c>
      <c r="E1350">
        <v>71</v>
      </c>
      <c r="F1350">
        <v>276</v>
      </c>
      <c r="G1350">
        <v>703</v>
      </c>
      <c r="H1350">
        <v>603</v>
      </c>
      <c r="I1350">
        <v>866</v>
      </c>
      <c r="J1350">
        <v>1332</v>
      </c>
      <c r="K1350">
        <v>1653</v>
      </c>
      <c r="L1350">
        <v>1935</v>
      </c>
      <c r="M1350">
        <v>152</v>
      </c>
      <c r="N1350">
        <v>111</v>
      </c>
      <c r="O1350">
        <v>2950</v>
      </c>
      <c r="P1350">
        <v>612</v>
      </c>
      <c r="Q1350">
        <v>207</v>
      </c>
      <c r="R1350">
        <v>82</v>
      </c>
      <c r="S1350">
        <v>6458</v>
      </c>
      <c r="T1350">
        <v>23</v>
      </c>
      <c r="U1350">
        <v>151</v>
      </c>
      <c r="V1350">
        <v>42</v>
      </c>
      <c r="W1350">
        <v>135</v>
      </c>
      <c r="X1350">
        <v>742</v>
      </c>
      <c r="Y1350">
        <v>5365</v>
      </c>
      <c r="Z1350">
        <v>3157</v>
      </c>
      <c r="AA1350">
        <v>94</v>
      </c>
    </row>
    <row r="1351" spans="1:27">
      <c r="A1351">
        <f>VLOOKUP(B1351,xwalk!$A$2:$D$1455,4,FALSE)</f>
        <v>8</v>
      </c>
      <c r="B1351">
        <v>1354</v>
      </c>
      <c r="C1351">
        <v>8015</v>
      </c>
      <c r="D1351">
        <v>52</v>
      </c>
      <c r="E1351">
        <v>55</v>
      </c>
      <c r="F1351">
        <v>191</v>
      </c>
      <c r="G1351">
        <v>587</v>
      </c>
      <c r="H1351">
        <v>462</v>
      </c>
      <c r="I1351">
        <v>775</v>
      </c>
      <c r="J1351">
        <v>1209</v>
      </c>
      <c r="K1351">
        <v>653</v>
      </c>
      <c r="L1351">
        <v>1421</v>
      </c>
      <c r="M1351">
        <v>492</v>
      </c>
      <c r="N1351">
        <v>713</v>
      </c>
      <c r="O1351">
        <v>1075</v>
      </c>
      <c r="P1351">
        <v>1145</v>
      </c>
      <c r="Q1351">
        <v>940</v>
      </c>
      <c r="R1351">
        <v>119</v>
      </c>
      <c r="S1351">
        <v>8067</v>
      </c>
      <c r="T1351">
        <v>268</v>
      </c>
      <c r="U1351">
        <v>1010</v>
      </c>
      <c r="V1351">
        <v>290</v>
      </c>
      <c r="W1351">
        <v>717</v>
      </c>
      <c r="X1351">
        <v>3314</v>
      </c>
      <c r="Y1351">
        <v>2468</v>
      </c>
      <c r="Z1351">
        <v>4155</v>
      </c>
      <c r="AA1351">
        <v>677</v>
      </c>
    </row>
    <row r="1352" spans="1:27">
      <c r="A1352">
        <f>VLOOKUP(B1352,xwalk!$A$2:$D$1455,4,FALSE)</f>
        <v>8</v>
      </c>
      <c r="B1352">
        <v>1355</v>
      </c>
      <c r="C1352">
        <v>3155</v>
      </c>
      <c r="D1352">
        <v>9</v>
      </c>
      <c r="E1352">
        <v>38</v>
      </c>
      <c r="F1352">
        <v>61</v>
      </c>
      <c r="G1352">
        <v>283</v>
      </c>
      <c r="H1352">
        <v>176</v>
      </c>
      <c r="I1352">
        <v>309</v>
      </c>
      <c r="J1352">
        <v>499</v>
      </c>
      <c r="K1352">
        <v>379</v>
      </c>
      <c r="L1352">
        <v>533</v>
      </c>
      <c r="M1352">
        <v>208</v>
      </c>
      <c r="N1352">
        <v>246</v>
      </c>
      <c r="O1352">
        <v>424</v>
      </c>
      <c r="P1352">
        <v>338</v>
      </c>
      <c r="Q1352">
        <v>478</v>
      </c>
      <c r="R1352">
        <v>126</v>
      </c>
      <c r="S1352">
        <v>3164</v>
      </c>
      <c r="T1352">
        <v>109</v>
      </c>
      <c r="U1352">
        <v>386</v>
      </c>
      <c r="V1352">
        <v>180</v>
      </c>
      <c r="W1352">
        <v>301</v>
      </c>
      <c r="X1352">
        <v>1076</v>
      </c>
      <c r="Y1352">
        <v>1112</v>
      </c>
      <c r="Z1352">
        <v>1536</v>
      </c>
      <c r="AA1352">
        <v>293</v>
      </c>
    </row>
    <row r="1353" spans="1:27">
      <c r="A1353">
        <f>VLOOKUP(B1353,xwalk!$A$2:$D$1455,4,FALSE)</f>
        <v>8</v>
      </c>
      <c r="B1353">
        <v>1356</v>
      </c>
      <c r="C1353">
        <v>6173</v>
      </c>
      <c r="D1353">
        <v>85</v>
      </c>
      <c r="E1353">
        <v>159</v>
      </c>
      <c r="F1353">
        <v>231</v>
      </c>
      <c r="G1353">
        <v>551</v>
      </c>
      <c r="H1353">
        <v>314</v>
      </c>
      <c r="I1353">
        <v>593</v>
      </c>
      <c r="J1353">
        <v>941</v>
      </c>
      <c r="K1353">
        <v>982</v>
      </c>
      <c r="L1353">
        <v>886</v>
      </c>
      <c r="M1353">
        <v>403</v>
      </c>
      <c r="N1353">
        <v>518</v>
      </c>
      <c r="O1353">
        <v>1058</v>
      </c>
      <c r="P1353">
        <v>876</v>
      </c>
      <c r="Q1353">
        <v>743</v>
      </c>
      <c r="R1353">
        <v>112</v>
      </c>
      <c r="S1353">
        <v>6258</v>
      </c>
      <c r="T1353">
        <v>215</v>
      </c>
      <c r="U1353">
        <v>703</v>
      </c>
      <c r="V1353">
        <v>283</v>
      </c>
      <c r="W1353">
        <v>517</v>
      </c>
      <c r="X1353">
        <v>1995</v>
      </c>
      <c r="Y1353">
        <v>2545</v>
      </c>
      <c r="Z1353">
        <v>2998</v>
      </c>
      <c r="AA1353">
        <v>499</v>
      </c>
    </row>
    <row r="1354" spans="1:27">
      <c r="A1354">
        <f>VLOOKUP(B1354,xwalk!$A$2:$D$1455,4,FALSE)</f>
        <v>8</v>
      </c>
      <c r="B1354">
        <v>1357</v>
      </c>
      <c r="C1354">
        <v>3825</v>
      </c>
      <c r="D1354">
        <v>22</v>
      </c>
      <c r="E1354">
        <v>77</v>
      </c>
      <c r="F1354">
        <v>119</v>
      </c>
      <c r="G1354">
        <v>324</v>
      </c>
      <c r="H1354">
        <v>202</v>
      </c>
      <c r="I1354">
        <v>346</v>
      </c>
      <c r="J1354">
        <v>529</v>
      </c>
      <c r="K1354">
        <v>405</v>
      </c>
      <c r="L1354">
        <v>610</v>
      </c>
      <c r="M1354">
        <v>275</v>
      </c>
      <c r="N1354">
        <v>307</v>
      </c>
      <c r="O1354">
        <v>420</v>
      </c>
      <c r="P1354">
        <v>588</v>
      </c>
      <c r="Q1354">
        <v>425</v>
      </c>
      <c r="R1354">
        <v>164</v>
      </c>
      <c r="S1354">
        <v>3847</v>
      </c>
      <c r="T1354">
        <v>184</v>
      </c>
      <c r="U1354">
        <v>622</v>
      </c>
      <c r="V1354">
        <v>227</v>
      </c>
      <c r="W1354">
        <v>445</v>
      </c>
      <c r="X1354">
        <v>1500</v>
      </c>
      <c r="Y1354">
        <v>869</v>
      </c>
      <c r="Z1354">
        <v>1905</v>
      </c>
      <c r="AA1354">
        <v>488</v>
      </c>
    </row>
    <row r="1355" spans="1:27">
      <c r="A1355">
        <f>VLOOKUP(B1355,xwalk!$A$2:$D$1455,4,FALSE)</f>
        <v>8</v>
      </c>
      <c r="B1355">
        <v>1358</v>
      </c>
      <c r="C1355">
        <v>6281</v>
      </c>
      <c r="D1355">
        <v>99</v>
      </c>
      <c r="E1355">
        <v>124</v>
      </c>
      <c r="F1355">
        <v>198</v>
      </c>
      <c r="G1355">
        <v>527</v>
      </c>
      <c r="H1355">
        <v>360</v>
      </c>
      <c r="I1355">
        <v>605</v>
      </c>
      <c r="J1355">
        <v>956</v>
      </c>
      <c r="K1355">
        <v>922</v>
      </c>
      <c r="L1355">
        <v>982</v>
      </c>
      <c r="M1355">
        <v>400</v>
      </c>
      <c r="N1355">
        <v>466</v>
      </c>
      <c r="O1355">
        <v>1049</v>
      </c>
      <c r="P1355">
        <v>739</v>
      </c>
      <c r="Q1355">
        <v>708</v>
      </c>
      <c r="R1355">
        <v>274</v>
      </c>
      <c r="S1355">
        <v>6380</v>
      </c>
      <c r="T1355">
        <v>227</v>
      </c>
      <c r="U1355">
        <v>588</v>
      </c>
      <c r="V1355">
        <v>362</v>
      </c>
      <c r="W1355">
        <v>593</v>
      </c>
      <c r="X1355">
        <v>1925</v>
      </c>
      <c r="Y1355">
        <v>2685</v>
      </c>
      <c r="Z1355">
        <v>3138</v>
      </c>
      <c r="AA1355">
        <v>469</v>
      </c>
    </row>
    <row r="1356" spans="1:27">
      <c r="A1356">
        <f>VLOOKUP(B1356,xwalk!$A$2:$D$1455,4,FALSE)</f>
        <v>8</v>
      </c>
      <c r="B1356">
        <v>1359</v>
      </c>
      <c r="C1356">
        <v>4917</v>
      </c>
      <c r="D1356">
        <v>17</v>
      </c>
      <c r="E1356">
        <v>83</v>
      </c>
      <c r="F1356">
        <v>151</v>
      </c>
      <c r="G1356">
        <v>383</v>
      </c>
      <c r="H1356">
        <v>272</v>
      </c>
      <c r="I1356">
        <v>451</v>
      </c>
      <c r="J1356">
        <v>767</v>
      </c>
      <c r="K1356">
        <v>587</v>
      </c>
      <c r="L1356">
        <v>833</v>
      </c>
      <c r="M1356">
        <v>336</v>
      </c>
      <c r="N1356">
        <v>351</v>
      </c>
      <c r="O1356">
        <v>525</v>
      </c>
      <c r="P1356">
        <v>525</v>
      </c>
      <c r="Q1356">
        <v>774</v>
      </c>
      <c r="R1356">
        <v>283</v>
      </c>
      <c r="S1356">
        <v>4934</v>
      </c>
      <c r="T1356">
        <v>196</v>
      </c>
      <c r="U1356">
        <v>475</v>
      </c>
      <c r="V1356">
        <v>319</v>
      </c>
      <c r="W1356">
        <v>551</v>
      </c>
      <c r="X1356">
        <v>1650</v>
      </c>
      <c r="Y1356">
        <v>1743</v>
      </c>
      <c r="Z1356">
        <v>2443</v>
      </c>
      <c r="AA1356">
        <v>401</v>
      </c>
    </row>
    <row r="1357" spans="1:27">
      <c r="A1357">
        <f>VLOOKUP(B1357,xwalk!$A$2:$D$1455,4,FALSE)</f>
        <v>8</v>
      </c>
      <c r="B1357">
        <v>1360</v>
      </c>
      <c r="C1357">
        <v>2899</v>
      </c>
      <c r="D1357">
        <v>311</v>
      </c>
      <c r="E1357">
        <v>241</v>
      </c>
      <c r="F1357">
        <v>287</v>
      </c>
      <c r="G1357">
        <v>215</v>
      </c>
      <c r="H1357">
        <v>171</v>
      </c>
      <c r="I1357">
        <v>178</v>
      </c>
      <c r="J1357">
        <v>282</v>
      </c>
      <c r="K1357">
        <v>569</v>
      </c>
      <c r="L1357">
        <v>424</v>
      </c>
      <c r="M1357">
        <v>185</v>
      </c>
      <c r="N1357">
        <v>196</v>
      </c>
      <c r="O1357">
        <v>401</v>
      </c>
      <c r="P1357">
        <v>540</v>
      </c>
      <c r="Q1357">
        <v>338</v>
      </c>
      <c r="R1357">
        <v>95</v>
      </c>
      <c r="S1357">
        <v>3210</v>
      </c>
      <c r="T1357">
        <v>137</v>
      </c>
      <c r="U1357">
        <v>298</v>
      </c>
      <c r="V1357">
        <v>230</v>
      </c>
      <c r="W1357">
        <v>442</v>
      </c>
      <c r="X1357">
        <v>1044</v>
      </c>
      <c r="Y1357">
        <v>1059</v>
      </c>
      <c r="Z1357">
        <v>1483</v>
      </c>
      <c r="AA1357">
        <v>242</v>
      </c>
    </row>
    <row r="1358" spans="1:27">
      <c r="A1358">
        <f>VLOOKUP(B1358,xwalk!$A$2:$D$1455,4,FALSE)</f>
        <v>8</v>
      </c>
      <c r="B1358">
        <v>1361</v>
      </c>
      <c r="C1358">
        <v>3120</v>
      </c>
      <c r="D1358">
        <v>410</v>
      </c>
      <c r="E1358">
        <v>446</v>
      </c>
      <c r="F1358">
        <v>494</v>
      </c>
      <c r="G1358">
        <v>230</v>
      </c>
      <c r="H1358">
        <v>184</v>
      </c>
      <c r="I1358">
        <v>167</v>
      </c>
      <c r="J1358">
        <v>223</v>
      </c>
      <c r="K1358">
        <v>928</v>
      </c>
      <c r="L1358">
        <v>487</v>
      </c>
      <c r="M1358">
        <v>171</v>
      </c>
      <c r="N1358">
        <v>158</v>
      </c>
      <c r="O1358">
        <v>464</v>
      </c>
      <c r="P1358">
        <v>952</v>
      </c>
      <c r="Q1358">
        <v>303</v>
      </c>
      <c r="R1358">
        <v>25</v>
      </c>
      <c r="S1358">
        <v>3530</v>
      </c>
      <c r="T1358">
        <v>162</v>
      </c>
      <c r="U1358">
        <v>298</v>
      </c>
      <c r="V1358">
        <v>336</v>
      </c>
      <c r="W1358">
        <v>655</v>
      </c>
      <c r="X1358">
        <v>1415</v>
      </c>
      <c r="Y1358">
        <v>664</v>
      </c>
      <c r="Z1358">
        <v>1729</v>
      </c>
      <c r="AA1358">
        <v>211</v>
      </c>
    </row>
    <row r="1359" spans="1:27">
      <c r="A1359">
        <f>VLOOKUP(B1359,xwalk!$A$2:$D$1455,4,FALSE)</f>
        <v>8</v>
      </c>
      <c r="B1359">
        <v>1362</v>
      </c>
      <c r="C1359">
        <v>3343</v>
      </c>
      <c r="D1359">
        <v>0</v>
      </c>
      <c r="E1359">
        <v>190</v>
      </c>
      <c r="F1359">
        <v>256</v>
      </c>
      <c r="G1359">
        <v>342</v>
      </c>
      <c r="H1359">
        <v>240</v>
      </c>
      <c r="I1359">
        <v>283</v>
      </c>
      <c r="J1359">
        <v>465</v>
      </c>
      <c r="K1359">
        <v>796</v>
      </c>
      <c r="L1359">
        <v>614</v>
      </c>
      <c r="M1359">
        <v>189</v>
      </c>
      <c r="N1359">
        <v>177</v>
      </c>
      <c r="O1359">
        <v>537</v>
      </c>
      <c r="P1359">
        <v>582</v>
      </c>
      <c r="Q1359">
        <v>568</v>
      </c>
      <c r="R1359">
        <v>89</v>
      </c>
      <c r="S1359">
        <v>3343</v>
      </c>
      <c r="T1359">
        <v>84</v>
      </c>
      <c r="U1359">
        <v>252</v>
      </c>
      <c r="V1359">
        <v>217</v>
      </c>
      <c r="W1359">
        <v>397</v>
      </c>
      <c r="X1359">
        <v>1195</v>
      </c>
      <c r="Y1359">
        <v>1198</v>
      </c>
      <c r="Z1359">
        <v>1646</v>
      </c>
      <c r="AA1359">
        <v>180</v>
      </c>
    </row>
    <row r="1360" spans="1:27">
      <c r="A1360">
        <f>VLOOKUP(B1360,xwalk!$A$2:$D$1455,4,FALSE)</f>
        <v>8</v>
      </c>
      <c r="B1360">
        <v>1363</v>
      </c>
      <c r="C1360">
        <v>2608</v>
      </c>
      <c r="D1360">
        <v>73</v>
      </c>
      <c r="E1360">
        <v>201</v>
      </c>
      <c r="F1360">
        <v>291</v>
      </c>
      <c r="G1360">
        <v>201</v>
      </c>
      <c r="H1360">
        <v>141</v>
      </c>
      <c r="I1360">
        <v>151</v>
      </c>
      <c r="J1360">
        <v>239</v>
      </c>
      <c r="K1360">
        <v>415</v>
      </c>
      <c r="L1360">
        <v>461</v>
      </c>
      <c r="M1360">
        <v>177</v>
      </c>
      <c r="N1360">
        <v>171</v>
      </c>
      <c r="O1360">
        <v>423</v>
      </c>
      <c r="P1360">
        <v>429</v>
      </c>
      <c r="Q1360">
        <v>249</v>
      </c>
      <c r="R1360">
        <v>123</v>
      </c>
      <c r="S1360">
        <v>2681</v>
      </c>
      <c r="T1360">
        <v>81</v>
      </c>
      <c r="U1360">
        <v>244</v>
      </c>
      <c r="V1360">
        <v>247</v>
      </c>
      <c r="W1360">
        <v>431</v>
      </c>
      <c r="X1360">
        <v>954</v>
      </c>
      <c r="Y1360">
        <v>724</v>
      </c>
      <c r="Z1360">
        <v>1390</v>
      </c>
      <c r="AA1360">
        <v>160</v>
      </c>
    </row>
    <row r="1361" spans="1:27">
      <c r="A1361">
        <f>VLOOKUP(B1361,xwalk!$A$2:$D$1455,4,FALSE)</f>
        <v>8</v>
      </c>
      <c r="B1361">
        <v>1364</v>
      </c>
      <c r="C1361">
        <v>3469</v>
      </c>
      <c r="D1361">
        <v>68</v>
      </c>
      <c r="E1361">
        <v>177</v>
      </c>
      <c r="F1361">
        <v>227</v>
      </c>
      <c r="G1361">
        <v>292</v>
      </c>
      <c r="H1361">
        <v>218</v>
      </c>
      <c r="I1361">
        <v>285</v>
      </c>
      <c r="J1361">
        <v>430</v>
      </c>
      <c r="K1361">
        <v>537</v>
      </c>
      <c r="L1361">
        <v>643</v>
      </c>
      <c r="M1361">
        <v>249</v>
      </c>
      <c r="N1361">
        <v>200</v>
      </c>
      <c r="O1361">
        <v>418</v>
      </c>
      <c r="P1361">
        <v>593</v>
      </c>
      <c r="Q1361">
        <v>473</v>
      </c>
      <c r="R1361">
        <v>145</v>
      </c>
      <c r="S1361">
        <v>3537</v>
      </c>
      <c r="T1361">
        <v>169</v>
      </c>
      <c r="U1361">
        <v>399</v>
      </c>
      <c r="V1361">
        <v>297</v>
      </c>
      <c r="W1361">
        <v>642</v>
      </c>
      <c r="X1361">
        <v>1391</v>
      </c>
      <c r="Y1361">
        <v>639</v>
      </c>
      <c r="Z1361">
        <v>1803</v>
      </c>
      <c r="AA1361">
        <v>331</v>
      </c>
    </row>
    <row r="1362" spans="1:27">
      <c r="A1362">
        <f>VLOOKUP(B1362,xwalk!$A$2:$D$1455,4,FALSE)</f>
        <v>8</v>
      </c>
      <c r="B1362">
        <v>1365</v>
      </c>
      <c r="C1362">
        <v>3700</v>
      </c>
      <c r="D1362">
        <v>97</v>
      </c>
      <c r="E1362">
        <v>66</v>
      </c>
      <c r="F1362">
        <v>116</v>
      </c>
      <c r="G1362">
        <v>334</v>
      </c>
      <c r="H1362">
        <v>182</v>
      </c>
      <c r="I1362">
        <v>384</v>
      </c>
      <c r="J1362">
        <v>629</v>
      </c>
      <c r="K1362">
        <v>555</v>
      </c>
      <c r="L1362">
        <v>680</v>
      </c>
      <c r="M1362">
        <v>227</v>
      </c>
      <c r="N1362">
        <v>249</v>
      </c>
      <c r="O1362">
        <v>694</v>
      </c>
      <c r="P1362">
        <v>457</v>
      </c>
      <c r="Q1362">
        <v>419</v>
      </c>
      <c r="R1362">
        <v>141</v>
      </c>
      <c r="S1362">
        <v>3797</v>
      </c>
      <c r="T1362">
        <v>99</v>
      </c>
      <c r="U1362">
        <v>240</v>
      </c>
      <c r="V1362">
        <v>169</v>
      </c>
      <c r="W1362">
        <v>224</v>
      </c>
      <c r="X1362">
        <v>1106</v>
      </c>
      <c r="Y1362">
        <v>1959</v>
      </c>
      <c r="Z1362">
        <v>1804</v>
      </c>
      <c r="AA1362">
        <v>206</v>
      </c>
    </row>
    <row r="1363" spans="1:27">
      <c r="A1363">
        <f>VLOOKUP(B1363,xwalk!$A$2:$D$1455,4,FALSE)</f>
        <v>8</v>
      </c>
      <c r="B1363">
        <v>1366</v>
      </c>
      <c r="C1363">
        <v>11780</v>
      </c>
      <c r="D1363">
        <v>49</v>
      </c>
      <c r="E1363">
        <v>155</v>
      </c>
      <c r="F1363">
        <v>323</v>
      </c>
      <c r="G1363">
        <v>961</v>
      </c>
      <c r="H1363">
        <v>611</v>
      </c>
      <c r="I1363">
        <v>1179</v>
      </c>
      <c r="J1363">
        <v>1899</v>
      </c>
      <c r="K1363">
        <v>1211</v>
      </c>
      <c r="L1363">
        <v>2266</v>
      </c>
      <c r="M1363">
        <v>766</v>
      </c>
      <c r="N1363">
        <v>885</v>
      </c>
      <c r="O1363">
        <v>1738</v>
      </c>
      <c r="P1363">
        <v>1608</v>
      </c>
      <c r="Q1363">
        <v>1402</v>
      </c>
      <c r="R1363">
        <v>380</v>
      </c>
      <c r="S1363">
        <v>11829</v>
      </c>
      <c r="T1363">
        <v>307</v>
      </c>
      <c r="U1363">
        <v>1270</v>
      </c>
      <c r="V1363">
        <v>595</v>
      </c>
      <c r="W1363">
        <v>818</v>
      </c>
      <c r="X1363">
        <v>4911</v>
      </c>
      <c r="Y1363">
        <v>3928</v>
      </c>
      <c r="Z1363">
        <v>5896</v>
      </c>
      <c r="AA1363">
        <v>904</v>
      </c>
    </row>
    <row r="1364" spans="1:27">
      <c r="A1364">
        <f>VLOOKUP(B1364,xwalk!$A$2:$D$1455,4,FALSE)</f>
        <v>8</v>
      </c>
      <c r="B1364">
        <v>1367</v>
      </c>
      <c r="C1364">
        <v>4772</v>
      </c>
      <c r="D1364">
        <v>36</v>
      </c>
      <c r="E1364">
        <v>43</v>
      </c>
      <c r="F1364">
        <v>136</v>
      </c>
      <c r="G1364">
        <v>366</v>
      </c>
      <c r="H1364">
        <v>275</v>
      </c>
      <c r="I1364">
        <v>441</v>
      </c>
      <c r="J1364">
        <v>749</v>
      </c>
      <c r="K1364">
        <v>491</v>
      </c>
      <c r="L1364">
        <v>797</v>
      </c>
      <c r="M1364">
        <v>326</v>
      </c>
      <c r="N1364">
        <v>396</v>
      </c>
      <c r="O1364">
        <v>755</v>
      </c>
      <c r="P1364">
        <v>584</v>
      </c>
      <c r="Q1364">
        <v>580</v>
      </c>
      <c r="R1364">
        <v>91</v>
      </c>
      <c r="S1364">
        <v>4808</v>
      </c>
      <c r="T1364">
        <v>160</v>
      </c>
      <c r="U1364">
        <v>701</v>
      </c>
      <c r="V1364">
        <v>178</v>
      </c>
      <c r="W1364">
        <v>354</v>
      </c>
      <c r="X1364">
        <v>1796</v>
      </c>
      <c r="Y1364">
        <v>1619</v>
      </c>
      <c r="Z1364">
        <v>2402</v>
      </c>
      <c r="AA1364">
        <v>487</v>
      </c>
    </row>
    <row r="1365" spans="1:27">
      <c r="A1365">
        <f>VLOOKUP(B1365,xwalk!$A$2:$D$1455,4,FALSE)</f>
        <v>8</v>
      </c>
      <c r="B1365">
        <v>1368</v>
      </c>
      <c r="C1365">
        <v>6049</v>
      </c>
      <c r="D1365">
        <v>43</v>
      </c>
      <c r="E1365">
        <v>326</v>
      </c>
      <c r="F1365">
        <v>628</v>
      </c>
      <c r="G1365">
        <v>352</v>
      </c>
      <c r="H1365">
        <v>177</v>
      </c>
      <c r="I1365">
        <v>371</v>
      </c>
      <c r="J1365">
        <v>607</v>
      </c>
      <c r="K1365">
        <v>574</v>
      </c>
      <c r="L1365">
        <v>934</v>
      </c>
      <c r="M1365">
        <v>401</v>
      </c>
      <c r="N1365">
        <v>552</v>
      </c>
      <c r="O1365">
        <v>617</v>
      </c>
      <c r="P1365">
        <v>829</v>
      </c>
      <c r="Q1365">
        <v>648</v>
      </c>
      <c r="R1365">
        <v>367</v>
      </c>
      <c r="S1365">
        <v>6092</v>
      </c>
      <c r="T1365">
        <v>192</v>
      </c>
      <c r="U1365">
        <v>807</v>
      </c>
      <c r="V1365">
        <v>332</v>
      </c>
      <c r="W1365">
        <v>1086</v>
      </c>
      <c r="X1365">
        <v>2098</v>
      </c>
      <c r="Y1365">
        <v>1577</v>
      </c>
      <c r="Z1365">
        <v>3188</v>
      </c>
      <c r="AA1365">
        <v>551</v>
      </c>
    </row>
    <row r="1366" spans="1:27">
      <c r="A1366">
        <f>VLOOKUP(B1366,xwalk!$A$2:$D$1455,4,FALSE)</f>
        <v>8</v>
      </c>
      <c r="B1366">
        <v>1369</v>
      </c>
      <c r="C1366">
        <v>5187</v>
      </c>
      <c r="D1366">
        <v>47</v>
      </c>
      <c r="E1366">
        <v>59</v>
      </c>
      <c r="F1366">
        <v>137</v>
      </c>
      <c r="G1366">
        <v>374</v>
      </c>
      <c r="H1366">
        <v>271</v>
      </c>
      <c r="I1366">
        <v>450</v>
      </c>
      <c r="J1366">
        <v>674</v>
      </c>
      <c r="K1366">
        <v>404</v>
      </c>
      <c r="L1366">
        <v>676</v>
      </c>
      <c r="M1366">
        <v>364</v>
      </c>
      <c r="N1366">
        <v>521</v>
      </c>
      <c r="O1366">
        <v>278</v>
      </c>
      <c r="P1366">
        <v>729</v>
      </c>
      <c r="Q1366">
        <v>698</v>
      </c>
      <c r="R1366">
        <v>260</v>
      </c>
      <c r="S1366">
        <v>5234</v>
      </c>
      <c r="T1366">
        <v>264</v>
      </c>
      <c r="U1366">
        <v>849</v>
      </c>
      <c r="V1366">
        <v>410</v>
      </c>
      <c r="W1366">
        <v>680</v>
      </c>
      <c r="X1366">
        <v>2087</v>
      </c>
      <c r="Y1366">
        <v>944</v>
      </c>
      <c r="Z1366">
        <v>2666</v>
      </c>
      <c r="AA1366">
        <v>642</v>
      </c>
    </row>
    <row r="1367" spans="1:27">
      <c r="A1367">
        <f>VLOOKUP(B1367,xwalk!$A$2:$D$1455,4,FALSE)</f>
        <v>8</v>
      </c>
      <c r="B1367">
        <v>1370</v>
      </c>
      <c r="C1367">
        <v>8698</v>
      </c>
      <c r="D1367">
        <v>23</v>
      </c>
      <c r="E1367">
        <v>74</v>
      </c>
      <c r="F1367">
        <v>217</v>
      </c>
      <c r="G1367">
        <v>706</v>
      </c>
      <c r="H1367">
        <v>463</v>
      </c>
      <c r="I1367">
        <v>807</v>
      </c>
      <c r="J1367">
        <v>1176</v>
      </c>
      <c r="K1367">
        <v>780</v>
      </c>
      <c r="L1367">
        <v>1250</v>
      </c>
      <c r="M1367">
        <v>593</v>
      </c>
      <c r="N1367">
        <v>820</v>
      </c>
      <c r="O1367">
        <v>859</v>
      </c>
      <c r="P1367">
        <v>1130</v>
      </c>
      <c r="Q1367">
        <v>1041</v>
      </c>
      <c r="R1367">
        <v>413</v>
      </c>
      <c r="S1367">
        <v>8721</v>
      </c>
      <c r="T1367">
        <v>393</v>
      </c>
      <c r="U1367">
        <v>1161</v>
      </c>
      <c r="V1367">
        <v>640</v>
      </c>
      <c r="W1367">
        <v>967</v>
      </c>
      <c r="X1367">
        <v>3117</v>
      </c>
      <c r="Y1367">
        <v>2443</v>
      </c>
      <c r="Z1367">
        <v>4409</v>
      </c>
      <c r="AA1367">
        <v>894</v>
      </c>
    </row>
    <row r="1368" spans="1:27">
      <c r="A1368">
        <f>VLOOKUP(B1368,xwalk!$A$2:$D$1455,4,FALSE)</f>
        <v>8</v>
      </c>
      <c r="B1368">
        <v>1371</v>
      </c>
      <c r="C1368">
        <v>5112</v>
      </c>
      <c r="D1368">
        <v>13</v>
      </c>
      <c r="E1368">
        <v>49</v>
      </c>
      <c r="F1368">
        <v>122</v>
      </c>
      <c r="G1368">
        <v>349</v>
      </c>
      <c r="H1368">
        <v>256</v>
      </c>
      <c r="I1368">
        <v>484</v>
      </c>
      <c r="J1368">
        <v>752</v>
      </c>
      <c r="K1368">
        <v>467</v>
      </c>
      <c r="L1368">
        <v>731</v>
      </c>
      <c r="M1368">
        <v>343</v>
      </c>
      <c r="N1368">
        <v>471</v>
      </c>
      <c r="O1368">
        <v>568</v>
      </c>
      <c r="P1368">
        <v>497</v>
      </c>
      <c r="Q1368">
        <v>671</v>
      </c>
      <c r="R1368">
        <v>276</v>
      </c>
      <c r="S1368">
        <v>5125</v>
      </c>
      <c r="T1368">
        <v>206</v>
      </c>
      <c r="U1368">
        <v>725</v>
      </c>
      <c r="V1368">
        <v>421</v>
      </c>
      <c r="W1368">
        <v>605</v>
      </c>
      <c r="X1368">
        <v>2069</v>
      </c>
      <c r="Y1368">
        <v>1099</v>
      </c>
      <c r="Z1368">
        <v>2594</v>
      </c>
      <c r="AA1368">
        <v>547</v>
      </c>
    </row>
    <row r="1369" spans="1:27">
      <c r="A1369">
        <f>VLOOKUP(B1369,xwalk!$A$2:$D$1455,4,FALSE)</f>
        <v>8</v>
      </c>
      <c r="B1369">
        <v>1372</v>
      </c>
      <c r="C1369">
        <v>4650</v>
      </c>
      <c r="D1369">
        <v>28</v>
      </c>
      <c r="E1369">
        <v>210</v>
      </c>
      <c r="F1369">
        <v>277</v>
      </c>
      <c r="G1369">
        <v>229</v>
      </c>
      <c r="H1369">
        <v>224</v>
      </c>
      <c r="I1369">
        <v>199</v>
      </c>
      <c r="J1369">
        <v>335</v>
      </c>
      <c r="K1369">
        <v>272</v>
      </c>
      <c r="L1369">
        <v>399</v>
      </c>
      <c r="M1369">
        <v>267</v>
      </c>
      <c r="N1369">
        <v>536</v>
      </c>
      <c r="O1369">
        <v>255</v>
      </c>
      <c r="P1369">
        <v>479</v>
      </c>
      <c r="Q1369">
        <v>408</v>
      </c>
      <c r="R1369">
        <v>332</v>
      </c>
      <c r="S1369">
        <v>4678</v>
      </c>
      <c r="T1369">
        <v>310</v>
      </c>
      <c r="U1369">
        <v>850</v>
      </c>
      <c r="V1369">
        <v>504</v>
      </c>
      <c r="W1369">
        <v>680</v>
      </c>
      <c r="X1369">
        <v>1544</v>
      </c>
      <c r="Y1369">
        <v>790</v>
      </c>
      <c r="Z1369">
        <v>2277</v>
      </c>
      <c r="AA1369">
        <v>616</v>
      </c>
    </row>
    <row r="1370" spans="1:27">
      <c r="A1370">
        <f>VLOOKUP(B1370,xwalk!$A$2:$D$1455,4,FALSE)</f>
        <v>8</v>
      </c>
      <c r="B1370">
        <v>1373</v>
      </c>
      <c r="C1370">
        <v>6384</v>
      </c>
      <c r="D1370">
        <v>150</v>
      </c>
      <c r="E1370">
        <v>543</v>
      </c>
      <c r="F1370">
        <v>809</v>
      </c>
      <c r="G1370">
        <v>386</v>
      </c>
      <c r="H1370">
        <v>323</v>
      </c>
      <c r="I1370">
        <v>322</v>
      </c>
      <c r="J1370">
        <v>387</v>
      </c>
      <c r="K1370">
        <v>1005</v>
      </c>
      <c r="L1370">
        <v>812</v>
      </c>
      <c r="M1370">
        <v>378</v>
      </c>
      <c r="N1370">
        <v>575</v>
      </c>
      <c r="O1370">
        <v>917</v>
      </c>
      <c r="P1370">
        <v>895</v>
      </c>
      <c r="Q1370">
        <v>509</v>
      </c>
      <c r="R1370">
        <v>449</v>
      </c>
      <c r="S1370">
        <v>6534</v>
      </c>
      <c r="T1370">
        <v>376</v>
      </c>
      <c r="U1370">
        <v>679</v>
      </c>
      <c r="V1370">
        <v>661</v>
      </c>
      <c r="W1370">
        <v>1053</v>
      </c>
      <c r="X1370">
        <v>1770</v>
      </c>
      <c r="Y1370">
        <v>1995</v>
      </c>
      <c r="Z1370">
        <v>3246</v>
      </c>
      <c r="AA1370">
        <v>602</v>
      </c>
    </row>
    <row r="1371" spans="1:27">
      <c r="A1371">
        <f>VLOOKUP(B1371,xwalk!$A$2:$D$1455,4,FALSE)</f>
        <v>8</v>
      </c>
      <c r="B1371">
        <v>1374</v>
      </c>
      <c r="C1371">
        <v>13850</v>
      </c>
      <c r="D1371">
        <v>11</v>
      </c>
      <c r="E1371">
        <v>1174</v>
      </c>
      <c r="F1371">
        <v>1452</v>
      </c>
      <c r="G1371">
        <v>809</v>
      </c>
      <c r="H1371">
        <v>659</v>
      </c>
      <c r="I1371">
        <v>595</v>
      </c>
      <c r="J1371">
        <v>733</v>
      </c>
      <c r="K1371">
        <v>1556</v>
      </c>
      <c r="L1371">
        <v>1667</v>
      </c>
      <c r="M1371">
        <v>849</v>
      </c>
      <c r="N1371">
        <v>1350</v>
      </c>
      <c r="O1371">
        <v>1764</v>
      </c>
      <c r="P1371">
        <v>1517</v>
      </c>
      <c r="Q1371">
        <v>1256</v>
      </c>
      <c r="R1371">
        <v>885</v>
      </c>
      <c r="S1371">
        <v>13861</v>
      </c>
      <c r="T1371">
        <v>657</v>
      </c>
      <c r="U1371">
        <v>1500</v>
      </c>
      <c r="V1371">
        <v>1453</v>
      </c>
      <c r="W1371">
        <v>2022</v>
      </c>
      <c r="X1371">
        <v>4408</v>
      </c>
      <c r="Y1371">
        <v>3821</v>
      </c>
      <c r="Z1371">
        <v>6692</v>
      </c>
      <c r="AA1371">
        <v>1212</v>
      </c>
    </row>
    <row r="1372" spans="1:27">
      <c r="A1372">
        <f>VLOOKUP(B1372,xwalk!$A$2:$D$1455,4,FALSE)</f>
        <v>8</v>
      </c>
      <c r="B1372">
        <v>1375</v>
      </c>
      <c r="C1372">
        <v>6321</v>
      </c>
      <c r="D1372">
        <v>40</v>
      </c>
      <c r="E1372">
        <v>167</v>
      </c>
      <c r="F1372">
        <v>200</v>
      </c>
      <c r="G1372">
        <v>469</v>
      </c>
      <c r="H1372">
        <v>310</v>
      </c>
      <c r="I1372">
        <v>506</v>
      </c>
      <c r="J1372">
        <v>934</v>
      </c>
      <c r="K1372">
        <v>744</v>
      </c>
      <c r="L1372">
        <v>875</v>
      </c>
      <c r="M1372">
        <v>385</v>
      </c>
      <c r="N1372">
        <v>582</v>
      </c>
      <c r="O1372">
        <v>831</v>
      </c>
      <c r="P1372">
        <v>840</v>
      </c>
      <c r="Q1372">
        <v>603</v>
      </c>
      <c r="R1372">
        <v>312</v>
      </c>
      <c r="S1372">
        <v>6361</v>
      </c>
      <c r="T1372">
        <v>259</v>
      </c>
      <c r="U1372">
        <v>757</v>
      </c>
      <c r="V1372">
        <v>436</v>
      </c>
      <c r="W1372">
        <v>670</v>
      </c>
      <c r="X1372">
        <v>2125</v>
      </c>
      <c r="Y1372">
        <v>2114</v>
      </c>
      <c r="Z1372">
        <v>3100</v>
      </c>
      <c r="AA1372">
        <v>576</v>
      </c>
    </row>
    <row r="1373" spans="1:27">
      <c r="A1373">
        <f>VLOOKUP(B1373,xwalk!$A$2:$D$1455,4,FALSE)</f>
        <v>8</v>
      </c>
      <c r="B1373">
        <v>1376</v>
      </c>
      <c r="C1373">
        <v>7163</v>
      </c>
      <c r="D1373">
        <v>392</v>
      </c>
      <c r="E1373">
        <v>299</v>
      </c>
      <c r="F1373">
        <v>361</v>
      </c>
      <c r="G1373">
        <v>363</v>
      </c>
      <c r="H1373">
        <v>316</v>
      </c>
      <c r="I1373">
        <v>390</v>
      </c>
      <c r="J1373">
        <v>596</v>
      </c>
      <c r="K1373">
        <v>518</v>
      </c>
      <c r="L1373">
        <v>660</v>
      </c>
      <c r="M1373">
        <v>330</v>
      </c>
      <c r="N1373">
        <v>817</v>
      </c>
      <c r="O1373">
        <v>395</v>
      </c>
      <c r="P1373">
        <v>816</v>
      </c>
      <c r="Q1373">
        <v>590</v>
      </c>
      <c r="R1373">
        <v>524</v>
      </c>
      <c r="S1373">
        <v>7555</v>
      </c>
      <c r="T1373">
        <v>482</v>
      </c>
      <c r="U1373">
        <v>1214</v>
      </c>
      <c r="V1373">
        <v>821</v>
      </c>
      <c r="W1373">
        <v>1125</v>
      </c>
      <c r="X1373">
        <v>2627</v>
      </c>
      <c r="Y1373">
        <v>1286</v>
      </c>
      <c r="Z1373">
        <v>3630</v>
      </c>
      <c r="AA1373">
        <v>880</v>
      </c>
    </row>
    <row r="1374" spans="1:27">
      <c r="A1374">
        <f>VLOOKUP(B1374,xwalk!$A$2:$D$1455,4,FALSE)</f>
        <v>8</v>
      </c>
      <c r="B1374">
        <v>1377</v>
      </c>
      <c r="C1374">
        <v>5426</v>
      </c>
      <c r="D1374">
        <v>28</v>
      </c>
      <c r="E1374">
        <v>194</v>
      </c>
      <c r="F1374">
        <v>235</v>
      </c>
      <c r="G1374">
        <v>374</v>
      </c>
      <c r="H1374">
        <v>272</v>
      </c>
      <c r="I1374">
        <v>357</v>
      </c>
      <c r="J1374">
        <v>613</v>
      </c>
      <c r="K1374">
        <v>492</v>
      </c>
      <c r="L1374">
        <v>678</v>
      </c>
      <c r="M1374">
        <v>351</v>
      </c>
      <c r="N1374">
        <v>524</v>
      </c>
      <c r="O1374">
        <v>540</v>
      </c>
      <c r="P1374">
        <v>608</v>
      </c>
      <c r="Q1374">
        <v>642</v>
      </c>
      <c r="R1374">
        <v>255</v>
      </c>
      <c r="S1374">
        <v>5454</v>
      </c>
      <c r="T1374">
        <v>293</v>
      </c>
      <c r="U1374">
        <v>804</v>
      </c>
      <c r="V1374">
        <v>511</v>
      </c>
      <c r="W1374">
        <v>765</v>
      </c>
      <c r="X1374">
        <v>2104</v>
      </c>
      <c r="Y1374">
        <v>977</v>
      </c>
      <c r="Z1374">
        <v>2691</v>
      </c>
      <c r="AA1374">
        <v>603</v>
      </c>
    </row>
    <row r="1375" spans="1:27">
      <c r="A1375">
        <f>VLOOKUP(B1375,xwalk!$A$2:$D$1455,4,FALSE)</f>
        <v>8</v>
      </c>
      <c r="B1375">
        <v>1378</v>
      </c>
      <c r="C1375">
        <v>8691</v>
      </c>
      <c r="D1375">
        <v>150</v>
      </c>
      <c r="E1375">
        <v>254</v>
      </c>
      <c r="F1375">
        <v>288</v>
      </c>
      <c r="G1375">
        <v>460</v>
      </c>
      <c r="H1375">
        <v>410</v>
      </c>
      <c r="I1375">
        <v>449</v>
      </c>
      <c r="J1375">
        <v>789</v>
      </c>
      <c r="K1375">
        <v>534</v>
      </c>
      <c r="L1375">
        <v>645</v>
      </c>
      <c r="M1375">
        <v>397</v>
      </c>
      <c r="N1375">
        <v>1074</v>
      </c>
      <c r="O1375">
        <v>496</v>
      </c>
      <c r="P1375">
        <v>810</v>
      </c>
      <c r="Q1375">
        <v>614</v>
      </c>
      <c r="R1375">
        <v>730</v>
      </c>
      <c r="S1375">
        <v>8841</v>
      </c>
      <c r="T1375">
        <v>643</v>
      </c>
      <c r="U1375">
        <v>1562</v>
      </c>
      <c r="V1375">
        <v>929</v>
      </c>
      <c r="W1375">
        <v>1338</v>
      </c>
      <c r="X1375">
        <v>2882</v>
      </c>
      <c r="Y1375">
        <v>1487</v>
      </c>
      <c r="Z1375">
        <v>4310</v>
      </c>
      <c r="AA1375">
        <v>1128</v>
      </c>
    </row>
    <row r="1376" spans="1:27">
      <c r="A1376">
        <f>VLOOKUP(B1376,xwalk!$A$2:$D$1455,4,FALSE)</f>
        <v>8</v>
      </c>
      <c r="B1376">
        <v>1379</v>
      </c>
      <c r="C1376">
        <v>5186</v>
      </c>
      <c r="D1376">
        <v>211</v>
      </c>
      <c r="E1376">
        <v>71</v>
      </c>
      <c r="F1376">
        <v>92</v>
      </c>
      <c r="G1376">
        <v>264</v>
      </c>
      <c r="H1376">
        <v>179</v>
      </c>
      <c r="I1376">
        <v>282</v>
      </c>
      <c r="J1376">
        <v>463</v>
      </c>
      <c r="K1376">
        <v>186</v>
      </c>
      <c r="L1376">
        <v>277</v>
      </c>
      <c r="M1376">
        <v>189</v>
      </c>
      <c r="N1376">
        <v>699</v>
      </c>
      <c r="O1376">
        <v>202</v>
      </c>
      <c r="P1376">
        <v>419</v>
      </c>
      <c r="Q1376">
        <v>393</v>
      </c>
      <c r="R1376">
        <v>337</v>
      </c>
      <c r="S1376">
        <v>5397</v>
      </c>
      <c r="T1376">
        <v>404</v>
      </c>
      <c r="U1376">
        <v>1108</v>
      </c>
      <c r="V1376">
        <v>482</v>
      </c>
      <c r="W1376">
        <v>715</v>
      </c>
      <c r="X1376">
        <v>1788</v>
      </c>
      <c r="Y1376">
        <v>900</v>
      </c>
      <c r="Z1376">
        <v>2553</v>
      </c>
      <c r="AA1376">
        <v>726</v>
      </c>
    </row>
    <row r="1377" spans="1:27">
      <c r="A1377">
        <f>VLOOKUP(B1377,xwalk!$A$2:$D$1455,4,FALSE)</f>
        <v>8</v>
      </c>
      <c r="B1377">
        <v>1380</v>
      </c>
      <c r="C1377">
        <v>7642</v>
      </c>
      <c r="D1377">
        <v>60</v>
      </c>
      <c r="E1377">
        <v>234</v>
      </c>
      <c r="F1377">
        <v>251</v>
      </c>
      <c r="G1377">
        <v>428</v>
      </c>
      <c r="H1377">
        <v>357</v>
      </c>
      <c r="I1377">
        <v>394</v>
      </c>
      <c r="J1377">
        <v>650</v>
      </c>
      <c r="K1377">
        <v>393</v>
      </c>
      <c r="L1377">
        <v>621</v>
      </c>
      <c r="M1377">
        <v>370</v>
      </c>
      <c r="N1377">
        <v>930</v>
      </c>
      <c r="O1377">
        <v>370</v>
      </c>
      <c r="P1377">
        <v>641</v>
      </c>
      <c r="Q1377">
        <v>760</v>
      </c>
      <c r="R1377">
        <v>543</v>
      </c>
      <c r="S1377">
        <v>7702</v>
      </c>
      <c r="T1377">
        <v>584</v>
      </c>
      <c r="U1377">
        <v>1237</v>
      </c>
      <c r="V1377">
        <v>805</v>
      </c>
      <c r="W1377">
        <v>1218</v>
      </c>
      <c r="X1377">
        <v>2744</v>
      </c>
      <c r="Y1377">
        <v>1114</v>
      </c>
      <c r="Z1377">
        <v>3725</v>
      </c>
      <c r="AA1377">
        <v>936</v>
      </c>
    </row>
    <row r="1378" spans="1:27">
      <c r="A1378">
        <f>VLOOKUP(B1378,xwalk!$A$2:$D$1455,4,FALSE)</f>
        <v>8</v>
      </c>
      <c r="B1378">
        <v>1381</v>
      </c>
      <c r="C1378">
        <v>10672</v>
      </c>
      <c r="D1378">
        <v>360</v>
      </c>
      <c r="E1378">
        <v>151</v>
      </c>
      <c r="F1378">
        <v>239</v>
      </c>
      <c r="G1378">
        <v>667</v>
      </c>
      <c r="H1378">
        <v>530</v>
      </c>
      <c r="I1378">
        <v>748</v>
      </c>
      <c r="J1378">
        <v>1369</v>
      </c>
      <c r="K1378">
        <v>744</v>
      </c>
      <c r="L1378">
        <v>1163</v>
      </c>
      <c r="M1378">
        <v>641</v>
      </c>
      <c r="N1378">
        <v>1156</v>
      </c>
      <c r="O1378">
        <v>584</v>
      </c>
      <c r="P1378">
        <v>1332</v>
      </c>
      <c r="Q1378">
        <v>1221</v>
      </c>
      <c r="R1378">
        <v>567</v>
      </c>
      <c r="S1378">
        <v>11032</v>
      </c>
      <c r="T1378">
        <v>606</v>
      </c>
      <c r="U1378">
        <v>1560</v>
      </c>
      <c r="V1378">
        <v>955</v>
      </c>
      <c r="W1378">
        <v>1421</v>
      </c>
      <c r="X1378">
        <v>4090</v>
      </c>
      <c r="Y1378">
        <v>2400</v>
      </c>
      <c r="Z1378">
        <v>5456</v>
      </c>
      <c r="AA1378">
        <v>1179</v>
      </c>
    </row>
    <row r="1379" spans="1:27">
      <c r="A1379">
        <f>VLOOKUP(B1379,xwalk!$A$2:$D$1455,4,FALSE)</f>
        <v>8</v>
      </c>
      <c r="B1379">
        <v>1382</v>
      </c>
      <c r="C1379">
        <v>6216</v>
      </c>
      <c r="D1379">
        <v>33</v>
      </c>
      <c r="E1379">
        <v>60</v>
      </c>
      <c r="F1379">
        <v>120</v>
      </c>
      <c r="G1379">
        <v>417</v>
      </c>
      <c r="H1379">
        <v>348</v>
      </c>
      <c r="I1379">
        <v>583</v>
      </c>
      <c r="J1379">
        <v>859</v>
      </c>
      <c r="K1379">
        <v>514</v>
      </c>
      <c r="L1379">
        <v>915</v>
      </c>
      <c r="M1379">
        <v>357</v>
      </c>
      <c r="N1379">
        <v>601</v>
      </c>
      <c r="O1379">
        <v>411</v>
      </c>
      <c r="P1379">
        <v>684</v>
      </c>
      <c r="Q1379">
        <v>920</v>
      </c>
      <c r="R1379">
        <v>372</v>
      </c>
      <c r="S1379">
        <v>6249</v>
      </c>
      <c r="T1379">
        <v>265</v>
      </c>
      <c r="U1379">
        <v>833</v>
      </c>
      <c r="V1379">
        <v>446</v>
      </c>
      <c r="W1379">
        <v>660</v>
      </c>
      <c r="X1379">
        <v>2202</v>
      </c>
      <c r="Y1379">
        <v>1843</v>
      </c>
      <c r="Z1379">
        <v>3140</v>
      </c>
      <c r="AA1379">
        <v>633</v>
      </c>
    </row>
    <row r="1380" spans="1:27">
      <c r="A1380">
        <f>VLOOKUP(B1380,xwalk!$A$2:$D$1455,4,FALSE)</f>
        <v>8</v>
      </c>
      <c r="B1380">
        <v>1383</v>
      </c>
      <c r="C1380">
        <v>5033</v>
      </c>
      <c r="D1380">
        <v>141</v>
      </c>
      <c r="E1380">
        <v>62</v>
      </c>
      <c r="F1380">
        <v>139</v>
      </c>
      <c r="G1380">
        <v>409</v>
      </c>
      <c r="H1380">
        <v>299</v>
      </c>
      <c r="I1380">
        <v>551</v>
      </c>
      <c r="J1380">
        <v>779</v>
      </c>
      <c r="K1380">
        <v>619</v>
      </c>
      <c r="L1380">
        <v>948</v>
      </c>
      <c r="M1380">
        <v>315</v>
      </c>
      <c r="N1380">
        <v>357</v>
      </c>
      <c r="O1380">
        <v>849</v>
      </c>
      <c r="P1380">
        <v>537</v>
      </c>
      <c r="Q1380">
        <v>592</v>
      </c>
      <c r="R1380">
        <v>261</v>
      </c>
      <c r="S1380">
        <v>5174</v>
      </c>
      <c r="T1380">
        <v>144</v>
      </c>
      <c r="U1380">
        <v>630</v>
      </c>
      <c r="V1380">
        <v>240</v>
      </c>
      <c r="W1380">
        <v>576</v>
      </c>
      <c r="X1380">
        <v>2253</v>
      </c>
      <c r="Y1380">
        <v>1331</v>
      </c>
      <c r="Z1380">
        <v>2614</v>
      </c>
      <c r="AA1380">
        <v>466</v>
      </c>
    </row>
    <row r="1381" spans="1:27">
      <c r="A1381">
        <f>VLOOKUP(B1381,xwalk!$A$2:$D$1455,4,FALSE)</f>
        <v>8</v>
      </c>
      <c r="B1381">
        <v>1384</v>
      </c>
      <c r="C1381">
        <v>5951</v>
      </c>
      <c r="D1381">
        <v>0</v>
      </c>
      <c r="E1381">
        <v>86</v>
      </c>
      <c r="F1381">
        <v>240</v>
      </c>
      <c r="G1381">
        <v>476</v>
      </c>
      <c r="H1381">
        <v>341</v>
      </c>
      <c r="I1381">
        <v>577</v>
      </c>
      <c r="J1381">
        <v>933</v>
      </c>
      <c r="K1381">
        <v>769</v>
      </c>
      <c r="L1381">
        <v>1060</v>
      </c>
      <c r="M1381">
        <v>406</v>
      </c>
      <c r="N1381">
        <v>418</v>
      </c>
      <c r="O1381">
        <v>650</v>
      </c>
      <c r="P1381">
        <v>1076</v>
      </c>
      <c r="Q1381">
        <v>597</v>
      </c>
      <c r="R1381">
        <v>330</v>
      </c>
      <c r="S1381">
        <v>5951</v>
      </c>
      <c r="T1381">
        <v>156</v>
      </c>
      <c r="U1381">
        <v>767</v>
      </c>
      <c r="V1381">
        <v>261</v>
      </c>
      <c r="W1381">
        <v>653</v>
      </c>
      <c r="X1381">
        <v>2325</v>
      </c>
      <c r="Y1381">
        <v>1789</v>
      </c>
      <c r="Z1381">
        <v>2990</v>
      </c>
      <c r="AA1381">
        <v>537</v>
      </c>
    </row>
    <row r="1382" spans="1:27">
      <c r="A1382">
        <f>VLOOKUP(B1382,xwalk!$A$2:$D$1455,4,FALSE)</f>
        <v>8</v>
      </c>
      <c r="B1382">
        <v>1385</v>
      </c>
      <c r="C1382">
        <v>3826</v>
      </c>
      <c r="D1382">
        <v>9</v>
      </c>
      <c r="E1382">
        <v>117</v>
      </c>
      <c r="F1382">
        <v>179</v>
      </c>
      <c r="G1382">
        <v>297</v>
      </c>
      <c r="H1382">
        <v>205</v>
      </c>
      <c r="I1382">
        <v>353</v>
      </c>
      <c r="J1382">
        <v>561</v>
      </c>
      <c r="K1382">
        <v>525</v>
      </c>
      <c r="L1382">
        <v>644</v>
      </c>
      <c r="M1382">
        <v>246</v>
      </c>
      <c r="N1382">
        <v>297</v>
      </c>
      <c r="O1382">
        <v>611</v>
      </c>
      <c r="P1382">
        <v>504</v>
      </c>
      <c r="Q1382">
        <v>477</v>
      </c>
      <c r="R1382">
        <v>120</v>
      </c>
      <c r="S1382">
        <v>3835</v>
      </c>
      <c r="T1382">
        <v>126</v>
      </c>
      <c r="U1382">
        <v>513</v>
      </c>
      <c r="V1382">
        <v>136</v>
      </c>
      <c r="W1382">
        <v>368</v>
      </c>
      <c r="X1382">
        <v>1451</v>
      </c>
      <c r="Y1382">
        <v>1241</v>
      </c>
      <c r="Z1382">
        <v>1942</v>
      </c>
      <c r="AA1382">
        <v>368</v>
      </c>
    </row>
    <row r="1383" spans="1:27">
      <c r="A1383">
        <f>VLOOKUP(B1383,xwalk!$A$2:$D$1455,4,FALSE)</f>
        <v>8</v>
      </c>
      <c r="B1383">
        <v>1386</v>
      </c>
      <c r="C1383">
        <v>3711</v>
      </c>
      <c r="D1383">
        <v>29</v>
      </c>
      <c r="E1383">
        <v>63</v>
      </c>
      <c r="F1383">
        <v>121</v>
      </c>
      <c r="G1383">
        <v>260</v>
      </c>
      <c r="H1383">
        <v>260</v>
      </c>
      <c r="I1383">
        <v>332</v>
      </c>
      <c r="J1383">
        <v>624</v>
      </c>
      <c r="K1383">
        <v>520</v>
      </c>
      <c r="L1383">
        <v>642</v>
      </c>
      <c r="M1383">
        <v>244</v>
      </c>
      <c r="N1383">
        <v>254</v>
      </c>
      <c r="O1383">
        <v>446</v>
      </c>
      <c r="P1383">
        <v>484</v>
      </c>
      <c r="Q1383">
        <v>442</v>
      </c>
      <c r="R1383">
        <v>288</v>
      </c>
      <c r="S1383">
        <v>3740</v>
      </c>
      <c r="T1383">
        <v>99</v>
      </c>
      <c r="U1383">
        <v>373</v>
      </c>
      <c r="V1383">
        <v>237</v>
      </c>
      <c r="W1383">
        <v>305</v>
      </c>
      <c r="X1383">
        <v>1349</v>
      </c>
      <c r="Y1383">
        <v>1377</v>
      </c>
      <c r="Z1383">
        <v>1847</v>
      </c>
      <c r="AA1383">
        <v>280</v>
      </c>
    </row>
    <row r="1384" spans="1:27">
      <c r="A1384">
        <f>VLOOKUP(B1384,xwalk!$A$2:$D$1455,4,FALSE)</f>
        <v>8</v>
      </c>
      <c r="B1384">
        <v>1387</v>
      </c>
      <c r="C1384">
        <v>4148</v>
      </c>
      <c r="D1384">
        <v>17</v>
      </c>
      <c r="E1384">
        <v>45</v>
      </c>
      <c r="F1384">
        <v>114</v>
      </c>
      <c r="G1384">
        <v>304</v>
      </c>
      <c r="H1384">
        <v>248</v>
      </c>
      <c r="I1384">
        <v>416</v>
      </c>
      <c r="J1384">
        <v>673</v>
      </c>
      <c r="K1384">
        <v>430</v>
      </c>
      <c r="L1384">
        <v>800</v>
      </c>
      <c r="M1384">
        <v>273</v>
      </c>
      <c r="N1384">
        <v>297</v>
      </c>
      <c r="O1384">
        <v>568</v>
      </c>
      <c r="P1384">
        <v>642</v>
      </c>
      <c r="Q1384">
        <v>426</v>
      </c>
      <c r="R1384">
        <v>164</v>
      </c>
      <c r="S1384">
        <v>4165</v>
      </c>
      <c r="T1384">
        <v>116</v>
      </c>
      <c r="U1384">
        <v>547</v>
      </c>
      <c r="V1384">
        <v>154</v>
      </c>
      <c r="W1384">
        <v>489</v>
      </c>
      <c r="X1384">
        <v>1873</v>
      </c>
      <c r="Y1384">
        <v>986</v>
      </c>
      <c r="Z1384">
        <v>2132</v>
      </c>
      <c r="AA1384">
        <v>381</v>
      </c>
    </row>
    <row r="1385" spans="1:27">
      <c r="A1385">
        <f>VLOOKUP(B1385,xwalk!$A$2:$D$1455,4,FALSE)</f>
        <v>8</v>
      </c>
      <c r="B1385">
        <v>1388</v>
      </c>
      <c r="C1385">
        <v>3569</v>
      </c>
      <c r="D1385">
        <v>0</v>
      </c>
      <c r="E1385">
        <v>35</v>
      </c>
      <c r="F1385">
        <v>103</v>
      </c>
      <c r="G1385">
        <v>312</v>
      </c>
      <c r="H1385">
        <v>228</v>
      </c>
      <c r="I1385">
        <v>374</v>
      </c>
      <c r="J1385">
        <v>539</v>
      </c>
      <c r="K1385">
        <v>398</v>
      </c>
      <c r="L1385">
        <v>725</v>
      </c>
      <c r="M1385">
        <v>233</v>
      </c>
      <c r="N1385">
        <v>235</v>
      </c>
      <c r="O1385">
        <v>503</v>
      </c>
      <c r="P1385">
        <v>519</v>
      </c>
      <c r="Q1385">
        <v>443</v>
      </c>
      <c r="R1385">
        <v>126</v>
      </c>
      <c r="S1385">
        <v>3569</v>
      </c>
      <c r="T1385">
        <v>84</v>
      </c>
      <c r="U1385">
        <v>457</v>
      </c>
      <c r="V1385">
        <v>128</v>
      </c>
      <c r="W1385">
        <v>349</v>
      </c>
      <c r="X1385">
        <v>1635</v>
      </c>
      <c r="Y1385">
        <v>916</v>
      </c>
      <c r="Z1385">
        <v>1793</v>
      </c>
      <c r="AA1385">
        <v>323</v>
      </c>
    </row>
    <row r="1386" spans="1:27">
      <c r="A1386">
        <f>VLOOKUP(B1386,xwalk!$A$2:$D$1455,4,FALSE)</f>
        <v>8</v>
      </c>
      <c r="B1386">
        <v>1389</v>
      </c>
      <c r="C1386">
        <v>4555</v>
      </c>
      <c r="D1386">
        <v>0</v>
      </c>
      <c r="E1386">
        <v>55</v>
      </c>
      <c r="F1386">
        <v>170</v>
      </c>
      <c r="G1386">
        <v>436</v>
      </c>
      <c r="H1386">
        <v>360</v>
      </c>
      <c r="I1386">
        <v>488</v>
      </c>
      <c r="J1386">
        <v>720</v>
      </c>
      <c r="K1386">
        <v>710</v>
      </c>
      <c r="L1386">
        <v>1025</v>
      </c>
      <c r="M1386">
        <v>269</v>
      </c>
      <c r="N1386">
        <v>225</v>
      </c>
      <c r="O1386">
        <v>651</v>
      </c>
      <c r="P1386">
        <v>1084</v>
      </c>
      <c r="Q1386">
        <v>383</v>
      </c>
      <c r="R1386">
        <v>111</v>
      </c>
      <c r="S1386">
        <v>4555</v>
      </c>
      <c r="T1386">
        <v>93</v>
      </c>
      <c r="U1386">
        <v>469</v>
      </c>
      <c r="V1386">
        <v>165</v>
      </c>
      <c r="W1386">
        <v>423</v>
      </c>
      <c r="X1386">
        <v>2025</v>
      </c>
      <c r="Y1386">
        <v>1380</v>
      </c>
      <c r="Z1386">
        <v>2293</v>
      </c>
      <c r="AA1386">
        <v>323</v>
      </c>
    </row>
    <row r="1387" spans="1:27">
      <c r="A1387">
        <f>VLOOKUP(B1387,xwalk!$A$2:$D$1455,4,FALSE)</f>
        <v>8</v>
      </c>
      <c r="B1387">
        <v>1390</v>
      </c>
      <c r="C1387">
        <v>4394</v>
      </c>
      <c r="D1387">
        <v>117</v>
      </c>
      <c r="E1387">
        <v>86</v>
      </c>
      <c r="F1387">
        <v>192</v>
      </c>
      <c r="G1387">
        <v>432</v>
      </c>
      <c r="H1387">
        <v>369</v>
      </c>
      <c r="I1387">
        <v>479</v>
      </c>
      <c r="J1387">
        <v>781</v>
      </c>
      <c r="K1387">
        <v>951</v>
      </c>
      <c r="L1387">
        <v>962</v>
      </c>
      <c r="M1387">
        <v>249</v>
      </c>
      <c r="N1387">
        <v>177</v>
      </c>
      <c r="O1387">
        <v>1046</v>
      </c>
      <c r="P1387">
        <v>832</v>
      </c>
      <c r="Q1387">
        <v>388</v>
      </c>
      <c r="R1387">
        <v>73</v>
      </c>
      <c r="S1387">
        <v>4511</v>
      </c>
      <c r="T1387">
        <v>118</v>
      </c>
      <c r="U1387">
        <v>432</v>
      </c>
      <c r="V1387">
        <v>212</v>
      </c>
      <c r="W1387">
        <v>486</v>
      </c>
      <c r="X1387">
        <v>2153</v>
      </c>
      <c r="Y1387">
        <v>1110</v>
      </c>
      <c r="Z1387">
        <v>2270</v>
      </c>
      <c r="AA1387">
        <v>282</v>
      </c>
    </row>
    <row r="1388" spans="1:27">
      <c r="A1388">
        <f>VLOOKUP(B1388,xwalk!$A$2:$D$1455,4,FALSE)</f>
        <v>8</v>
      </c>
      <c r="B1388">
        <v>1391</v>
      </c>
      <c r="C1388">
        <v>4237</v>
      </c>
      <c r="D1388">
        <v>67</v>
      </c>
      <c r="E1388">
        <v>74</v>
      </c>
      <c r="F1388">
        <v>154</v>
      </c>
      <c r="G1388">
        <v>439</v>
      </c>
      <c r="H1388">
        <v>335</v>
      </c>
      <c r="I1388">
        <v>471</v>
      </c>
      <c r="J1388">
        <v>730</v>
      </c>
      <c r="K1388">
        <v>897</v>
      </c>
      <c r="L1388">
        <v>855</v>
      </c>
      <c r="M1388">
        <v>247</v>
      </c>
      <c r="N1388">
        <v>204</v>
      </c>
      <c r="O1388">
        <v>913</v>
      </c>
      <c r="P1388">
        <v>753</v>
      </c>
      <c r="Q1388">
        <v>479</v>
      </c>
      <c r="R1388">
        <v>58</v>
      </c>
      <c r="S1388">
        <v>4304</v>
      </c>
      <c r="T1388">
        <v>125</v>
      </c>
      <c r="U1388">
        <v>496</v>
      </c>
      <c r="V1388">
        <v>141</v>
      </c>
      <c r="W1388">
        <v>477</v>
      </c>
      <c r="X1388">
        <v>2099</v>
      </c>
      <c r="Y1388">
        <v>966</v>
      </c>
      <c r="Z1388">
        <v>2155</v>
      </c>
      <c r="AA1388">
        <v>376</v>
      </c>
    </row>
    <row r="1389" spans="1:27">
      <c r="A1389">
        <f>VLOOKUP(B1389,xwalk!$A$2:$D$1455,4,FALSE)</f>
        <v>8</v>
      </c>
      <c r="B1389">
        <v>1392</v>
      </c>
      <c r="C1389">
        <v>4476</v>
      </c>
      <c r="D1389">
        <v>5</v>
      </c>
      <c r="E1389">
        <v>53</v>
      </c>
      <c r="F1389">
        <v>145</v>
      </c>
      <c r="G1389">
        <v>403</v>
      </c>
      <c r="H1389">
        <v>296</v>
      </c>
      <c r="I1389">
        <v>485</v>
      </c>
      <c r="J1389">
        <v>666</v>
      </c>
      <c r="K1389">
        <v>604</v>
      </c>
      <c r="L1389">
        <v>867</v>
      </c>
      <c r="M1389">
        <v>281</v>
      </c>
      <c r="N1389">
        <v>296</v>
      </c>
      <c r="O1389">
        <v>654</v>
      </c>
      <c r="P1389">
        <v>673</v>
      </c>
      <c r="Q1389">
        <v>526</v>
      </c>
      <c r="R1389">
        <v>195</v>
      </c>
      <c r="S1389">
        <v>4481</v>
      </c>
      <c r="T1389">
        <v>116</v>
      </c>
      <c r="U1389">
        <v>504</v>
      </c>
      <c r="V1389">
        <v>175</v>
      </c>
      <c r="W1389">
        <v>535</v>
      </c>
      <c r="X1389">
        <v>1901</v>
      </c>
      <c r="Y1389">
        <v>1250</v>
      </c>
      <c r="Z1389">
        <v>2295</v>
      </c>
      <c r="AA1389">
        <v>363</v>
      </c>
    </row>
    <row r="1390" spans="1:27">
      <c r="A1390">
        <f>VLOOKUP(B1390,xwalk!$A$2:$D$1455,4,FALSE)</f>
        <v>8</v>
      </c>
      <c r="B1390">
        <v>1393</v>
      </c>
      <c r="C1390">
        <v>3501</v>
      </c>
      <c r="D1390">
        <v>54</v>
      </c>
      <c r="E1390">
        <v>48</v>
      </c>
      <c r="F1390">
        <v>112</v>
      </c>
      <c r="G1390">
        <v>321</v>
      </c>
      <c r="H1390">
        <v>232</v>
      </c>
      <c r="I1390">
        <v>386</v>
      </c>
      <c r="J1390">
        <v>517</v>
      </c>
      <c r="K1390">
        <v>510</v>
      </c>
      <c r="L1390">
        <v>676</v>
      </c>
      <c r="M1390">
        <v>193</v>
      </c>
      <c r="N1390">
        <v>237</v>
      </c>
      <c r="O1390">
        <v>663</v>
      </c>
      <c r="P1390">
        <v>453</v>
      </c>
      <c r="Q1390">
        <v>314</v>
      </c>
      <c r="R1390">
        <v>186</v>
      </c>
      <c r="S1390">
        <v>3555</v>
      </c>
      <c r="T1390">
        <v>105</v>
      </c>
      <c r="U1390">
        <v>427</v>
      </c>
      <c r="V1390">
        <v>165</v>
      </c>
      <c r="W1390">
        <v>404</v>
      </c>
      <c r="X1390">
        <v>1598</v>
      </c>
      <c r="Y1390">
        <v>856</v>
      </c>
      <c r="Z1390">
        <v>1816</v>
      </c>
      <c r="AA1390">
        <v>310</v>
      </c>
    </row>
    <row r="1391" spans="1:27">
      <c r="A1391">
        <f>VLOOKUP(B1391,xwalk!$A$2:$D$1455,4,FALSE)</f>
        <v>8</v>
      </c>
      <c r="B1391">
        <v>1394</v>
      </c>
      <c r="C1391">
        <v>9610</v>
      </c>
      <c r="D1391">
        <v>70</v>
      </c>
      <c r="E1391">
        <v>138</v>
      </c>
      <c r="F1391">
        <v>318</v>
      </c>
      <c r="G1391">
        <v>583</v>
      </c>
      <c r="H1391">
        <v>500</v>
      </c>
      <c r="I1391">
        <v>606</v>
      </c>
      <c r="J1391">
        <v>1021</v>
      </c>
      <c r="K1391">
        <v>412</v>
      </c>
      <c r="L1391">
        <v>957</v>
      </c>
      <c r="M1391">
        <v>615</v>
      </c>
      <c r="N1391">
        <v>1182</v>
      </c>
      <c r="O1391">
        <v>531</v>
      </c>
      <c r="P1391">
        <v>923</v>
      </c>
      <c r="Q1391">
        <v>1229</v>
      </c>
      <c r="R1391">
        <v>483</v>
      </c>
      <c r="S1391">
        <v>9680</v>
      </c>
      <c r="T1391">
        <v>549</v>
      </c>
      <c r="U1391">
        <v>1835</v>
      </c>
      <c r="V1391">
        <v>784</v>
      </c>
      <c r="W1391">
        <v>1026</v>
      </c>
      <c r="X1391">
        <v>3932</v>
      </c>
      <c r="Y1391">
        <v>1554</v>
      </c>
      <c r="Z1391">
        <v>4706</v>
      </c>
      <c r="AA1391">
        <v>1272</v>
      </c>
    </row>
    <row r="1392" spans="1:27">
      <c r="A1392">
        <f>VLOOKUP(B1392,xwalk!$A$2:$D$1455,4,FALSE)</f>
        <v>8</v>
      </c>
      <c r="B1392">
        <v>1395</v>
      </c>
      <c r="C1392">
        <v>11433</v>
      </c>
      <c r="D1392">
        <v>33</v>
      </c>
      <c r="E1392">
        <v>521</v>
      </c>
      <c r="F1392">
        <v>763</v>
      </c>
      <c r="G1392">
        <v>656</v>
      </c>
      <c r="H1392">
        <v>550</v>
      </c>
      <c r="I1392">
        <v>686</v>
      </c>
      <c r="J1392">
        <v>1174</v>
      </c>
      <c r="K1392">
        <v>1073</v>
      </c>
      <c r="L1392">
        <v>1416</v>
      </c>
      <c r="M1392">
        <v>684</v>
      </c>
      <c r="N1392">
        <v>1177</v>
      </c>
      <c r="O1392">
        <v>1500</v>
      </c>
      <c r="P1392">
        <v>1051</v>
      </c>
      <c r="Q1392">
        <v>1219</v>
      </c>
      <c r="R1392">
        <v>580</v>
      </c>
      <c r="S1392">
        <v>11466</v>
      </c>
      <c r="T1392">
        <v>605</v>
      </c>
      <c r="U1392">
        <v>1599</v>
      </c>
      <c r="V1392">
        <v>713</v>
      </c>
      <c r="W1392">
        <v>973</v>
      </c>
      <c r="X1392">
        <v>3868</v>
      </c>
      <c r="Y1392">
        <v>3708</v>
      </c>
      <c r="Z1392">
        <v>5434</v>
      </c>
      <c r="AA1392">
        <v>1221</v>
      </c>
    </row>
    <row r="1393" spans="1:27">
      <c r="A1393">
        <f>VLOOKUP(B1393,xwalk!$A$2:$D$1455,4,FALSE)</f>
        <v>8</v>
      </c>
      <c r="B1393">
        <v>1396</v>
      </c>
      <c r="C1393">
        <v>9465</v>
      </c>
      <c r="D1393">
        <v>30</v>
      </c>
      <c r="E1393">
        <v>82</v>
      </c>
      <c r="F1393">
        <v>236</v>
      </c>
      <c r="G1393">
        <v>593</v>
      </c>
      <c r="H1393">
        <v>457</v>
      </c>
      <c r="I1393">
        <v>808</v>
      </c>
      <c r="J1393">
        <v>1385</v>
      </c>
      <c r="K1393">
        <v>746</v>
      </c>
      <c r="L1393">
        <v>1197</v>
      </c>
      <c r="M1393">
        <v>593</v>
      </c>
      <c r="N1393">
        <v>1025</v>
      </c>
      <c r="O1393">
        <v>943</v>
      </c>
      <c r="P1393">
        <v>774</v>
      </c>
      <c r="Q1393">
        <v>1347</v>
      </c>
      <c r="R1393">
        <v>497</v>
      </c>
      <c r="S1393">
        <v>9495</v>
      </c>
      <c r="T1393">
        <v>539</v>
      </c>
      <c r="U1393">
        <v>1424</v>
      </c>
      <c r="V1393">
        <v>601</v>
      </c>
      <c r="W1393">
        <v>921</v>
      </c>
      <c r="X1393">
        <v>3327</v>
      </c>
      <c r="Y1393">
        <v>2683</v>
      </c>
      <c r="Z1393">
        <v>4822</v>
      </c>
      <c r="AA1393">
        <v>1131</v>
      </c>
    </row>
    <row r="1394" spans="1:27">
      <c r="A1394">
        <f>VLOOKUP(B1394,xwalk!$A$2:$D$1455,4,FALSE)</f>
        <v>8</v>
      </c>
      <c r="B1394">
        <v>1397</v>
      </c>
      <c r="C1394">
        <v>5485</v>
      </c>
      <c r="D1394">
        <v>257</v>
      </c>
      <c r="E1394">
        <v>138</v>
      </c>
      <c r="F1394">
        <v>283</v>
      </c>
      <c r="G1394">
        <v>414</v>
      </c>
      <c r="H1394">
        <v>332</v>
      </c>
      <c r="I1394">
        <v>538</v>
      </c>
      <c r="J1394">
        <v>691</v>
      </c>
      <c r="K1394">
        <v>710</v>
      </c>
      <c r="L1394">
        <v>904</v>
      </c>
      <c r="M1394">
        <v>332</v>
      </c>
      <c r="N1394">
        <v>450</v>
      </c>
      <c r="O1394">
        <v>846</v>
      </c>
      <c r="P1394">
        <v>677</v>
      </c>
      <c r="Q1394">
        <v>630</v>
      </c>
      <c r="R1394">
        <v>243</v>
      </c>
      <c r="S1394">
        <v>5742</v>
      </c>
      <c r="T1394">
        <v>150</v>
      </c>
      <c r="U1394">
        <v>615</v>
      </c>
      <c r="V1394">
        <v>286</v>
      </c>
      <c r="W1394">
        <v>472</v>
      </c>
      <c r="X1394">
        <v>2003</v>
      </c>
      <c r="Y1394">
        <v>2216</v>
      </c>
      <c r="Z1394">
        <v>2801</v>
      </c>
      <c r="AA1394">
        <v>437</v>
      </c>
    </row>
    <row r="1395" spans="1:27">
      <c r="A1395">
        <f>VLOOKUP(B1395,xwalk!$A$2:$D$1455,4,FALSE)</f>
        <v>8</v>
      </c>
      <c r="B1395">
        <v>1398</v>
      </c>
      <c r="C1395">
        <v>3435</v>
      </c>
      <c r="D1395">
        <v>0</v>
      </c>
      <c r="E1395">
        <v>43</v>
      </c>
      <c r="F1395">
        <v>106</v>
      </c>
      <c r="G1395">
        <v>306</v>
      </c>
      <c r="H1395">
        <v>203</v>
      </c>
      <c r="I1395">
        <v>344</v>
      </c>
      <c r="J1395">
        <v>501</v>
      </c>
      <c r="K1395">
        <v>374</v>
      </c>
      <c r="L1395">
        <v>667</v>
      </c>
      <c r="M1395">
        <v>208</v>
      </c>
      <c r="N1395">
        <v>254</v>
      </c>
      <c r="O1395">
        <v>454</v>
      </c>
      <c r="P1395">
        <v>490</v>
      </c>
      <c r="Q1395">
        <v>434</v>
      </c>
      <c r="R1395">
        <v>125</v>
      </c>
      <c r="S1395">
        <v>3435</v>
      </c>
      <c r="T1395">
        <v>103</v>
      </c>
      <c r="U1395">
        <v>459</v>
      </c>
      <c r="V1395">
        <v>121</v>
      </c>
      <c r="W1395">
        <v>351</v>
      </c>
      <c r="X1395">
        <v>1275</v>
      </c>
      <c r="Y1395">
        <v>1126</v>
      </c>
      <c r="Z1395">
        <v>1749</v>
      </c>
      <c r="AA1395">
        <v>327</v>
      </c>
    </row>
    <row r="1396" spans="1:27">
      <c r="A1396">
        <f>VLOOKUP(B1396,xwalk!$A$2:$D$1455,4,FALSE)</f>
        <v>8</v>
      </c>
      <c r="B1396">
        <v>1399</v>
      </c>
      <c r="C1396">
        <v>4711</v>
      </c>
      <c r="D1396">
        <v>2</v>
      </c>
      <c r="E1396">
        <v>187</v>
      </c>
      <c r="F1396">
        <v>218</v>
      </c>
      <c r="G1396">
        <v>243</v>
      </c>
      <c r="H1396">
        <v>310</v>
      </c>
      <c r="I1396">
        <v>299</v>
      </c>
      <c r="J1396">
        <v>553</v>
      </c>
      <c r="K1396">
        <v>502</v>
      </c>
      <c r="L1396">
        <v>614</v>
      </c>
      <c r="M1396">
        <v>218</v>
      </c>
      <c r="N1396">
        <v>476</v>
      </c>
      <c r="O1396">
        <v>543</v>
      </c>
      <c r="P1396">
        <v>570</v>
      </c>
      <c r="Q1396">
        <v>495</v>
      </c>
      <c r="R1396">
        <v>202</v>
      </c>
      <c r="S1396">
        <v>4713</v>
      </c>
      <c r="T1396">
        <v>290</v>
      </c>
      <c r="U1396">
        <v>782</v>
      </c>
      <c r="V1396">
        <v>304</v>
      </c>
      <c r="W1396">
        <v>356</v>
      </c>
      <c r="X1396">
        <v>1919</v>
      </c>
      <c r="Y1396">
        <v>1062</v>
      </c>
      <c r="Z1396">
        <v>2251</v>
      </c>
      <c r="AA1396">
        <v>668</v>
      </c>
    </row>
    <row r="1397" spans="1:27">
      <c r="A1397">
        <f>VLOOKUP(B1397,xwalk!$A$2:$D$1455,4,FALSE)</f>
        <v>8</v>
      </c>
      <c r="B1397">
        <v>1400</v>
      </c>
      <c r="C1397">
        <v>2823</v>
      </c>
      <c r="D1397">
        <v>130</v>
      </c>
      <c r="E1397">
        <v>25</v>
      </c>
      <c r="F1397">
        <v>86</v>
      </c>
      <c r="G1397">
        <v>221</v>
      </c>
      <c r="H1397">
        <v>151</v>
      </c>
      <c r="I1397">
        <v>302</v>
      </c>
      <c r="J1397">
        <v>463</v>
      </c>
      <c r="K1397">
        <v>300</v>
      </c>
      <c r="L1397">
        <v>603</v>
      </c>
      <c r="M1397">
        <v>144</v>
      </c>
      <c r="N1397">
        <v>201</v>
      </c>
      <c r="O1397">
        <v>443</v>
      </c>
      <c r="P1397">
        <v>348</v>
      </c>
      <c r="Q1397">
        <v>309</v>
      </c>
      <c r="R1397">
        <v>148</v>
      </c>
      <c r="S1397">
        <v>2953</v>
      </c>
      <c r="T1397">
        <v>93</v>
      </c>
      <c r="U1397">
        <v>316</v>
      </c>
      <c r="V1397">
        <v>125</v>
      </c>
      <c r="W1397">
        <v>373</v>
      </c>
      <c r="X1397">
        <v>1208</v>
      </c>
      <c r="Y1397">
        <v>838</v>
      </c>
      <c r="Z1397">
        <v>1533</v>
      </c>
      <c r="AA1397">
        <v>222</v>
      </c>
    </row>
    <row r="1398" spans="1:27">
      <c r="A1398">
        <f>VLOOKUP(B1398,xwalk!$A$2:$D$1455,4,FALSE)</f>
        <v>8</v>
      </c>
      <c r="B1398">
        <v>1401</v>
      </c>
      <c r="C1398">
        <v>3653</v>
      </c>
      <c r="D1398">
        <v>159</v>
      </c>
      <c r="E1398">
        <v>31</v>
      </c>
      <c r="F1398">
        <v>109</v>
      </c>
      <c r="G1398">
        <v>282</v>
      </c>
      <c r="H1398">
        <v>219</v>
      </c>
      <c r="I1398">
        <v>357</v>
      </c>
      <c r="J1398">
        <v>517</v>
      </c>
      <c r="K1398">
        <v>319</v>
      </c>
      <c r="L1398">
        <v>672</v>
      </c>
      <c r="M1398">
        <v>221</v>
      </c>
      <c r="N1398">
        <v>303</v>
      </c>
      <c r="O1398">
        <v>424</v>
      </c>
      <c r="P1398">
        <v>557</v>
      </c>
      <c r="Q1398">
        <v>449</v>
      </c>
      <c r="R1398">
        <v>85</v>
      </c>
      <c r="S1398">
        <v>3812</v>
      </c>
      <c r="T1398">
        <v>126</v>
      </c>
      <c r="U1398">
        <v>506</v>
      </c>
      <c r="V1398">
        <v>188</v>
      </c>
      <c r="W1398">
        <v>368</v>
      </c>
      <c r="X1398">
        <v>1583</v>
      </c>
      <c r="Y1398">
        <v>1041</v>
      </c>
      <c r="Z1398">
        <v>1926</v>
      </c>
      <c r="AA1398">
        <v>344</v>
      </c>
    </row>
    <row r="1399" spans="1:27">
      <c r="A1399">
        <f>VLOOKUP(B1399,xwalk!$A$2:$D$1455,4,FALSE)</f>
        <v>8</v>
      </c>
      <c r="B1399">
        <v>1402</v>
      </c>
      <c r="C1399">
        <v>13697</v>
      </c>
      <c r="D1399">
        <v>71</v>
      </c>
      <c r="E1399">
        <v>296</v>
      </c>
      <c r="F1399">
        <v>544</v>
      </c>
      <c r="G1399">
        <v>985</v>
      </c>
      <c r="H1399">
        <v>803</v>
      </c>
      <c r="I1399">
        <v>1102</v>
      </c>
      <c r="J1399">
        <v>1766</v>
      </c>
      <c r="K1399">
        <v>1298</v>
      </c>
      <c r="L1399">
        <v>2118</v>
      </c>
      <c r="M1399">
        <v>790</v>
      </c>
      <c r="N1399">
        <v>1290</v>
      </c>
      <c r="O1399">
        <v>1968</v>
      </c>
      <c r="P1399">
        <v>1350</v>
      </c>
      <c r="Q1399">
        <v>1525</v>
      </c>
      <c r="R1399">
        <v>653</v>
      </c>
      <c r="S1399">
        <v>13768</v>
      </c>
      <c r="T1399">
        <v>588</v>
      </c>
      <c r="U1399">
        <v>1866</v>
      </c>
      <c r="V1399">
        <v>806</v>
      </c>
      <c r="W1399">
        <v>1167</v>
      </c>
      <c r="X1399">
        <v>4787</v>
      </c>
      <c r="Y1399">
        <v>4554</v>
      </c>
      <c r="Z1399">
        <v>6785</v>
      </c>
      <c r="AA1399">
        <v>1341</v>
      </c>
    </row>
    <row r="1400" spans="1:27">
      <c r="A1400">
        <f>VLOOKUP(B1400,xwalk!$A$2:$D$1455,4,FALSE)</f>
        <v>8</v>
      </c>
      <c r="B1400">
        <v>1403</v>
      </c>
      <c r="C1400">
        <v>6928</v>
      </c>
      <c r="D1400">
        <v>175</v>
      </c>
      <c r="E1400">
        <v>99</v>
      </c>
      <c r="F1400">
        <v>313</v>
      </c>
      <c r="G1400">
        <v>715</v>
      </c>
      <c r="H1400">
        <v>473</v>
      </c>
      <c r="I1400">
        <v>679</v>
      </c>
      <c r="J1400">
        <v>1234</v>
      </c>
      <c r="K1400">
        <v>1078</v>
      </c>
      <c r="L1400">
        <v>1873</v>
      </c>
      <c r="M1400">
        <v>250</v>
      </c>
      <c r="N1400">
        <v>312</v>
      </c>
      <c r="O1400">
        <v>1679</v>
      </c>
      <c r="P1400">
        <v>1084</v>
      </c>
      <c r="Q1400">
        <v>645</v>
      </c>
      <c r="R1400">
        <v>105</v>
      </c>
      <c r="S1400">
        <v>7103</v>
      </c>
      <c r="T1400">
        <v>156</v>
      </c>
      <c r="U1400">
        <v>570</v>
      </c>
      <c r="V1400">
        <v>198</v>
      </c>
      <c r="W1400">
        <v>522</v>
      </c>
      <c r="X1400">
        <v>3009</v>
      </c>
      <c r="Y1400">
        <v>2648</v>
      </c>
      <c r="Z1400">
        <v>3576</v>
      </c>
      <c r="AA1400">
        <v>407</v>
      </c>
    </row>
    <row r="1401" spans="1:27">
      <c r="A1401">
        <f>VLOOKUP(B1401,xwalk!$A$2:$D$1455,4,FALSE)</f>
        <v>9</v>
      </c>
      <c r="B1401">
        <v>1404</v>
      </c>
      <c r="C1401">
        <v>2303</v>
      </c>
      <c r="D1401">
        <v>0</v>
      </c>
      <c r="E1401">
        <v>25</v>
      </c>
      <c r="F1401">
        <v>46</v>
      </c>
      <c r="G1401">
        <v>136</v>
      </c>
      <c r="H1401">
        <v>110</v>
      </c>
      <c r="I1401">
        <v>221</v>
      </c>
      <c r="J1401">
        <v>453</v>
      </c>
      <c r="K1401">
        <v>194</v>
      </c>
      <c r="L1401">
        <v>489</v>
      </c>
      <c r="M1401">
        <v>135</v>
      </c>
      <c r="N1401">
        <v>173</v>
      </c>
      <c r="O1401">
        <v>252</v>
      </c>
      <c r="P1401">
        <v>313</v>
      </c>
      <c r="Q1401">
        <v>292</v>
      </c>
      <c r="R1401">
        <v>134</v>
      </c>
      <c r="S1401">
        <v>2303</v>
      </c>
      <c r="T1401">
        <v>62</v>
      </c>
      <c r="U1401">
        <v>235</v>
      </c>
      <c r="V1401">
        <v>147</v>
      </c>
      <c r="W1401">
        <v>156</v>
      </c>
      <c r="X1401">
        <v>999</v>
      </c>
      <c r="Y1401">
        <v>704</v>
      </c>
      <c r="Z1401">
        <v>1063</v>
      </c>
      <c r="AA1401">
        <v>187</v>
      </c>
    </row>
    <row r="1402" spans="1:27">
      <c r="A1402">
        <f>VLOOKUP(B1402,xwalk!$A$2:$D$1455,4,FALSE)</f>
        <v>9</v>
      </c>
      <c r="B1402">
        <v>1405</v>
      </c>
      <c r="C1402">
        <v>4073</v>
      </c>
      <c r="D1402">
        <v>2</v>
      </c>
      <c r="E1402">
        <v>164</v>
      </c>
      <c r="F1402">
        <v>328</v>
      </c>
      <c r="G1402">
        <v>221</v>
      </c>
      <c r="H1402">
        <v>131</v>
      </c>
      <c r="I1402">
        <v>257</v>
      </c>
      <c r="J1402">
        <v>548</v>
      </c>
      <c r="K1402">
        <v>334</v>
      </c>
      <c r="L1402">
        <v>694</v>
      </c>
      <c r="M1402">
        <v>244</v>
      </c>
      <c r="N1402">
        <v>377</v>
      </c>
      <c r="O1402">
        <v>371</v>
      </c>
      <c r="P1402">
        <v>627</v>
      </c>
      <c r="Q1402">
        <v>500</v>
      </c>
      <c r="R1402">
        <v>151</v>
      </c>
      <c r="S1402">
        <v>4075</v>
      </c>
      <c r="T1402">
        <v>121</v>
      </c>
      <c r="U1402">
        <v>581</v>
      </c>
      <c r="V1402">
        <v>228</v>
      </c>
      <c r="W1402">
        <v>333</v>
      </c>
      <c r="X1402">
        <v>1577</v>
      </c>
      <c r="Y1402">
        <v>1235</v>
      </c>
      <c r="Z1402">
        <v>1974</v>
      </c>
      <c r="AA1402">
        <v>379</v>
      </c>
    </row>
    <row r="1403" spans="1:27">
      <c r="A1403">
        <f>VLOOKUP(B1403,xwalk!$A$2:$D$1455,4,FALSE)</f>
        <v>9</v>
      </c>
      <c r="B1403">
        <v>1406</v>
      </c>
      <c r="C1403">
        <v>1574</v>
      </c>
      <c r="D1403">
        <v>5</v>
      </c>
      <c r="E1403">
        <v>28</v>
      </c>
      <c r="F1403">
        <v>40</v>
      </c>
      <c r="G1403">
        <v>112</v>
      </c>
      <c r="H1403">
        <v>64</v>
      </c>
      <c r="I1403">
        <v>145</v>
      </c>
      <c r="J1403">
        <v>316</v>
      </c>
      <c r="K1403">
        <v>160</v>
      </c>
      <c r="L1403">
        <v>340</v>
      </c>
      <c r="M1403">
        <v>105</v>
      </c>
      <c r="N1403">
        <v>100</v>
      </c>
      <c r="O1403">
        <v>215</v>
      </c>
      <c r="P1403">
        <v>209</v>
      </c>
      <c r="Q1403">
        <v>227</v>
      </c>
      <c r="R1403">
        <v>54</v>
      </c>
      <c r="S1403">
        <v>1579</v>
      </c>
      <c r="T1403">
        <v>25</v>
      </c>
      <c r="U1403">
        <v>141</v>
      </c>
      <c r="V1403">
        <v>90</v>
      </c>
      <c r="W1403">
        <v>86</v>
      </c>
      <c r="X1403">
        <v>565</v>
      </c>
      <c r="Y1403">
        <v>672</v>
      </c>
      <c r="Z1403">
        <v>711</v>
      </c>
      <c r="AA1403">
        <v>92</v>
      </c>
    </row>
    <row r="1404" spans="1:27">
      <c r="A1404">
        <f>VLOOKUP(B1404,xwalk!$A$2:$D$1455,4,FALSE)</f>
        <v>9</v>
      </c>
      <c r="B1404">
        <v>1407</v>
      </c>
      <c r="C1404">
        <v>11456</v>
      </c>
      <c r="D1404">
        <v>153</v>
      </c>
      <c r="E1404">
        <v>1107</v>
      </c>
      <c r="F1404">
        <v>1881</v>
      </c>
      <c r="G1404">
        <v>525</v>
      </c>
      <c r="H1404">
        <v>270</v>
      </c>
      <c r="I1404">
        <v>341</v>
      </c>
      <c r="J1404">
        <v>695</v>
      </c>
      <c r="K1404">
        <v>1552</v>
      </c>
      <c r="L1404">
        <v>1356</v>
      </c>
      <c r="M1404">
        <v>691</v>
      </c>
      <c r="N1404">
        <v>1220</v>
      </c>
      <c r="O1404">
        <v>1492</v>
      </c>
      <c r="P1404">
        <v>1644</v>
      </c>
      <c r="Q1404">
        <v>1548</v>
      </c>
      <c r="R1404">
        <v>135</v>
      </c>
      <c r="S1404">
        <v>11609</v>
      </c>
      <c r="T1404">
        <v>531</v>
      </c>
      <c r="U1404">
        <v>1127</v>
      </c>
      <c r="V1404">
        <v>835</v>
      </c>
      <c r="W1404">
        <v>1090</v>
      </c>
      <c r="X1404">
        <v>3438</v>
      </c>
      <c r="Y1404">
        <v>4588</v>
      </c>
      <c r="Z1404">
        <v>5444</v>
      </c>
      <c r="AA1404">
        <v>877</v>
      </c>
    </row>
    <row r="1405" spans="1:27">
      <c r="A1405">
        <f>VLOOKUP(B1405,xwalk!$A$2:$D$1455,4,FALSE)</f>
        <v>9</v>
      </c>
      <c r="B1405">
        <v>1408</v>
      </c>
      <c r="C1405">
        <v>5461</v>
      </c>
      <c r="D1405">
        <v>11</v>
      </c>
      <c r="E1405">
        <v>151</v>
      </c>
      <c r="F1405">
        <v>184</v>
      </c>
      <c r="G1405">
        <v>374</v>
      </c>
      <c r="H1405">
        <v>219</v>
      </c>
      <c r="I1405">
        <v>430</v>
      </c>
      <c r="J1405">
        <v>1065</v>
      </c>
      <c r="K1405">
        <v>668</v>
      </c>
      <c r="L1405">
        <v>999</v>
      </c>
      <c r="M1405">
        <v>342</v>
      </c>
      <c r="N1405">
        <v>414</v>
      </c>
      <c r="O1405">
        <v>683</v>
      </c>
      <c r="P1405">
        <v>878</v>
      </c>
      <c r="Q1405">
        <v>773</v>
      </c>
      <c r="R1405">
        <v>89</v>
      </c>
      <c r="S1405">
        <v>5472</v>
      </c>
      <c r="T1405">
        <v>142</v>
      </c>
      <c r="U1405">
        <v>536</v>
      </c>
      <c r="V1405">
        <v>181</v>
      </c>
      <c r="W1405">
        <v>327</v>
      </c>
      <c r="X1405">
        <v>2045</v>
      </c>
      <c r="Y1405">
        <v>2241</v>
      </c>
      <c r="Z1405">
        <v>2592</v>
      </c>
      <c r="AA1405">
        <v>360</v>
      </c>
    </row>
    <row r="1406" spans="1:27">
      <c r="A1406">
        <f>VLOOKUP(B1406,xwalk!$A$2:$D$1455,4,FALSE)</f>
        <v>9</v>
      </c>
      <c r="B1406">
        <v>1409</v>
      </c>
      <c r="C1406">
        <v>7531</v>
      </c>
      <c r="D1406">
        <v>45</v>
      </c>
      <c r="E1406">
        <v>212</v>
      </c>
      <c r="F1406">
        <v>303</v>
      </c>
      <c r="G1406">
        <v>506</v>
      </c>
      <c r="H1406">
        <v>301</v>
      </c>
      <c r="I1406">
        <v>583</v>
      </c>
      <c r="J1406">
        <v>1221</v>
      </c>
      <c r="K1406">
        <v>786</v>
      </c>
      <c r="L1406">
        <v>1168</v>
      </c>
      <c r="M1406">
        <v>463</v>
      </c>
      <c r="N1406">
        <v>709</v>
      </c>
      <c r="O1406">
        <v>841</v>
      </c>
      <c r="P1406">
        <v>902</v>
      </c>
      <c r="Q1406">
        <v>1098</v>
      </c>
      <c r="R1406">
        <v>285</v>
      </c>
      <c r="S1406">
        <v>7576</v>
      </c>
      <c r="T1406">
        <v>243</v>
      </c>
      <c r="U1406">
        <v>912</v>
      </c>
      <c r="V1406">
        <v>409</v>
      </c>
      <c r="W1406">
        <v>581</v>
      </c>
      <c r="X1406">
        <v>2708</v>
      </c>
      <c r="Y1406">
        <v>2723</v>
      </c>
      <c r="Z1406">
        <v>3649</v>
      </c>
      <c r="AA1406">
        <v>631</v>
      </c>
    </row>
    <row r="1407" spans="1:27">
      <c r="A1407">
        <f>VLOOKUP(B1407,xwalk!$A$2:$D$1455,4,FALSE)</f>
        <v>9</v>
      </c>
      <c r="B1407">
        <v>1410</v>
      </c>
      <c r="C1407">
        <v>5551</v>
      </c>
      <c r="D1407">
        <v>19</v>
      </c>
      <c r="E1407">
        <v>128</v>
      </c>
      <c r="F1407">
        <v>199</v>
      </c>
      <c r="G1407">
        <v>360</v>
      </c>
      <c r="H1407">
        <v>226</v>
      </c>
      <c r="I1407">
        <v>450</v>
      </c>
      <c r="J1407">
        <v>1020</v>
      </c>
      <c r="K1407">
        <v>737</v>
      </c>
      <c r="L1407">
        <v>797</v>
      </c>
      <c r="M1407">
        <v>365</v>
      </c>
      <c r="N1407">
        <v>484</v>
      </c>
      <c r="O1407">
        <v>386</v>
      </c>
      <c r="P1407">
        <v>705</v>
      </c>
      <c r="Q1407">
        <v>946</v>
      </c>
      <c r="R1407">
        <v>346</v>
      </c>
      <c r="S1407">
        <v>5570</v>
      </c>
      <c r="T1407">
        <v>232</v>
      </c>
      <c r="U1407">
        <v>670</v>
      </c>
      <c r="V1407">
        <v>375</v>
      </c>
      <c r="W1407">
        <v>675</v>
      </c>
      <c r="X1407">
        <v>2269</v>
      </c>
      <c r="Y1407">
        <v>1349</v>
      </c>
      <c r="Z1407">
        <v>2728</v>
      </c>
      <c r="AA1407">
        <v>577</v>
      </c>
    </row>
    <row r="1408" spans="1:27">
      <c r="A1408">
        <f>VLOOKUP(B1408,xwalk!$A$2:$D$1455,4,FALSE)</f>
        <v>9</v>
      </c>
      <c r="B1408">
        <v>1411</v>
      </c>
      <c r="C1408">
        <v>7149</v>
      </c>
      <c r="D1408">
        <v>277</v>
      </c>
      <c r="E1408">
        <v>434</v>
      </c>
      <c r="F1408">
        <v>491</v>
      </c>
      <c r="G1408">
        <v>427</v>
      </c>
      <c r="H1408">
        <v>313</v>
      </c>
      <c r="I1408">
        <v>393</v>
      </c>
      <c r="J1408">
        <v>1005</v>
      </c>
      <c r="K1408">
        <v>912</v>
      </c>
      <c r="L1408">
        <v>1116</v>
      </c>
      <c r="M1408">
        <v>431</v>
      </c>
      <c r="N1408">
        <v>604</v>
      </c>
      <c r="O1408">
        <v>941</v>
      </c>
      <c r="P1408">
        <v>993</v>
      </c>
      <c r="Q1408">
        <v>787</v>
      </c>
      <c r="R1408">
        <v>342</v>
      </c>
      <c r="S1408">
        <v>7426</v>
      </c>
      <c r="T1408">
        <v>192</v>
      </c>
      <c r="U1408">
        <v>665</v>
      </c>
      <c r="V1408">
        <v>291</v>
      </c>
      <c r="W1408">
        <v>588</v>
      </c>
      <c r="X1408">
        <v>2142</v>
      </c>
      <c r="Y1408">
        <v>3548</v>
      </c>
      <c r="Z1408">
        <v>3437</v>
      </c>
      <c r="AA1408">
        <v>539</v>
      </c>
    </row>
    <row r="1409" spans="1:27">
      <c r="A1409">
        <f>VLOOKUP(B1409,xwalk!$A$2:$D$1455,4,FALSE)</f>
        <v>9</v>
      </c>
      <c r="B1409">
        <v>1412</v>
      </c>
      <c r="C1409">
        <v>15431</v>
      </c>
      <c r="D1409">
        <v>149</v>
      </c>
      <c r="E1409">
        <v>720</v>
      </c>
      <c r="F1409">
        <v>1160</v>
      </c>
      <c r="G1409">
        <v>890</v>
      </c>
      <c r="H1409">
        <v>510</v>
      </c>
      <c r="I1409">
        <v>846</v>
      </c>
      <c r="J1409">
        <v>2217</v>
      </c>
      <c r="K1409">
        <v>1673</v>
      </c>
      <c r="L1409">
        <v>2172</v>
      </c>
      <c r="M1409">
        <v>1015</v>
      </c>
      <c r="N1409">
        <v>1483</v>
      </c>
      <c r="O1409">
        <v>1711</v>
      </c>
      <c r="P1409">
        <v>2164</v>
      </c>
      <c r="Q1409">
        <v>1583</v>
      </c>
      <c r="R1409">
        <v>885</v>
      </c>
      <c r="S1409">
        <v>15580</v>
      </c>
      <c r="T1409">
        <v>490</v>
      </c>
      <c r="U1409">
        <v>2085</v>
      </c>
      <c r="V1409">
        <v>1074</v>
      </c>
      <c r="W1409">
        <v>1306</v>
      </c>
      <c r="X1409">
        <v>5475</v>
      </c>
      <c r="Y1409">
        <v>5150</v>
      </c>
      <c r="Z1409">
        <v>7427</v>
      </c>
      <c r="AA1409">
        <v>1495</v>
      </c>
    </row>
    <row r="1410" spans="1:27">
      <c r="A1410">
        <f>VLOOKUP(B1410,xwalk!$A$2:$D$1455,4,FALSE)</f>
        <v>9</v>
      </c>
      <c r="B1410">
        <v>1413</v>
      </c>
      <c r="C1410">
        <v>2675</v>
      </c>
      <c r="D1410">
        <v>0</v>
      </c>
      <c r="E1410">
        <v>99</v>
      </c>
      <c r="F1410">
        <v>172</v>
      </c>
      <c r="G1410">
        <v>155</v>
      </c>
      <c r="H1410">
        <v>113</v>
      </c>
      <c r="I1410">
        <v>157</v>
      </c>
      <c r="J1410">
        <v>429</v>
      </c>
      <c r="K1410">
        <v>242</v>
      </c>
      <c r="L1410">
        <v>466</v>
      </c>
      <c r="M1410">
        <v>216</v>
      </c>
      <c r="N1410">
        <v>201</v>
      </c>
      <c r="O1410">
        <v>333</v>
      </c>
      <c r="P1410">
        <v>337</v>
      </c>
      <c r="Q1410">
        <v>350</v>
      </c>
      <c r="R1410">
        <v>105</v>
      </c>
      <c r="S1410">
        <v>2675</v>
      </c>
      <c r="T1410">
        <v>66</v>
      </c>
      <c r="U1410">
        <v>395</v>
      </c>
      <c r="V1410">
        <v>156</v>
      </c>
      <c r="W1410">
        <v>189</v>
      </c>
      <c r="X1410">
        <v>1190</v>
      </c>
      <c r="Y1410">
        <v>679</v>
      </c>
      <c r="Z1410">
        <v>1231</v>
      </c>
      <c r="AA1410">
        <v>279</v>
      </c>
    </row>
    <row r="1411" spans="1:27">
      <c r="A1411">
        <f>VLOOKUP(B1411,xwalk!$A$2:$D$1455,4,FALSE)</f>
        <v>9</v>
      </c>
      <c r="B1411">
        <v>1414</v>
      </c>
      <c r="C1411">
        <v>7621</v>
      </c>
      <c r="D1411">
        <v>43</v>
      </c>
      <c r="E1411">
        <v>153</v>
      </c>
      <c r="F1411">
        <v>339</v>
      </c>
      <c r="G1411">
        <v>458</v>
      </c>
      <c r="H1411">
        <v>310</v>
      </c>
      <c r="I1411">
        <v>563</v>
      </c>
      <c r="J1411">
        <v>1190</v>
      </c>
      <c r="K1411">
        <v>474</v>
      </c>
      <c r="L1411">
        <v>1309</v>
      </c>
      <c r="M1411">
        <v>547</v>
      </c>
      <c r="N1411">
        <v>683</v>
      </c>
      <c r="O1411">
        <v>917</v>
      </c>
      <c r="P1411">
        <v>777</v>
      </c>
      <c r="Q1411">
        <v>1000</v>
      </c>
      <c r="R1411">
        <v>319</v>
      </c>
      <c r="S1411">
        <v>7664</v>
      </c>
      <c r="T1411">
        <v>195</v>
      </c>
      <c r="U1411">
        <v>1109</v>
      </c>
      <c r="V1411">
        <v>502</v>
      </c>
      <c r="W1411">
        <v>455</v>
      </c>
      <c r="X1411">
        <v>2960</v>
      </c>
      <c r="Y1411">
        <v>2443</v>
      </c>
      <c r="Z1411">
        <v>3587</v>
      </c>
      <c r="AA1411">
        <v>705</v>
      </c>
    </row>
    <row r="1412" spans="1:27">
      <c r="A1412">
        <f>VLOOKUP(B1412,xwalk!$A$2:$D$1455,4,FALSE)</f>
        <v>9</v>
      </c>
      <c r="B1412">
        <v>1415</v>
      </c>
      <c r="C1412">
        <v>4766</v>
      </c>
      <c r="D1412">
        <v>42</v>
      </c>
      <c r="E1412">
        <v>159</v>
      </c>
      <c r="F1412">
        <v>215</v>
      </c>
      <c r="G1412">
        <v>422</v>
      </c>
      <c r="H1412">
        <v>218</v>
      </c>
      <c r="I1412">
        <v>354</v>
      </c>
      <c r="J1412">
        <v>872</v>
      </c>
      <c r="K1412">
        <v>715</v>
      </c>
      <c r="L1412">
        <v>922</v>
      </c>
      <c r="M1412">
        <v>283</v>
      </c>
      <c r="N1412">
        <v>320</v>
      </c>
      <c r="O1412">
        <v>724</v>
      </c>
      <c r="P1412">
        <v>704</v>
      </c>
      <c r="Q1412">
        <v>592</v>
      </c>
      <c r="R1412">
        <v>220</v>
      </c>
      <c r="S1412">
        <v>4808</v>
      </c>
      <c r="T1412">
        <v>120</v>
      </c>
      <c r="U1412">
        <v>505</v>
      </c>
      <c r="V1412">
        <v>272</v>
      </c>
      <c r="W1412">
        <v>366</v>
      </c>
      <c r="X1412">
        <v>1903</v>
      </c>
      <c r="Y1412">
        <v>1642</v>
      </c>
      <c r="Z1412">
        <v>2201</v>
      </c>
      <c r="AA1412">
        <v>389</v>
      </c>
    </row>
    <row r="1413" spans="1:27">
      <c r="A1413">
        <f>VLOOKUP(B1413,xwalk!$A$2:$D$1455,4,FALSE)</f>
        <v>9</v>
      </c>
      <c r="B1413">
        <v>1416</v>
      </c>
      <c r="C1413">
        <v>2468</v>
      </c>
      <c r="D1413">
        <v>10</v>
      </c>
      <c r="E1413">
        <v>78</v>
      </c>
      <c r="F1413">
        <v>121</v>
      </c>
      <c r="G1413">
        <v>268</v>
      </c>
      <c r="H1413">
        <v>157</v>
      </c>
      <c r="I1413">
        <v>232</v>
      </c>
      <c r="J1413">
        <v>421</v>
      </c>
      <c r="K1413">
        <v>490</v>
      </c>
      <c r="L1413">
        <v>536</v>
      </c>
      <c r="M1413">
        <v>129</v>
      </c>
      <c r="N1413">
        <v>122</v>
      </c>
      <c r="O1413">
        <v>381</v>
      </c>
      <c r="P1413">
        <v>455</v>
      </c>
      <c r="Q1413">
        <v>322</v>
      </c>
      <c r="R1413">
        <v>119</v>
      </c>
      <c r="S1413">
        <v>2478</v>
      </c>
      <c r="T1413">
        <v>58</v>
      </c>
      <c r="U1413">
        <v>209</v>
      </c>
      <c r="V1413">
        <v>120</v>
      </c>
      <c r="W1413">
        <v>177</v>
      </c>
      <c r="X1413">
        <v>949</v>
      </c>
      <c r="Y1413">
        <v>965</v>
      </c>
      <c r="Z1413">
        <v>1111</v>
      </c>
      <c r="AA1413">
        <v>175</v>
      </c>
    </row>
    <row r="1414" spans="1:27">
      <c r="A1414">
        <f>VLOOKUP(B1414,xwalk!$A$2:$D$1455,4,FALSE)</f>
        <v>9</v>
      </c>
      <c r="B1414">
        <v>1417</v>
      </c>
      <c r="C1414">
        <v>479</v>
      </c>
      <c r="D1414">
        <v>0</v>
      </c>
      <c r="E1414">
        <v>3</v>
      </c>
      <c r="F1414">
        <v>7</v>
      </c>
      <c r="G1414">
        <v>48</v>
      </c>
      <c r="H1414">
        <v>14</v>
      </c>
      <c r="I1414">
        <v>43</v>
      </c>
      <c r="J1414">
        <v>93</v>
      </c>
      <c r="K1414">
        <v>68</v>
      </c>
      <c r="L1414">
        <v>60</v>
      </c>
      <c r="M1414">
        <v>37</v>
      </c>
      <c r="N1414">
        <v>43</v>
      </c>
      <c r="O1414">
        <v>35</v>
      </c>
      <c r="P1414">
        <v>61</v>
      </c>
      <c r="Q1414">
        <v>95</v>
      </c>
      <c r="R1414">
        <v>17</v>
      </c>
      <c r="S1414">
        <v>479</v>
      </c>
      <c r="T1414">
        <v>10</v>
      </c>
      <c r="U1414">
        <v>48</v>
      </c>
      <c r="V1414">
        <v>36</v>
      </c>
      <c r="W1414">
        <v>32</v>
      </c>
      <c r="X1414">
        <v>203</v>
      </c>
      <c r="Y1414">
        <v>150</v>
      </c>
      <c r="Z1414">
        <v>228</v>
      </c>
      <c r="AA1414">
        <v>26</v>
      </c>
    </row>
    <row r="1415" spans="1:27">
      <c r="A1415">
        <f>VLOOKUP(B1415,xwalk!$A$2:$D$1455,4,FALSE)</f>
        <v>9</v>
      </c>
      <c r="B1415">
        <v>1418</v>
      </c>
      <c r="C1415">
        <v>3665</v>
      </c>
      <c r="D1415">
        <v>25</v>
      </c>
      <c r="E1415">
        <v>99</v>
      </c>
      <c r="F1415">
        <v>155</v>
      </c>
      <c r="G1415">
        <v>260</v>
      </c>
      <c r="H1415">
        <v>196</v>
      </c>
      <c r="I1415">
        <v>313</v>
      </c>
      <c r="J1415">
        <v>663</v>
      </c>
      <c r="K1415">
        <v>479</v>
      </c>
      <c r="L1415">
        <v>725</v>
      </c>
      <c r="M1415">
        <v>254</v>
      </c>
      <c r="N1415">
        <v>228</v>
      </c>
      <c r="O1415">
        <v>150</v>
      </c>
      <c r="P1415">
        <v>685</v>
      </c>
      <c r="Q1415">
        <v>674</v>
      </c>
      <c r="R1415">
        <v>177</v>
      </c>
      <c r="S1415">
        <v>3690</v>
      </c>
      <c r="T1415">
        <v>91</v>
      </c>
      <c r="U1415">
        <v>463</v>
      </c>
      <c r="V1415">
        <v>224</v>
      </c>
      <c r="W1415">
        <v>337</v>
      </c>
      <c r="X1415">
        <v>1776</v>
      </c>
      <c r="Y1415">
        <v>799</v>
      </c>
      <c r="Z1415">
        <v>1768</v>
      </c>
      <c r="AA1415">
        <v>351</v>
      </c>
    </row>
    <row r="1416" spans="1:27">
      <c r="A1416">
        <f>VLOOKUP(B1416,xwalk!$A$2:$D$1455,4,FALSE)</f>
        <v>9</v>
      </c>
      <c r="B1416">
        <v>1419</v>
      </c>
      <c r="C1416">
        <v>3179</v>
      </c>
      <c r="D1416">
        <v>10</v>
      </c>
      <c r="E1416">
        <v>112</v>
      </c>
      <c r="F1416">
        <v>167</v>
      </c>
      <c r="G1416">
        <v>241</v>
      </c>
      <c r="H1416">
        <v>164</v>
      </c>
      <c r="I1416">
        <v>227</v>
      </c>
      <c r="J1416">
        <v>541</v>
      </c>
      <c r="K1416">
        <v>456</v>
      </c>
      <c r="L1416">
        <v>552</v>
      </c>
      <c r="M1416">
        <v>235</v>
      </c>
      <c r="N1416">
        <v>209</v>
      </c>
      <c r="O1416">
        <v>354</v>
      </c>
      <c r="P1416">
        <v>553</v>
      </c>
      <c r="Q1416">
        <v>417</v>
      </c>
      <c r="R1416">
        <v>128</v>
      </c>
      <c r="S1416">
        <v>3189</v>
      </c>
      <c r="T1416">
        <v>79</v>
      </c>
      <c r="U1416">
        <v>376</v>
      </c>
      <c r="V1416">
        <v>198</v>
      </c>
      <c r="W1416">
        <v>206</v>
      </c>
      <c r="X1416">
        <v>1250</v>
      </c>
      <c r="Y1416">
        <v>1080</v>
      </c>
      <c r="Z1416">
        <v>1572</v>
      </c>
      <c r="AA1416">
        <v>266</v>
      </c>
    </row>
    <row r="1417" spans="1:27">
      <c r="A1417">
        <f>VLOOKUP(B1417,xwalk!$A$2:$D$1455,4,FALSE)</f>
        <v>9</v>
      </c>
      <c r="B1417">
        <v>1420</v>
      </c>
      <c r="C1417">
        <v>7364</v>
      </c>
      <c r="D1417">
        <v>99</v>
      </c>
      <c r="E1417">
        <v>136</v>
      </c>
      <c r="F1417">
        <v>180</v>
      </c>
      <c r="G1417">
        <v>326</v>
      </c>
      <c r="H1417">
        <v>352</v>
      </c>
      <c r="I1417">
        <v>608</v>
      </c>
      <c r="J1417">
        <v>1322</v>
      </c>
      <c r="K1417">
        <v>598</v>
      </c>
      <c r="L1417">
        <v>1111</v>
      </c>
      <c r="M1417">
        <v>549</v>
      </c>
      <c r="N1417">
        <v>666</v>
      </c>
      <c r="O1417">
        <v>828</v>
      </c>
      <c r="P1417">
        <v>826</v>
      </c>
      <c r="Q1417">
        <v>1045</v>
      </c>
      <c r="R1417">
        <v>225</v>
      </c>
      <c r="S1417">
        <v>7463</v>
      </c>
      <c r="T1417">
        <v>211</v>
      </c>
      <c r="U1417">
        <v>981</v>
      </c>
      <c r="V1417">
        <v>326</v>
      </c>
      <c r="W1417">
        <v>385</v>
      </c>
      <c r="X1417">
        <v>2901</v>
      </c>
      <c r="Y1417">
        <v>2659</v>
      </c>
      <c r="Z1417">
        <v>3599</v>
      </c>
      <c r="AA1417">
        <v>674</v>
      </c>
    </row>
    <row r="1418" spans="1:27">
      <c r="A1418">
        <f>VLOOKUP(B1418,xwalk!$A$2:$D$1455,4,FALSE)</f>
        <v>9</v>
      </c>
      <c r="B1418">
        <v>1421</v>
      </c>
      <c r="C1418">
        <v>21781</v>
      </c>
      <c r="D1418">
        <v>149</v>
      </c>
      <c r="E1418">
        <v>1330</v>
      </c>
      <c r="F1418">
        <v>1346</v>
      </c>
      <c r="G1418">
        <v>1183</v>
      </c>
      <c r="H1418">
        <v>702</v>
      </c>
      <c r="I1418">
        <v>1403</v>
      </c>
      <c r="J1418">
        <v>4487</v>
      </c>
      <c r="K1418">
        <v>4029</v>
      </c>
      <c r="L1418">
        <v>3440</v>
      </c>
      <c r="M1418">
        <v>1304</v>
      </c>
      <c r="N1418">
        <v>1678</v>
      </c>
      <c r="O1418">
        <v>4450</v>
      </c>
      <c r="P1418">
        <v>2596</v>
      </c>
      <c r="Q1418">
        <v>3241</v>
      </c>
      <c r="R1418">
        <v>164</v>
      </c>
      <c r="S1418">
        <v>21930</v>
      </c>
      <c r="T1418">
        <v>364</v>
      </c>
      <c r="U1418">
        <v>1543</v>
      </c>
      <c r="V1418">
        <v>446</v>
      </c>
      <c r="W1418">
        <v>756</v>
      </c>
      <c r="X1418">
        <v>5475</v>
      </c>
      <c r="Y1418">
        <v>13346</v>
      </c>
      <c r="Z1418">
        <v>9821</v>
      </c>
      <c r="AA1418">
        <v>936</v>
      </c>
    </row>
    <row r="1419" spans="1:27">
      <c r="A1419">
        <f>VLOOKUP(B1419,xwalk!$A$2:$D$1455,4,FALSE)</f>
        <v>9</v>
      </c>
      <c r="B1419">
        <v>1422</v>
      </c>
      <c r="C1419">
        <v>6667</v>
      </c>
      <c r="D1419">
        <v>44</v>
      </c>
      <c r="E1419">
        <v>193</v>
      </c>
      <c r="F1419">
        <v>294</v>
      </c>
      <c r="G1419">
        <v>401</v>
      </c>
      <c r="H1419">
        <v>217</v>
      </c>
      <c r="I1419">
        <v>457</v>
      </c>
      <c r="J1419">
        <v>1276</v>
      </c>
      <c r="K1419">
        <v>679</v>
      </c>
      <c r="L1419">
        <v>1155</v>
      </c>
      <c r="M1419">
        <v>458</v>
      </c>
      <c r="N1419">
        <v>546</v>
      </c>
      <c r="O1419">
        <v>877</v>
      </c>
      <c r="P1419">
        <v>845</v>
      </c>
      <c r="Q1419">
        <v>931</v>
      </c>
      <c r="R1419">
        <v>185</v>
      </c>
      <c r="S1419">
        <v>6711</v>
      </c>
      <c r="T1419">
        <v>139</v>
      </c>
      <c r="U1419">
        <v>675</v>
      </c>
      <c r="V1419">
        <v>411</v>
      </c>
      <c r="W1419">
        <v>254</v>
      </c>
      <c r="X1419">
        <v>2117</v>
      </c>
      <c r="Y1419">
        <v>3115</v>
      </c>
      <c r="Z1419">
        <v>2971</v>
      </c>
      <c r="AA1419">
        <v>374</v>
      </c>
    </row>
    <row r="1420" spans="1:27">
      <c r="A1420">
        <f>VLOOKUP(B1420,xwalk!$A$2:$D$1455,4,FALSE)</f>
        <v>9</v>
      </c>
      <c r="B1420">
        <v>1423</v>
      </c>
      <c r="C1420">
        <v>5983</v>
      </c>
      <c r="D1420">
        <v>84</v>
      </c>
      <c r="E1420">
        <v>147</v>
      </c>
      <c r="F1420">
        <v>254</v>
      </c>
      <c r="G1420">
        <v>400</v>
      </c>
      <c r="H1420">
        <v>232</v>
      </c>
      <c r="I1420">
        <v>379</v>
      </c>
      <c r="J1420">
        <v>1028</v>
      </c>
      <c r="K1420">
        <v>539</v>
      </c>
      <c r="L1420">
        <v>932</v>
      </c>
      <c r="M1420">
        <v>426</v>
      </c>
      <c r="N1420">
        <v>543</v>
      </c>
      <c r="O1420">
        <v>680</v>
      </c>
      <c r="P1420">
        <v>914</v>
      </c>
      <c r="Q1420">
        <v>726</v>
      </c>
      <c r="R1420">
        <v>120</v>
      </c>
      <c r="S1420">
        <v>6067</v>
      </c>
      <c r="T1420">
        <v>166</v>
      </c>
      <c r="U1420">
        <v>829</v>
      </c>
      <c r="V1420">
        <v>277</v>
      </c>
      <c r="W1420">
        <v>287</v>
      </c>
      <c r="X1420">
        <v>2043</v>
      </c>
      <c r="Y1420">
        <v>2465</v>
      </c>
      <c r="Z1420">
        <v>2762</v>
      </c>
      <c r="AA1420">
        <v>480</v>
      </c>
    </row>
    <row r="1421" spans="1:27">
      <c r="A1421">
        <f>VLOOKUP(B1421,xwalk!$A$2:$D$1455,4,FALSE)</f>
        <v>9</v>
      </c>
      <c r="B1421">
        <v>1424</v>
      </c>
      <c r="C1421">
        <v>4761</v>
      </c>
      <c r="D1421">
        <v>17</v>
      </c>
      <c r="E1421">
        <v>264</v>
      </c>
      <c r="F1421">
        <v>269</v>
      </c>
      <c r="G1421">
        <v>353</v>
      </c>
      <c r="H1421">
        <v>184</v>
      </c>
      <c r="I1421">
        <v>393</v>
      </c>
      <c r="J1421">
        <v>1031</v>
      </c>
      <c r="K1421">
        <v>1089</v>
      </c>
      <c r="L1421">
        <v>926</v>
      </c>
      <c r="M1421">
        <v>281</v>
      </c>
      <c r="N1421">
        <v>198</v>
      </c>
      <c r="O1421">
        <v>788</v>
      </c>
      <c r="P1421">
        <v>944</v>
      </c>
      <c r="Q1421">
        <v>518</v>
      </c>
      <c r="R1421">
        <v>244</v>
      </c>
      <c r="S1421">
        <v>4778</v>
      </c>
      <c r="T1421">
        <v>82</v>
      </c>
      <c r="U1421">
        <v>318</v>
      </c>
      <c r="V1421">
        <v>163</v>
      </c>
      <c r="W1421">
        <v>365</v>
      </c>
      <c r="X1421">
        <v>1437</v>
      </c>
      <c r="Y1421">
        <v>2413</v>
      </c>
      <c r="Z1421">
        <v>2178</v>
      </c>
      <c r="AA1421">
        <v>299</v>
      </c>
    </row>
    <row r="1422" spans="1:27">
      <c r="A1422">
        <f>VLOOKUP(B1422,xwalk!$A$2:$D$1455,4,FALSE)</f>
        <v>9</v>
      </c>
      <c r="B1422">
        <v>1425</v>
      </c>
      <c r="C1422">
        <v>5183</v>
      </c>
      <c r="D1422">
        <v>113</v>
      </c>
      <c r="E1422">
        <v>71</v>
      </c>
      <c r="F1422">
        <v>118</v>
      </c>
      <c r="G1422">
        <v>355</v>
      </c>
      <c r="H1422">
        <v>207</v>
      </c>
      <c r="I1422">
        <v>386</v>
      </c>
      <c r="J1422">
        <v>1081</v>
      </c>
      <c r="K1422">
        <v>628</v>
      </c>
      <c r="L1422">
        <v>839</v>
      </c>
      <c r="M1422">
        <v>340</v>
      </c>
      <c r="N1422">
        <v>411</v>
      </c>
      <c r="O1422">
        <v>737</v>
      </c>
      <c r="P1422">
        <v>526</v>
      </c>
      <c r="Q1422">
        <v>581</v>
      </c>
      <c r="R1422">
        <v>374</v>
      </c>
      <c r="S1422">
        <v>5296</v>
      </c>
      <c r="T1422">
        <v>124</v>
      </c>
      <c r="U1422">
        <v>452</v>
      </c>
      <c r="V1422">
        <v>295</v>
      </c>
      <c r="W1422">
        <v>439</v>
      </c>
      <c r="X1422">
        <v>1741</v>
      </c>
      <c r="Y1422">
        <v>2245</v>
      </c>
      <c r="Z1422">
        <v>2493</v>
      </c>
      <c r="AA1422">
        <v>388</v>
      </c>
    </row>
    <row r="1423" spans="1:27">
      <c r="A1423">
        <f>VLOOKUP(B1423,xwalk!$A$2:$D$1455,4,FALSE)</f>
        <v>9</v>
      </c>
      <c r="B1423">
        <v>1426</v>
      </c>
      <c r="C1423">
        <v>5384</v>
      </c>
      <c r="D1423">
        <v>0</v>
      </c>
      <c r="E1423">
        <v>80</v>
      </c>
      <c r="F1423">
        <v>149</v>
      </c>
      <c r="G1423">
        <v>287</v>
      </c>
      <c r="H1423">
        <v>248</v>
      </c>
      <c r="I1423">
        <v>446</v>
      </c>
      <c r="J1423">
        <v>1083</v>
      </c>
      <c r="K1423">
        <v>454</v>
      </c>
      <c r="L1423">
        <v>1098</v>
      </c>
      <c r="M1423">
        <v>361</v>
      </c>
      <c r="N1423">
        <v>380</v>
      </c>
      <c r="O1423">
        <v>653</v>
      </c>
      <c r="P1423">
        <v>681</v>
      </c>
      <c r="Q1423">
        <v>806</v>
      </c>
      <c r="R1423">
        <v>153</v>
      </c>
      <c r="S1423">
        <v>5384</v>
      </c>
      <c r="T1423">
        <v>128</v>
      </c>
      <c r="U1423">
        <v>543</v>
      </c>
      <c r="V1423">
        <v>210</v>
      </c>
      <c r="W1423">
        <v>179</v>
      </c>
      <c r="X1423">
        <v>1933</v>
      </c>
      <c r="Y1423">
        <v>2391</v>
      </c>
      <c r="Z1423">
        <v>2708</v>
      </c>
      <c r="AA1423">
        <v>362</v>
      </c>
    </row>
    <row r="1424" spans="1:27">
      <c r="A1424">
        <f>VLOOKUP(B1424,xwalk!$A$2:$D$1455,4,FALSE)</f>
        <v>9</v>
      </c>
      <c r="B1424">
        <v>1427</v>
      </c>
      <c r="C1424">
        <v>6339</v>
      </c>
      <c r="D1424">
        <v>1084</v>
      </c>
      <c r="E1424">
        <v>219</v>
      </c>
      <c r="F1424">
        <v>275</v>
      </c>
      <c r="G1424">
        <v>377</v>
      </c>
      <c r="H1424">
        <v>257</v>
      </c>
      <c r="I1424">
        <v>529</v>
      </c>
      <c r="J1424">
        <v>1348</v>
      </c>
      <c r="K1424">
        <v>1043</v>
      </c>
      <c r="L1424">
        <v>1187</v>
      </c>
      <c r="M1424">
        <v>349</v>
      </c>
      <c r="N1424">
        <v>426</v>
      </c>
      <c r="O1424">
        <v>915</v>
      </c>
      <c r="P1424">
        <v>1040</v>
      </c>
      <c r="Q1424">
        <v>853</v>
      </c>
      <c r="R1424">
        <v>197</v>
      </c>
      <c r="S1424">
        <v>7423</v>
      </c>
      <c r="T1424">
        <v>160</v>
      </c>
      <c r="U1424">
        <v>597</v>
      </c>
      <c r="V1424">
        <v>756</v>
      </c>
      <c r="W1424">
        <v>425</v>
      </c>
      <c r="X1424">
        <v>2366</v>
      </c>
      <c r="Y1424">
        <v>3119</v>
      </c>
      <c r="Z1424">
        <v>3269</v>
      </c>
      <c r="AA1424">
        <v>413</v>
      </c>
    </row>
    <row r="1425" spans="1:27">
      <c r="A1425">
        <f>VLOOKUP(B1425,xwalk!$A$2:$D$1455,4,FALSE)</f>
        <v>9</v>
      </c>
      <c r="B1425">
        <v>1428</v>
      </c>
      <c r="C1425">
        <v>32566</v>
      </c>
      <c r="D1425">
        <v>151</v>
      </c>
      <c r="E1425">
        <v>1461</v>
      </c>
      <c r="F1425">
        <v>2171</v>
      </c>
      <c r="G1425">
        <v>977</v>
      </c>
      <c r="H1425">
        <v>1061</v>
      </c>
      <c r="I1425">
        <v>1221</v>
      </c>
      <c r="J1425">
        <v>2821</v>
      </c>
      <c r="K1425">
        <v>1568</v>
      </c>
      <c r="L1425">
        <v>1797</v>
      </c>
      <c r="M1425">
        <v>1222</v>
      </c>
      <c r="N1425">
        <v>5125</v>
      </c>
      <c r="O1425">
        <v>1257</v>
      </c>
      <c r="P1425">
        <v>2589</v>
      </c>
      <c r="Q1425">
        <v>3093</v>
      </c>
      <c r="R1425">
        <v>2773</v>
      </c>
      <c r="S1425">
        <v>32717</v>
      </c>
      <c r="T1425">
        <v>2328</v>
      </c>
      <c r="U1425">
        <v>6069</v>
      </c>
      <c r="V1425">
        <v>4421</v>
      </c>
      <c r="W1425">
        <v>4161</v>
      </c>
      <c r="X1425">
        <v>11513</v>
      </c>
      <c r="Y1425">
        <v>4225</v>
      </c>
      <c r="Z1425">
        <v>16296</v>
      </c>
      <c r="AA1425">
        <v>4359</v>
      </c>
    </row>
    <row r="1426" spans="1:27">
      <c r="A1426">
        <f>VLOOKUP(B1426,xwalk!$A$2:$D$1455,4,FALSE)</f>
        <v>9</v>
      </c>
      <c r="B1426">
        <v>1429</v>
      </c>
      <c r="C1426">
        <v>8808</v>
      </c>
      <c r="D1426">
        <v>14</v>
      </c>
      <c r="E1426">
        <v>469</v>
      </c>
      <c r="F1426">
        <v>455</v>
      </c>
      <c r="G1426">
        <v>419</v>
      </c>
      <c r="H1426">
        <v>399</v>
      </c>
      <c r="I1426">
        <v>547</v>
      </c>
      <c r="J1426">
        <v>1625</v>
      </c>
      <c r="K1426">
        <v>1170</v>
      </c>
      <c r="L1426">
        <v>1484</v>
      </c>
      <c r="M1426">
        <v>621</v>
      </c>
      <c r="N1426">
        <v>639</v>
      </c>
      <c r="O1426">
        <v>980</v>
      </c>
      <c r="P1426">
        <v>1269</v>
      </c>
      <c r="Q1426">
        <v>1255</v>
      </c>
      <c r="R1426">
        <v>410</v>
      </c>
      <c r="S1426">
        <v>8822</v>
      </c>
      <c r="T1426">
        <v>254</v>
      </c>
      <c r="U1426">
        <v>733</v>
      </c>
      <c r="V1426">
        <v>655</v>
      </c>
      <c r="W1426">
        <v>685</v>
      </c>
      <c r="X1426">
        <v>3885</v>
      </c>
      <c r="Y1426">
        <v>2610</v>
      </c>
      <c r="Z1426">
        <v>3944</v>
      </c>
      <c r="AA1426">
        <v>608</v>
      </c>
    </row>
    <row r="1427" spans="1:27">
      <c r="A1427">
        <f>VLOOKUP(B1427,xwalk!$A$2:$D$1455,4,FALSE)</f>
        <v>9</v>
      </c>
      <c r="B1427">
        <v>1430</v>
      </c>
      <c r="C1427">
        <v>8838</v>
      </c>
      <c r="D1427">
        <v>545</v>
      </c>
      <c r="E1427">
        <v>720</v>
      </c>
      <c r="F1427">
        <v>728</v>
      </c>
      <c r="G1427">
        <v>493</v>
      </c>
      <c r="H1427">
        <v>385</v>
      </c>
      <c r="I1427">
        <v>531</v>
      </c>
      <c r="J1427">
        <v>1604</v>
      </c>
      <c r="K1427">
        <v>1925</v>
      </c>
      <c r="L1427">
        <v>1463</v>
      </c>
      <c r="M1427">
        <v>521</v>
      </c>
      <c r="N1427">
        <v>552</v>
      </c>
      <c r="O1427">
        <v>970</v>
      </c>
      <c r="P1427">
        <v>1821</v>
      </c>
      <c r="Q1427">
        <v>1262</v>
      </c>
      <c r="R1427">
        <v>408</v>
      </c>
      <c r="S1427">
        <v>9383</v>
      </c>
      <c r="T1427">
        <v>277</v>
      </c>
      <c r="U1427">
        <v>809</v>
      </c>
      <c r="V1427">
        <v>781</v>
      </c>
      <c r="W1427">
        <v>975</v>
      </c>
      <c r="X1427">
        <v>4099</v>
      </c>
      <c r="Y1427">
        <v>2442</v>
      </c>
      <c r="Z1427">
        <v>4147</v>
      </c>
      <c r="AA1427">
        <v>611</v>
      </c>
    </row>
    <row r="1428" spans="1:27">
      <c r="A1428">
        <f>VLOOKUP(B1428,xwalk!$A$2:$D$1455,4,FALSE)</f>
        <v>9</v>
      </c>
      <c r="B1428">
        <v>1431</v>
      </c>
      <c r="C1428">
        <v>8250</v>
      </c>
      <c r="D1428">
        <v>33</v>
      </c>
      <c r="E1428">
        <v>327</v>
      </c>
      <c r="F1428">
        <v>444</v>
      </c>
      <c r="G1428">
        <v>515</v>
      </c>
      <c r="H1428">
        <v>415</v>
      </c>
      <c r="I1428">
        <v>611</v>
      </c>
      <c r="J1428">
        <v>1553</v>
      </c>
      <c r="K1428">
        <v>1402</v>
      </c>
      <c r="L1428">
        <v>1376</v>
      </c>
      <c r="M1428">
        <v>506</v>
      </c>
      <c r="N1428">
        <v>581</v>
      </c>
      <c r="O1428">
        <v>1041</v>
      </c>
      <c r="P1428">
        <v>1503</v>
      </c>
      <c r="Q1428">
        <v>927</v>
      </c>
      <c r="R1428">
        <v>394</v>
      </c>
      <c r="S1428">
        <v>8283</v>
      </c>
      <c r="T1428">
        <v>242</v>
      </c>
      <c r="U1428">
        <v>681</v>
      </c>
      <c r="V1428">
        <v>472</v>
      </c>
      <c r="W1428">
        <v>706</v>
      </c>
      <c r="X1428">
        <v>3198</v>
      </c>
      <c r="Y1428">
        <v>2984</v>
      </c>
      <c r="Z1428">
        <v>3964</v>
      </c>
      <c r="AA1428">
        <v>525</v>
      </c>
    </row>
    <row r="1429" spans="1:27">
      <c r="A1429">
        <f>VLOOKUP(B1429,xwalk!$A$2:$D$1455,4,FALSE)</f>
        <v>9</v>
      </c>
      <c r="B1429">
        <v>1432</v>
      </c>
      <c r="C1429">
        <v>6838</v>
      </c>
      <c r="D1429">
        <v>41</v>
      </c>
      <c r="E1429">
        <v>390</v>
      </c>
      <c r="F1429">
        <v>447</v>
      </c>
      <c r="G1429">
        <v>343</v>
      </c>
      <c r="H1429">
        <v>293</v>
      </c>
      <c r="I1429">
        <v>439</v>
      </c>
      <c r="J1429">
        <v>1315</v>
      </c>
      <c r="K1429">
        <v>1143</v>
      </c>
      <c r="L1429">
        <v>1153</v>
      </c>
      <c r="M1429">
        <v>438</v>
      </c>
      <c r="N1429">
        <v>493</v>
      </c>
      <c r="O1429">
        <v>1015</v>
      </c>
      <c r="P1429">
        <v>1226</v>
      </c>
      <c r="Q1429">
        <v>947</v>
      </c>
      <c r="R1429">
        <v>39</v>
      </c>
      <c r="S1429">
        <v>6879</v>
      </c>
      <c r="T1429">
        <v>211</v>
      </c>
      <c r="U1429">
        <v>763</v>
      </c>
      <c r="V1429">
        <v>282</v>
      </c>
      <c r="W1429">
        <v>593</v>
      </c>
      <c r="X1429">
        <v>2884</v>
      </c>
      <c r="Y1429">
        <v>2146</v>
      </c>
      <c r="Z1429">
        <v>3237</v>
      </c>
      <c r="AA1429">
        <v>536</v>
      </c>
    </row>
    <row r="1430" spans="1:27">
      <c r="A1430">
        <f>VLOOKUP(B1430,xwalk!$A$2:$D$1455,4,FALSE)</f>
        <v>9</v>
      </c>
      <c r="B1430">
        <v>1433</v>
      </c>
      <c r="C1430">
        <v>3442</v>
      </c>
      <c r="D1430">
        <v>20</v>
      </c>
      <c r="E1430">
        <v>107</v>
      </c>
      <c r="F1430">
        <v>152</v>
      </c>
      <c r="G1430">
        <v>207</v>
      </c>
      <c r="H1430">
        <v>175</v>
      </c>
      <c r="I1430">
        <v>248</v>
      </c>
      <c r="J1430">
        <v>624</v>
      </c>
      <c r="K1430">
        <v>466</v>
      </c>
      <c r="L1430">
        <v>523</v>
      </c>
      <c r="M1430">
        <v>245</v>
      </c>
      <c r="N1430">
        <v>279</v>
      </c>
      <c r="O1430">
        <v>322</v>
      </c>
      <c r="P1430">
        <v>641</v>
      </c>
      <c r="Q1430">
        <v>459</v>
      </c>
      <c r="R1430">
        <v>91</v>
      </c>
      <c r="S1430">
        <v>3462</v>
      </c>
      <c r="T1430">
        <v>115</v>
      </c>
      <c r="U1430">
        <v>450</v>
      </c>
      <c r="V1430">
        <v>166</v>
      </c>
      <c r="W1430">
        <v>302</v>
      </c>
      <c r="X1430">
        <v>1547</v>
      </c>
      <c r="Y1430">
        <v>882</v>
      </c>
      <c r="Z1430">
        <v>1697</v>
      </c>
      <c r="AA1430">
        <v>314</v>
      </c>
    </row>
    <row r="1431" spans="1:27">
      <c r="A1431">
        <f>VLOOKUP(B1431,xwalk!$A$2:$D$1455,4,FALSE)</f>
        <v>9</v>
      </c>
      <c r="B1431">
        <v>1434</v>
      </c>
      <c r="C1431">
        <v>6097</v>
      </c>
      <c r="D1431">
        <v>9</v>
      </c>
      <c r="E1431">
        <v>110</v>
      </c>
      <c r="F1431">
        <v>197</v>
      </c>
      <c r="G1431">
        <v>435</v>
      </c>
      <c r="H1431">
        <v>293</v>
      </c>
      <c r="I1431">
        <v>495</v>
      </c>
      <c r="J1431">
        <v>1275</v>
      </c>
      <c r="K1431">
        <v>832</v>
      </c>
      <c r="L1431">
        <v>1116</v>
      </c>
      <c r="M1431">
        <v>482</v>
      </c>
      <c r="N1431">
        <v>375</v>
      </c>
      <c r="O1431">
        <v>547</v>
      </c>
      <c r="P1431">
        <v>912</v>
      </c>
      <c r="Q1431">
        <v>1217</v>
      </c>
      <c r="R1431">
        <v>129</v>
      </c>
      <c r="S1431">
        <v>6106</v>
      </c>
      <c r="T1431">
        <v>179</v>
      </c>
      <c r="U1431">
        <v>639</v>
      </c>
      <c r="V1431">
        <v>263</v>
      </c>
      <c r="W1431">
        <v>575</v>
      </c>
      <c r="X1431">
        <v>2977</v>
      </c>
      <c r="Y1431">
        <v>1473</v>
      </c>
      <c r="Z1431">
        <v>2925</v>
      </c>
      <c r="AA1431">
        <v>473</v>
      </c>
    </row>
    <row r="1432" spans="1:27">
      <c r="A1432">
        <f>VLOOKUP(B1432,xwalk!$A$2:$D$1455,4,FALSE)</f>
        <v>9</v>
      </c>
      <c r="B1432">
        <v>1435</v>
      </c>
      <c r="C1432">
        <v>2502</v>
      </c>
      <c r="D1432">
        <v>82</v>
      </c>
      <c r="E1432">
        <v>14</v>
      </c>
      <c r="F1432">
        <v>26</v>
      </c>
      <c r="G1432">
        <v>68</v>
      </c>
      <c r="H1432">
        <v>136</v>
      </c>
      <c r="I1432">
        <v>189</v>
      </c>
      <c r="J1432">
        <v>446</v>
      </c>
      <c r="K1432">
        <v>134</v>
      </c>
      <c r="L1432">
        <v>302</v>
      </c>
      <c r="M1432">
        <v>148</v>
      </c>
      <c r="N1432">
        <v>295</v>
      </c>
      <c r="O1432">
        <v>286</v>
      </c>
      <c r="P1432">
        <v>307</v>
      </c>
      <c r="Q1432">
        <v>240</v>
      </c>
      <c r="R1432">
        <v>46</v>
      </c>
      <c r="S1432">
        <v>2584</v>
      </c>
      <c r="T1432">
        <v>96</v>
      </c>
      <c r="U1432">
        <v>427</v>
      </c>
      <c r="V1432">
        <v>94</v>
      </c>
      <c r="W1432">
        <v>104</v>
      </c>
      <c r="X1432">
        <v>1008</v>
      </c>
      <c r="Y1432">
        <v>855</v>
      </c>
      <c r="Z1432">
        <v>1259</v>
      </c>
      <c r="AA1432">
        <v>266</v>
      </c>
    </row>
    <row r="1433" spans="1:27">
      <c r="A1433">
        <f>VLOOKUP(B1433,xwalk!$A$2:$D$1455,4,FALSE)</f>
        <v>9</v>
      </c>
      <c r="B1433">
        <v>1436</v>
      </c>
      <c r="C1433">
        <v>9457</v>
      </c>
      <c r="D1433">
        <v>20</v>
      </c>
      <c r="E1433">
        <v>232</v>
      </c>
      <c r="F1433">
        <v>273</v>
      </c>
      <c r="G1433">
        <v>384</v>
      </c>
      <c r="H1433">
        <v>341</v>
      </c>
      <c r="I1433">
        <v>693</v>
      </c>
      <c r="J1433">
        <v>2063</v>
      </c>
      <c r="K1433">
        <v>1024</v>
      </c>
      <c r="L1433">
        <v>1548</v>
      </c>
      <c r="M1433">
        <v>582</v>
      </c>
      <c r="N1433">
        <v>832</v>
      </c>
      <c r="O1433">
        <v>1107</v>
      </c>
      <c r="P1433">
        <v>1640</v>
      </c>
      <c r="Q1433">
        <v>1021</v>
      </c>
      <c r="R1433">
        <v>218</v>
      </c>
      <c r="S1433">
        <v>9477</v>
      </c>
      <c r="T1433">
        <v>292</v>
      </c>
      <c r="U1433">
        <v>1214</v>
      </c>
      <c r="V1433">
        <v>303</v>
      </c>
      <c r="W1433">
        <v>399</v>
      </c>
      <c r="X1433">
        <v>3601</v>
      </c>
      <c r="Y1433">
        <v>3668</v>
      </c>
      <c r="Z1433">
        <v>4592</v>
      </c>
      <c r="AA1433">
        <v>817</v>
      </c>
    </row>
    <row r="1434" spans="1:27">
      <c r="A1434">
        <f>VLOOKUP(B1434,xwalk!$A$2:$D$1455,4,FALSE)</f>
        <v>9</v>
      </c>
      <c r="B1434">
        <v>1437</v>
      </c>
      <c r="C1434">
        <v>7729</v>
      </c>
      <c r="D1434">
        <v>53</v>
      </c>
      <c r="E1434">
        <v>422</v>
      </c>
      <c r="F1434">
        <v>540</v>
      </c>
      <c r="G1434">
        <v>431</v>
      </c>
      <c r="H1434">
        <v>301</v>
      </c>
      <c r="I1434">
        <v>522</v>
      </c>
      <c r="J1434">
        <v>1535</v>
      </c>
      <c r="K1434">
        <v>1463</v>
      </c>
      <c r="L1434">
        <v>1319</v>
      </c>
      <c r="M1434">
        <v>477</v>
      </c>
      <c r="N1434">
        <v>492</v>
      </c>
      <c r="O1434">
        <v>1511</v>
      </c>
      <c r="P1434">
        <v>1092</v>
      </c>
      <c r="Q1434">
        <v>887</v>
      </c>
      <c r="R1434">
        <v>261</v>
      </c>
      <c r="S1434">
        <v>7782</v>
      </c>
      <c r="T1434">
        <v>122</v>
      </c>
      <c r="U1434">
        <v>555</v>
      </c>
      <c r="V1434">
        <v>292</v>
      </c>
      <c r="W1434">
        <v>240</v>
      </c>
      <c r="X1434">
        <v>2218</v>
      </c>
      <c r="Y1434">
        <v>4355</v>
      </c>
      <c r="Z1434">
        <v>3624</v>
      </c>
      <c r="AA1434">
        <v>355</v>
      </c>
    </row>
    <row r="1435" spans="1:27">
      <c r="A1435">
        <f>VLOOKUP(B1435,xwalk!$A$2:$D$1455,4,FALSE)</f>
        <v>9</v>
      </c>
      <c r="B1435">
        <v>1438</v>
      </c>
      <c r="C1435">
        <v>7473</v>
      </c>
      <c r="D1435">
        <v>0</v>
      </c>
      <c r="E1435">
        <v>376</v>
      </c>
      <c r="F1435">
        <v>367</v>
      </c>
      <c r="G1435">
        <v>313</v>
      </c>
      <c r="H1435">
        <v>330</v>
      </c>
      <c r="I1435">
        <v>523</v>
      </c>
      <c r="J1435">
        <v>1441</v>
      </c>
      <c r="K1435">
        <v>1069</v>
      </c>
      <c r="L1435">
        <v>1188</v>
      </c>
      <c r="M1435">
        <v>486</v>
      </c>
      <c r="N1435">
        <v>607</v>
      </c>
      <c r="O1435">
        <v>874</v>
      </c>
      <c r="P1435">
        <v>1317</v>
      </c>
      <c r="Q1435">
        <v>1119</v>
      </c>
      <c r="R1435">
        <v>40</v>
      </c>
      <c r="S1435">
        <v>7473</v>
      </c>
      <c r="T1435">
        <v>295</v>
      </c>
      <c r="U1435">
        <v>932</v>
      </c>
      <c r="V1435">
        <v>287</v>
      </c>
      <c r="W1435">
        <v>561</v>
      </c>
      <c r="X1435">
        <v>3002</v>
      </c>
      <c r="Y1435">
        <v>2396</v>
      </c>
      <c r="Z1435">
        <v>3406</v>
      </c>
      <c r="AA1435">
        <v>725</v>
      </c>
    </row>
    <row r="1436" spans="1:27">
      <c r="A1436">
        <f>VLOOKUP(B1436,xwalk!$A$2:$D$1455,4,FALSE)</f>
        <v>9</v>
      </c>
      <c r="B1436">
        <v>1440</v>
      </c>
      <c r="C1436">
        <v>6649</v>
      </c>
      <c r="D1436">
        <v>16</v>
      </c>
      <c r="E1436">
        <v>167</v>
      </c>
      <c r="F1436">
        <v>232</v>
      </c>
      <c r="G1436">
        <v>358</v>
      </c>
      <c r="H1436">
        <v>300</v>
      </c>
      <c r="I1436">
        <v>573</v>
      </c>
      <c r="J1436">
        <v>1575</v>
      </c>
      <c r="K1436">
        <v>1187</v>
      </c>
      <c r="L1436">
        <v>1186</v>
      </c>
      <c r="M1436">
        <v>381</v>
      </c>
      <c r="N1436">
        <v>451</v>
      </c>
      <c r="O1436">
        <v>768</v>
      </c>
      <c r="P1436">
        <v>1437</v>
      </c>
      <c r="Q1436">
        <v>857</v>
      </c>
      <c r="R1436">
        <v>143</v>
      </c>
      <c r="S1436">
        <v>6665</v>
      </c>
      <c r="T1436">
        <v>189</v>
      </c>
      <c r="U1436">
        <v>626</v>
      </c>
      <c r="V1436">
        <v>238</v>
      </c>
      <c r="W1436">
        <v>401</v>
      </c>
      <c r="X1436">
        <v>2761</v>
      </c>
      <c r="Y1436">
        <v>2450</v>
      </c>
      <c r="Z1436">
        <v>3293</v>
      </c>
      <c r="AA1436">
        <v>438</v>
      </c>
    </row>
    <row r="1437" spans="1:27">
      <c r="A1437">
        <f>VLOOKUP(B1437,xwalk!$A$2:$D$1455,4,FALSE)</f>
        <v>9</v>
      </c>
      <c r="B1437">
        <v>1441</v>
      </c>
      <c r="C1437">
        <v>8685</v>
      </c>
      <c r="D1437">
        <v>0</v>
      </c>
      <c r="E1437">
        <v>321</v>
      </c>
      <c r="F1437">
        <v>421</v>
      </c>
      <c r="G1437">
        <v>409</v>
      </c>
      <c r="H1437">
        <v>318</v>
      </c>
      <c r="I1437">
        <v>578</v>
      </c>
      <c r="J1437">
        <v>1745</v>
      </c>
      <c r="K1437">
        <v>1091</v>
      </c>
      <c r="L1437">
        <v>1420</v>
      </c>
      <c r="M1437">
        <v>597</v>
      </c>
      <c r="N1437">
        <v>684</v>
      </c>
      <c r="O1437">
        <v>931</v>
      </c>
      <c r="P1437">
        <v>1518</v>
      </c>
      <c r="Q1437">
        <v>1095</v>
      </c>
      <c r="R1437">
        <v>248</v>
      </c>
      <c r="S1437">
        <v>8685</v>
      </c>
      <c r="T1437">
        <v>257</v>
      </c>
      <c r="U1437">
        <v>887</v>
      </c>
      <c r="V1437">
        <v>375</v>
      </c>
      <c r="W1437">
        <v>617</v>
      </c>
      <c r="X1437">
        <v>3452</v>
      </c>
      <c r="Y1437">
        <v>3097</v>
      </c>
      <c r="Z1437">
        <v>4244</v>
      </c>
      <c r="AA1437">
        <v>628</v>
      </c>
    </row>
    <row r="1438" spans="1:27">
      <c r="A1438">
        <f>VLOOKUP(B1438,xwalk!$A$2:$D$1455,4,FALSE)</f>
        <v>9</v>
      </c>
      <c r="B1438">
        <v>1442</v>
      </c>
      <c r="C1438">
        <v>6291</v>
      </c>
      <c r="D1438">
        <v>0</v>
      </c>
      <c r="E1438">
        <v>118</v>
      </c>
      <c r="F1438">
        <v>129</v>
      </c>
      <c r="G1438">
        <v>303</v>
      </c>
      <c r="H1438">
        <v>285</v>
      </c>
      <c r="I1438">
        <v>437</v>
      </c>
      <c r="J1438">
        <v>1365</v>
      </c>
      <c r="K1438">
        <v>687</v>
      </c>
      <c r="L1438">
        <v>950</v>
      </c>
      <c r="M1438">
        <v>427</v>
      </c>
      <c r="N1438">
        <v>573</v>
      </c>
      <c r="O1438">
        <v>751</v>
      </c>
      <c r="P1438">
        <v>1090</v>
      </c>
      <c r="Q1438">
        <v>736</v>
      </c>
      <c r="R1438">
        <v>60</v>
      </c>
      <c r="S1438">
        <v>6291</v>
      </c>
      <c r="T1438">
        <v>233</v>
      </c>
      <c r="U1438">
        <v>732</v>
      </c>
      <c r="V1438">
        <v>234</v>
      </c>
      <c r="W1438">
        <v>369</v>
      </c>
      <c r="X1438">
        <v>2549</v>
      </c>
      <c r="Y1438">
        <v>2174</v>
      </c>
      <c r="Z1438">
        <v>3072</v>
      </c>
      <c r="AA1438">
        <v>519</v>
      </c>
    </row>
    <row r="1439" spans="1:27">
      <c r="A1439">
        <f>VLOOKUP(B1439,xwalk!$A$2:$D$1455,4,FALSE)</f>
        <v>9</v>
      </c>
      <c r="B1439">
        <v>1443</v>
      </c>
      <c r="C1439">
        <v>4715</v>
      </c>
      <c r="D1439">
        <v>0</v>
      </c>
      <c r="E1439">
        <v>321</v>
      </c>
      <c r="F1439">
        <v>301</v>
      </c>
      <c r="G1439">
        <v>300</v>
      </c>
      <c r="H1439">
        <v>216</v>
      </c>
      <c r="I1439">
        <v>327</v>
      </c>
      <c r="J1439">
        <v>890</v>
      </c>
      <c r="K1439">
        <v>1036</v>
      </c>
      <c r="L1439">
        <v>734</v>
      </c>
      <c r="M1439">
        <v>265</v>
      </c>
      <c r="N1439">
        <v>320</v>
      </c>
      <c r="O1439">
        <v>1068</v>
      </c>
      <c r="P1439">
        <v>526</v>
      </c>
      <c r="Q1439">
        <v>625</v>
      </c>
      <c r="R1439">
        <v>136</v>
      </c>
      <c r="S1439">
        <v>4715</v>
      </c>
      <c r="T1439">
        <v>87</v>
      </c>
      <c r="U1439">
        <v>455</v>
      </c>
      <c r="V1439">
        <v>166</v>
      </c>
      <c r="W1439">
        <v>224</v>
      </c>
      <c r="X1439">
        <v>1555</v>
      </c>
      <c r="Y1439">
        <v>2228</v>
      </c>
      <c r="Z1439">
        <v>2092</v>
      </c>
      <c r="AA1439">
        <v>316</v>
      </c>
    </row>
    <row r="1440" spans="1:27">
      <c r="A1440">
        <f>VLOOKUP(B1440,xwalk!$A$2:$D$1455,4,FALSE)</f>
        <v>9</v>
      </c>
      <c r="B1440">
        <v>1444</v>
      </c>
      <c r="C1440">
        <v>6400</v>
      </c>
      <c r="D1440">
        <v>380</v>
      </c>
      <c r="E1440">
        <v>352</v>
      </c>
      <c r="F1440">
        <v>385</v>
      </c>
      <c r="G1440">
        <v>336</v>
      </c>
      <c r="H1440">
        <v>296</v>
      </c>
      <c r="I1440">
        <v>443</v>
      </c>
      <c r="J1440">
        <v>1318</v>
      </c>
      <c r="K1440">
        <v>1198</v>
      </c>
      <c r="L1440">
        <v>1115</v>
      </c>
      <c r="M1440">
        <v>405</v>
      </c>
      <c r="N1440">
        <v>412</v>
      </c>
      <c r="O1440">
        <v>1074</v>
      </c>
      <c r="P1440">
        <v>1149</v>
      </c>
      <c r="Q1440">
        <v>803</v>
      </c>
      <c r="R1440">
        <v>104</v>
      </c>
      <c r="S1440">
        <v>6780</v>
      </c>
      <c r="T1440">
        <v>213</v>
      </c>
      <c r="U1440">
        <v>615</v>
      </c>
      <c r="V1440">
        <v>514</v>
      </c>
      <c r="W1440">
        <v>538</v>
      </c>
      <c r="X1440">
        <v>2757</v>
      </c>
      <c r="Y1440">
        <v>2143</v>
      </c>
      <c r="Z1440">
        <v>3221</v>
      </c>
      <c r="AA1440">
        <v>455</v>
      </c>
    </row>
    <row r="1441" spans="1:27">
      <c r="A1441">
        <f>VLOOKUP(B1441,xwalk!$A$2:$D$1455,4,FALSE)</f>
        <v>9</v>
      </c>
      <c r="B1441">
        <v>1445</v>
      </c>
      <c r="C1441">
        <v>5821</v>
      </c>
      <c r="D1441">
        <v>0</v>
      </c>
      <c r="E1441">
        <v>182</v>
      </c>
      <c r="F1441">
        <v>218</v>
      </c>
      <c r="G1441">
        <v>274</v>
      </c>
      <c r="H1441">
        <v>231</v>
      </c>
      <c r="I1441">
        <v>426</v>
      </c>
      <c r="J1441">
        <v>1166</v>
      </c>
      <c r="K1441">
        <v>726</v>
      </c>
      <c r="L1441">
        <v>891</v>
      </c>
      <c r="M1441">
        <v>362</v>
      </c>
      <c r="N1441">
        <v>518</v>
      </c>
      <c r="O1441">
        <v>822</v>
      </c>
      <c r="P1441">
        <v>867</v>
      </c>
      <c r="Q1441">
        <v>664</v>
      </c>
      <c r="R1441">
        <v>144</v>
      </c>
      <c r="S1441">
        <v>5821</v>
      </c>
      <c r="T1441">
        <v>195</v>
      </c>
      <c r="U1441">
        <v>717</v>
      </c>
      <c r="V1441">
        <v>229</v>
      </c>
      <c r="W1441">
        <v>328</v>
      </c>
      <c r="X1441">
        <v>2293</v>
      </c>
      <c r="Y1441">
        <v>2059</v>
      </c>
      <c r="Z1441">
        <v>2800</v>
      </c>
      <c r="AA1441">
        <v>502</v>
      </c>
    </row>
    <row r="1442" spans="1:27">
      <c r="A1442">
        <f>VLOOKUP(B1442,xwalk!$A$2:$D$1455,4,FALSE)</f>
        <v>9</v>
      </c>
      <c r="B1442">
        <v>1446</v>
      </c>
      <c r="C1442">
        <v>8606</v>
      </c>
      <c r="D1442">
        <v>9</v>
      </c>
      <c r="E1442">
        <v>425</v>
      </c>
      <c r="F1442">
        <v>483</v>
      </c>
      <c r="G1442">
        <v>396</v>
      </c>
      <c r="H1442">
        <v>440</v>
      </c>
      <c r="I1442">
        <v>610</v>
      </c>
      <c r="J1442">
        <v>1553</v>
      </c>
      <c r="K1442">
        <v>1142</v>
      </c>
      <c r="L1442">
        <v>1671</v>
      </c>
      <c r="M1442">
        <v>459</v>
      </c>
      <c r="N1442">
        <v>635</v>
      </c>
      <c r="O1442">
        <v>1680</v>
      </c>
      <c r="P1442">
        <v>1423</v>
      </c>
      <c r="Q1442">
        <v>673</v>
      </c>
      <c r="R1442">
        <v>131</v>
      </c>
      <c r="S1442">
        <v>8615</v>
      </c>
      <c r="T1442">
        <v>193</v>
      </c>
      <c r="U1442">
        <v>722</v>
      </c>
      <c r="V1442">
        <v>263</v>
      </c>
      <c r="W1442">
        <v>378</v>
      </c>
      <c r="X1442">
        <v>3187</v>
      </c>
      <c r="Y1442">
        <v>3872</v>
      </c>
      <c r="Z1442">
        <v>4065</v>
      </c>
      <c r="AA1442">
        <v>475</v>
      </c>
    </row>
    <row r="1443" spans="1:27">
      <c r="A1443">
        <f>VLOOKUP(B1443,xwalk!$A$2:$D$1455,4,FALSE)</f>
        <v>9</v>
      </c>
      <c r="B1443">
        <v>1447</v>
      </c>
      <c r="C1443">
        <v>2886</v>
      </c>
      <c r="D1443">
        <v>0</v>
      </c>
      <c r="E1443">
        <v>129</v>
      </c>
      <c r="F1443">
        <v>190</v>
      </c>
      <c r="G1443">
        <v>152</v>
      </c>
      <c r="H1443">
        <v>144</v>
      </c>
      <c r="I1443">
        <v>178</v>
      </c>
      <c r="J1443">
        <v>542</v>
      </c>
      <c r="K1443">
        <v>387</v>
      </c>
      <c r="L1443">
        <v>605</v>
      </c>
      <c r="M1443">
        <v>140</v>
      </c>
      <c r="N1443">
        <v>203</v>
      </c>
      <c r="O1443">
        <v>738</v>
      </c>
      <c r="P1443">
        <v>375</v>
      </c>
      <c r="Q1443">
        <v>179</v>
      </c>
      <c r="R1443">
        <v>43</v>
      </c>
      <c r="S1443">
        <v>2886</v>
      </c>
      <c r="T1443">
        <v>49</v>
      </c>
      <c r="U1443">
        <v>257</v>
      </c>
      <c r="V1443">
        <v>68</v>
      </c>
      <c r="W1443">
        <v>68</v>
      </c>
      <c r="X1443">
        <v>853</v>
      </c>
      <c r="Y1443">
        <v>1591</v>
      </c>
      <c r="Z1443">
        <v>1378</v>
      </c>
      <c r="AA1443">
        <v>149</v>
      </c>
    </row>
    <row r="1444" spans="1:27">
      <c r="A1444">
        <f>VLOOKUP(B1444,xwalk!$A$2:$D$1455,4,FALSE)</f>
        <v>9</v>
      </c>
      <c r="B1444">
        <v>1448</v>
      </c>
      <c r="C1444">
        <v>9289</v>
      </c>
      <c r="D1444">
        <v>20</v>
      </c>
      <c r="E1444">
        <v>599</v>
      </c>
      <c r="F1444">
        <v>761</v>
      </c>
      <c r="G1444">
        <v>753</v>
      </c>
      <c r="H1444">
        <v>523</v>
      </c>
      <c r="I1444">
        <v>741</v>
      </c>
      <c r="J1444">
        <v>2026</v>
      </c>
      <c r="K1444">
        <v>2457</v>
      </c>
      <c r="L1444">
        <v>2332</v>
      </c>
      <c r="M1444">
        <v>389</v>
      </c>
      <c r="N1444">
        <v>225</v>
      </c>
      <c r="O1444">
        <v>1303</v>
      </c>
      <c r="P1444">
        <v>2480</v>
      </c>
      <c r="Q1444">
        <v>1483</v>
      </c>
      <c r="R1444">
        <v>137</v>
      </c>
      <c r="S1444">
        <v>9309</v>
      </c>
      <c r="T1444">
        <v>140</v>
      </c>
      <c r="U1444">
        <v>310</v>
      </c>
      <c r="V1444">
        <v>459</v>
      </c>
      <c r="W1444">
        <v>924</v>
      </c>
      <c r="X1444">
        <v>4476</v>
      </c>
      <c r="Y1444">
        <v>3000</v>
      </c>
      <c r="Z1444">
        <v>4644</v>
      </c>
      <c r="AA1444">
        <v>232</v>
      </c>
    </row>
    <row r="1445" spans="1:27">
      <c r="A1445">
        <f>VLOOKUP(B1445,xwalk!$A$2:$D$1455,4,FALSE)</f>
        <v>9</v>
      </c>
      <c r="B1445">
        <v>1449</v>
      </c>
      <c r="C1445">
        <v>3656</v>
      </c>
      <c r="D1445">
        <v>0</v>
      </c>
      <c r="E1445">
        <v>384</v>
      </c>
      <c r="F1445">
        <v>556</v>
      </c>
      <c r="G1445">
        <v>125</v>
      </c>
      <c r="H1445">
        <v>104</v>
      </c>
      <c r="I1445">
        <v>104</v>
      </c>
      <c r="J1445">
        <v>349</v>
      </c>
      <c r="K1445">
        <v>517</v>
      </c>
      <c r="L1445">
        <v>556</v>
      </c>
      <c r="M1445">
        <v>301</v>
      </c>
      <c r="N1445">
        <v>248</v>
      </c>
      <c r="O1445">
        <v>601</v>
      </c>
      <c r="P1445">
        <v>551</v>
      </c>
      <c r="Q1445">
        <v>382</v>
      </c>
      <c r="R1445">
        <v>88</v>
      </c>
      <c r="S1445">
        <v>3656</v>
      </c>
      <c r="T1445">
        <v>165</v>
      </c>
      <c r="U1445">
        <v>584</v>
      </c>
      <c r="V1445">
        <v>309</v>
      </c>
      <c r="W1445">
        <v>401</v>
      </c>
      <c r="X1445">
        <v>1301</v>
      </c>
      <c r="Y1445">
        <v>896</v>
      </c>
      <c r="Z1445">
        <v>1542</v>
      </c>
      <c r="AA1445">
        <v>463</v>
      </c>
    </row>
    <row r="1446" spans="1:27">
      <c r="A1446">
        <f>VLOOKUP(B1446,xwalk!$A$2:$D$1455,4,FALSE)</f>
        <v>9</v>
      </c>
      <c r="B1446">
        <v>1450</v>
      </c>
      <c r="C1446">
        <v>6884</v>
      </c>
      <c r="D1446">
        <v>20</v>
      </c>
      <c r="E1446">
        <v>130</v>
      </c>
      <c r="F1446">
        <v>176</v>
      </c>
      <c r="G1446">
        <v>346</v>
      </c>
      <c r="H1446">
        <v>280</v>
      </c>
      <c r="I1446">
        <v>503</v>
      </c>
      <c r="J1446">
        <v>1551</v>
      </c>
      <c r="K1446">
        <v>819</v>
      </c>
      <c r="L1446">
        <v>1145</v>
      </c>
      <c r="M1446">
        <v>486</v>
      </c>
      <c r="N1446">
        <v>536</v>
      </c>
      <c r="O1446">
        <v>784</v>
      </c>
      <c r="P1446">
        <v>802</v>
      </c>
      <c r="Q1446">
        <v>1121</v>
      </c>
      <c r="R1446">
        <v>279</v>
      </c>
      <c r="S1446">
        <v>6904</v>
      </c>
      <c r="T1446">
        <v>208</v>
      </c>
      <c r="U1446">
        <v>773</v>
      </c>
      <c r="V1446">
        <v>388</v>
      </c>
      <c r="W1446">
        <v>549</v>
      </c>
      <c r="X1446">
        <v>3271</v>
      </c>
      <c r="Y1446">
        <v>1715</v>
      </c>
      <c r="Z1446">
        <v>3465</v>
      </c>
      <c r="AA1446">
        <v>566</v>
      </c>
    </row>
    <row r="1447" spans="1:27">
      <c r="A1447">
        <f>VLOOKUP(B1447,xwalk!$A$2:$D$1455,4,FALSE)</f>
        <v>9</v>
      </c>
      <c r="B1447">
        <v>1451</v>
      </c>
      <c r="C1447">
        <v>4821</v>
      </c>
      <c r="D1447">
        <v>0</v>
      </c>
      <c r="E1447">
        <v>104</v>
      </c>
      <c r="F1447">
        <v>154</v>
      </c>
      <c r="G1447">
        <v>267</v>
      </c>
      <c r="H1447">
        <v>202</v>
      </c>
      <c r="I1447">
        <v>365</v>
      </c>
      <c r="J1447">
        <v>979</v>
      </c>
      <c r="K1447">
        <v>564</v>
      </c>
      <c r="L1447">
        <v>771</v>
      </c>
      <c r="M1447">
        <v>360</v>
      </c>
      <c r="N1447">
        <v>376</v>
      </c>
      <c r="O1447">
        <v>427</v>
      </c>
      <c r="P1447">
        <v>804</v>
      </c>
      <c r="Q1447">
        <v>647</v>
      </c>
      <c r="R1447">
        <v>193</v>
      </c>
      <c r="S1447">
        <v>4821</v>
      </c>
      <c r="T1447">
        <v>148</v>
      </c>
      <c r="U1447">
        <v>539</v>
      </c>
      <c r="V1447">
        <v>275</v>
      </c>
      <c r="W1447">
        <v>308</v>
      </c>
      <c r="X1447">
        <v>2217</v>
      </c>
      <c r="Y1447">
        <v>1334</v>
      </c>
      <c r="Z1447">
        <v>2438</v>
      </c>
      <c r="AA1447">
        <v>388</v>
      </c>
    </row>
    <row r="1448" spans="1:27">
      <c r="A1448">
        <f>VLOOKUP(B1448,xwalk!$A$2:$D$1455,4,FALSE)</f>
        <v>9</v>
      </c>
      <c r="B1448">
        <v>1452</v>
      </c>
      <c r="C1448">
        <v>4994</v>
      </c>
      <c r="D1448">
        <v>8</v>
      </c>
      <c r="E1448">
        <v>124</v>
      </c>
      <c r="F1448">
        <v>178</v>
      </c>
      <c r="G1448">
        <v>302</v>
      </c>
      <c r="H1448">
        <v>250</v>
      </c>
      <c r="I1448">
        <v>358</v>
      </c>
      <c r="J1448">
        <v>1007</v>
      </c>
      <c r="K1448">
        <v>664</v>
      </c>
      <c r="L1448">
        <v>840</v>
      </c>
      <c r="M1448">
        <v>330</v>
      </c>
      <c r="N1448">
        <v>385</v>
      </c>
      <c r="O1448">
        <v>584</v>
      </c>
      <c r="P1448">
        <v>858</v>
      </c>
      <c r="Q1448">
        <v>651</v>
      </c>
      <c r="R1448">
        <v>126</v>
      </c>
      <c r="S1448">
        <v>5002</v>
      </c>
      <c r="T1448">
        <v>123</v>
      </c>
      <c r="U1448">
        <v>548</v>
      </c>
      <c r="V1448">
        <v>248</v>
      </c>
      <c r="W1448">
        <v>341</v>
      </c>
      <c r="X1448">
        <v>2130</v>
      </c>
      <c r="Y1448">
        <v>1612</v>
      </c>
      <c r="Z1448">
        <v>2497</v>
      </c>
      <c r="AA1448">
        <v>362</v>
      </c>
    </row>
    <row r="1449" spans="1:27">
      <c r="A1449">
        <f>VLOOKUP(B1449,xwalk!$A$2:$D$1455,4,FALSE)</f>
        <v>9</v>
      </c>
      <c r="B1449">
        <v>1453</v>
      </c>
      <c r="C1449">
        <v>640</v>
      </c>
      <c r="D1449">
        <v>179</v>
      </c>
      <c r="E1449">
        <v>16</v>
      </c>
      <c r="F1449">
        <v>25</v>
      </c>
      <c r="G1449">
        <v>46</v>
      </c>
      <c r="H1449">
        <v>30</v>
      </c>
      <c r="I1449">
        <v>45</v>
      </c>
      <c r="J1449">
        <v>142</v>
      </c>
      <c r="K1449">
        <v>87</v>
      </c>
      <c r="L1449">
        <v>141</v>
      </c>
      <c r="M1449">
        <v>39</v>
      </c>
      <c r="N1449">
        <v>37</v>
      </c>
      <c r="O1449">
        <v>54</v>
      </c>
      <c r="P1449">
        <v>87</v>
      </c>
      <c r="Q1449">
        <v>138</v>
      </c>
      <c r="R1449">
        <v>25</v>
      </c>
      <c r="S1449">
        <v>819</v>
      </c>
      <c r="T1449">
        <v>16</v>
      </c>
      <c r="U1449">
        <v>9</v>
      </c>
      <c r="V1449">
        <v>119</v>
      </c>
      <c r="W1449">
        <v>76</v>
      </c>
      <c r="X1449">
        <v>376</v>
      </c>
      <c r="Y1449">
        <v>223</v>
      </c>
      <c r="Z1449">
        <v>380</v>
      </c>
      <c r="AA1449">
        <v>12</v>
      </c>
    </row>
    <row r="1450" spans="1:27">
      <c r="A1450">
        <f>VLOOKUP(B1450,xwalk!$A$2:$D$1455,4,FALSE)</f>
        <v>9</v>
      </c>
      <c r="B1450">
        <v>1454</v>
      </c>
      <c r="C1450">
        <v>3277</v>
      </c>
      <c r="D1450">
        <v>308</v>
      </c>
      <c r="E1450">
        <v>111</v>
      </c>
      <c r="F1450">
        <v>152</v>
      </c>
      <c r="G1450">
        <v>362</v>
      </c>
      <c r="H1450">
        <v>184</v>
      </c>
      <c r="I1450">
        <v>305</v>
      </c>
      <c r="J1450">
        <v>580</v>
      </c>
      <c r="K1450">
        <v>682</v>
      </c>
      <c r="L1450">
        <v>647</v>
      </c>
      <c r="M1450">
        <v>203</v>
      </c>
      <c r="N1450">
        <v>162</v>
      </c>
      <c r="O1450">
        <v>424</v>
      </c>
      <c r="P1450">
        <v>617</v>
      </c>
      <c r="Q1450">
        <v>627</v>
      </c>
      <c r="R1450">
        <v>26</v>
      </c>
      <c r="S1450">
        <v>3585</v>
      </c>
      <c r="T1450">
        <v>61</v>
      </c>
      <c r="U1450">
        <v>431</v>
      </c>
      <c r="V1450">
        <v>82</v>
      </c>
      <c r="W1450">
        <v>267</v>
      </c>
      <c r="X1450">
        <v>1730</v>
      </c>
      <c r="Y1450">
        <v>1014</v>
      </c>
      <c r="Z1450">
        <v>1779</v>
      </c>
      <c r="AA1450">
        <v>153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8E13C-C585-4C14-835B-44F4BB27E4BD}">
  <dimension ref="A1:D1455"/>
  <sheetViews>
    <sheetView topLeftCell="A1429" workbookViewId="0">
      <selection activeCell="C6" sqref="C6"/>
    </sheetView>
  </sheetViews>
  <sheetFormatPr defaultRowHeight="14.45"/>
  <sheetData>
    <row r="1" spans="1:4">
      <c r="A1" t="s">
        <v>114</v>
      </c>
      <c r="B1" t="s">
        <v>115</v>
      </c>
      <c r="C1" t="s">
        <v>55</v>
      </c>
      <c r="D1" t="s">
        <v>116</v>
      </c>
    </row>
    <row r="2" spans="1:4">
      <c r="A2">
        <v>1</v>
      </c>
      <c r="B2">
        <v>1</v>
      </c>
      <c r="C2">
        <v>1</v>
      </c>
      <c r="D2">
        <v>1</v>
      </c>
    </row>
    <row r="3" spans="1:4">
      <c r="A3">
        <v>2</v>
      </c>
      <c r="B3">
        <v>1</v>
      </c>
      <c r="C3">
        <v>1</v>
      </c>
      <c r="D3">
        <v>1</v>
      </c>
    </row>
    <row r="4" spans="1:4">
      <c r="A4">
        <v>3</v>
      </c>
      <c r="B4">
        <v>1</v>
      </c>
      <c r="C4">
        <v>1</v>
      </c>
      <c r="D4">
        <v>1</v>
      </c>
    </row>
    <row r="5" spans="1:4">
      <c r="A5">
        <v>4</v>
      </c>
      <c r="B5">
        <v>1</v>
      </c>
      <c r="C5">
        <v>1</v>
      </c>
      <c r="D5">
        <v>1</v>
      </c>
    </row>
    <row r="6" spans="1:4">
      <c r="A6">
        <v>5</v>
      </c>
      <c r="B6">
        <v>1</v>
      </c>
      <c r="C6">
        <v>1</v>
      </c>
      <c r="D6">
        <v>1</v>
      </c>
    </row>
    <row r="7" spans="1:4">
      <c r="A7">
        <v>6</v>
      </c>
      <c r="B7">
        <v>1</v>
      </c>
      <c r="C7">
        <v>1</v>
      </c>
      <c r="D7">
        <v>1</v>
      </c>
    </row>
    <row r="8" spans="1:4">
      <c r="A8">
        <v>7</v>
      </c>
      <c r="B8">
        <v>1</v>
      </c>
      <c r="C8">
        <v>1</v>
      </c>
      <c r="D8">
        <v>1</v>
      </c>
    </row>
    <row r="9" spans="1:4">
      <c r="A9">
        <v>8</v>
      </c>
      <c r="B9">
        <v>1</v>
      </c>
      <c r="C9">
        <v>1</v>
      </c>
      <c r="D9">
        <v>1</v>
      </c>
    </row>
    <row r="10" spans="1:4">
      <c r="A10">
        <v>9</v>
      </c>
      <c r="B10">
        <v>1</v>
      </c>
      <c r="C10">
        <v>1</v>
      </c>
      <c r="D10">
        <v>1</v>
      </c>
    </row>
    <row r="11" spans="1:4">
      <c r="A11">
        <v>10</v>
      </c>
      <c r="B11">
        <v>1</v>
      </c>
      <c r="C11">
        <v>1</v>
      </c>
      <c r="D11">
        <v>1</v>
      </c>
    </row>
    <row r="12" spans="1:4">
      <c r="A12">
        <v>11</v>
      </c>
      <c r="B12">
        <v>1</v>
      </c>
      <c r="C12">
        <v>1</v>
      </c>
      <c r="D12">
        <v>1</v>
      </c>
    </row>
    <row r="13" spans="1:4">
      <c r="A13">
        <v>12</v>
      </c>
      <c r="B13">
        <v>1</v>
      </c>
      <c r="C13">
        <v>1</v>
      </c>
      <c r="D13">
        <v>1</v>
      </c>
    </row>
    <row r="14" spans="1:4">
      <c r="A14">
        <v>13</v>
      </c>
      <c r="B14">
        <v>1</v>
      </c>
      <c r="C14">
        <v>1</v>
      </c>
      <c r="D14">
        <v>1</v>
      </c>
    </row>
    <row r="15" spans="1:4">
      <c r="A15">
        <v>14</v>
      </c>
      <c r="B15">
        <v>1</v>
      </c>
      <c r="C15">
        <v>1</v>
      </c>
      <c r="D15">
        <v>1</v>
      </c>
    </row>
    <row r="16" spans="1:4">
      <c r="A16">
        <v>15</v>
      </c>
      <c r="B16">
        <v>1</v>
      </c>
      <c r="C16">
        <v>1</v>
      </c>
      <c r="D16">
        <v>1</v>
      </c>
    </row>
    <row r="17" spans="1:4">
      <c r="A17">
        <v>16</v>
      </c>
      <c r="B17">
        <v>1</v>
      </c>
      <c r="C17">
        <v>1</v>
      </c>
      <c r="D17">
        <v>1</v>
      </c>
    </row>
    <row r="18" spans="1:4">
      <c r="A18">
        <v>17</v>
      </c>
      <c r="B18">
        <v>1</v>
      </c>
      <c r="C18">
        <v>1</v>
      </c>
      <c r="D18">
        <v>1</v>
      </c>
    </row>
    <row r="19" spans="1:4">
      <c r="A19">
        <v>18</v>
      </c>
      <c r="B19">
        <v>1</v>
      </c>
      <c r="C19">
        <v>1</v>
      </c>
      <c r="D19">
        <v>1</v>
      </c>
    </row>
    <row r="20" spans="1:4">
      <c r="A20">
        <v>19</v>
      </c>
      <c r="B20">
        <v>1</v>
      </c>
      <c r="C20">
        <v>1</v>
      </c>
      <c r="D20">
        <v>1</v>
      </c>
    </row>
    <row r="21" spans="1:4">
      <c r="A21">
        <v>20</v>
      </c>
      <c r="B21">
        <v>1</v>
      </c>
      <c r="C21">
        <v>1</v>
      </c>
      <c r="D21">
        <v>1</v>
      </c>
    </row>
    <row r="22" spans="1:4">
      <c r="A22">
        <v>21</v>
      </c>
      <c r="B22">
        <v>1</v>
      </c>
      <c r="C22">
        <v>1</v>
      </c>
      <c r="D22">
        <v>1</v>
      </c>
    </row>
    <row r="23" spans="1:4">
      <c r="A23">
        <v>22</v>
      </c>
      <c r="B23">
        <v>1</v>
      </c>
      <c r="C23">
        <v>1</v>
      </c>
      <c r="D23">
        <v>1</v>
      </c>
    </row>
    <row r="24" spans="1:4">
      <c r="A24">
        <v>23</v>
      </c>
      <c r="B24">
        <v>1</v>
      </c>
      <c r="C24">
        <v>1</v>
      </c>
      <c r="D24">
        <v>1</v>
      </c>
    </row>
    <row r="25" spans="1:4">
      <c r="A25">
        <v>24</v>
      </c>
      <c r="B25">
        <v>1</v>
      </c>
      <c r="C25">
        <v>1</v>
      </c>
      <c r="D25">
        <v>1</v>
      </c>
    </row>
    <row r="26" spans="1:4">
      <c r="A26">
        <v>25</v>
      </c>
      <c r="B26">
        <v>1</v>
      </c>
      <c r="C26">
        <v>1</v>
      </c>
      <c r="D26">
        <v>1</v>
      </c>
    </row>
    <row r="27" spans="1:4">
      <c r="A27">
        <v>26</v>
      </c>
      <c r="B27">
        <v>1</v>
      </c>
      <c r="C27">
        <v>1</v>
      </c>
      <c r="D27">
        <v>1</v>
      </c>
    </row>
    <row r="28" spans="1:4">
      <c r="A28">
        <v>27</v>
      </c>
      <c r="B28">
        <v>1</v>
      </c>
      <c r="C28">
        <v>1</v>
      </c>
      <c r="D28">
        <v>1</v>
      </c>
    </row>
    <row r="29" spans="1:4">
      <c r="A29">
        <v>28</v>
      </c>
      <c r="B29">
        <v>1</v>
      </c>
      <c r="C29">
        <v>1</v>
      </c>
      <c r="D29">
        <v>1</v>
      </c>
    </row>
    <row r="30" spans="1:4">
      <c r="A30">
        <v>29</v>
      </c>
      <c r="B30">
        <v>1</v>
      </c>
      <c r="C30">
        <v>1</v>
      </c>
      <c r="D30">
        <v>1</v>
      </c>
    </row>
    <row r="31" spans="1:4">
      <c r="A31">
        <v>30</v>
      </c>
      <c r="B31">
        <v>1</v>
      </c>
      <c r="C31">
        <v>1</v>
      </c>
      <c r="D31">
        <v>1</v>
      </c>
    </row>
    <row r="32" spans="1:4">
      <c r="A32">
        <v>31</v>
      </c>
      <c r="B32">
        <v>1</v>
      </c>
      <c r="C32">
        <v>1</v>
      </c>
      <c r="D32">
        <v>1</v>
      </c>
    </row>
    <row r="33" spans="1:4">
      <c r="A33">
        <v>32</v>
      </c>
      <c r="B33">
        <v>1</v>
      </c>
      <c r="C33">
        <v>1</v>
      </c>
      <c r="D33">
        <v>1</v>
      </c>
    </row>
    <row r="34" spans="1:4">
      <c r="A34">
        <v>33</v>
      </c>
      <c r="B34">
        <v>1</v>
      </c>
      <c r="C34">
        <v>1</v>
      </c>
      <c r="D34">
        <v>1</v>
      </c>
    </row>
    <row r="35" spans="1:4">
      <c r="A35">
        <v>34</v>
      </c>
      <c r="B35">
        <v>1</v>
      </c>
      <c r="C35">
        <v>1</v>
      </c>
      <c r="D35">
        <v>1</v>
      </c>
    </row>
    <row r="36" spans="1:4">
      <c r="A36">
        <v>35</v>
      </c>
      <c r="B36">
        <v>1</v>
      </c>
      <c r="C36">
        <v>1</v>
      </c>
      <c r="D36">
        <v>1</v>
      </c>
    </row>
    <row r="37" spans="1:4">
      <c r="A37">
        <v>36</v>
      </c>
      <c r="B37">
        <v>1</v>
      </c>
      <c r="C37">
        <v>1</v>
      </c>
      <c r="D37">
        <v>1</v>
      </c>
    </row>
    <row r="38" spans="1:4">
      <c r="A38">
        <v>37</v>
      </c>
      <c r="B38">
        <v>1</v>
      </c>
      <c r="C38">
        <v>1</v>
      </c>
      <c r="D38">
        <v>1</v>
      </c>
    </row>
    <row r="39" spans="1:4">
      <c r="A39">
        <v>38</v>
      </c>
      <c r="B39">
        <v>1</v>
      </c>
      <c r="C39">
        <v>1</v>
      </c>
      <c r="D39">
        <v>1</v>
      </c>
    </row>
    <row r="40" spans="1:4">
      <c r="A40">
        <v>39</v>
      </c>
      <c r="B40">
        <v>1</v>
      </c>
      <c r="C40">
        <v>1</v>
      </c>
      <c r="D40">
        <v>1</v>
      </c>
    </row>
    <row r="41" spans="1:4">
      <c r="A41">
        <v>40</v>
      </c>
      <c r="B41">
        <v>1</v>
      </c>
      <c r="C41">
        <v>1</v>
      </c>
      <c r="D41">
        <v>1</v>
      </c>
    </row>
    <row r="42" spans="1:4">
      <c r="A42">
        <v>41</v>
      </c>
      <c r="B42">
        <v>1</v>
      </c>
      <c r="C42">
        <v>1</v>
      </c>
      <c r="D42">
        <v>1</v>
      </c>
    </row>
    <row r="43" spans="1:4">
      <c r="A43">
        <v>42</v>
      </c>
      <c r="B43">
        <v>1</v>
      </c>
      <c r="C43">
        <v>1</v>
      </c>
      <c r="D43">
        <v>1</v>
      </c>
    </row>
    <row r="44" spans="1:4">
      <c r="A44">
        <v>43</v>
      </c>
      <c r="B44">
        <v>2</v>
      </c>
      <c r="C44">
        <v>2</v>
      </c>
      <c r="D44">
        <v>1</v>
      </c>
    </row>
    <row r="45" spans="1:4">
      <c r="A45">
        <v>44</v>
      </c>
      <c r="B45">
        <v>2</v>
      </c>
      <c r="C45">
        <v>2</v>
      </c>
      <c r="D45">
        <v>1</v>
      </c>
    </row>
    <row r="46" spans="1:4">
      <c r="A46">
        <v>45</v>
      </c>
      <c r="B46">
        <v>2</v>
      </c>
      <c r="C46">
        <v>2</v>
      </c>
      <c r="D46">
        <v>1</v>
      </c>
    </row>
    <row r="47" spans="1:4">
      <c r="A47">
        <v>46</v>
      </c>
      <c r="B47">
        <v>2</v>
      </c>
      <c r="C47">
        <v>2</v>
      </c>
      <c r="D47">
        <v>1</v>
      </c>
    </row>
    <row r="48" spans="1:4">
      <c r="A48">
        <v>47</v>
      </c>
      <c r="B48">
        <v>2</v>
      </c>
      <c r="C48">
        <v>2</v>
      </c>
      <c r="D48">
        <v>1</v>
      </c>
    </row>
    <row r="49" spans="1:4">
      <c r="A49">
        <v>48</v>
      </c>
      <c r="B49">
        <v>2</v>
      </c>
      <c r="C49">
        <v>2</v>
      </c>
      <c r="D49">
        <v>1</v>
      </c>
    </row>
    <row r="50" spans="1:4">
      <c r="A50">
        <v>49</v>
      </c>
      <c r="B50">
        <v>2</v>
      </c>
      <c r="C50">
        <v>2</v>
      </c>
      <c r="D50">
        <v>1</v>
      </c>
    </row>
    <row r="51" spans="1:4">
      <c r="A51">
        <v>50</v>
      </c>
      <c r="B51">
        <v>2</v>
      </c>
      <c r="C51">
        <v>2</v>
      </c>
      <c r="D51">
        <v>1</v>
      </c>
    </row>
    <row r="52" spans="1:4">
      <c r="A52">
        <v>51</v>
      </c>
      <c r="B52">
        <v>2</v>
      </c>
      <c r="C52">
        <v>2</v>
      </c>
      <c r="D52">
        <v>1</v>
      </c>
    </row>
    <row r="53" spans="1:4">
      <c r="A53">
        <v>52</v>
      </c>
      <c r="B53">
        <v>2</v>
      </c>
      <c r="C53">
        <v>2</v>
      </c>
      <c r="D53">
        <v>1</v>
      </c>
    </row>
    <row r="54" spans="1:4">
      <c r="A54">
        <v>53</v>
      </c>
      <c r="B54">
        <v>2</v>
      </c>
      <c r="C54">
        <v>2</v>
      </c>
      <c r="D54">
        <v>1</v>
      </c>
    </row>
    <row r="55" spans="1:4">
      <c r="A55">
        <v>54</v>
      </c>
      <c r="B55">
        <v>2</v>
      </c>
      <c r="C55">
        <v>2</v>
      </c>
      <c r="D55">
        <v>1</v>
      </c>
    </row>
    <row r="56" spans="1:4">
      <c r="A56">
        <v>55</v>
      </c>
      <c r="B56">
        <v>2</v>
      </c>
      <c r="C56">
        <v>2</v>
      </c>
      <c r="D56">
        <v>1</v>
      </c>
    </row>
    <row r="57" spans="1:4">
      <c r="A57">
        <v>56</v>
      </c>
      <c r="B57">
        <v>2</v>
      </c>
      <c r="C57">
        <v>2</v>
      </c>
      <c r="D57">
        <v>1</v>
      </c>
    </row>
    <row r="58" spans="1:4">
      <c r="A58">
        <v>57</v>
      </c>
      <c r="B58">
        <v>2</v>
      </c>
      <c r="C58">
        <v>2</v>
      </c>
      <c r="D58">
        <v>1</v>
      </c>
    </row>
    <row r="59" spans="1:4">
      <c r="A59">
        <v>58</v>
      </c>
      <c r="B59">
        <v>2</v>
      </c>
      <c r="C59">
        <v>2</v>
      </c>
      <c r="D59">
        <v>1</v>
      </c>
    </row>
    <row r="60" spans="1:4">
      <c r="A60">
        <v>59</v>
      </c>
      <c r="B60">
        <v>2</v>
      </c>
      <c r="C60">
        <v>2</v>
      </c>
      <c r="D60">
        <v>1</v>
      </c>
    </row>
    <row r="61" spans="1:4">
      <c r="A61">
        <v>60</v>
      </c>
      <c r="B61">
        <v>2</v>
      </c>
      <c r="C61">
        <v>2</v>
      </c>
      <c r="D61">
        <v>1</v>
      </c>
    </row>
    <row r="62" spans="1:4">
      <c r="A62">
        <v>61</v>
      </c>
      <c r="B62">
        <v>2</v>
      </c>
      <c r="C62">
        <v>2</v>
      </c>
      <c r="D62">
        <v>1</v>
      </c>
    </row>
    <row r="63" spans="1:4">
      <c r="A63">
        <v>62</v>
      </c>
      <c r="B63">
        <v>2</v>
      </c>
      <c r="C63">
        <v>2</v>
      </c>
      <c r="D63">
        <v>1</v>
      </c>
    </row>
    <row r="64" spans="1:4">
      <c r="A64">
        <v>63</v>
      </c>
      <c r="B64">
        <v>2</v>
      </c>
      <c r="C64">
        <v>2</v>
      </c>
      <c r="D64">
        <v>1</v>
      </c>
    </row>
    <row r="65" spans="1:4">
      <c r="A65">
        <v>64</v>
      </c>
      <c r="B65">
        <v>2</v>
      </c>
      <c r="C65">
        <v>2</v>
      </c>
      <c r="D65">
        <v>1</v>
      </c>
    </row>
    <row r="66" spans="1:4">
      <c r="A66">
        <v>65</v>
      </c>
      <c r="B66">
        <v>2</v>
      </c>
      <c r="C66">
        <v>2</v>
      </c>
      <c r="D66">
        <v>1</v>
      </c>
    </row>
    <row r="67" spans="1:4">
      <c r="A67">
        <v>66</v>
      </c>
      <c r="B67">
        <v>2</v>
      </c>
      <c r="C67">
        <v>2</v>
      </c>
      <c r="D67">
        <v>1</v>
      </c>
    </row>
    <row r="68" spans="1:4">
      <c r="A68">
        <v>67</v>
      </c>
      <c r="B68">
        <v>2</v>
      </c>
      <c r="C68">
        <v>2</v>
      </c>
      <c r="D68">
        <v>1</v>
      </c>
    </row>
    <row r="69" spans="1:4">
      <c r="A69">
        <v>68</v>
      </c>
      <c r="B69">
        <v>2</v>
      </c>
      <c r="C69">
        <v>2</v>
      </c>
      <c r="D69">
        <v>1</v>
      </c>
    </row>
    <row r="70" spans="1:4">
      <c r="A70">
        <v>69</v>
      </c>
      <c r="B70">
        <v>2</v>
      </c>
      <c r="C70">
        <v>2</v>
      </c>
      <c r="D70">
        <v>1</v>
      </c>
    </row>
    <row r="71" spans="1:4">
      <c r="A71">
        <v>70</v>
      </c>
      <c r="B71">
        <v>2</v>
      </c>
      <c r="C71">
        <v>2</v>
      </c>
      <c r="D71">
        <v>1</v>
      </c>
    </row>
    <row r="72" spans="1:4">
      <c r="A72">
        <v>71</v>
      </c>
      <c r="B72">
        <v>2</v>
      </c>
      <c r="C72">
        <v>2</v>
      </c>
      <c r="D72">
        <v>1</v>
      </c>
    </row>
    <row r="73" spans="1:4">
      <c r="A73">
        <v>72</v>
      </c>
      <c r="B73">
        <v>2</v>
      </c>
      <c r="C73">
        <v>2</v>
      </c>
      <c r="D73">
        <v>1</v>
      </c>
    </row>
    <row r="74" spans="1:4">
      <c r="A74">
        <v>73</v>
      </c>
      <c r="B74">
        <v>2</v>
      </c>
      <c r="C74">
        <v>2</v>
      </c>
      <c r="D74">
        <v>1</v>
      </c>
    </row>
    <row r="75" spans="1:4">
      <c r="A75">
        <v>74</v>
      </c>
      <c r="B75">
        <v>2</v>
      </c>
      <c r="C75">
        <v>2</v>
      </c>
      <c r="D75">
        <v>1</v>
      </c>
    </row>
    <row r="76" spans="1:4">
      <c r="A76">
        <v>75</v>
      </c>
      <c r="B76">
        <v>2</v>
      </c>
      <c r="C76">
        <v>2</v>
      </c>
      <c r="D76">
        <v>1</v>
      </c>
    </row>
    <row r="77" spans="1:4">
      <c r="A77">
        <v>76</v>
      </c>
      <c r="B77">
        <v>2</v>
      </c>
      <c r="C77">
        <v>2</v>
      </c>
      <c r="D77">
        <v>1</v>
      </c>
    </row>
    <row r="78" spans="1:4">
      <c r="A78">
        <v>77</v>
      </c>
      <c r="B78">
        <v>2</v>
      </c>
      <c r="C78">
        <v>2</v>
      </c>
      <c r="D78">
        <v>1</v>
      </c>
    </row>
    <row r="79" spans="1:4">
      <c r="A79">
        <v>78</v>
      </c>
      <c r="B79">
        <v>2</v>
      </c>
      <c r="C79">
        <v>2</v>
      </c>
      <c r="D79">
        <v>1</v>
      </c>
    </row>
    <row r="80" spans="1:4">
      <c r="A80">
        <v>79</v>
      </c>
      <c r="B80">
        <v>2</v>
      </c>
      <c r="C80">
        <v>2</v>
      </c>
      <c r="D80">
        <v>1</v>
      </c>
    </row>
    <row r="81" spans="1:4">
      <c r="A81">
        <v>80</v>
      </c>
      <c r="B81">
        <v>2</v>
      </c>
      <c r="C81">
        <v>2</v>
      </c>
      <c r="D81">
        <v>1</v>
      </c>
    </row>
    <row r="82" spans="1:4">
      <c r="A82">
        <v>81</v>
      </c>
      <c r="B82">
        <v>2</v>
      </c>
      <c r="C82">
        <v>2</v>
      </c>
      <c r="D82">
        <v>1</v>
      </c>
    </row>
    <row r="83" spans="1:4">
      <c r="A83">
        <v>82</v>
      </c>
      <c r="B83">
        <v>2</v>
      </c>
      <c r="C83">
        <v>2</v>
      </c>
      <c r="D83">
        <v>1</v>
      </c>
    </row>
    <row r="84" spans="1:4">
      <c r="A84">
        <v>83</v>
      </c>
      <c r="B84">
        <v>2</v>
      </c>
      <c r="C84">
        <v>2</v>
      </c>
      <c r="D84">
        <v>1</v>
      </c>
    </row>
    <row r="85" spans="1:4">
      <c r="A85">
        <v>84</v>
      </c>
      <c r="B85">
        <v>2</v>
      </c>
      <c r="C85">
        <v>2</v>
      </c>
      <c r="D85">
        <v>1</v>
      </c>
    </row>
    <row r="86" spans="1:4">
      <c r="A86">
        <v>85</v>
      </c>
      <c r="B86">
        <v>2</v>
      </c>
      <c r="C86">
        <v>2</v>
      </c>
      <c r="D86">
        <v>1</v>
      </c>
    </row>
    <row r="87" spans="1:4">
      <c r="A87">
        <v>86</v>
      </c>
      <c r="B87">
        <v>2</v>
      </c>
      <c r="C87">
        <v>2</v>
      </c>
      <c r="D87">
        <v>1</v>
      </c>
    </row>
    <row r="88" spans="1:4">
      <c r="A88">
        <v>87</v>
      </c>
      <c r="B88">
        <v>2</v>
      </c>
      <c r="C88">
        <v>2</v>
      </c>
      <c r="D88">
        <v>1</v>
      </c>
    </row>
    <row r="89" spans="1:4">
      <c r="A89">
        <v>88</v>
      </c>
      <c r="B89">
        <v>2</v>
      </c>
      <c r="C89">
        <v>2</v>
      </c>
      <c r="D89">
        <v>1</v>
      </c>
    </row>
    <row r="90" spans="1:4">
      <c r="A90">
        <v>89</v>
      </c>
      <c r="B90">
        <v>2</v>
      </c>
      <c r="C90">
        <v>2</v>
      </c>
      <c r="D90">
        <v>1</v>
      </c>
    </row>
    <row r="91" spans="1:4">
      <c r="A91">
        <v>90</v>
      </c>
      <c r="B91">
        <v>3</v>
      </c>
      <c r="C91">
        <v>3</v>
      </c>
      <c r="D91">
        <v>1</v>
      </c>
    </row>
    <row r="92" spans="1:4">
      <c r="A92">
        <v>91</v>
      </c>
      <c r="B92">
        <v>3</v>
      </c>
      <c r="C92">
        <v>3</v>
      </c>
      <c r="D92">
        <v>1</v>
      </c>
    </row>
    <row r="93" spans="1:4">
      <c r="A93">
        <v>92</v>
      </c>
      <c r="B93">
        <v>3</v>
      </c>
      <c r="C93">
        <v>3</v>
      </c>
      <c r="D93">
        <v>1</v>
      </c>
    </row>
    <row r="94" spans="1:4">
      <c r="A94">
        <v>93</v>
      </c>
      <c r="B94">
        <v>3</v>
      </c>
      <c r="C94">
        <v>3</v>
      </c>
      <c r="D94">
        <v>1</v>
      </c>
    </row>
    <row r="95" spans="1:4">
      <c r="A95">
        <v>94</v>
      </c>
      <c r="B95">
        <v>3</v>
      </c>
      <c r="C95">
        <v>3</v>
      </c>
      <c r="D95">
        <v>1</v>
      </c>
    </row>
    <row r="96" spans="1:4">
      <c r="A96">
        <v>95</v>
      </c>
      <c r="B96">
        <v>3</v>
      </c>
      <c r="C96">
        <v>3</v>
      </c>
      <c r="D96">
        <v>1</v>
      </c>
    </row>
    <row r="97" spans="1:4">
      <c r="A97">
        <v>96</v>
      </c>
      <c r="B97">
        <v>3</v>
      </c>
      <c r="C97">
        <v>3</v>
      </c>
      <c r="D97">
        <v>1</v>
      </c>
    </row>
    <row r="98" spans="1:4">
      <c r="A98">
        <v>97</v>
      </c>
      <c r="B98">
        <v>3</v>
      </c>
      <c r="C98">
        <v>3</v>
      </c>
      <c r="D98">
        <v>1</v>
      </c>
    </row>
    <row r="99" spans="1:4">
      <c r="A99">
        <v>98</v>
      </c>
      <c r="B99">
        <v>3</v>
      </c>
      <c r="C99">
        <v>3</v>
      </c>
      <c r="D99">
        <v>1</v>
      </c>
    </row>
    <row r="100" spans="1:4">
      <c r="A100">
        <v>99</v>
      </c>
      <c r="B100">
        <v>3</v>
      </c>
      <c r="C100">
        <v>3</v>
      </c>
      <c r="D100">
        <v>1</v>
      </c>
    </row>
    <row r="101" spans="1:4">
      <c r="A101">
        <v>100</v>
      </c>
      <c r="B101">
        <v>3</v>
      </c>
      <c r="C101">
        <v>3</v>
      </c>
      <c r="D101">
        <v>1</v>
      </c>
    </row>
    <row r="102" spans="1:4">
      <c r="A102">
        <v>101</v>
      </c>
      <c r="B102">
        <v>3</v>
      </c>
      <c r="C102">
        <v>3</v>
      </c>
      <c r="D102">
        <v>1</v>
      </c>
    </row>
    <row r="103" spans="1:4">
      <c r="A103">
        <v>102</v>
      </c>
      <c r="B103">
        <v>3</v>
      </c>
      <c r="C103">
        <v>3</v>
      </c>
      <c r="D103">
        <v>1</v>
      </c>
    </row>
    <row r="104" spans="1:4">
      <c r="A104">
        <v>103</v>
      </c>
      <c r="B104">
        <v>3</v>
      </c>
      <c r="C104">
        <v>3</v>
      </c>
      <c r="D104">
        <v>1</v>
      </c>
    </row>
    <row r="105" spans="1:4">
      <c r="A105">
        <v>104</v>
      </c>
      <c r="B105">
        <v>3</v>
      </c>
      <c r="C105">
        <v>3</v>
      </c>
      <c r="D105">
        <v>1</v>
      </c>
    </row>
    <row r="106" spans="1:4">
      <c r="A106">
        <v>105</v>
      </c>
      <c r="B106">
        <v>3</v>
      </c>
      <c r="C106">
        <v>3</v>
      </c>
      <c r="D106">
        <v>1</v>
      </c>
    </row>
    <row r="107" spans="1:4">
      <c r="A107">
        <v>106</v>
      </c>
      <c r="B107">
        <v>3</v>
      </c>
      <c r="C107">
        <v>3</v>
      </c>
      <c r="D107">
        <v>1</v>
      </c>
    </row>
    <row r="108" spans="1:4">
      <c r="A108">
        <v>107</v>
      </c>
      <c r="B108">
        <v>3</v>
      </c>
      <c r="C108">
        <v>3</v>
      </c>
      <c r="D108">
        <v>1</v>
      </c>
    </row>
    <row r="109" spans="1:4">
      <c r="A109">
        <v>108</v>
      </c>
      <c r="B109">
        <v>3</v>
      </c>
      <c r="C109">
        <v>3</v>
      </c>
      <c r="D109">
        <v>1</v>
      </c>
    </row>
    <row r="110" spans="1:4">
      <c r="A110">
        <v>109</v>
      </c>
      <c r="B110">
        <v>3</v>
      </c>
      <c r="C110">
        <v>3</v>
      </c>
      <c r="D110">
        <v>1</v>
      </c>
    </row>
    <row r="111" spans="1:4">
      <c r="A111">
        <v>110</v>
      </c>
      <c r="B111">
        <v>3</v>
      </c>
      <c r="C111">
        <v>3</v>
      </c>
      <c r="D111">
        <v>1</v>
      </c>
    </row>
    <row r="112" spans="1:4">
      <c r="A112">
        <v>111</v>
      </c>
      <c r="B112">
        <v>3</v>
      </c>
      <c r="C112">
        <v>3</v>
      </c>
      <c r="D112">
        <v>1</v>
      </c>
    </row>
    <row r="113" spans="1:4">
      <c r="A113">
        <v>112</v>
      </c>
      <c r="B113">
        <v>3</v>
      </c>
      <c r="C113">
        <v>3</v>
      </c>
      <c r="D113">
        <v>1</v>
      </c>
    </row>
    <row r="114" spans="1:4">
      <c r="A114">
        <v>113</v>
      </c>
      <c r="B114">
        <v>3</v>
      </c>
      <c r="C114">
        <v>3</v>
      </c>
      <c r="D114">
        <v>1</v>
      </c>
    </row>
    <row r="115" spans="1:4">
      <c r="A115">
        <v>114</v>
      </c>
      <c r="B115">
        <v>3</v>
      </c>
      <c r="C115">
        <v>3</v>
      </c>
      <c r="D115">
        <v>1</v>
      </c>
    </row>
    <row r="116" spans="1:4">
      <c r="A116">
        <v>115</v>
      </c>
      <c r="B116">
        <v>3</v>
      </c>
      <c r="C116">
        <v>3</v>
      </c>
      <c r="D116">
        <v>1</v>
      </c>
    </row>
    <row r="117" spans="1:4">
      <c r="A117">
        <v>116</v>
      </c>
      <c r="B117">
        <v>3</v>
      </c>
      <c r="C117">
        <v>3</v>
      </c>
      <c r="D117">
        <v>1</v>
      </c>
    </row>
    <row r="118" spans="1:4">
      <c r="A118">
        <v>117</v>
      </c>
      <c r="B118">
        <v>3</v>
      </c>
      <c r="C118">
        <v>3</v>
      </c>
      <c r="D118">
        <v>1</v>
      </c>
    </row>
    <row r="119" spans="1:4">
      <c r="A119">
        <v>118</v>
      </c>
      <c r="B119">
        <v>3</v>
      </c>
      <c r="C119">
        <v>3</v>
      </c>
      <c r="D119">
        <v>1</v>
      </c>
    </row>
    <row r="120" spans="1:4">
      <c r="A120">
        <v>119</v>
      </c>
      <c r="B120">
        <v>3</v>
      </c>
      <c r="C120">
        <v>3</v>
      </c>
      <c r="D120">
        <v>1</v>
      </c>
    </row>
    <row r="121" spans="1:4">
      <c r="A121">
        <v>120</v>
      </c>
      <c r="B121">
        <v>3</v>
      </c>
      <c r="C121">
        <v>3</v>
      </c>
      <c r="D121">
        <v>1</v>
      </c>
    </row>
    <row r="122" spans="1:4">
      <c r="A122">
        <v>121</v>
      </c>
      <c r="B122">
        <v>3</v>
      </c>
      <c r="C122">
        <v>3</v>
      </c>
      <c r="D122">
        <v>1</v>
      </c>
    </row>
    <row r="123" spans="1:4">
      <c r="A123">
        <v>122</v>
      </c>
      <c r="B123">
        <v>3</v>
      </c>
      <c r="C123">
        <v>3</v>
      </c>
      <c r="D123">
        <v>1</v>
      </c>
    </row>
    <row r="124" spans="1:4">
      <c r="A124">
        <v>123</v>
      </c>
      <c r="B124">
        <v>3</v>
      </c>
      <c r="C124">
        <v>3</v>
      </c>
      <c r="D124">
        <v>1</v>
      </c>
    </row>
    <row r="125" spans="1:4">
      <c r="A125">
        <v>124</v>
      </c>
      <c r="B125">
        <v>3</v>
      </c>
      <c r="C125">
        <v>3</v>
      </c>
      <c r="D125">
        <v>1</v>
      </c>
    </row>
    <row r="126" spans="1:4">
      <c r="A126">
        <v>125</v>
      </c>
      <c r="B126">
        <v>3</v>
      </c>
      <c r="C126">
        <v>3</v>
      </c>
      <c r="D126">
        <v>1</v>
      </c>
    </row>
    <row r="127" spans="1:4">
      <c r="A127">
        <v>126</v>
      </c>
      <c r="B127">
        <v>3</v>
      </c>
      <c r="C127">
        <v>3</v>
      </c>
      <c r="D127">
        <v>1</v>
      </c>
    </row>
    <row r="128" spans="1:4">
      <c r="A128">
        <v>127</v>
      </c>
      <c r="B128">
        <v>3</v>
      </c>
      <c r="C128">
        <v>3</v>
      </c>
      <c r="D128">
        <v>1</v>
      </c>
    </row>
    <row r="129" spans="1:4">
      <c r="A129">
        <v>128</v>
      </c>
      <c r="B129">
        <v>3</v>
      </c>
      <c r="C129">
        <v>3</v>
      </c>
      <c r="D129">
        <v>1</v>
      </c>
    </row>
    <row r="130" spans="1:4">
      <c r="A130">
        <v>129</v>
      </c>
      <c r="B130">
        <v>3</v>
      </c>
      <c r="C130">
        <v>3</v>
      </c>
      <c r="D130">
        <v>1</v>
      </c>
    </row>
    <row r="131" spans="1:4">
      <c r="A131">
        <v>130</v>
      </c>
      <c r="B131">
        <v>3</v>
      </c>
      <c r="C131">
        <v>3</v>
      </c>
      <c r="D131">
        <v>1</v>
      </c>
    </row>
    <row r="132" spans="1:4">
      <c r="A132">
        <v>131</v>
      </c>
      <c r="B132">
        <v>3</v>
      </c>
      <c r="C132">
        <v>3</v>
      </c>
      <c r="D132">
        <v>1</v>
      </c>
    </row>
    <row r="133" spans="1:4">
      <c r="A133">
        <v>132</v>
      </c>
      <c r="B133">
        <v>3</v>
      </c>
      <c r="C133">
        <v>3</v>
      </c>
      <c r="D133">
        <v>1</v>
      </c>
    </row>
    <row r="134" spans="1:4">
      <c r="A134">
        <v>133</v>
      </c>
      <c r="B134">
        <v>3</v>
      </c>
      <c r="C134">
        <v>3</v>
      </c>
      <c r="D134">
        <v>1</v>
      </c>
    </row>
    <row r="135" spans="1:4">
      <c r="A135">
        <v>134</v>
      </c>
      <c r="B135">
        <v>3</v>
      </c>
      <c r="C135">
        <v>3</v>
      </c>
      <c r="D135">
        <v>1</v>
      </c>
    </row>
    <row r="136" spans="1:4">
      <c r="A136">
        <v>135</v>
      </c>
      <c r="B136">
        <v>3</v>
      </c>
      <c r="C136">
        <v>3</v>
      </c>
      <c r="D136">
        <v>1</v>
      </c>
    </row>
    <row r="137" spans="1:4">
      <c r="A137">
        <v>136</v>
      </c>
      <c r="B137">
        <v>3</v>
      </c>
      <c r="C137">
        <v>3</v>
      </c>
      <c r="D137">
        <v>1</v>
      </c>
    </row>
    <row r="138" spans="1:4">
      <c r="A138">
        <v>137</v>
      </c>
      <c r="B138">
        <v>3</v>
      </c>
      <c r="C138">
        <v>3</v>
      </c>
      <c r="D138">
        <v>1</v>
      </c>
    </row>
    <row r="139" spans="1:4">
      <c r="A139">
        <v>138</v>
      </c>
      <c r="B139">
        <v>3</v>
      </c>
      <c r="C139">
        <v>3</v>
      </c>
      <c r="D139">
        <v>1</v>
      </c>
    </row>
    <row r="140" spans="1:4">
      <c r="A140">
        <v>139</v>
      </c>
      <c r="B140">
        <v>3</v>
      </c>
      <c r="C140">
        <v>3</v>
      </c>
      <c r="D140">
        <v>1</v>
      </c>
    </row>
    <row r="141" spans="1:4">
      <c r="A141">
        <v>140</v>
      </c>
      <c r="B141">
        <v>3</v>
      </c>
      <c r="C141">
        <v>3</v>
      </c>
      <c r="D141">
        <v>1</v>
      </c>
    </row>
    <row r="142" spans="1:4">
      <c r="A142">
        <v>141</v>
      </c>
      <c r="B142">
        <v>3</v>
      </c>
      <c r="C142">
        <v>3</v>
      </c>
      <c r="D142">
        <v>1</v>
      </c>
    </row>
    <row r="143" spans="1:4">
      <c r="A143">
        <v>142</v>
      </c>
      <c r="B143">
        <v>3</v>
      </c>
      <c r="C143">
        <v>3</v>
      </c>
      <c r="D143">
        <v>1</v>
      </c>
    </row>
    <row r="144" spans="1:4">
      <c r="A144">
        <v>143</v>
      </c>
      <c r="B144">
        <v>3</v>
      </c>
      <c r="C144">
        <v>3</v>
      </c>
      <c r="D144">
        <v>1</v>
      </c>
    </row>
    <row r="145" spans="1:4">
      <c r="A145">
        <v>144</v>
      </c>
      <c r="B145">
        <v>3</v>
      </c>
      <c r="C145">
        <v>3</v>
      </c>
      <c r="D145">
        <v>1</v>
      </c>
    </row>
    <row r="146" spans="1:4">
      <c r="A146">
        <v>145</v>
      </c>
      <c r="B146">
        <v>3</v>
      </c>
      <c r="C146">
        <v>3</v>
      </c>
      <c r="D146">
        <v>1</v>
      </c>
    </row>
    <row r="147" spans="1:4">
      <c r="A147">
        <v>146</v>
      </c>
      <c r="B147">
        <v>3</v>
      </c>
      <c r="C147">
        <v>3</v>
      </c>
      <c r="D147">
        <v>1</v>
      </c>
    </row>
    <row r="148" spans="1:4">
      <c r="A148">
        <v>147</v>
      </c>
      <c r="B148">
        <v>3</v>
      </c>
      <c r="C148">
        <v>3</v>
      </c>
      <c r="D148">
        <v>1</v>
      </c>
    </row>
    <row r="149" spans="1:4">
      <c r="A149">
        <v>148</v>
      </c>
      <c r="B149">
        <v>3</v>
      </c>
      <c r="C149">
        <v>3</v>
      </c>
      <c r="D149">
        <v>1</v>
      </c>
    </row>
    <row r="150" spans="1:4">
      <c r="A150">
        <v>149</v>
      </c>
      <c r="B150">
        <v>3</v>
      </c>
      <c r="C150">
        <v>3</v>
      </c>
      <c r="D150">
        <v>1</v>
      </c>
    </row>
    <row r="151" spans="1:4">
      <c r="A151">
        <v>150</v>
      </c>
      <c r="B151">
        <v>3</v>
      </c>
      <c r="C151">
        <v>3</v>
      </c>
      <c r="D151">
        <v>1</v>
      </c>
    </row>
    <row r="152" spans="1:4">
      <c r="A152">
        <v>151</v>
      </c>
      <c r="B152">
        <v>3</v>
      </c>
      <c r="C152">
        <v>3</v>
      </c>
      <c r="D152">
        <v>1</v>
      </c>
    </row>
    <row r="153" spans="1:4">
      <c r="A153">
        <v>152</v>
      </c>
      <c r="B153">
        <v>3</v>
      </c>
      <c r="C153">
        <v>3</v>
      </c>
      <c r="D153">
        <v>1</v>
      </c>
    </row>
    <row r="154" spans="1:4">
      <c r="A154">
        <v>153</v>
      </c>
      <c r="B154">
        <v>3</v>
      </c>
      <c r="C154">
        <v>3</v>
      </c>
      <c r="D154">
        <v>1</v>
      </c>
    </row>
    <row r="155" spans="1:4">
      <c r="A155">
        <v>154</v>
      </c>
      <c r="B155">
        <v>3</v>
      </c>
      <c r="C155">
        <v>3</v>
      </c>
      <c r="D155">
        <v>1</v>
      </c>
    </row>
    <row r="156" spans="1:4">
      <c r="A156">
        <v>155</v>
      </c>
      <c r="B156">
        <v>3</v>
      </c>
      <c r="C156">
        <v>3</v>
      </c>
      <c r="D156">
        <v>1</v>
      </c>
    </row>
    <row r="157" spans="1:4">
      <c r="A157">
        <v>156</v>
      </c>
      <c r="B157">
        <v>3</v>
      </c>
      <c r="C157">
        <v>3</v>
      </c>
      <c r="D157">
        <v>1</v>
      </c>
    </row>
    <row r="158" spans="1:4">
      <c r="A158">
        <v>157</v>
      </c>
      <c r="B158">
        <v>3</v>
      </c>
      <c r="C158">
        <v>3</v>
      </c>
      <c r="D158">
        <v>1</v>
      </c>
    </row>
    <row r="159" spans="1:4">
      <c r="A159">
        <v>158</v>
      </c>
      <c r="B159">
        <v>3</v>
      </c>
      <c r="C159">
        <v>3</v>
      </c>
      <c r="D159">
        <v>1</v>
      </c>
    </row>
    <row r="160" spans="1:4">
      <c r="A160">
        <v>159</v>
      </c>
      <c r="B160">
        <v>3</v>
      </c>
      <c r="C160">
        <v>3</v>
      </c>
      <c r="D160">
        <v>1</v>
      </c>
    </row>
    <row r="161" spans="1:4">
      <c r="A161">
        <v>160</v>
      </c>
      <c r="B161">
        <v>3</v>
      </c>
      <c r="C161">
        <v>3</v>
      </c>
      <c r="D161">
        <v>1</v>
      </c>
    </row>
    <row r="162" spans="1:4">
      <c r="A162">
        <v>161</v>
      </c>
      <c r="B162">
        <v>3</v>
      </c>
      <c r="C162">
        <v>3</v>
      </c>
      <c r="D162">
        <v>1</v>
      </c>
    </row>
    <row r="163" spans="1:4">
      <c r="A163">
        <v>162</v>
      </c>
      <c r="B163">
        <v>3</v>
      </c>
      <c r="C163">
        <v>3</v>
      </c>
      <c r="D163">
        <v>1</v>
      </c>
    </row>
    <row r="164" spans="1:4">
      <c r="A164">
        <v>163</v>
      </c>
      <c r="B164">
        <v>3</v>
      </c>
      <c r="C164">
        <v>3</v>
      </c>
      <c r="D164">
        <v>1</v>
      </c>
    </row>
    <row r="165" spans="1:4">
      <c r="A165">
        <v>164</v>
      </c>
      <c r="B165">
        <v>3</v>
      </c>
      <c r="C165">
        <v>3</v>
      </c>
      <c r="D165">
        <v>1</v>
      </c>
    </row>
    <row r="166" spans="1:4">
      <c r="A166">
        <v>165</v>
      </c>
      <c r="B166">
        <v>3</v>
      </c>
      <c r="C166">
        <v>3</v>
      </c>
      <c r="D166">
        <v>1</v>
      </c>
    </row>
    <row r="167" spans="1:4">
      <c r="A167">
        <v>166</v>
      </c>
      <c r="B167">
        <v>3</v>
      </c>
      <c r="C167">
        <v>3</v>
      </c>
      <c r="D167">
        <v>1</v>
      </c>
    </row>
    <row r="168" spans="1:4">
      <c r="A168">
        <v>167</v>
      </c>
      <c r="B168">
        <v>3</v>
      </c>
      <c r="C168">
        <v>3</v>
      </c>
      <c r="D168">
        <v>1</v>
      </c>
    </row>
    <row r="169" spans="1:4">
      <c r="A169">
        <v>168</v>
      </c>
      <c r="B169">
        <v>4</v>
      </c>
      <c r="C169">
        <v>4</v>
      </c>
      <c r="D169">
        <v>1</v>
      </c>
    </row>
    <row r="170" spans="1:4">
      <c r="A170">
        <v>169</v>
      </c>
      <c r="B170">
        <v>4</v>
      </c>
      <c r="C170">
        <v>4</v>
      </c>
      <c r="D170">
        <v>1</v>
      </c>
    </row>
    <row r="171" spans="1:4">
      <c r="A171">
        <v>170</v>
      </c>
      <c r="B171">
        <v>4</v>
      </c>
      <c r="C171">
        <v>4</v>
      </c>
      <c r="D171">
        <v>1</v>
      </c>
    </row>
    <row r="172" spans="1:4">
      <c r="A172">
        <v>171</v>
      </c>
      <c r="B172">
        <v>4</v>
      </c>
      <c r="C172">
        <v>4</v>
      </c>
      <c r="D172">
        <v>1</v>
      </c>
    </row>
    <row r="173" spans="1:4">
      <c r="A173">
        <v>172</v>
      </c>
      <c r="B173">
        <v>4</v>
      </c>
      <c r="C173">
        <v>4</v>
      </c>
      <c r="D173">
        <v>1</v>
      </c>
    </row>
    <row r="174" spans="1:4">
      <c r="A174">
        <v>173</v>
      </c>
      <c r="B174">
        <v>4</v>
      </c>
      <c r="C174">
        <v>4</v>
      </c>
      <c r="D174">
        <v>1</v>
      </c>
    </row>
    <row r="175" spans="1:4">
      <c r="A175">
        <v>174</v>
      </c>
      <c r="B175">
        <v>4</v>
      </c>
      <c r="C175">
        <v>4</v>
      </c>
      <c r="D175">
        <v>1</v>
      </c>
    </row>
    <row r="176" spans="1:4">
      <c r="A176">
        <v>175</v>
      </c>
      <c r="B176">
        <v>4</v>
      </c>
      <c r="C176">
        <v>4</v>
      </c>
      <c r="D176">
        <v>1</v>
      </c>
    </row>
    <row r="177" spans="1:4">
      <c r="A177">
        <v>176</v>
      </c>
      <c r="B177">
        <v>4</v>
      </c>
      <c r="C177">
        <v>4</v>
      </c>
      <c r="D177">
        <v>1</v>
      </c>
    </row>
    <row r="178" spans="1:4">
      <c r="A178">
        <v>177</v>
      </c>
      <c r="B178">
        <v>4</v>
      </c>
      <c r="C178">
        <v>4</v>
      </c>
      <c r="D178">
        <v>1</v>
      </c>
    </row>
    <row r="179" spans="1:4">
      <c r="A179">
        <v>178</v>
      </c>
      <c r="B179">
        <v>4</v>
      </c>
      <c r="C179">
        <v>4</v>
      </c>
      <c r="D179">
        <v>1</v>
      </c>
    </row>
    <row r="180" spans="1:4">
      <c r="A180">
        <v>179</v>
      </c>
      <c r="B180">
        <v>4</v>
      </c>
      <c r="C180">
        <v>4</v>
      </c>
      <c r="D180">
        <v>1</v>
      </c>
    </row>
    <row r="181" spans="1:4">
      <c r="A181">
        <v>180</v>
      </c>
      <c r="B181">
        <v>4</v>
      </c>
      <c r="C181">
        <v>4</v>
      </c>
      <c r="D181">
        <v>1</v>
      </c>
    </row>
    <row r="182" spans="1:4">
      <c r="A182">
        <v>181</v>
      </c>
      <c r="B182">
        <v>4</v>
      </c>
      <c r="C182">
        <v>4</v>
      </c>
      <c r="D182">
        <v>1</v>
      </c>
    </row>
    <row r="183" spans="1:4">
      <c r="A183">
        <v>182</v>
      </c>
      <c r="B183">
        <v>4</v>
      </c>
      <c r="C183">
        <v>4</v>
      </c>
      <c r="D183">
        <v>1</v>
      </c>
    </row>
    <row r="184" spans="1:4">
      <c r="A184">
        <v>183</v>
      </c>
      <c r="B184">
        <v>4</v>
      </c>
      <c r="C184">
        <v>4</v>
      </c>
      <c r="D184">
        <v>1</v>
      </c>
    </row>
    <row r="185" spans="1:4">
      <c r="A185">
        <v>184</v>
      </c>
      <c r="B185">
        <v>4</v>
      </c>
      <c r="C185">
        <v>4</v>
      </c>
      <c r="D185">
        <v>1</v>
      </c>
    </row>
    <row r="186" spans="1:4">
      <c r="A186">
        <v>185</v>
      </c>
      <c r="B186">
        <v>4</v>
      </c>
      <c r="C186">
        <v>4</v>
      </c>
      <c r="D186">
        <v>1</v>
      </c>
    </row>
    <row r="187" spans="1:4">
      <c r="A187">
        <v>186</v>
      </c>
      <c r="B187">
        <v>4</v>
      </c>
      <c r="C187">
        <v>4</v>
      </c>
      <c r="D187">
        <v>1</v>
      </c>
    </row>
    <row r="188" spans="1:4">
      <c r="A188">
        <v>187</v>
      </c>
      <c r="B188">
        <v>4</v>
      </c>
      <c r="C188">
        <v>4</v>
      </c>
      <c r="D188">
        <v>1</v>
      </c>
    </row>
    <row r="189" spans="1:4">
      <c r="A189">
        <v>188</v>
      </c>
      <c r="B189">
        <v>4</v>
      </c>
      <c r="C189">
        <v>4</v>
      </c>
      <c r="D189">
        <v>1</v>
      </c>
    </row>
    <row r="190" spans="1:4">
      <c r="A190">
        <v>189</v>
      </c>
      <c r="B190">
        <v>4</v>
      </c>
      <c r="C190">
        <v>4</v>
      </c>
      <c r="D190">
        <v>1</v>
      </c>
    </row>
    <row r="191" spans="1:4">
      <c r="A191">
        <v>190</v>
      </c>
      <c r="B191">
        <v>4</v>
      </c>
      <c r="C191">
        <v>4</v>
      </c>
      <c r="D191">
        <v>1</v>
      </c>
    </row>
    <row r="192" spans="1:4">
      <c r="A192">
        <v>191</v>
      </c>
      <c r="B192">
        <v>5</v>
      </c>
      <c r="C192">
        <v>5</v>
      </c>
      <c r="D192">
        <v>2</v>
      </c>
    </row>
    <row r="193" spans="1:4">
      <c r="A193">
        <v>192</v>
      </c>
      <c r="B193">
        <v>5</v>
      </c>
      <c r="C193">
        <v>5</v>
      </c>
      <c r="D193">
        <v>2</v>
      </c>
    </row>
    <row r="194" spans="1:4">
      <c r="A194">
        <v>193</v>
      </c>
      <c r="B194">
        <v>5</v>
      </c>
      <c r="C194">
        <v>5</v>
      </c>
      <c r="D194">
        <v>2</v>
      </c>
    </row>
    <row r="195" spans="1:4">
      <c r="A195">
        <v>194</v>
      </c>
      <c r="B195">
        <v>5</v>
      </c>
      <c r="C195">
        <v>5</v>
      </c>
      <c r="D195">
        <v>2</v>
      </c>
    </row>
    <row r="196" spans="1:4">
      <c r="A196">
        <v>195</v>
      </c>
      <c r="B196">
        <v>5</v>
      </c>
      <c r="C196">
        <v>5</v>
      </c>
      <c r="D196">
        <v>2</v>
      </c>
    </row>
    <row r="197" spans="1:4">
      <c r="A197">
        <v>196</v>
      </c>
      <c r="B197">
        <v>5</v>
      </c>
      <c r="C197">
        <v>5</v>
      </c>
      <c r="D197">
        <v>2</v>
      </c>
    </row>
    <row r="198" spans="1:4">
      <c r="A198">
        <v>197</v>
      </c>
      <c r="B198">
        <v>5</v>
      </c>
      <c r="C198">
        <v>5</v>
      </c>
      <c r="D198">
        <v>2</v>
      </c>
    </row>
    <row r="199" spans="1:4">
      <c r="A199">
        <v>198</v>
      </c>
      <c r="B199">
        <v>5</v>
      </c>
      <c r="C199">
        <v>5</v>
      </c>
      <c r="D199">
        <v>2</v>
      </c>
    </row>
    <row r="200" spans="1:4">
      <c r="A200">
        <v>199</v>
      </c>
      <c r="B200">
        <v>5</v>
      </c>
      <c r="C200">
        <v>5</v>
      </c>
      <c r="D200">
        <v>2</v>
      </c>
    </row>
    <row r="201" spans="1:4">
      <c r="A201">
        <v>200</v>
      </c>
      <c r="B201">
        <v>5</v>
      </c>
      <c r="C201">
        <v>5</v>
      </c>
      <c r="D201">
        <v>2</v>
      </c>
    </row>
    <row r="202" spans="1:4">
      <c r="A202">
        <v>201</v>
      </c>
      <c r="B202">
        <v>5</v>
      </c>
      <c r="C202">
        <v>5</v>
      </c>
      <c r="D202">
        <v>2</v>
      </c>
    </row>
    <row r="203" spans="1:4">
      <c r="A203">
        <v>202</v>
      </c>
      <c r="B203">
        <v>5</v>
      </c>
      <c r="C203">
        <v>5</v>
      </c>
      <c r="D203">
        <v>2</v>
      </c>
    </row>
    <row r="204" spans="1:4">
      <c r="A204">
        <v>203</v>
      </c>
      <c r="B204">
        <v>5</v>
      </c>
      <c r="C204">
        <v>5</v>
      </c>
      <c r="D204">
        <v>2</v>
      </c>
    </row>
    <row r="205" spans="1:4">
      <c r="A205">
        <v>204</v>
      </c>
      <c r="B205">
        <v>5</v>
      </c>
      <c r="C205">
        <v>5</v>
      </c>
      <c r="D205">
        <v>2</v>
      </c>
    </row>
    <row r="206" spans="1:4">
      <c r="A206">
        <v>205</v>
      </c>
      <c r="B206">
        <v>5</v>
      </c>
      <c r="C206">
        <v>5</v>
      </c>
      <c r="D206">
        <v>2</v>
      </c>
    </row>
    <row r="207" spans="1:4">
      <c r="A207">
        <v>206</v>
      </c>
      <c r="B207">
        <v>5</v>
      </c>
      <c r="C207">
        <v>5</v>
      </c>
      <c r="D207">
        <v>2</v>
      </c>
    </row>
    <row r="208" spans="1:4">
      <c r="A208">
        <v>207</v>
      </c>
      <c r="B208">
        <v>5</v>
      </c>
      <c r="C208">
        <v>5</v>
      </c>
      <c r="D208">
        <v>2</v>
      </c>
    </row>
    <row r="209" spans="1:4">
      <c r="A209">
        <v>208</v>
      </c>
      <c r="B209">
        <v>5</v>
      </c>
      <c r="C209">
        <v>5</v>
      </c>
      <c r="D209">
        <v>2</v>
      </c>
    </row>
    <row r="210" spans="1:4">
      <c r="A210">
        <v>209</v>
      </c>
      <c r="B210">
        <v>5</v>
      </c>
      <c r="C210">
        <v>5</v>
      </c>
      <c r="D210">
        <v>2</v>
      </c>
    </row>
    <row r="211" spans="1:4">
      <c r="A211">
        <v>210</v>
      </c>
      <c r="B211">
        <v>5</v>
      </c>
      <c r="C211">
        <v>5</v>
      </c>
      <c r="D211">
        <v>2</v>
      </c>
    </row>
    <row r="212" spans="1:4">
      <c r="A212">
        <v>211</v>
      </c>
      <c r="B212">
        <v>5</v>
      </c>
      <c r="C212">
        <v>5</v>
      </c>
      <c r="D212">
        <v>2</v>
      </c>
    </row>
    <row r="213" spans="1:4">
      <c r="A213">
        <v>212</v>
      </c>
      <c r="B213">
        <v>5</v>
      </c>
      <c r="C213">
        <v>5</v>
      </c>
      <c r="D213">
        <v>2</v>
      </c>
    </row>
    <row r="214" spans="1:4">
      <c r="A214">
        <v>213</v>
      </c>
      <c r="B214">
        <v>5</v>
      </c>
      <c r="C214">
        <v>5</v>
      </c>
      <c r="D214">
        <v>2</v>
      </c>
    </row>
    <row r="215" spans="1:4">
      <c r="A215">
        <v>214</v>
      </c>
      <c r="B215">
        <v>5</v>
      </c>
      <c r="C215">
        <v>5</v>
      </c>
      <c r="D215">
        <v>2</v>
      </c>
    </row>
    <row r="216" spans="1:4">
      <c r="A216">
        <v>215</v>
      </c>
      <c r="B216">
        <v>5</v>
      </c>
      <c r="C216">
        <v>5</v>
      </c>
      <c r="D216">
        <v>2</v>
      </c>
    </row>
    <row r="217" spans="1:4">
      <c r="A217">
        <v>216</v>
      </c>
      <c r="B217">
        <v>5</v>
      </c>
      <c r="C217">
        <v>5</v>
      </c>
      <c r="D217">
        <v>2</v>
      </c>
    </row>
    <row r="218" spans="1:4">
      <c r="A218">
        <v>217</v>
      </c>
      <c r="B218">
        <v>5</v>
      </c>
      <c r="C218">
        <v>5</v>
      </c>
      <c r="D218">
        <v>2</v>
      </c>
    </row>
    <row r="219" spans="1:4">
      <c r="A219">
        <v>218</v>
      </c>
      <c r="B219">
        <v>5</v>
      </c>
      <c r="C219">
        <v>5</v>
      </c>
      <c r="D219">
        <v>2</v>
      </c>
    </row>
    <row r="220" spans="1:4">
      <c r="A220">
        <v>219</v>
      </c>
      <c r="B220">
        <v>5</v>
      </c>
      <c r="C220">
        <v>5</v>
      </c>
      <c r="D220">
        <v>2</v>
      </c>
    </row>
    <row r="221" spans="1:4">
      <c r="A221">
        <v>220</v>
      </c>
      <c r="B221">
        <v>5</v>
      </c>
      <c r="C221">
        <v>5</v>
      </c>
      <c r="D221">
        <v>2</v>
      </c>
    </row>
    <row r="222" spans="1:4">
      <c r="A222">
        <v>221</v>
      </c>
      <c r="B222">
        <v>5</v>
      </c>
      <c r="C222">
        <v>5</v>
      </c>
      <c r="D222">
        <v>2</v>
      </c>
    </row>
    <row r="223" spans="1:4">
      <c r="A223">
        <v>222</v>
      </c>
      <c r="B223">
        <v>5</v>
      </c>
      <c r="C223">
        <v>5</v>
      </c>
      <c r="D223">
        <v>2</v>
      </c>
    </row>
    <row r="224" spans="1:4">
      <c r="A224">
        <v>223</v>
      </c>
      <c r="B224">
        <v>5</v>
      </c>
      <c r="C224">
        <v>5</v>
      </c>
      <c r="D224">
        <v>2</v>
      </c>
    </row>
    <row r="225" spans="1:4">
      <c r="A225">
        <v>224</v>
      </c>
      <c r="B225">
        <v>5</v>
      </c>
      <c r="C225">
        <v>5</v>
      </c>
      <c r="D225">
        <v>2</v>
      </c>
    </row>
    <row r="226" spans="1:4">
      <c r="A226">
        <v>225</v>
      </c>
      <c r="B226">
        <v>5</v>
      </c>
      <c r="C226">
        <v>5</v>
      </c>
      <c r="D226">
        <v>2</v>
      </c>
    </row>
    <row r="227" spans="1:4">
      <c r="A227">
        <v>226</v>
      </c>
      <c r="B227">
        <v>5</v>
      </c>
      <c r="C227">
        <v>5</v>
      </c>
      <c r="D227">
        <v>2</v>
      </c>
    </row>
    <row r="228" spans="1:4">
      <c r="A228">
        <v>227</v>
      </c>
      <c r="B228">
        <v>5</v>
      </c>
      <c r="C228">
        <v>5</v>
      </c>
      <c r="D228">
        <v>2</v>
      </c>
    </row>
    <row r="229" spans="1:4">
      <c r="A229">
        <v>228</v>
      </c>
      <c r="B229">
        <v>5</v>
      </c>
      <c r="C229">
        <v>5</v>
      </c>
      <c r="D229">
        <v>2</v>
      </c>
    </row>
    <row r="230" spans="1:4">
      <c r="A230">
        <v>229</v>
      </c>
      <c r="B230">
        <v>5</v>
      </c>
      <c r="C230">
        <v>5</v>
      </c>
      <c r="D230">
        <v>2</v>
      </c>
    </row>
    <row r="231" spans="1:4">
      <c r="A231">
        <v>230</v>
      </c>
      <c r="B231">
        <v>5</v>
      </c>
      <c r="C231">
        <v>5</v>
      </c>
      <c r="D231">
        <v>2</v>
      </c>
    </row>
    <row r="232" spans="1:4">
      <c r="A232">
        <v>231</v>
      </c>
      <c r="B232">
        <v>5</v>
      </c>
      <c r="C232">
        <v>5</v>
      </c>
      <c r="D232">
        <v>2</v>
      </c>
    </row>
    <row r="233" spans="1:4">
      <c r="A233">
        <v>232</v>
      </c>
      <c r="B233">
        <v>5</v>
      </c>
      <c r="C233">
        <v>5</v>
      </c>
      <c r="D233">
        <v>2</v>
      </c>
    </row>
    <row r="234" spans="1:4">
      <c r="A234">
        <v>233</v>
      </c>
      <c r="B234">
        <v>5</v>
      </c>
      <c r="C234">
        <v>5</v>
      </c>
      <c r="D234">
        <v>2</v>
      </c>
    </row>
    <row r="235" spans="1:4">
      <c r="A235">
        <v>234</v>
      </c>
      <c r="B235">
        <v>5</v>
      </c>
      <c r="C235">
        <v>5</v>
      </c>
      <c r="D235">
        <v>2</v>
      </c>
    </row>
    <row r="236" spans="1:4">
      <c r="A236">
        <v>235</v>
      </c>
      <c r="B236">
        <v>5</v>
      </c>
      <c r="C236">
        <v>5</v>
      </c>
      <c r="D236">
        <v>2</v>
      </c>
    </row>
    <row r="237" spans="1:4">
      <c r="A237">
        <v>236</v>
      </c>
      <c r="B237">
        <v>5</v>
      </c>
      <c r="C237">
        <v>5</v>
      </c>
      <c r="D237">
        <v>2</v>
      </c>
    </row>
    <row r="238" spans="1:4">
      <c r="A238">
        <v>237</v>
      </c>
      <c r="B238">
        <v>5</v>
      </c>
      <c r="C238">
        <v>5</v>
      </c>
      <c r="D238">
        <v>2</v>
      </c>
    </row>
    <row r="239" spans="1:4">
      <c r="A239">
        <v>238</v>
      </c>
      <c r="B239">
        <v>5</v>
      </c>
      <c r="C239">
        <v>5</v>
      </c>
      <c r="D239">
        <v>2</v>
      </c>
    </row>
    <row r="240" spans="1:4">
      <c r="A240">
        <v>239</v>
      </c>
      <c r="B240">
        <v>5</v>
      </c>
      <c r="C240">
        <v>5</v>
      </c>
      <c r="D240">
        <v>2</v>
      </c>
    </row>
    <row r="241" spans="1:4">
      <c r="A241">
        <v>240</v>
      </c>
      <c r="B241">
        <v>5</v>
      </c>
      <c r="C241">
        <v>5</v>
      </c>
      <c r="D241">
        <v>2</v>
      </c>
    </row>
    <row r="242" spans="1:4">
      <c r="A242">
        <v>241</v>
      </c>
      <c r="B242">
        <v>5</v>
      </c>
      <c r="C242">
        <v>5</v>
      </c>
      <c r="D242">
        <v>2</v>
      </c>
    </row>
    <row r="243" spans="1:4">
      <c r="A243">
        <v>242</v>
      </c>
      <c r="B243">
        <v>5</v>
      </c>
      <c r="C243">
        <v>5</v>
      </c>
      <c r="D243">
        <v>2</v>
      </c>
    </row>
    <row r="244" spans="1:4">
      <c r="A244">
        <v>243</v>
      </c>
      <c r="B244">
        <v>5</v>
      </c>
      <c r="C244">
        <v>5</v>
      </c>
      <c r="D244">
        <v>2</v>
      </c>
    </row>
    <row r="245" spans="1:4">
      <c r="A245">
        <v>244</v>
      </c>
      <c r="B245">
        <v>5</v>
      </c>
      <c r="C245">
        <v>5</v>
      </c>
      <c r="D245">
        <v>2</v>
      </c>
    </row>
    <row r="246" spans="1:4">
      <c r="A246">
        <v>245</v>
      </c>
      <c r="B246">
        <v>5</v>
      </c>
      <c r="C246">
        <v>5</v>
      </c>
      <c r="D246">
        <v>2</v>
      </c>
    </row>
    <row r="247" spans="1:4">
      <c r="A247">
        <v>246</v>
      </c>
      <c r="B247">
        <v>5</v>
      </c>
      <c r="C247">
        <v>5</v>
      </c>
      <c r="D247">
        <v>2</v>
      </c>
    </row>
    <row r="248" spans="1:4">
      <c r="A248">
        <v>247</v>
      </c>
      <c r="B248">
        <v>5</v>
      </c>
      <c r="C248">
        <v>5</v>
      </c>
      <c r="D248">
        <v>2</v>
      </c>
    </row>
    <row r="249" spans="1:4">
      <c r="A249">
        <v>248</v>
      </c>
      <c r="B249">
        <v>5</v>
      </c>
      <c r="C249">
        <v>5</v>
      </c>
      <c r="D249">
        <v>2</v>
      </c>
    </row>
    <row r="250" spans="1:4">
      <c r="A250">
        <v>249</v>
      </c>
      <c r="B250">
        <v>6</v>
      </c>
      <c r="C250">
        <v>6</v>
      </c>
      <c r="D250">
        <v>2</v>
      </c>
    </row>
    <row r="251" spans="1:4">
      <c r="A251">
        <v>250</v>
      </c>
      <c r="B251">
        <v>6</v>
      </c>
      <c r="C251">
        <v>6</v>
      </c>
      <c r="D251">
        <v>2</v>
      </c>
    </row>
    <row r="252" spans="1:4">
      <c r="A252">
        <v>251</v>
      </c>
      <c r="B252">
        <v>6</v>
      </c>
      <c r="C252">
        <v>6</v>
      </c>
      <c r="D252">
        <v>2</v>
      </c>
    </row>
    <row r="253" spans="1:4">
      <c r="A253">
        <v>252</v>
      </c>
      <c r="B253">
        <v>6</v>
      </c>
      <c r="C253">
        <v>6</v>
      </c>
      <c r="D253">
        <v>2</v>
      </c>
    </row>
    <row r="254" spans="1:4">
      <c r="A254">
        <v>253</v>
      </c>
      <c r="B254">
        <v>6</v>
      </c>
      <c r="C254">
        <v>6</v>
      </c>
      <c r="D254">
        <v>2</v>
      </c>
    </row>
    <row r="255" spans="1:4">
      <c r="A255">
        <v>254</v>
      </c>
      <c r="B255">
        <v>6</v>
      </c>
      <c r="C255">
        <v>6</v>
      </c>
      <c r="D255">
        <v>2</v>
      </c>
    </row>
    <row r="256" spans="1:4">
      <c r="A256">
        <v>255</v>
      </c>
      <c r="B256">
        <v>6</v>
      </c>
      <c r="C256">
        <v>6</v>
      </c>
      <c r="D256">
        <v>2</v>
      </c>
    </row>
    <row r="257" spans="1:4">
      <c r="A257">
        <v>256</v>
      </c>
      <c r="B257">
        <v>6</v>
      </c>
      <c r="C257">
        <v>6</v>
      </c>
      <c r="D257">
        <v>2</v>
      </c>
    </row>
    <row r="258" spans="1:4">
      <c r="A258">
        <v>257</v>
      </c>
      <c r="B258">
        <v>6</v>
      </c>
      <c r="C258">
        <v>6</v>
      </c>
      <c r="D258">
        <v>2</v>
      </c>
    </row>
    <row r="259" spans="1:4">
      <c r="A259">
        <v>258</v>
      </c>
      <c r="B259">
        <v>6</v>
      </c>
      <c r="C259">
        <v>6</v>
      </c>
      <c r="D259">
        <v>2</v>
      </c>
    </row>
    <row r="260" spans="1:4">
      <c r="A260">
        <v>259</v>
      </c>
      <c r="B260">
        <v>6</v>
      </c>
      <c r="C260">
        <v>6</v>
      </c>
      <c r="D260">
        <v>2</v>
      </c>
    </row>
    <row r="261" spans="1:4">
      <c r="A261">
        <v>260</v>
      </c>
      <c r="B261">
        <v>6</v>
      </c>
      <c r="C261">
        <v>6</v>
      </c>
      <c r="D261">
        <v>2</v>
      </c>
    </row>
    <row r="262" spans="1:4">
      <c r="A262">
        <v>261</v>
      </c>
      <c r="B262">
        <v>6</v>
      </c>
      <c r="C262">
        <v>6</v>
      </c>
      <c r="D262">
        <v>2</v>
      </c>
    </row>
    <row r="263" spans="1:4">
      <c r="A263">
        <v>262</v>
      </c>
      <c r="B263">
        <v>6</v>
      </c>
      <c r="C263">
        <v>6</v>
      </c>
      <c r="D263">
        <v>2</v>
      </c>
    </row>
    <row r="264" spans="1:4">
      <c r="A264">
        <v>263</v>
      </c>
      <c r="B264">
        <v>6</v>
      </c>
      <c r="C264">
        <v>6</v>
      </c>
      <c r="D264">
        <v>2</v>
      </c>
    </row>
    <row r="265" spans="1:4">
      <c r="A265">
        <v>264</v>
      </c>
      <c r="B265">
        <v>6</v>
      </c>
      <c r="C265">
        <v>6</v>
      </c>
      <c r="D265">
        <v>2</v>
      </c>
    </row>
    <row r="266" spans="1:4">
      <c r="A266">
        <v>265</v>
      </c>
      <c r="B266">
        <v>6</v>
      </c>
      <c r="C266">
        <v>6</v>
      </c>
      <c r="D266">
        <v>2</v>
      </c>
    </row>
    <row r="267" spans="1:4">
      <c r="A267">
        <v>266</v>
      </c>
      <c r="B267">
        <v>6</v>
      </c>
      <c r="C267">
        <v>6</v>
      </c>
      <c r="D267">
        <v>2</v>
      </c>
    </row>
    <row r="268" spans="1:4">
      <c r="A268">
        <v>267</v>
      </c>
      <c r="B268">
        <v>6</v>
      </c>
      <c r="C268">
        <v>6</v>
      </c>
      <c r="D268">
        <v>2</v>
      </c>
    </row>
    <row r="269" spans="1:4">
      <c r="A269">
        <v>268</v>
      </c>
      <c r="B269">
        <v>6</v>
      </c>
      <c r="C269">
        <v>6</v>
      </c>
      <c r="D269">
        <v>2</v>
      </c>
    </row>
    <row r="270" spans="1:4">
      <c r="A270">
        <v>269</v>
      </c>
      <c r="B270">
        <v>6</v>
      </c>
      <c r="C270">
        <v>6</v>
      </c>
      <c r="D270">
        <v>2</v>
      </c>
    </row>
    <row r="271" spans="1:4">
      <c r="A271">
        <v>270</v>
      </c>
      <c r="B271">
        <v>6</v>
      </c>
      <c r="C271">
        <v>6</v>
      </c>
      <c r="D271">
        <v>2</v>
      </c>
    </row>
    <row r="272" spans="1:4">
      <c r="A272">
        <v>271</v>
      </c>
      <c r="B272">
        <v>6</v>
      </c>
      <c r="C272">
        <v>6</v>
      </c>
      <c r="D272">
        <v>2</v>
      </c>
    </row>
    <row r="273" spans="1:4">
      <c r="A273">
        <v>272</v>
      </c>
      <c r="B273">
        <v>6</v>
      </c>
      <c r="C273">
        <v>6</v>
      </c>
      <c r="D273">
        <v>2</v>
      </c>
    </row>
    <row r="274" spans="1:4">
      <c r="A274">
        <v>273</v>
      </c>
      <c r="B274">
        <v>6</v>
      </c>
      <c r="C274">
        <v>6</v>
      </c>
      <c r="D274">
        <v>2</v>
      </c>
    </row>
    <row r="275" spans="1:4">
      <c r="A275">
        <v>274</v>
      </c>
      <c r="B275">
        <v>6</v>
      </c>
      <c r="C275">
        <v>6</v>
      </c>
      <c r="D275">
        <v>2</v>
      </c>
    </row>
    <row r="276" spans="1:4">
      <c r="A276">
        <v>275</v>
      </c>
      <c r="B276">
        <v>6</v>
      </c>
      <c r="C276">
        <v>6</v>
      </c>
      <c r="D276">
        <v>2</v>
      </c>
    </row>
    <row r="277" spans="1:4">
      <c r="A277">
        <v>276</v>
      </c>
      <c r="B277">
        <v>6</v>
      </c>
      <c r="C277">
        <v>6</v>
      </c>
      <c r="D277">
        <v>2</v>
      </c>
    </row>
    <row r="278" spans="1:4">
      <c r="A278">
        <v>277</v>
      </c>
      <c r="B278">
        <v>6</v>
      </c>
      <c r="C278">
        <v>6</v>
      </c>
      <c r="D278">
        <v>2</v>
      </c>
    </row>
    <row r="279" spans="1:4">
      <c r="A279">
        <v>278</v>
      </c>
      <c r="B279">
        <v>6</v>
      </c>
      <c r="C279">
        <v>6</v>
      </c>
      <c r="D279">
        <v>2</v>
      </c>
    </row>
    <row r="280" spans="1:4">
      <c r="A280">
        <v>279</v>
      </c>
      <c r="B280">
        <v>6</v>
      </c>
      <c r="C280">
        <v>6</v>
      </c>
      <c r="D280">
        <v>2</v>
      </c>
    </row>
    <row r="281" spans="1:4">
      <c r="A281">
        <v>280</v>
      </c>
      <c r="B281">
        <v>6</v>
      </c>
      <c r="C281">
        <v>6</v>
      </c>
      <c r="D281">
        <v>2</v>
      </c>
    </row>
    <row r="282" spans="1:4">
      <c r="A282">
        <v>281</v>
      </c>
      <c r="B282">
        <v>6</v>
      </c>
      <c r="C282">
        <v>6</v>
      </c>
      <c r="D282">
        <v>2</v>
      </c>
    </row>
    <row r="283" spans="1:4">
      <c r="A283">
        <v>282</v>
      </c>
      <c r="B283">
        <v>6</v>
      </c>
      <c r="C283">
        <v>6</v>
      </c>
      <c r="D283">
        <v>2</v>
      </c>
    </row>
    <row r="284" spans="1:4">
      <c r="A284">
        <v>283</v>
      </c>
      <c r="B284">
        <v>6</v>
      </c>
      <c r="C284">
        <v>6</v>
      </c>
      <c r="D284">
        <v>2</v>
      </c>
    </row>
    <row r="285" spans="1:4">
      <c r="A285">
        <v>284</v>
      </c>
      <c r="B285">
        <v>6</v>
      </c>
      <c r="C285">
        <v>6</v>
      </c>
      <c r="D285">
        <v>2</v>
      </c>
    </row>
    <row r="286" spans="1:4">
      <c r="A286">
        <v>285</v>
      </c>
      <c r="B286">
        <v>6</v>
      </c>
      <c r="C286">
        <v>6</v>
      </c>
      <c r="D286">
        <v>2</v>
      </c>
    </row>
    <row r="287" spans="1:4">
      <c r="A287">
        <v>286</v>
      </c>
      <c r="B287">
        <v>6</v>
      </c>
      <c r="C287">
        <v>6</v>
      </c>
      <c r="D287">
        <v>2</v>
      </c>
    </row>
    <row r="288" spans="1:4">
      <c r="A288">
        <v>287</v>
      </c>
      <c r="B288">
        <v>6</v>
      </c>
      <c r="C288">
        <v>6</v>
      </c>
      <c r="D288">
        <v>2</v>
      </c>
    </row>
    <row r="289" spans="1:4">
      <c r="A289">
        <v>288</v>
      </c>
      <c r="B289">
        <v>6</v>
      </c>
      <c r="C289">
        <v>6</v>
      </c>
      <c r="D289">
        <v>2</v>
      </c>
    </row>
    <row r="290" spans="1:4">
      <c r="A290">
        <v>289</v>
      </c>
      <c r="B290">
        <v>6</v>
      </c>
      <c r="C290">
        <v>6</v>
      </c>
      <c r="D290">
        <v>2</v>
      </c>
    </row>
    <row r="291" spans="1:4">
      <c r="A291">
        <v>290</v>
      </c>
      <c r="B291">
        <v>6</v>
      </c>
      <c r="C291">
        <v>6</v>
      </c>
      <c r="D291">
        <v>2</v>
      </c>
    </row>
    <row r="292" spans="1:4">
      <c r="A292">
        <v>291</v>
      </c>
      <c r="B292">
        <v>6</v>
      </c>
      <c r="C292">
        <v>6</v>
      </c>
      <c r="D292">
        <v>2</v>
      </c>
    </row>
    <row r="293" spans="1:4">
      <c r="A293">
        <v>292</v>
      </c>
      <c r="B293">
        <v>6</v>
      </c>
      <c r="C293">
        <v>6</v>
      </c>
      <c r="D293">
        <v>2</v>
      </c>
    </row>
    <row r="294" spans="1:4">
      <c r="A294">
        <v>293</v>
      </c>
      <c r="B294">
        <v>6</v>
      </c>
      <c r="C294">
        <v>6</v>
      </c>
      <c r="D294">
        <v>2</v>
      </c>
    </row>
    <row r="295" spans="1:4">
      <c r="A295">
        <v>294</v>
      </c>
      <c r="B295">
        <v>6</v>
      </c>
      <c r="C295">
        <v>6</v>
      </c>
      <c r="D295">
        <v>2</v>
      </c>
    </row>
    <row r="296" spans="1:4">
      <c r="A296">
        <v>295</v>
      </c>
      <c r="B296">
        <v>6</v>
      </c>
      <c r="C296">
        <v>6</v>
      </c>
      <c r="D296">
        <v>2</v>
      </c>
    </row>
    <row r="297" spans="1:4">
      <c r="A297">
        <v>296</v>
      </c>
      <c r="B297">
        <v>6</v>
      </c>
      <c r="C297">
        <v>6</v>
      </c>
      <c r="D297">
        <v>2</v>
      </c>
    </row>
    <row r="298" spans="1:4">
      <c r="A298">
        <v>297</v>
      </c>
      <c r="B298">
        <v>7</v>
      </c>
      <c r="C298">
        <v>7</v>
      </c>
      <c r="D298">
        <v>2</v>
      </c>
    </row>
    <row r="299" spans="1:4">
      <c r="A299">
        <v>298</v>
      </c>
      <c r="B299">
        <v>7</v>
      </c>
      <c r="C299">
        <v>7</v>
      </c>
      <c r="D299">
        <v>2</v>
      </c>
    </row>
    <row r="300" spans="1:4">
      <c r="A300">
        <v>299</v>
      </c>
      <c r="B300">
        <v>7</v>
      </c>
      <c r="C300">
        <v>7</v>
      </c>
      <c r="D300">
        <v>2</v>
      </c>
    </row>
    <row r="301" spans="1:4">
      <c r="A301">
        <v>300</v>
      </c>
      <c r="B301">
        <v>7</v>
      </c>
      <c r="C301">
        <v>7</v>
      </c>
      <c r="D301">
        <v>2</v>
      </c>
    </row>
    <row r="302" spans="1:4">
      <c r="A302">
        <v>301</v>
      </c>
      <c r="B302">
        <v>7</v>
      </c>
      <c r="C302">
        <v>7</v>
      </c>
      <c r="D302">
        <v>2</v>
      </c>
    </row>
    <row r="303" spans="1:4">
      <c r="A303">
        <v>302</v>
      </c>
      <c r="B303">
        <v>7</v>
      </c>
      <c r="C303">
        <v>7</v>
      </c>
      <c r="D303">
        <v>2</v>
      </c>
    </row>
    <row r="304" spans="1:4">
      <c r="A304">
        <v>303</v>
      </c>
      <c r="B304">
        <v>7</v>
      </c>
      <c r="C304">
        <v>7</v>
      </c>
      <c r="D304">
        <v>2</v>
      </c>
    </row>
    <row r="305" spans="1:4">
      <c r="A305">
        <v>304</v>
      </c>
      <c r="B305">
        <v>7</v>
      </c>
      <c r="C305">
        <v>7</v>
      </c>
      <c r="D305">
        <v>2</v>
      </c>
    </row>
    <row r="306" spans="1:4">
      <c r="A306">
        <v>305</v>
      </c>
      <c r="B306">
        <v>7</v>
      </c>
      <c r="C306">
        <v>7</v>
      </c>
      <c r="D306">
        <v>2</v>
      </c>
    </row>
    <row r="307" spans="1:4">
      <c r="A307">
        <v>306</v>
      </c>
      <c r="B307">
        <v>7</v>
      </c>
      <c r="C307">
        <v>7</v>
      </c>
      <c r="D307">
        <v>2</v>
      </c>
    </row>
    <row r="308" spans="1:4">
      <c r="A308">
        <v>307</v>
      </c>
      <c r="B308">
        <v>7</v>
      </c>
      <c r="C308">
        <v>7</v>
      </c>
      <c r="D308">
        <v>2</v>
      </c>
    </row>
    <row r="309" spans="1:4">
      <c r="A309">
        <v>308</v>
      </c>
      <c r="B309">
        <v>7</v>
      </c>
      <c r="C309">
        <v>7</v>
      </c>
      <c r="D309">
        <v>2</v>
      </c>
    </row>
    <row r="310" spans="1:4">
      <c r="A310">
        <v>309</v>
      </c>
      <c r="B310">
        <v>7</v>
      </c>
      <c r="C310">
        <v>7</v>
      </c>
      <c r="D310">
        <v>2</v>
      </c>
    </row>
    <row r="311" spans="1:4">
      <c r="A311">
        <v>310</v>
      </c>
      <c r="B311">
        <v>7</v>
      </c>
      <c r="C311">
        <v>7</v>
      </c>
      <c r="D311">
        <v>2</v>
      </c>
    </row>
    <row r="312" spans="1:4">
      <c r="A312">
        <v>311</v>
      </c>
      <c r="B312">
        <v>7</v>
      </c>
      <c r="C312">
        <v>7</v>
      </c>
      <c r="D312">
        <v>2</v>
      </c>
    </row>
    <row r="313" spans="1:4">
      <c r="A313">
        <v>312</v>
      </c>
      <c r="B313">
        <v>7</v>
      </c>
      <c r="C313">
        <v>7</v>
      </c>
      <c r="D313">
        <v>2</v>
      </c>
    </row>
    <row r="314" spans="1:4">
      <c r="A314">
        <v>313</v>
      </c>
      <c r="B314">
        <v>7</v>
      </c>
      <c r="C314">
        <v>7</v>
      </c>
      <c r="D314">
        <v>2</v>
      </c>
    </row>
    <row r="315" spans="1:4">
      <c r="A315">
        <v>314</v>
      </c>
      <c r="B315">
        <v>7</v>
      </c>
      <c r="C315">
        <v>7</v>
      </c>
      <c r="D315">
        <v>2</v>
      </c>
    </row>
    <row r="316" spans="1:4">
      <c r="A316">
        <v>315</v>
      </c>
      <c r="B316">
        <v>7</v>
      </c>
      <c r="C316">
        <v>7</v>
      </c>
      <c r="D316">
        <v>2</v>
      </c>
    </row>
    <row r="317" spans="1:4">
      <c r="A317">
        <v>316</v>
      </c>
      <c r="B317">
        <v>7</v>
      </c>
      <c r="C317">
        <v>7</v>
      </c>
      <c r="D317">
        <v>2</v>
      </c>
    </row>
    <row r="318" spans="1:4">
      <c r="A318">
        <v>317</v>
      </c>
      <c r="B318">
        <v>7</v>
      </c>
      <c r="C318">
        <v>7</v>
      </c>
      <c r="D318">
        <v>2</v>
      </c>
    </row>
    <row r="319" spans="1:4">
      <c r="A319">
        <v>318</v>
      </c>
      <c r="B319">
        <v>7</v>
      </c>
      <c r="C319">
        <v>7</v>
      </c>
      <c r="D319">
        <v>2</v>
      </c>
    </row>
    <row r="320" spans="1:4">
      <c r="A320">
        <v>319</v>
      </c>
      <c r="B320">
        <v>7</v>
      </c>
      <c r="C320">
        <v>7</v>
      </c>
      <c r="D320">
        <v>2</v>
      </c>
    </row>
    <row r="321" spans="1:4">
      <c r="A321">
        <v>320</v>
      </c>
      <c r="B321">
        <v>7</v>
      </c>
      <c r="C321">
        <v>7</v>
      </c>
      <c r="D321">
        <v>2</v>
      </c>
    </row>
    <row r="322" spans="1:4">
      <c r="A322">
        <v>321</v>
      </c>
      <c r="B322">
        <v>7</v>
      </c>
      <c r="C322">
        <v>7</v>
      </c>
      <c r="D322">
        <v>2</v>
      </c>
    </row>
    <row r="323" spans="1:4">
      <c r="A323">
        <v>322</v>
      </c>
      <c r="B323">
        <v>7</v>
      </c>
      <c r="C323">
        <v>7</v>
      </c>
      <c r="D323">
        <v>2</v>
      </c>
    </row>
    <row r="324" spans="1:4">
      <c r="A324">
        <v>323</v>
      </c>
      <c r="B324">
        <v>7</v>
      </c>
      <c r="C324">
        <v>7</v>
      </c>
      <c r="D324">
        <v>2</v>
      </c>
    </row>
    <row r="325" spans="1:4">
      <c r="A325">
        <v>324</v>
      </c>
      <c r="B325">
        <v>7</v>
      </c>
      <c r="C325">
        <v>7</v>
      </c>
      <c r="D325">
        <v>2</v>
      </c>
    </row>
    <row r="326" spans="1:4">
      <c r="A326">
        <v>325</v>
      </c>
      <c r="B326">
        <v>7</v>
      </c>
      <c r="C326">
        <v>7</v>
      </c>
      <c r="D326">
        <v>2</v>
      </c>
    </row>
    <row r="327" spans="1:4">
      <c r="A327">
        <v>326</v>
      </c>
      <c r="B327">
        <v>7</v>
      </c>
      <c r="C327">
        <v>7</v>
      </c>
      <c r="D327">
        <v>2</v>
      </c>
    </row>
    <row r="328" spans="1:4">
      <c r="A328">
        <v>327</v>
      </c>
      <c r="B328">
        <v>7</v>
      </c>
      <c r="C328">
        <v>7</v>
      </c>
      <c r="D328">
        <v>2</v>
      </c>
    </row>
    <row r="329" spans="1:4">
      <c r="A329">
        <v>328</v>
      </c>
      <c r="B329">
        <v>7</v>
      </c>
      <c r="C329">
        <v>7</v>
      </c>
      <c r="D329">
        <v>2</v>
      </c>
    </row>
    <row r="330" spans="1:4">
      <c r="A330">
        <v>329</v>
      </c>
      <c r="B330">
        <v>7</v>
      </c>
      <c r="C330">
        <v>7</v>
      </c>
      <c r="D330">
        <v>2</v>
      </c>
    </row>
    <row r="331" spans="1:4">
      <c r="A331">
        <v>330</v>
      </c>
      <c r="B331">
        <v>7</v>
      </c>
      <c r="C331">
        <v>7</v>
      </c>
      <c r="D331">
        <v>2</v>
      </c>
    </row>
    <row r="332" spans="1:4">
      <c r="A332">
        <v>331</v>
      </c>
      <c r="B332">
        <v>7</v>
      </c>
      <c r="C332">
        <v>7</v>
      </c>
      <c r="D332">
        <v>2</v>
      </c>
    </row>
    <row r="333" spans="1:4">
      <c r="A333">
        <v>332</v>
      </c>
      <c r="B333">
        <v>7</v>
      </c>
      <c r="C333">
        <v>7</v>
      </c>
      <c r="D333">
        <v>2</v>
      </c>
    </row>
    <row r="334" spans="1:4">
      <c r="A334">
        <v>333</v>
      </c>
      <c r="B334">
        <v>7</v>
      </c>
      <c r="C334">
        <v>7</v>
      </c>
      <c r="D334">
        <v>2</v>
      </c>
    </row>
    <row r="335" spans="1:4">
      <c r="A335">
        <v>334</v>
      </c>
      <c r="B335">
        <v>7</v>
      </c>
      <c r="C335">
        <v>7</v>
      </c>
      <c r="D335">
        <v>2</v>
      </c>
    </row>
    <row r="336" spans="1:4">
      <c r="A336">
        <v>335</v>
      </c>
      <c r="B336">
        <v>7</v>
      </c>
      <c r="C336">
        <v>7</v>
      </c>
      <c r="D336">
        <v>2</v>
      </c>
    </row>
    <row r="337" spans="1:4">
      <c r="A337">
        <v>336</v>
      </c>
      <c r="B337">
        <v>7</v>
      </c>
      <c r="C337">
        <v>7</v>
      </c>
      <c r="D337">
        <v>2</v>
      </c>
    </row>
    <row r="338" spans="1:4">
      <c r="A338">
        <v>337</v>
      </c>
      <c r="B338">
        <v>7</v>
      </c>
      <c r="C338">
        <v>7</v>
      </c>
      <c r="D338">
        <v>2</v>
      </c>
    </row>
    <row r="339" spans="1:4">
      <c r="A339">
        <v>338</v>
      </c>
      <c r="B339">
        <v>7</v>
      </c>
      <c r="C339">
        <v>7</v>
      </c>
      <c r="D339">
        <v>2</v>
      </c>
    </row>
    <row r="340" spans="1:4">
      <c r="A340">
        <v>339</v>
      </c>
      <c r="B340">
        <v>7</v>
      </c>
      <c r="C340">
        <v>7</v>
      </c>
      <c r="D340">
        <v>2</v>
      </c>
    </row>
    <row r="341" spans="1:4">
      <c r="A341">
        <v>340</v>
      </c>
      <c r="B341">
        <v>7</v>
      </c>
      <c r="C341">
        <v>7</v>
      </c>
      <c r="D341">
        <v>2</v>
      </c>
    </row>
    <row r="342" spans="1:4">
      <c r="A342">
        <v>341</v>
      </c>
      <c r="B342">
        <v>7</v>
      </c>
      <c r="C342">
        <v>7</v>
      </c>
      <c r="D342">
        <v>2</v>
      </c>
    </row>
    <row r="343" spans="1:4">
      <c r="A343">
        <v>342</v>
      </c>
      <c r="B343">
        <v>7</v>
      </c>
      <c r="C343">
        <v>7</v>
      </c>
      <c r="D343">
        <v>2</v>
      </c>
    </row>
    <row r="344" spans="1:4">
      <c r="A344">
        <v>343</v>
      </c>
      <c r="B344">
        <v>7</v>
      </c>
      <c r="C344">
        <v>7</v>
      </c>
      <c r="D344">
        <v>2</v>
      </c>
    </row>
    <row r="345" spans="1:4">
      <c r="A345">
        <v>344</v>
      </c>
      <c r="B345">
        <v>7</v>
      </c>
      <c r="C345">
        <v>7</v>
      </c>
      <c r="D345">
        <v>2</v>
      </c>
    </row>
    <row r="346" spans="1:4">
      <c r="A346">
        <v>345</v>
      </c>
      <c r="B346">
        <v>7</v>
      </c>
      <c r="C346">
        <v>7</v>
      </c>
      <c r="D346">
        <v>2</v>
      </c>
    </row>
    <row r="347" spans="1:4">
      <c r="A347">
        <v>346</v>
      </c>
      <c r="B347">
        <v>7</v>
      </c>
      <c r="C347">
        <v>7</v>
      </c>
      <c r="D347">
        <v>2</v>
      </c>
    </row>
    <row r="348" spans="1:4">
      <c r="A348">
        <v>347</v>
      </c>
      <c r="B348">
        <v>8</v>
      </c>
      <c r="C348">
        <v>8</v>
      </c>
      <c r="D348">
        <v>3</v>
      </c>
    </row>
    <row r="349" spans="1:4">
      <c r="A349">
        <v>348</v>
      </c>
      <c r="B349">
        <v>8</v>
      </c>
      <c r="C349">
        <v>8</v>
      </c>
      <c r="D349">
        <v>3</v>
      </c>
    </row>
    <row r="350" spans="1:4">
      <c r="A350">
        <v>349</v>
      </c>
      <c r="B350">
        <v>8</v>
      </c>
      <c r="C350">
        <v>8</v>
      </c>
      <c r="D350">
        <v>3</v>
      </c>
    </row>
    <row r="351" spans="1:4">
      <c r="A351">
        <v>350</v>
      </c>
      <c r="B351">
        <v>8</v>
      </c>
      <c r="C351">
        <v>8</v>
      </c>
      <c r="D351">
        <v>3</v>
      </c>
    </row>
    <row r="352" spans="1:4">
      <c r="A352">
        <v>351</v>
      </c>
      <c r="B352">
        <v>8</v>
      </c>
      <c r="C352">
        <v>8</v>
      </c>
      <c r="D352">
        <v>3</v>
      </c>
    </row>
    <row r="353" spans="1:4">
      <c r="A353">
        <v>352</v>
      </c>
      <c r="B353">
        <v>8</v>
      </c>
      <c r="C353">
        <v>8</v>
      </c>
      <c r="D353">
        <v>3</v>
      </c>
    </row>
    <row r="354" spans="1:4">
      <c r="A354">
        <v>353</v>
      </c>
      <c r="B354">
        <v>8</v>
      </c>
      <c r="C354">
        <v>8</v>
      </c>
      <c r="D354">
        <v>3</v>
      </c>
    </row>
    <row r="355" spans="1:4">
      <c r="A355">
        <v>354</v>
      </c>
      <c r="B355">
        <v>8</v>
      </c>
      <c r="C355">
        <v>8</v>
      </c>
      <c r="D355">
        <v>3</v>
      </c>
    </row>
    <row r="356" spans="1:4">
      <c r="A356">
        <v>355</v>
      </c>
      <c r="B356">
        <v>8</v>
      </c>
      <c r="C356">
        <v>8</v>
      </c>
      <c r="D356">
        <v>3</v>
      </c>
    </row>
    <row r="357" spans="1:4">
      <c r="A357">
        <v>356</v>
      </c>
      <c r="B357">
        <v>8</v>
      </c>
      <c r="C357">
        <v>8</v>
      </c>
      <c r="D357">
        <v>3</v>
      </c>
    </row>
    <row r="358" spans="1:4">
      <c r="A358">
        <v>357</v>
      </c>
      <c r="B358">
        <v>8</v>
      </c>
      <c r="C358">
        <v>8</v>
      </c>
      <c r="D358">
        <v>3</v>
      </c>
    </row>
    <row r="359" spans="1:4">
      <c r="A359">
        <v>358</v>
      </c>
      <c r="B359">
        <v>8</v>
      </c>
      <c r="C359">
        <v>8</v>
      </c>
      <c r="D359">
        <v>3</v>
      </c>
    </row>
    <row r="360" spans="1:4">
      <c r="A360">
        <v>359</v>
      </c>
      <c r="B360">
        <v>8</v>
      </c>
      <c r="C360">
        <v>8</v>
      </c>
      <c r="D360">
        <v>3</v>
      </c>
    </row>
    <row r="361" spans="1:4">
      <c r="A361">
        <v>360</v>
      </c>
      <c r="B361">
        <v>8</v>
      </c>
      <c r="C361">
        <v>8</v>
      </c>
      <c r="D361">
        <v>3</v>
      </c>
    </row>
    <row r="362" spans="1:4">
      <c r="A362">
        <v>361</v>
      </c>
      <c r="B362">
        <v>8</v>
      </c>
      <c r="C362">
        <v>8</v>
      </c>
      <c r="D362">
        <v>3</v>
      </c>
    </row>
    <row r="363" spans="1:4">
      <c r="A363">
        <v>362</v>
      </c>
      <c r="B363">
        <v>8</v>
      </c>
      <c r="C363">
        <v>8</v>
      </c>
      <c r="D363">
        <v>3</v>
      </c>
    </row>
    <row r="364" spans="1:4">
      <c r="A364">
        <v>363</v>
      </c>
      <c r="B364">
        <v>8</v>
      </c>
      <c r="C364">
        <v>8</v>
      </c>
      <c r="D364">
        <v>3</v>
      </c>
    </row>
    <row r="365" spans="1:4">
      <c r="A365">
        <v>364</v>
      </c>
      <c r="B365">
        <v>8</v>
      </c>
      <c r="C365">
        <v>8</v>
      </c>
      <c r="D365">
        <v>3</v>
      </c>
    </row>
    <row r="366" spans="1:4">
      <c r="A366">
        <v>365</v>
      </c>
      <c r="B366">
        <v>8</v>
      </c>
      <c r="C366">
        <v>8</v>
      </c>
      <c r="D366">
        <v>3</v>
      </c>
    </row>
    <row r="367" spans="1:4">
      <c r="A367">
        <v>366</v>
      </c>
      <c r="B367">
        <v>8</v>
      </c>
      <c r="C367">
        <v>8</v>
      </c>
      <c r="D367">
        <v>3</v>
      </c>
    </row>
    <row r="368" spans="1:4">
      <c r="A368">
        <v>367</v>
      </c>
      <c r="B368">
        <v>8</v>
      </c>
      <c r="C368">
        <v>8</v>
      </c>
      <c r="D368">
        <v>3</v>
      </c>
    </row>
    <row r="369" spans="1:4">
      <c r="A369">
        <v>368</v>
      </c>
      <c r="B369">
        <v>8</v>
      </c>
      <c r="C369">
        <v>8</v>
      </c>
      <c r="D369">
        <v>3</v>
      </c>
    </row>
    <row r="370" spans="1:4">
      <c r="A370">
        <v>369</v>
      </c>
      <c r="B370">
        <v>8</v>
      </c>
      <c r="C370">
        <v>8</v>
      </c>
      <c r="D370">
        <v>3</v>
      </c>
    </row>
    <row r="371" spans="1:4">
      <c r="A371">
        <v>370</v>
      </c>
      <c r="B371">
        <v>8</v>
      </c>
      <c r="C371">
        <v>8</v>
      </c>
      <c r="D371">
        <v>3</v>
      </c>
    </row>
    <row r="372" spans="1:4">
      <c r="A372">
        <v>371</v>
      </c>
      <c r="B372">
        <v>8</v>
      </c>
      <c r="C372">
        <v>8</v>
      </c>
      <c r="D372">
        <v>3</v>
      </c>
    </row>
    <row r="373" spans="1:4">
      <c r="A373">
        <v>372</v>
      </c>
      <c r="B373">
        <v>8</v>
      </c>
      <c r="C373">
        <v>8</v>
      </c>
      <c r="D373">
        <v>3</v>
      </c>
    </row>
    <row r="374" spans="1:4">
      <c r="A374">
        <v>373</v>
      </c>
      <c r="B374">
        <v>8</v>
      </c>
      <c r="C374">
        <v>8</v>
      </c>
      <c r="D374">
        <v>3</v>
      </c>
    </row>
    <row r="375" spans="1:4">
      <c r="A375">
        <v>374</v>
      </c>
      <c r="B375">
        <v>8</v>
      </c>
      <c r="C375">
        <v>8</v>
      </c>
      <c r="D375">
        <v>3</v>
      </c>
    </row>
    <row r="376" spans="1:4">
      <c r="A376">
        <v>375</v>
      </c>
      <c r="B376">
        <v>8</v>
      </c>
      <c r="C376">
        <v>8</v>
      </c>
      <c r="D376">
        <v>3</v>
      </c>
    </row>
    <row r="377" spans="1:4">
      <c r="A377">
        <v>376</v>
      </c>
      <c r="B377">
        <v>8</v>
      </c>
      <c r="C377">
        <v>8</v>
      </c>
      <c r="D377">
        <v>3</v>
      </c>
    </row>
    <row r="378" spans="1:4">
      <c r="A378">
        <v>377</v>
      </c>
      <c r="B378">
        <v>8</v>
      </c>
      <c r="C378">
        <v>8</v>
      </c>
      <c r="D378">
        <v>3</v>
      </c>
    </row>
    <row r="379" spans="1:4">
      <c r="A379">
        <v>378</v>
      </c>
      <c r="B379">
        <v>8</v>
      </c>
      <c r="C379">
        <v>8</v>
      </c>
      <c r="D379">
        <v>3</v>
      </c>
    </row>
    <row r="380" spans="1:4">
      <c r="A380">
        <v>379</v>
      </c>
      <c r="B380">
        <v>8</v>
      </c>
      <c r="C380">
        <v>8</v>
      </c>
      <c r="D380">
        <v>3</v>
      </c>
    </row>
    <row r="381" spans="1:4">
      <c r="A381">
        <v>380</v>
      </c>
      <c r="B381">
        <v>8</v>
      </c>
      <c r="C381">
        <v>8</v>
      </c>
      <c r="D381">
        <v>3</v>
      </c>
    </row>
    <row r="382" spans="1:4">
      <c r="A382">
        <v>381</v>
      </c>
      <c r="B382">
        <v>8</v>
      </c>
      <c r="C382">
        <v>8</v>
      </c>
      <c r="D382">
        <v>3</v>
      </c>
    </row>
    <row r="383" spans="1:4">
      <c r="A383">
        <v>382</v>
      </c>
      <c r="B383">
        <v>8</v>
      </c>
      <c r="C383">
        <v>8</v>
      </c>
      <c r="D383">
        <v>3</v>
      </c>
    </row>
    <row r="384" spans="1:4">
      <c r="A384">
        <v>383</v>
      </c>
      <c r="B384">
        <v>8</v>
      </c>
      <c r="C384">
        <v>8</v>
      </c>
      <c r="D384">
        <v>3</v>
      </c>
    </row>
    <row r="385" spans="1:4">
      <c r="A385">
        <v>384</v>
      </c>
      <c r="B385">
        <v>8</v>
      </c>
      <c r="C385">
        <v>8</v>
      </c>
      <c r="D385">
        <v>3</v>
      </c>
    </row>
    <row r="386" spans="1:4">
      <c r="A386">
        <v>385</v>
      </c>
      <c r="B386">
        <v>8</v>
      </c>
      <c r="C386">
        <v>8</v>
      </c>
      <c r="D386">
        <v>3</v>
      </c>
    </row>
    <row r="387" spans="1:4">
      <c r="A387">
        <v>386</v>
      </c>
      <c r="B387">
        <v>8</v>
      </c>
      <c r="C387">
        <v>8</v>
      </c>
      <c r="D387">
        <v>3</v>
      </c>
    </row>
    <row r="388" spans="1:4">
      <c r="A388">
        <v>387</v>
      </c>
      <c r="B388">
        <v>8</v>
      </c>
      <c r="C388">
        <v>8</v>
      </c>
      <c r="D388">
        <v>3</v>
      </c>
    </row>
    <row r="389" spans="1:4">
      <c r="A389">
        <v>388</v>
      </c>
      <c r="B389">
        <v>8</v>
      </c>
      <c r="C389">
        <v>8</v>
      </c>
      <c r="D389">
        <v>3</v>
      </c>
    </row>
    <row r="390" spans="1:4">
      <c r="A390">
        <v>389</v>
      </c>
      <c r="B390">
        <v>8</v>
      </c>
      <c r="C390">
        <v>8</v>
      </c>
      <c r="D390">
        <v>3</v>
      </c>
    </row>
    <row r="391" spans="1:4">
      <c r="A391">
        <v>390</v>
      </c>
      <c r="B391">
        <v>8</v>
      </c>
      <c r="C391">
        <v>8</v>
      </c>
      <c r="D391">
        <v>3</v>
      </c>
    </row>
    <row r="392" spans="1:4">
      <c r="A392">
        <v>391</v>
      </c>
      <c r="B392">
        <v>9</v>
      </c>
      <c r="C392">
        <v>9</v>
      </c>
      <c r="D392">
        <v>3</v>
      </c>
    </row>
    <row r="393" spans="1:4">
      <c r="A393">
        <v>392</v>
      </c>
      <c r="B393">
        <v>9</v>
      </c>
      <c r="C393">
        <v>9</v>
      </c>
      <c r="D393">
        <v>3</v>
      </c>
    </row>
    <row r="394" spans="1:4">
      <c r="A394">
        <v>393</v>
      </c>
      <c r="B394">
        <v>9</v>
      </c>
      <c r="C394">
        <v>9</v>
      </c>
      <c r="D394">
        <v>3</v>
      </c>
    </row>
    <row r="395" spans="1:4">
      <c r="A395">
        <v>394</v>
      </c>
      <c r="B395">
        <v>9</v>
      </c>
      <c r="C395">
        <v>9</v>
      </c>
      <c r="D395">
        <v>3</v>
      </c>
    </row>
    <row r="396" spans="1:4">
      <c r="A396">
        <v>395</v>
      </c>
      <c r="B396">
        <v>9</v>
      </c>
      <c r="C396">
        <v>9</v>
      </c>
      <c r="D396">
        <v>3</v>
      </c>
    </row>
    <row r="397" spans="1:4">
      <c r="A397">
        <v>396</v>
      </c>
      <c r="B397">
        <v>9</v>
      </c>
      <c r="C397">
        <v>9</v>
      </c>
      <c r="D397">
        <v>3</v>
      </c>
    </row>
    <row r="398" spans="1:4">
      <c r="A398">
        <v>397</v>
      </c>
      <c r="B398">
        <v>9</v>
      </c>
      <c r="C398">
        <v>9</v>
      </c>
      <c r="D398">
        <v>3</v>
      </c>
    </row>
    <row r="399" spans="1:4">
      <c r="A399">
        <v>398</v>
      </c>
      <c r="B399">
        <v>9</v>
      </c>
      <c r="C399">
        <v>9</v>
      </c>
      <c r="D399">
        <v>3</v>
      </c>
    </row>
    <row r="400" spans="1:4">
      <c r="A400">
        <v>399</v>
      </c>
      <c r="B400">
        <v>9</v>
      </c>
      <c r="C400">
        <v>9</v>
      </c>
      <c r="D400">
        <v>3</v>
      </c>
    </row>
    <row r="401" spans="1:4">
      <c r="A401">
        <v>400</v>
      </c>
      <c r="B401">
        <v>9</v>
      </c>
      <c r="C401">
        <v>9</v>
      </c>
      <c r="D401">
        <v>3</v>
      </c>
    </row>
    <row r="402" spans="1:4">
      <c r="A402">
        <v>401</v>
      </c>
      <c r="B402">
        <v>9</v>
      </c>
      <c r="C402">
        <v>9</v>
      </c>
      <c r="D402">
        <v>3</v>
      </c>
    </row>
    <row r="403" spans="1:4">
      <c r="A403">
        <v>402</v>
      </c>
      <c r="B403">
        <v>9</v>
      </c>
      <c r="C403">
        <v>9</v>
      </c>
      <c r="D403">
        <v>3</v>
      </c>
    </row>
    <row r="404" spans="1:4">
      <c r="A404">
        <v>403</v>
      </c>
      <c r="B404">
        <v>9</v>
      </c>
      <c r="C404">
        <v>9</v>
      </c>
      <c r="D404">
        <v>3</v>
      </c>
    </row>
    <row r="405" spans="1:4">
      <c r="A405">
        <v>404</v>
      </c>
      <c r="B405">
        <v>9</v>
      </c>
      <c r="C405">
        <v>9</v>
      </c>
      <c r="D405">
        <v>3</v>
      </c>
    </row>
    <row r="406" spans="1:4">
      <c r="A406">
        <v>405</v>
      </c>
      <c r="B406">
        <v>9</v>
      </c>
      <c r="C406">
        <v>9</v>
      </c>
      <c r="D406">
        <v>3</v>
      </c>
    </row>
    <row r="407" spans="1:4">
      <c r="A407">
        <v>406</v>
      </c>
      <c r="B407">
        <v>9</v>
      </c>
      <c r="C407">
        <v>9</v>
      </c>
      <c r="D407">
        <v>3</v>
      </c>
    </row>
    <row r="408" spans="1:4">
      <c r="A408">
        <v>407</v>
      </c>
      <c r="B408">
        <v>9</v>
      </c>
      <c r="C408">
        <v>9</v>
      </c>
      <c r="D408">
        <v>3</v>
      </c>
    </row>
    <row r="409" spans="1:4">
      <c r="A409">
        <v>408</v>
      </c>
      <c r="B409">
        <v>9</v>
      </c>
      <c r="C409">
        <v>9</v>
      </c>
      <c r="D409">
        <v>3</v>
      </c>
    </row>
    <row r="410" spans="1:4">
      <c r="A410">
        <v>409</v>
      </c>
      <c r="B410">
        <v>9</v>
      </c>
      <c r="C410">
        <v>9</v>
      </c>
      <c r="D410">
        <v>3</v>
      </c>
    </row>
    <row r="411" spans="1:4">
      <c r="A411">
        <v>410</v>
      </c>
      <c r="B411">
        <v>9</v>
      </c>
      <c r="C411">
        <v>9</v>
      </c>
      <c r="D411">
        <v>3</v>
      </c>
    </row>
    <row r="412" spans="1:4">
      <c r="A412">
        <v>411</v>
      </c>
      <c r="B412">
        <v>9</v>
      </c>
      <c r="C412">
        <v>9</v>
      </c>
      <c r="D412">
        <v>3</v>
      </c>
    </row>
    <row r="413" spans="1:4">
      <c r="A413">
        <v>412</v>
      </c>
      <c r="B413">
        <v>9</v>
      </c>
      <c r="C413">
        <v>9</v>
      </c>
      <c r="D413">
        <v>3</v>
      </c>
    </row>
    <row r="414" spans="1:4">
      <c r="A414">
        <v>413</v>
      </c>
      <c r="B414">
        <v>9</v>
      </c>
      <c r="C414">
        <v>9</v>
      </c>
      <c r="D414">
        <v>3</v>
      </c>
    </row>
    <row r="415" spans="1:4">
      <c r="A415">
        <v>414</v>
      </c>
      <c r="B415">
        <v>9</v>
      </c>
      <c r="C415">
        <v>9</v>
      </c>
      <c r="D415">
        <v>3</v>
      </c>
    </row>
    <row r="416" spans="1:4">
      <c r="A416">
        <v>415</v>
      </c>
      <c r="B416">
        <v>9</v>
      </c>
      <c r="C416">
        <v>9</v>
      </c>
      <c r="D416">
        <v>3</v>
      </c>
    </row>
    <row r="417" spans="1:4">
      <c r="A417">
        <v>416</v>
      </c>
      <c r="B417">
        <v>9</v>
      </c>
      <c r="C417">
        <v>9</v>
      </c>
      <c r="D417">
        <v>3</v>
      </c>
    </row>
    <row r="418" spans="1:4">
      <c r="A418">
        <v>417</v>
      </c>
      <c r="B418">
        <v>9</v>
      </c>
      <c r="C418">
        <v>9</v>
      </c>
      <c r="D418">
        <v>3</v>
      </c>
    </row>
    <row r="419" spans="1:4">
      <c r="A419">
        <v>418</v>
      </c>
      <c r="B419">
        <v>9</v>
      </c>
      <c r="C419">
        <v>9</v>
      </c>
      <c r="D419">
        <v>3</v>
      </c>
    </row>
    <row r="420" spans="1:4">
      <c r="A420">
        <v>419</v>
      </c>
      <c r="B420">
        <v>9</v>
      </c>
      <c r="C420">
        <v>9</v>
      </c>
      <c r="D420">
        <v>3</v>
      </c>
    </row>
    <row r="421" spans="1:4">
      <c r="A421">
        <v>420</v>
      </c>
      <c r="B421">
        <v>9</v>
      </c>
      <c r="C421">
        <v>9</v>
      </c>
      <c r="D421">
        <v>3</v>
      </c>
    </row>
    <row r="422" spans="1:4">
      <c r="A422">
        <v>421</v>
      </c>
      <c r="B422">
        <v>9</v>
      </c>
      <c r="C422">
        <v>9</v>
      </c>
      <c r="D422">
        <v>3</v>
      </c>
    </row>
    <row r="423" spans="1:4">
      <c r="A423">
        <v>422</v>
      </c>
      <c r="B423">
        <v>9</v>
      </c>
      <c r="C423">
        <v>9</v>
      </c>
      <c r="D423">
        <v>3</v>
      </c>
    </row>
    <row r="424" spans="1:4">
      <c r="A424">
        <v>423</v>
      </c>
      <c r="B424">
        <v>9</v>
      </c>
      <c r="C424">
        <v>9</v>
      </c>
      <c r="D424">
        <v>3</v>
      </c>
    </row>
    <row r="425" spans="1:4">
      <c r="A425">
        <v>424</v>
      </c>
      <c r="B425">
        <v>9</v>
      </c>
      <c r="C425">
        <v>9</v>
      </c>
      <c r="D425">
        <v>3</v>
      </c>
    </row>
    <row r="426" spans="1:4">
      <c r="A426">
        <v>425</v>
      </c>
      <c r="B426">
        <v>9</v>
      </c>
      <c r="C426">
        <v>9</v>
      </c>
      <c r="D426">
        <v>3</v>
      </c>
    </row>
    <row r="427" spans="1:4">
      <c r="A427">
        <v>426</v>
      </c>
      <c r="B427">
        <v>9</v>
      </c>
      <c r="C427">
        <v>9</v>
      </c>
      <c r="D427">
        <v>3</v>
      </c>
    </row>
    <row r="428" spans="1:4">
      <c r="A428">
        <v>427</v>
      </c>
      <c r="B428">
        <v>9</v>
      </c>
      <c r="C428">
        <v>9</v>
      </c>
      <c r="D428">
        <v>3</v>
      </c>
    </row>
    <row r="429" spans="1:4">
      <c r="A429">
        <v>428</v>
      </c>
      <c r="B429">
        <v>9</v>
      </c>
      <c r="C429">
        <v>9</v>
      </c>
      <c r="D429">
        <v>3</v>
      </c>
    </row>
    <row r="430" spans="1:4">
      <c r="A430">
        <v>429</v>
      </c>
      <c r="B430">
        <v>9</v>
      </c>
      <c r="C430">
        <v>9</v>
      </c>
      <c r="D430">
        <v>3</v>
      </c>
    </row>
    <row r="431" spans="1:4">
      <c r="A431">
        <v>430</v>
      </c>
      <c r="B431">
        <v>9</v>
      </c>
      <c r="C431">
        <v>9</v>
      </c>
      <c r="D431">
        <v>3</v>
      </c>
    </row>
    <row r="432" spans="1:4">
      <c r="A432">
        <v>431</v>
      </c>
      <c r="B432">
        <v>9</v>
      </c>
      <c r="C432">
        <v>9</v>
      </c>
      <c r="D432">
        <v>3</v>
      </c>
    </row>
    <row r="433" spans="1:4">
      <c r="A433">
        <v>432</v>
      </c>
      <c r="B433">
        <v>9</v>
      </c>
      <c r="C433">
        <v>9</v>
      </c>
      <c r="D433">
        <v>3</v>
      </c>
    </row>
    <row r="434" spans="1:4">
      <c r="A434">
        <v>433</v>
      </c>
      <c r="B434">
        <v>9</v>
      </c>
      <c r="C434">
        <v>9</v>
      </c>
      <c r="D434">
        <v>3</v>
      </c>
    </row>
    <row r="435" spans="1:4">
      <c r="A435">
        <v>434</v>
      </c>
      <c r="B435">
        <v>9</v>
      </c>
      <c r="C435">
        <v>9</v>
      </c>
      <c r="D435">
        <v>3</v>
      </c>
    </row>
    <row r="436" spans="1:4">
      <c r="A436">
        <v>435</v>
      </c>
      <c r="B436">
        <v>9</v>
      </c>
      <c r="C436">
        <v>9</v>
      </c>
      <c r="D436">
        <v>3</v>
      </c>
    </row>
    <row r="437" spans="1:4">
      <c r="A437">
        <v>436</v>
      </c>
      <c r="B437">
        <v>9</v>
      </c>
      <c r="C437">
        <v>9</v>
      </c>
      <c r="D437">
        <v>3</v>
      </c>
    </row>
    <row r="438" spans="1:4">
      <c r="A438">
        <v>437</v>
      </c>
      <c r="B438">
        <v>9</v>
      </c>
      <c r="C438">
        <v>9</v>
      </c>
      <c r="D438">
        <v>3</v>
      </c>
    </row>
    <row r="439" spans="1:4">
      <c r="A439">
        <v>438</v>
      </c>
      <c r="B439">
        <v>9</v>
      </c>
      <c r="C439">
        <v>9</v>
      </c>
      <c r="D439">
        <v>3</v>
      </c>
    </row>
    <row r="440" spans="1:4">
      <c r="A440">
        <v>439</v>
      </c>
      <c r="B440">
        <v>9</v>
      </c>
      <c r="C440">
        <v>9</v>
      </c>
      <c r="D440">
        <v>3</v>
      </c>
    </row>
    <row r="441" spans="1:4">
      <c r="A441">
        <v>440</v>
      </c>
      <c r="B441">
        <v>9</v>
      </c>
      <c r="C441">
        <v>9</v>
      </c>
      <c r="D441">
        <v>3</v>
      </c>
    </row>
    <row r="442" spans="1:4">
      <c r="A442">
        <v>441</v>
      </c>
      <c r="B442">
        <v>9</v>
      </c>
      <c r="C442">
        <v>9</v>
      </c>
      <c r="D442">
        <v>3</v>
      </c>
    </row>
    <row r="443" spans="1:4">
      <c r="A443">
        <v>442</v>
      </c>
      <c r="B443">
        <v>9</v>
      </c>
      <c r="C443">
        <v>9</v>
      </c>
      <c r="D443">
        <v>3</v>
      </c>
    </row>
    <row r="444" spans="1:4">
      <c r="A444">
        <v>443</v>
      </c>
      <c r="B444">
        <v>9</v>
      </c>
      <c r="C444">
        <v>9</v>
      </c>
      <c r="D444">
        <v>3</v>
      </c>
    </row>
    <row r="445" spans="1:4">
      <c r="A445">
        <v>444</v>
      </c>
      <c r="B445">
        <v>9</v>
      </c>
      <c r="C445">
        <v>9</v>
      </c>
      <c r="D445">
        <v>3</v>
      </c>
    </row>
    <row r="446" spans="1:4">
      <c r="A446">
        <v>445</v>
      </c>
      <c r="B446">
        <v>9</v>
      </c>
      <c r="C446">
        <v>9</v>
      </c>
      <c r="D446">
        <v>3</v>
      </c>
    </row>
    <row r="447" spans="1:4">
      <c r="A447">
        <v>446</v>
      </c>
      <c r="B447">
        <v>9</v>
      </c>
      <c r="C447">
        <v>9</v>
      </c>
      <c r="D447">
        <v>3</v>
      </c>
    </row>
    <row r="448" spans="1:4">
      <c r="A448">
        <v>447</v>
      </c>
      <c r="B448">
        <v>9</v>
      </c>
      <c r="C448">
        <v>9</v>
      </c>
      <c r="D448">
        <v>3</v>
      </c>
    </row>
    <row r="449" spans="1:4">
      <c r="A449">
        <v>448</v>
      </c>
      <c r="B449">
        <v>9</v>
      </c>
      <c r="C449">
        <v>9</v>
      </c>
      <c r="D449">
        <v>3</v>
      </c>
    </row>
    <row r="450" spans="1:4">
      <c r="A450">
        <v>449</v>
      </c>
      <c r="B450">
        <v>9</v>
      </c>
      <c r="C450">
        <v>9</v>
      </c>
      <c r="D450">
        <v>3</v>
      </c>
    </row>
    <row r="451" spans="1:4">
      <c r="A451">
        <v>450</v>
      </c>
      <c r="B451">
        <v>9</v>
      </c>
      <c r="C451">
        <v>9</v>
      </c>
      <c r="D451">
        <v>3</v>
      </c>
    </row>
    <row r="452" spans="1:4">
      <c r="A452">
        <v>451</v>
      </c>
      <c r="B452">
        <v>9</v>
      </c>
      <c r="C452">
        <v>9</v>
      </c>
      <c r="D452">
        <v>3</v>
      </c>
    </row>
    <row r="453" spans="1:4">
      <c r="A453">
        <v>452</v>
      </c>
      <c r="B453">
        <v>9</v>
      </c>
      <c r="C453">
        <v>9</v>
      </c>
      <c r="D453">
        <v>3</v>
      </c>
    </row>
    <row r="454" spans="1:4">
      <c r="A454">
        <v>453</v>
      </c>
      <c r="B454">
        <v>9</v>
      </c>
      <c r="C454">
        <v>9</v>
      </c>
      <c r="D454">
        <v>3</v>
      </c>
    </row>
    <row r="455" spans="1:4">
      <c r="A455">
        <v>454</v>
      </c>
      <c r="B455">
        <v>9</v>
      </c>
      <c r="C455">
        <v>9</v>
      </c>
      <c r="D455">
        <v>3</v>
      </c>
    </row>
    <row r="456" spans="1:4">
      <c r="A456">
        <v>455</v>
      </c>
      <c r="B456">
        <v>9</v>
      </c>
      <c r="C456">
        <v>9</v>
      </c>
      <c r="D456">
        <v>3</v>
      </c>
    </row>
    <row r="457" spans="1:4">
      <c r="A457">
        <v>456</v>
      </c>
      <c r="B457">
        <v>9</v>
      </c>
      <c r="C457">
        <v>9</v>
      </c>
      <c r="D457">
        <v>3</v>
      </c>
    </row>
    <row r="458" spans="1:4">
      <c r="A458">
        <v>457</v>
      </c>
      <c r="B458">
        <v>9</v>
      </c>
      <c r="C458">
        <v>9</v>
      </c>
      <c r="D458">
        <v>3</v>
      </c>
    </row>
    <row r="459" spans="1:4">
      <c r="A459">
        <v>458</v>
      </c>
      <c r="B459">
        <v>9</v>
      </c>
      <c r="C459">
        <v>9</v>
      </c>
      <c r="D459">
        <v>3</v>
      </c>
    </row>
    <row r="460" spans="1:4">
      <c r="A460">
        <v>459</v>
      </c>
      <c r="B460">
        <v>9</v>
      </c>
      <c r="C460">
        <v>9</v>
      </c>
      <c r="D460">
        <v>3</v>
      </c>
    </row>
    <row r="461" spans="1:4">
      <c r="A461">
        <v>460</v>
      </c>
      <c r="B461">
        <v>10</v>
      </c>
      <c r="C461">
        <v>10</v>
      </c>
      <c r="D461">
        <v>3</v>
      </c>
    </row>
    <row r="462" spans="1:4">
      <c r="A462">
        <v>461</v>
      </c>
      <c r="B462">
        <v>10</v>
      </c>
      <c r="C462">
        <v>10</v>
      </c>
      <c r="D462">
        <v>3</v>
      </c>
    </row>
    <row r="463" spans="1:4">
      <c r="A463">
        <v>462</v>
      </c>
      <c r="B463">
        <v>10</v>
      </c>
      <c r="C463">
        <v>10</v>
      </c>
      <c r="D463">
        <v>3</v>
      </c>
    </row>
    <row r="464" spans="1:4">
      <c r="A464">
        <v>463</v>
      </c>
      <c r="B464">
        <v>10</v>
      </c>
      <c r="C464">
        <v>10</v>
      </c>
      <c r="D464">
        <v>3</v>
      </c>
    </row>
    <row r="465" spans="1:4">
      <c r="A465">
        <v>464</v>
      </c>
      <c r="B465">
        <v>10</v>
      </c>
      <c r="C465">
        <v>10</v>
      </c>
      <c r="D465">
        <v>3</v>
      </c>
    </row>
    <row r="466" spans="1:4">
      <c r="A466">
        <v>465</v>
      </c>
      <c r="B466">
        <v>10</v>
      </c>
      <c r="C466">
        <v>10</v>
      </c>
      <c r="D466">
        <v>3</v>
      </c>
    </row>
    <row r="467" spans="1:4">
      <c r="A467">
        <v>466</v>
      </c>
      <c r="B467">
        <v>10</v>
      </c>
      <c r="C467">
        <v>10</v>
      </c>
      <c r="D467">
        <v>3</v>
      </c>
    </row>
    <row r="468" spans="1:4">
      <c r="A468">
        <v>467</v>
      </c>
      <c r="B468">
        <v>10</v>
      </c>
      <c r="C468">
        <v>10</v>
      </c>
      <c r="D468">
        <v>3</v>
      </c>
    </row>
    <row r="469" spans="1:4">
      <c r="A469">
        <v>468</v>
      </c>
      <c r="B469">
        <v>10</v>
      </c>
      <c r="C469">
        <v>10</v>
      </c>
      <c r="D469">
        <v>3</v>
      </c>
    </row>
    <row r="470" spans="1:4">
      <c r="A470">
        <v>469</v>
      </c>
      <c r="B470">
        <v>10</v>
      </c>
      <c r="C470">
        <v>10</v>
      </c>
      <c r="D470">
        <v>3</v>
      </c>
    </row>
    <row r="471" spans="1:4">
      <c r="A471">
        <v>470</v>
      </c>
      <c r="B471">
        <v>10</v>
      </c>
      <c r="C471">
        <v>10</v>
      </c>
      <c r="D471">
        <v>3</v>
      </c>
    </row>
    <row r="472" spans="1:4">
      <c r="A472">
        <v>471</v>
      </c>
      <c r="B472">
        <v>10</v>
      </c>
      <c r="C472">
        <v>10</v>
      </c>
      <c r="D472">
        <v>3</v>
      </c>
    </row>
    <row r="473" spans="1:4">
      <c r="A473">
        <v>472</v>
      </c>
      <c r="B473">
        <v>10</v>
      </c>
      <c r="C473">
        <v>10</v>
      </c>
      <c r="D473">
        <v>3</v>
      </c>
    </row>
    <row r="474" spans="1:4">
      <c r="A474">
        <v>473</v>
      </c>
      <c r="B474">
        <v>10</v>
      </c>
      <c r="C474">
        <v>10</v>
      </c>
      <c r="D474">
        <v>3</v>
      </c>
    </row>
    <row r="475" spans="1:4">
      <c r="A475">
        <v>474</v>
      </c>
      <c r="B475">
        <v>10</v>
      </c>
      <c r="C475">
        <v>10</v>
      </c>
      <c r="D475">
        <v>3</v>
      </c>
    </row>
    <row r="476" spans="1:4">
      <c r="A476">
        <v>475</v>
      </c>
      <c r="B476">
        <v>10</v>
      </c>
      <c r="C476">
        <v>10</v>
      </c>
      <c r="D476">
        <v>3</v>
      </c>
    </row>
    <row r="477" spans="1:4">
      <c r="A477">
        <v>476</v>
      </c>
      <c r="B477">
        <v>10</v>
      </c>
      <c r="C477">
        <v>10</v>
      </c>
      <c r="D477">
        <v>3</v>
      </c>
    </row>
    <row r="478" spans="1:4">
      <c r="A478">
        <v>477</v>
      </c>
      <c r="B478">
        <v>10</v>
      </c>
      <c r="C478">
        <v>10</v>
      </c>
      <c r="D478">
        <v>3</v>
      </c>
    </row>
    <row r="479" spans="1:4">
      <c r="A479">
        <v>478</v>
      </c>
      <c r="B479">
        <v>10</v>
      </c>
      <c r="C479">
        <v>10</v>
      </c>
      <c r="D479">
        <v>3</v>
      </c>
    </row>
    <row r="480" spans="1:4">
      <c r="A480">
        <v>479</v>
      </c>
      <c r="B480">
        <v>10</v>
      </c>
      <c r="C480">
        <v>10</v>
      </c>
      <c r="D480">
        <v>3</v>
      </c>
    </row>
    <row r="481" spans="1:4">
      <c r="A481">
        <v>480</v>
      </c>
      <c r="B481">
        <v>10</v>
      </c>
      <c r="C481">
        <v>10</v>
      </c>
      <c r="D481">
        <v>3</v>
      </c>
    </row>
    <row r="482" spans="1:4">
      <c r="A482">
        <v>481</v>
      </c>
      <c r="B482">
        <v>10</v>
      </c>
      <c r="C482">
        <v>10</v>
      </c>
      <c r="D482">
        <v>3</v>
      </c>
    </row>
    <row r="483" spans="1:4">
      <c r="A483">
        <v>482</v>
      </c>
      <c r="B483">
        <v>10</v>
      </c>
      <c r="C483">
        <v>10</v>
      </c>
      <c r="D483">
        <v>3</v>
      </c>
    </row>
    <row r="484" spans="1:4">
      <c r="A484">
        <v>483</v>
      </c>
      <c r="B484">
        <v>10</v>
      </c>
      <c r="C484">
        <v>10</v>
      </c>
      <c r="D484">
        <v>3</v>
      </c>
    </row>
    <row r="485" spans="1:4">
      <c r="A485">
        <v>484</v>
      </c>
      <c r="B485">
        <v>10</v>
      </c>
      <c r="C485">
        <v>10</v>
      </c>
      <c r="D485">
        <v>3</v>
      </c>
    </row>
    <row r="486" spans="1:4">
      <c r="A486">
        <v>485</v>
      </c>
      <c r="B486">
        <v>10</v>
      </c>
      <c r="C486">
        <v>10</v>
      </c>
      <c r="D486">
        <v>3</v>
      </c>
    </row>
    <row r="487" spans="1:4">
      <c r="A487">
        <v>486</v>
      </c>
      <c r="B487">
        <v>10</v>
      </c>
      <c r="C487">
        <v>10</v>
      </c>
      <c r="D487">
        <v>3</v>
      </c>
    </row>
    <row r="488" spans="1:4">
      <c r="A488">
        <v>487</v>
      </c>
      <c r="B488">
        <v>10</v>
      </c>
      <c r="C488">
        <v>10</v>
      </c>
      <c r="D488">
        <v>3</v>
      </c>
    </row>
    <row r="489" spans="1:4">
      <c r="A489">
        <v>488</v>
      </c>
      <c r="B489">
        <v>10</v>
      </c>
      <c r="C489">
        <v>10</v>
      </c>
      <c r="D489">
        <v>3</v>
      </c>
    </row>
    <row r="490" spans="1:4">
      <c r="A490">
        <v>489</v>
      </c>
      <c r="B490">
        <v>10</v>
      </c>
      <c r="C490">
        <v>10</v>
      </c>
      <c r="D490">
        <v>3</v>
      </c>
    </row>
    <row r="491" spans="1:4">
      <c r="A491">
        <v>490</v>
      </c>
      <c r="B491">
        <v>10</v>
      </c>
      <c r="C491">
        <v>10</v>
      </c>
      <c r="D491">
        <v>3</v>
      </c>
    </row>
    <row r="492" spans="1:4">
      <c r="A492">
        <v>491</v>
      </c>
      <c r="B492">
        <v>10</v>
      </c>
      <c r="C492">
        <v>10</v>
      </c>
      <c r="D492">
        <v>3</v>
      </c>
    </row>
    <row r="493" spans="1:4">
      <c r="A493">
        <v>492</v>
      </c>
      <c r="B493">
        <v>10</v>
      </c>
      <c r="C493">
        <v>10</v>
      </c>
      <c r="D493">
        <v>3</v>
      </c>
    </row>
    <row r="494" spans="1:4">
      <c r="A494">
        <v>493</v>
      </c>
      <c r="B494">
        <v>10</v>
      </c>
      <c r="C494">
        <v>10</v>
      </c>
      <c r="D494">
        <v>3</v>
      </c>
    </row>
    <row r="495" spans="1:4">
      <c r="A495">
        <v>494</v>
      </c>
      <c r="B495">
        <v>10</v>
      </c>
      <c r="C495">
        <v>10</v>
      </c>
      <c r="D495">
        <v>3</v>
      </c>
    </row>
    <row r="496" spans="1:4">
      <c r="A496">
        <v>495</v>
      </c>
      <c r="B496">
        <v>10</v>
      </c>
      <c r="C496">
        <v>10</v>
      </c>
      <c r="D496">
        <v>3</v>
      </c>
    </row>
    <row r="497" spans="1:4">
      <c r="A497">
        <v>496</v>
      </c>
      <c r="B497">
        <v>10</v>
      </c>
      <c r="C497">
        <v>10</v>
      </c>
      <c r="D497">
        <v>3</v>
      </c>
    </row>
    <row r="498" spans="1:4">
      <c r="A498">
        <v>497</v>
      </c>
      <c r="B498">
        <v>10</v>
      </c>
      <c r="C498">
        <v>10</v>
      </c>
      <c r="D498">
        <v>3</v>
      </c>
    </row>
    <row r="499" spans="1:4">
      <c r="A499">
        <v>498</v>
      </c>
      <c r="B499">
        <v>10</v>
      </c>
      <c r="C499">
        <v>10</v>
      </c>
      <c r="D499">
        <v>3</v>
      </c>
    </row>
    <row r="500" spans="1:4">
      <c r="A500">
        <v>499</v>
      </c>
      <c r="B500">
        <v>10</v>
      </c>
      <c r="C500">
        <v>10</v>
      </c>
      <c r="D500">
        <v>3</v>
      </c>
    </row>
    <row r="501" spans="1:4">
      <c r="A501">
        <v>500</v>
      </c>
      <c r="B501">
        <v>10</v>
      </c>
      <c r="C501">
        <v>10</v>
      </c>
      <c r="D501">
        <v>3</v>
      </c>
    </row>
    <row r="502" spans="1:4">
      <c r="A502">
        <v>501</v>
      </c>
      <c r="B502">
        <v>10</v>
      </c>
      <c r="C502">
        <v>10</v>
      </c>
      <c r="D502">
        <v>3</v>
      </c>
    </row>
    <row r="503" spans="1:4">
      <c r="A503">
        <v>502</v>
      </c>
      <c r="B503">
        <v>10</v>
      </c>
      <c r="C503">
        <v>10</v>
      </c>
      <c r="D503">
        <v>3</v>
      </c>
    </row>
    <row r="504" spans="1:4">
      <c r="A504">
        <v>503</v>
      </c>
      <c r="B504">
        <v>10</v>
      </c>
      <c r="C504">
        <v>10</v>
      </c>
      <c r="D504">
        <v>3</v>
      </c>
    </row>
    <row r="505" spans="1:4">
      <c r="A505">
        <v>504</v>
      </c>
      <c r="B505">
        <v>10</v>
      </c>
      <c r="C505">
        <v>10</v>
      </c>
      <c r="D505">
        <v>3</v>
      </c>
    </row>
    <row r="506" spans="1:4">
      <c r="A506">
        <v>505</v>
      </c>
      <c r="B506">
        <v>10</v>
      </c>
      <c r="C506">
        <v>10</v>
      </c>
      <c r="D506">
        <v>3</v>
      </c>
    </row>
    <row r="507" spans="1:4">
      <c r="A507">
        <v>506</v>
      </c>
      <c r="B507">
        <v>10</v>
      </c>
      <c r="C507">
        <v>10</v>
      </c>
      <c r="D507">
        <v>3</v>
      </c>
    </row>
    <row r="508" spans="1:4">
      <c r="A508">
        <v>507</v>
      </c>
      <c r="B508">
        <v>10</v>
      </c>
      <c r="C508">
        <v>10</v>
      </c>
      <c r="D508">
        <v>3</v>
      </c>
    </row>
    <row r="509" spans="1:4">
      <c r="A509">
        <v>508</v>
      </c>
      <c r="B509">
        <v>10</v>
      </c>
      <c r="C509">
        <v>10</v>
      </c>
      <c r="D509">
        <v>3</v>
      </c>
    </row>
    <row r="510" spans="1:4">
      <c r="A510">
        <v>509</v>
      </c>
      <c r="B510">
        <v>10</v>
      </c>
      <c r="C510">
        <v>10</v>
      </c>
      <c r="D510">
        <v>3</v>
      </c>
    </row>
    <row r="511" spans="1:4">
      <c r="A511">
        <v>510</v>
      </c>
      <c r="B511">
        <v>10</v>
      </c>
      <c r="C511">
        <v>10</v>
      </c>
      <c r="D511">
        <v>3</v>
      </c>
    </row>
    <row r="512" spans="1:4">
      <c r="A512">
        <v>511</v>
      </c>
      <c r="B512">
        <v>10</v>
      </c>
      <c r="C512">
        <v>10</v>
      </c>
      <c r="D512">
        <v>3</v>
      </c>
    </row>
    <row r="513" spans="1:4">
      <c r="A513">
        <v>512</v>
      </c>
      <c r="B513">
        <v>10</v>
      </c>
      <c r="C513">
        <v>10</v>
      </c>
      <c r="D513">
        <v>3</v>
      </c>
    </row>
    <row r="514" spans="1:4">
      <c r="A514">
        <v>513</v>
      </c>
      <c r="B514">
        <v>10</v>
      </c>
      <c r="C514">
        <v>10</v>
      </c>
      <c r="D514">
        <v>3</v>
      </c>
    </row>
    <row r="515" spans="1:4">
      <c r="A515">
        <v>514</v>
      </c>
      <c r="B515">
        <v>10</v>
      </c>
      <c r="C515">
        <v>10</v>
      </c>
      <c r="D515">
        <v>3</v>
      </c>
    </row>
    <row r="516" spans="1:4">
      <c r="A516">
        <v>515</v>
      </c>
      <c r="B516">
        <v>10</v>
      </c>
      <c r="C516">
        <v>10</v>
      </c>
      <c r="D516">
        <v>3</v>
      </c>
    </row>
    <row r="517" spans="1:4">
      <c r="A517">
        <v>516</v>
      </c>
      <c r="B517">
        <v>10</v>
      </c>
      <c r="C517">
        <v>10</v>
      </c>
      <c r="D517">
        <v>3</v>
      </c>
    </row>
    <row r="518" spans="1:4">
      <c r="A518">
        <v>517</v>
      </c>
      <c r="B518">
        <v>10</v>
      </c>
      <c r="C518">
        <v>10</v>
      </c>
      <c r="D518">
        <v>3</v>
      </c>
    </row>
    <row r="519" spans="1:4">
      <c r="A519">
        <v>518</v>
      </c>
      <c r="B519">
        <v>10</v>
      </c>
      <c r="C519">
        <v>10</v>
      </c>
      <c r="D519">
        <v>3</v>
      </c>
    </row>
    <row r="520" spans="1:4">
      <c r="A520">
        <v>519</v>
      </c>
      <c r="B520">
        <v>10</v>
      </c>
      <c r="C520">
        <v>10</v>
      </c>
      <c r="D520">
        <v>3</v>
      </c>
    </row>
    <row r="521" spans="1:4">
      <c r="A521">
        <v>520</v>
      </c>
      <c r="B521">
        <v>10</v>
      </c>
      <c r="C521">
        <v>10</v>
      </c>
      <c r="D521">
        <v>3</v>
      </c>
    </row>
    <row r="522" spans="1:4">
      <c r="A522">
        <v>521</v>
      </c>
      <c r="B522">
        <v>10</v>
      </c>
      <c r="C522">
        <v>10</v>
      </c>
      <c r="D522">
        <v>3</v>
      </c>
    </row>
    <row r="523" spans="1:4">
      <c r="A523">
        <v>522</v>
      </c>
      <c r="B523">
        <v>11</v>
      </c>
      <c r="C523">
        <v>11</v>
      </c>
      <c r="D523">
        <v>3</v>
      </c>
    </row>
    <row r="524" spans="1:4">
      <c r="A524">
        <v>523</v>
      </c>
      <c r="B524">
        <v>11</v>
      </c>
      <c r="C524">
        <v>11</v>
      </c>
      <c r="D524">
        <v>3</v>
      </c>
    </row>
    <row r="525" spans="1:4">
      <c r="A525">
        <v>524</v>
      </c>
      <c r="B525">
        <v>11</v>
      </c>
      <c r="C525">
        <v>11</v>
      </c>
      <c r="D525">
        <v>3</v>
      </c>
    </row>
    <row r="526" spans="1:4">
      <c r="A526">
        <v>525</v>
      </c>
      <c r="B526">
        <v>11</v>
      </c>
      <c r="C526">
        <v>11</v>
      </c>
      <c r="D526">
        <v>3</v>
      </c>
    </row>
    <row r="527" spans="1:4">
      <c r="A527">
        <v>526</v>
      </c>
      <c r="B527">
        <v>11</v>
      </c>
      <c r="C527">
        <v>11</v>
      </c>
      <c r="D527">
        <v>3</v>
      </c>
    </row>
    <row r="528" spans="1:4">
      <c r="A528">
        <v>527</v>
      </c>
      <c r="B528">
        <v>11</v>
      </c>
      <c r="C528">
        <v>11</v>
      </c>
      <c r="D528">
        <v>3</v>
      </c>
    </row>
    <row r="529" spans="1:4">
      <c r="A529">
        <v>528</v>
      </c>
      <c r="B529">
        <v>11</v>
      </c>
      <c r="C529">
        <v>11</v>
      </c>
      <c r="D529">
        <v>3</v>
      </c>
    </row>
    <row r="530" spans="1:4">
      <c r="A530">
        <v>529</v>
      </c>
      <c r="B530">
        <v>11</v>
      </c>
      <c r="C530">
        <v>11</v>
      </c>
      <c r="D530">
        <v>3</v>
      </c>
    </row>
    <row r="531" spans="1:4">
      <c r="A531">
        <v>530</v>
      </c>
      <c r="B531">
        <v>11</v>
      </c>
      <c r="C531">
        <v>11</v>
      </c>
      <c r="D531">
        <v>3</v>
      </c>
    </row>
    <row r="532" spans="1:4">
      <c r="A532">
        <v>531</v>
      </c>
      <c r="B532">
        <v>11</v>
      </c>
      <c r="C532">
        <v>11</v>
      </c>
      <c r="D532">
        <v>3</v>
      </c>
    </row>
    <row r="533" spans="1:4">
      <c r="A533">
        <v>532</v>
      </c>
      <c r="B533">
        <v>11</v>
      </c>
      <c r="C533">
        <v>11</v>
      </c>
      <c r="D533">
        <v>3</v>
      </c>
    </row>
    <row r="534" spans="1:4">
      <c r="A534">
        <v>533</v>
      </c>
      <c r="B534">
        <v>11</v>
      </c>
      <c r="C534">
        <v>11</v>
      </c>
      <c r="D534">
        <v>3</v>
      </c>
    </row>
    <row r="535" spans="1:4">
      <c r="A535">
        <v>534</v>
      </c>
      <c r="B535">
        <v>11</v>
      </c>
      <c r="C535">
        <v>11</v>
      </c>
      <c r="D535">
        <v>3</v>
      </c>
    </row>
    <row r="536" spans="1:4">
      <c r="A536">
        <v>535</v>
      </c>
      <c r="B536">
        <v>11</v>
      </c>
      <c r="C536">
        <v>11</v>
      </c>
      <c r="D536">
        <v>3</v>
      </c>
    </row>
    <row r="537" spans="1:4">
      <c r="A537">
        <v>536</v>
      </c>
      <c r="B537">
        <v>11</v>
      </c>
      <c r="C537">
        <v>11</v>
      </c>
      <c r="D537">
        <v>3</v>
      </c>
    </row>
    <row r="538" spans="1:4">
      <c r="A538">
        <v>537</v>
      </c>
      <c r="B538">
        <v>11</v>
      </c>
      <c r="C538">
        <v>11</v>
      </c>
      <c r="D538">
        <v>3</v>
      </c>
    </row>
    <row r="539" spans="1:4">
      <c r="A539">
        <v>538</v>
      </c>
      <c r="B539">
        <v>11</v>
      </c>
      <c r="C539">
        <v>11</v>
      </c>
      <c r="D539">
        <v>3</v>
      </c>
    </row>
    <row r="540" spans="1:4">
      <c r="A540">
        <v>539</v>
      </c>
      <c r="B540">
        <v>11</v>
      </c>
      <c r="C540">
        <v>11</v>
      </c>
      <c r="D540">
        <v>3</v>
      </c>
    </row>
    <row r="541" spans="1:4">
      <c r="A541">
        <v>540</v>
      </c>
      <c r="B541">
        <v>11</v>
      </c>
      <c r="C541">
        <v>11</v>
      </c>
      <c r="D541">
        <v>3</v>
      </c>
    </row>
    <row r="542" spans="1:4">
      <c r="A542">
        <v>541</v>
      </c>
      <c r="B542">
        <v>11</v>
      </c>
      <c r="C542">
        <v>11</v>
      </c>
      <c r="D542">
        <v>3</v>
      </c>
    </row>
    <row r="543" spans="1:4">
      <c r="A543">
        <v>542</v>
      </c>
      <c r="B543">
        <v>11</v>
      </c>
      <c r="C543">
        <v>11</v>
      </c>
      <c r="D543">
        <v>3</v>
      </c>
    </row>
    <row r="544" spans="1:4">
      <c r="A544">
        <v>543</v>
      </c>
      <c r="B544">
        <v>11</v>
      </c>
      <c r="C544">
        <v>11</v>
      </c>
      <c r="D544">
        <v>3</v>
      </c>
    </row>
    <row r="545" spans="1:4">
      <c r="A545">
        <v>544</v>
      </c>
      <c r="B545">
        <v>11</v>
      </c>
      <c r="C545">
        <v>11</v>
      </c>
      <c r="D545">
        <v>3</v>
      </c>
    </row>
    <row r="546" spans="1:4">
      <c r="A546">
        <v>545</v>
      </c>
      <c r="B546">
        <v>11</v>
      </c>
      <c r="C546">
        <v>11</v>
      </c>
      <c r="D546">
        <v>3</v>
      </c>
    </row>
    <row r="547" spans="1:4">
      <c r="A547">
        <v>546</v>
      </c>
      <c r="B547">
        <v>11</v>
      </c>
      <c r="C547">
        <v>11</v>
      </c>
      <c r="D547">
        <v>3</v>
      </c>
    </row>
    <row r="548" spans="1:4">
      <c r="A548">
        <v>547</v>
      </c>
      <c r="B548">
        <v>11</v>
      </c>
      <c r="C548">
        <v>11</v>
      </c>
      <c r="D548">
        <v>3</v>
      </c>
    </row>
    <row r="549" spans="1:4">
      <c r="A549">
        <v>548</v>
      </c>
      <c r="B549">
        <v>11</v>
      </c>
      <c r="C549">
        <v>11</v>
      </c>
      <c r="D549">
        <v>3</v>
      </c>
    </row>
    <row r="550" spans="1:4">
      <c r="A550">
        <v>549</v>
      </c>
      <c r="B550">
        <v>11</v>
      </c>
      <c r="C550">
        <v>11</v>
      </c>
      <c r="D550">
        <v>3</v>
      </c>
    </row>
    <row r="551" spans="1:4">
      <c r="A551">
        <v>550</v>
      </c>
      <c r="B551">
        <v>11</v>
      </c>
      <c r="C551">
        <v>11</v>
      </c>
      <c r="D551">
        <v>3</v>
      </c>
    </row>
    <row r="552" spans="1:4">
      <c r="A552">
        <v>551</v>
      </c>
      <c r="B552">
        <v>11</v>
      </c>
      <c r="C552">
        <v>11</v>
      </c>
      <c r="D552">
        <v>3</v>
      </c>
    </row>
    <row r="553" spans="1:4">
      <c r="A553">
        <v>552</v>
      </c>
      <c r="B553">
        <v>11</v>
      </c>
      <c r="C553">
        <v>11</v>
      </c>
      <c r="D553">
        <v>3</v>
      </c>
    </row>
    <row r="554" spans="1:4">
      <c r="A554">
        <v>553</v>
      </c>
      <c r="B554">
        <v>11</v>
      </c>
      <c r="C554">
        <v>11</v>
      </c>
      <c r="D554">
        <v>3</v>
      </c>
    </row>
    <row r="555" spans="1:4">
      <c r="A555">
        <v>554</v>
      </c>
      <c r="B555">
        <v>11</v>
      </c>
      <c r="C555">
        <v>11</v>
      </c>
      <c r="D555">
        <v>3</v>
      </c>
    </row>
    <row r="556" spans="1:4">
      <c r="A556">
        <v>555</v>
      </c>
      <c r="B556">
        <v>11</v>
      </c>
      <c r="C556">
        <v>11</v>
      </c>
      <c r="D556">
        <v>3</v>
      </c>
    </row>
    <row r="557" spans="1:4">
      <c r="A557">
        <v>556</v>
      </c>
      <c r="B557">
        <v>11</v>
      </c>
      <c r="C557">
        <v>11</v>
      </c>
      <c r="D557">
        <v>3</v>
      </c>
    </row>
    <row r="558" spans="1:4">
      <c r="A558">
        <v>557</v>
      </c>
      <c r="B558">
        <v>11</v>
      </c>
      <c r="C558">
        <v>11</v>
      </c>
      <c r="D558">
        <v>3</v>
      </c>
    </row>
    <row r="559" spans="1:4">
      <c r="A559">
        <v>558</v>
      </c>
      <c r="B559">
        <v>11</v>
      </c>
      <c r="C559">
        <v>11</v>
      </c>
      <c r="D559">
        <v>3</v>
      </c>
    </row>
    <row r="560" spans="1:4">
      <c r="A560">
        <v>559</v>
      </c>
      <c r="B560">
        <v>11</v>
      </c>
      <c r="C560">
        <v>11</v>
      </c>
      <c r="D560">
        <v>3</v>
      </c>
    </row>
    <row r="561" spans="1:4">
      <c r="A561">
        <v>560</v>
      </c>
      <c r="B561">
        <v>11</v>
      </c>
      <c r="C561">
        <v>11</v>
      </c>
      <c r="D561">
        <v>3</v>
      </c>
    </row>
    <row r="562" spans="1:4">
      <c r="A562">
        <v>561</v>
      </c>
      <c r="B562">
        <v>11</v>
      </c>
      <c r="C562">
        <v>11</v>
      </c>
      <c r="D562">
        <v>3</v>
      </c>
    </row>
    <row r="563" spans="1:4">
      <c r="A563">
        <v>562</v>
      </c>
      <c r="B563">
        <v>11</v>
      </c>
      <c r="C563">
        <v>11</v>
      </c>
      <c r="D563">
        <v>3</v>
      </c>
    </row>
    <row r="564" spans="1:4">
      <c r="A564">
        <v>563</v>
      </c>
      <c r="B564">
        <v>11</v>
      </c>
      <c r="C564">
        <v>11</v>
      </c>
      <c r="D564">
        <v>3</v>
      </c>
    </row>
    <row r="565" spans="1:4">
      <c r="A565">
        <v>564</v>
      </c>
      <c r="B565">
        <v>11</v>
      </c>
      <c r="C565">
        <v>11</v>
      </c>
      <c r="D565">
        <v>3</v>
      </c>
    </row>
    <row r="566" spans="1:4">
      <c r="A566">
        <v>565</v>
      </c>
      <c r="B566">
        <v>11</v>
      </c>
      <c r="C566">
        <v>11</v>
      </c>
      <c r="D566">
        <v>3</v>
      </c>
    </row>
    <row r="567" spans="1:4">
      <c r="A567">
        <v>566</v>
      </c>
      <c r="B567">
        <v>11</v>
      </c>
      <c r="C567">
        <v>11</v>
      </c>
      <c r="D567">
        <v>3</v>
      </c>
    </row>
    <row r="568" spans="1:4">
      <c r="A568">
        <v>567</v>
      </c>
      <c r="B568">
        <v>11</v>
      </c>
      <c r="C568">
        <v>11</v>
      </c>
      <c r="D568">
        <v>3</v>
      </c>
    </row>
    <row r="569" spans="1:4">
      <c r="A569">
        <v>568</v>
      </c>
      <c r="B569">
        <v>11</v>
      </c>
      <c r="C569">
        <v>11</v>
      </c>
      <c r="D569">
        <v>3</v>
      </c>
    </row>
    <row r="570" spans="1:4">
      <c r="A570">
        <v>569</v>
      </c>
      <c r="B570">
        <v>11</v>
      </c>
      <c r="C570">
        <v>11</v>
      </c>
      <c r="D570">
        <v>3</v>
      </c>
    </row>
    <row r="571" spans="1:4">
      <c r="A571">
        <v>570</v>
      </c>
      <c r="B571">
        <v>11</v>
      </c>
      <c r="C571">
        <v>11</v>
      </c>
      <c r="D571">
        <v>3</v>
      </c>
    </row>
    <row r="572" spans="1:4">
      <c r="A572">
        <v>571</v>
      </c>
      <c r="B572">
        <v>11</v>
      </c>
      <c r="C572">
        <v>11</v>
      </c>
      <c r="D572">
        <v>3</v>
      </c>
    </row>
    <row r="573" spans="1:4">
      <c r="A573">
        <v>572</v>
      </c>
      <c r="B573">
        <v>11</v>
      </c>
      <c r="C573">
        <v>11</v>
      </c>
      <c r="D573">
        <v>3</v>
      </c>
    </row>
    <row r="574" spans="1:4">
      <c r="A574">
        <v>573</v>
      </c>
      <c r="B574">
        <v>11</v>
      </c>
      <c r="C574">
        <v>11</v>
      </c>
      <c r="D574">
        <v>3</v>
      </c>
    </row>
    <row r="575" spans="1:4">
      <c r="A575">
        <v>574</v>
      </c>
      <c r="B575">
        <v>11</v>
      </c>
      <c r="C575">
        <v>11</v>
      </c>
      <c r="D575">
        <v>3</v>
      </c>
    </row>
    <row r="576" spans="1:4">
      <c r="A576">
        <v>575</v>
      </c>
      <c r="B576">
        <v>11</v>
      </c>
      <c r="C576">
        <v>11</v>
      </c>
      <c r="D576">
        <v>3</v>
      </c>
    </row>
    <row r="577" spans="1:4">
      <c r="A577">
        <v>576</v>
      </c>
      <c r="B577">
        <v>11</v>
      </c>
      <c r="C577">
        <v>11</v>
      </c>
      <c r="D577">
        <v>3</v>
      </c>
    </row>
    <row r="578" spans="1:4">
      <c r="A578">
        <v>577</v>
      </c>
      <c r="B578">
        <v>11</v>
      </c>
      <c r="C578">
        <v>11</v>
      </c>
      <c r="D578">
        <v>3</v>
      </c>
    </row>
    <row r="579" spans="1:4">
      <c r="A579">
        <v>578</v>
      </c>
      <c r="B579">
        <v>11</v>
      </c>
      <c r="C579">
        <v>11</v>
      </c>
      <c r="D579">
        <v>3</v>
      </c>
    </row>
    <row r="580" spans="1:4">
      <c r="A580">
        <v>579</v>
      </c>
      <c r="B580">
        <v>11</v>
      </c>
      <c r="C580">
        <v>11</v>
      </c>
      <c r="D580">
        <v>3</v>
      </c>
    </row>
    <row r="581" spans="1:4">
      <c r="A581">
        <v>580</v>
      </c>
      <c r="B581">
        <v>11</v>
      </c>
      <c r="C581">
        <v>11</v>
      </c>
      <c r="D581">
        <v>3</v>
      </c>
    </row>
    <row r="582" spans="1:4">
      <c r="A582">
        <v>581</v>
      </c>
      <c r="B582">
        <v>12</v>
      </c>
      <c r="C582">
        <v>12</v>
      </c>
      <c r="D582">
        <v>3</v>
      </c>
    </row>
    <row r="583" spans="1:4">
      <c r="A583">
        <v>582</v>
      </c>
      <c r="B583">
        <v>12</v>
      </c>
      <c r="C583">
        <v>12</v>
      </c>
      <c r="D583">
        <v>3</v>
      </c>
    </row>
    <row r="584" spans="1:4">
      <c r="A584">
        <v>583</v>
      </c>
      <c r="B584">
        <v>12</v>
      </c>
      <c r="C584">
        <v>12</v>
      </c>
      <c r="D584">
        <v>3</v>
      </c>
    </row>
    <row r="585" spans="1:4">
      <c r="A585">
        <v>584</v>
      </c>
      <c r="B585">
        <v>12</v>
      </c>
      <c r="C585">
        <v>12</v>
      </c>
      <c r="D585">
        <v>3</v>
      </c>
    </row>
    <row r="586" spans="1:4">
      <c r="A586">
        <v>585</v>
      </c>
      <c r="B586">
        <v>12</v>
      </c>
      <c r="C586">
        <v>12</v>
      </c>
      <c r="D586">
        <v>3</v>
      </c>
    </row>
    <row r="587" spans="1:4">
      <c r="A587">
        <v>586</v>
      </c>
      <c r="B587">
        <v>12</v>
      </c>
      <c r="C587">
        <v>12</v>
      </c>
      <c r="D587">
        <v>3</v>
      </c>
    </row>
    <row r="588" spans="1:4">
      <c r="A588">
        <v>587</v>
      </c>
      <c r="B588">
        <v>12</v>
      </c>
      <c r="C588">
        <v>12</v>
      </c>
      <c r="D588">
        <v>3</v>
      </c>
    </row>
    <row r="589" spans="1:4">
      <c r="A589">
        <v>588</v>
      </c>
      <c r="B589">
        <v>12</v>
      </c>
      <c r="C589">
        <v>12</v>
      </c>
      <c r="D589">
        <v>3</v>
      </c>
    </row>
    <row r="590" spans="1:4">
      <c r="A590">
        <v>589</v>
      </c>
      <c r="B590">
        <v>12</v>
      </c>
      <c r="C590">
        <v>12</v>
      </c>
      <c r="D590">
        <v>3</v>
      </c>
    </row>
    <row r="591" spans="1:4">
      <c r="A591">
        <v>590</v>
      </c>
      <c r="B591">
        <v>12</v>
      </c>
      <c r="C591">
        <v>12</v>
      </c>
      <c r="D591">
        <v>3</v>
      </c>
    </row>
    <row r="592" spans="1:4">
      <c r="A592">
        <v>591</v>
      </c>
      <c r="B592">
        <v>12</v>
      </c>
      <c r="C592">
        <v>12</v>
      </c>
      <c r="D592">
        <v>3</v>
      </c>
    </row>
    <row r="593" spans="1:4">
      <c r="A593">
        <v>592</v>
      </c>
      <c r="B593">
        <v>12</v>
      </c>
      <c r="C593">
        <v>12</v>
      </c>
      <c r="D593">
        <v>3</v>
      </c>
    </row>
    <row r="594" spans="1:4">
      <c r="A594">
        <v>593</v>
      </c>
      <c r="B594">
        <v>12</v>
      </c>
      <c r="C594">
        <v>12</v>
      </c>
      <c r="D594">
        <v>3</v>
      </c>
    </row>
    <row r="595" spans="1:4">
      <c r="A595">
        <v>594</v>
      </c>
      <c r="B595">
        <v>12</v>
      </c>
      <c r="C595">
        <v>12</v>
      </c>
      <c r="D595">
        <v>3</v>
      </c>
    </row>
    <row r="596" spans="1:4">
      <c r="A596">
        <v>595</v>
      </c>
      <c r="B596">
        <v>12</v>
      </c>
      <c r="C596">
        <v>12</v>
      </c>
      <c r="D596">
        <v>3</v>
      </c>
    </row>
    <row r="597" spans="1:4">
      <c r="A597">
        <v>596</v>
      </c>
      <c r="B597">
        <v>12</v>
      </c>
      <c r="C597">
        <v>12</v>
      </c>
      <c r="D597">
        <v>3</v>
      </c>
    </row>
    <row r="598" spans="1:4">
      <c r="A598">
        <v>597</v>
      </c>
      <c r="B598">
        <v>12</v>
      </c>
      <c r="C598">
        <v>12</v>
      </c>
      <c r="D598">
        <v>3</v>
      </c>
    </row>
    <row r="599" spans="1:4">
      <c r="A599">
        <v>598</v>
      </c>
      <c r="B599">
        <v>12</v>
      </c>
      <c r="C599">
        <v>12</v>
      </c>
      <c r="D599">
        <v>3</v>
      </c>
    </row>
    <row r="600" spans="1:4">
      <c r="A600">
        <v>599</v>
      </c>
      <c r="B600">
        <v>12</v>
      </c>
      <c r="C600">
        <v>12</v>
      </c>
      <c r="D600">
        <v>3</v>
      </c>
    </row>
    <row r="601" spans="1:4">
      <c r="A601">
        <v>600</v>
      </c>
      <c r="B601">
        <v>12</v>
      </c>
      <c r="C601">
        <v>12</v>
      </c>
      <c r="D601">
        <v>3</v>
      </c>
    </row>
    <row r="602" spans="1:4">
      <c r="A602">
        <v>601</v>
      </c>
      <c r="B602">
        <v>12</v>
      </c>
      <c r="C602">
        <v>12</v>
      </c>
      <c r="D602">
        <v>3</v>
      </c>
    </row>
    <row r="603" spans="1:4">
      <c r="A603">
        <v>602</v>
      </c>
      <c r="B603">
        <v>12</v>
      </c>
      <c r="C603">
        <v>12</v>
      </c>
      <c r="D603">
        <v>3</v>
      </c>
    </row>
    <row r="604" spans="1:4">
      <c r="A604">
        <v>603</v>
      </c>
      <c r="B604">
        <v>12</v>
      </c>
      <c r="C604">
        <v>12</v>
      </c>
      <c r="D604">
        <v>3</v>
      </c>
    </row>
    <row r="605" spans="1:4">
      <c r="A605">
        <v>604</v>
      </c>
      <c r="B605">
        <v>12</v>
      </c>
      <c r="C605">
        <v>12</v>
      </c>
      <c r="D605">
        <v>3</v>
      </c>
    </row>
    <row r="606" spans="1:4">
      <c r="A606">
        <v>605</v>
      </c>
      <c r="B606">
        <v>12</v>
      </c>
      <c r="C606">
        <v>12</v>
      </c>
      <c r="D606">
        <v>3</v>
      </c>
    </row>
    <row r="607" spans="1:4">
      <c r="A607">
        <v>606</v>
      </c>
      <c r="B607">
        <v>12</v>
      </c>
      <c r="C607">
        <v>12</v>
      </c>
      <c r="D607">
        <v>3</v>
      </c>
    </row>
    <row r="608" spans="1:4">
      <c r="A608">
        <v>607</v>
      </c>
      <c r="B608">
        <v>12</v>
      </c>
      <c r="C608">
        <v>12</v>
      </c>
      <c r="D608">
        <v>3</v>
      </c>
    </row>
    <row r="609" spans="1:4">
      <c r="A609">
        <v>608</v>
      </c>
      <c r="B609">
        <v>12</v>
      </c>
      <c r="C609">
        <v>12</v>
      </c>
      <c r="D609">
        <v>3</v>
      </c>
    </row>
    <row r="610" spans="1:4">
      <c r="A610">
        <v>609</v>
      </c>
      <c r="B610">
        <v>12</v>
      </c>
      <c r="C610">
        <v>12</v>
      </c>
      <c r="D610">
        <v>3</v>
      </c>
    </row>
    <row r="611" spans="1:4">
      <c r="A611">
        <v>610</v>
      </c>
      <c r="B611">
        <v>12</v>
      </c>
      <c r="C611">
        <v>12</v>
      </c>
      <c r="D611">
        <v>3</v>
      </c>
    </row>
    <row r="612" spans="1:4">
      <c r="A612">
        <v>611</v>
      </c>
      <c r="B612">
        <v>12</v>
      </c>
      <c r="C612">
        <v>12</v>
      </c>
      <c r="D612">
        <v>3</v>
      </c>
    </row>
    <row r="613" spans="1:4">
      <c r="A613">
        <v>612</v>
      </c>
      <c r="B613">
        <v>12</v>
      </c>
      <c r="C613">
        <v>12</v>
      </c>
      <c r="D613">
        <v>3</v>
      </c>
    </row>
    <row r="614" spans="1:4">
      <c r="A614">
        <v>613</v>
      </c>
      <c r="B614">
        <v>12</v>
      </c>
      <c r="C614">
        <v>12</v>
      </c>
      <c r="D614">
        <v>3</v>
      </c>
    </row>
    <row r="615" spans="1:4">
      <c r="A615">
        <v>614</v>
      </c>
      <c r="B615">
        <v>12</v>
      </c>
      <c r="C615">
        <v>12</v>
      </c>
      <c r="D615">
        <v>3</v>
      </c>
    </row>
    <row r="616" spans="1:4">
      <c r="A616">
        <v>615</v>
      </c>
      <c r="B616">
        <v>12</v>
      </c>
      <c r="C616">
        <v>12</v>
      </c>
      <c r="D616">
        <v>3</v>
      </c>
    </row>
    <row r="617" spans="1:4">
      <c r="A617">
        <v>616</v>
      </c>
      <c r="B617">
        <v>12</v>
      </c>
      <c r="C617">
        <v>12</v>
      </c>
      <c r="D617">
        <v>3</v>
      </c>
    </row>
    <row r="618" spans="1:4">
      <c r="A618">
        <v>617</v>
      </c>
      <c r="B618">
        <v>12</v>
      </c>
      <c r="C618">
        <v>12</v>
      </c>
      <c r="D618">
        <v>3</v>
      </c>
    </row>
    <row r="619" spans="1:4">
      <c r="A619">
        <v>618</v>
      </c>
      <c r="B619">
        <v>12</v>
      </c>
      <c r="C619">
        <v>12</v>
      </c>
      <c r="D619">
        <v>3</v>
      </c>
    </row>
    <row r="620" spans="1:4">
      <c r="A620">
        <v>619</v>
      </c>
      <c r="B620">
        <v>12</v>
      </c>
      <c r="C620">
        <v>12</v>
      </c>
      <c r="D620">
        <v>3</v>
      </c>
    </row>
    <row r="621" spans="1:4">
      <c r="A621">
        <v>620</v>
      </c>
      <c r="B621">
        <v>12</v>
      </c>
      <c r="C621">
        <v>12</v>
      </c>
      <c r="D621">
        <v>3</v>
      </c>
    </row>
    <row r="622" spans="1:4">
      <c r="A622">
        <v>621</v>
      </c>
      <c r="B622">
        <v>12</v>
      </c>
      <c r="C622">
        <v>12</v>
      </c>
      <c r="D622">
        <v>3</v>
      </c>
    </row>
    <row r="623" spans="1:4">
      <c r="A623">
        <v>622</v>
      </c>
      <c r="B623">
        <v>12</v>
      </c>
      <c r="C623">
        <v>12</v>
      </c>
      <c r="D623">
        <v>3</v>
      </c>
    </row>
    <row r="624" spans="1:4">
      <c r="A624">
        <v>623</v>
      </c>
      <c r="B624">
        <v>12</v>
      </c>
      <c r="C624">
        <v>12</v>
      </c>
      <c r="D624">
        <v>3</v>
      </c>
    </row>
    <row r="625" spans="1:4">
      <c r="A625">
        <v>624</v>
      </c>
      <c r="B625">
        <v>12</v>
      </c>
      <c r="C625">
        <v>12</v>
      </c>
      <c r="D625">
        <v>3</v>
      </c>
    </row>
    <row r="626" spans="1:4">
      <c r="A626">
        <v>625</v>
      </c>
      <c r="B626">
        <v>12</v>
      </c>
      <c r="C626">
        <v>12</v>
      </c>
      <c r="D626">
        <v>3</v>
      </c>
    </row>
    <row r="627" spans="1:4">
      <c r="A627">
        <v>626</v>
      </c>
      <c r="B627">
        <v>12</v>
      </c>
      <c r="C627">
        <v>12</v>
      </c>
      <c r="D627">
        <v>3</v>
      </c>
    </row>
    <row r="628" spans="1:4">
      <c r="A628">
        <v>627</v>
      </c>
      <c r="B628">
        <v>12</v>
      </c>
      <c r="C628">
        <v>12</v>
      </c>
      <c r="D628">
        <v>3</v>
      </c>
    </row>
    <row r="629" spans="1:4">
      <c r="A629">
        <v>628</v>
      </c>
      <c r="B629">
        <v>12</v>
      </c>
      <c r="C629">
        <v>12</v>
      </c>
      <c r="D629">
        <v>3</v>
      </c>
    </row>
    <row r="630" spans="1:4">
      <c r="A630">
        <v>629</v>
      </c>
      <c r="B630">
        <v>12</v>
      </c>
      <c r="C630">
        <v>12</v>
      </c>
      <c r="D630">
        <v>3</v>
      </c>
    </row>
    <row r="631" spans="1:4">
      <c r="A631">
        <v>630</v>
      </c>
      <c r="B631">
        <v>12</v>
      </c>
      <c r="C631">
        <v>12</v>
      </c>
      <c r="D631">
        <v>3</v>
      </c>
    </row>
    <row r="632" spans="1:4">
      <c r="A632">
        <v>631</v>
      </c>
      <c r="B632">
        <v>12</v>
      </c>
      <c r="C632">
        <v>12</v>
      </c>
      <c r="D632">
        <v>3</v>
      </c>
    </row>
    <row r="633" spans="1:4">
      <c r="A633">
        <v>632</v>
      </c>
      <c r="B633">
        <v>12</v>
      </c>
      <c r="C633">
        <v>12</v>
      </c>
      <c r="D633">
        <v>3</v>
      </c>
    </row>
    <row r="634" spans="1:4">
      <c r="A634">
        <v>633</v>
      </c>
      <c r="B634">
        <v>12</v>
      </c>
      <c r="C634">
        <v>12</v>
      </c>
      <c r="D634">
        <v>3</v>
      </c>
    </row>
    <row r="635" spans="1:4">
      <c r="A635">
        <v>634</v>
      </c>
      <c r="B635">
        <v>12</v>
      </c>
      <c r="C635">
        <v>12</v>
      </c>
      <c r="D635">
        <v>3</v>
      </c>
    </row>
    <row r="636" spans="1:4">
      <c r="A636">
        <v>635</v>
      </c>
      <c r="B636">
        <v>12</v>
      </c>
      <c r="C636">
        <v>12</v>
      </c>
      <c r="D636">
        <v>3</v>
      </c>
    </row>
    <row r="637" spans="1:4">
      <c r="A637">
        <v>636</v>
      </c>
      <c r="B637">
        <v>12</v>
      </c>
      <c r="C637">
        <v>12</v>
      </c>
      <c r="D637">
        <v>3</v>
      </c>
    </row>
    <row r="638" spans="1:4">
      <c r="A638">
        <v>637</v>
      </c>
      <c r="B638">
        <v>12</v>
      </c>
      <c r="C638">
        <v>12</v>
      </c>
      <c r="D638">
        <v>3</v>
      </c>
    </row>
    <row r="639" spans="1:4">
      <c r="A639">
        <v>638</v>
      </c>
      <c r="B639">
        <v>12</v>
      </c>
      <c r="C639">
        <v>12</v>
      </c>
      <c r="D639">
        <v>3</v>
      </c>
    </row>
    <row r="640" spans="1:4">
      <c r="A640">
        <v>639</v>
      </c>
      <c r="B640">
        <v>12</v>
      </c>
      <c r="C640">
        <v>12</v>
      </c>
      <c r="D640">
        <v>3</v>
      </c>
    </row>
    <row r="641" spans="1:4">
      <c r="A641">
        <v>640</v>
      </c>
      <c r="B641">
        <v>12</v>
      </c>
      <c r="C641">
        <v>12</v>
      </c>
      <c r="D641">
        <v>3</v>
      </c>
    </row>
    <row r="642" spans="1:4">
      <c r="A642">
        <v>641</v>
      </c>
      <c r="B642">
        <v>12</v>
      </c>
      <c r="C642">
        <v>12</v>
      </c>
      <c r="D642">
        <v>3</v>
      </c>
    </row>
    <row r="643" spans="1:4">
      <c r="A643">
        <v>642</v>
      </c>
      <c r="B643">
        <v>12</v>
      </c>
      <c r="C643">
        <v>12</v>
      </c>
      <c r="D643">
        <v>3</v>
      </c>
    </row>
    <row r="644" spans="1:4">
      <c r="A644">
        <v>643</v>
      </c>
      <c r="B644">
        <v>12</v>
      </c>
      <c r="C644">
        <v>12</v>
      </c>
      <c r="D644">
        <v>3</v>
      </c>
    </row>
    <row r="645" spans="1:4">
      <c r="A645">
        <v>644</v>
      </c>
      <c r="B645">
        <v>12</v>
      </c>
      <c r="C645">
        <v>12</v>
      </c>
      <c r="D645">
        <v>3</v>
      </c>
    </row>
    <row r="646" spans="1:4">
      <c r="A646">
        <v>645</v>
      </c>
      <c r="B646">
        <v>12</v>
      </c>
      <c r="C646">
        <v>12</v>
      </c>
      <c r="D646">
        <v>3</v>
      </c>
    </row>
    <row r="647" spans="1:4">
      <c r="A647">
        <v>646</v>
      </c>
      <c r="B647">
        <v>12</v>
      </c>
      <c r="C647">
        <v>12</v>
      </c>
      <c r="D647">
        <v>3</v>
      </c>
    </row>
    <row r="648" spans="1:4">
      <c r="A648">
        <v>647</v>
      </c>
      <c r="B648">
        <v>12</v>
      </c>
      <c r="C648">
        <v>12</v>
      </c>
      <c r="D648">
        <v>3</v>
      </c>
    </row>
    <row r="649" spans="1:4">
      <c r="A649">
        <v>648</v>
      </c>
      <c r="B649">
        <v>12</v>
      </c>
      <c r="C649">
        <v>12</v>
      </c>
      <c r="D649">
        <v>3</v>
      </c>
    </row>
    <row r="650" spans="1:4">
      <c r="A650">
        <v>649</v>
      </c>
      <c r="B650">
        <v>12</v>
      </c>
      <c r="C650">
        <v>12</v>
      </c>
      <c r="D650">
        <v>3</v>
      </c>
    </row>
    <row r="651" spans="1:4">
      <c r="A651">
        <v>650</v>
      </c>
      <c r="B651">
        <v>12</v>
      </c>
      <c r="C651">
        <v>12</v>
      </c>
      <c r="D651">
        <v>3</v>
      </c>
    </row>
    <row r="652" spans="1:4">
      <c r="A652">
        <v>651</v>
      </c>
      <c r="B652">
        <v>12</v>
      </c>
      <c r="C652">
        <v>12</v>
      </c>
      <c r="D652">
        <v>3</v>
      </c>
    </row>
    <row r="653" spans="1:4">
      <c r="A653">
        <v>652</v>
      </c>
      <c r="B653">
        <v>12</v>
      </c>
      <c r="C653">
        <v>12</v>
      </c>
      <c r="D653">
        <v>3</v>
      </c>
    </row>
    <row r="654" spans="1:4">
      <c r="A654">
        <v>653</v>
      </c>
      <c r="B654">
        <v>12</v>
      </c>
      <c r="C654">
        <v>12</v>
      </c>
      <c r="D654">
        <v>3</v>
      </c>
    </row>
    <row r="655" spans="1:4">
      <c r="A655">
        <v>654</v>
      </c>
      <c r="B655">
        <v>12</v>
      </c>
      <c r="C655">
        <v>12</v>
      </c>
      <c r="D655">
        <v>3</v>
      </c>
    </row>
    <row r="656" spans="1:4">
      <c r="A656">
        <v>655</v>
      </c>
      <c r="B656">
        <v>12</v>
      </c>
      <c r="C656">
        <v>12</v>
      </c>
      <c r="D656">
        <v>3</v>
      </c>
    </row>
    <row r="657" spans="1:4">
      <c r="A657">
        <v>656</v>
      </c>
      <c r="B657">
        <v>13</v>
      </c>
      <c r="C657">
        <v>13</v>
      </c>
      <c r="D657">
        <v>3</v>
      </c>
    </row>
    <row r="658" spans="1:4">
      <c r="A658">
        <v>657</v>
      </c>
      <c r="B658">
        <v>13</v>
      </c>
      <c r="C658">
        <v>13</v>
      </c>
      <c r="D658">
        <v>3</v>
      </c>
    </row>
    <row r="659" spans="1:4">
      <c r="A659">
        <v>658</v>
      </c>
      <c r="B659">
        <v>13</v>
      </c>
      <c r="C659">
        <v>13</v>
      </c>
      <c r="D659">
        <v>3</v>
      </c>
    </row>
    <row r="660" spans="1:4">
      <c r="A660">
        <v>659</v>
      </c>
      <c r="B660">
        <v>13</v>
      </c>
      <c r="C660">
        <v>13</v>
      </c>
      <c r="D660">
        <v>3</v>
      </c>
    </row>
    <row r="661" spans="1:4">
      <c r="A661">
        <v>660</v>
      </c>
      <c r="B661">
        <v>13</v>
      </c>
      <c r="C661">
        <v>13</v>
      </c>
      <c r="D661">
        <v>3</v>
      </c>
    </row>
    <row r="662" spans="1:4">
      <c r="A662">
        <v>661</v>
      </c>
      <c r="B662">
        <v>13</v>
      </c>
      <c r="C662">
        <v>13</v>
      </c>
      <c r="D662">
        <v>3</v>
      </c>
    </row>
    <row r="663" spans="1:4">
      <c r="A663">
        <v>662</v>
      </c>
      <c r="B663">
        <v>13</v>
      </c>
      <c r="C663">
        <v>13</v>
      </c>
      <c r="D663">
        <v>3</v>
      </c>
    </row>
    <row r="664" spans="1:4">
      <c r="A664">
        <v>663</v>
      </c>
      <c r="B664">
        <v>13</v>
      </c>
      <c r="C664">
        <v>13</v>
      </c>
      <c r="D664">
        <v>3</v>
      </c>
    </row>
    <row r="665" spans="1:4">
      <c r="A665">
        <v>664</v>
      </c>
      <c r="B665">
        <v>13</v>
      </c>
      <c r="C665">
        <v>13</v>
      </c>
      <c r="D665">
        <v>3</v>
      </c>
    </row>
    <row r="666" spans="1:4">
      <c r="A666">
        <v>665</v>
      </c>
      <c r="B666">
        <v>13</v>
      </c>
      <c r="C666">
        <v>13</v>
      </c>
      <c r="D666">
        <v>3</v>
      </c>
    </row>
    <row r="667" spans="1:4">
      <c r="A667">
        <v>666</v>
      </c>
      <c r="B667">
        <v>13</v>
      </c>
      <c r="C667">
        <v>13</v>
      </c>
      <c r="D667">
        <v>3</v>
      </c>
    </row>
    <row r="668" spans="1:4">
      <c r="A668">
        <v>667</v>
      </c>
      <c r="B668">
        <v>13</v>
      </c>
      <c r="C668">
        <v>13</v>
      </c>
      <c r="D668">
        <v>3</v>
      </c>
    </row>
    <row r="669" spans="1:4">
      <c r="A669">
        <v>668</v>
      </c>
      <c r="B669">
        <v>13</v>
      </c>
      <c r="C669">
        <v>13</v>
      </c>
      <c r="D669">
        <v>3</v>
      </c>
    </row>
    <row r="670" spans="1:4">
      <c r="A670">
        <v>669</v>
      </c>
      <c r="B670">
        <v>13</v>
      </c>
      <c r="C670">
        <v>13</v>
      </c>
      <c r="D670">
        <v>3</v>
      </c>
    </row>
    <row r="671" spans="1:4">
      <c r="A671">
        <v>670</v>
      </c>
      <c r="B671">
        <v>13</v>
      </c>
      <c r="C671">
        <v>13</v>
      </c>
      <c r="D671">
        <v>3</v>
      </c>
    </row>
    <row r="672" spans="1:4">
      <c r="A672">
        <v>671</v>
      </c>
      <c r="B672">
        <v>13</v>
      </c>
      <c r="C672">
        <v>13</v>
      </c>
      <c r="D672">
        <v>3</v>
      </c>
    </row>
    <row r="673" spans="1:4">
      <c r="A673">
        <v>672</v>
      </c>
      <c r="B673">
        <v>13</v>
      </c>
      <c r="C673">
        <v>13</v>
      </c>
      <c r="D673">
        <v>3</v>
      </c>
    </row>
    <row r="674" spans="1:4">
      <c r="A674">
        <v>673</v>
      </c>
      <c r="B674">
        <v>13</v>
      </c>
      <c r="C674">
        <v>13</v>
      </c>
      <c r="D674">
        <v>3</v>
      </c>
    </row>
    <row r="675" spans="1:4">
      <c r="A675">
        <v>674</v>
      </c>
      <c r="B675">
        <v>13</v>
      </c>
      <c r="C675">
        <v>13</v>
      </c>
      <c r="D675">
        <v>3</v>
      </c>
    </row>
    <row r="676" spans="1:4">
      <c r="A676">
        <v>675</v>
      </c>
      <c r="B676">
        <v>13</v>
      </c>
      <c r="C676">
        <v>13</v>
      </c>
      <c r="D676">
        <v>3</v>
      </c>
    </row>
    <row r="677" spans="1:4">
      <c r="A677">
        <v>676</v>
      </c>
      <c r="B677">
        <v>13</v>
      </c>
      <c r="C677">
        <v>13</v>
      </c>
      <c r="D677">
        <v>3</v>
      </c>
    </row>
    <row r="678" spans="1:4">
      <c r="A678">
        <v>677</v>
      </c>
      <c r="B678">
        <v>13</v>
      </c>
      <c r="C678">
        <v>13</v>
      </c>
      <c r="D678">
        <v>3</v>
      </c>
    </row>
    <row r="679" spans="1:4">
      <c r="A679">
        <v>678</v>
      </c>
      <c r="B679">
        <v>13</v>
      </c>
      <c r="C679">
        <v>13</v>
      </c>
      <c r="D679">
        <v>3</v>
      </c>
    </row>
    <row r="680" spans="1:4">
      <c r="A680">
        <v>679</v>
      </c>
      <c r="B680">
        <v>13</v>
      </c>
      <c r="C680">
        <v>13</v>
      </c>
      <c r="D680">
        <v>3</v>
      </c>
    </row>
    <row r="681" spans="1:4">
      <c r="A681">
        <v>680</v>
      </c>
      <c r="B681">
        <v>13</v>
      </c>
      <c r="C681">
        <v>13</v>
      </c>
      <c r="D681">
        <v>3</v>
      </c>
    </row>
    <row r="682" spans="1:4">
      <c r="A682">
        <v>681</v>
      </c>
      <c r="B682">
        <v>13</v>
      </c>
      <c r="C682">
        <v>13</v>
      </c>
      <c r="D682">
        <v>3</v>
      </c>
    </row>
    <row r="683" spans="1:4">
      <c r="A683">
        <v>682</v>
      </c>
      <c r="B683">
        <v>13</v>
      </c>
      <c r="C683">
        <v>13</v>
      </c>
      <c r="D683">
        <v>3</v>
      </c>
    </row>
    <row r="684" spans="1:4">
      <c r="A684">
        <v>683</v>
      </c>
      <c r="B684">
        <v>13</v>
      </c>
      <c r="C684">
        <v>13</v>
      </c>
      <c r="D684">
        <v>3</v>
      </c>
    </row>
    <row r="685" spans="1:4">
      <c r="A685">
        <v>684</v>
      </c>
      <c r="B685">
        <v>13</v>
      </c>
      <c r="C685">
        <v>13</v>
      </c>
      <c r="D685">
        <v>3</v>
      </c>
    </row>
    <row r="686" spans="1:4">
      <c r="A686">
        <v>685</v>
      </c>
      <c r="B686">
        <v>13</v>
      </c>
      <c r="C686">
        <v>13</v>
      </c>
      <c r="D686">
        <v>3</v>
      </c>
    </row>
    <row r="687" spans="1:4">
      <c r="A687">
        <v>686</v>
      </c>
      <c r="B687">
        <v>13</v>
      </c>
      <c r="C687">
        <v>13</v>
      </c>
      <c r="D687">
        <v>3</v>
      </c>
    </row>
    <row r="688" spans="1:4">
      <c r="A688">
        <v>687</v>
      </c>
      <c r="B688">
        <v>13</v>
      </c>
      <c r="C688">
        <v>13</v>
      </c>
      <c r="D688">
        <v>3</v>
      </c>
    </row>
    <row r="689" spans="1:4">
      <c r="A689">
        <v>688</v>
      </c>
      <c r="B689">
        <v>13</v>
      </c>
      <c r="C689">
        <v>13</v>
      </c>
      <c r="D689">
        <v>3</v>
      </c>
    </row>
    <row r="690" spans="1:4">
      <c r="A690">
        <v>689</v>
      </c>
      <c r="B690">
        <v>13</v>
      </c>
      <c r="C690">
        <v>13</v>
      </c>
      <c r="D690">
        <v>3</v>
      </c>
    </row>
    <row r="691" spans="1:4">
      <c r="A691">
        <v>690</v>
      </c>
      <c r="B691">
        <v>13</v>
      </c>
      <c r="C691">
        <v>13</v>
      </c>
      <c r="D691">
        <v>3</v>
      </c>
    </row>
    <row r="692" spans="1:4">
      <c r="A692">
        <v>691</v>
      </c>
      <c r="B692">
        <v>13</v>
      </c>
      <c r="C692">
        <v>13</v>
      </c>
      <c r="D692">
        <v>3</v>
      </c>
    </row>
    <row r="693" spans="1:4">
      <c r="A693">
        <v>692</v>
      </c>
      <c r="B693">
        <v>13</v>
      </c>
      <c r="C693">
        <v>13</v>
      </c>
      <c r="D693">
        <v>3</v>
      </c>
    </row>
    <row r="694" spans="1:4">
      <c r="A694">
        <v>693</v>
      </c>
      <c r="B694">
        <v>13</v>
      </c>
      <c r="C694">
        <v>13</v>
      </c>
      <c r="D694">
        <v>3</v>
      </c>
    </row>
    <row r="695" spans="1:4">
      <c r="A695">
        <v>694</v>
      </c>
      <c r="B695">
        <v>13</v>
      </c>
      <c r="C695">
        <v>13</v>
      </c>
      <c r="D695">
        <v>3</v>
      </c>
    </row>
    <row r="696" spans="1:4">
      <c r="A696">
        <v>695</v>
      </c>
      <c r="B696">
        <v>13</v>
      </c>
      <c r="C696">
        <v>13</v>
      </c>
      <c r="D696">
        <v>3</v>
      </c>
    </row>
    <row r="697" spans="1:4">
      <c r="A697">
        <v>696</v>
      </c>
      <c r="B697">
        <v>13</v>
      </c>
      <c r="C697">
        <v>13</v>
      </c>
      <c r="D697">
        <v>3</v>
      </c>
    </row>
    <row r="698" spans="1:4">
      <c r="A698">
        <v>697</v>
      </c>
      <c r="B698">
        <v>14</v>
      </c>
      <c r="C698">
        <v>14</v>
      </c>
      <c r="D698">
        <v>3</v>
      </c>
    </row>
    <row r="699" spans="1:4">
      <c r="A699">
        <v>698</v>
      </c>
      <c r="B699">
        <v>14</v>
      </c>
      <c r="C699">
        <v>14</v>
      </c>
      <c r="D699">
        <v>3</v>
      </c>
    </row>
    <row r="700" spans="1:4">
      <c r="A700">
        <v>699</v>
      </c>
      <c r="B700">
        <v>14</v>
      </c>
      <c r="C700">
        <v>14</v>
      </c>
      <c r="D700">
        <v>3</v>
      </c>
    </row>
    <row r="701" spans="1:4">
      <c r="A701">
        <v>700</v>
      </c>
      <c r="B701">
        <v>14</v>
      </c>
      <c r="C701">
        <v>14</v>
      </c>
      <c r="D701">
        <v>3</v>
      </c>
    </row>
    <row r="702" spans="1:4">
      <c r="A702">
        <v>701</v>
      </c>
      <c r="B702">
        <v>14</v>
      </c>
      <c r="C702">
        <v>14</v>
      </c>
      <c r="D702">
        <v>3</v>
      </c>
    </row>
    <row r="703" spans="1:4">
      <c r="A703">
        <v>702</v>
      </c>
      <c r="B703">
        <v>14</v>
      </c>
      <c r="C703">
        <v>14</v>
      </c>
      <c r="D703">
        <v>3</v>
      </c>
    </row>
    <row r="704" spans="1:4">
      <c r="A704">
        <v>703</v>
      </c>
      <c r="B704">
        <v>14</v>
      </c>
      <c r="C704">
        <v>14</v>
      </c>
      <c r="D704">
        <v>3</v>
      </c>
    </row>
    <row r="705" spans="1:4">
      <c r="A705">
        <v>704</v>
      </c>
      <c r="B705">
        <v>14</v>
      </c>
      <c r="C705">
        <v>14</v>
      </c>
      <c r="D705">
        <v>3</v>
      </c>
    </row>
    <row r="706" spans="1:4">
      <c r="A706">
        <v>705</v>
      </c>
      <c r="B706">
        <v>14</v>
      </c>
      <c r="C706">
        <v>14</v>
      </c>
      <c r="D706">
        <v>3</v>
      </c>
    </row>
    <row r="707" spans="1:4">
      <c r="A707">
        <v>706</v>
      </c>
      <c r="B707">
        <v>14</v>
      </c>
      <c r="C707">
        <v>14</v>
      </c>
      <c r="D707">
        <v>3</v>
      </c>
    </row>
    <row r="708" spans="1:4">
      <c r="A708">
        <v>707</v>
      </c>
      <c r="B708">
        <v>14</v>
      </c>
      <c r="C708">
        <v>14</v>
      </c>
      <c r="D708">
        <v>3</v>
      </c>
    </row>
    <row r="709" spans="1:4">
      <c r="A709">
        <v>708</v>
      </c>
      <c r="B709">
        <v>14</v>
      </c>
      <c r="C709">
        <v>14</v>
      </c>
      <c r="D709">
        <v>3</v>
      </c>
    </row>
    <row r="710" spans="1:4">
      <c r="A710">
        <v>709</v>
      </c>
      <c r="B710">
        <v>14</v>
      </c>
      <c r="C710">
        <v>14</v>
      </c>
      <c r="D710">
        <v>3</v>
      </c>
    </row>
    <row r="711" spans="1:4">
      <c r="A711">
        <v>710</v>
      </c>
      <c r="B711">
        <v>14</v>
      </c>
      <c r="C711">
        <v>14</v>
      </c>
      <c r="D711">
        <v>3</v>
      </c>
    </row>
    <row r="712" spans="1:4">
      <c r="A712">
        <v>711</v>
      </c>
      <c r="B712">
        <v>14</v>
      </c>
      <c r="C712">
        <v>14</v>
      </c>
      <c r="D712">
        <v>3</v>
      </c>
    </row>
    <row r="713" spans="1:4">
      <c r="A713">
        <v>712</v>
      </c>
      <c r="B713">
        <v>14</v>
      </c>
      <c r="C713">
        <v>14</v>
      </c>
      <c r="D713">
        <v>3</v>
      </c>
    </row>
    <row r="714" spans="1:4">
      <c r="A714">
        <v>713</v>
      </c>
      <c r="B714">
        <v>14</v>
      </c>
      <c r="C714">
        <v>14</v>
      </c>
      <c r="D714">
        <v>3</v>
      </c>
    </row>
    <row r="715" spans="1:4">
      <c r="A715">
        <v>714</v>
      </c>
      <c r="B715">
        <v>14</v>
      </c>
      <c r="C715">
        <v>14</v>
      </c>
      <c r="D715">
        <v>3</v>
      </c>
    </row>
    <row r="716" spans="1:4">
      <c r="A716">
        <v>715</v>
      </c>
      <c r="B716">
        <v>15</v>
      </c>
      <c r="C716">
        <v>15</v>
      </c>
      <c r="D716">
        <v>4</v>
      </c>
    </row>
    <row r="717" spans="1:4">
      <c r="A717">
        <v>716</v>
      </c>
      <c r="B717">
        <v>15</v>
      </c>
      <c r="C717">
        <v>15</v>
      </c>
      <c r="D717">
        <v>4</v>
      </c>
    </row>
    <row r="718" spans="1:4">
      <c r="A718">
        <v>717</v>
      </c>
      <c r="B718">
        <v>15</v>
      </c>
      <c r="C718">
        <v>15</v>
      </c>
      <c r="D718">
        <v>4</v>
      </c>
    </row>
    <row r="719" spans="1:4">
      <c r="A719">
        <v>718</v>
      </c>
      <c r="B719">
        <v>15</v>
      </c>
      <c r="C719">
        <v>15</v>
      </c>
      <c r="D719">
        <v>4</v>
      </c>
    </row>
    <row r="720" spans="1:4">
      <c r="A720">
        <v>719</v>
      </c>
      <c r="B720">
        <v>15</v>
      </c>
      <c r="C720">
        <v>15</v>
      </c>
      <c r="D720">
        <v>4</v>
      </c>
    </row>
    <row r="721" spans="1:4">
      <c r="A721">
        <v>720</v>
      </c>
      <c r="B721">
        <v>15</v>
      </c>
      <c r="C721">
        <v>15</v>
      </c>
      <c r="D721">
        <v>4</v>
      </c>
    </row>
    <row r="722" spans="1:4">
      <c r="A722">
        <v>721</v>
      </c>
      <c r="B722">
        <v>15</v>
      </c>
      <c r="C722">
        <v>15</v>
      </c>
      <c r="D722">
        <v>4</v>
      </c>
    </row>
    <row r="723" spans="1:4">
      <c r="A723">
        <v>722</v>
      </c>
      <c r="B723">
        <v>15</v>
      </c>
      <c r="C723">
        <v>15</v>
      </c>
      <c r="D723">
        <v>4</v>
      </c>
    </row>
    <row r="724" spans="1:4">
      <c r="A724">
        <v>723</v>
      </c>
      <c r="B724">
        <v>15</v>
      </c>
      <c r="C724">
        <v>15</v>
      </c>
      <c r="D724">
        <v>4</v>
      </c>
    </row>
    <row r="725" spans="1:4">
      <c r="A725">
        <v>724</v>
      </c>
      <c r="B725">
        <v>15</v>
      </c>
      <c r="C725">
        <v>15</v>
      </c>
      <c r="D725">
        <v>4</v>
      </c>
    </row>
    <row r="726" spans="1:4">
      <c r="A726">
        <v>725</v>
      </c>
      <c r="B726">
        <v>15</v>
      </c>
      <c r="C726">
        <v>15</v>
      </c>
      <c r="D726">
        <v>4</v>
      </c>
    </row>
    <row r="727" spans="1:4">
      <c r="A727">
        <v>726</v>
      </c>
      <c r="B727">
        <v>15</v>
      </c>
      <c r="C727">
        <v>15</v>
      </c>
      <c r="D727">
        <v>4</v>
      </c>
    </row>
    <row r="728" spans="1:4">
      <c r="A728">
        <v>727</v>
      </c>
      <c r="B728">
        <v>15</v>
      </c>
      <c r="C728">
        <v>15</v>
      </c>
      <c r="D728">
        <v>4</v>
      </c>
    </row>
    <row r="729" spans="1:4">
      <c r="A729">
        <v>728</v>
      </c>
      <c r="B729">
        <v>15</v>
      </c>
      <c r="C729">
        <v>15</v>
      </c>
      <c r="D729">
        <v>4</v>
      </c>
    </row>
    <row r="730" spans="1:4">
      <c r="A730">
        <v>729</v>
      </c>
      <c r="B730">
        <v>15</v>
      </c>
      <c r="C730">
        <v>15</v>
      </c>
      <c r="D730">
        <v>4</v>
      </c>
    </row>
    <row r="731" spans="1:4">
      <c r="A731">
        <v>730</v>
      </c>
      <c r="B731">
        <v>15</v>
      </c>
      <c r="C731">
        <v>15</v>
      </c>
      <c r="D731">
        <v>4</v>
      </c>
    </row>
    <row r="732" spans="1:4">
      <c r="A732">
        <v>731</v>
      </c>
      <c r="B732">
        <v>15</v>
      </c>
      <c r="C732">
        <v>15</v>
      </c>
      <c r="D732">
        <v>4</v>
      </c>
    </row>
    <row r="733" spans="1:4">
      <c r="A733">
        <v>732</v>
      </c>
      <c r="B733">
        <v>15</v>
      </c>
      <c r="C733">
        <v>15</v>
      </c>
      <c r="D733">
        <v>4</v>
      </c>
    </row>
    <row r="734" spans="1:4">
      <c r="A734">
        <v>733</v>
      </c>
      <c r="B734">
        <v>15</v>
      </c>
      <c r="C734">
        <v>15</v>
      </c>
      <c r="D734">
        <v>4</v>
      </c>
    </row>
    <row r="735" spans="1:4">
      <c r="A735">
        <v>734</v>
      </c>
      <c r="B735">
        <v>15</v>
      </c>
      <c r="C735">
        <v>15</v>
      </c>
      <c r="D735">
        <v>4</v>
      </c>
    </row>
    <row r="736" spans="1:4">
      <c r="A736">
        <v>735</v>
      </c>
      <c r="B736">
        <v>15</v>
      </c>
      <c r="C736">
        <v>15</v>
      </c>
      <c r="D736">
        <v>4</v>
      </c>
    </row>
    <row r="737" spans="1:4">
      <c r="A737">
        <v>736</v>
      </c>
      <c r="B737">
        <v>15</v>
      </c>
      <c r="C737">
        <v>15</v>
      </c>
      <c r="D737">
        <v>4</v>
      </c>
    </row>
    <row r="738" spans="1:4">
      <c r="A738">
        <v>737</v>
      </c>
      <c r="B738">
        <v>15</v>
      </c>
      <c r="C738">
        <v>15</v>
      </c>
      <c r="D738">
        <v>4</v>
      </c>
    </row>
    <row r="739" spans="1:4">
      <c r="A739">
        <v>738</v>
      </c>
      <c r="B739">
        <v>15</v>
      </c>
      <c r="C739">
        <v>15</v>
      </c>
      <c r="D739">
        <v>4</v>
      </c>
    </row>
    <row r="740" spans="1:4">
      <c r="A740">
        <v>739</v>
      </c>
      <c r="B740">
        <v>15</v>
      </c>
      <c r="C740">
        <v>15</v>
      </c>
      <c r="D740">
        <v>4</v>
      </c>
    </row>
    <row r="741" spans="1:4">
      <c r="A741">
        <v>740</v>
      </c>
      <c r="B741">
        <v>15</v>
      </c>
      <c r="C741">
        <v>15</v>
      </c>
      <c r="D741">
        <v>4</v>
      </c>
    </row>
    <row r="742" spans="1:4">
      <c r="A742">
        <v>741</v>
      </c>
      <c r="B742">
        <v>15</v>
      </c>
      <c r="C742">
        <v>15</v>
      </c>
      <c r="D742">
        <v>4</v>
      </c>
    </row>
    <row r="743" spans="1:4">
      <c r="A743">
        <v>742</v>
      </c>
      <c r="B743">
        <v>15</v>
      </c>
      <c r="C743">
        <v>15</v>
      </c>
      <c r="D743">
        <v>4</v>
      </c>
    </row>
    <row r="744" spans="1:4">
      <c r="A744">
        <v>743</v>
      </c>
      <c r="B744">
        <v>15</v>
      </c>
      <c r="C744">
        <v>15</v>
      </c>
      <c r="D744">
        <v>4</v>
      </c>
    </row>
    <row r="745" spans="1:4">
      <c r="A745">
        <v>744</v>
      </c>
      <c r="B745">
        <v>15</v>
      </c>
      <c r="C745">
        <v>15</v>
      </c>
      <c r="D745">
        <v>4</v>
      </c>
    </row>
    <row r="746" spans="1:4">
      <c r="A746">
        <v>745</v>
      </c>
      <c r="B746">
        <v>15</v>
      </c>
      <c r="C746">
        <v>15</v>
      </c>
      <c r="D746">
        <v>4</v>
      </c>
    </row>
    <row r="747" spans="1:4">
      <c r="A747">
        <v>746</v>
      </c>
      <c r="B747">
        <v>15</v>
      </c>
      <c r="C747">
        <v>15</v>
      </c>
      <c r="D747">
        <v>4</v>
      </c>
    </row>
    <row r="748" spans="1:4">
      <c r="A748">
        <v>747</v>
      </c>
      <c r="B748">
        <v>16</v>
      </c>
      <c r="C748">
        <v>16</v>
      </c>
      <c r="D748">
        <v>4</v>
      </c>
    </row>
    <row r="749" spans="1:4">
      <c r="A749">
        <v>748</v>
      </c>
      <c r="B749">
        <v>16</v>
      </c>
      <c r="C749">
        <v>16</v>
      </c>
      <c r="D749">
        <v>4</v>
      </c>
    </row>
    <row r="750" spans="1:4">
      <c r="A750">
        <v>749</v>
      </c>
      <c r="B750">
        <v>16</v>
      </c>
      <c r="C750">
        <v>16</v>
      </c>
      <c r="D750">
        <v>4</v>
      </c>
    </row>
    <row r="751" spans="1:4">
      <c r="A751">
        <v>750</v>
      </c>
      <c r="B751">
        <v>16</v>
      </c>
      <c r="C751">
        <v>16</v>
      </c>
      <c r="D751">
        <v>4</v>
      </c>
    </row>
    <row r="752" spans="1:4">
      <c r="A752">
        <v>751</v>
      </c>
      <c r="B752">
        <v>16</v>
      </c>
      <c r="C752">
        <v>16</v>
      </c>
      <c r="D752">
        <v>4</v>
      </c>
    </row>
    <row r="753" spans="1:4">
      <c r="A753">
        <v>752</v>
      </c>
      <c r="B753">
        <v>16</v>
      </c>
      <c r="C753">
        <v>16</v>
      </c>
      <c r="D753">
        <v>4</v>
      </c>
    </row>
    <row r="754" spans="1:4">
      <c r="A754">
        <v>753</v>
      </c>
      <c r="B754">
        <v>16</v>
      </c>
      <c r="C754">
        <v>16</v>
      </c>
      <c r="D754">
        <v>4</v>
      </c>
    </row>
    <row r="755" spans="1:4">
      <c r="A755">
        <v>754</v>
      </c>
      <c r="B755">
        <v>16</v>
      </c>
      <c r="C755">
        <v>16</v>
      </c>
      <c r="D755">
        <v>4</v>
      </c>
    </row>
    <row r="756" spans="1:4">
      <c r="A756">
        <v>755</v>
      </c>
      <c r="B756">
        <v>16</v>
      </c>
      <c r="C756">
        <v>16</v>
      </c>
      <c r="D756">
        <v>4</v>
      </c>
    </row>
    <row r="757" spans="1:4">
      <c r="A757">
        <v>756</v>
      </c>
      <c r="B757">
        <v>16</v>
      </c>
      <c r="C757">
        <v>16</v>
      </c>
      <c r="D757">
        <v>4</v>
      </c>
    </row>
    <row r="758" spans="1:4">
      <c r="A758">
        <v>757</v>
      </c>
      <c r="B758">
        <v>16</v>
      </c>
      <c r="C758">
        <v>16</v>
      </c>
      <c r="D758">
        <v>4</v>
      </c>
    </row>
    <row r="759" spans="1:4">
      <c r="A759">
        <v>758</v>
      </c>
      <c r="B759">
        <v>16</v>
      </c>
      <c r="C759">
        <v>16</v>
      </c>
      <c r="D759">
        <v>4</v>
      </c>
    </row>
    <row r="760" spans="1:4">
      <c r="A760">
        <v>759</v>
      </c>
      <c r="B760">
        <v>16</v>
      </c>
      <c r="C760">
        <v>16</v>
      </c>
      <c r="D760">
        <v>4</v>
      </c>
    </row>
    <row r="761" spans="1:4">
      <c r="A761">
        <v>760</v>
      </c>
      <c r="B761">
        <v>16</v>
      </c>
      <c r="C761">
        <v>16</v>
      </c>
      <c r="D761">
        <v>4</v>
      </c>
    </row>
    <row r="762" spans="1:4">
      <c r="A762">
        <v>761</v>
      </c>
      <c r="B762">
        <v>16</v>
      </c>
      <c r="C762">
        <v>16</v>
      </c>
      <c r="D762">
        <v>4</v>
      </c>
    </row>
    <row r="763" spans="1:4">
      <c r="A763">
        <v>762</v>
      </c>
      <c r="B763">
        <v>16</v>
      </c>
      <c r="C763">
        <v>16</v>
      </c>
      <c r="D763">
        <v>4</v>
      </c>
    </row>
    <row r="764" spans="1:4">
      <c r="A764">
        <v>763</v>
      </c>
      <c r="B764">
        <v>16</v>
      </c>
      <c r="C764">
        <v>16</v>
      </c>
      <c r="D764">
        <v>4</v>
      </c>
    </row>
    <row r="765" spans="1:4">
      <c r="A765">
        <v>764</v>
      </c>
      <c r="B765">
        <v>16</v>
      </c>
      <c r="C765">
        <v>16</v>
      </c>
      <c r="D765">
        <v>4</v>
      </c>
    </row>
    <row r="766" spans="1:4">
      <c r="A766">
        <v>765</v>
      </c>
      <c r="B766">
        <v>16</v>
      </c>
      <c r="C766">
        <v>16</v>
      </c>
      <c r="D766">
        <v>4</v>
      </c>
    </row>
    <row r="767" spans="1:4">
      <c r="A767">
        <v>766</v>
      </c>
      <c r="B767">
        <v>16</v>
      </c>
      <c r="C767">
        <v>16</v>
      </c>
      <c r="D767">
        <v>4</v>
      </c>
    </row>
    <row r="768" spans="1:4">
      <c r="A768">
        <v>767</v>
      </c>
      <c r="B768">
        <v>16</v>
      </c>
      <c r="C768">
        <v>16</v>
      </c>
      <c r="D768">
        <v>4</v>
      </c>
    </row>
    <row r="769" spans="1:4">
      <c r="A769">
        <v>768</v>
      </c>
      <c r="B769">
        <v>16</v>
      </c>
      <c r="C769">
        <v>16</v>
      </c>
      <c r="D769">
        <v>4</v>
      </c>
    </row>
    <row r="770" spans="1:4">
      <c r="A770">
        <v>769</v>
      </c>
      <c r="B770">
        <v>16</v>
      </c>
      <c r="C770">
        <v>16</v>
      </c>
      <c r="D770">
        <v>4</v>
      </c>
    </row>
    <row r="771" spans="1:4">
      <c r="A771">
        <v>770</v>
      </c>
      <c r="B771">
        <v>16</v>
      </c>
      <c r="C771">
        <v>16</v>
      </c>
      <c r="D771">
        <v>4</v>
      </c>
    </row>
    <row r="772" spans="1:4">
      <c r="A772">
        <v>771</v>
      </c>
      <c r="B772">
        <v>16</v>
      </c>
      <c r="C772">
        <v>16</v>
      </c>
      <c r="D772">
        <v>4</v>
      </c>
    </row>
    <row r="773" spans="1:4">
      <c r="A773">
        <v>772</v>
      </c>
      <c r="B773">
        <v>16</v>
      </c>
      <c r="C773">
        <v>16</v>
      </c>
      <c r="D773">
        <v>4</v>
      </c>
    </row>
    <row r="774" spans="1:4">
      <c r="A774">
        <v>773</v>
      </c>
      <c r="B774">
        <v>16</v>
      </c>
      <c r="C774">
        <v>16</v>
      </c>
      <c r="D774">
        <v>4</v>
      </c>
    </row>
    <row r="775" spans="1:4">
      <c r="A775">
        <v>774</v>
      </c>
      <c r="B775">
        <v>16</v>
      </c>
      <c r="C775">
        <v>16</v>
      </c>
      <c r="D775">
        <v>4</v>
      </c>
    </row>
    <row r="776" spans="1:4">
      <c r="A776">
        <v>775</v>
      </c>
      <c r="B776">
        <v>16</v>
      </c>
      <c r="C776">
        <v>16</v>
      </c>
      <c r="D776">
        <v>4</v>
      </c>
    </row>
    <row r="777" spans="1:4">
      <c r="A777">
        <v>776</v>
      </c>
      <c r="B777">
        <v>16</v>
      </c>
      <c r="C777">
        <v>16</v>
      </c>
      <c r="D777">
        <v>4</v>
      </c>
    </row>
    <row r="778" spans="1:4">
      <c r="A778">
        <v>777</v>
      </c>
      <c r="B778">
        <v>16</v>
      </c>
      <c r="C778">
        <v>16</v>
      </c>
      <c r="D778">
        <v>4</v>
      </c>
    </row>
    <row r="779" spans="1:4">
      <c r="A779">
        <v>778</v>
      </c>
      <c r="B779">
        <v>16</v>
      </c>
      <c r="C779">
        <v>16</v>
      </c>
      <c r="D779">
        <v>4</v>
      </c>
    </row>
    <row r="780" spans="1:4">
      <c r="A780">
        <v>779</v>
      </c>
      <c r="B780">
        <v>16</v>
      </c>
      <c r="C780">
        <v>16</v>
      </c>
      <c r="D780">
        <v>4</v>
      </c>
    </row>
    <row r="781" spans="1:4">
      <c r="A781">
        <v>780</v>
      </c>
      <c r="B781">
        <v>16</v>
      </c>
      <c r="C781">
        <v>16</v>
      </c>
      <c r="D781">
        <v>4</v>
      </c>
    </row>
    <row r="782" spans="1:4">
      <c r="A782">
        <v>781</v>
      </c>
      <c r="B782">
        <v>16</v>
      </c>
      <c r="C782">
        <v>16</v>
      </c>
      <c r="D782">
        <v>4</v>
      </c>
    </row>
    <row r="783" spans="1:4">
      <c r="A783">
        <v>782</v>
      </c>
      <c r="B783">
        <v>16</v>
      </c>
      <c r="C783">
        <v>16</v>
      </c>
      <c r="D783">
        <v>4</v>
      </c>
    </row>
    <row r="784" spans="1:4">
      <c r="A784">
        <v>783</v>
      </c>
      <c r="B784">
        <v>16</v>
      </c>
      <c r="C784">
        <v>16</v>
      </c>
      <c r="D784">
        <v>4</v>
      </c>
    </row>
    <row r="785" spans="1:4">
      <c r="A785">
        <v>784</v>
      </c>
      <c r="B785">
        <v>16</v>
      </c>
      <c r="C785">
        <v>16</v>
      </c>
      <c r="D785">
        <v>4</v>
      </c>
    </row>
    <row r="786" spans="1:4">
      <c r="A786">
        <v>785</v>
      </c>
      <c r="B786">
        <v>16</v>
      </c>
      <c r="C786">
        <v>16</v>
      </c>
      <c r="D786">
        <v>4</v>
      </c>
    </row>
    <row r="787" spans="1:4">
      <c r="A787">
        <v>786</v>
      </c>
      <c r="B787">
        <v>16</v>
      </c>
      <c r="C787">
        <v>16</v>
      </c>
      <c r="D787">
        <v>4</v>
      </c>
    </row>
    <row r="788" spans="1:4">
      <c r="A788">
        <v>787</v>
      </c>
      <c r="B788">
        <v>16</v>
      </c>
      <c r="C788">
        <v>16</v>
      </c>
      <c r="D788">
        <v>4</v>
      </c>
    </row>
    <row r="789" spans="1:4">
      <c r="A789">
        <v>788</v>
      </c>
      <c r="B789">
        <v>16</v>
      </c>
      <c r="C789">
        <v>16</v>
      </c>
      <c r="D789">
        <v>4</v>
      </c>
    </row>
    <row r="790" spans="1:4">
      <c r="A790">
        <v>789</v>
      </c>
      <c r="B790">
        <v>16</v>
      </c>
      <c r="C790">
        <v>16</v>
      </c>
      <c r="D790">
        <v>4</v>
      </c>
    </row>
    <row r="791" spans="1:4">
      <c r="A791">
        <v>790</v>
      </c>
      <c r="B791">
        <v>16</v>
      </c>
      <c r="C791">
        <v>16</v>
      </c>
      <c r="D791">
        <v>4</v>
      </c>
    </row>
    <row r="792" spans="1:4">
      <c r="A792">
        <v>791</v>
      </c>
      <c r="B792">
        <v>16</v>
      </c>
      <c r="C792">
        <v>16</v>
      </c>
      <c r="D792">
        <v>4</v>
      </c>
    </row>
    <row r="793" spans="1:4">
      <c r="A793">
        <v>792</v>
      </c>
      <c r="B793">
        <v>16</v>
      </c>
      <c r="C793">
        <v>16</v>
      </c>
      <c r="D793">
        <v>4</v>
      </c>
    </row>
    <row r="794" spans="1:4">
      <c r="A794">
        <v>793</v>
      </c>
      <c r="B794">
        <v>16</v>
      </c>
      <c r="C794">
        <v>16</v>
      </c>
      <c r="D794">
        <v>4</v>
      </c>
    </row>
    <row r="795" spans="1:4">
      <c r="A795">
        <v>794</v>
      </c>
      <c r="B795">
        <v>16</v>
      </c>
      <c r="C795">
        <v>16</v>
      </c>
      <c r="D795">
        <v>4</v>
      </c>
    </row>
    <row r="796" spans="1:4">
      <c r="A796">
        <v>795</v>
      </c>
      <c r="B796">
        <v>16</v>
      </c>
      <c r="C796">
        <v>16</v>
      </c>
      <c r="D796">
        <v>4</v>
      </c>
    </row>
    <row r="797" spans="1:4">
      <c r="A797">
        <v>796</v>
      </c>
      <c r="B797">
        <v>16</v>
      </c>
      <c r="C797">
        <v>16</v>
      </c>
      <c r="D797">
        <v>4</v>
      </c>
    </row>
    <row r="798" spans="1:4">
      <c r="A798">
        <v>797</v>
      </c>
      <c r="B798">
        <v>16</v>
      </c>
      <c r="C798">
        <v>16</v>
      </c>
      <c r="D798">
        <v>4</v>
      </c>
    </row>
    <row r="799" spans="1:4">
      <c r="A799">
        <v>798</v>
      </c>
      <c r="B799">
        <v>16</v>
      </c>
      <c r="C799">
        <v>16</v>
      </c>
      <c r="D799">
        <v>4</v>
      </c>
    </row>
    <row r="800" spans="1:4">
      <c r="A800">
        <v>799</v>
      </c>
      <c r="B800">
        <v>16</v>
      </c>
      <c r="C800">
        <v>16</v>
      </c>
      <c r="D800">
        <v>4</v>
      </c>
    </row>
    <row r="801" spans="1:4">
      <c r="A801">
        <v>800</v>
      </c>
      <c r="B801">
        <v>16</v>
      </c>
      <c r="C801">
        <v>16</v>
      </c>
      <c r="D801">
        <v>4</v>
      </c>
    </row>
    <row r="802" spans="1:4">
      <c r="A802">
        <v>801</v>
      </c>
      <c r="B802">
        <v>16</v>
      </c>
      <c r="C802">
        <v>16</v>
      </c>
      <c r="D802">
        <v>4</v>
      </c>
    </row>
    <row r="803" spans="1:4">
      <c r="A803">
        <v>802</v>
      </c>
      <c r="B803">
        <v>16</v>
      </c>
      <c r="C803">
        <v>16</v>
      </c>
      <c r="D803">
        <v>4</v>
      </c>
    </row>
    <row r="804" spans="1:4">
      <c r="A804">
        <v>803</v>
      </c>
      <c r="B804">
        <v>16</v>
      </c>
      <c r="C804">
        <v>16</v>
      </c>
      <c r="D804">
        <v>4</v>
      </c>
    </row>
    <row r="805" spans="1:4">
      <c r="A805">
        <v>804</v>
      </c>
      <c r="B805">
        <v>17</v>
      </c>
      <c r="C805">
        <v>17</v>
      </c>
      <c r="D805">
        <v>4</v>
      </c>
    </row>
    <row r="806" spans="1:4">
      <c r="A806">
        <v>805</v>
      </c>
      <c r="B806">
        <v>17</v>
      </c>
      <c r="C806">
        <v>17</v>
      </c>
      <c r="D806">
        <v>4</v>
      </c>
    </row>
    <row r="807" spans="1:4">
      <c r="A807">
        <v>806</v>
      </c>
      <c r="B807">
        <v>17</v>
      </c>
      <c r="C807">
        <v>17</v>
      </c>
      <c r="D807">
        <v>4</v>
      </c>
    </row>
    <row r="808" spans="1:4">
      <c r="A808">
        <v>807</v>
      </c>
      <c r="B808">
        <v>17</v>
      </c>
      <c r="C808">
        <v>17</v>
      </c>
      <c r="D808">
        <v>4</v>
      </c>
    </row>
    <row r="809" spans="1:4">
      <c r="A809">
        <v>808</v>
      </c>
      <c r="B809">
        <v>17</v>
      </c>
      <c r="C809">
        <v>17</v>
      </c>
      <c r="D809">
        <v>4</v>
      </c>
    </row>
    <row r="810" spans="1:4">
      <c r="A810">
        <v>809</v>
      </c>
      <c r="B810">
        <v>17</v>
      </c>
      <c r="C810">
        <v>17</v>
      </c>
      <c r="D810">
        <v>4</v>
      </c>
    </row>
    <row r="811" spans="1:4">
      <c r="A811">
        <v>810</v>
      </c>
      <c r="B811">
        <v>17</v>
      </c>
      <c r="C811">
        <v>17</v>
      </c>
      <c r="D811">
        <v>4</v>
      </c>
    </row>
    <row r="812" spans="1:4">
      <c r="A812">
        <v>811</v>
      </c>
      <c r="B812">
        <v>17</v>
      </c>
      <c r="C812">
        <v>17</v>
      </c>
      <c r="D812">
        <v>4</v>
      </c>
    </row>
    <row r="813" spans="1:4">
      <c r="A813">
        <v>812</v>
      </c>
      <c r="B813">
        <v>17</v>
      </c>
      <c r="C813">
        <v>17</v>
      </c>
      <c r="D813">
        <v>4</v>
      </c>
    </row>
    <row r="814" spans="1:4">
      <c r="A814">
        <v>813</v>
      </c>
      <c r="B814">
        <v>17</v>
      </c>
      <c r="C814">
        <v>17</v>
      </c>
      <c r="D814">
        <v>4</v>
      </c>
    </row>
    <row r="815" spans="1:4">
      <c r="A815">
        <v>814</v>
      </c>
      <c r="B815">
        <v>17</v>
      </c>
      <c r="C815">
        <v>17</v>
      </c>
      <c r="D815">
        <v>4</v>
      </c>
    </row>
    <row r="816" spans="1:4">
      <c r="A816">
        <v>815</v>
      </c>
      <c r="B816">
        <v>17</v>
      </c>
      <c r="C816">
        <v>17</v>
      </c>
      <c r="D816">
        <v>4</v>
      </c>
    </row>
    <row r="817" spans="1:4">
      <c r="A817">
        <v>816</v>
      </c>
      <c r="B817">
        <v>17</v>
      </c>
      <c r="C817">
        <v>17</v>
      </c>
      <c r="D817">
        <v>4</v>
      </c>
    </row>
    <row r="818" spans="1:4">
      <c r="A818">
        <v>817</v>
      </c>
      <c r="B818">
        <v>17</v>
      </c>
      <c r="C818">
        <v>17</v>
      </c>
      <c r="D818">
        <v>4</v>
      </c>
    </row>
    <row r="819" spans="1:4">
      <c r="A819">
        <v>818</v>
      </c>
      <c r="B819">
        <v>17</v>
      </c>
      <c r="C819">
        <v>17</v>
      </c>
      <c r="D819">
        <v>4</v>
      </c>
    </row>
    <row r="820" spans="1:4">
      <c r="A820">
        <v>819</v>
      </c>
      <c r="B820">
        <v>17</v>
      </c>
      <c r="C820">
        <v>17</v>
      </c>
      <c r="D820">
        <v>4</v>
      </c>
    </row>
    <row r="821" spans="1:4">
      <c r="A821">
        <v>820</v>
      </c>
      <c r="B821">
        <v>17</v>
      </c>
      <c r="C821">
        <v>17</v>
      </c>
      <c r="D821">
        <v>4</v>
      </c>
    </row>
    <row r="822" spans="1:4">
      <c r="A822">
        <v>821</v>
      </c>
      <c r="B822">
        <v>17</v>
      </c>
      <c r="C822">
        <v>17</v>
      </c>
      <c r="D822">
        <v>4</v>
      </c>
    </row>
    <row r="823" spans="1:4">
      <c r="A823">
        <v>822</v>
      </c>
      <c r="B823">
        <v>17</v>
      </c>
      <c r="C823">
        <v>17</v>
      </c>
      <c r="D823">
        <v>4</v>
      </c>
    </row>
    <row r="824" spans="1:4">
      <c r="A824">
        <v>823</v>
      </c>
      <c r="B824">
        <v>17</v>
      </c>
      <c r="C824">
        <v>17</v>
      </c>
      <c r="D824">
        <v>4</v>
      </c>
    </row>
    <row r="825" spans="1:4">
      <c r="A825">
        <v>824</v>
      </c>
      <c r="B825">
        <v>17</v>
      </c>
      <c r="C825">
        <v>17</v>
      </c>
      <c r="D825">
        <v>4</v>
      </c>
    </row>
    <row r="826" spans="1:4">
      <c r="A826">
        <v>825</v>
      </c>
      <c r="B826">
        <v>17</v>
      </c>
      <c r="C826">
        <v>17</v>
      </c>
      <c r="D826">
        <v>4</v>
      </c>
    </row>
    <row r="827" spans="1:4">
      <c r="A827">
        <v>826</v>
      </c>
      <c r="B827">
        <v>17</v>
      </c>
      <c r="C827">
        <v>17</v>
      </c>
      <c r="D827">
        <v>4</v>
      </c>
    </row>
    <row r="828" spans="1:4">
      <c r="A828">
        <v>827</v>
      </c>
      <c r="B828">
        <v>17</v>
      </c>
      <c r="C828">
        <v>17</v>
      </c>
      <c r="D828">
        <v>4</v>
      </c>
    </row>
    <row r="829" spans="1:4">
      <c r="A829">
        <v>828</v>
      </c>
      <c r="B829">
        <v>17</v>
      </c>
      <c r="C829">
        <v>17</v>
      </c>
      <c r="D829">
        <v>4</v>
      </c>
    </row>
    <row r="830" spans="1:4">
      <c r="A830">
        <v>829</v>
      </c>
      <c r="B830">
        <v>17</v>
      </c>
      <c r="C830">
        <v>17</v>
      </c>
      <c r="D830">
        <v>4</v>
      </c>
    </row>
    <row r="831" spans="1:4">
      <c r="A831">
        <v>830</v>
      </c>
      <c r="B831">
        <v>17</v>
      </c>
      <c r="C831">
        <v>17</v>
      </c>
      <c r="D831">
        <v>4</v>
      </c>
    </row>
    <row r="832" spans="1:4">
      <c r="A832">
        <v>831</v>
      </c>
      <c r="B832">
        <v>17</v>
      </c>
      <c r="C832">
        <v>17</v>
      </c>
      <c r="D832">
        <v>4</v>
      </c>
    </row>
    <row r="833" spans="1:4">
      <c r="A833">
        <v>832</v>
      </c>
      <c r="B833">
        <v>17</v>
      </c>
      <c r="C833">
        <v>17</v>
      </c>
      <c r="D833">
        <v>4</v>
      </c>
    </row>
    <row r="834" spans="1:4">
      <c r="A834">
        <v>833</v>
      </c>
      <c r="B834">
        <v>17</v>
      </c>
      <c r="C834">
        <v>17</v>
      </c>
      <c r="D834">
        <v>4</v>
      </c>
    </row>
    <row r="835" spans="1:4">
      <c r="A835">
        <v>834</v>
      </c>
      <c r="B835">
        <v>17</v>
      </c>
      <c r="C835">
        <v>17</v>
      </c>
      <c r="D835">
        <v>4</v>
      </c>
    </row>
    <row r="836" spans="1:4">
      <c r="A836">
        <v>835</v>
      </c>
      <c r="B836">
        <v>17</v>
      </c>
      <c r="C836">
        <v>17</v>
      </c>
      <c r="D836">
        <v>4</v>
      </c>
    </row>
    <row r="837" spans="1:4">
      <c r="A837">
        <v>836</v>
      </c>
      <c r="B837">
        <v>17</v>
      </c>
      <c r="C837">
        <v>17</v>
      </c>
      <c r="D837">
        <v>4</v>
      </c>
    </row>
    <row r="838" spans="1:4">
      <c r="A838">
        <v>837</v>
      </c>
      <c r="B838">
        <v>17</v>
      </c>
      <c r="C838">
        <v>17</v>
      </c>
      <c r="D838">
        <v>4</v>
      </c>
    </row>
    <row r="839" spans="1:4">
      <c r="A839">
        <v>838</v>
      </c>
      <c r="B839">
        <v>17</v>
      </c>
      <c r="C839">
        <v>17</v>
      </c>
      <c r="D839">
        <v>4</v>
      </c>
    </row>
    <row r="840" spans="1:4">
      <c r="A840">
        <v>839</v>
      </c>
      <c r="B840">
        <v>17</v>
      </c>
      <c r="C840">
        <v>17</v>
      </c>
      <c r="D840">
        <v>4</v>
      </c>
    </row>
    <row r="841" spans="1:4">
      <c r="A841">
        <v>840</v>
      </c>
      <c r="B841">
        <v>17</v>
      </c>
      <c r="C841">
        <v>17</v>
      </c>
      <c r="D841">
        <v>4</v>
      </c>
    </row>
    <row r="842" spans="1:4">
      <c r="A842">
        <v>841</v>
      </c>
      <c r="B842">
        <v>17</v>
      </c>
      <c r="C842">
        <v>17</v>
      </c>
      <c r="D842">
        <v>4</v>
      </c>
    </row>
    <row r="843" spans="1:4">
      <c r="A843">
        <v>842</v>
      </c>
      <c r="B843">
        <v>17</v>
      </c>
      <c r="C843">
        <v>17</v>
      </c>
      <c r="D843">
        <v>4</v>
      </c>
    </row>
    <row r="844" spans="1:4">
      <c r="A844">
        <v>843</v>
      </c>
      <c r="B844">
        <v>17</v>
      </c>
      <c r="C844">
        <v>17</v>
      </c>
      <c r="D844">
        <v>4</v>
      </c>
    </row>
    <row r="845" spans="1:4">
      <c r="A845">
        <v>844</v>
      </c>
      <c r="B845">
        <v>17</v>
      </c>
      <c r="C845">
        <v>17</v>
      </c>
      <c r="D845">
        <v>4</v>
      </c>
    </row>
    <row r="846" spans="1:4">
      <c r="A846">
        <v>845</v>
      </c>
      <c r="B846">
        <v>17</v>
      </c>
      <c r="C846">
        <v>17</v>
      </c>
      <c r="D846">
        <v>4</v>
      </c>
    </row>
    <row r="847" spans="1:4">
      <c r="A847">
        <v>846</v>
      </c>
      <c r="B847">
        <v>17</v>
      </c>
      <c r="C847">
        <v>17</v>
      </c>
      <c r="D847">
        <v>4</v>
      </c>
    </row>
    <row r="848" spans="1:4">
      <c r="A848">
        <v>847</v>
      </c>
      <c r="B848">
        <v>17</v>
      </c>
      <c r="C848">
        <v>17</v>
      </c>
      <c r="D848">
        <v>4</v>
      </c>
    </row>
    <row r="849" spans="1:4">
      <c r="A849">
        <v>848</v>
      </c>
      <c r="B849">
        <v>17</v>
      </c>
      <c r="C849">
        <v>17</v>
      </c>
      <c r="D849">
        <v>4</v>
      </c>
    </row>
    <row r="850" spans="1:4">
      <c r="A850">
        <v>849</v>
      </c>
      <c r="B850">
        <v>17</v>
      </c>
      <c r="C850">
        <v>17</v>
      </c>
      <c r="D850">
        <v>4</v>
      </c>
    </row>
    <row r="851" spans="1:4">
      <c r="A851">
        <v>850</v>
      </c>
      <c r="B851">
        <v>17</v>
      </c>
      <c r="C851">
        <v>17</v>
      </c>
      <c r="D851">
        <v>4</v>
      </c>
    </row>
    <row r="852" spans="1:4">
      <c r="A852">
        <v>851</v>
      </c>
      <c r="B852">
        <v>17</v>
      </c>
      <c r="C852">
        <v>17</v>
      </c>
      <c r="D852">
        <v>4</v>
      </c>
    </row>
    <row r="853" spans="1:4">
      <c r="A853">
        <v>852</v>
      </c>
      <c r="B853">
        <v>17</v>
      </c>
      <c r="C853">
        <v>17</v>
      </c>
      <c r="D853">
        <v>4</v>
      </c>
    </row>
    <row r="854" spans="1:4">
      <c r="A854">
        <v>853</v>
      </c>
      <c r="B854">
        <v>17</v>
      </c>
      <c r="C854">
        <v>17</v>
      </c>
      <c r="D854">
        <v>4</v>
      </c>
    </row>
    <row r="855" spans="1:4">
      <c r="A855">
        <v>854</v>
      </c>
      <c r="B855">
        <v>17</v>
      </c>
      <c r="C855">
        <v>17</v>
      </c>
      <c r="D855">
        <v>4</v>
      </c>
    </row>
    <row r="856" spans="1:4">
      <c r="A856">
        <v>855</v>
      </c>
      <c r="B856">
        <v>17</v>
      </c>
      <c r="C856">
        <v>17</v>
      </c>
      <c r="D856">
        <v>4</v>
      </c>
    </row>
    <row r="857" spans="1:4">
      <c r="A857">
        <v>856</v>
      </c>
      <c r="B857">
        <v>17</v>
      </c>
      <c r="C857">
        <v>17</v>
      </c>
      <c r="D857">
        <v>4</v>
      </c>
    </row>
    <row r="858" spans="1:4">
      <c r="A858">
        <v>857</v>
      </c>
      <c r="B858">
        <v>17</v>
      </c>
      <c r="C858">
        <v>17</v>
      </c>
      <c r="D858">
        <v>4</v>
      </c>
    </row>
    <row r="859" spans="1:4">
      <c r="A859">
        <v>858</v>
      </c>
      <c r="B859">
        <v>17</v>
      </c>
      <c r="C859">
        <v>17</v>
      </c>
      <c r="D859">
        <v>4</v>
      </c>
    </row>
    <row r="860" spans="1:4">
      <c r="A860">
        <v>859</v>
      </c>
      <c r="B860">
        <v>17</v>
      </c>
      <c r="C860">
        <v>17</v>
      </c>
      <c r="D860">
        <v>4</v>
      </c>
    </row>
    <row r="861" spans="1:4">
      <c r="A861">
        <v>860</v>
      </c>
      <c r="B861">
        <v>17</v>
      </c>
      <c r="C861">
        <v>17</v>
      </c>
      <c r="D861">
        <v>4</v>
      </c>
    </row>
    <row r="862" spans="1:4">
      <c r="A862">
        <v>861</v>
      </c>
      <c r="B862">
        <v>17</v>
      </c>
      <c r="C862">
        <v>17</v>
      </c>
      <c r="D862">
        <v>4</v>
      </c>
    </row>
    <row r="863" spans="1:4">
      <c r="A863">
        <v>862</v>
      </c>
      <c r="B863">
        <v>17</v>
      </c>
      <c r="C863">
        <v>17</v>
      </c>
      <c r="D863">
        <v>4</v>
      </c>
    </row>
    <row r="864" spans="1:4">
      <c r="A864">
        <v>863</v>
      </c>
      <c r="B864">
        <v>17</v>
      </c>
      <c r="C864">
        <v>17</v>
      </c>
      <c r="D864">
        <v>4</v>
      </c>
    </row>
    <row r="865" spans="1:4">
      <c r="A865">
        <v>864</v>
      </c>
      <c r="B865">
        <v>17</v>
      </c>
      <c r="C865">
        <v>17</v>
      </c>
      <c r="D865">
        <v>4</v>
      </c>
    </row>
    <row r="866" spans="1:4">
      <c r="A866">
        <v>865</v>
      </c>
      <c r="B866">
        <v>17</v>
      </c>
      <c r="C866">
        <v>17</v>
      </c>
      <c r="D866">
        <v>4</v>
      </c>
    </row>
    <row r="867" spans="1:4">
      <c r="A867">
        <v>866</v>
      </c>
      <c r="B867">
        <v>17</v>
      </c>
      <c r="C867">
        <v>17</v>
      </c>
      <c r="D867">
        <v>4</v>
      </c>
    </row>
    <row r="868" spans="1:4">
      <c r="A868">
        <v>867</v>
      </c>
      <c r="B868">
        <v>17</v>
      </c>
      <c r="C868">
        <v>17</v>
      </c>
      <c r="D868">
        <v>4</v>
      </c>
    </row>
    <row r="869" spans="1:4">
      <c r="A869">
        <v>868</v>
      </c>
      <c r="B869">
        <v>17</v>
      </c>
      <c r="C869">
        <v>17</v>
      </c>
      <c r="D869">
        <v>4</v>
      </c>
    </row>
    <row r="870" spans="1:4">
      <c r="A870">
        <v>869</v>
      </c>
      <c r="B870">
        <v>17</v>
      </c>
      <c r="C870">
        <v>17</v>
      </c>
      <c r="D870">
        <v>4</v>
      </c>
    </row>
    <row r="871" spans="1:4">
      <c r="A871">
        <v>870</v>
      </c>
      <c r="B871">
        <v>17</v>
      </c>
      <c r="C871">
        <v>17</v>
      </c>
      <c r="D871">
        <v>4</v>
      </c>
    </row>
    <row r="872" spans="1:4">
      <c r="A872">
        <v>871</v>
      </c>
      <c r="B872">
        <v>17</v>
      </c>
      <c r="C872">
        <v>17</v>
      </c>
      <c r="D872">
        <v>4</v>
      </c>
    </row>
    <row r="873" spans="1:4">
      <c r="A873">
        <v>872</v>
      </c>
      <c r="B873">
        <v>17</v>
      </c>
      <c r="C873">
        <v>17</v>
      </c>
      <c r="D873">
        <v>4</v>
      </c>
    </row>
    <row r="874" spans="1:4">
      <c r="A874">
        <v>873</v>
      </c>
      <c r="B874">
        <v>17</v>
      </c>
      <c r="C874">
        <v>17</v>
      </c>
      <c r="D874">
        <v>4</v>
      </c>
    </row>
    <row r="875" spans="1:4">
      <c r="A875">
        <v>874</v>
      </c>
      <c r="B875">
        <v>18</v>
      </c>
      <c r="C875">
        <v>18</v>
      </c>
      <c r="D875">
        <v>4</v>
      </c>
    </row>
    <row r="876" spans="1:4">
      <c r="A876">
        <v>875</v>
      </c>
      <c r="B876">
        <v>18</v>
      </c>
      <c r="C876">
        <v>18</v>
      </c>
      <c r="D876">
        <v>4</v>
      </c>
    </row>
    <row r="877" spans="1:4">
      <c r="A877">
        <v>876</v>
      </c>
      <c r="B877">
        <v>18</v>
      </c>
      <c r="C877">
        <v>18</v>
      </c>
      <c r="D877">
        <v>4</v>
      </c>
    </row>
    <row r="878" spans="1:4">
      <c r="A878">
        <v>877</v>
      </c>
      <c r="B878">
        <v>18</v>
      </c>
      <c r="C878">
        <v>18</v>
      </c>
      <c r="D878">
        <v>4</v>
      </c>
    </row>
    <row r="879" spans="1:4">
      <c r="A879">
        <v>878</v>
      </c>
      <c r="B879">
        <v>18</v>
      </c>
      <c r="C879">
        <v>18</v>
      </c>
      <c r="D879">
        <v>4</v>
      </c>
    </row>
    <row r="880" spans="1:4">
      <c r="A880">
        <v>879</v>
      </c>
      <c r="B880">
        <v>18</v>
      </c>
      <c r="C880">
        <v>18</v>
      </c>
      <c r="D880">
        <v>4</v>
      </c>
    </row>
    <row r="881" spans="1:4">
      <c r="A881">
        <v>880</v>
      </c>
      <c r="B881">
        <v>18</v>
      </c>
      <c r="C881">
        <v>18</v>
      </c>
      <c r="D881">
        <v>4</v>
      </c>
    </row>
    <row r="882" spans="1:4">
      <c r="A882">
        <v>881</v>
      </c>
      <c r="B882">
        <v>18</v>
      </c>
      <c r="C882">
        <v>18</v>
      </c>
      <c r="D882">
        <v>4</v>
      </c>
    </row>
    <row r="883" spans="1:4">
      <c r="A883">
        <v>882</v>
      </c>
      <c r="B883">
        <v>18</v>
      </c>
      <c r="C883">
        <v>18</v>
      </c>
      <c r="D883">
        <v>4</v>
      </c>
    </row>
    <row r="884" spans="1:4">
      <c r="A884">
        <v>883</v>
      </c>
      <c r="B884">
        <v>18</v>
      </c>
      <c r="C884">
        <v>18</v>
      </c>
      <c r="D884">
        <v>4</v>
      </c>
    </row>
    <row r="885" spans="1:4">
      <c r="A885">
        <v>884</v>
      </c>
      <c r="B885">
        <v>18</v>
      </c>
      <c r="C885">
        <v>18</v>
      </c>
      <c r="D885">
        <v>4</v>
      </c>
    </row>
    <row r="886" spans="1:4">
      <c r="A886">
        <v>885</v>
      </c>
      <c r="B886">
        <v>18</v>
      </c>
      <c r="C886">
        <v>18</v>
      </c>
      <c r="D886">
        <v>4</v>
      </c>
    </row>
    <row r="887" spans="1:4">
      <c r="A887">
        <v>886</v>
      </c>
      <c r="B887">
        <v>18</v>
      </c>
      <c r="C887">
        <v>18</v>
      </c>
      <c r="D887">
        <v>4</v>
      </c>
    </row>
    <row r="888" spans="1:4">
      <c r="A888">
        <v>887</v>
      </c>
      <c r="B888">
        <v>18</v>
      </c>
      <c r="C888">
        <v>18</v>
      </c>
      <c r="D888">
        <v>4</v>
      </c>
    </row>
    <row r="889" spans="1:4">
      <c r="A889">
        <v>888</v>
      </c>
      <c r="B889">
        <v>18</v>
      </c>
      <c r="C889">
        <v>18</v>
      </c>
      <c r="D889">
        <v>4</v>
      </c>
    </row>
    <row r="890" spans="1:4">
      <c r="A890">
        <v>889</v>
      </c>
      <c r="B890">
        <v>18</v>
      </c>
      <c r="C890">
        <v>18</v>
      </c>
      <c r="D890">
        <v>4</v>
      </c>
    </row>
    <row r="891" spans="1:4">
      <c r="A891">
        <v>890</v>
      </c>
      <c r="B891">
        <v>18</v>
      </c>
      <c r="C891">
        <v>18</v>
      </c>
      <c r="D891">
        <v>4</v>
      </c>
    </row>
    <row r="892" spans="1:4">
      <c r="A892">
        <v>891</v>
      </c>
      <c r="B892">
        <v>18</v>
      </c>
      <c r="C892">
        <v>18</v>
      </c>
      <c r="D892">
        <v>4</v>
      </c>
    </row>
    <row r="893" spans="1:4">
      <c r="A893">
        <v>892</v>
      </c>
      <c r="B893">
        <v>18</v>
      </c>
      <c r="C893">
        <v>18</v>
      </c>
      <c r="D893">
        <v>4</v>
      </c>
    </row>
    <row r="894" spans="1:4">
      <c r="A894">
        <v>893</v>
      </c>
      <c r="B894">
        <v>18</v>
      </c>
      <c r="C894">
        <v>18</v>
      </c>
      <c r="D894">
        <v>4</v>
      </c>
    </row>
    <row r="895" spans="1:4">
      <c r="A895">
        <v>894</v>
      </c>
      <c r="B895">
        <v>18</v>
      </c>
      <c r="C895">
        <v>18</v>
      </c>
      <c r="D895">
        <v>4</v>
      </c>
    </row>
    <row r="896" spans="1:4">
      <c r="A896">
        <v>895</v>
      </c>
      <c r="B896">
        <v>18</v>
      </c>
      <c r="C896">
        <v>18</v>
      </c>
      <c r="D896">
        <v>4</v>
      </c>
    </row>
    <row r="897" spans="1:4">
      <c r="A897">
        <v>896</v>
      </c>
      <c r="B897">
        <v>18</v>
      </c>
      <c r="C897">
        <v>18</v>
      </c>
      <c r="D897">
        <v>4</v>
      </c>
    </row>
    <row r="898" spans="1:4">
      <c r="A898">
        <v>897</v>
      </c>
      <c r="B898">
        <v>18</v>
      </c>
      <c r="C898">
        <v>18</v>
      </c>
      <c r="D898">
        <v>4</v>
      </c>
    </row>
    <row r="899" spans="1:4">
      <c r="A899">
        <v>898</v>
      </c>
      <c r="B899">
        <v>18</v>
      </c>
      <c r="C899">
        <v>18</v>
      </c>
      <c r="D899">
        <v>4</v>
      </c>
    </row>
    <row r="900" spans="1:4">
      <c r="A900">
        <v>899</v>
      </c>
      <c r="B900">
        <v>18</v>
      </c>
      <c r="C900">
        <v>18</v>
      </c>
      <c r="D900">
        <v>4</v>
      </c>
    </row>
    <row r="901" spans="1:4">
      <c r="A901">
        <v>900</v>
      </c>
      <c r="B901">
        <v>18</v>
      </c>
      <c r="C901">
        <v>18</v>
      </c>
      <c r="D901">
        <v>4</v>
      </c>
    </row>
    <row r="902" spans="1:4">
      <c r="A902">
        <v>901</v>
      </c>
      <c r="B902">
        <v>18</v>
      </c>
      <c r="C902">
        <v>18</v>
      </c>
      <c r="D902">
        <v>4</v>
      </c>
    </row>
    <row r="903" spans="1:4">
      <c r="A903">
        <v>902</v>
      </c>
      <c r="B903">
        <v>18</v>
      </c>
      <c r="C903">
        <v>18</v>
      </c>
      <c r="D903">
        <v>4</v>
      </c>
    </row>
    <row r="904" spans="1:4">
      <c r="A904">
        <v>903</v>
      </c>
      <c r="B904">
        <v>18</v>
      </c>
      <c r="C904">
        <v>18</v>
      </c>
      <c r="D904">
        <v>4</v>
      </c>
    </row>
    <row r="905" spans="1:4">
      <c r="A905">
        <v>904</v>
      </c>
      <c r="B905">
        <v>18</v>
      </c>
      <c r="C905">
        <v>18</v>
      </c>
      <c r="D905">
        <v>4</v>
      </c>
    </row>
    <row r="906" spans="1:4">
      <c r="A906">
        <v>905</v>
      </c>
      <c r="B906">
        <v>18</v>
      </c>
      <c r="C906">
        <v>18</v>
      </c>
      <c r="D906">
        <v>4</v>
      </c>
    </row>
    <row r="907" spans="1:4">
      <c r="A907">
        <v>906</v>
      </c>
      <c r="B907">
        <v>18</v>
      </c>
      <c r="C907">
        <v>18</v>
      </c>
      <c r="D907">
        <v>4</v>
      </c>
    </row>
    <row r="908" spans="1:4">
      <c r="A908">
        <v>907</v>
      </c>
      <c r="B908">
        <v>18</v>
      </c>
      <c r="C908">
        <v>18</v>
      </c>
      <c r="D908">
        <v>4</v>
      </c>
    </row>
    <row r="909" spans="1:4">
      <c r="A909">
        <v>908</v>
      </c>
      <c r="B909">
        <v>18</v>
      </c>
      <c r="C909">
        <v>18</v>
      </c>
      <c r="D909">
        <v>4</v>
      </c>
    </row>
    <row r="910" spans="1:4">
      <c r="A910">
        <v>909</v>
      </c>
      <c r="B910">
        <v>18</v>
      </c>
      <c r="C910">
        <v>18</v>
      </c>
      <c r="D910">
        <v>4</v>
      </c>
    </row>
    <row r="911" spans="1:4">
      <c r="A911">
        <v>910</v>
      </c>
      <c r="B911">
        <v>18</v>
      </c>
      <c r="C911">
        <v>18</v>
      </c>
      <c r="D911">
        <v>4</v>
      </c>
    </row>
    <row r="912" spans="1:4">
      <c r="A912">
        <v>911</v>
      </c>
      <c r="B912">
        <v>18</v>
      </c>
      <c r="C912">
        <v>18</v>
      </c>
      <c r="D912">
        <v>4</v>
      </c>
    </row>
    <row r="913" spans="1:4">
      <c r="A913">
        <v>912</v>
      </c>
      <c r="B913">
        <v>18</v>
      </c>
      <c r="C913">
        <v>18</v>
      </c>
      <c r="D913">
        <v>4</v>
      </c>
    </row>
    <row r="914" spans="1:4">
      <c r="A914">
        <v>913</v>
      </c>
      <c r="B914">
        <v>18</v>
      </c>
      <c r="C914">
        <v>18</v>
      </c>
      <c r="D914">
        <v>4</v>
      </c>
    </row>
    <row r="915" spans="1:4">
      <c r="A915">
        <v>914</v>
      </c>
      <c r="B915">
        <v>18</v>
      </c>
      <c r="C915">
        <v>18</v>
      </c>
      <c r="D915">
        <v>4</v>
      </c>
    </row>
    <row r="916" spans="1:4">
      <c r="A916">
        <v>915</v>
      </c>
      <c r="B916">
        <v>18</v>
      </c>
      <c r="C916">
        <v>18</v>
      </c>
      <c r="D916">
        <v>4</v>
      </c>
    </row>
    <row r="917" spans="1:4">
      <c r="A917">
        <v>916</v>
      </c>
      <c r="B917">
        <v>18</v>
      </c>
      <c r="C917">
        <v>18</v>
      </c>
      <c r="D917">
        <v>4</v>
      </c>
    </row>
    <row r="918" spans="1:4">
      <c r="A918">
        <v>917</v>
      </c>
      <c r="B918">
        <v>18</v>
      </c>
      <c r="C918">
        <v>18</v>
      </c>
      <c r="D918">
        <v>4</v>
      </c>
    </row>
    <row r="919" spans="1:4">
      <c r="A919">
        <v>918</v>
      </c>
      <c r="B919">
        <v>18</v>
      </c>
      <c r="C919">
        <v>18</v>
      </c>
      <c r="D919">
        <v>4</v>
      </c>
    </row>
    <row r="920" spans="1:4">
      <c r="A920">
        <v>919</v>
      </c>
      <c r="B920">
        <v>18</v>
      </c>
      <c r="C920">
        <v>18</v>
      </c>
      <c r="D920">
        <v>4</v>
      </c>
    </row>
    <row r="921" spans="1:4">
      <c r="A921">
        <v>920</v>
      </c>
      <c r="B921">
        <v>18</v>
      </c>
      <c r="C921">
        <v>18</v>
      </c>
      <c r="D921">
        <v>4</v>
      </c>
    </row>
    <row r="922" spans="1:4">
      <c r="A922">
        <v>921</v>
      </c>
      <c r="B922">
        <v>18</v>
      </c>
      <c r="C922">
        <v>18</v>
      </c>
      <c r="D922">
        <v>4</v>
      </c>
    </row>
    <row r="923" spans="1:4">
      <c r="A923">
        <v>922</v>
      </c>
      <c r="B923">
        <v>18</v>
      </c>
      <c r="C923">
        <v>18</v>
      </c>
      <c r="D923">
        <v>4</v>
      </c>
    </row>
    <row r="924" spans="1:4">
      <c r="A924">
        <v>923</v>
      </c>
      <c r="B924">
        <v>18</v>
      </c>
      <c r="C924">
        <v>18</v>
      </c>
      <c r="D924">
        <v>4</v>
      </c>
    </row>
    <row r="925" spans="1:4">
      <c r="A925">
        <v>924</v>
      </c>
      <c r="B925">
        <v>18</v>
      </c>
      <c r="C925">
        <v>18</v>
      </c>
      <c r="D925">
        <v>4</v>
      </c>
    </row>
    <row r="926" spans="1:4">
      <c r="A926">
        <v>925</v>
      </c>
      <c r="B926">
        <v>18</v>
      </c>
      <c r="C926">
        <v>18</v>
      </c>
      <c r="D926">
        <v>4</v>
      </c>
    </row>
    <row r="927" spans="1:4">
      <c r="A927">
        <v>926</v>
      </c>
      <c r="B927">
        <v>18</v>
      </c>
      <c r="C927">
        <v>18</v>
      </c>
      <c r="D927">
        <v>4</v>
      </c>
    </row>
    <row r="928" spans="1:4">
      <c r="A928">
        <v>927</v>
      </c>
      <c r="B928">
        <v>18</v>
      </c>
      <c r="C928">
        <v>18</v>
      </c>
      <c r="D928">
        <v>4</v>
      </c>
    </row>
    <row r="929" spans="1:4">
      <c r="A929">
        <v>928</v>
      </c>
      <c r="B929">
        <v>18</v>
      </c>
      <c r="C929">
        <v>18</v>
      </c>
      <c r="D929">
        <v>4</v>
      </c>
    </row>
    <row r="930" spans="1:4">
      <c r="A930">
        <v>929</v>
      </c>
      <c r="B930">
        <v>18</v>
      </c>
      <c r="C930">
        <v>18</v>
      </c>
      <c r="D930">
        <v>4</v>
      </c>
    </row>
    <row r="931" spans="1:4">
      <c r="A931">
        <v>930</v>
      </c>
      <c r="B931">
        <v>18</v>
      </c>
      <c r="C931">
        <v>18</v>
      </c>
      <c r="D931">
        <v>4</v>
      </c>
    </row>
    <row r="932" spans="1:4">
      <c r="A932">
        <v>931</v>
      </c>
      <c r="B932">
        <v>18</v>
      </c>
      <c r="C932">
        <v>18</v>
      </c>
      <c r="D932">
        <v>4</v>
      </c>
    </row>
    <row r="933" spans="1:4">
      <c r="A933">
        <v>932</v>
      </c>
      <c r="B933">
        <v>18</v>
      </c>
      <c r="C933">
        <v>18</v>
      </c>
      <c r="D933">
        <v>4</v>
      </c>
    </row>
    <row r="934" spans="1:4">
      <c r="A934">
        <v>933</v>
      </c>
      <c r="B934">
        <v>18</v>
      </c>
      <c r="C934">
        <v>18</v>
      </c>
      <c r="D934">
        <v>4</v>
      </c>
    </row>
    <row r="935" spans="1:4">
      <c r="A935">
        <v>934</v>
      </c>
      <c r="B935">
        <v>18</v>
      </c>
      <c r="C935">
        <v>18</v>
      </c>
      <c r="D935">
        <v>4</v>
      </c>
    </row>
    <row r="936" spans="1:4">
      <c r="A936">
        <v>935</v>
      </c>
      <c r="B936">
        <v>18</v>
      </c>
      <c r="C936">
        <v>18</v>
      </c>
      <c r="D936">
        <v>4</v>
      </c>
    </row>
    <row r="937" spans="1:4">
      <c r="A937">
        <v>936</v>
      </c>
      <c r="B937">
        <v>18</v>
      </c>
      <c r="C937">
        <v>18</v>
      </c>
      <c r="D937">
        <v>4</v>
      </c>
    </row>
    <row r="938" spans="1:4">
      <c r="A938">
        <v>937</v>
      </c>
      <c r="B938">
        <v>18</v>
      </c>
      <c r="C938">
        <v>18</v>
      </c>
      <c r="D938">
        <v>4</v>
      </c>
    </row>
    <row r="939" spans="1:4">
      <c r="A939">
        <v>938</v>
      </c>
      <c r="B939">
        <v>18</v>
      </c>
      <c r="C939">
        <v>18</v>
      </c>
      <c r="D939">
        <v>4</v>
      </c>
    </row>
    <row r="940" spans="1:4">
      <c r="A940">
        <v>939</v>
      </c>
      <c r="B940">
        <v>18</v>
      </c>
      <c r="C940">
        <v>18</v>
      </c>
      <c r="D940">
        <v>4</v>
      </c>
    </row>
    <row r="941" spans="1:4">
      <c r="A941">
        <v>940</v>
      </c>
      <c r="B941">
        <v>18</v>
      </c>
      <c r="C941">
        <v>18</v>
      </c>
      <c r="D941">
        <v>4</v>
      </c>
    </row>
    <row r="942" spans="1:4">
      <c r="A942">
        <v>941</v>
      </c>
      <c r="B942">
        <v>18</v>
      </c>
      <c r="C942">
        <v>18</v>
      </c>
      <c r="D942">
        <v>4</v>
      </c>
    </row>
    <row r="943" spans="1:4">
      <c r="A943">
        <v>942</v>
      </c>
      <c r="B943">
        <v>18</v>
      </c>
      <c r="C943">
        <v>18</v>
      </c>
      <c r="D943">
        <v>4</v>
      </c>
    </row>
    <row r="944" spans="1:4">
      <c r="A944">
        <v>943</v>
      </c>
      <c r="B944">
        <v>18</v>
      </c>
      <c r="C944">
        <v>18</v>
      </c>
      <c r="D944">
        <v>4</v>
      </c>
    </row>
    <row r="945" spans="1:4">
      <c r="A945">
        <v>944</v>
      </c>
      <c r="B945">
        <v>18</v>
      </c>
      <c r="C945">
        <v>18</v>
      </c>
      <c r="D945">
        <v>4</v>
      </c>
    </row>
    <row r="946" spans="1:4">
      <c r="A946">
        <v>945</v>
      </c>
      <c r="B946">
        <v>18</v>
      </c>
      <c r="C946">
        <v>18</v>
      </c>
      <c r="D946">
        <v>4</v>
      </c>
    </row>
    <row r="947" spans="1:4">
      <c r="A947">
        <v>946</v>
      </c>
      <c r="B947">
        <v>18</v>
      </c>
      <c r="C947">
        <v>18</v>
      </c>
      <c r="D947">
        <v>4</v>
      </c>
    </row>
    <row r="948" spans="1:4">
      <c r="A948">
        <v>947</v>
      </c>
      <c r="B948">
        <v>18</v>
      </c>
      <c r="C948">
        <v>18</v>
      </c>
      <c r="D948">
        <v>4</v>
      </c>
    </row>
    <row r="949" spans="1:4">
      <c r="A949">
        <v>948</v>
      </c>
      <c r="B949">
        <v>18</v>
      </c>
      <c r="C949">
        <v>18</v>
      </c>
      <c r="D949">
        <v>4</v>
      </c>
    </row>
    <row r="950" spans="1:4">
      <c r="A950">
        <v>949</v>
      </c>
      <c r="B950">
        <v>18</v>
      </c>
      <c r="C950">
        <v>18</v>
      </c>
      <c r="D950">
        <v>4</v>
      </c>
    </row>
    <row r="951" spans="1:4">
      <c r="A951">
        <v>950</v>
      </c>
      <c r="B951">
        <v>18</v>
      </c>
      <c r="C951">
        <v>18</v>
      </c>
      <c r="D951">
        <v>4</v>
      </c>
    </row>
    <row r="952" spans="1:4">
      <c r="A952">
        <v>951</v>
      </c>
      <c r="B952">
        <v>18</v>
      </c>
      <c r="C952">
        <v>18</v>
      </c>
      <c r="D952">
        <v>4</v>
      </c>
    </row>
    <row r="953" spans="1:4">
      <c r="A953">
        <v>952</v>
      </c>
      <c r="B953">
        <v>18</v>
      </c>
      <c r="C953">
        <v>18</v>
      </c>
      <c r="D953">
        <v>4</v>
      </c>
    </row>
    <row r="954" spans="1:4">
      <c r="A954">
        <v>953</v>
      </c>
      <c r="B954">
        <v>18</v>
      </c>
      <c r="C954">
        <v>18</v>
      </c>
      <c r="D954">
        <v>4</v>
      </c>
    </row>
    <row r="955" spans="1:4">
      <c r="A955">
        <v>954</v>
      </c>
      <c r="B955">
        <v>18</v>
      </c>
      <c r="C955">
        <v>18</v>
      </c>
      <c r="D955">
        <v>4</v>
      </c>
    </row>
    <row r="956" spans="1:4">
      <c r="A956">
        <v>955</v>
      </c>
      <c r="B956">
        <v>18</v>
      </c>
      <c r="C956">
        <v>18</v>
      </c>
      <c r="D956">
        <v>4</v>
      </c>
    </row>
    <row r="957" spans="1:4">
      <c r="A957">
        <v>956</v>
      </c>
      <c r="B957">
        <v>18</v>
      </c>
      <c r="C957">
        <v>18</v>
      </c>
      <c r="D957">
        <v>4</v>
      </c>
    </row>
    <row r="958" spans="1:4">
      <c r="A958">
        <v>957</v>
      </c>
      <c r="B958">
        <v>18</v>
      </c>
      <c r="C958">
        <v>18</v>
      </c>
      <c r="D958">
        <v>4</v>
      </c>
    </row>
    <row r="959" spans="1:4">
      <c r="A959">
        <v>958</v>
      </c>
      <c r="B959">
        <v>18</v>
      </c>
      <c r="C959">
        <v>18</v>
      </c>
      <c r="D959">
        <v>4</v>
      </c>
    </row>
    <row r="960" spans="1:4">
      <c r="A960">
        <v>959</v>
      </c>
      <c r="B960">
        <v>18</v>
      </c>
      <c r="C960">
        <v>18</v>
      </c>
      <c r="D960">
        <v>4</v>
      </c>
    </row>
    <row r="961" spans="1:4">
      <c r="A961">
        <v>960</v>
      </c>
      <c r="B961">
        <v>18</v>
      </c>
      <c r="C961">
        <v>18</v>
      </c>
      <c r="D961">
        <v>4</v>
      </c>
    </row>
    <row r="962" spans="1:4">
      <c r="A962">
        <v>961</v>
      </c>
      <c r="B962">
        <v>18</v>
      </c>
      <c r="C962">
        <v>18</v>
      </c>
      <c r="D962">
        <v>4</v>
      </c>
    </row>
    <row r="963" spans="1:4">
      <c r="A963">
        <v>962</v>
      </c>
      <c r="B963">
        <v>18</v>
      </c>
      <c r="C963">
        <v>18</v>
      </c>
      <c r="D963">
        <v>4</v>
      </c>
    </row>
    <row r="964" spans="1:4">
      <c r="A964">
        <v>963</v>
      </c>
      <c r="B964">
        <v>18</v>
      </c>
      <c r="C964">
        <v>18</v>
      </c>
      <c r="D964">
        <v>4</v>
      </c>
    </row>
    <row r="965" spans="1:4">
      <c r="A965">
        <v>964</v>
      </c>
      <c r="B965">
        <v>18</v>
      </c>
      <c r="C965">
        <v>18</v>
      </c>
      <c r="D965">
        <v>4</v>
      </c>
    </row>
    <row r="966" spans="1:4">
      <c r="A966">
        <v>965</v>
      </c>
      <c r="B966">
        <v>18</v>
      </c>
      <c r="C966">
        <v>18</v>
      </c>
      <c r="D966">
        <v>4</v>
      </c>
    </row>
    <row r="967" spans="1:4">
      <c r="A967">
        <v>966</v>
      </c>
      <c r="B967">
        <v>18</v>
      </c>
      <c r="C967">
        <v>18</v>
      </c>
      <c r="D967">
        <v>4</v>
      </c>
    </row>
    <row r="968" spans="1:4">
      <c r="A968">
        <v>967</v>
      </c>
      <c r="B968">
        <v>18</v>
      </c>
      <c r="C968">
        <v>18</v>
      </c>
      <c r="D968">
        <v>4</v>
      </c>
    </row>
    <row r="969" spans="1:4">
      <c r="A969">
        <v>968</v>
      </c>
      <c r="B969">
        <v>18</v>
      </c>
      <c r="C969">
        <v>18</v>
      </c>
      <c r="D969">
        <v>4</v>
      </c>
    </row>
    <row r="970" spans="1:4">
      <c r="A970">
        <v>969</v>
      </c>
      <c r="B970">
        <v>18</v>
      </c>
      <c r="C970">
        <v>18</v>
      </c>
      <c r="D970">
        <v>4</v>
      </c>
    </row>
    <row r="971" spans="1:4">
      <c r="A971">
        <v>970</v>
      </c>
      <c r="B971">
        <v>18</v>
      </c>
      <c r="C971">
        <v>18</v>
      </c>
      <c r="D971">
        <v>4</v>
      </c>
    </row>
    <row r="972" spans="1:4">
      <c r="A972">
        <v>971</v>
      </c>
      <c r="B972">
        <v>18</v>
      </c>
      <c r="C972">
        <v>18</v>
      </c>
      <c r="D972">
        <v>4</v>
      </c>
    </row>
    <row r="973" spans="1:4">
      <c r="A973">
        <v>972</v>
      </c>
      <c r="B973">
        <v>18</v>
      </c>
      <c r="C973">
        <v>18</v>
      </c>
      <c r="D973">
        <v>4</v>
      </c>
    </row>
    <row r="974" spans="1:4">
      <c r="A974">
        <v>973</v>
      </c>
      <c r="B974">
        <v>18</v>
      </c>
      <c r="C974">
        <v>18</v>
      </c>
      <c r="D974">
        <v>4</v>
      </c>
    </row>
    <row r="975" spans="1:4">
      <c r="A975">
        <v>974</v>
      </c>
      <c r="B975">
        <v>18</v>
      </c>
      <c r="C975">
        <v>18</v>
      </c>
      <c r="D975">
        <v>4</v>
      </c>
    </row>
    <row r="976" spans="1:4">
      <c r="A976">
        <v>975</v>
      </c>
      <c r="B976">
        <v>18</v>
      </c>
      <c r="C976">
        <v>18</v>
      </c>
      <c r="D976">
        <v>4</v>
      </c>
    </row>
    <row r="977" spans="1:4">
      <c r="A977">
        <v>976</v>
      </c>
      <c r="B977">
        <v>18</v>
      </c>
      <c r="C977">
        <v>18</v>
      </c>
      <c r="D977">
        <v>4</v>
      </c>
    </row>
    <row r="978" spans="1:4">
      <c r="A978">
        <v>977</v>
      </c>
      <c r="B978">
        <v>18</v>
      </c>
      <c r="C978">
        <v>18</v>
      </c>
      <c r="D978">
        <v>4</v>
      </c>
    </row>
    <row r="979" spans="1:4">
      <c r="A979">
        <v>978</v>
      </c>
      <c r="B979">
        <v>18</v>
      </c>
      <c r="C979">
        <v>18</v>
      </c>
      <c r="D979">
        <v>4</v>
      </c>
    </row>
    <row r="980" spans="1:4">
      <c r="A980">
        <v>979</v>
      </c>
      <c r="B980">
        <v>18</v>
      </c>
      <c r="C980">
        <v>18</v>
      </c>
      <c r="D980">
        <v>4</v>
      </c>
    </row>
    <row r="981" spans="1:4">
      <c r="A981">
        <v>980</v>
      </c>
      <c r="B981">
        <v>18</v>
      </c>
      <c r="C981">
        <v>18</v>
      </c>
      <c r="D981">
        <v>4</v>
      </c>
    </row>
    <row r="982" spans="1:4">
      <c r="A982">
        <v>981</v>
      </c>
      <c r="B982">
        <v>18</v>
      </c>
      <c r="C982">
        <v>18</v>
      </c>
      <c r="D982">
        <v>4</v>
      </c>
    </row>
    <row r="983" spans="1:4">
      <c r="A983">
        <v>982</v>
      </c>
      <c r="B983">
        <v>18</v>
      </c>
      <c r="C983">
        <v>18</v>
      </c>
      <c r="D983">
        <v>4</v>
      </c>
    </row>
    <row r="984" spans="1:4">
      <c r="A984">
        <v>983</v>
      </c>
      <c r="B984">
        <v>18</v>
      </c>
      <c r="C984">
        <v>18</v>
      </c>
      <c r="D984">
        <v>4</v>
      </c>
    </row>
    <row r="985" spans="1:4">
      <c r="A985">
        <v>984</v>
      </c>
      <c r="B985">
        <v>18</v>
      </c>
      <c r="C985">
        <v>18</v>
      </c>
      <c r="D985">
        <v>4</v>
      </c>
    </row>
    <row r="986" spans="1:4">
      <c r="A986">
        <v>985</v>
      </c>
      <c r="B986">
        <v>18</v>
      </c>
      <c r="C986">
        <v>18</v>
      </c>
      <c r="D986">
        <v>4</v>
      </c>
    </row>
    <row r="987" spans="1:4">
      <c r="A987">
        <v>986</v>
      </c>
      <c r="B987">
        <v>18</v>
      </c>
      <c r="C987">
        <v>18</v>
      </c>
      <c r="D987">
        <v>4</v>
      </c>
    </row>
    <row r="988" spans="1:4">
      <c r="A988">
        <v>987</v>
      </c>
      <c r="B988">
        <v>18</v>
      </c>
      <c r="C988">
        <v>18</v>
      </c>
      <c r="D988">
        <v>4</v>
      </c>
    </row>
    <row r="989" spans="1:4">
      <c r="A989">
        <v>988</v>
      </c>
      <c r="B989">
        <v>18</v>
      </c>
      <c r="C989">
        <v>18</v>
      </c>
      <c r="D989">
        <v>4</v>
      </c>
    </row>
    <row r="990" spans="1:4">
      <c r="A990">
        <v>989</v>
      </c>
      <c r="B990">
        <v>18</v>
      </c>
      <c r="C990">
        <v>18</v>
      </c>
      <c r="D990">
        <v>4</v>
      </c>
    </row>
    <row r="991" spans="1:4">
      <c r="A991">
        <v>990</v>
      </c>
      <c r="B991">
        <v>18</v>
      </c>
      <c r="C991">
        <v>18</v>
      </c>
      <c r="D991">
        <v>4</v>
      </c>
    </row>
    <row r="992" spans="1:4">
      <c r="A992">
        <v>991</v>
      </c>
      <c r="B992">
        <v>19</v>
      </c>
      <c r="C992">
        <v>19</v>
      </c>
      <c r="D992">
        <v>4</v>
      </c>
    </row>
    <row r="993" spans="1:4">
      <c r="A993">
        <v>992</v>
      </c>
      <c r="B993">
        <v>19</v>
      </c>
      <c r="C993">
        <v>19</v>
      </c>
      <c r="D993">
        <v>4</v>
      </c>
    </row>
    <row r="994" spans="1:4">
      <c r="A994">
        <v>993</v>
      </c>
      <c r="B994">
        <v>19</v>
      </c>
      <c r="C994">
        <v>19</v>
      </c>
      <c r="D994">
        <v>4</v>
      </c>
    </row>
    <row r="995" spans="1:4">
      <c r="A995">
        <v>994</v>
      </c>
      <c r="B995">
        <v>19</v>
      </c>
      <c r="C995">
        <v>19</v>
      </c>
      <c r="D995">
        <v>4</v>
      </c>
    </row>
    <row r="996" spans="1:4">
      <c r="A996">
        <v>995</v>
      </c>
      <c r="B996">
        <v>19</v>
      </c>
      <c r="C996">
        <v>19</v>
      </c>
      <c r="D996">
        <v>4</v>
      </c>
    </row>
    <row r="997" spans="1:4">
      <c r="A997">
        <v>996</v>
      </c>
      <c r="B997">
        <v>19</v>
      </c>
      <c r="C997">
        <v>19</v>
      </c>
      <c r="D997">
        <v>4</v>
      </c>
    </row>
    <row r="998" spans="1:4">
      <c r="A998">
        <v>997</v>
      </c>
      <c r="B998">
        <v>19</v>
      </c>
      <c r="C998">
        <v>19</v>
      </c>
      <c r="D998">
        <v>4</v>
      </c>
    </row>
    <row r="999" spans="1:4">
      <c r="A999">
        <v>998</v>
      </c>
      <c r="B999">
        <v>19</v>
      </c>
      <c r="C999">
        <v>19</v>
      </c>
      <c r="D999">
        <v>4</v>
      </c>
    </row>
    <row r="1000" spans="1:4">
      <c r="A1000">
        <v>999</v>
      </c>
      <c r="B1000">
        <v>19</v>
      </c>
      <c r="C1000">
        <v>19</v>
      </c>
      <c r="D1000">
        <v>4</v>
      </c>
    </row>
    <row r="1001" spans="1:4">
      <c r="A1001">
        <v>1000</v>
      </c>
      <c r="B1001">
        <v>19</v>
      </c>
      <c r="C1001">
        <v>19</v>
      </c>
      <c r="D1001">
        <v>4</v>
      </c>
    </row>
    <row r="1002" spans="1:4">
      <c r="A1002">
        <v>1001</v>
      </c>
      <c r="B1002">
        <v>19</v>
      </c>
      <c r="C1002">
        <v>19</v>
      </c>
      <c r="D1002">
        <v>4</v>
      </c>
    </row>
    <row r="1003" spans="1:4">
      <c r="A1003">
        <v>1002</v>
      </c>
      <c r="B1003">
        <v>19</v>
      </c>
      <c r="C1003">
        <v>19</v>
      </c>
      <c r="D1003">
        <v>4</v>
      </c>
    </row>
    <row r="1004" spans="1:4">
      <c r="A1004">
        <v>1003</v>
      </c>
      <c r="B1004">
        <v>19</v>
      </c>
      <c r="C1004">
        <v>19</v>
      </c>
      <c r="D1004">
        <v>4</v>
      </c>
    </row>
    <row r="1005" spans="1:4">
      <c r="A1005">
        <v>1004</v>
      </c>
      <c r="B1005">
        <v>19</v>
      </c>
      <c r="C1005">
        <v>19</v>
      </c>
      <c r="D1005">
        <v>4</v>
      </c>
    </row>
    <row r="1006" spans="1:4">
      <c r="A1006">
        <v>1005</v>
      </c>
      <c r="B1006">
        <v>19</v>
      </c>
      <c r="C1006">
        <v>19</v>
      </c>
      <c r="D1006">
        <v>4</v>
      </c>
    </row>
    <row r="1007" spans="1:4">
      <c r="A1007">
        <v>1006</v>
      </c>
      <c r="B1007">
        <v>19</v>
      </c>
      <c r="C1007">
        <v>19</v>
      </c>
      <c r="D1007">
        <v>4</v>
      </c>
    </row>
    <row r="1008" spans="1:4">
      <c r="A1008">
        <v>1007</v>
      </c>
      <c r="B1008">
        <v>19</v>
      </c>
      <c r="C1008">
        <v>19</v>
      </c>
      <c r="D1008">
        <v>4</v>
      </c>
    </row>
    <row r="1009" spans="1:4">
      <c r="A1009">
        <v>1008</v>
      </c>
      <c r="B1009">
        <v>19</v>
      </c>
      <c r="C1009">
        <v>19</v>
      </c>
      <c r="D1009">
        <v>4</v>
      </c>
    </row>
    <row r="1010" spans="1:4">
      <c r="A1010">
        <v>1009</v>
      </c>
      <c r="B1010">
        <v>19</v>
      </c>
      <c r="C1010">
        <v>19</v>
      </c>
      <c r="D1010">
        <v>4</v>
      </c>
    </row>
    <row r="1011" spans="1:4">
      <c r="A1011">
        <v>1010</v>
      </c>
      <c r="B1011">
        <v>19</v>
      </c>
      <c r="C1011">
        <v>19</v>
      </c>
      <c r="D1011">
        <v>4</v>
      </c>
    </row>
    <row r="1012" spans="1:4">
      <c r="A1012">
        <v>1011</v>
      </c>
      <c r="B1012">
        <v>19</v>
      </c>
      <c r="C1012">
        <v>19</v>
      </c>
      <c r="D1012">
        <v>4</v>
      </c>
    </row>
    <row r="1013" spans="1:4">
      <c r="A1013">
        <v>1012</v>
      </c>
      <c r="B1013">
        <v>19</v>
      </c>
      <c r="C1013">
        <v>19</v>
      </c>
      <c r="D1013">
        <v>4</v>
      </c>
    </row>
    <row r="1014" spans="1:4">
      <c r="A1014">
        <v>1013</v>
      </c>
      <c r="B1014">
        <v>19</v>
      </c>
      <c r="C1014">
        <v>19</v>
      </c>
      <c r="D1014">
        <v>4</v>
      </c>
    </row>
    <row r="1015" spans="1:4">
      <c r="A1015">
        <v>1014</v>
      </c>
      <c r="B1015">
        <v>19</v>
      </c>
      <c r="C1015">
        <v>19</v>
      </c>
      <c r="D1015">
        <v>4</v>
      </c>
    </row>
    <row r="1016" spans="1:4">
      <c r="A1016">
        <v>1015</v>
      </c>
      <c r="B1016">
        <v>19</v>
      </c>
      <c r="C1016">
        <v>19</v>
      </c>
      <c r="D1016">
        <v>4</v>
      </c>
    </row>
    <row r="1017" spans="1:4">
      <c r="A1017">
        <v>1016</v>
      </c>
      <c r="B1017">
        <v>19</v>
      </c>
      <c r="C1017">
        <v>19</v>
      </c>
      <c r="D1017">
        <v>4</v>
      </c>
    </row>
    <row r="1018" spans="1:4">
      <c r="A1018">
        <v>1017</v>
      </c>
      <c r="B1018">
        <v>19</v>
      </c>
      <c r="C1018">
        <v>19</v>
      </c>
      <c r="D1018">
        <v>4</v>
      </c>
    </row>
    <row r="1019" spans="1:4">
      <c r="A1019">
        <v>1018</v>
      </c>
      <c r="B1019">
        <v>19</v>
      </c>
      <c r="C1019">
        <v>19</v>
      </c>
      <c r="D1019">
        <v>4</v>
      </c>
    </row>
    <row r="1020" spans="1:4">
      <c r="A1020">
        <v>1019</v>
      </c>
      <c r="B1020">
        <v>19</v>
      </c>
      <c r="C1020">
        <v>19</v>
      </c>
      <c r="D1020">
        <v>4</v>
      </c>
    </row>
    <row r="1021" spans="1:4">
      <c r="A1021">
        <v>1020</v>
      </c>
      <c r="B1021">
        <v>19</v>
      </c>
      <c r="C1021">
        <v>19</v>
      </c>
      <c r="D1021">
        <v>4</v>
      </c>
    </row>
    <row r="1022" spans="1:4">
      <c r="A1022">
        <v>1021</v>
      </c>
      <c r="B1022">
        <v>19</v>
      </c>
      <c r="C1022">
        <v>19</v>
      </c>
      <c r="D1022">
        <v>4</v>
      </c>
    </row>
    <row r="1023" spans="1:4">
      <c r="A1023">
        <v>1022</v>
      </c>
      <c r="B1023">
        <v>19</v>
      </c>
      <c r="C1023">
        <v>19</v>
      </c>
      <c r="D1023">
        <v>4</v>
      </c>
    </row>
    <row r="1024" spans="1:4">
      <c r="A1024">
        <v>1023</v>
      </c>
      <c r="B1024">
        <v>19</v>
      </c>
      <c r="C1024">
        <v>19</v>
      </c>
      <c r="D1024">
        <v>4</v>
      </c>
    </row>
    <row r="1025" spans="1:4">
      <c r="A1025">
        <v>1024</v>
      </c>
      <c r="B1025">
        <v>19</v>
      </c>
      <c r="C1025">
        <v>19</v>
      </c>
      <c r="D1025">
        <v>4</v>
      </c>
    </row>
    <row r="1026" spans="1:4">
      <c r="A1026">
        <v>1025</v>
      </c>
      <c r="B1026">
        <v>19</v>
      </c>
      <c r="C1026">
        <v>19</v>
      </c>
      <c r="D1026">
        <v>4</v>
      </c>
    </row>
    <row r="1027" spans="1:4">
      <c r="A1027">
        <v>1026</v>
      </c>
      <c r="B1027">
        <v>19</v>
      </c>
      <c r="C1027">
        <v>19</v>
      </c>
      <c r="D1027">
        <v>4</v>
      </c>
    </row>
    <row r="1028" spans="1:4">
      <c r="A1028">
        <v>1027</v>
      </c>
      <c r="B1028">
        <v>19</v>
      </c>
      <c r="C1028">
        <v>19</v>
      </c>
      <c r="D1028">
        <v>4</v>
      </c>
    </row>
    <row r="1029" spans="1:4">
      <c r="A1029">
        <v>1028</v>
      </c>
      <c r="B1029">
        <v>19</v>
      </c>
      <c r="C1029">
        <v>19</v>
      </c>
      <c r="D1029">
        <v>4</v>
      </c>
    </row>
    <row r="1030" spans="1:4">
      <c r="A1030">
        <v>1029</v>
      </c>
      <c r="B1030">
        <v>19</v>
      </c>
      <c r="C1030">
        <v>19</v>
      </c>
      <c r="D1030">
        <v>4</v>
      </c>
    </row>
    <row r="1031" spans="1:4">
      <c r="A1031">
        <v>1030</v>
      </c>
      <c r="B1031">
        <v>19</v>
      </c>
      <c r="C1031">
        <v>19</v>
      </c>
      <c r="D1031">
        <v>4</v>
      </c>
    </row>
    <row r="1032" spans="1:4">
      <c r="A1032">
        <v>1031</v>
      </c>
      <c r="B1032">
        <v>19</v>
      </c>
      <c r="C1032">
        <v>19</v>
      </c>
      <c r="D1032">
        <v>4</v>
      </c>
    </row>
    <row r="1033" spans="1:4">
      <c r="A1033">
        <v>1032</v>
      </c>
      <c r="B1033">
        <v>19</v>
      </c>
      <c r="C1033">
        <v>19</v>
      </c>
      <c r="D1033">
        <v>4</v>
      </c>
    </row>
    <row r="1034" spans="1:4">
      <c r="A1034">
        <v>1033</v>
      </c>
      <c r="B1034">
        <v>19</v>
      </c>
      <c r="C1034">
        <v>19</v>
      </c>
      <c r="D1034">
        <v>4</v>
      </c>
    </row>
    <row r="1035" spans="1:4">
      <c r="A1035">
        <v>1034</v>
      </c>
      <c r="B1035">
        <v>19</v>
      </c>
      <c r="C1035">
        <v>19</v>
      </c>
      <c r="D1035">
        <v>4</v>
      </c>
    </row>
    <row r="1036" spans="1:4">
      <c r="A1036">
        <v>1035</v>
      </c>
      <c r="B1036">
        <v>19</v>
      </c>
      <c r="C1036">
        <v>19</v>
      </c>
      <c r="D1036">
        <v>4</v>
      </c>
    </row>
    <row r="1037" spans="1:4">
      <c r="A1037">
        <v>1036</v>
      </c>
      <c r="B1037">
        <v>19</v>
      </c>
      <c r="C1037">
        <v>19</v>
      </c>
      <c r="D1037">
        <v>4</v>
      </c>
    </row>
    <row r="1038" spans="1:4">
      <c r="A1038">
        <v>1037</v>
      </c>
      <c r="B1038">
        <v>19</v>
      </c>
      <c r="C1038">
        <v>19</v>
      </c>
      <c r="D1038">
        <v>4</v>
      </c>
    </row>
    <row r="1039" spans="1:4">
      <c r="A1039">
        <v>1038</v>
      </c>
      <c r="B1039">
        <v>19</v>
      </c>
      <c r="C1039">
        <v>19</v>
      </c>
      <c r="D1039">
        <v>4</v>
      </c>
    </row>
    <row r="1040" spans="1:4">
      <c r="A1040">
        <v>1039</v>
      </c>
      <c r="B1040">
        <v>19</v>
      </c>
      <c r="C1040">
        <v>19</v>
      </c>
      <c r="D1040">
        <v>4</v>
      </c>
    </row>
    <row r="1041" spans="1:4">
      <c r="A1041">
        <v>1040</v>
      </c>
      <c r="B1041">
        <v>20</v>
      </c>
      <c r="C1041">
        <v>20</v>
      </c>
      <c r="D1041">
        <v>5</v>
      </c>
    </row>
    <row r="1042" spans="1:4">
      <c r="A1042">
        <v>1041</v>
      </c>
      <c r="B1042">
        <v>20</v>
      </c>
      <c r="C1042">
        <v>20</v>
      </c>
      <c r="D1042">
        <v>5</v>
      </c>
    </row>
    <row r="1043" spans="1:4">
      <c r="A1043">
        <v>1042</v>
      </c>
      <c r="B1043">
        <v>20</v>
      </c>
      <c r="C1043">
        <v>20</v>
      </c>
      <c r="D1043">
        <v>5</v>
      </c>
    </row>
    <row r="1044" spans="1:4">
      <c r="A1044">
        <v>1043</v>
      </c>
      <c r="B1044">
        <v>20</v>
      </c>
      <c r="C1044">
        <v>20</v>
      </c>
      <c r="D1044">
        <v>5</v>
      </c>
    </row>
    <row r="1045" spans="1:4">
      <c r="A1045">
        <v>1044</v>
      </c>
      <c r="B1045">
        <v>20</v>
      </c>
      <c r="C1045">
        <v>20</v>
      </c>
      <c r="D1045">
        <v>5</v>
      </c>
    </row>
    <row r="1046" spans="1:4">
      <c r="A1046">
        <v>1045</v>
      </c>
      <c r="B1046">
        <v>20</v>
      </c>
      <c r="C1046">
        <v>20</v>
      </c>
      <c r="D1046">
        <v>5</v>
      </c>
    </row>
    <row r="1047" spans="1:4">
      <c r="A1047">
        <v>1046</v>
      </c>
      <c r="B1047">
        <v>20</v>
      </c>
      <c r="C1047">
        <v>20</v>
      </c>
      <c r="D1047">
        <v>5</v>
      </c>
    </row>
    <row r="1048" spans="1:4">
      <c r="A1048">
        <v>1047</v>
      </c>
      <c r="B1048">
        <v>20</v>
      </c>
      <c r="C1048">
        <v>20</v>
      </c>
      <c r="D1048">
        <v>5</v>
      </c>
    </row>
    <row r="1049" spans="1:4">
      <c r="A1049">
        <v>1048</v>
      </c>
      <c r="B1049">
        <v>20</v>
      </c>
      <c r="C1049">
        <v>20</v>
      </c>
      <c r="D1049">
        <v>5</v>
      </c>
    </row>
    <row r="1050" spans="1:4">
      <c r="A1050">
        <v>1049</v>
      </c>
      <c r="B1050">
        <v>20</v>
      </c>
      <c r="C1050">
        <v>20</v>
      </c>
      <c r="D1050">
        <v>5</v>
      </c>
    </row>
    <row r="1051" spans="1:4">
      <c r="A1051">
        <v>1050</v>
      </c>
      <c r="B1051">
        <v>20</v>
      </c>
      <c r="C1051">
        <v>20</v>
      </c>
      <c r="D1051">
        <v>5</v>
      </c>
    </row>
    <row r="1052" spans="1:4">
      <c r="A1052">
        <v>1051</v>
      </c>
      <c r="B1052">
        <v>20</v>
      </c>
      <c r="C1052">
        <v>20</v>
      </c>
      <c r="D1052">
        <v>5</v>
      </c>
    </row>
    <row r="1053" spans="1:4">
      <c r="A1053">
        <v>1052</v>
      </c>
      <c r="B1053">
        <v>20</v>
      </c>
      <c r="C1053">
        <v>20</v>
      </c>
      <c r="D1053">
        <v>5</v>
      </c>
    </row>
    <row r="1054" spans="1:4">
      <c r="A1054">
        <v>1053</v>
      </c>
      <c r="B1054">
        <v>20</v>
      </c>
      <c r="C1054">
        <v>20</v>
      </c>
      <c r="D1054">
        <v>5</v>
      </c>
    </row>
    <row r="1055" spans="1:4">
      <c r="A1055">
        <v>1054</v>
      </c>
      <c r="B1055">
        <v>20</v>
      </c>
      <c r="C1055">
        <v>20</v>
      </c>
      <c r="D1055">
        <v>5</v>
      </c>
    </row>
    <row r="1056" spans="1:4">
      <c r="A1056">
        <v>1055</v>
      </c>
      <c r="B1056">
        <v>20</v>
      </c>
      <c r="C1056">
        <v>20</v>
      </c>
      <c r="D1056">
        <v>5</v>
      </c>
    </row>
    <row r="1057" spans="1:4">
      <c r="A1057">
        <v>1056</v>
      </c>
      <c r="B1057">
        <v>20</v>
      </c>
      <c r="C1057">
        <v>20</v>
      </c>
      <c r="D1057">
        <v>5</v>
      </c>
    </row>
    <row r="1058" spans="1:4">
      <c r="A1058">
        <v>1057</v>
      </c>
      <c r="B1058">
        <v>20</v>
      </c>
      <c r="C1058">
        <v>20</v>
      </c>
      <c r="D1058">
        <v>5</v>
      </c>
    </row>
    <row r="1059" spans="1:4">
      <c r="A1059">
        <v>1058</v>
      </c>
      <c r="B1059">
        <v>20</v>
      </c>
      <c r="C1059">
        <v>20</v>
      </c>
      <c r="D1059">
        <v>5</v>
      </c>
    </row>
    <row r="1060" spans="1:4">
      <c r="A1060">
        <v>1059</v>
      </c>
      <c r="B1060">
        <v>20</v>
      </c>
      <c r="C1060">
        <v>20</v>
      </c>
      <c r="D1060">
        <v>5</v>
      </c>
    </row>
    <row r="1061" spans="1:4">
      <c r="A1061">
        <v>1060</v>
      </c>
      <c r="B1061">
        <v>20</v>
      </c>
      <c r="C1061">
        <v>20</v>
      </c>
      <c r="D1061">
        <v>5</v>
      </c>
    </row>
    <row r="1062" spans="1:4">
      <c r="A1062">
        <v>1061</v>
      </c>
      <c r="B1062">
        <v>20</v>
      </c>
      <c r="C1062">
        <v>20</v>
      </c>
      <c r="D1062">
        <v>5</v>
      </c>
    </row>
    <row r="1063" spans="1:4">
      <c r="A1063">
        <v>1062</v>
      </c>
      <c r="B1063">
        <v>20</v>
      </c>
      <c r="C1063">
        <v>20</v>
      </c>
      <c r="D1063">
        <v>5</v>
      </c>
    </row>
    <row r="1064" spans="1:4">
      <c r="A1064">
        <v>1063</v>
      </c>
      <c r="B1064">
        <v>20</v>
      </c>
      <c r="C1064">
        <v>20</v>
      </c>
      <c r="D1064">
        <v>5</v>
      </c>
    </row>
    <row r="1065" spans="1:4">
      <c r="A1065">
        <v>1064</v>
      </c>
      <c r="B1065">
        <v>20</v>
      </c>
      <c r="C1065">
        <v>20</v>
      </c>
      <c r="D1065">
        <v>5</v>
      </c>
    </row>
    <row r="1066" spans="1:4">
      <c r="A1066">
        <v>1065</v>
      </c>
      <c r="B1066">
        <v>20</v>
      </c>
      <c r="C1066">
        <v>20</v>
      </c>
      <c r="D1066">
        <v>5</v>
      </c>
    </row>
    <row r="1067" spans="1:4">
      <c r="A1067">
        <v>1066</v>
      </c>
      <c r="B1067">
        <v>20</v>
      </c>
      <c r="C1067">
        <v>20</v>
      </c>
      <c r="D1067">
        <v>5</v>
      </c>
    </row>
    <row r="1068" spans="1:4">
      <c r="A1068">
        <v>1067</v>
      </c>
      <c r="B1068">
        <v>20</v>
      </c>
      <c r="C1068">
        <v>20</v>
      </c>
      <c r="D1068">
        <v>5</v>
      </c>
    </row>
    <row r="1069" spans="1:4">
      <c r="A1069">
        <v>1068</v>
      </c>
      <c r="B1069">
        <v>20</v>
      </c>
      <c r="C1069">
        <v>20</v>
      </c>
      <c r="D1069">
        <v>5</v>
      </c>
    </row>
    <row r="1070" spans="1:4">
      <c r="A1070">
        <v>1069</v>
      </c>
      <c r="B1070">
        <v>20</v>
      </c>
      <c r="C1070">
        <v>20</v>
      </c>
      <c r="D1070">
        <v>5</v>
      </c>
    </row>
    <row r="1071" spans="1:4">
      <c r="A1071">
        <v>1070</v>
      </c>
      <c r="B1071">
        <v>20</v>
      </c>
      <c r="C1071">
        <v>20</v>
      </c>
      <c r="D1071">
        <v>5</v>
      </c>
    </row>
    <row r="1072" spans="1:4">
      <c r="A1072">
        <v>1071</v>
      </c>
      <c r="B1072">
        <v>20</v>
      </c>
      <c r="C1072">
        <v>20</v>
      </c>
      <c r="D1072">
        <v>5</v>
      </c>
    </row>
    <row r="1073" spans="1:4">
      <c r="A1073">
        <v>1072</v>
      </c>
      <c r="B1073">
        <v>20</v>
      </c>
      <c r="C1073">
        <v>20</v>
      </c>
      <c r="D1073">
        <v>5</v>
      </c>
    </row>
    <row r="1074" spans="1:4">
      <c r="A1074">
        <v>1073</v>
      </c>
      <c r="B1074">
        <v>20</v>
      </c>
      <c r="C1074">
        <v>20</v>
      </c>
      <c r="D1074">
        <v>5</v>
      </c>
    </row>
    <row r="1075" spans="1:4">
      <c r="A1075">
        <v>1074</v>
      </c>
      <c r="B1075">
        <v>20</v>
      </c>
      <c r="C1075">
        <v>20</v>
      </c>
      <c r="D1075">
        <v>5</v>
      </c>
    </row>
    <row r="1076" spans="1:4">
      <c r="A1076">
        <v>1075</v>
      </c>
      <c r="B1076">
        <v>20</v>
      </c>
      <c r="C1076">
        <v>20</v>
      </c>
      <c r="D1076">
        <v>5</v>
      </c>
    </row>
    <row r="1077" spans="1:4">
      <c r="A1077">
        <v>1076</v>
      </c>
      <c r="B1077">
        <v>20</v>
      </c>
      <c r="C1077">
        <v>20</v>
      </c>
      <c r="D1077">
        <v>5</v>
      </c>
    </row>
    <row r="1078" spans="1:4">
      <c r="A1078">
        <v>1077</v>
      </c>
      <c r="B1078">
        <v>20</v>
      </c>
      <c r="C1078">
        <v>20</v>
      </c>
      <c r="D1078">
        <v>5</v>
      </c>
    </row>
    <row r="1079" spans="1:4">
      <c r="A1079">
        <v>1078</v>
      </c>
      <c r="B1079">
        <v>20</v>
      </c>
      <c r="C1079">
        <v>20</v>
      </c>
      <c r="D1079">
        <v>5</v>
      </c>
    </row>
    <row r="1080" spans="1:4">
      <c r="A1080">
        <v>1079</v>
      </c>
      <c r="B1080">
        <v>20</v>
      </c>
      <c r="C1080">
        <v>20</v>
      </c>
      <c r="D1080">
        <v>5</v>
      </c>
    </row>
    <row r="1081" spans="1:4">
      <c r="A1081">
        <v>1080</v>
      </c>
      <c r="B1081">
        <v>20</v>
      </c>
      <c r="C1081">
        <v>20</v>
      </c>
      <c r="D1081">
        <v>5</v>
      </c>
    </row>
    <row r="1082" spans="1:4">
      <c r="A1082">
        <v>1081</v>
      </c>
      <c r="B1082">
        <v>20</v>
      </c>
      <c r="C1082">
        <v>20</v>
      </c>
      <c r="D1082">
        <v>5</v>
      </c>
    </row>
    <row r="1083" spans="1:4">
      <c r="A1083">
        <v>1082</v>
      </c>
      <c r="B1083">
        <v>20</v>
      </c>
      <c r="C1083">
        <v>20</v>
      </c>
      <c r="D1083">
        <v>5</v>
      </c>
    </row>
    <row r="1084" spans="1:4">
      <c r="A1084">
        <v>1083</v>
      </c>
      <c r="B1084">
        <v>20</v>
      </c>
      <c r="C1084">
        <v>20</v>
      </c>
      <c r="D1084">
        <v>5</v>
      </c>
    </row>
    <row r="1085" spans="1:4">
      <c r="A1085">
        <v>1084</v>
      </c>
      <c r="B1085">
        <v>20</v>
      </c>
      <c r="C1085">
        <v>20</v>
      </c>
      <c r="D1085">
        <v>5</v>
      </c>
    </row>
    <row r="1086" spans="1:4">
      <c r="A1086">
        <v>1085</v>
      </c>
      <c r="B1086">
        <v>20</v>
      </c>
      <c r="C1086">
        <v>20</v>
      </c>
      <c r="D1086">
        <v>5</v>
      </c>
    </row>
    <row r="1087" spans="1:4">
      <c r="A1087">
        <v>1086</v>
      </c>
      <c r="B1087">
        <v>20</v>
      </c>
      <c r="C1087">
        <v>20</v>
      </c>
      <c r="D1087">
        <v>5</v>
      </c>
    </row>
    <row r="1088" spans="1:4">
      <c r="A1088">
        <v>1087</v>
      </c>
      <c r="B1088">
        <v>20</v>
      </c>
      <c r="C1088">
        <v>20</v>
      </c>
      <c r="D1088">
        <v>5</v>
      </c>
    </row>
    <row r="1089" spans="1:4">
      <c r="A1089">
        <v>1088</v>
      </c>
      <c r="B1089">
        <v>20</v>
      </c>
      <c r="C1089">
        <v>20</v>
      </c>
      <c r="D1089">
        <v>5</v>
      </c>
    </row>
    <row r="1090" spans="1:4">
      <c r="A1090">
        <v>1089</v>
      </c>
      <c r="B1090">
        <v>20</v>
      </c>
      <c r="C1090">
        <v>20</v>
      </c>
      <c r="D1090">
        <v>5</v>
      </c>
    </row>
    <row r="1091" spans="1:4">
      <c r="A1091">
        <v>1090</v>
      </c>
      <c r="B1091">
        <v>20</v>
      </c>
      <c r="C1091">
        <v>20</v>
      </c>
      <c r="D1091">
        <v>5</v>
      </c>
    </row>
    <row r="1092" spans="1:4">
      <c r="A1092">
        <v>1091</v>
      </c>
      <c r="B1092">
        <v>21</v>
      </c>
      <c r="C1092">
        <v>21</v>
      </c>
      <c r="D1092">
        <v>5</v>
      </c>
    </row>
    <row r="1093" spans="1:4">
      <c r="A1093">
        <v>1092</v>
      </c>
      <c r="B1093">
        <v>21</v>
      </c>
      <c r="C1093">
        <v>21</v>
      </c>
      <c r="D1093">
        <v>5</v>
      </c>
    </row>
    <row r="1094" spans="1:4">
      <c r="A1094">
        <v>1093</v>
      </c>
      <c r="B1094">
        <v>21</v>
      </c>
      <c r="C1094">
        <v>21</v>
      </c>
      <c r="D1094">
        <v>5</v>
      </c>
    </row>
    <row r="1095" spans="1:4">
      <c r="A1095">
        <v>1094</v>
      </c>
      <c r="B1095">
        <v>21</v>
      </c>
      <c r="C1095">
        <v>21</v>
      </c>
      <c r="D1095">
        <v>5</v>
      </c>
    </row>
    <row r="1096" spans="1:4">
      <c r="A1096">
        <v>1095</v>
      </c>
      <c r="B1096">
        <v>21</v>
      </c>
      <c r="C1096">
        <v>21</v>
      </c>
      <c r="D1096">
        <v>5</v>
      </c>
    </row>
    <row r="1097" spans="1:4">
      <c r="A1097">
        <v>1096</v>
      </c>
      <c r="B1097">
        <v>21</v>
      </c>
      <c r="C1097">
        <v>21</v>
      </c>
      <c r="D1097">
        <v>5</v>
      </c>
    </row>
    <row r="1098" spans="1:4">
      <c r="A1098">
        <v>1097</v>
      </c>
      <c r="B1098">
        <v>21</v>
      </c>
      <c r="C1098">
        <v>21</v>
      </c>
      <c r="D1098">
        <v>5</v>
      </c>
    </row>
    <row r="1099" spans="1:4">
      <c r="A1099">
        <v>1098</v>
      </c>
      <c r="B1099">
        <v>21</v>
      </c>
      <c r="C1099">
        <v>21</v>
      </c>
      <c r="D1099">
        <v>5</v>
      </c>
    </row>
    <row r="1100" spans="1:4">
      <c r="A1100">
        <v>1099</v>
      </c>
      <c r="B1100">
        <v>21</v>
      </c>
      <c r="C1100">
        <v>21</v>
      </c>
      <c r="D1100">
        <v>5</v>
      </c>
    </row>
    <row r="1101" spans="1:4">
      <c r="A1101">
        <v>1100</v>
      </c>
      <c r="B1101">
        <v>21</v>
      </c>
      <c r="C1101">
        <v>21</v>
      </c>
      <c r="D1101">
        <v>5</v>
      </c>
    </row>
    <row r="1102" spans="1:4">
      <c r="A1102">
        <v>1101</v>
      </c>
      <c r="B1102">
        <v>21</v>
      </c>
      <c r="C1102">
        <v>21</v>
      </c>
      <c r="D1102">
        <v>5</v>
      </c>
    </row>
    <row r="1103" spans="1:4">
      <c r="A1103">
        <v>1102</v>
      </c>
      <c r="B1103">
        <v>21</v>
      </c>
      <c r="C1103">
        <v>21</v>
      </c>
      <c r="D1103">
        <v>5</v>
      </c>
    </row>
    <row r="1104" spans="1:4">
      <c r="A1104">
        <v>1103</v>
      </c>
      <c r="B1104">
        <v>21</v>
      </c>
      <c r="C1104">
        <v>21</v>
      </c>
      <c r="D1104">
        <v>5</v>
      </c>
    </row>
    <row r="1105" spans="1:4">
      <c r="A1105">
        <v>1104</v>
      </c>
      <c r="B1105">
        <v>21</v>
      </c>
      <c r="C1105">
        <v>21</v>
      </c>
      <c r="D1105">
        <v>5</v>
      </c>
    </row>
    <row r="1106" spans="1:4">
      <c r="A1106">
        <v>1105</v>
      </c>
      <c r="B1106">
        <v>21</v>
      </c>
      <c r="C1106">
        <v>21</v>
      </c>
      <c r="D1106">
        <v>5</v>
      </c>
    </row>
    <row r="1107" spans="1:4">
      <c r="A1107">
        <v>1106</v>
      </c>
      <c r="B1107">
        <v>21</v>
      </c>
      <c r="C1107">
        <v>21</v>
      </c>
      <c r="D1107">
        <v>5</v>
      </c>
    </row>
    <row r="1108" spans="1:4">
      <c r="A1108">
        <v>1107</v>
      </c>
      <c r="B1108">
        <v>21</v>
      </c>
      <c r="C1108">
        <v>21</v>
      </c>
      <c r="D1108">
        <v>5</v>
      </c>
    </row>
    <row r="1109" spans="1:4">
      <c r="A1109">
        <v>1108</v>
      </c>
      <c r="B1109">
        <v>21</v>
      </c>
      <c r="C1109">
        <v>21</v>
      </c>
      <c r="D1109">
        <v>5</v>
      </c>
    </row>
    <row r="1110" spans="1:4">
      <c r="A1110">
        <v>1109</v>
      </c>
      <c r="B1110">
        <v>21</v>
      </c>
      <c r="C1110">
        <v>21</v>
      </c>
      <c r="D1110">
        <v>5</v>
      </c>
    </row>
    <row r="1111" spans="1:4">
      <c r="A1111">
        <v>1110</v>
      </c>
      <c r="B1111">
        <v>21</v>
      </c>
      <c r="C1111">
        <v>21</v>
      </c>
      <c r="D1111">
        <v>5</v>
      </c>
    </row>
    <row r="1112" spans="1:4">
      <c r="A1112">
        <v>1111</v>
      </c>
      <c r="B1112">
        <v>21</v>
      </c>
      <c r="C1112">
        <v>21</v>
      </c>
      <c r="D1112">
        <v>5</v>
      </c>
    </row>
    <row r="1113" spans="1:4">
      <c r="A1113">
        <v>1112</v>
      </c>
      <c r="B1113">
        <v>21</v>
      </c>
      <c r="C1113">
        <v>21</v>
      </c>
      <c r="D1113">
        <v>5</v>
      </c>
    </row>
    <row r="1114" spans="1:4">
      <c r="A1114">
        <v>1113</v>
      </c>
      <c r="B1114">
        <v>21</v>
      </c>
      <c r="C1114">
        <v>21</v>
      </c>
      <c r="D1114">
        <v>5</v>
      </c>
    </row>
    <row r="1115" spans="1:4">
      <c r="A1115">
        <v>1114</v>
      </c>
      <c r="B1115">
        <v>21</v>
      </c>
      <c r="C1115">
        <v>21</v>
      </c>
      <c r="D1115">
        <v>5</v>
      </c>
    </row>
    <row r="1116" spans="1:4">
      <c r="A1116">
        <v>1115</v>
      </c>
      <c r="B1116">
        <v>21</v>
      </c>
      <c r="C1116">
        <v>21</v>
      </c>
      <c r="D1116">
        <v>5</v>
      </c>
    </row>
    <row r="1117" spans="1:4">
      <c r="A1117">
        <v>1116</v>
      </c>
      <c r="B1117">
        <v>21</v>
      </c>
      <c r="C1117">
        <v>21</v>
      </c>
      <c r="D1117">
        <v>5</v>
      </c>
    </row>
    <row r="1118" spans="1:4">
      <c r="A1118">
        <v>1117</v>
      </c>
      <c r="B1118">
        <v>21</v>
      </c>
      <c r="C1118">
        <v>21</v>
      </c>
      <c r="D1118">
        <v>5</v>
      </c>
    </row>
    <row r="1119" spans="1:4">
      <c r="A1119">
        <v>1118</v>
      </c>
      <c r="B1119">
        <v>21</v>
      </c>
      <c r="C1119">
        <v>21</v>
      </c>
      <c r="D1119">
        <v>5</v>
      </c>
    </row>
    <row r="1120" spans="1:4">
      <c r="A1120">
        <v>1119</v>
      </c>
      <c r="B1120">
        <v>21</v>
      </c>
      <c r="C1120">
        <v>21</v>
      </c>
      <c r="D1120">
        <v>5</v>
      </c>
    </row>
    <row r="1121" spans="1:4">
      <c r="A1121">
        <v>1120</v>
      </c>
      <c r="B1121">
        <v>21</v>
      </c>
      <c r="C1121">
        <v>21</v>
      </c>
      <c r="D1121">
        <v>5</v>
      </c>
    </row>
    <row r="1122" spans="1:4">
      <c r="A1122">
        <v>1121</v>
      </c>
      <c r="B1122">
        <v>21</v>
      </c>
      <c r="C1122">
        <v>21</v>
      </c>
      <c r="D1122">
        <v>5</v>
      </c>
    </row>
    <row r="1123" spans="1:4">
      <c r="A1123">
        <v>1122</v>
      </c>
      <c r="B1123">
        <v>21</v>
      </c>
      <c r="C1123">
        <v>21</v>
      </c>
      <c r="D1123">
        <v>5</v>
      </c>
    </row>
    <row r="1124" spans="1:4">
      <c r="A1124">
        <v>1123</v>
      </c>
      <c r="B1124">
        <v>21</v>
      </c>
      <c r="C1124">
        <v>21</v>
      </c>
      <c r="D1124">
        <v>5</v>
      </c>
    </row>
    <row r="1125" spans="1:4">
      <c r="A1125">
        <v>1124</v>
      </c>
      <c r="B1125">
        <v>21</v>
      </c>
      <c r="C1125">
        <v>21</v>
      </c>
      <c r="D1125">
        <v>5</v>
      </c>
    </row>
    <row r="1126" spans="1:4">
      <c r="A1126">
        <v>1125</v>
      </c>
      <c r="B1126">
        <v>21</v>
      </c>
      <c r="C1126">
        <v>21</v>
      </c>
      <c r="D1126">
        <v>5</v>
      </c>
    </row>
    <row r="1127" spans="1:4">
      <c r="A1127">
        <v>1126</v>
      </c>
      <c r="B1127">
        <v>21</v>
      </c>
      <c r="C1127">
        <v>21</v>
      </c>
      <c r="D1127">
        <v>5</v>
      </c>
    </row>
    <row r="1128" spans="1:4">
      <c r="A1128">
        <v>1127</v>
      </c>
      <c r="B1128">
        <v>21</v>
      </c>
      <c r="C1128">
        <v>21</v>
      </c>
      <c r="D1128">
        <v>5</v>
      </c>
    </row>
    <row r="1129" spans="1:4">
      <c r="A1129">
        <v>1128</v>
      </c>
      <c r="B1129">
        <v>21</v>
      </c>
      <c r="C1129">
        <v>21</v>
      </c>
      <c r="D1129">
        <v>5</v>
      </c>
    </row>
    <row r="1130" spans="1:4">
      <c r="A1130">
        <v>1129</v>
      </c>
      <c r="B1130">
        <v>21</v>
      </c>
      <c r="C1130">
        <v>21</v>
      </c>
      <c r="D1130">
        <v>5</v>
      </c>
    </row>
    <row r="1131" spans="1:4">
      <c r="A1131">
        <v>1130</v>
      </c>
      <c r="B1131">
        <v>21</v>
      </c>
      <c r="C1131">
        <v>21</v>
      </c>
      <c r="D1131">
        <v>5</v>
      </c>
    </row>
    <row r="1132" spans="1:4">
      <c r="A1132">
        <v>1131</v>
      </c>
      <c r="B1132">
        <v>21</v>
      </c>
      <c r="C1132">
        <v>21</v>
      </c>
      <c r="D1132">
        <v>5</v>
      </c>
    </row>
    <row r="1133" spans="1:4">
      <c r="A1133">
        <v>1132</v>
      </c>
      <c r="B1133">
        <v>22</v>
      </c>
      <c r="C1133">
        <v>22</v>
      </c>
      <c r="D1133">
        <v>5</v>
      </c>
    </row>
    <row r="1134" spans="1:4">
      <c r="A1134">
        <v>1133</v>
      </c>
      <c r="B1134">
        <v>22</v>
      </c>
      <c r="C1134">
        <v>22</v>
      </c>
      <c r="D1134">
        <v>5</v>
      </c>
    </row>
    <row r="1135" spans="1:4">
      <c r="A1135">
        <v>1134</v>
      </c>
      <c r="B1135">
        <v>22</v>
      </c>
      <c r="C1135">
        <v>22</v>
      </c>
      <c r="D1135">
        <v>5</v>
      </c>
    </row>
    <row r="1136" spans="1:4">
      <c r="A1136">
        <v>1135</v>
      </c>
      <c r="B1136">
        <v>22</v>
      </c>
      <c r="C1136">
        <v>22</v>
      </c>
      <c r="D1136">
        <v>5</v>
      </c>
    </row>
    <row r="1137" spans="1:4">
      <c r="A1137">
        <v>1136</v>
      </c>
      <c r="B1137">
        <v>22</v>
      </c>
      <c r="C1137">
        <v>22</v>
      </c>
      <c r="D1137">
        <v>5</v>
      </c>
    </row>
    <row r="1138" spans="1:4">
      <c r="A1138">
        <v>1137</v>
      </c>
      <c r="B1138">
        <v>22</v>
      </c>
      <c r="C1138">
        <v>22</v>
      </c>
      <c r="D1138">
        <v>5</v>
      </c>
    </row>
    <row r="1139" spans="1:4">
      <c r="A1139">
        <v>1138</v>
      </c>
      <c r="B1139">
        <v>22</v>
      </c>
      <c r="C1139">
        <v>22</v>
      </c>
      <c r="D1139">
        <v>5</v>
      </c>
    </row>
    <row r="1140" spans="1:4">
      <c r="A1140">
        <v>1139</v>
      </c>
      <c r="B1140">
        <v>22</v>
      </c>
      <c r="C1140">
        <v>22</v>
      </c>
      <c r="D1140">
        <v>5</v>
      </c>
    </row>
    <row r="1141" spans="1:4">
      <c r="A1141">
        <v>1140</v>
      </c>
      <c r="B1141">
        <v>22</v>
      </c>
      <c r="C1141">
        <v>22</v>
      </c>
      <c r="D1141">
        <v>5</v>
      </c>
    </row>
    <row r="1142" spans="1:4">
      <c r="A1142">
        <v>1141</v>
      </c>
      <c r="B1142">
        <v>22</v>
      </c>
      <c r="C1142">
        <v>22</v>
      </c>
      <c r="D1142">
        <v>5</v>
      </c>
    </row>
    <row r="1143" spans="1:4">
      <c r="A1143">
        <v>1142</v>
      </c>
      <c r="B1143">
        <v>22</v>
      </c>
      <c r="C1143">
        <v>22</v>
      </c>
      <c r="D1143">
        <v>5</v>
      </c>
    </row>
    <row r="1144" spans="1:4">
      <c r="A1144">
        <v>1143</v>
      </c>
      <c r="B1144">
        <v>22</v>
      </c>
      <c r="C1144">
        <v>22</v>
      </c>
      <c r="D1144">
        <v>5</v>
      </c>
    </row>
    <row r="1145" spans="1:4">
      <c r="A1145">
        <v>1144</v>
      </c>
      <c r="B1145">
        <v>22</v>
      </c>
      <c r="C1145">
        <v>22</v>
      </c>
      <c r="D1145">
        <v>5</v>
      </c>
    </row>
    <row r="1146" spans="1:4">
      <c r="A1146">
        <v>1145</v>
      </c>
      <c r="B1146">
        <v>22</v>
      </c>
      <c r="C1146">
        <v>22</v>
      </c>
      <c r="D1146">
        <v>5</v>
      </c>
    </row>
    <row r="1147" spans="1:4">
      <c r="A1147">
        <v>1146</v>
      </c>
      <c r="B1147">
        <v>22</v>
      </c>
      <c r="C1147">
        <v>22</v>
      </c>
      <c r="D1147">
        <v>5</v>
      </c>
    </row>
    <row r="1148" spans="1:4">
      <c r="A1148">
        <v>1147</v>
      </c>
      <c r="B1148">
        <v>22</v>
      </c>
      <c r="C1148">
        <v>22</v>
      </c>
      <c r="D1148">
        <v>5</v>
      </c>
    </row>
    <row r="1149" spans="1:4">
      <c r="A1149">
        <v>1148</v>
      </c>
      <c r="B1149">
        <v>22</v>
      </c>
      <c r="C1149">
        <v>22</v>
      </c>
      <c r="D1149">
        <v>5</v>
      </c>
    </row>
    <row r="1150" spans="1:4">
      <c r="A1150">
        <v>1149</v>
      </c>
      <c r="B1150">
        <v>22</v>
      </c>
      <c r="C1150">
        <v>22</v>
      </c>
      <c r="D1150">
        <v>5</v>
      </c>
    </row>
    <row r="1151" spans="1:4">
      <c r="A1151">
        <v>1150</v>
      </c>
      <c r="B1151">
        <v>22</v>
      </c>
      <c r="C1151">
        <v>22</v>
      </c>
      <c r="D1151">
        <v>5</v>
      </c>
    </row>
    <row r="1152" spans="1:4">
      <c r="A1152">
        <v>1151</v>
      </c>
      <c r="B1152">
        <v>22</v>
      </c>
      <c r="C1152">
        <v>22</v>
      </c>
      <c r="D1152">
        <v>5</v>
      </c>
    </row>
    <row r="1153" spans="1:4">
      <c r="A1153">
        <v>1152</v>
      </c>
      <c r="B1153">
        <v>22</v>
      </c>
      <c r="C1153">
        <v>22</v>
      </c>
      <c r="D1153">
        <v>5</v>
      </c>
    </row>
    <row r="1154" spans="1:4">
      <c r="A1154">
        <v>1153</v>
      </c>
      <c r="B1154">
        <v>22</v>
      </c>
      <c r="C1154">
        <v>22</v>
      </c>
      <c r="D1154">
        <v>5</v>
      </c>
    </row>
    <row r="1155" spans="1:4">
      <c r="A1155">
        <v>1154</v>
      </c>
      <c r="B1155">
        <v>22</v>
      </c>
      <c r="C1155">
        <v>22</v>
      </c>
      <c r="D1155">
        <v>5</v>
      </c>
    </row>
    <row r="1156" spans="1:4">
      <c r="A1156">
        <v>1155</v>
      </c>
      <c r="B1156">
        <v>22</v>
      </c>
      <c r="C1156">
        <v>22</v>
      </c>
      <c r="D1156">
        <v>5</v>
      </c>
    </row>
    <row r="1157" spans="1:4">
      <c r="A1157">
        <v>1156</v>
      </c>
      <c r="B1157">
        <v>22</v>
      </c>
      <c r="C1157">
        <v>22</v>
      </c>
      <c r="D1157">
        <v>5</v>
      </c>
    </row>
    <row r="1158" spans="1:4">
      <c r="A1158">
        <v>1157</v>
      </c>
      <c r="B1158">
        <v>22</v>
      </c>
      <c r="C1158">
        <v>22</v>
      </c>
      <c r="D1158">
        <v>5</v>
      </c>
    </row>
    <row r="1159" spans="1:4">
      <c r="A1159">
        <v>1158</v>
      </c>
      <c r="B1159">
        <v>22</v>
      </c>
      <c r="C1159">
        <v>22</v>
      </c>
      <c r="D1159">
        <v>5</v>
      </c>
    </row>
    <row r="1160" spans="1:4">
      <c r="A1160">
        <v>1159</v>
      </c>
      <c r="B1160">
        <v>22</v>
      </c>
      <c r="C1160">
        <v>22</v>
      </c>
      <c r="D1160">
        <v>5</v>
      </c>
    </row>
    <row r="1161" spans="1:4">
      <c r="A1161">
        <v>1160</v>
      </c>
      <c r="B1161">
        <v>22</v>
      </c>
      <c r="C1161">
        <v>22</v>
      </c>
      <c r="D1161">
        <v>5</v>
      </c>
    </row>
    <row r="1162" spans="1:4">
      <c r="A1162">
        <v>1161</v>
      </c>
      <c r="B1162">
        <v>23</v>
      </c>
      <c r="C1162">
        <v>23</v>
      </c>
      <c r="D1162">
        <v>5</v>
      </c>
    </row>
    <row r="1163" spans="1:4">
      <c r="A1163">
        <v>1162</v>
      </c>
      <c r="B1163">
        <v>23</v>
      </c>
      <c r="C1163">
        <v>23</v>
      </c>
      <c r="D1163">
        <v>5</v>
      </c>
    </row>
    <row r="1164" spans="1:4">
      <c r="A1164">
        <v>1163</v>
      </c>
      <c r="B1164">
        <v>23</v>
      </c>
      <c r="C1164">
        <v>23</v>
      </c>
      <c r="D1164">
        <v>5</v>
      </c>
    </row>
    <row r="1165" spans="1:4">
      <c r="A1165">
        <v>1164</v>
      </c>
      <c r="B1165">
        <v>23</v>
      </c>
      <c r="C1165">
        <v>23</v>
      </c>
      <c r="D1165">
        <v>5</v>
      </c>
    </row>
    <row r="1166" spans="1:4">
      <c r="A1166">
        <v>1165</v>
      </c>
      <c r="B1166">
        <v>23</v>
      </c>
      <c r="C1166">
        <v>23</v>
      </c>
      <c r="D1166">
        <v>5</v>
      </c>
    </row>
    <row r="1167" spans="1:4">
      <c r="A1167">
        <v>1166</v>
      </c>
      <c r="B1167">
        <v>23</v>
      </c>
      <c r="C1167">
        <v>23</v>
      </c>
      <c r="D1167">
        <v>5</v>
      </c>
    </row>
    <row r="1168" spans="1:4">
      <c r="A1168">
        <v>1167</v>
      </c>
      <c r="B1168">
        <v>23</v>
      </c>
      <c r="C1168">
        <v>23</v>
      </c>
      <c r="D1168">
        <v>5</v>
      </c>
    </row>
    <row r="1169" spans="1:4">
      <c r="A1169">
        <v>1168</v>
      </c>
      <c r="B1169">
        <v>23</v>
      </c>
      <c r="C1169">
        <v>23</v>
      </c>
      <c r="D1169">
        <v>5</v>
      </c>
    </row>
    <row r="1170" spans="1:4">
      <c r="A1170">
        <v>1169</v>
      </c>
      <c r="B1170">
        <v>23</v>
      </c>
      <c r="C1170">
        <v>23</v>
      </c>
      <c r="D1170">
        <v>5</v>
      </c>
    </row>
    <row r="1171" spans="1:4">
      <c r="A1171">
        <v>1170</v>
      </c>
      <c r="B1171">
        <v>23</v>
      </c>
      <c r="C1171">
        <v>23</v>
      </c>
      <c r="D1171">
        <v>5</v>
      </c>
    </row>
    <row r="1172" spans="1:4">
      <c r="A1172">
        <v>1171</v>
      </c>
      <c r="B1172">
        <v>23</v>
      </c>
      <c r="C1172">
        <v>23</v>
      </c>
      <c r="D1172">
        <v>5</v>
      </c>
    </row>
    <row r="1173" spans="1:4">
      <c r="A1173">
        <v>1172</v>
      </c>
      <c r="B1173">
        <v>23</v>
      </c>
      <c r="C1173">
        <v>23</v>
      </c>
      <c r="D1173">
        <v>5</v>
      </c>
    </row>
    <row r="1174" spans="1:4">
      <c r="A1174">
        <v>1173</v>
      </c>
      <c r="B1174">
        <v>23</v>
      </c>
      <c r="C1174">
        <v>23</v>
      </c>
      <c r="D1174">
        <v>5</v>
      </c>
    </row>
    <row r="1175" spans="1:4">
      <c r="A1175">
        <v>1174</v>
      </c>
      <c r="B1175">
        <v>23</v>
      </c>
      <c r="C1175">
        <v>23</v>
      </c>
      <c r="D1175">
        <v>5</v>
      </c>
    </row>
    <row r="1176" spans="1:4">
      <c r="A1176">
        <v>1175</v>
      </c>
      <c r="B1176">
        <v>23</v>
      </c>
      <c r="C1176">
        <v>23</v>
      </c>
      <c r="D1176">
        <v>5</v>
      </c>
    </row>
    <row r="1177" spans="1:4">
      <c r="A1177">
        <v>1176</v>
      </c>
      <c r="B1177">
        <v>23</v>
      </c>
      <c r="C1177">
        <v>23</v>
      </c>
      <c r="D1177">
        <v>5</v>
      </c>
    </row>
    <row r="1178" spans="1:4">
      <c r="A1178">
        <v>1177</v>
      </c>
      <c r="B1178">
        <v>24</v>
      </c>
      <c r="C1178">
        <v>24</v>
      </c>
      <c r="D1178">
        <v>5</v>
      </c>
    </row>
    <row r="1179" spans="1:4">
      <c r="A1179">
        <v>1178</v>
      </c>
      <c r="B1179">
        <v>24</v>
      </c>
      <c r="C1179">
        <v>24</v>
      </c>
      <c r="D1179">
        <v>5</v>
      </c>
    </row>
    <row r="1180" spans="1:4">
      <c r="A1180">
        <v>1179</v>
      </c>
      <c r="B1180">
        <v>24</v>
      </c>
      <c r="C1180">
        <v>24</v>
      </c>
      <c r="D1180">
        <v>5</v>
      </c>
    </row>
    <row r="1181" spans="1:4">
      <c r="A1181">
        <v>1180</v>
      </c>
      <c r="B1181">
        <v>24</v>
      </c>
      <c r="C1181">
        <v>24</v>
      </c>
      <c r="D1181">
        <v>5</v>
      </c>
    </row>
    <row r="1182" spans="1:4">
      <c r="A1182">
        <v>1181</v>
      </c>
      <c r="B1182">
        <v>24</v>
      </c>
      <c r="C1182">
        <v>24</v>
      </c>
      <c r="D1182">
        <v>5</v>
      </c>
    </row>
    <row r="1183" spans="1:4">
      <c r="A1183">
        <v>1182</v>
      </c>
      <c r="B1183">
        <v>24</v>
      </c>
      <c r="C1183">
        <v>24</v>
      </c>
      <c r="D1183">
        <v>5</v>
      </c>
    </row>
    <row r="1184" spans="1:4">
      <c r="A1184">
        <v>1183</v>
      </c>
      <c r="B1184">
        <v>24</v>
      </c>
      <c r="C1184">
        <v>24</v>
      </c>
      <c r="D1184">
        <v>5</v>
      </c>
    </row>
    <row r="1185" spans="1:4">
      <c r="A1185">
        <v>1184</v>
      </c>
      <c r="B1185">
        <v>24</v>
      </c>
      <c r="C1185">
        <v>24</v>
      </c>
      <c r="D1185">
        <v>5</v>
      </c>
    </row>
    <row r="1186" spans="1:4">
      <c r="A1186">
        <v>1185</v>
      </c>
      <c r="B1186">
        <v>24</v>
      </c>
      <c r="C1186">
        <v>24</v>
      </c>
      <c r="D1186">
        <v>5</v>
      </c>
    </row>
    <row r="1187" spans="1:4">
      <c r="A1187">
        <v>1186</v>
      </c>
      <c r="B1187">
        <v>24</v>
      </c>
      <c r="C1187">
        <v>24</v>
      </c>
      <c r="D1187">
        <v>5</v>
      </c>
    </row>
    <row r="1188" spans="1:4">
      <c r="A1188">
        <v>1187</v>
      </c>
      <c r="B1188">
        <v>24</v>
      </c>
      <c r="C1188">
        <v>24</v>
      </c>
      <c r="D1188">
        <v>5</v>
      </c>
    </row>
    <row r="1189" spans="1:4">
      <c r="A1189">
        <v>1188</v>
      </c>
      <c r="B1189">
        <v>24</v>
      </c>
      <c r="C1189">
        <v>24</v>
      </c>
      <c r="D1189">
        <v>5</v>
      </c>
    </row>
    <row r="1190" spans="1:4">
      <c r="A1190">
        <v>1189</v>
      </c>
      <c r="B1190">
        <v>24</v>
      </c>
      <c r="C1190">
        <v>24</v>
      </c>
      <c r="D1190">
        <v>5</v>
      </c>
    </row>
    <row r="1191" spans="1:4">
      <c r="A1191">
        <v>1190</v>
      </c>
      <c r="B1191">
        <v>24</v>
      </c>
      <c r="C1191">
        <v>24</v>
      </c>
      <c r="D1191">
        <v>5</v>
      </c>
    </row>
    <row r="1192" spans="1:4">
      <c r="A1192">
        <v>1191</v>
      </c>
      <c r="B1192">
        <v>24</v>
      </c>
      <c r="C1192">
        <v>24</v>
      </c>
      <c r="D1192">
        <v>5</v>
      </c>
    </row>
    <row r="1193" spans="1:4">
      <c r="A1193">
        <v>1192</v>
      </c>
      <c r="B1193">
        <v>24</v>
      </c>
      <c r="C1193">
        <v>24</v>
      </c>
      <c r="D1193">
        <v>5</v>
      </c>
    </row>
    <row r="1194" spans="1:4">
      <c r="A1194">
        <v>1193</v>
      </c>
      <c r="B1194">
        <v>24</v>
      </c>
      <c r="C1194">
        <v>24</v>
      </c>
      <c r="D1194">
        <v>5</v>
      </c>
    </row>
    <row r="1195" spans="1:4">
      <c r="A1195">
        <v>1194</v>
      </c>
      <c r="B1195">
        <v>24</v>
      </c>
      <c r="C1195">
        <v>24</v>
      </c>
      <c r="D1195">
        <v>5</v>
      </c>
    </row>
    <row r="1196" spans="1:4">
      <c r="A1196">
        <v>1195</v>
      </c>
      <c r="B1196">
        <v>24</v>
      </c>
      <c r="C1196">
        <v>24</v>
      </c>
      <c r="D1196">
        <v>5</v>
      </c>
    </row>
    <row r="1197" spans="1:4">
      <c r="A1197">
        <v>1196</v>
      </c>
      <c r="B1197">
        <v>24</v>
      </c>
      <c r="C1197">
        <v>24</v>
      </c>
      <c r="D1197">
        <v>5</v>
      </c>
    </row>
    <row r="1198" spans="1:4">
      <c r="A1198">
        <v>1197</v>
      </c>
      <c r="B1198">
        <v>24</v>
      </c>
      <c r="C1198">
        <v>24</v>
      </c>
      <c r="D1198">
        <v>5</v>
      </c>
    </row>
    <row r="1199" spans="1:4">
      <c r="A1199">
        <v>1198</v>
      </c>
      <c r="B1199">
        <v>24</v>
      </c>
      <c r="C1199">
        <v>24</v>
      </c>
      <c r="D1199">
        <v>5</v>
      </c>
    </row>
    <row r="1200" spans="1:4">
      <c r="A1200">
        <v>1199</v>
      </c>
      <c r="B1200">
        <v>24</v>
      </c>
      <c r="C1200">
        <v>24</v>
      </c>
      <c r="D1200">
        <v>5</v>
      </c>
    </row>
    <row r="1201" spans="1:4">
      <c r="A1201">
        <v>1200</v>
      </c>
      <c r="B1201">
        <v>24</v>
      </c>
      <c r="C1201">
        <v>24</v>
      </c>
      <c r="D1201">
        <v>5</v>
      </c>
    </row>
    <row r="1202" spans="1:4">
      <c r="A1202">
        <v>1201</v>
      </c>
      <c r="B1202">
        <v>24</v>
      </c>
      <c r="C1202">
        <v>24</v>
      </c>
      <c r="D1202">
        <v>5</v>
      </c>
    </row>
    <row r="1203" spans="1:4">
      <c r="A1203">
        <v>1202</v>
      </c>
      <c r="B1203">
        <v>24</v>
      </c>
      <c r="C1203">
        <v>24</v>
      </c>
      <c r="D1203">
        <v>5</v>
      </c>
    </row>
    <row r="1204" spans="1:4">
      <c r="A1204">
        <v>1203</v>
      </c>
      <c r="B1204">
        <v>24</v>
      </c>
      <c r="C1204">
        <v>24</v>
      </c>
      <c r="D1204">
        <v>5</v>
      </c>
    </row>
    <row r="1205" spans="1:4">
      <c r="A1205">
        <v>1204</v>
      </c>
      <c r="B1205">
        <v>24</v>
      </c>
      <c r="C1205">
        <v>24</v>
      </c>
      <c r="D1205">
        <v>5</v>
      </c>
    </row>
    <row r="1206" spans="1:4">
      <c r="A1206">
        <v>1205</v>
      </c>
      <c r="B1206">
        <v>24</v>
      </c>
      <c r="C1206">
        <v>24</v>
      </c>
      <c r="D1206">
        <v>5</v>
      </c>
    </row>
    <row r="1207" spans="1:4">
      <c r="A1207">
        <v>1206</v>
      </c>
      <c r="B1207">
        <v>24</v>
      </c>
      <c r="C1207">
        <v>24</v>
      </c>
      <c r="D1207">
        <v>5</v>
      </c>
    </row>
    <row r="1208" spans="1:4">
      <c r="A1208">
        <v>1207</v>
      </c>
      <c r="B1208">
        <v>24</v>
      </c>
      <c r="C1208">
        <v>24</v>
      </c>
      <c r="D1208">
        <v>5</v>
      </c>
    </row>
    <row r="1209" spans="1:4">
      <c r="A1209">
        <v>1208</v>
      </c>
      <c r="B1209">
        <v>24</v>
      </c>
      <c r="C1209">
        <v>24</v>
      </c>
      <c r="D1209">
        <v>5</v>
      </c>
    </row>
    <row r="1210" spans="1:4">
      <c r="A1210">
        <v>1209</v>
      </c>
      <c r="B1210">
        <v>24</v>
      </c>
      <c r="C1210">
        <v>24</v>
      </c>
      <c r="D1210">
        <v>5</v>
      </c>
    </row>
    <row r="1211" spans="1:4">
      <c r="A1211">
        <v>1210</v>
      </c>
      <c r="B1211">
        <v>24</v>
      </c>
      <c r="C1211">
        <v>24</v>
      </c>
      <c r="D1211">
        <v>5</v>
      </c>
    </row>
    <row r="1212" spans="1:4">
      <c r="A1212">
        <v>1211</v>
      </c>
      <c r="B1212">
        <v>25</v>
      </c>
      <c r="C1212">
        <v>25</v>
      </c>
      <c r="D1212">
        <v>6</v>
      </c>
    </row>
    <row r="1213" spans="1:4">
      <c r="A1213">
        <v>1212</v>
      </c>
      <c r="B1213">
        <v>25</v>
      </c>
      <c r="C1213">
        <v>25</v>
      </c>
      <c r="D1213">
        <v>6</v>
      </c>
    </row>
    <row r="1214" spans="1:4">
      <c r="A1214">
        <v>1213</v>
      </c>
      <c r="B1214">
        <v>25</v>
      </c>
      <c r="C1214">
        <v>25</v>
      </c>
      <c r="D1214">
        <v>6</v>
      </c>
    </row>
    <row r="1215" spans="1:4">
      <c r="A1215">
        <v>1214</v>
      </c>
      <c r="B1215">
        <v>25</v>
      </c>
      <c r="C1215">
        <v>25</v>
      </c>
      <c r="D1215">
        <v>6</v>
      </c>
    </row>
    <row r="1216" spans="1:4">
      <c r="A1216">
        <v>1215</v>
      </c>
      <c r="B1216">
        <v>25</v>
      </c>
      <c r="C1216">
        <v>25</v>
      </c>
      <c r="D1216">
        <v>6</v>
      </c>
    </row>
    <row r="1217" spans="1:4">
      <c r="A1217">
        <v>1216</v>
      </c>
      <c r="B1217">
        <v>25</v>
      </c>
      <c r="C1217">
        <v>25</v>
      </c>
      <c r="D1217">
        <v>6</v>
      </c>
    </row>
    <row r="1218" spans="1:4">
      <c r="A1218">
        <v>1217</v>
      </c>
      <c r="B1218">
        <v>25</v>
      </c>
      <c r="C1218">
        <v>25</v>
      </c>
      <c r="D1218">
        <v>6</v>
      </c>
    </row>
    <row r="1219" spans="1:4">
      <c r="A1219">
        <v>1218</v>
      </c>
      <c r="B1219">
        <v>25</v>
      </c>
      <c r="C1219">
        <v>25</v>
      </c>
      <c r="D1219">
        <v>6</v>
      </c>
    </row>
    <row r="1220" spans="1:4">
      <c r="A1220">
        <v>1219</v>
      </c>
      <c r="B1220">
        <v>25</v>
      </c>
      <c r="C1220">
        <v>25</v>
      </c>
      <c r="D1220">
        <v>6</v>
      </c>
    </row>
    <row r="1221" spans="1:4">
      <c r="A1221">
        <v>1220</v>
      </c>
      <c r="B1221">
        <v>25</v>
      </c>
      <c r="C1221">
        <v>25</v>
      </c>
      <c r="D1221">
        <v>6</v>
      </c>
    </row>
    <row r="1222" spans="1:4">
      <c r="A1222">
        <v>1221</v>
      </c>
      <c r="B1222">
        <v>25</v>
      </c>
      <c r="C1222">
        <v>25</v>
      </c>
      <c r="D1222">
        <v>6</v>
      </c>
    </row>
    <row r="1223" spans="1:4">
      <c r="A1223">
        <v>1222</v>
      </c>
      <c r="B1223">
        <v>25</v>
      </c>
      <c r="C1223">
        <v>25</v>
      </c>
      <c r="D1223">
        <v>6</v>
      </c>
    </row>
    <row r="1224" spans="1:4">
      <c r="A1224">
        <v>1223</v>
      </c>
      <c r="B1224">
        <v>25</v>
      </c>
      <c r="C1224">
        <v>25</v>
      </c>
      <c r="D1224">
        <v>6</v>
      </c>
    </row>
    <row r="1225" spans="1:4">
      <c r="A1225">
        <v>1224</v>
      </c>
      <c r="B1225">
        <v>25</v>
      </c>
      <c r="C1225">
        <v>25</v>
      </c>
      <c r="D1225">
        <v>6</v>
      </c>
    </row>
    <row r="1226" spans="1:4">
      <c r="A1226">
        <v>1225</v>
      </c>
      <c r="B1226">
        <v>25</v>
      </c>
      <c r="C1226">
        <v>25</v>
      </c>
      <c r="D1226">
        <v>6</v>
      </c>
    </row>
    <row r="1227" spans="1:4">
      <c r="A1227">
        <v>1226</v>
      </c>
      <c r="B1227">
        <v>25</v>
      </c>
      <c r="C1227">
        <v>25</v>
      </c>
      <c r="D1227">
        <v>6</v>
      </c>
    </row>
    <row r="1228" spans="1:4">
      <c r="A1228">
        <v>1227</v>
      </c>
      <c r="B1228">
        <v>25</v>
      </c>
      <c r="C1228">
        <v>25</v>
      </c>
      <c r="D1228">
        <v>6</v>
      </c>
    </row>
    <row r="1229" spans="1:4">
      <c r="A1229">
        <v>1228</v>
      </c>
      <c r="B1229">
        <v>25</v>
      </c>
      <c r="C1229">
        <v>25</v>
      </c>
      <c r="D1229">
        <v>6</v>
      </c>
    </row>
    <row r="1230" spans="1:4">
      <c r="A1230">
        <v>1229</v>
      </c>
      <c r="B1230">
        <v>25</v>
      </c>
      <c r="C1230">
        <v>25</v>
      </c>
      <c r="D1230">
        <v>6</v>
      </c>
    </row>
    <row r="1231" spans="1:4">
      <c r="A1231">
        <v>1230</v>
      </c>
      <c r="B1231">
        <v>25</v>
      </c>
      <c r="C1231">
        <v>25</v>
      </c>
      <c r="D1231">
        <v>6</v>
      </c>
    </row>
    <row r="1232" spans="1:4">
      <c r="A1232">
        <v>1231</v>
      </c>
      <c r="B1232">
        <v>25</v>
      </c>
      <c r="C1232">
        <v>25</v>
      </c>
      <c r="D1232">
        <v>6</v>
      </c>
    </row>
    <row r="1233" spans="1:4">
      <c r="A1233">
        <v>1232</v>
      </c>
      <c r="B1233">
        <v>25</v>
      </c>
      <c r="C1233">
        <v>25</v>
      </c>
      <c r="D1233">
        <v>6</v>
      </c>
    </row>
    <row r="1234" spans="1:4">
      <c r="A1234">
        <v>1233</v>
      </c>
      <c r="B1234">
        <v>25</v>
      </c>
      <c r="C1234">
        <v>25</v>
      </c>
      <c r="D1234">
        <v>6</v>
      </c>
    </row>
    <row r="1235" spans="1:4">
      <c r="A1235">
        <v>1234</v>
      </c>
      <c r="B1235">
        <v>25</v>
      </c>
      <c r="C1235">
        <v>25</v>
      </c>
      <c r="D1235">
        <v>6</v>
      </c>
    </row>
    <row r="1236" spans="1:4">
      <c r="A1236">
        <v>1235</v>
      </c>
      <c r="B1236">
        <v>25</v>
      </c>
      <c r="C1236">
        <v>25</v>
      </c>
      <c r="D1236">
        <v>6</v>
      </c>
    </row>
    <row r="1237" spans="1:4">
      <c r="A1237">
        <v>1236</v>
      </c>
      <c r="B1237">
        <v>25</v>
      </c>
      <c r="C1237">
        <v>25</v>
      </c>
      <c r="D1237">
        <v>6</v>
      </c>
    </row>
    <row r="1238" spans="1:4">
      <c r="A1238">
        <v>1237</v>
      </c>
      <c r="B1238">
        <v>25</v>
      </c>
      <c r="C1238">
        <v>25</v>
      </c>
      <c r="D1238">
        <v>6</v>
      </c>
    </row>
    <row r="1239" spans="1:4">
      <c r="A1239">
        <v>1238</v>
      </c>
      <c r="B1239">
        <v>25</v>
      </c>
      <c r="C1239">
        <v>25</v>
      </c>
      <c r="D1239">
        <v>6</v>
      </c>
    </row>
    <row r="1240" spans="1:4">
      <c r="A1240">
        <v>1239</v>
      </c>
      <c r="B1240">
        <v>25</v>
      </c>
      <c r="C1240">
        <v>25</v>
      </c>
      <c r="D1240">
        <v>6</v>
      </c>
    </row>
    <row r="1241" spans="1:4">
      <c r="A1241">
        <v>1240</v>
      </c>
      <c r="B1241">
        <v>25</v>
      </c>
      <c r="C1241">
        <v>25</v>
      </c>
      <c r="D1241">
        <v>6</v>
      </c>
    </row>
    <row r="1242" spans="1:4">
      <c r="A1242">
        <v>1241</v>
      </c>
      <c r="B1242">
        <v>25</v>
      </c>
      <c r="C1242">
        <v>25</v>
      </c>
      <c r="D1242">
        <v>6</v>
      </c>
    </row>
    <row r="1243" spans="1:4">
      <c r="A1243">
        <v>1242</v>
      </c>
      <c r="B1243">
        <v>25</v>
      </c>
      <c r="C1243">
        <v>25</v>
      </c>
      <c r="D1243">
        <v>6</v>
      </c>
    </row>
    <row r="1244" spans="1:4">
      <c r="A1244">
        <v>1243</v>
      </c>
      <c r="B1244">
        <v>25</v>
      </c>
      <c r="C1244">
        <v>25</v>
      </c>
      <c r="D1244">
        <v>6</v>
      </c>
    </row>
    <row r="1245" spans="1:4">
      <c r="A1245">
        <v>1244</v>
      </c>
      <c r="B1245">
        <v>25</v>
      </c>
      <c r="C1245">
        <v>25</v>
      </c>
      <c r="D1245">
        <v>6</v>
      </c>
    </row>
    <row r="1246" spans="1:4">
      <c r="A1246">
        <v>1245</v>
      </c>
      <c r="B1246">
        <v>25</v>
      </c>
      <c r="C1246">
        <v>25</v>
      </c>
      <c r="D1246">
        <v>6</v>
      </c>
    </row>
    <row r="1247" spans="1:4">
      <c r="A1247">
        <v>1246</v>
      </c>
      <c r="B1247">
        <v>25</v>
      </c>
      <c r="C1247">
        <v>25</v>
      </c>
      <c r="D1247">
        <v>6</v>
      </c>
    </row>
    <row r="1248" spans="1:4">
      <c r="A1248">
        <v>1247</v>
      </c>
      <c r="B1248">
        <v>26</v>
      </c>
      <c r="C1248">
        <v>26</v>
      </c>
      <c r="D1248">
        <v>6</v>
      </c>
    </row>
    <row r="1249" spans="1:4">
      <c r="A1249">
        <v>1248</v>
      </c>
      <c r="B1249">
        <v>26</v>
      </c>
      <c r="C1249">
        <v>26</v>
      </c>
      <c r="D1249">
        <v>6</v>
      </c>
    </row>
    <row r="1250" spans="1:4">
      <c r="A1250">
        <v>1249</v>
      </c>
      <c r="B1250">
        <v>26</v>
      </c>
      <c r="C1250">
        <v>26</v>
      </c>
      <c r="D1250">
        <v>6</v>
      </c>
    </row>
    <row r="1251" spans="1:4">
      <c r="A1251">
        <v>1250</v>
      </c>
      <c r="B1251">
        <v>26</v>
      </c>
      <c r="C1251">
        <v>26</v>
      </c>
      <c r="D1251">
        <v>6</v>
      </c>
    </row>
    <row r="1252" spans="1:4">
      <c r="A1252">
        <v>1251</v>
      </c>
      <c r="B1252">
        <v>26</v>
      </c>
      <c r="C1252">
        <v>26</v>
      </c>
      <c r="D1252">
        <v>6</v>
      </c>
    </row>
    <row r="1253" spans="1:4">
      <c r="A1253">
        <v>1252</v>
      </c>
      <c r="B1253">
        <v>26</v>
      </c>
      <c r="C1253">
        <v>26</v>
      </c>
      <c r="D1253">
        <v>6</v>
      </c>
    </row>
    <row r="1254" spans="1:4">
      <c r="A1254">
        <v>1253</v>
      </c>
      <c r="B1254">
        <v>26</v>
      </c>
      <c r="C1254">
        <v>26</v>
      </c>
      <c r="D1254">
        <v>6</v>
      </c>
    </row>
    <row r="1255" spans="1:4">
      <c r="A1255">
        <v>1254</v>
      </c>
      <c r="B1255">
        <v>26</v>
      </c>
      <c r="C1255">
        <v>26</v>
      </c>
      <c r="D1255">
        <v>6</v>
      </c>
    </row>
    <row r="1256" spans="1:4">
      <c r="A1256">
        <v>1255</v>
      </c>
      <c r="B1256">
        <v>26</v>
      </c>
      <c r="C1256">
        <v>26</v>
      </c>
      <c r="D1256">
        <v>6</v>
      </c>
    </row>
    <row r="1257" spans="1:4">
      <c r="A1257">
        <v>1256</v>
      </c>
      <c r="B1257">
        <v>26</v>
      </c>
      <c r="C1257">
        <v>26</v>
      </c>
      <c r="D1257">
        <v>6</v>
      </c>
    </row>
    <row r="1258" spans="1:4">
      <c r="A1258">
        <v>1257</v>
      </c>
      <c r="B1258">
        <v>26</v>
      </c>
      <c r="C1258">
        <v>26</v>
      </c>
      <c r="D1258">
        <v>6</v>
      </c>
    </row>
    <row r="1259" spans="1:4">
      <c r="A1259">
        <v>1258</v>
      </c>
      <c r="B1259">
        <v>26</v>
      </c>
      <c r="C1259">
        <v>26</v>
      </c>
      <c r="D1259">
        <v>6</v>
      </c>
    </row>
    <row r="1260" spans="1:4">
      <c r="A1260">
        <v>1259</v>
      </c>
      <c r="B1260">
        <v>26</v>
      </c>
      <c r="C1260">
        <v>26</v>
      </c>
      <c r="D1260">
        <v>6</v>
      </c>
    </row>
    <row r="1261" spans="1:4">
      <c r="A1261">
        <v>1260</v>
      </c>
      <c r="B1261">
        <v>26</v>
      </c>
      <c r="C1261">
        <v>26</v>
      </c>
      <c r="D1261">
        <v>6</v>
      </c>
    </row>
    <row r="1262" spans="1:4">
      <c r="A1262">
        <v>1261</v>
      </c>
      <c r="B1262">
        <v>26</v>
      </c>
      <c r="C1262">
        <v>26</v>
      </c>
      <c r="D1262">
        <v>6</v>
      </c>
    </row>
    <row r="1263" spans="1:4">
      <c r="A1263">
        <v>1262</v>
      </c>
      <c r="B1263">
        <v>26</v>
      </c>
      <c r="C1263">
        <v>26</v>
      </c>
      <c r="D1263">
        <v>6</v>
      </c>
    </row>
    <row r="1264" spans="1:4">
      <c r="A1264">
        <v>1263</v>
      </c>
      <c r="B1264">
        <v>26</v>
      </c>
      <c r="C1264">
        <v>26</v>
      </c>
      <c r="D1264">
        <v>6</v>
      </c>
    </row>
    <row r="1265" spans="1:4">
      <c r="A1265">
        <v>1264</v>
      </c>
      <c r="B1265">
        <v>26</v>
      </c>
      <c r="C1265">
        <v>26</v>
      </c>
      <c r="D1265">
        <v>6</v>
      </c>
    </row>
    <row r="1266" spans="1:4">
      <c r="A1266">
        <v>1265</v>
      </c>
      <c r="B1266">
        <v>26</v>
      </c>
      <c r="C1266">
        <v>26</v>
      </c>
      <c r="D1266">
        <v>6</v>
      </c>
    </row>
    <row r="1267" spans="1:4">
      <c r="A1267">
        <v>1266</v>
      </c>
      <c r="B1267">
        <v>26</v>
      </c>
      <c r="C1267">
        <v>26</v>
      </c>
      <c r="D1267">
        <v>6</v>
      </c>
    </row>
    <row r="1268" spans="1:4">
      <c r="A1268">
        <v>1267</v>
      </c>
      <c r="B1268">
        <v>26</v>
      </c>
      <c r="C1268">
        <v>26</v>
      </c>
      <c r="D1268">
        <v>6</v>
      </c>
    </row>
    <row r="1269" spans="1:4">
      <c r="A1269">
        <v>1268</v>
      </c>
      <c r="B1269">
        <v>26</v>
      </c>
      <c r="C1269">
        <v>26</v>
      </c>
      <c r="D1269">
        <v>6</v>
      </c>
    </row>
    <row r="1270" spans="1:4">
      <c r="A1270">
        <v>1269</v>
      </c>
      <c r="B1270">
        <v>26</v>
      </c>
      <c r="C1270">
        <v>26</v>
      </c>
      <c r="D1270">
        <v>6</v>
      </c>
    </row>
    <row r="1271" spans="1:4">
      <c r="A1271">
        <v>1270</v>
      </c>
      <c r="B1271">
        <v>26</v>
      </c>
      <c r="C1271">
        <v>26</v>
      </c>
      <c r="D1271">
        <v>6</v>
      </c>
    </row>
    <row r="1272" spans="1:4">
      <c r="A1272">
        <v>1271</v>
      </c>
      <c r="B1272">
        <v>26</v>
      </c>
      <c r="C1272">
        <v>26</v>
      </c>
      <c r="D1272">
        <v>6</v>
      </c>
    </row>
    <row r="1273" spans="1:4">
      <c r="A1273">
        <v>1272</v>
      </c>
      <c r="B1273">
        <v>26</v>
      </c>
      <c r="C1273">
        <v>26</v>
      </c>
      <c r="D1273">
        <v>6</v>
      </c>
    </row>
    <row r="1274" spans="1:4">
      <c r="A1274">
        <v>1273</v>
      </c>
      <c r="B1274">
        <v>26</v>
      </c>
      <c r="C1274">
        <v>26</v>
      </c>
      <c r="D1274">
        <v>6</v>
      </c>
    </row>
    <row r="1275" spans="1:4">
      <c r="A1275">
        <v>1274</v>
      </c>
      <c r="B1275">
        <v>26</v>
      </c>
      <c r="C1275">
        <v>26</v>
      </c>
      <c r="D1275">
        <v>6</v>
      </c>
    </row>
    <row r="1276" spans="1:4">
      <c r="A1276">
        <v>1275</v>
      </c>
      <c r="B1276">
        <v>26</v>
      </c>
      <c r="C1276">
        <v>26</v>
      </c>
      <c r="D1276">
        <v>6</v>
      </c>
    </row>
    <row r="1277" spans="1:4">
      <c r="A1277">
        <v>1276</v>
      </c>
      <c r="B1277">
        <v>26</v>
      </c>
      <c r="C1277">
        <v>26</v>
      </c>
      <c r="D1277">
        <v>6</v>
      </c>
    </row>
    <row r="1278" spans="1:4">
      <c r="A1278">
        <v>1277</v>
      </c>
      <c r="B1278">
        <v>26</v>
      </c>
      <c r="C1278">
        <v>26</v>
      </c>
      <c r="D1278">
        <v>6</v>
      </c>
    </row>
    <row r="1279" spans="1:4">
      <c r="A1279">
        <v>1278</v>
      </c>
      <c r="B1279">
        <v>26</v>
      </c>
      <c r="C1279">
        <v>26</v>
      </c>
      <c r="D1279">
        <v>6</v>
      </c>
    </row>
    <row r="1280" spans="1:4">
      <c r="A1280">
        <v>1279</v>
      </c>
      <c r="B1280">
        <v>26</v>
      </c>
      <c r="C1280">
        <v>26</v>
      </c>
      <c r="D1280">
        <v>6</v>
      </c>
    </row>
    <row r="1281" spans="1:4">
      <c r="A1281">
        <v>1280</v>
      </c>
      <c r="B1281">
        <v>26</v>
      </c>
      <c r="C1281">
        <v>26</v>
      </c>
      <c r="D1281">
        <v>6</v>
      </c>
    </row>
    <row r="1282" spans="1:4">
      <c r="A1282">
        <v>1281</v>
      </c>
      <c r="B1282">
        <v>26</v>
      </c>
      <c r="C1282">
        <v>26</v>
      </c>
      <c r="D1282">
        <v>6</v>
      </c>
    </row>
    <row r="1283" spans="1:4">
      <c r="A1283">
        <v>1282</v>
      </c>
      <c r="B1283">
        <v>26</v>
      </c>
      <c r="C1283">
        <v>26</v>
      </c>
      <c r="D1283">
        <v>6</v>
      </c>
    </row>
    <row r="1284" spans="1:4">
      <c r="A1284">
        <v>1283</v>
      </c>
      <c r="B1284">
        <v>26</v>
      </c>
      <c r="C1284">
        <v>26</v>
      </c>
      <c r="D1284">
        <v>6</v>
      </c>
    </row>
    <row r="1285" spans="1:4">
      <c r="A1285">
        <v>1284</v>
      </c>
      <c r="B1285">
        <v>26</v>
      </c>
      <c r="C1285">
        <v>26</v>
      </c>
      <c r="D1285">
        <v>6</v>
      </c>
    </row>
    <row r="1286" spans="1:4">
      <c r="A1286">
        <v>1285</v>
      </c>
      <c r="B1286">
        <v>26</v>
      </c>
      <c r="C1286">
        <v>26</v>
      </c>
      <c r="D1286">
        <v>6</v>
      </c>
    </row>
    <row r="1287" spans="1:4">
      <c r="A1287">
        <v>1286</v>
      </c>
      <c r="B1287">
        <v>26</v>
      </c>
      <c r="C1287">
        <v>26</v>
      </c>
      <c r="D1287">
        <v>6</v>
      </c>
    </row>
    <row r="1288" spans="1:4">
      <c r="A1288">
        <v>1287</v>
      </c>
      <c r="B1288">
        <v>26</v>
      </c>
      <c r="C1288">
        <v>26</v>
      </c>
      <c r="D1288">
        <v>6</v>
      </c>
    </row>
    <row r="1289" spans="1:4">
      <c r="A1289">
        <v>1288</v>
      </c>
      <c r="B1289">
        <v>26</v>
      </c>
      <c r="C1289">
        <v>26</v>
      </c>
      <c r="D1289">
        <v>6</v>
      </c>
    </row>
    <row r="1290" spans="1:4">
      <c r="A1290">
        <v>1289</v>
      </c>
      <c r="B1290">
        <v>26</v>
      </c>
      <c r="C1290">
        <v>26</v>
      </c>
      <c r="D1290">
        <v>6</v>
      </c>
    </row>
    <row r="1291" spans="1:4">
      <c r="A1291">
        <v>1290</v>
      </c>
      <c r="B1291">
        <v>26</v>
      </c>
      <c r="C1291">
        <v>26</v>
      </c>
      <c r="D1291">
        <v>6</v>
      </c>
    </row>
    <row r="1292" spans="1:4">
      <c r="A1292">
        <v>1291</v>
      </c>
      <c r="B1292">
        <v>27</v>
      </c>
      <c r="C1292">
        <v>27</v>
      </c>
      <c r="D1292">
        <v>7</v>
      </c>
    </row>
    <row r="1293" spans="1:4">
      <c r="A1293">
        <v>1292</v>
      </c>
      <c r="B1293">
        <v>27</v>
      </c>
      <c r="C1293">
        <v>27</v>
      </c>
      <c r="D1293">
        <v>7</v>
      </c>
    </row>
    <row r="1294" spans="1:4">
      <c r="A1294">
        <v>1293</v>
      </c>
      <c r="B1294">
        <v>27</v>
      </c>
      <c r="C1294">
        <v>27</v>
      </c>
      <c r="D1294">
        <v>7</v>
      </c>
    </row>
    <row r="1295" spans="1:4">
      <c r="A1295">
        <v>1294</v>
      </c>
      <c r="B1295">
        <v>27</v>
      </c>
      <c r="C1295">
        <v>27</v>
      </c>
      <c r="D1295">
        <v>7</v>
      </c>
    </row>
    <row r="1296" spans="1:4">
      <c r="A1296">
        <v>1295</v>
      </c>
      <c r="B1296">
        <v>27</v>
      </c>
      <c r="C1296">
        <v>27</v>
      </c>
      <c r="D1296">
        <v>7</v>
      </c>
    </row>
    <row r="1297" spans="1:4">
      <c r="A1297">
        <v>1296</v>
      </c>
      <c r="B1297">
        <v>27</v>
      </c>
      <c r="C1297">
        <v>27</v>
      </c>
      <c r="D1297">
        <v>7</v>
      </c>
    </row>
    <row r="1298" spans="1:4">
      <c r="A1298">
        <v>1297</v>
      </c>
      <c r="B1298">
        <v>27</v>
      </c>
      <c r="C1298">
        <v>27</v>
      </c>
      <c r="D1298">
        <v>7</v>
      </c>
    </row>
    <row r="1299" spans="1:4">
      <c r="A1299">
        <v>1298</v>
      </c>
      <c r="B1299">
        <v>27</v>
      </c>
      <c r="C1299">
        <v>27</v>
      </c>
      <c r="D1299">
        <v>7</v>
      </c>
    </row>
    <row r="1300" spans="1:4">
      <c r="A1300">
        <v>1299</v>
      </c>
      <c r="B1300">
        <v>27</v>
      </c>
      <c r="C1300">
        <v>27</v>
      </c>
      <c r="D1300">
        <v>7</v>
      </c>
    </row>
    <row r="1301" spans="1:4">
      <c r="A1301">
        <v>1300</v>
      </c>
      <c r="B1301">
        <v>27</v>
      </c>
      <c r="C1301">
        <v>27</v>
      </c>
      <c r="D1301">
        <v>7</v>
      </c>
    </row>
    <row r="1302" spans="1:4">
      <c r="A1302">
        <v>1301</v>
      </c>
      <c r="B1302">
        <v>27</v>
      </c>
      <c r="C1302">
        <v>27</v>
      </c>
      <c r="D1302">
        <v>7</v>
      </c>
    </row>
    <row r="1303" spans="1:4">
      <c r="A1303">
        <v>1302</v>
      </c>
      <c r="B1303">
        <v>27</v>
      </c>
      <c r="C1303">
        <v>27</v>
      </c>
      <c r="D1303">
        <v>7</v>
      </c>
    </row>
    <row r="1304" spans="1:4">
      <c r="A1304">
        <v>1303</v>
      </c>
      <c r="B1304">
        <v>27</v>
      </c>
      <c r="C1304">
        <v>27</v>
      </c>
      <c r="D1304">
        <v>7</v>
      </c>
    </row>
    <row r="1305" spans="1:4">
      <c r="A1305">
        <v>1304</v>
      </c>
      <c r="B1305">
        <v>27</v>
      </c>
      <c r="C1305">
        <v>27</v>
      </c>
      <c r="D1305">
        <v>7</v>
      </c>
    </row>
    <row r="1306" spans="1:4">
      <c r="A1306">
        <v>1305</v>
      </c>
      <c r="B1306">
        <v>27</v>
      </c>
      <c r="C1306">
        <v>27</v>
      </c>
      <c r="D1306">
        <v>7</v>
      </c>
    </row>
    <row r="1307" spans="1:4">
      <c r="A1307">
        <v>1306</v>
      </c>
      <c r="B1307">
        <v>27</v>
      </c>
      <c r="C1307">
        <v>27</v>
      </c>
      <c r="D1307">
        <v>7</v>
      </c>
    </row>
    <row r="1308" spans="1:4">
      <c r="A1308">
        <v>1307</v>
      </c>
      <c r="B1308">
        <v>27</v>
      </c>
      <c r="C1308">
        <v>27</v>
      </c>
      <c r="D1308">
        <v>7</v>
      </c>
    </row>
    <row r="1309" spans="1:4">
      <c r="A1309">
        <v>1308</v>
      </c>
      <c r="B1309">
        <v>27</v>
      </c>
      <c r="C1309">
        <v>27</v>
      </c>
      <c r="D1309">
        <v>7</v>
      </c>
    </row>
    <row r="1310" spans="1:4">
      <c r="A1310">
        <v>1309</v>
      </c>
      <c r="B1310">
        <v>28</v>
      </c>
      <c r="C1310">
        <v>28</v>
      </c>
      <c r="D1310">
        <v>7</v>
      </c>
    </row>
    <row r="1311" spans="1:4">
      <c r="A1311">
        <v>1310</v>
      </c>
      <c r="B1311">
        <v>28</v>
      </c>
      <c r="C1311">
        <v>28</v>
      </c>
      <c r="D1311">
        <v>7</v>
      </c>
    </row>
    <row r="1312" spans="1:4">
      <c r="A1312">
        <v>1311</v>
      </c>
      <c r="B1312">
        <v>28</v>
      </c>
      <c r="C1312">
        <v>28</v>
      </c>
      <c r="D1312">
        <v>7</v>
      </c>
    </row>
    <row r="1313" spans="1:4">
      <c r="A1313">
        <v>1312</v>
      </c>
      <c r="B1313">
        <v>28</v>
      </c>
      <c r="C1313">
        <v>28</v>
      </c>
      <c r="D1313">
        <v>7</v>
      </c>
    </row>
    <row r="1314" spans="1:4">
      <c r="A1314">
        <v>1313</v>
      </c>
      <c r="B1314">
        <v>28</v>
      </c>
      <c r="C1314">
        <v>28</v>
      </c>
      <c r="D1314">
        <v>7</v>
      </c>
    </row>
    <row r="1315" spans="1:4">
      <c r="A1315">
        <v>1314</v>
      </c>
      <c r="B1315">
        <v>28</v>
      </c>
      <c r="C1315">
        <v>28</v>
      </c>
      <c r="D1315">
        <v>7</v>
      </c>
    </row>
    <row r="1316" spans="1:4">
      <c r="A1316">
        <v>1315</v>
      </c>
      <c r="B1316">
        <v>28</v>
      </c>
      <c r="C1316">
        <v>28</v>
      </c>
      <c r="D1316">
        <v>7</v>
      </c>
    </row>
    <row r="1317" spans="1:4">
      <c r="A1317">
        <v>1316</v>
      </c>
      <c r="B1317">
        <v>28</v>
      </c>
      <c r="C1317">
        <v>28</v>
      </c>
      <c r="D1317">
        <v>7</v>
      </c>
    </row>
    <row r="1318" spans="1:4">
      <c r="A1318">
        <v>1317</v>
      </c>
      <c r="B1318">
        <v>28</v>
      </c>
      <c r="C1318">
        <v>28</v>
      </c>
      <c r="D1318">
        <v>7</v>
      </c>
    </row>
    <row r="1319" spans="1:4">
      <c r="A1319">
        <v>1318</v>
      </c>
      <c r="B1319">
        <v>29</v>
      </c>
      <c r="C1319">
        <v>29</v>
      </c>
      <c r="D1319">
        <v>8</v>
      </c>
    </row>
    <row r="1320" spans="1:4">
      <c r="A1320">
        <v>1319</v>
      </c>
      <c r="B1320">
        <v>29</v>
      </c>
      <c r="C1320">
        <v>29</v>
      </c>
      <c r="D1320">
        <v>8</v>
      </c>
    </row>
    <row r="1321" spans="1:4">
      <c r="A1321">
        <v>1320</v>
      </c>
      <c r="B1321">
        <v>29</v>
      </c>
      <c r="C1321">
        <v>29</v>
      </c>
      <c r="D1321">
        <v>8</v>
      </c>
    </row>
    <row r="1322" spans="1:4">
      <c r="A1322">
        <v>1321</v>
      </c>
      <c r="B1322">
        <v>29</v>
      </c>
      <c r="C1322">
        <v>29</v>
      </c>
      <c r="D1322">
        <v>8</v>
      </c>
    </row>
    <row r="1323" spans="1:4">
      <c r="A1323">
        <v>1322</v>
      </c>
      <c r="B1323">
        <v>29</v>
      </c>
      <c r="C1323">
        <v>29</v>
      </c>
      <c r="D1323">
        <v>8</v>
      </c>
    </row>
    <row r="1324" spans="1:4">
      <c r="A1324">
        <v>1323</v>
      </c>
      <c r="B1324">
        <v>29</v>
      </c>
      <c r="C1324">
        <v>29</v>
      </c>
      <c r="D1324">
        <v>8</v>
      </c>
    </row>
    <row r="1325" spans="1:4">
      <c r="A1325">
        <v>1324</v>
      </c>
      <c r="B1325">
        <v>29</v>
      </c>
      <c r="C1325">
        <v>29</v>
      </c>
      <c r="D1325">
        <v>8</v>
      </c>
    </row>
    <row r="1326" spans="1:4">
      <c r="A1326">
        <v>1325</v>
      </c>
      <c r="B1326">
        <v>29</v>
      </c>
      <c r="C1326">
        <v>29</v>
      </c>
      <c r="D1326">
        <v>8</v>
      </c>
    </row>
    <row r="1327" spans="1:4">
      <c r="A1327">
        <v>1326</v>
      </c>
      <c r="B1327">
        <v>29</v>
      </c>
      <c r="C1327">
        <v>29</v>
      </c>
      <c r="D1327">
        <v>8</v>
      </c>
    </row>
    <row r="1328" spans="1:4">
      <c r="A1328">
        <v>1327</v>
      </c>
      <c r="B1328">
        <v>29</v>
      </c>
      <c r="C1328">
        <v>29</v>
      </c>
      <c r="D1328">
        <v>8</v>
      </c>
    </row>
    <row r="1329" spans="1:4">
      <c r="A1329">
        <v>1328</v>
      </c>
      <c r="B1329">
        <v>29</v>
      </c>
      <c r="C1329">
        <v>29</v>
      </c>
      <c r="D1329">
        <v>8</v>
      </c>
    </row>
    <row r="1330" spans="1:4">
      <c r="A1330">
        <v>1329</v>
      </c>
      <c r="B1330">
        <v>29</v>
      </c>
      <c r="C1330">
        <v>29</v>
      </c>
      <c r="D1330">
        <v>8</v>
      </c>
    </row>
    <row r="1331" spans="1:4">
      <c r="A1331">
        <v>1330</v>
      </c>
      <c r="B1331">
        <v>29</v>
      </c>
      <c r="C1331">
        <v>29</v>
      </c>
      <c r="D1331">
        <v>8</v>
      </c>
    </row>
    <row r="1332" spans="1:4">
      <c r="A1332">
        <v>1331</v>
      </c>
      <c r="B1332">
        <v>29</v>
      </c>
      <c r="C1332">
        <v>29</v>
      </c>
      <c r="D1332">
        <v>8</v>
      </c>
    </row>
    <row r="1333" spans="1:4">
      <c r="A1333">
        <v>1332</v>
      </c>
      <c r="B1333">
        <v>29</v>
      </c>
      <c r="C1333">
        <v>29</v>
      </c>
      <c r="D1333">
        <v>8</v>
      </c>
    </row>
    <row r="1334" spans="1:4">
      <c r="A1334">
        <v>1333</v>
      </c>
      <c r="B1334">
        <v>29</v>
      </c>
      <c r="C1334">
        <v>29</v>
      </c>
      <c r="D1334">
        <v>8</v>
      </c>
    </row>
    <row r="1335" spans="1:4">
      <c r="A1335">
        <v>1334</v>
      </c>
      <c r="B1335">
        <v>29</v>
      </c>
      <c r="C1335">
        <v>29</v>
      </c>
      <c r="D1335">
        <v>8</v>
      </c>
    </row>
    <row r="1336" spans="1:4">
      <c r="A1336">
        <v>1335</v>
      </c>
      <c r="B1336">
        <v>29</v>
      </c>
      <c r="C1336">
        <v>29</v>
      </c>
      <c r="D1336">
        <v>8</v>
      </c>
    </row>
    <row r="1337" spans="1:4">
      <c r="A1337">
        <v>1336</v>
      </c>
      <c r="B1337">
        <v>29</v>
      </c>
      <c r="C1337">
        <v>29</v>
      </c>
      <c r="D1337">
        <v>8</v>
      </c>
    </row>
    <row r="1338" spans="1:4">
      <c r="A1338">
        <v>1337</v>
      </c>
      <c r="B1338">
        <v>29</v>
      </c>
      <c r="C1338">
        <v>29</v>
      </c>
      <c r="D1338">
        <v>8</v>
      </c>
    </row>
    <row r="1339" spans="1:4">
      <c r="A1339">
        <v>1338</v>
      </c>
      <c r="B1339">
        <v>29</v>
      </c>
      <c r="C1339">
        <v>29</v>
      </c>
      <c r="D1339">
        <v>8</v>
      </c>
    </row>
    <row r="1340" spans="1:4">
      <c r="A1340">
        <v>1339</v>
      </c>
      <c r="B1340">
        <v>29</v>
      </c>
      <c r="C1340">
        <v>29</v>
      </c>
      <c r="D1340">
        <v>8</v>
      </c>
    </row>
    <row r="1341" spans="1:4">
      <c r="A1341">
        <v>1340</v>
      </c>
      <c r="B1341">
        <v>29</v>
      </c>
      <c r="C1341">
        <v>29</v>
      </c>
      <c r="D1341">
        <v>8</v>
      </c>
    </row>
    <row r="1342" spans="1:4">
      <c r="A1342">
        <v>1341</v>
      </c>
      <c r="B1342">
        <v>29</v>
      </c>
      <c r="C1342">
        <v>29</v>
      </c>
      <c r="D1342">
        <v>8</v>
      </c>
    </row>
    <row r="1343" spans="1:4">
      <c r="A1343">
        <v>1342</v>
      </c>
      <c r="B1343">
        <v>29</v>
      </c>
      <c r="C1343">
        <v>29</v>
      </c>
      <c r="D1343">
        <v>8</v>
      </c>
    </row>
    <row r="1344" spans="1:4">
      <c r="A1344">
        <v>1343</v>
      </c>
      <c r="B1344">
        <v>29</v>
      </c>
      <c r="C1344">
        <v>29</v>
      </c>
      <c r="D1344">
        <v>8</v>
      </c>
    </row>
    <row r="1345" spans="1:4">
      <c r="A1345">
        <v>1344</v>
      </c>
      <c r="B1345">
        <v>29</v>
      </c>
      <c r="C1345">
        <v>29</v>
      </c>
      <c r="D1345">
        <v>8</v>
      </c>
    </row>
    <row r="1346" spans="1:4">
      <c r="A1346">
        <v>1345</v>
      </c>
      <c r="B1346">
        <v>29</v>
      </c>
      <c r="C1346">
        <v>29</v>
      </c>
      <c r="D1346">
        <v>8</v>
      </c>
    </row>
    <row r="1347" spans="1:4">
      <c r="A1347">
        <v>1346</v>
      </c>
      <c r="B1347">
        <v>29</v>
      </c>
      <c r="C1347">
        <v>29</v>
      </c>
      <c r="D1347">
        <v>8</v>
      </c>
    </row>
    <row r="1348" spans="1:4">
      <c r="A1348">
        <v>1347</v>
      </c>
      <c r="B1348">
        <v>29</v>
      </c>
      <c r="C1348">
        <v>29</v>
      </c>
      <c r="D1348">
        <v>8</v>
      </c>
    </row>
    <row r="1349" spans="1:4">
      <c r="A1349">
        <v>1348</v>
      </c>
      <c r="B1349">
        <v>30</v>
      </c>
      <c r="C1349">
        <v>30</v>
      </c>
      <c r="D1349">
        <v>8</v>
      </c>
    </row>
    <row r="1350" spans="1:4">
      <c r="A1350">
        <v>1349</v>
      </c>
      <c r="B1350">
        <v>30</v>
      </c>
      <c r="C1350">
        <v>30</v>
      </c>
      <c r="D1350">
        <v>8</v>
      </c>
    </row>
    <row r="1351" spans="1:4">
      <c r="A1351">
        <v>1350</v>
      </c>
      <c r="B1351">
        <v>30</v>
      </c>
      <c r="C1351">
        <v>30</v>
      </c>
      <c r="D1351">
        <v>8</v>
      </c>
    </row>
    <row r="1352" spans="1:4">
      <c r="A1352">
        <v>1351</v>
      </c>
      <c r="B1352">
        <v>30</v>
      </c>
      <c r="C1352">
        <v>30</v>
      </c>
      <c r="D1352">
        <v>8</v>
      </c>
    </row>
    <row r="1353" spans="1:4">
      <c r="A1353">
        <v>1352</v>
      </c>
      <c r="B1353">
        <v>30</v>
      </c>
      <c r="C1353">
        <v>30</v>
      </c>
      <c r="D1353">
        <v>8</v>
      </c>
    </row>
    <row r="1354" spans="1:4">
      <c r="A1354">
        <v>1353</v>
      </c>
      <c r="B1354">
        <v>30</v>
      </c>
      <c r="C1354">
        <v>30</v>
      </c>
      <c r="D1354">
        <v>8</v>
      </c>
    </row>
    <row r="1355" spans="1:4">
      <c r="A1355">
        <v>1354</v>
      </c>
      <c r="B1355">
        <v>30</v>
      </c>
      <c r="C1355">
        <v>30</v>
      </c>
      <c r="D1355">
        <v>8</v>
      </c>
    </row>
    <row r="1356" spans="1:4">
      <c r="A1356">
        <v>1355</v>
      </c>
      <c r="B1356">
        <v>30</v>
      </c>
      <c r="C1356">
        <v>30</v>
      </c>
      <c r="D1356">
        <v>8</v>
      </c>
    </row>
    <row r="1357" spans="1:4">
      <c r="A1357">
        <v>1356</v>
      </c>
      <c r="B1357">
        <v>30</v>
      </c>
      <c r="C1357">
        <v>30</v>
      </c>
      <c r="D1357">
        <v>8</v>
      </c>
    </row>
    <row r="1358" spans="1:4">
      <c r="A1358">
        <v>1357</v>
      </c>
      <c r="B1358">
        <v>30</v>
      </c>
      <c r="C1358">
        <v>30</v>
      </c>
      <c r="D1358">
        <v>8</v>
      </c>
    </row>
    <row r="1359" spans="1:4">
      <c r="A1359">
        <v>1358</v>
      </c>
      <c r="B1359">
        <v>30</v>
      </c>
      <c r="C1359">
        <v>30</v>
      </c>
      <c r="D1359">
        <v>8</v>
      </c>
    </row>
    <row r="1360" spans="1:4">
      <c r="A1360">
        <v>1359</v>
      </c>
      <c r="B1360">
        <v>30</v>
      </c>
      <c r="C1360">
        <v>30</v>
      </c>
      <c r="D1360">
        <v>8</v>
      </c>
    </row>
    <row r="1361" spans="1:4">
      <c r="A1361">
        <v>1360</v>
      </c>
      <c r="B1361">
        <v>30</v>
      </c>
      <c r="C1361">
        <v>30</v>
      </c>
      <c r="D1361">
        <v>8</v>
      </c>
    </row>
    <row r="1362" spans="1:4">
      <c r="A1362">
        <v>1361</v>
      </c>
      <c r="B1362">
        <v>30</v>
      </c>
      <c r="C1362">
        <v>30</v>
      </c>
      <c r="D1362">
        <v>8</v>
      </c>
    </row>
    <row r="1363" spans="1:4">
      <c r="A1363">
        <v>1362</v>
      </c>
      <c r="B1363">
        <v>30</v>
      </c>
      <c r="C1363">
        <v>30</v>
      </c>
      <c r="D1363">
        <v>8</v>
      </c>
    </row>
    <row r="1364" spans="1:4">
      <c r="A1364">
        <v>1363</v>
      </c>
      <c r="B1364">
        <v>30</v>
      </c>
      <c r="C1364">
        <v>30</v>
      </c>
      <c r="D1364">
        <v>8</v>
      </c>
    </row>
    <row r="1365" spans="1:4">
      <c r="A1365">
        <v>1364</v>
      </c>
      <c r="B1365">
        <v>30</v>
      </c>
      <c r="C1365">
        <v>30</v>
      </c>
      <c r="D1365">
        <v>8</v>
      </c>
    </row>
    <row r="1366" spans="1:4">
      <c r="A1366">
        <v>1365</v>
      </c>
      <c r="B1366">
        <v>30</v>
      </c>
      <c r="C1366">
        <v>30</v>
      </c>
      <c r="D1366">
        <v>8</v>
      </c>
    </row>
    <row r="1367" spans="1:4">
      <c r="A1367">
        <v>1366</v>
      </c>
      <c r="B1367">
        <v>30</v>
      </c>
      <c r="C1367">
        <v>30</v>
      </c>
      <c r="D1367">
        <v>8</v>
      </c>
    </row>
    <row r="1368" spans="1:4">
      <c r="A1368">
        <v>1367</v>
      </c>
      <c r="B1368">
        <v>30</v>
      </c>
      <c r="C1368">
        <v>30</v>
      </c>
      <c r="D1368">
        <v>8</v>
      </c>
    </row>
    <row r="1369" spans="1:4">
      <c r="A1369">
        <v>1368</v>
      </c>
      <c r="B1369">
        <v>30</v>
      </c>
      <c r="C1369">
        <v>30</v>
      </c>
      <c r="D1369">
        <v>8</v>
      </c>
    </row>
    <row r="1370" spans="1:4">
      <c r="A1370">
        <v>1369</v>
      </c>
      <c r="B1370">
        <v>30</v>
      </c>
      <c r="C1370">
        <v>30</v>
      </c>
      <c r="D1370">
        <v>8</v>
      </c>
    </row>
    <row r="1371" spans="1:4">
      <c r="A1371">
        <v>1370</v>
      </c>
      <c r="B1371">
        <v>30</v>
      </c>
      <c r="C1371">
        <v>30</v>
      </c>
      <c r="D1371">
        <v>8</v>
      </c>
    </row>
    <row r="1372" spans="1:4">
      <c r="A1372">
        <v>1371</v>
      </c>
      <c r="B1372">
        <v>30</v>
      </c>
      <c r="C1372">
        <v>30</v>
      </c>
      <c r="D1372">
        <v>8</v>
      </c>
    </row>
    <row r="1373" spans="1:4">
      <c r="A1373">
        <v>1372</v>
      </c>
      <c r="B1373">
        <v>30</v>
      </c>
      <c r="C1373">
        <v>30</v>
      </c>
      <c r="D1373">
        <v>8</v>
      </c>
    </row>
    <row r="1374" spans="1:4">
      <c r="A1374">
        <v>1373</v>
      </c>
      <c r="B1374">
        <v>30</v>
      </c>
      <c r="C1374">
        <v>30</v>
      </c>
      <c r="D1374">
        <v>8</v>
      </c>
    </row>
    <row r="1375" spans="1:4">
      <c r="A1375">
        <v>1374</v>
      </c>
      <c r="B1375">
        <v>30</v>
      </c>
      <c r="C1375">
        <v>30</v>
      </c>
      <c r="D1375">
        <v>8</v>
      </c>
    </row>
    <row r="1376" spans="1:4">
      <c r="A1376">
        <v>1375</v>
      </c>
      <c r="B1376">
        <v>30</v>
      </c>
      <c r="C1376">
        <v>30</v>
      </c>
      <c r="D1376">
        <v>8</v>
      </c>
    </row>
    <row r="1377" spans="1:4">
      <c r="A1377">
        <v>1376</v>
      </c>
      <c r="B1377">
        <v>30</v>
      </c>
      <c r="C1377">
        <v>30</v>
      </c>
      <c r="D1377">
        <v>8</v>
      </c>
    </row>
    <row r="1378" spans="1:4">
      <c r="A1378">
        <v>1377</v>
      </c>
      <c r="B1378">
        <v>30</v>
      </c>
      <c r="C1378">
        <v>30</v>
      </c>
      <c r="D1378">
        <v>8</v>
      </c>
    </row>
    <row r="1379" spans="1:4">
      <c r="A1379">
        <v>1378</v>
      </c>
      <c r="B1379">
        <v>30</v>
      </c>
      <c r="C1379">
        <v>30</v>
      </c>
      <c r="D1379">
        <v>8</v>
      </c>
    </row>
    <row r="1380" spans="1:4">
      <c r="A1380">
        <v>1379</v>
      </c>
      <c r="B1380">
        <v>30</v>
      </c>
      <c r="C1380">
        <v>30</v>
      </c>
      <c r="D1380">
        <v>8</v>
      </c>
    </row>
    <row r="1381" spans="1:4">
      <c r="A1381">
        <v>1380</v>
      </c>
      <c r="B1381">
        <v>30</v>
      </c>
      <c r="C1381">
        <v>30</v>
      </c>
      <c r="D1381">
        <v>8</v>
      </c>
    </row>
    <row r="1382" spans="1:4">
      <c r="A1382">
        <v>1381</v>
      </c>
      <c r="B1382">
        <v>30</v>
      </c>
      <c r="C1382">
        <v>30</v>
      </c>
      <c r="D1382">
        <v>8</v>
      </c>
    </row>
    <row r="1383" spans="1:4">
      <c r="A1383">
        <v>1382</v>
      </c>
      <c r="B1383">
        <v>30</v>
      </c>
      <c r="C1383">
        <v>30</v>
      </c>
      <c r="D1383">
        <v>8</v>
      </c>
    </row>
    <row r="1384" spans="1:4">
      <c r="A1384">
        <v>1383</v>
      </c>
      <c r="B1384">
        <v>30</v>
      </c>
      <c r="C1384">
        <v>30</v>
      </c>
      <c r="D1384">
        <v>8</v>
      </c>
    </row>
    <row r="1385" spans="1:4">
      <c r="A1385">
        <v>1384</v>
      </c>
      <c r="B1385">
        <v>30</v>
      </c>
      <c r="C1385">
        <v>30</v>
      </c>
      <c r="D1385">
        <v>8</v>
      </c>
    </row>
    <row r="1386" spans="1:4">
      <c r="A1386">
        <v>1385</v>
      </c>
      <c r="B1386">
        <v>30</v>
      </c>
      <c r="C1386">
        <v>30</v>
      </c>
      <c r="D1386">
        <v>8</v>
      </c>
    </row>
    <row r="1387" spans="1:4">
      <c r="A1387">
        <v>1386</v>
      </c>
      <c r="B1387">
        <v>30</v>
      </c>
      <c r="C1387">
        <v>30</v>
      </c>
      <c r="D1387">
        <v>8</v>
      </c>
    </row>
    <row r="1388" spans="1:4">
      <c r="A1388">
        <v>1387</v>
      </c>
      <c r="B1388">
        <v>30</v>
      </c>
      <c r="C1388">
        <v>30</v>
      </c>
      <c r="D1388">
        <v>8</v>
      </c>
    </row>
    <row r="1389" spans="1:4">
      <c r="A1389">
        <v>1388</v>
      </c>
      <c r="B1389">
        <v>30</v>
      </c>
      <c r="C1389">
        <v>30</v>
      </c>
      <c r="D1389">
        <v>8</v>
      </c>
    </row>
    <row r="1390" spans="1:4">
      <c r="A1390">
        <v>1389</v>
      </c>
      <c r="B1390">
        <v>31</v>
      </c>
      <c r="C1390">
        <v>31</v>
      </c>
      <c r="D1390">
        <v>8</v>
      </c>
    </row>
    <row r="1391" spans="1:4">
      <c r="A1391">
        <v>1390</v>
      </c>
      <c r="B1391">
        <v>31</v>
      </c>
      <c r="C1391">
        <v>31</v>
      </c>
      <c r="D1391">
        <v>8</v>
      </c>
    </row>
    <row r="1392" spans="1:4">
      <c r="A1392">
        <v>1391</v>
      </c>
      <c r="B1392">
        <v>31</v>
      </c>
      <c r="C1392">
        <v>31</v>
      </c>
      <c r="D1392">
        <v>8</v>
      </c>
    </row>
    <row r="1393" spans="1:4">
      <c r="A1393">
        <v>1392</v>
      </c>
      <c r="B1393">
        <v>31</v>
      </c>
      <c r="C1393">
        <v>31</v>
      </c>
      <c r="D1393">
        <v>8</v>
      </c>
    </row>
    <row r="1394" spans="1:4">
      <c r="A1394">
        <v>1393</v>
      </c>
      <c r="B1394">
        <v>31</v>
      </c>
      <c r="C1394">
        <v>31</v>
      </c>
      <c r="D1394">
        <v>8</v>
      </c>
    </row>
    <row r="1395" spans="1:4">
      <c r="A1395">
        <v>1394</v>
      </c>
      <c r="B1395">
        <v>31</v>
      </c>
      <c r="C1395">
        <v>31</v>
      </c>
      <c r="D1395">
        <v>8</v>
      </c>
    </row>
    <row r="1396" spans="1:4">
      <c r="A1396">
        <v>1395</v>
      </c>
      <c r="B1396">
        <v>31</v>
      </c>
      <c r="C1396">
        <v>31</v>
      </c>
      <c r="D1396">
        <v>8</v>
      </c>
    </row>
    <row r="1397" spans="1:4">
      <c r="A1397">
        <v>1396</v>
      </c>
      <c r="B1397">
        <v>31</v>
      </c>
      <c r="C1397">
        <v>31</v>
      </c>
      <c r="D1397">
        <v>8</v>
      </c>
    </row>
    <row r="1398" spans="1:4">
      <c r="A1398">
        <v>1397</v>
      </c>
      <c r="B1398">
        <v>31</v>
      </c>
      <c r="C1398">
        <v>31</v>
      </c>
      <c r="D1398">
        <v>8</v>
      </c>
    </row>
    <row r="1399" spans="1:4">
      <c r="A1399">
        <v>1398</v>
      </c>
      <c r="B1399">
        <v>31</v>
      </c>
      <c r="C1399">
        <v>31</v>
      </c>
      <c r="D1399">
        <v>8</v>
      </c>
    </row>
    <row r="1400" spans="1:4">
      <c r="A1400">
        <v>1399</v>
      </c>
      <c r="B1400">
        <v>31</v>
      </c>
      <c r="C1400">
        <v>31</v>
      </c>
      <c r="D1400">
        <v>8</v>
      </c>
    </row>
    <row r="1401" spans="1:4">
      <c r="A1401">
        <v>1400</v>
      </c>
      <c r="B1401">
        <v>31</v>
      </c>
      <c r="C1401">
        <v>31</v>
      </c>
      <c r="D1401">
        <v>8</v>
      </c>
    </row>
    <row r="1402" spans="1:4">
      <c r="A1402">
        <v>1401</v>
      </c>
      <c r="B1402">
        <v>31</v>
      </c>
      <c r="C1402">
        <v>31</v>
      </c>
      <c r="D1402">
        <v>8</v>
      </c>
    </row>
    <row r="1403" spans="1:4">
      <c r="A1403">
        <v>1402</v>
      </c>
      <c r="B1403">
        <v>31</v>
      </c>
      <c r="C1403">
        <v>31</v>
      </c>
      <c r="D1403">
        <v>8</v>
      </c>
    </row>
    <row r="1404" spans="1:4">
      <c r="A1404">
        <v>1403</v>
      </c>
      <c r="B1404">
        <v>31</v>
      </c>
      <c r="C1404">
        <v>31</v>
      </c>
      <c r="D1404">
        <v>8</v>
      </c>
    </row>
    <row r="1405" spans="1:4">
      <c r="A1405">
        <v>1404</v>
      </c>
      <c r="B1405">
        <v>32</v>
      </c>
      <c r="C1405">
        <v>32</v>
      </c>
      <c r="D1405">
        <v>9</v>
      </c>
    </row>
    <row r="1406" spans="1:4">
      <c r="A1406">
        <v>1405</v>
      </c>
      <c r="B1406">
        <v>32</v>
      </c>
      <c r="C1406">
        <v>32</v>
      </c>
      <c r="D1406">
        <v>9</v>
      </c>
    </row>
    <row r="1407" spans="1:4">
      <c r="A1407">
        <v>1406</v>
      </c>
      <c r="B1407">
        <v>32</v>
      </c>
      <c r="C1407">
        <v>32</v>
      </c>
      <c r="D1407">
        <v>9</v>
      </c>
    </row>
    <row r="1408" spans="1:4">
      <c r="A1408">
        <v>1407</v>
      </c>
      <c r="B1408">
        <v>32</v>
      </c>
      <c r="C1408">
        <v>32</v>
      </c>
      <c r="D1408">
        <v>9</v>
      </c>
    </row>
    <row r="1409" spans="1:4">
      <c r="A1409">
        <v>1408</v>
      </c>
      <c r="B1409">
        <v>32</v>
      </c>
      <c r="C1409">
        <v>32</v>
      </c>
      <c r="D1409">
        <v>9</v>
      </c>
    </row>
    <row r="1410" spans="1:4">
      <c r="A1410">
        <v>1409</v>
      </c>
      <c r="B1410">
        <v>32</v>
      </c>
      <c r="C1410">
        <v>32</v>
      </c>
      <c r="D1410">
        <v>9</v>
      </c>
    </row>
    <row r="1411" spans="1:4">
      <c r="A1411">
        <v>1410</v>
      </c>
      <c r="B1411">
        <v>32</v>
      </c>
      <c r="C1411">
        <v>32</v>
      </c>
      <c r="D1411">
        <v>9</v>
      </c>
    </row>
    <row r="1412" spans="1:4">
      <c r="A1412">
        <v>1411</v>
      </c>
      <c r="B1412">
        <v>32</v>
      </c>
      <c r="C1412">
        <v>32</v>
      </c>
      <c r="D1412">
        <v>9</v>
      </c>
    </row>
    <row r="1413" spans="1:4">
      <c r="A1413">
        <v>1412</v>
      </c>
      <c r="B1413">
        <v>32</v>
      </c>
      <c r="C1413">
        <v>32</v>
      </c>
      <c r="D1413">
        <v>9</v>
      </c>
    </row>
    <row r="1414" spans="1:4">
      <c r="A1414">
        <v>1413</v>
      </c>
      <c r="B1414">
        <v>32</v>
      </c>
      <c r="C1414">
        <v>32</v>
      </c>
      <c r="D1414">
        <v>9</v>
      </c>
    </row>
    <row r="1415" spans="1:4">
      <c r="A1415">
        <v>1414</v>
      </c>
      <c r="B1415">
        <v>32</v>
      </c>
      <c r="C1415">
        <v>32</v>
      </c>
      <c r="D1415">
        <v>9</v>
      </c>
    </row>
    <row r="1416" spans="1:4">
      <c r="A1416">
        <v>1415</v>
      </c>
      <c r="B1416">
        <v>33</v>
      </c>
      <c r="C1416">
        <v>33</v>
      </c>
      <c r="D1416">
        <v>9</v>
      </c>
    </row>
    <row r="1417" spans="1:4">
      <c r="A1417">
        <v>1416</v>
      </c>
      <c r="B1417">
        <v>33</v>
      </c>
      <c r="C1417">
        <v>33</v>
      </c>
      <c r="D1417">
        <v>9</v>
      </c>
    </row>
    <row r="1418" spans="1:4">
      <c r="A1418">
        <v>1417</v>
      </c>
      <c r="B1418">
        <v>33</v>
      </c>
      <c r="C1418">
        <v>33</v>
      </c>
      <c r="D1418">
        <v>9</v>
      </c>
    </row>
    <row r="1419" spans="1:4">
      <c r="A1419">
        <v>1418</v>
      </c>
      <c r="B1419">
        <v>33</v>
      </c>
      <c r="C1419">
        <v>33</v>
      </c>
      <c r="D1419">
        <v>9</v>
      </c>
    </row>
    <row r="1420" spans="1:4">
      <c r="A1420">
        <v>1419</v>
      </c>
      <c r="B1420">
        <v>33</v>
      </c>
      <c r="C1420">
        <v>33</v>
      </c>
      <c r="D1420">
        <v>9</v>
      </c>
    </row>
    <row r="1421" spans="1:4">
      <c r="A1421">
        <v>1420</v>
      </c>
      <c r="B1421">
        <v>33</v>
      </c>
      <c r="C1421">
        <v>33</v>
      </c>
      <c r="D1421">
        <v>9</v>
      </c>
    </row>
    <row r="1422" spans="1:4">
      <c r="A1422">
        <v>1421</v>
      </c>
      <c r="B1422">
        <v>33</v>
      </c>
      <c r="C1422">
        <v>33</v>
      </c>
      <c r="D1422">
        <v>9</v>
      </c>
    </row>
    <row r="1423" spans="1:4">
      <c r="A1423">
        <v>1422</v>
      </c>
      <c r="B1423">
        <v>33</v>
      </c>
      <c r="C1423">
        <v>33</v>
      </c>
      <c r="D1423">
        <v>9</v>
      </c>
    </row>
    <row r="1424" spans="1:4">
      <c r="A1424">
        <v>1423</v>
      </c>
      <c r="B1424">
        <v>33</v>
      </c>
      <c r="C1424">
        <v>33</v>
      </c>
      <c r="D1424">
        <v>9</v>
      </c>
    </row>
    <row r="1425" spans="1:4">
      <c r="A1425">
        <v>1424</v>
      </c>
      <c r="B1425">
        <v>33</v>
      </c>
      <c r="C1425">
        <v>33</v>
      </c>
      <c r="D1425">
        <v>9</v>
      </c>
    </row>
    <row r="1426" spans="1:4">
      <c r="A1426">
        <v>1425</v>
      </c>
      <c r="B1426">
        <v>33</v>
      </c>
      <c r="C1426">
        <v>33</v>
      </c>
      <c r="D1426">
        <v>9</v>
      </c>
    </row>
    <row r="1427" spans="1:4">
      <c r="A1427">
        <v>1426</v>
      </c>
      <c r="B1427">
        <v>33</v>
      </c>
      <c r="C1427">
        <v>33</v>
      </c>
      <c r="D1427">
        <v>9</v>
      </c>
    </row>
    <row r="1428" spans="1:4">
      <c r="A1428">
        <v>1427</v>
      </c>
      <c r="B1428">
        <v>33</v>
      </c>
      <c r="C1428">
        <v>33</v>
      </c>
      <c r="D1428">
        <v>9</v>
      </c>
    </row>
    <row r="1429" spans="1:4">
      <c r="A1429">
        <v>1428</v>
      </c>
      <c r="B1429">
        <v>33</v>
      </c>
      <c r="C1429">
        <v>33</v>
      </c>
      <c r="D1429">
        <v>9</v>
      </c>
    </row>
    <row r="1430" spans="1:4">
      <c r="A1430">
        <v>1429</v>
      </c>
      <c r="B1430">
        <v>33</v>
      </c>
      <c r="C1430">
        <v>33</v>
      </c>
      <c r="D1430">
        <v>9</v>
      </c>
    </row>
    <row r="1431" spans="1:4">
      <c r="A1431">
        <v>1430</v>
      </c>
      <c r="B1431">
        <v>33</v>
      </c>
      <c r="C1431">
        <v>33</v>
      </c>
      <c r="D1431">
        <v>9</v>
      </c>
    </row>
    <row r="1432" spans="1:4">
      <c r="A1432">
        <v>1431</v>
      </c>
      <c r="B1432">
        <v>33</v>
      </c>
      <c r="C1432">
        <v>33</v>
      </c>
      <c r="D1432">
        <v>9</v>
      </c>
    </row>
    <row r="1433" spans="1:4">
      <c r="A1433">
        <v>1432</v>
      </c>
      <c r="B1433">
        <v>33</v>
      </c>
      <c r="C1433">
        <v>33</v>
      </c>
      <c r="D1433">
        <v>9</v>
      </c>
    </row>
    <row r="1434" spans="1:4">
      <c r="A1434">
        <v>1433</v>
      </c>
      <c r="B1434">
        <v>33</v>
      </c>
      <c r="C1434">
        <v>33</v>
      </c>
      <c r="D1434">
        <v>9</v>
      </c>
    </row>
    <row r="1435" spans="1:4">
      <c r="A1435">
        <v>1434</v>
      </c>
      <c r="B1435">
        <v>33</v>
      </c>
      <c r="C1435">
        <v>33</v>
      </c>
      <c r="D1435">
        <v>9</v>
      </c>
    </row>
    <row r="1436" spans="1:4">
      <c r="A1436">
        <v>1435</v>
      </c>
      <c r="B1436">
        <v>33</v>
      </c>
      <c r="C1436">
        <v>33</v>
      </c>
      <c r="D1436">
        <v>9</v>
      </c>
    </row>
    <row r="1437" spans="1:4">
      <c r="A1437">
        <v>1436</v>
      </c>
      <c r="B1437">
        <v>34</v>
      </c>
      <c r="C1437">
        <v>34</v>
      </c>
      <c r="D1437">
        <v>9</v>
      </c>
    </row>
    <row r="1438" spans="1:4">
      <c r="A1438">
        <v>1437</v>
      </c>
      <c r="B1438">
        <v>34</v>
      </c>
      <c r="C1438">
        <v>34</v>
      </c>
      <c r="D1438">
        <v>9</v>
      </c>
    </row>
    <row r="1439" spans="1:4">
      <c r="A1439">
        <v>1438</v>
      </c>
      <c r="B1439">
        <v>34</v>
      </c>
      <c r="C1439">
        <v>34</v>
      </c>
      <c r="D1439">
        <v>9</v>
      </c>
    </row>
    <row r="1440" spans="1:4">
      <c r="A1440">
        <v>1439</v>
      </c>
      <c r="B1440">
        <v>34</v>
      </c>
      <c r="C1440">
        <v>34</v>
      </c>
      <c r="D1440">
        <v>9</v>
      </c>
    </row>
    <row r="1441" spans="1:4">
      <c r="A1441">
        <v>1440</v>
      </c>
      <c r="B1441">
        <v>34</v>
      </c>
      <c r="C1441">
        <v>34</v>
      </c>
      <c r="D1441">
        <v>9</v>
      </c>
    </row>
    <row r="1442" spans="1:4">
      <c r="A1442">
        <v>1441</v>
      </c>
      <c r="B1442">
        <v>34</v>
      </c>
      <c r="C1442">
        <v>34</v>
      </c>
      <c r="D1442">
        <v>9</v>
      </c>
    </row>
    <row r="1443" spans="1:4">
      <c r="A1443">
        <v>1442</v>
      </c>
      <c r="B1443">
        <v>34</v>
      </c>
      <c r="C1443">
        <v>34</v>
      </c>
      <c r="D1443">
        <v>9</v>
      </c>
    </row>
    <row r="1444" spans="1:4">
      <c r="A1444">
        <v>1443</v>
      </c>
      <c r="B1444">
        <v>34</v>
      </c>
      <c r="C1444">
        <v>34</v>
      </c>
      <c r="D1444">
        <v>9</v>
      </c>
    </row>
    <row r="1445" spans="1:4">
      <c r="A1445">
        <v>1444</v>
      </c>
      <c r="B1445">
        <v>34</v>
      </c>
      <c r="C1445">
        <v>34</v>
      </c>
      <c r="D1445">
        <v>9</v>
      </c>
    </row>
    <row r="1446" spans="1:4">
      <c r="A1446">
        <v>1445</v>
      </c>
      <c r="B1446">
        <v>34</v>
      </c>
      <c r="C1446">
        <v>34</v>
      </c>
      <c r="D1446">
        <v>9</v>
      </c>
    </row>
    <row r="1447" spans="1:4">
      <c r="A1447">
        <v>1446</v>
      </c>
      <c r="B1447">
        <v>34</v>
      </c>
      <c r="C1447">
        <v>34</v>
      </c>
      <c r="D1447">
        <v>9</v>
      </c>
    </row>
    <row r="1448" spans="1:4">
      <c r="A1448">
        <v>1447</v>
      </c>
      <c r="B1448">
        <v>34</v>
      </c>
      <c r="C1448">
        <v>34</v>
      </c>
      <c r="D1448">
        <v>9</v>
      </c>
    </row>
    <row r="1449" spans="1:4">
      <c r="A1449">
        <v>1448</v>
      </c>
      <c r="B1449">
        <v>34</v>
      </c>
      <c r="C1449">
        <v>34</v>
      </c>
      <c r="D1449">
        <v>9</v>
      </c>
    </row>
    <row r="1450" spans="1:4">
      <c r="A1450">
        <v>1449</v>
      </c>
      <c r="B1450">
        <v>34</v>
      </c>
      <c r="C1450">
        <v>34</v>
      </c>
      <c r="D1450">
        <v>9</v>
      </c>
    </row>
    <row r="1451" spans="1:4">
      <c r="A1451">
        <v>1450</v>
      </c>
      <c r="B1451">
        <v>34</v>
      </c>
      <c r="C1451">
        <v>34</v>
      </c>
      <c r="D1451">
        <v>9</v>
      </c>
    </row>
    <row r="1452" spans="1:4">
      <c r="A1452">
        <v>1451</v>
      </c>
      <c r="B1452">
        <v>34</v>
      </c>
      <c r="C1452">
        <v>34</v>
      </c>
      <c r="D1452">
        <v>9</v>
      </c>
    </row>
    <row r="1453" spans="1:4">
      <c r="A1453">
        <v>1452</v>
      </c>
      <c r="B1453">
        <v>34</v>
      </c>
      <c r="C1453">
        <v>34</v>
      </c>
      <c r="D1453">
        <v>9</v>
      </c>
    </row>
    <row r="1454" spans="1:4">
      <c r="A1454">
        <v>1453</v>
      </c>
      <c r="B1454">
        <v>34</v>
      </c>
      <c r="C1454">
        <v>34</v>
      </c>
      <c r="D1454">
        <v>9</v>
      </c>
    </row>
    <row r="1455" spans="1:4">
      <c r="A1455">
        <v>1454</v>
      </c>
      <c r="B1455">
        <v>34</v>
      </c>
      <c r="C1455">
        <v>34</v>
      </c>
      <c r="D1455">
        <v>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CC822-5A83-4B3D-B9D3-655867B9C2A1}">
  <dimension ref="D2:K4300"/>
  <sheetViews>
    <sheetView workbookViewId="0">
      <selection activeCell="J27" sqref="J27:J28"/>
    </sheetView>
  </sheetViews>
  <sheetFormatPr defaultRowHeight="14.45"/>
  <cols>
    <col min="4" max="4" width="10.140625" customWidth="1"/>
    <col min="5" max="5" width="12.7109375" bestFit="1" customWidth="1"/>
    <col min="11" max="11" width="10.140625" customWidth="1"/>
    <col min="12" max="12" width="12.7109375" bestFit="1" customWidth="1"/>
  </cols>
  <sheetData>
    <row r="2" spans="9:9">
      <c r="I2" s="4"/>
    </row>
    <row r="3" spans="9:9">
      <c r="I3" s="4"/>
    </row>
    <row r="6" spans="9:9">
      <c r="I6" s="4"/>
    </row>
    <row r="7" spans="9:9">
      <c r="I7" s="4"/>
    </row>
    <row r="4299" spans="4:11">
      <c r="D4299" s="1"/>
      <c r="K4299" s="1"/>
    </row>
    <row r="4300" spans="4:11">
      <c r="D4300" s="1"/>
      <c r="K4300" s="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86381EAF372174DB574F20AF601B240" ma:contentTypeVersion="19" ma:contentTypeDescription="Create a new document." ma:contentTypeScope="" ma:versionID="08bad848cbb1d9b9b5b85090547523e2">
  <xsd:schema xmlns:xsd="http://www.w3.org/2001/XMLSchema" xmlns:xs="http://www.w3.org/2001/XMLSchema" xmlns:p="http://schemas.microsoft.com/office/2006/metadata/properties" xmlns:ns1="http://schemas.microsoft.com/sharepoint/v3" xmlns:ns2="9a3174ab-2b5a-47b4-8f4e-4944459d7eb7" xmlns:ns3="fd20e24d-0c28-41ea-800f-91ed2060217f" targetNamespace="http://schemas.microsoft.com/office/2006/metadata/properties" ma:root="true" ma:fieldsID="fda75d46635b319722f61d07431e3dd0" ns1:_="" ns2:_="" ns3:_="">
    <xsd:import namespace="http://schemas.microsoft.com/sharepoint/v3"/>
    <xsd:import namespace="9a3174ab-2b5a-47b4-8f4e-4944459d7eb7"/>
    <xsd:import namespace="fd20e24d-0c28-41ea-800f-91ed2060217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1:_ip_UnifiedCompliancePolicyProperties" minOccurs="0"/>
                <xsd:element ref="ns1:_ip_UnifiedCompliancePolicyUIAction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3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4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a3174ab-2b5a-47b4-8f4e-4944459d7eb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95869760-63e5-4ad7-8e1d-ce12b2e8d0a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20e24d-0c28-41ea-800f-91ed2060217f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5b7c1f0e-ae19-44aa-bc47-fc48fa5351ac}" ma:internalName="TaxCatchAll" ma:showField="CatchAllData" ma:web="fd20e24d-0c28-41ea-800f-91ed2060217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  <lcf76f155ced4ddcb4097134ff3c332f xmlns="9a3174ab-2b5a-47b4-8f4e-4944459d7eb7">
      <Terms xmlns="http://schemas.microsoft.com/office/infopath/2007/PartnerControls"/>
    </lcf76f155ced4ddcb4097134ff3c332f>
    <TaxCatchAll xmlns="fd20e24d-0c28-41ea-800f-91ed2060217f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0F5460C-F5BD-4CC0-BBFA-E850DE10C5CF}"/>
</file>

<file path=customXml/itemProps2.xml><?xml version="1.0" encoding="utf-8"?>
<ds:datastoreItem xmlns:ds="http://schemas.openxmlformats.org/officeDocument/2006/customXml" ds:itemID="{AB5CF1B6-352D-4EBF-8731-9749DB67ABA6}"/>
</file>

<file path=customXml/itemProps3.xml><?xml version="1.0" encoding="utf-8"?>
<ds:datastoreItem xmlns:ds="http://schemas.openxmlformats.org/officeDocument/2006/customXml" ds:itemID="{4D4295A9-D10D-48C0-91C6-2633CB4503D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Michelle Bina</dc:creator>
  <cp:keywords/>
  <dc:description/>
  <cp:lastModifiedBy/>
  <cp:revision/>
  <dcterms:created xsi:type="dcterms:W3CDTF">2022-03-25T17:36:54Z</dcterms:created>
  <dcterms:modified xsi:type="dcterms:W3CDTF">2023-03-01T15:26:56Z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0x010100C86381EAF372174DB574F20AF601B240</vt:lpwstr>
  </property>
  <property fmtid="{D5CDD505-2E9C-101B-9397-08002B2CF9AE}" pid="3" name="MediaServiceImageTags">
    <vt:lpwstr/>
  </property>
</Properties>
</file>